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ergic\Desktop\za web\"/>
    </mc:Choice>
  </mc:AlternateContent>
  <bookViews>
    <workbookView xWindow="0" yWindow="0" windowWidth="28800" windowHeight="14235" tabRatio="644"/>
  </bookViews>
  <sheets>
    <sheet name="siječanj" sheetId="1" r:id="rId1"/>
    <sheet name="veljača" sheetId="2" r:id="rId2"/>
    <sheet name="ožujak" sheetId="3" r:id="rId3"/>
    <sheet name="travanj" sheetId="4" r:id="rId4"/>
    <sheet name="svibanj" sheetId="5" r:id="rId5"/>
    <sheet name="lipanj" sheetId="6" r:id="rId6"/>
    <sheet name="srpanj" sheetId="7" r:id="rId7"/>
    <sheet name="kolovoz" sheetId="8" r:id="rId8"/>
    <sheet name="rujan" sheetId="9" r:id="rId9"/>
    <sheet name="listopad" sheetId="10" r:id="rId10"/>
    <sheet name="studeni" sheetId="11" r:id="rId11"/>
    <sheet name="prosinac" sheetId="12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315" i="10" l="1"/>
  <c r="I2316" i="10"/>
  <c r="I2317" i="10"/>
  <c r="I2318" i="10"/>
  <c r="I2891" i="3" l="1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887" i="3"/>
  <c r="I2888" i="3"/>
  <c r="I2889" i="3"/>
  <c r="I2890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786" i="2" l="1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99" i="1" l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2882" i="11" l="1"/>
  <c r="I2881" i="11"/>
  <c r="I2880" i="11"/>
  <c r="I2879" i="11"/>
  <c r="I2878" i="11"/>
  <c r="I2877" i="11"/>
  <c r="I2876" i="11"/>
  <c r="I2875" i="11"/>
  <c r="I2874" i="11"/>
  <c r="I2873" i="11"/>
  <c r="I2872" i="11"/>
  <c r="I2871" i="11"/>
  <c r="I2870" i="11"/>
  <c r="I2869" i="11"/>
  <c r="I2868" i="11"/>
  <c r="I2867" i="11"/>
  <c r="I2866" i="11"/>
  <c r="I2865" i="11"/>
  <c r="I2864" i="11"/>
  <c r="I2863" i="11"/>
  <c r="I2862" i="11"/>
  <c r="I2861" i="11"/>
  <c r="I2860" i="11"/>
  <c r="I2859" i="11"/>
  <c r="I2858" i="11"/>
  <c r="I2857" i="11"/>
  <c r="I2856" i="11"/>
  <c r="I2855" i="11"/>
  <c r="I2854" i="11"/>
  <c r="I2853" i="11"/>
  <c r="I2852" i="11"/>
  <c r="I2851" i="11"/>
  <c r="I2850" i="11"/>
  <c r="I2849" i="11"/>
  <c r="I2848" i="11"/>
  <c r="I2847" i="11"/>
  <c r="I2846" i="11"/>
  <c r="I2845" i="11"/>
  <c r="I2844" i="11"/>
  <c r="I2843" i="11"/>
  <c r="I2842" i="11"/>
  <c r="I2841" i="11"/>
  <c r="I2840" i="11"/>
  <c r="I2839" i="11"/>
  <c r="I2838" i="11"/>
  <c r="I2837" i="11"/>
  <c r="I2836" i="11"/>
  <c r="I2835" i="11"/>
  <c r="I2834" i="11"/>
  <c r="I2833" i="11"/>
  <c r="I2832" i="11"/>
  <c r="I2831" i="11"/>
  <c r="I2830" i="11"/>
  <c r="I2829" i="11"/>
  <c r="I2828" i="11"/>
  <c r="I2827" i="11"/>
  <c r="I2826" i="11"/>
  <c r="I2825" i="11"/>
  <c r="I2824" i="11"/>
  <c r="I2823" i="11"/>
  <c r="I2822" i="11"/>
  <c r="I2821" i="11"/>
  <c r="I2820" i="11"/>
  <c r="I2819" i="11"/>
  <c r="I2818" i="11"/>
  <c r="I2817" i="11"/>
  <c r="I2816" i="11"/>
  <c r="I2815" i="11"/>
  <c r="I2814" i="11"/>
  <c r="I2813" i="11"/>
  <c r="I2812" i="11"/>
  <c r="I2811" i="11"/>
  <c r="I2810" i="11"/>
  <c r="I2809" i="11"/>
  <c r="I2808" i="11"/>
  <c r="I2807" i="11"/>
  <c r="I2806" i="11"/>
  <c r="I2805" i="11"/>
  <c r="I2804" i="11"/>
  <c r="I2803" i="11"/>
  <c r="I2802" i="11"/>
  <c r="I2801" i="11"/>
  <c r="I2800" i="11"/>
  <c r="I2799" i="11"/>
  <c r="I2798" i="11"/>
  <c r="I2797" i="11"/>
  <c r="I2796" i="11"/>
  <c r="I2795" i="11"/>
  <c r="I2794" i="11"/>
  <c r="I2793" i="11"/>
  <c r="I2792" i="11"/>
  <c r="I2791" i="11"/>
  <c r="I2790" i="11"/>
  <c r="I2789" i="11"/>
  <c r="I2788" i="11"/>
  <c r="I2787" i="11"/>
  <c r="I2786" i="11"/>
  <c r="I2785" i="11"/>
  <c r="I2784" i="11"/>
  <c r="I2783" i="11"/>
  <c r="I2782" i="11"/>
  <c r="I2781" i="11"/>
  <c r="I2780" i="11"/>
  <c r="I2779" i="11"/>
  <c r="I2778" i="11"/>
  <c r="I2777" i="11"/>
  <c r="I2776" i="11"/>
  <c r="I2775" i="11"/>
  <c r="I2774" i="11"/>
  <c r="I2773" i="11"/>
  <c r="I2772" i="11"/>
  <c r="I2771" i="11"/>
  <c r="I2770" i="11"/>
  <c r="I2769" i="11"/>
  <c r="I2768" i="11"/>
  <c r="I2767" i="11"/>
  <c r="I2766" i="11"/>
  <c r="I2765" i="11"/>
  <c r="I2764" i="11"/>
  <c r="I2763" i="11"/>
  <c r="I2762" i="11"/>
  <c r="I2761" i="11"/>
  <c r="I2760" i="11"/>
  <c r="I2759" i="11"/>
  <c r="I2758" i="11"/>
  <c r="I2757" i="11"/>
  <c r="I2756" i="11"/>
  <c r="I2755" i="11"/>
  <c r="I2754" i="11"/>
  <c r="I2753" i="11"/>
  <c r="I2752" i="11"/>
  <c r="I2751" i="11"/>
  <c r="I2750" i="11"/>
  <c r="I2749" i="11"/>
  <c r="I2748" i="11"/>
  <c r="I2747" i="11"/>
  <c r="I2746" i="11"/>
  <c r="I2745" i="11"/>
  <c r="I2744" i="11"/>
  <c r="I2743" i="11"/>
  <c r="I2742" i="11"/>
  <c r="I2741" i="11"/>
  <c r="I2740" i="11"/>
  <c r="I2739" i="11"/>
  <c r="I2738" i="11"/>
  <c r="I2737" i="11"/>
  <c r="I2736" i="11"/>
  <c r="I2735" i="11"/>
  <c r="I2734" i="11"/>
  <c r="I2733" i="11"/>
  <c r="I2732" i="11"/>
  <c r="I2731" i="11"/>
  <c r="I2730" i="11"/>
  <c r="I2729" i="11"/>
  <c r="I2728" i="11"/>
  <c r="I2727" i="11"/>
  <c r="I2726" i="11"/>
  <c r="I2725" i="11"/>
  <c r="I2724" i="11"/>
  <c r="I2723" i="11"/>
  <c r="I2722" i="11"/>
  <c r="I2721" i="11"/>
  <c r="I2720" i="11"/>
  <c r="I2719" i="11"/>
  <c r="I2718" i="11"/>
  <c r="I2717" i="11"/>
  <c r="I2716" i="11"/>
  <c r="I2715" i="11"/>
  <c r="I2714" i="11"/>
  <c r="I2713" i="11"/>
  <c r="I2712" i="11"/>
  <c r="I2711" i="11"/>
  <c r="I2710" i="11"/>
  <c r="I2709" i="11"/>
  <c r="I2708" i="11"/>
  <c r="I2707" i="11"/>
  <c r="I2706" i="11"/>
  <c r="I2705" i="11"/>
  <c r="I2704" i="11"/>
  <c r="I2703" i="11"/>
  <c r="I2702" i="11"/>
  <c r="I2701" i="11"/>
  <c r="I2700" i="11"/>
  <c r="I2699" i="11"/>
  <c r="I2698" i="11"/>
  <c r="I2697" i="11"/>
  <c r="I2696" i="11"/>
  <c r="I2695" i="11"/>
  <c r="I2694" i="11"/>
  <c r="I2693" i="11"/>
  <c r="I2692" i="11"/>
  <c r="I2691" i="11"/>
  <c r="I2690" i="11"/>
  <c r="I2689" i="11"/>
  <c r="I2688" i="11"/>
  <c r="I2687" i="11"/>
  <c r="I2686" i="11"/>
  <c r="I2685" i="11"/>
  <c r="I2684" i="11"/>
  <c r="I2683" i="11"/>
  <c r="I2682" i="11"/>
  <c r="I2681" i="11"/>
  <c r="I2680" i="11"/>
  <c r="I2679" i="11"/>
  <c r="I2678" i="11"/>
  <c r="I2677" i="11"/>
  <c r="I2676" i="11"/>
  <c r="I2675" i="11"/>
  <c r="I2674" i="11"/>
  <c r="I2673" i="11"/>
  <c r="I2672" i="11"/>
  <c r="I2671" i="11"/>
  <c r="I2670" i="11"/>
  <c r="I2669" i="11"/>
  <c r="I2668" i="11"/>
  <c r="I2667" i="11"/>
  <c r="I2666" i="11"/>
  <c r="I2665" i="11"/>
  <c r="I2664" i="11"/>
  <c r="I2663" i="11"/>
  <c r="I2662" i="11"/>
  <c r="I2661" i="11"/>
  <c r="I2660" i="11"/>
  <c r="I2659" i="11"/>
  <c r="I2658" i="11"/>
  <c r="I2657" i="11"/>
  <c r="I2656" i="11"/>
  <c r="I2655" i="11"/>
  <c r="I2654" i="11"/>
  <c r="I2653" i="11"/>
  <c r="I2652" i="11"/>
  <c r="I2651" i="11"/>
  <c r="I2650" i="11"/>
  <c r="I2649" i="11"/>
  <c r="I2648" i="11"/>
  <c r="I2647" i="11"/>
  <c r="I2646" i="11"/>
  <c r="I2645" i="11"/>
  <c r="I2644" i="11"/>
  <c r="I2643" i="11"/>
  <c r="I2642" i="11"/>
  <c r="I2641" i="11"/>
  <c r="I2640" i="11"/>
  <c r="I2639" i="11"/>
  <c r="I2638" i="11"/>
  <c r="I2637" i="11"/>
  <c r="I2636" i="11"/>
  <c r="I2635" i="11"/>
  <c r="I2634" i="11"/>
  <c r="I2633" i="11"/>
  <c r="I2632" i="11"/>
  <c r="I2631" i="11"/>
  <c r="I2630" i="11"/>
  <c r="I2629" i="11"/>
  <c r="I2628" i="11"/>
  <c r="I2627" i="11"/>
  <c r="I2626" i="11"/>
  <c r="I2625" i="11"/>
  <c r="I2624" i="11"/>
  <c r="I2623" i="11"/>
  <c r="I2622" i="11"/>
  <c r="I2621" i="11"/>
  <c r="I2620" i="11"/>
  <c r="I2619" i="11"/>
  <c r="I2618" i="11"/>
  <c r="I2617" i="11"/>
  <c r="I2616" i="11"/>
  <c r="I2615" i="11"/>
  <c r="I2614" i="11"/>
  <c r="I2613" i="11"/>
  <c r="I2612" i="11"/>
  <c r="I2611" i="11"/>
  <c r="I2610" i="11"/>
  <c r="I2609" i="11"/>
  <c r="I2608" i="11"/>
  <c r="I2607" i="11"/>
  <c r="I2606" i="11"/>
  <c r="I2605" i="11"/>
  <c r="I2604" i="11"/>
  <c r="I2603" i="11"/>
  <c r="I2602" i="11"/>
  <c r="I2601" i="11"/>
  <c r="I2600" i="11"/>
  <c r="I2599" i="11"/>
  <c r="I2598" i="11"/>
  <c r="I2597" i="11"/>
  <c r="I2596" i="11"/>
  <c r="I2595" i="11"/>
  <c r="I2594" i="11"/>
  <c r="I2593" i="11"/>
  <c r="I2592" i="11"/>
  <c r="I2591" i="11"/>
  <c r="I2590" i="11"/>
  <c r="I2589" i="11"/>
  <c r="I2588" i="11"/>
  <c r="I2587" i="11"/>
  <c r="I2586" i="11"/>
  <c r="I2585" i="11"/>
  <c r="I2584" i="11"/>
  <c r="I2583" i="11"/>
  <c r="I2582" i="11"/>
  <c r="I2581" i="11"/>
  <c r="I2580" i="11"/>
  <c r="I2579" i="11"/>
  <c r="I2578" i="11"/>
  <c r="I2577" i="11"/>
  <c r="I2576" i="11"/>
  <c r="I2575" i="11"/>
  <c r="I2574" i="11"/>
  <c r="I2573" i="11"/>
  <c r="I2572" i="11"/>
  <c r="I2571" i="11"/>
  <c r="I2570" i="11"/>
  <c r="I2569" i="11"/>
  <c r="I2568" i="11"/>
  <c r="I2567" i="11"/>
  <c r="I2566" i="11"/>
  <c r="I2565" i="11"/>
  <c r="I2564" i="11"/>
  <c r="I2563" i="11"/>
  <c r="I2562" i="11"/>
  <c r="I2561" i="11"/>
  <c r="I2560" i="11"/>
  <c r="I2559" i="11"/>
  <c r="I2558" i="11"/>
  <c r="I2557" i="11"/>
  <c r="I2556" i="11"/>
  <c r="I2555" i="11"/>
  <c r="I2554" i="11"/>
  <c r="I2553" i="11"/>
  <c r="I2552" i="11"/>
  <c r="I2551" i="11"/>
  <c r="I2550" i="11"/>
  <c r="I2549" i="11"/>
  <c r="I2548" i="11"/>
  <c r="I2547" i="11"/>
  <c r="I2546" i="11"/>
  <c r="I2545" i="11"/>
  <c r="I2544" i="11"/>
  <c r="I2543" i="11"/>
  <c r="I2542" i="11"/>
  <c r="I2541" i="11"/>
  <c r="I2540" i="11"/>
  <c r="I2539" i="11"/>
  <c r="I2538" i="11"/>
  <c r="I2537" i="11"/>
  <c r="I2536" i="11"/>
  <c r="I2535" i="11"/>
  <c r="I2534" i="11"/>
  <c r="I2533" i="11"/>
  <c r="I2532" i="11"/>
  <c r="I2531" i="11"/>
  <c r="I2530" i="11"/>
  <c r="I2529" i="11"/>
  <c r="I2528" i="11"/>
  <c r="I2527" i="11"/>
  <c r="I2526" i="11"/>
  <c r="I2525" i="11"/>
  <c r="I2524" i="11"/>
  <c r="I2523" i="11"/>
  <c r="I2522" i="11"/>
  <c r="I2521" i="11"/>
  <c r="I2520" i="11"/>
  <c r="I2519" i="11"/>
  <c r="I2518" i="11"/>
  <c r="I2517" i="11"/>
  <c r="I2516" i="11"/>
  <c r="I2515" i="11"/>
  <c r="I2514" i="11"/>
  <c r="I2513" i="11"/>
  <c r="I2512" i="11"/>
  <c r="I2511" i="11"/>
  <c r="I2510" i="11"/>
  <c r="I2509" i="11"/>
  <c r="I2508" i="11"/>
  <c r="I2507" i="11"/>
  <c r="I2506" i="11"/>
  <c r="I2505" i="11"/>
  <c r="I2504" i="11"/>
  <c r="I2503" i="11"/>
  <c r="I2502" i="11"/>
  <c r="I2501" i="11"/>
  <c r="I2500" i="11"/>
  <c r="I2499" i="11"/>
  <c r="I2498" i="11"/>
  <c r="I2497" i="11"/>
  <c r="I2496" i="11"/>
  <c r="I2495" i="11"/>
  <c r="I2494" i="11"/>
  <c r="I2493" i="11"/>
  <c r="I2492" i="11"/>
  <c r="I2491" i="11"/>
  <c r="I2490" i="11"/>
  <c r="I2489" i="11"/>
  <c r="I2488" i="11"/>
  <c r="I2487" i="11"/>
  <c r="I2486" i="11"/>
  <c r="I2485" i="11"/>
  <c r="I2484" i="11"/>
  <c r="I2483" i="11"/>
  <c r="I2482" i="11"/>
  <c r="I2481" i="11"/>
  <c r="I2480" i="11"/>
  <c r="I2479" i="11"/>
  <c r="I2478" i="11"/>
  <c r="I2477" i="11"/>
  <c r="I2476" i="11"/>
  <c r="I2475" i="11"/>
  <c r="I2474" i="11"/>
  <c r="I2473" i="11"/>
  <c r="I2472" i="11"/>
  <c r="I2471" i="11"/>
  <c r="I2470" i="11"/>
  <c r="I2469" i="11"/>
  <c r="I2468" i="11"/>
  <c r="I2467" i="11"/>
  <c r="I2466" i="11"/>
  <c r="I2465" i="11"/>
  <c r="I2464" i="11"/>
  <c r="I2463" i="11"/>
  <c r="I2462" i="11"/>
  <c r="I2461" i="11"/>
  <c r="I2460" i="11"/>
  <c r="I2459" i="11"/>
  <c r="I2458" i="11"/>
  <c r="I2457" i="11"/>
  <c r="I2456" i="11"/>
  <c r="I2455" i="11"/>
  <c r="I2454" i="11"/>
  <c r="I2453" i="11"/>
  <c r="I2452" i="11"/>
  <c r="I2451" i="11"/>
  <c r="I2450" i="11"/>
  <c r="I2449" i="11"/>
  <c r="I2448" i="11"/>
  <c r="I2447" i="11"/>
  <c r="I2446" i="11"/>
  <c r="I2445" i="11"/>
  <c r="I2444" i="11"/>
  <c r="I2443" i="11"/>
  <c r="I2442" i="11"/>
  <c r="I2441" i="11"/>
  <c r="I2440" i="11"/>
  <c r="I2439" i="11"/>
  <c r="I2438" i="11"/>
  <c r="I2437" i="11"/>
  <c r="I2436" i="11"/>
  <c r="I2435" i="11"/>
  <c r="I2434" i="11"/>
  <c r="I2433" i="11"/>
  <c r="I2432" i="11"/>
  <c r="I2431" i="11"/>
  <c r="I2430" i="11"/>
  <c r="I2429" i="11"/>
  <c r="I2428" i="11"/>
  <c r="I2427" i="11"/>
  <c r="I2426" i="11"/>
  <c r="I2425" i="11"/>
  <c r="I2424" i="11"/>
  <c r="I2423" i="11"/>
  <c r="I2422" i="11"/>
  <c r="I2421" i="11"/>
  <c r="I2420" i="11"/>
  <c r="I2419" i="11"/>
  <c r="I2418" i="11"/>
  <c r="I2417" i="11"/>
  <c r="I2416" i="11"/>
  <c r="I2415" i="11"/>
  <c r="I2414" i="11"/>
  <c r="I2413" i="11"/>
  <c r="I2412" i="11"/>
  <c r="I2411" i="11"/>
  <c r="I2410" i="11"/>
  <c r="I2409" i="11"/>
  <c r="I2408" i="11"/>
  <c r="I2407" i="11"/>
  <c r="I2406" i="11"/>
  <c r="I2405" i="11"/>
  <c r="I2404" i="11"/>
  <c r="I2403" i="11"/>
  <c r="I2402" i="11"/>
  <c r="I2401" i="11"/>
  <c r="I2400" i="11"/>
  <c r="I2399" i="11"/>
  <c r="I2398" i="11"/>
  <c r="I2397" i="11"/>
  <c r="I2396" i="11"/>
  <c r="I2395" i="11"/>
  <c r="I2394" i="11"/>
  <c r="I2393" i="11"/>
  <c r="I2392" i="11"/>
  <c r="I2391" i="11"/>
  <c r="I2390" i="11"/>
  <c r="I2389" i="11"/>
  <c r="I2388" i="11"/>
  <c r="I2387" i="11"/>
  <c r="I2386" i="11"/>
  <c r="I2385" i="11"/>
  <c r="I2384" i="11"/>
  <c r="I2383" i="11"/>
  <c r="I2382" i="11"/>
  <c r="I2381" i="11"/>
  <c r="I2380" i="11"/>
  <c r="I2379" i="11"/>
  <c r="I2378" i="11"/>
  <c r="I2377" i="11"/>
  <c r="I2376" i="11"/>
  <c r="I2375" i="11"/>
  <c r="I2374" i="11"/>
  <c r="I2373" i="11"/>
  <c r="I2372" i="11"/>
  <c r="I2371" i="11"/>
  <c r="I2370" i="11"/>
  <c r="I2369" i="11"/>
  <c r="I2368" i="11"/>
  <c r="I2367" i="11"/>
  <c r="I2366" i="11"/>
  <c r="I2365" i="11"/>
  <c r="I2364" i="11"/>
  <c r="I2363" i="11"/>
  <c r="I2362" i="11"/>
  <c r="I2361" i="11"/>
  <c r="I2360" i="11"/>
  <c r="I2359" i="11"/>
  <c r="I2358" i="11"/>
  <c r="I2357" i="11"/>
  <c r="I2356" i="11"/>
  <c r="I2355" i="11"/>
  <c r="I2354" i="11"/>
  <c r="I2353" i="11"/>
  <c r="I2352" i="11"/>
  <c r="I2351" i="11"/>
  <c r="I2350" i="11"/>
  <c r="I2349" i="11"/>
  <c r="I2348" i="11"/>
  <c r="I2347" i="11"/>
  <c r="I2346" i="11"/>
  <c r="I2345" i="11"/>
  <c r="I2344" i="11"/>
  <c r="I2343" i="11"/>
  <c r="I2342" i="11"/>
  <c r="I2341" i="11"/>
  <c r="I2340" i="11"/>
  <c r="I2339" i="11"/>
  <c r="I2338" i="11"/>
  <c r="I2337" i="11"/>
  <c r="I2336" i="11"/>
  <c r="I2335" i="11"/>
  <c r="I2334" i="11"/>
  <c r="I2333" i="11"/>
  <c r="I2332" i="11"/>
  <c r="I2331" i="11"/>
  <c r="I2330" i="11"/>
  <c r="I2329" i="11"/>
  <c r="I2328" i="11"/>
  <c r="I2327" i="11"/>
  <c r="I2326" i="11"/>
  <c r="I2325" i="11"/>
  <c r="I2324" i="11"/>
  <c r="I2323" i="11"/>
  <c r="I2322" i="11"/>
  <c r="I2321" i="11"/>
  <c r="I2320" i="11"/>
  <c r="I2319" i="11"/>
  <c r="I2318" i="11"/>
  <c r="I2317" i="11"/>
  <c r="I2316" i="11"/>
  <c r="I2315" i="11"/>
  <c r="I2314" i="11"/>
  <c r="I2313" i="11"/>
  <c r="I2312" i="11"/>
  <c r="I2311" i="11"/>
  <c r="I2310" i="11"/>
  <c r="I2309" i="11"/>
  <c r="I2308" i="11"/>
  <c r="I2307" i="11"/>
  <c r="I2306" i="11"/>
  <c r="I2305" i="11"/>
  <c r="I2304" i="11"/>
  <c r="I2303" i="11"/>
  <c r="I2302" i="11"/>
  <c r="I2301" i="11"/>
  <c r="I2300" i="11"/>
  <c r="I2299" i="11"/>
  <c r="I2298" i="11"/>
  <c r="I2297" i="11"/>
  <c r="I2296" i="11"/>
  <c r="I2295" i="11"/>
  <c r="I2294" i="11"/>
  <c r="I2293" i="11"/>
  <c r="I2292" i="11"/>
  <c r="I2291" i="11"/>
  <c r="I2290" i="11"/>
  <c r="I2289" i="11"/>
  <c r="I2288" i="11"/>
  <c r="I2287" i="11"/>
  <c r="I2286" i="11"/>
  <c r="I2285" i="11"/>
  <c r="I2284" i="11"/>
  <c r="I2283" i="11"/>
  <c r="I2282" i="11"/>
  <c r="I2281" i="11"/>
  <c r="I2280" i="11"/>
  <c r="I2279" i="11"/>
  <c r="I2278" i="11"/>
  <c r="I2277" i="11"/>
  <c r="I2276" i="11"/>
  <c r="I2275" i="11"/>
  <c r="I2274" i="11"/>
  <c r="I2273" i="11"/>
  <c r="I2272" i="11"/>
  <c r="I2271" i="11"/>
  <c r="I2270" i="11"/>
  <c r="I2269" i="11"/>
  <c r="I2268" i="11"/>
  <c r="I2267" i="11"/>
  <c r="I2266" i="11"/>
  <c r="I2265" i="11"/>
  <c r="I2264" i="11"/>
  <c r="I2263" i="11"/>
  <c r="I2262" i="11"/>
  <c r="I2261" i="11"/>
  <c r="I2260" i="11"/>
  <c r="I2259" i="11"/>
  <c r="I2258" i="11"/>
  <c r="I2257" i="11"/>
  <c r="I2256" i="11"/>
  <c r="I2255" i="11"/>
  <c r="I2254" i="11"/>
  <c r="I2253" i="11"/>
  <c r="I2252" i="11"/>
  <c r="I2251" i="11"/>
  <c r="I2250" i="11"/>
  <c r="I2249" i="11"/>
  <c r="I2248" i="11"/>
  <c r="I2247" i="11"/>
  <c r="I2246" i="11"/>
  <c r="I2245" i="11"/>
  <c r="I2244" i="11"/>
  <c r="I2243" i="11"/>
  <c r="I2242" i="11"/>
  <c r="I2241" i="11"/>
  <c r="I2240" i="11"/>
  <c r="I2239" i="11"/>
  <c r="I2238" i="11"/>
  <c r="I2237" i="11"/>
  <c r="I2236" i="11"/>
  <c r="I2235" i="11"/>
  <c r="I2234" i="11"/>
  <c r="I2233" i="11"/>
  <c r="I2232" i="11"/>
  <c r="I2231" i="11"/>
  <c r="I2230" i="11"/>
  <c r="I2229" i="11"/>
  <c r="I2228" i="11"/>
  <c r="I2227" i="11"/>
  <c r="I2226" i="11"/>
  <c r="I2225" i="11"/>
  <c r="I2224" i="11"/>
  <c r="I2223" i="11"/>
  <c r="I2222" i="11"/>
  <c r="I2221" i="11"/>
  <c r="I2220" i="11"/>
  <c r="I2219" i="11"/>
  <c r="I2218" i="11"/>
  <c r="I2217" i="11"/>
  <c r="I2216" i="11"/>
  <c r="I2215" i="11"/>
  <c r="I2214" i="11"/>
  <c r="I2213" i="11"/>
  <c r="I2212" i="11"/>
  <c r="I2211" i="11"/>
  <c r="I2210" i="11"/>
  <c r="I2209" i="11"/>
  <c r="I2208" i="11"/>
  <c r="I2207" i="11"/>
  <c r="I2206" i="11"/>
  <c r="I2205" i="11"/>
  <c r="I2204" i="11"/>
  <c r="I2203" i="11"/>
  <c r="I2202" i="11"/>
  <c r="I2201" i="11"/>
  <c r="I2200" i="11"/>
  <c r="I2199" i="11"/>
  <c r="I2198" i="11"/>
  <c r="I2197" i="11"/>
  <c r="I2196" i="11"/>
  <c r="I2195" i="11"/>
  <c r="I2194" i="11"/>
  <c r="I2193" i="11"/>
  <c r="I2192" i="11"/>
  <c r="I2191" i="11"/>
  <c r="I2190" i="11"/>
  <c r="I2189" i="11"/>
  <c r="I2188" i="11"/>
  <c r="I2187" i="11"/>
  <c r="I2186" i="11"/>
  <c r="I2185" i="11"/>
  <c r="I2184" i="11"/>
  <c r="I2183" i="11"/>
  <c r="I2182" i="11"/>
  <c r="I2181" i="11"/>
  <c r="I2180" i="11"/>
  <c r="I2179" i="11"/>
  <c r="I2178" i="11"/>
  <c r="I2177" i="11"/>
  <c r="I2176" i="11"/>
  <c r="I2175" i="11"/>
  <c r="I2174" i="11"/>
  <c r="I2173" i="11"/>
  <c r="I2172" i="11"/>
  <c r="I2171" i="11"/>
  <c r="I2170" i="11"/>
  <c r="I2169" i="11"/>
  <c r="I2168" i="11"/>
  <c r="I2167" i="11"/>
  <c r="I2166" i="11"/>
  <c r="I2165" i="11"/>
  <c r="I2164" i="11"/>
  <c r="I2163" i="11"/>
  <c r="I2162" i="11"/>
  <c r="I2161" i="11"/>
  <c r="I2160" i="11"/>
  <c r="I2159" i="11"/>
  <c r="I2158" i="11"/>
  <c r="I2157" i="11"/>
  <c r="I2156" i="11"/>
  <c r="I2155" i="11"/>
  <c r="I2154" i="11"/>
  <c r="I2153" i="11"/>
  <c r="I2152" i="11"/>
  <c r="I2151" i="11"/>
  <c r="I2150" i="11"/>
  <c r="I2149" i="11"/>
  <c r="I2148" i="11"/>
  <c r="I2147" i="11"/>
  <c r="I2146" i="11"/>
  <c r="I2145" i="11"/>
  <c r="I2144" i="11"/>
  <c r="I2143" i="11"/>
  <c r="I2142" i="11"/>
  <c r="I2141" i="11"/>
  <c r="I2140" i="11"/>
  <c r="I2139" i="11"/>
  <c r="I2138" i="11"/>
  <c r="I2137" i="11"/>
  <c r="I2136" i="11"/>
  <c r="I2135" i="11"/>
  <c r="I2134" i="11"/>
  <c r="I2133" i="11"/>
  <c r="I2132" i="11"/>
  <c r="I2131" i="11"/>
  <c r="I2130" i="11"/>
  <c r="I2129" i="11"/>
  <c r="I2128" i="11"/>
  <c r="I2127" i="11"/>
  <c r="I2126" i="11"/>
  <c r="I2125" i="11"/>
  <c r="I2124" i="11"/>
  <c r="I2123" i="11"/>
  <c r="I2122" i="11"/>
  <c r="I2121" i="11"/>
  <c r="I2120" i="11"/>
  <c r="I2119" i="11"/>
  <c r="I2118" i="11"/>
  <c r="I2117" i="11"/>
  <c r="I2116" i="11"/>
  <c r="I2115" i="11"/>
  <c r="I2114" i="11"/>
  <c r="I2113" i="11"/>
  <c r="I2112" i="11"/>
  <c r="I2111" i="11"/>
  <c r="I2110" i="11"/>
  <c r="I2109" i="11"/>
  <c r="I2108" i="11"/>
  <c r="I2107" i="11"/>
  <c r="I2106" i="11"/>
  <c r="I2105" i="11"/>
  <c r="I2104" i="11"/>
  <c r="I2103" i="11"/>
  <c r="I2102" i="11"/>
  <c r="I2101" i="11"/>
  <c r="I2100" i="11"/>
  <c r="I2099" i="11"/>
  <c r="I2098" i="11"/>
  <c r="I2097" i="11"/>
  <c r="I2096" i="11"/>
  <c r="I2095" i="11"/>
  <c r="I2094" i="11"/>
  <c r="I2093" i="11"/>
  <c r="I2092" i="11"/>
  <c r="I2091" i="11"/>
  <c r="I2090" i="11"/>
  <c r="I2089" i="11"/>
  <c r="I2088" i="11"/>
  <c r="I2087" i="11"/>
  <c r="I2086" i="11"/>
  <c r="I2085" i="11"/>
  <c r="I2084" i="11"/>
  <c r="I2083" i="11"/>
  <c r="I2082" i="11"/>
  <c r="I2081" i="11"/>
  <c r="I2080" i="11"/>
  <c r="I2079" i="11"/>
  <c r="I2078" i="11"/>
  <c r="I2077" i="11"/>
  <c r="I2076" i="11"/>
  <c r="I2075" i="11"/>
  <c r="I2074" i="11"/>
  <c r="I2073" i="11"/>
  <c r="I2072" i="11"/>
  <c r="I2071" i="11"/>
  <c r="I2070" i="11"/>
  <c r="I2069" i="11"/>
  <c r="I2068" i="11"/>
  <c r="I2067" i="11"/>
  <c r="I2066" i="11"/>
  <c r="I2065" i="11"/>
  <c r="I2064" i="11"/>
  <c r="I2063" i="11"/>
  <c r="I2062" i="11"/>
  <c r="I2061" i="11"/>
  <c r="I2060" i="11"/>
  <c r="I2059" i="11"/>
  <c r="I2058" i="11"/>
  <c r="I2057" i="11"/>
  <c r="I2056" i="11"/>
  <c r="I2055" i="11"/>
  <c r="I2054" i="11"/>
  <c r="I2053" i="11"/>
  <c r="I2052" i="11"/>
  <c r="I2051" i="11"/>
  <c r="I2050" i="11"/>
  <c r="I2049" i="11"/>
  <c r="I2048" i="11"/>
  <c r="I2047" i="11"/>
  <c r="I2046" i="11"/>
  <c r="I2045" i="11"/>
  <c r="I2044" i="11"/>
  <c r="I2043" i="11"/>
  <c r="I2042" i="11"/>
  <c r="I2041" i="11"/>
  <c r="I2040" i="11"/>
  <c r="I2039" i="11"/>
  <c r="I2038" i="11"/>
  <c r="I2037" i="11"/>
  <c r="I2036" i="11"/>
  <c r="I2035" i="11"/>
  <c r="I2034" i="11"/>
  <c r="I2033" i="11"/>
  <c r="I2032" i="11"/>
  <c r="I2031" i="11"/>
  <c r="I2030" i="11"/>
  <c r="I2029" i="11"/>
  <c r="I2028" i="11"/>
  <c r="I2027" i="11"/>
  <c r="I2026" i="11"/>
  <c r="I2025" i="11"/>
  <c r="I2024" i="11"/>
  <c r="I2023" i="11"/>
  <c r="I2022" i="11"/>
  <c r="I2021" i="11"/>
  <c r="I2020" i="11"/>
  <c r="I2019" i="11"/>
  <c r="I2018" i="11"/>
  <c r="I2017" i="11"/>
  <c r="I2016" i="11"/>
  <c r="I2015" i="11"/>
  <c r="I2014" i="11"/>
  <c r="I2013" i="11"/>
  <c r="I2012" i="11"/>
  <c r="I2011" i="11"/>
  <c r="I2010" i="11"/>
  <c r="I2009" i="11"/>
  <c r="I2008" i="11"/>
  <c r="I2007" i="11"/>
  <c r="I2006" i="11"/>
  <c r="I2005" i="11"/>
  <c r="I2004" i="11"/>
  <c r="I2003" i="11"/>
  <c r="I2002" i="11"/>
  <c r="I2001" i="11"/>
  <c r="I2000" i="11"/>
  <c r="I1999" i="11"/>
  <c r="I1998" i="11"/>
  <c r="I1997" i="11"/>
  <c r="I1996" i="11"/>
  <c r="I1995" i="11"/>
  <c r="I1994" i="11"/>
  <c r="I1993" i="11"/>
  <c r="I1992" i="11"/>
  <c r="I1991" i="11"/>
  <c r="I1990" i="11"/>
  <c r="I1989" i="11"/>
  <c r="I1988" i="11"/>
  <c r="I1987" i="11"/>
  <c r="I1986" i="11"/>
  <c r="I1985" i="11"/>
  <c r="I1984" i="11"/>
  <c r="I1983" i="11"/>
  <c r="I1982" i="11"/>
  <c r="I1981" i="11"/>
  <c r="I1980" i="11"/>
  <c r="I1979" i="11"/>
  <c r="I1978" i="11"/>
  <c r="I1977" i="11"/>
  <c r="I1976" i="11"/>
  <c r="I1975" i="11"/>
  <c r="I1974" i="11"/>
  <c r="I1973" i="11"/>
  <c r="I1972" i="11"/>
  <c r="I1971" i="11"/>
  <c r="I1970" i="11"/>
  <c r="I1969" i="11"/>
  <c r="I1968" i="11"/>
  <c r="I1967" i="11"/>
  <c r="I1966" i="11"/>
  <c r="I1965" i="11"/>
  <c r="I1964" i="11"/>
  <c r="I1963" i="11"/>
  <c r="I1962" i="11"/>
  <c r="I1961" i="11"/>
  <c r="I1960" i="11"/>
  <c r="I1959" i="11"/>
  <c r="I1958" i="11"/>
  <c r="I1957" i="11"/>
  <c r="I1956" i="11"/>
  <c r="I1955" i="11"/>
  <c r="I1954" i="11"/>
  <c r="I1953" i="11"/>
  <c r="I1952" i="11"/>
  <c r="I1951" i="11"/>
  <c r="I1950" i="11"/>
  <c r="I1949" i="11"/>
  <c r="I1948" i="11"/>
  <c r="I1947" i="11"/>
  <c r="I1946" i="11"/>
  <c r="I1945" i="11"/>
  <c r="I1944" i="11"/>
  <c r="I1943" i="11"/>
  <c r="I1942" i="11"/>
  <c r="I1941" i="11"/>
  <c r="I1940" i="11"/>
  <c r="I1939" i="11"/>
  <c r="I1938" i="11"/>
  <c r="I1937" i="11"/>
  <c r="I1936" i="11"/>
  <c r="I1935" i="11"/>
  <c r="I1934" i="11"/>
  <c r="I1933" i="11"/>
  <c r="I1932" i="11"/>
  <c r="I1931" i="11"/>
  <c r="I1930" i="11"/>
  <c r="I1929" i="11"/>
  <c r="I1928" i="11"/>
  <c r="I1927" i="11"/>
  <c r="I1926" i="11"/>
  <c r="I1925" i="11"/>
  <c r="I1924" i="11"/>
  <c r="I1923" i="11"/>
  <c r="I1922" i="11"/>
  <c r="I1921" i="11"/>
  <c r="I1920" i="11"/>
  <c r="I1919" i="11"/>
  <c r="I1918" i="11"/>
  <c r="I1917" i="11"/>
  <c r="I1916" i="11"/>
  <c r="I1915" i="11"/>
  <c r="I1914" i="11"/>
  <c r="I1913" i="11"/>
  <c r="I1912" i="11"/>
  <c r="I1911" i="11"/>
  <c r="I1910" i="11"/>
  <c r="I1909" i="11"/>
  <c r="I1908" i="11"/>
  <c r="I1907" i="11"/>
  <c r="I1906" i="11"/>
  <c r="I1905" i="11"/>
  <c r="I1904" i="11"/>
  <c r="I1903" i="11"/>
  <c r="I1902" i="11"/>
  <c r="I1901" i="11"/>
  <c r="I1900" i="11"/>
  <c r="I1899" i="11"/>
  <c r="I1898" i="11"/>
  <c r="I1897" i="11"/>
  <c r="I1896" i="11"/>
  <c r="I1895" i="11"/>
  <c r="I1894" i="11"/>
  <c r="I1893" i="11"/>
  <c r="I1892" i="11"/>
  <c r="I1891" i="11"/>
  <c r="I1890" i="11"/>
  <c r="I1889" i="11"/>
  <c r="I1888" i="11"/>
  <c r="I1887" i="11"/>
  <c r="I1886" i="11"/>
  <c r="I1885" i="11"/>
  <c r="I1884" i="11"/>
  <c r="I1883" i="11"/>
  <c r="I1882" i="11"/>
  <c r="I1881" i="11"/>
  <c r="I1880" i="11"/>
  <c r="I1879" i="11"/>
  <c r="I1878" i="11"/>
  <c r="I1877" i="11"/>
  <c r="I1876" i="11"/>
  <c r="I1875" i="11"/>
  <c r="I1874" i="11"/>
  <c r="I1873" i="11"/>
  <c r="I1872" i="11"/>
  <c r="I1871" i="11"/>
  <c r="I1870" i="11"/>
  <c r="I1869" i="11"/>
  <c r="I1868" i="11"/>
  <c r="I1867" i="11"/>
  <c r="I1866" i="11"/>
  <c r="I1865" i="11"/>
  <c r="I1864" i="11"/>
  <c r="I1863" i="11"/>
  <c r="I1862" i="11"/>
  <c r="I1861" i="11"/>
  <c r="I1860" i="11"/>
  <c r="I1859" i="11"/>
  <c r="I1858" i="11"/>
  <c r="I1857" i="11"/>
  <c r="I1856" i="11"/>
  <c r="I1855" i="11"/>
  <c r="I1854" i="11"/>
  <c r="I1853" i="11"/>
  <c r="I1852" i="11"/>
  <c r="I1851" i="11"/>
  <c r="I1850" i="11"/>
  <c r="I1849" i="11"/>
  <c r="I1848" i="11"/>
  <c r="I1847" i="11"/>
  <c r="I1846" i="11"/>
  <c r="I1845" i="11"/>
  <c r="I1844" i="11"/>
  <c r="I1843" i="11"/>
  <c r="I1842" i="11"/>
  <c r="I1841" i="11"/>
  <c r="I1840" i="11"/>
  <c r="I1839" i="11"/>
  <c r="I1838" i="11"/>
  <c r="I1837" i="11"/>
  <c r="I1836" i="11"/>
  <c r="I1835" i="11"/>
  <c r="I1834" i="11"/>
  <c r="I1833" i="11"/>
  <c r="I1832" i="11"/>
  <c r="I1831" i="11"/>
  <c r="I1830" i="11"/>
  <c r="I1829" i="11"/>
  <c r="I1828" i="11"/>
  <c r="I1827" i="11"/>
  <c r="I1826" i="11"/>
  <c r="I1825" i="11"/>
  <c r="I1824" i="11"/>
  <c r="I1823" i="11"/>
  <c r="I1822" i="11"/>
  <c r="I1821" i="11"/>
  <c r="I1820" i="11"/>
  <c r="I1819" i="11"/>
  <c r="I1818" i="11"/>
  <c r="I1817" i="11"/>
  <c r="I1816" i="11"/>
  <c r="I1815" i="11"/>
  <c r="I1814" i="11"/>
  <c r="I1813" i="11"/>
  <c r="I1812" i="11"/>
  <c r="I1811" i="11"/>
  <c r="I1810" i="11"/>
  <c r="I1809" i="11"/>
  <c r="I1808" i="11"/>
  <c r="I1807" i="11"/>
  <c r="I1806" i="11"/>
  <c r="I1805" i="11"/>
  <c r="I1804" i="11"/>
  <c r="I1803" i="11"/>
  <c r="I1802" i="11"/>
  <c r="I1801" i="11"/>
  <c r="I1800" i="11"/>
  <c r="I1799" i="11"/>
  <c r="I1798" i="11"/>
  <c r="I1797" i="11"/>
  <c r="I1796" i="11"/>
  <c r="I1795" i="11"/>
  <c r="I1794" i="11"/>
  <c r="I1793" i="11"/>
  <c r="I1792" i="11"/>
  <c r="I1791" i="11"/>
  <c r="I1790" i="11"/>
  <c r="I1789" i="11"/>
  <c r="I1788" i="11"/>
  <c r="I1787" i="11"/>
  <c r="I1786" i="11"/>
  <c r="I1785" i="11"/>
  <c r="I1784" i="11"/>
  <c r="I1783" i="11"/>
  <c r="I1782" i="11"/>
  <c r="I1781" i="11"/>
  <c r="I1780" i="11"/>
  <c r="I1779" i="11"/>
  <c r="I1778" i="11"/>
  <c r="I1777" i="11"/>
  <c r="I1776" i="11"/>
  <c r="I1775" i="11"/>
  <c r="I1774" i="11"/>
  <c r="I1773" i="11"/>
  <c r="I1772" i="11"/>
  <c r="I1771" i="11"/>
  <c r="I1770" i="11"/>
  <c r="I1769" i="11"/>
  <c r="I1768" i="11"/>
  <c r="I1767" i="11"/>
  <c r="I1766" i="11"/>
  <c r="I1765" i="11"/>
  <c r="I1764" i="11"/>
  <c r="I1763" i="11"/>
  <c r="I1762" i="11"/>
  <c r="I1761" i="11"/>
  <c r="I1760" i="11"/>
  <c r="I1759" i="11"/>
  <c r="I1758" i="11"/>
  <c r="I1757" i="11"/>
  <c r="I1756" i="11"/>
  <c r="I1755" i="11"/>
  <c r="I1754" i="11"/>
  <c r="I1753" i="11"/>
  <c r="I1752" i="11"/>
  <c r="I1751" i="11"/>
  <c r="I1750" i="11"/>
  <c r="I1749" i="11"/>
  <c r="I1748" i="11"/>
  <c r="I1747" i="11"/>
  <c r="I1746" i="11"/>
  <c r="I1745" i="11"/>
  <c r="I1744" i="11"/>
  <c r="I1743" i="11"/>
  <c r="I1742" i="11"/>
  <c r="I1741" i="11"/>
  <c r="I1740" i="11"/>
  <c r="I1739" i="11"/>
  <c r="I1738" i="11"/>
  <c r="I1737" i="11"/>
  <c r="I1736" i="11"/>
  <c r="I1735" i="11"/>
  <c r="I1734" i="11"/>
  <c r="I1733" i="11"/>
  <c r="I1732" i="11"/>
  <c r="I1731" i="11"/>
  <c r="I1730" i="11"/>
  <c r="I1729" i="11"/>
  <c r="I1728" i="11"/>
  <c r="I1727" i="11"/>
  <c r="I1726" i="11"/>
  <c r="I1725" i="11"/>
  <c r="I1724" i="11"/>
  <c r="I1723" i="11"/>
  <c r="I1722" i="11"/>
  <c r="I1721" i="11"/>
  <c r="I1720" i="11"/>
  <c r="I1719" i="11"/>
  <c r="I1718" i="11"/>
  <c r="I1717" i="11"/>
  <c r="I1716" i="11"/>
  <c r="I1715" i="11"/>
  <c r="I1714" i="11"/>
  <c r="I1713" i="11"/>
  <c r="I1712" i="11"/>
  <c r="I1711" i="11"/>
  <c r="I1710" i="11"/>
  <c r="I1709" i="11"/>
  <c r="I1708" i="11"/>
  <c r="I1707" i="11"/>
  <c r="I1706" i="11"/>
  <c r="I1705" i="11"/>
  <c r="I1704" i="11"/>
  <c r="I1703" i="11"/>
  <c r="I1702" i="11"/>
  <c r="I1701" i="11"/>
  <c r="I1700" i="11"/>
  <c r="I1699" i="11"/>
  <c r="I1698" i="11"/>
  <c r="I1697" i="11"/>
  <c r="I1696" i="11"/>
  <c r="I1695" i="11"/>
  <c r="I1694" i="11"/>
  <c r="I1693" i="11"/>
  <c r="I1692" i="11"/>
  <c r="I1691" i="11"/>
  <c r="I1690" i="11"/>
  <c r="I1689" i="11"/>
  <c r="I1688" i="11"/>
  <c r="I1687" i="11"/>
  <c r="I1686" i="11"/>
  <c r="I1685" i="11"/>
  <c r="I1684" i="11"/>
  <c r="I1683" i="11"/>
  <c r="I1682" i="11"/>
  <c r="I1681" i="11"/>
  <c r="I1680" i="11"/>
  <c r="I1679" i="11"/>
  <c r="I1678" i="11"/>
  <c r="I1677" i="11"/>
  <c r="I1676" i="11"/>
  <c r="I1675" i="11"/>
  <c r="I1674" i="11"/>
  <c r="I1673" i="11"/>
  <c r="I1672" i="11"/>
  <c r="I1671" i="11"/>
  <c r="I1670" i="11"/>
  <c r="I1669" i="11"/>
  <c r="I1668" i="11"/>
  <c r="I1667" i="11"/>
  <c r="I1666" i="11"/>
  <c r="I1665" i="11"/>
  <c r="I1664" i="11"/>
  <c r="I1663" i="11"/>
  <c r="I1662" i="11"/>
  <c r="I1661" i="11"/>
  <c r="I1660" i="11"/>
  <c r="I1659" i="11"/>
  <c r="I1658" i="11"/>
  <c r="I1657" i="11"/>
  <c r="I1656" i="11"/>
  <c r="I1655" i="11"/>
  <c r="I1654" i="11"/>
  <c r="I1653" i="11"/>
  <c r="I1652" i="11"/>
  <c r="I1651" i="11"/>
  <c r="I1650" i="11"/>
  <c r="I1649" i="11"/>
  <c r="I1648" i="11"/>
  <c r="I1647" i="11"/>
  <c r="I1646" i="11"/>
  <c r="I1645" i="11"/>
  <c r="I1644" i="11"/>
  <c r="I1643" i="11"/>
  <c r="I1642" i="11"/>
  <c r="I1641" i="11"/>
  <c r="I1640" i="11"/>
  <c r="I1639" i="11"/>
  <c r="I1638" i="11"/>
  <c r="I1637" i="11"/>
  <c r="I1636" i="11"/>
  <c r="I1635" i="11"/>
  <c r="I1634" i="11"/>
  <c r="I1633" i="11"/>
  <c r="I1632" i="11"/>
  <c r="I1631" i="11"/>
  <c r="I1630" i="11"/>
  <c r="I1629" i="11"/>
  <c r="I1628" i="11"/>
  <c r="I1627" i="11"/>
  <c r="I1626" i="11"/>
  <c r="I1625" i="11"/>
  <c r="I1624" i="11"/>
  <c r="I1623" i="11"/>
  <c r="I1622" i="11"/>
  <c r="I1621" i="11"/>
  <c r="I1620" i="11"/>
  <c r="I1619" i="11"/>
  <c r="I1618" i="11"/>
  <c r="I1617" i="11"/>
  <c r="I1616" i="11"/>
  <c r="I1615" i="11"/>
  <c r="I1614" i="11"/>
  <c r="I1613" i="11"/>
  <c r="I1612" i="11"/>
  <c r="I1611" i="11"/>
  <c r="I1610" i="11"/>
  <c r="I1609" i="11"/>
  <c r="I1608" i="11"/>
  <c r="I1607" i="11"/>
  <c r="I1606" i="11"/>
  <c r="I1605" i="11"/>
  <c r="I1604" i="11"/>
  <c r="I1603" i="11"/>
  <c r="I1602" i="11"/>
  <c r="I1601" i="11"/>
  <c r="I1600" i="11"/>
  <c r="I1599" i="11"/>
  <c r="I1598" i="11"/>
  <c r="I1597" i="11"/>
  <c r="I1596" i="11"/>
  <c r="I1595" i="11"/>
  <c r="I1594" i="11"/>
  <c r="I1593" i="11"/>
  <c r="I1592" i="11"/>
  <c r="I1591" i="11"/>
  <c r="I1590" i="11"/>
  <c r="I1589" i="11"/>
  <c r="I1588" i="11"/>
  <c r="I1587" i="11"/>
  <c r="I1586" i="11"/>
  <c r="I1585" i="11"/>
  <c r="I1584" i="11"/>
  <c r="I1583" i="11"/>
  <c r="I1582" i="11"/>
  <c r="I1581" i="11"/>
  <c r="I1580" i="11"/>
  <c r="I1579" i="11"/>
  <c r="I1578" i="11"/>
  <c r="I1577" i="11"/>
  <c r="I1576" i="11"/>
  <c r="I1575" i="11"/>
  <c r="I1574" i="11"/>
  <c r="I1573" i="11"/>
  <c r="I1572" i="11"/>
  <c r="I1571" i="11"/>
  <c r="I1570" i="11"/>
  <c r="I1569" i="11"/>
  <c r="I1568" i="11"/>
  <c r="I1567" i="11"/>
  <c r="I1566" i="11"/>
  <c r="I1565" i="11"/>
  <c r="I1564" i="11"/>
  <c r="I1563" i="11"/>
  <c r="I1562" i="11"/>
  <c r="I1561" i="11"/>
  <c r="I1560" i="11"/>
  <c r="I1559" i="11"/>
  <c r="I1558" i="11"/>
  <c r="I1557" i="11"/>
  <c r="I1556" i="11"/>
  <c r="I1555" i="11"/>
  <c r="I1554" i="11"/>
  <c r="I1553" i="11"/>
  <c r="I1552" i="11"/>
  <c r="I1551" i="11"/>
  <c r="I1550" i="11"/>
  <c r="I1549" i="11"/>
  <c r="I1548" i="11"/>
  <c r="I1547" i="11"/>
  <c r="I1546" i="11"/>
  <c r="I1545" i="11"/>
  <c r="I1544" i="11"/>
  <c r="I1543" i="11"/>
  <c r="I1542" i="11"/>
  <c r="I1541" i="11"/>
  <c r="I1540" i="11"/>
  <c r="I1539" i="11"/>
  <c r="I1538" i="11"/>
  <c r="I1537" i="11"/>
  <c r="I1536" i="11"/>
  <c r="I1535" i="11"/>
  <c r="I1534" i="11"/>
  <c r="I1533" i="11"/>
  <c r="I1532" i="11"/>
  <c r="I1531" i="11"/>
  <c r="I1530" i="11"/>
  <c r="I1529" i="11"/>
  <c r="I1528" i="11"/>
  <c r="I1527" i="11"/>
  <c r="I1526" i="11"/>
  <c r="I1525" i="11"/>
  <c r="I1524" i="11"/>
  <c r="I1523" i="11"/>
  <c r="I1522" i="11"/>
  <c r="I1521" i="11"/>
  <c r="I1520" i="11"/>
  <c r="I1519" i="11"/>
  <c r="I1518" i="11"/>
  <c r="I1517" i="11"/>
  <c r="I1516" i="11"/>
  <c r="I1515" i="11"/>
  <c r="I1514" i="11"/>
  <c r="I1513" i="11"/>
  <c r="I1512" i="11"/>
  <c r="I1511" i="11"/>
  <c r="I1510" i="11"/>
  <c r="I1509" i="11"/>
  <c r="I1508" i="11"/>
  <c r="I1507" i="11"/>
  <c r="I1506" i="11"/>
  <c r="I1505" i="11"/>
  <c r="I1504" i="11"/>
  <c r="I1503" i="11"/>
  <c r="I1502" i="11"/>
  <c r="I1501" i="11"/>
  <c r="I1500" i="11"/>
  <c r="I1499" i="11"/>
  <c r="I1498" i="11"/>
  <c r="I1497" i="11"/>
  <c r="I1496" i="11"/>
  <c r="I1495" i="11"/>
  <c r="I1494" i="11"/>
  <c r="I1493" i="11"/>
  <c r="I1492" i="11"/>
  <c r="I1491" i="11"/>
  <c r="I1490" i="11"/>
  <c r="I1489" i="11"/>
  <c r="I1488" i="11"/>
  <c r="I1487" i="11"/>
  <c r="I1486" i="11"/>
  <c r="I1485" i="11"/>
  <c r="I1484" i="11"/>
  <c r="I1483" i="11"/>
  <c r="I1482" i="11"/>
  <c r="I1481" i="11"/>
  <c r="I1480" i="11"/>
  <c r="I1479" i="11"/>
  <c r="I1478" i="11"/>
  <c r="I1477" i="11"/>
  <c r="I1476" i="11"/>
  <c r="I1475" i="11"/>
  <c r="I1474" i="11"/>
  <c r="I1473" i="11"/>
  <c r="I1472" i="11"/>
  <c r="I1471" i="11"/>
  <c r="I1470" i="11"/>
  <c r="I1469" i="11"/>
  <c r="I1468" i="11"/>
  <c r="I1467" i="11"/>
  <c r="I1466" i="11"/>
  <c r="I1465" i="11"/>
  <c r="I1464" i="11"/>
  <c r="I1463" i="11"/>
  <c r="I1462" i="11"/>
  <c r="I1461" i="11"/>
  <c r="I1460" i="11"/>
  <c r="I1459" i="11"/>
  <c r="I1458" i="11"/>
  <c r="I1457" i="11"/>
  <c r="I1456" i="11"/>
  <c r="I1455" i="11"/>
  <c r="I1454" i="11"/>
  <c r="I1453" i="11"/>
  <c r="I1452" i="11"/>
  <c r="I1451" i="11"/>
  <c r="I1450" i="11"/>
  <c r="I1449" i="11"/>
  <c r="I1448" i="11"/>
  <c r="I1447" i="11"/>
  <c r="I1446" i="11"/>
  <c r="I1445" i="11"/>
  <c r="I1444" i="11"/>
  <c r="I1443" i="11"/>
  <c r="I1442" i="11"/>
  <c r="I1441" i="11"/>
  <c r="I1440" i="11"/>
  <c r="I1439" i="11"/>
  <c r="I1438" i="11"/>
  <c r="I1437" i="11"/>
  <c r="I1436" i="11"/>
  <c r="I1435" i="11"/>
  <c r="I1434" i="11"/>
  <c r="I1433" i="11"/>
  <c r="I1432" i="11"/>
  <c r="I1431" i="11"/>
  <c r="I1430" i="11"/>
  <c r="I1429" i="11"/>
  <c r="I1428" i="11"/>
  <c r="I1427" i="11"/>
  <c r="I1426" i="11"/>
  <c r="I1425" i="11"/>
  <c r="I1424" i="11"/>
  <c r="I1423" i="11"/>
  <c r="I1422" i="11"/>
  <c r="I1421" i="11"/>
  <c r="I1420" i="11"/>
  <c r="I1419" i="11"/>
  <c r="I1418" i="11"/>
  <c r="I1417" i="11"/>
  <c r="I1416" i="11"/>
  <c r="I1415" i="11"/>
  <c r="I1414" i="11"/>
  <c r="I1413" i="11"/>
  <c r="I1412" i="11"/>
  <c r="I1411" i="11"/>
  <c r="I1410" i="11"/>
  <c r="I1409" i="11"/>
  <c r="I1408" i="11"/>
  <c r="I1407" i="11"/>
  <c r="I1406" i="11"/>
  <c r="I1405" i="11"/>
  <c r="I1404" i="11"/>
  <c r="I1403" i="11"/>
  <c r="I1402" i="11"/>
  <c r="I1401" i="11"/>
  <c r="I1400" i="11"/>
  <c r="I1399" i="11"/>
  <c r="I1398" i="11"/>
  <c r="I1397" i="11"/>
  <c r="I1396" i="11"/>
  <c r="I1395" i="11"/>
  <c r="I1394" i="11"/>
  <c r="I1393" i="11"/>
  <c r="I1392" i="11"/>
  <c r="I1391" i="11"/>
  <c r="I1390" i="11"/>
  <c r="I1389" i="11"/>
  <c r="I1388" i="11"/>
  <c r="I1387" i="11"/>
  <c r="I1386" i="11"/>
  <c r="I1385" i="11"/>
  <c r="I1384" i="11"/>
  <c r="I1383" i="11"/>
  <c r="I1382" i="11"/>
  <c r="I1381" i="11"/>
  <c r="I1380" i="11"/>
  <c r="I1379" i="11"/>
  <c r="I1378" i="11"/>
  <c r="I1377" i="11"/>
  <c r="I1376" i="11"/>
  <c r="I1375" i="11"/>
  <c r="I1374" i="11"/>
  <c r="I1373" i="11"/>
  <c r="I1372" i="11"/>
  <c r="I1371" i="11"/>
  <c r="I1370" i="11"/>
  <c r="I1369" i="11"/>
  <c r="I1368" i="11"/>
  <c r="I1367" i="11"/>
  <c r="I1366" i="11"/>
  <c r="I1365" i="11"/>
  <c r="I1364" i="11"/>
  <c r="I1363" i="11"/>
  <c r="I1362" i="11"/>
  <c r="I1361" i="11"/>
  <c r="I1360" i="11"/>
  <c r="I1359" i="11"/>
  <c r="I1358" i="11"/>
  <c r="I1357" i="11"/>
  <c r="I1356" i="11"/>
  <c r="I1355" i="11"/>
  <c r="I1354" i="11"/>
  <c r="I1353" i="11"/>
  <c r="I1352" i="11"/>
  <c r="I1351" i="11"/>
  <c r="I1350" i="11"/>
  <c r="I1349" i="11"/>
  <c r="I1348" i="11"/>
  <c r="I1347" i="11"/>
  <c r="I1346" i="11"/>
  <c r="I1345" i="11"/>
  <c r="I1344" i="11"/>
  <c r="I1343" i="11"/>
  <c r="I1342" i="11"/>
  <c r="I1341" i="11"/>
  <c r="I1340" i="11"/>
  <c r="I1339" i="11"/>
  <c r="I1338" i="11"/>
  <c r="I1337" i="11"/>
  <c r="I1336" i="11"/>
  <c r="I1335" i="11"/>
  <c r="I1334" i="11"/>
  <c r="I1333" i="11"/>
  <c r="I1332" i="11"/>
  <c r="I1331" i="11"/>
  <c r="I1330" i="11"/>
  <c r="I1329" i="11"/>
  <c r="I1328" i="11"/>
  <c r="I1327" i="11"/>
  <c r="I1326" i="11"/>
  <c r="I1325" i="11"/>
  <c r="I1324" i="11"/>
  <c r="I1323" i="11"/>
  <c r="I1322" i="11"/>
  <c r="I1321" i="11"/>
  <c r="I1320" i="11"/>
  <c r="I1319" i="11"/>
  <c r="I1318" i="11"/>
  <c r="I1317" i="11"/>
  <c r="I1316" i="11"/>
  <c r="I1315" i="11"/>
  <c r="I1314" i="11"/>
  <c r="I1313" i="11"/>
  <c r="I1312" i="11"/>
  <c r="I1311" i="11"/>
  <c r="I1310" i="11"/>
  <c r="I1309" i="11"/>
  <c r="I1308" i="11"/>
  <c r="I1307" i="11"/>
  <c r="I1306" i="11"/>
  <c r="I1305" i="11"/>
  <c r="I1304" i="11"/>
  <c r="I1303" i="11"/>
  <c r="I1302" i="11"/>
  <c r="I1301" i="11"/>
  <c r="I1300" i="11"/>
  <c r="I1299" i="11"/>
  <c r="I1298" i="11"/>
  <c r="I1297" i="11"/>
  <c r="I1296" i="11"/>
  <c r="I1295" i="11"/>
  <c r="I1294" i="11"/>
  <c r="I1293" i="11"/>
  <c r="I1292" i="11"/>
  <c r="I1291" i="11"/>
  <c r="I1290" i="11"/>
  <c r="I1289" i="11"/>
  <c r="I1288" i="11"/>
  <c r="I1287" i="11"/>
  <c r="I1286" i="11"/>
  <c r="I1285" i="11"/>
  <c r="I1284" i="11"/>
  <c r="I1283" i="11"/>
  <c r="I1282" i="11"/>
  <c r="I1281" i="11"/>
  <c r="I1280" i="11"/>
  <c r="I1279" i="11"/>
  <c r="I1278" i="11"/>
  <c r="I1277" i="11"/>
  <c r="I1276" i="11"/>
  <c r="I1275" i="11"/>
  <c r="I1274" i="11"/>
  <c r="I1273" i="11"/>
  <c r="I1272" i="11"/>
  <c r="I1271" i="11"/>
  <c r="I1270" i="11"/>
  <c r="I1269" i="11"/>
  <c r="I1268" i="11"/>
  <c r="I1267" i="11"/>
  <c r="I1266" i="11"/>
  <c r="I1265" i="11"/>
  <c r="I1264" i="11"/>
  <c r="I1263" i="11"/>
  <c r="I1262" i="11"/>
  <c r="I1261" i="11"/>
  <c r="I1260" i="11"/>
  <c r="I1259" i="11"/>
  <c r="I1258" i="11"/>
  <c r="I1257" i="11"/>
  <c r="I1256" i="11"/>
  <c r="I1255" i="11"/>
  <c r="I1254" i="11"/>
  <c r="I1253" i="11"/>
  <c r="I1252" i="11"/>
  <c r="I1251" i="11"/>
  <c r="I1250" i="11"/>
  <c r="I1249" i="11"/>
  <c r="I1248" i="11"/>
  <c r="I1247" i="11"/>
  <c r="I1246" i="11"/>
  <c r="I1245" i="11"/>
  <c r="I1244" i="11"/>
  <c r="I1243" i="11"/>
  <c r="I1242" i="11"/>
  <c r="I1241" i="11"/>
  <c r="I1240" i="11"/>
  <c r="I1239" i="11"/>
  <c r="I1238" i="11"/>
  <c r="I1237" i="11"/>
  <c r="I1236" i="11"/>
  <c r="I1235" i="11"/>
  <c r="I1234" i="11"/>
  <c r="I1233" i="11"/>
  <c r="I1232" i="11"/>
  <c r="I1231" i="11"/>
  <c r="I1230" i="11"/>
  <c r="I1229" i="11"/>
  <c r="I1228" i="11"/>
  <c r="I1227" i="11"/>
  <c r="I1226" i="11"/>
  <c r="I1225" i="11"/>
  <c r="I1224" i="11"/>
  <c r="I1223" i="11"/>
  <c r="I1222" i="11"/>
  <c r="I1221" i="11"/>
  <c r="I1220" i="11"/>
  <c r="I1219" i="11"/>
  <c r="I1218" i="11"/>
  <c r="I1217" i="11"/>
  <c r="I1216" i="11"/>
  <c r="I1215" i="11"/>
  <c r="I1214" i="11"/>
  <c r="I1213" i="11"/>
  <c r="I1212" i="11"/>
  <c r="I1211" i="11"/>
  <c r="I1210" i="11"/>
  <c r="I1209" i="11"/>
  <c r="I1208" i="11"/>
  <c r="I1207" i="11"/>
  <c r="I1206" i="11"/>
  <c r="I1205" i="11"/>
  <c r="I1204" i="11"/>
  <c r="I1203" i="11"/>
  <c r="I1202" i="11"/>
  <c r="I1201" i="11"/>
  <c r="I1200" i="11"/>
  <c r="I1199" i="11"/>
  <c r="I1198" i="11"/>
  <c r="I1197" i="11"/>
  <c r="I1196" i="11"/>
  <c r="I1195" i="11"/>
  <c r="I1194" i="11"/>
  <c r="I1193" i="11"/>
  <c r="I1192" i="11"/>
  <c r="I1191" i="11"/>
  <c r="I1190" i="11"/>
  <c r="I1189" i="11"/>
  <c r="I1188" i="11"/>
  <c r="I1187" i="11"/>
  <c r="I1186" i="11"/>
  <c r="I1185" i="11"/>
  <c r="I1184" i="11"/>
  <c r="I1183" i="11"/>
  <c r="I1182" i="11"/>
  <c r="I1181" i="11"/>
  <c r="I1180" i="11"/>
  <c r="I1179" i="11"/>
  <c r="I1178" i="11"/>
  <c r="I1177" i="11"/>
  <c r="I1176" i="11"/>
  <c r="I1175" i="11"/>
  <c r="I1174" i="11"/>
  <c r="I1173" i="11"/>
  <c r="I1172" i="11"/>
  <c r="I1171" i="11"/>
  <c r="I1170" i="11"/>
  <c r="I1169" i="11"/>
  <c r="I1168" i="11"/>
  <c r="I1167" i="11"/>
  <c r="I1166" i="11"/>
  <c r="I1165" i="11"/>
  <c r="I1164" i="11"/>
  <c r="I1163" i="11"/>
  <c r="I1162" i="11"/>
  <c r="I1161" i="11"/>
  <c r="I1160" i="11"/>
  <c r="I1159" i="11"/>
  <c r="I1158" i="11"/>
  <c r="I1157" i="11"/>
  <c r="I1156" i="11"/>
  <c r="I1155" i="11"/>
  <c r="I1154" i="11"/>
  <c r="I1153" i="11"/>
  <c r="I1152" i="11"/>
  <c r="I1151" i="11"/>
  <c r="I1150" i="11"/>
  <c r="I1149" i="11"/>
  <c r="I1148" i="11"/>
  <c r="I1147" i="11"/>
  <c r="I1146" i="11"/>
  <c r="I1145" i="11"/>
  <c r="I1144" i="11"/>
  <c r="I1143" i="11"/>
  <c r="I1142" i="11"/>
  <c r="I1141" i="11"/>
  <c r="I1140" i="11"/>
  <c r="I1139" i="11"/>
  <c r="I1138" i="11"/>
  <c r="I1137" i="11"/>
  <c r="I1136" i="11"/>
  <c r="I1135" i="11"/>
  <c r="I1134" i="11"/>
  <c r="I1133" i="11"/>
  <c r="I1132" i="11"/>
  <c r="I1131" i="11"/>
  <c r="I1130" i="11"/>
  <c r="I1129" i="11"/>
  <c r="I1128" i="11"/>
  <c r="I1127" i="11"/>
  <c r="I1126" i="11"/>
  <c r="I1125" i="11"/>
  <c r="I1124" i="11"/>
  <c r="I1123" i="11"/>
  <c r="I1122" i="11"/>
  <c r="I1121" i="11"/>
  <c r="I1120" i="11"/>
  <c r="I1119" i="11"/>
  <c r="I1118" i="11"/>
  <c r="I1117" i="11"/>
  <c r="I1116" i="11"/>
  <c r="I1115" i="11"/>
  <c r="I1114" i="11"/>
  <c r="I1113" i="11"/>
  <c r="I1112" i="11"/>
  <c r="I1111" i="11"/>
  <c r="I1110" i="11"/>
  <c r="I1109" i="11"/>
  <c r="I1108" i="11"/>
  <c r="I1107" i="11"/>
  <c r="I1106" i="11"/>
  <c r="I1105" i="11"/>
  <c r="I1104" i="11"/>
  <c r="I1103" i="11"/>
  <c r="I1102" i="11"/>
  <c r="I1101" i="11"/>
  <c r="I1100" i="11"/>
  <c r="I1099" i="11"/>
  <c r="I1098" i="11"/>
  <c r="I1097" i="11"/>
  <c r="I1096" i="11"/>
  <c r="I1095" i="11"/>
  <c r="I1094" i="11"/>
  <c r="I1093" i="11"/>
  <c r="I1092" i="11"/>
  <c r="I1091" i="11"/>
  <c r="I1090" i="11"/>
  <c r="I1089" i="11"/>
  <c r="I1088" i="11"/>
  <c r="I1087" i="11"/>
  <c r="I1086" i="11"/>
  <c r="I1085" i="11"/>
  <c r="I1084" i="11"/>
  <c r="I1083" i="11"/>
  <c r="I1082" i="11"/>
  <c r="I1081" i="11"/>
  <c r="I1080" i="11"/>
  <c r="I1079" i="11"/>
  <c r="I1078" i="11"/>
  <c r="I1077" i="11"/>
  <c r="I1076" i="11"/>
  <c r="I1075" i="11"/>
  <c r="I1074" i="11"/>
  <c r="I1073" i="11"/>
  <c r="I1072" i="11"/>
  <c r="I1071" i="11"/>
  <c r="I1070" i="11"/>
  <c r="I1069" i="11"/>
  <c r="I1068" i="11"/>
  <c r="I1067" i="11"/>
  <c r="I1066" i="11"/>
  <c r="I1065" i="11"/>
  <c r="I1064" i="11"/>
  <c r="I1063" i="11"/>
  <c r="I1062" i="11"/>
  <c r="I1061" i="11"/>
  <c r="I1060" i="11"/>
  <c r="I1059" i="11"/>
  <c r="I1058" i="11"/>
  <c r="I1057" i="11"/>
  <c r="I1056" i="11"/>
  <c r="I1055" i="11"/>
  <c r="I1054" i="11"/>
  <c r="I1053" i="11"/>
  <c r="I1052" i="11"/>
  <c r="I1051" i="11"/>
  <c r="I1050" i="11"/>
  <c r="I1049" i="11"/>
  <c r="I1048" i="11"/>
  <c r="I1047" i="11"/>
  <c r="I1046" i="11"/>
  <c r="I1045" i="11"/>
  <c r="I1044" i="11"/>
  <c r="I1043" i="11"/>
  <c r="I1042" i="11"/>
  <c r="I1041" i="11"/>
  <c r="I1040" i="11"/>
  <c r="I1039" i="11"/>
  <c r="I1038" i="11"/>
  <c r="I1037" i="11"/>
  <c r="I1036" i="11"/>
  <c r="I1035" i="11"/>
  <c r="I1034" i="11"/>
  <c r="I1033" i="11"/>
  <c r="I1032" i="11"/>
  <c r="I1031" i="11"/>
  <c r="I1030" i="11"/>
  <c r="I1029" i="11"/>
  <c r="I1028" i="11"/>
  <c r="I1027" i="11"/>
  <c r="I1026" i="11"/>
  <c r="I1025" i="11"/>
  <c r="I1024" i="11"/>
  <c r="I1023" i="11"/>
  <c r="I1022" i="11"/>
  <c r="I1021" i="11"/>
  <c r="I1020" i="11"/>
  <c r="I1019" i="11"/>
  <c r="I1018" i="11"/>
  <c r="I1017" i="11"/>
  <c r="I1016" i="11"/>
  <c r="I1015" i="11"/>
  <c r="I1014" i="11"/>
  <c r="I1013" i="11"/>
  <c r="I1012" i="11"/>
  <c r="I1011" i="11"/>
  <c r="I1010" i="11"/>
  <c r="I1009" i="11"/>
  <c r="I1008" i="11"/>
  <c r="I1007" i="11"/>
  <c r="I1006" i="11"/>
  <c r="I1005" i="11"/>
  <c r="I1004" i="11"/>
  <c r="I1003" i="11"/>
  <c r="I1002" i="11"/>
  <c r="I1001" i="11"/>
  <c r="I1000" i="11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I5" i="11"/>
  <c r="I4" i="11"/>
  <c r="I3" i="11"/>
  <c r="I2882" i="10"/>
  <c r="I2881" i="10"/>
  <c r="I2880" i="10"/>
  <c r="I2879" i="10"/>
  <c r="I2878" i="10"/>
  <c r="I2877" i="10"/>
  <c r="I2876" i="10"/>
  <c r="I2875" i="10"/>
  <c r="I2874" i="10"/>
  <c r="I2873" i="10"/>
  <c r="I2872" i="10"/>
  <c r="I2871" i="10"/>
  <c r="I2870" i="10"/>
  <c r="I2869" i="10"/>
  <c r="I2868" i="10"/>
  <c r="I2867" i="10"/>
  <c r="I2866" i="10"/>
  <c r="I2865" i="10"/>
  <c r="I2864" i="10"/>
  <c r="I2863" i="10"/>
  <c r="I2862" i="10"/>
  <c r="I2861" i="10"/>
  <c r="I2860" i="10"/>
  <c r="I2859" i="10"/>
  <c r="I2858" i="10"/>
  <c r="I2857" i="10"/>
  <c r="I2856" i="10"/>
  <c r="I2855" i="10"/>
  <c r="I2854" i="10"/>
  <c r="I2853" i="10"/>
  <c r="I2852" i="10"/>
  <c r="I2851" i="10"/>
  <c r="I2850" i="10"/>
  <c r="I2849" i="10"/>
  <c r="I2848" i="10"/>
  <c r="I2847" i="10"/>
  <c r="I2846" i="10"/>
  <c r="I2845" i="10"/>
  <c r="I2844" i="10"/>
  <c r="I2843" i="10"/>
  <c r="I2842" i="10"/>
  <c r="I2841" i="10"/>
  <c r="I2840" i="10"/>
  <c r="I2839" i="10"/>
  <c r="I2838" i="10"/>
  <c r="I2837" i="10"/>
  <c r="I2836" i="10"/>
  <c r="I2835" i="10"/>
  <c r="I2834" i="10"/>
  <c r="I2833" i="10"/>
  <c r="I2832" i="10"/>
  <c r="I2831" i="10"/>
  <c r="I2830" i="10"/>
  <c r="I2829" i="10"/>
  <c r="I2828" i="10"/>
  <c r="I2827" i="10"/>
  <c r="I2826" i="10"/>
  <c r="I2825" i="10"/>
  <c r="I2824" i="10"/>
  <c r="I2823" i="10"/>
  <c r="I2822" i="10"/>
  <c r="I2821" i="10"/>
  <c r="I2820" i="10"/>
  <c r="I2819" i="10"/>
  <c r="I2818" i="10"/>
  <c r="I2817" i="10"/>
  <c r="I2816" i="10"/>
  <c r="I2815" i="10"/>
  <c r="I2814" i="10"/>
  <c r="I2813" i="10"/>
  <c r="I2812" i="10"/>
  <c r="I2811" i="10"/>
  <c r="I2810" i="10"/>
  <c r="I2809" i="10"/>
  <c r="I2808" i="10"/>
  <c r="I2807" i="10"/>
  <c r="I2806" i="10"/>
  <c r="I2805" i="10"/>
  <c r="I2804" i="10"/>
  <c r="I2803" i="10"/>
  <c r="I2802" i="10"/>
  <c r="I2801" i="10"/>
  <c r="I2800" i="10"/>
  <c r="I2799" i="10"/>
  <c r="I2798" i="10"/>
  <c r="I2797" i="10"/>
  <c r="I2796" i="10"/>
  <c r="I2795" i="10"/>
  <c r="I2794" i="10"/>
  <c r="I2793" i="10"/>
  <c r="I2792" i="10"/>
  <c r="I2791" i="10"/>
  <c r="I2790" i="10"/>
  <c r="I2789" i="10"/>
  <c r="I2788" i="10"/>
  <c r="I2787" i="10"/>
  <c r="I2786" i="10"/>
  <c r="I2785" i="10"/>
  <c r="I2784" i="10"/>
  <c r="I2783" i="10"/>
  <c r="I2782" i="10"/>
  <c r="I2781" i="10"/>
  <c r="I2780" i="10"/>
  <c r="I2779" i="10"/>
  <c r="I2778" i="10"/>
  <c r="I2777" i="10"/>
  <c r="I2776" i="10"/>
  <c r="I2775" i="10"/>
  <c r="I2774" i="10"/>
  <c r="I2773" i="10"/>
  <c r="I2772" i="10"/>
  <c r="I2771" i="10"/>
  <c r="I2770" i="10"/>
  <c r="I2769" i="10"/>
  <c r="I2768" i="10"/>
  <c r="I2767" i="10"/>
  <c r="I2766" i="10"/>
  <c r="I2765" i="10"/>
  <c r="I2764" i="10"/>
  <c r="I2763" i="10"/>
  <c r="I2762" i="10"/>
  <c r="I2761" i="10"/>
  <c r="I2760" i="10"/>
  <c r="I2759" i="10"/>
  <c r="I2758" i="10"/>
  <c r="I2757" i="10"/>
  <c r="I2756" i="10"/>
  <c r="I2755" i="10"/>
  <c r="I2754" i="10"/>
  <c r="I2753" i="10"/>
  <c r="I2752" i="10"/>
  <c r="I2751" i="10"/>
  <c r="I2750" i="10"/>
  <c r="I2749" i="10"/>
  <c r="I2748" i="10"/>
  <c r="I2747" i="10"/>
  <c r="I2746" i="10"/>
  <c r="I2745" i="10"/>
  <c r="I2744" i="10"/>
  <c r="I2743" i="10"/>
  <c r="I2742" i="10"/>
  <c r="I2741" i="10"/>
  <c r="I2740" i="10"/>
  <c r="I2739" i="10"/>
  <c r="I2738" i="10"/>
  <c r="I2737" i="10"/>
  <c r="I2736" i="10"/>
  <c r="I2735" i="10"/>
  <c r="I2734" i="10"/>
  <c r="I2733" i="10"/>
  <c r="I2732" i="10"/>
  <c r="I2731" i="10"/>
  <c r="I2730" i="10"/>
  <c r="I2729" i="10"/>
  <c r="I2728" i="10"/>
  <c r="I2727" i="10"/>
  <c r="I2726" i="10"/>
  <c r="I2725" i="10"/>
  <c r="I2724" i="10"/>
  <c r="I2723" i="10"/>
  <c r="I2722" i="10"/>
  <c r="I2721" i="10"/>
  <c r="I2720" i="10"/>
  <c r="I2719" i="10"/>
  <c r="I2718" i="10"/>
  <c r="I2717" i="10"/>
  <c r="I2716" i="10"/>
  <c r="I2715" i="10"/>
  <c r="I2714" i="10"/>
  <c r="I2713" i="10"/>
  <c r="I2712" i="10"/>
  <c r="I2711" i="10"/>
  <c r="I2710" i="10"/>
  <c r="I2709" i="10"/>
  <c r="I2708" i="10"/>
  <c r="I2707" i="10"/>
  <c r="I2706" i="10"/>
  <c r="I2705" i="10"/>
  <c r="I2704" i="10"/>
  <c r="I2703" i="10"/>
  <c r="I2702" i="10"/>
  <c r="I2701" i="10"/>
  <c r="I2700" i="10"/>
  <c r="I2699" i="10"/>
  <c r="I2698" i="10"/>
  <c r="I2697" i="10"/>
  <c r="I2696" i="10"/>
  <c r="I2695" i="10"/>
  <c r="I2694" i="10"/>
  <c r="I2693" i="10"/>
  <c r="I2692" i="10"/>
  <c r="I2691" i="10"/>
  <c r="I2690" i="10"/>
  <c r="I2689" i="10"/>
  <c r="I2688" i="10"/>
  <c r="I2687" i="10"/>
  <c r="I2686" i="10"/>
  <c r="I2685" i="10"/>
  <c r="I2684" i="10"/>
  <c r="I2683" i="10"/>
  <c r="I2682" i="10"/>
  <c r="I2681" i="10"/>
  <c r="I2680" i="10"/>
  <c r="I2679" i="10"/>
  <c r="I2678" i="10"/>
  <c r="I2677" i="10"/>
  <c r="I2676" i="10"/>
  <c r="I2675" i="10"/>
  <c r="I2674" i="10"/>
  <c r="I2673" i="10"/>
  <c r="I2672" i="10"/>
  <c r="I2671" i="10"/>
  <c r="I2670" i="10"/>
  <c r="I2669" i="10"/>
  <c r="I2668" i="10"/>
  <c r="I2667" i="10"/>
  <c r="I2666" i="10"/>
  <c r="I2665" i="10"/>
  <c r="I2664" i="10"/>
  <c r="I2663" i="10"/>
  <c r="I2662" i="10"/>
  <c r="I2661" i="10"/>
  <c r="I2660" i="10"/>
  <c r="I2659" i="10"/>
  <c r="I2658" i="10"/>
  <c r="I2657" i="10"/>
  <c r="I2656" i="10"/>
  <c r="I2655" i="10"/>
  <c r="I2654" i="10"/>
  <c r="I2653" i="10"/>
  <c r="I2652" i="10"/>
  <c r="I2651" i="10"/>
  <c r="I2650" i="10"/>
  <c r="I2649" i="10"/>
  <c r="I2648" i="10"/>
  <c r="I2647" i="10"/>
  <c r="I2646" i="10"/>
  <c r="I2645" i="10"/>
  <c r="I2644" i="10"/>
  <c r="I2643" i="10"/>
  <c r="I2642" i="10"/>
  <c r="I2641" i="10"/>
  <c r="I2640" i="10"/>
  <c r="I2639" i="10"/>
  <c r="I2638" i="10"/>
  <c r="I2637" i="10"/>
  <c r="I2636" i="10"/>
  <c r="I2635" i="10"/>
  <c r="I2634" i="10"/>
  <c r="I2633" i="10"/>
  <c r="I2632" i="10"/>
  <c r="I2631" i="10"/>
  <c r="I2630" i="10"/>
  <c r="I2629" i="10"/>
  <c r="I2628" i="10"/>
  <c r="I2627" i="10"/>
  <c r="I2626" i="10"/>
  <c r="I2625" i="10"/>
  <c r="I2624" i="10"/>
  <c r="I2623" i="10"/>
  <c r="I2622" i="10"/>
  <c r="I2621" i="10"/>
  <c r="I2620" i="10"/>
  <c r="I2619" i="10"/>
  <c r="I2618" i="10"/>
  <c r="I2617" i="10"/>
  <c r="I2616" i="10"/>
  <c r="I2615" i="10"/>
  <c r="I2614" i="10"/>
  <c r="I2613" i="10"/>
  <c r="I2612" i="10"/>
  <c r="I2611" i="10"/>
  <c r="I2610" i="10"/>
  <c r="I2609" i="10"/>
  <c r="I2608" i="10"/>
  <c r="I2607" i="10"/>
  <c r="I2606" i="10"/>
  <c r="I2605" i="10"/>
  <c r="I2604" i="10"/>
  <c r="I2603" i="10"/>
  <c r="I2602" i="10"/>
  <c r="I2601" i="10"/>
  <c r="I2600" i="10"/>
  <c r="I2599" i="10"/>
  <c r="I2514" i="10"/>
  <c r="I2513" i="10"/>
  <c r="I2512" i="10"/>
  <c r="I2511" i="10"/>
  <c r="I2510" i="10"/>
  <c r="I2509" i="10"/>
  <c r="I2508" i="10"/>
  <c r="I2507" i="10"/>
  <c r="I2506" i="10"/>
  <c r="I2505" i="10"/>
  <c r="I2504" i="10"/>
  <c r="I2503" i="10"/>
  <c r="I2502" i="10"/>
  <c r="I2501" i="10"/>
  <c r="I2500" i="10"/>
  <c r="I2499" i="10"/>
  <c r="I2498" i="10"/>
  <c r="I2497" i="10"/>
  <c r="I2496" i="10"/>
  <c r="I2495" i="10"/>
  <c r="I2494" i="10"/>
  <c r="I2493" i="10"/>
  <c r="I2492" i="10"/>
  <c r="I2491" i="10"/>
  <c r="I2490" i="10"/>
  <c r="I2489" i="10"/>
  <c r="I2488" i="10"/>
  <c r="I2487" i="10"/>
  <c r="I2486" i="10"/>
  <c r="I2485" i="10"/>
  <c r="I2484" i="10"/>
  <c r="I2483" i="10"/>
  <c r="I2482" i="10"/>
  <c r="I2481" i="10"/>
  <c r="I2480" i="10"/>
  <c r="I2479" i="10"/>
  <c r="I2478" i="10"/>
  <c r="I2477" i="10"/>
  <c r="I2476" i="10"/>
  <c r="I2475" i="10"/>
  <c r="I2474" i="10"/>
  <c r="I2473" i="10"/>
  <c r="I2472" i="10"/>
  <c r="I2471" i="10"/>
  <c r="I2470" i="10"/>
  <c r="I2469" i="10"/>
  <c r="I2468" i="10"/>
  <c r="I2467" i="10"/>
  <c r="I2466" i="10"/>
  <c r="I2465" i="10"/>
  <c r="I2464" i="10"/>
  <c r="I2463" i="10"/>
  <c r="I2462" i="10"/>
  <c r="I2461" i="10"/>
  <c r="I2460" i="10"/>
  <c r="I2459" i="10"/>
  <c r="I2458" i="10"/>
  <c r="I2457" i="10"/>
  <c r="I2456" i="10"/>
  <c r="I2455" i="10"/>
  <c r="I2454" i="10"/>
  <c r="I2453" i="10"/>
  <c r="I2452" i="10"/>
  <c r="I2451" i="10"/>
  <c r="I2450" i="10"/>
  <c r="I2449" i="10"/>
  <c r="I2448" i="10"/>
  <c r="I2447" i="10"/>
  <c r="I2446" i="10"/>
  <c r="I2445" i="10"/>
  <c r="I2444" i="10"/>
  <c r="I2443" i="10"/>
  <c r="I2442" i="10"/>
  <c r="I2441" i="10"/>
  <c r="I2440" i="10"/>
  <c r="I2439" i="10"/>
  <c r="I2438" i="10"/>
  <c r="I2437" i="10"/>
  <c r="I2436" i="10"/>
  <c r="I2435" i="10"/>
  <c r="I2434" i="10"/>
  <c r="I2433" i="10"/>
  <c r="I2432" i="10"/>
  <c r="I2431" i="10"/>
  <c r="I2430" i="10"/>
  <c r="I2429" i="10"/>
  <c r="I2428" i="10"/>
  <c r="I2427" i="10"/>
  <c r="I2426" i="10"/>
  <c r="I2425" i="10"/>
  <c r="I2424" i="10"/>
  <c r="I2423" i="10"/>
  <c r="I2422" i="10"/>
  <c r="I2421" i="10"/>
  <c r="I2420" i="10"/>
  <c r="I2419" i="10"/>
  <c r="I2418" i="10"/>
  <c r="I2417" i="10"/>
  <c r="I2416" i="10"/>
  <c r="I2415" i="10"/>
  <c r="I2414" i="10"/>
  <c r="I2413" i="10"/>
  <c r="I2412" i="10"/>
  <c r="I2411" i="10"/>
  <c r="I2410" i="10"/>
  <c r="I2409" i="10"/>
  <c r="I2408" i="10"/>
  <c r="I2407" i="10"/>
  <c r="I2406" i="10"/>
  <c r="I2405" i="10"/>
  <c r="I2404" i="10"/>
  <c r="I2403" i="10"/>
  <c r="I2402" i="10"/>
  <c r="I2401" i="10"/>
  <c r="I2400" i="10"/>
  <c r="I2399" i="10"/>
  <c r="I2398" i="10"/>
  <c r="I2397" i="10"/>
  <c r="I2396" i="10"/>
  <c r="I2395" i="10"/>
  <c r="I2394" i="10"/>
  <c r="I2393" i="10"/>
  <c r="I2392" i="10"/>
  <c r="I2391" i="10"/>
  <c r="I2390" i="10"/>
  <c r="I2389" i="10"/>
  <c r="I2388" i="10"/>
  <c r="I2387" i="10"/>
  <c r="I2386" i="10"/>
  <c r="I2385" i="10"/>
  <c r="I2384" i="10"/>
  <c r="I2383" i="10"/>
  <c r="I2382" i="10"/>
  <c r="I2381" i="10"/>
  <c r="I2380" i="10"/>
  <c r="I2379" i="10"/>
  <c r="I2378" i="10"/>
  <c r="I2377" i="10"/>
  <c r="I2376" i="10"/>
  <c r="I2375" i="10"/>
  <c r="I2374" i="10"/>
  <c r="I2373" i="10"/>
  <c r="I2372" i="10"/>
  <c r="I2371" i="10"/>
  <c r="I2370" i="10"/>
  <c r="I2369" i="10"/>
  <c r="I2368" i="10"/>
  <c r="I2367" i="10"/>
  <c r="I2366" i="10"/>
  <c r="I2365" i="10"/>
  <c r="I2364" i="10"/>
  <c r="I2363" i="10"/>
  <c r="I2362" i="10"/>
  <c r="I2361" i="10"/>
  <c r="I2360" i="10"/>
  <c r="I2359" i="10"/>
  <c r="I2358" i="10"/>
  <c r="I2357" i="10"/>
  <c r="I2356" i="10"/>
  <c r="I2355" i="10"/>
  <c r="I2354" i="10"/>
  <c r="I2353" i="10"/>
  <c r="I2352" i="10"/>
  <c r="I2351" i="10"/>
  <c r="I2350" i="10"/>
  <c r="I2349" i="10"/>
  <c r="I2348" i="10"/>
  <c r="I2347" i="10"/>
  <c r="I2346" i="10"/>
  <c r="I2345" i="10"/>
  <c r="I2344" i="10"/>
  <c r="I2343" i="10"/>
  <c r="I2342" i="10"/>
  <c r="I2341" i="10"/>
  <c r="I2340" i="10"/>
  <c r="I2339" i="10"/>
  <c r="I2338" i="10"/>
  <c r="I2337" i="10"/>
  <c r="I2336" i="10"/>
  <c r="I2335" i="10"/>
  <c r="I2334" i="10"/>
  <c r="I2333" i="10"/>
  <c r="I2332" i="10"/>
  <c r="I2331" i="10"/>
  <c r="I2330" i="10"/>
  <c r="I2329" i="10"/>
  <c r="I2328" i="10"/>
  <c r="I2327" i="10"/>
  <c r="I2326" i="10"/>
  <c r="I2325" i="10"/>
  <c r="I2324" i="10"/>
  <c r="I2323" i="10"/>
  <c r="I2322" i="10"/>
  <c r="I2321" i="10"/>
  <c r="I2320" i="10"/>
  <c r="I2319" i="10"/>
  <c r="I2314" i="10"/>
  <c r="I2313" i="10"/>
  <c r="I2312" i="10"/>
  <c r="I2311" i="10"/>
  <c r="I2310" i="10"/>
  <c r="I2309" i="10"/>
  <c r="I2308" i="10"/>
  <c r="I2307" i="10"/>
  <c r="I2306" i="10"/>
  <c r="I2305" i="10"/>
  <c r="I2304" i="10"/>
  <c r="I2303" i="10"/>
  <c r="I2302" i="10"/>
  <c r="I2301" i="10"/>
  <c r="I2300" i="10"/>
  <c r="I2299" i="10"/>
  <c r="I2298" i="10"/>
  <c r="I2297" i="10"/>
  <c r="I2296" i="10"/>
  <c r="I2295" i="10"/>
  <c r="I2294" i="10"/>
  <c r="I2293" i="10"/>
  <c r="I2292" i="10"/>
  <c r="I2291" i="10"/>
  <c r="I2290" i="10"/>
  <c r="I2289" i="10"/>
  <c r="I2288" i="10"/>
  <c r="I2287" i="10"/>
  <c r="I2286" i="10"/>
  <c r="I2285" i="10"/>
  <c r="I2284" i="10"/>
  <c r="I2283" i="10"/>
  <c r="I2282" i="10"/>
  <c r="I2281" i="10"/>
  <c r="I2280" i="10"/>
  <c r="I2279" i="10"/>
  <c r="I2278" i="10"/>
  <c r="I2277" i="10"/>
  <c r="I2276" i="10"/>
  <c r="I2275" i="10"/>
  <c r="I2274" i="10"/>
  <c r="I2273" i="10"/>
  <c r="I2272" i="10"/>
  <c r="I2271" i="10"/>
  <c r="I2270" i="10"/>
  <c r="I2269" i="10"/>
  <c r="I2268" i="10"/>
  <c r="I2267" i="10"/>
  <c r="I2266" i="10"/>
  <c r="I2265" i="10"/>
  <c r="I2264" i="10"/>
  <c r="I2263" i="10"/>
  <c r="I2262" i="10"/>
  <c r="I2261" i="10"/>
  <c r="I2260" i="10"/>
  <c r="I2259" i="10"/>
  <c r="I2258" i="10"/>
  <c r="I2257" i="10"/>
  <c r="I2256" i="10"/>
  <c r="I2255" i="10"/>
  <c r="I2254" i="10"/>
  <c r="I2253" i="10"/>
  <c r="I2252" i="10"/>
  <c r="I2251" i="10"/>
  <c r="I2250" i="10"/>
  <c r="I2249" i="10"/>
  <c r="I2248" i="10"/>
  <c r="I2247" i="10"/>
  <c r="I2246" i="10"/>
  <c r="I2245" i="10"/>
  <c r="I2244" i="10"/>
  <c r="I2243" i="10"/>
  <c r="I2242" i="10"/>
  <c r="I2241" i="10"/>
  <c r="I2240" i="10"/>
  <c r="I2239" i="10"/>
  <c r="I2238" i="10"/>
  <c r="I2237" i="10"/>
  <c r="I2236" i="10"/>
  <c r="I2235" i="10"/>
  <c r="I2234" i="10"/>
  <c r="I2233" i="10"/>
  <c r="I2232" i="10"/>
  <c r="I2231" i="10"/>
  <c r="I2230" i="10"/>
  <c r="I2229" i="10"/>
  <c r="I2228" i="10"/>
  <c r="I2227" i="10"/>
  <c r="I2226" i="10"/>
  <c r="I2225" i="10"/>
  <c r="I2224" i="10"/>
  <c r="I2223" i="10"/>
  <c r="I2222" i="10"/>
  <c r="I2221" i="10"/>
  <c r="I2220" i="10"/>
  <c r="I2219" i="10"/>
  <c r="I2218" i="10"/>
  <c r="I2217" i="10"/>
  <c r="I2216" i="10"/>
  <c r="I2215" i="10"/>
  <c r="I2214" i="10"/>
  <c r="I2213" i="10"/>
  <c r="I2212" i="10"/>
  <c r="I2211" i="10"/>
  <c r="I2210" i="10"/>
  <c r="I2209" i="10"/>
  <c r="I2208" i="10"/>
  <c r="I2207" i="10"/>
  <c r="I2206" i="10"/>
  <c r="I2205" i="10"/>
  <c r="I2204" i="10"/>
  <c r="I2203" i="10"/>
  <c r="I2202" i="10"/>
  <c r="I2201" i="10"/>
  <c r="I2200" i="10"/>
  <c r="I2199" i="10"/>
  <c r="I2198" i="10"/>
  <c r="I2197" i="10"/>
  <c r="I2196" i="10"/>
  <c r="I2195" i="10"/>
  <c r="I2194" i="10"/>
  <c r="I2193" i="10"/>
  <c r="I2192" i="10"/>
  <c r="I2191" i="10"/>
  <c r="I2190" i="10"/>
  <c r="I2189" i="10"/>
  <c r="I2188" i="10"/>
  <c r="I2187" i="10"/>
  <c r="I2186" i="10"/>
  <c r="I2185" i="10"/>
  <c r="I2184" i="10"/>
  <c r="I2183" i="10"/>
  <c r="I2182" i="10"/>
  <c r="I2181" i="10"/>
  <c r="I2180" i="10"/>
  <c r="I2179" i="10"/>
  <c r="I2178" i="10"/>
  <c r="I2177" i="10"/>
  <c r="I2176" i="10"/>
  <c r="I2175" i="10"/>
  <c r="I2174" i="10"/>
  <c r="I2173" i="10"/>
  <c r="I2172" i="10"/>
  <c r="I2171" i="10"/>
  <c r="I2170" i="10"/>
  <c r="I2169" i="10"/>
  <c r="I2168" i="10"/>
  <c r="I2167" i="10"/>
  <c r="I2166" i="10"/>
  <c r="I2165" i="10"/>
  <c r="I2164" i="10"/>
  <c r="I2163" i="10"/>
  <c r="I2162" i="10"/>
  <c r="I2161" i="10"/>
  <c r="I2160" i="10"/>
  <c r="I2159" i="10"/>
  <c r="I2158" i="10"/>
  <c r="I2157" i="10"/>
  <c r="I2156" i="10"/>
  <c r="I2155" i="10"/>
  <c r="I2154" i="10"/>
  <c r="I2153" i="10"/>
  <c r="I2152" i="10"/>
  <c r="I2151" i="10"/>
  <c r="I2150" i="10"/>
  <c r="I2149" i="10"/>
  <c r="I2148" i="10"/>
  <c r="I2147" i="10"/>
  <c r="I2146" i="10"/>
  <c r="I2145" i="10"/>
  <c r="I2144" i="10"/>
  <c r="I2143" i="10"/>
  <c r="I2142" i="10"/>
  <c r="I2141" i="10"/>
  <c r="I2140" i="10"/>
  <c r="I2139" i="10"/>
  <c r="I2138" i="10"/>
  <c r="I2137" i="10"/>
  <c r="I2136" i="10"/>
  <c r="I2135" i="10"/>
  <c r="I2134" i="10"/>
  <c r="I2133" i="10"/>
  <c r="I2132" i="10"/>
  <c r="I2131" i="10"/>
  <c r="I2130" i="10"/>
  <c r="I2129" i="10"/>
  <c r="I2128" i="10"/>
  <c r="I2127" i="10"/>
  <c r="I2126" i="10"/>
  <c r="I2125" i="10"/>
  <c r="I2124" i="10"/>
  <c r="I2123" i="10"/>
  <c r="I2122" i="10"/>
  <c r="I2121" i="10"/>
  <c r="I2120" i="10"/>
  <c r="I2119" i="10"/>
  <c r="I2118" i="10"/>
  <c r="I2117" i="10"/>
  <c r="I2116" i="10"/>
  <c r="I2115" i="10"/>
  <c r="I2114" i="10"/>
  <c r="I2113" i="10"/>
  <c r="I2112" i="10"/>
  <c r="I2111" i="10"/>
  <c r="I2110" i="10"/>
  <c r="I2109" i="10"/>
  <c r="I2108" i="10"/>
  <c r="I2107" i="10"/>
  <c r="I2106" i="10"/>
  <c r="I2105" i="10"/>
  <c r="I2104" i="10"/>
  <c r="I2103" i="10"/>
  <c r="I2102" i="10"/>
  <c r="I2101" i="10"/>
  <c r="I2100" i="10"/>
  <c r="I2099" i="10"/>
  <c r="I2098" i="10"/>
  <c r="I2097" i="10"/>
  <c r="I2096" i="10"/>
  <c r="I2095" i="10"/>
  <c r="I2094" i="10"/>
  <c r="I2093" i="10"/>
  <c r="I2092" i="10"/>
  <c r="I2091" i="10"/>
  <c r="I2090" i="10"/>
  <c r="I2089" i="10"/>
  <c r="I2088" i="10"/>
  <c r="I2087" i="10"/>
  <c r="I2086" i="10"/>
  <c r="I2085" i="10"/>
  <c r="I2084" i="10"/>
  <c r="I2083" i="10"/>
  <c r="I2082" i="10"/>
  <c r="I2081" i="10"/>
  <c r="I2080" i="10"/>
  <c r="I2079" i="10"/>
  <c r="I2078" i="10"/>
  <c r="I2077" i="10"/>
  <c r="I2076" i="10"/>
  <c r="I2075" i="10"/>
  <c r="I2074" i="10"/>
  <c r="I2073" i="10"/>
  <c r="I2072" i="10"/>
  <c r="I2071" i="10"/>
  <c r="I2070" i="10"/>
  <c r="I2069" i="10"/>
  <c r="I2068" i="10"/>
  <c r="I2067" i="10"/>
  <c r="I2066" i="10"/>
  <c r="I2065" i="10"/>
  <c r="I2064" i="10"/>
  <c r="I2063" i="10"/>
  <c r="I2062" i="10"/>
  <c r="I2061" i="10"/>
  <c r="I2060" i="10"/>
  <c r="I2059" i="10"/>
  <c r="I2058" i="10"/>
  <c r="I2057" i="10"/>
  <c r="I2056" i="10"/>
  <c r="I2055" i="10"/>
  <c r="I2054" i="10"/>
  <c r="I2053" i="10"/>
  <c r="I2052" i="10"/>
  <c r="I2051" i="10"/>
  <c r="I2050" i="10"/>
  <c r="I2049" i="10"/>
  <c r="I2048" i="10"/>
  <c r="I2047" i="10"/>
  <c r="I2046" i="10"/>
  <c r="I2045" i="10"/>
  <c r="I2044" i="10"/>
  <c r="I2043" i="10"/>
  <c r="I2042" i="10"/>
  <c r="I2041" i="10"/>
  <c r="I2040" i="10"/>
  <c r="I2039" i="10"/>
  <c r="I2038" i="10"/>
  <c r="I2037" i="10"/>
  <c r="I2036" i="10"/>
  <c r="I2035" i="10"/>
  <c r="I2034" i="10"/>
  <c r="I2033" i="10"/>
  <c r="I2032" i="10"/>
  <c r="I2031" i="10"/>
  <c r="I2030" i="10"/>
  <c r="I2029" i="10"/>
  <c r="I2028" i="10"/>
  <c r="I2027" i="10"/>
  <c r="I2026" i="10"/>
  <c r="I2025" i="10"/>
  <c r="I2024" i="10"/>
  <c r="I2023" i="10"/>
  <c r="I2022" i="10"/>
  <c r="I2021" i="10"/>
  <c r="I2020" i="10"/>
  <c r="I2019" i="10"/>
  <c r="I2018" i="10"/>
  <c r="I2017" i="10"/>
  <c r="I2016" i="10"/>
  <c r="I2015" i="10"/>
  <c r="I2014" i="10"/>
  <c r="I2013" i="10"/>
  <c r="I2012" i="10"/>
  <c r="I2011" i="10"/>
  <c r="I2010" i="10"/>
  <c r="I2009" i="10"/>
  <c r="I2008" i="10"/>
  <c r="I2007" i="10"/>
  <c r="I2006" i="10"/>
  <c r="I2005" i="10"/>
  <c r="I2004" i="10"/>
  <c r="I2003" i="10"/>
  <c r="I2002" i="10"/>
  <c r="I2001" i="10"/>
  <c r="I2000" i="10"/>
  <c r="I1999" i="10"/>
  <c r="I1998" i="10"/>
  <c r="I1997" i="10"/>
  <c r="I1996" i="10"/>
  <c r="I1995" i="10"/>
  <c r="I1994" i="10"/>
  <c r="I1993" i="10"/>
  <c r="I1992" i="10"/>
  <c r="I1991" i="10"/>
  <c r="I1990" i="10"/>
  <c r="I1989" i="10"/>
  <c r="I1988" i="10"/>
  <c r="I1987" i="10"/>
  <c r="I1986" i="10"/>
  <c r="I1985" i="10"/>
  <c r="I1984" i="10"/>
  <c r="I1983" i="10"/>
  <c r="I1982" i="10"/>
  <c r="I1981" i="10"/>
  <c r="I1980" i="10"/>
  <c r="I1979" i="10"/>
  <c r="I1978" i="10"/>
  <c r="I1977" i="10"/>
  <c r="I1976" i="10"/>
  <c r="I1975" i="10"/>
  <c r="I1974" i="10"/>
  <c r="I1973" i="10"/>
  <c r="I1972" i="10"/>
  <c r="I1971" i="10"/>
  <c r="I1970" i="10"/>
  <c r="I1969" i="10"/>
  <c r="I1968" i="10"/>
  <c r="I1967" i="10"/>
  <c r="I1966" i="10"/>
  <c r="I1965" i="10"/>
  <c r="I1964" i="10"/>
  <c r="I1963" i="10"/>
  <c r="I1962" i="10"/>
  <c r="I1961" i="10"/>
  <c r="I1960" i="10"/>
  <c r="I1959" i="10"/>
  <c r="I1958" i="10"/>
  <c r="I1957" i="10"/>
  <c r="I1956" i="10"/>
  <c r="I1955" i="10"/>
  <c r="I1954" i="10"/>
  <c r="I1953" i="10"/>
  <c r="I1952" i="10"/>
  <c r="I1951" i="10"/>
  <c r="I1950" i="10"/>
  <c r="I1949" i="10"/>
  <c r="I1948" i="10"/>
  <c r="I1947" i="10"/>
  <c r="I1946" i="10"/>
  <c r="I1945" i="10"/>
  <c r="I1944" i="10"/>
  <c r="I1943" i="10"/>
  <c r="I1942" i="10"/>
  <c r="I1941" i="10"/>
  <c r="I1940" i="10"/>
  <c r="I1939" i="10"/>
  <c r="I1938" i="10"/>
  <c r="I1937" i="10"/>
  <c r="I1936" i="10"/>
  <c r="I1935" i="10"/>
  <c r="I1934" i="10"/>
  <c r="I1933" i="10"/>
  <c r="I1932" i="10"/>
  <c r="I1931" i="10"/>
  <c r="I1930" i="10"/>
  <c r="I1929" i="10"/>
  <c r="I1928" i="10"/>
  <c r="I1927" i="10"/>
  <c r="I1926" i="10"/>
  <c r="I1925" i="10"/>
  <c r="I1924" i="10"/>
  <c r="I1923" i="10"/>
  <c r="I1922" i="10"/>
  <c r="I1921" i="10"/>
  <c r="I1920" i="10"/>
  <c r="I1919" i="10"/>
  <c r="I1918" i="10"/>
  <c r="I1917" i="10"/>
  <c r="I1916" i="10"/>
  <c r="I1915" i="10"/>
  <c r="I1914" i="10"/>
  <c r="I1913" i="10"/>
  <c r="I1912" i="10"/>
  <c r="I1911" i="10"/>
  <c r="I1910" i="10"/>
  <c r="I1909" i="10"/>
  <c r="I1908" i="10"/>
  <c r="I1907" i="10"/>
  <c r="I1906" i="10"/>
  <c r="I1905" i="10"/>
  <c r="I1904" i="10"/>
  <c r="I1903" i="10"/>
  <c r="I1902" i="10"/>
  <c r="I1901" i="10"/>
  <c r="I1900" i="10"/>
  <c r="I1899" i="10"/>
  <c r="I1898" i="10"/>
  <c r="I1897" i="10"/>
  <c r="I1896" i="10"/>
  <c r="I1895" i="10"/>
  <c r="I1894" i="10"/>
  <c r="I1893" i="10"/>
  <c r="I1892" i="10"/>
  <c r="I1891" i="10"/>
  <c r="I1890" i="10"/>
  <c r="I1889" i="10"/>
  <c r="I1888" i="10"/>
  <c r="I1887" i="10"/>
  <c r="I1886" i="10"/>
  <c r="I1885" i="10"/>
  <c r="I1884" i="10"/>
  <c r="I1883" i="10"/>
  <c r="I1882" i="10"/>
  <c r="I1881" i="10"/>
  <c r="I1880" i="10"/>
  <c r="I1879" i="10"/>
  <c r="I1878" i="10"/>
  <c r="I1877" i="10"/>
  <c r="I1876" i="10"/>
  <c r="I1875" i="10"/>
  <c r="I1874" i="10"/>
  <c r="I1873" i="10"/>
  <c r="I1872" i="10"/>
  <c r="I1871" i="10"/>
  <c r="I1870" i="10"/>
  <c r="I1869" i="10"/>
  <c r="I1868" i="10"/>
  <c r="I1867" i="10"/>
  <c r="I1866" i="10"/>
  <c r="I1865" i="10"/>
  <c r="I1864" i="10"/>
  <c r="I1863" i="10"/>
  <c r="I1862" i="10"/>
  <c r="I1861" i="10"/>
  <c r="I1860" i="10"/>
  <c r="I1859" i="10"/>
  <c r="I1858" i="10"/>
  <c r="I1857" i="10"/>
  <c r="I1856" i="10"/>
  <c r="I1855" i="10"/>
  <c r="I1854" i="10"/>
  <c r="I1853" i="10"/>
  <c r="I1852" i="10"/>
  <c r="I1851" i="10"/>
  <c r="I1850" i="10"/>
  <c r="I1849" i="10"/>
  <c r="I1848" i="10"/>
  <c r="I1847" i="10"/>
  <c r="I1846" i="10"/>
  <c r="I1845" i="10"/>
  <c r="I1844" i="10"/>
  <c r="I1843" i="10"/>
  <c r="I1842" i="10"/>
  <c r="I1841" i="10"/>
  <c r="I1840" i="10"/>
  <c r="I1839" i="10"/>
  <c r="I1838" i="10"/>
  <c r="I1837" i="10"/>
  <c r="I1836" i="10"/>
  <c r="I1835" i="10"/>
  <c r="I1834" i="10"/>
  <c r="I1833" i="10"/>
  <c r="I1832" i="10"/>
  <c r="I1831" i="10"/>
  <c r="I1830" i="10"/>
  <c r="I1829" i="10"/>
  <c r="I1828" i="10"/>
  <c r="I1827" i="10"/>
  <c r="I1826" i="10"/>
  <c r="I1825" i="10"/>
  <c r="I1824" i="10"/>
  <c r="I1823" i="10"/>
  <c r="I1822" i="10"/>
  <c r="I1821" i="10"/>
  <c r="I1820" i="10"/>
  <c r="I1819" i="10"/>
  <c r="I1818" i="10"/>
  <c r="I1817" i="10"/>
  <c r="I1816" i="10"/>
  <c r="I1815" i="10"/>
  <c r="I1814" i="10"/>
  <c r="I1813" i="10"/>
  <c r="I1812" i="10"/>
  <c r="I1811" i="10"/>
  <c r="I1810" i="10"/>
  <c r="I1809" i="10"/>
  <c r="I1808" i="10"/>
  <c r="I1807" i="10"/>
  <c r="I1806" i="10"/>
  <c r="I1805" i="10"/>
  <c r="I1804" i="10"/>
  <c r="I1803" i="10"/>
  <c r="I1802" i="10"/>
  <c r="I1801" i="10"/>
  <c r="I1800" i="10"/>
  <c r="I1799" i="10"/>
  <c r="I1798" i="10"/>
  <c r="I1797" i="10"/>
  <c r="I1796" i="10"/>
  <c r="I1795" i="10"/>
  <c r="I1794" i="10"/>
  <c r="I1793" i="10"/>
  <c r="I1792" i="10"/>
  <c r="I1791" i="10"/>
  <c r="I1790" i="10"/>
  <c r="I1789" i="10"/>
  <c r="I1788" i="10"/>
  <c r="I1787" i="10"/>
  <c r="I1786" i="10"/>
  <c r="I1785" i="10"/>
  <c r="I1784" i="10"/>
  <c r="I1783" i="10"/>
  <c r="I1782" i="10"/>
  <c r="I1781" i="10"/>
  <c r="I1780" i="10"/>
  <c r="I1779" i="10"/>
  <c r="I1778" i="10"/>
  <c r="I1777" i="10"/>
  <c r="I1776" i="10"/>
  <c r="I1775" i="10"/>
  <c r="I1774" i="10"/>
  <c r="I1773" i="10"/>
  <c r="I1772" i="10"/>
  <c r="I1771" i="10"/>
  <c r="I1770" i="10"/>
  <c r="I1769" i="10"/>
  <c r="I1768" i="10"/>
  <c r="I1767" i="10"/>
  <c r="I1766" i="10"/>
  <c r="I1765" i="10"/>
  <c r="I1764" i="10"/>
  <c r="I1763" i="10"/>
  <c r="I1762" i="10"/>
  <c r="I1761" i="10"/>
  <c r="I1760" i="10"/>
  <c r="I1759" i="10"/>
  <c r="I1758" i="10"/>
  <c r="I1757" i="10"/>
  <c r="I1756" i="10"/>
  <c r="I1755" i="10"/>
  <c r="I1754" i="10"/>
  <c r="I1753" i="10"/>
  <c r="I1752" i="10"/>
  <c r="I1751" i="10"/>
  <c r="I1750" i="10"/>
  <c r="I1749" i="10"/>
  <c r="I1748" i="10"/>
  <c r="I1747" i="10"/>
  <c r="I1746" i="10"/>
  <c r="I1745" i="10"/>
  <c r="I1744" i="10"/>
  <c r="I1743" i="10"/>
  <c r="I1742" i="10"/>
  <c r="I1741" i="10"/>
  <c r="I1740" i="10"/>
  <c r="I1739" i="10"/>
  <c r="I1738" i="10"/>
  <c r="I1737" i="10"/>
  <c r="I1736" i="10"/>
  <c r="I1735" i="10"/>
  <c r="I1734" i="10"/>
  <c r="I1733" i="10"/>
  <c r="I1732" i="10"/>
  <c r="I1731" i="10"/>
  <c r="I1730" i="10"/>
  <c r="I1729" i="10"/>
  <c r="I1728" i="10"/>
  <c r="I1727" i="10"/>
  <c r="I1726" i="10"/>
  <c r="I1725" i="10"/>
  <c r="I1724" i="10"/>
  <c r="I1723" i="10"/>
  <c r="I1722" i="10"/>
  <c r="I1721" i="10"/>
  <c r="I1720" i="10"/>
  <c r="I1719" i="10"/>
  <c r="I1718" i="10"/>
  <c r="I1717" i="10"/>
  <c r="I1716" i="10"/>
  <c r="I1715" i="10"/>
  <c r="I1714" i="10"/>
  <c r="I1713" i="10"/>
  <c r="I1712" i="10"/>
  <c r="I1711" i="10"/>
  <c r="I1710" i="10"/>
  <c r="I1709" i="10"/>
  <c r="I1708" i="10"/>
  <c r="I1707" i="10"/>
  <c r="I1706" i="10"/>
  <c r="I1705" i="10"/>
  <c r="I1704" i="10"/>
  <c r="I1703" i="10"/>
  <c r="I1702" i="10"/>
  <c r="I1701" i="10"/>
  <c r="I1700" i="10"/>
  <c r="I1699" i="10"/>
  <c r="I1698" i="10"/>
  <c r="I1697" i="10"/>
  <c r="I1696" i="10"/>
  <c r="I1695" i="10"/>
  <c r="I1694" i="10"/>
  <c r="I1693" i="10"/>
  <c r="I1692" i="10"/>
  <c r="I1691" i="10"/>
  <c r="I1690" i="10"/>
  <c r="I1689" i="10"/>
  <c r="I1688" i="10"/>
  <c r="I1687" i="10"/>
  <c r="I1686" i="10"/>
  <c r="I1685" i="10"/>
  <c r="I1684" i="10"/>
  <c r="I1683" i="10"/>
  <c r="I1682" i="10"/>
  <c r="I1681" i="10"/>
  <c r="I1680" i="10"/>
  <c r="I1679" i="10"/>
  <c r="I1678" i="10"/>
  <c r="I1677" i="10"/>
  <c r="I1676" i="10"/>
  <c r="I1675" i="10"/>
  <c r="I1674" i="10"/>
  <c r="I1673" i="10"/>
  <c r="I1672" i="10"/>
  <c r="I1671" i="10"/>
  <c r="I1670" i="10"/>
  <c r="I1669" i="10"/>
  <c r="I1668" i="10"/>
  <c r="I1667" i="10"/>
  <c r="I1666" i="10"/>
  <c r="I1665" i="10"/>
  <c r="I1664" i="10"/>
  <c r="I1663" i="10"/>
  <c r="I1662" i="10"/>
  <c r="I1661" i="10"/>
  <c r="I1660" i="10"/>
  <c r="I1659" i="10"/>
  <c r="I1658" i="10"/>
  <c r="I1657" i="10"/>
  <c r="I1656" i="10"/>
  <c r="I1655" i="10"/>
  <c r="I1654" i="10"/>
  <c r="I1653" i="10"/>
  <c r="I1652" i="10"/>
  <c r="I1651" i="10"/>
  <c r="I1650" i="10"/>
  <c r="I1649" i="10"/>
  <c r="I1648" i="10"/>
  <c r="I1647" i="10"/>
  <c r="I1646" i="10"/>
  <c r="I1645" i="10"/>
  <c r="I1644" i="10"/>
  <c r="I1643" i="10"/>
  <c r="I1642" i="10"/>
  <c r="I1641" i="10"/>
  <c r="I1640" i="10"/>
  <c r="I1639" i="10"/>
  <c r="I1638" i="10"/>
  <c r="I1637" i="10"/>
  <c r="I1636" i="10"/>
  <c r="I1635" i="10"/>
  <c r="I1634" i="10"/>
  <c r="I1633" i="10"/>
  <c r="I1632" i="10"/>
  <c r="I1631" i="10"/>
  <c r="I1630" i="10"/>
  <c r="I1629" i="10"/>
  <c r="I1628" i="10"/>
  <c r="I1627" i="10"/>
  <c r="I1626" i="10"/>
  <c r="I1625" i="10"/>
  <c r="I1624" i="10"/>
  <c r="I1623" i="10"/>
  <c r="I1622" i="10"/>
  <c r="I1621" i="10"/>
  <c r="I1620" i="10"/>
  <c r="I1619" i="10"/>
  <c r="I1618" i="10"/>
  <c r="I1617" i="10"/>
  <c r="I1616" i="10"/>
  <c r="I1615" i="10"/>
  <c r="I1614" i="10"/>
  <c r="I1613" i="10"/>
  <c r="I1612" i="10"/>
  <c r="I1611" i="10"/>
  <c r="I1610" i="10"/>
  <c r="I1609" i="10"/>
  <c r="I1608" i="10"/>
  <c r="I1607" i="10"/>
  <c r="I1606" i="10"/>
  <c r="I1605" i="10"/>
  <c r="I1604" i="10"/>
  <c r="I1603" i="10"/>
  <c r="I1602" i="10"/>
  <c r="I1601" i="10"/>
  <c r="I1600" i="10"/>
  <c r="I1599" i="10"/>
  <c r="I1598" i="10"/>
  <c r="I1597" i="10"/>
  <c r="I1596" i="10"/>
  <c r="I1595" i="10"/>
  <c r="I1594" i="10"/>
  <c r="I1593" i="10"/>
  <c r="I1592" i="10"/>
  <c r="I1591" i="10"/>
  <c r="I1590" i="10"/>
  <c r="I1589" i="10"/>
  <c r="I1588" i="10"/>
  <c r="I1587" i="10"/>
  <c r="I1586" i="10"/>
  <c r="I1585" i="10"/>
  <c r="I1584" i="10"/>
  <c r="I1583" i="10"/>
  <c r="I1582" i="10"/>
  <c r="I1581" i="10"/>
  <c r="I1580" i="10"/>
  <c r="I1579" i="10"/>
  <c r="I1578" i="10"/>
  <c r="I1577" i="10"/>
  <c r="I1576" i="10"/>
  <c r="I1575" i="10"/>
  <c r="I1574" i="10"/>
  <c r="I1573" i="10"/>
  <c r="I1572" i="10"/>
  <c r="I1571" i="10"/>
  <c r="I1570" i="10"/>
  <c r="I1569" i="10"/>
  <c r="I1568" i="10"/>
  <c r="I1567" i="10"/>
  <c r="I1566" i="10"/>
  <c r="I1565" i="10"/>
  <c r="I1564" i="10"/>
  <c r="I1563" i="10"/>
  <c r="I1562" i="10"/>
  <c r="I1561" i="10"/>
  <c r="I1560" i="10"/>
  <c r="I1559" i="10"/>
  <c r="I1558" i="10"/>
  <c r="I1557" i="10"/>
  <c r="I1556" i="10"/>
  <c r="I1555" i="10"/>
  <c r="I1554" i="10"/>
  <c r="I1553" i="10"/>
  <c r="I1552" i="10"/>
  <c r="I1551" i="10"/>
  <c r="I1550" i="10"/>
  <c r="I1549" i="10"/>
  <c r="I1548" i="10"/>
  <c r="I1547" i="10"/>
  <c r="I1546" i="10"/>
  <c r="I1545" i="10"/>
  <c r="I1544" i="10"/>
  <c r="I1543" i="10"/>
  <c r="I1542" i="10"/>
  <c r="I1541" i="10"/>
  <c r="I1540" i="10"/>
  <c r="I1539" i="10"/>
  <c r="I1538" i="10"/>
  <c r="I1537" i="10"/>
  <c r="I1536" i="10"/>
  <c r="I1535" i="10"/>
  <c r="I1534" i="10"/>
  <c r="I1533" i="10"/>
  <c r="I1532" i="10"/>
  <c r="I1531" i="10"/>
  <c r="I1530" i="10"/>
  <c r="I1529" i="10"/>
  <c r="I1528" i="10"/>
  <c r="I1527" i="10"/>
  <c r="I1526" i="10"/>
  <c r="I1525" i="10"/>
  <c r="I1524" i="10"/>
  <c r="I1523" i="10"/>
  <c r="I1522" i="10"/>
  <c r="I1521" i="10"/>
  <c r="I1520" i="10"/>
  <c r="I1519" i="10"/>
  <c r="I1518" i="10"/>
  <c r="I1517" i="10"/>
  <c r="I1516" i="10"/>
  <c r="I1515" i="10"/>
  <c r="I1514" i="10"/>
  <c r="I1513" i="10"/>
  <c r="I1512" i="10"/>
  <c r="I1511" i="10"/>
  <c r="I1510" i="10"/>
  <c r="I1509" i="10"/>
  <c r="I1508" i="10"/>
  <c r="I1507" i="10"/>
  <c r="I1506" i="10"/>
  <c r="I1505" i="10"/>
  <c r="I1504" i="10"/>
  <c r="I1503" i="10"/>
  <c r="I1502" i="10"/>
  <c r="I1501" i="10"/>
  <c r="I1500" i="10"/>
  <c r="I1499" i="10"/>
  <c r="I1498" i="10"/>
  <c r="I1497" i="10"/>
  <c r="I1496" i="10"/>
  <c r="I1495" i="10"/>
  <c r="I1494" i="10"/>
  <c r="I1493" i="10"/>
  <c r="I1492" i="10"/>
  <c r="I1491" i="10"/>
  <c r="I1490" i="10"/>
  <c r="I1489" i="10"/>
  <c r="I1488" i="10"/>
  <c r="I1487" i="10"/>
  <c r="I1486" i="10"/>
  <c r="I1485" i="10"/>
  <c r="I1484" i="10"/>
  <c r="I1483" i="10"/>
  <c r="I1482" i="10"/>
  <c r="I1481" i="10"/>
  <c r="I1480" i="10"/>
  <c r="I1479" i="10"/>
  <c r="I1478" i="10"/>
  <c r="I1477" i="10"/>
  <c r="I1476" i="10"/>
  <c r="I1475" i="10"/>
  <c r="I1474" i="10"/>
  <c r="I1473" i="10"/>
  <c r="I1472" i="10"/>
  <c r="I1471" i="10"/>
  <c r="I1470" i="10"/>
  <c r="I1469" i="10"/>
  <c r="I1468" i="10"/>
  <c r="I1467" i="10"/>
  <c r="I1466" i="10"/>
  <c r="I1465" i="10"/>
  <c r="I1464" i="10"/>
  <c r="I1463" i="10"/>
  <c r="I1462" i="10"/>
  <c r="I1461" i="10"/>
  <c r="I1460" i="10"/>
  <c r="I1459" i="10"/>
  <c r="I1458" i="10"/>
  <c r="I1457" i="10"/>
  <c r="I1456" i="10"/>
  <c r="I1455" i="10"/>
  <c r="I1454" i="10"/>
  <c r="I1453" i="10"/>
  <c r="I1452" i="10"/>
  <c r="I1451" i="10"/>
  <c r="I1450" i="10"/>
  <c r="I1449" i="10"/>
  <c r="I1448" i="10"/>
  <c r="I1447" i="10"/>
  <c r="I1446" i="10"/>
  <c r="I1445" i="10"/>
  <c r="I1444" i="10"/>
  <c r="I1443" i="10"/>
  <c r="I1442" i="10"/>
  <c r="I1441" i="10"/>
  <c r="I1440" i="10"/>
  <c r="I1439" i="10"/>
  <c r="I1438" i="10"/>
  <c r="I1437" i="10"/>
  <c r="I1436" i="10"/>
  <c r="I1435" i="10"/>
  <c r="I1434" i="10"/>
  <c r="I1433" i="10"/>
  <c r="I1432" i="10"/>
  <c r="I1431" i="10"/>
  <c r="I1430" i="10"/>
  <c r="I1429" i="10"/>
  <c r="I1428" i="10"/>
  <c r="I1427" i="10"/>
  <c r="I1426" i="10"/>
  <c r="I1425" i="10"/>
  <c r="I1424" i="10"/>
  <c r="I1423" i="10"/>
  <c r="I1422" i="10"/>
  <c r="I1421" i="10"/>
  <c r="I1420" i="10"/>
  <c r="I1419" i="10"/>
  <c r="I1418" i="10"/>
  <c r="I1417" i="10"/>
  <c r="I1416" i="10"/>
  <c r="I1415" i="10"/>
  <c r="I1414" i="10"/>
  <c r="I1413" i="10"/>
  <c r="I1412" i="10"/>
  <c r="I1411" i="10"/>
  <c r="I1410" i="10"/>
  <c r="I1409" i="10"/>
  <c r="I1408" i="10"/>
  <c r="I1407" i="10"/>
  <c r="I1406" i="10"/>
  <c r="I1405" i="10"/>
  <c r="I1404" i="10"/>
  <c r="I1403" i="10"/>
  <c r="I1402" i="10"/>
  <c r="I1401" i="10"/>
  <c r="I1400" i="10"/>
  <c r="I1399" i="10"/>
  <c r="I1398" i="10"/>
  <c r="I1397" i="10"/>
  <c r="I1396" i="10"/>
  <c r="I1395" i="10"/>
  <c r="I1394" i="10"/>
  <c r="I1393" i="10"/>
  <c r="I1392" i="10"/>
  <c r="I1391" i="10"/>
  <c r="I1390" i="10"/>
  <c r="I1389" i="10"/>
  <c r="I1388" i="10"/>
  <c r="I1387" i="10"/>
  <c r="I1386" i="10"/>
  <c r="I1385" i="10"/>
  <c r="I1384" i="10"/>
  <c r="I1383" i="10"/>
  <c r="I1382" i="10"/>
  <c r="I1381" i="10"/>
  <c r="I1380" i="10"/>
  <c r="I1379" i="10"/>
  <c r="I1378" i="10"/>
  <c r="I1377" i="10"/>
  <c r="I1376" i="10"/>
  <c r="I1375" i="10"/>
  <c r="I1374" i="10"/>
  <c r="I1373" i="10"/>
  <c r="I1372" i="10"/>
  <c r="I1371" i="10"/>
  <c r="I1370" i="10"/>
  <c r="I1369" i="10"/>
  <c r="I1368" i="10"/>
  <c r="I1367" i="10"/>
  <c r="I1366" i="10"/>
  <c r="I1365" i="10"/>
  <c r="I1364" i="10"/>
  <c r="I1363" i="10"/>
  <c r="I1362" i="10"/>
  <c r="I1361" i="10"/>
  <c r="I1360" i="10"/>
  <c r="I1359" i="10"/>
  <c r="I1358" i="10"/>
  <c r="I1357" i="10"/>
  <c r="I1356" i="10"/>
  <c r="I1355" i="10"/>
  <c r="I1354" i="10"/>
  <c r="I1353" i="10"/>
  <c r="I1352" i="10"/>
  <c r="I1351" i="10"/>
  <c r="I1350" i="10"/>
  <c r="I1349" i="10"/>
  <c r="I1348" i="10"/>
  <c r="I1347" i="10"/>
  <c r="I1346" i="10"/>
  <c r="I1345" i="10"/>
  <c r="I1344" i="10"/>
  <c r="I1343" i="10"/>
  <c r="I1342" i="10"/>
  <c r="I1341" i="10"/>
  <c r="I1340" i="10"/>
  <c r="I1339" i="10"/>
  <c r="I1338" i="10"/>
  <c r="I1337" i="10"/>
  <c r="I1336" i="10"/>
  <c r="I1335" i="10"/>
  <c r="I1334" i="10"/>
  <c r="I1333" i="10"/>
  <c r="I1332" i="10"/>
  <c r="I1331" i="10"/>
  <c r="I1330" i="10"/>
  <c r="I1329" i="10"/>
  <c r="I1328" i="10"/>
  <c r="I1327" i="10"/>
  <c r="I1326" i="10"/>
  <c r="I1325" i="10"/>
  <c r="I1324" i="10"/>
  <c r="I1323" i="10"/>
  <c r="I1322" i="10"/>
  <c r="I1321" i="10"/>
  <c r="I1320" i="10"/>
  <c r="I1319" i="10"/>
  <c r="I1318" i="10"/>
  <c r="I1317" i="10"/>
  <c r="I1316" i="10"/>
  <c r="I1315" i="10"/>
  <c r="I1314" i="10"/>
  <c r="I1313" i="10"/>
  <c r="I1312" i="10"/>
  <c r="I1311" i="10"/>
  <c r="I1310" i="10"/>
  <c r="I1309" i="10"/>
  <c r="I1308" i="10"/>
  <c r="I1307" i="10"/>
  <c r="I1306" i="10"/>
  <c r="I1305" i="10"/>
  <c r="I1304" i="10"/>
  <c r="I1303" i="10"/>
  <c r="I1302" i="10"/>
  <c r="I1301" i="10"/>
  <c r="I1300" i="10"/>
  <c r="I1299" i="10"/>
  <c r="I1298" i="10"/>
  <c r="I1297" i="10"/>
  <c r="I1296" i="10"/>
  <c r="I1295" i="10"/>
  <c r="I1294" i="10"/>
  <c r="I1293" i="10"/>
  <c r="I1292" i="10"/>
  <c r="I1291" i="10"/>
  <c r="I1290" i="10"/>
  <c r="I1289" i="10"/>
  <c r="I1288" i="10"/>
  <c r="I1287" i="10"/>
  <c r="I1286" i="10"/>
  <c r="I1285" i="10"/>
  <c r="I1284" i="10"/>
  <c r="I1283" i="10"/>
  <c r="I1282" i="10"/>
  <c r="I1281" i="10"/>
  <c r="I1280" i="10"/>
  <c r="I1279" i="10"/>
  <c r="I1278" i="10"/>
  <c r="I1277" i="10"/>
  <c r="I1276" i="10"/>
  <c r="I1275" i="10"/>
  <c r="I1274" i="10"/>
  <c r="I1273" i="10"/>
  <c r="I1272" i="10"/>
  <c r="I1271" i="10"/>
  <c r="I1270" i="10"/>
  <c r="I1269" i="10"/>
  <c r="I1268" i="10"/>
  <c r="I1267" i="10"/>
  <c r="I1266" i="10"/>
  <c r="I1265" i="10"/>
  <c r="I1264" i="10"/>
  <c r="I1263" i="10"/>
  <c r="I1262" i="10"/>
  <c r="I1261" i="10"/>
  <c r="I1260" i="10"/>
  <c r="I1259" i="10"/>
  <c r="I1258" i="10"/>
  <c r="I1257" i="10"/>
  <c r="I1256" i="10"/>
  <c r="I1255" i="10"/>
  <c r="I1254" i="10"/>
  <c r="I1253" i="10"/>
  <c r="I1252" i="10"/>
  <c r="I1251" i="10"/>
  <c r="I1250" i="10"/>
  <c r="I1249" i="10"/>
  <c r="I1248" i="10"/>
  <c r="I1247" i="10"/>
  <c r="I1246" i="10"/>
  <c r="I1245" i="10"/>
  <c r="I1244" i="10"/>
  <c r="I1243" i="10"/>
  <c r="I1242" i="10"/>
  <c r="I1241" i="10"/>
  <c r="I1240" i="10"/>
  <c r="I1239" i="10"/>
  <c r="I1238" i="10"/>
  <c r="I1237" i="10"/>
  <c r="I1236" i="10"/>
  <c r="I1235" i="10"/>
  <c r="I1234" i="10"/>
  <c r="I1233" i="10"/>
  <c r="I1232" i="10"/>
  <c r="I1231" i="10"/>
  <c r="I1230" i="10"/>
  <c r="I1229" i="10"/>
  <c r="I1228" i="10"/>
  <c r="I1227" i="10"/>
  <c r="I1226" i="10"/>
  <c r="I1225" i="10"/>
  <c r="I1224" i="10"/>
  <c r="I1223" i="10"/>
  <c r="I1222" i="10"/>
  <c r="I1221" i="10"/>
  <c r="I1220" i="10"/>
  <c r="I1219" i="10"/>
  <c r="I1218" i="10"/>
  <c r="I1217" i="10"/>
  <c r="I1216" i="10"/>
  <c r="I1215" i="10"/>
  <c r="I1214" i="10"/>
  <c r="I1213" i="10"/>
  <c r="I1212" i="10"/>
  <c r="I1211" i="10"/>
  <c r="I1210" i="10"/>
  <c r="I1209" i="10"/>
  <c r="I1208" i="10"/>
  <c r="I1207" i="10"/>
  <c r="I1206" i="10"/>
  <c r="I1205" i="10"/>
  <c r="I1204" i="10"/>
  <c r="I1203" i="10"/>
  <c r="I1202" i="10"/>
  <c r="I1201" i="10"/>
  <c r="I1200" i="10"/>
  <c r="I1199" i="10"/>
  <c r="I1198" i="10"/>
  <c r="I1197" i="10"/>
  <c r="I1196" i="10"/>
  <c r="I1195" i="10"/>
  <c r="I1194" i="10"/>
  <c r="I1193" i="10"/>
  <c r="I1192" i="10"/>
  <c r="I1191" i="10"/>
  <c r="I1190" i="10"/>
  <c r="I1189" i="10"/>
  <c r="I1188" i="10"/>
  <c r="I1187" i="10"/>
  <c r="I1186" i="10"/>
  <c r="I1185" i="10"/>
  <c r="I1184" i="10"/>
  <c r="I1183" i="10"/>
  <c r="I1182" i="10"/>
  <c r="I1181" i="10"/>
  <c r="I1180" i="10"/>
  <c r="I1179" i="10"/>
  <c r="I1178" i="10"/>
  <c r="I1177" i="10"/>
  <c r="I1176" i="10"/>
  <c r="I1175" i="10"/>
  <c r="I1174" i="10"/>
  <c r="I1173" i="10"/>
  <c r="I1172" i="10"/>
  <c r="I1171" i="10"/>
  <c r="I1170" i="10"/>
  <c r="I1169" i="10"/>
  <c r="I1168" i="10"/>
  <c r="I1167" i="10"/>
  <c r="I1166" i="10"/>
  <c r="I1165" i="10"/>
  <c r="I1164" i="10"/>
  <c r="I1163" i="10"/>
  <c r="I1162" i="10"/>
  <c r="I1161" i="10"/>
  <c r="I1160" i="10"/>
  <c r="I1159" i="10"/>
  <c r="I1158" i="10"/>
  <c r="I1157" i="10"/>
  <c r="I1156" i="10"/>
  <c r="I1155" i="10"/>
  <c r="I1154" i="10"/>
  <c r="I1153" i="10"/>
  <c r="I1152" i="10"/>
  <c r="I1151" i="10"/>
  <c r="I1150" i="10"/>
  <c r="I1149" i="10"/>
  <c r="I1148" i="10"/>
  <c r="I1147" i="10"/>
  <c r="I1146" i="10"/>
  <c r="I1145" i="10"/>
  <c r="I1144" i="10"/>
  <c r="I1143" i="10"/>
  <c r="I1142" i="10"/>
  <c r="I1141" i="10"/>
  <c r="I1140" i="10"/>
  <c r="I1139" i="10"/>
  <c r="I1138" i="10"/>
  <c r="I1137" i="10"/>
  <c r="I1136" i="10"/>
  <c r="I1135" i="10"/>
  <c r="I1134" i="10"/>
  <c r="I1133" i="10"/>
  <c r="I1132" i="10"/>
  <c r="I1131" i="10"/>
  <c r="I1130" i="10"/>
  <c r="I1129" i="10"/>
  <c r="I1128" i="10"/>
  <c r="I1127" i="10"/>
  <c r="I1126" i="10"/>
  <c r="I1125" i="10"/>
  <c r="I1124" i="10"/>
  <c r="I1123" i="10"/>
  <c r="I1122" i="10"/>
  <c r="I1121" i="10"/>
  <c r="I1120" i="10"/>
  <c r="I1119" i="10"/>
  <c r="I1118" i="10"/>
  <c r="I1117" i="10"/>
  <c r="I1116" i="10"/>
  <c r="I1115" i="10"/>
  <c r="I1114" i="10"/>
  <c r="I1113" i="10"/>
  <c r="I1112" i="10"/>
  <c r="I1111" i="10"/>
  <c r="I1110" i="10"/>
  <c r="I1109" i="10"/>
  <c r="I1108" i="10"/>
  <c r="I1107" i="10"/>
  <c r="I1106" i="10"/>
  <c r="I1105" i="10"/>
  <c r="I1104" i="10"/>
  <c r="I1103" i="10"/>
  <c r="I1102" i="10"/>
  <c r="I1101" i="10"/>
  <c r="I1100" i="10"/>
  <c r="I1099" i="10"/>
  <c r="I1098" i="10"/>
  <c r="I1097" i="10"/>
  <c r="I1096" i="10"/>
  <c r="I1095" i="10"/>
  <c r="I1094" i="10"/>
  <c r="I1093" i="10"/>
  <c r="I1092" i="10"/>
  <c r="I1091" i="10"/>
  <c r="I1090" i="10"/>
  <c r="I1089" i="10"/>
  <c r="I1088" i="10"/>
  <c r="I1087" i="10"/>
  <c r="I1086" i="10"/>
  <c r="I1085" i="10"/>
  <c r="I1084" i="10"/>
  <c r="I1083" i="10"/>
  <c r="I1082" i="10"/>
  <c r="I1081" i="10"/>
  <c r="I1080" i="10"/>
  <c r="I1079" i="10"/>
  <c r="I1078" i="10"/>
  <c r="I1077" i="10"/>
  <c r="I1076" i="10"/>
  <c r="I1075" i="10"/>
  <c r="I1074" i="10"/>
  <c r="I1073" i="10"/>
  <c r="I1072" i="10"/>
  <c r="I1071" i="10"/>
  <c r="I1070" i="10"/>
  <c r="I1069" i="10"/>
  <c r="I1068" i="10"/>
  <c r="I1067" i="10"/>
  <c r="I1066" i="10"/>
  <c r="I1065" i="10"/>
  <c r="I1064" i="10"/>
  <c r="I1063" i="10"/>
  <c r="I1062" i="10"/>
  <c r="I1061" i="10"/>
  <c r="I1060" i="10"/>
  <c r="I1059" i="10"/>
  <c r="I1058" i="10"/>
  <c r="I1057" i="10"/>
  <c r="I1056" i="10"/>
  <c r="I1055" i="10"/>
  <c r="I1054" i="10"/>
  <c r="I1053" i="10"/>
  <c r="I1052" i="10"/>
  <c r="I1051" i="10"/>
  <c r="I1050" i="10"/>
  <c r="I1049" i="10"/>
  <c r="I1048" i="10"/>
  <c r="I1047" i="10"/>
  <c r="I1046" i="10"/>
  <c r="I1045" i="10"/>
  <c r="I1044" i="10"/>
  <c r="I1043" i="10"/>
  <c r="I1042" i="10"/>
  <c r="I1041" i="10"/>
  <c r="I1040" i="10"/>
  <c r="I1039" i="10"/>
  <c r="I1038" i="10"/>
  <c r="I1037" i="10"/>
  <c r="I1036" i="10"/>
  <c r="I1035" i="10"/>
  <c r="I1034" i="10"/>
  <c r="I1033" i="10"/>
  <c r="I1032" i="10"/>
  <c r="I1031" i="10"/>
  <c r="I1030" i="10"/>
  <c r="I1029" i="10"/>
  <c r="I1028" i="10"/>
  <c r="I1027" i="10"/>
  <c r="I1026" i="10"/>
  <c r="I1025" i="10"/>
  <c r="I1024" i="10"/>
  <c r="I1023" i="10"/>
  <c r="I1022" i="10"/>
  <c r="I1021" i="10"/>
  <c r="I1020" i="10"/>
  <c r="I1019" i="10"/>
  <c r="I1018" i="10"/>
  <c r="I1017" i="10"/>
  <c r="I1016" i="10"/>
  <c r="I1015" i="10"/>
  <c r="I1014" i="10"/>
  <c r="I1013" i="10"/>
  <c r="I1012" i="10"/>
  <c r="I1011" i="10"/>
  <c r="I1010" i="10"/>
  <c r="I1009" i="10"/>
  <c r="I1008" i="10"/>
  <c r="I1007" i="10"/>
  <c r="I1006" i="10"/>
  <c r="I1005" i="10"/>
  <c r="I1004" i="10"/>
  <c r="I1003" i="10"/>
  <c r="I1002" i="10"/>
  <c r="I1001" i="10"/>
  <c r="I1000" i="10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7" i="10"/>
  <c r="I6" i="10"/>
  <c r="I5" i="10"/>
  <c r="I4" i="10"/>
  <c r="I3" i="10"/>
  <c r="I2882" i="9"/>
  <c r="I2881" i="9"/>
  <c r="I2880" i="9"/>
  <c r="I2879" i="9"/>
  <c r="I2878" i="9"/>
  <c r="I2877" i="9"/>
  <c r="I2876" i="9"/>
  <c r="I2875" i="9"/>
  <c r="I2874" i="9"/>
  <c r="I2873" i="9"/>
  <c r="I2872" i="9"/>
  <c r="I2871" i="9"/>
  <c r="I2870" i="9"/>
  <c r="I2869" i="9"/>
  <c r="I2868" i="9"/>
  <c r="I2867" i="9"/>
  <c r="I2866" i="9"/>
  <c r="I2865" i="9"/>
  <c r="I2864" i="9"/>
  <c r="I2863" i="9"/>
  <c r="I2862" i="9"/>
  <c r="I2861" i="9"/>
  <c r="I2860" i="9"/>
  <c r="I2859" i="9"/>
  <c r="I2858" i="9"/>
  <c r="I2857" i="9"/>
  <c r="I2856" i="9"/>
  <c r="I2855" i="9"/>
  <c r="I2854" i="9"/>
  <c r="I2853" i="9"/>
  <c r="I2852" i="9"/>
  <c r="I2851" i="9"/>
  <c r="I2850" i="9"/>
  <c r="I2849" i="9"/>
  <c r="I2848" i="9"/>
  <c r="I2847" i="9"/>
  <c r="I2846" i="9"/>
  <c r="I2845" i="9"/>
  <c r="I2844" i="9"/>
  <c r="I2843" i="9"/>
  <c r="I2842" i="9"/>
  <c r="I2841" i="9"/>
  <c r="I2840" i="9"/>
  <c r="I2839" i="9"/>
  <c r="I2838" i="9"/>
  <c r="I2837" i="9"/>
  <c r="I2836" i="9"/>
  <c r="I2835" i="9"/>
  <c r="I2834" i="9"/>
  <c r="I2833" i="9"/>
  <c r="I2832" i="9"/>
  <c r="I2831" i="9"/>
  <c r="I2830" i="9"/>
  <c r="I2829" i="9"/>
  <c r="I2828" i="9"/>
  <c r="I2827" i="9"/>
  <c r="I2826" i="9"/>
  <c r="I2825" i="9"/>
  <c r="I2824" i="9"/>
  <c r="I2823" i="9"/>
  <c r="I2822" i="9"/>
  <c r="I2821" i="9"/>
  <c r="I2820" i="9"/>
  <c r="I2819" i="9"/>
  <c r="I2818" i="9"/>
  <c r="I2817" i="9"/>
  <c r="I2816" i="9"/>
  <c r="I2815" i="9"/>
  <c r="I2814" i="9"/>
  <c r="I2813" i="9"/>
  <c r="I2812" i="9"/>
  <c r="I2811" i="9"/>
  <c r="I2810" i="9"/>
  <c r="I2809" i="9"/>
  <c r="I2808" i="9"/>
  <c r="I2807" i="9"/>
  <c r="I2806" i="9"/>
  <c r="I2805" i="9"/>
  <c r="I2804" i="9"/>
  <c r="I2803" i="9"/>
  <c r="I2802" i="9"/>
  <c r="I2801" i="9"/>
  <c r="I2800" i="9"/>
  <c r="I2799" i="9"/>
  <c r="I2798" i="9"/>
  <c r="I2797" i="9"/>
  <c r="I2796" i="9"/>
  <c r="I2795" i="9"/>
  <c r="I2794" i="9"/>
  <c r="I2793" i="9"/>
  <c r="I2792" i="9"/>
  <c r="I2791" i="9"/>
  <c r="I2790" i="9"/>
  <c r="I2789" i="9"/>
  <c r="I2788" i="9"/>
  <c r="I2787" i="9"/>
  <c r="I2786" i="9"/>
  <c r="I2785" i="9"/>
  <c r="I2784" i="9"/>
  <c r="I2783" i="9"/>
  <c r="I2782" i="9"/>
  <c r="I2781" i="9"/>
  <c r="I2780" i="9"/>
  <c r="I2779" i="9"/>
  <c r="I2778" i="9"/>
  <c r="I2777" i="9"/>
  <c r="I2776" i="9"/>
  <c r="I2775" i="9"/>
  <c r="I2774" i="9"/>
  <c r="I2773" i="9"/>
  <c r="I2772" i="9"/>
  <c r="I2771" i="9"/>
  <c r="I2770" i="9"/>
  <c r="I2769" i="9"/>
  <c r="I2768" i="9"/>
  <c r="I2767" i="9"/>
  <c r="I2766" i="9"/>
  <c r="I2765" i="9"/>
  <c r="I2764" i="9"/>
  <c r="I2763" i="9"/>
  <c r="I2762" i="9"/>
  <c r="I2761" i="9"/>
  <c r="I2760" i="9"/>
  <c r="I2759" i="9"/>
  <c r="I2758" i="9"/>
  <c r="I2757" i="9"/>
  <c r="I2756" i="9"/>
  <c r="I2755" i="9"/>
  <c r="I2754" i="9"/>
  <c r="I2753" i="9"/>
  <c r="I2752" i="9"/>
  <c r="I2751" i="9"/>
  <c r="I2750" i="9"/>
  <c r="I2749" i="9"/>
  <c r="I2748" i="9"/>
  <c r="I2747" i="9"/>
  <c r="I2746" i="9"/>
  <c r="I2745" i="9"/>
  <c r="I2744" i="9"/>
  <c r="I2743" i="9"/>
  <c r="I2742" i="9"/>
  <c r="I2741" i="9"/>
  <c r="I2740" i="9"/>
  <c r="I2739" i="9"/>
  <c r="I2738" i="9"/>
  <c r="I2737" i="9"/>
  <c r="I2736" i="9"/>
  <c r="I2735" i="9"/>
  <c r="I2734" i="9"/>
  <c r="I2733" i="9"/>
  <c r="I2732" i="9"/>
  <c r="I2731" i="9"/>
  <c r="I2730" i="9"/>
  <c r="I2729" i="9"/>
  <c r="I2728" i="9"/>
  <c r="I2727" i="9"/>
  <c r="I2726" i="9"/>
  <c r="I2725" i="9"/>
  <c r="I2724" i="9"/>
  <c r="I2723" i="9"/>
  <c r="I2722" i="9"/>
  <c r="I2721" i="9"/>
  <c r="I2720" i="9"/>
  <c r="I2719" i="9"/>
  <c r="I2718" i="9"/>
  <c r="I2717" i="9"/>
  <c r="I2716" i="9"/>
  <c r="I2715" i="9"/>
  <c r="I2714" i="9"/>
  <c r="I2713" i="9"/>
  <c r="I2712" i="9"/>
  <c r="I2711" i="9"/>
  <c r="I2710" i="9"/>
  <c r="I2709" i="9"/>
  <c r="I2708" i="9"/>
  <c r="I2707" i="9"/>
  <c r="I2706" i="9"/>
  <c r="I2705" i="9"/>
  <c r="I2704" i="9"/>
  <c r="I2703" i="9"/>
  <c r="I2702" i="9"/>
  <c r="I2701" i="9"/>
  <c r="I2700" i="9"/>
  <c r="I2699" i="9"/>
  <c r="I2698" i="9"/>
  <c r="I2697" i="9"/>
  <c r="I2696" i="9"/>
  <c r="I2695" i="9"/>
  <c r="I2694" i="9"/>
  <c r="I2693" i="9"/>
  <c r="I2692" i="9"/>
  <c r="I2691" i="9"/>
  <c r="I2690" i="9"/>
  <c r="I2689" i="9"/>
  <c r="I2688" i="9"/>
  <c r="I2687" i="9"/>
  <c r="I2686" i="9"/>
  <c r="I2685" i="9"/>
  <c r="I2684" i="9"/>
  <c r="I2683" i="9"/>
  <c r="I2682" i="9"/>
  <c r="I2681" i="9"/>
  <c r="I2680" i="9"/>
  <c r="I2679" i="9"/>
  <c r="I2678" i="9"/>
  <c r="I2677" i="9"/>
  <c r="I2676" i="9"/>
  <c r="I2675" i="9"/>
  <c r="I2674" i="9"/>
  <c r="I2673" i="9"/>
  <c r="I2672" i="9"/>
  <c r="I2671" i="9"/>
  <c r="I2670" i="9"/>
  <c r="I2669" i="9"/>
  <c r="I2668" i="9"/>
  <c r="I2667" i="9"/>
  <c r="I2666" i="9"/>
  <c r="I2665" i="9"/>
  <c r="I2664" i="9"/>
  <c r="I2663" i="9"/>
  <c r="I2662" i="9"/>
  <c r="I2661" i="9"/>
  <c r="I2660" i="9"/>
  <c r="I2659" i="9"/>
  <c r="I2658" i="9"/>
  <c r="I2657" i="9"/>
  <c r="I2656" i="9"/>
  <c r="I2655" i="9"/>
  <c r="I2654" i="9"/>
  <c r="I2653" i="9"/>
  <c r="I2652" i="9"/>
  <c r="I2651" i="9"/>
  <c r="I2650" i="9"/>
  <c r="I2649" i="9"/>
  <c r="I2648" i="9"/>
  <c r="I2647" i="9"/>
  <c r="I2646" i="9"/>
  <c r="I2645" i="9"/>
  <c r="I2644" i="9"/>
  <c r="I2643" i="9"/>
  <c r="I2642" i="9"/>
  <c r="I2641" i="9"/>
  <c r="I2640" i="9"/>
  <c r="I2639" i="9"/>
  <c r="I2638" i="9"/>
  <c r="I2637" i="9"/>
  <c r="I2636" i="9"/>
  <c r="I2635" i="9"/>
  <c r="I2634" i="9"/>
  <c r="I2633" i="9"/>
  <c r="I2632" i="9"/>
  <c r="I2631" i="9"/>
  <c r="I2630" i="9"/>
  <c r="I2629" i="9"/>
  <c r="I2628" i="9"/>
  <c r="I2627" i="9"/>
  <c r="I2626" i="9"/>
  <c r="I2625" i="9"/>
  <c r="I2624" i="9"/>
  <c r="I2623" i="9"/>
  <c r="I2622" i="9"/>
  <c r="I2621" i="9"/>
  <c r="I2620" i="9"/>
  <c r="I2619" i="9"/>
  <c r="I2618" i="9"/>
  <c r="I2617" i="9"/>
  <c r="I2616" i="9"/>
  <c r="I2615" i="9"/>
  <c r="I2614" i="9"/>
  <c r="I2613" i="9"/>
  <c r="I2612" i="9"/>
  <c r="I2611" i="9"/>
  <c r="I2610" i="9"/>
  <c r="I2609" i="9"/>
  <c r="I2608" i="9"/>
  <c r="I2607" i="9"/>
  <c r="I2606" i="9"/>
  <c r="I2605" i="9"/>
  <c r="I2604" i="9"/>
  <c r="I2603" i="9"/>
  <c r="I2602" i="9"/>
  <c r="I2601" i="9"/>
  <c r="I2600" i="9"/>
  <c r="I2599" i="9"/>
  <c r="I2598" i="9"/>
  <c r="I2597" i="9"/>
  <c r="I2596" i="9"/>
  <c r="I2595" i="9"/>
  <c r="I2594" i="9"/>
  <c r="I2593" i="9"/>
  <c r="I2592" i="9"/>
  <c r="I2591" i="9"/>
  <c r="I2590" i="9"/>
  <c r="I2589" i="9"/>
  <c r="I2588" i="9"/>
  <c r="I2587" i="9"/>
  <c r="I2586" i="9"/>
  <c r="I2585" i="9"/>
  <c r="I2584" i="9"/>
  <c r="I2583" i="9"/>
  <c r="I2582" i="9"/>
  <c r="I2581" i="9"/>
  <c r="I2580" i="9"/>
  <c r="I2579" i="9"/>
  <c r="I2578" i="9"/>
  <c r="I2577" i="9"/>
  <c r="I2576" i="9"/>
  <c r="I2575" i="9"/>
  <c r="I2574" i="9"/>
  <c r="I2573" i="9"/>
  <c r="I2572" i="9"/>
  <c r="I2571" i="9"/>
  <c r="I2570" i="9"/>
  <c r="I2569" i="9"/>
  <c r="I2568" i="9"/>
  <c r="I2567" i="9"/>
  <c r="I2566" i="9"/>
  <c r="I2565" i="9"/>
  <c r="I2564" i="9"/>
  <c r="I2563" i="9"/>
  <c r="I2562" i="9"/>
  <c r="I2561" i="9"/>
  <c r="I2560" i="9"/>
  <c r="I2559" i="9"/>
  <c r="I2558" i="9"/>
  <c r="I2557" i="9"/>
  <c r="I2556" i="9"/>
  <c r="I2555" i="9"/>
  <c r="I2554" i="9"/>
  <c r="I2553" i="9"/>
  <c r="I2552" i="9"/>
  <c r="I2551" i="9"/>
  <c r="I2550" i="9"/>
  <c r="I2549" i="9"/>
  <c r="I2548" i="9"/>
  <c r="I2547" i="9"/>
  <c r="I2546" i="9"/>
  <c r="I2545" i="9"/>
  <c r="I2544" i="9"/>
  <c r="I2543" i="9"/>
  <c r="I2542" i="9"/>
  <c r="I2541" i="9"/>
  <c r="I2540" i="9"/>
  <c r="I2539" i="9"/>
  <c r="I2538" i="9"/>
  <c r="I2537" i="9"/>
  <c r="I2536" i="9"/>
  <c r="I2535" i="9"/>
  <c r="I2534" i="9"/>
  <c r="I2533" i="9"/>
  <c r="I2532" i="9"/>
  <c r="I2531" i="9"/>
  <c r="I2530" i="9"/>
  <c r="I2529" i="9"/>
  <c r="I2528" i="9"/>
  <c r="I2527" i="9"/>
  <c r="I2526" i="9"/>
  <c r="I2525" i="9"/>
  <c r="I2524" i="9"/>
  <c r="I2523" i="9"/>
  <c r="I2522" i="9"/>
  <c r="I2521" i="9"/>
  <c r="I2520" i="9"/>
  <c r="I2519" i="9"/>
  <c r="I2518" i="9"/>
  <c r="I2517" i="9"/>
  <c r="I2516" i="9"/>
  <c r="I2515" i="9"/>
  <c r="I2514" i="9"/>
  <c r="I2513" i="9"/>
  <c r="I2512" i="9"/>
  <c r="I2511" i="9"/>
  <c r="I2510" i="9"/>
  <c r="I2509" i="9"/>
  <c r="I2508" i="9"/>
  <c r="I2507" i="9"/>
  <c r="I2506" i="9"/>
  <c r="I2505" i="9"/>
  <c r="I2504" i="9"/>
  <c r="I2503" i="9"/>
  <c r="I2502" i="9"/>
  <c r="I2501" i="9"/>
  <c r="I2500" i="9"/>
  <c r="I2499" i="9"/>
  <c r="I2498" i="9"/>
  <c r="I2497" i="9"/>
  <c r="I2496" i="9"/>
  <c r="I2495" i="9"/>
  <c r="I2494" i="9"/>
  <c r="I2493" i="9"/>
  <c r="I2492" i="9"/>
  <c r="I2491" i="9"/>
  <c r="I2490" i="9"/>
  <c r="I2489" i="9"/>
  <c r="I2488" i="9"/>
  <c r="I2487" i="9"/>
  <c r="I2486" i="9"/>
  <c r="I2485" i="9"/>
  <c r="I2484" i="9"/>
  <c r="I2483" i="9"/>
  <c r="I2482" i="9"/>
  <c r="I2481" i="9"/>
  <c r="I2480" i="9"/>
  <c r="I2479" i="9"/>
  <c r="I2478" i="9"/>
  <c r="I2477" i="9"/>
  <c r="I2476" i="9"/>
  <c r="I2475" i="9"/>
  <c r="I2474" i="9"/>
  <c r="I2473" i="9"/>
  <c r="I2472" i="9"/>
  <c r="I2471" i="9"/>
  <c r="I2470" i="9"/>
  <c r="I2469" i="9"/>
  <c r="I2468" i="9"/>
  <c r="I2467" i="9"/>
  <c r="I2466" i="9"/>
  <c r="I2465" i="9"/>
  <c r="I2464" i="9"/>
  <c r="I2463" i="9"/>
  <c r="I2462" i="9"/>
  <c r="I2461" i="9"/>
  <c r="I2460" i="9"/>
  <c r="I2459" i="9"/>
  <c r="I2458" i="9"/>
  <c r="I2457" i="9"/>
  <c r="I2456" i="9"/>
  <c r="I2455" i="9"/>
  <c r="I2454" i="9"/>
  <c r="I2453" i="9"/>
  <c r="I2452" i="9"/>
  <c r="I2451" i="9"/>
  <c r="I2450" i="9"/>
  <c r="I2449" i="9"/>
  <c r="I2448" i="9"/>
  <c r="I2447" i="9"/>
  <c r="I2446" i="9"/>
  <c r="I2445" i="9"/>
  <c r="I2444" i="9"/>
  <c r="I2443" i="9"/>
  <c r="I2442" i="9"/>
  <c r="I2441" i="9"/>
  <c r="I2440" i="9"/>
  <c r="I2439" i="9"/>
  <c r="I2438" i="9"/>
  <c r="I2437" i="9"/>
  <c r="I2436" i="9"/>
  <c r="I2435" i="9"/>
  <c r="I2434" i="9"/>
  <c r="I2433" i="9"/>
  <c r="I2432" i="9"/>
  <c r="I2431" i="9"/>
  <c r="I2430" i="9"/>
  <c r="I2429" i="9"/>
  <c r="I2428" i="9"/>
  <c r="I2427" i="9"/>
  <c r="I2426" i="9"/>
  <c r="I2425" i="9"/>
  <c r="I2424" i="9"/>
  <c r="I2423" i="9"/>
  <c r="I2422" i="9"/>
  <c r="I2421" i="9"/>
  <c r="I2420" i="9"/>
  <c r="I2419" i="9"/>
  <c r="I2418" i="9"/>
  <c r="I2417" i="9"/>
  <c r="I2416" i="9"/>
  <c r="I2415" i="9"/>
  <c r="I2414" i="9"/>
  <c r="I2413" i="9"/>
  <c r="I2412" i="9"/>
  <c r="I2411" i="9"/>
  <c r="I2410" i="9"/>
  <c r="I2409" i="9"/>
  <c r="I2408" i="9"/>
  <c r="I2407" i="9"/>
  <c r="I2406" i="9"/>
  <c r="I2405" i="9"/>
  <c r="I2404" i="9"/>
  <c r="I2403" i="9"/>
  <c r="I2402" i="9"/>
  <c r="I2401" i="9"/>
  <c r="I2400" i="9"/>
  <c r="I2399" i="9"/>
  <c r="I2398" i="9"/>
  <c r="I2397" i="9"/>
  <c r="I2396" i="9"/>
  <c r="I2395" i="9"/>
  <c r="I2394" i="9"/>
  <c r="I2393" i="9"/>
  <c r="I2392" i="9"/>
  <c r="I2391" i="9"/>
  <c r="I2390" i="9"/>
  <c r="I2389" i="9"/>
  <c r="I2388" i="9"/>
  <c r="I2387" i="9"/>
  <c r="I2386" i="9"/>
  <c r="I2385" i="9"/>
  <c r="I2384" i="9"/>
  <c r="I2383" i="9"/>
  <c r="I2382" i="9"/>
  <c r="I2381" i="9"/>
  <c r="I2380" i="9"/>
  <c r="I2379" i="9"/>
  <c r="I2378" i="9"/>
  <c r="I2377" i="9"/>
  <c r="I2376" i="9"/>
  <c r="I2375" i="9"/>
  <c r="I2374" i="9"/>
  <c r="I2373" i="9"/>
  <c r="I2372" i="9"/>
  <c r="I2371" i="9"/>
  <c r="I2370" i="9"/>
  <c r="I2369" i="9"/>
  <c r="I2368" i="9"/>
  <c r="I2367" i="9"/>
  <c r="I2366" i="9"/>
  <c r="I2365" i="9"/>
  <c r="I2364" i="9"/>
  <c r="I2363" i="9"/>
  <c r="I2362" i="9"/>
  <c r="I2361" i="9"/>
  <c r="I2360" i="9"/>
  <c r="I2359" i="9"/>
  <c r="I2358" i="9"/>
  <c r="I2357" i="9"/>
  <c r="I2356" i="9"/>
  <c r="I2355" i="9"/>
  <c r="I2354" i="9"/>
  <c r="I2353" i="9"/>
  <c r="I2352" i="9"/>
  <c r="I2351" i="9"/>
  <c r="I2350" i="9"/>
  <c r="I2349" i="9"/>
  <c r="I2348" i="9"/>
  <c r="I2347" i="9"/>
  <c r="I2346" i="9"/>
  <c r="I2345" i="9"/>
  <c r="I2344" i="9"/>
  <c r="I2343" i="9"/>
  <c r="I2342" i="9"/>
  <c r="I2341" i="9"/>
  <c r="I2340" i="9"/>
  <c r="I2339" i="9"/>
  <c r="I2338" i="9"/>
  <c r="I2337" i="9"/>
  <c r="I2336" i="9"/>
  <c r="I2335" i="9"/>
  <c r="I2334" i="9"/>
  <c r="I2333" i="9"/>
  <c r="I2332" i="9"/>
  <c r="I2331" i="9"/>
  <c r="I2330" i="9"/>
  <c r="I2329" i="9"/>
  <c r="I2328" i="9"/>
  <c r="I2327" i="9"/>
  <c r="I2326" i="9"/>
  <c r="I2325" i="9"/>
  <c r="I2324" i="9"/>
  <c r="I2323" i="9"/>
  <c r="I2322" i="9"/>
  <c r="I2321" i="9"/>
  <c r="I2320" i="9"/>
  <c r="I2319" i="9"/>
  <c r="I2318" i="9"/>
  <c r="I2317" i="9"/>
  <c r="I2316" i="9"/>
  <c r="I2315" i="9"/>
  <c r="I2314" i="9"/>
  <c r="I2313" i="9"/>
  <c r="I2312" i="9"/>
  <c r="I2311" i="9"/>
  <c r="I2310" i="9"/>
  <c r="I2309" i="9"/>
  <c r="I2308" i="9"/>
  <c r="I2307" i="9"/>
  <c r="I2306" i="9"/>
  <c r="I2305" i="9"/>
  <c r="I2304" i="9"/>
  <c r="I2303" i="9"/>
  <c r="I2302" i="9"/>
  <c r="I2301" i="9"/>
  <c r="I2300" i="9"/>
  <c r="I2299" i="9"/>
  <c r="I2298" i="9"/>
  <c r="I2297" i="9"/>
  <c r="I2296" i="9"/>
  <c r="I2295" i="9"/>
  <c r="I2294" i="9"/>
  <c r="I2293" i="9"/>
  <c r="I2292" i="9"/>
  <c r="I2291" i="9"/>
  <c r="I2290" i="9"/>
  <c r="I2289" i="9"/>
  <c r="I2288" i="9"/>
  <c r="I2287" i="9"/>
  <c r="I2286" i="9"/>
  <c r="I2285" i="9"/>
  <c r="I2284" i="9"/>
  <c r="I2283" i="9"/>
  <c r="I2282" i="9"/>
  <c r="I2281" i="9"/>
  <c r="I2280" i="9"/>
  <c r="I2279" i="9"/>
  <c r="I2278" i="9"/>
  <c r="I2277" i="9"/>
  <c r="I2276" i="9"/>
  <c r="I2275" i="9"/>
  <c r="I2274" i="9"/>
  <c r="I2273" i="9"/>
  <c r="I2272" i="9"/>
  <c r="I2271" i="9"/>
  <c r="I2270" i="9"/>
  <c r="I2269" i="9"/>
  <c r="I2268" i="9"/>
  <c r="I2267" i="9"/>
  <c r="I2266" i="9"/>
  <c r="I2265" i="9"/>
  <c r="I2264" i="9"/>
  <c r="I2263" i="9"/>
  <c r="I2262" i="9"/>
  <c r="I2261" i="9"/>
  <c r="I2260" i="9"/>
  <c r="I2259" i="9"/>
  <c r="I2258" i="9"/>
  <c r="I2257" i="9"/>
  <c r="I2256" i="9"/>
  <c r="I2255" i="9"/>
  <c r="I2254" i="9"/>
  <c r="I2253" i="9"/>
  <c r="I2252" i="9"/>
  <c r="I2251" i="9"/>
  <c r="I2250" i="9"/>
  <c r="I2249" i="9"/>
  <c r="I2248" i="9"/>
  <c r="I2247" i="9"/>
  <c r="I2246" i="9"/>
  <c r="I2245" i="9"/>
  <c r="I2244" i="9"/>
  <c r="I2243" i="9"/>
  <c r="I2242" i="9"/>
  <c r="I2241" i="9"/>
  <c r="I2240" i="9"/>
  <c r="I2239" i="9"/>
  <c r="I2238" i="9"/>
  <c r="I2237" i="9"/>
  <c r="I2236" i="9"/>
  <c r="I2235" i="9"/>
  <c r="I2234" i="9"/>
  <c r="I2233" i="9"/>
  <c r="I2232" i="9"/>
  <c r="I2231" i="9"/>
  <c r="I2230" i="9"/>
  <c r="I2229" i="9"/>
  <c r="I2228" i="9"/>
  <c r="I2227" i="9"/>
  <c r="I2226" i="9"/>
  <c r="I2225" i="9"/>
  <c r="I2224" i="9"/>
  <c r="I2223" i="9"/>
  <c r="I2222" i="9"/>
  <c r="I2221" i="9"/>
  <c r="I2220" i="9"/>
  <c r="I2219" i="9"/>
  <c r="I2218" i="9"/>
  <c r="I2217" i="9"/>
  <c r="I2216" i="9"/>
  <c r="I2215" i="9"/>
  <c r="I2214" i="9"/>
  <c r="I2213" i="9"/>
  <c r="I2212" i="9"/>
  <c r="I2211" i="9"/>
  <c r="I2210" i="9"/>
  <c r="I2209" i="9"/>
  <c r="I2208" i="9"/>
  <c r="I2207" i="9"/>
  <c r="I2206" i="9"/>
  <c r="I2205" i="9"/>
  <c r="I2204" i="9"/>
  <c r="I2203" i="9"/>
  <c r="I2202" i="9"/>
  <c r="I2201" i="9"/>
  <c r="I2200" i="9"/>
  <c r="I2199" i="9"/>
  <c r="I2198" i="9"/>
  <c r="I2197" i="9"/>
  <c r="I2196" i="9"/>
  <c r="I2195" i="9"/>
  <c r="I2194" i="9"/>
  <c r="I2193" i="9"/>
  <c r="I2192" i="9"/>
  <c r="I2191" i="9"/>
  <c r="I2190" i="9"/>
  <c r="I2189" i="9"/>
  <c r="I2188" i="9"/>
  <c r="I2187" i="9"/>
  <c r="I2186" i="9"/>
  <c r="I2185" i="9"/>
  <c r="I2184" i="9"/>
  <c r="I2183" i="9"/>
  <c r="I2182" i="9"/>
  <c r="I2181" i="9"/>
  <c r="I2180" i="9"/>
  <c r="I2179" i="9"/>
  <c r="I2178" i="9"/>
  <c r="I2177" i="9"/>
  <c r="I2176" i="9"/>
  <c r="I2175" i="9"/>
  <c r="I2174" i="9"/>
  <c r="I2173" i="9"/>
  <c r="I2172" i="9"/>
  <c r="I2171" i="9"/>
  <c r="I2170" i="9"/>
  <c r="I2169" i="9"/>
  <c r="I2168" i="9"/>
  <c r="I2167" i="9"/>
  <c r="I2166" i="9"/>
  <c r="I2165" i="9"/>
  <c r="I2164" i="9"/>
  <c r="I2163" i="9"/>
  <c r="I2162" i="9"/>
  <c r="I2161" i="9"/>
  <c r="I2160" i="9"/>
  <c r="I2159" i="9"/>
  <c r="I2158" i="9"/>
  <c r="I2157" i="9"/>
  <c r="I2156" i="9"/>
  <c r="I2155" i="9"/>
  <c r="I2154" i="9"/>
  <c r="I2153" i="9"/>
  <c r="I2152" i="9"/>
  <c r="I2151" i="9"/>
  <c r="I2150" i="9"/>
  <c r="I2149" i="9"/>
  <c r="I2148" i="9"/>
  <c r="I2147" i="9"/>
  <c r="I2146" i="9"/>
  <c r="I2145" i="9"/>
  <c r="I2144" i="9"/>
  <c r="I2143" i="9"/>
  <c r="I2142" i="9"/>
  <c r="I2141" i="9"/>
  <c r="I2140" i="9"/>
  <c r="I2139" i="9"/>
  <c r="I2138" i="9"/>
  <c r="I2137" i="9"/>
  <c r="I2136" i="9"/>
  <c r="I2135" i="9"/>
  <c r="I2134" i="9"/>
  <c r="I2133" i="9"/>
  <c r="I2132" i="9"/>
  <c r="I2131" i="9"/>
  <c r="I2130" i="9"/>
  <c r="I2129" i="9"/>
  <c r="I2128" i="9"/>
  <c r="I2127" i="9"/>
  <c r="I2126" i="9"/>
  <c r="I2125" i="9"/>
  <c r="I2124" i="9"/>
  <c r="I2123" i="9"/>
  <c r="I2122" i="9"/>
  <c r="I2121" i="9"/>
  <c r="I2120" i="9"/>
  <c r="I2119" i="9"/>
  <c r="I2118" i="9"/>
  <c r="I2117" i="9"/>
  <c r="I2116" i="9"/>
  <c r="I2115" i="9"/>
  <c r="I2114" i="9"/>
  <c r="I2113" i="9"/>
  <c r="I2112" i="9"/>
  <c r="I2111" i="9"/>
  <c r="I2110" i="9"/>
  <c r="I2109" i="9"/>
  <c r="I2108" i="9"/>
  <c r="I2107" i="9"/>
  <c r="I2106" i="9"/>
  <c r="I2105" i="9"/>
  <c r="I2104" i="9"/>
  <c r="I2103" i="9"/>
  <c r="I2102" i="9"/>
  <c r="I2101" i="9"/>
  <c r="I2100" i="9"/>
  <c r="I2099" i="9"/>
  <c r="I2098" i="9"/>
  <c r="I2097" i="9"/>
  <c r="I2096" i="9"/>
  <c r="I2095" i="9"/>
  <c r="I2094" i="9"/>
  <c r="I2093" i="9"/>
  <c r="I2092" i="9"/>
  <c r="I2091" i="9"/>
  <c r="I2090" i="9"/>
  <c r="I2089" i="9"/>
  <c r="I2088" i="9"/>
  <c r="I2087" i="9"/>
  <c r="I2086" i="9"/>
  <c r="I2085" i="9"/>
  <c r="I2084" i="9"/>
  <c r="I2083" i="9"/>
  <c r="I2082" i="9"/>
  <c r="I2081" i="9"/>
  <c r="I2080" i="9"/>
  <c r="I2079" i="9"/>
  <c r="I2078" i="9"/>
  <c r="I2077" i="9"/>
  <c r="I2076" i="9"/>
  <c r="I2075" i="9"/>
  <c r="I2074" i="9"/>
  <c r="I2073" i="9"/>
  <c r="I2072" i="9"/>
  <c r="I2071" i="9"/>
  <c r="I2070" i="9"/>
  <c r="I2069" i="9"/>
  <c r="I2068" i="9"/>
  <c r="I2067" i="9"/>
  <c r="I2066" i="9"/>
  <c r="I2065" i="9"/>
  <c r="I2064" i="9"/>
  <c r="I2063" i="9"/>
  <c r="I2062" i="9"/>
  <c r="I2061" i="9"/>
  <c r="I2060" i="9"/>
  <c r="I2059" i="9"/>
  <c r="I2058" i="9"/>
  <c r="I2057" i="9"/>
  <c r="I2056" i="9"/>
  <c r="I2055" i="9"/>
  <c r="I2054" i="9"/>
  <c r="I2053" i="9"/>
  <c r="I2052" i="9"/>
  <c r="I2051" i="9"/>
  <c r="I2050" i="9"/>
  <c r="I2049" i="9"/>
  <c r="I2048" i="9"/>
  <c r="I2047" i="9"/>
  <c r="I2046" i="9"/>
  <c r="I2045" i="9"/>
  <c r="I2044" i="9"/>
  <c r="I2043" i="9"/>
  <c r="I2042" i="9"/>
  <c r="I2041" i="9"/>
  <c r="I2040" i="9"/>
  <c r="I2039" i="9"/>
  <c r="I2038" i="9"/>
  <c r="I2037" i="9"/>
  <c r="I2036" i="9"/>
  <c r="I2035" i="9"/>
  <c r="I2034" i="9"/>
  <c r="I2033" i="9"/>
  <c r="I2032" i="9"/>
  <c r="I2031" i="9"/>
  <c r="I2030" i="9"/>
  <c r="I2029" i="9"/>
  <c r="I2028" i="9"/>
  <c r="I2027" i="9"/>
  <c r="I2026" i="9"/>
  <c r="I2025" i="9"/>
  <c r="I2024" i="9"/>
  <c r="I2023" i="9"/>
  <c r="I2022" i="9"/>
  <c r="I2021" i="9"/>
  <c r="I2020" i="9"/>
  <c r="I2019" i="9"/>
  <c r="I2018" i="9"/>
  <c r="I2017" i="9"/>
  <c r="I2016" i="9"/>
  <c r="I2015" i="9"/>
  <c r="I2014" i="9"/>
  <c r="I2013" i="9"/>
  <c r="I2012" i="9"/>
  <c r="I2011" i="9"/>
  <c r="I2010" i="9"/>
  <c r="I2009" i="9"/>
  <c r="I2008" i="9"/>
  <c r="I2007" i="9"/>
  <c r="I2006" i="9"/>
  <c r="I2005" i="9"/>
  <c r="I2004" i="9"/>
  <c r="I2003" i="9"/>
  <c r="I2002" i="9"/>
  <c r="I2001" i="9"/>
  <c r="I2000" i="9"/>
  <c r="I1999" i="9"/>
  <c r="I1998" i="9"/>
  <c r="I1997" i="9"/>
  <c r="I1996" i="9"/>
  <c r="I1995" i="9"/>
  <c r="I1994" i="9"/>
  <c r="I1993" i="9"/>
  <c r="I1992" i="9"/>
  <c r="I1991" i="9"/>
  <c r="I1990" i="9"/>
  <c r="I1989" i="9"/>
  <c r="I1988" i="9"/>
  <c r="I1987" i="9"/>
  <c r="I1986" i="9"/>
  <c r="I1985" i="9"/>
  <c r="I1984" i="9"/>
  <c r="I1983" i="9"/>
  <c r="I1982" i="9"/>
  <c r="I1981" i="9"/>
  <c r="I1980" i="9"/>
  <c r="I1979" i="9"/>
  <c r="I1978" i="9"/>
  <c r="I1977" i="9"/>
  <c r="I1976" i="9"/>
  <c r="I1975" i="9"/>
  <c r="I1974" i="9"/>
  <c r="I1973" i="9"/>
  <c r="I1972" i="9"/>
  <c r="I1971" i="9"/>
  <c r="I1970" i="9"/>
  <c r="I1969" i="9"/>
  <c r="I1968" i="9"/>
  <c r="I1967" i="9"/>
  <c r="I1966" i="9"/>
  <c r="I1965" i="9"/>
  <c r="I1964" i="9"/>
  <c r="I1963" i="9"/>
  <c r="I1962" i="9"/>
  <c r="I1961" i="9"/>
  <c r="I1960" i="9"/>
  <c r="I1959" i="9"/>
  <c r="I1958" i="9"/>
  <c r="I1957" i="9"/>
  <c r="I1956" i="9"/>
  <c r="I1955" i="9"/>
  <c r="I1954" i="9"/>
  <c r="I1953" i="9"/>
  <c r="I1952" i="9"/>
  <c r="I1951" i="9"/>
  <c r="I1950" i="9"/>
  <c r="I1949" i="9"/>
  <c r="I1948" i="9"/>
  <c r="I1947" i="9"/>
  <c r="I1946" i="9"/>
  <c r="I1945" i="9"/>
  <c r="I1944" i="9"/>
  <c r="I1943" i="9"/>
  <c r="I1942" i="9"/>
  <c r="I1941" i="9"/>
  <c r="I1940" i="9"/>
  <c r="I1939" i="9"/>
  <c r="I1938" i="9"/>
  <c r="I1937" i="9"/>
  <c r="I1936" i="9"/>
  <c r="I1935" i="9"/>
  <c r="I1934" i="9"/>
  <c r="I1933" i="9"/>
  <c r="I1932" i="9"/>
  <c r="I1931" i="9"/>
  <c r="I1930" i="9"/>
  <c r="I1929" i="9"/>
  <c r="I1928" i="9"/>
  <c r="I1927" i="9"/>
  <c r="I1926" i="9"/>
  <c r="I1925" i="9"/>
  <c r="I1924" i="9"/>
  <c r="I1923" i="9"/>
  <c r="I1922" i="9"/>
  <c r="I1921" i="9"/>
  <c r="I1920" i="9"/>
  <c r="I1919" i="9"/>
  <c r="I1918" i="9"/>
  <c r="I1917" i="9"/>
  <c r="I1916" i="9"/>
  <c r="I1915" i="9"/>
  <c r="I1914" i="9"/>
  <c r="I1913" i="9"/>
  <c r="I1912" i="9"/>
  <c r="I1911" i="9"/>
  <c r="I1910" i="9"/>
  <c r="I1909" i="9"/>
  <c r="I1908" i="9"/>
  <c r="I1907" i="9"/>
  <c r="I1906" i="9"/>
  <c r="I1905" i="9"/>
  <c r="I1904" i="9"/>
  <c r="I1903" i="9"/>
  <c r="I1902" i="9"/>
  <c r="I1901" i="9"/>
  <c r="I1900" i="9"/>
  <c r="I1899" i="9"/>
  <c r="I1898" i="9"/>
  <c r="I1897" i="9"/>
  <c r="I1896" i="9"/>
  <c r="I1895" i="9"/>
  <c r="I1894" i="9"/>
  <c r="I1893" i="9"/>
  <c r="I1892" i="9"/>
  <c r="I1891" i="9"/>
  <c r="I1890" i="9"/>
  <c r="I1889" i="9"/>
  <c r="I1888" i="9"/>
  <c r="I1887" i="9"/>
  <c r="I1886" i="9"/>
  <c r="I1885" i="9"/>
  <c r="I1884" i="9"/>
  <c r="I1883" i="9"/>
  <c r="I1882" i="9"/>
  <c r="I1881" i="9"/>
  <c r="I1880" i="9"/>
  <c r="I1879" i="9"/>
  <c r="I1878" i="9"/>
  <c r="I1877" i="9"/>
  <c r="I1876" i="9"/>
  <c r="I1875" i="9"/>
  <c r="I1874" i="9"/>
  <c r="I1873" i="9"/>
  <c r="I1872" i="9"/>
  <c r="I1871" i="9"/>
  <c r="I1870" i="9"/>
  <c r="I1869" i="9"/>
  <c r="I1868" i="9"/>
  <c r="I1867" i="9"/>
  <c r="I1866" i="9"/>
  <c r="I1865" i="9"/>
  <c r="I1864" i="9"/>
  <c r="I1863" i="9"/>
  <c r="I1862" i="9"/>
  <c r="I1861" i="9"/>
  <c r="I1860" i="9"/>
  <c r="I1859" i="9"/>
  <c r="I1858" i="9"/>
  <c r="I1857" i="9"/>
  <c r="I1856" i="9"/>
  <c r="I1855" i="9"/>
  <c r="I1854" i="9"/>
  <c r="I1853" i="9"/>
  <c r="I1852" i="9"/>
  <c r="I1851" i="9"/>
  <c r="I1850" i="9"/>
  <c r="I1849" i="9"/>
  <c r="I1848" i="9"/>
  <c r="I1847" i="9"/>
  <c r="I1846" i="9"/>
  <c r="I1845" i="9"/>
  <c r="I1844" i="9"/>
  <c r="I1843" i="9"/>
  <c r="I1842" i="9"/>
  <c r="I1841" i="9"/>
  <c r="I1840" i="9"/>
  <c r="I1839" i="9"/>
  <c r="I1838" i="9"/>
  <c r="I1837" i="9"/>
  <c r="I1836" i="9"/>
  <c r="I1835" i="9"/>
  <c r="I1834" i="9"/>
  <c r="I1833" i="9"/>
  <c r="I1832" i="9"/>
  <c r="I1831" i="9"/>
  <c r="I1830" i="9"/>
  <c r="I1829" i="9"/>
  <c r="I1828" i="9"/>
  <c r="I1827" i="9"/>
  <c r="I1826" i="9"/>
  <c r="I1825" i="9"/>
  <c r="I1824" i="9"/>
  <c r="I1823" i="9"/>
  <c r="I1822" i="9"/>
  <c r="I1821" i="9"/>
  <c r="I1820" i="9"/>
  <c r="I1819" i="9"/>
  <c r="I1818" i="9"/>
  <c r="I1817" i="9"/>
  <c r="I1816" i="9"/>
  <c r="I1815" i="9"/>
  <c r="I1814" i="9"/>
  <c r="I1813" i="9"/>
  <c r="I1812" i="9"/>
  <c r="I1811" i="9"/>
  <c r="I1810" i="9"/>
  <c r="I1809" i="9"/>
  <c r="I1808" i="9"/>
  <c r="I1807" i="9"/>
  <c r="I1806" i="9"/>
  <c r="I1805" i="9"/>
  <c r="I1804" i="9"/>
  <c r="I1803" i="9"/>
  <c r="I1802" i="9"/>
  <c r="I1801" i="9"/>
  <c r="I1800" i="9"/>
  <c r="I1799" i="9"/>
  <c r="I1798" i="9"/>
  <c r="I1797" i="9"/>
  <c r="I1796" i="9"/>
  <c r="I1795" i="9"/>
  <c r="I1794" i="9"/>
  <c r="I1793" i="9"/>
  <c r="I1792" i="9"/>
  <c r="I1791" i="9"/>
  <c r="I1790" i="9"/>
  <c r="I1789" i="9"/>
  <c r="I1788" i="9"/>
  <c r="I1787" i="9"/>
  <c r="I1786" i="9"/>
  <c r="I1785" i="9"/>
  <c r="I1784" i="9"/>
  <c r="I1783" i="9"/>
  <c r="I1782" i="9"/>
  <c r="I1781" i="9"/>
  <c r="I1780" i="9"/>
  <c r="I1779" i="9"/>
  <c r="I1778" i="9"/>
  <c r="I1777" i="9"/>
  <c r="I1776" i="9"/>
  <c r="I1775" i="9"/>
  <c r="I1774" i="9"/>
  <c r="I1773" i="9"/>
  <c r="I1772" i="9"/>
  <c r="I1771" i="9"/>
  <c r="I1770" i="9"/>
  <c r="I1769" i="9"/>
  <c r="I1768" i="9"/>
  <c r="I1767" i="9"/>
  <c r="I1766" i="9"/>
  <c r="I1765" i="9"/>
  <c r="I1764" i="9"/>
  <c r="I1763" i="9"/>
  <c r="I1762" i="9"/>
  <c r="I1761" i="9"/>
  <c r="I1760" i="9"/>
  <c r="I1759" i="9"/>
  <c r="I1758" i="9"/>
  <c r="I1757" i="9"/>
  <c r="I1756" i="9"/>
  <c r="I1755" i="9"/>
  <c r="I1754" i="9"/>
  <c r="I1753" i="9"/>
  <c r="I1752" i="9"/>
  <c r="I1751" i="9"/>
  <c r="I1750" i="9"/>
  <c r="I1749" i="9"/>
  <c r="I1748" i="9"/>
  <c r="I1747" i="9"/>
  <c r="I1746" i="9"/>
  <c r="I1745" i="9"/>
  <c r="I1744" i="9"/>
  <c r="I1743" i="9"/>
  <c r="I1742" i="9"/>
  <c r="I1741" i="9"/>
  <c r="I1740" i="9"/>
  <c r="I1739" i="9"/>
  <c r="I1738" i="9"/>
  <c r="I1737" i="9"/>
  <c r="I1736" i="9"/>
  <c r="I1735" i="9"/>
  <c r="I1734" i="9"/>
  <c r="I1733" i="9"/>
  <c r="I1732" i="9"/>
  <c r="I1731" i="9"/>
  <c r="I1730" i="9"/>
  <c r="I1729" i="9"/>
  <c r="I1728" i="9"/>
  <c r="I1727" i="9"/>
  <c r="I1726" i="9"/>
  <c r="I1725" i="9"/>
  <c r="I1724" i="9"/>
  <c r="I1723" i="9"/>
  <c r="I1722" i="9"/>
  <c r="I1721" i="9"/>
  <c r="I1720" i="9"/>
  <c r="I1719" i="9"/>
  <c r="I1718" i="9"/>
  <c r="I1717" i="9"/>
  <c r="I1716" i="9"/>
  <c r="I1715" i="9"/>
  <c r="I1714" i="9"/>
  <c r="I1713" i="9"/>
  <c r="I1712" i="9"/>
  <c r="I1711" i="9"/>
  <c r="I1710" i="9"/>
  <c r="I1709" i="9"/>
  <c r="I1708" i="9"/>
  <c r="I1707" i="9"/>
  <c r="I1706" i="9"/>
  <c r="I1705" i="9"/>
  <c r="I1704" i="9"/>
  <c r="I1703" i="9"/>
  <c r="I1702" i="9"/>
  <c r="I1701" i="9"/>
  <c r="I1700" i="9"/>
  <c r="I1699" i="9"/>
  <c r="I1698" i="9"/>
  <c r="I1697" i="9"/>
  <c r="I1696" i="9"/>
  <c r="I1695" i="9"/>
  <c r="I1694" i="9"/>
  <c r="I1693" i="9"/>
  <c r="I1692" i="9"/>
  <c r="I1691" i="9"/>
  <c r="I1690" i="9"/>
  <c r="I1689" i="9"/>
  <c r="I1688" i="9"/>
  <c r="I1687" i="9"/>
  <c r="I1686" i="9"/>
  <c r="I1685" i="9"/>
  <c r="I1684" i="9"/>
  <c r="I1683" i="9"/>
  <c r="I1682" i="9"/>
  <c r="I1681" i="9"/>
  <c r="I1680" i="9"/>
  <c r="I1679" i="9"/>
  <c r="I1678" i="9"/>
  <c r="I1677" i="9"/>
  <c r="I1676" i="9"/>
  <c r="I1675" i="9"/>
  <c r="I1674" i="9"/>
  <c r="I1673" i="9"/>
  <c r="I1672" i="9"/>
  <c r="I1671" i="9"/>
  <c r="I1670" i="9"/>
  <c r="I1669" i="9"/>
  <c r="I1668" i="9"/>
  <c r="I1667" i="9"/>
  <c r="I1666" i="9"/>
  <c r="I1665" i="9"/>
  <c r="I1664" i="9"/>
  <c r="I1663" i="9"/>
  <c r="I1662" i="9"/>
  <c r="I1661" i="9"/>
  <c r="I1660" i="9"/>
  <c r="I1659" i="9"/>
  <c r="I1658" i="9"/>
  <c r="I1657" i="9"/>
  <c r="I1656" i="9"/>
  <c r="I1655" i="9"/>
  <c r="I1654" i="9"/>
  <c r="I1653" i="9"/>
  <c r="I1652" i="9"/>
  <c r="I1651" i="9"/>
  <c r="I1650" i="9"/>
  <c r="I1649" i="9"/>
  <c r="I1648" i="9"/>
  <c r="I1647" i="9"/>
  <c r="I1646" i="9"/>
  <c r="I1645" i="9"/>
  <c r="I1644" i="9"/>
  <c r="I1643" i="9"/>
  <c r="I1642" i="9"/>
  <c r="I1641" i="9"/>
  <c r="I1640" i="9"/>
  <c r="I1639" i="9"/>
  <c r="I1638" i="9"/>
  <c r="I1637" i="9"/>
  <c r="I1636" i="9"/>
  <c r="I1635" i="9"/>
  <c r="I1634" i="9"/>
  <c r="I1633" i="9"/>
  <c r="I1632" i="9"/>
  <c r="I1631" i="9"/>
  <c r="I1630" i="9"/>
  <c r="I1629" i="9"/>
  <c r="I1628" i="9"/>
  <c r="I1627" i="9"/>
  <c r="I1626" i="9"/>
  <c r="I1625" i="9"/>
  <c r="I1624" i="9"/>
  <c r="I1623" i="9"/>
  <c r="I1622" i="9"/>
  <c r="I1621" i="9"/>
  <c r="I1620" i="9"/>
  <c r="I1619" i="9"/>
  <c r="I1618" i="9"/>
  <c r="I1617" i="9"/>
  <c r="I1616" i="9"/>
  <c r="I1615" i="9"/>
  <c r="I1614" i="9"/>
  <c r="I1613" i="9"/>
  <c r="I1612" i="9"/>
  <c r="I1611" i="9"/>
  <c r="I1610" i="9"/>
  <c r="I1609" i="9"/>
  <c r="I1608" i="9"/>
  <c r="I1607" i="9"/>
  <c r="I1606" i="9"/>
  <c r="I1605" i="9"/>
  <c r="I1604" i="9"/>
  <c r="I1603" i="9"/>
  <c r="I1602" i="9"/>
  <c r="I1601" i="9"/>
  <c r="I1600" i="9"/>
  <c r="I1599" i="9"/>
  <c r="I1598" i="9"/>
  <c r="I1597" i="9"/>
  <c r="I1596" i="9"/>
  <c r="I1595" i="9"/>
  <c r="I1594" i="9"/>
  <c r="I1593" i="9"/>
  <c r="I1592" i="9"/>
  <c r="I1591" i="9"/>
  <c r="I1590" i="9"/>
  <c r="I1589" i="9"/>
  <c r="I1588" i="9"/>
  <c r="I1587" i="9"/>
  <c r="I1586" i="9"/>
  <c r="I1585" i="9"/>
  <c r="I1584" i="9"/>
  <c r="I1583" i="9"/>
  <c r="I1582" i="9"/>
  <c r="I1581" i="9"/>
  <c r="I1580" i="9"/>
  <c r="I1579" i="9"/>
  <c r="I1578" i="9"/>
  <c r="I1577" i="9"/>
  <c r="I1576" i="9"/>
  <c r="I1575" i="9"/>
  <c r="I1574" i="9"/>
  <c r="I1573" i="9"/>
  <c r="I1572" i="9"/>
  <c r="I1571" i="9"/>
  <c r="I1570" i="9"/>
  <c r="I1569" i="9"/>
  <c r="I1568" i="9"/>
  <c r="I1567" i="9"/>
  <c r="I1566" i="9"/>
  <c r="I1565" i="9"/>
  <c r="I1564" i="9"/>
  <c r="I1563" i="9"/>
  <c r="I1562" i="9"/>
  <c r="I1561" i="9"/>
  <c r="I1560" i="9"/>
  <c r="I1559" i="9"/>
  <c r="I1558" i="9"/>
  <c r="I1557" i="9"/>
  <c r="I1556" i="9"/>
  <c r="I1555" i="9"/>
  <c r="I1554" i="9"/>
  <c r="I1553" i="9"/>
  <c r="I1552" i="9"/>
  <c r="I1551" i="9"/>
  <c r="I1550" i="9"/>
  <c r="I1549" i="9"/>
  <c r="I1548" i="9"/>
  <c r="I1547" i="9"/>
  <c r="I1546" i="9"/>
  <c r="I1545" i="9"/>
  <c r="I1544" i="9"/>
  <c r="I1543" i="9"/>
  <c r="I1542" i="9"/>
  <c r="I1541" i="9"/>
  <c r="I1540" i="9"/>
  <c r="I1539" i="9"/>
  <c r="I1538" i="9"/>
  <c r="I1537" i="9"/>
  <c r="I1536" i="9"/>
  <c r="I1535" i="9"/>
  <c r="I1534" i="9"/>
  <c r="I1533" i="9"/>
  <c r="I1532" i="9"/>
  <c r="I1531" i="9"/>
  <c r="I1530" i="9"/>
  <c r="I1529" i="9"/>
  <c r="I1528" i="9"/>
  <c r="I1527" i="9"/>
  <c r="I1526" i="9"/>
  <c r="I1525" i="9"/>
  <c r="I1524" i="9"/>
  <c r="I1523" i="9"/>
  <c r="I1522" i="9"/>
  <c r="I1521" i="9"/>
  <c r="I1520" i="9"/>
  <c r="I1519" i="9"/>
  <c r="I1518" i="9"/>
  <c r="I1517" i="9"/>
  <c r="I1516" i="9"/>
  <c r="I1515" i="9"/>
  <c r="I1514" i="9"/>
  <c r="I1513" i="9"/>
  <c r="I1512" i="9"/>
  <c r="I1511" i="9"/>
  <c r="I1510" i="9"/>
  <c r="I1509" i="9"/>
  <c r="I1508" i="9"/>
  <c r="I1507" i="9"/>
  <c r="I1506" i="9"/>
  <c r="I1505" i="9"/>
  <c r="I1504" i="9"/>
  <c r="I1503" i="9"/>
  <c r="I1502" i="9"/>
  <c r="I1501" i="9"/>
  <c r="I1500" i="9"/>
  <c r="I1499" i="9"/>
  <c r="I1498" i="9"/>
  <c r="I1497" i="9"/>
  <c r="I1496" i="9"/>
  <c r="I1495" i="9"/>
  <c r="I1494" i="9"/>
  <c r="I1493" i="9"/>
  <c r="I1492" i="9"/>
  <c r="I1491" i="9"/>
  <c r="I1490" i="9"/>
  <c r="I1489" i="9"/>
  <c r="I1488" i="9"/>
  <c r="I1487" i="9"/>
  <c r="I1486" i="9"/>
  <c r="I1485" i="9"/>
  <c r="I1484" i="9"/>
  <c r="I1483" i="9"/>
  <c r="I1482" i="9"/>
  <c r="I1481" i="9"/>
  <c r="I1480" i="9"/>
  <c r="I1479" i="9"/>
  <c r="I1478" i="9"/>
  <c r="I1477" i="9"/>
  <c r="I1476" i="9"/>
  <c r="I1475" i="9"/>
  <c r="I1474" i="9"/>
  <c r="I1473" i="9"/>
  <c r="I1472" i="9"/>
  <c r="I1471" i="9"/>
  <c r="I1470" i="9"/>
  <c r="I1469" i="9"/>
  <c r="I1468" i="9"/>
  <c r="I1467" i="9"/>
  <c r="I1466" i="9"/>
  <c r="I1465" i="9"/>
  <c r="I1464" i="9"/>
  <c r="I1463" i="9"/>
  <c r="I1462" i="9"/>
  <c r="I1461" i="9"/>
  <c r="I1460" i="9"/>
  <c r="I1459" i="9"/>
  <c r="I1458" i="9"/>
  <c r="I1457" i="9"/>
  <c r="I1456" i="9"/>
  <c r="I1455" i="9"/>
  <c r="I1454" i="9"/>
  <c r="I1453" i="9"/>
  <c r="I1452" i="9"/>
  <c r="I1451" i="9"/>
  <c r="I1450" i="9"/>
  <c r="I1449" i="9"/>
  <c r="I1448" i="9"/>
  <c r="I1447" i="9"/>
  <c r="I1446" i="9"/>
  <c r="I1445" i="9"/>
  <c r="I1444" i="9"/>
  <c r="I1443" i="9"/>
  <c r="I1442" i="9"/>
  <c r="I1441" i="9"/>
  <c r="I1440" i="9"/>
  <c r="I1439" i="9"/>
  <c r="I1438" i="9"/>
  <c r="I1437" i="9"/>
  <c r="I1436" i="9"/>
  <c r="I1435" i="9"/>
  <c r="I1434" i="9"/>
  <c r="I1433" i="9"/>
  <c r="I1432" i="9"/>
  <c r="I1431" i="9"/>
  <c r="I1430" i="9"/>
  <c r="I1429" i="9"/>
  <c r="I1428" i="9"/>
  <c r="I1427" i="9"/>
  <c r="I1426" i="9"/>
  <c r="I1425" i="9"/>
  <c r="I1424" i="9"/>
  <c r="I1423" i="9"/>
  <c r="I1422" i="9"/>
  <c r="I1421" i="9"/>
  <c r="I1420" i="9"/>
  <c r="I1419" i="9"/>
  <c r="I1418" i="9"/>
  <c r="I1417" i="9"/>
  <c r="I1416" i="9"/>
  <c r="I1415" i="9"/>
  <c r="I1414" i="9"/>
  <c r="I1413" i="9"/>
  <c r="I1412" i="9"/>
  <c r="I1411" i="9"/>
  <c r="I1410" i="9"/>
  <c r="I1409" i="9"/>
  <c r="I1408" i="9"/>
  <c r="I1407" i="9"/>
  <c r="I1406" i="9"/>
  <c r="I1405" i="9"/>
  <c r="I1404" i="9"/>
  <c r="I1403" i="9"/>
  <c r="I1402" i="9"/>
  <c r="I1401" i="9"/>
  <c r="I1400" i="9"/>
  <c r="I1399" i="9"/>
  <c r="I1398" i="9"/>
  <c r="I1397" i="9"/>
  <c r="I1396" i="9"/>
  <c r="I1395" i="9"/>
  <c r="I1394" i="9"/>
  <c r="I1393" i="9"/>
  <c r="I1392" i="9"/>
  <c r="I1391" i="9"/>
  <c r="I1390" i="9"/>
  <c r="I1389" i="9"/>
  <c r="I1388" i="9"/>
  <c r="I1387" i="9"/>
  <c r="I1386" i="9"/>
  <c r="I1385" i="9"/>
  <c r="I1384" i="9"/>
  <c r="I1383" i="9"/>
  <c r="I1382" i="9"/>
  <c r="I1381" i="9"/>
  <c r="I1380" i="9"/>
  <c r="I1379" i="9"/>
  <c r="I1378" i="9"/>
  <c r="I1377" i="9"/>
  <c r="I1376" i="9"/>
  <c r="I1375" i="9"/>
  <c r="I1374" i="9"/>
  <c r="I1373" i="9"/>
  <c r="I1372" i="9"/>
  <c r="I1371" i="9"/>
  <c r="I1370" i="9"/>
  <c r="I1369" i="9"/>
  <c r="I1368" i="9"/>
  <c r="I1367" i="9"/>
  <c r="I1366" i="9"/>
  <c r="I1365" i="9"/>
  <c r="I1364" i="9"/>
  <c r="I1363" i="9"/>
  <c r="I1362" i="9"/>
  <c r="I1361" i="9"/>
  <c r="I1360" i="9"/>
  <c r="I1359" i="9"/>
  <c r="I1358" i="9"/>
  <c r="I1357" i="9"/>
  <c r="I1356" i="9"/>
  <c r="I1355" i="9"/>
  <c r="I1354" i="9"/>
  <c r="I1353" i="9"/>
  <c r="I1352" i="9"/>
  <c r="I1351" i="9"/>
  <c r="I1350" i="9"/>
  <c r="I1349" i="9"/>
  <c r="I1348" i="9"/>
  <c r="I1347" i="9"/>
  <c r="I1346" i="9"/>
  <c r="I1345" i="9"/>
  <c r="I1344" i="9"/>
  <c r="I1343" i="9"/>
  <c r="I1342" i="9"/>
  <c r="I1341" i="9"/>
  <c r="I1340" i="9"/>
  <c r="I1339" i="9"/>
  <c r="I1338" i="9"/>
  <c r="I1337" i="9"/>
  <c r="I1336" i="9"/>
  <c r="I1335" i="9"/>
  <c r="I1334" i="9"/>
  <c r="I1333" i="9"/>
  <c r="I1332" i="9"/>
  <c r="I1331" i="9"/>
  <c r="I1330" i="9"/>
  <c r="I1329" i="9"/>
  <c r="I1328" i="9"/>
  <c r="I1327" i="9"/>
  <c r="I1326" i="9"/>
  <c r="I1325" i="9"/>
  <c r="I1324" i="9"/>
  <c r="I1323" i="9"/>
  <c r="I1322" i="9"/>
  <c r="I1321" i="9"/>
  <c r="I1320" i="9"/>
  <c r="I1319" i="9"/>
  <c r="I1318" i="9"/>
  <c r="I1317" i="9"/>
  <c r="I1316" i="9"/>
  <c r="I1315" i="9"/>
  <c r="I1314" i="9"/>
  <c r="I1313" i="9"/>
  <c r="I1312" i="9"/>
  <c r="I1311" i="9"/>
  <c r="I1310" i="9"/>
  <c r="I1309" i="9"/>
  <c r="I1308" i="9"/>
  <c r="I1307" i="9"/>
  <c r="I1306" i="9"/>
  <c r="I1305" i="9"/>
  <c r="I1304" i="9"/>
  <c r="I1303" i="9"/>
  <c r="I1302" i="9"/>
  <c r="I1301" i="9"/>
  <c r="I1300" i="9"/>
  <c r="I1299" i="9"/>
  <c r="I1298" i="9"/>
  <c r="I1297" i="9"/>
  <c r="I1296" i="9"/>
  <c r="I1295" i="9"/>
  <c r="I1294" i="9"/>
  <c r="I1293" i="9"/>
  <c r="I1292" i="9"/>
  <c r="I1291" i="9"/>
  <c r="I1290" i="9"/>
  <c r="I1289" i="9"/>
  <c r="I1288" i="9"/>
  <c r="I1287" i="9"/>
  <c r="I1286" i="9"/>
  <c r="I1285" i="9"/>
  <c r="I1284" i="9"/>
  <c r="I1283" i="9"/>
  <c r="I1282" i="9"/>
  <c r="I1281" i="9"/>
  <c r="I1280" i="9"/>
  <c r="I1279" i="9"/>
  <c r="I1278" i="9"/>
  <c r="I1277" i="9"/>
  <c r="I1276" i="9"/>
  <c r="I1275" i="9"/>
  <c r="I1274" i="9"/>
  <c r="I1273" i="9"/>
  <c r="I1272" i="9"/>
  <c r="I1271" i="9"/>
  <c r="I1270" i="9"/>
  <c r="I1269" i="9"/>
  <c r="I1268" i="9"/>
  <c r="I1267" i="9"/>
  <c r="I1266" i="9"/>
  <c r="I1265" i="9"/>
  <c r="I1264" i="9"/>
  <c r="I1263" i="9"/>
  <c r="I1262" i="9"/>
  <c r="I1261" i="9"/>
  <c r="I1260" i="9"/>
  <c r="I1259" i="9"/>
  <c r="I1258" i="9"/>
  <c r="I1257" i="9"/>
  <c r="I1256" i="9"/>
  <c r="I1255" i="9"/>
  <c r="I1254" i="9"/>
  <c r="I1253" i="9"/>
  <c r="I1252" i="9"/>
  <c r="I1251" i="9"/>
  <c r="I1250" i="9"/>
  <c r="I1249" i="9"/>
  <c r="I1248" i="9"/>
  <c r="I1247" i="9"/>
  <c r="I1246" i="9"/>
  <c r="I1245" i="9"/>
  <c r="I1244" i="9"/>
  <c r="I1243" i="9"/>
  <c r="I1242" i="9"/>
  <c r="I1241" i="9"/>
  <c r="I1240" i="9"/>
  <c r="I1239" i="9"/>
  <c r="I1238" i="9"/>
  <c r="I1237" i="9"/>
  <c r="I1236" i="9"/>
  <c r="I1235" i="9"/>
  <c r="I1234" i="9"/>
  <c r="I1233" i="9"/>
  <c r="I1232" i="9"/>
  <c r="I1231" i="9"/>
  <c r="I1230" i="9"/>
  <c r="I1229" i="9"/>
  <c r="I1228" i="9"/>
  <c r="I1227" i="9"/>
  <c r="I1226" i="9"/>
  <c r="I1225" i="9"/>
  <c r="I1224" i="9"/>
  <c r="I1223" i="9"/>
  <c r="I1222" i="9"/>
  <c r="I1221" i="9"/>
  <c r="I1220" i="9"/>
  <c r="I1219" i="9"/>
  <c r="I1218" i="9"/>
  <c r="I1217" i="9"/>
  <c r="I1216" i="9"/>
  <c r="I1215" i="9"/>
  <c r="I1214" i="9"/>
  <c r="I1213" i="9"/>
  <c r="I1212" i="9"/>
  <c r="I1211" i="9"/>
  <c r="I1210" i="9"/>
  <c r="I1209" i="9"/>
  <c r="I1208" i="9"/>
  <c r="I1207" i="9"/>
  <c r="I1206" i="9"/>
  <c r="I1205" i="9"/>
  <c r="I1204" i="9"/>
  <c r="I1203" i="9"/>
  <c r="I1202" i="9"/>
  <c r="I1201" i="9"/>
  <c r="I1200" i="9"/>
  <c r="I1199" i="9"/>
  <c r="I1198" i="9"/>
  <c r="I1197" i="9"/>
  <c r="I1196" i="9"/>
  <c r="I1195" i="9"/>
  <c r="I1194" i="9"/>
  <c r="I1193" i="9"/>
  <c r="I1192" i="9"/>
  <c r="I1191" i="9"/>
  <c r="I1190" i="9"/>
  <c r="I1189" i="9"/>
  <c r="I1188" i="9"/>
  <c r="I1187" i="9"/>
  <c r="I1186" i="9"/>
  <c r="I1185" i="9"/>
  <c r="I1184" i="9"/>
  <c r="I1183" i="9"/>
  <c r="I1182" i="9"/>
  <c r="I1181" i="9"/>
  <c r="I1180" i="9"/>
  <c r="I1179" i="9"/>
  <c r="I1178" i="9"/>
  <c r="I1177" i="9"/>
  <c r="I1176" i="9"/>
  <c r="I1175" i="9"/>
  <c r="I1174" i="9"/>
  <c r="I1173" i="9"/>
  <c r="I1172" i="9"/>
  <c r="I1171" i="9"/>
  <c r="I1170" i="9"/>
  <c r="I1169" i="9"/>
  <c r="I1168" i="9"/>
  <c r="I1167" i="9"/>
  <c r="I1166" i="9"/>
  <c r="I1165" i="9"/>
  <c r="I1164" i="9"/>
  <c r="I1163" i="9"/>
  <c r="I1162" i="9"/>
  <c r="I1161" i="9"/>
  <c r="I1160" i="9"/>
  <c r="I1159" i="9"/>
  <c r="I1158" i="9"/>
  <c r="I1157" i="9"/>
  <c r="I1156" i="9"/>
  <c r="I1155" i="9"/>
  <c r="I1154" i="9"/>
  <c r="I1153" i="9"/>
  <c r="I1152" i="9"/>
  <c r="I1151" i="9"/>
  <c r="I1150" i="9"/>
  <c r="I1149" i="9"/>
  <c r="I1148" i="9"/>
  <c r="I1147" i="9"/>
  <c r="I1146" i="9"/>
  <c r="I1145" i="9"/>
  <c r="I1144" i="9"/>
  <c r="I1143" i="9"/>
  <c r="I1142" i="9"/>
  <c r="I1141" i="9"/>
  <c r="I1140" i="9"/>
  <c r="I1139" i="9"/>
  <c r="I1138" i="9"/>
  <c r="I1137" i="9"/>
  <c r="I1136" i="9"/>
  <c r="I1135" i="9"/>
  <c r="I1134" i="9"/>
  <c r="I1133" i="9"/>
  <c r="I1132" i="9"/>
  <c r="I1131" i="9"/>
  <c r="I1130" i="9"/>
  <c r="I1129" i="9"/>
  <c r="I1128" i="9"/>
  <c r="I1127" i="9"/>
  <c r="I1126" i="9"/>
  <c r="I1125" i="9"/>
  <c r="I1124" i="9"/>
  <c r="I1123" i="9"/>
  <c r="I1122" i="9"/>
  <c r="I1121" i="9"/>
  <c r="I1120" i="9"/>
  <c r="I1119" i="9"/>
  <c r="I1118" i="9"/>
  <c r="I1117" i="9"/>
  <c r="I1116" i="9"/>
  <c r="I1115" i="9"/>
  <c r="I1114" i="9"/>
  <c r="I1113" i="9"/>
  <c r="I1112" i="9"/>
  <c r="I1111" i="9"/>
  <c r="I1110" i="9"/>
  <c r="I1109" i="9"/>
  <c r="I1108" i="9"/>
  <c r="I1107" i="9"/>
  <c r="I1106" i="9"/>
  <c r="I1105" i="9"/>
  <c r="I1104" i="9"/>
  <c r="I1103" i="9"/>
  <c r="I1102" i="9"/>
  <c r="I1101" i="9"/>
  <c r="I1100" i="9"/>
  <c r="I1099" i="9"/>
  <c r="I1098" i="9"/>
  <c r="I1097" i="9"/>
  <c r="I1096" i="9"/>
  <c r="I1095" i="9"/>
  <c r="I1094" i="9"/>
  <c r="I1093" i="9"/>
  <c r="I1092" i="9"/>
  <c r="I1091" i="9"/>
  <c r="I1090" i="9"/>
  <c r="I1089" i="9"/>
  <c r="I1088" i="9"/>
  <c r="I1087" i="9"/>
  <c r="I1086" i="9"/>
  <c r="I1085" i="9"/>
  <c r="I1084" i="9"/>
  <c r="I1083" i="9"/>
  <c r="I1082" i="9"/>
  <c r="I1081" i="9"/>
  <c r="I1080" i="9"/>
  <c r="I1079" i="9"/>
  <c r="I1078" i="9"/>
  <c r="I1077" i="9"/>
  <c r="I1076" i="9"/>
  <c r="I1075" i="9"/>
  <c r="I1074" i="9"/>
  <c r="I1073" i="9"/>
  <c r="I1072" i="9"/>
  <c r="I1071" i="9"/>
  <c r="I1070" i="9"/>
  <c r="I1069" i="9"/>
  <c r="I1068" i="9"/>
  <c r="I1067" i="9"/>
  <c r="I1066" i="9"/>
  <c r="I1065" i="9"/>
  <c r="I1064" i="9"/>
  <c r="I1063" i="9"/>
  <c r="I1062" i="9"/>
  <c r="I1061" i="9"/>
  <c r="I1060" i="9"/>
  <c r="I1059" i="9"/>
  <c r="I1058" i="9"/>
  <c r="I1057" i="9"/>
  <c r="I1056" i="9"/>
  <c r="I1055" i="9"/>
  <c r="I1054" i="9"/>
  <c r="I1053" i="9"/>
  <c r="I1052" i="9"/>
  <c r="I1051" i="9"/>
  <c r="I1050" i="9"/>
  <c r="I1049" i="9"/>
  <c r="I1048" i="9"/>
  <c r="I1047" i="9"/>
  <c r="I1046" i="9"/>
  <c r="I1045" i="9"/>
  <c r="I1044" i="9"/>
  <c r="I1043" i="9"/>
  <c r="I1042" i="9"/>
  <c r="I1041" i="9"/>
  <c r="I1040" i="9"/>
  <c r="I1039" i="9"/>
  <c r="I1038" i="9"/>
  <c r="I1037" i="9"/>
  <c r="I1036" i="9"/>
  <c r="I1035" i="9"/>
  <c r="I1034" i="9"/>
  <c r="I1033" i="9"/>
  <c r="I1032" i="9"/>
  <c r="I1031" i="9"/>
  <c r="I1030" i="9"/>
  <c r="I1029" i="9"/>
  <c r="I1028" i="9"/>
  <c r="I1027" i="9"/>
  <c r="I1026" i="9"/>
  <c r="I1025" i="9"/>
  <c r="I1024" i="9"/>
  <c r="I1023" i="9"/>
  <c r="I1022" i="9"/>
  <c r="I1021" i="9"/>
  <c r="I1020" i="9"/>
  <c r="I1019" i="9"/>
  <c r="I1018" i="9"/>
  <c r="I1017" i="9"/>
  <c r="I1016" i="9"/>
  <c r="I1015" i="9"/>
  <c r="I1014" i="9"/>
  <c r="I1013" i="9"/>
  <c r="I1012" i="9"/>
  <c r="I1011" i="9"/>
  <c r="I1010" i="9"/>
  <c r="I1009" i="9"/>
  <c r="I1008" i="9"/>
  <c r="I1007" i="9"/>
  <c r="I1006" i="9"/>
  <c r="I1005" i="9"/>
  <c r="I1004" i="9"/>
  <c r="I1003" i="9"/>
  <c r="I1002" i="9"/>
  <c r="I1001" i="9"/>
  <c r="I1000" i="9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4" i="9"/>
  <c r="I3" i="9"/>
  <c r="I2882" i="8"/>
  <c r="I2881" i="8"/>
  <c r="I2880" i="8"/>
  <c r="I2879" i="8"/>
  <c r="I2878" i="8"/>
  <c r="I2877" i="8"/>
  <c r="I2876" i="8"/>
  <c r="I2875" i="8"/>
  <c r="I2874" i="8"/>
  <c r="I2873" i="8"/>
  <c r="I2872" i="8"/>
  <c r="I2871" i="8"/>
  <c r="I2870" i="8"/>
  <c r="I2869" i="8"/>
  <c r="I2868" i="8"/>
  <c r="I2867" i="8"/>
  <c r="I2866" i="8"/>
  <c r="I2865" i="8"/>
  <c r="I2864" i="8"/>
  <c r="I2863" i="8"/>
  <c r="I2862" i="8"/>
  <c r="I2861" i="8"/>
  <c r="I2860" i="8"/>
  <c r="I2859" i="8"/>
  <c r="I2858" i="8"/>
  <c r="I2857" i="8"/>
  <c r="I2856" i="8"/>
  <c r="I2855" i="8"/>
  <c r="I2854" i="8"/>
  <c r="I2853" i="8"/>
  <c r="I2852" i="8"/>
  <c r="I2851" i="8"/>
  <c r="I2850" i="8"/>
  <c r="I2849" i="8"/>
  <c r="I2848" i="8"/>
  <c r="I2847" i="8"/>
  <c r="I2846" i="8"/>
  <c r="I2845" i="8"/>
  <c r="I2844" i="8"/>
  <c r="I2843" i="8"/>
  <c r="I2842" i="8"/>
  <c r="I2841" i="8"/>
  <c r="I2840" i="8"/>
  <c r="I2839" i="8"/>
  <c r="I2838" i="8"/>
  <c r="I2837" i="8"/>
  <c r="I2836" i="8"/>
  <c r="I2835" i="8"/>
  <c r="I2834" i="8"/>
  <c r="I2833" i="8"/>
  <c r="I2832" i="8"/>
  <c r="I2831" i="8"/>
  <c r="I2830" i="8"/>
  <c r="I2829" i="8"/>
  <c r="I2828" i="8"/>
  <c r="I2827" i="8"/>
  <c r="I2826" i="8"/>
  <c r="I2825" i="8"/>
  <c r="I2824" i="8"/>
  <c r="I2823" i="8"/>
  <c r="I2822" i="8"/>
  <c r="I2821" i="8"/>
  <c r="I2820" i="8"/>
  <c r="I2819" i="8"/>
  <c r="I2818" i="8"/>
  <c r="I2817" i="8"/>
  <c r="I2816" i="8"/>
  <c r="I2815" i="8"/>
  <c r="I2814" i="8"/>
  <c r="I2813" i="8"/>
  <c r="I2812" i="8"/>
  <c r="I2811" i="8"/>
  <c r="I2810" i="8"/>
  <c r="I2809" i="8"/>
  <c r="I2808" i="8"/>
  <c r="I2807" i="8"/>
  <c r="I2806" i="8"/>
  <c r="I2805" i="8"/>
  <c r="I2804" i="8"/>
  <c r="I2803" i="8"/>
  <c r="I2802" i="8"/>
  <c r="I2801" i="8"/>
  <c r="I2800" i="8"/>
  <c r="I2799" i="8"/>
  <c r="I2798" i="8"/>
  <c r="I2797" i="8"/>
  <c r="I2796" i="8"/>
  <c r="I2795" i="8"/>
  <c r="I2794" i="8"/>
  <c r="I2793" i="8"/>
  <c r="I2792" i="8"/>
  <c r="I2791" i="8"/>
  <c r="I2790" i="8"/>
  <c r="I2789" i="8"/>
  <c r="I2788" i="8"/>
  <c r="I2787" i="8"/>
  <c r="I2786" i="8"/>
  <c r="I2785" i="8"/>
  <c r="I2784" i="8"/>
  <c r="I2783" i="8"/>
  <c r="I2782" i="8"/>
  <c r="I2781" i="8"/>
  <c r="I2780" i="8"/>
  <c r="I2779" i="8"/>
  <c r="I2778" i="8"/>
  <c r="I2777" i="8"/>
  <c r="I2776" i="8"/>
  <c r="I2775" i="8"/>
  <c r="I2774" i="8"/>
  <c r="I2773" i="8"/>
  <c r="I2772" i="8"/>
  <c r="I2771" i="8"/>
  <c r="I2770" i="8"/>
  <c r="I2769" i="8"/>
  <c r="I2768" i="8"/>
  <c r="I2767" i="8"/>
  <c r="I2766" i="8"/>
  <c r="I2765" i="8"/>
  <c r="I2764" i="8"/>
  <c r="I2763" i="8"/>
  <c r="I2762" i="8"/>
  <c r="I2761" i="8"/>
  <c r="I2760" i="8"/>
  <c r="I2759" i="8"/>
  <c r="I2758" i="8"/>
  <c r="I2757" i="8"/>
  <c r="I2756" i="8"/>
  <c r="I2755" i="8"/>
  <c r="I2754" i="8"/>
  <c r="I2753" i="8"/>
  <c r="I2752" i="8"/>
  <c r="I2751" i="8"/>
  <c r="I2750" i="8"/>
  <c r="I2749" i="8"/>
  <c r="I2748" i="8"/>
  <c r="I2747" i="8"/>
  <c r="I2746" i="8"/>
  <c r="I2745" i="8"/>
  <c r="I2744" i="8"/>
  <c r="I2743" i="8"/>
  <c r="I2742" i="8"/>
  <c r="I2741" i="8"/>
  <c r="I2740" i="8"/>
  <c r="I2739" i="8"/>
  <c r="I2738" i="8"/>
  <c r="I2737" i="8"/>
  <c r="I2736" i="8"/>
  <c r="I2735" i="8"/>
  <c r="I2734" i="8"/>
  <c r="I2733" i="8"/>
  <c r="I2732" i="8"/>
  <c r="I2731" i="8"/>
  <c r="I2730" i="8"/>
  <c r="I2729" i="8"/>
  <c r="I2728" i="8"/>
  <c r="I2727" i="8"/>
  <c r="I2726" i="8"/>
  <c r="I2725" i="8"/>
  <c r="I2724" i="8"/>
  <c r="I2723" i="8"/>
  <c r="I2722" i="8"/>
  <c r="I2721" i="8"/>
  <c r="I2720" i="8"/>
  <c r="I2719" i="8"/>
  <c r="I2718" i="8"/>
  <c r="I2717" i="8"/>
  <c r="I2716" i="8"/>
  <c r="I2715" i="8"/>
  <c r="I2714" i="8"/>
  <c r="I2713" i="8"/>
  <c r="I2712" i="8"/>
  <c r="I2711" i="8"/>
  <c r="I2710" i="8"/>
  <c r="I2709" i="8"/>
  <c r="I2708" i="8"/>
  <c r="I2707" i="8"/>
  <c r="I2706" i="8"/>
  <c r="I2705" i="8"/>
  <c r="I2704" i="8"/>
  <c r="I2703" i="8"/>
  <c r="I2702" i="8"/>
  <c r="I2701" i="8"/>
  <c r="I2700" i="8"/>
  <c r="I2699" i="8"/>
  <c r="I2698" i="8"/>
  <c r="I2697" i="8"/>
  <c r="I2696" i="8"/>
  <c r="I2695" i="8"/>
  <c r="I2694" i="8"/>
  <c r="I2693" i="8"/>
  <c r="I2692" i="8"/>
  <c r="I2691" i="8"/>
  <c r="I2690" i="8"/>
  <c r="I2689" i="8"/>
  <c r="I2688" i="8"/>
  <c r="I2687" i="8"/>
  <c r="I2686" i="8"/>
  <c r="I2685" i="8"/>
  <c r="I2684" i="8"/>
  <c r="I2683" i="8"/>
  <c r="I2682" i="8"/>
  <c r="I2681" i="8"/>
  <c r="I2680" i="8"/>
  <c r="I2679" i="8"/>
  <c r="I2678" i="8"/>
  <c r="I2677" i="8"/>
  <c r="I2676" i="8"/>
  <c r="I2675" i="8"/>
  <c r="I2674" i="8"/>
  <c r="I2673" i="8"/>
  <c r="I2672" i="8"/>
  <c r="I2671" i="8"/>
  <c r="I2670" i="8"/>
  <c r="I2669" i="8"/>
  <c r="I2668" i="8"/>
  <c r="I2667" i="8"/>
  <c r="I2666" i="8"/>
  <c r="I2665" i="8"/>
  <c r="I2664" i="8"/>
  <c r="I2663" i="8"/>
  <c r="I2662" i="8"/>
  <c r="I2661" i="8"/>
  <c r="I2660" i="8"/>
  <c r="I2659" i="8"/>
  <c r="I2658" i="8"/>
  <c r="I2657" i="8"/>
  <c r="I2656" i="8"/>
  <c r="I2655" i="8"/>
  <c r="I2654" i="8"/>
  <c r="I2653" i="8"/>
  <c r="I2652" i="8"/>
  <c r="I2651" i="8"/>
  <c r="I2650" i="8"/>
  <c r="I2649" i="8"/>
  <c r="I2648" i="8"/>
  <c r="I2647" i="8"/>
  <c r="I2646" i="8"/>
  <c r="I2645" i="8"/>
  <c r="I2644" i="8"/>
  <c r="I2643" i="8"/>
  <c r="I2642" i="8"/>
  <c r="I2641" i="8"/>
  <c r="I2640" i="8"/>
  <c r="I2639" i="8"/>
  <c r="I2638" i="8"/>
  <c r="I2637" i="8"/>
  <c r="I2636" i="8"/>
  <c r="I2635" i="8"/>
  <c r="I2634" i="8"/>
  <c r="I2633" i="8"/>
  <c r="I2632" i="8"/>
  <c r="I2631" i="8"/>
  <c r="I2630" i="8"/>
  <c r="I2629" i="8"/>
  <c r="I2628" i="8"/>
  <c r="I2627" i="8"/>
  <c r="I2626" i="8"/>
  <c r="I2625" i="8"/>
  <c r="I2624" i="8"/>
  <c r="I2623" i="8"/>
  <c r="I2622" i="8"/>
  <c r="I2621" i="8"/>
  <c r="I2620" i="8"/>
  <c r="I2619" i="8"/>
  <c r="I2618" i="8"/>
  <c r="I2617" i="8"/>
  <c r="I2616" i="8"/>
  <c r="I2615" i="8"/>
  <c r="I2614" i="8"/>
  <c r="I2613" i="8"/>
  <c r="I2612" i="8"/>
  <c r="I2611" i="8"/>
  <c r="I2610" i="8"/>
  <c r="I2609" i="8"/>
  <c r="I2608" i="8"/>
  <c r="I2607" i="8"/>
  <c r="I2606" i="8"/>
  <c r="I2605" i="8"/>
  <c r="I2604" i="8"/>
  <c r="I2603" i="8"/>
  <c r="I2602" i="8"/>
  <c r="I2601" i="8"/>
  <c r="I2600" i="8"/>
  <c r="I2599" i="8"/>
  <c r="I2598" i="8"/>
  <c r="I2597" i="8"/>
  <c r="I2596" i="8"/>
  <c r="I2595" i="8"/>
  <c r="I2594" i="8"/>
  <c r="I2593" i="8"/>
  <c r="I2592" i="8"/>
  <c r="I2591" i="8"/>
  <c r="I2590" i="8"/>
  <c r="I2589" i="8"/>
  <c r="I2588" i="8"/>
  <c r="I2587" i="8"/>
  <c r="I2586" i="8"/>
  <c r="I2585" i="8"/>
  <c r="I2584" i="8"/>
  <c r="I2583" i="8"/>
  <c r="I2582" i="8"/>
  <c r="I2581" i="8"/>
  <c r="I2580" i="8"/>
  <c r="I2579" i="8"/>
  <c r="I2578" i="8"/>
  <c r="I2577" i="8"/>
  <c r="I2576" i="8"/>
  <c r="I2575" i="8"/>
  <c r="I2574" i="8"/>
  <c r="I2573" i="8"/>
  <c r="I2572" i="8"/>
  <c r="I2571" i="8"/>
  <c r="I2570" i="8"/>
  <c r="I2569" i="8"/>
  <c r="I2568" i="8"/>
  <c r="I2567" i="8"/>
  <c r="I2566" i="8"/>
  <c r="I2565" i="8"/>
  <c r="I2564" i="8"/>
  <c r="I2563" i="8"/>
  <c r="I2562" i="8"/>
  <c r="I2561" i="8"/>
  <c r="I2560" i="8"/>
  <c r="I2559" i="8"/>
  <c r="I2558" i="8"/>
  <c r="I2557" i="8"/>
  <c r="I2556" i="8"/>
  <c r="I2555" i="8"/>
  <c r="I2554" i="8"/>
  <c r="I2553" i="8"/>
  <c r="I2552" i="8"/>
  <c r="I2551" i="8"/>
  <c r="I2550" i="8"/>
  <c r="I2549" i="8"/>
  <c r="I2548" i="8"/>
  <c r="I2547" i="8"/>
  <c r="I2546" i="8"/>
  <c r="I2545" i="8"/>
  <c r="I2544" i="8"/>
  <c r="I2543" i="8"/>
  <c r="I2542" i="8"/>
  <c r="I2541" i="8"/>
  <c r="I2540" i="8"/>
  <c r="I2539" i="8"/>
  <c r="I2538" i="8"/>
  <c r="I2537" i="8"/>
  <c r="I2536" i="8"/>
  <c r="I2535" i="8"/>
  <c r="I2534" i="8"/>
  <c r="I2533" i="8"/>
  <c r="I2532" i="8"/>
  <c r="I2531" i="8"/>
  <c r="I2530" i="8"/>
  <c r="I2529" i="8"/>
  <c r="I2528" i="8"/>
  <c r="I2527" i="8"/>
  <c r="I2526" i="8"/>
  <c r="I2525" i="8"/>
  <c r="I2524" i="8"/>
  <c r="I2523" i="8"/>
  <c r="I2522" i="8"/>
  <c r="I2521" i="8"/>
  <c r="I2520" i="8"/>
  <c r="I2519" i="8"/>
  <c r="I2518" i="8"/>
  <c r="I2517" i="8"/>
  <c r="I2516" i="8"/>
  <c r="I2515" i="8"/>
  <c r="I2514" i="8"/>
  <c r="I2513" i="8"/>
  <c r="I2512" i="8"/>
  <c r="I2511" i="8"/>
  <c r="I2510" i="8"/>
  <c r="I2509" i="8"/>
  <c r="I2508" i="8"/>
  <c r="I2507" i="8"/>
  <c r="I2506" i="8"/>
  <c r="I2505" i="8"/>
  <c r="I2504" i="8"/>
  <c r="I2503" i="8"/>
  <c r="I2502" i="8"/>
  <c r="I2501" i="8"/>
  <c r="I2500" i="8"/>
  <c r="I2499" i="8"/>
  <c r="I2498" i="8"/>
  <c r="I2497" i="8"/>
  <c r="I2496" i="8"/>
  <c r="I2495" i="8"/>
  <c r="I2494" i="8"/>
  <c r="I2493" i="8"/>
  <c r="I2492" i="8"/>
  <c r="I2491" i="8"/>
  <c r="I2490" i="8"/>
  <c r="I2489" i="8"/>
  <c r="I2488" i="8"/>
  <c r="I2487" i="8"/>
  <c r="I2486" i="8"/>
  <c r="I2485" i="8"/>
  <c r="I2484" i="8"/>
  <c r="I2483" i="8"/>
  <c r="I2482" i="8"/>
  <c r="I2481" i="8"/>
  <c r="I2480" i="8"/>
  <c r="I2479" i="8"/>
  <c r="I2478" i="8"/>
  <c r="I2477" i="8"/>
  <c r="I2476" i="8"/>
  <c r="I2475" i="8"/>
  <c r="I2474" i="8"/>
  <c r="I2473" i="8"/>
  <c r="I2472" i="8"/>
  <c r="I2471" i="8"/>
  <c r="I2470" i="8"/>
  <c r="I2469" i="8"/>
  <c r="I2468" i="8"/>
  <c r="I2467" i="8"/>
  <c r="I2466" i="8"/>
  <c r="I2465" i="8"/>
  <c r="I2464" i="8"/>
  <c r="I2463" i="8"/>
  <c r="I2462" i="8"/>
  <c r="I2461" i="8"/>
  <c r="I2460" i="8"/>
  <c r="I2459" i="8"/>
  <c r="I2458" i="8"/>
  <c r="I2457" i="8"/>
  <c r="I2456" i="8"/>
  <c r="I2455" i="8"/>
  <c r="I2454" i="8"/>
  <c r="I2453" i="8"/>
  <c r="I2452" i="8"/>
  <c r="I2451" i="8"/>
  <c r="I2450" i="8"/>
  <c r="I2449" i="8"/>
  <c r="I2448" i="8"/>
  <c r="I2447" i="8"/>
  <c r="I2446" i="8"/>
  <c r="I2445" i="8"/>
  <c r="I2444" i="8"/>
  <c r="I2443" i="8"/>
  <c r="I2442" i="8"/>
  <c r="I2441" i="8"/>
  <c r="I2440" i="8"/>
  <c r="I2439" i="8"/>
  <c r="I2438" i="8"/>
  <c r="I2437" i="8"/>
  <c r="I2436" i="8"/>
  <c r="I2435" i="8"/>
  <c r="I2434" i="8"/>
  <c r="I2433" i="8"/>
  <c r="I2432" i="8"/>
  <c r="I2431" i="8"/>
  <c r="I2430" i="8"/>
  <c r="I2429" i="8"/>
  <c r="I2428" i="8"/>
  <c r="I2427" i="8"/>
  <c r="I2426" i="8"/>
  <c r="I2425" i="8"/>
  <c r="I2424" i="8"/>
  <c r="I2423" i="8"/>
  <c r="I2422" i="8"/>
  <c r="I2421" i="8"/>
  <c r="I2420" i="8"/>
  <c r="I2419" i="8"/>
  <c r="I2418" i="8"/>
  <c r="I2417" i="8"/>
  <c r="I2416" i="8"/>
  <c r="I2415" i="8"/>
  <c r="I2414" i="8"/>
  <c r="I2413" i="8"/>
  <c r="I2412" i="8"/>
  <c r="I2411" i="8"/>
  <c r="I2410" i="8"/>
  <c r="I2409" i="8"/>
  <c r="I2408" i="8"/>
  <c r="I2407" i="8"/>
  <c r="I2406" i="8"/>
  <c r="I2405" i="8"/>
  <c r="I2404" i="8"/>
  <c r="I2403" i="8"/>
  <c r="I2402" i="8"/>
  <c r="I2401" i="8"/>
  <c r="I2400" i="8"/>
  <c r="I2399" i="8"/>
  <c r="I2398" i="8"/>
  <c r="I2397" i="8"/>
  <c r="I2396" i="8"/>
  <c r="I2395" i="8"/>
  <c r="I2394" i="8"/>
  <c r="I2393" i="8"/>
  <c r="I2392" i="8"/>
  <c r="I2391" i="8"/>
  <c r="I2390" i="8"/>
  <c r="I2389" i="8"/>
  <c r="I2388" i="8"/>
  <c r="I2387" i="8"/>
  <c r="I2386" i="8"/>
  <c r="I2385" i="8"/>
  <c r="I2384" i="8"/>
  <c r="I2383" i="8"/>
  <c r="I2382" i="8"/>
  <c r="I2381" i="8"/>
  <c r="I2380" i="8"/>
  <c r="I2379" i="8"/>
  <c r="I2378" i="8"/>
  <c r="I2377" i="8"/>
  <c r="I2376" i="8"/>
  <c r="I2375" i="8"/>
  <c r="I2374" i="8"/>
  <c r="I2373" i="8"/>
  <c r="I2372" i="8"/>
  <c r="I2371" i="8"/>
  <c r="I2370" i="8"/>
  <c r="I2369" i="8"/>
  <c r="I2368" i="8"/>
  <c r="I2367" i="8"/>
  <c r="I2366" i="8"/>
  <c r="I2365" i="8"/>
  <c r="I2364" i="8"/>
  <c r="I2363" i="8"/>
  <c r="I2362" i="8"/>
  <c r="I2361" i="8"/>
  <c r="I2360" i="8"/>
  <c r="I2359" i="8"/>
  <c r="I2358" i="8"/>
  <c r="I2357" i="8"/>
  <c r="I2356" i="8"/>
  <c r="I2355" i="8"/>
  <c r="I2354" i="8"/>
  <c r="I2353" i="8"/>
  <c r="I2352" i="8"/>
  <c r="I2351" i="8"/>
  <c r="I2350" i="8"/>
  <c r="I2349" i="8"/>
  <c r="I2348" i="8"/>
  <c r="I2347" i="8"/>
  <c r="I2346" i="8"/>
  <c r="I2345" i="8"/>
  <c r="I2344" i="8"/>
  <c r="I2343" i="8"/>
  <c r="I2342" i="8"/>
  <c r="I2341" i="8"/>
  <c r="I2340" i="8"/>
  <c r="I2339" i="8"/>
  <c r="I2338" i="8"/>
  <c r="I2337" i="8"/>
  <c r="I2336" i="8"/>
  <c r="I2335" i="8"/>
  <c r="I2334" i="8"/>
  <c r="I2333" i="8"/>
  <c r="I2332" i="8"/>
  <c r="I2331" i="8"/>
  <c r="I2330" i="8"/>
  <c r="I2329" i="8"/>
  <c r="I2328" i="8"/>
  <c r="I2327" i="8"/>
  <c r="I2326" i="8"/>
  <c r="I2325" i="8"/>
  <c r="I2324" i="8"/>
  <c r="I2323" i="8"/>
  <c r="I2322" i="8"/>
  <c r="I2321" i="8"/>
  <c r="I2320" i="8"/>
  <c r="I2319" i="8"/>
  <c r="I2318" i="8"/>
  <c r="I2317" i="8"/>
  <c r="I2316" i="8"/>
  <c r="I2315" i="8"/>
  <c r="I2314" i="8"/>
  <c r="I2313" i="8"/>
  <c r="I2312" i="8"/>
  <c r="I2311" i="8"/>
  <c r="I2310" i="8"/>
  <c r="I2309" i="8"/>
  <c r="I2308" i="8"/>
  <c r="I2307" i="8"/>
  <c r="I2306" i="8"/>
  <c r="I2305" i="8"/>
  <c r="I2304" i="8"/>
  <c r="I2303" i="8"/>
  <c r="I2302" i="8"/>
  <c r="I2301" i="8"/>
  <c r="I2300" i="8"/>
  <c r="I2299" i="8"/>
  <c r="I2298" i="8"/>
  <c r="I2297" i="8"/>
  <c r="I2296" i="8"/>
  <c r="I2295" i="8"/>
  <c r="I2294" i="8"/>
  <c r="I2293" i="8"/>
  <c r="I2292" i="8"/>
  <c r="I2291" i="8"/>
  <c r="I2290" i="8"/>
  <c r="I2289" i="8"/>
  <c r="I2288" i="8"/>
  <c r="I2287" i="8"/>
  <c r="I2286" i="8"/>
  <c r="I2285" i="8"/>
  <c r="I2284" i="8"/>
  <c r="I2283" i="8"/>
  <c r="I2282" i="8"/>
  <c r="I2281" i="8"/>
  <c r="I2280" i="8"/>
  <c r="I2279" i="8"/>
  <c r="I2278" i="8"/>
  <c r="I2277" i="8"/>
  <c r="I2276" i="8"/>
  <c r="I2275" i="8"/>
  <c r="I2274" i="8"/>
  <c r="I2273" i="8"/>
  <c r="I2272" i="8"/>
  <c r="I2271" i="8"/>
  <c r="I2270" i="8"/>
  <c r="I2269" i="8"/>
  <c r="I2268" i="8"/>
  <c r="I2267" i="8"/>
  <c r="I2266" i="8"/>
  <c r="I2265" i="8"/>
  <c r="I2264" i="8"/>
  <c r="I2263" i="8"/>
  <c r="I2262" i="8"/>
  <c r="I2261" i="8"/>
  <c r="I2260" i="8"/>
  <c r="I2259" i="8"/>
  <c r="I2258" i="8"/>
  <c r="I2257" i="8"/>
  <c r="I2256" i="8"/>
  <c r="I2255" i="8"/>
  <c r="I2254" i="8"/>
  <c r="I2253" i="8"/>
  <c r="I2252" i="8"/>
  <c r="I2251" i="8"/>
  <c r="I2250" i="8"/>
  <c r="I2249" i="8"/>
  <c r="I2248" i="8"/>
  <c r="I2247" i="8"/>
  <c r="I2246" i="8"/>
  <c r="I2245" i="8"/>
  <c r="I2244" i="8"/>
  <c r="I2243" i="8"/>
  <c r="I2242" i="8"/>
  <c r="I2241" i="8"/>
  <c r="I2240" i="8"/>
  <c r="I2239" i="8"/>
  <c r="I2238" i="8"/>
  <c r="I2237" i="8"/>
  <c r="I2236" i="8"/>
  <c r="I2235" i="8"/>
  <c r="I2234" i="8"/>
  <c r="I2233" i="8"/>
  <c r="I2232" i="8"/>
  <c r="I2231" i="8"/>
  <c r="I2230" i="8"/>
  <c r="I2229" i="8"/>
  <c r="I2228" i="8"/>
  <c r="I2227" i="8"/>
  <c r="I2226" i="8"/>
  <c r="I2225" i="8"/>
  <c r="I2224" i="8"/>
  <c r="I2223" i="8"/>
  <c r="I2222" i="8"/>
  <c r="I2221" i="8"/>
  <c r="I2220" i="8"/>
  <c r="I2219" i="8"/>
  <c r="I2218" i="8"/>
  <c r="I2217" i="8"/>
  <c r="I2216" i="8"/>
  <c r="I2215" i="8"/>
  <c r="I2214" i="8"/>
  <c r="I2213" i="8"/>
  <c r="I2212" i="8"/>
  <c r="I2211" i="8"/>
  <c r="I2210" i="8"/>
  <c r="I2209" i="8"/>
  <c r="I2208" i="8"/>
  <c r="I2207" i="8"/>
  <c r="I2206" i="8"/>
  <c r="I2205" i="8"/>
  <c r="I2204" i="8"/>
  <c r="I2203" i="8"/>
  <c r="I2202" i="8"/>
  <c r="I2201" i="8"/>
  <c r="I2200" i="8"/>
  <c r="I2199" i="8"/>
  <c r="I2198" i="8"/>
  <c r="I2197" i="8"/>
  <c r="I2196" i="8"/>
  <c r="I2195" i="8"/>
  <c r="I2194" i="8"/>
  <c r="I2193" i="8"/>
  <c r="I2192" i="8"/>
  <c r="I2191" i="8"/>
  <c r="I2190" i="8"/>
  <c r="I2189" i="8"/>
  <c r="I2188" i="8"/>
  <c r="I2187" i="8"/>
  <c r="I2186" i="8"/>
  <c r="I2185" i="8"/>
  <c r="I2184" i="8"/>
  <c r="I2183" i="8"/>
  <c r="I2182" i="8"/>
  <c r="I2181" i="8"/>
  <c r="I2180" i="8"/>
  <c r="I2179" i="8"/>
  <c r="I2178" i="8"/>
  <c r="I2177" i="8"/>
  <c r="I2176" i="8"/>
  <c r="I2175" i="8"/>
  <c r="I2174" i="8"/>
  <c r="I2173" i="8"/>
  <c r="I2172" i="8"/>
  <c r="I2171" i="8"/>
  <c r="I2170" i="8"/>
  <c r="I2169" i="8"/>
  <c r="I2168" i="8"/>
  <c r="I2167" i="8"/>
  <c r="I2166" i="8"/>
  <c r="I2165" i="8"/>
  <c r="I2164" i="8"/>
  <c r="I2163" i="8"/>
  <c r="I2162" i="8"/>
  <c r="I2161" i="8"/>
  <c r="I2160" i="8"/>
  <c r="I2159" i="8"/>
  <c r="I2158" i="8"/>
  <c r="I2157" i="8"/>
  <c r="I2156" i="8"/>
  <c r="I2155" i="8"/>
  <c r="I2154" i="8"/>
  <c r="I2153" i="8"/>
  <c r="I2152" i="8"/>
  <c r="I2151" i="8"/>
  <c r="I2150" i="8"/>
  <c r="I2149" i="8"/>
  <c r="I2148" i="8"/>
  <c r="I2147" i="8"/>
  <c r="I2146" i="8"/>
  <c r="I2145" i="8"/>
  <c r="I2144" i="8"/>
  <c r="I2143" i="8"/>
  <c r="I2142" i="8"/>
  <c r="I2141" i="8"/>
  <c r="I2140" i="8"/>
  <c r="I2139" i="8"/>
  <c r="I2138" i="8"/>
  <c r="I2137" i="8"/>
  <c r="I2136" i="8"/>
  <c r="I2135" i="8"/>
  <c r="I2134" i="8"/>
  <c r="I2133" i="8"/>
  <c r="I2132" i="8"/>
  <c r="I2131" i="8"/>
  <c r="I2130" i="8"/>
  <c r="I2129" i="8"/>
  <c r="I2128" i="8"/>
  <c r="I2127" i="8"/>
  <c r="I2126" i="8"/>
  <c r="I2125" i="8"/>
  <c r="I2124" i="8"/>
  <c r="I2123" i="8"/>
  <c r="I2122" i="8"/>
  <c r="I2121" i="8"/>
  <c r="I2120" i="8"/>
  <c r="I2119" i="8"/>
  <c r="I2118" i="8"/>
  <c r="I2117" i="8"/>
  <c r="I2116" i="8"/>
  <c r="I2115" i="8"/>
  <c r="I2114" i="8"/>
  <c r="I2113" i="8"/>
  <c r="I2112" i="8"/>
  <c r="I2111" i="8"/>
  <c r="I2110" i="8"/>
  <c r="I2109" i="8"/>
  <c r="I2108" i="8"/>
  <c r="I2107" i="8"/>
  <c r="I2106" i="8"/>
  <c r="I2105" i="8"/>
  <c r="I2104" i="8"/>
  <c r="I2103" i="8"/>
  <c r="I2102" i="8"/>
  <c r="I2101" i="8"/>
  <c r="I2100" i="8"/>
  <c r="I2099" i="8"/>
  <c r="I2098" i="8"/>
  <c r="I2097" i="8"/>
  <c r="I2096" i="8"/>
  <c r="I2095" i="8"/>
  <c r="I2094" i="8"/>
  <c r="I2093" i="8"/>
  <c r="I2092" i="8"/>
  <c r="I2091" i="8"/>
  <c r="I2090" i="8"/>
  <c r="I2089" i="8"/>
  <c r="I2088" i="8"/>
  <c r="I2087" i="8"/>
  <c r="I2086" i="8"/>
  <c r="I2085" i="8"/>
  <c r="I2084" i="8"/>
  <c r="I2083" i="8"/>
  <c r="I2082" i="8"/>
  <c r="I2081" i="8"/>
  <c r="I2080" i="8"/>
  <c r="I2079" i="8"/>
  <c r="I2078" i="8"/>
  <c r="I2077" i="8"/>
  <c r="I2076" i="8"/>
  <c r="I2075" i="8"/>
  <c r="I2074" i="8"/>
  <c r="I2073" i="8"/>
  <c r="I2072" i="8"/>
  <c r="I2071" i="8"/>
  <c r="I2070" i="8"/>
  <c r="I2069" i="8"/>
  <c r="I2068" i="8"/>
  <c r="I2067" i="8"/>
  <c r="I2066" i="8"/>
  <c r="I2065" i="8"/>
  <c r="I2064" i="8"/>
  <c r="I2063" i="8"/>
  <c r="I2062" i="8"/>
  <c r="I2061" i="8"/>
  <c r="I2060" i="8"/>
  <c r="I2059" i="8"/>
  <c r="I2058" i="8"/>
  <c r="I2057" i="8"/>
  <c r="I2056" i="8"/>
  <c r="I2055" i="8"/>
  <c r="I2054" i="8"/>
  <c r="I2053" i="8"/>
  <c r="I2052" i="8"/>
  <c r="I2051" i="8"/>
  <c r="I2050" i="8"/>
  <c r="I2049" i="8"/>
  <c r="I2048" i="8"/>
  <c r="I2047" i="8"/>
  <c r="I2046" i="8"/>
  <c r="I2045" i="8"/>
  <c r="I2044" i="8"/>
  <c r="I2043" i="8"/>
  <c r="I2042" i="8"/>
  <c r="I2041" i="8"/>
  <c r="I2040" i="8"/>
  <c r="I2039" i="8"/>
  <c r="I2038" i="8"/>
  <c r="I2037" i="8"/>
  <c r="I2036" i="8"/>
  <c r="I2035" i="8"/>
  <c r="I2034" i="8"/>
  <c r="I2033" i="8"/>
  <c r="I2032" i="8"/>
  <c r="I2031" i="8"/>
  <c r="I2030" i="8"/>
  <c r="I2029" i="8"/>
  <c r="I2028" i="8"/>
  <c r="I2027" i="8"/>
  <c r="I2026" i="8"/>
  <c r="I2025" i="8"/>
  <c r="I2024" i="8"/>
  <c r="I2023" i="8"/>
  <c r="I2022" i="8"/>
  <c r="I2021" i="8"/>
  <c r="I2020" i="8"/>
  <c r="I2019" i="8"/>
  <c r="I2018" i="8"/>
  <c r="I2017" i="8"/>
  <c r="I2016" i="8"/>
  <c r="I2015" i="8"/>
  <c r="I2014" i="8"/>
  <c r="I2013" i="8"/>
  <c r="I2012" i="8"/>
  <c r="I2011" i="8"/>
  <c r="I2010" i="8"/>
  <c r="I2009" i="8"/>
  <c r="I2008" i="8"/>
  <c r="I2007" i="8"/>
  <c r="I2006" i="8"/>
  <c r="I2005" i="8"/>
  <c r="I2004" i="8"/>
  <c r="I2003" i="8"/>
  <c r="I2002" i="8"/>
  <c r="I2001" i="8"/>
  <c r="I2000" i="8"/>
  <c r="I1999" i="8"/>
  <c r="I1998" i="8"/>
  <c r="I1997" i="8"/>
  <c r="I1996" i="8"/>
  <c r="I1995" i="8"/>
  <c r="I1994" i="8"/>
  <c r="I1993" i="8"/>
  <c r="I1992" i="8"/>
  <c r="I1991" i="8"/>
  <c r="I1990" i="8"/>
  <c r="I1989" i="8"/>
  <c r="I1988" i="8"/>
  <c r="I1987" i="8"/>
  <c r="I1986" i="8"/>
  <c r="I1985" i="8"/>
  <c r="I1984" i="8"/>
  <c r="I1983" i="8"/>
  <c r="I1982" i="8"/>
  <c r="I1981" i="8"/>
  <c r="I1980" i="8"/>
  <c r="I1979" i="8"/>
  <c r="I1978" i="8"/>
  <c r="I1977" i="8"/>
  <c r="I1976" i="8"/>
  <c r="I1975" i="8"/>
  <c r="I1974" i="8"/>
  <c r="I1973" i="8"/>
  <c r="I1972" i="8"/>
  <c r="I1971" i="8"/>
  <c r="I1970" i="8"/>
  <c r="I1969" i="8"/>
  <c r="I1968" i="8"/>
  <c r="I1967" i="8"/>
  <c r="I1966" i="8"/>
  <c r="I1965" i="8"/>
  <c r="I1964" i="8"/>
  <c r="I1963" i="8"/>
  <c r="I1962" i="8"/>
  <c r="I1961" i="8"/>
  <c r="I1960" i="8"/>
  <c r="I1959" i="8"/>
  <c r="I1958" i="8"/>
  <c r="I1957" i="8"/>
  <c r="I1956" i="8"/>
  <c r="I1955" i="8"/>
  <c r="I1954" i="8"/>
  <c r="I1953" i="8"/>
  <c r="I1952" i="8"/>
  <c r="I1951" i="8"/>
  <c r="I1950" i="8"/>
  <c r="I1949" i="8"/>
  <c r="I1948" i="8"/>
  <c r="I1947" i="8"/>
  <c r="I1946" i="8"/>
  <c r="I1945" i="8"/>
  <c r="I1944" i="8"/>
  <c r="I1943" i="8"/>
  <c r="I1942" i="8"/>
  <c r="I1941" i="8"/>
  <c r="I1940" i="8"/>
  <c r="I1939" i="8"/>
  <c r="I1938" i="8"/>
  <c r="I1937" i="8"/>
  <c r="I1936" i="8"/>
  <c r="I1935" i="8"/>
  <c r="I1934" i="8"/>
  <c r="I1933" i="8"/>
  <c r="I1932" i="8"/>
  <c r="I1931" i="8"/>
  <c r="I1930" i="8"/>
  <c r="I1929" i="8"/>
  <c r="I1928" i="8"/>
  <c r="I1927" i="8"/>
  <c r="I1926" i="8"/>
  <c r="I1925" i="8"/>
  <c r="I1924" i="8"/>
  <c r="I1923" i="8"/>
  <c r="I1922" i="8"/>
  <c r="I1921" i="8"/>
  <c r="I1920" i="8"/>
  <c r="I1919" i="8"/>
  <c r="I1918" i="8"/>
  <c r="I1917" i="8"/>
  <c r="I1916" i="8"/>
  <c r="I1915" i="8"/>
  <c r="I1914" i="8"/>
  <c r="I1913" i="8"/>
  <c r="I1912" i="8"/>
  <c r="I1911" i="8"/>
  <c r="I1910" i="8"/>
  <c r="I1909" i="8"/>
  <c r="I1908" i="8"/>
  <c r="I1907" i="8"/>
  <c r="I1906" i="8"/>
  <c r="I1905" i="8"/>
  <c r="I1904" i="8"/>
  <c r="I1903" i="8"/>
  <c r="I1902" i="8"/>
  <c r="I1901" i="8"/>
  <c r="I1900" i="8"/>
  <c r="I1899" i="8"/>
  <c r="I1898" i="8"/>
  <c r="I1897" i="8"/>
  <c r="I1896" i="8"/>
  <c r="I1895" i="8"/>
  <c r="I1894" i="8"/>
  <c r="I1893" i="8"/>
  <c r="I1892" i="8"/>
  <c r="I1891" i="8"/>
  <c r="I1890" i="8"/>
  <c r="I1889" i="8"/>
  <c r="I1888" i="8"/>
  <c r="I1887" i="8"/>
  <c r="I1886" i="8"/>
  <c r="I1885" i="8"/>
  <c r="I1884" i="8"/>
  <c r="I1883" i="8"/>
  <c r="I1882" i="8"/>
  <c r="I1881" i="8"/>
  <c r="I1880" i="8"/>
  <c r="I1879" i="8"/>
  <c r="I1878" i="8"/>
  <c r="I1877" i="8"/>
  <c r="I1876" i="8"/>
  <c r="I1875" i="8"/>
  <c r="I1874" i="8"/>
  <c r="I1873" i="8"/>
  <c r="I1872" i="8"/>
  <c r="I1871" i="8"/>
  <c r="I1870" i="8"/>
  <c r="I1869" i="8"/>
  <c r="I1868" i="8"/>
  <c r="I1867" i="8"/>
  <c r="I1866" i="8"/>
  <c r="I1865" i="8"/>
  <c r="I1864" i="8"/>
  <c r="I1863" i="8"/>
  <c r="I1862" i="8"/>
  <c r="I1861" i="8"/>
  <c r="I1860" i="8"/>
  <c r="I1859" i="8"/>
  <c r="I1858" i="8"/>
  <c r="I1857" i="8"/>
  <c r="I1856" i="8"/>
  <c r="I1855" i="8"/>
  <c r="I1854" i="8"/>
  <c r="I1853" i="8"/>
  <c r="I1852" i="8"/>
  <c r="I1851" i="8"/>
  <c r="I1850" i="8"/>
  <c r="I1849" i="8"/>
  <c r="I1848" i="8"/>
  <c r="I1847" i="8"/>
  <c r="I1846" i="8"/>
  <c r="I1845" i="8"/>
  <c r="I1844" i="8"/>
  <c r="I1843" i="8"/>
  <c r="I1842" i="8"/>
  <c r="I1841" i="8"/>
  <c r="I1840" i="8"/>
  <c r="I1839" i="8"/>
  <c r="I1838" i="8"/>
  <c r="I1837" i="8"/>
  <c r="I1836" i="8"/>
  <c r="I1835" i="8"/>
  <c r="I1834" i="8"/>
  <c r="I1833" i="8"/>
  <c r="I1832" i="8"/>
  <c r="I1831" i="8"/>
  <c r="I1830" i="8"/>
  <c r="I1829" i="8"/>
  <c r="I1828" i="8"/>
  <c r="I1827" i="8"/>
  <c r="I1826" i="8"/>
  <c r="I1825" i="8"/>
  <c r="I1824" i="8"/>
  <c r="I1823" i="8"/>
  <c r="I1822" i="8"/>
  <c r="I1821" i="8"/>
  <c r="I1820" i="8"/>
  <c r="I1819" i="8"/>
  <c r="I1818" i="8"/>
  <c r="I1817" i="8"/>
  <c r="I1816" i="8"/>
  <c r="I1815" i="8"/>
  <c r="I1814" i="8"/>
  <c r="I1813" i="8"/>
  <c r="I1812" i="8"/>
  <c r="I1811" i="8"/>
  <c r="I1810" i="8"/>
  <c r="I1809" i="8"/>
  <c r="I1808" i="8"/>
  <c r="I1807" i="8"/>
  <c r="I1806" i="8"/>
  <c r="I1805" i="8"/>
  <c r="I1804" i="8"/>
  <c r="I1803" i="8"/>
  <c r="I1802" i="8"/>
  <c r="I1801" i="8"/>
  <c r="I1800" i="8"/>
  <c r="I1799" i="8"/>
  <c r="I1798" i="8"/>
  <c r="I1797" i="8"/>
  <c r="I1796" i="8"/>
  <c r="I1795" i="8"/>
  <c r="I1794" i="8"/>
  <c r="I1793" i="8"/>
  <c r="I1792" i="8"/>
  <c r="I1791" i="8"/>
  <c r="I1790" i="8"/>
  <c r="I1789" i="8"/>
  <c r="I1788" i="8"/>
  <c r="I1787" i="8"/>
  <c r="I1786" i="8"/>
  <c r="I1785" i="8"/>
  <c r="I1784" i="8"/>
  <c r="I1783" i="8"/>
  <c r="I1782" i="8"/>
  <c r="I1781" i="8"/>
  <c r="I1780" i="8"/>
  <c r="I1779" i="8"/>
  <c r="I1778" i="8"/>
  <c r="I1777" i="8"/>
  <c r="I1776" i="8"/>
  <c r="I1775" i="8"/>
  <c r="I1774" i="8"/>
  <c r="I1773" i="8"/>
  <c r="I1772" i="8"/>
  <c r="I1771" i="8"/>
  <c r="I1770" i="8"/>
  <c r="I1769" i="8"/>
  <c r="I1768" i="8"/>
  <c r="I1767" i="8"/>
  <c r="I1766" i="8"/>
  <c r="I1765" i="8"/>
  <c r="I1764" i="8"/>
  <c r="I1763" i="8"/>
  <c r="I1762" i="8"/>
  <c r="I1761" i="8"/>
  <c r="I1760" i="8"/>
  <c r="I1759" i="8"/>
  <c r="I1758" i="8"/>
  <c r="I1757" i="8"/>
  <c r="I1756" i="8"/>
  <c r="I1755" i="8"/>
  <c r="I1754" i="8"/>
  <c r="I1753" i="8"/>
  <c r="I1752" i="8"/>
  <c r="I1751" i="8"/>
  <c r="I1750" i="8"/>
  <c r="I1749" i="8"/>
  <c r="I1748" i="8"/>
  <c r="I1747" i="8"/>
  <c r="I1746" i="8"/>
  <c r="I1745" i="8"/>
  <c r="I1744" i="8"/>
  <c r="I1743" i="8"/>
  <c r="I1742" i="8"/>
  <c r="I1741" i="8"/>
  <c r="I1740" i="8"/>
  <c r="I1739" i="8"/>
  <c r="I1738" i="8"/>
  <c r="I1737" i="8"/>
  <c r="I1736" i="8"/>
  <c r="I1735" i="8"/>
  <c r="I1734" i="8"/>
  <c r="I1733" i="8"/>
  <c r="I1732" i="8"/>
  <c r="I1731" i="8"/>
  <c r="I1730" i="8"/>
  <c r="I1729" i="8"/>
  <c r="I1728" i="8"/>
  <c r="I1727" i="8"/>
  <c r="I1726" i="8"/>
  <c r="I1725" i="8"/>
  <c r="I1724" i="8"/>
  <c r="I1723" i="8"/>
  <c r="I1722" i="8"/>
  <c r="I1721" i="8"/>
  <c r="I1720" i="8"/>
  <c r="I1719" i="8"/>
  <c r="I1718" i="8"/>
  <c r="I1717" i="8"/>
  <c r="I1716" i="8"/>
  <c r="I1715" i="8"/>
  <c r="I1714" i="8"/>
  <c r="I1713" i="8"/>
  <c r="I1712" i="8"/>
  <c r="I1711" i="8"/>
  <c r="I1710" i="8"/>
  <c r="I1709" i="8"/>
  <c r="I1708" i="8"/>
  <c r="I1707" i="8"/>
  <c r="I1706" i="8"/>
  <c r="I1705" i="8"/>
  <c r="I1704" i="8"/>
  <c r="I1703" i="8"/>
  <c r="I1702" i="8"/>
  <c r="I1701" i="8"/>
  <c r="I1700" i="8"/>
  <c r="I1699" i="8"/>
  <c r="I1698" i="8"/>
  <c r="I1697" i="8"/>
  <c r="I1696" i="8"/>
  <c r="I1695" i="8"/>
  <c r="I1694" i="8"/>
  <c r="I1693" i="8"/>
  <c r="I1692" i="8"/>
  <c r="I1691" i="8"/>
  <c r="I1690" i="8"/>
  <c r="I1689" i="8"/>
  <c r="I1688" i="8"/>
  <c r="I1687" i="8"/>
  <c r="I1686" i="8"/>
  <c r="I1685" i="8"/>
  <c r="I1684" i="8"/>
  <c r="I1683" i="8"/>
  <c r="I1682" i="8"/>
  <c r="I1681" i="8"/>
  <c r="I1680" i="8"/>
  <c r="I1679" i="8"/>
  <c r="I1678" i="8"/>
  <c r="I1677" i="8"/>
  <c r="I1676" i="8"/>
  <c r="I1675" i="8"/>
  <c r="I1674" i="8"/>
  <c r="I1673" i="8"/>
  <c r="I1672" i="8"/>
  <c r="I1671" i="8"/>
  <c r="I1670" i="8"/>
  <c r="I1669" i="8"/>
  <c r="I1668" i="8"/>
  <c r="I1667" i="8"/>
  <c r="I1666" i="8"/>
  <c r="I1665" i="8"/>
  <c r="I1664" i="8"/>
  <c r="I1663" i="8"/>
  <c r="I1662" i="8"/>
  <c r="I1661" i="8"/>
  <c r="I1660" i="8"/>
  <c r="I1659" i="8"/>
  <c r="I1658" i="8"/>
  <c r="I1657" i="8"/>
  <c r="I1656" i="8"/>
  <c r="I1655" i="8"/>
  <c r="I1654" i="8"/>
  <c r="I1653" i="8"/>
  <c r="I1652" i="8"/>
  <c r="I1651" i="8"/>
  <c r="I1650" i="8"/>
  <c r="I1649" i="8"/>
  <c r="I1648" i="8"/>
  <c r="I1647" i="8"/>
  <c r="I1646" i="8"/>
  <c r="I1645" i="8"/>
  <c r="I1644" i="8"/>
  <c r="I1643" i="8"/>
  <c r="I1642" i="8"/>
  <c r="I1641" i="8"/>
  <c r="I1640" i="8"/>
  <c r="I1639" i="8"/>
  <c r="I1638" i="8"/>
  <c r="I1637" i="8"/>
  <c r="I1636" i="8"/>
  <c r="I1635" i="8"/>
  <c r="I1634" i="8"/>
  <c r="I1633" i="8"/>
  <c r="I1632" i="8"/>
  <c r="I1631" i="8"/>
  <c r="I1630" i="8"/>
  <c r="I1629" i="8"/>
  <c r="I1628" i="8"/>
  <c r="I1627" i="8"/>
  <c r="I1626" i="8"/>
  <c r="I1625" i="8"/>
  <c r="I1624" i="8"/>
  <c r="I1623" i="8"/>
  <c r="I1622" i="8"/>
  <c r="I1621" i="8"/>
  <c r="I1620" i="8"/>
  <c r="I1619" i="8"/>
  <c r="I1618" i="8"/>
  <c r="I1617" i="8"/>
  <c r="I1616" i="8"/>
  <c r="I1615" i="8"/>
  <c r="I1614" i="8"/>
  <c r="I1613" i="8"/>
  <c r="I1612" i="8"/>
  <c r="I1611" i="8"/>
  <c r="I1610" i="8"/>
  <c r="I1609" i="8"/>
  <c r="I1608" i="8"/>
  <c r="I1607" i="8"/>
  <c r="I1606" i="8"/>
  <c r="I1605" i="8"/>
  <c r="I1604" i="8"/>
  <c r="I1603" i="8"/>
  <c r="I1602" i="8"/>
  <c r="I1601" i="8"/>
  <c r="I1600" i="8"/>
  <c r="I1599" i="8"/>
  <c r="I1598" i="8"/>
  <c r="I1597" i="8"/>
  <c r="I1596" i="8"/>
  <c r="I1595" i="8"/>
  <c r="I1594" i="8"/>
  <c r="I1593" i="8"/>
  <c r="I1592" i="8"/>
  <c r="I1591" i="8"/>
  <c r="I1590" i="8"/>
  <c r="I1589" i="8"/>
  <c r="I1588" i="8"/>
  <c r="I1587" i="8"/>
  <c r="I1586" i="8"/>
  <c r="I1585" i="8"/>
  <c r="I1584" i="8"/>
  <c r="I1583" i="8"/>
  <c r="I1582" i="8"/>
  <c r="I1581" i="8"/>
  <c r="I1580" i="8"/>
  <c r="I1579" i="8"/>
  <c r="I1578" i="8"/>
  <c r="I1577" i="8"/>
  <c r="I1576" i="8"/>
  <c r="I1575" i="8"/>
  <c r="I1574" i="8"/>
  <c r="I1573" i="8"/>
  <c r="I1572" i="8"/>
  <c r="I1571" i="8"/>
  <c r="I1570" i="8"/>
  <c r="I1569" i="8"/>
  <c r="I1568" i="8"/>
  <c r="I1567" i="8"/>
  <c r="I1566" i="8"/>
  <c r="I1565" i="8"/>
  <c r="I1564" i="8"/>
  <c r="I1563" i="8"/>
  <c r="I1562" i="8"/>
  <c r="I1561" i="8"/>
  <c r="I1560" i="8"/>
  <c r="I1559" i="8"/>
  <c r="I1558" i="8"/>
  <c r="I1557" i="8"/>
  <c r="I1556" i="8"/>
  <c r="I1555" i="8"/>
  <c r="I1554" i="8"/>
  <c r="I1553" i="8"/>
  <c r="I1552" i="8"/>
  <c r="I1551" i="8"/>
  <c r="I1550" i="8"/>
  <c r="I1549" i="8"/>
  <c r="I1548" i="8"/>
  <c r="I1547" i="8"/>
  <c r="I1546" i="8"/>
  <c r="I1545" i="8"/>
  <c r="I1544" i="8"/>
  <c r="I1543" i="8"/>
  <c r="I1542" i="8"/>
  <c r="I1541" i="8"/>
  <c r="I1540" i="8"/>
  <c r="I1539" i="8"/>
  <c r="I1538" i="8"/>
  <c r="I1537" i="8"/>
  <c r="I1536" i="8"/>
  <c r="I1535" i="8"/>
  <c r="I1534" i="8"/>
  <c r="I1533" i="8"/>
  <c r="I1532" i="8"/>
  <c r="I1531" i="8"/>
  <c r="I1530" i="8"/>
  <c r="I1529" i="8"/>
  <c r="I1528" i="8"/>
  <c r="I1527" i="8"/>
  <c r="I1526" i="8"/>
  <c r="I1525" i="8"/>
  <c r="I1524" i="8"/>
  <c r="I1523" i="8"/>
  <c r="I1522" i="8"/>
  <c r="I1521" i="8"/>
  <c r="I1520" i="8"/>
  <c r="I1519" i="8"/>
  <c r="I1518" i="8"/>
  <c r="I1517" i="8"/>
  <c r="I1516" i="8"/>
  <c r="I1515" i="8"/>
  <c r="I1514" i="8"/>
  <c r="I1513" i="8"/>
  <c r="I1512" i="8"/>
  <c r="I1511" i="8"/>
  <c r="I1510" i="8"/>
  <c r="I1509" i="8"/>
  <c r="I1508" i="8"/>
  <c r="I1507" i="8"/>
  <c r="I1506" i="8"/>
  <c r="I1505" i="8"/>
  <c r="I1504" i="8"/>
  <c r="I1503" i="8"/>
  <c r="I1502" i="8"/>
  <c r="I1501" i="8"/>
  <c r="I1500" i="8"/>
  <c r="I1499" i="8"/>
  <c r="I1498" i="8"/>
  <c r="I1497" i="8"/>
  <c r="I1496" i="8"/>
  <c r="I1495" i="8"/>
  <c r="I1494" i="8"/>
  <c r="I1493" i="8"/>
  <c r="I1492" i="8"/>
  <c r="I1491" i="8"/>
  <c r="I1490" i="8"/>
  <c r="I1489" i="8"/>
  <c r="I1488" i="8"/>
  <c r="I1487" i="8"/>
  <c r="I1486" i="8"/>
  <c r="I1485" i="8"/>
  <c r="I1484" i="8"/>
  <c r="I1483" i="8"/>
  <c r="I1482" i="8"/>
  <c r="I1481" i="8"/>
  <c r="I1480" i="8"/>
  <c r="I1479" i="8"/>
  <c r="I1478" i="8"/>
  <c r="I1477" i="8"/>
  <c r="I1476" i="8"/>
  <c r="I1475" i="8"/>
  <c r="I1474" i="8"/>
  <c r="I1473" i="8"/>
  <c r="I1472" i="8"/>
  <c r="I1471" i="8"/>
  <c r="I1470" i="8"/>
  <c r="I1469" i="8"/>
  <c r="I1468" i="8"/>
  <c r="I1467" i="8"/>
  <c r="I1466" i="8"/>
  <c r="I1465" i="8"/>
  <c r="I1464" i="8"/>
  <c r="I1463" i="8"/>
  <c r="I1462" i="8"/>
  <c r="I1461" i="8"/>
  <c r="I1460" i="8"/>
  <c r="I1459" i="8"/>
  <c r="I1458" i="8"/>
  <c r="I1457" i="8"/>
  <c r="I1456" i="8"/>
  <c r="I1455" i="8"/>
  <c r="I1454" i="8"/>
  <c r="I1453" i="8"/>
  <c r="I1452" i="8"/>
  <c r="I1451" i="8"/>
  <c r="I1450" i="8"/>
  <c r="I1449" i="8"/>
  <c r="I1448" i="8"/>
  <c r="I1447" i="8"/>
  <c r="I1446" i="8"/>
  <c r="I1445" i="8"/>
  <c r="I1444" i="8"/>
  <c r="I1443" i="8"/>
  <c r="I1442" i="8"/>
  <c r="I1441" i="8"/>
  <c r="I1440" i="8"/>
  <c r="I1439" i="8"/>
  <c r="I1438" i="8"/>
  <c r="I1437" i="8"/>
  <c r="I1436" i="8"/>
  <c r="I1435" i="8"/>
  <c r="I1434" i="8"/>
  <c r="I1433" i="8"/>
  <c r="I1432" i="8"/>
  <c r="I1431" i="8"/>
  <c r="I1430" i="8"/>
  <c r="I1429" i="8"/>
  <c r="I1428" i="8"/>
  <c r="I1427" i="8"/>
  <c r="I1426" i="8"/>
  <c r="I1425" i="8"/>
  <c r="I1424" i="8"/>
  <c r="I1423" i="8"/>
  <c r="I1422" i="8"/>
  <c r="I1421" i="8"/>
  <c r="I1420" i="8"/>
  <c r="I1419" i="8"/>
  <c r="I1418" i="8"/>
  <c r="I1417" i="8"/>
  <c r="I1416" i="8"/>
  <c r="I1415" i="8"/>
  <c r="I1414" i="8"/>
  <c r="I1413" i="8"/>
  <c r="I1412" i="8"/>
  <c r="I1411" i="8"/>
  <c r="I1410" i="8"/>
  <c r="I1409" i="8"/>
  <c r="I1408" i="8"/>
  <c r="I1407" i="8"/>
  <c r="I1406" i="8"/>
  <c r="I1405" i="8"/>
  <c r="I1404" i="8"/>
  <c r="I1403" i="8"/>
  <c r="I1402" i="8"/>
  <c r="I1401" i="8"/>
  <c r="I1400" i="8"/>
  <c r="I1399" i="8"/>
  <c r="I1398" i="8"/>
  <c r="I1397" i="8"/>
  <c r="I1396" i="8"/>
  <c r="I1395" i="8"/>
  <c r="I1394" i="8"/>
  <c r="I1393" i="8"/>
  <c r="I1392" i="8"/>
  <c r="I1391" i="8"/>
  <c r="I1390" i="8"/>
  <c r="I1389" i="8"/>
  <c r="I1388" i="8"/>
  <c r="I1387" i="8"/>
  <c r="I1386" i="8"/>
  <c r="I1385" i="8"/>
  <c r="I1384" i="8"/>
  <c r="I1383" i="8"/>
  <c r="I1382" i="8"/>
  <c r="I1381" i="8"/>
  <c r="I1380" i="8"/>
  <c r="I1379" i="8"/>
  <c r="I1378" i="8"/>
  <c r="I1377" i="8"/>
  <c r="I1376" i="8"/>
  <c r="I1375" i="8"/>
  <c r="I1374" i="8"/>
  <c r="I1373" i="8"/>
  <c r="I1372" i="8"/>
  <c r="I1371" i="8"/>
  <c r="I1370" i="8"/>
  <c r="I1369" i="8"/>
  <c r="I1368" i="8"/>
  <c r="I1367" i="8"/>
  <c r="I1366" i="8"/>
  <c r="I1365" i="8"/>
  <c r="I1364" i="8"/>
  <c r="I1363" i="8"/>
  <c r="I1362" i="8"/>
  <c r="I1361" i="8"/>
  <c r="I1360" i="8"/>
  <c r="I1359" i="8"/>
  <c r="I1358" i="8"/>
  <c r="I1357" i="8"/>
  <c r="I1356" i="8"/>
  <c r="I1355" i="8"/>
  <c r="I1354" i="8"/>
  <c r="I1353" i="8"/>
  <c r="I1352" i="8"/>
  <c r="I1351" i="8"/>
  <c r="I1350" i="8"/>
  <c r="I1349" i="8"/>
  <c r="I1348" i="8"/>
  <c r="I1347" i="8"/>
  <c r="I1346" i="8"/>
  <c r="I1345" i="8"/>
  <c r="I1344" i="8"/>
  <c r="I1343" i="8"/>
  <c r="I1342" i="8"/>
  <c r="I1341" i="8"/>
  <c r="I1340" i="8"/>
  <c r="I1339" i="8"/>
  <c r="I1338" i="8"/>
  <c r="I1337" i="8"/>
  <c r="I1336" i="8"/>
  <c r="I1335" i="8"/>
  <c r="I1334" i="8"/>
  <c r="I1333" i="8"/>
  <c r="I1332" i="8"/>
  <c r="I1331" i="8"/>
  <c r="I1330" i="8"/>
  <c r="I1329" i="8"/>
  <c r="I1328" i="8"/>
  <c r="I1327" i="8"/>
  <c r="I1326" i="8"/>
  <c r="I1325" i="8"/>
  <c r="I1324" i="8"/>
  <c r="I1323" i="8"/>
  <c r="I1322" i="8"/>
  <c r="I1321" i="8"/>
  <c r="I1320" i="8"/>
  <c r="I1319" i="8"/>
  <c r="I1318" i="8"/>
  <c r="I1317" i="8"/>
  <c r="I1316" i="8"/>
  <c r="I1315" i="8"/>
  <c r="I1314" i="8"/>
  <c r="I1313" i="8"/>
  <c r="I1312" i="8"/>
  <c r="I1311" i="8"/>
  <c r="I1310" i="8"/>
  <c r="I1309" i="8"/>
  <c r="I1308" i="8"/>
  <c r="I1307" i="8"/>
  <c r="I1306" i="8"/>
  <c r="I1305" i="8"/>
  <c r="I1304" i="8"/>
  <c r="I1303" i="8"/>
  <c r="I1302" i="8"/>
  <c r="I1301" i="8"/>
  <c r="I1300" i="8"/>
  <c r="I1299" i="8"/>
  <c r="I1298" i="8"/>
  <c r="I1297" i="8"/>
  <c r="I1296" i="8"/>
  <c r="I1295" i="8"/>
  <c r="I1294" i="8"/>
  <c r="I1293" i="8"/>
  <c r="I1292" i="8"/>
  <c r="I1291" i="8"/>
  <c r="I1290" i="8"/>
  <c r="I1289" i="8"/>
  <c r="I1288" i="8"/>
  <c r="I1287" i="8"/>
  <c r="I1286" i="8"/>
  <c r="I1285" i="8"/>
  <c r="I1284" i="8"/>
  <c r="I1283" i="8"/>
  <c r="I1282" i="8"/>
  <c r="I1281" i="8"/>
  <c r="I1280" i="8"/>
  <c r="I1279" i="8"/>
  <c r="I1278" i="8"/>
  <c r="I1277" i="8"/>
  <c r="I1276" i="8"/>
  <c r="I1275" i="8"/>
  <c r="I1274" i="8"/>
  <c r="I1273" i="8"/>
  <c r="I1272" i="8"/>
  <c r="I1271" i="8"/>
  <c r="I1270" i="8"/>
  <c r="I1269" i="8"/>
  <c r="I1268" i="8"/>
  <c r="I1267" i="8"/>
  <c r="I1266" i="8"/>
  <c r="I1265" i="8"/>
  <c r="I1264" i="8"/>
  <c r="I1263" i="8"/>
  <c r="I1262" i="8"/>
  <c r="I1261" i="8"/>
  <c r="I1260" i="8"/>
  <c r="I1259" i="8"/>
  <c r="I1258" i="8"/>
  <c r="I1257" i="8"/>
  <c r="I1256" i="8"/>
  <c r="I1255" i="8"/>
  <c r="I1254" i="8"/>
  <c r="I1253" i="8"/>
  <c r="I1252" i="8"/>
  <c r="I1251" i="8"/>
  <c r="I1250" i="8"/>
  <c r="I1249" i="8"/>
  <c r="I1248" i="8"/>
  <c r="I1247" i="8"/>
  <c r="I1246" i="8"/>
  <c r="I1245" i="8"/>
  <c r="I1244" i="8"/>
  <c r="I1243" i="8"/>
  <c r="I1242" i="8"/>
  <c r="I1241" i="8"/>
  <c r="I1240" i="8"/>
  <c r="I1239" i="8"/>
  <c r="I1238" i="8"/>
  <c r="I1237" i="8"/>
  <c r="I1236" i="8"/>
  <c r="I1235" i="8"/>
  <c r="I1234" i="8"/>
  <c r="I1233" i="8"/>
  <c r="I1232" i="8"/>
  <c r="I1231" i="8"/>
  <c r="I1230" i="8"/>
  <c r="I1229" i="8"/>
  <c r="I1228" i="8"/>
  <c r="I1227" i="8"/>
  <c r="I1226" i="8"/>
  <c r="I1225" i="8"/>
  <c r="I1224" i="8"/>
  <c r="I1223" i="8"/>
  <c r="I1222" i="8"/>
  <c r="I1221" i="8"/>
  <c r="I1220" i="8"/>
  <c r="I1219" i="8"/>
  <c r="I1218" i="8"/>
  <c r="I1217" i="8"/>
  <c r="I1216" i="8"/>
  <c r="I1215" i="8"/>
  <c r="I1214" i="8"/>
  <c r="I1213" i="8"/>
  <c r="I1212" i="8"/>
  <c r="I1211" i="8"/>
  <c r="I1210" i="8"/>
  <c r="I1209" i="8"/>
  <c r="I1208" i="8"/>
  <c r="I1207" i="8"/>
  <c r="I1206" i="8"/>
  <c r="I1205" i="8"/>
  <c r="I1204" i="8"/>
  <c r="I1203" i="8"/>
  <c r="I1202" i="8"/>
  <c r="I1201" i="8"/>
  <c r="I1200" i="8"/>
  <c r="I1199" i="8"/>
  <c r="I1198" i="8"/>
  <c r="I1197" i="8"/>
  <c r="I1196" i="8"/>
  <c r="I1195" i="8"/>
  <c r="I1194" i="8"/>
  <c r="I1193" i="8"/>
  <c r="I1192" i="8"/>
  <c r="I1191" i="8"/>
  <c r="I1190" i="8"/>
  <c r="I1189" i="8"/>
  <c r="I1188" i="8"/>
  <c r="I1187" i="8"/>
  <c r="I1186" i="8"/>
  <c r="I1185" i="8"/>
  <c r="I1184" i="8"/>
  <c r="I1183" i="8"/>
  <c r="I1182" i="8"/>
  <c r="I1181" i="8"/>
  <c r="I1180" i="8"/>
  <c r="I1179" i="8"/>
  <c r="I1178" i="8"/>
  <c r="I1177" i="8"/>
  <c r="I1176" i="8"/>
  <c r="I1175" i="8"/>
  <c r="I1174" i="8"/>
  <c r="I1173" i="8"/>
  <c r="I1172" i="8"/>
  <c r="I1171" i="8"/>
  <c r="I1170" i="8"/>
  <c r="I1169" i="8"/>
  <c r="I1168" i="8"/>
  <c r="I1167" i="8"/>
  <c r="I1166" i="8"/>
  <c r="I1165" i="8"/>
  <c r="I1164" i="8"/>
  <c r="I1163" i="8"/>
  <c r="I1162" i="8"/>
  <c r="I1161" i="8"/>
  <c r="I1160" i="8"/>
  <c r="I1159" i="8"/>
  <c r="I1158" i="8"/>
  <c r="I1157" i="8"/>
  <c r="I1156" i="8"/>
  <c r="I1155" i="8"/>
  <c r="I1154" i="8"/>
  <c r="I1153" i="8"/>
  <c r="I1152" i="8"/>
  <c r="I1151" i="8"/>
  <c r="I1150" i="8"/>
  <c r="I1149" i="8"/>
  <c r="I1148" i="8"/>
  <c r="I1147" i="8"/>
  <c r="I1146" i="8"/>
  <c r="I1145" i="8"/>
  <c r="I1144" i="8"/>
  <c r="I1143" i="8"/>
  <c r="I1142" i="8"/>
  <c r="I1141" i="8"/>
  <c r="I1140" i="8"/>
  <c r="I1139" i="8"/>
  <c r="I1138" i="8"/>
  <c r="I1137" i="8"/>
  <c r="I1136" i="8"/>
  <c r="I1135" i="8"/>
  <c r="I1134" i="8"/>
  <c r="I1133" i="8"/>
  <c r="I1132" i="8"/>
  <c r="I1131" i="8"/>
  <c r="I1130" i="8"/>
  <c r="I1129" i="8"/>
  <c r="I1128" i="8"/>
  <c r="I1127" i="8"/>
  <c r="I1126" i="8"/>
  <c r="I1125" i="8"/>
  <c r="I1124" i="8"/>
  <c r="I1123" i="8"/>
  <c r="I1122" i="8"/>
  <c r="I1121" i="8"/>
  <c r="I1120" i="8"/>
  <c r="I1119" i="8"/>
  <c r="I1118" i="8"/>
  <c r="I1117" i="8"/>
  <c r="I1116" i="8"/>
  <c r="I1115" i="8"/>
  <c r="I1114" i="8"/>
  <c r="I1113" i="8"/>
  <c r="I1112" i="8"/>
  <c r="I1111" i="8"/>
  <c r="I1110" i="8"/>
  <c r="I1109" i="8"/>
  <c r="I1108" i="8"/>
  <c r="I1107" i="8"/>
  <c r="I1106" i="8"/>
  <c r="I1105" i="8"/>
  <c r="I1104" i="8"/>
  <c r="I1103" i="8"/>
  <c r="I1102" i="8"/>
  <c r="I1101" i="8"/>
  <c r="I1100" i="8"/>
  <c r="I1099" i="8"/>
  <c r="I1098" i="8"/>
  <c r="I1097" i="8"/>
  <c r="I1096" i="8"/>
  <c r="I1095" i="8"/>
  <c r="I1094" i="8"/>
  <c r="I1093" i="8"/>
  <c r="I1092" i="8"/>
  <c r="I1091" i="8"/>
  <c r="I1090" i="8"/>
  <c r="I1089" i="8"/>
  <c r="I1088" i="8"/>
  <c r="I1087" i="8"/>
  <c r="I1086" i="8"/>
  <c r="I1085" i="8"/>
  <c r="I1084" i="8"/>
  <c r="I1083" i="8"/>
  <c r="I1082" i="8"/>
  <c r="I1081" i="8"/>
  <c r="I1080" i="8"/>
  <c r="I1079" i="8"/>
  <c r="I1078" i="8"/>
  <c r="I1077" i="8"/>
  <c r="I1076" i="8"/>
  <c r="I1075" i="8"/>
  <c r="I1074" i="8"/>
  <c r="I1073" i="8"/>
  <c r="I1072" i="8"/>
  <c r="I1071" i="8"/>
  <c r="I1070" i="8"/>
  <c r="I1069" i="8"/>
  <c r="I1068" i="8"/>
  <c r="I1067" i="8"/>
  <c r="I1066" i="8"/>
  <c r="I1065" i="8"/>
  <c r="I1064" i="8"/>
  <c r="I1063" i="8"/>
  <c r="I1062" i="8"/>
  <c r="I1061" i="8"/>
  <c r="I1060" i="8"/>
  <c r="I1059" i="8"/>
  <c r="I1058" i="8"/>
  <c r="I1057" i="8"/>
  <c r="I1056" i="8"/>
  <c r="I1055" i="8"/>
  <c r="I1054" i="8"/>
  <c r="I1053" i="8"/>
  <c r="I1052" i="8"/>
  <c r="I1051" i="8"/>
  <c r="I1050" i="8"/>
  <c r="I1049" i="8"/>
  <c r="I1048" i="8"/>
  <c r="I1047" i="8"/>
  <c r="I1046" i="8"/>
  <c r="I1045" i="8"/>
  <c r="I1044" i="8"/>
  <c r="I1043" i="8"/>
  <c r="I1042" i="8"/>
  <c r="I1041" i="8"/>
  <c r="I1040" i="8"/>
  <c r="I1039" i="8"/>
  <c r="I1038" i="8"/>
  <c r="I1037" i="8"/>
  <c r="I1036" i="8"/>
  <c r="I1035" i="8"/>
  <c r="I1034" i="8"/>
  <c r="I1033" i="8"/>
  <c r="I1032" i="8"/>
  <c r="I1031" i="8"/>
  <c r="I1030" i="8"/>
  <c r="I1029" i="8"/>
  <c r="I1028" i="8"/>
  <c r="I1027" i="8"/>
  <c r="I1026" i="8"/>
  <c r="I1025" i="8"/>
  <c r="I1024" i="8"/>
  <c r="I1023" i="8"/>
  <c r="I1022" i="8"/>
  <c r="I1021" i="8"/>
  <c r="I1020" i="8"/>
  <c r="I1019" i="8"/>
  <c r="I1018" i="8"/>
  <c r="I1017" i="8"/>
  <c r="I1016" i="8"/>
  <c r="I1015" i="8"/>
  <c r="I1014" i="8"/>
  <c r="I1013" i="8"/>
  <c r="I1012" i="8"/>
  <c r="I1011" i="8"/>
  <c r="I1010" i="8"/>
  <c r="I1009" i="8"/>
  <c r="I1008" i="8"/>
  <c r="I1007" i="8"/>
  <c r="I1006" i="8"/>
  <c r="I1005" i="8"/>
  <c r="I1004" i="8"/>
  <c r="I1003" i="8"/>
  <c r="I1002" i="8"/>
  <c r="I1001" i="8"/>
  <c r="I1000" i="8"/>
  <c r="I999" i="8"/>
  <c r="I998" i="8"/>
  <c r="I997" i="8"/>
  <c r="I996" i="8"/>
  <c r="I995" i="8"/>
  <c r="I994" i="8"/>
  <c r="I993" i="8"/>
  <c r="I992" i="8"/>
  <c r="I991" i="8"/>
  <c r="I990" i="8"/>
  <c r="I989" i="8"/>
  <c r="I988" i="8"/>
  <c r="I987" i="8"/>
  <c r="I986" i="8"/>
  <c r="I985" i="8"/>
  <c r="I984" i="8"/>
  <c r="I983" i="8"/>
  <c r="I982" i="8"/>
  <c r="I981" i="8"/>
  <c r="I980" i="8"/>
  <c r="I979" i="8"/>
  <c r="I978" i="8"/>
  <c r="I977" i="8"/>
  <c r="I976" i="8"/>
  <c r="I975" i="8"/>
  <c r="I974" i="8"/>
  <c r="I973" i="8"/>
  <c r="I972" i="8"/>
  <c r="I971" i="8"/>
  <c r="I970" i="8"/>
  <c r="I969" i="8"/>
  <c r="I968" i="8"/>
  <c r="I967" i="8"/>
  <c r="I966" i="8"/>
  <c r="I965" i="8"/>
  <c r="I964" i="8"/>
  <c r="I963" i="8"/>
  <c r="I962" i="8"/>
  <c r="I961" i="8"/>
  <c r="I960" i="8"/>
  <c r="I959" i="8"/>
  <c r="I958" i="8"/>
  <c r="I957" i="8"/>
  <c r="I956" i="8"/>
  <c r="I955" i="8"/>
  <c r="I954" i="8"/>
  <c r="I953" i="8"/>
  <c r="I952" i="8"/>
  <c r="I951" i="8"/>
  <c r="I950" i="8"/>
  <c r="I949" i="8"/>
  <c r="I948" i="8"/>
  <c r="I947" i="8"/>
  <c r="I946" i="8"/>
  <c r="I945" i="8"/>
  <c r="I944" i="8"/>
  <c r="I943" i="8"/>
  <c r="I942" i="8"/>
  <c r="I941" i="8"/>
  <c r="I940" i="8"/>
  <c r="I939" i="8"/>
  <c r="I938" i="8"/>
  <c r="I937" i="8"/>
  <c r="I936" i="8"/>
  <c r="I935" i="8"/>
  <c r="I934" i="8"/>
  <c r="I933" i="8"/>
  <c r="I932" i="8"/>
  <c r="I931" i="8"/>
  <c r="I930" i="8"/>
  <c r="I929" i="8"/>
  <c r="I928" i="8"/>
  <c r="I927" i="8"/>
  <c r="I926" i="8"/>
  <c r="I925" i="8"/>
  <c r="I924" i="8"/>
  <c r="I923" i="8"/>
  <c r="I922" i="8"/>
  <c r="I921" i="8"/>
  <c r="I920" i="8"/>
  <c r="I919" i="8"/>
  <c r="I918" i="8"/>
  <c r="I917" i="8"/>
  <c r="I916" i="8"/>
  <c r="I915" i="8"/>
  <c r="I914" i="8"/>
  <c r="I913" i="8"/>
  <c r="I912" i="8"/>
  <c r="I911" i="8"/>
  <c r="I910" i="8"/>
  <c r="I909" i="8"/>
  <c r="I908" i="8"/>
  <c r="I907" i="8"/>
  <c r="I906" i="8"/>
  <c r="I905" i="8"/>
  <c r="I904" i="8"/>
  <c r="I903" i="8"/>
  <c r="I902" i="8"/>
  <c r="I901" i="8"/>
  <c r="I900" i="8"/>
  <c r="I899" i="8"/>
  <c r="I898" i="8"/>
  <c r="I897" i="8"/>
  <c r="I896" i="8"/>
  <c r="I895" i="8"/>
  <c r="I894" i="8"/>
  <c r="I893" i="8"/>
  <c r="I892" i="8"/>
  <c r="I891" i="8"/>
  <c r="I890" i="8"/>
  <c r="I889" i="8"/>
  <c r="I888" i="8"/>
  <c r="I887" i="8"/>
  <c r="I886" i="8"/>
  <c r="I885" i="8"/>
  <c r="I884" i="8"/>
  <c r="I883" i="8"/>
  <c r="I882" i="8"/>
  <c r="I881" i="8"/>
  <c r="I880" i="8"/>
  <c r="I879" i="8"/>
  <c r="I878" i="8"/>
  <c r="I877" i="8"/>
  <c r="I876" i="8"/>
  <c r="I875" i="8"/>
  <c r="I874" i="8"/>
  <c r="I873" i="8"/>
  <c r="I872" i="8"/>
  <c r="I871" i="8"/>
  <c r="I870" i="8"/>
  <c r="I869" i="8"/>
  <c r="I868" i="8"/>
  <c r="I867" i="8"/>
  <c r="I866" i="8"/>
  <c r="I865" i="8"/>
  <c r="I864" i="8"/>
  <c r="I863" i="8"/>
  <c r="I862" i="8"/>
  <c r="I861" i="8"/>
  <c r="I860" i="8"/>
  <c r="I859" i="8"/>
  <c r="I858" i="8"/>
  <c r="I857" i="8"/>
  <c r="I856" i="8"/>
  <c r="I855" i="8"/>
  <c r="I854" i="8"/>
  <c r="I853" i="8"/>
  <c r="I852" i="8"/>
  <c r="I851" i="8"/>
  <c r="I850" i="8"/>
  <c r="I849" i="8"/>
  <c r="I848" i="8"/>
  <c r="I847" i="8"/>
  <c r="I846" i="8"/>
  <c r="I845" i="8"/>
  <c r="I844" i="8"/>
  <c r="I843" i="8"/>
  <c r="I842" i="8"/>
  <c r="I841" i="8"/>
  <c r="I840" i="8"/>
  <c r="I839" i="8"/>
  <c r="I838" i="8"/>
  <c r="I837" i="8"/>
  <c r="I836" i="8"/>
  <c r="I835" i="8"/>
  <c r="I834" i="8"/>
  <c r="I833" i="8"/>
  <c r="I832" i="8"/>
  <c r="I831" i="8"/>
  <c r="I830" i="8"/>
  <c r="I829" i="8"/>
  <c r="I828" i="8"/>
  <c r="I827" i="8"/>
  <c r="I826" i="8"/>
  <c r="I825" i="8"/>
  <c r="I824" i="8"/>
  <c r="I823" i="8"/>
  <c r="I822" i="8"/>
  <c r="I821" i="8"/>
  <c r="I820" i="8"/>
  <c r="I819" i="8"/>
  <c r="I818" i="8"/>
  <c r="I817" i="8"/>
  <c r="I816" i="8"/>
  <c r="I815" i="8"/>
  <c r="I814" i="8"/>
  <c r="I813" i="8"/>
  <c r="I812" i="8"/>
  <c r="I811" i="8"/>
  <c r="I810" i="8"/>
  <c r="I809" i="8"/>
  <c r="I808" i="8"/>
  <c r="I807" i="8"/>
  <c r="I806" i="8"/>
  <c r="I805" i="8"/>
  <c r="I804" i="8"/>
  <c r="I803" i="8"/>
  <c r="I802" i="8"/>
  <c r="I801" i="8"/>
  <c r="I800" i="8"/>
  <c r="I799" i="8"/>
  <c r="I798" i="8"/>
  <c r="I797" i="8"/>
  <c r="I796" i="8"/>
  <c r="I795" i="8"/>
  <c r="I794" i="8"/>
  <c r="I793" i="8"/>
  <c r="I792" i="8"/>
  <c r="I791" i="8"/>
  <c r="I790" i="8"/>
  <c r="I789" i="8"/>
  <c r="I788" i="8"/>
  <c r="I787" i="8"/>
  <c r="I786" i="8"/>
  <c r="I785" i="8"/>
  <c r="I784" i="8"/>
  <c r="I783" i="8"/>
  <c r="I782" i="8"/>
  <c r="I781" i="8"/>
  <c r="I780" i="8"/>
  <c r="I779" i="8"/>
  <c r="I778" i="8"/>
  <c r="I777" i="8"/>
  <c r="I776" i="8"/>
  <c r="I775" i="8"/>
  <c r="I774" i="8"/>
  <c r="I773" i="8"/>
  <c r="I772" i="8"/>
  <c r="I771" i="8"/>
  <c r="I770" i="8"/>
  <c r="I769" i="8"/>
  <c r="I768" i="8"/>
  <c r="I767" i="8"/>
  <c r="I766" i="8"/>
  <c r="I765" i="8"/>
  <c r="I764" i="8"/>
  <c r="I763" i="8"/>
  <c r="I762" i="8"/>
  <c r="I761" i="8"/>
  <c r="I760" i="8"/>
  <c r="I759" i="8"/>
  <c r="I758" i="8"/>
  <c r="I757" i="8"/>
  <c r="I756" i="8"/>
  <c r="I755" i="8"/>
  <c r="I754" i="8"/>
  <c r="I753" i="8"/>
  <c r="I752" i="8"/>
  <c r="I751" i="8"/>
  <c r="I750" i="8"/>
  <c r="I749" i="8"/>
  <c r="I748" i="8"/>
  <c r="I747" i="8"/>
  <c r="I746" i="8"/>
  <c r="I745" i="8"/>
  <c r="I744" i="8"/>
  <c r="I743" i="8"/>
  <c r="I742" i="8"/>
  <c r="I741" i="8"/>
  <c r="I740" i="8"/>
  <c r="I739" i="8"/>
  <c r="I738" i="8"/>
  <c r="I737" i="8"/>
  <c r="I736" i="8"/>
  <c r="I735" i="8"/>
  <c r="I734" i="8"/>
  <c r="I733" i="8"/>
  <c r="I732" i="8"/>
  <c r="I731" i="8"/>
  <c r="I730" i="8"/>
  <c r="I729" i="8"/>
  <c r="I728" i="8"/>
  <c r="I727" i="8"/>
  <c r="I726" i="8"/>
  <c r="I725" i="8"/>
  <c r="I724" i="8"/>
  <c r="I723" i="8"/>
  <c r="I722" i="8"/>
  <c r="I721" i="8"/>
  <c r="I720" i="8"/>
  <c r="I719" i="8"/>
  <c r="I718" i="8"/>
  <c r="I717" i="8"/>
  <c r="I716" i="8"/>
  <c r="I715" i="8"/>
  <c r="I714" i="8"/>
  <c r="I713" i="8"/>
  <c r="I712" i="8"/>
  <c r="I711" i="8"/>
  <c r="I710" i="8"/>
  <c r="I709" i="8"/>
  <c r="I708" i="8"/>
  <c r="I707" i="8"/>
  <c r="I706" i="8"/>
  <c r="I705" i="8"/>
  <c r="I704" i="8"/>
  <c r="I703" i="8"/>
  <c r="I702" i="8"/>
  <c r="I701" i="8"/>
  <c r="I700" i="8"/>
  <c r="I699" i="8"/>
  <c r="I698" i="8"/>
  <c r="I697" i="8"/>
  <c r="I696" i="8"/>
  <c r="I695" i="8"/>
  <c r="I694" i="8"/>
  <c r="I693" i="8"/>
  <c r="I692" i="8"/>
  <c r="I691" i="8"/>
  <c r="I690" i="8"/>
  <c r="I689" i="8"/>
  <c r="I688" i="8"/>
  <c r="I687" i="8"/>
  <c r="I686" i="8"/>
  <c r="I685" i="8"/>
  <c r="I684" i="8"/>
  <c r="I683" i="8"/>
  <c r="I682" i="8"/>
  <c r="I681" i="8"/>
  <c r="I680" i="8"/>
  <c r="I679" i="8"/>
  <c r="I678" i="8"/>
  <c r="I677" i="8"/>
  <c r="I676" i="8"/>
  <c r="I675" i="8"/>
  <c r="I674" i="8"/>
  <c r="I673" i="8"/>
  <c r="I672" i="8"/>
  <c r="I671" i="8"/>
  <c r="I670" i="8"/>
  <c r="I669" i="8"/>
  <c r="I668" i="8"/>
  <c r="I667" i="8"/>
  <c r="I666" i="8"/>
  <c r="I665" i="8"/>
  <c r="I664" i="8"/>
  <c r="I663" i="8"/>
  <c r="I662" i="8"/>
  <c r="I661" i="8"/>
  <c r="I660" i="8"/>
  <c r="I659" i="8"/>
  <c r="I658" i="8"/>
  <c r="I657" i="8"/>
  <c r="I656" i="8"/>
  <c r="I655" i="8"/>
  <c r="I654" i="8"/>
  <c r="I653" i="8"/>
  <c r="I652" i="8"/>
  <c r="I651" i="8"/>
  <c r="I650" i="8"/>
  <c r="I649" i="8"/>
  <c r="I648" i="8"/>
  <c r="I647" i="8"/>
  <c r="I646" i="8"/>
  <c r="I645" i="8"/>
  <c r="I644" i="8"/>
  <c r="I643" i="8"/>
  <c r="I642" i="8"/>
  <c r="I641" i="8"/>
  <c r="I640" i="8"/>
  <c r="I639" i="8"/>
  <c r="I638" i="8"/>
  <c r="I637" i="8"/>
  <c r="I636" i="8"/>
  <c r="I635" i="8"/>
  <c r="I634" i="8"/>
  <c r="I633" i="8"/>
  <c r="I632" i="8"/>
  <c r="I631" i="8"/>
  <c r="I630" i="8"/>
  <c r="I629" i="8"/>
  <c r="I628" i="8"/>
  <c r="I627" i="8"/>
  <c r="I626" i="8"/>
  <c r="I625" i="8"/>
  <c r="I624" i="8"/>
  <c r="I623" i="8"/>
  <c r="I622" i="8"/>
  <c r="I621" i="8"/>
  <c r="I620" i="8"/>
  <c r="I619" i="8"/>
  <c r="I618" i="8"/>
  <c r="I617" i="8"/>
  <c r="I616" i="8"/>
  <c r="I615" i="8"/>
  <c r="I614" i="8"/>
  <c r="I613" i="8"/>
  <c r="I612" i="8"/>
  <c r="I611" i="8"/>
  <c r="I610" i="8"/>
  <c r="I609" i="8"/>
  <c r="I608" i="8"/>
  <c r="I607" i="8"/>
  <c r="I606" i="8"/>
  <c r="I605" i="8"/>
  <c r="I604" i="8"/>
  <c r="I603" i="8"/>
  <c r="I602" i="8"/>
  <c r="I601" i="8"/>
  <c r="I600" i="8"/>
  <c r="I599" i="8"/>
  <c r="I598" i="8"/>
  <c r="I597" i="8"/>
  <c r="I596" i="8"/>
  <c r="I595" i="8"/>
  <c r="I594" i="8"/>
  <c r="I593" i="8"/>
  <c r="I592" i="8"/>
  <c r="I591" i="8"/>
  <c r="I590" i="8"/>
  <c r="I589" i="8"/>
  <c r="I588" i="8"/>
  <c r="I587" i="8"/>
  <c r="I586" i="8"/>
  <c r="I585" i="8"/>
  <c r="I584" i="8"/>
  <c r="I583" i="8"/>
  <c r="I582" i="8"/>
  <c r="I581" i="8"/>
  <c r="I580" i="8"/>
  <c r="I579" i="8"/>
  <c r="I578" i="8"/>
  <c r="I577" i="8"/>
  <c r="I576" i="8"/>
  <c r="I575" i="8"/>
  <c r="I574" i="8"/>
  <c r="I573" i="8"/>
  <c r="I572" i="8"/>
  <c r="I571" i="8"/>
  <c r="I570" i="8"/>
  <c r="I569" i="8"/>
  <c r="I568" i="8"/>
  <c r="I567" i="8"/>
  <c r="I566" i="8"/>
  <c r="I565" i="8"/>
  <c r="I564" i="8"/>
  <c r="I563" i="8"/>
  <c r="I562" i="8"/>
  <c r="I561" i="8"/>
  <c r="I560" i="8"/>
  <c r="I559" i="8"/>
  <c r="I558" i="8"/>
  <c r="I557" i="8"/>
  <c r="I556" i="8"/>
  <c r="I555" i="8"/>
  <c r="I554" i="8"/>
  <c r="I553" i="8"/>
  <c r="I552" i="8"/>
  <c r="I551" i="8"/>
  <c r="I550" i="8"/>
  <c r="I549" i="8"/>
  <c r="I548" i="8"/>
  <c r="I547" i="8"/>
  <c r="I546" i="8"/>
  <c r="I545" i="8"/>
  <c r="I544" i="8"/>
  <c r="I543" i="8"/>
  <c r="I542" i="8"/>
  <c r="I541" i="8"/>
  <c r="I540" i="8"/>
  <c r="I539" i="8"/>
  <c r="I538" i="8"/>
  <c r="I537" i="8"/>
  <c r="I536" i="8"/>
  <c r="I535" i="8"/>
  <c r="I534" i="8"/>
  <c r="I533" i="8"/>
  <c r="I532" i="8"/>
  <c r="I531" i="8"/>
  <c r="I530" i="8"/>
  <c r="I529" i="8"/>
  <c r="I528" i="8"/>
  <c r="I527" i="8"/>
  <c r="I526" i="8"/>
  <c r="I525" i="8"/>
  <c r="I524" i="8"/>
  <c r="I523" i="8"/>
  <c r="I522" i="8"/>
  <c r="I521" i="8"/>
  <c r="I520" i="8"/>
  <c r="I519" i="8"/>
  <c r="I518" i="8"/>
  <c r="I517" i="8"/>
  <c r="I516" i="8"/>
  <c r="I515" i="8"/>
  <c r="I514" i="8"/>
  <c r="I513" i="8"/>
  <c r="I512" i="8"/>
  <c r="I511" i="8"/>
  <c r="I510" i="8"/>
  <c r="I509" i="8"/>
  <c r="I508" i="8"/>
  <c r="I507" i="8"/>
  <c r="I506" i="8"/>
  <c r="I505" i="8"/>
  <c r="I504" i="8"/>
  <c r="I503" i="8"/>
  <c r="I502" i="8"/>
  <c r="I501" i="8"/>
  <c r="I500" i="8"/>
  <c r="I499" i="8"/>
  <c r="I498" i="8"/>
  <c r="I497" i="8"/>
  <c r="I496" i="8"/>
  <c r="I495" i="8"/>
  <c r="I494" i="8"/>
  <c r="I493" i="8"/>
  <c r="I492" i="8"/>
  <c r="I491" i="8"/>
  <c r="I490" i="8"/>
  <c r="I489" i="8"/>
  <c r="I488" i="8"/>
  <c r="I487" i="8"/>
  <c r="I486" i="8"/>
  <c r="I485" i="8"/>
  <c r="I484" i="8"/>
  <c r="I483" i="8"/>
  <c r="I482" i="8"/>
  <c r="I481" i="8"/>
  <c r="I480" i="8"/>
  <c r="I479" i="8"/>
  <c r="I478" i="8"/>
  <c r="I477" i="8"/>
  <c r="I476" i="8"/>
  <c r="I475" i="8"/>
  <c r="I474" i="8"/>
  <c r="I473" i="8"/>
  <c r="I472" i="8"/>
  <c r="I471" i="8"/>
  <c r="I470" i="8"/>
  <c r="I469" i="8"/>
  <c r="I468" i="8"/>
  <c r="I467" i="8"/>
  <c r="I466" i="8"/>
  <c r="I465" i="8"/>
  <c r="I464" i="8"/>
  <c r="I463" i="8"/>
  <c r="I462" i="8"/>
  <c r="I461" i="8"/>
  <c r="I460" i="8"/>
  <c r="I459" i="8"/>
  <c r="I458" i="8"/>
  <c r="I457" i="8"/>
  <c r="I456" i="8"/>
  <c r="I455" i="8"/>
  <c r="I454" i="8"/>
  <c r="I453" i="8"/>
  <c r="I452" i="8"/>
  <c r="I451" i="8"/>
  <c r="I450" i="8"/>
  <c r="I449" i="8"/>
  <c r="I448" i="8"/>
  <c r="I447" i="8"/>
  <c r="I446" i="8"/>
  <c r="I445" i="8"/>
  <c r="I444" i="8"/>
  <c r="I443" i="8"/>
  <c r="I442" i="8"/>
  <c r="I441" i="8"/>
  <c r="I440" i="8"/>
  <c r="I439" i="8"/>
  <c r="I438" i="8"/>
  <c r="I437" i="8"/>
  <c r="I436" i="8"/>
  <c r="I435" i="8"/>
  <c r="I434" i="8"/>
  <c r="I433" i="8"/>
  <c r="I432" i="8"/>
  <c r="I431" i="8"/>
  <c r="I430" i="8"/>
  <c r="I429" i="8"/>
  <c r="I428" i="8"/>
  <c r="I427" i="8"/>
  <c r="I426" i="8"/>
  <c r="I425" i="8"/>
  <c r="I424" i="8"/>
  <c r="I423" i="8"/>
  <c r="I422" i="8"/>
  <c r="I421" i="8"/>
  <c r="I420" i="8"/>
  <c r="I419" i="8"/>
  <c r="I418" i="8"/>
  <c r="I417" i="8"/>
  <c r="I416" i="8"/>
  <c r="I415" i="8"/>
  <c r="I414" i="8"/>
  <c r="I413" i="8"/>
  <c r="I412" i="8"/>
  <c r="I411" i="8"/>
  <c r="I410" i="8"/>
  <c r="I409" i="8"/>
  <c r="I408" i="8"/>
  <c r="I407" i="8"/>
  <c r="I406" i="8"/>
  <c r="I405" i="8"/>
  <c r="I404" i="8"/>
  <c r="I403" i="8"/>
  <c r="I402" i="8"/>
  <c r="I401" i="8"/>
  <c r="I400" i="8"/>
  <c r="I399" i="8"/>
  <c r="I398" i="8"/>
  <c r="I397" i="8"/>
  <c r="I396" i="8"/>
  <c r="I395" i="8"/>
  <c r="I394" i="8"/>
  <c r="I393" i="8"/>
  <c r="I392" i="8"/>
  <c r="I391" i="8"/>
  <c r="I390" i="8"/>
  <c r="I389" i="8"/>
  <c r="I388" i="8"/>
  <c r="I387" i="8"/>
  <c r="I386" i="8"/>
  <c r="I385" i="8"/>
  <c r="I384" i="8"/>
  <c r="I383" i="8"/>
  <c r="I382" i="8"/>
  <c r="I381" i="8"/>
  <c r="I380" i="8"/>
  <c r="I379" i="8"/>
  <c r="I378" i="8"/>
  <c r="I377" i="8"/>
  <c r="I376" i="8"/>
  <c r="I375" i="8"/>
  <c r="I374" i="8"/>
  <c r="I373" i="8"/>
  <c r="I372" i="8"/>
  <c r="I371" i="8"/>
  <c r="I370" i="8"/>
  <c r="I369" i="8"/>
  <c r="I368" i="8"/>
  <c r="I367" i="8"/>
  <c r="I366" i="8"/>
  <c r="I365" i="8"/>
  <c r="I364" i="8"/>
  <c r="I363" i="8"/>
  <c r="I362" i="8"/>
  <c r="I361" i="8"/>
  <c r="I360" i="8"/>
  <c r="I359" i="8"/>
  <c r="I358" i="8"/>
  <c r="I357" i="8"/>
  <c r="I356" i="8"/>
  <c r="I355" i="8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I338" i="8"/>
  <c r="I337" i="8"/>
  <c r="I336" i="8"/>
  <c r="I335" i="8"/>
  <c r="I334" i="8"/>
  <c r="I333" i="8"/>
  <c r="I332" i="8"/>
  <c r="I331" i="8"/>
  <c r="I330" i="8"/>
  <c r="I329" i="8"/>
  <c r="I328" i="8"/>
  <c r="I327" i="8"/>
  <c r="I326" i="8"/>
  <c r="I325" i="8"/>
  <c r="I324" i="8"/>
  <c r="I323" i="8"/>
  <c r="I322" i="8"/>
  <c r="I321" i="8"/>
  <c r="I320" i="8"/>
  <c r="I319" i="8"/>
  <c r="I318" i="8"/>
  <c r="I317" i="8"/>
  <c r="I316" i="8"/>
  <c r="I315" i="8"/>
  <c r="I314" i="8"/>
  <c r="I313" i="8"/>
  <c r="I312" i="8"/>
  <c r="I311" i="8"/>
  <c r="I310" i="8"/>
  <c r="I309" i="8"/>
  <c r="I308" i="8"/>
  <c r="I307" i="8"/>
  <c r="I306" i="8"/>
  <c r="I305" i="8"/>
  <c r="I304" i="8"/>
  <c r="I303" i="8"/>
  <c r="I302" i="8"/>
  <c r="I301" i="8"/>
  <c r="I300" i="8"/>
  <c r="I299" i="8"/>
  <c r="I298" i="8"/>
  <c r="I297" i="8"/>
  <c r="I296" i="8"/>
  <c r="I295" i="8"/>
  <c r="I294" i="8"/>
  <c r="I293" i="8"/>
  <c r="I292" i="8"/>
  <c r="I291" i="8"/>
  <c r="I290" i="8"/>
  <c r="I289" i="8"/>
  <c r="I288" i="8"/>
  <c r="I287" i="8"/>
  <c r="I286" i="8"/>
  <c r="I285" i="8"/>
  <c r="I284" i="8"/>
  <c r="I283" i="8"/>
  <c r="I282" i="8"/>
  <c r="I281" i="8"/>
  <c r="I280" i="8"/>
  <c r="I279" i="8"/>
  <c r="I278" i="8"/>
  <c r="I277" i="8"/>
  <c r="I276" i="8"/>
  <c r="I275" i="8"/>
  <c r="I274" i="8"/>
  <c r="I273" i="8"/>
  <c r="I272" i="8"/>
  <c r="I271" i="8"/>
  <c r="I270" i="8"/>
  <c r="I269" i="8"/>
  <c r="I268" i="8"/>
  <c r="I267" i="8"/>
  <c r="I266" i="8"/>
  <c r="I265" i="8"/>
  <c r="I264" i="8"/>
  <c r="I263" i="8"/>
  <c r="I262" i="8"/>
  <c r="I261" i="8"/>
  <c r="I260" i="8"/>
  <c r="I259" i="8"/>
  <c r="I258" i="8"/>
  <c r="I257" i="8"/>
  <c r="I256" i="8"/>
  <c r="I255" i="8"/>
  <c r="I254" i="8"/>
  <c r="I253" i="8"/>
  <c r="I252" i="8"/>
  <c r="I251" i="8"/>
  <c r="I250" i="8"/>
  <c r="I249" i="8"/>
  <c r="I248" i="8"/>
  <c r="I247" i="8"/>
  <c r="I246" i="8"/>
  <c r="I245" i="8"/>
  <c r="I244" i="8"/>
  <c r="I243" i="8"/>
  <c r="I242" i="8"/>
  <c r="I241" i="8"/>
  <c r="I240" i="8"/>
  <c r="I239" i="8"/>
  <c r="I238" i="8"/>
  <c r="I237" i="8"/>
  <c r="I236" i="8"/>
  <c r="I235" i="8"/>
  <c r="I234" i="8"/>
  <c r="I233" i="8"/>
  <c r="I232" i="8"/>
  <c r="I231" i="8"/>
  <c r="I230" i="8"/>
  <c r="I229" i="8"/>
  <c r="I228" i="8"/>
  <c r="I227" i="8"/>
  <c r="I226" i="8"/>
  <c r="I225" i="8"/>
  <c r="I224" i="8"/>
  <c r="I223" i="8"/>
  <c r="I222" i="8"/>
  <c r="I221" i="8"/>
  <c r="I220" i="8"/>
  <c r="I219" i="8"/>
  <c r="I218" i="8"/>
  <c r="I217" i="8"/>
  <c r="I216" i="8"/>
  <c r="I215" i="8"/>
  <c r="I214" i="8"/>
  <c r="I213" i="8"/>
  <c r="I212" i="8"/>
  <c r="I211" i="8"/>
  <c r="I210" i="8"/>
  <c r="I209" i="8"/>
  <c r="I208" i="8"/>
  <c r="I207" i="8"/>
  <c r="I206" i="8"/>
  <c r="I205" i="8"/>
  <c r="I204" i="8"/>
  <c r="I203" i="8"/>
  <c r="I202" i="8"/>
  <c r="I201" i="8"/>
  <c r="I200" i="8"/>
  <c r="I199" i="8"/>
  <c r="I198" i="8"/>
  <c r="I197" i="8"/>
  <c r="I196" i="8"/>
  <c r="I195" i="8"/>
  <c r="I194" i="8"/>
  <c r="I193" i="8"/>
  <c r="I192" i="8"/>
  <c r="I191" i="8"/>
  <c r="I190" i="8"/>
  <c r="I189" i="8"/>
  <c r="I188" i="8"/>
  <c r="I187" i="8"/>
  <c r="I186" i="8"/>
  <c r="I185" i="8"/>
  <c r="I184" i="8"/>
  <c r="I183" i="8"/>
  <c r="I182" i="8"/>
  <c r="I181" i="8"/>
  <c r="I180" i="8"/>
  <c r="I179" i="8"/>
  <c r="I178" i="8"/>
  <c r="I177" i="8"/>
  <c r="I176" i="8"/>
  <c r="I175" i="8"/>
  <c r="I174" i="8"/>
  <c r="I173" i="8"/>
  <c r="I172" i="8"/>
  <c r="I171" i="8"/>
  <c r="I170" i="8"/>
  <c r="I169" i="8"/>
  <c r="I168" i="8"/>
  <c r="I167" i="8"/>
  <c r="I166" i="8"/>
  <c r="I165" i="8"/>
  <c r="I164" i="8"/>
  <c r="I163" i="8"/>
  <c r="I162" i="8"/>
  <c r="I161" i="8"/>
  <c r="I160" i="8"/>
  <c r="I159" i="8"/>
  <c r="I158" i="8"/>
  <c r="I157" i="8"/>
  <c r="I156" i="8"/>
  <c r="I155" i="8"/>
  <c r="I154" i="8"/>
  <c r="I153" i="8"/>
  <c r="I152" i="8"/>
  <c r="I151" i="8"/>
  <c r="I150" i="8"/>
  <c r="I149" i="8"/>
  <c r="I148" i="8"/>
  <c r="I147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I2882" i="7"/>
  <c r="I2881" i="7"/>
  <c r="I2880" i="7"/>
  <c r="I2879" i="7"/>
  <c r="I2878" i="7"/>
  <c r="I2877" i="7"/>
  <c r="I2876" i="7"/>
  <c r="I2875" i="7"/>
  <c r="I2874" i="7"/>
  <c r="I2873" i="7"/>
  <c r="I2872" i="7"/>
  <c r="I2871" i="7"/>
  <c r="I2870" i="7"/>
  <c r="I2869" i="7"/>
  <c r="I2868" i="7"/>
  <c r="I2867" i="7"/>
  <c r="I2866" i="7"/>
  <c r="I2865" i="7"/>
  <c r="I2864" i="7"/>
  <c r="I2863" i="7"/>
  <c r="I2862" i="7"/>
  <c r="I2861" i="7"/>
  <c r="I2860" i="7"/>
  <c r="I2859" i="7"/>
  <c r="I2858" i="7"/>
  <c r="I2857" i="7"/>
  <c r="I2856" i="7"/>
  <c r="I2855" i="7"/>
  <c r="I2854" i="7"/>
  <c r="I2853" i="7"/>
  <c r="I2852" i="7"/>
  <c r="I2851" i="7"/>
  <c r="I2850" i="7"/>
  <c r="I2849" i="7"/>
  <c r="I2848" i="7"/>
  <c r="I2847" i="7"/>
  <c r="I2846" i="7"/>
  <c r="I2845" i="7"/>
  <c r="I2844" i="7"/>
  <c r="I2843" i="7"/>
  <c r="I2842" i="7"/>
  <c r="I2841" i="7"/>
  <c r="I2840" i="7"/>
  <c r="I2839" i="7"/>
  <c r="I2838" i="7"/>
  <c r="I2837" i="7"/>
  <c r="I2836" i="7"/>
  <c r="I2835" i="7"/>
  <c r="I2834" i="7"/>
  <c r="I2833" i="7"/>
  <c r="I2832" i="7"/>
  <c r="I2831" i="7"/>
  <c r="I2830" i="7"/>
  <c r="I2829" i="7"/>
  <c r="I2828" i="7"/>
  <c r="I2827" i="7"/>
  <c r="I2826" i="7"/>
  <c r="I2825" i="7"/>
  <c r="I2824" i="7"/>
  <c r="I2823" i="7"/>
  <c r="I2822" i="7"/>
  <c r="I2821" i="7"/>
  <c r="I2820" i="7"/>
  <c r="I2819" i="7"/>
  <c r="I2818" i="7"/>
  <c r="I2817" i="7"/>
  <c r="I2816" i="7"/>
  <c r="I2815" i="7"/>
  <c r="I2814" i="7"/>
  <c r="I2813" i="7"/>
  <c r="I2812" i="7"/>
  <c r="I2811" i="7"/>
  <c r="I2810" i="7"/>
  <c r="I2809" i="7"/>
  <c r="I2808" i="7"/>
  <c r="I2807" i="7"/>
  <c r="I2806" i="7"/>
  <c r="I2805" i="7"/>
  <c r="I2804" i="7"/>
  <c r="I2803" i="7"/>
  <c r="I2802" i="7"/>
  <c r="I2801" i="7"/>
  <c r="I2800" i="7"/>
  <c r="I2799" i="7"/>
  <c r="I2798" i="7"/>
  <c r="I2797" i="7"/>
  <c r="I2796" i="7"/>
  <c r="I2795" i="7"/>
  <c r="I2794" i="7"/>
  <c r="I2793" i="7"/>
  <c r="I2792" i="7"/>
  <c r="I2791" i="7"/>
  <c r="I2790" i="7"/>
  <c r="I2789" i="7"/>
  <c r="I2788" i="7"/>
  <c r="I2787" i="7"/>
  <c r="I2786" i="7"/>
  <c r="I2785" i="7"/>
  <c r="I2784" i="7"/>
  <c r="I2783" i="7"/>
  <c r="I2782" i="7"/>
  <c r="I2781" i="7"/>
  <c r="I2780" i="7"/>
  <c r="I2779" i="7"/>
  <c r="I2778" i="7"/>
  <c r="I2777" i="7"/>
  <c r="I2776" i="7"/>
  <c r="I2775" i="7"/>
  <c r="I2774" i="7"/>
  <c r="I2773" i="7"/>
  <c r="I2772" i="7"/>
  <c r="I2771" i="7"/>
  <c r="I2770" i="7"/>
  <c r="I2769" i="7"/>
  <c r="I2768" i="7"/>
  <c r="I2767" i="7"/>
  <c r="I2766" i="7"/>
  <c r="I2765" i="7"/>
  <c r="I2764" i="7"/>
  <c r="I2763" i="7"/>
  <c r="I2762" i="7"/>
  <c r="I2761" i="7"/>
  <c r="I2760" i="7"/>
  <c r="I2759" i="7"/>
  <c r="I2758" i="7"/>
  <c r="I2757" i="7"/>
  <c r="I2756" i="7"/>
  <c r="I2755" i="7"/>
  <c r="I2754" i="7"/>
  <c r="I2753" i="7"/>
  <c r="I2752" i="7"/>
  <c r="I2751" i="7"/>
  <c r="I2750" i="7"/>
  <c r="I2749" i="7"/>
  <c r="I2748" i="7"/>
  <c r="I2747" i="7"/>
  <c r="I2746" i="7"/>
  <c r="I2745" i="7"/>
  <c r="I2744" i="7"/>
  <c r="I2743" i="7"/>
  <c r="I2742" i="7"/>
  <c r="I2741" i="7"/>
  <c r="I2740" i="7"/>
  <c r="I2739" i="7"/>
  <c r="I2738" i="7"/>
  <c r="I2737" i="7"/>
  <c r="I2736" i="7"/>
  <c r="I2735" i="7"/>
  <c r="I2734" i="7"/>
  <c r="I2733" i="7"/>
  <c r="I2732" i="7"/>
  <c r="I2731" i="7"/>
  <c r="I2730" i="7"/>
  <c r="I2729" i="7"/>
  <c r="I2728" i="7"/>
  <c r="I2727" i="7"/>
  <c r="I2726" i="7"/>
  <c r="I2725" i="7"/>
  <c r="I2724" i="7"/>
  <c r="I2723" i="7"/>
  <c r="I2722" i="7"/>
  <c r="I2721" i="7"/>
  <c r="I2720" i="7"/>
  <c r="I2719" i="7"/>
  <c r="I2718" i="7"/>
  <c r="I2717" i="7"/>
  <c r="I2716" i="7"/>
  <c r="I2715" i="7"/>
  <c r="I2714" i="7"/>
  <c r="I2713" i="7"/>
  <c r="I2712" i="7"/>
  <c r="I2711" i="7"/>
  <c r="I2710" i="7"/>
  <c r="I2709" i="7"/>
  <c r="I2708" i="7"/>
  <c r="I2707" i="7"/>
  <c r="I2706" i="7"/>
  <c r="I2705" i="7"/>
  <c r="I2704" i="7"/>
  <c r="I2703" i="7"/>
  <c r="I2702" i="7"/>
  <c r="I2701" i="7"/>
  <c r="I2700" i="7"/>
  <c r="I2699" i="7"/>
  <c r="I2698" i="7"/>
  <c r="I2697" i="7"/>
  <c r="I2696" i="7"/>
  <c r="I2695" i="7"/>
  <c r="I2694" i="7"/>
  <c r="I2693" i="7"/>
  <c r="I2692" i="7"/>
  <c r="I2691" i="7"/>
  <c r="I2690" i="7"/>
  <c r="I2689" i="7"/>
  <c r="I2688" i="7"/>
  <c r="I2687" i="7"/>
  <c r="I2686" i="7"/>
  <c r="I2685" i="7"/>
  <c r="I2684" i="7"/>
  <c r="I2683" i="7"/>
  <c r="I2682" i="7"/>
  <c r="I2681" i="7"/>
  <c r="I2680" i="7"/>
  <c r="I2679" i="7"/>
  <c r="I2678" i="7"/>
  <c r="I2677" i="7"/>
  <c r="I2676" i="7"/>
  <c r="I2675" i="7"/>
  <c r="I2674" i="7"/>
  <c r="I2673" i="7"/>
  <c r="I2672" i="7"/>
  <c r="I2671" i="7"/>
  <c r="I2670" i="7"/>
  <c r="I2669" i="7"/>
  <c r="I2668" i="7"/>
  <c r="I2667" i="7"/>
  <c r="I2666" i="7"/>
  <c r="I2665" i="7"/>
  <c r="I2664" i="7"/>
  <c r="I2663" i="7"/>
  <c r="I2662" i="7"/>
  <c r="I2661" i="7"/>
  <c r="I2660" i="7"/>
  <c r="I2659" i="7"/>
  <c r="I2658" i="7"/>
  <c r="I2657" i="7"/>
  <c r="I2656" i="7"/>
  <c r="I2655" i="7"/>
  <c r="I2654" i="7"/>
  <c r="I2653" i="7"/>
  <c r="I2652" i="7"/>
  <c r="I2651" i="7"/>
  <c r="I2650" i="7"/>
  <c r="I2649" i="7"/>
  <c r="I2648" i="7"/>
  <c r="I2647" i="7"/>
  <c r="I2646" i="7"/>
  <c r="I2645" i="7"/>
  <c r="I2644" i="7"/>
  <c r="I2643" i="7"/>
  <c r="I2642" i="7"/>
  <c r="I2641" i="7"/>
  <c r="I2640" i="7"/>
  <c r="I2639" i="7"/>
  <c r="I2638" i="7"/>
  <c r="I2637" i="7"/>
  <c r="I2636" i="7"/>
  <c r="I2635" i="7"/>
  <c r="I2634" i="7"/>
  <c r="I2633" i="7"/>
  <c r="I2632" i="7"/>
  <c r="I2631" i="7"/>
  <c r="I2630" i="7"/>
  <c r="I2629" i="7"/>
  <c r="I2628" i="7"/>
  <c r="I2627" i="7"/>
  <c r="I2626" i="7"/>
  <c r="I2625" i="7"/>
  <c r="I2624" i="7"/>
  <c r="I2623" i="7"/>
  <c r="I2622" i="7"/>
  <c r="I2621" i="7"/>
  <c r="I2620" i="7"/>
  <c r="I2619" i="7"/>
  <c r="I2618" i="7"/>
  <c r="I2617" i="7"/>
  <c r="I2616" i="7"/>
  <c r="I2615" i="7"/>
  <c r="I2614" i="7"/>
  <c r="I2613" i="7"/>
  <c r="I2612" i="7"/>
  <c r="I2611" i="7"/>
  <c r="I2610" i="7"/>
  <c r="I2609" i="7"/>
  <c r="I2608" i="7"/>
  <c r="I2607" i="7"/>
  <c r="I2606" i="7"/>
  <c r="I2605" i="7"/>
  <c r="I2604" i="7"/>
  <c r="I2603" i="7"/>
  <c r="I2602" i="7"/>
  <c r="I2601" i="7"/>
  <c r="I2600" i="7"/>
  <c r="I2599" i="7"/>
  <c r="I2598" i="7"/>
  <c r="I2597" i="7"/>
  <c r="I2596" i="7"/>
  <c r="I2595" i="7"/>
  <c r="I2594" i="7"/>
  <c r="I2593" i="7"/>
  <c r="I2592" i="7"/>
  <c r="I2591" i="7"/>
  <c r="I2590" i="7"/>
  <c r="I2589" i="7"/>
  <c r="I2588" i="7"/>
  <c r="I2587" i="7"/>
  <c r="I2586" i="7"/>
  <c r="I2585" i="7"/>
  <c r="I2584" i="7"/>
  <c r="I2583" i="7"/>
  <c r="I2582" i="7"/>
  <c r="I2581" i="7"/>
  <c r="I2580" i="7"/>
  <c r="I2579" i="7"/>
  <c r="I2578" i="7"/>
  <c r="I2577" i="7"/>
  <c r="I2576" i="7"/>
  <c r="I2575" i="7"/>
  <c r="I2574" i="7"/>
  <c r="I2573" i="7"/>
  <c r="I2572" i="7"/>
  <c r="I2571" i="7"/>
  <c r="I2570" i="7"/>
  <c r="I2569" i="7"/>
  <c r="I2568" i="7"/>
  <c r="I2567" i="7"/>
  <c r="I2566" i="7"/>
  <c r="I2565" i="7"/>
  <c r="I2564" i="7"/>
  <c r="I2563" i="7"/>
  <c r="I2562" i="7"/>
  <c r="I2561" i="7"/>
  <c r="I2560" i="7"/>
  <c r="I2559" i="7"/>
  <c r="I2558" i="7"/>
  <c r="I2557" i="7"/>
  <c r="I2556" i="7"/>
  <c r="I2555" i="7"/>
  <c r="I2554" i="7"/>
  <c r="I2553" i="7"/>
  <c r="I2552" i="7"/>
  <c r="I2551" i="7"/>
  <c r="I2550" i="7"/>
  <c r="I2549" i="7"/>
  <c r="I2548" i="7"/>
  <c r="I2547" i="7"/>
  <c r="I2546" i="7"/>
  <c r="I2545" i="7"/>
  <c r="I2544" i="7"/>
  <c r="I2543" i="7"/>
  <c r="I2542" i="7"/>
  <c r="I2541" i="7"/>
  <c r="I2540" i="7"/>
  <c r="I2539" i="7"/>
  <c r="I2538" i="7"/>
  <c r="I2537" i="7"/>
  <c r="I2536" i="7"/>
  <c r="I2535" i="7"/>
  <c r="I2534" i="7"/>
  <c r="I2533" i="7"/>
  <c r="I2532" i="7"/>
  <c r="I2531" i="7"/>
  <c r="I2530" i="7"/>
  <c r="I2529" i="7"/>
  <c r="I2528" i="7"/>
  <c r="I2527" i="7"/>
  <c r="I2526" i="7"/>
  <c r="I2525" i="7"/>
  <c r="I2524" i="7"/>
  <c r="I2523" i="7"/>
  <c r="I2522" i="7"/>
  <c r="I2521" i="7"/>
  <c r="I2520" i="7"/>
  <c r="I2519" i="7"/>
  <c r="I2518" i="7"/>
  <c r="I2517" i="7"/>
  <c r="I2516" i="7"/>
  <c r="I2515" i="7"/>
  <c r="I2514" i="7"/>
  <c r="I2513" i="7"/>
  <c r="I2512" i="7"/>
  <c r="I2511" i="7"/>
  <c r="I2510" i="7"/>
  <c r="I2509" i="7"/>
  <c r="I2508" i="7"/>
  <c r="I2507" i="7"/>
  <c r="I2506" i="7"/>
  <c r="I2505" i="7"/>
  <c r="I2504" i="7"/>
  <c r="I2503" i="7"/>
  <c r="I2502" i="7"/>
  <c r="I2501" i="7"/>
  <c r="I2500" i="7"/>
  <c r="I2499" i="7"/>
  <c r="I2498" i="7"/>
  <c r="I2497" i="7"/>
  <c r="I2496" i="7"/>
  <c r="I2495" i="7"/>
  <c r="I2494" i="7"/>
  <c r="I2493" i="7"/>
  <c r="I2492" i="7"/>
  <c r="I2491" i="7"/>
  <c r="I2490" i="7"/>
  <c r="I2489" i="7"/>
  <c r="I2488" i="7"/>
  <c r="I2487" i="7"/>
  <c r="I2486" i="7"/>
  <c r="I2485" i="7"/>
  <c r="I2484" i="7"/>
  <c r="I2483" i="7"/>
  <c r="I2482" i="7"/>
  <c r="I2481" i="7"/>
  <c r="I2480" i="7"/>
  <c r="I2479" i="7"/>
  <c r="I2478" i="7"/>
  <c r="I2477" i="7"/>
  <c r="I2476" i="7"/>
  <c r="I2475" i="7"/>
  <c r="I2474" i="7"/>
  <c r="I2473" i="7"/>
  <c r="I2472" i="7"/>
  <c r="I2471" i="7"/>
  <c r="I2470" i="7"/>
  <c r="I2469" i="7"/>
  <c r="I2468" i="7"/>
  <c r="I2467" i="7"/>
  <c r="I2466" i="7"/>
  <c r="I2465" i="7"/>
  <c r="I2464" i="7"/>
  <c r="I2463" i="7"/>
  <c r="I2462" i="7"/>
  <c r="I2461" i="7"/>
  <c r="I2460" i="7"/>
  <c r="I2459" i="7"/>
  <c r="I2458" i="7"/>
  <c r="I2457" i="7"/>
  <c r="I2456" i="7"/>
  <c r="I2455" i="7"/>
  <c r="I2454" i="7"/>
  <c r="I2453" i="7"/>
  <c r="I2452" i="7"/>
  <c r="I2451" i="7"/>
  <c r="I2450" i="7"/>
  <c r="I2449" i="7"/>
  <c r="I2448" i="7"/>
  <c r="I2447" i="7"/>
  <c r="I2446" i="7"/>
  <c r="I2445" i="7"/>
  <c r="I2444" i="7"/>
  <c r="I2443" i="7"/>
  <c r="I2442" i="7"/>
  <c r="I2441" i="7"/>
  <c r="I2440" i="7"/>
  <c r="I2439" i="7"/>
  <c r="I2438" i="7"/>
  <c r="I2437" i="7"/>
  <c r="I2436" i="7"/>
  <c r="I2435" i="7"/>
  <c r="I2434" i="7"/>
  <c r="I2433" i="7"/>
  <c r="I2432" i="7"/>
  <c r="I2431" i="7"/>
  <c r="I2430" i="7"/>
  <c r="I2429" i="7"/>
  <c r="I2428" i="7"/>
  <c r="I2427" i="7"/>
  <c r="I2426" i="7"/>
  <c r="I2425" i="7"/>
  <c r="I2424" i="7"/>
  <c r="I2423" i="7"/>
  <c r="I2422" i="7"/>
  <c r="I2421" i="7"/>
  <c r="I2420" i="7"/>
  <c r="I2419" i="7"/>
  <c r="I2418" i="7"/>
  <c r="I2417" i="7"/>
  <c r="I2416" i="7"/>
  <c r="I2415" i="7"/>
  <c r="I2414" i="7"/>
  <c r="I2413" i="7"/>
  <c r="I2412" i="7"/>
  <c r="I2411" i="7"/>
  <c r="I2410" i="7"/>
  <c r="I2409" i="7"/>
  <c r="I2408" i="7"/>
  <c r="I2407" i="7"/>
  <c r="I2406" i="7"/>
  <c r="I2405" i="7"/>
  <c r="I2404" i="7"/>
  <c r="I2403" i="7"/>
  <c r="I2402" i="7"/>
  <c r="I2401" i="7"/>
  <c r="I2400" i="7"/>
  <c r="I2399" i="7"/>
  <c r="I2398" i="7"/>
  <c r="I2397" i="7"/>
  <c r="I2396" i="7"/>
  <c r="I2395" i="7"/>
  <c r="I2394" i="7"/>
  <c r="I2393" i="7"/>
  <c r="I2392" i="7"/>
  <c r="I2391" i="7"/>
  <c r="I2390" i="7"/>
  <c r="I2389" i="7"/>
  <c r="I2388" i="7"/>
  <c r="I2387" i="7"/>
  <c r="I2386" i="7"/>
  <c r="I2385" i="7"/>
  <c r="I2384" i="7"/>
  <c r="I2383" i="7"/>
  <c r="I2382" i="7"/>
  <c r="I2381" i="7"/>
  <c r="I2380" i="7"/>
  <c r="I2379" i="7"/>
  <c r="I2378" i="7"/>
  <c r="I2377" i="7"/>
  <c r="I2376" i="7"/>
  <c r="I2375" i="7"/>
  <c r="I2374" i="7"/>
  <c r="I2373" i="7"/>
  <c r="I2372" i="7"/>
  <c r="I2371" i="7"/>
  <c r="I2370" i="7"/>
  <c r="I2369" i="7"/>
  <c r="I2368" i="7"/>
  <c r="I2367" i="7"/>
  <c r="I2366" i="7"/>
  <c r="I2365" i="7"/>
  <c r="I2364" i="7"/>
  <c r="I2363" i="7"/>
  <c r="I2362" i="7"/>
  <c r="I2361" i="7"/>
  <c r="I2360" i="7"/>
  <c r="I2359" i="7"/>
  <c r="I2358" i="7"/>
  <c r="I2357" i="7"/>
  <c r="I2356" i="7"/>
  <c r="I2355" i="7"/>
  <c r="I2354" i="7"/>
  <c r="I2353" i="7"/>
  <c r="I2352" i="7"/>
  <c r="I2351" i="7"/>
  <c r="I2350" i="7"/>
  <c r="I2349" i="7"/>
  <c r="I2348" i="7"/>
  <c r="I2347" i="7"/>
  <c r="I2346" i="7"/>
  <c r="I2345" i="7"/>
  <c r="I2344" i="7"/>
  <c r="I2343" i="7"/>
  <c r="I2342" i="7"/>
  <c r="I2341" i="7"/>
  <c r="I2340" i="7"/>
  <c r="I2339" i="7"/>
  <c r="I2338" i="7"/>
  <c r="I2337" i="7"/>
  <c r="I2336" i="7"/>
  <c r="I2335" i="7"/>
  <c r="I2334" i="7"/>
  <c r="I2333" i="7"/>
  <c r="I2332" i="7"/>
  <c r="I2331" i="7"/>
  <c r="I2330" i="7"/>
  <c r="I2329" i="7"/>
  <c r="I2328" i="7"/>
  <c r="I2327" i="7"/>
  <c r="I2326" i="7"/>
  <c r="I2325" i="7"/>
  <c r="I2324" i="7"/>
  <c r="I2323" i="7"/>
  <c r="I2322" i="7"/>
  <c r="I2321" i="7"/>
  <c r="I2320" i="7"/>
  <c r="I2319" i="7"/>
  <c r="I2318" i="7"/>
  <c r="I2317" i="7"/>
  <c r="I2316" i="7"/>
  <c r="I2315" i="7"/>
  <c r="I2314" i="7"/>
  <c r="I2313" i="7"/>
  <c r="I2312" i="7"/>
  <c r="I2311" i="7"/>
  <c r="I2310" i="7"/>
  <c r="I2309" i="7"/>
  <c r="I2308" i="7"/>
  <c r="I2307" i="7"/>
  <c r="I2306" i="7"/>
  <c r="I2305" i="7"/>
  <c r="I2304" i="7"/>
  <c r="I2303" i="7"/>
  <c r="I2302" i="7"/>
  <c r="I2301" i="7"/>
  <c r="I2300" i="7"/>
  <c r="I2299" i="7"/>
  <c r="I2298" i="7"/>
  <c r="I2297" i="7"/>
  <c r="I2296" i="7"/>
  <c r="I2295" i="7"/>
  <c r="I2294" i="7"/>
  <c r="I2293" i="7"/>
  <c r="I2292" i="7"/>
  <c r="I2291" i="7"/>
  <c r="I2290" i="7"/>
  <c r="I2289" i="7"/>
  <c r="I2288" i="7"/>
  <c r="I2287" i="7"/>
  <c r="I2286" i="7"/>
  <c r="I2285" i="7"/>
  <c r="I2284" i="7"/>
  <c r="I2283" i="7"/>
  <c r="I2282" i="7"/>
  <c r="I2281" i="7"/>
  <c r="I2280" i="7"/>
  <c r="I2279" i="7"/>
  <c r="I2278" i="7"/>
  <c r="I2277" i="7"/>
  <c r="I2276" i="7"/>
  <c r="I2275" i="7"/>
  <c r="I2274" i="7"/>
  <c r="I2273" i="7"/>
  <c r="I2272" i="7"/>
  <c r="I2271" i="7"/>
  <c r="I2270" i="7"/>
  <c r="I2269" i="7"/>
  <c r="I2268" i="7"/>
  <c r="I2267" i="7"/>
  <c r="I2266" i="7"/>
  <c r="I2265" i="7"/>
  <c r="I2264" i="7"/>
  <c r="I2263" i="7"/>
  <c r="I2262" i="7"/>
  <c r="I2261" i="7"/>
  <c r="I2260" i="7"/>
  <c r="I2259" i="7"/>
  <c r="I2258" i="7"/>
  <c r="I2257" i="7"/>
  <c r="I2256" i="7"/>
  <c r="I2255" i="7"/>
  <c r="I2254" i="7"/>
  <c r="I2253" i="7"/>
  <c r="I2252" i="7"/>
  <c r="I2251" i="7"/>
  <c r="I2250" i="7"/>
  <c r="I2249" i="7"/>
  <c r="I2248" i="7"/>
  <c r="I2247" i="7"/>
  <c r="I2246" i="7"/>
  <c r="I2245" i="7"/>
  <c r="I2244" i="7"/>
  <c r="I2243" i="7"/>
  <c r="I2242" i="7"/>
  <c r="I2241" i="7"/>
  <c r="I2240" i="7"/>
  <c r="I2239" i="7"/>
  <c r="I2238" i="7"/>
  <c r="I2237" i="7"/>
  <c r="I2236" i="7"/>
  <c r="I2235" i="7"/>
  <c r="I2234" i="7"/>
  <c r="I2233" i="7"/>
  <c r="I2232" i="7"/>
  <c r="I2231" i="7"/>
  <c r="I2230" i="7"/>
  <c r="I2229" i="7"/>
  <c r="I2228" i="7"/>
  <c r="I2227" i="7"/>
  <c r="I2226" i="7"/>
  <c r="I2225" i="7"/>
  <c r="I2224" i="7"/>
  <c r="I2223" i="7"/>
  <c r="I2222" i="7"/>
  <c r="I2221" i="7"/>
  <c r="I2220" i="7"/>
  <c r="I2219" i="7"/>
  <c r="I2218" i="7"/>
  <c r="I2217" i="7"/>
  <c r="I2216" i="7"/>
  <c r="I2215" i="7"/>
  <c r="I2214" i="7"/>
  <c r="I2213" i="7"/>
  <c r="I2212" i="7"/>
  <c r="I2211" i="7"/>
  <c r="I2210" i="7"/>
  <c r="I2209" i="7"/>
  <c r="I2208" i="7"/>
  <c r="I2207" i="7"/>
  <c r="I2206" i="7"/>
  <c r="I2205" i="7"/>
  <c r="I2204" i="7"/>
  <c r="I2203" i="7"/>
  <c r="I2202" i="7"/>
  <c r="I2201" i="7"/>
  <c r="I2200" i="7"/>
  <c r="I2199" i="7"/>
  <c r="I2198" i="7"/>
  <c r="I2197" i="7"/>
  <c r="I2196" i="7"/>
  <c r="I2195" i="7"/>
  <c r="I2194" i="7"/>
  <c r="I2193" i="7"/>
  <c r="I2192" i="7"/>
  <c r="I2191" i="7"/>
  <c r="I2190" i="7"/>
  <c r="I2189" i="7"/>
  <c r="I2188" i="7"/>
  <c r="I2187" i="7"/>
  <c r="I2186" i="7"/>
  <c r="I2185" i="7"/>
  <c r="I2184" i="7"/>
  <c r="I2183" i="7"/>
  <c r="I2182" i="7"/>
  <c r="I2181" i="7"/>
  <c r="I2180" i="7"/>
  <c r="I2179" i="7"/>
  <c r="I2178" i="7"/>
  <c r="I2177" i="7"/>
  <c r="I2176" i="7"/>
  <c r="I2175" i="7"/>
  <c r="I2174" i="7"/>
  <c r="I2173" i="7"/>
  <c r="I2172" i="7"/>
  <c r="I2171" i="7"/>
  <c r="I2170" i="7"/>
  <c r="I2169" i="7"/>
  <c r="I2168" i="7"/>
  <c r="I2167" i="7"/>
  <c r="I2166" i="7"/>
  <c r="I2165" i="7"/>
  <c r="I2164" i="7"/>
  <c r="I2163" i="7"/>
  <c r="I2162" i="7"/>
  <c r="I2161" i="7"/>
  <c r="I2160" i="7"/>
  <c r="I2159" i="7"/>
  <c r="I2158" i="7"/>
  <c r="I2157" i="7"/>
  <c r="I2156" i="7"/>
  <c r="I2155" i="7"/>
  <c r="I2154" i="7"/>
  <c r="I2153" i="7"/>
  <c r="I2152" i="7"/>
  <c r="I2151" i="7"/>
  <c r="I2150" i="7"/>
  <c r="I2149" i="7"/>
  <c r="I2148" i="7"/>
  <c r="I2147" i="7"/>
  <c r="I2146" i="7"/>
  <c r="I2145" i="7"/>
  <c r="I2144" i="7"/>
  <c r="I2143" i="7"/>
  <c r="I2142" i="7"/>
  <c r="I2141" i="7"/>
  <c r="I2140" i="7"/>
  <c r="I2139" i="7"/>
  <c r="I2138" i="7"/>
  <c r="I2137" i="7"/>
  <c r="I2136" i="7"/>
  <c r="I2135" i="7"/>
  <c r="I2134" i="7"/>
  <c r="I2133" i="7"/>
  <c r="I2132" i="7"/>
  <c r="I2131" i="7"/>
  <c r="I2130" i="7"/>
  <c r="I2129" i="7"/>
  <c r="I2128" i="7"/>
  <c r="I2127" i="7"/>
  <c r="I2126" i="7"/>
  <c r="I2125" i="7"/>
  <c r="I2124" i="7"/>
  <c r="I2123" i="7"/>
  <c r="I2122" i="7"/>
  <c r="I2121" i="7"/>
  <c r="I2120" i="7"/>
  <c r="I2119" i="7"/>
  <c r="I2118" i="7"/>
  <c r="I2117" i="7"/>
  <c r="I2116" i="7"/>
  <c r="I2115" i="7"/>
  <c r="I2114" i="7"/>
  <c r="I2113" i="7"/>
  <c r="I2112" i="7"/>
  <c r="I2111" i="7"/>
  <c r="I2110" i="7"/>
  <c r="I2109" i="7"/>
  <c r="I2108" i="7"/>
  <c r="I2107" i="7"/>
  <c r="I2106" i="7"/>
  <c r="I2105" i="7"/>
  <c r="I2104" i="7"/>
  <c r="I2103" i="7"/>
  <c r="I2102" i="7"/>
  <c r="I2101" i="7"/>
  <c r="I2100" i="7"/>
  <c r="I2099" i="7"/>
  <c r="I2098" i="7"/>
  <c r="I2097" i="7"/>
  <c r="I2096" i="7"/>
  <c r="I2095" i="7"/>
  <c r="I2094" i="7"/>
  <c r="I2093" i="7"/>
  <c r="I2092" i="7"/>
  <c r="I2091" i="7"/>
  <c r="I2090" i="7"/>
  <c r="I2089" i="7"/>
  <c r="I2088" i="7"/>
  <c r="I2087" i="7"/>
  <c r="I2086" i="7"/>
  <c r="I2085" i="7"/>
  <c r="I2084" i="7"/>
  <c r="I2083" i="7"/>
  <c r="I2082" i="7"/>
  <c r="I2081" i="7"/>
  <c r="I2080" i="7"/>
  <c r="I2079" i="7"/>
  <c r="I2078" i="7"/>
  <c r="I2077" i="7"/>
  <c r="I2076" i="7"/>
  <c r="I2075" i="7"/>
  <c r="I2074" i="7"/>
  <c r="I2073" i="7"/>
  <c r="I2072" i="7"/>
  <c r="I2071" i="7"/>
  <c r="I2070" i="7"/>
  <c r="I2069" i="7"/>
  <c r="I2068" i="7"/>
  <c r="I2067" i="7"/>
  <c r="I2066" i="7"/>
  <c r="I2065" i="7"/>
  <c r="I2064" i="7"/>
  <c r="I2063" i="7"/>
  <c r="I2062" i="7"/>
  <c r="I2061" i="7"/>
  <c r="I2060" i="7"/>
  <c r="I2059" i="7"/>
  <c r="I2058" i="7"/>
  <c r="I2057" i="7"/>
  <c r="I2056" i="7"/>
  <c r="I2055" i="7"/>
  <c r="I2054" i="7"/>
  <c r="I2053" i="7"/>
  <c r="I2052" i="7"/>
  <c r="I2051" i="7"/>
  <c r="I2050" i="7"/>
  <c r="I2049" i="7"/>
  <c r="I2048" i="7"/>
  <c r="I2047" i="7"/>
  <c r="I2046" i="7"/>
  <c r="I2045" i="7"/>
  <c r="I2044" i="7"/>
  <c r="I2043" i="7"/>
  <c r="I2042" i="7"/>
  <c r="I2041" i="7"/>
  <c r="I2040" i="7"/>
  <c r="I2039" i="7"/>
  <c r="I2038" i="7"/>
  <c r="I2037" i="7"/>
  <c r="I2036" i="7"/>
  <c r="I2035" i="7"/>
  <c r="I2034" i="7"/>
  <c r="I2033" i="7"/>
  <c r="I2032" i="7"/>
  <c r="I2031" i="7"/>
  <c r="I2030" i="7"/>
  <c r="I2029" i="7"/>
  <c r="I2028" i="7"/>
  <c r="I2027" i="7"/>
  <c r="I2026" i="7"/>
  <c r="I2025" i="7"/>
  <c r="I2024" i="7"/>
  <c r="I2023" i="7"/>
  <c r="I2022" i="7"/>
  <c r="I2021" i="7"/>
  <c r="I2020" i="7"/>
  <c r="I2019" i="7"/>
  <c r="I2018" i="7"/>
  <c r="I2017" i="7"/>
  <c r="I2016" i="7"/>
  <c r="I2015" i="7"/>
  <c r="I2014" i="7"/>
  <c r="I2013" i="7"/>
  <c r="I2012" i="7"/>
  <c r="I2011" i="7"/>
  <c r="I2010" i="7"/>
  <c r="I2009" i="7"/>
  <c r="I2008" i="7"/>
  <c r="I2007" i="7"/>
  <c r="I2006" i="7"/>
  <c r="I2005" i="7"/>
  <c r="I2004" i="7"/>
  <c r="I2003" i="7"/>
  <c r="I2002" i="7"/>
  <c r="I2001" i="7"/>
  <c r="I2000" i="7"/>
  <c r="I1999" i="7"/>
  <c r="I1998" i="7"/>
  <c r="I1997" i="7"/>
  <c r="I1996" i="7"/>
  <c r="I1995" i="7"/>
  <c r="I1994" i="7"/>
  <c r="I1993" i="7"/>
  <c r="I1992" i="7"/>
  <c r="I1991" i="7"/>
  <c r="I1990" i="7"/>
  <c r="I1989" i="7"/>
  <c r="I1988" i="7"/>
  <c r="I1987" i="7"/>
  <c r="I1986" i="7"/>
  <c r="I1985" i="7"/>
  <c r="I1984" i="7"/>
  <c r="I1983" i="7"/>
  <c r="I1982" i="7"/>
  <c r="I1981" i="7"/>
  <c r="I1980" i="7"/>
  <c r="I1979" i="7"/>
  <c r="I1978" i="7"/>
  <c r="I1977" i="7"/>
  <c r="I1976" i="7"/>
  <c r="I1975" i="7"/>
  <c r="I1974" i="7"/>
  <c r="I1973" i="7"/>
  <c r="I1972" i="7"/>
  <c r="I1971" i="7"/>
  <c r="I1970" i="7"/>
  <c r="I1969" i="7"/>
  <c r="I1968" i="7"/>
  <c r="I1967" i="7"/>
  <c r="I1966" i="7"/>
  <c r="I1965" i="7"/>
  <c r="I1964" i="7"/>
  <c r="I1963" i="7"/>
  <c r="I1962" i="7"/>
  <c r="I1961" i="7"/>
  <c r="I1960" i="7"/>
  <c r="I1959" i="7"/>
  <c r="I1958" i="7"/>
  <c r="I1957" i="7"/>
  <c r="I1956" i="7"/>
  <c r="I1955" i="7"/>
  <c r="I1954" i="7"/>
  <c r="I1953" i="7"/>
  <c r="I1952" i="7"/>
  <c r="I1951" i="7"/>
  <c r="I1950" i="7"/>
  <c r="I1949" i="7"/>
  <c r="I1948" i="7"/>
  <c r="I1947" i="7"/>
  <c r="I1946" i="7"/>
  <c r="I1945" i="7"/>
  <c r="I1944" i="7"/>
  <c r="I1943" i="7"/>
  <c r="I1942" i="7"/>
  <c r="I1941" i="7"/>
  <c r="I1940" i="7"/>
  <c r="I1939" i="7"/>
  <c r="I1938" i="7"/>
  <c r="I1937" i="7"/>
  <c r="I1936" i="7"/>
  <c r="I1935" i="7"/>
  <c r="I1934" i="7"/>
  <c r="I1933" i="7"/>
  <c r="I1932" i="7"/>
  <c r="I1931" i="7"/>
  <c r="I1930" i="7"/>
  <c r="I1929" i="7"/>
  <c r="I1928" i="7"/>
  <c r="I1927" i="7"/>
  <c r="I1926" i="7"/>
  <c r="I1925" i="7"/>
  <c r="I1924" i="7"/>
  <c r="I1923" i="7"/>
  <c r="I1922" i="7"/>
  <c r="I1921" i="7"/>
  <c r="I1920" i="7"/>
  <c r="I1919" i="7"/>
  <c r="I1918" i="7"/>
  <c r="I1917" i="7"/>
  <c r="I1916" i="7"/>
  <c r="I1915" i="7"/>
  <c r="I1914" i="7"/>
  <c r="I1913" i="7"/>
  <c r="I1912" i="7"/>
  <c r="I1911" i="7"/>
  <c r="I1910" i="7"/>
  <c r="I1909" i="7"/>
  <c r="I1908" i="7"/>
  <c r="I1907" i="7"/>
  <c r="I1906" i="7"/>
  <c r="I1905" i="7"/>
  <c r="I1904" i="7"/>
  <c r="I1903" i="7"/>
  <c r="I1902" i="7"/>
  <c r="I1901" i="7"/>
  <c r="I1900" i="7"/>
  <c r="I1899" i="7"/>
  <c r="I1898" i="7"/>
  <c r="I1897" i="7"/>
  <c r="I1896" i="7"/>
  <c r="I1895" i="7"/>
  <c r="I1894" i="7"/>
  <c r="I1893" i="7"/>
  <c r="I1892" i="7"/>
  <c r="I1891" i="7"/>
  <c r="I1890" i="7"/>
  <c r="I1889" i="7"/>
  <c r="I1888" i="7"/>
  <c r="I1887" i="7"/>
  <c r="I1886" i="7"/>
  <c r="I1885" i="7"/>
  <c r="I1884" i="7"/>
  <c r="I1883" i="7"/>
  <c r="I1882" i="7"/>
  <c r="I1881" i="7"/>
  <c r="I1880" i="7"/>
  <c r="I1879" i="7"/>
  <c r="I1878" i="7"/>
  <c r="I1877" i="7"/>
  <c r="I1876" i="7"/>
  <c r="I1875" i="7"/>
  <c r="I1874" i="7"/>
  <c r="I1873" i="7"/>
  <c r="I1872" i="7"/>
  <c r="I1871" i="7"/>
  <c r="I1870" i="7"/>
  <c r="I1869" i="7"/>
  <c r="I1868" i="7"/>
  <c r="I1867" i="7"/>
  <c r="I1866" i="7"/>
  <c r="I1865" i="7"/>
  <c r="I1864" i="7"/>
  <c r="I1863" i="7"/>
  <c r="I1862" i="7"/>
  <c r="I1861" i="7"/>
  <c r="I1860" i="7"/>
  <c r="I1859" i="7"/>
  <c r="I1858" i="7"/>
  <c r="I1857" i="7"/>
  <c r="I1856" i="7"/>
  <c r="I1855" i="7"/>
  <c r="I1854" i="7"/>
  <c r="I1853" i="7"/>
  <c r="I1852" i="7"/>
  <c r="I1851" i="7"/>
  <c r="I1850" i="7"/>
  <c r="I1849" i="7"/>
  <c r="I1848" i="7"/>
  <c r="I1847" i="7"/>
  <c r="I1846" i="7"/>
  <c r="I1845" i="7"/>
  <c r="I1844" i="7"/>
  <c r="I1843" i="7"/>
  <c r="I1842" i="7"/>
  <c r="I1841" i="7"/>
  <c r="I1840" i="7"/>
  <c r="I1839" i="7"/>
  <c r="I1838" i="7"/>
  <c r="I1837" i="7"/>
  <c r="I1836" i="7"/>
  <c r="I1835" i="7"/>
  <c r="I1834" i="7"/>
  <c r="I1833" i="7"/>
  <c r="I1832" i="7"/>
  <c r="I1831" i="7"/>
  <c r="I1830" i="7"/>
  <c r="I1829" i="7"/>
  <c r="I1828" i="7"/>
  <c r="I1827" i="7"/>
  <c r="I1826" i="7"/>
  <c r="I1825" i="7"/>
  <c r="I1824" i="7"/>
  <c r="I1823" i="7"/>
  <c r="I1822" i="7"/>
  <c r="I1821" i="7"/>
  <c r="I1820" i="7"/>
  <c r="I1819" i="7"/>
  <c r="I1818" i="7"/>
  <c r="I1817" i="7"/>
  <c r="I1816" i="7"/>
  <c r="I1815" i="7"/>
  <c r="I1814" i="7"/>
  <c r="I1813" i="7"/>
  <c r="I1812" i="7"/>
  <c r="I1811" i="7"/>
  <c r="I1810" i="7"/>
  <c r="I1809" i="7"/>
  <c r="I1808" i="7"/>
  <c r="I1807" i="7"/>
  <c r="I1806" i="7"/>
  <c r="I1805" i="7"/>
  <c r="I1804" i="7"/>
  <c r="I1803" i="7"/>
  <c r="I1802" i="7"/>
  <c r="I1801" i="7"/>
  <c r="I1800" i="7"/>
  <c r="I1799" i="7"/>
  <c r="I1798" i="7"/>
  <c r="I1797" i="7"/>
  <c r="I1796" i="7"/>
  <c r="I1795" i="7"/>
  <c r="I1794" i="7"/>
  <c r="I1793" i="7"/>
  <c r="I1792" i="7"/>
  <c r="I1791" i="7"/>
  <c r="I1790" i="7"/>
  <c r="I1789" i="7"/>
  <c r="I1788" i="7"/>
  <c r="I1787" i="7"/>
  <c r="I1786" i="7"/>
  <c r="I1785" i="7"/>
  <c r="I1784" i="7"/>
  <c r="I1783" i="7"/>
  <c r="I1782" i="7"/>
  <c r="I1781" i="7"/>
  <c r="I1780" i="7"/>
  <c r="I1779" i="7"/>
  <c r="I1778" i="7"/>
  <c r="I1777" i="7"/>
  <c r="I1776" i="7"/>
  <c r="I1775" i="7"/>
  <c r="I1774" i="7"/>
  <c r="I1773" i="7"/>
  <c r="I1772" i="7"/>
  <c r="I1771" i="7"/>
  <c r="I1770" i="7"/>
  <c r="I1769" i="7"/>
  <c r="I1768" i="7"/>
  <c r="I1767" i="7"/>
  <c r="I1766" i="7"/>
  <c r="I1765" i="7"/>
  <c r="I1764" i="7"/>
  <c r="I1763" i="7"/>
  <c r="I1762" i="7"/>
  <c r="I1761" i="7"/>
  <c r="I1760" i="7"/>
  <c r="I1759" i="7"/>
  <c r="I1758" i="7"/>
  <c r="I1757" i="7"/>
  <c r="I1756" i="7"/>
  <c r="I1755" i="7"/>
  <c r="I1754" i="7"/>
  <c r="I1753" i="7"/>
  <c r="I1752" i="7"/>
  <c r="I1751" i="7"/>
  <c r="I1750" i="7"/>
  <c r="I1749" i="7"/>
  <c r="I1748" i="7"/>
  <c r="I1747" i="7"/>
  <c r="I1746" i="7"/>
  <c r="I1745" i="7"/>
  <c r="I1744" i="7"/>
  <c r="I1743" i="7"/>
  <c r="I1742" i="7"/>
  <c r="I1741" i="7"/>
  <c r="I1740" i="7"/>
  <c r="I1739" i="7"/>
  <c r="I1738" i="7"/>
  <c r="I1737" i="7"/>
  <c r="I1736" i="7"/>
  <c r="I1735" i="7"/>
  <c r="I1734" i="7"/>
  <c r="I1733" i="7"/>
  <c r="I1732" i="7"/>
  <c r="I1731" i="7"/>
  <c r="I1730" i="7"/>
  <c r="I1729" i="7"/>
  <c r="I1728" i="7"/>
  <c r="I1727" i="7"/>
  <c r="I1726" i="7"/>
  <c r="I1725" i="7"/>
  <c r="I1724" i="7"/>
  <c r="I1723" i="7"/>
  <c r="I1722" i="7"/>
  <c r="I1721" i="7"/>
  <c r="I1720" i="7"/>
  <c r="I1719" i="7"/>
  <c r="I1718" i="7"/>
  <c r="I1717" i="7"/>
  <c r="I1716" i="7"/>
  <c r="I1715" i="7"/>
  <c r="I1714" i="7"/>
  <c r="I1713" i="7"/>
  <c r="I1712" i="7"/>
  <c r="I1711" i="7"/>
  <c r="I1710" i="7"/>
  <c r="I1709" i="7"/>
  <c r="I1708" i="7"/>
  <c r="I1707" i="7"/>
  <c r="I1706" i="7"/>
  <c r="I1705" i="7"/>
  <c r="I1704" i="7"/>
  <c r="I1703" i="7"/>
  <c r="I1702" i="7"/>
  <c r="I1701" i="7"/>
  <c r="I1700" i="7"/>
  <c r="I1699" i="7"/>
  <c r="I1698" i="7"/>
  <c r="I1697" i="7"/>
  <c r="I1696" i="7"/>
  <c r="I1695" i="7"/>
  <c r="I1694" i="7"/>
  <c r="I1693" i="7"/>
  <c r="I1692" i="7"/>
  <c r="I1691" i="7"/>
  <c r="I1690" i="7"/>
  <c r="I1689" i="7"/>
  <c r="I1688" i="7"/>
  <c r="I1687" i="7"/>
  <c r="I1686" i="7"/>
  <c r="I1685" i="7"/>
  <c r="I1684" i="7"/>
  <c r="I1683" i="7"/>
  <c r="I1682" i="7"/>
  <c r="I1681" i="7"/>
  <c r="I1680" i="7"/>
  <c r="I1679" i="7"/>
  <c r="I1678" i="7"/>
  <c r="I1677" i="7"/>
  <c r="I1676" i="7"/>
  <c r="I1675" i="7"/>
  <c r="I1674" i="7"/>
  <c r="I1673" i="7"/>
  <c r="I1672" i="7"/>
  <c r="I1671" i="7"/>
  <c r="I1670" i="7"/>
  <c r="I1669" i="7"/>
  <c r="I1668" i="7"/>
  <c r="I1667" i="7"/>
  <c r="I1666" i="7"/>
  <c r="I1665" i="7"/>
  <c r="I1664" i="7"/>
  <c r="I1663" i="7"/>
  <c r="I1662" i="7"/>
  <c r="I1661" i="7"/>
  <c r="I1660" i="7"/>
  <c r="I1659" i="7"/>
  <c r="I1658" i="7"/>
  <c r="I1657" i="7"/>
  <c r="I1656" i="7"/>
  <c r="I1655" i="7"/>
  <c r="I1654" i="7"/>
  <c r="I1653" i="7"/>
  <c r="I1652" i="7"/>
  <c r="I1651" i="7"/>
  <c r="I1650" i="7"/>
  <c r="I1649" i="7"/>
  <c r="I1648" i="7"/>
  <c r="I1647" i="7"/>
  <c r="I1646" i="7"/>
  <c r="I1645" i="7"/>
  <c r="I1644" i="7"/>
  <c r="I1643" i="7"/>
  <c r="I1642" i="7"/>
  <c r="I1641" i="7"/>
  <c r="I1640" i="7"/>
  <c r="I1639" i="7"/>
  <c r="I1638" i="7"/>
  <c r="I1637" i="7"/>
  <c r="I1636" i="7"/>
  <c r="I1635" i="7"/>
  <c r="I1634" i="7"/>
  <c r="I1633" i="7"/>
  <c r="I1632" i="7"/>
  <c r="I1631" i="7"/>
  <c r="I1630" i="7"/>
  <c r="I1629" i="7"/>
  <c r="I1628" i="7"/>
  <c r="I1627" i="7"/>
  <c r="I1626" i="7"/>
  <c r="I1625" i="7"/>
  <c r="I1624" i="7"/>
  <c r="I1623" i="7"/>
  <c r="I1622" i="7"/>
  <c r="I1621" i="7"/>
  <c r="I1620" i="7"/>
  <c r="I1619" i="7"/>
  <c r="I1618" i="7"/>
  <c r="I1617" i="7"/>
  <c r="I1616" i="7"/>
  <c r="I1615" i="7"/>
  <c r="I1614" i="7"/>
  <c r="I1613" i="7"/>
  <c r="I1612" i="7"/>
  <c r="I1611" i="7"/>
  <c r="I1610" i="7"/>
  <c r="I1609" i="7"/>
  <c r="I1608" i="7"/>
  <c r="I1607" i="7"/>
  <c r="I1606" i="7"/>
  <c r="I1605" i="7"/>
  <c r="I1604" i="7"/>
  <c r="I1603" i="7"/>
  <c r="I1602" i="7"/>
  <c r="I1601" i="7"/>
  <c r="I1600" i="7"/>
  <c r="I1599" i="7"/>
  <c r="I1598" i="7"/>
  <c r="I1597" i="7"/>
  <c r="I1596" i="7"/>
  <c r="I1595" i="7"/>
  <c r="I1594" i="7"/>
  <c r="I1593" i="7"/>
  <c r="I1592" i="7"/>
  <c r="I1591" i="7"/>
  <c r="I1590" i="7"/>
  <c r="I1589" i="7"/>
  <c r="I1588" i="7"/>
  <c r="I1587" i="7"/>
  <c r="I1586" i="7"/>
  <c r="I1585" i="7"/>
  <c r="I1584" i="7"/>
  <c r="I1583" i="7"/>
  <c r="I1582" i="7"/>
  <c r="I1581" i="7"/>
  <c r="I1580" i="7"/>
  <c r="I1579" i="7"/>
  <c r="I1578" i="7"/>
  <c r="I1577" i="7"/>
  <c r="I1576" i="7"/>
  <c r="I1575" i="7"/>
  <c r="I1574" i="7"/>
  <c r="I1573" i="7"/>
  <c r="I1572" i="7"/>
  <c r="I1571" i="7"/>
  <c r="I1570" i="7"/>
  <c r="I1569" i="7"/>
  <c r="I1568" i="7"/>
  <c r="I1567" i="7"/>
  <c r="I1566" i="7"/>
  <c r="I1565" i="7"/>
  <c r="I1564" i="7"/>
  <c r="I1563" i="7"/>
  <c r="I1562" i="7"/>
  <c r="I1561" i="7"/>
  <c r="I1560" i="7"/>
  <c r="I1559" i="7"/>
  <c r="I1558" i="7"/>
  <c r="I1557" i="7"/>
  <c r="I1556" i="7"/>
  <c r="I1555" i="7"/>
  <c r="I1554" i="7"/>
  <c r="I1553" i="7"/>
  <c r="I1552" i="7"/>
  <c r="I1551" i="7"/>
  <c r="I1550" i="7"/>
  <c r="I1549" i="7"/>
  <c r="I1548" i="7"/>
  <c r="I1547" i="7"/>
  <c r="I1546" i="7"/>
  <c r="I1545" i="7"/>
  <c r="I1544" i="7"/>
  <c r="I1543" i="7"/>
  <c r="I1542" i="7"/>
  <c r="I1541" i="7"/>
  <c r="I1540" i="7"/>
  <c r="I1539" i="7"/>
  <c r="I1538" i="7"/>
  <c r="I1537" i="7"/>
  <c r="I1536" i="7"/>
  <c r="I1535" i="7"/>
  <c r="I1534" i="7"/>
  <c r="I1533" i="7"/>
  <c r="I1532" i="7"/>
  <c r="I1531" i="7"/>
  <c r="I1530" i="7"/>
  <c r="I1529" i="7"/>
  <c r="I1528" i="7"/>
  <c r="I1527" i="7"/>
  <c r="I1526" i="7"/>
  <c r="I1525" i="7"/>
  <c r="I1524" i="7"/>
  <c r="I1523" i="7"/>
  <c r="I1522" i="7"/>
  <c r="I1521" i="7"/>
  <c r="I1520" i="7"/>
  <c r="I1519" i="7"/>
  <c r="I1518" i="7"/>
  <c r="I1517" i="7"/>
  <c r="I1516" i="7"/>
  <c r="I1515" i="7"/>
  <c r="I1514" i="7"/>
  <c r="I1513" i="7"/>
  <c r="I1512" i="7"/>
  <c r="I1511" i="7"/>
  <c r="I1510" i="7"/>
  <c r="I1509" i="7"/>
  <c r="I1508" i="7"/>
  <c r="I1507" i="7"/>
  <c r="I1506" i="7"/>
  <c r="I1505" i="7"/>
  <c r="I1504" i="7"/>
  <c r="I1503" i="7"/>
  <c r="I1502" i="7"/>
  <c r="I1501" i="7"/>
  <c r="I1500" i="7"/>
  <c r="I1499" i="7"/>
  <c r="I1498" i="7"/>
  <c r="I1497" i="7"/>
  <c r="I1496" i="7"/>
  <c r="I1495" i="7"/>
  <c r="I1494" i="7"/>
  <c r="I1493" i="7"/>
  <c r="I1492" i="7"/>
  <c r="I1491" i="7"/>
  <c r="I1490" i="7"/>
  <c r="I1489" i="7"/>
  <c r="I1488" i="7"/>
  <c r="I1487" i="7"/>
  <c r="I1486" i="7"/>
  <c r="I1485" i="7"/>
  <c r="I1484" i="7"/>
  <c r="I1483" i="7"/>
  <c r="I1482" i="7"/>
  <c r="I1481" i="7"/>
  <c r="I1480" i="7"/>
  <c r="I1479" i="7"/>
  <c r="I1478" i="7"/>
  <c r="I1477" i="7"/>
  <c r="I1476" i="7"/>
  <c r="I1475" i="7"/>
  <c r="I1474" i="7"/>
  <c r="I1473" i="7"/>
  <c r="I1472" i="7"/>
  <c r="I1471" i="7"/>
  <c r="I1470" i="7"/>
  <c r="I1469" i="7"/>
  <c r="I1468" i="7"/>
  <c r="I1467" i="7"/>
  <c r="I1466" i="7"/>
  <c r="I1465" i="7"/>
  <c r="I1464" i="7"/>
  <c r="I1463" i="7"/>
  <c r="I1462" i="7"/>
  <c r="I1461" i="7"/>
  <c r="I1460" i="7"/>
  <c r="I1459" i="7"/>
  <c r="I1458" i="7"/>
  <c r="I1457" i="7"/>
  <c r="I1456" i="7"/>
  <c r="I1455" i="7"/>
  <c r="I1454" i="7"/>
  <c r="I1453" i="7"/>
  <c r="I1452" i="7"/>
  <c r="I1451" i="7"/>
  <c r="I1450" i="7"/>
  <c r="I1449" i="7"/>
  <c r="I1448" i="7"/>
  <c r="I1447" i="7"/>
  <c r="I1446" i="7"/>
  <c r="I1445" i="7"/>
  <c r="I1444" i="7"/>
  <c r="I1443" i="7"/>
  <c r="I1442" i="7"/>
  <c r="I1441" i="7"/>
  <c r="I1440" i="7"/>
  <c r="I1439" i="7"/>
  <c r="I1438" i="7"/>
  <c r="I1437" i="7"/>
  <c r="I1436" i="7"/>
  <c r="I1435" i="7"/>
  <c r="I1434" i="7"/>
  <c r="I1433" i="7"/>
  <c r="I1432" i="7"/>
  <c r="I1431" i="7"/>
  <c r="I1430" i="7"/>
  <c r="I1429" i="7"/>
  <c r="I1428" i="7"/>
  <c r="I1427" i="7"/>
  <c r="I1426" i="7"/>
  <c r="I1425" i="7"/>
  <c r="I1424" i="7"/>
  <c r="I1423" i="7"/>
  <c r="I1422" i="7"/>
  <c r="I1421" i="7"/>
  <c r="I1420" i="7"/>
  <c r="I1419" i="7"/>
  <c r="I1418" i="7"/>
  <c r="I1417" i="7"/>
  <c r="I1416" i="7"/>
  <c r="I1415" i="7"/>
  <c r="I1414" i="7"/>
  <c r="I1413" i="7"/>
  <c r="I1412" i="7"/>
  <c r="I1411" i="7"/>
  <c r="I1410" i="7"/>
  <c r="I1409" i="7"/>
  <c r="I1408" i="7"/>
  <c r="I1407" i="7"/>
  <c r="I1406" i="7"/>
  <c r="I1405" i="7"/>
  <c r="I1404" i="7"/>
  <c r="I1403" i="7"/>
  <c r="I1402" i="7"/>
  <c r="I1401" i="7"/>
  <c r="I1400" i="7"/>
  <c r="I1399" i="7"/>
  <c r="I1398" i="7"/>
  <c r="I1397" i="7"/>
  <c r="I1396" i="7"/>
  <c r="I1395" i="7"/>
  <c r="I1394" i="7"/>
  <c r="I1393" i="7"/>
  <c r="I1392" i="7"/>
  <c r="I1391" i="7"/>
  <c r="I1390" i="7"/>
  <c r="I1389" i="7"/>
  <c r="I1388" i="7"/>
  <c r="I1387" i="7"/>
  <c r="I1386" i="7"/>
  <c r="I1385" i="7"/>
  <c r="I1384" i="7"/>
  <c r="I1383" i="7"/>
  <c r="I1382" i="7"/>
  <c r="I1381" i="7"/>
  <c r="I1380" i="7"/>
  <c r="I1379" i="7"/>
  <c r="I1378" i="7"/>
  <c r="I1377" i="7"/>
  <c r="I1376" i="7"/>
  <c r="I1375" i="7"/>
  <c r="I1374" i="7"/>
  <c r="I1373" i="7"/>
  <c r="I1372" i="7"/>
  <c r="I1371" i="7"/>
  <c r="I1370" i="7"/>
  <c r="I1369" i="7"/>
  <c r="I1368" i="7"/>
  <c r="I1367" i="7"/>
  <c r="I1366" i="7"/>
  <c r="I1365" i="7"/>
  <c r="I1364" i="7"/>
  <c r="I1363" i="7"/>
  <c r="I1362" i="7"/>
  <c r="I1361" i="7"/>
  <c r="I1360" i="7"/>
  <c r="I1359" i="7"/>
  <c r="I1358" i="7"/>
  <c r="I1357" i="7"/>
  <c r="I1356" i="7"/>
  <c r="I1355" i="7"/>
  <c r="I1354" i="7"/>
  <c r="I1353" i="7"/>
  <c r="I1352" i="7"/>
  <c r="I1351" i="7"/>
  <c r="I1350" i="7"/>
  <c r="I1349" i="7"/>
  <c r="I1348" i="7"/>
  <c r="I1347" i="7"/>
  <c r="I1346" i="7"/>
  <c r="I1345" i="7"/>
  <c r="I1344" i="7"/>
  <c r="I1343" i="7"/>
  <c r="I1342" i="7"/>
  <c r="I1341" i="7"/>
  <c r="I1340" i="7"/>
  <c r="I1339" i="7"/>
  <c r="I1338" i="7"/>
  <c r="I1337" i="7"/>
  <c r="I1336" i="7"/>
  <c r="I1335" i="7"/>
  <c r="I1334" i="7"/>
  <c r="I1333" i="7"/>
  <c r="I1332" i="7"/>
  <c r="I1331" i="7"/>
  <c r="I1330" i="7"/>
  <c r="I1329" i="7"/>
  <c r="I1328" i="7"/>
  <c r="I1327" i="7"/>
  <c r="I1326" i="7"/>
  <c r="I1325" i="7"/>
  <c r="I1324" i="7"/>
  <c r="I1323" i="7"/>
  <c r="I1322" i="7"/>
  <c r="I1321" i="7"/>
  <c r="I1320" i="7"/>
  <c r="I1319" i="7"/>
  <c r="I1318" i="7"/>
  <c r="I1317" i="7"/>
  <c r="I1316" i="7"/>
  <c r="I1315" i="7"/>
  <c r="I1314" i="7"/>
  <c r="I1313" i="7"/>
  <c r="I1312" i="7"/>
  <c r="I1311" i="7"/>
  <c r="I1310" i="7"/>
  <c r="I1309" i="7"/>
  <c r="I1308" i="7"/>
  <c r="I1307" i="7"/>
  <c r="I1306" i="7"/>
  <c r="I1305" i="7"/>
  <c r="I1304" i="7"/>
  <c r="I1303" i="7"/>
  <c r="I1302" i="7"/>
  <c r="I1301" i="7"/>
  <c r="I1300" i="7"/>
  <c r="I1299" i="7"/>
  <c r="I1298" i="7"/>
  <c r="I1297" i="7"/>
  <c r="I1296" i="7"/>
  <c r="I1295" i="7"/>
  <c r="I1294" i="7"/>
  <c r="I1293" i="7"/>
  <c r="I1292" i="7"/>
  <c r="I1291" i="7"/>
  <c r="I1290" i="7"/>
  <c r="I1289" i="7"/>
  <c r="I1288" i="7"/>
  <c r="I1287" i="7"/>
  <c r="I1286" i="7"/>
  <c r="I1285" i="7"/>
  <c r="I1284" i="7"/>
  <c r="I1283" i="7"/>
  <c r="I1282" i="7"/>
  <c r="I1281" i="7"/>
  <c r="I1280" i="7"/>
  <c r="I1279" i="7"/>
  <c r="I1278" i="7"/>
  <c r="I1277" i="7"/>
  <c r="I1276" i="7"/>
  <c r="I1275" i="7"/>
  <c r="I1274" i="7"/>
  <c r="I1273" i="7"/>
  <c r="I1272" i="7"/>
  <c r="I1271" i="7"/>
  <c r="I1270" i="7"/>
  <c r="I1269" i="7"/>
  <c r="I1268" i="7"/>
  <c r="I1267" i="7"/>
  <c r="I1266" i="7"/>
  <c r="I1265" i="7"/>
  <c r="I1264" i="7"/>
  <c r="I1263" i="7"/>
  <c r="I1262" i="7"/>
  <c r="I1261" i="7"/>
  <c r="I1260" i="7"/>
  <c r="I1259" i="7"/>
  <c r="I1258" i="7"/>
  <c r="I1257" i="7"/>
  <c r="I1256" i="7"/>
  <c r="I1255" i="7"/>
  <c r="I1254" i="7"/>
  <c r="I1253" i="7"/>
  <c r="I1252" i="7"/>
  <c r="I1251" i="7"/>
  <c r="I1250" i="7"/>
  <c r="I1249" i="7"/>
  <c r="I1248" i="7"/>
  <c r="I1247" i="7"/>
  <c r="I1246" i="7"/>
  <c r="I1245" i="7"/>
  <c r="I1244" i="7"/>
  <c r="I1243" i="7"/>
  <c r="I1242" i="7"/>
  <c r="I1241" i="7"/>
  <c r="I1240" i="7"/>
  <c r="I1239" i="7"/>
  <c r="I1238" i="7"/>
  <c r="I1237" i="7"/>
  <c r="I1236" i="7"/>
  <c r="I1235" i="7"/>
  <c r="I1234" i="7"/>
  <c r="I1233" i="7"/>
  <c r="I1232" i="7"/>
  <c r="I1231" i="7"/>
  <c r="I1230" i="7"/>
  <c r="I1229" i="7"/>
  <c r="I1228" i="7"/>
  <c r="I1227" i="7"/>
  <c r="I1226" i="7"/>
  <c r="I1225" i="7"/>
  <c r="I1224" i="7"/>
  <c r="I1223" i="7"/>
  <c r="I1222" i="7"/>
  <c r="I1221" i="7"/>
  <c r="I1220" i="7"/>
  <c r="I1219" i="7"/>
  <c r="I1218" i="7"/>
  <c r="I1217" i="7"/>
  <c r="I1216" i="7"/>
  <c r="I1215" i="7"/>
  <c r="I1214" i="7"/>
  <c r="I1213" i="7"/>
  <c r="I1212" i="7"/>
  <c r="I1211" i="7"/>
  <c r="I1210" i="7"/>
  <c r="I1209" i="7"/>
  <c r="I1208" i="7"/>
  <c r="I1207" i="7"/>
  <c r="I1206" i="7"/>
  <c r="I1205" i="7"/>
  <c r="I1204" i="7"/>
  <c r="I1203" i="7"/>
  <c r="I1202" i="7"/>
  <c r="I1201" i="7"/>
  <c r="I1200" i="7"/>
  <c r="I1199" i="7"/>
  <c r="I1198" i="7"/>
  <c r="I1197" i="7"/>
  <c r="I1196" i="7"/>
  <c r="I1195" i="7"/>
  <c r="I1194" i="7"/>
  <c r="I1193" i="7"/>
  <c r="I1192" i="7"/>
  <c r="I1191" i="7"/>
  <c r="I1190" i="7"/>
  <c r="I1189" i="7"/>
  <c r="I1188" i="7"/>
  <c r="I1187" i="7"/>
  <c r="I1186" i="7"/>
  <c r="I1185" i="7"/>
  <c r="I1184" i="7"/>
  <c r="I1183" i="7"/>
  <c r="I1182" i="7"/>
  <c r="I1181" i="7"/>
  <c r="I1180" i="7"/>
  <c r="I1179" i="7"/>
  <c r="I1178" i="7"/>
  <c r="I1177" i="7"/>
  <c r="I1176" i="7"/>
  <c r="I1175" i="7"/>
  <c r="I1174" i="7"/>
  <c r="I1173" i="7"/>
  <c r="I1172" i="7"/>
  <c r="I1171" i="7"/>
  <c r="I1170" i="7"/>
  <c r="I1169" i="7"/>
  <c r="I1168" i="7"/>
  <c r="I1167" i="7"/>
  <c r="I1166" i="7"/>
  <c r="I1165" i="7"/>
  <c r="I1164" i="7"/>
  <c r="I1163" i="7"/>
  <c r="I1162" i="7"/>
  <c r="I1161" i="7"/>
  <c r="I1160" i="7"/>
  <c r="I1159" i="7"/>
  <c r="I1158" i="7"/>
  <c r="I1157" i="7"/>
  <c r="I1156" i="7"/>
  <c r="I1155" i="7"/>
  <c r="I1154" i="7"/>
  <c r="I1153" i="7"/>
  <c r="I1152" i="7"/>
  <c r="I1151" i="7"/>
  <c r="I1150" i="7"/>
  <c r="I1149" i="7"/>
  <c r="I1148" i="7"/>
  <c r="I1147" i="7"/>
  <c r="I1146" i="7"/>
  <c r="I1145" i="7"/>
  <c r="I1144" i="7"/>
  <c r="I1143" i="7"/>
  <c r="I1142" i="7"/>
  <c r="I1141" i="7"/>
  <c r="I1140" i="7"/>
  <c r="I1139" i="7"/>
  <c r="I1138" i="7"/>
  <c r="I1137" i="7"/>
  <c r="I1136" i="7"/>
  <c r="I1135" i="7"/>
  <c r="I1134" i="7"/>
  <c r="I1133" i="7"/>
  <c r="I1132" i="7"/>
  <c r="I1131" i="7"/>
  <c r="I1130" i="7"/>
  <c r="I1129" i="7"/>
  <c r="I1128" i="7"/>
  <c r="I1127" i="7"/>
  <c r="I1126" i="7"/>
  <c r="I1125" i="7"/>
  <c r="I1124" i="7"/>
  <c r="I1123" i="7"/>
  <c r="I1122" i="7"/>
  <c r="I1121" i="7"/>
  <c r="I1120" i="7"/>
  <c r="I1119" i="7"/>
  <c r="I1118" i="7"/>
  <c r="I1117" i="7"/>
  <c r="I1116" i="7"/>
  <c r="I1115" i="7"/>
  <c r="I1114" i="7"/>
  <c r="I1113" i="7"/>
  <c r="I1112" i="7"/>
  <c r="I1111" i="7"/>
  <c r="I1110" i="7"/>
  <c r="I1109" i="7"/>
  <c r="I1108" i="7"/>
  <c r="I1107" i="7"/>
  <c r="I1106" i="7"/>
  <c r="I1105" i="7"/>
  <c r="I1104" i="7"/>
  <c r="I1103" i="7"/>
  <c r="I1102" i="7"/>
  <c r="I1101" i="7"/>
  <c r="I1100" i="7"/>
  <c r="I1099" i="7"/>
  <c r="I1098" i="7"/>
  <c r="I1097" i="7"/>
  <c r="I1096" i="7"/>
  <c r="I1095" i="7"/>
  <c r="I1094" i="7"/>
  <c r="I1093" i="7"/>
  <c r="I1092" i="7"/>
  <c r="I1091" i="7"/>
  <c r="I1090" i="7"/>
  <c r="I1089" i="7"/>
  <c r="I1088" i="7"/>
  <c r="I1087" i="7"/>
  <c r="I1086" i="7"/>
  <c r="I1085" i="7"/>
  <c r="I1084" i="7"/>
  <c r="I1083" i="7"/>
  <c r="I1082" i="7"/>
  <c r="I1081" i="7"/>
  <c r="I1080" i="7"/>
  <c r="I1079" i="7"/>
  <c r="I1078" i="7"/>
  <c r="I1077" i="7"/>
  <c r="I1076" i="7"/>
  <c r="I1075" i="7"/>
  <c r="I1074" i="7"/>
  <c r="I1073" i="7"/>
  <c r="I1072" i="7"/>
  <c r="I1071" i="7"/>
  <c r="I1070" i="7"/>
  <c r="I1069" i="7"/>
  <c r="I1068" i="7"/>
  <c r="I1067" i="7"/>
  <c r="I1066" i="7"/>
  <c r="I1065" i="7"/>
  <c r="I1064" i="7"/>
  <c r="I1063" i="7"/>
  <c r="I1062" i="7"/>
  <c r="I1061" i="7"/>
  <c r="I1060" i="7"/>
  <c r="I1059" i="7"/>
  <c r="I1058" i="7"/>
  <c r="I1057" i="7"/>
  <c r="I1056" i="7"/>
  <c r="I1055" i="7"/>
  <c r="I1054" i="7"/>
  <c r="I1053" i="7"/>
  <c r="I1052" i="7"/>
  <c r="I1051" i="7"/>
  <c r="I1050" i="7"/>
  <c r="I1049" i="7"/>
  <c r="I1048" i="7"/>
  <c r="I1047" i="7"/>
  <c r="I1046" i="7"/>
  <c r="I1045" i="7"/>
  <c r="I1044" i="7"/>
  <c r="I1043" i="7"/>
  <c r="I1042" i="7"/>
  <c r="I1041" i="7"/>
  <c r="I1040" i="7"/>
  <c r="I1039" i="7"/>
  <c r="I1038" i="7"/>
  <c r="I1037" i="7"/>
  <c r="I1036" i="7"/>
  <c r="I1035" i="7"/>
  <c r="I1034" i="7"/>
  <c r="I1033" i="7"/>
  <c r="I1032" i="7"/>
  <c r="I1031" i="7"/>
  <c r="I1030" i="7"/>
  <c r="I1029" i="7"/>
  <c r="I1028" i="7"/>
  <c r="I1027" i="7"/>
  <c r="I1026" i="7"/>
  <c r="I1025" i="7"/>
  <c r="I1024" i="7"/>
  <c r="I1023" i="7"/>
  <c r="I1022" i="7"/>
  <c r="I1021" i="7"/>
  <c r="I1020" i="7"/>
  <c r="I1019" i="7"/>
  <c r="I1018" i="7"/>
  <c r="I1017" i="7"/>
  <c r="I1016" i="7"/>
  <c r="I1015" i="7"/>
  <c r="I1014" i="7"/>
  <c r="I1013" i="7"/>
  <c r="I1012" i="7"/>
  <c r="I1011" i="7"/>
  <c r="I1010" i="7"/>
  <c r="I1009" i="7"/>
  <c r="I1008" i="7"/>
  <c r="I1007" i="7"/>
  <c r="I1006" i="7"/>
  <c r="I1005" i="7"/>
  <c r="I1004" i="7"/>
  <c r="I1003" i="7"/>
  <c r="I1002" i="7"/>
  <c r="I1001" i="7"/>
  <c r="I1000" i="7"/>
  <c r="I999" i="7"/>
  <c r="I998" i="7"/>
  <c r="I997" i="7"/>
  <c r="I996" i="7"/>
  <c r="I995" i="7"/>
  <c r="I994" i="7"/>
  <c r="I993" i="7"/>
  <c r="I992" i="7"/>
  <c r="I991" i="7"/>
  <c r="I990" i="7"/>
  <c r="I989" i="7"/>
  <c r="I988" i="7"/>
  <c r="I987" i="7"/>
  <c r="I986" i="7"/>
  <c r="I985" i="7"/>
  <c r="I984" i="7"/>
  <c r="I983" i="7"/>
  <c r="I982" i="7"/>
  <c r="I981" i="7"/>
  <c r="I980" i="7"/>
  <c r="I979" i="7"/>
  <c r="I978" i="7"/>
  <c r="I977" i="7"/>
  <c r="I976" i="7"/>
  <c r="I975" i="7"/>
  <c r="I974" i="7"/>
  <c r="I973" i="7"/>
  <c r="I972" i="7"/>
  <c r="I971" i="7"/>
  <c r="I970" i="7"/>
  <c r="I969" i="7"/>
  <c r="I968" i="7"/>
  <c r="I967" i="7"/>
  <c r="I966" i="7"/>
  <c r="I965" i="7"/>
  <c r="I964" i="7"/>
  <c r="I963" i="7"/>
  <c r="I962" i="7"/>
  <c r="I961" i="7"/>
  <c r="I960" i="7"/>
  <c r="I959" i="7"/>
  <c r="I958" i="7"/>
  <c r="I957" i="7"/>
  <c r="I956" i="7"/>
  <c r="I955" i="7"/>
  <c r="I954" i="7"/>
  <c r="I953" i="7"/>
  <c r="I952" i="7"/>
  <c r="I951" i="7"/>
  <c r="I950" i="7"/>
  <c r="I949" i="7"/>
  <c r="I948" i="7"/>
  <c r="I947" i="7"/>
  <c r="I946" i="7"/>
  <c r="I945" i="7"/>
  <c r="I944" i="7"/>
  <c r="I943" i="7"/>
  <c r="I942" i="7"/>
  <c r="I941" i="7"/>
  <c r="I940" i="7"/>
  <c r="I939" i="7"/>
  <c r="I938" i="7"/>
  <c r="I937" i="7"/>
  <c r="I936" i="7"/>
  <c r="I935" i="7"/>
  <c r="I934" i="7"/>
  <c r="I933" i="7"/>
  <c r="I932" i="7"/>
  <c r="I931" i="7"/>
  <c r="I930" i="7"/>
  <c r="I929" i="7"/>
  <c r="I928" i="7"/>
  <c r="I927" i="7"/>
  <c r="I926" i="7"/>
  <c r="I925" i="7"/>
  <c r="I924" i="7"/>
  <c r="I923" i="7"/>
  <c r="I922" i="7"/>
  <c r="I921" i="7"/>
  <c r="I920" i="7"/>
  <c r="I919" i="7"/>
  <c r="I918" i="7"/>
  <c r="I917" i="7"/>
  <c r="I916" i="7"/>
  <c r="I915" i="7"/>
  <c r="I914" i="7"/>
  <c r="I913" i="7"/>
  <c r="I912" i="7"/>
  <c r="I911" i="7"/>
  <c r="I910" i="7"/>
  <c r="I909" i="7"/>
  <c r="I908" i="7"/>
  <c r="I907" i="7"/>
  <c r="I906" i="7"/>
  <c r="I905" i="7"/>
  <c r="I904" i="7"/>
  <c r="I903" i="7"/>
  <c r="I902" i="7"/>
  <c r="I901" i="7"/>
  <c r="I900" i="7"/>
  <c r="I899" i="7"/>
  <c r="I898" i="7"/>
  <c r="I897" i="7"/>
  <c r="I896" i="7"/>
  <c r="I895" i="7"/>
  <c r="I894" i="7"/>
  <c r="I893" i="7"/>
  <c r="I892" i="7"/>
  <c r="I891" i="7"/>
  <c r="I890" i="7"/>
  <c r="I889" i="7"/>
  <c r="I888" i="7"/>
  <c r="I887" i="7"/>
  <c r="I886" i="7"/>
  <c r="I885" i="7"/>
  <c r="I884" i="7"/>
  <c r="I883" i="7"/>
  <c r="I882" i="7"/>
  <c r="I881" i="7"/>
  <c r="I880" i="7"/>
  <c r="I879" i="7"/>
  <c r="I878" i="7"/>
  <c r="I877" i="7"/>
  <c r="I876" i="7"/>
  <c r="I875" i="7"/>
  <c r="I874" i="7"/>
  <c r="I873" i="7"/>
  <c r="I872" i="7"/>
  <c r="I871" i="7"/>
  <c r="I870" i="7"/>
  <c r="I869" i="7"/>
  <c r="I868" i="7"/>
  <c r="I867" i="7"/>
  <c r="I866" i="7"/>
  <c r="I865" i="7"/>
  <c r="I864" i="7"/>
  <c r="I863" i="7"/>
  <c r="I862" i="7"/>
  <c r="I861" i="7"/>
  <c r="I860" i="7"/>
  <c r="I859" i="7"/>
  <c r="I858" i="7"/>
  <c r="I857" i="7"/>
  <c r="I856" i="7"/>
  <c r="I855" i="7"/>
  <c r="I854" i="7"/>
  <c r="I853" i="7"/>
  <c r="I852" i="7"/>
  <c r="I851" i="7"/>
  <c r="I850" i="7"/>
  <c r="I849" i="7"/>
  <c r="I848" i="7"/>
  <c r="I847" i="7"/>
  <c r="I846" i="7"/>
  <c r="I845" i="7"/>
  <c r="I844" i="7"/>
  <c r="I843" i="7"/>
  <c r="I842" i="7"/>
  <c r="I841" i="7"/>
  <c r="I840" i="7"/>
  <c r="I839" i="7"/>
  <c r="I838" i="7"/>
  <c r="I837" i="7"/>
  <c r="I836" i="7"/>
  <c r="I835" i="7"/>
  <c r="I834" i="7"/>
  <c r="I833" i="7"/>
  <c r="I832" i="7"/>
  <c r="I831" i="7"/>
  <c r="I830" i="7"/>
  <c r="I829" i="7"/>
  <c r="I828" i="7"/>
  <c r="I827" i="7"/>
  <c r="I826" i="7"/>
  <c r="I825" i="7"/>
  <c r="I824" i="7"/>
  <c r="I823" i="7"/>
  <c r="I822" i="7"/>
  <c r="I821" i="7"/>
  <c r="I820" i="7"/>
  <c r="I819" i="7"/>
  <c r="I818" i="7"/>
  <c r="I817" i="7"/>
  <c r="I816" i="7"/>
  <c r="I815" i="7"/>
  <c r="I814" i="7"/>
  <c r="I813" i="7"/>
  <c r="I812" i="7"/>
  <c r="I811" i="7"/>
  <c r="I810" i="7"/>
  <c r="I809" i="7"/>
  <c r="I808" i="7"/>
  <c r="I807" i="7"/>
  <c r="I806" i="7"/>
  <c r="I805" i="7"/>
  <c r="I804" i="7"/>
  <c r="I803" i="7"/>
  <c r="I802" i="7"/>
  <c r="I801" i="7"/>
  <c r="I800" i="7"/>
  <c r="I799" i="7"/>
  <c r="I798" i="7"/>
  <c r="I797" i="7"/>
  <c r="I796" i="7"/>
  <c r="I795" i="7"/>
  <c r="I794" i="7"/>
  <c r="I793" i="7"/>
  <c r="I792" i="7"/>
  <c r="I791" i="7"/>
  <c r="I790" i="7"/>
  <c r="I789" i="7"/>
  <c r="I788" i="7"/>
  <c r="I787" i="7"/>
  <c r="I786" i="7"/>
  <c r="I785" i="7"/>
  <c r="I784" i="7"/>
  <c r="I783" i="7"/>
  <c r="I782" i="7"/>
  <c r="I781" i="7"/>
  <c r="I780" i="7"/>
  <c r="I779" i="7"/>
  <c r="I778" i="7"/>
  <c r="I777" i="7"/>
  <c r="I776" i="7"/>
  <c r="I775" i="7"/>
  <c r="I774" i="7"/>
  <c r="I773" i="7"/>
  <c r="I772" i="7"/>
  <c r="I771" i="7"/>
  <c r="I770" i="7"/>
  <c r="I769" i="7"/>
  <c r="I768" i="7"/>
  <c r="I767" i="7"/>
  <c r="I766" i="7"/>
  <c r="I765" i="7"/>
  <c r="I764" i="7"/>
  <c r="I763" i="7"/>
  <c r="I762" i="7"/>
  <c r="I761" i="7"/>
  <c r="I760" i="7"/>
  <c r="I759" i="7"/>
  <c r="I758" i="7"/>
  <c r="I757" i="7"/>
  <c r="I756" i="7"/>
  <c r="I755" i="7"/>
  <c r="I754" i="7"/>
  <c r="I753" i="7"/>
  <c r="I752" i="7"/>
  <c r="I751" i="7"/>
  <c r="I750" i="7"/>
  <c r="I749" i="7"/>
  <c r="I748" i="7"/>
  <c r="I747" i="7"/>
  <c r="I746" i="7"/>
  <c r="I745" i="7"/>
  <c r="I744" i="7"/>
  <c r="I743" i="7"/>
  <c r="I742" i="7"/>
  <c r="I741" i="7"/>
  <c r="I740" i="7"/>
  <c r="I739" i="7"/>
  <c r="I738" i="7"/>
  <c r="I737" i="7"/>
  <c r="I736" i="7"/>
  <c r="I735" i="7"/>
  <c r="I734" i="7"/>
  <c r="I733" i="7"/>
  <c r="I732" i="7"/>
  <c r="I731" i="7"/>
  <c r="I730" i="7"/>
  <c r="I729" i="7"/>
  <c r="I728" i="7"/>
  <c r="I727" i="7"/>
  <c r="I726" i="7"/>
  <c r="I725" i="7"/>
  <c r="I724" i="7"/>
  <c r="I723" i="7"/>
  <c r="I722" i="7"/>
  <c r="I721" i="7"/>
  <c r="I720" i="7"/>
  <c r="I719" i="7"/>
  <c r="I718" i="7"/>
  <c r="I717" i="7"/>
  <c r="I716" i="7"/>
  <c r="I715" i="7"/>
  <c r="I714" i="7"/>
  <c r="I713" i="7"/>
  <c r="I712" i="7"/>
  <c r="I711" i="7"/>
  <c r="I710" i="7"/>
  <c r="I709" i="7"/>
  <c r="I708" i="7"/>
  <c r="I707" i="7"/>
  <c r="I706" i="7"/>
  <c r="I705" i="7"/>
  <c r="I704" i="7"/>
  <c r="I703" i="7"/>
  <c r="I702" i="7"/>
  <c r="I701" i="7"/>
  <c r="I700" i="7"/>
  <c r="I699" i="7"/>
  <c r="I698" i="7"/>
  <c r="I697" i="7"/>
  <c r="I696" i="7"/>
  <c r="I695" i="7"/>
  <c r="I694" i="7"/>
  <c r="I693" i="7"/>
  <c r="I692" i="7"/>
  <c r="I691" i="7"/>
  <c r="I690" i="7"/>
  <c r="I689" i="7"/>
  <c r="I688" i="7"/>
  <c r="I687" i="7"/>
  <c r="I686" i="7"/>
  <c r="I685" i="7"/>
  <c r="I684" i="7"/>
  <c r="I683" i="7"/>
  <c r="I682" i="7"/>
  <c r="I681" i="7"/>
  <c r="I680" i="7"/>
  <c r="I679" i="7"/>
  <c r="I678" i="7"/>
  <c r="I677" i="7"/>
  <c r="I676" i="7"/>
  <c r="I675" i="7"/>
  <c r="I674" i="7"/>
  <c r="I673" i="7"/>
  <c r="I672" i="7"/>
  <c r="I671" i="7"/>
  <c r="I670" i="7"/>
  <c r="I669" i="7"/>
  <c r="I668" i="7"/>
  <c r="I667" i="7"/>
  <c r="I666" i="7"/>
  <c r="I665" i="7"/>
  <c r="I664" i="7"/>
  <c r="I663" i="7"/>
  <c r="I662" i="7"/>
  <c r="I661" i="7"/>
  <c r="I660" i="7"/>
  <c r="I659" i="7"/>
  <c r="I658" i="7"/>
  <c r="I657" i="7"/>
  <c r="I656" i="7"/>
  <c r="I655" i="7"/>
  <c r="I654" i="7"/>
  <c r="I653" i="7"/>
  <c r="I652" i="7"/>
  <c r="I651" i="7"/>
  <c r="I650" i="7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882" i="6"/>
  <c r="I2881" i="6"/>
  <c r="I2880" i="6"/>
  <c r="I2879" i="6"/>
  <c r="I2878" i="6"/>
  <c r="I2877" i="6"/>
  <c r="I2876" i="6"/>
  <c r="I2875" i="6"/>
  <c r="I2874" i="6"/>
  <c r="I2873" i="6"/>
  <c r="I2872" i="6"/>
  <c r="I2871" i="6"/>
  <c r="I2870" i="6"/>
  <c r="I2869" i="6"/>
  <c r="I2868" i="6"/>
  <c r="I2867" i="6"/>
  <c r="I2866" i="6"/>
  <c r="I2865" i="6"/>
  <c r="I2864" i="6"/>
  <c r="I2863" i="6"/>
  <c r="I2862" i="6"/>
  <c r="I2861" i="6"/>
  <c r="I2860" i="6"/>
  <c r="I2859" i="6"/>
  <c r="I2858" i="6"/>
  <c r="I2857" i="6"/>
  <c r="I2856" i="6"/>
  <c r="I2855" i="6"/>
  <c r="I2854" i="6"/>
  <c r="I2853" i="6"/>
  <c r="I2852" i="6"/>
  <c r="I2851" i="6"/>
  <c r="I2850" i="6"/>
  <c r="I2849" i="6"/>
  <c r="I2848" i="6"/>
  <c r="I2847" i="6"/>
  <c r="I2846" i="6"/>
  <c r="I2845" i="6"/>
  <c r="I2844" i="6"/>
  <c r="I2843" i="6"/>
  <c r="I2842" i="6"/>
  <c r="I2841" i="6"/>
  <c r="I2840" i="6"/>
  <c r="I2839" i="6"/>
  <c r="I2838" i="6"/>
  <c r="I2837" i="6"/>
  <c r="I2836" i="6"/>
  <c r="I2835" i="6"/>
  <c r="I2834" i="6"/>
  <c r="I2833" i="6"/>
  <c r="I2832" i="6"/>
  <c r="I2831" i="6"/>
  <c r="I2830" i="6"/>
  <c r="I2829" i="6"/>
  <c r="I2828" i="6"/>
  <c r="I2827" i="6"/>
  <c r="I2826" i="6"/>
  <c r="I2825" i="6"/>
  <c r="I2824" i="6"/>
  <c r="I2823" i="6"/>
  <c r="I2822" i="6"/>
  <c r="I2821" i="6"/>
  <c r="I2820" i="6"/>
  <c r="I2819" i="6"/>
  <c r="I2818" i="6"/>
  <c r="I2817" i="6"/>
  <c r="I2816" i="6"/>
  <c r="I2815" i="6"/>
  <c r="I2814" i="6"/>
  <c r="I2813" i="6"/>
  <c r="I2812" i="6"/>
  <c r="I2811" i="6"/>
  <c r="I2810" i="6"/>
  <c r="I2809" i="6"/>
  <c r="I2808" i="6"/>
  <c r="I2807" i="6"/>
  <c r="I2806" i="6"/>
  <c r="I2805" i="6"/>
  <c r="I2804" i="6"/>
  <c r="I2803" i="6"/>
  <c r="I2802" i="6"/>
  <c r="I2801" i="6"/>
  <c r="I2800" i="6"/>
  <c r="I2799" i="6"/>
  <c r="I2798" i="6"/>
  <c r="I2797" i="6"/>
  <c r="I2796" i="6"/>
  <c r="I2795" i="6"/>
  <c r="I2794" i="6"/>
  <c r="I2793" i="6"/>
  <c r="I2792" i="6"/>
  <c r="I2791" i="6"/>
  <c r="I2790" i="6"/>
  <c r="I2789" i="6"/>
  <c r="I2788" i="6"/>
  <c r="I2787" i="6"/>
  <c r="I2786" i="6"/>
  <c r="I2785" i="6"/>
  <c r="I2784" i="6"/>
  <c r="I2783" i="6"/>
  <c r="I2782" i="6"/>
  <c r="I2781" i="6"/>
  <c r="I2780" i="6"/>
  <c r="I2779" i="6"/>
  <c r="I2778" i="6"/>
  <c r="I2777" i="6"/>
  <c r="I2776" i="6"/>
  <c r="I2775" i="6"/>
  <c r="I2774" i="6"/>
  <c r="I2773" i="6"/>
  <c r="I2772" i="6"/>
  <c r="I2771" i="6"/>
  <c r="I2770" i="6"/>
  <c r="I2769" i="6"/>
  <c r="I2768" i="6"/>
  <c r="I2767" i="6"/>
  <c r="I2766" i="6"/>
  <c r="I2765" i="6"/>
  <c r="I2764" i="6"/>
  <c r="I2763" i="6"/>
  <c r="I2762" i="6"/>
  <c r="I2761" i="6"/>
  <c r="I2760" i="6"/>
  <c r="I2759" i="6"/>
  <c r="I2758" i="6"/>
  <c r="I2757" i="6"/>
  <c r="I2756" i="6"/>
  <c r="I2755" i="6"/>
  <c r="I2754" i="6"/>
  <c r="I2753" i="6"/>
  <c r="I2752" i="6"/>
  <c r="I2751" i="6"/>
  <c r="I2750" i="6"/>
  <c r="I2749" i="6"/>
  <c r="I2748" i="6"/>
  <c r="I2747" i="6"/>
  <c r="I2746" i="6"/>
  <c r="I2745" i="6"/>
  <c r="I2744" i="6"/>
  <c r="I2743" i="6"/>
  <c r="I2742" i="6"/>
  <c r="I2741" i="6"/>
  <c r="I2740" i="6"/>
  <c r="I2739" i="6"/>
  <c r="I2738" i="6"/>
  <c r="I2737" i="6"/>
  <c r="I2736" i="6"/>
  <c r="I2735" i="6"/>
  <c r="I2734" i="6"/>
  <c r="I2733" i="6"/>
  <c r="I2732" i="6"/>
  <c r="I2731" i="6"/>
  <c r="I2730" i="6"/>
  <c r="I2729" i="6"/>
  <c r="I2728" i="6"/>
  <c r="I2727" i="6"/>
  <c r="I2726" i="6"/>
  <c r="I2725" i="6"/>
  <c r="I2724" i="6"/>
  <c r="I2723" i="6"/>
  <c r="I2722" i="6"/>
  <c r="I2721" i="6"/>
  <c r="I2720" i="6"/>
  <c r="I2719" i="6"/>
  <c r="I2718" i="6"/>
  <c r="I2717" i="6"/>
  <c r="I2716" i="6"/>
  <c r="I2715" i="6"/>
  <c r="I2714" i="6"/>
  <c r="I2713" i="6"/>
  <c r="I2712" i="6"/>
  <c r="I2711" i="6"/>
  <c r="I2710" i="6"/>
  <c r="I2709" i="6"/>
  <c r="I2708" i="6"/>
  <c r="I2707" i="6"/>
  <c r="I2706" i="6"/>
  <c r="I2705" i="6"/>
  <c r="I2704" i="6"/>
  <c r="I2703" i="6"/>
  <c r="I2702" i="6"/>
  <c r="I2701" i="6"/>
  <c r="I2700" i="6"/>
  <c r="I2699" i="6"/>
  <c r="I2698" i="6"/>
  <c r="I2697" i="6"/>
  <c r="I2696" i="6"/>
  <c r="I2695" i="6"/>
  <c r="I2694" i="6"/>
  <c r="I2693" i="6"/>
  <c r="I2692" i="6"/>
  <c r="I2691" i="6"/>
  <c r="I2690" i="6"/>
  <c r="I2689" i="6"/>
  <c r="I2688" i="6"/>
  <c r="I2687" i="6"/>
  <c r="I2686" i="6"/>
  <c r="I2685" i="6"/>
  <c r="I2684" i="6"/>
  <c r="I2683" i="6"/>
  <c r="I2682" i="6"/>
  <c r="I2681" i="6"/>
  <c r="I2680" i="6"/>
  <c r="I2679" i="6"/>
  <c r="I2678" i="6"/>
  <c r="I2677" i="6"/>
  <c r="I2676" i="6"/>
  <c r="I2675" i="6"/>
  <c r="I2674" i="6"/>
  <c r="I2673" i="6"/>
  <c r="I2672" i="6"/>
  <c r="I2671" i="6"/>
  <c r="I2670" i="6"/>
  <c r="I2669" i="6"/>
  <c r="I2668" i="6"/>
  <c r="I2667" i="6"/>
  <c r="I2666" i="6"/>
  <c r="I2665" i="6"/>
  <c r="I2664" i="6"/>
  <c r="I2663" i="6"/>
  <c r="I2662" i="6"/>
  <c r="I2661" i="6"/>
  <c r="I2660" i="6"/>
  <c r="I2659" i="6"/>
  <c r="I2658" i="6"/>
  <c r="I2657" i="6"/>
  <c r="I2656" i="6"/>
  <c r="I2655" i="6"/>
  <c r="I2654" i="6"/>
  <c r="I2653" i="6"/>
  <c r="I2652" i="6"/>
  <c r="I2651" i="6"/>
  <c r="I2650" i="6"/>
  <c r="I2649" i="6"/>
  <c r="I2648" i="6"/>
  <c r="I2647" i="6"/>
  <c r="I2646" i="6"/>
  <c r="I2645" i="6"/>
  <c r="I2644" i="6"/>
  <c r="I2643" i="6"/>
  <c r="I2642" i="6"/>
  <c r="I2641" i="6"/>
  <c r="I2640" i="6"/>
  <c r="I2639" i="6"/>
  <c r="I2638" i="6"/>
  <c r="I2637" i="6"/>
  <c r="I2636" i="6"/>
  <c r="I2635" i="6"/>
  <c r="I2634" i="6"/>
  <c r="I2633" i="6"/>
  <c r="I2632" i="6"/>
  <c r="I2631" i="6"/>
  <c r="I2630" i="6"/>
  <c r="I2629" i="6"/>
  <c r="I2628" i="6"/>
  <c r="I2627" i="6"/>
  <c r="I2626" i="6"/>
  <c r="I2625" i="6"/>
  <c r="I2624" i="6"/>
  <c r="I2623" i="6"/>
  <c r="I2622" i="6"/>
  <c r="I2621" i="6"/>
  <c r="I2620" i="6"/>
  <c r="I2619" i="6"/>
  <c r="I2618" i="6"/>
  <c r="I2617" i="6"/>
  <c r="I2616" i="6"/>
  <c r="I2615" i="6"/>
  <c r="I2614" i="6"/>
  <c r="I2613" i="6"/>
  <c r="I2612" i="6"/>
  <c r="I2611" i="6"/>
  <c r="I2610" i="6"/>
  <c r="I2609" i="6"/>
  <c r="I2608" i="6"/>
  <c r="I2607" i="6"/>
  <c r="I2606" i="6"/>
  <c r="I2605" i="6"/>
  <c r="I2604" i="6"/>
  <c r="I2603" i="6"/>
  <c r="I2602" i="6"/>
  <c r="I2601" i="6"/>
  <c r="I2600" i="6"/>
  <c r="I2599" i="6"/>
  <c r="I2598" i="6"/>
  <c r="I2597" i="6"/>
  <c r="I2596" i="6"/>
  <c r="I2595" i="6"/>
  <c r="I2594" i="6"/>
  <c r="I2593" i="6"/>
  <c r="I2592" i="6"/>
  <c r="I2591" i="6"/>
  <c r="I2590" i="6"/>
  <c r="I2589" i="6"/>
  <c r="I2588" i="6"/>
  <c r="I2587" i="6"/>
  <c r="I2586" i="6"/>
  <c r="I2585" i="6"/>
  <c r="I2584" i="6"/>
  <c r="I2583" i="6"/>
  <c r="I2582" i="6"/>
  <c r="I2581" i="6"/>
  <c r="I2580" i="6"/>
  <c r="I2579" i="6"/>
  <c r="I2578" i="6"/>
  <c r="I2577" i="6"/>
  <c r="I2576" i="6"/>
  <c r="I2575" i="6"/>
  <c r="I2574" i="6"/>
  <c r="I2573" i="6"/>
  <c r="I2572" i="6"/>
  <c r="I2571" i="6"/>
  <c r="I2570" i="6"/>
  <c r="I2569" i="6"/>
  <c r="I2568" i="6"/>
  <c r="I2567" i="6"/>
  <c r="I2566" i="6"/>
  <c r="I2565" i="6"/>
  <c r="I2564" i="6"/>
  <c r="I2563" i="6"/>
  <c r="I2562" i="6"/>
  <c r="I2561" i="6"/>
  <c r="I2560" i="6"/>
  <c r="I2559" i="6"/>
  <c r="I2558" i="6"/>
  <c r="I2557" i="6"/>
  <c r="I2556" i="6"/>
  <c r="I2555" i="6"/>
  <c r="I2554" i="6"/>
  <c r="I2553" i="6"/>
  <c r="I2552" i="6"/>
  <c r="I2551" i="6"/>
  <c r="I2550" i="6"/>
  <c r="I2549" i="6"/>
  <c r="I2548" i="6"/>
  <c r="I2547" i="6"/>
  <c r="I2546" i="6"/>
  <c r="I2545" i="6"/>
  <c r="I2544" i="6"/>
  <c r="I2543" i="6"/>
  <c r="I2542" i="6"/>
  <c r="I2541" i="6"/>
  <c r="I2540" i="6"/>
  <c r="I2539" i="6"/>
  <c r="I2538" i="6"/>
  <c r="I2537" i="6"/>
  <c r="I2536" i="6"/>
  <c r="I2535" i="6"/>
  <c r="I2534" i="6"/>
  <c r="I2533" i="6"/>
  <c r="I2532" i="6"/>
  <c r="I2531" i="6"/>
  <c r="I2530" i="6"/>
  <c r="I2529" i="6"/>
  <c r="I2528" i="6"/>
  <c r="I2527" i="6"/>
  <c r="I2526" i="6"/>
  <c r="I2525" i="6"/>
  <c r="I2524" i="6"/>
  <c r="I2523" i="6"/>
  <c r="I2522" i="6"/>
  <c r="I2521" i="6"/>
  <c r="I2520" i="6"/>
  <c r="I2519" i="6"/>
  <c r="I2518" i="6"/>
  <c r="I2517" i="6"/>
  <c r="I2516" i="6"/>
  <c r="I2515" i="6"/>
  <c r="I2514" i="6"/>
  <c r="I2513" i="6"/>
  <c r="I2512" i="6"/>
  <c r="I2511" i="6"/>
  <c r="I2510" i="6"/>
  <c r="I2509" i="6"/>
  <c r="I2508" i="6"/>
  <c r="I2507" i="6"/>
  <c r="I2506" i="6"/>
  <c r="I2505" i="6"/>
  <c r="I2504" i="6"/>
  <c r="I2503" i="6"/>
  <c r="I2502" i="6"/>
  <c r="I2501" i="6"/>
  <c r="I2500" i="6"/>
  <c r="I2499" i="6"/>
  <c r="I2498" i="6"/>
  <c r="I2497" i="6"/>
  <c r="I2496" i="6"/>
  <c r="I2495" i="6"/>
  <c r="I2494" i="6"/>
  <c r="I2493" i="6"/>
  <c r="I2492" i="6"/>
  <c r="I2491" i="6"/>
  <c r="I2490" i="6"/>
  <c r="I2489" i="6"/>
  <c r="I2488" i="6"/>
  <c r="I2487" i="6"/>
  <c r="I2486" i="6"/>
  <c r="I2485" i="6"/>
  <c r="I2484" i="6"/>
  <c r="I2483" i="6"/>
  <c r="I2482" i="6"/>
  <c r="I2481" i="6"/>
  <c r="I2480" i="6"/>
  <c r="I2479" i="6"/>
  <c r="I2478" i="6"/>
  <c r="I2477" i="6"/>
  <c r="I2476" i="6"/>
  <c r="I2475" i="6"/>
  <c r="I2474" i="6"/>
  <c r="I2473" i="6"/>
  <c r="I2472" i="6"/>
  <c r="I2471" i="6"/>
  <c r="I2470" i="6"/>
  <c r="I2469" i="6"/>
  <c r="I2468" i="6"/>
  <c r="I2467" i="6"/>
  <c r="I2466" i="6"/>
  <c r="I2465" i="6"/>
  <c r="I2464" i="6"/>
  <c r="I2463" i="6"/>
  <c r="I2462" i="6"/>
  <c r="I2461" i="6"/>
  <c r="I2460" i="6"/>
  <c r="I2459" i="6"/>
  <c r="I2458" i="6"/>
  <c r="I2457" i="6"/>
  <c r="I2456" i="6"/>
  <c r="I2455" i="6"/>
  <c r="I2454" i="6"/>
  <c r="I2453" i="6"/>
  <c r="I2452" i="6"/>
  <c r="I2451" i="6"/>
  <c r="I2450" i="6"/>
  <c r="I2449" i="6"/>
  <c r="I2448" i="6"/>
  <c r="I2447" i="6"/>
  <c r="I2446" i="6"/>
  <c r="I2445" i="6"/>
  <c r="I2444" i="6"/>
  <c r="I2443" i="6"/>
  <c r="I2442" i="6"/>
  <c r="I2441" i="6"/>
  <c r="I2440" i="6"/>
  <c r="I2439" i="6"/>
  <c r="I2438" i="6"/>
  <c r="I2437" i="6"/>
  <c r="I2436" i="6"/>
  <c r="I2435" i="6"/>
  <c r="I2434" i="6"/>
  <c r="I2433" i="6"/>
  <c r="I2432" i="6"/>
  <c r="I2431" i="6"/>
  <c r="I2430" i="6"/>
  <c r="I2429" i="6"/>
  <c r="I2428" i="6"/>
  <c r="I2427" i="6"/>
  <c r="I2426" i="6"/>
  <c r="I2425" i="6"/>
  <c r="I2424" i="6"/>
  <c r="I2423" i="6"/>
  <c r="I2422" i="6"/>
  <c r="I2421" i="6"/>
  <c r="I2420" i="6"/>
  <c r="I2419" i="6"/>
  <c r="I2418" i="6"/>
  <c r="I2417" i="6"/>
  <c r="I2416" i="6"/>
  <c r="I2415" i="6"/>
  <c r="I2414" i="6"/>
  <c r="I2413" i="6"/>
  <c r="I2412" i="6"/>
  <c r="I2411" i="6"/>
  <c r="I2410" i="6"/>
  <c r="I2409" i="6"/>
  <c r="I2408" i="6"/>
  <c r="I2407" i="6"/>
  <c r="I2406" i="6"/>
  <c r="I2405" i="6"/>
  <c r="I2404" i="6"/>
  <c r="I2403" i="6"/>
  <c r="I2402" i="6"/>
  <c r="I2401" i="6"/>
  <c r="I2400" i="6"/>
  <c r="I2399" i="6"/>
  <c r="I2398" i="6"/>
  <c r="I2397" i="6"/>
  <c r="I2396" i="6"/>
  <c r="I2395" i="6"/>
  <c r="I2394" i="6"/>
  <c r="I2393" i="6"/>
  <c r="I2392" i="6"/>
  <c r="I2391" i="6"/>
  <c r="I2390" i="6"/>
  <c r="I2389" i="6"/>
  <c r="I2388" i="6"/>
  <c r="I2387" i="6"/>
  <c r="I2386" i="6"/>
  <c r="I2385" i="6"/>
  <c r="I2384" i="6"/>
  <c r="I2383" i="6"/>
  <c r="I2382" i="6"/>
  <c r="I2381" i="6"/>
  <c r="I2380" i="6"/>
  <c r="I2379" i="6"/>
  <c r="I2378" i="6"/>
  <c r="I2377" i="6"/>
  <c r="I2376" i="6"/>
  <c r="I2375" i="6"/>
  <c r="I2374" i="6"/>
  <c r="I2373" i="6"/>
  <c r="I2372" i="6"/>
  <c r="I2371" i="6"/>
  <c r="I2370" i="6"/>
  <c r="I2369" i="6"/>
  <c r="I2368" i="6"/>
  <c r="I2367" i="6"/>
  <c r="I2366" i="6"/>
  <c r="I2365" i="6"/>
  <c r="I2364" i="6"/>
  <c r="I2363" i="6"/>
  <c r="I2362" i="6"/>
  <c r="I2361" i="6"/>
  <c r="I2360" i="6"/>
  <c r="I2359" i="6"/>
  <c r="I2358" i="6"/>
  <c r="I2357" i="6"/>
  <c r="I2356" i="6"/>
  <c r="I2355" i="6"/>
  <c r="I2354" i="6"/>
  <c r="I2353" i="6"/>
  <c r="I2352" i="6"/>
  <c r="I2351" i="6"/>
  <c r="I2350" i="6"/>
  <c r="I2349" i="6"/>
  <c r="I2348" i="6"/>
  <c r="I2347" i="6"/>
  <c r="I2346" i="6"/>
  <c r="I2345" i="6"/>
  <c r="I2344" i="6"/>
  <c r="I2343" i="6"/>
  <c r="I2342" i="6"/>
  <c r="I2341" i="6"/>
  <c r="I2340" i="6"/>
  <c r="I2339" i="6"/>
  <c r="I2338" i="6"/>
  <c r="I2337" i="6"/>
  <c r="I2336" i="6"/>
  <c r="I2335" i="6"/>
  <c r="I2334" i="6"/>
  <c r="I2333" i="6"/>
  <c r="I2332" i="6"/>
  <c r="I2331" i="6"/>
  <c r="I2330" i="6"/>
  <c r="I2329" i="6"/>
  <c r="I2328" i="6"/>
  <c r="I2327" i="6"/>
  <c r="I2326" i="6"/>
  <c r="I2325" i="6"/>
  <c r="I2324" i="6"/>
  <c r="I2323" i="6"/>
  <c r="I2322" i="6"/>
  <c r="I2321" i="6"/>
  <c r="I2320" i="6"/>
  <c r="I2319" i="6"/>
  <c r="I2318" i="6"/>
  <c r="I2317" i="6"/>
  <c r="I2316" i="6"/>
  <c r="I2315" i="6"/>
  <c r="I2314" i="6"/>
  <c r="I2313" i="6"/>
  <c r="I2312" i="6"/>
  <c r="I2311" i="6"/>
  <c r="I2310" i="6"/>
  <c r="I2309" i="6"/>
  <c r="I2308" i="6"/>
  <c r="I2307" i="6"/>
  <c r="I2306" i="6"/>
  <c r="I2305" i="6"/>
  <c r="I2304" i="6"/>
  <c r="I2303" i="6"/>
  <c r="I2302" i="6"/>
  <c r="I2301" i="6"/>
  <c r="I2300" i="6"/>
  <c r="I2299" i="6"/>
  <c r="I2298" i="6"/>
  <c r="I2297" i="6"/>
  <c r="I2296" i="6"/>
  <c r="I2295" i="6"/>
  <c r="I2294" i="6"/>
  <c r="I2293" i="6"/>
  <c r="I2292" i="6"/>
  <c r="I2291" i="6"/>
  <c r="I2290" i="6"/>
  <c r="I2289" i="6"/>
  <c r="I2288" i="6"/>
  <c r="I2287" i="6"/>
  <c r="I2286" i="6"/>
  <c r="I2285" i="6"/>
  <c r="I2284" i="6"/>
  <c r="I2283" i="6"/>
  <c r="I2282" i="6"/>
  <c r="I2281" i="6"/>
  <c r="I2280" i="6"/>
  <c r="I2279" i="6"/>
  <c r="I2278" i="6"/>
  <c r="I2277" i="6"/>
  <c r="I2276" i="6"/>
  <c r="I2275" i="6"/>
  <c r="I2274" i="6"/>
  <c r="I2273" i="6"/>
  <c r="I2272" i="6"/>
  <c r="I2271" i="6"/>
  <c r="I2270" i="6"/>
  <c r="I2269" i="6"/>
  <c r="I2268" i="6"/>
  <c r="I2267" i="6"/>
  <c r="I2266" i="6"/>
  <c r="I2265" i="6"/>
  <c r="I2264" i="6"/>
  <c r="I2263" i="6"/>
  <c r="I2262" i="6"/>
  <c r="I2261" i="6"/>
  <c r="I2260" i="6"/>
  <c r="I2259" i="6"/>
  <c r="I2258" i="6"/>
  <c r="I2257" i="6"/>
  <c r="I2256" i="6"/>
  <c r="I2255" i="6"/>
  <c r="I2254" i="6"/>
  <c r="I2253" i="6"/>
  <c r="I2252" i="6"/>
  <c r="I2251" i="6"/>
  <c r="I2250" i="6"/>
  <c r="I2249" i="6"/>
  <c r="I2248" i="6"/>
  <c r="I2247" i="6"/>
  <c r="I2246" i="6"/>
  <c r="I2245" i="6"/>
  <c r="I2244" i="6"/>
  <c r="I2243" i="6"/>
  <c r="I2242" i="6"/>
  <c r="I2241" i="6"/>
  <c r="I2240" i="6"/>
  <c r="I2239" i="6"/>
  <c r="I2238" i="6"/>
  <c r="I2237" i="6"/>
  <c r="I2236" i="6"/>
  <c r="I2235" i="6"/>
  <c r="I2234" i="6"/>
  <c r="I2233" i="6"/>
  <c r="I2232" i="6"/>
  <c r="I2231" i="6"/>
  <c r="I2230" i="6"/>
  <c r="I2229" i="6"/>
  <c r="I2228" i="6"/>
  <c r="I2227" i="6"/>
  <c r="I2226" i="6"/>
  <c r="I2225" i="6"/>
  <c r="I2224" i="6"/>
  <c r="I2223" i="6"/>
  <c r="I2222" i="6"/>
  <c r="I2221" i="6"/>
  <c r="I2220" i="6"/>
  <c r="I2219" i="6"/>
  <c r="I2218" i="6"/>
  <c r="I2217" i="6"/>
  <c r="I2216" i="6"/>
  <c r="I2215" i="6"/>
  <c r="I2214" i="6"/>
  <c r="I2213" i="6"/>
  <c r="I2212" i="6"/>
  <c r="I2211" i="6"/>
  <c r="I2210" i="6"/>
  <c r="I2209" i="6"/>
  <c r="I2208" i="6"/>
  <c r="I2207" i="6"/>
  <c r="I2206" i="6"/>
  <c r="I2205" i="6"/>
  <c r="I2204" i="6"/>
  <c r="I2203" i="6"/>
  <c r="I2202" i="6"/>
  <c r="I2201" i="6"/>
  <c r="I2200" i="6"/>
  <c r="I2199" i="6"/>
  <c r="I2198" i="6"/>
  <c r="I2197" i="6"/>
  <c r="I2196" i="6"/>
  <c r="I2195" i="6"/>
  <c r="I2194" i="6"/>
  <c r="I2193" i="6"/>
  <c r="I2192" i="6"/>
  <c r="I2191" i="6"/>
  <c r="I2190" i="6"/>
  <c r="I2189" i="6"/>
  <c r="I2188" i="6"/>
  <c r="I2187" i="6"/>
  <c r="I2186" i="6"/>
  <c r="I2185" i="6"/>
  <c r="I2184" i="6"/>
  <c r="I2183" i="6"/>
  <c r="I2182" i="6"/>
  <c r="I2181" i="6"/>
  <c r="I2180" i="6"/>
  <c r="I2179" i="6"/>
  <c r="I2178" i="6"/>
  <c r="I2177" i="6"/>
  <c r="I2176" i="6"/>
  <c r="I2175" i="6"/>
  <c r="I2174" i="6"/>
  <c r="I2173" i="6"/>
  <c r="I2172" i="6"/>
  <c r="I2171" i="6"/>
  <c r="I2170" i="6"/>
  <c r="I2169" i="6"/>
  <c r="I2168" i="6"/>
  <c r="I2167" i="6"/>
  <c r="I2166" i="6"/>
  <c r="I2165" i="6"/>
  <c r="I2164" i="6"/>
  <c r="I2163" i="6"/>
  <c r="I2162" i="6"/>
  <c r="I2161" i="6"/>
  <c r="I2160" i="6"/>
  <c r="I2159" i="6"/>
  <c r="I2158" i="6"/>
  <c r="I2157" i="6"/>
  <c r="I2156" i="6"/>
  <c r="I2155" i="6"/>
  <c r="I2154" i="6"/>
  <c r="I2153" i="6"/>
  <c r="I2152" i="6"/>
  <c r="I2151" i="6"/>
  <c r="I2150" i="6"/>
  <c r="I2149" i="6"/>
  <c r="I2148" i="6"/>
  <c r="I2147" i="6"/>
  <c r="I2146" i="6"/>
  <c r="I2145" i="6"/>
  <c r="I2144" i="6"/>
  <c r="I2143" i="6"/>
  <c r="I2142" i="6"/>
  <c r="I2141" i="6"/>
  <c r="I2140" i="6"/>
  <c r="I2139" i="6"/>
  <c r="I2138" i="6"/>
  <c r="I2137" i="6"/>
  <c r="I2136" i="6"/>
  <c r="I2135" i="6"/>
  <c r="I2134" i="6"/>
  <c r="I2133" i="6"/>
  <c r="I2132" i="6"/>
  <c r="I2131" i="6"/>
  <c r="I2130" i="6"/>
  <c r="I2129" i="6"/>
  <c r="I2128" i="6"/>
  <c r="I2127" i="6"/>
  <c r="I2126" i="6"/>
  <c r="I2125" i="6"/>
  <c r="I2124" i="6"/>
  <c r="I2123" i="6"/>
  <c r="I2122" i="6"/>
  <c r="I2121" i="6"/>
  <c r="I2120" i="6"/>
  <c r="I2119" i="6"/>
  <c r="I2118" i="6"/>
  <c r="I2117" i="6"/>
  <c r="I2116" i="6"/>
  <c r="I2115" i="6"/>
  <c r="I2114" i="6"/>
  <c r="I2113" i="6"/>
  <c r="I2112" i="6"/>
  <c r="I2111" i="6"/>
  <c r="I2110" i="6"/>
  <c r="I2109" i="6"/>
  <c r="I2108" i="6"/>
  <c r="I2107" i="6"/>
  <c r="I2106" i="6"/>
  <c r="I2105" i="6"/>
  <c r="I2104" i="6"/>
  <c r="I2103" i="6"/>
  <c r="I2102" i="6"/>
  <c r="I2101" i="6"/>
  <c r="I2100" i="6"/>
  <c r="I2099" i="6"/>
  <c r="I2098" i="6"/>
  <c r="I2097" i="6"/>
  <c r="I2096" i="6"/>
  <c r="I2095" i="6"/>
  <c r="I2094" i="6"/>
  <c r="I2093" i="6"/>
  <c r="I2092" i="6"/>
  <c r="I2091" i="6"/>
  <c r="I2090" i="6"/>
  <c r="I2089" i="6"/>
  <c r="I2088" i="6"/>
  <c r="I2087" i="6"/>
  <c r="I2086" i="6"/>
  <c r="I2085" i="6"/>
  <c r="I2084" i="6"/>
  <c r="I2083" i="6"/>
  <c r="I2082" i="6"/>
  <c r="I2081" i="6"/>
  <c r="I2080" i="6"/>
  <c r="I2079" i="6"/>
  <c r="I2078" i="6"/>
  <c r="I2077" i="6"/>
  <c r="I2076" i="6"/>
  <c r="I2075" i="6"/>
  <c r="I2074" i="6"/>
  <c r="I2073" i="6"/>
  <c r="I2072" i="6"/>
  <c r="I2071" i="6"/>
  <c r="I2070" i="6"/>
  <c r="I2069" i="6"/>
  <c r="I2068" i="6"/>
  <c r="I2067" i="6"/>
  <c r="I2066" i="6"/>
  <c r="I2065" i="6"/>
  <c r="I2064" i="6"/>
  <c r="I2063" i="6"/>
  <c r="I2062" i="6"/>
  <c r="I2061" i="6"/>
  <c r="I2060" i="6"/>
  <c r="I2059" i="6"/>
  <c r="I2058" i="6"/>
  <c r="I2057" i="6"/>
  <c r="I2056" i="6"/>
  <c r="I2055" i="6"/>
  <c r="I2054" i="6"/>
  <c r="I2053" i="6"/>
  <c r="I2052" i="6"/>
  <c r="I2051" i="6"/>
  <c r="I2050" i="6"/>
  <c r="I2049" i="6"/>
  <c r="I2048" i="6"/>
  <c r="I2047" i="6"/>
  <c r="I2046" i="6"/>
  <c r="I2045" i="6"/>
  <c r="I2044" i="6"/>
  <c r="I2043" i="6"/>
  <c r="I2042" i="6"/>
  <c r="I2041" i="6"/>
  <c r="I2040" i="6"/>
  <c r="I2039" i="6"/>
  <c r="I2038" i="6"/>
  <c r="I2037" i="6"/>
  <c r="I2036" i="6"/>
  <c r="I2035" i="6"/>
  <c r="I2034" i="6"/>
  <c r="I2033" i="6"/>
  <c r="I2032" i="6"/>
  <c r="I2031" i="6"/>
  <c r="I2030" i="6"/>
  <c r="I2029" i="6"/>
  <c r="I2028" i="6"/>
  <c r="I2027" i="6"/>
  <c r="I2026" i="6"/>
  <c r="I2025" i="6"/>
  <c r="I2024" i="6"/>
  <c r="I2023" i="6"/>
  <c r="I2022" i="6"/>
  <c r="I2021" i="6"/>
  <c r="I2020" i="6"/>
  <c r="I2019" i="6"/>
  <c r="I2018" i="6"/>
  <c r="I2017" i="6"/>
  <c r="I2016" i="6"/>
  <c r="I2015" i="6"/>
  <c r="I2014" i="6"/>
  <c r="I2013" i="6"/>
  <c r="I2012" i="6"/>
  <c r="I2011" i="6"/>
  <c r="I2010" i="6"/>
  <c r="I2009" i="6"/>
  <c r="I2008" i="6"/>
  <c r="I2007" i="6"/>
  <c r="I2006" i="6"/>
  <c r="I2005" i="6"/>
  <c r="I2004" i="6"/>
  <c r="I2003" i="6"/>
  <c r="I2002" i="6"/>
  <c r="I2001" i="6"/>
  <c r="I2000" i="6"/>
  <c r="I1999" i="6"/>
  <c r="I1998" i="6"/>
  <c r="I1997" i="6"/>
  <c r="I1996" i="6"/>
  <c r="I1995" i="6"/>
  <c r="I1994" i="6"/>
  <c r="I1993" i="6"/>
  <c r="I1992" i="6"/>
  <c r="I1991" i="6"/>
  <c r="I1990" i="6"/>
  <c r="I1989" i="6"/>
  <c r="I1988" i="6"/>
  <c r="I1987" i="6"/>
  <c r="I1986" i="6"/>
  <c r="I1985" i="6"/>
  <c r="I1984" i="6"/>
  <c r="I1983" i="6"/>
  <c r="I1982" i="6"/>
  <c r="I1981" i="6"/>
  <c r="I1980" i="6"/>
  <c r="I1979" i="6"/>
  <c r="I1978" i="6"/>
  <c r="I1977" i="6"/>
  <c r="I1976" i="6"/>
  <c r="I1975" i="6"/>
  <c r="I1974" i="6"/>
  <c r="I1973" i="6"/>
  <c r="I1972" i="6"/>
  <c r="I1971" i="6"/>
  <c r="I1970" i="6"/>
  <c r="I1969" i="6"/>
  <c r="I1968" i="6"/>
  <c r="I1967" i="6"/>
  <c r="I1966" i="6"/>
  <c r="I1965" i="6"/>
  <c r="I1964" i="6"/>
  <c r="I1963" i="6"/>
  <c r="I1962" i="6"/>
  <c r="I1961" i="6"/>
  <c r="I1960" i="6"/>
  <c r="I1959" i="6"/>
  <c r="I1958" i="6"/>
  <c r="I1957" i="6"/>
  <c r="I1956" i="6"/>
  <c r="I1955" i="6"/>
  <c r="I1954" i="6"/>
  <c r="I1953" i="6"/>
  <c r="I1952" i="6"/>
  <c r="I1951" i="6"/>
  <c r="I1950" i="6"/>
  <c r="I1949" i="6"/>
  <c r="I1948" i="6"/>
  <c r="I1947" i="6"/>
  <c r="I1946" i="6"/>
  <c r="I1945" i="6"/>
  <c r="I1944" i="6"/>
  <c r="I1943" i="6"/>
  <c r="I1942" i="6"/>
  <c r="I1941" i="6"/>
  <c r="I1940" i="6"/>
  <c r="I1939" i="6"/>
  <c r="I1938" i="6"/>
  <c r="I1937" i="6"/>
  <c r="I1936" i="6"/>
  <c r="I1935" i="6"/>
  <c r="I1934" i="6"/>
  <c r="I1933" i="6"/>
  <c r="I1932" i="6"/>
  <c r="I1931" i="6"/>
  <c r="I1930" i="6"/>
  <c r="I1929" i="6"/>
  <c r="I1928" i="6"/>
  <c r="I1927" i="6"/>
  <c r="I1926" i="6"/>
  <c r="I1925" i="6"/>
  <c r="I1924" i="6"/>
  <c r="I1923" i="6"/>
  <c r="I1922" i="6"/>
  <c r="I1921" i="6"/>
  <c r="I1920" i="6"/>
  <c r="I1919" i="6"/>
  <c r="I1918" i="6"/>
  <c r="I1917" i="6"/>
  <c r="I1916" i="6"/>
  <c r="I1915" i="6"/>
  <c r="I1914" i="6"/>
  <c r="I1913" i="6"/>
  <c r="I1912" i="6"/>
  <c r="I1911" i="6"/>
  <c r="I1910" i="6"/>
  <c r="I1909" i="6"/>
  <c r="I1908" i="6"/>
  <c r="I1907" i="6"/>
  <c r="I1906" i="6"/>
  <c r="I1905" i="6"/>
  <c r="I1904" i="6"/>
  <c r="I1903" i="6"/>
  <c r="I1902" i="6"/>
  <c r="I1901" i="6"/>
  <c r="I1900" i="6"/>
  <c r="I1899" i="6"/>
  <c r="I1898" i="6"/>
  <c r="I1897" i="6"/>
  <c r="I1896" i="6"/>
  <c r="I1895" i="6"/>
  <c r="I1894" i="6"/>
  <c r="I1893" i="6"/>
  <c r="I1892" i="6"/>
  <c r="I1891" i="6"/>
  <c r="I1890" i="6"/>
  <c r="I1889" i="6"/>
  <c r="I1888" i="6"/>
  <c r="I1887" i="6"/>
  <c r="I1886" i="6"/>
  <c r="I1885" i="6"/>
  <c r="I1884" i="6"/>
  <c r="I1883" i="6"/>
  <c r="I1882" i="6"/>
  <c r="I1881" i="6"/>
  <c r="I1880" i="6"/>
  <c r="I1879" i="6"/>
  <c r="I1878" i="6"/>
  <c r="I1877" i="6"/>
  <c r="I1876" i="6"/>
  <c r="I1875" i="6"/>
  <c r="I1874" i="6"/>
  <c r="I1873" i="6"/>
  <c r="I1872" i="6"/>
  <c r="I1871" i="6"/>
  <c r="I1870" i="6"/>
  <c r="I1869" i="6"/>
  <c r="I1868" i="6"/>
  <c r="I1867" i="6"/>
  <c r="I1866" i="6"/>
  <c r="I1865" i="6"/>
  <c r="I1864" i="6"/>
  <c r="I1863" i="6"/>
  <c r="I1862" i="6"/>
  <c r="I1861" i="6"/>
  <c r="I1860" i="6"/>
  <c r="I1859" i="6"/>
  <c r="I1858" i="6"/>
  <c r="I1857" i="6"/>
  <c r="I1856" i="6"/>
  <c r="I1855" i="6"/>
  <c r="I1854" i="6"/>
  <c r="I1853" i="6"/>
  <c r="I1852" i="6"/>
  <c r="I1851" i="6"/>
  <c r="I1850" i="6"/>
  <c r="I1849" i="6"/>
  <c r="I1848" i="6"/>
  <c r="I1847" i="6"/>
  <c r="I1846" i="6"/>
  <c r="I1845" i="6"/>
  <c r="I1844" i="6"/>
  <c r="I1843" i="6"/>
  <c r="I1842" i="6"/>
  <c r="I1841" i="6"/>
  <c r="I1840" i="6"/>
  <c r="I1839" i="6"/>
  <c r="I1838" i="6"/>
  <c r="I1837" i="6"/>
  <c r="I1836" i="6"/>
  <c r="I1835" i="6"/>
  <c r="I1834" i="6"/>
  <c r="I1833" i="6"/>
  <c r="I1832" i="6"/>
  <c r="I1831" i="6"/>
  <c r="I1830" i="6"/>
  <c r="I1829" i="6"/>
  <c r="I1828" i="6"/>
  <c r="I1827" i="6"/>
  <c r="I1826" i="6"/>
  <c r="I1825" i="6"/>
  <c r="I1824" i="6"/>
  <c r="I1823" i="6"/>
  <c r="I1822" i="6"/>
  <c r="I1821" i="6"/>
  <c r="I1820" i="6"/>
  <c r="I1819" i="6"/>
  <c r="I1818" i="6"/>
  <c r="I1817" i="6"/>
  <c r="I1816" i="6"/>
  <c r="I1815" i="6"/>
  <c r="I1814" i="6"/>
  <c r="I1813" i="6"/>
  <c r="I1812" i="6"/>
  <c r="I1811" i="6"/>
  <c r="I1810" i="6"/>
  <c r="I1809" i="6"/>
  <c r="I1808" i="6"/>
  <c r="I1807" i="6"/>
  <c r="I1806" i="6"/>
  <c r="I1805" i="6"/>
  <c r="I1804" i="6"/>
  <c r="I1803" i="6"/>
  <c r="I1802" i="6"/>
  <c r="I1801" i="6"/>
  <c r="I1800" i="6"/>
  <c r="I1799" i="6"/>
  <c r="I1798" i="6"/>
  <c r="I1797" i="6"/>
  <c r="I1796" i="6"/>
  <c r="I1795" i="6"/>
  <c r="I1794" i="6"/>
  <c r="I1793" i="6"/>
  <c r="I1792" i="6"/>
  <c r="I1791" i="6"/>
  <c r="I1790" i="6"/>
  <c r="I1789" i="6"/>
  <c r="I1788" i="6"/>
  <c r="I1787" i="6"/>
  <c r="I1786" i="6"/>
  <c r="I1785" i="6"/>
  <c r="I1784" i="6"/>
  <c r="I1783" i="6"/>
  <c r="I1782" i="6"/>
  <c r="I1781" i="6"/>
  <c r="I1780" i="6"/>
  <c r="I1779" i="6"/>
  <c r="I1778" i="6"/>
  <c r="I1777" i="6"/>
  <c r="I1776" i="6"/>
  <c r="I1775" i="6"/>
  <c r="I1774" i="6"/>
  <c r="I1773" i="6"/>
  <c r="I1772" i="6"/>
  <c r="I1771" i="6"/>
  <c r="I1770" i="6"/>
  <c r="I1769" i="6"/>
  <c r="I1768" i="6"/>
  <c r="I1767" i="6"/>
  <c r="I1766" i="6"/>
  <c r="I1765" i="6"/>
  <c r="I1764" i="6"/>
  <c r="I1763" i="6"/>
  <c r="I1762" i="6"/>
  <c r="I1761" i="6"/>
  <c r="I1760" i="6"/>
  <c r="I1759" i="6"/>
  <c r="I1758" i="6"/>
  <c r="I1757" i="6"/>
  <c r="I1756" i="6"/>
  <c r="I1755" i="6"/>
  <c r="I1754" i="6"/>
  <c r="I1753" i="6"/>
  <c r="I1752" i="6"/>
  <c r="I1751" i="6"/>
  <c r="I1750" i="6"/>
  <c r="I1749" i="6"/>
  <c r="I1748" i="6"/>
  <c r="I1747" i="6"/>
  <c r="I1746" i="6"/>
  <c r="I1745" i="6"/>
  <c r="I1744" i="6"/>
  <c r="I1743" i="6"/>
  <c r="I1742" i="6"/>
  <c r="I1741" i="6"/>
  <c r="I1740" i="6"/>
  <c r="I1739" i="6"/>
  <c r="I1738" i="6"/>
  <c r="I1737" i="6"/>
  <c r="I1736" i="6"/>
  <c r="I1735" i="6"/>
  <c r="I1734" i="6"/>
  <c r="I1733" i="6"/>
  <c r="I1732" i="6"/>
  <c r="I1731" i="6"/>
  <c r="I1730" i="6"/>
  <c r="I1729" i="6"/>
  <c r="I1728" i="6"/>
  <c r="I1727" i="6"/>
  <c r="I1726" i="6"/>
  <c r="I1725" i="6"/>
  <c r="I1724" i="6"/>
  <c r="I1723" i="6"/>
  <c r="I1722" i="6"/>
  <c r="I1721" i="6"/>
  <c r="I1720" i="6"/>
  <c r="I1719" i="6"/>
  <c r="I1718" i="6"/>
  <c r="I1717" i="6"/>
  <c r="I1716" i="6"/>
  <c r="I1715" i="6"/>
  <c r="I1714" i="6"/>
  <c r="I1713" i="6"/>
  <c r="I1712" i="6"/>
  <c r="I1711" i="6"/>
  <c r="I1710" i="6"/>
  <c r="I1709" i="6"/>
  <c r="I1708" i="6"/>
  <c r="I1707" i="6"/>
  <c r="I1706" i="6"/>
  <c r="I1705" i="6"/>
  <c r="I1704" i="6"/>
  <c r="I1703" i="6"/>
  <c r="I1702" i="6"/>
  <c r="I1701" i="6"/>
  <c r="I1700" i="6"/>
  <c r="I1699" i="6"/>
  <c r="I1698" i="6"/>
  <c r="I1697" i="6"/>
  <c r="I1696" i="6"/>
  <c r="I1695" i="6"/>
  <c r="I1694" i="6"/>
  <c r="I1693" i="6"/>
  <c r="I1692" i="6"/>
  <c r="I1691" i="6"/>
  <c r="I1690" i="6"/>
  <c r="I1689" i="6"/>
  <c r="I1688" i="6"/>
  <c r="I1687" i="6"/>
  <c r="I1686" i="6"/>
  <c r="I1685" i="6"/>
  <c r="I1684" i="6"/>
  <c r="I1683" i="6"/>
  <c r="I1682" i="6"/>
  <c r="I1681" i="6"/>
  <c r="I1680" i="6"/>
  <c r="I1679" i="6"/>
  <c r="I1678" i="6"/>
  <c r="I1677" i="6"/>
  <c r="I1676" i="6"/>
  <c r="I1675" i="6"/>
  <c r="I1674" i="6"/>
  <c r="I1673" i="6"/>
  <c r="I1672" i="6"/>
  <c r="I1671" i="6"/>
  <c r="I1670" i="6"/>
  <c r="I1669" i="6"/>
  <c r="I1668" i="6"/>
  <c r="I1667" i="6"/>
  <c r="I1666" i="6"/>
  <c r="I1665" i="6"/>
  <c r="I1664" i="6"/>
  <c r="I1663" i="6"/>
  <c r="I1662" i="6"/>
  <c r="I1661" i="6"/>
  <c r="I1660" i="6"/>
  <c r="I1659" i="6"/>
  <c r="I1658" i="6"/>
  <c r="I1657" i="6"/>
  <c r="I1656" i="6"/>
  <c r="I1655" i="6"/>
  <c r="I1654" i="6"/>
  <c r="I1653" i="6"/>
  <c r="I1652" i="6"/>
  <c r="I1651" i="6"/>
  <c r="I1650" i="6"/>
  <c r="I1649" i="6"/>
  <c r="I1648" i="6"/>
  <c r="I1647" i="6"/>
  <c r="I1646" i="6"/>
  <c r="I1645" i="6"/>
  <c r="I1644" i="6"/>
  <c r="I1643" i="6"/>
  <c r="I1642" i="6"/>
  <c r="I1641" i="6"/>
  <c r="I1640" i="6"/>
  <c r="I1639" i="6"/>
  <c r="I1638" i="6"/>
  <c r="I1637" i="6"/>
  <c r="I1636" i="6"/>
  <c r="I1635" i="6"/>
  <c r="I1634" i="6"/>
  <c r="I1633" i="6"/>
  <c r="I1632" i="6"/>
  <c r="I1631" i="6"/>
  <c r="I1630" i="6"/>
  <c r="I1629" i="6"/>
  <c r="I1628" i="6"/>
  <c r="I1627" i="6"/>
  <c r="I1626" i="6"/>
  <c r="I1625" i="6"/>
  <c r="I1624" i="6"/>
  <c r="I1623" i="6"/>
  <c r="I1622" i="6"/>
  <c r="I1621" i="6"/>
  <c r="I1620" i="6"/>
  <c r="I1619" i="6"/>
  <c r="I1618" i="6"/>
  <c r="I1617" i="6"/>
  <c r="I1616" i="6"/>
  <c r="I1615" i="6"/>
  <c r="I1614" i="6"/>
  <c r="I1613" i="6"/>
  <c r="I1612" i="6"/>
  <c r="I1611" i="6"/>
  <c r="I1610" i="6"/>
  <c r="I1609" i="6"/>
  <c r="I1608" i="6"/>
  <c r="I1607" i="6"/>
  <c r="I1606" i="6"/>
  <c r="I1605" i="6"/>
  <c r="I1604" i="6"/>
  <c r="I1603" i="6"/>
  <c r="I1602" i="6"/>
  <c r="I1601" i="6"/>
  <c r="I1600" i="6"/>
  <c r="I1599" i="6"/>
  <c r="I1598" i="6"/>
  <c r="I1597" i="6"/>
  <c r="I1596" i="6"/>
  <c r="I1595" i="6"/>
  <c r="I1594" i="6"/>
  <c r="I1593" i="6"/>
  <c r="I1592" i="6"/>
  <c r="I1591" i="6"/>
  <c r="I1590" i="6"/>
  <c r="I1589" i="6"/>
  <c r="I1588" i="6"/>
  <c r="I1587" i="6"/>
  <c r="I1586" i="6"/>
  <c r="I1585" i="6"/>
  <c r="I1584" i="6"/>
  <c r="I1583" i="6"/>
  <c r="I1582" i="6"/>
  <c r="I1581" i="6"/>
  <c r="I1580" i="6"/>
  <c r="I1579" i="6"/>
  <c r="I1578" i="6"/>
  <c r="I1577" i="6"/>
  <c r="I1576" i="6"/>
  <c r="I1575" i="6"/>
  <c r="I1574" i="6"/>
  <c r="I1573" i="6"/>
  <c r="I1572" i="6"/>
  <c r="I1571" i="6"/>
  <c r="I1570" i="6"/>
  <c r="I1569" i="6"/>
  <c r="I1568" i="6"/>
  <c r="I1567" i="6"/>
  <c r="I1566" i="6"/>
  <c r="I1565" i="6"/>
  <c r="I1564" i="6"/>
  <c r="I1563" i="6"/>
  <c r="I1562" i="6"/>
  <c r="I1561" i="6"/>
  <c r="I1560" i="6"/>
  <c r="I1559" i="6"/>
  <c r="I1558" i="6"/>
  <c r="I1557" i="6"/>
  <c r="I1556" i="6"/>
  <c r="I1555" i="6"/>
  <c r="I1554" i="6"/>
  <c r="I1553" i="6"/>
  <c r="I1552" i="6"/>
  <c r="I1551" i="6"/>
  <c r="I1550" i="6"/>
  <c r="I1549" i="6"/>
  <c r="I1548" i="6"/>
  <c r="I1547" i="6"/>
  <c r="I1546" i="6"/>
  <c r="I1545" i="6"/>
  <c r="I1544" i="6"/>
  <c r="I1543" i="6"/>
  <c r="I1542" i="6"/>
  <c r="I1541" i="6"/>
  <c r="I1540" i="6"/>
  <c r="I1539" i="6"/>
  <c r="I1538" i="6"/>
  <c r="I1537" i="6"/>
  <c r="I1536" i="6"/>
  <c r="I1535" i="6"/>
  <c r="I1534" i="6"/>
  <c r="I1533" i="6"/>
  <c r="I1532" i="6"/>
  <c r="I1531" i="6"/>
  <c r="I1530" i="6"/>
  <c r="I1529" i="6"/>
  <c r="I1528" i="6"/>
  <c r="I1527" i="6"/>
  <c r="I1526" i="6"/>
  <c r="I1525" i="6"/>
  <c r="I1524" i="6"/>
  <c r="I1523" i="6"/>
  <c r="I1522" i="6"/>
  <c r="I1521" i="6"/>
  <c r="I1520" i="6"/>
  <c r="I1519" i="6"/>
  <c r="I1518" i="6"/>
  <c r="I1517" i="6"/>
  <c r="I1516" i="6"/>
  <c r="I1515" i="6"/>
  <c r="I1514" i="6"/>
  <c r="I1513" i="6"/>
  <c r="I1512" i="6"/>
  <c r="I1511" i="6"/>
  <c r="I1510" i="6"/>
  <c r="I1509" i="6"/>
  <c r="I1508" i="6"/>
  <c r="I1507" i="6"/>
  <c r="I1506" i="6"/>
  <c r="I1505" i="6"/>
  <c r="I1504" i="6"/>
  <c r="I1503" i="6"/>
  <c r="I1502" i="6"/>
  <c r="I1501" i="6"/>
  <c r="I1500" i="6"/>
  <c r="I1499" i="6"/>
  <c r="I1498" i="6"/>
  <c r="I1497" i="6"/>
  <c r="I1496" i="6"/>
  <c r="I1495" i="6"/>
  <c r="I1494" i="6"/>
  <c r="I1493" i="6"/>
  <c r="I1492" i="6"/>
  <c r="I1491" i="6"/>
  <c r="I1490" i="6"/>
  <c r="I1489" i="6"/>
  <c r="I1488" i="6"/>
  <c r="I1487" i="6"/>
  <c r="I1486" i="6"/>
  <c r="I1485" i="6"/>
  <c r="I1484" i="6"/>
  <c r="I1483" i="6"/>
  <c r="I1482" i="6"/>
  <c r="I1481" i="6"/>
  <c r="I1480" i="6"/>
  <c r="I1479" i="6"/>
  <c r="I1478" i="6"/>
  <c r="I1477" i="6"/>
  <c r="I1476" i="6"/>
  <c r="I1475" i="6"/>
  <c r="I1474" i="6"/>
  <c r="I1473" i="6"/>
  <c r="I1472" i="6"/>
  <c r="I1471" i="6"/>
  <c r="I1470" i="6"/>
  <c r="I1469" i="6"/>
  <c r="I1468" i="6"/>
  <c r="I1467" i="6"/>
  <c r="I1466" i="6"/>
  <c r="I1465" i="6"/>
  <c r="I1464" i="6"/>
  <c r="I1463" i="6"/>
  <c r="I1462" i="6"/>
  <c r="I1461" i="6"/>
  <c r="I1460" i="6"/>
  <c r="I1459" i="6"/>
  <c r="I1458" i="6"/>
  <c r="I1457" i="6"/>
  <c r="I1456" i="6"/>
  <c r="I1455" i="6"/>
  <c r="I1454" i="6"/>
  <c r="I1453" i="6"/>
  <c r="I1452" i="6"/>
  <c r="I1451" i="6"/>
  <c r="I1450" i="6"/>
  <c r="I1449" i="6"/>
  <c r="I1448" i="6"/>
  <c r="I1447" i="6"/>
  <c r="I1446" i="6"/>
  <c r="I1445" i="6"/>
  <c r="I1444" i="6"/>
  <c r="I1443" i="6"/>
  <c r="I1442" i="6"/>
  <c r="I1441" i="6"/>
  <c r="I1440" i="6"/>
  <c r="I1439" i="6"/>
  <c r="I1438" i="6"/>
  <c r="I1437" i="6"/>
  <c r="I1436" i="6"/>
  <c r="I1435" i="6"/>
  <c r="I1434" i="6"/>
  <c r="I1433" i="6"/>
  <c r="I1432" i="6"/>
  <c r="I1431" i="6"/>
  <c r="I1430" i="6"/>
  <c r="I1429" i="6"/>
  <c r="I1428" i="6"/>
  <c r="I1427" i="6"/>
  <c r="I1426" i="6"/>
  <c r="I1425" i="6"/>
  <c r="I1424" i="6"/>
  <c r="I1423" i="6"/>
  <c r="I1422" i="6"/>
  <c r="I1421" i="6"/>
  <c r="I1420" i="6"/>
  <c r="I1419" i="6"/>
  <c r="I1418" i="6"/>
  <c r="I1417" i="6"/>
  <c r="I1416" i="6"/>
  <c r="I1415" i="6"/>
  <c r="I1414" i="6"/>
  <c r="I1413" i="6"/>
  <c r="I1412" i="6"/>
  <c r="I1411" i="6"/>
  <c r="I1410" i="6"/>
  <c r="I1409" i="6"/>
  <c r="I1408" i="6"/>
  <c r="I1407" i="6"/>
  <c r="I1406" i="6"/>
  <c r="I1405" i="6"/>
  <c r="I1404" i="6"/>
  <c r="I1403" i="6"/>
  <c r="I1402" i="6"/>
  <c r="I1401" i="6"/>
  <c r="I1400" i="6"/>
  <c r="I1399" i="6"/>
  <c r="I1398" i="6"/>
  <c r="I1397" i="6"/>
  <c r="I1396" i="6"/>
  <c r="I1395" i="6"/>
  <c r="I1394" i="6"/>
  <c r="I1393" i="6"/>
  <c r="I1392" i="6"/>
  <c r="I1391" i="6"/>
  <c r="I1390" i="6"/>
  <c r="I1389" i="6"/>
  <c r="I1388" i="6"/>
  <c r="I1387" i="6"/>
  <c r="I1386" i="6"/>
  <c r="I1385" i="6"/>
  <c r="I1384" i="6"/>
  <c r="I1383" i="6"/>
  <c r="I1382" i="6"/>
  <c r="I1381" i="6"/>
  <c r="I1380" i="6"/>
  <c r="I1379" i="6"/>
  <c r="I1378" i="6"/>
  <c r="I1377" i="6"/>
  <c r="I1376" i="6"/>
  <c r="I1375" i="6"/>
  <c r="I1374" i="6"/>
  <c r="I1373" i="6"/>
  <c r="I1372" i="6"/>
  <c r="I1371" i="6"/>
  <c r="I1370" i="6"/>
  <c r="I1369" i="6"/>
  <c r="I1368" i="6"/>
  <c r="I1367" i="6"/>
  <c r="I1366" i="6"/>
  <c r="I1365" i="6"/>
  <c r="I1364" i="6"/>
  <c r="I1363" i="6"/>
  <c r="I1362" i="6"/>
  <c r="I1361" i="6"/>
  <c r="I1360" i="6"/>
  <c r="I1359" i="6"/>
  <c r="I1358" i="6"/>
  <c r="I1357" i="6"/>
  <c r="I1356" i="6"/>
  <c r="I1355" i="6"/>
  <c r="I1354" i="6"/>
  <c r="I1353" i="6"/>
  <c r="I1352" i="6"/>
  <c r="I1351" i="6"/>
  <c r="I1350" i="6"/>
  <c r="I1349" i="6"/>
  <c r="I1348" i="6"/>
  <c r="I1347" i="6"/>
  <c r="I1346" i="6"/>
  <c r="I1345" i="6"/>
  <c r="I1344" i="6"/>
  <c r="I1343" i="6"/>
  <c r="I1342" i="6"/>
  <c r="I1341" i="6"/>
  <c r="I1340" i="6"/>
  <c r="I1339" i="6"/>
  <c r="I1338" i="6"/>
  <c r="I1337" i="6"/>
  <c r="I1336" i="6"/>
  <c r="I1335" i="6"/>
  <c r="I1334" i="6"/>
  <c r="I1333" i="6"/>
  <c r="I1332" i="6"/>
  <c r="I1331" i="6"/>
  <c r="I1330" i="6"/>
  <c r="I1329" i="6"/>
  <c r="I1328" i="6"/>
  <c r="I1327" i="6"/>
  <c r="I1326" i="6"/>
  <c r="I1325" i="6"/>
  <c r="I1324" i="6"/>
  <c r="I1323" i="6"/>
  <c r="I1322" i="6"/>
  <c r="I1321" i="6"/>
  <c r="I1320" i="6"/>
  <c r="I1319" i="6"/>
  <c r="I1318" i="6"/>
  <c r="I1317" i="6"/>
  <c r="I1316" i="6"/>
  <c r="I1315" i="6"/>
  <c r="I1314" i="6"/>
  <c r="I1313" i="6"/>
  <c r="I1312" i="6"/>
  <c r="I1311" i="6"/>
  <c r="I1310" i="6"/>
  <c r="I1309" i="6"/>
  <c r="I1308" i="6"/>
  <c r="I1307" i="6"/>
  <c r="I1306" i="6"/>
  <c r="I1305" i="6"/>
  <c r="I1304" i="6"/>
  <c r="I1303" i="6"/>
  <c r="I1302" i="6"/>
  <c r="I1301" i="6"/>
  <c r="I1300" i="6"/>
  <c r="I1299" i="6"/>
  <c r="I1298" i="6"/>
  <c r="I1297" i="6"/>
  <c r="I1296" i="6"/>
  <c r="I1295" i="6"/>
  <c r="I1294" i="6"/>
  <c r="I1293" i="6"/>
  <c r="I1292" i="6"/>
  <c r="I1291" i="6"/>
  <c r="I1290" i="6"/>
  <c r="I1289" i="6"/>
  <c r="I1288" i="6"/>
  <c r="I1287" i="6"/>
  <c r="I1286" i="6"/>
  <c r="I1285" i="6"/>
  <c r="I1284" i="6"/>
  <c r="I1283" i="6"/>
  <c r="I1282" i="6"/>
  <c r="I1281" i="6"/>
  <c r="I1280" i="6"/>
  <c r="I1279" i="6"/>
  <c r="I1278" i="6"/>
  <c r="I1277" i="6"/>
  <c r="I1276" i="6"/>
  <c r="I1275" i="6"/>
  <c r="I1274" i="6"/>
  <c r="I1273" i="6"/>
  <c r="I1272" i="6"/>
  <c r="I1271" i="6"/>
  <c r="I1270" i="6"/>
  <c r="I1269" i="6"/>
  <c r="I1268" i="6"/>
  <c r="I1267" i="6"/>
  <c r="I1266" i="6"/>
  <c r="I1265" i="6"/>
  <c r="I1264" i="6"/>
  <c r="I1263" i="6"/>
  <c r="I1262" i="6"/>
  <c r="I1261" i="6"/>
  <c r="I1260" i="6"/>
  <c r="I1259" i="6"/>
  <c r="I1258" i="6"/>
  <c r="I1257" i="6"/>
  <c r="I1256" i="6"/>
  <c r="I1255" i="6"/>
  <c r="I1254" i="6"/>
  <c r="I1253" i="6"/>
  <c r="I1252" i="6"/>
  <c r="I1251" i="6"/>
  <c r="I1250" i="6"/>
  <c r="I1249" i="6"/>
  <c r="I1248" i="6"/>
  <c r="I1247" i="6"/>
  <c r="I1246" i="6"/>
  <c r="I1245" i="6"/>
  <c r="I1244" i="6"/>
  <c r="I1243" i="6"/>
  <c r="I1242" i="6"/>
  <c r="I1241" i="6"/>
  <c r="I1240" i="6"/>
  <c r="I1239" i="6"/>
  <c r="I1238" i="6"/>
  <c r="I1237" i="6"/>
  <c r="I1236" i="6"/>
  <c r="I1235" i="6"/>
  <c r="I1234" i="6"/>
  <c r="I1233" i="6"/>
  <c r="I1232" i="6"/>
  <c r="I1231" i="6"/>
  <c r="I1230" i="6"/>
  <c r="I1229" i="6"/>
  <c r="I1228" i="6"/>
  <c r="I1227" i="6"/>
  <c r="I1226" i="6"/>
  <c r="I1225" i="6"/>
  <c r="I1224" i="6"/>
  <c r="I1223" i="6"/>
  <c r="I1222" i="6"/>
  <c r="I1221" i="6"/>
  <c r="I1220" i="6"/>
  <c r="I1219" i="6"/>
  <c r="I1218" i="6"/>
  <c r="I1217" i="6"/>
  <c r="I1216" i="6"/>
  <c r="I1215" i="6"/>
  <c r="I1214" i="6"/>
  <c r="I1213" i="6"/>
  <c r="I1212" i="6"/>
  <c r="I1211" i="6"/>
  <c r="I1210" i="6"/>
  <c r="I1209" i="6"/>
  <c r="I1208" i="6"/>
  <c r="I1207" i="6"/>
  <c r="I1206" i="6"/>
  <c r="I1205" i="6"/>
  <c r="I1204" i="6"/>
  <c r="I1203" i="6"/>
  <c r="I1202" i="6"/>
  <c r="I1201" i="6"/>
  <c r="I1200" i="6"/>
  <c r="I1199" i="6"/>
  <c r="I1198" i="6"/>
  <c r="I1197" i="6"/>
  <c r="I1196" i="6"/>
  <c r="I1195" i="6"/>
  <c r="I1194" i="6"/>
  <c r="I1193" i="6"/>
  <c r="I1192" i="6"/>
  <c r="I1191" i="6"/>
  <c r="I1190" i="6"/>
  <c r="I1189" i="6"/>
  <c r="I1188" i="6"/>
  <c r="I1187" i="6"/>
  <c r="I1186" i="6"/>
  <c r="I1185" i="6"/>
  <c r="I1184" i="6"/>
  <c r="I1183" i="6"/>
  <c r="I1182" i="6"/>
  <c r="I1181" i="6"/>
  <c r="I1180" i="6"/>
  <c r="I1179" i="6"/>
  <c r="I1178" i="6"/>
  <c r="I1177" i="6"/>
  <c r="I1176" i="6"/>
  <c r="I1175" i="6"/>
  <c r="I1174" i="6"/>
  <c r="I1173" i="6"/>
  <c r="I1172" i="6"/>
  <c r="I1171" i="6"/>
  <c r="I1170" i="6"/>
  <c r="I1169" i="6"/>
  <c r="I1168" i="6"/>
  <c r="I1167" i="6"/>
  <c r="I1166" i="6"/>
  <c r="I1165" i="6"/>
  <c r="I1164" i="6"/>
  <c r="I1163" i="6"/>
  <c r="I1162" i="6"/>
  <c r="I1161" i="6"/>
  <c r="I1160" i="6"/>
  <c r="I1159" i="6"/>
  <c r="I1158" i="6"/>
  <c r="I1157" i="6"/>
  <c r="I1156" i="6"/>
  <c r="I1155" i="6"/>
  <c r="I1154" i="6"/>
  <c r="I1153" i="6"/>
  <c r="I1152" i="6"/>
  <c r="I1151" i="6"/>
  <c r="I1150" i="6"/>
  <c r="I1149" i="6"/>
  <c r="I1148" i="6"/>
  <c r="I1147" i="6"/>
  <c r="I1146" i="6"/>
  <c r="I1145" i="6"/>
  <c r="I1144" i="6"/>
  <c r="I1143" i="6"/>
  <c r="I1142" i="6"/>
  <c r="I1141" i="6"/>
  <c r="I1140" i="6"/>
  <c r="I1139" i="6"/>
  <c r="I1138" i="6"/>
  <c r="I1137" i="6"/>
  <c r="I1136" i="6"/>
  <c r="I1135" i="6"/>
  <c r="I1134" i="6"/>
  <c r="I1133" i="6"/>
  <c r="I1132" i="6"/>
  <c r="I1131" i="6"/>
  <c r="I1130" i="6"/>
  <c r="I1129" i="6"/>
  <c r="I1128" i="6"/>
  <c r="I1127" i="6"/>
  <c r="I1126" i="6"/>
  <c r="I1125" i="6"/>
  <c r="I1124" i="6"/>
  <c r="I1123" i="6"/>
  <c r="I1122" i="6"/>
  <c r="I1121" i="6"/>
  <c r="I1120" i="6"/>
  <c r="I1119" i="6"/>
  <c r="I1118" i="6"/>
  <c r="I1117" i="6"/>
  <c r="I1116" i="6"/>
  <c r="I1115" i="6"/>
  <c r="I1114" i="6"/>
  <c r="I1113" i="6"/>
  <c r="I1112" i="6"/>
  <c r="I1111" i="6"/>
  <c r="I1110" i="6"/>
  <c r="I1109" i="6"/>
  <c r="I1108" i="6"/>
  <c r="I1107" i="6"/>
  <c r="I1106" i="6"/>
  <c r="I1105" i="6"/>
  <c r="I1104" i="6"/>
  <c r="I1103" i="6"/>
  <c r="I1102" i="6"/>
  <c r="I1101" i="6"/>
  <c r="I1100" i="6"/>
  <c r="I1099" i="6"/>
  <c r="I1098" i="6"/>
  <c r="I1097" i="6"/>
  <c r="I1096" i="6"/>
  <c r="I1095" i="6"/>
  <c r="I1094" i="6"/>
  <c r="I1093" i="6"/>
  <c r="I1092" i="6"/>
  <c r="I1091" i="6"/>
  <c r="I1090" i="6"/>
  <c r="I1089" i="6"/>
  <c r="I1088" i="6"/>
  <c r="I1087" i="6"/>
  <c r="I1086" i="6"/>
  <c r="I1085" i="6"/>
  <c r="I1084" i="6"/>
  <c r="I1083" i="6"/>
  <c r="I1082" i="6"/>
  <c r="I1081" i="6"/>
  <c r="I1080" i="6"/>
  <c r="I1079" i="6"/>
  <c r="I1078" i="6"/>
  <c r="I1077" i="6"/>
  <c r="I1076" i="6"/>
  <c r="I1075" i="6"/>
  <c r="I1074" i="6"/>
  <c r="I1073" i="6"/>
  <c r="I1072" i="6"/>
  <c r="I1071" i="6"/>
  <c r="I1070" i="6"/>
  <c r="I1069" i="6"/>
  <c r="I1068" i="6"/>
  <c r="I1067" i="6"/>
  <c r="I1066" i="6"/>
  <c r="I1065" i="6"/>
  <c r="I1064" i="6"/>
  <c r="I1063" i="6"/>
  <c r="I1062" i="6"/>
  <c r="I1061" i="6"/>
  <c r="I1060" i="6"/>
  <c r="I1059" i="6"/>
  <c r="I1058" i="6"/>
  <c r="I1057" i="6"/>
  <c r="I1056" i="6"/>
  <c r="I1055" i="6"/>
  <c r="I1054" i="6"/>
  <c r="I1053" i="6"/>
  <c r="I1052" i="6"/>
  <c r="I1051" i="6"/>
  <c r="I1050" i="6"/>
  <c r="I1049" i="6"/>
  <c r="I1048" i="6"/>
  <c r="I1047" i="6"/>
  <c r="I1046" i="6"/>
  <c r="I1045" i="6"/>
  <c r="I1044" i="6"/>
  <c r="I1043" i="6"/>
  <c r="I1042" i="6"/>
  <c r="I1041" i="6"/>
  <c r="I1040" i="6"/>
  <c r="I1039" i="6"/>
  <c r="I1038" i="6"/>
  <c r="I1037" i="6"/>
  <c r="I1036" i="6"/>
  <c r="I1035" i="6"/>
  <c r="I1034" i="6"/>
  <c r="I1033" i="6"/>
  <c r="I1032" i="6"/>
  <c r="I1031" i="6"/>
  <c r="I1030" i="6"/>
  <c r="I1029" i="6"/>
  <c r="I1028" i="6"/>
  <c r="I1027" i="6"/>
  <c r="I1026" i="6"/>
  <c r="I1025" i="6"/>
  <c r="I1024" i="6"/>
  <c r="I1023" i="6"/>
  <c r="I1022" i="6"/>
  <c r="I1021" i="6"/>
  <c r="I1020" i="6"/>
  <c r="I1019" i="6"/>
  <c r="I1018" i="6"/>
  <c r="I1017" i="6"/>
  <c r="I1016" i="6"/>
  <c r="I1015" i="6"/>
  <c r="I1014" i="6"/>
  <c r="I1013" i="6"/>
  <c r="I1012" i="6"/>
  <c r="I1011" i="6"/>
  <c r="I1010" i="6"/>
  <c r="I1009" i="6"/>
  <c r="I1008" i="6"/>
  <c r="I1007" i="6"/>
  <c r="I1006" i="6"/>
  <c r="I1005" i="6"/>
  <c r="I1004" i="6"/>
  <c r="I1003" i="6"/>
  <c r="I1002" i="6"/>
  <c r="I1001" i="6"/>
  <c r="I1000" i="6"/>
  <c r="I999" i="6"/>
  <c r="I998" i="6"/>
  <c r="I997" i="6"/>
  <c r="I996" i="6"/>
  <c r="I995" i="6"/>
  <c r="I994" i="6"/>
  <c r="I993" i="6"/>
  <c r="I992" i="6"/>
  <c r="I991" i="6"/>
  <c r="I990" i="6"/>
  <c r="I989" i="6"/>
  <c r="I988" i="6"/>
  <c r="I987" i="6"/>
  <c r="I986" i="6"/>
  <c r="I985" i="6"/>
  <c r="I984" i="6"/>
  <c r="I983" i="6"/>
  <c r="I982" i="6"/>
  <c r="I981" i="6"/>
  <c r="I980" i="6"/>
  <c r="I979" i="6"/>
  <c r="I978" i="6"/>
  <c r="I977" i="6"/>
  <c r="I976" i="6"/>
  <c r="I975" i="6"/>
  <c r="I974" i="6"/>
  <c r="I973" i="6"/>
  <c r="I972" i="6"/>
  <c r="I971" i="6"/>
  <c r="I970" i="6"/>
  <c r="I969" i="6"/>
  <c r="I968" i="6"/>
  <c r="I967" i="6"/>
  <c r="I966" i="6"/>
  <c r="I965" i="6"/>
  <c r="I964" i="6"/>
  <c r="I963" i="6"/>
  <c r="I962" i="6"/>
  <c r="I961" i="6"/>
  <c r="I960" i="6"/>
  <c r="I959" i="6"/>
  <c r="I958" i="6"/>
  <c r="I957" i="6"/>
  <c r="I956" i="6"/>
  <c r="I955" i="6"/>
  <c r="I954" i="6"/>
  <c r="I953" i="6"/>
  <c r="I952" i="6"/>
  <c r="I951" i="6"/>
  <c r="I950" i="6"/>
  <c r="I949" i="6"/>
  <c r="I948" i="6"/>
  <c r="I947" i="6"/>
  <c r="I946" i="6"/>
  <c r="I945" i="6"/>
  <c r="I944" i="6"/>
  <c r="I943" i="6"/>
  <c r="I942" i="6"/>
  <c r="I941" i="6"/>
  <c r="I940" i="6"/>
  <c r="I939" i="6"/>
  <c r="I938" i="6"/>
  <c r="I937" i="6"/>
  <c r="I936" i="6"/>
  <c r="I935" i="6"/>
  <c r="I934" i="6"/>
  <c r="I933" i="6"/>
  <c r="I932" i="6"/>
  <c r="I931" i="6"/>
  <c r="I930" i="6"/>
  <c r="I929" i="6"/>
  <c r="I928" i="6"/>
  <c r="I927" i="6"/>
  <c r="I926" i="6"/>
  <c r="I925" i="6"/>
  <c r="I924" i="6"/>
  <c r="I923" i="6"/>
  <c r="I922" i="6"/>
  <c r="I921" i="6"/>
  <c r="I920" i="6"/>
  <c r="I919" i="6"/>
  <c r="I918" i="6"/>
  <c r="I917" i="6"/>
  <c r="I916" i="6"/>
  <c r="I915" i="6"/>
  <c r="I914" i="6"/>
  <c r="I913" i="6"/>
  <c r="I912" i="6"/>
  <c r="I911" i="6"/>
  <c r="I910" i="6"/>
  <c r="I909" i="6"/>
  <c r="I908" i="6"/>
  <c r="I907" i="6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876" i="6"/>
  <c r="I875" i="6"/>
  <c r="I874" i="6"/>
  <c r="I873" i="6"/>
  <c r="I872" i="6"/>
  <c r="I871" i="6"/>
  <c r="I870" i="6"/>
  <c r="I869" i="6"/>
  <c r="I868" i="6"/>
  <c r="I867" i="6"/>
  <c r="I866" i="6"/>
  <c r="I865" i="6"/>
  <c r="I864" i="6"/>
  <c r="I863" i="6"/>
  <c r="I862" i="6"/>
  <c r="I861" i="6"/>
  <c r="I860" i="6"/>
  <c r="I859" i="6"/>
  <c r="I858" i="6"/>
  <c r="I857" i="6"/>
  <c r="I856" i="6"/>
  <c r="I855" i="6"/>
  <c r="I854" i="6"/>
  <c r="I853" i="6"/>
  <c r="I852" i="6"/>
  <c r="I851" i="6"/>
  <c r="I850" i="6"/>
  <c r="I849" i="6"/>
  <c r="I848" i="6"/>
  <c r="I847" i="6"/>
  <c r="I846" i="6"/>
  <c r="I845" i="6"/>
  <c r="I844" i="6"/>
  <c r="I843" i="6"/>
  <c r="I842" i="6"/>
  <c r="I841" i="6"/>
  <c r="I840" i="6"/>
  <c r="I839" i="6"/>
  <c r="I838" i="6"/>
  <c r="I837" i="6"/>
  <c r="I836" i="6"/>
  <c r="I835" i="6"/>
  <c r="I834" i="6"/>
  <c r="I833" i="6"/>
  <c r="I832" i="6"/>
  <c r="I831" i="6"/>
  <c r="I830" i="6"/>
  <c r="I829" i="6"/>
  <c r="I828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5" i="6"/>
  <c r="I814" i="6"/>
  <c r="I813" i="6"/>
  <c r="I812" i="6"/>
  <c r="I811" i="6"/>
  <c r="I810" i="6"/>
  <c r="I809" i="6"/>
  <c r="I808" i="6"/>
  <c r="I807" i="6"/>
  <c r="I806" i="6"/>
  <c r="I805" i="6"/>
  <c r="I804" i="6"/>
  <c r="I803" i="6"/>
  <c r="I802" i="6"/>
  <c r="I801" i="6"/>
  <c r="I800" i="6"/>
  <c r="I799" i="6"/>
  <c r="I798" i="6"/>
  <c r="I797" i="6"/>
  <c r="I796" i="6"/>
  <c r="I795" i="6"/>
  <c r="I794" i="6"/>
  <c r="I793" i="6"/>
  <c r="I792" i="6"/>
  <c r="I791" i="6"/>
  <c r="I790" i="6"/>
  <c r="I789" i="6"/>
  <c r="I788" i="6"/>
  <c r="I787" i="6"/>
  <c r="I786" i="6"/>
  <c r="I785" i="6"/>
  <c r="I784" i="6"/>
  <c r="I783" i="6"/>
  <c r="I782" i="6"/>
  <c r="I781" i="6"/>
  <c r="I780" i="6"/>
  <c r="I779" i="6"/>
  <c r="I778" i="6"/>
  <c r="I777" i="6"/>
  <c r="I776" i="6"/>
  <c r="I775" i="6"/>
  <c r="I774" i="6"/>
  <c r="I773" i="6"/>
  <c r="I772" i="6"/>
  <c r="I771" i="6"/>
  <c r="I770" i="6"/>
  <c r="I769" i="6"/>
  <c r="I768" i="6"/>
  <c r="I767" i="6"/>
  <c r="I766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50" i="6"/>
  <c r="I749" i="6"/>
  <c r="I748" i="6"/>
  <c r="I747" i="6"/>
  <c r="I746" i="6"/>
  <c r="I745" i="6"/>
  <c r="I744" i="6"/>
  <c r="I743" i="6"/>
  <c r="I742" i="6"/>
  <c r="I741" i="6"/>
  <c r="I740" i="6"/>
  <c r="I739" i="6"/>
  <c r="I738" i="6"/>
  <c r="I737" i="6"/>
  <c r="I736" i="6"/>
  <c r="I735" i="6"/>
  <c r="I734" i="6"/>
  <c r="I733" i="6"/>
  <c r="I732" i="6"/>
  <c r="I731" i="6"/>
  <c r="I730" i="6"/>
  <c r="I729" i="6"/>
  <c r="I728" i="6"/>
  <c r="I727" i="6"/>
  <c r="I726" i="6"/>
  <c r="I725" i="6"/>
  <c r="I724" i="6"/>
  <c r="I723" i="6"/>
  <c r="I722" i="6"/>
  <c r="I721" i="6"/>
  <c r="I720" i="6"/>
  <c r="I719" i="6"/>
  <c r="I718" i="6"/>
  <c r="I717" i="6"/>
  <c r="I716" i="6"/>
  <c r="I715" i="6"/>
  <c r="I714" i="6"/>
  <c r="I713" i="6"/>
  <c r="I712" i="6"/>
  <c r="I711" i="6"/>
  <c r="I710" i="6"/>
  <c r="I709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30" i="6"/>
  <c r="I529" i="6"/>
  <c r="I528" i="6"/>
  <c r="I527" i="6"/>
  <c r="I526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I512" i="6"/>
  <c r="I511" i="6"/>
  <c r="I510" i="6"/>
  <c r="I509" i="6"/>
  <c r="I508" i="6"/>
  <c r="I507" i="6"/>
  <c r="I506" i="6"/>
  <c r="I505" i="6"/>
  <c r="I504" i="6"/>
  <c r="I503" i="6"/>
  <c r="I502" i="6"/>
  <c r="I501" i="6"/>
  <c r="I500" i="6"/>
  <c r="I499" i="6"/>
  <c r="I498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473" i="6"/>
  <c r="I472" i="6"/>
  <c r="I471" i="6"/>
  <c r="I470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2882" i="5"/>
  <c r="I2881" i="5"/>
  <c r="I2880" i="5"/>
  <c r="I2879" i="5"/>
  <c r="I2878" i="5"/>
  <c r="I2877" i="5"/>
  <c r="I2876" i="5"/>
  <c r="I2875" i="5"/>
  <c r="I2874" i="5"/>
  <c r="I2873" i="5"/>
  <c r="I2872" i="5"/>
  <c r="I2871" i="5"/>
  <c r="I2870" i="5"/>
  <c r="I2869" i="5"/>
  <c r="I2868" i="5"/>
  <c r="I2867" i="5"/>
  <c r="I2866" i="5"/>
  <c r="I2865" i="5"/>
  <c r="I2864" i="5"/>
  <c r="I2863" i="5"/>
  <c r="I2862" i="5"/>
  <c r="I2861" i="5"/>
  <c r="I2860" i="5"/>
  <c r="I2859" i="5"/>
  <c r="I2858" i="5"/>
  <c r="I2857" i="5"/>
  <c r="I2856" i="5"/>
  <c r="I2855" i="5"/>
  <c r="I2854" i="5"/>
  <c r="I2853" i="5"/>
  <c r="I2852" i="5"/>
  <c r="I2851" i="5"/>
  <c r="I2850" i="5"/>
  <c r="I2849" i="5"/>
  <c r="I2848" i="5"/>
  <c r="I2847" i="5"/>
  <c r="I2846" i="5"/>
  <c r="I2845" i="5"/>
  <c r="I2844" i="5"/>
  <c r="I2843" i="5"/>
  <c r="I2842" i="5"/>
  <c r="I2841" i="5"/>
  <c r="I2840" i="5"/>
  <c r="I2839" i="5"/>
  <c r="I2838" i="5"/>
  <c r="I2837" i="5"/>
  <c r="I2836" i="5"/>
  <c r="I2835" i="5"/>
  <c r="I2834" i="5"/>
  <c r="I2833" i="5"/>
  <c r="I2832" i="5"/>
  <c r="I2831" i="5"/>
  <c r="I2830" i="5"/>
  <c r="I2829" i="5"/>
  <c r="I2828" i="5"/>
  <c r="I2827" i="5"/>
  <c r="I2826" i="5"/>
  <c r="I2825" i="5"/>
  <c r="I2824" i="5"/>
  <c r="I2823" i="5"/>
  <c r="I2822" i="5"/>
  <c r="I2821" i="5"/>
  <c r="I2820" i="5"/>
  <c r="I2819" i="5"/>
  <c r="I2818" i="5"/>
  <c r="I2817" i="5"/>
  <c r="I2816" i="5"/>
  <c r="I2815" i="5"/>
  <c r="I2814" i="5"/>
  <c r="I2813" i="5"/>
  <c r="I2812" i="5"/>
  <c r="I2811" i="5"/>
  <c r="I2810" i="5"/>
  <c r="I2809" i="5"/>
  <c r="I2808" i="5"/>
  <c r="I2807" i="5"/>
  <c r="I2806" i="5"/>
  <c r="I2805" i="5"/>
  <c r="I2804" i="5"/>
  <c r="I2803" i="5"/>
  <c r="I2802" i="5"/>
  <c r="I2801" i="5"/>
  <c r="I2800" i="5"/>
  <c r="I2799" i="5"/>
  <c r="I2798" i="5"/>
  <c r="I2797" i="5"/>
  <c r="I2796" i="5"/>
  <c r="I2795" i="5"/>
  <c r="I2794" i="5"/>
  <c r="I2793" i="5"/>
  <c r="I2792" i="5"/>
  <c r="I2791" i="5"/>
  <c r="I2790" i="5"/>
  <c r="I2789" i="5"/>
  <c r="I2788" i="5"/>
  <c r="I2787" i="5"/>
  <c r="I2786" i="5"/>
  <c r="I2785" i="5"/>
  <c r="I2784" i="5"/>
  <c r="I2783" i="5"/>
  <c r="I2782" i="5"/>
  <c r="I2781" i="5"/>
  <c r="I2780" i="5"/>
  <c r="I2779" i="5"/>
  <c r="I2778" i="5"/>
  <c r="I2777" i="5"/>
  <c r="I2776" i="5"/>
  <c r="I2775" i="5"/>
  <c r="I2774" i="5"/>
  <c r="I2773" i="5"/>
  <c r="I2772" i="5"/>
  <c r="I2771" i="5"/>
  <c r="I2770" i="5"/>
  <c r="I2769" i="5"/>
  <c r="I2768" i="5"/>
  <c r="I2767" i="5"/>
  <c r="I2766" i="5"/>
  <c r="I2765" i="5"/>
  <c r="I2764" i="5"/>
  <c r="I2763" i="5"/>
  <c r="I2762" i="5"/>
  <c r="I2761" i="5"/>
  <c r="I2760" i="5"/>
  <c r="I2759" i="5"/>
  <c r="I2758" i="5"/>
  <c r="I2757" i="5"/>
  <c r="I2756" i="5"/>
  <c r="I2755" i="5"/>
  <c r="I2754" i="5"/>
  <c r="I2753" i="5"/>
  <c r="I2752" i="5"/>
  <c r="I2751" i="5"/>
  <c r="I2750" i="5"/>
  <c r="I2749" i="5"/>
  <c r="I2748" i="5"/>
  <c r="I2747" i="5"/>
  <c r="I2746" i="5"/>
  <c r="I2745" i="5"/>
  <c r="I2744" i="5"/>
  <c r="I2743" i="5"/>
  <c r="I2742" i="5"/>
  <c r="I2741" i="5"/>
  <c r="I2740" i="5"/>
  <c r="I2739" i="5"/>
  <c r="I2738" i="5"/>
  <c r="I2737" i="5"/>
  <c r="I2736" i="5"/>
  <c r="I2735" i="5"/>
  <c r="I2734" i="5"/>
  <c r="I2733" i="5"/>
  <c r="I2732" i="5"/>
  <c r="I2731" i="5"/>
  <c r="I2730" i="5"/>
  <c r="I2729" i="5"/>
  <c r="I2728" i="5"/>
  <c r="I2727" i="5"/>
  <c r="I2726" i="5"/>
  <c r="I2725" i="5"/>
  <c r="I2724" i="5"/>
  <c r="I2723" i="5"/>
  <c r="I2722" i="5"/>
  <c r="I2721" i="5"/>
  <c r="I2720" i="5"/>
  <c r="I2719" i="5"/>
  <c r="I2718" i="5"/>
  <c r="I2717" i="5"/>
  <c r="I2716" i="5"/>
  <c r="I2715" i="5"/>
  <c r="I2714" i="5"/>
  <c r="I2713" i="5"/>
  <c r="I2712" i="5"/>
  <c r="I2711" i="5"/>
  <c r="I2710" i="5"/>
  <c r="I2709" i="5"/>
  <c r="I2708" i="5"/>
  <c r="I2707" i="5"/>
  <c r="I2706" i="5"/>
  <c r="I2705" i="5"/>
  <c r="I2704" i="5"/>
  <c r="I2703" i="5"/>
  <c r="I2702" i="5"/>
  <c r="I2701" i="5"/>
  <c r="I2700" i="5"/>
  <c r="I2699" i="5"/>
  <c r="I2698" i="5"/>
  <c r="I2697" i="5"/>
  <c r="I2696" i="5"/>
  <c r="I2695" i="5"/>
  <c r="I2694" i="5"/>
  <c r="I2693" i="5"/>
  <c r="I2692" i="5"/>
  <c r="I2691" i="5"/>
  <c r="I2690" i="5"/>
  <c r="I2689" i="5"/>
  <c r="I2688" i="5"/>
  <c r="I2687" i="5"/>
  <c r="I2686" i="5"/>
  <c r="I2685" i="5"/>
  <c r="I2684" i="5"/>
  <c r="I2683" i="5"/>
  <c r="I2682" i="5"/>
  <c r="I2681" i="5"/>
  <c r="I2680" i="5"/>
  <c r="I2679" i="5"/>
  <c r="I2678" i="5"/>
  <c r="I2677" i="5"/>
  <c r="I2676" i="5"/>
  <c r="I2675" i="5"/>
  <c r="I2674" i="5"/>
  <c r="I2673" i="5"/>
  <c r="I2672" i="5"/>
  <c r="I2671" i="5"/>
  <c r="I2670" i="5"/>
  <c r="I2669" i="5"/>
  <c r="I2668" i="5"/>
  <c r="I2667" i="5"/>
  <c r="I2666" i="5"/>
  <c r="I2665" i="5"/>
  <c r="I2664" i="5"/>
  <c r="I2663" i="5"/>
  <c r="I2662" i="5"/>
  <c r="I2661" i="5"/>
  <c r="I2660" i="5"/>
  <c r="I2659" i="5"/>
  <c r="I2658" i="5"/>
  <c r="I2657" i="5"/>
  <c r="I2656" i="5"/>
  <c r="I2655" i="5"/>
  <c r="I2654" i="5"/>
  <c r="I2653" i="5"/>
  <c r="I2652" i="5"/>
  <c r="I2651" i="5"/>
  <c r="I2650" i="5"/>
  <c r="I2649" i="5"/>
  <c r="I2648" i="5"/>
  <c r="I2647" i="5"/>
  <c r="I2646" i="5"/>
  <c r="I2645" i="5"/>
  <c r="I2644" i="5"/>
  <c r="I2643" i="5"/>
  <c r="I2642" i="5"/>
  <c r="I2641" i="5"/>
  <c r="I2640" i="5"/>
  <c r="I2639" i="5"/>
  <c r="I2638" i="5"/>
  <c r="I2637" i="5"/>
  <c r="I2636" i="5"/>
  <c r="I2635" i="5"/>
  <c r="I2634" i="5"/>
  <c r="I2633" i="5"/>
  <c r="I2632" i="5"/>
  <c r="I2631" i="5"/>
  <c r="I2630" i="5"/>
  <c r="I2629" i="5"/>
  <c r="I2628" i="5"/>
  <c r="I2627" i="5"/>
  <c r="I2626" i="5"/>
  <c r="I2625" i="5"/>
  <c r="I2624" i="5"/>
  <c r="I2623" i="5"/>
  <c r="I2622" i="5"/>
  <c r="I2621" i="5"/>
  <c r="I2620" i="5"/>
  <c r="I2619" i="5"/>
  <c r="I2618" i="5"/>
  <c r="I2617" i="5"/>
  <c r="I2616" i="5"/>
  <c r="I2615" i="5"/>
  <c r="I2614" i="5"/>
  <c r="I2613" i="5"/>
  <c r="I2612" i="5"/>
  <c r="I2611" i="5"/>
  <c r="I2610" i="5"/>
  <c r="I2609" i="5"/>
  <c r="I2608" i="5"/>
  <c r="I2607" i="5"/>
  <c r="I2606" i="5"/>
  <c r="I2605" i="5"/>
  <c r="I2604" i="5"/>
  <c r="I2603" i="5"/>
  <c r="I2602" i="5"/>
  <c r="I2601" i="5"/>
  <c r="I2600" i="5"/>
  <c r="I2599" i="5"/>
  <c r="I2598" i="5"/>
  <c r="I2597" i="5"/>
  <c r="I2596" i="5"/>
  <c r="I2595" i="5"/>
  <c r="I2594" i="5"/>
  <c r="I2593" i="5"/>
  <c r="I2592" i="5"/>
  <c r="I2591" i="5"/>
  <c r="I2590" i="5"/>
  <c r="I2589" i="5"/>
  <c r="I2588" i="5"/>
  <c r="I2587" i="5"/>
  <c r="I2586" i="5"/>
  <c r="I2585" i="5"/>
  <c r="I2584" i="5"/>
  <c r="I2583" i="5"/>
  <c r="I2582" i="5"/>
  <c r="I2581" i="5"/>
  <c r="I2580" i="5"/>
  <c r="I2579" i="5"/>
  <c r="I2578" i="5"/>
  <c r="I2577" i="5"/>
  <c r="I2576" i="5"/>
  <c r="I2575" i="5"/>
  <c r="I2574" i="5"/>
  <c r="I2573" i="5"/>
  <c r="I2572" i="5"/>
  <c r="I2571" i="5"/>
  <c r="I2570" i="5"/>
  <c r="I2569" i="5"/>
  <c r="I2568" i="5"/>
  <c r="I2567" i="5"/>
  <c r="I2566" i="5"/>
  <c r="I2565" i="5"/>
  <c r="I2564" i="5"/>
  <c r="I2563" i="5"/>
  <c r="I2562" i="5"/>
  <c r="I2561" i="5"/>
  <c r="I2560" i="5"/>
  <c r="I2559" i="5"/>
  <c r="I2558" i="5"/>
  <c r="I2557" i="5"/>
  <c r="I2556" i="5"/>
  <c r="I2555" i="5"/>
  <c r="I2554" i="5"/>
  <c r="I2553" i="5"/>
  <c r="I2552" i="5"/>
  <c r="I2551" i="5"/>
  <c r="I2550" i="5"/>
  <c r="I2549" i="5"/>
  <c r="I2548" i="5"/>
  <c r="I2547" i="5"/>
  <c r="I2546" i="5"/>
  <c r="I2545" i="5"/>
  <c r="I2544" i="5"/>
  <c r="I2543" i="5"/>
  <c r="I2542" i="5"/>
  <c r="I2541" i="5"/>
  <c r="I2540" i="5"/>
  <c r="I2539" i="5"/>
  <c r="I2538" i="5"/>
  <c r="I2537" i="5"/>
  <c r="I2536" i="5"/>
  <c r="I2535" i="5"/>
  <c r="I2534" i="5"/>
  <c r="I2533" i="5"/>
  <c r="I2532" i="5"/>
  <c r="I2531" i="5"/>
  <c r="I2530" i="5"/>
  <c r="I2529" i="5"/>
  <c r="I2528" i="5"/>
  <c r="I2527" i="5"/>
  <c r="I2526" i="5"/>
  <c r="I2525" i="5"/>
  <c r="I2524" i="5"/>
  <c r="I2523" i="5"/>
  <c r="I2522" i="5"/>
  <c r="I2521" i="5"/>
  <c r="I2520" i="5"/>
  <c r="I2519" i="5"/>
  <c r="I2518" i="5"/>
  <c r="I2517" i="5"/>
  <c r="I2516" i="5"/>
  <c r="I2515" i="5"/>
  <c r="I2514" i="5"/>
  <c r="I2513" i="5"/>
  <c r="I2512" i="5"/>
  <c r="I2511" i="5"/>
  <c r="I2510" i="5"/>
  <c r="I2509" i="5"/>
  <c r="I2508" i="5"/>
  <c r="I2507" i="5"/>
  <c r="I2506" i="5"/>
  <c r="I2505" i="5"/>
  <c r="I2504" i="5"/>
  <c r="I2503" i="5"/>
  <c r="I2502" i="5"/>
  <c r="I2501" i="5"/>
  <c r="I2500" i="5"/>
  <c r="I2499" i="5"/>
  <c r="I2498" i="5"/>
  <c r="I2497" i="5"/>
  <c r="I2496" i="5"/>
  <c r="I2495" i="5"/>
  <c r="I2494" i="5"/>
  <c r="I2493" i="5"/>
  <c r="I2492" i="5"/>
  <c r="I2491" i="5"/>
  <c r="I2490" i="5"/>
  <c r="I2489" i="5"/>
  <c r="I2488" i="5"/>
  <c r="I2487" i="5"/>
  <c r="I2486" i="5"/>
  <c r="I2485" i="5"/>
  <c r="I2484" i="5"/>
  <c r="I2483" i="5"/>
  <c r="I2482" i="5"/>
  <c r="I2481" i="5"/>
  <c r="I2480" i="5"/>
  <c r="I2479" i="5"/>
  <c r="I2478" i="5"/>
  <c r="I2477" i="5"/>
  <c r="I2476" i="5"/>
  <c r="I2475" i="5"/>
  <c r="I2474" i="5"/>
  <c r="I2473" i="5"/>
  <c r="I2472" i="5"/>
  <c r="I2471" i="5"/>
  <c r="I2470" i="5"/>
  <c r="I2469" i="5"/>
  <c r="I2468" i="5"/>
  <c r="I2467" i="5"/>
  <c r="I2466" i="5"/>
  <c r="I2465" i="5"/>
  <c r="I2464" i="5"/>
  <c r="I2463" i="5"/>
  <c r="I2462" i="5"/>
  <c r="I2461" i="5"/>
  <c r="I2460" i="5"/>
  <c r="I2459" i="5"/>
  <c r="I2458" i="5"/>
  <c r="I2457" i="5"/>
  <c r="I2456" i="5"/>
  <c r="I2455" i="5"/>
  <c r="I2454" i="5"/>
  <c r="I2453" i="5"/>
  <c r="I2452" i="5"/>
  <c r="I2451" i="5"/>
  <c r="I2450" i="5"/>
  <c r="I2449" i="5"/>
  <c r="I2448" i="5"/>
  <c r="I2447" i="5"/>
  <c r="I2446" i="5"/>
  <c r="I2445" i="5"/>
  <c r="I2444" i="5"/>
  <c r="I2443" i="5"/>
  <c r="I2442" i="5"/>
  <c r="I2441" i="5"/>
  <c r="I2440" i="5"/>
  <c r="I2439" i="5"/>
  <c r="I2438" i="5"/>
  <c r="I2437" i="5"/>
  <c r="I2436" i="5"/>
  <c r="I2435" i="5"/>
  <c r="I2434" i="5"/>
  <c r="I2433" i="5"/>
  <c r="I2432" i="5"/>
  <c r="I2431" i="5"/>
  <c r="I2430" i="5"/>
  <c r="I2429" i="5"/>
  <c r="I2428" i="5"/>
  <c r="I2427" i="5"/>
  <c r="I2426" i="5"/>
  <c r="I2425" i="5"/>
  <c r="I2424" i="5"/>
  <c r="I2423" i="5"/>
  <c r="I2422" i="5"/>
  <c r="I2421" i="5"/>
  <c r="I2420" i="5"/>
  <c r="I2419" i="5"/>
  <c r="I2418" i="5"/>
  <c r="I2417" i="5"/>
  <c r="I2416" i="5"/>
  <c r="I2415" i="5"/>
  <c r="I2414" i="5"/>
  <c r="I2413" i="5"/>
  <c r="I2412" i="5"/>
  <c r="I2411" i="5"/>
  <c r="I2410" i="5"/>
  <c r="I2409" i="5"/>
  <c r="I2408" i="5"/>
  <c r="I2407" i="5"/>
  <c r="I2406" i="5"/>
  <c r="I2405" i="5"/>
  <c r="I2404" i="5"/>
  <c r="I2403" i="5"/>
  <c r="I2402" i="5"/>
  <c r="I2401" i="5"/>
  <c r="I2400" i="5"/>
  <c r="I2399" i="5"/>
  <c r="I2398" i="5"/>
  <c r="I2397" i="5"/>
  <c r="I2396" i="5"/>
  <c r="I2395" i="5"/>
  <c r="I2394" i="5"/>
  <c r="I2393" i="5"/>
  <c r="I2392" i="5"/>
  <c r="I2391" i="5"/>
  <c r="I2390" i="5"/>
  <c r="I2389" i="5"/>
  <c r="I2388" i="5"/>
  <c r="I2387" i="5"/>
  <c r="I2386" i="5"/>
  <c r="I2385" i="5"/>
  <c r="I2384" i="5"/>
  <c r="I2383" i="5"/>
  <c r="I2382" i="5"/>
  <c r="I2381" i="5"/>
  <c r="I2380" i="5"/>
  <c r="I2379" i="5"/>
  <c r="I2378" i="5"/>
  <c r="I2377" i="5"/>
  <c r="I2376" i="5"/>
  <c r="I2375" i="5"/>
  <c r="I2374" i="5"/>
  <c r="I2373" i="5"/>
  <c r="I2372" i="5"/>
  <c r="I2371" i="5"/>
  <c r="I2370" i="5"/>
  <c r="I2369" i="5"/>
  <c r="I2368" i="5"/>
  <c r="I2367" i="5"/>
  <c r="I2366" i="5"/>
  <c r="I2365" i="5"/>
  <c r="I2364" i="5"/>
  <c r="I2363" i="5"/>
  <c r="I2362" i="5"/>
  <c r="I2361" i="5"/>
  <c r="I2360" i="5"/>
  <c r="I2359" i="5"/>
  <c r="I2358" i="5"/>
  <c r="I2357" i="5"/>
  <c r="I2356" i="5"/>
  <c r="I2355" i="5"/>
  <c r="I2354" i="5"/>
  <c r="I2353" i="5"/>
  <c r="I2352" i="5"/>
  <c r="I2351" i="5"/>
  <c r="I2350" i="5"/>
  <c r="I2349" i="5"/>
  <c r="I2348" i="5"/>
  <c r="I2347" i="5"/>
  <c r="I2346" i="5"/>
  <c r="I2345" i="5"/>
  <c r="I2344" i="5"/>
  <c r="I2343" i="5"/>
  <c r="I2342" i="5"/>
  <c r="I2341" i="5"/>
  <c r="I2340" i="5"/>
  <c r="I2339" i="5"/>
  <c r="I2338" i="5"/>
  <c r="I2337" i="5"/>
  <c r="I2336" i="5"/>
  <c r="I2335" i="5"/>
  <c r="I2334" i="5"/>
  <c r="I2333" i="5"/>
  <c r="I2332" i="5"/>
  <c r="I2331" i="5"/>
  <c r="I2330" i="5"/>
  <c r="I2329" i="5"/>
  <c r="I2328" i="5"/>
  <c r="I2327" i="5"/>
  <c r="I2326" i="5"/>
  <c r="I2325" i="5"/>
  <c r="I2324" i="5"/>
  <c r="I2323" i="5"/>
  <c r="I2322" i="5"/>
  <c r="I2321" i="5"/>
  <c r="I2320" i="5"/>
  <c r="I2319" i="5"/>
  <c r="I2318" i="5"/>
  <c r="I2317" i="5"/>
  <c r="I2316" i="5"/>
  <c r="I2315" i="5"/>
  <c r="I2314" i="5"/>
  <c r="I2313" i="5"/>
  <c r="I2312" i="5"/>
  <c r="I2311" i="5"/>
  <c r="I2310" i="5"/>
  <c r="I2309" i="5"/>
  <c r="I2308" i="5"/>
  <c r="I2307" i="5"/>
  <c r="I2306" i="5"/>
  <c r="I2305" i="5"/>
  <c r="I2304" i="5"/>
  <c r="I2303" i="5"/>
  <c r="I2302" i="5"/>
  <c r="I2301" i="5"/>
  <c r="I2300" i="5"/>
  <c r="I2299" i="5"/>
  <c r="I2298" i="5"/>
  <c r="I2297" i="5"/>
  <c r="I2296" i="5"/>
  <c r="I2295" i="5"/>
  <c r="I2294" i="5"/>
  <c r="I2293" i="5"/>
  <c r="I2292" i="5"/>
  <c r="I2291" i="5"/>
  <c r="I2290" i="5"/>
  <c r="I2289" i="5"/>
  <c r="I2288" i="5"/>
  <c r="I2287" i="5"/>
  <c r="I2286" i="5"/>
  <c r="I2285" i="5"/>
  <c r="I2284" i="5"/>
  <c r="I2283" i="5"/>
  <c r="I2282" i="5"/>
  <c r="I2281" i="5"/>
  <c r="I2280" i="5"/>
  <c r="I2279" i="5"/>
  <c r="I2278" i="5"/>
  <c r="I2277" i="5"/>
  <c r="I2276" i="5"/>
  <c r="I2275" i="5"/>
  <c r="I2274" i="5"/>
  <c r="I2273" i="5"/>
  <c r="I2272" i="5"/>
  <c r="I2271" i="5"/>
  <c r="I2270" i="5"/>
  <c r="I2269" i="5"/>
  <c r="I2268" i="5"/>
  <c r="I2267" i="5"/>
  <c r="I2266" i="5"/>
  <c r="I2265" i="5"/>
  <c r="I2264" i="5"/>
  <c r="I2263" i="5"/>
  <c r="I2262" i="5"/>
  <c r="I2261" i="5"/>
  <c r="I2260" i="5"/>
  <c r="I2259" i="5"/>
  <c r="I2258" i="5"/>
  <c r="I2257" i="5"/>
  <c r="I2256" i="5"/>
  <c r="I2255" i="5"/>
  <c r="I2254" i="5"/>
  <c r="I2253" i="5"/>
  <c r="I2252" i="5"/>
  <c r="I2251" i="5"/>
  <c r="I2250" i="5"/>
  <c r="I2249" i="5"/>
  <c r="I2248" i="5"/>
  <c r="I2247" i="5"/>
  <c r="I2246" i="5"/>
  <c r="I2245" i="5"/>
  <c r="I2244" i="5"/>
  <c r="I2243" i="5"/>
  <c r="I2242" i="5"/>
  <c r="I2241" i="5"/>
  <c r="I2240" i="5"/>
  <c r="I2239" i="5"/>
  <c r="I2238" i="5"/>
  <c r="I2237" i="5"/>
  <c r="I2236" i="5"/>
  <c r="I2235" i="5"/>
  <c r="I2234" i="5"/>
  <c r="I2233" i="5"/>
  <c r="I2232" i="5"/>
  <c r="I2231" i="5"/>
  <c r="I2230" i="5"/>
  <c r="I2229" i="5"/>
  <c r="I2228" i="5"/>
  <c r="I2227" i="5"/>
  <c r="I2226" i="5"/>
  <c r="I2225" i="5"/>
  <c r="I2224" i="5"/>
  <c r="I2223" i="5"/>
  <c r="I2222" i="5"/>
  <c r="I2221" i="5"/>
  <c r="I2220" i="5"/>
  <c r="I2219" i="5"/>
  <c r="I2218" i="5"/>
  <c r="I2217" i="5"/>
  <c r="I2216" i="5"/>
  <c r="I2215" i="5"/>
  <c r="I2214" i="5"/>
  <c r="I2213" i="5"/>
  <c r="I2212" i="5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3" i="4"/>
  <c r="I3" i="3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3" i="2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3" i="1"/>
  <c r="B3" i="12" l="1"/>
  <c r="B3" i="11"/>
  <c r="B3" i="10"/>
  <c r="B3" i="9"/>
  <c r="B3" i="8"/>
  <c r="B3" i="7"/>
  <c r="B3" i="6"/>
  <c r="B3" i="5"/>
  <c r="B3" i="4"/>
  <c r="B3" i="3"/>
  <c r="B3" i="2"/>
  <c r="A99" i="1"/>
  <c r="A195" i="1" s="1"/>
  <c r="A291" i="1" s="1"/>
  <c r="A387" i="1" s="1"/>
  <c r="A483" i="1" s="1"/>
  <c r="A579" i="1" s="1"/>
  <c r="A675" i="1" s="1"/>
  <c r="A771" i="1" s="1"/>
  <c r="A867" i="1" s="1"/>
  <c r="A963" i="1" s="1"/>
  <c r="A1059" i="1" s="1"/>
  <c r="A1155" i="1" s="1"/>
  <c r="A1251" i="1" s="1"/>
  <c r="A1347" i="1" s="1"/>
  <c r="A1443" i="1" s="1"/>
  <c r="A1539" i="1" s="1"/>
  <c r="A1635" i="1" s="1"/>
  <c r="A1731" i="1" s="1"/>
  <c r="A1827" i="1" s="1"/>
  <c r="A1923" i="1" s="1"/>
  <c r="A2019" i="1" s="1"/>
  <c r="A2115" i="1" s="1"/>
  <c r="A2211" i="1" s="1"/>
  <c r="A2307" i="1" s="1"/>
  <c r="A2403" i="1" s="1"/>
  <c r="A2499" i="1" s="1"/>
  <c r="A2595" i="1" s="1"/>
  <c r="A2691" i="1" s="1"/>
  <c r="A2787" i="1" s="1"/>
  <c r="A2883" i="1" s="1"/>
  <c r="A3" i="2" s="1"/>
  <c r="A99" i="2" s="1"/>
  <c r="B99" i="1"/>
  <c r="B195" i="1" s="1"/>
  <c r="B291" i="1" s="1"/>
  <c r="B4" i="1"/>
  <c r="B291" i="12" l="1"/>
  <c r="B291" i="11"/>
  <c r="B291" i="10"/>
  <c r="B291" i="9"/>
  <c r="B291" i="8"/>
  <c r="B291" i="7"/>
  <c r="B291" i="6"/>
  <c r="B291" i="5"/>
  <c r="B291" i="4"/>
  <c r="B291" i="2"/>
  <c r="B291" i="3"/>
  <c r="B387" i="1"/>
  <c r="B99" i="12"/>
  <c r="B99" i="11"/>
  <c r="B99" i="10"/>
  <c r="B99" i="9"/>
  <c r="B99" i="8"/>
  <c r="B99" i="7"/>
  <c r="B99" i="6"/>
  <c r="B99" i="5"/>
  <c r="B99" i="4"/>
  <c r="B99" i="3"/>
  <c r="B99" i="2"/>
  <c r="B5" i="1"/>
  <c r="B4" i="12"/>
  <c r="B4" i="11"/>
  <c r="B4" i="10"/>
  <c r="B4" i="9"/>
  <c r="B4" i="8"/>
  <c r="B4" i="7"/>
  <c r="B4" i="6"/>
  <c r="B4" i="5"/>
  <c r="B4" i="4"/>
  <c r="B4" i="3"/>
  <c r="B4" i="2"/>
  <c r="B100" i="1"/>
  <c r="B195" i="12"/>
  <c r="B195" i="11"/>
  <c r="B195" i="10"/>
  <c r="B195" i="9"/>
  <c r="B195" i="8"/>
  <c r="B195" i="7"/>
  <c r="B195" i="6"/>
  <c r="B195" i="5"/>
  <c r="B195" i="4"/>
  <c r="B195" i="2"/>
  <c r="B195" i="3"/>
  <c r="A195" i="2"/>
  <c r="B387" i="12" l="1"/>
  <c r="B387" i="11"/>
  <c r="B387" i="10"/>
  <c r="B387" i="9"/>
  <c r="B387" i="8"/>
  <c r="B387" i="7"/>
  <c r="B387" i="6"/>
  <c r="B387" i="5"/>
  <c r="B387" i="4"/>
  <c r="B387" i="2"/>
  <c r="B387" i="3"/>
  <c r="B483" i="1"/>
  <c r="B100" i="12"/>
  <c r="B100" i="11"/>
  <c r="B100" i="10"/>
  <c r="B100" i="9"/>
  <c r="B100" i="8"/>
  <c r="B100" i="7"/>
  <c r="B100" i="6"/>
  <c r="B100" i="5"/>
  <c r="B100" i="4"/>
  <c r="B100" i="3"/>
  <c r="B196" i="1"/>
  <c r="B100" i="2"/>
  <c r="B6" i="1"/>
  <c r="B5" i="12"/>
  <c r="B5" i="10"/>
  <c r="B5" i="11"/>
  <c r="B5" i="9"/>
  <c r="B5" i="8"/>
  <c r="B5" i="7"/>
  <c r="B5" i="6"/>
  <c r="B5" i="5"/>
  <c r="B5" i="4"/>
  <c r="B5" i="3"/>
  <c r="B5" i="2"/>
  <c r="B101" i="1"/>
  <c r="A291" i="2"/>
  <c r="B483" i="12" l="1"/>
  <c r="B483" i="11"/>
  <c r="B483" i="10"/>
  <c r="B483" i="9"/>
  <c r="B483" i="8"/>
  <c r="B483" i="7"/>
  <c r="B483" i="6"/>
  <c r="B483" i="5"/>
  <c r="B483" i="4"/>
  <c r="B483" i="2"/>
  <c r="B483" i="3"/>
  <c r="B579" i="1"/>
  <c r="B196" i="12"/>
  <c r="B196" i="11"/>
  <c r="B196" i="10"/>
  <c r="B196" i="9"/>
  <c r="B196" i="8"/>
  <c r="B196" i="7"/>
  <c r="B196" i="6"/>
  <c r="B196" i="5"/>
  <c r="B196" i="4"/>
  <c r="B196" i="3"/>
  <c r="B196" i="2"/>
  <c r="B292" i="1"/>
  <c r="B101" i="12"/>
  <c r="B101" i="11"/>
  <c r="B101" i="10"/>
  <c r="B101" i="9"/>
  <c r="B101" i="8"/>
  <c r="B101" i="7"/>
  <c r="B101" i="6"/>
  <c r="B101" i="5"/>
  <c r="B101" i="4"/>
  <c r="B101" i="3"/>
  <c r="B101" i="2"/>
  <c r="B197" i="1"/>
  <c r="B7" i="1"/>
  <c r="B6" i="12"/>
  <c r="B6" i="11"/>
  <c r="B6" i="10"/>
  <c r="B6" i="9"/>
  <c r="B6" i="8"/>
  <c r="B6" i="7"/>
  <c r="B6" i="6"/>
  <c r="B6" i="5"/>
  <c r="B6" i="4"/>
  <c r="B6" i="3"/>
  <c r="B6" i="2"/>
  <c r="B102" i="1"/>
  <c r="A387" i="2"/>
  <c r="B292" i="12" l="1"/>
  <c r="B292" i="11"/>
  <c r="B292" i="10"/>
  <c r="B292" i="9"/>
  <c r="B292" i="8"/>
  <c r="B292" i="7"/>
  <c r="B292" i="6"/>
  <c r="B292" i="5"/>
  <c r="B292" i="4"/>
  <c r="B292" i="3"/>
  <c r="B292" i="2"/>
  <c r="B388" i="1"/>
  <c r="B197" i="12"/>
  <c r="B197" i="11"/>
  <c r="B197" i="10"/>
  <c r="B197" i="9"/>
  <c r="B197" i="8"/>
  <c r="B197" i="7"/>
  <c r="B197" i="6"/>
  <c r="B197" i="5"/>
  <c r="B197" i="4"/>
  <c r="B197" i="2"/>
  <c r="B197" i="3"/>
  <c r="B293" i="1"/>
  <c r="B579" i="12"/>
  <c r="B579" i="11"/>
  <c r="B579" i="10"/>
  <c r="B579" i="9"/>
  <c r="B579" i="8"/>
  <c r="B579" i="7"/>
  <c r="B579" i="6"/>
  <c r="B579" i="5"/>
  <c r="B579" i="4"/>
  <c r="B579" i="2"/>
  <c r="B579" i="3"/>
  <c r="B675" i="1"/>
  <c r="B102" i="12"/>
  <c r="B102" i="11"/>
  <c r="B102" i="10"/>
  <c r="B102" i="9"/>
  <c r="B102" i="8"/>
  <c r="B102" i="7"/>
  <c r="B102" i="6"/>
  <c r="B102" i="5"/>
  <c r="B102" i="4"/>
  <c r="B102" i="3"/>
  <c r="B198" i="1"/>
  <c r="B102" i="2"/>
  <c r="B8" i="1"/>
  <c r="B7" i="12"/>
  <c r="B7" i="10"/>
  <c r="B7" i="11"/>
  <c r="B7" i="9"/>
  <c r="B7" i="8"/>
  <c r="B7" i="7"/>
  <c r="B7" i="6"/>
  <c r="B7" i="5"/>
  <c r="B7" i="4"/>
  <c r="B7" i="3"/>
  <c r="B7" i="2"/>
  <c r="B103" i="1"/>
  <c r="A483" i="2"/>
  <c r="B293" i="12" l="1"/>
  <c r="B293" i="11"/>
  <c r="B293" i="10"/>
  <c r="B293" i="9"/>
  <c r="B293" i="8"/>
  <c r="B293" i="7"/>
  <c r="B293" i="6"/>
  <c r="B293" i="5"/>
  <c r="B293" i="4"/>
  <c r="B293" i="2"/>
  <c r="B293" i="3"/>
  <c r="B389" i="1"/>
  <c r="B198" i="12"/>
  <c r="B198" i="11"/>
  <c r="B198" i="10"/>
  <c r="B198" i="9"/>
  <c r="B198" i="8"/>
  <c r="B198" i="7"/>
  <c r="B198" i="6"/>
  <c r="B198" i="5"/>
  <c r="B198" i="4"/>
  <c r="B198" i="2"/>
  <c r="B198" i="3"/>
  <c r="B294" i="1"/>
  <c r="B675" i="12"/>
  <c r="B675" i="11"/>
  <c r="B675" i="10"/>
  <c r="B675" i="9"/>
  <c r="B675" i="8"/>
  <c r="B675" i="7"/>
  <c r="B675" i="6"/>
  <c r="B675" i="4"/>
  <c r="B675" i="5"/>
  <c r="B675" i="2"/>
  <c r="B675" i="3"/>
  <c r="B771" i="1"/>
  <c r="B388" i="12"/>
  <c r="B388" i="11"/>
  <c r="B388" i="10"/>
  <c r="B388" i="9"/>
  <c r="B388" i="8"/>
  <c r="B388" i="7"/>
  <c r="B388" i="6"/>
  <c r="B388" i="5"/>
  <c r="B388" i="4"/>
  <c r="B388" i="3"/>
  <c r="B388" i="2"/>
  <c r="B484" i="1"/>
  <c r="B103" i="12"/>
  <c r="B103" i="11"/>
  <c r="B103" i="10"/>
  <c r="B103" i="9"/>
  <c r="B103" i="8"/>
  <c r="B103" i="7"/>
  <c r="B103" i="6"/>
  <c r="B103" i="5"/>
  <c r="B103" i="4"/>
  <c r="B103" i="3"/>
  <c r="B199" i="1"/>
  <c r="B103" i="2"/>
  <c r="B9" i="1"/>
  <c r="B8" i="12"/>
  <c r="B8" i="11"/>
  <c r="B8" i="10"/>
  <c r="B8" i="9"/>
  <c r="B8" i="8"/>
  <c r="B8" i="7"/>
  <c r="B8" i="6"/>
  <c r="B8" i="5"/>
  <c r="B8" i="4"/>
  <c r="B8" i="3"/>
  <c r="B8" i="2"/>
  <c r="B104" i="1"/>
  <c r="A579" i="2"/>
  <c r="B104" i="12" l="1"/>
  <c r="B104" i="11"/>
  <c r="B104" i="10"/>
  <c r="B104" i="9"/>
  <c r="B104" i="8"/>
  <c r="B104" i="7"/>
  <c r="B104" i="6"/>
  <c r="B104" i="5"/>
  <c r="B104" i="4"/>
  <c r="B104" i="3"/>
  <c r="B104" i="2"/>
  <c r="B200" i="1"/>
  <c r="B484" i="12"/>
  <c r="B484" i="11"/>
  <c r="B484" i="10"/>
  <c r="B484" i="9"/>
  <c r="B484" i="8"/>
  <c r="B484" i="7"/>
  <c r="B484" i="6"/>
  <c r="B484" i="5"/>
  <c r="B484" i="4"/>
  <c r="B484" i="3"/>
  <c r="B484" i="2"/>
  <c r="B580" i="1"/>
  <c r="B294" i="12"/>
  <c r="B294" i="11"/>
  <c r="B294" i="10"/>
  <c r="B294" i="9"/>
  <c r="B294" i="8"/>
  <c r="B294" i="7"/>
  <c r="B294" i="6"/>
  <c r="B294" i="5"/>
  <c r="B294" i="4"/>
  <c r="B294" i="2"/>
  <c r="B294" i="3"/>
  <c r="B390" i="1"/>
  <c r="B199" i="12"/>
  <c r="B199" i="10"/>
  <c r="B199" i="11"/>
  <c r="B199" i="9"/>
  <c r="B199" i="8"/>
  <c r="B199" i="7"/>
  <c r="B199" i="6"/>
  <c r="B199" i="5"/>
  <c r="B199" i="4"/>
  <c r="B199" i="2"/>
  <c r="B199" i="3"/>
  <c r="B295" i="1"/>
  <c r="B771" i="12"/>
  <c r="B771" i="11"/>
  <c r="B771" i="10"/>
  <c r="B771" i="9"/>
  <c r="B771" i="8"/>
  <c r="B771" i="7"/>
  <c r="B771" i="6"/>
  <c r="B771" i="4"/>
  <c r="B771" i="5"/>
  <c r="B771" i="2"/>
  <c r="B771" i="3"/>
  <c r="B867" i="1"/>
  <c r="B389" i="12"/>
  <c r="B389" i="11"/>
  <c r="B389" i="10"/>
  <c r="B389" i="9"/>
  <c r="B389" i="8"/>
  <c r="B389" i="7"/>
  <c r="B389" i="6"/>
  <c r="B389" i="5"/>
  <c r="B389" i="4"/>
  <c r="B389" i="2"/>
  <c r="B389" i="3"/>
  <c r="B485" i="1"/>
  <c r="B10" i="1"/>
  <c r="B9" i="12"/>
  <c r="B9" i="10"/>
  <c r="B9" i="11"/>
  <c r="B9" i="9"/>
  <c r="B9" i="8"/>
  <c r="B9" i="7"/>
  <c r="B9" i="6"/>
  <c r="B9" i="5"/>
  <c r="B9" i="4"/>
  <c r="B9" i="3"/>
  <c r="B9" i="2"/>
  <c r="B105" i="1"/>
  <c r="A675" i="2"/>
  <c r="B485" i="12" l="1"/>
  <c r="B485" i="11"/>
  <c r="B485" i="10"/>
  <c r="B485" i="9"/>
  <c r="B485" i="8"/>
  <c r="B485" i="7"/>
  <c r="B485" i="6"/>
  <c r="B485" i="5"/>
  <c r="B485" i="4"/>
  <c r="B485" i="2"/>
  <c r="B485" i="3"/>
  <c r="B581" i="1"/>
  <c r="B295" i="12"/>
  <c r="B295" i="11"/>
  <c r="B295" i="10"/>
  <c r="B295" i="9"/>
  <c r="B295" i="8"/>
  <c r="B295" i="7"/>
  <c r="B295" i="6"/>
  <c r="B295" i="5"/>
  <c r="B295" i="4"/>
  <c r="B295" i="2"/>
  <c r="B295" i="3"/>
  <c r="B391" i="1"/>
  <c r="B390" i="12"/>
  <c r="B390" i="11"/>
  <c r="B390" i="10"/>
  <c r="B390" i="9"/>
  <c r="B390" i="8"/>
  <c r="B390" i="7"/>
  <c r="B390" i="6"/>
  <c r="B390" i="5"/>
  <c r="B390" i="4"/>
  <c r="B390" i="2"/>
  <c r="B390" i="3"/>
  <c r="B486" i="1"/>
  <c r="B867" i="12"/>
  <c r="B867" i="11"/>
  <c r="B867" i="10"/>
  <c r="B867" i="9"/>
  <c r="B867" i="8"/>
  <c r="B867" i="7"/>
  <c r="B867" i="6"/>
  <c r="B867" i="4"/>
  <c r="B867" i="5"/>
  <c r="B867" i="2"/>
  <c r="B867" i="3"/>
  <c r="B963" i="1"/>
  <c r="B580" i="12"/>
  <c r="B580" i="11"/>
  <c r="B580" i="10"/>
  <c r="B580" i="9"/>
  <c r="B580" i="8"/>
  <c r="B580" i="7"/>
  <c r="B580" i="6"/>
  <c r="B580" i="5"/>
  <c r="B580" i="4"/>
  <c r="B580" i="3"/>
  <c r="B580" i="2"/>
  <c r="B676" i="1"/>
  <c r="B200" i="12"/>
  <c r="B200" i="11"/>
  <c r="B200" i="10"/>
  <c r="B200" i="9"/>
  <c r="B200" i="8"/>
  <c r="B200" i="7"/>
  <c r="B200" i="6"/>
  <c r="B200" i="5"/>
  <c r="B200" i="4"/>
  <c r="B200" i="3"/>
  <c r="B200" i="2"/>
  <c r="B296" i="1"/>
  <c r="B105" i="12"/>
  <c r="B105" i="11"/>
  <c r="B105" i="10"/>
  <c r="B105" i="9"/>
  <c r="B105" i="8"/>
  <c r="B105" i="7"/>
  <c r="B105" i="6"/>
  <c r="B105" i="5"/>
  <c r="B105" i="4"/>
  <c r="B105" i="2"/>
  <c r="B105" i="3"/>
  <c r="B201" i="1"/>
  <c r="B11" i="1"/>
  <c r="B10" i="12"/>
  <c r="B10" i="11"/>
  <c r="B10" i="10"/>
  <c r="B10" i="9"/>
  <c r="B10" i="8"/>
  <c r="B10" i="7"/>
  <c r="B10" i="6"/>
  <c r="B10" i="5"/>
  <c r="B10" i="4"/>
  <c r="B10" i="3"/>
  <c r="B10" i="2"/>
  <c r="B106" i="1"/>
  <c r="A771" i="2"/>
  <c r="B296" i="12" l="1"/>
  <c r="B296" i="11"/>
  <c r="B296" i="10"/>
  <c r="B296" i="9"/>
  <c r="B296" i="8"/>
  <c r="B296" i="7"/>
  <c r="B296" i="6"/>
  <c r="B296" i="5"/>
  <c r="B296" i="4"/>
  <c r="B296" i="3"/>
  <c r="B296" i="2"/>
  <c r="B392" i="1"/>
  <c r="B963" i="12"/>
  <c r="B963" i="11"/>
  <c r="B963" i="10"/>
  <c r="B963" i="9"/>
  <c r="B963" i="8"/>
  <c r="B963" i="7"/>
  <c r="B963" i="6"/>
  <c r="B963" i="4"/>
  <c r="B963" i="5"/>
  <c r="B963" i="2"/>
  <c r="B963" i="3"/>
  <c r="B1059" i="1"/>
  <c r="B391" i="12"/>
  <c r="B391" i="10"/>
  <c r="B391" i="11"/>
  <c r="B391" i="9"/>
  <c r="B391" i="8"/>
  <c r="B391" i="7"/>
  <c r="B391" i="6"/>
  <c r="B391" i="5"/>
  <c r="B391" i="4"/>
  <c r="B391" i="2"/>
  <c r="B391" i="3"/>
  <c r="B487" i="1"/>
  <c r="B201" i="12"/>
  <c r="B201" i="11"/>
  <c r="B201" i="10"/>
  <c r="B201" i="9"/>
  <c r="B201" i="8"/>
  <c r="B201" i="7"/>
  <c r="B201" i="6"/>
  <c r="B201" i="5"/>
  <c r="B201" i="4"/>
  <c r="B201" i="2"/>
  <c r="B201" i="3"/>
  <c r="B297" i="1"/>
  <c r="B676" i="12"/>
  <c r="B676" i="11"/>
  <c r="B676" i="10"/>
  <c r="B676" i="9"/>
  <c r="B676" i="8"/>
  <c r="B676" i="7"/>
  <c r="B676" i="6"/>
  <c r="B676" i="5"/>
  <c r="B676" i="4"/>
  <c r="B676" i="3"/>
  <c r="B676" i="2"/>
  <c r="B772" i="1"/>
  <c r="B486" i="12"/>
  <c r="B486" i="11"/>
  <c r="B486" i="10"/>
  <c r="B486" i="9"/>
  <c r="B486" i="8"/>
  <c r="B486" i="7"/>
  <c r="B486" i="6"/>
  <c r="B486" i="5"/>
  <c r="B486" i="4"/>
  <c r="B486" i="2"/>
  <c r="B486" i="3"/>
  <c r="B582" i="1"/>
  <c r="B581" i="12"/>
  <c r="B581" i="11"/>
  <c r="B581" i="10"/>
  <c r="B581" i="9"/>
  <c r="B581" i="8"/>
  <c r="B581" i="7"/>
  <c r="B581" i="6"/>
  <c r="B581" i="5"/>
  <c r="B581" i="4"/>
  <c r="B581" i="2"/>
  <c r="B581" i="3"/>
  <c r="B677" i="1"/>
  <c r="B106" i="12"/>
  <c r="B106" i="11"/>
  <c r="B106" i="10"/>
  <c r="B106" i="9"/>
  <c r="B106" i="8"/>
  <c r="B106" i="7"/>
  <c r="B106" i="6"/>
  <c r="B106" i="5"/>
  <c r="B106" i="2"/>
  <c r="B106" i="4"/>
  <c r="B106" i="3"/>
  <c r="B202" i="1"/>
  <c r="B12" i="1"/>
  <c r="B11" i="12"/>
  <c r="B11" i="11"/>
  <c r="B11" i="10"/>
  <c r="B11" i="9"/>
  <c r="B11" i="8"/>
  <c r="B11" i="7"/>
  <c r="B11" i="6"/>
  <c r="B11" i="5"/>
  <c r="B11" i="4"/>
  <c r="B11" i="3"/>
  <c r="B11" i="2"/>
  <c r="B107" i="1"/>
  <c r="A867" i="2"/>
  <c r="B202" i="12" l="1"/>
  <c r="B202" i="11"/>
  <c r="B202" i="10"/>
  <c r="B202" i="9"/>
  <c r="B202" i="8"/>
  <c r="B202" i="7"/>
  <c r="B202" i="6"/>
  <c r="B202" i="2"/>
  <c r="B202" i="5"/>
  <c r="B202" i="4"/>
  <c r="B202" i="3"/>
  <c r="B298" i="1"/>
  <c r="B582" i="12"/>
  <c r="B582" i="11"/>
  <c r="B582" i="10"/>
  <c r="B582" i="9"/>
  <c r="B582" i="8"/>
  <c r="B582" i="7"/>
  <c r="B582" i="6"/>
  <c r="B582" i="5"/>
  <c r="B582" i="4"/>
  <c r="B582" i="2"/>
  <c r="B582" i="3"/>
  <c r="B678" i="1"/>
  <c r="B297" i="12"/>
  <c r="B297" i="11"/>
  <c r="B297" i="10"/>
  <c r="B297" i="9"/>
  <c r="B297" i="8"/>
  <c r="B297" i="7"/>
  <c r="B297" i="6"/>
  <c r="B297" i="5"/>
  <c r="B297" i="4"/>
  <c r="B297" i="2"/>
  <c r="B297" i="3"/>
  <c r="B393" i="1"/>
  <c r="B487" i="12"/>
  <c r="B487" i="11"/>
  <c r="B487" i="10"/>
  <c r="B487" i="9"/>
  <c r="B487" i="8"/>
  <c r="B487" i="7"/>
  <c r="B487" i="6"/>
  <c r="B487" i="5"/>
  <c r="B487" i="4"/>
  <c r="B487" i="2"/>
  <c r="B487" i="3"/>
  <c r="B583" i="1"/>
  <c r="B677" i="12"/>
  <c r="B677" i="11"/>
  <c r="B677" i="10"/>
  <c r="B677" i="9"/>
  <c r="B677" i="8"/>
  <c r="B677" i="7"/>
  <c r="B677" i="6"/>
  <c r="B677" i="5"/>
  <c r="B677" i="4"/>
  <c r="B677" i="2"/>
  <c r="B677" i="3"/>
  <c r="B773" i="1"/>
  <c r="B772" i="12"/>
  <c r="B772" i="11"/>
  <c r="B772" i="10"/>
  <c r="B772" i="9"/>
  <c r="B772" i="8"/>
  <c r="B772" i="7"/>
  <c r="B772" i="6"/>
  <c r="B772" i="5"/>
  <c r="B772" i="4"/>
  <c r="B772" i="3"/>
  <c r="B868" i="1"/>
  <c r="B772" i="2"/>
  <c r="B1059" i="12"/>
  <c r="B1059" i="11"/>
  <c r="B1059" i="10"/>
  <c r="B1059" i="9"/>
  <c r="B1059" i="8"/>
  <c r="B1059" i="7"/>
  <c r="B1059" i="6"/>
  <c r="B1059" i="4"/>
  <c r="B1059" i="5"/>
  <c r="B1059" i="2"/>
  <c r="B1059" i="3"/>
  <c r="B1155" i="1"/>
  <c r="B392" i="12"/>
  <c r="B392" i="11"/>
  <c r="B392" i="10"/>
  <c r="B392" i="9"/>
  <c r="B392" i="8"/>
  <c r="B392" i="7"/>
  <c r="B392" i="6"/>
  <c r="B392" i="5"/>
  <c r="B392" i="4"/>
  <c r="B392" i="3"/>
  <c r="B392" i="2"/>
  <c r="B488" i="1"/>
  <c r="B107" i="12"/>
  <c r="B107" i="11"/>
  <c r="B107" i="10"/>
  <c r="B107" i="9"/>
  <c r="B107" i="8"/>
  <c r="B107" i="7"/>
  <c r="B107" i="6"/>
  <c r="B107" i="5"/>
  <c r="B107" i="4"/>
  <c r="B107" i="2"/>
  <c r="B107" i="3"/>
  <c r="B203" i="1"/>
  <c r="B13" i="1"/>
  <c r="B12" i="12"/>
  <c r="B12" i="11"/>
  <c r="B12" i="10"/>
  <c r="B12" i="9"/>
  <c r="B12" i="8"/>
  <c r="B12" i="7"/>
  <c r="B12" i="6"/>
  <c r="B12" i="5"/>
  <c r="B12" i="4"/>
  <c r="B12" i="3"/>
  <c r="B108" i="1"/>
  <c r="B12" i="2"/>
  <c r="A963" i="2"/>
  <c r="B108" i="12" l="1"/>
  <c r="B108" i="11"/>
  <c r="B108" i="10"/>
  <c r="B108" i="9"/>
  <c r="B108" i="8"/>
  <c r="B108" i="7"/>
  <c r="B108" i="6"/>
  <c r="B108" i="5"/>
  <c r="B108" i="4"/>
  <c r="B108" i="3"/>
  <c r="B108" i="2"/>
  <c r="B204" i="1"/>
  <c r="B203" i="12"/>
  <c r="B203" i="11"/>
  <c r="B203" i="10"/>
  <c r="B203" i="9"/>
  <c r="B203" i="8"/>
  <c r="B203" i="7"/>
  <c r="B203" i="6"/>
  <c r="B203" i="5"/>
  <c r="B203" i="4"/>
  <c r="B203" i="2"/>
  <c r="B203" i="3"/>
  <c r="B299" i="1"/>
  <c r="B583" i="12"/>
  <c r="B583" i="11"/>
  <c r="B583" i="10"/>
  <c r="B583" i="9"/>
  <c r="B583" i="8"/>
  <c r="B583" i="7"/>
  <c r="B583" i="6"/>
  <c r="B583" i="5"/>
  <c r="B583" i="4"/>
  <c r="B583" i="2"/>
  <c r="B583" i="3"/>
  <c r="B679" i="1"/>
  <c r="B678" i="12"/>
  <c r="B678" i="11"/>
  <c r="B678" i="10"/>
  <c r="B678" i="9"/>
  <c r="B678" i="8"/>
  <c r="B678" i="7"/>
  <c r="B678" i="6"/>
  <c r="B678" i="5"/>
  <c r="B678" i="2"/>
  <c r="B678" i="4"/>
  <c r="B678" i="3"/>
  <c r="B774" i="1"/>
  <c r="B868" i="12"/>
  <c r="B868" i="11"/>
  <c r="B868" i="10"/>
  <c r="B868" i="9"/>
  <c r="B868" i="8"/>
  <c r="B868" i="7"/>
  <c r="B868" i="6"/>
  <c r="B868" i="5"/>
  <c r="B868" i="4"/>
  <c r="B868" i="3"/>
  <c r="B964" i="1"/>
  <c r="B868" i="2"/>
  <c r="B1155" i="12"/>
  <c r="B1155" i="11"/>
  <c r="B1155" i="10"/>
  <c r="B1155" i="9"/>
  <c r="B1155" i="8"/>
  <c r="B1155" i="7"/>
  <c r="B1155" i="6"/>
  <c r="B1155" i="4"/>
  <c r="B1155" i="5"/>
  <c r="B1155" i="2"/>
  <c r="B1155" i="3"/>
  <c r="B1251" i="1"/>
  <c r="B773" i="12"/>
  <c r="B773" i="11"/>
  <c r="B773" i="10"/>
  <c r="B773" i="9"/>
  <c r="B773" i="8"/>
  <c r="B773" i="7"/>
  <c r="B773" i="6"/>
  <c r="B773" i="5"/>
  <c r="B773" i="4"/>
  <c r="B773" i="2"/>
  <c r="B773" i="3"/>
  <c r="B869" i="1"/>
  <c r="B393" i="12"/>
  <c r="B393" i="11"/>
  <c r="B393" i="10"/>
  <c r="B393" i="9"/>
  <c r="B393" i="8"/>
  <c r="B393" i="7"/>
  <c r="B393" i="6"/>
  <c r="B393" i="5"/>
  <c r="B393" i="4"/>
  <c r="B393" i="2"/>
  <c r="B393" i="3"/>
  <c r="B489" i="1"/>
  <c r="B298" i="12"/>
  <c r="B298" i="11"/>
  <c r="B298" i="10"/>
  <c r="B298" i="9"/>
  <c r="B298" i="8"/>
  <c r="B298" i="7"/>
  <c r="B298" i="6"/>
  <c r="B298" i="5"/>
  <c r="B298" i="2"/>
  <c r="B298" i="4"/>
  <c r="B298" i="3"/>
  <c r="B394" i="1"/>
  <c r="B488" i="12"/>
  <c r="B488" i="11"/>
  <c r="B488" i="10"/>
  <c r="B488" i="9"/>
  <c r="B488" i="8"/>
  <c r="B488" i="7"/>
  <c r="B488" i="6"/>
  <c r="B488" i="5"/>
  <c r="B488" i="4"/>
  <c r="B488" i="3"/>
  <c r="B488" i="2"/>
  <c r="B584" i="1"/>
  <c r="B14" i="1"/>
  <c r="B13" i="12"/>
  <c r="B13" i="10"/>
  <c r="B13" i="11"/>
  <c r="B13" i="9"/>
  <c r="B13" i="8"/>
  <c r="B13" i="7"/>
  <c r="B13" i="6"/>
  <c r="B13" i="5"/>
  <c r="B13" i="4"/>
  <c r="B13" i="3"/>
  <c r="B13" i="2"/>
  <c r="B109" i="1"/>
  <c r="A1059" i="2"/>
  <c r="B109" i="12" l="1"/>
  <c r="B109" i="11"/>
  <c r="B109" i="10"/>
  <c r="B109" i="9"/>
  <c r="B109" i="8"/>
  <c r="B109" i="7"/>
  <c r="B109" i="6"/>
  <c r="B109" i="5"/>
  <c r="B109" i="4"/>
  <c r="B109" i="2"/>
  <c r="B109" i="3"/>
  <c r="B205" i="1"/>
  <c r="B15" i="1"/>
  <c r="B14" i="12"/>
  <c r="B14" i="11"/>
  <c r="B14" i="10"/>
  <c r="B14" i="9"/>
  <c r="B14" i="8"/>
  <c r="B14" i="7"/>
  <c r="B14" i="6"/>
  <c r="B14" i="5"/>
  <c r="B14" i="3"/>
  <c r="B14" i="4"/>
  <c r="B14" i="2"/>
  <c r="B110" i="1"/>
  <c r="B584" i="12"/>
  <c r="B584" i="11"/>
  <c r="B584" i="10"/>
  <c r="B584" i="9"/>
  <c r="B584" i="8"/>
  <c r="B584" i="7"/>
  <c r="B584" i="6"/>
  <c r="B584" i="4"/>
  <c r="B584" i="5"/>
  <c r="B584" i="3"/>
  <c r="B584" i="2"/>
  <c r="B680" i="1"/>
  <c r="B394" i="12"/>
  <c r="B394" i="11"/>
  <c r="B394" i="10"/>
  <c r="B394" i="9"/>
  <c r="B394" i="8"/>
  <c r="B394" i="7"/>
  <c r="B394" i="6"/>
  <c r="B394" i="2"/>
  <c r="B394" i="5"/>
  <c r="B394" i="4"/>
  <c r="B394" i="3"/>
  <c r="B490" i="1"/>
  <c r="B489" i="12"/>
  <c r="B489" i="11"/>
  <c r="B489" i="10"/>
  <c r="B489" i="9"/>
  <c r="B489" i="8"/>
  <c r="B489" i="7"/>
  <c r="B489" i="6"/>
  <c r="B489" i="5"/>
  <c r="B489" i="4"/>
  <c r="B489" i="2"/>
  <c r="B489" i="3"/>
  <c r="B585" i="1"/>
  <c r="B869" i="12"/>
  <c r="B869" i="11"/>
  <c r="B869" i="10"/>
  <c r="B869" i="9"/>
  <c r="B869" i="8"/>
  <c r="B869" i="7"/>
  <c r="B869" i="6"/>
  <c r="B869" i="5"/>
  <c r="B869" i="4"/>
  <c r="B869" i="2"/>
  <c r="B869" i="3"/>
  <c r="B965" i="1"/>
  <c r="B1251" i="12"/>
  <c r="B1251" i="11"/>
  <c r="B1251" i="10"/>
  <c r="B1251" i="9"/>
  <c r="B1251" i="8"/>
  <c r="B1251" i="7"/>
  <c r="B1251" i="6"/>
  <c r="B1251" i="4"/>
  <c r="B1251" i="5"/>
  <c r="B1251" i="2"/>
  <c r="B1251" i="3"/>
  <c r="B1347" i="1"/>
  <c r="B774" i="12"/>
  <c r="B774" i="11"/>
  <c r="B774" i="10"/>
  <c r="B774" i="9"/>
  <c r="B774" i="8"/>
  <c r="B774" i="7"/>
  <c r="B774" i="6"/>
  <c r="B774" i="5"/>
  <c r="B774" i="2"/>
  <c r="B774" i="4"/>
  <c r="B774" i="3"/>
  <c r="B870" i="1"/>
  <c r="B679" i="12"/>
  <c r="B679" i="11"/>
  <c r="B679" i="10"/>
  <c r="B679" i="9"/>
  <c r="B679" i="8"/>
  <c r="B679" i="7"/>
  <c r="B679" i="6"/>
  <c r="B679" i="4"/>
  <c r="B679" i="5"/>
  <c r="B679" i="2"/>
  <c r="B679" i="3"/>
  <c r="B775" i="1"/>
  <c r="B299" i="12"/>
  <c r="B299" i="11"/>
  <c r="B299" i="10"/>
  <c r="B299" i="9"/>
  <c r="B299" i="8"/>
  <c r="B299" i="7"/>
  <c r="B299" i="6"/>
  <c r="B299" i="5"/>
  <c r="B299" i="4"/>
  <c r="B299" i="2"/>
  <c r="B299" i="3"/>
  <c r="B395" i="1"/>
  <c r="B204" i="12"/>
  <c r="B204" i="11"/>
  <c r="B204" i="10"/>
  <c r="B204" i="9"/>
  <c r="B204" i="8"/>
  <c r="B204" i="7"/>
  <c r="B204" i="6"/>
  <c r="B204" i="5"/>
  <c r="B204" i="4"/>
  <c r="B204" i="3"/>
  <c r="B204" i="2"/>
  <c r="B300" i="1"/>
  <c r="B964" i="12"/>
  <c r="B964" i="11"/>
  <c r="B964" i="10"/>
  <c r="B964" i="9"/>
  <c r="B964" i="8"/>
  <c r="B964" i="7"/>
  <c r="B964" i="6"/>
  <c r="B964" i="5"/>
  <c r="B964" i="4"/>
  <c r="B964" i="3"/>
  <c r="B1060" i="1"/>
  <c r="B964" i="2"/>
  <c r="A1155" i="2"/>
  <c r="B1060" i="12" l="1"/>
  <c r="B1060" i="11"/>
  <c r="B1060" i="10"/>
  <c r="B1060" i="9"/>
  <c r="B1060" i="8"/>
  <c r="B1060" i="7"/>
  <c r="B1060" i="6"/>
  <c r="B1060" i="5"/>
  <c r="B1060" i="4"/>
  <c r="B1060" i="3"/>
  <c r="B1156" i="1"/>
  <c r="B1060" i="2"/>
  <c r="B205" i="12"/>
  <c r="B205" i="11"/>
  <c r="B205" i="10"/>
  <c r="B205" i="9"/>
  <c r="B205" i="8"/>
  <c r="B205" i="7"/>
  <c r="B205" i="6"/>
  <c r="B205" i="5"/>
  <c r="B205" i="4"/>
  <c r="B205" i="2"/>
  <c r="B205" i="3"/>
  <c r="B301" i="1"/>
  <c r="B300" i="12"/>
  <c r="B300" i="11"/>
  <c r="B300" i="10"/>
  <c r="B300" i="9"/>
  <c r="B300" i="8"/>
  <c r="B300" i="7"/>
  <c r="B300" i="6"/>
  <c r="B300" i="5"/>
  <c r="B300" i="4"/>
  <c r="B300" i="3"/>
  <c r="B300" i="2"/>
  <c r="B396" i="1"/>
  <c r="B395" i="12"/>
  <c r="B395" i="11"/>
  <c r="B395" i="10"/>
  <c r="B395" i="9"/>
  <c r="B395" i="8"/>
  <c r="B395" i="7"/>
  <c r="B395" i="6"/>
  <c r="B395" i="5"/>
  <c r="B395" i="4"/>
  <c r="B395" i="2"/>
  <c r="B395" i="3"/>
  <c r="B491" i="1"/>
  <c r="B775" i="12"/>
  <c r="B775" i="11"/>
  <c r="B775" i="10"/>
  <c r="B775" i="9"/>
  <c r="B775" i="8"/>
  <c r="B775" i="7"/>
  <c r="B775" i="6"/>
  <c r="B775" i="4"/>
  <c r="B775" i="5"/>
  <c r="B775" i="2"/>
  <c r="B775" i="3"/>
  <c r="B871" i="1"/>
  <c r="B870" i="12"/>
  <c r="B870" i="11"/>
  <c r="B870" i="10"/>
  <c r="B870" i="9"/>
  <c r="B870" i="8"/>
  <c r="B870" i="7"/>
  <c r="B870" i="6"/>
  <c r="B870" i="5"/>
  <c r="B870" i="2"/>
  <c r="B870" i="4"/>
  <c r="B870" i="3"/>
  <c r="B966" i="1"/>
  <c r="B1347" i="12"/>
  <c r="B1347" i="11"/>
  <c r="B1347" i="10"/>
  <c r="B1347" i="9"/>
  <c r="B1347" i="8"/>
  <c r="B1347" i="7"/>
  <c r="B1347" i="6"/>
  <c r="B1347" i="4"/>
  <c r="B1347" i="5"/>
  <c r="B1347" i="2"/>
  <c r="B1347" i="3"/>
  <c r="B1443" i="1"/>
  <c r="B965" i="12"/>
  <c r="B965" i="11"/>
  <c r="B965" i="10"/>
  <c r="B965" i="9"/>
  <c r="B965" i="8"/>
  <c r="B965" i="7"/>
  <c r="B965" i="6"/>
  <c r="B965" i="5"/>
  <c r="B965" i="4"/>
  <c r="B965" i="2"/>
  <c r="B965" i="3"/>
  <c r="B1061" i="1"/>
  <c r="B585" i="12"/>
  <c r="B585" i="11"/>
  <c r="B585" i="10"/>
  <c r="B585" i="9"/>
  <c r="B585" i="8"/>
  <c r="B585" i="7"/>
  <c r="B585" i="6"/>
  <c r="B585" i="5"/>
  <c r="B585" i="4"/>
  <c r="B585" i="2"/>
  <c r="B585" i="3"/>
  <c r="B681" i="1"/>
  <c r="B490" i="12"/>
  <c r="B490" i="11"/>
  <c r="B490" i="10"/>
  <c r="B490" i="9"/>
  <c r="B490" i="8"/>
  <c r="B490" i="7"/>
  <c r="B490" i="6"/>
  <c r="B490" i="5"/>
  <c r="B490" i="2"/>
  <c r="B490" i="4"/>
  <c r="B490" i="3"/>
  <c r="B586" i="1"/>
  <c r="B680" i="12"/>
  <c r="B680" i="11"/>
  <c r="B680" i="10"/>
  <c r="B680" i="9"/>
  <c r="B680" i="8"/>
  <c r="B680" i="7"/>
  <c r="B680" i="6"/>
  <c r="B680" i="4"/>
  <c r="B680" i="3"/>
  <c r="B680" i="5"/>
  <c r="B776" i="1"/>
  <c r="B680" i="2"/>
  <c r="B110" i="12"/>
  <c r="B110" i="11"/>
  <c r="B110" i="10"/>
  <c r="B110" i="9"/>
  <c r="B110" i="8"/>
  <c r="B110" i="7"/>
  <c r="B110" i="6"/>
  <c r="B110" i="5"/>
  <c r="B110" i="2"/>
  <c r="B110" i="3"/>
  <c r="B110" i="4"/>
  <c r="B206" i="1"/>
  <c r="B16" i="1"/>
  <c r="B15" i="12"/>
  <c r="B15" i="10"/>
  <c r="B15" i="11"/>
  <c r="B15" i="9"/>
  <c r="B15" i="8"/>
  <c r="B15" i="7"/>
  <c r="B15" i="6"/>
  <c r="B15" i="5"/>
  <c r="B15" i="4"/>
  <c r="B15" i="3"/>
  <c r="B111" i="1"/>
  <c r="B15" i="2"/>
  <c r="A1251" i="2"/>
  <c r="B1061" i="12" l="1"/>
  <c r="B1061" i="11"/>
  <c r="B1061" i="10"/>
  <c r="B1061" i="9"/>
  <c r="B1061" i="8"/>
  <c r="B1061" i="7"/>
  <c r="B1061" i="6"/>
  <c r="B1061" i="5"/>
  <c r="B1061" i="4"/>
  <c r="B1061" i="2"/>
  <c r="B1061" i="3"/>
  <c r="B1157" i="1"/>
  <c r="B966" i="12"/>
  <c r="B966" i="11"/>
  <c r="B966" i="10"/>
  <c r="B966" i="9"/>
  <c r="B966" i="8"/>
  <c r="B966" i="7"/>
  <c r="B966" i="6"/>
  <c r="B966" i="5"/>
  <c r="B966" i="2"/>
  <c r="B966" i="4"/>
  <c r="B966" i="3"/>
  <c r="B1062" i="1"/>
  <c r="B491" i="12"/>
  <c r="B491" i="11"/>
  <c r="B491" i="10"/>
  <c r="B491" i="9"/>
  <c r="B491" i="8"/>
  <c r="B491" i="7"/>
  <c r="B491" i="6"/>
  <c r="B491" i="5"/>
  <c r="B491" i="4"/>
  <c r="B491" i="2"/>
  <c r="B491" i="3"/>
  <c r="B587" i="1"/>
  <c r="B301" i="12"/>
  <c r="B301" i="11"/>
  <c r="B301" i="10"/>
  <c r="B301" i="9"/>
  <c r="B301" i="8"/>
  <c r="B301" i="7"/>
  <c r="B301" i="6"/>
  <c r="B301" i="5"/>
  <c r="B301" i="4"/>
  <c r="B301" i="2"/>
  <c r="B301" i="3"/>
  <c r="B397" i="1"/>
  <c r="B776" i="12"/>
  <c r="B776" i="11"/>
  <c r="B776" i="10"/>
  <c r="B776" i="9"/>
  <c r="B776" i="8"/>
  <c r="B776" i="7"/>
  <c r="B776" i="6"/>
  <c r="B776" i="5"/>
  <c r="B776" i="4"/>
  <c r="B776" i="3"/>
  <c r="B872" i="1"/>
  <c r="B776" i="2"/>
  <c r="B1156" i="12"/>
  <c r="B1156" i="11"/>
  <c r="B1156" i="10"/>
  <c r="B1156" i="9"/>
  <c r="B1156" i="8"/>
  <c r="B1156" i="7"/>
  <c r="B1156" i="6"/>
  <c r="B1156" i="5"/>
  <c r="B1156" i="4"/>
  <c r="B1156" i="3"/>
  <c r="B1252" i="1"/>
  <c r="B1156" i="2"/>
  <c r="B111" i="12"/>
  <c r="B111" i="11"/>
  <c r="B111" i="10"/>
  <c r="B111" i="9"/>
  <c r="B111" i="8"/>
  <c r="B111" i="7"/>
  <c r="B111" i="6"/>
  <c r="B111" i="5"/>
  <c r="B111" i="4"/>
  <c r="B111" i="2"/>
  <c r="B111" i="3"/>
  <c r="B207" i="1"/>
  <c r="B302" i="1"/>
  <c r="B206" i="12"/>
  <c r="B206" i="11"/>
  <c r="B206" i="10"/>
  <c r="B206" i="9"/>
  <c r="B206" i="8"/>
  <c r="B206" i="7"/>
  <c r="B206" i="6"/>
  <c r="B206" i="5"/>
  <c r="B206" i="2"/>
  <c r="B206" i="3"/>
  <c r="B206" i="4"/>
  <c r="B586" i="12"/>
  <c r="B586" i="11"/>
  <c r="B586" i="10"/>
  <c r="B586" i="9"/>
  <c r="B586" i="8"/>
  <c r="B586" i="7"/>
  <c r="B586" i="6"/>
  <c r="B586" i="2"/>
  <c r="B586" i="4"/>
  <c r="B586" i="3"/>
  <c r="B586" i="5"/>
  <c r="B682" i="1"/>
  <c r="B1443" i="12"/>
  <c r="B1443" i="11"/>
  <c r="B1443" i="10"/>
  <c r="B1443" i="9"/>
  <c r="B1443" i="8"/>
  <c r="B1443" i="7"/>
  <c r="B1443" i="6"/>
  <c r="B1443" i="4"/>
  <c r="B1443" i="5"/>
  <c r="B1443" i="3"/>
  <c r="B1443" i="2"/>
  <c r="B1539" i="1"/>
  <c r="B871" i="12"/>
  <c r="B871" i="11"/>
  <c r="B871" i="10"/>
  <c r="B871" i="9"/>
  <c r="B871" i="8"/>
  <c r="B871" i="7"/>
  <c r="B871" i="6"/>
  <c r="B871" i="4"/>
  <c r="B871" i="5"/>
  <c r="B871" i="2"/>
  <c r="B871" i="3"/>
  <c r="B967" i="1"/>
  <c r="B396" i="12"/>
  <c r="B396" i="11"/>
  <c r="B396" i="10"/>
  <c r="B396" i="9"/>
  <c r="B396" i="8"/>
  <c r="B396" i="7"/>
  <c r="B396" i="6"/>
  <c r="B396" i="5"/>
  <c r="B396" i="4"/>
  <c r="B396" i="3"/>
  <c r="B396" i="2"/>
  <c r="B492" i="1"/>
  <c r="B681" i="12"/>
  <c r="B681" i="11"/>
  <c r="B681" i="10"/>
  <c r="B681" i="9"/>
  <c r="B681" i="8"/>
  <c r="B681" i="7"/>
  <c r="B681" i="6"/>
  <c r="B681" i="5"/>
  <c r="B681" i="4"/>
  <c r="B681" i="2"/>
  <c r="B681" i="3"/>
  <c r="B777" i="1"/>
  <c r="B17" i="1"/>
  <c r="B16" i="12"/>
  <c r="B16" i="11"/>
  <c r="B16" i="10"/>
  <c r="B16" i="9"/>
  <c r="B16" i="8"/>
  <c r="B16" i="7"/>
  <c r="B16" i="6"/>
  <c r="B16" i="5"/>
  <c r="B16" i="4"/>
  <c r="B16" i="3"/>
  <c r="B112" i="1"/>
  <c r="B16" i="2"/>
  <c r="A1347" i="2"/>
  <c r="B207" i="12" l="1"/>
  <c r="B207" i="11"/>
  <c r="B207" i="10"/>
  <c r="B207" i="9"/>
  <c r="B207" i="8"/>
  <c r="B207" i="7"/>
  <c r="B207" i="6"/>
  <c r="B207" i="5"/>
  <c r="B207" i="4"/>
  <c r="B207" i="2"/>
  <c r="B207" i="3"/>
  <c r="B303" i="1"/>
  <c r="B397" i="12"/>
  <c r="B397" i="11"/>
  <c r="B397" i="10"/>
  <c r="B397" i="9"/>
  <c r="B397" i="8"/>
  <c r="B397" i="7"/>
  <c r="B397" i="6"/>
  <c r="B397" i="5"/>
  <c r="B397" i="4"/>
  <c r="B397" i="2"/>
  <c r="B397" i="3"/>
  <c r="B493" i="1"/>
  <c r="B587" i="12"/>
  <c r="B587" i="11"/>
  <c r="B587" i="10"/>
  <c r="B587" i="9"/>
  <c r="B587" i="8"/>
  <c r="B587" i="7"/>
  <c r="B587" i="6"/>
  <c r="B587" i="5"/>
  <c r="B587" i="4"/>
  <c r="B587" i="2"/>
  <c r="B587" i="3"/>
  <c r="B683" i="1"/>
  <c r="B1157" i="12"/>
  <c r="B1157" i="11"/>
  <c r="B1157" i="10"/>
  <c r="B1157" i="9"/>
  <c r="B1157" i="8"/>
  <c r="B1157" i="7"/>
  <c r="B1157" i="6"/>
  <c r="B1157" i="5"/>
  <c r="B1157" i="4"/>
  <c r="B1157" i="2"/>
  <c r="B1157" i="3"/>
  <c r="B1253" i="1"/>
  <c r="B1252" i="12"/>
  <c r="B1252" i="11"/>
  <c r="B1252" i="10"/>
  <c r="B1252" i="9"/>
  <c r="B1252" i="8"/>
  <c r="B1252" i="7"/>
  <c r="B1252" i="6"/>
  <c r="B1252" i="5"/>
  <c r="B1252" i="4"/>
  <c r="B1252" i="3"/>
  <c r="B1348" i="1"/>
  <c r="B1252" i="2"/>
  <c r="B872" i="12"/>
  <c r="B872" i="11"/>
  <c r="B872" i="10"/>
  <c r="B872" i="9"/>
  <c r="B872" i="8"/>
  <c r="B872" i="6"/>
  <c r="B872" i="7"/>
  <c r="B872" i="5"/>
  <c r="B872" i="4"/>
  <c r="B872" i="3"/>
  <c r="B968" i="1"/>
  <c r="B872" i="2"/>
  <c r="B1539" i="12"/>
  <c r="B1539" i="11"/>
  <c r="B1539" i="10"/>
  <c r="B1539" i="9"/>
  <c r="B1539" i="8"/>
  <c r="B1539" i="7"/>
  <c r="B1539" i="6"/>
  <c r="B1539" i="4"/>
  <c r="B1539" i="5"/>
  <c r="B1539" i="3"/>
  <c r="B1635" i="1"/>
  <c r="B1539" i="2"/>
  <c r="B682" i="12"/>
  <c r="B682" i="11"/>
  <c r="B682" i="10"/>
  <c r="B682" i="9"/>
  <c r="B682" i="8"/>
  <c r="B682" i="7"/>
  <c r="B682" i="6"/>
  <c r="B682" i="5"/>
  <c r="B682" i="2"/>
  <c r="B682" i="3"/>
  <c r="B682" i="4"/>
  <c r="B778" i="1"/>
  <c r="B1062" i="12"/>
  <c r="B1062" i="11"/>
  <c r="B1062" i="10"/>
  <c r="B1062" i="9"/>
  <c r="B1062" i="8"/>
  <c r="B1062" i="7"/>
  <c r="B1062" i="6"/>
  <c r="B1062" i="5"/>
  <c r="B1062" i="2"/>
  <c r="B1062" i="4"/>
  <c r="B1062" i="3"/>
  <c r="B1158" i="1"/>
  <c r="B112" i="12"/>
  <c r="B112" i="11"/>
  <c r="B112" i="10"/>
  <c r="B112" i="9"/>
  <c r="B112" i="8"/>
  <c r="B112" i="7"/>
  <c r="B112" i="6"/>
  <c r="B112" i="5"/>
  <c r="B112" i="4"/>
  <c r="B112" i="3"/>
  <c r="B112" i="2"/>
  <c r="B208" i="1"/>
  <c r="B777" i="12"/>
  <c r="B777" i="11"/>
  <c r="B777" i="10"/>
  <c r="B777" i="9"/>
  <c r="B777" i="8"/>
  <c r="B777" i="7"/>
  <c r="B777" i="6"/>
  <c r="B777" i="5"/>
  <c r="B777" i="4"/>
  <c r="B777" i="2"/>
  <c r="B777" i="3"/>
  <c r="B873" i="1"/>
  <c r="B492" i="12"/>
  <c r="B492" i="11"/>
  <c r="B492" i="10"/>
  <c r="B492" i="9"/>
  <c r="B492" i="8"/>
  <c r="B492" i="7"/>
  <c r="B492" i="6"/>
  <c r="B492" i="5"/>
  <c r="B492" i="4"/>
  <c r="B492" i="3"/>
  <c r="B492" i="2"/>
  <c r="B588" i="1"/>
  <c r="B967" i="12"/>
  <c r="B967" i="11"/>
  <c r="B967" i="10"/>
  <c r="B967" i="9"/>
  <c r="B967" i="8"/>
  <c r="B967" i="7"/>
  <c r="B967" i="6"/>
  <c r="B967" i="4"/>
  <c r="B967" i="5"/>
  <c r="B967" i="2"/>
  <c r="B967" i="3"/>
  <c r="B1063" i="1"/>
  <c r="B18" i="1"/>
  <c r="B17" i="12"/>
  <c r="B17" i="10"/>
  <c r="B17" i="11"/>
  <c r="B17" i="9"/>
  <c r="B17" i="8"/>
  <c r="B17" i="7"/>
  <c r="B17" i="6"/>
  <c r="B17" i="5"/>
  <c r="B17" i="4"/>
  <c r="B17" i="3"/>
  <c r="B17" i="2"/>
  <c r="B113" i="1"/>
  <c r="B398" i="1"/>
  <c r="B302" i="12"/>
  <c r="B302" i="11"/>
  <c r="B302" i="10"/>
  <c r="B302" i="9"/>
  <c r="B302" i="8"/>
  <c r="B302" i="7"/>
  <c r="B302" i="6"/>
  <c r="B302" i="5"/>
  <c r="B302" i="2"/>
  <c r="B302" i="3"/>
  <c r="B302" i="4"/>
  <c r="A1443" i="2"/>
  <c r="B683" i="12" l="1"/>
  <c r="B683" i="11"/>
  <c r="B683" i="10"/>
  <c r="B683" i="9"/>
  <c r="B683" i="8"/>
  <c r="B683" i="7"/>
  <c r="B683" i="6"/>
  <c r="B683" i="4"/>
  <c r="B683" i="5"/>
  <c r="B683" i="2"/>
  <c r="B683" i="3"/>
  <c r="B779" i="1"/>
  <c r="B493" i="12"/>
  <c r="B493" i="11"/>
  <c r="B493" i="10"/>
  <c r="B493" i="9"/>
  <c r="B493" i="8"/>
  <c r="B493" i="7"/>
  <c r="B493" i="6"/>
  <c r="B493" i="5"/>
  <c r="B493" i="4"/>
  <c r="B493" i="2"/>
  <c r="B493" i="3"/>
  <c r="B589" i="1"/>
  <c r="B1635" i="12"/>
  <c r="B1635" i="11"/>
  <c r="B1635" i="10"/>
  <c r="B1635" i="9"/>
  <c r="B1635" i="8"/>
  <c r="B1635" i="7"/>
  <c r="B1635" i="6"/>
  <c r="B1635" i="4"/>
  <c r="B1635" i="5"/>
  <c r="B1635" i="3"/>
  <c r="B1731" i="1"/>
  <c r="B1635" i="2"/>
  <c r="B968" i="12"/>
  <c r="B968" i="11"/>
  <c r="B968" i="10"/>
  <c r="B968" i="9"/>
  <c r="B968" i="8"/>
  <c r="B968" i="6"/>
  <c r="B968" i="7"/>
  <c r="B968" i="5"/>
  <c r="B968" i="4"/>
  <c r="B968" i="3"/>
  <c r="B1064" i="1"/>
  <c r="B968" i="2"/>
  <c r="B1348" i="12"/>
  <c r="B1348" i="11"/>
  <c r="B1348" i="10"/>
  <c r="B1348" i="9"/>
  <c r="B1348" i="8"/>
  <c r="B1348" i="7"/>
  <c r="B1348" i="6"/>
  <c r="B1348" i="5"/>
  <c r="B1348" i="4"/>
  <c r="B1348" i="3"/>
  <c r="B1444" i="1"/>
  <c r="B1348" i="2"/>
  <c r="B1063" i="12"/>
  <c r="B1063" i="11"/>
  <c r="B1063" i="10"/>
  <c r="B1063" i="9"/>
  <c r="B1063" i="8"/>
  <c r="B1063" i="7"/>
  <c r="B1063" i="6"/>
  <c r="B1063" i="4"/>
  <c r="B1063" i="5"/>
  <c r="B1063" i="2"/>
  <c r="B1063" i="3"/>
  <c r="B1159" i="1"/>
  <c r="B588" i="12"/>
  <c r="B588" i="11"/>
  <c r="B588" i="10"/>
  <c r="B588" i="9"/>
  <c r="B588" i="8"/>
  <c r="B588" i="7"/>
  <c r="B588" i="6"/>
  <c r="B588" i="5"/>
  <c r="B588" i="4"/>
  <c r="B588" i="3"/>
  <c r="B588" i="2"/>
  <c r="B684" i="1"/>
  <c r="B873" i="12"/>
  <c r="B873" i="11"/>
  <c r="B873" i="10"/>
  <c r="B873" i="9"/>
  <c r="B873" i="8"/>
  <c r="B873" i="7"/>
  <c r="B873" i="6"/>
  <c r="B873" i="5"/>
  <c r="B873" i="4"/>
  <c r="B873" i="2"/>
  <c r="B873" i="3"/>
  <c r="B969" i="1"/>
  <c r="B208" i="12"/>
  <c r="B208" i="11"/>
  <c r="B208" i="10"/>
  <c r="B208" i="9"/>
  <c r="B208" i="8"/>
  <c r="B208" i="7"/>
  <c r="B208" i="6"/>
  <c r="B208" i="5"/>
  <c r="B208" i="4"/>
  <c r="B208" i="3"/>
  <c r="B208" i="2"/>
  <c r="B304" i="1"/>
  <c r="B1158" i="12"/>
  <c r="B1158" i="11"/>
  <c r="B1158" i="10"/>
  <c r="B1158" i="9"/>
  <c r="B1158" i="8"/>
  <c r="B1158" i="7"/>
  <c r="B1158" i="6"/>
  <c r="B1158" i="5"/>
  <c r="B1158" i="2"/>
  <c r="B1158" i="4"/>
  <c r="B1158" i="3"/>
  <c r="B1254" i="1"/>
  <c r="B778" i="12"/>
  <c r="B778" i="11"/>
  <c r="B778" i="10"/>
  <c r="B778" i="9"/>
  <c r="B778" i="8"/>
  <c r="B778" i="7"/>
  <c r="B778" i="6"/>
  <c r="B778" i="5"/>
  <c r="B778" i="2"/>
  <c r="B778" i="3"/>
  <c r="B778" i="4"/>
  <c r="B874" i="1"/>
  <c r="B1253" i="12"/>
  <c r="B1253" i="11"/>
  <c r="B1253" i="10"/>
  <c r="B1253" i="9"/>
  <c r="B1253" i="8"/>
  <c r="B1253" i="7"/>
  <c r="B1253" i="6"/>
  <c r="B1253" i="5"/>
  <c r="B1253" i="4"/>
  <c r="B1253" i="2"/>
  <c r="B1253" i="3"/>
  <c r="B1349" i="1"/>
  <c r="B494" i="1"/>
  <c r="B398" i="12"/>
  <c r="B398" i="11"/>
  <c r="B398" i="10"/>
  <c r="B398" i="9"/>
  <c r="B398" i="8"/>
  <c r="B398" i="7"/>
  <c r="B398" i="6"/>
  <c r="B398" i="5"/>
  <c r="B398" i="2"/>
  <c r="B398" i="3"/>
  <c r="B398" i="4"/>
  <c r="B303" i="12"/>
  <c r="B303" i="11"/>
  <c r="B303" i="10"/>
  <c r="B303" i="9"/>
  <c r="B303" i="8"/>
  <c r="B303" i="7"/>
  <c r="B303" i="6"/>
  <c r="B303" i="5"/>
  <c r="B303" i="4"/>
  <c r="B303" i="2"/>
  <c r="B303" i="3"/>
  <c r="B399" i="1"/>
  <c r="B113" i="12"/>
  <c r="B113" i="11"/>
  <c r="B113" i="10"/>
  <c r="B113" i="9"/>
  <c r="B113" i="8"/>
  <c r="B113" i="7"/>
  <c r="B113" i="6"/>
  <c r="B113" i="5"/>
  <c r="B113" i="4"/>
  <c r="B113" i="2"/>
  <c r="B113" i="3"/>
  <c r="B209" i="1"/>
  <c r="B19" i="1"/>
  <c r="B18" i="12"/>
  <c r="B18" i="11"/>
  <c r="B18" i="10"/>
  <c r="B18" i="9"/>
  <c r="B18" i="8"/>
  <c r="B18" i="7"/>
  <c r="B18" i="6"/>
  <c r="B18" i="5"/>
  <c r="B18" i="4"/>
  <c r="B18" i="3"/>
  <c r="B18" i="2"/>
  <c r="B114" i="1"/>
  <c r="A1539" i="2"/>
  <c r="B209" i="12" l="1"/>
  <c r="B209" i="11"/>
  <c r="B209" i="10"/>
  <c r="B209" i="9"/>
  <c r="B209" i="8"/>
  <c r="B209" i="7"/>
  <c r="B209" i="6"/>
  <c r="B209" i="5"/>
  <c r="B209" i="4"/>
  <c r="B209" i="2"/>
  <c r="B209" i="3"/>
  <c r="B305" i="1"/>
  <c r="B399" i="12"/>
  <c r="B399" i="11"/>
  <c r="B399" i="10"/>
  <c r="B399" i="9"/>
  <c r="B399" i="8"/>
  <c r="B399" i="7"/>
  <c r="B399" i="6"/>
  <c r="B399" i="5"/>
  <c r="B399" i="4"/>
  <c r="B399" i="2"/>
  <c r="B399" i="3"/>
  <c r="B495" i="1"/>
  <c r="B1349" i="12"/>
  <c r="B1349" i="11"/>
  <c r="B1349" i="10"/>
  <c r="B1349" i="9"/>
  <c r="B1349" i="8"/>
  <c r="B1349" i="7"/>
  <c r="B1349" i="6"/>
  <c r="B1349" i="5"/>
  <c r="B1349" i="4"/>
  <c r="B1349" i="2"/>
  <c r="B1349" i="3"/>
  <c r="B1445" i="1"/>
  <c r="B874" i="12"/>
  <c r="B874" i="11"/>
  <c r="B874" i="10"/>
  <c r="B874" i="9"/>
  <c r="B874" i="8"/>
  <c r="B874" i="7"/>
  <c r="B874" i="6"/>
  <c r="B874" i="5"/>
  <c r="B874" i="2"/>
  <c r="B874" i="3"/>
  <c r="B874" i="4"/>
  <c r="B970" i="1"/>
  <c r="B1254" i="12"/>
  <c r="B1254" i="11"/>
  <c r="B1254" i="10"/>
  <c r="B1254" i="9"/>
  <c r="B1254" i="8"/>
  <c r="B1254" i="7"/>
  <c r="B1254" i="6"/>
  <c r="B1254" i="5"/>
  <c r="B1254" i="4"/>
  <c r="B1254" i="3"/>
  <c r="B1254" i="2"/>
  <c r="B1350" i="1"/>
  <c r="B304" i="12"/>
  <c r="B304" i="11"/>
  <c r="B304" i="10"/>
  <c r="B304" i="9"/>
  <c r="B304" i="8"/>
  <c r="B304" i="7"/>
  <c r="B304" i="6"/>
  <c r="B304" i="5"/>
  <c r="B304" i="4"/>
  <c r="B304" i="3"/>
  <c r="B304" i="2"/>
  <c r="B400" i="1"/>
  <c r="B969" i="12"/>
  <c r="B969" i="11"/>
  <c r="B969" i="10"/>
  <c r="B969" i="9"/>
  <c r="B969" i="8"/>
  <c r="B969" i="7"/>
  <c r="B969" i="6"/>
  <c r="B969" i="5"/>
  <c r="B969" i="4"/>
  <c r="B969" i="2"/>
  <c r="B969" i="3"/>
  <c r="B1065" i="1"/>
  <c r="B684" i="12"/>
  <c r="B684" i="11"/>
  <c r="B684" i="10"/>
  <c r="B684" i="9"/>
  <c r="B684" i="8"/>
  <c r="B684" i="7"/>
  <c r="B684" i="6"/>
  <c r="B684" i="4"/>
  <c r="B684" i="5"/>
  <c r="B684" i="3"/>
  <c r="B684" i="2"/>
  <c r="B780" i="1"/>
  <c r="B1159" i="12"/>
  <c r="B1159" i="11"/>
  <c r="B1159" i="10"/>
  <c r="B1159" i="9"/>
  <c r="B1159" i="8"/>
  <c r="B1159" i="7"/>
  <c r="B1159" i="6"/>
  <c r="B1159" i="4"/>
  <c r="B1159" i="5"/>
  <c r="B1159" i="2"/>
  <c r="B1159" i="3"/>
  <c r="B1255" i="1"/>
  <c r="B589" i="12"/>
  <c r="B589" i="11"/>
  <c r="B589" i="10"/>
  <c r="B589" i="9"/>
  <c r="B589" i="8"/>
  <c r="B589" i="7"/>
  <c r="B589" i="6"/>
  <c r="B589" i="5"/>
  <c r="B589" i="4"/>
  <c r="B589" i="2"/>
  <c r="B589" i="3"/>
  <c r="B685" i="1"/>
  <c r="B779" i="12"/>
  <c r="B779" i="11"/>
  <c r="B779" i="10"/>
  <c r="B779" i="9"/>
  <c r="B779" i="8"/>
  <c r="B779" i="7"/>
  <c r="B779" i="6"/>
  <c r="B779" i="4"/>
  <c r="B779" i="2"/>
  <c r="B779" i="5"/>
  <c r="B779" i="3"/>
  <c r="B875" i="1"/>
  <c r="B1444" i="12"/>
  <c r="B1444" i="11"/>
  <c r="B1444" i="10"/>
  <c r="B1444" i="9"/>
  <c r="B1444" i="8"/>
  <c r="B1444" i="7"/>
  <c r="B1444" i="6"/>
  <c r="B1444" i="5"/>
  <c r="B1444" i="4"/>
  <c r="B1444" i="3"/>
  <c r="B1540" i="1"/>
  <c r="B1444" i="2"/>
  <c r="B1064" i="12"/>
  <c r="B1064" i="11"/>
  <c r="B1064" i="10"/>
  <c r="B1064" i="9"/>
  <c r="B1064" i="8"/>
  <c r="B1064" i="6"/>
  <c r="B1064" i="7"/>
  <c r="B1064" i="5"/>
  <c r="B1064" i="4"/>
  <c r="B1064" i="3"/>
  <c r="B1160" i="1"/>
  <c r="B1064" i="2"/>
  <c r="B1731" i="12"/>
  <c r="B1731" i="11"/>
  <c r="B1731" i="10"/>
  <c r="B1731" i="9"/>
  <c r="B1731" i="8"/>
  <c r="B1731" i="7"/>
  <c r="B1731" i="6"/>
  <c r="B1731" i="4"/>
  <c r="B1731" i="5"/>
  <c r="B1731" i="3"/>
  <c r="B1827" i="1"/>
  <c r="B1731" i="2"/>
  <c r="B114" i="12"/>
  <c r="B114" i="11"/>
  <c r="B114" i="10"/>
  <c r="B114" i="9"/>
  <c r="B114" i="8"/>
  <c r="B114" i="7"/>
  <c r="B114" i="6"/>
  <c r="B114" i="5"/>
  <c r="B114" i="4"/>
  <c r="B114" i="2"/>
  <c r="B114" i="3"/>
  <c r="B210" i="1"/>
  <c r="B20" i="1"/>
  <c r="B19" i="12"/>
  <c r="B19" i="11"/>
  <c r="B19" i="10"/>
  <c r="B19" i="9"/>
  <c r="B19" i="8"/>
  <c r="B19" i="7"/>
  <c r="B19" i="6"/>
  <c r="B19" i="5"/>
  <c r="B19" i="4"/>
  <c r="B19" i="3"/>
  <c r="B115" i="1"/>
  <c r="B19" i="2"/>
  <c r="B590" i="1"/>
  <c r="B494" i="12"/>
  <c r="B494" i="11"/>
  <c r="B494" i="10"/>
  <c r="B494" i="9"/>
  <c r="B494" i="8"/>
  <c r="B494" i="7"/>
  <c r="B494" i="6"/>
  <c r="B494" i="5"/>
  <c r="B494" i="2"/>
  <c r="B494" i="3"/>
  <c r="B494" i="4"/>
  <c r="A1635" i="2"/>
  <c r="B115" i="12" l="1"/>
  <c r="B115" i="11"/>
  <c r="B115" i="10"/>
  <c r="B115" i="9"/>
  <c r="B115" i="8"/>
  <c r="B115" i="7"/>
  <c r="B115" i="6"/>
  <c r="B115" i="5"/>
  <c r="B115" i="4"/>
  <c r="B115" i="2"/>
  <c r="B115" i="3"/>
  <c r="B211" i="1"/>
  <c r="B210" i="12"/>
  <c r="B210" i="11"/>
  <c r="B210" i="10"/>
  <c r="B210" i="9"/>
  <c r="B210" i="8"/>
  <c r="B210" i="7"/>
  <c r="B210" i="6"/>
  <c r="B210" i="5"/>
  <c r="B210" i="4"/>
  <c r="B210" i="2"/>
  <c r="B210" i="3"/>
  <c r="B306" i="1"/>
  <c r="B875" i="12"/>
  <c r="B875" i="11"/>
  <c r="B875" i="10"/>
  <c r="B875" i="9"/>
  <c r="B875" i="8"/>
  <c r="B875" i="7"/>
  <c r="B875" i="6"/>
  <c r="B875" i="4"/>
  <c r="B875" i="2"/>
  <c r="B875" i="5"/>
  <c r="B875" i="3"/>
  <c r="B971" i="1"/>
  <c r="B685" i="12"/>
  <c r="B685" i="11"/>
  <c r="B685" i="10"/>
  <c r="B685" i="9"/>
  <c r="B685" i="8"/>
  <c r="B685" i="7"/>
  <c r="B685" i="6"/>
  <c r="B685" i="5"/>
  <c r="B685" i="4"/>
  <c r="B685" i="2"/>
  <c r="B685" i="3"/>
  <c r="B781" i="1"/>
  <c r="B1255" i="12"/>
  <c r="B1255" i="11"/>
  <c r="B1255" i="10"/>
  <c r="B1255" i="9"/>
  <c r="B1255" i="8"/>
  <c r="B1255" i="7"/>
  <c r="B1255" i="6"/>
  <c r="B1255" i="4"/>
  <c r="B1255" i="5"/>
  <c r="B1255" i="2"/>
  <c r="B1255" i="3"/>
  <c r="B1351" i="1"/>
  <c r="B780" i="12"/>
  <c r="B780" i="11"/>
  <c r="B780" i="10"/>
  <c r="B780" i="9"/>
  <c r="B780" i="8"/>
  <c r="B780" i="7"/>
  <c r="B780" i="6"/>
  <c r="B780" i="5"/>
  <c r="B780" i="4"/>
  <c r="B780" i="3"/>
  <c r="B780" i="2"/>
  <c r="B876" i="1"/>
  <c r="B1065" i="12"/>
  <c r="B1065" i="11"/>
  <c r="B1065" i="10"/>
  <c r="B1065" i="9"/>
  <c r="B1065" i="8"/>
  <c r="B1065" i="7"/>
  <c r="B1065" i="6"/>
  <c r="B1065" i="5"/>
  <c r="B1065" i="4"/>
  <c r="B1065" i="2"/>
  <c r="B1065" i="3"/>
  <c r="B1161" i="1"/>
  <c r="B400" i="12"/>
  <c r="B400" i="11"/>
  <c r="B400" i="10"/>
  <c r="B400" i="9"/>
  <c r="B400" i="8"/>
  <c r="B400" i="7"/>
  <c r="B400" i="6"/>
  <c r="B400" i="5"/>
  <c r="B400" i="4"/>
  <c r="B400" i="3"/>
  <c r="B400" i="2"/>
  <c r="B496" i="1"/>
  <c r="B1350" i="12"/>
  <c r="B1350" i="11"/>
  <c r="B1350" i="10"/>
  <c r="B1350" i="9"/>
  <c r="B1350" i="8"/>
  <c r="B1350" i="7"/>
  <c r="B1350" i="6"/>
  <c r="B1350" i="5"/>
  <c r="B1350" i="4"/>
  <c r="B1350" i="3"/>
  <c r="B1350" i="2"/>
  <c r="B1446" i="1"/>
  <c r="B970" i="12"/>
  <c r="B970" i="11"/>
  <c r="B970" i="10"/>
  <c r="B970" i="9"/>
  <c r="B970" i="8"/>
  <c r="B970" i="7"/>
  <c r="B970" i="6"/>
  <c r="B970" i="5"/>
  <c r="B970" i="2"/>
  <c r="B970" i="3"/>
  <c r="B970" i="4"/>
  <c r="B1066" i="1"/>
  <c r="B1445" i="12"/>
  <c r="B1445" i="11"/>
  <c r="B1445" i="10"/>
  <c r="B1445" i="9"/>
  <c r="B1445" i="8"/>
  <c r="B1445" i="7"/>
  <c r="B1445" i="6"/>
  <c r="B1445" i="5"/>
  <c r="B1445" i="4"/>
  <c r="B1445" i="3"/>
  <c r="B1445" i="2"/>
  <c r="B1541" i="1"/>
  <c r="B495" i="12"/>
  <c r="B495" i="11"/>
  <c r="B495" i="10"/>
  <c r="B495" i="9"/>
  <c r="B495" i="8"/>
  <c r="B495" i="7"/>
  <c r="B495" i="6"/>
  <c r="B495" i="5"/>
  <c r="B495" i="4"/>
  <c r="B495" i="2"/>
  <c r="B495" i="3"/>
  <c r="B591" i="1"/>
  <c r="B305" i="12"/>
  <c r="B305" i="11"/>
  <c r="B305" i="10"/>
  <c r="B305" i="9"/>
  <c r="B305" i="8"/>
  <c r="B305" i="7"/>
  <c r="B305" i="6"/>
  <c r="B305" i="5"/>
  <c r="B305" i="4"/>
  <c r="B305" i="2"/>
  <c r="B305" i="3"/>
  <c r="B401" i="1"/>
  <c r="B590" i="12"/>
  <c r="B590" i="11"/>
  <c r="B590" i="10"/>
  <c r="B590" i="9"/>
  <c r="B590" i="8"/>
  <c r="B590" i="7"/>
  <c r="B590" i="6"/>
  <c r="B590" i="5"/>
  <c r="B590" i="2"/>
  <c r="B590" i="3"/>
  <c r="B590" i="4"/>
  <c r="B686" i="1"/>
  <c r="B1827" i="12"/>
  <c r="B1827" i="11"/>
  <c r="B1827" i="10"/>
  <c r="B1827" i="9"/>
  <c r="B1827" i="8"/>
  <c r="B1827" i="7"/>
  <c r="B1827" i="6"/>
  <c r="B1827" i="4"/>
  <c r="B1827" i="5"/>
  <c r="B1827" i="3"/>
  <c r="B1827" i="2"/>
  <c r="B1923" i="1"/>
  <c r="B1160" i="12"/>
  <c r="B1160" i="11"/>
  <c r="B1160" i="10"/>
  <c r="B1160" i="9"/>
  <c r="B1160" i="8"/>
  <c r="B1160" i="6"/>
  <c r="B1160" i="7"/>
  <c r="B1160" i="5"/>
  <c r="B1160" i="4"/>
  <c r="B1160" i="3"/>
  <c r="B1256" i="1"/>
  <c r="B1160" i="2"/>
  <c r="B1540" i="12"/>
  <c r="B1540" i="11"/>
  <c r="B1540" i="10"/>
  <c r="B1540" i="9"/>
  <c r="B1540" i="8"/>
  <c r="B1540" i="7"/>
  <c r="B1540" i="6"/>
  <c r="B1540" i="5"/>
  <c r="B1540" i="4"/>
  <c r="B1540" i="3"/>
  <c r="B1636" i="1"/>
  <c r="B1540" i="2"/>
  <c r="B21" i="1"/>
  <c r="B20" i="12"/>
  <c r="B20" i="11"/>
  <c r="B20" i="10"/>
  <c r="B20" i="9"/>
  <c r="B20" i="8"/>
  <c r="B20" i="7"/>
  <c r="B20" i="6"/>
  <c r="B20" i="5"/>
  <c r="B20" i="4"/>
  <c r="B20" i="3"/>
  <c r="B116" i="1"/>
  <c r="B20" i="2"/>
  <c r="A1731" i="2"/>
  <c r="B496" i="12" l="1"/>
  <c r="B496" i="11"/>
  <c r="B496" i="10"/>
  <c r="B496" i="9"/>
  <c r="B496" i="8"/>
  <c r="B496" i="7"/>
  <c r="B496" i="6"/>
  <c r="B496" i="5"/>
  <c r="B496" i="4"/>
  <c r="B496" i="3"/>
  <c r="B496" i="2"/>
  <c r="B592" i="1"/>
  <c r="B1161" i="12"/>
  <c r="B1161" i="11"/>
  <c r="B1161" i="10"/>
  <c r="B1161" i="9"/>
  <c r="B1161" i="8"/>
  <c r="B1161" i="7"/>
  <c r="B1161" i="6"/>
  <c r="B1161" i="5"/>
  <c r="B1161" i="4"/>
  <c r="B1161" i="2"/>
  <c r="B1161" i="3"/>
  <c r="B1257" i="1"/>
  <c r="B876" i="12"/>
  <c r="B876" i="11"/>
  <c r="B876" i="10"/>
  <c r="B876" i="9"/>
  <c r="B876" i="8"/>
  <c r="B876" i="7"/>
  <c r="B876" i="6"/>
  <c r="B876" i="5"/>
  <c r="B876" i="4"/>
  <c r="B876" i="3"/>
  <c r="B876" i="2"/>
  <c r="B972" i="1"/>
  <c r="B306" i="12"/>
  <c r="B306" i="11"/>
  <c r="B306" i="10"/>
  <c r="B306" i="9"/>
  <c r="B306" i="8"/>
  <c r="B306" i="7"/>
  <c r="B306" i="6"/>
  <c r="B306" i="5"/>
  <c r="B306" i="4"/>
  <c r="B306" i="2"/>
  <c r="B306" i="3"/>
  <c r="B402" i="1"/>
  <c r="B1636" i="12"/>
  <c r="B1636" i="11"/>
  <c r="B1636" i="10"/>
  <c r="B1636" i="9"/>
  <c r="B1636" i="8"/>
  <c r="B1636" i="7"/>
  <c r="B1636" i="6"/>
  <c r="B1636" i="5"/>
  <c r="B1636" i="4"/>
  <c r="B1636" i="3"/>
  <c r="B1732" i="1"/>
  <c r="B1636" i="2"/>
  <c r="B1256" i="12"/>
  <c r="B1256" i="11"/>
  <c r="B1256" i="10"/>
  <c r="B1256" i="9"/>
  <c r="B1256" i="8"/>
  <c r="B1256" i="6"/>
  <c r="B1256" i="7"/>
  <c r="B1256" i="5"/>
  <c r="B1256" i="4"/>
  <c r="B1256" i="3"/>
  <c r="B1352" i="1"/>
  <c r="B1256" i="2"/>
  <c r="B116" i="12"/>
  <c r="B116" i="11"/>
  <c r="B116" i="10"/>
  <c r="B116" i="9"/>
  <c r="B116" i="8"/>
  <c r="B116" i="7"/>
  <c r="B116" i="6"/>
  <c r="B116" i="5"/>
  <c r="B116" i="4"/>
  <c r="B116" i="3"/>
  <c r="B116" i="2"/>
  <c r="B212" i="1"/>
  <c r="B401" i="12"/>
  <c r="B401" i="11"/>
  <c r="B401" i="10"/>
  <c r="B401" i="9"/>
  <c r="B401" i="8"/>
  <c r="B401" i="7"/>
  <c r="B401" i="6"/>
  <c r="B401" i="5"/>
  <c r="B401" i="4"/>
  <c r="B401" i="2"/>
  <c r="B401" i="3"/>
  <c r="B497" i="1"/>
  <c r="B591" i="12"/>
  <c r="B591" i="11"/>
  <c r="B591" i="10"/>
  <c r="B591" i="9"/>
  <c r="B591" i="8"/>
  <c r="B591" i="7"/>
  <c r="B591" i="6"/>
  <c r="B591" i="5"/>
  <c r="B591" i="4"/>
  <c r="B591" i="2"/>
  <c r="B591" i="3"/>
  <c r="B687" i="1"/>
  <c r="B1541" i="12"/>
  <c r="B1541" i="11"/>
  <c r="B1541" i="10"/>
  <c r="B1541" i="9"/>
  <c r="B1541" i="8"/>
  <c r="B1541" i="7"/>
  <c r="B1541" i="6"/>
  <c r="B1541" i="5"/>
  <c r="B1541" i="4"/>
  <c r="B1541" i="3"/>
  <c r="B1541" i="2"/>
  <c r="B1637" i="1"/>
  <c r="B1066" i="12"/>
  <c r="B1066" i="11"/>
  <c r="B1066" i="10"/>
  <c r="B1066" i="9"/>
  <c r="B1066" i="8"/>
  <c r="B1066" i="7"/>
  <c r="B1066" i="6"/>
  <c r="B1066" i="5"/>
  <c r="B1066" i="2"/>
  <c r="B1066" i="3"/>
  <c r="B1066" i="4"/>
  <c r="B1162" i="1"/>
  <c r="B1446" i="12"/>
  <c r="B1446" i="11"/>
  <c r="B1446" i="10"/>
  <c r="B1446" i="9"/>
  <c r="B1446" i="8"/>
  <c r="B1446" i="7"/>
  <c r="B1446" i="6"/>
  <c r="B1446" i="5"/>
  <c r="B1446" i="4"/>
  <c r="B1446" i="3"/>
  <c r="B1446" i="2"/>
  <c r="B1542" i="1"/>
  <c r="B1351" i="12"/>
  <c r="B1351" i="11"/>
  <c r="B1351" i="10"/>
  <c r="B1351" i="9"/>
  <c r="B1351" i="8"/>
  <c r="B1351" i="7"/>
  <c r="B1351" i="6"/>
  <c r="B1351" i="4"/>
  <c r="B1351" i="5"/>
  <c r="B1351" i="2"/>
  <c r="B1351" i="3"/>
  <c r="B1447" i="1"/>
  <c r="B781" i="12"/>
  <c r="B781" i="11"/>
  <c r="B781" i="10"/>
  <c r="B781" i="9"/>
  <c r="B781" i="8"/>
  <c r="B781" i="7"/>
  <c r="B781" i="6"/>
  <c r="B781" i="5"/>
  <c r="B781" i="4"/>
  <c r="B781" i="2"/>
  <c r="B781" i="3"/>
  <c r="B877" i="1"/>
  <c r="B971" i="12"/>
  <c r="B971" i="11"/>
  <c r="B971" i="10"/>
  <c r="B971" i="9"/>
  <c r="B971" i="8"/>
  <c r="B971" i="7"/>
  <c r="B971" i="6"/>
  <c r="B971" i="4"/>
  <c r="B971" i="2"/>
  <c r="B971" i="5"/>
  <c r="B971" i="3"/>
  <c r="B1067" i="1"/>
  <c r="B1923" i="12"/>
  <c r="B1923" i="11"/>
  <c r="B1923" i="10"/>
  <c r="B1923" i="9"/>
  <c r="B1923" i="8"/>
  <c r="B1923" i="7"/>
  <c r="B1923" i="6"/>
  <c r="B1923" i="4"/>
  <c r="B1923" i="5"/>
  <c r="B1923" i="3"/>
  <c r="B1923" i="2"/>
  <c r="B2019" i="1"/>
  <c r="B686" i="12"/>
  <c r="B686" i="11"/>
  <c r="B686" i="10"/>
  <c r="B686" i="9"/>
  <c r="B686" i="8"/>
  <c r="B686" i="7"/>
  <c r="B686" i="6"/>
  <c r="B686" i="4"/>
  <c r="B686" i="2"/>
  <c r="B686" i="5"/>
  <c r="B686" i="3"/>
  <c r="B782" i="1"/>
  <c r="B211" i="12"/>
  <c r="B211" i="11"/>
  <c r="B211" i="10"/>
  <c r="B211" i="9"/>
  <c r="B211" i="8"/>
  <c r="B211" i="7"/>
  <c r="B211" i="6"/>
  <c r="B211" i="5"/>
  <c r="B211" i="4"/>
  <c r="B211" i="2"/>
  <c r="B211" i="3"/>
  <c r="B307" i="1"/>
  <c r="B22" i="1"/>
  <c r="B21" i="12"/>
  <c r="B21" i="10"/>
  <c r="B21" i="11"/>
  <c r="B21" i="9"/>
  <c r="B21" i="8"/>
  <c r="B21" i="7"/>
  <c r="B21" i="6"/>
  <c r="B21" i="5"/>
  <c r="B21" i="4"/>
  <c r="B21" i="3"/>
  <c r="B21" i="2"/>
  <c r="B117" i="1"/>
  <c r="A1827" i="2"/>
  <c r="B1067" i="12" l="1"/>
  <c r="B1067" i="11"/>
  <c r="B1067" i="10"/>
  <c r="B1067" i="9"/>
  <c r="B1067" i="8"/>
  <c r="B1067" i="7"/>
  <c r="B1067" i="6"/>
  <c r="B1067" i="4"/>
  <c r="B1067" i="2"/>
  <c r="B1067" i="5"/>
  <c r="B1067" i="3"/>
  <c r="B1163" i="1"/>
  <c r="B877" i="12"/>
  <c r="B877" i="11"/>
  <c r="B877" i="10"/>
  <c r="B877" i="9"/>
  <c r="B877" i="8"/>
  <c r="B877" i="7"/>
  <c r="B877" i="6"/>
  <c r="B877" i="5"/>
  <c r="B877" i="4"/>
  <c r="B877" i="2"/>
  <c r="B877" i="3"/>
  <c r="B973" i="1"/>
  <c r="B1447" i="12"/>
  <c r="B1447" i="11"/>
  <c r="B1447" i="10"/>
  <c r="B1447" i="9"/>
  <c r="B1447" i="8"/>
  <c r="B1447" i="7"/>
  <c r="B1447" i="6"/>
  <c r="B1447" i="4"/>
  <c r="B1447" i="5"/>
  <c r="B1447" i="3"/>
  <c r="B1543" i="1"/>
  <c r="B1447" i="2"/>
  <c r="B1542" i="12"/>
  <c r="B1542" i="11"/>
  <c r="B1542" i="10"/>
  <c r="B1542" i="9"/>
  <c r="B1542" i="8"/>
  <c r="B1542" i="7"/>
  <c r="B1542" i="6"/>
  <c r="B1542" i="5"/>
  <c r="B1542" i="4"/>
  <c r="B1542" i="3"/>
  <c r="B1542" i="2"/>
  <c r="B1638" i="1"/>
  <c r="B1162" i="12"/>
  <c r="B1162" i="11"/>
  <c r="B1162" i="10"/>
  <c r="B1162" i="9"/>
  <c r="B1162" i="8"/>
  <c r="B1162" i="7"/>
  <c r="B1162" i="6"/>
  <c r="B1162" i="5"/>
  <c r="B1162" i="2"/>
  <c r="B1162" i="3"/>
  <c r="B1162" i="4"/>
  <c r="B1258" i="1"/>
  <c r="B1637" i="12"/>
  <c r="B1637" i="11"/>
  <c r="B1637" i="10"/>
  <c r="B1637" i="9"/>
  <c r="B1637" i="8"/>
  <c r="B1637" i="7"/>
  <c r="B1637" i="6"/>
  <c r="B1637" i="5"/>
  <c r="B1637" i="4"/>
  <c r="B1637" i="3"/>
  <c r="B1637" i="2"/>
  <c r="B1733" i="1"/>
  <c r="B687" i="12"/>
  <c r="B687" i="11"/>
  <c r="B687" i="10"/>
  <c r="B687" i="9"/>
  <c r="B687" i="8"/>
  <c r="B687" i="7"/>
  <c r="B687" i="6"/>
  <c r="B687" i="5"/>
  <c r="B687" i="4"/>
  <c r="B687" i="2"/>
  <c r="B687" i="3"/>
  <c r="B783" i="1"/>
  <c r="B497" i="12"/>
  <c r="B497" i="11"/>
  <c r="B497" i="10"/>
  <c r="B497" i="9"/>
  <c r="B497" i="8"/>
  <c r="B497" i="7"/>
  <c r="B497" i="6"/>
  <c r="B497" i="5"/>
  <c r="B497" i="4"/>
  <c r="B497" i="2"/>
  <c r="B497" i="3"/>
  <c r="B593" i="1"/>
  <c r="B212" i="12"/>
  <c r="B212" i="11"/>
  <c r="B212" i="10"/>
  <c r="B212" i="9"/>
  <c r="B212" i="8"/>
  <c r="B212" i="7"/>
  <c r="B212" i="6"/>
  <c r="B212" i="5"/>
  <c r="B212" i="4"/>
  <c r="B212" i="3"/>
  <c r="B212" i="2"/>
  <c r="B308" i="1"/>
  <c r="B402" i="12"/>
  <c r="B402" i="11"/>
  <c r="B402" i="10"/>
  <c r="B402" i="9"/>
  <c r="B402" i="8"/>
  <c r="B402" i="7"/>
  <c r="B402" i="6"/>
  <c r="B402" i="5"/>
  <c r="B402" i="4"/>
  <c r="B402" i="2"/>
  <c r="B402" i="3"/>
  <c r="B498" i="1"/>
  <c r="B972" i="12"/>
  <c r="B972" i="11"/>
  <c r="B972" i="10"/>
  <c r="B972" i="9"/>
  <c r="B972" i="8"/>
  <c r="B972" i="7"/>
  <c r="B972" i="6"/>
  <c r="B972" i="5"/>
  <c r="B972" i="4"/>
  <c r="B972" i="3"/>
  <c r="B972" i="2"/>
  <c r="B1068" i="1"/>
  <c r="B1257" i="12"/>
  <c r="B1257" i="11"/>
  <c r="B1257" i="10"/>
  <c r="B1257" i="9"/>
  <c r="B1257" i="8"/>
  <c r="B1257" i="7"/>
  <c r="B1257" i="6"/>
  <c r="B1257" i="5"/>
  <c r="B1257" i="4"/>
  <c r="B1257" i="2"/>
  <c r="B1257" i="3"/>
  <c r="B1353" i="1"/>
  <c r="B592" i="12"/>
  <c r="B592" i="11"/>
  <c r="B592" i="10"/>
  <c r="B592" i="9"/>
  <c r="B592" i="8"/>
  <c r="B592" i="7"/>
  <c r="B592" i="6"/>
  <c r="B592" i="4"/>
  <c r="B592" i="5"/>
  <c r="B592" i="3"/>
  <c r="B592" i="2"/>
  <c r="B688" i="1"/>
  <c r="B1352" i="12"/>
  <c r="B1352" i="11"/>
  <c r="B1352" i="10"/>
  <c r="B1352" i="9"/>
  <c r="B1352" i="8"/>
  <c r="B1352" i="6"/>
  <c r="B1352" i="7"/>
  <c r="B1352" i="5"/>
  <c r="B1352" i="4"/>
  <c r="B1352" i="3"/>
  <c r="B1448" i="1"/>
  <c r="B1352" i="2"/>
  <c r="B1732" i="12"/>
  <c r="B1732" i="11"/>
  <c r="B1732" i="10"/>
  <c r="B1732" i="9"/>
  <c r="B1732" i="8"/>
  <c r="B1732" i="7"/>
  <c r="B1732" i="6"/>
  <c r="B1732" i="5"/>
  <c r="B1732" i="4"/>
  <c r="B1732" i="3"/>
  <c r="B1828" i="1"/>
  <c r="B1732" i="2"/>
  <c r="B307" i="12"/>
  <c r="B307" i="11"/>
  <c r="B307" i="10"/>
  <c r="B307" i="9"/>
  <c r="B307" i="8"/>
  <c r="B307" i="7"/>
  <c r="B307" i="6"/>
  <c r="B307" i="5"/>
  <c r="B307" i="4"/>
  <c r="B307" i="2"/>
  <c r="B307" i="3"/>
  <c r="B403" i="1"/>
  <c r="B782" i="12"/>
  <c r="B782" i="11"/>
  <c r="B782" i="10"/>
  <c r="B782" i="9"/>
  <c r="B782" i="8"/>
  <c r="B782" i="7"/>
  <c r="B782" i="6"/>
  <c r="B782" i="5"/>
  <c r="B782" i="4"/>
  <c r="B782" i="2"/>
  <c r="B782" i="3"/>
  <c r="B878" i="1"/>
  <c r="B2019" i="12"/>
  <c r="B2019" i="11"/>
  <c r="B2019" i="10"/>
  <c r="B2019" i="9"/>
  <c r="B2019" i="8"/>
  <c r="B2019" i="7"/>
  <c r="B2019" i="6"/>
  <c r="B2019" i="4"/>
  <c r="B2019" i="5"/>
  <c r="B2019" i="3"/>
  <c r="B2115" i="1"/>
  <c r="B2019" i="2"/>
  <c r="B117" i="12"/>
  <c r="B117" i="11"/>
  <c r="B117" i="10"/>
  <c r="B117" i="9"/>
  <c r="B117" i="8"/>
  <c r="B117" i="7"/>
  <c r="B117" i="6"/>
  <c r="B117" i="5"/>
  <c r="B117" i="4"/>
  <c r="B117" i="2"/>
  <c r="B117" i="3"/>
  <c r="B213" i="1"/>
  <c r="B23" i="1"/>
  <c r="B22" i="12"/>
  <c r="B22" i="11"/>
  <c r="B22" i="10"/>
  <c r="B22" i="9"/>
  <c r="B22" i="8"/>
  <c r="B22" i="7"/>
  <c r="B22" i="6"/>
  <c r="B22" i="5"/>
  <c r="B22" i="4"/>
  <c r="B22" i="3"/>
  <c r="B22" i="2"/>
  <c r="B118" i="1"/>
  <c r="A1923" i="2"/>
  <c r="B213" i="12" l="1"/>
  <c r="B213" i="11"/>
  <c r="B213" i="10"/>
  <c r="B213" i="9"/>
  <c r="B213" i="8"/>
  <c r="B213" i="7"/>
  <c r="B213" i="6"/>
  <c r="B213" i="5"/>
  <c r="B213" i="4"/>
  <c r="B213" i="2"/>
  <c r="B213" i="3"/>
  <c r="B309" i="1"/>
  <c r="B878" i="12"/>
  <c r="B878" i="10"/>
  <c r="B878" i="11"/>
  <c r="B878" i="9"/>
  <c r="B878" i="8"/>
  <c r="B878" i="7"/>
  <c r="B878" i="6"/>
  <c r="B878" i="5"/>
  <c r="B878" i="4"/>
  <c r="B878" i="2"/>
  <c r="B878" i="3"/>
  <c r="B974" i="1"/>
  <c r="B688" i="12"/>
  <c r="B688" i="11"/>
  <c r="B688" i="10"/>
  <c r="B688" i="9"/>
  <c r="B688" i="8"/>
  <c r="B688" i="7"/>
  <c r="B688" i="6"/>
  <c r="B688" i="5"/>
  <c r="B688" i="4"/>
  <c r="B688" i="3"/>
  <c r="B688" i="2"/>
  <c r="B784" i="1"/>
  <c r="B1068" i="12"/>
  <c r="B1068" i="11"/>
  <c r="B1068" i="10"/>
  <c r="B1068" i="9"/>
  <c r="B1068" i="8"/>
  <c r="B1068" i="7"/>
  <c r="B1068" i="6"/>
  <c r="B1068" i="5"/>
  <c r="B1068" i="4"/>
  <c r="B1068" i="3"/>
  <c r="B1068" i="2"/>
  <c r="B1164" i="1"/>
  <c r="B308" i="12"/>
  <c r="B308" i="11"/>
  <c r="B308" i="10"/>
  <c r="B308" i="9"/>
  <c r="B308" i="8"/>
  <c r="B308" i="7"/>
  <c r="B308" i="6"/>
  <c r="B308" i="5"/>
  <c r="B308" i="4"/>
  <c r="B308" i="3"/>
  <c r="B308" i="2"/>
  <c r="B404" i="1"/>
  <c r="B783" i="12"/>
  <c r="B783" i="11"/>
  <c r="B783" i="10"/>
  <c r="B783" i="9"/>
  <c r="B783" i="8"/>
  <c r="B783" i="7"/>
  <c r="B783" i="6"/>
  <c r="B783" i="4"/>
  <c r="B783" i="5"/>
  <c r="B783" i="2"/>
  <c r="B783" i="3"/>
  <c r="B879" i="1"/>
  <c r="B1258" i="12"/>
  <c r="B1258" i="11"/>
  <c r="B1258" i="10"/>
  <c r="B1258" i="9"/>
  <c r="B1258" i="8"/>
  <c r="B1258" i="7"/>
  <c r="B1258" i="6"/>
  <c r="B1258" i="5"/>
  <c r="B1258" i="3"/>
  <c r="B1258" i="4"/>
  <c r="B1258" i="2"/>
  <c r="B1354" i="1"/>
  <c r="B1163" i="12"/>
  <c r="B1163" i="11"/>
  <c r="B1163" i="10"/>
  <c r="B1163" i="9"/>
  <c r="B1163" i="8"/>
  <c r="B1163" i="7"/>
  <c r="B1163" i="6"/>
  <c r="B1163" i="4"/>
  <c r="B1163" i="2"/>
  <c r="B1163" i="5"/>
  <c r="B1163" i="3"/>
  <c r="B1259" i="1"/>
  <c r="B1828" i="12"/>
  <c r="B1828" i="11"/>
  <c r="B1828" i="10"/>
  <c r="B1828" i="9"/>
  <c r="B1828" i="8"/>
  <c r="B1828" i="7"/>
  <c r="B1828" i="6"/>
  <c r="B1828" i="5"/>
  <c r="B1828" i="4"/>
  <c r="B1828" i="3"/>
  <c r="B1924" i="1"/>
  <c r="B1828" i="2"/>
  <c r="B1448" i="12"/>
  <c r="B1448" i="11"/>
  <c r="B1448" i="10"/>
  <c r="B1448" i="9"/>
  <c r="B1448" i="8"/>
  <c r="B1448" i="7"/>
  <c r="B1448" i="6"/>
  <c r="B1448" i="5"/>
  <c r="B1448" i="4"/>
  <c r="B1448" i="3"/>
  <c r="B1544" i="1"/>
  <c r="B1448" i="2"/>
  <c r="B1543" i="12"/>
  <c r="B1543" i="11"/>
  <c r="B1543" i="10"/>
  <c r="B1543" i="9"/>
  <c r="B1543" i="8"/>
  <c r="B1543" i="7"/>
  <c r="B1543" i="6"/>
  <c r="B1543" i="4"/>
  <c r="B1543" i="5"/>
  <c r="B1543" i="3"/>
  <c r="B1543" i="2"/>
  <c r="B1639" i="1"/>
  <c r="B403" i="12"/>
  <c r="B403" i="11"/>
  <c r="B403" i="10"/>
  <c r="B403" i="9"/>
  <c r="B403" i="8"/>
  <c r="B403" i="7"/>
  <c r="B403" i="6"/>
  <c r="B403" i="5"/>
  <c r="B403" i="4"/>
  <c r="B403" i="2"/>
  <c r="B403" i="3"/>
  <c r="B499" i="1"/>
  <c r="B1353" i="12"/>
  <c r="B1353" i="11"/>
  <c r="B1353" i="10"/>
  <c r="B1353" i="9"/>
  <c r="B1353" i="8"/>
  <c r="B1353" i="7"/>
  <c r="B1353" i="6"/>
  <c r="B1353" i="5"/>
  <c r="B1353" i="4"/>
  <c r="B1353" i="2"/>
  <c r="B1353" i="3"/>
  <c r="B1449" i="1"/>
  <c r="B498" i="12"/>
  <c r="B498" i="11"/>
  <c r="B498" i="10"/>
  <c r="B498" i="9"/>
  <c r="B498" i="8"/>
  <c r="B498" i="7"/>
  <c r="B498" i="6"/>
  <c r="B498" i="5"/>
  <c r="B498" i="4"/>
  <c r="B498" i="2"/>
  <c r="B498" i="3"/>
  <c r="B594" i="1"/>
  <c r="B593" i="12"/>
  <c r="B593" i="11"/>
  <c r="B593" i="10"/>
  <c r="B593" i="9"/>
  <c r="B593" i="8"/>
  <c r="B593" i="7"/>
  <c r="B593" i="6"/>
  <c r="B593" i="5"/>
  <c r="B593" i="4"/>
  <c r="B593" i="2"/>
  <c r="B593" i="3"/>
  <c r="B689" i="1"/>
  <c r="B1733" i="12"/>
  <c r="B1733" i="11"/>
  <c r="B1733" i="10"/>
  <c r="B1733" i="9"/>
  <c r="B1733" i="8"/>
  <c r="B1733" i="7"/>
  <c r="B1733" i="6"/>
  <c r="B1733" i="5"/>
  <c r="B1733" i="4"/>
  <c r="B1733" i="3"/>
  <c r="B1733" i="2"/>
  <c r="B1829" i="1"/>
  <c r="B1638" i="12"/>
  <c r="B1638" i="11"/>
  <c r="B1638" i="10"/>
  <c r="B1638" i="9"/>
  <c r="B1638" i="8"/>
  <c r="B1638" i="7"/>
  <c r="B1638" i="6"/>
  <c r="B1638" i="5"/>
  <c r="B1638" i="4"/>
  <c r="B1638" i="3"/>
  <c r="B1638" i="2"/>
  <c r="B1734" i="1"/>
  <c r="B973" i="12"/>
  <c r="B973" i="11"/>
  <c r="B973" i="10"/>
  <c r="B973" i="9"/>
  <c r="B973" i="8"/>
  <c r="B973" i="7"/>
  <c r="B973" i="6"/>
  <c r="B973" i="5"/>
  <c r="B973" i="4"/>
  <c r="B973" i="2"/>
  <c r="B973" i="3"/>
  <c r="B1069" i="1"/>
  <c r="B2115" i="12"/>
  <c r="B2115" i="11"/>
  <c r="B2115" i="10"/>
  <c r="B2115" i="9"/>
  <c r="B2115" i="8"/>
  <c r="B2115" i="7"/>
  <c r="B2115" i="6"/>
  <c r="B2115" i="4"/>
  <c r="B2115" i="5"/>
  <c r="B2115" i="3"/>
  <c r="B2115" i="2"/>
  <c r="B2211" i="1"/>
  <c r="B118" i="12"/>
  <c r="B118" i="11"/>
  <c r="B118" i="10"/>
  <c r="B118" i="9"/>
  <c r="B118" i="8"/>
  <c r="B118" i="7"/>
  <c r="B118" i="6"/>
  <c r="B118" i="5"/>
  <c r="B118" i="4"/>
  <c r="B118" i="2"/>
  <c r="B118" i="3"/>
  <c r="B214" i="1"/>
  <c r="B24" i="1"/>
  <c r="B23" i="12"/>
  <c r="B23" i="10"/>
  <c r="B23" i="11"/>
  <c r="B23" i="9"/>
  <c r="B23" i="8"/>
  <c r="B23" i="7"/>
  <c r="B23" i="6"/>
  <c r="B23" i="5"/>
  <c r="B23" i="4"/>
  <c r="B23" i="3"/>
  <c r="B23" i="2"/>
  <c r="B119" i="1"/>
  <c r="A2019" i="2"/>
  <c r="B214" i="12" l="1"/>
  <c r="B214" i="11"/>
  <c r="B214" i="10"/>
  <c r="B214" i="9"/>
  <c r="B214" i="8"/>
  <c r="B214" i="7"/>
  <c r="B214" i="6"/>
  <c r="B214" i="5"/>
  <c r="B214" i="4"/>
  <c r="B214" i="2"/>
  <c r="B214" i="3"/>
  <c r="B310" i="1"/>
  <c r="B2211" i="12"/>
  <c r="B2211" i="11"/>
  <c r="B2211" i="10"/>
  <c r="B2211" i="9"/>
  <c r="B2211" i="8"/>
  <c r="B2211" i="7"/>
  <c r="B2211" i="6"/>
  <c r="B2211" i="4"/>
  <c r="B2211" i="5"/>
  <c r="B2211" i="3"/>
  <c r="B2307" i="1"/>
  <c r="B2211" i="2"/>
  <c r="B1069" i="12"/>
  <c r="B1069" i="11"/>
  <c r="B1069" i="10"/>
  <c r="B1069" i="9"/>
  <c r="B1069" i="8"/>
  <c r="B1069" i="7"/>
  <c r="B1069" i="6"/>
  <c r="B1069" i="5"/>
  <c r="B1069" i="4"/>
  <c r="B1069" i="2"/>
  <c r="B1069" i="3"/>
  <c r="B1165" i="1"/>
  <c r="B1734" i="12"/>
  <c r="B1734" i="11"/>
  <c r="B1734" i="10"/>
  <c r="B1734" i="9"/>
  <c r="B1734" i="8"/>
  <c r="B1734" i="7"/>
  <c r="B1734" i="6"/>
  <c r="B1734" i="5"/>
  <c r="B1734" i="4"/>
  <c r="B1734" i="3"/>
  <c r="B1734" i="2"/>
  <c r="B1830" i="1"/>
  <c r="B1829" i="12"/>
  <c r="B1829" i="11"/>
  <c r="B1829" i="10"/>
  <c r="B1829" i="9"/>
  <c r="B1829" i="8"/>
  <c r="B1829" i="7"/>
  <c r="B1829" i="6"/>
  <c r="B1829" i="5"/>
  <c r="B1829" i="4"/>
  <c r="B1829" i="3"/>
  <c r="B1829" i="2"/>
  <c r="B1925" i="1"/>
  <c r="B785" i="1"/>
  <c r="B689" i="12"/>
  <c r="B689" i="11"/>
  <c r="B689" i="10"/>
  <c r="B689" i="9"/>
  <c r="B689" i="8"/>
  <c r="B689" i="7"/>
  <c r="B689" i="6"/>
  <c r="B689" i="5"/>
  <c r="B689" i="4"/>
  <c r="B689" i="2"/>
  <c r="B689" i="3"/>
  <c r="B594" i="12"/>
  <c r="B594" i="11"/>
  <c r="B594" i="10"/>
  <c r="B594" i="9"/>
  <c r="B594" i="8"/>
  <c r="B594" i="7"/>
  <c r="B594" i="6"/>
  <c r="B594" i="5"/>
  <c r="B594" i="4"/>
  <c r="B594" i="2"/>
  <c r="B594" i="3"/>
  <c r="B690" i="1"/>
  <c r="B1449" i="12"/>
  <c r="B1449" i="11"/>
  <c r="B1449" i="10"/>
  <c r="B1449" i="9"/>
  <c r="B1449" i="8"/>
  <c r="B1449" i="7"/>
  <c r="B1449" i="6"/>
  <c r="B1449" i="5"/>
  <c r="B1449" i="4"/>
  <c r="B1449" i="3"/>
  <c r="B1449" i="2"/>
  <c r="B1545" i="1"/>
  <c r="B499" i="12"/>
  <c r="B499" i="11"/>
  <c r="B499" i="10"/>
  <c r="B499" i="9"/>
  <c r="B499" i="8"/>
  <c r="B499" i="7"/>
  <c r="B499" i="6"/>
  <c r="B499" i="5"/>
  <c r="B499" i="4"/>
  <c r="B499" i="2"/>
  <c r="B499" i="3"/>
  <c r="B595" i="1"/>
  <c r="B1639" i="12"/>
  <c r="B1639" i="11"/>
  <c r="B1639" i="10"/>
  <c r="B1639" i="9"/>
  <c r="B1639" i="8"/>
  <c r="B1639" i="7"/>
  <c r="B1639" i="6"/>
  <c r="B1639" i="4"/>
  <c r="B1639" i="5"/>
  <c r="B1639" i="3"/>
  <c r="B1735" i="1"/>
  <c r="B1639" i="2"/>
  <c r="B1259" i="12"/>
  <c r="B1259" i="11"/>
  <c r="B1259" i="10"/>
  <c r="B1259" i="9"/>
  <c r="B1259" i="8"/>
  <c r="B1259" i="7"/>
  <c r="B1259" i="6"/>
  <c r="B1259" i="4"/>
  <c r="B1259" i="2"/>
  <c r="B1259" i="5"/>
  <c r="B1259" i="3"/>
  <c r="B1355" i="1"/>
  <c r="B1354" i="12"/>
  <c r="B1354" i="11"/>
  <c r="B1354" i="10"/>
  <c r="B1354" i="9"/>
  <c r="B1354" i="8"/>
  <c r="B1354" i="7"/>
  <c r="B1354" i="6"/>
  <c r="B1354" i="5"/>
  <c r="B1354" i="3"/>
  <c r="B1354" i="4"/>
  <c r="B1354" i="2"/>
  <c r="B1450" i="1"/>
  <c r="B879" i="12"/>
  <c r="B879" i="11"/>
  <c r="B879" i="10"/>
  <c r="B879" i="9"/>
  <c r="B879" i="8"/>
  <c r="B879" i="7"/>
  <c r="B879" i="6"/>
  <c r="B879" i="4"/>
  <c r="B879" i="5"/>
  <c r="B879" i="2"/>
  <c r="B879" i="3"/>
  <c r="B975" i="1"/>
  <c r="B404" i="12"/>
  <c r="B404" i="11"/>
  <c r="B404" i="10"/>
  <c r="B404" i="9"/>
  <c r="B404" i="8"/>
  <c r="B404" i="7"/>
  <c r="B404" i="6"/>
  <c r="B404" i="5"/>
  <c r="B404" i="4"/>
  <c r="B404" i="3"/>
  <c r="B404" i="2"/>
  <c r="B500" i="1"/>
  <c r="B1164" i="12"/>
  <c r="B1164" i="11"/>
  <c r="B1164" i="10"/>
  <c r="B1164" i="9"/>
  <c r="B1164" i="8"/>
  <c r="B1164" i="7"/>
  <c r="B1164" i="6"/>
  <c r="B1164" i="5"/>
  <c r="B1164" i="4"/>
  <c r="B1164" i="3"/>
  <c r="B1164" i="2"/>
  <c r="B1260" i="1"/>
  <c r="B784" i="12"/>
  <c r="B784" i="11"/>
  <c r="B784" i="10"/>
  <c r="B784" i="9"/>
  <c r="B784" i="8"/>
  <c r="B784" i="7"/>
  <c r="B784" i="6"/>
  <c r="B784" i="5"/>
  <c r="B784" i="4"/>
  <c r="B784" i="3"/>
  <c r="B784" i="2"/>
  <c r="B880" i="1"/>
  <c r="B974" i="12"/>
  <c r="B974" i="11"/>
  <c r="B974" i="10"/>
  <c r="B974" i="9"/>
  <c r="B974" i="8"/>
  <c r="B974" i="7"/>
  <c r="B974" i="6"/>
  <c r="B974" i="5"/>
  <c r="B974" i="4"/>
  <c r="B974" i="2"/>
  <c r="B974" i="3"/>
  <c r="B1070" i="1"/>
  <c r="B309" i="12"/>
  <c r="B309" i="11"/>
  <c r="B309" i="10"/>
  <c r="B309" i="9"/>
  <c r="B309" i="8"/>
  <c r="B309" i="7"/>
  <c r="B309" i="6"/>
  <c r="B309" i="5"/>
  <c r="B309" i="4"/>
  <c r="B309" i="2"/>
  <c r="B309" i="3"/>
  <c r="B405" i="1"/>
  <c r="B1544" i="12"/>
  <c r="B1544" i="11"/>
  <c r="B1544" i="10"/>
  <c r="B1544" i="9"/>
  <c r="B1544" i="8"/>
  <c r="B1544" i="7"/>
  <c r="B1544" i="6"/>
  <c r="B1544" i="5"/>
  <c r="B1544" i="4"/>
  <c r="B1544" i="3"/>
  <c r="B1640" i="1"/>
  <c r="B1544" i="2"/>
  <c r="B1924" i="12"/>
  <c r="B1924" i="11"/>
  <c r="B1924" i="10"/>
  <c r="B1924" i="9"/>
  <c r="B1924" i="8"/>
  <c r="B1924" i="7"/>
  <c r="B1924" i="6"/>
  <c r="B1924" i="5"/>
  <c r="B1924" i="4"/>
  <c r="B1924" i="3"/>
  <c r="B2020" i="1"/>
  <c r="B1924" i="2"/>
  <c r="B119" i="12"/>
  <c r="B119" i="11"/>
  <c r="B119" i="10"/>
  <c r="B119" i="9"/>
  <c r="B119" i="8"/>
  <c r="B119" i="7"/>
  <c r="B119" i="6"/>
  <c r="B119" i="5"/>
  <c r="B119" i="4"/>
  <c r="B119" i="2"/>
  <c r="B119" i="3"/>
  <c r="B215" i="1"/>
  <c r="B25" i="1"/>
  <c r="B24" i="12"/>
  <c r="B24" i="11"/>
  <c r="B24" i="10"/>
  <c r="B24" i="9"/>
  <c r="B24" i="8"/>
  <c r="B24" i="7"/>
  <c r="B24" i="6"/>
  <c r="B24" i="5"/>
  <c r="B24" i="4"/>
  <c r="B24" i="3"/>
  <c r="B120" i="1"/>
  <c r="B24" i="2"/>
  <c r="A2115" i="2"/>
  <c r="B120" i="12" l="1"/>
  <c r="B120" i="11"/>
  <c r="B120" i="10"/>
  <c r="B120" i="9"/>
  <c r="B120" i="8"/>
  <c r="B120" i="7"/>
  <c r="B120" i="6"/>
  <c r="B120" i="5"/>
  <c r="B120" i="4"/>
  <c r="B120" i="3"/>
  <c r="B120" i="2"/>
  <c r="B216" i="1"/>
  <c r="B215" i="12"/>
  <c r="B215" i="11"/>
  <c r="B215" i="10"/>
  <c r="B215" i="9"/>
  <c r="B215" i="8"/>
  <c r="B215" i="7"/>
  <c r="B215" i="6"/>
  <c r="B215" i="5"/>
  <c r="B215" i="4"/>
  <c r="B215" i="2"/>
  <c r="B215" i="3"/>
  <c r="B311" i="1"/>
  <c r="B405" i="12"/>
  <c r="B405" i="11"/>
  <c r="B405" i="10"/>
  <c r="B405" i="9"/>
  <c r="B405" i="8"/>
  <c r="B405" i="7"/>
  <c r="B405" i="6"/>
  <c r="B405" i="5"/>
  <c r="B405" i="4"/>
  <c r="B405" i="2"/>
  <c r="B405" i="3"/>
  <c r="B501" i="1"/>
  <c r="B880" i="12"/>
  <c r="B880" i="11"/>
  <c r="B880" i="10"/>
  <c r="B880" i="9"/>
  <c r="B880" i="8"/>
  <c r="B880" i="6"/>
  <c r="B880" i="7"/>
  <c r="B880" i="5"/>
  <c r="B880" i="4"/>
  <c r="B880" i="3"/>
  <c r="B976" i="1"/>
  <c r="B880" i="2"/>
  <c r="B975" i="12"/>
  <c r="B975" i="11"/>
  <c r="B975" i="10"/>
  <c r="B975" i="8"/>
  <c r="B975" i="9"/>
  <c r="B975" i="7"/>
  <c r="B975" i="6"/>
  <c r="B975" i="4"/>
  <c r="B975" i="5"/>
  <c r="B975" i="2"/>
  <c r="B975" i="3"/>
  <c r="B1071" i="1"/>
  <c r="B1450" i="12"/>
  <c r="B1450" i="11"/>
  <c r="B1450" i="10"/>
  <c r="B1450" i="9"/>
  <c r="B1450" i="8"/>
  <c r="B1450" i="7"/>
  <c r="B1450" i="6"/>
  <c r="B1450" i="5"/>
  <c r="B1450" i="3"/>
  <c r="B1450" i="4"/>
  <c r="B1450" i="2"/>
  <c r="B1546" i="1"/>
  <c r="B1355" i="12"/>
  <c r="B1355" i="11"/>
  <c r="B1355" i="10"/>
  <c r="B1355" i="9"/>
  <c r="B1355" i="8"/>
  <c r="B1355" i="7"/>
  <c r="B1355" i="6"/>
  <c r="B1355" i="4"/>
  <c r="B1355" i="2"/>
  <c r="B1355" i="5"/>
  <c r="B1355" i="3"/>
  <c r="B1451" i="1"/>
  <c r="B595" i="12"/>
  <c r="B595" i="11"/>
  <c r="B595" i="10"/>
  <c r="B595" i="9"/>
  <c r="B595" i="8"/>
  <c r="B595" i="7"/>
  <c r="B595" i="6"/>
  <c r="B595" i="5"/>
  <c r="B595" i="4"/>
  <c r="B595" i="2"/>
  <c r="B595" i="3"/>
  <c r="B691" i="1"/>
  <c r="B1545" i="12"/>
  <c r="B1545" i="11"/>
  <c r="B1545" i="10"/>
  <c r="B1545" i="9"/>
  <c r="B1545" i="8"/>
  <c r="B1545" i="7"/>
  <c r="B1545" i="6"/>
  <c r="B1545" i="5"/>
  <c r="B1545" i="4"/>
  <c r="B1545" i="3"/>
  <c r="B1545" i="2"/>
  <c r="B1641" i="1"/>
  <c r="B690" i="12"/>
  <c r="B690" i="11"/>
  <c r="B690" i="10"/>
  <c r="B690" i="9"/>
  <c r="B690" i="8"/>
  <c r="B690" i="7"/>
  <c r="B690" i="6"/>
  <c r="B690" i="5"/>
  <c r="B690" i="4"/>
  <c r="B690" i="2"/>
  <c r="B690" i="3"/>
  <c r="B786" i="1"/>
  <c r="B1925" i="12"/>
  <c r="B1925" i="11"/>
  <c r="B1925" i="10"/>
  <c r="B1925" i="9"/>
  <c r="B1925" i="8"/>
  <c r="B1925" i="7"/>
  <c r="B1925" i="6"/>
  <c r="B1925" i="5"/>
  <c r="B1925" i="4"/>
  <c r="B1925" i="3"/>
  <c r="B1925" i="2"/>
  <c r="B2021" i="1"/>
  <c r="B1830" i="12"/>
  <c r="B1830" i="11"/>
  <c r="B1830" i="10"/>
  <c r="B1830" i="9"/>
  <c r="B1830" i="8"/>
  <c r="B1830" i="7"/>
  <c r="B1830" i="6"/>
  <c r="B1830" i="5"/>
  <c r="B1830" i="4"/>
  <c r="B1830" i="3"/>
  <c r="B1830" i="2"/>
  <c r="B1926" i="1"/>
  <c r="B1165" i="12"/>
  <c r="B1165" i="11"/>
  <c r="B1165" i="10"/>
  <c r="B1165" i="9"/>
  <c r="B1165" i="8"/>
  <c r="B1165" i="7"/>
  <c r="B1165" i="6"/>
  <c r="B1165" i="5"/>
  <c r="B1165" i="4"/>
  <c r="B1165" i="2"/>
  <c r="B1165" i="3"/>
  <c r="B1261" i="1"/>
  <c r="B310" i="12"/>
  <c r="B310" i="11"/>
  <c r="B310" i="10"/>
  <c r="B310" i="9"/>
  <c r="B310" i="8"/>
  <c r="B310" i="7"/>
  <c r="B310" i="6"/>
  <c r="B310" i="5"/>
  <c r="B310" i="4"/>
  <c r="B310" i="2"/>
  <c r="B310" i="3"/>
  <c r="B406" i="1"/>
  <c r="B1070" i="12"/>
  <c r="B1070" i="11"/>
  <c r="B1070" i="10"/>
  <c r="B1070" i="9"/>
  <c r="B1070" i="8"/>
  <c r="B1070" i="7"/>
  <c r="B1070" i="6"/>
  <c r="B1070" i="5"/>
  <c r="B1070" i="4"/>
  <c r="B1070" i="2"/>
  <c r="B1070" i="3"/>
  <c r="B1166" i="1"/>
  <c r="B1260" i="12"/>
  <c r="B1260" i="11"/>
  <c r="B1260" i="10"/>
  <c r="B1260" i="9"/>
  <c r="B1260" i="8"/>
  <c r="B1260" i="7"/>
  <c r="B1260" i="6"/>
  <c r="B1260" i="5"/>
  <c r="B1260" i="4"/>
  <c r="B1260" i="3"/>
  <c r="B1356" i="1"/>
  <c r="B1260" i="2"/>
  <c r="B500" i="12"/>
  <c r="B500" i="11"/>
  <c r="B500" i="10"/>
  <c r="B500" i="9"/>
  <c r="B500" i="8"/>
  <c r="B500" i="7"/>
  <c r="B500" i="6"/>
  <c r="B500" i="5"/>
  <c r="B500" i="4"/>
  <c r="B500" i="3"/>
  <c r="B500" i="2"/>
  <c r="B596" i="1"/>
  <c r="B2020" i="12"/>
  <c r="B2020" i="11"/>
  <c r="B2020" i="10"/>
  <c r="B2020" i="9"/>
  <c r="B2020" i="8"/>
  <c r="B2020" i="7"/>
  <c r="B2020" i="6"/>
  <c r="B2020" i="5"/>
  <c r="B2020" i="4"/>
  <c r="B2020" i="3"/>
  <c r="B2020" i="2"/>
  <c r="B2116" i="1"/>
  <c r="B1640" i="12"/>
  <c r="B1640" i="11"/>
  <c r="B1640" i="10"/>
  <c r="B1640" i="9"/>
  <c r="B1640" i="8"/>
  <c r="B1640" i="7"/>
  <c r="B1640" i="6"/>
  <c r="B1640" i="5"/>
  <c r="B1640" i="4"/>
  <c r="B1640" i="3"/>
  <c r="B1736" i="1"/>
  <c r="B1640" i="2"/>
  <c r="B1735" i="12"/>
  <c r="B1735" i="11"/>
  <c r="B1735" i="10"/>
  <c r="B1735" i="9"/>
  <c r="B1735" i="8"/>
  <c r="B1735" i="7"/>
  <c r="B1735" i="6"/>
  <c r="B1735" i="4"/>
  <c r="B1735" i="5"/>
  <c r="B1735" i="3"/>
  <c r="B1831" i="1"/>
  <c r="B1735" i="2"/>
  <c r="B2307" i="12"/>
  <c r="B2307" i="11"/>
  <c r="B2307" i="10"/>
  <c r="B2307" i="9"/>
  <c r="B2307" i="8"/>
  <c r="B2307" i="7"/>
  <c r="B2307" i="6"/>
  <c r="B2307" i="4"/>
  <c r="B2307" i="5"/>
  <c r="B2307" i="3"/>
  <c r="B2307" i="2"/>
  <c r="B2403" i="1"/>
  <c r="B26" i="1"/>
  <c r="B25" i="12"/>
  <c r="B25" i="10"/>
  <c r="B25" i="11"/>
  <c r="B25" i="9"/>
  <c r="B25" i="8"/>
  <c r="B25" i="7"/>
  <c r="B25" i="6"/>
  <c r="B25" i="5"/>
  <c r="B25" i="4"/>
  <c r="B25" i="3"/>
  <c r="B25" i="2"/>
  <c r="B121" i="1"/>
  <c r="B881" i="1"/>
  <c r="B785" i="12"/>
  <c r="B785" i="11"/>
  <c r="B785" i="10"/>
  <c r="B785" i="9"/>
  <c r="B785" i="8"/>
  <c r="B785" i="7"/>
  <c r="B785" i="6"/>
  <c r="B785" i="5"/>
  <c r="B785" i="4"/>
  <c r="B785" i="2"/>
  <c r="B785" i="3"/>
  <c r="A2211" i="2"/>
  <c r="B1831" i="12" l="1"/>
  <c r="B1831" i="11"/>
  <c r="B1831" i="10"/>
  <c r="B1831" i="9"/>
  <c r="B1831" i="8"/>
  <c r="B1831" i="7"/>
  <c r="B1831" i="6"/>
  <c r="B1831" i="4"/>
  <c r="B1831" i="5"/>
  <c r="B1831" i="3"/>
  <c r="B1927" i="1"/>
  <c r="B1831" i="2"/>
  <c r="B1356" i="12"/>
  <c r="B1356" i="11"/>
  <c r="B1356" i="10"/>
  <c r="B1356" i="9"/>
  <c r="B1356" i="8"/>
  <c r="B1356" i="7"/>
  <c r="B1356" i="6"/>
  <c r="B1356" i="5"/>
  <c r="B1356" i="4"/>
  <c r="B1356" i="3"/>
  <c r="B1452" i="1"/>
  <c r="B1356" i="2"/>
  <c r="B976" i="12"/>
  <c r="B976" i="11"/>
  <c r="B976" i="10"/>
  <c r="B976" i="9"/>
  <c r="B976" i="8"/>
  <c r="B976" i="6"/>
  <c r="B976" i="7"/>
  <c r="B976" i="5"/>
  <c r="B976" i="4"/>
  <c r="B976" i="3"/>
  <c r="B1072" i="1"/>
  <c r="B976" i="2"/>
  <c r="B2403" i="12"/>
  <c r="B2403" i="11"/>
  <c r="B2407" i="10"/>
  <c r="B2403" i="9"/>
  <c r="B2403" i="8"/>
  <c r="B2403" i="7"/>
  <c r="B2403" i="6"/>
  <c r="B2403" i="4"/>
  <c r="B2403" i="5"/>
  <c r="B2403" i="3"/>
  <c r="B2499" i="1"/>
  <c r="B2403" i="2"/>
  <c r="B2116" i="12"/>
  <c r="B2116" i="11"/>
  <c r="B2116" i="10"/>
  <c r="B2116" i="9"/>
  <c r="B2116" i="8"/>
  <c r="B2116" i="7"/>
  <c r="B2116" i="6"/>
  <c r="B2116" i="5"/>
  <c r="B2116" i="4"/>
  <c r="B2116" i="3"/>
  <c r="B2116" i="2"/>
  <c r="B2212" i="1"/>
  <c r="B596" i="12"/>
  <c r="B596" i="11"/>
  <c r="B596" i="10"/>
  <c r="B596" i="9"/>
  <c r="B596" i="8"/>
  <c r="B596" i="7"/>
  <c r="B596" i="6"/>
  <c r="B596" i="5"/>
  <c r="B596" i="4"/>
  <c r="B596" i="3"/>
  <c r="B596" i="2"/>
  <c r="B692" i="1"/>
  <c r="B1166" i="12"/>
  <c r="B1166" i="11"/>
  <c r="B1166" i="10"/>
  <c r="B1166" i="9"/>
  <c r="B1166" i="8"/>
  <c r="B1166" i="7"/>
  <c r="B1166" i="6"/>
  <c r="B1166" i="5"/>
  <c r="B1166" i="4"/>
  <c r="B1166" i="2"/>
  <c r="B1166" i="3"/>
  <c r="B1262" i="1"/>
  <c r="B406" i="12"/>
  <c r="B406" i="11"/>
  <c r="B406" i="10"/>
  <c r="B406" i="9"/>
  <c r="B406" i="8"/>
  <c r="B406" i="7"/>
  <c r="B406" i="6"/>
  <c r="B406" i="5"/>
  <c r="B406" i="4"/>
  <c r="B406" i="2"/>
  <c r="B406" i="3"/>
  <c r="B502" i="1"/>
  <c r="B1261" i="12"/>
  <c r="B1261" i="11"/>
  <c r="B1261" i="10"/>
  <c r="B1261" i="9"/>
  <c r="B1261" i="8"/>
  <c r="B1261" i="7"/>
  <c r="B1261" i="6"/>
  <c r="B1261" i="5"/>
  <c r="B1261" i="4"/>
  <c r="B1261" i="2"/>
  <c r="B1261" i="3"/>
  <c r="B1357" i="1"/>
  <c r="B1926" i="12"/>
  <c r="B1926" i="11"/>
  <c r="B1926" i="10"/>
  <c r="B1926" i="9"/>
  <c r="B1926" i="8"/>
  <c r="B1926" i="7"/>
  <c r="B1926" i="6"/>
  <c r="B1926" i="5"/>
  <c r="B1926" i="4"/>
  <c r="B1926" i="3"/>
  <c r="B1926" i="2"/>
  <c r="B2022" i="1"/>
  <c r="B2021" i="12"/>
  <c r="B2021" i="11"/>
  <c r="B2021" i="10"/>
  <c r="B2021" i="9"/>
  <c r="B2021" i="8"/>
  <c r="B2021" i="7"/>
  <c r="B2021" i="6"/>
  <c r="B2021" i="5"/>
  <c r="B2021" i="4"/>
  <c r="B2021" i="3"/>
  <c r="B2021" i="2"/>
  <c r="B2117" i="1"/>
  <c r="B786" i="12"/>
  <c r="B786" i="11"/>
  <c r="B786" i="10"/>
  <c r="B786" i="9"/>
  <c r="B786" i="8"/>
  <c r="B786" i="7"/>
  <c r="B786" i="6"/>
  <c r="B786" i="5"/>
  <c r="B786" i="4"/>
  <c r="B786" i="2"/>
  <c r="B786" i="3"/>
  <c r="B882" i="1"/>
  <c r="B1641" i="12"/>
  <c r="B1641" i="11"/>
  <c r="B1641" i="10"/>
  <c r="B1641" i="9"/>
  <c r="B1641" i="8"/>
  <c r="B1641" i="7"/>
  <c r="B1641" i="6"/>
  <c r="B1641" i="5"/>
  <c r="B1641" i="4"/>
  <c r="B1641" i="3"/>
  <c r="B1641" i="2"/>
  <c r="B1737" i="1"/>
  <c r="B691" i="12"/>
  <c r="B691" i="11"/>
  <c r="B691" i="10"/>
  <c r="B691" i="9"/>
  <c r="B691" i="8"/>
  <c r="B691" i="7"/>
  <c r="B691" i="6"/>
  <c r="B691" i="4"/>
  <c r="B691" i="2"/>
  <c r="B691" i="5"/>
  <c r="B691" i="3"/>
  <c r="B787" i="1"/>
  <c r="B1451" i="12"/>
  <c r="B1451" i="11"/>
  <c r="B1451" i="10"/>
  <c r="B1451" i="9"/>
  <c r="B1451" i="8"/>
  <c r="B1451" i="7"/>
  <c r="B1451" i="6"/>
  <c r="B1451" i="4"/>
  <c r="B1451" i="5"/>
  <c r="B1451" i="3"/>
  <c r="B1547" i="1"/>
  <c r="B1451" i="2"/>
  <c r="B1546" i="12"/>
  <c r="B1546" i="11"/>
  <c r="B1546" i="10"/>
  <c r="B1546" i="9"/>
  <c r="B1546" i="8"/>
  <c r="B1546" i="7"/>
  <c r="B1546" i="6"/>
  <c r="B1546" i="5"/>
  <c r="B1546" i="3"/>
  <c r="B1546" i="4"/>
  <c r="B1546" i="2"/>
  <c r="B1642" i="1"/>
  <c r="B1071" i="12"/>
  <c r="B1071" i="11"/>
  <c r="B1071" i="10"/>
  <c r="B1071" i="8"/>
  <c r="B1071" i="9"/>
  <c r="B1071" i="7"/>
  <c r="B1071" i="6"/>
  <c r="B1071" i="4"/>
  <c r="B1071" i="5"/>
  <c r="B1071" i="2"/>
  <c r="B1071" i="3"/>
  <c r="B1167" i="1"/>
  <c r="B501" i="12"/>
  <c r="B501" i="11"/>
  <c r="B501" i="10"/>
  <c r="B501" i="9"/>
  <c r="B501" i="8"/>
  <c r="B501" i="7"/>
  <c r="B501" i="6"/>
  <c r="B501" i="5"/>
  <c r="B501" i="4"/>
  <c r="B501" i="2"/>
  <c r="B501" i="3"/>
  <c r="B597" i="1"/>
  <c r="B311" i="12"/>
  <c r="B311" i="11"/>
  <c r="B311" i="10"/>
  <c r="B311" i="9"/>
  <c r="B311" i="8"/>
  <c r="B311" i="7"/>
  <c r="B311" i="6"/>
  <c r="B311" i="5"/>
  <c r="B311" i="4"/>
  <c r="B311" i="2"/>
  <c r="B311" i="3"/>
  <c r="B407" i="1"/>
  <c r="B216" i="12"/>
  <c r="B216" i="11"/>
  <c r="B216" i="10"/>
  <c r="B216" i="9"/>
  <c r="B216" i="8"/>
  <c r="B216" i="7"/>
  <c r="B216" i="6"/>
  <c r="B216" i="5"/>
  <c r="B216" i="4"/>
  <c r="B216" i="3"/>
  <c r="B216" i="2"/>
  <c r="B312" i="1"/>
  <c r="B1736" i="12"/>
  <c r="B1736" i="11"/>
  <c r="B1736" i="10"/>
  <c r="B1736" i="9"/>
  <c r="B1736" i="8"/>
  <c r="B1736" i="7"/>
  <c r="B1736" i="6"/>
  <c r="B1736" i="5"/>
  <c r="B1736" i="4"/>
  <c r="B1736" i="3"/>
  <c r="B1832" i="1"/>
  <c r="B1736" i="2"/>
  <c r="B977" i="1"/>
  <c r="B881" i="12"/>
  <c r="B881" i="11"/>
  <c r="B881" i="10"/>
  <c r="B881" i="9"/>
  <c r="B881" i="8"/>
  <c r="B881" i="7"/>
  <c r="B881" i="6"/>
  <c r="B881" i="5"/>
  <c r="B881" i="4"/>
  <c r="B881" i="2"/>
  <c r="B881" i="3"/>
  <c r="B121" i="12"/>
  <c r="B121" i="11"/>
  <c r="B121" i="10"/>
  <c r="B121" i="9"/>
  <c r="B121" i="8"/>
  <c r="B121" i="7"/>
  <c r="B121" i="6"/>
  <c r="B121" i="5"/>
  <c r="B121" i="4"/>
  <c r="B121" i="2"/>
  <c r="B121" i="3"/>
  <c r="B217" i="1"/>
  <c r="B27" i="1"/>
  <c r="B26" i="12"/>
  <c r="B26" i="11"/>
  <c r="B26" i="9"/>
  <c r="B26" i="10"/>
  <c r="B26" i="8"/>
  <c r="B26" i="7"/>
  <c r="B26" i="6"/>
  <c r="B26" i="4"/>
  <c r="B26" i="3"/>
  <c r="B26" i="5"/>
  <c r="B26" i="2"/>
  <c r="B122" i="1"/>
  <c r="A2307" i="2"/>
  <c r="B217" i="12" l="1"/>
  <c r="B217" i="11"/>
  <c r="B217" i="10"/>
  <c r="B217" i="9"/>
  <c r="B217" i="8"/>
  <c r="B217" i="7"/>
  <c r="B217" i="6"/>
  <c r="B217" i="5"/>
  <c r="B217" i="4"/>
  <c r="B217" i="2"/>
  <c r="B217" i="3"/>
  <c r="B313" i="1"/>
  <c r="B312" i="12"/>
  <c r="B312" i="11"/>
  <c r="B312" i="10"/>
  <c r="B312" i="9"/>
  <c r="B312" i="8"/>
  <c r="B312" i="7"/>
  <c r="B312" i="6"/>
  <c r="B312" i="5"/>
  <c r="B312" i="4"/>
  <c r="B312" i="3"/>
  <c r="B312" i="2"/>
  <c r="B408" i="1"/>
  <c r="B407" i="12"/>
  <c r="B407" i="11"/>
  <c r="B407" i="10"/>
  <c r="B407" i="9"/>
  <c r="B407" i="8"/>
  <c r="B407" i="7"/>
  <c r="B407" i="6"/>
  <c r="B407" i="5"/>
  <c r="B407" i="4"/>
  <c r="B407" i="2"/>
  <c r="B407" i="3"/>
  <c r="B503" i="1"/>
  <c r="B597" i="12"/>
  <c r="B597" i="11"/>
  <c r="B597" i="10"/>
  <c r="B597" i="9"/>
  <c r="B597" i="8"/>
  <c r="B597" i="7"/>
  <c r="B597" i="6"/>
  <c r="B597" i="5"/>
  <c r="B597" i="4"/>
  <c r="B597" i="2"/>
  <c r="B597" i="3"/>
  <c r="B693" i="1"/>
  <c r="B1167" i="12"/>
  <c r="B1167" i="11"/>
  <c r="B1167" i="10"/>
  <c r="B1167" i="9"/>
  <c r="B1167" i="8"/>
  <c r="B1167" i="7"/>
  <c r="B1167" i="6"/>
  <c r="B1167" i="4"/>
  <c r="B1167" i="5"/>
  <c r="B1167" i="2"/>
  <c r="B1167" i="3"/>
  <c r="B1263" i="1"/>
  <c r="B1642" i="12"/>
  <c r="B1642" i="11"/>
  <c r="B1642" i="10"/>
  <c r="B1642" i="9"/>
  <c r="B1642" i="8"/>
  <c r="B1642" i="7"/>
  <c r="B1642" i="6"/>
  <c r="B1642" i="5"/>
  <c r="B1642" i="3"/>
  <c r="B1642" i="4"/>
  <c r="B1642" i="2"/>
  <c r="B1738" i="1"/>
  <c r="B787" i="12"/>
  <c r="B787" i="11"/>
  <c r="B787" i="10"/>
  <c r="B787" i="9"/>
  <c r="B787" i="8"/>
  <c r="B787" i="7"/>
  <c r="B787" i="6"/>
  <c r="B787" i="4"/>
  <c r="B787" i="5"/>
  <c r="B787" i="2"/>
  <c r="B787" i="3"/>
  <c r="B883" i="1"/>
  <c r="B1737" i="12"/>
  <c r="B1737" i="11"/>
  <c r="B1737" i="10"/>
  <c r="B1737" i="9"/>
  <c r="B1737" i="8"/>
  <c r="B1737" i="7"/>
  <c r="B1737" i="6"/>
  <c r="B1737" i="5"/>
  <c r="B1737" i="4"/>
  <c r="B1737" i="3"/>
  <c r="B1737" i="2"/>
  <c r="B1833" i="1"/>
  <c r="B882" i="12"/>
  <c r="B882" i="11"/>
  <c r="B882" i="10"/>
  <c r="B882" i="9"/>
  <c r="B882" i="8"/>
  <c r="B882" i="7"/>
  <c r="B882" i="6"/>
  <c r="B882" i="5"/>
  <c r="B882" i="4"/>
  <c r="B882" i="2"/>
  <c r="B882" i="3"/>
  <c r="B978" i="1"/>
  <c r="B2117" i="12"/>
  <c r="B2117" i="11"/>
  <c r="B2117" i="10"/>
  <c r="B2117" i="9"/>
  <c r="B2117" i="8"/>
  <c r="B2117" i="7"/>
  <c r="B2117" i="6"/>
  <c r="B2117" i="5"/>
  <c r="B2117" i="4"/>
  <c r="B2117" i="3"/>
  <c r="B2117" i="2"/>
  <c r="B2213" i="1"/>
  <c r="B2022" i="12"/>
  <c r="B2022" i="11"/>
  <c r="B2022" i="10"/>
  <c r="B2022" i="9"/>
  <c r="B2022" i="8"/>
  <c r="B2022" i="7"/>
  <c r="B2022" i="6"/>
  <c r="B2022" i="5"/>
  <c r="B2022" i="4"/>
  <c r="B2022" i="3"/>
  <c r="B2022" i="2"/>
  <c r="B2118" i="1"/>
  <c r="B1357" i="12"/>
  <c r="B1357" i="11"/>
  <c r="B1357" i="10"/>
  <c r="B1357" i="9"/>
  <c r="B1357" i="8"/>
  <c r="B1357" i="7"/>
  <c r="B1357" i="6"/>
  <c r="B1357" i="5"/>
  <c r="B1357" i="4"/>
  <c r="B1357" i="2"/>
  <c r="B1357" i="3"/>
  <c r="B1453" i="1"/>
  <c r="B502" i="12"/>
  <c r="B502" i="11"/>
  <c r="B502" i="10"/>
  <c r="B502" i="9"/>
  <c r="B502" i="8"/>
  <c r="B502" i="7"/>
  <c r="B502" i="6"/>
  <c r="B502" i="5"/>
  <c r="B502" i="4"/>
  <c r="B502" i="2"/>
  <c r="B502" i="3"/>
  <c r="B598" i="1"/>
  <c r="B1262" i="12"/>
  <c r="B1262" i="11"/>
  <c r="B1262" i="10"/>
  <c r="B1262" i="9"/>
  <c r="B1262" i="8"/>
  <c r="B1262" i="7"/>
  <c r="B1262" i="6"/>
  <c r="B1262" i="5"/>
  <c r="B1262" i="4"/>
  <c r="B1262" i="3"/>
  <c r="B1262" i="2"/>
  <c r="B1358" i="1"/>
  <c r="B692" i="12"/>
  <c r="B692" i="11"/>
  <c r="B692" i="10"/>
  <c r="B692" i="9"/>
  <c r="B692" i="8"/>
  <c r="B692" i="7"/>
  <c r="B692" i="6"/>
  <c r="B692" i="5"/>
  <c r="B692" i="4"/>
  <c r="B692" i="3"/>
  <c r="B788" i="1"/>
  <c r="B692" i="2"/>
  <c r="B2212" i="12"/>
  <c r="B2212" i="11"/>
  <c r="B2212" i="10"/>
  <c r="B2212" i="9"/>
  <c r="B2212" i="8"/>
  <c r="B2212" i="7"/>
  <c r="B2212" i="6"/>
  <c r="B2212" i="5"/>
  <c r="B2212" i="4"/>
  <c r="B2212" i="3"/>
  <c r="B2212" i="2"/>
  <c r="B2308" i="1"/>
  <c r="B1832" i="12"/>
  <c r="B1832" i="11"/>
  <c r="B1832" i="10"/>
  <c r="B1832" i="9"/>
  <c r="B1832" i="8"/>
  <c r="B1832" i="7"/>
  <c r="B1832" i="6"/>
  <c r="B1832" i="5"/>
  <c r="B1832" i="4"/>
  <c r="B1832" i="3"/>
  <c r="B1928" i="1"/>
  <c r="B1832" i="2"/>
  <c r="B1547" i="12"/>
  <c r="B1547" i="11"/>
  <c r="B1547" i="10"/>
  <c r="B1547" i="9"/>
  <c r="B1547" i="8"/>
  <c r="B1547" i="7"/>
  <c r="B1547" i="6"/>
  <c r="B1547" i="4"/>
  <c r="B1547" i="5"/>
  <c r="B1547" i="3"/>
  <c r="B1643" i="1"/>
  <c r="B1547" i="2"/>
  <c r="B2499" i="12"/>
  <c r="B2499" i="11"/>
  <c r="B2503" i="10"/>
  <c r="B2499" i="9"/>
  <c r="B2499" i="8"/>
  <c r="B2499" i="7"/>
  <c r="B2499" i="6"/>
  <c r="B2499" i="4"/>
  <c r="B2499" i="5"/>
  <c r="B2499" i="3"/>
  <c r="B2499" i="2"/>
  <c r="B2595" i="1"/>
  <c r="B1072" i="12"/>
  <c r="B1072" i="11"/>
  <c r="B1072" i="10"/>
  <c r="B1072" i="9"/>
  <c r="B1072" i="8"/>
  <c r="B1072" i="6"/>
  <c r="B1072" i="7"/>
  <c r="B1072" i="5"/>
  <c r="B1072" i="4"/>
  <c r="B1072" i="3"/>
  <c r="B1168" i="1"/>
  <c r="B1072" i="2"/>
  <c r="B1452" i="12"/>
  <c r="B1452" i="11"/>
  <c r="B1452" i="10"/>
  <c r="B1452" i="9"/>
  <c r="B1452" i="8"/>
  <c r="B1452" i="7"/>
  <c r="B1452" i="6"/>
  <c r="B1452" i="5"/>
  <c r="B1452" i="4"/>
  <c r="B1452" i="3"/>
  <c r="B1548" i="1"/>
  <c r="B1452" i="2"/>
  <c r="B1927" i="12"/>
  <c r="B1927" i="11"/>
  <c r="B1927" i="10"/>
  <c r="B1927" i="9"/>
  <c r="B1927" i="8"/>
  <c r="B1927" i="7"/>
  <c r="B1927" i="6"/>
  <c r="B1927" i="4"/>
  <c r="B1927" i="5"/>
  <c r="B1927" i="3"/>
  <c r="B1927" i="2"/>
  <c r="B2023" i="1"/>
  <c r="B122" i="12"/>
  <c r="B122" i="11"/>
  <c r="B122" i="10"/>
  <c r="B122" i="9"/>
  <c r="B122" i="8"/>
  <c r="B122" i="7"/>
  <c r="B122" i="6"/>
  <c r="B122" i="5"/>
  <c r="B122" i="2"/>
  <c r="B122" i="4"/>
  <c r="B122" i="3"/>
  <c r="B218" i="1"/>
  <c r="B28" i="1"/>
  <c r="B27" i="12"/>
  <c r="B27" i="11"/>
  <c r="B27" i="10"/>
  <c r="B27" i="9"/>
  <c r="B27" i="8"/>
  <c r="B27" i="7"/>
  <c r="B27" i="6"/>
  <c r="B27" i="5"/>
  <c r="B27" i="4"/>
  <c r="B27" i="3"/>
  <c r="B123" i="1"/>
  <c r="B27" i="2"/>
  <c r="B977" i="12"/>
  <c r="B977" i="11"/>
  <c r="B977" i="10"/>
  <c r="B977" i="9"/>
  <c r="B977" i="8"/>
  <c r="B977" i="7"/>
  <c r="B977" i="6"/>
  <c r="B977" i="5"/>
  <c r="B977" i="4"/>
  <c r="B977" i="2"/>
  <c r="B977" i="3"/>
  <c r="B1073" i="1"/>
  <c r="A2403" i="2"/>
  <c r="B1548" i="12" l="1"/>
  <c r="B1548" i="11"/>
  <c r="B1548" i="10"/>
  <c r="B1548" i="9"/>
  <c r="B1548" i="8"/>
  <c r="B1548" i="7"/>
  <c r="B1548" i="6"/>
  <c r="B1548" i="5"/>
  <c r="B1548" i="4"/>
  <c r="B1548" i="3"/>
  <c r="B1644" i="1"/>
  <c r="B1548" i="2"/>
  <c r="B1928" i="12"/>
  <c r="B1928" i="11"/>
  <c r="B1928" i="10"/>
  <c r="B1928" i="9"/>
  <c r="B1928" i="8"/>
  <c r="B1928" i="7"/>
  <c r="B1928" i="6"/>
  <c r="B1928" i="5"/>
  <c r="B1928" i="4"/>
  <c r="B1928" i="3"/>
  <c r="B1928" i="2"/>
  <c r="B2024" i="1"/>
  <c r="B123" i="12"/>
  <c r="B123" i="11"/>
  <c r="B123" i="10"/>
  <c r="B123" i="9"/>
  <c r="B123" i="8"/>
  <c r="B123" i="7"/>
  <c r="B123" i="6"/>
  <c r="B123" i="5"/>
  <c r="B123" i="4"/>
  <c r="B123" i="2"/>
  <c r="B123" i="3"/>
  <c r="B219" i="1"/>
  <c r="B218" i="12"/>
  <c r="B218" i="11"/>
  <c r="B218" i="10"/>
  <c r="B218" i="9"/>
  <c r="B218" i="8"/>
  <c r="B218" i="7"/>
  <c r="B218" i="6"/>
  <c r="B218" i="2"/>
  <c r="B218" i="4"/>
  <c r="B218" i="3"/>
  <c r="B218" i="5"/>
  <c r="B314" i="1"/>
  <c r="B2023" i="12"/>
  <c r="B2023" i="11"/>
  <c r="B2023" i="10"/>
  <c r="B2023" i="9"/>
  <c r="B2023" i="8"/>
  <c r="B2023" i="7"/>
  <c r="B2023" i="6"/>
  <c r="B2023" i="4"/>
  <c r="B2023" i="5"/>
  <c r="B2023" i="3"/>
  <c r="B2119" i="1"/>
  <c r="B2023" i="2"/>
  <c r="B2595" i="12"/>
  <c r="B2595" i="11"/>
  <c r="B2599" i="10"/>
  <c r="B2595" i="9"/>
  <c r="B2595" i="8"/>
  <c r="B2595" i="7"/>
  <c r="B2595" i="6"/>
  <c r="B2595" i="4"/>
  <c r="B2595" i="5"/>
  <c r="B2595" i="3"/>
  <c r="B2595" i="2"/>
  <c r="B2691" i="1"/>
  <c r="B2691" i="2" s="1"/>
  <c r="B2308" i="12"/>
  <c r="B2308" i="11"/>
  <c r="B2308" i="10"/>
  <c r="B2308" i="9"/>
  <c r="B2308" i="8"/>
  <c r="B2308" i="7"/>
  <c r="B2308" i="6"/>
  <c r="B2308" i="5"/>
  <c r="B2308" i="4"/>
  <c r="B2308" i="3"/>
  <c r="B2308" i="2"/>
  <c r="B2404" i="1"/>
  <c r="B1358" i="12"/>
  <c r="B1358" i="11"/>
  <c r="B1358" i="10"/>
  <c r="B1358" i="9"/>
  <c r="B1358" i="8"/>
  <c r="B1358" i="7"/>
  <c r="B1358" i="6"/>
  <c r="B1358" i="5"/>
  <c r="B1358" i="4"/>
  <c r="B1358" i="3"/>
  <c r="B1358" i="2"/>
  <c r="B1454" i="1"/>
  <c r="B598" i="12"/>
  <c r="B598" i="11"/>
  <c r="B598" i="10"/>
  <c r="B598" i="9"/>
  <c r="B598" i="8"/>
  <c r="B598" i="7"/>
  <c r="B598" i="6"/>
  <c r="B598" i="5"/>
  <c r="B598" i="2"/>
  <c r="B598" i="4"/>
  <c r="B598" i="3"/>
  <c r="B694" i="1"/>
  <c r="B1453" i="11"/>
  <c r="B1453" i="12"/>
  <c r="B1453" i="10"/>
  <c r="B1453" i="9"/>
  <c r="B1453" i="8"/>
  <c r="B1453" i="7"/>
  <c r="B1453" i="6"/>
  <c r="B1453" i="5"/>
  <c r="B1453" i="4"/>
  <c r="B1453" i="3"/>
  <c r="B1453" i="2"/>
  <c r="B1549" i="1"/>
  <c r="B2118" i="12"/>
  <c r="B2118" i="11"/>
  <c r="B2118" i="10"/>
  <c r="B2118" i="9"/>
  <c r="B2118" i="8"/>
  <c r="B2118" i="7"/>
  <c r="B2118" i="6"/>
  <c r="B2118" i="5"/>
  <c r="B2118" i="4"/>
  <c r="B2118" i="3"/>
  <c r="B2118" i="2"/>
  <c r="B2214" i="1"/>
  <c r="B2213" i="12"/>
  <c r="B2213" i="11"/>
  <c r="B2213" i="10"/>
  <c r="B2213" i="9"/>
  <c r="B2213" i="8"/>
  <c r="B2213" i="7"/>
  <c r="B2213" i="6"/>
  <c r="B2213" i="5"/>
  <c r="B2213" i="4"/>
  <c r="B2213" i="3"/>
  <c r="B2213" i="2"/>
  <c r="B2309" i="1"/>
  <c r="B978" i="12"/>
  <c r="B978" i="11"/>
  <c r="B978" i="10"/>
  <c r="B978" i="9"/>
  <c r="B978" i="8"/>
  <c r="B978" i="7"/>
  <c r="B978" i="6"/>
  <c r="B978" i="5"/>
  <c r="B978" i="4"/>
  <c r="B978" i="2"/>
  <c r="B978" i="3"/>
  <c r="B1074" i="1"/>
  <c r="B1833" i="12"/>
  <c r="B1833" i="11"/>
  <c r="B1833" i="10"/>
  <c r="B1833" i="9"/>
  <c r="B1833" i="8"/>
  <c r="B1833" i="7"/>
  <c r="B1833" i="6"/>
  <c r="B1833" i="5"/>
  <c r="B1833" i="4"/>
  <c r="B1833" i="3"/>
  <c r="B1833" i="2"/>
  <c r="B1929" i="1"/>
  <c r="B883" i="12"/>
  <c r="B883" i="11"/>
  <c r="B883" i="10"/>
  <c r="B883" i="9"/>
  <c r="B883" i="8"/>
  <c r="B883" i="7"/>
  <c r="B883" i="6"/>
  <c r="B883" i="4"/>
  <c r="B883" i="5"/>
  <c r="B883" i="2"/>
  <c r="B883" i="3"/>
  <c r="B979" i="1"/>
  <c r="B1738" i="12"/>
  <c r="B1738" i="11"/>
  <c r="B1738" i="10"/>
  <c r="B1738" i="9"/>
  <c r="B1738" i="8"/>
  <c r="B1738" i="7"/>
  <c r="B1738" i="6"/>
  <c r="B1738" i="5"/>
  <c r="B1738" i="3"/>
  <c r="B1738" i="4"/>
  <c r="B1738" i="2"/>
  <c r="B1834" i="1"/>
  <c r="B1263" i="12"/>
  <c r="B1263" i="11"/>
  <c r="B1263" i="10"/>
  <c r="B1263" i="9"/>
  <c r="B1263" i="8"/>
  <c r="B1263" i="7"/>
  <c r="B1263" i="6"/>
  <c r="B1263" i="4"/>
  <c r="B1263" i="5"/>
  <c r="B1263" i="2"/>
  <c r="B1263" i="3"/>
  <c r="B1359" i="1"/>
  <c r="B693" i="12"/>
  <c r="B693" i="11"/>
  <c r="B693" i="10"/>
  <c r="B693" i="9"/>
  <c r="B693" i="8"/>
  <c r="B693" i="7"/>
  <c r="B693" i="6"/>
  <c r="B693" i="5"/>
  <c r="B693" i="4"/>
  <c r="B693" i="2"/>
  <c r="B693" i="3"/>
  <c r="B789" i="1"/>
  <c r="B503" i="12"/>
  <c r="B503" i="11"/>
  <c r="B503" i="10"/>
  <c r="B503" i="9"/>
  <c r="B503" i="8"/>
  <c r="B503" i="7"/>
  <c r="B503" i="6"/>
  <c r="B503" i="5"/>
  <c r="B503" i="4"/>
  <c r="B503" i="2"/>
  <c r="B503" i="3"/>
  <c r="B599" i="1"/>
  <c r="B408" i="12"/>
  <c r="B408" i="11"/>
  <c r="B408" i="10"/>
  <c r="B408" i="9"/>
  <c r="B408" i="8"/>
  <c r="B408" i="7"/>
  <c r="B408" i="6"/>
  <c r="B408" i="5"/>
  <c r="B408" i="4"/>
  <c r="B408" i="3"/>
  <c r="B408" i="2"/>
  <c r="B504" i="1"/>
  <c r="B313" i="12"/>
  <c r="B313" i="11"/>
  <c r="B313" i="10"/>
  <c r="B313" i="9"/>
  <c r="B313" i="8"/>
  <c r="B313" i="7"/>
  <c r="B313" i="6"/>
  <c r="B313" i="5"/>
  <c r="B313" i="4"/>
  <c r="B313" i="2"/>
  <c r="B313" i="3"/>
  <c r="B409" i="1"/>
  <c r="B1168" i="12"/>
  <c r="B1168" i="11"/>
  <c r="B1168" i="10"/>
  <c r="B1168" i="9"/>
  <c r="B1168" i="8"/>
  <c r="B1168" i="6"/>
  <c r="B1168" i="7"/>
  <c r="B1168" i="5"/>
  <c r="B1168" i="4"/>
  <c r="B1168" i="3"/>
  <c r="B1264" i="1"/>
  <c r="B1168" i="2"/>
  <c r="B1643" i="12"/>
  <c r="B1643" i="11"/>
  <c r="B1643" i="10"/>
  <c r="B1643" i="9"/>
  <c r="B1643" i="8"/>
  <c r="B1643" i="7"/>
  <c r="B1643" i="6"/>
  <c r="B1643" i="4"/>
  <c r="B1643" i="5"/>
  <c r="B1643" i="3"/>
  <c r="B1643" i="2"/>
  <c r="B1739" i="1"/>
  <c r="B788" i="12"/>
  <c r="B788" i="11"/>
  <c r="B788" i="10"/>
  <c r="B788" i="9"/>
  <c r="B788" i="8"/>
  <c r="B788" i="7"/>
  <c r="B788" i="6"/>
  <c r="B788" i="5"/>
  <c r="B788" i="4"/>
  <c r="B788" i="3"/>
  <c r="B884" i="1"/>
  <c r="B788" i="2"/>
  <c r="B1073" i="12"/>
  <c r="B1073" i="11"/>
  <c r="B1073" i="10"/>
  <c r="B1073" i="9"/>
  <c r="B1073" i="8"/>
  <c r="B1073" i="7"/>
  <c r="B1073" i="6"/>
  <c r="B1073" i="5"/>
  <c r="B1073" i="4"/>
  <c r="B1073" i="2"/>
  <c r="B1073" i="3"/>
  <c r="B1169" i="1"/>
  <c r="B29" i="1"/>
  <c r="B28" i="12"/>
  <c r="B28" i="11"/>
  <c r="B28" i="10"/>
  <c r="B28" i="9"/>
  <c r="B28" i="8"/>
  <c r="B28" i="7"/>
  <c r="B28" i="6"/>
  <c r="B28" i="5"/>
  <c r="B28" i="4"/>
  <c r="B28" i="3"/>
  <c r="B124" i="1"/>
  <c r="B28" i="2"/>
  <c r="A2499" i="2"/>
  <c r="B124" i="12" l="1"/>
  <c r="B124" i="11"/>
  <c r="B124" i="10"/>
  <c r="B124" i="9"/>
  <c r="B124" i="8"/>
  <c r="B124" i="7"/>
  <c r="B124" i="6"/>
  <c r="B124" i="5"/>
  <c r="B124" i="4"/>
  <c r="B124" i="3"/>
  <c r="B124" i="2"/>
  <c r="B220" i="1"/>
  <c r="B1169" i="12"/>
  <c r="B1169" i="11"/>
  <c r="B1169" i="10"/>
  <c r="B1169" i="9"/>
  <c r="B1169" i="8"/>
  <c r="B1169" i="7"/>
  <c r="B1169" i="6"/>
  <c r="B1169" i="5"/>
  <c r="B1169" i="4"/>
  <c r="B1169" i="2"/>
  <c r="B1169" i="3"/>
  <c r="B1265" i="1"/>
  <c r="B1739" i="12"/>
  <c r="B1739" i="11"/>
  <c r="B1739" i="10"/>
  <c r="B1739" i="9"/>
  <c r="B1739" i="8"/>
  <c r="B1739" i="7"/>
  <c r="B1739" i="6"/>
  <c r="B1739" i="4"/>
  <c r="B1739" i="5"/>
  <c r="B1739" i="3"/>
  <c r="B1739" i="2"/>
  <c r="B1835" i="1"/>
  <c r="B409" i="12"/>
  <c r="B409" i="11"/>
  <c r="B409" i="10"/>
  <c r="B409" i="9"/>
  <c r="B409" i="8"/>
  <c r="B409" i="7"/>
  <c r="B409" i="6"/>
  <c r="B409" i="5"/>
  <c r="B409" i="4"/>
  <c r="B409" i="2"/>
  <c r="B409" i="3"/>
  <c r="B505" i="1"/>
  <c r="B504" i="12"/>
  <c r="B504" i="11"/>
  <c r="B504" i="10"/>
  <c r="B504" i="9"/>
  <c r="B504" i="8"/>
  <c r="B504" i="7"/>
  <c r="B504" i="6"/>
  <c r="B504" i="5"/>
  <c r="B504" i="4"/>
  <c r="B504" i="3"/>
  <c r="B504" i="2"/>
  <c r="B600" i="1"/>
  <c r="B599" i="12"/>
  <c r="B599" i="11"/>
  <c r="B599" i="10"/>
  <c r="B599" i="9"/>
  <c r="B599" i="8"/>
  <c r="B599" i="7"/>
  <c r="B599" i="6"/>
  <c r="B599" i="5"/>
  <c r="B599" i="2"/>
  <c r="B599" i="4"/>
  <c r="B599" i="3"/>
  <c r="B695" i="1"/>
  <c r="B789" i="12"/>
  <c r="B789" i="11"/>
  <c r="B789" i="10"/>
  <c r="B789" i="9"/>
  <c r="B789" i="8"/>
  <c r="B789" i="7"/>
  <c r="B789" i="6"/>
  <c r="B789" i="5"/>
  <c r="B789" i="4"/>
  <c r="B789" i="2"/>
  <c r="B789" i="3"/>
  <c r="B885" i="1"/>
  <c r="B1359" i="12"/>
  <c r="B1359" i="11"/>
  <c r="B1359" i="10"/>
  <c r="B1359" i="9"/>
  <c r="B1359" i="8"/>
  <c r="B1359" i="7"/>
  <c r="B1359" i="6"/>
  <c r="B1359" i="4"/>
  <c r="B1359" i="5"/>
  <c r="B1359" i="2"/>
  <c r="B1359" i="3"/>
  <c r="B1455" i="1"/>
  <c r="B1834" i="12"/>
  <c r="B1834" i="11"/>
  <c r="B1834" i="10"/>
  <c r="B1834" i="9"/>
  <c r="B1834" i="8"/>
  <c r="B1834" i="7"/>
  <c r="B1834" i="6"/>
  <c r="B1834" i="5"/>
  <c r="B1834" i="3"/>
  <c r="B1834" i="4"/>
  <c r="B1834" i="2"/>
  <c r="B1930" i="1"/>
  <c r="B979" i="12"/>
  <c r="B979" i="11"/>
  <c r="B979" i="10"/>
  <c r="B979" i="9"/>
  <c r="B979" i="8"/>
  <c r="B979" i="7"/>
  <c r="B979" i="6"/>
  <c r="B979" i="4"/>
  <c r="B979" i="5"/>
  <c r="B979" i="2"/>
  <c r="B979" i="3"/>
  <c r="B1075" i="1"/>
  <c r="B1929" i="12"/>
  <c r="B1929" i="11"/>
  <c r="B1929" i="10"/>
  <c r="B1929" i="9"/>
  <c r="B1929" i="8"/>
  <c r="B1929" i="7"/>
  <c r="B1929" i="6"/>
  <c r="B1929" i="5"/>
  <c r="B1929" i="4"/>
  <c r="B1929" i="3"/>
  <c r="B1929" i="2"/>
  <c r="B2025" i="1"/>
  <c r="B1074" i="12"/>
  <c r="B1074" i="11"/>
  <c r="B1074" i="10"/>
  <c r="B1074" i="9"/>
  <c r="B1074" i="8"/>
  <c r="B1074" i="7"/>
  <c r="B1074" i="6"/>
  <c r="B1074" i="5"/>
  <c r="B1074" i="4"/>
  <c r="B1074" i="2"/>
  <c r="B1074" i="3"/>
  <c r="B1170" i="1"/>
  <c r="B2309" i="12"/>
  <c r="B2309" i="11"/>
  <c r="B2309" i="10"/>
  <c r="B2309" i="9"/>
  <c r="B2309" i="8"/>
  <c r="B2309" i="7"/>
  <c r="B2309" i="6"/>
  <c r="B2309" i="5"/>
  <c r="B2309" i="4"/>
  <c r="B2309" i="3"/>
  <c r="B2309" i="2"/>
  <c r="B2405" i="1"/>
  <c r="B2214" i="12"/>
  <c r="B2214" i="11"/>
  <c r="B2214" i="10"/>
  <c r="B2214" i="9"/>
  <c r="B2214" i="8"/>
  <c r="B2214" i="7"/>
  <c r="B2214" i="6"/>
  <c r="B2214" i="5"/>
  <c r="B2214" i="4"/>
  <c r="B2214" i="3"/>
  <c r="B2214" i="2"/>
  <c r="B2310" i="1"/>
  <c r="B1549" i="12"/>
  <c r="B1549" i="11"/>
  <c r="B1549" i="10"/>
  <c r="B1549" i="9"/>
  <c r="B1549" i="8"/>
  <c r="B1549" i="7"/>
  <c r="B1549" i="6"/>
  <c r="B1549" i="5"/>
  <c r="B1549" i="4"/>
  <c r="B1549" i="3"/>
  <c r="B1549" i="2"/>
  <c r="B1645" i="1"/>
  <c r="B694" i="12"/>
  <c r="B694" i="11"/>
  <c r="B694" i="10"/>
  <c r="B694" i="9"/>
  <c r="B694" i="8"/>
  <c r="B694" i="7"/>
  <c r="B694" i="6"/>
  <c r="B694" i="5"/>
  <c r="B694" i="2"/>
  <c r="B694" i="4"/>
  <c r="B694" i="3"/>
  <c r="B790" i="1"/>
  <c r="B1454" i="12"/>
  <c r="B1454" i="11"/>
  <c r="B1454" i="10"/>
  <c r="B1454" i="9"/>
  <c r="B1454" i="8"/>
  <c r="B1454" i="7"/>
  <c r="B1454" i="6"/>
  <c r="B1454" i="5"/>
  <c r="B1454" i="4"/>
  <c r="B1454" i="3"/>
  <c r="B1454" i="2"/>
  <c r="B1550" i="1"/>
  <c r="B2404" i="12"/>
  <c r="B2404" i="11"/>
  <c r="B2408" i="10"/>
  <c r="B2404" i="9"/>
  <c r="B2404" i="8"/>
  <c r="B2404" i="7"/>
  <c r="B2404" i="6"/>
  <c r="B2404" i="5"/>
  <c r="B2404" i="4"/>
  <c r="B2404" i="3"/>
  <c r="B2500" i="1"/>
  <c r="B2404" i="2"/>
  <c r="B2691" i="12"/>
  <c r="B2691" i="11"/>
  <c r="B2695" i="10"/>
  <c r="B2691" i="9"/>
  <c r="B2691" i="8"/>
  <c r="B2691" i="7"/>
  <c r="B2691" i="6"/>
  <c r="B2691" i="4"/>
  <c r="B2691" i="5"/>
  <c r="B2691" i="3"/>
  <c r="B2787" i="1"/>
  <c r="B314" i="12"/>
  <c r="B314" i="11"/>
  <c r="B314" i="10"/>
  <c r="B314" i="9"/>
  <c r="B314" i="8"/>
  <c r="B314" i="7"/>
  <c r="B314" i="6"/>
  <c r="B314" i="5"/>
  <c r="B314" i="2"/>
  <c r="B314" i="4"/>
  <c r="B314" i="3"/>
  <c r="B410" i="1"/>
  <c r="B219" i="12"/>
  <c r="B219" i="11"/>
  <c r="B219" i="10"/>
  <c r="B219" i="9"/>
  <c r="B219" i="8"/>
  <c r="B219" i="7"/>
  <c r="B219" i="6"/>
  <c r="B219" i="5"/>
  <c r="B219" i="4"/>
  <c r="B219" i="2"/>
  <c r="B219" i="3"/>
  <c r="B315" i="1"/>
  <c r="B2024" i="12"/>
  <c r="B2024" i="11"/>
  <c r="B2024" i="10"/>
  <c r="B2024" i="9"/>
  <c r="B2024" i="8"/>
  <c r="B2024" i="7"/>
  <c r="B2024" i="6"/>
  <c r="B2024" i="5"/>
  <c r="B2024" i="4"/>
  <c r="B2024" i="3"/>
  <c r="B2120" i="1"/>
  <c r="B2024" i="2"/>
  <c r="B884" i="12"/>
  <c r="B884" i="11"/>
  <c r="B884" i="10"/>
  <c r="B884" i="9"/>
  <c r="B884" i="8"/>
  <c r="B884" i="7"/>
  <c r="B884" i="6"/>
  <c r="B884" i="5"/>
  <c r="B884" i="4"/>
  <c r="B884" i="3"/>
  <c r="B980" i="1"/>
  <c r="B884" i="2"/>
  <c r="B1264" i="12"/>
  <c r="B1264" i="11"/>
  <c r="B1264" i="10"/>
  <c r="B1264" i="9"/>
  <c r="B1264" i="8"/>
  <c r="B1264" i="6"/>
  <c r="B1264" i="7"/>
  <c r="B1264" i="5"/>
  <c r="B1264" i="4"/>
  <c r="B1264" i="3"/>
  <c r="B1360" i="1"/>
  <c r="B1264" i="2"/>
  <c r="B2119" i="12"/>
  <c r="B2119" i="11"/>
  <c r="B2119" i="10"/>
  <c r="B2119" i="9"/>
  <c r="B2119" i="8"/>
  <c r="B2119" i="7"/>
  <c r="B2119" i="6"/>
  <c r="B2119" i="4"/>
  <c r="B2119" i="5"/>
  <c r="B2119" i="3"/>
  <c r="B2119" i="2"/>
  <c r="B2215" i="1"/>
  <c r="B1644" i="12"/>
  <c r="B1644" i="11"/>
  <c r="B1644" i="10"/>
  <c r="B1644" i="9"/>
  <c r="B1644" i="8"/>
  <c r="B1644" i="7"/>
  <c r="B1644" i="6"/>
  <c r="B1644" i="5"/>
  <c r="B1644" i="4"/>
  <c r="B1644" i="3"/>
  <c r="B1740" i="1"/>
  <c r="B1644" i="2"/>
  <c r="B30" i="1"/>
  <c r="B29" i="12"/>
  <c r="B29" i="10"/>
  <c r="B29" i="11"/>
  <c r="B29" i="9"/>
  <c r="B29" i="8"/>
  <c r="B29" i="7"/>
  <c r="B29" i="6"/>
  <c r="B29" i="5"/>
  <c r="B29" i="4"/>
  <c r="B29" i="3"/>
  <c r="B29" i="2"/>
  <c r="B125" i="1"/>
  <c r="A2595" i="2"/>
  <c r="A3" i="3" l="1"/>
  <c r="A2691" i="2"/>
  <c r="B410" i="12"/>
  <c r="B410" i="11"/>
  <c r="B410" i="10"/>
  <c r="B410" i="9"/>
  <c r="B410" i="8"/>
  <c r="B410" i="7"/>
  <c r="B410" i="6"/>
  <c r="B410" i="2"/>
  <c r="B410" i="4"/>
  <c r="B410" i="3"/>
  <c r="B410" i="5"/>
  <c r="B506" i="1"/>
  <c r="B2500" i="12"/>
  <c r="B2500" i="11"/>
  <c r="B2504" i="10"/>
  <c r="B2500" i="9"/>
  <c r="B2500" i="8"/>
  <c r="B2500" i="7"/>
  <c r="B2500" i="6"/>
  <c r="B2500" i="5"/>
  <c r="B2500" i="4"/>
  <c r="B2500" i="3"/>
  <c r="B2500" i="2"/>
  <c r="B2596" i="1"/>
  <c r="B1740" i="12"/>
  <c r="B1740" i="11"/>
  <c r="B1740" i="10"/>
  <c r="B1740" i="9"/>
  <c r="B1740" i="8"/>
  <c r="B1740" i="7"/>
  <c r="B1740" i="6"/>
  <c r="B1740" i="5"/>
  <c r="B1740" i="4"/>
  <c r="B1740" i="3"/>
  <c r="B1836" i="1"/>
  <c r="B1740" i="2"/>
  <c r="B1360" i="12"/>
  <c r="B1360" i="11"/>
  <c r="B1360" i="10"/>
  <c r="B1360" i="9"/>
  <c r="B1360" i="8"/>
  <c r="B1360" i="6"/>
  <c r="B1360" i="7"/>
  <c r="B1360" i="5"/>
  <c r="B1360" i="4"/>
  <c r="B1360" i="3"/>
  <c r="B1456" i="1"/>
  <c r="B1360" i="2"/>
  <c r="B2120" i="12"/>
  <c r="B2120" i="11"/>
  <c r="B2120" i="10"/>
  <c r="B2120" i="9"/>
  <c r="B2120" i="8"/>
  <c r="B2120" i="7"/>
  <c r="B2120" i="6"/>
  <c r="B2120" i="5"/>
  <c r="B2120" i="4"/>
  <c r="B2120" i="3"/>
  <c r="B2216" i="1"/>
  <c r="B2120" i="2"/>
  <c r="B125" i="12"/>
  <c r="B125" i="11"/>
  <c r="B125" i="10"/>
  <c r="B125" i="9"/>
  <c r="B125" i="8"/>
  <c r="B125" i="7"/>
  <c r="B125" i="6"/>
  <c r="B125" i="5"/>
  <c r="B125" i="4"/>
  <c r="B125" i="2"/>
  <c r="B125" i="3"/>
  <c r="B221" i="1"/>
  <c r="B31" i="1"/>
  <c r="B30" i="12"/>
  <c r="B30" i="11"/>
  <c r="B30" i="10"/>
  <c r="B30" i="9"/>
  <c r="B30" i="8"/>
  <c r="B30" i="7"/>
  <c r="B30" i="6"/>
  <c r="B30" i="5"/>
  <c r="B30" i="3"/>
  <c r="B30" i="4"/>
  <c r="B30" i="2"/>
  <c r="B126" i="1"/>
  <c r="B1550" i="12"/>
  <c r="B1550" i="11"/>
  <c r="B1550" i="10"/>
  <c r="B1550" i="9"/>
  <c r="B1550" i="8"/>
  <c r="B1550" i="7"/>
  <c r="B1550" i="6"/>
  <c r="B1550" i="5"/>
  <c r="B1550" i="4"/>
  <c r="B1550" i="3"/>
  <c r="B1550" i="2"/>
  <c r="B1646" i="1"/>
  <c r="B790" i="12"/>
  <c r="B790" i="11"/>
  <c r="B790" i="10"/>
  <c r="B790" i="9"/>
  <c r="B790" i="8"/>
  <c r="B790" i="7"/>
  <c r="B790" i="6"/>
  <c r="B790" i="5"/>
  <c r="B790" i="2"/>
  <c r="B790" i="4"/>
  <c r="B790" i="3"/>
  <c r="B886" i="1"/>
  <c r="B1645" i="12"/>
  <c r="B1645" i="11"/>
  <c r="B1645" i="10"/>
  <c r="B1645" i="9"/>
  <c r="B1645" i="8"/>
  <c r="B1645" i="7"/>
  <c r="B1645" i="6"/>
  <c r="B1645" i="5"/>
  <c r="B1645" i="4"/>
  <c r="B1645" i="3"/>
  <c r="B1645" i="2"/>
  <c r="B1741" i="1"/>
  <c r="B2310" i="12"/>
  <c r="B2310" i="11"/>
  <c r="B2310" i="10"/>
  <c r="B2310" i="9"/>
  <c r="B2310" i="8"/>
  <c r="B2310" i="7"/>
  <c r="B2310" i="6"/>
  <c r="B2310" i="5"/>
  <c r="B2310" i="4"/>
  <c r="B2310" i="3"/>
  <c r="B2310" i="2"/>
  <c r="B2406" i="1"/>
  <c r="B2405" i="12"/>
  <c r="B2405" i="11"/>
  <c r="B2409" i="10"/>
  <c r="B2405" i="9"/>
  <c r="B2405" i="8"/>
  <c r="B2405" i="7"/>
  <c r="B2405" i="6"/>
  <c r="B2405" i="5"/>
  <c r="B2405" i="4"/>
  <c r="B2405" i="3"/>
  <c r="B2405" i="2"/>
  <c r="B2501" i="1"/>
  <c r="B1170" i="12"/>
  <c r="B1170" i="11"/>
  <c r="B1170" i="10"/>
  <c r="B1170" i="9"/>
  <c r="B1170" i="8"/>
  <c r="B1170" i="7"/>
  <c r="B1170" i="6"/>
  <c r="B1170" i="5"/>
  <c r="B1170" i="4"/>
  <c r="B1170" i="2"/>
  <c r="B1170" i="3"/>
  <c r="B1266" i="1"/>
  <c r="B2025" i="12"/>
  <c r="B2025" i="11"/>
  <c r="B2025" i="10"/>
  <c r="B2025" i="9"/>
  <c r="B2025" i="8"/>
  <c r="B2025" i="7"/>
  <c r="B2025" i="6"/>
  <c r="B2025" i="5"/>
  <c r="B2025" i="4"/>
  <c r="B2025" i="3"/>
  <c r="B2025" i="2"/>
  <c r="B2121" i="1"/>
  <c r="B1075" i="12"/>
  <c r="B1075" i="11"/>
  <c r="B1075" i="10"/>
  <c r="B1075" i="9"/>
  <c r="B1075" i="8"/>
  <c r="B1075" i="7"/>
  <c r="B1075" i="6"/>
  <c r="B1075" i="4"/>
  <c r="B1075" i="5"/>
  <c r="B1075" i="2"/>
  <c r="B1075" i="3"/>
  <c r="B1171" i="1"/>
  <c r="B1930" i="12"/>
  <c r="B1930" i="11"/>
  <c r="B1930" i="10"/>
  <c r="B1930" i="9"/>
  <c r="B1930" i="8"/>
  <c r="B1930" i="7"/>
  <c r="B1930" i="6"/>
  <c r="B1930" i="5"/>
  <c r="B1930" i="3"/>
  <c r="B1930" i="4"/>
  <c r="B1930" i="2"/>
  <c r="B2026" i="1"/>
  <c r="B1455" i="12"/>
  <c r="B1455" i="10"/>
  <c r="B1455" i="11"/>
  <c r="B1455" i="9"/>
  <c r="B1455" i="8"/>
  <c r="B1455" i="7"/>
  <c r="B1455" i="6"/>
  <c r="B1455" i="4"/>
  <c r="B1455" i="5"/>
  <c r="B1455" i="3"/>
  <c r="B1455" i="2"/>
  <c r="B1551" i="1"/>
  <c r="B885" i="12"/>
  <c r="B885" i="11"/>
  <c r="B885" i="10"/>
  <c r="B885" i="9"/>
  <c r="B885" i="8"/>
  <c r="B885" i="7"/>
  <c r="B885" i="6"/>
  <c r="B885" i="5"/>
  <c r="B885" i="4"/>
  <c r="B885" i="2"/>
  <c r="B885" i="3"/>
  <c r="B981" i="1"/>
  <c r="B695" i="12"/>
  <c r="B695" i="11"/>
  <c r="B695" i="10"/>
  <c r="B695" i="9"/>
  <c r="B695" i="8"/>
  <c r="B695" i="7"/>
  <c r="B695" i="6"/>
  <c r="B695" i="4"/>
  <c r="B695" i="5"/>
  <c r="B695" i="2"/>
  <c r="B695" i="3"/>
  <c r="B791" i="1"/>
  <c r="B600" i="12"/>
  <c r="B600" i="11"/>
  <c r="B600" i="10"/>
  <c r="B600" i="9"/>
  <c r="B600" i="8"/>
  <c r="B600" i="7"/>
  <c r="B600" i="6"/>
  <c r="B600" i="5"/>
  <c r="B600" i="4"/>
  <c r="B600" i="3"/>
  <c r="B600" i="2"/>
  <c r="B696" i="1"/>
  <c r="B505" i="12"/>
  <c r="B505" i="11"/>
  <c r="B505" i="10"/>
  <c r="B505" i="9"/>
  <c r="B505" i="8"/>
  <c r="B505" i="7"/>
  <c r="B505" i="6"/>
  <c r="B505" i="5"/>
  <c r="B505" i="4"/>
  <c r="B505" i="2"/>
  <c r="B505" i="3"/>
  <c r="B601" i="1"/>
  <c r="B1835" i="12"/>
  <c r="B1835" i="11"/>
  <c r="B1835" i="10"/>
  <c r="B1835" i="9"/>
  <c r="B1835" i="8"/>
  <c r="B1835" i="7"/>
  <c r="B1835" i="6"/>
  <c r="B1835" i="4"/>
  <c r="B1835" i="5"/>
  <c r="B1835" i="3"/>
  <c r="B1931" i="1"/>
  <c r="B1835" i="2"/>
  <c r="B1265" i="12"/>
  <c r="B1265" i="11"/>
  <c r="B1265" i="10"/>
  <c r="B1265" i="9"/>
  <c r="B1265" i="8"/>
  <c r="B1265" i="7"/>
  <c r="B1265" i="6"/>
  <c r="B1265" i="5"/>
  <c r="B1265" i="4"/>
  <c r="B1265" i="2"/>
  <c r="B1265" i="3"/>
  <c r="B1361" i="1"/>
  <c r="B220" i="12"/>
  <c r="B220" i="11"/>
  <c r="B220" i="10"/>
  <c r="B220" i="9"/>
  <c r="B220" i="8"/>
  <c r="B220" i="7"/>
  <c r="B220" i="6"/>
  <c r="B220" i="5"/>
  <c r="B220" i="4"/>
  <c r="B220" i="3"/>
  <c r="B220" i="2"/>
  <c r="B316" i="1"/>
  <c r="B2215" i="12"/>
  <c r="B2215" i="11"/>
  <c r="B2215" i="10"/>
  <c r="B2215" i="9"/>
  <c r="B2215" i="8"/>
  <c r="B2215" i="7"/>
  <c r="B2215" i="6"/>
  <c r="B2215" i="4"/>
  <c r="B2215" i="5"/>
  <c r="B2215" i="3"/>
  <c r="B2311" i="1"/>
  <c r="B2315" i="10" s="1"/>
  <c r="B2215" i="2"/>
  <c r="B315" i="12"/>
  <c r="B315" i="11"/>
  <c r="B315" i="10"/>
  <c r="B315" i="9"/>
  <c r="B315" i="8"/>
  <c r="B315" i="7"/>
  <c r="B315" i="6"/>
  <c r="B315" i="5"/>
  <c r="B315" i="4"/>
  <c r="B315" i="2"/>
  <c r="B315" i="3"/>
  <c r="B411" i="1"/>
  <c r="B2787" i="12"/>
  <c r="B2787" i="11"/>
  <c r="B2791" i="10"/>
  <c r="B2787" i="9"/>
  <c r="B2787" i="8"/>
  <c r="B2787" i="7"/>
  <c r="B2787" i="6"/>
  <c r="B2787" i="4"/>
  <c r="B2787" i="5"/>
  <c r="B2783" i="3"/>
  <c r="B2883" i="1"/>
  <c r="B980" i="12"/>
  <c r="B980" i="11"/>
  <c r="B980" i="10"/>
  <c r="B980" i="9"/>
  <c r="B980" i="8"/>
  <c r="B980" i="7"/>
  <c r="B980" i="6"/>
  <c r="B980" i="5"/>
  <c r="B980" i="4"/>
  <c r="B980" i="3"/>
  <c r="B1076" i="1"/>
  <c r="B980" i="2"/>
  <c r="B2883" i="12" l="1"/>
  <c r="B2887" i="10"/>
  <c r="B2883" i="8"/>
  <c r="B2883" i="7"/>
  <c r="B2883" i="5"/>
  <c r="B2879" i="3"/>
  <c r="B2311" i="12"/>
  <c r="B2311" i="11"/>
  <c r="B2311" i="10"/>
  <c r="B2311" i="9"/>
  <c r="B2311" i="8"/>
  <c r="B2311" i="7"/>
  <c r="B2311" i="6"/>
  <c r="B2311" i="4"/>
  <c r="B2311" i="5"/>
  <c r="B2311" i="3"/>
  <c r="B2311" i="2"/>
  <c r="B2407" i="1"/>
  <c r="B1931" i="12"/>
  <c r="B1931" i="11"/>
  <c r="B1931" i="10"/>
  <c r="B1931" i="9"/>
  <c r="B1931" i="8"/>
  <c r="B1931" i="7"/>
  <c r="B1931" i="6"/>
  <c r="B1931" i="4"/>
  <c r="B1931" i="5"/>
  <c r="B1931" i="3"/>
  <c r="B1931" i="2"/>
  <c r="B2027" i="1"/>
  <c r="B221" i="12"/>
  <c r="B221" i="11"/>
  <c r="B221" i="10"/>
  <c r="B221" i="9"/>
  <c r="B221" i="8"/>
  <c r="B221" i="7"/>
  <c r="B221" i="6"/>
  <c r="B221" i="5"/>
  <c r="B221" i="4"/>
  <c r="B221" i="2"/>
  <c r="B221" i="3"/>
  <c r="B317" i="1"/>
  <c r="B2596" i="12"/>
  <c r="B2596" i="11"/>
  <c r="B2600" i="10"/>
  <c r="B2596" i="9"/>
  <c r="B2596" i="8"/>
  <c r="B2596" i="7"/>
  <c r="B2596" i="6"/>
  <c r="B2596" i="5"/>
  <c r="B2596" i="4"/>
  <c r="B2596" i="3"/>
  <c r="B2596" i="2"/>
  <c r="B2692" i="1"/>
  <c r="B2692" i="2" s="1"/>
  <c r="B506" i="12"/>
  <c r="B506" i="11"/>
  <c r="B506" i="10"/>
  <c r="B506" i="9"/>
  <c r="B506" i="8"/>
  <c r="B506" i="7"/>
  <c r="B506" i="6"/>
  <c r="B506" i="5"/>
  <c r="B506" i="2"/>
  <c r="B506" i="4"/>
  <c r="B506" i="3"/>
  <c r="B602" i="1"/>
  <c r="B1076" i="12"/>
  <c r="B1076" i="11"/>
  <c r="B1076" i="10"/>
  <c r="B1076" i="9"/>
  <c r="B1076" i="8"/>
  <c r="B1076" i="7"/>
  <c r="B1076" i="6"/>
  <c r="B1076" i="5"/>
  <c r="B1076" i="4"/>
  <c r="B1076" i="3"/>
  <c r="B1172" i="1"/>
  <c r="B1076" i="2"/>
  <c r="B2216" i="12"/>
  <c r="B2216" i="11"/>
  <c r="B2216" i="10"/>
  <c r="B2216" i="9"/>
  <c r="B2216" i="8"/>
  <c r="B2216" i="7"/>
  <c r="B2216" i="6"/>
  <c r="B2216" i="5"/>
  <c r="B2216" i="4"/>
  <c r="B2216" i="3"/>
  <c r="B2312" i="1"/>
  <c r="B2316" i="10" s="1"/>
  <c r="B2216" i="2"/>
  <c r="B1456" i="12"/>
  <c r="B1456" i="11"/>
  <c r="B1456" i="10"/>
  <c r="B1456" i="9"/>
  <c r="B1456" i="8"/>
  <c r="B1456" i="7"/>
  <c r="B1456" i="6"/>
  <c r="B1456" i="5"/>
  <c r="B1456" i="4"/>
  <c r="B1456" i="3"/>
  <c r="B1552" i="1"/>
  <c r="B1456" i="2"/>
  <c r="B1836" i="12"/>
  <c r="B1836" i="11"/>
  <c r="B1836" i="10"/>
  <c r="B1836" i="9"/>
  <c r="B1836" i="8"/>
  <c r="B1836" i="7"/>
  <c r="B1836" i="6"/>
  <c r="B1836" i="5"/>
  <c r="B1836" i="4"/>
  <c r="B1836" i="3"/>
  <c r="B1932" i="1"/>
  <c r="B1836" i="2"/>
  <c r="B411" i="12"/>
  <c r="B411" i="11"/>
  <c r="B411" i="10"/>
  <c r="B411" i="9"/>
  <c r="B411" i="8"/>
  <c r="B411" i="7"/>
  <c r="B411" i="6"/>
  <c r="B411" i="5"/>
  <c r="B411" i="4"/>
  <c r="B411" i="2"/>
  <c r="B411" i="3"/>
  <c r="B507" i="1"/>
  <c r="B316" i="12"/>
  <c r="B316" i="11"/>
  <c r="B316" i="10"/>
  <c r="B316" i="9"/>
  <c r="B316" i="8"/>
  <c r="B316" i="7"/>
  <c r="B316" i="6"/>
  <c r="B316" i="5"/>
  <c r="B316" i="4"/>
  <c r="B316" i="3"/>
  <c r="B316" i="2"/>
  <c r="B412" i="1"/>
  <c r="B1361" i="12"/>
  <c r="B1361" i="11"/>
  <c r="B1361" i="10"/>
  <c r="B1361" i="9"/>
  <c r="B1361" i="8"/>
  <c r="B1361" i="7"/>
  <c r="B1361" i="6"/>
  <c r="B1361" i="5"/>
  <c r="B1361" i="4"/>
  <c r="B1361" i="2"/>
  <c r="B1361" i="3"/>
  <c r="B1457" i="1"/>
  <c r="B601" i="12"/>
  <c r="B601" i="11"/>
  <c r="B601" i="10"/>
  <c r="B601" i="9"/>
  <c r="B601" i="8"/>
  <c r="B601" i="7"/>
  <c r="B601" i="6"/>
  <c r="B601" i="5"/>
  <c r="B601" i="2"/>
  <c r="B601" i="4"/>
  <c r="B601" i="3"/>
  <c r="B697" i="1"/>
  <c r="B696" i="12"/>
  <c r="B696" i="11"/>
  <c r="B696" i="10"/>
  <c r="B696" i="9"/>
  <c r="B696" i="8"/>
  <c r="B696" i="7"/>
  <c r="B696" i="6"/>
  <c r="B696" i="4"/>
  <c r="B696" i="5"/>
  <c r="B696" i="3"/>
  <c r="B792" i="1"/>
  <c r="B696" i="2"/>
  <c r="B791" i="12"/>
  <c r="B791" i="11"/>
  <c r="B791" i="10"/>
  <c r="B791" i="9"/>
  <c r="B791" i="8"/>
  <c r="B791" i="7"/>
  <c r="B791" i="6"/>
  <c r="B791" i="4"/>
  <c r="B791" i="5"/>
  <c r="B791" i="2"/>
  <c r="B791" i="3"/>
  <c r="B887" i="1"/>
  <c r="B981" i="12"/>
  <c r="B981" i="11"/>
  <c r="B981" i="10"/>
  <c r="B981" i="9"/>
  <c r="B981" i="8"/>
  <c r="B981" i="7"/>
  <c r="B981" i="6"/>
  <c r="B981" i="5"/>
  <c r="B981" i="4"/>
  <c r="B981" i="2"/>
  <c r="B981" i="3"/>
  <c r="B1077" i="1"/>
  <c r="B1551" i="12"/>
  <c r="B1551" i="11"/>
  <c r="B1551" i="10"/>
  <c r="B1551" i="9"/>
  <c r="B1551" i="8"/>
  <c r="B1551" i="7"/>
  <c r="B1551" i="6"/>
  <c r="B1551" i="4"/>
  <c r="B1551" i="5"/>
  <c r="B1551" i="3"/>
  <c r="B1647" i="1"/>
  <c r="B1551" i="2"/>
  <c r="B2026" i="12"/>
  <c r="B2026" i="11"/>
  <c r="B2026" i="10"/>
  <c r="B2026" i="9"/>
  <c r="B2026" i="8"/>
  <c r="B2026" i="7"/>
  <c r="B2026" i="6"/>
  <c r="B2026" i="5"/>
  <c r="B2026" i="3"/>
  <c r="B2026" i="4"/>
  <c r="B2122" i="1"/>
  <c r="B2026" i="2"/>
  <c r="B1171" i="12"/>
  <c r="B1171" i="11"/>
  <c r="B1171" i="10"/>
  <c r="B1171" i="9"/>
  <c r="B1171" i="8"/>
  <c r="B1171" i="7"/>
  <c r="B1171" i="6"/>
  <c r="B1171" i="4"/>
  <c r="B1171" i="5"/>
  <c r="B1171" i="2"/>
  <c r="B1171" i="3"/>
  <c r="B1267" i="1"/>
  <c r="B2121" i="12"/>
  <c r="B2121" i="11"/>
  <c r="B2121" i="10"/>
  <c r="B2121" i="9"/>
  <c r="B2121" i="8"/>
  <c r="B2121" i="7"/>
  <c r="B2121" i="6"/>
  <c r="B2121" i="5"/>
  <c r="B2121" i="4"/>
  <c r="B2121" i="3"/>
  <c r="B2121" i="2"/>
  <c r="B2217" i="1"/>
  <c r="B1266" i="12"/>
  <c r="B1266" i="11"/>
  <c r="B1266" i="10"/>
  <c r="B1266" i="9"/>
  <c r="B1266" i="8"/>
  <c r="B1266" i="7"/>
  <c r="B1266" i="6"/>
  <c r="B1266" i="5"/>
  <c r="B1266" i="4"/>
  <c r="B1266" i="3"/>
  <c r="B1266" i="2"/>
  <c r="B1362" i="1"/>
  <c r="B2501" i="12"/>
  <c r="B2501" i="11"/>
  <c r="B2505" i="10"/>
  <c r="B2501" i="9"/>
  <c r="B2501" i="8"/>
  <c r="B2501" i="7"/>
  <c r="B2501" i="6"/>
  <c r="B2501" i="5"/>
  <c r="B2501" i="4"/>
  <c r="B2501" i="3"/>
  <c r="B2501" i="2"/>
  <c r="B2597" i="1"/>
  <c r="B2406" i="12"/>
  <c r="B2406" i="11"/>
  <c r="B2410" i="10"/>
  <c r="B2406" i="9"/>
  <c r="B2406" i="8"/>
  <c r="B2406" i="7"/>
  <c r="B2406" i="6"/>
  <c r="B2406" i="5"/>
  <c r="B2406" i="4"/>
  <c r="B2406" i="3"/>
  <c r="B2406" i="2"/>
  <c r="B2502" i="1"/>
  <c r="B1741" i="12"/>
  <c r="B1741" i="11"/>
  <c r="B1741" i="10"/>
  <c r="B1741" i="9"/>
  <c r="B1741" i="8"/>
  <c r="B1741" i="7"/>
  <c r="B1741" i="6"/>
  <c r="B1741" i="5"/>
  <c r="B1741" i="4"/>
  <c r="B1741" i="3"/>
  <c r="B1741" i="2"/>
  <c r="B1837" i="1"/>
  <c r="B886" i="12"/>
  <c r="B886" i="11"/>
  <c r="B886" i="10"/>
  <c r="B886" i="9"/>
  <c r="B886" i="8"/>
  <c r="B886" i="7"/>
  <c r="B886" i="6"/>
  <c r="B886" i="5"/>
  <c r="B886" i="2"/>
  <c r="B886" i="4"/>
  <c r="B886" i="3"/>
  <c r="B982" i="1"/>
  <c r="B1646" i="12"/>
  <c r="B1646" i="11"/>
  <c r="B1646" i="10"/>
  <c r="B1646" i="9"/>
  <c r="B1646" i="8"/>
  <c r="B1646" i="7"/>
  <c r="B1646" i="6"/>
  <c r="B1646" i="5"/>
  <c r="B1646" i="4"/>
  <c r="B1646" i="3"/>
  <c r="B1646" i="2"/>
  <c r="B1742" i="1"/>
  <c r="B126" i="12"/>
  <c r="B126" i="11"/>
  <c r="B126" i="10"/>
  <c r="B126" i="9"/>
  <c r="B126" i="8"/>
  <c r="B126" i="7"/>
  <c r="B126" i="6"/>
  <c r="B126" i="5"/>
  <c r="B126" i="2"/>
  <c r="B126" i="3"/>
  <c r="B126" i="4"/>
  <c r="B222" i="1"/>
  <c r="B32" i="1"/>
  <c r="B31" i="12"/>
  <c r="B31" i="10"/>
  <c r="B31" i="11"/>
  <c r="B31" i="9"/>
  <c r="B31" i="8"/>
  <c r="B31" i="7"/>
  <c r="B31" i="6"/>
  <c r="B31" i="5"/>
  <c r="B31" i="4"/>
  <c r="B31" i="3"/>
  <c r="B127" i="1"/>
  <c r="B31" i="2"/>
  <c r="A99" i="3"/>
  <c r="B33" i="1" l="1"/>
  <c r="B32" i="12"/>
  <c r="B32" i="11"/>
  <c r="B32" i="10"/>
  <c r="B32" i="9"/>
  <c r="B32" i="8"/>
  <c r="B32" i="7"/>
  <c r="B32" i="6"/>
  <c r="B32" i="5"/>
  <c r="B32" i="4"/>
  <c r="B32" i="3"/>
  <c r="B128" i="1"/>
  <c r="B32" i="2"/>
  <c r="B222" i="12"/>
  <c r="B222" i="11"/>
  <c r="B222" i="10"/>
  <c r="B222" i="9"/>
  <c r="B222" i="8"/>
  <c r="B222" i="7"/>
  <c r="B222" i="6"/>
  <c r="B222" i="5"/>
  <c r="B222" i="2"/>
  <c r="B222" i="3"/>
  <c r="B222" i="4"/>
  <c r="B318" i="1"/>
  <c r="B982" i="12"/>
  <c r="B982" i="11"/>
  <c r="B982" i="10"/>
  <c r="B982" i="9"/>
  <c r="B982" i="8"/>
  <c r="B982" i="7"/>
  <c r="B982" i="6"/>
  <c r="B982" i="5"/>
  <c r="B982" i="2"/>
  <c r="B982" i="4"/>
  <c r="B982" i="3"/>
  <c r="B1078" i="1"/>
  <c r="B1837" i="12"/>
  <c r="B1837" i="11"/>
  <c r="B1837" i="10"/>
  <c r="B1837" i="9"/>
  <c r="B1837" i="8"/>
  <c r="B1837" i="7"/>
  <c r="B1837" i="6"/>
  <c r="B1837" i="5"/>
  <c r="B1837" i="4"/>
  <c r="B1837" i="3"/>
  <c r="B1837" i="2"/>
  <c r="B1933" i="1"/>
  <c r="B2502" i="12"/>
  <c r="B2506" i="10"/>
  <c r="B2502" i="11"/>
  <c r="B2502" i="9"/>
  <c r="B2502" i="8"/>
  <c r="B2502" i="7"/>
  <c r="B2502" i="6"/>
  <c r="B2502" i="5"/>
  <c r="B2502" i="4"/>
  <c r="B2502" i="3"/>
  <c r="B2502" i="2"/>
  <c r="B2598" i="1"/>
  <c r="B1362" i="12"/>
  <c r="B1362" i="11"/>
  <c r="B1362" i="10"/>
  <c r="B1362" i="9"/>
  <c r="B1362" i="8"/>
  <c r="B1362" i="7"/>
  <c r="B1362" i="6"/>
  <c r="B1362" i="5"/>
  <c r="B1362" i="4"/>
  <c r="B1362" i="3"/>
  <c r="B1362" i="2"/>
  <c r="B1458" i="1"/>
  <c r="B2217" i="12"/>
  <c r="B2217" i="11"/>
  <c r="B2217" i="10"/>
  <c r="B2217" i="9"/>
  <c r="B2217" i="8"/>
  <c r="B2217" i="7"/>
  <c r="B2217" i="6"/>
  <c r="B2217" i="5"/>
  <c r="B2217" i="4"/>
  <c r="B2217" i="3"/>
  <c r="B2217" i="2"/>
  <c r="B2313" i="1"/>
  <c r="B2317" i="10" s="1"/>
  <c r="B1077" i="12"/>
  <c r="B1077" i="11"/>
  <c r="B1077" i="10"/>
  <c r="B1077" i="9"/>
  <c r="B1077" i="8"/>
  <c r="B1077" i="7"/>
  <c r="B1077" i="6"/>
  <c r="B1077" i="5"/>
  <c r="B1077" i="4"/>
  <c r="B1077" i="2"/>
  <c r="B1077" i="3"/>
  <c r="B1173" i="1"/>
  <c r="B1457" i="12"/>
  <c r="B1457" i="11"/>
  <c r="B1457" i="10"/>
  <c r="B1457" i="9"/>
  <c r="B1457" i="8"/>
  <c r="B1457" i="7"/>
  <c r="B1457" i="6"/>
  <c r="B1457" i="5"/>
  <c r="B1457" i="4"/>
  <c r="B1457" i="3"/>
  <c r="B1457" i="2"/>
  <c r="B1553" i="1"/>
  <c r="B507" i="12"/>
  <c r="B507" i="11"/>
  <c r="B507" i="10"/>
  <c r="B507" i="9"/>
  <c r="B507" i="8"/>
  <c r="B507" i="7"/>
  <c r="B507" i="6"/>
  <c r="B507" i="5"/>
  <c r="B507" i="4"/>
  <c r="B507" i="2"/>
  <c r="B507" i="3"/>
  <c r="B603" i="1"/>
  <c r="B2692" i="12"/>
  <c r="B2692" i="11"/>
  <c r="B2696" i="10"/>
  <c r="B2692" i="9"/>
  <c r="B2692" i="8"/>
  <c r="B2692" i="7"/>
  <c r="B2692" i="6"/>
  <c r="B2692" i="5"/>
  <c r="B2692" i="4"/>
  <c r="B2692" i="3"/>
  <c r="B2788" i="1"/>
  <c r="B2027" i="12"/>
  <c r="B2027" i="11"/>
  <c r="B2027" i="10"/>
  <c r="B2027" i="9"/>
  <c r="B2027" i="8"/>
  <c r="B2027" i="7"/>
  <c r="B2027" i="6"/>
  <c r="B2027" i="4"/>
  <c r="B2027" i="5"/>
  <c r="B2027" i="3"/>
  <c r="B2123" i="1"/>
  <c r="B2027" i="2"/>
  <c r="B127" i="12"/>
  <c r="B127" i="11"/>
  <c r="B127" i="10"/>
  <c r="B127" i="9"/>
  <c r="B127" i="8"/>
  <c r="B127" i="7"/>
  <c r="B127" i="6"/>
  <c r="B127" i="5"/>
  <c r="B127" i="4"/>
  <c r="B127" i="2"/>
  <c r="B127" i="3"/>
  <c r="B223" i="1"/>
  <c r="B1742" i="12"/>
  <c r="B1742" i="11"/>
  <c r="B1742" i="10"/>
  <c r="B1742" i="9"/>
  <c r="B1742" i="8"/>
  <c r="B1742" i="7"/>
  <c r="B1742" i="6"/>
  <c r="B1742" i="5"/>
  <c r="B1742" i="4"/>
  <c r="B1742" i="3"/>
  <c r="B1742" i="2"/>
  <c r="B1838" i="1"/>
  <c r="B2597" i="12"/>
  <c r="B2597" i="11"/>
  <c r="B2601" i="10"/>
  <c r="B2597" i="9"/>
  <c r="B2597" i="8"/>
  <c r="B2597" i="7"/>
  <c r="B2597" i="6"/>
  <c r="B2597" i="5"/>
  <c r="B2597" i="4"/>
  <c r="B2597" i="3"/>
  <c r="B2597" i="2"/>
  <c r="B2693" i="1"/>
  <c r="B2693" i="2" s="1"/>
  <c r="B1267" i="12"/>
  <c r="B1267" i="11"/>
  <c r="B1267" i="10"/>
  <c r="B1267" i="9"/>
  <c r="B1267" i="8"/>
  <c r="B1267" i="7"/>
  <c r="B1267" i="6"/>
  <c r="B1267" i="4"/>
  <c r="B1267" i="5"/>
  <c r="B1267" i="2"/>
  <c r="B1267" i="3"/>
  <c r="B1363" i="1"/>
  <c r="B887" i="12"/>
  <c r="B887" i="11"/>
  <c r="B887" i="10"/>
  <c r="B887" i="9"/>
  <c r="B887" i="8"/>
  <c r="B887" i="7"/>
  <c r="B887" i="6"/>
  <c r="B887" i="4"/>
  <c r="B887" i="5"/>
  <c r="B887" i="2"/>
  <c r="B887" i="3"/>
  <c r="B983" i="1"/>
  <c r="B697" i="12"/>
  <c r="B697" i="11"/>
  <c r="B697" i="10"/>
  <c r="B697" i="9"/>
  <c r="B697" i="8"/>
  <c r="B697" i="7"/>
  <c r="B697" i="6"/>
  <c r="B697" i="5"/>
  <c r="B697" i="4"/>
  <c r="B697" i="2"/>
  <c r="B697" i="3"/>
  <c r="B793" i="1"/>
  <c r="B412" i="12"/>
  <c r="B412" i="11"/>
  <c r="B412" i="10"/>
  <c r="B412" i="9"/>
  <c r="B412" i="8"/>
  <c r="B412" i="7"/>
  <c r="B412" i="6"/>
  <c r="B412" i="5"/>
  <c r="B412" i="4"/>
  <c r="B412" i="3"/>
  <c r="B412" i="2"/>
  <c r="B508" i="1"/>
  <c r="B602" i="12"/>
  <c r="B602" i="11"/>
  <c r="B602" i="10"/>
  <c r="B602" i="9"/>
  <c r="B602" i="8"/>
  <c r="B602" i="7"/>
  <c r="B602" i="6"/>
  <c r="B602" i="5"/>
  <c r="B602" i="2"/>
  <c r="B602" i="4"/>
  <c r="B602" i="3"/>
  <c r="B698" i="1"/>
  <c r="B317" i="12"/>
  <c r="B317" i="11"/>
  <c r="B317" i="10"/>
  <c r="B317" i="9"/>
  <c r="B317" i="8"/>
  <c r="B317" i="7"/>
  <c r="B317" i="6"/>
  <c r="B317" i="5"/>
  <c r="B317" i="4"/>
  <c r="B317" i="2"/>
  <c r="B317" i="3"/>
  <c r="B413" i="1"/>
  <c r="B2407" i="12"/>
  <c r="B2407" i="11"/>
  <c r="B2411" i="10"/>
  <c r="B2407" i="9"/>
  <c r="B2407" i="8"/>
  <c r="B2407" i="7"/>
  <c r="B2407" i="6"/>
  <c r="B2407" i="4"/>
  <c r="B2407" i="5"/>
  <c r="B2407" i="3"/>
  <c r="B2503" i="1"/>
  <c r="B2407" i="2"/>
  <c r="B2122" i="12"/>
  <c r="B2122" i="11"/>
  <c r="B2122" i="10"/>
  <c r="B2122" i="9"/>
  <c r="B2122" i="8"/>
  <c r="B2122" i="7"/>
  <c r="B2122" i="6"/>
  <c r="B2122" i="5"/>
  <c r="B2122" i="3"/>
  <c r="B2122" i="4"/>
  <c r="B2122" i="2"/>
  <c r="B2218" i="1"/>
  <c r="B1647" i="12"/>
  <c r="B1647" i="10"/>
  <c r="B1647" i="11"/>
  <c r="B1647" i="9"/>
  <c r="B1647" i="8"/>
  <c r="B1647" i="7"/>
  <c r="B1647" i="6"/>
  <c r="B1647" i="4"/>
  <c r="B1647" i="5"/>
  <c r="B1647" i="3"/>
  <c r="B1743" i="1"/>
  <c r="B1647" i="2"/>
  <c r="B792" i="12"/>
  <c r="B792" i="11"/>
  <c r="B792" i="10"/>
  <c r="B792" i="9"/>
  <c r="B792" i="8"/>
  <c r="B792" i="7"/>
  <c r="B792" i="6"/>
  <c r="B792" i="5"/>
  <c r="B792" i="4"/>
  <c r="B792" i="3"/>
  <c r="B888" i="1"/>
  <c r="B792" i="2"/>
  <c r="B1932" i="12"/>
  <c r="B1932" i="11"/>
  <c r="B1932" i="10"/>
  <c r="B1932" i="9"/>
  <c r="B1932" i="8"/>
  <c r="B1932" i="7"/>
  <c r="B1932" i="6"/>
  <c r="B1932" i="5"/>
  <c r="B1932" i="4"/>
  <c r="B1932" i="3"/>
  <c r="B1932" i="2"/>
  <c r="B2028" i="1"/>
  <c r="B1552" i="12"/>
  <c r="B1552" i="11"/>
  <c r="B1552" i="10"/>
  <c r="B1552" i="9"/>
  <c r="B1552" i="8"/>
  <c r="B1552" i="7"/>
  <c r="B1552" i="6"/>
  <c r="B1552" i="5"/>
  <c r="B1552" i="4"/>
  <c r="B1552" i="3"/>
  <c r="B1648" i="1"/>
  <c r="B1552" i="2"/>
  <c r="B2312" i="12"/>
  <c r="B2312" i="11"/>
  <c r="B2312" i="10"/>
  <c r="B2312" i="9"/>
  <c r="B2312" i="8"/>
  <c r="B2312" i="7"/>
  <c r="B2312" i="6"/>
  <c r="B2312" i="5"/>
  <c r="B2312" i="4"/>
  <c r="B2312" i="3"/>
  <c r="B2312" i="2"/>
  <c r="B2408" i="1"/>
  <c r="B1172" i="12"/>
  <c r="B1172" i="11"/>
  <c r="B1172" i="10"/>
  <c r="B1172" i="9"/>
  <c r="B1172" i="8"/>
  <c r="B1172" i="7"/>
  <c r="B1172" i="6"/>
  <c r="B1172" i="5"/>
  <c r="B1172" i="4"/>
  <c r="B1172" i="3"/>
  <c r="B1268" i="1"/>
  <c r="B1172" i="2"/>
  <c r="A195" i="3"/>
  <c r="B2408" i="12" l="1"/>
  <c r="B2408" i="11"/>
  <c r="B2412" i="10"/>
  <c r="B2408" i="9"/>
  <c r="B2408" i="8"/>
  <c r="B2408" i="7"/>
  <c r="B2408" i="6"/>
  <c r="B2408" i="5"/>
  <c r="B2408" i="4"/>
  <c r="B2408" i="3"/>
  <c r="B2504" i="1"/>
  <c r="B2408" i="2"/>
  <c r="B2028" i="12"/>
  <c r="B2028" i="11"/>
  <c r="B2028" i="10"/>
  <c r="B2028" i="9"/>
  <c r="B2028" i="8"/>
  <c r="B2028" i="7"/>
  <c r="B2028" i="6"/>
  <c r="B2028" i="5"/>
  <c r="B2028" i="4"/>
  <c r="B2028" i="3"/>
  <c r="B2124" i="1"/>
  <c r="B2028" i="2"/>
  <c r="B2218" i="12"/>
  <c r="B2218" i="11"/>
  <c r="B2218" i="10"/>
  <c r="B2218" i="9"/>
  <c r="B2218" i="8"/>
  <c r="B2218" i="7"/>
  <c r="B2218" i="6"/>
  <c r="B2218" i="5"/>
  <c r="B2218" i="3"/>
  <c r="B2218" i="4"/>
  <c r="B2314" i="1"/>
  <c r="B2318" i="10" s="1"/>
  <c r="B2218" i="2"/>
  <c r="B413" i="12"/>
  <c r="B413" i="11"/>
  <c r="B413" i="10"/>
  <c r="B413" i="9"/>
  <c r="B413" i="8"/>
  <c r="B413" i="7"/>
  <c r="B413" i="6"/>
  <c r="B413" i="5"/>
  <c r="B413" i="4"/>
  <c r="B413" i="2"/>
  <c r="B413" i="3"/>
  <c r="B509" i="1"/>
  <c r="B698" i="12"/>
  <c r="B698" i="11"/>
  <c r="B698" i="10"/>
  <c r="B698" i="9"/>
  <c r="B698" i="8"/>
  <c r="B698" i="7"/>
  <c r="B698" i="6"/>
  <c r="B698" i="5"/>
  <c r="B698" i="2"/>
  <c r="B698" i="3"/>
  <c r="B698" i="4"/>
  <c r="B794" i="1"/>
  <c r="B508" i="12"/>
  <c r="B508" i="11"/>
  <c r="B508" i="10"/>
  <c r="B508" i="9"/>
  <c r="B508" i="8"/>
  <c r="B508" i="7"/>
  <c r="B508" i="6"/>
  <c r="B508" i="5"/>
  <c r="B508" i="4"/>
  <c r="B508" i="3"/>
  <c r="B508" i="2"/>
  <c r="B604" i="1"/>
  <c r="B793" i="12"/>
  <c r="B793" i="10"/>
  <c r="B793" i="9"/>
  <c r="B793" i="11"/>
  <c r="B793" i="8"/>
  <c r="B793" i="7"/>
  <c r="B793" i="6"/>
  <c r="B793" i="5"/>
  <c r="B793" i="4"/>
  <c r="B793" i="2"/>
  <c r="B793" i="3"/>
  <c r="B889" i="1"/>
  <c r="B983" i="12"/>
  <c r="B983" i="11"/>
  <c r="B983" i="10"/>
  <c r="B983" i="9"/>
  <c r="B983" i="8"/>
  <c r="B983" i="7"/>
  <c r="B983" i="6"/>
  <c r="B983" i="4"/>
  <c r="B983" i="5"/>
  <c r="B983" i="2"/>
  <c r="B983" i="3"/>
  <c r="B1079" i="1"/>
  <c r="B1363" i="12"/>
  <c r="B1363" i="11"/>
  <c r="B1363" i="10"/>
  <c r="B1363" i="9"/>
  <c r="B1363" i="8"/>
  <c r="B1363" i="7"/>
  <c r="B1363" i="6"/>
  <c r="B1363" i="4"/>
  <c r="B1363" i="5"/>
  <c r="B1363" i="2"/>
  <c r="B1363" i="3"/>
  <c r="B1459" i="1"/>
  <c r="B2693" i="12"/>
  <c r="B2693" i="11"/>
  <c r="B2697" i="10"/>
  <c r="B2693" i="9"/>
  <c r="B2693" i="8"/>
  <c r="B2693" i="7"/>
  <c r="B2693" i="6"/>
  <c r="B2693" i="5"/>
  <c r="B2693" i="4"/>
  <c r="B2693" i="3"/>
  <c r="B2789" i="1"/>
  <c r="B1838" i="12"/>
  <c r="B1838" i="11"/>
  <c r="B1838" i="10"/>
  <c r="B1838" i="9"/>
  <c r="B1838" i="8"/>
  <c r="B1838" i="7"/>
  <c r="B1838" i="6"/>
  <c r="B1838" i="5"/>
  <c r="B1838" i="4"/>
  <c r="B1838" i="3"/>
  <c r="B1838" i="2"/>
  <c r="B1934" i="1"/>
  <c r="B223" i="12"/>
  <c r="B223" i="11"/>
  <c r="B223" i="10"/>
  <c r="B223" i="9"/>
  <c r="B223" i="8"/>
  <c r="B223" i="7"/>
  <c r="B223" i="6"/>
  <c r="B223" i="5"/>
  <c r="B223" i="4"/>
  <c r="B223" i="2"/>
  <c r="B223" i="3"/>
  <c r="B319" i="1"/>
  <c r="B2788" i="12"/>
  <c r="B2788" i="11"/>
  <c r="B2792" i="10"/>
  <c r="B2788" i="9"/>
  <c r="B2788" i="8"/>
  <c r="B2788" i="7"/>
  <c r="B2788" i="6"/>
  <c r="B2788" i="5"/>
  <c r="B2788" i="4"/>
  <c r="B2784" i="3"/>
  <c r="B2884" i="1"/>
  <c r="B128" i="12"/>
  <c r="B128" i="11"/>
  <c r="B128" i="10"/>
  <c r="B128" i="9"/>
  <c r="B128" i="8"/>
  <c r="B128" i="7"/>
  <c r="B128" i="6"/>
  <c r="B128" i="5"/>
  <c r="B128" i="4"/>
  <c r="B128" i="3"/>
  <c r="B128" i="2"/>
  <c r="B224" i="1"/>
  <c r="B1268" i="12"/>
  <c r="B1268" i="11"/>
  <c r="B1268" i="10"/>
  <c r="B1268" i="9"/>
  <c r="B1268" i="8"/>
  <c r="B1268" i="7"/>
  <c r="B1268" i="6"/>
  <c r="B1268" i="5"/>
  <c r="B1268" i="4"/>
  <c r="B1268" i="3"/>
  <c r="B1364" i="1"/>
  <c r="B1268" i="2"/>
  <c r="B1648" i="12"/>
  <c r="B1648" i="11"/>
  <c r="B1648" i="10"/>
  <c r="B1648" i="9"/>
  <c r="B1648" i="8"/>
  <c r="B1648" i="7"/>
  <c r="B1648" i="6"/>
  <c r="B1648" i="5"/>
  <c r="B1648" i="4"/>
  <c r="B1648" i="3"/>
  <c r="B1744" i="1"/>
  <c r="B1648" i="2"/>
  <c r="B888" i="12"/>
  <c r="B888" i="11"/>
  <c r="B888" i="10"/>
  <c r="B888" i="9"/>
  <c r="B888" i="8"/>
  <c r="B888" i="6"/>
  <c r="B888" i="7"/>
  <c r="B888" i="5"/>
  <c r="B888" i="4"/>
  <c r="B888" i="3"/>
  <c r="B984" i="1"/>
  <c r="B888" i="2"/>
  <c r="B1743" i="12"/>
  <c r="B1743" i="11"/>
  <c r="B1743" i="10"/>
  <c r="B1743" i="9"/>
  <c r="B1743" i="8"/>
  <c r="B1743" i="7"/>
  <c r="B1743" i="6"/>
  <c r="B1743" i="4"/>
  <c r="B1743" i="5"/>
  <c r="B1743" i="3"/>
  <c r="B1839" i="1"/>
  <c r="B1743" i="2"/>
  <c r="B2503" i="12"/>
  <c r="B2503" i="11"/>
  <c r="B2507" i="10"/>
  <c r="B2503" i="9"/>
  <c r="B2503" i="8"/>
  <c r="B2503" i="7"/>
  <c r="B2503" i="6"/>
  <c r="B2503" i="4"/>
  <c r="B2503" i="5"/>
  <c r="B2503" i="3"/>
  <c r="B2503" i="2"/>
  <c r="B2599" i="1"/>
  <c r="B2123" i="12"/>
  <c r="B2123" i="11"/>
  <c r="B2123" i="10"/>
  <c r="B2123" i="9"/>
  <c r="B2123" i="8"/>
  <c r="B2123" i="7"/>
  <c r="B2123" i="6"/>
  <c r="B2123" i="4"/>
  <c r="B2123" i="5"/>
  <c r="B2123" i="3"/>
  <c r="B2123" i="2"/>
  <c r="B2219" i="1"/>
  <c r="B603" i="12"/>
  <c r="B603" i="11"/>
  <c r="B603" i="10"/>
  <c r="B603" i="9"/>
  <c r="B603" i="8"/>
  <c r="B603" i="7"/>
  <c r="B603" i="6"/>
  <c r="B603" i="5"/>
  <c r="B603" i="2"/>
  <c r="B603" i="4"/>
  <c r="B603" i="3"/>
  <c r="B699" i="1"/>
  <c r="B1553" i="12"/>
  <c r="B1553" i="11"/>
  <c r="B1553" i="10"/>
  <c r="B1553" i="9"/>
  <c r="B1553" i="8"/>
  <c r="B1553" i="7"/>
  <c r="B1553" i="6"/>
  <c r="B1553" i="5"/>
  <c r="B1553" i="4"/>
  <c r="B1553" i="3"/>
  <c r="B1553" i="2"/>
  <c r="B1649" i="1"/>
  <c r="B1173" i="12"/>
  <c r="B1173" i="11"/>
  <c r="B1173" i="10"/>
  <c r="B1173" i="9"/>
  <c r="B1173" i="8"/>
  <c r="B1173" i="7"/>
  <c r="B1173" i="6"/>
  <c r="B1173" i="5"/>
  <c r="B1173" i="4"/>
  <c r="B1173" i="2"/>
  <c r="B1173" i="3"/>
  <c r="B1269" i="1"/>
  <c r="B2313" i="12"/>
  <c r="B2313" i="11"/>
  <c r="B2313" i="10"/>
  <c r="B2313" i="9"/>
  <c r="B2313" i="8"/>
  <c r="B2313" i="7"/>
  <c r="B2313" i="6"/>
  <c r="B2313" i="5"/>
  <c r="B2313" i="4"/>
  <c r="B2313" i="3"/>
  <c r="B2313" i="2"/>
  <c r="B2409" i="1"/>
  <c r="B1458" i="12"/>
  <c r="B1458" i="11"/>
  <c r="B1458" i="10"/>
  <c r="B1458" i="9"/>
  <c r="B1458" i="8"/>
  <c r="B1458" i="7"/>
  <c r="B1458" i="6"/>
  <c r="B1458" i="5"/>
  <c r="B1458" i="4"/>
  <c r="B1458" i="3"/>
  <c r="B1458" i="2"/>
  <c r="B1554" i="1"/>
  <c r="B2598" i="12"/>
  <c r="B2598" i="11"/>
  <c r="B2602" i="10"/>
  <c r="B2598" i="9"/>
  <c r="B2598" i="8"/>
  <c r="B2598" i="7"/>
  <c r="B2598" i="6"/>
  <c r="B2598" i="5"/>
  <c r="B2598" i="4"/>
  <c r="B2598" i="3"/>
  <c r="B2598" i="2"/>
  <c r="B2694" i="1"/>
  <c r="B2694" i="2" s="1"/>
  <c r="B1933" i="12"/>
  <c r="B1933" i="11"/>
  <c r="B1933" i="10"/>
  <c r="B1933" i="9"/>
  <c r="B1933" i="8"/>
  <c r="B1933" i="7"/>
  <c r="B1933" i="6"/>
  <c r="B1933" i="5"/>
  <c r="B1933" i="4"/>
  <c r="B1933" i="3"/>
  <c r="B1933" i="2"/>
  <c r="B2029" i="1"/>
  <c r="B1078" i="12"/>
  <c r="B1078" i="11"/>
  <c r="B1078" i="10"/>
  <c r="B1078" i="9"/>
  <c r="B1078" i="8"/>
  <c r="B1078" i="7"/>
  <c r="B1078" i="6"/>
  <c r="B1078" i="5"/>
  <c r="B1078" i="2"/>
  <c r="B1078" i="4"/>
  <c r="B1078" i="3"/>
  <c r="B1174" i="1"/>
  <c r="B318" i="12"/>
  <c r="B318" i="11"/>
  <c r="B318" i="10"/>
  <c r="B318" i="9"/>
  <c r="B318" i="8"/>
  <c r="B318" i="7"/>
  <c r="B318" i="6"/>
  <c r="B318" i="5"/>
  <c r="B318" i="2"/>
  <c r="B318" i="3"/>
  <c r="B318" i="4"/>
  <c r="B414" i="1"/>
  <c r="B34" i="1"/>
  <c r="B33" i="12"/>
  <c r="B33" i="10"/>
  <c r="B33" i="11"/>
  <c r="B33" i="9"/>
  <c r="B33" i="8"/>
  <c r="B33" i="7"/>
  <c r="B33" i="6"/>
  <c r="B33" i="5"/>
  <c r="B33" i="4"/>
  <c r="B33" i="3"/>
  <c r="B33" i="2"/>
  <c r="B129" i="1"/>
  <c r="A291" i="3"/>
  <c r="B2409" i="12" l="1"/>
  <c r="B2409" i="11"/>
  <c r="B2413" i="10"/>
  <c r="B2409" i="9"/>
  <c r="B2409" i="8"/>
  <c r="B2409" i="7"/>
  <c r="B2409" i="6"/>
  <c r="B2409" i="5"/>
  <c r="B2409" i="4"/>
  <c r="B2409" i="3"/>
  <c r="B2409" i="2"/>
  <c r="B2505" i="1"/>
  <c r="B1269" i="12"/>
  <c r="B1269" i="11"/>
  <c r="B1269" i="10"/>
  <c r="B1269" i="9"/>
  <c r="B1269" i="8"/>
  <c r="B1269" i="7"/>
  <c r="B1269" i="6"/>
  <c r="B1269" i="5"/>
  <c r="B1269" i="4"/>
  <c r="B1269" i="2"/>
  <c r="B1269" i="3"/>
  <c r="B1365" i="1"/>
  <c r="B1649" i="12"/>
  <c r="B1649" i="11"/>
  <c r="B1649" i="10"/>
  <c r="B1649" i="9"/>
  <c r="B1649" i="8"/>
  <c r="B1649" i="7"/>
  <c r="B1649" i="6"/>
  <c r="B1649" i="5"/>
  <c r="B1649" i="4"/>
  <c r="B1649" i="3"/>
  <c r="B1649" i="2"/>
  <c r="B1745" i="1"/>
  <c r="B699" i="12"/>
  <c r="B699" i="11"/>
  <c r="B699" i="10"/>
  <c r="B699" i="9"/>
  <c r="B699" i="8"/>
  <c r="B699" i="7"/>
  <c r="B699" i="6"/>
  <c r="B699" i="4"/>
  <c r="B699" i="5"/>
  <c r="B699" i="2"/>
  <c r="B699" i="3"/>
  <c r="B795" i="1"/>
  <c r="B2219" i="12"/>
  <c r="B2219" i="11"/>
  <c r="B2219" i="10"/>
  <c r="B2219" i="9"/>
  <c r="B2219" i="8"/>
  <c r="B2219" i="7"/>
  <c r="B2219" i="6"/>
  <c r="B2219" i="4"/>
  <c r="B2219" i="5"/>
  <c r="B2219" i="3"/>
  <c r="B2315" i="1"/>
  <c r="B2315" i="3" s="1"/>
  <c r="B2219" i="2"/>
  <c r="B1459" i="12"/>
  <c r="B1459" i="11"/>
  <c r="B1459" i="10"/>
  <c r="B1459" i="9"/>
  <c r="B1459" i="8"/>
  <c r="B1459" i="7"/>
  <c r="B1459" i="6"/>
  <c r="B1459" i="4"/>
  <c r="B1459" i="5"/>
  <c r="B1459" i="3"/>
  <c r="B1555" i="1"/>
  <c r="B1459" i="2"/>
  <c r="B1079" i="12"/>
  <c r="B1079" i="11"/>
  <c r="B1079" i="10"/>
  <c r="B1079" i="9"/>
  <c r="B1079" i="8"/>
  <c r="B1079" i="7"/>
  <c r="B1079" i="6"/>
  <c r="B1079" i="4"/>
  <c r="B1079" i="5"/>
  <c r="B1079" i="2"/>
  <c r="B1079" i="3"/>
  <c r="B1175" i="1"/>
  <c r="B889" i="12"/>
  <c r="B889" i="11"/>
  <c r="B889" i="10"/>
  <c r="B889" i="9"/>
  <c r="B889" i="8"/>
  <c r="B889" i="7"/>
  <c r="B889" i="6"/>
  <c r="B889" i="5"/>
  <c r="B889" i="4"/>
  <c r="B889" i="2"/>
  <c r="B889" i="3"/>
  <c r="B985" i="1"/>
  <c r="B604" i="12"/>
  <c r="B604" i="11"/>
  <c r="B604" i="10"/>
  <c r="B604" i="9"/>
  <c r="B604" i="8"/>
  <c r="B604" i="7"/>
  <c r="B604" i="6"/>
  <c r="B604" i="5"/>
  <c r="B604" i="4"/>
  <c r="B604" i="3"/>
  <c r="B604" i="2"/>
  <c r="B700" i="1"/>
  <c r="B794" i="12"/>
  <c r="B794" i="11"/>
  <c r="B794" i="10"/>
  <c r="B794" i="9"/>
  <c r="B794" i="8"/>
  <c r="B794" i="7"/>
  <c r="B794" i="6"/>
  <c r="B794" i="5"/>
  <c r="B794" i="2"/>
  <c r="B794" i="3"/>
  <c r="B794" i="4"/>
  <c r="B890" i="1"/>
  <c r="B509" i="12"/>
  <c r="B509" i="11"/>
  <c r="B509" i="10"/>
  <c r="B509" i="9"/>
  <c r="B509" i="8"/>
  <c r="B509" i="7"/>
  <c r="B509" i="6"/>
  <c r="B509" i="5"/>
  <c r="B509" i="4"/>
  <c r="B509" i="2"/>
  <c r="B509" i="3"/>
  <c r="B605" i="1"/>
  <c r="B129" i="12"/>
  <c r="B129" i="11"/>
  <c r="B129" i="10"/>
  <c r="B129" i="9"/>
  <c r="B129" i="8"/>
  <c r="B129" i="7"/>
  <c r="B129" i="6"/>
  <c r="B129" i="5"/>
  <c r="B129" i="4"/>
  <c r="B129" i="2"/>
  <c r="B129" i="3"/>
  <c r="B225" i="1"/>
  <c r="B319" i="12"/>
  <c r="B319" i="11"/>
  <c r="B319" i="10"/>
  <c r="B319" i="9"/>
  <c r="B319" i="8"/>
  <c r="B319" i="7"/>
  <c r="B319" i="6"/>
  <c r="B319" i="5"/>
  <c r="B319" i="4"/>
  <c r="B319" i="2"/>
  <c r="B319" i="3"/>
  <c r="B415" i="1"/>
  <c r="B1934" i="11"/>
  <c r="B1934" i="12"/>
  <c r="B1934" i="10"/>
  <c r="B1934" i="9"/>
  <c r="B1934" i="8"/>
  <c r="B1934" i="7"/>
  <c r="B1934" i="6"/>
  <c r="B1934" i="5"/>
  <c r="B1934" i="4"/>
  <c r="B1934" i="3"/>
  <c r="B1934" i="2"/>
  <c r="B2030" i="1"/>
  <c r="B2789" i="12"/>
  <c r="B2789" i="11"/>
  <c r="B2793" i="10"/>
  <c r="B2789" i="9"/>
  <c r="B2789" i="8"/>
  <c r="B2789" i="7"/>
  <c r="B2789" i="6"/>
  <c r="B2789" i="5"/>
  <c r="B2789" i="4"/>
  <c r="B2785" i="3"/>
  <c r="B2885" i="1"/>
  <c r="B2504" i="12"/>
  <c r="B2504" i="11"/>
  <c r="B2508" i="10"/>
  <c r="B2504" i="9"/>
  <c r="B2504" i="8"/>
  <c r="B2504" i="7"/>
  <c r="B2504" i="6"/>
  <c r="B2504" i="5"/>
  <c r="B2504" i="4"/>
  <c r="B2504" i="3"/>
  <c r="B2504" i="2"/>
  <c r="B2600" i="1"/>
  <c r="B1554" i="12"/>
  <c r="B1554" i="11"/>
  <c r="B1554" i="10"/>
  <c r="B1554" i="9"/>
  <c r="B1554" i="8"/>
  <c r="B1554" i="7"/>
  <c r="B1554" i="6"/>
  <c r="B1554" i="5"/>
  <c r="B1554" i="4"/>
  <c r="B1554" i="3"/>
  <c r="B1554" i="2"/>
  <c r="B1650" i="1"/>
  <c r="B2599" i="12"/>
  <c r="B2599" i="11"/>
  <c r="B2603" i="10"/>
  <c r="B2599" i="9"/>
  <c r="B2599" i="8"/>
  <c r="B2599" i="7"/>
  <c r="B2599" i="6"/>
  <c r="B2599" i="4"/>
  <c r="B2599" i="5"/>
  <c r="B2599" i="3"/>
  <c r="B2599" i="2"/>
  <c r="B2695" i="1"/>
  <c r="B2695" i="2" s="1"/>
  <c r="B35" i="1"/>
  <c r="B34" i="12"/>
  <c r="B34" i="11"/>
  <c r="B34" i="10"/>
  <c r="B34" i="9"/>
  <c r="B34" i="8"/>
  <c r="B34" i="7"/>
  <c r="B34" i="6"/>
  <c r="B34" i="5"/>
  <c r="B34" i="4"/>
  <c r="B34" i="3"/>
  <c r="B34" i="2"/>
  <c r="B130" i="1"/>
  <c r="B2314" i="12"/>
  <c r="B2314" i="11"/>
  <c r="B2314" i="10"/>
  <c r="B2314" i="9"/>
  <c r="B2314" i="8"/>
  <c r="B2314" i="7"/>
  <c r="B2314" i="6"/>
  <c r="B2314" i="5"/>
  <c r="B2314" i="3"/>
  <c r="B2314" i="4"/>
  <c r="B2314" i="2"/>
  <c r="B2410" i="1"/>
  <c r="B2124" i="12"/>
  <c r="B2124" i="11"/>
  <c r="B2124" i="10"/>
  <c r="B2124" i="9"/>
  <c r="B2124" i="8"/>
  <c r="B2124" i="7"/>
  <c r="B2124" i="6"/>
  <c r="B2124" i="5"/>
  <c r="B2124" i="4"/>
  <c r="B2124" i="3"/>
  <c r="B2124" i="2"/>
  <c r="B2220" i="1"/>
  <c r="B414" i="12"/>
  <c r="B414" i="11"/>
  <c r="B414" i="10"/>
  <c r="B414" i="9"/>
  <c r="B414" i="8"/>
  <c r="B414" i="7"/>
  <c r="B414" i="6"/>
  <c r="B414" i="5"/>
  <c r="B414" i="2"/>
  <c r="B414" i="3"/>
  <c r="B414" i="4"/>
  <c r="B510" i="1"/>
  <c r="B1174" i="12"/>
  <c r="B1174" i="11"/>
  <c r="B1174" i="10"/>
  <c r="B1174" i="9"/>
  <c r="B1174" i="8"/>
  <c r="B1174" i="7"/>
  <c r="B1174" i="6"/>
  <c r="B1174" i="5"/>
  <c r="B1174" i="2"/>
  <c r="B1174" i="4"/>
  <c r="B1174" i="3"/>
  <c r="B1270" i="1"/>
  <c r="B2029" i="12"/>
  <c r="B2029" i="11"/>
  <c r="B2029" i="10"/>
  <c r="B2029" i="9"/>
  <c r="B2029" i="8"/>
  <c r="B2029" i="7"/>
  <c r="B2029" i="6"/>
  <c r="B2029" i="5"/>
  <c r="B2029" i="4"/>
  <c r="B2029" i="3"/>
  <c r="B2029" i="2"/>
  <c r="B2125" i="1"/>
  <c r="B2694" i="12"/>
  <c r="B2698" i="10"/>
  <c r="B2694" i="11"/>
  <c r="B2694" i="9"/>
  <c r="B2694" i="8"/>
  <c r="B2694" i="7"/>
  <c r="B2694" i="6"/>
  <c r="B2694" i="5"/>
  <c r="B2694" i="4"/>
  <c r="B2694" i="3"/>
  <c r="B2790" i="1"/>
  <c r="B224" i="12"/>
  <c r="B224" i="11"/>
  <c r="B224" i="10"/>
  <c r="B224" i="9"/>
  <c r="B224" i="8"/>
  <c r="B224" i="7"/>
  <c r="B224" i="6"/>
  <c r="B224" i="5"/>
  <c r="B224" i="4"/>
  <c r="B224" i="3"/>
  <c r="B224" i="2"/>
  <c r="B320" i="1"/>
  <c r="B2884" i="12"/>
  <c r="B2888" i="10"/>
  <c r="B2884" i="8"/>
  <c r="B2884" i="7"/>
  <c r="B2884" i="5"/>
  <c r="B2880" i="3"/>
  <c r="B1839" i="12"/>
  <c r="B1839" i="10"/>
  <c r="B1839" i="11"/>
  <c r="B1839" i="9"/>
  <c r="B1839" i="8"/>
  <c r="B1839" i="7"/>
  <c r="B1839" i="6"/>
  <c r="B1839" i="4"/>
  <c r="B1839" i="5"/>
  <c r="B1839" i="3"/>
  <c r="B1839" i="2"/>
  <c r="B1935" i="1"/>
  <c r="B984" i="12"/>
  <c r="B984" i="11"/>
  <c r="B984" i="10"/>
  <c r="B984" i="9"/>
  <c r="B984" i="8"/>
  <c r="B984" i="6"/>
  <c r="B984" i="7"/>
  <c r="B984" i="5"/>
  <c r="B984" i="4"/>
  <c r="B984" i="3"/>
  <c r="B1080" i="1"/>
  <c r="B984" i="2"/>
  <c r="B1744" i="12"/>
  <c r="B1744" i="11"/>
  <c r="B1744" i="10"/>
  <c r="B1744" i="9"/>
  <c r="B1744" i="8"/>
  <c r="B1744" i="7"/>
  <c r="B1744" i="6"/>
  <c r="B1744" i="5"/>
  <c r="B1744" i="4"/>
  <c r="B1744" i="3"/>
  <c r="B1840" i="1"/>
  <c r="B1744" i="2"/>
  <c r="B1364" i="12"/>
  <c r="B1364" i="11"/>
  <c r="B1364" i="10"/>
  <c r="B1364" i="9"/>
  <c r="B1364" i="8"/>
  <c r="B1364" i="7"/>
  <c r="B1364" i="6"/>
  <c r="B1364" i="5"/>
  <c r="B1364" i="4"/>
  <c r="B1364" i="3"/>
  <c r="B1460" i="1"/>
  <c r="B1364" i="2"/>
  <c r="A387" i="3"/>
  <c r="B2790" i="12" l="1"/>
  <c r="B2790" i="11"/>
  <c r="B2794" i="10"/>
  <c r="B2790" i="9"/>
  <c r="B2790" i="8"/>
  <c r="B2790" i="7"/>
  <c r="B2790" i="6"/>
  <c r="B2790" i="5"/>
  <c r="B2790" i="4"/>
  <c r="B2786" i="3"/>
  <c r="B2886" i="1"/>
  <c r="B1555" i="12"/>
  <c r="B1555" i="11"/>
  <c r="B1555" i="10"/>
  <c r="B1555" i="9"/>
  <c r="B1555" i="8"/>
  <c r="B1555" i="7"/>
  <c r="B1555" i="6"/>
  <c r="B1555" i="4"/>
  <c r="B1555" i="5"/>
  <c r="B1555" i="3"/>
  <c r="B1555" i="2"/>
  <c r="B1651" i="1"/>
  <c r="B2315" i="12"/>
  <c r="B2315" i="11"/>
  <c r="B2319" i="10"/>
  <c r="B2315" i="9"/>
  <c r="B2315" i="8"/>
  <c r="B2315" i="7"/>
  <c r="B2315" i="6"/>
  <c r="B2315" i="4"/>
  <c r="B2315" i="5"/>
  <c r="B2315" i="2"/>
  <c r="B2411" i="1"/>
  <c r="B2411" i="3" s="1"/>
  <c r="B1460" i="12"/>
  <c r="B1460" i="11"/>
  <c r="B1460" i="10"/>
  <c r="B1460" i="9"/>
  <c r="B1460" i="8"/>
  <c r="B1460" i="7"/>
  <c r="B1460" i="6"/>
  <c r="B1460" i="5"/>
  <c r="B1460" i="4"/>
  <c r="B1460" i="3"/>
  <c r="B1556" i="1"/>
  <c r="B1460" i="2"/>
  <c r="B1840" i="12"/>
  <c r="B1840" i="11"/>
  <c r="B1840" i="10"/>
  <c r="B1840" i="9"/>
  <c r="B1840" i="8"/>
  <c r="B1840" i="7"/>
  <c r="B1840" i="6"/>
  <c r="B1840" i="5"/>
  <c r="B1840" i="4"/>
  <c r="B1840" i="3"/>
  <c r="B1936" i="1"/>
  <c r="B1840" i="2"/>
  <c r="B1080" i="12"/>
  <c r="B1080" i="11"/>
  <c r="B1080" i="10"/>
  <c r="B1080" i="9"/>
  <c r="B1080" i="8"/>
  <c r="B1080" i="6"/>
  <c r="B1080" i="7"/>
  <c r="B1080" i="5"/>
  <c r="B1080" i="4"/>
  <c r="B1080" i="3"/>
  <c r="B1176" i="1"/>
  <c r="B1080" i="2"/>
  <c r="B2125" i="12"/>
  <c r="B2125" i="11"/>
  <c r="B2125" i="10"/>
  <c r="B2125" i="9"/>
  <c r="B2125" i="8"/>
  <c r="B2125" i="7"/>
  <c r="B2125" i="6"/>
  <c r="B2125" i="5"/>
  <c r="B2125" i="4"/>
  <c r="B2125" i="3"/>
  <c r="B2125" i="2"/>
  <c r="B2221" i="1"/>
  <c r="B1270" i="12"/>
  <c r="B1270" i="11"/>
  <c r="B1270" i="10"/>
  <c r="B1270" i="9"/>
  <c r="B1270" i="8"/>
  <c r="B1270" i="7"/>
  <c r="B1270" i="6"/>
  <c r="B1270" i="5"/>
  <c r="B1270" i="4"/>
  <c r="B1270" i="3"/>
  <c r="B1270" i="2"/>
  <c r="B1366" i="1"/>
  <c r="B510" i="12"/>
  <c r="B510" i="11"/>
  <c r="B510" i="10"/>
  <c r="B510" i="9"/>
  <c r="B510" i="8"/>
  <c r="B510" i="7"/>
  <c r="B510" i="6"/>
  <c r="B510" i="5"/>
  <c r="B510" i="2"/>
  <c r="B510" i="3"/>
  <c r="B510" i="4"/>
  <c r="B606" i="1"/>
  <c r="B2220" i="12"/>
  <c r="B2220" i="11"/>
  <c r="B2220" i="10"/>
  <c r="B2220" i="9"/>
  <c r="B2220" i="8"/>
  <c r="B2220" i="7"/>
  <c r="B2220" i="6"/>
  <c r="B2220" i="5"/>
  <c r="B2220" i="4"/>
  <c r="B2220" i="3"/>
  <c r="B2316" i="1"/>
  <c r="B2316" i="3" s="1"/>
  <c r="B2220" i="2"/>
  <c r="B2410" i="12"/>
  <c r="B2410" i="11"/>
  <c r="B2414" i="10"/>
  <c r="B2410" i="9"/>
  <c r="B2410" i="8"/>
  <c r="B2410" i="7"/>
  <c r="B2410" i="6"/>
  <c r="B2410" i="5"/>
  <c r="B2410" i="3"/>
  <c r="B2410" i="4"/>
  <c r="B2410" i="2"/>
  <c r="B2506" i="1"/>
  <c r="B130" i="12"/>
  <c r="B130" i="11"/>
  <c r="B130" i="10"/>
  <c r="B130" i="9"/>
  <c r="B130" i="8"/>
  <c r="B130" i="7"/>
  <c r="B130" i="6"/>
  <c r="B130" i="5"/>
  <c r="B130" i="4"/>
  <c r="B130" i="2"/>
  <c r="B130" i="3"/>
  <c r="B226" i="1"/>
  <c r="B36" i="1"/>
  <c r="B35" i="12"/>
  <c r="B35" i="11"/>
  <c r="B35" i="10"/>
  <c r="B35" i="9"/>
  <c r="B35" i="8"/>
  <c r="B35" i="7"/>
  <c r="B35" i="6"/>
  <c r="B35" i="5"/>
  <c r="B35" i="4"/>
  <c r="B35" i="3"/>
  <c r="B35" i="2"/>
  <c r="B131" i="1"/>
  <c r="B2030" i="12"/>
  <c r="B2030" i="11"/>
  <c r="B2030" i="10"/>
  <c r="B2030" i="9"/>
  <c r="B2030" i="8"/>
  <c r="B2030" i="7"/>
  <c r="B2030" i="6"/>
  <c r="B2030" i="5"/>
  <c r="B2030" i="4"/>
  <c r="B2030" i="3"/>
  <c r="B2030" i="2"/>
  <c r="B2126" i="1"/>
  <c r="B415" i="12"/>
  <c r="B415" i="11"/>
  <c r="B415" i="10"/>
  <c r="B415" i="9"/>
  <c r="B415" i="8"/>
  <c r="B415" i="7"/>
  <c r="B415" i="6"/>
  <c r="B415" i="5"/>
  <c r="B415" i="4"/>
  <c r="B415" i="2"/>
  <c r="B415" i="3"/>
  <c r="B511" i="1"/>
  <c r="B225" i="12"/>
  <c r="B225" i="11"/>
  <c r="B225" i="10"/>
  <c r="B225" i="9"/>
  <c r="B225" i="8"/>
  <c r="B225" i="7"/>
  <c r="B225" i="6"/>
  <c r="B225" i="5"/>
  <c r="B225" i="4"/>
  <c r="B225" i="2"/>
  <c r="B225" i="3"/>
  <c r="B321" i="1"/>
  <c r="B605" i="12"/>
  <c r="B605" i="11"/>
  <c r="B605" i="10"/>
  <c r="B605" i="9"/>
  <c r="B605" i="8"/>
  <c r="B605" i="7"/>
  <c r="B605" i="6"/>
  <c r="B605" i="5"/>
  <c r="B605" i="2"/>
  <c r="B605" i="4"/>
  <c r="B605" i="3"/>
  <c r="B701" i="1"/>
  <c r="B890" i="12"/>
  <c r="B890" i="11"/>
  <c r="B890" i="10"/>
  <c r="B890" i="9"/>
  <c r="B890" i="8"/>
  <c r="B890" i="7"/>
  <c r="B890" i="6"/>
  <c r="B890" i="5"/>
  <c r="B890" i="2"/>
  <c r="B890" i="3"/>
  <c r="B890" i="4"/>
  <c r="B986" i="1"/>
  <c r="B700" i="12"/>
  <c r="B700" i="11"/>
  <c r="B700" i="10"/>
  <c r="B700" i="9"/>
  <c r="B700" i="8"/>
  <c r="B700" i="7"/>
  <c r="B700" i="6"/>
  <c r="B700" i="4"/>
  <c r="B700" i="5"/>
  <c r="B700" i="3"/>
  <c r="B700" i="2"/>
  <c r="B796" i="1"/>
  <c r="B985" i="12"/>
  <c r="B985" i="11"/>
  <c r="B985" i="10"/>
  <c r="B985" i="9"/>
  <c r="B985" i="8"/>
  <c r="B985" i="7"/>
  <c r="B985" i="6"/>
  <c r="B985" i="5"/>
  <c r="B985" i="4"/>
  <c r="B985" i="2"/>
  <c r="B985" i="3"/>
  <c r="B1081" i="1"/>
  <c r="B1175" i="12"/>
  <c r="B1175" i="11"/>
  <c r="B1175" i="10"/>
  <c r="B1175" i="9"/>
  <c r="B1175" i="8"/>
  <c r="B1175" i="7"/>
  <c r="B1175" i="6"/>
  <c r="B1175" i="4"/>
  <c r="B1175" i="5"/>
  <c r="B1175" i="2"/>
  <c r="B1175" i="3"/>
  <c r="B1271" i="1"/>
  <c r="B795" i="12"/>
  <c r="B795" i="11"/>
  <c r="B795" i="10"/>
  <c r="B795" i="9"/>
  <c r="B795" i="8"/>
  <c r="B795" i="7"/>
  <c r="B795" i="6"/>
  <c r="B795" i="4"/>
  <c r="B795" i="2"/>
  <c r="B795" i="5"/>
  <c r="B795" i="3"/>
  <c r="B891" i="1"/>
  <c r="B1745" i="12"/>
  <c r="B1745" i="11"/>
  <c r="B1745" i="10"/>
  <c r="B1745" i="9"/>
  <c r="B1745" i="8"/>
  <c r="B1745" i="7"/>
  <c r="B1745" i="6"/>
  <c r="B1745" i="5"/>
  <c r="B1745" i="4"/>
  <c r="B1745" i="3"/>
  <c r="B1745" i="2"/>
  <c r="B1841" i="1"/>
  <c r="B1365" i="12"/>
  <c r="B1365" i="11"/>
  <c r="B1365" i="10"/>
  <c r="B1365" i="9"/>
  <c r="B1365" i="8"/>
  <c r="B1365" i="7"/>
  <c r="B1365" i="6"/>
  <c r="B1365" i="5"/>
  <c r="B1365" i="4"/>
  <c r="B1365" i="2"/>
  <c r="B1365" i="3"/>
  <c r="B1461" i="1"/>
  <c r="B2505" i="12"/>
  <c r="B2505" i="11"/>
  <c r="B2509" i="10"/>
  <c r="B2505" i="9"/>
  <c r="B2505" i="8"/>
  <c r="B2505" i="7"/>
  <c r="B2505" i="6"/>
  <c r="B2505" i="5"/>
  <c r="B2505" i="4"/>
  <c r="B2505" i="3"/>
  <c r="B2505" i="2"/>
  <c r="B2601" i="1"/>
  <c r="B2695" i="12"/>
  <c r="B2695" i="11"/>
  <c r="B2699" i="10"/>
  <c r="B2695" i="9"/>
  <c r="B2695" i="8"/>
  <c r="B2695" i="7"/>
  <c r="B2695" i="6"/>
  <c r="B2695" i="4"/>
  <c r="B2695" i="5"/>
  <c r="B2695" i="3"/>
  <c r="B2791" i="1"/>
  <c r="B1650" i="12"/>
  <c r="B1650" i="11"/>
  <c r="B1650" i="10"/>
  <c r="B1650" i="9"/>
  <c r="B1650" i="8"/>
  <c r="B1650" i="7"/>
  <c r="B1650" i="6"/>
  <c r="B1650" i="5"/>
  <c r="B1650" i="4"/>
  <c r="B1650" i="3"/>
  <c r="B1650" i="2"/>
  <c r="B1746" i="1"/>
  <c r="B2600" i="12"/>
  <c r="B2600" i="11"/>
  <c r="B2604" i="10"/>
  <c r="B2600" i="9"/>
  <c r="B2600" i="8"/>
  <c r="B2600" i="7"/>
  <c r="B2600" i="6"/>
  <c r="B2600" i="5"/>
  <c r="B2600" i="4"/>
  <c r="B2600" i="3"/>
  <c r="B2696" i="1"/>
  <c r="B2696" i="2" s="1"/>
  <c r="B2600" i="2"/>
  <c r="B320" i="12"/>
  <c r="B320" i="11"/>
  <c r="B320" i="10"/>
  <c r="B320" i="9"/>
  <c r="B320" i="8"/>
  <c r="B320" i="7"/>
  <c r="B320" i="6"/>
  <c r="B320" i="5"/>
  <c r="B320" i="4"/>
  <c r="B320" i="3"/>
  <c r="B320" i="2"/>
  <c r="B416" i="1"/>
  <c r="B2885" i="12"/>
  <c r="B2889" i="10"/>
  <c r="B2885" i="8"/>
  <c r="B2885" i="7"/>
  <c r="B2885" i="5"/>
  <c r="B2881" i="3"/>
  <c r="B1935" i="12"/>
  <c r="B1935" i="11"/>
  <c r="B1935" i="10"/>
  <c r="B1935" i="9"/>
  <c r="B1935" i="8"/>
  <c r="B1935" i="7"/>
  <c r="B1935" i="6"/>
  <c r="B1935" i="4"/>
  <c r="B1935" i="5"/>
  <c r="B1935" i="3"/>
  <c r="B1935" i="2"/>
  <c r="B2031" i="1"/>
  <c r="A483" i="3"/>
  <c r="B2411" i="12" l="1"/>
  <c r="B2411" i="11"/>
  <c r="B2415" i="10"/>
  <c r="B2411" i="9"/>
  <c r="B2411" i="8"/>
  <c r="B2411" i="7"/>
  <c r="B2411" i="6"/>
  <c r="B2411" i="4"/>
  <c r="B2411" i="5"/>
  <c r="B2507" i="1"/>
  <c r="B2411" i="2"/>
  <c r="B1651" i="12"/>
  <c r="B1651" i="11"/>
  <c r="B1651" i="10"/>
  <c r="B1651" i="9"/>
  <c r="B1651" i="8"/>
  <c r="B1651" i="7"/>
  <c r="B1651" i="6"/>
  <c r="B1651" i="4"/>
  <c r="B1651" i="5"/>
  <c r="B1651" i="3"/>
  <c r="B1747" i="1"/>
  <c r="B1651" i="2"/>
  <c r="B2601" i="12"/>
  <c r="B2601" i="11"/>
  <c r="B2605" i="10"/>
  <c r="B2601" i="9"/>
  <c r="B2601" i="8"/>
  <c r="B2601" i="7"/>
  <c r="B2601" i="6"/>
  <c r="B2601" i="5"/>
  <c r="B2601" i="4"/>
  <c r="B2601" i="3"/>
  <c r="B2601" i="2"/>
  <c r="B2697" i="1"/>
  <c r="B2697" i="2" s="1"/>
  <c r="B1461" i="12"/>
  <c r="B1461" i="11"/>
  <c r="B1461" i="10"/>
  <c r="B1461" i="9"/>
  <c r="B1461" i="8"/>
  <c r="B1461" i="7"/>
  <c r="B1461" i="6"/>
  <c r="B1461" i="5"/>
  <c r="B1461" i="4"/>
  <c r="B1461" i="3"/>
  <c r="B1461" i="2"/>
  <c r="B1557" i="1"/>
  <c r="B1841" i="12"/>
  <c r="B1841" i="11"/>
  <c r="B1841" i="10"/>
  <c r="B1841" i="9"/>
  <c r="B1841" i="8"/>
  <c r="B1841" i="7"/>
  <c r="B1841" i="6"/>
  <c r="B1841" i="5"/>
  <c r="B1841" i="4"/>
  <c r="B1841" i="3"/>
  <c r="B1841" i="2"/>
  <c r="B1937" i="1"/>
  <c r="B891" i="12"/>
  <c r="B891" i="11"/>
  <c r="B891" i="10"/>
  <c r="B891" i="9"/>
  <c r="B891" i="8"/>
  <c r="B891" i="7"/>
  <c r="B891" i="6"/>
  <c r="B891" i="4"/>
  <c r="B891" i="2"/>
  <c r="B891" i="5"/>
  <c r="B891" i="3"/>
  <c r="B987" i="1"/>
  <c r="B1271" i="12"/>
  <c r="B1271" i="11"/>
  <c r="B1271" i="10"/>
  <c r="B1271" i="9"/>
  <c r="B1271" i="8"/>
  <c r="B1271" i="7"/>
  <c r="B1271" i="6"/>
  <c r="B1271" i="4"/>
  <c r="B1271" i="5"/>
  <c r="B1271" i="2"/>
  <c r="B1271" i="3"/>
  <c r="B1367" i="1"/>
  <c r="B1081" i="12"/>
  <c r="B1081" i="11"/>
  <c r="B1081" i="10"/>
  <c r="B1081" i="9"/>
  <c r="B1081" i="8"/>
  <c r="B1081" i="7"/>
  <c r="B1081" i="6"/>
  <c r="B1081" i="5"/>
  <c r="B1081" i="4"/>
  <c r="B1081" i="2"/>
  <c r="B1081" i="3"/>
  <c r="B1177" i="1"/>
  <c r="B796" i="12"/>
  <c r="B796" i="11"/>
  <c r="B796" i="10"/>
  <c r="B796" i="9"/>
  <c r="B796" i="8"/>
  <c r="B796" i="7"/>
  <c r="B796" i="6"/>
  <c r="B796" i="5"/>
  <c r="B796" i="4"/>
  <c r="B796" i="3"/>
  <c r="B796" i="2"/>
  <c r="B892" i="1"/>
  <c r="B986" i="12"/>
  <c r="B986" i="11"/>
  <c r="B986" i="10"/>
  <c r="B986" i="9"/>
  <c r="B986" i="8"/>
  <c r="B986" i="7"/>
  <c r="B986" i="6"/>
  <c r="B986" i="5"/>
  <c r="B986" i="2"/>
  <c r="B986" i="3"/>
  <c r="B986" i="4"/>
  <c r="B1082" i="1"/>
  <c r="B701" i="12"/>
  <c r="B701" i="11"/>
  <c r="B701" i="10"/>
  <c r="B701" i="9"/>
  <c r="B701" i="8"/>
  <c r="B701" i="7"/>
  <c r="B701" i="6"/>
  <c r="B701" i="5"/>
  <c r="B701" i="4"/>
  <c r="B701" i="2"/>
  <c r="B701" i="3"/>
  <c r="B797" i="1"/>
  <c r="B321" i="12"/>
  <c r="B321" i="11"/>
  <c r="B321" i="10"/>
  <c r="B321" i="9"/>
  <c r="B321" i="8"/>
  <c r="B321" i="7"/>
  <c r="B321" i="6"/>
  <c r="B321" i="5"/>
  <c r="B321" i="4"/>
  <c r="B321" i="2"/>
  <c r="B321" i="3"/>
  <c r="B417" i="1"/>
  <c r="B511" i="12"/>
  <c r="B511" i="11"/>
  <c r="B511" i="10"/>
  <c r="B511" i="9"/>
  <c r="B511" i="8"/>
  <c r="B511" i="7"/>
  <c r="B511" i="6"/>
  <c r="B511" i="5"/>
  <c r="B511" i="4"/>
  <c r="B511" i="2"/>
  <c r="B511" i="3"/>
  <c r="B607" i="1"/>
  <c r="B2126" i="12"/>
  <c r="B2126" i="11"/>
  <c r="B2126" i="10"/>
  <c r="B2126" i="9"/>
  <c r="B2126" i="8"/>
  <c r="B2126" i="7"/>
  <c r="B2126" i="6"/>
  <c r="B2126" i="5"/>
  <c r="B2126" i="4"/>
  <c r="B2126" i="3"/>
  <c r="B2126" i="2"/>
  <c r="B2222" i="1"/>
  <c r="B131" i="12"/>
  <c r="B131" i="11"/>
  <c r="B131" i="10"/>
  <c r="B131" i="9"/>
  <c r="B131" i="8"/>
  <c r="B131" i="7"/>
  <c r="B131" i="6"/>
  <c r="B131" i="5"/>
  <c r="B131" i="4"/>
  <c r="B131" i="2"/>
  <c r="B131" i="3"/>
  <c r="B227" i="1"/>
  <c r="B37" i="1"/>
  <c r="B36" i="12"/>
  <c r="B36" i="11"/>
  <c r="B36" i="10"/>
  <c r="B36" i="9"/>
  <c r="B36" i="8"/>
  <c r="B36" i="7"/>
  <c r="B36" i="6"/>
  <c r="B36" i="5"/>
  <c r="B36" i="4"/>
  <c r="B36" i="3"/>
  <c r="B132" i="1"/>
  <c r="B36" i="2"/>
  <c r="B1746" i="12"/>
  <c r="B1746" i="11"/>
  <c r="B1746" i="10"/>
  <c r="B1746" i="9"/>
  <c r="B1746" i="8"/>
  <c r="B1746" i="7"/>
  <c r="B1746" i="6"/>
  <c r="B1746" i="5"/>
  <c r="B1746" i="4"/>
  <c r="B1746" i="3"/>
  <c r="B1746" i="2"/>
  <c r="B1842" i="1"/>
  <c r="B2791" i="12"/>
  <c r="B2791" i="11"/>
  <c r="B2795" i="10"/>
  <c r="B2791" i="9"/>
  <c r="B2791" i="8"/>
  <c r="B2791" i="7"/>
  <c r="B2791" i="6"/>
  <c r="B2791" i="4"/>
  <c r="B2791" i="5"/>
  <c r="B2787" i="3"/>
  <c r="B2887" i="1"/>
  <c r="B2886" i="12"/>
  <c r="B2890" i="10"/>
  <c r="B2886" i="8"/>
  <c r="B2886" i="7"/>
  <c r="B2886" i="5"/>
  <c r="B2882" i="3"/>
  <c r="B2696" i="12"/>
  <c r="B2696" i="11"/>
  <c r="B2700" i="10"/>
  <c r="B2696" i="9"/>
  <c r="B2696" i="8"/>
  <c r="B2696" i="7"/>
  <c r="B2696" i="6"/>
  <c r="B2696" i="5"/>
  <c r="B2696" i="4"/>
  <c r="B2696" i="3"/>
  <c r="B2792" i="1"/>
  <c r="B2316" i="12"/>
  <c r="B2316" i="11"/>
  <c r="B2320" i="10"/>
  <c r="B2316" i="9"/>
  <c r="B2316" i="8"/>
  <c r="B2316" i="7"/>
  <c r="B2316" i="6"/>
  <c r="B2316" i="5"/>
  <c r="B2316" i="4"/>
  <c r="B2316" i="2"/>
  <c r="B2412" i="1"/>
  <c r="B2412" i="3" s="1"/>
  <c r="B1176" i="12"/>
  <c r="B1176" i="11"/>
  <c r="B1176" i="10"/>
  <c r="B1176" i="9"/>
  <c r="B1176" i="8"/>
  <c r="B1176" i="6"/>
  <c r="B1176" i="7"/>
  <c r="B1176" i="5"/>
  <c r="B1176" i="4"/>
  <c r="B1176" i="3"/>
  <c r="B1272" i="1"/>
  <c r="B1176" i="2"/>
  <c r="B1936" i="12"/>
  <c r="B1936" i="11"/>
  <c r="B1936" i="10"/>
  <c r="B1936" i="9"/>
  <c r="B1936" i="8"/>
  <c r="B1936" i="7"/>
  <c r="B1936" i="6"/>
  <c r="B1936" i="5"/>
  <c r="B1936" i="4"/>
  <c r="B1936" i="3"/>
  <c r="B2032" i="1"/>
  <c r="B1936" i="2"/>
  <c r="B1556" i="12"/>
  <c r="B1556" i="11"/>
  <c r="B1556" i="10"/>
  <c r="B1556" i="9"/>
  <c r="B1556" i="8"/>
  <c r="B1556" i="7"/>
  <c r="B1556" i="6"/>
  <c r="B1556" i="5"/>
  <c r="B1556" i="4"/>
  <c r="B1556" i="3"/>
  <c r="B1652" i="1"/>
  <c r="B1556" i="2"/>
  <c r="B416" i="12"/>
  <c r="B416" i="11"/>
  <c r="B416" i="10"/>
  <c r="B416" i="9"/>
  <c r="B416" i="8"/>
  <c r="B416" i="7"/>
  <c r="B416" i="6"/>
  <c r="B416" i="5"/>
  <c r="B416" i="4"/>
  <c r="B416" i="3"/>
  <c r="B416" i="2"/>
  <c r="B512" i="1"/>
  <c r="B226" i="12"/>
  <c r="B226" i="11"/>
  <c r="B226" i="10"/>
  <c r="B226" i="9"/>
  <c r="B226" i="8"/>
  <c r="B226" i="7"/>
  <c r="B226" i="6"/>
  <c r="B226" i="5"/>
  <c r="B226" i="4"/>
  <c r="B226" i="2"/>
  <c r="B226" i="3"/>
  <c r="B322" i="1"/>
  <c r="B2506" i="12"/>
  <c r="B2506" i="11"/>
  <c r="B2510" i="10"/>
  <c r="B2506" i="9"/>
  <c r="B2506" i="8"/>
  <c r="B2506" i="7"/>
  <c r="B2506" i="6"/>
  <c r="B2506" i="5"/>
  <c r="B2506" i="3"/>
  <c r="B2506" i="4"/>
  <c r="B2506" i="2"/>
  <c r="B2602" i="1"/>
  <c r="B606" i="12"/>
  <c r="B606" i="11"/>
  <c r="B606" i="10"/>
  <c r="B606" i="9"/>
  <c r="B606" i="8"/>
  <c r="B606" i="7"/>
  <c r="B606" i="6"/>
  <c r="B606" i="5"/>
  <c r="B606" i="2"/>
  <c r="B606" i="4"/>
  <c r="B606" i="3"/>
  <c r="B702" i="1"/>
  <c r="B1366" i="12"/>
  <c r="B1366" i="11"/>
  <c r="B1366" i="10"/>
  <c r="B1366" i="9"/>
  <c r="B1366" i="8"/>
  <c r="B1366" i="7"/>
  <c r="B1366" i="6"/>
  <c r="B1366" i="5"/>
  <c r="B1366" i="4"/>
  <c r="B1366" i="3"/>
  <c r="B1366" i="2"/>
  <c r="B1462" i="1"/>
  <c r="B2221" i="12"/>
  <c r="B2221" i="11"/>
  <c r="B2221" i="10"/>
  <c r="B2221" i="9"/>
  <c r="B2221" i="8"/>
  <c r="B2221" i="7"/>
  <c r="B2221" i="6"/>
  <c r="B2221" i="5"/>
  <c r="B2221" i="4"/>
  <c r="B2221" i="3"/>
  <c r="B2221" i="2"/>
  <c r="B2317" i="1"/>
  <c r="B2317" i="3" s="1"/>
  <c r="B2031" i="12"/>
  <c r="B2031" i="11"/>
  <c r="B2031" i="10"/>
  <c r="B2031" i="9"/>
  <c r="B2031" i="8"/>
  <c r="B2031" i="7"/>
  <c r="B2031" i="6"/>
  <c r="B2031" i="4"/>
  <c r="B2031" i="5"/>
  <c r="B2031" i="3"/>
  <c r="B2127" i="1"/>
  <c r="B2031" i="2"/>
  <c r="A579" i="3"/>
  <c r="B1937" i="12" l="1"/>
  <c r="B1937" i="11"/>
  <c r="B1937" i="10"/>
  <c r="B1937" i="9"/>
  <c r="B1937" i="8"/>
  <c r="B1937" i="7"/>
  <c r="B1937" i="6"/>
  <c r="B1937" i="5"/>
  <c r="B1937" i="4"/>
  <c r="B1937" i="3"/>
  <c r="B1937" i="2"/>
  <c r="B2033" i="1"/>
  <c r="B1557" i="12"/>
  <c r="B1557" i="11"/>
  <c r="B1557" i="10"/>
  <c r="B1557" i="9"/>
  <c r="B1557" i="8"/>
  <c r="B1557" i="7"/>
  <c r="B1557" i="6"/>
  <c r="B1557" i="5"/>
  <c r="B1557" i="4"/>
  <c r="B1557" i="3"/>
  <c r="B1557" i="2"/>
  <c r="B1653" i="1"/>
  <c r="B2697" i="12"/>
  <c r="B2697" i="11"/>
  <c r="B2701" i="10"/>
  <c r="B2697" i="9"/>
  <c r="B2697" i="8"/>
  <c r="B2697" i="7"/>
  <c r="B2697" i="6"/>
  <c r="B2697" i="5"/>
  <c r="B2697" i="4"/>
  <c r="B2697" i="3"/>
  <c r="B2793" i="1"/>
  <c r="B2317" i="12"/>
  <c r="B2317" i="11"/>
  <c r="B2321" i="10"/>
  <c r="B2317" i="9"/>
  <c r="B2317" i="8"/>
  <c r="B2317" i="7"/>
  <c r="B2317" i="6"/>
  <c r="B2317" i="5"/>
  <c r="B2317" i="4"/>
  <c r="B2317" i="2"/>
  <c r="B2413" i="1"/>
  <c r="B2413" i="3" s="1"/>
  <c r="B1462" i="12"/>
  <c r="B1462" i="11"/>
  <c r="B1462" i="10"/>
  <c r="B1462" i="9"/>
  <c r="B1462" i="8"/>
  <c r="B1462" i="7"/>
  <c r="B1462" i="6"/>
  <c r="B1462" i="5"/>
  <c r="B1462" i="4"/>
  <c r="B1462" i="3"/>
  <c r="B1462" i="2"/>
  <c r="B1558" i="1"/>
  <c r="B702" i="12"/>
  <c r="B702" i="11"/>
  <c r="B702" i="10"/>
  <c r="B702" i="9"/>
  <c r="B702" i="8"/>
  <c r="B702" i="7"/>
  <c r="B702" i="6"/>
  <c r="B702" i="4"/>
  <c r="B702" i="5"/>
  <c r="B702" i="2"/>
  <c r="B702" i="3"/>
  <c r="B798" i="1"/>
  <c r="B2602" i="12"/>
  <c r="B2602" i="11"/>
  <c r="B2606" i="10"/>
  <c r="B2602" i="9"/>
  <c r="B2602" i="8"/>
  <c r="B2602" i="7"/>
  <c r="B2602" i="6"/>
  <c r="B2602" i="5"/>
  <c r="B2602" i="4"/>
  <c r="B2602" i="3"/>
  <c r="B2602" i="2"/>
  <c r="B2698" i="1"/>
  <c r="B2698" i="2" s="1"/>
  <c r="B322" i="12"/>
  <c r="B322" i="11"/>
  <c r="B322" i="10"/>
  <c r="B322" i="9"/>
  <c r="B322" i="8"/>
  <c r="B322" i="7"/>
  <c r="B322" i="6"/>
  <c r="B322" i="5"/>
  <c r="B322" i="4"/>
  <c r="B322" i="2"/>
  <c r="B322" i="3"/>
  <c r="B418" i="1"/>
  <c r="B512" i="12"/>
  <c r="B512" i="11"/>
  <c r="B512" i="10"/>
  <c r="B512" i="9"/>
  <c r="B512" i="8"/>
  <c r="B512" i="7"/>
  <c r="B512" i="6"/>
  <c r="B512" i="5"/>
  <c r="B512" i="4"/>
  <c r="B512" i="3"/>
  <c r="B512" i="2"/>
  <c r="B608" i="1"/>
  <c r="B2412" i="12"/>
  <c r="B2412" i="11"/>
  <c r="B2416" i="10"/>
  <c r="B2412" i="9"/>
  <c r="B2412" i="8"/>
  <c r="B2412" i="7"/>
  <c r="B2412" i="6"/>
  <c r="B2412" i="5"/>
  <c r="B2412" i="4"/>
  <c r="B2412" i="2"/>
  <c r="B2508" i="1"/>
  <c r="B2792" i="12"/>
  <c r="B2792" i="11"/>
  <c r="B2796" i="10"/>
  <c r="B2792" i="9"/>
  <c r="B2792" i="8"/>
  <c r="B2792" i="7"/>
  <c r="B2792" i="6"/>
  <c r="B2792" i="5"/>
  <c r="B2792" i="4"/>
  <c r="B2788" i="3"/>
  <c r="B2888" i="1"/>
  <c r="B1842" i="12"/>
  <c r="B1842" i="11"/>
  <c r="B1842" i="10"/>
  <c r="B1842" i="9"/>
  <c r="B1842" i="8"/>
  <c r="B1842" i="7"/>
  <c r="B1842" i="6"/>
  <c r="B1842" i="5"/>
  <c r="B1842" i="4"/>
  <c r="B1842" i="3"/>
  <c r="B1842" i="2"/>
  <c r="B1938" i="1"/>
  <c r="B38" i="1"/>
  <c r="B37" i="12"/>
  <c r="B37" i="10"/>
  <c r="B37" i="11"/>
  <c r="B37" i="9"/>
  <c r="B37" i="8"/>
  <c r="B37" i="7"/>
  <c r="B37" i="6"/>
  <c r="B37" i="5"/>
  <c r="B37" i="4"/>
  <c r="B37" i="3"/>
  <c r="B37" i="2"/>
  <c r="B133" i="1"/>
  <c r="B1652" i="12"/>
  <c r="B1652" i="11"/>
  <c r="B1652" i="10"/>
  <c r="B1652" i="9"/>
  <c r="B1652" i="8"/>
  <c r="B1652" i="7"/>
  <c r="B1652" i="6"/>
  <c r="B1652" i="5"/>
  <c r="B1652" i="4"/>
  <c r="B1652" i="3"/>
  <c r="B1748" i="1"/>
  <c r="B1652" i="2"/>
  <c r="B2032" i="12"/>
  <c r="B2032" i="11"/>
  <c r="B2032" i="10"/>
  <c r="B2032" i="9"/>
  <c r="B2032" i="8"/>
  <c r="B2032" i="7"/>
  <c r="B2032" i="6"/>
  <c r="B2032" i="5"/>
  <c r="B2032" i="4"/>
  <c r="B2032" i="3"/>
  <c r="B2032" i="2"/>
  <c r="B2128" i="1"/>
  <c r="B1272" i="12"/>
  <c r="B1272" i="11"/>
  <c r="B1272" i="10"/>
  <c r="B1272" i="9"/>
  <c r="B1272" i="8"/>
  <c r="B1272" i="6"/>
  <c r="B1272" i="7"/>
  <c r="B1272" i="5"/>
  <c r="B1272" i="4"/>
  <c r="B1272" i="3"/>
  <c r="B1368" i="1"/>
  <c r="B1272" i="2"/>
  <c r="B1747" i="12"/>
  <c r="B1747" i="11"/>
  <c r="B1747" i="10"/>
  <c r="B1747" i="9"/>
  <c r="B1747" i="8"/>
  <c r="B1747" i="7"/>
  <c r="B1747" i="6"/>
  <c r="B1747" i="4"/>
  <c r="B1747" i="5"/>
  <c r="B1747" i="3"/>
  <c r="B1843" i="1"/>
  <c r="B1747" i="2"/>
  <c r="B2507" i="12"/>
  <c r="B2507" i="11"/>
  <c r="B2511" i="10"/>
  <c r="B2507" i="9"/>
  <c r="B2507" i="8"/>
  <c r="B2507" i="7"/>
  <c r="B2507" i="6"/>
  <c r="B2507" i="4"/>
  <c r="B2507" i="5"/>
  <c r="B2507" i="3"/>
  <c r="B2507" i="2"/>
  <c r="B2603" i="1"/>
  <c r="B2127" i="12"/>
  <c r="B2127" i="11"/>
  <c r="B2127" i="10"/>
  <c r="B2127" i="9"/>
  <c r="B2127" i="8"/>
  <c r="B2127" i="7"/>
  <c r="B2127" i="6"/>
  <c r="B2127" i="4"/>
  <c r="B2127" i="5"/>
  <c r="B2127" i="3"/>
  <c r="B2127" i="2"/>
  <c r="B2223" i="1"/>
  <c r="B2887" i="12"/>
  <c r="B2891" i="10"/>
  <c r="B2887" i="8"/>
  <c r="B2887" i="7"/>
  <c r="B2887" i="5"/>
  <c r="B2883" i="3"/>
  <c r="B132" i="12"/>
  <c r="B132" i="11"/>
  <c r="B132" i="10"/>
  <c r="B132" i="9"/>
  <c r="B132" i="8"/>
  <c r="B132" i="7"/>
  <c r="B132" i="6"/>
  <c r="B132" i="5"/>
  <c r="B132" i="4"/>
  <c r="B132" i="3"/>
  <c r="B132" i="2"/>
  <c r="B228" i="1"/>
  <c r="B227" i="12"/>
  <c r="B227" i="11"/>
  <c r="B227" i="10"/>
  <c r="B227" i="9"/>
  <c r="B227" i="8"/>
  <c r="B227" i="7"/>
  <c r="B227" i="6"/>
  <c r="B227" i="5"/>
  <c r="B227" i="4"/>
  <c r="B227" i="2"/>
  <c r="B227" i="3"/>
  <c r="B323" i="1"/>
  <c r="B2222" i="12"/>
  <c r="B2222" i="11"/>
  <c r="B2222" i="10"/>
  <c r="B2222" i="9"/>
  <c r="B2222" i="8"/>
  <c r="B2222" i="7"/>
  <c r="B2222" i="6"/>
  <c r="B2222" i="5"/>
  <c r="B2222" i="4"/>
  <c r="B2222" i="3"/>
  <c r="B2222" i="2"/>
  <c r="B2318" i="1"/>
  <c r="B2318" i="3" s="1"/>
  <c r="B607" i="12"/>
  <c r="B607" i="11"/>
  <c r="B607" i="10"/>
  <c r="B607" i="9"/>
  <c r="B607" i="8"/>
  <c r="B607" i="7"/>
  <c r="B607" i="6"/>
  <c r="B607" i="5"/>
  <c r="B607" i="2"/>
  <c r="B607" i="4"/>
  <c r="B607" i="3"/>
  <c r="B703" i="1"/>
  <c r="B417" i="12"/>
  <c r="B417" i="11"/>
  <c r="B417" i="10"/>
  <c r="B417" i="9"/>
  <c r="B417" i="8"/>
  <c r="B417" i="7"/>
  <c r="B417" i="6"/>
  <c r="B417" i="5"/>
  <c r="B417" i="4"/>
  <c r="B417" i="2"/>
  <c r="B417" i="3"/>
  <c r="B513" i="1"/>
  <c r="B797" i="12"/>
  <c r="B797" i="11"/>
  <c r="B797" i="10"/>
  <c r="B797" i="9"/>
  <c r="B797" i="8"/>
  <c r="B797" i="7"/>
  <c r="B797" i="6"/>
  <c r="B797" i="5"/>
  <c r="B797" i="4"/>
  <c r="B797" i="2"/>
  <c r="B797" i="3"/>
  <c r="B893" i="1"/>
  <c r="B1082" i="12"/>
  <c r="B1082" i="11"/>
  <c r="B1082" i="10"/>
  <c r="B1082" i="9"/>
  <c r="B1082" i="8"/>
  <c r="B1082" i="7"/>
  <c r="B1082" i="6"/>
  <c r="B1082" i="5"/>
  <c r="B1082" i="2"/>
  <c r="B1082" i="3"/>
  <c r="B1082" i="4"/>
  <c r="B1178" i="1"/>
  <c r="B892" i="12"/>
  <c r="B892" i="11"/>
  <c r="B892" i="10"/>
  <c r="B892" i="9"/>
  <c r="B892" i="8"/>
  <c r="B892" i="7"/>
  <c r="B892" i="6"/>
  <c r="B892" i="5"/>
  <c r="B892" i="4"/>
  <c r="B892" i="3"/>
  <c r="B892" i="2"/>
  <c r="B988" i="1"/>
  <c r="B1177" i="12"/>
  <c r="B1177" i="11"/>
  <c r="B1177" i="10"/>
  <c r="B1177" i="9"/>
  <c r="B1177" i="8"/>
  <c r="B1177" i="7"/>
  <c r="B1177" i="6"/>
  <c r="B1177" i="5"/>
  <c r="B1177" i="4"/>
  <c r="B1177" i="2"/>
  <c r="B1177" i="3"/>
  <c r="B1273" i="1"/>
  <c r="B1367" i="12"/>
  <c r="B1367" i="11"/>
  <c r="B1367" i="10"/>
  <c r="B1367" i="9"/>
  <c r="B1367" i="8"/>
  <c r="B1367" i="7"/>
  <c r="B1367" i="6"/>
  <c r="B1367" i="4"/>
  <c r="B1367" i="5"/>
  <c r="B1367" i="2"/>
  <c r="B1367" i="3"/>
  <c r="B1463" i="1"/>
  <c r="B987" i="12"/>
  <c r="B987" i="11"/>
  <c r="B987" i="10"/>
  <c r="B987" i="9"/>
  <c r="B987" i="8"/>
  <c r="B987" i="7"/>
  <c r="B987" i="6"/>
  <c r="B987" i="4"/>
  <c r="B987" i="2"/>
  <c r="B987" i="5"/>
  <c r="B987" i="3"/>
  <c r="B1083" i="1"/>
  <c r="A675" i="3"/>
  <c r="B608" i="12" l="1"/>
  <c r="B608" i="11"/>
  <c r="B608" i="10"/>
  <c r="B608" i="9"/>
  <c r="B608" i="8"/>
  <c r="B608" i="7"/>
  <c r="B608" i="6"/>
  <c r="B608" i="5"/>
  <c r="B608" i="4"/>
  <c r="B608" i="3"/>
  <c r="B608" i="2"/>
  <c r="B704" i="1"/>
  <c r="B418" i="12"/>
  <c r="B418" i="11"/>
  <c r="B418" i="10"/>
  <c r="B418" i="9"/>
  <c r="B418" i="8"/>
  <c r="B418" i="7"/>
  <c r="B418" i="6"/>
  <c r="B418" i="5"/>
  <c r="B418" i="4"/>
  <c r="B418" i="2"/>
  <c r="B418" i="3"/>
  <c r="B514" i="1"/>
  <c r="B2698" i="12"/>
  <c r="B2698" i="11"/>
  <c r="B2702" i="10"/>
  <c r="B2698" i="9"/>
  <c r="B2698" i="8"/>
  <c r="B2698" i="7"/>
  <c r="B2698" i="6"/>
  <c r="B2698" i="5"/>
  <c r="B2698" i="4"/>
  <c r="B2698" i="3"/>
  <c r="B2794" i="1"/>
  <c r="B798" i="12"/>
  <c r="B798" i="11"/>
  <c r="B798" i="10"/>
  <c r="B798" i="9"/>
  <c r="B798" i="8"/>
  <c r="B798" i="7"/>
  <c r="B798" i="6"/>
  <c r="B798" i="5"/>
  <c r="B798" i="4"/>
  <c r="B798" i="2"/>
  <c r="B798" i="3"/>
  <c r="B894" i="1"/>
  <c r="B1558" i="12"/>
  <c r="B1558" i="11"/>
  <c r="B1558" i="10"/>
  <c r="B1558" i="9"/>
  <c r="B1558" i="8"/>
  <c r="B1558" i="7"/>
  <c r="B1558" i="6"/>
  <c r="B1558" i="5"/>
  <c r="B1558" i="4"/>
  <c r="B1558" i="3"/>
  <c r="B1558" i="2"/>
  <c r="B1654" i="1"/>
  <c r="B2413" i="12"/>
  <c r="B2413" i="11"/>
  <c r="B2417" i="10"/>
  <c r="B2413" i="9"/>
  <c r="B2413" i="8"/>
  <c r="B2413" i="7"/>
  <c r="B2413" i="6"/>
  <c r="B2413" i="5"/>
  <c r="B2413" i="4"/>
  <c r="B2413" i="2"/>
  <c r="B2509" i="1"/>
  <c r="B2793" i="12"/>
  <c r="B2793" i="11"/>
  <c r="B2797" i="10"/>
  <c r="B2793" i="9"/>
  <c r="B2793" i="8"/>
  <c r="B2793" i="7"/>
  <c r="B2793" i="6"/>
  <c r="B2793" i="5"/>
  <c r="B2793" i="4"/>
  <c r="B2789" i="3"/>
  <c r="B2889" i="1"/>
  <c r="B1083" i="12"/>
  <c r="B1083" i="11"/>
  <c r="B1083" i="10"/>
  <c r="B1083" i="9"/>
  <c r="B1083" i="8"/>
  <c r="B1083" i="7"/>
  <c r="B1083" i="6"/>
  <c r="B1083" i="4"/>
  <c r="B1083" i="2"/>
  <c r="B1083" i="5"/>
  <c r="B1083" i="3"/>
  <c r="B1179" i="1"/>
  <c r="B1463" i="12"/>
  <c r="B1463" i="11"/>
  <c r="B1463" i="10"/>
  <c r="B1463" i="9"/>
  <c r="B1463" i="8"/>
  <c r="B1463" i="7"/>
  <c r="B1463" i="6"/>
  <c r="B1463" i="4"/>
  <c r="B1463" i="5"/>
  <c r="B1463" i="3"/>
  <c r="B1559" i="1"/>
  <c r="B1463" i="2"/>
  <c r="B1273" i="12"/>
  <c r="B1273" i="11"/>
  <c r="B1273" i="10"/>
  <c r="B1273" i="9"/>
  <c r="B1273" i="8"/>
  <c r="B1273" i="7"/>
  <c r="B1273" i="6"/>
  <c r="B1273" i="5"/>
  <c r="B1273" i="4"/>
  <c r="B1273" i="2"/>
  <c r="B1273" i="3"/>
  <c r="B1369" i="1"/>
  <c r="B988" i="12"/>
  <c r="B988" i="11"/>
  <c r="B988" i="10"/>
  <c r="B988" i="9"/>
  <c r="B988" i="8"/>
  <c r="B988" i="7"/>
  <c r="B988" i="6"/>
  <c r="B988" i="5"/>
  <c r="B988" i="4"/>
  <c r="B988" i="3"/>
  <c r="B988" i="2"/>
  <c r="B1084" i="1"/>
  <c r="B1178" i="12"/>
  <c r="B1178" i="11"/>
  <c r="B1178" i="10"/>
  <c r="B1178" i="9"/>
  <c r="B1178" i="8"/>
  <c r="B1178" i="7"/>
  <c r="B1178" i="6"/>
  <c r="B1178" i="5"/>
  <c r="B1178" i="2"/>
  <c r="B1178" i="3"/>
  <c r="B1178" i="4"/>
  <c r="B1274" i="1"/>
  <c r="B893" i="12"/>
  <c r="B893" i="11"/>
  <c r="B893" i="10"/>
  <c r="B893" i="9"/>
  <c r="B893" i="8"/>
  <c r="B893" i="7"/>
  <c r="B893" i="6"/>
  <c r="B893" i="5"/>
  <c r="B893" i="4"/>
  <c r="B893" i="2"/>
  <c r="B893" i="3"/>
  <c r="B989" i="1"/>
  <c r="B513" i="12"/>
  <c r="B513" i="11"/>
  <c r="B513" i="10"/>
  <c r="B513" i="9"/>
  <c r="B513" i="8"/>
  <c r="B513" i="7"/>
  <c r="B513" i="6"/>
  <c r="B513" i="5"/>
  <c r="B513" i="4"/>
  <c r="B513" i="2"/>
  <c r="B513" i="3"/>
  <c r="B609" i="1"/>
  <c r="B703" i="12"/>
  <c r="B703" i="11"/>
  <c r="B703" i="10"/>
  <c r="B703" i="9"/>
  <c r="B703" i="8"/>
  <c r="B703" i="7"/>
  <c r="B703" i="6"/>
  <c r="B703" i="5"/>
  <c r="B703" i="4"/>
  <c r="B703" i="2"/>
  <c r="B703" i="3"/>
  <c r="B799" i="1"/>
  <c r="B2318" i="12"/>
  <c r="B2318" i="11"/>
  <c r="B2322" i="10"/>
  <c r="B2318" i="9"/>
  <c r="B2318" i="8"/>
  <c r="B2318" i="7"/>
  <c r="B2318" i="6"/>
  <c r="B2318" i="5"/>
  <c r="B2318" i="4"/>
  <c r="B2318" i="2"/>
  <c r="B2414" i="1"/>
  <c r="B2414" i="3" s="1"/>
  <c r="B323" i="12"/>
  <c r="B323" i="11"/>
  <c r="B323" i="10"/>
  <c r="B323" i="9"/>
  <c r="B323" i="8"/>
  <c r="B323" i="7"/>
  <c r="B323" i="6"/>
  <c r="B323" i="5"/>
  <c r="B323" i="4"/>
  <c r="B323" i="2"/>
  <c r="B323" i="3"/>
  <c r="B419" i="1"/>
  <c r="B228" i="12"/>
  <c r="B228" i="11"/>
  <c r="B228" i="10"/>
  <c r="B228" i="9"/>
  <c r="B228" i="8"/>
  <c r="B228" i="7"/>
  <c r="B228" i="6"/>
  <c r="B228" i="5"/>
  <c r="B228" i="4"/>
  <c r="B228" i="3"/>
  <c r="B228" i="2"/>
  <c r="B324" i="1"/>
  <c r="B1653" i="12"/>
  <c r="B1653" i="11"/>
  <c r="B1653" i="10"/>
  <c r="B1653" i="9"/>
  <c r="B1653" i="8"/>
  <c r="B1653" i="7"/>
  <c r="B1653" i="6"/>
  <c r="B1653" i="5"/>
  <c r="B1653" i="4"/>
  <c r="B1653" i="3"/>
  <c r="B1653" i="2"/>
  <c r="B1749" i="1"/>
  <c r="B2033" i="12"/>
  <c r="B2033" i="11"/>
  <c r="B2033" i="10"/>
  <c r="B2033" i="9"/>
  <c r="B2033" i="8"/>
  <c r="B2033" i="7"/>
  <c r="B2033" i="6"/>
  <c r="B2033" i="5"/>
  <c r="B2033" i="4"/>
  <c r="B2033" i="3"/>
  <c r="B2033" i="2"/>
  <c r="B2129" i="1"/>
  <c r="B2223" i="12"/>
  <c r="B2223" i="10"/>
  <c r="B2223" i="11"/>
  <c r="B2223" i="9"/>
  <c r="B2223" i="8"/>
  <c r="B2223" i="7"/>
  <c r="B2223" i="6"/>
  <c r="B2223" i="4"/>
  <c r="B2223" i="5"/>
  <c r="B2223" i="3"/>
  <c r="B2319" i="1"/>
  <c r="B2223" i="2"/>
  <c r="B2603" i="12"/>
  <c r="B2603" i="11"/>
  <c r="B2607" i="10"/>
  <c r="B2603" i="9"/>
  <c r="B2603" i="8"/>
  <c r="B2603" i="7"/>
  <c r="B2603" i="6"/>
  <c r="B2603" i="4"/>
  <c r="B2603" i="5"/>
  <c r="B2603" i="3"/>
  <c r="B2603" i="2"/>
  <c r="B2699" i="1"/>
  <c r="B2699" i="2" s="1"/>
  <c r="B2128" i="12"/>
  <c r="B2128" i="11"/>
  <c r="B2128" i="10"/>
  <c r="B2128" i="9"/>
  <c r="B2128" i="8"/>
  <c r="B2128" i="7"/>
  <c r="B2128" i="6"/>
  <c r="B2128" i="5"/>
  <c r="B2128" i="4"/>
  <c r="B2128" i="3"/>
  <c r="B2128" i="2"/>
  <c r="B2224" i="1"/>
  <c r="B133" i="12"/>
  <c r="B133" i="11"/>
  <c r="B133" i="10"/>
  <c r="B133" i="9"/>
  <c r="B133" i="8"/>
  <c r="B133" i="7"/>
  <c r="B133" i="6"/>
  <c r="B133" i="5"/>
  <c r="B133" i="4"/>
  <c r="B133" i="2"/>
  <c r="B133" i="3"/>
  <c r="B229" i="1"/>
  <c r="B39" i="1"/>
  <c r="B38" i="12"/>
  <c r="B38" i="11"/>
  <c r="B38" i="10"/>
  <c r="B38" i="9"/>
  <c r="B38" i="8"/>
  <c r="B38" i="7"/>
  <c r="B38" i="6"/>
  <c r="B38" i="5"/>
  <c r="B38" i="4"/>
  <c r="B38" i="3"/>
  <c r="B38" i="2"/>
  <c r="B134" i="1"/>
  <c r="B2508" i="12"/>
  <c r="B2508" i="11"/>
  <c r="B2512" i="10"/>
  <c r="B2508" i="9"/>
  <c r="B2508" i="8"/>
  <c r="B2508" i="7"/>
  <c r="B2508" i="6"/>
  <c r="B2508" i="5"/>
  <c r="B2508" i="4"/>
  <c r="B2508" i="3"/>
  <c r="B2508" i="2"/>
  <c r="B2604" i="1"/>
  <c r="B1843" i="12"/>
  <c r="B1843" i="11"/>
  <c r="B1843" i="10"/>
  <c r="B1843" i="9"/>
  <c r="B1843" i="8"/>
  <c r="B1843" i="7"/>
  <c r="B1843" i="6"/>
  <c r="B1843" i="4"/>
  <c r="B1843" i="5"/>
  <c r="B1843" i="3"/>
  <c r="B1939" i="1"/>
  <c r="B1843" i="2"/>
  <c r="B1368" i="12"/>
  <c r="B1368" i="11"/>
  <c r="B1368" i="10"/>
  <c r="B1368" i="9"/>
  <c r="B1368" i="8"/>
  <c r="B1368" i="6"/>
  <c r="B1368" i="7"/>
  <c r="B1368" i="5"/>
  <c r="B1368" i="4"/>
  <c r="B1368" i="3"/>
  <c r="B1464" i="1"/>
  <c r="B1368" i="2"/>
  <c r="B1748" i="12"/>
  <c r="B1748" i="11"/>
  <c r="B1748" i="10"/>
  <c r="B1748" i="9"/>
  <c r="B1748" i="8"/>
  <c r="B1748" i="7"/>
  <c r="B1748" i="6"/>
  <c r="B1748" i="5"/>
  <c r="B1748" i="4"/>
  <c r="B1748" i="3"/>
  <c r="B1844" i="1"/>
  <c r="B1748" i="2"/>
  <c r="B1938" i="12"/>
  <c r="B1938" i="11"/>
  <c r="B1938" i="10"/>
  <c r="B1938" i="9"/>
  <c r="B1938" i="8"/>
  <c r="B1938" i="7"/>
  <c r="B1938" i="6"/>
  <c r="B1938" i="5"/>
  <c r="B1938" i="4"/>
  <c r="B1938" i="3"/>
  <c r="B1938" i="2"/>
  <c r="B2034" i="1"/>
  <c r="B2888" i="12"/>
  <c r="B2892" i="10"/>
  <c r="B2888" i="8"/>
  <c r="B2888" i="7"/>
  <c r="B2888" i="5"/>
  <c r="B2884" i="3"/>
  <c r="A771" i="3"/>
  <c r="B1654" i="12" l="1"/>
  <c r="B1654" i="11"/>
  <c r="B1654" i="10"/>
  <c r="B1654" i="9"/>
  <c r="B1654" i="8"/>
  <c r="B1654" i="7"/>
  <c r="B1654" i="6"/>
  <c r="B1654" i="5"/>
  <c r="B1654" i="4"/>
  <c r="B1654" i="3"/>
  <c r="B1654" i="2"/>
  <c r="B1750" i="1"/>
  <c r="B894" i="12"/>
  <c r="B894" i="11"/>
  <c r="B894" i="10"/>
  <c r="B894" i="9"/>
  <c r="B894" i="8"/>
  <c r="B894" i="7"/>
  <c r="B894" i="6"/>
  <c r="B894" i="5"/>
  <c r="B894" i="4"/>
  <c r="B894" i="2"/>
  <c r="B894" i="3"/>
  <c r="B990" i="1"/>
  <c r="B2794" i="12"/>
  <c r="B2794" i="11"/>
  <c r="B2798" i="10"/>
  <c r="B2794" i="9"/>
  <c r="B2794" i="8"/>
  <c r="B2794" i="7"/>
  <c r="B2794" i="6"/>
  <c r="B2794" i="5"/>
  <c r="B2794" i="4"/>
  <c r="B2790" i="3"/>
  <c r="B2890" i="1"/>
  <c r="B2319" i="12"/>
  <c r="B2319" i="11"/>
  <c r="B2323" i="10"/>
  <c r="B2319" i="9"/>
  <c r="B2319" i="8"/>
  <c r="B2319" i="7"/>
  <c r="B2319" i="6"/>
  <c r="B2319" i="4"/>
  <c r="B2319" i="5"/>
  <c r="B2319" i="3"/>
  <c r="B2319" i="2"/>
  <c r="B2415" i="1"/>
  <c r="B1559" i="12"/>
  <c r="B1559" i="11"/>
  <c r="B1559" i="10"/>
  <c r="B1559" i="9"/>
  <c r="B1559" i="8"/>
  <c r="B1559" i="7"/>
  <c r="B1559" i="6"/>
  <c r="B1559" i="4"/>
  <c r="B1559" i="5"/>
  <c r="B1559" i="3"/>
  <c r="B1655" i="1"/>
  <c r="B1559" i="2"/>
  <c r="B514" i="12"/>
  <c r="B514" i="11"/>
  <c r="B514" i="10"/>
  <c r="B514" i="9"/>
  <c r="B514" i="8"/>
  <c r="B514" i="7"/>
  <c r="B514" i="6"/>
  <c r="B514" i="5"/>
  <c r="B514" i="4"/>
  <c r="B514" i="2"/>
  <c r="B514" i="3"/>
  <c r="B610" i="1"/>
  <c r="B704" i="12"/>
  <c r="B704" i="11"/>
  <c r="B704" i="10"/>
  <c r="B704" i="9"/>
  <c r="B704" i="8"/>
  <c r="B704" i="7"/>
  <c r="B704" i="6"/>
  <c r="B704" i="5"/>
  <c r="B704" i="4"/>
  <c r="B704" i="3"/>
  <c r="B704" i="2"/>
  <c r="B800" i="1"/>
  <c r="B2034" i="12"/>
  <c r="B2034" i="11"/>
  <c r="B2034" i="10"/>
  <c r="B2034" i="9"/>
  <c r="B2034" i="8"/>
  <c r="B2034" i="7"/>
  <c r="B2034" i="6"/>
  <c r="B2034" i="5"/>
  <c r="B2034" i="4"/>
  <c r="B2034" i="3"/>
  <c r="B2034" i="2"/>
  <c r="B2130" i="1"/>
  <c r="B2604" i="12"/>
  <c r="B2604" i="11"/>
  <c r="B2608" i="10"/>
  <c r="B2604" i="9"/>
  <c r="B2604" i="8"/>
  <c r="B2604" i="7"/>
  <c r="B2604" i="6"/>
  <c r="B2604" i="5"/>
  <c r="B2604" i="4"/>
  <c r="B2604" i="3"/>
  <c r="B2604" i="2"/>
  <c r="B2700" i="1"/>
  <c r="B2700" i="2" s="1"/>
  <c r="B134" i="12"/>
  <c r="B134" i="11"/>
  <c r="B134" i="10"/>
  <c r="B134" i="9"/>
  <c r="B134" i="8"/>
  <c r="B134" i="7"/>
  <c r="B134" i="6"/>
  <c r="B134" i="5"/>
  <c r="B134" i="4"/>
  <c r="B134" i="2"/>
  <c r="B134" i="3"/>
  <c r="B230" i="1"/>
  <c r="B40" i="1"/>
  <c r="B39" i="12"/>
  <c r="B39" i="10"/>
  <c r="B39" i="11"/>
  <c r="B39" i="9"/>
  <c r="B39" i="8"/>
  <c r="B39" i="7"/>
  <c r="B39" i="6"/>
  <c r="B39" i="5"/>
  <c r="B39" i="4"/>
  <c r="B39" i="3"/>
  <c r="B135" i="1"/>
  <c r="B39" i="2"/>
  <c r="B2509" i="12"/>
  <c r="B2509" i="11"/>
  <c r="B2513" i="10"/>
  <c r="B2509" i="9"/>
  <c r="B2509" i="8"/>
  <c r="B2509" i="7"/>
  <c r="B2509" i="6"/>
  <c r="B2509" i="5"/>
  <c r="B2509" i="4"/>
  <c r="B2509" i="3"/>
  <c r="B2509" i="2"/>
  <c r="B2605" i="1"/>
  <c r="B1844" i="12"/>
  <c r="B1844" i="11"/>
  <c r="B1844" i="10"/>
  <c r="B1844" i="9"/>
  <c r="B1844" i="8"/>
  <c r="B1844" i="7"/>
  <c r="B1844" i="6"/>
  <c r="B1844" i="5"/>
  <c r="B1844" i="4"/>
  <c r="B1844" i="3"/>
  <c r="B1940" i="1"/>
  <c r="B1844" i="2"/>
  <c r="B1464" i="12"/>
  <c r="B1464" i="11"/>
  <c r="B1464" i="10"/>
  <c r="B1464" i="9"/>
  <c r="B1464" i="8"/>
  <c r="B1464" i="7"/>
  <c r="B1464" i="6"/>
  <c r="B1464" i="5"/>
  <c r="B1464" i="4"/>
  <c r="B1464" i="3"/>
  <c r="B1560" i="1"/>
  <c r="B1464" i="2"/>
  <c r="B1939" i="12"/>
  <c r="B1939" i="11"/>
  <c r="B1939" i="10"/>
  <c r="B1939" i="9"/>
  <c r="B1939" i="8"/>
  <c r="B1939" i="7"/>
  <c r="B1939" i="6"/>
  <c r="B1939" i="4"/>
  <c r="B1939" i="5"/>
  <c r="B1939" i="3"/>
  <c r="B1939" i="2"/>
  <c r="B2035" i="1"/>
  <c r="B229" i="12"/>
  <c r="B229" i="11"/>
  <c r="B229" i="10"/>
  <c r="B229" i="9"/>
  <c r="B229" i="8"/>
  <c r="B229" i="7"/>
  <c r="B229" i="6"/>
  <c r="B229" i="5"/>
  <c r="B229" i="4"/>
  <c r="B229" i="2"/>
  <c r="B229" i="3"/>
  <c r="B325" i="1"/>
  <c r="B2224" i="12"/>
  <c r="B2224" i="11"/>
  <c r="B2224" i="10"/>
  <c r="B2224" i="9"/>
  <c r="B2224" i="8"/>
  <c r="B2224" i="7"/>
  <c r="B2224" i="6"/>
  <c r="B2224" i="5"/>
  <c r="B2224" i="4"/>
  <c r="B2224" i="3"/>
  <c r="B2224" i="2"/>
  <c r="B2320" i="1"/>
  <c r="B2699" i="12"/>
  <c r="B2699" i="11"/>
  <c r="B2699" i="9"/>
  <c r="B2699" i="8"/>
  <c r="B2699" i="7"/>
  <c r="B2699" i="6"/>
  <c r="B2699" i="4"/>
  <c r="B2699" i="5"/>
  <c r="B2795" i="1"/>
  <c r="B2129" i="12"/>
  <c r="B2129" i="11"/>
  <c r="B2129" i="10"/>
  <c r="B2129" i="9"/>
  <c r="B2129" i="8"/>
  <c r="B2129" i="7"/>
  <c r="B2129" i="6"/>
  <c r="B2129" i="5"/>
  <c r="B2129" i="4"/>
  <c r="B2129" i="3"/>
  <c r="B2129" i="2"/>
  <c r="B2225" i="1"/>
  <c r="B1749" i="12"/>
  <c r="B1749" i="11"/>
  <c r="B1749" i="10"/>
  <c r="B1749" i="9"/>
  <c r="B1749" i="8"/>
  <c r="B1749" i="7"/>
  <c r="B1749" i="6"/>
  <c r="B1749" i="5"/>
  <c r="B1749" i="4"/>
  <c r="B1749" i="3"/>
  <c r="B1749" i="2"/>
  <c r="B1845" i="1"/>
  <c r="B324" i="12"/>
  <c r="B324" i="11"/>
  <c r="B324" i="10"/>
  <c r="B324" i="9"/>
  <c r="B324" i="8"/>
  <c r="B324" i="7"/>
  <c r="B324" i="6"/>
  <c r="B324" i="5"/>
  <c r="B324" i="4"/>
  <c r="B324" i="3"/>
  <c r="B324" i="2"/>
  <c r="B420" i="1"/>
  <c r="B419" i="12"/>
  <c r="B419" i="11"/>
  <c r="B419" i="10"/>
  <c r="B419" i="9"/>
  <c r="B419" i="8"/>
  <c r="B419" i="7"/>
  <c r="B419" i="6"/>
  <c r="B419" i="5"/>
  <c r="B419" i="4"/>
  <c r="B419" i="2"/>
  <c r="B419" i="3"/>
  <c r="B515" i="1"/>
  <c r="B2414" i="12"/>
  <c r="B2414" i="11"/>
  <c r="B2418" i="10"/>
  <c r="B2414" i="9"/>
  <c r="B2414" i="8"/>
  <c r="B2414" i="7"/>
  <c r="B2414" i="5"/>
  <c r="B2414" i="4"/>
  <c r="B2414" i="6"/>
  <c r="B2510" i="1"/>
  <c r="B2414" i="2"/>
  <c r="B799" i="12"/>
  <c r="B799" i="11"/>
  <c r="B799" i="10"/>
  <c r="B799" i="9"/>
  <c r="B799" i="8"/>
  <c r="B799" i="7"/>
  <c r="B799" i="6"/>
  <c r="B799" i="4"/>
  <c r="B799" i="5"/>
  <c r="B799" i="2"/>
  <c r="B799" i="3"/>
  <c r="B895" i="1"/>
  <c r="B609" i="12"/>
  <c r="B609" i="11"/>
  <c r="B609" i="10"/>
  <c r="B609" i="9"/>
  <c r="B609" i="8"/>
  <c r="B609" i="7"/>
  <c r="B609" i="6"/>
  <c r="B609" i="5"/>
  <c r="B609" i="2"/>
  <c r="B609" i="4"/>
  <c r="B609" i="3"/>
  <c r="B705" i="1"/>
  <c r="B989" i="12"/>
  <c r="B989" i="11"/>
  <c r="B989" i="10"/>
  <c r="B989" i="9"/>
  <c r="B989" i="8"/>
  <c r="B989" i="7"/>
  <c r="B989" i="6"/>
  <c r="B989" i="5"/>
  <c r="B989" i="4"/>
  <c r="B989" i="2"/>
  <c r="B989" i="3"/>
  <c r="B1085" i="1"/>
  <c r="B1274" i="12"/>
  <c r="B1274" i="11"/>
  <c r="B1274" i="10"/>
  <c r="B1274" i="9"/>
  <c r="B1274" i="8"/>
  <c r="B1274" i="7"/>
  <c r="B1274" i="6"/>
  <c r="B1274" i="5"/>
  <c r="B1274" i="3"/>
  <c r="B1274" i="4"/>
  <c r="B1274" i="2"/>
  <c r="B1370" i="1"/>
  <c r="B1084" i="12"/>
  <c r="B1084" i="11"/>
  <c r="B1084" i="10"/>
  <c r="B1084" i="9"/>
  <c r="B1084" i="8"/>
  <c r="B1084" i="7"/>
  <c r="B1084" i="6"/>
  <c r="B1084" i="5"/>
  <c r="B1084" i="4"/>
  <c r="B1084" i="3"/>
  <c r="B1084" i="2"/>
  <c r="B1180" i="1"/>
  <c r="B1369" i="12"/>
  <c r="B1369" i="11"/>
  <c r="B1369" i="10"/>
  <c r="B1369" i="9"/>
  <c r="B1369" i="8"/>
  <c r="B1369" i="7"/>
  <c r="B1369" i="6"/>
  <c r="B1369" i="5"/>
  <c r="B1369" i="4"/>
  <c r="B1369" i="2"/>
  <c r="B1369" i="3"/>
  <c r="B1465" i="1"/>
  <c r="B1179" i="12"/>
  <c r="B1179" i="11"/>
  <c r="B1179" i="10"/>
  <c r="B1179" i="9"/>
  <c r="B1179" i="8"/>
  <c r="B1179" i="7"/>
  <c r="B1179" i="6"/>
  <c r="B1179" i="4"/>
  <c r="B1179" i="2"/>
  <c r="B1179" i="5"/>
  <c r="B1179" i="3"/>
  <c r="B1275" i="1"/>
  <c r="B2889" i="12"/>
  <c r="B2893" i="10"/>
  <c r="B2889" i="8"/>
  <c r="B2889" i="7"/>
  <c r="B2889" i="5"/>
  <c r="B2885" i="3"/>
  <c r="A867" i="3"/>
  <c r="B515" i="12" l="1"/>
  <c r="B515" i="11"/>
  <c r="B515" i="10"/>
  <c r="B515" i="9"/>
  <c r="B515" i="8"/>
  <c r="B515" i="7"/>
  <c r="B515" i="6"/>
  <c r="B515" i="5"/>
  <c r="B515" i="4"/>
  <c r="B515" i="2"/>
  <c r="B515" i="3"/>
  <c r="B611" i="1"/>
  <c r="B420" i="12"/>
  <c r="B420" i="11"/>
  <c r="B420" i="10"/>
  <c r="B420" i="9"/>
  <c r="B420" i="8"/>
  <c r="B420" i="7"/>
  <c r="B420" i="6"/>
  <c r="B420" i="5"/>
  <c r="B420" i="4"/>
  <c r="B420" i="3"/>
  <c r="B420" i="2"/>
  <c r="B516" i="1"/>
  <c r="B1845" i="12"/>
  <c r="B1845" i="11"/>
  <c r="B1845" i="10"/>
  <c r="B1845" i="9"/>
  <c r="B1845" i="8"/>
  <c r="B1845" i="7"/>
  <c r="B1845" i="6"/>
  <c r="B1845" i="5"/>
  <c r="B1845" i="4"/>
  <c r="B1845" i="3"/>
  <c r="B1845" i="2"/>
  <c r="B1941" i="1"/>
  <c r="B2225" i="12"/>
  <c r="B2225" i="11"/>
  <c r="B2225" i="10"/>
  <c r="B2225" i="9"/>
  <c r="B2225" i="8"/>
  <c r="B2225" i="7"/>
  <c r="B2225" i="6"/>
  <c r="B2225" i="5"/>
  <c r="B2225" i="4"/>
  <c r="B2225" i="3"/>
  <c r="B2225" i="2"/>
  <c r="B2321" i="1"/>
  <c r="B2795" i="12"/>
  <c r="B2795" i="11"/>
  <c r="B2799" i="10"/>
  <c r="B2795" i="9"/>
  <c r="B2795" i="8"/>
  <c r="B2795" i="7"/>
  <c r="B2795" i="6"/>
  <c r="B2795" i="4"/>
  <c r="B2795" i="5"/>
  <c r="B2791" i="3"/>
  <c r="B2891" i="1"/>
  <c r="B2887" i="3" s="1"/>
  <c r="B610" i="12"/>
  <c r="B610" i="11"/>
  <c r="B610" i="10"/>
  <c r="B610" i="9"/>
  <c r="B610" i="8"/>
  <c r="B610" i="7"/>
  <c r="B610" i="6"/>
  <c r="B610" i="2"/>
  <c r="B610" i="5"/>
  <c r="B610" i="4"/>
  <c r="B610" i="3"/>
  <c r="B706" i="1"/>
  <c r="B2415" i="12"/>
  <c r="B2419" i="10"/>
  <c r="B2415" i="11"/>
  <c r="B2415" i="9"/>
  <c r="B2415" i="8"/>
  <c r="B2415" i="7"/>
  <c r="B2415" i="6"/>
  <c r="B2415" i="4"/>
  <c r="B2415" i="5"/>
  <c r="B2415" i="3"/>
  <c r="B2511" i="1"/>
  <c r="B2415" i="2"/>
  <c r="B2890" i="12"/>
  <c r="B2894" i="10"/>
  <c r="B2890" i="8"/>
  <c r="B2890" i="7"/>
  <c r="B2890" i="5"/>
  <c r="B2886" i="3"/>
  <c r="B2320" i="12"/>
  <c r="B2320" i="11"/>
  <c r="B2324" i="10"/>
  <c r="B2320" i="9"/>
  <c r="B2320" i="8"/>
  <c r="B2320" i="7"/>
  <c r="B2320" i="6"/>
  <c r="B2320" i="5"/>
  <c r="B2320" i="4"/>
  <c r="B2320" i="3"/>
  <c r="B2320" i="2"/>
  <c r="B2416" i="1"/>
  <c r="B325" i="12"/>
  <c r="B325" i="11"/>
  <c r="B325" i="10"/>
  <c r="B325" i="9"/>
  <c r="B325" i="8"/>
  <c r="B325" i="7"/>
  <c r="B325" i="6"/>
  <c r="B325" i="5"/>
  <c r="B325" i="4"/>
  <c r="B325" i="2"/>
  <c r="B325" i="3"/>
  <c r="B421" i="1"/>
  <c r="B2035" i="12"/>
  <c r="B2035" i="11"/>
  <c r="B2035" i="10"/>
  <c r="B2035" i="9"/>
  <c r="B2035" i="8"/>
  <c r="B2035" i="7"/>
  <c r="B2035" i="6"/>
  <c r="B2035" i="4"/>
  <c r="B2035" i="5"/>
  <c r="B2035" i="3"/>
  <c r="B2131" i="1"/>
  <c r="B2035" i="2"/>
  <c r="B2605" i="12"/>
  <c r="B2605" i="11"/>
  <c r="B2609" i="10"/>
  <c r="B2605" i="9"/>
  <c r="B2605" i="8"/>
  <c r="B2605" i="7"/>
  <c r="B2605" i="6"/>
  <c r="B2605" i="5"/>
  <c r="B2605" i="4"/>
  <c r="B2605" i="3"/>
  <c r="B2605" i="2"/>
  <c r="B2701" i="1"/>
  <c r="B2701" i="2" s="1"/>
  <c r="B41" i="1"/>
  <c r="B40" i="12"/>
  <c r="B40" i="11"/>
  <c r="B40" i="10"/>
  <c r="B40" i="9"/>
  <c r="B40" i="8"/>
  <c r="B40" i="7"/>
  <c r="B40" i="6"/>
  <c r="B40" i="5"/>
  <c r="B40" i="4"/>
  <c r="B40" i="3"/>
  <c r="B136" i="1"/>
  <c r="B40" i="2"/>
  <c r="B990" i="12"/>
  <c r="B990" i="11"/>
  <c r="B990" i="10"/>
  <c r="B990" i="9"/>
  <c r="B990" i="8"/>
  <c r="B990" i="7"/>
  <c r="B990" i="6"/>
  <c r="B990" i="5"/>
  <c r="B990" i="4"/>
  <c r="B990" i="2"/>
  <c r="B990" i="3"/>
  <c r="B1086" i="1"/>
  <c r="B1750" i="12"/>
  <c r="B1750" i="11"/>
  <c r="B1750" i="10"/>
  <c r="B1750" i="9"/>
  <c r="B1750" i="8"/>
  <c r="B1750" i="7"/>
  <c r="B1750" i="6"/>
  <c r="B1750" i="5"/>
  <c r="B1750" i="4"/>
  <c r="B1750" i="3"/>
  <c r="B1750" i="2"/>
  <c r="B1846" i="1"/>
  <c r="B135" i="12"/>
  <c r="B135" i="10"/>
  <c r="B135" i="11"/>
  <c r="B135" i="9"/>
  <c r="B135" i="8"/>
  <c r="B135" i="7"/>
  <c r="B135" i="6"/>
  <c r="B135" i="5"/>
  <c r="B135" i="4"/>
  <c r="B135" i="2"/>
  <c r="B135" i="3"/>
  <c r="B231" i="1"/>
  <c r="B230" i="12"/>
  <c r="B230" i="11"/>
  <c r="B230" i="10"/>
  <c r="B230" i="9"/>
  <c r="B230" i="8"/>
  <c r="B230" i="7"/>
  <c r="B230" i="6"/>
  <c r="B230" i="5"/>
  <c r="B230" i="4"/>
  <c r="B230" i="2"/>
  <c r="B230" i="3"/>
  <c r="B326" i="1"/>
  <c r="B2700" i="12"/>
  <c r="B2700" i="11"/>
  <c r="B2700" i="9"/>
  <c r="B2700" i="8"/>
  <c r="B2700" i="7"/>
  <c r="B2700" i="6"/>
  <c r="B2700" i="5"/>
  <c r="B2700" i="4"/>
  <c r="B2796" i="1"/>
  <c r="B2130" i="12"/>
  <c r="B2130" i="11"/>
  <c r="B2130" i="10"/>
  <c r="B2130" i="9"/>
  <c r="B2130" i="8"/>
  <c r="B2130" i="7"/>
  <c r="B2130" i="6"/>
  <c r="B2130" i="5"/>
  <c r="B2130" i="4"/>
  <c r="B2130" i="3"/>
  <c r="B2130" i="2"/>
  <c r="B2226" i="1"/>
  <c r="B800" i="12"/>
  <c r="B800" i="11"/>
  <c r="B800" i="10"/>
  <c r="B800" i="9"/>
  <c r="B800" i="8"/>
  <c r="B800" i="7"/>
  <c r="B800" i="6"/>
  <c r="B800" i="5"/>
  <c r="B800" i="4"/>
  <c r="B800" i="3"/>
  <c r="B896" i="1"/>
  <c r="B800" i="2"/>
  <c r="B1275" i="12"/>
  <c r="B1275" i="11"/>
  <c r="B1275" i="10"/>
  <c r="B1275" i="9"/>
  <c r="B1275" i="8"/>
  <c r="B1275" i="7"/>
  <c r="B1275" i="6"/>
  <c r="B1275" i="4"/>
  <c r="B1275" i="2"/>
  <c r="B1275" i="5"/>
  <c r="B1275" i="3"/>
  <c r="B1371" i="1"/>
  <c r="B1465" i="12"/>
  <c r="B1465" i="11"/>
  <c r="B1465" i="10"/>
  <c r="B1465" i="9"/>
  <c r="B1465" i="8"/>
  <c r="B1465" i="7"/>
  <c r="B1465" i="6"/>
  <c r="B1465" i="5"/>
  <c r="B1465" i="4"/>
  <c r="B1465" i="3"/>
  <c r="B1465" i="2"/>
  <c r="B1561" i="1"/>
  <c r="B1180" i="12"/>
  <c r="B1180" i="11"/>
  <c r="B1180" i="10"/>
  <c r="B1180" i="9"/>
  <c r="B1180" i="8"/>
  <c r="B1180" i="7"/>
  <c r="B1180" i="6"/>
  <c r="B1180" i="5"/>
  <c r="B1180" i="4"/>
  <c r="B1180" i="3"/>
  <c r="B1180" i="2"/>
  <c r="B1276" i="1"/>
  <c r="B1370" i="12"/>
  <c r="B1370" i="11"/>
  <c r="B1370" i="10"/>
  <c r="B1370" i="9"/>
  <c r="B1370" i="8"/>
  <c r="B1370" i="7"/>
  <c r="B1370" i="6"/>
  <c r="B1370" i="5"/>
  <c r="B1370" i="3"/>
  <c r="B1370" i="4"/>
  <c r="B1370" i="2"/>
  <c r="B1466" i="1"/>
  <c r="B1085" i="12"/>
  <c r="B1085" i="11"/>
  <c r="B1085" i="10"/>
  <c r="B1085" i="9"/>
  <c r="B1085" i="8"/>
  <c r="B1085" i="7"/>
  <c r="B1085" i="6"/>
  <c r="B1085" i="5"/>
  <c r="B1085" i="4"/>
  <c r="B1085" i="2"/>
  <c r="B1085" i="3"/>
  <c r="B1181" i="1"/>
  <c r="B705" i="12"/>
  <c r="B705" i="11"/>
  <c r="B705" i="10"/>
  <c r="B705" i="9"/>
  <c r="B705" i="8"/>
  <c r="B705" i="7"/>
  <c r="B705" i="6"/>
  <c r="B705" i="5"/>
  <c r="B705" i="4"/>
  <c r="B705" i="2"/>
  <c r="B705" i="3"/>
  <c r="B801" i="1"/>
  <c r="B895" i="12"/>
  <c r="B895" i="11"/>
  <c r="B895" i="10"/>
  <c r="B895" i="9"/>
  <c r="B895" i="8"/>
  <c r="B895" i="7"/>
  <c r="B895" i="6"/>
  <c r="B895" i="4"/>
  <c r="B895" i="5"/>
  <c r="B895" i="2"/>
  <c r="B895" i="3"/>
  <c r="B991" i="1"/>
  <c r="B1655" i="12"/>
  <c r="B1655" i="11"/>
  <c r="B1655" i="10"/>
  <c r="B1655" i="9"/>
  <c r="B1655" i="8"/>
  <c r="B1655" i="7"/>
  <c r="B1655" i="6"/>
  <c r="B1655" i="4"/>
  <c r="B1655" i="5"/>
  <c r="B1655" i="3"/>
  <c r="B1655" i="2"/>
  <c r="B1751" i="1"/>
  <c r="B1560" i="12"/>
  <c r="B1560" i="11"/>
  <c r="B1560" i="10"/>
  <c r="B1560" i="9"/>
  <c r="B1560" i="8"/>
  <c r="B1560" i="7"/>
  <c r="B1560" i="6"/>
  <c r="B1560" i="5"/>
  <c r="B1560" i="4"/>
  <c r="B1560" i="3"/>
  <c r="B1656" i="1"/>
  <c r="B1560" i="2"/>
  <c r="B1940" i="12"/>
  <c r="B1940" i="11"/>
  <c r="B1940" i="10"/>
  <c r="B1940" i="9"/>
  <c r="B1940" i="8"/>
  <c r="B1940" i="7"/>
  <c r="B1940" i="6"/>
  <c r="B1940" i="5"/>
  <c r="B1940" i="4"/>
  <c r="B1940" i="3"/>
  <c r="B1940" i="2"/>
  <c r="B2036" i="1"/>
  <c r="B2510" i="12"/>
  <c r="B2510" i="11"/>
  <c r="B2514" i="10"/>
  <c r="B2510" i="9"/>
  <c r="B2510" i="8"/>
  <c r="B2510" i="7"/>
  <c r="B2510" i="5"/>
  <c r="B2510" i="4"/>
  <c r="B2510" i="6"/>
  <c r="B2510" i="3"/>
  <c r="B2510" i="2"/>
  <c r="B2606" i="1"/>
  <c r="A963" i="3"/>
  <c r="B706" i="12" l="1"/>
  <c r="B706" i="11"/>
  <c r="B706" i="10"/>
  <c r="B706" i="9"/>
  <c r="B706" i="8"/>
  <c r="B706" i="7"/>
  <c r="B706" i="6"/>
  <c r="B706" i="5"/>
  <c r="B706" i="4"/>
  <c r="B706" i="2"/>
  <c r="B706" i="3"/>
  <c r="B802" i="1"/>
  <c r="B1656" i="12"/>
  <c r="B1656" i="11"/>
  <c r="B1656" i="10"/>
  <c r="B1656" i="9"/>
  <c r="B1656" i="8"/>
  <c r="B1656" i="7"/>
  <c r="B1656" i="6"/>
  <c r="B1656" i="5"/>
  <c r="B1656" i="4"/>
  <c r="B1656" i="3"/>
  <c r="B1752" i="1"/>
  <c r="B1656" i="2"/>
  <c r="B896" i="12"/>
  <c r="B896" i="11"/>
  <c r="B896" i="10"/>
  <c r="B896" i="9"/>
  <c r="B896" i="8"/>
  <c r="B896" i="6"/>
  <c r="B896" i="7"/>
  <c r="B896" i="5"/>
  <c r="B896" i="4"/>
  <c r="B896" i="3"/>
  <c r="B992" i="1"/>
  <c r="B896" i="2"/>
  <c r="B2131" i="12"/>
  <c r="B2131" i="11"/>
  <c r="B2131" i="10"/>
  <c r="B2131" i="9"/>
  <c r="B2131" i="8"/>
  <c r="B2131" i="7"/>
  <c r="B2131" i="6"/>
  <c r="B2131" i="4"/>
  <c r="B2131" i="5"/>
  <c r="B2131" i="3"/>
  <c r="B2131" i="2"/>
  <c r="B2227" i="1"/>
  <c r="B2321" i="12"/>
  <c r="B2321" i="11"/>
  <c r="B2325" i="10"/>
  <c r="B2321" i="9"/>
  <c r="B2321" i="8"/>
  <c r="B2321" i="7"/>
  <c r="B2321" i="6"/>
  <c r="B2321" i="5"/>
  <c r="B2321" i="4"/>
  <c r="B2321" i="3"/>
  <c r="B2321" i="2"/>
  <c r="B2417" i="1"/>
  <c r="B1941" i="12"/>
  <c r="B1941" i="11"/>
  <c r="B1941" i="10"/>
  <c r="B1941" i="9"/>
  <c r="B1941" i="8"/>
  <c r="B1941" i="7"/>
  <c r="B1941" i="6"/>
  <c r="B1941" i="5"/>
  <c r="B1941" i="4"/>
  <c r="B1941" i="3"/>
  <c r="B1941" i="2"/>
  <c r="B2037" i="1"/>
  <c r="B516" i="12"/>
  <c r="B516" i="11"/>
  <c r="B516" i="10"/>
  <c r="B516" i="9"/>
  <c r="B516" i="8"/>
  <c r="B516" i="7"/>
  <c r="B516" i="6"/>
  <c r="B516" i="5"/>
  <c r="B516" i="4"/>
  <c r="B516" i="3"/>
  <c r="B516" i="2"/>
  <c r="B612" i="1"/>
  <c r="B611" i="12"/>
  <c r="B611" i="11"/>
  <c r="B611" i="10"/>
  <c r="B611" i="9"/>
  <c r="B611" i="8"/>
  <c r="B611" i="7"/>
  <c r="B611" i="6"/>
  <c r="B611" i="5"/>
  <c r="B611" i="2"/>
  <c r="B611" i="4"/>
  <c r="B611" i="3"/>
  <c r="B707" i="1"/>
  <c r="B326" i="12"/>
  <c r="B326" i="11"/>
  <c r="B326" i="10"/>
  <c r="B326" i="9"/>
  <c r="B326" i="8"/>
  <c r="B326" i="7"/>
  <c r="B326" i="6"/>
  <c r="B326" i="5"/>
  <c r="B326" i="4"/>
  <c r="B326" i="2"/>
  <c r="B326" i="3"/>
  <c r="B422" i="1"/>
  <c r="B231" i="12"/>
  <c r="B231" i="11"/>
  <c r="B231" i="10"/>
  <c r="B231" i="9"/>
  <c r="B231" i="8"/>
  <c r="B231" i="7"/>
  <c r="B231" i="6"/>
  <c r="B231" i="5"/>
  <c r="B231" i="4"/>
  <c r="B231" i="2"/>
  <c r="B231" i="3"/>
  <c r="B327" i="1"/>
  <c r="B1846" i="12"/>
  <c r="B1846" i="11"/>
  <c r="B1846" i="10"/>
  <c r="B1846" i="9"/>
  <c r="B1846" i="8"/>
  <c r="B1846" i="7"/>
  <c r="B1846" i="6"/>
  <c r="B1846" i="5"/>
  <c r="B1846" i="4"/>
  <c r="B1846" i="3"/>
  <c r="B1846" i="2"/>
  <c r="B1942" i="1"/>
  <c r="B1086" i="12"/>
  <c r="B1086" i="11"/>
  <c r="B1086" i="10"/>
  <c r="B1086" i="9"/>
  <c r="B1086" i="8"/>
  <c r="B1086" i="7"/>
  <c r="B1086" i="6"/>
  <c r="B1086" i="5"/>
  <c r="B1086" i="4"/>
  <c r="B1086" i="2"/>
  <c r="B1086" i="3"/>
  <c r="B1182" i="1"/>
  <c r="B42" i="1"/>
  <c r="B41" i="12"/>
  <c r="B41" i="10"/>
  <c r="B41" i="11"/>
  <c r="B41" i="9"/>
  <c r="B41" i="8"/>
  <c r="B41" i="7"/>
  <c r="B41" i="6"/>
  <c r="B41" i="5"/>
  <c r="B41" i="4"/>
  <c r="B41" i="3"/>
  <c r="B41" i="2"/>
  <c r="B137" i="1"/>
  <c r="B2511" i="12"/>
  <c r="B2511" i="11"/>
  <c r="B2515" i="10"/>
  <c r="B2511" i="9"/>
  <c r="B2511" i="8"/>
  <c r="B2511" i="7"/>
  <c r="B2511" i="6"/>
  <c r="B2511" i="4"/>
  <c r="B2511" i="5"/>
  <c r="B2511" i="3"/>
  <c r="B2511" i="2"/>
  <c r="B2607" i="1"/>
  <c r="B2891" i="12"/>
  <c r="B2895" i="10"/>
  <c r="B2891" i="8"/>
  <c r="B2891" i="7"/>
  <c r="B2891" i="5"/>
  <c r="B2606" i="12"/>
  <c r="B2606" i="11"/>
  <c r="B2610" i="10"/>
  <c r="B2606" i="9"/>
  <c r="B2606" i="8"/>
  <c r="B2606" i="7"/>
  <c r="B2606" i="5"/>
  <c r="B2606" i="4"/>
  <c r="B2606" i="3"/>
  <c r="B2606" i="6"/>
  <c r="B2606" i="2"/>
  <c r="B2702" i="1"/>
  <c r="B2702" i="2" s="1"/>
  <c r="B2036" i="12"/>
  <c r="B2036" i="11"/>
  <c r="B2036" i="10"/>
  <c r="B2036" i="9"/>
  <c r="B2036" i="8"/>
  <c r="B2036" i="7"/>
  <c r="B2036" i="6"/>
  <c r="B2036" i="5"/>
  <c r="B2036" i="4"/>
  <c r="B2036" i="3"/>
  <c r="B2132" i="1"/>
  <c r="B2036" i="2"/>
  <c r="B1751" i="12"/>
  <c r="B1751" i="11"/>
  <c r="B1751" i="10"/>
  <c r="B1751" i="9"/>
  <c r="B1751" i="8"/>
  <c r="B1751" i="7"/>
  <c r="B1751" i="6"/>
  <c r="B1751" i="4"/>
  <c r="B1751" i="5"/>
  <c r="B1751" i="3"/>
  <c r="B1751" i="2"/>
  <c r="B1847" i="1"/>
  <c r="B991" i="12"/>
  <c r="B991" i="11"/>
  <c r="B991" i="10"/>
  <c r="B991" i="8"/>
  <c r="B991" i="9"/>
  <c r="B991" i="7"/>
  <c r="B991" i="6"/>
  <c r="B991" i="4"/>
  <c r="B991" i="5"/>
  <c r="B991" i="2"/>
  <c r="B991" i="3"/>
  <c r="B1087" i="1"/>
  <c r="B801" i="12"/>
  <c r="B801" i="11"/>
  <c r="B801" i="10"/>
  <c r="B801" i="9"/>
  <c r="B801" i="8"/>
  <c r="B801" i="7"/>
  <c r="B801" i="6"/>
  <c r="B801" i="5"/>
  <c r="B801" i="4"/>
  <c r="B801" i="2"/>
  <c r="B801" i="3"/>
  <c r="B897" i="1"/>
  <c r="B1181" i="12"/>
  <c r="B1181" i="11"/>
  <c r="B1181" i="10"/>
  <c r="B1181" i="9"/>
  <c r="B1181" i="8"/>
  <c r="B1181" i="7"/>
  <c r="B1181" i="6"/>
  <c r="B1181" i="5"/>
  <c r="B1181" i="4"/>
  <c r="B1181" i="2"/>
  <c r="B1181" i="3"/>
  <c r="B1277" i="1"/>
  <c r="B1466" i="12"/>
  <c r="B1466" i="11"/>
  <c r="B1466" i="10"/>
  <c r="B1466" i="9"/>
  <c r="B1466" i="8"/>
  <c r="B1466" i="7"/>
  <c r="B1466" i="6"/>
  <c r="B1466" i="5"/>
  <c r="B1466" i="3"/>
  <c r="B1466" i="4"/>
  <c r="B1466" i="2"/>
  <c r="B1562" i="1"/>
  <c r="B1276" i="12"/>
  <c r="B1276" i="11"/>
  <c r="B1276" i="10"/>
  <c r="B1276" i="9"/>
  <c r="B1276" i="8"/>
  <c r="B1276" i="7"/>
  <c r="B1276" i="6"/>
  <c r="B1276" i="5"/>
  <c r="B1276" i="4"/>
  <c r="B1276" i="3"/>
  <c r="B1372" i="1"/>
  <c r="B1276" i="2"/>
  <c r="B1561" i="12"/>
  <c r="B1561" i="11"/>
  <c r="B1561" i="10"/>
  <c r="B1561" i="9"/>
  <c r="B1561" i="8"/>
  <c r="B1561" i="7"/>
  <c r="B1561" i="6"/>
  <c r="B1561" i="5"/>
  <c r="B1561" i="4"/>
  <c r="B1561" i="3"/>
  <c r="B1561" i="2"/>
  <c r="B1657" i="1"/>
  <c r="B1371" i="12"/>
  <c r="B1371" i="11"/>
  <c r="B1371" i="10"/>
  <c r="B1371" i="9"/>
  <c r="B1371" i="8"/>
  <c r="B1371" i="7"/>
  <c r="B1371" i="6"/>
  <c r="B1371" i="4"/>
  <c r="B1371" i="2"/>
  <c r="B1371" i="5"/>
  <c r="B1371" i="3"/>
  <c r="B1467" i="1"/>
  <c r="B2226" i="12"/>
  <c r="B2226" i="11"/>
  <c r="B2226" i="10"/>
  <c r="B2226" i="9"/>
  <c r="B2226" i="8"/>
  <c r="B2226" i="7"/>
  <c r="B2226" i="6"/>
  <c r="B2226" i="5"/>
  <c r="B2226" i="4"/>
  <c r="B2226" i="3"/>
  <c r="B2226" i="2"/>
  <c r="B2322" i="1"/>
  <c r="B2796" i="12"/>
  <c r="B2796" i="11"/>
  <c r="B2800" i="10"/>
  <c r="B2796" i="9"/>
  <c r="B2796" i="8"/>
  <c r="B2796" i="7"/>
  <c r="B2796" i="6"/>
  <c r="B2796" i="5"/>
  <c r="B2796" i="4"/>
  <c r="B2792" i="3"/>
  <c r="B2892" i="1"/>
  <c r="B2888" i="3" s="1"/>
  <c r="B136" i="12"/>
  <c r="B136" i="11"/>
  <c r="B136" i="10"/>
  <c r="B136" i="9"/>
  <c r="B136" i="8"/>
  <c r="B136" i="7"/>
  <c r="B136" i="6"/>
  <c r="B136" i="5"/>
  <c r="B136" i="4"/>
  <c r="B136" i="3"/>
  <c r="B136" i="2"/>
  <c r="B232" i="1"/>
  <c r="B2701" i="12"/>
  <c r="B2701" i="11"/>
  <c r="B2701" i="9"/>
  <c r="B2701" i="8"/>
  <c r="B2701" i="7"/>
  <c r="B2701" i="6"/>
  <c r="B2701" i="5"/>
  <c r="B2701" i="4"/>
  <c r="B2797" i="1"/>
  <c r="B421" i="12"/>
  <c r="B421" i="11"/>
  <c r="B421" i="10"/>
  <c r="B421" i="9"/>
  <c r="B421" i="8"/>
  <c r="B421" i="7"/>
  <c r="B421" i="6"/>
  <c r="B421" i="5"/>
  <c r="B421" i="4"/>
  <c r="B421" i="2"/>
  <c r="B421" i="3"/>
  <c r="B517" i="1"/>
  <c r="B2416" i="12"/>
  <c r="B2416" i="11"/>
  <c r="B2420" i="10"/>
  <c r="B2416" i="9"/>
  <c r="B2416" i="8"/>
  <c r="B2416" i="7"/>
  <c r="B2416" i="6"/>
  <c r="B2416" i="5"/>
  <c r="B2416" i="4"/>
  <c r="B2416" i="3"/>
  <c r="B2512" i="1"/>
  <c r="B2416" i="2"/>
  <c r="A1059" i="3"/>
  <c r="B2512" i="12" l="1"/>
  <c r="B2512" i="11"/>
  <c r="B2516" i="10"/>
  <c r="B2512" i="9"/>
  <c r="B2512" i="8"/>
  <c r="B2512" i="7"/>
  <c r="B2512" i="6"/>
  <c r="B2512" i="5"/>
  <c r="B2512" i="4"/>
  <c r="B2512" i="3"/>
  <c r="B2512" i="2"/>
  <c r="B2608" i="1"/>
  <c r="B1182" i="12"/>
  <c r="B1182" i="11"/>
  <c r="B1182" i="10"/>
  <c r="B1182" i="9"/>
  <c r="B1182" i="8"/>
  <c r="B1182" i="7"/>
  <c r="B1182" i="6"/>
  <c r="B1182" i="5"/>
  <c r="B1182" i="4"/>
  <c r="B1182" i="2"/>
  <c r="B1182" i="3"/>
  <c r="B1278" i="1"/>
  <c r="B1942" i="12"/>
  <c r="B1942" i="11"/>
  <c r="B1942" i="10"/>
  <c r="B1942" i="9"/>
  <c r="B1942" i="8"/>
  <c r="B1942" i="7"/>
  <c r="B1942" i="6"/>
  <c r="B1942" i="5"/>
  <c r="B1942" i="4"/>
  <c r="B1942" i="3"/>
  <c r="B1942" i="2"/>
  <c r="B2038" i="1"/>
  <c r="B327" i="12"/>
  <c r="B327" i="10"/>
  <c r="B327" i="11"/>
  <c r="B327" i="9"/>
  <c r="B327" i="8"/>
  <c r="B327" i="7"/>
  <c r="B327" i="6"/>
  <c r="B327" i="5"/>
  <c r="B327" i="4"/>
  <c r="B327" i="2"/>
  <c r="B327" i="3"/>
  <c r="B423" i="1"/>
  <c r="B422" i="12"/>
  <c r="B422" i="11"/>
  <c r="B422" i="10"/>
  <c r="B422" i="9"/>
  <c r="B422" i="8"/>
  <c r="B422" i="7"/>
  <c r="B422" i="6"/>
  <c r="B422" i="5"/>
  <c r="B422" i="4"/>
  <c r="B422" i="2"/>
  <c r="B422" i="3"/>
  <c r="B518" i="1"/>
  <c r="B707" i="12"/>
  <c r="B707" i="11"/>
  <c r="B707" i="10"/>
  <c r="B707" i="9"/>
  <c r="B707" i="8"/>
  <c r="B707" i="7"/>
  <c r="B707" i="6"/>
  <c r="B707" i="4"/>
  <c r="B707" i="5"/>
  <c r="B707" i="2"/>
  <c r="B707" i="3"/>
  <c r="B803" i="1"/>
  <c r="B612" i="12"/>
  <c r="B612" i="11"/>
  <c r="B612" i="10"/>
  <c r="B612" i="9"/>
  <c r="B612" i="8"/>
  <c r="B612" i="7"/>
  <c r="B612" i="6"/>
  <c r="B612" i="5"/>
  <c r="B612" i="4"/>
  <c r="B612" i="3"/>
  <c r="B612" i="2"/>
  <c r="B708" i="1"/>
  <c r="B2037" i="12"/>
  <c r="B2037" i="11"/>
  <c r="B2037" i="10"/>
  <c r="B2037" i="9"/>
  <c r="B2037" i="8"/>
  <c r="B2037" i="7"/>
  <c r="B2037" i="6"/>
  <c r="B2037" i="5"/>
  <c r="B2037" i="4"/>
  <c r="B2037" i="3"/>
  <c r="B2037" i="2"/>
  <c r="B2133" i="1"/>
  <c r="B2417" i="12"/>
  <c r="B2417" i="11"/>
  <c r="B2421" i="10"/>
  <c r="B2417" i="9"/>
  <c r="B2417" i="8"/>
  <c r="B2417" i="7"/>
  <c r="B2417" i="6"/>
  <c r="B2417" i="5"/>
  <c r="B2417" i="4"/>
  <c r="B2417" i="3"/>
  <c r="B2417" i="2"/>
  <c r="B2513" i="1"/>
  <c r="B2227" i="12"/>
  <c r="B2227" i="11"/>
  <c r="B2227" i="10"/>
  <c r="B2227" i="9"/>
  <c r="B2227" i="8"/>
  <c r="B2227" i="7"/>
  <c r="B2227" i="6"/>
  <c r="B2227" i="4"/>
  <c r="B2227" i="5"/>
  <c r="B2227" i="3"/>
  <c r="B2323" i="1"/>
  <c r="B2227" i="2"/>
  <c r="B802" i="12"/>
  <c r="B802" i="11"/>
  <c r="B802" i="10"/>
  <c r="B802" i="9"/>
  <c r="B802" i="8"/>
  <c r="B802" i="7"/>
  <c r="B802" i="6"/>
  <c r="B802" i="5"/>
  <c r="B802" i="4"/>
  <c r="B802" i="2"/>
  <c r="B802" i="3"/>
  <c r="B898" i="1"/>
  <c r="B1752" i="12"/>
  <c r="B1752" i="11"/>
  <c r="B1752" i="10"/>
  <c r="B1752" i="9"/>
  <c r="B1752" i="8"/>
  <c r="B1752" i="7"/>
  <c r="B1752" i="6"/>
  <c r="B1752" i="5"/>
  <c r="B1752" i="4"/>
  <c r="B1752" i="3"/>
  <c r="B1848" i="1"/>
  <c r="B1752" i="2"/>
  <c r="B232" i="12"/>
  <c r="B232" i="11"/>
  <c r="B232" i="10"/>
  <c r="B232" i="9"/>
  <c r="B232" i="8"/>
  <c r="B232" i="7"/>
  <c r="B232" i="6"/>
  <c r="B232" i="5"/>
  <c r="B232" i="4"/>
  <c r="B232" i="3"/>
  <c r="B232" i="2"/>
  <c r="B328" i="1"/>
  <c r="B2892" i="12"/>
  <c r="B2896" i="10"/>
  <c r="B2892" i="8"/>
  <c r="B2892" i="7"/>
  <c r="B2892" i="5"/>
  <c r="B1372" i="12"/>
  <c r="B1372" i="11"/>
  <c r="B1372" i="10"/>
  <c r="B1372" i="9"/>
  <c r="B1372" i="8"/>
  <c r="B1372" i="7"/>
  <c r="B1372" i="6"/>
  <c r="B1372" i="5"/>
  <c r="B1372" i="4"/>
  <c r="B1372" i="3"/>
  <c r="B1468" i="1"/>
  <c r="B1372" i="2"/>
  <c r="B2132" i="12"/>
  <c r="B2132" i="11"/>
  <c r="B2132" i="10"/>
  <c r="B2132" i="9"/>
  <c r="B2132" i="8"/>
  <c r="B2132" i="7"/>
  <c r="B2132" i="6"/>
  <c r="B2132" i="5"/>
  <c r="B2132" i="4"/>
  <c r="B2132" i="3"/>
  <c r="B2228" i="1"/>
  <c r="B2132" i="2"/>
  <c r="B2322" i="12"/>
  <c r="B2322" i="11"/>
  <c r="B2326" i="10"/>
  <c r="B2322" i="9"/>
  <c r="B2322" i="8"/>
  <c r="B2322" i="7"/>
  <c r="B2322" i="6"/>
  <c r="B2322" i="5"/>
  <c r="B2322" i="4"/>
  <c r="B2322" i="3"/>
  <c r="B2322" i="2"/>
  <c r="B2418" i="1"/>
  <c r="B1467" i="12"/>
  <c r="B1467" i="11"/>
  <c r="B1467" i="10"/>
  <c r="B1467" i="9"/>
  <c r="B1467" i="8"/>
  <c r="B1467" i="7"/>
  <c r="B1467" i="6"/>
  <c r="B1467" i="4"/>
  <c r="B1467" i="5"/>
  <c r="B1467" i="3"/>
  <c r="B1467" i="2"/>
  <c r="B1563" i="1"/>
  <c r="B1657" i="12"/>
  <c r="B1657" i="11"/>
  <c r="B1657" i="10"/>
  <c r="B1657" i="9"/>
  <c r="B1657" i="8"/>
  <c r="B1657" i="7"/>
  <c r="B1657" i="6"/>
  <c r="B1657" i="5"/>
  <c r="B1657" i="4"/>
  <c r="B1657" i="3"/>
  <c r="B1657" i="2"/>
  <c r="B1753" i="1"/>
  <c r="B1562" i="12"/>
  <c r="B1562" i="11"/>
  <c r="B1562" i="10"/>
  <c r="B1562" i="9"/>
  <c r="B1562" i="8"/>
  <c r="B1562" i="7"/>
  <c r="B1562" i="6"/>
  <c r="B1562" i="5"/>
  <c r="B1562" i="3"/>
  <c r="B1562" i="4"/>
  <c r="B1562" i="2"/>
  <c r="B1658" i="1"/>
  <c r="B1277" i="12"/>
  <c r="B1277" i="11"/>
  <c r="B1277" i="10"/>
  <c r="B1277" i="9"/>
  <c r="B1277" i="8"/>
  <c r="B1277" i="7"/>
  <c r="B1277" i="6"/>
  <c r="B1277" i="5"/>
  <c r="B1277" i="4"/>
  <c r="B1277" i="2"/>
  <c r="B1277" i="3"/>
  <c r="B1373" i="1"/>
  <c r="B897" i="12"/>
  <c r="B897" i="11"/>
  <c r="B897" i="10"/>
  <c r="B897" i="9"/>
  <c r="B897" i="8"/>
  <c r="B897" i="7"/>
  <c r="B897" i="6"/>
  <c r="B897" i="5"/>
  <c r="B897" i="4"/>
  <c r="B897" i="2"/>
  <c r="B897" i="3"/>
  <c r="B993" i="1"/>
  <c r="B1087" i="12"/>
  <c r="B1087" i="11"/>
  <c r="B1087" i="10"/>
  <c r="B1087" i="8"/>
  <c r="B1087" i="9"/>
  <c r="B1087" i="7"/>
  <c r="B1087" i="6"/>
  <c r="B1087" i="4"/>
  <c r="B1087" i="5"/>
  <c r="B1087" i="2"/>
  <c r="B1087" i="3"/>
  <c r="B1183" i="1"/>
  <c r="B1847" i="12"/>
  <c r="B1847" i="11"/>
  <c r="B1847" i="10"/>
  <c r="B1847" i="9"/>
  <c r="B1847" i="8"/>
  <c r="B1847" i="7"/>
  <c r="B1847" i="6"/>
  <c r="B1847" i="4"/>
  <c r="B1847" i="5"/>
  <c r="B1847" i="3"/>
  <c r="B1847" i="2"/>
  <c r="B1943" i="1"/>
  <c r="B2702" i="12"/>
  <c r="B2702" i="11"/>
  <c r="B2702" i="9"/>
  <c r="B2702" i="8"/>
  <c r="B2702" i="7"/>
  <c r="B2702" i="5"/>
  <c r="B2702" i="4"/>
  <c r="B2702" i="6"/>
  <c r="B2798" i="1"/>
  <c r="B992" i="12"/>
  <c r="B992" i="11"/>
  <c r="B992" i="10"/>
  <c r="B992" i="9"/>
  <c r="B992" i="8"/>
  <c r="B992" i="6"/>
  <c r="B992" i="7"/>
  <c r="B992" i="5"/>
  <c r="B992" i="4"/>
  <c r="B992" i="3"/>
  <c r="B1088" i="1"/>
  <c r="B992" i="2"/>
  <c r="B517" i="12"/>
  <c r="B517" i="11"/>
  <c r="B517" i="10"/>
  <c r="B517" i="9"/>
  <c r="B517" i="8"/>
  <c r="B517" i="7"/>
  <c r="B517" i="6"/>
  <c r="B517" i="5"/>
  <c r="B517" i="4"/>
  <c r="B517" i="2"/>
  <c r="B517" i="3"/>
  <c r="B613" i="1"/>
  <c r="B2797" i="12"/>
  <c r="B2797" i="11"/>
  <c r="B2801" i="10"/>
  <c r="B2797" i="9"/>
  <c r="B2797" i="8"/>
  <c r="B2797" i="7"/>
  <c r="B2797" i="6"/>
  <c r="B2797" i="5"/>
  <c r="B2797" i="4"/>
  <c r="B2793" i="3"/>
  <c r="B2893" i="1"/>
  <c r="B2889" i="3" s="1"/>
  <c r="B2607" i="12"/>
  <c r="B2607" i="11"/>
  <c r="B2611" i="10"/>
  <c r="B2607" i="9"/>
  <c r="B2607" i="8"/>
  <c r="B2607" i="7"/>
  <c r="B2607" i="6"/>
  <c r="B2607" i="5"/>
  <c r="B2607" i="4"/>
  <c r="B2607" i="3"/>
  <c r="B2607" i="2"/>
  <c r="B2703" i="1"/>
  <c r="B2703" i="2" s="1"/>
  <c r="B137" i="12"/>
  <c r="B137" i="11"/>
  <c r="B137" i="10"/>
  <c r="B137" i="9"/>
  <c r="B137" i="8"/>
  <c r="B137" i="7"/>
  <c r="B137" i="6"/>
  <c r="B137" i="5"/>
  <c r="B137" i="4"/>
  <c r="B137" i="2"/>
  <c r="B137" i="3"/>
  <c r="B233" i="1"/>
  <c r="B43" i="1"/>
  <c r="B42" i="12"/>
  <c r="B42" i="11"/>
  <c r="B42" i="10"/>
  <c r="B42" i="9"/>
  <c r="B42" i="8"/>
  <c r="B42" i="7"/>
  <c r="B42" i="6"/>
  <c r="B42" i="5"/>
  <c r="B42" i="4"/>
  <c r="B42" i="3"/>
  <c r="B42" i="2"/>
  <c r="B138" i="1"/>
  <c r="A1155" i="3"/>
  <c r="B233" i="12" l="1"/>
  <c r="B233" i="11"/>
  <c r="B233" i="10"/>
  <c r="B233" i="9"/>
  <c r="B233" i="8"/>
  <c r="B233" i="7"/>
  <c r="B233" i="6"/>
  <c r="B233" i="5"/>
  <c r="B233" i="4"/>
  <c r="B233" i="2"/>
  <c r="B233" i="3"/>
  <c r="B329" i="1"/>
  <c r="B2703" i="12"/>
  <c r="B2703" i="11"/>
  <c r="B2703" i="10"/>
  <c r="B2707" i="10"/>
  <c r="B2703" i="9"/>
  <c r="B2703" i="8"/>
  <c r="B2703" i="7"/>
  <c r="B2703" i="6"/>
  <c r="B2703" i="5"/>
  <c r="B2703" i="4"/>
  <c r="B2699" i="3"/>
  <c r="B2799" i="1"/>
  <c r="B2893" i="12"/>
  <c r="B2897" i="10"/>
  <c r="B2893" i="8"/>
  <c r="B2893" i="7"/>
  <c r="B2893" i="5"/>
  <c r="B1088" i="12"/>
  <c r="B1088" i="11"/>
  <c r="B1088" i="10"/>
  <c r="B1088" i="9"/>
  <c r="B1088" i="8"/>
  <c r="B1088" i="6"/>
  <c r="B1088" i="7"/>
  <c r="B1088" i="5"/>
  <c r="B1088" i="4"/>
  <c r="B1088" i="3"/>
  <c r="B1184" i="1"/>
  <c r="B1088" i="2"/>
  <c r="B328" i="12"/>
  <c r="B328" i="11"/>
  <c r="B328" i="10"/>
  <c r="B328" i="9"/>
  <c r="B328" i="8"/>
  <c r="B328" i="7"/>
  <c r="B328" i="6"/>
  <c r="B328" i="5"/>
  <c r="B328" i="4"/>
  <c r="B328" i="3"/>
  <c r="B328" i="2"/>
  <c r="B424" i="1"/>
  <c r="B898" i="12"/>
  <c r="B898" i="11"/>
  <c r="B898" i="10"/>
  <c r="B898" i="9"/>
  <c r="B898" i="8"/>
  <c r="B898" i="7"/>
  <c r="B898" i="6"/>
  <c r="B898" i="5"/>
  <c r="B898" i="4"/>
  <c r="B898" i="2"/>
  <c r="B898" i="3"/>
  <c r="B994" i="1"/>
  <c r="B2513" i="11"/>
  <c r="B2513" i="12"/>
  <c r="B2517" i="10"/>
  <c r="B2513" i="9"/>
  <c r="B2513" i="8"/>
  <c r="B2513" i="7"/>
  <c r="B2513" i="6"/>
  <c r="B2513" i="5"/>
  <c r="B2513" i="4"/>
  <c r="B2513" i="3"/>
  <c r="B2513" i="2"/>
  <c r="B2609" i="1"/>
  <c r="B2133" i="12"/>
  <c r="B2133" i="11"/>
  <c r="B2133" i="10"/>
  <c r="B2133" i="9"/>
  <c r="B2133" i="8"/>
  <c r="B2133" i="7"/>
  <c r="B2133" i="6"/>
  <c r="B2133" i="5"/>
  <c r="B2133" i="4"/>
  <c r="B2133" i="3"/>
  <c r="B2133" i="2"/>
  <c r="B2229" i="1"/>
  <c r="B708" i="12"/>
  <c r="B708" i="11"/>
  <c r="B708" i="10"/>
  <c r="B708" i="9"/>
  <c r="B708" i="8"/>
  <c r="B708" i="7"/>
  <c r="B708" i="6"/>
  <c r="B708" i="5"/>
  <c r="B708" i="4"/>
  <c r="B708" i="3"/>
  <c r="B804" i="1"/>
  <c r="B708" i="2"/>
  <c r="B803" i="12"/>
  <c r="B803" i="11"/>
  <c r="B803" i="10"/>
  <c r="B803" i="9"/>
  <c r="B803" i="8"/>
  <c r="B803" i="7"/>
  <c r="B803" i="6"/>
  <c r="B803" i="4"/>
  <c r="B803" i="5"/>
  <c r="B803" i="2"/>
  <c r="B803" i="3"/>
  <c r="B899" i="1"/>
  <c r="B518" i="12"/>
  <c r="B518" i="11"/>
  <c r="B518" i="10"/>
  <c r="B518" i="9"/>
  <c r="B518" i="8"/>
  <c r="B518" i="7"/>
  <c r="B518" i="6"/>
  <c r="B518" i="5"/>
  <c r="B518" i="4"/>
  <c r="B518" i="2"/>
  <c r="B518" i="3"/>
  <c r="B614" i="1"/>
  <c r="B423" i="12"/>
  <c r="B423" i="11"/>
  <c r="B423" i="10"/>
  <c r="B423" i="9"/>
  <c r="B423" i="8"/>
  <c r="B423" i="7"/>
  <c r="B423" i="6"/>
  <c r="B423" i="5"/>
  <c r="B423" i="4"/>
  <c r="B423" i="2"/>
  <c r="B423" i="3"/>
  <c r="B519" i="1"/>
  <c r="B2038" i="12"/>
  <c r="B2038" i="11"/>
  <c r="B2038" i="10"/>
  <c r="B2038" i="9"/>
  <c r="B2038" i="8"/>
  <c r="B2038" i="7"/>
  <c r="B2038" i="6"/>
  <c r="B2038" i="5"/>
  <c r="B2038" i="4"/>
  <c r="B2038" i="3"/>
  <c r="B2134" i="1"/>
  <c r="B2038" i="2"/>
  <c r="B1278" i="12"/>
  <c r="B1278" i="11"/>
  <c r="B1278" i="10"/>
  <c r="B1278" i="9"/>
  <c r="B1278" i="8"/>
  <c r="B1278" i="7"/>
  <c r="B1278" i="6"/>
  <c r="B1278" i="5"/>
  <c r="B1278" i="4"/>
  <c r="B1278" i="3"/>
  <c r="B1278" i="2"/>
  <c r="B1374" i="1"/>
  <c r="B2608" i="12"/>
  <c r="B2608" i="11"/>
  <c r="B2612" i="10"/>
  <c r="B2608" i="9"/>
  <c r="B2608" i="8"/>
  <c r="B2608" i="7"/>
  <c r="B2608" i="6"/>
  <c r="B2608" i="5"/>
  <c r="B2608" i="4"/>
  <c r="B2608" i="3"/>
  <c r="B2608" i="2"/>
  <c r="B2704" i="1"/>
  <c r="B2704" i="2" s="1"/>
  <c r="B1848" i="12"/>
  <c r="B1848" i="11"/>
  <c r="B1848" i="10"/>
  <c r="B1848" i="9"/>
  <c r="B1848" i="8"/>
  <c r="B1848" i="7"/>
  <c r="B1848" i="6"/>
  <c r="B1848" i="5"/>
  <c r="B1848" i="4"/>
  <c r="B1848" i="3"/>
  <c r="B1944" i="1"/>
  <c r="B1848" i="2"/>
  <c r="B2323" i="12"/>
  <c r="B2323" i="11"/>
  <c r="B2327" i="10"/>
  <c r="B2323" i="9"/>
  <c r="B2323" i="8"/>
  <c r="B2323" i="7"/>
  <c r="B2323" i="6"/>
  <c r="B2323" i="4"/>
  <c r="B2323" i="5"/>
  <c r="B2323" i="3"/>
  <c r="B2323" i="2"/>
  <c r="B2419" i="1"/>
  <c r="B1943" i="12"/>
  <c r="B1943" i="11"/>
  <c r="B1943" i="10"/>
  <c r="B1943" i="9"/>
  <c r="B1943" i="8"/>
  <c r="B1943" i="7"/>
  <c r="B1943" i="6"/>
  <c r="B1943" i="4"/>
  <c r="B1943" i="5"/>
  <c r="B1943" i="3"/>
  <c r="B1943" i="2"/>
  <c r="B2039" i="1"/>
  <c r="B1183" i="12"/>
  <c r="B1183" i="11"/>
  <c r="B1183" i="10"/>
  <c r="B1183" i="9"/>
  <c r="B1183" i="8"/>
  <c r="B1183" i="7"/>
  <c r="B1183" i="6"/>
  <c r="B1183" i="4"/>
  <c r="B1183" i="5"/>
  <c r="B1183" i="2"/>
  <c r="B1183" i="3"/>
  <c r="B1279" i="1"/>
  <c r="B993" i="12"/>
  <c r="B993" i="11"/>
  <c r="B993" i="10"/>
  <c r="B993" i="9"/>
  <c r="B993" i="8"/>
  <c r="B993" i="7"/>
  <c r="B993" i="6"/>
  <c r="B993" i="5"/>
  <c r="B993" i="4"/>
  <c r="B993" i="2"/>
  <c r="B993" i="3"/>
  <c r="B1089" i="1"/>
  <c r="B1373" i="12"/>
  <c r="B1373" i="11"/>
  <c r="B1373" i="10"/>
  <c r="B1373" i="9"/>
  <c r="B1373" i="8"/>
  <c r="B1373" i="7"/>
  <c r="B1373" i="6"/>
  <c r="B1373" i="5"/>
  <c r="B1373" i="4"/>
  <c r="B1373" i="2"/>
  <c r="B1373" i="3"/>
  <c r="B1469" i="1"/>
  <c r="B1658" i="12"/>
  <c r="B1658" i="11"/>
  <c r="B1658" i="10"/>
  <c r="B1658" i="9"/>
  <c r="B1658" i="8"/>
  <c r="B1658" i="7"/>
  <c r="B1658" i="6"/>
  <c r="B1658" i="5"/>
  <c r="B1658" i="3"/>
  <c r="B1658" i="4"/>
  <c r="B1658" i="2"/>
  <c r="B1754" i="1"/>
  <c r="B1753" i="12"/>
  <c r="B1753" i="11"/>
  <c r="B1753" i="10"/>
  <c r="B1753" i="9"/>
  <c r="B1753" i="8"/>
  <c r="B1753" i="7"/>
  <c r="B1753" i="6"/>
  <c r="B1753" i="5"/>
  <c r="B1753" i="4"/>
  <c r="B1753" i="3"/>
  <c r="B1753" i="2"/>
  <c r="B1849" i="1"/>
  <c r="B1563" i="12"/>
  <c r="B1563" i="11"/>
  <c r="B1563" i="10"/>
  <c r="B1563" i="9"/>
  <c r="B1563" i="8"/>
  <c r="B1563" i="7"/>
  <c r="B1563" i="6"/>
  <c r="B1563" i="4"/>
  <c r="B1563" i="5"/>
  <c r="B1563" i="3"/>
  <c r="B1659" i="1"/>
  <c r="B1563" i="2"/>
  <c r="B2418" i="12"/>
  <c r="B2418" i="11"/>
  <c r="B2422" i="10"/>
  <c r="B2418" i="9"/>
  <c r="B2418" i="8"/>
  <c r="B2418" i="7"/>
  <c r="B2418" i="6"/>
  <c r="B2418" i="5"/>
  <c r="B2418" i="4"/>
  <c r="B2418" i="3"/>
  <c r="B2418" i="2"/>
  <c r="B2514" i="1"/>
  <c r="B138" i="12"/>
  <c r="B138" i="11"/>
  <c r="B138" i="10"/>
  <c r="B138" i="9"/>
  <c r="B138" i="8"/>
  <c r="B138" i="7"/>
  <c r="B138" i="6"/>
  <c r="B138" i="2"/>
  <c r="B138" i="5"/>
  <c r="B138" i="4"/>
  <c r="B138" i="3"/>
  <c r="B234" i="1"/>
  <c r="B44" i="1"/>
  <c r="B43" i="12"/>
  <c r="B43" i="11"/>
  <c r="B43" i="10"/>
  <c r="B43" i="9"/>
  <c r="B43" i="8"/>
  <c r="B43" i="7"/>
  <c r="B43" i="6"/>
  <c r="B43" i="5"/>
  <c r="B43" i="4"/>
  <c r="B43" i="3"/>
  <c r="B139" i="1"/>
  <c r="B43" i="2"/>
  <c r="B613" i="12"/>
  <c r="B613" i="11"/>
  <c r="B613" i="10"/>
  <c r="B613" i="9"/>
  <c r="B613" i="8"/>
  <c r="B613" i="7"/>
  <c r="B613" i="6"/>
  <c r="B613" i="5"/>
  <c r="B613" i="2"/>
  <c r="B613" i="4"/>
  <c r="B613" i="3"/>
  <c r="B709" i="1"/>
  <c r="B2798" i="12"/>
  <c r="B2798" i="11"/>
  <c r="B2802" i="10"/>
  <c r="B2798" i="9"/>
  <c r="B2798" i="8"/>
  <c r="B2798" i="7"/>
  <c r="B2798" i="5"/>
  <c r="B2798" i="4"/>
  <c r="B2794" i="3"/>
  <c r="B2798" i="6"/>
  <c r="B2894" i="1"/>
  <c r="B2890" i="3" s="1"/>
  <c r="B2228" i="12"/>
  <c r="B2228" i="11"/>
  <c r="B2228" i="10"/>
  <c r="B2228" i="9"/>
  <c r="B2228" i="8"/>
  <c r="B2228" i="7"/>
  <c r="B2228" i="6"/>
  <c r="B2228" i="5"/>
  <c r="B2228" i="4"/>
  <c r="B2228" i="3"/>
  <c r="B2324" i="1"/>
  <c r="B2228" i="2"/>
  <c r="B1468" i="12"/>
  <c r="B1468" i="11"/>
  <c r="B1468" i="10"/>
  <c r="B1468" i="9"/>
  <c r="B1468" i="8"/>
  <c r="B1468" i="7"/>
  <c r="B1468" i="6"/>
  <c r="B1468" i="5"/>
  <c r="B1468" i="4"/>
  <c r="B1468" i="3"/>
  <c r="B1564" i="1"/>
  <c r="B1468" i="2"/>
  <c r="A1251" i="3"/>
  <c r="B2799" i="12" l="1"/>
  <c r="B2799" i="11"/>
  <c r="B2803" i="10"/>
  <c r="B2799" i="9"/>
  <c r="B2799" i="8"/>
  <c r="B2799" i="7"/>
  <c r="B2799" i="6"/>
  <c r="B2799" i="5"/>
  <c r="B2799" i="4"/>
  <c r="B2795" i="3"/>
  <c r="B2895" i="1"/>
  <c r="B329" i="12"/>
  <c r="B329" i="11"/>
  <c r="B329" i="10"/>
  <c r="B329" i="9"/>
  <c r="B329" i="8"/>
  <c r="B329" i="7"/>
  <c r="B329" i="6"/>
  <c r="B329" i="5"/>
  <c r="B329" i="4"/>
  <c r="B329" i="2"/>
  <c r="B329" i="3"/>
  <c r="B425" i="1"/>
  <c r="B709" i="12"/>
  <c r="B709" i="11"/>
  <c r="B709" i="10"/>
  <c r="B709" i="9"/>
  <c r="B709" i="8"/>
  <c r="B709" i="7"/>
  <c r="B709" i="6"/>
  <c r="B709" i="5"/>
  <c r="B709" i="4"/>
  <c r="B709" i="2"/>
  <c r="B709" i="3"/>
  <c r="B805" i="1"/>
  <c r="B2894" i="12"/>
  <c r="B2898" i="10"/>
  <c r="B2894" i="8"/>
  <c r="B2894" i="7"/>
  <c r="B2894" i="5"/>
  <c r="B139" i="12"/>
  <c r="B139" i="11"/>
  <c r="B139" i="10"/>
  <c r="B139" i="9"/>
  <c r="B139" i="8"/>
  <c r="B139" i="7"/>
  <c r="B139" i="6"/>
  <c r="B139" i="5"/>
  <c r="B139" i="4"/>
  <c r="B139" i="2"/>
  <c r="B139" i="3"/>
  <c r="B235" i="1"/>
  <c r="B234" i="12"/>
  <c r="B234" i="11"/>
  <c r="B234" i="10"/>
  <c r="B234" i="9"/>
  <c r="B234" i="8"/>
  <c r="B234" i="7"/>
  <c r="B234" i="6"/>
  <c r="B234" i="5"/>
  <c r="B234" i="2"/>
  <c r="B234" i="4"/>
  <c r="B234" i="3"/>
  <c r="B330" i="1"/>
  <c r="B2514" i="12"/>
  <c r="B2514" i="11"/>
  <c r="B2518" i="10"/>
  <c r="B2514" i="9"/>
  <c r="B2514" i="8"/>
  <c r="B2514" i="7"/>
  <c r="B2514" i="6"/>
  <c r="B2514" i="5"/>
  <c r="B2514" i="4"/>
  <c r="B2514" i="3"/>
  <c r="B2514" i="2"/>
  <c r="B2610" i="1"/>
  <c r="B1849" i="12"/>
  <c r="B1849" i="11"/>
  <c r="B1849" i="10"/>
  <c r="B1849" i="9"/>
  <c r="B1849" i="8"/>
  <c r="B1849" i="7"/>
  <c r="B1849" i="6"/>
  <c r="B1849" i="5"/>
  <c r="B1849" i="4"/>
  <c r="B1849" i="3"/>
  <c r="B1849" i="2"/>
  <c r="B1945" i="1"/>
  <c r="B1754" i="12"/>
  <c r="B1754" i="11"/>
  <c r="B1754" i="10"/>
  <c r="B1754" i="9"/>
  <c r="B1754" i="8"/>
  <c r="B1754" i="7"/>
  <c r="B1754" i="6"/>
  <c r="B1754" i="5"/>
  <c r="B1754" i="3"/>
  <c r="B1754" i="4"/>
  <c r="B1754" i="2"/>
  <c r="B1850" i="1"/>
  <c r="B1469" i="12"/>
  <c r="B1469" i="11"/>
  <c r="B1469" i="10"/>
  <c r="B1469" i="9"/>
  <c r="B1469" i="8"/>
  <c r="B1469" i="7"/>
  <c r="B1469" i="6"/>
  <c r="B1469" i="5"/>
  <c r="B1469" i="4"/>
  <c r="B1469" i="3"/>
  <c r="B1469" i="2"/>
  <c r="B1565" i="1"/>
  <c r="B1089" i="12"/>
  <c r="B1089" i="11"/>
  <c r="B1089" i="10"/>
  <c r="B1089" i="9"/>
  <c r="B1089" i="8"/>
  <c r="B1089" i="7"/>
  <c r="B1089" i="6"/>
  <c r="B1089" i="5"/>
  <c r="B1089" i="4"/>
  <c r="B1089" i="2"/>
  <c r="B1089" i="3"/>
  <c r="B1185" i="1"/>
  <c r="B1279" i="12"/>
  <c r="B1279" i="11"/>
  <c r="B1279" i="10"/>
  <c r="B1279" i="9"/>
  <c r="B1279" i="8"/>
  <c r="B1279" i="7"/>
  <c r="B1279" i="6"/>
  <c r="B1279" i="4"/>
  <c r="B1279" i="5"/>
  <c r="B1279" i="2"/>
  <c r="B1279" i="3"/>
  <c r="B1375" i="1"/>
  <c r="B2039" i="12"/>
  <c r="B2039" i="11"/>
  <c r="B2039" i="10"/>
  <c r="B2039" i="9"/>
  <c r="B2039" i="8"/>
  <c r="B2039" i="7"/>
  <c r="B2039" i="6"/>
  <c r="B2039" i="4"/>
  <c r="B2039" i="5"/>
  <c r="B2039" i="3"/>
  <c r="B2135" i="1"/>
  <c r="B2039" i="2"/>
  <c r="B2419" i="12"/>
  <c r="B2419" i="11"/>
  <c r="B2423" i="10"/>
  <c r="B2419" i="9"/>
  <c r="B2419" i="8"/>
  <c r="B2419" i="7"/>
  <c r="B2419" i="6"/>
  <c r="B2419" i="4"/>
  <c r="B2419" i="5"/>
  <c r="B2419" i="3"/>
  <c r="B2515" i="1"/>
  <c r="B2419" i="2"/>
  <c r="B2704" i="12"/>
  <c r="B2704" i="11"/>
  <c r="B2704" i="10"/>
  <c r="B2708" i="10"/>
  <c r="B2704" i="9"/>
  <c r="B2704" i="8"/>
  <c r="B2704" i="7"/>
  <c r="B2704" i="6"/>
  <c r="B2704" i="5"/>
  <c r="B2704" i="4"/>
  <c r="B2700" i="3"/>
  <c r="B2800" i="1"/>
  <c r="B1374" i="12"/>
  <c r="B1374" i="11"/>
  <c r="B1374" i="10"/>
  <c r="B1374" i="9"/>
  <c r="B1374" i="8"/>
  <c r="B1374" i="7"/>
  <c r="B1374" i="6"/>
  <c r="B1374" i="5"/>
  <c r="B1374" i="4"/>
  <c r="B1374" i="3"/>
  <c r="B1374" i="2"/>
  <c r="B1470" i="1"/>
  <c r="B519" i="12"/>
  <c r="B519" i="11"/>
  <c r="B519" i="10"/>
  <c r="B519" i="9"/>
  <c r="B519" i="8"/>
  <c r="B519" i="7"/>
  <c r="B519" i="6"/>
  <c r="B519" i="5"/>
  <c r="B519" i="4"/>
  <c r="B519" i="2"/>
  <c r="B519" i="3"/>
  <c r="B615" i="1"/>
  <c r="B614" i="12"/>
  <c r="B614" i="11"/>
  <c r="B614" i="10"/>
  <c r="B614" i="9"/>
  <c r="B614" i="8"/>
  <c r="B614" i="7"/>
  <c r="B614" i="6"/>
  <c r="B614" i="5"/>
  <c r="B614" i="2"/>
  <c r="B614" i="4"/>
  <c r="B614" i="3"/>
  <c r="B710" i="1"/>
  <c r="B899" i="12"/>
  <c r="B899" i="11"/>
  <c r="B899" i="10"/>
  <c r="B899" i="9"/>
  <c r="B899" i="8"/>
  <c r="B899" i="7"/>
  <c r="B899" i="6"/>
  <c r="B899" i="4"/>
  <c r="B899" i="5"/>
  <c r="B899" i="2"/>
  <c r="B899" i="3"/>
  <c r="B995" i="1"/>
  <c r="B2229" i="12"/>
  <c r="B2229" i="11"/>
  <c r="B2229" i="10"/>
  <c r="B2229" i="9"/>
  <c r="B2229" i="8"/>
  <c r="B2229" i="7"/>
  <c r="B2229" i="6"/>
  <c r="B2229" i="5"/>
  <c r="B2229" i="4"/>
  <c r="B2229" i="3"/>
  <c r="B2229" i="2"/>
  <c r="B2325" i="1"/>
  <c r="B2609" i="12"/>
  <c r="B2609" i="11"/>
  <c r="B2613" i="10"/>
  <c r="B2609" i="9"/>
  <c r="B2609" i="8"/>
  <c r="B2609" i="7"/>
  <c r="B2609" i="6"/>
  <c r="B2609" i="5"/>
  <c r="B2609" i="4"/>
  <c r="B2609" i="3"/>
  <c r="B2609" i="2"/>
  <c r="B2705" i="1"/>
  <c r="B2705" i="2" s="1"/>
  <c r="B994" i="12"/>
  <c r="B994" i="11"/>
  <c r="B994" i="10"/>
  <c r="B994" i="9"/>
  <c r="B994" i="8"/>
  <c r="B994" i="7"/>
  <c r="B994" i="6"/>
  <c r="B994" i="5"/>
  <c r="B994" i="4"/>
  <c r="B994" i="2"/>
  <c r="B994" i="3"/>
  <c r="B1090" i="1"/>
  <c r="B424" i="12"/>
  <c r="B424" i="11"/>
  <c r="B424" i="10"/>
  <c r="B424" i="9"/>
  <c r="B424" i="8"/>
  <c r="B424" i="7"/>
  <c r="B424" i="6"/>
  <c r="B424" i="5"/>
  <c r="B424" i="4"/>
  <c r="B424" i="3"/>
  <c r="B424" i="2"/>
  <c r="B520" i="1"/>
  <c r="B45" i="1"/>
  <c r="B44" i="12"/>
  <c r="B44" i="11"/>
  <c r="B44" i="10"/>
  <c r="B44" i="9"/>
  <c r="B44" i="8"/>
  <c r="B44" i="7"/>
  <c r="B44" i="6"/>
  <c r="B44" i="5"/>
  <c r="B44" i="4"/>
  <c r="B44" i="3"/>
  <c r="B140" i="1"/>
  <c r="B44" i="2"/>
  <c r="B1564" i="12"/>
  <c r="B1564" i="11"/>
  <c r="B1564" i="10"/>
  <c r="B1564" i="9"/>
  <c r="B1564" i="8"/>
  <c r="B1564" i="7"/>
  <c r="B1564" i="6"/>
  <c r="B1564" i="5"/>
  <c r="B1564" i="4"/>
  <c r="B1564" i="3"/>
  <c r="B1660" i="1"/>
  <c r="B1564" i="2"/>
  <c r="B2324" i="12"/>
  <c r="B2324" i="11"/>
  <c r="B2328" i="10"/>
  <c r="B2324" i="9"/>
  <c r="B2324" i="8"/>
  <c r="B2324" i="7"/>
  <c r="B2324" i="6"/>
  <c r="B2324" i="5"/>
  <c r="B2324" i="4"/>
  <c r="B2324" i="3"/>
  <c r="B2324" i="2"/>
  <c r="B2420" i="1"/>
  <c r="B1659" i="12"/>
  <c r="B1659" i="11"/>
  <c r="B1659" i="10"/>
  <c r="B1659" i="9"/>
  <c r="B1659" i="8"/>
  <c r="B1659" i="7"/>
  <c r="B1659" i="6"/>
  <c r="B1659" i="4"/>
  <c r="B1659" i="5"/>
  <c r="B1659" i="3"/>
  <c r="B1755" i="1"/>
  <c r="B1659" i="2"/>
  <c r="B1944" i="12"/>
  <c r="B1944" i="11"/>
  <c r="B1944" i="10"/>
  <c r="B1944" i="9"/>
  <c r="B1944" i="8"/>
  <c r="B1944" i="7"/>
  <c r="B1944" i="6"/>
  <c r="B1944" i="5"/>
  <c r="B1944" i="4"/>
  <c r="B1944" i="3"/>
  <c r="B1944" i="2"/>
  <c r="B2040" i="1"/>
  <c r="B2134" i="12"/>
  <c r="B2134" i="11"/>
  <c r="B2134" i="10"/>
  <c r="B2134" i="9"/>
  <c r="B2134" i="8"/>
  <c r="B2134" i="7"/>
  <c r="B2134" i="6"/>
  <c r="B2134" i="5"/>
  <c r="B2134" i="4"/>
  <c r="B2134" i="3"/>
  <c r="B2134" i="2"/>
  <c r="B2230" i="1"/>
  <c r="B804" i="12"/>
  <c r="B804" i="11"/>
  <c r="B804" i="10"/>
  <c r="B804" i="9"/>
  <c r="B804" i="8"/>
  <c r="B804" i="7"/>
  <c r="B804" i="6"/>
  <c r="B804" i="5"/>
  <c r="B804" i="4"/>
  <c r="B804" i="3"/>
  <c r="B900" i="1"/>
  <c r="B804" i="2"/>
  <c r="B1184" i="12"/>
  <c r="B1184" i="11"/>
  <c r="B1184" i="10"/>
  <c r="B1184" i="9"/>
  <c r="B1184" i="8"/>
  <c r="B1184" i="6"/>
  <c r="B1184" i="7"/>
  <c r="B1184" i="5"/>
  <c r="B1184" i="4"/>
  <c r="B1184" i="3"/>
  <c r="B1280" i="1"/>
  <c r="B1184" i="2"/>
  <c r="A1347" i="3"/>
  <c r="B805" i="12" l="1"/>
  <c r="B805" i="11"/>
  <c r="B805" i="10"/>
  <c r="B805" i="9"/>
  <c r="B805" i="8"/>
  <c r="B805" i="7"/>
  <c r="B805" i="6"/>
  <c r="B805" i="5"/>
  <c r="B805" i="4"/>
  <c r="B805" i="2"/>
  <c r="B805" i="3"/>
  <c r="B901" i="1"/>
  <c r="B425" i="12"/>
  <c r="B425" i="11"/>
  <c r="B425" i="10"/>
  <c r="B425" i="9"/>
  <c r="B425" i="8"/>
  <c r="B425" i="7"/>
  <c r="B425" i="6"/>
  <c r="B425" i="5"/>
  <c r="B425" i="4"/>
  <c r="B425" i="2"/>
  <c r="B425" i="3"/>
  <c r="B521" i="1"/>
  <c r="B2515" i="12"/>
  <c r="B2515" i="11"/>
  <c r="B2519" i="10"/>
  <c r="B2515" i="9"/>
  <c r="B2515" i="8"/>
  <c r="B2515" i="7"/>
  <c r="B2515" i="6"/>
  <c r="B2515" i="4"/>
  <c r="B2515" i="5"/>
  <c r="B2515" i="3"/>
  <c r="B2515" i="2"/>
  <c r="B2611" i="1"/>
  <c r="B2135" i="12"/>
  <c r="B2135" i="11"/>
  <c r="B2135" i="10"/>
  <c r="B2135" i="9"/>
  <c r="B2135" i="8"/>
  <c r="B2135" i="7"/>
  <c r="B2135" i="6"/>
  <c r="B2135" i="4"/>
  <c r="B2135" i="5"/>
  <c r="B2135" i="3"/>
  <c r="B2135" i="2"/>
  <c r="B2231" i="1"/>
  <c r="B2895" i="12"/>
  <c r="B2899" i="10"/>
  <c r="B2895" i="8"/>
  <c r="B2895" i="7"/>
  <c r="B2895" i="5"/>
  <c r="B2891" i="3"/>
  <c r="B2230" i="11"/>
  <c r="B2230" i="12"/>
  <c r="B2230" i="10"/>
  <c r="B2230" i="9"/>
  <c r="B2230" i="8"/>
  <c r="B2230" i="7"/>
  <c r="B2230" i="6"/>
  <c r="B2230" i="5"/>
  <c r="B2230" i="4"/>
  <c r="B2230" i="3"/>
  <c r="B2326" i="1"/>
  <c r="B2230" i="2"/>
  <c r="B2040" i="12"/>
  <c r="B2040" i="11"/>
  <c r="B2040" i="10"/>
  <c r="B2040" i="9"/>
  <c r="B2040" i="8"/>
  <c r="B2040" i="7"/>
  <c r="B2040" i="6"/>
  <c r="B2040" i="5"/>
  <c r="B2040" i="4"/>
  <c r="B2040" i="3"/>
  <c r="B2040" i="2"/>
  <c r="B2136" i="1"/>
  <c r="B2420" i="12"/>
  <c r="B2420" i="11"/>
  <c r="B2424" i="10"/>
  <c r="B2420" i="9"/>
  <c r="B2420" i="8"/>
  <c r="B2420" i="7"/>
  <c r="B2420" i="6"/>
  <c r="B2420" i="5"/>
  <c r="B2420" i="4"/>
  <c r="B2420" i="3"/>
  <c r="B2516" i="1"/>
  <c r="B2420" i="2"/>
  <c r="B46" i="1"/>
  <c r="B45" i="12"/>
  <c r="B45" i="10"/>
  <c r="B45" i="11"/>
  <c r="B45" i="9"/>
  <c r="B45" i="8"/>
  <c r="B45" i="7"/>
  <c r="B45" i="6"/>
  <c r="B45" i="5"/>
  <c r="B45" i="4"/>
  <c r="B45" i="3"/>
  <c r="B45" i="2"/>
  <c r="B141" i="1"/>
  <c r="B1280" i="12"/>
  <c r="B1280" i="11"/>
  <c r="B1280" i="10"/>
  <c r="B1280" i="9"/>
  <c r="B1280" i="8"/>
  <c r="B1280" i="6"/>
  <c r="B1280" i="7"/>
  <c r="B1280" i="5"/>
  <c r="B1280" i="4"/>
  <c r="B1280" i="3"/>
  <c r="B1376" i="1"/>
  <c r="B1280" i="2"/>
  <c r="B900" i="12"/>
  <c r="B900" i="11"/>
  <c r="B900" i="10"/>
  <c r="B900" i="9"/>
  <c r="B900" i="8"/>
  <c r="B900" i="7"/>
  <c r="B900" i="6"/>
  <c r="B900" i="5"/>
  <c r="B900" i="4"/>
  <c r="B900" i="3"/>
  <c r="B996" i="1"/>
  <c r="B900" i="2"/>
  <c r="B1755" i="12"/>
  <c r="B1755" i="11"/>
  <c r="B1755" i="10"/>
  <c r="B1755" i="9"/>
  <c r="B1755" i="8"/>
  <c r="B1755" i="7"/>
  <c r="B1755" i="6"/>
  <c r="B1755" i="4"/>
  <c r="B1755" i="5"/>
  <c r="B1755" i="3"/>
  <c r="B1851" i="1"/>
  <c r="B1755" i="2"/>
  <c r="B1660" i="12"/>
  <c r="B1660" i="11"/>
  <c r="B1660" i="10"/>
  <c r="B1660" i="9"/>
  <c r="B1660" i="8"/>
  <c r="B1660" i="7"/>
  <c r="B1660" i="6"/>
  <c r="B1660" i="5"/>
  <c r="B1660" i="4"/>
  <c r="B1660" i="3"/>
  <c r="B1756" i="1"/>
  <c r="B1660" i="2"/>
  <c r="B140" i="12"/>
  <c r="B140" i="11"/>
  <c r="B140" i="10"/>
  <c r="B140" i="9"/>
  <c r="B140" i="8"/>
  <c r="B140" i="7"/>
  <c r="B140" i="6"/>
  <c r="B140" i="5"/>
  <c r="B140" i="4"/>
  <c r="B140" i="3"/>
  <c r="B140" i="2"/>
  <c r="B236" i="1"/>
  <c r="B520" i="12"/>
  <c r="B520" i="11"/>
  <c r="B520" i="10"/>
  <c r="B520" i="9"/>
  <c r="B520" i="8"/>
  <c r="B520" i="7"/>
  <c r="B520" i="6"/>
  <c r="B520" i="5"/>
  <c r="B520" i="4"/>
  <c r="B520" i="3"/>
  <c r="B520" i="2"/>
  <c r="B616" i="1"/>
  <c r="B1090" i="12"/>
  <c r="B1090" i="10"/>
  <c r="B1090" i="9"/>
  <c r="B1090" i="11"/>
  <c r="B1090" i="8"/>
  <c r="B1090" i="7"/>
  <c r="B1090" i="6"/>
  <c r="B1090" i="5"/>
  <c r="B1090" i="4"/>
  <c r="B1090" i="2"/>
  <c r="B1090" i="3"/>
  <c r="B1186" i="1"/>
  <c r="B2705" i="12"/>
  <c r="B2705" i="11"/>
  <c r="B2705" i="10"/>
  <c r="B2709" i="10"/>
  <c r="B2705" i="9"/>
  <c r="B2705" i="8"/>
  <c r="B2705" i="7"/>
  <c r="B2705" i="6"/>
  <c r="B2705" i="5"/>
  <c r="B2705" i="4"/>
  <c r="B2701" i="3"/>
  <c r="B2801" i="1"/>
  <c r="B2325" i="12"/>
  <c r="B2325" i="11"/>
  <c r="B2329" i="10"/>
  <c r="B2325" i="9"/>
  <c r="B2325" i="8"/>
  <c r="B2325" i="7"/>
  <c r="B2325" i="6"/>
  <c r="B2325" i="5"/>
  <c r="B2325" i="4"/>
  <c r="B2325" i="3"/>
  <c r="B2325" i="2"/>
  <c r="B2421" i="1"/>
  <c r="B995" i="12"/>
  <c r="B995" i="11"/>
  <c r="B995" i="10"/>
  <c r="B995" i="9"/>
  <c r="B995" i="8"/>
  <c r="B995" i="7"/>
  <c r="B995" i="6"/>
  <c r="B995" i="4"/>
  <c r="B995" i="5"/>
  <c r="B995" i="2"/>
  <c r="B995" i="3"/>
  <c r="B1091" i="1"/>
  <c r="B710" i="12"/>
  <c r="B710" i="11"/>
  <c r="B710" i="10"/>
  <c r="B710" i="9"/>
  <c r="B710" i="8"/>
  <c r="B710" i="7"/>
  <c r="B710" i="6"/>
  <c r="B710" i="5"/>
  <c r="B710" i="2"/>
  <c r="B710" i="4"/>
  <c r="B710" i="3"/>
  <c r="B806" i="1"/>
  <c r="B615" i="12"/>
  <c r="B615" i="11"/>
  <c r="B615" i="10"/>
  <c r="B615" i="9"/>
  <c r="B615" i="8"/>
  <c r="B615" i="7"/>
  <c r="B615" i="6"/>
  <c r="B615" i="5"/>
  <c r="B615" i="2"/>
  <c r="B615" i="4"/>
  <c r="B615" i="3"/>
  <c r="B711" i="1"/>
  <c r="B1470" i="12"/>
  <c r="B1470" i="11"/>
  <c r="B1470" i="10"/>
  <c r="B1470" i="9"/>
  <c r="B1470" i="8"/>
  <c r="B1470" i="7"/>
  <c r="B1470" i="6"/>
  <c r="B1470" i="5"/>
  <c r="B1470" i="4"/>
  <c r="B1470" i="3"/>
  <c r="B1470" i="2"/>
  <c r="B1566" i="1"/>
  <c r="B2800" i="12"/>
  <c r="B2800" i="11"/>
  <c r="B2804" i="10"/>
  <c r="B2800" i="9"/>
  <c r="B2800" i="8"/>
  <c r="B2800" i="7"/>
  <c r="B2800" i="6"/>
  <c r="B2800" i="5"/>
  <c r="B2800" i="4"/>
  <c r="B2796" i="3"/>
  <c r="B2896" i="1"/>
  <c r="B1375" i="12"/>
  <c r="B1375" i="11"/>
  <c r="B1375" i="10"/>
  <c r="B1375" i="9"/>
  <c r="B1375" i="8"/>
  <c r="B1375" i="7"/>
  <c r="B1375" i="6"/>
  <c r="B1375" i="4"/>
  <c r="B1375" i="5"/>
  <c r="B1375" i="2"/>
  <c r="B1375" i="3"/>
  <c r="B1471" i="1"/>
  <c r="B1185" i="12"/>
  <c r="B1185" i="11"/>
  <c r="B1185" i="10"/>
  <c r="B1185" i="9"/>
  <c r="B1185" i="8"/>
  <c r="B1185" i="7"/>
  <c r="B1185" i="6"/>
  <c r="B1185" i="5"/>
  <c r="B1185" i="4"/>
  <c r="B1185" i="2"/>
  <c r="B1185" i="3"/>
  <c r="B1281" i="1"/>
  <c r="B1565" i="12"/>
  <c r="B1565" i="11"/>
  <c r="B1565" i="10"/>
  <c r="B1565" i="9"/>
  <c r="B1565" i="8"/>
  <c r="B1565" i="7"/>
  <c r="B1565" i="6"/>
  <c r="B1565" i="5"/>
  <c r="B1565" i="4"/>
  <c r="B1565" i="3"/>
  <c r="B1565" i="2"/>
  <c r="B1661" i="1"/>
  <c r="B1850" i="12"/>
  <c r="B1850" i="11"/>
  <c r="B1850" i="10"/>
  <c r="B1850" i="9"/>
  <c r="B1850" i="8"/>
  <c r="B1850" i="7"/>
  <c r="B1850" i="6"/>
  <c r="B1850" i="5"/>
  <c r="B1850" i="3"/>
  <c r="B1850" i="4"/>
  <c r="B1850" i="2"/>
  <c r="B1946" i="1"/>
  <c r="B1945" i="12"/>
  <c r="B1945" i="11"/>
  <c r="B1945" i="10"/>
  <c r="B1945" i="9"/>
  <c r="B1945" i="8"/>
  <c r="B1945" i="7"/>
  <c r="B1945" i="6"/>
  <c r="B1945" i="5"/>
  <c r="B1945" i="4"/>
  <c r="B1945" i="3"/>
  <c r="B1945" i="2"/>
  <c r="B2041" i="1"/>
  <c r="B2610" i="12"/>
  <c r="B2610" i="11"/>
  <c r="B2614" i="10"/>
  <c r="B2610" i="9"/>
  <c r="B2610" i="8"/>
  <c r="B2610" i="7"/>
  <c r="B2610" i="6"/>
  <c r="B2610" i="5"/>
  <c r="B2610" i="4"/>
  <c r="B2610" i="3"/>
  <c r="B2610" i="2"/>
  <c r="B2706" i="1"/>
  <c r="B2706" i="2" s="1"/>
  <c r="B330" i="12"/>
  <c r="B330" i="11"/>
  <c r="B330" i="10"/>
  <c r="B330" i="9"/>
  <c r="B330" i="8"/>
  <c r="B330" i="7"/>
  <c r="B330" i="6"/>
  <c r="B330" i="2"/>
  <c r="B330" i="5"/>
  <c r="B330" i="4"/>
  <c r="B330" i="3"/>
  <c r="B426" i="1"/>
  <c r="B235" i="12"/>
  <c r="B235" i="11"/>
  <c r="B235" i="10"/>
  <c r="B235" i="9"/>
  <c r="B235" i="8"/>
  <c r="B235" i="7"/>
  <c r="B235" i="6"/>
  <c r="B235" i="5"/>
  <c r="B235" i="4"/>
  <c r="B235" i="2"/>
  <c r="B235" i="3"/>
  <c r="B331" i="1"/>
  <c r="A1443" i="3"/>
  <c r="B1566" i="12" l="1"/>
  <c r="B1566" i="11"/>
  <c r="B1566" i="10"/>
  <c r="B1566" i="9"/>
  <c r="B1566" i="8"/>
  <c r="B1566" i="7"/>
  <c r="B1566" i="6"/>
  <c r="B1566" i="5"/>
  <c r="B1566" i="4"/>
  <c r="B1566" i="3"/>
  <c r="B1566" i="2"/>
  <c r="B1662" i="1"/>
  <c r="B711" i="12"/>
  <c r="B711" i="11"/>
  <c r="B711" i="10"/>
  <c r="B711" i="9"/>
  <c r="B711" i="8"/>
  <c r="B711" i="7"/>
  <c r="B711" i="6"/>
  <c r="B711" i="4"/>
  <c r="B711" i="5"/>
  <c r="B711" i="2"/>
  <c r="B711" i="3"/>
  <c r="B807" i="1"/>
  <c r="B806" i="12"/>
  <c r="B806" i="11"/>
  <c r="B806" i="10"/>
  <c r="B806" i="9"/>
  <c r="B806" i="8"/>
  <c r="B806" i="7"/>
  <c r="B806" i="6"/>
  <c r="B806" i="5"/>
  <c r="B806" i="2"/>
  <c r="B806" i="4"/>
  <c r="B806" i="3"/>
  <c r="B902" i="1"/>
  <c r="B1091" i="12"/>
  <c r="B1091" i="11"/>
  <c r="B1091" i="10"/>
  <c r="B1091" i="9"/>
  <c r="B1091" i="8"/>
  <c r="B1091" i="7"/>
  <c r="B1091" i="6"/>
  <c r="B1091" i="4"/>
  <c r="B1091" i="5"/>
  <c r="B1091" i="2"/>
  <c r="B1091" i="3"/>
  <c r="B1187" i="1"/>
  <c r="B141" i="12"/>
  <c r="B141" i="11"/>
  <c r="B141" i="10"/>
  <c r="B141" i="9"/>
  <c r="B141" i="8"/>
  <c r="B141" i="7"/>
  <c r="B141" i="6"/>
  <c r="B141" i="5"/>
  <c r="B141" i="4"/>
  <c r="B141" i="2"/>
  <c r="B141" i="3"/>
  <c r="B237" i="1"/>
  <c r="B2231" i="12"/>
  <c r="B2231" i="11"/>
  <c r="B2231" i="10"/>
  <c r="B2231" i="9"/>
  <c r="B2231" i="8"/>
  <c r="B2231" i="7"/>
  <c r="B2231" i="6"/>
  <c r="B2231" i="4"/>
  <c r="B2231" i="5"/>
  <c r="B2231" i="3"/>
  <c r="B2327" i="1"/>
  <c r="B2231" i="2"/>
  <c r="B2611" i="12"/>
  <c r="B2611" i="11"/>
  <c r="B2615" i="10"/>
  <c r="B2611" i="9"/>
  <c r="B2611" i="8"/>
  <c r="B2611" i="7"/>
  <c r="B2611" i="6"/>
  <c r="B2611" i="4"/>
  <c r="B2611" i="5"/>
  <c r="B2611" i="3"/>
  <c r="B2611" i="2"/>
  <c r="B2707" i="1"/>
  <c r="B2707" i="2" s="1"/>
  <c r="B521" i="12"/>
  <c r="B521" i="11"/>
  <c r="B521" i="10"/>
  <c r="B521" i="9"/>
  <c r="B521" i="8"/>
  <c r="B521" i="7"/>
  <c r="B521" i="6"/>
  <c r="B521" i="5"/>
  <c r="B521" i="4"/>
  <c r="B521" i="2"/>
  <c r="B521" i="3"/>
  <c r="B617" i="1"/>
  <c r="B901" i="12"/>
  <c r="B901" i="11"/>
  <c r="B901" i="10"/>
  <c r="B901" i="9"/>
  <c r="B901" i="8"/>
  <c r="B901" i="7"/>
  <c r="B901" i="6"/>
  <c r="B901" i="5"/>
  <c r="B901" i="4"/>
  <c r="B901" i="2"/>
  <c r="B901" i="3"/>
  <c r="B997" i="1"/>
  <c r="B2421" i="12"/>
  <c r="B2421" i="11"/>
  <c r="B2425" i="10"/>
  <c r="B2421" i="9"/>
  <c r="B2421" i="8"/>
  <c r="B2421" i="7"/>
  <c r="B2421" i="6"/>
  <c r="B2421" i="5"/>
  <c r="B2421" i="4"/>
  <c r="B2421" i="3"/>
  <c r="B2421" i="2"/>
  <c r="B2517" i="1"/>
  <c r="B2801" i="12"/>
  <c r="B2801" i="11"/>
  <c r="B2805" i="10"/>
  <c r="B2801" i="9"/>
  <c r="B2801" i="8"/>
  <c r="B2801" i="7"/>
  <c r="B2801" i="6"/>
  <c r="B2801" i="5"/>
  <c r="B2801" i="4"/>
  <c r="B2797" i="3"/>
  <c r="B2897" i="1"/>
  <c r="B1186" i="12"/>
  <c r="B1186" i="11"/>
  <c r="B1186" i="10"/>
  <c r="B1186" i="9"/>
  <c r="B1186" i="8"/>
  <c r="B1186" i="7"/>
  <c r="B1186" i="6"/>
  <c r="B1186" i="5"/>
  <c r="B1186" i="4"/>
  <c r="B1186" i="2"/>
  <c r="B1186" i="3"/>
  <c r="B1282" i="1"/>
  <c r="B47" i="1"/>
  <c r="B46" i="12"/>
  <c r="B46" i="11"/>
  <c r="B46" i="10"/>
  <c r="B46" i="9"/>
  <c r="B46" i="8"/>
  <c r="B46" i="7"/>
  <c r="B46" i="6"/>
  <c r="B46" i="5"/>
  <c r="B46" i="3"/>
  <c r="B46" i="4"/>
  <c r="B46" i="2"/>
  <c r="B142" i="1"/>
  <c r="B331" i="12"/>
  <c r="B331" i="11"/>
  <c r="B331" i="10"/>
  <c r="B331" i="9"/>
  <c r="B331" i="8"/>
  <c r="B331" i="7"/>
  <c r="B331" i="6"/>
  <c r="B331" i="5"/>
  <c r="B331" i="4"/>
  <c r="B331" i="2"/>
  <c r="B331" i="3"/>
  <c r="B427" i="1"/>
  <c r="B426" i="12"/>
  <c r="B426" i="11"/>
  <c r="B426" i="10"/>
  <c r="B426" i="9"/>
  <c r="B426" i="8"/>
  <c r="B426" i="7"/>
  <c r="B426" i="6"/>
  <c r="B426" i="5"/>
  <c r="B426" i="2"/>
  <c r="B426" i="4"/>
  <c r="B426" i="3"/>
  <c r="B522" i="1"/>
  <c r="B2706" i="12"/>
  <c r="B2706" i="10"/>
  <c r="B2706" i="11"/>
  <c r="B2710" i="10"/>
  <c r="B2706" i="9"/>
  <c r="B2706" i="8"/>
  <c r="B2706" i="7"/>
  <c r="B2706" i="6"/>
  <c r="B2706" i="5"/>
  <c r="B2706" i="4"/>
  <c r="B2702" i="3"/>
  <c r="B2802" i="1"/>
  <c r="B2041" i="12"/>
  <c r="B2041" i="11"/>
  <c r="B2041" i="10"/>
  <c r="B2041" i="9"/>
  <c r="B2041" i="8"/>
  <c r="B2041" i="7"/>
  <c r="B2041" i="6"/>
  <c r="B2041" i="5"/>
  <c r="B2041" i="4"/>
  <c r="B2041" i="3"/>
  <c r="B2041" i="2"/>
  <c r="B2137" i="1"/>
  <c r="B1946" i="12"/>
  <c r="B1946" i="11"/>
  <c r="B1946" i="10"/>
  <c r="B1946" i="9"/>
  <c r="B1946" i="8"/>
  <c r="B1946" i="7"/>
  <c r="B1946" i="6"/>
  <c r="B1946" i="5"/>
  <c r="B1946" i="3"/>
  <c r="B1946" i="4"/>
  <c r="B1946" i="2"/>
  <c r="B2042" i="1"/>
  <c r="B1661" i="12"/>
  <c r="B1661" i="11"/>
  <c r="B1661" i="10"/>
  <c r="B1661" i="9"/>
  <c r="B1661" i="8"/>
  <c r="B1661" i="7"/>
  <c r="B1661" i="6"/>
  <c r="B1661" i="5"/>
  <c r="B1661" i="4"/>
  <c r="B1661" i="3"/>
  <c r="B1661" i="2"/>
  <c r="B1757" i="1"/>
  <c r="B1281" i="12"/>
  <c r="B1281" i="11"/>
  <c r="B1281" i="10"/>
  <c r="B1281" i="9"/>
  <c r="B1281" i="8"/>
  <c r="B1281" i="7"/>
  <c r="B1281" i="6"/>
  <c r="B1281" i="5"/>
  <c r="B1281" i="4"/>
  <c r="B1281" i="2"/>
  <c r="B1281" i="3"/>
  <c r="B1377" i="1"/>
  <c r="B1471" i="12"/>
  <c r="B1471" i="11"/>
  <c r="B1471" i="10"/>
  <c r="B1471" i="9"/>
  <c r="B1471" i="8"/>
  <c r="B1471" i="7"/>
  <c r="B1471" i="6"/>
  <c r="B1471" i="4"/>
  <c r="B1471" i="5"/>
  <c r="B1471" i="3"/>
  <c r="B1567" i="1"/>
  <c r="B1471" i="2"/>
  <c r="B2896" i="12"/>
  <c r="B2900" i="10"/>
  <c r="B2896" i="8"/>
  <c r="B2896" i="7"/>
  <c r="B2896" i="5"/>
  <c r="B2892" i="3"/>
  <c r="B1756" i="12"/>
  <c r="B1756" i="11"/>
  <c r="B1756" i="10"/>
  <c r="B1756" i="9"/>
  <c r="B1756" i="8"/>
  <c r="B1756" i="7"/>
  <c r="B1756" i="6"/>
  <c r="B1756" i="5"/>
  <c r="B1756" i="4"/>
  <c r="B1756" i="3"/>
  <c r="B1852" i="1"/>
  <c r="B1756" i="2"/>
  <c r="B1851" i="12"/>
  <c r="B1851" i="11"/>
  <c r="B1851" i="10"/>
  <c r="B1851" i="9"/>
  <c r="B1851" i="8"/>
  <c r="B1851" i="7"/>
  <c r="B1851" i="6"/>
  <c r="B1851" i="4"/>
  <c r="B1851" i="5"/>
  <c r="B1851" i="3"/>
  <c r="B1947" i="1"/>
  <c r="B1851" i="2"/>
  <c r="B996" i="12"/>
  <c r="B996" i="11"/>
  <c r="B996" i="10"/>
  <c r="B996" i="9"/>
  <c r="B996" i="8"/>
  <c r="B996" i="7"/>
  <c r="B996" i="6"/>
  <c r="B996" i="5"/>
  <c r="B996" i="4"/>
  <c r="B996" i="3"/>
  <c r="B1092" i="1"/>
  <c r="B996" i="2"/>
  <c r="B1376" i="12"/>
  <c r="B1376" i="11"/>
  <c r="B1376" i="10"/>
  <c r="B1376" i="9"/>
  <c r="B1376" i="8"/>
  <c r="B1376" i="6"/>
  <c r="B1376" i="7"/>
  <c r="B1376" i="5"/>
  <c r="B1376" i="4"/>
  <c r="B1376" i="3"/>
  <c r="B1472" i="1"/>
  <c r="B1376" i="2"/>
  <c r="B2136" i="12"/>
  <c r="B2136" i="11"/>
  <c r="B2136" i="10"/>
  <c r="B2136" i="9"/>
  <c r="B2136" i="8"/>
  <c r="B2136" i="7"/>
  <c r="B2136" i="6"/>
  <c r="B2136" i="5"/>
  <c r="B2136" i="4"/>
  <c r="B2136" i="3"/>
  <c r="B2136" i="2"/>
  <c r="B2232" i="1"/>
  <c r="B616" i="12"/>
  <c r="B616" i="11"/>
  <c r="B616" i="10"/>
  <c r="B616" i="9"/>
  <c r="B616" i="8"/>
  <c r="B616" i="7"/>
  <c r="B616" i="6"/>
  <c r="B616" i="5"/>
  <c r="B616" i="4"/>
  <c r="B616" i="3"/>
  <c r="B712" i="1"/>
  <c r="B616" i="2"/>
  <c r="B236" i="12"/>
  <c r="B236" i="11"/>
  <c r="B236" i="10"/>
  <c r="B236" i="9"/>
  <c r="B236" i="8"/>
  <c r="B236" i="7"/>
  <c r="B236" i="6"/>
  <c r="B236" i="5"/>
  <c r="B236" i="4"/>
  <c r="B236" i="3"/>
  <c r="B236" i="2"/>
  <c r="B332" i="1"/>
  <c r="B2516" i="12"/>
  <c r="B2516" i="11"/>
  <c r="B2520" i="10"/>
  <c r="B2516" i="9"/>
  <c r="B2516" i="8"/>
  <c r="B2516" i="7"/>
  <c r="B2516" i="6"/>
  <c r="B2516" i="5"/>
  <c r="B2516" i="4"/>
  <c r="B2516" i="3"/>
  <c r="B2516" i="2"/>
  <c r="B2612" i="1"/>
  <c r="B2326" i="12"/>
  <c r="B2326" i="11"/>
  <c r="B2330" i="10"/>
  <c r="B2326" i="9"/>
  <c r="B2326" i="8"/>
  <c r="B2326" i="7"/>
  <c r="B2326" i="6"/>
  <c r="B2326" i="5"/>
  <c r="B2326" i="4"/>
  <c r="B2326" i="3"/>
  <c r="B2326" i="2"/>
  <c r="B2422" i="1"/>
  <c r="A1539" i="3"/>
  <c r="B1282" i="12" l="1"/>
  <c r="B1282" i="11"/>
  <c r="B1282" i="10"/>
  <c r="B1282" i="9"/>
  <c r="B1282" i="8"/>
  <c r="B1282" i="7"/>
  <c r="B1282" i="6"/>
  <c r="B1282" i="5"/>
  <c r="B1282" i="4"/>
  <c r="B1282" i="3"/>
  <c r="B1282" i="2"/>
  <c r="B1378" i="1"/>
  <c r="B1377" i="12"/>
  <c r="B1377" i="11"/>
  <c r="B1377" i="10"/>
  <c r="B1377" i="9"/>
  <c r="B1377" i="8"/>
  <c r="B1377" i="7"/>
  <c r="B1377" i="6"/>
  <c r="B1377" i="5"/>
  <c r="B1377" i="4"/>
  <c r="B1377" i="2"/>
  <c r="B1377" i="3"/>
  <c r="B1473" i="1"/>
  <c r="B1757" i="12"/>
  <c r="B1757" i="11"/>
  <c r="B1757" i="10"/>
  <c r="B1757" i="9"/>
  <c r="B1757" i="8"/>
  <c r="B1757" i="7"/>
  <c r="B1757" i="6"/>
  <c r="B1757" i="5"/>
  <c r="B1757" i="4"/>
  <c r="B1757" i="3"/>
  <c r="B1757" i="2"/>
  <c r="B1853" i="1"/>
  <c r="B2042" i="12"/>
  <c r="B2042" i="11"/>
  <c r="B2042" i="10"/>
  <c r="B2042" i="9"/>
  <c r="B2042" i="8"/>
  <c r="B2042" i="7"/>
  <c r="B2042" i="6"/>
  <c r="B2042" i="5"/>
  <c r="B2042" i="3"/>
  <c r="B2042" i="4"/>
  <c r="B2042" i="2"/>
  <c r="B2138" i="1"/>
  <c r="B2137" i="12"/>
  <c r="B2137" i="11"/>
  <c r="B2137" i="10"/>
  <c r="B2137" i="9"/>
  <c r="B2137" i="8"/>
  <c r="B2137" i="7"/>
  <c r="B2137" i="6"/>
  <c r="B2137" i="5"/>
  <c r="B2137" i="4"/>
  <c r="B2137" i="3"/>
  <c r="B2137" i="2"/>
  <c r="B2233" i="1"/>
  <c r="B2802" i="12"/>
  <c r="B2802" i="11"/>
  <c r="B2806" i="10"/>
  <c r="B2802" i="9"/>
  <c r="B2802" i="8"/>
  <c r="B2802" i="7"/>
  <c r="B2802" i="6"/>
  <c r="B2802" i="5"/>
  <c r="B2802" i="4"/>
  <c r="B2798" i="3"/>
  <c r="B2898" i="1"/>
  <c r="B522" i="12"/>
  <c r="B522" i="11"/>
  <c r="B522" i="10"/>
  <c r="B522" i="9"/>
  <c r="B522" i="8"/>
  <c r="B522" i="7"/>
  <c r="B522" i="6"/>
  <c r="B522" i="2"/>
  <c r="B522" i="5"/>
  <c r="B522" i="4"/>
  <c r="B522" i="3"/>
  <c r="B618" i="1"/>
  <c r="B427" i="12"/>
  <c r="B427" i="11"/>
  <c r="B427" i="10"/>
  <c r="B427" i="9"/>
  <c r="B427" i="8"/>
  <c r="B427" i="7"/>
  <c r="B427" i="6"/>
  <c r="B427" i="5"/>
  <c r="B427" i="4"/>
  <c r="B427" i="2"/>
  <c r="B427" i="3"/>
  <c r="B523" i="1"/>
  <c r="B142" i="12"/>
  <c r="B142" i="11"/>
  <c r="B142" i="10"/>
  <c r="B142" i="9"/>
  <c r="B142" i="8"/>
  <c r="B142" i="7"/>
  <c r="B142" i="6"/>
  <c r="B142" i="5"/>
  <c r="B142" i="2"/>
  <c r="B142" i="3"/>
  <c r="B142" i="4"/>
  <c r="B238" i="1"/>
  <c r="B48" i="1"/>
  <c r="B47" i="12"/>
  <c r="B47" i="10"/>
  <c r="B47" i="11"/>
  <c r="B47" i="9"/>
  <c r="B47" i="8"/>
  <c r="B47" i="7"/>
  <c r="B47" i="6"/>
  <c r="B47" i="5"/>
  <c r="B47" i="4"/>
  <c r="B47" i="3"/>
  <c r="B47" i="2"/>
  <c r="B143" i="1"/>
  <c r="B2517" i="12"/>
  <c r="B2517" i="11"/>
  <c r="B2521" i="10"/>
  <c r="B2517" i="9"/>
  <c r="B2517" i="8"/>
  <c r="B2517" i="7"/>
  <c r="B2517" i="6"/>
  <c r="B2517" i="5"/>
  <c r="B2517" i="4"/>
  <c r="B2517" i="3"/>
  <c r="B2517" i="2"/>
  <c r="B2613" i="1"/>
  <c r="B997" i="12"/>
  <c r="B997" i="11"/>
  <c r="B997" i="10"/>
  <c r="B997" i="9"/>
  <c r="B997" i="8"/>
  <c r="B997" i="7"/>
  <c r="B997" i="6"/>
  <c r="B997" i="5"/>
  <c r="B997" i="4"/>
  <c r="B997" i="2"/>
  <c r="B997" i="3"/>
  <c r="B1093" i="1"/>
  <c r="B617" i="12"/>
  <c r="B617" i="11"/>
  <c r="B617" i="10"/>
  <c r="B617" i="9"/>
  <c r="B617" i="8"/>
  <c r="B617" i="7"/>
  <c r="B617" i="6"/>
  <c r="B617" i="5"/>
  <c r="B617" i="2"/>
  <c r="B617" i="4"/>
  <c r="B617" i="3"/>
  <c r="B713" i="1"/>
  <c r="B2707" i="12"/>
  <c r="B2707" i="11"/>
  <c r="B2711" i="10"/>
  <c r="B2707" i="9"/>
  <c r="B2707" i="8"/>
  <c r="B2707" i="7"/>
  <c r="B2707" i="6"/>
  <c r="B2707" i="4"/>
  <c r="B2707" i="5"/>
  <c r="B2703" i="3"/>
  <c r="B2803" i="1"/>
  <c r="B237" i="12"/>
  <c r="B237" i="11"/>
  <c r="B237" i="10"/>
  <c r="B237" i="9"/>
  <c r="B237" i="8"/>
  <c r="B237" i="7"/>
  <c r="B237" i="6"/>
  <c r="B237" i="5"/>
  <c r="B237" i="4"/>
  <c r="B237" i="2"/>
  <c r="B237" i="3"/>
  <c r="B333" i="1"/>
  <c r="B1187" i="12"/>
  <c r="B1187" i="11"/>
  <c r="B1187" i="10"/>
  <c r="B1187" i="9"/>
  <c r="B1187" i="8"/>
  <c r="B1187" i="7"/>
  <c r="B1187" i="6"/>
  <c r="B1187" i="4"/>
  <c r="B1187" i="5"/>
  <c r="B1187" i="2"/>
  <c r="B1187" i="3"/>
  <c r="B1283" i="1"/>
  <c r="B902" i="12"/>
  <c r="B902" i="11"/>
  <c r="B902" i="10"/>
  <c r="B902" i="9"/>
  <c r="B902" i="8"/>
  <c r="B902" i="7"/>
  <c r="B902" i="6"/>
  <c r="B902" i="5"/>
  <c r="B902" i="2"/>
  <c r="B902" i="4"/>
  <c r="B902" i="3"/>
  <c r="B998" i="1"/>
  <c r="B807" i="12"/>
  <c r="B807" i="11"/>
  <c r="B807" i="10"/>
  <c r="B807" i="9"/>
  <c r="B807" i="8"/>
  <c r="B807" i="7"/>
  <c r="B807" i="6"/>
  <c r="B807" i="4"/>
  <c r="B807" i="5"/>
  <c r="B807" i="2"/>
  <c r="B807" i="3"/>
  <c r="B903" i="1"/>
  <c r="B1662" i="12"/>
  <c r="B1662" i="11"/>
  <c r="B1662" i="10"/>
  <c r="B1662" i="9"/>
  <c r="B1662" i="8"/>
  <c r="B1662" i="7"/>
  <c r="B1662" i="6"/>
  <c r="B1662" i="5"/>
  <c r="B1662" i="4"/>
  <c r="B1662" i="3"/>
  <c r="B1662" i="2"/>
  <c r="B1758" i="1"/>
  <c r="B2422" i="12"/>
  <c r="B2422" i="11"/>
  <c r="B2426" i="10"/>
  <c r="B2422" i="9"/>
  <c r="B2422" i="8"/>
  <c r="B2422" i="7"/>
  <c r="B2422" i="6"/>
  <c r="B2422" i="5"/>
  <c r="B2422" i="4"/>
  <c r="B2422" i="3"/>
  <c r="B2422" i="2"/>
  <c r="B2518" i="1"/>
  <c r="B2612" i="12"/>
  <c r="B2612" i="11"/>
  <c r="B2616" i="10"/>
  <c r="B2612" i="9"/>
  <c r="B2612" i="8"/>
  <c r="B2612" i="7"/>
  <c r="B2612" i="6"/>
  <c r="B2612" i="5"/>
  <c r="B2612" i="4"/>
  <c r="B2612" i="3"/>
  <c r="B2708" i="1"/>
  <c r="B2708" i="2" s="1"/>
  <c r="B2612" i="2"/>
  <c r="B332" i="12"/>
  <c r="B332" i="11"/>
  <c r="B332" i="10"/>
  <c r="B332" i="9"/>
  <c r="B332" i="8"/>
  <c r="B332" i="7"/>
  <c r="B332" i="6"/>
  <c r="B332" i="5"/>
  <c r="B332" i="4"/>
  <c r="B332" i="3"/>
  <c r="B332" i="2"/>
  <c r="B428" i="1"/>
  <c r="B2232" i="12"/>
  <c r="B2232" i="11"/>
  <c r="B2232" i="10"/>
  <c r="B2232" i="9"/>
  <c r="B2232" i="8"/>
  <c r="B2232" i="7"/>
  <c r="B2232" i="6"/>
  <c r="B2232" i="5"/>
  <c r="B2232" i="4"/>
  <c r="B2232" i="3"/>
  <c r="B2328" i="1"/>
  <c r="B2232" i="2"/>
  <c r="B1567" i="12"/>
  <c r="B1567" i="11"/>
  <c r="B1567" i="10"/>
  <c r="B1567" i="9"/>
  <c r="B1567" i="8"/>
  <c r="B1567" i="7"/>
  <c r="B1567" i="6"/>
  <c r="B1567" i="4"/>
  <c r="B1567" i="5"/>
  <c r="B1567" i="3"/>
  <c r="B1567" i="2"/>
  <c r="B1663" i="1"/>
  <c r="B2897" i="12"/>
  <c r="B2901" i="10"/>
  <c r="B2897" i="8"/>
  <c r="B2897" i="7"/>
  <c r="B2897" i="5"/>
  <c r="B2893" i="3"/>
  <c r="B2327" i="12"/>
  <c r="B2327" i="11"/>
  <c r="B2331" i="10"/>
  <c r="B2327" i="9"/>
  <c r="B2327" i="8"/>
  <c r="B2327" i="7"/>
  <c r="B2327" i="6"/>
  <c r="B2327" i="4"/>
  <c r="B2327" i="5"/>
  <c r="B2327" i="3"/>
  <c r="B2327" i="2"/>
  <c r="B2423" i="1"/>
  <c r="B712" i="12"/>
  <c r="B712" i="11"/>
  <c r="B712" i="10"/>
  <c r="B712" i="9"/>
  <c r="B712" i="8"/>
  <c r="B712" i="7"/>
  <c r="B712" i="6"/>
  <c r="B712" i="4"/>
  <c r="B712" i="3"/>
  <c r="B712" i="5"/>
  <c r="B808" i="1"/>
  <c r="B712" i="2"/>
  <c r="B1472" i="12"/>
  <c r="B1472" i="11"/>
  <c r="B1472" i="10"/>
  <c r="B1472" i="9"/>
  <c r="B1472" i="8"/>
  <c r="B1472" i="7"/>
  <c r="B1472" i="6"/>
  <c r="B1472" i="5"/>
  <c r="B1472" i="4"/>
  <c r="B1472" i="3"/>
  <c r="B1568" i="1"/>
  <c r="B1472" i="2"/>
  <c r="B1092" i="12"/>
  <c r="B1092" i="11"/>
  <c r="B1092" i="10"/>
  <c r="B1092" i="9"/>
  <c r="B1092" i="8"/>
  <c r="B1092" i="7"/>
  <c r="B1092" i="6"/>
  <c r="B1092" i="5"/>
  <c r="B1092" i="4"/>
  <c r="B1092" i="3"/>
  <c r="B1188" i="1"/>
  <c r="B1092" i="2"/>
  <c r="B2043" i="1"/>
  <c r="B1947" i="12"/>
  <c r="B1947" i="11"/>
  <c r="B1947" i="10"/>
  <c r="B1947" i="9"/>
  <c r="B1947" i="8"/>
  <c r="B1947" i="7"/>
  <c r="B1947" i="6"/>
  <c r="B1947" i="4"/>
  <c r="B1947" i="5"/>
  <c r="B1947" i="3"/>
  <c r="B1947" i="2"/>
  <c r="B1852" i="12"/>
  <c r="B1852" i="11"/>
  <c r="B1852" i="10"/>
  <c r="B1852" i="9"/>
  <c r="B1852" i="8"/>
  <c r="B1852" i="7"/>
  <c r="B1852" i="6"/>
  <c r="B1852" i="5"/>
  <c r="B1852" i="4"/>
  <c r="B1852" i="3"/>
  <c r="B1948" i="1"/>
  <c r="B1852" i="2"/>
  <c r="A1635" i="3"/>
  <c r="B903" i="12" l="1"/>
  <c r="B903" i="11"/>
  <c r="B903" i="10"/>
  <c r="B903" i="9"/>
  <c r="B903" i="8"/>
  <c r="B903" i="7"/>
  <c r="B903" i="6"/>
  <c r="B903" i="4"/>
  <c r="B903" i="5"/>
  <c r="B903" i="2"/>
  <c r="B903" i="3"/>
  <c r="B999" i="1"/>
  <c r="B998" i="12"/>
  <c r="B998" i="11"/>
  <c r="B998" i="10"/>
  <c r="B998" i="9"/>
  <c r="B998" i="8"/>
  <c r="B998" i="7"/>
  <c r="B998" i="6"/>
  <c r="B998" i="5"/>
  <c r="B998" i="2"/>
  <c r="B998" i="4"/>
  <c r="B998" i="3"/>
  <c r="B1094" i="1"/>
  <c r="B1283" i="12"/>
  <c r="B1283" i="11"/>
  <c r="B1283" i="10"/>
  <c r="B1283" i="9"/>
  <c r="B1283" i="8"/>
  <c r="B1283" i="7"/>
  <c r="B1283" i="6"/>
  <c r="B1283" i="4"/>
  <c r="B1283" i="5"/>
  <c r="B1283" i="2"/>
  <c r="B1283" i="3"/>
  <c r="B1379" i="1"/>
  <c r="B333" i="12"/>
  <c r="B333" i="11"/>
  <c r="B333" i="10"/>
  <c r="B333" i="9"/>
  <c r="B333" i="8"/>
  <c r="B333" i="7"/>
  <c r="B333" i="6"/>
  <c r="B333" i="5"/>
  <c r="B333" i="4"/>
  <c r="B333" i="2"/>
  <c r="B333" i="3"/>
  <c r="B429" i="1"/>
  <c r="B2803" i="12"/>
  <c r="B2803" i="11"/>
  <c r="B2807" i="10"/>
  <c r="B2803" i="9"/>
  <c r="B2803" i="8"/>
  <c r="B2803" i="7"/>
  <c r="B2803" i="6"/>
  <c r="B2803" i="4"/>
  <c r="B2803" i="5"/>
  <c r="B2799" i="3"/>
  <c r="B2899" i="1"/>
  <c r="B238" i="12"/>
  <c r="B238" i="11"/>
  <c r="B238" i="10"/>
  <c r="B238" i="9"/>
  <c r="B238" i="8"/>
  <c r="B238" i="7"/>
  <c r="B238" i="6"/>
  <c r="B238" i="5"/>
  <c r="B238" i="2"/>
  <c r="B238" i="3"/>
  <c r="B238" i="4"/>
  <c r="B334" i="1"/>
  <c r="B523" i="12"/>
  <c r="B523" i="11"/>
  <c r="B523" i="10"/>
  <c r="B523" i="9"/>
  <c r="B523" i="8"/>
  <c r="B523" i="7"/>
  <c r="B523" i="6"/>
  <c r="B523" i="5"/>
  <c r="B523" i="4"/>
  <c r="B523" i="2"/>
  <c r="B523" i="3"/>
  <c r="B619" i="1"/>
  <c r="B618" i="12"/>
  <c r="B618" i="11"/>
  <c r="B618" i="10"/>
  <c r="B618" i="9"/>
  <c r="B618" i="8"/>
  <c r="B618" i="7"/>
  <c r="B618" i="6"/>
  <c r="B618" i="2"/>
  <c r="B618" i="4"/>
  <c r="B618" i="3"/>
  <c r="B618" i="5"/>
  <c r="B714" i="1"/>
  <c r="B2898" i="12"/>
  <c r="B2902" i="10"/>
  <c r="B2898" i="8"/>
  <c r="B2898" i="7"/>
  <c r="B2898" i="5"/>
  <c r="B2894" i="3"/>
  <c r="B1948" i="12"/>
  <c r="B1948" i="11"/>
  <c r="B1948" i="10"/>
  <c r="B1948" i="9"/>
  <c r="B1948" i="8"/>
  <c r="B1948" i="7"/>
  <c r="B1948" i="6"/>
  <c r="B1948" i="5"/>
  <c r="B1948" i="4"/>
  <c r="B1948" i="3"/>
  <c r="B1948" i="2"/>
  <c r="B2044" i="1"/>
  <c r="B1188" i="12"/>
  <c r="B1188" i="11"/>
  <c r="B1188" i="10"/>
  <c r="B1188" i="9"/>
  <c r="B1188" i="8"/>
  <c r="B1188" i="7"/>
  <c r="B1188" i="6"/>
  <c r="B1188" i="5"/>
  <c r="B1188" i="4"/>
  <c r="B1188" i="3"/>
  <c r="B1284" i="1"/>
  <c r="B1188" i="2"/>
  <c r="B1568" i="12"/>
  <c r="B1568" i="11"/>
  <c r="B1568" i="10"/>
  <c r="B1568" i="9"/>
  <c r="B1568" i="8"/>
  <c r="B1568" i="7"/>
  <c r="B1568" i="6"/>
  <c r="B1568" i="5"/>
  <c r="B1568" i="4"/>
  <c r="B1568" i="3"/>
  <c r="B1664" i="1"/>
  <c r="B1568" i="2"/>
  <c r="B808" i="12"/>
  <c r="B808" i="11"/>
  <c r="B808" i="10"/>
  <c r="B808" i="9"/>
  <c r="B808" i="8"/>
  <c r="B808" i="7"/>
  <c r="B808" i="6"/>
  <c r="B808" i="5"/>
  <c r="B808" i="4"/>
  <c r="B808" i="3"/>
  <c r="B904" i="1"/>
  <c r="B808" i="2"/>
  <c r="B713" i="12"/>
  <c r="B713" i="11"/>
  <c r="B713" i="10"/>
  <c r="B713" i="9"/>
  <c r="B713" i="8"/>
  <c r="B713" i="7"/>
  <c r="B713" i="6"/>
  <c r="B713" i="5"/>
  <c r="B713" i="4"/>
  <c r="B713" i="2"/>
  <c r="B713" i="3"/>
  <c r="B809" i="1"/>
  <c r="B1093" i="12"/>
  <c r="B1093" i="11"/>
  <c r="B1093" i="10"/>
  <c r="B1093" i="9"/>
  <c r="B1093" i="8"/>
  <c r="B1093" i="7"/>
  <c r="B1093" i="6"/>
  <c r="B1093" i="5"/>
  <c r="B1093" i="4"/>
  <c r="B1093" i="2"/>
  <c r="B1093" i="3"/>
  <c r="B1189" i="1"/>
  <c r="B2613" i="12"/>
  <c r="B2613" i="11"/>
  <c r="B2617" i="10"/>
  <c r="B2613" i="9"/>
  <c r="B2613" i="8"/>
  <c r="B2613" i="7"/>
  <c r="B2613" i="6"/>
  <c r="B2613" i="5"/>
  <c r="B2613" i="4"/>
  <c r="B2613" i="3"/>
  <c r="B2613" i="2"/>
  <c r="B2709" i="1"/>
  <c r="B2709" i="2" s="1"/>
  <c r="B143" i="12"/>
  <c r="B143" i="11"/>
  <c r="B143" i="10"/>
  <c r="B143" i="9"/>
  <c r="B143" i="8"/>
  <c r="B143" i="7"/>
  <c r="B143" i="6"/>
  <c r="B143" i="5"/>
  <c r="B143" i="4"/>
  <c r="B143" i="2"/>
  <c r="B143" i="3"/>
  <c r="B239" i="1"/>
  <c r="B49" i="1"/>
  <c r="B48" i="12"/>
  <c r="B48" i="11"/>
  <c r="B48" i="10"/>
  <c r="B48" i="9"/>
  <c r="B48" i="8"/>
  <c r="B48" i="7"/>
  <c r="B48" i="6"/>
  <c r="B48" i="5"/>
  <c r="B48" i="4"/>
  <c r="B48" i="3"/>
  <c r="B144" i="1"/>
  <c r="B48" i="2"/>
  <c r="B2233" i="12"/>
  <c r="B2233" i="11"/>
  <c r="B2233" i="10"/>
  <c r="B2233" i="9"/>
  <c r="B2233" i="8"/>
  <c r="B2233" i="7"/>
  <c r="B2233" i="6"/>
  <c r="B2233" i="5"/>
  <c r="B2233" i="4"/>
  <c r="B2233" i="3"/>
  <c r="B2233" i="2"/>
  <c r="B2329" i="1"/>
  <c r="B2138" i="12"/>
  <c r="B2138" i="11"/>
  <c r="B2138" i="10"/>
  <c r="B2138" i="9"/>
  <c r="B2138" i="8"/>
  <c r="B2138" i="7"/>
  <c r="B2138" i="6"/>
  <c r="B2138" i="5"/>
  <c r="B2138" i="3"/>
  <c r="B2138" i="4"/>
  <c r="B2138" i="2"/>
  <c r="B2234" i="1"/>
  <c r="B1853" i="12"/>
  <c r="B1853" i="11"/>
  <c r="B1853" i="10"/>
  <c r="B1853" i="9"/>
  <c r="B1853" i="8"/>
  <c r="B1853" i="7"/>
  <c r="B1853" i="6"/>
  <c r="B1853" i="5"/>
  <c r="B1853" i="4"/>
  <c r="B1853" i="3"/>
  <c r="B1853" i="2"/>
  <c r="B1949" i="1"/>
  <c r="B1473" i="12"/>
  <c r="B1473" i="11"/>
  <c r="B1473" i="10"/>
  <c r="B1473" i="9"/>
  <c r="B1473" i="8"/>
  <c r="B1473" i="7"/>
  <c r="B1473" i="6"/>
  <c r="B1473" i="5"/>
  <c r="B1473" i="4"/>
  <c r="B1473" i="3"/>
  <c r="B1473" i="2"/>
  <c r="B1569" i="1"/>
  <c r="B1378" i="12"/>
  <c r="B1378" i="11"/>
  <c r="B1378" i="10"/>
  <c r="B1378" i="9"/>
  <c r="B1378" i="8"/>
  <c r="B1378" i="7"/>
  <c r="B1378" i="6"/>
  <c r="B1378" i="5"/>
  <c r="B1378" i="4"/>
  <c r="B1378" i="3"/>
  <c r="B1378" i="2"/>
  <c r="B1474" i="1"/>
  <c r="B2139" i="1"/>
  <c r="B2043" i="12"/>
  <c r="B2043" i="11"/>
  <c r="B2043" i="10"/>
  <c r="B2043" i="9"/>
  <c r="B2043" i="8"/>
  <c r="B2043" i="7"/>
  <c r="B2043" i="6"/>
  <c r="B2043" i="4"/>
  <c r="B2043" i="5"/>
  <c r="B2043" i="3"/>
  <c r="B2043" i="2"/>
  <c r="B2328" i="12"/>
  <c r="B2328" i="11"/>
  <c r="B2332" i="10"/>
  <c r="B2328" i="9"/>
  <c r="B2328" i="8"/>
  <c r="B2328" i="7"/>
  <c r="B2328" i="6"/>
  <c r="B2328" i="5"/>
  <c r="B2328" i="4"/>
  <c r="B2328" i="3"/>
  <c r="B2328" i="2"/>
  <c r="B2424" i="1"/>
  <c r="B2708" i="12"/>
  <c r="B2708" i="11"/>
  <c r="B2712" i="10"/>
  <c r="B2708" i="9"/>
  <c r="B2708" i="8"/>
  <c r="B2708" i="7"/>
  <c r="B2708" i="6"/>
  <c r="B2708" i="5"/>
  <c r="B2708" i="4"/>
  <c r="B2704" i="3"/>
  <c r="B2804" i="1"/>
  <c r="B1663" i="12"/>
  <c r="B1663" i="11"/>
  <c r="B1663" i="10"/>
  <c r="B1663" i="9"/>
  <c r="B1663" i="8"/>
  <c r="B1663" i="7"/>
  <c r="B1663" i="6"/>
  <c r="B1663" i="4"/>
  <c r="B1663" i="5"/>
  <c r="B1663" i="3"/>
  <c r="B1759" i="1"/>
  <c r="B1663" i="2"/>
  <c r="B428" i="12"/>
  <c r="B428" i="11"/>
  <c r="B428" i="10"/>
  <c r="B428" i="9"/>
  <c r="B428" i="8"/>
  <c r="B428" i="7"/>
  <c r="B428" i="6"/>
  <c r="B428" i="5"/>
  <c r="B428" i="4"/>
  <c r="B428" i="3"/>
  <c r="B428" i="2"/>
  <c r="B524" i="1"/>
  <c r="B2518" i="12"/>
  <c r="B2518" i="11"/>
  <c r="B2522" i="10"/>
  <c r="B2518" i="9"/>
  <c r="B2518" i="8"/>
  <c r="B2518" i="7"/>
  <c r="B2518" i="6"/>
  <c r="B2518" i="5"/>
  <c r="B2518" i="4"/>
  <c r="B2518" i="3"/>
  <c r="B2518" i="2"/>
  <c r="B2614" i="1"/>
  <c r="B1758" i="12"/>
  <c r="B1758" i="11"/>
  <c r="B1758" i="10"/>
  <c r="B1758" i="9"/>
  <c r="B1758" i="8"/>
  <c r="B1758" i="7"/>
  <c r="B1758" i="6"/>
  <c r="B1758" i="5"/>
  <c r="B1758" i="4"/>
  <c r="B1758" i="3"/>
  <c r="B1758" i="2"/>
  <c r="B1854" i="1"/>
  <c r="B2423" i="12"/>
  <c r="B2423" i="11"/>
  <c r="B2427" i="10"/>
  <c r="B2423" i="9"/>
  <c r="B2423" i="8"/>
  <c r="B2423" i="7"/>
  <c r="B2423" i="6"/>
  <c r="B2423" i="4"/>
  <c r="B2423" i="5"/>
  <c r="B2423" i="3"/>
  <c r="B2519" i="1"/>
  <c r="B2423" i="2"/>
  <c r="A1731" i="3"/>
  <c r="B2519" i="12" l="1"/>
  <c r="B2519" i="11"/>
  <c r="B2523" i="10"/>
  <c r="B2519" i="9"/>
  <c r="B2519" i="8"/>
  <c r="B2519" i="7"/>
  <c r="B2519" i="6"/>
  <c r="B2519" i="4"/>
  <c r="B2519" i="5"/>
  <c r="B2519" i="3"/>
  <c r="B2519" i="2"/>
  <c r="B2615" i="1"/>
  <c r="B1759" i="12"/>
  <c r="B1759" i="11"/>
  <c r="B1759" i="10"/>
  <c r="B1759" i="9"/>
  <c r="B1759" i="8"/>
  <c r="B1759" i="7"/>
  <c r="B1759" i="6"/>
  <c r="B1759" i="4"/>
  <c r="B1759" i="5"/>
  <c r="B1759" i="3"/>
  <c r="B1855" i="1"/>
  <c r="B1759" i="2"/>
  <c r="B904" i="12"/>
  <c r="B904" i="11"/>
  <c r="B904" i="10"/>
  <c r="B904" i="9"/>
  <c r="B904" i="8"/>
  <c r="B904" i="6"/>
  <c r="B904" i="7"/>
  <c r="B904" i="5"/>
  <c r="B904" i="4"/>
  <c r="B904" i="3"/>
  <c r="B1000" i="1"/>
  <c r="B904" i="2"/>
  <c r="B1664" i="12"/>
  <c r="B1664" i="11"/>
  <c r="B1664" i="10"/>
  <c r="B1664" i="9"/>
  <c r="B1664" i="8"/>
  <c r="B1664" i="7"/>
  <c r="B1664" i="6"/>
  <c r="B1664" i="5"/>
  <c r="B1664" i="4"/>
  <c r="B1664" i="3"/>
  <c r="B1760" i="1"/>
  <c r="B1664" i="2"/>
  <c r="B1284" i="12"/>
  <c r="B1284" i="11"/>
  <c r="B1284" i="10"/>
  <c r="B1284" i="9"/>
  <c r="B1284" i="8"/>
  <c r="B1284" i="7"/>
  <c r="B1284" i="6"/>
  <c r="B1284" i="5"/>
  <c r="B1284" i="4"/>
  <c r="B1284" i="3"/>
  <c r="B1380" i="1"/>
  <c r="B1284" i="2"/>
  <c r="B429" i="12"/>
  <c r="B429" i="11"/>
  <c r="B429" i="10"/>
  <c r="B429" i="9"/>
  <c r="B429" i="8"/>
  <c r="B429" i="7"/>
  <c r="B429" i="6"/>
  <c r="B429" i="5"/>
  <c r="B429" i="4"/>
  <c r="B429" i="2"/>
  <c r="B429" i="3"/>
  <c r="B525" i="1"/>
  <c r="B1379" i="12"/>
  <c r="B1379" i="11"/>
  <c r="B1379" i="10"/>
  <c r="B1379" i="9"/>
  <c r="B1379" i="8"/>
  <c r="B1379" i="7"/>
  <c r="B1379" i="6"/>
  <c r="B1379" i="4"/>
  <c r="B1379" i="5"/>
  <c r="B1379" i="2"/>
  <c r="B1379" i="3"/>
  <c r="B1475" i="1"/>
  <c r="B1094" i="12"/>
  <c r="B1094" i="11"/>
  <c r="B1094" i="10"/>
  <c r="B1094" i="9"/>
  <c r="B1094" i="8"/>
  <c r="B1094" i="7"/>
  <c r="B1094" i="6"/>
  <c r="B1094" i="5"/>
  <c r="B1094" i="2"/>
  <c r="B1094" i="4"/>
  <c r="B1094" i="3"/>
  <c r="B1190" i="1"/>
  <c r="B999" i="12"/>
  <c r="B999" i="11"/>
  <c r="B999" i="10"/>
  <c r="B999" i="9"/>
  <c r="B999" i="8"/>
  <c r="B999" i="7"/>
  <c r="B999" i="6"/>
  <c r="B999" i="4"/>
  <c r="B999" i="5"/>
  <c r="B999" i="2"/>
  <c r="B999" i="3"/>
  <c r="B1095" i="1"/>
  <c r="B2235" i="1"/>
  <c r="B2139" i="12"/>
  <c r="B2139" i="11"/>
  <c r="B2139" i="10"/>
  <c r="B2139" i="9"/>
  <c r="B2139" i="8"/>
  <c r="B2139" i="7"/>
  <c r="B2139" i="6"/>
  <c r="B2139" i="4"/>
  <c r="B2139" i="5"/>
  <c r="B2139" i="3"/>
  <c r="B2139" i="2"/>
  <c r="B714" i="12"/>
  <c r="B714" i="11"/>
  <c r="B714" i="10"/>
  <c r="B714" i="9"/>
  <c r="B714" i="8"/>
  <c r="B714" i="7"/>
  <c r="B714" i="6"/>
  <c r="B714" i="5"/>
  <c r="B714" i="2"/>
  <c r="B714" i="3"/>
  <c r="B714" i="4"/>
  <c r="B810" i="1"/>
  <c r="B619" i="12"/>
  <c r="B619" i="11"/>
  <c r="B619" i="10"/>
  <c r="B619" i="9"/>
  <c r="B619" i="8"/>
  <c r="B619" i="7"/>
  <c r="B619" i="6"/>
  <c r="B619" i="5"/>
  <c r="B619" i="2"/>
  <c r="B619" i="4"/>
  <c r="B619" i="3"/>
  <c r="B715" i="1"/>
  <c r="B2424" i="12"/>
  <c r="B2424" i="11"/>
  <c r="B2428" i="10"/>
  <c r="B2424" i="9"/>
  <c r="B2424" i="8"/>
  <c r="B2424" i="7"/>
  <c r="B2424" i="6"/>
  <c r="B2424" i="5"/>
  <c r="B2424" i="4"/>
  <c r="B2424" i="3"/>
  <c r="B2424" i="2"/>
  <c r="B2520" i="1"/>
  <c r="B1474" i="12"/>
  <c r="B1474" i="11"/>
  <c r="B1474" i="10"/>
  <c r="B1474" i="9"/>
  <c r="B1474" i="8"/>
  <c r="B1474" i="7"/>
  <c r="B1474" i="6"/>
  <c r="B1474" i="5"/>
  <c r="B1474" i="4"/>
  <c r="B1474" i="3"/>
  <c r="B1474" i="2"/>
  <c r="B1570" i="1"/>
  <c r="B1569" i="12"/>
  <c r="B1569" i="11"/>
  <c r="B1569" i="10"/>
  <c r="B1569" i="9"/>
  <c r="B1569" i="8"/>
  <c r="B1569" i="7"/>
  <c r="B1569" i="6"/>
  <c r="B1569" i="5"/>
  <c r="B1569" i="4"/>
  <c r="B1569" i="3"/>
  <c r="B1569" i="2"/>
  <c r="B1665" i="1"/>
  <c r="B1949" i="12"/>
  <c r="B1949" i="11"/>
  <c r="B1949" i="10"/>
  <c r="B1949" i="9"/>
  <c r="B1949" i="8"/>
  <c r="B1949" i="7"/>
  <c r="B1949" i="6"/>
  <c r="B1949" i="5"/>
  <c r="B1949" i="4"/>
  <c r="B1949" i="3"/>
  <c r="B1949" i="2"/>
  <c r="B2045" i="1"/>
  <c r="B2234" i="12"/>
  <c r="B2234" i="11"/>
  <c r="B2234" i="10"/>
  <c r="B2234" i="9"/>
  <c r="B2234" i="8"/>
  <c r="B2234" i="7"/>
  <c r="B2234" i="6"/>
  <c r="B2234" i="5"/>
  <c r="B2234" i="3"/>
  <c r="B2234" i="4"/>
  <c r="B2234" i="2"/>
  <c r="B2330" i="1"/>
  <c r="B2329" i="12"/>
  <c r="B2329" i="11"/>
  <c r="B2333" i="10"/>
  <c r="B2329" i="9"/>
  <c r="B2329" i="8"/>
  <c r="B2329" i="7"/>
  <c r="B2329" i="6"/>
  <c r="B2329" i="5"/>
  <c r="B2329" i="4"/>
  <c r="B2329" i="3"/>
  <c r="B2329" i="2"/>
  <c r="B2425" i="1"/>
  <c r="B50" i="1"/>
  <c r="B49" i="12"/>
  <c r="B49" i="10"/>
  <c r="B49" i="11"/>
  <c r="B49" i="9"/>
  <c r="B49" i="8"/>
  <c r="B49" i="7"/>
  <c r="B49" i="6"/>
  <c r="B49" i="5"/>
  <c r="B49" i="4"/>
  <c r="B49" i="3"/>
  <c r="B49" i="2"/>
  <c r="B145" i="1"/>
  <c r="B334" i="12"/>
  <c r="B334" i="11"/>
  <c r="B334" i="10"/>
  <c r="B334" i="9"/>
  <c r="B334" i="8"/>
  <c r="B334" i="7"/>
  <c r="B334" i="6"/>
  <c r="B334" i="5"/>
  <c r="B334" i="2"/>
  <c r="B334" i="3"/>
  <c r="B334" i="4"/>
  <c r="B430" i="1"/>
  <c r="B2899" i="12"/>
  <c r="B2903" i="10"/>
  <c r="B2899" i="8"/>
  <c r="B2899" i="7"/>
  <c r="B2895" i="3"/>
  <c r="B2899" i="5"/>
  <c r="B1854" i="12"/>
  <c r="B1854" i="11"/>
  <c r="B1854" i="10"/>
  <c r="B1854" i="9"/>
  <c r="B1854" i="8"/>
  <c r="B1854" i="7"/>
  <c r="B1854" i="6"/>
  <c r="B1854" i="5"/>
  <c r="B1854" i="4"/>
  <c r="B1854" i="3"/>
  <c r="B1854" i="2"/>
  <c r="B1950" i="1"/>
  <c r="B2614" i="12"/>
  <c r="B2614" i="11"/>
  <c r="B2618" i="10"/>
  <c r="B2614" i="9"/>
  <c r="B2614" i="8"/>
  <c r="B2614" i="7"/>
  <c r="B2614" i="6"/>
  <c r="B2614" i="5"/>
  <c r="B2614" i="4"/>
  <c r="B2614" i="3"/>
  <c r="B2614" i="2"/>
  <c r="B2710" i="1"/>
  <c r="B2710" i="2" s="1"/>
  <c r="B524" i="12"/>
  <c r="B524" i="11"/>
  <c r="B524" i="10"/>
  <c r="B524" i="9"/>
  <c r="B524" i="8"/>
  <c r="B524" i="7"/>
  <c r="B524" i="6"/>
  <c r="B524" i="5"/>
  <c r="B524" i="4"/>
  <c r="B524" i="3"/>
  <c r="B524" i="2"/>
  <c r="B620" i="1"/>
  <c r="B2804" i="12"/>
  <c r="B2804" i="11"/>
  <c r="B2808" i="10"/>
  <c r="B2804" i="9"/>
  <c r="B2804" i="8"/>
  <c r="B2804" i="7"/>
  <c r="B2804" i="6"/>
  <c r="B2804" i="5"/>
  <c r="B2804" i="4"/>
  <c r="B2800" i="3"/>
  <c r="B2900" i="1"/>
  <c r="B144" i="12"/>
  <c r="B144" i="11"/>
  <c r="B144" i="10"/>
  <c r="B144" i="9"/>
  <c r="B144" i="8"/>
  <c r="B144" i="7"/>
  <c r="B144" i="6"/>
  <c r="B144" i="5"/>
  <c r="B144" i="4"/>
  <c r="B144" i="3"/>
  <c r="B144" i="2"/>
  <c r="B240" i="1"/>
  <c r="B239" i="12"/>
  <c r="B239" i="11"/>
  <c r="B239" i="10"/>
  <c r="B239" i="9"/>
  <c r="B239" i="8"/>
  <c r="B239" i="7"/>
  <c r="B239" i="6"/>
  <c r="B239" i="5"/>
  <c r="B239" i="4"/>
  <c r="B239" i="2"/>
  <c r="B239" i="3"/>
  <c r="B335" i="1"/>
  <c r="B2709" i="12"/>
  <c r="B2709" i="11"/>
  <c r="B2713" i="10"/>
  <c r="B2709" i="9"/>
  <c r="B2709" i="8"/>
  <c r="B2709" i="7"/>
  <c r="B2709" i="6"/>
  <c r="B2709" i="5"/>
  <c r="B2709" i="4"/>
  <c r="B2705" i="3"/>
  <c r="B2805" i="1"/>
  <c r="B1189" i="12"/>
  <c r="B1189" i="11"/>
  <c r="B1189" i="10"/>
  <c r="B1189" i="9"/>
  <c r="B1189" i="8"/>
  <c r="B1189" i="7"/>
  <c r="B1189" i="6"/>
  <c r="B1189" i="5"/>
  <c r="B1189" i="4"/>
  <c r="B1189" i="2"/>
  <c r="B1189" i="3"/>
  <c r="B1285" i="1"/>
  <c r="B809" i="12"/>
  <c r="B809" i="11"/>
  <c r="B809" i="10"/>
  <c r="B809" i="9"/>
  <c r="B809" i="8"/>
  <c r="B809" i="7"/>
  <c r="B809" i="6"/>
  <c r="B809" i="5"/>
  <c r="B809" i="4"/>
  <c r="B809" i="2"/>
  <c r="B809" i="3"/>
  <c r="B905" i="1"/>
  <c r="B2044" i="12"/>
  <c r="B2044" i="11"/>
  <c r="B2044" i="10"/>
  <c r="B2044" i="9"/>
  <c r="B2044" i="8"/>
  <c r="B2044" i="7"/>
  <c r="B2044" i="6"/>
  <c r="B2044" i="5"/>
  <c r="B2044" i="4"/>
  <c r="B2044" i="3"/>
  <c r="B2140" i="1"/>
  <c r="B2044" i="2"/>
  <c r="A1827" i="3"/>
  <c r="B1380" i="12" l="1"/>
  <c r="B1380" i="11"/>
  <c r="B1380" i="10"/>
  <c r="B1380" i="9"/>
  <c r="B1380" i="8"/>
  <c r="B1380" i="7"/>
  <c r="B1380" i="6"/>
  <c r="B1380" i="5"/>
  <c r="B1380" i="4"/>
  <c r="B1380" i="3"/>
  <c r="B1476" i="1"/>
  <c r="B1380" i="2"/>
  <c r="B1760" i="12"/>
  <c r="B1760" i="11"/>
  <c r="B1760" i="10"/>
  <c r="B1760" i="9"/>
  <c r="B1760" i="8"/>
  <c r="B1760" i="7"/>
  <c r="B1760" i="6"/>
  <c r="B1760" i="5"/>
  <c r="B1760" i="4"/>
  <c r="B1760" i="3"/>
  <c r="B1856" i="1"/>
  <c r="B1760" i="2"/>
  <c r="B1000" i="12"/>
  <c r="B1000" i="11"/>
  <c r="B1000" i="10"/>
  <c r="B1000" i="9"/>
  <c r="B1000" i="8"/>
  <c r="B1000" i="6"/>
  <c r="B1000" i="7"/>
  <c r="B1000" i="5"/>
  <c r="B1000" i="4"/>
  <c r="B1000" i="3"/>
  <c r="B1096" i="1"/>
  <c r="B1000" i="2"/>
  <c r="B1855" i="12"/>
  <c r="B1855" i="11"/>
  <c r="B1855" i="10"/>
  <c r="B1855" i="9"/>
  <c r="B1855" i="8"/>
  <c r="B1855" i="7"/>
  <c r="B1855" i="6"/>
  <c r="B1855" i="4"/>
  <c r="B1855" i="5"/>
  <c r="B1855" i="3"/>
  <c r="B1951" i="1"/>
  <c r="B1855" i="2"/>
  <c r="B2140" i="12"/>
  <c r="B2140" i="11"/>
  <c r="B2140" i="10"/>
  <c r="B2140" i="9"/>
  <c r="B2140" i="8"/>
  <c r="B2140" i="7"/>
  <c r="B2140" i="6"/>
  <c r="B2140" i="5"/>
  <c r="B2140" i="4"/>
  <c r="B2140" i="3"/>
  <c r="B2236" i="1"/>
  <c r="B2140" i="2"/>
  <c r="B2425" i="12"/>
  <c r="B2425" i="11"/>
  <c r="B2429" i="10"/>
  <c r="B2425" i="9"/>
  <c r="B2425" i="8"/>
  <c r="B2425" i="7"/>
  <c r="B2425" i="6"/>
  <c r="B2425" i="5"/>
  <c r="B2425" i="4"/>
  <c r="B2425" i="3"/>
  <c r="B2425" i="2"/>
  <c r="B2521" i="1"/>
  <c r="B2330" i="12"/>
  <c r="B2330" i="11"/>
  <c r="B2334" i="10"/>
  <c r="B2330" i="9"/>
  <c r="B2330" i="8"/>
  <c r="B2330" i="7"/>
  <c r="B2330" i="6"/>
  <c r="B2330" i="5"/>
  <c r="B2330" i="3"/>
  <c r="B2330" i="4"/>
  <c r="B2330" i="2"/>
  <c r="B2426" i="1"/>
  <c r="B2045" i="12"/>
  <c r="B2045" i="11"/>
  <c r="B2045" i="10"/>
  <c r="B2045" i="9"/>
  <c r="B2045" i="8"/>
  <c r="B2045" i="7"/>
  <c r="B2045" i="6"/>
  <c r="B2045" i="5"/>
  <c r="B2045" i="4"/>
  <c r="B2045" i="3"/>
  <c r="B2045" i="2"/>
  <c r="B2141" i="1"/>
  <c r="B1665" i="12"/>
  <c r="B1665" i="11"/>
  <c r="B1665" i="10"/>
  <c r="B1665" i="9"/>
  <c r="B1665" i="8"/>
  <c r="B1665" i="7"/>
  <c r="B1665" i="6"/>
  <c r="B1665" i="5"/>
  <c r="B1665" i="4"/>
  <c r="B1665" i="3"/>
  <c r="B1665" i="2"/>
  <c r="B1761" i="1"/>
  <c r="B1570" i="12"/>
  <c r="B1570" i="11"/>
  <c r="B1570" i="10"/>
  <c r="B1570" i="9"/>
  <c r="B1570" i="8"/>
  <c r="B1570" i="7"/>
  <c r="B1570" i="6"/>
  <c r="B1570" i="5"/>
  <c r="B1570" i="4"/>
  <c r="B1570" i="3"/>
  <c r="B1570" i="2"/>
  <c r="B1666" i="1"/>
  <c r="B2520" i="12"/>
  <c r="B2520" i="11"/>
  <c r="B2524" i="10"/>
  <c r="B2520" i="9"/>
  <c r="B2520" i="8"/>
  <c r="B2520" i="7"/>
  <c r="B2520" i="6"/>
  <c r="B2520" i="5"/>
  <c r="B2520" i="4"/>
  <c r="B2520" i="3"/>
  <c r="B2616" i="1"/>
  <c r="B2520" i="2"/>
  <c r="B715" i="12"/>
  <c r="B715" i="11"/>
  <c r="B715" i="10"/>
  <c r="B715" i="9"/>
  <c r="B715" i="8"/>
  <c r="B715" i="7"/>
  <c r="B715" i="6"/>
  <c r="B715" i="4"/>
  <c r="B715" i="5"/>
  <c r="B715" i="2"/>
  <c r="B715" i="3"/>
  <c r="B811" i="1"/>
  <c r="B810" i="12"/>
  <c r="B810" i="11"/>
  <c r="B810" i="10"/>
  <c r="B810" i="9"/>
  <c r="B810" i="8"/>
  <c r="B810" i="7"/>
  <c r="B810" i="6"/>
  <c r="B810" i="5"/>
  <c r="B810" i="2"/>
  <c r="B810" i="3"/>
  <c r="B810" i="4"/>
  <c r="B906" i="1"/>
  <c r="B1095" i="12"/>
  <c r="B1095" i="11"/>
  <c r="B1095" i="10"/>
  <c r="B1095" i="9"/>
  <c r="B1095" i="8"/>
  <c r="B1095" i="7"/>
  <c r="B1095" i="6"/>
  <c r="B1095" i="4"/>
  <c r="B1095" i="5"/>
  <c r="B1095" i="2"/>
  <c r="B1095" i="3"/>
  <c r="B1191" i="1"/>
  <c r="B1190" i="12"/>
  <c r="B1190" i="11"/>
  <c r="B1190" i="10"/>
  <c r="B1190" i="9"/>
  <c r="B1190" i="8"/>
  <c r="B1190" i="7"/>
  <c r="B1190" i="6"/>
  <c r="B1190" i="5"/>
  <c r="B1190" i="2"/>
  <c r="B1190" i="4"/>
  <c r="B1190" i="3"/>
  <c r="B1286" i="1"/>
  <c r="B1475" i="12"/>
  <c r="B1475" i="11"/>
  <c r="B1475" i="10"/>
  <c r="B1475" i="9"/>
  <c r="B1475" i="8"/>
  <c r="B1475" i="7"/>
  <c r="B1475" i="6"/>
  <c r="B1475" i="4"/>
  <c r="B1475" i="5"/>
  <c r="B1475" i="3"/>
  <c r="B1571" i="1"/>
  <c r="B1475" i="2"/>
  <c r="B525" i="12"/>
  <c r="B525" i="11"/>
  <c r="B525" i="10"/>
  <c r="B525" i="9"/>
  <c r="B525" i="8"/>
  <c r="B525" i="7"/>
  <c r="B525" i="6"/>
  <c r="B525" i="5"/>
  <c r="B525" i="4"/>
  <c r="B525" i="2"/>
  <c r="B525" i="3"/>
  <c r="B621" i="1"/>
  <c r="B2615" i="12"/>
  <c r="B2615" i="11"/>
  <c r="B2619" i="10"/>
  <c r="B2615" i="9"/>
  <c r="B2615" i="8"/>
  <c r="B2615" i="7"/>
  <c r="B2615" i="6"/>
  <c r="B2615" i="4"/>
  <c r="B2615" i="5"/>
  <c r="B2615" i="3"/>
  <c r="B2615" i="2"/>
  <c r="B2711" i="1"/>
  <c r="B2711" i="2" s="1"/>
  <c r="B620" i="12"/>
  <c r="B620" i="11"/>
  <c r="B620" i="10"/>
  <c r="B620" i="9"/>
  <c r="B620" i="8"/>
  <c r="B620" i="7"/>
  <c r="B620" i="6"/>
  <c r="B620" i="5"/>
  <c r="B620" i="4"/>
  <c r="B620" i="3"/>
  <c r="B620" i="2"/>
  <c r="B716" i="1"/>
  <c r="B2710" i="12"/>
  <c r="B2710" i="11"/>
  <c r="B2714" i="10"/>
  <c r="B2710" i="9"/>
  <c r="B2710" i="8"/>
  <c r="B2710" i="7"/>
  <c r="B2710" i="6"/>
  <c r="B2710" i="5"/>
  <c r="B2710" i="4"/>
  <c r="B2706" i="3"/>
  <c r="B2806" i="1"/>
  <c r="B1950" i="12"/>
  <c r="B1950" i="11"/>
  <c r="B1950" i="10"/>
  <c r="B1950" i="9"/>
  <c r="B1950" i="8"/>
  <c r="B1950" i="7"/>
  <c r="B1950" i="6"/>
  <c r="B1950" i="5"/>
  <c r="B1950" i="4"/>
  <c r="B1950" i="3"/>
  <c r="B2046" i="1"/>
  <c r="B1950" i="2"/>
  <c r="B335" i="12"/>
  <c r="B335" i="11"/>
  <c r="B335" i="10"/>
  <c r="B335" i="9"/>
  <c r="B335" i="8"/>
  <c r="B335" i="7"/>
  <c r="B335" i="6"/>
  <c r="B335" i="5"/>
  <c r="B335" i="4"/>
  <c r="B335" i="2"/>
  <c r="B335" i="3"/>
  <c r="B431" i="1"/>
  <c r="B240" i="12"/>
  <c r="B240" i="11"/>
  <c r="B240" i="10"/>
  <c r="B240" i="9"/>
  <c r="B240" i="8"/>
  <c r="B240" i="7"/>
  <c r="B240" i="6"/>
  <c r="B240" i="5"/>
  <c r="B240" i="4"/>
  <c r="B240" i="3"/>
  <c r="B240" i="2"/>
  <c r="B336" i="1"/>
  <c r="B2900" i="12"/>
  <c r="B2904" i="10"/>
  <c r="B2900" i="8"/>
  <c r="B2900" i="7"/>
  <c r="B2900" i="5"/>
  <c r="B2896" i="3"/>
  <c r="B905" i="12"/>
  <c r="B905" i="11"/>
  <c r="B905" i="10"/>
  <c r="B905" i="9"/>
  <c r="B905" i="8"/>
  <c r="B905" i="7"/>
  <c r="B905" i="6"/>
  <c r="B905" i="5"/>
  <c r="B905" i="4"/>
  <c r="B905" i="2"/>
  <c r="B905" i="3"/>
  <c r="B1001" i="1"/>
  <c r="B1285" i="12"/>
  <c r="B1285" i="11"/>
  <c r="B1285" i="10"/>
  <c r="B1285" i="9"/>
  <c r="B1285" i="8"/>
  <c r="B1285" i="7"/>
  <c r="B1285" i="6"/>
  <c r="B1285" i="5"/>
  <c r="B1285" i="4"/>
  <c r="B1285" i="2"/>
  <c r="B1285" i="3"/>
  <c r="B1381" i="1"/>
  <c r="B2805" i="12"/>
  <c r="B2805" i="11"/>
  <c r="B2809" i="10"/>
  <c r="B2805" i="9"/>
  <c r="B2805" i="8"/>
  <c r="B2805" i="7"/>
  <c r="B2805" i="6"/>
  <c r="B2805" i="5"/>
  <c r="B2805" i="4"/>
  <c r="B2801" i="3"/>
  <c r="B2901" i="1"/>
  <c r="B430" i="12"/>
  <c r="B430" i="11"/>
  <c r="B430" i="10"/>
  <c r="B430" i="9"/>
  <c r="B430" i="8"/>
  <c r="B430" i="7"/>
  <c r="B430" i="6"/>
  <c r="B430" i="5"/>
  <c r="B430" i="2"/>
  <c r="B430" i="3"/>
  <c r="B430" i="4"/>
  <c r="B526" i="1"/>
  <c r="B145" i="12"/>
  <c r="B145" i="11"/>
  <c r="B145" i="10"/>
  <c r="B145" i="9"/>
  <c r="B145" i="8"/>
  <c r="B145" i="7"/>
  <c r="B145" i="6"/>
  <c r="B145" i="5"/>
  <c r="B145" i="4"/>
  <c r="B145" i="2"/>
  <c r="B145" i="3"/>
  <c r="B241" i="1"/>
  <c r="B51" i="1"/>
  <c r="B50" i="12"/>
  <c r="B50" i="11"/>
  <c r="B50" i="10"/>
  <c r="B50" i="9"/>
  <c r="B50" i="8"/>
  <c r="B50" i="7"/>
  <c r="B50" i="6"/>
  <c r="B50" i="5"/>
  <c r="B50" i="4"/>
  <c r="B50" i="3"/>
  <c r="B50" i="2"/>
  <c r="B146" i="1"/>
  <c r="B2331" i="1"/>
  <c r="B2235" i="12"/>
  <c r="B2235" i="11"/>
  <c r="B2235" i="10"/>
  <c r="B2235" i="9"/>
  <c r="B2235" i="8"/>
  <c r="B2235" i="7"/>
  <c r="B2235" i="6"/>
  <c r="B2235" i="4"/>
  <c r="B2235" i="5"/>
  <c r="B2235" i="3"/>
  <c r="B2235" i="2"/>
  <c r="A1923" i="3"/>
  <c r="B2806" i="12" l="1"/>
  <c r="B2806" i="11"/>
  <c r="B2810" i="10"/>
  <c r="B2806" i="9"/>
  <c r="B2806" i="8"/>
  <c r="B2806" i="7"/>
  <c r="B2806" i="6"/>
  <c r="B2806" i="5"/>
  <c r="B2806" i="4"/>
  <c r="B2802" i="3"/>
  <c r="B2902" i="1"/>
  <c r="B1571" i="12"/>
  <c r="B1571" i="11"/>
  <c r="B1571" i="10"/>
  <c r="B1571" i="9"/>
  <c r="B1571" i="8"/>
  <c r="B1571" i="7"/>
  <c r="B1571" i="6"/>
  <c r="B1571" i="4"/>
  <c r="B1571" i="5"/>
  <c r="B1571" i="3"/>
  <c r="B1667" i="1"/>
  <c r="B1571" i="2"/>
  <c r="B2236" i="12"/>
  <c r="B2236" i="11"/>
  <c r="B2236" i="10"/>
  <c r="B2236" i="9"/>
  <c r="B2236" i="8"/>
  <c r="B2236" i="7"/>
  <c r="B2236" i="6"/>
  <c r="B2236" i="5"/>
  <c r="B2236" i="4"/>
  <c r="B2236" i="3"/>
  <c r="B2332" i="1"/>
  <c r="B2236" i="2"/>
  <c r="B241" i="12"/>
  <c r="B241" i="11"/>
  <c r="B241" i="10"/>
  <c r="B241" i="9"/>
  <c r="B241" i="8"/>
  <c r="B241" i="7"/>
  <c r="B241" i="6"/>
  <c r="B241" i="5"/>
  <c r="B241" i="4"/>
  <c r="B241" i="2"/>
  <c r="B241" i="3"/>
  <c r="B337" i="1"/>
  <c r="B526" i="12"/>
  <c r="B526" i="11"/>
  <c r="B526" i="10"/>
  <c r="B526" i="9"/>
  <c r="B526" i="8"/>
  <c r="B526" i="7"/>
  <c r="B526" i="6"/>
  <c r="B526" i="5"/>
  <c r="B526" i="2"/>
  <c r="B526" i="3"/>
  <c r="B526" i="4"/>
  <c r="B622" i="1"/>
  <c r="B2901" i="12"/>
  <c r="B2905" i="10"/>
  <c r="B2901" i="8"/>
  <c r="B2901" i="7"/>
  <c r="B2901" i="5"/>
  <c r="B2897" i="3"/>
  <c r="B716" i="12"/>
  <c r="B716" i="11"/>
  <c r="B716" i="10"/>
  <c r="B716" i="9"/>
  <c r="B716" i="8"/>
  <c r="B716" i="7"/>
  <c r="B716" i="6"/>
  <c r="B716" i="4"/>
  <c r="B716" i="5"/>
  <c r="B716" i="3"/>
  <c r="B716" i="2"/>
  <c r="B812" i="1"/>
  <c r="B2711" i="12"/>
  <c r="B2711" i="11"/>
  <c r="B2715" i="10"/>
  <c r="B2711" i="9"/>
  <c r="B2711" i="8"/>
  <c r="B2711" i="7"/>
  <c r="B2711" i="6"/>
  <c r="B2711" i="4"/>
  <c r="B2711" i="5"/>
  <c r="B2707" i="3"/>
  <c r="B2807" i="1"/>
  <c r="B621" i="12"/>
  <c r="B621" i="11"/>
  <c r="B621" i="10"/>
  <c r="B621" i="9"/>
  <c r="B621" i="8"/>
  <c r="B621" i="7"/>
  <c r="B621" i="6"/>
  <c r="B621" i="5"/>
  <c r="B621" i="2"/>
  <c r="B621" i="4"/>
  <c r="B621" i="3"/>
  <c r="B717" i="1"/>
  <c r="B1286" i="12"/>
  <c r="B1286" i="11"/>
  <c r="B1286" i="10"/>
  <c r="B1286" i="9"/>
  <c r="B1286" i="8"/>
  <c r="B1286" i="7"/>
  <c r="B1286" i="6"/>
  <c r="B1286" i="5"/>
  <c r="B1286" i="4"/>
  <c r="B1286" i="3"/>
  <c r="B1286" i="2"/>
  <c r="B1382" i="1"/>
  <c r="B1191" i="12"/>
  <c r="B1191" i="11"/>
  <c r="B1191" i="10"/>
  <c r="B1191" i="9"/>
  <c r="B1191" i="8"/>
  <c r="B1191" i="7"/>
  <c r="B1191" i="6"/>
  <c r="B1191" i="4"/>
  <c r="B1191" i="5"/>
  <c r="B1191" i="2"/>
  <c r="B1191" i="3"/>
  <c r="B1287" i="1"/>
  <c r="B906" i="12"/>
  <c r="B906" i="11"/>
  <c r="B906" i="10"/>
  <c r="B906" i="9"/>
  <c r="B906" i="8"/>
  <c r="B906" i="7"/>
  <c r="B906" i="6"/>
  <c r="B906" i="5"/>
  <c r="B906" i="2"/>
  <c r="B906" i="3"/>
  <c r="B906" i="4"/>
  <c r="B1002" i="1"/>
  <c r="B811" i="12"/>
  <c r="B811" i="11"/>
  <c r="B811" i="10"/>
  <c r="B811" i="9"/>
  <c r="B811" i="8"/>
  <c r="B811" i="7"/>
  <c r="B811" i="6"/>
  <c r="B811" i="4"/>
  <c r="B811" i="2"/>
  <c r="B811" i="5"/>
  <c r="B811" i="3"/>
  <c r="B907" i="1"/>
  <c r="B1666" i="12"/>
  <c r="B1666" i="11"/>
  <c r="B1666" i="10"/>
  <c r="B1666" i="9"/>
  <c r="B1666" i="8"/>
  <c r="B1666" i="7"/>
  <c r="B1666" i="6"/>
  <c r="B1666" i="5"/>
  <c r="B1666" i="4"/>
  <c r="B1666" i="3"/>
  <c r="B1666" i="2"/>
  <c r="B1762" i="1"/>
  <c r="B1761" i="12"/>
  <c r="B1761" i="11"/>
  <c r="B1761" i="10"/>
  <c r="B1761" i="9"/>
  <c r="B1761" i="8"/>
  <c r="B1761" i="7"/>
  <c r="B1761" i="6"/>
  <c r="B1761" i="5"/>
  <c r="B1761" i="4"/>
  <c r="B1761" i="3"/>
  <c r="B1761" i="2"/>
  <c r="B1857" i="1"/>
  <c r="B2141" i="12"/>
  <c r="B2141" i="11"/>
  <c r="B2141" i="10"/>
  <c r="B2141" i="9"/>
  <c r="B2141" i="8"/>
  <c r="B2141" i="7"/>
  <c r="B2141" i="6"/>
  <c r="B2141" i="5"/>
  <c r="B2141" i="4"/>
  <c r="B2141" i="3"/>
  <c r="B2141" i="2"/>
  <c r="B2237" i="1"/>
  <c r="B2426" i="12"/>
  <c r="B2426" i="11"/>
  <c r="B2430" i="10"/>
  <c r="B2426" i="9"/>
  <c r="B2426" i="8"/>
  <c r="B2426" i="7"/>
  <c r="B2426" i="6"/>
  <c r="B2426" i="5"/>
  <c r="B2426" i="3"/>
  <c r="B2426" i="4"/>
  <c r="B2522" i="1"/>
  <c r="B2426" i="2"/>
  <c r="B2521" i="12"/>
  <c r="B2521" i="11"/>
  <c r="B2525" i="10"/>
  <c r="B2521" i="9"/>
  <c r="B2521" i="8"/>
  <c r="B2521" i="7"/>
  <c r="B2521" i="6"/>
  <c r="B2521" i="5"/>
  <c r="B2521" i="4"/>
  <c r="B2521" i="3"/>
  <c r="B2521" i="2"/>
  <c r="B2617" i="1"/>
  <c r="B2616" i="12"/>
  <c r="B2616" i="11"/>
  <c r="B2620" i="10"/>
  <c r="B2616" i="9"/>
  <c r="B2616" i="8"/>
  <c r="B2616" i="7"/>
  <c r="B2616" i="6"/>
  <c r="B2616" i="5"/>
  <c r="B2616" i="4"/>
  <c r="B2616" i="3"/>
  <c r="B2616" i="2"/>
  <c r="B2712" i="1"/>
  <c r="B2712" i="2" s="1"/>
  <c r="B1476" i="12"/>
  <c r="B1476" i="11"/>
  <c r="B1476" i="10"/>
  <c r="B1476" i="9"/>
  <c r="B1476" i="8"/>
  <c r="B1476" i="7"/>
  <c r="B1476" i="6"/>
  <c r="B1476" i="5"/>
  <c r="B1476" i="4"/>
  <c r="B1476" i="3"/>
  <c r="B1572" i="1"/>
  <c r="B1476" i="2"/>
  <c r="B2427" i="1"/>
  <c r="B2331" i="12"/>
  <c r="B2331" i="11"/>
  <c r="B2335" i="10"/>
  <c r="B2331" i="9"/>
  <c r="B2331" i="8"/>
  <c r="B2331" i="7"/>
  <c r="B2331" i="6"/>
  <c r="B2331" i="4"/>
  <c r="B2331" i="5"/>
  <c r="B2331" i="3"/>
  <c r="B2331" i="2"/>
  <c r="B2046" i="12"/>
  <c r="B2046" i="11"/>
  <c r="B2046" i="10"/>
  <c r="B2046" i="9"/>
  <c r="B2046" i="8"/>
  <c r="B2046" i="7"/>
  <c r="B2046" i="6"/>
  <c r="B2046" i="5"/>
  <c r="B2046" i="4"/>
  <c r="B2046" i="3"/>
  <c r="B2046" i="2"/>
  <c r="B2142" i="1"/>
  <c r="B336" i="12"/>
  <c r="B336" i="11"/>
  <c r="B336" i="10"/>
  <c r="B336" i="9"/>
  <c r="B336" i="8"/>
  <c r="B336" i="7"/>
  <c r="B336" i="6"/>
  <c r="B336" i="5"/>
  <c r="B336" i="4"/>
  <c r="B336" i="3"/>
  <c r="B336" i="2"/>
  <c r="B432" i="1"/>
  <c r="B431" i="12"/>
  <c r="B431" i="11"/>
  <c r="B431" i="10"/>
  <c r="B431" i="9"/>
  <c r="B431" i="8"/>
  <c r="B431" i="7"/>
  <c r="B431" i="6"/>
  <c r="B431" i="5"/>
  <c r="B431" i="4"/>
  <c r="B431" i="2"/>
  <c r="B431" i="3"/>
  <c r="B527" i="1"/>
  <c r="B1951" i="12"/>
  <c r="B1951" i="11"/>
  <c r="B1951" i="10"/>
  <c r="B1951" i="9"/>
  <c r="B1951" i="8"/>
  <c r="B1951" i="7"/>
  <c r="B1951" i="6"/>
  <c r="B1951" i="4"/>
  <c r="B1951" i="5"/>
  <c r="B1951" i="3"/>
  <c r="B2047" i="1"/>
  <c r="B1951" i="2"/>
  <c r="B1096" i="12"/>
  <c r="B1096" i="11"/>
  <c r="B1096" i="10"/>
  <c r="B1096" i="9"/>
  <c r="B1096" i="8"/>
  <c r="B1096" i="6"/>
  <c r="B1096" i="7"/>
  <c r="B1096" i="5"/>
  <c r="B1096" i="4"/>
  <c r="B1096" i="3"/>
  <c r="B1192" i="1"/>
  <c r="B1096" i="2"/>
  <c r="B1856" i="12"/>
  <c r="B1856" i="11"/>
  <c r="B1856" i="10"/>
  <c r="B1856" i="9"/>
  <c r="B1856" i="8"/>
  <c r="B1856" i="7"/>
  <c r="B1856" i="6"/>
  <c r="B1856" i="5"/>
  <c r="B1856" i="4"/>
  <c r="B1856" i="3"/>
  <c r="B1952" i="1"/>
  <c r="B1856" i="2"/>
  <c r="B146" i="12"/>
  <c r="B146" i="11"/>
  <c r="B146" i="10"/>
  <c r="B146" i="9"/>
  <c r="B146" i="8"/>
  <c r="B146" i="7"/>
  <c r="B146" i="6"/>
  <c r="B146" i="5"/>
  <c r="B146" i="4"/>
  <c r="B146" i="2"/>
  <c r="B146" i="3"/>
  <c r="B242" i="1"/>
  <c r="B52" i="1"/>
  <c r="B51" i="12"/>
  <c r="B51" i="11"/>
  <c r="B51" i="10"/>
  <c r="B51" i="9"/>
  <c r="B51" i="8"/>
  <c r="B51" i="7"/>
  <c r="B51" i="6"/>
  <c r="B51" i="5"/>
  <c r="B51" i="4"/>
  <c r="B51" i="3"/>
  <c r="B147" i="1"/>
  <c r="B51" i="2"/>
  <c r="B1381" i="12"/>
  <c r="B1381" i="11"/>
  <c r="B1381" i="10"/>
  <c r="B1381" i="9"/>
  <c r="B1381" i="8"/>
  <c r="B1381" i="7"/>
  <c r="B1381" i="6"/>
  <c r="B1381" i="5"/>
  <c r="B1381" i="4"/>
  <c r="B1381" i="2"/>
  <c r="B1381" i="3"/>
  <c r="B1477" i="1"/>
  <c r="B1001" i="12"/>
  <c r="B1001" i="11"/>
  <c r="B1001" i="10"/>
  <c r="B1001" i="9"/>
  <c r="B1001" i="8"/>
  <c r="B1001" i="7"/>
  <c r="B1001" i="6"/>
  <c r="B1001" i="5"/>
  <c r="B1001" i="4"/>
  <c r="B1001" i="2"/>
  <c r="B1001" i="3"/>
  <c r="B1097" i="1"/>
  <c r="A2019" i="3"/>
  <c r="B1192" i="12" l="1"/>
  <c r="B1192" i="11"/>
  <c r="B1192" i="10"/>
  <c r="B1192" i="9"/>
  <c r="B1192" i="8"/>
  <c r="B1192" i="6"/>
  <c r="B1192" i="7"/>
  <c r="B1192" i="5"/>
  <c r="B1192" i="4"/>
  <c r="B1192" i="3"/>
  <c r="B1288" i="1"/>
  <c r="B1192" i="2"/>
  <c r="B2047" i="12"/>
  <c r="B2047" i="11"/>
  <c r="B2047" i="10"/>
  <c r="B2047" i="9"/>
  <c r="B2047" i="8"/>
  <c r="B2047" i="7"/>
  <c r="B2047" i="6"/>
  <c r="B2047" i="4"/>
  <c r="B2047" i="5"/>
  <c r="B2047" i="3"/>
  <c r="B2047" i="2"/>
  <c r="B2143" i="1"/>
  <c r="B622" i="12"/>
  <c r="B622" i="11"/>
  <c r="B622" i="10"/>
  <c r="B622" i="9"/>
  <c r="B622" i="8"/>
  <c r="B622" i="7"/>
  <c r="B622" i="6"/>
  <c r="B622" i="5"/>
  <c r="B622" i="2"/>
  <c r="B622" i="4"/>
  <c r="B622" i="3"/>
  <c r="B718" i="1"/>
  <c r="B337" i="12"/>
  <c r="B337" i="11"/>
  <c r="B337" i="10"/>
  <c r="B337" i="9"/>
  <c r="B337" i="8"/>
  <c r="B337" i="7"/>
  <c r="B337" i="6"/>
  <c r="B337" i="5"/>
  <c r="B337" i="4"/>
  <c r="B337" i="2"/>
  <c r="B337" i="3"/>
  <c r="B433" i="1"/>
  <c r="B2902" i="12"/>
  <c r="B2906" i="10"/>
  <c r="B2902" i="8"/>
  <c r="B2902" i="7"/>
  <c r="B2902" i="5"/>
  <c r="B2898" i="3"/>
  <c r="B147" i="12"/>
  <c r="B147" i="11"/>
  <c r="B147" i="10"/>
  <c r="B147" i="9"/>
  <c r="B147" i="8"/>
  <c r="B147" i="7"/>
  <c r="B147" i="6"/>
  <c r="B147" i="5"/>
  <c r="B147" i="4"/>
  <c r="B147" i="2"/>
  <c r="B147" i="3"/>
  <c r="B243" i="1"/>
  <c r="B242" i="12"/>
  <c r="B242" i="11"/>
  <c r="B242" i="10"/>
  <c r="B242" i="9"/>
  <c r="B242" i="8"/>
  <c r="B242" i="7"/>
  <c r="B242" i="6"/>
  <c r="B242" i="5"/>
  <c r="B242" i="4"/>
  <c r="B242" i="2"/>
  <c r="B242" i="3"/>
  <c r="B338" i="1"/>
  <c r="B527" i="12"/>
  <c r="B527" i="11"/>
  <c r="B527" i="10"/>
  <c r="B527" i="9"/>
  <c r="B527" i="8"/>
  <c r="B527" i="7"/>
  <c r="B527" i="6"/>
  <c r="B527" i="5"/>
  <c r="B527" i="4"/>
  <c r="B527" i="2"/>
  <c r="B527" i="3"/>
  <c r="B623" i="1"/>
  <c r="B432" i="12"/>
  <c r="B432" i="11"/>
  <c r="B432" i="10"/>
  <c r="B432" i="9"/>
  <c r="B432" i="8"/>
  <c r="B432" i="7"/>
  <c r="B432" i="6"/>
  <c r="B432" i="5"/>
  <c r="B432" i="4"/>
  <c r="B432" i="3"/>
  <c r="B432" i="2"/>
  <c r="B528" i="1"/>
  <c r="B2142" i="12"/>
  <c r="B2142" i="11"/>
  <c r="B2142" i="10"/>
  <c r="B2142" i="9"/>
  <c r="B2142" i="8"/>
  <c r="B2142" i="7"/>
  <c r="B2142" i="6"/>
  <c r="B2142" i="5"/>
  <c r="B2142" i="4"/>
  <c r="B2142" i="3"/>
  <c r="B2238" i="1"/>
  <c r="B2142" i="2"/>
  <c r="B2712" i="12"/>
  <c r="B2712" i="11"/>
  <c r="B2716" i="10"/>
  <c r="B2712" i="9"/>
  <c r="B2712" i="8"/>
  <c r="B2712" i="7"/>
  <c r="B2712" i="6"/>
  <c r="B2712" i="5"/>
  <c r="B2712" i="4"/>
  <c r="B2708" i="3"/>
  <c r="B2808" i="1"/>
  <c r="B2617" i="12"/>
  <c r="B2617" i="11"/>
  <c r="B2621" i="10"/>
  <c r="B2617" i="9"/>
  <c r="B2617" i="8"/>
  <c r="B2617" i="7"/>
  <c r="B2617" i="6"/>
  <c r="B2617" i="5"/>
  <c r="B2617" i="4"/>
  <c r="B2617" i="3"/>
  <c r="B2617" i="2"/>
  <c r="B2713" i="1"/>
  <c r="B2713" i="2" s="1"/>
  <c r="B2237" i="12"/>
  <c r="B2237" i="11"/>
  <c r="B2237" i="10"/>
  <c r="B2237" i="9"/>
  <c r="B2237" i="8"/>
  <c r="B2237" i="7"/>
  <c r="B2237" i="6"/>
  <c r="B2237" i="5"/>
  <c r="B2237" i="4"/>
  <c r="B2237" i="3"/>
  <c r="B2237" i="2"/>
  <c r="B2333" i="1"/>
  <c r="B1857" i="12"/>
  <c r="B1857" i="11"/>
  <c r="B1857" i="10"/>
  <c r="B1857" i="9"/>
  <c r="B1857" i="8"/>
  <c r="B1857" i="7"/>
  <c r="B1857" i="6"/>
  <c r="B1857" i="5"/>
  <c r="B1857" i="4"/>
  <c r="B1857" i="3"/>
  <c r="B1857" i="2"/>
  <c r="B1953" i="1"/>
  <c r="B1762" i="12"/>
  <c r="B1762" i="11"/>
  <c r="B1762" i="10"/>
  <c r="B1762" i="9"/>
  <c r="B1762" i="8"/>
  <c r="B1762" i="7"/>
  <c r="B1762" i="6"/>
  <c r="B1762" i="5"/>
  <c r="B1762" i="4"/>
  <c r="B1762" i="3"/>
  <c r="B1762" i="2"/>
  <c r="B1858" i="1"/>
  <c r="B907" i="12"/>
  <c r="B907" i="11"/>
  <c r="B907" i="10"/>
  <c r="B907" i="9"/>
  <c r="B907" i="8"/>
  <c r="B907" i="7"/>
  <c r="B907" i="6"/>
  <c r="B907" i="4"/>
  <c r="B907" i="2"/>
  <c r="B907" i="5"/>
  <c r="B907" i="3"/>
  <c r="B1003" i="1"/>
  <c r="B1002" i="12"/>
  <c r="B1002" i="11"/>
  <c r="B1002" i="10"/>
  <c r="B1002" i="9"/>
  <c r="B1002" i="8"/>
  <c r="B1002" i="7"/>
  <c r="B1002" i="6"/>
  <c r="B1002" i="5"/>
  <c r="B1002" i="2"/>
  <c r="B1002" i="3"/>
  <c r="B1002" i="4"/>
  <c r="B1098" i="1"/>
  <c r="B1287" i="12"/>
  <c r="B1287" i="11"/>
  <c r="B1287" i="10"/>
  <c r="B1287" i="9"/>
  <c r="B1287" i="8"/>
  <c r="B1287" i="7"/>
  <c r="B1287" i="6"/>
  <c r="B1287" i="4"/>
  <c r="B1287" i="5"/>
  <c r="B1287" i="2"/>
  <c r="B1287" i="3"/>
  <c r="B1383" i="1"/>
  <c r="B1382" i="12"/>
  <c r="B1382" i="11"/>
  <c r="B1382" i="10"/>
  <c r="B1382" i="9"/>
  <c r="B1382" i="8"/>
  <c r="B1382" i="7"/>
  <c r="B1382" i="6"/>
  <c r="B1382" i="5"/>
  <c r="B1382" i="4"/>
  <c r="B1382" i="3"/>
  <c r="B1382" i="2"/>
  <c r="B1478" i="1"/>
  <c r="B717" i="12"/>
  <c r="B717" i="11"/>
  <c r="B717" i="10"/>
  <c r="B717" i="9"/>
  <c r="B717" i="8"/>
  <c r="B717" i="7"/>
  <c r="B717" i="6"/>
  <c r="B717" i="5"/>
  <c r="B717" i="4"/>
  <c r="B717" i="2"/>
  <c r="B717" i="3"/>
  <c r="B813" i="1"/>
  <c r="B2807" i="12"/>
  <c r="B2807" i="11"/>
  <c r="B2811" i="10"/>
  <c r="B2807" i="9"/>
  <c r="B2807" i="8"/>
  <c r="B2807" i="7"/>
  <c r="B2807" i="6"/>
  <c r="B2807" i="4"/>
  <c r="B2807" i="5"/>
  <c r="B2803" i="3"/>
  <c r="B2903" i="1"/>
  <c r="B1952" i="12"/>
  <c r="B1952" i="11"/>
  <c r="B1952" i="10"/>
  <c r="B1952" i="9"/>
  <c r="B1952" i="8"/>
  <c r="B1952" i="7"/>
  <c r="B1952" i="6"/>
  <c r="B1952" i="5"/>
  <c r="B1952" i="4"/>
  <c r="B1952" i="3"/>
  <c r="B1952" i="2"/>
  <c r="B2048" i="1"/>
  <c r="B1572" i="12"/>
  <c r="B1572" i="11"/>
  <c r="B1572" i="10"/>
  <c r="B1572" i="9"/>
  <c r="B1572" i="8"/>
  <c r="B1572" i="7"/>
  <c r="B1572" i="6"/>
  <c r="B1572" i="5"/>
  <c r="B1572" i="4"/>
  <c r="B1572" i="3"/>
  <c r="B1668" i="1"/>
  <c r="B1572" i="2"/>
  <c r="B2522" i="12"/>
  <c r="B2522" i="11"/>
  <c r="B2526" i="10"/>
  <c r="B2522" i="9"/>
  <c r="B2522" i="8"/>
  <c r="B2522" i="7"/>
  <c r="B2522" i="6"/>
  <c r="B2522" i="5"/>
  <c r="B2522" i="3"/>
  <c r="B2522" i="4"/>
  <c r="B2522" i="2"/>
  <c r="B2618" i="1"/>
  <c r="B2332" i="12"/>
  <c r="B2332" i="11"/>
  <c r="B2336" i="10"/>
  <c r="B2332" i="9"/>
  <c r="B2332" i="8"/>
  <c r="B2332" i="7"/>
  <c r="B2332" i="6"/>
  <c r="B2332" i="5"/>
  <c r="B2332" i="4"/>
  <c r="B2332" i="3"/>
  <c r="B2428" i="1"/>
  <c r="B2332" i="2"/>
  <c r="B1667" i="12"/>
  <c r="B1667" i="11"/>
  <c r="B1667" i="10"/>
  <c r="B1667" i="9"/>
  <c r="B1667" i="8"/>
  <c r="B1667" i="7"/>
  <c r="B1667" i="6"/>
  <c r="B1667" i="4"/>
  <c r="B1667" i="5"/>
  <c r="B1667" i="3"/>
  <c r="B1667" i="2"/>
  <c r="B1763" i="1"/>
  <c r="B1097" i="12"/>
  <c r="B1097" i="11"/>
  <c r="B1097" i="10"/>
  <c r="B1097" i="9"/>
  <c r="B1097" i="8"/>
  <c r="B1097" i="7"/>
  <c r="B1097" i="6"/>
  <c r="B1097" i="5"/>
  <c r="B1097" i="4"/>
  <c r="B1097" i="2"/>
  <c r="B1097" i="3"/>
  <c r="B1193" i="1"/>
  <c r="B1477" i="12"/>
  <c r="B1477" i="11"/>
  <c r="B1477" i="10"/>
  <c r="B1477" i="9"/>
  <c r="B1477" i="8"/>
  <c r="B1477" i="7"/>
  <c r="B1477" i="6"/>
  <c r="B1477" i="5"/>
  <c r="B1477" i="4"/>
  <c r="B1477" i="3"/>
  <c r="B1477" i="2"/>
  <c r="B1573" i="1"/>
  <c r="B53" i="1"/>
  <c r="B52" i="12"/>
  <c r="B52" i="11"/>
  <c r="B52" i="10"/>
  <c r="B52" i="9"/>
  <c r="B52" i="8"/>
  <c r="B52" i="7"/>
  <c r="B52" i="6"/>
  <c r="B52" i="5"/>
  <c r="B52" i="4"/>
  <c r="B52" i="3"/>
  <c r="B148" i="1"/>
  <c r="B52" i="2"/>
  <c r="B2523" i="1"/>
  <c r="B2427" i="12"/>
  <c r="B2427" i="11"/>
  <c r="B2431" i="10"/>
  <c r="B2427" i="9"/>
  <c r="B2427" i="8"/>
  <c r="B2427" i="7"/>
  <c r="B2427" i="6"/>
  <c r="B2427" i="4"/>
  <c r="B2427" i="5"/>
  <c r="B2427" i="3"/>
  <c r="B2427" i="2"/>
  <c r="B812" i="12"/>
  <c r="B812" i="11"/>
  <c r="B812" i="10"/>
  <c r="B812" i="9"/>
  <c r="B812" i="8"/>
  <c r="B812" i="7"/>
  <c r="B812" i="6"/>
  <c r="B812" i="5"/>
  <c r="B812" i="4"/>
  <c r="B812" i="3"/>
  <c r="B812" i="2"/>
  <c r="B908" i="1"/>
  <c r="A2115" i="3"/>
  <c r="B1668" i="12" l="1"/>
  <c r="B1668" i="11"/>
  <c r="B1668" i="10"/>
  <c r="B1668" i="9"/>
  <c r="B1668" i="8"/>
  <c r="B1668" i="7"/>
  <c r="B1668" i="6"/>
  <c r="B1668" i="5"/>
  <c r="B1668" i="4"/>
  <c r="B1668" i="3"/>
  <c r="B1764" i="1"/>
  <c r="B1668" i="2"/>
  <c r="B148" i="12"/>
  <c r="B148" i="11"/>
  <c r="B148" i="10"/>
  <c r="B148" i="9"/>
  <c r="B148" i="8"/>
  <c r="B148" i="7"/>
  <c r="B148" i="6"/>
  <c r="B148" i="5"/>
  <c r="B148" i="4"/>
  <c r="B148" i="3"/>
  <c r="B148" i="2"/>
  <c r="B244" i="1"/>
  <c r="B1573" i="12"/>
  <c r="B1573" i="11"/>
  <c r="B1573" i="10"/>
  <c r="B1573" i="9"/>
  <c r="B1573" i="8"/>
  <c r="B1573" i="7"/>
  <c r="B1573" i="6"/>
  <c r="B1573" i="5"/>
  <c r="B1573" i="4"/>
  <c r="B1573" i="3"/>
  <c r="B1573" i="2"/>
  <c r="B1669" i="1"/>
  <c r="B1193" i="12"/>
  <c r="B1193" i="11"/>
  <c r="B1193" i="10"/>
  <c r="B1193" i="9"/>
  <c r="B1193" i="8"/>
  <c r="B1193" i="7"/>
  <c r="B1193" i="6"/>
  <c r="B1193" i="5"/>
  <c r="B1193" i="4"/>
  <c r="B1193" i="2"/>
  <c r="B1193" i="3"/>
  <c r="B1289" i="1"/>
  <c r="B1763" i="12"/>
  <c r="B1763" i="11"/>
  <c r="B1763" i="10"/>
  <c r="B1763" i="9"/>
  <c r="B1763" i="8"/>
  <c r="B1763" i="7"/>
  <c r="B1763" i="6"/>
  <c r="B1763" i="4"/>
  <c r="B1763" i="5"/>
  <c r="B1763" i="3"/>
  <c r="B1763" i="2"/>
  <c r="B1859" i="1"/>
  <c r="B2618" i="12"/>
  <c r="B2618" i="11"/>
  <c r="B2622" i="10"/>
  <c r="B2618" i="9"/>
  <c r="B2618" i="8"/>
  <c r="B2618" i="7"/>
  <c r="B2618" i="6"/>
  <c r="B2618" i="5"/>
  <c r="B2618" i="4"/>
  <c r="B2618" i="3"/>
  <c r="B2618" i="2"/>
  <c r="B2714" i="1"/>
  <c r="B2714" i="2" s="1"/>
  <c r="B2048" i="12"/>
  <c r="B2048" i="11"/>
  <c r="B2048" i="10"/>
  <c r="B2048" i="9"/>
  <c r="B2048" i="8"/>
  <c r="B2048" i="7"/>
  <c r="B2048" i="6"/>
  <c r="B2048" i="5"/>
  <c r="B2048" i="4"/>
  <c r="B2048" i="3"/>
  <c r="B2144" i="1"/>
  <c r="B2048" i="2"/>
  <c r="B2903" i="12"/>
  <c r="B2907" i="10"/>
  <c r="B2903" i="8"/>
  <c r="B2903" i="7"/>
  <c r="B2899" i="3"/>
  <c r="B2903" i="5"/>
  <c r="B433" i="12"/>
  <c r="B433" i="11"/>
  <c r="B433" i="10"/>
  <c r="B433" i="9"/>
  <c r="B433" i="8"/>
  <c r="B433" i="7"/>
  <c r="B433" i="6"/>
  <c r="B433" i="5"/>
  <c r="B433" i="4"/>
  <c r="B433" i="2"/>
  <c r="B433" i="3"/>
  <c r="B529" i="1"/>
  <c r="B718" i="12"/>
  <c r="B718" i="11"/>
  <c r="B718" i="10"/>
  <c r="B718" i="9"/>
  <c r="B718" i="8"/>
  <c r="B718" i="7"/>
  <c r="B718" i="6"/>
  <c r="B718" i="5"/>
  <c r="B718" i="4"/>
  <c r="B718" i="2"/>
  <c r="B718" i="3"/>
  <c r="B814" i="1"/>
  <c r="B2143" i="12"/>
  <c r="B2143" i="11"/>
  <c r="B2143" i="10"/>
  <c r="B2143" i="9"/>
  <c r="B2143" i="8"/>
  <c r="B2143" i="7"/>
  <c r="B2143" i="6"/>
  <c r="B2143" i="4"/>
  <c r="B2143" i="5"/>
  <c r="B2143" i="3"/>
  <c r="B2239" i="1"/>
  <c r="B2143" i="2"/>
  <c r="B1288" i="12"/>
  <c r="B1288" i="11"/>
  <c r="B1288" i="10"/>
  <c r="B1288" i="9"/>
  <c r="B1288" i="8"/>
  <c r="B1288" i="6"/>
  <c r="B1288" i="7"/>
  <c r="B1288" i="5"/>
  <c r="B1288" i="4"/>
  <c r="B1288" i="3"/>
  <c r="B1384" i="1"/>
  <c r="B1288" i="2"/>
  <c r="B2619" i="1"/>
  <c r="B2523" i="12"/>
  <c r="B2523" i="11"/>
  <c r="B2527" i="10"/>
  <c r="B2523" i="9"/>
  <c r="B2523" i="8"/>
  <c r="B2523" i="7"/>
  <c r="B2523" i="6"/>
  <c r="B2523" i="4"/>
  <c r="B2523" i="5"/>
  <c r="B2523" i="3"/>
  <c r="B2523" i="2"/>
  <c r="B528" i="12"/>
  <c r="B528" i="11"/>
  <c r="B528" i="10"/>
  <c r="B528" i="9"/>
  <c r="B528" i="8"/>
  <c r="B528" i="7"/>
  <c r="B528" i="6"/>
  <c r="B528" i="5"/>
  <c r="B528" i="4"/>
  <c r="B528" i="3"/>
  <c r="B528" i="2"/>
  <c r="B624" i="1"/>
  <c r="B623" i="12"/>
  <c r="B623" i="11"/>
  <c r="B623" i="10"/>
  <c r="B623" i="9"/>
  <c r="B623" i="8"/>
  <c r="B623" i="7"/>
  <c r="B623" i="6"/>
  <c r="B623" i="5"/>
  <c r="B623" i="2"/>
  <c r="B623" i="4"/>
  <c r="B623" i="3"/>
  <c r="B719" i="1"/>
  <c r="B338" i="12"/>
  <c r="B338" i="11"/>
  <c r="B338" i="10"/>
  <c r="B338" i="9"/>
  <c r="B338" i="8"/>
  <c r="B338" i="7"/>
  <c r="B338" i="6"/>
  <c r="B338" i="5"/>
  <c r="B338" i="4"/>
  <c r="B338" i="2"/>
  <c r="B338" i="3"/>
  <c r="B434" i="1"/>
  <c r="B243" i="12"/>
  <c r="B243" i="11"/>
  <c r="B243" i="10"/>
  <c r="B243" i="9"/>
  <c r="B243" i="8"/>
  <c r="B243" i="7"/>
  <c r="B243" i="6"/>
  <c r="B243" i="5"/>
  <c r="B243" i="4"/>
  <c r="B243" i="2"/>
  <c r="B243" i="3"/>
  <c r="B339" i="1"/>
  <c r="B2428" i="12"/>
  <c r="B2428" i="11"/>
  <c r="B2432" i="10"/>
  <c r="B2428" i="9"/>
  <c r="B2428" i="8"/>
  <c r="B2428" i="7"/>
  <c r="B2428" i="6"/>
  <c r="B2428" i="5"/>
  <c r="B2428" i="4"/>
  <c r="B2428" i="3"/>
  <c r="B2524" i="1"/>
  <c r="B2428" i="2"/>
  <c r="B908" i="12"/>
  <c r="B908" i="11"/>
  <c r="B908" i="10"/>
  <c r="B908" i="9"/>
  <c r="B908" i="8"/>
  <c r="B908" i="7"/>
  <c r="B908" i="6"/>
  <c r="B908" i="5"/>
  <c r="B908" i="4"/>
  <c r="B908" i="3"/>
  <c r="B908" i="2"/>
  <c r="B1004" i="1"/>
  <c r="B54" i="1"/>
  <c r="B53" i="12"/>
  <c r="B53" i="10"/>
  <c r="B53" i="11"/>
  <c r="B53" i="9"/>
  <c r="B53" i="8"/>
  <c r="B53" i="7"/>
  <c r="B53" i="6"/>
  <c r="B53" i="5"/>
  <c r="B53" i="4"/>
  <c r="B53" i="3"/>
  <c r="B53" i="2"/>
  <c r="B149" i="1"/>
  <c r="B813" i="12"/>
  <c r="B813" i="11"/>
  <c r="B813" i="10"/>
  <c r="B813" i="9"/>
  <c r="B813" i="8"/>
  <c r="B813" i="7"/>
  <c r="B813" i="6"/>
  <c r="B813" i="5"/>
  <c r="B813" i="4"/>
  <c r="B813" i="2"/>
  <c r="B813" i="3"/>
  <c r="B909" i="1"/>
  <c r="B1478" i="12"/>
  <c r="B1478" i="11"/>
  <c r="B1478" i="10"/>
  <c r="B1478" i="9"/>
  <c r="B1478" i="8"/>
  <c r="B1478" i="7"/>
  <c r="B1478" i="6"/>
  <c r="B1478" i="5"/>
  <c r="B1478" i="4"/>
  <c r="B1478" i="3"/>
  <c r="B1478" i="2"/>
  <c r="B1574" i="1"/>
  <c r="B1383" i="12"/>
  <c r="B1383" i="11"/>
  <c r="B1383" i="10"/>
  <c r="B1383" i="9"/>
  <c r="B1383" i="8"/>
  <c r="B1383" i="7"/>
  <c r="B1383" i="6"/>
  <c r="B1383" i="4"/>
  <c r="B1383" i="5"/>
  <c r="B1383" i="2"/>
  <c r="B1383" i="3"/>
  <c r="B1479" i="1"/>
  <c r="B1098" i="12"/>
  <c r="B1098" i="11"/>
  <c r="B1098" i="10"/>
  <c r="B1098" i="9"/>
  <c r="B1098" i="8"/>
  <c r="B1098" i="7"/>
  <c r="B1098" i="6"/>
  <c r="B1098" i="5"/>
  <c r="B1098" i="2"/>
  <c r="B1098" i="3"/>
  <c r="B1098" i="4"/>
  <c r="B1194" i="1"/>
  <c r="B1003" i="12"/>
  <c r="B1003" i="11"/>
  <c r="B1003" i="10"/>
  <c r="B1003" i="9"/>
  <c r="B1003" i="8"/>
  <c r="B1003" i="7"/>
  <c r="B1003" i="6"/>
  <c r="B1003" i="4"/>
  <c r="B1003" i="2"/>
  <c r="B1003" i="5"/>
  <c r="B1003" i="3"/>
  <c r="B1099" i="1"/>
  <c r="B1858" i="12"/>
  <c r="B1858" i="11"/>
  <c r="B1858" i="10"/>
  <c r="B1858" i="9"/>
  <c r="B1858" i="8"/>
  <c r="B1858" i="7"/>
  <c r="B1858" i="6"/>
  <c r="B1858" i="5"/>
  <c r="B1858" i="4"/>
  <c r="B1858" i="3"/>
  <c r="B1858" i="2"/>
  <c r="B1954" i="1"/>
  <c r="B1953" i="12"/>
  <c r="B1953" i="11"/>
  <c r="B1953" i="10"/>
  <c r="B1953" i="9"/>
  <c r="B1953" i="8"/>
  <c r="B1953" i="7"/>
  <c r="B1953" i="6"/>
  <c r="B1953" i="5"/>
  <c r="B1953" i="4"/>
  <c r="B1953" i="3"/>
  <c r="B1953" i="2"/>
  <c r="B2049" i="1"/>
  <c r="B2333" i="12"/>
  <c r="B2333" i="11"/>
  <c r="B2337" i="10"/>
  <c r="B2333" i="9"/>
  <c r="B2333" i="8"/>
  <c r="B2333" i="7"/>
  <c r="B2333" i="6"/>
  <c r="B2333" i="5"/>
  <c r="B2333" i="4"/>
  <c r="B2333" i="3"/>
  <c r="B2333" i="2"/>
  <c r="B2429" i="1"/>
  <c r="B2713" i="12"/>
  <c r="B2713" i="11"/>
  <c r="B2717" i="10"/>
  <c r="B2713" i="9"/>
  <c r="B2713" i="8"/>
  <c r="B2713" i="7"/>
  <c r="B2713" i="6"/>
  <c r="B2713" i="5"/>
  <c r="B2713" i="4"/>
  <c r="B2709" i="3"/>
  <c r="B2809" i="1"/>
  <c r="B2808" i="12"/>
  <c r="B2808" i="11"/>
  <c r="B2812" i="10"/>
  <c r="B2808" i="9"/>
  <c r="B2808" i="8"/>
  <c r="B2808" i="7"/>
  <c r="B2808" i="6"/>
  <c r="B2808" i="5"/>
  <c r="B2808" i="4"/>
  <c r="B2804" i="3"/>
  <c r="B2904" i="1"/>
  <c r="B2238" i="12"/>
  <c r="B2238" i="11"/>
  <c r="B2238" i="10"/>
  <c r="B2238" i="9"/>
  <c r="B2238" i="8"/>
  <c r="B2238" i="7"/>
  <c r="B2238" i="6"/>
  <c r="B2238" i="5"/>
  <c r="B2238" i="4"/>
  <c r="B2238" i="3"/>
  <c r="B2238" i="2"/>
  <c r="B2334" i="1"/>
  <c r="A2211" i="3"/>
  <c r="B2429" i="12" l="1"/>
  <c r="B2429" i="11"/>
  <c r="B2433" i="10"/>
  <c r="B2429" i="9"/>
  <c r="B2429" i="8"/>
  <c r="B2429" i="7"/>
  <c r="B2429" i="6"/>
  <c r="B2429" i="5"/>
  <c r="B2429" i="4"/>
  <c r="B2429" i="3"/>
  <c r="B2429" i="2"/>
  <c r="B2525" i="1"/>
  <c r="B2049" i="12"/>
  <c r="B2049" i="11"/>
  <c r="B2049" i="10"/>
  <c r="B2049" i="9"/>
  <c r="B2049" i="8"/>
  <c r="B2049" i="7"/>
  <c r="B2049" i="6"/>
  <c r="B2049" i="5"/>
  <c r="B2049" i="4"/>
  <c r="B2049" i="3"/>
  <c r="B2049" i="2"/>
  <c r="B2145" i="1"/>
  <c r="B1954" i="12"/>
  <c r="B1954" i="11"/>
  <c r="B1954" i="10"/>
  <c r="B1954" i="9"/>
  <c r="B1954" i="8"/>
  <c r="B1954" i="7"/>
  <c r="B1954" i="6"/>
  <c r="B1954" i="5"/>
  <c r="B1954" i="4"/>
  <c r="B1954" i="3"/>
  <c r="B2050" i="1"/>
  <c r="B1954" i="2"/>
  <c r="B1099" i="12"/>
  <c r="B1099" i="11"/>
  <c r="B1099" i="10"/>
  <c r="B1099" i="9"/>
  <c r="B1099" i="8"/>
  <c r="B1099" i="7"/>
  <c r="B1099" i="6"/>
  <c r="B1099" i="4"/>
  <c r="B1099" i="2"/>
  <c r="B1099" i="5"/>
  <c r="B1099" i="3"/>
  <c r="B1195" i="1"/>
  <c r="B1194" i="12"/>
  <c r="B1194" i="11"/>
  <c r="B1194" i="10"/>
  <c r="B1194" i="9"/>
  <c r="B1194" i="8"/>
  <c r="B1194" i="7"/>
  <c r="B1194" i="6"/>
  <c r="B1194" i="5"/>
  <c r="B1194" i="2"/>
  <c r="B1194" i="3"/>
  <c r="B1194" i="4"/>
  <c r="B1290" i="1"/>
  <c r="B55" i="1"/>
  <c r="B54" i="12"/>
  <c r="B54" i="11"/>
  <c r="B54" i="10"/>
  <c r="B54" i="9"/>
  <c r="B54" i="8"/>
  <c r="B54" i="7"/>
  <c r="B54" i="6"/>
  <c r="B54" i="5"/>
  <c r="B54" i="4"/>
  <c r="B54" i="3"/>
  <c r="B54" i="2"/>
  <c r="B150" i="1"/>
  <c r="B2619" i="12"/>
  <c r="B2619" i="11"/>
  <c r="B2623" i="10"/>
  <c r="B2619" i="9"/>
  <c r="B2619" i="8"/>
  <c r="B2619" i="7"/>
  <c r="B2619" i="6"/>
  <c r="B2619" i="4"/>
  <c r="B2619" i="5"/>
  <c r="B2619" i="3"/>
  <c r="B2619" i="2"/>
  <c r="B2715" i="1"/>
  <c r="B2715" i="2" s="1"/>
  <c r="B2714" i="12"/>
  <c r="B2714" i="11"/>
  <c r="B2718" i="10"/>
  <c r="B2714" i="9"/>
  <c r="B2714" i="8"/>
  <c r="B2714" i="7"/>
  <c r="B2714" i="6"/>
  <c r="B2714" i="5"/>
  <c r="B2714" i="4"/>
  <c r="B2710" i="3"/>
  <c r="B2810" i="1"/>
  <c r="B1859" i="12"/>
  <c r="B1859" i="11"/>
  <c r="B1859" i="10"/>
  <c r="B1859" i="9"/>
  <c r="B1859" i="8"/>
  <c r="B1859" i="7"/>
  <c r="B1859" i="6"/>
  <c r="B1859" i="4"/>
  <c r="B1859" i="5"/>
  <c r="B1859" i="3"/>
  <c r="B1859" i="2"/>
  <c r="B1955" i="1"/>
  <c r="B1289" i="12"/>
  <c r="B1289" i="11"/>
  <c r="B1289" i="10"/>
  <c r="B1289" i="9"/>
  <c r="B1289" i="8"/>
  <c r="B1289" i="7"/>
  <c r="B1289" i="6"/>
  <c r="B1289" i="5"/>
  <c r="B1289" i="4"/>
  <c r="B1289" i="2"/>
  <c r="B1289" i="3"/>
  <c r="B1385" i="1"/>
  <c r="B1669" i="12"/>
  <c r="B1669" i="11"/>
  <c r="B1669" i="10"/>
  <c r="B1669" i="9"/>
  <c r="B1669" i="8"/>
  <c r="B1669" i="7"/>
  <c r="B1669" i="6"/>
  <c r="B1669" i="5"/>
  <c r="B1669" i="4"/>
  <c r="B1669" i="3"/>
  <c r="B1669" i="2"/>
  <c r="B1765" i="1"/>
  <c r="B244" i="12"/>
  <c r="B244" i="11"/>
  <c r="B244" i="10"/>
  <c r="B244" i="9"/>
  <c r="B244" i="8"/>
  <c r="B244" i="7"/>
  <c r="B244" i="6"/>
  <c r="B244" i="5"/>
  <c r="B244" i="4"/>
  <c r="B244" i="3"/>
  <c r="B244" i="2"/>
  <c r="B340" i="1"/>
  <c r="B1479" i="12"/>
  <c r="B1479" i="11"/>
  <c r="B1479" i="10"/>
  <c r="B1479" i="9"/>
  <c r="B1479" i="8"/>
  <c r="B1479" i="7"/>
  <c r="B1479" i="6"/>
  <c r="B1479" i="4"/>
  <c r="B1479" i="5"/>
  <c r="B1479" i="3"/>
  <c r="B1479" i="2"/>
  <c r="B1575" i="1"/>
  <c r="B1574" i="12"/>
  <c r="B1574" i="11"/>
  <c r="B1574" i="10"/>
  <c r="B1574" i="9"/>
  <c r="B1574" i="8"/>
  <c r="B1574" i="7"/>
  <c r="B1574" i="6"/>
  <c r="B1574" i="5"/>
  <c r="B1574" i="4"/>
  <c r="B1574" i="3"/>
  <c r="B1574" i="2"/>
  <c r="B1670" i="1"/>
  <c r="B909" i="12"/>
  <c r="B909" i="11"/>
  <c r="B909" i="10"/>
  <c r="B909" i="9"/>
  <c r="B909" i="8"/>
  <c r="B909" i="7"/>
  <c r="B909" i="6"/>
  <c r="B909" i="5"/>
  <c r="B909" i="4"/>
  <c r="B909" i="2"/>
  <c r="B909" i="3"/>
  <c r="B1005" i="1"/>
  <c r="B149" i="12"/>
  <c r="B149" i="11"/>
  <c r="B149" i="10"/>
  <c r="B149" i="9"/>
  <c r="B149" i="8"/>
  <c r="B149" i="7"/>
  <c r="B149" i="6"/>
  <c r="B149" i="5"/>
  <c r="B149" i="4"/>
  <c r="B149" i="2"/>
  <c r="B149" i="3"/>
  <c r="B245" i="1"/>
  <c r="B2144" i="12"/>
  <c r="B2144" i="11"/>
  <c r="B2144" i="10"/>
  <c r="B2144" i="9"/>
  <c r="B2144" i="8"/>
  <c r="B2144" i="7"/>
  <c r="B2144" i="6"/>
  <c r="B2144" i="5"/>
  <c r="B2144" i="4"/>
  <c r="B2144" i="3"/>
  <c r="B2144" i="2"/>
  <c r="B2240" i="1"/>
  <c r="B1764" i="12"/>
  <c r="B1764" i="11"/>
  <c r="B1764" i="10"/>
  <c r="B1764" i="9"/>
  <c r="B1764" i="8"/>
  <c r="B1764" i="7"/>
  <c r="B1764" i="6"/>
  <c r="B1764" i="5"/>
  <c r="B1764" i="4"/>
  <c r="B1764" i="3"/>
  <c r="B1860" i="1"/>
  <c r="B1764" i="2"/>
  <c r="B2809" i="12"/>
  <c r="B2809" i="11"/>
  <c r="B2813" i="10"/>
  <c r="B2809" i="9"/>
  <c r="B2809" i="8"/>
  <c r="B2809" i="7"/>
  <c r="B2809" i="6"/>
  <c r="B2809" i="5"/>
  <c r="B2809" i="4"/>
  <c r="B2805" i="3"/>
  <c r="B2905" i="1"/>
  <c r="B1004" i="12"/>
  <c r="B1004" i="11"/>
  <c r="B1004" i="10"/>
  <c r="B1004" i="9"/>
  <c r="B1004" i="8"/>
  <c r="B1004" i="7"/>
  <c r="B1004" i="6"/>
  <c r="B1004" i="5"/>
  <c r="B1004" i="4"/>
  <c r="B1004" i="3"/>
  <c r="B1004" i="2"/>
  <c r="B1100" i="1"/>
  <c r="B339" i="12"/>
  <c r="B339" i="11"/>
  <c r="B339" i="10"/>
  <c r="B339" i="9"/>
  <c r="B339" i="8"/>
  <c r="B339" i="7"/>
  <c r="B339" i="6"/>
  <c r="B339" i="5"/>
  <c r="B339" i="4"/>
  <c r="B339" i="2"/>
  <c r="B339" i="3"/>
  <c r="B435" i="1"/>
  <c r="B434" i="12"/>
  <c r="B434" i="11"/>
  <c r="B434" i="10"/>
  <c r="B434" i="9"/>
  <c r="B434" i="8"/>
  <c r="B434" i="7"/>
  <c r="B434" i="6"/>
  <c r="B434" i="5"/>
  <c r="B434" i="4"/>
  <c r="B434" i="2"/>
  <c r="B434" i="3"/>
  <c r="B530" i="1"/>
  <c r="B719" i="12"/>
  <c r="B719" i="11"/>
  <c r="B719" i="10"/>
  <c r="B719" i="9"/>
  <c r="B719" i="8"/>
  <c r="B719" i="7"/>
  <c r="B719" i="6"/>
  <c r="B719" i="5"/>
  <c r="B719" i="4"/>
  <c r="B719" i="2"/>
  <c r="B719" i="3"/>
  <c r="B815" i="1"/>
  <c r="B624" i="12"/>
  <c r="B624" i="11"/>
  <c r="B624" i="10"/>
  <c r="B624" i="9"/>
  <c r="B624" i="8"/>
  <c r="B624" i="7"/>
  <c r="B624" i="6"/>
  <c r="B624" i="5"/>
  <c r="B624" i="4"/>
  <c r="B624" i="3"/>
  <c r="B624" i="2"/>
  <c r="B720" i="1"/>
  <c r="B814" i="12"/>
  <c r="B814" i="11"/>
  <c r="B814" i="10"/>
  <c r="B814" i="9"/>
  <c r="B814" i="8"/>
  <c r="B814" i="7"/>
  <c r="B814" i="6"/>
  <c r="B814" i="5"/>
  <c r="B814" i="4"/>
  <c r="B814" i="2"/>
  <c r="B814" i="3"/>
  <c r="B910" i="1"/>
  <c r="B529" i="12"/>
  <c r="B529" i="11"/>
  <c r="B529" i="10"/>
  <c r="B529" i="9"/>
  <c r="B529" i="8"/>
  <c r="B529" i="7"/>
  <c r="B529" i="6"/>
  <c r="B529" i="5"/>
  <c r="B529" i="4"/>
  <c r="B529" i="2"/>
  <c r="B529" i="3"/>
  <c r="B625" i="1"/>
  <c r="B2334" i="12"/>
  <c r="B2334" i="11"/>
  <c r="B2338" i="10"/>
  <c r="B2334" i="9"/>
  <c r="B2334" i="8"/>
  <c r="B2334" i="7"/>
  <c r="B2334" i="6"/>
  <c r="B2334" i="5"/>
  <c r="B2334" i="4"/>
  <c r="B2334" i="3"/>
  <c r="B2430" i="1"/>
  <c r="B2334" i="2"/>
  <c r="B2904" i="12"/>
  <c r="B2908" i="10"/>
  <c r="B2904" i="8"/>
  <c r="B2904" i="7"/>
  <c r="B2904" i="5"/>
  <c r="B2900" i="3"/>
  <c r="B2524" i="12"/>
  <c r="B2524" i="11"/>
  <c r="B2528" i="10"/>
  <c r="B2524" i="9"/>
  <c r="B2524" i="8"/>
  <c r="B2524" i="7"/>
  <c r="B2524" i="6"/>
  <c r="B2524" i="5"/>
  <c r="B2524" i="4"/>
  <c r="B2524" i="3"/>
  <c r="B2524" i="2"/>
  <c r="B2620" i="1"/>
  <c r="B1384" i="12"/>
  <c r="B1384" i="11"/>
  <c r="B1384" i="10"/>
  <c r="B1384" i="9"/>
  <c r="B1384" i="8"/>
  <c r="B1384" i="6"/>
  <c r="B1384" i="7"/>
  <c r="B1384" i="5"/>
  <c r="B1384" i="4"/>
  <c r="B1384" i="3"/>
  <c r="B1480" i="1"/>
  <c r="B1384" i="2"/>
  <c r="B2239" i="12"/>
  <c r="B2239" i="11"/>
  <c r="B2239" i="10"/>
  <c r="B2239" i="9"/>
  <c r="B2239" i="8"/>
  <c r="B2239" i="7"/>
  <c r="B2239" i="6"/>
  <c r="B2239" i="4"/>
  <c r="B2239" i="5"/>
  <c r="B2239" i="3"/>
  <c r="B2335" i="1"/>
  <c r="B2239" i="2"/>
  <c r="A2307" i="3"/>
  <c r="B625" i="12" l="1"/>
  <c r="B625" i="11"/>
  <c r="B625" i="10"/>
  <c r="B625" i="9"/>
  <c r="B625" i="8"/>
  <c r="B625" i="7"/>
  <c r="B625" i="6"/>
  <c r="B625" i="5"/>
  <c r="B625" i="2"/>
  <c r="B625" i="4"/>
  <c r="B625" i="3"/>
  <c r="B721" i="1"/>
  <c r="B435" i="12"/>
  <c r="B435" i="11"/>
  <c r="B435" i="10"/>
  <c r="B435" i="9"/>
  <c r="B435" i="8"/>
  <c r="B435" i="7"/>
  <c r="B435" i="6"/>
  <c r="B435" i="5"/>
  <c r="B435" i="4"/>
  <c r="B435" i="2"/>
  <c r="B435" i="3"/>
  <c r="B531" i="1"/>
  <c r="B1100" i="12"/>
  <c r="B1100" i="11"/>
  <c r="B1100" i="10"/>
  <c r="B1100" i="9"/>
  <c r="B1100" i="8"/>
  <c r="B1100" i="7"/>
  <c r="B1100" i="6"/>
  <c r="B1100" i="5"/>
  <c r="B1100" i="4"/>
  <c r="B1100" i="3"/>
  <c r="B1100" i="2"/>
  <c r="B1196" i="1"/>
  <c r="B2905" i="12"/>
  <c r="B2909" i="10"/>
  <c r="B2905" i="8"/>
  <c r="B2905" i="7"/>
  <c r="B2905" i="5"/>
  <c r="B2901" i="3"/>
  <c r="B1860" i="12"/>
  <c r="B1860" i="11"/>
  <c r="B1860" i="10"/>
  <c r="B1860" i="9"/>
  <c r="B1860" i="8"/>
  <c r="B1860" i="7"/>
  <c r="B1860" i="6"/>
  <c r="B1860" i="5"/>
  <c r="B1860" i="4"/>
  <c r="B1860" i="3"/>
  <c r="B1956" i="1"/>
  <c r="B1860" i="2"/>
  <c r="B2335" i="12"/>
  <c r="B2335" i="11"/>
  <c r="B2339" i="10"/>
  <c r="B2335" i="9"/>
  <c r="B2335" i="8"/>
  <c r="B2335" i="7"/>
  <c r="B2335" i="6"/>
  <c r="B2335" i="4"/>
  <c r="B2335" i="5"/>
  <c r="B2335" i="3"/>
  <c r="B2431" i="1"/>
  <c r="B2335" i="2"/>
  <c r="B1480" i="12"/>
  <c r="B1480" i="11"/>
  <c r="B1480" i="10"/>
  <c r="B1480" i="9"/>
  <c r="B1480" i="8"/>
  <c r="B1480" i="7"/>
  <c r="B1480" i="6"/>
  <c r="B1480" i="5"/>
  <c r="B1480" i="4"/>
  <c r="B1480" i="3"/>
  <c r="B1576" i="1"/>
  <c r="B1480" i="2"/>
  <c r="B2240" i="12"/>
  <c r="B2240" i="11"/>
  <c r="B2240" i="10"/>
  <c r="B2240" i="9"/>
  <c r="B2240" i="8"/>
  <c r="B2240" i="7"/>
  <c r="B2240" i="6"/>
  <c r="B2240" i="5"/>
  <c r="B2240" i="4"/>
  <c r="B2240" i="3"/>
  <c r="B2336" i="1"/>
  <c r="B2240" i="2"/>
  <c r="B245" i="12"/>
  <c r="B245" i="11"/>
  <c r="B245" i="10"/>
  <c r="B245" i="9"/>
  <c r="B245" i="8"/>
  <c r="B245" i="7"/>
  <c r="B245" i="6"/>
  <c r="B245" i="5"/>
  <c r="B245" i="4"/>
  <c r="B245" i="2"/>
  <c r="B245" i="3"/>
  <c r="B341" i="1"/>
  <c r="B1005" i="12"/>
  <c r="B1005" i="11"/>
  <c r="B1005" i="10"/>
  <c r="B1005" i="9"/>
  <c r="B1005" i="8"/>
  <c r="B1005" i="7"/>
  <c r="B1005" i="6"/>
  <c r="B1005" i="5"/>
  <c r="B1005" i="4"/>
  <c r="B1005" i="2"/>
  <c r="B1005" i="3"/>
  <c r="B1101" i="1"/>
  <c r="B1670" i="12"/>
  <c r="B1670" i="11"/>
  <c r="B1670" i="10"/>
  <c r="B1670" i="9"/>
  <c r="B1670" i="8"/>
  <c r="B1670" i="7"/>
  <c r="B1670" i="6"/>
  <c r="B1670" i="5"/>
  <c r="B1670" i="4"/>
  <c r="B1670" i="3"/>
  <c r="B1670" i="2"/>
  <c r="B1766" i="1"/>
  <c r="B1575" i="12"/>
  <c r="B1575" i="11"/>
  <c r="B1575" i="10"/>
  <c r="B1575" i="9"/>
  <c r="B1575" i="8"/>
  <c r="B1575" i="7"/>
  <c r="B1575" i="6"/>
  <c r="B1575" i="4"/>
  <c r="B1575" i="5"/>
  <c r="B1575" i="3"/>
  <c r="B1575" i="2"/>
  <c r="B1671" i="1"/>
  <c r="B340" i="12"/>
  <c r="B340" i="11"/>
  <c r="B340" i="10"/>
  <c r="B340" i="9"/>
  <c r="B340" i="8"/>
  <c r="B340" i="7"/>
  <c r="B340" i="6"/>
  <c r="B340" i="5"/>
  <c r="B340" i="4"/>
  <c r="B340" i="3"/>
  <c r="B340" i="2"/>
  <c r="B436" i="1"/>
  <c r="B1765" i="12"/>
  <c r="B1765" i="11"/>
  <c r="B1765" i="10"/>
  <c r="B1765" i="9"/>
  <c r="B1765" i="8"/>
  <c r="B1765" i="7"/>
  <c r="B1765" i="6"/>
  <c r="B1765" i="5"/>
  <c r="B1765" i="4"/>
  <c r="B1765" i="3"/>
  <c r="B1765" i="2"/>
  <c r="B1861" i="1"/>
  <c r="B1385" i="12"/>
  <c r="B1385" i="11"/>
  <c r="B1385" i="10"/>
  <c r="B1385" i="9"/>
  <c r="B1385" i="8"/>
  <c r="B1385" i="7"/>
  <c r="B1385" i="6"/>
  <c r="B1385" i="5"/>
  <c r="B1385" i="4"/>
  <c r="B1385" i="2"/>
  <c r="B1385" i="3"/>
  <c r="B1481" i="1"/>
  <c r="B1955" i="12"/>
  <c r="B1955" i="11"/>
  <c r="B1955" i="10"/>
  <c r="B1955" i="9"/>
  <c r="B1955" i="8"/>
  <c r="B1955" i="7"/>
  <c r="B1955" i="6"/>
  <c r="B1955" i="4"/>
  <c r="B1955" i="5"/>
  <c r="B1955" i="3"/>
  <c r="B2051" i="1"/>
  <c r="B1955" i="2"/>
  <c r="B2810" i="12"/>
  <c r="B2810" i="11"/>
  <c r="B2814" i="10"/>
  <c r="B2810" i="9"/>
  <c r="B2810" i="8"/>
  <c r="B2810" i="7"/>
  <c r="B2810" i="6"/>
  <c r="B2810" i="5"/>
  <c r="B2810" i="4"/>
  <c r="B2806" i="3"/>
  <c r="B2906" i="1"/>
  <c r="B1290" i="12"/>
  <c r="B1290" i="11"/>
  <c r="B1290" i="10"/>
  <c r="B1290" i="9"/>
  <c r="B1290" i="8"/>
  <c r="B1290" i="7"/>
  <c r="B1290" i="6"/>
  <c r="B1290" i="5"/>
  <c r="B1290" i="3"/>
  <c r="B1290" i="4"/>
  <c r="B1290" i="2"/>
  <c r="B1386" i="1"/>
  <c r="B1195" i="12"/>
  <c r="B1195" i="11"/>
  <c r="B1195" i="10"/>
  <c r="B1195" i="9"/>
  <c r="B1195" i="8"/>
  <c r="B1195" i="7"/>
  <c r="B1195" i="6"/>
  <c r="B1195" i="4"/>
  <c r="B1195" i="2"/>
  <c r="B1195" i="5"/>
  <c r="B1195" i="3"/>
  <c r="B1291" i="1"/>
  <c r="B2145" i="12"/>
  <c r="B2145" i="11"/>
  <c r="B2145" i="10"/>
  <c r="B2145" i="9"/>
  <c r="B2145" i="8"/>
  <c r="B2145" i="7"/>
  <c r="B2145" i="6"/>
  <c r="B2145" i="5"/>
  <c r="B2145" i="4"/>
  <c r="B2145" i="3"/>
  <c r="B2145" i="2"/>
  <c r="B2241" i="1"/>
  <c r="B2525" i="12"/>
  <c r="B2525" i="11"/>
  <c r="B2529" i="10"/>
  <c r="B2525" i="9"/>
  <c r="B2525" i="8"/>
  <c r="B2525" i="7"/>
  <c r="B2525" i="6"/>
  <c r="B2525" i="5"/>
  <c r="B2525" i="4"/>
  <c r="B2525" i="3"/>
  <c r="B2525" i="2"/>
  <c r="B2621" i="1"/>
  <c r="B720" i="12"/>
  <c r="B720" i="11"/>
  <c r="B720" i="10"/>
  <c r="B720" i="9"/>
  <c r="B720" i="8"/>
  <c r="B720" i="7"/>
  <c r="B720" i="6"/>
  <c r="B720" i="5"/>
  <c r="B720" i="4"/>
  <c r="B720" i="3"/>
  <c r="B720" i="2"/>
  <c r="B816" i="1"/>
  <c r="B815" i="12"/>
  <c r="B815" i="11"/>
  <c r="B815" i="10"/>
  <c r="B815" i="9"/>
  <c r="B815" i="8"/>
  <c r="B815" i="7"/>
  <c r="B815" i="6"/>
  <c r="B815" i="4"/>
  <c r="B815" i="5"/>
  <c r="B815" i="2"/>
  <c r="B815" i="3"/>
  <c r="B911" i="1"/>
  <c r="B530" i="12"/>
  <c r="B530" i="11"/>
  <c r="B530" i="10"/>
  <c r="B530" i="9"/>
  <c r="B530" i="8"/>
  <c r="B530" i="7"/>
  <c r="B530" i="6"/>
  <c r="B530" i="5"/>
  <c r="B530" i="4"/>
  <c r="B530" i="2"/>
  <c r="B530" i="3"/>
  <c r="B626" i="1"/>
  <c r="B2430" i="12"/>
  <c r="B2434" i="10"/>
  <c r="B2430" i="11"/>
  <c r="B2430" i="9"/>
  <c r="B2430" i="8"/>
  <c r="B2430" i="7"/>
  <c r="B2430" i="5"/>
  <c r="B2430" i="6"/>
  <c r="B2430" i="4"/>
  <c r="B2430" i="3"/>
  <c r="B2430" i="2"/>
  <c r="B2526" i="1"/>
  <c r="B910" i="12"/>
  <c r="B910" i="11"/>
  <c r="B910" i="10"/>
  <c r="B910" i="9"/>
  <c r="B910" i="8"/>
  <c r="B910" i="7"/>
  <c r="B910" i="6"/>
  <c r="B910" i="5"/>
  <c r="B910" i="4"/>
  <c r="B910" i="2"/>
  <c r="B910" i="3"/>
  <c r="B1006" i="1"/>
  <c r="B2050" i="12"/>
  <c r="B2050" i="11"/>
  <c r="B2050" i="10"/>
  <c r="B2050" i="9"/>
  <c r="B2050" i="8"/>
  <c r="B2050" i="7"/>
  <c r="B2050" i="6"/>
  <c r="B2050" i="5"/>
  <c r="B2050" i="4"/>
  <c r="B2050" i="3"/>
  <c r="B2050" i="2"/>
  <c r="B2146" i="1"/>
  <c r="B2620" i="12"/>
  <c r="B2620" i="11"/>
  <c r="B2624" i="10"/>
  <c r="B2620" i="9"/>
  <c r="B2620" i="8"/>
  <c r="B2620" i="7"/>
  <c r="B2620" i="6"/>
  <c r="B2620" i="5"/>
  <c r="B2620" i="4"/>
  <c r="B2620" i="3"/>
  <c r="B2716" i="1"/>
  <c r="B2716" i="2" s="1"/>
  <c r="B2620" i="2"/>
  <c r="B2715" i="12"/>
  <c r="B2715" i="11"/>
  <c r="B2719" i="10"/>
  <c r="B2715" i="9"/>
  <c r="B2715" i="8"/>
  <c r="B2715" i="7"/>
  <c r="B2715" i="6"/>
  <c r="B2715" i="4"/>
  <c r="B2715" i="5"/>
  <c r="B2711" i="3"/>
  <c r="B2811" i="1"/>
  <c r="B150" i="12"/>
  <c r="B150" i="11"/>
  <c r="B150" i="10"/>
  <c r="B150" i="9"/>
  <c r="B150" i="8"/>
  <c r="B150" i="7"/>
  <c r="B150" i="6"/>
  <c r="B150" i="5"/>
  <c r="B150" i="4"/>
  <c r="B150" i="2"/>
  <c r="B150" i="3"/>
  <c r="B246" i="1"/>
  <c r="B56" i="1"/>
  <c r="B55" i="12"/>
  <c r="B55" i="10"/>
  <c r="B55" i="11"/>
  <c r="B55" i="9"/>
  <c r="B55" i="8"/>
  <c r="B55" i="7"/>
  <c r="B55" i="6"/>
  <c r="B55" i="5"/>
  <c r="B55" i="4"/>
  <c r="B55" i="3"/>
  <c r="B151" i="1"/>
  <c r="B55" i="2"/>
  <c r="A2403" i="3"/>
  <c r="B151" i="12" l="1"/>
  <c r="B151" i="11"/>
  <c r="B151" i="10"/>
  <c r="B151" i="9"/>
  <c r="B151" i="8"/>
  <c r="B151" i="7"/>
  <c r="B151" i="6"/>
  <c r="B151" i="5"/>
  <c r="B151" i="4"/>
  <c r="B151" i="2"/>
  <c r="B151" i="3"/>
  <c r="B247" i="1"/>
  <c r="B246" i="12"/>
  <c r="B246" i="11"/>
  <c r="B246" i="10"/>
  <c r="B246" i="9"/>
  <c r="B246" i="8"/>
  <c r="B246" i="7"/>
  <c r="B246" i="6"/>
  <c r="B246" i="5"/>
  <c r="B246" i="4"/>
  <c r="B246" i="2"/>
  <c r="B246" i="3"/>
  <c r="B342" i="1"/>
  <c r="B2811" i="12"/>
  <c r="B2811" i="11"/>
  <c r="B2815" i="10"/>
  <c r="B2811" i="9"/>
  <c r="B2811" i="8"/>
  <c r="B2811" i="7"/>
  <c r="B2811" i="6"/>
  <c r="B2811" i="4"/>
  <c r="B2811" i="5"/>
  <c r="B2807" i="3"/>
  <c r="B2907" i="1"/>
  <c r="B2716" i="12"/>
  <c r="B2716" i="11"/>
  <c r="B2720" i="10"/>
  <c r="B2716" i="9"/>
  <c r="B2716" i="8"/>
  <c r="B2716" i="7"/>
  <c r="B2716" i="6"/>
  <c r="B2716" i="5"/>
  <c r="B2716" i="4"/>
  <c r="B2712" i="3"/>
  <c r="B2812" i="1"/>
  <c r="B1196" i="12"/>
  <c r="B1196" i="11"/>
  <c r="B1196" i="10"/>
  <c r="B1196" i="9"/>
  <c r="B1196" i="8"/>
  <c r="B1196" i="7"/>
  <c r="B1196" i="6"/>
  <c r="B1196" i="5"/>
  <c r="B1196" i="4"/>
  <c r="B1196" i="3"/>
  <c r="B1196" i="2"/>
  <c r="B1292" i="1"/>
  <c r="B531" i="12"/>
  <c r="B531" i="11"/>
  <c r="B531" i="10"/>
  <c r="B531" i="9"/>
  <c r="B531" i="8"/>
  <c r="B531" i="7"/>
  <c r="B531" i="6"/>
  <c r="B531" i="5"/>
  <c r="B531" i="4"/>
  <c r="B531" i="2"/>
  <c r="B531" i="3"/>
  <c r="B627" i="1"/>
  <c r="B721" i="12"/>
  <c r="B721" i="11"/>
  <c r="B721" i="10"/>
  <c r="B721" i="9"/>
  <c r="B721" i="8"/>
  <c r="B721" i="7"/>
  <c r="B721" i="6"/>
  <c r="B721" i="5"/>
  <c r="B721" i="4"/>
  <c r="B721" i="2"/>
  <c r="B721" i="3"/>
  <c r="B817" i="1"/>
  <c r="B1481" i="12"/>
  <c r="B1481" i="11"/>
  <c r="B1481" i="10"/>
  <c r="B1481" i="9"/>
  <c r="B1481" i="8"/>
  <c r="B1481" i="7"/>
  <c r="B1481" i="6"/>
  <c r="B1481" i="5"/>
  <c r="B1481" i="4"/>
  <c r="B1481" i="3"/>
  <c r="B1481" i="2"/>
  <c r="B1577" i="1"/>
  <c r="B1861" i="12"/>
  <c r="B1861" i="11"/>
  <c r="B1861" i="10"/>
  <c r="B1861" i="9"/>
  <c r="B1861" i="8"/>
  <c r="B1861" i="7"/>
  <c r="B1861" i="6"/>
  <c r="B1861" i="5"/>
  <c r="B1861" i="4"/>
  <c r="B1861" i="3"/>
  <c r="B1861" i="2"/>
  <c r="B1957" i="1"/>
  <c r="B436" i="12"/>
  <c r="B436" i="11"/>
  <c r="B436" i="10"/>
  <c r="B436" i="9"/>
  <c r="B436" i="8"/>
  <c r="B436" i="7"/>
  <c r="B436" i="6"/>
  <c r="B436" i="5"/>
  <c r="B436" i="4"/>
  <c r="B436" i="3"/>
  <c r="B436" i="2"/>
  <c r="B532" i="1"/>
  <c r="B1671" i="12"/>
  <c r="B1671" i="11"/>
  <c r="B1671" i="10"/>
  <c r="B1671" i="9"/>
  <c r="B1671" i="8"/>
  <c r="B1671" i="7"/>
  <c r="B1671" i="6"/>
  <c r="B1671" i="4"/>
  <c r="B1671" i="5"/>
  <c r="B1671" i="3"/>
  <c r="B1767" i="1"/>
  <c r="B1671" i="2"/>
  <c r="B1766" i="12"/>
  <c r="B1766" i="11"/>
  <c r="B1766" i="10"/>
  <c r="B1766" i="9"/>
  <c r="B1766" i="8"/>
  <c r="B1766" i="7"/>
  <c r="B1766" i="6"/>
  <c r="B1766" i="5"/>
  <c r="B1766" i="4"/>
  <c r="B1766" i="3"/>
  <c r="B1766" i="2"/>
  <c r="B1862" i="1"/>
  <c r="B1101" i="12"/>
  <c r="B1101" i="11"/>
  <c r="B1101" i="10"/>
  <c r="B1101" i="9"/>
  <c r="B1101" i="8"/>
  <c r="B1101" i="7"/>
  <c r="B1101" i="6"/>
  <c r="B1101" i="5"/>
  <c r="B1101" i="4"/>
  <c r="B1101" i="2"/>
  <c r="B1101" i="3"/>
  <c r="B1197" i="1"/>
  <c r="B341" i="12"/>
  <c r="B341" i="11"/>
  <c r="B341" i="10"/>
  <c r="B341" i="9"/>
  <c r="B341" i="8"/>
  <c r="B341" i="7"/>
  <c r="B341" i="6"/>
  <c r="B341" i="5"/>
  <c r="B341" i="4"/>
  <c r="B341" i="2"/>
  <c r="B341" i="3"/>
  <c r="B437" i="1"/>
  <c r="B57" i="1"/>
  <c r="B56" i="12"/>
  <c r="B56" i="11"/>
  <c r="B56" i="10"/>
  <c r="B56" i="9"/>
  <c r="B56" i="8"/>
  <c r="B56" i="7"/>
  <c r="B56" i="6"/>
  <c r="B56" i="5"/>
  <c r="B56" i="4"/>
  <c r="B56" i="3"/>
  <c r="B152" i="1"/>
  <c r="B56" i="2"/>
  <c r="B2146" i="12"/>
  <c r="B2146" i="11"/>
  <c r="B2146" i="10"/>
  <c r="B2146" i="9"/>
  <c r="B2146" i="8"/>
  <c r="B2146" i="7"/>
  <c r="B2146" i="6"/>
  <c r="B2146" i="5"/>
  <c r="B2146" i="4"/>
  <c r="B2146" i="3"/>
  <c r="B2242" i="1"/>
  <c r="B2146" i="2"/>
  <c r="B1006" i="12"/>
  <c r="B1006" i="11"/>
  <c r="B1006" i="10"/>
  <c r="B1006" i="9"/>
  <c r="B1006" i="8"/>
  <c r="B1006" i="7"/>
  <c r="B1006" i="6"/>
  <c r="B1006" i="5"/>
  <c r="B1006" i="4"/>
  <c r="B1006" i="2"/>
  <c r="B1006" i="3"/>
  <c r="B1102" i="1"/>
  <c r="B2526" i="12"/>
  <c r="B2526" i="11"/>
  <c r="B2530" i="10"/>
  <c r="B2526" i="9"/>
  <c r="B2526" i="8"/>
  <c r="B2526" i="7"/>
  <c r="B2526" i="5"/>
  <c r="B2526" i="4"/>
  <c r="B2526" i="6"/>
  <c r="B2526" i="3"/>
  <c r="B2622" i="1"/>
  <c r="B2526" i="2"/>
  <c r="B626" i="12"/>
  <c r="B626" i="11"/>
  <c r="B626" i="10"/>
  <c r="B626" i="9"/>
  <c r="B626" i="8"/>
  <c r="B626" i="7"/>
  <c r="B626" i="6"/>
  <c r="B626" i="5"/>
  <c r="B626" i="2"/>
  <c r="B626" i="4"/>
  <c r="B626" i="3"/>
  <c r="B722" i="1"/>
  <c r="B911" i="12"/>
  <c r="B911" i="11"/>
  <c r="B911" i="10"/>
  <c r="B911" i="9"/>
  <c r="B911" i="8"/>
  <c r="B911" i="7"/>
  <c r="B911" i="6"/>
  <c r="B911" i="4"/>
  <c r="B911" i="5"/>
  <c r="B911" i="2"/>
  <c r="B911" i="3"/>
  <c r="B1007" i="1"/>
  <c r="B816" i="12"/>
  <c r="B816" i="11"/>
  <c r="B816" i="10"/>
  <c r="B816" i="9"/>
  <c r="B816" i="8"/>
  <c r="B816" i="7"/>
  <c r="B816" i="6"/>
  <c r="B816" i="5"/>
  <c r="B816" i="4"/>
  <c r="B816" i="3"/>
  <c r="B912" i="1"/>
  <c r="B816" i="2"/>
  <c r="B2621" i="12"/>
  <c r="B2621" i="11"/>
  <c r="B2625" i="10"/>
  <c r="B2621" i="9"/>
  <c r="B2621" i="8"/>
  <c r="B2621" i="7"/>
  <c r="B2621" i="6"/>
  <c r="B2621" i="5"/>
  <c r="B2621" i="4"/>
  <c r="B2621" i="3"/>
  <c r="B2621" i="2"/>
  <c r="B2717" i="1"/>
  <c r="B2717" i="2" s="1"/>
  <c r="B2241" i="12"/>
  <c r="B2241" i="11"/>
  <c r="B2241" i="10"/>
  <c r="B2241" i="9"/>
  <c r="B2241" i="8"/>
  <c r="B2241" i="7"/>
  <c r="B2241" i="6"/>
  <c r="B2241" i="5"/>
  <c r="B2241" i="4"/>
  <c r="B2241" i="3"/>
  <c r="B2241" i="2"/>
  <c r="B2337" i="1"/>
  <c r="B1291" i="12"/>
  <c r="B1291" i="11"/>
  <c r="B1291" i="10"/>
  <c r="B1291" i="9"/>
  <c r="B1291" i="8"/>
  <c r="B1291" i="7"/>
  <c r="B1291" i="6"/>
  <c r="B1291" i="4"/>
  <c r="B1291" i="2"/>
  <c r="B1291" i="5"/>
  <c r="B1291" i="3"/>
  <c r="B1387" i="1"/>
  <c r="B1386" i="12"/>
  <c r="B1386" i="11"/>
  <c r="B1386" i="10"/>
  <c r="B1386" i="9"/>
  <c r="B1386" i="8"/>
  <c r="B1386" i="7"/>
  <c r="B1386" i="6"/>
  <c r="B1386" i="5"/>
  <c r="B1386" i="3"/>
  <c r="B1386" i="4"/>
  <c r="B1386" i="2"/>
  <c r="B1482" i="1"/>
  <c r="B2906" i="12"/>
  <c r="B2910" i="10"/>
  <c r="B2906" i="8"/>
  <c r="B2906" i="7"/>
  <c r="B2906" i="5"/>
  <c r="B2902" i="3"/>
  <c r="B2051" i="12"/>
  <c r="B2051" i="11"/>
  <c r="B2051" i="10"/>
  <c r="B2051" i="9"/>
  <c r="B2051" i="8"/>
  <c r="B2051" i="7"/>
  <c r="B2051" i="6"/>
  <c r="B2051" i="4"/>
  <c r="B2051" i="5"/>
  <c r="B2051" i="3"/>
  <c r="B2147" i="1"/>
  <c r="B2051" i="2"/>
  <c r="B2336" i="12"/>
  <c r="B2336" i="11"/>
  <c r="B2340" i="10"/>
  <c r="B2336" i="9"/>
  <c r="B2336" i="8"/>
  <c r="B2336" i="7"/>
  <c r="B2336" i="6"/>
  <c r="B2336" i="5"/>
  <c r="B2336" i="4"/>
  <c r="B2336" i="3"/>
  <c r="B2336" i="2"/>
  <c r="B2432" i="1"/>
  <c r="B1576" i="12"/>
  <c r="B1576" i="11"/>
  <c r="B1576" i="10"/>
  <c r="B1576" i="9"/>
  <c r="B1576" i="8"/>
  <c r="B1576" i="7"/>
  <c r="B1576" i="6"/>
  <c r="B1576" i="5"/>
  <c r="B1576" i="4"/>
  <c r="B1576" i="3"/>
  <c r="B1672" i="1"/>
  <c r="B1576" i="2"/>
  <c r="B2431" i="12"/>
  <c r="B2431" i="11"/>
  <c r="B2435" i="10"/>
  <c r="B2431" i="9"/>
  <c r="B2431" i="8"/>
  <c r="B2431" i="7"/>
  <c r="B2431" i="6"/>
  <c r="B2431" i="4"/>
  <c r="B2431" i="5"/>
  <c r="B2431" i="3"/>
  <c r="B2527" i="1"/>
  <c r="B2431" i="2"/>
  <c r="B1956" i="12"/>
  <c r="B1956" i="11"/>
  <c r="B1956" i="10"/>
  <c r="B1956" i="9"/>
  <c r="B1956" i="8"/>
  <c r="B1956" i="7"/>
  <c r="B1956" i="6"/>
  <c r="B1956" i="5"/>
  <c r="B1956" i="4"/>
  <c r="B1956" i="3"/>
  <c r="B2052" i="1"/>
  <c r="B1956" i="2"/>
  <c r="A2499" i="3"/>
  <c r="B58" i="1" l="1"/>
  <c r="B57" i="12"/>
  <c r="B57" i="10"/>
  <c r="B57" i="11"/>
  <c r="B57" i="9"/>
  <c r="B57" i="8"/>
  <c r="B57" i="7"/>
  <c r="B57" i="6"/>
  <c r="B57" i="5"/>
  <c r="B57" i="4"/>
  <c r="B57" i="3"/>
  <c r="B57" i="2"/>
  <c r="B153" i="1"/>
  <c r="B2052" i="12"/>
  <c r="B2052" i="11"/>
  <c r="B2052" i="10"/>
  <c r="B2052" i="9"/>
  <c r="B2052" i="8"/>
  <c r="B2052" i="7"/>
  <c r="B2052" i="6"/>
  <c r="B2052" i="5"/>
  <c r="B2052" i="4"/>
  <c r="B2052" i="3"/>
  <c r="B2148" i="1"/>
  <c r="B2052" i="2"/>
  <c r="B2527" i="12"/>
  <c r="B2527" i="11"/>
  <c r="B2531" i="10"/>
  <c r="B2527" i="9"/>
  <c r="B2527" i="8"/>
  <c r="B2527" i="7"/>
  <c r="B2527" i="6"/>
  <c r="B2527" i="4"/>
  <c r="B2527" i="5"/>
  <c r="B2527" i="3"/>
  <c r="B2623" i="1"/>
  <c r="B2527" i="2"/>
  <c r="B1672" i="12"/>
  <c r="B1672" i="11"/>
  <c r="B1672" i="10"/>
  <c r="B1672" i="9"/>
  <c r="B1672" i="8"/>
  <c r="B1672" i="7"/>
  <c r="B1672" i="6"/>
  <c r="B1672" i="5"/>
  <c r="B1672" i="4"/>
  <c r="B1672" i="3"/>
  <c r="B1768" i="1"/>
  <c r="B1672" i="2"/>
  <c r="B2147" i="12"/>
  <c r="B2147" i="11"/>
  <c r="B2147" i="10"/>
  <c r="B2147" i="9"/>
  <c r="B2147" i="8"/>
  <c r="B2147" i="7"/>
  <c r="B2147" i="6"/>
  <c r="B2147" i="4"/>
  <c r="B2147" i="5"/>
  <c r="B2147" i="3"/>
  <c r="B2243" i="1"/>
  <c r="B2147" i="2"/>
  <c r="B342" i="12"/>
  <c r="B342" i="11"/>
  <c r="B342" i="10"/>
  <c r="B342" i="9"/>
  <c r="B342" i="8"/>
  <c r="B342" i="7"/>
  <c r="B342" i="6"/>
  <c r="B342" i="5"/>
  <c r="B342" i="4"/>
  <c r="B342" i="2"/>
  <c r="B342" i="3"/>
  <c r="B438" i="1"/>
  <c r="B247" i="12"/>
  <c r="B247" i="11"/>
  <c r="B247" i="10"/>
  <c r="B247" i="9"/>
  <c r="B247" i="8"/>
  <c r="B247" i="7"/>
  <c r="B247" i="6"/>
  <c r="B247" i="5"/>
  <c r="B247" i="4"/>
  <c r="B247" i="2"/>
  <c r="B247" i="3"/>
  <c r="B343" i="1"/>
  <c r="B1007" i="12"/>
  <c r="B1007" i="11"/>
  <c r="B1007" i="10"/>
  <c r="B1007" i="8"/>
  <c r="B1007" i="9"/>
  <c r="B1007" i="7"/>
  <c r="B1007" i="6"/>
  <c r="B1007" i="4"/>
  <c r="B1007" i="5"/>
  <c r="B1007" i="2"/>
  <c r="B1007" i="3"/>
  <c r="B1103" i="1"/>
  <c r="B722" i="12"/>
  <c r="B722" i="11"/>
  <c r="B722" i="10"/>
  <c r="B722" i="9"/>
  <c r="B722" i="8"/>
  <c r="B722" i="7"/>
  <c r="B722" i="6"/>
  <c r="B722" i="5"/>
  <c r="B722" i="4"/>
  <c r="B722" i="2"/>
  <c r="B722" i="3"/>
  <c r="B818" i="1"/>
  <c r="B2907" i="12"/>
  <c r="B2911" i="10"/>
  <c r="B2907" i="8"/>
  <c r="B2907" i="7"/>
  <c r="B2903" i="3"/>
  <c r="B2907" i="5"/>
  <c r="B912" i="12"/>
  <c r="B912" i="11"/>
  <c r="B912" i="10"/>
  <c r="B912" i="9"/>
  <c r="B912" i="8"/>
  <c r="B912" i="6"/>
  <c r="B912" i="7"/>
  <c r="B912" i="5"/>
  <c r="B912" i="4"/>
  <c r="B912" i="3"/>
  <c r="B1008" i="1"/>
  <c r="B912" i="2"/>
  <c r="B2622" i="12"/>
  <c r="B2622" i="11"/>
  <c r="B2626" i="10"/>
  <c r="B2622" i="9"/>
  <c r="B2622" i="8"/>
  <c r="B2622" i="7"/>
  <c r="B2622" i="5"/>
  <c r="B2622" i="4"/>
  <c r="B2622" i="6"/>
  <c r="B2622" i="3"/>
  <c r="B2622" i="2"/>
  <c r="B2718" i="1"/>
  <c r="B2718" i="2" s="1"/>
  <c r="B2242" i="12"/>
  <c r="B2242" i="11"/>
  <c r="B2242" i="10"/>
  <c r="B2242" i="9"/>
  <c r="B2242" i="8"/>
  <c r="B2242" i="7"/>
  <c r="B2242" i="6"/>
  <c r="B2242" i="5"/>
  <c r="B2242" i="4"/>
  <c r="B2242" i="3"/>
  <c r="B2242" i="2"/>
  <c r="B2338" i="1"/>
  <c r="B152" i="12"/>
  <c r="B152" i="11"/>
  <c r="B152" i="10"/>
  <c r="B152" i="9"/>
  <c r="B152" i="8"/>
  <c r="B152" i="7"/>
  <c r="B152" i="6"/>
  <c r="B152" i="5"/>
  <c r="B152" i="4"/>
  <c r="B152" i="3"/>
  <c r="B152" i="2"/>
  <c r="B248" i="1"/>
  <c r="B437" i="12"/>
  <c r="B437" i="11"/>
  <c r="B437" i="10"/>
  <c r="B437" i="9"/>
  <c r="B437" i="8"/>
  <c r="B437" i="7"/>
  <c r="B437" i="6"/>
  <c r="B437" i="5"/>
  <c r="B437" i="4"/>
  <c r="B437" i="2"/>
  <c r="B437" i="3"/>
  <c r="B533" i="1"/>
  <c r="B1197" i="12"/>
  <c r="B1197" i="11"/>
  <c r="B1197" i="10"/>
  <c r="B1197" i="9"/>
  <c r="B1197" i="8"/>
  <c r="B1197" i="7"/>
  <c r="B1197" i="6"/>
  <c r="B1197" i="5"/>
  <c r="B1197" i="4"/>
  <c r="B1197" i="2"/>
  <c r="B1197" i="3"/>
  <c r="B1293" i="1"/>
  <c r="B1862" i="12"/>
  <c r="B1862" i="11"/>
  <c r="B1862" i="10"/>
  <c r="B1862" i="9"/>
  <c r="B1862" i="8"/>
  <c r="B1862" i="7"/>
  <c r="B1862" i="6"/>
  <c r="B1862" i="5"/>
  <c r="B1862" i="4"/>
  <c r="B1862" i="3"/>
  <c r="B1862" i="2"/>
  <c r="B1958" i="1"/>
  <c r="B532" i="12"/>
  <c r="B532" i="11"/>
  <c r="B532" i="10"/>
  <c r="B532" i="9"/>
  <c r="B532" i="8"/>
  <c r="B532" i="7"/>
  <c r="B532" i="6"/>
  <c r="B532" i="5"/>
  <c r="B532" i="4"/>
  <c r="B532" i="3"/>
  <c r="B532" i="2"/>
  <c r="B628" i="1"/>
  <c r="B1957" i="12"/>
  <c r="B1957" i="11"/>
  <c r="B1957" i="10"/>
  <c r="B1957" i="9"/>
  <c r="B1957" i="8"/>
  <c r="B1957" i="7"/>
  <c r="B1957" i="6"/>
  <c r="B1957" i="5"/>
  <c r="B1957" i="4"/>
  <c r="B1957" i="3"/>
  <c r="B1957" i="2"/>
  <c r="B2053" i="1"/>
  <c r="B1577" i="12"/>
  <c r="B1577" i="11"/>
  <c r="B1577" i="10"/>
  <c r="B1577" i="9"/>
  <c r="B1577" i="8"/>
  <c r="B1577" i="7"/>
  <c r="B1577" i="6"/>
  <c r="B1577" i="5"/>
  <c r="B1577" i="4"/>
  <c r="B1577" i="3"/>
  <c r="B1577" i="2"/>
  <c r="B1673" i="1"/>
  <c r="B817" i="12"/>
  <c r="B817" i="11"/>
  <c r="B817" i="10"/>
  <c r="B817" i="9"/>
  <c r="B817" i="8"/>
  <c r="B817" i="7"/>
  <c r="B817" i="6"/>
  <c r="B817" i="5"/>
  <c r="B817" i="4"/>
  <c r="B817" i="2"/>
  <c r="B817" i="3"/>
  <c r="B913" i="1"/>
  <c r="B627" i="12"/>
  <c r="B627" i="11"/>
  <c r="B627" i="10"/>
  <c r="B627" i="9"/>
  <c r="B627" i="8"/>
  <c r="B627" i="7"/>
  <c r="B627" i="6"/>
  <c r="B627" i="5"/>
  <c r="B627" i="2"/>
  <c r="B627" i="4"/>
  <c r="B627" i="3"/>
  <c r="B723" i="1"/>
  <c r="B1292" i="12"/>
  <c r="B1292" i="11"/>
  <c r="B1292" i="10"/>
  <c r="B1292" i="9"/>
  <c r="B1292" i="8"/>
  <c r="B1292" i="7"/>
  <c r="B1292" i="6"/>
  <c r="B1292" i="5"/>
  <c r="B1292" i="4"/>
  <c r="B1292" i="3"/>
  <c r="B1388" i="1"/>
  <c r="B1292" i="2"/>
  <c r="B2812" i="12"/>
  <c r="B2812" i="11"/>
  <c r="B2816" i="10"/>
  <c r="B2812" i="9"/>
  <c r="B2812" i="8"/>
  <c r="B2812" i="7"/>
  <c r="B2812" i="6"/>
  <c r="B2812" i="5"/>
  <c r="B2812" i="4"/>
  <c r="B2808" i="3"/>
  <c r="B2908" i="1"/>
  <c r="B1482" i="12"/>
  <c r="B1482" i="11"/>
  <c r="B1482" i="10"/>
  <c r="B1482" i="9"/>
  <c r="B1482" i="8"/>
  <c r="B1482" i="7"/>
  <c r="B1482" i="6"/>
  <c r="B1482" i="5"/>
  <c r="B1482" i="3"/>
  <c r="B1482" i="4"/>
  <c r="B1482" i="2"/>
  <c r="B1578" i="1"/>
  <c r="B1387" i="12"/>
  <c r="B1387" i="11"/>
  <c r="B1387" i="10"/>
  <c r="B1387" i="9"/>
  <c r="B1387" i="8"/>
  <c r="B1387" i="7"/>
  <c r="B1387" i="6"/>
  <c r="B1387" i="4"/>
  <c r="B1387" i="2"/>
  <c r="B1387" i="5"/>
  <c r="B1387" i="3"/>
  <c r="B1483" i="1"/>
  <c r="B2337" i="12"/>
  <c r="B2337" i="11"/>
  <c r="B2341" i="10"/>
  <c r="B2337" i="9"/>
  <c r="B2337" i="8"/>
  <c r="B2337" i="7"/>
  <c r="B2337" i="6"/>
  <c r="B2337" i="5"/>
  <c r="B2337" i="4"/>
  <c r="B2337" i="3"/>
  <c r="B2337" i="2"/>
  <c r="B2433" i="1"/>
  <c r="B2717" i="12"/>
  <c r="B2717" i="11"/>
  <c r="B2721" i="10"/>
  <c r="B2717" i="9"/>
  <c r="B2717" i="8"/>
  <c r="B2717" i="7"/>
  <c r="B2717" i="6"/>
  <c r="B2717" i="5"/>
  <c r="B2717" i="4"/>
  <c r="B2713" i="3"/>
  <c r="B2813" i="1"/>
  <c r="B1102" i="12"/>
  <c r="B1102" i="11"/>
  <c r="B1102" i="10"/>
  <c r="B1102" i="9"/>
  <c r="B1102" i="8"/>
  <c r="B1102" i="7"/>
  <c r="B1102" i="6"/>
  <c r="B1102" i="5"/>
  <c r="B1102" i="4"/>
  <c r="B1102" i="2"/>
  <c r="B1102" i="3"/>
  <c r="B1198" i="1"/>
  <c r="B2432" i="12"/>
  <c r="B2432" i="11"/>
  <c r="B2436" i="10"/>
  <c r="B2432" i="9"/>
  <c r="B2432" i="8"/>
  <c r="B2432" i="7"/>
  <c r="B2432" i="6"/>
  <c r="B2432" i="5"/>
  <c r="B2432" i="4"/>
  <c r="B2432" i="3"/>
  <c r="B2528" i="1"/>
  <c r="B2432" i="2"/>
  <c r="B1767" i="12"/>
  <c r="B1767" i="11"/>
  <c r="B1767" i="10"/>
  <c r="B1767" i="9"/>
  <c r="B1767" i="8"/>
  <c r="B1767" i="7"/>
  <c r="B1767" i="6"/>
  <c r="B1767" i="4"/>
  <c r="B1767" i="5"/>
  <c r="B1767" i="3"/>
  <c r="B1863" i="1"/>
  <c r="B1767" i="2"/>
  <c r="A2595" i="3"/>
  <c r="B533" i="12" l="1"/>
  <c r="B533" i="11"/>
  <c r="B533" i="10"/>
  <c r="B533" i="9"/>
  <c r="B533" i="8"/>
  <c r="B533" i="7"/>
  <c r="B533" i="6"/>
  <c r="B533" i="5"/>
  <c r="B533" i="4"/>
  <c r="B533" i="2"/>
  <c r="B533" i="3"/>
  <c r="B629" i="1"/>
  <c r="B248" i="12"/>
  <c r="B248" i="11"/>
  <c r="B248" i="10"/>
  <c r="B248" i="9"/>
  <c r="B248" i="8"/>
  <c r="B248" i="7"/>
  <c r="B248" i="6"/>
  <c r="B248" i="5"/>
  <c r="B248" i="4"/>
  <c r="B248" i="3"/>
  <c r="B248" i="2"/>
  <c r="B344" i="1"/>
  <c r="B2338" i="12"/>
  <c r="B2338" i="11"/>
  <c r="B2342" i="10"/>
  <c r="B2338" i="9"/>
  <c r="B2338" i="8"/>
  <c r="B2338" i="7"/>
  <c r="B2338" i="6"/>
  <c r="B2338" i="5"/>
  <c r="B2338" i="4"/>
  <c r="B2338" i="3"/>
  <c r="B2434" i="1"/>
  <c r="B2338" i="2"/>
  <c r="B2718" i="12"/>
  <c r="B2718" i="11"/>
  <c r="B2722" i="10"/>
  <c r="B2718" i="9"/>
  <c r="B2718" i="8"/>
  <c r="B2718" i="7"/>
  <c r="B2718" i="5"/>
  <c r="B2718" i="4"/>
  <c r="B2718" i="6"/>
  <c r="B2714" i="3"/>
  <c r="B2814" i="1"/>
  <c r="B1863" i="12"/>
  <c r="B1863" i="11"/>
  <c r="B1863" i="10"/>
  <c r="B1863" i="9"/>
  <c r="B1863" i="8"/>
  <c r="B1863" i="7"/>
  <c r="B1863" i="6"/>
  <c r="B1863" i="4"/>
  <c r="B1863" i="5"/>
  <c r="B1863" i="3"/>
  <c r="B1959" i="1"/>
  <c r="B1863" i="2"/>
  <c r="B2528" i="12"/>
  <c r="B2528" i="11"/>
  <c r="B2532" i="10"/>
  <c r="B2528" i="9"/>
  <c r="B2528" i="8"/>
  <c r="B2528" i="7"/>
  <c r="B2528" i="6"/>
  <c r="B2528" i="5"/>
  <c r="B2528" i="4"/>
  <c r="B2528" i="3"/>
  <c r="B2624" i="1"/>
  <c r="B2528" i="2"/>
  <c r="B2243" i="12"/>
  <c r="B2243" i="11"/>
  <c r="B2243" i="10"/>
  <c r="B2243" i="9"/>
  <c r="B2243" i="8"/>
  <c r="B2243" i="7"/>
  <c r="B2243" i="6"/>
  <c r="B2243" i="4"/>
  <c r="B2243" i="5"/>
  <c r="B2243" i="3"/>
  <c r="B2339" i="1"/>
  <c r="B2243" i="2"/>
  <c r="B1768" i="12"/>
  <c r="B1768" i="11"/>
  <c r="B1768" i="10"/>
  <c r="B1768" i="9"/>
  <c r="B1768" i="8"/>
  <c r="B1768" i="7"/>
  <c r="B1768" i="6"/>
  <c r="B1768" i="5"/>
  <c r="B1768" i="4"/>
  <c r="B1768" i="3"/>
  <c r="B1864" i="1"/>
  <c r="B1768" i="2"/>
  <c r="B2623" i="12"/>
  <c r="B2623" i="11"/>
  <c r="B2627" i="10"/>
  <c r="B2623" i="9"/>
  <c r="B2623" i="8"/>
  <c r="B2623" i="7"/>
  <c r="B2623" i="6"/>
  <c r="B2623" i="5"/>
  <c r="B2623" i="4"/>
  <c r="B2623" i="3"/>
  <c r="B2623" i="2"/>
  <c r="B2719" i="1"/>
  <c r="B2719" i="2" s="1"/>
  <c r="B2148" i="12"/>
  <c r="B2148" i="11"/>
  <c r="B2148" i="10"/>
  <c r="B2148" i="9"/>
  <c r="B2148" i="8"/>
  <c r="B2148" i="7"/>
  <c r="B2148" i="6"/>
  <c r="B2148" i="5"/>
  <c r="B2148" i="4"/>
  <c r="B2148" i="3"/>
  <c r="B2148" i="2"/>
  <c r="B2244" i="1"/>
  <c r="B723" i="12"/>
  <c r="B723" i="11"/>
  <c r="B723" i="10"/>
  <c r="B723" i="9"/>
  <c r="B723" i="8"/>
  <c r="B723" i="7"/>
  <c r="B723" i="6"/>
  <c r="B723" i="4"/>
  <c r="B723" i="5"/>
  <c r="B723" i="2"/>
  <c r="B723" i="3"/>
  <c r="B819" i="1"/>
  <c r="B913" i="12"/>
  <c r="B913" i="11"/>
  <c r="B913" i="10"/>
  <c r="B913" i="9"/>
  <c r="B913" i="8"/>
  <c r="B913" i="7"/>
  <c r="B913" i="6"/>
  <c r="B913" i="5"/>
  <c r="B913" i="4"/>
  <c r="B913" i="2"/>
  <c r="B913" i="3"/>
  <c r="B1009" i="1"/>
  <c r="B1673" i="12"/>
  <c r="B1673" i="11"/>
  <c r="B1673" i="10"/>
  <c r="B1673" i="9"/>
  <c r="B1673" i="8"/>
  <c r="B1673" i="7"/>
  <c r="B1673" i="6"/>
  <c r="B1673" i="5"/>
  <c r="B1673" i="4"/>
  <c r="B1673" i="3"/>
  <c r="B1673" i="2"/>
  <c r="B1769" i="1"/>
  <c r="B2053" i="12"/>
  <c r="B2053" i="11"/>
  <c r="B2053" i="10"/>
  <c r="B2053" i="9"/>
  <c r="B2053" i="8"/>
  <c r="B2053" i="7"/>
  <c r="B2053" i="6"/>
  <c r="B2053" i="5"/>
  <c r="B2053" i="4"/>
  <c r="B2053" i="3"/>
  <c r="B2053" i="2"/>
  <c r="B2149" i="1"/>
  <c r="B628" i="12"/>
  <c r="B628" i="11"/>
  <c r="B628" i="10"/>
  <c r="B628" i="9"/>
  <c r="B628" i="8"/>
  <c r="B628" i="7"/>
  <c r="B628" i="6"/>
  <c r="B628" i="5"/>
  <c r="B628" i="4"/>
  <c r="B628" i="3"/>
  <c r="B628" i="2"/>
  <c r="B724" i="1"/>
  <c r="B1958" i="12"/>
  <c r="B1958" i="11"/>
  <c r="B1958" i="10"/>
  <c r="B1958" i="9"/>
  <c r="B1958" i="8"/>
  <c r="B1958" i="7"/>
  <c r="B1958" i="6"/>
  <c r="B1958" i="5"/>
  <c r="B1958" i="4"/>
  <c r="B1958" i="3"/>
  <c r="B2054" i="1"/>
  <c r="B1958" i="2"/>
  <c r="B1293" i="12"/>
  <c r="B1293" i="11"/>
  <c r="B1293" i="10"/>
  <c r="B1293" i="9"/>
  <c r="B1293" i="8"/>
  <c r="B1293" i="7"/>
  <c r="B1293" i="6"/>
  <c r="B1293" i="5"/>
  <c r="B1293" i="4"/>
  <c r="B1293" i="2"/>
  <c r="B1293" i="3"/>
  <c r="B1389" i="1"/>
  <c r="B2433" i="12"/>
  <c r="B2433" i="11"/>
  <c r="B2437" i="10"/>
  <c r="B2433" i="9"/>
  <c r="B2433" i="8"/>
  <c r="B2433" i="7"/>
  <c r="B2433" i="6"/>
  <c r="B2433" i="5"/>
  <c r="B2433" i="4"/>
  <c r="B2433" i="3"/>
  <c r="B2433" i="2"/>
  <c r="B2529" i="1"/>
  <c r="B1483" i="12"/>
  <c r="B1483" i="11"/>
  <c r="B1483" i="10"/>
  <c r="B1483" i="9"/>
  <c r="B1483" i="8"/>
  <c r="B1483" i="7"/>
  <c r="B1483" i="6"/>
  <c r="B1483" i="4"/>
  <c r="B1483" i="5"/>
  <c r="B1483" i="3"/>
  <c r="B1579" i="1"/>
  <c r="B1483" i="2"/>
  <c r="B1578" i="12"/>
  <c r="B1578" i="11"/>
  <c r="B1578" i="10"/>
  <c r="B1578" i="9"/>
  <c r="B1578" i="8"/>
  <c r="B1578" i="7"/>
  <c r="B1578" i="6"/>
  <c r="B1578" i="5"/>
  <c r="B1578" i="3"/>
  <c r="B1578" i="4"/>
  <c r="B1578" i="2"/>
  <c r="B1674" i="1"/>
  <c r="B2908" i="12"/>
  <c r="B2912" i="10"/>
  <c r="B2908" i="8"/>
  <c r="B2908" i="7"/>
  <c r="B2908" i="5"/>
  <c r="B2904" i="3"/>
  <c r="B1388" i="12"/>
  <c r="B1388" i="11"/>
  <c r="B1388" i="10"/>
  <c r="B1388" i="9"/>
  <c r="B1388" i="8"/>
  <c r="B1388" i="7"/>
  <c r="B1388" i="6"/>
  <c r="B1388" i="5"/>
  <c r="B1388" i="4"/>
  <c r="B1388" i="3"/>
  <c r="B1484" i="1"/>
  <c r="B1388" i="2"/>
  <c r="B1008" i="12"/>
  <c r="B1008" i="11"/>
  <c r="B1008" i="10"/>
  <c r="B1008" i="9"/>
  <c r="B1008" i="8"/>
  <c r="B1008" i="6"/>
  <c r="B1008" i="7"/>
  <c r="B1008" i="5"/>
  <c r="B1008" i="4"/>
  <c r="B1008" i="3"/>
  <c r="B1104" i="1"/>
  <c r="B1008" i="2"/>
  <c r="B1198" i="12"/>
  <c r="B1198" i="11"/>
  <c r="B1198" i="10"/>
  <c r="B1198" i="9"/>
  <c r="B1198" i="8"/>
  <c r="B1198" i="7"/>
  <c r="B1198" i="6"/>
  <c r="B1198" i="5"/>
  <c r="B1198" i="4"/>
  <c r="B1198" i="2"/>
  <c r="B1198" i="3"/>
  <c r="B1294" i="1"/>
  <c r="B2813" i="12"/>
  <c r="B2813" i="11"/>
  <c r="B2817" i="10"/>
  <c r="B2813" i="9"/>
  <c r="B2813" i="8"/>
  <c r="B2813" i="7"/>
  <c r="B2813" i="6"/>
  <c r="B2813" i="5"/>
  <c r="B2813" i="4"/>
  <c r="B2809" i="3"/>
  <c r="B2909" i="1"/>
  <c r="B818" i="12"/>
  <c r="B818" i="11"/>
  <c r="B818" i="10"/>
  <c r="B818" i="9"/>
  <c r="B818" i="8"/>
  <c r="B818" i="7"/>
  <c r="B818" i="6"/>
  <c r="B818" i="5"/>
  <c r="B818" i="4"/>
  <c r="B818" i="2"/>
  <c r="B818" i="3"/>
  <c r="B914" i="1"/>
  <c r="B1103" i="12"/>
  <c r="B1103" i="11"/>
  <c r="B1103" i="10"/>
  <c r="B1103" i="8"/>
  <c r="B1103" i="9"/>
  <c r="B1103" i="7"/>
  <c r="B1103" i="6"/>
  <c r="B1103" i="4"/>
  <c r="B1103" i="5"/>
  <c r="B1103" i="2"/>
  <c r="B1103" i="3"/>
  <c r="B1199" i="1"/>
  <c r="B343" i="12"/>
  <c r="B343" i="11"/>
  <c r="B343" i="10"/>
  <c r="B343" i="9"/>
  <c r="B343" i="8"/>
  <c r="B343" i="7"/>
  <c r="B343" i="6"/>
  <c r="B343" i="5"/>
  <c r="B343" i="4"/>
  <c r="B343" i="2"/>
  <c r="B343" i="3"/>
  <c r="B439" i="1"/>
  <c r="B438" i="12"/>
  <c r="B438" i="11"/>
  <c r="B438" i="10"/>
  <c r="B438" i="9"/>
  <c r="B438" i="8"/>
  <c r="B438" i="7"/>
  <c r="B438" i="6"/>
  <c r="B438" i="5"/>
  <c r="B438" i="4"/>
  <c r="B438" i="2"/>
  <c r="B438" i="3"/>
  <c r="B534" i="1"/>
  <c r="B153" i="12"/>
  <c r="B153" i="11"/>
  <c r="B153" i="10"/>
  <c r="B153" i="9"/>
  <c r="B153" i="8"/>
  <c r="B153" i="7"/>
  <c r="B153" i="6"/>
  <c r="B153" i="5"/>
  <c r="B153" i="4"/>
  <c r="B153" i="2"/>
  <c r="B153" i="3"/>
  <c r="B249" i="1"/>
  <c r="B59" i="1"/>
  <c r="B58" i="12"/>
  <c r="B58" i="11"/>
  <c r="B58" i="9"/>
  <c r="B58" i="10"/>
  <c r="B58" i="8"/>
  <c r="B58" i="7"/>
  <c r="B58" i="6"/>
  <c r="B58" i="5"/>
  <c r="B58" i="4"/>
  <c r="B58" i="3"/>
  <c r="B58" i="2"/>
  <c r="B154" i="1"/>
  <c r="A2691" i="3"/>
  <c r="B2529" i="12" l="1"/>
  <c r="B2529" i="11"/>
  <c r="B2533" i="10"/>
  <c r="B2529" i="9"/>
  <c r="B2529" i="8"/>
  <c r="B2529" i="7"/>
  <c r="B2529" i="6"/>
  <c r="B2529" i="5"/>
  <c r="B2529" i="4"/>
  <c r="B2529" i="3"/>
  <c r="B2529" i="2"/>
  <c r="B2625" i="1"/>
  <c r="B1389" i="12"/>
  <c r="B1389" i="11"/>
  <c r="B1389" i="10"/>
  <c r="B1389" i="9"/>
  <c r="B1389" i="8"/>
  <c r="B1389" i="7"/>
  <c r="B1389" i="6"/>
  <c r="B1389" i="5"/>
  <c r="B1389" i="4"/>
  <c r="B1389" i="2"/>
  <c r="B1389" i="3"/>
  <c r="B1485" i="1"/>
  <c r="B2814" i="12"/>
  <c r="B2814" i="11"/>
  <c r="B2818" i="10"/>
  <c r="B2814" i="9"/>
  <c r="B2814" i="8"/>
  <c r="B2814" i="7"/>
  <c r="B2814" i="5"/>
  <c r="B2814" i="4"/>
  <c r="B2814" i="6"/>
  <c r="B2810" i="3"/>
  <c r="B2910" i="1"/>
  <c r="B2434" i="12"/>
  <c r="B2434" i="11"/>
  <c r="B2438" i="10"/>
  <c r="B2434" i="9"/>
  <c r="B2434" i="8"/>
  <c r="B2434" i="7"/>
  <c r="B2434" i="6"/>
  <c r="B2434" i="5"/>
  <c r="B2434" i="4"/>
  <c r="B2434" i="3"/>
  <c r="B2434" i="2"/>
  <c r="B2530" i="1"/>
  <c r="B249" i="12"/>
  <c r="B249" i="11"/>
  <c r="B249" i="10"/>
  <c r="B249" i="9"/>
  <c r="B249" i="8"/>
  <c r="B249" i="7"/>
  <c r="B249" i="6"/>
  <c r="B249" i="5"/>
  <c r="B249" i="4"/>
  <c r="B249" i="2"/>
  <c r="B249" i="3"/>
  <c r="B345" i="1"/>
  <c r="B534" i="12"/>
  <c r="B534" i="11"/>
  <c r="B534" i="10"/>
  <c r="B534" i="9"/>
  <c r="B534" i="8"/>
  <c r="B534" i="7"/>
  <c r="B534" i="6"/>
  <c r="B534" i="5"/>
  <c r="B534" i="4"/>
  <c r="B534" i="2"/>
  <c r="B534" i="3"/>
  <c r="B630" i="1"/>
  <c r="B439" i="12"/>
  <c r="B439" i="11"/>
  <c r="B439" i="10"/>
  <c r="B439" i="9"/>
  <c r="B439" i="8"/>
  <c r="B439" i="7"/>
  <c r="B439" i="6"/>
  <c r="B439" i="5"/>
  <c r="B439" i="4"/>
  <c r="B439" i="2"/>
  <c r="B439" i="3"/>
  <c r="B535" i="1"/>
  <c r="B1199" i="12"/>
  <c r="B1199" i="11"/>
  <c r="B1199" i="10"/>
  <c r="B1199" i="9"/>
  <c r="B1199" i="8"/>
  <c r="B1199" i="7"/>
  <c r="B1199" i="6"/>
  <c r="B1199" i="4"/>
  <c r="B1199" i="5"/>
  <c r="B1199" i="2"/>
  <c r="B1199" i="3"/>
  <c r="B1295" i="1"/>
  <c r="B914" i="12"/>
  <c r="B914" i="11"/>
  <c r="B914" i="10"/>
  <c r="B914" i="9"/>
  <c r="B914" i="8"/>
  <c r="B914" i="7"/>
  <c r="B914" i="6"/>
  <c r="B914" i="5"/>
  <c r="B914" i="4"/>
  <c r="B914" i="2"/>
  <c r="B914" i="3"/>
  <c r="B1010" i="1"/>
  <c r="B2909" i="12"/>
  <c r="B2913" i="10"/>
  <c r="B2909" i="8"/>
  <c r="B2909" i="7"/>
  <c r="B2909" i="5"/>
  <c r="B2905" i="3"/>
  <c r="B1104" i="12"/>
  <c r="B1104" i="11"/>
  <c r="B1104" i="10"/>
  <c r="B1104" i="9"/>
  <c r="B1104" i="8"/>
  <c r="B1104" i="6"/>
  <c r="B1104" i="7"/>
  <c r="B1104" i="5"/>
  <c r="B1104" i="4"/>
  <c r="B1104" i="3"/>
  <c r="B1200" i="1"/>
  <c r="B1104" i="2"/>
  <c r="B1484" i="12"/>
  <c r="B1484" i="11"/>
  <c r="B1484" i="10"/>
  <c r="B1484" i="9"/>
  <c r="B1484" i="8"/>
  <c r="B1484" i="7"/>
  <c r="B1484" i="6"/>
  <c r="B1484" i="5"/>
  <c r="B1484" i="4"/>
  <c r="B1484" i="3"/>
  <c r="B1580" i="1"/>
  <c r="B1484" i="2"/>
  <c r="B344" i="12"/>
  <c r="B344" i="11"/>
  <c r="B344" i="10"/>
  <c r="B344" i="9"/>
  <c r="B344" i="8"/>
  <c r="B344" i="7"/>
  <c r="B344" i="6"/>
  <c r="B344" i="5"/>
  <c r="B344" i="4"/>
  <c r="B344" i="3"/>
  <c r="B344" i="2"/>
  <c r="B440" i="1"/>
  <c r="B629" i="12"/>
  <c r="B629" i="11"/>
  <c r="B629" i="10"/>
  <c r="B629" i="9"/>
  <c r="B629" i="8"/>
  <c r="B629" i="7"/>
  <c r="B629" i="6"/>
  <c r="B629" i="5"/>
  <c r="B629" i="2"/>
  <c r="B629" i="4"/>
  <c r="B629" i="3"/>
  <c r="B725" i="1"/>
  <c r="B1674" i="12"/>
  <c r="B1674" i="11"/>
  <c r="B1674" i="10"/>
  <c r="B1674" i="9"/>
  <c r="B1674" i="8"/>
  <c r="B1674" i="7"/>
  <c r="B1674" i="6"/>
  <c r="B1674" i="5"/>
  <c r="B1674" i="3"/>
  <c r="B1674" i="4"/>
  <c r="B1674" i="2"/>
  <c r="B1770" i="1"/>
  <c r="B724" i="12"/>
  <c r="B724" i="11"/>
  <c r="B724" i="10"/>
  <c r="B724" i="9"/>
  <c r="B724" i="8"/>
  <c r="B724" i="7"/>
  <c r="B724" i="6"/>
  <c r="B724" i="5"/>
  <c r="B724" i="4"/>
  <c r="B724" i="3"/>
  <c r="B820" i="1"/>
  <c r="B724" i="2"/>
  <c r="B1579" i="12"/>
  <c r="B1579" i="11"/>
  <c r="B1579" i="10"/>
  <c r="B1579" i="9"/>
  <c r="B1579" i="8"/>
  <c r="B1579" i="7"/>
  <c r="B1579" i="6"/>
  <c r="B1579" i="4"/>
  <c r="B1579" i="5"/>
  <c r="B1579" i="3"/>
  <c r="B1675" i="1"/>
  <c r="B1579" i="2"/>
  <c r="B2054" i="12"/>
  <c r="B2054" i="11"/>
  <c r="B2054" i="10"/>
  <c r="B2054" i="9"/>
  <c r="B2054" i="8"/>
  <c r="B2054" i="7"/>
  <c r="B2054" i="6"/>
  <c r="B2054" i="5"/>
  <c r="B2054" i="4"/>
  <c r="B2054" i="3"/>
  <c r="B2054" i="2"/>
  <c r="B2150" i="1"/>
  <c r="B1864" i="12"/>
  <c r="B1864" i="11"/>
  <c r="B1864" i="10"/>
  <c r="B1864" i="9"/>
  <c r="B1864" i="8"/>
  <c r="B1864" i="7"/>
  <c r="B1864" i="6"/>
  <c r="B1864" i="5"/>
  <c r="B1864" i="4"/>
  <c r="B1864" i="3"/>
  <c r="B1960" i="1"/>
  <c r="B1864" i="2"/>
  <c r="B2339" i="12"/>
  <c r="B2339" i="11"/>
  <c r="B2343" i="10"/>
  <c r="B2339" i="9"/>
  <c r="B2339" i="8"/>
  <c r="B2339" i="7"/>
  <c r="B2339" i="6"/>
  <c r="B2339" i="4"/>
  <c r="B2339" i="5"/>
  <c r="B2339" i="3"/>
  <c r="B2435" i="1"/>
  <c r="B2339" i="2"/>
  <c r="B2624" i="12"/>
  <c r="B2624" i="11"/>
  <c r="B2628" i="10"/>
  <c r="B2624" i="9"/>
  <c r="B2624" i="8"/>
  <c r="B2624" i="7"/>
  <c r="B2624" i="6"/>
  <c r="B2624" i="5"/>
  <c r="B2624" i="4"/>
  <c r="B2624" i="3"/>
  <c r="B2720" i="1"/>
  <c r="B2720" i="2" s="1"/>
  <c r="B2624" i="2"/>
  <c r="B1959" i="12"/>
  <c r="B1959" i="11"/>
  <c r="B1959" i="10"/>
  <c r="B1959" i="9"/>
  <c r="B1959" i="8"/>
  <c r="B1959" i="7"/>
  <c r="B1959" i="6"/>
  <c r="B1959" i="4"/>
  <c r="B1959" i="5"/>
  <c r="B1959" i="3"/>
  <c r="B2055" i="1"/>
  <c r="B1959" i="2"/>
  <c r="B2149" i="12"/>
  <c r="B2149" i="11"/>
  <c r="B2149" i="10"/>
  <c r="B2149" i="9"/>
  <c r="B2149" i="8"/>
  <c r="B2149" i="7"/>
  <c r="B2149" i="6"/>
  <c r="B2149" i="5"/>
  <c r="B2149" i="4"/>
  <c r="B2149" i="3"/>
  <c r="B2149" i="2"/>
  <c r="B2245" i="1"/>
  <c r="B1769" i="12"/>
  <c r="B1769" i="11"/>
  <c r="B1769" i="10"/>
  <c r="B1769" i="9"/>
  <c r="B1769" i="8"/>
  <c r="B1769" i="7"/>
  <c r="B1769" i="6"/>
  <c r="B1769" i="5"/>
  <c r="B1769" i="4"/>
  <c r="B1769" i="3"/>
  <c r="B1769" i="2"/>
  <c r="B1865" i="1"/>
  <c r="B1009" i="12"/>
  <c r="B1009" i="11"/>
  <c r="B1009" i="10"/>
  <c r="B1009" i="9"/>
  <c r="B1009" i="8"/>
  <c r="B1009" i="7"/>
  <c r="B1009" i="6"/>
  <c r="B1009" i="5"/>
  <c r="B1009" i="4"/>
  <c r="B1009" i="2"/>
  <c r="B1009" i="3"/>
  <c r="B1105" i="1"/>
  <c r="B819" i="12"/>
  <c r="B819" i="11"/>
  <c r="B819" i="10"/>
  <c r="B819" i="9"/>
  <c r="B819" i="8"/>
  <c r="B819" i="7"/>
  <c r="B819" i="6"/>
  <c r="B819" i="4"/>
  <c r="B819" i="5"/>
  <c r="B819" i="2"/>
  <c r="B819" i="3"/>
  <c r="B915" i="1"/>
  <c r="B2244" i="12"/>
  <c r="B2244" i="11"/>
  <c r="B2244" i="10"/>
  <c r="B2244" i="9"/>
  <c r="B2244" i="8"/>
  <c r="B2244" i="7"/>
  <c r="B2244" i="6"/>
  <c r="B2244" i="5"/>
  <c r="B2244" i="4"/>
  <c r="B2244" i="3"/>
  <c r="B2340" i="1"/>
  <c r="B2244" i="2"/>
  <c r="B2719" i="12"/>
  <c r="B2719" i="11"/>
  <c r="B2723" i="10"/>
  <c r="B2719" i="9"/>
  <c r="B2719" i="8"/>
  <c r="B2719" i="7"/>
  <c r="B2719" i="6"/>
  <c r="B2719" i="5"/>
  <c r="B2719" i="4"/>
  <c r="B2715" i="3"/>
  <c r="B2815" i="1"/>
  <c r="B154" i="12"/>
  <c r="B154" i="11"/>
  <c r="B154" i="10"/>
  <c r="B154" i="9"/>
  <c r="B154" i="8"/>
  <c r="B154" i="7"/>
  <c r="B154" i="6"/>
  <c r="B154" i="2"/>
  <c r="B154" i="4"/>
  <c r="B154" i="3"/>
  <c r="B154" i="5"/>
  <c r="B250" i="1"/>
  <c r="B60" i="1"/>
  <c r="B59" i="12"/>
  <c r="B59" i="11"/>
  <c r="B59" i="10"/>
  <c r="B59" i="9"/>
  <c r="B59" i="8"/>
  <c r="B59" i="7"/>
  <c r="B59" i="6"/>
  <c r="B59" i="5"/>
  <c r="B59" i="4"/>
  <c r="B59" i="3"/>
  <c r="B59" i="2"/>
  <c r="B155" i="1"/>
  <c r="B1294" i="12"/>
  <c r="B1294" i="11"/>
  <c r="B1294" i="10"/>
  <c r="B1294" i="9"/>
  <c r="B1294" i="8"/>
  <c r="B1294" i="7"/>
  <c r="B1294" i="6"/>
  <c r="B1294" i="5"/>
  <c r="B1294" i="4"/>
  <c r="B1294" i="3"/>
  <c r="B1294" i="2"/>
  <c r="B1390" i="1"/>
  <c r="A2783" i="3"/>
  <c r="B1295" i="12" l="1"/>
  <c r="B1295" i="11"/>
  <c r="B1295" i="10"/>
  <c r="B1295" i="9"/>
  <c r="B1295" i="8"/>
  <c r="B1295" i="7"/>
  <c r="B1295" i="6"/>
  <c r="B1295" i="4"/>
  <c r="B1295" i="5"/>
  <c r="B1295" i="2"/>
  <c r="B1295" i="3"/>
  <c r="B1391" i="1"/>
  <c r="B535" i="12"/>
  <c r="B535" i="11"/>
  <c r="B535" i="10"/>
  <c r="B535" i="9"/>
  <c r="B535" i="8"/>
  <c r="B535" i="7"/>
  <c r="B535" i="6"/>
  <c r="B535" i="5"/>
  <c r="B535" i="4"/>
  <c r="B535" i="2"/>
  <c r="B535" i="3"/>
  <c r="B631" i="1"/>
  <c r="B630" i="12"/>
  <c r="B630" i="11"/>
  <c r="B630" i="10"/>
  <c r="B630" i="9"/>
  <c r="B630" i="8"/>
  <c r="B630" i="7"/>
  <c r="B630" i="6"/>
  <c r="B630" i="5"/>
  <c r="B630" i="2"/>
  <c r="B630" i="4"/>
  <c r="B630" i="3"/>
  <c r="B726" i="1"/>
  <c r="B345" i="12"/>
  <c r="B345" i="11"/>
  <c r="B345" i="10"/>
  <c r="B345" i="9"/>
  <c r="B345" i="8"/>
  <c r="B345" i="7"/>
  <c r="B345" i="6"/>
  <c r="B345" i="5"/>
  <c r="B345" i="4"/>
  <c r="B345" i="2"/>
  <c r="B345" i="3"/>
  <c r="B441" i="1"/>
  <c r="B250" i="12"/>
  <c r="B250" i="11"/>
  <c r="B250" i="10"/>
  <c r="B250" i="9"/>
  <c r="B250" i="8"/>
  <c r="B250" i="7"/>
  <c r="B250" i="6"/>
  <c r="B250" i="5"/>
  <c r="B250" i="2"/>
  <c r="B250" i="4"/>
  <c r="B250" i="3"/>
  <c r="B346" i="1"/>
  <c r="B2815" i="12"/>
  <c r="B2815" i="11"/>
  <c r="B2819" i="10"/>
  <c r="B2815" i="9"/>
  <c r="B2815" i="8"/>
  <c r="B2815" i="7"/>
  <c r="B2815" i="6"/>
  <c r="B2815" i="5"/>
  <c r="B2815" i="4"/>
  <c r="B2811" i="3"/>
  <c r="B2911" i="1"/>
  <c r="B2340" i="12"/>
  <c r="B2340" i="11"/>
  <c r="B2344" i="10"/>
  <c r="B2340" i="9"/>
  <c r="B2340" i="8"/>
  <c r="B2340" i="7"/>
  <c r="B2340" i="6"/>
  <c r="B2340" i="5"/>
  <c r="B2340" i="4"/>
  <c r="B2340" i="3"/>
  <c r="B2436" i="1"/>
  <c r="B2340" i="2"/>
  <c r="B2055" i="12"/>
  <c r="B2055" i="11"/>
  <c r="B2055" i="10"/>
  <c r="B2055" i="9"/>
  <c r="B2055" i="8"/>
  <c r="B2055" i="7"/>
  <c r="B2055" i="6"/>
  <c r="B2055" i="4"/>
  <c r="B2055" i="5"/>
  <c r="B2055" i="3"/>
  <c r="B2151" i="1"/>
  <c r="B2055" i="2"/>
  <c r="B2720" i="12"/>
  <c r="B2720" i="11"/>
  <c r="B2724" i="10"/>
  <c r="B2720" i="9"/>
  <c r="B2720" i="8"/>
  <c r="B2720" i="7"/>
  <c r="B2720" i="6"/>
  <c r="B2720" i="5"/>
  <c r="B2720" i="4"/>
  <c r="B2716" i="3"/>
  <c r="B2816" i="1"/>
  <c r="B2435" i="12"/>
  <c r="B2435" i="11"/>
  <c r="B2439" i="10"/>
  <c r="B2435" i="9"/>
  <c r="B2435" i="8"/>
  <c r="B2435" i="7"/>
  <c r="B2435" i="6"/>
  <c r="B2435" i="4"/>
  <c r="B2435" i="5"/>
  <c r="B2435" i="3"/>
  <c r="B2435" i="2"/>
  <c r="B2531" i="1"/>
  <c r="B1960" i="12"/>
  <c r="B1960" i="11"/>
  <c r="B1960" i="10"/>
  <c r="B1960" i="9"/>
  <c r="B1960" i="8"/>
  <c r="B1960" i="7"/>
  <c r="B1960" i="6"/>
  <c r="B1960" i="5"/>
  <c r="B1960" i="4"/>
  <c r="B1960" i="3"/>
  <c r="B1960" i="2"/>
  <c r="B2056" i="1"/>
  <c r="B1675" i="12"/>
  <c r="B1675" i="11"/>
  <c r="B1675" i="10"/>
  <c r="B1675" i="9"/>
  <c r="B1675" i="8"/>
  <c r="B1675" i="7"/>
  <c r="B1675" i="6"/>
  <c r="B1675" i="4"/>
  <c r="B1675" i="5"/>
  <c r="B1675" i="3"/>
  <c r="B1771" i="1"/>
  <c r="B1675" i="2"/>
  <c r="B820" i="12"/>
  <c r="B820" i="11"/>
  <c r="B820" i="10"/>
  <c r="B820" i="9"/>
  <c r="B820" i="8"/>
  <c r="B820" i="7"/>
  <c r="B820" i="6"/>
  <c r="B820" i="5"/>
  <c r="B820" i="4"/>
  <c r="B820" i="3"/>
  <c r="B916" i="1"/>
  <c r="B820" i="2"/>
  <c r="B1580" i="12"/>
  <c r="B1580" i="11"/>
  <c r="B1580" i="10"/>
  <c r="B1580" i="9"/>
  <c r="B1580" i="8"/>
  <c r="B1580" i="7"/>
  <c r="B1580" i="6"/>
  <c r="B1580" i="5"/>
  <c r="B1580" i="4"/>
  <c r="B1580" i="3"/>
  <c r="B1676" i="1"/>
  <c r="B1580" i="2"/>
  <c r="B1200" i="12"/>
  <c r="B1200" i="11"/>
  <c r="B1200" i="10"/>
  <c r="B1200" i="9"/>
  <c r="B1200" i="8"/>
  <c r="B1200" i="6"/>
  <c r="B1200" i="7"/>
  <c r="B1200" i="5"/>
  <c r="B1200" i="4"/>
  <c r="B1200" i="3"/>
  <c r="B1296" i="1"/>
  <c r="B1200" i="2"/>
  <c r="B1485" i="12"/>
  <c r="B1485" i="11"/>
  <c r="B1485" i="10"/>
  <c r="B1485" i="9"/>
  <c r="B1485" i="8"/>
  <c r="B1485" i="7"/>
  <c r="B1485" i="6"/>
  <c r="B1485" i="5"/>
  <c r="B1485" i="4"/>
  <c r="B1485" i="3"/>
  <c r="B1485" i="2"/>
  <c r="B1581" i="1"/>
  <c r="B2625" i="12"/>
  <c r="B2625" i="11"/>
  <c r="B2629" i="10"/>
  <c r="B2625" i="9"/>
  <c r="B2625" i="8"/>
  <c r="B2625" i="7"/>
  <c r="B2625" i="6"/>
  <c r="B2625" i="5"/>
  <c r="B2625" i="4"/>
  <c r="B2625" i="3"/>
  <c r="B2625" i="2"/>
  <c r="B2721" i="1"/>
  <c r="B2721" i="2" s="1"/>
  <c r="B1010" i="12"/>
  <c r="B1010" i="11"/>
  <c r="B1010" i="10"/>
  <c r="B1010" i="9"/>
  <c r="B1010" i="8"/>
  <c r="B1010" i="7"/>
  <c r="B1010" i="6"/>
  <c r="B1010" i="5"/>
  <c r="B1010" i="4"/>
  <c r="B1010" i="2"/>
  <c r="B1010" i="3"/>
  <c r="B1106" i="1"/>
  <c r="B2530" i="12"/>
  <c r="B2530" i="11"/>
  <c r="B2534" i="10"/>
  <c r="B2530" i="9"/>
  <c r="B2530" i="8"/>
  <c r="B2530" i="7"/>
  <c r="B2530" i="6"/>
  <c r="B2530" i="5"/>
  <c r="B2530" i="4"/>
  <c r="B2530" i="3"/>
  <c r="B2626" i="1"/>
  <c r="B2530" i="2"/>
  <c r="B2910" i="12"/>
  <c r="B2914" i="10"/>
  <c r="B2910" i="8"/>
  <c r="B2910" i="7"/>
  <c r="B2910" i="5"/>
  <c r="B2906" i="3"/>
  <c r="B1390" i="12"/>
  <c r="B1390" i="11"/>
  <c r="B1390" i="10"/>
  <c r="B1390" i="9"/>
  <c r="B1390" i="8"/>
  <c r="B1390" i="7"/>
  <c r="B1390" i="6"/>
  <c r="B1390" i="5"/>
  <c r="B1390" i="4"/>
  <c r="B1390" i="3"/>
  <c r="B1390" i="2"/>
  <c r="B1486" i="1"/>
  <c r="B155" i="12"/>
  <c r="B155" i="11"/>
  <c r="B155" i="10"/>
  <c r="B155" i="9"/>
  <c r="B155" i="8"/>
  <c r="B155" i="7"/>
  <c r="B155" i="6"/>
  <c r="B155" i="5"/>
  <c r="B155" i="4"/>
  <c r="B155" i="2"/>
  <c r="B155" i="3"/>
  <c r="B251" i="1"/>
  <c r="B61" i="1"/>
  <c r="B60" i="12"/>
  <c r="B60" i="11"/>
  <c r="B60" i="10"/>
  <c r="B60" i="9"/>
  <c r="B60" i="8"/>
  <c r="B60" i="7"/>
  <c r="B60" i="6"/>
  <c r="B60" i="5"/>
  <c r="B60" i="4"/>
  <c r="B60" i="3"/>
  <c r="B156" i="1"/>
  <c r="B60" i="2"/>
  <c r="B915" i="12"/>
  <c r="B915" i="11"/>
  <c r="B915" i="10"/>
  <c r="B915" i="9"/>
  <c r="B915" i="8"/>
  <c r="B915" i="7"/>
  <c r="B915" i="6"/>
  <c r="B915" i="4"/>
  <c r="B915" i="5"/>
  <c r="B915" i="2"/>
  <c r="B915" i="3"/>
  <c r="B1011" i="1"/>
  <c r="B1105" i="12"/>
  <c r="B1105" i="11"/>
  <c r="B1105" i="10"/>
  <c r="B1105" i="9"/>
  <c r="B1105" i="8"/>
  <c r="B1105" i="7"/>
  <c r="B1105" i="6"/>
  <c r="B1105" i="5"/>
  <c r="B1105" i="4"/>
  <c r="B1105" i="2"/>
  <c r="B1105" i="3"/>
  <c r="B1201" i="1"/>
  <c r="B1865" i="12"/>
  <c r="B1865" i="11"/>
  <c r="B1865" i="10"/>
  <c r="B1865" i="9"/>
  <c r="B1865" i="8"/>
  <c r="B1865" i="7"/>
  <c r="B1865" i="6"/>
  <c r="B1865" i="5"/>
  <c r="B1865" i="4"/>
  <c r="B1865" i="3"/>
  <c r="B1865" i="2"/>
  <c r="B1961" i="1"/>
  <c r="B2245" i="12"/>
  <c r="B2245" i="11"/>
  <c r="B2245" i="10"/>
  <c r="B2245" i="9"/>
  <c r="B2245" i="8"/>
  <c r="B2245" i="7"/>
  <c r="B2245" i="6"/>
  <c r="B2245" i="5"/>
  <c r="B2245" i="4"/>
  <c r="B2245" i="3"/>
  <c r="B2245" i="2"/>
  <c r="B2341" i="1"/>
  <c r="B2150" i="12"/>
  <c r="B2150" i="11"/>
  <c r="B2150" i="10"/>
  <c r="B2150" i="9"/>
  <c r="B2150" i="8"/>
  <c r="B2150" i="7"/>
  <c r="B2150" i="6"/>
  <c r="B2150" i="5"/>
  <c r="B2150" i="4"/>
  <c r="B2150" i="3"/>
  <c r="B2246" i="1"/>
  <c r="B2150" i="2"/>
  <c r="B1770" i="12"/>
  <c r="B1770" i="11"/>
  <c r="B1770" i="10"/>
  <c r="B1770" i="9"/>
  <c r="B1770" i="8"/>
  <c r="B1770" i="7"/>
  <c r="B1770" i="6"/>
  <c r="B1770" i="5"/>
  <c r="B1770" i="3"/>
  <c r="B1770" i="4"/>
  <c r="B1770" i="2"/>
  <c r="B1866" i="1"/>
  <c r="B725" i="12"/>
  <c r="B725" i="11"/>
  <c r="B725" i="10"/>
  <c r="B725" i="9"/>
  <c r="B725" i="8"/>
  <c r="B725" i="7"/>
  <c r="B725" i="6"/>
  <c r="B725" i="5"/>
  <c r="B725" i="4"/>
  <c r="B725" i="2"/>
  <c r="B725" i="3"/>
  <c r="B821" i="1"/>
  <c r="B440" i="12"/>
  <c r="B440" i="11"/>
  <c r="B440" i="10"/>
  <c r="B440" i="9"/>
  <c r="B440" i="8"/>
  <c r="B440" i="7"/>
  <c r="B440" i="6"/>
  <c r="B440" i="5"/>
  <c r="B440" i="4"/>
  <c r="B440" i="3"/>
  <c r="B440" i="2"/>
  <c r="B536" i="1"/>
  <c r="A2879" i="3"/>
  <c r="B2246" i="12" l="1"/>
  <c r="B2246" i="11"/>
  <c r="B2246" i="10"/>
  <c r="B2246" i="9"/>
  <c r="B2246" i="8"/>
  <c r="B2246" i="7"/>
  <c r="B2246" i="6"/>
  <c r="B2246" i="5"/>
  <c r="B2246" i="4"/>
  <c r="B2246" i="3"/>
  <c r="B2246" i="2"/>
  <c r="B2342" i="1"/>
  <c r="B156" i="12"/>
  <c r="B156" i="11"/>
  <c r="B156" i="10"/>
  <c r="B156" i="9"/>
  <c r="B156" i="8"/>
  <c r="B156" i="7"/>
  <c r="B156" i="6"/>
  <c r="B156" i="5"/>
  <c r="B156" i="4"/>
  <c r="B156" i="3"/>
  <c r="B156" i="2"/>
  <c r="B252" i="1"/>
  <c r="B251" i="12"/>
  <c r="B251" i="11"/>
  <c r="B251" i="10"/>
  <c r="B251" i="9"/>
  <c r="B251" i="8"/>
  <c r="B251" i="7"/>
  <c r="B251" i="6"/>
  <c r="B251" i="5"/>
  <c r="B251" i="4"/>
  <c r="B251" i="2"/>
  <c r="B251" i="3"/>
  <c r="B347" i="1"/>
  <c r="B1486" i="12"/>
  <c r="B1486" i="11"/>
  <c r="B1486" i="10"/>
  <c r="B1486" i="9"/>
  <c r="B1486" i="8"/>
  <c r="B1486" i="7"/>
  <c r="B1486" i="6"/>
  <c r="B1486" i="5"/>
  <c r="B1486" i="4"/>
  <c r="B1486" i="3"/>
  <c r="B1486" i="2"/>
  <c r="B1582" i="1"/>
  <c r="B346" i="12"/>
  <c r="B346" i="11"/>
  <c r="B346" i="10"/>
  <c r="B346" i="9"/>
  <c r="B346" i="8"/>
  <c r="B346" i="7"/>
  <c r="B346" i="6"/>
  <c r="B346" i="2"/>
  <c r="B346" i="4"/>
  <c r="B346" i="3"/>
  <c r="B346" i="5"/>
  <c r="B442" i="1"/>
  <c r="B441" i="12"/>
  <c r="B441" i="11"/>
  <c r="B441" i="10"/>
  <c r="B441" i="9"/>
  <c r="B441" i="8"/>
  <c r="B441" i="7"/>
  <c r="B441" i="6"/>
  <c r="B441" i="5"/>
  <c r="B441" i="4"/>
  <c r="B441" i="2"/>
  <c r="B441" i="3"/>
  <c r="B537" i="1"/>
  <c r="B726" i="12"/>
  <c r="B726" i="11"/>
  <c r="B726" i="10"/>
  <c r="B726" i="9"/>
  <c r="B726" i="8"/>
  <c r="B726" i="7"/>
  <c r="B726" i="6"/>
  <c r="B726" i="5"/>
  <c r="B726" i="2"/>
  <c r="B726" i="4"/>
  <c r="B726" i="3"/>
  <c r="B822" i="1"/>
  <c r="B631" i="12"/>
  <c r="B631" i="11"/>
  <c r="B631" i="10"/>
  <c r="B631" i="9"/>
  <c r="B631" i="8"/>
  <c r="B631" i="7"/>
  <c r="B631" i="6"/>
  <c r="B631" i="5"/>
  <c r="B631" i="4"/>
  <c r="B631" i="2"/>
  <c r="B631" i="3"/>
  <c r="B727" i="1"/>
  <c r="B1391" i="12"/>
  <c r="B1391" i="10"/>
  <c r="B1391" i="11"/>
  <c r="B1391" i="9"/>
  <c r="B1391" i="8"/>
  <c r="B1391" i="7"/>
  <c r="B1391" i="6"/>
  <c r="B1391" i="4"/>
  <c r="B1391" i="5"/>
  <c r="B1391" i="2"/>
  <c r="B1391" i="3"/>
  <c r="B1487" i="1"/>
  <c r="B2911" i="12"/>
  <c r="B2915" i="10"/>
  <c r="B2911" i="8"/>
  <c r="B2911" i="7"/>
  <c r="B2911" i="5"/>
  <c r="B2907" i="3"/>
  <c r="B1106" i="12"/>
  <c r="B1106" i="11"/>
  <c r="B1106" i="10"/>
  <c r="B1106" i="9"/>
  <c r="B1106" i="8"/>
  <c r="B1106" i="7"/>
  <c r="B1106" i="6"/>
  <c r="B1106" i="5"/>
  <c r="B1106" i="4"/>
  <c r="B1106" i="2"/>
  <c r="B1106" i="3"/>
  <c r="B1202" i="1"/>
  <c r="B2721" i="12"/>
  <c r="B2721" i="11"/>
  <c r="B2725" i="10"/>
  <c r="B2721" i="9"/>
  <c r="B2721" i="8"/>
  <c r="B2721" i="7"/>
  <c r="B2721" i="6"/>
  <c r="B2721" i="5"/>
  <c r="B2721" i="4"/>
  <c r="B2717" i="3"/>
  <c r="B2817" i="1"/>
  <c r="B1581" i="12"/>
  <c r="B1581" i="11"/>
  <c r="B1581" i="10"/>
  <c r="B1581" i="9"/>
  <c r="B1581" i="8"/>
  <c r="B1581" i="7"/>
  <c r="B1581" i="6"/>
  <c r="B1581" i="5"/>
  <c r="B1581" i="4"/>
  <c r="B1581" i="3"/>
  <c r="B1581" i="2"/>
  <c r="B1677" i="1"/>
  <c r="B2056" i="12"/>
  <c r="B2056" i="11"/>
  <c r="B2056" i="10"/>
  <c r="B2056" i="9"/>
  <c r="B2056" i="8"/>
  <c r="B2056" i="7"/>
  <c r="B2056" i="6"/>
  <c r="B2056" i="5"/>
  <c r="B2056" i="4"/>
  <c r="B2056" i="3"/>
  <c r="B2152" i="1"/>
  <c r="B2056" i="2"/>
  <c r="B2531" i="12"/>
  <c r="B2531" i="11"/>
  <c r="B2535" i="10"/>
  <c r="B2531" i="9"/>
  <c r="B2531" i="8"/>
  <c r="B2531" i="7"/>
  <c r="B2531" i="6"/>
  <c r="B2531" i="4"/>
  <c r="B2531" i="5"/>
  <c r="B2531" i="3"/>
  <c r="B2531" i="2"/>
  <c r="B2627" i="1"/>
  <c r="B2816" i="12"/>
  <c r="B2816" i="11"/>
  <c r="B2820" i="10"/>
  <c r="B2816" i="9"/>
  <c r="B2816" i="8"/>
  <c r="B2816" i="7"/>
  <c r="B2816" i="6"/>
  <c r="B2816" i="5"/>
  <c r="B2816" i="4"/>
  <c r="B2812" i="3"/>
  <c r="B2912" i="1"/>
  <c r="B2151" i="12"/>
  <c r="B2151" i="11"/>
  <c r="B2151" i="10"/>
  <c r="B2151" i="9"/>
  <c r="B2151" i="8"/>
  <c r="B2151" i="7"/>
  <c r="B2151" i="6"/>
  <c r="B2151" i="4"/>
  <c r="B2151" i="5"/>
  <c r="B2151" i="3"/>
  <c r="B2247" i="1"/>
  <c r="B2151" i="2"/>
  <c r="B2436" i="12"/>
  <c r="B2436" i="11"/>
  <c r="B2440" i="10"/>
  <c r="B2436" i="9"/>
  <c r="B2436" i="8"/>
  <c r="B2436" i="7"/>
  <c r="B2436" i="6"/>
  <c r="B2436" i="5"/>
  <c r="B2436" i="4"/>
  <c r="B2436" i="3"/>
  <c r="B2532" i="1"/>
  <c r="B2436" i="2"/>
  <c r="B536" i="12"/>
  <c r="B536" i="11"/>
  <c r="B536" i="10"/>
  <c r="B536" i="9"/>
  <c r="B536" i="8"/>
  <c r="B536" i="7"/>
  <c r="B536" i="6"/>
  <c r="B536" i="5"/>
  <c r="B536" i="4"/>
  <c r="B536" i="3"/>
  <c r="B536" i="2"/>
  <c r="B632" i="1"/>
  <c r="B821" i="12"/>
  <c r="B821" i="11"/>
  <c r="B821" i="10"/>
  <c r="B821" i="9"/>
  <c r="B821" i="8"/>
  <c r="B821" i="7"/>
  <c r="B821" i="6"/>
  <c r="B821" i="5"/>
  <c r="B821" i="4"/>
  <c r="B821" i="2"/>
  <c r="B821" i="3"/>
  <c r="B917" i="1"/>
  <c r="B1866" i="12"/>
  <c r="B1866" i="11"/>
  <c r="B1866" i="10"/>
  <c r="B1866" i="9"/>
  <c r="B1866" i="8"/>
  <c r="B1866" i="7"/>
  <c r="B1866" i="6"/>
  <c r="B1866" i="5"/>
  <c r="B1866" i="3"/>
  <c r="B1866" i="4"/>
  <c r="B1866" i="2"/>
  <c r="B1962" i="1"/>
  <c r="B2341" i="12"/>
  <c r="B2341" i="11"/>
  <c r="B2345" i="10"/>
  <c r="B2341" i="9"/>
  <c r="B2341" i="8"/>
  <c r="B2341" i="7"/>
  <c r="B2341" i="6"/>
  <c r="B2341" i="5"/>
  <c r="B2341" i="4"/>
  <c r="B2341" i="3"/>
  <c r="B2341" i="2"/>
  <c r="B2437" i="1"/>
  <c r="B1961" i="12"/>
  <c r="B1961" i="11"/>
  <c r="B1961" i="10"/>
  <c r="B1961" i="9"/>
  <c r="B1961" i="8"/>
  <c r="B1961" i="7"/>
  <c r="B1961" i="6"/>
  <c r="B1961" i="5"/>
  <c r="B1961" i="4"/>
  <c r="B1961" i="3"/>
  <c r="B1961" i="2"/>
  <c r="B2057" i="1"/>
  <c r="B1201" i="12"/>
  <c r="B1201" i="11"/>
  <c r="B1201" i="10"/>
  <c r="B1201" i="9"/>
  <c r="B1201" i="8"/>
  <c r="B1201" i="7"/>
  <c r="B1201" i="6"/>
  <c r="B1201" i="5"/>
  <c r="B1201" i="4"/>
  <c r="B1201" i="2"/>
  <c r="B1201" i="3"/>
  <c r="B1297" i="1"/>
  <c r="B1011" i="12"/>
  <c r="B1011" i="11"/>
  <c r="B1011" i="10"/>
  <c r="B1011" i="9"/>
  <c r="B1011" i="8"/>
  <c r="B1011" i="7"/>
  <c r="B1011" i="6"/>
  <c r="B1011" i="4"/>
  <c r="B1011" i="5"/>
  <c r="B1011" i="2"/>
  <c r="B1011" i="3"/>
  <c r="B1107" i="1"/>
  <c r="B62" i="1"/>
  <c r="B61" i="12"/>
  <c r="B61" i="10"/>
  <c r="B61" i="11"/>
  <c r="B61" i="9"/>
  <c r="B61" i="8"/>
  <c r="B61" i="7"/>
  <c r="B61" i="6"/>
  <c r="B61" i="5"/>
  <c r="B61" i="4"/>
  <c r="B61" i="3"/>
  <c r="B61" i="2"/>
  <c r="B157" i="1"/>
  <c r="B2626" i="12"/>
  <c r="B2626" i="11"/>
  <c r="B2630" i="10"/>
  <c r="B2626" i="9"/>
  <c r="B2626" i="8"/>
  <c r="B2626" i="7"/>
  <c r="B2626" i="6"/>
  <c r="B2626" i="5"/>
  <c r="B2626" i="4"/>
  <c r="B2626" i="3"/>
  <c r="B2626" i="2"/>
  <c r="B2722" i="1"/>
  <c r="B2722" i="2" s="1"/>
  <c r="B1296" i="12"/>
  <c r="B1296" i="11"/>
  <c r="B1296" i="10"/>
  <c r="B1296" i="9"/>
  <c r="B1296" i="8"/>
  <c r="B1296" i="6"/>
  <c r="B1296" i="7"/>
  <c r="B1296" i="5"/>
  <c r="B1296" i="4"/>
  <c r="B1296" i="3"/>
  <c r="B1392" i="1"/>
  <c r="B1296" i="2"/>
  <c r="B1676" i="12"/>
  <c r="B1676" i="11"/>
  <c r="B1676" i="10"/>
  <c r="B1676" i="9"/>
  <c r="B1676" i="8"/>
  <c r="B1676" i="7"/>
  <c r="B1676" i="6"/>
  <c r="B1676" i="5"/>
  <c r="B1676" i="4"/>
  <c r="B1676" i="3"/>
  <c r="B1772" i="1"/>
  <c r="B1676" i="2"/>
  <c r="B916" i="12"/>
  <c r="B916" i="11"/>
  <c r="B916" i="10"/>
  <c r="B916" i="9"/>
  <c r="B916" i="8"/>
  <c r="B916" i="7"/>
  <c r="B916" i="6"/>
  <c r="B916" i="5"/>
  <c r="B916" i="4"/>
  <c r="B916" i="3"/>
  <c r="B1012" i="1"/>
  <c r="B916" i="2"/>
  <c r="B1771" i="12"/>
  <c r="B1771" i="11"/>
  <c r="B1771" i="10"/>
  <c r="B1771" i="9"/>
  <c r="B1771" i="8"/>
  <c r="B1771" i="7"/>
  <c r="B1771" i="6"/>
  <c r="B1771" i="4"/>
  <c r="B1771" i="5"/>
  <c r="B1771" i="3"/>
  <c r="B1867" i="1"/>
  <c r="B1771" i="2"/>
  <c r="A3" i="4"/>
  <c r="B2532" i="12" l="1"/>
  <c r="B2532" i="11"/>
  <c r="B2536" i="10"/>
  <c r="B2532" i="9"/>
  <c r="B2532" i="8"/>
  <c r="B2532" i="7"/>
  <c r="B2532" i="6"/>
  <c r="B2532" i="5"/>
  <c r="B2532" i="4"/>
  <c r="B2532" i="3"/>
  <c r="B2532" i="2"/>
  <c r="B2628" i="1"/>
  <c r="B2247" i="12"/>
  <c r="B2247" i="11"/>
  <c r="B2247" i="10"/>
  <c r="B2247" i="9"/>
  <c r="B2247" i="8"/>
  <c r="B2247" i="7"/>
  <c r="B2247" i="6"/>
  <c r="B2247" i="4"/>
  <c r="B2247" i="5"/>
  <c r="B2247" i="3"/>
  <c r="B2247" i="2"/>
  <c r="B2343" i="1"/>
  <c r="B2057" i="12"/>
  <c r="B2057" i="11"/>
  <c r="B2057" i="10"/>
  <c r="B2057" i="9"/>
  <c r="B2057" i="8"/>
  <c r="B2057" i="7"/>
  <c r="B2057" i="6"/>
  <c r="B2057" i="5"/>
  <c r="B2057" i="4"/>
  <c r="B2057" i="3"/>
  <c r="B2057" i="2"/>
  <c r="B2153" i="1"/>
  <c r="B2437" i="12"/>
  <c r="B2437" i="11"/>
  <c r="B2441" i="10"/>
  <c r="B2437" i="9"/>
  <c r="B2437" i="8"/>
  <c r="B2437" i="7"/>
  <c r="B2437" i="6"/>
  <c r="B2437" i="5"/>
  <c r="B2437" i="4"/>
  <c r="B2437" i="3"/>
  <c r="B2437" i="2"/>
  <c r="B2533" i="1"/>
  <c r="B1962" i="12"/>
  <c r="B1962" i="11"/>
  <c r="B1962" i="10"/>
  <c r="B1962" i="9"/>
  <c r="B1962" i="8"/>
  <c r="B1962" i="7"/>
  <c r="B1962" i="6"/>
  <c r="B1962" i="5"/>
  <c r="B1962" i="3"/>
  <c r="B1962" i="4"/>
  <c r="B2058" i="1"/>
  <c r="B1962" i="2"/>
  <c r="B917" i="12"/>
  <c r="B917" i="11"/>
  <c r="B917" i="10"/>
  <c r="B917" i="9"/>
  <c r="B917" i="8"/>
  <c r="B917" i="7"/>
  <c r="B917" i="6"/>
  <c r="B917" i="5"/>
  <c r="B917" i="4"/>
  <c r="B917" i="2"/>
  <c r="B917" i="3"/>
  <c r="B1013" i="1"/>
  <c r="B632" i="12"/>
  <c r="B632" i="11"/>
  <c r="B632" i="10"/>
  <c r="B632" i="9"/>
  <c r="B632" i="8"/>
  <c r="B632" i="7"/>
  <c r="B632" i="6"/>
  <c r="B632" i="4"/>
  <c r="B632" i="5"/>
  <c r="B632" i="3"/>
  <c r="B728" i="1"/>
  <c r="B632" i="2"/>
  <c r="B2912" i="12"/>
  <c r="B2916" i="10"/>
  <c r="B2912" i="8"/>
  <c r="B2912" i="7"/>
  <c r="B2912" i="5"/>
  <c r="B2908" i="3"/>
  <c r="B727" i="12"/>
  <c r="B727" i="11"/>
  <c r="B727" i="10"/>
  <c r="B727" i="9"/>
  <c r="B727" i="8"/>
  <c r="B727" i="7"/>
  <c r="B727" i="6"/>
  <c r="B727" i="4"/>
  <c r="B727" i="5"/>
  <c r="B727" i="2"/>
  <c r="B727" i="3"/>
  <c r="B823" i="1"/>
  <c r="B822" i="12"/>
  <c r="B822" i="11"/>
  <c r="B822" i="10"/>
  <c r="B822" i="9"/>
  <c r="B822" i="8"/>
  <c r="B822" i="7"/>
  <c r="B822" i="6"/>
  <c r="B822" i="5"/>
  <c r="B822" i="2"/>
  <c r="B822" i="4"/>
  <c r="B822" i="3"/>
  <c r="B918" i="1"/>
  <c r="B537" i="12"/>
  <c r="B537" i="11"/>
  <c r="B537" i="10"/>
  <c r="B537" i="9"/>
  <c r="B537" i="8"/>
  <c r="B537" i="7"/>
  <c r="B537" i="6"/>
  <c r="B537" i="5"/>
  <c r="B537" i="4"/>
  <c r="B537" i="2"/>
  <c r="B537" i="3"/>
  <c r="B633" i="1"/>
  <c r="B442" i="12"/>
  <c r="B442" i="11"/>
  <c r="B442" i="10"/>
  <c r="B442" i="9"/>
  <c r="B442" i="8"/>
  <c r="B442" i="7"/>
  <c r="B442" i="6"/>
  <c r="B442" i="5"/>
  <c r="B442" i="2"/>
  <c r="B442" i="4"/>
  <c r="B442" i="3"/>
  <c r="B538" i="1"/>
  <c r="B1582" i="12"/>
  <c r="B1582" i="11"/>
  <c r="B1582" i="10"/>
  <c r="B1582" i="9"/>
  <c r="B1582" i="8"/>
  <c r="B1582" i="7"/>
  <c r="B1582" i="6"/>
  <c r="B1582" i="5"/>
  <c r="B1582" i="4"/>
  <c r="B1582" i="3"/>
  <c r="B1582" i="2"/>
  <c r="B1678" i="1"/>
  <c r="B347" i="12"/>
  <c r="B347" i="11"/>
  <c r="B347" i="10"/>
  <c r="B347" i="9"/>
  <c r="B347" i="8"/>
  <c r="B347" i="7"/>
  <c r="B347" i="6"/>
  <c r="B347" i="5"/>
  <c r="B347" i="4"/>
  <c r="B347" i="2"/>
  <c r="B347" i="3"/>
  <c r="B443" i="1"/>
  <c r="B252" i="12"/>
  <c r="B252" i="11"/>
  <c r="B252" i="10"/>
  <c r="B252" i="9"/>
  <c r="B252" i="8"/>
  <c r="B252" i="7"/>
  <c r="B252" i="6"/>
  <c r="B252" i="5"/>
  <c r="B252" i="4"/>
  <c r="B252" i="3"/>
  <c r="B252" i="2"/>
  <c r="B348" i="1"/>
  <c r="B1202" i="12"/>
  <c r="B1202" i="11"/>
  <c r="B1202" i="10"/>
  <c r="B1202" i="9"/>
  <c r="B1202" i="8"/>
  <c r="B1202" i="7"/>
  <c r="B1202" i="6"/>
  <c r="B1202" i="5"/>
  <c r="B1202" i="4"/>
  <c r="B1202" i="3"/>
  <c r="B1202" i="2"/>
  <c r="B1298" i="1"/>
  <c r="B1867" i="12"/>
  <c r="B1867" i="11"/>
  <c r="B1867" i="10"/>
  <c r="B1867" i="9"/>
  <c r="B1867" i="8"/>
  <c r="B1867" i="7"/>
  <c r="B1867" i="6"/>
  <c r="B1867" i="4"/>
  <c r="B1867" i="5"/>
  <c r="B1867" i="3"/>
  <c r="B1963" i="1"/>
  <c r="B1867" i="2"/>
  <c r="B1012" i="12"/>
  <c r="B1012" i="11"/>
  <c r="B1012" i="10"/>
  <c r="B1012" i="9"/>
  <c r="B1012" i="8"/>
  <c r="B1012" i="7"/>
  <c r="B1012" i="6"/>
  <c r="B1012" i="5"/>
  <c r="B1012" i="4"/>
  <c r="B1012" i="3"/>
  <c r="B1108" i="1"/>
  <c r="B1012" i="2"/>
  <c r="B1772" i="12"/>
  <c r="B1772" i="11"/>
  <c r="B1772" i="10"/>
  <c r="B1772" i="9"/>
  <c r="B1772" i="8"/>
  <c r="B1772" i="7"/>
  <c r="B1772" i="6"/>
  <c r="B1772" i="5"/>
  <c r="B1772" i="4"/>
  <c r="B1772" i="3"/>
  <c r="B1868" i="1"/>
  <c r="B1772" i="2"/>
  <c r="B1392" i="12"/>
  <c r="B1392" i="11"/>
  <c r="B1392" i="10"/>
  <c r="B1392" i="9"/>
  <c r="B1392" i="8"/>
  <c r="B1392" i="6"/>
  <c r="B1392" i="7"/>
  <c r="B1392" i="5"/>
  <c r="B1392" i="4"/>
  <c r="B1392" i="3"/>
  <c r="B1488" i="1"/>
  <c r="B1392" i="2"/>
  <c r="B1107" i="12"/>
  <c r="B1107" i="11"/>
  <c r="B1107" i="10"/>
  <c r="B1107" i="9"/>
  <c r="B1107" i="8"/>
  <c r="B1107" i="7"/>
  <c r="B1107" i="6"/>
  <c r="B1107" i="4"/>
  <c r="B1107" i="5"/>
  <c r="B1107" i="2"/>
  <c r="B1107" i="3"/>
  <c r="B1203" i="1"/>
  <c r="B1297" i="12"/>
  <c r="B1297" i="11"/>
  <c r="B1297" i="10"/>
  <c r="B1297" i="9"/>
  <c r="B1297" i="8"/>
  <c r="B1297" i="7"/>
  <c r="B1297" i="6"/>
  <c r="B1297" i="5"/>
  <c r="B1297" i="4"/>
  <c r="B1297" i="2"/>
  <c r="B1297" i="3"/>
  <c r="B1393" i="1"/>
  <c r="B2152" i="12"/>
  <c r="B2152" i="11"/>
  <c r="B2152" i="10"/>
  <c r="B2152" i="9"/>
  <c r="B2152" i="8"/>
  <c r="B2152" i="7"/>
  <c r="B2152" i="6"/>
  <c r="B2152" i="5"/>
  <c r="B2152" i="4"/>
  <c r="B2152" i="3"/>
  <c r="B2248" i="1"/>
  <c r="B2152" i="2"/>
  <c r="B1487" i="12"/>
  <c r="B1487" i="11"/>
  <c r="B1487" i="10"/>
  <c r="B1487" i="9"/>
  <c r="B1487" i="8"/>
  <c r="B1487" i="7"/>
  <c r="B1487" i="6"/>
  <c r="B1487" i="4"/>
  <c r="B1487" i="5"/>
  <c r="B1487" i="3"/>
  <c r="B1583" i="1"/>
  <c r="B1487" i="2"/>
  <c r="B2342" i="12"/>
  <c r="B2342" i="11"/>
  <c r="B2346" i="10"/>
  <c r="B2342" i="9"/>
  <c r="B2342" i="8"/>
  <c r="B2342" i="7"/>
  <c r="B2342" i="6"/>
  <c r="B2342" i="5"/>
  <c r="B2342" i="4"/>
  <c r="B2342" i="3"/>
  <c r="B2438" i="1"/>
  <c r="B2342" i="2"/>
  <c r="B2722" i="12"/>
  <c r="B2722" i="11"/>
  <c r="B2726" i="10"/>
  <c r="B2722" i="9"/>
  <c r="B2722" i="8"/>
  <c r="B2722" i="7"/>
  <c r="B2722" i="6"/>
  <c r="B2722" i="5"/>
  <c r="B2722" i="4"/>
  <c r="B2718" i="3"/>
  <c r="B2818" i="1"/>
  <c r="B157" i="12"/>
  <c r="B157" i="11"/>
  <c r="B157" i="10"/>
  <c r="B157" i="9"/>
  <c r="B157" i="8"/>
  <c r="B157" i="7"/>
  <c r="B157" i="6"/>
  <c r="B157" i="5"/>
  <c r="B157" i="4"/>
  <c r="B157" i="2"/>
  <c r="B157" i="3"/>
  <c r="B253" i="1"/>
  <c r="B63" i="1"/>
  <c r="B62" i="12"/>
  <c r="B62" i="11"/>
  <c r="B62" i="10"/>
  <c r="B62" i="9"/>
  <c r="B62" i="8"/>
  <c r="B62" i="7"/>
  <c r="B62" i="6"/>
  <c r="B62" i="5"/>
  <c r="B62" i="3"/>
  <c r="B62" i="4"/>
  <c r="B62" i="2"/>
  <c r="B158" i="1"/>
  <c r="B2627" i="12"/>
  <c r="B2627" i="11"/>
  <c r="B2631" i="10"/>
  <c r="B2627" i="9"/>
  <c r="B2627" i="8"/>
  <c r="B2627" i="7"/>
  <c r="B2627" i="6"/>
  <c r="B2627" i="4"/>
  <c r="B2627" i="5"/>
  <c r="B2627" i="3"/>
  <c r="B2627" i="2"/>
  <c r="B2723" i="1"/>
  <c r="B2723" i="2" s="1"/>
  <c r="B1677" i="12"/>
  <c r="B1677" i="11"/>
  <c r="B1677" i="10"/>
  <c r="B1677" i="9"/>
  <c r="B1677" i="8"/>
  <c r="B1677" i="7"/>
  <c r="B1677" i="6"/>
  <c r="B1677" i="5"/>
  <c r="B1677" i="4"/>
  <c r="B1677" i="3"/>
  <c r="B1677" i="2"/>
  <c r="B1773" i="1"/>
  <c r="B2817" i="12"/>
  <c r="B2817" i="11"/>
  <c r="B2821" i="10"/>
  <c r="B2817" i="9"/>
  <c r="B2817" i="8"/>
  <c r="B2817" i="7"/>
  <c r="B2817" i="6"/>
  <c r="B2817" i="5"/>
  <c r="B2817" i="4"/>
  <c r="B2813" i="3"/>
  <c r="B2913" i="1"/>
  <c r="A99" i="4"/>
  <c r="B1013" i="12" l="1"/>
  <c r="B1013" i="11"/>
  <c r="B1013" i="10"/>
  <c r="B1013" i="9"/>
  <c r="B1013" i="8"/>
  <c r="B1013" i="7"/>
  <c r="B1013" i="6"/>
  <c r="B1013" i="5"/>
  <c r="B1013" i="4"/>
  <c r="B1013" i="2"/>
  <c r="B1013" i="3"/>
  <c r="B1109" i="1"/>
  <c r="B728" i="12"/>
  <c r="B728" i="11"/>
  <c r="B728" i="10"/>
  <c r="B728" i="9"/>
  <c r="B728" i="8"/>
  <c r="B728" i="7"/>
  <c r="B728" i="6"/>
  <c r="B728" i="5"/>
  <c r="B728" i="4"/>
  <c r="B728" i="3"/>
  <c r="B824" i="1"/>
  <c r="B728" i="2"/>
  <c r="B2058" i="12"/>
  <c r="B2058" i="11"/>
  <c r="B2058" i="10"/>
  <c r="B2058" i="9"/>
  <c r="B2058" i="8"/>
  <c r="B2058" i="7"/>
  <c r="B2058" i="6"/>
  <c r="B2058" i="5"/>
  <c r="B2058" i="3"/>
  <c r="B2058" i="4"/>
  <c r="B2058" i="2"/>
  <c r="B2154" i="1"/>
  <c r="B2533" i="12"/>
  <c r="B2533" i="11"/>
  <c r="B2537" i="10"/>
  <c r="B2533" i="9"/>
  <c r="B2533" i="8"/>
  <c r="B2533" i="7"/>
  <c r="B2533" i="6"/>
  <c r="B2533" i="5"/>
  <c r="B2533" i="4"/>
  <c r="B2533" i="3"/>
  <c r="B2533" i="2"/>
  <c r="B2629" i="1"/>
  <c r="B1773" i="12"/>
  <c r="B1773" i="11"/>
  <c r="B1773" i="10"/>
  <c r="B1773" i="9"/>
  <c r="B1773" i="8"/>
  <c r="B1773" i="7"/>
  <c r="B1773" i="6"/>
  <c r="B1773" i="5"/>
  <c r="B1773" i="4"/>
  <c r="B1773" i="3"/>
  <c r="B1773" i="2"/>
  <c r="B1869" i="1"/>
  <c r="B2723" i="12"/>
  <c r="B2723" i="11"/>
  <c r="B2727" i="10"/>
  <c r="B2723" i="9"/>
  <c r="B2723" i="8"/>
  <c r="B2723" i="7"/>
  <c r="B2723" i="6"/>
  <c r="B2723" i="4"/>
  <c r="B2723" i="5"/>
  <c r="B2719" i="3"/>
  <c r="B2819" i="1"/>
  <c r="B158" i="12"/>
  <c r="B158" i="11"/>
  <c r="B158" i="10"/>
  <c r="B158" i="9"/>
  <c r="B158" i="8"/>
  <c r="B158" i="7"/>
  <c r="B158" i="6"/>
  <c r="B158" i="5"/>
  <c r="B158" i="2"/>
  <c r="B158" i="3"/>
  <c r="B158" i="4"/>
  <c r="B254" i="1"/>
  <c r="B64" i="1"/>
  <c r="B63" i="12"/>
  <c r="B63" i="11"/>
  <c r="B63" i="10"/>
  <c r="B63" i="9"/>
  <c r="B63" i="8"/>
  <c r="B63" i="7"/>
  <c r="B63" i="6"/>
  <c r="B63" i="5"/>
  <c r="B63" i="4"/>
  <c r="B63" i="3"/>
  <c r="B159" i="1"/>
  <c r="B63" i="2"/>
  <c r="B1393" i="12"/>
  <c r="B1393" i="11"/>
  <c r="B1393" i="10"/>
  <c r="B1393" i="9"/>
  <c r="B1393" i="8"/>
  <c r="B1393" i="7"/>
  <c r="B1393" i="6"/>
  <c r="B1393" i="5"/>
  <c r="B1393" i="4"/>
  <c r="B1393" i="2"/>
  <c r="B1393" i="3"/>
  <c r="B1489" i="1"/>
  <c r="B1203" i="12"/>
  <c r="B1203" i="11"/>
  <c r="B1203" i="10"/>
  <c r="B1203" i="9"/>
  <c r="B1203" i="8"/>
  <c r="B1203" i="7"/>
  <c r="B1203" i="6"/>
  <c r="B1203" i="4"/>
  <c r="B1203" i="5"/>
  <c r="B1203" i="2"/>
  <c r="B1203" i="3"/>
  <c r="B1299" i="1"/>
  <c r="B1298" i="12"/>
  <c r="B1298" i="11"/>
  <c r="B1298" i="10"/>
  <c r="B1298" i="9"/>
  <c r="B1298" i="8"/>
  <c r="B1298" i="7"/>
  <c r="B1298" i="6"/>
  <c r="B1298" i="5"/>
  <c r="B1298" i="4"/>
  <c r="B1298" i="3"/>
  <c r="B1298" i="2"/>
  <c r="B1394" i="1"/>
  <c r="B348" i="12"/>
  <c r="B348" i="11"/>
  <c r="B348" i="10"/>
  <c r="B348" i="9"/>
  <c r="B348" i="8"/>
  <c r="B348" i="7"/>
  <c r="B348" i="6"/>
  <c r="B348" i="5"/>
  <c r="B348" i="4"/>
  <c r="B348" i="3"/>
  <c r="B348" i="2"/>
  <c r="B444" i="1"/>
  <c r="B443" i="12"/>
  <c r="B443" i="11"/>
  <c r="B443" i="10"/>
  <c r="B443" i="9"/>
  <c r="B443" i="8"/>
  <c r="B443" i="7"/>
  <c r="B443" i="6"/>
  <c r="B443" i="5"/>
  <c r="B443" i="4"/>
  <c r="B443" i="2"/>
  <c r="B443" i="3"/>
  <c r="B539" i="1"/>
  <c r="B1678" i="12"/>
  <c r="B1678" i="11"/>
  <c r="B1678" i="10"/>
  <c r="B1678" i="9"/>
  <c r="B1678" i="8"/>
  <c r="B1678" i="7"/>
  <c r="B1678" i="6"/>
  <c r="B1678" i="5"/>
  <c r="B1678" i="4"/>
  <c r="B1678" i="3"/>
  <c r="B1678" i="2"/>
  <c r="B1774" i="1"/>
  <c r="B538" i="12"/>
  <c r="B538" i="11"/>
  <c r="B538" i="10"/>
  <c r="B538" i="9"/>
  <c r="B538" i="8"/>
  <c r="B538" i="7"/>
  <c r="B538" i="6"/>
  <c r="B538" i="2"/>
  <c r="B538" i="4"/>
  <c r="B538" i="3"/>
  <c r="B538" i="5"/>
  <c r="B634" i="1"/>
  <c r="B633" i="12"/>
  <c r="B633" i="11"/>
  <c r="B633" i="10"/>
  <c r="B633" i="9"/>
  <c r="B633" i="8"/>
  <c r="B633" i="7"/>
  <c r="B633" i="6"/>
  <c r="B633" i="5"/>
  <c r="B633" i="4"/>
  <c r="B633" i="2"/>
  <c r="B633" i="3"/>
  <c r="B729" i="1"/>
  <c r="B918" i="12"/>
  <c r="B918" i="11"/>
  <c r="B918" i="10"/>
  <c r="B918" i="9"/>
  <c r="B918" i="8"/>
  <c r="B918" i="7"/>
  <c r="B918" i="6"/>
  <c r="B918" i="5"/>
  <c r="B918" i="2"/>
  <c r="B918" i="4"/>
  <c r="B918" i="3"/>
  <c r="B1014" i="1"/>
  <c r="B823" i="12"/>
  <c r="B823" i="11"/>
  <c r="B823" i="10"/>
  <c r="B823" i="9"/>
  <c r="B823" i="8"/>
  <c r="B823" i="7"/>
  <c r="B823" i="6"/>
  <c r="B823" i="4"/>
  <c r="B823" i="5"/>
  <c r="B823" i="2"/>
  <c r="B823" i="3"/>
  <c r="B919" i="1"/>
  <c r="B2153" i="12"/>
  <c r="B2153" i="11"/>
  <c r="B2153" i="10"/>
  <c r="B2153" i="9"/>
  <c r="B2153" i="8"/>
  <c r="B2153" i="7"/>
  <c r="B2153" i="6"/>
  <c r="B2153" i="5"/>
  <c r="B2153" i="4"/>
  <c r="B2153" i="3"/>
  <c r="B2153" i="2"/>
  <c r="B2249" i="1"/>
  <c r="B2343" i="12"/>
  <c r="B2343" i="11"/>
  <c r="B2347" i="10"/>
  <c r="B2343" i="9"/>
  <c r="B2343" i="8"/>
  <c r="B2343" i="7"/>
  <c r="B2343" i="6"/>
  <c r="B2343" i="4"/>
  <c r="B2343" i="5"/>
  <c r="B2343" i="3"/>
  <c r="B2439" i="1"/>
  <c r="B2343" i="2"/>
  <c r="B2628" i="12"/>
  <c r="B2628" i="11"/>
  <c r="B2632" i="10"/>
  <c r="B2628" i="9"/>
  <c r="B2628" i="8"/>
  <c r="B2628" i="7"/>
  <c r="B2628" i="6"/>
  <c r="B2628" i="5"/>
  <c r="B2628" i="4"/>
  <c r="B2628" i="3"/>
  <c r="B2628" i="2"/>
  <c r="B2724" i="1"/>
  <c r="B2724" i="2" s="1"/>
  <c r="B2913" i="12"/>
  <c r="B2917" i="10"/>
  <c r="B2913" i="8"/>
  <c r="B2913" i="7"/>
  <c r="B2913" i="5"/>
  <c r="B2909" i="3"/>
  <c r="B253" i="12"/>
  <c r="B253" i="11"/>
  <c r="B253" i="10"/>
  <c r="B253" i="9"/>
  <c r="B253" i="8"/>
  <c r="B253" i="7"/>
  <c r="B253" i="6"/>
  <c r="B253" i="5"/>
  <c r="B253" i="4"/>
  <c r="B253" i="2"/>
  <c r="B253" i="3"/>
  <c r="B349" i="1"/>
  <c r="B2818" i="12"/>
  <c r="B2818" i="11"/>
  <c r="B2822" i="10"/>
  <c r="B2818" i="9"/>
  <c r="B2818" i="8"/>
  <c r="B2818" i="7"/>
  <c r="B2818" i="6"/>
  <c r="B2818" i="5"/>
  <c r="B2818" i="4"/>
  <c r="B2814" i="3"/>
  <c r="B2914" i="1"/>
  <c r="B2438" i="12"/>
  <c r="B2442" i="10"/>
  <c r="B2438" i="11"/>
  <c r="B2438" i="9"/>
  <c r="B2438" i="8"/>
  <c r="B2438" i="7"/>
  <c r="B2438" i="6"/>
  <c r="B2438" i="5"/>
  <c r="B2438" i="4"/>
  <c r="B2438" i="3"/>
  <c r="B2438" i="2"/>
  <c r="B2534" i="1"/>
  <c r="B1583" i="12"/>
  <c r="B1583" i="10"/>
  <c r="B1583" i="11"/>
  <c r="B1583" i="9"/>
  <c r="B1583" i="8"/>
  <c r="B1583" i="7"/>
  <c r="B1583" i="6"/>
  <c r="B1583" i="4"/>
  <c r="B1583" i="5"/>
  <c r="B1583" i="3"/>
  <c r="B1679" i="1"/>
  <c r="B1583" i="2"/>
  <c r="B2248" i="12"/>
  <c r="B2248" i="11"/>
  <c r="B2248" i="10"/>
  <c r="B2248" i="9"/>
  <c r="B2248" i="8"/>
  <c r="B2248" i="7"/>
  <c r="B2248" i="6"/>
  <c r="B2248" i="5"/>
  <c r="B2248" i="4"/>
  <c r="B2248" i="3"/>
  <c r="B2344" i="1"/>
  <c r="B2248" i="2"/>
  <c r="B1488" i="12"/>
  <c r="B1488" i="11"/>
  <c r="B1488" i="10"/>
  <c r="B1488" i="9"/>
  <c r="B1488" i="8"/>
  <c r="B1488" i="7"/>
  <c r="B1488" i="6"/>
  <c r="B1488" i="5"/>
  <c r="B1488" i="4"/>
  <c r="B1488" i="3"/>
  <c r="B1584" i="1"/>
  <c r="B1488" i="2"/>
  <c r="B1868" i="12"/>
  <c r="B1868" i="11"/>
  <c r="B1868" i="10"/>
  <c r="B1868" i="9"/>
  <c r="B1868" i="8"/>
  <c r="B1868" i="7"/>
  <c r="B1868" i="6"/>
  <c r="B1868" i="5"/>
  <c r="B1868" i="4"/>
  <c r="B1868" i="3"/>
  <c r="B1964" i="1"/>
  <c r="B1868" i="2"/>
  <c r="B1108" i="12"/>
  <c r="B1108" i="11"/>
  <c r="B1108" i="10"/>
  <c r="B1108" i="9"/>
  <c r="B1108" i="8"/>
  <c r="B1108" i="7"/>
  <c r="B1108" i="6"/>
  <c r="B1108" i="5"/>
  <c r="B1108" i="4"/>
  <c r="B1108" i="3"/>
  <c r="B1204" i="1"/>
  <c r="B1108" i="2"/>
  <c r="B1963" i="12"/>
  <c r="B1963" i="11"/>
  <c r="B1963" i="10"/>
  <c r="B1963" i="9"/>
  <c r="B1963" i="8"/>
  <c r="B1963" i="7"/>
  <c r="B1963" i="6"/>
  <c r="B1963" i="4"/>
  <c r="B1963" i="5"/>
  <c r="B1963" i="3"/>
  <c r="B2059" i="1"/>
  <c r="B1963" i="2"/>
  <c r="A195" i="4"/>
  <c r="B1014" i="12" l="1"/>
  <c r="B1014" i="11"/>
  <c r="B1014" i="10"/>
  <c r="B1014" i="9"/>
  <c r="B1014" i="8"/>
  <c r="B1014" i="7"/>
  <c r="B1014" i="6"/>
  <c r="B1014" i="5"/>
  <c r="B1014" i="2"/>
  <c r="B1014" i="4"/>
  <c r="B1014" i="3"/>
  <c r="B1110" i="1"/>
  <c r="B729" i="12"/>
  <c r="B729" i="11"/>
  <c r="B729" i="10"/>
  <c r="B729" i="9"/>
  <c r="B729" i="8"/>
  <c r="B729" i="7"/>
  <c r="B729" i="6"/>
  <c r="B729" i="5"/>
  <c r="B729" i="4"/>
  <c r="B729" i="2"/>
  <c r="B729" i="3"/>
  <c r="B825" i="1"/>
  <c r="B634" i="12"/>
  <c r="B634" i="11"/>
  <c r="B634" i="10"/>
  <c r="B634" i="9"/>
  <c r="B634" i="8"/>
  <c r="B634" i="7"/>
  <c r="B634" i="6"/>
  <c r="B634" i="5"/>
  <c r="B634" i="2"/>
  <c r="B634" i="3"/>
  <c r="B634" i="4"/>
  <c r="B730" i="1"/>
  <c r="B1774" i="12"/>
  <c r="B1774" i="11"/>
  <c r="B1774" i="10"/>
  <c r="B1774" i="9"/>
  <c r="B1774" i="8"/>
  <c r="B1774" i="7"/>
  <c r="B1774" i="6"/>
  <c r="B1774" i="5"/>
  <c r="B1774" i="4"/>
  <c r="B1774" i="3"/>
  <c r="B1774" i="2"/>
  <c r="B1870" i="1"/>
  <c r="B539" i="12"/>
  <c r="B539" i="11"/>
  <c r="B539" i="10"/>
  <c r="B539" i="9"/>
  <c r="B539" i="8"/>
  <c r="B539" i="7"/>
  <c r="B539" i="6"/>
  <c r="B539" i="5"/>
  <c r="B539" i="4"/>
  <c r="B539" i="2"/>
  <c r="B539" i="3"/>
  <c r="B635" i="1"/>
  <c r="B65" i="1"/>
  <c r="B64" i="12"/>
  <c r="B64" i="11"/>
  <c r="B64" i="10"/>
  <c r="B64" i="9"/>
  <c r="B64" i="8"/>
  <c r="B64" i="7"/>
  <c r="B64" i="6"/>
  <c r="B64" i="5"/>
  <c r="B64" i="4"/>
  <c r="B64" i="3"/>
  <c r="B160" i="1"/>
  <c r="B64" i="2"/>
  <c r="B2154" i="12"/>
  <c r="B2154" i="11"/>
  <c r="B2154" i="10"/>
  <c r="B2154" i="9"/>
  <c r="B2154" i="8"/>
  <c r="B2154" i="7"/>
  <c r="B2154" i="6"/>
  <c r="B2154" i="5"/>
  <c r="B2154" i="3"/>
  <c r="B2154" i="4"/>
  <c r="B2250" i="1"/>
  <c r="B2154" i="2"/>
  <c r="B1109" i="12"/>
  <c r="B1109" i="11"/>
  <c r="B1109" i="10"/>
  <c r="B1109" i="9"/>
  <c r="B1109" i="8"/>
  <c r="B1109" i="7"/>
  <c r="B1109" i="6"/>
  <c r="B1109" i="5"/>
  <c r="B1109" i="4"/>
  <c r="B1109" i="2"/>
  <c r="B1109" i="3"/>
  <c r="B1205" i="1"/>
  <c r="B2439" i="12"/>
  <c r="B2439" i="11"/>
  <c r="B2443" i="10"/>
  <c r="B2439" i="9"/>
  <c r="B2439" i="8"/>
  <c r="B2439" i="7"/>
  <c r="B2439" i="6"/>
  <c r="B2439" i="4"/>
  <c r="B2439" i="5"/>
  <c r="B2439" i="3"/>
  <c r="B2535" i="1"/>
  <c r="B2439" i="2"/>
  <c r="B159" i="12"/>
  <c r="B159" i="11"/>
  <c r="B159" i="10"/>
  <c r="B159" i="9"/>
  <c r="B159" i="8"/>
  <c r="B159" i="7"/>
  <c r="B159" i="6"/>
  <c r="B159" i="5"/>
  <c r="B159" i="4"/>
  <c r="B159" i="2"/>
  <c r="B159" i="3"/>
  <c r="B255" i="1"/>
  <c r="B254" i="12"/>
  <c r="B254" i="11"/>
  <c r="B254" i="10"/>
  <c r="B254" i="9"/>
  <c r="B254" i="8"/>
  <c r="B254" i="7"/>
  <c r="B254" i="6"/>
  <c r="B254" i="5"/>
  <c r="B254" i="2"/>
  <c r="B254" i="3"/>
  <c r="B254" i="4"/>
  <c r="B350" i="1"/>
  <c r="B2819" i="12"/>
  <c r="B2819" i="11"/>
  <c r="B2823" i="10"/>
  <c r="B2819" i="9"/>
  <c r="B2819" i="8"/>
  <c r="B2819" i="7"/>
  <c r="B2819" i="6"/>
  <c r="B2819" i="4"/>
  <c r="B2819" i="5"/>
  <c r="B2815" i="3"/>
  <c r="B2915" i="1"/>
  <c r="B824" i="12"/>
  <c r="B824" i="11"/>
  <c r="B824" i="10"/>
  <c r="B824" i="9"/>
  <c r="B824" i="8"/>
  <c r="B824" i="7"/>
  <c r="B824" i="6"/>
  <c r="B824" i="5"/>
  <c r="B824" i="4"/>
  <c r="B824" i="3"/>
  <c r="B920" i="1"/>
  <c r="B824" i="2"/>
  <c r="B2059" i="12"/>
  <c r="B2059" i="11"/>
  <c r="B2059" i="10"/>
  <c r="B2059" i="9"/>
  <c r="B2059" i="8"/>
  <c r="B2059" i="7"/>
  <c r="B2059" i="6"/>
  <c r="B2059" i="4"/>
  <c r="B2059" i="5"/>
  <c r="B2059" i="3"/>
  <c r="B2059" i="2"/>
  <c r="B2155" i="1"/>
  <c r="B1204" i="12"/>
  <c r="B1204" i="11"/>
  <c r="B1204" i="10"/>
  <c r="B1204" i="9"/>
  <c r="B1204" i="8"/>
  <c r="B1204" i="7"/>
  <c r="B1204" i="6"/>
  <c r="B1204" i="5"/>
  <c r="B1204" i="4"/>
  <c r="B1204" i="3"/>
  <c r="B1300" i="1"/>
  <c r="B1204" i="2"/>
  <c r="B1964" i="12"/>
  <c r="B1964" i="11"/>
  <c r="B1964" i="10"/>
  <c r="B1964" i="9"/>
  <c r="B1964" i="8"/>
  <c r="B1964" i="7"/>
  <c r="B1964" i="6"/>
  <c r="B1964" i="5"/>
  <c r="B1964" i="4"/>
  <c r="B1964" i="3"/>
  <c r="B1964" i="2"/>
  <c r="B2060" i="1"/>
  <c r="B1584" i="12"/>
  <c r="B1584" i="11"/>
  <c r="B1584" i="10"/>
  <c r="B1584" i="9"/>
  <c r="B1584" i="8"/>
  <c r="B1584" i="7"/>
  <c r="B1584" i="6"/>
  <c r="B1584" i="5"/>
  <c r="B1584" i="4"/>
  <c r="B1584" i="3"/>
  <c r="B1680" i="1"/>
  <c r="B1584" i="2"/>
  <c r="B2344" i="12"/>
  <c r="B2344" i="11"/>
  <c r="B2348" i="10"/>
  <c r="B2344" i="9"/>
  <c r="B2344" i="8"/>
  <c r="B2344" i="7"/>
  <c r="B2344" i="6"/>
  <c r="B2344" i="5"/>
  <c r="B2344" i="4"/>
  <c r="B2344" i="3"/>
  <c r="B2344" i="2"/>
  <c r="B2440" i="1"/>
  <c r="B1679" i="12"/>
  <c r="B1679" i="11"/>
  <c r="B1679" i="10"/>
  <c r="B1679" i="9"/>
  <c r="B1679" i="8"/>
  <c r="B1679" i="7"/>
  <c r="B1679" i="6"/>
  <c r="B1679" i="4"/>
  <c r="B1679" i="5"/>
  <c r="B1679" i="3"/>
  <c r="B1679" i="2"/>
  <c r="B1775" i="1"/>
  <c r="B444" i="12"/>
  <c r="B444" i="11"/>
  <c r="B444" i="10"/>
  <c r="B444" i="9"/>
  <c r="B444" i="8"/>
  <c r="B444" i="7"/>
  <c r="B444" i="6"/>
  <c r="B444" i="5"/>
  <c r="B444" i="4"/>
  <c r="B444" i="3"/>
  <c r="B444" i="2"/>
  <c r="B540" i="1"/>
  <c r="B1394" i="12"/>
  <c r="B1394" i="11"/>
  <c r="B1394" i="10"/>
  <c r="B1394" i="9"/>
  <c r="B1394" i="8"/>
  <c r="B1394" i="7"/>
  <c r="B1394" i="6"/>
  <c r="B1394" i="5"/>
  <c r="B1394" i="4"/>
  <c r="B1394" i="3"/>
  <c r="B1394" i="2"/>
  <c r="B1490" i="1"/>
  <c r="B1489" i="12"/>
  <c r="B1489" i="11"/>
  <c r="B1489" i="10"/>
  <c r="B1489" i="9"/>
  <c r="B1489" i="8"/>
  <c r="B1489" i="7"/>
  <c r="B1489" i="6"/>
  <c r="B1489" i="5"/>
  <c r="B1489" i="4"/>
  <c r="B1489" i="3"/>
  <c r="B1489" i="2"/>
  <c r="B1585" i="1"/>
  <c r="B1869" i="12"/>
  <c r="B1869" i="11"/>
  <c r="B1869" i="10"/>
  <c r="B1869" i="9"/>
  <c r="B1869" i="8"/>
  <c r="B1869" i="7"/>
  <c r="B1869" i="6"/>
  <c r="B1869" i="5"/>
  <c r="B1869" i="4"/>
  <c r="B1869" i="3"/>
  <c r="B1869" i="2"/>
  <c r="B1965" i="1"/>
  <c r="B2629" i="12"/>
  <c r="B2629" i="11"/>
  <c r="B2633" i="10"/>
  <c r="B2629" i="9"/>
  <c r="B2629" i="8"/>
  <c r="B2629" i="7"/>
  <c r="B2629" i="6"/>
  <c r="B2629" i="5"/>
  <c r="B2629" i="4"/>
  <c r="B2629" i="3"/>
  <c r="B2629" i="2"/>
  <c r="B2725" i="1"/>
  <c r="B2725" i="2" s="1"/>
  <c r="B349" i="12"/>
  <c r="B349" i="11"/>
  <c r="B349" i="10"/>
  <c r="B349" i="9"/>
  <c r="B349" i="8"/>
  <c r="B349" i="7"/>
  <c r="B349" i="6"/>
  <c r="B349" i="5"/>
  <c r="B349" i="4"/>
  <c r="B349" i="2"/>
  <c r="B349" i="3"/>
  <c r="B445" i="1"/>
  <c r="B2724" i="12"/>
  <c r="B2724" i="11"/>
  <c r="B2728" i="10"/>
  <c r="B2724" i="9"/>
  <c r="B2724" i="8"/>
  <c r="B2724" i="7"/>
  <c r="B2724" i="6"/>
  <c r="B2724" i="5"/>
  <c r="B2724" i="4"/>
  <c r="B2720" i="3"/>
  <c r="B2820" i="1"/>
  <c r="B2249" i="12"/>
  <c r="B2249" i="11"/>
  <c r="B2249" i="10"/>
  <c r="B2249" i="9"/>
  <c r="B2249" i="8"/>
  <c r="B2249" i="7"/>
  <c r="B2249" i="6"/>
  <c r="B2249" i="5"/>
  <c r="B2249" i="4"/>
  <c r="B2249" i="3"/>
  <c r="B2249" i="2"/>
  <c r="B2345" i="1"/>
  <c r="B919" i="12"/>
  <c r="B919" i="11"/>
  <c r="B919" i="10"/>
  <c r="B919" i="9"/>
  <c r="B919" i="8"/>
  <c r="B919" i="7"/>
  <c r="B919" i="6"/>
  <c r="B919" i="4"/>
  <c r="B919" i="5"/>
  <c r="B919" i="2"/>
  <c r="B919" i="3"/>
  <c r="B1015" i="1"/>
  <c r="B1299" i="12"/>
  <c r="B1299" i="11"/>
  <c r="B1299" i="10"/>
  <c r="B1299" i="9"/>
  <c r="B1299" i="8"/>
  <c r="B1299" i="7"/>
  <c r="B1299" i="6"/>
  <c r="B1299" i="4"/>
  <c r="B1299" i="5"/>
  <c r="B1299" i="2"/>
  <c r="B1299" i="3"/>
  <c r="B1395" i="1"/>
  <c r="B2534" i="12"/>
  <c r="B2534" i="11"/>
  <c r="B2538" i="10"/>
  <c r="B2534" i="9"/>
  <c r="B2534" i="8"/>
  <c r="B2534" i="7"/>
  <c r="B2534" i="6"/>
  <c r="B2534" i="5"/>
  <c r="B2534" i="4"/>
  <c r="B2534" i="3"/>
  <c r="B2534" i="2"/>
  <c r="B2630" i="1"/>
  <c r="B2914" i="12"/>
  <c r="B2918" i="10"/>
  <c r="B2914" i="8"/>
  <c r="B2914" i="7"/>
  <c r="B2914" i="5"/>
  <c r="B2910" i="3"/>
  <c r="A291" i="4"/>
  <c r="B1490" i="12" l="1"/>
  <c r="B1490" i="11"/>
  <c r="B1490" i="10"/>
  <c r="B1490" i="9"/>
  <c r="B1490" i="8"/>
  <c r="B1490" i="7"/>
  <c r="B1490" i="6"/>
  <c r="B1490" i="5"/>
  <c r="B1490" i="4"/>
  <c r="B1490" i="3"/>
  <c r="B1490" i="2"/>
  <c r="B1586" i="1"/>
  <c r="B540" i="12"/>
  <c r="B540" i="11"/>
  <c r="B540" i="10"/>
  <c r="B540" i="9"/>
  <c r="B540" i="8"/>
  <c r="B540" i="7"/>
  <c r="B540" i="6"/>
  <c r="B540" i="5"/>
  <c r="B540" i="4"/>
  <c r="B540" i="3"/>
  <c r="B540" i="2"/>
  <c r="B636" i="1"/>
  <c r="B1775" i="12"/>
  <c r="B1775" i="11"/>
  <c r="B1775" i="10"/>
  <c r="B1775" i="9"/>
  <c r="B1775" i="8"/>
  <c r="B1775" i="7"/>
  <c r="B1775" i="6"/>
  <c r="B1775" i="4"/>
  <c r="B1775" i="5"/>
  <c r="B1775" i="3"/>
  <c r="B1775" i="2"/>
  <c r="B1871" i="1"/>
  <c r="B2440" i="12"/>
  <c r="B2440" i="11"/>
  <c r="B2444" i="10"/>
  <c r="B2440" i="9"/>
  <c r="B2440" i="8"/>
  <c r="B2440" i="7"/>
  <c r="B2440" i="6"/>
  <c r="B2440" i="5"/>
  <c r="B2440" i="4"/>
  <c r="B2440" i="3"/>
  <c r="B2536" i="1"/>
  <c r="B2440" i="2"/>
  <c r="B825" i="12"/>
  <c r="B825" i="11"/>
  <c r="B825" i="10"/>
  <c r="B825" i="9"/>
  <c r="B825" i="8"/>
  <c r="B825" i="7"/>
  <c r="B825" i="6"/>
  <c r="B825" i="5"/>
  <c r="B825" i="4"/>
  <c r="B825" i="2"/>
  <c r="B825" i="3"/>
  <c r="B921" i="1"/>
  <c r="B2630" i="12"/>
  <c r="B2634" i="10"/>
  <c r="B2630" i="11"/>
  <c r="B2630" i="9"/>
  <c r="B2630" i="8"/>
  <c r="B2630" i="7"/>
  <c r="B2630" i="6"/>
  <c r="B2630" i="5"/>
  <c r="B2630" i="4"/>
  <c r="B2630" i="3"/>
  <c r="B2630" i="2"/>
  <c r="B2726" i="1"/>
  <c r="B2726" i="2" s="1"/>
  <c r="B1395" i="12"/>
  <c r="B1395" i="11"/>
  <c r="B1395" i="10"/>
  <c r="B1395" i="9"/>
  <c r="B1395" i="8"/>
  <c r="B1395" i="7"/>
  <c r="B1395" i="6"/>
  <c r="B1395" i="4"/>
  <c r="B1395" i="5"/>
  <c r="B1395" i="2"/>
  <c r="B1395" i="3"/>
  <c r="B1491" i="1"/>
  <c r="B1015" i="12"/>
  <c r="B1015" i="11"/>
  <c r="B1015" i="10"/>
  <c r="B1015" i="9"/>
  <c r="B1015" i="8"/>
  <c r="B1015" i="7"/>
  <c r="B1015" i="6"/>
  <c r="B1015" i="4"/>
  <c r="B1015" i="5"/>
  <c r="B1015" i="2"/>
  <c r="B1015" i="3"/>
  <c r="B1111" i="1"/>
  <c r="B2345" i="12"/>
  <c r="B2345" i="11"/>
  <c r="B2349" i="10"/>
  <c r="B2345" i="9"/>
  <c r="B2345" i="8"/>
  <c r="B2345" i="7"/>
  <c r="B2345" i="6"/>
  <c r="B2345" i="5"/>
  <c r="B2345" i="4"/>
  <c r="B2345" i="3"/>
  <c r="B2345" i="2"/>
  <c r="B2441" i="1"/>
  <c r="B2820" i="12"/>
  <c r="B2820" i="11"/>
  <c r="B2824" i="10"/>
  <c r="B2820" i="9"/>
  <c r="B2820" i="8"/>
  <c r="B2820" i="7"/>
  <c r="B2820" i="6"/>
  <c r="B2820" i="5"/>
  <c r="B2820" i="4"/>
  <c r="B2816" i="3"/>
  <c r="B2916" i="1"/>
  <c r="B1680" i="12"/>
  <c r="B1680" i="11"/>
  <c r="B1680" i="10"/>
  <c r="B1680" i="9"/>
  <c r="B1680" i="8"/>
  <c r="B1680" i="7"/>
  <c r="B1680" i="6"/>
  <c r="B1680" i="5"/>
  <c r="B1680" i="4"/>
  <c r="B1680" i="3"/>
  <c r="B1776" i="1"/>
  <c r="B1680" i="2"/>
  <c r="B1300" i="12"/>
  <c r="B1300" i="11"/>
  <c r="B1300" i="10"/>
  <c r="B1300" i="9"/>
  <c r="B1300" i="8"/>
  <c r="B1300" i="7"/>
  <c r="B1300" i="6"/>
  <c r="B1300" i="5"/>
  <c r="B1300" i="4"/>
  <c r="B1300" i="3"/>
  <c r="B1396" i="1"/>
  <c r="B1300" i="2"/>
  <c r="B920" i="12"/>
  <c r="B920" i="11"/>
  <c r="B920" i="10"/>
  <c r="B920" i="9"/>
  <c r="B920" i="8"/>
  <c r="B920" i="6"/>
  <c r="B920" i="7"/>
  <c r="B920" i="5"/>
  <c r="B920" i="4"/>
  <c r="B920" i="3"/>
  <c r="B1016" i="1"/>
  <c r="B920" i="2"/>
  <c r="B445" i="12"/>
  <c r="B445" i="11"/>
  <c r="B445" i="10"/>
  <c r="B445" i="9"/>
  <c r="B445" i="8"/>
  <c r="B445" i="7"/>
  <c r="B445" i="6"/>
  <c r="B445" i="5"/>
  <c r="B445" i="4"/>
  <c r="B445" i="2"/>
  <c r="B445" i="3"/>
  <c r="B541" i="1"/>
  <c r="B2725" i="12"/>
  <c r="B2725" i="11"/>
  <c r="B2729" i="10"/>
  <c r="B2725" i="9"/>
  <c r="B2725" i="8"/>
  <c r="B2725" i="7"/>
  <c r="B2725" i="6"/>
  <c r="B2725" i="5"/>
  <c r="B2725" i="4"/>
  <c r="B2721" i="3"/>
  <c r="B2821" i="1"/>
  <c r="B1965" i="12"/>
  <c r="B1965" i="11"/>
  <c r="B1965" i="10"/>
  <c r="B1965" i="9"/>
  <c r="B1965" i="8"/>
  <c r="B1965" i="7"/>
  <c r="B1965" i="6"/>
  <c r="B1965" i="5"/>
  <c r="B1965" i="4"/>
  <c r="B1965" i="3"/>
  <c r="B1965" i="2"/>
  <c r="B2061" i="1"/>
  <c r="B1585" i="12"/>
  <c r="B1585" i="11"/>
  <c r="B1585" i="10"/>
  <c r="B1585" i="9"/>
  <c r="B1585" i="8"/>
  <c r="B1585" i="7"/>
  <c r="B1585" i="6"/>
  <c r="B1585" i="5"/>
  <c r="B1585" i="4"/>
  <c r="B1585" i="3"/>
  <c r="B1585" i="2"/>
  <c r="B1681" i="1"/>
  <c r="B2915" i="12"/>
  <c r="B2919" i="10"/>
  <c r="B2915" i="8"/>
  <c r="B2915" i="7"/>
  <c r="B2911" i="3"/>
  <c r="B2915" i="5"/>
  <c r="B2535" i="12"/>
  <c r="B2535" i="11"/>
  <c r="B2539" i="10"/>
  <c r="B2535" i="9"/>
  <c r="B2535" i="8"/>
  <c r="B2535" i="7"/>
  <c r="B2535" i="6"/>
  <c r="B2535" i="4"/>
  <c r="B2535" i="5"/>
  <c r="B2535" i="3"/>
  <c r="B2535" i="2"/>
  <c r="B2631" i="1"/>
  <c r="B2250" i="12"/>
  <c r="B2250" i="11"/>
  <c r="B2250" i="10"/>
  <c r="B2250" i="9"/>
  <c r="B2250" i="8"/>
  <c r="B2250" i="7"/>
  <c r="B2250" i="6"/>
  <c r="B2250" i="5"/>
  <c r="B2250" i="3"/>
  <c r="B2250" i="4"/>
  <c r="B2250" i="2"/>
  <c r="B2346" i="1"/>
  <c r="B160" i="12"/>
  <c r="B160" i="11"/>
  <c r="B160" i="10"/>
  <c r="B160" i="9"/>
  <c r="B160" i="8"/>
  <c r="B160" i="7"/>
  <c r="B160" i="6"/>
  <c r="B160" i="5"/>
  <c r="B160" i="4"/>
  <c r="B160" i="3"/>
  <c r="B160" i="2"/>
  <c r="B256" i="1"/>
  <c r="B635" i="12"/>
  <c r="B635" i="11"/>
  <c r="B635" i="10"/>
  <c r="B635" i="9"/>
  <c r="B635" i="8"/>
  <c r="B635" i="7"/>
  <c r="B635" i="6"/>
  <c r="B635" i="5"/>
  <c r="B635" i="4"/>
  <c r="B635" i="2"/>
  <c r="B635" i="3"/>
  <c r="B731" i="1"/>
  <c r="B1870" i="12"/>
  <c r="B1870" i="11"/>
  <c r="B1870" i="10"/>
  <c r="B1870" i="9"/>
  <c r="B1870" i="8"/>
  <c r="B1870" i="7"/>
  <c r="B1870" i="6"/>
  <c r="B1870" i="5"/>
  <c r="B1870" i="4"/>
  <c r="B1870" i="3"/>
  <c r="B1870" i="2"/>
  <c r="B1966" i="1"/>
  <c r="B730" i="12"/>
  <c r="B730" i="11"/>
  <c r="B730" i="10"/>
  <c r="B730" i="9"/>
  <c r="B730" i="8"/>
  <c r="B730" i="7"/>
  <c r="B730" i="6"/>
  <c r="B730" i="5"/>
  <c r="B730" i="2"/>
  <c r="B730" i="3"/>
  <c r="B730" i="4"/>
  <c r="B826" i="1"/>
  <c r="B2060" i="12"/>
  <c r="B2060" i="11"/>
  <c r="B2060" i="10"/>
  <c r="B2060" i="9"/>
  <c r="B2060" i="8"/>
  <c r="B2060" i="7"/>
  <c r="B2060" i="6"/>
  <c r="B2060" i="5"/>
  <c r="B2060" i="4"/>
  <c r="B2060" i="3"/>
  <c r="B2156" i="1"/>
  <c r="B2060" i="2"/>
  <c r="B2155" i="12"/>
  <c r="B2155" i="11"/>
  <c r="B2155" i="10"/>
  <c r="B2155" i="9"/>
  <c r="B2155" i="8"/>
  <c r="B2155" i="7"/>
  <c r="B2155" i="6"/>
  <c r="B2155" i="4"/>
  <c r="B2155" i="5"/>
  <c r="B2155" i="3"/>
  <c r="B2251" i="1"/>
  <c r="B2155" i="2"/>
  <c r="B1110" i="12"/>
  <c r="B1110" i="11"/>
  <c r="B1110" i="10"/>
  <c r="B1110" i="9"/>
  <c r="B1110" i="8"/>
  <c r="B1110" i="7"/>
  <c r="B1110" i="6"/>
  <c r="B1110" i="5"/>
  <c r="B1110" i="2"/>
  <c r="B1110" i="4"/>
  <c r="B1110" i="3"/>
  <c r="B1206" i="1"/>
  <c r="B350" i="12"/>
  <c r="B350" i="11"/>
  <c r="B350" i="10"/>
  <c r="B350" i="9"/>
  <c r="B350" i="8"/>
  <c r="B350" i="7"/>
  <c r="B350" i="6"/>
  <c r="B350" i="5"/>
  <c r="B350" i="2"/>
  <c r="B350" i="3"/>
  <c r="B350" i="4"/>
  <c r="B446" i="1"/>
  <c r="B255" i="12"/>
  <c r="B255" i="11"/>
  <c r="B255" i="10"/>
  <c r="B255" i="9"/>
  <c r="B255" i="8"/>
  <c r="B255" i="7"/>
  <c r="B255" i="6"/>
  <c r="B255" i="5"/>
  <c r="B255" i="4"/>
  <c r="B255" i="2"/>
  <c r="B255" i="3"/>
  <c r="B351" i="1"/>
  <c r="B1205" i="12"/>
  <c r="B1205" i="11"/>
  <c r="B1205" i="10"/>
  <c r="B1205" i="9"/>
  <c r="B1205" i="8"/>
  <c r="B1205" i="7"/>
  <c r="B1205" i="6"/>
  <c r="B1205" i="5"/>
  <c r="B1205" i="4"/>
  <c r="B1205" i="2"/>
  <c r="B1205" i="3"/>
  <c r="B1301" i="1"/>
  <c r="B66" i="1"/>
  <c r="B65" i="12"/>
  <c r="B65" i="11"/>
  <c r="B65" i="10"/>
  <c r="B65" i="9"/>
  <c r="B65" i="8"/>
  <c r="B65" i="7"/>
  <c r="B65" i="6"/>
  <c r="B65" i="5"/>
  <c r="B65" i="4"/>
  <c r="B65" i="3"/>
  <c r="B65" i="2"/>
  <c r="B161" i="1"/>
  <c r="A387" i="4"/>
  <c r="B1301" i="12" l="1"/>
  <c r="B1301" i="11"/>
  <c r="B1301" i="10"/>
  <c r="B1301" i="9"/>
  <c r="B1301" i="8"/>
  <c r="B1301" i="7"/>
  <c r="B1301" i="6"/>
  <c r="B1301" i="5"/>
  <c r="B1301" i="4"/>
  <c r="B1301" i="2"/>
  <c r="B1301" i="3"/>
  <c r="B1397" i="1"/>
  <c r="B731" i="12"/>
  <c r="B731" i="11"/>
  <c r="B731" i="10"/>
  <c r="B731" i="9"/>
  <c r="B731" i="8"/>
  <c r="B731" i="7"/>
  <c r="B731" i="6"/>
  <c r="B731" i="4"/>
  <c r="B731" i="2"/>
  <c r="B731" i="5"/>
  <c r="B731" i="3"/>
  <c r="B827" i="1"/>
  <c r="B1586" i="12"/>
  <c r="B1586" i="11"/>
  <c r="B1586" i="10"/>
  <c r="B1586" i="9"/>
  <c r="B1586" i="8"/>
  <c r="B1586" i="7"/>
  <c r="B1586" i="6"/>
  <c r="B1586" i="5"/>
  <c r="B1586" i="4"/>
  <c r="B1586" i="3"/>
  <c r="B1586" i="2"/>
  <c r="B1682" i="1"/>
  <c r="B2251" i="12"/>
  <c r="B2251" i="11"/>
  <c r="B2251" i="10"/>
  <c r="B2251" i="9"/>
  <c r="B2251" i="8"/>
  <c r="B2251" i="7"/>
  <c r="B2251" i="6"/>
  <c r="B2251" i="4"/>
  <c r="B2251" i="5"/>
  <c r="B2251" i="3"/>
  <c r="B2347" i="1"/>
  <c r="B2251" i="2"/>
  <c r="B2156" i="12"/>
  <c r="B2156" i="11"/>
  <c r="B2156" i="10"/>
  <c r="B2156" i="9"/>
  <c r="B2156" i="8"/>
  <c r="B2156" i="7"/>
  <c r="B2156" i="6"/>
  <c r="B2156" i="5"/>
  <c r="B2156" i="4"/>
  <c r="B2156" i="3"/>
  <c r="B2156" i="2"/>
  <c r="B2252" i="1"/>
  <c r="B541" i="12"/>
  <c r="B541" i="11"/>
  <c r="B541" i="10"/>
  <c r="B541" i="9"/>
  <c r="B541" i="8"/>
  <c r="B541" i="7"/>
  <c r="B541" i="6"/>
  <c r="B541" i="5"/>
  <c r="B541" i="4"/>
  <c r="B541" i="2"/>
  <c r="B541" i="3"/>
  <c r="B637" i="1"/>
  <c r="B2916" i="12"/>
  <c r="B2920" i="10"/>
  <c r="B2916" i="8"/>
  <c r="B2916" i="7"/>
  <c r="B2916" i="5"/>
  <c r="B2912" i="3"/>
  <c r="B2536" i="12"/>
  <c r="B2536" i="11"/>
  <c r="B2540" i="10"/>
  <c r="B2536" i="9"/>
  <c r="B2536" i="8"/>
  <c r="B2536" i="7"/>
  <c r="B2536" i="6"/>
  <c r="B2536" i="5"/>
  <c r="B2536" i="4"/>
  <c r="B2536" i="3"/>
  <c r="B2632" i="1"/>
  <c r="B2536" i="2"/>
  <c r="B351" i="12"/>
  <c r="B351" i="11"/>
  <c r="B351" i="10"/>
  <c r="B351" i="9"/>
  <c r="B351" i="8"/>
  <c r="B351" i="7"/>
  <c r="B351" i="6"/>
  <c r="B351" i="5"/>
  <c r="B351" i="4"/>
  <c r="B351" i="2"/>
  <c r="B351" i="3"/>
  <c r="B447" i="1"/>
  <c r="B446" i="12"/>
  <c r="B446" i="11"/>
  <c r="B446" i="10"/>
  <c r="B446" i="9"/>
  <c r="B446" i="8"/>
  <c r="B446" i="7"/>
  <c r="B446" i="6"/>
  <c r="B446" i="5"/>
  <c r="B446" i="2"/>
  <c r="B446" i="3"/>
  <c r="B446" i="4"/>
  <c r="B542" i="1"/>
  <c r="B1206" i="12"/>
  <c r="B1206" i="11"/>
  <c r="B1206" i="10"/>
  <c r="B1206" i="9"/>
  <c r="B1206" i="8"/>
  <c r="B1206" i="7"/>
  <c r="B1206" i="6"/>
  <c r="B1206" i="5"/>
  <c r="B1206" i="4"/>
  <c r="B1206" i="3"/>
  <c r="B1206" i="2"/>
  <c r="B1302" i="1"/>
  <c r="B256" i="12"/>
  <c r="B256" i="11"/>
  <c r="B256" i="10"/>
  <c r="B256" i="9"/>
  <c r="B256" i="8"/>
  <c r="B256" i="7"/>
  <c r="B256" i="6"/>
  <c r="B256" i="5"/>
  <c r="B256" i="4"/>
  <c r="B256" i="3"/>
  <c r="B256" i="2"/>
  <c r="B352" i="1"/>
  <c r="B2441" i="12"/>
  <c r="B2441" i="11"/>
  <c r="B2445" i="10"/>
  <c r="B2441" i="9"/>
  <c r="B2441" i="8"/>
  <c r="B2441" i="7"/>
  <c r="B2441" i="6"/>
  <c r="B2441" i="5"/>
  <c r="B2441" i="4"/>
  <c r="B2441" i="3"/>
  <c r="B2441" i="2"/>
  <c r="B2537" i="1"/>
  <c r="B1111" i="12"/>
  <c r="B1111" i="11"/>
  <c r="B1111" i="10"/>
  <c r="B1111" i="9"/>
  <c r="B1111" i="8"/>
  <c r="B1111" i="7"/>
  <c r="B1111" i="6"/>
  <c r="B1111" i="4"/>
  <c r="B1111" i="5"/>
  <c r="B1111" i="2"/>
  <c r="B1111" i="3"/>
  <c r="B1207" i="1"/>
  <c r="B1491" i="12"/>
  <c r="B1491" i="11"/>
  <c r="B1491" i="10"/>
  <c r="B1491" i="9"/>
  <c r="B1491" i="8"/>
  <c r="B1491" i="7"/>
  <c r="B1491" i="6"/>
  <c r="B1491" i="4"/>
  <c r="B1491" i="5"/>
  <c r="B1491" i="3"/>
  <c r="B1491" i="2"/>
  <c r="B1587" i="1"/>
  <c r="B2726" i="12"/>
  <c r="B2726" i="11"/>
  <c r="B2730" i="10"/>
  <c r="B2726" i="9"/>
  <c r="B2726" i="8"/>
  <c r="B2726" i="7"/>
  <c r="B2726" i="6"/>
  <c r="B2726" i="5"/>
  <c r="B2726" i="4"/>
  <c r="B2722" i="3"/>
  <c r="B2822" i="1"/>
  <c r="B921" i="12"/>
  <c r="B921" i="11"/>
  <c r="B921" i="10"/>
  <c r="B921" i="9"/>
  <c r="B921" i="8"/>
  <c r="B921" i="7"/>
  <c r="B921" i="6"/>
  <c r="B921" i="5"/>
  <c r="B921" i="4"/>
  <c r="B921" i="2"/>
  <c r="B921" i="3"/>
  <c r="B1017" i="1"/>
  <c r="B1871" i="12"/>
  <c r="B1871" i="11"/>
  <c r="B1871" i="10"/>
  <c r="B1871" i="9"/>
  <c r="B1871" i="8"/>
  <c r="B1871" i="7"/>
  <c r="B1871" i="6"/>
  <c r="B1871" i="4"/>
  <c r="B1871" i="5"/>
  <c r="B1871" i="3"/>
  <c r="B1871" i="2"/>
  <c r="B1967" i="1"/>
  <c r="B636" i="12"/>
  <c r="B636" i="11"/>
  <c r="B636" i="10"/>
  <c r="B636" i="9"/>
  <c r="B636" i="8"/>
  <c r="B636" i="7"/>
  <c r="B636" i="6"/>
  <c r="B636" i="5"/>
  <c r="B636" i="4"/>
  <c r="B636" i="3"/>
  <c r="B636" i="2"/>
  <c r="B732" i="1"/>
  <c r="B1681" i="12"/>
  <c r="B1681" i="11"/>
  <c r="B1681" i="10"/>
  <c r="B1681" i="9"/>
  <c r="B1681" i="8"/>
  <c r="B1681" i="7"/>
  <c r="B1681" i="6"/>
  <c r="B1681" i="5"/>
  <c r="B1681" i="4"/>
  <c r="B1681" i="3"/>
  <c r="B1681" i="2"/>
  <c r="B1777" i="1"/>
  <c r="B2061" i="12"/>
  <c r="B2061" i="11"/>
  <c r="B2061" i="10"/>
  <c r="B2061" i="9"/>
  <c r="B2061" i="8"/>
  <c r="B2061" i="7"/>
  <c r="B2061" i="6"/>
  <c r="B2061" i="5"/>
  <c r="B2061" i="4"/>
  <c r="B2061" i="3"/>
  <c r="B2061" i="2"/>
  <c r="B2157" i="1"/>
  <c r="B2821" i="12"/>
  <c r="B2821" i="11"/>
  <c r="B2825" i="10"/>
  <c r="B2821" i="9"/>
  <c r="B2821" i="8"/>
  <c r="B2821" i="7"/>
  <c r="B2821" i="6"/>
  <c r="B2821" i="5"/>
  <c r="B2821" i="4"/>
  <c r="B2817" i="3"/>
  <c r="B2917" i="1"/>
  <c r="B1016" i="12"/>
  <c r="B1016" i="11"/>
  <c r="B1016" i="10"/>
  <c r="B1016" i="9"/>
  <c r="B1016" i="8"/>
  <c r="B1016" i="6"/>
  <c r="B1016" i="7"/>
  <c r="B1016" i="5"/>
  <c r="B1016" i="4"/>
  <c r="B1016" i="3"/>
  <c r="B1112" i="1"/>
  <c r="B1016" i="2"/>
  <c r="B1396" i="12"/>
  <c r="B1396" i="11"/>
  <c r="B1396" i="10"/>
  <c r="B1396" i="9"/>
  <c r="B1396" i="8"/>
  <c r="B1396" i="7"/>
  <c r="B1396" i="6"/>
  <c r="B1396" i="5"/>
  <c r="B1396" i="4"/>
  <c r="B1396" i="3"/>
  <c r="B1492" i="1"/>
  <c r="B1396" i="2"/>
  <c r="B1776" i="12"/>
  <c r="B1776" i="11"/>
  <c r="B1776" i="10"/>
  <c r="B1776" i="9"/>
  <c r="B1776" i="8"/>
  <c r="B1776" i="7"/>
  <c r="B1776" i="6"/>
  <c r="B1776" i="5"/>
  <c r="B1776" i="4"/>
  <c r="B1776" i="3"/>
  <c r="B1872" i="1"/>
  <c r="B1776" i="2"/>
  <c r="B826" i="12"/>
  <c r="B826" i="11"/>
  <c r="B826" i="10"/>
  <c r="B826" i="9"/>
  <c r="B826" i="8"/>
  <c r="B826" i="7"/>
  <c r="B826" i="6"/>
  <c r="B826" i="5"/>
  <c r="B826" i="2"/>
  <c r="B826" i="3"/>
  <c r="B826" i="4"/>
  <c r="B922" i="1"/>
  <c r="B1966" i="12"/>
  <c r="B1966" i="11"/>
  <c r="B1966" i="10"/>
  <c r="B1966" i="9"/>
  <c r="B1966" i="8"/>
  <c r="B1966" i="7"/>
  <c r="B1966" i="6"/>
  <c r="B1966" i="5"/>
  <c r="B1966" i="4"/>
  <c r="B1966" i="3"/>
  <c r="B2062" i="1"/>
  <c r="B1966" i="2"/>
  <c r="B2346" i="12"/>
  <c r="B2346" i="11"/>
  <c r="B2350" i="10"/>
  <c r="B2346" i="9"/>
  <c r="B2346" i="8"/>
  <c r="B2346" i="7"/>
  <c r="B2346" i="6"/>
  <c r="B2346" i="5"/>
  <c r="B2346" i="3"/>
  <c r="B2346" i="4"/>
  <c r="B2442" i="1"/>
  <c r="B2346" i="2"/>
  <c r="B2631" i="12"/>
  <c r="B2631" i="11"/>
  <c r="B2635" i="10"/>
  <c r="B2631" i="9"/>
  <c r="B2631" i="8"/>
  <c r="B2631" i="7"/>
  <c r="B2631" i="6"/>
  <c r="B2631" i="4"/>
  <c r="B2631" i="5"/>
  <c r="B2631" i="3"/>
  <c r="B2631" i="2"/>
  <c r="B2727" i="1"/>
  <c r="B2727" i="2" s="1"/>
  <c r="B161" i="12"/>
  <c r="B161" i="11"/>
  <c r="B161" i="10"/>
  <c r="B161" i="9"/>
  <c r="B161" i="8"/>
  <c r="B161" i="7"/>
  <c r="B161" i="6"/>
  <c r="B161" i="5"/>
  <c r="B161" i="4"/>
  <c r="B161" i="2"/>
  <c r="B161" i="3"/>
  <c r="B257" i="1"/>
  <c r="B67" i="1"/>
  <c r="B66" i="12"/>
  <c r="B66" i="11"/>
  <c r="B66" i="10"/>
  <c r="B66" i="9"/>
  <c r="B66" i="8"/>
  <c r="B66" i="7"/>
  <c r="B66" i="6"/>
  <c r="B66" i="5"/>
  <c r="B66" i="4"/>
  <c r="B66" i="3"/>
  <c r="B66" i="2"/>
  <c r="B162" i="1"/>
  <c r="A483" i="4"/>
  <c r="B257" i="12" l="1"/>
  <c r="B257" i="11"/>
  <c r="B257" i="10"/>
  <c r="B257" i="9"/>
  <c r="B257" i="8"/>
  <c r="B257" i="7"/>
  <c r="B257" i="6"/>
  <c r="B257" i="5"/>
  <c r="B257" i="4"/>
  <c r="B257" i="2"/>
  <c r="B257" i="3"/>
  <c r="B353" i="1"/>
  <c r="B2727" i="12"/>
  <c r="B2727" i="11"/>
  <c r="B2731" i="10"/>
  <c r="B2727" i="9"/>
  <c r="B2727" i="8"/>
  <c r="B2727" i="7"/>
  <c r="B2727" i="6"/>
  <c r="B2727" i="4"/>
  <c r="B2727" i="5"/>
  <c r="B2723" i="3"/>
  <c r="B2823" i="1"/>
  <c r="B922" i="12"/>
  <c r="B922" i="11"/>
  <c r="B922" i="10"/>
  <c r="B922" i="9"/>
  <c r="B922" i="8"/>
  <c r="B922" i="7"/>
  <c r="B922" i="6"/>
  <c r="B922" i="5"/>
  <c r="B922" i="2"/>
  <c r="B922" i="3"/>
  <c r="B922" i="4"/>
  <c r="B1018" i="1"/>
  <c r="B2917" i="12"/>
  <c r="B2921" i="10"/>
  <c r="B2917" i="8"/>
  <c r="B2917" i="7"/>
  <c r="B2917" i="5"/>
  <c r="B2913" i="3"/>
  <c r="B637" i="12"/>
  <c r="B637" i="11"/>
  <c r="B637" i="10"/>
  <c r="B637" i="9"/>
  <c r="B637" i="8"/>
  <c r="B637" i="7"/>
  <c r="B637" i="6"/>
  <c r="B637" i="5"/>
  <c r="B637" i="4"/>
  <c r="B637" i="2"/>
  <c r="B637" i="3"/>
  <c r="B733" i="1"/>
  <c r="B2252" i="12"/>
  <c r="B2252" i="11"/>
  <c r="B2252" i="10"/>
  <c r="B2252" i="9"/>
  <c r="B2252" i="8"/>
  <c r="B2252" i="7"/>
  <c r="B2252" i="6"/>
  <c r="B2252" i="5"/>
  <c r="B2252" i="4"/>
  <c r="B2252" i="3"/>
  <c r="B2348" i="1"/>
  <c r="B2252" i="2"/>
  <c r="B1682" i="12"/>
  <c r="B1682" i="11"/>
  <c r="B1682" i="10"/>
  <c r="B1682" i="9"/>
  <c r="B1682" i="8"/>
  <c r="B1682" i="7"/>
  <c r="B1682" i="6"/>
  <c r="B1682" i="5"/>
  <c r="B1682" i="4"/>
  <c r="B1682" i="3"/>
  <c r="B1682" i="2"/>
  <c r="B1778" i="1"/>
  <c r="B827" i="12"/>
  <c r="B827" i="11"/>
  <c r="B827" i="10"/>
  <c r="B827" i="9"/>
  <c r="B827" i="8"/>
  <c r="B827" i="7"/>
  <c r="B827" i="6"/>
  <c r="B827" i="4"/>
  <c r="B827" i="2"/>
  <c r="B827" i="5"/>
  <c r="B827" i="3"/>
  <c r="B923" i="1"/>
  <c r="B1397" i="12"/>
  <c r="B1397" i="11"/>
  <c r="B1397" i="10"/>
  <c r="B1397" i="9"/>
  <c r="B1397" i="8"/>
  <c r="B1397" i="7"/>
  <c r="B1397" i="6"/>
  <c r="B1397" i="5"/>
  <c r="B1397" i="4"/>
  <c r="B1397" i="2"/>
  <c r="B1397" i="3"/>
  <c r="B1493" i="1"/>
  <c r="B2347" i="12"/>
  <c r="B2347" i="11"/>
  <c r="B2351" i="10"/>
  <c r="B2347" i="9"/>
  <c r="B2347" i="8"/>
  <c r="B2347" i="7"/>
  <c r="B2347" i="6"/>
  <c r="B2347" i="4"/>
  <c r="B2347" i="5"/>
  <c r="B2347" i="3"/>
  <c r="B2443" i="1"/>
  <c r="B2347" i="2"/>
  <c r="B1587" i="12"/>
  <c r="B1587" i="11"/>
  <c r="B1587" i="10"/>
  <c r="B1587" i="9"/>
  <c r="B1587" i="8"/>
  <c r="B1587" i="7"/>
  <c r="B1587" i="6"/>
  <c r="B1587" i="4"/>
  <c r="B1587" i="5"/>
  <c r="B1587" i="3"/>
  <c r="B1587" i="2"/>
  <c r="B1683" i="1"/>
  <c r="B1207" i="12"/>
  <c r="B1207" i="11"/>
  <c r="B1207" i="10"/>
  <c r="B1207" i="9"/>
  <c r="B1207" i="8"/>
  <c r="B1207" i="7"/>
  <c r="B1207" i="6"/>
  <c r="B1207" i="4"/>
  <c r="B1207" i="5"/>
  <c r="B1207" i="2"/>
  <c r="B1207" i="3"/>
  <c r="B1303" i="1"/>
  <c r="B2537" i="12"/>
  <c r="B2537" i="11"/>
  <c r="B2541" i="10"/>
  <c r="B2537" i="9"/>
  <c r="B2537" i="8"/>
  <c r="B2537" i="7"/>
  <c r="B2537" i="6"/>
  <c r="B2537" i="5"/>
  <c r="B2537" i="4"/>
  <c r="B2537" i="3"/>
  <c r="B2537" i="2"/>
  <c r="B2633" i="1"/>
  <c r="B352" i="12"/>
  <c r="B352" i="11"/>
  <c r="B352" i="10"/>
  <c r="B352" i="9"/>
  <c r="B352" i="8"/>
  <c r="B352" i="7"/>
  <c r="B352" i="6"/>
  <c r="B352" i="5"/>
  <c r="B352" i="4"/>
  <c r="B352" i="3"/>
  <c r="B352" i="2"/>
  <c r="B448" i="1"/>
  <c r="B1302" i="12"/>
  <c r="B1302" i="11"/>
  <c r="B1302" i="10"/>
  <c r="B1302" i="9"/>
  <c r="B1302" i="8"/>
  <c r="B1302" i="7"/>
  <c r="B1302" i="6"/>
  <c r="B1302" i="5"/>
  <c r="B1302" i="4"/>
  <c r="B1302" i="3"/>
  <c r="B1302" i="2"/>
  <c r="B1398" i="1"/>
  <c r="B542" i="12"/>
  <c r="B542" i="10"/>
  <c r="B542" i="11"/>
  <c r="B542" i="9"/>
  <c r="B542" i="8"/>
  <c r="B542" i="7"/>
  <c r="B542" i="6"/>
  <c r="B542" i="5"/>
  <c r="B542" i="2"/>
  <c r="B542" i="3"/>
  <c r="B542" i="4"/>
  <c r="B638" i="1"/>
  <c r="B447" i="12"/>
  <c r="B447" i="11"/>
  <c r="B447" i="10"/>
  <c r="B447" i="9"/>
  <c r="B447" i="8"/>
  <c r="B447" i="7"/>
  <c r="B447" i="6"/>
  <c r="B447" i="5"/>
  <c r="B447" i="4"/>
  <c r="B447" i="2"/>
  <c r="B447" i="3"/>
  <c r="B543" i="1"/>
  <c r="B2442" i="12"/>
  <c r="B2442" i="11"/>
  <c r="B2446" i="10"/>
  <c r="B2442" i="9"/>
  <c r="B2442" i="8"/>
  <c r="B2442" i="7"/>
  <c r="B2442" i="6"/>
  <c r="B2442" i="5"/>
  <c r="B2442" i="3"/>
  <c r="B2442" i="4"/>
  <c r="B2442" i="2"/>
  <c r="B2538" i="1"/>
  <c r="B2062" i="12"/>
  <c r="B2062" i="11"/>
  <c r="B2062" i="10"/>
  <c r="B2062" i="9"/>
  <c r="B2062" i="8"/>
  <c r="B2062" i="7"/>
  <c r="B2062" i="6"/>
  <c r="B2062" i="5"/>
  <c r="B2062" i="4"/>
  <c r="B2062" i="3"/>
  <c r="B2062" i="2"/>
  <c r="B2158" i="1"/>
  <c r="B1872" i="12"/>
  <c r="B1872" i="11"/>
  <c r="B1872" i="10"/>
  <c r="B1872" i="9"/>
  <c r="B1872" i="8"/>
  <c r="B1872" i="7"/>
  <c r="B1872" i="6"/>
  <c r="B1872" i="5"/>
  <c r="B1872" i="4"/>
  <c r="B1872" i="3"/>
  <c r="B1968" i="1"/>
  <c r="B1872" i="2"/>
  <c r="B1492" i="12"/>
  <c r="B1492" i="11"/>
  <c r="B1492" i="10"/>
  <c r="B1492" i="9"/>
  <c r="B1492" i="8"/>
  <c r="B1492" i="7"/>
  <c r="B1492" i="6"/>
  <c r="B1492" i="5"/>
  <c r="B1492" i="4"/>
  <c r="B1492" i="3"/>
  <c r="B1588" i="1"/>
  <c r="B1492" i="2"/>
  <c r="B1112" i="12"/>
  <c r="B1112" i="11"/>
  <c r="B1112" i="10"/>
  <c r="B1112" i="9"/>
  <c r="B1112" i="8"/>
  <c r="B1112" i="6"/>
  <c r="B1112" i="7"/>
  <c r="B1112" i="5"/>
  <c r="B1112" i="4"/>
  <c r="B1112" i="3"/>
  <c r="B1208" i="1"/>
  <c r="B1112" i="2"/>
  <c r="B162" i="12"/>
  <c r="B162" i="11"/>
  <c r="B162" i="10"/>
  <c r="B162" i="9"/>
  <c r="B162" i="8"/>
  <c r="B162" i="7"/>
  <c r="B162" i="6"/>
  <c r="B162" i="5"/>
  <c r="B162" i="4"/>
  <c r="B162" i="2"/>
  <c r="B162" i="3"/>
  <c r="B258" i="1"/>
  <c r="B68" i="1"/>
  <c r="B67" i="12"/>
  <c r="B67" i="11"/>
  <c r="B67" i="10"/>
  <c r="B67" i="9"/>
  <c r="B67" i="8"/>
  <c r="B67" i="7"/>
  <c r="B67" i="6"/>
  <c r="B67" i="5"/>
  <c r="B67" i="4"/>
  <c r="B67" i="3"/>
  <c r="B67" i="2"/>
  <c r="B163" i="1"/>
  <c r="B2157" i="12"/>
  <c r="B2157" i="11"/>
  <c r="B2157" i="10"/>
  <c r="B2157" i="9"/>
  <c r="B2157" i="8"/>
  <c r="B2157" i="7"/>
  <c r="B2157" i="6"/>
  <c r="B2157" i="5"/>
  <c r="B2157" i="4"/>
  <c r="B2157" i="3"/>
  <c r="B2157" i="2"/>
  <c r="B2253" i="1"/>
  <c r="B1777" i="12"/>
  <c r="B1777" i="11"/>
  <c r="B1777" i="10"/>
  <c r="B1777" i="9"/>
  <c r="B1777" i="8"/>
  <c r="B1777" i="7"/>
  <c r="B1777" i="6"/>
  <c r="B1777" i="5"/>
  <c r="B1777" i="4"/>
  <c r="B1777" i="3"/>
  <c r="B1777" i="2"/>
  <c r="B1873" i="1"/>
  <c r="B732" i="12"/>
  <c r="B732" i="11"/>
  <c r="B732" i="10"/>
  <c r="B732" i="9"/>
  <c r="B732" i="8"/>
  <c r="B732" i="7"/>
  <c r="B732" i="6"/>
  <c r="B732" i="5"/>
  <c r="B732" i="4"/>
  <c r="B732" i="3"/>
  <c r="B732" i="2"/>
  <c r="B828" i="1"/>
  <c r="B1967" i="12"/>
  <c r="B1967" i="10"/>
  <c r="B1967" i="11"/>
  <c r="B1967" i="9"/>
  <c r="B1967" i="8"/>
  <c r="B1967" i="7"/>
  <c r="B1967" i="6"/>
  <c r="B1967" i="4"/>
  <c r="B1967" i="5"/>
  <c r="B1967" i="3"/>
  <c r="B2063" i="1"/>
  <c r="B1967" i="2"/>
  <c r="B1017" i="12"/>
  <c r="B1017" i="11"/>
  <c r="B1017" i="10"/>
  <c r="B1017" i="9"/>
  <c r="B1017" i="8"/>
  <c r="B1017" i="7"/>
  <c r="B1017" i="6"/>
  <c r="B1017" i="5"/>
  <c r="B1017" i="4"/>
  <c r="B1017" i="2"/>
  <c r="B1017" i="3"/>
  <c r="B1113" i="1"/>
  <c r="B2822" i="12"/>
  <c r="B2826" i="10"/>
  <c r="B2822" i="11"/>
  <c r="B2822" i="9"/>
  <c r="B2822" i="8"/>
  <c r="B2822" i="7"/>
  <c r="B2822" i="6"/>
  <c r="B2822" i="5"/>
  <c r="B2822" i="4"/>
  <c r="B2818" i="3"/>
  <c r="B2918" i="1"/>
  <c r="B2632" i="12"/>
  <c r="B2632" i="11"/>
  <c r="B2636" i="10"/>
  <c r="B2632" i="9"/>
  <c r="B2632" i="8"/>
  <c r="B2632" i="7"/>
  <c r="B2632" i="6"/>
  <c r="B2632" i="5"/>
  <c r="B2632" i="4"/>
  <c r="B2632" i="3"/>
  <c r="B2728" i="1"/>
  <c r="B2728" i="2" s="1"/>
  <c r="B2632" i="2"/>
  <c r="A579" i="4"/>
  <c r="B2728" i="12" l="1"/>
  <c r="B2728" i="11"/>
  <c r="B2732" i="10"/>
  <c r="B2728" i="9"/>
  <c r="B2728" i="8"/>
  <c r="B2728" i="7"/>
  <c r="B2728" i="6"/>
  <c r="B2728" i="5"/>
  <c r="B2728" i="4"/>
  <c r="B2724" i="3"/>
  <c r="B2824" i="1"/>
  <c r="B1208" i="12"/>
  <c r="B1208" i="11"/>
  <c r="B1208" i="10"/>
  <c r="B1208" i="9"/>
  <c r="B1208" i="8"/>
  <c r="B1208" i="6"/>
  <c r="B1208" i="7"/>
  <c r="B1208" i="5"/>
  <c r="B1208" i="4"/>
  <c r="B1208" i="3"/>
  <c r="B1304" i="1"/>
  <c r="B1208" i="2"/>
  <c r="B1588" i="12"/>
  <c r="B1588" i="11"/>
  <c r="B1588" i="10"/>
  <c r="B1588" i="9"/>
  <c r="B1588" i="8"/>
  <c r="B1588" i="7"/>
  <c r="B1588" i="6"/>
  <c r="B1588" i="5"/>
  <c r="B1588" i="4"/>
  <c r="B1588" i="3"/>
  <c r="B1684" i="1"/>
  <c r="B1588" i="2"/>
  <c r="B1968" i="12"/>
  <c r="B1968" i="11"/>
  <c r="B1968" i="10"/>
  <c r="B1968" i="9"/>
  <c r="B1968" i="8"/>
  <c r="B1968" i="7"/>
  <c r="B1968" i="6"/>
  <c r="B1968" i="5"/>
  <c r="B1968" i="4"/>
  <c r="B1968" i="3"/>
  <c r="B2064" i="1"/>
  <c r="B1968" i="2"/>
  <c r="B2443" i="12"/>
  <c r="B2443" i="11"/>
  <c r="B2447" i="10"/>
  <c r="B2443" i="9"/>
  <c r="B2443" i="8"/>
  <c r="B2443" i="7"/>
  <c r="B2443" i="6"/>
  <c r="B2443" i="4"/>
  <c r="B2443" i="5"/>
  <c r="B2443" i="3"/>
  <c r="B2539" i="1"/>
  <c r="B2443" i="2"/>
  <c r="B2348" i="12"/>
  <c r="B2348" i="11"/>
  <c r="B2352" i="10"/>
  <c r="B2348" i="9"/>
  <c r="B2348" i="8"/>
  <c r="B2348" i="7"/>
  <c r="B2348" i="6"/>
  <c r="B2348" i="5"/>
  <c r="B2348" i="4"/>
  <c r="B2348" i="3"/>
  <c r="B2348" i="2"/>
  <c r="B2444" i="1"/>
  <c r="B353" i="12"/>
  <c r="B353" i="11"/>
  <c r="B353" i="10"/>
  <c r="B353" i="9"/>
  <c r="B353" i="8"/>
  <c r="B353" i="7"/>
  <c r="B353" i="6"/>
  <c r="B353" i="5"/>
  <c r="B353" i="4"/>
  <c r="B353" i="2"/>
  <c r="B353" i="3"/>
  <c r="B449" i="1"/>
  <c r="B1018" i="12"/>
  <c r="B1018" i="11"/>
  <c r="B1018" i="10"/>
  <c r="B1018" i="9"/>
  <c r="B1018" i="8"/>
  <c r="B1018" i="7"/>
  <c r="B1018" i="6"/>
  <c r="B1018" i="5"/>
  <c r="B1018" i="2"/>
  <c r="B1018" i="3"/>
  <c r="B1018" i="4"/>
  <c r="B1114" i="1"/>
  <c r="B2823" i="12"/>
  <c r="B2823" i="11"/>
  <c r="B2827" i="10"/>
  <c r="B2823" i="9"/>
  <c r="B2823" i="8"/>
  <c r="B2823" i="7"/>
  <c r="B2823" i="6"/>
  <c r="B2823" i="4"/>
  <c r="B2823" i="5"/>
  <c r="B2819" i="3"/>
  <c r="B2919" i="1"/>
  <c r="B1113" i="12"/>
  <c r="B1113" i="11"/>
  <c r="B1113" i="10"/>
  <c r="B1113" i="9"/>
  <c r="B1113" i="8"/>
  <c r="B1113" i="7"/>
  <c r="B1113" i="6"/>
  <c r="B1113" i="5"/>
  <c r="B1113" i="4"/>
  <c r="B1113" i="2"/>
  <c r="B1113" i="3"/>
  <c r="B1209" i="1"/>
  <c r="B828" i="12"/>
  <c r="B828" i="11"/>
  <c r="B828" i="10"/>
  <c r="B828" i="9"/>
  <c r="B828" i="8"/>
  <c r="B828" i="7"/>
  <c r="B828" i="6"/>
  <c r="B828" i="5"/>
  <c r="B828" i="4"/>
  <c r="B828" i="3"/>
  <c r="B828" i="2"/>
  <c r="B924" i="1"/>
  <c r="B1873" i="12"/>
  <c r="B1873" i="11"/>
  <c r="B1873" i="10"/>
  <c r="B1873" i="9"/>
  <c r="B1873" i="8"/>
  <c r="B1873" i="7"/>
  <c r="B1873" i="6"/>
  <c r="B1873" i="5"/>
  <c r="B1873" i="4"/>
  <c r="B1873" i="3"/>
  <c r="B1873" i="2"/>
  <c r="B1969" i="1"/>
  <c r="B2253" i="12"/>
  <c r="B2253" i="11"/>
  <c r="B2253" i="10"/>
  <c r="B2253" i="9"/>
  <c r="B2253" i="8"/>
  <c r="B2253" i="7"/>
  <c r="B2253" i="6"/>
  <c r="B2253" i="5"/>
  <c r="B2253" i="4"/>
  <c r="B2253" i="3"/>
  <c r="B2253" i="2"/>
  <c r="B2349" i="1"/>
  <c r="B163" i="12"/>
  <c r="B163" i="11"/>
  <c r="B163" i="10"/>
  <c r="B163" i="9"/>
  <c r="B163" i="8"/>
  <c r="B163" i="7"/>
  <c r="B163" i="6"/>
  <c r="B163" i="5"/>
  <c r="B163" i="4"/>
  <c r="B163" i="2"/>
  <c r="B163" i="3"/>
  <c r="B259" i="1"/>
  <c r="B69" i="1"/>
  <c r="B68" i="12"/>
  <c r="B68" i="11"/>
  <c r="B68" i="10"/>
  <c r="B68" i="9"/>
  <c r="B68" i="8"/>
  <c r="B68" i="7"/>
  <c r="B68" i="6"/>
  <c r="B68" i="5"/>
  <c r="B68" i="4"/>
  <c r="B68" i="3"/>
  <c r="B164" i="1"/>
  <c r="B68" i="2"/>
  <c r="B2918" i="12"/>
  <c r="B2922" i="10"/>
  <c r="B2918" i="8"/>
  <c r="B2918" i="7"/>
  <c r="B2918" i="5"/>
  <c r="B2914" i="3"/>
  <c r="B2063" i="12"/>
  <c r="B2063" i="11"/>
  <c r="B2063" i="10"/>
  <c r="B2063" i="9"/>
  <c r="B2063" i="8"/>
  <c r="B2063" i="7"/>
  <c r="B2063" i="6"/>
  <c r="B2063" i="4"/>
  <c r="B2063" i="5"/>
  <c r="B2063" i="3"/>
  <c r="B2159" i="1"/>
  <c r="B2063" i="2"/>
  <c r="B258" i="12"/>
  <c r="B258" i="11"/>
  <c r="B258" i="10"/>
  <c r="B258" i="9"/>
  <c r="B258" i="8"/>
  <c r="B258" i="7"/>
  <c r="B258" i="6"/>
  <c r="B258" i="5"/>
  <c r="B258" i="4"/>
  <c r="B258" i="2"/>
  <c r="B258" i="3"/>
  <c r="B354" i="1"/>
  <c r="B2158" i="12"/>
  <c r="B2158" i="11"/>
  <c r="B2158" i="10"/>
  <c r="B2158" i="9"/>
  <c r="B2158" i="8"/>
  <c r="B2158" i="7"/>
  <c r="B2158" i="6"/>
  <c r="B2158" i="5"/>
  <c r="B2158" i="4"/>
  <c r="B2158" i="3"/>
  <c r="B2254" i="1"/>
  <c r="B2158" i="2"/>
  <c r="B2538" i="12"/>
  <c r="B2538" i="11"/>
  <c r="B2542" i="10"/>
  <c r="B2538" i="9"/>
  <c r="B2538" i="8"/>
  <c r="B2538" i="7"/>
  <c r="B2538" i="6"/>
  <c r="B2538" i="5"/>
  <c r="B2538" i="3"/>
  <c r="B2538" i="4"/>
  <c r="B2538" i="2"/>
  <c r="B2634" i="1"/>
  <c r="B543" i="12"/>
  <c r="B543" i="11"/>
  <c r="B543" i="10"/>
  <c r="B543" i="9"/>
  <c r="B543" i="8"/>
  <c r="B543" i="7"/>
  <c r="B543" i="6"/>
  <c r="B543" i="5"/>
  <c r="B543" i="4"/>
  <c r="B543" i="2"/>
  <c r="B543" i="3"/>
  <c r="B639" i="1"/>
  <c r="B638" i="12"/>
  <c r="B638" i="11"/>
  <c r="B638" i="10"/>
  <c r="B638" i="9"/>
  <c r="B638" i="8"/>
  <c r="B638" i="7"/>
  <c r="B638" i="6"/>
  <c r="B638" i="5"/>
  <c r="B638" i="4"/>
  <c r="B638" i="2"/>
  <c r="B638" i="3"/>
  <c r="B734" i="1"/>
  <c r="B1398" i="12"/>
  <c r="B1398" i="11"/>
  <c r="B1398" i="10"/>
  <c r="B1398" i="9"/>
  <c r="B1398" i="8"/>
  <c r="B1398" i="7"/>
  <c r="B1398" i="6"/>
  <c r="B1398" i="5"/>
  <c r="B1398" i="4"/>
  <c r="B1398" i="3"/>
  <c r="B1398" i="2"/>
  <c r="B1494" i="1"/>
  <c r="B448" i="12"/>
  <c r="B448" i="11"/>
  <c r="B448" i="10"/>
  <c r="B448" i="9"/>
  <c r="B448" i="8"/>
  <c r="B448" i="7"/>
  <c r="B448" i="6"/>
  <c r="B448" i="5"/>
  <c r="B448" i="4"/>
  <c r="B448" i="3"/>
  <c r="B448" i="2"/>
  <c r="B544" i="1"/>
  <c r="B2633" i="12"/>
  <c r="B2633" i="11"/>
  <c r="B2637" i="10"/>
  <c r="B2633" i="9"/>
  <c r="B2633" i="8"/>
  <c r="B2633" i="7"/>
  <c r="B2633" i="6"/>
  <c r="B2633" i="5"/>
  <c r="B2633" i="4"/>
  <c r="B2633" i="3"/>
  <c r="B2633" i="2"/>
  <c r="B2729" i="1"/>
  <c r="B2729" i="2" s="1"/>
  <c r="B1303" i="12"/>
  <c r="B1303" i="11"/>
  <c r="B1303" i="10"/>
  <c r="B1303" i="9"/>
  <c r="B1303" i="8"/>
  <c r="B1303" i="7"/>
  <c r="B1303" i="6"/>
  <c r="B1303" i="4"/>
  <c r="B1303" i="5"/>
  <c r="B1303" i="2"/>
  <c r="B1303" i="3"/>
  <c r="B1399" i="1"/>
  <c r="B1683" i="12"/>
  <c r="B1683" i="11"/>
  <c r="B1683" i="10"/>
  <c r="B1683" i="9"/>
  <c r="B1683" i="8"/>
  <c r="B1683" i="7"/>
  <c r="B1683" i="6"/>
  <c r="B1683" i="4"/>
  <c r="B1683" i="5"/>
  <c r="B1683" i="3"/>
  <c r="B1779" i="1"/>
  <c r="B1683" i="2"/>
  <c r="B1493" i="12"/>
  <c r="B1493" i="11"/>
  <c r="B1493" i="10"/>
  <c r="B1493" i="9"/>
  <c r="B1493" i="8"/>
  <c r="B1493" i="7"/>
  <c r="B1493" i="6"/>
  <c r="B1493" i="5"/>
  <c r="B1493" i="4"/>
  <c r="B1493" i="3"/>
  <c r="B1493" i="2"/>
  <c r="B1589" i="1"/>
  <c r="B923" i="12"/>
  <c r="B923" i="11"/>
  <c r="B923" i="10"/>
  <c r="B923" i="9"/>
  <c r="B923" i="8"/>
  <c r="B923" i="7"/>
  <c r="B923" i="6"/>
  <c r="B923" i="4"/>
  <c r="B923" i="2"/>
  <c r="B923" i="5"/>
  <c r="B923" i="3"/>
  <c r="B1019" i="1"/>
  <c r="B1778" i="12"/>
  <c r="B1778" i="11"/>
  <c r="B1778" i="10"/>
  <c r="B1778" i="9"/>
  <c r="B1778" i="8"/>
  <c r="B1778" i="7"/>
  <c r="B1778" i="6"/>
  <c r="B1778" i="5"/>
  <c r="B1778" i="4"/>
  <c r="B1778" i="3"/>
  <c r="B1778" i="2"/>
  <c r="B1874" i="1"/>
  <c r="B733" i="12"/>
  <c r="B733" i="11"/>
  <c r="B733" i="10"/>
  <c r="B733" i="9"/>
  <c r="B733" i="8"/>
  <c r="B733" i="7"/>
  <c r="B733" i="6"/>
  <c r="B733" i="5"/>
  <c r="B733" i="4"/>
  <c r="B733" i="2"/>
  <c r="B733" i="3"/>
  <c r="B829" i="1"/>
  <c r="A675" i="4"/>
  <c r="B1779" i="12" l="1"/>
  <c r="B1779" i="11"/>
  <c r="B1779" i="10"/>
  <c r="B1779" i="9"/>
  <c r="B1779" i="8"/>
  <c r="B1779" i="7"/>
  <c r="B1779" i="6"/>
  <c r="B1779" i="4"/>
  <c r="B1779" i="5"/>
  <c r="B1779" i="3"/>
  <c r="B1875" i="1"/>
  <c r="B1779" i="2"/>
  <c r="B2254" i="12"/>
  <c r="B2254" i="11"/>
  <c r="B2254" i="10"/>
  <c r="B2254" i="9"/>
  <c r="B2254" i="8"/>
  <c r="B2254" i="7"/>
  <c r="B2254" i="6"/>
  <c r="B2254" i="5"/>
  <c r="B2254" i="4"/>
  <c r="B2254" i="3"/>
  <c r="B2254" i="2"/>
  <c r="B2350" i="1"/>
  <c r="B2159" i="12"/>
  <c r="B2159" i="10"/>
  <c r="B2159" i="11"/>
  <c r="B2159" i="9"/>
  <c r="B2159" i="8"/>
  <c r="B2159" i="7"/>
  <c r="B2159" i="6"/>
  <c r="B2159" i="4"/>
  <c r="B2159" i="5"/>
  <c r="B2159" i="3"/>
  <c r="B2255" i="1"/>
  <c r="B2159" i="2"/>
  <c r="B1114" i="12"/>
  <c r="B1114" i="11"/>
  <c r="B1114" i="10"/>
  <c r="B1114" i="9"/>
  <c r="B1114" i="8"/>
  <c r="B1114" i="7"/>
  <c r="B1114" i="6"/>
  <c r="B1114" i="5"/>
  <c r="B1114" i="2"/>
  <c r="B1114" i="3"/>
  <c r="B1114" i="4"/>
  <c r="B1210" i="1"/>
  <c r="B449" i="12"/>
  <c r="B449" i="11"/>
  <c r="B449" i="10"/>
  <c r="B449" i="9"/>
  <c r="B449" i="8"/>
  <c r="B449" i="7"/>
  <c r="B449" i="6"/>
  <c r="B449" i="5"/>
  <c r="B449" i="4"/>
  <c r="B449" i="2"/>
  <c r="B449" i="3"/>
  <c r="B545" i="1"/>
  <c r="B2444" i="12"/>
  <c r="B2444" i="11"/>
  <c r="B2448" i="10"/>
  <c r="B2444" i="9"/>
  <c r="B2444" i="8"/>
  <c r="B2444" i="7"/>
  <c r="B2444" i="6"/>
  <c r="B2444" i="5"/>
  <c r="B2444" i="4"/>
  <c r="B2444" i="3"/>
  <c r="B2540" i="1"/>
  <c r="B2444" i="2"/>
  <c r="B2824" i="12"/>
  <c r="B2824" i="11"/>
  <c r="B2828" i="10"/>
  <c r="B2824" i="9"/>
  <c r="B2824" i="8"/>
  <c r="B2824" i="7"/>
  <c r="B2824" i="6"/>
  <c r="B2824" i="5"/>
  <c r="B2824" i="4"/>
  <c r="B2820" i="3"/>
  <c r="B2920" i="1"/>
  <c r="B164" i="12"/>
  <c r="B164" i="11"/>
  <c r="B164" i="10"/>
  <c r="B164" i="9"/>
  <c r="B164" i="8"/>
  <c r="B164" i="7"/>
  <c r="B164" i="6"/>
  <c r="B164" i="5"/>
  <c r="B164" i="4"/>
  <c r="B164" i="3"/>
  <c r="B164" i="2"/>
  <c r="B260" i="1"/>
  <c r="B259" i="12"/>
  <c r="B259" i="11"/>
  <c r="B259" i="10"/>
  <c r="B259" i="9"/>
  <c r="B259" i="8"/>
  <c r="B259" i="7"/>
  <c r="B259" i="6"/>
  <c r="B259" i="5"/>
  <c r="B259" i="4"/>
  <c r="B259" i="2"/>
  <c r="B259" i="3"/>
  <c r="B355" i="1"/>
  <c r="B2349" i="12"/>
  <c r="B2349" i="11"/>
  <c r="B2353" i="10"/>
  <c r="B2349" i="9"/>
  <c r="B2349" i="8"/>
  <c r="B2349" i="7"/>
  <c r="B2349" i="6"/>
  <c r="B2349" i="5"/>
  <c r="B2349" i="4"/>
  <c r="B2349" i="3"/>
  <c r="B2349" i="2"/>
  <c r="B2445" i="1"/>
  <c r="B1969" i="12"/>
  <c r="B1969" i="11"/>
  <c r="B1969" i="10"/>
  <c r="B1969" i="9"/>
  <c r="B1969" i="8"/>
  <c r="B1969" i="7"/>
  <c r="B1969" i="6"/>
  <c r="B1969" i="5"/>
  <c r="B1969" i="4"/>
  <c r="B1969" i="3"/>
  <c r="B1969" i="2"/>
  <c r="B2065" i="1"/>
  <c r="B924" i="12"/>
  <c r="B924" i="11"/>
  <c r="B924" i="10"/>
  <c r="B924" i="9"/>
  <c r="B924" i="8"/>
  <c r="B924" i="7"/>
  <c r="B924" i="6"/>
  <c r="B924" i="5"/>
  <c r="B924" i="4"/>
  <c r="B924" i="3"/>
  <c r="B924" i="2"/>
  <c r="B1020" i="1"/>
  <c r="B1209" i="12"/>
  <c r="B1209" i="11"/>
  <c r="B1209" i="10"/>
  <c r="B1209" i="9"/>
  <c r="B1209" i="8"/>
  <c r="B1209" i="7"/>
  <c r="B1209" i="6"/>
  <c r="B1209" i="5"/>
  <c r="B1209" i="4"/>
  <c r="B1209" i="2"/>
  <c r="B1209" i="3"/>
  <c r="B1305" i="1"/>
  <c r="B2919" i="12"/>
  <c r="B2923" i="10"/>
  <c r="B2919" i="8"/>
  <c r="B2919" i="7"/>
  <c r="B2915" i="3"/>
  <c r="B2919" i="5"/>
  <c r="B2539" i="12"/>
  <c r="B2539" i="11"/>
  <c r="B2543" i="10"/>
  <c r="B2539" i="9"/>
  <c r="B2539" i="8"/>
  <c r="B2539" i="7"/>
  <c r="B2539" i="6"/>
  <c r="B2539" i="4"/>
  <c r="B2539" i="5"/>
  <c r="B2539" i="3"/>
  <c r="B2539" i="2"/>
  <c r="B2635" i="1"/>
  <c r="B2064" i="12"/>
  <c r="B2064" i="11"/>
  <c r="B2064" i="10"/>
  <c r="B2064" i="9"/>
  <c r="B2064" i="8"/>
  <c r="B2064" i="7"/>
  <c r="B2064" i="6"/>
  <c r="B2064" i="5"/>
  <c r="B2064" i="4"/>
  <c r="B2064" i="3"/>
  <c r="B2160" i="1"/>
  <c r="B2064" i="2"/>
  <c r="B1684" i="12"/>
  <c r="B1684" i="11"/>
  <c r="B1684" i="10"/>
  <c r="B1684" i="9"/>
  <c r="B1684" i="8"/>
  <c r="B1684" i="7"/>
  <c r="B1684" i="6"/>
  <c r="B1684" i="5"/>
  <c r="B1684" i="4"/>
  <c r="B1684" i="3"/>
  <c r="B1780" i="1"/>
  <c r="B1684" i="2"/>
  <c r="B1304" i="12"/>
  <c r="B1304" i="11"/>
  <c r="B1304" i="10"/>
  <c r="B1304" i="9"/>
  <c r="B1304" i="8"/>
  <c r="B1304" i="6"/>
  <c r="B1304" i="7"/>
  <c r="B1304" i="5"/>
  <c r="B1304" i="4"/>
  <c r="B1304" i="3"/>
  <c r="B1400" i="1"/>
  <c r="B1304" i="2"/>
  <c r="B70" i="1"/>
  <c r="B69" i="12"/>
  <c r="B69" i="11"/>
  <c r="B69" i="10"/>
  <c r="B69" i="9"/>
  <c r="B69" i="8"/>
  <c r="B69" i="7"/>
  <c r="B69" i="6"/>
  <c r="B69" i="5"/>
  <c r="B69" i="4"/>
  <c r="B69" i="3"/>
  <c r="B69" i="2"/>
  <c r="B165" i="1"/>
  <c r="B829" i="12"/>
  <c r="B829" i="11"/>
  <c r="B829" i="10"/>
  <c r="B829" i="9"/>
  <c r="B829" i="8"/>
  <c r="B829" i="7"/>
  <c r="B829" i="6"/>
  <c r="B829" i="5"/>
  <c r="B829" i="4"/>
  <c r="B829" i="2"/>
  <c r="B829" i="3"/>
  <c r="B925" i="1"/>
  <c r="B1874" i="12"/>
  <c r="B1874" i="11"/>
  <c r="B1874" i="10"/>
  <c r="B1874" i="9"/>
  <c r="B1874" i="8"/>
  <c r="B1874" i="7"/>
  <c r="B1874" i="6"/>
  <c r="B1874" i="5"/>
  <c r="B1874" i="4"/>
  <c r="B1874" i="3"/>
  <c r="B1874" i="2"/>
  <c r="B1970" i="1"/>
  <c r="B1019" i="12"/>
  <c r="B1019" i="11"/>
  <c r="B1019" i="10"/>
  <c r="B1019" i="9"/>
  <c r="B1019" i="8"/>
  <c r="B1019" i="7"/>
  <c r="B1019" i="6"/>
  <c r="B1019" i="4"/>
  <c r="B1019" i="2"/>
  <c r="B1019" i="5"/>
  <c r="B1019" i="3"/>
  <c r="B1115" i="1"/>
  <c r="B1589" i="12"/>
  <c r="B1589" i="11"/>
  <c r="B1589" i="10"/>
  <c r="B1589" i="9"/>
  <c r="B1589" i="8"/>
  <c r="B1589" i="7"/>
  <c r="B1589" i="6"/>
  <c r="B1589" i="5"/>
  <c r="B1589" i="4"/>
  <c r="B1589" i="3"/>
  <c r="B1589" i="2"/>
  <c r="B1685" i="1"/>
  <c r="B1399" i="12"/>
  <c r="B1399" i="11"/>
  <c r="B1399" i="10"/>
  <c r="B1399" i="9"/>
  <c r="B1399" i="8"/>
  <c r="B1399" i="7"/>
  <c r="B1399" i="6"/>
  <c r="B1399" i="4"/>
  <c r="B1399" i="5"/>
  <c r="B1399" i="2"/>
  <c r="B1399" i="3"/>
  <c r="B1495" i="1"/>
  <c r="B2729" i="12"/>
  <c r="B2729" i="11"/>
  <c r="B2733" i="10"/>
  <c r="B2729" i="9"/>
  <c r="B2729" i="8"/>
  <c r="B2729" i="7"/>
  <c r="B2729" i="6"/>
  <c r="B2729" i="5"/>
  <c r="B2729" i="4"/>
  <c r="B2725" i="3"/>
  <c r="B2825" i="1"/>
  <c r="B544" i="12"/>
  <c r="B544" i="11"/>
  <c r="B544" i="10"/>
  <c r="B544" i="9"/>
  <c r="B544" i="8"/>
  <c r="B544" i="7"/>
  <c r="B544" i="6"/>
  <c r="B544" i="5"/>
  <c r="B544" i="4"/>
  <c r="B544" i="3"/>
  <c r="B544" i="2"/>
  <c r="B640" i="1"/>
  <c r="B1494" i="12"/>
  <c r="B1494" i="11"/>
  <c r="B1494" i="10"/>
  <c r="B1494" i="9"/>
  <c r="B1494" i="8"/>
  <c r="B1494" i="7"/>
  <c r="B1494" i="6"/>
  <c r="B1494" i="5"/>
  <c r="B1494" i="4"/>
  <c r="B1494" i="3"/>
  <c r="B1494" i="2"/>
  <c r="B1590" i="1"/>
  <c r="B734" i="12"/>
  <c r="B734" i="11"/>
  <c r="B734" i="10"/>
  <c r="B734" i="9"/>
  <c r="B734" i="8"/>
  <c r="B734" i="7"/>
  <c r="B734" i="6"/>
  <c r="B734" i="5"/>
  <c r="B734" i="4"/>
  <c r="B734" i="2"/>
  <c r="B734" i="3"/>
  <c r="B830" i="1"/>
  <c r="B639" i="12"/>
  <c r="B639" i="11"/>
  <c r="B639" i="10"/>
  <c r="B639" i="9"/>
  <c r="B639" i="8"/>
  <c r="B639" i="7"/>
  <c r="B639" i="6"/>
  <c r="B639" i="5"/>
  <c r="B639" i="4"/>
  <c r="B639" i="2"/>
  <c r="B639" i="3"/>
  <c r="B735" i="1"/>
  <c r="B2634" i="12"/>
  <c r="B2634" i="11"/>
  <c r="B2638" i="10"/>
  <c r="B2634" i="9"/>
  <c r="B2634" i="8"/>
  <c r="B2634" i="7"/>
  <c r="B2634" i="6"/>
  <c r="B2634" i="5"/>
  <c r="B2634" i="4"/>
  <c r="B2634" i="3"/>
  <c r="B2634" i="2"/>
  <c r="B2730" i="1"/>
  <c r="B2730" i="2" s="1"/>
  <c r="B354" i="12"/>
  <c r="B354" i="11"/>
  <c r="B354" i="10"/>
  <c r="B354" i="9"/>
  <c r="B354" i="8"/>
  <c r="B354" i="7"/>
  <c r="B354" i="6"/>
  <c r="B354" i="5"/>
  <c r="B354" i="4"/>
  <c r="B354" i="2"/>
  <c r="B354" i="3"/>
  <c r="B450" i="1"/>
  <c r="A771" i="4"/>
  <c r="B1305" i="12" l="1"/>
  <c r="B1305" i="11"/>
  <c r="B1305" i="10"/>
  <c r="B1305" i="9"/>
  <c r="B1305" i="8"/>
  <c r="B1305" i="7"/>
  <c r="B1305" i="6"/>
  <c r="B1305" i="5"/>
  <c r="B1305" i="4"/>
  <c r="B1305" i="2"/>
  <c r="B1305" i="3"/>
  <c r="B1401" i="1"/>
  <c r="B1020" i="12"/>
  <c r="B1020" i="11"/>
  <c r="B1020" i="10"/>
  <c r="B1020" i="9"/>
  <c r="B1020" i="8"/>
  <c r="B1020" i="7"/>
  <c r="B1020" i="6"/>
  <c r="B1020" i="5"/>
  <c r="B1020" i="4"/>
  <c r="B1020" i="3"/>
  <c r="B1020" i="2"/>
  <c r="B1116" i="1"/>
  <c r="B2065" i="12"/>
  <c r="B2065" i="11"/>
  <c r="B2065" i="10"/>
  <c r="B2065" i="9"/>
  <c r="B2065" i="8"/>
  <c r="B2065" i="7"/>
  <c r="B2065" i="6"/>
  <c r="B2065" i="5"/>
  <c r="B2065" i="4"/>
  <c r="B2065" i="3"/>
  <c r="B2065" i="2"/>
  <c r="B2161" i="1"/>
  <c r="B2445" i="12"/>
  <c r="B2445" i="11"/>
  <c r="B2449" i="10"/>
  <c r="B2445" i="9"/>
  <c r="B2445" i="8"/>
  <c r="B2445" i="7"/>
  <c r="B2445" i="6"/>
  <c r="B2445" i="5"/>
  <c r="B2445" i="4"/>
  <c r="B2445" i="3"/>
  <c r="B2445" i="2"/>
  <c r="B2541" i="1"/>
  <c r="B355" i="12"/>
  <c r="B355" i="11"/>
  <c r="B355" i="10"/>
  <c r="B355" i="9"/>
  <c r="B355" i="8"/>
  <c r="B355" i="7"/>
  <c r="B355" i="6"/>
  <c r="B355" i="5"/>
  <c r="B355" i="4"/>
  <c r="B355" i="2"/>
  <c r="B355" i="3"/>
  <c r="B451" i="1"/>
  <c r="B260" i="12"/>
  <c r="B260" i="11"/>
  <c r="B260" i="10"/>
  <c r="B260" i="9"/>
  <c r="B260" i="8"/>
  <c r="B260" i="7"/>
  <c r="B260" i="6"/>
  <c r="B260" i="5"/>
  <c r="B260" i="4"/>
  <c r="B260" i="3"/>
  <c r="B260" i="2"/>
  <c r="B356" i="1"/>
  <c r="B2920" i="12"/>
  <c r="B2924" i="10"/>
  <c r="B2920" i="8"/>
  <c r="B2920" i="7"/>
  <c r="B2920" i="5"/>
  <c r="B2916" i="3"/>
  <c r="B1875" i="12"/>
  <c r="B1875" i="11"/>
  <c r="B1875" i="10"/>
  <c r="B1875" i="9"/>
  <c r="B1875" i="8"/>
  <c r="B1875" i="7"/>
  <c r="B1875" i="6"/>
  <c r="B1875" i="4"/>
  <c r="B1875" i="5"/>
  <c r="B1875" i="3"/>
  <c r="B1971" i="1"/>
  <c r="B1875" i="2"/>
  <c r="B1400" i="12"/>
  <c r="B1400" i="11"/>
  <c r="B1400" i="10"/>
  <c r="B1400" i="9"/>
  <c r="B1400" i="8"/>
  <c r="B1400" i="6"/>
  <c r="B1400" i="7"/>
  <c r="B1400" i="5"/>
  <c r="B1400" i="4"/>
  <c r="B1400" i="3"/>
  <c r="B1496" i="1"/>
  <c r="B1400" i="2"/>
  <c r="B1780" i="12"/>
  <c r="B1780" i="11"/>
  <c r="B1780" i="10"/>
  <c r="B1780" i="9"/>
  <c r="B1780" i="8"/>
  <c r="B1780" i="7"/>
  <c r="B1780" i="6"/>
  <c r="B1780" i="5"/>
  <c r="B1780" i="4"/>
  <c r="B1780" i="3"/>
  <c r="B1876" i="1"/>
  <c r="B1780" i="2"/>
  <c r="B2160" i="12"/>
  <c r="B2160" i="11"/>
  <c r="B2160" i="10"/>
  <c r="B2160" i="9"/>
  <c r="B2160" i="8"/>
  <c r="B2160" i="7"/>
  <c r="B2160" i="6"/>
  <c r="B2160" i="5"/>
  <c r="B2160" i="4"/>
  <c r="B2160" i="3"/>
  <c r="B2160" i="2"/>
  <c r="B2256" i="1"/>
  <c r="B545" i="12"/>
  <c r="B545" i="11"/>
  <c r="B545" i="10"/>
  <c r="B545" i="9"/>
  <c r="B545" i="8"/>
  <c r="B545" i="7"/>
  <c r="B545" i="6"/>
  <c r="B545" i="5"/>
  <c r="B545" i="4"/>
  <c r="B545" i="2"/>
  <c r="B545" i="3"/>
  <c r="B641" i="1"/>
  <c r="B1210" i="12"/>
  <c r="B1210" i="11"/>
  <c r="B1210" i="10"/>
  <c r="B1210" i="9"/>
  <c r="B1210" i="8"/>
  <c r="B1210" i="7"/>
  <c r="B1210" i="6"/>
  <c r="B1210" i="5"/>
  <c r="B1210" i="3"/>
  <c r="B1210" i="4"/>
  <c r="B1210" i="2"/>
  <c r="B1306" i="1"/>
  <c r="B2350" i="12"/>
  <c r="B2350" i="11"/>
  <c r="B2354" i="10"/>
  <c r="B2350" i="9"/>
  <c r="B2350" i="8"/>
  <c r="B2350" i="7"/>
  <c r="B2350" i="6"/>
  <c r="B2350" i="5"/>
  <c r="B2350" i="4"/>
  <c r="B2350" i="3"/>
  <c r="B2446" i="1"/>
  <c r="B2350" i="2"/>
  <c r="B2540" i="12"/>
  <c r="B2540" i="11"/>
  <c r="B2544" i="10"/>
  <c r="B2540" i="9"/>
  <c r="B2540" i="8"/>
  <c r="B2540" i="7"/>
  <c r="B2540" i="6"/>
  <c r="B2540" i="5"/>
  <c r="B2540" i="4"/>
  <c r="B2540" i="3"/>
  <c r="B2540" i="2"/>
  <c r="B2636" i="1"/>
  <c r="B2255" i="12"/>
  <c r="B2255" i="11"/>
  <c r="B2255" i="10"/>
  <c r="B2255" i="9"/>
  <c r="B2255" i="8"/>
  <c r="B2255" i="7"/>
  <c r="B2255" i="6"/>
  <c r="B2255" i="4"/>
  <c r="B2255" i="5"/>
  <c r="B2255" i="3"/>
  <c r="B2351" i="1"/>
  <c r="B2255" i="2"/>
  <c r="B1495" i="12"/>
  <c r="B1495" i="11"/>
  <c r="B1495" i="10"/>
  <c r="B1495" i="9"/>
  <c r="B1495" i="8"/>
  <c r="B1495" i="7"/>
  <c r="B1495" i="6"/>
  <c r="B1495" i="4"/>
  <c r="B1495" i="5"/>
  <c r="B1495" i="3"/>
  <c r="B1591" i="1"/>
  <c r="B1495" i="2"/>
  <c r="B1685" i="12"/>
  <c r="B1685" i="11"/>
  <c r="B1685" i="10"/>
  <c r="B1685" i="9"/>
  <c r="B1685" i="8"/>
  <c r="B1685" i="7"/>
  <c r="B1685" i="6"/>
  <c r="B1685" i="5"/>
  <c r="B1685" i="4"/>
  <c r="B1685" i="3"/>
  <c r="B1685" i="2"/>
  <c r="B1781" i="1"/>
  <c r="B1115" i="12"/>
  <c r="B1115" i="11"/>
  <c r="B1115" i="10"/>
  <c r="B1115" i="9"/>
  <c r="B1115" i="8"/>
  <c r="B1115" i="7"/>
  <c r="B1115" i="6"/>
  <c r="B1115" i="4"/>
  <c r="B1115" i="2"/>
  <c r="B1115" i="5"/>
  <c r="B1115" i="3"/>
  <c r="B1211" i="1"/>
  <c r="B1970" i="12"/>
  <c r="B1970" i="11"/>
  <c r="B1970" i="10"/>
  <c r="B1970" i="9"/>
  <c r="B1970" i="8"/>
  <c r="B1970" i="7"/>
  <c r="B1970" i="6"/>
  <c r="B1970" i="5"/>
  <c r="B1970" i="4"/>
  <c r="B1970" i="3"/>
  <c r="B2066" i="1"/>
  <c r="B1970" i="2"/>
  <c r="B925" i="12"/>
  <c r="B925" i="11"/>
  <c r="B925" i="10"/>
  <c r="B925" i="9"/>
  <c r="B925" i="8"/>
  <c r="B925" i="7"/>
  <c r="B925" i="6"/>
  <c r="B925" i="5"/>
  <c r="B925" i="4"/>
  <c r="B925" i="2"/>
  <c r="B925" i="3"/>
  <c r="B1021" i="1"/>
  <c r="B165" i="12"/>
  <c r="B165" i="11"/>
  <c r="B165" i="10"/>
  <c r="B165" i="9"/>
  <c r="B165" i="8"/>
  <c r="B165" i="7"/>
  <c r="B165" i="6"/>
  <c r="B165" i="5"/>
  <c r="B165" i="4"/>
  <c r="B165" i="2"/>
  <c r="B165" i="3"/>
  <c r="B261" i="1"/>
  <c r="B71" i="1"/>
  <c r="B70" i="12"/>
  <c r="B70" i="11"/>
  <c r="B70" i="10"/>
  <c r="B70" i="9"/>
  <c r="B70" i="8"/>
  <c r="B70" i="7"/>
  <c r="B70" i="6"/>
  <c r="B70" i="5"/>
  <c r="B70" i="4"/>
  <c r="B70" i="3"/>
  <c r="B70" i="2"/>
  <c r="B166" i="1"/>
  <c r="B450" i="12"/>
  <c r="B450" i="11"/>
  <c r="B450" i="10"/>
  <c r="B450" i="9"/>
  <c r="B450" i="8"/>
  <c r="B450" i="7"/>
  <c r="B450" i="6"/>
  <c r="B450" i="5"/>
  <c r="B450" i="4"/>
  <c r="B450" i="2"/>
  <c r="B450" i="3"/>
  <c r="B546" i="1"/>
  <c r="B2730" i="12"/>
  <c r="B2730" i="11"/>
  <c r="B2734" i="10"/>
  <c r="B2730" i="9"/>
  <c r="B2730" i="8"/>
  <c r="B2730" i="7"/>
  <c r="B2730" i="6"/>
  <c r="B2730" i="5"/>
  <c r="B2730" i="4"/>
  <c r="B2726" i="3"/>
  <c r="B2826" i="1"/>
  <c r="B735" i="12"/>
  <c r="B735" i="11"/>
  <c r="B735" i="10"/>
  <c r="B735" i="9"/>
  <c r="B735" i="8"/>
  <c r="B735" i="7"/>
  <c r="B735" i="6"/>
  <c r="B735" i="4"/>
  <c r="B735" i="5"/>
  <c r="B735" i="2"/>
  <c r="B735" i="3"/>
  <c r="B831" i="1"/>
  <c r="B830" i="12"/>
  <c r="B830" i="11"/>
  <c r="B830" i="10"/>
  <c r="B830" i="9"/>
  <c r="B830" i="8"/>
  <c r="B830" i="7"/>
  <c r="B830" i="6"/>
  <c r="B830" i="5"/>
  <c r="B830" i="4"/>
  <c r="B830" i="2"/>
  <c r="B830" i="3"/>
  <c r="B926" i="1"/>
  <c r="B1590" i="12"/>
  <c r="B1590" i="11"/>
  <c r="B1590" i="10"/>
  <c r="B1590" i="9"/>
  <c r="B1590" i="8"/>
  <c r="B1590" i="7"/>
  <c r="B1590" i="6"/>
  <c r="B1590" i="5"/>
  <c r="B1590" i="4"/>
  <c r="B1590" i="3"/>
  <c r="B1590" i="2"/>
  <c r="B1686" i="1"/>
  <c r="B640" i="12"/>
  <c r="B640" i="11"/>
  <c r="B640" i="10"/>
  <c r="B640" i="9"/>
  <c r="B640" i="8"/>
  <c r="B640" i="7"/>
  <c r="B640" i="6"/>
  <c r="B640" i="4"/>
  <c r="B640" i="5"/>
  <c r="B640" i="3"/>
  <c r="B640" i="2"/>
  <c r="B736" i="1"/>
  <c r="B2825" i="12"/>
  <c r="B2825" i="11"/>
  <c r="B2829" i="10"/>
  <c r="B2825" i="9"/>
  <c r="B2825" i="8"/>
  <c r="B2825" i="7"/>
  <c r="B2825" i="6"/>
  <c r="B2825" i="5"/>
  <c r="B2825" i="4"/>
  <c r="B2821" i="3"/>
  <c r="B2921" i="1"/>
  <c r="B2635" i="12"/>
  <c r="B2635" i="11"/>
  <c r="B2639" i="10"/>
  <c r="B2635" i="9"/>
  <c r="B2635" i="8"/>
  <c r="B2635" i="7"/>
  <c r="B2635" i="6"/>
  <c r="B2635" i="4"/>
  <c r="B2635" i="5"/>
  <c r="B2635" i="3"/>
  <c r="B2635" i="2"/>
  <c r="B2731" i="1"/>
  <c r="B2731" i="2" s="1"/>
  <c r="A867" i="4"/>
  <c r="B546" i="12" l="1"/>
  <c r="B546" i="11"/>
  <c r="B546" i="10"/>
  <c r="B546" i="9"/>
  <c r="B546" i="8"/>
  <c r="B546" i="7"/>
  <c r="B546" i="6"/>
  <c r="B546" i="5"/>
  <c r="B546" i="4"/>
  <c r="B546" i="2"/>
  <c r="B546" i="3"/>
  <c r="B642" i="1"/>
  <c r="B166" i="12"/>
  <c r="B166" i="11"/>
  <c r="B166" i="10"/>
  <c r="B166" i="9"/>
  <c r="B166" i="8"/>
  <c r="B166" i="7"/>
  <c r="B166" i="6"/>
  <c r="B166" i="5"/>
  <c r="B166" i="4"/>
  <c r="B166" i="2"/>
  <c r="B166" i="3"/>
  <c r="B262" i="1"/>
  <c r="B356" i="12"/>
  <c r="B356" i="11"/>
  <c r="B356" i="10"/>
  <c r="B356" i="9"/>
  <c r="B356" i="8"/>
  <c r="B356" i="7"/>
  <c r="B356" i="6"/>
  <c r="B356" i="5"/>
  <c r="B356" i="4"/>
  <c r="B356" i="3"/>
  <c r="B356" i="2"/>
  <c r="B452" i="1"/>
  <c r="B451" i="12"/>
  <c r="B451" i="11"/>
  <c r="B451" i="10"/>
  <c r="B451" i="9"/>
  <c r="B451" i="8"/>
  <c r="B451" i="7"/>
  <c r="B451" i="6"/>
  <c r="B451" i="5"/>
  <c r="B451" i="4"/>
  <c r="B451" i="2"/>
  <c r="B451" i="3"/>
  <c r="B547" i="1"/>
  <c r="B2541" i="12"/>
  <c r="B2541" i="11"/>
  <c r="B2545" i="10"/>
  <c r="B2541" i="9"/>
  <c r="B2541" i="8"/>
  <c r="B2541" i="7"/>
  <c r="B2541" i="6"/>
  <c r="B2541" i="5"/>
  <c r="B2541" i="4"/>
  <c r="B2541" i="3"/>
  <c r="B2541" i="2"/>
  <c r="B2637" i="1"/>
  <c r="B2161" i="12"/>
  <c r="B2161" i="11"/>
  <c r="B2161" i="10"/>
  <c r="B2161" i="9"/>
  <c r="B2161" i="8"/>
  <c r="B2161" i="7"/>
  <c r="B2161" i="6"/>
  <c r="B2161" i="5"/>
  <c r="B2161" i="4"/>
  <c r="B2161" i="3"/>
  <c r="B2161" i="2"/>
  <c r="B2257" i="1"/>
  <c r="B1116" i="12"/>
  <c r="B1116" i="11"/>
  <c r="B1116" i="10"/>
  <c r="B1116" i="9"/>
  <c r="B1116" i="8"/>
  <c r="B1116" i="7"/>
  <c r="B1116" i="6"/>
  <c r="B1116" i="5"/>
  <c r="B1116" i="4"/>
  <c r="B1116" i="3"/>
  <c r="B1116" i="2"/>
  <c r="B1212" i="1"/>
  <c r="B1401" i="12"/>
  <c r="B1401" i="11"/>
  <c r="B1401" i="10"/>
  <c r="B1401" i="9"/>
  <c r="B1401" i="8"/>
  <c r="B1401" i="7"/>
  <c r="B1401" i="6"/>
  <c r="B1401" i="5"/>
  <c r="B1401" i="4"/>
  <c r="B1401" i="2"/>
  <c r="B1401" i="3"/>
  <c r="B1497" i="1"/>
  <c r="B736" i="12"/>
  <c r="B736" i="11"/>
  <c r="B736" i="10"/>
  <c r="B736" i="9"/>
  <c r="B736" i="8"/>
  <c r="B736" i="7"/>
  <c r="B736" i="6"/>
  <c r="B736" i="5"/>
  <c r="B736" i="4"/>
  <c r="B736" i="3"/>
  <c r="B736" i="2"/>
  <c r="B832" i="1"/>
  <c r="B1686" i="12"/>
  <c r="B1686" i="11"/>
  <c r="B1686" i="10"/>
  <c r="B1686" i="9"/>
  <c r="B1686" i="8"/>
  <c r="B1686" i="7"/>
  <c r="B1686" i="6"/>
  <c r="B1686" i="5"/>
  <c r="B1686" i="4"/>
  <c r="B1686" i="3"/>
  <c r="B1686" i="2"/>
  <c r="B1782" i="1"/>
  <c r="B926" i="12"/>
  <c r="B926" i="11"/>
  <c r="B926" i="10"/>
  <c r="B926" i="9"/>
  <c r="B926" i="8"/>
  <c r="B926" i="7"/>
  <c r="B926" i="6"/>
  <c r="B926" i="5"/>
  <c r="B926" i="4"/>
  <c r="B926" i="2"/>
  <c r="B926" i="3"/>
  <c r="B1022" i="1"/>
  <c r="B831" i="12"/>
  <c r="B831" i="11"/>
  <c r="B831" i="10"/>
  <c r="B831" i="9"/>
  <c r="B831" i="8"/>
  <c r="B831" i="7"/>
  <c r="B831" i="6"/>
  <c r="B831" i="4"/>
  <c r="B831" i="5"/>
  <c r="B831" i="2"/>
  <c r="B831" i="3"/>
  <c r="B927" i="1"/>
  <c r="B2826" i="12"/>
  <c r="B2826" i="11"/>
  <c r="B2830" i="10"/>
  <c r="B2826" i="9"/>
  <c r="B2826" i="8"/>
  <c r="B2826" i="7"/>
  <c r="B2826" i="6"/>
  <c r="B2826" i="5"/>
  <c r="B2826" i="4"/>
  <c r="B2822" i="3"/>
  <c r="B2922" i="1"/>
  <c r="B261" i="12"/>
  <c r="B261" i="11"/>
  <c r="B261" i="10"/>
  <c r="B261" i="9"/>
  <c r="B261" i="8"/>
  <c r="B261" i="7"/>
  <c r="B261" i="6"/>
  <c r="B261" i="5"/>
  <c r="B261" i="4"/>
  <c r="B261" i="2"/>
  <c r="B261" i="3"/>
  <c r="B357" i="1"/>
  <c r="B1021" i="12"/>
  <c r="B1021" i="11"/>
  <c r="B1021" i="10"/>
  <c r="B1021" i="9"/>
  <c r="B1021" i="8"/>
  <c r="B1021" i="7"/>
  <c r="B1021" i="6"/>
  <c r="B1021" i="5"/>
  <c r="B1021" i="4"/>
  <c r="B1021" i="2"/>
  <c r="B1021" i="3"/>
  <c r="B1117" i="1"/>
  <c r="B1211" i="12"/>
  <c r="B1211" i="11"/>
  <c r="B1211" i="10"/>
  <c r="B1211" i="9"/>
  <c r="B1211" i="8"/>
  <c r="B1211" i="7"/>
  <c r="B1211" i="6"/>
  <c r="B1211" i="4"/>
  <c r="B1211" i="2"/>
  <c r="B1211" i="5"/>
  <c r="B1211" i="3"/>
  <c r="B1307" i="1"/>
  <c r="B1781" i="12"/>
  <c r="B1781" i="11"/>
  <c r="B1781" i="10"/>
  <c r="B1781" i="9"/>
  <c r="B1781" i="8"/>
  <c r="B1781" i="7"/>
  <c r="B1781" i="6"/>
  <c r="B1781" i="5"/>
  <c r="B1781" i="4"/>
  <c r="B1781" i="3"/>
  <c r="B1781" i="2"/>
  <c r="B1877" i="1"/>
  <c r="B2636" i="12"/>
  <c r="B2636" i="11"/>
  <c r="B2640" i="10"/>
  <c r="B2636" i="9"/>
  <c r="B2636" i="8"/>
  <c r="B2636" i="7"/>
  <c r="B2636" i="6"/>
  <c r="B2636" i="5"/>
  <c r="B2636" i="4"/>
  <c r="B2636" i="3"/>
  <c r="B2732" i="1"/>
  <c r="B2732" i="2" s="1"/>
  <c r="B2636" i="2"/>
  <c r="B1306" i="12"/>
  <c r="B1306" i="11"/>
  <c r="B1306" i="10"/>
  <c r="B1306" i="9"/>
  <c r="B1306" i="8"/>
  <c r="B1306" i="7"/>
  <c r="B1306" i="6"/>
  <c r="B1306" i="5"/>
  <c r="B1306" i="3"/>
  <c r="B1306" i="4"/>
  <c r="B1306" i="2"/>
  <c r="B1402" i="1"/>
  <c r="B641" i="12"/>
  <c r="B641" i="11"/>
  <c r="B641" i="10"/>
  <c r="B641" i="9"/>
  <c r="B641" i="8"/>
  <c r="B641" i="7"/>
  <c r="B641" i="6"/>
  <c r="B641" i="5"/>
  <c r="B641" i="4"/>
  <c r="B641" i="2"/>
  <c r="B641" i="3"/>
  <c r="B737" i="1"/>
  <c r="B2256" i="12"/>
  <c r="B2256" i="11"/>
  <c r="B2256" i="10"/>
  <c r="B2256" i="9"/>
  <c r="B2256" i="8"/>
  <c r="B2256" i="7"/>
  <c r="B2256" i="6"/>
  <c r="B2256" i="5"/>
  <c r="B2256" i="4"/>
  <c r="B2256" i="3"/>
  <c r="B2352" i="1"/>
  <c r="B2256" i="2"/>
  <c r="B72" i="1"/>
  <c r="B71" i="12"/>
  <c r="B71" i="10"/>
  <c r="B71" i="11"/>
  <c r="B71" i="9"/>
  <c r="B71" i="8"/>
  <c r="B71" i="7"/>
  <c r="B71" i="6"/>
  <c r="B71" i="5"/>
  <c r="B71" i="4"/>
  <c r="B71" i="3"/>
  <c r="B167" i="1"/>
  <c r="B71" i="2"/>
  <c r="B2731" i="12"/>
  <c r="B2731" i="11"/>
  <c r="B2735" i="10"/>
  <c r="B2731" i="9"/>
  <c r="B2731" i="8"/>
  <c r="B2731" i="7"/>
  <c r="B2731" i="6"/>
  <c r="B2731" i="4"/>
  <c r="B2731" i="5"/>
  <c r="B2727" i="3"/>
  <c r="B2827" i="1"/>
  <c r="B2921" i="12"/>
  <c r="B2925" i="10"/>
  <c r="B2921" i="8"/>
  <c r="B2921" i="7"/>
  <c r="B2921" i="5"/>
  <c r="B2917" i="3"/>
  <c r="B2066" i="12"/>
  <c r="B2066" i="11"/>
  <c r="B2066" i="10"/>
  <c r="B2066" i="9"/>
  <c r="B2066" i="8"/>
  <c r="B2066" i="7"/>
  <c r="B2066" i="6"/>
  <c r="B2066" i="5"/>
  <c r="B2066" i="4"/>
  <c r="B2066" i="3"/>
  <c r="B2066" i="2"/>
  <c r="B2162" i="1"/>
  <c r="B1591" i="12"/>
  <c r="B1591" i="11"/>
  <c r="B1591" i="10"/>
  <c r="B1591" i="9"/>
  <c r="B1591" i="8"/>
  <c r="B1591" i="7"/>
  <c r="B1591" i="6"/>
  <c r="B1591" i="4"/>
  <c r="B1591" i="5"/>
  <c r="B1591" i="3"/>
  <c r="B1687" i="1"/>
  <c r="B1591" i="2"/>
  <c r="B2351" i="12"/>
  <c r="B2355" i="10"/>
  <c r="B2351" i="11"/>
  <c r="B2351" i="9"/>
  <c r="B2351" i="8"/>
  <c r="B2351" i="7"/>
  <c r="B2351" i="6"/>
  <c r="B2351" i="4"/>
  <c r="B2351" i="5"/>
  <c r="B2351" i="3"/>
  <c r="B2447" i="1"/>
  <c r="B2351" i="2"/>
  <c r="B2446" i="12"/>
  <c r="B2446" i="11"/>
  <c r="B2450" i="10"/>
  <c r="B2446" i="9"/>
  <c r="B2446" i="8"/>
  <c r="B2446" i="7"/>
  <c r="B2446" i="5"/>
  <c r="B2446" i="4"/>
  <c r="B2446" i="6"/>
  <c r="B2446" i="3"/>
  <c r="B2446" i="2"/>
  <c r="B2542" i="1"/>
  <c r="B1876" i="12"/>
  <c r="B1876" i="11"/>
  <c r="B1876" i="10"/>
  <c r="B1876" i="9"/>
  <c r="B1876" i="8"/>
  <c r="B1876" i="7"/>
  <c r="B1876" i="6"/>
  <c r="B1876" i="5"/>
  <c r="B1876" i="4"/>
  <c r="B1876" i="3"/>
  <c r="B1972" i="1"/>
  <c r="B1876" i="2"/>
  <c r="B1496" i="12"/>
  <c r="B1496" i="11"/>
  <c r="B1496" i="10"/>
  <c r="B1496" i="9"/>
  <c r="B1496" i="8"/>
  <c r="B1496" i="7"/>
  <c r="B1496" i="6"/>
  <c r="B1496" i="5"/>
  <c r="B1496" i="4"/>
  <c r="B1496" i="3"/>
  <c r="B1592" i="1"/>
  <c r="B1496" i="2"/>
  <c r="B1971" i="12"/>
  <c r="B1971" i="11"/>
  <c r="B1971" i="10"/>
  <c r="B1971" i="9"/>
  <c r="B1971" i="8"/>
  <c r="B1971" i="7"/>
  <c r="B1971" i="6"/>
  <c r="B1971" i="4"/>
  <c r="B1971" i="5"/>
  <c r="B1971" i="3"/>
  <c r="B2067" i="1"/>
  <c r="B1971" i="2"/>
  <c r="A963" i="4"/>
  <c r="B1877" i="12" l="1"/>
  <c r="B1877" i="11"/>
  <c r="B1877" i="10"/>
  <c r="B1877" i="9"/>
  <c r="B1877" i="8"/>
  <c r="B1877" i="7"/>
  <c r="B1877" i="6"/>
  <c r="B1877" i="5"/>
  <c r="B1877" i="4"/>
  <c r="B1877" i="3"/>
  <c r="B1877" i="2"/>
  <c r="B1973" i="1"/>
  <c r="B1307" i="12"/>
  <c r="B1307" i="11"/>
  <c r="B1307" i="10"/>
  <c r="B1307" i="9"/>
  <c r="B1307" i="8"/>
  <c r="B1307" i="7"/>
  <c r="B1307" i="6"/>
  <c r="B1307" i="4"/>
  <c r="B1307" i="2"/>
  <c r="B1307" i="5"/>
  <c r="B1307" i="3"/>
  <c r="B1403" i="1"/>
  <c r="B2067" i="12"/>
  <c r="B2067" i="11"/>
  <c r="B2067" i="10"/>
  <c r="B2067" i="9"/>
  <c r="B2067" i="8"/>
  <c r="B2067" i="7"/>
  <c r="B2067" i="6"/>
  <c r="B2067" i="4"/>
  <c r="B2067" i="5"/>
  <c r="B2067" i="3"/>
  <c r="B2067" i="2"/>
  <c r="B2163" i="1"/>
  <c r="B1592" i="12"/>
  <c r="B1592" i="11"/>
  <c r="B1592" i="10"/>
  <c r="B1592" i="9"/>
  <c r="B1592" i="8"/>
  <c r="B1592" i="7"/>
  <c r="B1592" i="6"/>
  <c r="B1592" i="5"/>
  <c r="B1592" i="4"/>
  <c r="B1592" i="3"/>
  <c r="B1688" i="1"/>
  <c r="B1592" i="2"/>
  <c r="B1972" i="12"/>
  <c r="B1972" i="11"/>
  <c r="B1972" i="10"/>
  <c r="B1972" i="9"/>
  <c r="B1972" i="8"/>
  <c r="B1972" i="7"/>
  <c r="B1972" i="6"/>
  <c r="B1972" i="5"/>
  <c r="B1972" i="4"/>
  <c r="B1972" i="3"/>
  <c r="B1972" i="2"/>
  <c r="B2068" i="1"/>
  <c r="B2447" i="12"/>
  <c r="B2447" i="11"/>
  <c r="B2451" i="10"/>
  <c r="B2447" i="9"/>
  <c r="B2447" i="8"/>
  <c r="B2447" i="7"/>
  <c r="B2447" i="6"/>
  <c r="B2447" i="4"/>
  <c r="B2447" i="5"/>
  <c r="B2447" i="3"/>
  <c r="B2447" i="2"/>
  <c r="B2543" i="1"/>
  <c r="B1687" i="12"/>
  <c r="B1687" i="11"/>
  <c r="B1687" i="10"/>
  <c r="B1687" i="9"/>
  <c r="B1687" i="8"/>
  <c r="B1687" i="7"/>
  <c r="B1687" i="6"/>
  <c r="B1687" i="4"/>
  <c r="B1687" i="5"/>
  <c r="B1687" i="3"/>
  <c r="B1783" i="1"/>
  <c r="B1687" i="2"/>
  <c r="B73" i="1"/>
  <c r="B72" i="12"/>
  <c r="B72" i="11"/>
  <c r="B72" i="10"/>
  <c r="B72" i="9"/>
  <c r="B72" i="8"/>
  <c r="B72" i="7"/>
  <c r="B72" i="6"/>
  <c r="B72" i="5"/>
  <c r="B72" i="4"/>
  <c r="B72" i="3"/>
  <c r="B168" i="1"/>
  <c r="B72" i="2"/>
  <c r="B927" i="12"/>
  <c r="B927" i="11"/>
  <c r="B927" i="10"/>
  <c r="B927" i="9"/>
  <c r="B927" i="8"/>
  <c r="B927" i="7"/>
  <c r="B927" i="6"/>
  <c r="B927" i="4"/>
  <c r="B927" i="5"/>
  <c r="B927" i="2"/>
  <c r="B927" i="3"/>
  <c r="B1023" i="1"/>
  <c r="B1022" i="12"/>
  <c r="B1022" i="11"/>
  <c r="B1022" i="10"/>
  <c r="B1022" i="9"/>
  <c r="B1022" i="8"/>
  <c r="B1022" i="7"/>
  <c r="B1022" i="6"/>
  <c r="B1022" i="5"/>
  <c r="B1022" i="4"/>
  <c r="B1022" i="2"/>
  <c r="B1022" i="3"/>
  <c r="B1118" i="1"/>
  <c r="B1782" i="12"/>
  <c r="B1782" i="11"/>
  <c r="B1782" i="10"/>
  <c r="B1782" i="9"/>
  <c r="B1782" i="8"/>
  <c r="B1782" i="7"/>
  <c r="B1782" i="6"/>
  <c r="B1782" i="5"/>
  <c r="B1782" i="4"/>
  <c r="B1782" i="3"/>
  <c r="B1782" i="2"/>
  <c r="B1878" i="1"/>
  <c r="B832" i="12"/>
  <c r="B832" i="11"/>
  <c r="B832" i="10"/>
  <c r="B832" i="9"/>
  <c r="B832" i="8"/>
  <c r="B832" i="7"/>
  <c r="B832" i="6"/>
  <c r="B832" i="5"/>
  <c r="B832" i="4"/>
  <c r="B832" i="3"/>
  <c r="B928" i="1"/>
  <c r="B832" i="2"/>
  <c r="B1497" i="12"/>
  <c r="B1497" i="11"/>
  <c r="B1497" i="10"/>
  <c r="B1497" i="9"/>
  <c r="B1497" i="8"/>
  <c r="B1497" i="7"/>
  <c r="B1497" i="6"/>
  <c r="B1497" i="5"/>
  <c r="B1497" i="4"/>
  <c r="B1497" i="3"/>
  <c r="B1497" i="2"/>
  <c r="B1593" i="1"/>
  <c r="B1212" i="12"/>
  <c r="B1212" i="11"/>
  <c r="B1212" i="10"/>
  <c r="B1212" i="9"/>
  <c r="B1212" i="8"/>
  <c r="B1212" i="7"/>
  <c r="B1212" i="6"/>
  <c r="B1212" i="5"/>
  <c r="B1212" i="4"/>
  <c r="B1212" i="3"/>
  <c r="B1308" i="1"/>
  <c r="B1212" i="2"/>
  <c r="B2257" i="12"/>
  <c r="B2257" i="11"/>
  <c r="B2257" i="10"/>
  <c r="B2257" i="9"/>
  <c r="B2257" i="8"/>
  <c r="B2257" i="7"/>
  <c r="B2257" i="6"/>
  <c r="B2257" i="5"/>
  <c r="B2257" i="4"/>
  <c r="B2257" i="3"/>
  <c r="B2257" i="2"/>
  <c r="B2353" i="1"/>
  <c r="B2637" i="12"/>
  <c r="B2637" i="11"/>
  <c r="B2641" i="10"/>
  <c r="B2637" i="9"/>
  <c r="B2637" i="8"/>
  <c r="B2637" i="7"/>
  <c r="B2637" i="6"/>
  <c r="B2637" i="5"/>
  <c r="B2637" i="4"/>
  <c r="B2637" i="3"/>
  <c r="B2637" i="2"/>
  <c r="B2733" i="1"/>
  <c r="B2733" i="2" s="1"/>
  <c r="B547" i="12"/>
  <c r="B547" i="11"/>
  <c r="B547" i="10"/>
  <c r="B547" i="9"/>
  <c r="B547" i="8"/>
  <c r="B547" i="7"/>
  <c r="B547" i="6"/>
  <c r="B547" i="5"/>
  <c r="B547" i="4"/>
  <c r="B547" i="2"/>
  <c r="B547" i="3"/>
  <c r="B643" i="1"/>
  <c r="B452" i="12"/>
  <c r="B452" i="11"/>
  <c r="B452" i="10"/>
  <c r="B452" i="9"/>
  <c r="B452" i="8"/>
  <c r="B452" i="7"/>
  <c r="B452" i="6"/>
  <c r="B452" i="5"/>
  <c r="B452" i="4"/>
  <c r="B452" i="3"/>
  <c r="B452" i="2"/>
  <c r="B548" i="1"/>
  <c r="B262" i="12"/>
  <c r="B262" i="11"/>
  <c r="B262" i="10"/>
  <c r="B262" i="9"/>
  <c r="B262" i="8"/>
  <c r="B262" i="7"/>
  <c r="B262" i="6"/>
  <c r="B262" i="5"/>
  <c r="B262" i="4"/>
  <c r="B262" i="2"/>
  <c r="B262" i="3"/>
  <c r="B358" i="1"/>
  <c r="B642" i="12"/>
  <c r="B642" i="11"/>
  <c r="B642" i="10"/>
  <c r="B642" i="9"/>
  <c r="B642" i="8"/>
  <c r="B642" i="7"/>
  <c r="B642" i="6"/>
  <c r="B642" i="4"/>
  <c r="B642" i="2"/>
  <c r="B642" i="5"/>
  <c r="B642" i="3"/>
  <c r="B738" i="1"/>
  <c r="B1117" i="12"/>
  <c r="B1117" i="11"/>
  <c r="B1117" i="10"/>
  <c r="B1117" i="9"/>
  <c r="B1117" i="8"/>
  <c r="B1117" i="7"/>
  <c r="B1117" i="6"/>
  <c r="B1117" i="5"/>
  <c r="B1117" i="4"/>
  <c r="B1117" i="2"/>
  <c r="B1117" i="3"/>
  <c r="B1213" i="1"/>
  <c r="B357" i="12"/>
  <c r="B357" i="11"/>
  <c r="B357" i="10"/>
  <c r="B357" i="9"/>
  <c r="B357" i="8"/>
  <c r="B357" i="7"/>
  <c r="B357" i="6"/>
  <c r="B357" i="5"/>
  <c r="B357" i="4"/>
  <c r="B357" i="2"/>
  <c r="B357" i="3"/>
  <c r="B453" i="1"/>
  <c r="B2922" i="12"/>
  <c r="B2926" i="10"/>
  <c r="B2922" i="8"/>
  <c r="B2922" i="7"/>
  <c r="B2922" i="5"/>
  <c r="B2918" i="3"/>
  <c r="B2352" i="12"/>
  <c r="B2352" i="11"/>
  <c r="B2356" i="10"/>
  <c r="B2352" i="9"/>
  <c r="B2352" i="8"/>
  <c r="B2352" i="7"/>
  <c r="B2352" i="6"/>
  <c r="B2352" i="5"/>
  <c r="B2352" i="4"/>
  <c r="B2352" i="3"/>
  <c r="B2448" i="1"/>
  <c r="B2352" i="2"/>
  <c r="B2732" i="12"/>
  <c r="B2732" i="11"/>
  <c r="B2736" i="10"/>
  <c r="B2732" i="9"/>
  <c r="B2732" i="8"/>
  <c r="B2732" i="7"/>
  <c r="B2732" i="6"/>
  <c r="B2732" i="5"/>
  <c r="B2732" i="4"/>
  <c r="B2728" i="3"/>
  <c r="B2828" i="1"/>
  <c r="B2827" i="12"/>
  <c r="B2827" i="11"/>
  <c r="B2831" i="10"/>
  <c r="B2827" i="9"/>
  <c r="B2827" i="8"/>
  <c r="B2827" i="7"/>
  <c r="B2827" i="6"/>
  <c r="B2827" i="4"/>
  <c r="B2827" i="5"/>
  <c r="B2823" i="3"/>
  <c r="B2923" i="1"/>
  <c r="B167" i="12"/>
  <c r="B167" i="11"/>
  <c r="B167" i="10"/>
  <c r="B167" i="9"/>
  <c r="B167" i="8"/>
  <c r="B167" i="7"/>
  <c r="B167" i="6"/>
  <c r="B167" i="5"/>
  <c r="B167" i="4"/>
  <c r="B167" i="2"/>
  <c r="B167" i="3"/>
  <c r="B263" i="1"/>
  <c r="B737" i="12"/>
  <c r="B737" i="11"/>
  <c r="B737" i="10"/>
  <c r="B737" i="9"/>
  <c r="B737" i="8"/>
  <c r="B737" i="7"/>
  <c r="B737" i="6"/>
  <c r="B737" i="5"/>
  <c r="B737" i="4"/>
  <c r="B737" i="2"/>
  <c r="B737" i="3"/>
  <c r="B833" i="1"/>
  <c r="B1402" i="12"/>
  <c r="B1402" i="11"/>
  <c r="B1402" i="10"/>
  <c r="B1402" i="9"/>
  <c r="B1402" i="8"/>
  <c r="B1402" i="7"/>
  <c r="B1402" i="6"/>
  <c r="B1402" i="5"/>
  <c r="B1402" i="3"/>
  <c r="B1402" i="4"/>
  <c r="B1402" i="2"/>
  <c r="B1498" i="1"/>
  <c r="B2542" i="12"/>
  <c r="B2542" i="11"/>
  <c r="B2546" i="10"/>
  <c r="B2542" i="9"/>
  <c r="B2542" i="8"/>
  <c r="B2542" i="7"/>
  <c r="B2542" i="5"/>
  <c r="B2542" i="4"/>
  <c r="B2542" i="3"/>
  <c r="B2542" i="6"/>
  <c r="B2542" i="2"/>
  <c r="B2638" i="1"/>
  <c r="B2162" i="12"/>
  <c r="B2162" i="11"/>
  <c r="B2162" i="10"/>
  <c r="B2162" i="9"/>
  <c r="B2162" i="8"/>
  <c r="B2162" i="7"/>
  <c r="B2162" i="6"/>
  <c r="B2162" i="5"/>
  <c r="B2162" i="4"/>
  <c r="B2162" i="3"/>
  <c r="B2258" i="1"/>
  <c r="B2162" i="2"/>
  <c r="A1059" i="4"/>
  <c r="B2258" i="12" l="1"/>
  <c r="B2258" i="11"/>
  <c r="B2258" i="10"/>
  <c r="B2258" i="9"/>
  <c r="B2258" i="8"/>
  <c r="B2258" i="7"/>
  <c r="B2258" i="6"/>
  <c r="B2258" i="5"/>
  <c r="B2258" i="4"/>
  <c r="B2258" i="3"/>
  <c r="B2258" i="2"/>
  <c r="B2354" i="1"/>
  <c r="B1308" i="12"/>
  <c r="B1308" i="11"/>
  <c r="B1308" i="10"/>
  <c r="B1308" i="9"/>
  <c r="B1308" i="8"/>
  <c r="B1308" i="7"/>
  <c r="B1308" i="6"/>
  <c r="B1308" i="5"/>
  <c r="B1308" i="4"/>
  <c r="B1308" i="3"/>
  <c r="B1404" i="1"/>
  <c r="B1308" i="2"/>
  <c r="B928" i="12"/>
  <c r="B928" i="11"/>
  <c r="B928" i="10"/>
  <c r="B928" i="9"/>
  <c r="B928" i="8"/>
  <c r="B928" i="6"/>
  <c r="B928" i="7"/>
  <c r="B928" i="5"/>
  <c r="B928" i="4"/>
  <c r="B928" i="3"/>
  <c r="B1024" i="1"/>
  <c r="B928" i="2"/>
  <c r="B168" i="12"/>
  <c r="B168" i="11"/>
  <c r="B168" i="10"/>
  <c r="B168" i="9"/>
  <c r="B168" i="8"/>
  <c r="B168" i="7"/>
  <c r="B168" i="6"/>
  <c r="B168" i="5"/>
  <c r="B168" i="4"/>
  <c r="B168" i="3"/>
  <c r="B168" i="2"/>
  <c r="B264" i="1"/>
  <c r="B2543" i="12"/>
  <c r="B2543" i="11"/>
  <c r="B2547" i="10"/>
  <c r="B2543" i="9"/>
  <c r="B2543" i="8"/>
  <c r="B2543" i="7"/>
  <c r="B2543" i="6"/>
  <c r="B2543" i="4"/>
  <c r="B2543" i="5"/>
  <c r="B2543" i="3"/>
  <c r="B2543" i="2"/>
  <c r="B2639" i="1"/>
  <c r="B2068" i="12"/>
  <c r="B2068" i="11"/>
  <c r="B2068" i="10"/>
  <c r="B2068" i="9"/>
  <c r="B2068" i="8"/>
  <c r="B2068" i="7"/>
  <c r="B2068" i="6"/>
  <c r="B2068" i="5"/>
  <c r="B2068" i="4"/>
  <c r="B2068" i="3"/>
  <c r="B2164" i="1"/>
  <c r="B2068" i="2"/>
  <c r="B2163" i="12"/>
  <c r="B2163" i="11"/>
  <c r="B2163" i="10"/>
  <c r="B2163" i="9"/>
  <c r="B2163" i="8"/>
  <c r="B2163" i="7"/>
  <c r="B2163" i="6"/>
  <c r="B2163" i="4"/>
  <c r="B2163" i="5"/>
  <c r="B2163" i="3"/>
  <c r="B2259" i="1"/>
  <c r="B2163" i="2"/>
  <c r="B1403" i="12"/>
  <c r="B1403" i="11"/>
  <c r="B1403" i="10"/>
  <c r="B1403" i="9"/>
  <c r="B1403" i="8"/>
  <c r="B1403" i="7"/>
  <c r="B1403" i="6"/>
  <c r="B1403" i="4"/>
  <c r="B1403" i="2"/>
  <c r="B1403" i="5"/>
  <c r="B1403" i="3"/>
  <c r="B1499" i="1"/>
  <c r="B1973" i="12"/>
  <c r="B1973" i="11"/>
  <c r="B1973" i="10"/>
  <c r="B1973" i="9"/>
  <c r="B1973" i="8"/>
  <c r="B1973" i="7"/>
  <c r="B1973" i="6"/>
  <c r="B1973" i="5"/>
  <c r="B1973" i="4"/>
  <c r="B1973" i="3"/>
  <c r="B1973" i="2"/>
  <c r="B2069" i="1"/>
  <c r="B1783" i="12"/>
  <c r="B1783" i="11"/>
  <c r="B1783" i="10"/>
  <c r="B1783" i="9"/>
  <c r="B1783" i="8"/>
  <c r="B1783" i="7"/>
  <c r="B1783" i="6"/>
  <c r="B1783" i="4"/>
  <c r="B1783" i="5"/>
  <c r="B1783" i="3"/>
  <c r="B1879" i="1"/>
  <c r="B1783" i="2"/>
  <c r="B1688" i="12"/>
  <c r="B1688" i="11"/>
  <c r="B1688" i="10"/>
  <c r="B1688" i="9"/>
  <c r="B1688" i="8"/>
  <c r="B1688" i="7"/>
  <c r="B1688" i="6"/>
  <c r="B1688" i="5"/>
  <c r="B1688" i="4"/>
  <c r="B1688" i="3"/>
  <c r="B1784" i="1"/>
  <c r="B1688" i="2"/>
  <c r="B2828" i="12"/>
  <c r="B2828" i="11"/>
  <c r="B2832" i="10"/>
  <c r="B2828" i="9"/>
  <c r="B2828" i="8"/>
  <c r="B2828" i="7"/>
  <c r="B2828" i="6"/>
  <c r="B2828" i="5"/>
  <c r="B2828" i="4"/>
  <c r="B2824" i="3"/>
  <c r="B2924" i="1"/>
  <c r="B2448" i="12"/>
  <c r="B2448" i="11"/>
  <c r="B2452" i="10"/>
  <c r="B2448" i="9"/>
  <c r="B2448" i="8"/>
  <c r="B2448" i="7"/>
  <c r="B2448" i="6"/>
  <c r="B2448" i="5"/>
  <c r="B2448" i="4"/>
  <c r="B2448" i="3"/>
  <c r="B2544" i="1"/>
  <c r="B2448" i="2"/>
  <c r="B2638" i="12"/>
  <c r="B2638" i="11"/>
  <c r="B2642" i="10"/>
  <c r="B2638" i="9"/>
  <c r="B2638" i="8"/>
  <c r="B2638" i="7"/>
  <c r="B2638" i="5"/>
  <c r="B2638" i="4"/>
  <c r="B2638" i="6"/>
  <c r="B2638" i="3"/>
  <c r="B2638" i="2"/>
  <c r="B2734" i="1"/>
  <c r="B2734" i="2" s="1"/>
  <c r="B1498" i="12"/>
  <c r="B1498" i="11"/>
  <c r="B1498" i="10"/>
  <c r="B1498" i="9"/>
  <c r="B1498" i="8"/>
  <c r="B1498" i="7"/>
  <c r="B1498" i="6"/>
  <c r="B1498" i="5"/>
  <c r="B1498" i="3"/>
  <c r="B1498" i="4"/>
  <c r="B1498" i="2"/>
  <c r="B1594" i="1"/>
  <c r="B833" i="12"/>
  <c r="B833" i="11"/>
  <c r="B833" i="10"/>
  <c r="B833" i="9"/>
  <c r="B833" i="8"/>
  <c r="B833" i="7"/>
  <c r="B833" i="6"/>
  <c r="B833" i="5"/>
  <c r="B833" i="4"/>
  <c r="B833" i="2"/>
  <c r="B833" i="3"/>
  <c r="B929" i="1"/>
  <c r="B263" i="12"/>
  <c r="B263" i="10"/>
  <c r="B263" i="11"/>
  <c r="B263" i="9"/>
  <c r="B263" i="8"/>
  <c r="B263" i="7"/>
  <c r="B263" i="6"/>
  <c r="B263" i="5"/>
  <c r="B263" i="4"/>
  <c r="B263" i="2"/>
  <c r="B263" i="3"/>
  <c r="B359" i="1"/>
  <c r="B2923" i="12"/>
  <c r="B2927" i="10"/>
  <c r="B2923" i="8"/>
  <c r="B2923" i="7"/>
  <c r="B2919" i="3"/>
  <c r="B2923" i="5"/>
  <c r="B453" i="12"/>
  <c r="B453" i="11"/>
  <c r="B453" i="10"/>
  <c r="B453" i="9"/>
  <c r="B453" i="8"/>
  <c r="B453" i="7"/>
  <c r="B453" i="6"/>
  <c r="B453" i="5"/>
  <c r="B453" i="4"/>
  <c r="B453" i="2"/>
  <c r="B453" i="3"/>
  <c r="B549" i="1"/>
  <c r="B1213" i="12"/>
  <c r="B1213" i="11"/>
  <c r="B1213" i="10"/>
  <c r="B1213" i="9"/>
  <c r="B1213" i="8"/>
  <c r="B1213" i="7"/>
  <c r="B1213" i="6"/>
  <c r="B1213" i="5"/>
  <c r="B1213" i="4"/>
  <c r="B1213" i="2"/>
  <c r="B1213" i="3"/>
  <c r="B1309" i="1"/>
  <c r="B738" i="12"/>
  <c r="B738" i="11"/>
  <c r="B738" i="10"/>
  <c r="B738" i="9"/>
  <c r="B738" i="8"/>
  <c r="B738" i="7"/>
  <c r="B738" i="6"/>
  <c r="B738" i="5"/>
  <c r="B738" i="4"/>
  <c r="B738" i="2"/>
  <c r="B738" i="3"/>
  <c r="B834" i="1"/>
  <c r="B358" i="12"/>
  <c r="B358" i="11"/>
  <c r="B358" i="10"/>
  <c r="B358" i="9"/>
  <c r="B358" i="8"/>
  <c r="B358" i="7"/>
  <c r="B358" i="6"/>
  <c r="B358" i="5"/>
  <c r="B358" i="4"/>
  <c r="B358" i="2"/>
  <c r="B358" i="3"/>
  <c r="B454" i="1"/>
  <c r="B548" i="12"/>
  <c r="B548" i="11"/>
  <c r="B548" i="10"/>
  <c r="B548" i="9"/>
  <c r="B548" i="8"/>
  <c r="B548" i="7"/>
  <c r="B548" i="6"/>
  <c r="B548" i="5"/>
  <c r="B548" i="4"/>
  <c r="B548" i="3"/>
  <c r="B548" i="2"/>
  <c r="B644" i="1"/>
  <c r="B643" i="12"/>
  <c r="B643" i="11"/>
  <c r="B643" i="10"/>
  <c r="B643" i="9"/>
  <c r="B643" i="8"/>
  <c r="B643" i="7"/>
  <c r="B643" i="6"/>
  <c r="B643" i="5"/>
  <c r="B643" i="4"/>
  <c r="B643" i="2"/>
  <c r="B643" i="3"/>
  <c r="B739" i="1"/>
  <c r="B2733" i="12"/>
  <c r="B2733" i="11"/>
  <c r="B2737" i="10"/>
  <c r="B2733" i="9"/>
  <c r="B2733" i="8"/>
  <c r="B2733" i="7"/>
  <c r="B2733" i="6"/>
  <c r="B2733" i="5"/>
  <c r="B2733" i="4"/>
  <c r="B2729" i="3"/>
  <c r="B2829" i="1"/>
  <c r="B2353" i="12"/>
  <c r="B2353" i="11"/>
  <c r="B2357" i="10"/>
  <c r="B2353" i="9"/>
  <c r="B2353" i="8"/>
  <c r="B2353" i="7"/>
  <c r="B2353" i="6"/>
  <c r="B2353" i="5"/>
  <c r="B2353" i="4"/>
  <c r="B2353" i="3"/>
  <c r="B2353" i="2"/>
  <c r="B2449" i="1"/>
  <c r="B1593" i="12"/>
  <c r="B1593" i="11"/>
  <c r="B1593" i="10"/>
  <c r="B1593" i="9"/>
  <c r="B1593" i="8"/>
  <c r="B1593" i="7"/>
  <c r="B1593" i="6"/>
  <c r="B1593" i="5"/>
  <c r="B1593" i="4"/>
  <c r="B1593" i="3"/>
  <c r="B1593" i="2"/>
  <c r="B1689" i="1"/>
  <c r="B1878" i="12"/>
  <c r="B1878" i="11"/>
  <c r="B1878" i="10"/>
  <c r="B1878" i="9"/>
  <c r="B1878" i="8"/>
  <c r="B1878" i="7"/>
  <c r="B1878" i="6"/>
  <c r="B1878" i="5"/>
  <c r="B1878" i="4"/>
  <c r="B1878" i="3"/>
  <c r="B1878" i="2"/>
  <c r="B1974" i="1"/>
  <c r="B1118" i="12"/>
  <c r="B1118" i="11"/>
  <c r="B1118" i="10"/>
  <c r="B1118" i="9"/>
  <c r="B1118" i="8"/>
  <c r="B1118" i="7"/>
  <c r="B1118" i="6"/>
  <c r="B1118" i="5"/>
  <c r="B1118" i="4"/>
  <c r="B1118" i="2"/>
  <c r="B1118" i="3"/>
  <c r="B1214" i="1"/>
  <c r="B1023" i="12"/>
  <c r="B1023" i="11"/>
  <c r="B1023" i="10"/>
  <c r="B1023" i="8"/>
  <c r="B1023" i="9"/>
  <c r="B1023" i="7"/>
  <c r="B1023" i="6"/>
  <c r="B1023" i="4"/>
  <c r="B1023" i="5"/>
  <c r="B1023" i="2"/>
  <c r="B1023" i="3"/>
  <c r="B1119" i="1"/>
  <c r="B74" i="1"/>
  <c r="B73" i="12"/>
  <c r="B73" i="11"/>
  <c r="B73" i="10"/>
  <c r="B73" i="9"/>
  <c r="B73" i="8"/>
  <c r="B73" i="7"/>
  <c r="B73" i="6"/>
  <c r="B73" i="5"/>
  <c r="B73" i="4"/>
  <c r="B73" i="3"/>
  <c r="B73" i="2"/>
  <c r="B169" i="1"/>
  <c r="A1155" i="4"/>
  <c r="B1119" i="12" l="1"/>
  <c r="B1119" i="11"/>
  <c r="B1119" i="10"/>
  <c r="B1119" i="8"/>
  <c r="B1119" i="9"/>
  <c r="B1119" i="7"/>
  <c r="B1119" i="6"/>
  <c r="B1119" i="4"/>
  <c r="B1119" i="5"/>
  <c r="B1119" i="2"/>
  <c r="B1119" i="3"/>
  <c r="B1215" i="1"/>
  <c r="B1214" i="12"/>
  <c r="B1214" i="11"/>
  <c r="B1214" i="10"/>
  <c r="B1214" i="9"/>
  <c r="B1214" i="8"/>
  <c r="B1214" i="7"/>
  <c r="B1214" i="6"/>
  <c r="B1214" i="5"/>
  <c r="B1214" i="4"/>
  <c r="B1214" i="3"/>
  <c r="B1214" i="2"/>
  <c r="B1310" i="1"/>
  <c r="B1974" i="12"/>
  <c r="B1974" i="11"/>
  <c r="B1974" i="10"/>
  <c r="B1974" i="9"/>
  <c r="B1974" i="8"/>
  <c r="B1974" i="7"/>
  <c r="B1974" i="6"/>
  <c r="B1974" i="5"/>
  <c r="B1974" i="4"/>
  <c r="B1974" i="3"/>
  <c r="B2070" i="1"/>
  <c r="B1974" i="2"/>
  <c r="B1689" i="12"/>
  <c r="B1689" i="11"/>
  <c r="B1689" i="10"/>
  <c r="B1689" i="9"/>
  <c r="B1689" i="8"/>
  <c r="B1689" i="7"/>
  <c r="B1689" i="6"/>
  <c r="B1689" i="5"/>
  <c r="B1689" i="4"/>
  <c r="B1689" i="3"/>
  <c r="B1689" i="2"/>
  <c r="B1785" i="1"/>
  <c r="B2449" i="12"/>
  <c r="B2449" i="11"/>
  <c r="B2453" i="10"/>
  <c r="B2449" i="9"/>
  <c r="B2449" i="8"/>
  <c r="B2449" i="7"/>
  <c r="B2449" i="6"/>
  <c r="B2449" i="5"/>
  <c r="B2449" i="4"/>
  <c r="B2449" i="3"/>
  <c r="B2449" i="2"/>
  <c r="B2545" i="1"/>
  <c r="B2829" i="12"/>
  <c r="B2829" i="11"/>
  <c r="B2833" i="10"/>
  <c r="B2829" i="9"/>
  <c r="B2829" i="8"/>
  <c r="B2829" i="7"/>
  <c r="B2829" i="6"/>
  <c r="B2829" i="5"/>
  <c r="B2829" i="4"/>
  <c r="B2825" i="3"/>
  <c r="B2925" i="1"/>
  <c r="B2069" i="12"/>
  <c r="B2069" i="11"/>
  <c r="B2069" i="10"/>
  <c r="B2069" i="9"/>
  <c r="B2069" i="8"/>
  <c r="B2069" i="7"/>
  <c r="B2069" i="6"/>
  <c r="B2069" i="5"/>
  <c r="B2069" i="4"/>
  <c r="B2069" i="3"/>
  <c r="B2069" i="2"/>
  <c r="B2165" i="1"/>
  <c r="B1499" i="12"/>
  <c r="B1499" i="11"/>
  <c r="B1499" i="10"/>
  <c r="B1499" i="9"/>
  <c r="B1499" i="8"/>
  <c r="B1499" i="7"/>
  <c r="B1499" i="6"/>
  <c r="B1499" i="4"/>
  <c r="B1499" i="5"/>
  <c r="B1499" i="3"/>
  <c r="B1595" i="1"/>
  <c r="B1499" i="2"/>
  <c r="B2639" i="12"/>
  <c r="B2639" i="11"/>
  <c r="B2643" i="10"/>
  <c r="B2639" i="9"/>
  <c r="B2639" i="8"/>
  <c r="B2639" i="7"/>
  <c r="B2639" i="6"/>
  <c r="B2639" i="5"/>
  <c r="B2639" i="4"/>
  <c r="B2639" i="3"/>
  <c r="B2639" i="2"/>
  <c r="B2735" i="1"/>
  <c r="B2735" i="2" s="1"/>
  <c r="B264" i="12"/>
  <c r="B264" i="11"/>
  <c r="B264" i="10"/>
  <c r="B264" i="9"/>
  <c r="B264" i="8"/>
  <c r="B264" i="7"/>
  <c r="B264" i="6"/>
  <c r="B264" i="5"/>
  <c r="B264" i="4"/>
  <c r="B264" i="3"/>
  <c r="B264" i="2"/>
  <c r="B360" i="1"/>
  <c r="B2354" i="12"/>
  <c r="B2354" i="11"/>
  <c r="B2358" i="10"/>
  <c r="B2354" i="9"/>
  <c r="B2354" i="8"/>
  <c r="B2354" i="7"/>
  <c r="B2354" i="6"/>
  <c r="B2354" i="5"/>
  <c r="B2354" i="4"/>
  <c r="B2354" i="3"/>
  <c r="B2450" i="1"/>
  <c r="B2354" i="2"/>
  <c r="B2259" i="12"/>
  <c r="B2259" i="11"/>
  <c r="B2259" i="10"/>
  <c r="B2259" i="9"/>
  <c r="B2259" i="8"/>
  <c r="B2259" i="7"/>
  <c r="B2259" i="6"/>
  <c r="B2259" i="4"/>
  <c r="B2259" i="5"/>
  <c r="B2259" i="3"/>
  <c r="B2259" i="2"/>
  <c r="B2355" i="1"/>
  <c r="B2164" i="12"/>
  <c r="B2164" i="11"/>
  <c r="B2164" i="10"/>
  <c r="B2164" i="9"/>
  <c r="B2164" i="8"/>
  <c r="B2164" i="7"/>
  <c r="B2164" i="6"/>
  <c r="B2164" i="5"/>
  <c r="B2164" i="4"/>
  <c r="B2164" i="3"/>
  <c r="B2260" i="1"/>
  <c r="B2164" i="2"/>
  <c r="B1024" i="12"/>
  <c r="B1024" i="11"/>
  <c r="B1024" i="10"/>
  <c r="B1024" i="9"/>
  <c r="B1024" i="8"/>
  <c r="B1024" i="6"/>
  <c r="B1024" i="7"/>
  <c r="B1024" i="5"/>
  <c r="B1024" i="4"/>
  <c r="B1024" i="3"/>
  <c r="B1120" i="1"/>
  <c r="B1024" i="2"/>
  <c r="B1404" i="12"/>
  <c r="B1404" i="11"/>
  <c r="B1404" i="10"/>
  <c r="B1404" i="9"/>
  <c r="B1404" i="8"/>
  <c r="B1404" i="7"/>
  <c r="B1404" i="6"/>
  <c r="B1404" i="5"/>
  <c r="B1404" i="4"/>
  <c r="B1404" i="3"/>
  <c r="B1500" i="1"/>
  <c r="B1404" i="2"/>
  <c r="B2544" i="12"/>
  <c r="B2544" i="11"/>
  <c r="B2548" i="10"/>
  <c r="B2544" i="9"/>
  <c r="B2544" i="8"/>
  <c r="B2544" i="7"/>
  <c r="B2544" i="6"/>
  <c r="B2544" i="5"/>
  <c r="B2544" i="4"/>
  <c r="B2544" i="3"/>
  <c r="B2544" i="2"/>
  <c r="B2640" i="1"/>
  <c r="B359" i="12"/>
  <c r="B359" i="11"/>
  <c r="B359" i="10"/>
  <c r="B359" i="9"/>
  <c r="B359" i="8"/>
  <c r="B359" i="7"/>
  <c r="B359" i="6"/>
  <c r="B359" i="5"/>
  <c r="B359" i="4"/>
  <c r="B359" i="2"/>
  <c r="B359" i="3"/>
  <c r="B455" i="1"/>
  <c r="B929" i="12"/>
  <c r="B929" i="11"/>
  <c r="B929" i="10"/>
  <c r="B929" i="9"/>
  <c r="B929" i="8"/>
  <c r="B929" i="7"/>
  <c r="B929" i="6"/>
  <c r="B929" i="5"/>
  <c r="B929" i="4"/>
  <c r="B929" i="2"/>
  <c r="B929" i="3"/>
  <c r="B1025" i="1"/>
  <c r="B1594" i="12"/>
  <c r="B1594" i="11"/>
  <c r="B1594" i="10"/>
  <c r="B1594" i="9"/>
  <c r="B1594" i="8"/>
  <c r="B1594" i="7"/>
  <c r="B1594" i="6"/>
  <c r="B1594" i="5"/>
  <c r="B1594" i="3"/>
  <c r="B1594" i="4"/>
  <c r="B1594" i="2"/>
  <c r="B1690" i="1"/>
  <c r="B2734" i="12"/>
  <c r="B2734" i="11"/>
  <c r="B2738" i="10"/>
  <c r="B2734" i="9"/>
  <c r="B2734" i="8"/>
  <c r="B2734" i="7"/>
  <c r="B2734" i="5"/>
  <c r="B2734" i="4"/>
  <c r="B2730" i="3"/>
  <c r="B2734" i="6"/>
  <c r="B2830" i="1"/>
  <c r="B2924" i="12"/>
  <c r="B2928" i="10"/>
  <c r="B2924" i="8"/>
  <c r="B2924" i="7"/>
  <c r="B2924" i="5"/>
  <c r="B2920" i="3"/>
  <c r="B1784" i="12"/>
  <c r="B1784" i="11"/>
  <c r="B1784" i="10"/>
  <c r="B1784" i="9"/>
  <c r="B1784" i="8"/>
  <c r="B1784" i="7"/>
  <c r="B1784" i="6"/>
  <c r="B1784" i="5"/>
  <c r="B1784" i="4"/>
  <c r="B1784" i="3"/>
  <c r="B1880" i="1"/>
  <c r="B1784" i="2"/>
  <c r="B1879" i="12"/>
  <c r="B1879" i="11"/>
  <c r="B1879" i="10"/>
  <c r="B1879" i="9"/>
  <c r="B1879" i="8"/>
  <c r="B1879" i="7"/>
  <c r="B1879" i="6"/>
  <c r="B1879" i="4"/>
  <c r="B1879" i="5"/>
  <c r="B1879" i="3"/>
  <c r="B1975" i="1"/>
  <c r="B1879" i="2"/>
  <c r="B169" i="12"/>
  <c r="B169" i="11"/>
  <c r="B169" i="10"/>
  <c r="B169" i="9"/>
  <c r="B169" i="8"/>
  <c r="B169" i="7"/>
  <c r="B169" i="6"/>
  <c r="B169" i="5"/>
  <c r="B169" i="4"/>
  <c r="B169" i="2"/>
  <c r="B169" i="3"/>
  <c r="B265" i="1"/>
  <c r="B75" i="1"/>
  <c r="B74" i="12"/>
  <c r="B74" i="11"/>
  <c r="B74" i="10"/>
  <c r="B74" i="9"/>
  <c r="B74" i="8"/>
  <c r="B74" i="7"/>
  <c r="B74" i="6"/>
  <c r="B74" i="5"/>
  <c r="B74" i="4"/>
  <c r="B74" i="3"/>
  <c r="B74" i="2"/>
  <c r="B170" i="1"/>
  <c r="B739" i="12"/>
  <c r="B739" i="11"/>
  <c r="B739" i="10"/>
  <c r="B739" i="9"/>
  <c r="B739" i="8"/>
  <c r="B739" i="7"/>
  <c r="B739" i="6"/>
  <c r="B739" i="4"/>
  <c r="B739" i="5"/>
  <c r="B739" i="2"/>
  <c r="B739" i="3"/>
  <c r="B835" i="1"/>
  <c r="B644" i="12"/>
  <c r="B644" i="11"/>
  <c r="B644" i="10"/>
  <c r="B644" i="9"/>
  <c r="B644" i="8"/>
  <c r="B644" i="7"/>
  <c r="B644" i="6"/>
  <c r="B644" i="5"/>
  <c r="B644" i="4"/>
  <c r="B644" i="3"/>
  <c r="B644" i="2"/>
  <c r="B740" i="1"/>
  <c r="B454" i="12"/>
  <c r="B454" i="11"/>
  <c r="B454" i="10"/>
  <c r="B454" i="9"/>
  <c r="B454" i="8"/>
  <c r="B454" i="7"/>
  <c r="B454" i="6"/>
  <c r="B454" i="5"/>
  <c r="B454" i="4"/>
  <c r="B454" i="2"/>
  <c r="B454" i="3"/>
  <c r="B550" i="1"/>
  <c r="B834" i="12"/>
  <c r="B834" i="11"/>
  <c r="B834" i="10"/>
  <c r="B834" i="9"/>
  <c r="B834" i="8"/>
  <c r="B834" i="7"/>
  <c r="B834" i="6"/>
  <c r="B834" i="5"/>
  <c r="B834" i="4"/>
  <c r="B834" i="2"/>
  <c r="B834" i="3"/>
  <c r="B930" i="1"/>
  <c r="B1309" i="12"/>
  <c r="B1309" i="11"/>
  <c r="B1309" i="10"/>
  <c r="B1309" i="9"/>
  <c r="B1309" i="8"/>
  <c r="B1309" i="7"/>
  <c r="B1309" i="6"/>
  <c r="B1309" i="5"/>
  <c r="B1309" i="4"/>
  <c r="B1309" i="2"/>
  <c r="B1309" i="3"/>
  <c r="B1405" i="1"/>
  <c r="B549" i="12"/>
  <c r="B549" i="11"/>
  <c r="B549" i="10"/>
  <c r="B549" i="9"/>
  <c r="B549" i="8"/>
  <c r="B549" i="7"/>
  <c r="B549" i="6"/>
  <c r="B549" i="5"/>
  <c r="B549" i="4"/>
  <c r="B549" i="2"/>
  <c r="B549" i="3"/>
  <c r="B645" i="1"/>
  <c r="A1251" i="4"/>
  <c r="B265" i="12" l="1"/>
  <c r="B265" i="11"/>
  <c r="B265" i="10"/>
  <c r="B265" i="9"/>
  <c r="B265" i="8"/>
  <c r="B265" i="7"/>
  <c r="B265" i="6"/>
  <c r="B265" i="5"/>
  <c r="B265" i="4"/>
  <c r="B265" i="2"/>
  <c r="B265" i="3"/>
  <c r="B361" i="1"/>
  <c r="B2545" i="12"/>
  <c r="B2545" i="11"/>
  <c r="B2549" i="10"/>
  <c r="B2545" i="9"/>
  <c r="B2545" i="8"/>
  <c r="B2545" i="7"/>
  <c r="B2545" i="6"/>
  <c r="B2545" i="5"/>
  <c r="B2545" i="4"/>
  <c r="B2545" i="3"/>
  <c r="B2545" i="2"/>
  <c r="B2641" i="1"/>
  <c r="B1785" i="12"/>
  <c r="B1785" i="11"/>
  <c r="B1785" i="10"/>
  <c r="B1785" i="9"/>
  <c r="B1785" i="8"/>
  <c r="B1785" i="7"/>
  <c r="B1785" i="6"/>
  <c r="B1785" i="5"/>
  <c r="B1785" i="4"/>
  <c r="B1785" i="3"/>
  <c r="B1785" i="2"/>
  <c r="B1881" i="1"/>
  <c r="B1310" i="12"/>
  <c r="B1310" i="11"/>
  <c r="B1310" i="10"/>
  <c r="B1310" i="9"/>
  <c r="B1310" i="8"/>
  <c r="B1310" i="7"/>
  <c r="B1310" i="6"/>
  <c r="B1310" i="5"/>
  <c r="B1310" i="4"/>
  <c r="B1310" i="3"/>
  <c r="B1310" i="2"/>
  <c r="B1406" i="1"/>
  <c r="B1215" i="12"/>
  <c r="B1215" i="11"/>
  <c r="B1215" i="10"/>
  <c r="B1215" i="9"/>
  <c r="B1215" i="8"/>
  <c r="B1215" i="7"/>
  <c r="B1215" i="6"/>
  <c r="B1215" i="4"/>
  <c r="B1215" i="5"/>
  <c r="B1215" i="2"/>
  <c r="B1215" i="3"/>
  <c r="B1311" i="1"/>
  <c r="B1975" i="12"/>
  <c r="B1975" i="11"/>
  <c r="B1975" i="10"/>
  <c r="B1975" i="9"/>
  <c r="B1975" i="8"/>
  <c r="B1975" i="7"/>
  <c r="B1975" i="6"/>
  <c r="B1975" i="4"/>
  <c r="B1975" i="5"/>
  <c r="B1975" i="3"/>
  <c r="B2071" i="1"/>
  <c r="B1975" i="2"/>
  <c r="B1880" i="12"/>
  <c r="B1880" i="11"/>
  <c r="B1880" i="10"/>
  <c r="B1880" i="9"/>
  <c r="B1880" i="8"/>
  <c r="B1880" i="7"/>
  <c r="B1880" i="6"/>
  <c r="B1880" i="5"/>
  <c r="B1880" i="4"/>
  <c r="B1880" i="3"/>
  <c r="B1976" i="1"/>
  <c r="B1880" i="2"/>
  <c r="B2640" i="12"/>
  <c r="B2640" i="11"/>
  <c r="B2644" i="10"/>
  <c r="B2640" i="9"/>
  <c r="B2640" i="8"/>
  <c r="B2640" i="7"/>
  <c r="B2640" i="6"/>
  <c r="B2640" i="5"/>
  <c r="B2640" i="4"/>
  <c r="B2640" i="3"/>
  <c r="B2640" i="2"/>
  <c r="B2736" i="1"/>
  <c r="B2736" i="2" s="1"/>
  <c r="B360" i="12"/>
  <c r="B360" i="11"/>
  <c r="B360" i="10"/>
  <c r="B360" i="9"/>
  <c r="B360" i="8"/>
  <c r="B360" i="7"/>
  <c r="B360" i="6"/>
  <c r="B360" i="5"/>
  <c r="B360" i="4"/>
  <c r="B360" i="3"/>
  <c r="B360" i="2"/>
  <c r="B456" i="1"/>
  <c r="B2735" i="12"/>
  <c r="B2735" i="11"/>
  <c r="B2739" i="10"/>
  <c r="B2735" i="9"/>
  <c r="B2735" i="8"/>
  <c r="B2735" i="7"/>
  <c r="B2735" i="6"/>
  <c r="B2735" i="5"/>
  <c r="B2735" i="4"/>
  <c r="B2731" i="3"/>
  <c r="B2831" i="1"/>
  <c r="B2830" i="12"/>
  <c r="B2830" i="11"/>
  <c r="B2834" i="10"/>
  <c r="B2830" i="9"/>
  <c r="B2830" i="8"/>
  <c r="B2830" i="7"/>
  <c r="B2830" i="5"/>
  <c r="B2830" i="6"/>
  <c r="B2830" i="4"/>
  <c r="B2826" i="3"/>
  <c r="B2926" i="1"/>
  <c r="B1500" i="12"/>
  <c r="B1500" i="11"/>
  <c r="B1500" i="10"/>
  <c r="B1500" i="9"/>
  <c r="B1500" i="8"/>
  <c r="B1500" i="7"/>
  <c r="B1500" i="6"/>
  <c r="B1500" i="5"/>
  <c r="B1500" i="4"/>
  <c r="B1500" i="3"/>
  <c r="B1596" i="1"/>
  <c r="B1500" i="2"/>
  <c r="B1120" i="12"/>
  <c r="B1120" i="11"/>
  <c r="B1120" i="10"/>
  <c r="B1120" i="9"/>
  <c r="B1120" i="8"/>
  <c r="B1120" i="6"/>
  <c r="B1120" i="7"/>
  <c r="B1120" i="5"/>
  <c r="B1120" i="4"/>
  <c r="B1120" i="3"/>
  <c r="B1216" i="1"/>
  <c r="B1120" i="2"/>
  <c r="B2260" i="12"/>
  <c r="B2260" i="11"/>
  <c r="B2260" i="10"/>
  <c r="B2260" i="9"/>
  <c r="B2260" i="8"/>
  <c r="B2260" i="7"/>
  <c r="B2260" i="6"/>
  <c r="B2260" i="5"/>
  <c r="B2260" i="4"/>
  <c r="B2260" i="3"/>
  <c r="B2356" i="1"/>
  <c r="B2260" i="2"/>
  <c r="B2450" i="12"/>
  <c r="B2450" i="11"/>
  <c r="B2454" i="10"/>
  <c r="B2450" i="9"/>
  <c r="B2450" i="8"/>
  <c r="B2450" i="7"/>
  <c r="B2450" i="6"/>
  <c r="B2450" i="5"/>
  <c r="B2450" i="4"/>
  <c r="B2450" i="3"/>
  <c r="B2450" i="2"/>
  <c r="B2546" i="1"/>
  <c r="B1595" i="12"/>
  <c r="B1595" i="11"/>
  <c r="B1595" i="10"/>
  <c r="B1595" i="9"/>
  <c r="B1595" i="8"/>
  <c r="B1595" i="7"/>
  <c r="B1595" i="6"/>
  <c r="B1595" i="4"/>
  <c r="B1595" i="5"/>
  <c r="B1595" i="3"/>
  <c r="B1691" i="1"/>
  <c r="B1595" i="2"/>
  <c r="B1690" i="12"/>
  <c r="B1690" i="11"/>
  <c r="B1690" i="10"/>
  <c r="B1690" i="9"/>
  <c r="B1690" i="8"/>
  <c r="B1690" i="7"/>
  <c r="B1690" i="6"/>
  <c r="B1690" i="5"/>
  <c r="B1690" i="3"/>
  <c r="B1690" i="4"/>
  <c r="B1690" i="2"/>
  <c r="B1786" i="1"/>
  <c r="B1025" i="12"/>
  <c r="B1025" i="11"/>
  <c r="B1025" i="10"/>
  <c r="B1025" i="9"/>
  <c r="B1025" i="8"/>
  <c r="B1025" i="7"/>
  <c r="B1025" i="6"/>
  <c r="B1025" i="5"/>
  <c r="B1025" i="4"/>
  <c r="B1025" i="2"/>
  <c r="B1025" i="3"/>
  <c r="B1121" i="1"/>
  <c r="B455" i="12"/>
  <c r="B455" i="10"/>
  <c r="B455" i="11"/>
  <c r="B455" i="9"/>
  <c r="B455" i="8"/>
  <c r="B455" i="7"/>
  <c r="B455" i="6"/>
  <c r="B455" i="5"/>
  <c r="B455" i="4"/>
  <c r="B455" i="2"/>
  <c r="B455" i="3"/>
  <c r="B551" i="1"/>
  <c r="B2355" i="12"/>
  <c r="B2355" i="11"/>
  <c r="B2359" i="10"/>
  <c r="B2355" i="9"/>
  <c r="B2355" i="8"/>
  <c r="B2355" i="7"/>
  <c r="B2355" i="6"/>
  <c r="B2355" i="4"/>
  <c r="B2355" i="5"/>
  <c r="B2355" i="3"/>
  <c r="B2451" i="1"/>
  <c r="B2355" i="2"/>
  <c r="B2165" i="12"/>
  <c r="B2165" i="11"/>
  <c r="B2165" i="10"/>
  <c r="B2165" i="9"/>
  <c r="B2165" i="8"/>
  <c r="B2165" i="7"/>
  <c r="B2165" i="6"/>
  <c r="B2165" i="5"/>
  <c r="B2165" i="4"/>
  <c r="B2165" i="3"/>
  <c r="B2165" i="2"/>
  <c r="B2261" i="1"/>
  <c r="B2925" i="12"/>
  <c r="B2929" i="10"/>
  <c r="B2925" i="8"/>
  <c r="B2925" i="7"/>
  <c r="B2925" i="5"/>
  <c r="B2921" i="3"/>
  <c r="B2070" i="12"/>
  <c r="B2070" i="11"/>
  <c r="B2070" i="10"/>
  <c r="B2070" i="9"/>
  <c r="B2070" i="8"/>
  <c r="B2070" i="7"/>
  <c r="B2070" i="6"/>
  <c r="B2070" i="5"/>
  <c r="B2070" i="4"/>
  <c r="B2070" i="3"/>
  <c r="B2070" i="2"/>
  <c r="B2166" i="1"/>
  <c r="B645" i="12"/>
  <c r="B645" i="11"/>
  <c r="B645" i="10"/>
  <c r="B645" i="9"/>
  <c r="B645" i="8"/>
  <c r="B645" i="7"/>
  <c r="B645" i="6"/>
  <c r="B645" i="5"/>
  <c r="B645" i="4"/>
  <c r="B645" i="2"/>
  <c r="B645" i="3"/>
  <c r="B741" i="1"/>
  <c r="B1405" i="12"/>
  <c r="B1405" i="11"/>
  <c r="B1405" i="10"/>
  <c r="B1405" i="9"/>
  <c r="B1405" i="8"/>
  <c r="B1405" i="7"/>
  <c r="B1405" i="6"/>
  <c r="B1405" i="5"/>
  <c r="B1405" i="4"/>
  <c r="B1405" i="2"/>
  <c r="B1405" i="3"/>
  <c r="B1501" i="1"/>
  <c r="B930" i="12"/>
  <c r="B930" i="11"/>
  <c r="B930" i="10"/>
  <c r="B930" i="9"/>
  <c r="B930" i="8"/>
  <c r="B930" i="7"/>
  <c r="B930" i="6"/>
  <c r="B930" i="5"/>
  <c r="B930" i="4"/>
  <c r="B930" i="2"/>
  <c r="B930" i="3"/>
  <c r="B1026" i="1"/>
  <c r="B550" i="12"/>
  <c r="B550" i="11"/>
  <c r="B550" i="10"/>
  <c r="B550" i="9"/>
  <c r="B550" i="8"/>
  <c r="B550" i="7"/>
  <c r="B550" i="6"/>
  <c r="B550" i="5"/>
  <c r="B550" i="4"/>
  <c r="B550" i="2"/>
  <c r="B550" i="3"/>
  <c r="B646" i="1"/>
  <c r="B740" i="12"/>
  <c r="B740" i="11"/>
  <c r="B740" i="10"/>
  <c r="B740" i="9"/>
  <c r="B740" i="8"/>
  <c r="B740" i="7"/>
  <c r="B740" i="6"/>
  <c r="B740" i="5"/>
  <c r="B740" i="4"/>
  <c r="B740" i="3"/>
  <c r="B836" i="1"/>
  <c r="B740" i="2"/>
  <c r="B835" i="12"/>
  <c r="B835" i="11"/>
  <c r="B835" i="10"/>
  <c r="B835" i="9"/>
  <c r="B835" i="8"/>
  <c r="B835" i="7"/>
  <c r="B835" i="6"/>
  <c r="B835" i="4"/>
  <c r="B835" i="5"/>
  <c r="B835" i="2"/>
  <c r="B835" i="3"/>
  <c r="B931" i="1"/>
  <c r="B170" i="12"/>
  <c r="B170" i="11"/>
  <c r="B170" i="10"/>
  <c r="B170" i="9"/>
  <c r="B170" i="8"/>
  <c r="B170" i="7"/>
  <c r="B170" i="6"/>
  <c r="B170" i="5"/>
  <c r="B170" i="2"/>
  <c r="B170" i="4"/>
  <c r="B170" i="3"/>
  <c r="B266" i="1"/>
  <c r="B76" i="1"/>
  <c r="B75" i="12"/>
  <c r="B75" i="11"/>
  <c r="B75" i="10"/>
  <c r="B75" i="9"/>
  <c r="B75" i="8"/>
  <c r="B75" i="7"/>
  <c r="B75" i="6"/>
  <c r="B75" i="5"/>
  <c r="B75" i="4"/>
  <c r="B75" i="3"/>
  <c r="B171" i="1"/>
  <c r="B75" i="2"/>
  <c r="A1347" i="4"/>
  <c r="B836" i="12" l="1"/>
  <c r="B836" i="11"/>
  <c r="B836" i="10"/>
  <c r="B836" i="9"/>
  <c r="B836" i="8"/>
  <c r="B836" i="7"/>
  <c r="B836" i="6"/>
  <c r="B836" i="5"/>
  <c r="B836" i="4"/>
  <c r="B836" i="3"/>
  <c r="B932" i="1"/>
  <c r="B836" i="2"/>
  <c r="B171" i="12"/>
  <c r="B171" i="11"/>
  <c r="B171" i="10"/>
  <c r="B171" i="9"/>
  <c r="B171" i="8"/>
  <c r="B171" i="7"/>
  <c r="B171" i="6"/>
  <c r="B171" i="5"/>
  <c r="B171" i="4"/>
  <c r="B171" i="2"/>
  <c r="B171" i="3"/>
  <c r="B267" i="1"/>
  <c r="B266" i="12"/>
  <c r="B266" i="11"/>
  <c r="B266" i="10"/>
  <c r="B266" i="9"/>
  <c r="B266" i="8"/>
  <c r="B266" i="7"/>
  <c r="B266" i="6"/>
  <c r="B266" i="2"/>
  <c r="B266" i="5"/>
  <c r="B266" i="4"/>
  <c r="B266" i="3"/>
  <c r="B362" i="1"/>
  <c r="B931" i="12"/>
  <c r="B931" i="11"/>
  <c r="B931" i="10"/>
  <c r="B931" i="9"/>
  <c r="B931" i="8"/>
  <c r="B931" i="7"/>
  <c r="B931" i="6"/>
  <c r="B931" i="4"/>
  <c r="B931" i="5"/>
  <c r="B931" i="2"/>
  <c r="B931" i="3"/>
  <c r="B1027" i="1"/>
  <c r="B646" i="12"/>
  <c r="B646" i="11"/>
  <c r="B646" i="10"/>
  <c r="B646" i="9"/>
  <c r="B646" i="8"/>
  <c r="B646" i="7"/>
  <c r="B646" i="6"/>
  <c r="B646" i="5"/>
  <c r="B646" i="2"/>
  <c r="B646" i="4"/>
  <c r="B646" i="3"/>
  <c r="B742" i="1"/>
  <c r="B1026" i="12"/>
  <c r="B1026" i="11"/>
  <c r="B1026" i="10"/>
  <c r="B1026" i="9"/>
  <c r="B1026" i="8"/>
  <c r="B1026" i="7"/>
  <c r="B1026" i="6"/>
  <c r="B1026" i="5"/>
  <c r="B1026" i="4"/>
  <c r="B1026" i="2"/>
  <c r="B1026" i="3"/>
  <c r="B1122" i="1"/>
  <c r="B1501" i="12"/>
  <c r="B1501" i="11"/>
  <c r="B1501" i="10"/>
  <c r="B1501" i="9"/>
  <c r="B1501" i="8"/>
  <c r="B1501" i="7"/>
  <c r="B1501" i="6"/>
  <c r="B1501" i="5"/>
  <c r="B1501" i="4"/>
  <c r="B1501" i="3"/>
  <c r="B1501" i="2"/>
  <c r="B1597" i="1"/>
  <c r="B741" i="12"/>
  <c r="B741" i="11"/>
  <c r="B741" i="10"/>
  <c r="B741" i="9"/>
  <c r="B741" i="8"/>
  <c r="B741" i="7"/>
  <c r="B741" i="6"/>
  <c r="B741" i="5"/>
  <c r="B741" i="4"/>
  <c r="B741" i="2"/>
  <c r="B741" i="3"/>
  <c r="B837" i="1"/>
  <c r="B2166" i="12"/>
  <c r="B2166" i="11"/>
  <c r="B2166" i="10"/>
  <c r="B2166" i="9"/>
  <c r="B2166" i="8"/>
  <c r="B2166" i="7"/>
  <c r="B2166" i="6"/>
  <c r="B2166" i="5"/>
  <c r="B2166" i="4"/>
  <c r="B2166" i="3"/>
  <c r="B2262" i="1"/>
  <c r="B2166" i="2"/>
  <c r="B456" i="12"/>
  <c r="B456" i="11"/>
  <c r="B456" i="10"/>
  <c r="B456" i="9"/>
  <c r="B456" i="8"/>
  <c r="B456" i="7"/>
  <c r="B456" i="6"/>
  <c r="B456" i="5"/>
  <c r="B456" i="4"/>
  <c r="B456" i="3"/>
  <c r="B456" i="2"/>
  <c r="B552" i="1"/>
  <c r="B2736" i="12"/>
  <c r="B2736" i="11"/>
  <c r="B2740" i="10"/>
  <c r="B2736" i="9"/>
  <c r="B2736" i="8"/>
  <c r="B2736" i="7"/>
  <c r="B2736" i="6"/>
  <c r="B2736" i="5"/>
  <c r="B2736" i="4"/>
  <c r="B2732" i="3"/>
  <c r="B2832" i="1"/>
  <c r="B1311" i="12"/>
  <c r="B1311" i="11"/>
  <c r="B1311" i="10"/>
  <c r="B1311" i="9"/>
  <c r="B1311" i="8"/>
  <c r="B1311" i="7"/>
  <c r="B1311" i="6"/>
  <c r="B1311" i="4"/>
  <c r="B1311" i="5"/>
  <c r="B1311" i="2"/>
  <c r="B1311" i="3"/>
  <c r="B1407" i="1"/>
  <c r="B1406" i="12"/>
  <c r="B1406" i="11"/>
  <c r="B1406" i="10"/>
  <c r="B1406" i="9"/>
  <c r="B1406" i="8"/>
  <c r="B1406" i="7"/>
  <c r="B1406" i="6"/>
  <c r="B1406" i="5"/>
  <c r="B1406" i="4"/>
  <c r="B1406" i="3"/>
  <c r="B1406" i="2"/>
  <c r="B1502" i="1"/>
  <c r="B1881" i="12"/>
  <c r="B1881" i="11"/>
  <c r="B1881" i="10"/>
  <c r="B1881" i="9"/>
  <c r="B1881" i="8"/>
  <c r="B1881" i="7"/>
  <c r="B1881" i="6"/>
  <c r="B1881" i="5"/>
  <c r="B1881" i="4"/>
  <c r="B1881" i="3"/>
  <c r="B1881" i="2"/>
  <c r="B1977" i="1"/>
  <c r="B2641" i="11"/>
  <c r="B2641" i="12"/>
  <c r="B2645" i="10"/>
  <c r="B2641" i="9"/>
  <c r="B2641" i="8"/>
  <c r="B2641" i="7"/>
  <c r="B2641" i="6"/>
  <c r="B2641" i="5"/>
  <c r="B2641" i="4"/>
  <c r="B2641" i="3"/>
  <c r="B2641" i="2"/>
  <c r="B2737" i="1"/>
  <c r="B2737" i="2" s="1"/>
  <c r="B361" i="12"/>
  <c r="B361" i="11"/>
  <c r="B361" i="10"/>
  <c r="B361" i="9"/>
  <c r="B361" i="8"/>
  <c r="B361" i="7"/>
  <c r="B361" i="6"/>
  <c r="B361" i="5"/>
  <c r="B361" i="4"/>
  <c r="B361" i="2"/>
  <c r="B361" i="3"/>
  <c r="B457" i="1"/>
  <c r="B2261" i="12"/>
  <c r="B2261" i="11"/>
  <c r="B2261" i="10"/>
  <c r="B2261" i="9"/>
  <c r="B2261" i="8"/>
  <c r="B2261" i="7"/>
  <c r="B2261" i="6"/>
  <c r="B2261" i="5"/>
  <c r="B2261" i="4"/>
  <c r="B2261" i="3"/>
  <c r="B2261" i="2"/>
  <c r="B2357" i="1"/>
  <c r="B551" i="12"/>
  <c r="B551" i="11"/>
  <c r="B551" i="10"/>
  <c r="B551" i="9"/>
  <c r="B551" i="8"/>
  <c r="B551" i="7"/>
  <c r="B551" i="6"/>
  <c r="B551" i="5"/>
  <c r="B551" i="4"/>
  <c r="B551" i="2"/>
  <c r="B551" i="3"/>
  <c r="B647" i="1"/>
  <c r="B1121" i="12"/>
  <c r="B1121" i="11"/>
  <c r="B1121" i="10"/>
  <c r="B1121" i="9"/>
  <c r="B1121" i="8"/>
  <c r="B1121" i="7"/>
  <c r="B1121" i="6"/>
  <c r="B1121" i="5"/>
  <c r="B1121" i="4"/>
  <c r="B1121" i="2"/>
  <c r="B1121" i="3"/>
  <c r="B1217" i="1"/>
  <c r="B1786" i="12"/>
  <c r="B1786" i="11"/>
  <c r="B1786" i="10"/>
  <c r="B1786" i="9"/>
  <c r="B1786" i="8"/>
  <c r="B1786" i="7"/>
  <c r="B1786" i="6"/>
  <c r="B1786" i="5"/>
  <c r="B1786" i="3"/>
  <c r="B1786" i="4"/>
  <c r="B1786" i="2"/>
  <c r="B1882" i="1"/>
  <c r="B2546" i="12"/>
  <c r="B2546" i="11"/>
  <c r="B2550" i="10"/>
  <c r="B2546" i="9"/>
  <c r="B2546" i="8"/>
  <c r="B2546" i="7"/>
  <c r="B2546" i="6"/>
  <c r="B2546" i="5"/>
  <c r="B2546" i="4"/>
  <c r="B2546" i="3"/>
  <c r="B2546" i="2"/>
  <c r="B2642" i="1"/>
  <c r="B2926" i="12"/>
  <c r="B2930" i="10"/>
  <c r="B2926" i="8"/>
  <c r="B2926" i="7"/>
  <c r="B2926" i="5"/>
  <c r="B2922" i="3"/>
  <c r="B2831" i="12"/>
  <c r="B2831" i="11"/>
  <c r="B2835" i="10"/>
  <c r="B2831" i="9"/>
  <c r="B2831" i="8"/>
  <c r="B2831" i="7"/>
  <c r="B2831" i="6"/>
  <c r="B2831" i="4"/>
  <c r="B2831" i="5"/>
  <c r="B2827" i="3"/>
  <c r="B2927" i="1"/>
  <c r="B1976" i="12"/>
  <c r="B1976" i="11"/>
  <c r="B1976" i="10"/>
  <c r="B1976" i="9"/>
  <c r="B1976" i="8"/>
  <c r="B1976" i="7"/>
  <c r="B1976" i="6"/>
  <c r="B1976" i="5"/>
  <c r="B1976" i="4"/>
  <c r="B1976" i="3"/>
  <c r="B1976" i="2"/>
  <c r="B2072" i="1"/>
  <c r="B2071" i="12"/>
  <c r="B2071" i="11"/>
  <c r="B2071" i="10"/>
  <c r="B2071" i="9"/>
  <c r="B2071" i="8"/>
  <c r="B2071" i="7"/>
  <c r="B2071" i="6"/>
  <c r="B2071" i="4"/>
  <c r="B2071" i="5"/>
  <c r="B2071" i="3"/>
  <c r="B2167" i="1"/>
  <c r="B2071" i="2"/>
  <c r="B77" i="1"/>
  <c r="B76" i="12"/>
  <c r="B76" i="11"/>
  <c r="B76" i="10"/>
  <c r="B76" i="9"/>
  <c r="B76" i="8"/>
  <c r="B76" i="7"/>
  <c r="B76" i="6"/>
  <c r="B76" i="5"/>
  <c r="B76" i="4"/>
  <c r="B76" i="3"/>
  <c r="B172" i="1"/>
  <c r="B76" i="2"/>
  <c r="B2451" i="12"/>
  <c r="B2451" i="11"/>
  <c r="B2455" i="10"/>
  <c r="B2451" i="9"/>
  <c r="B2451" i="8"/>
  <c r="B2451" i="7"/>
  <c r="B2451" i="6"/>
  <c r="B2451" i="4"/>
  <c r="B2451" i="5"/>
  <c r="B2451" i="3"/>
  <c r="B2547" i="1"/>
  <c r="B2451" i="2"/>
  <c r="B1691" i="12"/>
  <c r="B1691" i="11"/>
  <c r="B1691" i="10"/>
  <c r="B1691" i="9"/>
  <c r="B1691" i="8"/>
  <c r="B1691" i="7"/>
  <c r="B1691" i="6"/>
  <c r="B1691" i="4"/>
  <c r="B1691" i="5"/>
  <c r="B1691" i="3"/>
  <c r="B1691" i="2"/>
  <c r="B1787" i="1"/>
  <c r="B2356" i="12"/>
  <c r="B2356" i="11"/>
  <c r="B2360" i="10"/>
  <c r="B2356" i="9"/>
  <c r="B2356" i="8"/>
  <c r="B2356" i="7"/>
  <c r="B2356" i="6"/>
  <c r="B2356" i="5"/>
  <c r="B2356" i="4"/>
  <c r="B2356" i="3"/>
  <c r="B2356" i="2"/>
  <c r="B2452" i="1"/>
  <c r="B1216" i="12"/>
  <c r="B1216" i="11"/>
  <c r="B1216" i="10"/>
  <c r="B1216" i="9"/>
  <c r="B1216" i="8"/>
  <c r="B1216" i="6"/>
  <c r="B1216" i="7"/>
  <c r="B1216" i="5"/>
  <c r="B1216" i="4"/>
  <c r="B1216" i="3"/>
  <c r="B1312" i="1"/>
  <c r="B1216" i="2"/>
  <c r="B1596" i="12"/>
  <c r="B1596" i="11"/>
  <c r="B1596" i="10"/>
  <c r="B1596" i="9"/>
  <c r="B1596" i="8"/>
  <c r="B1596" i="7"/>
  <c r="B1596" i="6"/>
  <c r="B1596" i="5"/>
  <c r="B1596" i="4"/>
  <c r="B1596" i="3"/>
  <c r="B1692" i="1"/>
  <c r="B1596" i="2"/>
  <c r="A1443" i="4"/>
  <c r="B2167" i="12" l="1"/>
  <c r="B2167" i="11"/>
  <c r="B2167" i="10"/>
  <c r="B2167" i="9"/>
  <c r="B2167" i="8"/>
  <c r="B2167" i="7"/>
  <c r="B2167" i="6"/>
  <c r="B2167" i="4"/>
  <c r="B2167" i="5"/>
  <c r="B2167" i="3"/>
  <c r="B2263" i="1"/>
  <c r="B2167" i="2"/>
  <c r="B932" i="12"/>
  <c r="B932" i="11"/>
  <c r="B932" i="10"/>
  <c r="B932" i="9"/>
  <c r="B932" i="8"/>
  <c r="B932" i="7"/>
  <c r="B932" i="6"/>
  <c r="B932" i="5"/>
  <c r="B932" i="4"/>
  <c r="B932" i="3"/>
  <c r="B1028" i="1"/>
  <c r="B932" i="2"/>
  <c r="B1692" i="12"/>
  <c r="B1692" i="11"/>
  <c r="B1692" i="10"/>
  <c r="B1692" i="9"/>
  <c r="B1692" i="8"/>
  <c r="B1692" i="7"/>
  <c r="B1692" i="6"/>
  <c r="B1692" i="5"/>
  <c r="B1692" i="4"/>
  <c r="B1692" i="3"/>
  <c r="B1788" i="1"/>
  <c r="B1692" i="2"/>
  <c r="B1312" i="12"/>
  <c r="B1312" i="11"/>
  <c r="B1312" i="10"/>
  <c r="B1312" i="9"/>
  <c r="B1312" i="8"/>
  <c r="B1312" i="6"/>
  <c r="B1312" i="7"/>
  <c r="B1312" i="5"/>
  <c r="B1312" i="4"/>
  <c r="B1312" i="3"/>
  <c r="B1408" i="1"/>
  <c r="B1312" i="2"/>
  <c r="B2547" i="12"/>
  <c r="B2547" i="11"/>
  <c r="B2551" i="10"/>
  <c r="B2547" i="9"/>
  <c r="B2547" i="8"/>
  <c r="B2547" i="7"/>
  <c r="B2547" i="6"/>
  <c r="B2547" i="4"/>
  <c r="B2547" i="5"/>
  <c r="B2547" i="3"/>
  <c r="B2547" i="2"/>
  <c r="B2643" i="1"/>
  <c r="B172" i="12"/>
  <c r="B172" i="11"/>
  <c r="B172" i="10"/>
  <c r="B172" i="9"/>
  <c r="B172" i="8"/>
  <c r="B172" i="7"/>
  <c r="B172" i="6"/>
  <c r="B172" i="5"/>
  <c r="B172" i="4"/>
  <c r="B172" i="3"/>
  <c r="B172" i="2"/>
  <c r="B268" i="1"/>
  <c r="B2072" i="12"/>
  <c r="B2072" i="11"/>
  <c r="B2072" i="10"/>
  <c r="B2072" i="9"/>
  <c r="B2072" i="8"/>
  <c r="B2072" i="7"/>
  <c r="B2072" i="6"/>
  <c r="B2072" i="5"/>
  <c r="B2072" i="4"/>
  <c r="B2072" i="3"/>
  <c r="B2168" i="1"/>
  <c r="B2072" i="2"/>
  <c r="B2927" i="12"/>
  <c r="B2931" i="10"/>
  <c r="B2927" i="8"/>
  <c r="B2927" i="7"/>
  <c r="B2927" i="5"/>
  <c r="B2923" i="3"/>
  <c r="B552" i="12"/>
  <c r="B552" i="11"/>
  <c r="B552" i="10"/>
  <c r="B552" i="9"/>
  <c r="B552" i="8"/>
  <c r="B552" i="7"/>
  <c r="B552" i="6"/>
  <c r="B552" i="5"/>
  <c r="B552" i="4"/>
  <c r="B552" i="3"/>
  <c r="B552" i="2"/>
  <c r="B648" i="1"/>
  <c r="B837" i="12"/>
  <c r="B837" i="11"/>
  <c r="B837" i="10"/>
  <c r="B837" i="9"/>
  <c r="B837" i="8"/>
  <c r="B837" i="7"/>
  <c r="B837" i="6"/>
  <c r="B837" i="5"/>
  <c r="B837" i="4"/>
  <c r="B837" i="2"/>
  <c r="B837" i="3"/>
  <c r="B933" i="1"/>
  <c r="B1597" i="12"/>
  <c r="B1597" i="11"/>
  <c r="B1597" i="10"/>
  <c r="B1597" i="9"/>
  <c r="B1597" i="8"/>
  <c r="B1597" i="7"/>
  <c r="B1597" i="6"/>
  <c r="B1597" i="5"/>
  <c r="B1597" i="4"/>
  <c r="B1597" i="3"/>
  <c r="B1597" i="2"/>
  <c r="B1693" i="1"/>
  <c r="B1122" i="12"/>
  <c r="B1122" i="11"/>
  <c r="B1122" i="10"/>
  <c r="B1122" i="9"/>
  <c r="B1122" i="8"/>
  <c r="B1122" i="7"/>
  <c r="B1122" i="6"/>
  <c r="B1122" i="5"/>
  <c r="B1122" i="4"/>
  <c r="B1122" i="2"/>
  <c r="B1122" i="3"/>
  <c r="B1218" i="1"/>
  <c r="B742" i="12"/>
  <c r="B742" i="11"/>
  <c r="B742" i="10"/>
  <c r="B742" i="9"/>
  <c r="B742" i="8"/>
  <c r="B742" i="7"/>
  <c r="B742" i="6"/>
  <c r="B742" i="5"/>
  <c r="B742" i="2"/>
  <c r="B742" i="4"/>
  <c r="B742" i="3"/>
  <c r="B838" i="1"/>
  <c r="B1027" i="12"/>
  <c r="B1027" i="11"/>
  <c r="B1027" i="10"/>
  <c r="B1027" i="9"/>
  <c r="B1027" i="8"/>
  <c r="B1027" i="7"/>
  <c r="B1027" i="6"/>
  <c r="B1027" i="4"/>
  <c r="B1027" i="5"/>
  <c r="B1027" i="2"/>
  <c r="B1027" i="3"/>
  <c r="B1123" i="1"/>
  <c r="B362" i="12"/>
  <c r="B362" i="11"/>
  <c r="B362" i="10"/>
  <c r="B362" i="9"/>
  <c r="B362" i="8"/>
  <c r="B362" i="7"/>
  <c r="B362" i="6"/>
  <c r="B362" i="5"/>
  <c r="B362" i="2"/>
  <c r="B362" i="4"/>
  <c r="B362" i="3"/>
  <c r="B458" i="1"/>
  <c r="B267" i="12"/>
  <c r="B267" i="11"/>
  <c r="B267" i="10"/>
  <c r="B267" i="9"/>
  <c r="B267" i="8"/>
  <c r="B267" i="7"/>
  <c r="B267" i="6"/>
  <c r="B267" i="5"/>
  <c r="B267" i="4"/>
  <c r="B267" i="2"/>
  <c r="B267" i="3"/>
  <c r="B363" i="1"/>
  <c r="B1217" i="12"/>
  <c r="B1217" i="11"/>
  <c r="B1217" i="10"/>
  <c r="B1217" i="9"/>
  <c r="B1217" i="8"/>
  <c r="B1217" i="7"/>
  <c r="B1217" i="6"/>
  <c r="B1217" i="5"/>
  <c r="B1217" i="4"/>
  <c r="B1217" i="2"/>
  <c r="B1217" i="3"/>
  <c r="B1313" i="1"/>
  <c r="B647" i="12"/>
  <c r="B647" i="11"/>
  <c r="B647" i="10"/>
  <c r="B647" i="9"/>
  <c r="B647" i="8"/>
  <c r="B647" i="7"/>
  <c r="B647" i="6"/>
  <c r="B647" i="4"/>
  <c r="B647" i="5"/>
  <c r="B647" i="2"/>
  <c r="B647" i="3"/>
  <c r="B743" i="1"/>
  <c r="B2357" i="12"/>
  <c r="B2357" i="11"/>
  <c r="B2361" i="10"/>
  <c r="B2357" i="9"/>
  <c r="B2357" i="8"/>
  <c r="B2357" i="7"/>
  <c r="B2357" i="6"/>
  <c r="B2357" i="5"/>
  <c r="B2357" i="4"/>
  <c r="B2357" i="3"/>
  <c r="B2357" i="2"/>
  <c r="B2453" i="1"/>
  <c r="B457" i="12"/>
  <c r="B457" i="11"/>
  <c r="B457" i="10"/>
  <c r="B457" i="9"/>
  <c r="B457" i="8"/>
  <c r="B457" i="7"/>
  <c r="B457" i="6"/>
  <c r="B457" i="5"/>
  <c r="B457" i="4"/>
  <c r="B457" i="2"/>
  <c r="B457" i="3"/>
  <c r="B553" i="1"/>
  <c r="B2737" i="12"/>
  <c r="B2737" i="11"/>
  <c r="B2741" i="10"/>
  <c r="B2737" i="9"/>
  <c r="B2737" i="8"/>
  <c r="B2737" i="7"/>
  <c r="B2737" i="6"/>
  <c r="B2737" i="5"/>
  <c r="B2737" i="4"/>
  <c r="B2733" i="3"/>
  <c r="B2833" i="1"/>
  <c r="B1977" i="12"/>
  <c r="B1977" i="11"/>
  <c r="B1977" i="10"/>
  <c r="B1977" i="9"/>
  <c r="B1977" i="8"/>
  <c r="B1977" i="7"/>
  <c r="B1977" i="6"/>
  <c r="B1977" i="5"/>
  <c r="B1977" i="4"/>
  <c r="B1977" i="3"/>
  <c r="B1977" i="2"/>
  <c r="B2073" i="1"/>
  <c r="B2832" i="12"/>
  <c r="B2832" i="11"/>
  <c r="B2836" i="10"/>
  <c r="B2832" i="9"/>
  <c r="B2832" i="8"/>
  <c r="B2832" i="7"/>
  <c r="B2832" i="6"/>
  <c r="B2832" i="5"/>
  <c r="B2832" i="4"/>
  <c r="B2828" i="3"/>
  <c r="B2928" i="1"/>
  <c r="B2262" i="12"/>
  <c r="B2262" i="11"/>
  <c r="B2262" i="10"/>
  <c r="B2262" i="9"/>
  <c r="B2262" i="8"/>
  <c r="B2262" i="7"/>
  <c r="B2262" i="6"/>
  <c r="B2262" i="5"/>
  <c r="B2262" i="4"/>
  <c r="B2262" i="3"/>
  <c r="B2262" i="2"/>
  <c r="B2358" i="1"/>
  <c r="B2642" i="12"/>
  <c r="B2642" i="11"/>
  <c r="B2646" i="10"/>
  <c r="B2642" i="9"/>
  <c r="B2642" i="8"/>
  <c r="B2642" i="7"/>
  <c r="B2642" i="6"/>
  <c r="B2642" i="5"/>
  <c r="B2642" i="4"/>
  <c r="B2642" i="3"/>
  <c r="B2642" i="2"/>
  <c r="B2738" i="1"/>
  <c r="B2738" i="2" s="1"/>
  <c r="B1882" i="12"/>
  <c r="B1882" i="11"/>
  <c r="B1882" i="10"/>
  <c r="B1882" i="9"/>
  <c r="B1882" i="8"/>
  <c r="B1882" i="7"/>
  <c r="B1882" i="6"/>
  <c r="B1882" i="5"/>
  <c r="B1882" i="3"/>
  <c r="B1882" i="4"/>
  <c r="B1882" i="2"/>
  <c r="B1978" i="1"/>
  <c r="B1502" i="12"/>
  <c r="B1502" i="11"/>
  <c r="B1502" i="10"/>
  <c r="B1502" i="9"/>
  <c r="B1502" i="8"/>
  <c r="B1502" i="7"/>
  <c r="B1502" i="6"/>
  <c r="B1502" i="5"/>
  <c r="B1502" i="4"/>
  <c r="B1502" i="3"/>
  <c r="B1502" i="2"/>
  <c r="B1598" i="1"/>
  <c r="B1407" i="12"/>
  <c r="B1407" i="11"/>
  <c r="B1407" i="10"/>
  <c r="B1407" i="9"/>
  <c r="B1407" i="8"/>
  <c r="B1407" i="7"/>
  <c r="B1407" i="6"/>
  <c r="B1407" i="4"/>
  <c r="B1407" i="5"/>
  <c r="B1407" i="2"/>
  <c r="B1407" i="3"/>
  <c r="B1503" i="1"/>
  <c r="B2452" i="12"/>
  <c r="B2452" i="11"/>
  <c r="B2456" i="10"/>
  <c r="B2452" i="9"/>
  <c r="B2452" i="8"/>
  <c r="B2452" i="7"/>
  <c r="B2452" i="6"/>
  <c r="B2452" i="5"/>
  <c r="B2452" i="4"/>
  <c r="B2452" i="3"/>
  <c r="B2548" i="1"/>
  <c r="B2452" i="2"/>
  <c r="B1787" i="12"/>
  <c r="B1787" i="11"/>
  <c r="B1787" i="10"/>
  <c r="B1787" i="9"/>
  <c r="B1787" i="8"/>
  <c r="B1787" i="7"/>
  <c r="B1787" i="6"/>
  <c r="B1787" i="4"/>
  <c r="B1787" i="5"/>
  <c r="B1787" i="3"/>
  <c r="B1787" i="2"/>
  <c r="B1883" i="1"/>
  <c r="B78" i="1"/>
  <c r="B77" i="12"/>
  <c r="B77" i="11"/>
  <c r="B77" i="10"/>
  <c r="B77" i="9"/>
  <c r="B77" i="8"/>
  <c r="B77" i="7"/>
  <c r="B77" i="6"/>
  <c r="B77" i="5"/>
  <c r="B77" i="4"/>
  <c r="B77" i="3"/>
  <c r="B77" i="2"/>
  <c r="B173" i="1"/>
  <c r="A1539" i="4"/>
  <c r="B1883" i="12" l="1"/>
  <c r="B1883" i="11"/>
  <c r="B1883" i="10"/>
  <c r="B1883" i="9"/>
  <c r="B1883" i="8"/>
  <c r="B1883" i="7"/>
  <c r="B1883" i="6"/>
  <c r="B1883" i="4"/>
  <c r="B1883" i="5"/>
  <c r="B1883" i="3"/>
  <c r="B1883" i="2"/>
  <c r="B1979" i="1"/>
  <c r="B1503" i="12"/>
  <c r="B1503" i="11"/>
  <c r="B1503" i="10"/>
  <c r="B1503" i="9"/>
  <c r="B1503" i="8"/>
  <c r="B1503" i="7"/>
  <c r="B1503" i="6"/>
  <c r="B1503" i="4"/>
  <c r="B1503" i="5"/>
  <c r="B1503" i="3"/>
  <c r="B1503" i="2"/>
  <c r="B1599" i="1"/>
  <c r="B1598" i="12"/>
  <c r="B1598" i="11"/>
  <c r="B1598" i="10"/>
  <c r="B1598" i="9"/>
  <c r="B1598" i="8"/>
  <c r="B1598" i="7"/>
  <c r="B1598" i="6"/>
  <c r="B1598" i="5"/>
  <c r="B1598" i="4"/>
  <c r="B1598" i="3"/>
  <c r="B1598" i="2"/>
  <c r="B1694" i="1"/>
  <c r="B1978" i="12"/>
  <c r="B1978" i="11"/>
  <c r="B1978" i="10"/>
  <c r="B1978" i="9"/>
  <c r="B1978" i="8"/>
  <c r="B1978" i="7"/>
  <c r="B1978" i="6"/>
  <c r="B1978" i="5"/>
  <c r="B1978" i="3"/>
  <c r="B1978" i="4"/>
  <c r="B2074" i="1"/>
  <c r="B1978" i="2"/>
  <c r="B2548" i="12"/>
  <c r="B2548" i="11"/>
  <c r="B2552" i="10"/>
  <c r="B2548" i="9"/>
  <c r="B2548" i="8"/>
  <c r="B2548" i="7"/>
  <c r="B2548" i="6"/>
  <c r="B2548" i="5"/>
  <c r="B2548" i="4"/>
  <c r="B2548" i="3"/>
  <c r="B2644" i="1"/>
  <c r="B2548" i="2"/>
  <c r="B2168" i="12"/>
  <c r="B2168" i="11"/>
  <c r="B2168" i="10"/>
  <c r="B2168" i="9"/>
  <c r="B2168" i="8"/>
  <c r="B2168" i="7"/>
  <c r="B2168" i="6"/>
  <c r="B2168" i="5"/>
  <c r="B2168" i="4"/>
  <c r="B2168" i="3"/>
  <c r="B2168" i="2"/>
  <c r="B2264" i="1"/>
  <c r="B1408" i="12"/>
  <c r="B1408" i="11"/>
  <c r="B1408" i="10"/>
  <c r="B1408" i="9"/>
  <c r="B1408" i="8"/>
  <c r="B1408" i="7"/>
  <c r="B1408" i="6"/>
  <c r="B1408" i="5"/>
  <c r="B1408" i="4"/>
  <c r="B1408" i="3"/>
  <c r="B1504" i="1"/>
  <c r="B1408" i="2"/>
  <c r="B1788" i="12"/>
  <c r="B1788" i="11"/>
  <c r="B1788" i="10"/>
  <c r="B1788" i="9"/>
  <c r="B1788" i="8"/>
  <c r="B1788" i="7"/>
  <c r="B1788" i="6"/>
  <c r="B1788" i="5"/>
  <c r="B1788" i="4"/>
  <c r="B1788" i="3"/>
  <c r="B1884" i="1"/>
  <c r="B1788" i="2"/>
  <c r="B1028" i="12"/>
  <c r="B1028" i="11"/>
  <c r="B1028" i="10"/>
  <c r="B1028" i="9"/>
  <c r="B1028" i="8"/>
  <c r="B1028" i="7"/>
  <c r="B1028" i="6"/>
  <c r="B1028" i="5"/>
  <c r="B1028" i="4"/>
  <c r="B1028" i="3"/>
  <c r="B1124" i="1"/>
  <c r="B1028" i="2"/>
  <c r="B2263" i="12"/>
  <c r="B2263" i="11"/>
  <c r="B2263" i="10"/>
  <c r="B2263" i="9"/>
  <c r="B2263" i="8"/>
  <c r="B2263" i="7"/>
  <c r="B2263" i="6"/>
  <c r="B2263" i="4"/>
  <c r="B2263" i="5"/>
  <c r="B2263" i="3"/>
  <c r="B2359" i="1"/>
  <c r="B2263" i="2"/>
  <c r="B2738" i="12"/>
  <c r="B2738" i="11"/>
  <c r="B2742" i="10"/>
  <c r="B2738" i="9"/>
  <c r="B2738" i="8"/>
  <c r="B2738" i="7"/>
  <c r="B2738" i="6"/>
  <c r="B2738" i="5"/>
  <c r="B2738" i="4"/>
  <c r="B2734" i="3"/>
  <c r="B2834" i="1"/>
  <c r="B2358" i="12"/>
  <c r="B2358" i="11"/>
  <c r="B2362" i="10"/>
  <c r="B2358" i="9"/>
  <c r="B2358" i="8"/>
  <c r="B2358" i="7"/>
  <c r="B2358" i="6"/>
  <c r="B2358" i="5"/>
  <c r="B2358" i="4"/>
  <c r="B2358" i="3"/>
  <c r="B2454" i="1"/>
  <c r="B2358" i="2"/>
  <c r="B2928" i="12"/>
  <c r="B2932" i="10"/>
  <c r="B2928" i="8"/>
  <c r="B2928" i="7"/>
  <c r="B2928" i="5"/>
  <c r="B2924" i="3"/>
  <c r="B553" i="12"/>
  <c r="B553" i="11"/>
  <c r="B553" i="10"/>
  <c r="B553" i="9"/>
  <c r="B553" i="8"/>
  <c r="B553" i="7"/>
  <c r="B553" i="6"/>
  <c r="B553" i="5"/>
  <c r="B553" i="4"/>
  <c r="B553" i="2"/>
  <c r="B553" i="3"/>
  <c r="B649" i="1"/>
  <c r="B2453" i="12"/>
  <c r="B2453" i="11"/>
  <c r="B2457" i="10"/>
  <c r="B2453" i="9"/>
  <c r="B2453" i="8"/>
  <c r="B2453" i="7"/>
  <c r="B2453" i="6"/>
  <c r="B2453" i="5"/>
  <c r="B2453" i="4"/>
  <c r="B2453" i="3"/>
  <c r="B2453" i="2"/>
  <c r="B2549" i="1"/>
  <c r="B743" i="12"/>
  <c r="B743" i="11"/>
  <c r="B743" i="10"/>
  <c r="B743" i="9"/>
  <c r="B743" i="8"/>
  <c r="B743" i="7"/>
  <c r="B743" i="6"/>
  <c r="B743" i="4"/>
  <c r="B743" i="5"/>
  <c r="B743" i="2"/>
  <c r="B743" i="3"/>
  <c r="B839" i="1"/>
  <c r="B1313" i="12"/>
  <c r="B1313" i="11"/>
  <c r="B1313" i="10"/>
  <c r="B1313" i="9"/>
  <c r="B1313" i="8"/>
  <c r="B1313" i="7"/>
  <c r="B1313" i="6"/>
  <c r="B1313" i="5"/>
  <c r="B1313" i="4"/>
  <c r="B1313" i="2"/>
  <c r="B1313" i="3"/>
  <c r="B1409" i="1"/>
  <c r="B363" i="12"/>
  <c r="B363" i="11"/>
  <c r="B363" i="10"/>
  <c r="B363" i="9"/>
  <c r="B363" i="8"/>
  <c r="B363" i="7"/>
  <c r="B363" i="6"/>
  <c r="B363" i="5"/>
  <c r="B363" i="4"/>
  <c r="B363" i="2"/>
  <c r="B363" i="3"/>
  <c r="B459" i="1"/>
  <c r="B458" i="12"/>
  <c r="B458" i="11"/>
  <c r="B458" i="10"/>
  <c r="B458" i="9"/>
  <c r="B458" i="8"/>
  <c r="B458" i="7"/>
  <c r="B458" i="6"/>
  <c r="B458" i="2"/>
  <c r="B458" i="5"/>
  <c r="B458" i="4"/>
  <c r="B458" i="3"/>
  <c r="B554" i="1"/>
  <c r="B1123" i="12"/>
  <c r="B1123" i="11"/>
  <c r="B1123" i="10"/>
  <c r="B1123" i="9"/>
  <c r="B1123" i="8"/>
  <c r="B1123" i="7"/>
  <c r="B1123" i="6"/>
  <c r="B1123" i="4"/>
  <c r="B1123" i="5"/>
  <c r="B1123" i="2"/>
  <c r="B1123" i="3"/>
  <c r="B1219" i="1"/>
  <c r="B838" i="12"/>
  <c r="B838" i="11"/>
  <c r="B838" i="10"/>
  <c r="B838" i="9"/>
  <c r="B838" i="8"/>
  <c r="B838" i="7"/>
  <c r="B838" i="6"/>
  <c r="B838" i="5"/>
  <c r="B838" i="2"/>
  <c r="B838" i="4"/>
  <c r="B838" i="3"/>
  <c r="B934" i="1"/>
  <c r="B1218" i="12"/>
  <c r="B1218" i="10"/>
  <c r="B1218" i="11"/>
  <c r="B1218" i="9"/>
  <c r="B1218" i="8"/>
  <c r="B1218" i="7"/>
  <c r="B1218" i="6"/>
  <c r="B1218" i="5"/>
  <c r="B1218" i="4"/>
  <c r="B1218" i="3"/>
  <c r="B1218" i="2"/>
  <c r="B1314" i="1"/>
  <c r="B1693" i="12"/>
  <c r="B1693" i="11"/>
  <c r="B1693" i="10"/>
  <c r="B1693" i="9"/>
  <c r="B1693" i="8"/>
  <c r="B1693" i="7"/>
  <c r="B1693" i="6"/>
  <c r="B1693" i="5"/>
  <c r="B1693" i="4"/>
  <c r="B1693" i="3"/>
  <c r="B1693" i="2"/>
  <c r="B1789" i="1"/>
  <c r="B933" i="12"/>
  <c r="B933" i="11"/>
  <c r="B933" i="10"/>
  <c r="B933" i="9"/>
  <c r="B933" i="8"/>
  <c r="B933" i="7"/>
  <c r="B933" i="6"/>
  <c r="B933" i="5"/>
  <c r="B933" i="4"/>
  <c r="B933" i="2"/>
  <c r="B933" i="3"/>
  <c r="B1029" i="1"/>
  <c r="B648" i="12"/>
  <c r="B648" i="11"/>
  <c r="B648" i="10"/>
  <c r="B648" i="9"/>
  <c r="B648" i="8"/>
  <c r="B648" i="7"/>
  <c r="B648" i="6"/>
  <c r="B648" i="4"/>
  <c r="B648" i="3"/>
  <c r="B648" i="5"/>
  <c r="B744" i="1"/>
  <c r="B648" i="2"/>
  <c r="B268" i="12"/>
  <c r="B268" i="11"/>
  <c r="B268" i="10"/>
  <c r="B268" i="9"/>
  <c r="B268" i="8"/>
  <c r="B268" i="7"/>
  <c r="B268" i="6"/>
  <c r="B268" i="5"/>
  <c r="B268" i="4"/>
  <c r="B268" i="3"/>
  <c r="B268" i="2"/>
  <c r="B364" i="1"/>
  <c r="B2643" i="12"/>
  <c r="B2643" i="11"/>
  <c r="B2647" i="10"/>
  <c r="B2643" i="9"/>
  <c r="B2643" i="8"/>
  <c r="B2643" i="7"/>
  <c r="B2643" i="6"/>
  <c r="B2643" i="4"/>
  <c r="B2643" i="5"/>
  <c r="B2643" i="3"/>
  <c r="B2643" i="2"/>
  <c r="B2739" i="1"/>
  <c r="B2739" i="2" s="1"/>
  <c r="B173" i="12"/>
  <c r="B173" i="11"/>
  <c r="B173" i="10"/>
  <c r="B173" i="9"/>
  <c r="B173" i="8"/>
  <c r="B173" i="7"/>
  <c r="B173" i="6"/>
  <c r="B173" i="5"/>
  <c r="B173" i="4"/>
  <c r="B173" i="2"/>
  <c r="B173" i="3"/>
  <c r="B269" i="1"/>
  <c r="B79" i="1"/>
  <c r="B78" i="12"/>
  <c r="B78" i="11"/>
  <c r="B78" i="10"/>
  <c r="B78" i="9"/>
  <c r="B78" i="8"/>
  <c r="B78" i="7"/>
  <c r="B78" i="6"/>
  <c r="B78" i="5"/>
  <c r="B78" i="3"/>
  <c r="B78" i="4"/>
  <c r="B78" i="2"/>
  <c r="B174" i="1"/>
  <c r="B2073" i="12"/>
  <c r="B2073" i="11"/>
  <c r="B2073" i="10"/>
  <c r="B2073" i="9"/>
  <c r="B2073" i="8"/>
  <c r="B2073" i="7"/>
  <c r="B2073" i="6"/>
  <c r="B2073" i="5"/>
  <c r="B2073" i="4"/>
  <c r="B2073" i="3"/>
  <c r="B2073" i="2"/>
  <c r="B2169" i="1"/>
  <c r="B2833" i="12"/>
  <c r="B2833" i="11"/>
  <c r="B2837" i="10"/>
  <c r="B2833" i="9"/>
  <c r="B2833" i="8"/>
  <c r="B2833" i="7"/>
  <c r="B2833" i="6"/>
  <c r="B2833" i="5"/>
  <c r="B2833" i="4"/>
  <c r="B2829" i="3"/>
  <c r="B2929" i="1"/>
  <c r="A1635" i="4"/>
  <c r="B744" i="12" l="1"/>
  <c r="B744" i="11"/>
  <c r="B744" i="10"/>
  <c r="B744" i="9"/>
  <c r="B744" i="8"/>
  <c r="B744" i="7"/>
  <c r="B744" i="6"/>
  <c r="B744" i="5"/>
  <c r="B744" i="4"/>
  <c r="B744" i="3"/>
  <c r="B840" i="1"/>
  <c r="B744" i="2"/>
  <c r="B1694" i="12"/>
  <c r="B1694" i="11"/>
  <c r="B1694" i="10"/>
  <c r="B1694" i="9"/>
  <c r="B1694" i="8"/>
  <c r="B1694" i="7"/>
  <c r="B1694" i="6"/>
  <c r="B1694" i="5"/>
  <c r="B1694" i="4"/>
  <c r="B1694" i="3"/>
  <c r="B1694" i="2"/>
  <c r="B1790" i="1"/>
  <c r="B1599" i="12"/>
  <c r="B1599" i="11"/>
  <c r="B1599" i="10"/>
  <c r="B1599" i="9"/>
  <c r="B1599" i="8"/>
  <c r="B1599" i="7"/>
  <c r="B1599" i="6"/>
  <c r="B1599" i="4"/>
  <c r="B1599" i="5"/>
  <c r="B1599" i="3"/>
  <c r="B1599" i="2"/>
  <c r="B1695" i="1"/>
  <c r="B1979" i="12"/>
  <c r="B1979" i="11"/>
  <c r="B1979" i="10"/>
  <c r="B1979" i="9"/>
  <c r="B1979" i="8"/>
  <c r="B1979" i="7"/>
  <c r="B1979" i="6"/>
  <c r="B1979" i="4"/>
  <c r="B1979" i="5"/>
  <c r="B1979" i="3"/>
  <c r="B2075" i="1"/>
  <c r="B1979" i="2"/>
  <c r="B2834" i="12"/>
  <c r="B2834" i="11"/>
  <c r="B2838" i="10"/>
  <c r="B2834" i="9"/>
  <c r="B2834" i="8"/>
  <c r="B2834" i="7"/>
  <c r="B2834" i="6"/>
  <c r="B2834" i="5"/>
  <c r="B2834" i="4"/>
  <c r="B2830" i="3"/>
  <c r="B2930" i="1"/>
  <c r="B2359" i="12"/>
  <c r="B2359" i="11"/>
  <c r="B2363" i="10"/>
  <c r="B2359" i="9"/>
  <c r="B2359" i="8"/>
  <c r="B2359" i="7"/>
  <c r="B2359" i="6"/>
  <c r="B2359" i="4"/>
  <c r="B2359" i="5"/>
  <c r="B2359" i="3"/>
  <c r="B2455" i="1"/>
  <c r="B2359" i="2"/>
  <c r="B1124" i="12"/>
  <c r="B1124" i="11"/>
  <c r="B1124" i="10"/>
  <c r="B1124" i="9"/>
  <c r="B1124" i="8"/>
  <c r="B1124" i="7"/>
  <c r="B1124" i="6"/>
  <c r="B1124" i="5"/>
  <c r="B1124" i="4"/>
  <c r="B1124" i="3"/>
  <c r="B1220" i="1"/>
  <c r="B1124" i="2"/>
  <c r="B1884" i="12"/>
  <c r="B1884" i="11"/>
  <c r="B1884" i="10"/>
  <c r="B1884" i="9"/>
  <c r="B1884" i="8"/>
  <c r="B1884" i="7"/>
  <c r="B1884" i="6"/>
  <c r="B1884" i="5"/>
  <c r="B1884" i="4"/>
  <c r="B1884" i="3"/>
  <c r="B1980" i="1"/>
  <c r="B1884" i="2"/>
  <c r="B1504" i="12"/>
  <c r="B1504" i="11"/>
  <c r="B1504" i="10"/>
  <c r="B1504" i="9"/>
  <c r="B1504" i="8"/>
  <c r="B1504" i="7"/>
  <c r="B1504" i="6"/>
  <c r="B1504" i="5"/>
  <c r="B1504" i="4"/>
  <c r="B1504" i="3"/>
  <c r="B1600" i="1"/>
  <c r="B1504" i="2"/>
  <c r="B2644" i="12"/>
  <c r="B2644" i="11"/>
  <c r="B2648" i="10"/>
  <c r="B2644" i="9"/>
  <c r="B2644" i="8"/>
  <c r="B2644" i="7"/>
  <c r="B2644" i="6"/>
  <c r="B2644" i="5"/>
  <c r="B2644" i="4"/>
  <c r="B2644" i="3"/>
  <c r="B2740" i="1"/>
  <c r="B2740" i="2" s="1"/>
  <c r="B2644" i="2"/>
  <c r="B2074" i="12"/>
  <c r="B2074" i="11"/>
  <c r="B2074" i="10"/>
  <c r="B2074" i="9"/>
  <c r="B2074" i="8"/>
  <c r="B2074" i="7"/>
  <c r="B2074" i="6"/>
  <c r="B2074" i="5"/>
  <c r="B2074" i="3"/>
  <c r="B2074" i="4"/>
  <c r="B2074" i="2"/>
  <c r="B2170" i="1"/>
  <c r="B2264" i="12"/>
  <c r="B2264" i="11"/>
  <c r="B2264" i="10"/>
  <c r="B2264" i="9"/>
  <c r="B2264" i="8"/>
  <c r="B2264" i="7"/>
  <c r="B2264" i="6"/>
  <c r="B2264" i="5"/>
  <c r="B2264" i="4"/>
  <c r="B2264" i="3"/>
  <c r="B2360" i="1"/>
  <c r="B2264" i="2"/>
  <c r="B2169" i="12"/>
  <c r="B2169" i="11"/>
  <c r="B2169" i="10"/>
  <c r="B2169" i="9"/>
  <c r="B2169" i="8"/>
  <c r="B2169" i="7"/>
  <c r="B2169" i="6"/>
  <c r="B2169" i="5"/>
  <c r="B2169" i="4"/>
  <c r="B2169" i="3"/>
  <c r="B2169" i="2"/>
  <c r="B2265" i="1"/>
  <c r="B174" i="12"/>
  <c r="B174" i="11"/>
  <c r="B174" i="10"/>
  <c r="B174" i="9"/>
  <c r="B174" i="8"/>
  <c r="B174" i="7"/>
  <c r="B174" i="6"/>
  <c r="B174" i="5"/>
  <c r="B174" i="2"/>
  <c r="B174" i="3"/>
  <c r="B174" i="4"/>
  <c r="B270" i="1"/>
  <c r="B80" i="1"/>
  <c r="B79" i="12"/>
  <c r="B79" i="11"/>
  <c r="B79" i="10"/>
  <c r="B79" i="9"/>
  <c r="B79" i="8"/>
  <c r="B79" i="7"/>
  <c r="B79" i="6"/>
  <c r="B79" i="5"/>
  <c r="B79" i="4"/>
  <c r="B79" i="3"/>
  <c r="B79" i="2"/>
  <c r="B175" i="1"/>
  <c r="B2454" i="12"/>
  <c r="B2454" i="11"/>
  <c r="B2458" i="10"/>
  <c r="B2454" i="9"/>
  <c r="B2454" i="8"/>
  <c r="B2454" i="7"/>
  <c r="B2454" i="6"/>
  <c r="B2454" i="5"/>
  <c r="B2454" i="4"/>
  <c r="B2454" i="3"/>
  <c r="B2454" i="2"/>
  <c r="B2550" i="1"/>
  <c r="B2929" i="12"/>
  <c r="B2933" i="10"/>
  <c r="B2929" i="8"/>
  <c r="B2929" i="7"/>
  <c r="B2929" i="5"/>
  <c r="B2925" i="3"/>
  <c r="B269" i="12"/>
  <c r="B269" i="11"/>
  <c r="B269" i="10"/>
  <c r="B269" i="9"/>
  <c r="B269" i="8"/>
  <c r="B269" i="7"/>
  <c r="B269" i="6"/>
  <c r="B269" i="5"/>
  <c r="B269" i="4"/>
  <c r="B269" i="2"/>
  <c r="B269" i="3"/>
  <c r="B365" i="1"/>
  <c r="B2739" i="12"/>
  <c r="B2739" i="11"/>
  <c r="B2743" i="10"/>
  <c r="B2739" i="9"/>
  <c r="B2739" i="8"/>
  <c r="B2739" i="7"/>
  <c r="B2739" i="6"/>
  <c r="B2739" i="4"/>
  <c r="B2739" i="5"/>
  <c r="B2735" i="3"/>
  <c r="B2835" i="1"/>
  <c r="B364" i="12"/>
  <c r="B364" i="11"/>
  <c r="B364" i="10"/>
  <c r="B364" i="9"/>
  <c r="B364" i="8"/>
  <c r="B364" i="7"/>
  <c r="B364" i="6"/>
  <c r="B364" i="5"/>
  <c r="B364" i="4"/>
  <c r="B364" i="3"/>
  <c r="B364" i="2"/>
  <c r="B460" i="1"/>
  <c r="B1029" i="12"/>
  <c r="B1029" i="11"/>
  <c r="B1029" i="10"/>
  <c r="B1029" i="9"/>
  <c r="B1029" i="8"/>
  <c r="B1029" i="7"/>
  <c r="B1029" i="6"/>
  <c r="B1029" i="5"/>
  <c r="B1029" i="4"/>
  <c r="B1029" i="2"/>
  <c r="B1029" i="3"/>
  <c r="B1125" i="1"/>
  <c r="B1789" i="12"/>
  <c r="B1789" i="11"/>
  <c r="B1789" i="10"/>
  <c r="B1789" i="9"/>
  <c r="B1789" i="8"/>
  <c r="B1789" i="7"/>
  <c r="B1789" i="6"/>
  <c r="B1789" i="5"/>
  <c r="B1789" i="4"/>
  <c r="B1789" i="3"/>
  <c r="B1789" i="2"/>
  <c r="B1885" i="1"/>
  <c r="B1314" i="12"/>
  <c r="B1314" i="11"/>
  <c r="B1314" i="10"/>
  <c r="B1314" i="9"/>
  <c r="B1314" i="8"/>
  <c r="B1314" i="7"/>
  <c r="B1314" i="6"/>
  <c r="B1314" i="5"/>
  <c r="B1314" i="4"/>
  <c r="B1314" i="3"/>
  <c r="B1314" i="2"/>
  <c r="B1410" i="1"/>
  <c r="B934" i="12"/>
  <c r="B934" i="11"/>
  <c r="B934" i="10"/>
  <c r="B934" i="9"/>
  <c r="B934" i="8"/>
  <c r="B934" i="7"/>
  <c r="B934" i="6"/>
  <c r="B934" i="5"/>
  <c r="B934" i="2"/>
  <c r="B934" i="4"/>
  <c r="B934" i="3"/>
  <c r="B1030" i="1"/>
  <c r="B1219" i="12"/>
  <c r="B1219" i="11"/>
  <c r="B1219" i="10"/>
  <c r="B1219" i="9"/>
  <c r="B1219" i="8"/>
  <c r="B1219" i="7"/>
  <c r="B1219" i="6"/>
  <c r="B1219" i="4"/>
  <c r="B1219" i="5"/>
  <c r="B1219" i="2"/>
  <c r="B1219" i="3"/>
  <c r="B1315" i="1"/>
  <c r="B554" i="12"/>
  <c r="B554" i="11"/>
  <c r="B554" i="10"/>
  <c r="B554" i="9"/>
  <c r="B554" i="8"/>
  <c r="B554" i="7"/>
  <c r="B554" i="6"/>
  <c r="B554" i="5"/>
  <c r="B554" i="2"/>
  <c r="B554" i="4"/>
  <c r="B554" i="3"/>
  <c r="B650" i="1"/>
  <c r="B459" i="12"/>
  <c r="B459" i="11"/>
  <c r="B459" i="10"/>
  <c r="B459" i="9"/>
  <c r="B459" i="8"/>
  <c r="B459" i="7"/>
  <c r="B459" i="6"/>
  <c r="B459" i="5"/>
  <c r="B459" i="4"/>
  <c r="B459" i="2"/>
  <c r="B459" i="3"/>
  <c r="B555" i="1"/>
  <c r="B1409" i="12"/>
  <c r="B1409" i="11"/>
  <c r="B1409" i="10"/>
  <c r="B1409" i="9"/>
  <c r="B1409" i="8"/>
  <c r="B1409" i="7"/>
  <c r="B1409" i="6"/>
  <c r="B1409" i="5"/>
  <c r="B1409" i="4"/>
  <c r="B1409" i="2"/>
  <c r="B1409" i="3"/>
  <c r="B1505" i="1"/>
  <c r="B839" i="12"/>
  <c r="B839" i="11"/>
  <c r="B839" i="10"/>
  <c r="B839" i="9"/>
  <c r="B839" i="8"/>
  <c r="B839" i="7"/>
  <c r="B839" i="6"/>
  <c r="B839" i="4"/>
  <c r="B839" i="5"/>
  <c r="B839" i="2"/>
  <c r="B839" i="3"/>
  <c r="B935" i="1"/>
  <c r="B2549" i="12"/>
  <c r="B2549" i="11"/>
  <c r="B2553" i="10"/>
  <c r="B2549" i="9"/>
  <c r="B2549" i="8"/>
  <c r="B2549" i="7"/>
  <c r="B2549" i="6"/>
  <c r="B2549" i="5"/>
  <c r="B2549" i="4"/>
  <c r="B2549" i="3"/>
  <c r="B2549" i="2"/>
  <c r="B2645" i="1"/>
  <c r="B649" i="12"/>
  <c r="B649" i="11"/>
  <c r="B649" i="10"/>
  <c r="B649" i="9"/>
  <c r="B649" i="8"/>
  <c r="B649" i="7"/>
  <c r="B649" i="6"/>
  <c r="B649" i="5"/>
  <c r="B649" i="4"/>
  <c r="B649" i="2"/>
  <c r="B649" i="3"/>
  <c r="B745" i="1"/>
  <c r="A1731" i="4"/>
  <c r="B81" i="1" l="1"/>
  <c r="B80" i="12"/>
  <c r="B80" i="11"/>
  <c r="B80" i="10"/>
  <c r="B80" i="9"/>
  <c r="B80" i="8"/>
  <c r="B80" i="7"/>
  <c r="B80" i="6"/>
  <c r="B80" i="5"/>
  <c r="B80" i="4"/>
  <c r="B80" i="3"/>
  <c r="B176" i="1"/>
  <c r="B80" i="2"/>
  <c r="B270" i="12"/>
  <c r="B270" i="11"/>
  <c r="B270" i="10"/>
  <c r="B270" i="9"/>
  <c r="B270" i="8"/>
  <c r="B270" i="7"/>
  <c r="B270" i="6"/>
  <c r="B270" i="5"/>
  <c r="B270" i="2"/>
  <c r="B270" i="3"/>
  <c r="B270" i="4"/>
  <c r="B366" i="1"/>
  <c r="B2265" i="12"/>
  <c r="B2265" i="11"/>
  <c r="B2265" i="10"/>
  <c r="B2265" i="9"/>
  <c r="B2265" i="8"/>
  <c r="B2265" i="7"/>
  <c r="B2265" i="6"/>
  <c r="B2265" i="5"/>
  <c r="B2265" i="4"/>
  <c r="B2265" i="3"/>
  <c r="B2265" i="2"/>
  <c r="B2361" i="1"/>
  <c r="B2170" i="12"/>
  <c r="B2170" i="11"/>
  <c r="B2170" i="10"/>
  <c r="B2170" i="9"/>
  <c r="B2170" i="8"/>
  <c r="B2170" i="7"/>
  <c r="B2170" i="6"/>
  <c r="B2170" i="5"/>
  <c r="B2170" i="3"/>
  <c r="B2170" i="4"/>
  <c r="B2266" i="1"/>
  <c r="B2170" i="2"/>
  <c r="B2930" i="12"/>
  <c r="B2934" i="10"/>
  <c r="B2930" i="8"/>
  <c r="B2930" i="7"/>
  <c r="B2930" i="5"/>
  <c r="B2926" i="3"/>
  <c r="B2075" i="12"/>
  <c r="B2075" i="11"/>
  <c r="B2075" i="10"/>
  <c r="B2075" i="9"/>
  <c r="B2075" i="8"/>
  <c r="B2075" i="7"/>
  <c r="B2075" i="6"/>
  <c r="B2075" i="4"/>
  <c r="B2075" i="5"/>
  <c r="B2075" i="3"/>
  <c r="B2171" i="1"/>
  <c r="B2075" i="2"/>
  <c r="B840" i="12"/>
  <c r="B840" i="11"/>
  <c r="B840" i="10"/>
  <c r="B840" i="9"/>
  <c r="B840" i="8"/>
  <c r="B840" i="7"/>
  <c r="B840" i="6"/>
  <c r="B840" i="5"/>
  <c r="B840" i="4"/>
  <c r="B840" i="3"/>
  <c r="B936" i="1"/>
  <c r="B840" i="2"/>
  <c r="B2550" i="12"/>
  <c r="B2550" i="11"/>
  <c r="B2554" i="10"/>
  <c r="B2550" i="9"/>
  <c r="B2550" i="8"/>
  <c r="B2550" i="7"/>
  <c r="B2550" i="6"/>
  <c r="B2550" i="5"/>
  <c r="B2550" i="4"/>
  <c r="B2550" i="3"/>
  <c r="B2550" i="2"/>
  <c r="B2646" i="1"/>
  <c r="B175" i="12"/>
  <c r="B175" i="11"/>
  <c r="B175" i="10"/>
  <c r="B175" i="9"/>
  <c r="B175" i="8"/>
  <c r="B175" i="7"/>
  <c r="B175" i="6"/>
  <c r="B175" i="5"/>
  <c r="B175" i="4"/>
  <c r="B175" i="2"/>
  <c r="B175" i="3"/>
  <c r="B271" i="1"/>
  <c r="B1790" i="12"/>
  <c r="B1790" i="11"/>
  <c r="B1790" i="10"/>
  <c r="B1790" i="9"/>
  <c r="B1790" i="8"/>
  <c r="B1790" i="7"/>
  <c r="B1790" i="6"/>
  <c r="B1790" i="5"/>
  <c r="B1790" i="4"/>
  <c r="B1790" i="3"/>
  <c r="B1790" i="2"/>
  <c r="B1886" i="1"/>
  <c r="B365" i="12"/>
  <c r="B365" i="11"/>
  <c r="B365" i="10"/>
  <c r="B365" i="9"/>
  <c r="B365" i="8"/>
  <c r="B365" i="7"/>
  <c r="B365" i="6"/>
  <c r="B365" i="5"/>
  <c r="B365" i="4"/>
  <c r="B365" i="2"/>
  <c r="B365" i="3"/>
  <c r="B461" i="1"/>
  <c r="B2360" i="12"/>
  <c r="B2360" i="11"/>
  <c r="B2364" i="10"/>
  <c r="B2360" i="9"/>
  <c r="B2360" i="8"/>
  <c r="B2360" i="7"/>
  <c r="B2360" i="6"/>
  <c r="B2360" i="5"/>
  <c r="B2360" i="4"/>
  <c r="B2360" i="3"/>
  <c r="B2360" i="2"/>
  <c r="B2456" i="1"/>
  <c r="B2740" i="12"/>
  <c r="B2740" i="11"/>
  <c r="B2744" i="10"/>
  <c r="B2740" i="9"/>
  <c r="B2740" i="8"/>
  <c r="B2740" i="7"/>
  <c r="B2740" i="6"/>
  <c r="B2740" i="5"/>
  <c r="B2740" i="4"/>
  <c r="B2736" i="3"/>
  <c r="B2836" i="1"/>
  <c r="B1600" i="12"/>
  <c r="B1600" i="11"/>
  <c r="B1600" i="10"/>
  <c r="B1600" i="9"/>
  <c r="B1600" i="8"/>
  <c r="B1600" i="7"/>
  <c r="B1600" i="6"/>
  <c r="B1600" i="5"/>
  <c r="B1600" i="4"/>
  <c r="B1600" i="3"/>
  <c r="B1696" i="1"/>
  <c r="B1600" i="2"/>
  <c r="B1980" i="12"/>
  <c r="B1980" i="11"/>
  <c r="B1980" i="10"/>
  <c r="B1980" i="9"/>
  <c r="B1980" i="8"/>
  <c r="B1980" i="7"/>
  <c r="B1980" i="6"/>
  <c r="B1980" i="5"/>
  <c r="B1980" i="4"/>
  <c r="B1980" i="3"/>
  <c r="B2076" i="1"/>
  <c r="B1980" i="2"/>
  <c r="B1220" i="12"/>
  <c r="B1220" i="11"/>
  <c r="B1220" i="10"/>
  <c r="B1220" i="9"/>
  <c r="B1220" i="8"/>
  <c r="B1220" i="7"/>
  <c r="B1220" i="6"/>
  <c r="B1220" i="5"/>
  <c r="B1220" i="4"/>
  <c r="B1220" i="3"/>
  <c r="B1316" i="1"/>
  <c r="B1220" i="2"/>
  <c r="B2455" i="12"/>
  <c r="B2455" i="11"/>
  <c r="B2459" i="10"/>
  <c r="B2455" i="9"/>
  <c r="B2455" i="8"/>
  <c r="B2455" i="7"/>
  <c r="B2455" i="6"/>
  <c r="B2455" i="4"/>
  <c r="B2455" i="5"/>
  <c r="B2455" i="3"/>
  <c r="B2551" i="1"/>
  <c r="B2455" i="2"/>
  <c r="B1695" i="12"/>
  <c r="B1695" i="11"/>
  <c r="B1695" i="10"/>
  <c r="B1695" i="9"/>
  <c r="B1695" i="8"/>
  <c r="B1695" i="7"/>
  <c r="B1695" i="6"/>
  <c r="B1695" i="4"/>
  <c r="B1695" i="5"/>
  <c r="B1695" i="3"/>
  <c r="B1791" i="1"/>
  <c r="B1695" i="2"/>
  <c r="B745" i="12"/>
  <c r="B745" i="11"/>
  <c r="B745" i="10"/>
  <c r="B745" i="9"/>
  <c r="B745" i="8"/>
  <c r="B745" i="7"/>
  <c r="B745" i="6"/>
  <c r="B745" i="5"/>
  <c r="B745" i="4"/>
  <c r="B745" i="2"/>
  <c r="B745" i="3"/>
  <c r="B841" i="1"/>
  <c r="B2645" i="12"/>
  <c r="B2645" i="11"/>
  <c r="B2649" i="10"/>
  <c r="B2645" i="9"/>
  <c r="B2645" i="8"/>
  <c r="B2645" i="7"/>
  <c r="B2645" i="6"/>
  <c r="B2645" i="5"/>
  <c r="B2645" i="4"/>
  <c r="B2645" i="3"/>
  <c r="B2645" i="2"/>
  <c r="B2741" i="1"/>
  <c r="B2741" i="2" s="1"/>
  <c r="B935" i="12"/>
  <c r="B935" i="11"/>
  <c r="B935" i="10"/>
  <c r="B935" i="9"/>
  <c r="B935" i="8"/>
  <c r="B935" i="7"/>
  <c r="B935" i="6"/>
  <c r="B935" i="4"/>
  <c r="B935" i="5"/>
  <c r="B935" i="2"/>
  <c r="B935" i="3"/>
  <c r="B1031" i="1"/>
  <c r="B1505" i="12"/>
  <c r="B1505" i="11"/>
  <c r="B1505" i="10"/>
  <c r="B1505" i="9"/>
  <c r="B1505" i="8"/>
  <c r="B1505" i="7"/>
  <c r="B1505" i="6"/>
  <c r="B1505" i="5"/>
  <c r="B1505" i="4"/>
  <c r="B1505" i="3"/>
  <c r="B1505" i="2"/>
  <c r="B1601" i="1"/>
  <c r="B555" i="12"/>
  <c r="B555" i="11"/>
  <c r="B555" i="10"/>
  <c r="B555" i="9"/>
  <c r="B555" i="8"/>
  <c r="B555" i="7"/>
  <c r="B555" i="6"/>
  <c r="B555" i="5"/>
  <c r="B555" i="4"/>
  <c r="B555" i="2"/>
  <c r="B555" i="3"/>
  <c r="B651" i="1"/>
  <c r="B650" i="12"/>
  <c r="B650" i="11"/>
  <c r="B650" i="10"/>
  <c r="B650" i="9"/>
  <c r="B650" i="8"/>
  <c r="B650" i="7"/>
  <c r="B650" i="6"/>
  <c r="B650" i="5"/>
  <c r="B650" i="2"/>
  <c r="B650" i="3"/>
  <c r="B650" i="4"/>
  <c r="B746" i="1"/>
  <c r="B1315" i="12"/>
  <c r="B1315" i="11"/>
  <c r="B1315" i="10"/>
  <c r="B1315" i="9"/>
  <c r="B1315" i="8"/>
  <c r="B1315" i="7"/>
  <c r="B1315" i="6"/>
  <c r="B1315" i="4"/>
  <c r="B1315" i="5"/>
  <c r="B1315" i="2"/>
  <c r="B1315" i="3"/>
  <c r="B1411" i="1"/>
  <c r="B1030" i="12"/>
  <c r="B1030" i="11"/>
  <c r="B1030" i="10"/>
  <c r="B1030" i="9"/>
  <c r="B1030" i="8"/>
  <c r="B1030" i="7"/>
  <c r="B1030" i="6"/>
  <c r="B1030" i="5"/>
  <c r="B1030" i="2"/>
  <c r="B1030" i="4"/>
  <c r="B1030" i="3"/>
  <c r="B1126" i="1"/>
  <c r="B1410" i="12"/>
  <c r="B1410" i="11"/>
  <c r="B1410" i="10"/>
  <c r="B1410" i="9"/>
  <c r="B1410" i="8"/>
  <c r="B1410" i="7"/>
  <c r="B1410" i="6"/>
  <c r="B1410" i="5"/>
  <c r="B1410" i="4"/>
  <c r="B1410" i="3"/>
  <c r="B1410" i="2"/>
  <c r="B1506" i="1"/>
  <c r="B1885" i="12"/>
  <c r="B1885" i="11"/>
  <c r="B1885" i="10"/>
  <c r="B1885" i="9"/>
  <c r="B1885" i="8"/>
  <c r="B1885" i="7"/>
  <c r="B1885" i="6"/>
  <c r="B1885" i="5"/>
  <c r="B1885" i="4"/>
  <c r="B1885" i="3"/>
  <c r="B1885" i="2"/>
  <c r="B1981" i="1"/>
  <c r="B1125" i="12"/>
  <c r="B1125" i="11"/>
  <c r="B1125" i="10"/>
  <c r="B1125" i="9"/>
  <c r="B1125" i="8"/>
  <c r="B1125" i="7"/>
  <c r="B1125" i="6"/>
  <c r="B1125" i="5"/>
  <c r="B1125" i="4"/>
  <c r="B1125" i="2"/>
  <c r="B1125" i="3"/>
  <c r="B1221" i="1"/>
  <c r="B460" i="12"/>
  <c r="B460" i="11"/>
  <c r="B460" i="10"/>
  <c r="B460" i="9"/>
  <c r="B460" i="8"/>
  <c r="B460" i="7"/>
  <c r="B460" i="6"/>
  <c r="B460" i="5"/>
  <c r="B460" i="4"/>
  <c r="B460" i="3"/>
  <c r="B460" i="2"/>
  <c r="B556" i="1"/>
  <c r="B2835" i="12"/>
  <c r="B2835" i="11"/>
  <c r="B2839" i="10"/>
  <c r="B2835" i="9"/>
  <c r="B2835" i="8"/>
  <c r="B2835" i="7"/>
  <c r="B2835" i="6"/>
  <c r="B2835" i="4"/>
  <c r="B2835" i="5"/>
  <c r="B2831" i="3"/>
  <c r="B2931" i="1"/>
  <c r="A1827" i="4"/>
  <c r="B2266" i="12" l="1"/>
  <c r="B2266" i="11"/>
  <c r="B2266" i="10"/>
  <c r="B2266" i="9"/>
  <c r="B2266" i="8"/>
  <c r="B2266" i="7"/>
  <c r="B2266" i="6"/>
  <c r="B2266" i="5"/>
  <c r="B2266" i="3"/>
  <c r="B2266" i="4"/>
  <c r="B2266" i="2"/>
  <c r="B2362" i="1"/>
  <c r="B2456" i="12"/>
  <c r="B2456" i="11"/>
  <c r="B2460" i="10"/>
  <c r="B2456" i="9"/>
  <c r="B2456" i="8"/>
  <c r="B2456" i="7"/>
  <c r="B2456" i="6"/>
  <c r="B2456" i="5"/>
  <c r="B2456" i="4"/>
  <c r="B2456" i="3"/>
  <c r="B2552" i="1"/>
  <c r="B2456" i="2"/>
  <c r="B461" i="12"/>
  <c r="B461" i="11"/>
  <c r="B461" i="10"/>
  <c r="B461" i="9"/>
  <c r="B461" i="8"/>
  <c r="B461" i="7"/>
  <c r="B461" i="6"/>
  <c r="B461" i="5"/>
  <c r="B461" i="4"/>
  <c r="B461" i="2"/>
  <c r="B461" i="3"/>
  <c r="B557" i="1"/>
  <c r="B1886" i="12"/>
  <c r="B1886" i="11"/>
  <c r="B1886" i="10"/>
  <c r="B1886" i="9"/>
  <c r="B1886" i="8"/>
  <c r="B1886" i="7"/>
  <c r="B1886" i="6"/>
  <c r="B1886" i="5"/>
  <c r="B1886" i="4"/>
  <c r="B1886" i="3"/>
  <c r="B1886" i="2"/>
  <c r="B1982" i="1"/>
  <c r="B271" i="12"/>
  <c r="B271" i="11"/>
  <c r="B271" i="10"/>
  <c r="B271" i="9"/>
  <c r="B271" i="8"/>
  <c r="B271" i="7"/>
  <c r="B271" i="6"/>
  <c r="B271" i="5"/>
  <c r="B271" i="4"/>
  <c r="B271" i="2"/>
  <c r="B271" i="3"/>
  <c r="B367" i="1"/>
  <c r="B2646" i="12"/>
  <c r="B2646" i="11"/>
  <c r="B2650" i="10"/>
  <c r="B2646" i="9"/>
  <c r="B2646" i="8"/>
  <c r="B2646" i="7"/>
  <c r="B2646" i="6"/>
  <c r="B2646" i="5"/>
  <c r="B2646" i="4"/>
  <c r="B2646" i="3"/>
  <c r="B2646" i="2"/>
  <c r="B2742" i="1"/>
  <c r="B2742" i="2" s="1"/>
  <c r="B556" i="12"/>
  <c r="B556" i="11"/>
  <c r="B556" i="10"/>
  <c r="B556" i="9"/>
  <c r="B556" i="8"/>
  <c r="B556" i="7"/>
  <c r="B556" i="6"/>
  <c r="B556" i="5"/>
  <c r="B556" i="4"/>
  <c r="B556" i="3"/>
  <c r="B556" i="2"/>
  <c r="B652" i="1"/>
  <c r="B1221" i="12"/>
  <c r="B1221" i="11"/>
  <c r="B1221" i="10"/>
  <c r="B1221" i="9"/>
  <c r="B1221" i="8"/>
  <c r="B1221" i="7"/>
  <c r="B1221" i="6"/>
  <c r="B1221" i="5"/>
  <c r="B1221" i="4"/>
  <c r="B1221" i="2"/>
  <c r="B1221" i="3"/>
  <c r="B1317" i="1"/>
  <c r="B1981" i="12"/>
  <c r="B1981" i="11"/>
  <c r="B1981" i="10"/>
  <c r="B1981" i="9"/>
  <c r="B1981" i="8"/>
  <c r="B1981" i="7"/>
  <c r="B1981" i="6"/>
  <c r="B1981" i="5"/>
  <c r="B1981" i="4"/>
  <c r="B1981" i="3"/>
  <c r="B1981" i="2"/>
  <c r="B2077" i="1"/>
  <c r="B1506" i="12"/>
  <c r="B1506" i="11"/>
  <c r="B1506" i="10"/>
  <c r="B1506" i="9"/>
  <c r="B1506" i="8"/>
  <c r="B1506" i="7"/>
  <c r="B1506" i="6"/>
  <c r="B1506" i="5"/>
  <c r="B1506" i="4"/>
  <c r="B1506" i="3"/>
  <c r="B1506" i="2"/>
  <c r="B1602" i="1"/>
  <c r="B1126" i="12"/>
  <c r="B1126" i="11"/>
  <c r="B1126" i="10"/>
  <c r="B1126" i="9"/>
  <c r="B1126" i="8"/>
  <c r="B1126" i="7"/>
  <c r="B1126" i="6"/>
  <c r="B1126" i="5"/>
  <c r="B1126" i="2"/>
  <c r="B1126" i="4"/>
  <c r="B1126" i="3"/>
  <c r="B1222" i="1"/>
  <c r="B1411" i="12"/>
  <c r="B1411" i="11"/>
  <c r="B1411" i="10"/>
  <c r="B1411" i="9"/>
  <c r="B1411" i="8"/>
  <c r="B1411" i="7"/>
  <c r="B1411" i="6"/>
  <c r="B1411" i="4"/>
  <c r="B1411" i="5"/>
  <c r="B1411" i="2"/>
  <c r="B1411" i="3"/>
  <c r="B1507" i="1"/>
  <c r="B746" i="12"/>
  <c r="B746" i="11"/>
  <c r="B746" i="10"/>
  <c r="B746" i="9"/>
  <c r="B746" i="8"/>
  <c r="B746" i="7"/>
  <c r="B746" i="6"/>
  <c r="B746" i="5"/>
  <c r="B746" i="2"/>
  <c r="B746" i="3"/>
  <c r="B746" i="4"/>
  <c r="B842" i="1"/>
  <c r="B651" i="12"/>
  <c r="B651" i="11"/>
  <c r="B651" i="10"/>
  <c r="B651" i="9"/>
  <c r="B651" i="8"/>
  <c r="B651" i="7"/>
  <c r="B651" i="6"/>
  <c r="B651" i="4"/>
  <c r="B651" i="5"/>
  <c r="B651" i="2"/>
  <c r="B651" i="3"/>
  <c r="B747" i="1"/>
  <c r="B1601" i="12"/>
  <c r="B1601" i="11"/>
  <c r="B1601" i="10"/>
  <c r="B1601" i="9"/>
  <c r="B1601" i="8"/>
  <c r="B1601" i="7"/>
  <c r="B1601" i="6"/>
  <c r="B1601" i="5"/>
  <c r="B1601" i="4"/>
  <c r="B1601" i="3"/>
  <c r="B1601" i="2"/>
  <c r="B1697" i="1"/>
  <c r="B1031" i="12"/>
  <c r="B1031" i="11"/>
  <c r="B1031" i="10"/>
  <c r="B1031" i="9"/>
  <c r="B1031" i="8"/>
  <c r="B1031" i="7"/>
  <c r="B1031" i="6"/>
  <c r="B1031" i="4"/>
  <c r="B1031" i="5"/>
  <c r="B1031" i="2"/>
  <c r="B1031" i="3"/>
  <c r="B1127" i="1"/>
  <c r="B2741" i="12"/>
  <c r="B2741" i="11"/>
  <c r="B2745" i="10"/>
  <c r="B2741" i="9"/>
  <c r="B2741" i="8"/>
  <c r="B2741" i="7"/>
  <c r="B2741" i="6"/>
  <c r="B2741" i="5"/>
  <c r="B2741" i="4"/>
  <c r="B2737" i="3"/>
  <c r="B2837" i="1"/>
  <c r="B841" i="12"/>
  <c r="B841" i="11"/>
  <c r="B841" i="10"/>
  <c r="B841" i="9"/>
  <c r="B841" i="8"/>
  <c r="B841" i="7"/>
  <c r="B841" i="6"/>
  <c r="B841" i="5"/>
  <c r="B841" i="4"/>
  <c r="B841" i="2"/>
  <c r="B841" i="3"/>
  <c r="B937" i="1"/>
  <c r="B2836" i="12"/>
  <c r="B2836" i="11"/>
  <c r="B2840" i="10"/>
  <c r="B2836" i="9"/>
  <c r="B2836" i="8"/>
  <c r="B2836" i="7"/>
  <c r="B2836" i="6"/>
  <c r="B2836" i="5"/>
  <c r="B2836" i="4"/>
  <c r="B2832" i="3"/>
  <c r="B2932" i="1"/>
  <c r="B936" i="12"/>
  <c r="B936" i="11"/>
  <c r="B936" i="10"/>
  <c r="B936" i="9"/>
  <c r="B936" i="8"/>
  <c r="B936" i="6"/>
  <c r="B936" i="7"/>
  <c r="B936" i="5"/>
  <c r="B936" i="4"/>
  <c r="B936" i="3"/>
  <c r="B1032" i="1"/>
  <c r="B936" i="2"/>
  <c r="B2171" i="12"/>
  <c r="B2171" i="11"/>
  <c r="B2171" i="10"/>
  <c r="B2171" i="9"/>
  <c r="B2171" i="8"/>
  <c r="B2171" i="7"/>
  <c r="B2171" i="6"/>
  <c r="B2171" i="4"/>
  <c r="B2171" i="5"/>
  <c r="B2171" i="3"/>
  <c r="B2267" i="1"/>
  <c r="B2171" i="2"/>
  <c r="B176" i="12"/>
  <c r="B176" i="11"/>
  <c r="B176" i="10"/>
  <c r="B176" i="9"/>
  <c r="B176" i="8"/>
  <c r="B176" i="7"/>
  <c r="B176" i="6"/>
  <c r="B176" i="5"/>
  <c r="B176" i="4"/>
  <c r="B176" i="3"/>
  <c r="B176" i="2"/>
  <c r="B272" i="1"/>
  <c r="B2931" i="12"/>
  <c r="B2935" i="10"/>
  <c r="B2931" i="8"/>
  <c r="B2931" i="7"/>
  <c r="B2927" i="3"/>
  <c r="B2931" i="5"/>
  <c r="B1791" i="12"/>
  <c r="B1791" i="11"/>
  <c r="B1791" i="10"/>
  <c r="B1791" i="9"/>
  <c r="B1791" i="8"/>
  <c r="B1791" i="7"/>
  <c r="B1791" i="6"/>
  <c r="B1791" i="4"/>
  <c r="B1791" i="5"/>
  <c r="B1791" i="3"/>
  <c r="B1887" i="1"/>
  <c r="B1791" i="2"/>
  <c r="B2551" i="12"/>
  <c r="B2551" i="11"/>
  <c r="B2555" i="10"/>
  <c r="B2551" i="9"/>
  <c r="B2551" i="8"/>
  <c r="B2551" i="7"/>
  <c r="B2551" i="6"/>
  <c r="B2551" i="4"/>
  <c r="B2551" i="5"/>
  <c r="B2551" i="3"/>
  <c r="B2551" i="2"/>
  <c r="B2647" i="1"/>
  <c r="B1316" i="12"/>
  <c r="B1316" i="11"/>
  <c r="B1316" i="10"/>
  <c r="B1316" i="9"/>
  <c r="B1316" i="8"/>
  <c r="B1316" i="7"/>
  <c r="B1316" i="6"/>
  <c r="B1316" i="5"/>
  <c r="B1316" i="4"/>
  <c r="B1316" i="3"/>
  <c r="B1412" i="1"/>
  <c r="B1316" i="2"/>
  <c r="B2076" i="12"/>
  <c r="B2076" i="11"/>
  <c r="B2076" i="10"/>
  <c r="B2076" i="9"/>
  <c r="B2076" i="8"/>
  <c r="B2076" i="7"/>
  <c r="B2076" i="6"/>
  <c r="B2076" i="5"/>
  <c r="B2076" i="4"/>
  <c r="B2076" i="3"/>
  <c r="B2172" i="1"/>
  <c r="B2076" i="2"/>
  <c r="B1696" i="12"/>
  <c r="B1696" i="11"/>
  <c r="B1696" i="10"/>
  <c r="B1696" i="9"/>
  <c r="B1696" i="8"/>
  <c r="B1696" i="7"/>
  <c r="B1696" i="6"/>
  <c r="B1696" i="5"/>
  <c r="B1696" i="4"/>
  <c r="B1696" i="3"/>
  <c r="B1792" i="1"/>
  <c r="B1696" i="2"/>
  <c r="B2361" i="12"/>
  <c r="B2361" i="11"/>
  <c r="B2365" i="10"/>
  <c r="B2361" i="9"/>
  <c r="B2361" i="8"/>
  <c r="B2361" i="7"/>
  <c r="B2361" i="6"/>
  <c r="B2361" i="5"/>
  <c r="B2361" i="4"/>
  <c r="B2361" i="3"/>
  <c r="B2361" i="2"/>
  <c r="B2457" i="1"/>
  <c r="B366" i="12"/>
  <c r="B366" i="11"/>
  <c r="B366" i="10"/>
  <c r="B366" i="9"/>
  <c r="B366" i="8"/>
  <c r="B366" i="7"/>
  <c r="B366" i="6"/>
  <c r="B366" i="5"/>
  <c r="B366" i="2"/>
  <c r="B366" i="3"/>
  <c r="B366" i="4"/>
  <c r="B462" i="1"/>
  <c r="B82" i="1"/>
  <c r="B81" i="12"/>
  <c r="B81" i="11"/>
  <c r="B81" i="10"/>
  <c r="B81" i="9"/>
  <c r="B81" i="8"/>
  <c r="B81" i="7"/>
  <c r="B81" i="6"/>
  <c r="B81" i="5"/>
  <c r="B81" i="4"/>
  <c r="B81" i="3"/>
  <c r="B81" i="2"/>
  <c r="B177" i="1"/>
  <c r="A1923" i="4"/>
  <c r="B2552" i="12" l="1"/>
  <c r="B2552" i="11"/>
  <c r="B2556" i="10"/>
  <c r="B2552" i="9"/>
  <c r="B2552" i="8"/>
  <c r="B2552" i="7"/>
  <c r="B2552" i="6"/>
  <c r="B2552" i="5"/>
  <c r="B2552" i="4"/>
  <c r="B2552" i="3"/>
  <c r="B2552" i="2"/>
  <c r="B2648" i="1"/>
  <c r="B462" i="12"/>
  <c r="B462" i="11"/>
  <c r="B462" i="10"/>
  <c r="B462" i="9"/>
  <c r="B462" i="8"/>
  <c r="B462" i="7"/>
  <c r="B462" i="6"/>
  <c r="B462" i="5"/>
  <c r="B462" i="2"/>
  <c r="B462" i="3"/>
  <c r="B462" i="4"/>
  <c r="B558" i="1"/>
  <c r="B2457" i="12"/>
  <c r="B2457" i="11"/>
  <c r="B2461" i="10"/>
  <c r="B2457" i="9"/>
  <c r="B2457" i="8"/>
  <c r="B2457" i="7"/>
  <c r="B2457" i="6"/>
  <c r="B2457" i="5"/>
  <c r="B2457" i="4"/>
  <c r="B2457" i="3"/>
  <c r="B2457" i="2"/>
  <c r="B2553" i="1"/>
  <c r="B2647" i="12"/>
  <c r="B2647" i="11"/>
  <c r="B2651" i="10"/>
  <c r="B2647" i="9"/>
  <c r="B2647" i="8"/>
  <c r="B2647" i="7"/>
  <c r="B2647" i="6"/>
  <c r="B2647" i="4"/>
  <c r="B2647" i="5"/>
  <c r="B2647" i="3"/>
  <c r="B2647" i="2"/>
  <c r="B2743" i="1"/>
  <c r="B2743" i="2" s="1"/>
  <c r="B1127" i="12"/>
  <c r="B1127" i="11"/>
  <c r="B1127" i="10"/>
  <c r="B1127" i="9"/>
  <c r="B1127" i="8"/>
  <c r="B1127" i="7"/>
  <c r="B1127" i="6"/>
  <c r="B1127" i="4"/>
  <c r="B1127" i="5"/>
  <c r="B1127" i="2"/>
  <c r="B1127" i="3"/>
  <c r="B1223" i="1"/>
  <c r="B1697" i="12"/>
  <c r="B1697" i="11"/>
  <c r="B1697" i="10"/>
  <c r="B1697" i="9"/>
  <c r="B1697" i="8"/>
  <c r="B1697" i="7"/>
  <c r="B1697" i="6"/>
  <c r="B1697" i="5"/>
  <c r="B1697" i="4"/>
  <c r="B1697" i="3"/>
  <c r="B1697" i="2"/>
  <c r="B1793" i="1"/>
  <c r="B747" i="12"/>
  <c r="B747" i="11"/>
  <c r="B747" i="10"/>
  <c r="B747" i="9"/>
  <c r="B747" i="8"/>
  <c r="B747" i="7"/>
  <c r="B747" i="6"/>
  <c r="B747" i="4"/>
  <c r="B747" i="2"/>
  <c r="B747" i="5"/>
  <c r="B747" i="3"/>
  <c r="B843" i="1"/>
  <c r="B842" i="12"/>
  <c r="B842" i="11"/>
  <c r="B842" i="10"/>
  <c r="B842" i="9"/>
  <c r="B842" i="8"/>
  <c r="B842" i="7"/>
  <c r="B842" i="6"/>
  <c r="B842" i="5"/>
  <c r="B842" i="2"/>
  <c r="B842" i="3"/>
  <c r="B842" i="4"/>
  <c r="B938" i="1"/>
  <c r="B1507" i="12"/>
  <c r="B1507" i="11"/>
  <c r="B1507" i="10"/>
  <c r="B1507" i="9"/>
  <c r="B1507" i="8"/>
  <c r="B1507" i="7"/>
  <c r="B1507" i="6"/>
  <c r="B1507" i="4"/>
  <c r="B1507" i="5"/>
  <c r="B1507" i="3"/>
  <c r="B1603" i="1"/>
  <c r="B1507" i="2"/>
  <c r="B1222" i="12"/>
  <c r="B1222" i="11"/>
  <c r="B1222" i="10"/>
  <c r="B1222" i="9"/>
  <c r="B1222" i="8"/>
  <c r="B1222" i="7"/>
  <c r="B1222" i="6"/>
  <c r="B1222" i="5"/>
  <c r="B1222" i="4"/>
  <c r="B1222" i="3"/>
  <c r="B1222" i="2"/>
  <c r="B1318" i="1"/>
  <c r="B1602" i="12"/>
  <c r="B1602" i="11"/>
  <c r="B1602" i="10"/>
  <c r="B1602" i="9"/>
  <c r="B1602" i="8"/>
  <c r="B1602" i="7"/>
  <c r="B1602" i="6"/>
  <c r="B1602" i="5"/>
  <c r="B1602" i="4"/>
  <c r="B1602" i="3"/>
  <c r="B1602" i="2"/>
  <c r="B1698" i="1"/>
  <c r="B2077" i="12"/>
  <c r="B2077" i="11"/>
  <c r="B2077" i="10"/>
  <c r="B2077" i="9"/>
  <c r="B2077" i="8"/>
  <c r="B2077" i="7"/>
  <c r="B2077" i="6"/>
  <c r="B2077" i="5"/>
  <c r="B2077" i="4"/>
  <c r="B2077" i="3"/>
  <c r="B2077" i="2"/>
  <c r="B2173" i="1"/>
  <c r="B1317" i="12"/>
  <c r="B1317" i="11"/>
  <c r="B1317" i="10"/>
  <c r="B1317" i="9"/>
  <c r="B1317" i="8"/>
  <c r="B1317" i="7"/>
  <c r="B1317" i="6"/>
  <c r="B1317" i="5"/>
  <c r="B1317" i="4"/>
  <c r="B1317" i="2"/>
  <c r="B1317" i="3"/>
  <c r="B1413" i="1"/>
  <c r="B652" i="12"/>
  <c r="B652" i="11"/>
  <c r="B652" i="10"/>
  <c r="B652" i="9"/>
  <c r="B652" i="8"/>
  <c r="B652" i="7"/>
  <c r="B652" i="6"/>
  <c r="B652" i="4"/>
  <c r="B652" i="5"/>
  <c r="B652" i="3"/>
  <c r="B652" i="2"/>
  <c r="B748" i="1"/>
  <c r="B2742" i="12"/>
  <c r="B2742" i="11"/>
  <c r="B2746" i="10"/>
  <c r="B2742" i="9"/>
  <c r="B2742" i="8"/>
  <c r="B2742" i="7"/>
  <c r="B2742" i="6"/>
  <c r="B2742" i="5"/>
  <c r="B2742" i="4"/>
  <c r="B2738" i="3"/>
  <c r="B2838" i="1"/>
  <c r="B367" i="12"/>
  <c r="B367" i="11"/>
  <c r="B367" i="10"/>
  <c r="B367" i="9"/>
  <c r="B367" i="8"/>
  <c r="B367" i="7"/>
  <c r="B367" i="6"/>
  <c r="B367" i="5"/>
  <c r="B367" i="4"/>
  <c r="B367" i="2"/>
  <c r="B367" i="3"/>
  <c r="B463" i="1"/>
  <c r="B1982" i="12"/>
  <c r="B1982" i="11"/>
  <c r="B1982" i="10"/>
  <c r="B1982" i="9"/>
  <c r="B1982" i="8"/>
  <c r="B1982" i="7"/>
  <c r="B1982" i="6"/>
  <c r="B1982" i="5"/>
  <c r="B1982" i="4"/>
  <c r="B1982" i="3"/>
  <c r="B2078" i="1"/>
  <c r="B1982" i="2"/>
  <c r="B557" i="12"/>
  <c r="B557" i="11"/>
  <c r="B557" i="10"/>
  <c r="B557" i="9"/>
  <c r="B557" i="8"/>
  <c r="B557" i="7"/>
  <c r="B557" i="6"/>
  <c r="B557" i="5"/>
  <c r="B557" i="4"/>
  <c r="B557" i="2"/>
  <c r="B557" i="3"/>
  <c r="B653" i="1"/>
  <c r="B2362" i="12"/>
  <c r="B2362" i="11"/>
  <c r="B2366" i="10"/>
  <c r="B2362" i="9"/>
  <c r="B2362" i="8"/>
  <c r="B2362" i="7"/>
  <c r="B2362" i="6"/>
  <c r="B2362" i="5"/>
  <c r="B2362" i="3"/>
  <c r="B2362" i="4"/>
  <c r="B2458" i="1"/>
  <c r="B2362" i="2"/>
  <c r="B1792" i="12"/>
  <c r="B1792" i="11"/>
  <c r="B1792" i="10"/>
  <c r="B1792" i="9"/>
  <c r="B1792" i="8"/>
  <c r="B1792" i="7"/>
  <c r="B1792" i="6"/>
  <c r="B1792" i="5"/>
  <c r="B1792" i="4"/>
  <c r="B1792" i="3"/>
  <c r="B1888" i="1"/>
  <c r="B1792" i="2"/>
  <c r="B2172" i="12"/>
  <c r="B2172" i="11"/>
  <c r="B2172" i="10"/>
  <c r="B2172" i="9"/>
  <c r="B2172" i="8"/>
  <c r="B2172" i="7"/>
  <c r="B2172" i="6"/>
  <c r="B2172" i="5"/>
  <c r="B2172" i="4"/>
  <c r="B2172" i="3"/>
  <c r="B2172" i="2"/>
  <c r="B2268" i="1"/>
  <c r="B1412" i="12"/>
  <c r="B1412" i="11"/>
  <c r="B1412" i="10"/>
  <c r="B1412" i="9"/>
  <c r="B1412" i="8"/>
  <c r="B1412" i="7"/>
  <c r="B1412" i="6"/>
  <c r="B1412" i="5"/>
  <c r="B1412" i="4"/>
  <c r="B1412" i="3"/>
  <c r="B1508" i="1"/>
  <c r="B1412" i="2"/>
  <c r="B1887" i="12"/>
  <c r="B1887" i="11"/>
  <c r="B1887" i="10"/>
  <c r="B1887" i="9"/>
  <c r="B1887" i="8"/>
  <c r="B1887" i="7"/>
  <c r="B1887" i="6"/>
  <c r="B1887" i="4"/>
  <c r="B1887" i="5"/>
  <c r="B1887" i="3"/>
  <c r="B1983" i="1"/>
  <c r="B1887" i="2"/>
  <c r="B937" i="12"/>
  <c r="B937" i="11"/>
  <c r="B937" i="10"/>
  <c r="B937" i="9"/>
  <c r="B937" i="8"/>
  <c r="B937" i="7"/>
  <c r="B937" i="6"/>
  <c r="B937" i="5"/>
  <c r="B937" i="4"/>
  <c r="B937" i="2"/>
  <c r="B937" i="3"/>
  <c r="B1033" i="1"/>
  <c r="B2837" i="12"/>
  <c r="B2837" i="11"/>
  <c r="B2841" i="10"/>
  <c r="B2837" i="9"/>
  <c r="B2837" i="8"/>
  <c r="B2837" i="7"/>
  <c r="B2837" i="6"/>
  <c r="B2837" i="5"/>
  <c r="B2837" i="4"/>
  <c r="B2833" i="3"/>
  <c r="B2933" i="1"/>
  <c r="B272" i="12"/>
  <c r="B272" i="11"/>
  <c r="B272" i="10"/>
  <c r="B272" i="9"/>
  <c r="B272" i="8"/>
  <c r="B272" i="7"/>
  <c r="B272" i="6"/>
  <c r="B272" i="5"/>
  <c r="B272" i="4"/>
  <c r="B272" i="3"/>
  <c r="B272" i="2"/>
  <c r="B368" i="1"/>
  <c r="B2932" i="12"/>
  <c r="B2936" i="10"/>
  <c r="B2932" i="8"/>
  <c r="B2932" i="7"/>
  <c r="B2932" i="5"/>
  <c r="B2928" i="3"/>
  <c r="B177" i="12"/>
  <c r="B177" i="11"/>
  <c r="B177" i="10"/>
  <c r="B177" i="9"/>
  <c r="B177" i="8"/>
  <c r="B177" i="7"/>
  <c r="B177" i="6"/>
  <c r="B177" i="5"/>
  <c r="B177" i="4"/>
  <c r="B177" i="2"/>
  <c r="B177" i="3"/>
  <c r="B273" i="1"/>
  <c r="B83" i="1"/>
  <c r="B82" i="12"/>
  <c r="B82" i="11"/>
  <c r="B82" i="10"/>
  <c r="B82" i="9"/>
  <c r="B82" i="8"/>
  <c r="B82" i="7"/>
  <c r="B82" i="6"/>
  <c r="B82" i="5"/>
  <c r="B82" i="4"/>
  <c r="B82" i="3"/>
  <c r="B82" i="2"/>
  <c r="B178" i="1"/>
  <c r="B2267" i="12"/>
  <c r="B2267" i="11"/>
  <c r="B2267" i="10"/>
  <c r="B2267" i="9"/>
  <c r="B2267" i="8"/>
  <c r="B2267" i="7"/>
  <c r="B2267" i="6"/>
  <c r="B2267" i="4"/>
  <c r="B2267" i="5"/>
  <c r="B2267" i="3"/>
  <c r="B2363" i="1"/>
  <c r="B2267" i="2"/>
  <c r="B1032" i="12"/>
  <c r="B1032" i="11"/>
  <c r="B1032" i="10"/>
  <c r="B1032" i="9"/>
  <c r="B1032" i="8"/>
  <c r="B1032" i="6"/>
  <c r="B1032" i="7"/>
  <c r="B1032" i="5"/>
  <c r="B1032" i="4"/>
  <c r="B1032" i="3"/>
  <c r="B1128" i="1"/>
  <c r="B1032" i="2"/>
  <c r="A2019" i="4"/>
  <c r="B1128" i="12" l="1"/>
  <c r="B1128" i="11"/>
  <c r="B1128" i="10"/>
  <c r="B1128" i="9"/>
  <c r="B1128" i="8"/>
  <c r="B1128" i="6"/>
  <c r="B1128" i="7"/>
  <c r="B1128" i="5"/>
  <c r="B1128" i="4"/>
  <c r="B1128" i="3"/>
  <c r="B1224" i="1"/>
  <c r="B1128" i="2"/>
  <c r="B2363" i="12"/>
  <c r="B2363" i="11"/>
  <c r="B2367" i="10"/>
  <c r="B2363" i="9"/>
  <c r="B2363" i="8"/>
  <c r="B2363" i="7"/>
  <c r="B2363" i="6"/>
  <c r="B2363" i="4"/>
  <c r="B2363" i="5"/>
  <c r="B2363" i="3"/>
  <c r="B2459" i="1"/>
  <c r="B2363" i="2"/>
  <c r="B273" i="12"/>
  <c r="B273" i="11"/>
  <c r="B273" i="10"/>
  <c r="B273" i="9"/>
  <c r="B273" i="8"/>
  <c r="B273" i="7"/>
  <c r="B273" i="6"/>
  <c r="B273" i="5"/>
  <c r="B273" i="4"/>
  <c r="B273" i="2"/>
  <c r="B273" i="3"/>
  <c r="B369" i="1"/>
  <c r="B748" i="12"/>
  <c r="B748" i="11"/>
  <c r="B748" i="10"/>
  <c r="B748" i="9"/>
  <c r="B748" i="8"/>
  <c r="B748" i="7"/>
  <c r="B748" i="6"/>
  <c r="B748" i="5"/>
  <c r="B748" i="4"/>
  <c r="B748" i="3"/>
  <c r="B748" i="2"/>
  <c r="B844" i="1"/>
  <c r="B1413" i="12"/>
  <c r="B1413" i="11"/>
  <c r="B1413" i="10"/>
  <c r="B1413" i="9"/>
  <c r="B1413" i="8"/>
  <c r="B1413" i="7"/>
  <c r="B1413" i="6"/>
  <c r="B1413" i="5"/>
  <c r="B1413" i="4"/>
  <c r="B1413" i="2"/>
  <c r="B1413" i="3"/>
  <c r="B1509" i="1"/>
  <c r="B2173" i="12"/>
  <c r="B2173" i="11"/>
  <c r="B2173" i="10"/>
  <c r="B2173" i="9"/>
  <c r="B2173" i="8"/>
  <c r="B2173" i="7"/>
  <c r="B2173" i="6"/>
  <c r="B2173" i="5"/>
  <c r="B2173" i="4"/>
  <c r="B2173" i="3"/>
  <c r="B2173" i="2"/>
  <c r="B2269" i="1"/>
  <c r="B1698" i="12"/>
  <c r="B1698" i="11"/>
  <c r="B1698" i="10"/>
  <c r="B1698" i="9"/>
  <c r="B1698" i="8"/>
  <c r="B1698" i="7"/>
  <c r="B1698" i="6"/>
  <c r="B1698" i="5"/>
  <c r="B1698" i="4"/>
  <c r="B1698" i="3"/>
  <c r="B1698" i="2"/>
  <c r="B1794" i="1"/>
  <c r="B1318" i="12"/>
  <c r="B1318" i="11"/>
  <c r="B1318" i="10"/>
  <c r="B1318" i="9"/>
  <c r="B1318" i="8"/>
  <c r="B1318" i="7"/>
  <c r="B1318" i="6"/>
  <c r="B1318" i="5"/>
  <c r="B1318" i="4"/>
  <c r="B1318" i="3"/>
  <c r="B1318" i="2"/>
  <c r="B1414" i="1"/>
  <c r="B938" i="12"/>
  <c r="B938" i="11"/>
  <c r="B938" i="10"/>
  <c r="B938" i="9"/>
  <c r="B938" i="8"/>
  <c r="B938" i="7"/>
  <c r="B938" i="6"/>
  <c r="B938" i="5"/>
  <c r="B938" i="2"/>
  <c r="B938" i="3"/>
  <c r="B938" i="4"/>
  <c r="B1034" i="1"/>
  <c r="B843" i="12"/>
  <c r="B843" i="11"/>
  <c r="B843" i="10"/>
  <c r="B843" i="9"/>
  <c r="B843" i="8"/>
  <c r="B843" i="7"/>
  <c r="B843" i="6"/>
  <c r="B843" i="4"/>
  <c r="B843" i="2"/>
  <c r="B843" i="5"/>
  <c r="B843" i="3"/>
  <c r="B939" i="1"/>
  <c r="B1793" i="12"/>
  <c r="B1793" i="11"/>
  <c r="B1793" i="10"/>
  <c r="B1793" i="9"/>
  <c r="B1793" i="8"/>
  <c r="B1793" i="7"/>
  <c r="B1793" i="6"/>
  <c r="B1793" i="5"/>
  <c r="B1793" i="4"/>
  <c r="B1793" i="3"/>
  <c r="B1793" i="2"/>
  <c r="B1889" i="1"/>
  <c r="B1223" i="12"/>
  <c r="B1223" i="11"/>
  <c r="B1223" i="10"/>
  <c r="B1223" i="9"/>
  <c r="B1223" i="8"/>
  <c r="B1223" i="7"/>
  <c r="B1223" i="6"/>
  <c r="B1223" i="4"/>
  <c r="B1223" i="5"/>
  <c r="B1223" i="2"/>
  <c r="B1223" i="3"/>
  <c r="B1319" i="1"/>
  <c r="B2743" i="12"/>
  <c r="B2743" i="11"/>
  <c r="B2747" i="10"/>
  <c r="B2743" i="9"/>
  <c r="B2743" i="8"/>
  <c r="B2743" i="7"/>
  <c r="B2743" i="6"/>
  <c r="B2743" i="4"/>
  <c r="B2743" i="5"/>
  <c r="B2739" i="3"/>
  <c r="B2839" i="1"/>
  <c r="B2553" i="12"/>
  <c r="B2553" i="11"/>
  <c r="B2557" i="10"/>
  <c r="B2553" i="9"/>
  <c r="B2553" i="8"/>
  <c r="B2553" i="7"/>
  <c r="B2553" i="6"/>
  <c r="B2553" i="5"/>
  <c r="B2553" i="4"/>
  <c r="B2553" i="3"/>
  <c r="B2553" i="2"/>
  <c r="B2649" i="1"/>
  <c r="B558" i="12"/>
  <c r="B558" i="11"/>
  <c r="B558" i="10"/>
  <c r="B558" i="9"/>
  <c r="B558" i="8"/>
  <c r="B558" i="7"/>
  <c r="B558" i="6"/>
  <c r="B558" i="5"/>
  <c r="B558" i="2"/>
  <c r="B558" i="3"/>
  <c r="B558" i="4"/>
  <c r="B654" i="1"/>
  <c r="B2648" i="12"/>
  <c r="B2648" i="11"/>
  <c r="B2652" i="10"/>
  <c r="B2648" i="9"/>
  <c r="B2648" i="8"/>
  <c r="B2648" i="7"/>
  <c r="B2648" i="6"/>
  <c r="B2648" i="5"/>
  <c r="B2648" i="4"/>
  <c r="B2648" i="3"/>
  <c r="B2744" i="1"/>
  <c r="B2744" i="2" s="1"/>
  <c r="B2648" i="2"/>
  <c r="B1033" i="12"/>
  <c r="B1033" i="11"/>
  <c r="B1033" i="10"/>
  <c r="B1033" i="9"/>
  <c r="B1033" i="8"/>
  <c r="B1033" i="7"/>
  <c r="B1033" i="6"/>
  <c r="B1033" i="5"/>
  <c r="B1033" i="4"/>
  <c r="B1033" i="2"/>
  <c r="B1033" i="3"/>
  <c r="B1129" i="1"/>
  <c r="B463" i="12"/>
  <c r="B463" i="11"/>
  <c r="B463" i="10"/>
  <c r="B463" i="9"/>
  <c r="B463" i="8"/>
  <c r="B463" i="7"/>
  <c r="B463" i="6"/>
  <c r="B463" i="5"/>
  <c r="B463" i="4"/>
  <c r="B463" i="2"/>
  <c r="B463" i="3"/>
  <c r="B559" i="1"/>
  <c r="B2838" i="12"/>
  <c r="B2838" i="11"/>
  <c r="B2842" i="10"/>
  <c r="B2838" i="9"/>
  <c r="B2838" i="8"/>
  <c r="B2838" i="7"/>
  <c r="B2838" i="6"/>
  <c r="B2838" i="5"/>
  <c r="B2834" i="3"/>
  <c r="B2838" i="4"/>
  <c r="B2934" i="1"/>
  <c r="B368" i="12"/>
  <c r="B368" i="11"/>
  <c r="B368" i="10"/>
  <c r="B368" i="9"/>
  <c r="B368" i="8"/>
  <c r="B368" i="7"/>
  <c r="B368" i="6"/>
  <c r="B368" i="5"/>
  <c r="B368" i="4"/>
  <c r="B368" i="3"/>
  <c r="B368" i="2"/>
  <c r="B464" i="1"/>
  <c r="B2933" i="12"/>
  <c r="B2937" i="10"/>
  <c r="B2933" i="8"/>
  <c r="B2933" i="7"/>
  <c r="B2933" i="5"/>
  <c r="B2929" i="3"/>
  <c r="B1983" i="12"/>
  <c r="B1983" i="11"/>
  <c r="B1983" i="10"/>
  <c r="B1983" i="9"/>
  <c r="B1983" i="8"/>
  <c r="B1983" i="7"/>
  <c r="B1983" i="6"/>
  <c r="B1983" i="4"/>
  <c r="B1983" i="5"/>
  <c r="B1983" i="3"/>
  <c r="B2079" i="1"/>
  <c r="B1983" i="2"/>
  <c r="B1508" i="12"/>
  <c r="B1508" i="11"/>
  <c r="B1508" i="10"/>
  <c r="B1508" i="9"/>
  <c r="B1508" i="8"/>
  <c r="B1508" i="7"/>
  <c r="B1508" i="6"/>
  <c r="B1508" i="5"/>
  <c r="B1508" i="4"/>
  <c r="B1508" i="3"/>
  <c r="B1604" i="1"/>
  <c r="B1508" i="2"/>
  <c r="B1888" i="12"/>
  <c r="B1888" i="11"/>
  <c r="B1888" i="10"/>
  <c r="B1888" i="9"/>
  <c r="B1888" i="8"/>
  <c r="B1888" i="7"/>
  <c r="B1888" i="6"/>
  <c r="B1888" i="5"/>
  <c r="B1888" i="4"/>
  <c r="B1888" i="3"/>
  <c r="B1984" i="1"/>
  <c r="B1888" i="2"/>
  <c r="B2458" i="12"/>
  <c r="B2458" i="11"/>
  <c r="B2462" i="10"/>
  <c r="B2458" i="9"/>
  <c r="B2458" i="8"/>
  <c r="B2458" i="7"/>
  <c r="B2458" i="6"/>
  <c r="B2458" i="5"/>
  <c r="B2458" i="3"/>
  <c r="B2458" i="4"/>
  <c r="B2458" i="2"/>
  <c r="B2554" i="1"/>
  <c r="B2078" i="12"/>
  <c r="B2078" i="11"/>
  <c r="B2078" i="10"/>
  <c r="B2078" i="9"/>
  <c r="B2078" i="8"/>
  <c r="B2078" i="7"/>
  <c r="B2078" i="6"/>
  <c r="B2078" i="5"/>
  <c r="B2078" i="4"/>
  <c r="B2078" i="3"/>
  <c r="B2078" i="2"/>
  <c r="B2174" i="1"/>
  <c r="B2268" i="12"/>
  <c r="B2268" i="11"/>
  <c r="B2268" i="10"/>
  <c r="B2268" i="9"/>
  <c r="B2268" i="8"/>
  <c r="B2268" i="7"/>
  <c r="B2268" i="6"/>
  <c r="B2268" i="5"/>
  <c r="B2268" i="4"/>
  <c r="B2268" i="3"/>
  <c r="B2364" i="1"/>
  <c r="B2268" i="2"/>
  <c r="B653" i="12"/>
  <c r="B653" i="11"/>
  <c r="B653" i="10"/>
  <c r="B653" i="9"/>
  <c r="B653" i="8"/>
  <c r="B653" i="7"/>
  <c r="B653" i="6"/>
  <c r="B653" i="5"/>
  <c r="B653" i="4"/>
  <c r="B653" i="2"/>
  <c r="B653" i="3"/>
  <c r="B749" i="1"/>
  <c r="B1603" i="12"/>
  <c r="B1603" i="11"/>
  <c r="B1603" i="10"/>
  <c r="B1603" i="9"/>
  <c r="B1603" i="8"/>
  <c r="B1603" i="7"/>
  <c r="B1603" i="6"/>
  <c r="B1603" i="4"/>
  <c r="B1603" i="5"/>
  <c r="B1603" i="3"/>
  <c r="B1699" i="1"/>
  <c r="B1603" i="2"/>
  <c r="B178" i="12"/>
  <c r="B178" i="11"/>
  <c r="B178" i="10"/>
  <c r="B178" i="9"/>
  <c r="B178" i="8"/>
  <c r="B178" i="7"/>
  <c r="B178" i="6"/>
  <c r="B178" i="5"/>
  <c r="B178" i="4"/>
  <c r="B178" i="2"/>
  <c r="B178" i="3"/>
  <c r="B274" i="1"/>
  <c r="B84" i="1"/>
  <c r="B83" i="12"/>
  <c r="B83" i="11"/>
  <c r="B83" i="10"/>
  <c r="B83" i="9"/>
  <c r="B83" i="8"/>
  <c r="B83" i="7"/>
  <c r="B83" i="6"/>
  <c r="B83" i="5"/>
  <c r="B83" i="4"/>
  <c r="B83" i="3"/>
  <c r="B179" i="1"/>
  <c r="B83" i="2"/>
  <c r="A2115" i="4"/>
  <c r="B2079" i="12" l="1"/>
  <c r="B2079" i="11"/>
  <c r="B2079" i="10"/>
  <c r="B2079" i="9"/>
  <c r="B2079" i="8"/>
  <c r="B2079" i="7"/>
  <c r="B2079" i="6"/>
  <c r="B2079" i="4"/>
  <c r="B2079" i="5"/>
  <c r="B2079" i="3"/>
  <c r="B2079" i="2"/>
  <c r="B2175" i="1"/>
  <c r="B2459" i="12"/>
  <c r="B2459" i="11"/>
  <c r="B2463" i="10"/>
  <c r="B2459" i="9"/>
  <c r="B2459" i="8"/>
  <c r="B2459" i="7"/>
  <c r="B2459" i="6"/>
  <c r="B2459" i="4"/>
  <c r="B2459" i="5"/>
  <c r="B2459" i="3"/>
  <c r="B2459" i="2"/>
  <c r="B2555" i="1"/>
  <c r="B179" i="12"/>
  <c r="B179" i="11"/>
  <c r="B179" i="10"/>
  <c r="B179" i="9"/>
  <c r="B179" i="8"/>
  <c r="B179" i="7"/>
  <c r="B179" i="6"/>
  <c r="B179" i="5"/>
  <c r="B179" i="4"/>
  <c r="B179" i="2"/>
  <c r="B179" i="3"/>
  <c r="B275" i="1"/>
  <c r="B274" i="12"/>
  <c r="B274" i="11"/>
  <c r="B274" i="10"/>
  <c r="B274" i="9"/>
  <c r="B274" i="8"/>
  <c r="B274" i="7"/>
  <c r="B274" i="6"/>
  <c r="B274" i="5"/>
  <c r="B274" i="4"/>
  <c r="B274" i="2"/>
  <c r="B274" i="3"/>
  <c r="B370" i="1"/>
  <c r="B749" i="12"/>
  <c r="B749" i="11"/>
  <c r="B749" i="10"/>
  <c r="B749" i="9"/>
  <c r="B749" i="8"/>
  <c r="B749" i="7"/>
  <c r="B749" i="6"/>
  <c r="B749" i="5"/>
  <c r="B749" i="4"/>
  <c r="B749" i="2"/>
  <c r="B749" i="3"/>
  <c r="B845" i="1"/>
  <c r="B2174" i="12"/>
  <c r="B2174" i="11"/>
  <c r="B2174" i="10"/>
  <c r="B2174" i="9"/>
  <c r="B2174" i="8"/>
  <c r="B2174" i="7"/>
  <c r="B2174" i="6"/>
  <c r="B2174" i="5"/>
  <c r="B2174" i="4"/>
  <c r="B2174" i="3"/>
  <c r="B2270" i="1"/>
  <c r="B2174" i="2"/>
  <c r="B2554" i="12"/>
  <c r="B2554" i="11"/>
  <c r="B2558" i="10"/>
  <c r="B2554" i="9"/>
  <c r="B2554" i="8"/>
  <c r="B2554" i="7"/>
  <c r="B2554" i="6"/>
  <c r="B2554" i="5"/>
  <c r="B2554" i="3"/>
  <c r="B2554" i="4"/>
  <c r="B2554" i="2"/>
  <c r="B2650" i="1"/>
  <c r="B1319" i="12"/>
  <c r="B1319" i="11"/>
  <c r="B1319" i="10"/>
  <c r="B1319" i="9"/>
  <c r="B1319" i="8"/>
  <c r="B1319" i="7"/>
  <c r="B1319" i="6"/>
  <c r="B1319" i="4"/>
  <c r="B1319" i="5"/>
  <c r="B1319" i="2"/>
  <c r="B1319" i="3"/>
  <c r="B1415" i="1"/>
  <c r="B1889" i="12"/>
  <c r="B1889" i="11"/>
  <c r="B1889" i="10"/>
  <c r="B1889" i="9"/>
  <c r="B1889" i="8"/>
  <c r="B1889" i="7"/>
  <c r="B1889" i="6"/>
  <c r="B1889" i="5"/>
  <c r="B1889" i="4"/>
  <c r="B1889" i="3"/>
  <c r="B1889" i="2"/>
  <c r="B1985" i="1"/>
  <c r="B939" i="12"/>
  <c r="B939" i="11"/>
  <c r="B939" i="10"/>
  <c r="B939" i="9"/>
  <c r="B939" i="8"/>
  <c r="B939" i="7"/>
  <c r="B939" i="6"/>
  <c r="B939" i="4"/>
  <c r="B939" i="2"/>
  <c r="B939" i="5"/>
  <c r="B939" i="3"/>
  <c r="B1035" i="1"/>
  <c r="B1034" i="12"/>
  <c r="B1034" i="11"/>
  <c r="B1034" i="10"/>
  <c r="B1034" i="9"/>
  <c r="B1034" i="8"/>
  <c r="B1034" i="7"/>
  <c r="B1034" i="6"/>
  <c r="B1034" i="5"/>
  <c r="B1034" i="2"/>
  <c r="B1034" i="3"/>
  <c r="B1034" i="4"/>
  <c r="B1130" i="1"/>
  <c r="B1414" i="12"/>
  <c r="B1414" i="11"/>
  <c r="B1414" i="10"/>
  <c r="B1414" i="9"/>
  <c r="B1414" i="8"/>
  <c r="B1414" i="7"/>
  <c r="B1414" i="6"/>
  <c r="B1414" i="5"/>
  <c r="B1414" i="4"/>
  <c r="B1414" i="3"/>
  <c r="B1414" i="2"/>
  <c r="B1510" i="1"/>
  <c r="B1794" i="12"/>
  <c r="B1794" i="11"/>
  <c r="B1794" i="10"/>
  <c r="B1794" i="9"/>
  <c r="B1794" i="8"/>
  <c r="B1794" i="7"/>
  <c r="B1794" i="6"/>
  <c r="B1794" i="5"/>
  <c r="B1794" i="4"/>
  <c r="B1794" i="3"/>
  <c r="B1794" i="2"/>
  <c r="B1890" i="1"/>
  <c r="B2269" i="12"/>
  <c r="B2269" i="11"/>
  <c r="B2269" i="10"/>
  <c r="B2269" i="9"/>
  <c r="B2269" i="8"/>
  <c r="B2269" i="7"/>
  <c r="B2269" i="6"/>
  <c r="B2269" i="5"/>
  <c r="B2269" i="4"/>
  <c r="B2269" i="3"/>
  <c r="B2269" i="2"/>
  <c r="B2365" i="1"/>
  <c r="B1509" i="12"/>
  <c r="B1509" i="11"/>
  <c r="B1509" i="10"/>
  <c r="B1509" i="9"/>
  <c r="B1509" i="8"/>
  <c r="B1509" i="7"/>
  <c r="B1509" i="6"/>
  <c r="B1509" i="5"/>
  <c r="B1509" i="4"/>
  <c r="B1509" i="3"/>
  <c r="B1509" i="2"/>
  <c r="B1605" i="1"/>
  <c r="B844" i="12"/>
  <c r="B844" i="11"/>
  <c r="B844" i="10"/>
  <c r="B844" i="9"/>
  <c r="B844" i="8"/>
  <c r="B844" i="7"/>
  <c r="B844" i="6"/>
  <c r="B844" i="5"/>
  <c r="B844" i="4"/>
  <c r="B844" i="3"/>
  <c r="B844" i="2"/>
  <c r="B940" i="1"/>
  <c r="B369" i="12"/>
  <c r="B369" i="11"/>
  <c r="B369" i="10"/>
  <c r="B369" i="9"/>
  <c r="B369" i="8"/>
  <c r="B369" i="7"/>
  <c r="B369" i="6"/>
  <c r="B369" i="5"/>
  <c r="B369" i="4"/>
  <c r="B369" i="2"/>
  <c r="B369" i="3"/>
  <c r="B465" i="1"/>
  <c r="B2364" i="12"/>
  <c r="B2364" i="11"/>
  <c r="B2368" i="10"/>
  <c r="B2364" i="9"/>
  <c r="B2364" i="8"/>
  <c r="B2364" i="7"/>
  <c r="B2364" i="6"/>
  <c r="B2364" i="5"/>
  <c r="B2364" i="4"/>
  <c r="B2364" i="3"/>
  <c r="B2460" i="1"/>
  <c r="B2364" i="2"/>
  <c r="B464" i="12"/>
  <c r="B464" i="11"/>
  <c r="B464" i="10"/>
  <c r="B464" i="9"/>
  <c r="B464" i="8"/>
  <c r="B464" i="7"/>
  <c r="B464" i="6"/>
  <c r="B464" i="5"/>
  <c r="B464" i="4"/>
  <c r="B464" i="3"/>
  <c r="B464" i="2"/>
  <c r="B560" i="1"/>
  <c r="B2934" i="12"/>
  <c r="B2938" i="10"/>
  <c r="B2934" i="8"/>
  <c r="B2934" i="7"/>
  <c r="B2934" i="5"/>
  <c r="B2930" i="3"/>
  <c r="B2744" i="12"/>
  <c r="B2744" i="11"/>
  <c r="B2748" i="10"/>
  <c r="B2744" i="9"/>
  <c r="B2744" i="8"/>
  <c r="B2744" i="7"/>
  <c r="B2744" i="6"/>
  <c r="B2744" i="5"/>
  <c r="B2744" i="4"/>
  <c r="B2740" i="3"/>
  <c r="B2840" i="1"/>
  <c r="B1699" i="12"/>
  <c r="B1699" i="11"/>
  <c r="B1699" i="10"/>
  <c r="B1699" i="9"/>
  <c r="B1699" i="8"/>
  <c r="B1699" i="7"/>
  <c r="B1699" i="6"/>
  <c r="B1699" i="4"/>
  <c r="B1699" i="5"/>
  <c r="B1699" i="3"/>
  <c r="B1795" i="1"/>
  <c r="B1699" i="2"/>
  <c r="B1984" i="12"/>
  <c r="B1984" i="11"/>
  <c r="B1984" i="10"/>
  <c r="B1984" i="9"/>
  <c r="B1984" i="8"/>
  <c r="B1984" i="7"/>
  <c r="B1984" i="6"/>
  <c r="B1984" i="5"/>
  <c r="B1984" i="4"/>
  <c r="B1984" i="3"/>
  <c r="B1984" i="2"/>
  <c r="B2080" i="1"/>
  <c r="B1604" i="12"/>
  <c r="B1604" i="11"/>
  <c r="B1604" i="10"/>
  <c r="B1604" i="9"/>
  <c r="B1604" i="8"/>
  <c r="B1604" i="7"/>
  <c r="B1604" i="6"/>
  <c r="B1604" i="5"/>
  <c r="B1604" i="4"/>
  <c r="B1604" i="3"/>
  <c r="B1700" i="1"/>
  <c r="B1604" i="2"/>
  <c r="B559" i="12"/>
  <c r="B559" i="11"/>
  <c r="B559" i="10"/>
  <c r="B559" i="9"/>
  <c r="B559" i="8"/>
  <c r="B559" i="7"/>
  <c r="B559" i="6"/>
  <c r="B559" i="5"/>
  <c r="B559" i="4"/>
  <c r="B559" i="2"/>
  <c r="B559" i="3"/>
  <c r="B655" i="1"/>
  <c r="B1129" i="12"/>
  <c r="B1129" i="11"/>
  <c r="B1129" i="10"/>
  <c r="B1129" i="9"/>
  <c r="B1129" i="8"/>
  <c r="B1129" i="7"/>
  <c r="B1129" i="6"/>
  <c r="B1129" i="5"/>
  <c r="B1129" i="4"/>
  <c r="B1129" i="2"/>
  <c r="B1129" i="3"/>
  <c r="B1225" i="1"/>
  <c r="B654" i="12"/>
  <c r="B654" i="11"/>
  <c r="B654" i="10"/>
  <c r="B654" i="9"/>
  <c r="B654" i="8"/>
  <c r="B654" i="7"/>
  <c r="B654" i="6"/>
  <c r="B654" i="5"/>
  <c r="B654" i="4"/>
  <c r="B654" i="2"/>
  <c r="B654" i="3"/>
  <c r="B750" i="1"/>
  <c r="B2649" i="12"/>
  <c r="B2649" i="11"/>
  <c r="B2653" i="10"/>
  <c r="B2649" i="9"/>
  <c r="B2649" i="8"/>
  <c r="B2649" i="7"/>
  <c r="B2649" i="6"/>
  <c r="B2649" i="5"/>
  <c r="B2649" i="4"/>
  <c r="B2649" i="3"/>
  <c r="B2649" i="2"/>
  <c r="B2745" i="1"/>
  <c r="B2745" i="2" s="1"/>
  <c r="B2839" i="12"/>
  <c r="B2839" i="11"/>
  <c r="B2843" i="10"/>
  <c r="B2839" i="9"/>
  <c r="B2839" i="8"/>
  <c r="B2839" i="7"/>
  <c r="B2839" i="6"/>
  <c r="B2839" i="4"/>
  <c r="B2839" i="5"/>
  <c r="B2835" i="3"/>
  <c r="B2935" i="1"/>
  <c r="B1224" i="12"/>
  <c r="B1224" i="11"/>
  <c r="B1224" i="10"/>
  <c r="B1224" i="9"/>
  <c r="B1224" i="8"/>
  <c r="B1224" i="6"/>
  <c r="B1224" i="7"/>
  <c r="B1224" i="5"/>
  <c r="B1224" i="4"/>
  <c r="B1224" i="3"/>
  <c r="B1320" i="1"/>
  <c r="B1224" i="2"/>
  <c r="B85" i="1"/>
  <c r="B84" i="12"/>
  <c r="B84" i="11"/>
  <c r="B84" i="10"/>
  <c r="B84" i="9"/>
  <c r="B84" i="8"/>
  <c r="B84" i="7"/>
  <c r="B84" i="6"/>
  <c r="B84" i="5"/>
  <c r="B84" i="4"/>
  <c r="B84" i="3"/>
  <c r="B180" i="1"/>
  <c r="B84" i="2"/>
  <c r="A2211" i="4"/>
  <c r="B180" i="12" l="1"/>
  <c r="B180" i="11"/>
  <c r="B180" i="10"/>
  <c r="B180" i="9"/>
  <c r="B180" i="8"/>
  <c r="B180" i="7"/>
  <c r="B180" i="6"/>
  <c r="B180" i="5"/>
  <c r="B180" i="4"/>
  <c r="B180" i="3"/>
  <c r="B180" i="2"/>
  <c r="B276" i="1"/>
  <c r="B2935" i="12"/>
  <c r="B2939" i="10"/>
  <c r="B2935" i="8"/>
  <c r="B2935" i="7"/>
  <c r="B2931" i="3"/>
  <c r="B2935" i="5"/>
  <c r="B1700" i="12"/>
  <c r="B1700" i="11"/>
  <c r="B1700" i="10"/>
  <c r="B1700" i="9"/>
  <c r="B1700" i="8"/>
  <c r="B1700" i="7"/>
  <c r="B1700" i="6"/>
  <c r="B1700" i="5"/>
  <c r="B1700" i="4"/>
  <c r="B1700" i="3"/>
  <c r="B1796" i="1"/>
  <c r="B1700" i="2"/>
  <c r="B1795" i="12"/>
  <c r="B1795" i="11"/>
  <c r="B1795" i="10"/>
  <c r="B1795" i="9"/>
  <c r="B1795" i="8"/>
  <c r="B1795" i="7"/>
  <c r="B1795" i="6"/>
  <c r="B1795" i="4"/>
  <c r="B1795" i="5"/>
  <c r="B1795" i="3"/>
  <c r="B1891" i="1"/>
  <c r="B1795" i="2"/>
  <c r="B560" i="12"/>
  <c r="B560" i="11"/>
  <c r="B560" i="10"/>
  <c r="B560" i="9"/>
  <c r="B560" i="8"/>
  <c r="B560" i="7"/>
  <c r="B560" i="6"/>
  <c r="B560" i="5"/>
  <c r="B560" i="4"/>
  <c r="B560" i="3"/>
  <c r="B560" i="2"/>
  <c r="B656" i="1"/>
  <c r="B465" i="12"/>
  <c r="B465" i="11"/>
  <c r="B465" i="10"/>
  <c r="B465" i="9"/>
  <c r="B465" i="8"/>
  <c r="B465" i="7"/>
  <c r="B465" i="6"/>
  <c r="B465" i="5"/>
  <c r="B465" i="4"/>
  <c r="B465" i="2"/>
  <c r="B465" i="3"/>
  <c r="B561" i="1"/>
  <c r="B940" i="12"/>
  <c r="B940" i="11"/>
  <c r="B940" i="10"/>
  <c r="B940" i="9"/>
  <c r="B940" i="8"/>
  <c r="B940" i="7"/>
  <c r="B940" i="6"/>
  <c r="B940" i="5"/>
  <c r="B940" i="4"/>
  <c r="B940" i="3"/>
  <c r="B940" i="2"/>
  <c r="B1036" i="1"/>
  <c r="B1605" i="12"/>
  <c r="B1605" i="11"/>
  <c r="B1605" i="10"/>
  <c r="B1605" i="9"/>
  <c r="B1605" i="8"/>
  <c r="B1605" i="7"/>
  <c r="B1605" i="6"/>
  <c r="B1605" i="5"/>
  <c r="B1605" i="4"/>
  <c r="B1605" i="3"/>
  <c r="B1605" i="2"/>
  <c r="B1701" i="1"/>
  <c r="B2365" i="12"/>
  <c r="B2365" i="11"/>
  <c r="B2369" i="10"/>
  <c r="B2365" i="9"/>
  <c r="B2365" i="8"/>
  <c r="B2365" i="7"/>
  <c r="B2365" i="6"/>
  <c r="B2365" i="5"/>
  <c r="B2365" i="4"/>
  <c r="B2365" i="3"/>
  <c r="B2365" i="2"/>
  <c r="B2461" i="1"/>
  <c r="B1890" i="12"/>
  <c r="B1890" i="11"/>
  <c r="B1890" i="10"/>
  <c r="B1890" i="9"/>
  <c r="B1890" i="8"/>
  <c r="B1890" i="7"/>
  <c r="B1890" i="6"/>
  <c r="B1890" i="5"/>
  <c r="B1890" i="4"/>
  <c r="B1890" i="3"/>
  <c r="B1890" i="2"/>
  <c r="B1986" i="1"/>
  <c r="B1510" i="12"/>
  <c r="B1510" i="11"/>
  <c r="B1510" i="10"/>
  <c r="B1510" i="9"/>
  <c r="B1510" i="8"/>
  <c r="B1510" i="7"/>
  <c r="B1510" i="6"/>
  <c r="B1510" i="5"/>
  <c r="B1510" i="4"/>
  <c r="B1510" i="3"/>
  <c r="B1510" i="2"/>
  <c r="B1606" i="1"/>
  <c r="B1130" i="12"/>
  <c r="B1130" i="11"/>
  <c r="B1130" i="10"/>
  <c r="B1130" i="9"/>
  <c r="B1130" i="8"/>
  <c r="B1130" i="7"/>
  <c r="B1130" i="6"/>
  <c r="B1130" i="5"/>
  <c r="B1130" i="2"/>
  <c r="B1130" i="3"/>
  <c r="B1130" i="4"/>
  <c r="B1226" i="1"/>
  <c r="B1035" i="12"/>
  <c r="B1035" i="11"/>
  <c r="B1035" i="10"/>
  <c r="B1035" i="9"/>
  <c r="B1035" i="8"/>
  <c r="B1035" i="7"/>
  <c r="B1035" i="6"/>
  <c r="B1035" i="4"/>
  <c r="B1035" i="2"/>
  <c r="B1035" i="5"/>
  <c r="B1035" i="3"/>
  <c r="B1131" i="1"/>
  <c r="B1985" i="12"/>
  <c r="B1985" i="11"/>
  <c r="B1985" i="10"/>
  <c r="B1985" i="9"/>
  <c r="B1985" i="8"/>
  <c r="B1985" i="7"/>
  <c r="B1985" i="6"/>
  <c r="B1985" i="5"/>
  <c r="B1985" i="4"/>
  <c r="B1985" i="3"/>
  <c r="B1985" i="2"/>
  <c r="B2081" i="1"/>
  <c r="B1415" i="12"/>
  <c r="B1415" i="11"/>
  <c r="B1415" i="10"/>
  <c r="B1415" i="9"/>
  <c r="B1415" i="8"/>
  <c r="B1415" i="7"/>
  <c r="B1415" i="6"/>
  <c r="B1415" i="4"/>
  <c r="B1415" i="5"/>
  <c r="B1415" i="2"/>
  <c r="B1415" i="3"/>
  <c r="B1511" i="1"/>
  <c r="B2650" i="12"/>
  <c r="B2650" i="11"/>
  <c r="B2654" i="10"/>
  <c r="B2650" i="9"/>
  <c r="B2650" i="8"/>
  <c r="B2650" i="7"/>
  <c r="B2650" i="6"/>
  <c r="B2650" i="5"/>
  <c r="B2650" i="4"/>
  <c r="B2650" i="3"/>
  <c r="B2650" i="2"/>
  <c r="B2746" i="1"/>
  <c r="B2746" i="2" s="1"/>
  <c r="B845" i="12"/>
  <c r="B845" i="11"/>
  <c r="B845" i="10"/>
  <c r="B845" i="9"/>
  <c r="B845" i="8"/>
  <c r="B845" i="7"/>
  <c r="B845" i="6"/>
  <c r="B845" i="5"/>
  <c r="B845" i="4"/>
  <c r="B845" i="2"/>
  <c r="B845" i="3"/>
  <c r="B941" i="1"/>
  <c r="B370" i="12"/>
  <c r="B370" i="11"/>
  <c r="B370" i="10"/>
  <c r="B370" i="9"/>
  <c r="B370" i="8"/>
  <c r="B370" i="7"/>
  <c r="B370" i="6"/>
  <c r="B370" i="5"/>
  <c r="B370" i="4"/>
  <c r="B370" i="2"/>
  <c r="B370" i="3"/>
  <c r="B466" i="1"/>
  <c r="B275" i="12"/>
  <c r="B275" i="11"/>
  <c r="B275" i="10"/>
  <c r="B275" i="9"/>
  <c r="B275" i="8"/>
  <c r="B275" i="7"/>
  <c r="B275" i="6"/>
  <c r="B275" i="5"/>
  <c r="B275" i="4"/>
  <c r="B275" i="2"/>
  <c r="B275" i="3"/>
  <c r="B371" i="1"/>
  <c r="B2555" i="12"/>
  <c r="B2555" i="11"/>
  <c r="B2559" i="10"/>
  <c r="B2555" i="9"/>
  <c r="B2555" i="8"/>
  <c r="B2555" i="7"/>
  <c r="B2555" i="6"/>
  <c r="B2555" i="4"/>
  <c r="B2555" i="5"/>
  <c r="B2555" i="3"/>
  <c r="B2555" i="2"/>
  <c r="B2651" i="1"/>
  <c r="B2175" i="12"/>
  <c r="B2175" i="11"/>
  <c r="B2175" i="10"/>
  <c r="B2175" i="9"/>
  <c r="B2175" i="8"/>
  <c r="B2175" i="7"/>
  <c r="B2175" i="6"/>
  <c r="B2175" i="4"/>
  <c r="B2175" i="5"/>
  <c r="B2175" i="3"/>
  <c r="B2271" i="1"/>
  <c r="B2175" i="2"/>
  <c r="B2270" i="12"/>
  <c r="B2270" i="11"/>
  <c r="B2270" i="10"/>
  <c r="B2270" i="9"/>
  <c r="B2270" i="8"/>
  <c r="B2270" i="7"/>
  <c r="B2270" i="6"/>
  <c r="B2270" i="5"/>
  <c r="B2270" i="4"/>
  <c r="B2270" i="3"/>
  <c r="B2270" i="2"/>
  <c r="B2366" i="1"/>
  <c r="B1320" i="12"/>
  <c r="B1320" i="11"/>
  <c r="B1320" i="10"/>
  <c r="B1320" i="9"/>
  <c r="B1320" i="8"/>
  <c r="B1320" i="6"/>
  <c r="B1320" i="7"/>
  <c r="B1320" i="5"/>
  <c r="B1320" i="4"/>
  <c r="B1320" i="3"/>
  <c r="B1416" i="1"/>
  <c r="B1320" i="2"/>
  <c r="B2460" i="12"/>
  <c r="B2460" i="11"/>
  <c r="B2464" i="10"/>
  <c r="B2460" i="9"/>
  <c r="B2460" i="8"/>
  <c r="B2460" i="7"/>
  <c r="B2460" i="6"/>
  <c r="B2460" i="5"/>
  <c r="B2460" i="4"/>
  <c r="B2460" i="3"/>
  <c r="B2556" i="1"/>
  <c r="B2460" i="2"/>
  <c r="B86" i="1"/>
  <c r="B85" i="12"/>
  <c r="B85" i="11"/>
  <c r="B85" i="10"/>
  <c r="B85" i="9"/>
  <c r="B85" i="8"/>
  <c r="B85" i="7"/>
  <c r="B85" i="6"/>
  <c r="B85" i="5"/>
  <c r="B85" i="4"/>
  <c r="B85" i="3"/>
  <c r="B85" i="2"/>
  <c r="B181" i="1"/>
  <c r="B2745" i="12"/>
  <c r="B2745" i="11"/>
  <c r="B2749" i="10"/>
  <c r="B2745" i="9"/>
  <c r="B2745" i="8"/>
  <c r="B2745" i="7"/>
  <c r="B2745" i="6"/>
  <c r="B2745" i="5"/>
  <c r="B2745" i="4"/>
  <c r="B2741" i="3"/>
  <c r="B2841" i="1"/>
  <c r="B750" i="12"/>
  <c r="B750" i="11"/>
  <c r="B750" i="10"/>
  <c r="B750" i="9"/>
  <c r="B750" i="8"/>
  <c r="B750" i="7"/>
  <c r="B750" i="6"/>
  <c r="B750" i="5"/>
  <c r="B750" i="4"/>
  <c r="B750" i="2"/>
  <c r="B750" i="3"/>
  <c r="B846" i="1"/>
  <c r="B1225" i="12"/>
  <c r="B1225" i="11"/>
  <c r="B1225" i="10"/>
  <c r="B1225" i="9"/>
  <c r="B1225" i="8"/>
  <c r="B1225" i="7"/>
  <c r="B1225" i="6"/>
  <c r="B1225" i="5"/>
  <c r="B1225" i="4"/>
  <c r="B1225" i="2"/>
  <c r="B1225" i="3"/>
  <c r="B1321" i="1"/>
  <c r="B655" i="12"/>
  <c r="B655" i="11"/>
  <c r="B655" i="10"/>
  <c r="B655" i="9"/>
  <c r="B655" i="8"/>
  <c r="B655" i="7"/>
  <c r="B655" i="6"/>
  <c r="B655" i="5"/>
  <c r="B655" i="4"/>
  <c r="B655" i="2"/>
  <c r="B655" i="3"/>
  <c r="B751" i="1"/>
  <c r="B2080" i="12"/>
  <c r="B2080" i="11"/>
  <c r="B2080" i="10"/>
  <c r="B2080" i="9"/>
  <c r="B2080" i="8"/>
  <c r="B2080" i="7"/>
  <c r="B2080" i="6"/>
  <c r="B2080" i="5"/>
  <c r="B2080" i="4"/>
  <c r="B2080" i="3"/>
  <c r="B2176" i="1"/>
  <c r="B2080" i="2"/>
  <c r="B2840" i="12"/>
  <c r="B2840" i="11"/>
  <c r="B2844" i="10"/>
  <c r="B2840" i="9"/>
  <c r="B2840" i="8"/>
  <c r="B2840" i="7"/>
  <c r="B2840" i="6"/>
  <c r="B2840" i="5"/>
  <c r="B2836" i="3"/>
  <c r="B2840" i="4"/>
  <c r="B2936" i="1"/>
  <c r="A2307" i="4"/>
  <c r="B276" i="12" l="1"/>
  <c r="B276" i="11"/>
  <c r="B276" i="10"/>
  <c r="B276" i="9"/>
  <c r="B276" i="8"/>
  <c r="B276" i="7"/>
  <c r="B276" i="6"/>
  <c r="B276" i="5"/>
  <c r="B276" i="4"/>
  <c r="B276" i="3"/>
  <c r="B276" i="2"/>
  <c r="B372" i="1"/>
  <c r="B87" i="1"/>
  <c r="B86" i="12"/>
  <c r="B86" i="11"/>
  <c r="B86" i="10"/>
  <c r="B86" i="9"/>
  <c r="B86" i="8"/>
  <c r="B86" i="7"/>
  <c r="B86" i="6"/>
  <c r="B86" i="5"/>
  <c r="B86" i="4"/>
  <c r="B86" i="3"/>
  <c r="B86" i="2"/>
  <c r="B182" i="1"/>
  <c r="B751" i="12"/>
  <c r="B751" i="11"/>
  <c r="B751" i="10"/>
  <c r="B751" i="9"/>
  <c r="B751" i="8"/>
  <c r="B751" i="7"/>
  <c r="B751" i="6"/>
  <c r="B751" i="4"/>
  <c r="B751" i="5"/>
  <c r="B751" i="2"/>
  <c r="B751" i="3"/>
  <c r="B847" i="1"/>
  <c r="B1321" i="12"/>
  <c r="B1321" i="11"/>
  <c r="B1321" i="10"/>
  <c r="B1321" i="9"/>
  <c r="B1321" i="8"/>
  <c r="B1321" i="7"/>
  <c r="B1321" i="6"/>
  <c r="B1321" i="5"/>
  <c r="B1321" i="4"/>
  <c r="B1321" i="2"/>
  <c r="B1321" i="3"/>
  <c r="B1417" i="1"/>
  <c r="B846" i="12"/>
  <c r="B846" i="11"/>
  <c r="B846" i="10"/>
  <c r="B846" i="9"/>
  <c r="B846" i="8"/>
  <c r="B846" i="7"/>
  <c r="B846" i="6"/>
  <c r="B846" i="5"/>
  <c r="B846" i="4"/>
  <c r="B846" i="2"/>
  <c r="B846" i="3"/>
  <c r="B942" i="1"/>
  <c r="B2841" i="12"/>
  <c r="B2841" i="11"/>
  <c r="B2845" i="10"/>
  <c r="B2841" i="9"/>
  <c r="B2841" i="8"/>
  <c r="B2841" i="7"/>
  <c r="B2841" i="6"/>
  <c r="B2841" i="4"/>
  <c r="B2841" i="5"/>
  <c r="B2837" i="3"/>
  <c r="B2937" i="1"/>
  <c r="B2366" i="12"/>
  <c r="B2366" i="11"/>
  <c r="B2370" i="10"/>
  <c r="B2366" i="9"/>
  <c r="B2366" i="8"/>
  <c r="B2366" i="7"/>
  <c r="B2366" i="6"/>
  <c r="B2366" i="5"/>
  <c r="B2366" i="4"/>
  <c r="B2366" i="3"/>
  <c r="B2462" i="1"/>
  <c r="B2366" i="2"/>
  <c r="B2651" i="12"/>
  <c r="B2651" i="11"/>
  <c r="B2655" i="10"/>
  <c r="B2651" i="9"/>
  <c r="B2651" i="8"/>
  <c r="B2651" i="7"/>
  <c r="B2651" i="6"/>
  <c r="B2651" i="4"/>
  <c r="B2651" i="5"/>
  <c r="B2651" i="3"/>
  <c r="B2651" i="2"/>
  <c r="B2747" i="1"/>
  <c r="B2747" i="2" s="1"/>
  <c r="B371" i="12"/>
  <c r="B371" i="11"/>
  <c r="B371" i="10"/>
  <c r="B371" i="9"/>
  <c r="B371" i="8"/>
  <c r="B371" i="7"/>
  <c r="B371" i="6"/>
  <c r="B371" i="5"/>
  <c r="B371" i="4"/>
  <c r="B371" i="2"/>
  <c r="B371" i="3"/>
  <c r="B467" i="1"/>
  <c r="B466" i="12"/>
  <c r="B466" i="11"/>
  <c r="B466" i="10"/>
  <c r="B466" i="9"/>
  <c r="B466" i="8"/>
  <c r="B466" i="7"/>
  <c r="B466" i="6"/>
  <c r="B466" i="5"/>
  <c r="B466" i="4"/>
  <c r="B466" i="2"/>
  <c r="B466" i="3"/>
  <c r="B562" i="1"/>
  <c r="B941" i="12"/>
  <c r="B941" i="11"/>
  <c r="B941" i="10"/>
  <c r="B941" i="9"/>
  <c r="B941" i="8"/>
  <c r="B941" i="7"/>
  <c r="B941" i="6"/>
  <c r="B941" i="5"/>
  <c r="B941" i="4"/>
  <c r="B941" i="2"/>
  <c r="B941" i="3"/>
  <c r="B1037" i="1"/>
  <c r="B2746" i="12"/>
  <c r="B2746" i="11"/>
  <c r="B2750" i="10"/>
  <c r="B2746" i="9"/>
  <c r="B2746" i="8"/>
  <c r="B2746" i="7"/>
  <c r="B2746" i="6"/>
  <c r="B2746" i="5"/>
  <c r="B2746" i="4"/>
  <c r="B2742" i="3"/>
  <c r="B2842" i="1"/>
  <c r="B1511" i="12"/>
  <c r="B1511" i="11"/>
  <c r="B1511" i="10"/>
  <c r="B1511" i="9"/>
  <c r="B1511" i="8"/>
  <c r="B1511" i="7"/>
  <c r="B1511" i="6"/>
  <c r="B1511" i="4"/>
  <c r="B1511" i="5"/>
  <c r="B1511" i="3"/>
  <c r="B1607" i="1"/>
  <c r="B1511" i="2"/>
  <c r="B2081" i="12"/>
  <c r="B2081" i="11"/>
  <c r="B2081" i="10"/>
  <c r="B2081" i="9"/>
  <c r="B2081" i="8"/>
  <c r="B2081" i="7"/>
  <c r="B2081" i="6"/>
  <c r="B2081" i="5"/>
  <c r="B2081" i="4"/>
  <c r="B2081" i="3"/>
  <c r="B2081" i="2"/>
  <c r="B2177" i="1"/>
  <c r="B1131" i="12"/>
  <c r="B1131" i="11"/>
  <c r="B1131" i="10"/>
  <c r="B1131" i="9"/>
  <c r="B1131" i="8"/>
  <c r="B1131" i="7"/>
  <c r="B1131" i="6"/>
  <c r="B1131" i="4"/>
  <c r="B1131" i="2"/>
  <c r="B1131" i="5"/>
  <c r="B1131" i="3"/>
  <c r="B1227" i="1"/>
  <c r="B1226" i="12"/>
  <c r="B1226" i="11"/>
  <c r="B1226" i="10"/>
  <c r="B1226" i="9"/>
  <c r="B1226" i="8"/>
  <c r="B1226" i="7"/>
  <c r="B1226" i="6"/>
  <c r="B1226" i="5"/>
  <c r="B1226" i="3"/>
  <c r="B1226" i="4"/>
  <c r="B1226" i="2"/>
  <c r="B1322" i="1"/>
  <c r="B1606" i="12"/>
  <c r="B1606" i="11"/>
  <c r="B1606" i="10"/>
  <c r="B1606" i="9"/>
  <c r="B1606" i="8"/>
  <c r="B1606" i="7"/>
  <c r="B1606" i="6"/>
  <c r="B1606" i="5"/>
  <c r="B1606" i="4"/>
  <c r="B1606" i="3"/>
  <c r="B1606" i="2"/>
  <c r="B1702" i="1"/>
  <c r="B1986" i="12"/>
  <c r="B1986" i="11"/>
  <c r="B1986" i="10"/>
  <c r="B1986" i="9"/>
  <c r="B1986" i="8"/>
  <c r="B1986" i="7"/>
  <c r="B1986" i="6"/>
  <c r="B1986" i="5"/>
  <c r="B1986" i="4"/>
  <c r="B1986" i="3"/>
  <c r="B2082" i="1"/>
  <c r="B1986" i="2"/>
  <c r="B2461" i="12"/>
  <c r="B2461" i="11"/>
  <c r="B2465" i="10"/>
  <c r="B2461" i="9"/>
  <c r="B2461" i="8"/>
  <c r="B2461" i="7"/>
  <c r="B2461" i="6"/>
  <c r="B2461" i="5"/>
  <c r="B2461" i="4"/>
  <c r="B2461" i="3"/>
  <c r="B2461" i="2"/>
  <c r="B2557" i="1"/>
  <c r="B1701" i="12"/>
  <c r="B1701" i="11"/>
  <c r="B1701" i="10"/>
  <c r="B1701" i="9"/>
  <c r="B1701" i="8"/>
  <c r="B1701" i="7"/>
  <c r="B1701" i="6"/>
  <c r="B1701" i="5"/>
  <c r="B1701" i="4"/>
  <c r="B1701" i="3"/>
  <c r="B1701" i="2"/>
  <c r="B1797" i="1"/>
  <c r="B1036" i="12"/>
  <c r="B1036" i="11"/>
  <c r="B1036" i="10"/>
  <c r="B1036" i="9"/>
  <c r="B1036" i="8"/>
  <c r="B1036" i="7"/>
  <c r="B1036" i="6"/>
  <c r="B1036" i="5"/>
  <c r="B1036" i="4"/>
  <c r="B1036" i="3"/>
  <c r="B1036" i="2"/>
  <c r="B1132" i="1"/>
  <c r="B561" i="12"/>
  <c r="B561" i="11"/>
  <c r="B561" i="10"/>
  <c r="B561" i="9"/>
  <c r="B561" i="8"/>
  <c r="B561" i="7"/>
  <c r="B561" i="6"/>
  <c r="B561" i="5"/>
  <c r="B561" i="4"/>
  <c r="B561" i="2"/>
  <c r="B561" i="3"/>
  <c r="B657" i="1"/>
  <c r="B656" i="12"/>
  <c r="B656" i="11"/>
  <c r="B656" i="10"/>
  <c r="B656" i="9"/>
  <c r="B656" i="8"/>
  <c r="B656" i="7"/>
  <c r="B656" i="6"/>
  <c r="B656" i="5"/>
  <c r="B656" i="4"/>
  <c r="B656" i="3"/>
  <c r="B656" i="2"/>
  <c r="B752" i="1"/>
  <c r="B181" i="12"/>
  <c r="B181" i="11"/>
  <c r="B181" i="10"/>
  <c r="B181" i="9"/>
  <c r="B181" i="8"/>
  <c r="B181" i="7"/>
  <c r="B181" i="6"/>
  <c r="B181" i="5"/>
  <c r="B181" i="4"/>
  <c r="B181" i="2"/>
  <c r="B181" i="3"/>
  <c r="B277" i="1"/>
  <c r="B2936" i="12"/>
  <c r="B2940" i="10"/>
  <c r="B2936" i="8"/>
  <c r="B2936" i="7"/>
  <c r="B2936" i="5"/>
  <c r="B2932" i="3"/>
  <c r="B2176" i="12"/>
  <c r="B2176" i="11"/>
  <c r="B2176" i="10"/>
  <c r="B2176" i="9"/>
  <c r="B2176" i="8"/>
  <c r="B2176" i="7"/>
  <c r="B2176" i="6"/>
  <c r="B2176" i="5"/>
  <c r="B2176" i="4"/>
  <c r="B2176" i="3"/>
  <c r="B2272" i="1"/>
  <c r="B2176" i="2"/>
  <c r="B2556" i="12"/>
  <c r="B2556" i="11"/>
  <c r="B2560" i="10"/>
  <c r="B2556" i="9"/>
  <c r="B2556" i="8"/>
  <c r="B2556" i="7"/>
  <c r="B2556" i="6"/>
  <c r="B2556" i="5"/>
  <c r="B2556" i="4"/>
  <c r="B2556" i="3"/>
  <c r="B2556" i="2"/>
  <c r="B2652" i="1"/>
  <c r="B1416" i="12"/>
  <c r="B1416" i="11"/>
  <c r="B1416" i="10"/>
  <c r="B1416" i="9"/>
  <c r="B1416" i="8"/>
  <c r="B1416" i="7"/>
  <c r="B1416" i="6"/>
  <c r="B1416" i="5"/>
  <c r="B1416" i="4"/>
  <c r="B1416" i="3"/>
  <c r="B1512" i="1"/>
  <c r="B1416" i="2"/>
  <c r="B2271" i="12"/>
  <c r="B2271" i="11"/>
  <c r="B2271" i="10"/>
  <c r="B2271" i="9"/>
  <c r="B2271" i="8"/>
  <c r="B2271" i="7"/>
  <c r="B2271" i="6"/>
  <c r="B2271" i="4"/>
  <c r="B2271" i="5"/>
  <c r="B2271" i="3"/>
  <c r="B2271" i="2"/>
  <c r="B2367" i="1"/>
  <c r="B1891" i="12"/>
  <c r="B1891" i="11"/>
  <c r="B1891" i="10"/>
  <c r="B1891" i="9"/>
  <c r="B1891" i="8"/>
  <c r="B1891" i="7"/>
  <c r="B1891" i="6"/>
  <c r="B1891" i="4"/>
  <c r="B1891" i="5"/>
  <c r="B1891" i="3"/>
  <c r="B1987" i="1"/>
  <c r="B1891" i="2"/>
  <c r="B1796" i="12"/>
  <c r="B1796" i="11"/>
  <c r="B1796" i="10"/>
  <c r="B1796" i="9"/>
  <c r="B1796" i="8"/>
  <c r="B1796" i="7"/>
  <c r="B1796" i="6"/>
  <c r="B1796" i="5"/>
  <c r="B1796" i="4"/>
  <c r="B1796" i="3"/>
  <c r="B1892" i="1"/>
  <c r="B1796" i="2"/>
  <c r="A2403" i="4"/>
  <c r="B1702" i="12" l="1"/>
  <c r="B1702" i="11"/>
  <c r="B1702" i="10"/>
  <c r="B1702" i="9"/>
  <c r="B1702" i="8"/>
  <c r="B1702" i="7"/>
  <c r="B1702" i="6"/>
  <c r="B1702" i="5"/>
  <c r="B1702" i="4"/>
  <c r="B1702" i="3"/>
  <c r="B1702" i="2"/>
  <c r="B1798" i="1"/>
  <c r="B1322" i="12"/>
  <c r="B1322" i="11"/>
  <c r="B1322" i="10"/>
  <c r="B1322" i="9"/>
  <c r="B1322" i="8"/>
  <c r="B1322" i="7"/>
  <c r="B1322" i="6"/>
  <c r="B1322" i="5"/>
  <c r="B1322" i="3"/>
  <c r="B1322" i="4"/>
  <c r="B1322" i="2"/>
  <c r="B1418" i="1"/>
  <c r="B2842" i="12"/>
  <c r="B2842" i="11"/>
  <c r="B2846" i="10"/>
  <c r="B2842" i="9"/>
  <c r="B2842" i="8"/>
  <c r="B2842" i="7"/>
  <c r="B2842" i="4"/>
  <c r="B2842" i="6"/>
  <c r="B2842" i="5"/>
  <c r="B2838" i="3"/>
  <c r="B2938" i="1"/>
  <c r="B2462" i="12"/>
  <c r="B2462" i="11"/>
  <c r="B2466" i="10"/>
  <c r="B2462" i="9"/>
  <c r="B2462" i="8"/>
  <c r="B2462" i="7"/>
  <c r="B2462" i="5"/>
  <c r="B2462" i="4"/>
  <c r="B2462" i="6"/>
  <c r="B2462" i="3"/>
  <c r="B2462" i="2"/>
  <c r="B2558" i="1"/>
  <c r="B1892" i="12"/>
  <c r="B1892" i="11"/>
  <c r="B1892" i="10"/>
  <c r="B1892" i="9"/>
  <c r="B1892" i="8"/>
  <c r="B1892" i="7"/>
  <c r="B1892" i="6"/>
  <c r="B1892" i="5"/>
  <c r="B1892" i="4"/>
  <c r="B1892" i="3"/>
  <c r="B1988" i="1"/>
  <c r="B1892" i="2"/>
  <c r="B1987" i="12"/>
  <c r="B1987" i="11"/>
  <c r="B1987" i="10"/>
  <c r="B1987" i="9"/>
  <c r="B1987" i="8"/>
  <c r="B1987" i="7"/>
  <c r="B1987" i="6"/>
  <c r="B1987" i="4"/>
  <c r="B1987" i="5"/>
  <c r="B1987" i="3"/>
  <c r="B2083" i="1"/>
  <c r="B1987" i="2"/>
  <c r="B1512" i="12"/>
  <c r="B1512" i="11"/>
  <c r="B1512" i="10"/>
  <c r="B1512" i="9"/>
  <c r="B1512" i="8"/>
  <c r="B1512" i="7"/>
  <c r="B1512" i="6"/>
  <c r="B1512" i="5"/>
  <c r="B1512" i="4"/>
  <c r="B1512" i="3"/>
  <c r="B1608" i="1"/>
  <c r="B1512" i="2"/>
  <c r="B2272" i="12"/>
  <c r="B2272" i="11"/>
  <c r="B2272" i="10"/>
  <c r="B2272" i="9"/>
  <c r="B2272" i="8"/>
  <c r="B2272" i="7"/>
  <c r="B2272" i="6"/>
  <c r="B2272" i="5"/>
  <c r="B2272" i="4"/>
  <c r="B2272" i="3"/>
  <c r="B2368" i="1"/>
  <c r="B2272" i="2"/>
  <c r="B1037" i="12"/>
  <c r="B1037" i="11"/>
  <c r="B1037" i="10"/>
  <c r="B1037" i="9"/>
  <c r="B1037" i="8"/>
  <c r="B1037" i="7"/>
  <c r="B1037" i="6"/>
  <c r="B1037" i="5"/>
  <c r="B1037" i="4"/>
  <c r="B1037" i="2"/>
  <c r="B1037" i="3"/>
  <c r="B1133" i="1"/>
  <c r="B562" i="12"/>
  <c r="B562" i="11"/>
  <c r="B562" i="10"/>
  <c r="B562" i="9"/>
  <c r="B562" i="8"/>
  <c r="B562" i="7"/>
  <c r="B562" i="6"/>
  <c r="B562" i="5"/>
  <c r="B562" i="4"/>
  <c r="B562" i="2"/>
  <c r="B562" i="3"/>
  <c r="B658" i="1"/>
  <c r="B467" i="12"/>
  <c r="B467" i="11"/>
  <c r="B467" i="10"/>
  <c r="B467" i="9"/>
  <c r="B467" i="8"/>
  <c r="B467" i="7"/>
  <c r="B467" i="6"/>
  <c r="B467" i="5"/>
  <c r="B467" i="4"/>
  <c r="B467" i="2"/>
  <c r="B467" i="3"/>
  <c r="B563" i="1"/>
  <c r="B2747" i="12"/>
  <c r="B2747" i="11"/>
  <c r="B2751" i="10"/>
  <c r="B2747" i="9"/>
  <c r="B2747" i="8"/>
  <c r="B2747" i="7"/>
  <c r="B2747" i="6"/>
  <c r="B2747" i="4"/>
  <c r="B2747" i="5"/>
  <c r="B2743" i="3"/>
  <c r="B2843" i="1"/>
  <c r="B2937" i="12"/>
  <c r="B2941" i="10"/>
  <c r="B2937" i="8"/>
  <c r="B2937" i="7"/>
  <c r="B2937" i="5"/>
  <c r="B2933" i="3"/>
  <c r="B372" i="12"/>
  <c r="B372" i="11"/>
  <c r="B372" i="10"/>
  <c r="B372" i="9"/>
  <c r="B372" i="8"/>
  <c r="B372" i="7"/>
  <c r="B372" i="6"/>
  <c r="B372" i="5"/>
  <c r="B372" i="4"/>
  <c r="B372" i="3"/>
  <c r="B372" i="2"/>
  <c r="B468" i="1"/>
  <c r="B277" i="12"/>
  <c r="B277" i="11"/>
  <c r="B277" i="10"/>
  <c r="B277" i="9"/>
  <c r="B277" i="8"/>
  <c r="B277" i="7"/>
  <c r="B277" i="6"/>
  <c r="B277" i="5"/>
  <c r="B277" i="4"/>
  <c r="B277" i="2"/>
  <c r="B277" i="3"/>
  <c r="B373" i="1"/>
  <c r="B752" i="12"/>
  <c r="B752" i="11"/>
  <c r="B752" i="10"/>
  <c r="B752" i="9"/>
  <c r="B752" i="8"/>
  <c r="B752" i="7"/>
  <c r="B752" i="6"/>
  <c r="B752" i="5"/>
  <c r="B752" i="4"/>
  <c r="B752" i="3"/>
  <c r="B752" i="2"/>
  <c r="B848" i="1"/>
  <c r="B657" i="12"/>
  <c r="B657" i="11"/>
  <c r="B657" i="10"/>
  <c r="B657" i="9"/>
  <c r="B657" i="8"/>
  <c r="B657" i="7"/>
  <c r="B657" i="6"/>
  <c r="B657" i="5"/>
  <c r="B657" i="4"/>
  <c r="B657" i="2"/>
  <c r="B657" i="3"/>
  <c r="B753" i="1"/>
  <c r="B1132" i="12"/>
  <c r="B1132" i="11"/>
  <c r="B1132" i="10"/>
  <c r="B1132" i="9"/>
  <c r="B1132" i="8"/>
  <c r="B1132" i="7"/>
  <c r="B1132" i="6"/>
  <c r="B1132" i="5"/>
  <c r="B1132" i="4"/>
  <c r="B1132" i="3"/>
  <c r="B1132" i="2"/>
  <c r="B1228" i="1"/>
  <c r="B2082" i="12"/>
  <c r="B2082" i="11"/>
  <c r="B2082" i="10"/>
  <c r="B2082" i="9"/>
  <c r="B2082" i="8"/>
  <c r="B2082" i="7"/>
  <c r="B2082" i="6"/>
  <c r="B2082" i="5"/>
  <c r="B2082" i="4"/>
  <c r="B2082" i="3"/>
  <c r="B2082" i="2"/>
  <c r="B2178" i="1"/>
  <c r="B1607" i="12"/>
  <c r="B1607" i="11"/>
  <c r="B1607" i="10"/>
  <c r="B1607" i="9"/>
  <c r="B1607" i="8"/>
  <c r="B1607" i="7"/>
  <c r="B1607" i="6"/>
  <c r="B1607" i="4"/>
  <c r="B1607" i="5"/>
  <c r="B1607" i="3"/>
  <c r="B1607" i="2"/>
  <c r="B1703" i="1"/>
  <c r="B1797" i="12"/>
  <c r="B1797" i="11"/>
  <c r="B1797" i="10"/>
  <c r="B1797" i="9"/>
  <c r="B1797" i="8"/>
  <c r="B1797" i="7"/>
  <c r="B1797" i="6"/>
  <c r="B1797" i="5"/>
  <c r="B1797" i="4"/>
  <c r="B1797" i="3"/>
  <c r="B1797" i="2"/>
  <c r="B1893" i="1"/>
  <c r="B2557" i="12"/>
  <c r="B2557" i="11"/>
  <c r="B2561" i="10"/>
  <c r="B2557" i="9"/>
  <c r="B2557" i="8"/>
  <c r="B2557" i="7"/>
  <c r="B2557" i="6"/>
  <c r="B2557" i="5"/>
  <c r="B2557" i="4"/>
  <c r="B2557" i="3"/>
  <c r="B2557" i="2"/>
  <c r="B2653" i="1"/>
  <c r="B1227" i="12"/>
  <c r="B1227" i="11"/>
  <c r="B1227" i="10"/>
  <c r="B1227" i="9"/>
  <c r="B1227" i="8"/>
  <c r="B1227" i="7"/>
  <c r="B1227" i="6"/>
  <c r="B1227" i="4"/>
  <c r="B1227" i="2"/>
  <c r="B1227" i="5"/>
  <c r="B1227" i="3"/>
  <c r="B1323" i="1"/>
  <c r="B2177" i="12"/>
  <c r="B2177" i="11"/>
  <c r="B2177" i="10"/>
  <c r="B2177" i="9"/>
  <c r="B2177" i="8"/>
  <c r="B2177" i="7"/>
  <c r="B2177" i="6"/>
  <c r="B2177" i="5"/>
  <c r="B2177" i="4"/>
  <c r="B2177" i="3"/>
  <c r="B2177" i="2"/>
  <c r="B2273" i="1"/>
  <c r="B2367" i="12"/>
  <c r="B2367" i="11"/>
  <c r="B2371" i="10"/>
  <c r="B2367" i="9"/>
  <c r="B2367" i="8"/>
  <c r="B2367" i="7"/>
  <c r="B2367" i="6"/>
  <c r="B2367" i="4"/>
  <c r="B2367" i="5"/>
  <c r="B2367" i="3"/>
  <c r="B2463" i="1"/>
  <c r="B2367" i="2"/>
  <c r="B2652" i="12"/>
  <c r="B2652" i="11"/>
  <c r="B2656" i="10"/>
  <c r="B2652" i="9"/>
  <c r="B2652" i="8"/>
  <c r="B2652" i="7"/>
  <c r="B2652" i="6"/>
  <c r="B2652" i="5"/>
  <c r="B2652" i="4"/>
  <c r="B2652" i="3"/>
  <c r="B2652" i="2"/>
  <c r="B2748" i="1"/>
  <c r="B2748" i="2" s="1"/>
  <c r="B942" i="12"/>
  <c r="B942" i="11"/>
  <c r="B942" i="10"/>
  <c r="B942" i="9"/>
  <c r="B942" i="8"/>
  <c r="B942" i="7"/>
  <c r="B942" i="6"/>
  <c r="B942" i="5"/>
  <c r="B942" i="4"/>
  <c r="B942" i="2"/>
  <c r="B942" i="3"/>
  <c r="B1038" i="1"/>
  <c r="B1417" i="12"/>
  <c r="B1417" i="11"/>
  <c r="B1417" i="10"/>
  <c r="B1417" i="9"/>
  <c r="B1417" i="8"/>
  <c r="B1417" i="7"/>
  <c r="B1417" i="6"/>
  <c r="B1417" i="5"/>
  <c r="B1417" i="4"/>
  <c r="B1417" i="2"/>
  <c r="B1417" i="3"/>
  <c r="B1513" i="1"/>
  <c r="B847" i="12"/>
  <c r="B847" i="11"/>
  <c r="B847" i="10"/>
  <c r="B847" i="9"/>
  <c r="B847" i="8"/>
  <c r="B847" i="7"/>
  <c r="B847" i="6"/>
  <c r="B847" i="4"/>
  <c r="B847" i="5"/>
  <c r="B847" i="2"/>
  <c r="B847" i="3"/>
  <c r="B943" i="1"/>
  <c r="B182" i="12"/>
  <c r="B182" i="11"/>
  <c r="B182" i="10"/>
  <c r="B182" i="9"/>
  <c r="B182" i="8"/>
  <c r="B182" i="7"/>
  <c r="B182" i="6"/>
  <c r="B182" i="5"/>
  <c r="B182" i="4"/>
  <c r="B182" i="2"/>
  <c r="B182" i="3"/>
  <c r="B278" i="1"/>
  <c r="B88" i="1"/>
  <c r="B87" i="12"/>
  <c r="B87" i="11"/>
  <c r="B87" i="10"/>
  <c r="B87" i="9"/>
  <c r="B87" i="8"/>
  <c r="B87" i="7"/>
  <c r="B87" i="6"/>
  <c r="B87" i="5"/>
  <c r="B87" i="4"/>
  <c r="B87" i="3"/>
  <c r="B183" i="1"/>
  <c r="B87" i="2"/>
  <c r="A2499" i="4"/>
  <c r="B183" i="12" l="1"/>
  <c r="B183" i="11"/>
  <c r="B183" i="10"/>
  <c r="B183" i="9"/>
  <c r="B183" i="8"/>
  <c r="B183" i="7"/>
  <c r="B183" i="6"/>
  <c r="B183" i="5"/>
  <c r="B183" i="4"/>
  <c r="B183" i="2"/>
  <c r="B183" i="3"/>
  <c r="B279" i="1"/>
  <c r="B278" i="12"/>
  <c r="B278" i="11"/>
  <c r="B278" i="10"/>
  <c r="B278" i="9"/>
  <c r="B278" i="8"/>
  <c r="B278" i="7"/>
  <c r="B278" i="6"/>
  <c r="B278" i="5"/>
  <c r="B278" i="4"/>
  <c r="B278" i="2"/>
  <c r="B278" i="3"/>
  <c r="B374" i="1"/>
  <c r="B943" i="12"/>
  <c r="B943" i="11"/>
  <c r="B943" i="10"/>
  <c r="B943" i="8"/>
  <c r="B943" i="9"/>
  <c r="B943" i="7"/>
  <c r="B943" i="6"/>
  <c r="B943" i="4"/>
  <c r="B943" i="5"/>
  <c r="B943" i="2"/>
  <c r="B943" i="3"/>
  <c r="B1039" i="1"/>
  <c r="B2273" i="12"/>
  <c r="B2273" i="11"/>
  <c r="B2273" i="10"/>
  <c r="B2273" i="9"/>
  <c r="B2273" i="8"/>
  <c r="B2273" i="7"/>
  <c r="B2273" i="6"/>
  <c r="B2273" i="5"/>
  <c r="B2273" i="4"/>
  <c r="B2273" i="3"/>
  <c r="B2273" i="2"/>
  <c r="B2369" i="1"/>
  <c r="B1323" i="12"/>
  <c r="B1323" i="11"/>
  <c r="B1323" i="10"/>
  <c r="B1323" i="9"/>
  <c r="B1323" i="8"/>
  <c r="B1323" i="7"/>
  <c r="B1323" i="6"/>
  <c r="B1323" i="4"/>
  <c r="B1323" i="2"/>
  <c r="B1323" i="5"/>
  <c r="B1323" i="3"/>
  <c r="B1419" i="1"/>
  <c r="B1703" i="12"/>
  <c r="B1703" i="11"/>
  <c r="B1703" i="10"/>
  <c r="B1703" i="9"/>
  <c r="B1703" i="8"/>
  <c r="B1703" i="7"/>
  <c r="B1703" i="6"/>
  <c r="B1703" i="4"/>
  <c r="B1703" i="5"/>
  <c r="B1703" i="3"/>
  <c r="B1703" i="2"/>
  <c r="B1799" i="1"/>
  <c r="B2178" i="12"/>
  <c r="B2178" i="11"/>
  <c r="B2178" i="10"/>
  <c r="B2178" i="9"/>
  <c r="B2178" i="8"/>
  <c r="B2178" i="7"/>
  <c r="B2178" i="6"/>
  <c r="B2178" i="5"/>
  <c r="B2178" i="4"/>
  <c r="B2178" i="3"/>
  <c r="B2274" i="1"/>
  <c r="B2178" i="2"/>
  <c r="B1228" i="12"/>
  <c r="B1228" i="11"/>
  <c r="B1228" i="10"/>
  <c r="B1228" i="9"/>
  <c r="B1228" i="8"/>
  <c r="B1228" i="7"/>
  <c r="B1228" i="6"/>
  <c r="B1228" i="5"/>
  <c r="B1228" i="4"/>
  <c r="B1228" i="3"/>
  <c r="B1324" i="1"/>
  <c r="B1228" i="2"/>
  <c r="B753" i="12"/>
  <c r="B753" i="11"/>
  <c r="B753" i="10"/>
  <c r="B753" i="9"/>
  <c r="B753" i="8"/>
  <c r="B753" i="7"/>
  <c r="B753" i="6"/>
  <c r="B753" i="5"/>
  <c r="B753" i="4"/>
  <c r="B753" i="2"/>
  <c r="B753" i="3"/>
  <c r="B849" i="1"/>
  <c r="B848" i="12"/>
  <c r="B848" i="11"/>
  <c r="B848" i="10"/>
  <c r="B848" i="9"/>
  <c r="B848" i="8"/>
  <c r="B848" i="7"/>
  <c r="B848" i="6"/>
  <c r="B848" i="5"/>
  <c r="B848" i="4"/>
  <c r="B848" i="3"/>
  <c r="B944" i="1"/>
  <c r="B848" i="2"/>
  <c r="B373" i="12"/>
  <c r="B373" i="11"/>
  <c r="B373" i="10"/>
  <c r="B373" i="9"/>
  <c r="B373" i="8"/>
  <c r="B373" i="7"/>
  <c r="B373" i="6"/>
  <c r="B373" i="5"/>
  <c r="B373" i="4"/>
  <c r="B373" i="2"/>
  <c r="B373" i="3"/>
  <c r="B469" i="1"/>
  <c r="B468" i="12"/>
  <c r="B468" i="11"/>
  <c r="B468" i="10"/>
  <c r="B468" i="9"/>
  <c r="B468" i="8"/>
  <c r="B468" i="7"/>
  <c r="B468" i="6"/>
  <c r="B468" i="5"/>
  <c r="B468" i="4"/>
  <c r="B468" i="3"/>
  <c r="B468" i="2"/>
  <c r="B564" i="1"/>
  <c r="B1418" i="12"/>
  <c r="B1418" i="11"/>
  <c r="B1418" i="10"/>
  <c r="B1418" i="9"/>
  <c r="B1418" i="8"/>
  <c r="B1418" i="7"/>
  <c r="B1418" i="6"/>
  <c r="B1418" i="5"/>
  <c r="B1418" i="3"/>
  <c r="B1418" i="4"/>
  <c r="B1418" i="2"/>
  <c r="B1514" i="1"/>
  <c r="B2463" i="12"/>
  <c r="B2463" i="11"/>
  <c r="B2467" i="10"/>
  <c r="B2463" i="9"/>
  <c r="B2463" i="8"/>
  <c r="B2463" i="7"/>
  <c r="B2463" i="6"/>
  <c r="B2463" i="4"/>
  <c r="B2463" i="5"/>
  <c r="B2463" i="3"/>
  <c r="B2559" i="1"/>
  <c r="B2463" i="2"/>
  <c r="B563" i="12"/>
  <c r="B563" i="11"/>
  <c r="B563" i="10"/>
  <c r="B563" i="9"/>
  <c r="B563" i="8"/>
  <c r="B563" i="7"/>
  <c r="B563" i="6"/>
  <c r="B563" i="5"/>
  <c r="B563" i="4"/>
  <c r="B563" i="2"/>
  <c r="B563" i="3"/>
  <c r="B659" i="1"/>
  <c r="B658" i="12"/>
  <c r="B658" i="11"/>
  <c r="B658" i="10"/>
  <c r="B658" i="9"/>
  <c r="B658" i="8"/>
  <c r="B658" i="7"/>
  <c r="B658" i="6"/>
  <c r="B658" i="5"/>
  <c r="B658" i="4"/>
  <c r="B658" i="2"/>
  <c r="B658" i="3"/>
  <c r="B754" i="1"/>
  <c r="B1133" i="12"/>
  <c r="B1133" i="11"/>
  <c r="B1133" i="10"/>
  <c r="B1133" i="9"/>
  <c r="B1133" i="8"/>
  <c r="B1133" i="7"/>
  <c r="B1133" i="6"/>
  <c r="B1133" i="5"/>
  <c r="B1133" i="4"/>
  <c r="B1133" i="2"/>
  <c r="B1133" i="3"/>
  <c r="B1229" i="1"/>
  <c r="B2558" i="12"/>
  <c r="B2558" i="11"/>
  <c r="B2562" i="10"/>
  <c r="B2558" i="9"/>
  <c r="B2558" i="8"/>
  <c r="B2558" i="7"/>
  <c r="B2558" i="5"/>
  <c r="B2558" i="6"/>
  <c r="B2558" i="4"/>
  <c r="B2558" i="3"/>
  <c r="B2558" i="2"/>
  <c r="B2654" i="1"/>
  <c r="B2938" i="12"/>
  <c r="B2942" i="10"/>
  <c r="B2938" i="8"/>
  <c r="B2938" i="7"/>
  <c r="B2938" i="5"/>
  <c r="B2934" i="3"/>
  <c r="B1893" i="12"/>
  <c r="B1893" i="11"/>
  <c r="B1893" i="10"/>
  <c r="B1893" i="9"/>
  <c r="B1893" i="8"/>
  <c r="B1893" i="7"/>
  <c r="B1893" i="6"/>
  <c r="B1893" i="5"/>
  <c r="B1893" i="4"/>
  <c r="B1893" i="3"/>
  <c r="B1893" i="2"/>
  <c r="B1989" i="1"/>
  <c r="B2843" i="12"/>
  <c r="B2843" i="11"/>
  <c r="B2847" i="10"/>
  <c r="B2843" i="9"/>
  <c r="B2843" i="8"/>
  <c r="B2843" i="7"/>
  <c r="B2843" i="6"/>
  <c r="B2843" i="4"/>
  <c r="B2843" i="5"/>
  <c r="B2839" i="3"/>
  <c r="B2939" i="1"/>
  <c r="B2368" i="12"/>
  <c r="B2368" i="11"/>
  <c r="B2372" i="10"/>
  <c r="B2368" i="9"/>
  <c r="B2368" i="8"/>
  <c r="B2368" i="7"/>
  <c r="B2368" i="6"/>
  <c r="B2368" i="5"/>
  <c r="B2368" i="4"/>
  <c r="B2368" i="3"/>
  <c r="B2368" i="2"/>
  <c r="B2464" i="1"/>
  <c r="B1608" i="12"/>
  <c r="B1608" i="11"/>
  <c r="B1608" i="10"/>
  <c r="B1608" i="9"/>
  <c r="B1608" i="8"/>
  <c r="B1608" i="7"/>
  <c r="B1608" i="6"/>
  <c r="B1608" i="5"/>
  <c r="B1608" i="4"/>
  <c r="B1608" i="3"/>
  <c r="B1704" i="1"/>
  <c r="B1608" i="2"/>
  <c r="B2083" i="12"/>
  <c r="B2083" i="11"/>
  <c r="B2083" i="10"/>
  <c r="B2083" i="9"/>
  <c r="B2083" i="8"/>
  <c r="B2083" i="7"/>
  <c r="B2083" i="6"/>
  <c r="B2083" i="4"/>
  <c r="B2083" i="5"/>
  <c r="B2083" i="3"/>
  <c r="B2179" i="1"/>
  <c r="B2083" i="2"/>
  <c r="B1988" i="12"/>
  <c r="B1988" i="11"/>
  <c r="B1988" i="10"/>
  <c r="B1988" i="9"/>
  <c r="B1988" i="8"/>
  <c r="B1988" i="7"/>
  <c r="B1988" i="6"/>
  <c r="B1988" i="5"/>
  <c r="B1988" i="4"/>
  <c r="B1988" i="3"/>
  <c r="B1988" i="2"/>
  <c r="B2084" i="1"/>
  <c r="B1513" i="12"/>
  <c r="B1513" i="11"/>
  <c r="B1513" i="10"/>
  <c r="B1513" i="9"/>
  <c r="B1513" i="8"/>
  <c r="B1513" i="7"/>
  <c r="B1513" i="6"/>
  <c r="B1513" i="5"/>
  <c r="B1513" i="4"/>
  <c r="B1513" i="3"/>
  <c r="B1513" i="2"/>
  <c r="B1609" i="1"/>
  <c r="B1038" i="12"/>
  <c r="B1038" i="11"/>
  <c r="B1038" i="10"/>
  <c r="B1038" i="9"/>
  <c r="B1038" i="8"/>
  <c r="B1038" i="7"/>
  <c r="B1038" i="6"/>
  <c r="B1038" i="5"/>
  <c r="B1038" i="4"/>
  <c r="B1038" i="2"/>
  <c r="B1038" i="3"/>
  <c r="B1134" i="1"/>
  <c r="B2748" i="12"/>
  <c r="B2748" i="11"/>
  <c r="B2752" i="10"/>
  <c r="B2748" i="9"/>
  <c r="B2748" i="8"/>
  <c r="B2748" i="7"/>
  <c r="B2748" i="6"/>
  <c r="B2748" i="5"/>
  <c r="B2748" i="4"/>
  <c r="B2744" i="3"/>
  <c r="B2844" i="1"/>
  <c r="B2653" i="12"/>
  <c r="B2653" i="11"/>
  <c r="B2657" i="10"/>
  <c r="B2653" i="9"/>
  <c r="B2653" i="8"/>
  <c r="B2653" i="7"/>
  <c r="B2653" i="6"/>
  <c r="B2653" i="5"/>
  <c r="B2653" i="4"/>
  <c r="B2653" i="3"/>
  <c r="B2653" i="2"/>
  <c r="B2749" i="1"/>
  <c r="B2749" i="2" s="1"/>
  <c r="B1798" i="12"/>
  <c r="B1798" i="11"/>
  <c r="B1798" i="10"/>
  <c r="B1798" i="9"/>
  <c r="B1798" i="8"/>
  <c r="B1798" i="7"/>
  <c r="B1798" i="6"/>
  <c r="B1798" i="5"/>
  <c r="B1798" i="4"/>
  <c r="B1798" i="3"/>
  <c r="B1798" i="2"/>
  <c r="B1894" i="1"/>
  <c r="B89" i="1"/>
  <c r="B88" i="12"/>
  <c r="B88" i="11"/>
  <c r="B88" i="10"/>
  <c r="B88" i="9"/>
  <c r="B88" i="8"/>
  <c r="B88" i="7"/>
  <c r="B88" i="6"/>
  <c r="B88" i="5"/>
  <c r="B88" i="4"/>
  <c r="B88" i="3"/>
  <c r="B184" i="1"/>
  <c r="B88" i="2"/>
  <c r="A2595" i="4"/>
  <c r="B184" i="12" l="1"/>
  <c r="B184" i="11"/>
  <c r="B184" i="10"/>
  <c r="B184" i="9"/>
  <c r="B184" i="8"/>
  <c r="B184" i="7"/>
  <c r="B184" i="6"/>
  <c r="B184" i="5"/>
  <c r="B184" i="4"/>
  <c r="B184" i="3"/>
  <c r="B184" i="2"/>
  <c r="B280" i="1"/>
  <c r="B1894" i="12"/>
  <c r="B1894" i="11"/>
  <c r="B1894" i="10"/>
  <c r="B1894" i="9"/>
  <c r="B1894" i="8"/>
  <c r="B1894" i="7"/>
  <c r="B1894" i="6"/>
  <c r="B1894" i="5"/>
  <c r="B1894" i="4"/>
  <c r="B1894" i="3"/>
  <c r="B1894" i="2"/>
  <c r="B1990" i="1"/>
  <c r="B2749" i="12"/>
  <c r="B2749" i="11"/>
  <c r="B2753" i="10"/>
  <c r="B2749" i="9"/>
  <c r="B2749" i="8"/>
  <c r="B2749" i="7"/>
  <c r="B2749" i="6"/>
  <c r="B2749" i="5"/>
  <c r="B2749" i="4"/>
  <c r="B2745" i="3"/>
  <c r="B2845" i="1"/>
  <c r="B2844" i="12"/>
  <c r="B2844" i="11"/>
  <c r="B2848" i="10"/>
  <c r="B2844" i="9"/>
  <c r="B2844" i="8"/>
  <c r="B2844" i="7"/>
  <c r="B2844" i="6"/>
  <c r="B2844" i="5"/>
  <c r="B2840" i="3"/>
  <c r="B2844" i="4"/>
  <c r="B2940" i="1"/>
  <c r="B2179" i="12"/>
  <c r="B2179" i="11"/>
  <c r="B2179" i="10"/>
  <c r="B2179" i="9"/>
  <c r="B2179" i="8"/>
  <c r="B2179" i="7"/>
  <c r="B2179" i="6"/>
  <c r="B2179" i="4"/>
  <c r="B2179" i="5"/>
  <c r="B2179" i="3"/>
  <c r="B2275" i="1"/>
  <c r="B2179" i="2"/>
  <c r="B1704" i="12"/>
  <c r="B1704" i="11"/>
  <c r="B1704" i="10"/>
  <c r="B1704" i="9"/>
  <c r="B1704" i="8"/>
  <c r="B1704" i="7"/>
  <c r="B1704" i="6"/>
  <c r="B1704" i="5"/>
  <c r="B1704" i="4"/>
  <c r="B1704" i="3"/>
  <c r="B1800" i="1"/>
  <c r="B1704" i="2"/>
  <c r="B2559" i="12"/>
  <c r="B2559" i="11"/>
  <c r="B2563" i="10"/>
  <c r="B2559" i="9"/>
  <c r="B2559" i="8"/>
  <c r="B2559" i="7"/>
  <c r="B2559" i="6"/>
  <c r="B2559" i="4"/>
  <c r="B2559" i="5"/>
  <c r="B2559" i="3"/>
  <c r="B2559" i="2"/>
  <c r="B2655" i="1"/>
  <c r="B944" i="12"/>
  <c r="B944" i="11"/>
  <c r="B944" i="10"/>
  <c r="B944" i="9"/>
  <c r="B944" i="8"/>
  <c r="B944" i="6"/>
  <c r="B944" i="7"/>
  <c r="B944" i="5"/>
  <c r="B944" i="4"/>
  <c r="B944" i="3"/>
  <c r="B1040" i="1"/>
  <c r="B944" i="2"/>
  <c r="B1324" i="12"/>
  <c r="B1324" i="11"/>
  <c r="B1324" i="10"/>
  <c r="B1324" i="9"/>
  <c r="B1324" i="8"/>
  <c r="B1324" i="7"/>
  <c r="B1324" i="6"/>
  <c r="B1324" i="5"/>
  <c r="B1324" i="4"/>
  <c r="B1324" i="3"/>
  <c r="B1420" i="1"/>
  <c r="B1324" i="2"/>
  <c r="B2274" i="12"/>
  <c r="B2274" i="11"/>
  <c r="B2274" i="10"/>
  <c r="B2274" i="9"/>
  <c r="B2274" i="8"/>
  <c r="B2274" i="7"/>
  <c r="B2274" i="6"/>
  <c r="B2274" i="5"/>
  <c r="B2274" i="4"/>
  <c r="B2274" i="3"/>
  <c r="B2274" i="2"/>
  <c r="B2370" i="1"/>
  <c r="B2654" i="12"/>
  <c r="B2654" i="11"/>
  <c r="B2658" i="10"/>
  <c r="B2654" i="9"/>
  <c r="B2654" i="8"/>
  <c r="B2654" i="7"/>
  <c r="B2654" i="5"/>
  <c r="B2654" i="4"/>
  <c r="B2654" i="6"/>
  <c r="B2654" i="3"/>
  <c r="B2654" i="2"/>
  <c r="B2750" i="1"/>
  <c r="B2750" i="2" s="1"/>
  <c r="B1229" i="12"/>
  <c r="B1229" i="11"/>
  <c r="B1229" i="10"/>
  <c r="B1229" i="9"/>
  <c r="B1229" i="8"/>
  <c r="B1229" i="7"/>
  <c r="B1229" i="6"/>
  <c r="B1229" i="5"/>
  <c r="B1229" i="4"/>
  <c r="B1229" i="2"/>
  <c r="B1229" i="3"/>
  <c r="B1325" i="1"/>
  <c r="B754" i="12"/>
  <c r="B754" i="11"/>
  <c r="B754" i="10"/>
  <c r="B754" i="9"/>
  <c r="B754" i="8"/>
  <c r="B754" i="7"/>
  <c r="B754" i="6"/>
  <c r="B754" i="5"/>
  <c r="B754" i="4"/>
  <c r="B754" i="2"/>
  <c r="B754" i="3"/>
  <c r="B850" i="1"/>
  <c r="B659" i="12"/>
  <c r="B659" i="11"/>
  <c r="B659" i="10"/>
  <c r="B659" i="9"/>
  <c r="B659" i="8"/>
  <c r="B659" i="7"/>
  <c r="B659" i="6"/>
  <c r="B659" i="4"/>
  <c r="B659" i="5"/>
  <c r="B659" i="2"/>
  <c r="B659" i="3"/>
  <c r="B755" i="1"/>
  <c r="B2369" i="12"/>
  <c r="B2369" i="11"/>
  <c r="B2373" i="10"/>
  <c r="B2369" i="9"/>
  <c r="B2369" i="8"/>
  <c r="B2369" i="7"/>
  <c r="B2369" i="6"/>
  <c r="B2369" i="5"/>
  <c r="B2369" i="4"/>
  <c r="B2369" i="3"/>
  <c r="B2369" i="2"/>
  <c r="B2465" i="1"/>
  <c r="B1039" i="12"/>
  <c r="B1039" i="11"/>
  <c r="B1039" i="10"/>
  <c r="B1039" i="8"/>
  <c r="B1039" i="9"/>
  <c r="B1039" i="7"/>
  <c r="B1039" i="6"/>
  <c r="B1039" i="4"/>
  <c r="B1039" i="5"/>
  <c r="B1039" i="2"/>
  <c r="B1039" i="3"/>
  <c r="B1135" i="1"/>
  <c r="B374" i="12"/>
  <c r="B374" i="11"/>
  <c r="B374" i="10"/>
  <c r="B374" i="9"/>
  <c r="B374" i="8"/>
  <c r="B374" i="7"/>
  <c r="B374" i="6"/>
  <c r="B374" i="5"/>
  <c r="B374" i="4"/>
  <c r="B374" i="2"/>
  <c r="B374" i="3"/>
  <c r="B470" i="1"/>
  <c r="B1989" i="12"/>
  <c r="B1989" i="11"/>
  <c r="B1989" i="10"/>
  <c r="B1989" i="9"/>
  <c r="B1989" i="8"/>
  <c r="B1989" i="7"/>
  <c r="B1989" i="6"/>
  <c r="B1989" i="5"/>
  <c r="B1989" i="4"/>
  <c r="B1989" i="3"/>
  <c r="B1989" i="2"/>
  <c r="B2085" i="1"/>
  <c r="B1514" i="12"/>
  <c r="B1514" i="11"/>
  <c r="B1514" i="10"/>
  <c r="B1514" i="9"/>
  <c r="B1514" i="8"/>
  <c r="B1514" i="7"/>
  <c r="B1514" i="6"/>
  <c r="B1514" i="5"/>
  <c r="B1514" i="3"/>
  <c r="B1514" i="4"/>
  <c r="B1514" i="2"/>
  <c r="B1610" i="1"/>
  <c r="B564" i="12"/>
  <c r="B564" i="11"/>
  <c r="B564" i="10"/>
  <c r="B564" i="9"/>
  <c r="B564" i="8"/>
  <c r="B564" i="7"/>
  <c r="B564" i="6"/>
  <c r="B564" i="5"/>
  <c r="B564" i="4"/>
  <c r="B564" i="3"/>
  <c r="B564" i="2"/>
  <c r="B660" i="1"/>
  <c r="B469" i="12"/>
  <c r="B469" i="11"/>
  <c r="B469" i="10"/>
  <c r="B469" i="9"/>
  <c r="B469" i="8"/>
  <c r="B469" i="7"/>
  <c r="B469" i="6"/>
  <c r="B469" i="5"/>
  <c r="B469" i="4"/>
  <c r="B469" i="2"/>
  <c r="B469" i="3"/>
  <c r="B565" i="1"/>
  <c r="B849" i="12"/>
  <c r="B849" i="11"/>
  <c r="B849" i="10"/>
  <c r="B849" i="9"/>
  <c r="B849" i="8"/>
  <c r="B849" i="7"/>
  <c r="B849" i="6"/>
  <c r="B849" i="5"/>
  <c r="B849" i="4"/>
  <c r="B849" i="2"/>
  <c r="B849" i="3"/>
  <c r="B945" i="1"/>
  <c r="B1799" i="12"/>
  <c r="B1799" i="11"/>
  <c r="B1799" i="10"/>
  <c r="B1799" i="9"/>
  <c r="B1799" i="8"/>
  <c r="B1799" i="7"/>
  <c r="B1799" i="6"/>
  <c r="B1799" i="4"/>
  <c r="B1799" i="5"/>
  <c r="B1799" i="3"/>
  <c r="B1799" i="2"/>
  <c r="B1895" i="1"/>
  <c r="B1419" i="12"/>
  <c r="B1419" i="11"/>
  <c r="B1419" i="10"/>
  <c r="B1419" i="9"/>
  <c r="B1419" i="8"/>
  <c r="B1419" i="7"/>
  <c r="B1419" i="6"/>
  <c r="B1419" i="4"/>
  <c r="B1419" i="2"/>
  <c r="B1419" i="5"/>
  <c r="B1419" i="3"/>
  <c r="B1515" i="1"/>
  <c r="B279" i="12"/>
  <c r="B279" i="11"/>
  <c r="B279" i="10"/>
  <c r="B279" i="9"/>
  <c r="B279" i="8"/>
  <c r="B279" i="7"/>
  <c r="B279" i="6"/>
  <c r="B279" i="5"/>
  <c r="B279" i="4"/>
  <c r="B279" i="2"/>
  <c r="B279" i="3"/>
  <c r="B375" i="1"/>
  <c r="B90" i="1"/>
  <c r="B89" i="12"/>
  <c r="B89" i="11"/>
  <c r="B89" i="10"/>
  <c r="B89" i="9"/>
  <c r="B89" i="8"/>
  <c r="B89" i="7"/>
  <c r="B89" i="6"/>
  <c r="B89" i="5"/>
  <c r="B89" i="4"/>
  <c r="B89" i="3"/>
  <c r="B89" i="2"/>
  <c r="B185" i="1"/>
  <c r="B1134" i="12"/>
  <c r="B1134" i="11"/>
  <c r="B1134" i="10"/>
  <c r="B1134" i="9"/>
  <c r="B1134" i="8"/>
  <c r="B1134" i="7"/>
  <c r="B1134" i="6"/>
  <c r="B1134" i="5"/>
  <c r="B1134" i="4"/>
  <c r="B1134" i="2"/>
  <c r="B1134" i="3"/>
  <c r="B1230" i="1"/>
  <c r="B1609" i="12"/>
  <c r="B1609" i="11"/>
  <c r="B1609" i="10"/>
  <c r="B1609" i="9"/>
  <c r="B1609" i="8"/>
  <c r="B1609" i="7"/>
  <c r="B1609" i="6"/>
  <c r="B1609" i="5"/>
  <c r="B1609" i="4"/>
  <c r="B1609" i="3"/>
  <c r="B1609" i="2"/>
  <c r="B1705" i="1"/>
  <c r="B2084" i="12"/>
  <c r="B2084" i="11"/>
  <c r="B2084" i="10"/>
  <c r="B2084" i="9"/>
  <c r="B2084" i="8"/>
  <c r="B2084" i="7"/>
  <c r="B2084" i="6"/>
  <c r="B2084" i="5"/>
  <c r="B2084" i="4"/>
  <c r="B2084" i="3"/>
  <c r="B2180" i="1"/>
  <c r="B2084" i="2"/>
  <c r="B2464" i="12"/>
  <c r="B2464" i="11"/>
  <c r="B2468" i="10"/>
  <c r="B2464" i="9"/>
  <c r="B2464" i="8"/>
  <c r="B2464" i="7"/>
  <c r="B2464" i="6"/>
  <c r="B2464" i="5"/>
  <c r="B2464" i="4"/>
  <c r="B2464" i="3"/>
  <c r="B2560" i="1"/>
  <c r="B2464" i="2"/>
  <c r="B2939" i="12"/>
  <c r="B2943" i="10"/>
  <c r="B2939" i="8"/>
  <c r="B2939" i="7"/>
  <c r="B2935" i="3"/>
  <c r="B2939" i="5"/>
  <c r="A2691" i="4"/>
  <c r="B1705" i="12" l="1"/>
  <c r="B1705" i="11"/>
  <c r="B1705" i="10"/>
  <c r="B1705" i="9"/>
  <c r="B1705" i="8"/>
  <c r="B1705" i="7"/>
  <c r="B1705" i="6"/>
  <c r="B1705" i="5"/>
  <c r="B1705" i="4"/>
  <c r="B1705" i="3"/>
  <c r="B1705" i="2"/>
  <c r="B1801" i="1"/>
  <c r="B1230" i="12"/>
  <c r="B1230" i="11"/>
  <c r="B1230" i="10"/>
  <c r="B1230" i="9"/>
  <c r="B1230" i="8"/>
  <c r="B1230" i="7"/>
  <c r="B1230" i="6"/>
  <c r="B1230" i="5"/>
  <c r="B1230" i="4"/>
  <c r="B1230" i="3"/>
  <c r="B1230" i="2"/>
  <c r="B1326" i="1"/>
  <c r="B185" i="12"/>
  <c r="B185" i="11"/>
  <c r="B185" i="10"/>
  <c r="B185" i="9"/>
  <c r="B185" i="8"/>
  <c r="B185" i="7"/>
  <c r="B185" i="6"/>
  <c r="B185" i="5"/>
  <c r="B185" i="4"/>
  <c r="B185" i="2"/>
  <c r="B185" i="3"/>
  <c r="B281" i="1"/>
  <c r="B91" i="1"/>
  <c r="B90" i="12"/>
  <c r="B90" i="11"/>
  <c r="B90" i="10"/>
  <c r="B90" i="9"/>
  <c r="B90" i="8"/>
  <c r="B90" i="7"/>
  <c r="B90" i="6"/>
  <c r="B90" i="4"/>
  <c r="B90" i="3"/>
  <c r="B90" i="5"/>
  <c r="B90" i="2"/>
  <c r="B186" i="1"/>
  <c r="B2845" i="12"/>
  <c r="B2845" i="11"/>
  <c r="B2849" i="10"/>
  <c r="B2845" i="9"/>
  <c r="B2845" i="8"/>
  <c r="B2845" i="7"/>
  <c r="B2845" i="6"/>
  <c r="B2845" i="4"/>
  <c r="B2845" i="5"/>
  <c r="B2841" i="3"/>
  <c r="B2941" i="1"/>
  <c r="B1990" i="12"/>
  <c r="B1990" i="11"/>
  <c r="B1990" i="10"/>
  <c r="B1990" i="9"/>
  <c r="B1990" i="8"/>
  <c r="B1990" i="7"/>
  <c r="B1990" i="6"/>
  <c r="B1990" i="5"/>
  <c r="B1990" i="4"/>
  <c r="B1990" i="3"/>
  <c r="B2086" i="1"/>
  <c r="B1990" i="2"/>
  <c r="B2560" i="12"/>
  <c r="B2560" i="11"/>
  <c r="B2564" i="10"/>
  <c r="B2560" i="9"/>
  <c r="B2560" i="8"/>
  <c r="B2560" i="7"/>
  <c r="B2560" i="6"/>
  <c r="B2560" i="5"/>
  <c r="B2560" i="4"/>
  <c r="B2560" i="3"/>
  <c r="B2560" i="2"/>
  <c r="B2656" i="1"/>
  <c r="B2180" i="12"/>
  <c r="B2180" i="11"/>
  <c r="B2180" i="10"/>
  <c r="B2180" i="9"/>
  <c r="B2180" i="8"/>
  <c r="B2180" i="7"/>
  <c r="B2180" i="6"/>
  <c r="B2180" i="5"/>
  <c r="B2180" i="4"/>
  <c r="B2180" i="3"/>
  <c r="B2180" i="2"/>
  <c r="B2276" i="1"/>
  <c r="B375" i="12"/>
  <c r="B375" i="11"/>
  <c r="B375" i="10"/>
  <c r="B375" i="9"/>
  <c r="B375" i="8"/>
  <c r="B375" i="7"/>
  <c r="B375" i="6"/>
  <c r="B375" i="5"/>
  <c r="B375" i="4"/>
  <c r="B375" i="2"/>
  <c r="B375" i="3"/>
  <c r="B471" i="1"/>
  <c r="B1515" i="12"/>
  <c r="B1515" i="11"/>
  <c r="B1515" i="10"/>
  <c r="B1515" i="9"/>
  <c r="B1515" i="8"/>
  <c r="B1515" i="7"/>
  <c r="B1515" i="6"/>
  <c r="B1515" i="4"/>
  <c r="B1515" i="5"/>
  <c r="B1515" i="3"/>
  <c r="B1515" i="2"/>
  <c r="B1611" i="1"/>
  <c r="B1895" i="12"/>
  <c r="B1895" i="11"/>
  <c r="B1895" i="10"/>
  <c r="B1895" i="9"/>
  <c r="B1895" i="8"/>
  <c r="B1895" i="7"/>
  <c r="B1895" i="6"/>
  <c r="B1895" i="4"/>
  <c r="B1895" i="5"/>
  <c r="B1895" i="3"/>
  <c r="B1895" i="2"/>
  <c r="B1991" i="1"/>
  <c r="B945" i="12"/>
  <c r="B945" i="11"/>
  <c r="B945" i="10"/>
  <c r="B945" i="9"/>
  <c r="B945" i="8"/>
  <c r="B945" i="7"/>
  <c r="B945" i="6"/>
  <c r="B945" i="5"/>
  <c r="B945" i="4"/>
  <c r="B945" i="2"/>
  <c r="B945" i="3"/>
  <c r="B1041" i="1"/>
  <c r="B565" i="12"/>
  <c r="B565" i="11"/>
  <c r="B565" i="10"/>
  <c r="B565" i="9"/>
  <c r="B565" i="8"/>
  <c r="B565" i="7"/>
  <c r="B565" i="6"/>
  <c r="B565" i="5"/>
  <c r="B565" i="4"/>
  <c r="B565" i="2"/>
  <c r="B565" i="3"/>
  <c r="B661" i="1"/>
  <c r="B660" i="12"/>
  <c r="B660" i="11"/>
  <c r="B660" i="10"/>
  <c r="B660" i="9"/>
  <c r="B660" i="8"/>
  <c r="B660" i="7"/>
  <c r="B660" i="6"/>
  <c r="B660" i="5"/>
  <c r="B660" i="4"/>
  <c r="B660" i="3"/>
  <c r="B660" i="2"/>
  <c r="B756" i="1"/>
  <c r="B1610" i="12"/>
  <c r="B1610" i="11"/>
  <c r="B1610" i="10"/>
  <c r="B1610" i="9"/>
  <c r="B1610" i="8"/>
  <c r="B1610" i="7"/>
  <c r="B1610" i="6"/>
  <c r="B1610" i="5"/>
  <c r="B1610" i="3"/>
  <c r="B1610" i="4"/>
  <c r="B1610" i="2"/>
  <c r="B1706" i="1"/>
  <c r="B2085" i="12"/>
  <c r="B2085" i="11"/>
  <c r="B2085" i="10"/>
  <c r="B2085" i="9"/>
  <c r="B2085" i="8"/>
  <c r="B2085" i="7"/>
  <c r="B2085" i="6"/>
  <c r="B2085" i="5"/>
  <c r="B2085" i="4"/>
  <c r="B2085" i="3"/>
  <c r="B2085" i="2"/>
  <c r="B2181" i="1"/>
  <c r="B470" i="12"/>
  <c r="B470" i="11"/>
  <c r="B470" i="10"/>
  <c r="B470" i="9"/>
  <c r="B470" i="8"/>
  <c r="B470" i="7"/>
  <c r="B470" i="6"/>
  <c r="B470" i="5"/>
  <c r="B470" i="4"/>
  <c r="B470" i="2"/>
  <c r="B470" i="3"/>
  <c r="B566" i="1"/>
  <c r="B1135" i="12"/>
  <c r="B1135" i="11"/>
  <c r="B1135" i="10"/>
  <c r="B1135" i="8"/>
  <c r="B1135" i="9"/>
  <c r="B1135" i="7"/>
  <c r="B1135" i="6"/>
  <c r="B1135" i="4"/>
  <c r="B1135" i="5"/>
  <c r="B1135" i="2"/>
  <c r="B1135" i="3"/>
  <c r="B1231" i="1"/>
  <c r="B2465" i="12"/>
  <c r="B2465" i="11"/>
  <c r="B2469" i="10"/>
  <c r="B2465" i="9"/>
  <c r="B2465" i="8"/>
  <c r="B2465" i="7"/>
  <c r="B2465" i="6"/>
  <c r="B2465" i="5"/>
  <c r="B2465" i="4"/>
  <c r="B2465" i="3"/>
  <c r="B2465" i="2"/>
  <c r="B2561" i="1"/>
  <c r="B755" i="12"/>
  <c r="B755" i="11"/>
  <c r="B755" i="10"/>
  <c r="B755" i="9"/>
  <c r="B755" i="8"/>
  <c r="B755" i="7"/>
  <c r="B755" i="6"/>
  <c r="B755" i="4"/>
  <c r="B755" i="5"/>
  <c r="B755" i="2"/>
  <c r="B755" i="3"/>
  <c r="B851" i="1"/>
  <c r="B850" i="12"/>
  <c r="B850" i="11"/>
  <c r="B850" i="10"/>
  <c r="B850" i="9"/>
  <c r="B850" i="8"/>
  <c r="B850" i="7"/>
  <c r="B850" i="6"/>
  <c r="B850" i="5"/>
  <c r="B850" i="4"/>
  <c r="B850" i="2"/>
  <c r="B850" i="3"/>
  <c r="B946" i="1"/>
  <c r="B1325" i="12"/>
  <c r="B1325" i="11"/>
  <c r="B1325" i="10"/>
  <c r="B1325" i="9"/>
  <c r="B1325" i="8"/>
  <c r="B1325" i="7"/>
  <c r="B1325" i="6"/>
  <c r="B1325" i="5"/>
  <c r="B1325" i="4"/>
  <c r="B1325" i="2"/>
  <c r="B1325" i="3"/>
  <c r="B1421" i="1"/>
  <c r="B2750" i="12"/>
  <c r="B2750" i="11"/>
  <c r="B2754" i="10"/>
  <c r="B2750" i="9"/>
  <c r="B2750" i="8"/>
  <c r="B2750" i="7"/>
  <c r="B2750" i="5"/>
  <c r="B2750" i="4"/>
  <c r="B2750" i="6"/>
  <c r="B2746" i="3"/>
  <c r="B2846" i="1"/>
  <c r="B2370" i="12"/>
  <c r="B2370" i="11"/>
  <c r="B2374" i="10"/>
  <c r="B2370" i="9"/>
  <c r="B2370" i="8"/>
  <c r="B2370" i="7"/>
  <c r="B2370" i="6"/>
  <c r="B2370" i="5"/>
  <c r="B2370" i="4"/>
  <c r="B2370" i="3"/>
  <c r="B2466" i="1"/>
  <c r="B2370" i="2"/>
  <c r="B2655" i="12"/>
  <c r="B2655" i="11"/>
  <c r="B2659" i="10"/>
  <c r="B2655" i="9"/>
  <c r="B2655" i="8"/>
  <c r="B2655" i="7"/>
  <c r="B2655" i="6"/>
  <c r="B2655" i="5"/>
  <c r="B2655" i="4"/>
  <c r="B2655" i="3"/>
  <c r="B2655" i="2"/>
  <c r="B2751" i="1"/>
  <c r="B2751" i="2" s="1"/>
  <c r="B2940" i="12"/>
  <c r="B2944" i="10"/>
  <c r="B2940" i="8"/>
  <c r="B2940" i="7"/>
  <c r="B2940" i="5"/>
  <c r="B2936" i="3"/>
  <c r="B280" i="12"/>
  <c r="B280" i="11"/>
  <c r="B280" i="10"/>
  <c r="B280" i="9"/>
  <c r="B280" i="8"/>
  <c r="B280" i="7"/>
  <c r="B280" i="6"/>
  <c r="B280" i="5"/>
  <c r="B280" i="4"/>
  <c r="B280" i="3"/>
  <c r="B280" i="2"/>
  <c r="B376" i="1"/>
  <c r="B1420" i="12"/>
  <c r="B1420" i="11"/>
  <c r="B1420" i="10"/>
  <c r="B1420" i="9"/>
  <c r="B1420" i="8"/>
  <c r="B1420" i="7"/>
  <c r="B1420" i="6"/>
  <c r="B1420" i="5"/>
  <c r="B1420" i="4"/>
  <c r="B1420" i="3"/>
  <c r="B1516" i="1"/>
  <c r="B1420" i="2"/>
  <c r="B1040" i="12"/>
  <c r="B1040" i="11"/>
  <c r="B1040" i="10"/>
  <c r="B1040" i="9"/>
  <c r="B1040" i="8"/>
  <c r="B1040" i="6"/>
  <c r="B1040" i="7"/>
  <c r="B1040" i="5"/>
  <c r="B1040" i="4"/>
  <c r="B1040" i="3"/>
  <c r="B1136" i="1"/>
  <c r="B1040" i="2"/>
  <c r="B1800" i="12"/>
  <c r="B1800" i="11"/>
  <c r="B1800" i="10"/>
  <c r="B1800" i="9"/>
  <c r="B1800" i="8"/>
  <c r="B1800" i="7"/>
  <c r="B1800" i="6"/>
  <c r="B1800" i="5"/>
  <c r="B1800" i="4"/>
  <c r="B1800" i="3"/>
  <c r="B1896" i="1"/>
  <c r="B1800" i="2"/>
  <c r="B2275" i="12"/>
  <c r="B2275" i="11"/>
  <c r="B2275" i="10"/>
  <c r="B2275" i="9"/>
  <c r="B2275" i="8"/>
  <c r="B2275" i="7"/>
  <c r="B2275" i="6"/>
  <c r="B2275" i="4"/>
  <c r="B2275" i="5"/>
  <c r="B2275" i="3"/>
  <c r="B2371" i="1"/>
  <c r="B2275" i="2"/>
  <c r="A2787" i="4"/>
  <c r="B1136" i="12" l="1"/>
  <c r="B1136" i="11"/>
  <c r="B1136" i="10"/>
  <c r="B1136" i="9"/>
  <c r="B1136" i="8"/>
  <c r="B1136" i="6"/>
  <c r="B1136" i="7"/>
  <c r="B1136" i="5"/>
  <c r="B1136" i="4"/>
  <c r="B1136" i="3"/>
  <c r="B1232" i="1"/>
  <c r="B1136" i="2"/>
  <c r="B946" i="12"/>
  <c r="B946" i="11"/>
  <c r="B946" i="10"/>
  <c r="B946" i="9"/>
  <c r="B946" i="8"/>
  <c r="B946" i="7"/>
  <c r="B946" i="6"/>
  <c r="B946" i="5"/>
  <c r="B946" i="4"/>
  <c r="B946" i="2"/>
  <c r="B946" i="3"/>
  <c r="B1042" i="1"/>
  <c r="B851" i="12"/>
  <c r="B851" i="11"/>
  <c r="B851" i="10"/>
  <c r="B851" i="9"/>
  <c r="B851" i="8"/>
  <c r="B851" i="7"/>
  <c r="B851" i="6"/>
  <c r="B851" i="4"/>
  <c r="B851" i="5"/>
  <c r="B851" i="2"/>
  <c r="B851" i="3"/>
  <c r="B947" i="1"/>
  <c r="B2561" i="12"/>
  <c r="B2561" i="11"/>
  <c r="B2565" i="10"/>
  <c r="B2561" i="9"/>
  <c r="B2561" i="8"/>
  <c r="B2561" i="7"/>
  <c r="B2561" i="6"/>
  <c r="B2561" i="5"/>
  <c r="B2561" i="4"/>
  <c r="B2561" i="3"/>
  <c r="B2561" i="2"/>
  <c r="B2657" i="1"/>
  <c r="B1231" i="12"/>
  <c r="B1231" i="11"/>
  <c r="B1231" i="10"/>
  <c r="B1231" i="9"/>
  <c r="B1231" i="8"/>
  <c r="B1231" i="7"/>
  <c r="B1231" i="6"/>
  <c r="B1231" i="4"/>
  <c r="B1231" i="5"/>
  <c r="B1231" i="2"/>
  <c r="B1231" i="3"/>
  <c r="B1327" i="1"/>
  <c r="B2181" i="12"/>
  <c r="B2181" i="11"/>
  <c r="B2181" i="10"/>
  <c r="B2181" i="9"/>
  <c r="B2181" i="8"/>
  <c r="B2181" i="7"/>
  <c r="B2181" i="6"/>
  <c r="B2181" i="5"/>
  <c r="B2181" i="4"/>
  <c r="B2181" i="3"/>
  <c r="B2181" i="2"/>
  <c r="B2277" i="1"/>
  <c r="B1706" i="12"/>
  <c r="B1706" i="11"/>
  <c r="B1706" i="10"/>
  <c r="B1706" i="9"/>
  <c r="B1706" i="8"/>
  <c r="B1706" i="7"/>
  <c r="B1706" i="6"/>
  <c r="B1706" i="5"/>
  <c r="B1706" i="3"/>
  <c r="B1706" i="4"/>
  <c r="B1706" i="2"/>
  <c r="B1802" i="1"/>
  <c r="B756" i="12"/>
  <c r="B756" i="11"/>
  <c r="B756" i="10"/>
  <c r="B756" i="9"/>
  <c r="B756" i="8"/>
  <c r="B756" i="7"/>
  <c r="B756" i="6"/>
  <c r="B756" i="5"/>
  <c r="B756" i="4"/>
  <c r="B756" i="3"/>
  <c r="B852" i="1"/>
  <c r="B756" i="2"/>
  <c r="B661" i="12"/>
  <c r="B661" i="11"/>
  <c r="B661" i="10"/>
  <c r="B661" i="9"/>
  <c r="B661" i="8"/>
  <c r="B661" i="7"/>
  <c r="B661" i="6"/>
  <c r="B661" i="5"/>
  <c r="B661" i="4"/>
  <c r="B661" i="2"/>
  <c r="B661" i="3"/>
  <c r="B757" i="1"/>
  <c r="B1041" i="12"/>
  <c r="B1041" i="11"/>
  <c r="B1041" i="10"/>
  <c r="B1041" i="9"/>
  <c r="B1041" i="8"/>
  <c r="B1041" i="7"/>
  <c r="B1041" i="6"/>
  <c r="B1041" i="5"/>
  <c r="B1041" i="4"/>
  <c r="B1041" i="2"/>
  <c r="B1041" i="3"/>
  <c r="B1137" i="1"/>
  <c r="B1611" i="12"/>
  <c r="B1611" i="11"/>
  <c r="B1611" i="10"/>
  <c r="B1611" i="9"/>
  <c r="B1611" i="8"/>
  <c r="B1611" i="7"/>
  <c r="B1611" i="6"/>
  <c r="B1611" i="4"/>
  <c r="B1611" i="5"/>
  <c r="B1611" i="3"/>
  <c r="B1707" i="1"/>
  <c r="B1611" i="2"/>
  <c r="B2276" i="12"/>
  <c r="B2276" i="11"/>
  <c r="B2276" i="10"/>
  <c r="B2276" i="9"/>
  <c r="B2276" i="8"/>
  <c r="B2276" i="7"/>
  <c r="B2276" i="6"/>
  <c r="B2276" i="5"/>
  <c r="B2276" i="4"/>
  <c r="B2276" i="3"/>
  <c r="B2372" i="1"/>
  <c r="B2276" i="2"/>
  <c r="B281" i="12"/>
  <c r="B281" i="11"/>
  <c r="B281" i="10"/>
  <c r="B281" i="9"/>
  <c r="B281" i="8"/>
  <c r="B281" i="7"/>
  <c r="B281" i="6"/>
  <c r="B281" i="5"/>
  <c r="B281" i="4"/>
  <c r="B281" i="2"/>
  <c r="B281" i="3"/>
  <c r="B377" i="1"/>
  <c r="B1326" i="12"/>
  <c r="B1326" i="11"/>
  <c r="B1326" i="10"/>
  <c r="B1326" i="9"/>
  <c r="B1326" i="8"/>
  <c r="B1326" i="7"/>
  <c r="B1326" i="6"/>
  <c r="B1326" i="5"/>
  <c r="B1326" i="4"/>
  <c r="B1326" i="3"/>
  <c r="B1326" i="2"/>
  <c r="B1422" i="1"/>
  <c r="B1801" i="12"/>
  <c r="B1801" i="11"/>
  <c r="B1801" i="10"/>
  <c r="B1801" i="9"/>
  <c r="B1801" i="8"/>
  <c r="B1801" i="7"/>
  <c r="B1801" i="6"/>
  <c r="B1801" i="5"/>
  <c r="B1801" i="4"/>
  <c r="B1801" i="3"/>
  <c r="B1801" i="2"/>
  <c r="B1897" i="1"/>
  <c r="B2751" i="12"/>
  <c r="B2751" i="11"/>
  <c r="B2755" i="10"/>
  <c r="B2751" i="9"/>
  <c r="B2751" i="8"/>
  <c r="B2751" i="7"/>
  <c r="B2751" i="6"/>
  <c r="B2751" i="5"/>
  <c r="B2751" i="4"/>
  <c r="B2747" i="3"/>
  <c r="B2847" i="1"/>
  <c r="B2846" i="12"/>
  <c r="B2846" i="11"/>
  <c r="B2850" i="10"/>
  <c r="B2846" i="9"/>
  <c r="B2846" i="8"/>
  <c r="B2846" i="7"/>
  <c r="B2846" i="4"/>
  <c r="B2846" i="5"/>
  <c r="B2846" i="6"/>
  <c r="B2842" i="3"/>
  <c r="B2942" i="1"/>
  <c r="B2086" i="12"/>
  <c r="B2086" i="11"/>
  <c r="B2086" i="10"/>
  <c r="B2086" i="9"/>
  <c r="B2086" i="8"/>
  <c r="B2086" i="7"/>
  <c r="B2086" i="6"/>
  <c r="B2086" i="5"/>
  <c r="B2086" i="4"/>
  <c r="B2086" i="3"/>
  <c r="B2086" i="2"/>
  <c r="B2182" i="1"/>
  <c r="B2371" i="12"/>
  <c r="B2371" i="11"/>
  <c r="B2375" i="10"/>
  <c r="B2371" i="9"/>
  <c r="B2371" i="8"/>
  <c r="B2371" i="7"/>
  <c r="B2371" i="6"/>
  <c r="B2371" i="4"/>
  <c r="B2371" i="5"/>
  <c r="B2371" i="3"/>
  <c r="B2467" i="1"/>
  <c r="B2371" i="2"/>
  <c r="B1896" i="12"/>
  <c r="B1896" i="11"/>
  <c r="B1896" i="10"/>
  <c r="B1896" i="9"/>
  <c r="B1896" i="8"/>
  <c r="B1896" i="7"/>
  <c r="B1896" i="6"/>
  <c r="B1896" i="5"/>
  <c r="B1896" i="4"/>
  <c r="B1896" i="3"/>
  <c r="B1992" i="1"/>
  <c r="B1896" i="2"/>
  <c r="B1516" i="12"/>
  <c r="B1516" i="11"/>
  <c r="B1516" i="10"/>
  <c r="B1516" i="9"/>
  <c r="B1516" i="8"/>
  <c r="B1516" i="7"/>
  <c r="B1516" i="6"/>
  <c r="B1516" i="5"/>
  <c r="B1516" i="4"/>
  <c r="B1516" i="3"/>
  <c r="B1612" i="1"/>
  <c r="B1516" i="2"/>
  <c r="B1421" i="12"/>
  <c r="B1421" i="11"/>
  <c r="B1421" i="10"/>
  <c r="B1421" i="9"/>
  <c r="B1421" i="8"/>
  <c r="B1421" i="7"/>
  <c r="B1421" i="6"/>
  <c r="B1421" i="5"/>
  <c r="B1421" i="4"/>
  <c r="B1421" i="2"/>
  <c r="B1421" i="3"/>
  <c r="B1517" i="1"/>
  <c r="B566" i="12"/>
  <c r="B566" i="11"/>
  <c r="B566" i="10"/>
  <c r="B566" i="9"/>
  <c r="B566" i="8"/>
  <c r="B566" i="7"/>
  <c r="B566" i="6"/>
  <c r="B566" i="5"/>
  <c r="B566" i="4"/>
  <c r="B566" i="2"/>
  <c r="B566" i="3"/>
  <c r="B662" i="1"/>
  <c r="B1991" i="12"/>
  <c r="B1991" i="11"/>
  <c r="B1991" i="10"/>
  <c r="B1991" i="9"/>
  <c r="B1991" i="8"/>
  <c r="B1991" i="7"/>
  <c r="B1991" i="6"/>
  <c r="B1991" i="4"/>
  <c r="B1991" i="5"/>
  <c r="B1991" i="3"/>
  <c r="B2087" i="1"/>
  <c r="B1991" i="2"/>
  <c r="B471" i="12"/>
  <c r="B471" i="11"/>
  <c r="B471" i="10"/>
  <c r="B471" i="9"/>
  <c r="B471" i="8"/>
  <c r="B471" i="7"/>
  <c r="B471" i="6"/>
  <c r="B471" i="5"/>
  <c r="B471" i="4"/>
  <c r="B471" i="2"/>
  <c r="B471" i="3"/>
  <c r="B567" i="1"/>
  <c r="B2656" i="12"/>
  <c r="B2656" i="11"/>
  <c r="B2660" i="10"/>
  <c r="B2656" i="9"/>
  <c r="B2656" i="8"/>
  <c r="B2656" i="7"/>
  <c r="B2656" i="6"/>
  <c r="B2656" i="5"/>
  <c r="B2656" i="4"/>
  <c r="B2656" i="3"/>
  <c r="B2752" i="1"/>
  <c r="B2752" i="2" s="1"/>
  <c r="B2656" i="2"/>
  <c r="B2941" i="12"/>
  <c r="B2945" i="10"/>
  <c r="B2941" i="8"/>
  <c r="B2941" i="7"/>
  <c r="B2941" i="5"/>
  <c r="B2937" i="3"/>
  <c r="B2466" i="12"/>
  <c r="B2466" i="11"/>
  <c r="B2470" i="10"/>
  <c r="B2466" i="9"/>
  <c r="B2466" i="8"/>
  <c r="B2466" i="7"/>
  <c r="B2466" i="6"/>
  <c r="B2466" i="5"/>
  <c r="B2466" i="4"/>
  <c r="B2466" i="3"/>
  <c r="B2466" i="2"/>
  <c r="B2562" i="1"/>
  <c r="B376" i="12"/>
  <c r="B376" i="11"/>
  <c r="B376" i="10"/>
  <c r="B376" i="9"/>
  <c r="B376" i="8"/>
  <c r="B376" i="7"/>
  <c r="B376" i="6"/>
  <c r="B376" i="5"/>
  <c r="B376" i="4"/>
  <c r="B376" i="3"/>
  <c r="B376" i="2"/>
  <c r="B472" i="1"/>
  <c r="B186" i="12"/>
  <c r="B186" i="11"/>
  <c r="B186" i="10"/>
  <c r="B186" i="9"/>
  <c r="B186" i="8"/>
  <c r="B186" i="7"/>
  <c r="B186" i="6"/>
  <c r="B186" i="5"/>
  <c r="B186" i="2"/>
  <c r="B186" i="4"/>
  <c r="B186" i="3"/>
  <c r="B282" i="1"/>
  <c r="B92" i="1"/>
  <c r="B91" i="12"/>
  <c r="B91" i="11"/>
  <c r="B91" i="10"/>
  <c r="B91" i="9"/>
  <c r="B91" i="8"/>
  <c r="B91" i="7"/>
  <c r="B91" i="6"/>
  <c r="B91" i="5"/>
  <c r="B91" i="4"/>
  <c r="B91" i="3"/>
  <c r="B91" i="2"/>
  <c r="B187" i="1"/>
  <c r="A3" i="5"/>
  <c r="B567" i="12" l="1"/>
  <c r="B567" i="11"/>
  <c r="B567" i="10"/>
  <c r="B567" i="9"/>
  <c r="B567" i="8"/>
  <c r="B567" i="7"/>
  <c r="B567" i="6"/>
  <c r="B567" i="5"/>
  <c r="B567" i="4"/>
  <c r="B567" i="2"/>
  <c r="B567" i="3"/>
  <c r="B663" i="1"/>
  <c r="B662" i="12"/>
  <c r="B662" i="11"/>
  <c r="B662" i="10"/>
  <c r="B662" i="9"/>
  <c r="B662" i="8"/>
  <c r="B662" i="7"/>
  <c r="B662" i="6"/>
  <c r="B662" i="5"/>
  <c r="B662" i="2"/>
  <c r="B662" i="4"/>
  <c r="B662" i="3"/>
  <c r="B758" i="1"/>
  <c r="B187" i="12"/>
  <c r="B187" i="11"/>
  <c r="B187" i="10"/>
  <c r="B187" i="9"/>
  <c r="B187" i="8"/>
  <c r="B187" i="7"/>
  <c r="B187" i="6"/>
  <c r="B187" i="5"/>
  <c r="B187" i="4"/>
  <c r="B187" i="2"/>
  <c r="B187" i="3"/>
  <c r="B283" i="1"/>
  <c r="B93" i="1"/>
  <c r="B92" i="12"/>
  <c r="B92" i="11"/>
  <c r="B92" i="10"/>
  <c r="B92" i="9"/>
  <c r="B92" i="8"/>
  <c r="B92" i="7"/>
  <c r="B92" i="6"/>
  <c r="B92" i="5"/>
  <c r="B92" i="4"/>
  <c r="B92" i="3"/>
  <c r="B188" i="1"/>
  <c r="B92" i="2"/>
  <c r="B2752" i="12"/>
  <c r="B2752" i="11"/>
  <c r="B2756" i="10"/>
  <c r="B2752" i="9"/>
  <c r="B2752" i="8"/>
  <c r="B2752" i="7"/>
  <c r="B2752" i="6"/>
  <c r="B2752" i="5"/>
  <c r="B2752" i="4"/>
  <c r="B2748" i="3"/>
  <c r="B2848" i="1"/>
  <c r="B2087" i="12"/>
  <c r="B2087" i="11"/>
  <c r="B2087" i="10"/>
  <c r="B2087" i="9"/>
  <c r="B2087" i="8"/>
  <c r="B2087" i="7"/>
  <c r="B2087" i="6"/>
  <c r="B2087" i="4"/>
  <c r="B2087" i="5"/>
  <c r="B2087" i="3"/>
  <c r="B2183" i="1"/>
  <c r="B2087" i="2"/>
  <c r="B1612" i="12"/>
  <c r="B1612" i="11"/>
  <c r="B1612" i="10"/>
  <c r="B1612" i="9"/>
  <c r="B1612" i="8"/>
  <c r="B1612" i="7"/>
  <c r="B1612" i="6"/>
  <c r="B1612" i="5"/>
  <c r="B1612" i="4"/>
  <c r="B1612" i="3"/>
  <c r="B1708" i="1"/>
  <c r="B1612" i="2"/>
  <c r="B1992" i="12"/>
  <c r="B1992" i="11"/>
  <c r="B1992" i="10"/>
  <c r="B1992" i="9"/>
  <c r="B1992" i="8"/>
  <c r="B1992" i="7"/>
  <c r="B1992" i="6"/>
  <c r="B1992" i="5"/>
  <c r="B1992" i="4"/>
  <c r="B1992" i="3"/>
  <c r="B2088" i="1"/>
  <c r="B1992" i="2"/>
  <c r="B2467" i="12"/>
  <c r="B2467" i="11"/>
  <c r="B2471" i="10"/>
  <c r="B2467" i="9"/>
  <c r="B2467" i="8"/>
  <c r="B2467" i="7"/>
  <c r="B2467" i="6"/>
  <c r="B2467" i="4"/>
  <c r="B2467" i="5"/>
  <c r="B2467" i="3"/>
  <c r="B2563" i="1"/>
  <c r="B2467" i="2"/>
  <c r="B282" i="12"/>
  <c r="B282" i="11"/>
  <c r="B282" i="10"/>
  <c r="B282" i="9"/>
  <c r="B282" i="8"/>
  <c r="B282" i="7"/>
  <c r="B282" i="6"/>
  <c r="B282" i="2"/>
  <c r="B282" i="4"/>
  <c r="B282" i="3"/>
  <c r="B282" i="5"/>
  <c r="B378" i="1"/>
  <c r="B472" i="12"/>
  <c r="B472" i="11"/>
  <c r="B472" i="10"/>
  <c r="B472" i="9"/>
  <c r="B472" i="8"/>
  <c r="B472" i="7"/>
  <c r="B472" i="6"/>
  <c r="B472" i="5"/>
  <c r="B472" i="4"/>
  <c r="B472" i="3"/>
  <c r="B472" i="2"/>
  <c r="B568" i="1"/>
  <c r="B2562" i="12"/>
  <c r="B2562" i="11"/>
  <c r="B2566" i="10"/>
  <c r="B2562" i="9"/>
  <c r="B2562" i="8"/>
  <c r="B2562" i="7"/>
  <c r="B2562" i="6"/>
  <c r="B2562" i="5"/>
  <c r="B2562" i="4"/>
  <c r="B2562" i="3"/>
  <c r="B2562" i="2"/>
  <c r="B2658" i="1"/>
  <c r="B1897" i="12"/>
  <c r="B1897" i="11"/>
  <c r="B1897" i="10"/>
  <c r="B1897" i="9"/>
  <c r="B1897" i="8"/>
  <c r="B1897" i="7"/>
  <c r="B1897" i="6"/>
  <c r="B1897" i="5"/>
  <c r="B1897" i="4"/>
  <c r="B1897" i="3"/>
  <c r="B1897" i="2"/>
  <c r="B1993" i="1"/>
  <c r="B1422" i="12"/>
  <c r="B1422" i="11"/>
  <c r="B1422" i="10"/>
  <c r="B1422" i="9"/>
  <c r="B1422" i="8"/>
  <c r="B1422" i="7"/>
  <c r="B1422" i="6"/>
  <c r="B1422" i="5"/>
  <c r="B1422" i="4"/>
  <c r="B1422" i="3"/>
  <c r="B1422" i="2"/>
  <c r="B1518" i="1"/>
  <c r="B377" i="12"/>
  <c r="B377" i="11"/>
  <c r="B377" i="10"/>
  <c r="B377" i="9"/>
  <c r="B377" i="8"/>
  <c r="B377" i="7"/>
  <c r="B377" i="6"/>
  <c r="B377" i="5"/>
  <c r="B377" i="4"/>
  <c r="B377" i="2"/>
  <c r="B377" i="3"/>
  <c r="B473" i="1"/>
  <c r="B1137" i="12"/>
  <c r="B1137" i="11"/>
  <c r="B1137" i="10"/>
  <c r="B1137" i="9"/>
  <c r="B1137" i="8"/>
  <c r="B1137" i="7"/>
  <c r="B1137" i="6"/>
  <c r="B1137" i="5"/>
  <c r="B1137" i="4"/>
  <c r="B1137" i="2"/>
  <c r="B1137" i="3"/>
  <c r="B1233" i="1"/>
  <c r="B757" i="12"/>
  <c r="B757" i="11"/>
  <c r="B757" i="10"/>
  <c r="B757" i="9"/>
  <c r="B757" i="8"/>
  <c r="B757" i="7"/>
  <c r="B757" i="6"/>
  <c r="B757" i="5"/>
  <c r="B757" i="4"/>
  <c r="B757" i="2"/>
  <c r="B757" i="3"/>
  <c r="B853" i="1"/>
  <c r="B1802" i="12"/>
  <c r="B1802" i="11"/>
  <c r="B1802" i="10"/>
  <c r="B1802" i="9"/>
  <c r="B1802" i="8"/>
  <c r="B1802" i="7"/>
  <c r="B1802" i="6"/>
  <c r="B1802" i="5"/>
  <c r="B1802" i="3"/>
  <c r="B1802" i="4"/>
  <c r="B1802" i="2"/>
  <c r="B1898" i="1"/>
  <c r="B2277" i="12"/>
  <c r="B2277" i="11"/>
  <c r="B2277" i="10"/>
  <c r="B2277" i="9"/>
  <c r="B2277" i="8"/>
  <c r="B2277" i="7"/>
  <c r="B2277" i="6"/>
  <c r="B2277" i="5"/>
  <c r="B2277" i="4"/>
  <c r="B2277" i="3"/>
  <c r="B2277" i="2"/>
  <c r="B2373" i="1"/>
  <c r="B1327" i="12"/>
  <c r="B1327" i="10"/>
  <c r="B1327" i="11"/>
  <c r="B1327" i="9"/>
  <c r="B1327" i="8"/>
  <c r="B1327" i="7"/>
  <c r="B1327" i="6"/>
  <c r="B1327" i="4"/>
  <c r="B1327" i="5"/>
  <c r="B1327" i="2"/>
  <c r="B1327" i="3"/>
  <c r="B1423" i="1"/>
  <c r="B2657" i="12"/>
  <c r="B2657" i="11"/>
  <c r="B2661" i="10"/>
  <c r="B2657" i="9"/>
  <c r="B2657" i="8"/>
  <c r="B2657" i="7"/>
  <c r="B2657" i="6"/>
  <c r="B2657" i="5"/>
  <c r="B2657" i="4"/>
  <c r="B2657" i="3"/>
  <c r="B2657" i="2"/>
  <c r="B2753" i="1"/>
  <c r="B2753" i="2" s="1"/>
  <c r="B947" i="12"/>
  <c r="B947" i="11"/>
  <c r="B947" i="10"/>
  <c r="B947" i="9"/>
  <c r="B947" i="8"/>
  <c r="B947" i="7"/>
  <c r="B947" i="6"/>
  <c r="B947" i="4"/>
  <c r="B947" i="5"/>
  <c r="B947" i="2"/>
  <c r="B947" i="3"/>
  <c r="B1043" i="1"/>
  <c r="B1042" i="12"/>
  <c r="B1042" i="11"/>
  <c r="B1042" i="10"/>
  <c r="B1042" i="9"/>
  <c r="B1042" i="8"/>
  <c r="B1042" i="7"/>
  <c r="B1042" i="6"/>
  <c r="B1042" i="5"/>
  <c r="B1042" i="4"/>
  <c r="B1042" i="2"/>
  <c r="B1042" i="3"/>
  <c r="B1138" i="1"/>
  <c r="B2847" i="12"/>
  <c r="B2847" i="11"/>
  <c r="B2851" i="10"/>
  <c r="B2847" i="9"/>
  <c r="B2847" i="8"/>
  <c r="B2847" i="7"/>
  <c r="B2847" i="6"/>
  <c r="B2847" i="4"/>
  <c r="B2847" i="5"/>
  <c r="B2843" i="3"/>
  <c r="B2943" i="1"/>
  <c r="B2372" i="12"/>
  <c r="B2372" i="11"/>
  <c r="B2376" i="10"/>
  <c r="B2372" i="9"/>
  <c r="B2372" i="8"/>
  <c r="B2372" i="7"/>
  <c r="B2372" i="6"/>
  <c r="B2372" i="5"/>
  <c r="B2372" i="4"/>
  <c r="B2372" i="3"/>
  <c r="B2372" i="2"/>
  <c r="B2468" i="1"/>
  <c r="B1707" i="12"/>
  <c r="B1707" i="11"/>
  <c r="B1707" i="10"/>
  <c r="B1707" i="9"/>
  <c r="B1707" i="8"/>
  <c r="B1707" i="7"/>
  <c r="B1707" i="6"/>
  <c r="B1707" i="4"/>
  <c r="B1707" i="5"/>
  <c r="B1707" i="3"/>
  <c r="B1803" i="1"/>
  <c r="B1707" i="2"/>
  <c r="B852" i="12"/>
  <c r="B852" i="11"/>
  <c r="B852" i="10"/>
  <c r="B852" i="9"/>
  <c r="B852" i="8"/>
  <c r="B852" i="7"/>
  <c r="B852" i="6"/>
  <c r="B852" i="5"/>
  <c r="B852" i="4"/>
  <c r="B852" i="3"/>
  <c r="B948" i="1"/>
  <c r="B852" i="2"/>
  <c r="B1232" i="12"/>
  <c r="B1232" i="11"/>
  <c r="B1232" i="10"/>
  <c r="B1232" i="9"/>
  <c r="B1232" i="8"/>
  <c r="B1232" i="6"/>
  <c r="B1232" i="7"/>
  <c r="B1232" i="5"/>
  <c r="B1232" i="4"/>
  <c r="B1232" i="3"/>
  <c r="B1328" i="1"/>
  <c r="B1232" i="2"/>
  <c r="B1517" i="12"/>
  <c r="B1517" i="11"/>
  <c r="B1517" i="10"/>
  <c r="B1517" i="9"/>
  <c r="B1517" i="8"/>
  <c r="B1517" i="7"/>
  <c r="B1517" i="6"/>
  <c r="B1517" i="5"/>
  <c r="B1517" i="4"/>
  <c r="B1517" i="3"/>
  <c r="B1517" i="2"/>
  <c r="B1613" i="1"/>
  <c r="B2182" i="12"/>
  <c r="B2182" i="11"/>
  <c r="B2182" i="10"/>
  <c r="B2182" i="9"/>
  <c r="B2182" i="8"/>
  <c r="B2182" i="7"/>
  <c r="B2182" i="6"/>
  <c r="B2182" i="5"/>
  <c r="B2182" i="4"/>
  <c r="B2182" i="3"/>
  <c r="B2278" i="1"/>
  <c r="B2182" i="2"/>
  <c r="B2942" i="12"/>
  <c r="B2946" i="10"/>
  <c r="B2942" i="8"/>
  <c r="B2942" i="7"/>
  <c r="B2942" i="5"/>
  <c r="B2938" i="3"/>
  <c r="A99" i="5"/>
  <c r="B1138" i="12" l="1"/>
  <c r="B1138" i="11"/>
  <c r="B1138" i="10"/>
  <c r="B1138" i="9"/>
  <c r="B1138" i="8"/>
  <c r="B1138" i="7"/>
  <c r="B1138" i="6"/>
  <c r="B1138" i="5"/>
  <c r="B1138" i="4"/>
  <c r="B1138" i="2"/>
  <c r="B1138" i="3"/>
  <c r="B1234" i="1"/>
  <c r="B1043" i="12"/>
  <c r="B1043" i="11"/>
  <c r="B1043" i="10"/>
  <c r="B1043" i="9"/>
  <c r="B1043" i="8"/>
  <c r="B1043" i="7"/>
  <c r="B1043" i="6"/>
  <c r="B1043" i="4"/>
  <c r="B1043" i="5"/>
  <c r="B1043" i="2"/>
  <c r="B1043" i="3"/>
  <c r="B1139" i="1"/>
  <c r="B2753" i="12"/>
  <c r="B2753" i="11"/>
  <c r="B2757" i="10"/>
  <c r="B2753" i="9"/>
  <c r="B2753" i="8"/>
  <c r="B2753" i="7"/>
  <c r="B2753" i="6"/>
  <c r="B2753" i="5"/>
  <c r="B2753" i="4"/>
  <c r="B2749" i="3"/>
  <c r="B2849" i="1"/>
  <c r="B1423" i="12"/>
  <c r="B1423" i="11"/>
  <c r="B1423" i="10"/>
  <c r="B1423" i="9"/>
  <c r="B1423" i="8"/>
  <c r="B1423" i="7"/>
  <c r="B1423" i="6"/>
  <c r="B1423" i="4"/>
  <c r="B1423" i="5"/>
  <c r="B1423" i="2"/>
  <c r="B1423" i="3"/>
  <c r="B1519" i="1"/>
  <c r="B2373" i="12"/>
  <c r="B2373" i="11"/>
  <c r="B2377" i="10"/>
  <c r="B2373" i="9"/>
  <c r="B2373" i="8"/>
  <c r="B2373" i="7"/>
  <c r="B2373" i="6"/>
  <c r="B2373" i="5"/>
  <c r="B2373" i="4"/>
  <c r="B2373" i="3"/>
  <c r="B2373" i="2"/>
  <c r="B2469" i="1"/>
  <c r="B1898" i="12"/>
  <c r="B1898" i="11"/>
  <c r="B1898" i="10"/>
  <c r="B1898" i="9"/>
  <c r="B1898" i="8"/>
  <c r="B1898" i="7"/>
  <c r="B1898" i="6"/>
  <c r="B1898" i="5"/>
  <c r="B1898" i="3"/>
  <c r="B1898" i="4"/>
  <c r="B1898" i="2"/>
  <c r="B1994" i="1"/>
  <c r="B853" i="12"/>
  <c r="B853" i="11"/>
  <c r="B853" i="10"/>
  <c r="B853" i="9"/>
  <c r="B853" i="8"/>
  <c r="B853" i="7"/>
  <c r="B853" i="6"/>
  <c r="B853" i="5"/>
  <c r="B853" i="4"/>
  <c r="B853" i="2"/>
  <c r="B853" i="3"/>
  <c r="B949" i="1"/>
  <c r="B1233" i="12"/>
  <c r="B1233" i="11"/>
  <c r="B1233" i="10"/>
  <c r="B1233" i="9"/>
  <c r="B1233" i="8"/>
  <c r="B1233" i="7"/>
  <c r="B1233" i="6"/>
  <c r="B1233" i="5"/>
  <c r="B1233" i="4"/>
  <c r="B1233" i="2"/>
  <c r="B1233" i="3"/>
  <c r="B1329" i="1"/>
  <c r="B473" i="12"/>
  <c r="B473" i="11"/>
  <c r="B473" i="10"/>
  <c r="B473" i="9"/>
  <c r="B473" i="8"/>
  <c r="B473" i="7"/>
  <c r="B473" i="6"/>
  <c r="B473" i="5"/>
  <c r="B473" i="4"/>
  <c r="B473" i="2"/>
  <c r="B473" i="3"/>
  <c r="B569" i="1"/>
  <c r="B1518" i="12"/>
  <c r="B1518" i="11"/>
  <c r="B1518" i="10"/>
  <c r="B1518" i="9"/>
  <c r="B1518" i="8"/>
  <c r="B1518" i="7"/>
  <c r="B1518" i="6"/>
  <c r="B1518" i="5"/>
  <c r="B1518" i="4"/>
  <c r="B1518" i="3"/>
  <c r="B1518" i="2"/>
  <c r="B1614" i="1"/>
  <c r="B1993" i="12"/>
  <c r="B1993" i="11"/>
  <c r="B1993" i="10"/>
  <c r="B1993" i="9"/>
  <c r="B1993" i="8"/>
  <c r="B1993" i="7"/>
  <c r="B1993" i="6"/>
  <c r="B1993" i="5"/>
  <c r="B1993" i="4"/>
  <c r="B1993" i="3"/>
  <c r="B1993" i="2"/>
  <c r="B2089" i="1"/>
  <c r="B2658" i="12"/>
  <c r="B2658" i="11"/>
  <c r="B2662" i="10"/>
  <c r="B2658" i="9"/>
  <c r="B2658" i="8"/>
  <c r="B2658" i="7"/>
  <c r="B2658" i="6"/>
  <c r="B2658" i="5"/>
  <c r="B2658" i="4"/>
  <c r="B2658" i="3"/>
  <c r="B2658" i="2"/>
  <c r="B2754" i="1"/>
  <c r="B2754" i="2" s="1"/>
  <c r="B568" i="12"/>
  <c r="B568" i="11"/>
  <c r="B568" i="10"/>
  <c r="B568" i="9"/>
  <c r="B568" i="8"/>
  <c r="B568" i="7"/>
  <c r="B568" i="6"/>
  <c r="B568" i="5"/>
  <c r="B568" i="4"/>
  <c r="B568" i="3"/>
  <c r="B568" i="2"/>
  <c r="B664" i="1"/>
  <c r="B378" i="12"/>
  <c r="B378" i="11"/>
  <c r="B378" i="10"/>
  <c r="B378" i="9"/>
  <c r="B378" i="8"/>
  <c r="B378" i="7"/>
  <c r="B378" i="6"/>
  <c r="B378" i="5"/>
  <c r="B378" i="2"/>
  <c r="B378" i="4"/>
  <c r="B378" i="3"/>
  <c r="B474" i="1"/>
  <c r="B2848" i="12"/>
  <c r="B2848" i="11"/>
  <c r="B2852" i="10"/>
  <c r="B2848" i="9"/>
  <c r="B2848" i="8"/>
  <c r="B2848" i="7"/>
  <c r="B2848" i="6"/>
  <c r="B2848" i="5"/>
  <c r="B2848" i="4"/>
  <c r="B2844" i="3"/>
  <c r="B2944" i="1"/>
  <c r="B188" i="12"/>
  <c r="B188" i="11"/>
  <c r="B188" i="10"/>
  <c r="B188" i="9"/>
  <c r="B188" i="8"/>
  <c r="B188" i="7"/>
  <c r="B188" i="6"/>
  <c r="B188" i="5"/>
  <c r="B188" i="4"/>
  <c r="B188" i="3"/>
  <c r="B188" i="2"/>
  <c r="B284" i="1"/>
  <c r="B283" i="12"/>
  <c r="B283" i="11"/>
  <c r="B283" i="10"/>
  <c r="B283" i="9"/>
  <c r="B283" i="8"/>
  <c r="B283" i="7"/>
  <c r="B283" i="6"/>
  <c r="B283" i="5"/>
  <c r="B283" i="4"/>
  <c r="B283" i="2"/>
  <c r="B283" i="3"/>
  <c r="B379" i="1"/>
  <c r="B758" i="12"/>
  <c r="B758" i="11"/>
  <c r="B758" i="10"/>
  <c r="B758" i="9"/>
  <c r="B758" i="8"/>
  <c r="B758" i="7"/>
  <c r="B758" i="6"/>
  <c r="B758" i="5"/>
  <c r="B758" i="2"/>
  <c r="B758" i="4"/>
  <c r="B758" i="3"/>
  <c r="B854" i="1"/>
  <c r="B663" i="12"/>
  <c r="B663" i="11"/>
  <c r="B663" i="10"/>
  <c r="B663" i="9"/>
  <c r="B663" i="8"/>
  <c r="B663" i="7"/>
  <c r="B663" i="6"/>
  <c r="B663" i="4"/>
  <c r="B663" i="5"/>
  <c r="B663" i="2"/>
  <c r="B663" i="3"/>
  <c r="B759" i="1"/>
  <c r="B1613" i="12"/>
  <c r="B1613" i="11"/>
  <c r="B1613" i="10"/>
  <c r="B1613" i="9"/>
  <c r="B1613" i="8"/>
  <c r="B1613" i="7"/>
  <c r="B1613" i="6"/>
  <c r="B1613" i="5"/>
  <c r="B1613" i="4"/>
  <c r="B1613" i="3"/>
  <c r="B1613" i="2"/>
  <c r="B1709" i="1"/>
  <c r="B2468" i="12"/>
  <c r="B2468" i="11"/>
  <c r="B2472" i="10"/>
  <c r="B2468" i="9"/>
  <c r="B2468" i="8"/>
  <c r="B2468" i="7"/>
  <c r="B2468" i="6"/>
  <c r="B2468" i="5"/>
  <c r="B2468" i="4"/>
  <c r="B2468" i="3"/>
  <c r="B2564" i="1"/>
  <c r="B2468" i="2"/>
  <c r="B2943" i="12"/>
  <c r="B2947" i="10"/>
  <c r="B2943" i="8"/>
  <c r="B2943" i="7"/>
  <c r="B2943" i="5"/>
  <c r="B2939" i="3"/>
  <c r="B2563" i="12"/>
  <c r="B2563" i="11"/>
  <c r="B2567" i="10"/>
  <c r="B2563" i="9"/>
  <c r="B2563" i="8"/>
  <c r="B2563" i="7"/>
  <c r="B2563" i="6"/>
  <c r="B2563" i="4"/>
  <c r="B2563" i="5"/>
  <c r="B2563" i="3"/>
  <c r="B2563" i="2"/>
  <c r="B2659" i="1"/>
  <c r="B2088" i="12"/>
  <c r="B2088" i="11"/>
  <c r="B2088" i="10"/>
  <c r="B2088" i="9"/>
  <c r="B2088" i="8"/>
  <c r="B2088" i="7"/>
  <c r="B2088" i="6"/>
  <c r="B2088" i="5"/>
  <c r="B2088" i="4"/>
  <c r="B2088" i="3"/>
  <c r="B2184" i="1"/>
  <c r="B2088" i="2"/>
  <c r="B1708" i="12"/>
  <c r="B1708" i="11"/>
  <c r="B1708" i="10"/>
  <c r="B1708" i="9"/>
  <c r="B1708" i="8"/>
  <c r="B1708" i="7"/>
  <c r="B1708" i="6"/>
  <c r="B1708" i="5"/>
  <c r="B1708" i="4"/>
  <c r="B1708" i="3"/>
  <c r="B1804" i="1"/>
  <c r="B1708" i="2"/>
  <c r="B2183" i="12"/>
  <c r="B2183" i="11"/>
  <c r="B2183" i="10"/>
  <c r="B2183" i="9"/>
  <c r="B2183" i="8"/>
  <c r="B2183" i="7"/>
  <c r="B2183" i="6"/>
  <c r="B2183" i="4"/>
  <c r="B2183" i="5"/>
  <c r="B2183" i="3"/>
  <c r="B2279" i="1"/>
  <c r="B2183" i="2"/>
  <c r="B2278" i="12"/>
  <c r="B2278" i="11"/>
  <c r="B2278" i="10"/>
  <c r="B2278" i="9"/>
  <c r="B2278" i="8"/>
  <c r="B2278" i="7"/>
  <c r="B2278" i="6"/>
  <c r="B2278" i="5"/>
  <c r="B2278" i="4"/>
  <c r="B2278" i="3"/>
  <c r="B2278" i="2"/>
  <c r="B2374" i="1"/>
  <c r="B1328" i="12"/>
  <c r="B1328" i="11"/>
  <c r="B1328" i="10"/>
  <c r="B1328" i="9"/>
  <c r="B1328" i="8"/>
  <c r="B1328" i="6"/>
  <c r="B1328" i="7"/>
  <c r="B1328" i="5"/>
  <c r="B1328" i="4"/>
  <c r="B1328" i="3"/>
  <c r="B1424" i="1"/>
  <c r="B1328" i="2"/>
  <c r="B948" i="12"/>
  <c r="B948" i="11"/>
  <c r="B948" i="10"/>
  <c r="B948" i="9"/>
  <c r="B948" i="8"/>
  <c r="B948" i="7"/>
  <c r="B948" i="6"/>
  <c r="B948" i="5"/>
  <c r="B948" i="4"/>
  <c r="B948" i="3"/>
  <c r="B1044" i="1"/>
  <c r="B948" i="2"/>
  <c r="B1803" i="12"/>
  <c r="B1803" i="11"/>
  <c r="B1803" i="10"/>
  <c r="B1803" i="9"/>
  <c r="B1803" i="8"/>
  <c r="B1803" i="7"/>
  <c r="B1803" i="6"/>
  <c r="B1803" i="4"/>
  <c r="B1803" i="5"/>
  <c r="B1803" i="3"/>
  <c r="B1899" i="1"/>
  <c r="B1803" i="2"/>
  <c r="B94" i="1"/>
  <c r="B93" i="12"/>
  <c r="B93" i="11"/>
  <c r="B93" i="10"/>
  <c r="B93" i="9"/>
  <c r="B93" i="8"/>
  <c r="B93" i="7"/>
  <c r="B93" i="6"/>
  <c r="B93" i="5"/>
  <c r="B93" i="4"/>
  <c r="B93" i="3"/>
  <c r="B93" i="2"/>
  <c r="B189" i="1"/>
  <c r="A195" i="5"/>
  <c r="B2659" i="12" l="1"/>
  <c r="B2659" i="11"/>
  <c r="B2663" i="10"/>
  <c r="B2659" i="9"/>
  <c r="B2659" i="8"/>
  <c r="B2659" i="7"/>
  <c r="B2659" i="6"/>
  <c r="B2659" i="4"/>
  <c r="B2659" i="5"/>
  <c r="B2659" i="3"/>
  <c r="B2659" i="2"/>
  <c r="B2755" i="1"/>
  <c r="B2755" i="2" s="1"/>
  <c r="B1139" i="12"/>
  <c r="B1139" i="11"/>
  <c r="B1139" i="10"/>
  <c r="B1139" i="9"/>
  <c r="B1139" i="8"/>
  <c r="B1139" i="7"/>
  <c r="B1139" i="6"/>
  <c r="B1139" i="4"/>
  <c r="B1139" i="5"/>
  <c r="B1139" i="2"/>
  <c r="B1139" i="3"/>
  <c r="B1235" i="1"/>
  <c r="B1234" i="12"/>
  <c r="B1234" i="11"/>
  <c r="B1234" i="10"/>
  <c r="B1234" i="9"/>
  <c r="B1234" i="8"/>
  <c r="B1234" i="7"/>
  <c r="B1234" i="6"/>
  <c r="B1234" i="5"/>
  <c r="B1234" i="4"/>
  <c r="B1234" i="3"/>
  <c r="B1234" i="2"/>
  <c r="B1330" i="1"/>
  <c r="B1899" i="12"/>
  <c r="B1899" i="11"/>
  <c r="B1899" i="10"/>
  <c r="B1899" i="9"/>
  <c r="B1899" i="8"/>
  <c r="B1899" i="7"/>
  <c r="B1899" i="6"/>
  <c r="B1899" i="4"/>
  <c r="B1899" i="5"/>
  <c r="B1899" i="3"/>
  <c r="B1995" i="1"/>
  <c r="B1899" i="2"/>
  <c r="B1044" i="12"/>
  <c r="B1044" i="11"/>
  <c r="B1044" i="10"/>
  <c r="B1044" i="9"/>
  <c r="B1044" i="8"/>
  <c r="B1044" i="7"/>
  <c r="B1044" i="6"/>
  <c r="B1044" i="5"/>
  <c r="B1044" i="4"/>
  <c r="B1044" i="3"/>
  <c r="B1140" i="1"/>
  <c r="B1044" i="2"/>
  <c r="B1424" i="12"/>
  <c r="B1424" i="11"/>
  <c r="B1424" i="10"/>
  <c r="B1424" i="9"/>
  <c r="B1424" i="8"/>
  <c r="B1424" i="7"/>
  <c r="B1424" i="6"/>
  <c r="B1424" i="5"/>
  <c r="B1424" i="4"/>
  <c r="B1424" i="3"/>
  <c r="B1520" i="1"/>
  <c r="B1424" i="2"/>
  <c r="B2279" i="12"/>
  <c r="B2279" i="11"/>
  <c r="B2279" i="10"/>
  <c r="B2279" i="9"/>
  <c r="B2279" i="8"/>
  <c r="B2279" i="7"/>
  <c r="B2279" i="6"/>
  <c r="B2279" i="4"/>
  <c r="B2279" i="5"/>
  <c r="B2279" i="3"/>
  <c r="B2375" i="1"/>
  <c r="B2279" i="2"/>
  <c r="B1804" i="12"/>
  <c r="B1804" i="11"/>
  <c r="B1804" i="10"/>
  <c r="B1804" i="9"/>
  <c r="B1804" i="8"/>
  <c r="B1804" i="7"/>
  <c r="B1804" i="6"/>
  <c r="B1804" i="5"/>
  <c r="B1804" i="4"/>
  <c r="B1804" i="3"/>
  <c r="B1900" i="1"/>
  <c r="B1804" i="2"/>
  <c r="B2184" i="12"/>
  <c r="B2184" i="11"/>
  <c r="B2184" i="10"/>
  <c r="B2184" i="9"/>
  <c r="B2184" i="8"/>
  <c r="B2184" i="7"/>
  <c r="B2184" i="6"/>
  <c r="B2184" i="5"/>
  <c r="B2184" i="4"/>
  <c r="B2184" i="3"/>
  <c r="B2184" i="2"/>
  <c r="B2280" i="1"/>
  <c r="B474" i="12"/>
  <c r="B474" i="11"/>
  <c r="B474" i="10"/>
  <c r="B474" i="9"/>
  <c r="B474" i="8"/>
  <c r="B474" i="7"/>
  <c r="B474" i="6"/>
  <c r="B474" i="2"/>
  <c r="B474" i="4"/>
  <c r="B474" i="3"/>
  <c r="B474" i="5"/>
  <c r="B570" i="1"/>
  <c r="B664" i="12"/>
  <c r="B664" i="11"/>
  <c r="B664" i="10"/>
  <c r="B664" i="9"/>
  <c r="B664" i="8"/>
  <c r="B664" i="7"/>
  <c r="B664" i="6"/>
  <c r="B664" i="4"/>
  <c r="B664" i="3"/>
  <c r="B664" i="5"/>
  <c r="B760" i="1"/>
  <c r="B664" i="2"/>
  <c r="B2754" i="12"/>
  <c r="B2754" i="11"/>
  <c r="B2758" i="10"/>
  <c r="B2754" i="9"/>
  <c r="B2754" i="8"/>
  <c r="B2754" i="7"/>
  <c r="B2754" i="6"/>
  <c r="B2754" i="5"/>
  <c r="B2754" i="4"/>
  <c r="B2750" i="3"/>
  <c r="B2850" i="1"/>
  <c r="B2089" i="12"/>
  <c r="B2089" i="11"/>
  <c r="B2089" i="10"/>
  <c r="B2089" i="9"/>
  <c r="B2089" i="8"/>
  <c r="B2089" i="7"/>
  <c r="B2089" i="6"/>
  <c r="B2089" i="5"/>
  <c r="B2089" i="4"/>
  <c r="B2089" i="3"/>
  <c r="B2089" i="2"/>
  <c r="B2185" i="1"/>
  <c r="B1614" i="12"/>
  <c r="B1614" i="11"/>
  <c r="B1614" i="10"/>
  <c r="B1614" i="9"/>
  <c r="B1614" i="8"/>
  <c r="B1614" i="7"/>
  <c r="B1614" i="6"/>
  <c r="B1614" i="5"/>
  <c r="B1614" i="4"/>
  <c r="B1614" i="3"/>
  <c r="B1614" i="2"/>
  <c r="B1710" i="1"/>
  <c r="B569" i="12"/>
  <c r="B569" i="11"/>
  <c r="B569" i="10"/>
  <c r="B569" i="9"/>
  <c r="B569" i="8"/>
  <c r="B569" i="7"/>
  <c r="B569" i="6"/>
  <c r="B569" i="5"/>
  <c r="B569" i="4"/>
  <c r="B569" i="2"/>
  <c r="B569" i="3"/>
  <c r="B665" i="1"/>
  <c r="B1329" i="12"/>
  <c r="B1329" i="11"/>
  <c r="B1329" i="10"/>
  <c r="B1329" i="9"/>
  <c r="B1329" i="8"/>
  <c r="B1329" i="7"/>
  <c r="B1329" i="6"/>
  <c r="B1329" i="5"/>
  <c r="B1329" i="4"/>
  <c r="B1329" i="2"/>
  <c r="B1329" i="3"/>
  <c r="B1425" i="1"/>
  <c r="B949" i="12"/>
  <c r="B949" i="11"/>
  <c r="B949" i="10"/>
  <c r="B949" i="9"/>
  <c r="B949" i="8"/>
  <c r="B949" i="7"/>
  <c r="B949" i="6"/>
  <c r="B949" i="5"/>
  <c r="B949" i="4"/>
  <c r="B949" i="2"/>
  <c r="B949" i="3"/>
  <c r="B1045" i="1"/>
  <c r="B1994" i="12"/>
  <c r="B1994" i="11"/>
  <c r="B1994" i="10"/>
  <c r="B1994" i="9"/>
  <c r="B1994" i="8"/>
  <c r="B1994" i="7"/>
  <c r="B1994" i="6"/>
  <c r="B1994" i="5"/>
  <c r="B1994" i="3"/>
  <c r="B1994" i="4"/>
  <c r="B2090" i="1"/>
  <c r="B1994" i="2"/>
  <c r="B2469" i="12"/>
  <c r="B2469" i="11"/>
  <c r="B2473" i="10"/>
  <c r="B2469" i="9"/>
  <c r="B2469" i="8"/>
  <c r="B2469" i="7"/>
  <c r="B2469" i="6"/>
  <c r="B2469" i="5"/>
  <c r="B2469" i="4"/>
  <c r="B2469" i="3"/>
  <c r="B2469" i="2"/>
  <c r="B2565" i="1"/>
  <c r="B1519" i="12"/>
  <c r="B1519" i="11"/>
  <c r="B1519" i="10"/>
  <c r="B1519" i="9"/>
  <c r="B1519" i="8"/>
  <c r="B1519" i="7"/>
  <c r="B1519" i="6"/>
  <c r="B1519" i="4"/>
  <c r="B1519" i="5"/>
  <c r="B1519" i="3"/>
  <c r="B1615" i="1"/>
  <c r="B1519" i="2"/>
  <c r="B2849" i="12"/>
  <c r="B2849" i="11"/>
  <c r="B2853" i="10"/>
  <c r="B2849" i="9"/>
  <c r="B2849" i="8"/>
  <c r="B2849" i="7"/>
  <c r="B2849" i="6"/>
  <c r="B2849" i="5"/>
  <c r="B2849" i="4"/>
  <c r="B2845" i="3"/>
  <c r="B2945" i="1"/>
  <c r="B2374" i="12"/>
  <c r="B2374" i="11"/>
  <c r="B2378" i="10"/>
  <c r="B2374" i="9"/>
  <c r="B2374" i="8"/>
  <c r="B2374" i="7"/>
  <c r="B2374" i="6"/>
  <c r="B2374" i="5"/>
  <c r="B2374" i="4"/>
  <c r="B2374" i="3"/>
  <c r="B2470" i="1"/>
  <c r="B2374" i="2"/>
  <c r="B759" i="12"/>
  <c r="B759" i="11"/>
  <c r="B759" i="10"/>
  <c r="B759" i="9"/>
  <c r="B759" i="8"/>
  <c r="B759" i="7"/>
  <c r="B759" i="6"/>
  <c r="B759" i="4"/>
  <c r="B759" i="5"/>
  <c r="B759" i="2"/>
  <c r="B759" i="3"/>
  <c r="B855" i="1"/>
  <c r="B379" i="12"/>
  <c r="B379" i="11"/>
  <c r="B379" i="10"/>
  <c r="B379" i="9"/>
  <c r="B379" i="8"/>
  <c r="B379" i="7"/>
  <c r="B379" i="6"/>
  <c r="B379" i="5"/>
  <c r="B379" i="4"/>
  <c r="B379" i="2"/>
  <c r="B379" i="3"/>
  <c r="B475" i="1"/>
  <c r="B1709" i="12"/>
  <c r="B1709" i="11"/>
  <c r="B1709" i="10"/>
  <c r="B1709" i="9"/>
  <c r="B1709" i="8"/>
  <c r="B1709" i="7"/>
  <c r="B1709" i="6"/>
  <c r="B1709" i="5"/>
  <c r="B1709" i="4"/>
  <c r="B1709" i="3"/>
  <c r="B1709" i="2"/>
  <c r="B1805" i="1"/>
  <c r="B854" i="12"/>
  <c r="B854" i="11"/>
  <c r="B854" i="10"/>
  <c r="B854" i="9"/>
  <c r="B854" i="8"/>
  <c r="B854" i="7"/>
  <c r="B854" i="6"/>
  <c r="B854" i="5"/>
  <c r="B854" i="2"/>
  <c r="B854" i="4"/>
  <c r="B854" i="3"/>
  <c r="B950" i="1"/>
  <c r="B284" i="12"/>
  <c r="B284" i="11"/>
  <c r="B284" i="10"/>
  <c r="B284" i="9"/>
  <c r="B284" i="8"/>
  <c r="B284" i="7"/>
  <c r="B284" i="6"/>
  <c r="B284" i="5"/>
  <c r="B284" i="4"/>
  <c r="B284" i="3"/>
  <c r="B284" i="2"/>
  <c r="B380" i="1"/>
  <c r="B2944" i="12"/>
  <c r="B2948" i="10"/>
  <c r="B2944" i="8"/>
  <c r="B2944" i="7"/>
  <c r="B2944" i="5"/>
  <c r="B2940" i="3"/>
  <c r="B189" i="12"/>
  <c r="B189" i="11"/>
  <c r="B189" i="10"/>
  <c r="B189" i="9"/>
  <c r="B189" i="8"/>
  <c r="B189" i="7"/>
  <c r="B189" i="6"/>
  <c r="B189" i="5"/>
  <c r="B189" i="4"/>
  <c r="B189" i="2"/>
  <c r="B189" i="3"/>
  <c r="B285" i="1"/>
  <c r="B95" i="1"/>
  <c r="B94" i="12"/>
  <c r="B94" i="11"/>
  <c r="B94" i="10"/>
  <c r="B94" i="9"/>
  <c r="B94" i="8"/>
  <c r="B94" i="7"/>
  <c r="B94" i="6"/>
  <c r="B94" i="5"/>
  <c r="B94" i="3"/>
  <c r="B94" i="4"/>
  <c r="B94" i="2"/>
  <c r="B190" i="1"/>
  <c r="B2564" i="12"/>
  <c r="B2564" i="11"/>
  <c r="B2568" i="10"/>
  <c r="B2564" i="9"/>
  <c r="B2564" i="8"/>
  <c r="B2564" i="7"/>
  <c r="B2564" i="6"/>
  <c r="B2564" i="5"/>
  <c r="B2564" i="4"/>
  <c r="B2564" i="3"/>
  <c r="B2660" i="1"/>
  <c r="B2564" i="2"/>
  <c r="A291" i="5"/>
  <c r="B285" i="12" l="1"/>
  <c r="B285" i="11"/>
  <c r="B285" i="10"/>
  <c r="B285" i="9"/>
  <c r="B285" i="8"/>
  <c r="B285" i="7"/>
  <c r="B285" i="6"/>
  <c r="B285" i="5"/>
  <c r="B285" i="4"/>
  <c r="B285" i="2"/>
  <c r="B285" i="3"/>
  <c r="B381" i="1"/>
  <c r="B570" i="12"/>
  <c r="B570" i="11"/>
  <c r="B570" i="10"/>
  <c r="B570" i="9"/>
  <c r="B570" i="8"/>
  <c r="B570" i="7"/>
  <c r="B570" i="6"/>
  <c r="B570" i="5"/>
  <c r="B570" i="2"/>
  <c r="B570" i="4"/>
  <c r="B570" i="3"/>
  <c r="B666" i="1"/>
  <c r="B2280" i="12"/>
  <c r="B2280" i="11"/>
  <c r="B2280" i="10"/>
  <c r="B2280" i="9"/>
  <c r="B2280" i="8"/>
  <c r="B2280" i="7"/>
  <c r="B2280" i="6"/>
  <c r="B2280" i="5"/>
  <c r="B2280" i="4"/>
  <c r="B2280" i="3"/>
  <c r="B2376" i="1"/>
  <c r="B2280" i="2"/>
  <c r="B2565" i="12"/>
  <c r="B2565" i="11"/>
  <c r="B2569" i="10"/>
  <c r="B2565" i="9"/>
  <c r="B2565" i="8"/>
  <c r="B2565" i="7"/>
  <c r="B2565" i="6"/>
  <c r="B2565" i="5"/>
  <c r="B2565" i="4"/>
  <c r="B2565" i="3"/>
  <c r="B2565" i="2"/>
  <c r="B2661" i="1"/>
  <c r="B1045" i="12"/>
  <c r="B1045" i="11"/>
  <c r="B1045" i="10"/>
  <c r="B1045" i="9"/>
  <c r="B1045" i="8"/>
  <c r="B1045" i="7"/>
  <c r="B1045" i="6"/>
  <c r="B1045" i="5"/>
  <c r="B1045" i="4"/>
  <c r="B1045" i="2"/>
  <c r="B1045" i="3"/>
  <c r="B1141" i="1"/>
  <c r="B1425" i="12"/>
  <c r="B1425" i="11"/>
  <c r="B1425" i="10"/>
  <c r="B1425" i="9"/>
  <c r="B1425" i="8"/>
  <c r="B1425" i="7"/>
  <c r="B1425" i="6"/>
  <c r="B1425" i="5"/>
  <c r="B1425" i="4"/>
  <c r="B1425" i="2"/>
  <c r="B1425" i="3"/>
  <c r="B1521" i="1"/>
  <c r="B665" i="12"/>
  <c r="B665" i="11"/>
  <c r="B665" i="10"/>
  <c r="B665" i="9"/>
  <c r="B665" i="8"/>
  <c r="B665" i="7"/>
  <c r="B665" i="6"/>
  <c r="B665" i="5"/>
  <c r="B665" i="4"/>
  <c r="B665" i="2"/>
  <c r="B665" i="3"/>
  <c r="B761" i="1"/>
  <c r="B1710" i="11"/>
  <c r="B1710" i="12"/>
  <c r="B1710" i="10"/>
  <c r="B1710" i="9"/>
  <c r="B1710" i="8"/>
  <c r="B1710" i="7"/>
  <c r="B1710" i="6"/>
  <c r="B1710" i="5"/>
  <c r="B1710" i="4"/>
  <c r="B1710" i="3"/>
  <c r="B1710" i="2"/>
  <c r="B1806" i="1"/>
  <c r="B2185" i="12"/>
  <c r="B2185" i="11"/>
  <c r="B2185" i="10"/>
  <c r="B2185" i="9"/>
  <c r="B2185" i="8"/>
  <c r="B2185" i="7"/>
  <c r="B2185" i="6"/>
  <c r="B2185" i="5"/>
  <c r="B2185" i="4"/>
  <c r="B2185" i="3"/>
  <c r="B2185" i="2"/>
  <c r="B2281" i="1"/>
  <c r="B2850" i="12"/>
  <c r="B2850" i="11"/>
  <c r="B2854" i="10"/>
  <c r="B2850" i="9"/>
  <c r="B2850" i="8"/>
  <c r="B2850" i="7"/>
  <c r="B2850" i="6"/>
  <c r="B2850" i="4"/>
  <c r="B2850" i="5"/>
  <c r="B2846" i="3"/>
  <c r="B2946" i="1"/>
  <c r="B760" i="12"/>
  <c r="B760" i="11"/>
  <c r="B760" i="10"/>
  <c r="B760" i="9"/>
  <c r="B760" i="8"/>
  <c r="B760" i="7"/>
  <c r="B760" i="6"/>
  <c r="B760" i="5"/>
  <c r="B760" i="4"/>
  <c r="B760" i="3"/>
  <c r="B856" i="1"/>
  <c r="B760" i="2"/>
  <c r="B1900" i="12"/>
  <c r="B1900" i="11"/>
  <c r="B1900" i="10"/>
  <c r="B1900" i="9"/>
  <c r="B1900" i="8"/>
  <c r="B1900" i="7"/>
  <c r="B1900" i="6"/>
  <c r="B1900" i="5"/>
  <c r="B1900" i="4"/>
  <c r="B1900" i="3"/>
  <c r="B1996" i="1"/>
  <c r="B1900" i="2"/>
  <c r="B2375" i="12"/>
  <c r="B2375" i="11"/>
  <c r="B2379" i="10"/>
  <c r="B2375" i="9"/>
  <c r="B2375" i="8"/>
  <c r="B2375" i="7"/>
  <c r="B2375" i="6"/>
  <c r="B2375" i="4"/>
  <c r="B2375" i="5"/>
  <c r="B2375" i="3"/>
  <c r="B2471" i="1"/>
  <c r="B2375" i="2"/>
  <c r="B1520" i="12"/>
  <c r="B1520" i="11"/>
  <c r="B1520" i="10"/>
  <c r="B1520" i="9"/>
  <c r="B1520" i="8"/>
  <c r="B1520" i="7"/>
  <c r="B1520" i="6"/>
  <c r="B1520" i="5"/>
  <c r="B1520" i="4"/>
  <c r="B1520" i="3"/>
  <c r="B1616" i="1"/>
  <c r="B1520" i="2"/>
  <c r="B1140" i="12"/>
  <c r="B1140" i="11"/>
  <c r="B1140" i="10"/>
  <c r="B1140" i="9"/>
  <c r="B1140" i="8"/>
  <c r="B1140" i="7"/>
  <c r="B1140" i="6"/>
  <c r="B1140" i="5"/>
  <c r="B1140" i="4"/>
  <c r="B1140" i="3"/>
  <c r="B1236" i="1"/>
  <c r="B1140" i="2"/>
  <c r="B1995" i="12"/>
  <c r="B1995" i="11"/>
  <c r="B1995" i="10"/>
  <c r="B1995" i="9"/>
  <c r="B1995" i="8"/>
  <c r="B1995" i="7"/>
  <c r="B1995" i="6"/>
  <c r="B1995" i="4"/>
  <c r="B1995" i="5"/>
  <c r="B1995" i="3"/>
  <c r="B2091" i="1"/>
  <c r="B1995" i="2"/>
  <c r="B1330" i="12"/>
  <c r="B1330" i="11"/>
  <c r="B1330" i="10"/>
  <c r="B1330" i="9"/>
  <c r="B1330" i="8"/>
  <c r="B1330" i="7"/>
  <c r="B1330" i="6"/>
  <c r="B1330" i="5"/>
  <c r="B1330" i="4"/>
  <c r="B1330" i="3"/>
  <c r="B1330" i="2"/>
  <c r="B1426" i="1"/>
  <c r="B1235" i="12"/>
  <c r="B1235" i="11"/>
  <c r="B1235" i="10"/>
  <c r="B1235" i="9"/>
  <c r="B1235" i="8"/>
  <c r="B1235" i="7"/>
  <c r="B1235" i="6"/>
  <c r="B1235" i="4"/>
  <c r="B1235" i="5"/>
  <c r="B1235" i="2"/>
  <c r="B1235" i="3"/>
  <c r="B1331" i="1"/>
  <c r="B380" i="12"/>
  <c r="B380" i="11"/>
  <c r="B380" i="10"/>
  <c r="B380" i="9"/>
  <c r="B380" i="8"/>
  <c r="B380" i="7"/>
  <c r="B380" i="6"/>
  <c r="B380" i="5"/>
  <c r="B380" i="4"/>
  <c r="B380" i="3"/>
  <c r="B380" i="2"/>
  <c r="B476" i="1"/>
  <c r="B950" i="12"/>
  <c r="B950" i="11"/>
  <c r="B950" i="10"/>
  <c r="B950" i="9"/>
  <c r="B950" i="8"/>
  <c r="B950" i="7"/>
  <c r="B950" i="6"/>
  <c r="B950" i="5"/>
  <c r="B950" i="2"/>
  <c r="B950" i="4"/>
  <c r="B950" i="3"/>
  <c r="B1046" i="1"/>
  <c r="B1805" i="12"/>
  <c r="B1805" i="11"/>
  <c r="B1805" i="10"/>
  <c r="B1805" i="9"/>
  <c r="B1805" i="8"/>
  <c r="B1805" i="7"/>
  <c r="B1805" i="6"/>
  <c r="B1805" i="5"/>
  <c r="B1805" i="4"/>
  <c r="B1805" i="3"/>
  <c r="B1805" i="2"/>
  <c r="B1901" i="1"/>
  <c r="B475" i="12"/>
  <c r="B475" i="11"/>
  <c r="B475" i="10"/>
  <c r="B475" i="9"/>
  <c r="B475" i="8"/>
  <c r="B475" i="7"/>
  <c r="B475" i="6"/>
  <c r="B475" i="5"/>
  <c r="B475" i="4"/>
  <c r="B475" i="2"/>
  <c r="B475" i="3"/>
  <c r="B571" i="1"/>
  <c r="B855" i="12"/>
  <c r="B855" i="11"/>
  <c r="B855" i="10"/>
  <c r="B855" i="9"/>
  <c r="B855" i="8"/>
  <c r="B855" i="7"/>
  <c r="B855" i="6"/>
  <c r="B855" i="4"/>
  <c r="B855" i="5"/>
  <c r="B855" i="2"/>
  <c r="B855" i="3"/>
  <c r="B951" i="1"/>
  <c r="B2945" i="12"/>
  <c r="B2949" i="10"/>
  <c r="B2945" i="8"/>
  <c r="B2945" i="7"/>
  <c r="B2945" i="5"/>
  <c r="B2941" i="3"/>
  <c r="B1615" i="12"/>
  <c r="B1615" i="11"/>
  <c r="B1615" i="10"/>
  <c r="B1615" i="9"/>
  <c r="B1615" i="8"/>
  <c r="B1615" i="7"/>
  <c r="B1615" i="6"/>
  <c r="B1615" i="4"/>
  <c r="B1615" i="5"/>
  <c r="B1615" i="3"/>
  <c r="B1711" i="1"/>
  <c r="B1615" i="2"/>
  <c r="B2090" i="12"/>
  <c r="B2090" i="11"/>
  <c r="B2090" i="10"/>
  <c r="B2090" i="9"/>
  <c r="B2090" i="8"/>
  <c r="B2090" i="7"/>
  <c r="B2090" i="6"/>
  <c r="B2090" i="5"/>
  <c r="B2090" i="3"/>
  <c r="B2090" i="4"/>
  <c r="B2090" i="2"/>
  <c r="B2186" i="1"/>
  <c r="B2660" i="12"/>
  <c r="B2660" i="11"/>
  <c r="B2664" i="10"/>
  <c r="B2660" i="9"/>
  <c r="B2660" i="8"/>
  <c r="B2660" i="7"/>
  <c r="B2660" i="6"/>
  <c r="B2660" i="5"/>
  <c r="B2660" i="4"/>
  <c r="B2660" i="3"/>
  <c r="B2660" i="2"/>
  <c r="B2756" i="1"/>
  <c r="B2756" i="2" s="1"/>
  <c r="B2755" i="12"/>
  <c r="B2755" i="11"/>
  <c r="B2759" i="10"/>
  <c r="B2755" i="9"/>
  <c r="B2755" i="8"/>
  <c r="B2755" i="7"/>
  <c r="B2755" i="6"/>
  <c r="B2755" i="4"/>
  <c r="B2755" i="5"/>
  <c r="B2751" i="3"/>
  <c r="B2851" i="1"/>
  <c r="B190" i="12"/>
  <c r="B190" i="11"/>
  <c r="B190" i="10"/>
  <c r="B190" i="9"/>
  <c r="B190" i="8"/>
  <c r="B190" i="7"/>
  <c r="B190" i="6"/>
  <c r="B190" i="5"/>
  <c r="B190" i="2"/>
  <c r="B190" i="3"/>
  <c r="B190" i="4"/>
  <c r="B286" i="1"/>
  <c r="B96" i="1"/>
  <c r="B95" i="12"/>
  <c r="B95" i="11"/>
  <c r="B95" i="10"/>
  <c r="B95" i="9"/>
  <c r="B95" i="8"/>
  <c r="B95" i="7"/>
  <c r="B95" i="6"/>
  <c r="B95" i="5"/>
  <c r="B95" i="4"/>
  <c r="B95" i="3"/>
  <c r="B191" i="1"/>
  <c r="B95" i="2"/>
  <c r="B2470" i="12"/>
  <c r="B2470" i="11"/>
  <c r="B2474" i="10"/>
  <c r="B2470" i="9"/>
  <c r="B2470" i="8"/>
  <c r="B2470" i="7"/>
  <c r="B2470" i="6"/>
  <c r="B2470" i="5"/>
  <c r="B2470" i="4"/>
  <c r="B2470" i="3"/>
  <c r="B2470" i="2"/>
  <c r="B2566" i="1"/>
  <c r="A387" i="5"/>
  <c r="B1141" i="12" l="1"/>
  <c r="B1141" i="11"/>
  <c r="B1141" i="10"/>
  <c r="B1141" i="9"/>
  <c r="B1141" i="8"/>
  <c r="B1141" i="7"/>
  <c r="B1141" i="6"/>
  <c r="B1141" i="5"/>
  <c r="B1141" i="4"/>
  <c r="B1141" i="2"/>
  <c r="B1141" i="3"/>
  <c r="B1237" i="1"/>
  <c r="B2661" i="12"/>
  <c r="B2661" i="11"/>
  <c r="B2665" i="10"/>
  <c r="B2661" i="9"/>
  <c r="B2661" i="8"/>
  <c r="B2661" i="7"/>
  <c r="B2661" i="6"/>
  <c r="B2661" i="5"/>
  <c r="B2661" i="4"/>
  <c r="B2661" i="3"/>
  <c r="B2661" i="2"/>
  <c r="B2757" i="1"/>
  <c r="B2757" i="2" s="1"/>
  <c r="B951" i="12"/>
  <c r="B951" i="11"/>
  <c r="B951" i="10"/>
  <c r="B951" i="9"/>
  <c r="B951" i="8"/>
  <c r="B951" i="7"/>
  <c r="B951" i="6"/>
  <c r="B951" i="4"/>
  <c r="B951" i="5"/>
  <c r="B951" i="2"/>
  <c r="B951" i="3"/>
  <c r="B1047" i="1"/>
  <c r="B571" i="12"/>
  <c r="B571" i="11"/>
  <c r="B571" i="10"/>
  <c r="B571" i="9"/>
  <c r="B571" i="8"/>
  <c r="B571" i="7"/>
  <c r="B571" i="6"/>
  <c r="B571" i="5"/>
  <c r="B571" i="4"/>
  <c r="B571" i="2"/>
  <c r="B571" i="3"/>
  <c r="B667" i="1"/>
  <c r="B1901" i="12"/>
  <c r="B1901" i="11"/>
  <c r="B1901" i="10"/>
  <c r="B1901" i="9"/>
  <c r="B1901" i="8"/>
  <c r="B1901" i="7"/>
  <c r="B1901" i="6"/>
  <c r="B1901" i="5"/>
  <c r="B1901" i="4"/>
  <c r="B1901" i="3"/>
  <c r="B1901" i="2"/>
  <c r="B1997" i="1"/>
  <c r="B1046" i="12"/>
  <c r="B1046" i="11"/>
  <c r="B1046" i="10"/>
  <c r="B1046" i="9"/>
  <c r="B1046" i="8"/>
  <c r="B1046" i="7"/>
  <c r="B1046" i="6"/>
  <c r="B1046" i="5"/>
  <c r="B1046" i="2"/>
  <c r="B1046" i="4"/>
  <c r="B1046" i="3"/>
  <c r="B1142" i="1"/>
  <c r="B476" i="12"/>
  <c r="B476" i="11"/>
  <c r="B476" i="10"/>
  <c r="B476" i="9"/>
  <c r="B476" i="8"/>
  <c r="B476" i="7"/>
  <c r="B476" i="6"/>
  <c r="B476" i="5"/>
  <c r="B476" i="4"/>
  <c r="B476" i="3"/>
  <c r="B476" i="2"/>
  <c r="B572" i="1"/>
  <c r="B1331" i="12"/>
  <c r="B1331" i="11"/>
  <c r="B1331" i="10"/>
  <c r="B1331" i="9"/>
  <c r="B1331" i="8"/>
  <c r="B1331" i="7"/>
  <c r="B1331" i="6"/>
  <c r="B1331" i="4"/>
  <c r="B1331" i="5"/>
  <c r="B1331" i="2"/>
  <c r="B1331" i="3"/>
  <c r="B1427" i="1"/>
  <c r="B1426" i="12"/>
  <c r="B1426" i="11"/>
  <c r="B1426" i="10"/>
  <c r="B1426" i="9"/>
  <c r="B1426" i="8"/>
  <c r="B1426" i="7"/>
  <c r="B1426" i="6"/>
  <c r="B1426" i="5"/>
  <c r="B1426" i="4"/>
  <c r="B1426" i="3"/>
  <c r="B1426" i="2"/>
  <c r="B1522" i="1"/>
  <c r="B2946" i="12"/>
  <c r="B2950" i="10"/>
  <c r="B2946" i="8"/>
  <c r="B2946" i="7"/>
  <c r="B2946" i="5"/>
  <c r="B2942" i="3"/>
  <c r="B2376" i="12"/>
  <c r="B2376" i="11"/>
  <c r="B2380" i="10"/>
  <c r="B2376" i="9"/>
  <c r="B2376" i="8"/>
  <c r="B2376" i="7"/>
  <c r="B2376" i="6"/>
  <c r="B2376" i="5"/>
  <c r="B2376" i="4"/>
  <c r="B2376" i="3"/>
  <c r="B2376" i="2"/>
  <c r="B2472" i="1"/>
  <c r="B191" i="12"/>
  <c r="B191" i="11"/>
  <c r="B191" i="10"/>
  <c r="B191" i="9"/>
  <c r="B191" i="8"/>
  <c r="B191" i="7"/>
  <c r="B191" i="6"/>
  <c r="B191" i="5"/>
  <c r="B191" i="4"/>
  <c r="B191" i="2"/>
  <c r="B191" i="3"/>
  <c r="B287" i="1"/>
  <c r="B286" i="12"/>
  <c r="B286" i="11"/>
  <c r="B286" i="10"/>
  <c r="B286" i="9"/>
  <c r="B286" i="8"/>
  <c r="B286" i="7"/>
  <c r="B286" i="6"/>
  <c r="B286" i="5"/>
  <c r="B286" i="2"/>
  <c r="B286" i="3"/>
  <c r="B286" i="4"/>
  <c r="B382" i="1"/>
  <c r="B2851" i="12"/>
  <c r="B2851" i="11"/>
  <c r="B2855" i="10"/>
  <c r="B2851" i="9"/>
  <c r="B2851" i="8"/>
  <c r="B2851" i="7"/>
  <c r="B2851" i="6"/>
  <c r="B2851" i="4"/>
  <c r="B2851" i="5"/>
  <c r="B2847" i="3"/>
  <c r="B2947" i="1"/>
  <c r="B1711" i="12"/>
  <c r="B1711" i="10"/>
  <c r="B1711" i="11"/>
  <c r="B1711" i="9"/>
  <c r="B1711" i="8"/>
  <c r="B1711" i="7"/>
  <c r="B1711" i="6"/>
  <c r="B1711" i="4"/>
  <c r="B1711" i="5"/>
  <c r="B1711" i="3"/>
  <c r="B1807" i="1"/>
  <c r="B1711" i="2"/>
  <c r="B2281" i="12"/>
  <c r="B2281" i="11"/>
  <c r="B2281" i="10"/>
  <c r="B2281" i="9"/>
  <c r="B2281" i="8"/>
  <c r="B2281" i="7"/>
  <c r="B2281" i="6"/>
  <c r="B2281" i="5"/>
  <c r="B2281" i="4"/>
  <c r="B2281" i="3"/>
  <c r="B2281" i="2"/>
  <c r="B2377" i="1"/>
  <c r="B1806" i="12"/>
  <c r="B1806" i="11"/>
  <c r="B1806" i="10"/>
  <c r="B1806" i="9"/>
  <c r="B1806" i="8"/>
  <c r="B1806" i="7"/>
  <c r="B1806" i="6"/>
  <c r="B1806" i="5"/>
  <c r="B1806" i="4"/>
  <c r="B1806" i="3"/>
  <c r="B1806" i="2"/>
  <c r="B1902" i="1"/>
  <c r="B761" i="12"/>
  <c r="B761" i="11"/>
  <c r="B761" i="10"/>
  <c r="B761" i="9"/>
  <c r="B761" i="8"/>
  <c r="B761" i="7"/>
  <c r="B761" i="6"/>
  <c r="B761" i="5"/>
  <c r="B761" i="4"/>
  <c r="B761" i="2"/>
  <c r="B761" i="3"/>
  <c r="B857" i="1"/>
  <c r="B1521" i="12"/>
  <c r="B1521" i="11"/>
  <c r="B1521" i="10"/>
  <c r="B1521" i="9"/>
  <c r="B1521" i="8"/>
  <c r="B1521" i="7"/>
  <c r="B1521" i="6"/>
  <c r="B1521" i="5"/>
  <c r="B1521" i="4"/>
  <c r="B1521" i="3"/>
  <c r="B1521" i="2"/>
  <c r="B1617" i="1"/>
  <c r="B666" i="12"/>
  <c r="B666" i="11"/>
  <c r="B666" i="10"/>
  <c r="B666" i="9"/>
  <c r="B666" i="8"/>
  <c r="B666" i="7"/>
  <c r="B666" i="6"/>
  <c r="B666" i="5"/>
  <c r="B666" i="2"/>
  <c r="B666" i="3"/>
  <c r="B666" i="4"/>
  <c r="B762" i="1"/>
  <c r="B2091" i="12"/>
  <c r="B2091" i="11"/>
  <c r="B2091" i="10"/>
  <c r="B2091" i="9"/>
  <c r="B2091" i="8"/>
  <c r="B2091" i="7"/>
  <c r="B2091" i="6"/>
  <c r="B2091" i="4"/>
  <c r="B2091" i="5"/>
  <c r="B2091" i="3"/>
  <c r="B2091" i="2"/>
  <c r="B2187" i="1"/>
  <c r="B1236" i="12"/>
  <c r="B1236" i="11"/>
  <c r="B1236" i="10"/>
  <c r="B1236" i="9"/>
  <c r="B1236" i="8"/>
  <c r="B1236" i="7"/>
  <c r="B1236" i="6"/>
  <c r="B1236" i="5"/>
  <c r="B1236" i="4"/>
  <c r="B1236" i="3"/>
  <c r="B1332" i="1"/>
  <c r="B1236" i="2"/>
  <c r="B1616" i="12"/>
  <c r="B1616" i="11"/>
  <c r="B1616" i="10"/>
  <c r="B1616" i="9"/>
  <c r="B1616" i="8"/>
  <c r="B1616" i="7"/>
  <c r="B1616" i="6"/>
  <c r="B1616" i="5"/>
  <c r="B1616" i="4"/>
  <c r="B1616" i="3"/>
  <c r="B1712" i="1"/>
  <c r="B1616" i="2"/>
  <c r="B2471" i="12"/>
  <c r="B2471" i="11"/>
  <c r="B2475" i="10"/>
  <c r="B2471" i="9"/>
  <c r="B2471" i="8"/>
  <c r="B2471" i="7"/>
  <c r="B2471" i="6"/>
  <c r="B2471" i="4"/>
  <c r="B2471" i="5"/>
  <c r="B2471" i="3"/>
  <c r="B2471" i="2"/>
  <c r="B2567" i="1"/>
  <c r="B1996" i="12"/>
  <c r="B1996" i="11"/>
  <c r="B1996" i="10"/>
  <c r="B1996" i="9"/>
  <c r="B1996" i="8"/>
  <c r="B1996" i="7"/>
  <c r="B1996" i="6"/>
  <c r="B1996" i="5"/>
  <c r="B1996" i="4"/>
  <c r="B1996" i="3"/>
  <c r="B1996" i="2"/>
  <c r="B2092" i="1"/>
  <c r="B856" i="12"/>
  <c r="B856" i="11"/>
  <c r="B856" i="10"/>
  <c r="B856" i="9"/>
  <c r="B856" i="8"/>
  <c r="B856" i="6"/>
  <c r="B856" i="7"/>
  <c r="B856" i="5"/>
  <c r="B856" i="4"/>
  <c r="B856" i="3"/>
  <c r="B952" i="1"/>
  <c r="B856" i="2"/>
  <c r="B381" i="12"/>
  <c r="B381" i="11"/>
  <c r="B381" i="10"/>
  <c r="B381" i="9"/>
  <c r="B381" i="8"/>
  <c r="B381" i="7"/>
  <c r="B381" i="6"/>
  <c r="B381" i="5"/>
  <c r="B381" i="4"/>
  <c r="B381" i="2"/>
  <c r="B381" i="3"/>
  <c r="B477" i="1"/>
  <c r="B2566" i="12"/>
  <c r="B2570" i="10"/>
  <c r="B2566" i="11"/>
  <c r="B2566" i="9"/>
  <c r="B2566" i="8"/>
  <c r="B2566" i="7"/>
  <c r="B2566" i="6"/>
  <c r="B2566" i="5"/>
  <c r="B2566" i="4"/>
  <c r="B2566" i="3"/>
  <c r="B2566" i="2"/>
  <c r="B2662" i="1"/>
  <c r="B97" i="1"/>
  <c r="B96" i="12"/>
  <c r="B96" i="11"/>
  <c r="B96" i="10"/>
  <c r="B96" i="9"/>
  <c r="B96" i="8"/>
  <c r="B96" i="7"/>
  <c r="B96" i="6"/>
  <c r="B96" i="5"/>
  <c r="B96" i="4"/>
  <c r="B96" i="3"/>
  <c r="B192" i="1"/>
  <c r="B96" i="2"/>
  <c r="B2756" i="12"/>
  <c r="B2756" i="11"/>
  <c r="B2760" i="10"/>
  <c r="B2756" i="9"/>
  <c r="B2756" i="8"/>
  <c r="B2756" i="7"/>
  <c r="B2756" i="6"/>
  <c r="B2756" i="5"/>
  <c r="B2756" i="4"/>
  <c r="B2752" i="3"/>
  <c r="B2852" i="1"/>
  <c r="B2186" i="12"/>
  <c r="B2186" i="11"/>
  <c r="B2186" i="10"/>
  <c r="B2186" i="9"/>
  <c r="B2186" i="8"/>
  <c r="B2186" i="7"/>
  <c r="B2186" i="6"/>
  <c r="B2186" i="5"/>
  <c r="B2186" i="3"/>
  <c r="B2186" i="4"/>
  <c r="B2282" i="1"/>
  <c r="B2186" i="2"/>
  <c r="A483" i="5"/>
  <c r="B2282" i="12" l="1"/>
  <c r="B2282" i="11"/>
  <c r="B2282" i="10"/>
  <c r="B2282" i="9"/>
  <c r="B2282" i="8"/>
  <c r="B2282" i="7"/>
  <c r="B2282" i="6"/>
  <c r="B2282" i="5"/>
  <c r="B2282" i="3"/>
  <c r="B2282" i="4"/>
  <c r="B2282" i="2"/>
  <c r="B2378" i="1"/>
  <c r="B952" i="12"/>
  <c r="B952" i="11"/>
  <c r="B952" i="10"/>
  <c r="B952" i="9"/>
  <c r="B952" i="8"/>
  <c r="B952" i="6"/>
  <c r="B952" i="7"/>
  <c r="B952" i="5"/>
  <c r="B952" i="4"/>
  <c r="B952" i="3"/>
  <c r="B1048" i="1"/>
  <c r="B952" i="2"/>
  <c r="B1712" i="12"/>
  <c r="B1712" i="11"/>
  <c r="B1712" i="10"/>
  <c r="B1712" i="9"/>
  <c r="B1712" i="8"/>
  <c r="B1712" i="7"/>
  <c r="B1712" i="6"/>
  <c r="B1712" i="5"/>
  <c r="B1712" i="4"/>
  <c r="B1712" i="3"/>
  <c r="B1808" i="1"/>
  <c r="B1712" i="2"/>
  <c r="B1332" i="12"/>
  <c r="B1332" i="11"/>
  <c r="B1332" i="10"/>
  <c r="B1332" i="9"/>
  <c r="B1332" i="8"/>
  <c r="B1332" i="7"/>
  <c r="B1332" i="6"/>
  <c r="B1332" i="5"/>
  <c r="B1332" i="4"/>
  <c r="B1332" i="3"/>
  <c r="B1428" i="1"/>
  <c r="B1332" i="2"/>
  <c r="B1807" i="12"/>
  <c r="B1807" i="11"/>
  <c r="B1807" i="10"/>
  <c r="B1807" i="9"/>
  <c r="B1807" i="8"/>
  <c r="B1807" i="7"/>
  <c r="B1807" i="6"/>
  <c r="B1807" i="4"/>
  <c r="B1807" i="5"/>
  <c r="B1807" i="3"/>
  <c r="B1903" i="1"/>
  <c r="B1807" i="2"/>
  <c r="B1522" i="12"/>
  <c r="B1522" i="11"/>
  <c r="B1522" i="10"/>
  <c r="B1522" i="9"/>
  <c r="B1522" i="8"/>
  <c r="B1522" i="7"/>
  <c r="B1522" i="6"/>
  <c r="B1522" i="5"/>
  <c r="B1522" i="4"/>
  <c r="B1522" i="3"/>
  <c r="B1522" i="2"/>
  <c r="B1618" i="1"/>
  <c r="B1427" i="12"/>
  <c r="B1427" i="11"/>
  <c r="B1427" i="10"/>
  <c r="B1427" i="9"/>
  <c r="B1427" i="8"/>
  <c r="B1427" i="7"/>
  <c r="B1427" i="6"/>
  <c r="B1427" i="4"/>
  <c r="B1427" i="5"/>
  <c r="B1427" i="2"/>
  <c r="B1427" i="3"/>
  <c r="B1523" i="1"/>
  <c r="B572" i="12"/>
  <c r="B572" i="11"/>
  <c r="B572" i="10"/>
  <c r="B572" i="9"/>
  <c r="B572" i="8"/>
  <c r="B572" i="7"/>
  <c r="B572" i="6"/>
  <c r="B572" i="5"/>
  <c r="B572" i="4"/>
  <c r="B572" i="3"/>
  <c r="B572" i="2"/>
  <c r="B668" i="1"/>
  <c r="B1142" i="12"/>
  <c r="B1142" i="11"/>
  <c r="B1142" i="10"/>
  <c r="B1142" i="9"/>
  <c r="B1142" i="8"/>
  <c r="B1142" i="7"/>
  <c r="B1142" i="6"/>
  <c r="B1142" i="5"/>
  <c r="B1142" i="2"/>
  <c r="B1142" i="4"/>
  <c r="B1142" i="3"/>
  <c r="B1238" i="1"/>
  <c r="B1997" i="12"/>
  <c r="B1997" i="11"/>
  <c r="B1997" i="10"/>
  <c r="B1997" i="9"/>
  <c r="B1997" i="8"/>
  <c r="B1997" i="7"/>
  <c r="B1997" i="6"/>
  <c r="B1997" i="5"/>
  <c r="B1997" i="4"/>
  <c r="B1997" i="3"/>
  <c r="B1997" i="2"/>
  <c r="B2093" i="1"/>
  <c r="B667" i="12"/>
  <c r="B667" i="11"/>
  <c r="B667" i="10"/>
  <c r="B667" i="9"/>
  <c r="B667" i="8"/>
  <c r="B667" i="7"/>
  <c r="B667" i="6"/>
  <c r="B667" i="4"/>
  <c r="B667" i="5"/>
  <c r="B667" i="2"/>
  <c r="B667" i="3"/>
  <c r="B763" i="1"/>
  <c r="B1047" i="12"/>
  <c r="B1047" i="11"/>
  <c r="B1047" i="10"/>
  <c r="B1047" i="9"/>
  <c r="B1047" i="8"/>
  <c r="B1047" i="7"/>
  <c r="B1047" i="6"/>
  <c r="B1047" i="4"/>
  <c r="B1047" i="5"/>
  <c r="B1047" i="2"/>
  <c r="B1047" i="3"/>
  <c r="B1143" i="1"/>
  <c r="B2757" i="12"/>
  <c r="B2757" i="11"/>
  <c r="B2761" i="10"/>
  <c r="B2757" i="9"/>
  <c r="B2757" i="8"/>
  <c r="B2757" i="7"/>
  <c r="B2757" i="6"/>
  <c r="B2757" i="5"/>
  <c r="B2757" i="4"/>
  <c r="B2753" i="3"/>
  <c r="B2853" i="1"/>
  <c r="B1237" i="12"/>
  <c r="B1237" i="11"/>
  <c r="B1237" i="10"/>
  <c r="B1237" i="9"/>
  <c r="B1237" i="8"/>
  <c r="B1237" i="7"/>
  <c r="B1237" i="6"/>
  <c r="B1237" i="5"/>
  <c r="B1237" i="4"/>
  <c r="B1237" i="2"/>
  <c r="B1237" i="3"/>
  <c r="B1333" i="1"/>
  <c r="B98" i="1"/>
  <c r="B97" i="12"/>
  <c r="B97" i="11"/>
  <c r="B97" i="10"/>
  <c r="B97" i="9"/>
  <c r="B97" i="8"/>
  <c r="B97" i="7"/>
  <c r="B97" i="6"/>
  <c r="B97" i="5"/>
  <c r="B97" i="4"/>
  <c r="B97" i="3"/>
  <c r="B97" i="2"/>
  <c r="B193" i="1"/>
  <c r="B382" i="12"/>
  <c r="B382" i="11"/>
  <c r="B382" i="10"/>
  <c r="B382" i="9"/>
  <c r="B382" i="8"/>
  <c r="B382" i="7"/>
  <c r="B382" i="6"/>
  <c r="B382" i="5"/>
  <c r="B382" i="2"/>
  <c r="B382" i="3"/>
  <c r="B382" i="4"/>
  <c r="B478" i="1"/>
  <c r="B287" i="12"/>
  <c r="B287" i="11"/>
  <c r="B287" i="10"/>
  <c r="B287" i="9"/>
  <c r="B287" i="8"/>
  <c r="B287" i="7"/>
  <c r="B287" i="6"/>
  <c r="B287" i="5"/>
  <c r="B287" i="4"/>
  <c r="B287" i="2"/>
  <c r="B287" i="3"/>
  <c r="B383" i="1"/>
  <c r="B2472" i="12"/>
  <c r="B2472" i="11"/>
  <c r="B2476" i="10"/>
  <c r="B2472" i="9"/>
  <c r="B2472" i="8"/>
  <c r="B2472" i="7"/>
  <c r="B2472" i="6"/>
  <c r="B2472" i="5"/>
  <c r="B2472" i="4"/>
  <c r="B2472" i="3"/>
  <c r="B2568" i="1"/>
  <c r="B2472" i="2"/>
  <c r="B2852" i="12"/>
  <c r="B2852" i="11"/>
  <c r="B2856" i="10"/>
  <c r="B2852" i="9"/>
  <c r="B2852" i="8"/>
  <c r="B2852" i="7"/>
  <c r="B2852" i="6"/>
  <c r="B2852" i="5"/>
  <c r="B2852" i="4"/>
  <c r="B2848" i="3"/>
  <c r="B2948" i="1"/>
  <c r="B192" i="12"/>
  <c r="B192" i="11"/>
  <c r="B192" i="10"/>
  <c r="B192" i="9"/>
  <c r="B192" i="8"/>
  <c r="B192" i="7"/>
  <c r="B192" i="6"/>
  <c r="B192" i="5"/>
  <c r="B192" i="4"/>
  <c r="B192" i="3"/>
  <c r="B192" i="2"/>
  <c r="B288" i="1"/>
  <c r="B2662" i="12"/>
  <c r="B2662" i="11"/>
  <c r="B2666" i="10"/>
  <c r="B2662" i="9"/>
  <c r="B2662" i="8"/>
  <c r="B2662" i="7"/>
  <c r="B2662" i="6"/>
  <c r="B2662" i="5"/>
  <c r="B2662" i="4"/>
  <c r="B2662" i="3"/>
  <c r="B2662" i="2"/>
  <c r="B2758" i="1"/>
  <c r="B2758" i="2" s="1"/>
  <c r="B477" i="12"/>
  <c r="B477" i="11"/>
  <c r="B477" i="10"/>
  <c r="B477" i="9"/>
  <c r="B477" i="8"/>
  <c r="B477" i="7"/>
  <c r="B477" i="6"/>
  <c r="B477" i="5"/>
  <c r="B477" i="4"/>
  <c r="B477" i="2"/>
  <c r="B477" i="3"/>
  <c r="B573" i="1"/>
  <c r="B2092" i="12"/>
  <c r="B2092" i="11"/>
  <c r="B2092" i="10"/>
  <c r="B2092" i="9"/>
  <c r="B2092" i="8"/>
  <c r="B2092" i="7"/>
  <c r="B2092" i="6"/>
  <c r="B2092" i="5"/>
  <c r="B2092" i="4"/>
  <c r="B2092" i="3"/>
  <c r="B2188" i="1"/>
  <c r="B2092" i="2"/>
  <c r="B2567" i="12"/>
  <c r="B2567" i="11"/>
  <c r="B2571" i="10"/>
  <c r="B2567" i="9"/>
  <c r="B2567" i="8"/>
  <c r="B2567" i="7"/>
  <c r="B2567" i="6"/>
  <c r="B2567" i="4"/>
  <c r="B2567" i="5"/>
  <c r="B2567" i="3"/>
  <c r="B2567" i="2"/>
  <c r="B2663" i="1"/>
  <c r="B2187" i="12"/>
  <c r="B2187" i="11"/>
  <c r="B2187" i="10"/>
  <c r="B2187" i="9"/>
  <c r="B2187" i="8"/>
  <c r="B2187" i="7"/>
  <c r="B2187" i="6"/>
  <c r="B2187" i="4"/>
  <c r="B2187" i="5"/>
  <c r="B2187" i="3"/>
  <c r="B2283" i="1"/>
  <c r="B2187" i="2"/>
  <c r="B762" i="12"/>
  <c r="B762" i="11"/>
  <c r="B762" i="10"/>
  <c r="B762" i="9"/>
  <c r="B762" i="8"/>
  <c r="B762" i="7"/>
  <c r="B762" i="6"/>
  <c r="B762" i="5"/>
  <c r="B762" i="2"/>
  <c r="B762" i="3"/>
  <c r="B762" i="4"/>
  <c r="B858" i="1"/>
  <c r="B1617" i="12"/>
  <c r="B1617" i="11"/>
  <c r="B1617" i="10"/>
  <c r="B1617" i="9"/>
  <c r="B1617" i="8"/>
  <c r="B1617" i="7"/>
  <c r="B1617" i="6"/>
  <c r="B1617" i="5"/>
  <c r="B1617" i="4"/>
  <c r="B1617" i="3"/>
  <c r="B1617" i="2"/>
  <c r="B1713" i="1"/>
  <c r="B857" i="12"/>
  <c r="B857" i="11"/>
  <c r="B857" i="10"/>
  <c r="B857" i="9"/>
  <c r="B857" i="8"/>
  <c r="B857" i="7"/>
  <c r="B857" i="6"/>
  <c r="B857" i="5"/>
  <c r="B857" i="4"/>
  <c r="B857" i="2"/>
  <c r="B857" i="3"/>
  <c r="B953" i="1"/>
  <c r="B1902" i="12"/>
  <c r="B1902" i="11"/>
  <c r="B1902" i="10"/>
  <c r="B1902" i="9"/>
  <c r="B1902" i="8"/>
  <c r="B1902" i="7"/>
  <c r="B1902" i="6"/>
  <c r="B1902" i="5"/>
  <c r="B1902" i="4"/>
  <c r="B1902" i="3"/>
  <c r="B1902" i="2"/>
  <c r="B1998" i="1"/>
  <c r="B2377" i="12"/>
  <c r="B2377" i="11"/>
  <c r="B2381" i="10"/>
  <c r="B2377" i="9"/>
  <c r="B2377" i="8"/>
  <c r="B2377" i="7"/>
  <c r="B2377" i="6"/>
  <c r="B2377" i="5"/>
  <c r="B2377" i="4"/>
  <c r="B2377" i="3"/>
  <c r="B2377" i="2"/>
  <c r="B2473" i="1"/>
  <c r="B2947" i="12"/>
  <c r="B2951" i="10"/>
  <c r="B2947" i="8"/>
  <c r="B2947" i="7"/>
  <c r="B2943" i="3"/>
  <c r="B2947" i="5"/>
  <c r="A579" i="5"/>
  <c r="B2663" i="12" l="1"/>
  <c r="B2663" i="11"/>
  <c r="B2667" i="10"/>
  <c r="B2663" i="9"/>
  <c r="B2663" i="8"/>
  <c r="B2663" i="7"/>
  <c r="B2663" i="6"/>
  <c r="B2663" i="4"/>
  <c r="B2663" i="5"/>
  <c r="B2663" i="3"/>
  <c r="B2663" i="2"/>
  <c r="B2759" i="1"/>
  <c r="B2759" i="2" s="1"/>
  <c r="B573" i="12"/>
  <c r="B573" i="11"/>
  <c r="B573" i="10"/>
  <c r="B573" i="9"/>
  <c r="B573" i="8"/>
  <c r="B573" i="7"/>
  <c r="B573" i="6"/>
  <c r="B573" i="5"/>
  <c r="B573" i="4"/>
  <c r="B573" i="2"/>
  <c r="B573" i="3"/>
  <c r="B669" i="1"/>
  <c r="B2758" i="12"/>
  <c r="B2762" i="10"/>
  <c r="B2758" i="11"/>
  <c r="B2758" i="9"/>
  <c r="B2758" i="8"/>
  <c r="B2758" i="7"/>
  <c r="B2758" i="6"/>
  <c r="B2758" i="5"/>
  <c r="B2758" i="4"/>
  <c r="B2754" i="3"/>
  <c r="B2854" i="1"/>
  <c r="B288" i="12"/>
  <c r="B288" i="11"/>
  <c r="B288" i="10"/>
  <c r="B288" i="9"/>
  <c r="B288" i="8"/>
  <c r="B288" i="7"/>
  <c r="B288" i="6"/>
  <c r="B288" i="5"/>
  <c r="B288" i="4"/>
  <c r="B288" i="3"/>
  <c r="B288" i="2"/>
  <c r="B384" i="1"/>
  <c r="B2948" i="12"/>
  <c r="B2952" i="10"/>
  <c r="B2948" i="8"/>
  <c r="B2948" i="7"/>
  <c r="B2948" i="5"/>
  <c r="B2944" i="3"/>
  <c r="B2568" i="12"/>
  <c r="B2568" i="11"/>
  <c r="B2572" i="10"/>
  <c r="B2568" i="9"/>
  <c r="B2568" i="8"/>
  <c r="B2568" i="7"/>
  <c r="B2568" i="6"/>
  <c r="B2568" i="5"/>
  <c r="B2568" i="4"/>
  <c r="B2568" i="3"/>
  <c r="B2568" i="2"/>
  <c r="B2664" i="1"/>
  <c r="B383" i="12"/>
  <c r="B383" i="11"/>
  <c r="B383" i="10"/>
  <c r="B383" i="9"/>
  <c r="B383" i="8"/>
  <c r="B383" i="7"/>
  <c r="B383" i="6"/>
  <c r="B383" i="5"/>
  <c r="B383" i="4"/>
  <c r="B383" i="2"/>
  <c r="B383" i="3"/>
  <c r="B479" i="1"/>
  <c r="B478" i="12"/>
  <c r="B478" i="11"/>
  <c r="B478" i="10"/>
  <c r="B478" i="9"/>
  <c r="B478" i="8"/>
  <c r="B478" i="7"/>
  <c r="B478" i="6"/>
  <c r="B478" i="5"/>
  <c r="B478" i="2"/>
  <c r="B478" i="3"/>
  <c r="B478" i="4"/>
  <c r="B574" i="1"/>
  <c r="B193" i="12"/>
  <c r="B193" i="11"/>
  <c r="B193" i="10"/>
  <c r="B193" i="9"/>
  <c r="B193" i="8"/>
  <c r="B193" i="7"/>
  <c r="B193" i="6"/>
  <c r="B193" i="5"/>
  <c r="B193" i="4"/>
  <c r="B193" i="2"/>
  <c r="B193" i="3"/>
  <c r="B289" i="1"/>
  <c r="B98" i="12"/>
  <c r="B98" i="11"/>
  <c r="B98" i="10"/>
  <c r="B98" i="9"/>
  <c r="B98" i="8"/>
  <c r="B98" i="7"/>
  <c r="B98" i="6"/>
  <c r="B98" i="5"/>
  <c r="B98" i="4"/>
  <c r="B98" i="3"/>
  <c r="B98" i="2"/>
  <c r="B194" i="1"/>
  <c r="B1143" i="12"/>
  <c r="B1143" i="11"/>
  <c r="B1143" i="10"/>
  <c r="B1143" i="9"/>
  <c r="B1143" i="8"/>
  <c r="B1143" i="7"/>
  <c r="B1143" i="6"/>
  <c r="B1143" i="4"/>
  <c r="B1143" i="5"/>
  <c r="B1143" i="2"/>
  <c r="B1143" i="3"/>
  <c r="B1239" i="1"/>
  <c r="B763" i="12"/>
  <c r="B763" i="11"/>
  <c r="B763" i="10"/>
  <c r="B763" i="9"/>
  <c r="B763" i="8"/>
  <c r="B763" i="7"/>
  <c r="B763" i="6"/>
  <c r="B763" i="4"/>
  <c r="B763" i="2"/>
  <c r="B763" i="5"/>
  <c r="B763" i="3"/>
  <c r="B859" i="1"/>
  <c r="B2093" i="12"/>
  <c r="B2093" i="11"/>
  <c r="B2093" i="10"/>
  <c r="B2093" i="9"/>
  <c r="B2093" i="8"/>
  <c r="B2093" i="7"/>
  <c r="B2093" i="6"/>
  <c r="B2093" i="5"/>
  <c r="B2093" i="4"/>
  <c r="B2093" i="3"/>
  <c r="B2093" i="2"/>
  <c r="B2189" i="1"/>
  <c r="B1238" i="12"/>
  <c r="B1238" i="11"/>
  <c r="B1238" i="10"/>
  <c r="B1238" i="9"/>
  <c r="B1238" i="8"/>
  <c r="B1238" i="7"/>
  <c r="B1238" i="6"/>
  <c r="B1238" i="5"/>
  <c r="B1238" i="4"/>
  <c r="B1238" i="3"/>
  <c r="B1238" i="2"/>
  <c r="B1334" i="1"/>
  <c r="B668" i="12"/>
  <c r="B668" i="11"/>
  <c r="B668" i="10"/>
  <c r="B668" i="9"/>
  <c r="B668" i="8"/>
  <c r="B668" i="7"/>
  <c r="B668" i="6"/>
  <c r="B668" i="4"/>
  <c r="B668" i="5"/>
  <c r="B668" i="3"/>
  <c r="B668" i="2"/>
  <c r="B764" i="1"/>
  <c r="B1523" i="12"/>
  <c r="B1523" i="11"/>
  <c r="B1523" i="10"/>
  <c r="B1523" i="9"/>
  <c r="B1523" i="8"/>
  <c r="B1523" i="7"/>
  <c r="B1523" i="6"/>
  <c r="B1523" i="4"/>
  <c r="B1523" i="5"/>
  <c r="B1523" i="3"/>
  <c r="B1619" i="1"/>
  <c r="B1523" i="2"/>
  <c r="B1618" i="12"/>
  <c r="B1618" i="11"/>
  <c r="B1618" i="10"/>
  <c r="B1618" i="9"/>
  <c r="B1618" i="8"/>
  <c r="B1618" i="7"/>
  <c r="B1618" i="6"/>
  <c r="B1618" i="5"/>
  <c r="B1618" i="4"/>
  <c r="B1618" i="3"/>
  <c r="B1618" i="2"/>
  <c r="B1714" i="1"/>
  <c r="B2378" i="12"/>
  <c r="B2378" i="11"/>
  <c r="B2382" i="10"/>
  <c r="B2378" i="9"/>
  <c r="B2378" i="8"/>
  <c r="B2378" i="7"/>
  <c r="B2378" i="6"/>
  <c r="B2378" i="5"/>
  <c r="B2378" i="3"/>
  <c r="B2378" i="4"/>
  <c r="B2474" i="1"/>
  <c r="B2378" i="2"/>
  <c r="B2473" i="12"/>
  <c r="B2473" i="11"/>
  <c r="B2477" i="10"/>
  <c r="B2473" i="9"/>
  <c r="B2473" i="8"/>
  <c r="B2473" i="7"/>
  <c r="B2473" i="6"/>
  <c r="B2473" i="5"/>
  <c r="B2473" i="4"/>
  <c r="B2473" i="3"/>
  <c r="B2473" i="2"/>
  <c r="B2569" i="1"/>
  <c r="B1998" i="12"/>
  <c r="B1998" i="11"/>
  <c r="B1998" i="10"/>
  <c r="B1998" i="9"/>
  <c r="B1998" i="8"/>
  <c r="B1998" i="7"/>
  <c r="B1998" i="6"/>
  <c r="B1998" i="5"/>
  <c r="B1998" i="4"/>
  <c r="B1998" i="3"/>
  <c r="B2094" i="1"/>
  <c r="B1998" i="2"/>
  <c r="B953" i="12"/>
  <c r="B953" i="11"/>
  <c r="B953" i="10"/>
  <c r="B953" i="9"/>
  <c r="B953" i="8"/>
  <c r="B953" i="7"/>
  <c r="B953" i="6"/>
  <c r="B953" i="5"/>
  <c r="B953" i="4"/>
  <c r="B953" i="2"/>
  <c r="B953" i="3"/>
  <c r="B1049" i="1"/>
  <c r="B1713" i="12"/>
  <c r="B1713" i="11"/>
  <c r="B1713" i="10"/>
  <c r="B1713" i="9"/>
  <c r="B1713" i="8"/>
  <c r="B1713" i="7"/>
  <c r="B1713" i="6"/>
  <c r="B1713" i="5"/>
  <c r="B1713" i="4"/>
  <c r="B1713" i="3"/>
  <c r="B1713" i="2"/>
  <c r="B1809" i="1"/>
  <c r="B858" i="12"/>
  <c r="B858" i="11"/>
  <c r="B858" i="10"/>
  <c r="B858" i="9"/>
  <c r="B858" i="8"/>
  <c r="B858" i="7"/>
  <c r="B858" i="6"/>
  <c r="B858" i="5"/>
  <c r="B858" i="2"/>
  <c r="B858" i="3"/>
  <c r="B858" i="4"/>
  <c r="B954" i="1"/>
  <c r="B1903" i="12"/>
  <c r="B1903" i="10"/>
  <c r="B1903" i="11"/>
  <c r="B1903" i="9"/>
  <c r="B1903" i="8"/>
  <c r="B1903" i="7"/>
  <c r="B1903" i="6"/>
  <c r="B1903" i="4"/>
  <c r="B1903" i="5"/>
  <c r="B1903" i="3"/>
  <c r="B1999" i="1"/>
  <c r="B1903" i="2"/>
  <c r="B1428" i="12"/>
  <c r="B1428" i="11"/>
  <c r="B1428" i="10"/>
  <c r="B1428" i="9"/>
  <c r="B1428" i="8"/>
  <c r="B1428" i="7"/>
  <c r="B1428" i="6"/>
  <c r="B1428" i="5"/>
  <c r="B1428" i="4"/>
  <c r="B1428" i="3"/>
  <c r="B1524" i="1"/>
  <c r="B1428" i="2"/>
  <c r="B1808" i="12"/>
  <c r="B1808" i="11"/>
  <c r="B1808" i="10"/>
  <c r="B1808" i="9"/>
  <c r="B1808" i="8"/>
  <c r="B1808" i="7"/>
  <c r="B1808" i="6"/>
  <c r="B1808" i="5"/>
  <c r="B1808" i="4"/>
  <c r="B1808" i="3"/>
  <c r="B1904" i="1"/>
  <c r="B1808" i="2"/>
  <c r="B1048" i="12"/>
  <c r="B1048" i="11"/>
  <c r="B1048" i="10"/>
  <c r="B1048" i="9"/>
  <c r="B1048" i="8"/>
  <c r="B1048" i="6"/>
  <c r="B1048" i="7"/>
  <c r="B1048" i="5"/>
  <c r="B1048" i="4"/>
  <c r="B1048" i="3"/>
  <c r="B1144" i="1"/>
  <c r="B1048" i="2"/>
  <c r="B2283" i="12"/>
  <c r="B2283" i="11"/>
  <c r="B2283" i="10"/>
  <c r="B2283" i="9"/>
  <c r="B2283" i="8"/>
  <c r="B2283" i="7"/>
  <c r="B2283" i="6"/>
  <c r="B2283" i="4"/>
  <c r="B2283" i="5"/>
  <c r="B2283" i="3"/>
  <c r="B2283" i="2"/>
  <c r="B2379" i="1"/>
  <c r="B2188" i="12"/>
  <c r="B2188" i="11"/>
  <c r="B2188" i="10"/>
  <c r="B2188" i="9"/>
  <c r="B2188" i="8"/>
  <c r="B2188" i="7"/>
  <c r="B2188" i="6"/>
  <c r="B2188" i="5"/>
  <c r="B2188" i="4"/>
  <c r="B2188" i="3"/>
  <c r="B2284" i="1"/>
  <c r="B2188" i="2"/>
  <c r="B1333" i="12"/>
  <c r="B1333" i="11"/>
  <c r="B1333" i="10"/>
  <c r="B1333" i="9"/>
  <c r="B1333" i="8"/>
  <c r="B1333" i="7"/>
  <c r="B1333" i="6"/>
  <c r="B1333" i="5"/>
  <c r="B1333" i="4"/>
  <c r="B1333" i="2"/>
  <c r="B1333" i="3"/>
  <c r="B1429" i="1"/>
  <c r="B2853" i="12"/>
  <c r="B2853" i="11"/>
  <c r="B2857" i="10"/>
  <c r="B2853" i="9"/>
  <c r="B2853" i="8"/>
  <c r="B2853" i="7"/>
  <c r="B2853" i="6"/>
  <c r="B2853" i="5"/>
  <c r="B2853" i="4"/>
  <c r="B2849" i="3"/>
  <c r="B2949" i="1"/>
  <c r="A675" i="5"/>
  <c r="B2949" i="12" l="1"/>
  <c r="B2953" i="10"/>
  <c r="B2949" i="8"/>
  <c r="B2949" i="7"/>
  <c r="B2949" i="5"/>
  <c r="B2945" i="3"/>
  <c r="B2284" i="12"/>
  <c r="B2284" i="11"/>
  <c r="B2284" i="10"/>
  <c r="B2284" i="9"/>
  <c r="B2284" i="8"/>
  <c r="B2284" i="7"/>
  <c r="B2284" i="6"/>
  <c r="B2284" i="5"/>
  <c r="B2284" i="4"/>
  <c r="B2284" i="3"/>
  <c r="B2380" i="1"/>
  <c r="B2284" i="2"/>
  <c r="B1144" i="12"/>
  <c r="B1144" i="11"/>
  <c r="B1144" i="10"/>
  <c r="B1144" i="9"/>
  <c r="B1144" i="8"/>
  <c r="B1144" i="6"/>
  <c r="B1144" i="7"/>
  <c r="B1144" i="5"/>
  <c r="B1144" i="4"/>
  <c r="B1144" i="3"/>
  <c r="B1240" i="1"/>
  <c r="B1144" i="2"/>
  <c r="B1904" i="12"/>
  <c r="B1904" i="11"/>
  <c r="B1904" i="10"/>
  <c r="B1904" i="9"/>
  <c r="B1904" i="8"/>
  <c r="B1904" i="7"/>
  <c r="B1904" i="6"/>
  <c r="B1904" i="5"/>
  <c r="B1904" i="4"/>
  <c r="B1904" i="3"/>
  <c r="B2000" i="1"/>
  <c r="B1904" i="2"/>
  <c r="B1524" i="12"/>
  <c r="B1524" i="11"/>
  <c r="B1524" i="10"/>
  <c r="B1524" i="9"/>
  <c r="B1524" i="8"/>
  <c r="B1524" i="7"/>
  <c r="B1524" i="6"/>
  <c r="B1524" i="5"/>
  <c r="B1524" i="4"/>
  <c r="B1524" i="3"/>
  <c r="B1620" i="1"/>
  <c r="B1524" i="2"/>
  <c r="B1999" i="12"/>
  <c r="B1999" i="11"/>
  <c r="B1999" i="10"/>
  <c r="B1999" i="9"/>
  <c r="B1999" i="8"/>
  <c r="B1999" i="7"/>
  <c r="B1999" i="6"/>
  <c r="B1999" i="4"/>
  <c r="B1999" i="5"/>
  <c r="B1999" i="3"/>
  <c r="B2095" i="1"/>
  <c r="B1999" i="2"/>
  <c r="B2094" i="12"/>
  <c r="B2094" i="11"/>
  <c r="B2094" i="10"/>
  <c r="B2094" i="9"/>
  <c r="B2094" i="8"/>
  <c r="B2094" i="7"/>
  <c r="B2094" i="6"/>
  <c r="B2094" i="5"/>
  <c r="B2094" i="4"/>
  <c r="B2094" i="3"/>
  <c r="B2094" i="2"/>
  <c r="B2190" i="1"/>
  <c r="B2474" i="12"/>
  <c r="B2474" i="11"/>
  <c r="B2478" i="10"/>
  <c r="B2474" i="9"/>
  <c r="B2474" i="8"/>
  <c r="B2474" i="7"/>
  <c r="B2474" i="6"/>
  <c r="B2474" i="5"/>
  <c r="B2474" i="3"/>
  <c r="B2474" i="4"/>
  <c r="B2474" i="2"/>
  <c r="B2570" i="1"/>
  <c r="B1619" i="12"/>
  <c r="B1619" i="11"/>
  <c r="B1619" i="10"/>
  <c r="B1619" i="9"/>
  <c r="B1619" i="8"/>
  <c r="B1619" i="7"/>
  <c r="B1619" i="6"/>
  <c r="B1619" i="4"/>
  <c r="B1619" i="5"/>
  <c r="B1619" i="3"/>
  <c r="B1619" i="2"/>
  <c r="B1715" i="1"/>
  <c r="B669" i="12"/>
  <c r="B669" i="11"/>
  <c r="B669" i="10"/>
  <c r="B669" i="9"/>
  <c r="B669" i="8"/>
  <c r="B669" i="7"/>
  <c r="B669" i="6"/>
  <c r="B669" i="5"/>
  <c r="B669" i="4"/>
  <c r="B669" i="2"/>
  <c r="B669" i="3"/>
  <c r="B765" i="1"/>
  <c r="B2759" i="12"/>
  <c r="B2759" i="11"/>
  <c r="B2763" i="10"/>
  <c r="B2759" i="9"/>
  <c r="B2759" i="8"/>
  <c r="B2759" i="7"/>
  <c r="B2759" i="6"/>
  <c r="B2759" i="4"/>
  <c r="B2759" i="5"/>
  <c r="B2755" i="3"/>
  <c r="B2855" i="1"/>
  <c r="B384" i="12"/>
  <c r="B384" i="11"/>
  <c r="B384" i="10"/>
  <c r="B384" i="9"/>
  <c r="B384" i="8"/>
  <c r="B384" i="7"/>
  <c r="B384" i="6"/>
  <c r="B384" i="5"/>
  <c r="B384" i="4"/>
  <c r="B384" i="3"/>
  <c r="B384" i="2"/>
  <c r="B480" i="1"/>
  <c r="B2854" i="12"/>
  <c r="B2854" i="11"/>
  <c r="B2858" i="10"/>
  <c r="B2854" i="9"/>
  <c r="B2854" i="8"/>
  <c r="B2854" i="7"/>
  <c r="B2854" i="4"/>
  <c r="B2854" i="6"/>
  <c r="B2854" i="5"/>
  <c r="B2850" i="3"/>
  <c r="B2950" i="1"/>
  <c r="B1429" i="12"/>
  <c r="B1429" i="11"/>
  <c r="B1429" i="10"/>
  <c r="B1429" i="9"/>
  <c r="B1429" i="8"/>
  <c r="B1429" i="7"/>
  <c r="B1429" i="6"/>
  <c r="B1429" i="5"/>
  <c r="B1429" i="4"/>
  <c r="B1429" i="2"/>
  <c r="B1429" i="3"/>
  <c r="B1525" i="1"/>
  <c r="B2379" i="12"/>
  <c r="B2379" i="11"/>
  <c r="B2383" i="10"/>
  <c r="B2379" i="9"/>
  <c r="B2379" i="8"/>
  <c r="B2379" i="7"/>
  <c r="B2379" i="6"/>
  <c r="B2379" i="4"/>
  <c r="B2379" i="5"/>
  <c r="B2379" i="3"/>
  <c r="B2475" i="1"/>
  <c r="B2379" i="2"/>
  <c r="B954" i="12"/>
  <c r="B954" i="11"/>
  <c r="B954" i="10"/>
  <c r="B954" i="9"/>
  <c r="B954" i="8"/>
  <c r="B954" i="7"/>
  <c r="B954" i="6"/>
  <c r="B954" i="5"/>
  <c r="B954" i="2"/>
  <c r="B954" i="3"/>
  <c r="B954" i="4"/>
  <c r="B1050" i="1"/>
  <c r="B1809" i="12"/>
  <c r="B1809" i="11"/>
  <c r="B1809" i="10"/>
  <c r="B1809" i="9"/>
  <c r="B1809" i="8"/>
  <c r="B1809" i="7"/>
  <c r="B1809" i="6"/>
  <c r="B1809" i="5"/>
  <c r="B1809" i="4"/>
  <c r="B1809" i="3"/>
  <c r="B1809" i="2"/>
  <c r="B1905" i="1"/>
  <c r="B1049" i="12"/>
  <c r="B1049" i="11"/>
  <c r="B1049" i="10"/>
  <c r="B1049" i="9"/>
  <c r="B1049" i="8"/>
  <c r="B1049" i="7"/>
  <c r="B1049" i="6"/>
  <c r="B1049" i="5"/>
  <c r="B1049" i="4"/>
  <c r="B1049" i="2"/>
  <c r="B1049" i="3"/>
  <c r="B1145" i="1"/>
  <c r="B2569" i="12"/>
  <c r="B2569" i="11"/>
  <c r="B2573" i="10"/>
  <c r="B2569" i="9"/>
  <c r="B2569" i="8"/>
  <c r="B2569" i="7"/>
  <c r="B2569" i="6"/>
  <c r="B2569" i="5"/>
  <c r="B2569" i="4"/>
  <c r="B2569" i="3"/>
  <c r="B2569" i="2"/>
  <c r="B2665" i="1"/>
  <c r="B1714" i="12"/>
  <c r="B1714" i="11"/>
  <c r="B1714" i="10"/>
  <c r="B1714" i="9"/>
  <c r="B1714" i="8"/>
  <c r="B1714" i="7"/>
  <c r="B1714" i="6"/>
  <c r="B1714" i="5"/>
  <c r="B1714" i="4"/>
  <c r="B1714" i="3"/>
  <c r="B1714" i="2"/>
  <c r="B1810" i="1"/>
  <c r="B764" i="12"/>
  <c r="B764" i="11"/>
  <c r="B764" i="10"/>
  <c r="B764" i="9"/>
  <c r="B764" i="8"/>
  <c r="B764" i="7"/>
  <c r="B764" i="6"/>
  <c r="B764" i="5"/>
  <c r="B764" i="4"/>
  <c r="B764" i="3"/>
  <c r="B764" i="2"/>
  <c r="B860" i="1"/>
  <c r="B1334" i="12"/>
  <c r="B1334" i="11"/>
  <c r="B1334" i="10"/>
  <c r="B1334" i="9"/>
  <c r="B1334" i="8"/>
  <c r="B1334" i="7"/>
  <c r="B1334" i="6"/>
  <c r="B1334" i="5"/>
  <c r="B1334" i="4"/>
  <c r="B1334" i="3"/>
  <c r="B1334" i="2"/>
  <c r="B1430" i="1"/>
  <c r="B2189" i="12"/>
  <c r="B2189" i="11"/>
  <c r="B2189" i="10"/>
  <c r="B2189" i="9"/>
  <c r="B2189" i="8"/>
  <c r="B2189" i="7"/>
  <c r="B2189" i="6"/>
  <c r="B2189" i="5"/>
  <c r="B2189" i="4"/>
  <c r="B2189" i="3"/>
  <c r="B2189" i="2"/>
  <c r="B2285" i="1"/>
  <c r="B859" i="12"/>
  <c r="B859" i="11"/>
  <c r="B859" i="10"/>
  <c r="B859" i="9"/>
  <c r="B859" i="8"/>
  <c r="B859" i="7"/>
  <c r="B859" i="6"/>
  <c r="B859" i="4"/>
  <c r="B859" i="2"/>
  <c r="B859" i="5"/>
  <c r="B859" i="3"/>
  <c r="B955" i="1"/>
  <c r="B1239" i="12"/>
  <c r="B1239" i="11"/>
  <c r="B1239" i="10"/>
  <c r="B1239" i="9"/>
  <c r="B1239" i="8"/>
  <c r="B1239" i="7"/>
  <c r="B1239" i="6"/>
  <c r="B1239" i="4"/>
  <c r="B1239" i="5"/>
  <c r="B1239" i="2"/>
  <c r="B1239" i="3"/>
  <c r="B1335" i="1"/>
  <c r="B194" i="12"/>
  <c r="B194" i="11"/>
  <c r="B194" i="10"/>
  <c r="B194" i="9"/>
  <c r="B194" i="8"/>
  <c r="B194" i="7"/>
  <c r="B194" i="6"/>
  <c r="B194" i="5"/>
  <c r="B194" i="4"/>
  <c r="B194" i="2"/>
  <c r="B194" i="3"/>
  <c r="B290" i="1"/>
  <c r="B289" i="12"/>
  <c r="B289" i="11"/>
  <c r="B289" i="10"/>
  <c r="B289" i="9"/>
  <c r="B289" i="8"/>
  <c r="B289" i="7"/>
  <c r="B289" i="6"/>
  <c r="B289" i="5"/>
  <c r="B289" i="4"/>
  <c r="B289" i="2"/>
  <c r="B289" i="3"/>
  <c r="B385" i="1"/>
  <c r="B574" i="12"/>
  <c r="B574" i="11"/>
  <c r="B574" i="10"/>
  <c r="B574" i="9"/>
  <c r="B574" i="8"/>
  <c r="B574" i="7"/>
  <c r="B574" i="6"/>
  <c r="B574" i="5"/>
  <c r="B574" i="2"/>
  <c r="B574" i="3"/>
  <c r="B574" i="4"/>
  <c r="B670" i="1"/>
  <c r="B479" i="12"/>
  <c r="B479" i="11"/>
  <c r="B479" i="10"/>
  <c r="B479" i="9"/>
  <c r="B479" i="8"/>
  <c r="B479" i="7"/>
  <c r="B479" i="6"/>
  <c r="B479" i="5"/>
  <c r="B479" i="4"/>
  <c r="B479" i="2"/>
  <c r="B479" i="3"/>
  <c r="B575" i="1"/>
  <c r="B2664" i="12"/>
  <c r="B2664" i="11"/>
  <c r="B2668" i="10"/>
  <c r="B2664" i="9"/>
  <c r="B2664" i="8"/>
  <c r="B2664" i="7"/>
  <c r="B2664" i="6"/>
  <c r="B2664" i="5"/>
  <c r="B2664" i="4"/>
  <c r="B2664" i="3"/>
  <c r="B2664" i="2"/>
  <c r="B2760" i="1"/>
  <c r="B2760" i="2" s="1"/>
  <c r="A771" i="5"/>
  <c r="B2760" i="12" l="1"/>
  <c r="B2760" i="11"/>
  <c r="B2764" i="10"/>
  <c r="B2760" i="9"/>
  <c r="B2760" i="8"/>
  <c r="B2760" i="7"/>
  <c r="B2760" i="6"/>
  <c r="B2760" i="5"/>
  <c r="B2760" i="4"/>
  <c r="B2756" i="3"/>
  <c r="B2856" i="1"/>
  <c r="B575" i="12"/>
  <c r="B575" i="11"/>
  <c r="B575" i="10"/>
  <c r="B575" i="9"/>
  <c r="B575" i="8"/>
  <c r="B575" i="7"/>
  <c r="B575" i="6"/>
  <c r="B575" i="5"/>
  <c r="B575" i="4"/>
  <c r="B575" i="2"/>
  <c r="B575" i="3"/>
  <c r="B671" i="1"/>
  <c r="B670" i="12"/>
  <c r="B670" i="11"/>
  <c r="B670" i="10"/>
  <c r="B670" i="9"/>
  <c r="B670" i="8"/>
  <c r="B670" i="7"/>
  <c r="B670" i="6"/>
  <c r="B670" i="4"/>
  <c r="B670" i="2"/>
  <c r="B670" i="3"/>
  <c r="B670" i="5"/>
  <c r="B766" i="1"/>
  <c r="B385" i="12"/>
  <c r="B385" i="11"/>
  <c r="B385" i="10"/>
  <c r="B385" i="9"/>
  <c r="B385" i="8"/>
  <c r="B385" i="7"/>
  <c r="B385" i="6"/>
  <c r="B385" i="5"/>
  <c r="B385" i="4"/>
  <c r="B385" i="2"/>
  <c r="B385" i="3"/>
  <c r="B481" i="1"/>
  <c r="B290" i="12"/>
  <c r="B290" i="11"/>
  <c r="B290" i="10"/>
  <c r="B290" i="9"/>
  <c r="B290" i="8"/>
  <c r="B290" i="7"/>
  <c r="B290" i="6"/>
  <c r="B290" i="5"/>
  <c r="B290" i="4"/>
  <c r="B290" i="2"/>
  <c r="B290" i="3"/>
  <c r="B386" i="1"/>
  <c r="B1335" i="12"/>
  <c r="B1335" i="11"/>
  <c r="B1335" i="10"/>
  <c r="B1335" i="9"/>
  <c r="B1335" i="8"/>
  <c r="B1335" i="7"/>
  <c r="B1335" i="6"/>
  <c r="B1335" i="4"/>
  <c r="B1335" i="5"/>
  <c r="B1335" i="2"/>
  <c r="B1335" i="3"/>
  <c r="B1431" i="1"/>
  <c r="B955" i="12"/>
  <c r="B955" i="11"/>
  <c r="B955" i="10"/>
  <c r="B955" i="9"/>
  <c r="B955" i="8"/>
  <c r="B955" i="7"/>
  <c r="B955" i="6"/>
  <c r="B955" i="4"/>
  <c r="B955" i="2"/>
  <c r="B955" i="5"/>
  <c r="B955" i="3"/>
  <c r="B1051" i="1"/>
  <c r="B2285" i="12"/>
  <c r="B2285" i="11"/>
  <c r="B2285" i="10"/>
  <c r="B2285" i="9"/>
  <c r="B2285" i="8"/>
  <c r="B2285" i="7"/>
  <c r="B2285" i="6"/>
  <c r="B2285" i="5"/>
  <c r="B2285" i="4"/>
  <c r="B2285" i="3"/>
  <c r="B2285" i="2"/>
  <c r="B2381" i="1"/>
  <c r="B1430" i="12"/>
  <c r="B1430" i="11"/>
  <c r="B1430" i="10"/>
  <c r="B1430" i="9"/>
  <c r="B1430" i="8"/>
  <c r="B1430" i="7"/>
  <c r="B1430" i="6"/>
  <c r="B1430" i="5"/>
  <c r="B1430" i="4"/>
  <c r="B1430" i="3"/>
  <c r="B1430" i="2"/>
  <c r="B1526" i="1"/>
  <c r="B860" i="12"/>
  <c r="B860" i="11"/>
  <c r="B860" i="10"/>
  <c r="B860" i="9"/>
  <c r="B860" i="8"/>
  <c r="B860" i="7"/>
  <c r="B860" i="6"/>
  <c r="B860" i="5"/>
  <c r="B860" i="4"/>
  <c r="B860" i="3"/>
  <c r="B860" i="2"/>
  <c r="B956" i="1"/>
  <c r="B1810" i="12"/>
  <c r="B1810" i="11"/>
  <c r="B1810" i="10"/>
  <c r="B1810" i="9"/>
  <c r="B1810" i="8"/>
  <c r="B1810" i="7"/>
  <c r="B1810" i="6"/>
  <c r="B1810" i="5"/>
  <c r="B1810" i="4"/>
  <c r="B1810" i="3"/>
  <c r="B1810" i="2"/>
  <c r="B1906" i="1"/>
  <c r="B2665" i="12"/>
  <c r="B2665" i="11"/>
  <c r="B2669" i="10"/>
  <c r="B2665" i="9"/>
  <c r="B2665" i="8"/>
  <c r="B2665" i="7"/>
  <c r="B2665" i="6"/>
  <c r="B2665" i="5"/>
  <c r="B2665" i="4"/>
  <c r="B2665" i="3"/>
  <c r="B2665" i="2"/>
  <c r="B2761" i="1"/>
  <c r="B2761" i="2" s="1"/>
  <c r="B1145" i="12"/>
  <c r="B1145" i="11"/>
  <c r="B1145" i="10"/>
  <c r="B1145" i="9"/>
  <c r="B1145" i="8"/>
  <c r="B1145" i="7"/>
  <c r="B1145" i="6"/>
  <c r="B1145" i="5"/>
  <c r="B1145" i="4"/>
  <c r="B1145" i="2"/>
  <c r="B1145" i="3"/>
  <c r="B1241" i="1"/>
  <c r="B1905" i="12"/>
  <c r="B1905" i="11"/>
  <c r="B1905" i="10"/>
  <c r="B1905" i="9"/>
  <c r="B1905" i="8"/>
  <c r="B1905" i="7"/>
  <c r="B1905" i="6"/>
  <c r="B1905" i="5"/>
  <c r="B1905" i="4"/>
  <c r="B1905" i="3"/>
  <c r="B1905" i="2"/>
  <c r="B2001" i="1"/>
  <c r="B1050" i="12"/>
  <c r="B1050" i="11"/>
  <c r="B1050" i="10"/>
  <c r="B1050" i="9"/>
  <c r="B1050" i="8"/>
  <c r="B1050" i="7"/>
  <c r="B1050" i="6"/>
  <c r="B1050" i="5"/>
  <c r="B1050" i="2"/>
  <c r="B1050" i="3"/>
  <c r="B1050" i="4"/>
  <c r="B1146" i="1"/>
  <c r="B1525" i="12"/>
  <c r="B1525" i="11"/>
  <c r="B1525" i="10"/>
  <c r="B1525" i="9"/>
  <c r="B1525" i="8"/>
  <c r="B1525" i="7"/>
  <c r="B1525" i="6"/>
  <c r="B1525" i="5"/>
  <c r="B1525" i="4"/>
  <c r="B1525" i="3"/>
  <c r="B1525" i="2"/>
  <c r="B1621" i="1"/>
  <c r="B2950" i="12"/>
  <c r="B2954" i="10"/>
  <c r="B2950" i="8"/>
  <c r="B2950" i="7"/>
  <c r="B2950" i="5"/>
  <c r="B2946" i="3"/>
  <c r="B765" i="12"/>
  <c r="B765" i="11"/>
  <c r="B765" i="10"/>
  <c r="B765" i="9"/>
  <c r="B765" i="8"/>
  <c r="B765" i="7"/>
  <c r="B765" i="6"/>
  <c r="B765" i="5"/>
  <c r="B765" i="4"/>
  <c r="B765" i="2"/>
  <c r="B765" i="3"/>
  <c r="B861" i="1"/>
  <c r="B1715" i="12"/>
  <c r="B1715" i="11"/>
  <c r="B1715" i="10"/>
  <c r="B1715" i="9"/>
  <c r="B1715" i="8"/>
  <c r="B1715" i="7"/>
  <c r="B1715" i="6"/>
  <c r="B1715" i="4"/>
  <c r="B1715" i="5"/>
  <c r="B1715" i="3"/>
  <c r="B1715" i="2"/>
  <c r="B1811" i="1"/>
  <c r="B2570" i="12"/>
  <c r="B2570" i="11"/>
  <c r="B2574" i="10"/>
  <c r="B2570" i="9"/>
  <c r="B2570" i="8"/>
  <c r="B2570" i="7"/>
  <c r="B2570" i="6"/>
  <c r="B2570" i="5"/>
  <c r="B2570" i="3"/>
  <c r="B2570" i="4"/>
  <c r="B2570" i="2"/>
  <c r="B2666" i="1"/>
  <c r="B2190" i="12"/>
  <c r="B2190" i="11"/>
  <c r="B2190" i="10"/>
  <c r="B2190" i="9"/>
  <c r="B2190" i="8"/>
  <c r="B2190" i="7"/>
  <c r="B2190" i="6"/>
  <c r="B2190" i="5"/>
  <c r="B2190" i="4"/>
  <c r="B2190" i="3"/>
  <c r="B2286" i="1"/>
  <c r="B2190" i="2"/>
  <c r="B2475" i="12"/>
  <c r="B2475" i="11"/>
  <c r="B2479" i="10"/>
  <c r="B2475" i="9"/>
  <c r="B2475" i="8"/>
  <c r="B2475" i="7"/>
  <c r="B2475" i="6"/>
  <c r="B2475" i="4"/>
  <c r="B2475" i="5"/>
  <c r="B2475" i="3"/>
  <c r="B2571" i="1"/>
  <c r="B2475" i="2"/>
  <c r="B480" i="12"/>
  <c r="B480" i="11"/>
  <c r="B480" i="10"/>
  <c r="B480" i="9"/>
  <c r="B480" i="8"/>
  <c r="B480" i="7"/>
  <c r="B480" i="6"/>
  <c r="B480" i="5"/>
  <c r="B480" i="4"/>
  <c r="B480" i="3"/>
  <c r="B480" i="2"/>
  <c r="B576" i="1"/>
  <c r="B2855" i="12"/>
  <c r="B2855" i="11"/>
  <c r="B2859" i="10"/>
  <c r="B2855" i="9"/>
  <c r="B2855" i="8"/>
  <c r="B2855" i="7"/>
  <c r="B2855" i="6"/>
  <c r="B2855" i="4"/>
  <c r="B2855" i="5"/>
  <c r="B2851" i="3"/>
  <c r="B2951" i="1"/>
  <c r="B2095" i="12"/>
  <c r="B2095" i="10"/>
  <c r="B2095" i="11"/>
  <c r="B2095" i="9"/>
  <c r="B2095" i="8"/>
  <c r="B2095" i="7"/>
  <c r="B2095" i="6"/>
  <c r="B2095" i="4"/>
  <c r="B2095" i="5"/>
  <c r="B2095" i="3"/>
  <c r="B2191" i="1"/>
  <c r="B2095" i="2"/>
  <c r="B1620" i="12"/>
  <c r="B1620" i="11"/>
  <c r="B1620" i="10"/>
  <c r="B1620" i="9"/>
  <c r="B1620" i="8"/>
  <c r="B1620" i="7"/>
  <c r="B1620" i="6"/>
  <c r="B1620" i="5"/>
  <c r="B1620" i="4"/>
  <c r="B1620" i="3"/>
  <c r="B1716" i="1"/>
  <c r="B1620" i="2"/>
  <c r="B2000" i="12"/>
  <c r="B2000" i="11"/>
  <c r="B2000" i="10"/>
  <c r="B2000" i="9"/>
  <c r="B2000" i="8"/>
  <c r="B2000" i="7"/>
  <c r="B2000" i="6"/>
  <c r="B2000" i="5"/>
  <c r="B2000" i="4"/>
  <c r="B2000" i="3"/>
  <c r="B2000" i="2"/>
  <c r="B2096" i="1"/>
  <c r="B1240" i="12"/>
  <c r="B1240" i="11"/>
  <c r="B1240" i="10"/>
  <c r="B1240" i="9"/>
  <c r="B1240" i="8"/>
  <c r="B1240" i="6"/>
  <c r="B1240" i="7"/>
  <c r="B1240" i="5"/>
  <c r="B1240" i="4"/>
  <c r="B1240" i="3"/>
  <c r="B1336" i="1"/>
  <c r="B1240" i="2"/>
  <c r="B2380" i="12"/>
  <c r="B2380" i="11"/>
  <c r="B2384" i="10"/>
  <c r="B2380" i="9"/>
  <c r="B2380" i="8"/>
  <c r="B2380" i="7"/>
  <c r="B2380" i="6"/>
  <c r="B2380" i="5"/>
  <c r="B2380" i="4"/>
  <c r="B2380" i="3"/>
  <c r="B2476" i="1"/>
  <c r="B2380" i="2"/>
  <c r="A867" i="5"/>
  <c r="B2476" i="12" l="1"/>
  <c r="B2476" i="11"/>
  <c r="B2480" i="10"/>
  <c r="B2476" i="9"/>
  <c r="B2476" i="8"/>
  <c r="B2476" i="7"/>
  <c r="B2476" i="6"/>
  <c r="B2476" i="5"/>
  <c r="B2476" i="4"/>
  <c r="B2476" i="3"/>
  <c r="B2572" i="1"/>
  <c r="B2476" i="2"/>
  <c r="B1336" i="12"/>
  <c r="B1336" i="11"/>
  <c r="B1336" i="10"/>
  <c r="B1336" i="9"/>
  <c r="B1336" i="8"/>
  <c r="B1336" i="6"/>
  <c r="B1336" i="7"/>
  <c r="B1336" i="5"/>
  <c r="B1336" i="4"/>
  <c r="B1336" i="3"/>
  <c r="B1432" i="1"/>
  <c r="B1336" i="2"/>
  <c r="B2191" i="12"/>
  <c r="B2191" i="11"/>
  <c r="B2191" i="10"/>
  <c r="B2191" i="9"/>
  <c r="B2191" i="8"/>
  <c r="B2191" i="7"/>
  <c r="B2191" i="6"/>
  <c r="B2191" i="4"/>
  <c r="B2191" i="5"/>
  <c r="B2191" i="3"/>
  <c r="B2287" i="1"/>
  <c r="B2191" i="2"/>
  <c r="B2096" i="12"/>
  <c r="B2096" i="11"/>
  <c r="B2096" i="10"/>
  <c r="B2096" i="9"/>
  <c r="B2096" i="8"/>
  <c r="B2096" i="7"/>
  <c r="B2096" i="6"/>
  <c r="B2096" i="5"/>
  <c r="B2096" i="4"/>
  <c r="B2096" i="3"/>
  <c r="B2192" i="1"/>
  <c r="B2096" i="2"/>
  <c r="B2951" i="12"/>
  <c r="B2955" i="10"/>
  <c r="B2951" i="8"/>
  <c r="B2951" i="7"/>
  <c r="B2947" i="3"/>
  <c r="B2951" i="5"/>
  <c r="B2571" i="12"/>
  <c r="B2571" i="11"/>
  <c r="B2575" i="10"/>
  <c r="B2571" i="9"/>
  <c r="B2571" i="8"/>
  <c r="B2571" i="7"/>
  <c r="B2571" i="6"/>
  <c r="B2571" i="4"/>
  <c r="B2571" i="5"/>
  <c r="B2571" i="3"/>
  <c r="B2571" i="2"/>
  <c r="B2667" i="1"/>
  <c r="B2286" i="12"/>
  <c r="B2286" i="11"/>
  <c r="B2286" i="10"/>
  <c r="B2286" i="9"/>
  <c r="B2286" i="8"/>
  <c r="B2286" i="7"/>
  <c r="B2286" i="6"/>
  <c r="B2286" i="5"/>
  <c r="B2286" i="4"/>
  <c r="B2286" i="3"/>
  <c r="B2286" i="2"/>
  <c r="B2382" i="1"/>
  <c r="B1621" i="12"/>
  <c r="B1621" i="11"/>
  <c r="B1621" i="10"/>
  <c r="B1621" i="9"/>
  <c r="B1621" i="8"/>
  <c r="B1621" i="7"/>
  <c r="B1621" i="6"/>
  <c r="B1621" i="5"/>
  <c r="B1621" i="4"/>
  <c r="B1621" i="3"/>
  <c r="B1621" i="2"/>
  <c r="B1717" i="1"/>
  <c r="B1146" i="12"/>
  <c r="B1146" i="11"/>
  <c r="B1146" i="10"/>
  <c r="B1146" i="9"/>
  <c r="B1146" i="8"/>
  <c r="B1146" i="7"/>
  <c r="B1146" i="6"/>
  <c r="B1146" i="5"/>
  <c r="B1146" i="2"/>
  <c r="B1146" i="3"/>
  <c r="B1146" i="4"/>
  <c r="B1242" i="1"/>
  <c r="B2001" i="12"/>
  <c r="B2001" i="11"/>
  <c r="B2001" i="10"/>
  <c r="B2001" i="9"/>
  <c r="B2001" i="8"/>
  <c r="B2001" i="7"/>
  <c r="B2001" i="6"/>
  <c r="B2001" i="5"/>
  <c r="B2001" i="4"/>
  <c r="B2001" i="3"/>
  <c r="B2001" i="2"/>
  <c r="B2097" i="1"/>
  <c r="B1241" i="12"/>
  <c r="B1241" i="11"/>
  <c r="B1241" i="10"/>
  <c r="B1241" i="9"/>
  <c r="B1241" i="8"/>
  <c r="B1241" i="7"/>
  <c r="B1241" i="6"/>
  <c r="B1241" i="5"/>
  <c r="B1241" i="4"/>
  <c r="B1241" i="2"/>
  <c r="B1241" i="3"/>
  <c r="B1337" i="1"/>
  <c r="B2761" i="12"/>
  <c r="B2761" i="11"/>
  <c r="B2765" i="10"/>
  <c r="B2761" i="9"/>
  <c r="B2761" i="8"/>
  <c r="B2761" i="7"/>
  <c r="B2761" i="6"/>
  <c r="B2761" i="5"/>
  <c r="B2761" i="4"/>
  <c r="B2757" i="3"/>
  <c r="B2857" i="1"/>
  <c r="B1906" i="12"/>
  <c r="B1906" i="11"/>
  <c r="B1906" i="10"/>
  <c r="B1906" i="9"/>
  <c r="B1906" i="8"/>
  <c r="B1906" i="7"/>
  <c r="B1906" i="6"/>
  <c r="B1906" i="5"/>
  <c r="B1906" i="4"/>
  <c r="B1906" i="3"/>
  <c r="B1906" i="2"/>
  <c r="B2002" i="1"/>
  <c r="B956" i="12"/>
  <c r="B956" i="11"/>
  <c r="B956" i="10"/>
  <c r="B956" i="9"/>
  <c r="B956" i="8"/>
  <c r="B956" i="7"/>
  <c r="B956" i="6"/>
  <c r="B956" i="5"/>
  <c r="B956" i="4"/>
  <c r="B956" i="3"/>
  <c r="B956" i="2"/>
  <c r="B1052" i="1"/>
  <c r="B1526" i="12"/>
  <c r="B1526" i="11"/>
  <c r="B1526" i="10"/>
  <c r="B1526" i="9"/>
  <c r="B1526" i="8"/>
  <c r="B1526" i="7"/>
  <c r="B1526" i="6"/>
  <c r="B1526" i="5"/>
  <c r="B1526" i="4"/>
  <c r="B1526" i="3"/>
  <c r="B1526" i="2"/>
  <c r="B1622" i="1"/>
  <c r="B2381" i="12"/>
  <c r="B2381" i="11"/>
  <c r="B2385" i="10"/>
  <c r="B2381" i="9"/>
  <c r="B2381" i="8"/>
  <c r="B2381" i="7"/>
  <c r="B2381" i="6"/>
  <c r="B2381" i="5"/>
  <c r="B2381" i="4"/>
  <c r="B2381" i="3"/>
  <c r="B2381" i="2"/>
  <c r="B2477" i="1"/>
  <c r="B1051" i="12"/>
  <c r="B1051" i="11"/>
  <c r="B1051" i="10"/>
  <c r="B1051" i="9"/>
  <c r="B1051" i="8"/>
  <c r="B1051" i="7"/>
  <c r="B1051" i="6"/>
  <c r="B1051" i="4"/>
  <c r="B1051" i="2"/>
  <c r="B1051" i="5"/>
  <c r="B1051" i="3"/>
  <c r="B1147" i="1"/>
  <c r="B1431" i="12"/>
  <c r="B1431" i="11"/>
  <c r="B1431" i="10"/>
  <c r="B1431" i="9"/>
  <c r="B1431" i="8"/>
  <c r="B1431" i="7"/>
  <c r="B1431" i="6"/>
  <c r="B1431" i="4"/>
  <c r="B1431" i="5"/>
  <c r="B1431" i="2"/>
  <c r="B1431" i="3"/>
  <c r="B1527" i="1"/>
  <c r="B386" i="12"/>
  <c r="B386" i="11"/>
  <c r="B386" i="10"/>
  <c r="B386" i="9"/>
  <c r="B386" i="8"/>
  <c r="B386" i="7"/>
  <c r="B386" i="6"/>
  <c r="B386" i="5"/>
  <c r="B386" i="4"/>
  <c r="B386" i="2"/>
  <c r="B386" i="3"/>
  <c r="B482" i="1"/>
  <c r="B481" i="12"/>
  <c r="B481" i="11"/>
  <c r="B481" i="10"/>
  <c r="B481" i="9"/>
  <c r="B481" i="8"/>
  <c r="B481" i="7"/>
  <c r="B481" i="6"/>
  <c r="B481" i="5"/>
  <c r="B481" i="4"/>
  <c r="B481" i="2"/>
  <c r="B481" i="3"/>
  <c r="B577" i="1"/>
  <c r="B766" i="12"/>
  <c r="B766" i="11"/>
  <c r="B766" i="10"/>
  <c r="B766" i="9"/>
  <c r="B766" i="8"/>
  <c r="B766" i="7"/>
  <c r="B766" i="6"/>
  <c r="B766" i="5"/>
  <c r="B766" i="4"/>
  <c r="B766" i="2"/>
  <c r="B766" i="3"/>
  <c r="B862" i="1"/>
  <c r="B671" i="12"/>
  <c r="B671" i="11"/>
  <c r="B671" i="10"/>
  <c r="B671" i="9"/>
  <c r="B671" i="8"/>
  <c r="B671" i="7"/>
  <c r="B671" i="6"/>
  <c r="B671" i="5"/>
  <c r="B671" i="4"/>
  <c r="B671" i="2"/>
  <c r="B671" i="3"/>
  <c r="B767" i="1"/>
  <c r="B2856" i="12"/>
  <c r="B2856" i="11"/>
  <c r="B2860" i="10"/>
  <c r="B2856" i="9"/>
  <c r="B2856" i="8"/>
  <c r="B2856" i="7"/>
  <c r="B2856" i="6"/>
  <c r="B2856" i="5"/>
  <c r="B2856" i="4"/>
  <c r="B2852" i="3"/>
  <c r="B2952" i="1"/>
  <c r="B1716" i="12"/>
  <c r="B1716" i="11"/>
  <c r="B1716" i="10"/>
  <c r="B1716" i="9"/>
  <c r="B1716" i="8"/>
  <c r="B1716" i="7"/>
  <c r="B1716" i="6"/>
  <c r="B1716" i="5"/>
  <c r="B1716" i="4"/>
  <c r="B1716" i="3"/>
  <c r="B1812" i="1"/>
  <c r="B1716" i="2"/>
  <c r="B576" i="12"/>
  <c r="B576" i="11"/>
  <c r="B576" i="10"/>
  <c r="B576" i="9"/>
  <c r="B576" i="8"/>
  <c r="B576" i="7"/>
  <c r="B576" i="6"/>
  <c r="B576" i="4"/>
  <c r="B576" i="5"/>
  <c r="B576" i="3"/>
  <c r="B576" i="2"/>
  <c r="B672" i="1"/>
  <c r="B2666" i="12"/>
  <c r="B2666" i="11"/>
  <c r="B2670" i="10"/>
  <c r="B2666" i="9"/>
  <c r="B2666" i="8"/>
  <c r="B2666" i="7"/>
  <c r="B2666" i="6"/>
  <c r="B2666" i="5"/>
  <c r="B2666" i="4"/>
  <c r="B2666" i="3"/>
  <c r="B2666" i="2"/>
  <c r="B2762" i="1"/>
  <c r="B2762" i="2" s="1"/>
  <c r="B1811" i="12"/>
  <c r="B1811" i="11"/>
  <c r="B1811" i="10"/>
  <c r="B1811" i="9"/>
  <c r="B1811" i="8"/>
  <c r="B1811" i="7"/>
  <c r="B1811" i="6"/>
  <c r="B1811" i="4"/>
  <c r="B1811" i="5"/>
  <c r="B1811" i="3"/>
  <c r="B1907" i="1"/>
  <c r="B1811" i="2"/>
  <c r="B861" i="12"/>
  <c r="B861" i="11"/>
  <c r="B861" i="10"/>
  <c r="B861" i="9"/>
  <c r="B861" i="8"/>
  <c r="B861" i="7"/>
  <c r="B861" i="6"/>
  <c r="B861" i="5"/>
  <c r="B861" i="4"/>
  <c r="B861" i="2"/>
  <c r="B861" i="3"/>
  <c r="B957" i="1"/>
  <c r="A963" i="5"/>
  <c r="B862" i="12" l="1"/>
  <c r="B862" i="11"/>
  <c r="B862" i="10"/>
  <c r="B862" i="9"/>
  <c r="B862" i="8"/>
  <c r="B862" i="7"/>
  <c r="B862" i="6"/>
  <c r="B862" i="5"/>
  <c r="B862" i="4"/>
  <c r="B862" i="2"/>
  <c r="B862" i="3"/>
  <c r="B958" i="1"/>
  <c r="B577" i="12"/>
  <c r="B577" i="11"/>
  <c r="B577" i="10"/>
  <c r="B577" i="9"/>
  <c r="B577" i="8"/>
  <c r="B577" i="7"/>
  <c r="B577" i="6"/>
  <c r="B577" i="5"/>
  <c r="B577" i="4"/>
  <c r="B577" i="2"/>
  <c r="B577" i="3"/>
  <c r="B673" i="1"/>
  <c r="B482" i="12"/>
  <c r="B482" i="11"/>
  <c r="B482" i="10"/>
  <c r="B482" i="9"/>
  <c r="B482" i="8"/>
  <c r="B482" i="7"/>
  <c r="B482" i="6"/>
  <c r="B482" i="5"/>
  <c r="B482" i="4"/>
  <c r="B482" i="2"/>
  <c r="B482" i="3"/>
  <c r="B578" i="1"/>
  <c r="B1527" i="12"/>
  <c r="B1527" i="11"/>
  <c r="B1527" i="10"/>
  <c r="B1527" i="9"/>
  <c r="B1527" i="8"/>
  <c r="B1527" i="7"/>
  <c r="B1527" i="6"/>
  <c r="B1527" i="4"/>
  <c r="B1527" i="5"/>
  <c r="B1527" i="3"/>
  <c r="B1623" i="1"/>
  <c r="B1527" i="2"/>
  <c r="B1147" i="12"/>
  <c r="B1147" i="11"/>
  <c r="B1147" i="10"/>
  <c r="B1147" i="9"/>
  <c r="B1147" i="8"/>
  <c r="B1147" i="7"/>
  <c r="B1147" i="6"/>
  <c r="B1147" i="4"/>
  <c r="B1147" i="2"/>
  <c r="B1147" i="5"/>
  <c r="B1147" i="3"/>
  <c r="B1243" i="1"/>
  <c r="B2477" i="12"/>
  <c r="B2477" i="11"/>
  <c r="B2481" i="10"/>
  <c r="B2477" i="9"/>
  <c r="B2477" i="8"/>
  <c r="B2477" i="7"/>
  <c r="B2477" i="6"/>
  <c r="B2477" i="5"/>
  <c r="B2477" i="4"/>
  <c r="B2477" i="3"/>
  <c r="B2477" i="2"/>
  <c r="B2573" i="1"/>
  <c r="B1622" i="12"/>
  <c r="B1622" i="11"/>
  <c r="B1622" i="10"/>
  <c r="B1622" i="9"/>
  <c r="B1622" i="8"/>
  <c r="B1622" i="7"/>
  <c r="B1622" i="6"/>
  <c r="B1622" i="5"/>
  <c r="B1622" i="4"/>
  <c r="B1622" i="3"/>
  <c r="B1622" i="2"/>
  <c r="B1718" i="1"/>
  <c r="B1052" i="12"/>
  <c r="B1052" i="11"/>
  <c r="B1052" i="10"/>
  <c r="B1052" i="9"/>
  <c r="B1052" i="8"/>
  <c r="B1052" i="7"/>
  <c r="B1052" i="6"/>
  <c r="B1052" i="5"/>
  <c r="B1052" i="4"/>
  <c r="B1052" i="3"/>
  <c r="B1052" i="2"/>
  <c r="B1148" i="1"/>
  <c r="B2002" i="12"/>
  <c r="B2002" i="11"/>
  <c r="B2002" i="10"/>
  <c r="B2002" i="9"/>
  <c r="B2002" i="8"/>
  <c r="B2002" i="7"/>
  <c r="B2002" i="6"/>
  <c r="B2002" i="5"/>
  <c r="B2002" i="4"/>
  <c r="B2002" i="3"/>
  <c r="B2098" i="1"/>
  <c r="B2002" i="2"/>
  <c r="B2857" i="12"/>
  <c r="B2857" i="11"/>
  <c r="B2861" i="10"/>
  <c r="B2857" i="9"/>
  <c r="B2857" i="8"/>
  <c r="B2857" i="7"/>
  <c r="B2857" i="6"/>
  <c r="B2857" i="5"/>
  <c r="B2853" i="3"/>
  <c r="B2857" i="4"/>
  <c r="B2953" i="1"/>
  <c r="B957" i="12"/>
  <c r="B957" i="11"/>
  <c r="B957" i="10"/>
  <c r="B957" i="9"/>
  <c r="B957" i="8"/>
  <c r="B957" i="7"/>
  <c r="B957" i="6"/>
  <c r="B957" i="5"/>
  <c r="B957" i="4"/>
  <c r="B957" i="2"/>
  <c r="B957" i="3"/>
  <c r="B1053" i="1"/>
  <c r="B2762" i="12"/>
  <c r="B2762" i="11"/>
  <c r="B2766" i="10"/>
  <c r="B2762" i="9"/>
  <c r="B2762" i="8"/>
  <c r="B2762" i="7"/>
  <c r="B2762" i="6"/>
  <c r="B2762" i="5"/>
  <c r="B2762" i="4"/>
  <c r="B2758" i="3"/>
  <c r="B2858" i="1"/>
  <c r="B672" i="12"/>
  <c r="B672" i="11"/>
  <c r="B672" i="10"/>
  <c r="B672" i="9"/>
  <c r="B672" i="8"/>
  <c r="B672" i="7"/>
  <c r="B672" i="6"/>
  <c r="B672" i="5"/>
  <c r="B672" i="4"/>
  <c r="B672" i="3"/>
  <c r="B672" i="2"/>
  <c r="B768" i="1"/>
  <c r="B2952" i="12"/>
  <c r="B2956" i="10"/>
  <c r="B2952" i="8"/>
  <c r="B2952" i="7"/>
  <c r="B2952" i="5"/>
  <c r="B2948" i="3"/>
  <c r="B767" i="12"/>
  <c r="B767" i="11"/>
  <c r="B767" i="10"/>
  <c r="B767" i="9"/>
  <c r="B767" i="8"/>
  <c r="B767" i="7"/>
  <c r="B767" i="6"/>
  <c r="B767" i="4"/>
  <c r="B767" i="5"/>
  <c r="B767" i="2"/>
  <c r="B767" i="3"/>
  <c r="B863" i="1"/>
  <c r="B1907" i="12"/>
  <c r="B1907" i="11"/>
  <c r="B1907" i="10"/>
  <c r="B1907" i="9"/>
  <c r="B1907" i="8"/>
  <c r="B1907" i="7"/>
  <c r="B1907" i="6"/>
  <c r="B1907" i="4"/>
  <c r="B1907" i="5"/>
  <c r="B1907" i="3"/>
  <c r="B1907" i="2"/>
  <c r="B2003" i="1"/>
  <c r="B1812" i="12"/>
  <c r="B1812" i="11"/>
  <c r="B1812" i="10"/>
  <c r="B1812" i="9"/>
  <c r="B1812" i="8"/>
  <c r="B1812" i="7"/>
  <c r="B1812" i="6"/>
  <c r="B1812" i="5"/>
  <c r="B1812" i="4"/>
  <c r="B1812" i="3"/>
  <c r="B1908" i="1"/>
  <c r="B1812" i="2"/>
  <c r="B2192" i="12"/>
  <c r="B2192" i="11"/>
  <c r="B2192" i="10"/>
  <c r="B2192" i="9"/>
  <c r="B2192" i="8"/>
  <c r="B2192" i="7"/>
  <c r="B2192" i="6"/>
  <c r="B2192" i="5"/>
  <c r="B2192" i="4"/>
  <c r="B2192" i="3"/>
  <c r="B2192" i="2"/>
  <c r="B2288" i="1"/>
  <c r="B2287" i="12"/>
  <c r="B2287" i="11"/>
  <c r="B2287" i="10"/>
  <c r="B2287" i="9"/>
  <c r="B2287" i="8"/>
  <c r="B2287" i="7"/>
  <c r="B2287" i="6"/>
  <c r="B2287" i="4"/>
  <c r="B2287" i="5"/>
  <c r="B2287" i="3"/>
  <c r="B2383" i="1"/>
  <c r="B2287" i="2"/>
  <c r="B1432" i="12"/>
  <c r="B1432" i="11"/>
  <c r="B1432" i="10"/>
  <c r="B1432" i="9"/>
  <c r="B1432" i="8"/>
  <c r="B1432" i="7"/>
  <c r="B1432" i="6"/>
  <c r="B1432" i="5"/>
  <c r="B1432" i="4"/>
  <c r="B1432" i="3"/>
  <c r="B1528" i="1"/>
  <c r="B1432" i="2"/>
  <c r="B2572" i="12"/>
  <c r="B2572" i="11"/>
  <c r="B2576" i="10"/>
  <c r="B2572" i="9"/>
  <c r="B2572" i="8"/>
  <c r="B2572" i="7"/>
  <c r="B2572" i="6"/>
  <c r="B2572" i="5"/>
  <c r="B2572" i="4"/>
  <c r="B2572" i="3"/>
  <c r="B2572" i="2"/>
  <c r="B2668" i="1"/>
  <c r="B1337" i="12"/>
  <c r="B1337" i="11"/>
  <c r="B1337" i="10"/>
  <c r="B1337" i="9"/>
  <c r="B1337" i="8"/>
  <c r="B1337" i="7"/>
  <c r="B1337" i="6"/>
  <c r="B1337" i="5"/>
  <c r="B1337" i="4"/>
  <c r="B1337" i="2"/>
  <c r="B1337" i="3"/>
  <c r="B1433" i="1"/>
  <c r="B2097" i="12"/>
  <c r="B2097" i="11"/>
  <c r="B2097" i="10"/>
  <c r="B2097" i="9"/>
  <c r="B2097" i="8"/>
  <c r="B2097" i="7"/>
  <c r="B2097" i="6"/>
  <c r="B2097" i="5"/>
  <c r="B2097" i="4"/>
  <c r="B2097" i="3"/>
  <c r="B2097" i="2"/>
  <c r="B2193" i="1"/>
  <c r="B1242" i="12"/>
  <c r="B1242" i="11"/>
  <c r="B1242" i="10"/>
  <c r="B1242" i="9"/>
  <c r="B1242" i="8"/>
  <c r="B1242" i="7"/>
  <c r="B1242" i="6"/>
  <c r="B1242" i="5"/>
  <c r="B1242" i="3"/>
  <c r="B1242" i="4"/>
  <c r="B1242" i="2"/>
  <c r="B1338" i="1"/>
  <c r="B1717" i="12"/>
  <c r="B1717" i="11"/>
  <c r="B1717" i="10"/>
  <c r="B1717" i="9"/>
  <c r="B1717" i="8"/>
  <c r="B1717" i="7"/>
  <c r="B1717" i="6"/>
  <c r="B1717" i="5"/>
  <c r="B1717" i="4"/>
  <c r="B1717" i="3"/>
  <c r="B1717" i="2"/>
  <c r="B1813" i="1"/>
  <c r="B2382" i="12"/>
  <c r="B2382" i="11"/>
  <c r="B2386" i="10"/>
  <c r="B2382" i="9"/>
  <c r="B2382" i="8"/>
  <c r="B2382" i="7"/>
  <c r="B2382" i="6"/>
  <c r="B2382" i="5"/>
  <c r="B2382" i="4"/>
  <c r="B2382" i="3"/>
  <c r="B2478" i="1"/>
  <c r="B2382" i="2"/>
  <c r="B2667" i="12"/>
  <c r="B2667" i="11"/>
  <c r="B2671" i="10"/>
  <c r="B2667" i="9"/>
  <c r="B2667" i="8"/>
  <c r="B2667" i="7"/>
  <c r="B2667" i="6"/>
  <c r="B2667" i="4"/>
  <c r="B2667" i="5"/>
  <c r="B2667" i="3"/>
  <c r="B2667" i="2"/>
  <c r="B2763" i="1"/>
  <c r="B2763" i="2" s="1"/>
  <c r="A1059" i="5"/>
  <c r="B1528" i="12" l="1"/>
  <c r="B1528" i="11"/>
  <c r="B1528" i="10"/>
  <c r="B1528" i="9"/>
  <c r="B1528" i="8"/>
  <c r="B1528" i="7"/>
  <c r="B1528" i="6"/>
  <c r="B1528" i="5"/>
  <c r="B1528" i="4"/>
  <c r="B1528" i="3"/>
  <c r="B1624" i="1"/>
  <c r="B1528" i="2"/>
  <c r="B1908" i="12"/>
  <c r="B1908" i="11"/>
  <c r="B1908" i="10"/>
  <c r="B1908" i="9"/>
  <c r="B1908" i="8"/>
  <c r="B1908" i="7"/>
  <c r="B1908" i="6"/>
  <c r="B1908" i="5"/>
  <c r="B1908" i="4"/>
  <c r="B1908" i="3"/>
  <c r="B2004" i="1"/>
  <c r="B1908" i="2"/>
  <c r="B2763" i="12"/>
  <c r="B2763" i="11"/>
  <c r="B2767" i="10"/>
  <c r="B2763" i="9"/>
  <c r="B2763" i="8"/>
  <c r="B2763" i="7"/>
  <c r="B2763" i="6"/>
  <c r="B2763" i="4"/>
  <c r="B2763" i="5"/>
  <c r="B2759" i="3"/>
  <c r="B2859" i="1"/>
  <c r="B1813" i="12"/>
  <c r="B1813" i="11"/>
  <c r="B1813" i="10"/>
  <c r="B1813" i="9"/>
  <c r="B1813" i="8"/>
  <c r="B1813" i="7"/>
  <c r="B1813" i="6"/>
  <c r="B1813" i="5"/>
  <c r="B1813" i="4"/>
  <c r="B1813" i="3"/>
  <c r="B1813" i="2"/>
  <c r="B1909" i="1"/>
  <c r="B1338" i="12"/>
  <c r="B1338" i="11"/>
  <c r="B1338" i="10"/>
  <c r="B1338" i="9"/>
  <c r="B1338" i="8"/>
  <c r="B1338" i="7"/>
  <c r="B1338" i="6"/>
  <c r="B1338" i="5"/>
  <c r="B1338" i="3"/>
  <c r="B1338" i="4"/>
  <c r="B1338" i="2"/>
  <c r="B1434" i="1"/>
  <c r="B2193" i="12"/>
  <c r="B2193" i="11"/>
  <c r="B2193" i="10"/>
  <c r="B2193" i="9"/>
  <c r="B2193" i="8"/>
  <c r="B2193" i="7"/>
  <c r="B2193" i="6"/>
  <c r="B2193" i="5"/>
  <c r="B2193" i="4"/>
  <c r="B2193" i="3"/>
  <c r="B2193" i="2"/>
  <c r="B2289" i="1"/>
  <c r="B1433" i="12"/>
  <c r="B1433" i="11"/>
  <c r="B1433" i="10"/>
  <c r="B1433" i="9"/>
  <c r="B1433" i="8"/>
  <c r="B1433" i="7"/>
  <c r="B1433" i="6"/>
  <c r="B1433" i="5"/>
  <c r="B1433" i="4"/>
  <c r="B1433" i="2"/>
  <c r="B1433" i="3"/>
  <c r="B1529" i="1"/>
  <c r="B2668" i="12"/>
  <c r="B2668" i="11"/>
  <c r="B2672" i="10"/>
  <c r="B2668" i="9"/>
  <c r="B2668" i="8"/>
  <c r="B2668" i="7"/>
  <c r="B2668" i="6"/>
  <c r="B2668" i="5"/>
  <c r="B2668" i="4"/>
  <c r="B2668" i="3"/>
  <c r="B2764" i="1"/>
  <c r="B2764" i="2" s="1"/>
  <c r="B2668" i="2"/>
  <c r="B2288" i="12"/>
  <c r="B2288" i="11"/>
  <c r="B2288" i="10"/>
  <c r="B2288" i="9"/>
  <c r="B2288" i="8"/>
  <c r="B2288" i="7"/>
  <c r="B2288" i="6"/>
  <c r="B2288" i="5"/>
  <c r="B2288" i="4"/>
  <c r="B2288" i="3"/>
  <c r="B2384" i="1"/>
  <c r="B2288" i="2"/>
  <c r="B2003" i="12"/>
  <c r="B2003" i="11"/>
  <c r="B2003" i="10"/>
  <c r="B2003" i="9"/>
  <c r="B2003" i="8"/>
  <c r="B2003" i="7"/>
  <c r="B2003" i="6"/>
  <c r="B2003" i="4"/>
  <c r="B2003" i="5"/>
  <c r="B2003" i="3"/>
  <c r="B2099" i="1"/>
  <c r="B2003" i="2"/>
  <c r="B863" i="12"/>
  <c r="B863" i="11"/>
  <c r="B863" i="10"/>
  <c r="B863" i="9"/>
  <c r="B863" i="8"/>
  <c r="B863" i="7"/>
  <c r="B863" i="6"/>
  <c r="B863" i="4"/>
  <c r="B863" i="5"/>
  <c r="B863" i="2"/>
  <c r="B863" i="3"/>
  <c r="B959" i="1"/>
  <c r="B1148" i="12"/>
  <c r="B1148" i="11"/>
  <c r="B1148" i="10"/>
  <c r="B1148" i="9"/>
  <c r="B1148" i="8"/>
  <c r="B1148" i="7"/>
  <c r="B1148" i="6"/>
  <c r="B1148" i="5"/>
  <c r="B1148" i="4"/>
  <c r="B1148" i="3"/>
  <c r="B1148" i="2"/>
  <c r="B1244" i="1"/>
  <c r="B1718" i="12"/>
  <c r="B1718" i="11"/>
  <c r="B1718" i="10"/>
  <c r="B1718" i="9"/>
  <c r="B1718" i="8"/>
  <c r="B1718" i="7"/>
  <c r="B1718" i="6"/>
  <c r="B1718" i="5"/>
  <c r="B1718" i="4"/>
  <c r="B1718" i="3"/>
  <c r="B1718" i="2"/>
  <c r="B1814" i="1"/>
  <c r="B2573" i="12"/>
  <c r="B2573" i="11"/>
  <c r="B2577" i="10"/>
  <c r="B2573" i="9"/>
  <c r="B2573" i="8"/>
  <c r="B2573" i="7"/>
  <c r="B2573" i="6"/>
  <c r="B2573" i="5"/>
  <c r="B2573" i="4"/>
  <c r="B2573" i="3"/>
  <c r="B2573" i="2"/>
  <c r="B2669" i="1"/>
  <c r="B1243" i="12"/>
  <c r="B1243" i="11"/>
  <c r="B1243" i="10"/>
  <c r="B1243" i="9"/>
  <c r="B1243" i="8"/>
  <c r="B1243" i="7"/>
  <c r="B1243" i="6"/>
  <c r="B1243" i="4"/>
  <c r="B1243" i="2"/>
  <c r="B1243" i="5"/>
  <c r="B1243" i="3"/>
  <c r="B1339" i="1"/>
  <c r="B578" i="12"/>
  <c r="B578" i="11"/>
  <c r="B578" i="10"/>
  <c r="B578" i="9"/>
  <c r="B578" i="8"/>
  <c r="B578" i="7"/>
  <c r="B578" i="6"/>
  <c r="B578" i="4"/>
  <c r="B578" i="2"/>
  <c r="B578" i="5"/>
  <c r="B578" i="3"/>
  <c r="B674" i="1"/>
  <c r="B673" i="12"/>
  <c r="B673" i="11"/>
  <c r="B673" i="10"/>
  <c r="B673" i="9"/>
  <c r="B673" i="8"/>
  <c r="B673" i="7"/>
  <c r="B673" i="6"/>
  <c r="B673" i="5"/>
  <c r="B673" i="4"/>
  <c r="B673" i="2"/>
  <c r="B673" i="3"/>
  <c r="B769" i="1"/>
  <c r="B958" i="12"/>
  <c r="B958" i="11"/>
  <c r="B958" i="10"/>
  <c r="B958" i="9"/>
  <c r="B958" i="8"/>
  <c r="B958" i="7"/>
  <c r="B958" i="6"/>
  <c r="B958" i="5"/>
  <c r="B958" i="4"/>
  <c r="B958" i="2"/>
  <c r="B958" i="3"/>
  <c r="B1054" i="1"/>
  <c r="B768" i="12"/>
  <c r="B768" i="11"/>
  <c r="B768" i="10"/>
  <c r="B768" i="9"/>
  <c r="B768" i="8"/>
  <c r="B768" i="7"/>
  <c r="B768" i="6"/>
  <c r="B768" i="5"/>
  <c r="B768" i="4"/>
  <c r="B768" i="3"/>
  <c r="B768" i="2"/>
  <c r="B864" i="1"/>
  <c r="B2858" i="12"/>
  <c r="B2858" i="11"/>
  <c r="B2862" i="10"/>
  <c r="B2858" i="9"/>
  <c r="B2858" i="8"/>
  <c r="B2858" i="7"/>
  <c r="B2858" i="4"/>
  <c r="B2858" i="6"/>
  <c r="B2858" i="5"/>
  <c r="B2854" i="3"/>
  <c r="B2954" i="1"/>
  <c r="B2478" i="12"/>
  <c r="B2478" i="11"/>
  <c r="B2482" i="10"/>
  <c r="B2478" i="9"/>
  <c r="B2478" i="8"/>
  <c r="B2478" i="7"/>
  <c r="B2478" i="5"/>
  <c r="B2478" i="4"/>
  <c r="B2478" i="3"/>
  <c r="B2478" i="6"/>
  <c r="B2478" i="2"/>
  <c r="B2574" i="1"/>
  <c r="B2383" i="12"/>
  <c r="B2383" i="11"/>
  <c r="B2387" i="10"/>
  <c r="B2383" i="9"/>
  <c r="B2383" i="8"/>
  <c r="B2383" i="7"/>
  <c r="B2383" i="6"/>
  <c r="B2383" i="4"/>
  <c r="B2383" i="5"/>
  <c r="B2383" i="3"/>
  <c r="B2479" i="1"/>
  <c r="B2383" i="2"/>
  <c r="B1053" i="12"/>
  <c r="B1053" i="11"/>
  <c r="B1053" i="10"/>
  <c r="B1053" i="9"/>
  <c r="B1053" i="8"/>
  <c r="B1053" i="7"/>
  <c r="B1053" i="6"/>
  <c r="B1053" i="5"/>
  <c r="B1053" i="4"/>
  <c r="B1053" i="2"/>
  <c r="B1053" i="3"/>
  <c r="B1149" i="1"/>
  <c r="B2953" i="12"/>
  <c r="B2957" i="10"/>
  <c r="B2953" i="8"/>
  <c r="B2953" i="7"/>
  <c r="B2953" i="5"/>
  <c r="B2949" i="3"/>
  <c r="B2098" i="12"/>
  <c r="B2098" i="11"/>
  <c r="B2098" i="10"/>
  <c r="B2098" i="9"/>
  <c r="B2098" i="8"/>
  <c r="B2098" i="7"/>
  <c r="B2098" i="6"/>
  <c r="B2098" i="5"/>
  <c r="B2098" i="4"/>
  <c r="B2098" i="3"/>
  <c r="B2098" i="2"/>
  <c r="B2194" i="1"/>
  <c r="B1623" i="12"/>
  <c r="B1623" i="11"/>
  <c r="B1623" i="10"/>
  <c r="B1623" i="9"/>
  <c r="B1623" i="8"/>
  <c r="B1623" i="7"/>
  <c r="B1623" i="6"/>
  <c r="B1623" i="4"/>
  <c r="B1623" i="5"/>
  <c r="B1623" i="3"/>
  <c r="B1719" i="1"/>
  <c r="B1623" i="2"/>
  <c r="A1155" i="5"/>
  <c r="B2194" i="12" l="1"/>
  <c r="B2194" i="11"/>
  <c r="B2194" i="10"/>
  <c r="B2194" i="9"/>
  <c r="B2194" i="8"/>
  <c r="B2194" i="7"/>
  <c r="B2194" i="6"/>
  <c r="B2194" i="5"/>
  <c r="B2194" i="4"/>
  <c r="B2194" i="3"/>
  <c r="B2290" i="1"/>
  <c r="B2194" i="2"/>
  <c r="B1719" i="12"/>
  <c r="B1719" i="11"/>
  <c r="B1719" i="10"/>
  <c r="B1719" i="9"/>
  <c r="B1719" i="8"/>
  <c r="B1719" i="7"/>
  <c r="B1719" i="6"/>
  <c r="B1719" i="4"/>
  <c r="B1719" i="5"/>
  <c r="B1719" i="3"/>
  <c r="B1815" i="1"/>
  <c r="B1719" i="2"/>
  <c r="B864" i="12"/>
  <c r="B864" i="11"/>
  <c r="B864" i="10"/>
  <c r="B864" i="9"/>
  <c r="B864" i="8"/>
  <c r="B864" i="6"/>
  <c r="B864" i="7"/>
  <c r="B864" i="5"/>
  <c r="B864" i="4"/>
  <c r="B864" i="3"/>
  <c r="B960" i="1"/>
  <c r="B864" i="2"/>
  <c r="B1054" i="12"/>
  <c r="B1054" i="11"/>
  <c r="B1054" i="10"/>
  <c r="B1054" i="9"/>
  <c r="B1054" i="8"/>
  <c r="B1054" i="7"/>
  <c r="B1054" i="6"/>
  <c r="B1054" i="5"/>
  <c r="B1054" i="4"/>
  <c r="B1054" i="2"/>
  <c r="B1054" i="3"/>
  <c r="B1150" i="1"/>
  <c r="B769" i="12"/>
  <c r="B769" i="11"/>
  <c r="B769" i="10"/>
  <c r="B769" i="9"/>
  <c r="B769" i="8"/>
  <c r="B769" i="7"/>
  <c r="B769" i="6"/>
  <c r="B769" i="5"/>
  <c r="B769" i="4"/>
  <c r="B769" i="2"/>
  <c r="B769" i="3"/>
  <c r="B865" i="1"/>
  <c r="B674" i="12"/>
  <c r="B674" i="11"/>
  <c r="B674" i="10"/>
  <c r="B674" i="9"/>
  <c r="B674" i="8"/>
  <c r="B674" i="7"/>
  <c r="B674" i="6"/>
  <c r="B674" i="5"/>
  <c r="B674" i="4"/>
  <c r="B674" i="2"/>
  <c r="B674" i="3"/>
  <c r="B770" i="1"/>
  <c r="B1339" i="12"/>
  <c r="B1339" i="11"/>
  <c r="B1339" i="10"/>
  <c r="B1339" i="9"/>
  <c r="B1339" i="8"/>
  <c r="B1339" i="7"/>
  <c r="B1339" i="6"/>
  <c r="B1339" i="4"/>
  <c r="B1339" i="2"/>
  <c r="B1339" i="5"/>
  <c r="B1339" i="3"/>
  <c r="B1435" i="1"/>
  <c r="B2669" i="12"/>
  <c r="B2669" i="11"/>
  <c r="B2673" i="10"/>
  <c r="B2669" i="9"/>
  <c r="B2669" i="8"/>
  <c r="B2669" i="7"/>
  <c r="B2669" i="6"/>
  <c r="B2669" i="5"/>
  <c r="B2669" i="4"/>
  <c r="B2669" i="3"/>
  <c r="B2669" i="2"/>
  <c r="B2765" i="1"/>
  <c r="B2765" i="2" s="1"/>
  <c r="B1814" i="12"/>
  <c r="B1814" i="11"/>
  <c r="B1814" i="10"/>
  <c r="B1814" i="9"/>
  <c r="B1814" i="8"/>
  <c r="B1814" i="7"/>
  <c r="B1814" i="6"/>
  <c r="B1814" i="5"/>
  <c r="B1814" i="4"/>
  <c r="B1814" i="3"/>
  <c r="B1814" i="2"/>
  <c r="B1910" i="1"/>
  <c r="B1244" i="12"/>
  <c r="B1244" i="11"/>
  <c r="B1244" i="10"/>
  <c r="B1244" i="9"/>
  <c r="B1244" i="8"/>
  <c r="B1244" i="7"/>
  <c r="B1244" i="6"/>
  <c r="B1244" i="5"/>
  <c r="B1244" i="4"/>
  <c r="B1244" i="3"/>
  <c r="B1340" i="1"/>
  <c r="B1244" i="2"/>
  <c r="B959" i="12"/>
  <c r="B959" i="11"/>
  <c r="B959" i="10"/>
  <c r="B959" i="8"/>
  <c r="B959" i="9"/>
  <c r="B959" i="7"/>
  <c r="B959" i="6"/>
  <c r="B959" i="4"/>
  <c r="B959" i="5"/>
  <c r="B959" i="2"/>
  <c r="B959" i="3"/>
  <c r="B1055" i="1"/>
  <c r="B1529" i="12"/>
  <c r="B1529" i="11"/>
  <c r="B1529" i="10"/>
  <c r="B1529" i="9"/>
  <c r="B1529" i="8"/>
  <c r="B1529" i="7"/>
  <c r="B1529" i="6"/>
  <c r="B1529" i="5"/>
  <c r="B1529" i="4"/>
  <c r="B1529" i="3"/>
  <c r="B1529" i="2"/>
  <c r="B1625" i="1"/>
  <c r="B2289" i="12"/>
  <c r="B2289" i="11"/>
  <c r="B2289" i="10"/>
  <c r="B2289" i="9"/>
  <c r="B2289" i="8"/>
  <c r="B2289" i="7"/>
  <c r="B2289" i="6"/>
  <c r="B2289" i="5"/>
  <c r="B2289" i="4"/>
  <c r="B2289" i="3"/>
  <c r="B2289" i="2"/>
  <c r="B2385" i="1"/>
  <c r="B1434" i="12"/>
  <c r="B1434" i="11"/>
  <c r="B1434" i="10"/>
  <c r="B1434" i="9"/>
  <c r="B1434" i="8"/>
  <c r="B1434" i="7"/>
  <c r="B1434" i="6"/>
  <c r="B1434" i="5"/>
  <c r="B1434" i="3"/>
  <c r="B1434" i="4"/>
  <c r="B1434" i="2"/>
  <c r="B1530" i="1"/>
  <c r="B1909" i="12"/>
  <c r="B1909" i="11"/>
  <c r="B1909" i="10"/>
  <c r="B1909" i="9"/>
  <c r="B1909" i="8"/>
  <c r="B1909" i="7"/>
  <c r="B1909" i="6"/>
  <c r="B1909" i="5"/>
  <c r="B1909" i="4"/>
  <c r="B1909" i="3"/>
  <c r="B1909" i="2"/>
  <c r="B2005" i="1"/>
  <c r="B2859" i="12"/>
  <c r="B2859" i="11"/>
  <c r="B2863" i="10"/>
  <c r="B2859" i="9"/>
  <c r="B2859" i="8"/>
  <c r="B2859" i="7"/>
  <c r="B2859" i="6"/>
  <c r="B2859" i="4"/>
  <c r="B2859" i="5"/>
  <c r="B2855" i="3"/>
  <c r="B2955" i="1"/>
  <c r="B2004" i="12"/>
  <c r="B2004" i="11"/>
  <c r="B2004" i="10"/>
  <c r="B2004" i="9"/>
  <c r="B2004" i="8"/>
  <c r="B2004" i="7"/>
  <c r="B2004" i="6"/>
  <c r="B2004" i="5"/>
  <c r="B2004" i="4"/>
  <c r="B2004" i="3"/>
  <c r="B2100" i="1"/>
  <c r="B2004" i="2"/>
  <c r="B1624" i="12"/>
  <c r="B1624" i="11"/>
  <c r="B1624" i="10"/>
  <c r="B1624" i="9"/>
  <c r="B1624" i="8"/>
  <c r="B1624" i="7"/>
  <c r="B1624" i="6"/>
  <c r="B1624" i="5"/>
  <c r="B1624" i="4"/>
  <c r="B1624" i="3"/>
  <c r="B1720" i="1"/>
  <c r="B1624" i="2"/>
  <c r="B1149" i="12"/>
  <c r="B1149" i="11"/>
  <c r="B1149" i="10"/>
  <c r="B1149" i="9"/>
  <c r="B1149" i="8"/>
  <c r="B1149" i="7"/>
  <c r="B1149" i="6"/>
  <c r="B1149" i="5"/>
  <c r="B1149" i="4"/>
  <c r="B1149" i="2"/>
  <c r="B1149" i="3"/>
  <c r="B1245" i="1"/>
  <c r="B2574" i="12"/>
  <c r="B2574" i="11"/>
  <c r="B2578" i="10"/>
  <c r="B2574" i="9"/>
  <c r="B2574" i="8"/>
  <c r="B2574" i="7"/>
  <c r="B2574" i="5"/>
  <c r="B2574" i="4"/>
  <c r="B2574" i="6"/>
  <c r="B2574" i="3"/>
  <c r="B2574" i="2"/>
  <c r="B2670" i="1"/>
  <c r="B2954" i="12"/>
  <c r="B2958" i="10"/>
  <c r="B2954" i="8"/>
  <c r="B2954" i="7"/>
  <c r="B2954" i="5"/>
  <c r="B2950" i="3"/>
  <c r="B2099" i="12"/>
  <c r="B2099" i="11"/>
  <c r="B2099" i="10"/>
  <c r="B2099" i="9"/>
  <c r="B2099" i="8"/>
  <c r="B2099" i="7"/>
  <c r="B2099" i="6"/>
  <c r="B2099" i="4"/>
  <c r="B2099" i="5"/>
  <c r="B2099" i="3"/>
  <c r="B2195" i="1"/>
  <c r="B2099" i="2"/>
  <c r="B2384" i="12"/>
  <c r="B2384" i="11"/>
  <c r="B2388" i="10"/>
  <c r="B2384" i="9"/>
  <c r="B2384" i="8"/>
  <c r="B2384" i="7"/>
  <c r="B2384" i="6"/>
  <c r="B2384" i="5"/>
  <c r="B2384" i="4"/>
  <c r="B2384" i="3"/>
  <c r="B2384" i="2"/>
  <c r="B2480" i="1"/>
  <c r="B2764" i="12"/>
  <c r="B2764" i="11"/>
  <c r="B2768" i="10"/>
  <c r="B2764" i="9"/>
  <c r="B2764" i="8"/>
  <c r="B2764" i="7"/>
  <c r="B2764" i="6"/>
  <c r="B2764" i="5"/>
  <c r="B2764" i="4"/>
  <c r="B2760" i="3"/>
  <c r="B2860" i="1"/>
  <c r="B2479" i="12"/>
  <c r="B2479" i="11"/>
  <c r="B2483" i="10"/>
  <c r="B2479" i="9"/>
  <c r="B2479" i="8"/>
  <c r="B2479" i="7"/>
  <c r="B2479" i="6"/>
  <c r="B2479" i="4"/>
  <c r="B2479" i="5"/>
  <c r="B2479" i="3"/>
  <c r="B2575" i="1"/>
  <c r="B2479" i="2"/>
  <c r="A1251" i="5"/>
  <c r="B865" i="12" l="1"/>
  <c r="B865" i="11"/>
  <c r="B865" i="10"/>
  <c r="B865" i="9"/>
  <c r="B865" i="8"/>
  <c r="B865" i="7"/>
  <c r="B865" i="6"/>
  <c r="B865" i="5"/>
  <c r="B865" i="4"/>
  <c r="B865" i="2"/>
  <c r="B865" i="3"/>
  <c r="B961" i="1"/>
  <c r="B1150" i="12"/>
  <c r="B1150" i="11"/>
  <c r="B1150" i="10"/>
  <c r="B1150" i="9"/>
  <c r="B1150" i="8"/>
  <c r="B1150" i="7"/>
  <c r="B1150" i="6"/>
  <c r="B1150" i="5"/>
  <c r="B1150" i="4"/>
  <c r="B1150" i="2"/>
  <c r="B1150" i="3"/>
  <c r="B1246" i="1"/>
  <c r="B1910" i="12"/>
  <c r="B1910" i="11"/>
  <c r="B1910" i="10"/>
  <c r="B1910" i="9"/>
  <c r="B1910" i="8"/>
  <c r="B1910" i="7"/>
  <c r="B1910" i="6"/>
  <c r="B1910" i="5"/>
  <c r="B1910" i="4"/>
  <c r="B1910" i="3"/>
  <c r="B1910" i="2"/>
  <c r="B2006" i="1"/>
  <c r="B1435" i="12"/>
  <c r="B1435" i="11"/>
  <c r="B1435" i="10"/>
  <c r="B1435" i="9"/>
  <c r="B1435" i="8"/>
  <c r="B1435" i="7"/>
  <c r="B1435" i="6"/>
  <c r="B1435" i="4"/>
  <c r="B1435" i="2"/>
  <c r="B1435" i="5"/>
  <c r="B1435" i="3"/>
  <c r="B1531" i="1"/>
  <c r="B770" i="12"/>
  <c r="B770" i="11"/>
  <c r="B770" i="10"/>
  <c r="B770" i="9"/>
  <c r="B770" i="8"/>
  <c r="B770" i="7"/>
  <c r="B770" i="6"/>
  <c r="B770" i="5"/>
  <c r="B770" i="4"/>
  <c r="B770" i="2"/>
  <c r="B770" i="3"/>
  <c r="B866" i="1"/>
  <c r="B2575" i="12"/>
  <c r="B2575" i="11"/>
  <c r="B2579" i="10"/>
  <c r="B2575" i="9"/>
  <c r="B2575" i="8"/>
  <c r="B2575" i="7"/>
  <c r="B2575" i="6"/>
  <c r="B2575" i="4"/>
  <c r="B2575" i="5"/>
  <c r="B2575" i="3"/>
  <c r="B2575" i="2"/>
  <c r="B2671" i="1"/>
  <c r="B2670" i="12"/>
  <c r="B2670" i="11"/>
  <c r="B2674" i="10"/>
  <c r="B2670" i="9"/>
  <c r="B2670" i="8"/>
  <c r="B2670" i="7"/>
  <c r="B2670" i="5"/>
  <c r="B2670" i="4"/>
  <c r="B2670" i="3"/>
  <c r="B2670" i="6"/>
  <c r="B2670" i="2"/>
  <c r="B2766" i="1"/>
  <c r="B2766" i="2" s="1"/>
  <c r="B1245" i="12"/>
  <c r="B1245" i="11"/>
  <c r="B1245" i="10"/>
  <c r="B1245" i="9"/>
  <c r="B1245" i="8"/>
  <c r="B1245" i="7"/>
  <c r="B1245" i="6"/>
  <c r="B1245" i="5"/>
  <c r="B1245" i="4"/>
  <c r="B1245" i="2"/>
  <c r="B1245" i="3"/>
  <c r="B1341" i="1"/>
  <c r="B2955" i="12"/>
  <c r="B2959" i="10"/>
  <c r="B2955" i="8"/>
  <c r="B2955" i="7"/>
  <c r="B2951" i="3"/>
  <c r="B2955" i="5"/>
  <c r="B1340" i="12"/>
  <c r="B1340" i="11"/>
  <c r="B1340" i="10"/>
  <c r="B1340" i="9"/>
  <c r="B1340" i="8"/>
  <c r="B1340" i="7"/>
  <c r="B1340" i="6"/>
  <c r="B1340" i="5"/>
  <c r="B1340" i="4"/>
  <c r="B1340" i="3"/>
  <c r="B1436" i="1"/>
  <c r="B1340" i="2"/>
  <c r="B960" i="12"/>
  <c r="B960" i="11"/>
  <c r="B960" i="10"/>
  <c r="B960" i="9"/>
  <c r="B960" i="8"/>
  <c r="B960" i="6"/>
  <c r="B960" i="7"/>
  <c r="B960" i="5"/>
  <c r="B960" i="4"/>
  <c r="B960" i="3"/>
  <c r="B1056" i="1"/>
  <c r="B960" i="2"/>
  <c r="B1815" i="12"/>
  <c r="B1815" i="11"/>
  <c r="B1815" i="10"/>
  <c r="B1815" i="9"/>
  <c r="B1815" i="8"/>
  <c r="B1815" i="7"/>
  <c r="B1815" i="6"/>
  <c r="B1815" i="4"/>
  <c r="B1815" i="5"/>
  <c r="B1815" i="3"/>
  <c r="B1815" i="2"/>
  <c r="B1911" i="1"/>
  <c r="B2290" i="12"/>
  <c r="B2290" i="11"/>
  <c r="B2290" i="10"/>
  <c r="B2290" i="9"/>
  <c r="B2290" i="8"/>
  <c r="B2290" i="7"/>
  <c r="B2290" i="6"/>
  <c r="B2290" i="5"/>
  <c r="B2290" i="4"/>
  <c r="B2290" i="3"/>
  <c r="B2290" i="2"/>
  <c r="B2386" i="1"/>
  <c r="B2860" i="12"/>
  <c r="B2860" i="11"/>
  <c r="B2864" i="10"/>
  <c r="B2860" i="9"/>
  <c r="B2860" i="8"/>
  <c r="B2860" i="7"/>
  <c r="B2860" i="6"/>
  <c r="B2860" i="5"/>
  <c r="B2860" i="4"/>
  <c r="B2856" i="3"/>
  <c r="B2956" i="1"/>
  <c r="B2195" i="12"/>
  <c r="B2195" i="11"/>
  <c r="B2195" i="10"/>
  <c r="B2195" i="9"/>
  <c r="B2195" i="8"/>
  <c r="B2195" i="7"/>
  <c r="B2195" i="6"/>
  <c r="B2195" i="4"/>
  <c r="B2195" i="5"/>
  <c r="B2195" i="3"/>
  <c r="B2291" i="1"/>
  <c r="B2195" i="2"/>
  <c r="B2765" i="12"/>
  <c r="B2765" i="11"/>
  <c r="B2769" i="10"/>
  <c r="B2765" i="9"/>
  <c r="B2765" i="8"/>
  <c r="B2765" i="7"/>
  <c r="B2765" i="6"/>
  <c r="B2765" i="5"/>
  <c r="B2765" i="4"/>
  <c r="B2761" i="3"/>
  <c r="B2861" i="1"/>
  <c r="B1720" i="12"/>
  <c r="B1720" i="11"/>
  <c r="B1720" i="10"/>
  <c r="B1720" i="9"/>
  <c r="B1720" i="8"/>
  <c r="B1720" i="7"/>
  <c r="B1720" i="6"/>
  <c r="B1720" i="5"/>
  <c r="B1720" i="4"/>
  <c r="B1720" i="3"/>
  <c r="B1816" i="1"/>
  <c r="B1720" i="2"/>
  <c r="B2100" i="12"/>
  <c r="B2100" i="11"/>
  <c r="B2100" i="10"/>
  <c r="B2100" i="9"/>
  <c r="B2100" i="8"/>
  <c r="B2100" i="7"/>
  <c r="B2100" i="6"/>
  <c r="B2100" i="5"/>
  <c r="B2100" i="4"/>
  <c r="B2100" i="3"/>
  <c r="B2196" i="1"/>
  <c r="B2100" i="2"/>
  <c r="B2005" i="12"/>
  <c r="B2005" i="11"/>
  <c r="B2005" i="10"/>
  <c r="B2005" i="9"/>
  <c r="B2005" i="8"/>
  <c r="B2005" i="7"/>
  <c r="B2005" i="6"/>
  <c r="B2005" i="5"/>
  <c r="B2005" i="4"/>
  <c r="B2005" i="3"/>
  <c r="B2005" i="2"/>
  <c r="B2101" i="1"/>
  <c r="B1530" i="12"/>
  <c r="B1530" i="11"/>
  <c r="B1530" i="10"/>
  <c r="B1530" i="9"/>
  <c r="B1530" i="8"/>
  <c r="B1530" i="7"/>
  <c r="B1530" i="6"/>
  <c r="B1530" i="5"/>
  <c r="B1530" i="3"/>
  <c r="B1530" i="4"/>
  <c r="B1530" i="2"/>
  <c r="B1626" i="1"/>
  <c r="B2385" i="12"/>
  <c r="B2385" i="11"/>
  <c r="B2389" i="10"/>
  <c r="B2385" i="9"/>
  <c r="B2385" i="8"/>
  <c r="B2385" i="7"/>
  <c r="B2385" i="6"/>
  <c r="B2385" i="5"/>
  <c r="B2385" i="4"/>
  <c r="B2385" i="3"/>
  <c r="B2385" i="2"/>
  <c r="B2481" i="1"/>
  <c r="B1625" i="12"/>
  <c r="B1625" i="11"/>
  <c r="B1625" i="10"/>
  <c r="B1625" i="9"/>
  <c r="B1625" i="8"/>
  <c r="B1625" i="7"/>
  <c r="B1625" i="6"/>
  <c r="B1625" i="5"/>
  <c r="B1625" i="4"/>
  <c r="B1625" i="3"/>
  <c r="B1625" i="2"/>
  <c r="B1721" i="1"/>
  <c r="B1055" i="12"/>
  <c r="B1055" i="11"/>
  <c r="B1055" i="10"/>
  <c r="B1055" i="8"/>
  <c r="B1055" i="9"/>
  <c r="B1055" i="7"/>
  <c r="B1055" i="6"/>
  <c r="B1055" i="4"/>
  <c r="B1055" i="5"/>
  <c r="B1055" i="2"/>
  <c r="B1055" i="3"/>
  <c r="B1151" i="1"/>
  <c r="B2480" i="12"/>
  <c r="B2480" i="11"/>
  <c r="B2484" i="10"/>
  <c r="B2480" i="9"/>
  <c r="B2480" i="8"/>
  <c r="B2480" i="7"/>
  <c r="B2480" i="6"/>
  <c r="B2480" i="5"/>
  <c r="B2480" i="4"/>
  <c r="B2480" i="3"/>
  <c r="B2576" i="1"/>
  <c r="B2480" i="2"/>
  <c r="A1347" i="5"/>
  <c r="B1151" i="12" l="1"/>
  <c r="B1151" i="11"/>
  <c r="B1151" i="10"/>
  <c r="B1151" i="8"/>
  <c r="B1151" i="9"/>
  <c r="B1151" i="7"/>
  <c r="B1151" i="6"/>
  <c r="B1151" i="4"/>
  <c r="B1151" i="5"/>
  <c r="B1151" i="2"/>
  <c r="B1151" i="3"/>
  <c r="B1247" i="1"/>
  <c r="B1721" i="12"/>
  <c r="B1721" i="11"/>
  <c r="B1721" i="10"/>
  <c r="B1721" i="9"/>
  <c r="B1721" i="8"/>
  <c r="B1721" i="7"/>
  <c r="B1721" i="6"/>
  <c r="B1721" i="5"/>
  <c r="B1721" i="4"/>
  <c r="B1721" i="3"/>
  <c r="B1721" i="2"/>
  <c r="B1817" i="1"/>
  <c r="B2481" i="12"/>
  <c r="B2481" i="11"/>
  <c r="B2485" i="10"/>
  <c r="B2481" i="9"/>
  <c r="B2481" i="8"/>
  <c r="B2481" i="7"/>
  <c r="B2481" i="6"/>
  <c r="B2481" i="5"/>
  <c r="B2481" i="4"/>
  <c r="B2481" i="3"/>
  <c r="B2481" i="2"/>
  <c r="B2577" i="1"/>
  <c r="B1626" i="12"/>
  <c r="B1626" i="11"/>
  <c r="B1626" i="10"/>
  <c r="B1626" i="9"/>
  <c r="B1626" i="8"/>
  <c r="B1626" i="7"/>
  <c r="B1626" i="6"/>
  <c r="B1626" i="5"/>
  <c r="B1626" i="3"/>
  <c r="B1626" i="4"/>
  <c r="B1626" i="2"/>
  <c r="B1722" i="1"/>
  <c r="B2101" i="12"/>
  <c r="B2101" i="11"/>
  <c r="B2101" i="10"/>
  <c r="B2101" i="9"/>
  <c r="B2101" i="8"/>
  <c r="B2101" i="7"/>
  <c r="B2101" i="6"/>
  <c r="B2101" i="5"/>
  <c r="B2101" i="4"/>
  <c r="B2101" i="3"/>
  <c r="B2101" i="2"/>
  <c r="B2197" i="1"/>
  <c r="B2861" i="12"/>
  <c r="B2861" i="11"/>
  <c r="B2865" i="10"/>
  <c r="B2861" i="9"/>
  <c r="B2861" i="8"/>
  <c r="B2861" i="7"/>
  <c r="B2861" i="6"/>
  <c r="B2861" i="5"/>
  <c r="B2857" i="3"/>
  <c r="B2861" i="4"/>
  <c r="B2957" i="1"/>
  <c r="B2291" i="12"/>
  <c r="B2291" i="11"/>
  <c r="B2291" i="10"/>
  <c r="B2291" i="9"/>
  <c r="B2291" i="8"/>
  <c r="B2291" i="7"/>
  <c r="B2291" i="6"/>
  <c r="B2291" i="4"/>
  <c r="B2291" i="5"/>
  <c r="B2291" i="3"/>
  <c r="B2387" i="1"/>
  <c r="B2291" i="2"/>
  <c r="B1341" i="12"/>
  <c r="B1341" i="11"/>
  <c r="B1341" i="10"/>
  <c r="B1341" i="9"/>
  <c r="B1341" i="8"/>
  <c r="B1341" i="7"/>
  <c r="B1341" i="6"/>
  <c r="B1341" i="5"/>
  <c r="B1341" i="4"/>
  <c r="B1341" i="2"/>
  <c r="B1341" i="3"/>
  <c r="B1437" i="1"/>
  <c r="B2766" i="12"/>
  <c r="B2766" i="11"/>
  <c r="B2770" i="10"/>
  <c r="B2766" i="9"/>
  <c r="B2766" i="8"/>
  <c r="B2766" i="7"/>
  <c r="B2766" i="5"/>
  <c r="B2766" i="4"/>
  <c r="B2766" i="6"/>
  <c r="B2762" i="3"/>
  <c r="B2862" i="1"/>
  <c r="B2671" i="12"/>
  <c r="B2671" i="11"/>
  <c r="B2675" i="10"/>
  <c r="B2671" i="9"/>
  <c r="B2671" i="8"/>
  <c r="B2671" i="7"/>
  <c r="B2671" i="6"/>
  <c r="B2671" i="5"/>
  <c r="B2671" i="4"/>
  <c r="B2671" i="3"/>
  <c r="B2671" i="2"/>
  <c r="B2767" i="1"/>
  <c r="B2767" i="2" s="1"/>
  <c r="B866" i="12"/>
  <c r="B866" i="11"/>
  <c r="B866" i="10"/>
  <c r="B866" i="9"/>
  <c r="B866" i="8"/>
  <c r="B866" i="7"/>
  <c r="B866" i="6"/>
  <c r="B866" i="5"/>
  <c r="B866" i="4"/>
  <c r="B866" i="2"/>
  <c r="B866" i="3"/>
  <c r="B962" i="1"/>
  <c r="B1531" i="12"/>
  <c r="B1531" i="11"/>
  <c r="B1531" i="10"/>
  <c r="B1531" i="9"/>
  <c r="B1531" i="8"/>
  <c r="B1531" i="7"/>
  <c r="B1531" i="6"/>
  <c r="B1531" i="4"/>
  <c r="B1531" i="5"/>
  <c r="B1531" i="3"/>
  <c r="B1531" i="2"/>
  <c r="B1627" i="1"/>
  <c r="B2006" i="12"/>
  <c r="B2006" i="11"/>
  <c r="B2006" i="10"/>
  <c r="B2006" i="9"/>
  <c r="B2006" i="8"/>
  <c r="B2006" i="7"/>
  <c r="B2006" i="6"/>
  <c r="B2006" i="5"/>
  <c r="B2006" i="4"/>
  <c r="B2006" i="3"/>
  <c r="B2102" i="1"/>
  <c r="B2006" i="2"/>
  <c r="B1246" i="12"/>
  <c r="B1246" i="11"/>
  <c r="B1246" i="10"/>
  <c r="B1246" i="9"/>
  <c r="B1246" i="8"/>
  <c r="B1246" i="7"/>
  <c r="B1246" i="6"/>
  <c r="B1246" i="5"/>
  <c r="B1246" i="4"/>
  <c r="B1246" i="3"/>
  <c r="B1246" i="2"/>
  <c r="B1342" i="1"/>
  <c r="B961" i="12"/>
  <c r="B961" i="11"/>
  <c r="B961" i="10"/>
  <c r="B961" i="9"/>
  <c r="B961" i="8"/>
  <c r="B961" i="7"/>
  <c r="B961" i="6"/>
  <c r="B961" i="5"/>
  <c r="B961" i="4"/>
  <c r="B961" i="2"/>
  <c r="B961" i="3"/>
  <c r="B1057" i="1"/>
  <c r="B2576" i="12"/>
  <c r="B2576" i="11"/>
  <c r="B2580" i="10"/>
  <c r="B2576" i="9"/>
  <c r="B2576" i="8"/>
  <c r="B2576" i="7"/>
  <c r="B2576" i="6"/>
  <c r="B2576" i="5"/>
  <c r="B2576" i="4"/>
  <c r="B2576" i="3"/>
  <c r="B2672" i="1"/>
  <c r="B2576" i="2"/>
  <c r="B2196" i="12"/>
  <c r="B2196" i="11"/>
  <c r="B2196" i="10"/>
  <c r="B2196" i="9"/>
  <c r="B2196" i="8"/>
  <c r="B2196" i="7"/>
  <c r="B2196" i="6"/>
  <c r="B2196" i="5"/>
  <c r="B2196" i="4"/>
  <c r="B2196" i="3"/>
  <c r="B2196" i="2"/>
  <c r="B2292" i="1"/>
  <c r="B1816" i="12"/>
  <c r="B1816" i="11"/>
  <c r="B1816" i="10"/>
  <c r="B1816" i="9"/>
  <c r="B1816" i="8"/>
  <c r="B1816" i="7"/>
  <c r="B1816" i="6"/>
  <c r="B1816" i="5"/>
  <c r="B1816" i="4"/>
  <c r="B1816" i="3"/>
  <c r="B1912" i="1"/>
  <c r="B1816" i="2"/>
  <c r="B2386" i="12"/>
  <c r="B2386" i="11"/>
  <c r="B2390" i="10"/>
  <c r="B2386" i="9"/>
  <c r="B2386" i="8"/>
  <c r="B2386" i="7"/>
  <c r="B2386" i="6"/>
  <c r="B2386" i="5"/>
  <c r="B2386" i="4"/>
  <c r="B2386" i="3"/>
  <c r="B2482" i="1"/>
  <c r="B2386" i="2"/>
  <c r="B1911" i="12"/>
  <c r="B1911" i="11"/>
  <c r="B1911" i="10"/>
  <c r="B1911" i="9"/>
  <c r="B1911" i="8"/>
  <c r="B1911" i="7"/>
  <c r="B1911" i="6"/>
  <c r="B1911" i="4"/>
  <c r="B1911" i="5"/>
  <c r="B1911" i="3"/>
  <c r="B2007" i="1"/>
  <c r="B1911" i="2"/>
  <c r="B2956" i="12"/>
  <c r="B2960" i="10"/>
  <c r="B2956" i="8"/>
  <c r="B2956" i="7"/>
  <c r="B2956" i="5"/>
  <c r="B2952" i="3"/>
  <c r="B1056" i="12"/>
  <c r="B1056" i="11"/>
  <c r="B1056" i="10"/>
  <c r="B1056" i="9"/>
  <c r="B1056" i="8"/>
  <c r="B1056" i="6"/>
  <c r="B1056" i="7"/>
  <c r="B1056" i="5"/>
  <c r="B1056" i="4"/>
  <c r="B1056" i="3"/>
  <c r="B1152" i="1"/>
  <c r="B1056" i="2"/>
  <c r="B1436" i="12"/>
  <c r="B1436" i="11"/>
  <c r="B1436" i="10"/>
  <c r="B1436" i="9"/>
  <c r="B1436" i="8"/>
  <c r="B1436" i="7"/>
  <c r="B1436" i="6"/>
  <c r="B1436" i="5"/>
  <c r="B1436" i="4"/>
  <c r="B1436" i="3"/>
  <c r="B1532" i="1"/>
  <c r="B1436" i="2"/>
  <c r="A1443" i="5"/>
  <c r="B2197" i="12" l="1"/>
  <c r="B2197" i="11"/>
  <c r="B2197" i="10"/>
  <c r="B2197" i="9"/>
  <c r="B2197" i="8"/>
  <c r="B2197" i="7"/>
  <c r="B2197" i="6"/>
  <c r="B2197" i="5"/>
  <c r="B2197" i="4"/>
  <c r="B2197" i="3"/>
  <c r="B2197" i="2"/>
  <c r="B2293" i="1"/>
  <c r="B1722" i="12"/>
  <c r="B1722" i="11"/>
  <c r="B1722" i="10"/>
  <c r="B1722" i="9"/>
  <c r="B1722" i="8"/>
  <c r="B1722" i="7"/>
  <c r="B1722" i="6"/>
  <c r="B1722" i="5"/>
  <c r="B1722" i="3"/>
  <c r="B1722" i="4"/>
  <c r="B1722" i="2"/>
  <c r="B1818" i="1"/>
  <c r="B2577" i="12"/>
  <c r="B2577" i="11"/>
  <c r="B2581" i="10"/>
  <c r="B2577" i="9"/>
  <c r="B2577" i="8"/>
  <c r="B2577" i="7"/>
  <c r="B2577" i="6"/>
  <c r="B2577" i="5"/>
  <c r="B2577" i="4"/>
  <c r="B2577" i="3"/>
  <c r="B2577" i="2"/>
  <c r="B2673" i="1"/>
  <c r="B1817" i="12"/>
  <c r="B1817" i="11"/>
  <c r="B1817" i="10"/>
  <c r="B1817" i="9"/>
  <c r="B1817" i="8"/>
  <c r="B1817" i="7"/>
  <c r="B1817" i="6"/>
  <c r="B1817" i="5"/>
  <c r="B1817" i="4"/>
  <c r="B1817" i="3"/>
  <c r="B1817" i="2"/>
  <c r="B1913" i="1"/>
  <c r="B1247" i="12"/>
  <c r="B1247" i="11"/>
  <c r="B1247" i="10"/>
  <c r="B1247" i="9"/>
  <c r="B1247" i="8"/>
  <c r="B1247" i="7"/>
  <c r="B1247" i="6"/>
  <c r="B1247" i="4"/>
  <c r="B1247" i="5"/>
  <c r="B1247" i="2"/>
  <c r="B1247" i="3"/>
  <c r="B1343" i="1"/>
  <c r="B1532" i="12"/>
  <c r="B1532" i="11"/>
  <c r="B1532" i="10"/>
  <c r="B1532" i="9"/>
  <c r="B1532" i="8"/>
  <c r="B1532" i="7"/>
  <c r="B1532" i="6"/>
  <c r="B1532" i="5"/>
  <c r="B1532" i="4"/>
  <c r="B1532" i="3"/>
  <c r="B1628" i="1"/>
  <c r="B1532" i="2"/>
  <c r="B1152" i="12"/>
  <c r="B1152" i="11"/>
  <c r="B1152" i="10"/>
  <c r="B1152" i="9"/>
  <c r="B1152" i="8"/>
  <c r="B1152" i="6"/>
  <c r="B1152" i="7"/>
  <c r="B1152" i="5"/>
  <c r="B1152" i="4"/>
  <c r="B1152" i="3"/>
  <c r="B1248" i="1"/>
  <c r="B1152" i="2"/>
  <c r="B1437" i="12"/>
  <c r="B1437" i="11"/>
  <c r="B1437" i="10"/>
  <c r="B1437" i="9"/>
  <c r="B1437" i="8"/>
  <c r="B1437" i="7"/>
  <c r="B1437" i="6"/>
  <c r="B1437" i="5"/>
  <c r="B1437" i="4"/>
  <c r="B1437" i="3"/>
  <c r="B1437" i="2"/>
  <c r="B1533" i="1"/>
  <c r="B2957" i="12"/>
  <c r="B2961" i="10"/>
  <c r="B2957" i="8"/>
  <c r="B2957" i="7"/>
  <c r="B2957" i="5"/>
  <c r="B2953" i="3"/>
  <c r="B2292" i="12"/>
  <c r="B2292" i="11"/>
  <c r="B2292" i="10"/>
  <c r="B2292" i="9"/>
  <c r="B2292" i="8"/>
  <c r="B2292" i="7"/>
  <c r="B2292" i="6"/>
  <c r="B2292" i="5"/>
  <c r="B2292" i="4"/>
  <c r="B2292" i="3"/>
  <c r="B2388" i="1"/>
  <c r="B2292" i="2"/>
  <c r="B1057" i="12"/>
  <c r="B1057" i="11"/>
  <c r="B1057" i="10"/>
  <c r="B1057" i="9"/>
  <c r="B1057" i="8"/>
  <c r="B1057" i="7"/>
  <c r="B1057" i="6"/>
  <c r="B1057" i="5"/>
  <c r="B1057" i="4"/>
  <c r="B1057" i="2"/>
  <c r="B1057" i="3"/>
  <c r="B1153" i="1"/>
  <c r="B1342" i="12"/>
  <c r="B1342" i="11"/>
  <c r="B1342" i="10"/>
  <c r="B1342" i="9"/>
  <c r="B1342" i="8"/>
  <c r="B1342" i="7"/>
  <c r="B1342" i="6"/>
  <c r="B1342" i="5"/>
  <c r="B1342" i="4"/>
  <c r="B1342" i="3"/>
  <c r="B1342" i="2"/>
  <c r="B1438" i="1"/>
  <c r="B1627" i="12"/>
  <c r="B1627" i="11"/>
  <c r="B1627" i="10"/>
  <c r="B1627" i="9"/>
  <c r="B1627" i="8"/>
  <c r="B1627" i="7"/>
  <c r="B1627" i="6"/>
  <c r="B1627" i="4"/>
  <c r="B1627" i="5"/>
  <c r="B1627" i="3"/>
  <c r="B1723" i="1"/>
  <c r="B1627" i="2"/>
  <c r="B962" i="12"/>
  <c r="B962" i="10"/>
  <c r="B962" i="11"/>
  <c r="B962" i="9"/>
  <c r="B962" i="8"/>
  <c r="B962" i="7"/>
  <c r="B962" i="6"/>
  <c r="B962" i="5"/>
  <c r="B962" i="4"/>
  <c r="B962" i="2"/>
  <c r="B962" i="3"/>
  <c r="B1058" i="1"/>
  <c r="B2767" i="12"/>
  <c r="B2767" i="11"/>
  <c r="B2771" i="10"/>
  <c r="B2767" i="9"/>
  <c r="B2767" i="8"/>
  <c r="B2767" i="7"/>
  <c r="B2767" i="6"/>
  <c r="B2767" i="5"/>
  <c r="B2767" i="4"/>
  <c r="B2763" i="3"/>
  <c r="B2863" i="1"/>
  <c r="B2862" i="12"/>
  <c r="B2862" i="11"/>
  <c r="B2866" i="10"/>
  <c r="B2862" i="9"/>
  <c r="B2862" i="8"/>
  <c r="B2862" i="7"/>
  <c r="B2862" i="4"/>
  <c r="B2862" i="5"/>
  <c r="B2858" i="3"/>
  <c r="B2862" i="6"/>
  <c r="B2958" i="1"/>
  <c r="B2387" i="12"/>
  <c r="B2387" i="11"/>
  <c r="B2391" i="10"/>
  <c r="B2387" i="9"/>
  <c r="B2387" i="8"/>
  <c r="B2387" i="7"/>
  <c r="B2387" i="6"/>
  <c r="B2387" i="4"/>
  <c r="B2387" i="5"/>
  <c r="B2387" i="3"/>
  <c r="B2483" i="1"/>
  <c r="B2387" i="2"/>
  <c r="B2007" i="12"/>
  <c r="B2007" i="11"/>
  <c r="B2007" i="10"/>
  <c r="B2007" i="9"/>
  <c r="B2007" i="8"/>
  <c r="B2007" i="7"/>
  <c r="B2007" i="6"/>
  <c r="B2007" i="4"/>
  <c r="B2007" i="5"/>
  <c r="B2007" i="3"/>
  <c r="B2103" i="1"/>
  <c r="B2007" i="2"/>
  <c r="B2482" i="12"/>
  <c r="B2482" i="11"/>
  <c r="B2486" i="10"/>
  <c r="B2482" i="9"/>
  <c r="B2482" i="8"/>
  <c r="B2482" i="7"/>
  <c r="B2482" i="6"/>
  <c r="B2482" i="5"/>
  <c r="B2482" i="4"/>
  <c r="B2482" i="3"/>
  <c r="B2482" i="2"/>
  <c r="B2578" i="1"/>
  <c r="B1912" i="12"/>
  <c r="B1912" i="11"/>
  <c r="B1912" i="10"/>
  <c r="B1912" i="9"/>
  <c r="B1912" i="8"/>
  <c r="B1912" i="7"/>
  <c r="B1912" i="6"/>
  <c r="B1912" i="5"/>
  <c r="B1912" i="4"/>
  <c r="B1912" i="3"/>
  <c r="B2008" i="1"/>
  <c r="B1912" i="2"/>
  <c r="B2672" i="12"/>
  <c r="B2672" i="11"/>
  <c r="B2676" i="10"/>
  <c r="B2672" i="9"/>
  <c r="B2672" i="8"/>
  <c r="B2672" i="7"/>
  <c r="B2672" i="6"/>
  <c r="B2672" i="5"/>
  <c r="B2672" i="4"/>
  <c r="B2672" i="3"/>
  <c r="B2672" i="2"/>
  <c r="B2768" i="1"/>
  <c r="B2768" i="2" s="1"/>
  <c r="B2102" i="12"/>
  <c r="B2102" i="11"/>
  <c r="B2102" i="10"/>
  <c r="B2102" i="9"/>
  <c r="B2102" i="8"/>
  <c r="B2102" i="7"/>
  <c r="B2102" i="6"/>
  <c r="B2102" i="5"/>
  <c r="B2102" i="4"/>
  <c r="B2102" i="3"/>
  <c r="B2102" i="2"/>
  <c r="B2198" i="1"/>
  <c r="A1539" i="5"/>
  <c r="B1248" i="12" l="1"/>
  <c r="B1248" i="11"/>
  <c r="B1248" i="10"/>
  <c r="B1248" i="9"/>
  <c r="B1248" i="8"/>
  <c r="B1248" i="6"/>
  <c r="B1248" i="7"/>
  <c r="B1248" i="5"/>
  <c r="B1248" i="4"/>
  <c r="B1248" i="3"/>
  <c r="B1344" i="1"/>
  <c r="B1248" i="2"/>
  <c r="B2198" i="12"/>
  <c r="B2198" i="11"/>
  <c r="B2198" i="10"/>
  <c r="B2198" i="9"/>
  <c r="B2198" i="8"/>
  <c r="B2198" i="7"/>
  <c r="B2198" i="6"/>
  <c r="B2198" i="5"/>
  <c r="B2198" i="4"/>
  <c r="B2198" i="3"/>
  <c r="B2294" i="1"/>
  <c r="B2198" i="2"/>
  <c r="B2768" i="12"/>
  <c r="B2768" i="11"/>
  <c r="B2772" i="10"/>
  <c r="B2768" i="9"/>
  <c r="B2768" i="8"/>
  <c r="B2768" i="7"/>
  <c r="B2768" i="6"/>
  <c r="B2768" i="5"/>
  <c r="B2768" i="4"/>
  <c r="B2764" i="3"/>
  <c r="B2864" i="1"/>
  <c r="B2578" i="12"/>
  <c r="B2578" i="11"/>
  <c r="B2582" i="10"/>
  <c r="B2578" i="9"/>
  <c r="B2578" i="8"/>
  <c r="B2578" i="7"/>
  <c r="B2578" i="6"/>
  <c r="B2578" i="5"/>
  <c r="B2578" i="4"/>
  <c r="B2578" i="3"/>
  <c r="B2578" i="2"/>
  <c r="B2674" i="1"/>
  <c r="B2958" i="12"/>
  <c r="B2962" i="10"/>
  <c r="B2958" i="8"/>
  <c r="B2958" i="7"/>
  <c r="B2958" i="5"/>
  <c r="B2954" i="3"/>
  <c r="B1533" i="12"/>
  <c r="B1533" i="11"/>
  <c r="B1533" i="10"/>
  <c r="B1533" i="9"/>
  <c r="B1533" i="8"/>
  <c r="B1533" i="7"/>
  <c r="B1533" i="6"/>
  <c r="B1533" i="5"/>
  <c r="B1533" i="4"/>
  <c r="B1533" i="3"/>
  <c r="B1533" i="2"/>
  <c r="B1629" i="1"/>
  <c r="B1343" i="12"/>
  <c r="B1343" i="11"/>
  <c r="B1343" i="10"/>
  <c r="B1343" i="9"/>
  <c r="B1343" i="8"/>
  <c r="B1343" i="7"/>
  <c r="B1343" i="6"/>
  <c r="B1343" i="4"/>
  <c r="B1343" i="5"/>
  <c r="B1343" i="2"/>
  <c r="B1343" i="3"/>
  <c r="B1439" i="1"/>
  <c r="B1913" i="12"/>
  <c r="B1913" i="11"/>
  <c r="B1913" i="10"/>
  <c r="B1913" i="9"/>
  <c r="B1913" i="8"/>
  <c r="B1913" i="7"/>
  <c r="B1913" i="6"/>
  <c r="B1913" i="5"/>
  <c r="B1913" i="4"/>
  <c r="B1913" i="3"/>
  <c r="B1913" i="2"/>
  <c r="B2009" i="1"/>
  <c r="B2673" i="12"/>
  <c r="B2673" i="11"/>
  <c r="B2677" i="10"/>
  <c r="B2673" i="9"/>
  <c r="B2673" i="8"/>
  <c r="B2673" i="7"/>
  <c r="B2673" i="6"/>
  <c r="B2673" i="5"/>
  <c r="B2673" i="4"/>
  <c r="B2673" i="3"/>
  <c r="B2673" i="2"/>
  <c r="B2769" i="1"/>
  <c r="B2769" i="2" s="1"/>
  <c r="B1818" i="12"/>
  <c r="B1818" i="11"/>
  <c r="B1818" i="10"/>
  <c r="B1818" i="9"/>
  <c r="B1818" i="8"/>
  <c r="B1818" i="7"/>
  <c r="B1818" i="6"/>
  <c r="B1818" i="5"/>
  <c r="B1818" i="3"/>
  <c r="B1818" i="4"/>
  <c r="B1818" i="2"/>
  <c r="B1914" i="1"/>
  <c r="B2293" i="12"/>
  <c r="B2293" i="11"/>
  <c r="B2293" i="10"/>
  <c r="B2293" i="9"/>
  <c r="B2293" i="8"/>
  <c r="B2293" i="7"/>
  <c r="B2293" i="6"/>
  <c r="B2293" i="5"/>
  <c r="B2293" i="4"/>
  <c r="B2293" i="3"/>
  <c r="B2293" i="2"/>
  <c r="B2389" i="1"/>
  <c r="B1058" i="12"/>
  <c r="B1058" i="11"/>
  <c r="B1058" i="10"/>
  <c r="B1058" i="9"/>
  <c r="B1058" i="8"/>
  <c r="B1058" i="7"/>
  <c r="B1058" i="6"/>
  <c r="B1058" i="5"/>
  <c r="B1058" i="4"/>
  <c r="B1058" i="2"/>
  <c r="B1058" i="3"/>
  <c r="B1154" i="1"/>
  <c r="B1438" i="12"/>
  <c r="B1438" i="11"/>
  <c r="B1438" i="10"/>
  <c r="B1438" i="9"/>
  <c r="B1438" i="8"/>
  <c r="B1438" i="7"/>
  <c r="B1438" i="6"/>
  <c r="B1438" i="5"/>
  <c r="B1438" i="4"/>
  <c r="B1438" i="3"/>
  <c r="B1438" i="2"/>
  <c r="B1534" i="1"/>
  <c r="B1153" i="12"/>
  <c r="B1153" i="11"/>
  <c r="B1153" i="10"/>
  <c r="B1153" i="9"/>
  <c r="B1153" i="8"/>
  <c r="B1153" i="7"/>
  <c r="B1153" i="6"/>
  <c r="B1153" i="5"/>
  <c r="B1153" i="4"/>
  <c r="B1153" i="2"/>
  <c r="B1153" i="3"/>
  <c r="B1249" i="1"/>
  <c r="B2008" i="12"/>
  <c r="B2008" i="11"/>
  <c r="B2008" i="10"/>
  <c r="B2008" i="9"/>
  <c r="B2008" i="8"/>
  <c r="B2008" i="7"/>
  <c r="B2008" i="6"/>
  <c r="B2008" i="5"/>
  <c r="B2008" i="4"/>
  <c r="B2008" i="3"/>
  <c r="B2008" i="2"/>
  <c r="B2104" i="1"/>
  <c r="B2103" i="12"/>
  <c r="B2103" i="11"/>
  <c r="B2103" i="10"/>
  <c r="B2103" i="9"/>
  <c r="B2103" i="8"/>
  <c r="B2103" i="7"/>
  <c r="B2103" i="6"/>
  <c r="B2103" i="4"/>
  <c r="B2103" i="5"/>
  <c r="B2103" i="3"/>
  <c r="B2103" i="2"/>
  <c r="B2199" i="1"/>
  <c r="B2483" i="12"/>
  <c r="B2483" i="11"/>
  <c r="B2487" i="10"/>
  <c r="B2483" i="9"/>
  <c r="B2483" i="8"/>
  <c r="B2483" i="7"/>
  <c r="B2483" i="6"/>
  <c r="B2483" i="4"/>
  <c r="B2483" i="5"/>
  <c r="B2483" i="3"/>
  <c r="B2483" i="2"/>
  <c r="B2579" i="1"/>
  <c r="B1628" i="12"/>
  <c r="B1628" i="11"/>
  <c r="B1628" i="10"/>
  <c r="B1628" i="9"/>
  <c r="B1628" i="8"/>
  <c r="B1628" i="7"/>
  <c r="B1628" i="6"/>
  <c r="B1628" i="5"/>
  <c r="B1628" i="4"/>
  <c r="B1628" i="3"/>
  <c r="B1724" i="1"/>
  <c r="B1628" i="2"/>
  <c r="B2863" i="12"/>
  <c r="B2863" i="11"/>
  <c r="B2867" i="10"/>
  <c r="B2863" i="9"/>
  <c r="B2863" i="8"/>
  <c r="B2863" i="7"/>
  <c r="B2863" i="6"/>
  <c r="B2863" i="4"/>
  <c r="B2863" i="5"/>
  <c r="B2859" i="3"/>
  <c r="B2959" i="1"/>
  <c r="B1723" i="12"/>
  <c r="B1723" i="11"/>
  <c r="B1723" i="10"/>
  <c r="B1723" i="9"/>
  <c r="B1723" i="8"/>
  <c r="B1723" i="7"/>
  <c r="B1723" i="6"/>
  <c r="B1723" i="4"/>
  <c r="B1723" i="5"/>
  <c r="B1723" i="3"/>
  <c r="B1819" i="1"/>
  <c r="B1723" i="2"/>
  <c r="B2388" i="12"/>
  <c r="B2388" i="11"/>
  <c r="B2392" i="10"/>
  <c r="B2388" i="9"/>
  <c r="B2388" i="8"/>
  <c r="B2388" i="7"/>
  <c r="B2388" i="6"/>
  <c r="B2388" i="5"/>
  <c r="B2388" i="4"/>
  <c r="B2388" i="3"/>
  <c r="B2388" i="2"/>
  <c r="B2484" i="1"/>
  <c r="A1635" i="5"/>
  <c r="B2484" i="12" l="1"/>
  <c r="B2484" i="11"/>
  <c r="B2488" i="10"/>
  <c r="B2484" i="9"/>
  <c r="B2484" i="8"/>
  <c r="B2484" i="7"/>
  <c r="B2484" i="6"/>
  <c r="B2484" i="5"/>
  <c r="B2484" i="4"/>
  <c r="B2484" i="3"/>
  <c r="B2580" i="1"/>
  <c r="B2484" i="2"/>
  <c r="B2959" i="12"/>
  <c r="B2963" i="10"/>
  <c r="B2959" i="8"/>
  <c r="B2959" i="7"/>
  <c r="B2959" i="5"/>
  <c r="B2955" i="3"/>
  <c r="B1819" i="12"/>
  <c r="B1819" i="11"/>
  <c r="B1819" i="10"/>
  <c r="B1819" i="9"/>
  <c r="B1819" i="8"/>
  <c r="B1819" i="7"/>
  <c r="B1819" i="6"/>
  <c r="B1819" i="4"/>
  <c r="B1819" i="5"/>
  <c r="B1819" i="3"/>
  <c r="B1915" i="1"/>
  <c r="B1819" i="2"/>
  <c r="B2674" i="12"/>
  <c r="B2674" i="11"/>
  <c r="B2678" i="10"/>
  <c r="B2674" i="9"/>
  <c r="B2674" i="8"/>
  <c r="B2674" i="7"/>
  <c r="B2674" i="6"/>
  <c r="B2674" i="5"/>
  <c r="B2674" i="4"/>
  <c r="B2674" i="3"/>
  <c r="B2674" i="2"/>
  <c r="B2770" i="1"/>
  <c r="B2770" i="2" s="1"/>
  <c r="B2864" i="12"/>
  <c r="B2864" i="11"/>
  <c r="B2868" i="10"/>
  <c r="B2864" i="9"/>
  <c r="B2864" i="8"/>
  <c r="B2864" i="7"/>
  <c r="B2864" i="6"/>
  <c r="B2864" i="5"/>
  <c r="B2864" i="4"/>
  <c r="B2860" i="3"/>
  <c r="B2960" i="1"/>
  <c r="B2294" i="12"/>
  <c r="B2294" i="11"/>
  <c r="B2294" i="10"/>
  <c r="B2294" i="9"/>
  <c r="B2294" i="8"/>
  <c r="B2294" i="7"/>
  <c r="B2294" i="6"/>
  <c r="B2294" i="5"/>
  <c r="B2294" i="4"/>
  <c r="B2294" i="3"/>
  <c r="B2294" i="2"/>
  <c r="B2390" i="1"/>
  <c r="B1344" i="12"/>
  <c r="B1344" i="11"/>
  <c r="B1344" i="10"/>
  <c r="B1344" i="9"/>
  <c r="B1344" i="8"/>
  <c r="B1344" i="6"/>
  <c r="B1344" i="7"/>
  <c r="B1344" i="5"/>
  <c r="B1344" i="4"/>
  <c r="B1344" i="3"/>
  <c r="B1440" i="1"/>
  <c r="B1344" i="2"/>
  <c r="B1724" i="12"/>
  <c r="B1724" i="11"/>
  <c r="B1724" i="10"/>
  <c r="B1724" i="9"/>
  <c r="B1724" i="8"/>
  <c r="B1724" i="7"/>
  <c r="B1724" i="6"/>
  <c r="B1724" i="5"/>
  <c r="B1724" i="4"/>
  <c r="B1724" i="3"/>
  <c r="B1820" i="1"/>
  <c r="B1724" i="2"/>
  <c r="B2579" i="12"/>
  <c r="B2579" i="11"/>
  <c r="B2583" i="10"/>
  <c r="B2579" i="9"/>
  <c r="B2579" i="8"/>
  <c r="B2579" i="7"/>
  <c r="B2579" i="6"/>
  <c r="B2579" i="4"/>
  <c r="B2579" i="5"/>
  <c r="B2579" i="3"/>
  <c r="B2579" i="2"/>
  <c r="B2675" i="1"/>
  <c r="B2199" i="12"/>
  <c r="B2199" i="11"/>
  <c r="B2199" i="10"/>
  <c r="B2199" i="9"/>
  <c r="B2199" i="8"/>
  <c r="B2199" i="7"/>
  <c r="B2199" i="6"/>
  <c r="B2199" i="4"/>
  <c r="B2199" i="5"/>
  <c r="B2199" i="3"/>
  <c r="B2295" i="1"/>
  <c r="B2199" i="2"/>
  <c r="B2104" i="12"/>
  <c r="B2104" i="11"/>
  <c r="B2104" i="10"/>
  <c r="B2104" i="9"/>
  <c r="B2104" i="8"/>
  <c r="B2104" i="7"/>
  <c r="B2104" i="6"/>
  <c r="B2104" i="5"/>
  <c r="B2104" i="4"/>
  <c r="B2104" i="3"/>
  <c r="B2200" i="1"/>
  <c r="B2104" i="2"/>
  <c r="B1249" i="12"/>
  <c r="B1249" i="11"/>
  <c r="B1249" i="10"/>
  <c r="B1249" i="9"/>
  <c r="B1249" i="8"/>
  <c r="B1249" i="7"/>
  <c r="B1249" i="6"/>
  <c r="B1249" i="5"/>
  <c r="B1249" i="4"/>
  <c r="B1249" i="2"/>
  <c r="B1249" i="3"/>
  <c r="B1345" i="1"/>
  <c r="B1534" i="12"/>
  <c r="B1534" i="11"/>
  <c r="B1534" i="10"/>
  <c r="B1534" i="9"/>
  <c r="B1534" i="8"/>
  <c r="B1534" i="7"/>
  <c r="B1534" i="6"/>
  <c r="B1534" i="5"/>
  <c r="B1534" i="4"/>
  <c r="B1534" i="3"/>
  <c r="B1534" i="2"/>
  <c r="B1630" i="1"/>
  <c r="B1154" i="12"/>
  <c r="B1154" i="10"/>
  <c r="B1154" i="11"/>
  <c r="B1154" i="9"/>
  <c r="B1154" i="8"/>
  <c r="B1154" i="7"/>
  <c r="B1154" i="6"/>
  <c r="B1154" i="5"/>
  <c r="B1154" i="4"/>
  <c r="B1154" i="2"/>
  <c r="B1154" i="3"/>
  <c r="B1250" i="1"/>
  <c r="B2389" i="12"/>
  <c r="B2389" i="11"/>
  <c r="B2393" i="10"/>
  <c r="B2389" i="9"/>
  <c r="B2389" i="8"/>
  <c r="B2389" i="7"/>
  <c r="B2389" i="6"/>
  <c r="B2389" i="5"/>
  <c r="B2389" i="4"/>
  <c r="B2389" i="3"/>
  <c r="B2389" i="2"/>
  <c r="B2485" i="1"/>
  <c r="B1914" i="12"/>
  <c r="B1914" i="11"/>
  <c r="B1914" i="10"/>
  <c r="B1914" i="9"/>
  <c r="B1914" i="8"/>
  <c r="B1914" i="7"/>
  <c r="B1914" i="6"/>
  <c r="B1914" i="5"/>
  <c r="B1914" i="3"/>
  <c r="B1914" i="4"/>
  <c r="B1914" i="2"/>
  <c r="B2010" i="1"/>
  <c r="B2769" i="12"/>
  <c r="B2769" i="11"/>
  <c r="B2773" i="10"/>
  <c r="B2769" i="9"/>
  <c r="B2769" i="8"/>
  <c r="B2769" i="7"/>
  <c r="B2769" i="6"/>
  <c r="B2769" i="5"/>
  <c r="B2769" i="4"/>
  <c r="B2765" i="3"/>
  <c r="B2865" i="1"/>
  <c r="B2009" i="12"/>
  <c r="B2009" i="11"/>
  <c r="B2009" i="10"/>
  <c r="B2009" i="9"/>
  <c r="B2009" i="8"/>
  <c r="B2009" i="7"/>
  <c r="B2009" i="6"/>
  <c r="B2009" i="5"/>
  <c r="B2009" i="4"/>
  <c r="B2009" i="3"/>
  <c r="B2009" i="2"/>
  <c r="B2105" i="1"/>
  <c r="B1439" i="12"/>
  <c r="B1439" i="11"/>
  <c r="B1439" i="10"/>
  <c r="B1439" i="9"/>
  <c r="B1439" i="8"/>
  <c r="B1439" i="7"/>
  <c r="B1439" i="6"/>
  <c r="B1439" i="4"/>
  <c r="B1439" i="5"/>
  <c r="B1439" i="3"/>
  <c r="B1535" i="1"/>
  <c r="B1439" i="2"/>
  <c r="B1629" i="12"/>
  <c r="B1629" i="11"/>
  <c r="B1629" i="10"/>
  <c r="B1629" i="9"/>
  <c r="B1629" i="8"/>
  <c r="B1629" i="7"/>
  <c r="B1629" i="6"/>
  <c r="B1629" i="5"/>
  <c r="B1629" i="4"/>
  <c r="B1629" i="3"/>
  <c r="B1629" i="2"/>
  <c r="B1725" i="1"/>
  <c r="A1731" i="5"/>
  <c r="B2865" i="12" l="1"/>
  <c r="B2865" i="11"/>
  <c r="B2869" i="10"/>
  <c r="B2865" i="9"/>
  <c r="B2865" i="8"/>
  <c r="B2865" i="7"/>
  <c r="B2865" i="6"/>
  <c r="B2865" i="5"/>
  <c r="B2865" i="4"/>
  <c r="B2861" i="3"/>
  <c r="B2961" i="1"/>
  <c r="B2200" i="12"/>
  <c r="B2200" i="11"/>
  <c r="B2200" i="10"/>
  <c r="B2200" i="9"/>
  <c r="B2200" i="8"/>
  <c r="B2200" i="7"/>
  <c r="B2200" i="6"/>
  <c r="B2200" i="5"/>
  <c r="B2200" i="4"/>
  <c r="B2200" i="3"/>
  <c r="B2200" i="2"/>
  <c r="B2296" i="1"/>
  <c r="B1535" i="12"/>
  <c r="B1535" i="11"/>
  <c r="B1535" i="10"/>
  <c r="B1535" i="9"/>
  <c r="B1535" i="8"/>
  <c r="B1535" i="7"/>
  <c r="B1535" i="6"/>
  <c r="B1535" i="4"/>
  <c r="B1535" i="5"/>
  <c r="B1535" i="3"/>
  <c r="B1631" i="1"/>
  <c r="B1535" i="2"/>
  <c r="B2580" i="12"/>
  <c r="B2580" i="11"/>
  <c r="B2584" i="10"/>
  <c r="B2580" i="9"/>
  <c r="B2580" i="8"/>
  <c r="B2580" i="7"/>
  <c r="B2580" i="6"/>
  <c r="B2580" i="5"/>
  <c r="B2580" i="4"/>
  <c r="B2580" i="3"/>
  <c r="B2580" i="2"/>
  <c r="B2676" i="1"/>
  <c r="B2770" i="12"/>
  <c r="B2770" i="11"/>
  <c r="B2774" i="10"/>
  <c r="B2770" i="9"/>
  <c r="B2770" i="8"/>
  <c r="B2770" i="7"/>
  <c r="B2770" i="6"/>
  <c r="B2770" i="5"/>
  <c r="B2770" i="4"/>
  <c r="B2766" i="3"/>
  <c r="B2866" i="1"/>
  <c r="B1725" i="12"/>
  <c r="B1725" i="11"/>
  <c r="B1725" i="10"/>
  <c r="B1725" i="9"/>
  <c r="B1725" i="8"/>
  <c r="B1725" i="7"/>
  <c r="B1725" i="6"/>
  <c r="B1725" i="5"/>
  <c r="B1725" i="4"/>
  <c r="B1725" i="3"/>
  <c r="B1725" i="2"/>
  <c r="B1821" i="1"/>
  <c r="B2105" i="12"/>
  <c r="B2105" i="11"/>
  <c r="B2105" i="10"/>
  <c r="B2105" i="9"/>
  <c r="B2105" i="8"/>
  <c r="B2105" i="7"/>
  <c r="B2105" i="6"/>
  <c r="B2105" i="5"/>
  <c r="B2105" i="4"/>
  <c r="B2105" i="3"/>
  <c r="B2105" i="2"/>
  <c r="B2201" i="1"/>
  <c r="B2295" i="12"/>
  <c r="B2295" i="11"/>
  <c r="B2295" i="10"/>
  <c r="B2295" i="9"/>
  <c r="B2295" i="8"/>
  <c r="B2295" i="7"/>
  <c r="B2295" i="6"/>
  <c r="B2295" i="4"/>
  <c r="B2295" i="5"/>
  <c r="B2295" i="3"/>
  <c r="B2295" i="2"/>
  <c r="B2391" i="1"/>
  <c r="B1820" i="12"/>
  <c r="B1820" i="11"/>
  <c r="B1820" i="10"/>
  <c r="B1820" i="9"/>
  <c r="B1820" i="8"/>
  <c r="B1820" i="7"/>
  <c r="B1820" i="6"/>
  <c r="B1820" i="5"/>
  <c r="B1820" i="4"/>
  <c r="B1820" i="3"/>
  <c r="B1916" i="1"/>
  <c r="B1820" i="2"/>
  <c r="B1440" i="12"/>
  <c r="B1440" i="11"/>
  <c r="B1440" i="10"/>
  <c r="B1440" i="9"/>
  <c r="B1440" i="8"/>
  <c r="B1440" i="7"/>
  <c r="B1440" i="6"/>
  <c r="B1440" i="5"/>
  <c r="B1440" i="4"/>
  <c r="B1440" i="3"/>
  <c r="B1536" i="1"/>
  <c r="B1440" i="2"/>
  <c r="B2010" i="12"/>
  <c r="B2010" i="11"/>
  <c r="B2010" i="10"/>
  <c r="B2010" i="9"/>
  <c r="B2010" i="8"/>
  <c r="B2010" i="7"/>
  <c r="B2010" i="6"/>
  <c r="B2010" i="5"/>
  <c r="B2010" i="3"/>
  <c r="B2010" i="4"/>
  <c r="B2106" i="1"/>
  <c r="B2010" i="2"/>
  <c r="B2485" i="12"/>
  <c r="B2485" i="11"/>
  <c r="B2489" i="10"/>
  <c r="B2485" i="9"/>
  <c r="B2485" i="8"/>
  <c r="B2485" i="7"/>
  <c r="B2485" i="6"/>
  <c r="B2485" i="5"/>
  <c r="B2485" i="4"/>
  <c r="B2485" i="3"/>
  <c r="B2485" i="2"/>
  <c r="B2581" i="1"/>
  <c r="B1250" i="12"/>
  <c r="B1250" i="11"/>
  <c r="B1250" i="10"/>
  <c r="B1250" i="9"/>
  <c r="B1250" i="8"/>
  <c r="B1250" i="7"/>
  <c r="B1250" i="6"/>
  <c r="B1250" i="5"/>
  <c r="B1250" i="4"/>
  <c r="B1250" i="3"/>
  <c r="B1250" i="2"/>
  <c r="B1346" i="1"/>
  <c r="B1630" i="12"/>
  <c r="B1630" i="11"/>
  <c r="B1630" i="10"/>
  <c r="B1630" i="9"/>
  <c r="B1630" i="8"/>
  <c r="B1630" i="7"/>
  <c r="B1630" i="6"/>
  <c r="B1630" i="5"/>
  <c r="B1630" i="4"/>
  <c r="B1630" i="3"/>
  <c r="B1630" i="2"/>
  <c r="B1726" i="1"/>
  <c r="B1345" i="12"/>
  <c r="B1345" i="11"/>
  <c r="B1345" i="10"/>
  <c r="B1345" i="9"/>
  <c r="B1345" i="8"/>
  <c r="B1345" i="7"/>
  <c r="B1345" i="6"/>
  <c r="B1345" i="5"/>
  <c r="B1345" i="4"/>
  <c r="B1345" i="2"/>
  <c r="B1345" i="3"/>
  <c r="B1441" i="1"/>
  <c r="B2675" i="12"/>
  <c r="B2675" i="11"/>
  <c r="B2679" i="10"/>
  <c r="B2675" i="9"/>
  <c r="B2675" i="8"/>
  <c r="B2675" i="7"/>
  <c r="B2675" i="6"/>
  <c r="B2675" i="4"/>
  <c r="B2675" i="5"/>
  <c r="B2675" i="3"/>
  <c r="B2675" i="2"/>
  <c r="B2771" i="1"/>
  <c r="B2771" i="2" s="1"/>
  <c r="B2390" i="12"/>
  <c r="B2390" i="11"/>
  <c r="B2394" i="10"/>
  <c r="B2390" i="9"/>
  <c r="B2390" i="8"/>
  <c r="B2390" i="7"/>
  <c r="B2390" i="6"/>
  <c r="B2390" i="5"/>
  <c r="B2390" i="4"/>
  <c r="B2390" i="3"/>
  <c r="B2486" i="1"/>
  <c r="B2390" i="2"/>
  <c r="B2960" i="12"/>
  <c r="B2964" i="10"/>
  <c r="B2960" i="8"/>
  <c r="B2960" i="7"/>
  <c r="B2960" i="5"/>
  <c r="B2956" i="3"/>
  <c r="B1915" i="12"/>
  <c r="B1915" i="11"/>
  <c r="B1915" i="10"/>
  <c r="B1915" i="9"/>
  <c r="B1915" i="8"/>
  <c r="B1915" i="7"/>
  <c r="B1915" i="6"/>
  <c r="B1915" i="4"/>
  <c r="B1915" i="5"/>
  <c r="B1915" i="3"/>
  <c r="B2011" i="1"/>
  <c r="B1915" i="2"/>
  <c r="A1827" i="5"/>
  <c r="B2011" i="12" l="1"/>
  <c r="B2011" i="11"/>
  <c r="B2011" i="10"/>
  <c r="B2011" i="9"/>
  <c r="B2011" i="8"/>
  <c r="B2011" i="7"/>
  <c r="B2011" i="6"/>
  <c r="B2011" i="4"/>
  <c r="B2011" i="5"/>
  <c r="B2011" i="3"/>
  <c r="B2107" i="1"/>
  <c r="B2011" i="2"/>
  <c r="B2676" i="12"/>
  <c r="B2676" i="11"/>
  <c r="B2680" i="10"/>
  <c r="B2676" i="9"/>
  <c r="B2676" i="8"/>
  <c r="B2676" i="7"/>
  <c r="B2676" i="6"/>
  <c r="B2676" i="5"/>
  <c r="B2676" i="4"/>
  <c r="B2676" i="3"/>
  <c r="B2676" i="2"/>
  <c r="B2772" i="1"/>
  <c r="B2772" i="2" s="1"/>
  <c r="B2296" i="12"/>
  <c r="B2296" i="11"/>
  <c r="B2296" i="10"/>
  <c r="B2296" i="9"/>
  <c r="B2296" i="8"/>
  <c r="B2296" i="7"/>
  <c r="B2296" i="6"/>
  <c r="B2296" i="5"/>
  <c r="B2296" i="4"/>
  <c r="B2296" i="3"/>
  <c r="B2392" i="1"/>
  <c r="B2296" i="2"/>
  <c r="B2961" i="12"/>
  <c r="B2965" i="10"/>
  <c r="B2961" i="8"/>
  <c r="B2961" i="7"/>
  <c r="B2961" i="5"/>
  <c r="B2957" i="3"/>
  <c r="B2771" i="12"/>
  <c r="B2771" i="11"/>
  <c r="B2775" i="10"/>
  <c r="B2771" i="9"/>
  <c r="B2771" i="8"/>
  <c r="B2771" i="7"/>
  <c r="B2771" i="6"/>
  <c r="B2771" i="4"/>
  <c r="B2771" i="5"/>
  <c r="B2767" i="3"/>
  <c r="B2867" i="1"/>
  <c r="B1441" i="12"/>
  <c r="B1441" i="11"/>
  <c r="B1441" i="10"/>
  <c r="B1441" i="9"/>
  <c r="B1441" i="8"/>
  <c r="B1441" i="7"/>
  <c r="B1441" i="6"/>
  <c r="B1441" i="5"/>
  <c r="B1441" i="4"/>
  <c r="B1441" i="3"/>
  <c r="B1441" i="2"/>
  <c r="B1537" i="1"/>
  <c r="B1726" i="12"/>
  <c r="B1726" i="11"/>
  <c r="B1726" i="10"/>
  <c r="B1726" i="9"/>
  <c r="B1726" i="8"/>
  <c r="B1726" i="7"/>
  <c r="B1726" i="6"/>
  <c r="B1726" i="5"/>
  <c r="B1726" i="4"/>
  <c r="B1726" i="3"/>
  <c r="B1726" i="2"/>
  <c r="B1822" i="1"/>
  <c r="B1346" i="12"/>
  <c r="B1346" i="11"/>
  <c r="B1346" i="10"/>
  <c r="B1346" i="9"/>
  <c r="B1346" i="8"/>
  <c r="B1346" i="7"/>
  <c r="B1346" i="6"/>
  <c r="B1346" i="5"/>
  <c r="B1346" i="4"/>
  <c r="B1346" i="3"/>
  <c r="B1346" i="2"/>
  <c r="B1442" i="1"/>
  <c r="B2581" i="12"/>
  <c r="B2581" i="11"/>
  <c r="B2585" i="10"/>
  <c r="B2581" i="9"/>
  <c r="B2581" i="8"/>
  <c r="B2581" i="7"/>
  <c r="B2581" i="6"/>
  <c r="B2581" i="5"/>
  <c r="B2581" i="4"/>
  <c r="B2581" i="3"/>
  <c r="B2581" i="2"/>
  <c r="B2677" i="1"/>
  <c r="B2391" i="12"/>
  <c r="B2391" i="11"/>
  <c r="B2395" i="10"/>
  <c r="B2391" i="9"/>
  <c r="B2391" i="8"/>
  <c r="B2391" i="7"/>
  <c r="B2391" i="6"/>
  <c r="B2391" i="4"/>
  <c r="B2391" i="5"/>
  <c r="B2391" i="3"/>
  <c r="B2487" i="1"/>
  <c r="B2391" i="2"/>
  <c r="B2201" i="12"/>
  <c r="B2201" i="11"/>
  <c r="B2201" i="10"/>
  <c r="B2201" i="9"/>
  <c r="B2201" i="8"/>
  <c r="B2201" i="7"/>
  <c r="B2201" i="6"/>
  <c r="B2201" i="5"/>
  <c r="B2201" i="4"/>
  <c r="B2201" i="3"/>
  <c r="B2201" i="2"/>
  <c r="B2297" i="1"/>
  <c r="B1821" i="12"/>
  <c r="B1821" i="11"/>
  <c r="B1821" i="10"/>
  <c r="B1821" i="9"/>
  <c r="B1821" i="8"/>
  <c r="B1821" i="7"/>
  <c r="B1821" i="6"/>
  <c r="B1821" i="5"/>
  <c r="B1821" i="4"/>
  <c r="B1821" i="3"/>
  <c r="B1821" i="2"/>
  <c r="B1917" i="1"/>
  <c r="B2866" i="12"/>
  <c r="B2866" i="11"/>
  <c r="B2870" i="10"/>
  <c r="B2866" i="9"/>
  <c r="B2866" i="8"/>
  <c r="B2866" i="7"/>
  <c r="B2866" i="6"/>
  <c r="B2866" i="4"/>
  <c r="B2866" i="5"/>
  <c r="B2862" i="3"/>
  <c r="B2962" i="1"/>
  <c r="B1631" i="12"/>
  <c r="B1631" i="11"/>
  <c r="B1631" i="10"/>
  <c r="B1631" i="9"/>
  <c r="B1631" i="8"/>
  <c r="B1631" i="7"/>
  <c r="B1631" i="6"/>
  <c r="B1631" i="4"/>
  <c r="B1631" i="5"/>
  <c r="B1631" i="3"/>
  <c r="B1631" i="2"/>
  <c r="B1727" i="1"/>
  <c r="B2486" i="12"/>
  <c r="B2486" i="11"/>
  <c r="B2490" i="10"/>
  <c r="B2486" i="9"/>
  <c r="B2486" i="8"/>
  <c r="B2486" i="7"/>
  <c r="B2486" i="6"/>
  <c r="B2486" i="5"/>
  <c r="B2486" i="4"/>
  <c r="B2486" i="3"/>
  <c r="B2486" i="2"/>
  <c r="B2582" i="1"/>
  <c r="B2106" i="12"/>
  <c r="B2106" i="11"/>
  <c r="B2106" i="10"/>
  <c r="B2106" i="9"/>
  <c r="B2106" i="8"/>
  <c r="B2106" i="7"/>
  <c r="B2106" i="6"/>
  <c r="B2106" i="5"/>
  <c r="B2106" i="3"/>
  <c r="B2106" i="4"/>
  <c r="B2106" i="2"/>
  <c r="B2202" i="1"/>
  <c r="B1536" i="12"/>
  <c r="B1536" i="11"/>
  <c r="B1536" i="10"/>
  <c r="B1536" i="9"/>
  <c r="B1536" i="8"/>
  <c r="B1536" i="7"/>
  <c r="B1536" i="6"/>
  <c r="B1536" i="5"/>
  <c r="B1536" i="4"/>
  <c r="B1536" i="3"/>
  <c r="B1632" i="1"/>
  <c r="B1536" i="2"/>
  <c r="B1916" i="12"/>
  <c r="B1916" i="11"/>
  <c r="B1916" i="10"/>
  <c r="B1916" i="9"/>
  <c r="B1916" i="8"/>
  <c r="B1916" i="7"/>
  <c r="B1916" i="6"/>
  <c r="B1916" i="5"/>
  <c r="B1916" i="4"/>
  <c r="B1916" i="3"/>
  <c r="B2012" i="1"/>
  <c r="B1916" i="2"/>
  <c r="A1923" i="5"/>
  <c r="B2202" i="12" l="1"/>
  <c r="B2202" i="11"/>
  <c r="B2202" i="10"/>
  <c r="B2202" i="9"/>
  <c r="B2202" i="8"/>
  <c r="B2202" i="7"/>
  <c r="B2202" i="6"/>
  <c r="B2202" i="5"/>
  <c r="B2202" i="3"/>
  <c r="B2202" i="4"/>
  <c r="B2298" i="1"/>
  <c r="B2202" i="2"/>
  <c r="B2582" i="12"/>
  <c r="B2582" i="11"/>
  <c r="B2586" i="10"/>
  <c r="B2582" i="9"/>
  <c r="B2582" i="8"/>
  <c r="B2582" i="7"/>
  <c r="B2582" i="6"/>
  <c r="B2582" i="5"/>
  <c r="B2582" i="4"/>
  <c r="B2582" i="3"/>
  <c r="B2582" i="2"/>
  <c r="B2678" i="1"/>
  <c r="B1727" i="12"/>
  <c r="B1727" i="11"/>
  <c r="B1727" i="10"/>
  <c r="B1727" i="9"/>
  <c r="B1727" i="8"/>
  <c r="B1727" i="7"/>
  <c r="B1727" i="6"/>
  <c r="B1727" i="4"/>
  <c r="B1727" i="5"/>
  <c r="B1727" i="3"/>
  <c r="B1727" i="2"/>
  <c r="B1823" i="1"/>
  <c r="B2962" i="12"/>
  <c r="B2966" i="10"/>
  <c r="B2962" i="8"/>
  <c r="B2962" i="7"/>
  <c r="B2962" i="5"/>
  <c r="B2958" i="3"/>
  <c r="B2487" i="12"/>
  <c r="B2487" i="11"/>
  <c r="B2491" i="10"/>
  <c r="B2487" i="9"/>
  <c r="B2487" i="8"/>
  <c r="B2487" i="7"/>
  <c r="B2487" i="6"/>
  <c r="B2487" i="4"/>
  <c r="B2487" i="5"/>
  <c r="B2487" i="3"/>
  <c r="B2583" i="1"/>
  <c r="B2487" i="2"/>
  <c r="B2772" i="12"/>
  <c r="B2772" i="11"/>
  <c r="B2776" i="10"/>
  <c r="B2772" i="9"/>
  <c r="B2772" i="8"/>
  <c r="B2772" i="7"/>
  <c r="B2772" i="6"/>
  <c r="B2772" i="5"/>
  <c r="B2772" i="4"/>
  <c r="B2768" i="3"/>
  <c r="B2868" i="1"/>
  <c r="B2012" i="12"/>
  <c r="B2012" i="11"/>
  <c r="B2012" i="10"/>
  <c r="B2012" i="9"/>
  <c r="B2012" i="8"/>
  <c r="B2012" i="7"/>
  <c r="B2012" i="6"/>
  <c r="B2012" i="5"/>
  <c r="B2012" i="4"/>
  <c r="B2012" i="3"/>
  <c r="B2012" i="2"/>
  <c r="B2108" i="1"/>
  <c r="B1632" i="12"/>
  <c r="B1632" i="11"/>
  <c r="B1632" i="10"/>
  <c r="B1632" i="9"/>
  <c r="B1632" i="8"/>
  <c r="B1632" i="7"/>
  <c r="B1632" i="6"/>
  <c r="B1632" i="5"/>
  <c r="B1632" i="4"/>
  <c r="B1632" i="3"/>
  <c r="B1728" i="1"/>
  <c r="B1632" i="2"/>
  <c r="B2392" i="12"/>
  <c r="B2392" i="11"/>
  <c r="B2396" i="10"/>
  <c r="B2392" i="9"/>
  <c r="B2392" i="8"/>
  <c r="B2392" i="7"/>
  <c r="B2392" i="6"/>
  <c r="B2392" i="5"/>
  <c r="B2392" i="4"/>
  <c r="B2392" i="3"/>
  <c r="B2392" i="2"/>
  <c r="B2488" i="1"/>
  <c r="B2107" i="12"/>
  <c r="B2107" i="11"/>
  <c r="B2107" i="10"/>
  <c r="B2107" i="9"/>
  <c r="B2107" i="8"/>
  <c r="B2107" i="7"/>
  <c r="B2107" i="6"/>
  <c r="B2107" i="4"/>
  <c r="B2107" i="5"/>
  <c r="B2107" i="3"/>
  <c r="B2203" i="1"/>
  <c r="B2107" i="2"/>
  <c r="B1917" i="12"/>
  <c r="B1917" i="11"/>
  <c r="B1917" i="10"/>
  <c r="B1917" i="9"/>
  <c r="B1917" i="8"/>
  <c r="B1917" i="7"/>
  <c r="B1917" i="6"/>
  <c r="B1917" i="5"/>
  <c r="B1917" i="4"/>
  <c r="B1917" i="3"/>
  <c r="B1917" i="2"/>
  <c r="B2013" i="1"/>
  <c r="B2297" i="12"/>
  <c r="B2297" i="11"/>
  <c r="B2297" i="10"/>
  <c r="B2297" i="9"/>
  <c r="B2297" i="8"/>
  <c r="B2297" i="7"/>
  <c r="B2297" i="6"/>
  <c r="B2297" i="5"/>
  <c r="B2297" i="4"/>
  <c r="B2297" i="3"/>
  <c r="B2297" i="2"/>
  <c r="B2393" i="1"/>
  <c r="B2677" i="12"/>
  <c r="B2677" i="11"/>
  <c r="B2681" i="10"/>
  <c r="B2677" i="9"/>
  <c r="B2677" i="8"/>
  <c r="B2677" i="7"/>
  <c r="B2677" i="6"/>
  <c r="B2677" i="5"/>
  <c r="B2677" i="4"/>
  <c r="B2677" i="3"/>
  <c r="B2677" i="2"/>
  <c r="B2773" i="1"/>
  <c r="B2773" i="2" s="1"/>
  <c r="B1442" i="12"/>
  <c r="B1442" i="11"/>
  <c r="B1442" i="10"/>
  <c r="B1442" i="9"/>
  <c r="B1442" i="8"/>
  <c r="B1442" i="7"/>
  <c r="B1442" i="6"/>
  <c r="B1442" i="5"/>
  <c r="B1442" i="4"/>
  <c r="B1442" i="3"/>
  <c r="B1442" i="2"/>
  <c r="B1538" i="1"/>
  <c r="B1822" i="12"/>
  <c r="B1822" i="11"/>
  <c r="B1822" i="10"/>
  <c r="B1822" i="9"/>
  <c r="B1822" i="8"/>
  <c r="B1822" i="7"/>
  <c r="B1822" i="6"/>
  <c r="B1822" i="5"/>
  <c r="B1822" i="4"/>
  <c r="B1822" i="3"/>
  <c r="B1822" i="2"/>
  <c r="B1918" i="1"/>
  <c r="B1537" i="12"/>
  <c r="B1537" i="11"/>
  <c r="B1537" i="10"/>
  <c r="B1537" i="9"/>
  <c r="B1537" i="8"/>
  <c r="B1537" i="7"/>
  <c r="B1537" i="6"/>
  <c r="B1537" i="5"/>
  <c r="B1537" i="4"/>
  <c r="B1537" i="3"/>
  <c r="B1537" i="2"/>
  <c r="B1633" i="1"/>
  <c r="B2867" i="12"/>
  <c r="B2867" i="11"/>
  <c r="B2871" i="10"/>
  <c r="B2867" i="9"/>
  <c r="B2867" i="8"/>
  <c r="B2867" i="7"/>
  <c r="B2867" i="6"/>
  <c r="B2867" i="4"/>
  <c r="B2867" i="5"/>
  <c r="B2863" i="3"/>
  <c r="B2963" i="1"/>
  <c r="A2019" i="5"/>
  <c r="B2963" i="12" l="1"/>
  <c r="B2967" i="10"/>
  <c r="B2963" i="8"/>
  <c r="B2963" i="7"/>
  <c r="B2959" i="3"/>
  <c r="B2963" i="5"/>
  <c r="B2203" i="12"/>
  <c r="B2203" i="11"/>
  <c r="B2203" i="10"/>
  <c r="B2203" i="9"/>
  <c r="B2203" i="8"/>
  <c r="B2203" i="7"/>
  <c r="B2203" i="6"/>
  <c r="B2203" i="4"/>
  <c r="B2203" i="5"/>
  <c r="B2203" i="3"/>
  <c r="B2299" i="1"/>
  <c r="B2203" i="2"/>
  <c r="B1728" i="12"/>
  <c r="B1728" i="11"/>
  <c r="B1728" i="10"/>
  <c r="B1728" i="9"/>
  <c r="B1728" i="8"/>
  <c r="B1728" i="7"/>
  <c r="B1728" i="6"/>
  <c r="B1728" i="5"/>
  <c r="B1728" i="4"/>
  <c r="B1728" i="3"/>
  <c r="B1824" i="1"/>
  <c r="B1728" i="2"/>
  <c r="B1823" i="12"/>
  <c r="B1823" i="11"/>
  <c r="B1823" i="10"/>
  <c r="B1823" i="9"/>
  <c r="B1823" i="8"/>
  <c r="B1823" i="7"/>
  <c r="B1823" i="6"/>
  <c r="B1823" i="4"/>
  <c r="B1823" i="5"/>
  <c r="B1823" i="3"/>
  <c r="B1919" i="1"/>
  <c r="B1823" i="2"/>
  <c r="B2678" i="12"/>
  <c r="B2678" i="11"/>
  <c r="B2682" i="10"/>
  <c r="B2678" i="9"/>
  <c r="B2678" i="8"/>
  <c r="B2678" i="7"/>
  <c r="B2678" i="6"/>
  <c r="B2678" i="5"/>
  <c r="B2678" i="4"/>
  <c r="B2678" i="3"/>
  <c r="B2678" i="2"/>
  <c r="B2774" i="1"/>
  <c r="B2774" i="2" s="1"/>
  <c r="B2298" i="12"/>
  <c r="B2298" i="11"/>
  <c r="B2298" i="10"/>
  <c r="B2298" i="9"/>
  <c r="B2298" i="8"/>
  <c r="B2298" i="7"/>
  <c r="B2298" i="6"/>
  <c r="B2298" i="5"/>
  <c r="B2298" i="3"/>
  <c r="B2298" i="4"/>
  <c r="B2298" i="2"/>
  <c r="B2394" i="1"/>
  <c r="B1633" i="12"/>
  <c r="B1633" i="11"/>
  <c r="B1633" i="10"/>
  <c r="B1633" i="9"/>
  <c r="B1633" i="8"/>
  <c r="B1633" i="7"/>
  <c r="B1633" i="6"/>
  <c r="B1633" i="5"/>
  <c r="B1633" i="4"/>
  <c r="B1633" i="3"/>
  <c r="B1633" i="2"/>
  <c r="B1729" i="1"/>
  <c r="B1918" i="12"/>
  <c r="B1918" i="11"/>
  <c r="B1918" i="10"/>
  <c r="B1918" i="9"/>
  <c r="B1918" i="8"/>
  <c r="B1918" i="7"/>
  <c r="B1918" i="6"/>
  <c r="B1918" i="5"/>
  <c r="B1918" i="4"/>
  <c r="B1918" i="3"/>
  <c r="B1918" i="2"/>
  <c r="B2014" i="1"/>
  <c r="B1538" i="12"/>
  <c r="B1538" i="11"/>
  <c r="B1538" i="10"/>
  <c r="B1538" i="9"/>
  <c r="B1538" i="8"/>
  <c r="B1538" i="7"/>
  <c r="B1538" i="6"/>
  <c r="B1538" i="5"/>
  <c r="B1538" i="4"/>
  <c r="B1538" i="3"/>
  <c r="B1538" i="2"/>
  <c r="B1634" i="1"/>
  <c r="B2773" i="12"/>
  <c r="B2773" i="11"/>
  <c r="B2777" i="10"/>
  <c r="B2773" i="9"/>
  <c r="B2773" i="8"/>
  <c r="B2773" i="7"/>
  <c r="B2773" i="6"/>
  <c r="B2773" i="5"/>
  <c r="B2773" i="4"/>
  <c r="B2769" i="3"/>
  <c r="B2869" i="1"/>
  <c r="B2393" i="12"/>
  <c r="B2393" i="11"/>
  <c r="B2397" i="10"/>
  <c r="B2393" i="9"/>
  <c r="B2393" i="8"/>
  <c r="B2393" i="7"/>
  <c r="B2393" i="6"/>
  <c r="B2393" i="5"/>
  <c r="B2393" i="4"/>
  <c r="B2393" i="3"/>
  <c r="B2393" i="2"/>
  <c r="B2489" i="1"/>
  <c r="B2013" i="12"/>
  <c r="B2013" i="11"/>
  <c r="B2013" i="10"/>
  <c r="B2013" i="9"/>
  <c r="B2013" i="8"/>
  <c r="B2013" i="7"/>
  <c r="B2013" i="6"/>
  <c r="B2013" i="5"/>
  <c r="B2013" i="4"/>
  <c r="B2013" i="3"/>
  <c r="B2013" i="2"/>
  <c r="B2109" i="1"/>
  <c r="B2488" i="12"/>
  <c r="B2488" i="11"/>
  <c r="B2492" i="10"/>
  <c r="B2488" i="9"/>
  <c r="B2488" i="8"/>
  <c r="B2488" i="7"/>
  <c r="B2488" i="6"/>
  <c r="B2488" i="5"/>
  <c r="B2488" i="4"/>
  <c r="B2488" i="3"/>
  <c r="B2584" i="1"/>
  <c r="B2488" i="2"/>
  <c r="B2108" i="12"/>
  <c r="B2108" i="11"/>
  <c r="B2108" i="10"/>
  <c r="B2108" i="9"/>
  <c r="B2108" i="8"/>
  <c r="B2108" i="7"/>
  <c r="B2108" i="6"/>
  <c r="B2108" i="5"/>
  <c r="B2108" i="4"/>
  <c r="B2108" i="3"/>
  <c r="B2204" i="1"/>
  <c r="B2108" i="2"/>
  <c r="B2868" i="12"/>
  <c r="B2868" i="11"/>
  <c r="B2872" i="10"/>
  <c r="B2868" i="9"/>
  <c r="B2868" i="8"/>
  <c r="B2868" i="7"/>
  <c r="B2868" i="6"/>
  <c r="B2868" i="5"/>
  <c r="B2868" i="4"/>
  <c r="B2864" i="3"/>
  <c r="B2964" i="1"/>
  <c r="B2583" i="12"/>
  <c r="B2583" i="11"/>
  <c r="B2587" i="10"/>
  <c r="B2583" i="9"/>
  <c r="B2583" i="8"/>
  <c r="B2583" i="7"/>
  <c r="B2583" i="6"/>
  <c r="B2583" i="4"/>
  <c r="B2583" i="5"/>
  <c r="B2583" i="3"/>
  <c r="B2583" i="2"/>
  <c r="B2679" i="1"/>
  <c r="A2115" i="5"/>
  <c r="B2679" i="12" l="1"/>
  <c r="B2679" i="11"/>
  <c r="B2683" i="10"/>
  <c r="B2679" i="9"/>
  <c r="B2679" i="8"/>
  <c r="B2679" i="7"/>
  <c r="B2679" i="6"/>
  <c r="B2679" i="4"/>
  <c r="B2679" i="5"/>
  <c r="B2679" i="3"/>
  <c r="B2679" i="2"/>
  <c r="B2775" i="1"/>
  <c r="B2775" i="2" s="1"/>
  <c r="B2964" i="12"/>
  <c r="B2968" i="10"/>
  <c r="B2964" i="8"/>
  <c r="B2964" i="7"/>
  <c r="B2964" i="5"/>
  <c r="B2960" i="3"/>
  <c r="B2204" i="12"/>
  <c r="B2204" i="11"/>
  <c r="B2204" i="10"/>
  <c r="B2204" i="9"/>
  <c r="B2204" i="8"/>
  <c r="B2204" i="7"/>
  <c r="B2204" i="6"/>
  <c r="B2204" i="5"/>
  <c r="B2204" i="4"/>
  <c r="B2204" i="3"/>
  <c r="B2300" i="1"/>
  <c r="B2204" i="2"/>
  <c r="B2584" i="12"/>
  <c r="B2584" i="11"/>
  <c r="B2588" i="10"/>
  <c r="B2584" i="9"/>
  <c r="B2584" i="8"/>
  <c r="B2584" i="7"/>
  <c r="B2584" i="6"/>
  <c r="B2584" i="5"/>
  <c r="B2584" i="4"/>
  <c r="B2584" i="3"/>
  <c r="B2584" i="2"/>
  <c r="B2680" i="1"/>
  <c r="B1634" i="12"/>
  <c r="B1634" i="11"/>
  <c r="B1634" i="10"/>
  <c r="B1634" i="9"/>
  <c r="B1634" i="8"/>
  <c r="B1634" i="7"/>
  <c r="B1634" i="6"/>
  <c r="B1634" i="5"/>
  <c r="B1634" i="4"/>
  <c r="B1634" i="3"/>
  <c r="B1634" i="2"/>
  <c r="B1730" i="1"/>
  <c r="B2014" i="12"/>
  <c r="B2014" i="11"/>
  <c r="B2014" i="10"/>
  <c r="B2014" i="9"/>
  <c r="B2014" i="8"/>
  <c r="B2014" i="7"/>
  <c r="B2014" i="6"/>
  <c r="B2014" i="5"/>
  <c r="B2014" i="4"/>
  <c r="B2014" i="3"/>
  <c r="B2110" i="1"/>
  <c r="B2014" i="2"/>
  <c r="B1729" i="12"/>
  <c r="B1729" i="11"/>
  <c r="B1729" i="10"/>
  <c r="B1729" i="9"/>
  <c r="B1729" i="8"/>
  <c r="B1729" i="7"/>
  <c r="B1729" i="6"/>
  <c r="B1729" i="5"/>
  <c r="B1729" i="4"/>
  <c r="B1729" i="3"/>
  <c r="B1729" i="2"/>
  <c r="B1825" i="1"/>
  <c r="B2394" i="12"/>
  <c r="B2394" i="11"/>
  <c r="B2398" i="10"/>
  <c r="B2394" i="9"/>
  <c r="B2394" i="8"/>
  <c r="B2394" i="7"/>
  <c r="B2394" i="6"/>
  <c r="B2394" i="5"/>
  <c r="B2394" i="3"/>
  <c r="B2394" i="4"/>
  <c r="B2490" i="1"/>
  <c r="B2394" i="2"/>
  <c r="B2774" i="12"/>
  <c r="B2774" i="11"/>
  <c r="B2778" i="10"/>
  <c r="B2774" i="9"/>
  <c r="B2774" i="8"/>
  <c r="B2774" i="7"/>
  <c r="B2774" i="6"/>
  <c r="B2774" i="5"/>
  <c r="B2774" i="4"/>
  <c r="B2770" i="3"/>
  <c r="B2870" i="1"/>
  <c r="B2109" i="12"/>
  <c r="B2109" i="11"/>
  <c r="B2109" i="10"/>
  <c r="B2109" i="9"/>
  <c r="B2109" i="8"/>
  <c r="B2109" i="7"/>
  <c r="B2109" i="6"/>
  <c r="B2109" i="5"/>
  <c r="B2109" i="4"/>
  <c r="B2109" i="3"/>
  <c r="B2109" i="2"/>
  <c r="B2205" i="1"/>
  <c r="B2489" i="12"/>
  <c r="B2489" i="11"/>
  <c r="B2493" i="10"/>
  <c r="B2489" i="9"/>
  <c r="B2489" i="8"/>
  <c r="B2489" i="7"/>
  <c r="B2489" i="6"/>
  <c r="B2489" i="5"/>
  <c r="B2489" i="4"/>
  <c r="B2489" i="3"/>
  <c r="B2489" i="2"/>
  <c r="B2585" i="1"/>
  <c r="B2869" i="12"/>
  <c r="B2869" i="11"/>
  <c r="B2873" i="10"/>
  <c r="B2869" i="9"/>
  <c r="B2869" i="8"/>
  <c r="B2869" i="7"/>
  <c r="B2869" i="6"/>
  <c r="B2869" i="5"/>
  <c r="B2869" i="4"/>
  <c r="B2865" i="3"/>
  <c r="B2965" i="1"/>
  <c r="B1919" i="12"/>
  <c r="B1919" i="11"/>
  <c r="B1919" i="10"/>
  <c r="B1919" i="9"/>
  <c r="B1919" i="8"/>
  <c r="B1919" i="7"/>
  <c r="B1919" i="6"/>
  <c r="B1919" i="4"/>
  <c r="B1919" i="5"/>
  <c r="B1919" i="3"/>
  <c r="B1919" i="2"/>
  <c r="B2015" i="1"/>
  <c r="B1824" i="12"/>
  <c r="B1824" i="11"/>
  <c r="B1824" i="10"/>
  <c r="B1824" i="9"/>
  <c r="B1824" i="8"/>
  <c r="B1824" i="7"/>
  <c r="B1824" i="6"/>
  <c r="B1824" i="5"/>
  <c r="B1824" i="4"/>
  <c r="B1824" i="3"/>
  <c r="B1920" i="1"/>
  <c r="B1824" i="2"/>
  <c r="B2299" i="12"/>
  <c r="B2299" i="11"/>
  <c r="B2299" i="10"/>
  <c r="B2299" i="9"/>
  <c r="B2299" i="8"/>
  <c r="B2299" i="7"/>
  <c r="B2299" i="6"/>
  <c r="B2299" i="4"/>
  <c r="B2299" i="5"/>
  <c r="B2299" i="3"/>
  <c r="B2395" i="1"/>
  <c r="B2299" i="2"/>
  <c r="A2211" i="5"/>
  <c r="B2395" i="12" l="1"/>
  <c r="B2395" i="11"/>
  <c r="B2399" i="10"/>
  <c r="B2395" i="9"/>
  <c r="B2395" i="8"/>
  <c r="B2395" i="7"/>
  <c r="B2395" i="6"/>
  <c r="B2395" i="4"/>
  <c r="B2395" i="5"/>
  <c r="B2395" i="3"/>
  <c r="B2491" i="1"/>
  <c r="B2395" i="2"/>
  <c r="B2585" i="12"/>
  <c r="B2585" i="11"/>
  <c r="B2589" i="10"/>
  <c r="B2585" i="9"/>
  <c r="B2585" i="8"/>
  <c r="B2585" i="7"/>
  <c r="B2585" i="6"/>
  <c r="B2585" i="5"/>
  <c r="B2585" i="4"/>
  <c r="B2585" i="3"/>
  <c r="B2585" i="2"/>
  <c r="B2681" i="1"/>
  <c r="B2205" i="12"/>
  <c r="B2205" i="11"/>
  <c r="B2205" i="10"/>
  <c r="B2205" i="9"/>
  <c r="B2205" i="8"/>
  <c r="B2205" i="7"/>
  <c r="B2205" i="6"/>
  <c r="B2205" i="5"/>
  <c r="B2205" i="4"/>
  <c r="B2205" i="3"/>
  <c r="B2205" i="2"/>
  <c r="B2301" i="1"/>
  <c r="B2870" i="12"/>
  <c r="B2870" i="11"/>
  <c r="B2874" i="10"/>
  <c r="B2870" i="9"/>
  <c r="B2870" i="8"/>
  <c r="B2870" i="7"/>
  <c r="B2870" i="4"/>
  <c r="B2870" i="6"/>
  <c r="B2870" i="5"/>
  <c r="B2866" i="3"/>
  <c r="B2966" i="1"/>
  <c r="B2490" i="12"/>
  <c r="B2490" i="11"/>
  <c r="B2494" i="10"/>
  <c r="B2490" i="9"/>
  <c r="B2490" i="8"/>
  <c r="B2490" i="7"/>
  <c r="B2490" i="6"/>
  <c r="B2490" i="5"/>
  <c r="B2490" i="3"/>
  <c r="B2490" i="4"/>
  <c r="B2490" i="2"/>
  <c r="B2586" i="1"/>
  <c r="B2015" i="12"/>
  <c r="B2015" i="11"/>
  <c r="B2015" i="10"/>
  <c r="B2015" i="9"/>
  <c r="B2015" i="8"/>
  <c r="B2015" i="7"/>
  <c r="B2015" i="6"/>
  <c r="B2015" i="4"/>
  <c r="B2015" i="5"/>
  <c r="B2015" i="3"/>
  <c r="B2111" i="1"/>
  <c r="B2015" i="2"/>
  <c r="B2965" i="12"/>
  <c r="B2969" i="10"/>
  <c r="B2965" i="8"/>
  <c r="B2965" i="7"/>
  <c r="B2965" i="5"/>
  <c r="B2961" i="3"/>
  <c r="B2775" i="12"/>
  <c r="B2775" i="11"/>
  <c r="B2779" i="10"/>
  <c r="B2775" i="9"/>
  <c r="B2775" i="8"/>
  <c r="B2775" i="7"/>
  <c r="B2775" i="6"/>
  <c r="B2775" i="4"/>
  <c r="B2775" i="5"/>
  <c r="B2771" i="3"/>
  <c r="B2871" i="1"/>
  <c r="B1920" i="12"/>
  <c r="B1920" i="11"/>
  <c r="B1920" i="10"/>
  <c r="B1920" i="9"/>
  <c r="B1920" i="8"/>
  <c r="B1920" i="7"/>
  <c r="B1920" i="6"/>
  <c r="B1920" i="5"/>
  <c r="B1920" i="4"/>
  <c r="B1920" i="3"/>
  <c r="B2016" i="1"/>
  <c r="B1920" i="2"/>
  <c r="B1825" i="12"/>
  <c r="B1825" i="11"/>
  <c r="B1825" i="10"/>
  <c r="B1825" i="9"/>
  <c r="B1825" i="8"/>
  <c r="B1825" i="7"/>
  <c r="B1825" i="6"/>
  <c r="B1825" i="5"/>
  <c r="B1825" i="4"/>
  <c r="B1825" i="3"/>
  <c r="B1825" i="2"/>
  <c r="B1921" i="1"/>
  <c r="B1730" i="12"/>
  <c r="B1730" i="11"/>
  <c r="B1730" i="10"/>
  <c r="B1730" i="9"/>
  <c r="B1730" i="8"/>
  <c r="B1730" i="7"/>
  <c r="B1730" i="6"/>
  <c r="B1730" i="5"/>
  <c r="B1730" i="4"/>
  <c r="B1730" i="3"/>
  <c r="B1730" i="2"/>
  <c r="B1826" i="1"/>
  <c r="B2680" i="12"/>
  <c r="B2680" i="11"/>
  <c r="B2684" i="10"/>
  <c r="B2680" i="9"/>
  <c r="B2680" i="8"/>
  <c r="B2680" i="7"/>
  <c r="B2680" i="6"/>
  <c r="B2680" i="5"/>
  <c r="B2680" i="4"/>
  <c r="B2680" i="3"/>
  <c r="B2776" i="1"/>
  <c r="B2776" i="2" s="1"/>
  <c r="B2680" i="2"/>
  <c r="B2110" i="12"/>
  <c r="B2110" i="11"/>
  <c r="B2110" i="10"/>
  <c r="B2110" i="9"/>
  <c r="B2110" i="8"/>
  <c r="B2110" i="7"/>
  <c r="B2110" i="6"/>
  <c r="B2110" i="5"/>
  <c r="B2110" i="4"/>
  <c r="B2110" i="3"/>
  <c r="B2110" i="2"/>
  <c r="B2206" i="1"/>
  <c r="B2300" i="12"/>
  <c r="B2300" i="11"/>
  <c r="B2300" i="10"/>
  <c r="B2300" i="9"/>
  <c r="B2300" i="8"/>
  <c r="B2300" i="7"/>
  <c r="B2300" i="6"/>
  <c r="B2300" i="5"/>
  <c r="B2300" i="4"/>
  <c r="B2300" i="3"/>
  <c r="B2396" i="1"/>
  <c r="B2300" i="2"/>
  <c r="A2307" i="5"/>
  <c r="B2396" i="12" l="1"/>
  <c r="B2396" i="11"/>
  <c r="B2400" i="10"/>
  <c r="B2396" i="9"/>
  <c r="B2396" i="8"/>
  <c r="B2396" i="7"/>
  <c r="B2396" i="6"/>
  <c r="B2396" i="5"/>
  <c r="B2396" i="4"/>
  <c r="B2396" i="3"/>
  <c r="B2492" i="1"/>
  <c r="B2396" i="2"/>
  <c r="B2966" i="12"/>
  <c r="B2970" i="10"/>
  <c r="B2966" i="8"/>
  <c r="B2966" i="7"/>
  <c r="B2966" i="5"/>
  <c r="B2962" i="3"/>
  <c r="B2206" i="12"/>
  <c r="B2206" i="11"/>
  <c r="B2206" i="10"/>
  <c r="B2206" i="9"/>
  <c r="B2206" i="8"/>
  <c r="B2206" i="7"/>
  <c r="B2206" i="6"/>
  <c r="B2206" i="5"/>
  <c r="B2206" i="4"/>
  <c r="B2206" i="3"/>
  <c r="B2302" i="1"/>
  <c r="B2206" i="2"/>
  <c r="B1826" i="12"/>
  <c r="B1826" i="11"/>
  <c r="B1826" i="10"/>
  <c r="B1826" i="9"/>
  <c r="B1826" i="8"/>
  <c r="B1826" i="7"/>
  <c r="B1826" i="6"/>
  <c r="B1826" i="5"/>
  <c r="B1826" i="4"/>
  <c r="B1826" i="3"/>
  <c r="B1826" i="2"/>
  <c r="B1922" i="1"/>
  <c r="B2017" i="1"/>
  <c r="B1921" i="12"/>
  <c r="B1921" i="11"/>
  <c r="B1921" i="10"/>
  <c r="B1921" i="9"/>
  <c r="B1921" i="8"/>
  <c r="B1921" i="7"/>
  <c r="B1921" i="6"/>
  <c r="B1921" i="5"/>
  <c r="B1921" i="4"/>
  <c r="B1921" i="3"/>
  <c r="B1921" i="2"/>
  <c r="B2871" i="12"/>
  <c r="B2871" i="11"/>
  <c r="B2875" i="10"/>
  <c r="B2871" i="9"/>
  <c r="B2871" i="8"/>
  <c r="B2871" i="7"/>
  <c r="B2871" i="6"/>
  <c r="B2871" i="4"/>
  <c r="B2871" i="5"/>
  <c r="B2867" i="3"/>
  <c r="B2967" i="1"/>
  <c r="B2301" i="12"/>
  <c r="B2301" i="11"/>
  <c r="B2301" i="10"/>
  <c r="B2301" i="9"/>
  <c r="B2301" i="8"/>
  <c r="B2301" i="7"/>
  <c r="B2301" i="6"/>
  <c r="B2301" i="5"/>
  <c r="B2301" i="4"/>
  <c r="B2301" i="3"/>
  <c r="B2301" i="2"/>
  <c r="B2397" i="1"/>
  <c r="B2681" i="12"/>
  <c r="B2681" i="11"/>
  <c r="B2685" i="10"/>
  <c r="B2681" i="9"/>
  <c r="B2681" i="8"/>
  <c r="B2681" i="7"/>
  <c r="B2681" i="6"/>
  <c r="B2681" i="5"/>
  <c r="B2681" i="4"/>
  <c r="B2681" i="3"/>
  <c r="B2681" i="2"/>
  <c r="B2777" i="1"/>
  <c r="B2777" i="2" s="1"/>
  <c r="B2016" i="12"/>
  <c r="B2016" i="11"/>
  <c r="B2016" i="10"/>
  <c r="B2016" i="9"/>
  <c r="B2016" i="8"/>
  <c r="B2016" i="7"/>
  <c r="B2016" i="6"/>
  <c r="B2016" i="5"/>
  <c r="B2016" i="4"/>
  <c r="B2016" i="3"/>
  <c r="B2112" i="1"/>
  <c r="B2016" i="2"/>
  <c r="B2586" i="12"/>
  <c r="B2586" i="11"/>
  <c r="B2590" i="10"/>
  <c r="B2586" i="9"/>
  <c r="B2586" i="8"/>
  <c r="B2586" i="7"/>
  <c r="B2586" i="6"/>
  <c r="B2586" i="5"/>
  <c r="B2586" i="3"/>
  <c r="B2586" i="4"/>
  <c r="B2586" i="2"/>
  <c r="B2682" i="1"/>
  <c r="B2491" i="12"/>
  <c r="B2491" i="11"/>
  <c r="B2495" i="10"/>
  <c r="B2491" i="9"/>
  <c r="B2491" i="8"/>
  <c r="B2491" i="7"/>
  <c r="B2491" i="6"/>
  <c r="B2491" i="4"/>
  <c r="B2491" i="5"/>
  <c r="B2491" i="3"/>
  <c r="B2587" i="1"/>
  <c r="B2491" i="2"/>
  <c r="B2776" i="12"/>
  <c r="B2776" i="11"/>
  <c r="B2780" i="10"/>
  <c r="B2776" i="9"/>
  <c r="B2776" i="8"/>
  <c r="B2776" i="7"/>
  <c r="B2776" i="6"/>
  <c r="B2776" i="5"/>
  <c r="B2776" i="4"/>
  <c r="B2772" i="3"/>
  <c r="B2872" i="1"/>
  <c r="B2111" i="12"/>
  <c r="B2111" i="11"/>
  <c r="B2111" i="10"/>
  <c r="B2111" i="9"/>
  <c r="B2111" i="8"/>
  <c r="B2111" i="7"/>
  <c r="B2111" i="6"/>
  <c r="B2111" i="4"/>
  <c r="B2111" i="5"/>
  <c r="B2111" i="3"/>
  <c r="B2207" i="1"/>
  <c r="B2111" i="2"/>
  <c r="A2403" i="5"/>
  <c r="B2682" i="12" l="1"/>
  <c r="B2682" i="11"/>
  <c r="B2686" i="10"/>
  <c r="B2682" i="9"/>
  <c r="B2682" i="8"/>
  <c r="B2682" i="7"/>
  <c r="B2682" i="6"/>
  <c r="B2682" i="5"/>
  <c r="B2682" i="4"/>
  <c r="B2682" i="3"/>
  <c r="B2682" i="2"/>
  <c r="B2778" i="1"/>
  <c r="B2778" i="2" s="1"/>
  <c r="B2872" i="12"/>
  <c r="B2872" i="11"/>
  <c r="B2876" i="10"/>
  <c r="B2872" i="9"/>
  <c r="B2872" i="8"/>
  <c r="B2872" i="7"/>
  <c r="B2872" i="6"/>
  <c r="B2872" i="5"/>
  <c r="B2872" i="4"/>
  <c r="B2868" i="3"/>
  <c r="B2968" i="1"/>
  <c r="B2587" i="12"/>
  <c r="B2587" i="11"/>
  <c r="B2591" i="10"/>
  <c r="B2587" i="9"/>
  <c r="B2587" i="8"/>
  <c r="B2587" i="7"/>
  <c r="B2587" i="6"/>
  <c r="B2587" i="4"/>
  <c r="B2587" i="5"/>
  <c r="B2587" i="3"/>
  <c r="B2587" i="2"/>
  <c r="B2683" i="1"/>
  <c r="B2112" i="12"/>
  <c r="B2112" i="11"/>
  <c r="B2112" i="10"/>
  <c r="B2112" i="9"/>
  <c r="B2112" i="8"/>
  <c r="B2112" i="7"/>
  <c r="B2112" i="6"/>
  <c r="B2112" i="5"/>
  <c r="B2112" i="4"/>
  <c r="B2112" i="3"/>
  <c r="B2208" i="1"/>
  <c r="B2112" i="2"/>
  <c r="B2492" i="12"/>
  <c r="B2492" i="11"/>
  <c r="B2496" i="10"/>
  <c r="B2492" i="9"/>
  <c r="B2492" i="8"/>
  <c r="B2492" i="7"/>
  <c r="B2492" i="6"/>
  <c r="B2492" i="5"/>
  <c r="B2492" i="4"/>
  <c r="B2492" i="3"/>
  <c r="B2588" i="1"/>
  <c r="B2492" i="2"/>
  <c r="B1922" i="12"/>
  <c r="B1922" i="11"/>
  <c r="B1922" i="10"/>
  <c r="B1922" i="9"/>
  <c r="B1922" i="8"/>
  <c r="B1922" i="7"/>
  <c r="B1922" i="6"/>
  <c r="B1922" i="5"/>
  <c r="B1922" i="4"/>
  <c r="B1922" i="3"/>
  <c r="B1922" i="2"/>
  <c r="B2018" i="1"/>
  <c r="B2207" i="12"/>
  <c r="B2207" i="11"/>
  <c r="B2207" i="10"/>
  <c r="B2207" i="9"/>
  <c r="B2207" i="8"/>
  <c r="B2207" i="7"/>
  <c r="B2207" i="6"/>
  <c r="B2207" i="4"/>
  <c r="B2207" i="5"/>
  <c r="B2207" i="3"/>
  <c r="B2303" i="1"/>
  <c r="B2207" i="2"/>
  <c r="B2113" i="1"/>
  <c r="B2017" i="12"/>
  <c r="B2017" i="11"/>
  <c r="B2017" i="10"/>
  <c r="B2017" i="9"/>
  <c r="B2017" i="8"/>
  <c r="B2017" i="7"/>
  <c r="B2017" i="6"/>
  <c r="B2017" i="5"/>
  <c r="B2017" i="4"/>
  <c r="B2017" i="3"/>
  <c r="B2017" i="2"/>
  <c r="B2777" i="12"/>
  <c r="B2777" i="11"/>
  <c r="B2781" i="10"/>
  <c r="B2777" i="9"/>
  <c r="B2777" i="8"/>
  <c r="B2777" i="7"/>
  <c r="B2777" i="6"/>
  <c r="B2777" i="5"/>
  <c r="B2777" i="4"/>
  <c r="B2773" i="3"/>
  <c r="B2873" i="1"/>
  <c r="B2397" i="12"/>
  <c r="B2397" i="11"/>
  <c r="B2401" i="10"/>
  <c r="B2397" i="9"/>
  <c r="B2397" i="8"/>
  <c r="B2397" i="7"/>
  <c r="B2397" i="6"/>
  <c r="B2397" i="5"/>
  <c r="B2397" i="4"/>
  <c r="B2397" i="3"/>
  <c r="B2397" i="2"/>
  <c r="B2493" i="1"/>
  <c r="B2967" i="12"/>
  <c r="B2971" i="10"/>
  <c r="B2967" i="8"/>
  <c r="B2967" i="7"/>
  <c r="B2963" i="3"/>
  <c r="B2967" i="5"/>
  <c r="B2302" i="12"/>
  <c r="B2302" i="11"/>
  <c r="B2302" i="10"/>
  <c r="B2302" i="9"/>
  <c r="B2302" i="8"/>
  <c r="B2302" i="7"/>
  <c r="B2302" i="6"/>
  <c r="B2302" i="5"/>
  <c r="B2302" i="4"/>
  <c r="B2302" i="3"/>
  <c r="B2302" i="2"/>
  <c r="B2398" i="1"/>
  <c r="A2499" i="5"/>
  <c r="B2018" i="12" l="1"/>
  <c r="B2018" i="11"/>
  <c r="B2018" i="10"/>
  <c r="B2018" i="9"/>
  <c r="B2018" i="8"/>
  <c r="B2018" i="7"/>
  <c r="B2018" i="6"/>
  <c r="B2018" i="5"/>
  <c r="B2018" i="4"/>
  <c r="B2018" i="3"/>
  <c r="B2018" i="2"/>
  <c r="B2114" i="1"/>
  <c r="B2683" i="12"/>
  <c r="B2683" i="11"/>
  <c r="B2687" i="10"/>
  <c r="B2683" i="9"/>
  <c r="B2683" i="8"/>
  <c r="B2683" i="7"/>
  <c r="B2683" i="6"/>
  <c r="B2683" i="4"/>
  <c r="B2683" i="5"/>
  <c r="B2683" i="3"/>
  <c r="B2683" i="2"/>
  <c r="B2779" i="1"/>
  <c r="B2779" i="2" s="1"/>
  <c r="B2968" i="12"/>
  <c r="B2972" i="10"/>
  <c r="B2968" i="8"/>
  <c r="B2968" i="7"/>
  <c r="B2968" i="5"/>
  <c r="B2964" i="3"/>
  <c r="B2398" i="12"/>
  <c r="B2398" i="11"/>
  <c r="B2402" i="10"/>
  <c r="B2398" i="9"/>
  <c r="B2398" i="8"/>
  <c r="B2398" i="7"/>
  <c r="B2398" i="5"/>
  <c r="B2398" i="4"/>
  <c r="B2398" i="6"/>
  <c r="B2398" i="3"/>
  <c r="B2494" i="1"/>
  <c r="B2398" i="2"/>
  <c r="B2209" i="1"/>
  <c r="B2113" i="12"/>
  <c r="B2113" i="11"/>
  <c r="B2113" i="10"/>
  <c r="B2113" i="9"/>
  <c r="B2113" i="8"/>
  <c r="B2113" i="7"/>
  <c r="B2113" i="6"/>
  <c r="B2113" i="5"/>
  <c r="B2113" i="4"/>
  <c r="B2113" i="3"/>
  <c r="B2113" i="2"/>
  <c r="B2778" i="12"/>
  <c r="B2778" i="11"/>
  <c r="B2782" i="10"/>
  <c r="B2778" i="9"/>
  <c r="B2778" i="8"/>
  <c r="B2778" i="7"/>
  <c r="B2778" i="6"/>
  <c r="B2778" i="5"/>
  <c r="B2778" i="4"/>
  <c r="B2774" i="3"/>
  <c r="B2874" i="1"/>
  <c r="B2493" i="12"/>
  <c r="B2493" i="11"/>
  <c r="B2497" i="10"/>
  <c r="B2493" i="9"/>
  <c r="B2493" i="8"/>
  <c r="B2493" i="7"/>
  <c r="B2493" i="6"/>
  <c r="B2493" i="5"/>
  <c r="B2493" i="4"/>
  <c r="B2493" i="3"/>
  <c r="B2493" i="2"/>
  <c r="B2589" i="1"/>
  <c r="B2873" i="12"/>
  <c r="B2873" i="11"/>
  <c r="B2877" i="10"/>
  <c r="B2873" i="9"/>
  <c r="B2873" i="8"/>
  <c r="B2873" i="7"/>
  <c r="B2873" i="6"/>
  <c r="B2873" i="5"/>
  <c r="B2873" i="4"/>
  <c r="B2869" i="3"/>
  <c r="B2969" i="1"/>
  <c r="B2303" i="12"/>
  <c r="B2303" i="11"/>
  <c r="B2303" i="10"/>
  <c r="B2303" i="9"/>
  <c r="B2303" i="8"/>
  <c r="B2303" i="7"/>
  <c r="B2303" i="6"/>
  <c r="B2303" i="4"/>
  <c r="B2303" i="5"/>
  <c r="B2303" i="3"/>
  <c r="B2399" i="1"/>
  <c r="B2303" i="2"/>
  <c r="B2588" i="12"/>
  <c r="B2588" i="11"/>
  <c r="B2592" i="10"/>
  <c r="B2588" i="9"/>
  <c r="B2588" i="8"/>
  <c r="B2588" i="7"/>
  <c r="B2588" i="6"/>
  <c r="B2588" i="5"/>
  <c r="B2588" i="4"/>
  <c r="B2588" i="3"/>
  <c r="B2684" i="1"/>
  <c r="B2588" i="2"/>
  <c r="B2208" i="12"/>
  <c r="B2208" i="11"/>
  <c r="B2208" i="10"/>
  <c r="B2208" i="9"/>
  <c r="B2208" i="8"/>
  <c r="B2208" i="7"/>
  <c r="B2208" i="6"/>
  <c r="B2208" i="5"/>
  <c r="B2208" i="4"/>
  <c r="B2208" i="3"/>
  <c r="B2208" i="2"/>
  <c r="B2304" i="1"/>
  <c r="A2595" i="5"/>
  <c r="B2304" i="12" l="1"/>
  <c r="B2304" i="11"/>
  <c r="B2304" i="10"/>
  <c r="B2304" i="9"/>
  <c r="B2304" i="8"/>
  <c r="B2304" i="7"/>
  <c r="B2304" i="6"/>
  <c r="B2304" i="5"/>
  <c r="B2304" i="4"/>
  <c r="B2304" i="3"/>
  <c r="B2400" i="1"/>
  <c r="B2304" i="2"/>
  <c r="B2969" i="12"/>
  <c r="B2973" i="10"/>
  <c r="B2969" i="8"/>
  <c r="B2969" i="7"/>
  <c r="B2969" i="5"/>
  <c r="B2965" i="3"/>
  <c r="B2779" i="12"/>
  <c r="B2779" i="11"/>
  <c r="B2783" i="10"/>
  <c r="B2779" i="9"/>
  <c r="B2779" i="8"/>
  <c r="B2779" i="7"/>
  <c r="B2779" i="6"/>
  <c r="B2779" i="4"/>
  <c r="B2779" i="5"/>
  <c r="B2775" i="3"/>
  <c r="B2875" i="1"/>
  <c r="B2114" i="12"/>
  <c r="B2114" i="11"/>
  <c r="B2114" i="10"/>
  <c r="B2114" i="9"/>
  <c r="B2114" i="8"/>
  <c r="B2114" i="7"/>
  <c r="B2114" i="6"/>
  <c r="B2114" i="5"/>
  <c r="B2114" i="4"/>
  <c r="B2114" i="3"/>
  <c r="B2114" i="2"/>
  <c r="B2210" i="1"/>
  <c r="B2399" i="12"/>
  <c r="B2399" i="11"/>
  <c r="B2403" i="10"/>
  <c r="B2399" i="9"/>
  <c r="B2399" i="8"/>
  <c r="B2399" i="7"/>
  <c r="B2399" i="6"/>
  <c r="B2399" i="4"/>
  <c r="B2399" i="5"/>
  <c r="B2399" i="3"/>
  <c r="B2495" i="1"/>
  <c r="B2399" i="2"/>
  <c r="B2305" i="1"/>
  <c r="B2209" i="12"/>
  <c r="B2209" i="11"/>
  <c r="B2209" i="10"/>
  <c r="B2209" i="9"/>
  <c r="B2209" i="8"/>
  <c r="B2209" i="7"/>
  <c r="B2209" i="6"/>
  <c r="B2209" i="5"/>
  <c r="B2209" i="4"/>
  <c r="B2209" i="3"/>
  <c r="B2209" i="2"/>
  <c r="B2684" i="12"/>
  <c r="B2684" i="11"/>
  <c r="B2688" i="10"/>
  <c r="B2684" i="9"/>
  <c r="B2684" i="8"/>
  <c r="B2684" i="7"/>
  <c r="B2684" i="6"/>
  <c r="B2684" i="5"/>
  <c r="B2684" i="4"/>
  <c r="B2684" i="3"/>
  <c r="B2684" i="2"/>
  <c r="B2780" i="1"/>
  <c r="B2780" i="2" s="1"/>
  <c r="B2589" i="12"/>
  <c r="B2589" i="11"/>
  <c r="B2593" i="10"/>
  <c r="B2589" i="9"/>
  <c r="B2589" i="8"/>
  <c r="B2589" i="7"/>
  <c r="B2589" i="6"/>
  <c r="B2589" i="5"/>
  <c r="B2589" i="4"/>
  <c r="B2589" i="3"/>
  <c r="B2589" i="2"/>
  <c r="B2685" i="1"/>
  <c r="B2874" i="12"/>
  <c r="B2874" i="11"/>
  <c r="B2878" i="10"/>
  <c r="B2874" i="9"/>
  <c r="B2874" i="8"/>
  <c r="B2874" i="7"/>
  <c r="B2874" i="6"/>
  <c r="B2874" i="5"/>
  <c r="B2874" i="4"/>
  <c r="B2870" i="3"/>
  <c r="B2970" i="1"/>
  <c r="B2494" i="12"/>
  <c r="B2494" i="11"/>
  <c r="B2498" i="10"/>
  <c r="B2494" i="9"/>
  <c r="B2494" i="8"/>
  <c r="B2494" i="7"/>
  <c r="B2494" i="5"/>
  <c r="B2494" i="6"/>
  <c r="B2494" i="4"/>
  <c r="B2494" i="3"/>
  <c r="B2494" i="2"/>
  <c r="B2590" i="1"/>
  <c r="A2691" i="5"/>
  <c r="B2590" i="12" l="1"/>
  <c r="B2590" i="11"/>
  <c r="B2594" i="10"/>
  <c r="B2590" i="9"/>
  <c r="B2590" i="8"/>
  <c r="B2590" i="7"/>
  <c r="B2590" i="5"/>
  <c r="B2590" i="4"/>
  <c r="B2590" i="6"/>
  <c r="B2590" i="3"/>
  <c r="B2590" i="2"/>
  <c r="B2686" i="1"/>
  <c r="B2970" i="12"/>
  <c r="B2974" i="10"/>
  <c r="B2970" i="8"/>
  <c r="B2970" i="7"/>
  <c r="B2970" i="5"/>
  <c r="B2966" i="3"/>
  <c r="B2495" i="12"/>
  <c r="B2495" i="11"/>
  <c r="B2499" i="10"/>
  <c r="B2495" i="9"/>
  <c r="B2495" i="8"/>
  <c r="B2495" i="7"/>
  <c r="B2495" i="6"/>
  <c r="B2495" i="4"/>
  <c r="B2495" i="5"/>
  <c r="B2495" i="3"/>
  <c r="B2495" i="2"/>
  <c r="B2591" i="1"/>
  <c r="B2400" i="12"/>
  <c r="B2400" i="11"/>
  <c r="B2404" i="10"/>
  <c r="B2400" i="9"/>
  <c r="B2400" i="8"/>
  <c r="B2400" i="7"/>
  <c r="B2400" i="6"/>
  <c r="B2400" i="5"/>
  <c r="B2400" i="4"/>
  <c r="B2400" i="3"/>
  <c r="B2400" i="2"/>
  <c r="B2496" i="1"/>
  <c r="B2401" i="1"/>
  <c r="B2305" i="12"/>
  <c r="B2305" i="11"/>
  <c r="B2305" i="10"/>
  <c r="B2305" i="9"/>
  <c r="B2305" i="8"/>
  <c r="B2305" i="7"/>
  <c r="B2305" i="6"/>
  <c r="B2305" i="5"/>
  <c r="B2305" i="4"/>
  <c r="B2305" i="3"/>
  <c r="B2305" i="2"/>
  <c r="B2685" i="12"/>
  <c r="B2685" i="11"/>
  <c r="B2689" i="10"/>
  <c r="B2685" i="9"/>
  <c r="B2685" i="8"/>
  <c r="B2685" i="7"/>
  <c r="B2685" i="6"/>
  <c r="B2685" i="5"/>
  <c r="B2685" i="4"/>
  <c r="B2685" i="3"/>
  <c r="B2685" i="2"/>
  <c r="B2781" i="1"/>
  <c r="B2781" i="2" s="1"/>
  <c r="B2780" i="12"/>
  <c r="B2780" i="11"/>
  <c r="B2784" i="10"/>
  <c r="B2780" i="9"/>
  <c r="B2780" i="8"/>
  <c r="B2780" i="7"/>
  <c r="B2780" i="6"/>
  <c r="B2780" i="5"/>
  <c r="B2780" i="4"/>
  <c r="B2776" i="3"/>
  <c r="B2876" i="1"/>
  <c r="B2210" i="12"/>
  <c r="B2210" i="11"/>
  <c r="B2210" i="10"/>
  <c r="B2210" i="9"/>
  <c r="B2210" i="8"/>
  <c r="B2210" i="7"/>
  <c r="B2210" i="6"/>
  <c r="B2210" i="5"/>
  <c r="B2210" i="4"/>
  <c r="B2210" i="3"/>
  <c r="B2210" i="2"/>
  <c r="B2306" i="1"/>
  <c r="B2875" i="12"/>
  <c r="B2875" i="11"/>
  <c r="B2879" i="10"/>
  <c r="B2875" i="9"/>
  <c r="B2875" i="8"/>
  <c r="B2875" i="7"/>
  <c r="B2875" i="6"/>
  <c r="B2875" i="4"/>
  <c r="B2875" i="5"/>
  <c r="B2871" i="3"/>
  <c r="B2971" i="1"/>
  <c r="A2787" i="5"/>
  <c r="B2306" i="12" l="1"/>
  <c r="B2306" i="11"/>
  <c r="B2306" i="10"/>
  <c r="B2306" i="9"/>
  <c r="B2306" i="8"/>
  <c r="B2306" i="7"/>
  <c r="B2306" i="6"/>
  <c r="B2306" i="5"/>
  <c r="B2306" i="4"/>
  <c r="B2306" i="3"/>
  <c r="B2306" i="2"/>
  <c r="B2402" i="1"/>
  <c r="B2876" i="12"/>
  <c r="B2876" i="11"/>
  <c r="B2880" i="10"/>
  <c r="B2876" i="9"/>
  <c r="B2876" i="8"/>
  <c r="B2876" i="7"/>
  <c r="B2876" i="6"/>
  <c r="B2876" i="5"/>
  <c r="B2876" i="4"/>
  <c r="B2872" i="3"/>
  <c r="B2972" i="1"/>
  <c r="B2971" i="12"/>
  <c r="B2975" i="10"/>
  <c r="B2971" i="8"/>
  <c r="B2971" i="7"/>
  <c r="B2967" i="3"/>
  <c r="B2971" i="5"/>
  <c r="B2686" i="12"/>
  <c r="B2686" i="11"/>
  <c r="B2690" i="10"/>
  <c r="B2686" i="9"/>
  <c r="B2686" i="8"/>
  <c r="B2686" i="7"/>
  <c r="B2686" i="5"/>
  <c r="B2686" i="4"/>
  <c r="B2686" i="6"/>
  <c r="B2686" i="3"/>
  <c r="B2686" i="2"/>
  <c r="B2782" i="1"/>
  <c r="B2782" i="2" s="1"/>
  <c r="B2497" i="1"/>
  <c r="B2401" i="12"/>
  <c r="B2401" i="11"/>
  <c r="B2405" i="10"/>
  <c r="B2401" i="9"/>
  <c r="B2401" i="8"/>
  <c r="B2401" i="7"/>
  <c r="B2401" i="6"/>
  <c r="B2401" i="5"/>
  <c r="B2401" i="4"/>
  <c r="B2401" i="3"/>
  <c r="B2401" i="2"/>
  <c r="B2781" i="12"/>
  <c r="B2781" i="11"/>
  <c r="B2785" i="10"/>
  <c r="B2781" i="9"/>
  <c r="B2781" i="8"/>
  <c r="B2781" i="7"/>
  <c r="B2781" i="6"/>
  <c r="B2781" i="5"/>
  <c r="B2781" i="4"/>
  <c r="B2777" i="3"/>
  <c r="B2877" i="1"/>
  <c r="B2496" i="12"/>
  <c r="B2496" i="11"/>
  <c r="B2500" i="10"/>
  <c r="B2496" i="9"/>
  <c r="B2496" i="8"/>
  <c r="B2496" i="7"/>
  <c r="B2496" i="6"/>
  <c r="B2496" i="5"/>
  <c r="B2496" i="4"/>
  <c r="B2496" i="3"/>
  <c r="B2592" i="1"/>
  <c r="B2496" i="2"/>
  <c r="B2591" i="12"/>
  <c r="B2591" i="11"/>
  <c r="B2595" i="10"/>
  <c r="B2591" i="9"/>
  <c r="B2591" i="8"/>
  <c r="B2591" i="7"/>
  <c r="B2591" i="6"/>
  <c r="B2591" i="4"/>
  <c r="B2591" i="5"/>
  <c r="B2591" i="3"/>
  <c r="B2591" i="2"/>
  <c r="B2687" i="1"/>
  <c r="A2883" i="5"/>
  <c r="B2687" i="12" l="1"/>
  <c r="B2687" i="11"/>
  <c r="B2691" i="10"/>
  <c r="B2687" i="9"/>
  <c r="B2687" i="8"/>
  <c r="B2687" i="7"/>
  <c r="B2687" i="6"/>
  <c r="B2687" i="5"/>
  <c r="B2687" i="4"/>
  <c r="B2687" i="3"/>
  <c r="B2687" i="2"/>
  <c r="B2783" i="1"/>
  <c r="B2783" i="2" s="1"/>
  <c r="B2877" i="12"/>
  <c r="B2877" i="11"/>
  <c r="B2881" i="10"/>
  <c r="B2877" i="9"/>
  <c r="B2877" i="8"/>
  <c r="B2877" i="7"/>
  <c r="B2877" i="6"/>
  <c r="B2877" i="5"/>
  <c r="B2877" i="4"/>
  <c r="B2873" i="3"/>
  <c r="B2973" i="1"/>
  <c r="B2402" i="12"/>
  <c r="B2402" i="11"/>
  <c r="B2406" i="10"/>
  <c r="B2402" i="9"/>
  <c r="B2402" i="8"/>
  <c r="B2402" i="7"/>
  <c r="B2402" i="6"/>
  <c r="B2402" i="5"/>
  <c r="B2402" i="4"/>
  <c r="B2402" i="3"/>
  <c r="B2498" i="1"/>
  <c r="B2402" i="2"/>
  <c r="B2592" i="12"/>
  <c r="B2592" i="11"/>
  <c r="B2596" i="10"/>
  <c r="B2592" i="9"/>
  <c r="B2592" i="8"/>
  <c r="B2592" i="7"/>
  <c r="B2592" i="6"/>
  <c r="B2592" i="5"/>
  <c r="B2592" i="4"/>
  <c r="B2592" i="3"/>
  <c r="B2592" i="2"/>
  <c r="B2688" i="1"/>
  <c r="B2593" i="1"/>
  <c r="B2497" i="12"/>
  <c r="B2497" i="11"/>
  <c r="B2501" i="10"/>
  <c r="B2497" i="9"/>
  <c r="B2497" i="8"/>
  <c r="B2497" i="7"/>
  <c r="B2497" i="6"/>
  <c r="B2497" i="5"/>
  <c r="B2497" i="4"/>
  <c r="B2497" i="3"/>
  <c r="B2497" i="2"/>
  <c r="B2972" i="12"/>
  <c r="B2976" i="10"/>
  <c r="B2972" i="8"/>
  <c r="B2972" i="7"/>
  <c r="B2972" i="5"/>
  <c r="B2968" i="3"/>
  <c r="B2782" i="12"/>
  <c r="B2782" i="11"/>
  <c r="B2786" i="10"/>
  <c r="B2782" i="9"/>
  <c r="B2782" i="8"/>
  <c r="B2782" i="7"/>
  <c r="B2782" i="5"/>
  <c r="B2782" i="4"/>
  <c r="B2782" i="6"/>
  <c r="B2778" i="3"/>
  <c r="B2878" i="1"/>
  <c r="A3" i="6"/>
  <c r="B2688" i="12" l="1"/>
  <c r="B2688" i="11"/>
  <c r="B2692" i="10"/>
  <c r="B2688" i="9"/>
  <c r="B2688" i="8"/>
  <c r="B2688" i="7"/>
  <c r="B2688" i="6"/>
  <c r="B2688" i="5"/>
  <c r="B2688" i="4"/>
  <c r="B2688" i="3"/>
  <c r="B2688" i="2"/>
  <c r="B2784" i="1"/>
  <c r="B2784" i="2" s="1"/>
  <c r="B2878" i="12"/>
  <c r="B2878" i="11"/>
  <c r="B2882" i="10"/>
  <c r="B2878" i="9"/>
  <c r="B2878" i="8"/>
  <c r="B2878" i="7"/>
  <c r="B2878" i="5"/>
  <c r="B2878" i="4"/>
  <c r="B2878" i="6"/>
  <c r="B2874" i="3"/>
  <c r="B2974" i="1"/>
  <c r="B2593" i="12"/>
  <c r="B2593" i="11"/>
  <c r="B2597" i="10"/>
  <c r="B2593" i="9"/>
  <c r="B2593" i="8"/>
  <c r="B2593" i="7"/>
  <c r="B2593" i="6"/>
  <c r="B2593" i="5"/>
  <c r="B2593" i="4"/>
  <c r="B2593" i="3"/>
  <c r="B2593" i="2"/>
  <c r="B2689" i="1"/>
  <c r="B2783" i="12"/>
  <c r="B2783" i="11"/>
  <c r="B2787" i="10"/>
  <c r="B2783" i="9"/>
  <c r="B2783" i="8"/>
  <c r="B2783" i="7"/>
  <c r="B2783" i="6"/>
  <c r="B2783" i="5"/>
  <c r="B2783" i="4"/>
  <c r="B2779" i="3"/>
  <c r="B2879" i="1"/>
  <c r="B2973" i="12"/>
  <c r="B2977" i="10"/>
  <c r="B2973" i="8"/>
  <c r="B2973" i="7"/>
  <c r="B2973" i="5"/>
  <c r="B2969" i="3"/>
  <c r="B2498" i="12"/>
  <c r="B2498" i="11"/>
  <c r="B2502" i="10"/>
  <c r="B2498" i="9"/>
  <c r="B2498" i="8"/>
  <c r="B2498" i="7"/>
  <c r="B2498" i="6"/>
  <c r="B2498" i="5"/>
  <c r="B2498" i="4"/>
  <c r="B2498" i="3"/>
  <c r="B2498" i="2"/>
  <c r="B2594" i="1"/>
  <c r="A99" i="6"/>
  <c r="B2594" i="12" l="1"/>
  <c r="B2594" i="11"/>
  <c r="B2598" i="10"/>
  <c r="B2594" i="9"/>
  <c r="B2594" i="8"/>
  <c r="B2594" i="7"/>
  <c r="B2594" i="6"/>
  <c r="B2594" i="5"/>
  <c r="B2594" i="4"/>
  <c r="B2594" i="3"/>
  <c r="B2594" i="2"/>
  <c r="B2690" i="1"/>
  <c r="B2784" i="12"/>
  <c r="B2784" i="11"/>
  <c r="B2788" i="10"/>
  <c r="B2784" i="9"/>
  <c r="B2784" i="8"/>
  <c r="B2784" i="7"/>
  <c r="B2784" i="6"/>
  <c r="B2784" i="5"/>
  <c r="B2784" i="4"/>
  <c r="B2780" i="3"/>
  <c r="B2880" i="1"/>
  <c r="B2879" i="12"/>
  <c r="B2879" i="11"/>
  <c r="B2883" i="10"/>
  <c r="B2879" i="9"/>
  <c r="B2879" i="8"/>
  <c r="B2879" i="7"/>
  <c r="B2879" i="6"/>
  <c r="B2879" i="5"/>
  <c r="B2879" i="4"/>
  <c r="B2875" i="3"/>
  <c r="B2975" i="1"/>
  <c r="B2689" i="12"/>
  <c r="B2689" i="11"/>
  <c r="B2693" i="10"/>
  <c r="B2689" i="9"/>
  <c r="B2689" i="8"/>
  <c r="B2689" i="7"/>
  <c r="B2689" i="6"/>
  <c r="B2689" i="5"/>
  <c r="B2689" i="4"/>
  <c r="B2689" i="3"/>
  <c r="B2689" i="2"/>
  <c r="B2785" i="1"/>
  <c r="B2785" i="2" s="1"/>
  <c r="B2974" i="12"/>
  <c r="B2978" i="10"/>
  <c r="B2974" i="8"/>
  <c r="B2974" i="7"/>
  <c r="B2974" i="5"/>
  <c r="B2970" i="3"/>
  <c r="A195" i="6"/>
  <c r="B2690" i="12" l="1"/>
  <c r="B2690" i="11"/>
  <c r="B2694" i="10"/>
  <c r="B2690" i="9"/>
  <c r="B2690" i="8"/>
  <c r="B2690" i="7"/>
  <c r="B2690" i="6"/>
  <c r="B2690" i="5"/>
  <c r="B2690" i="4"/>
  <c r="B2690" i="3"/>
  <c r="B2690" i="2"/>
  <c r="B2786" i="1"/>
  <c r="B2786" i="2" s="1"/>
  <c r="B2880" i="12"/>
  <c r="B2880" i="11"/>
  <c r="B2884" i="10"/>
  <c r="B2880" i="9"/>
  <c r="B2880" i="8"/>
  <c r="B2880" i="7"/>
  <c r="B2880" i="6"/>
  <c r="B2880" i="5"/>
  <c r="B2880" i="4"/>
  <c r="B2876" i="3"/>
  <c r="B2976" i="1"/>
  <c r="B2785" i="12"/>
  <c r="B2785" i="11"/>
  <c r="B2789" i="10"/>
  <c r="B2785" i="9"/>
  <c r="B2785" i="8"/>
  <c r="B2785" i="7"/>
  <c r="B2785" i="6"/>
  <c r="B2785" i="5"/>
  <c r="B2785" i="4"/>
  <c r="B2781" i="3"/>
  <c r="B2881" i="1"/>
  <c r="B2975" i="12"/>
  <c r="B2979" i="10"/>
  <c r="B2975" i="8"/>
  <c r="B2975" i="7"/>
  <c r="B2975" i="5"/>
  <c r="B2971" i="3"/>
  <c r="A291" i="6"/>
  <c r="B2786" i="12" l="1"/>
  <c r="B2786" i="11"/>
  <c r="B2790" i="10"/>
  <c r="B2786" i="9"/>
  <c r="B2786" i="8"/>
  <c r="B2786" i="7"/>
  <c r="B2786" i="6"/>
  <c r="B2786" i="5"/>
  <c r="B2786" i="4"/>
  <c r="B2782" i="3"/>
  <c r="B2882" i="1"/>
  <c r="B2976" i="12"/>
  <c r="B2980" i="10"/>
  <c r="B2976" i="8"/>
  <c r="B2976" i="7"/>
  <c r="B2976" i="5"/>
  <c r="B2972" i="3"/>
  <c r="B2881" i="11"/>
  <c r="B2881" i="12"/>
  <c r="B2885" i="10"/>
  <c r="B2881" i="9"/>
  <c r="B2881" i="8"/>
  <c r="B2881" i="7"/>
  <c r="B2881" i="6"/>
  <c r="B2881" i="5"/>
  <c r="B2881" i="4"/>
  <c r="B2877" i="3"/>
  <c r="B2977" i="1"/>
  <c r="A387" i="6"/>
  <c r="B2977" i="12" l="1"/>
  <c r="B2981" i="10"/>
  <c r="B2977" i="8"/>
  <c r="B2977" i="7"/>
  <c r="B2977" i="5"/>
  <c r="B2973" i="3"/>
  <c r="B2882" i="12"/>
  <c r="B2882" i="11"/>
  <c r="B2886" i="10"/>
  <c r="B2882" i="9"/>
  <c r="B2882" i="8"/>
  <c r="B2882" i="7"/>
  <c r="B2882" i="6"/>
  <c r="B2882" i="5"/>
  <c r="B2882" i="4"/>
  <c r="B2878" i="3"/>
  <c r="B2978" i="1"/>
  <c r="A483" i="6"/>
  <c r="B2978" i="12" l="1"/>
  <c r="B2982" i="10"/>
  <c r="B2978" i="8"/>
  <c r="B2978" i="7"/>
  <c r="B2978" i="5"/>
  <c r="B2974" i="3"/>
  <c r="A579" i="6"/>
  <c r="A675" i="6" l="1"/>
  <c r="A771" i="6" l="1"/>
  <c r="A867" i="6" l="1"/>
  <c r="A963" i="6" l="1"/>
  <c r="A1059" i="6" l="1"/>
  <c r="A1155" i="6" l="1"/>
  <c r="A1251" i="6" l="1"/>
  <c r="A1347" i="6" l="1"/>
  <c r="A1443" i="6" l="1"/>
  <c r="A1539" i="6" l="1"/>
  <c r="A1635" i="6" l="1"/>
  <c r="A1731" i="6" l="1"/>
  <c r="A1827" i="6" l="1"/>
  <c r="A1923" i="6" l="1"/>
  <c r="A2019" i="6" l="1"/>
  <c r="A2115" i="6" l="1"/>
  <c r="A2211" i="6" s="1"/>
  <c r="A2307" i="6" l="1"/>
  <c r="A2403" i="6" l="1"/>
  <c r="A2499" i="6" l="1"/>
  <c r="A2595" i="6" l="1"/>
  <c r="A2691" i="6" l="1"/>
  <c r="A2787" i="6" l="1"/>
  <c r="A3" i="7" l="1"/>
  <c r="A99" i="7" l="1"/>
  <c r="A195" i="7" l="1"/>
  <c r="A291" i="7" l="1"/>
  <c r="A387" i="7" l="1"/>
  <c r="A483" i="7" l="1"/>
  <c r="A579" i="7" l="1"/>
  <c r="A675" i="7" l="1"/>
  <c r="A771" i="7" l="1"/>
  <c r="A867" i="7" l="1"/>
  <c r="A963" i="7" l="1"/>
  <c r="A1059" i="7" l="1"/>
  <c r="A1155" i="7" l="1"/>
  <c r="A1251" i="7" l="1"/>
  <c r="A1347" i="7" l="1"/>
  <c r="A1443" i="7" l="1"/>
  <c r="A1539" i="7" l="1"/>
  <c r="A1635" i="7" l="1"/>
  <c r="A1731" i="7" l="1"/>
  <c r="A1827" i="7" l="1"/>
  <c r="A1923" i="7" l="1"/>
  <c r="A2019" i="7" l="1"/>
  <c r="A2115" i="7" l="1"/>
  <c r="A2211" i="7" l="1"/>
  <c r="A2307" i="7" l="1"/>
  <c r="A2403" i="7" l="1"/>
  <c r="A2499" i="7" l="1"/>
  <c r="A2595" i="7" l="1"/>
  <c r="A2691" i="7" l="1"/>
  <c r="A2787" i="7" l="1"/>
  <c r="A2883" i="7" l="1"/>
  <c r="A3" i="8" l="1"/>
  <c r="A99" i="8" l="1"/>
  <c r="A195" i="8" l="1"/>
  <c r="A291" i="8" l="1"/>
  <c r="A387" i="8" l="1"/>
  <c r="A483" i="8" l="1"/>
  <c r="A579" i="8" l="1"/>
  <c r="A675" i="8" l="1"/>
  <c r="A771" i="8" l="1"/>
  <c r="A867" i="8" l="1"/>
  <c r="A963" i="8" l="1"/>
  <c r="A1059" i="8" l="1"/>
  <c r="A1155" i="8" l="1"/>
  <c r="A1251" i="8" l="1"/>
  <c r="A1347" i="8" l="1"/>
  <c r="A1443" i="8" l="1"/>
  <c r="A1539" i="8" l="1"/>
  <c r="A1635" i="8" l="1"/>
  <c r="A1731" i="8" l="1"/>
  <c r="A1827" i="8" l="1"/>
  <c r="A1923" i="8" l="1"/>
  <c r="A2019" i="8" l="1"/>
  <c r="A2115" i="8" l="1"/>
  <c r="A2211" i="8" l="1"/>
  <c r="A2307" i="8" l="1"/>
  <c r="A2403" i="8" l="1"/>
  <c r="A2499" i="8" l="1"/>
  <c r="A2595" i="8" l="1"/>
  <c r="A2691" i="8" l="1"/>
  <c r="A2787" i="8" l="1"/>
  <c r="A2883" i="8" l="1"/>
  <c r="A3" i="9" l="1"/>
  <c r="A99" i="9" l="1"/>
  <c r="A195" i="9" l="1"/>
  <c r="A291" i="9" l="1"/>
  <c r="A387" i="9" l="1"/>
  <c r="A483" i="9" l="1"/>
  <c r="A579" i="9" l="1"/>
  <c r="A675" i="9" l="1"/>
  <c r="A771" i="9" l="1"/>
  <c r="A867" i="9" l="1"/>
  <c r="A963" i="9" l="1"/>
  <c r="A1059" i="9" l="1"/>
  <c r="A1155" i="9" l="1"/>
  <c r="A1251" i="9" l="1"/>
  <c r="A1347" i="9" l="1"/>
  <c r="A1443" i="9" l="1"/>
  <c r="A1539" i="9" l="1"/>
  <c r="A1635" i="9" l="1"/>
  <c r="A1731" i="9" l="1"/>
  <c r="A1827" i="9" l="1"/>
  <c r="A1923" i="9" l="1"/>
  <c r="A2019" i="9" l="1"/>
  <c r="A2115" i="9" l="1"/>
  <c r="A2211" i="9" l="1"/>
  <c r="A2307" i="9" l="1"/>
  <c r="A2403" i="9" l="1"/>
  <c r="A2499" i="9" l="1"/>
  <c r="A2595" i="9" l="1"/>
  <c r="A2691" i="9" l="1"/>
  <c r="A2787" i="9" l="1"/>
  <c r="A3" i="10" l="1"/>
  <c r="A99" i="10" l="1"/>
  <c r="A195" i="10" l="1"/>
  <c r="A291" i="10" l="1"/>
  <c r="A387" i="10" l="1"/>
  <c r="A483" i="10" l="1"/>
  <c r="A579" i="10" l="1"/>
  <c r="A675" i="10" l="1"/>
  <c r="A771" i="10" l="1"/>
  <c r="A867" i="10" l="1"/>
  <c r="A963" i="10" l="1"/>
  <c r="A1059" i="10" l="1"/>
  <c r="A1155" i="10" l="1"/>
  <c r="A1251" i="10" l="1"/>
  <c r="A1347" i="10" l="1"/>
  <c r="A1443" i="10" l="1"/>
  <c r="A1539" i="10" l="1"/>
  <c r="A1635" i="10" l="1"/>
  <c r="A1731" i="10" l="1"/>
  <c r="A1827" i="10" l="1"/>
  <c r="A1923" i="10" l="1"/>
  <c r="A2019" i="10" l="1"/>
  <c r="A2115" i="10" l="1"/>
  <c r="A2211" i="10" l="1"/>
  <c r="A2307" i="10" l="1"/>
  <c r="A2407" i="10" l="1"/>
  <c r="A2503" i="10" l="1"/>
  <c r="A2599" i="10" l="1"/>
  <c r="A2695" i="10" l="1"/>
  <c r="A2791" i="10" l="1"/>
  <c r="A2887" i="10" l="1"/>
  <c r="A3" i="11" l="1"/>
  <c r="A99" i="11" l="1"/>
  <c r="A195" i="11" l="1"/>
  <c r="A291" i="11" l="1"/>
  <c r="A387" i="11" l="1"/>
  <c r="A483" i="11" l="1"/>
  <c r="A579" i="11" l="1"/>
  <c r="A675" i="11" l="1"/>
  <c r="A771" i="11" l="1"/>
  <c r="A867" i="11" l="1"/>
  <c r="A963" i="11" l="1"/>
  <c r="A1059" i="11" l="1"/>
  <c r="A1155" i="11" l="1"/>
  <c r="A1251" i="11" l="1"/>
  <c r="A1347" i="11" l="1"/>
  <c r="A1443" i="11" l="1"/>
  <c r="A1539" i="11" l="1"/>
  <c r="A1635" i="11" l="1"/>
  <c r="A1731" i="11" l="1"/>
  <c r="A1827" i="11" l="1"/>
  <c r="A1923" i="11" l="1"/>
  <c r="A2019" i="11" l="1"/>
  <c r="A2115" i="11" l="1"/>
  <c r="A2211" i="11" l="1"/>
  <c r="A2307" i="11" l="1"/>
  <c r="A2403" i="11" l="1"/>
  <c r="A2499" i="11" l="1"/>
  <c r="A2595" i="11" l="1"/>
  <c r="A2691" i="11" l="1"/>
  <c r="A2787" i="11" l="1"/>
  <c r="A3" i="12" l="1"/>
  <c r="A99" i="12" l="1"/>
  <c r="A195" i="12" l="1"/>
  <c r="A291" i="12" l="1"/>
  <c r="A387" i="12" l="1"/>
  <c r="A483" i="12" l="1"/>
  <c r="A579" i="12" l="1"/>
  <c r="A675" i="12" l="1"/>
  <c r="A771" i="12" l="1"/>
  <c r="A867" i="12" l="1"/>
  <c r="A963" i="12" l="1"/>
  <c r="A1059" i="12" l="1"/>
  <c r="A1155" i="12" l="1"/>
  <c r="A1251" i="12" l="1"/>
  <c r="A1347" i="12" l="1"/>
  <c r="A1443" i="12" l="1"/>
  <c r="A1539" i="12" l="1"/>
  <c r="A1635" i="12" l="1"/>
  <c r="A1731" i="12" l="1"/>
  <c r="A1827" i="12" l="1"/>
  <c r="A1923" i="12" l="1"/>
  <c r="A2019" i="12" l="1"/>
  <c r="A2115" i="12" l="1"/>
  <c r="A2211" i="12" l="1"/>
  <c r="A2307" i="12" l="1"/>
  <c r="A2403" i="12" l="1"/>
  <c r="A2499" i="12" l="1"/>
  <c r="A2595" i="12" l="1"/>
  <c r="A2691" i="12" l="1"/>
  <c r="A2787" i="12" l="1"/>
</calcChain>
</file>

<file path=xl/sharedStrings.xml><?xml version="1.0" encoding="utf-8"?>
<sst xmlns="http://schemas.openxmlformats.org/spreadsheetml/2006/main" count="110" uniqueCount="11">
  <si>
    <t>rbr. dana u godini</t>
  </si>
  <si>
    <t>datum</t>
  </si>
  <si>
    <t>vrijeme</t>
  </si>
  <si>
    <t>faktor dinamiziranja</t>
  </si>
  <si>
    <t>NKO za kućanstva - K0</t>
  </si>
  <si>
    <r>
      <t xml:space="preserve">NKO za poduzetništvo - </t>
    </r>
    <r>
      <rPr>
        <b/>
        <sz val="10"/>
        <rFont val="Arial"/>
        <family val="2"/>
        <charset val="238"/>
      </rPr>
      <t xml:space="preserve">P1 </t>
    </r>
  </si>
  <si>
    <r>
      <t xml:space="preserve">NKO za poduzetništvo - </t>
    </r>
    <r>
      <rPr>
        <b/>
        <sz val="10"/>
        <rFont val="Arial"/>
        <family val="2"/>
        <charset val="238"/>
      </rPr>
      <t xml:space="preserve">P2 </t>
    </r>
    <r>
      <rPr>
        <sz val="10"/>
        <rFont val="Arial"/>
        <family val="2"/>
        <charset val="238"/>
      </rPr>
      <t xml:space="preserve"> </t>
    </r>
  </si>
  <si>
    <r>
      <t xml:space="preserve">NKO za poduzetništvo, javna rasvjeta - </t>
    </r>
    <r>
      <rPr>
        <b/>
        <sz val="10"/>
        <rFont val="Arial"/>
        <family val="2"/>
        <charset val="238"/>
      </rPr>
      <t xml:space="preserve">JR0 </t>
    </r>
  </si>
  <si>
    <r>
      <t xml:space="preserve">NK0 za kućanstva - </t>
    </r>
    <r>
      <rPr>
        <b/>
        <sz val="10"/>
        <rFont val="Arial"/>
        <family val="2"/>
        <charset val="238"/>
      </rPr>
      <t>K0 pomnožen s faktorom dinamiziranja</t>
    </r>
  </si>
  <si>
    <t>Pomak sata 29.03.2020</t>
  </si>
  <si>
    <t>Pomak sata 25.10.2020.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</si>
</sst>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00_ ;[Red]\-#,##0.000000\ "/>
  </numFmts>
  <fonts count="5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22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4" fontId="0" fillId="0" borderId="0" xfId="0" applyNumberFormat="1" applyFill="1"/>
    <xf numFmtId="21" fontId="3" fillId="0" borderId="0" xfId="1" applyNumberForma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/>
    <xf numFmtId="164" fontId="0" fillId="3" borderId="0" xfId="0" applyNumberFormat="1" applyFill="1"/>
    <xf numFmtId="21" fontId="3" fillId="0" borderId="0" xfId="1" applyNumberFormat="1" applyAlignment="1">
      <alignment horizontal="center"/>
    </xf>
    <xf numFmtId="164" fontId="0" fillId="5" borderId="0" xfId="0" applyNumberFormat="1" applyFill="1"/>
    <xf numFmtId="164" fontId="0" fillId="6" borderId="0" xfId="0" applyNumberFormat="1" applyFill="1"/>
    <xf numFmtId="0" fontId="0" fillId="0" borderId="0" xfId="0" applyFill="1"/>
    <xf numFmtId="164" fontId="0" fillId="0" borderId="0" xfId="0" applyNumberFormat="1"/>
    <xf numFmtId="0" fontId="4" fillId="7" borderId="3" xfId="0" applyFont="1" applyFill="1" applyBorder="1" applyAlignment="1">
      <alignment horizontal="center" vertical="top"/>
    </xf>
    <xf numFmtId="0" fontId="4" fillId="7" borderId="0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horizontal="center" vertical="top"/>
    </xf>
    <xf numFmtId="0" fontId="4" fillId="4" borderId="0" xfId="0" applyFont="1" applyFill="1" applyBorder="1" applyAlignment="1">
      <alignment horizontal="center" vertical="top"/>
    </xf>
    <xf numFmtId="0" fontId="4" fillId="7" borderId="4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horizontal="center" vertical="top" wrapText="1"/>
    </xf>
    <xf numFmtId="0" fontId="4" fillId="4" borderId="0" xfId="0" applyFont="1" applyFill="1" applyBorder="1" applyAlignment="1">
      <alignment horizontal="center" vertical="top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9"/>
  <sheetViews>
    <sheetView tabSelected="1" workbookViewId="0">
      <selection activeCell="F1" sqref="F1"/>
    </sheetView>
  </sheetViews>
  <sheetFormatPr defaultRowHeight="15" x14ac:dyDescent="0.25"/>
  <cols>
    <col min="1" max="1" width="12.140625" style="11" customWidth="1"/>
    <col min="2" max="2" width="9.140625" bestFit="1" customWidth="1"/>
    <col min="3" max="3" width="7.85546875" bestFit="1" customWidth="1"/>
    <col min="4" max="4" width="13.7109375" customWidth="1"/>
    <col min="5" max="9" width="15.7109375" customWidth="1"/>
    <col min="10" max="10" width="9.14062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3">
        <v>1</v>
      </c>
      <c r="B3" s="3">
        <v>43831</v>
      </c>
      <c r="C3" s="4">
        <v>0</v>
      </c>
      <c r="D3">
        <v>1.242312087372478</v>
      </c>
      <c r="E3" s="6">
        <v>135.74752579067064</v>
      </c>
      <c r="F3" s="7">
        <v>66.293836566095621</v>
      </c>
      <c r="G3" s="7">
        <v>81.505439115259321</v>
      </c>
      <c r="H3" s="7">
        <v>245.79918783509433</v>
      </c>
      <c r="I3" s="7">
        <f>D3*E3</f>
        <v>168.64079212065732</v>
      </c>
    </row>
    <row r="4" spans="1:9" x14ac:dyDescent="0.25">
      <c r="A4" s="14"/>
      <c r="B4" s="3">
        <f>B3</f>
        <v>43831</v>
      </c>
      <c r="C4" s="4">
        <v>1.0416666666666666E-2</v>
      </c>
      <c r="D4">
        <v>1.242312087372478</v>
      </c>
      <c r="E4" s="6">
        <v>125.32157124805101</v>
      </c>
      <c r="F4" s="7">
        <v>65.327584941194161</v>
      </c>
      <c r="G4" s="7">
        <v>82.176856022235043</v>
      </c>
      <c r="H4" s="7">
        <v>248.14472218797297</v>
      </c>
      <c r="I4" s="7">
        <f t="shared" ref="I4:I67" si="0">D4*E4</f>
        <v>155.68850276996497</v>
      </c>
    </row>
    <row r="5" spans="1:9" x14ac:dyDescent="0.25">
      <c r="A5" s="14"/>
      <c r="B5" s="3">
        <f t="shared" ref="B5:B68" si="1">B4</f>
        <v>43831</v>
      </c>
      <c r="C5" s="4">
        <v>2.0833333333333332E-2</v>
      </c>
      <c r="D5">
        <v>1.242312087372478</v>
      </c>
      <c r="E5" s="6">
        <v>117.19649670238039</v>
      </c>
      <c r="F5" s="7">
        <v>65.775323133102717</v>
      </c>
      <c r="G5" s="7">
        <v>81.478647291567299</v>
      </c>
      <c r="H5" s="7">
        <v>250.42589300579425</v>
      </c>
      <c r="I5" s="7">
        <f t="shared" si="0"/>
        <v>145.5946244510759</v>
      </c>
    </row>
    <row r="6" spans="1:9" x14ac:dyDescent="0.25">
      <c r="A6" s="14"/>
      <c r="B6" s="3">
        <f t="shared" si="1"/>
        <v>43831</v>
      </c>
      <c r="C6" s="4">
        <v>3.125E-2</v>
      </c>
      <c r="D6">
        <v>1.242312087372478</v>
      </c>
      <c r="E6" s="6">
        <v>109.44324134417303</v>
      </c>
      <c r="F6" s="7">
        <v>63.296722913241112</v>
      </c>
      <c r="G6" s="7">
        <v>79.955341891122401</v>
      </c>
      <c r="H6" s="7">
        <v>249.46588935086618</v>
      </c>
      <c r="I6" s="7">
        <f t="shared" si="0"/>
        <v>135.96266160308949</v>
      </c>
    </row>
    <row r="7" spans="1:9" x14ac:dyDescent="0.25">
      <c r="A7" s="14"/>
      <c r="B7" s="3">
        <f t="shared" si="1"/>
        <v>43831</v>
      </c>
      <c r="C7" s="4">
        <v>4.1666666666666664E-2</v>
      </c>
      <c r="D7">
        <v>1.242312087372478</v>
      </c>
      <c r="E7" s="6">
        <v>101.65402622140925</v>
      </c>
      <c r="F7" s="7">
        <v>64.275239246057026</v>
      </c>
      <c r="G7" s="7">
        <v>78.586727568573366</v>
      </c>
      <c r="H7" s="7">
        <v>251.11561344032222</v>
      </c>
      <c r="I7" s="7">
        <f t="shared" si="0"/>
        <v>126.28602550493554</v>
      </c>
    </row>
    <row r="8" spans="1:9" x14ac:dyDescent="0.25">
      <c r="A8" s="14"/>
      <c r="B8" s="3">
        <f t="shared" si="1"/>
        <v>43831</v>
      </c>
      <c r="C8" s="4">
        <v>5.2083333333333336E-2</v>
      </c>
      <c r="D8">
        <v>1.242312087372478</v>
      </c>
      <c r="E8" s="6">
        <v>96.28859163171397</v>
      </c>
      <c r="F8" s="7">
        <v>62.480593402874497</v>
      </c>
      <c r="G8" s="7">
        <v>79.701192789475911</v>
      </c>
      <c r="H8" s="7">
        <v>250.42324352184596</v>
      </c>
      <c r="I8" s="7">
        <f t="shared" si="0"/>
        <v>119.6204812601507</v>
      </c>
    </row>
    <row r="9" spans="1:9" x14ac:dyDescent="0.25">
      <c r="A9" s="14"/>
      <c r="B9" s="3">
        <f t="shared" si="1"/>
        <v>43831</v>
      </c>
      <c r="C9" s="4">
        <v>6.25E-2</v>
      </c>
      <c r="D9">
        <v>1.242312087372478</v>
      </c>
      <c r="E9" s="6">
        <v>92.235159308873278</v>
      </c>
      <c r="F9" s="7">
        <v>63.318724641888437</v>
      </c>
      <c r="G9" s="7">
        <v>80.160197408225898</v>
      </c>
      <c r="H9" s="7">
        <v>250.57051399145877</v>
      </c>
      <c r="I9" s="7">
        <f t="shared" si="0"/>
        <v>114.58485329013941</v>
      </c>
    </row>
    <row r="10" spans="1:9" x14ac:dyDescent="0.25">
      <c r="A10" s="14"/>
      <c r="B10" s="3">
        <f t="shared" si="1"/>
        <v>43831</v>
      </c>
      <c r="C10" s="4">
        <v>7.2916666666666671E-2</v>
      </c>
      <c r="D10">
        <v>1.242312087372478</v>
      </c>
      <c r="E10" s="6">
        <v>87.976416928537077</v>
      </c>
      <c r="F10" s="7">
        <v>63.180565841724949</v>
      </c>
      <c r="G10" s="7">
        <v>82.1728950381152</v>
      </c>
      <c r="H10" s="7">
        <v>248.59209850914931</v>
      </c>
      <c r="I10" s="7">
        <f t="shared" si="0"/>
        <v>109.2941661540423</v>
      </c>
    </row>
    <row r="11" spans="1:9" x14ac:dyDescent="0.25">
      <c r="A11" s="14"/>
      <c r="B11" s="3">
        <f t="shared" si="1"/>
        <v>43831</v>
      </c>
      <c r="C11" s="4">
        <v>8.3333333333333329E-2</v>
      </c>
      <c r="D11">
        <v>1.242312087372478</v>
      </c>
      <c r="E11" s="6">
        <v>84.708961047457919</v>
      </c>
      <c r="F11" s="7">
        <v>62.149888333047421</v>
      </c>
      <c r="G11" s="7">
        <v>82.484677060678592</v>
      </c>
      <c r="H11" s="7">
        <v>247.79043737780731</v>
      </c>
      <c r="I11" s="7">
        <f t="shared" si="0"/>
        <v>105.23496621802138</v>
      </c>
    </row>
    <row r="12" spans="1:9" x14ac:dyDescent="0.25">
      <c r="A12" s="14"/>
      <c r="B12" s="3">
        <f t="shared" si="1"/>
        <v>43831</v>
      </c>
      <c r="C12" s="4">
        <v>9.375E-2</v>
      </c>
      <c r="D12">
        <v>1.242312087372478</v>
      </c>
      <c r="E12" s="6">
        <v>82.33132522626174</v>
      </c>
      <c r="F12" s="7">
        <v>62.325914217967771</v>
      </c>
      <c r="G12" s="7">
        <v>84.089634115532974</v>
      </c>
      <c r="H12" s="7">
        <v>250.0904603695717</v>
      </c>
      <c r="I12" s="7">
        <f t="shared" si="0"/>
        <v>102.28120049797958</v>
      </c>
    </row>
    <row r="13" spans="1:9" x14ac:dyDescent="0.25">
      <c r="A13" s="14"/>
      <c r="B13" s="3">
        <f t="shared" si="1"/>
        <v>43831</v>
      </c>
      <c r="C13" s="4">
        <v>0.10416666666666667</v>
      </c>
      <c r="D13">
        <v>1.242312087372478</v>
      </c>
      <c r="E13" s="6">
        <v>80.073084392293069</v>
      </c>
      <c r="F13" s="7">
        <v>61.206168889429179</v>
      </c>
      <c r="G13" s="7">
        <v>82.682894819186131</v>
      </c>
      <c r="H13" s="7">
        <v>250.12696248921529</v>
      </c>
      <c r="I13" s="7">
        <f t="shared" si="0"/>
        <v>99.475760613742196</v>
      </c>
    </row>
    <row r="14" spans="1:9" x14ac:dyDescent="0.25">
      <c r="A14" s="14"/>
      <c r="B14" s="3">
        <f t="shared" si="1"/>
        <v>43831</v>
      </c>
      <c r="C14" s="4">
        <v>0.11458333333333333</v>
      </c>
      <c r="D14">
        <v>1.242312087372478</v>
      </c>
      <c r="E14" s="6">
        <v>77.094291853740941</v>
      </c>
      <c r="F14" s="7">
        <v>61.684154937324664</v>
      </c>
      <c r="G14" s="7">
        <v>80.020804477710811</v>
      </c>
      <c r="H14" s="7">
        <v>249.77904341285162</v>
      </c>
      <c r="I14" s="7">
        <f t="shared" si="0"/>
        <v>95.775170637323939</v>
      </c>
    </row>
    <row r="15" spans="1:9" x14ac:dyDescent="0.25">
      <c r="A15" s="14"/>
      <c r="B15" s="3">
        <f t="shared" si="1"/>
        <v>43831</v>
      </c>
      <c r="C15" s="4">
        <v>0.125</v>
      </c>
      <c r="D15">
        <v>1.242312087372478</v>
      </c>
      <c r="E15" s="6">
        <v>75.445141867357705</v>
      </c>
      <c r="F15" s="7">
        <v>60.251623389742271</v>
      </c>
      <c r="G15" s="7">
        <v>80.782216388625059</v>
      </c>
      <c r="H15" s="7">
        <v>248.39664727354204</v>
      </c>
      <c r="I15" s="7">
        <f t="shared" si="0"/>
        <v>93.72641167534988</v>
      </c>
    </row>
    <row r="16" spans="1:9" x14ac:dyDescent="0.25">
      <c r="A16" s="14"/>
      <c r="B16" s="3">
        <f t="shared" si="1"/>
        <v>43831</v>
      </c>
      <c r="C16" s="4">
        <v>0.13541666666666666</v>
      </c>
      <c r="D16">
        <v>1.242312087372478</v>
      </c>
      <c r="E16" s="6">
        <v>73.317835406986177</v>
      </c>
      <c r="F16" s="7">
        <v>60.80086288981051</v>
      </c>
      <c r="G16" s="7">
        <v>80.685218428973158</v>
      </c>
      <c r="H16" s="7">
        <v>248.91430862679547</v>
      </c>
      <c r="I16" s="7">
        <f t="shared" si="0"/>
        <v>91.083633146084779</v>
      </c>
    </row>
    <row r="17" spans="1:9" x14ac:dyDescent="0.25">
      <c r="A17" s="14"/>
      <c r="B17" s="3">
        <f t="shared" si="1"/>
        <v>43831</v>
      </c>
      <c r="C17" s="4">
        <v>0.14583333333333334</v>
      </c>
      <c r="D17">
        <v>1.242312087372478</v>
      </c>
      <c r="E17" s="6">
        <v>71.929766381817004</v>
      </c>
      <c r="F17" s="7">
        <v>60.326827106620101</v>
      </c>
      <c r="G17" s="7">
        <v>75.958825295706859</v>
      </c>
      <c r="H17" s="7">
        <v>249.01821222361752</v>
      </c>
      <c r="I17" s="7">
        <f t="shared" si="0"/>
        <v>89.359218218009772</v>
      </c>
    </row>
    <row r="18" spans="1:9" x14ac:dyDescent="0.25">
      <c r="A18" s="14"/>
      <c r="B18" s="3">
        <f t="shared" si="1"/>
        <v>43831</v>
      </c>
      <c r="C18" s="4">
        <v>0.15625</v>
      </c>
      <c r="D18">
        <v>1.242312087372478</v>
      </c>
      <c r="E18" s="6">
        <v>71.914482544040084</v>
      </c>
      <c r="F18" s="7">
        <v>60.334787914738882</v>
      </c>
      <c r="G18" s="7">
        <v>71.586440603351363</v>
      </c>
      <c r="H18" s="7">
        <v>249.31489765116666</v>
      </c>
      <c r="I18" s="7">
        <f t="shared" si="0"/>
        <v>89.340230921598064</v>
      </c>
    </row>
    <row r="19" spans="1:9" x14ac:dyDescent="0.25">
      <c r="A19" s="14"/>
      <c r="B19" s="3">
        <f t="shared" si="1"/>
        <v>43831</v>
      </c>
      <c r="C19" s="4">
        <v>0.16666666666666666</v>
      </c>
      <c r="D19">
        <v>1.242312087372478</v>
      </c>
      <c r="E19" s="6">
        <v>69.888561572603535</v>
      </c>
      <c r="F19" s="7">
        <v>59.967807118062609</v>
      </c>
      <c r="G19" s="7">
        <v>70.741442697251756</v>
      </c>
      <c r="H19" s="7">
        <v>248.67243165929784</v>
      </c>
      <c r="I19" s="7">
        <f t="shared" si="0"/>
        <v>86.823404810721058</v>
      </c>
    </row>
    <row r="20" spans="1:9" x14ac:dyDescent="0.25">
      <c r="A20" s="14"/>
      <c r="B20" s="3">
        <f t="shared" si="1"/>
        <v>43831</v>
      </c>
      <c r="C20" s="4">
        <v>0.17708333333333334</v>
      </c>
      <c r="D20">
        <v>1.242312087372478</v>
      </c>
      <c r="E20" s="6">
        <v>69.54079355034888</v>
      </c>
      <c r="F20" s="7">
        <v>59.935361098501232</v>
      </c>
      <c r="G20" s="7">
        <v>68.136856855728979</v>
      </c>
      <c r="H20" s="7">
        <v>248.65996015985567</v>
      </c>
      <c r="I20" s="7">
        <f t="shared" si="0"/>
        <v>86.391368393072469</v>
      </c>
    </row>
    <row r="21" spans="1:9" x14ac:dyDescent="0.25">
      <c r="A21" s="14"/>
      <c r="B21" s="3">
        <f t="shared" si="1"/>
        <v>43831</v>
      </c>
      <c r="C21" s="4">
        <v>0.1875</v>
      </c>
      <c r="D21">
        <v>1.242312087372478</v>
      </c>
      <c r="E21" s="6">
        <v>69.656607961448159</v>
      </c>
      <c r="F21" s="7">
        <v>59.973818914602589</v>
      </c>
      <c r="G21" s="7">
        <v>67.203774207535872</v>
      </c>
      <c r="H21" s="7">
        <v>248.78795314362839</v>
      </c>
      <c r="I21" s="7">
        <f t="shared" si="0"/>
        <v>86.53524603587303</v>
      </c>
    </row>
    <row r="22" spans="1:9" x14ac:dyDescent="0.25">
      <c r="A22" s="14"/>
      <c r="B22" s="3">
        <f t="shared" si="1"/>
        <v>43831</v>
      </c>
      <c r="C22" s="4">
        <v>0.19791666666666666</v>
      </c>
      <c r="D22">
        <v>1.242312087372478</v>
      </c>
      <c r="E22" s="6">
        <v>69.331188183580167</v>
      </c>
      <c r="F22" s="7">
        <v>60.794043358574982</v>
      </c>
      <c r="G22" s="7">
        <v>61.476275446510904</v>
      </c>
      <c r="H22" s="7">
        <v>248.58331138606977</v>
      </c>
      <c r="I22" s="7">
        <f t="shared" si="0"/>
        <v>86.130973112357566</v>
      </c>
    </row>
    <row r="23" spans="1:9" x14ac:dyDescent="0.25">
      <c r="A23" s="14"/>
      <c r="B23" s="3">
        <f t="shared" si="1"/>
        <v>43831</v>
      </c>
      <c r="C23" s="4">
        <v>0.20833333333333334</v>
      </c>
      <c r="D23">
        <v>1.242312087372478</v>
      </c>
      <c r="E23" s="6">
        <v>68.699560536317051</v>
      </c>
      <c r="F23" s="7">
        <v>58.287614468232512</v>
      </c>
      <c r="G23" s="7">
        <v>59.748006173773831</v>
      </c>
      <c r="H23" s="7">
        <v>248.32705349780335</v>
      </c>
      <c r="I23" s="7">
        <f t="shared" si="0"/>
        <v>85.346294451443953</v>
      </c>
    </row>
    <row r="24" spans="1:9" x14ac:dyDescent="0.25">
      <c r="A24" s="14"/>
      <c r="B24" s="3">
        <f t="shared" si="1"/>
        <v>43831</v>
      </c>
      <c r="C24" s="4">
        <v>0.21875</v>
      </c>
      <c r="D24">
        <v>1.242312087372478</v>
      </c>
      <c r="E24" s="6">
        <v>69.04310136613141</v>
      </c>
      <c r="F24" s="7">
        <v>58.201966460440637</v>
      </c>
      <c r="G24" s="7">
        <v>58.126169788414842</v>
      </c>
      <c r="H24" s="7">
        <v>247.61032127560887</v>
      </c>
      <c r="I24" s="7">
        <f t="shared" si="0"/>
        <v>85.773079376828292</v>
      </c>
    </row>
    <row r="25" spans="1:9" x14ac:dyDescent="0.25">
      <c r="A25" s="14"/>
      <c r="B25" s="3">
        <f t="shared" si="1"/>
        <v>43831</v>
      </c>
      <c r="C25" s="4">
        <v>0.22916666666666666</v>
      </c>
      <c r="D25">
        <v>1.242312087372478</v>
      </c>
      <c r="E25" s="6">
        <v>69.034848370147998</v>
      </c>
      <c r="F25" s="7">
        <v>58.626087454310778</v>
      </c>
      <c r="G25" s="7">
        <v>58.275270541205387</v>
      </c>
      <c r="H25" s="7">
        <v>247.75397211188783</v>
      </c>
      <c r="I25" s="7">
        <f t="shared" si="0"/>
        <v>85.762826580161075</v>
      </c>
    </row>
    <row r="26" spans="1:9" x14ac:dyDescent="0.25">
      <c r="A26" s="14"/>
      <c r="B26" s="3">
        <f t="shared" si="1"/>
        <v>43831</v>
      </c>
      <c r="C26" s="4">
        <v>0.23958333333333334</v>
      </c>
      <c r="D26">
        <v>1.242312087372478</v>
      </c>
      <c r="E26" s="6">
        <v>69.921303063606629</v>
      </c>
      <c r="F26" s="7">
        <v>58.95198228318975</v>
      </c>
      <c r="G26" s="7">
        <v>58.388441516057846</v>
      </c>
      <c r="H26" s="7">
        <v>246.76594269385745</v>
      </c>
      <c r="I26" s="7">
        <f t="shared" si="0"/>
        <v>86.86407996075279</v>
      </c>
    </row>
    <row r="27" spans="1:9" x14ac:dyDescent="0.25">
      <c r="A27" s="14"/>
      <c r="B27" s="3">
        <f t="shared" si="1"/>
        <v>43831</v>
      </c>
      <c r="C27" s="4">
        <v>0.25</v>
      </c>
      <c r="D27">
        <v>1.242312087372478</v>
      </c>
      <c r="E27" s="6">
        <v>71.512285223514411</v>
      </c>
      <c r="F27" s="7">
        <v>59.490749362279914</v>
      </c>
      <c r="G27" s="7">
        <v>59.728698884411592</v>
      </c>
      <c r="H27" s="7">
        <v>246.68670021473272</v>
      </c>
      <c r="I27" s="7">
        <f t="shared" si="0"/>
        <v>88.840576328800196</v>
      </c>
    </row>
    <row r="28" spans="1:9" x14ac:dyDescent="0.25">
      <c r="A28" s="14"/>
      <c r="B28" s="3">
        <f t="shared" si="1"/>
        <v>43831</v>
      </c>
      <c r="C28" s="4">
        <v>0.26041666666666669</v>
      </c>
      <c r="D28">
        <v>1.242312087372478</v>
      </c>
      <c r="E28" s="6">
        <v>73.877273032205878</v>
      </c>
      <c r="F28" s="7">
        <v>61.879373563070516</v>
      </c>
      <c r="G28" s="7">
        <v>59.024638973554666</v>
      </c>
      <c r="H28" s="7">
        <v>238.90126035998489</v>
      </c>
      <c r="I28" s="7">
        <f t="shared" si="0"/>
        <v>91.778629270026158</v>
      </c>
    </row>
    <row r="29" spans="1:9" x14ac:dyDescent="0.25">
      <c r="A29" s="14"/>
      <c r="B29" s="3">
        <f t="shared" si="1"/>
        <v>43831</v>
      </c>
      <c r="C29" s="4">
        <v>0.27083333333333331</v>
      </c>
      <c r="D29">
        <v>1.242312087372478</v>
      </c>
      <c r="E29" s="6">
        <v>75.298270129268204</v>
      </c>
      <c r="F29" s="7">
        <v>67.254008078587319</v>
      </c>
      <c r="G29" s="7">
        <v>59.867108591918203</v>
      </c>
      <c r="H29" s="7">
        <v>226.53323422250867</v>
      </c>
      <c r="I29" s="7">
        <f t="shared" si="0"/>
        <v>93.543951139827897</v>
      </c>
    </row>
    <row r="30" spans="1:9" x14ac:dyDescent="0.25">
      <c r="A30" s="14"/>
      <c r="B30" s="3">
        <f t="shared" si="1"/>
        <v>43831</v>
      </c>
      <c r="C30" s="4">
        <v>0.28125</v>
      </c>
      <c r="D30">
        <v>1.242312087372478</v>
      </c>
      <c r="E30" s="6">
        <v>79.273451019139841</v>
      </c>
      <c r="F30" s="7">
        <v>66.650324848890946</v>
      </c>
      <c r="G30" s="7">
        <v>59.085996102438322</v>
      </c>
      <c r="H30" s="7">
        <v>207.46591321836135</v>
      </c>
      <c r="I30" s="7">
        <f t="shared" si="0"/>
        <v>98.482366408807508</v>
      </c>
    </row>
    <row r="31" spans="1:9" x14ac:dyDescent="0.25">
      <c r="A31" s="14"/>
      <c r="B31" s="3">
        <f t="shared" si="1"/>
        <v>43831</v>
      </c>
      <c r="C31" s="4">
        <v>0.29166666666666669</v>
      </c>
      <c r="D31">
        <v>1.242312087372478</v>
      </c>
      <c r="E31" s="6">
        <v>81.093672976093131</v>
      </c>
      <c r="F31" s="7">
        <v>64.627162421319326</v>
      </c>
      <c r="G31" s="7">
        <v>56.923391075576014</v>
      </c>
      <c r="H31" s="7">
        <v>168.14836826345544</v>
      </c>
      <c r="I31" s="7">
        <f t="shared" si="0"/>
        <v>100.74365014763137</v>
      </c>
    </row>
    <row r="32" spans="1:9" x14ac:dyDescent="0.25">
      <c r="A32" s="14"/>
      <c r="B32" s="3">
        <f t="shared" si="1"/>
        <v>43831</v>
      </c>
      <c r="C32" s="4">
        <v>0.30208333333333331</v>
      </c>
      <c r="D32">
        <v>1.242312087372478</v>
      </c>
      <c r="E32" s="6">
        <v>85.433828792524551</v>
      </c>
      <c r="F32" s="7">
        <v>63.913265600777009</v>
      </c>
      <c r="G32" s="7">
        <v>55.654720368549157</v>
      </c>
      <c r="H32" s="7">
        <v>146.77252400588415</v>
      </c>
      <c r="I32" s="7">
        <f t="shared" si="0"/>
        <v>106.13547817946409</v>
      </c>
    </row>
    <row r="33" spans="1:9" x14ac:dyDescent="0.25">
      <c r="A33" s="14"/>
      <c r="B33" s="3">
        <f t="shared" si="1"/>
        <v>43831</v>
      </c>
      <c r="C33" s="4">
        <v>0.3125</v>
      </c>
      <c r="D33">
        <v>1.242312087372478</v>
      </c>
      <c r="E33" s="6">
        <v>91.396189945534047</v>
      </c>
      <c r="F33" s="7">
        <v>63.820745820202134</v>
      </c>
      <c r="G33" s="7">
        <v>56.525145625594327</v>
      </c>
      <c r="H33" s="7">
        <v>84.568279520517265</v>
      </c>
      <c r="I33" s="7">
        <f t="shared" si="0"/>
        <v>113.54259150912789</v>
      </c>
    </row>
    <row r="34" spans="1:9" x14ac:dyDescent="0.25">
      <c r="A34" s="14"/>
      <c r="B34" s="3">
        <f t="shared" si="1"/>
        <v>43831</v>
      </c>
      <c r="C34" s="4">
        <v>0.32291666666666669</v>
      </c>
      <c r="D34">
        <v>1.242312087372478</v>
      </c>
      <c r="E34" s="6">
        <v>98.130801504880012</v>
      </c>
      <c r="F34" s="7">
        <v>63.998334932966095</v>
      </c>
      <c r="G34" s="7">
        <v>58.293755133764627</v>
      </c>
      <c r="H34" s="7">
        <v>20.638234898701768</v>
      </c>
      <c r="I34" s="7">
        <f t="shared" si="0"/>
        <v>121.90908085306179</v>
      </c>
    </row>
    <row r="35" spans="1:9" x14ac:dyDescent="0.25">
      <c r="A35" s="14"/>
      <c r="B35" s="3">
        <f t="shared" si="1"/>
        <v>43831</v>
      </c>
      <c r="C35" s="4">
        <v>0.33333333333333331</v>
      </c>
      <c r="D35">
        <v>1.242312087372478</v>
      </c>
      <c r="E35" s="6">
        <v>104.14712698473605</v>
      </c>
      <c r="F35" s="7">
        <v>62.176210035812723</v>
      </c>
      <c r="G35" s="7">
        <v>57.967224766074196</v>
      </c>
      <c r="H35" s="7">
        <v>3.3079892784821303</v>
      </c>
      <c r="I35" s="7">
        <f t="shared" si="0"/>
        <v>129.38323471825396</v>
      </c>
    </row>
    <row r="36" spans="1:9" x14ac:dyDescent="0.25">
      <c r="A36" s="14"/>
      <c r="B36" s="3">
        <f t="shared" si="1"/>
        <v>43831</v>
      </c>
      <c r="C36" s="4">
        <v>0.34375</v>
      </c>
      <c r="D36">
        <v>1.242312087372478</v>
      </c>
      <c r="E36" s="6">
        <v>111.32928291849501</v>
      </c>
      <c r="F36" s="7">
        <v>64.778417775576273</v>
      </c>
      <c r="G36" s="7">
        <v>59.253842302871981</v>
      </c>
      <c r="H36" s="7">
        <v>2.7880161010768711</v>
      </c>
      <c r="I36" s="7">
        <f t="shared" si="0"/>
        <v>138.3057138481567</v>
      </c>
    </row>
    <row r="37" spans="1:9" x14ac:dyDescent="0.25">
      <c r="A37" s="14"/>
      <c r="B37" s="3">
        <f t="shared" si="1"/>
        <v>43831</v>
      </c>
      <c r="C37" s="4">
        <v>0.35416666666666669</v>
      </c>
      <c r="D37">
        <v>1.242312087372478</v>
      </c>
      <c r="E37" s="6">
        <v>120.34629408187017</v>
      </c>
      <c r="F37" s="7">
        <v>65.564592786337926</v>
      </c>
      <c r="G37" s="7">
        <v>57.764139050385943</v>
      </c>
      <c r="H37" s="7">
        <v>2.2862337226742735</v>
      </c>
      <c r="I37" s="7">
        <f t="shared" si="0"/>
        <v>149.50765580839024</v>
      </c>
    </row>
    <row r="38" spans="1:9" x14ac:dyDescent="0.25">
      <c r="A38" s="14"/>
      <c r="B38" s="3">
        <f t="shared" si="1"/>
        <v>43831</v>
      </c>
      <c r="C38" s="4">
        <v>0.36458333333333331</v>
      </c>
      <c r="D38">
        <v>1.242312087372478</v>
      </c>
      <c r="E38" s="6">
        <v>129.38405916086251</v>
      </c>
      <c r="F38" s="7">
        <v>67.168962857881667</v>
      </c>
      <c r="G38" s="7">
        <v>61.290209521757028</v>
      </c>
      <c r="H38" s="7">
        <v>2.4028946843118848</v>
      </c>
      <c r="I38" s="7">
        <f t="shared" si="0"/>
        <v>160.73538060885528</v>
      </c>
    </row>
    <row r="39" spans="1:9" x14ac:dyDescent="0.25">
      <c r="A39" s="14"/>
      <c r="B39" s="3">
        <f t="shared" si="1"/>
        <v>43831</v>
      </c>
      <c r="C39" s="4">
        <v>0.375</v>
      </c>
      <c r="D39">
        <v>1.242312087372478</v>
      </c>
      <c r="E39" s="6">
        <v>136.65138087972781</v>
      </c>
      <c r="F39" s="7">
        <v>66.148761788762783</v>
      </c>
      <c r="G39" s="7">
        <v>62.783865732052625</v>
      </c>
      <c r="H39" s="7">
        <v>2.1770172133033161</v>
      </c>
      <c r="I39" s="7">
        <f t="shared" si="0"/>
        <v>169.76366222302619</v>
      </c>
    </row>
    <row r="40" spans="1:9" x14ac:dyDescent="0.25">
      <c r="A40" s="14"/>
      <c r="B40" s="3">
        <f t="shared" si="1"/>
        <v>43831</v>
      </c>
      <c r="C40" s="4">
        <v>0.38541666666666669</v>
      </c>
      <c r="D40">
        <v>1.242312087372478</v>
      </c>
      <c r="E40" s="6">
        <v>141.65194518611378</v>
      </c>
      <c r="F40" s="7">
        <v>65.608242608541985</v>
      </c>
      <c r="G40" s="7">
        <v>67.784020256118055</v>
      </c>
      <c r="H40" s="7">
        <v>1.8083235930641408</v>
      </c>
      <c r="I40" s="7">
        <f t="shared" si="0"/>
        <v>175.97592370453285</v>
      </c>
    </row>
    <row r="41" spans="1:9" x14ac:dyDescent="0.25">
      <c r="A41" s="14"/>
      <c r="B41" s="3">
        <f t="shared" si="1"/>
        <v>43831</v>
      </c>
      <c r="C41" s="4">
        <v>0.39583333333333331</v>
      </c>
      <c r="D41">
        <v>1.242312087372478</v>
      </c>
      <c r="E41" s="6">
        <v>147.42604424665615</v>
      </c>
      <c r="F41" s="7">
        <v>66.469842358113084</v>
      </c>
      <c r="G41" s="7">
        <v>70.992080288153716</v>
      </c>
      <c r="H41" s="7">
        <v>1.8642585818169439</v>
      </c>
      <c r="I41" s="7">
        <f t="shared" si="0"/>
        <v>183.14915676113071</v>
      </c>
    </row>
    <row r="42" spans="1:9" x14ac:dyDescent="0.25">
      <c r="A42" s="14"/>
      <c r="B42" s="3">
        <f t="shared" si="1"/>
        <v>43831</v>
      </c>
      <c r="C42" s="4">
        <v>0.40625</v>
      </c>
      <c r="D42">
        <v>1.242312087372478</v>
      </c>
      <c r="E42" s="6">
        <v>151.90684552777191</v>
      </c>
      <c r="F42" s="7">
        <v>70.299011156152346</v>
      </c>
      <c r="G42" s="7">
        <v>77.731716840407913</v>
      </c>
      <c r="H42" s="7">
        <v>1.9395686689763487</v>
      </c>
      <c r="I42" s="7">
        <f t="shared" si="0"/>
        <v>188.71571035377488</v>
      </c>
    </row>
    <row r="43" spans="1:9" x14ac:dyDescent="0.25">
      <c r="A43" s="14"/>
      <c r="B43" s="3">
        <f t="shared" si="1"/>
        <v>43831</v>
      </c>
      <c r="C43" s="4">
        <v>0.41666666666666669</v>
      </c>
      <c r="D43">
        <v>1.242312087372478</v>
      </c>
      <c r="E43" s="6">
        <v>157.54060219417627</v>
      </c>
      <c r="F43" s="7">
        <v>74.254270956888817</v>
      </c>
      <c r="G43" s="7">
        <v>80.082779632485511</v>
      </c>
      <c r="H43" s="7">
        <v>1.834185942957592</v>
      </c>
      <c r="I43" s="7">
        <f t="shared" si="0"/>
        <v>195.71459435776433</v>
      </c>
    </row>
    <row r="44" spans="1:9" x14ac:dyDescent="0.25">
      <c r="A44" s="14"/>
      <c r="B44" s="3">
        <f t="shared" si="1"/>
        <v>43831</v>
      </c>
      <c r="C44" s="4">
        <v>0.42708333333333331</v>
      </c>
      <c r="D44">
        <v>1.242312087372478</v>
      </c>
      <c r="E44" s="6">
        <v>161.960509988301</v>
      </c>
      <c r="F44" s="7">
        <v>84.440356013259418</v>
      </c>
      <c r="G44" s="7">
        <v>94.794693337204265</v>
      </c>
      <c r="H44" s="7">
        <v>2.0747082870831801</v>
      </c>
      <c r="I44" s="7">
        <f t="shared" si="0"/>
        <v>201.20549923547728</v>
      </c>
    </row>
    <row r="45" spans="1:9" x14ac:dyDescent="0.25">
      <c r="A45" s="14"/>
      <c r="B45" s="3">
        <f t="shared" si="1"/>
        <v>43831</v>
      </c>
      <c r="C45" s="4">
        <v>0.4375</v>
      </c>
      <c r="D45">
        <v>1.242312087372478</v>
      </c>
      <c r="E45" s="6">
        <v>169.1685967169758</v>
      </c>
      <c r="F45" s="7">
        <v>88.882241810127312</v>
      </c>
      <c r="G45" s="7">
        <v>96.282470275224725</v>
      </c>
      <c r="H45" s="7">
        <v>2.3776478912154353</v>
      </c>
      <c r="I45" s="7">
        <f t="shared" si="0"/>
        <v>210.16019250533913</v>
      </c>
    </row>
    <row r="46" spans="1:9" x14ac:dyDescent="0.25">
      <c r="A46" s="14"/>
      <c r="B46" s="3">
        <f t="shared" si="1"/>
        <v>43831</v>
      </c>
      <c r="C46" s="4">
        <v>0.44791666666666669</v>
      </c>
      <c r="D46">
        <v>1.242312087372478</v>
      </c>
      <c r="E46" s="6">
        <v>171.40324740835837</v>
      </c>
      <c r="F46" s="7">
        <v>91.180347483469333</v>
      </c>
      <c r="G46" s="7">
        <v>95.023503377318193</v>
      </c>
      <c r="H46" s="7">
        <v>3.2336742418732189</v>
      </c>
      <c r="I46" s="7">
        <f t="shared" si="0"/>
        <v>212.93632607029897</v>
      </c>
    </row>
    <row r="47" spans="1:9" x14ac:dyDescent="0.25">
      <c r="A47" s="14"/>
      <c r="B47" s="3">
        <f t="shared" si="1"/>
        <v>43831</v>
      </c>
      <c r="C47" s="4">
        <v>0.45833333333333331</v>
      </c>
      <c r="D47">
        <v>1.242312087372478</v>
      </c>
      <c r="E47" s="6">
        <v>174.28678201133303</v>
      </c>
      <c r="F47" s="7">
        <v>90.396676048405823</v>
      </c>
      <c r="G47" s="7">
        <v>98.525041431339162</v>
      </c>
      <c r="H47" s="7">
        <v>3.192385122284032</v>
      </c>
      <c r="I47" s="7">
        <f t="shared" si="0"/>
        <v>216.51857596193119</v>
      </c>
    </row>
    <row r="48" spans="1:9" x14ac:dyDescent="0.25">
      <c r="A48" s="14"/>
      <c r="B48" s="3">
        <f t="shared" si="1"/>
        <v>43831</v>
      </c>
      <c r="C48" s="4">
        <v>0.46875</v>
      </c>
      <c r="D48">
        <v>1.242312087372478</v>
      </c>
      <c r="E48" s="6">
        <v>175.75250323878203</v>
      </c>
      <c r="F48" s="7">
        <v>90.057853445817543</v>
      </c>
      <c r="G48" s="7">
        <v>101.57246690272167</v>
      </c>
      <c r="H48" s="7">
        <v>3.1645446238487596</v>
      </c>
      <c r="I48" s="7">
        <f t="shared" si="0"/>
        <v>218.33945915950949</v>
      </c>
    </row>
    <row r="49" spans="1:9" x14ac:dyDescent="0.25">
      <c r="A49" s="14"/>
      <c r="B49" s="3">
        <f t="shared" si="1"/>
        <v>43831</v>
      </c>
      <c r="C49" s="4">
        <v>0.47916666666666669</v>
      </c>
      <c r="D49">
        <v>1.242312087372478</v>
      </c>
      <c r="E49" s="6">
        <v>177.45854163982318</v>
      </c>
      <c r="F49" s="7">
        <v>91.31343081636679</v>
      </c>
      <c r="G49" s="7">
        <v>96.050538000414505</v>
      </c>
      <c r="H49" s="7">
        <v>4.0942116875692243</v>
      </c>
      <c r="I49" s="7">
        <f t="shared" si="0"/>
        <v>220.45889128664453</v>
      </c>
    </row>
    <row r="50" spans="1:9" x14ac:dyDescent="0.25">
      <c r="A50" s="14"/>
      <c r="B50" s="3">
        <f t="shared" si="1"/>
        <v>43831</v>
      </c>
      <c r="C50" s="4">
        <v>0.48958333333333331</v>
      </c>
      <c r="D50">
        <v>1.242312087372478</v>
      </c>
      <c r="E50" s="6">
        <v>179.30459369724372</v>
      </c>
      <c r="F50" s="7">
        <v>91.165635459984799</v>
      </c>
      <c r="G50" s="7">
        <v>95.635084141207017</v>
      </c>
      <c r="H50" s="7">
        <v>3.9830459150077604</v>
      </c>
      <c r="I50" s="7">
        <f t="shared" si="0"/>
        <v>222.75226407149691</v>
      </c>
    </row>
    <row r="51" spans="1:9" x14ac:dyDescent="0.25">
      <c r="A51" s="14"/>
      <c r="B51" s="3">
        <f t="shared" si="1"/>
        <v>43831</v>
      </c>
      <c r="C51" s="4">
        <v>0.5</v>
      </c>
      <c r="D51">
        <v>1.242312087372478</v>
      </c>
      <c r="E51" s="6">
        <v>179.18735574305731</v>
      </c>
      <c r="F51" s="7">
        <v>92.240746414078473</v>
      </c>
      <c r="G51" s="7">
        <v>96.790479531347884</v>
      </c>
      <c r="H51" s="7">
        <v>4.0216825625088957</v>
      </c>
      <c r="I51" s="7">
        <f t="shared" si="0"/>
        <v>222.60661794391231</v>
      </c>
    </row>
    <row r="52" spans="1:9" x14ac:dyDescent="0.25">
      <c r="A52" s="14"/>
      <c r="B52" s="3">
        <f t="shared" si="1"/>
        <v>43831</v>
      </c>
      <c r="C52" s="4">
        <v>0.51041666666666663</v>
      </c>
      <c r="D52">
        <v>1.242312087372478</v>
      </c>
      <c r="E52" s="6">
        <v>178.39536922479493</v>
      </c>
      <c r="F52" s="7">
        <v>92.099071355911988</v>
      </c>
      <c r="G52" s="7">
        <v>93.833045050748751</v>
      </c>
      <c r="H52" s="7">
        <v>4.1563570268548853</v>
      </c>
      <c r="I52" s="7">
        <f t="shared" si="0"/>
        <v>221.62272351923892</v>
      </c>
    </row>
    <row r="53" spans="1:9" x14ac:dyDescent="0.25">
      <c r="A53" s="14"/>
      <c r="B53" s="3">
        <f t="shared" si="1"/>
        <v>43831</v>
      </c>
      <c r="C53" s="4">
        <v>0.52083333333333337</v>
      </c>
      <c r="D53">
        <v>1.242312087372478</v>
      </c>
      <c r="E53" s="6">
        <v>175.50074539886791</v>
      </c>
      <c r="F53" s="7">
        <v>91.688203640777715</v>
      </c>
      <c r="G53" s="7">
        <v>92.300019788562992</v>
      </c>
      <c r="H53" s="7">
        <v>5.0979935825325855</v>
      </c>
      <c r="I53" s="7">
        <f t="shared" si="0"/>
        <v>218.0266973518934</v>
      </c>
    </row>
    <row r="54" spans="1:9" x14ac:dyDescent="0.25">
      <c r="A54" s="14"/>
      <c r="B54" s="3">
        <f t="shared" si="1"/>
        <v>43831</v>
      </c>
      <c r="C54" s="4">
        <v>0.53125</v>
      </c>
      <c r="D54">
        <v>1.242312087372478</v>
      </c>
      <c r="E54" s="6">
        <v>173.34245071553954</v>
      </c>
      <c r="F54" s="7">
        <v>87.401226087909308</v>
      </c>
      <c r="G54" s="7">
        <v>94.344224699429844</v>
      </c>
      <c r="H54" s="7">
        <v>5.9483833054974342</v>
      </c>
      <c r="I54" s="7">
        <f t="shared" si="0"/>
        <v>215.34542177868283</v>
      </c>
    </row>
    <row r="55" spans="1:9" x14ac:dyDescent="0.25">
      <c r="A55" s="14"/>
      <c r="B55" s="3">
        <f t="shared" si="1"/>
        <v>43831</v>
      </c>
      <c r="C55" s="4">
        <v>0.54166666666666663</v>
      </c>
      <c r="D55">
        <v>1.242312087372478</v>
      </c>
      <c r="E55" s="6">
        <v>165.46394923288051</v>
      </c>
      <c r="F55" s="7">
        <v>87.730512598793453</v>
      </c>
      <c r="G55" s="7">
        <v>93.249981767260678</v>
      </c>
      <c r="H55" s="7">
        <v>6.1056939248088993</v>
      </c>
      <c r="I55" s="7">
        <f t="shared" si="0"/>
        <v>205.55786415639352</v>
      </c>
    </row>
    <row r="56" spans="1:9" x14ac:dyDescent="0.25">
      <c r="A56" s="14"/>
      <c r="B56" s="3">
        <f t="shared" si="1"/>
        <v>43831</v>
      </c>
      <c r="C56" s="4">
        <v>0.55208333333333337</v>
      </c>
      <c r="D56">
        <v>1.242312087372478</v>
      </c>
      <c r="E56" s="6">
        <v>158.80744102643214</v>
      </c>
      <c r="F56" s="7">
        <v>87.827135350135265</v>
      </c>
      <c r="G56" s="7">
        <v>88.649750192024044</v>
      </c>
      <c r="H56" s="7">
        <v>7.0308877432618306</v>
      </c>
      <c r="I56" s="7">
        <f t="shared" si="0"/>
        <v>197.28840355182862</v>
      </c>
    </row>
    <row r="57" spans="1:9" x14ac:dyDescent="0.25">
      <c r="A57" s="14"/>
      <c r="B57" s="3">
        <f t="shared" si="1"/>
        <v>43831</v>
      </c>
      <c r="C57" s="4">
        <v>0.5625</v>
      </c>
      <c r="D57">
        <v>1.242312087372478</v>
      </c>
      <c r="E57" s="6">
        <v>154.49200372273143</v>
      </c>
      <c r="F57" s="7">
        <v>87.198251601653979</v>
      </c>
      <c r="G57" s="7">
        <v>88.77564286865956</v>
      </c>
      <c r="H57" s="7">
        <v>7.7584280670813461</v>
      </c>
      <c r="I57" s="7">
        <f t="shared" si="0"/>
        <v>191.92728362714311</v>
      </c>
    </row>
    <row r="58" spans="1:9" x14ac:dyDescent="0.25">
      <c r="A58" s="14"/>
      <c r="B58" s="3">
        <f t="shared" si="1"/>
        <v>43831</v>
      </c>
      <c r="C58" s="4">
        <v>0.57291666666666663</v>
      </c>
      <c r="D58">
        <v>1.242312087372478</v>
      </c>
      <c r="E58" s="6">
        <v>149.39697815155247</v>
      </c>
      <c r="F58" s="7">
        <v>86.109079634128875</v>
      </c>
      <c r="G58" s="7">
        <v>91.288937457134708</v>
      </c>
      <c r="H58" s="7">
        <v>7.1796373420713051</v>
      </c>
      <c r="I58" s="7">
        <f t="shared" si="0"/>
        <v>185.59767177459565</v>
      </c>
    </row>
    <row r="59" spans="1:9" x14ac:dyDescent="0.25">
      <c r="A59" s="14"/>
      <c r="B59" s="3">
        <f t="shared" si="1"/>
        <v>43831</v>
      </c>
      <c r="C59" s="4">
        <v>0.58333333333333337</v>
      </c>
      <c r="D59">
        <v>1.242312087372478</v>
      </c>
      <c r="E59" s="6">
        <v>147.35990082753119</v>
      </c>
      <c r="F59" s="7">
        <v>85.901073884993835</v>
      </c>
      <c r="G59" s="7">
        <v>92.012790249125402</v>
      </c>
      <c r="H59" s="7">
        <v>6.7462425269783344</v>
      </c>
      <c r="I59" s="7">
        <f t="shared" si="0"/>
        <v>183.06698599205163</v>
      </c>
    </row>
    <row r="60" spans="1:9" x14ac:dyDescent="0.25">
      <c r="A60" s="14"/>
      <c r="B60" s="3">
        <f t="shared" si="1"/>
        <v>43831</v>
      </c>
      <c r="C60" s="4">
        <v>0.59375</v>
      </c>
      <c r="D60">
        <v>1.242312087372478</v>
      </c>
      <c r="E60" s="6">
        <v>145.22755964472958</v>
      </c>
      <c r="F60" s="7">
        <v>86.176692252300811</v>
      </c>
      <c r="G60" s="7">
        <v>91.887134348642931</v>
      </c>
      <c r="H60" s="7">
        <v>4.7750981848276242</v>
      </c>
      <c r="I60" s="7">
        <f t="shared" si="0"/>
        <v>180.41795276625507</v>
      </c>
    </row>
    <row r="61" spans="1:9" x14ac:dyDescent="0.25">
      <c r="A61" s="14"/>
      <c r="B61" s="3">
        <f t="shared" si="1"/>
        <v>43831</v>
      </c>
      <c r="C61" s="4">
        <v>0.60416666666666663</v>
      </c>
      <c r="D61">
        <v>1.242312087372478</v>
      </c>
      <c r="E61" s="6">
        <v>143.90181949604425</v>
      </c>
      <c r="F61" s="7">
        <v>87.583946928067363</v>
      </c>
      <c r="G61" s="7">
        <v>90.612451935221429</v>
      </c>
      <c r="H61" s="7">
        <v>3.7966756362261838</v>
      </c>
      <c r="I61" s="7">
        <f t="shared" si="0"/>
        <v>178.77096975482829</v>
      </c>
    </row>
    <row r="62" spans="1:9" x14ac:dyDescent="0.25">
      <c r="A62" s="14"/>
      <c r="B62" s="3">
        <f t="shared" si="1"/>
        <v>43831</v>
      </c>
      <c r="C62" s="4">
        <v>0.61458333333333337</v>
      </c>
      <c r="D62">
        <v>1.242312087372478</v>
      </c>
      <c r="E62" s="6">
        <v>140.27136901256114</v>
      </c>
      <c r="F62" s="7">
        <v>85.569159222413745</v>
      </c>
      <c r="G62" s="7">
        <v>92.268717178497425</v>
      </c>
      <c r="H62" s="7">
        <v>3.6228326354962124</v>
      </c>
      <c r="I62" s="7">
        <f t="shared" si="0"/>
        <v>174.26081723658996</v>
      </c>
    </row>
    <row r="63" spans="1:9" x14ac:dyDescent="0.25">
      <c r="A63" s="14"/>
      <c r="B63" s="3">
        <f t="shared" si="1"/>
        <v>43831</v>
      </c>
      <c r="C63" s="4">
        <v>0.625</v>
      </c>
      <c r="D63">
        <v>1.242312087372478</v>
      </c>
      <c r="E63" s="6">
        <v>139.43893787797762</v>
      </c>
      <c r="F63" s="7">
        <v>85.899382062571831</v>
      </c>
      <c r="G63" s="7">
        <v>90.945636114128362</v>
      </c>
      <c r="H63" s="7">
        <v>2.9838458343910155</v>
      </c>
      <c r="I63" s="7">
        <f t="shared" si="0"/>
        <v>173.22667797619167</v>
      </c>
    </row>
    <row r="64" spans="1:9" x14ac:dyDescent="0.25">
      <c r="A64" s="14"/>
      <c r="B64" s="3">
        <f t="shared" si="1"/>
        <v>43831</v>
      </c>
      <c r="C64" s="4">
        <v>0.63541666666666663</v>
      </c>
      <c r="D64">
        <v>1.242312087372478</v>
      </c>
      <c r="E64" s="6">
        <v>138.95797676743567</v>
      </c>
      <c r="F64" s="7">
        <v>86.608544995196965</v>
      </c>
      <c r="G64" s="7">
        <v>90.394256690443839</v>
      </c>
      <c r="H64" s="7">
        <v>2.423501892359087</v>
      </c>
      <c r="I64" s="7">
        <f t="shared" si="0"/>
        <v>172.6291741750093</v>
      </c>
    </row>
    <row r="65" spans="1:9" x14ac:dyDescent="0.25">
      <c r="A65" s="14"/>
      <c r="B65" s="3">
        <f t="shared" si="1"/>
        <v>43831</v>
      </c>
      <c r="C65" s="4">
        <v>0.64583333333333337</v>
      </c>
      <c r="D65">
        <v>1.242312087372478</v>
      </c>
      <c r="E65" s="6">
        <v>137.62655725440908</v>
      </c>
      <c r="F65" s="7">
        <v>86.204645498779499</v>
      </c>
      <c r="G65" s="7">
        <v>90.374399598827893</v>
      </c>
      <c r="H65" s="7">
        <v>2.2802813482100617</v>
      </c>
      <c r="I65" s="7">
        <f t="shared" si="0"/>
        <v>170.9751356206128</v>
      </c>
    </row>
    <row r="66" spans="1:9" x14ac:dyDescent="0.25">
      <c r="A66" s="14"/>
      <c r="B66" s="3">
        <f t="shared" si="1"/>
        <v>43831</v>
      </c>
      <c r="C66" s="4">
        <v>0.65625</v>
      </c>
      <c r="D66">
        <v>1.242312087372478</v>
      </c>
      <c r="E66" s="6">
        <v>134.99868092043113</v>
      </c>
      <c r="F66" s="7">
        <v>86.218931552723106</v>
      </c>
      <c r="G66" s="7">
        <v>92.287069336937137</v>
      </c>
      <c r="H66" s="7">
        <v>2.5013070762442036</v>
      </c>
      <c r="I66" s="7">
        <f t="shared" si="0"/>
        <v>167.7104930867919</v>
      </c>
    </row>
    <row r="67" spans="1:9" x14ac:dyDescent="0.25">
      <c r="A67" s="14"/>
      <c r="B67" s="3">
        <f t="shared" si="1"/>
        <v>43831</v>
      </c>
      <c r="C67" s="4">
        <v>0.66666666666666663</v>
      </c>
      <c r="D67">
        <v>1.242312087372478</v>
      </c>
      <c r="E67" s="6">
        <v>134.71567324943385</v>
      </c>
      <c r="F67" s="7">
        <v>87.745353216856387</v>
      </c>
      <c r="G67" s="7">
        <v>91.864708837739556</v>
      </c>
      <c r="H67" s="7">
        <v>2.9010962751979426</v>
      </c>
      <c r="I67" s="7">
        <f t="shared" si="0"/>
        <v>167.35890923629287</v>
      </c>
    </row>
    <row r="68" spans="1:9" x14ac:dyDescent="0.25">
      <c r="A68" s="14"/>
      <c r="B68" s="3">
        <f t="shared" si="1"/>
        <v>43831</v>
      </c>
      <c r="C68" s="4">
        <v>0.67708333333333337</v>
      </c>
      <c r="D68">
        <v>1.242312087372478</v>
      </c>
      <c r="E68" s="6">
        <v>135.82392622274628</v>
      </c>
      <c r="F68" s="7">
        <v>88.406996434183881</v>
      </c>
      <c r="G68" s="7">
        <v>93.467888064868433</v>
      </c>
      <c r="H68" s="7">
        <v>4.5653825659034437</v>
      </c>
      <c r="I68" s="7">
        <f t="shared" ref="I68:I131" si="2">D68*E68</f>
        <v>168.73570530090538</v>
      </c>
    </row>
    <row r="69" spans="1:9" x14ac:dyDescent="0.25">
      <c r="A69" s="14"/>
      <c r="B69" s="3">
        <f t="shared" ref="B69:B98" si="3">B68</f>
        <v>43831</v>
      </c>
      <c r="C69" s="4">
        <v>0.6875</v>
      </c>
      <c r="D69">
        <v>1.242312087372478</v>
      </c>
      <c r="E69" s="6">
        <v>139.86288618660168</v>
      </c>
      <c r="F69" s="7">
        <v>90.148070579723026</v>
      </c>
      <c r="G69" s="7">
        <v>93.891496655313503</v>
      </c>
      <c r="H69" s="7">
        <v>10.880569991245371</v>
      </c>
      <c r="I69" s="7">
        <f t="shared" si="2"/>
        <v>173.75335408441646</v>
      </c>
    </row>
    <row r="70" spans="1:9" x14ac:dyDescent="0.25">
      <c r="A70" s="14"/>
      <c r="B70" s="3">
        <f t="shared" si="3"/>
        <v>43831</v>
      </c>
      <c r="C70" s="4">
        <v>0.69791666666666663</v>
      </c>
      <c r="D70">
        <v>1.242312087372478</v>
      </c>
      <c r="E70" s="6">
        <v>143.62072699397137</v>
      </c>
      <c r="F70" s="7">
        <v>92.699953634947661</v>
      </c>
      <c r="G70" s="7">
        <v>93.747211688686903</v>
      </c>
      <c r="H70" s="7">
        <v>54.630735457175163</v>
      </c>
      <c r="I70" s="7">
        <f t="shared" si="2"/>
        <v>178.42176514183336</v>
      </c>
    </row>
    <row r="71" spans="1:9" x14ac:dyDescent="0.25">
      <c r="A71" s="14"/>
      <c r="B71" s="3">
        <f t="shared" si="3"/>
        <v>43831</v>
      </c>
      <c r="C71" s="4">
        <v>0.70833333333333337</v>
      </c>
      <c r="D71">
        <v>1.242312087372478</v>
      </c>
      <c r="E71" s="6">
        <v>147.78540693850715</v>
      </c>
      <c r="F71" s="7">
        <v>95.153055961061824</v>
      </c>
      <c r="G71" s="7">
        <v>96.141736950894</v>
      </c>
      <c r="H71" s="7">
        <v>135.01216199217441</v>
      </c>
      <c r="I71" s="7">
        <f t="shared" si="2"/>
        <v>183.5955973769679</v>
      </c>
    </row>
    <row r="72" spans="1:9" x14ac:dyDescent="0.25">
      <c r="A72" s="14"/>
      <c r="B72" s="3">
        <f t="shared" si="3"/>
        <v>43831</v>
      </c>
      <c r="C72" s="4">
        <v>0.71875</v>
      </c>
      <c r="D72">
        <v>1.242312087372478</v>
      </c>
      <c r="E72" s="6">
        <v>155.0924911181643</v>
      </c>
      <c r="F72" s="7">
        <v>96.630945227592591</v>
      </c>
      <c r="G72" s="7">
        <v>98.389653629650411</v>
      </c>
      <c r="H72" s="7">
        <v>170.60558135289307</v>
      </c>
      <c r="I72" s="7">
        <f t="shared" si="2"/>
        <v>192.67327637680421</v>
      </c>
    </row>
    <row r="73" spans="1:9" x14ac:dyDescent="0.25">
      <c r="A73" s="14"/>
      <c r="B73" s="3">
        <f t="shared" si="3"/>
        <v>43831</v>
      </c>
      <c r="C73" s="4">
        <v>0.72916666666666663</v>
      </c>
      <c r="D73">
        <v>1.242312087372478</v>
      </c>
      <c r="E73" s="6">
        <v>161.03196501532696</v>
      </c>
      <c r="F73" s="7">
        <v>100.10135926339231</v>
      </c>
      <c r="G73" s="7">
        <v>98.397447176925709</v>
      </c>
      <c r="H73" s="7">
        <v>190.44779872027192</v>
      </c>
      <c r="I73" s="7">
        <f t="shared" si="2"/>
        <v>200.05195659188269</v>
      </c>
    </row>
    <row r="74" spans="1:9" x14ac:dyDescent="0.25">
      <c r="A74" s="14"/>
      <c r="B74" s="3">
        <f t="shared" si="3"/>
        <v>43831</v>
      </c>
      <c r="C74" s="4">
        <v>0.73958333333333337</v>
      </c>
      <c r="D74">
        <v>1.242312087372478</v>
      </c>
      <c r="E74" s="6">
        <v>166.90555808869138</v>
      </c>
      <c r="F74" s="7">
        <v>101.03485945660869</v>
      </c>
      <c r="G74" s="7">
        <v>100.26256503982125</v>
      </c>
      <c r="H74" s="7">
        <v>196.34125304407962</v>
      </c>
      <c r="I74" s="7">
        <f t="shared" si="2"/>
        <v>207.34879226323056</v>
      </c>
    </row>
    <row r="75" spans="1:9" x14ac:dyDescent="0.25">
      <c r="A75" s="14"/>
      <c r="B75" s="3">
        <f t="shared" si="3"/>
        <v>43831</v>
      </c>
      <c r="C75" s="4">
        <v>0.75</v>
      </c>
      <c r="D75">
        <v>1.242312087372478</v>
      </c>
      <c r="E75" s="6">
        <v>169.34242988727857</v>
      </c>
      <c r="F75" s="7">
        <v>100.93184716215286</v>
      </c>
      <c r="G75" s="7">
        <v>101.42503963562309</v>
      </c>
      <c r="H75" s="7">
        <v>217.84557536011638</v>
      </c>
      <c r="I75" s="7">
        <f t="shared" si="2"/>
        <v>210.37614755399255</v>
      </c>
    </row>
    <row r="76" spans="1:9" x14ac:dyDescent="0.25">
      <c r="A76" s="14"/>
      <c r="B76" s="3">
        <f t="shared" si="3"/>
        <v>43831</v>
      </c>
      <c r="C76" s="4">
        <v>0.76041666666666663</v>
      </c>
      <c r="D76">
        <v>1.242312087372478</v>
      </c>
      <c r="E76" s="6">
        <v>172.74556462744488</v>
      </c>
      <c r="F76" s="7">
        <v>103.34039548543362</v>
      </c>
      <c r="G76" s="7">
        <v>103.74658165851577</v>
      </c>
      <c r="H76" s="7">
        <v>223.59333595607447</v>
      </c>
      <c r="I76" s="7">
        <f t="shared" si="2"/>
        <v>214.60390297665836</v>
      </c>
    </row>
    <row r="77" spans="1:9" x14ac:dyDescent="0.25">
      <c r="A77" s="14"/>
      <c r="B77" s="3">
        <f t="shared" si="3"/>
        <v>43831</v>
      </c>
      <c r="C77" s="4">
        <v>0.77083333333333337</v>
      </c>
      <c r="D77">
        <v>1.242312087372478</v>
      </c>
      <c r="E77" s="6">
        <v>174.36262566233995</v>
      </c>
      <c r="F77" s="7">
        <v>101.59316085587322</v>
      </c>
      <c r="G77" s="7">
        <v>109.1764407556788</v>
      </c>
      <c r="H77" s="7">
        <v>237.15016562020318</v>
      </c>
      <c r="I77" s="7">
        <f t="shared" si="2"/>
        <v>216.61279744632753</v>
      </c>
    </row>
    <row r="78" spans="1:9" x14ac:dyDescent="0.25">
      <c r="A78" s="14"/>
      <c r="B78" s="3">
        <f t="shared" si="3"/>
        <v>43831</v>
      </c>
      <c r="C78" s="4">
        <v>0.78125</v>
      </c>
      <c r="D78">
        <v>1.242312087372478</v>
      </c>
      <c r="E78" s="6">
        <v>177.66459111047558</v>
      </c>
      <c r="F78" s="7">
        <v>101.25470394411725</v>
      </c>
      <c r="G78" s="7">
        <v>113.36574932385717</v>
      </c>
      <c r="H78" s="7">
        <v>237.28901351979098</v>
      </c>
      <c r="I78" s="7">
        <f t="shared" si="2"/>
        <v>220.71486903463273</v>
      </c>
    </row>
    <row r="79" spans="1:9" x14ac:dyDescent="0.25">
      <c r="A79" s="14"/>
      <c r="B79" s="3">
        <f t="shared" si="3"/>
        <v>43831</v>
      </c>
      <c r="C79" s="4">
        <v>0.79166666666666663</v>
      </c>
      <c r="D79">
        <v>1.242312087372478</v>
      </c>
      <c r="E79" s="6">
        <v>178.03546949588474</v>
      </c>
      <c r="F79" s="7">
        <v>100.50174250180679</v>
      </c>
      <c r="G79" s="7">
        <v>114.52353655445945</v>
      </c>
      <c r="H79" s="7">
        <v>237.58935842253783</v>
      </c>
      <c r="I79" s="7">
        <f t="shared" si="2"/>
        <v>221.17561573577171</v>
      </c>
    </row>
    <row r="80" spans="1:9" x14ac:dyDescent="0.25">
      <c r="A80" s="14"/>
      <c r="B80" s="3">
        <f t="shared" si="3"/>
        <v>43831</v>
      </c>
      <c r="C80" s="4">
        <v>0.80208333333333337</v>
      </c>
      <c r="D80">
        <v>1.242312087372478</v>
      </c>
      <c r="E80" s="6">
        <v>180.85068883868618</v>
      </c>
      <c r="F80" s="7">
        <v>100.79157860718757</v>
      </c>
      <c r="G80" s="7">
        <v>116.07298766061936</v>
      </c>
      <c r="H80" s="7">
        <v>237.90219076147238</v>
      </c>
      <c r="I80" s="7">
        <f t="shared" si="2"/>
        <v>224.67299675393875</v>
      </c>
    </row>
    <row r="81" spans="1:9" x14ac:dyDescent="0.25">
      <c r="A81" s="14"/>
      <c r="B81" s="3">
        <f t="shared" si="3"/>
        <v>43831</v>
      </c>
      <c r="C81" s="4">
        <v>0.8125</v>
      </c>
      <c r="D81">
        <v>1.242312087372478</v>
      </c>
      <c r="E81" s="6">
        <v>185.00469714607115</v>
      </c>
      <c r="F81" s="7">
        <v>100.27077458326703</v>
      </c>
      <c r="G81" s="7">
        <v>118.74505871891942</v>
      </c>
      <c r="H81" s="7">
        <v>237.73904330910193</v>
      </c>
      <c r="I81" s="7">
        <f t="shared" si="2"/>
        <v>229.83357148524877</v>
      </c>
    </row>
    <row r="82" spans="1:9" x14ac:dyDescent="0.25">
      <c r="A82" s="14"/>
      <c r="B82" s="3">
        <f t="shared" si="3"/>
        <v>43831</v>
      </c>
      <c r="C82" s="4">
        <v>0.82291666666666663</v>
      </c>
      <c r="D82">
        <v>1.242312087372478</v>
      </c>
      <c r="E82" s="6">
        <v>183.33939853429357</v>
      </c>
      <c r="F82" s="7">
        <v>99.20951165783427</v>
      </c>
      <c r="G82" s="7">
        <v>114.69384683214699</v>
      </c>
      <c r="H82" s="7">
        <v>237.48093974649112</v>
      </c>
      <c r="I82" s="7">
        <f t="shared" si="2"/>
        <v>227.76475089075288</v>
      </c>
    </row>
    <row r="83" spans="1:9" x14ac:dyDescent="0.25">
      <c r="A83" s="14"/>
      <c r="B83" s="3">
        <f t="shared" si="3"/>
        <v>43831</v>
      </c>
      <c r="C83" s="4">
        <v>0.83333333333333337</v>
      </c>
      <c r="D83">
        <v>1.242312087372478</v>
      </c>
      <c r="E83" s="6">
        <v>182.98438643494248</v>
      </c>
      <c r="F83" s="7">
        <v>98.76453423078064</v>
      </c>
      <c r="G83" s="7">
        <v>113.73589064841717</v>
      </c>
      <c r="H83" s="7">
        <v>237.59847623308758</v>
      </c>
      <c r="I83" s="7">
        <f t="shared" si="2"/>
        <v>227.32371506856555</v>
      </c>
    </row>
    <row r="84" spans="1:9" x14ac:dyDescent="0.25">
      <c r="A84" s="14"/>
      <c r="B84" s="3">
        <f t="shared" si="3"/>
        <v>43831</v>
      </c>
      <c r="C84" s="4">
        <v>0.84375</v>
      </c>
      <c r="D84">
        <v>1.242312087372478</v>
      </c>
      <c r="E84" s="6">
        <v>184.52123249512078</v>
      </c>
      <c r="F84" s="7">
        <v>100.03722673599819</v>
      </c>
      <c r="G84" s="7">
        <v>112.84961342858237</v>
      </c>
      <c r="H84" s="7">
        <v>237.4492156623738</v>
      </c>
      <c r="I84" s="7">
        <f t="shared" si="2"/>
        <v>229.23295750555582</v>
      </c>
    </row>
    <row r="85" spans="1:9" x14ac:dyDescent="0.25">
      <c r="A85" s="14"/>
      <c r="B85" s="3">
        <f t="shared" si="3"/>
        <v>43831</v>
      </c>
      <c r="C85" s="4">
        <v>0.85416666666666663</v>
      </c>
      <c r="D85">
        <v>1.242312087372478</v>
      </c>
      <c r="E85" s="6">
        <v>182.73402153490068</v>
      </c>
      <c r="F85" s="7">
        <v>97.071707163623202</v>
      </c>
      <c r="G85" s="7">
        <v>111.45033860078962</v>
      </c>
      <c r="H85" s="7">
        <v>236.74039503829999</v>
      </c>
      <c r="I85" s="7">
        <f t="shared" si="2"/>
        <v>227.01268372698982</v>
      </c>
    </row>
    <row r="86" spans="1:9" x14ac:dyDescent="0.25">
      <c r="A86" s="14"/>
      <c r="B86" s="3">
        <f t="shared" si="3"/>
        <v>43831</v>
      </c>
      <c r="C86" s="4">
        <v>0.86458333333333337</v>
      </c>
      <c r="D86">
        <v>1.242312087372478</v>
      </c>
      <c r="E86" s="6">
        <v>180.17434298423925</v>
      </c>
      <c r="F86" s="7">
        <v>96.487272934880409</v>
      </c>
      <c r="G86" s="7">
        <v>110.38863834362326</v>
      </c>
      <c r="H86" s="7">
        <v>237.25521367456531</v>
      </c>
      <c r="I86" s="7">
        <f t="shared" si="2"/>
        <v>223.83276412371504</v>
      </c>
    </row>
    <row r="87" spans="1:9" x14ac:dyDescent="0.25">
      <c r="A87" s="14"/>
      <c r="B87" s="3">
        <f t="shared" si="3"/>
        <v>43831</v>
      </c>
      <c r="C87" s="4">
        <v>0.875</v>
      </c>
      <c r="D87">
        <v>1.242312087372478</v>
      </c>
      <c r="E87" s="6">
        <v>176.13486276573272</v>
      </c>
      <c r="F87" s="7">
        <v>91.97928148755615</v>
      </c>
      <c r="G87" s="7">
        <v>101.12843536578637</v>
      </c>
      <c r="H87" s="7">
        <v>238.98773612949768</v>
      </c>
      <c r="I87" s="7">
        <f t="shared" si="2"/>
        <v>218.81446902156236</v>
      </c>
    </row>
    <row r="88" spans="1:9" x14ac:dyDescent="0.25">
      <c r="A88" s="14"/>
      <c r="B88" s="3">
        <f t="shared" si="3"/>
        <v>43831</v>
      </c>
      <c r="C88" s="4">
        <v>0.88541666666666663</v>
      </c>
      <c r="D88">
        <v>1.242312087372478</v>
      </c>
      <c r="E88" s="6">
        <v>182.91929339712451</v>
      </c>
      <c r="F88" s="7">
        <v>82.288795917740629</v>
      </c>
      <c r="G88" s="7">
        <v>87.201245990170463</v>
      </c>
      <c r="H88" s="7">
        <v>244.2429128373773</v>
      </c>
      <c r="I88" s="7">
        <f t="shared" si="2"/>
        <v>227.24284920088047</v>
      </c>
    </row>
    <row r="89" spans="1:9" x14ac:dyDescent="0.25">
      <c r="A89" s="14"/>
      <c r="B89" s="3">
        <f t="shared" si="3"/>
        <v>43831</v>
      </c>
      <c r="C89" s="4">
        <v>0.89583333333333337</v>
      </c>
      <c r="D89">
        <v>1.242312087372478</v>
      </c>
      <c r="E89" s="6">
        <v>189.92253010372579</v>
      </c>
      <c r="F89" s="7">
        <v>78.411806010860587</v>
      </c>
      <c r="G89" s="7">
        <v>81.898559766131541</v>
      </c>
      <c r="H89" s="7">
        <v>247.89839090009318</v>
      </c>
      <c r="I89" s="7">
        <f t="shared" si="2"/>
        <v>235.94305481222187</v>
      </c>
    </row>
    <row r="90" spans="1:9" x14ac:dyDescent="0.25">
      <c r="A90" s="14"/>
      <c r="B90" s="3">
        <f t="shared" si="3"/>
        <v>43831</v>
      </c>
      <c r="C90" s="4">
        <v>0.90625</v>
      </c>
      <c r="D90">
        <v>1.242312087372478</v>
      </c>
      <c r="E90" s="6">
        <v>190.46158796230895</v>
      </c>
      <c r="F90" s="7">
        <v>77.479057292211692</v>
      </c>
      <c r="G90" s="7">
        <v>82.620835388153552</v>
      </c>
      <c r="H90" s="7">
        <v>248.95687069393574</v>
      </c>
      <c r="I90" s="7">
        <f t="shared" si="2"/>
        <v>236.61273290573286</v>
      </c>
    </row>
    <row r="91" spans="1:9" x14ac:dyDescent="0.25">
      <c r="A91" s="14"/>
      <c r="B91" s="3">
        <f t="shared" si="3"/>
        <v>43831</v>
      </c>
      <c r="C91" s="4">
        <v>0.91666666666666663</v>
      </c>
      <c r="D91">
        <v>1.242312087372478</v>
      </c>
      <c r="E91" s="6">
        <v>188.2240003495088</v>
      </c>
      <c r="F91" s="7">
        <v>76.791751419333181</v>
      </c>
      <c r="G91" s="7">
        <v>82.843473195667372</v>
      </c>
      <c r="H91" s="7">
        <v>248.88461846982941</v>
      </c>
      <c r="I91" s="7">
        <f t="shared" si="2"/>
        <v>233.83295076779632</v>
      </c>
    </row>
    <row r="92" spans="1:9" x14ac:dyDescent="0.25">
      <c r="A92" s="14"/>
      <c r="B92" s="3">
        <f t="shared" si="3"/>
        <v>43831</v>
      </c>
      <c r="C92" s="4">
        <v>0.92708333333333337</v>
      </c>
      <c r="D92">
        <v>1.242312087372478</v>
      </c>
      <c r="E92" s="6">
        <v>189.08278282641112</v>
      </c>
      <c r="F92" s="7">
        <v>75.067446810532914</v>
      </c>
      <c r="G92" s="7">
        <v>71.238231171612952</v>
      </c>
      <c r="H92" s="7">
        <v>250.56051766781036</v>
      </c>
      <c r="I92" s="7">
        <f t="shared" si="2"/>
        <v>234.89982661927573</v>
      </c>
    </row>
    <row r="93" spans="1:9" x14ac:dyDescent="0.25">
      <c r="A93" s="14"/>
      <c r="B93" s="3">
        <f t="shared" si="3"/>
        <v>43831</v>
      </c>
      <c r="C93" s="4">
        <v>0.9375</v>
      </c>
      <c r="D93">
        <v>1.242312087372478</v>
      </c>
      <c r="E93" s="6">
        <v>182.90722487129949</v>
      </c>
      <c r="F93" s="7">
        <v>74.001920171110271</v>
      </c>
      <c r="G93" s="7">
        <v>64.189529502822865</v>
      </c>
      <c r="H93" s="7">
        <v>249.78150763213279</v>
      </c>
      <c r="I93" s="7">
        <f t="shared" si="2"/>
        <v>227.22785632537131</v>
      </c>
    </row>
    <row r="94" spans="1:9" x14ac:dyDescent="0.25">
      <c r="A94" s="14"/>
      <c r="B94" s="3">
        <f t="shared" si="3"/>
        <v>43831</v>
      </c>
      <c r="C94" s="4">
        <v>0.94791666666666663</v>
      </c>
      <c r="D94">
        <v>1.242312087372478</v>
      </c>
      <c r="E94" s="6">
        <v>173.09355180820529</v>
      </c>
      <c r="F94" s="7">
        <v>72.318319764952676</v>
      </c>
      <c r="G94" s="7">
        <v>63.746412965258727</v>
      </c>
      <c r="H94" s="7">
        <v>246.57751856699267</v>
      </c>
      <c r="I94" s="7">
        <f t="shared" si="2"/>
        <v>215.03621165756769</v>
      </c>
    </row>
    <row r="95" spans="1:9" x14ac:dyDescent="0.25">
      <c r="A95" s="14"/>
      <c r="B95" s="3">
        <f t="shared" si="3"/>
        <v>43831</v>
      </c>
      <c r="C95" s="4">
        <v>0.95833333333333337</v>
      </c>
      <c r="D95">
        <v>1.242312087372478</v>
      </c>
      <c r="E95" s="6">
        <v>162.40286366260864</v>
      </c>
      <c r="F95" s="7">
        <v>70.046973819658632</v>
      </c>
      <c r="G95" s="7">
        <v>61.294339058392595</v>
      </c>
      <c r="H95" s="7">
        <v>245.44928064972288</v>
      </c>
      <c r="I95" s="7">
        <f t="shared" si="2"/>
        <v>201.7550405519633</v>
      </c>
    </row>
    <row r="96" spans="1:9" x14ac:dyDescent="0.25">
      <c r="A96" s="14"/>
      <c r="B96" s="3">
        <f t="shared" si="3"/>
        <v>43831</v>
      </c>
      <c r="C96" s="4">
        <v>0.96875</v>
      </c>
      <c r="D96">
        <v>1.242312087372478</v>
      </c>
      <c r="E96" s="6">
        <v>149.96696993706627</v>
      </c>
      <c r="F96" s="7">
        <v>68.343196120434698</v>
      </c>
      <c r="G96" s="7">
        <v>60.345661289338629</v>
      </c>
      <c r="H96" s="7">
        <v>246.13455772038125</v>
      </c>
      <c r="I96" s="7">
        <f t="shared" si="2"/>
        <v>186.30577945944245</v>
      </c>
    </row>
    <row r="97" spans="1:9" x14ac:dyDescent="0.25">
      <c r="A97" s="14"/>
      <c r="B97" s="3">
        <f t="shared" si="3"/>
        <v>43831</v>
      </c>
      <c r="C97" s="4">
        <v>0.97916666666666663</v>
      </c>
      <c r="D97">
        <v>1.242312087372478</v>
      </c>
      <c r="E97" s="6">
        <v>137.95016058340036</v>
      </c>
      <c r="F97" s="7">
        <v>66.821194894933768</v>
      </c>
      <c r="G97" s="7">
        <v>62.931822735629233</v>
      </c>
      <c r="H97" s="7">
        <v>247.11883503088038</v>
      </c>
      <c r="I97" s="7">
        <f t="shared" si="2"/>
        <v>171.37715194773264</v>
      </c>
    </row>
    <row r="98" spans="1:9" ht="15.75" thickBot="1" x14ac:dyDescent="0.3">
      <c r="A98" s="14"/>
      <c r="B98" s="3">
        <f t="shared" si="3"/>
        <v>43831</v>
      </c>
      <c r="C98" s="4">
        <v>0.98958333333333337</v>
      </c>
      <c r="D98">
        <v>1.242312087372478</v>
      </c>
      <c r="E98" s="6">
        <v>128.77458429229171</v>
      </c>
      <c r="F98" s="7">
        <v>65.977670720788367</v>
      </c>
      <c r="G98" s="7">
        <v>63.564247827297642</v>
      </c>
      <c r="H98" s="7">
        <v>247.60795168075438</v>
      </c>
      <c r="I98" s="7">
        <f t="shared" si="2"/>
        <v>159.97822261268001</v>
      </c>
    </row>
    <row r="99" spans="1:9" x14ac:dyDescent="0.25">
      <c r="A99" s="15">
        <f>A3+1</f>
        <v>2</v>
      </c>
      <c r="B99" s="5">
        <f>DATE(YEAR(B3),MONTH(B3),DAY(B3)+1)</f>
        <v>43832</v>
      </c>
      <c r="C99" s="4">
        <v>0</v>
      </c>
      <c r="D99">
        <v>1.2422230637068679</v>
      </c>
      <c r="E99" s="6">
        <v>113.60090920372433</v>
      </c>
      <c r="F99" s="7">
        <v>63.397910772115942</v>
      </c>
      <c r="G99" s="7">
        <v>58.930229498965872</v>
      </c>
      <c r="H99" s="7">
        <v>239.77319955107779</v>
      </c>
      <c r="I99" s="7">
        <f t="shared" si="2"/>
        <v>141.11766947093616</v>
      </c>
    </row>
    <row r="100" spans="1:9" x14ac:dyDescent="0.25">
      <c r="A100" s="16"/>
      <c r="B100" s="5">
        <f t="shared" ref="B100:B163" si="4">DATE(YEAR(B4),MONTH(B4),DAY(B4)+1)</f>
        <v>43832</v>
      </c>
      <c r="C100" s="4">
        <v>1.0416666666666666E-2</v>
      </c>
      <c r="D100">
        <v>1.2422230637068679</v>
      </c>
      <c r="E100" s="6">
        <v>104.51171394150859</v>
      </c>
      <c r="F100" s="7">
        <v>62.04901392345743</v>
      </c>
      <c r="G100" s="7">
        <v>58.455485285770088</v>
      </c>
      <c r="H100" s="7">
        <v>240.51859699828995</v>
      </c>
      <c r="I100" s="7">
        <f t="shared" si="2"/>
        <v>129.82686148567657</v>
      </c>
    </row>
    <row r="101" spans="1:9" x14ac:dyDescent="0.25">
      <c r="A101" s="16"/>
      <c r="B101" s="5">
        <f t="shared" si="4"/>
        <v>43832</v>
      </c>
      <c r="C101" s="4">
        <v>2.0833333333333332E-2</v>
      </c>
      <c r="D101">
        <v>1.2422230637068679</v>
      </c>
      <c r="E101" s="6">
        <v>96.945660422456584</v>
      </c>
      <c r="F101" s="7">
        <v>61.119660905394284</v>
      </c>
      <c r="G101" s="7">
        <v>58.549204497675383</v>
      </c>
      <c r="H101" s="7">
        <v>240.55442678648046</v>
      </c>
      <c r="I101" s="7">
        <f t="shared" si="2"/>
        <v>120.42813530306967</v>
      </c>
    </row>
    <row r="102" spans="1:9" x14ac:dyDescent="0.25">
      <c r="A102" s="16"/>
      <c r="B102" s="5">
        <f t="shared" si="4"/>
        <v>43832</v>
      </c>
      <c r="C102" s="4">
        <v>3.125E-2</v>
      </c>
      <c r="D102">
        <v>1.2422230637068679</v>
      </c>
      <c r="E102" s="6">
        <v>89.642738280008274</v>
      </c>
      <c r="F102" s="7">
        <v>59.915842852649163</v>
      </c>
      <c r="G102" s="7">
        <v>57.859226748192832</v>
      </c>
      <c r="H102" s="7">
        <v>240.92786656875478</v>
      </c>
      <c r="I102" s="7">
        <f t="shared" si="2"/>
        <v>111.3562769852648</v>
      </c>
    </row>
    <row r="103" spans="1:9" x14ac:dyDescent="0.25">
      <c r="A103" s="16"/>
      <c r="B103" s="5">
        <f t="shared" si="4"/>
        <v>43832</v>
      </c>
      <c r="C103" s="4">
        <v>4.1666666666666664E-2</v>
      </c>
      <c r="D103">
        <v>1.2422230637068679</v>
      </c>
      <c r="E103" s="6">
        <v>83.440008618981892</v>
      </c>
      <c r="F103" s="7">
        <v>59.310218648535148</v>
      </c>
      <c r="G103" s="7">
        <v>57.976230286200746</v>
      </c>
      <c r="H103" s="7">
        <v>241.55442171228171</v>
      </c>
      <c r="I103" s="7">
        <f t="shared" si="2"/>
        <v>103.65110314239915</v>
      </c>
    </row>
    <row r="104" spans="1:9" x14ac:dyDescent="0.25">
      <c r="A104" s="16"/>
      <c r="B104" s="5">
        <f t="shared" si="4"/>
        <v>43832</v>
      </c>
      <c r="C104" s="4">
        <v>5.2083333333333336E-2</v>
      </c>
      <c r="D104">
        <v>1.2422230637068679</v>
      </c>
      <c r="E104" s="6">
        <v>78.314444988263389</v>
      </c>
      <c r="F104" s="7">
        <v>58.790109839054033</v>
      </c>
      <c r="G104" s="7">
        <v>57.686195551322669</v>
      </c>
      <c r="H104" s="7">
        <v>242.1315221462165</v>
      </c>
      <c r="I104" s="7">
        <f t="shared" si="2"/>
        <v>97.284009785823514</v>
      </c>
    </row>
    <row r="105" spans="1:9" x14ac:dyDescent="0.25">
      <c r="A105" s="16"/>
      <c r="B105" s="5">
        <f t="shared" si="4"/>
        <v>43832</v>
      </c>
      <c r="C105" s="4">
        <v>6.25E-2</v>
      </c>
      <c r="D105">
        <v>1.2422230637068679</v>
      </c>
      <c r="E105" s="6">
        <v>74.824132548419669</v>
      </c>
      <c r="F105" s="7">
        <v>58.816467709044502</v>
      </c>
      <c r="G105" s="7">
        <v>57.153344864903879</v>
      </c>
      <c r="H105" s="7">
        <v>241.80677111370113</v>
      </c>
      <c r="I105" s="7">
        <f t="shared" si="2"/>
        <v>92.948263173506646</v>
      </c>
    </row>
    <row r="106" spans="1:9" x14ac:dyDescent="0.25">
      <c r="A106" s="16"/>
      <c r="B106" s="5">
        <f t="shared" si="4"/>
        <v>43832</v>
      </c>
      <c r="C106" s="4">
        <v>7.2916666666666671E-2</v>
      </c>
      <c r="D106">
        <v>1.2422230637068679</v>
      </c>
      <c r="E106" s="6">
        <v>71.329070687083586</v>
      </c>
      <c r="F106" s="7">
        <v>58.169853983066979</v>
      </c>
      <c r="G106" s="7">
        <v>57.14203980688405</v>
      </c>
      <c r="H106" s="7">
        <v>241.78761912973229</v>
      </c>
      <c r="I106" s="7">
        <f t="shared" si="2"/>
        <v>88.606616720272712</v>
      </c>
    </row>
    <row r="107" spans="1:9" x14ac:dyDescent="0.25">
      <c r="A107" s="16"/>
      <c r="B107" s="5">
        <f t="shared" si="4"/>
        <v>43832</v>
      </c>
      <c r="C107" s="4">
        <v>8.3333333333333329E-2</v>
      </c>
      <c r="D107">
        <v>1.2422230637068679</v>
      </c>
      <c r="E107" s="6">
        <v>68.944368484876733</v>
      </c>
      <c r="F107" s="7">
        <v>57.476367533264344</v>
      </c>
      <c r="G107" s="7">
        <v>56.967941110747546</v>
      </c>
      <c r="H107" s="7">
        <v>241.7093936141832</v>
      </c>
      <c r="I107" s="7">
        <f t="shared" si="2"/>
        <v>85.644284644618807</v>
      </c>
    </row>
    <row r="108" spans="1:9" x14ac:dyDescent="0.25">
      <c r="A108" s="16"/>
      <c r="B108" s="5">
        <f t="shared" si="4"/>
        <v>43832</v>
      </c>
      <c r="C108" s="4">
        <v>9.375E-2</v>
      </c>
      <c r="D108">
        <v>1.2422230637068679</v>
      </c>
      <c r="E108" s="6">
        <v>66.771868973892197</v>
      </c>
      <c r="F108" s="7">
        <v>56.731957630417149</v>
      </c>
      <c r="G108" s="7">
        <v>56.647093370730559</v>
      </c>
      <c r="H108" s="7">
        <v>242.01627557074676</v>
      </c>
      <c r="I108" s="7">
        <f t="shared" si="2"/>
        <v>82.945555646181916</v>
      </c>
    </row>
    <row r="109" spans="1:9" x14ac:dyDescent="0.25">
      <c r="A109" s="16"/>
      <c r="B109" s="5">
        <f t="shared" si="4"/>
        <v>43832</v>
      </c>
      <c r="C109" s="4">
        <v>0.10416666666666667</v>
      </c>
      <c r="D109">
        <v>1.2422230637068679</v>
      </c>
      <c r="E109" s="6">
        <v>65.727409882570726</v>
      </c>
      <c r="F109" s="7">
        <v>56.469508151653983</v>
      </c>
      <c r="G109" s="7">
        <v>56.418203067513893</v>
      </c>
      <c r="H109" s="7">
        <v>241.7114793357575</v>
      </c>
      <c r="I109" s="7">
        <f t="shared" si="2"/>
        <v>81.648104473844072</v>
      </c>
    </row>
    <row r="110" spans="1:9" x14ac:dyDescent="0.25">
      <c r="A110" s="16"/>
      <c r="B110" s="5">
        <f t="shared" si="4"/>
        <v>43832</v>
      </c>
      <c r="C110" s="4">
        <v>0.11458333333333333</v>
      </c>
      <c r="D110">
        <v>1.2422230637068679</v>
      </c>
      <c r="E110" s="6">
        <v>64.210586222456485</v>
      </c>
      <c r="F110" s="7">
        <v>56.056209195271926</v>
      </c>
      <c r="G110" s="7">
        <v>57.823505654321849</v>
      </c>
      <c r="H110" s="7">
        <v>241.67799424125653</v>
      </c>
      <c r="I110" s="7">
        <f t="shared" si="2"/>
        <v>79.763871139673896</v>
      </c>
    </row>
    <row r="111" spans="1:9" x14ac:dyDescent="0.25">
      <c r="A111" s="16"/>
      <c r="B111" s="5">
        <f t="shared" si="4"/>
        <v>43832</v>
      </c>
      <c r="C111" s="4">
        <v>0.125</v>
      </c>
      <c r="D111">
        <v>1.2422230637068679</v>
      </c>
      <c r="E111" s="6">
        <v>63.767608637447715</v>
      </c>
      <c r="F111" s="7">
        <v>56.983826186526727</v>
      </c>
      <c r="G111" s="7">
        <v>56.919462196697275</v>
      </c>
      <c r="H111" s="7">
        <v>241.07249452674552</v>
      </c>
      <c r="I111" s="7">
        <f t="shared" si="2"/>
        <v>79.213594166870834</v>
      </c>
    </row>
    <row r="112" spans="1:9" x14ac:dyDescent="0.25">
      <c r="A112" s="16"/>
      <c r="B112" s="5">
        <f t="shared" si="4"/>
        <v>43832</v>
      </c>
      <c r="C112" s="4">
        <v>0.13541666666666666</v>
      </c>
      <c r="D112">
        <v>1.2422230637068679</v>
      </c>
      <c r="E112" s="6">
        <v>62.834507734274688</v>
      </c>
      <c r="F112" s="7">
        <v>57.526571660385997</v>
      </c>
      <c r="G112" s="7">
        <v>56.408298600636734</v>
      </c>
      <c r="H112" s="7">
        <v>241.29192857231749</v>
      </c>
      <c r="I112" s="7">
        <f t="shared" si="2"/>
        <v>78.05447470418359</v>
      </c>
    </row>
    <row r="113" spans="1:9" x14ac:dyDescent="0.25">
      <c r="A113" s="16"/>
      <c r="B113" s="5">
        <f t="shared" si="4"/>
        <v>43832</v>
      </c>
      <c r="C113" s="4">
        <v>0.14583333333333334</v>
      </c>
      <c r="D113">
        <v>1.2422230637068679</v>
      </c>
      <c r="E113" s="6">
        <v>62.509728649515935</v>
      </c>
      <c r="F113" s="7">
        <v>57.122125637010349</v>
      </c>
      <c r="G113" s="7">
        <v>56.980594588893283</v>
      </c>
      <c r="H113" s="7">
        <v>241.19830417637738</v>
      </c>
      <c r="I113" s="7">
        <f t="shared" si="2"/>
        <v>77.651026634486655</v>
      </c>
    </row>
    <row r="114" spans="1:9" x14ac:dyDescent="0.25">
      <c r="A114" s="16"/>
      <c r="B114" s="5">
        <f t="shared" si="4"/>
        <v>43832</v>
      </c>
      <c r="C114" s="4">
        <v>0.15625</v>
      </c>
      <c r="D114">
        <v>1.2422230637068679</v>
      </c>
      <c r="E114" s="6">
        <v>61.975886171050064</v>
      </c>
      <c r="F114" s="7">
        <v>57.536248402410251</v>
      </c>
      <c r="G114" s="7">
        <v>55.320898097975501</v>
      </c>
      <c r="H114" s="7">
        <v>241.11094790167277</v>
      </c>
      <c r="I114" s="7">
        <f t="shared" si="2"/>
        <v>76.987875195349915</v>
      </c>
    </row>
    <row r="115" spans="1:9" x14ac:dyDescent="0.25">
      <c r="A115" s="16"/>
      <c r="B115" s="5">
        <f t="shared" si="4"/>
        <v>43832</v>
      </c>
      <c r="C115" s="4">
        <v>0.16666666666666666</v>
      </c>
      <c r="D115">
        <v>1.2422230637068679</v>
      </c>
      <c r="E115" s="6">
        <v>61.734479128131888</v>
      </c>
      <c r="F115" s="7">
        <v>57.608783781786364</v>
      </c>
      <c r="G115" s="7">
        <v>55.314043629002171</v>
      </c>
      <c r="H115" s="7">
        <v>240.77445746396413</v>
      </c>
      <c r="I115" s="7">
        <f t="shared" si="2"/>
        <v>76.687993798895675</v>
      </c>
    </row>
    <row r="116" spans="1:9" x14ac:dyDescent="0.25">
      <c r="A116" s="16"/>
      <c r="B116" s="5">
        <f t="shared" si="4"/>
        <v>43832</v>
      </c>
      <c r="C116" s="4">
        <v>0.17708333333333334</v>
      </c>
      <c r="D116">
        <v>1.2422230637068679</v>
      </c>
      <c r="E116" s="6">
        <v>62.769569686931519</v>
      </c>
      <c r="F116" s="7">
        <v>57.110371288828894</v>
      </c>
      <c r="G116" s="7">
        <v>56.610148264542907</v>
      </c>
      <c r="H116" s="7">
        <v>240.91011004606847</v>
      </c>
      <c r="I116" s="7">
        <f t="shared" si="2"/>
        <v>77.97380716406181</v>
      </c>
    </row>
    <row r="117" spans="1:9" x14ac:dyDescent="0.25">
      <c r="A117" s="16"/>
      <c r="B117" s="5">
        <f t="shared" si="4"/>
        <v>43832</v>
      </c>
      <c r="C117" s="4">
        <v>0.1875</v>
      </c>
      <c r="D117">
        <v>1.2422230637068679</v>
      </c>
      <c r="E117" s="6">
        <v>62.70999312537613</v>
      </c>
      <c r="F117" s="7">
        <v>57.813522424914055</v>
      </c>
      <c r="G117" s="7">
        <v>57.06705400315645</v>
      </c>
      <c r="H117" s="7">
        <v>240.89161744494686</v>
      </c>
      <c r="I117" s="7">
        <f t="shared" si="2"/>
        <v>77.899799785241356</v>
      </c>
    </row>
    <row r="118" spans="1:9" x14ac:dyDescent="0.25">
      <c r="A118" s="16"/>
      <c r="B118" s="5">
        <f t="shared" si="4"/>
        <v>43832</v>
      </c>
      <c r="C118" s="4">
        <v>0.19791666666666666</v>
      </c>
      <c r="D118">
        <v>1.2422230637068679</v>
      </c>
      <c r="E118" s="6">
        <v>64.527844813985382</v>
      </c>
      <c r="F118" s="7">
        <v>57.748690664499925</v>
      </c>
      <c r="G118" s="7">
        <v>56.870662230236071</v>
      </c>
      <c r="H118" s="7">
        <v>241.26098738082547</v>
      </c>
      <c r="I118" s="7">
        <f t="shared" si="2"/>
        <v>80.15797707923025</v>
      </c>
    </row>
    <row r="119" spans="1:9" x14ac:dyDescent="0.25">
      <c r="A119" s="16"/>
      <c r="B119" s="5">
        <f t="shared" si="4"/>
        <v>43832</v>
      </c>
      <c r="C119" s="4">
        <v>0.20833333333333334</v>
      </c>
      <c r="D119">
        <v>1.2422230637068679</v>
      </c>
      <c r="E119" s="6">
        <v>65.846131599073274</v>
      </c>
      <c r="F119" s="7">
        <v>55.96837507964733</v>
      </c>
      <c r="G119" s="7">
        <v>57.451048739248023</v>
      </c>
      <c r="H119" s="7">
        <v>240.58433607369793</v>
      </c>
      <c r="I119" s="7">
        <f t="shared" si="2"/>
        <v>81.795583328246408</v>
      </c>
    </row>
    <row r="120" spans="1:9" x14ac:dyDescent="0.25">
      <c r="A120" s="16"/>
      <c r="B120" s="5">
        <f t="shared" si="4"/>
        <v>43832</v>
      </c>
      <c r="C120" s="4">
        <v>0.21875</v>
      </c>
      <c r="D120">
        <v>1.2422230637068679</v>
      </c>
      <c r="E120" s="6">
        <v>68.927600884783629</v>
      </c>
      <c r="F120" s="7">
        <v>55.773341308607925</v>
      </c>
      <c r="G120" s="7">
        <v>60.117505393511962</v>
      </c>
      <c r="H120" s="7">
        <v>239.14079163774639</v>
      </c>
      <c r="I120" s="7">
        <f t="shared" si="2"/>
        <v>85.623455545060139</v>
      </c>
    </row>
    <row r="121" spans="1:9" x14ac:dyDescent="0.25">
      <c r="A121" s="16"/>
      <c r="B121" s="5">
        <f t="shared" si="4"/>
        <v>43832</v>
      </c>
      <c r="C121" s="4">
        <v>0.22916666666666666</v>
      </c>
      <c r="D121">
        <v>1.2422230637068679</v>
      </c>
      <c r="E121" s="6">
        <v>72.155988307005899</v>
      </c>
      <c r="F121" s="7">
        <v>56.482813671937329</v>
      </c>
      <c r="G121" s="7">
        <v>61.448163294778929</v>
      </c>
      <c r="H121" s="7">
        <v>239.0152907625596</v>
      </c>
      <c r="I121" s="7">
        <f t="shared" si="2"/>
        <v>89.633832859525796</v>
      </c>
    </row>
    <row r="122" spans="1:9" x14ac:dyDescent="0.25">
      <c r="A122" s="16"/>
      <c r="B122" s="5">
        <f t="shared" si="4"/>
        <v>43832</v>
      </c>
      <c r="C122" s="4">
        <v>0.23958333333333334</v>
      </c>
      <c r="D122">
        <v>1.2422230637068679</v>
      </c>
      <c r="E122" s="6">
        <v>79.024117743595966</v>
      </c>
      <c r="F122" s="7">
        <v>57.121980968109654</v>
      </c>
      <c r="G122" s="7">
        <v>59.917020202352248</v>
      </c>
      <c r="H122" s="7">
        <v>237.81421992601736</v>
      </c>
      <c r="I122" s="7">
        <f t="shared" si="2"/>
        <v>98.165581650182034</v>
      </c>
    </row>
    <row r="123" spans="1:9" x14ac:dyDescent="0.25">
      <c r="A123" s="16"/>
      <c r="B123" s="5">
        <f t="shared" si="4"/>
        <v>43832</v>
      </c>
      <c r="C123" s="4">
        <v>0.25</v>
      </c>
      <c r="D123">
        <v>1.2422230637068679</v>
      </c>
      <c r="E123" s="6">
        <v>84.15809824557698</v>
      </c>
      <c r="F123" s="7">
        <v>59.715568852540144</v>
      </c>
      <c r="G123" s="7">
        <v>60.125150454047215</v>
      </c>
      <c r="H123" s="7">
        <v>234.42283066991425</v>
      </c>
      <c r="I123" s="7">
        <f t="shared" si="2"/>
        <v>104.54313063836422</v>
      </c>
    </row>
    <row r="124" spans="1:9" x14ac:dyDescent="0.25">
      <c r="A124" s="16"/>
      <c r="B124" s="5">
        <f t="shared" si="4"/>
        <v>43832</v>
      </c>
      <c r="C124" s="4">
        <v>0.26041666666666669</v>
      </c>
      <c r="D124">
        <v>1.2422230637068679</v>
      </c>
      <c r="E124" s="6">
        <v>90.702249216994716</v>
      </c>
      <c r="F124" s="7">
        <v>67.770745298966119</v>
      </c>
      <c r="G124" s="7">
        <v>61.26062052893478</v>
      </c>
      <c r="H124" s="7">
        <v>221.14485819529335</v>
      </c>
      <c r="I124" s="7">
        <f t="shared" si="2"/>
        <v>112.67242590743903</v>
      </c>
    </row>
    <row r="125" spans="1:9" x14ac:dyDescent="0.25">
      <c r="A125" s="16"/>
      <c r="B125" s="5">
        <f t="shared" si="4"/>
        <v>43832</v>
      </c>
      <c r="C125" s="4">
        <v>0.27083333333333331</v>
      </c>
      <c r="D125">
        <v>1.2422230637068679</v>
      </c>
      <c r="E125" s="6">
        <v>96.299228716848091</v>
      </c>
      <c r="F125" s="7">
        <v>76.946824425136256</v>
      </c>
      <c r="G125" s="7">
        <v>62.366333058484379</v>
      </c>
      <c r="H125" s="7">
        <v>211.95095665783671</v>
      </c>
      <c r="I125" s="7">
        <f t="shared" si="2"/>
        <v>119.62512292925143</v>
      </c>
    </row>
    <row r="126" spans="1:9" x14ac:dyDescent="0.25">
      <c r="A126" s="16"/>
      <c r="B126" s="5">
        <f t="shared" si="4"/>
        <v>43832</v>
      </c>
      <c r="C126" s="4">
        <v>0.28125</v>
      </c>
      <c r="D126">
        <v>1.2422230637068679</v>
      </c>
      <c r="E126" s="6">
        <v>102.64826839889288</v>
      </c>
      <c r="F126" s="7">
        <v>78.313853109348514</v>
      </c>
      <c r="G126" s="7">
        <v>66.893107842100477</v>
      </c>
      <c r="H126" s="7">
        <v>191.99364012988445</v>
      </c>
      <c r="I126" s="7">
        <f t="shared" si="2"/>
        <v>127.51204645467759</v>
      </c>
    </row>
    <row r="127" spans="1:9" x14ac:dyDescent="0.25">
      <c r="A127" s="16"/>
      <c r="B127" s="5">
        <f t="shared" si="4"/>
        <v>43832</v>
      </c>
      <c r="C127" s="4">
        <v>0.29166666666666669</v>
      </c>
      <c r="D127">
        <v>1.2422230637068679</v>
      </c>
      <c r="E127" s="6">
        <v>108.2250112761788</v>
      </c>
      <c r="F127" s="7">
        <v>86.117611080689301</v>
      </c>
      <c r="G127" s="7">
        <v>79.167435129996235</v>
      </c>
      <c r="H127" s="7">
        <v>151.88250600525933</v>
      </c>
      <c r="I127" s="7">
        <f t="shared" si="2"/>
        <v>134.43960507720516</v>
      </c>
    </row>
    <row r="128" spans="1:9" x14ac:dyDescent="0.25">
      <c r="A128" s="16"/>
      <c r="B128" s="5">
        <f t="shared" si="4"/>
        <v>43832</v>
      </c>
      <c r="C128" s="4">
        <v>0.30208333333333331</v>
      </c>
      <c r="D128">
        <v>1.2422230637068679</v>
      </c>
      <c r="E128" s="6">
        <v>109.9022184873042</v>
      </c>
      <c r="F128" s="7">
        <v>108.99683698234266</v>
      </c>
      <c r="G128" s="7">
        <v>96.543080556641158</v>
      </c>
      <c r="H128" s="7">
        <v>117.64892432051937</v>
      </c>
      <c r="I128" s="7">
        <f t="shared" si="2"/>
        <v>136.52307055748059</v>
      </c>
    </row>
    <row r="129" spans="1:9" x14ac:dyDescent="0.25">
      <c r="A129" s="16"/>
      <c r="B129" s="5">
        <f t="shared" si="4"/>
        <v>43832</v>
      </c>
      <c r="C129" s="4">
        <v>0.3125</v>
      </c>
      <c r="D129">
        <v>1.2422230637068679</v>
      </c>
      <c r="E129" s="6">
        <v>113.29845664494177</v>
      </c>
      <c r="F129" s="7">
        <v>124.08736253406919</v>
      </c>
      <c r="G129" s="7">
        <v>105.22249169679728</v>
      </c>
      <c r="H129" s="7">
        <v>61.214442104393697</v>
      </c>
      <c r="I129" s="7">
        <f t="shared" si="2"/>
        <v>140.74195592673931</v>
      </c>
    </row>
    <row r="130" spans="1:9" x14ac:dyDescent="0.25">
      <c r="A130" s="16"/>
      <c r="B130" s="5">
        <f t="shared" si="4"/>
        <v>43832</v>
      </c>
      <c r="C130" s="4">
        <v>0.32291666666666669</v>
      </c>
      <c r="D130">
        <v>1.2422230637068679</v>
      </c>
      <c r="E130" s="6">
        <v>113.75369328546752</v>
      </c>
      <c r="F130" s="7">
        <v>135.0668038046887</v>
      </c>
      <c r="G130" s="7">
        <v>118.63313984846958</v>
      </c>
      <c r="H130" s="7">
        <v>18.55519368578733</v>
      </c>
      <c r="I130" s="7">
        <f t="shared" si="2"/>
        <v>141.30746138104482</v>
      </c>
    </row>
    <row r="131" spans="1:9" x14ac:dyDescent="0.25">
      <c r="A131" s="16"/>
      <c r="B131" s="5">
        <f t="shared" si="4"/>
        <v>43832</v>
      </c>
      <c r="C131" s="4">
        <v>0.33333333333333331</v>
      </c>
      <c r="D131">
        <v>1.2422230637068679</v>
      </c>
      <c r="E131" s="6">
        <v>112.47577115346213</v>
      </c>
      <c r="F131" s="7">
        <v>146.03297572225006</v>
      </c>
      <c r="G131" s="7">
        <v>124.58677588828752</v>
      </c>
      <c r="H131" s="7">
        <v>4.5166908280046814</v>
      </c>
      <c r="I131" s="7">
        <f t="shared" si="2"/>
        <v>139.71999703504628</v>
      </c>
    </row>
    <row r="132" spans="1:9" x14ac:dyDescent="0.25">
      <c r="A132" s="16"/>
      <c r="B132" s="5">
        <f t="shared" si="4"/>
        <v>43832</v>
      </c>
      <c r="C132" s="4">
        <v>0.34375</v>
      </c>
      <c r="D132">
        <v>1.2422230637068679</v>
      </c>
      <c r="E132" s="6">
        <v>111.22611158389805</v>
      </c>
      <c r="F132" s="7">
        <v>164.4103867349227</v>
      </c>
      <c r="G132" s="7">
        <v>138.27620187467971</v>
      </c>
      <c r="H132" s="7">
        <v>2.7944894079113616</v>
      </c>
      <c r="I132" s="7">
        <f t="shared" ref="I132:I195" si="5">D132*E132</f>
        <v>138.16764109595178</v>
      </c>
    </row>
    <row r="133" spans="1:9" x14ac:dyDescent="0.25">
      <c r="A133" s="16"/>
      <c r="B133" s="5">
        <f t="shared" si="4"/>
        <v>43832</v>
      </c>
      <c r="C133" s="4">
        <v>0.35416666666666669</v>
      </c>
      <c r="D133">
        <v>1.2422230637068679</v>
      </c>
      <c r="E133" s="6">
        <v>112.2499539804686</v>
      </c>
      <c r="F133" s="7">
        <v>174.83717673056591</v>
      </c>
      <c r="G133" s="7">
        <v>151.56107373121546</v>
      </c>
      <c r="H133" s="7">
        <v>2.4906872274260259</v>
      </c>
      <c r="I133" s="7">
        <f t="shared" si="5"/>
        <v>139.43948173457264</v>
      </c>
    </row>
    <row r="134" spans="1:9" x14ac:dyDescent="0.25">
      <c r="A134" s="16"/>
      <c r="B134" s="5">
        <f t="shared" si="4"/>
        <v>43832</v>
      </c>
      <c r="C134" s="4">
        <v>0.36458333333333331</v>
      </c>
      <c r="D134">
        <v>1.2422230637068679</v>
      </c>
      <c r="E134" s="6">
        <v>112.41404052046707</v>
      </c>
      <c r="F134" s="7">
        <v>196.19602089468998</v>
      </c>
      <c r="G134" s="7">
        <v>165.12924624831007</v>
      </c>
      <c r="H134" s="7">
        <v>2.2276044278763409</v>
      </c>
      <c r="I134" s="7">
        <f t="shared" si="5"/>
        <v>139.6433138190026</v>
      </c>
    </row>
    <row r="135" spans="1:9" x14ac:dyDescent="0.25">
      <c r="A135" s="16"/>
      <c r="B135" s="5">
        <f t="shared" si="4"/>
        <v>43832</v>
      </c>
      <c r="C135" s="4">
        <v>0.375</v>
      </c>
      <c r="D135">
        <v>1.2422230637068679</v>
      </c>
      <c r="E135" s="6">
        <v>113.90327883766687</v>
      </c>
      <c r="F135" s="7">
        <v>226.89618821822219</v>
      </c>
      <c r="G135" s="7">
        <v>170.55044495668827</v>
      </c>
      <c r="H135" s="7">
        <v>1.9932217149752176</v>
      </c>
      <c r="I135" s="7">
        <f t="shared" si="5"/>
        <v>141.49328000398418</v>
      </c>
    </row>
    <row r="136" spans="1:9" x14ac:dyDescent="0.25">
      <c r="A136" s="16"/>
      <c r="B136" s="5">
        <f t="shared" si="4"/>
        <v>43832</v>
      </c>
      <c r="C136" s="4">
        <v>0.38541666666666669</v>
      </c>
      <c r="D136">
        <v>1.2422230637068679</v>
      </c>
      <c r="E136" s="6">
        <v>114.08334025577581</v>
      </c>
      <c r="F136" s="7">
        <v>224.85869151374007</v>
      </c>
      <c r="G136" s="7">
        <v>192.657756802449</v>
      </c>
      <c r="H136" s="7">
        <v>1.7921218991158689</v>
      </c>
      <c r="I136" s="7">
        <f t="shared" si="5"/>
        <v>141.71695645044286</v>
      </c>
    </row>
    <row r="137" spans="1:9" x14ac:dyDescent="0.25">
      <c r="A137" s="16"/>
      <c r="B137" s="5">
        <f t="shared" si="4"/>
        <v>43832</v>
      </c>
      <c r="C137" s="4">
        <v>0.39583333333333331</v>
      </c>
      <c r="D137">
        <v>1.2422230637068679</v>
      </c>
      <c r="E137" s="6">
        <v>114.05184856057595</v>
      </c>
      <c r="F137" s="7">
        <v>222.8018493623706</v>
      </c>
      <c r="G137" s="7">
        <v>199.35861022346299</v>
      </c>
      <c r="H137" s="7">
        <v>2.013050014583496</v>
      </c>
      <c r="I137" s="7">
        <f t="shared" si="5"/>
        <v>141.67783674035039</v>
      </c>
    </row>
    <row r="138" spans="1:9" x14ac:dyDescent="0.25">
      <c r="A138" s="16"/>
      <c r="B138" s="5">
        <f t="shared" si="4"/>
        <v>43832</v>
      </c>
      <c r="C138" s="4">
        <v>0.40625</v>
      </c>
      <c r="D138">
        <v>1.2422230637068679</v>
      </c>
      <c r="E138" s="6">
        <v>114.64895479437688</v>
      </c>
      <c r="F138" s="7">
        <v>223.9717907808697</v>
      </c>
      <c r="G138" s="7">
        <v>203.17071030088579</v>
      </c>
      <c r="H138" s="7">
        <v>2.0296491311240064</v>
      </c>
      <c r="I138" s="7">
        <f t="shared" si="5"/>
        <v>142.41957587546105</v>
      </c>
    </row>
    <row r="139" spans="1:9" x14ac:dyDescent="0.25">
      <c r="A139" s="16"/>
      <c r="B139" s="5">
        <f t="shared" si="4"/>
        <v>43832</v>
      </c>
      <c r="C139" s="4">
        <v>0.41666666666666669</v>
      </c>
      <c r="D139">
        <v>1.2422230637068679</v>
      </c>
      <c r="E139" s="6">
        <v>115.16265048551864</v>
      </c>
      <c r="F139" s="7">
        <v>234.06627631161709</v>
      </c>
      <c r="G139" s="7">
        <v>204.50743207956415</v>
      </c>
      <c r="H139" s="7">
        <v>2.1440450827998339</v>
      </c>
      <c r="I139" s="7">
        <f t="shared" si="5"/>
        <v>143.05770051072417</v>
      </c>
    </row>
    <row r="140" spans="1:9" x14ac:dyDescent="0.25">
      <c r="A140" s="16"/>
      <c r="B140" s="5">
        <f t="shared" si="4"/>
        <v>43832</v>
      </c>
      <c r="C140" s="4">
        <v>0.42708333333333331</v>
      </c>
      <c r="D140">
        <v>1.2422230637068679</v>
      </c>
      <c r="E140" s="6">
        <v>117.07458731553928</v>
      </c>
      <c r="F140" s="7">
        <v>233.66920036501571</v>
      </c>
      <c r="G140" s="7">
        <v>201.50458874859427</v>
      </c>
      <c r="H140" s="7">
        <v>2.0567376143784757</v>
      </c>
      <c r="I140" s="7">
        <f t="shared" si="5"/>
        <v>145.43275253732642</v>
      </c>
    </row>
    <row r="141" spans="1:9" x14ac:dyDescent="0.25">
      <c r="A141" s="16"/>
      <c r="B141" s="5">
        <f t="shared" si="4"/>
        <v>43832</v>
      </c>
      <c r="C141" s="4">
        <v>0.4375</v>
      </c>
      <c r="D141">
        <v>1.2422230637068679</v>
      </c>
      <c r="E141" s="6">
        <v>118.72970789040427</v>
      </c>
      <c r="F141" s="7">
        <v>225.43495194959362</v>
      </c>
      <c r="G141" s="7">
        <v>201.0649756954644</v>
      </c>
      <c r="H141" s="7">
        <v>2.0355646518641262</v>
      </c>
      <c r="I141" s="7">
        <f t="shared" si="5"/>
        <v>147.48878148863949</v>
      </c>
    </row>
    <row r="142" spans="1:9" x14ac:dyDescent="0.25">
      <c r="A142" s="16"/>
      <c r="B142" s="5">
        <f t="shared" si="4"/>
        <v>43832</v>
      </c>
      <c r="C142" s="4">
        <v>0.44791666666666669</v>
      </c>
      <c r="D142">
        <v>1.2422230637068679</v>
      </c>
      <c r="E142" s="6">
        <v>119.65693001473983</v>
      </c>
      <c r="F142" s="7">
        <v>224.20331728210937</v>
      </c>
      <c r="G142" s="7">
        <v>206.81173358798998</v>
      </c>
      <c r="H142" s="7">
        <v>2.1093428193572059</v>
      </c>
      <c r="I142" s="7">
        <f t="shared" si="5"/>
        <v>148.64059819666838</v>
      </c>
    </row>
    <row r="143" spans="1:9" x14ac:dyDescent="0.25">
      <c r="A143" s="16"/>
      <c r="B143" s="5">
        <f t="shared" si="4"/>
        <v>43832</v>
      </c>
      <c r="C143" s="4">
        <v>0.45833333333333331</v>
      </c>
      <c r="D143">
        <v>1.2422230637068679</v>
      </c>
      <c r="E143" s="6">
        <v>119.79876308159737</v>
      </c>
      <c r="F143" s="7">
        <v>221.41673304699091</v>
      </c>
      <c r="G143" s="7">
        <v>208.15556266441533</v>
      </c>
      <c r="H143" s="7">
        <v>2.196508849161777</v>
      </c>
      <c r="I143" s="7">
        <f t="shared" si="5"/>
        <v>148.81678650351509</v>
      </c>
    </row>
    <row r="144" spans="1:9" x14ac:dyDescent="0.25">
      <c r="A144" s="16"/>
      <c r="B144" s="5">
        <f t="shared" si="4"/>
        <v>43832</v>
      </c>
      <c r="C144" s="4">
        <v>0.46875</v>
      </c>
      <c r="D144">
        <v>1.2422230637068679</v>
      </c>
      <c r="E144" s="6">
        <v>119.06618233920796</v>
      </c>
      <c r="F144" s="7">
        <v>219.50907668088232</v>
      </c>
      <c r="G144" s="7">
        <v>203.25090517998069</v>
      </c>
      <c r="H144" s="7">
        <v>2.1781805957287177</v>
      </c>
      <c r="I144" s="7">
        <f t="shared" si="5"/>
        <v>147.90675780929146</v>
      </c>
    </row>
    <row r="145" spans="1:9" x14ac:dyDescent="0.25">
      <c r="A145" s="16"/>
      <c r="B145" s="5">
        <f t="shared" si="4"/>
        <v>43832</v>
      </c>
      <c r="C145" s="4">
        <v>0.47916666666666669</v>
      </c>
      <c r="D145">
        <v>1.2422230637068679</v>
      </c>
      <c r="E145" s="6">
        <v>119.80608218593004</v>
      </c>
      <c r="F145" s="7">
        <v>218.52828985004163</v>
      </c>
      <c r="G145" s="7">
        <v>198.51394139608456</v>
      </c>
      <c r="H145" s="7">
        <v>2.2366495270245186</v>
      </c>
      <c r="I145" s="7">
        <f t="shared" si="5"/>
        <v>148.8258784637228</v>
      </c>
    </row>
    <row r="146" spans="1:9" x14ac:dyDescent="0.25">
      <c r="A146" s="16"/>
      <c r="B146" s="5">
        <f t="shared" si="4"/>
        <v>43832</v>
      </c>
      <c r="C146" s="4">
        <v>0.48958333333333331</v>
      </c>
      <c r="D146">
        <v>1.2422230637068679</v>
      </c>
      <c r="E146" s="6">
        <v>120.44715832895359</v>
      </c>
      <c r="F146" s="7">
        <v>214.27156417174072</v>
      </c>
      <c r="G146" s="7">
        <v>194.15971623072224</v>
      </c>
      <c r="H146" s="7">
        <v>1.9639508936265235</v>
      </c>
      <c r="I146" s="7">
        <f t="shared" si="5"/>
        <v>149.62223803417891</v>
      </c>
    </row>
    <row r="147" spans="1:9" x14ac:dyDescent="0.25">
      <c r="A147" s="16"/>
      <c r="B147" s="5">
        <f t="shared" si="4"/>
        <v>43832</v>
      </c>
      <c r="C147" s="4">
        <v>0.5</v>
      </c>
      <c r="D147">
        <v>1.2422230637068679</v>
      </c>
      <c r="E147" s="6">
        <v>121.10445812460769</v>
      </c>
      <c r="F147" s="7">
        <v>217.69461119830461</v>
      </c>
      <c r="G147" s="7">
        <v>194.69086132620797</v>
      </c>
      <c r="H147" s="7">
        <v>1.8476305799251176</v>
      </c>
      <c r="I147" s="7">
        <f t="shared" si="5"/>
        <v>150.43875100011024</v>
      </c>
    </row>
    <row r="148" spans="1:9" x14ac:dyDescent="0.25">
      <c r="A148" s="16"/>
      <c r="B148" s="5">
        <f t="shared" si="4"/>
        <v>43832</v>
      </c>
      <c r="C148" s="4">
        <v>0.51041666666666663</v>
      </c>
      <c r="D148">
        <v>1.2422230637068679</v>
      </c>
      <c r="E148" s="6">
        <v>121.50189220283431</v>
      </c>
      <c r="F148" s="7">
        <v>210.06655762543821</v>
      </c>
      <c r="G148" s="7">
        <v>191.51078903809503</v>
      </c>
      <c r="H148" s="7">
        <v>1.8508398420609424</v>
      </c>
      <c r="I148" s="7">
        <f t="shared" si="5"/>
        <v>150.93245277838645</v>
      </c>
    </row>
    <row r="149" spans="1:9" x14ac:dyDescent="0.25">
      <c r="A149" s="16"/>
      <c r="B149" s="5">
        <f t="shared" si="4"/>
        <v>43832</v>
      </c>
      <c r="C149" s="4">
        <v>0.52083333333333337</v>
      </c>
      <c r="D149">
        <v>1.2422230637068679</v>
      </c>
      <c r="E149" s="6">
        <v>120.70921563143888</v>
      </c>
      <c r="F149" s="7">
        <v>203.33941757590668</v>
      </c>
      <c r="G149" s="7">
        <v>187.29663502646585</v>
      </c>
      <c r="H149" s="7">
        <v>2.0437830323367185</v>
      </c>
      <c r="I149" s="7">
        <f t="shared" si="5"/>
        <v>149.94777165933894</v>
      </c>
    </row>
    <row r="150" spans="1:9" x14ac:dyDescent="0.25">
      <c r="A150" s="16"/>
      <c r="B150" s="5">
        <f t="shared" si="4"/>
        <v>43832</v>
      </c>
      <c r="C150" s="4">
        <v>0.53125</v>
      </c>
      <c r="D150">
        <v>1.2422230637068679</v>
      </c>
      <c r="E150" s="6">
        <v>118.87113817946741</v>
      </c>
      <c r="F150" s="7">
        <v>188.57730248449897</v>
      </c>
      <c r="G150" s="7">
        <v>183.33889353598028</v>
      </c>
      <c r="H150" s="7">
        <v>1.8744541147847606</v>
      </c>
      <c r="I150" s="7">
        <f t="shared" si="5"/>
        <v>147.66446945562043</v>
      </c>
    </row>
    <row r="151" spans="1:9" x14ac:dyDescent="0.25">
      <c r="A151" s="16"/>
      <c r="B151" s="5">
        <f t="shared" si="4"/>
        <v>43832</v>
      </c>
      <c r="C151" s="4">
        <v>0.54166666666666663</v>
      </c>
      <c r="D151">
        <v>1.2422230637068679</v>
      </c>
      <c r="E151" s="6">
        <v>116.39089175354492</v>
      </c>
      <c r="F151" s="7">
        <v>184.45723265722657</v>
      </c>
      <c r="G151" s="7">
        <v>178.07731406000565</v>
      </c>
      <c r="H151" s="7">
        <v>1.8321111778958525</v>
      </c>
      <c r="I151" s="7">
        <f t="shared" si="5"/>
        <v>144.58345014166298</v>
      </c>
    </row>
    <row r="152" spans="1:9" x14ac:dyDescent="0.25">
      <c r="A152" s="16"/>
      <c r="B152" s="5">
        <f t="shared" si="4"/>
        <v>43832</v>
      </c>
      <c r="C152" s="4">
        <v>0.55208333333333337</v>
      </c>
      <c r="D152">
        <v>1.2422230637068679</v>
      </c>
      <c r="E152" s="6">
        <v>113.91431277739255</v>
      </c>
      <c r="F152" s="7">
        <v>192.36202578138034</v>
      </c>
      <c r="G152" s="7">
        <v>177.38416591796516</v>
      </c>
      <c r="H152" s="7">
        <v>1.9362448614818581</v>
      </c>
      <c r="I152" s="7">
        <f t="shared" si="5"/>
        <v>141.50698661839499</v>
      </c>
    </row>
    <row r="153" spans="1:9" x14ac:dyDescent="0.25">
      <c r="A153" s="16"/>
      <c r="B153" s="5">
        <f t="shared" si="4"/>
        <v>43832</v>
      </c>
      <c r="C153" s="4">
        <v>0.5625</v>
      </c>
      <c r="D153">
        <v>1.2422230637068679</v>
      </c>
      <c r="E153" s="6">
        <v>115.19450547049385</v>
      </c>
      <c r="F153" s="7">
        <v>179.94848169817365</v>
      </c>
      <c r="G153" s="7">
        <v>174.00506922716224</v>
      </c>
      <c r="H153" s="7">
        <v>1.9177592326864581</v>
      </c>
      <c r="I153" s="7">
        <f t="shared" si="5"/>
        <v>143.09727150775441</v>
      </c>
    </row>
    <row r="154" spans="1:9" x14ac:dyDescent="0.25">
      <c r="A154" s="16"/>
      <c r="B154" s="5">
        <f t="shared" si="4"/>
        <v>43832</v>
      </c>
      <c r="C154" s="4">
        <v>0.57291666666666663</v>
      </c>
      <c r="D154">
        <v>1.2422230637068679</v>
      </c>
      <c r="E154" s="6">
        <v>116.01412767889494</v>
      </c>
      <c r="F154" s="7">
        <v>173.80528962913539</v>
      </c>
      <c r="G154" s="7">
        <v>175.10379084046386</v>
      </c>
      <c r="H154" s="7">
        <v>1.9649051062665361</v>
      </c>
      <c r="I154" s="7">
        <f t="shared" si="5"/>
        <v>144.1154251185566</v>
      </c>
    </row>
    <row r="155" spans="1:9" x14ac:dyDescent="0.25">
      <c r="A155" s="16"/>
      <c r="B155" s="5">
        <f t="shared" si="4"/>
        <v>43832</v>
      </c>
      <c r="C155" s="4">
        <v>0.58333333333333337</v>
      </c>
      <c r="D155">
        <v>1.2422230637068679</v>
      </c>
      <c r="E155" s="6">
        <v>116.29629030628432</v>
      </c>
      <c r="F155" s="7">
        <v>174.10900189324116</v>
      </c>
      <c r="G155" s="7">
        <v>175.35344922151248</v>
      </c>
      <c r="H155" s="7">
        <v>2.0752840020162986</v>
      </c>
      <c r="I155" s="7">
        <f t="shared" si="5"/>
        <v>144.46593404201582</v>
      </c>
    </row>
    <row r="156" spans="1:9" x14ac:dyDescent="0.25">
      <c r="A156" s="16"/>
      <c r="B156" s="5">
        <f t="shared" si="4"/>
        <v>43832</v>
      </c>
      <c r="C156" s="4">
        <v>0.59375</v>
      </c>
      <c r="D156">
        <v>1.2422230637068679</v>
      </c>
      <c r="E156" s="6">
        <v>117.7207238482053</v>
      </c>
      <c r="F156" s="7">
        <v>174.78707306795866</v>
      </c>
      <c r="G156" s="7">
        <v>172.6644827800873</v>
      </c>
      <c r="H156" s="7">
        <v>2.0228899589161511</v>
      </c>
      <c r="I156" s="7">
        <f t="shared" si="5"/>
        <v>146.23539824050772</v>
      </c>
    </row>
    <row r="157" spans="1:9" x14ac:dyDescent="0.25">
      <c r="A157" s="16"/>
      <c r="B157" s="5">
        <f t="shared" si="4"/>
        <v>43832</v>
      </c>
      <c r="C157" s="4">
        <v>0.60416666666666663</v>
      </c>
      <c r="D157">
        <v>1.2422230637068679</v>
      </c>
      <c r="E157" s="6">
        <v>118.00230402731354</v>
      </c>
      <c r="F157" s="7">
        <v>175.71345233639641</v>
      </c>
      <c r="G157" s="7">
        <v>173.10627497645638</v>
      </c>
      <c r="H157" s="7">
        <v>2.0280992826189337</v>
      </c>
      <c r="I157" s="7">
        <f t="shared" si="5"/>
        <v>146.58518363327869</v>
      </c>
    </row>
    <row r="158" spans="1:9" x14ac:dyDescent="0.25">
      <c r="A158" s="16"/>
      <c r="B158" s="5">
        <f t="shared" si="4"/>
        <v>43832</v>
      </c>
      <c r="C158" s="4">
        <v>0.61458333333333337</v>
      </c>
      <c r="D158">
        <v>1.2422230637068679</v>
      </c>
      <c r="E158" s="6">
        <v>120.11022976793073</v>
      </c>
      <c r="F158" s="7">
        <v>176.07348902583934</v>
      </c>
      <c r="G158" s="7">
        <v>170.96142816107357</v>
      </c>
      <c r="H158" s="7">
        <v>2.0336143926270229</v>
      </c>
      <c r="I158" s="7">
        <f t="shared" si="5"/>
        <v>149.20369760485477</v>
      </c>
    </row>
    <row r="159" spans="1:9" x14ac:dyDescent="0.25">
      <c r="A159" s="16"/>
      <c r="B159" s="5">
        <f t="shared" si="4"/>
        <v>43832</v>
      </c>
      <c r="C159" s="4">
        <v>0.625</v>
      </c>
      <c r="D159">
        <v>1.2422230637068679</v>
      </c>
      <c r="E159" s="6">
        <v>121.86945655624392</v>
      </c>
      <c r="F159" s="7">
        <v>172.49593159475285</v>
      </c>
      <c r="G159" s="7">
        <v>167.5732095686451</v>
      </c>
      <c r="H159" s="7">
        <v>2.0962726959101863</v>
      </c>
      <c r="I159" s="7">
        <f t="shared" si="5"/>
        <v>151.38904969558834</v>
      </c>
    </row>
    <row r="160" spans="1:9" x14ac:dyDescent="0.25">
      <c r="A160" s="16"/>
      <c r="B160" s="5">
        <f t="shared" si="4"/>
        <v>43832</v>
      </c>
      <c r="C160" s="4">
        <v>0.63541666666666663</v>
      </c>
      <c r="D160">
        <v>1.2422230637068679</v>
      </c>
      <c r="E160" s="6">
        <v>123.88706924847037</v>
      </c>
      <c r="F160" s="7">
        <v>169.94338949231391</v>
      </c>
      <c r="G160" s="7">
        <v>160.75086991533561</v>
      </c>
      <c r="H160" s="7">
        <v>2.0193440330305097</v>
      </c>
      <c r="I160" s="7">
        <f t="shared" si="5"/>
        <v>153.89537471549977</v>
      </c>
    </row>
    <row r="161" spans="1:9" x14ac:dyDescent="0.25">
      <c r="A161" s="16"/>
      <c r="B161" s="5">
        <f t="shared" si="4"/>
        <v>43832</v>
      </c>
      <c r="C161" s="4">
        <v>0.64583333333333337</v>
      </c>
      <c r="D161">
        <v>1.2422230637068679</v>
      </c>
      <c r="E161" s="6">
        <v>125.71523422045745</v>
      </c>
      <c r="F161" s="7">
        <v>168.60328529795319</v>
      </c>
      <c r="G161" s="7">
        <v>158.34296479390304</v>
      </c>
      <c r="H161" s="7">
        <v>1.9184285759997028</v>
      </c>
      <c r="I161" s="7">
        <f t="shared" si="5"/>
        <v>156.16636340796313</v>
      </c>
    </row>
    <row r="162" spans="1:9" x14ac:dyDescent="0.25">
      <c r="A162" s="16"/>
      <c r="B162" s="5">
        <f t="shared" si="4"/>
        <v>43832</v>
      </c>
      <c r="C162" s="4">
        <v>0.65625</v>
      </c>
      <c r="D162">
        <v>1.2422230637068679</v>
      </c>
      <c r="E162" s="6">
        <v>129.38212819673049</v>
      </c>
      <c r="F162" s="7">
        <v>167.44339836805239</v>
      </c>
      <c r="G162" s="7">
        <v>158.28907614672863</v>
      </c>
      <c r="H162" s="7">
        <v>2.3589142468173598</v>
      </c>
      <c r="I162" s="7">
        <f t="shared" si="5"/>
        <v>160.72146367745728</v>
      </c>
    </row>
    <row r="163" spans="1:9" x14ac:dyDescent="0.25">
      <c r="A163" s="16"/>
      <c r="B163" s="5">
        <f t="shared" si="4"/>
        <v>43832</v>
      </c>
      <c r="C163" s="4">
        <v>0.66666666666666663</v>
      </c>
      <c r="D163">
        <v>1.2422230637068679</v>
      </c>
      <c r="E163" s="6">
        <v>130.87053035512673</v>
      </c>
      <c r="F163" s="7">
        <v>167.22696967403243</v>
      </c>
      <c r="G163" s="7">
        <v>156.55072582828836</v>
      </c>
      <c r="H163" s="7">
        <v>3.6552599285110863</v>
      </c>
      <c r="I163" s="7">
        <f t="shared" si="5"/>
        <v>162.57039116668818</v>
      </c>
    </row>
    <row r="164" spans="1:9" x14ac:dyDescent="0.25">
      <c r="A164" s="16"/>
      <c r="B164" s="5">
        <f t="shared" ref="B164:B227" si="6">DATE(YEAR(B68),MONTH(B68),DAY(B68)+1)</f>
        <v>43832</v>
      </c>
      <c r="C164" s="4">
        <v>0.67708333333333337</v>
      </c>
      <c r="D164">
        <v>1.2422230637068679</v>
      </c>
      <c r="E164" s="6">
        <v>133.6385397967417</v>
      </c>
      <c r="F164" s="7">
        <v>166.48380151258286</v>
      </c>
      <c r="G164" s="7">
        <v>155.88566977220418</v>
      </c>
      <c r="H164" s="7">
        <v>7.8945119373622195</v>
      </c>
      <c r="I164" s="7">
        <f t="shared" si="5"/>
        <v>166.00887633562067</v>
      </c>
    </row>
    <row r="165" spans="1:9" x14ac:dyDescent="0.25">
      <c r="A165" s="16"/>
      <c r="B165" s="5">
        <f t="shared" si="6"/>
        <v>43832</v>
      </c>
      <c r="C165" s="4">
        <v>0.6875</v>
      </c>
      <c r="D165">
        <v>1.2422230637068679</v>
      </c>
      <c r="E165" s="6">
        <v>138.72339819021329</v>
      </c>
      <c r="F165" s="7">
        <v>167.93194524569859</v>
      </c>
      <c r="G165" s="7">
        <v>159.32336655431195</v>
      </c>
      <c r="H165" s="7">
        <v>20.560328118063747</v>
      </c>
      <c r="I165" s="7">
        <f t="shared" si="5"/>
        <v>172.32540470767452</v>
      </c>
    </row>
    <row r="166" spans="1:9" x14ac:dyDescent="0.25">
      <c r="A166" s="16"/>
      <c r="B166" s="5">
        <f t="shared" si="6"/>
        <v>43832</v>
      </c>
      <c r="C166" s="4">
        <v>0.69791666666666663</v>
      </c>
      <c r="D166">
        <v>1.2422230637068679</v>
      </c>
      <c r="E166" s="6">
        <v>143.59019880643655</v>
      </c>
      <c r="F166" s="7">
        <v>170.17916765180178</v>
      </c>
      <c r="G166" s="7">
        <v>157.72858686088398</v>
      </c>
      <c r="H166" s="7">
        <v>60.116295750868595</v>
      </c>
      <c r="I166" s="7">
        <f t="shared" si="5"/>
        <v>178.37105667960984</v>
      </c>
    </row>
    <row r="167" spans="1:9" x14ac:dyDescent="0.25">
      <c r="A167" s="16"/>
      <c r="B167" s="5">
        <f t="shared" si="6"/>
        <v>43832</v>
      </c>
      <c r="C167" s="4">
        <v>0.70833333333333337</v>
      </c>
      <c r="D167">
        <v>1.2422230637068679</v>
      </c>
      <c r="E167" s="6">
        <v>147.70095687374624</v>
      </c>
      <c r="F167" s="7">
        <v>171.04726946474301</v>
      </c>
      <c r="G167" s="7">
        <v>151.07558228856382</v>
      </c>
      <c r="H167" s="7">
        <v>110.4953983399908</v>
      </c>
      <c r="I167" s="7">
        <f t="shared" si="5"/>
        <v>183.477535160141</v>
      </c>
    </row>
    <row r="168" spans="1:9" x14ac:dyDescent="0.25">
      <c r="A168" s="16"/>
      <c r="B168" s="5">
        <f t="shared" si="6"/>
        <v>43832</v>
      </c>
      <c r="C168" s="4">
        <v>0.71875</v>
      </c>
      <c r="D168">
        <v>1.2422230637068679</v>
      </c>
      <c r="E168" s="6">
        <v>153.99518817253707</v>
      </c>
      <c r="F168" s="7">
        <v>168.29420019161884</v>
      </c>
      <c r="G168" s="7">
        <v>151.71034303652172</v>
      </c>
      <c r="H168" s="7">
        <v>138.0519288706659</v>
      </c>
      <c r="I168" s="7">
        <f t="shared" si="5"/>
        <v>191.29637444780462</v>
      </c>
    </row>
    <row r="169" spans="1:9" x14ac:dyDescent="0.25">
      <c r="A169" s="16"/>
      <c r="B169" s="5">
        <f t="shared" si="6"/>
        <v>43832</v>
      </c>
      <c r="C169" s="4">
        <v>0.72916666666666663</v>
      </c>
      <c r="D169">
        <v>1.2422230637068679</v>
      </c>
      <c r="E169" s="6">
        <v>160.45559788913602</v>
      </c>
      <c r="F169" s="7">
        <v>165.87063443272984</v>
      </c>
      <c r="G169" s="7">
        <v>152.81682609185756</v>
      </c>
      <c r="H169" s="7">
        <v>156.19493257736571</v>
      </c>
      <c r="I169" s="7">
        <f t="shared" si="5"/>
        <v>199.32164439875979</v>
      </c>
    </row>
    <row r="170" spans="1:9" x14ac:dyDescent="0.25">
      <c r="A170" s="16"/>
      <c r="B170" s="5">
        <f t="shared" si="6"/>
        <v>43832</v>
      </c>
      <c r="C170" s="4">
        <v>0.73958333333333337</v>
      </c>
      <c r="D170">
        <v>1.2422230637068679</v>
      </c>
      <c r="E170" s="6">
        <v>164.39422965576676</v>
      </c>
      <c r="F170" s="7">
        <v>163.469488334868</v>
      </c>
      <c r="G170" s="7">
        <v>152.39673302531216</v>
      </c>
      <c r="H170" s="7">
        <v>168.07434805663928</v>
      </c>
      <c r="I170" s="7">
        <f t="shared" si="5"/>
        <v>204.21430361871703</v>
      </c>
    </row>
    <row r="171" spans="1:9" x14ac:dyDescent="0.25">
      <c r="A171" s="16"/>
      <c r="B171" s="5">
        <f t="shared" si="6"/>
        <v>43832</v>
      </c>
      <c r="C171" s="4">
        <v>0.75</v>
      </c>
      <c r="D171">
        <v>1.2422230637068679</v>
      </c>
      <c r="E171" s="6">
        <v>167.32973641502645</v>
      </c>
      <c r="F171" s="7">
        <v>161.39079716091302</v>
      </c>
      <c r="G171" s="7">
        <v>154.82590786896878</v>
      </c>
      <c r="H171" s="7">
        <v>189.56148757282961</v>
      </c>
      <c r="I171" s="7">
        <f t="shared" si="5"/>
        <v>207.8608578187368</v>
      </c>
    </row>
    <row r="172" spans="1:9" x14ac:dyDescent="0.25">
      <c r="A172" s="16"/>
      <c r="B172" s="5">
        <f t="shared" si="6"/>
        <v>43832</v>
      </c>
      <c r="C172" s="4">
        <v>0.76041666666666663</v>
      </c>
      <c r="D172">
        <v>1.2422230637068679</v>
      </c>
      <c r="E172" s="6">
        <v>169.29651321871631</v>
      </c>
      <c r="F172" s="7">
        <v>158.29929106893576</v>
      </c>
      <c r="G172" s="7">
        <v>154.56105969572809</v>
      </c>
      <c r="H172" s="7">
        <v>205.35047658592316</v>
      </c>
      <c r="I172" s="7">
        <f t="shared" si="5"/>
        <v>210.30403332544404</v>
      </c>
    </row>
    <row r="173" spans="1:9" x14ac:dyDescent="0.25">
      <c r="A173" s="16"/>
      <c r="B173" s="5">
        <f t="shared" si="6"/>
        <v>43832</v>
      </c>
      <c r="C173" s="4">
        <v>0.77083333333333337</v>
      </c>
      <c r="D173">
        <v>1.2422230637068679</v>
      </c>
      <c r="E173" s="6">
        <v>171.68336356916001</v>
      </c>
      <c r="F173" s="7">
        <v>156.26340179668361</v>
      </c>
      <c r="G173" s="7">
        <v>157.93601481043004</v>
      </c>
      <c r="H173" s="7">
        <v>222.22938361160325</v>
      </c>
      <c r="I173" s="7">
        <f t="shared" si="5"/>
        <v>213.26903388038201</v>
      </c>
    </row>
    <row r="174" spans="1:9" x14ac:dyDescent="0.25">
      <c r="A174" s="16"/>
      <c r="B174" s="5">
        <f t="shared" si="6"/>
        <v>43832</v>
      </c>
      <c r="C174" s="4">
        <v>0.78125</v>
      </c>
      <c r="D174">
        <v>1.2422230637068679</v>
      </c>
      <c r="E174" s="6">
        <v>174.99125616895645</v>
      </c>
      <c r="F174" s="7">
        <v>153.23580721016884</v>
      </c>
      <c r="G174" s="7">
        <v>158.81735986260193</v>
      </c>
      <c r="H174" s="7">
        <v>225.59618346536396</v>
      </c>
      <c r="I174" s="7">
        <f t="shared" si="5"/>
        <v>217.37817436011443</v>
      </c>
    </row>
    <row r="175" spans="1:9" x14ac:dyDescent="0.25">
      <c r="A175" s="16"/>
      <c r="B175" s="5">
        <f t="shared" si="6"/>
        <v>43832</v>
      </c>
      <c r="C175" s="4">
        <v>0.79166666666666663</v>
      </c>
      <c r="D175">
        <v>1.2422230637068679</v>
      </c>
      <c r="E175" s="6">
        <v>175.01285414098101</v>
      </c>
      <c r="F175" s="7">
        <v>148.24704082003015</v>
      </c>
      <c r="G175" s="7">
        <v>160.65074972098742</v>
      </c>
      <c r="H175" s="7">
        <v>226.00273582071196</v>
      </c>
      <c r="I175" s="7">
        <f t="shared" si="5"/>
        <v>217.40500385909263</v>
      </c>
    </row>
    <row r="176" spans="1:9" x14ac:dyDescent="0.25">
      <c r="A176" s="16"/>
      <c r="B176" s="5">
        <f t="shared" si="6"/>
        <v>43832</v>
      </c>
      <c r="C176" s="4">
        <v>0.80208333333333337</v>
      </c>
      <c r="D176">
        <v>1.2422230637068679</v>
      </c>
      <c r="E176" s="6">
        <v>174.42647285315661</v>
      </c>
      <c r="F176" s="7">
        <v>140.94269596820996</v>
      </c>
      <c r="G176" s="7">
        <v>159.54435094190947</v>
      </c>
      <c r="H176" s="7">
        <v>226.63195937307248</v>
      </c>
      <c r="I176" s="7">
        <f t="shared" si="5"/>
        <v>216.67658749923103</v>
      </c>
    </row>
    <row r="177" spans="1:9" x14ac:dyDescent="0.25">
      <c r="A177" s="16"/>
      <c r="B177" s="5">
        <f t="shared" si="6"/>
        <v>43832</v>
      </c>
      <c r="C177" s="4">
        <v>0.8125</v>
      </c>
      <c r="D177">
        <v>1.2422230637068679</v>
      </c>
      <c r="E177" s="6">
        <v>175.36676946060271</v>
      </c>
      <c r="F177" s="7">
        <v>135.15778045032283</v>
      </c>
      <c r="G177" s="7">
        <v>156.08757160712713</v>
      </c>
      <c r="H177" s="7">
        <v>226.6123362590632</v>
      </c>
      <c r="I177" s="7">
        <f t="shared" si="5"/>
        <v>217.84464563172588</v>
      </c>
    </row>
    <row r="178" spans="1:9" x14ac:dyDescent="0.25">
      <c r="A178" s="16"/>
      <c r="B178" s="5">
        <f t="shared" si="6"/>
        <v>43832</v>
      </c>
      <c r="C178" s="4">
        <v>0.82291666666666663</v>
      </c>
      <c r="D178">
        <v>1.2422230637068679</v>
      </c>
      <c r="E178" s="6">
        <v>176.37319073036474</v>
      </c>
      <c r="F178" s="7">
        <v>130.70003733450656</v>
      </c>
      <c r="G178" s="7">
        <v>151.44668275720147</v>
      </c>
      <c r="H178" s="7">
        <v>226.71306147119395</v>
      </c>
      <c r="I178" s="7">
        <f t="shared" si="5"/>
        <v>219.09484534482942</v>
      </c>
    </row>
    <row r="179" spans="1:9" x14ac:dyDescent="0.25">
      <c r="A179" s="16"/>
      <c r="B179" s="5">
        <f t="shared" si="6"/>
        <v>43832</v>
      </c>
      <c r="C179" s="4">
        <v>0.83333333333333337</v>
      </c>
      <c r="D179">
        <v>1.2422230637068679</v>
      </c>
      <c r="E179" s="6">
        <v>178.84370434678959</v>
      </c>
      <c r="F179" s="7">
        <v>127.32445376311227</v>
      </c>
      <c r="G179" s="7">
        <v>147.09634232601138</v>
      </c>
      <c r="H179" s="7">
        <v>226.7349227019069</v>
      </c>
      <c r="I179" s="7">
        <f t="shared" si="5"/>
        <v>222.16377433835424</v>
      </c>
    </row>
    <row r="180" spans="1:9" x14ac:dyDescent="0.25">
      <c r="A180" s="16"/>
      <c r="B180" s="5">
        <f t="shared" si="6"/>
        <v>43832</v>
      </c>
      <c r="C180" s="4">
        <v>0.84375</v>
      </c>
      <c r="D180">
        <v>1.2422230637068679</v>
      </c>
      <c r="E180" s="6">
        <v>179.08084964525077</v>
      </c>
      <c r="F180" s="7">
        <v>123.38307413968134</v>
      </c>
      <c r="G180" s="7">
        <v>138.98798710917461</v>
      </c>
      <c r="H180" s="7">
        <v>227.08725028050929</v>
      </c>
      <c r="I180" s="7">
        <f t="shared" si="5"/>
        <v>222.45836169755236</v>
      </c>
    </row>
    <row r="181" spans="1:9" x14ac:dyDescent="0.25">
      <c r="A181" s="16"/>
      <c r="B181" s="5">
        <f t="shared" si="6"/>
        <v>43832</v>
      </c>
      <c r="C181" s="4">
        <v>0.85416666666666663</v>
      </c>
      <c r="D181">
        <v>1.2422230637068679</v>
      </c>
      <c r="E181" s="6">
        <v>176.64888028422985</v>
      </c>
      <c r="F181" s="7">
        <v>120.91676675779821</v>
      </c>
      <c r="G181" s="7">
        <v>131.13285796830289</v>
      </c>
      <c r="H181" s="7">
        <v>227.54493966815187</v>
      </c>
      <c r="I181" s="7">
        <f t="shared" si="5"/>
        <v>219.43731326706373</v>
      </c>
    </row>
    <row r="182" spans="1:9" x14ac:dyDescent="0.25">
      <c r="A182" s="16"/>
      <c r="B182" s="5">
        <f t="shared" si="6"/>
        <v>43832</v>
      </c>
      <c r="C182" s="4">
        <v>0.86458333333333337</v>
      </c>
      <c r="D182">
        <v>1.2422230637068679</v>
      </c>
      <c r="E182" s="6">
        <v>173.29965458768342</v>
      </c>
      <c r="F182" s="7">
        <v>115.97734049995761</v>
      </c>
      <c r="G182" s="7">
        <v>125.54106003506733</v>
      </c>
      <c r="H182" s="7">
        <v>227.94590619418338</v>
      </c>
      <c r="I182" s="7">
        <f t="shared" si="5"/>
        <v>215.27682786125405</v>
      </c>
    </row>
    <row r="183" spans="1:9" x14ac:dyDescent="0.25">
      <c r="A183" s="16"/>
      <c r="B183" s="5">
        <f t="shared" si="6"/>
        <v>43832</v>
      </c>
      <c r="C183" s="4">
        <v>0.875</v>
      </c>
      <c r="D183">
        <v>1.2422230637068679</v>
      </c>
      <c r="E183" s="6">
        <v>172.11490641104965</v>
      </c>
      <c r="F183" s="7">
        <v>108.46154597544972</v>
      </c>
      <c r="G183" s="7">
        <v>118.90747913360839</v>
      </c>
      <c r="H183" s="7">
        <v>228.68545286368425</v>
      </c>
      <c r="I183" s="7">
        <f t="shared" si="5"/>
        <v>213.80510635155491</v>
      </c>
    </row>
    <row r="184" spans="1:9" x14ac:dyDescent="0.25">
      <c r="A184" s="16"/>
      <c r="B184" s="5">
        <f t="shared" si="6"/>
        <v>43832</v>
      </c>
      <c r="C184" s="4">
        <v>0.88541666666666663</v>
      </c>
      <c r="D184">
        <v>1.2422230637068679</v>
      </c>
      <c r="E184" s="6">
        <v>178.96824067409861</v>
      </c>
      <c r="F184" s="7">
        <v>88.00040850736184</v>
      </c>
      <c r="G184" s="7">
        <v>98.257183391745997</v>
      </c>
      <c r="H184" s="7">
        <v>232.13876534068183</v>
      </c>
      <c r="I184" s="7">
        <f t="shared" si="5"/>
        <v>222.31847623640687</v>
      </c>
    </row>
    <row r="185" spans="1:9" x14ac:dyDescent="0.25">
      <c r="A185" s="16"/>
      <c r="B185" s="5">
        <f t="shared" si="6"/>
        <v>43832</v>
      </c>
      <c r="C185" s="4">
        <v>0.89583333333333337</v>
      </c>
      <c r="D185">
        <v>1.2422230637068679</v>
      </c>
      <c r="E185" s="6">
        <v>185.29165756777624</v>
      </c>
      <c r="F185" s="7">
        <v>80.354741495835825</v>
      </c>
      <c r="G185" s="7">
        <v>91.534574656736439</v>
      </c>
      <c r="H185" s="7">
        <v>235.94476895328978</v>
      </c>
      <c r="I185" s="7">
        <f t="shared" si="5"/>
        <v>230.17357054316685</v>
      </c>
    </row>
    <row r="186" spans="1:9" x14ac:dyDescent="0.25">
      <c r="A186" s="16"/>
      <c r="B186" s="5">
        <f t="shared" si="6"/>
        <v>43832</v>
      </c>
      <c r="C186" s="4">
        <v>0.90625</v>
      </c>
      <c r="D186">
        <v>1.2422230637068679</v>
      </c>
      <c r="E186" s="6">
        <v>185.66368308013909</v>
      </c>
      <c r="F186" s="7">
        <v>77.76573077468008</v>
      </c>
      <c r="G186" s="7">
        <v>87.911032673407334</v>
      </c>
      <c r="H186" s="7">
        <v>236.67060703347485</v>
      </c>
      <c r="I186" s="7">
        <f t="shared" si="5"/>
        <v>230.63570921491134</v>
      </c>
    </row>
    <row r="187" spans="1:9" x14ac:dyDescent="0.25">
      <c r="A187" s="16"/>
      <c r="B187" s="5">
        <f t="shared" si="6"/>
        <v>43832</v>
      </c>
      <c r="C187" s="4">
        <v>0.91666666666666663</v>
      </c>
      <c r="D187">
        <v>1.2422230637068679</v>
      </c>
      <c r="E187" s="6">
        <v>184.33161596359997</v>
      </c>
      <c r="F187" s="7">
        <v>77.141910437723126</v>
      </c>
      <c r="G187" s="7">
        <v>85.2154405128516</v>
      </c>
      <c r="H187" s="7">
        <v>235.79024726445016</v>
      </c>
      <c r="I187" s="7">
        <f t="shared" si="5"/>
        <v>228.98098472034096</v>
      </c>
    </row>
    <row r="188" spans="1:9" x14ac:dyDescent="0.25">
      <c r="A188" s="16"/>
      <c r="B188" s="5">
        <f t="shared" si="6"/>
        <v>43832</v>
      </c>
      <c r="C188" s="4">
        <v>0.92708333333333337</v>
      </c>
      <c r="D188">
        <v>1.2422230637068679</v>
      </c>
      <c r="E188" s="6">
        <v>181.16727810829204</v>
      </c>
      <c r="F188" s="7">
        <v>75.280250744874337</v>
      </c>
      <c r="G188" s="7">
        <v>70.630161918468644</v>
      </c>
      <c r="H188" s="7">
        <v>237.21017244744488</v>
      </c>
      <c r="I188" s="7">
        <f t="shared" si="5"/>
        <v>225.05017125511671</v>
      </c>
    </row>
    <row r="189" spans="1:9" x14ac:dyDescent="0.25">
      <c r="A189" s="16"/>
      <c r="B189" s="5">
        <f t="shared" si="6"/>
        <v>43832</v>
      </c>
      <c r="C189" s="4">
        <v>0.9375</v>
      </c>
      <c r="D189">
        <v>1.2422230637068679</v>
      </c>
      <c r="E189" s="6">
        <v>173.83847453095174</v>
      </c>
      <c r="F189" s="7">
        <v>73.513244698885657</v>
      </c>
      <c r="G189" s="7">
        <v>65.258112321048529</v>
      </c>
      <c r="H189" s="7">
        <v>236.99773064898449</v>
      </c>
      <c r="I189" s="7">
        <f t="shared" si="5"/>
        <v>215.94616242196719</v>
      </c>
    </row>
    <row r="190" spans="1:9" x14ac:dyDescent="0.25">
      <c r="A190" s="16"/>
      <c r="B190" s="5">
        <f t="shared" si="6"/>
        <v>43832</v>
      </c>
      <c r="C190" s="4">
        <v>0.94791666666666663</v>
      </c>
      <c r="D190">
        <v>1.2422230637068679</v>
      </c>
      <c r="E190" s="6">
        <v>167.06808287753603</v>
      </c>
      <c r="F190" s="7">
        <v>72.505714214319298</v>
      </c>
      <c r="G190" s="7">
        <v>63.403364451026</v>
      </c>
      <c r="H190" s="7">
        <v>236.15738306781151</v>
      </c>
      <c r="I190" s="7">
        <f t="shared" si="5"/>
        <v>207.53582575976571</v>
      </c>
    </row>
    <row r="191" spans="1:9" x14ac:dyDescent="0.25">
      <c r="A191" s="16"/>
      <c r="B191" s="5">
        <f t="shared" si="6"/>
        <v>43832</v>
      </c>
      <c r="C191" s="4">
        <v>0.95833333333333337</v>
      </c>
      <c r="D191">
        <v>1.2422230637068679</v>
      </c>
      <c r="E191" s="6">
        <v>157.34738929131959</v>
      </c>
      <c r="F191" s="7">
        <v>69.715473070877735</v>
      </c>
      <c r="G191" s="7">
        <v>62.384283901410448</v>
      </c>
      <c r="H191" s="7">
        <v>235.71331959761707</v>
      </c>
      <c r="I191" s="7">
        <f t="shared" si="5"/>
        <v>195.46055599174022</v>
      </c>
    </row>
    <row r="192" spans="1:9" x14ac:dyDescent="0.25">
      <c r="A192" s="16"/>
      <c r="B192" s="5">
        <f t="shared" si="6"/>
        <v>43832</v>
      </c>
      <c r="C192" s="4">
        <v>0.96875</v>
      </c>
      <c r="D192">
        <v>1.2422230637068679</v>
      </c>
      <c r="E192" s="6">
        <v>146.90972753824934</v>
      </c>
      <c r="F192" s="7">
        <v>67.576792526101343</v>
      </c>
      <c r="G192" s="7">
        <v>61.191417681759049</v>
      </c>
      <c r="H192" s="7">
        <v>236.21655321591166</v>
      </c>
      <c r="I192" s="7">
        <f t="shared" si="5"/>
        <v>182.49465183090533</v>
      </c>
    </row>
    <row r="193" spans="1:9" x14ac:dyDescent="0.25">
      <c r="A193" s="16"/>
      <c r="B193" s="5">
        <f t="shared" si="6"/>
        <v>43832</v>
      </c>
      <c r="C193" s="4">
        <v>0.97916666666666663</v>
      </c>
      <c r="D193">
        <v>1.2422230637068679</v>
      </c>
      <c r="E193" s="6">
        <v>136.27648656278026</v>
      </c>
      <c r="F193" s="7">
        <v>66.437436524357452</v>
      </c>
      <c r="G193" s="7">
        <v>59.461105713057442</v>
      </c>
      <c r="H193" s="7">
        <v>237.13750985214054</v>
      </c>
      <c r="I193" s="7">
        <f t="shared" si="5"/>
        <v>169.2857946492247</v>
      </c>
    </row>
    <row r="194" spans="1:9" ht="15.75" thickBot="1" x14ac:dyDescent="0.3">
      <c r="A194" s="16"/>
      <c r="B194" s="5">
        <f t="shared" si="6"/>
        <v>43832</v>
      </c>
      <c r="C194" s="4">
        <v>0.98958333333333337</v>
      </c>
      <c r="D194">
        <v>1.2422230637068679</v>
      </c>
      <c r="E194" s="6">
        <v>125.98542408046804</v>
      </c>
      <c r="F194" s="7">
        <v>64.681855302943106</v>
      </c>
      <c r="G194" s="7">
        <v>58.494461048456856</v>
      </c>
      <c r="H194" s="7">
        <v>238.6637112149516</v>
      </c>
      <c r="I194" s="7">
        <f t="shared" si="5"/>
        <v>156.50199948364801</v>
      </c>
    </row>
    <row r="195" spans="1:9" x14ac:dyDescent="0.25">
      <c r="A195" s="15">
        <f t="shared" ref="A195" si="7">A99+1</f>
        <v>3</v>
      </c>
      <c r="B195" s="5">
        <f t="shared" si="6"/>
        <v>43833</v>
      </c>
      <c r="C195" s="4">
        <v>0</v>
      </c>
      <c r="D195">
        <v>1.2419239554094539</v>
      </c>
      <c r="E195" s="6">
        <v>113.60090920372433</v>
      </c>
      <c r="F195" s="7">
        <v>63.397910772115942</v>
      </c>
      <c r="G195" s="7">
        <v>58.930229498965872</v>
      </c>
      <c r="H195" s="7">
        <v>239.77319955107779</v>
      </c>
      <c r="I195" s="7">
        <f t="shared" si="5"/>
        <v>141.08369049639956</v>
      </c>
    </row>
    <row r="196" spans="1:9" x14ac:dyDescent="0.25">
      <c r="A196" s="16"/>
      <c r="B196" s="5">
        <f t="shared" si="6"/>
        <v>43833</v>
      </c>
      <c r="C196" s="4">
        <v>1.0416666666666666E-2</v>
      </c>
      <c r="D196">
        <v>1.2419239554094539</v>
      </c>
      <c r="E196" s="6">
        <v>104.51171394150859</v>
      </c>
      <c r="F196" s="7">
        <v>62.04901392345743</v>
      </c>
      <c r="G196" s="7">
        <v>58.455485285770088</v>
      </c>
      <c r="H196" s="7">
        <v>240.51859699828995</v>
      </c>
      <c r="I196" s="7">
        <f t="shared" ref="I196:I259" si="8">D196*E196</f>
        <v>129.7956011648597</v>
      </c>
    </row>
    <row r="197" spans="1:9" x14ac:dyDescent="0.25">
      <c r="A197" s="16"/>
      <c r="B197" s="5">
        <f t="shared" si="6"/>
        <v>43833</v>
      </c>
      <c r="C197" s="4">
        <v>2.0833333333333332E-2</v>
      </c>
      <c r="D197">
        <v>1.2419239554094539</v>
      </c>
      <c r="E197" s="6">
        <v>96.945660422456584</v>
      </c>
      <c r="F197" s="7">
        <v>61.119660905394284</v>
      </c>
      <c r="G197" s="7">
        <v>58.549204497675383</v>
      </c>
      <c r="H197" s="7">
        <v>240.55442678648046</v>
      </c>
      <c r="I197" s="7">
        <f t="shared" si="8"/>
        <v>120.39913805163903</v>
      </c>
    </row>
    <row r="198" spans="1:9" x14ac:dyDescent="0.25">
      <c r="A198" s="16"/>
      <c r="B198" s="5">
        <f t="shared" si="6"/>
        <v>43833</v>
      </c>
      <c r="C198" s="4">
        <v>3.125E-2</v>
      </c>
      <c r="D198">
        <v>1.2419239554094539</v>
      </c>
      <c r="E198" s="6">
        <v>89.642738280008274</v>
      </c>
      <c r="F198" s="7">
        <v>59.915842852649163</v>
      </c>
      <c r="G198" s="7">
        <v>57.859226748192832</v>
      </c>
      <c r="H198" s="7">
        <v>240.92786656875478</v>
      </c>
      <c r="I198" s="7">
        <f t="shared" si="8"/>
        <v>111.32946409844234</v>
      </c>
    </row>
    <row r="199" spans="1:9" x14ac:dyDescent="0.25">
      <c r="A199" s="16"/>
      <c r="B199" s="5">
        <f t="shared" si="6"/>
        <v>43833</v>
      </c>
      <c r="C199" s="4">
        <v>4.1666666666666664E-2</v>
      </c>
      <c r="D199">
        <v>1.2419239554094539</v>
      </c>
      <c r="E199" s="6">
        <v>83.440008618981892</v>
      </c>
      <c r="F199" s="7">
        <v>59.310218648535148</v>
      </c>
      <c r="G199" s="7">
        <v>57.976230286200746</v>
      </c>
      <c r="H199" s="7">
        <v>241.55442171228171</v>
      </c>
      <c r="I199" s="7">
        <f t="shared" si="8"/>
        <v>103.62614554348491</v>
      </c>
    </row>
    <row r="200" spans="1:9" x14ac:dyDescent="0.25">
      <c r="A200" s="16"/>
      <c r="B200" s="5">
        <f t="shared" si="6"/>
        <v>43833</v>
      </c>
      <c r="C200" s="4">
        <v>5.2083333333333336E-2</v>
      </c>
      <c r="D200">
        <v>1.2419239554094539</v>
      </c>
      <c r="E200" s="6">
        <v>78.314444988263389</v>
      </c>
      <c r="F200" s="7">
        <v>58.790109839054033</v>
      </c>
      <c r="G200" s="7">
        <v>57.686195551322669</v>
      </c>
      <c r="H200" s="7">
        <v>242.1315221462165</v>
      </c>
      <c r="I200" s="7">
        <f t="shared" si="8"/>
        <v>97.26058528552015</v>
      </c>
    </row>
    <row r="201" spans="1:9" x14ac:dyDescent="0.25">
      <c r="A201" s="16"/>
      <c r="B201" s="5">
        <f t="shared" si="6"/>
        <v>43833</v>
      </c>
      <c r="C201" s="4">
        <v>6.25E-2</v>
      </c>
      <c r="D201">
        <v>1.2419239554094539</v>
      </c>
      <c r="E201" s="6">
        <v>74.824132548419669</v>
      </c>
      <c r="F201" s="7">
        <v>58.816467709044502</v>
      </c>
      <c r="G201" s="7">
        <v>57.153344864903879</v>
      </c>
      <c r="H201" s="7">
        <v>241.80677111370113</v>
      </c>
      <c r="I201" s="7">
        <f t="shared" si="8"/>
        <v>92.925882654614611</v>
      </c>
    </row>
    <row r="202" spans="1:9" x14ac:dyDescent="0.25">
      <c r="A202" s="16"/>
      <c r="B202" s="5">
        <f t="shared" si="6"/>
        <v>43833</v>
      </c>
      <c r="C202" s="4">
        <v>7.2916666666666671E-2</v>
      </c>
      <c r="D202">
        <v>1.2419239554094539</v>
      </c>
      <c r="E202" s="6">
        <v>71.329070687083586</v>
      </c>
      <c r="F202" s="7">
        <v>58.169853983066979</v>
      </c>
      <c r="G202" s="7">
        <v>57.14203980688405</v>
      </c>
      <c r="H202" s="7">
        <v>241.78761912973229</v>
      </c>
      <c r="I202" s="7">
        <f t="shared" si="8"/>
        <v>88.585281603383379</v>
      </c>
    </row>
    <row r="203" spans="1:9" x14ac:dyDescent="0.25">
      <c r="A203" s="16"/>
      <c r="B203" s="5">
        <f t="shared" si="6"/>
        <v>43833</v>
      </c>
      <c r="C203" s="4">
        <v>8.3333333333333329E-2</v>
      </c>
      <c r="D203">
        <v>1.2419239554094539</v>
      </c>
      <c r="E203" s="6">
        <v>68.944368484876733</v>
      </c>
      <c r="F203" s="7">
        <v>57.476367533264344</v>
      </c>
      <c r="G203" s="7">
        <v>56.967941110747546</v>
      </c>
      <c r="H203" s="7">
        <v>241.7093936141832</v>
      </c>
      <c r="I203" s="7">
        <f t="shared" si="8"/>
        <v>85.62366281194501</v>
      </c>
    </row>
    <row r="204" spans="1:9" x14ac:dyDescent="0.25">
      <c r="A204" s="16"/>
      <c r="B204" s="5">
        <f t="shared" si="6"/>
        <v>43833</v>
      </c>
      <c r="C204" s="4">
        <v>9.375E-2</v>
      </c>
      <c r="D204">
        <v>1.2419239554094539</v>
      </c>
      <c r="E204" s="6">
        <v>66.771868973892197</v>
      </c>
      <c r="F204" s="7">
        <v>56.731957630417149</v>
      </c>
      <c r="G204" s="7">
        <v>56.647093370730559</v>
      </c>
      <c r="H204" s="7">
        <v>242.01627557074676</v>
      </c>
      <c r="I204" s="7">
        <f t="shared" si="8"/>
        <v>82.925583626137993</v>
      </c>
    </row>
    <row r="205" spans="1:9" x14ac:dyDescent="0.25">
      <c r="A205" s="16"/>
      <c r="B205" s="5">
        <f t="shared" si="6"/>
        <v>43833</v>
      </c>
      <c r="C205" s="4">
        <v>0.10416666666666667</v>
      </c>
      <c r="D205">
        <v>1.2419239554094539</v>
      </c>
      <c r="E205" s="6">
        <v>65.727409882570726</v>
      </c>
      <c r="F205" s="7">
        <v>56.469508151653983</v>
      </c>
      <c r="G205" s="7">
        <v>56.418203067513893</v>
      </c>
      <c r="H205" s="7">
        <v>241.7114793357575</v>
      </c>
      <c r="I205" s="7">
        <f t="shared" si="8"/>
        <v>81.628444860180664</v>
      </c>
    </row>
    <row r="206" spans="1:9" x14ac:dyDescent="0.25">
      <c r="A206" s="16"/>
      <c r="B206" s="5">
        <f t="shared" si="6"/>
        <v>43833</v>
      </c>
      <c r="C206" s="4">
        <v>0.11458333333333333</v>
      </c>
      <c r="D206">
        <v>1.2419239554094539</v>
      </c>
      <c r="E206" s="6">
        <v>64.210586222456485</v>
      </c>
      <c r="F206" s="7">
        <v>56.056209195271926</v>
      </c>
      <c r="G206" s="7">
        <v>57.823505654321849</v>
      </c>
      <c r="H206" s="7">
        <v>241.67799424125653</v>
      </c>
      <c r="I206" s="7">
        <f t="shared" si="8"/>
        <v>79.744665220552946</v>
      </c>
    </row>
    <row r="207" spans="1:9" x14ac:dyDescent="0.25">
      <c r="A207" s="16"/>
      <c r="B207" s="5">
        <f t="shared" si="6"/>
        <v>43833</v>
      </c>
      <c r="C207" s="4">
        <v>0.125</v>
      </c>
      <c r="D207">
        <v>1.2419239554094539</v>
      </c>
      <c r="E207" s="6">
        <v>63.767608637447715</v>
      </c>
      <c r="F207" s="7">
        <v>56.983826186526727</v>
      </c>
      <c r="G207" s="7">
        <v>56.919462196697275</v>
      </c>
      <c r="H207" s="7">
        <v>241.07249452674552</v>
      </c>
      <c r="I207" s="7">
        <f t="shared" si="8"/>
        <v>79.194520746021126</v>
      </c>
    </row>
    <row r="208" spans="1:9" x14ac:dyDescent="0.25">
      <c r="A208" s="16"/>
      <c r="B208" s="5">
        <f t="shared" si="6"/>
        <v>43833</v>
      </c>
      <c r="C208" s="4">
        <v>0.13541666666666666</v>
      </c>
      <c r="D208">
        <v>1.2419239554094539</v>
      </c>
      <c r="E208" s="6">
        <v>62.834507734274688</v>
      </c>
      <c r="F208" s="7">
        <v>57.526571660385997</v>
      </c>
      <c r="G208" s="7">
        <v>56.408298600636734</v>
      </c>
      <c r="H208" s="7">
        <v>241.29192857231749</v>
      </c>
      <c r="I208" s="7">
        <f t="shared" si="8"/>
        <v>78.035680381556347</v>
      </c>
    </row>
    <row r="209" spans="1:9" x14ac:dyDescent="0.25">
      <c r="A209" s="16"/>
      <c r="B209" s="5">
        <f t="shared" si="6"/>
        <v>43833</v>
      </c>
      <c r="C209" s="4">
        <v>0.14583333333333334</v>
      </c>
      <c r="D209">
        <v>1.2419239554094539</v>
      </c>
      <c r="E209" s="6">
        <v>62.509728649515935</v>
      </c>
      <c r="F209" s="7">
        <v>57.122125637010349</v>
      </c>
      <c r="G209" s="7">
        <v>56.980594588893283</v>
      </c>
      <c r="H209" s="7">
        <v>241.19830417637738</v>
      </c>
      <c r="I209" s="7">
        <f t="shared" si="8"/>
        <v>77.632329455978493</v>
      </c>
    </row>
    <row r="210" spans="1:9" x14ac:dyDescent="0.25">
      <c r="A210" s="16"/>
      <c r="B210" s="5">
        <f t="shared" si="6"/>
        <v>43833</v>
      </c>
      <c r="C210" s="4">
        <v>0.15625</v>
      </c>
      <c r="D210">
        <v>1.2419239554094539</v>
      </c>
      <c r="E210" s="6">
        <v>61.975886171050064</v>
      </c>
      <c r="F210" s="7">
        <v>57.536248402410251</v>
      </c>
      <c r="G210" s="7">
        <v>55.320898097975501</v>
      </c>
      <c r="H210" s="7">
        <v>241.11094790167277</v>
      </c>
      <c r="I210" s="7">
        <f t="shared" si="8"/>
        <v>76.969337693556568</v>
      </c>
    </row>
    <row r="211" spans="1:9" x14ac:dyDescent="0.25">
      <c r="A211" s="16"/>
      <c r="B211" s="5">
        <f t="shared" si="6"/>
        <v>43833</v>
      </c>
      <c r="C211" s="4">
        <v>0.16666666666666666</v>
      </c>
      <c r="D211">
        <v>1.2419239554094539</v>
      </c>
      <c r="E211" s="6">
        <v>61.734479128131888</v>
      </c>
      <c r="F211" s="7">
        <v>57.608783781786364</v>
      </c>
      <c r="G211" s="7">
        <v>55.314043629002171</v>
      </c>
      <c r="H211" s="7">
        <v>240.77445746396413</v>
      </c>
      <c r="I211" s="7">
        <f t="shared" si="8"/>
        <v>76.669528503951923</v>
      </c>
    </row>
    <row r="212" spans="1:9" x14ac:dyDescent="0.25">
      <c r="A212" s="16"/>
      <c r="B212" s="5">
        <f t="shared" si="6"/>
        <v>43833</v>
      </c>
      <c r="C212" s="4">
        <v>0.17708333333333334</v>
      </c>
      <c r="D212">
        <v>1.2419239554094539</v>
      </c>
      <c r="E212" s="6">
        <v>62.769569686931519</v>
      </c>
      <c r="F212" s="7">
        <v>57.110371288828894</v>
      </c>
      <c r="G212" s="7">
        <v>56.610148264542907</v>
      </c>
      <c r="H212" s="7">
        <v>240.91011004606847</v>
      </c>
      <c r="I212" s="7">
        <f t="shared" si="8"/>
        <v>77.955032264943341</v>
      </c>
    </row>
    <row r="213" spans="1:9" x14ac:dyDescent="0.25">
      <c r="A213" s="16"/>
      <c r="B213" s="5">
        <f t="shared" si="6"/>
        <v>43833</v>
      </c>
      <c r="C213" s="4">
        <v>0.1875</v>
      </c>
      <c r="D213">
        <v>1.2419239554094539</v>
      </c>
      <c r="E213" s="6">
        <v>62.70999312537613</v>
      </c>
      <c r="F213" s="7">
        <v>57.813522424914055</v>
      </c>
      <c r="G213" s="7">
        <v>57.06705400315645</v>
      </c>
      <c r="H213" s="7">
        <v>240.89161744494686</v>
      </c>
      <c r="I213" s="7">
        <f t="shared" si="8"/>
        <v>77.881042705966777</v>
      </c>
    </row>
    <row r="214" spans="1:9" x14ac:dyDescent="0.25">
      <c r="A214" s="16"/>
      <c r="B214" s="5">
        <f t="shared" si="6"/>
        <v>43833</v>
      </c>
      <c r="C214" s="4">
        <v>0.19791666666666666</v>
      </c>
      <c r="D214">
        <v>1.2419239554094539</v>
      </c>
      <c r="E214" s="6">
        <v>64.527844813985382</v>
      </c>
      <c r="F214" s="7">
        <v>57.748690664499925</v>
      </c>
      <c r="G214" s="7">
        <v>56.870662230236071</v>
      </c>
      <c r="H214" s="7">
        <v>241.26098738082547</v>
      </c>
      <c r="I214" s="7">
        <f t="shared" si="8"/>
        <v>80.138676265432139</v>
      </c>
    </row>
    <row r="215" spans="1:9" x14ac:dyDescent="0.25">
      <c r="A215" s="16"/>
      <c r="B215" s="5">
        <f t="shared" si="6"/>
        <v>43833</v>
      </c>
      <c r="C215" s="4">
        <v>0.20833333333333334</v>
      </c>
      <c r="D215">
        <v>1.2419239554094539</v>
      </c>
      <c r="E215" s="6">
        <v>65.846131599073274</v>
      </c>
      <c r="F215" s="7">
        <v>55.96837507964733</v>
      </c>
      <c r="G215" s="7">
        <v>57.451048739248023</v>
      </c>
      <c r="H215" s="7">
        <v>240.58433607369793</v>
      </c>
      <c r="I215" s="7">
        <f t="shared" si="8"/>
        <v>81.77588820393251</v>
      </c>
    </row>
    <row r="216" spans="1:9" x14ac:dyDescent="0.25">
      <c r="A216" s="16"/>
      <c r="B216" s="5">
        <f t="shared" si="6"/>
        <v>43833</v>
      </c>
      <c r="C216" s="4">
        <v>0.21875</v>
      </c>
      <c r="D216">
        <v>1.2419239554094539</v>
      </c>
      <c r="E216" s="6">
        <v>68.927600884783629</v>
      </c>
      <c r="F216" s="7">
        <v>55.773341308607925</v>
      </c>
      <c r="G216" s="7">
        <v>60.117505393511962</v>
      </c>
      <c r="H216" s="7">
        <v>239.14079163774639</v>
      </c>
      <c r="I216" s="7">
        <f t="shared" si="8"/>
        <v>85.602838727714655</v>
      </c>
    </row>
    <row r="217" spans="1:9" x14ac:dyDescent="0.25">
      <c r="A217" s="16"/>
      <c r="B217" s="5">
        <f t="shared" si="6"/>
        <v>43833</v>
      </c>
      <c r="C217" s="4">
        <v>0.22916666666666666</v>
      </c>
      <c r="D217">
        <v>1.2419239554094539</v>
      </c>
      <c r="E217" s="6">
        <v>72.155988307005899</v>
      </c>
      <c r="F217" s="7">
        <v>56.482813671937329</v>
      </c>
      <c r="G217" s="7">
        <v>61.448163294778929</v>
      </c>
      <c r="H217" s="7">
        <v>239.0152907625596</v>
      </c>
      <c r="I217" s="7">
        <f t="shared" si="8"/>
        <v>89.61225040471507</v>
      </c>
    </row>
    <row r="218" spans="1:9" x14ac:dyDescent="0.25">
      <c r="A218" s="16"/>
      <c r="B218" s="5">
        <f t="shared" si="6"/>
        <v>43833</v>
      </c>
      <c r="C218" s="4">
        <v>0.23958333333333334</v>
      </c>
      <c r="D218">
        <v>1.2419239554094539</v>
      </c>
      <c r="E218" s="6">
        <v>79.024117743595966</v>
      </c>
      <c r="F218" s="7">
        <v>57.121980968109654</v>
      </c>
      <c r="G218" s="7">
        <v>59.917020202352248</v>
      </c>
      <c r="H218" s="7">
        <v>237.81421992601736</v>
      </c>
      <c r="I218" s="7">
        <f t="shared" si="8"/>
        <v>98.141944880869104</v>
      </c>
    </row>
    <row r="219" spans="1:9" x14ac:dyDescent="0.25">
      <c r="A219" s="16"/>
      <c r="B219" s="5">
        <f t="shared" si="6"/>
        <v>43833</v>
      </c>
      <c r="C219" s="4">
        <v>0.25</v>
      </c>
      <c r="D219">
        <v>1.2419239554094539</v>
      </c>
      <c r="E219" s="6">
        <v>84.15809824557698</v>
      </c>
      <c r="F219" s="7">
        <v>59.715568852540144</v>
      </c>
      <c r="G219" s="7">
        <v>60.125150454047215</v>
      </c>
      <c r="H219" s="7">
        <v>234.42283066991425</v>
      </c>
      <c r="I219" s="7">
        <f t="shared" si="8"/>
        <v>104.51795825288438</v>
      </c>
    </row>
    <row r="220" spans="1:9" x14ac:dyDescent="0.25">
      <c r="A220" s="16"/>
      <c r="B220" s="5">
        <f t="shared" si="6"/>
        <v>43833</v>
      </c>
      <c r="C220" s="4">
        <v>0.26041666666666669</v>
      </c>
      <c r="D220">
        <v>1.2419239554094539</v>
      </c>
      <c r="E220" s="6">
        <v>90.702249216994716</v>
      </c>
      <c r="F220" s="7">
        <v>67.770745298966119</v>
      </c>
      <c r="G220" s="7">
        <v>61.26062052893478</v>
      </c>
      <c r="H220" s="7">
        <v>221.14485819529335</v>
      </c>
      <c r="I220" s="7">
        <f t="shared" si="8"/>
        <v>112.64529611210412</v>
      </c>
    </row>
    <row r="221" spans="1:9" x14ac:dyDescent="0.25">
      <c r="A221" s="16"/>
      <c r="B221" s="5">
        <f t="shared" si="6"/>
        <v>43833</v>
      </c>
      <c r="C221" s="4">
        <v>0.27083333333333331</v>
      </c>
      <c r="D221">
        <v>1.2419239554094539</v>
      </c>
      <c r="E221" s="6">
        <v>96.299228716848091</v>
      </c>
      <c r="F221" s="7">
        <v>76.946824425136256</v>
      </c>
      <c r="G221" s="7">
        <v>62.366333058484379</v>
      </c>
      <c r="H221" s="7">
        <v>211.95095665783671</v>
      </c>
      <c r="I221" s="7">
        <f t="shared" si="8"/>
        <v>119.59631903090765</v>
      </c>
    </row>
    <row r="222" spans="1:9" x14ac:dyDescent="0.25">
      <c r="A222" s="16"/>
      <c r="B222" s="5">
        <f t="shared" si="6"/>
        <v>43833</v>
      </c>
      <c r="C222" s="4">
        <v>0.28125</v>
      </c>
      <c r="D222">
        <v>1.2419239554094539</v>
      </c>
      <c r="E222" s="6">
        <v>102.64826839889288</v>
      </c>
      <c r="F222" s="7">
        <v>78.313853109348514</v>
      </c>
      <c r="G222" s="7">
        <v>66.893107842100477</v>
      </c>
      <c r="H222" s="7">
        <v>191.99364012988445</v>
      </c>
      <c r="I222" s="7">
        <f t="shared" si="8"/>
        <v>127.4813435058843</v>
      </c>
    </row>
    <row r="223" spans="1:9" x14ac:dyDescent="0.25">
      <c r="A223" s="16"/>
      <c r="B223" s="5">
        <f t="shared" si="6"/>
        <v>43833</v>
      </c>
      <c r="C223" s="4">
        <v>0.29166666666666669</v>
      </c>
      <c r="D223">
        <v>1.2419239554094539</v>
      </c>
      <c r="E223" s="6">
        <v>108.2250112761788</v>
      </c>
      <c r="F223" s="7">
        <v>86.117611080689301</v>
      </c>
      <c r="G223" s="7">
        <v>79.167435129996235</v>
      </c>
      <c r="H223" s="7">
        <v>151.88250600525933</v>
      </c>
      <c r="I223" s="7">
        <f t="shared" si="8"/>
        <v>134.40723407834474</v>
      </c>
    </row>
    <row r="224" spans="1:9" x14ac:dyDescent="0.25">
      <c r="A224" s="16"/>
      <c r="B224" s="5">
        <f t="shared" si="6"/>
        <v>43833</v>
      </c>
      <c r="C224" s="4">
        <v>0.30208333333333331</v>
      </c>
      <c r="D224">
        <v>1.2419239554094539</v>
      </c>
      <c r="E224" s="6">
        <v>109.9022184873042</v>
      </c>
      <c r="F224" s="7">
        <v>108.99683698234266</v>
      </c>
      <c r="G224" s="7">
        <v>96.543080556641158</v>
      </c>
      <c r="H224" s="7">
        <v>117.64892432051937</v>
      </c>
      <c r="I224" s="7">
        <f t="shared" si="8"/>
        <v>136.49019789202683</v>
      </c>
    </row>
    <row r="225" spans="1:9" x14ac:dyDescent="0.25">
      <c r="A225" s="16"/>
      <c r="B225" s="5">
        <f t="shared" si="6"/>
        <v>43833</v>
      </c>
      <c r="C225" s="4">
        <v>0.3125</v>
      </c>
      <c r="D225">
        <v>1.2419239554094539</v>
      </c>
      <c r="E225" s="6">
        <v>113.29845664494177</v>
      </c>
      <c r="F225" s="7">
        <v>124.08736253406919</v>
      </c>
      <c r="G225" s="7">
        <v>105.22249169679728</v>
      </c>
      <c r="H225" s="7">
        <v>61.214442104393697</v>
      </c>
      <c r="I225" s="7">
        <f t="shared" si="8"/>
        <v>140.70806741827261</v>
      </c>
    </row>
    <row r="226" spans="1:9" x14ac:dyDescent="0.25">
      <c r="A226" s="16"/>
      <c r="B226" s="5">
        <f t="shared" si="6"/>
        <v>43833</v>
      </c>
      <c r="C226" s="4">
        <v>0.32291666666666669</v>
      </c>
      <c r="D226">
        <v>1.2419239554094539</v>
      </c>
      <c r="E226" s="6">
        <v>113.75369328546752</v>
      </c>
      <c r="F226" s="7">
        <v>135.0668038046887</v>
      </c>
      <c r="G226" s="7">
        <v>118.63313984846958</v>
      </c>
      <c r="H226" s="7">
        <v>18.55519368578733</v>
      </c>
      <c r="I226" s="7">
        <f t="shared" si="8"/>
        <v>141.27343670752165</v>
      </c>
    </row>
    <row r="227" spans="1:9" x14ac:dyDescent="0.25">
      <c r="A227" s="16"/>
      <c r="B227" s="5">
        <f t="shared" si="6"/>
        <v>43833</v>
      </c>
      <c r="C227" s="4">
        <v>0.33333333333333331</v>
      </c>
      <c r="D227">
        <v>1.2419239554094539</v>
      </c>
      <c r="E227" s="6">
        <v>112.47577115346213</v>
      </c>
      <c r="F227" s="7">
        <v>146.03297572225006</v>
      </c>
      <c r="G227" s="7">
        <v>124.58677588828752</v>
      </c>
      <c r="H227" s="7">
        <v>4.5166908280046814</v>
      </c>
      <c r="I227" s="7">
        <f t="shared" si="8"/>
        <v>139.68635459863626</v>
      </c>
    </row>
    <row r="228" spans="1:9" x14ac:dyDescent="0.25">
      <c r="A228" s="16"/>
      <c r="B228" s="5">
        <f t="shared" ref="B228:B291" si="9">DATE(YEAR(B132),MONTH(B132),DAY(B132)+1)</f>
        <v>43833</v>
      </c>
      <c r="C228" s="4">
        <v>0.34375</v>
      </c>
      <c r="D228">
        <v>1.2419239554094539</v>
      </c>
      <c r="E228" s="6">
        <v>111.22611158389805</v>
      </c>
      <c r="F228" s="7">
        <v>164.4103867349227</v>
      </c>
      <c r="G228" s="7">
        <v>138.27620187467971</v>
      </c>
      <c r="H228" s="7">
        <v>2.7944894079113616</v>
      </c>
      <c r="I228" s="7">
        <f t="shared" si="8"/>
        <v>138.13437244308793</v>
      </c>
    </row>
    <row r="229" spans="1:9" x14ac:dyDescent="0.25">
      <c r="A229" s="16"/>
      <c r="B229" s="5">
        <f t="shared" si="9"/>
        <v>43833</v>
      </c>
      <c r="C229" s="4">
        <v>0.35416666666666669</v>
      </c>
      <c r="D229">
        <v>1.2419239554094539</v>
      </c>
      <c r="E229" s="6">
        <v>112.2499539804686</v>
      </c>
      <c r="F229" s="7">
        <v>174.83717673056591</v>
      </c>
      <c r="G229" s="7">
        <v>151.56107373121546</v>
      </c>
      <c r="H229" s="7">
        <v>2.4906872274260259</v>
      </c>
      <c r="I229" s="7">
        <f t="shared" si="8"/>
        <v>139.40590684195274</v>
      </c>
    </row>
    <row r="230" spans="1:9" x14ac:dyDescent="0.25">
      <c r="A230" s="16"/>
      <c r="B230" s="5">
        <f t="shared" si="9"/>
        <v>43833</v>
      </c>
      <c r="C230" s="4">
        <v>0.36458333333333331</v>
      </c>
      <c r="D230">
        <v>1.2419239554094539</v>
      </c>
      <c r="E230" s="6">
        <v>112.41404052046707</v>
      </c>
      <c r="F230" s="7">
        <v>196.19602089468998</v>
      </c>
      <c r="G230" s="7">
        <v>165.12924624831007</v>
      </c>
      <c r="H230" s="7">
        <v>2.2276044278763409</v>
      </c>
      <c r="I230" s="7">
        <f t="shared" si="8"/>
        <v>139.6096898467371</v>
      </c>
    </row>
    <row r="231" spans="1:9" x14ac:dyDescent="0.25">
      <c r="A231" s="16"/>
      <c r="B231" s="5">
        <f t="shared" si="9"/>
        <v>43833</v>
      </c>
      <c r="C231" s="4">
        <v>0.375</v>
      </c>
      <c r="D231">
        <v>1.2419239554094539</v>
      </c>
      <c r="E231" s="6">
        <v>113.90327883766687</v>
      </c>
      <c r="F231" s="7">
        <v>226.89618821822219</v>
      </c>
      <c r="G231" s="7">
        <v>170.55044495668827</v>
      </c>
      <c r="H231" s="7">
        <v>1.9932217149752176</v>
      </c>
      <c r="I231" s="7">
        <f t="shared" si="8"/>
        <v>141.45921058818118</v>
      </c>
    </row>
    <row r="232" spans="1:9" x14ac:dyDescent="0.25">
      <c r="A232" s="16"/>
      <c r="B232" s="5">
        <f t="shared" si="9"/>
        <v>43833</v>
      </c>
      <c r="C232" s="4">
        <v>0.38541666666666669</v>
      </c>
      <c r="D232">
        <v>1.2419239554094539</v>
      </c>
      <c r="E232" s="6">
        <v>114.08334025577581</v>
      </c>
      <c r="F232" s="7">
        <v>224.85869151374007</v>
      </c>
      <c r="G232" s="7">
        <v>192.657756802449</v>
      </c>
      <c r="H232" s="7">
        <v>1.7921218991158689</v>
      </c>
      <c r="I232" s="7">
        <f t="shared" si="8"/>
        <v>141.68283317677566</v>
      </c>
    </row>
    <row r="233" spans="1:9" x14ac:dyDescent="0.25">
      <c r="A233" s="16"/>
      <c r="B233" s="5">
        <f t="shared" si="9"/>
        <v>43833</v>
      </c>
      <c r="C233" s="4">
        <v>0.39583333333333331</v>
      </c>
      <c r="D233">
        <v>1.2419239554094539</v>
      </c>
      <c r="E233" s="6">
        <v>114.05184856057595</v>
      </c>
      <c r="F233" s="7">
        <v>222.8018493623706</v>
      </c>
      <c r="G233" s="7">
        <v>199.35861022346299</v>
      </c>
      <c r="H233" s="7">
        <v>2.013050014583496</v>
      </c>
      <c r="I233" s="7">
        <f t="shared" si="8"/>
        <v>141.64372288611051</v>
      </c>
    </row>
    <row r="234" spans="1:9" x14ac:dyDescent="0.25">
      <c r="A234" s="16"/>
      <c r="B234" s="5">
        <f t="shared" si="9"/>
        <v>43833</v>
      </c>
      <c r="C234" s="4">
        <v>0.40625</v>
      </c>
      <c r="D234">
        <v>1.2419239554094539</v>
      </c>
      <c r="E234" s="6">
        <v>114.64895479437688</v>
      </c>
      <c r="F234" s="7">
        <v>223.9717907808697</v>
      </c>
      <c r="G234" s="7">
        <v>203.17071030088579</v>
      </c>
      <c r="H234" s="7">
        <v>2.0296491311240064</v>
      </c>
      <c r="I234" s="7">
        <f t="shared" si="8"/>
        <v>142.3852834217922</v>
      </c>
    </row>
    <row r="235" spans="1:9" x14ac:dyDescent="0.25">
      <c r="A235" s="16"/>
      <c r="B235" s="5">
        <f t="shared" si="9"/>
        <v>43833</v>
      </c>
      <c r="C235" s="4">
        <v>0.41666666666666669</v>
      </c>
      <c r="D235">
        <v>1.2419239554094539</v>
      </c>
      <c r="E235" s="6">
        <v>115.16265048551864</v>
      </c>
      <c r="F235" s="7">
        <v>234.06627631161709</v>
      </c>
      <c r="G235" s="7">
        <v>204.50743207956415</v>
      </c>
      <c r="H235" s="7">
        <v>2.1440450827998339</v>
      </c>
      <c r="I235" s="7">
        <f t="shared" si="8"/>
        <v>143.02325440641178</v>
      </c>
    </row>
    <row r="236" spans="1:9" x14ac:dyDescent="0.25">
      <c r="A236" s="16"/>
      <c r="B236" s="5">
        <f t="shared" si="9"/>
        <v>43833</v>
      </c>
      <c r="C236" s="4">
        <v>0.42708333333333331</v>
      </c>
      <c r="D236">
        <v>1.2419239554094539</v>
      </c>
      <c r="E236" s="6">
        <v>117.07458731553928</v>
      </c>
      <c r="F236" s="7">
        <v>233.66920036501571</v>
      </c>
      <c r="G236" s="7">
        <v>201.50458874859427</v>
      </c>
      <c r="H236" s="7">
        <v>2.0567376143784757</v>
      </c>
      <c r="I236" s="7">
        <f t="shared" si="8"/>
        <v>145.39773455684403</v>
      </c>
    </row>
    <row r="237" spans="1:9" x14ac:dyDescent="0.25">
      <c r="A237" s="16"/>
      <c r="B237" s="5">
        <f t="shared" si="9"/>
        <v>43833</v>
      </c>
      <c r="C237" s="4">
        <v>0.4375</v>
      </c>
      <c r="D237">
        <v>1.2419239554094539</v>
      </c>
      <c r="E237" s="6">
        <v>118.72970789040427</v>
      </c>
      <c r="F237" s="7">
        <v>225.43495194959362</v>
      </c>
      <c r="G237" s="7">
        <v>201.0649756954644</v>
      </c>
      <c r="H237" s="7">
        <v>2.0355646518641262</v>
      </c>
      <c r="I237" s="7">
        <f t="shared" si="8"/>
        <v>147.45326844785993</v>
      </c>
    </row>
    <row r="238" spans="1:9" x14ac:dyDescent="0.25">
      <c r="A238" s="16"/>
      <c r="B238" s="5">
        <f t="shared" si="9"/>
        <v>43833</v>
      </c>
      <c r="C238" s="4">
        <v>0.44791666666666669</v>
      </c>
      <c r="D238">
        <v>1.2419239554094539</v>
      </c>
      <c r="E238" s="6">
        <v>119.65693001473983</v>
      </c>
      <c r="F238" s="7">
        <v>224.20331728210937</v>
      </c>
      <c r="G238" s="7">
        <v>206.81173358798998</v>
      </c>
      <c r="H238" s="7">
        <v>2.1093428193572059</v>
      </c>
      <c r="I238" s="7">
        <f t="shared" si="8"/>
        <v>148.6048078160579</v>
      </c>
    </row>
    <row r="239" spans="1:9" x14ac:dyDescent="0.25">
      <c r="A239" s="16"/>
      <c r="B239" s="5">
        <f t="shared" si="9"/>
        <v>43833</v>
      </c>
      <c r="C239" s="4">
        <v>0.45833333333333331</v>
      </c>
      <c r="D239">
        <v>1.2419239554094539</v>
      </c>
      <c r="E239" s="6">
        <v>119.79876308159737</v>
      </c>
      <c r="F239" s="7">
        <v>221.41673304699091</v>
      </c>
      <c r="G239" s="7">
        <v>208.15556266441533</v>
      </c>
      <c r="H239" s="7">
        <v>2.196508849161777</v>
      </c>
      <c r="I239" s="7">
        <f t="shared" si="8"/>
        <v>148.78095369945746</v>
      </c>
    </row>
    <row r="240" spans="1:9" x14ac:dyDescent="0.25">
      <c r="A240" s="16"/>
      <c r="B240" s="5">
        <f t="shared" si="9"/>
        <v>43833</v>
      </c>
      <c r="C240" s="4">
        <v>0.46875</v>
      </c>
      <c r="D240">
        <v>1.2419239554094539</v>
      </c>
      <c r="E240" s="6">
        <v>119.06618233920796</v>
      </c>
      <c r="F240" s="7">
        <v>219.50907668088232</v>
      </c>
      <c r="G240" s="7">
        <v>203.25090517998069</v>
      </c>
      <c r="H240" s="7">
        <v>2.1781805957287177</v>
      </c>
      <c r="I240" s="7">
        <f t="shared" si="8"/>
        <v>147.87114412621241</v>
      </c>
    </row>
    <row r="241" spans="1:9" x14ac:dyDescent="0.25">
      <c r="A241" s="16"/>
      <c r="B241" s="5">
        <f t="shared" si="9"/>
        <v>43833</v>
      </c>
      <c r="C241" s="4">
        <v>0.47916666666666669</v>
      </c>
      <c r="D241">
        <v>1.2419239554094539</v>
      </c>
      <c r="E241" s="6">
        <v>119.80608218593004</v>
      </c>
      <c r="F241" s="7">
        <v>218.52828985004163</v>
      </c>
      <c r="G241" s="7">
        <v>198.51394139608456</v>
      </c>
      <c r="H241" s="7">
        <v>2.2366495270245186</v>
      </c>
      <c r="I241" s="7">
        <f t="shared" si="8"/>
        <v>148.79004347046035</v>
      </c>
    </row>
    <row r="242" spans="1:9" x14ac:dyDescent="0.25">
      <c r="A242" s="16"/>
      <c r="B242" s="5">
        <f t="shared" si="9"/>
        <v>43833</v>
      </c>
      <c r="C242" s="4">
        <v>0.48958333333333331</v>
      </c>
      <c r="D242">
        <v>1.2419239554094539</v>
      </c>
      <c r="E242" s="6">
        <v>120.44715832895359</v>
      </c>
      <c r="F242" s="7">
        <v>214.27156417174072</v>
      </c>
      <c r="G242" s="7">
        <v>194.15971623072224</v>
      </c>
      <c r="H242" s="7">
        <v>1.9639508936265235</v>
      </c>
      <c r="I242" s="7">
        <f t="shared" si="8"/>
        <v>149.5862112897228</v>
      </c>
    </row>
    <row r="243" spans="1:9" x14ac:dyDescent="0.25">
      <c r="A243" s="16"/>
      <c r="B243" s="5">
        <f t="shared" si="9"/>
        <v>43833</v>
      </c>
      <c r="C243" s="4">
        <v>0.5</v>
      </c>
      <c r="D243">
        <v>1.2419239554094539</v>
      </c>
      <c r="E243" s="6">
        <v>121.10445812460769</v>
      </c>
      <c r="F243" s="7">
        <v>217.69461119830461</v>
      </c>
      <c r="G243" s="7">
        <v>194.69086132620797</v>
      </c>
      <c r="H243" s="7">
        <v>1.8476305799251176</v>
      </c>
      <c r="I243" s="7">
        <f t="shared" si="8"/>
        <v>150.40252765183135</v>
      </c>
    </row>
    <row r="244" spans="1:9" x14ac:dyDescent="0.25">
      <c r="A244" s="16"/>
      <c r="B244" s="5">
        <f t="shared" si="9"/>
        <v>43833</v>
      </c>
      <c r="C244" s="4">
        <v>0.51041666666666663</v>
      </c>
      <c r="D244">
        <v>1.2419239554094539</v>
      </c>
      <c r="E244" s="6">
        <v>121.50189220283431</v>
      </c>
      <c r="F244" s="7">
        <v>210.06655762543821</v>
      </c>
      <c r="G244" s="7">
        <v>191.51078903809503</v>
      </c>
      <c r="H244" s="7">
        <v>1.8508398420609424</v>
      </c>
      <c r="I244" s="7">
        <f t="shared" si="8"/>
        <v>150.89611055427707</v>
      </c>
    </row>
    <row r="245" spans="1:9" x14ac:dyDescent="0.25">
      <c r="A245" s="16"/>
      <c r="B245" s="5">
        <f t="shared" si="9"/>
        <v>43833</v>
      </c>
      <c r="C245" s="4">
        <v>0.52083333333333337</v>
      </c>
      <c r="D245">
        <v>1.2419239554094539</v>
      </c>
      <c r="E245" s="6">
        <v>120.70921563143888</v>
      </c>
      <c r="F245" s="7">
        <v>203.33941757590668</v>
      </c>
      <c r="G245" s="7">
        <v>187.29663502646585</v>
      </c>
      <c r="H245" s="7">
        <v>2.0437830323367185</v>
      </c>
      <c r="I245" s="7">
        <f t="shared" si="8"/>
        <v>149.91166653136926</v>
      </c>
    </row>
    <row r="246" spans="1:9" x14ac:dyDescent="0.25">
      <c r="A246" s="16"/>
      <c r="B246" s="5">
        <f t="shared" si="9"/>
        <v>43833</v>
      </c>
      <c r="C246" s="4">
        <v>0.53125</v>
      </c>
      <c r="D246">
        <v>1.2419239554094539</v>
      </c>
      <c r="E246" s="6">
        <v>118.87113817946741</v>
      </c>
      <c r="F246" s="7">
        <v>188.57730248449897</v>
      </c>
      <c r="G246" s="7">
        <v>183.33889353598028</v>
      </c>
      <c r="H246" s="7">
        <v>1.8744541147847606</v>
      </c>
      <c r="I246" s="7">
        <f t="shared" si="8"/>
        <v>147.62891411186791</v>
      </c>
    </row>
    <row r="247" spans="1:9" x14ac:dyDescent="0.25">
      <c r="A247" s="16"/>
      <c r="B247" s="5">
        <f t="shared" si="9"/>
        <v>43833</v>
      </c>
      <c r="C247" s="4">
        <v>0.54166666666666663</v>
      </c>
      <c r="D247">
        <v>1.2419239554094539</v>
      </c>
      <c r="E247" s="6">
        <v>116.39089175354492</v>
      </c>
      <c r="F247" s="7">
        <v>184.45723265722657</v>
      </c>
      <c r="G247" s="7">
        <v>178.07731406000565</v>
      </c>
      <c r="H247" s="7">
        <v>1.8321111778958525</v>
      </c>
      <c r="I247" s="7">
        <f t="shared" si="8"/>
        <v>144.54863666019611</v>
      </c>
    </row>
    <row r="248" spans="1:9" x14ac:dyDescent="0.25">
      <c r="A248" s="16"/>
      <c r="B248" s="5">
        <f t="shared" si="9"/>
        <v>43833</v>
      </c>
      <c r="C248" s="4">
        <v>0.55208333333333337</v>
      </c>
      <c r="D248">
        <v>1.2419239554094539</v>
      </c>
      <c r="E248" s="6">
        <v>113.91431277739255</v>
      </c>
      <c r="F248" s="7">
        <v>192.36202578138034</v>
      </c>
      <c r="G248" s="7">
        <v>177.38416591796516</v>
      </c>
      <c r="H248" s="7">
        <v>1.9362448614818581</v>
      </c>
      <c r="I248" s="7">
        <f t="shared" si="8"/>
        <v>141.47291390224905</v>
      </c>
    </row>
    <row r="249" spans="1:9" x14ac:dyDescent="0.25">
      <c r="A249" s="16"/>
      <c r="B249" s="5">
        <f t="shared" si="9"/>
        <v>43833</v>
      </c>
      <c r="C249" s="4">
        <v>0.5625</v>
      </c>
      <c r="D249">
        <v>1.2419239554094539</v>
      </c>
      <c r="E249" s="6">
        <v>115.19450547049385</v>
      </c>
      <c r="F249" s="7">
        <v>179.94848169817365</v>
      </c>
      <c r="G249" s="7">
        <v>174.00506922716224</v>
      </c>
      <c r="H249" s="7">
        <v>1.9177592326864581</v>
      </c>
      <c r="I249" s="7">
        <f t="shared" si="8"/>
        <v>143.0628158753517</v>
      </c>
    </row>
    <row r="250" spans="1:9" x14ac:dyDescent="0.25">
      <c r="A250" s="16"/>
      <c r="B250" s="5">
        <f t="shared" si="9"/>
        <v>43833</v>
      </c>
      <c r="C250" s="4">
        <v>0.57291666666666663</v>
      </c>
      <c r="D250">
        <v>1.2419239554094539</v>
      </c>
      <c r="E250" s="6">
        <v>116.01412767889494</v>
      </c>
      <c r="F250" s="7">
        <v>173.80528962913539</v>
      </c>
      <c r="G250" s="7">
        <v>175.10379084046386</v>
      </c>
      <c r="H250" s="7">
        <v>1.9649051062665361</v>
      </c>
      <c r="I250" s="7">
        <f t="shared" si="8"/>
        <v>144.08072433035059</v>
      </c>
    </row>
    <row r="251" spans="1:9" x14ac:dyDescent="0.25">
      <c r="A251" s="16"/>
      <c r="B251" s="5">
        <f t="shared" si="9"/>
        <v>43833</v>
      </c>
      <c r="C251" s="4">
        <v>0.58333333333333337</v>
      </c>
      <c r="D251">
        <v>1.2419239554094539</v>
      </c>
      <c r="E251" s="6">
        <v>116.29629030628432</v>
      </c>
      <c r="F251" s="7">
        <v>174.10900189324116</v>
      </c>
      <c r="G251" s="7">
        <v>175.35344922151248</v>
      </c>
      <c r="H251" s="7">
        <v>2.0752840020162986</v>
      </c>
      <c r="I251" s="7">
        <f t="shared" si="8"/>
        <v>144.43114885662675</v>
      </c>
    </row>
    <row r="252" spans="1:9" x14ac:dyDescent="0.25">
      <c r="A252" s="16"/>
      <c r="B252" s="5">
        <f t="shared" si="9"/>
        <v>43833</v>
      </c>
      <c r="C252" s="4">
        <v>0.59375</v>
      </c>
      <c r="D252">
        <v>1.2419239554094539</v>
      </c>
      <c r="E252" s="6">
        <v>117.7207238482053</v>
      </c>
      <c r="F252" s="7">
        <v>174.78707306795866</v>
      </c>
      <c r="G252" s="7">
        <v>172.6644827800873</v>
      </c>
      <c r="H252" s="7">
        <v>2.0228899589161511</v>
      </c>
      <c r="I252" s="7">
        <f t="shared" si="8"/>
        <v>146.20018699522714</v>
      </c>
    </row>
    <row r="253" spans="1:9" x14ac:dyDescent="0.25">
      <c r="A253" s="16"/>
      <c r="B253" s="5">
        <f t="shared" si="9"/>
        <v>43833</v>
      </c>
      <c r="C253" s="4">
        <v>0.60416666666666663</v>
      </c>
      <c r="D253">
        <v>1.2419239554094539</v>
      </c>
      <c r="E253" s="6">
        <v>118.00230402731354</v>
      </c>
      <c r="F253" s="7">
        <v>175.71345233639641</v>
      </c>
      <c r="G253" s="7">
        <v>173.10627497645638</v>
      </c>
      <c r="H253" s="7">
        <v>2.0280992826189337</v>
      </c>
      <c r="I253" s="7">
        <f t="shared" si="8"/>
        <v>146.54988816503015</v>
      </c>
    </row>
    <row r="254" spans="1:9" x14ac:dyDescent="0.25">
      <c r="A254" s="16"/>
      <c r="B254" s="5">
        <f t="shared" si="9"/>
        <v>43833</v>
      </c>
      <c r="C254" s="4">
        <v>0.61458333333333337</v>
      </c>
      <c r="D254">
        <v>1.2419239554094539</v>
      </c>
      <c r="E254" s="6">
        <v>120.11022976793073</v>
      </c>
      <c r="F254" s="7">
        <v>176.07348902583934</v>
      </c>
      <c r="G254" s="7">
        <v>170.96142816107357</v>
      </c>
      <c r="H254" s="7">
        <v>2.0336143926270229</v>
      </c>
      <c r="I254" s="7">
        <f t="shared" si="8"/>
        <v>149.16777163852686</v>
      </c>
    </row>
    <row r="255" spans="1:9" x14ac:dyDescent="0.25">
      <c r="A255" s="16"/>
      <c r="B255" s="5">
        <f t="shared" si="9"/>
        <v>43833</v>
      </c>
      <c r="C255" s="4">
        <v>0.625</v>
      </c>
      <c r="D255">
        <v>1.2419239554094539</v>
      </c>
      <c r="E255" s="6">
        <v>121.86945655624392</v>
      </c>
      <c r="F255" s="7">
        <v>172.49593159475285</v>
      </c>
      <c r="G255" s="7">
        <v>167.5732095686451</v>
      </c>
      <c r="H255" s="7">
        <v>2.0962726959101863</v>
      </c>
      <c r="I255" s="7">
        <f t="shared" si="8"/>
        <v>151.35259752993105</v>
      </c>
    </row>
    <row r="256" spans="1:9" x14ac:dyDescent="0.25">
      <c r="A256" s="16"/>
      <c r="B256" s="5">
        <f t="shared" si="9"/>
        <v>43833</v>
      </c>
      <c r="C256" s="4">
        <v>0.63541666666666663</v>
      </c>
      <c r="D256">
        <v>1.2419239554094539</v>
      </c>
      <c r="E256" s="6">
        <v>123.88706924847037</v>
      </c>
      <c r="F256" s="7">
        <v>169.94338949231391</v>
      </c>
      <c r="G256" s="7">
        <v>160.75086991533561</v>
      </c>
      <c r="H256" s="7">
        <v>2.0193440330305097</v>
      </c>
      <c r="I256" s="7">
        <f t="shared" si="8"/>
        <v>153.85831906514525</v>
      </c>
    </row>
    <row r="257" spans="1:9" x14ac:dyDescent="0.25">
      <c r="A257" s="16"/>
      <c r="B257" s="5">
        <f t="shared" si="9"/>
        <v>43833</v>
      </c>
      <c r="C257" s="4">
        <v>0.64583333333333337</v>
      </c>
      <c r="D257">
        <v>1.2419239554094539</v>
      </c>
      <c r="E257" s="6">
        <v>125.71523422045745</v>
      </c>
      <c r="F257" s="7">
        <v>168.60328529795319</v>
      </c>
      <c r="G257" s="7">
        <v>158.34296479390304</v>
      </c>
      <c r="H257" s="7">
        <v>1.9184285759997028</v>
      </c>
      <c r="I257" s="7">
        <f t="shared" si="8"/>
        <v>156.12876093829644</v>
      </c>
    </row>
    <row r="258" spans="1:9" x14ac:dyDescent="0.25">
      <c r="A258" s="16"/>
      <c r="B258" s="5">
        <f t="shared" si="9"/>
        <v>43833</v>
      </c>
      <c r="C258" s="4">
        <v>0.65625</v>
      </c>
      <c r="D258">
        <v>1.2419239554094539</v>
      </c>
      <c r="E258" s="6">
        <v>129.38212819673049</v>
      </c>
      <c r="F258" s="7">
        <v>167.44339836805239</v>
      </c>
      <c r="G258" s="7">
        <v>158.28907614672863</v>
      </c>
      <c r="H258" s="7">
        <v>2.3589142468173598</v>
      </c>
      <c r="I258" s="7">
        <f t="shared" si="8"/>
        <v>160.68276440937657</v>
      </c>
    </row>
    <row r="259" spans="1:9" x14ac:dyDescent="0.25">
      <c r="A259" s="16"/>
      <c r="B259" s="5">
        <f t="shared" si="9"/>
        <v>43833</v>
      </c>
      <c r="C259" s="4">
        <v>0.66666666666666663</v>
      </c>
      <c r="D259">
        <v>1.2419239554094539</v>
      </c>
      <c r="E259" s="6">
        <v>130.87053035512673</v>
      </c>
      <c r="F259" s="7">
        <v>167.22696967403243</v>
      </c>
      <c r="G259" s="7">
        <v>156.55072582828836</v>
      </c>
      <c r="H259" s="7">
        <v>3.6552599285110863</v>
      </c>
      <c r="I259" s="7">
        <f t="shared" si="8"/>
        <v>162.53124670517198</v>
      </c>
    </row>
    <row r="260" spans="1:9" x14ac:dyDescent="0.25">
      <c r="A260" s="16"/>
      <c r="B260" s="5">
        <f t="shared" si="9"/>
        <v>43833</v>
      </c>
      <c r="C260" s="4">
        <v>0.67708333333333337</v>
      </c>
      <c r="D260">
        <v>1.2419239554094539</v>
      </c>
      <c r="E260" s="6">
        <v>133.6385397967417</v>
      </c>
      <c r="F260" s="7">
        <v>166.48380151258286</v>
      </c>
      <c r="G260" s="7">
        <v>155.88566977220418</v>
      </c>
      <c r="H260" s="7">
        <v>7.8945119373622195</v>
      </c>
      <c r="I260" s="7">
        <f t="shared" ref="I260:I323" si="10">D260*E260</f>
        <v>165.96890393951315</v>
      </c>
    </row>
    <row r="261" spans="1:9" x14ac:dyDescent="0.25">
      <c r="A261" s="16"/>
      <c r="B261" s="5">
        <f t="shared" si="9"/>
        <v>43833</v>
      </c>
      <c r="C261" s="4">
        <v>0.6875</v>
      </c>
      <c r="D261">
        <v>1.2419239554094539</v>
      </c>
      <c r="E261" s="6">
        <v>138.72339819021329</v>
      </c>
      <c r="F261" s="7">
        <v>167.93194524569859</v>
      </c>
      <c r="G261" s="7">
        <v>159.32336655431195</v>
      </c>
      <c r="H261" s="7">
        <v>20.560328118063747</v>
      </c>
      <c r="I261" s="7">
        <f t="shared" si="10"/>
        <v>172.28391138823036</v>
      </c>
    </row>
    <row r="262" spans="1:9" x14ac:dyDescent="0.25">
      <c r="A262" s="16"/>
      <c r="B262" s="5">
        <f t="shared" si="9"/>
        <v>43833</v>
      </c>
      <c r="C262" s="4">
        <v>0.69791666666666663</v>
      </c>
      <c r="D262">
        <v>1.2419239554094539</v>
      </c>
      <c r="E262" s="6">
        <v>143.59019880643655</v>
      </c>
      <c r="F262" s="7">
        <v>170.17916765180178</v>
      </c>
      <c r="G262" s="7">
        <v>157.72858686088398</v>
      </c>
      <c r="H262" s="7">
        <v>60.116295750868595</v>
      </c>
      <c r="I262" s="7">
        <f t="shared" si="10"/>
        <v>178.32810765971951</v>
      </c>
    </row>
    <row r="263" spans="1:9" x14ac:dyDescent="0.25">
      <c r="A263" s="16"/>
      <c r="B263" s="5">
        <f t="shared" si="9"/>
        <v>43833</v>
      </c>
      <c r="C263" s="4">
        <v>0.70833333333333337</v>
      </c>
      <c r="D263">
        <v>1.2419239554094539</v>
      </c>
      <c r="E263" s="6">
        <v>147.70095687374624</v>
      </c>
      <c r="F263" s="7">
        <v>171.04726946474301</v>
      </c>
      <c r="G263" s="7">
        <v>151.07558228856382</v>
      </c>
      <c r="H263" s="7">
        <v>110.4953983399908</v>
      </c>
      <c r="I263" s="7">
        <f t="shared" si="10"/>
        <v>183.4333565784041</v>
      </c>
    </row>
    <row r="264" spans="1:9" x14ac:dyDescent="0.25">
      <c r="A264" s="16"/>
      <c r="B264" s="5">
        <f t="shared" si="9"/>
        <v>43833</v>
      </c>
      <c r="C264" s="4">
        <v>0.71875</v>
      </c>
      <c r="D264">
        <v>1.2419239554094539</v>
      </c>
      <c r="E264" s="6">
        <v>153.99518817253707</v>
      </c>
      <c r="F264" s="7">
        <v>168.29420019161884</v>
      </c>
      <c r="G264" s="7">
        <v>151.71034303652172</v>
      </c>
      <c r="H264" s="7">
        <v>138.0519288706659</v>
      </c>
      <c r="I264" s="7">
        <f t="shared" si="10"/>
        <v>191.25031320926038</v>
      </c>
    </row>
    <row r="265" spans="1:9" x14ac:dyDescent="0.25">
      <c r="A265" s="16"/>
      <c r="B265" s="5">
        <f t="shared" si="9"/>
        <v>43833</v>
      </c>
      <c r="C265" s="4">
        <v>0.72916666666666663</v>
      </c>
      <c r="D265">
        <v>1.2419239554094539</v>
      </c>
      <c r="E265" s="6">
        <v>160.45559788913602</v>
      </c>
      <c r="F265" s="7">
        <v>165.87063443272984</v>
      </c>
      <c r="G265" s="7">
        <v>152.81682609185756</v>
      </c>
      <c r="H265" s="7">
        <v>156.19493257736571</v>
      </c>
      <c r="I265" s="7">
        <f t="shared" si="10"/>
        <v>199.27365079806461</v>
      </c>
    </row>
    <row r="266" spans="1:9" x14ac:dyDescent="0.25">
      <c r="A266" s="16"/>
      <c r="B266" s="5">
        <f t="shared" si="9"/>
        <v>43833</v>
      </c>
      <c r="C266" s="4">
        <v>0.73958333333333337</v>
      </c>
      <c r="D266">
        <v>1.2419239554094539</v>
      </c>
      <c r="E266" s="6">
        <v>164.39422965576676</v>
      </c>
      <c r="F266" s="7">
        <v>163.469488334868</v>
      </c>
      <c r="G266" s="7">
        <v>152.39673302531216</v>
      </c>
      <c r="H266" s="7">
        <v>168.07434805663928</v>
      </c>
      <c r="I266" s="7">
        <f t="shared" si="10"/>
        <v>204.16513194058001</v>
      </c>
    </row>
    <row r="267" spans="1:9" x14ac:dyDescent="0.25">
      <c r="A267" s="16"/>
      <c r="B267" s="5">
        <f t="shared" si="9"/>
        <v>43833</v>
      </c>
      <c r="C267" s="4">
        <v>0.75</v>
      </c>
      <c r="D267">
        <v>1.2419239554094539</v>
      </c>
      <c r="E267" s="6">
        <v>167.32973641502645</v>
      </c>
      <c r="F267" s="7">
        <v>161.39079716091302</v>
      </c>
      <c r="G267" s="7">
        <v>154.82590786896878</v>
      </c>
      <c r="H267" s="7">
        <v>189.56148757282961</v>
      </c>
      <c r="I267" s="7">
        <f t="shared" si="10"/>
        <v>207.81080810617098</v>
      </c>
    </row>
    <row r="268" spans="1:9" x14ac:dyDescent="0.25">
      <c r="A268" s="16"/>
      <c r="B268" s="5">
        <f t="shared" si="9"/>
        <v>43833</v>
      </c>
      <c r="C268" s="4">
        <v>0.76041666666666663</v>
      </c>
      <c r="D268">
        <v>1.2419239554094539</v>
      </c>
      <c r="E268" s="6">
        <v>169.29651321871631</v>
      </c>
      <c r="F268" s="7">
        <v>158.29929106893576</v>
      </c>
      <c r="G268" s="7">
        <v>154.56105969572809</v>
      </c>
      <c r="H268" s="7">
        <v>205.35047658592316</v>
      </c>
      <c r="I268" s="7">
        <f t="shared" si="10"/>
        <v>210.25339533361705</v>
      </c>
    </row>
    <row r="269" spans="1:9" x14ac:dyDescent="0.25">
      <c r="A269" s="16"/>
      <c r="B269" s="5">
        <f t="shared" si="9"/>
        <v>43833</v>
      </c>
      <c r="C269" s="4">
        <v>0.77083333333333337</v>
      </c>
      <c r="D269">
        <v>1.2419239554094539</v>
      </c>
      <c r="E269" s="6">
        <v>171.68336356916001</v>
      </c>
      <c r="F269" s="7">
        <v>156.26340179668361</v>
      </c>
      <c r="G269" s="7">
        <v>157.93601481043004</v>
      </c>
      <c r="H269" s="7">
        <v>222.22938361160325</v>
      </c>
      <c r="I269" s="7">
        <f t="shared" si="10"/>
        <v>213.21768196181054</v>
      </c>
    </row>
    <row r="270" spans="1:9" x14ac:dyDescent="0.25">
      <c r="A270" s="16"/>
      <c r="B270" s="5">
        <f t="shared" si="9"/>
        <v>43833</v>
      </c>
      <c r="C270" s="4">
        <v>0.78125</v>
      </c>
      <c r="D270">
        <v>1.2419239554094539</v>
      </c>
      <c r="E270" s="6">
        <v>174.99125616895645</v>
      </c>
      <c r="F270" s="7">
        <v>153.23580721016884</v>
      </c>
      <c r="G270" s="7">
        <v>158.81735986260193</v>
      </c>
      <c r="H270" s="7">
        <v>225.59618346536396</v>
      </c>
      <c r="I270" s="7">
        <f t="shared" si="10"/>
        <v>217.32583302341939</v>
      </c>
    </row>
    <row r="271" spans="1:9" x14ac:dyDescent="0.25">
      <c r="A271" s="16"/>
      <c r="B271" s="5">
        <f t="shared" si="9"/>
        <v>43833</v>
      </c>
      <c r="C271" s="4">
        <v>0.79166666666666663</v>
      </c>
      <c r="D271">
        <v>1.2419239554094539</v>
      </c>
      <c r="E271" s="6">
        <v>175.01285414098101</v>
      </c>
      <c r="F271" s="7">
        <v>148.24704082003015</v>
      </c>
      <c r="G271" s="7">
        <v>160.65074972098742</v>
      </c>
      <c r="H271" s="7">
        <v>226.00273582071196</v>
      </c>
      <c r="I271" s="7">
        <f t="shared" si="10"/>
        <v>217.35265606226494</v>
      </c>
    </row>
    <row r="272" spans="1:9" x14ac:dyDescent="0.25">
      <c r="A272" s="16"/>
      <c r="B272" s="5">
        <f t="shared" si="9"/>
        <v>43833</v>
      </c>
      <c r="C272" s="4">
        <v>0.80208333333333337</v>
      </c>
      <c r="D272">
        <v>1.2419239554094539</v>
      </c>
      <c r="E272" s="6">
        <v>174.42647285315661</v>
      </c>
      <c r="F272" s="7">
        <v>140.94269596820996</v>
      </c>
      <c r="G272" s="7">
        <v>159.54435094190947</v>
      </c>
      <c r="H272" s="7">
        <v>226.63195937307248</v>
      </c>
      <c r="I272" s="7">
        <f t="shared" si="10"/>
        <v>216.62441509391198</v>
      </c>
    </row>
    <row r="273" spans="1:9" x14ac:dyDescent="0.25">
      <c r="A273" s="16"/>
      <c r="B273" s="5">
        <f t="shared" si="9"/>
        <v>43833</v>
      </c>
      <c r="C273" s="4">
        <v>0.8125</v>
      </c>
      <c r="D273">
        <v>1.2419239554094539</v>
      </c>
      <c r="E273" s="6">
        <v>175.36676946060271</v>
      </c>
      <c r="F273" s="7">
        <v>135.15778045032283</v>
      </c>
      <c r="G273" s="7">
        <v>156.08757160712713</v>
      </c>
      <c r="H273" s="7">
        <v>226.6123362590632</v>
      </c>
      <c r="I273" s="7">
        <f t="shared" si="10"/>
        <v>217.79219197588955</v>
      </c>
    </row>
    <row r="274" spans="1:9" x14ac:dyDescent="0.25">
      <c r="A274" s="16"/>
      <c r="B274" s="5">
        <f t="shared" si="9"/>
        <v>43833</v>
      </c>
      <c r="C274" s="4">
        <v>0.82291666666666663</v>
      </c>
      <c r="D274">
        <v>1.2419239554094539</v>
      </c>
      <c r="E274" s="6">
        <v>176.37319073036474</v>
      </c>
      <c r="F274" s="7">
        <v>130.70003733450656</v>
      </c>
      <c r="G274" s="7">
        <v>151.44668275720147</v>
      </c>
      <c r="H274" s="7">
        <v>226.71306147119395</v>
      </c>
      <c r="I274" s="7">
        <f t="shared" si="10"/>
        <v>219.0420906600406</v>
      </c>
    </row>
    <row r="275" spans="1:9" x14ac:dyDescent="0.25">
      <c r="A275" s="16"/>
      <c r="B275" s="5">
        <f t="shared" si="9"/>
        <v>43833</v>
      </c>
      <c r="C275" s="4">
        <v>0.83333333333333337</v>
      </c>
      <c r="D275">
        <v>1.2419239554094539</v>
      </c>
      <c r="E275" s="6">
        <v>178.84370434678959</v>
      </c>
      <c r="F275" s="7">
        <v>127.32445376311227</v>
      </c>
      <c r="G275" s="7">
        <v>147.09634232601138</v>
      </c>
      <c r="H275" s="7">
        <v>226.7349227019069</v>
      </c>
      <c r="I275" s="7">
        <f t="shared" si="10"/>
        <v>222.11028070244387</v>
      </c>
    </row>
    <row r="276" spans="1:9" x14ac:dyDescent="0.25">
      <c r="A276" s="16"/>
      <c r="B276" s="5">
        <f t="shared" si="9"/>
        <v>43833</v>
      </c>
      <c r="C276" s="4">
        <v>0.84375</v>
      </c>
      <c r="D276">
        <v>1.2419239554094539</v>
      </c>
      <c r="E276" s="6">
        <v>179.08084964525077</v>
      </c>
      <c r="F276" s="7">
        <v>123.38307413968134</v>
      </c>
      <c r="G276" s="7">
        <v>138.98798710917461</v>
      </c>
      <c r="H276" s="7">
        <v>227.08725028050929</v>
      </c>
      <c r="I276" s="7">
        <f t="shared" si="10"/>
        <v>222.40479712951552</v>
      </c>
    </row>
    <row r="277" spans="1:9" x14ac:dyDescent="0.25">
      <c r="A277" s="16"/>
      <c r="B277" s="5">
        <f t="shared" si="9"/>
        <v>43833</v>
      </c>
      <c r="C277" s="4">
        <v>0.85416666666666663</v>
      </c>
      <c r="D277">
        <v>1.2419239554094539</v>
      </c>
      <c r="E277" s="6">
        <v>176.64888028422985</v>
      </c>
      <c r="F277" s="7">
        <v>120.91676675779821</v>
      </c>
      <c r="G277" s="7">
        <v>131.13285796830289</v>
      </c>
      <c r="H277" s="7">
        <v>227.54493966815187</v>
      </c>
      <c r="I277" s="7">
        <f t="shared" si="10"/>
        <v>219.38447612124182</v>
      </c>
    </row>
    <row r="278" spans="1:9" x14ac:dyDescent="0.25">
      <c r="A278" s="16"/>
      <c r="B278" s="5">
        <f t="shared" si="9"/>
        <v>43833</v>
      </c>
      <c r="C278" s="4">
        <v>0.86458333333333337</v>
      </c>
      <c r="D278">
        <v>1.2419239554094539</v>
      </c>
      <c r="E278" s="6">
        <v>173.29965458768342</v>
      </c>
      <c r="F278" s="7">
        <v>115.97734049995761</v>
      </c>
      <c r="G278" s="7">
        <v>125.54106003506733</v>
      </c>
      <c r="H278" s="7">
        <v>227.94590619418338</v>
      </c>
      <c r="I278" s="7">
        <f t="shared" si="10"/>
        <v>215.22499249662789</v>
      </c>
    </row>
    <row r="279" spans="1:9" x14ac:dyDescent="0.25">
      <c r="A279" s="16"/>
      <c r="B279" s="5">
        <f t="shared" si="9"/>
        <v>43833</v>
      </c>
      <c r="C279" s="4">
        <v>0.875</v>
      </c>
      <c r="D279">
        <v>1.2419239554094539</v>
      </c>
      <c r="E279" s="6">
        <v>172.11490641104965</v>
      </c>
      <c r="F279" s="7">
        <v>108.46154597544972</v>
      </c>
      <c r="G279" s="7">
        <v>118.90747913360839</v>
      </c>
      <c r="H279" s="7">
        <v>228.68545286368425</v>
      </c>
      <c r="I279" s="7">
        <f t="shared" si="10"/>
        <v>213.75362535493875</v>
      </c>
    </row>
    <row r="280" spans="1:9" x14ac:dyDescent="0.25">
      <c r="A280" s="16"/>
      <c r="B280" s="5">
        <f t="shared" si="9"/>
        <v>43833</v>
      </c>
      <c r="C280" s="4">
        <v>0.88541666666666663</v>
      </c>
      <c r="D280">
        <v>1.2419239554094539</v>
      </c>
      <c r="E280" s="6">
        <v>178.96824067409861</v>
      </c>
      <c r="F280" s="7">
        <v>88.00040850736184</v>
      </c>
      <c r="G280" s="7">
        <v>98.257183391745997</v>
      </c>
      <c r="H280" s="7">
        <v>232.13876534068183</v>
      </c>
      <c r="I280" s="7">
        <f t="shared" si="10"/>
        <v>222.26494535064765</v>
      </c>
    </row>
    <row r="281" spans="1:9" x14ac:dyDescent="0.25">
      <c r="A281" s="16"/>
      <c r="B281" s="5">
        <f t="shared" si="9"/>
        <v>43833</v>
      </c>
      <c r="C281" s="4">
        <v>0.89583333333333337</v>
      </c>
      <c r="D281">
        <v>1.2419239554094539</v>
      </c>
      <c r="E281" s="6">
        <v>185.29165756777624</v>
      </c>
      <c r="F281" s="7">
        <v>80.354741495835825</v>
      </c>
      <c r="G281" s="7">
        <v>91.534574656736439</v>
      </c>
      <c r="H281" s="7">
        <v>235.94476895328978</v>
      </c>
      <c r="I281" s="7">
        <f t="shared" si="10"/>
        <v>230.11814827094673</v>
      </c>
    </row>
    <row r="282" spans="1:9" x14ac:dyDescent="0.25">
      <c r="A282" s="16"/>
      <c r="B282" s="5">
        <f t="shared" si="9"/>
        <v>43833</v>
      </c>
      <c r="C282" s="4">
        <v>0.90625</v>
      </c>
      <c r="D282">
        <v>1.2419239554094539</v>
      </c>
      <c r="E282" s="6">
        <v>185.66368308013909</v>
      </c>
      <c r="F282" s="7">
        <v>77.76573077468008</v>
      </c>
      <c r="G282" s="7">
        <v>87.911032673407334</v>
      </c>
      <c r="H282" s="7">
        <v>236.67060703347485</v>
      </c>
      <c r="I282" s="7">
        <f t="shared" si="10"/>
        <v>230.58017566677364</v>
      </c>
    </row>
    <row r="283" spans="1:9" x14ac:dyDescent="0.25">
      <c r="A283" s="16"/>
      <c r="B283" s="5">
        <f t="shared" si="9"/>
        <v>43833</v>
      </c>
      <c r="C283" s="4">
        <v>0.91666666666666663</v>
      </c>
      <c r="D283">
        <v>1.2419239554094539</v>
      </c>
      <c r="E283" s="6">
        <v>184.33161596359997</v>
      </c>
      <c r="F283" s="7">
        <v>77.141910437723126</v>
      </c>
      <c r="G283" s="7">
        <v>85.2154405128516</v>
      </c>
      <c r="H283" s="7">
        <v>235.79024726445016</v>
      </c>
      <c r="I283" s="7">
        <f t="shared" si="10"/>
        <v>228.9258496045305</v>
      </c>
    </row>
    <row r="284" spans="1:9" x14ac:dyDescent="0.25">
      <c r="A284" s="16"/>
      <c r="B284" s="5">
        <f t="shared" si="9"/>
        <v>43833</v>
      </c>
      <c r="C284" s="4">
        <v>0.92708333333333337</v>
      </c>
      <c r="D284">
        <v>1.2419239554094539</v>
      </c>
      <c r="E284" s="6">
        <v>181.16727810829204</v>
      </c>
      <c r="F284" s="7">
        <v>75.280250744874337</v>
      </c>
      <c r="G284" s="7">
        <v>70.630161918468644</v>
      </c>
      <c r="H284" s="7">
        <v>237.21017244744488</v>
      </c>
      <c r="I284" s="7">
        <f t="shared" si="10"/>
        <v>224.99598261901463</v>
      </c>
    </row>
    <row r="285" spans="1:9" x14ac:dyDescent="0.25">
      <c r="A285" s="16"/>
      <c r="B285" s="5">
        <f t="shared" si="9"/>
        <v>43833</v>
      </c>
      <c r="C285" s="4">
        <v>0.9375</v>
      </c>
      <c r="D285">
        <v>1.2419239554094539</v>
      </c>
      <c r="E285" s="6">
        <v>173.83847453095174</v>
      </c>
      <c r="F285" s="7">
        <v>73.513244698885657</v>
      </c>
      <c r="G285" s="7">
        <v>65.258112321048529</v>
      </c>
      <c r="H285" s="7">
        <v>236.99773064898449</v>
      </c>
      <c r="I285" s="7">
        <f t="shared" si="10"/>
        <v>215.8941658918252</v>
      </c>
    </row>
    <row r="286" spans="1:9" x14ac:dyDescent="0.25">
      <c r="A286" s="16"/>
      <c r="B286" s="5">
        <f t="shared" si="9"/>
        <v>43833</v>
      </c>
      <c r="C286" s="4">
        <v>0.94791666666666663</v>
      </c>
      <c r="D286">
        <v>1.2419239554094539</v>
      </c>
      <c r="E286" s="6">
        <v>167.06808287753603</v>
      </c>
      <c r="F286" s="7">
        <v>72.505714214319298</v>
      </c>
      <c r="G286" s="7">
        <v>63.403364451026</v>
      </c>
      <c r="H286" s="7">
        <v>236.15738306781151</v>
      </c>
      <c r="I286" s="7">
        <f t="shared" si="10"/>
        <v>207.48585430994399</v>
      </c>
    </row>
    <row r="287" spans="1:9" x14ac:dyDescent="0.25">
      <c r="A287" s="16"/>
      <c r="B287" s="5">
        <f t="shared" si="9"/>
        <v>43833</v>
      </c>
      <c r="C287" s="4">
        <v>0.95833333333333337</v>
      </c>
      <c r="D287">
        <v>1.2419239554094539</v>
      </c>
      <c r="E287" s="6">
        <v>157.34738929131959</v>
      </c>
      <c r="F287" s="7">
        <v>69.715473070877735</v>
      </c>
      <c r="G287" s="7">
        <v>62.384283901410448</v>
      </c>
      <c r="H287" s="7">
        <v>235.71331959761707</v>
      </c>
      <c r="I287" s="7">
        <f t="shared" si="10"/>
        <v>195.41349208202678</v>
      </c>
    </row>
    <row r="288" spans="1:9" x14ac:dyDescent="0.25">
      <c r="A288" s="16"/>
      <c r="B288" s="5">
        <f t="shared" si="9"/>
        <v>43833</v>
      </c>
      <c r="C288" s="4">
        <v>0.96875</v>
      </c>
      <c r="D288">
        <v>1.2419239554094539</v>
      </c>
      <c r="E288" s="6">
        <v>146.90972753824934</v>
      </c>
      <c r="F288" s="7">
        <v>67.576792526101343</v>
      </c>
      <c r="G288" s="7">
        <v>61.191417681759049</v>
      </c>
      <c r="H288" s="7">
        <v>236.21655321591166</v>
      </c>
      <c r="I288" s="7">
        <f t="shared" si="10"/>
        <v>182.45070991242778</v>
      </c>
    </row>
    <row r="289" spans="1:9" x14ac:dyDescent="0.25">
      <c r="A289" s="16"/>
      <c r="B289" s="5">
        <f t="shared" si="9"/>
        <v>43833</v>
      </c>
      <c r="C289" s="4">
        <v>0.97916666666666663</v>
      </c>
      <c r="D289">
        <v>1.2419239554094539</v>
      </c>
      <c r="E289" s="6">
        <v>136.27648656278026</v>
      </c>
      <c r="F289" s="7">
        <v>66.437436524357452</v>
      </c>
      <c r="G289" s="7">
        <v>59.461105713057442</v>
      </c>
      <c r="H289" s="7">
        <v>237.13750985214054</v>
      </c>
      <c r="I289" s="7">
        <f t="shared" si="10"/>
        <v>169.24503322135135</v>
      </c>
    </row>
    <row r="290" spans="1:9" ht="15.75" thickBot="1" x14ac:dyDescent="0.3">
      <c r="A290" s="16"/>
      <c r="B290" s="5">
        <f t="shared" si="9"/>
        <v>43833</v>
      </c>
      <c r="C290" s="4">
        <v>0.98958333333333337</v>
      </c>
      <c r="D290">
        <v>1.2419239554094539</v>
      </c>
      <c r="E290" s="6">
        <v>125.98542408046804</v>
      </c>
      <c r="F290" s="7">
        <v>64.681855302943106</v>
      </c>
      <c r="G290" s="7">
        <v>58.494461048456856</v>
      </c>
      <c r="H290" s="7">
        <v>238.6637112149516</v>
      </c>
      <c r="I290" s="7">
        <f t="shared" si="10"/>
        <v>156.46431619795231</v>
      </c>
    </row>
    <row r="291" spans="1:9" x14ac:dyDescent="0.25">
      <c r="A291" s="17">
        <f t="shared" ref="A291" si="11">A195+1</f>
        <v>4</v>
      </c>
      <c r="B291" s="5">
        <f t="shared" si="9"/>
        <v>43834</v>
      </c>
      <c r="C291" s="4">
        <v>0</v>
      </c>
      <c r="D291">
        <v>1.241421379369978</v>
      </c>
      <c r="E291" s="6">
        <v>123.54103672465335</v>
      </c>
      <c r="F291" s="7">
        <v>63.900414180098622</v>
      </c>
      <c r="G291" s="7">
        <v>59.796280416912133</v>
      </c>
      <c r="H291" s="7">
        <v>239.68752360698247</v>
      </c>
      <c r="I291" s="7">
        <f t="shared" si="10"/>
        <v>153.36648421951628</v>
      </c>
    </row>
    <row r="292" spans="1:9" x14ac:dyDescent="0.25">
      <c r="A292" s="18"/>
      <c r="B292" s="5">
        <f t="shared" ref="B292:B355" si="12">DATE(YEAR(B196),MONTH(B196),DAY(B196)+1)</f>
        <v>43834</v>
      </c>
      <c r="C292" s="4">
        <v>1.0416666666666666E-2</v>
      </c>
      <c r="D292">
        <v>1.241421379369978</v>
      </c>
      <c r="E292" s="6">
        <v>114.33288380502118</v>
      </c>
      <c r="F292" s="7">
        <v>62.332930659651474</v>
      </c>
      <c r="G292" s="7">
        <v>58.054169772108885</v>
      </c>
      <c r="H292" s="7">
        <v>240.76858975346067</v>
      </c>
      <c r="I292" s="7">
        <f t="shared" si="10"/>
        <v>141.93528632057681</v>
      </c>
    </row>
    <row r="293" spans="1:9" x14ac:dyDescent="0.25">
      <c r="A293" s="18"/>
      <c r="B293" s="5">
        <f t="shared" si="12"/>
        <v>43834</v>
      </c>
      <c r="C293" s="4">
        <v>2.0833333333333332E-2</v>
      </c>
      <c r="D293">
        <v>1.241421379369978</v>
      </c>
      <c r="E293" s="6">
        <v>105.88420099435693</v>
      </c>
      <c r="F293" s="7">
        <v>60.138504365140697</v>
      </c>
      <c r="G293" s="7">
        <v>59.841063215081583</v>
      </c>
      <c r="H293" s="7">
        <v>240.68924667362964</v>
      </c>
      <c r="I293" s="7">
        <f t="shared" si="10"/>
        <v>131.44691085190257</v>
      </c>
    </row>
    <row r="294" spans="1:9" x14ac:dyDescent="0.25">
      <c r="A294" s="18"/>
      <c r="B294" s="5">
        <f t="shared" si="12"/>
        <v>43834</v>
      </c>
      <c r="C294" s="4">
        <v>3.125E-2</v>
      </c>
      <c r="D294">
        <v>1.241421379369978</v>
      </c>
      <c r="E294" s="6">
        <v>98.199872960618208</v>
      </c>
      <c r="F294" s="7">
        <v>59.45572743257005</v>
      </c>
      <c r="G294" s="7">
        <v>58.456946074239809</v>
      </c>
      <c r="H294" s="7">
        <v>241.57874716227585</v>
      </c>
      <c r="I294" s="7">
        <f t="shared" si="10"/>
        <v>121.90742174472726</v>
      </c>
    </row>
    <row r="295" spans="1:9" x14ac:dyDescent="0.25">
      <c r="A295" s="18"/>
      <c r="B295" s="5">
        <f t="shared" si="12"/>
        <v>43834</v>
      </c>
      <c r="C295" s="4">
        <v>4.1666666666666664E-2</v>
      </c>
      <c r="D295">
        <v>1.241421379369978</v>
      </c>
      <c r="E295" s="6">
        <v>91.621036700459186</v>
      </c>
      <c r="F295" s="7">
        <v>58.418893458451855</v>
      </c>
      <c r="G295" s="7">
        <v>58.514803731844346</v>
      </c>
      <c r="H295" s="7">
        <v>243.17605728769979</v>
      </c>
      <c r="I295" s="7">
        <f t="shared" si="10"/>
        <v>113.74031375999142</v>
      </c>
    </row>
    <row r="296" spans="1:9" x14ac:dyDescent="0.25">
      <c r="A296" s="18"/>
      <c r="B296" s="5">
        <f t="shared" si="12"/>
        <v>43834</v>
      </c>
      <c r="C296" s="4">
        <v>5.2083333333333336E-2</v>
      </c>
      <c r="D296">
        <v>1.241421379369978</v>
      </c>
      <c r="E296" s="6">
        <v>87.689729961363966</v>
      </c>
      <c r="F296" s="7">
        <v>57.914380760181757</v>
      </c>
      <c r="G296" s="7">
        <v>59.839590387146451</v>
      </c>
      <c r="H296" s="7">
        <v>244.04193852338918</v>
      </c>
      <c r="I296" s="7">
        <f t="shared" si="10"/>
        <v>108.85990552521734</v>
      </c>
    </row>
    <row r="297" spans="1:9" x14ac:dyDescent="0.25">
      <c r="A297" s="18"/>
      <c r="B297" s="5">
        <f t="shared" si="12"/>
        <v>43834</v>
      </c>
      <c r="C297" s="4">
        <v>6.25E-2</v>
      </c>
      <c r="D297">
        <v>1.241421379369978</v>
      </c>
      <c r="E297" s="6">
        <v>81.925171206226338</v>
      </c>
      <c r="F297" s="7">
        <v>57.709312593446931</v>
      </c>
      <c r="G297" s="7">
        <v>56.423797405774337</v>
      </c>
      <c r="H297" s="7">
        <v>243.86795806822883</v>
      </c>
      <c r="I297" s="7">
        <f t="shared" si="10"/>
        <v>101.7036590439551</v>
      </c>
    </row>
    <row r="298" spans="1:9" x14ac:dyDescent="0.25">
      <c r="A298" s="18"/>
      <c r="B298" s="5">
        <f t="shared" si="12"/>
        <v>43834</v>
      </c>
      <c r="C298" s="4">
        <v>7.2916666666666671E-2</v>
      </c>
      <c r="D298">
        <v>1.241421379369978</v>
      </c>
      <c r="E298" s="6">
        <v>78.179853036900866</v>
      </c>
      <c r="F298" s="7">
        <v>57.342934583856881</v>
      </c>
      <c r="G298" s="7">
        <v>57.786913705786219</v>
      </c>
      <c r="H298" s="7">
        <v>243.46202525386423</v>
      </c>
      <c r="I298" s="7">
        <f t="shared" si="10"/>
        <v>97.05414099601164</v>
      </c>
    </row>
    <row r="299" spans="1:9" x14ac:dyDescent="0.25">
      <c r="A299" s="18"/>
      <c r="B299" s="5">
        <f t="shared" si="12"/>
        <v>43834</v>
      </c>
      <c r="C299" s="4">
        <v>8.3333333333333329E-2</v>
      </c>
      <c r="D299">
        <v>1.241421379369978</v>
      </c>
      <c r="E299" s="6">
        <v>75.784681573640881</v>
      </c>
      <c r="F299" s="7">
        <v>57.191072423933122</v>
      </c>
      <c r="G299" s="7">
        <v>54.7364623154307</v>
      </c>
      <c r="H299" s="7">
        <v>243.80638147155008</v>
      </c>
      <c r="I299" s="7">
        <f t="shared" si="10"/>
        <v>94.080723934263816</v>
      </c>
    </row>
    <row r="300" spans="1:9" x14ac:dyDescent="0.25">
      <c r="A300" s="18"/>
      <c r="B300" s="5">
        <f t="shared" si="12"/>
        <v>43834</v>
      </c>
      <c r="C300" s="4">
        <v>9.375E-2</v>
      </c>
      <c r="D300">
        <v>1.241421379369978</v>
      </c>
      <c r="E300" s="6">
        <v>73.482715656167727</v>
      </c>
      <c r="F300" s="7">
        <v>55.612682475805812</v>
      </c>
      <c r="G300" s="7">
        <v>55.819311900167023</v>
      </c>
      <c r="H300" s="7">
        <v>244.557408574129</v>
      </c>
      <c r="I300" s="7">
        <f t="shared" si="10"/>
        <v>91.223014229731618</v>
      </c>
    </row>
    <row r="301" spans="1:9" x14ac:dyDescent="0.25">
      <c r="A301" s="18"/>
      <c r="B301" s="5">
        <f t="shared" si="12"/>
        <v>43834</v>
      </c>
      <c r="C301" s="4">
        <v>0.10416666666666667</v>
      </c>
      <c r="D301">
        <v>1.241421379369978</v>
      </c>
      <c r="E301" s="6">
        <v>72.462138918773391</v>
      </c>
      <c r="F301" s="7">
        <v>56.327704498909092</v>
      </c>
      <c r="G301" s="7">
        <v>54.020346886543393</v>
      </c>
      <c r="H301" s="7">
        <v>243.88286788974068</v>
      </c>
      <c r="I301" s="7">
        <f t="shared" si="10"/>
        <v>89.956048448642633</v>
      </c>
    </row>
    <row r="302" spans="1:9" x14ac:dyDescent="0.25">
      <c r="A302" s="18"/>
      <c r="B302" s="5">
        <f t="shared" si="12"/>
        <v>43834</v>
      </c>
      <c r="C302" s="4">
        <v>0.11458333333333333</v>
      </c>
      <c r="D302">
        <v>1.241421379369978</v>
      </c>
      <c r="E302" s="6">
        <v>69.712459815605783</v>
      </c>
      <c r="F302" s="7">
        <v>56.178498620745323</v>
      </c>
      <c r="G302" s="7">
        <v>53.143620975933743</v>
      </c>
      <c r="H302" s="7">
        <v>243.74489252697191</v>
      </c>
      <c r="I302" s="7">
        <f t="shared" si="10"/>
        <v>86.542538023563495</v>
      </c>
    </row>
    <row r="303" spans="1:9" x14ac:dyDescent="0.25">
      <c r="A303" s="18"/>
      <c r="B303" s="5">
        <f t="shared" si="12"/>
        <v>43834</v>
      </c>
      <c r="C303" s="4">
        <v>0.125</v>
      </c>
      <c r="D303">
        <v>1.241421379369978</v>
      </c>
      <c r="E303" s="6">
        <v>68.808551417722896</v>
      </c>
      <c r="F303" s="7">
        <v>55.816685718688305</v>
      </c>
      <c r="G303" s="7">
        <v>54.497434782338956</v>
      </c>
      <c r="H303" s="7">
        <v>244.04156102172891</v>
      </c>
      <c r="I303" s="7">
        <f t="shared" si="10"/>
        <v>85.420406813439612</v>
      </c>
    </row>
    <row r="304" spans="1:9" x14ac:dyDescent="0.25">
      <c r="A304" s="18"/>
      <c r="B304" s="5">
        <f t="shared" si="12"/>
        <v>43834</v>
      </c>
      <c r="C304" s="4">
        <v>0.13541666666666666</v>
      </c>
      <c r="D304">
        <v>1.241421379369978</v>
      </c>
      <c r="E304" s="6">
        <v>66.366185848484065</v>
      </c>
      <c r="F304" s="7">
        <v>56.108482891389635</v>
      </c>
      <c r="G304" s="7">
        <v>55.196289630983692</v>
      </c>
      <c r="H304" s="7">
        <v>243.40321567463221</v>
      </c>
      <c r="I304" s="7">
        <f t="shared" si="10"/>
        <v>82.3884019795494</v>
      </c>
    </row>
    <row r="305" spans="1:9" x14ac:dyDescent="0.25">
      <c r="A305" s="18"/>
      <c r="B305" s="5">
        <f t="shared" si="12"/>
        <v>43834</v>
      </c>
      <c r="C305" s="4">
        <v>0.14583333333333334</v>
      </c>
      <c r="D305">
        <v>1.241421379369978</v>
      </c>
      <c r="E305" s="6">
        <v>65.937170239814236</v>
      </c>
      <c r="F305" s="7">
        <v>56.01406634078343</v>
      </c>
      <c r="G305" s="7">
        <v>55.511980466650144</v>
      </c>
      <c r="H305" s="7">
        <v>243.22597715105277</v>
      </c>
      <c r="I305" s="7">
        <f t="shared" si="10"/>
        <v>81.855812830863258</v>
      </c>
    </row>
    <row r="306" spans="1:9" x14ac:dyDescent="0.25">
      <c r="A306" s="18"/>
      <c r="B306" s="5">
        <f t="shared" si="12"/>
        <v>43834</v>
      </c>
      <c r="C306" s="4">
        <v>0.15625</v>
      </c>
      <c r="D306">
        <v>1.241421379369978</v>
      </c>
      <c r="E306" s="6">
        <v>64.862142485738417</v>
      </c>
      <c r="F306" s="7">
        <v>57.12931889623934</v>
      </c>
      <c r="G306" s="7">
        <v>57.691834034289606</v>
      </c>
      <c r="H306" s="7">
        <v>242.7709153343333</v>
      </c>
      <c r="I306" s="7">
        <f t="shared" si="10"/>
        <v>80.521250393537443</v>
      </c>
    </row>
    <row r="307" spans="1:9" x14ac:dyDescent="0.25">
      <c r="A307" s="18"/>
      <c r="B307" s="5">
        <f t="shared" si="12"/>
        <v>43834</v>
      </c>
      <c r="C307" s="4">
        <v>0.16666666666666666</v>
      </c>
      <c r="D307">
        <v>1.241421379369978</v>
      </c>
      <c r="E307" s="6">
        <v>65.303398393116183</v>
      </c>
      <c r="F307" s="7">
        <v>57.063675382549093</v>
      </c>
      <c r="G307" s="7">
        <v>55.839317478523029</v>
      </c>
      <c r="H307" s="7">
        <v>242.89845910109071</v>
      </c>
      <c r="I307" s="7">
        <f t="shared" si="10"/>
        <v>81.069034910729499</v>
      </c>
    </row>
    <row r="308" spans="1:9" x14ac:dyDescent="0.25">
      <c r="A308" s="18"/>
      <c r="B308" s="5">
        <f t="shared" si="12"/>
        <v>43834</v>
      </c>
      <c r="C308" s="4">
        <v>0.17708333333333334</v>
      </c>
      <c r="D308">
        <v>1.241421379369978</v>
      </c>
      <c r="E308" s="6">
        <v>64.951605554518892</v>
      </c>
      <c r="F308" s="7">
        <v>56.124215634340189</v>
      </c>
      <c r="G308" s="7">
        <v>55.102044695755502</v>
      </c>
      <c r="H308" s="7">
        <v>243.06888765408584</v>
      </c>
      <c r="I308" s="7">
        <f t="shared" si="10"/>
        <v>80.632311759785566</v>
      </c>
    </row>
    <row r="309" spans="1:9" x14ac:dyDescent="0.25">
      <c r="A309" s="18"/>
      <c r="B309" s="5">
        <f t="shared" si="12"/>
        <v>43834</v>
      </c>
      <c r="C309" s="4">
        <v>0.1875</v>
      </c>
      <c r="D309">
        <v>1.241421379369978</v>
      </c>
      <c r="E309" s="6">
        <v>66.066392807785135</v>
      </c>
      <c r="F309" s="7">
        <v>56.550671423524321</v>
      </c>
      <c r="G309" s="7">
        <v>55.970074099184117</v>
      </c>
      <c r="H309" s="7">
        <v>242.60325579087805</v>
      </c>
      <c r="I309" s="7">
        <f t="shared" si="10"/>
        <v>82.016232489439417</v>
      </c>
    </row>
    <row r="310" spans="1:9" x14ac:dyDescent="0.25">
      <c r="A310" s="18"/>
      <c r="B310" s="5">
        <f t="shared" si="12"/>
        <v>43834</v>
      </c>
      <c r="C310" s="4">
        <v>0.19791666666666666</v>
      </c>
      <c r="D310">
        <v>1.241421379369978</v>
      </c>
      <c r="E310" s="6">
        <v>65.498504746486745</v>
      </c>
      <c r="F310" s="7">
        <v>56.555015509125731</v>
      </c>
      <c r="G310" s="7">
        <v>54.103940908039021</v>
      </c>
      <c r="H310" s="7">
        <v>242.72628348236427</v>
      </c>
      <c r="I310" s="7">
        <f t="shared" si="10"/>
        <v>81.311244109054627</v>
      </c>
    </row>
    <row r="311" spans="1:9" x14ac:dyDescent="0.25">
      <c r="A311" s="18"/>
      <c r="B311" s="5">
        <f t="shared" si="12"/>
        <v>43834</v>
      </c>
      <c r="C311" s="4">
        <v>0.20833333333333334</v>
      </c>
      <c r="D311">
        <v>1.241421379369978</v>
      </c>
      <c r="E311" s="6">
        <v>67.42049621336038</v>
      </c>
      <c r="F311" s="7">
        <v>54.565669437091508</v>
      </c>
      <c r="G311" s="7">
        <v>55.910137627218823</v>
      </c>
      <c r="H311" s="7">
        <v>242.41190328701782</v>
      </c>
      <c r="I311" s="7">
        <f t="shared" si="10"/>
        <v>83.697245406998221</v>
      </c>
    </row>
    <row r="312" spans="1:9" x14ac:dyDescent="0.25">
      <c r="A312" s="18"/>
      <c r="B312" s="5">
        <f t="shared" si="12"/>
        <v>43834</v>
      </c>
      <c r="C312" s="4">
        <v>0.21875</v>
      </c>
      <c r="D312">
        <v>1.241421379369978</v>
      </c>
      <c r="E312" s="6">
        <v>69.225559706997245</v>
      </c>
      <c r="F312" s="7">
        <v>54.070998242649225</v>
      </c>
      <c r="G312" s="7">
        <v>54.110791363857217</v>
      </c>
      <c r="H312" s="7">
        <v>242.16688877273938</v>
      </c>
      <c r="I312" s="7">
        <f t="shared" si="10"/>
        <v>85.938089819119284</v>
      </c>
    </row>
    <row r="313" spans="1:9" x14ac:dyDescent="0.25">
      <c r="A313" s="18"/>
      <c r="B313" s="5">
        <f t="shared" si="12"/>
        <v>43834</v>
      </c>
      <c r="C313" s="4">
        <v>0.22916666666666666</v>
      </c>
      <c r="D313">
        <v>1.241421379369978</v>
      </c>
      <c r="E313" s="6">
        <v>69.497807880001304</v>
      </c>
      <c r="F313" s="7">
        <v>55.215160466760643</v>
      </c>
      <c r="G313" s="7">
        <v>54.610088060178789</v>
      </c>
      <c r="H313" s="7">
        <v>241.94360899125601</v>
      </c>
      <c r="I313" s="7">
        <f t="shared" si="10"/>
        <v>86.276064521580949</v>
      </c>
    </row>
    <row r="314" spans="1:9" x14ac:dyDescent="0.25">
      <c r="A314" s="18"/>
      <c r="B314" s="5">
        <f t="shared" si="12"/>
        <v>43834</v>
      </c>
      <c r="C314" s="4">
        <v>0.23958333333333334</v>
      </c>
      <c r="D314">
        <v>1.241421379369978</v>
      </c>
      <c r="E314" s="6">
        <v>71.740523999276775</v>
      </c>
      <c r="F314" s="7">
        <v>56.243688034830612</v>
      </c>
      <c r="G314" s="7">
        <v>53.866522650157059</v>
      </c>
      <c r="H314" s="7">
        <v>241.56953572334595</v>
      </c>
      <c r="I314" s="7">
        <f t="shared" si="10"/>
        <v>89.060220259907183</v>
      </c>
    </row>
    <row r="315" spans="1:9" x14ac:dyDescent="0.25">
      <c r="A315" s="18"/>
      <c r="B315" s="5">
        <f t="shared" si="12"/>
        <v>43834</v>
      </c>
      <c r="C315" s="4">
        <v>0.25</v>
      </c>
      <c r="D315">
        <v>1.241421379369978</v>
      </c>
      <c r="E315" s="6">
        <v>75.285063361293794</v>
      </c>
      <c r="F315" s="7">
        <v>56.988150179225279</v>
      </c>
      <c r="G315" s="7">
        <v>55.513332899931179</v>
      </c>
      <c r="H315" s="7">
        <v>241.06779517890044</v>
      </c>
      <c r="I315" s="7">
        <f t="shared" si="10"/>
        <v>93.460487203933539</v>
      </c>
    </row>
    <row r="316" spans="1:9" x14ac:dyDescent="0.25">
      <c r="A316" s="18"/>
      <c r="B316" s="5">
        <f t="shared" si="12"/>
        <v>43834</v>
      </c>
      <c r="C316" s="4">
        <v>0.26041666666666669</v>
      </c>
      <c r="D316">
        <v>1.241421379369978</v>
      </c>
      <c r="E316" s="6">
        <v>75.816396376148433</v>
      </c>
      <c r="F316" s="7">
        <v>60.719161128143142</v>
      </c>
      <c r="G316" s="7">
        <v>57.949635107110424</v>
      </c>
      <c r="H316" s="7">
        <v>231.40889924805811</v>
      </c>
      <c r="I316" s="7">
        <f t="shared" si="10"/>
        <v>94.120095368139189</v>
      </c>
    </row>
    <row r="317" spans="1:9" x14ac:dyDescent="0.25">
      <c r="A317" s="18"/>
      <c r="B317" s="5">
        <f t="shared" si="12"/>
        <v>43834</v>
      </c>
      <c r="C317" s="4">
        <v>0.27083333333333331</v>
      </c>
      <c r="D317">
        <v>1.241421379369978</v>
      </c>
      <c r="E317" s="6">
        <v>78.979199134715429</v>
      </c>
      <c r="F317" s="7">
        <v>67.088426484581007</v>
      </c>
      <c r="G317" s="7">
        <v>58.770754740147183</v>
      </c>
      <c r="H317" s="7">
        <v>218.64038667901019</v>
      </c>
      <c r="I317" s="7">
        <f t="shared" si="10"/>
        <v>98.046466331354594</v>
      </c>
    </row>
    <row r="318" spans="1:9" x14ac:dyDescent="0.25">
      <c r="A318" s="18"/>
      <c r="B318" s="5">
        <f t="shared" si="12"/>
        <v>43834</v>
      </c>
      <c r="C318" s="4">
        <v>0.28125</v>
      </c>
      <c r="D318">
        <v>1.241421379369978</v>
      </c>
      <c r="E318" s="6">
        <v>82.694445203126207</v>
      </c>
      <c r="F318" s="7">
        <v>66.504550838538108</v>
      </c>
      <c r="G318" s="7">
        <v>58.489733551705932</v>
      </c>
      <c r="H318" s="7">
        <v>195.42736335845709</v>
      </c>
      <c r="I318" s="7">
        <f t="shared" si="10"/>
        <v>102.65865223029999</v>
      </c>
    </row>
    <row r="319" spans="1:9" x14ac:dyDescent="0.25">
      <c r="A319" s="18"/>
      <c r="B319" s="5">
        <f t="shared" si="12"/>
        <v>43834</v>
      </c>
      <c r="C319" s="4">
        <v>0.29166666666666669</v>
      </c>
      <c r="D319">
        <v>1.241421379369978</v>
      </c>
      <c r="E319" s="6">
        <v>87.343208773311105</v>
      </c>
      <c r="F319" s="7">
        <v>68.209751115285528</v>
      </c>
      <c r="G319" s="7">
        <v>63.600217736787094</v>
      </c>
      <c r="H319" s="7">
        <v>157.41121503753874</v>
      </c>
      <c r="I319" s="7">
        <f t="shared" si="10"/>
        <v>108.42972671396383</v>
      </c>
    </row>
    <row r="320" spans="1:9" x14ac:dyDescent="0.25">
      <c r="A320" s="18"/>
      <c r="B320" s="5">
        <f t="shared" si="12"/>
        <v>43834</v>
      </c>
      <c r="C320" s="4">
        <v>0.30208333333333331</v>
      </c>
      <c r="D320">
        <v>1.241421379369978</v>
      </c>
      <c r="E320" s="6">
        <v>90.062010219975221</v>
      </c>
      <c r="F320" s="7">
        <v>73.446315239411462</v>
      </c>
      <c r="G320" s="7">
        <v>72.193807554346762</v>
      </c>
      <c r="H320" s="7">
        <v>132.05527714707347</v>
      </c>
      <c r="I320" s="7">
        <f t="shared" si="10"/>
        <v>111.8049049561147</v>
      </c>
    </row>
    <row r="321" spans="1:9" x14ac:dyDescent="0.25">
      <c r="A321" s="18"/>
      <c r="B321" s="5">
        <f t="shared" si="12"/>
        <v>43834</v>
      </c>
      <c r="C321" s="4">
        <v>0.3125</v>
      </c>
      <c r="D321">
        <v>1.241421379369978</v>
      </c>
      <c r="E321" s="6">
        <v>93.856837480396877</v>
      </c>
      <c r="F321" s="7">
        <v>76.227920453197655</v>
      </c>
      <c r="G321" s="7">
        <v>76.065410682980129</v>
      </c>
      <c r="H321" s="7">
        <v>43.148467661279867</v>
      </c>
      <c r="I321" s="7">
        <f t="shared" si="10"/>
        <v>116.51588464821813</v>
      </c>
    </row>
    <row r="322" spans="1:9" x14ac:dyDescent="0.25">
      <c r="A322" s="18"/>
      <c r="B322" s="5">
        <f t="shared" si="12"/>
        <v>43834</v>
      </c>
      <c r="C322" s="4">
        <v>0.32291666666666669</v>
      </c>
      <c r="D322">
        <v>1.241421379369978</v>
      </c>
      <c r="E322" s="6">
        <v>99.874930049105828</v>
      </c>
      <c r="F322" s="7">
        <v>80.573195554465485</v>
      </c>
      <c r="G322" s="7">
        <v>80.809257027935558</v>
      </c>
      <c r="H322" s="7">
        <v>6.8696656489635917</v>
      </c>
      <c r="I322" s="7">
        <f t="shared" si="10"/>
        <v>123.98687342604102</v>
      </c>
    </row>
    <row r="323" spans="1:9" x14ac:dyDescent="0.25">
      <c r="A323" s="18"/>
      <c r="B323" s="5">
        <f t="shared" si="12"/>
        <v>43834</v>
      </c>
      <c r="C323" s="4">
        <v>0.33333333333333331</v>
      </c>
      <c r="D323">
        <v>1.241421379369978</v>
      </c>
      <c r="E323" s="6">
        <v>105.70422250108801</v>
      </c>
      <c r="F323" s="7">
        <v>84.386973188903056</v>
      </c>
      <c r="G323" s="7">
        <v>83.866699334539049</v>
      </c>
      <c r="H323" s="7">
        <v>4.0293939552635685</v>
      </c>
      <c r="I323" s="7">
        <f t="shared" si="10"/>
        <v>131.22348170253176</v>
      </c>
    </row>
    <row r="324" spans="1:9" x14ac:dyDescent="0.25">
      <c r="A324" s="18"/>
      <c r="B324" s="5">
        <f t="shared" si="12"/>
        <v>43834</v>
      </c>
      <c r="C324" s="4">
        <v>0.34375</v>
      </c>
      <c r="D324">
        <v>1.241421379369978</v>
      </c>
      <c r="E324" s="6">
        <v>111.70125512203211</v>
      </c>
      <c r="F324" s="7">
        <v>97.700936510033912</v>
      </c>
      <c r="G324" s="7">
        <v>94.576863289544093</v>
      </c>
      <c r="H324" s="7">
        <v>2.5844301529111848</v>
      </c>
      <c r="I324" s="7">
        <f t="shared" ref="I324:I387" si="13">D324*E324</f>
        <v>138.66832621095091</v>
      </c>
    </row>
    <row r="325" spans="1:9" x14ac:dyDescent="0.25">
      <c r="A325" s="18"/>
      <c r="B325" s="5">
        <f t="shared" si="12"/>
        <v>43834</v>
      </c>
      <c r="C325" s="4">
        <v>0.35416666666666669</v>
      </c>
      <c r="D325">
        <v>1.241421379369978</v>
      </c>
      <c r="E325" s="6">
        <v>117.93892575672321</v>
      </c>
      <c r="F325" s="7">
        <v>103.64458596062779</v>
      </c>
      <c r="G325" s="7">
        <v>112.52740924212922</v>
      </c>
      <c r="H325" s="7">
        <v>2.0313643233641958</v>
      </c>
      <c r="I325" s="7">
        <f t="shared" si="13"/>
        <v>146.41190389432475</v>
      </c>
    </row>
    <row r="326" spans="1:9" x14ac:dyDescent="0.25">
      <c r="A326" s="18"/>
      <c r="B326" s="5">
        <f t="shared" si="12"/>
        <v>43834</v>
      </c>
      <c r="C326" s="4">
        <v>0.36458333333333331</v>
      </c>
      <c r="D326">
        <v>1.241421379369978</v>
      </c>
      <c r="E326" s="6">
        <v>122.68488020101853</v>
      </c>
      <c r="F326" s="7">
        <v>108.98994109807619</v>
      </c>
      <c r="G326" s="7">
        <v>120.28024707172382</v>
      </c>
      <c r="H326" s="7">
        <v>1.6146323717939497</v>
      </c>
      <c r="I326" s="7">
        <f t="shared" si="13"/>
        <v>152.30363320698893</v>
      </c>
    </row>
    <row r="327" spans="1:9" x14ac:dyDescent="0.25">
      <c r="A327" s="18"/>
      <c r="B327" s="5">
        <f t="shared" si="12"/>
        <v>43834</v>
      </c>
      <c r="C327" s="4">
        <v>0.375</v>
      </c>
      <c r="D327">
        <v>1.241421379369978</v>
      </c>
      <c r="E327" s="6">
        <v>124.93743772184408</v>
      </c>
      <c r="F327" s="7">
        <v>116.58843801081457</v>
      </c>
      <c r="G327" s="7">
        <v>128.11346037239448</v>
      </c>
      <c r="H327" s="7">
        <v>1.4649275642978663</v>
      </c>
      <c r="I327" s="7">
        <f t="shared" si="13"/>
        <v>155.10000627160238</v>
      </c>
    </row>
    <row r="328" spans="1:9" x14ac:dyDescent="0.25">
      <c r="A328" s="18"/>
      <c r="B328" s="5">
        <f t="shared" si="12"/>
        <v>43834</v>
      </c>
      <c r="C328" s="4">
        <v>0.38541666666666669</v>
      </c>
      <c r="D328">
        <v>1.241421379369978</v>
      </c>
      <c r="E328" s="6">
        <v>130.01716958324127</v>
      </c>
      <c r="F328" s="7">
        <v>136.64993969647492</v>
      </c>
      <c r="G328" s="7">
        <v>151.77305661184158</v>
      </c>
      <c r="H328" s="7">
        <v>0.96566617983250425</v>
      </c>
      <c r="I328" s="7">
        <f t="shared" si="13"/>
        <v>161.40609400580772</v>
      </c>
    </row>
    <row r="329" spans="1:9" x14ac:dyDescent="0.25">
      <c r="A329" s="18"/>
      <c r="B329" s="5">
        <f t="shared" si="12"/>
        <v>43834</v>
      </c>
      <c r="C329" s="4">
        <v>0.39583333333333331</v>
      </c>
      <c r="D329">
        <v>1.241421379369978</v>
      </c>
      <c r="E329" s="6">
        <v>132.67444079860707</v>
      </c>
      <c r="F329" s="7">
        <v>142.41951227372724</v>
      </c>
      <c r="G329" s="7">
        <v>155.95684709170712</v>
      </c>
      <c r="H329" s="7">
        <v>0.88095440884316356</v>
      </c>
      <c r="I329" s="7">
        <f t="shared" si="13"/>
        <v>164.70488730334728</v>
      </c>
    </row>
    <row r="330" spans="1:9" x14ac:dyDescent="0.25">
      <c r="A330" s="18"/>
      <c r="B330" s="5">
        <f t="shared" si="12"/>
        <v>43834</v>
      </c>
      <c r="C330" s="4">
        <v>0.40625</v>
      </c>
      <c r="D330">
        <v>1.241421379369978</v>
      </c>
      <c r="E330" s="6">
        <v>135.73909114979955</v>
      </c>
      <c r="F330" s="7">
        <v>143.11859258769007</v>
      </c>
      <c r="G330" s="7">
        <v>160.64285584483369</v>
      </c>
      <c r="H330" s="7">
        <v>0.86871000802513176</v>
      </c>
      <c r="I330" s="7">
        <f t="shared" si="13"/>
        <v>168.50940976961132</v>
      </c>
    </row>
    <row r="331" spans="1:9" x14ac:dyDescent="0.25">
      <c r="A331" s="18"/>
      <c r="B331" s="5">
        <f t="shared" si="12"/>
        <v>43834</v>
      </c>
      <c r="C331" s="4">
        <v>0.41666666666666669</v>
      </c>
      <c r="D331">
        <v>1.241421379369978</v>
      </c>
      <c r="E331" s="6">
        <v>137.3566911961548</v>
      </c>
      <c r="F331" s="7">
        <v>146.56508803190826</v>
      </c>
      <c r="G331" s="7">
        <v>156.0122005405064</v>
      </c>
      <c r="H331" s="7">
        <v>0.94776821852938764</v>
      </c>
      <c r="I331" s="7">
        <f t="shared" si="13"/>
        <v>170.51753305042661</v>
      </c>
    </row>
    <row r="332" spans="1:9" x14ac:dyDescent="0.25">
      <c r="A332" s="18"/>
      <c r="B332" s="5">
        <f t="shared" si="12"/>
        <v>43834</v>
      </c>
      <c r="C332" s="4">
        <v>0.42708333333333331</v>
      </c>
      <c r="D332">
        <v>1.241421379369978</v>
      </c>
      <c r="E332" s="6">
        <v>139.3969492801113</v>
      </c>
      <c r="F332" s="7">
        <v>148.39091806035165</v>
      </c>
      <c r="G332" s="7">
        <v>157.41659615425351</v>
      </c>
      <c r="H332" s="7">
        <v>1.2433709434274753</v>
      </c>
      <c r="I332" s="7">
        <f t="shared" si="13"/>
        <v>173.05035305528264</v>
      </c>
    </row>
    <row r="333" spans="1:9" x14ac:dyDescent="0.25">
      <c r="A333" s="18"/>
      <c r="B333" s="5">
        <f t="shared" si="12"/>
        <v>43834</v>
      </c>
      <c r="C333" s="4">
        <v>0.4375</v>
      </c>
      <c r="D333">
        <v>1.241421379369978</v>
      </c>
      <c r="E333" s="6">
        <v>140.63670229289389</v>
      </c>
      <c r="F333" s="7">
        <v>148.33806970721176</v>
      </c>
      <c r="G333" s="7">
        <v>157.73268027912331</v>
      </c>
      <c r="H333" s="7">
        <v>1.7466583482382765</v>
      </c>
      <c r="I333" s="7">
        <f t="shared" si="13"/>
        <v>174.58940895048929</v>
      </c>
    </row>
    <row r="334" spans="1:9" x14ac:dyDescent="0.25">
      <c r="A334" s="18"/>
      <c r="B334" s="5">
        <f t="shared" si="12"/>
        <v>43834</v>
      </c>
      <c r="C334" s="4">
        <v>0.44791666666666669</v>
      </c>
      <c r="D334">
        <v>1.241421379369978</v>
      </c>
      <c r="E334" s="6">
        <v>141.26120926312012</v>
      </c>
      <c r="F334" s="7">
        <v>147.70101216584121</v>
      </c>
      <c r="G334" s="7">
        <v>162.38795227705859</v>
      </c>
      <c r="H334" s="7">
        <v>2.255348309791696</v>
      </c>
      <c r="I334" s="7">
        <f t="shared" si="13"/>
        <v>175.36468525489369</v>
      </c>
    </row>
    <row r="335" spans="1:9" x14ac:dyDescent="0.25">
      <c r="A335" s="18"/>
      <c r="B335" s="5">
        <f t="shared" si="12"/>
        <v>43834</v>
      </c>
      <c r="C335" s="4">
        <v>0.45833333333333331</v>
      </c>
      <c r="D335">
        <v>1.241421379369978</v>
      </c>
      <c r="E335" s="6">
        <v>144.32060672057722</v>
      </c>
      <c r="F335" s="7">
        <v>143.37203642738501</v>
      </c>
      <c r="G335" s="7">
        <v>165.82727037384154</v>
      </c>
      <c r="H335" s="7">
        <v>2.1423428391654067</v>
      </c>
      <c r="I335" s="7">
        <f t="shared" si="13"/>
        <v>179.16268666657109</v>
      </c>
    </row>
    <row r="336" spans="1:9" x14ac:dyDescent="0.25">
      <c r="A336" s="18"/>
      <c r="B336" s="5">
        <f t="shared" si="12"/>
        <v>43834</v>
      </c>
      <c r="C336" s="4">
        <v>0.46875</v>
      </c>
      <c r="D336">
        <v>1.241421379369978</v>
      </c>
      <c r="E336" s="6">
        <v>144.97481855314089</v>
      </c>
      <c r="F336" s="7">
        <v>143.22638699302996</v>
      </c>
      <c r="G336" s="7">
        <v>154.75607896959173</v>
      </c>
      <c r="H336" s="7">
        <v>1.8121444278105794</v>
      </c>
      <c r="I336" s="7">
        <f t="shared" si="13"/>
        <v>179.97483922215244</v>
      </c>
    </row>
    <row r="337" spans="1:9" x14ac:dyDescent="0.25">
      <c r="A337" s="18"/>
      <c r="B337" s="5">
        <f t="shared" si="12"/>
        <v>43834</v>
      </c>
      <c r="C337" s="4">
        <v>0.47916666666666669</v>
      </c>
      <c r="D337">
        <v>1.241421379369978</v>
      </c>
      <c r="E337" s="6">
        <v>145.26013824765408</v>
      </c>
      <c r="F337" s="7">
        <v>144.02103719022401</v>
      </c>
      <c r="G337" s="7">
        <v>152.40916979308054</v>
      </c>
      <c r="H337" s="7">
        <v>2.4193862278199099</v>
      </c>
      <c r="I337" s="7">
        <f t="shared" si="13"/>
        <v>180.32904119087644</v>
      </c>
    </row>
    <row r="338" spans="1:9" x14ac:dyDescent="0.25">
      <c r="A338" s="18"/>
      <c r="B338" s="5">
        <f t="shared" si="12"/>
        <v>43834</v>
      </c>
      <c r="C338" s="4">
        <v>0.48958333333333331</v>
      </c>
      <c r="D338">
        <v>1.241421379369978</v>
      </c>
      <c r="E338" s="6">
        <v>144.85551043955533</v>
      </c>
      <c r="F338" s="7">
        <v>143.37739319529126</v>
      </c>
      <c r="G338" s="7">
        <v>153.9006629127575</v>
      </c>
      <c r="H338" s="7">
        <v>2.9218907400053982</v>
      </c>
      <c r="I338" s="7">
        <f t="shared" si="13"/>
        <v>179.82672757921503</v>
      </c>
    </row>
    <row r="339" spans="1:9" x14ac:dyDescent="0.25">
      <c r="A339" s="18"/>
      <c r="B339" s="5">
        <f t="shared" si="12"/>
        <v>43834</v>
      </c>
      <c r="C339" s="4">
        <v>0.5</v>
      </c>
      <c r="D339">
        <v>1.241421379369978</v>
      </c>
      <c r="E339" s="6">
        <v>144.6146503057011</v>
      </c>
      <c r="F339" s="7">
        <v>143.18538943400532</v>
      </c>
      <c r="G339" s="7">
        <v>150.404691104911</v>
      </c>
      <c r="H339" s="7">
        <v>2.7977803458681483</v>
      </c>
      <c r="I339" s="7">
        <f t="shared" si="13"/>
        <v>179.52771865961049</v>
      </c>
    </row>
    <row r="340" spans="1:9" x14ac:dyDescent="0.25">
      <c r="A340" s="18"/>
      <c r="B340" s="5">
        <f t="shared" si="12"/>
        <v>43834</v>
      </c>
      <c r="C340" s="4">
        <v>0.51041666666666663</v>
      </c>
      <c r="D340">
        <v>1.241421379369978</v>
      </c>
      <c r="E340" s="6">
        <v>150.16794223566811</v>
      </c>
      <c r="F340" s="7">
        <v>136.18756583411275</v>
      </c>
      <c r="G340" s="7">
        <v>148.27459263465525</v>
      </c>
      <c r="H340" s="7">
        <v>3.0127451303589949</v>
      </c>
      <c r="I340" s="7">
        <f t="shared" si="13"/>
        <v>186.42169398735427</v>
      </c>
    </row>
    <row r="341" spans="1:9" x14ac:dyDescent="0.25">
      <c r="A341" s="18"/>
      <c r="B341" s="5">
        <f t="shared" si="12"/>
        <v>43834</v>
      </c>
      <c r="C341" s="4">
        <v>0.52083333333333337</v>
      </c>
      <c r="D341">
        <v>1.241421379369978</v>
      </c>
      <c r="E341" s="6">
        <v>151.28451434739586</v>
      </c>
      <c r="F341" s="7">
        <v>134.92167678580842</v>
      </c>
      <c r="G341" s="7">
        <v>145.07648522735838</v>
      </c>
      <c r="H341" s="7">
        <v>2.6061917789644151</v>
      </c>
      <c r="I341" s="7">
        <f t="shared" si="13"/>
        <v>187.8078304784614</v>
      </c>
    </row>
    <row r="342" spans="1:9" x14ac:dyDescent="0.25">
      <c r="A342" s="18"/>
      <c r="B342" s="5">
        <f t="shared" si="12"/>
        <v>43834</v>
      </c>
      <c r="C342" s="4">
        <v>0.53125</v>
      </c>
      <c r="D342">
        <v>1.241421379369978</v>
      </c>
      <c r="E342" s="6">
        <v>151.32282759788822</v>
      </c>
      <c r="F342" s="7">
        <v>130.77025801147155</v>
      </c>
      <c r="G342" s="7">
        <v>140.25002407076067</v>
      </c>
      <c r="H342" s="7">
        <v>2.8445586782538999</v>
      </c>
      <c r="I342" s="7">
        <f t="shared" si="13"/>
        <v>187.85539336673577</v>
      </c>
    </row>
    <row r="343" spans="1:9" x14ac:dyDescent="0.25">
      <c r="A343" s="18"/>
      <c r="B343" s="5">
        <f t="shared" si="12"/>
        <v>43834</v>
      </c>
      <c r="C343" s="4">
        <v>0.54166666666666663</v>
      </c>
      <c r="D343">
        <v>1.241421379369978</v>
      </c>
      <c r="E343" s="6">
        <v>147.09135860511589</v>
      </c>
      <c r="F343" s="7">
        <v>126.43943774453149</v>
      </c>
      <c r="G343" s="7">
        <v>127.68290099725282</v>
      </c>
      <c r="H343" s="7">
        <v>4.255913876327261</v>
      </c>
      <c r="I343" s="7">
        <f t="shared" si="13"/>
        <v>182.60235729296704</v>
      </c>
    </row>
    <row r="344" spans="1:9" x14ac:dyDescent="0.25">
      <c r="A344" s="18"/>
      <c r="B344" s="5">
        <f t="shared" si="12"/>
        <v>43834</v>
      </c>
      <c r="C344" s="4">
        <v>0.55208333333333337</v>
      </c>
      <c r="D344">
        <v>1.241421379369978</v>
      </c>
      <c r="E344" s="6">
        <v>142.50810467135005</v>
      </c>
      <c r="F344" s="7">
        <v>122.93779130050402</v>
      </c>
      <c r="G344" s="7">
        <v>124.27663524617499</v>
      </c>
      <c r="H344" s="7">
        <v>3.3428280003085598</v>
      </c>
      <c r="I344" s="7">
        <f t="shared" si="13"/>
        <v>176.91260787250857</v>
      </c>
    </row>
    <row r="345" spans="1:9" x14ac:dyDescent="0.25">
      <c r="A345" s="18"/>
      <c r="B345" s="5">
        <f t="shared" si="12"/>
        <v>43834</v>
      </c>
      <c r="C345" s="4">
        <v>0.5625</v>
      </c>
      <c r="D345">
        <v>1.241421379369978</v>
      </c>
      <c r="E345" s="6">
        <v>143.27568858103422</v>
      </c>
      <c r="F345" s="7">
        <v>123.10276207026294</v>
      </c>
      <c r="G345" s="7">
        <v>121.89985615598199</v>
      </c>
      <c r="H345" s="7">
        <v>3.3067770897734712</v>
      </c>
      <c r="I345" s="7">
        <f t="shared" si="13"/>
        <v>177.86550294845091</v>
      </c>
    </row>
    <row r="346" spans="1:9" x14ac:dyDescent="0.25">
      <c r="A346" s="18"/>
      <c r="B346" s="5">
        <f t="shared" si="12"/>
        <v>43834</v>
      </c>
      <c r="C346" s="4">
        <v>0.57291666666666663</v>
      </c>
      <c r="D346">
        <v>1.241421379369978</v>
      </c>
      <c r="E346" s="6">
        <v>143.23283124674856</v>
      </c>
      <c r="F346" s="7">
        <v>119.37664575248525</v>
      </c>
      <c r="G346" s="7">
        <v>124.33962171604412</v>
      </c>
      <c r="H346" s="7">
        <v>3.956482348309958</v>
      </c>
      <c r="I346" s="7">
        <f t="shared" si="13"/>
        <v>177.81229893740587</v>
      </c>
    </row>
    <row r="347" spans="1:9" x14ac:dyDescent="0.25">
      <c r="A347" s="18"/>
      <c r="B347" s="5">
        <f t="shared" si="12"/>
        <v>43834</v>
      </c>
      <c r="C347" s="4">
        <v>0.58333333333333337</v>
      </c>
      <c r="D347">
        <v>1.241421379369978</v>
      </c>
      <c r="E347" s="6">
        <v>145.23172464353988</v>
      </c>
      <c r="F347" s="7">
        <v>116.08462856414506</v>
      </c>
      <c r="G347" s="7">
        <v>129.08185878578976</v>
      </c>
      <c r="H347" s="7">
        <v>4.8176014852186642</v>
      </c>
      <c r="I347" s="7">
        <f t="shared" si="13"/>
        <v>180.2937679352641</v>
      </c>
    </row>
    <row r="348" spans="1:9" x14ac:dyDescent="0.25">
      <c r="A348" s="18"/>
      <c r="B348" s="5">
        <f t="shared" si="12"/>
        <v>43834</v>
      </c>
      <c r="C348" s="4">
        <v>0.59375</v>
      </c>
      <c r="D348">
        <v>1.241421379369978</v>
      </c>
      <c r="E348" s="6">
        <v>146.06595445739151</v>
      </c>
      <c r="F348" s="7">
        <v>113.13033288731565</v>
      </c>
      <c r="G348" s="7">
        <v>127.38185817783499</v>
      </c>
      <c r="H348" s="7">
        <v>3.7942831322999728</v>
      </c>
      <c r="I348" s="7">
        <f t="shared" si="13"/>
        <v>181.32939866148735</v>
      </c>
    </row>
    <row r="349" spans="1:9" x14ac:dyDescent="0.25">
      <c r="A349" s="18"/>
      <c r="B349" s="5">
        <f t="shared" si="12"/>
        <v>43834</v>
      </c>
      <c r="C349" s="4">
        <v>0.60416666666666663</v>
      </c>
      <c r="D349">
        <v>1.241421379369978</v>
      </c>
      <c r="E349" s="6">
        <v>148.15417074049569</v>
      </c>
      <c r="F349" s="7">
        <v>108.70078011423196</v>
      </c>
      <c r="G349" s="7">
        <v>126.44504329536485</v>
      </c>
      <c r="H349" s="7">
        <v>3.9446722238082579</v>
      </c>
      <c r="I349" s="7">
        <f t="shared" si="13"/>
        <v>183.92175500008139</v>
      </c>
    </row>
    <row r="350" spans="1:9" x14ac:dyDescent="0.25">
      <c r="A350" s="18"/>
      <c r="B350" s="5">
        <f t="shared" si="12"/>
        <v>43834</v>
      </c>
      <c r="C350" s="4">
        <v>0.61458333333333337</v>
      </c>
      <c r="D350">
        <v>1.241421379369978</v>
      </c>
      <c r="E350" s="6">
        <v>147.79311993582991</v>
      </c>
      <c r="F350" s="7">
        <v>106.70801423012854</v>
      </c>
      <c r="G350" s="7">
        <v>130.29695387174289</v>
      </c>
      <c r="H350" s="7">
        <v>4.3111695613008481</v>
      </c>
      <c r="I350" s="7">
        <f t="shared" si="13"/>
        <v>183.47353881213056</v>
      </c>
    </row>
    <row r="351" spans="1:9" x14ac:dyDescent="0.25">
      <c r="A351" s="18"/>
      <c r="B351" s="5">
        <f t="shared" si="12"/>
        <v>43834</v>
      </c>
      <c r="C351" s="4">
        <v>0.625</v>
      </c>
      <c r="D351">
        <v>1.241421379369978</v>
      </c>
      <c r="E351" s="6">
        <v>148.57116718336434</v>
      </c>
      <c r="F351" s="7">
        <v>105.23718159108722</v>
      </c>
      <c r="G351" s="7">
        <v>129.36004668670458</v>
      </c>
      <c r="H351" s="7">
        <v>4.0890571464292815</v>
      </c>
      <c r="I351" s="7">
        <f t="shared" si="13"/>
        <v>184.43942329937977</v>
      </c>
    </row>
    <row r="352" spans="1:9" x14ac:dyDescent="0.25">
      <c r="A352" s="18"/>
      <c r="B352" s="5">
        <f t="shared" si="12"/>
        <v>43834</v>
      </c>
      <c r="C352" s="4">
        <v>0.63541666666666663</v>
      </c>
      <c r="D352">
        <v>1.241421379369978</v>
      </c>
      <c r="E352" s="6">
        <v>145.96793137327944</v>
      </c>
      <c r="F352" s="7">
        <v>102.43209581100213</v>
      </c>
      <c r="G352" s="7">
        <v>128.00769366876906</v>
      </c>
      <c r="H352" s="7">
        <v>4.9713283288737982</v>
      </c>
      <c r="I352" s="7">
        <f t="shared" si="13"/>
        <v>181.20771070919884</v>
      </c>
    </row>
    <row r="353" spans="1:9" x14ac:dyDescent="0.25">
      <c r="A353" s="18"/>
      <c r="B353" s="5">
        <f t="shared" si="12"/>
        <v>43834</v>
      </c>
      <c r="C353" s="4">
        <v>0.64583333333333337</v>
      </c>
      <c r="D353">
        <v>1.241421379369978</v>
      </c>
      <c r="E353" s="6">
        <v>145.29943376262057</v>
      </c>
      <c r="F353" s="7">
        <v>101.26825459781566</v>
      </c>
      <c r="G353" s="7">
        <v>124.88787890503237</v>
      </c>
      <c r="H353" s="7">
        <v>4.999214645452537</v>
      </c>
      <c r="I353" s="7">
        <f t="shared" si="13"/>
        <v>180.37782348326917</v>
      </c>
    </row>
    <row r="354" spans="1:9" x14ac:dyDescent="0.25">
      <c r="A354" s="18"/>
      <c r="B354" s="5">
        <f t="shared" si="12"/>
        <v>43834</v>
      </c>
      <c r="C354" s="4">
        <v>0.65625</v>
      </c>
      <c r="D354">
        <v>1.241421379369978</v>
      </c>
      <c r="E354" s="6">
        <v>146.71919883348824</v>
      </c>
      <c r="F354" s="7">
        <v>101.22554914204667</v>
      </c>
      <c r="G354" s="7">
        <v>124.9973979087105</v>
      </c>
      <c r="H354" s="7">
        <v>4.6548006570640368</v>
      </c>
      <c r="I354" s="7">
        <f t="shared" si="13"/>
        <v>182.14035019592703</v>
      </c>
    </row>
    <row r="355" spans="1:9" x14ac:dyDescent="0.25">
      <c r="A355" s="18"/>
      <c r="B355" s="5">
        <f t="shared" si="12"/>
        <v>43834</v>
      </c>
      <c r="C355" s="4">
        <v>0.66666666666666663</v>
      </c>
      <c r="D355">
        <v>1.241421379369978</v>
      </c>
      <c r="E355" s="6">
        <v>146.21990738449884</v>
      </c>
      <c r="F355" s="7">
        <v>101.15524005630904</v>
      </c>
      <c r="G355" s="7">
        <v>123.86173520237637</v>
      </c>
      <c r="H355" s="7">
        <v>4.8795167377403974</v>
      </c>
      <c r="I355" s="7">
        <f t="shared" si="13"/>
        <v>181.52051911661499</v>
      </c>
    </row>
    <row r="356" spans="1:9" x14ac:dyDescent="0.25">
      <c r="A356" s="18"/>
      <c r="B356" s="5">
        <f t="shared" ref="B356:B419" si="14">DATE(YEAR(B260),MONTH(B260),DAY(B260)+1)</f>
        <v>43834</v>
      </c>
      <c r="C356" s="4">
        <v>0.67708333333333337</v>
      </c>
      <c r="D356">
        <v>1.241421379369978</v>
      </c>
      <c r="E356" s="6">
        <v>148.3981454918532</v>
      </c>
      <c r="F356" s="7">
        <v>100.86841788635937</v>
      </c>
      <c r="G356" s="7">
        <v>123.78009157427715</v>
      </c>
      <c r="H356" s="7">
        <v>6.7097085338436573</v>
      </c>
      <c r="I356" s="7">
        <f t="shared" si="13"/>
        <v>184.22463047244307</v>
      </c>
    </row>
    <row r="357" spans="1:9" x14ac:dyDescent="0.25">
      <c r="A357" s="18"/>
      <c r="B357" s="5">
        <f t="shared" si="14"/>
        <v>43834</v>
      </c>
      <c r="C357" s="4">
        <v>0.6875</v>
      </c>
      <c r="D357">
        <v>1.241421379369978</v>
      </c>
      <c r="E357" s="6">
        <v>153.48088732750324</v>
      </c>
      <c r="F357" s="7">
        <v>101.38905714847635</v>
      </c>
      <c r="G357" s="7">
        <v>121.87682064549783</v>
      </c>
      <c r="H357" s="7">
        <v>13.040569748437399</v>
      </c>
      <c r="I357" s="7">
        <f t="shared" si="13"/>
        <v>190.53445485303723</v>
      </c>
    </row>
    <row r="358" spans="1:9" x14ac:dyDescent="0.25">
      <c r="A358" s="18"/>
      <c r="B358" s="5">
        <f t="shared" si="14"/>
        <v>43834</v>
      </c>
      <c r="C358" s="4">
        <v>0.69791666666666663</v>
      </c>
      <c r="D358">
        <v>1.241421379369978</v>
      </c>
      <c r="E358" s="6">
        <v>159.14254425377399</v>
      </c>
      <c r="F358" s="7">
        <v>103.02255389202665</v>
      </c>
      <c r="G358" s="7">
        <v>121.15233377499555</v>
      </c>
      <c r="H358" s="7">
        <v>53.355894421512623</v>
      </c>
      <c r="I358" s="7">
        <f t="shared" si="13"/>
        <v>197.56295680396786</v>
      </c>
    </row>
    <row r="359" spans="1:9" x14ac:dyDescent="0.25">
      <c r="A359" s="18"/>
      <c r="B359" s="5">
        <f t="shared" si="14"/>
        <v>43834</v>
      </c>
      <c r="C359" s="4">
        <v>0.70833333333333337</v>
      </c>
      <c r="D359">
        <v>1.241421379369978</v>
      </c>
      <c r="E359" s="6">
        <v>163.92110691700807</v>
      </c>
      <c r="F359" s="7">
        <v>102.4812430514326</v>
      </c>
      <c r="G359" s="7">
        <v>120.0243642870583</v>
      </c>
      <c r="H359" s="7">
        <v>113.09234979467401</v>
      </c>
      <c r="I359" s="7">
        <f t="shared" si="13"/>
        <v>203.4951666567658</v>
      </c>
    </row>
    <row r="360" spans="1:9" x14ac:dyDescent="0.25">
      <c r="A360" s="18"/>
      <c r="B360" s="5">
        <f t="shared" si="14"/>
        <v>43834</v>
      </c>
      <c r="C360" s="4">
        <v>0.71875</v>
      </c>
      <c r="D360">
        <v>1.241421379369978</v>
      </c>
      <c r="E360" s="6">
        <v>168.379963718732</v>
      </c>
      <c r="F360" s="7">
        <v>102.98057981792229</v>
      </c>
      <c r="G360" s="7">
        <v>119.92504271058229</v>
      </c>
      <c r="H360" s="7">
        <v>142.97069681665783</v>
      </c>
      <c r="I360" s="7">
        <f t="shared" si="13"/>
        <v>209.03048681797512</v>
      </c>
    </row>
    <row r="361" spans="1:9" x14ac:dyDescent="0.25">
      <c r="A361" s="18"/>
      <c r="B361" s="5">
        <f t="shared" si="14"/>
        <v>43834</v>
      </c>
      <c r="C361" s="4">
        <v>0.72916666666666663</v>
      </c>
      <c r="D361">
        <v>1.241421379369978</v>
      </c>
      <c r="E361" s="6">
        <v>174.91667613455945</v>
      </c>
      <c r="F361" s="7">
        <v>102.61963091068887</v>
      </c>
      <c r="G361" s="7">
        <v>122.01784291699838</v>
      </c>
      <c r="H361" s="7">
        <v>163.00168294302409</v>
      </c>
      <c r="I361" s="7">
        <f t="shared" si="13"/>
        <v>217.14530136177652</v>
      </c>
    </row>
    <row r="362" spans="1:9" x14ac:dyDescent="0.25">
      <c r="A362" s="18"/>
      <c r="B362" s="5">
        <f t="shared" si="14"/>
        <v>43834</v>
      </c>
      <c r="C362" s="4">
        <v>0.73958333333333337</v>
      </c>
      <c r="D362">
        <v>1.241421379369978</v>
      </c>
      <c r="E362" s="6">
        <v>180.98054025336063</v>
      </c>
      <c r="F362" s="7">
        <v>104.64372564895386</v>
      </c>
      <c r="G362" s="7">
        <v>124.21120075167254</v>
      </c>
      <c r="H362" s="7">
        <v>176.7132036239139</v>
      </c>
      <c r="I362" s="7">
        <f t="shared" si="13"/>
        <v>224.67311192045076</v>
      </c>
    </row>
    <row r="363" spans="1:9" x14ac:dyDescent="0.25">
      <c r="A363" s="18"/>
      <c r="B363" s="5">
        <f t="shared" si="14"/>
        <v>43834</v>
      </c>
      <c r="C363" s="4">
        <v>0.75</v>
      </c>
      <c r="D363">
        <v>1.241421379369978</v>
      </c>
      <c r="E363" s="6">
        <v>184.37563128404452</v>
      </c>
      <c r="F363" s="7">
        <v>106.40888716645868</v>
      </c>
      <c r="G363" s="7">
        <v>127.24992570271888</v>
      </c>
      <c r="H363" s="7">
        <v>198.29103019462957</v>
      </c>
      <c r="I363" s="7">
        <f t="shared" si="13"/>
        <v>228.88785051084901</v>
      </c>
    </row>
    <row r="364" spans="1:9" x14ac:dyDescent="0.25">
      <c r="A364" s="18"/>
      <c r="B364" s="5">
        <f t="shared" si="14"/>
        <v>43834</v>
      </c>
      <c r="C364" s="4">
        <v>0.76041666666666663</v>
      </c>
      <c r="D364">
        <v>1.241421379369978</v>
      </c>
      <c r="E364" s="6">
        <v>186.56012626801882</v>
      </c>
      <c r="F364" s="7">
        <v>108.16315029344449</v>
      </c>
      <c r="G364" s="7">
        <v>131.37200188289361</v>
      </c>
      <c r="H364" s="7">
        <v>215.30087451782336</v>
      </c>
      <c r="I364" s="7">
        <f t="shared" si="13"/>
        <v>231.59972928708117</v>
      </c>
    </row>
    <row r="365" spans="1:9" x14ac:dyDescent="0.25">
      <c r="A365" s="18"/>
      <c r="B365" s="5">
        <f t="shared" si="14"/>
        <v>43834</v>
      </c>
      <c r="C365" s="4">
        <v>0.77083333333333337</v>
      </c>
      <c r="D365">
        <v>1.241421379369978</v>
      </c>
      <c r="E365" s="6">
        <v>189.70789100172752</v>
      </c>
      <c r="F365" s="7">
        <v>108.00085187976784</v>
      </c>
      <c r="G365" s="7">
        <v>132.49798084588309</v>
      </c>
      <c r="H365" s="7">
        <v>230.59696688420692</v>
      </c>
      <c r="I365" s="7">
        <f t="shared" si="13"/>
        <v>235.507431724734</v>
      </c>
    </row>
    <row r="366" spans="1:9" x14ac:dyDescent="0.25">
      <c r="A366" s="18"/>
      <c r="B366" s="5">
        <f t="shared" si="14"/>
        <v>43834</v>
      </c>
      <c r="C366" s="4">
        <v>0.78125</v>
      </c>
      <c r="D366">
        <v>1.241421379369978</v>
      </c>
      <c r="E366" s="6">
        <v>190.71974878451354</v>
      </c>
      <c r="F366" s="7">
        <v>108.42742420778865</v>
      </c>
      <c r="G366" s="7">
        <v>133.1003153003372</v>
      </c>
      <c r="H366" s="7">
        <v>231.69202947746743</v>
      </c>
      <c r="I366" s="7">
        <f t="shared" si="13"/>
        <v>236.76357360916649</v>
      </c>
    </row>
    <row r="367" spans="1:9" x14ac:dyDescent="0.25">
      <c r="A367" s="18"/>
      <c r="B367" s="5">
        <f t="shared" si="14"/>
        <v>43834</v>
      </c>
      <c r="C367" s="4">
        <v>0.79166666666666663</v>
      </c>
      <c r="D367">
        <v>1.241421379369978</v>
      </c>
      <c r="E367" s="6">
        <v>188.56168214449522</v>
      </c>
      <c r="F367" s="7">
        <v>108.31808666750801</v>
      </c>
      <c r="G367" s="7">
        <v>134.05052609465335</v>
      </c>
      <c r="H367" s="7">
        <v>231.84722648589988</v>
      </c>
      <c r="I367" s="7">
        <f t="shared" si="13"/>
        <v>234.08450354414262</v>
      </c>
    </row>
    <row r="368" spans="1:9" x14ac:dyDescent="0.25">
      <c r="A368" s="18"/>
      <c r="B368" s="5">
        <f t="shared" si="14"/>
        <v>43834</v>
      </c>
      <c r="C368" s="4">
        <v>0.80208333333333337</v>
      </c>
      <c r="D368">
        <v>1.241421379369978</v>
      </c>
      <c r="E368" s="6">
        <v>188.9812462958032</v>
      </c>
      <c r="F368" s="7">
        <v>109.86173196798512</v>
      </c>
      <c r="G368" s="7">
        <v>131.37815003656291</v>
      </c>
      <c r="H368" s="7">
        <v>232.0429556185077</v>
      </c>
      <c r="I368" s="7">
        <f t="shared" si="13"/>
        <v>234.60535945159356</v>
      </c>
    </row>
    <row r="369" spans="1:9" x14ac:dyDescent="0.25">
      <c r="A369" s="18"/>
      <c r="B369" s="5">
        <f t="shared" si="14"/>
        <v>43834</v>
      </c>
      <c r="C369" s="4">
        <v>0.8125</v>
      </c>
      <c r="D369">
        <v>1.241421379369978</v>
      </c>
      <c r="E369" s="6">
        <v>190.66285839545469</v>
      </c>
      <c r="F369" s="7">
        <v>108.11756351540335</v>
      </c>
      <c r="G369" s="7">
        <v>132.31087952710396</v>
      </c>
      <c r="H369" s="7">
        <v>232.27113495320216</v>
      </c>
      <c r="I369" s="7">
        <f t="shared" si="13"/>
        <v>236.69294866390814</v>
      </c>
    </row>
    <row r="370" spans="1:9" x14ac:dyDescent="0.25">
      <c r="A370" s="18"/>
      <c r="B370" s="5">
        <f t="shared" si="14"/>
        <v>43834</v>
      </c>
      <c r="C370" s="4">
        <v>0.82291666666666663</v>
      </c>
      <c r="D370">
        <v>1.241421379369978</v>
      </c>
      <c r="E370" s="6">
        <v>187.54738696373275</v>
      </c>
      <c r="F370" s="7">
        <v>106.77212264603919</v>
      </c>
      <c r="G370" s="7">
        <v>130.59196893214548</v>
      </c>
      <c r="H370" s="7">
        <v>232.10402721956171</v>
      </c>
      <c r="I370" s="7">
        <f t="shared" si="13"/>
        <v>232.82533582175213</v>
      </c>
    </row>
    <row r="371" spans="1:9" x14ac:dyDescent="0.25">
      <c r="A371" s="18"/>
      <c r="B371" s="5">
        <f t="shared" si="14"/>
        <v>43834</v>
      </c>
      <c r="C371" s="4">
        <v>0.83333333333333337</v>
      </c>
      <c r="D371">
        <v>1.241421379369978</v>
      </c>
      <c r="E371" s="6">
        <v>189.65666418180226</v>
      </c>
      <c r="F371" s="7">
        <v>104.85648136032839</v>
      </c>
      <c r="G371" s="7">
        <v>130.93119290953302</v>
      </c>
      <c r="H371" s="7">
        <v>232.17361900320722</v>
      </c>
      <c r="I371" s="7">
        <f t="shared" si="13"/>
        <v>235.44383765528164</v>
      </c>
    </row>
    <row r="372" spans="1:9" x14ac:dyDescent="0.25">
      <c r="A372" s="18"/>
      <c r="B372" s="5">
        <f t="shared" si="14"/>
        <v>43834</v>
      </c>
      <c r="C372" s="4">
        <v>0.84375</v>
      </c>
      <c r="D372">
        <v>1.241421379369978</v>
      </c>
      <c r="E372" s="6">
        <v>190.50060311234009</v>
      </c>
      <c r="F372" s="7">
        <v>105.48049057057236</v>
      </c>
      <c r="G372" s="7">
        <v>129.02357172058561</v>
      </c>
      <c r="H372" s="7">
        <v>232.95624070384582</v>
      </c>
      <c r="I372" s="7">
        <f t="shared" si="13"/>
        <v>236.49152148653394</v>
      </c>
    </row>
    <row r="373" spans="1:9" x14ac:dyDescent="0.25">
      <c r="A373" s="18"/>
      <c r="B373" s="5">
        <f t="shared" si="14"/>
        <v>43834</v>
      </c>
      <c r="C373" s="4">
        <v>0.85416666666666663</v>
      </c>
      <c r="D373">
        <v>1.241421379369978</v>
      </c>
      <c r="E373" s="6">
        <v>187.54897339489847</v>
      </c>
      <c r="F373" s="7">
        <v>105.28767103742969</v>
      </c>
      <c r="G373" s="7">
        <v>127.79501249914919</v>
      </c>
      <c r="H373" s="7">
        <v>233.09023785650581</v>
      </c>
      <c r="I373" s="7">
        <f t="shared" si="13"/>
        <v>232.82730525131817</v>
      </c>
    </row>
    <row r="374" spans="1:9" x14ac:dyDescent="0.25">
      <c r="A374" s="18"/>
      <c r="B374" s="5">
        <f t="shared" si="14"/>
        <v>43834</v>
      </c>
      <c r="C374" s="4">
        <v>0.86458333333333337</v>
      </c>
      <c r="D374">
        <v>1.241421379369978</v>
      </c>
      <c r="E374" s="6">
        <v>184.02105059130162</v>
      </c>
      <c r="F374" s="7">
        <v>103.48883381470759</v>
      </c>
      <c r="G374" s="7">
        <v>124.27310768280992</v>
      </c>
      <c r="H374" s="7">
        <v>233.62483499004952</v>
      </c>
      <c r="I374" s="7">
        <f t="shared" si="13"/>
        <v>228.44766645816617</v>
      </c>
    </row>
    <row r="375" spans="1:9" x14ac:dyDescent="0.25">
      <c r="A375" s="18"/>
      <c r="B375" s="5">
        <f t="shared" si="14"/>
        <v>43834</v>
      </c>
      <c r="C375" s="4">
        <v>0.875</v>
      </c>
      <c r="D375">
        <v>1.241421379369978</v>
      </c>
      <c r="E375" s="6">
        <v>180.11045926700496</v>
      </c>
      <c r="F375" s="7">
        <v>98.175872455273094</v>
      </c>
      <c r="G375" s="7">
        <v>112.57373309187113</v>
      </c>
      <c r="H375" s="7">
        <v>234.65407185184813</v>
      </c>
      <c r="I375" s="7">
        <f t="shared" si="13"/>
        <v>223.59297478220552</v>
      </c>
    </row>
    <row r="376" spans="1:9" x14ac:dyDescent="0.25">
      <c r="A376" s="18"/>
      <c r="B376" s="5">
        <f t="shared" si="14"/>
        <v>43834</v>
      </c>
      <c r="C376" s="4">
        <v>0.88541666666666663</v>
      </c>
      <c r="D376">
        <v>1.241421379369978</v>
      </c>
      <c r="E376" s="6">
        <v>183.90165856567555</v>
      </c>
      <c r="F376" s="7">
        <v>83.179128518421919</v>
      </c>
      <c r="G376" s="7">
        <v>91.781877315719882</v>
      </c>
      <c r="H376" s="7">
        <v>240.423686706193</v>
      </c>
      <c r="I376" s="7">
        <f t="shared" si="13"/>
        <v>228.29945064502766</v>
      </c>
    </row>
    <row r="377" spans="1:9" x14ac:dyDescent="0.25">
      <c r="A377" s="18"/>
      <c r="B377" s="5">
        <f t="shared" si="14"/>
        <v>43834</v>
      </c>
      <c r="C377" s="4">
        <v>0.89583333333333337</v>
      </c>
      <c r="D377">
        <v>1.241421379369978</v>
      </c>
      <c r="E377" s="6">
        <v>189.09982585543713</v>
      </c>
      <c r="F377" s="7">
        <v>77.504020714742694</v>
      </c>
      <c r="G377" s="7">
        <v>83.900662666460192</v>
      </c>
      <c r="H377" s="7">
        <v>244.88846657369712</v>
      </c>
      <c r="I377" s="7">
        <f t="shared" si="13"/>
        <v>234.75256665207939</v>
      </c>
    </row>
    <row r="378" spans="1:9" x14ac:dyDescent="0.25">
      <c r="A378" s="18"/>
      <c r="B378" s="5">
        <f t="shared" si="14"/>
        <v>43834</v>
      </c>
      <c r="C378" s="4">
        <v>0.90625</v>
      </c>
      <c r="D378">
        <v>1.241421379369978</v>
      </c>
      <c r="E378" s="6">
        <v>192.24102076997482</v>
      </c>
      <c r="F378" s="7">
        <v>76.824643501338372</v>
      </c>
      <c r="G378" s="7">
        <v>82.317645530737664</v>
      </c>
      <c r="H378" s="7">
        <v>243.74180876670732</v>
      </c>
      <c r="I378" s="7">
        <f t="shared" si="13"/>
        <v>238.65211317575472</v>
      </c>
    </row>
    <row r="379" spans="1:9" x14ac:dyDescent="0.25">
      <c r="A379" s="18"/>
      <c r="B379" s="5">
        <f t="shared" si="14"/>
        <v>43834</v>
      </c>
      <c r="C379" s="4">
        <v>0.91666666666666663</v>
      </c>
      <c r="D379">
        <v>1.241421379369978</v>
      </c>
      <c r="E379" s="6">
        <v>191.07319715830991</v>
      </c>
      <c r="F379" s="7">
        <v>76.1628395407879</v>
      </c>
      <c r="G379" s="7">
        <v>80.807194266195339</v>
      </c>
      <c r="H379" s="7">
        <v>240.56854275885445</v>
      </c>
      <c r="I379" s="7">
        <f t="shared" si="13"/>
        <v>237.20235197690084</v>
      </c>
    </row>
    <row r="380" spans="1:9" x14ac:dyDescent="0.25">
      <c r="A380" s="18"/>
      <c r="B380" s="5">
        <f t="shared" si="14"/>
        <v>43834</v>
      </c>
      <c r="C380" s="4">
        <v>0.92708333333333337</v>
      </c>
      <c r="D380">
        <v>1.241421379369978</v>
      </c>
      <c r="E380" s="6">
        <v>191.12916155332184</v>
      </c>
      <c r="F380" s="7">
        <v>73.586607905860205</v>
      </c>
      <c r="G380" s="7">
        <v>71.077628716200877</v>
      </c>
      <c r="H380" s="7">
        <v>242.1050532039454</v>
      </c>
      <c r="I380" s="7">
        <f t="shared" si="13"/>
        <v>237.27182737335215</v>
      </c>
    </row>
    <row r="381" spans="1:9" x14ac:dyDescent="0.25">
      <c r="A381" s="18"/>
      <c r="B381" s="5">
        <f t="shared" si="14"/>
        <v>43834</v>
      </c>
      <c r="C381" s="4">
        <v>0.9375</v>
      </c>
      <c r="D381">
        <v>1.241421379369978</v>
      </c>
      <c r="E381" s="6">
        <v>186.45626784189022</v>
      </c>
      <c r="F381" s="7">
        <v>71.908263803094542</v>
      </c>
      <c r="G381" s="7">
        <v>66.168966102939933</v>
      </c>
      <c r="H381" s="7">
        <v>241.50606265394634</v>
      </c>
      <c r="I381" s="7">
        <f t="shared" si="13"/>
        <v>231.47079721645744</v>
      </c>
    </row>
    <row r="382" spans="1:9" x14ac:dyDescent="0.25">
      <c r="A382" s="18"/>
      <c r="B382" s="5">
        <f t="shared" si="14"/>
        <v>43834</v>
      </c>
      <c r="C382" s="4">
        <v>0.94791666666666663</v>
      </c>
      <c r="D382">
        <v>1.241421379369978</v>
      </c>
      <c r="E382" s="6">
        <v>178.62753508405274</v>
      </c>
      <c r="F382" s="7">
        <v>71.321575150649238</v>
      </c>
      <c r="G382" s="7">
        <v>64.054631306060799</v>
      </c>
      <c r="H382" s="7">
        <v>239.66106163703759</v>
      </c>
      <c r="I382" s="7">
        <f t="shared" si="13"/>
        <v>221.75204099750388</v>
      </c>
    </row>
    <row r="383" spans="1:9" x14ac:dyDescent="0.25">
      <c r="A383" s="18"/>
      <c r="B383" s="5">
        <f t="shared" si="14"/>
        <v>43834</v>
      </c>
      <c r="C383" s="4">
        <v>0.95833333333333337</v>
      </c>
      <c r="D383">
        <v>1.241421379369978</v>
      </c>
      <c r="E383" s="6">
        <v>169.34881608716094</v>
      </c>
      <c r="F383" s="7">
        <v>69.704012079078254</v>
      </c>
      <c r="G383" s="7">
        <v>62.463832662528368</v>
      </c>
      <c r="H383" s="7">
        <v>239.4255324745032</v>
      </c>
      <c r="I383" s="7">
        <f t="shared" si="13"/>
        <v>210.23324086159604</v>
      </c>
    </row>
    <row r="384" spans="1:9" x14ac:dyDescent="0.25">
      <c r="A384" s="18"/>
      <c r="B384" s="5">
        <f t="shared" si="14"/>
        <v>43834</v>
      </c>
      <c r="C384" s="4">
        <v>0.96875</v>
      </c>
      <c r="D384">
        <v>1.241421379369978</v>
      </c>
      <c r="E384" s="6">
        <v>161.95121944461681</v>
      </c>
      <c r="F384" s="7">
        <v>68.402377756560583</v>
      </c>
      <c r="G384" s="7">
        <v>61.529096594418988</v>
      </c>
      <c r="H384" s="7">
        <v>240.55343372802318</v>
      </c>
      <c r="I384" s="7">
        <f t="shared" si="13"/>
        <v>201.04970623358619</v>
      </c>
    </row>
    <row r="385" spans="1:9" x14ac:dyDescent="0.25">
      <c r="A385" s="18"/>
      <c r="B385" s="5">
        <f t="shared" si="14"/>
        <v>43834</v>
      </c>
      <c r="C385" s="4">
        <v>0.97916666666666663</v>
      </c>
      <c r="D385">
        <v>1.241421379369978</v>
      </c>
      <c r="E385" s="6">
        <v>151.36303232449356</v>
      </c>
      <c r="F385" s="7">
        <v>67.778316304769149</v>
      </c>
      <c r="G385" s="7">
        <v>63.726122452888021</v>
      </c>
      <c r="H385" s="7">
        <v>242.41576794781454</v>
      </c>
      <c r="I385" s="7">
        <f t="shared" si="13"/>
        <v>187.90530437389535</v>
      </c>
    </row>
    <row r="386" spans="1:9" ht="15.75" thickBot="1" x14ac:dyDescent="0.3">
      <c r="A386" s="18"/>
      <c r="B386" s="5">
        <f t="shared" si="14"/>
        <v>43834</v>
      </c>
      <c r="C386" s="4">
        <v>0.98958333333333337</v>
      </c>
      <c r="D386">
        <v>1.241421379369978</v>
      </c>
      <c r="E386" s="6">
        <v>143.00768043407663</v>
      </c>
      <c r="F386" s="7">
        <v>65.460186044422628</v>
      </c>
      <c r="G386" s="7">
        <v>73.667141147030549</v>
      </c>
      <c r="H386" s="7">
        <v>241.84696956226651</v>
      </c>
      <c r="I386" s="7">
        <f t="shared" si="13"/>
        <v>177.53279190497241</v>
      </c>
    </row>
    <row r="387" spans="1:9" x14ac:dyDescent="0.25">
      <c r="A387" s="13">
        <f t="shared" ref="A387" si="15">A291+1</f>
        <v>5</v>
      </c>
      <c r="B387" s="5">
        <f t="shared" si="14"/>
        <v>43835</v>
      </c>
      <c r="C387" s="4">
        <v>0</v>
      </c>
      <c r="D387">
        <v>1.24072185436731</v>
      </c>
      <c r="E387" s="6">
        <v>135.74752579067064</v>
      </c>
      <c r="F387" s="7">
        <v>66.293836566095621</v>
      </c>
      <c r="G387" s="7">
        <v>81.505439115259321</v>
      </c>
      <c r="H387" s="7">
        <v>245.79918783509433</v>
      </c>
      <c r="I387" s="7">
        <f t="shared" si="13"/>
        <v>168.42492192477511</v>
      </c>
    </row>
    <row r="388" spans="1:9" x14ac:dyDescent="0.25">
      <c r="A388" s="14"/>
      <c r="B388" s="5">
        <f t="shared" si="14"/>
        <v>43835</v>
      </c>
      <c r="C388" s="4">
        <v>1.0416666666666666E-2</v>
      </c>
      <c r="D388">
        <v>1.24072185436731</v>
      </c>
      <c r="E388" s="6">
        <v>125.32157124805101</v>
      </c>
      <c r="F388" s="7">
        <v>65.327584941194161</v>
      </c>
      <c r="G388" s="7">
        <v>82.176856022235043</v>
      </c>
      <c r="H388" s="7">
        <v>248.14472218797297</v>
      </c>
      <c r="I388" s="7">
        <f t="shared" ref="I388:I451" si="16">D388*E388</f>
        <v>155.48921227110682</v>
      </c>
    </row>
    <row r="389" spans="1:9" x14ac:dyDescent="0.25">
      <c r="A389" s="14"/>
      <c r="B389" s="5">
        <f t="shared" si="14"/>
        <v>43835</v>
      </c>
      <c r="C389" s="4">
        <v>2.0833333333333332E-2</v>
      </c>
      <c r="D389">
        <v>1.24072185436731</v>
      </c>
      <c r="E389" s="6">
        <v>117.19649670238039</v>
      </c>
      <c r="F389" s="7">
        <v>65.775323133102717</v>
      </c>
      <c r="G389" s="7">
        <v>81.478647291567299</v>
      </c>
      <c r="H389" s="7">
        <v>250.42589300579425</v>
      </c>
      <c r="I389" s="7">
        <f t="shared" si="16"/>
        <v>145.40825471392972</v>
      </c>
    </row>
    <row r="390" spans="1:9" x14ac:dyDescent="0.25">
      <c r="A390" s="14"/>
      <c r="B390" s="5">
        <f t="shared" si="14"/>
        <v>43835</v>
      </c>
      <c r="C390" s="4">
        <v>3.125E-2</v>
      </c>
      <c r="D390">
        <v>1.24072185436731</v>
      </c>
      <c r="E390" s="6">
        <v>109.44324134417303</v>
      </c>
      <c r="F390" s="7">
        <v>63.296722913241112</v>
      </c>
      <c r="G390" s="7">
        <v>79.955341891122401</v>
      </c>
      <c r="H390" s="7">
        <v>249.46588935086618</v>
      </c>
      <c r="I390" s="7">
        <f t="shared" si="16"/>
        <v>135.78862134851141</v>
      </c>
    </row>
    <row r="391" spans="1:9" x14ac:dyDescent="0.25">
      <c r="A391" s="14"/>
      <c r="B391" s="5">
        <f t="shared" si="14"/>
        <v>43835</v>
      </c>
      <c r="C391" s="4">
        <v>4.1666666666666664E-2</v>
      </c>
      <c r="D391">
        <v>1.24072185436731</v>
      </c>
      <c r="E391" s="6">
        <v>101.65402622140925</v>
      </c>
      <c r="F391" s="7">
        <v>64.275239246057026</v>
      </c>
      <c r="G391" s="7">
        <v>78.586727568573366</v>
      </c>
      <c r="H391" s="7">
        <v>251.11561344032222</v>
      </c>
      <c r="I391" s="7">
        <f t="shared" si="16"/>
        <v>126.12437191733004</v>
      </c>
    </row>
    <row r="392" spans="1:9" x14ac:dyDescent="0.25">
      <c r="A392" s="14"/>
      <c r="B392" s="5">
        <f t="shared" si="14"/>
        <v>43835</v>
      </c>
      <c r="C392" s="4">
        <v>5.2083333333333336E-2</v>
      </c>
      <c r="D392">
        <v>1.24072185436731</v>
      </c>
      <c r="E392" s="6">
        <v>96.28859163171397</v>
      </c>
      <c r="F392" s="7">
        <v>62.480593402874497</v>
      </c>
      <c r="G392" s="7">
        <v>79.701192789475911</v>
      </c>
      <c r="H392" s="7">
        <v>250.42324352184596</v>
      </c>
      <c r="I392" s="7">
        <f t="shared" si="16"/>
        <v>119.4673599637168</v>
      </c>
    </row>
    <row r="393" spans="1:9" x14ac:dyDescent="0.25">
      <c r="A393" s="14"/>
      <c r="B393" s="5">
        <f t="shared" si="14"/>
        <v>43835</v>
      </c>
      <c r="C393" s="4">
        <v>6.25E-2</v>
      </c>
      <c r="D393">
        <v>1.24072185436731</v>
      </c>
      <c r="E393" s="6">
        <v>92.235159308873278</v>
      </c>
      <c r="F393" s="7">
        <v>63.318724641888437</v>
      </c>
      <c r="G393" s="7">
        <v>80.160197408225898</v>
      </c>
      <c r="H393" s="7">
        <v>250.57051399145877</v>
      </c>
      <c r="I393" s="7">
        <f t="shared" si="16"/>
        <v>114.43817789556951</v>
      </c>
    </row>
    <row r="394" spans="1:9" x14ac:dyDescent="0.25">
      <c r="A394" s="14"/>
      <c r="B394" s="5">
        <f t="shared" si="14"/>
        <v>43835</v>
      </c>
      <c r="C394" s="4">
        <v>7.2916666666666671E-2</v>
      </c>
      <c r="D394">
        <v>1.24072185436731</v>
      </c>
      <c r="E394" s="6">
        <v>87.976416928537077</v>
      </c>
      <c r="F394" s="7">
        <v>63.180565841724949</v>
      </c>
      <c r="G394" s="7">
        <v>82.1728950381152</v>
      </c>
      <c r="H394" s="7">
        <v>248.59209850914931</v>
      </c>
      <c r="I394" s="7">
        <f t="shared" si="16"/>
        <v>109.15426315216612</v>
      </c>
    </row>
    <row r="395" spans="1:9" x14ac:dyDescent="0.25">
      <c r="A395" s="14"/>
      <c r="B395" s="5">
        <f t="shared" si="14"/>
        <v>43835</v>
      </c>
      <c r="C395" s="4">
        <v>8.3333333333333329E-2</v>
      </c>
      <c r="D395">
        <v>1.24072185436731</v>
      </c>
      <c r="E395" s="6">
        <v>84.708961047457919</v>
      </c>
      <c r="F395" s="7">
        <v>62.149888333047421</v>
      </c>
      <c r="G395" s="7">
        <v>82.484677060678592</v>
      </c>
      <c r="H395" s="7">
        <v>247.79043737780731</v>
      </c>
      <c r="I395" s="7">
        <f t="shared" si="16"/>
        <v>105.10025923233022</v>
      </c>
    </row>
    <row r="396" spans="1:9" x14ac:dyDescent="0.25">
      <c r="A396" s="14"/>
      <c r="B396" s="5">
        <f t="shared" si="14"/>
        <v>43835</v>
      </c>
      <c r="C396" s="4">
        <v>9.375E-2</v>
      </c>
      <c r="D396">
        <v>1.24072185436731</v>
      </c>
      <c r="E396" s="6">
        <v>82.33132522626174</v>
      </c>
      <c r="F396" s="7">
        <v>62.325914217967771</v>
      </c>
      <c r="G396" s="7">
        <v>84.089634115532974</v>
      </c>
      <c r="H396" s="7">
        <v>250.0904603695717</v>
      </c>
      <c r="I396" s="7">
        <f t="shared" si="16"/>
        <v>102.15027450724556</v>
      </c>
    </row>
    <row r="397" spans="1:9" x14ac:dyDescent="0.25">
      <c r="A397" s="14"/>
      <c r="B397" s="5">
        <f t="shared" si="14"/>
        <v>43835</v>
      </c>
      <c r="C397" s="4">
        <v>0.10416666666666667</v>
      </c>
      <c r="D397">
        <v>1.24072185436731</v>
      </c>
      <c r="E397" s="6">
        <v>80.073084392293069</v>
      </c>
      <c r="F397" s="7">
        <v>61.206168889429179</v>
      </c>
      <c r="G397" s="7">
        <v>82.682894819186131</v>
      </c>
      <c r="H397" s="7">
        <v>250.12696248921529</v>
      </c>
      <c r="I397" s="7">
        <f t="shared" si="16"/>
        <v>99.348425752115958</v>
      </c>
    </row>
    <row r="398" spans="1:9" x14ac:dyDescent="0.25">
      <c r="A398" s="14"/>
      <c r="B398" s="5">
        <f t="shared" si="14"/>
        <v>43835</v>
      </c>
      <c r="C398" s="4">
        <v>0.11458333333333333</v>
      </c>
      <c r="D398">
        <v>1.24072185436731</v>
      </c>
      <c r="E398" s="6">
        <v>77.094291853740941</v>
      </c>
      <c r="F398" s="7">
        <v>61.684154937324664</v>
      </c>
      <c r="G398" s="7">
        <v>80.020804477710811</v>
      </c>
      <c r="H398" s="7">
        <v>249.77904341285162</v>
      </c>
      <c r="I398" s="7">
        <f t="shared" si="16"/>
        <v>95.65257274990806</v>
      </c>
    </row>
    <row r="399" spans="1:9" x14ac:dyDescent="0.25">
      <c r="A399" s="14"/>
      <c r="B399" s="5">
        <f t="shared" si="14"/>
        <v>43835</v>
      </c>
      <c r="C399" s="4">
        <v>0.125</v>
      </c>
      <c r="D399">
        <v>1.24072185436731</v>
      </c>
      <c r="E399" s="6">
        <v>75.445141867357705</v>
      </c>
      <c r="F399" s="7">
        <v>60.251623389742271</v>
      </c>
      <c r="G399" s="7">
        <v>80.782216388625059</v>
      </c>
      <c r="H399" s="7">
        <v>248.39664727354204</v>
      </c>
      <c r="I399" s="7">
        <f t="shared" si="16"/>
        <v>93.606436320672827</v>
      </c>
    </row>
    <row r="400" spans="1:9" x14ac:dyDescent="0.25">
      <c r="A400" s="14"/>
      <c r="B400" s="5">
        <f t="shared" si="14"/>
        <v>43835</v>
      </c>
      <c r="C400" s="4">
        <v>0.13541666666666666</v>
      </c>
      <c r="D400">
        <v>1.24072185436731</v>
      </c>
      <c r="E400" s="6">
        <v>73.317835406986177</v>
      </c>
      <c r="F400" s="7">
        <v>60.80086288981051</v>
      </c>
      <c r="G400" s="7">
        <v>80.685218428973158</v>
      </c>
      <c r="H400" s="7">
        <v>248.91430862679547</v>
      </c>
      <c r="I400" s="7">
        <f t="shared" si="16"/>
        <v>90.96704070435311</v>
      </c>
    </row>
    <row r="401" spans="1:9" x14ac:dyDescent="0.25">
      <c r="A401" s="14"/>
      <c r="B401" s="5">
        <f t="shared" si="14"/>
        <v>43835</v>
      </c>
      <c r="C401" s="4">
        <v>0.14583333333333334</v>
      </c>
      <c r="D401">
        <v>1.24072185436731</v>
      </c>
      <c r="E401" s="6">
        <v>71.929766381817004</v>
      </c>
      <c r="F401" s="7">
        <v>60.326827106620101</v>
      </c>
      <c r="G401" s="7">
        <v>75.958825295706859</v>
      </c>
      <c r="H401" s="7">
        <v>249.01821222361752</v>
      </c>
      <c r="I401" s="7">
        <f t="shared" si="16"/>
        <v>89.244833129455387</v>
      </c>
    </row>
    <row r="402" spans="1:9" x14ac:dyDescent="0.25">
      <c r="A402" s="14"/>
      <c r="B402" s="5">
        <f t="shared" si="14"/>
        <v>43835</v>
      </c>
      <c r="C402" s="4">
        <v>0.15625</v>
      </c>
      <c r="D402">
        <v>1.24072185436731</v>
      </c>
      <c r="E402" s="6">
        <v>71.914482544040084</v>
      </c>
      <c r="F402" s="7">
        <v>60.334787914738882</v>
      </c>
      <c r="G402" s="7">
        <v>71.586440603351363</v>
      </c>
      <c r="H402" s="7">
        <v>249.31489765116666</v>
      </c>
      <c r="I402" s="7">
        <f t="shared" si="16"/>
        <v>89.225870137906952</v>
      </c>
    </row>
    <row r="403" spans="1:9" x14ac:dyDescent="0.25">
      <c r="A403" s="14"/>
      <c r="B403" s="5">
        <f t="shared" si="14"/>
        <v>43835</v>
      </c>
      <c r="C403" s="4">
        <v>0.16666666666666666</v>
      </c>
      <c r="D403">
        <v>1.24072185436731</v>
      </c>
      <c r="E403" s="6">
        <v>69.888561572603535</v>
      </c>
      <c r="F403" s="7">
        <v>59.967807118062609</v>
      </c>
      <c r="G403" s="7">
        <v>70.741442697251756</v>
      </c>
      <c r="H403" s="7">
        <v>248.67243165929784</v>
      </c>
      <c r="I403" s="7">
        <f t="shared" si="16"/>
        <v>86.712265713424586</v>
      </c>
    </row>
    <row r="404" spans="1:9" x14ac:dyDescent="0.25">
      <c r="A404" s="14"/>
      <c r="B404" s="5">
        <f t="shared" si="14"/>
        <v>43835</v>
      </c>
      <c r="C404" s="4">
        <v>0.17708333333333334</v>
      </c>
      <c r="D404">
        <v>1.24072185436731</v>
      </c>
      <c r="E404" s="6">
        <v>69.54079355034888</v>
      </c>
      <c r="F404" s="7">
        <v>59.935361098501232</v>
      </c>
      <c r="G404" s="7">
        <v>68.136856855728979</v>
      </c>
      <c r="H404" s="7">
        <v>248.65996015985567</v>
      </c>
      <c r="I404" s="7">
        <f t="shared" si="16"/>
        <v>86.280782327963138</v>
      </c>
    </row>
    <row r="405" spans="1:9" x14ac:dyDescent="0.25">
      <c r="A405" s="14"/>
      <c r="B405" s="5">
        <f t="shared" si="14"/>
        <v>43835</v>
      </c>
      <c r="C405" s="4">
        <v>0.1875</v>
      </c>
      <c r="D405">
        <v>1.24072185436731</v>
      </c>
      <c r="E405" s="6">
        <v>69.656607961448159</v>
      </c>
      <c r="F405" s="7">
        <v>59.973818914602589</v>
      </c>
      <c r="G405" s="7">
        <v>67.203774207535872</v>
      </c>
      <c r="H405" s="7">
        <v>248.78795314362839</v>
      </c>
      <c r="I405" s="7">
        <f t="shared" si="16"/>
        <v>86.424475798864691</v>
      </c>
    </row>
    <row r="406" spans="1:9" x14ac:dyDescent="0.25">
      <c r="A406" s="14"/>
      <c r="B406" s="5">
        <f t="shared" si="14"/>
        <v>43835</v>
      </c>
      <c r="C406" s="4">
        <v>0.19791666666666666</v>
      </c>
      <c r="D406">
        <v>1.24072185436731</v>
      </c>
      <c r="E406" s="6">
        <v>69.331188183580167</v>
      </c>
      <c r="F406" s="7">
        <v>60.794043358574982</v>
      </c>
      <c r="G406" s="7">
        <v>61.476275446510904</v>
      </c>
      <c r="H406" s="7">
        <v>248.58331138606977</v>
      </c>
      <c r="I406" s="7">
        <f t="shared" si="16"/>
        <v>86.020720368620516</v>
      </c>
    </row>
    <row r="407" spans="1:9" x14ac:dyDescent="0.25">
      <c r="A407" s="14"/>
      <c r="B407" s="5">
        <f t="shared" si="14"/>
        <v>43835</v>
      </c>
      <c r="C407" s="4">
        <v>0.20833333333333334</v>
      </c>
      <c r="D407">
        <v>1.24072185436731</v>
      </c>
      <c r="E407" s="6">
        <v>68.699560536317051</v>
      </c>
      <c r="F407" s="7">
        <v>58.287614468232512</v>
      </c>
      <c r="G407" s="7">
        <v>59.748006173773831</v>
      </c>
      <c r="H407" s="7">
        <v>248.32705349780335</v>
      </c>
      <c r="I407" s="7">
        <f t="shared" si="16"/>
        <v>85.237046142838565</v>
      </c>
    </row>
    <row r="408" spans="1:9" x14ac:dyDescent="0.25">
      <c r="A408" s="14"/>
      <c r="B408" s="5">
        <f t="shared" si="14"/>
        <v>43835</v>
      </c>
      <c r="C408" s="4">
        <v>0.21875</v>
      </c>
      <c r="D408">
        <v>1.24072185436731</v>
      </c>
      <c r="E408" s="6">
        <v>69.04310136613141</v>
      </c>
      <c r="F408" s="7">
        <v>58.201966460440637</v>
      </c>
      <c r="G408" s="7">
        <v>58.126169788414842</v>
      </c>
      <c r="H408" s="7">
        <v>247.61032127560887</v>
      </c>
      <c r="I408" s="7">
        <f t="shared" si="16"/>
        <v>85.663284758256708</v>
      </c>
    </row>
    <row r="409" spans="1:9" x14ac:dyDescent="0.25">
      <c r="A409" s="14"/>
      <c r="B409" s="5">
        <f t="shared" si="14"/>
        <v>43835</v>
      </c>
      <c r="C409" s="4">
        <v>0.22916666666666666</v>
      </c>
      <c r="D409">
        <v>1.24072185436731</v>
      </c>
      <c r="E409" s="6">
        <v>69.034848370147998</v>
      </c>
      <c r="F409" s="7">
        <v>58.626087454310778</v>
      </c>
      <c r="G409" s="7">
        <v>58.275270541205387</v>
      </c>
      <c r="H409" s="7">
        <v>247.75397211188783</v>
      </c>
      <c r="I409" s="7">
        <f t="shared" si="16"/>
        <v>85.653045085776085</v>
      </c>
    </row>
    <row r="410" spans="1:9" x14ac:dyDescent="0.25">
      <c r="A410" s="14"/>
      <c r="B410" s="5">
        <f t="shared" si="14"/>
        <v>43835</v>
      </c>
      <c r="C410" s="4">
        <v>0.23958333333333334</v>
      </c>
      <c r="D410">
        <v>1.24072185436731</v>
      </c>
      <c r="E410" s="6">
        <v>69.921303063606629</v>
      </c>
      <c r="F410" s="7">
        <v>58.95198228318975</v>
      </c>
      <c r="G410" s="7">
        <v>58.388441516057846</v>
      </c>
      <c r="H410" s="7">
        <v>246.76594269385745</v>
      </c>
      <c r="I410" s="7">
        <f t="shared" si="16"/>
        <v>86.752888796856695</v>
      </c>
    </row>
    <row r="411" spans="1:9" x14ac:dyDescent="0.25">
      <c r="A411" s="14"/>
      <c r="B411" s="5">
        <f t="shared" si="14"/>
        <v>43835</v>
      </c>
      <c r="C411" s="4">
        <v>0.25</v>
      </c>
      <c r="D411">
        <v>1.24072185436731</v>
      </c>
      <c r="E411" s="6">
        <v>71.512285223514411</v>
      </c>
      <c r="F411" s="7">
        <v>59.490749362279914</v>
      </c>
      <c r="G411" s="7">
        <v>59.728698884411592</v>
      </c>
      <c r="H411" s="7">
        <v>246.68670021473272</v>
      </c>
      <c r="I411" s="7">
        <f t="shared" si="16"/>
        <v>88.726855132562775</v>
      </c>
    </row>
    <row r="412" spans="1:9" x14ac:dyDescent="0.25">
      <c r="A412" s="14"/>
      <c r="B412" s="5">
        <f t="shared" si="14"/>
        <v>43835</v>
      </c>
      <c r="C412" s="4">
        <v>0.26041666666666669</v>
      </c>
      <c r="D412">
        <v>1.24072185436731</v>
      </c>
      <c r="E412" s="6">
        <v>73.877273032205878</v>
      </c>
      <c r="F412" s="7">
        <v>61.879373563070516</v>
      </c>
      <c r="G412" s="7">
        <v>59.024638973554666</v>
      </c>
      <c r="H412" s="7">
        <v>238.90126035998489</v>
      </c>
      <c r="I412" s="7">
        <f t="shared" si="16"/>
        <v>91.661147192118534</v>
      </c>
    </row>
    <row r="413" spans="1:9" x14ac:dyDescent="0.25">
      <c r="A413" s="14"/>
      <c r="B413" s="5">
        <f t="shared" si="14"/>
        <v>43835</v>
      </c>
      <c r="C413" s="4">
        <v>0.27083333333333331</v>
      </c>
      <c r="D413">
        <v>1.24072185436731</v>
      </c>
      <c r="E413" s="6">
        <v>75.298270129268204</v>
      </c>
      <c r="F413" s="7">
        <v>67.254008078587319</v>
      </c>
      <c r="G413" s="7">
        <v>59.867108591918203</v>
      </c>
      <c r="H413" s="7">
        <v>226.53323422250867</v>
      </c>
      <c r="I413" s="7">
        <f t="shared" si="16"/>
        <v>93.424209345436267</v>
      </c>
    </row>
    <row r="414" spans="1:9" x14ac:dyDescent="0.25">
      <c r="A414" s="14"/>
      <c r="B414" s="5">
        <f t="shared" si="14"/>
        <v>43835</v>
      </c>
      <c r="C414" s="4">
        <v>0.28125</v>
      </c>
      <c r="D414">
        <v>1.24072185436731</v>
      </c>
      <c r="E414" s="6">
        <v>79.273451019139841</v>
      </c>
      <c r="F414" s="7">
        <v>66.650324848890946</v>
      </c>
      <c r="G414" s="7">
        <v>59.085996102438322</v>
      </c>
      <c r="H414" s="7">
        <v>207.46591321836135</v>
      </c>
      <c r="I414" s="7">
        <f t="shared" si="16"/>
        <v>98.356303150563306</v>
      </c>
    </row>
    <row r="415" spans="1:9" x14ac:dyDescent="0.25">
      <c r="A415" s="14"/>
      <c r="B415" s="5">
        <f t="shared" si="14"/>
        <v>43835</v>
      </c>
      <c r="C415" s="4">
        <v>0.29166666666666669</v>
      </c>
      <c r="D415">
        <v>1.24072185436731</v>
      </c>
      <c r="E415" s="6">
        <v>81.093672976093131</v>
      </c>
      <c r="F415" s="7">
        <v>64.627162421319326</v>
      </c>
      <c r="G415" s="7">
        <v>56.923391075576014</v>
      </c>
      <c r="H415" s="7">
        <v>168.14836826345544</v>
      </c>
      <c r="I415" s="7">
        <f t="shared" si="16"/>
        <v>100.61469231235448</v>
      </c>
    </row>
    <row r="416" spans="1:9" x14ac:dyDescent="0.25">
      <c r="A416" s="14"/>
      <c r="B416" s="5">
        <f t="shared" si="14"/>
        <v>43835</v>
      </c>
      <c r="C416" s="4">
        <v>0.30208333333333331</v>
      </c>
      <c r="D416">
        <v>1.24072185436731</v>
      </c>
      <c r="E416" s="6">
        <v>85.433828792524551</v>
      </c>
      <c r="F416" s="7">
        <v>63.913265600777009</v>
      </c>
      <c r="G416" s="7">
        <v>55.654720368549157</v>
      </c>
      <c r="H416" s="7">
        <v>146.77252400588415</v>
      </c>
      <c r="I416" s="7">
        <f t="shared" si="16"/>
        <v>105.99961848516034</v>
      </c>
    </row>
    <row r="417" spans="1:9" x14ac:dyDescent="0.25">
      <c r="A417" s="14"/>
      <c r="B417" s="5">
        <f t="shared" si="14"/>
        <v>43835</v>
      </c>
      <c r="C417" s="4">
        <v>0.3125</v>
      </c>
      <c r="D417">
        <v>1.24072185436731</v>
      </c>
      <c r="E417" s="6">
        <v>91.396189945534047</v>
      </c>
      <c r="F417" s="7">
        <v>63.820745820202134</v>
      </c>
      <c r="G417" s="7">
        <v>56.525145625594327</v>
      </c>
      <c r="H417" s="7">
        <v>84.568279520517265</v>
      </c>
      <c r="I417" s="7">
        <f t="shared" si="16"/>
        <v>113.3972502713299</v>
      </c>
    </row>
    <row r="418" spans="1:9" x14ac:dyDescent="0.25">
      <c r="A418" s="14"/>
      <c r="B418" s="5">
        <f t="shared" si="14"/>
        <v>43835</v>
      </c>
      <c r="C418" s="4">
        <v>0.32291666666666669</v>
      </c>
      <c r="D418">
        <v>1.24072185436731</v>
      </c>
      <c r="E418" s="6">
        <v>98.130801504880012</v>
      </c>
      <c r="F418" s="7">
        <v>63.998334932966095</v>
      </c>
      <c r="G418" s="7">
        <v>58.293755133764627</v>
      </c>
      <c r="H418" s="7">
        <v>20.638234898701768</v>
      </c>
      <c r="I418" s="7">
        <f t="shared" si="16"/>
        <v>121.75303001368513</v>
      </c>
    </row>
    <row r="419" spans="1:9" x14ac:dyDescent="0.25">
      <c r="A419" s="14"/>
      <c r="B419" s="5">
        <f t="shared" si="14"/>
        <v>43835</v>
      </c>
      <c r="C419" s="4">
        <v>0.33333333333333331</v>
      </c>
      <c r="D419">
        <v>1.24072185436731</v>
      </c>
      <c r="E419" s="6">
        <v>104.14712698473605</v>
      </c>
      <c r="F419" s="7">
        <v>62.176210035812723</v>
      </c>
      <c r="G419" s="7">
        <v>57.967224766074196</v>
      </c>
      <c r="H419" s="7">
        <v>3.3079892784821303</v>
      </c>
      <c r="I419" s="7">
        <f t="shared" si="16"/>
        <v>129.21761651952943</v>
      </c>
    </row>
    <row r="420" spans="1:9" x14ac:dyDescent="0.25">
      <c r="A420" s="14"/>
      <c r="B420" s="5">
        <f t="shared" ref="B420:B483" si="17">DATE(YEAR(B324),MONTH(B324),DAY(B324)+1)</f>
        <v>43835</v>
      </c>
      <c r="C420" s="4">
        <v>0.34375</v>
      </c>
      <c r="D420">
        <v>1.24072185436731</v>
      </c>
      <c r="E420" s="6">
        <v>111.32928291849501</v>
      </c>
      <c r="F420" s="7">
        <v>64.778417775576273</v>
      </c>
      <c r="G420" s="7">
        <v>59.253842302871981</v>
      </c>
      <c r="H420" s="7">
        <v>2.7880161010768711</v>
      </c>
      <c r="I420" s="7">
        <f t="shared" si="16"/>
        <v>138.12867434801802</v>
      </c>
    </row>
    <row r="421" spans="1:9" x14ac:dyDescent="0.25">
      <c r="A421" s="14"/>
      <c r="B421" s="5">
        <f t="shared" si="17"/>
        <v>43835</v>
      </c>
      <c r="C421" s="4">
        <v>0.35416666666666669</v>
      </c>
      <c r="D421">
        <v>1.24072185436731</v>
      </c>
      <c r="E421" s="6">
        <v>120.34629408187017</v>
      </c>
      <c r="F421" s="7">
        <v>65.564592786337926</v>
      </c>
      <c r="G421" s="7">
        <v>57.764139050385943</v>
      </c>
      <c r="H421" s="7">
        <v>2.2862337226742735</v>
      </c>
      <c r="I421" s="7">
        <f t="shared" si="16"/>
        <v>149.31627715949159</v>
      </c>
    </row>
    <row r="422" spans="1:9" x14ac:dyDescent="0.25">
      <c r="A422" s="14"/>
      <c r="B422" s="5">
        <f t="shared" si="17"/>
        <v>43835</v>
      </c>
      <c r="C422" s="4">
        <v>0.36458333333333331</v>
      </c>
      <c r="D422">
        <v>1.24072185436731</v>
      </c>
      <c r="E422" s="6">
        <v>129.38405916086251</v>
      </c>
      <c r="F422" s="7">
        <v>67.168962857881667</v>
      </c>
      <c r="G422" s="7">
        <v>61.290209521757028</v>
      </c>
      <c r="H422" s="7">
        <v>2.4028946843118848</v>
      </c>
      <c r="I422" s="7">
        <f t="shared" si="16"/>
        <v>160.52962980763508</v>
      </c>
    </row>
    <row r="423" spans="1:9" x14ac:dyDescent="0.25">
      <c r="A423" s="14"/>
      <c r="B423" s="5">
        <f t="shared" si="17"/>
        <v>43835</v>
      </c>
      <c r="C423" s="4">
        <v>0.375</v>
      </c>
      <c r="D423">
        <v>1.24072185436731</v>
      </c>
      <c r="E423" s="6">
        <v>136.65138087972781</v>
      </c>
      <c r="F423" s="7">
        <v>66.148761788762783</v>
      </c>
      <c r="G423" s="7">
        <v>62.783865732052625</v>
      </c>
      <c r="H423" s="7">
        <v>2.1770172133033161</v>
      </c>
      <c r="I423" s="7">
        <f t="shared" si="16"/>
        <v>169.54635468694946</v>
      </c>
    </row>
    <row r="424" spans="1:9" x14ac:dyDescent="0.25">
      <c r="A424" s="14"/>
      <c r="B424" s="5">
        <f t="shared" si="17"/>
        <v>43835</v>
      </c>
      <c r="C424" s="4">
        <v>0.38541666666666669</v>
      </c>
      <c r="D424">
        <v>1.24072185436731</v>
      </c>
      <c r="E424" s="6">
        <v>141.65194518611378</v>
      </c>
      <c r="F424" s="7">
        <v>65.608242608541985</v>
      </c>
      <c r="G424" s="7">
        <v>67.784020256118055</v>
      </c>
      <c r="H424" s="7">
        <v>1.8083235930641408</v>
      </c>
      <c r="I424" s="7">
        <f t="shared" si="16"/>
        <v>175.75066410605163</v>
      </c>
    </row>
    <row r="425" spans="1:9" x14ac:dyDescent="0.25">
      <c r="A425" s="14"/>
      <c r="B425" s="5">
        <f t="shared" si="17"/>
        <v>43835</v>
      </c>
      <c r="C425" s="4">
        <v>0.39583333333333331</v>
      </c>
      <c r="D425">
        <v>1.24072185436731</v>
      </c>
      <c r="E425" s="6">
        <v>147.42604424665615</v>
      </c>
      <c r="F425" s="7">
        <v>66.469842358113084</v>
      </c>
      <c r="G425" s="7">
        <v>70.992080288153716</v>
      </c>
      <c r="H425" s="7">
        <v>1.8642585818169439</v>
      </c>
      <c r="I425" s="7">
        <f t="shared" si="16"/>
        <v>182.9147149997483</v>
      </c>
    </row>
    <row r="426" spans="1:9" x14ac:dyDescent="0.25">
      <c r="A426" s="14"/>
      <c r="B426" s="5">
        <f t="shared" si="17"/>
        <v>43835</v>
      </c>
      <c r="C426" s="4">
        <v>0.40625</v>
      </c>
      <c r="D426">
        <v>1.24072185436731</v>
      </c>
      <c r="E426" s="6">
        <v>151.90684552777191</v>
      </c>
      <c r="F426" s="7">
        <v>70.299011156152346</v>
      </c>
      <c r="G426" s="7">
        <v>77.731716840407913</v>
      </c>
      <c r="H426" s="7">
        <v>1.9395686689763487</v>
      </c>
      <c r="I426" s="7">
        <f t="shared" si="16"/>
        <v>188.47414307430566</v>
      </c>
    </row>
    <row r="427" spans="1:9" x14ac:dyDescent="0.25">
      <c r="A427" s="14"/>
      <c r="B427" s="5">
        <f t="shared" si="17"/>
        <v>43835</v>
      </c>
      <c r="C427" s="4">
        <v>0.41666666666666669</v>
      </c>
      <c r="D427">
        <v>1.24072185436731</v>
      </c>
      <c r="E427" s="6">
        <v>157.54060219417627</v>
      </c>
      <c r="F427" s="7">
        <v>74.254270956888817</v>
      </c>
      <c r="G427" s="7">
        <v>80.082779632485511</v>
      </c>
      <c r="H427" s="7">
        <v>1.834185942957592</v>
      </c>
      <c r="I427" s="7">
        <f t="shared" si="16"/>
        <v>195.46406809250109</v>
      </c>
    </row>
    <row r="428" spans="1:9" x14ac:dyDescent="0.25">
      <c r="A428" s="14"/>
      <c r="B428" s="5">
        <f t="shared" si="17"/>
        <v>43835</v>
      </c>
      <c r="C428" s="4">
        <v>0.42708333333333331</v>
      </c>
      <c r="D428">
        <v>1.24072185436731</v>
      </c>
      <c r="E428" s="6">
        <v>161.960509988301</v>
      </c>
      <c r="F428" s="7">
        <v>84.440356013259418</v>
      </c>
      <c r="G428" s="7">
        <v>94.794693337204265</v>
      </c>
      <c r="H428" s="7">
        <v>2.0747082870831801</v>
      </c>
      <c r="I428" s="7">
        <f t="shared" si="16"/>
        <v>200.94794428696005</v>
      </c>
    </row>
    <row r="429" spans="1:9" x14ac:dyDescent="0.25">
      <c r="A429" s="14"/>
      <c r="B429" s="5">
        <f t="shared" si="17"/>
        <v>43835</v>
      </c>
      <c r="C429" s="4">
        <v>0.4375</v>
      </c>
      <c r="D429">
        <v>1.24072185436731</v>
      </c>
      <c r="E429" s="6">
        <v>169.1685967169758</v>
      </c>
      <c r="F429" s="7">
        <v>88.882241810127312</v>
      </c>
      <c r="G429" s="7">
        <v>96.282470275224725</v>
      </c>
      <c r="H429" s="7">
        <v>2.3776478912154353</v>
      </c>
      <c r="I429" s="7">
        <f t="shared" si="16"/>
        <v>209.89117501940183</v>
      </c>
    </row>
    <row r="430" spans="1:9" x14ac:dyDescent="0.25">
      <c r="A430" s="14"/>
      <c r="B430" s="5">
        <f t="shared" si="17"/>
        <v>43835</v>
      </c>
      <c r="C430" s="4">
        <v>0.44791666666666669</v>
      </c>
      <c r="D430">
        <v>1.24072185436731</v>
      </c>
      <c r="E430" s="6">
        <v>171.40324740835837</v>
      </c>
      <c r="F430" s="7">
        <v>91.180347483469333</v>
      </c>
      <c r="G430" s="7">
        <v>95.023503377318193</v>
      </c>
      <c r="H430" s="7">
        <v>3.2336742418732189</v>
      </c>
      <c r="I430" s="7">
        <f t="shared" si="16"/>
        <v>212.66375496907722</v>
      </c>
    </row>
    <row r="431" spans="1:9" x14ac:dyDescent="0.25">
      <c r="A431" s="14"/>
      <c r="B431" s="5">
        <f t="shared" si="17"/>
        <v>43835</v>
      </c>
      <c r="C431" s="4">
        <v>0.45833333333333331</v>
      </c>
      <c r="D431">
        <v>1.24072185436731</v>
      </c>
      <c r="E431" s="6">
        <v>174.28678201133303</v>
      </c>
      <c r="F431" s="7">
        <v>90.396676048405823</v>
      </c>
      <c r="G431" s="7">
        <v>98.525041431339162</v>
      </c>
      <c r="H431" s="7">
        <v>3.192385122284032</v>
      </c>
      <c r="I431" s="7">
        <f t="shared" si="16"/>
        <v>216.24141936881225</v>
      </c>
    </row>
    <row r="432" spans="1:9" x14ac:dyDescent="0.25">
      <c r="A432" s="14"/>
      <c r="B432" s="5">
        <f t="shared" si="17"/>
        <v>43835</v>
      </c>
      <c r="C432" s="4">
        <v>0.46875</v>
      </c>
      <c r="D432">
        <v>1.24072185436731</v>
      </c>
      <c r="E432" s="6">
        <v>175.75250323878203</v>
      </c>
      <c r="F432" s="7">
        <v>90.057853445817543</v>
      </c>
      <c r="G432" s="7">
        <v>101.57246690272167</v>
      </c>
      <c r="H432" s="7">
        <v>3.1645446238487596</v>
      </c>
      <c r="I432" s="7">
        <f t="shared" si="16"/>
        <v>218.05997172811828</v>
      </c>
    </row>
    <row r="433" spans="1:9" x14ac:dyDescent="0.25">
      <c r="A433" s="14"/>
      <c r="B433" s="5">
        <f t="shared" si="17"/>
        <v>43835</v>
      </c>
      <c r="C433" s="4">
        <v>0.47916666666666669</v>
      </c>
      <c r="D433">
        <v>1.24072185436731</v>
      </c>
      <c r="E433" s="6">
        <v>177.45854163982318</v>
      </c>
      <c r="F433" s="7">
        <v>91.31343081636679</v>
      </c>
      <c r="G433" s="7">
        <v>96.050538000414505</v>
      </c>
      <c r="H433" s="7">
        <v>4.0942116875692243</v>
      </c>
      <c r="I433" s="7">
        <f t="shared" si="16"/>
        <v>220.1766908566799</v>
      </c>
    </row>
    <row r="434" spans="1:9" x14ac:dyDescent="0.25">
      <c r="A434" s="14"/>
      <c r="B434" s="5">
        <f t="shared" si="17"/>
        <v>43835</v>
      </c>
      <c r="C434" s="4">
        <v>0.48958333333333331</v>
      </c>
      <c r="D434">
        <v>1.24072185436731</v>
      </c>
      <c r="E434" s="6">
        <v>179.30459369724372</v>
      </c>
      <c r="F434" s="7">
        <v>91.165635459984799</v>
      </c>
      <c r="G434" s="7">
        <v>95.635084141207017</v>
      </c>
      <c r="H434" s="7">
        <v>3.9830459150077604</v>
      </c>
      <c r="I434" s="7">
        <f t="shared" si="16"/>
        <v>222.46712798862131</v>
      </c>
    </row>
    <row r="435" spans="1:9" x14ac:dyDescent="0.25">
      <c r="A435" s="14"/>
      <c r="B435" s="5">
        <f t="shared" si="17"/>
        <v>43835</v>
      </c>
      <c r="C435" s="4">
        <v>0.5</v>
      </c>
      <c r="D435">
        <v>1.24072185436731</v>
      </c>
      <c r="E435" s="6">
        <v>179.18735574305731</v>
      </c>
      <c r="F435" s="7">
        <v>92.240746414078473</v>
      </c>
      <c r="G435" s="7">
        <v>96.790479531347884</v>
      </c>
      <c r="H435" s="7">
        <v>4.0216825625088957</v>
      </c>
      <c r="I435" s="7">
        <f t="shared" si="16"/>
        <v>222.32166829670092</v>
      </c>
    </row>
    <row r="436" spans="1:9" x14ac:dyDescent="0.25">
      <c r="A436" s="14"/>
      <c r="B436" s="5">
        <f t="shared" si="17"/>
        <v>43835</v>
      </c>
      <c r="C436" s="4">
        <v>0.51041666666666663</v>
      </c>
      <c r="D436">
        <v>1.24072185436731</v>
      </c>
      <c r="E436" s="6">
        <v>178.39536922479493</v>
      </c>
      <c r="F436" s="7">
        <v>92.099071355911988</v>
      </c>
      <c r="G436" s="7">
        <v>93.833045050748751</v>
      </c>
      <c r="H436" s="7">
        <v>4.1563570268548853</v>
      </c>
      <c r="I436" s="7">
        <f t="shared" si="16"/>
        <v>221.33903331512852</v>
      </c>
    </row>
    <row r="437" spans="1:9" x14ac:dyDescent="0.25">
      <c r="A437" s="14"/>
      <c r="B437" s="5">
        <f t="shared" si="17"/>
        <v>43835</v>
      </c>
      <c r="C437" s="4">
        <v>0.52083333333333337</v>
      </c>
      <c r="D437">
        <v>1.24072185436731</v>
      </c>
      <c r="E437" s="6">
        <v>175.50074539886791</v>
      </c>
      <c r="F437" s="7">
        <v>91.688203640777715</v>
      </c>
      <c r="G437" s="7">
        <v>92.300019788562992</v>
      </c>
      <c r="H437" s="7">
        <v>5.0979935825325855</v>
      </c>
      <c r="I437" s="7">
        <f t="shared" si="16"/>
        <v>217.74761027412853</v>
      </c>
    </row>
    <row r="438" spans="1:9" x14ac:dyDescent="0.25">
      <c r="A438" s="14"/>
      <c r="B438" s="5">
        <f t="shared" si="17"/>
        <v>43835</v>
      </c>
      <c r="C438" s="4">
        <v>0.53125</v>
      </c>
      <c r="D438">
        <v>1.24072185436731</v>
      </c>
      <c r="E438" s="6">
        <v>173.34245071553954</v>
      </c>
      <c r="F438" s="7">
        <v>87.401226087909308</v>
      </c>
      <c r="G438" s="7">
        <v>94.344224699429844</v>
      </c>
      <c r="H438" s="7">
        <v>5.9483833054974342</v>
      </c>
      <c r="I438" s="7">
        <f t="shared" si="16"/>
        <v>215.06976689235825</v>
      </c>
    </row>
    <row r="439" spans="1:9" x14ac:dyDescent="0.25">
      <c r="A439" s="14"/>
      <c r="B439" s="5">
        <f t="shared" si="17"/>
        <v>43835</v>
      </c>
      <c r="C439" s="4">
        <v>0.54166666666666663</v>
      </c>
      <c r="D439">
        <v>1.24072185436731</v>
      </c>
      <c r="E439" s="6">
        <v>165.46394923288051</v>
      </c>
      <c r="F439" s="7">
        <v>87.730512598793453</v>
      </c>
      <c r="G439" s="7">
        <v>93.249981767260678</v>
      </c>
      <c r="H439" s="7">
        <v>6.1056939248088993</v>
      </c>
      <c r="I439" s="7">
        <f t="shared" si="16"/>
        <v>205.29473792315795</v>
      </c>
    </row>
    <row r="440" spans="1:9" x14ac:dyDescent="0.25">
      <c r="A440" s="14"/>
      <c r="B440" s="5">
        <f t="shared" si="17"/>
        <v>43835</v>
      </c>
      <c r="C440" s="4">
        <v>0.55208333333333337</v>
      </c>
      <c r="D440">
        <v>1.24072185436731</v>
      </c>
      <c r="E440" s="6">
        <v>158.80744102643214</v>
      </c>
      <c r="F440" s="7">
        <v>87.827135350135265</v>
      </c>
      <c r="G440" s="7">
        <v>88.649750192024044</v>
      </c>
      <c r="H440" s="7">
        <v>7.0308877432618306</v>
      </c>
      <c r="I440" s="7">
        <f t="shared" si="16"/>
        <v>197.03586271764212</v>
      </c>
    </row>
    <row r="441" spans="1:9" x14ac:dyDescent="0.25">
      <c r="A441" s="14"/>
      <c r="B441" s="5">
        <f t="shared" si="17"/>
        <v>43835</v>
      </c>
      <c r="C441" s="4">
        <v>0.5625</v>
      </c>
      <c r="D441">
        <v>1.24072185436731</v>
      </c>
      <c r="E441" s="6">
        <v>154.49200372273143</v>
      </c>
      <c r="F441" s="7">
        <v>87.198251601653979</v>
      </c>
      <c r="G441" s="7">
        <v>88.77564286865956</v>
      </c>
      <c r="H441" s="7">
        <v>7.7584280670813461</v>
      </c>
      <c r="I441" s="7">
        <f t="shared" si="16"/>
        <v>191.6816053437887</v>
      </c>
    </row>
    <row r="442" spans="1:9" x14ac:dyDescent="0.25">
      <c r="A442" s="14"/>
      <c r="B442" s="5">
        <f t="shared" si="17"/>
        <v>43835</v>
      </c>
      <c r="C442" s="4">
        <v>0.57291666666666663</v>
      </c>
      <c r="D442">
        <v>1.24072185436731</v>
      </c>
      <c r="E442" s="6">
        <v>149.39697815155247</v>
      </c>
      <c r="F442" s="7">
        <v>86.109079634128875</v>
      </c>
      <c r="G442" s="7">
        <v>91.288937457134708</v>
      </c>
      <c r="H442" s="7">
        <v>7.1796373420713051</v>
      </c>
      <c r="I442" s="7">
        <f t="shared" si="16"/>
        <v>185.36009576906667</v>
      </c>
    </row>
    <row r="443" spans="1:9" x14ac:dyDescent="0.25">
      <c r="A443" s="14"/>
      <c r="B443" s="5">
        <f t="shared" si="17"/>
        <v>43835</v>
      </c>
      <c r="C443" s="4">
        <v>0.58333333333333337</v>
      </c>
      <c r="D443">
        <v>1.24072185436731</v>
      </c>
      <c r="E443" s="6">
        <v>147.35990082753119</v>
      </c>
      <c r="F443" s="7">
        <v>85.901073884993835</v>
      </c>
      <c r="G443" s="7">
        <v>92.012790249125402</v>
      </c>
      <c r="H443" s="7">
        <v>6.7462425269783344</v>
      </c>
      <c r="I443" s="7">
        <f t="shared" si="16"/>
        <v>182.83264941411738</v>
      </c>
    </row>
    <row r="444" spans="1:9" x14ac:dyDescent="0.25">
      <c r="A444" s="14"/>
      <c r="B444" s="5">
        <f t="shared" si="17"/>
        <v>43835</v>
      </c>
      <c r="C444" s="4">
        <v>0.59375</v>
      </c>
      <c r="D444">
        <v>1.24072185436731</v>
      </c>
      <c r="E444" s="6">
        <v>145.22755964472958</v>
      </c>
      <c r="F444" s="7">
        <v>86.176692252300811</v>
      </c>
      <c r="G444" s="7">
        <v>91.887134348642931</v>
      </c>
      <c r="H444" s="7">
        <v>4.7750981848276242</v>
      </c>
      <c r="I444" s="7">
        <f t="shared" si="16"/>
        <v>180.18700710764799</v>
      </c>
    </row>
    <row r="445" spans="1:9" x14ac:dyDescent="0.25">
      <c r="A445" s="14"/>
      <c r="B445" s="5">
        <f t="shared" si="17"/>
        <v>43835</v>
      </c>
      <c r="C445" s="4">
        <v>0.60416666666666663</v>
      </c>
      <c r="D445">
        <v>1.24072185436731</v>
      </c>
      <c r="E445" s="6">
        <v>143.90181949604425</v>
      </c>
      <c r="F445" s="7">
        <v>87.583946928067363</v>
      </c>
      <c r="G445" s="7">
        <v>90.612451935221429</v>
      </c>
      <c r="H445" s="7">
        <v>3.7966756362261838</v>
      </c>
      <c r="I445" s="7">
        <f t="shared" si="16"/>
        <v>178.54213233196194</v>
      </c>
    </row>
    <row r="446" spans="1:9" x14ac:dyDescent="0.25">
      <c r="A446" s="14"/>
      <c r="B446" s="5">
        <f t="shared" si="17"/>
        <v>43835</v>
      </c>
      <c r="C446" s="4">
        <v>0.61458333333333337</v>
      </c>
      <c r="D446">
        <v>1.24072185436731</v>
      </c>
      <c r="E446" s="6">
        <v>140.27136901256114</v>
      </c>
      <c r="F446" s="7">
        <v>85.569159222413745</v>
      </c>
      <c r="G446" s="7">
        <v>92.268717178497425</v>
      </c>
      <c r="H446" s="7">
        <v>3.6228326354962124</v>
      </c>
      <c r="I446" s="7">
        <f t="shared" si="16"/>
        <v>174.03775307590607</v>
      </c>
    </row>
    <row r="447" spans="1:9" x14ac:dyDescent="0.25">
      <c r="A447" s="14"/>
      <c r="B447" s="5">
        <f t="shared" si="17"/>
        <v>43835</v>
      </c>
      <c r="C447" s="4">
        <v>0.625</v>
      </c>
      <c r="D447">
        <v>1.24072185436731</v>
      </c>
      <c r="E447" s="6">
        <v>139.43893787797762</v>
      </c>
      <c r="F447" s="7">
        <v>85.899382062571831</v>
      </c>
      <c r="G447" s="7">
        <v>90.945636114128362</v>
      </c>
      <c r="H447" s="7">
        <v>2.9838458343910155</v>
      </c>
      <c r="I447" s="7">
        <f t="shared" si="16"/>
        <v>173.00493757497253</v>
      </c>
    </row>
    <row r="448" spans="1:9" x14ac:dyDescent="0.25">
      <c r="A448" s="14"/>
      <c r="B448" s="5">
        <f t="shared" si="17"/>
        <v>43835</v>
      </c>
      <c r="C448" s="4">
        <v>0.63541666666666663</v>
      </c>
      <c r="D448">
        <v>1.24072185436731</v>
      </c>
      <c r="E448" s="6">
        <v>138.95797676743567</v>
      </c>
      <c r="F448" s="7">
        <v>86.608544995196965</v>
      </c>
      <c r="G448" s="7">
        <v>90.394256690443839</v>
      </c>
      <c r="H448" s="7">
        <v>2.423501892359087</v>
      </c>
      <c r="I448" s="7">
        <f t="shared" si="16"/>
        <v>172.40819861402235</v>
      </c>
    </row>
    <row r="449" spans="1:9" x14ac:dyDescent="0.25">
      <c r="A449" s="14"/>
      <c r="B449" s="5">
        <f t="shared" si="17"/>
        <v>43835</v>
      </c>
      <c r="C449" s="4">
        <v>0.64583333333333337</v>
      </c>
      <c r="D449">
        <v>1.24072185436731</v>
      </c>
      <c r="E449" s="6">
        <v>137.62655725440908</v>
      </c>
      <c r="F449" s="7">
        <v>86.204645498779499</v>
      </c>
      <c r="G449" s="7">
        <v>90.374399598827893</v>
      </c>
      <c r="H449" s="7">
        <v>2.2802813482100617</v>
      </c>
      <c r="I449" s="7">
        <f t="shared" si="16"/>
        <v>170.7562773268792</v>
      </c>
    </row>
    <row r="450" spans="1:9" x14ac:dyDescent="0.25">
      <c r="A450" s="14"/>
      <c r="B450" s="5">
        <f t="shared" si="17"/>
        <v>43835</v>
      </c>
      <c r="C450" s="4">
        <v>0.65625</v>
      </c>
      <c r="D450">
        <v>1.24072185436731</v>
      </c>
      <c r="E450" s="6">
        <v>134.99868092043113</v>
      </c>
      <c r="F450" s="7">
        <v>86.218931552723106</v>
      </c>
      <c r="G450" s="7">
        <v>92.287069336937137</v>
      </c>
      <c r="H450" s="7">
        <v>2.5013070762442036</v>
      </c>
      <c r="I450" s="7">
        <f t="shared" si="16"/>
        <v>167.49581372873809</v>
      </c>
    </row>
    <row r="451" spans="1:9" x14ac:dyDescent="0.25">
      <c r="A451" s="14"/>
      <c r="B451" s="5">
        <f t="shared" si="17"/>
        <v>43835</v>
      </c>
      <c r="C451" s="4">
        <v>0.66666666666666663</v>
      </c>
      <c r="D451">
        <v>1.24072185436731</v>
      </c>
      <c r="E451" s="6">
        <v>134.71567324943385</v>
      </c>
      <c r="F451" s="7">
        <v>87.745353216856387</v>
      </c>
      <c r="G451" s="7">
        <v>91.864708837739556</v>
      </c>
      <c r="H451" s="7">
        <v>2.9010962751979426</v>
      </c>
      <c r="I451" s="7">
        <f t="shared" si="16"/>
        <v>167.14467992637819</v>
      </c>
    </row>
    <row r="452" spans="1:9" x14ac:dyDescent="0.25">
      <c r="A452" s="14"/>
      <c r="B452" s="5">
        <f t="shared" si="17"/>
        <v>43835</v>
      </c>
      <c r="C452" s="4">
        <v>0.67708333333333337</v>
      </c>
      <c r="D452">
        <v>1.24072185436731</v>
      </c>
      <c r="E452" s="6">
        <v>135.82392622274628</v>
      </c>
      <c r="F452" s="7">
        <v>88.406996434183881</v>
      </c>
      <c r="G452" s="7">
        <v>93.467888064868433</v>
      </c>
      <c r="H452" s="7">
        <v>4.5653825659034437</v>
      </c>
      <c r="I452" s="7">
        <f t="shared" ref="I452:I515" si="18">D452*E452</f>
        <v>168.51971361053447</v>
      </c>
    </row>
    <row r="453" spans="1:9" x14ac:dyDescent="0.25">
      <c r="A453" s="14"/>
      <c r="B453" s="5">
        <f t="shared" si="17"/>
        <v>43835</v>
      </c>
      <c r="C453" s="4">
        <v>0.6875</v>
      </c>
      <c r="D453">
        <v>1.24072185436731</v>
      </c>
      <c r="E453" s="6">
        <v>139.86288618660168</v>
      </c>
      <c r="F453" s="7">
        <v>90.148070579723026</v>
      </c>
      <c r="G453" s="7">
        <v>93.891496655313503</v>
      </c>
      <c r="H453" s="7">
        <v>10.880569991245371</v>
      </c>
      <c r="I453" s="7">
        <f t="shared" si="18"/>
        <v>173.53093950660445</v>
      </c>
    </row>
    <row r="454" spans="1:9" x14ac:dyDescent="0.25">
      <c r="A454" s="14"/>
      <c r="B454" s="5">
        <f t="shared" si="17"/>
        <v>43835</v>
      </c>
      <c r="C454" s="4">
        <v>0.69791666666666663</v>
      </c>
      <c r="D454">
        <v>1.24072185436731</v>
      </c>
      <c r="E454" s="6">
        <v>143.62072699397137</v>
      </c>
      <c r="F454" s="7">
        <v>92.699953634947661</v>
      </c>
      <c r="G454" s="7">
        <v>93.747211688686903</v>
      </c>
      <c r="H454" s="7">
        <v>54.630735457175163</v>
      </c>
      <c r="I454" s="7">
        <f t="shared" si="18"/>
        <v>178.19337472154135</v>
      </c>
    </row>
    <row r="455" spans="1:9" x14ac:dyDescent="0.25">
      <c r="A455" s="14"/>
      <c r="B455" s="5">
        <f t="shared" si="17"/>
        <v>43835</v>
      </c>
      <c r="C455" s="4">
        <v>0.70833333333333337</v>
      </c>
      <c r="D455">
        <v>1.24072185436731</v>
      </c>
      <c r="E455" s="6">
        <v>147.78540693850715</v>
      </c>
      <c r="F455" s="7">
        <v>95.153055961061824</v>
      </c>
      <c r="G455" s="7">
        <v>96.141736950894</v>
      </c>
      <c r="H455" s="7">
        <v>135.01216199217441</v>
      </c>
      <c r="I455" s="7">
        <f t="shared" si="18"/>
        <v>183.36058414517211</v>
      </c>
    </row>
    <row r="456" spans="1:9" x14ac:dyDescent="0.25">
      <c r="A456" s="14"/>
      <c r="B456" s="5">
        <f t="shared" si="17"/>
        <v>43835</v>
      </c>
      <c r="C456" s="4">
        <v>0.71875</v>
      </c>
      <c r="D456">
        <v>1.24072185436731</v>
      </c>
      <c r="E456" s="6">
        <v>155.0924911181643</v>
      </c>
      <c r="F456" s="7">
        <v>96.630945227592591</v>
      </c>
      <c r="G456" s="7">
        <v>98.389653629650411</v>
      </c>
      <c r="H456" s="7">
        <v>170.60558135289307</v>
      </c>
      <c r="I456" s="7">
        <f t="shared" si="18"/>
        <v>192.42664317857438</v>
      </c>
    </row>
    <row r="457" spans="1:9" x14ac:dyDescent="0.25">
      <c r="A457" s="14"/>
      <c r="B457" s="5">
        <f t="shared" si="17"/>
        <v>43835</v>
      </c>
      <c r="C457" s="4">
        <v>0.72916666666666663</v>
      </c>
      <c r="D457">
        <v>1.24072185436731</v>
      </c>
      <c r="E457" s="6">
        <v>161.03196501532696</v>
      </c>
      <c r="F457" s="7">
        <v>100.10135926339231</v>
      </c>
      <c r="G457" s="7">
        <v>98.397447176925709</v>
      </c>
      <c r="H457" s="7">
        <v>190.44779872027192</v>
      </c>
      <c r="I457" s="7">
        <f t="shared" si="18"/>
        <v>199.79587824622826</v>
      </c>
    </row>
    <row r="458" spans="1:9" x14ac:dyDescent="0.25">
      <c r="A458" s="14"/>
      <c r="B458" s="5">
        <f t="shared" si="17"/>
        <v>43835</v>
      </c>
      <c r="C458" s="4">
        <v>0.73958333333333337</v>
      </c>
      <c r="D458">
        <v>1.24072185436731</v>
      </c>
      <c r="E458" s="6">
        <v>166.90555808869138</v>
      </c>
      <c r="F458" s="7">
        <v>101.03485945660869</v>
      </c>
      <c r="G458" s="7">
        <v>100.26256503982125</v>
      </c>
      <c r="H458" s="7">
        <v>196.34125304407962</v>
      </c>
      <c r="I458" s="7">
        <f t="shared" si="18"/>
        <v>207.08337353601195</v>
      </c>
    </row>
    <row r="459" spans="1:9" x14ac:dyDescent="0.25">
      <c r="A459" s="14"/>
      <c r="B459" s="5">
        <f t="shared" si="17"/>
        <v>43835</v>
      </c>
      <c r="C459" s="4">
        <v>0.75</v>
      </c>
      <c r="D459">
        <v>1.24072185436731</v>
      </c>
      <c r="E459" s="6">
        <v>169.34242988727857</v>
      </c>
      <c r="F459" s="7">
        <v>100.93184716215286</v>
      </c>
      <c r="G459" s="7">
        <v>101.42503963562309</v>
      </c>
      <c r="H459" s="7">
        <v>217.84557536011638</v>
      </c>
      <c r="I459" s="7">
        <f t="shared" si="18"/>
        <v>210.10685363281044</v>
      </c>
    </row>
    <row r="460" spans="1:9" x14ac:dyDescent="0.25">
      <c r="A460" s="14"/>
      <c r="B460" s="5">
        <f t="shared" si="17"/>
        <v>43835</v>
      </c>
      <c r="C460" s="4">
        <v>0.76041666666666663</v>
      </c>
      <c r="D460">
        <v>1.24072185436731</v>
      </c>
      <c r="E460" s="6">
        <v>172.74556462744488</v>
      </c>
      <c r="F460" s="7">
        <v>103.34039548543362</v>
      </c>
      <c r="G460" s="7">
        <v>103.74658165851577</v>
      </c>
      <c r="H460" s="7">
        <v>223.59333595607447</v>
      </c>
      <c r="I460" s="7">
        <f t="shared" si="18"/>
        <v>214.32919727829139</v>
      </c>
    </row>
    <row r="461" spans="1:9" x14ac:dyDescent="0.25">
      <c r="A461" s="14"/>
      <c r="B461" s="5">
        <f t="shared" si="17"/>
        <v>43835</v>
      </c>
      <c r="C461" s="4">
        <v>0.77083333333333337</v>
      </c>
      <c r="D461">
        <v>1.24072185436731</v>
      </c>
      <c r="E461" s="6">
        <v>174.36262566233995</v>
      </c>
      <c r="F461" s="7">
        <v>101.59316085587322</v>
      </c>
      <c r="G461" s="7">
        <v>109.1764407556788</v>
      </c>
      <c r="H461" s="7">
        <v>237.15016562020318</v>
      </c>
      <c r="I461" s="7">
        <f t="shared" si="18"/>
        <v>216.33552024413154</v>
      </c>
    </row>
    <row r="462" spans="1:9" x14ac:dyDescent="0.25">
      <c r="A462" s="14"/>
      <c r="B462" s="5">
        <f t="shared" si="17"/>
        <v>43835</v>
      </c>
      <c r="C462" s="4">
        <v>0.78125</v>
      </c>
      <c r="D462">
        <v>1.24072185436731</v>
      </c>
      <c r="E462" s="6">
        <v>177.66459111047558</v>
      </c>
      <c r="F462" s="7">
        <v>101.25470394411725</v>
      </c>
      <c r="G462" s="7">
        <v>113.36574932385717</v>
      </c>
      <c r="H462" s="7">
        <v>237.28901351979098</v>
      </c>
      <c r="I462" s="7">
        <f t="shared" si="18"/>
        <v>220.43234093799916</v>
      </c>
    </row>
    <row r="463" spans="1:9" x14ac:dyDescent="0.25">
      <c r="A463" s="14"/>
      <c r="B463" s="5">
        <f t="shared" si="17"/>
        <v>43835</v>
      </c>
      <c r="C463" s="4">
        <v>0.79166666666666663</v>
      </c>
      <c r="D463">
        <v>1.24072185436731</v>
      </c>
      <c r="E463" s="6">
        <v>178.03546949588474</v>
      </c>
      <c r="F463" s="7">
        <v>100.50174250180679</v>
      </c>
      <c r="G463" s="7">
        <v>114.52353655445945</v>
      </c>
      <c r="H463" s="7">
        <v>237.58935842253783</v>
      </c>
      <c r="I463" s="7">
        <f t="shared" si="18"/>
        <v>220.89249785608877</v>
      </c>
    </row>
    <row r="464" spans="1:9" x14ac:dyDescent="0.25">
      <c r="A464" s="14"/>
      <c r="B464" s="5">
        <f t="shared" si="17"/>
        <v>43835</v>
      </c>
      <c r="C464" s="4">
        <v>0.80208333333333337</v>
      </c>
      <c r="D464">
        <v>1.24072185436731</v>
      </c>
      <c r="E464" s="6">
        <v>180.85068883868618</v>
      </c>
      <c r="F464" s="7">
        <v>100.79157860718757</v>
      </c>
      <c r="G464" s="7">
        <v>116.07298766061936</v>
      </c>
      <c r="H464" s="7">
        <v>237.90219076147238</v>
      </c>
      <c r="I464" s="7">
        <f t="shared" si="18"/>
        <v>224.38540201954009</v>
      </c>
    </row>
    <row r="465" spans="1:9" x14ac:dyDescent="0.25">
      <c r="A465" s="14"/>
      <c r="B465" s="5">
        <f t="shared" si="17"/>
        <v>43835</v>
      </c>
      <c r="C465" s="4">
        <v>0.8125</v>
      </c>
      <c r="D465">
        <v>1.24072185436731</v>
      </c>
      <c r="E465" s="6">
        <v>185.00469714607115</v>
      </c>
      <c r="F465" s="7">
        <v>100.27077458326703</v>
      </c>
      <c r="G465" s="7">
        <v>118.74505871891942</v>
      </c>
      <c r="H465" s="7">
        <v>237.73904330910193</v>
      </c>
      <c r="I465" s="7">
        <f t="shared" si="18"/>
        <v>229.53937090973596</v>
      </c>
    </row>
    <row r="466" spans="1:9" x14ac:dyDescent="0.25">
      <c r="A466" s="14"/>
      <c r="B466" s="5">
        <f t="shared" si="17"/>
        <v>43835</v>
      </c>
      <c r="C466" s="4">
        <v>0.82291666666666663</v>
      </c>
      <c r="D466">
        <v>1.24072185436731</v>
      </c>
      <c r="E466" s="6">
        <v>183.33939853429357</v>
      </c>
      <c r="F466" s="7">
        <v>99.20951165783427</v>
      </c>
      <c r="G466" s="7">
        <v>114.69384683214699</v>
      </c>
      <c r="H466" s="7">
        <v>237.48093974649112</v>
      </c>
      <c r="I466" s="7">
        <f t="shared" si="18"/>
        <v>227.47319852805597</v>
      </c>
    </row>
    <row r="467" spans="1:9" x14ac:dyDescent="0.25">
      <c r="A467" s="14"/>
      <c r="B467" s="5">
        <f t="shared" si="17"/>
        <v>43835</v>
      </c>
      <c r="C467" s="4">
        <v>0.83333333333333337</v>
      </c>
      <c r="D467">
        <v>1.24072185436731</v>
      </c>
      <c r="E467" s="6">
        <v>182.98438643494248</v>
      </c>
      <c r="F467" s="7">
        <v>98.76453423078064</v>
      </c>
      <c r="G467" s="7">
        <v>113.73589064841717</v>
      </c>
      <c r="H467" s="7">
        <v>237.59847623308758</v>
      </c>
      <c r="I467" s="7">
        <f t="shared" si="18"/>
        <v>227.03272725782628</v>
      </c>
    </row>
    <row r="468" spans="1:9" x14ac:dyDescent="0.25">
      <c r="A468" s="14"/>
      <c r="B468" s="5">
        <f t="shared" si="17"/>
        <v>43835</v>
      </c>
      <c r="C468" s="4">
        <v>0.84375</v>
      </c>
      <c r="D468">
        <v>1.24072185436731</v>
      </c>
      <c r="E468" s="6">
        <v>184.52123249512078</v>
      </c>
      <c r="F468" s="7">
        <v>100.03722673599819</v>
      </c>
      <c r="G468" s="7">
        <v>112.84961342858237</v>
      </c>
      <c r="H468" s="7">
        <v>237.4492156623738</v>
      </c>
      <c r="I468" s="7">
        <f t="shared" si="18"/>
        <v>228.93952575148779</v>
      </c>
    </row>
    <row r="469" spans="1:9" x14ac:dyDescent="0.25">
      <c r="A469" s="14"/>
      <c r="B469" s="5">
        <f t="shared" si="17"/>
        <v>43835</v>
      </c>
      <c r="C469" s="4">
        <v>0.85416666666666663</v>
      </c>
      <c r="D469">
        <v>1.24072185436731</v>
      </c>
      <c r="E469" s="6">
        <v>182.73402153490068</v>
      </c>
      <c r="F469" s="7">
        <v>97.071707163623202</v>
      </c>
      <c r="G469" s="7">
        <v>111.45033860078962</v>
      </c>
      <c r="H469" s="7">
        <v>236.74039503829999</v>
      </c>
      <c r="I469" s="7">
        <f t="shared" si="18"/>
        <v>226.72209405477793</v>
      </c>
    </row>
    <row r="470" spans="1:9" x14ac:dyDescent="0.25">
      <c r="A470" s="14"/>
      <c r="B470" s="5">
        <f t="shared" si="17"/>
        <v>43835</v>
      </c>
      <c r="C470" s="4">
        <v>0.86458333333333337</v>
      </c>
      <c r="D470">
        <v>1.24072185436731</v>
      </c>
      <c r="E470" s="6">
        <v>180.17434298423925</v>
      </c>
      <c r="F470" s="7">
        <v>96.487272934880409</v>
      </c>
      <c r="G470" s="7">
        <v>110.38863834362326</v>
      </c>
      <c r="H470" s="7">
        <v>237.25521367456531</v>
      </c>
      <c r="I470" s="7">
        <f t="shared" si="18"/>
        <v>223.54624493681703</v>
      </c>
    </row>
    <row r="471" spans="1:9" x14ac:dyDescent="0.25">
      <c r="A471" s="14"/>
      <c r="B471" s="5">
        <f t="shared" si="17"/>
        <v>43835</v>
      </c>
      <c r="C471" s="4">
        <v>0.875</v>
      </c>
      <c r="D471">
        <v>1.24072185436731</v>
      </c>
      <c r="E471" s="6">
        <v>176.13486276573272</v>
      </c>
      <c r="F471" s="7">
        <v>91.97928148755615</v>
      </c>
      <c r="G471" s="7">
        <v>101.12843536578637</v>
      </c>
      <c r="H471" s="7">
        <v>238.98773612949768</v>
      </c>
      <c r="I471" s="7">
        <f t="shared" si="18"/>
        <v>218.53437354943156</v>
      </c>
    </row>
    <row r="472" spans="1:9" x14ac:dyDescent="0.25">
      <c r="A472" s="14"/>
      <c r="B472" s="5">
        <f t="shared" si="17"/>
        <v>43835</v>
      </c>
      <c r="C472" s="4">
        <v>0.88541666666666663</v>
      </c>
      <c r="D472">
        <v>1.24072185436731</v>
      </c>
      <c r="E472" s="6">
        <v>182.91929339712451</v>
      </c>
      <c r="F472" s="7">
        <v>82.288795917740629</v>
      </c>
      <c r="G472" s="7">
        <v>87.201245990170463</v>
      </c>
      <c r="H472" s="7">
        <v>244.2429128373773</v>
      </c>
      <c r="I472" s="7">
        <f t="shared" si="18"/>
        <v>226.95196490323835</v>
      </c>
    </row>
    <row r="473" spans="1:9" x14ac:dyDescent="0.25">
      <c r="A473" s="14"/>
      <c r="B473" s="5">
        <f t="shared" si="17"/>
        <v>43835</v>
      </c>
      <c r="C473" s="4">
        <v>0.89583333333333337</v>
      </c>
      <c r="D473">
        <v>1.24072185436731</v>
      </c>
      <c r="E473" s="6">
        <v>189.92253010372579</v>
      </c>
      <c r="F473" s="7">
        <v>78.411806010860587</v>
      </c>
      <c r="G473" s="7">
        <v>81.898559766131541</v>
      </c>
      <c r="H473" s="7">
        <v>247.89839090009318</v>
      </c>
      <c r="I473" s="7">
        <f t="shared" si="18"/>
        <v>235.64103373642592</v>
      </c>
    </row>
    <row r="474" spans="1:9" x14ac:dyDescent="0.25">
      <c r="A474" s="14"/>
      <c r="B474" s="5">
        <f t="shared" si="17"/>
        <v>43835</v>
      </c>
      <c r="C474" s="4">
        <v>0.90625</v>
      </c>
      <c r="D474">
        <v>1.24072185436731</v>
      </c>
      <c r="E474" s="6">
        <v>190.46158796230895</v>
      </c>
      <c r="F474" s="7">
        <v>77.479057292211692</v>
      </c>
      <c r="G474" s="7">
        <v>82.620835388153552</v>
      </c>
      <c r="H474" s="7">
        <v>248.95687069393574</v>
      </c>
      <c r="I474" s="7">
        <f t="shared" si="18"/>
        <v>236.30985460233848</v>
      </c>
    </row>
    <row r="475" spans="1:9" x14ac:dyDescent="0.25">
      <c r="A475" s="14"/>
      <c r="B475" s="5">
        <f t="shared" si="17"/>
        <v>43835</v>
      </c>
      <c r="C475" s="4">
        <v>0.91666666666666663</v>
      </c>
      <c r="D475">
        <v>1.24072185436731</v>
      </c>
      <c r="E475" s="6">
        <v>188.2240003495088</v>
      </c>
      <c r="F475" s="7">
        <v>76.791751419333181</v>
      </c>
      <c r="G475" s="7">
        <v>82.843473195667372</v>
      </c>
      <c r="H475" s="7">
        <v>248.88461846982941</v>
      </c>
      <c r="I475" s="7">
        <f t="shared" si="18"/>
        <v>233.53363075007576</v>
      </c>
    </row>
    <row r="476" spans="1:9" x14ac:dyDescent="0.25">
      <c r="A476" s="14"/>
      <c r="B476" s="5">
        <f t="shared" si="17"/>
        <v>43835</v>
      </c>
      <c r="C476" s="4">
        <v>0.92708333333333337</v>
      </c>
      <c r="D476">
        <v>1.24072185436731</v>
      </c>
      <c r="E476" s="6">
        <v>189.08278282641112</v>
      </c>
      <c r="F476" s="7">
        <v>75.067446810532914</v>
      </c>
      <c r="G476" s="7">
        <v>71.238231171612952</v>
      </c>
      <c r="H476" s="7">
        <v>250.56051766781036</v>
      </c>
      <c r="I476" s="7">
        <f t="shared" si="18"/>
        <v>234.59914093731615</v>
      </c>
    </row>
    <row r="477" spans="1:9" x14ac:dyDescent="0.25">
      <c r="A477" s="14"/>
      <c r="B477" s="5">
        <f t="shared" si="17"/>
        <v>43835</v>
      </c>
      <c r="C477" s="4">
        <v>0.9375</v>
      </c>
      <c r="D477">
        <v>1.24072185436731</v>
      </c>
      <c r="E477" s="6">
        <v>182.90722487129949</v>
      </c>
      <c r="F477" s="7">
        <v>74.001920171110271</v>
      </c>
      <c r="G477" s="7">
        <v>64.189529502822865</v>
      </c>
      <c r="H477" s="7">
        <v>249.78150763213279</v>
      </c>
      <c r="I477" s="7">
        <f t="shared" si="18"/>
        <v>226.93699121949726</v>
      </c>
    </row>
    <row r="478" spans="1:9" x14ac:dyDescent="0.25">
      <c r="A478" s="14"/>
      <c r="B478" s="5">
        <f t="shared" si="17"/>
        <v>43835</v>
      </c>
      <c r="C478" s="4">
        <v>0.94791666666666663</v>
      </c>
      <c r="D478">
        <v>1.24072185436731</v>
      </c>
      <c r="E478" s="6">
        <v>173.09355180820529</v>
      </c>
      <c r="F478" s="7">
        <v>72.318319764952676</v>
      </c>
      <c r="G478" s="7">
        <v>63.746412965258727</v>
      </c>
      <c r="H478" s="7">
        <v>246.57751856699267</v>
      </c>
      <c r="I478" s="7">
        <f t="shared" si="18"/>
        <v>214.76095257850051</v>
      </c>
    </row>
    <row r="479" spans="1:9" x14ac:dyDescent="0.25">
      <c r="A479" s="14"/>
      <c r="B479" s="5">
        <f t="shared" si="17"/>
        <v>43835</v>
      </c>
      <c r="C479" s="4">
        <v>0.95833333333333337</v>
      </c>
      <c r="D479">
        <v>1.24072185436731</v>
      </c>
      <c r="E479" s="6">
        <v>162.40286366260864</v>
      </c>
      <c r="F479" s="7">
        <v>70.046973819658632</v>
      </c>
      <c r="G479" s="7">
        <v>61.294339058392595</v>
      </c>
      <c r="H479" s="7">
        <v>245.44928064972288</v>
      </c>
      <c r="I479" s="7">
        <f t="shared" si="18"/>
        <v>201.4967821580332</v>
      </c>
    </row>
    <row r="480" spans="1:9" x14ac:dyDescent="0.25">
      <c r="A480" s="14"/>
      <c r="B480" s="5">
        <f t="shared" si="17"/>
        <v>43835</v>
      </c>
      <c r="C480" s="4">
        <v>0.96875</v>
      </c>
      <c r="D480">
        <v>1.24072185436731</v>
      </c>
      <c r="E480" s="6">
        <v>149.96696993706627</v>
      </c>
      <c r="F480" s="7">
        <v>68.343196120434698</v>
      </c>
      <c r="G480" s="7">
        <v>60.345661289338629</v>
      </c>
      <c r="H480" s="7">
        <v>246.13455772038125</v>
      </c>
      <c r="I480" s="7">
        <f t="shared" si="18"/>
        <v>186.06729703416349</v>
      </c>
    </row>
    <row r="481" spans="1:9" x14ac:dyDescent="0.25">
      <c r="A481" s="14"/>
      <c r="B481" s="5">
        <f t="shared" si="17"/>
        <v>43835</v>
      </c>
      <c r="C481" s="4">
        <v>0.97916666666666663</v>
      </c>
      <c r="D481">
        <v>1.24072185436731</v>
      </c>
      <c r="E481" s="6">
        <v>137.95016058340036</v>
      </c>
      <c r="F481" s="7">
        <v>66.821194894933768</v>
      </c>
      <c r="G481" s="7">
        <v>62.931822735629233</v>
      </c>
      <c r="H481" s="7">
        <v>247.11883503088038</v>
      </c>
      <c r="I481" s="7">
        <f t="shared" si="18"/>
        <v>171.15777904930468</v>
      </c>
    </row>
    <row r="482" spans="1:9" ht="15.75" thickBot="1" x14ac:dyDescent="0.3">
      <c r="A482" s="14"/>
      <c r="B482" s="5">
        <f t="shared" si="17"/>
        <v>43835</v>
      </c>
      <c r="C482" s="4">
        <v>0.98958333333333337</v>
      </c>
      <c r="D482">
        <v>1.24072185436731</v>
      </c>
      <c r="E482" s="6">
        <v>128.77458429229171</v>
      </c>
      <c r="F482" s="7">
        <v>65.977670720788367</v>
      </c>
      <c r="G482" s="7">
        <v>63.564247827297642</v>
      </c>
      <c r="H482" s="7">
        <v>247.60795168075438</v>
      </c>
      <c r="I482" s="7">
        <f t="shared" si="18"/>
        <v>159.77344101851162</v>
      </c>
    </row>
    <row r="483" spans="1:9" x14ac:dyDescent="0.25">
      <c r="A483" s="13">
        <f t="shared" ref="A483" si="19">A387+1</f>
        <v>6</v>
      </c>
      <c r="B483" s="5">
        <f t="shared" si="17"/>
        <v>43836</v>
      </c>
      <c r="C483" s="4">
        <v>1</v>
      </c>
      <c r="D483">
        <v>1.2398318016868479</v>
      </c>
      <c r="E483" s="6">
        <v>135.74752579067064</v>
      </c>
      <c r="F483" s="7">
        <v>66.293836566095621</v>
      </c>
      <c r="G483" s="7">
        <v>81.505439115259321</v>
      </c>
      <c r="H483" s="7">
        <v>245.79918783509433</v>
      </c>
      <c r="I483" s="7">
        <f t="shared" si="18"/>
        <v>168.30409947557902</v>
      </c>
    </row>
    <row r="484" spans="1:9" x14ac:dyDescent="0.25">
      <c r="A484" s="14"/>
      <c r="B484" s="5">
        <f t="shared" ref="B484:B547" si="20">DATE(YEAR(B388),MONTH(B388),DAY(B388)+1)</f>
        <v>43836</v>
      </c>
      <c r="C484" s="4">
        <v>1.0104166666666701</v>
      </c>
      <c r="D484">
        <v>1.2398318016868479</v>
      </c>
      <c r="E484" s="6">
        <v>125.32157124805101</v>
      </c>
      <c r="F484" s="7">
        <v>65.327584941194161</v>
      </c>
      <c r="G484" s="7">
        <v>82.176856022235043</v>
      </c>
      <c r="H484" s="7">
        <v>248.14472218797297</v>
      </c>
      <c r="I484" s="7">
        <f t="shared" si="18"/>
        <v>155.37766947069778</v>
      </c>
    </row>
    <row r="485" spans="1:9" x14ac:dyDescent="0.25">
      <c r="A485" s="14"/>
      <c r="B485" s="5">
        <f t="shared" si="20"/>
        <v>43836</v>
      </c>
      <c r="C485" s="4">
        <v>1.0208333333333299</v>
      </c>
      <c r="D485">
        <v>1.2398318016868479</v>
      </c>
      <c r="E485" s="6">
        <v>117.19649670238039</v>
      </c>
      <c r="F485" s="7">
        <v>65.775323133102717</v>
      </c>
      <c r="G485" s="7">
        <v>81.478647291567299</v>
      </c>
      <c r="H485" s="7">
        <v>250.42589300579425</v>
      </c>
      <c r="I485" s="7">
        <f t="shared" si="18"/>
        <v>145.303943657899</v>
      </c>
    </row>
    <row r="486" spans="1:9" x14ac:dyDescent="0.25">
      <c r="A486" s="14"/>
      <c r="B486" s="5">
        <f t="shared" si="20"/>
        <v>43836</v>
      </c>
      <c r="C486" s="4">
        <v>1.03125</v>
      </c>
      <c r="D486">
        <v>1.2398318016868479</v>
      </c>
      <c r="E486" s="6">
        <v>109.44324134417303</v>
      </c>
      <c r="F486" s="7">
        <v>63.296722913241112</v>
      </c>
      <c r="G486" s="7">
        <v>79.955341891122401</v>
      </c>
      <c r="H486" s="7">
        <v>249.46588935086618</v>
      </c>
      <c r="I486" s="7">
        <f t="shared" si="18"/>
        <v>135.69121109819457</v>
      </c>
    </row>
    <row r="487" spans="1:9" x14ac:dyDescent="0.25">
      <c r="A487" s="14"/>
      <c r="B487" s="5">
        <f t="shared" si="20"/>
        <v>43836</v>
      </c>
      <c r="C487" s="4">
        <v>1.0416666666666701</v>
      </c>
      <c r="D487">
        <v>1.2398318016868479</v>
      </c>
      <c r="E487" s="6">
        <v>101.65402622140925</v>
      </c>
      <c r="F487" s="7">
        <v>64.275239246057026</v>
      </c>
      <c r="G487" s="7">
        <v>78.586727568573366</v>
      </c>
      <c r="H487" s="7">
        <v>251.11561344032222</v>
      </c>
      <c r="I487" s="7">
        <f t="shared" si="18"/>
        <v>126.03389447881192</v>
      </c>
    </row>
    <row r="488" spans="1:9" x14ac:dyDescent="0.25">
      <c r="A488" s="14"/>
      <c r="B488" s="5">
        <f t="shared" si="20"/>
        <v>43836</v>
      </c>
      <c r="C488" s="4">
        <v>1.0520833333333299</v>
      </c>
      <c r="D488">
        <v>1.2398318016868479</v>
      </c>
      <c r="E488" s="6">
        <v>96.28859163171397</v>
      </c>
      <c r="F488" s="7">
        <v>62.480593402874497</v>
      </c>
      <c r="G488" s="7">
        <v>79.701192789475911</v>
      </c>
      <c r="H488" s="7">
        <v>250.42324352184596</v>
      </c>
      <c r="I488" s="7">
        <f t="shared" si="18"/>
        <v>119.38165804463708</v>
      </c>
    </row>
    <row r="489" spans="1:9" x14ac:dyDescent="0.25">
      <c r="A489" s="14"/>
      <c r="B489" s="5">
        <f t="shared" si="20"/>
        <v>43836</v>
      </c>
      <c r="C489" s="4">
        <v>1.0625</v>
      </c>
      <c r="D489">
        <v>1.2398318016868479</v>
      </c>
      <c r="E489" s="6">
        <v>92.235159308873278</v>
      </c>
      <c r="F489" s="7">
        <v>63.318724641888437</v>
      </c>
      <c r="G489" s="7">
        <v>80.160197408225898</v>
      </c>
      <c r="H489" s="7">
        <v>250.57051399145877</v>
      </c>
      <c r="I489" s="7">
        <f t="shared" si="18"/>
        <v>114.35608374479379</v>
      </c>
    </row>
    <row r="490" spans="1:9" x14ac:dyDescent="0.25">
      <c r="A490" s="14"/>
      <c r="B490" s="5">
        <f t="shared" si="20"/>
        <v>43836</v>
      </c>
      <c r="C490" s="4">
        <v>1.0729166666666701</v>
      </c>
      <c r="D490">
        <v>1.2398318016868479</v>
      </c>
      <c r="E490" s="6">
        <v>87.976416928537077</v>
      </c>
      <c r="F490" s="7">
        <v>63.180565841724949</v>
      </c>
      <c r="G490" s="7">
        <v>82.1728950381152</v>
      </c>
      <c r="H490" s="7">
        <v>248.59209850914931</v>
      </c>
      <c r="I490" s="7">
        <f t="shared" si="18"/>
        <v>109.07595950646143</v>
      </c>
    </row>
    <row r="491" spans="1:9" x14ac:dyDescent="0.25">
      <c r="A491" s="14"/>
      <c r="B491" s="5">
        <f t="shared" si="20"/>
        <v>43836</v>
      </c>
      <c r="C491" s="4">
        <v>1.0833333333333299</v>
      </c>
      <c r="D491">
        <v>1.2398318016868479</v>
      </c>
      <c r="E491" s="6">
        <v>84.708961047457919</v>
      </c>
      <c r="F491" s="7">
        <v>62.149888333047421</v>
      </c>
      <c r="G491" s="7">
        <v>82.484677060678592</v>
      </c>
      <c r="H491" s="7">
        <v>247.79043737780731</v>
      </c>
      <c r="I491" s="7">
        <f t="shared" si="18"/>
        <v>105.02486379449077</v>
      </c>
    </row>
    <row r="492" spans="1:9" x14ac:dyDescent="0.25">
      <c r="A492" s="14"/>
      <c r="B492" s="5">
        <f t="shared" si="20"/>
        <v>43836</v>
      </c>
      <c r="C492" s="4">
        <v>1.09375</v>
      </c>
      <c r="D492">
        <v>1.2398318016868479</v>
      </c>
      <c r="E492" s="6">
        <v>82.33132522626174</v>
      </c>
      <c r="F492" s="7">
        <v>62.325914217967771</v>
      </c>
      <c r="G492" s="7">
        <v>84.089634115532974</v>
      </c>
      <c r="H492" s="7">
        <v>250.0904603695717</v>
      </c>
      <c r="I492" s="7">
        <f t="shared" si="18"/>
        <v>102.07699529054193</v>
      </c>
    </row>
    <row r="493" spans="1:9" x14ac:dyDescent="0.25">
      <c r="A493" s="14"/>
      <c r="B493" s="5">
        <f t="shared" si="20"/>
        <v>43836</v>
      </c>
      <c r="C493" s="4">
        <v>1.1041666666666701</v>
      </c>
      <c r="D493">
        <v>1.2398318016868479</v>
      </c>
      <c r="E493" s="6">
        <v>80.073084392293069</v>
      </c>
      <c r="F493" s="7">
        <v>61.206168889429179</v>
      </c>
      <c r="G493" s="7">
        <v>82.682894819186131</v>
      </c>
      <c r="H493" s="7">
        <v>250.12696248921529</v>
      </c>
      <c r="I493" s="7">
        <f t="shared" si="18"/>
        <v>99.27715648871974</v>
      </c>
    </row>
    <row r="494" spans="1:9" x14ac:dyDescent="0.25">
      <c r="A494" s="14"/>
      <c r="B494" s="5">
        <f t="shared" si="20"/>
        <v>43836</v>
      </c>
      <c r="C494" s="4">
        <v>1.1145833333333299</v>
      </c>
      <c r="D494">
        <v>1.2398318016868479</v>
      </c>
      <c r="E494" s="6">
        <v>77.094291853740941</v>
      </c>
      <c r="F494" s="7">
        <v>61.684154937324664</v>
      </c>
      <c r="G494" s="7">
        <v>80.020804477710811</v>
      </c>
      <c r="H494" s="7">
        <v>249.77904341285162</v>
      </c>
      <c r="I494" s="7">
        <f t="shared" si="18"/>
        <v>95.583954768795309</v>
      </c>
    </row>
    <row r="495" spans="1:9" x14ac:dyDescent="0.25">
      <c r="A495" s="14"/>
      <c r="B495" s="5">
        <f t="shared" si="20"/>
        <v>43836</v>
      </c>
      <c r="C495" s="4">
        <v>1.125</v>
      </c>
      <c r="D495">
        <v>1.2398318016868479</v>
      </c>
      <c r="E495" s="6">
        <v>75.445141867357705</v>
      </c>
      <c r="F495" s="7">
        <v>60.251623389742271</v>
      </c>
      <c r="G495" s="7">
        <v>80.782216388625059</v>
      </c>
      <c r="H495" s="7">
        <v>248.39664727354204</v>
      </c>
      <c r="I495" s="7">
        <f t="shared" si="18"/>
        <v>93.539286169925944</v>
      </c>
    </row>
    <row r="496" spans="1:9" x14ac:dyDescent="0.25">
      <c r="A496" s="14"/>
      <c r="B496" s="5">
        <f t="shared" si="20"/>
        <v>43836</v>
      </c>
      <c r="C496" s="4">
        <v>1.1354166666666701</v>
      </c>
      <c r="D496">
        <v>1.2398318016868479</v>
      </c>
      <c r="E496" s="6">
        <v>73.317835406986177</v>
      </c>
      <c r="F496" s="7">
        <v>60.80086288981051</v>
      </c>
      <c r="G496" s="7">
        <v>80.685218428973158</v>
      </c>
      <c r="H496" s="7">
        <v>248.91430862679547</v>
      </c>
      <c r="I496" s="7">
        <f t="shared" si="18"/>
        <v>90.901783968423445</v>
      </c>
    </row>
    <row r="497" spans="1:9" x14ac:dyDescent="0.25">
      <c r="A497" s="14"/>
      <c r="B497" s="5">
        <f t="shared" si="20"/>
        <v>43836</v>
      </c>
      <c r="C497" s="4">
        <v>1.1458333333333299</v>
      </c>
      <c r="D497">
        <v>1.2398318016868479</v>
      </c>
      <c r="E497" s="6">
        <v>71.929766381817004</v>
      </c>
      <c r="F497" s="7">
        <v>60.326827106620101</v>
      </c>
      <c r="G497" s="7">
        <v>75.958825295706859</v>
      </c>
      <c r="H497" s="7">
        <v>249.01821222361752</v>
      </c>
      <c r="I497" s="7">
        <f t="shared" si="18"/>
        <v>89.180811848082243</v>
      </c>
    </row>
    <row r="498" spans="1:9" x14ac:dyDescent="0.25">
      <c r="A498" s="14"/>
      <c r="B498" s="5">
        <f t="shared" si="20"/>
        <v>43836</v>
      </c>
      <c r="C498" s="4">
        <v>1.15625</v>
      </c>
      <c r="D498">
        <v>1.2398318016868479</v>
      </c>
      <c r="E498" s="6">
        <v>71.914482544040084</v>
      </c>
      <c r="F498" s="7">
        <v>60.334787914738882</v>
      </c>
      <c r="G498" s="7">
        <v>71.586440603351363</v>
      </c>
      <c r="H498" s="7">
        <v>249.31489765116666</v>
      </c>
      <c r="I498" s="7">
        <f t="shared" si="18"/>
        <v>89.161862459954591</v>
      </c>
    </row>
    <row r="499" spans="1:9" x14ac:dyDescent="0.25">
      <c r="A499" s="14"/>
      <c r="B499" s="5">
        <f t="shared" si="20"/>
        <v>43836</v>
      </c>
      <c r="C499" s="4">
        <v>1.1666666666666701</v>
      </c>
      <c r="D499">
        <v>1.2398318016868479</v>
      </c>
      <c r="E499" s="6">
        <v>69.888561572603535</v>
      </c>
      <c r="F499" s="7">
        <v>59.967807118062609</v>
      </c>
      <c r="G499" s="7">
        <v>70.741442697251756</v>
      </c>
      <c r="H499" s="7">
        <v>248.67243165929784</v>
      </c>
      <c r="I499" s="7">
        <f t="shared" si="18"/>
        <v>86.650061211863246</v>
      </c>
    </row>
    <row r="500" spans="1:9" x14ac:dyDescent="0.25">
      <c r="A500" s="14"/>
      <c r="B500" s="5">
        <f t="shared" si="20"/>
        <v>43836</v>
      </c>
      <c r="C500" s="4">
        <v>1.1770833333333299</v>
      </c>
      <c r="D500">
        <v>1.2398318016868479</v>
      </c>
      <c r="E500" s="6">
        <v>69.54079355034888</v>
      </c>
      <c r="F500" s="7">
        <v>59.935361098501232</v>
      </c>
      <c r="G500" s="7">
        <v>68.136856855728979</v>
      </c>
      <c r="H500" s="7">
        <v>248.65996015985567</v>
      </c>
      <c r="I500" s="7">
        <f t="shared" si="18"/>
        <v>86.21888735826218</v>
      </c>
    </row>
    <row r="501" spans="1:9" x14ac:dyDescent="0.25">
      <c r="A501" s="14"/>
      <c r="B501" s="5">
        <f t="shared" si="20"/>
        <v>43836</v>
      </c>
      <c r="C501" s="4">
        <v>1.1875</v>
      </c>
      <c r="D501">
        <v>1.2398318016868479</v>
      </c>
      <c r="E501" s="6">
        <v>69.656607961448159</v>
      </c>
      <c r="F501" s="7">
        <v>59.973818914602589</v>
      </c>
      <c r="G501" s="7">
        <v>67.203774207535872</v>
      </c>
      <c r="H501" s="7">
        <v>248.78795314362839</v>
      </c>
      <c r="I501" s="7">
        <f t="shared" si="18"/>
        <v>86.362477748236714</v>
      </c>
    </row>
    <row r="502" spans="1:9" x14ac:dyDescent="0.25">
      <c r="A502" s="14"/>
      <c r="B502" s="5">
        <f t="shared" si="20"/>
        <v>43836</v>
      </c>
      <c r="C502" s="4">
        <v>1.1979166666666701</v>
      </c>
      <c r="D502">
        <v>1.2398318016868479</v>
      </c>
      <c r="E502" s="6">
        <v>69.331188183580167</v>
      </c>
      <c r="F502" s="7">
        <v>60.794043358574982</v>
      </c>
      <c r="G502" s="7">
        <v>61.476275446510904</v>
      </c>
      <c r="H502" s="7">
        <v>248.58331138606977</v>
      </c>
      <c r="I502" s="7">
        <f t="shared" si="18"/>
        <v>85.959011958738103</v>
      </c>
    </row>
    <row r="503" spans="1:9" x14ac:dyDescent="0.25">
      <c r="A503" s="14"/>
      <c r="B503" s="5">
        <f t="shared" si="20"/>
        <v>43836</v>
      </c>
      <c r="C503" s="4">
        <v>1.2083333333333299</v>
      </c>
      <c r="D503">
        <v>1.2398318016868479</v>
      </c>
      <c r="E503" s="6">
        <v>68.699560536317051</v>
      </c>
      <c r="F503" s="7">
        <v>58.287614468232512</v>
      </c>
      <c r="G503" s="7">
        <v>59.748006173773831</v>
      </c>
      <c r="H503" s="7">
        <v>248.32705349780335</v>
      </c>
      <c r="I503" s="7">
        <f t="shared" si="18"/>
        <v>85.175899914836648</v>
      </c>
    </row>
    <row r="504" spans="1:9" x14ac:dyDescent="0.25">
      <c r="A504" s="14"/>
      <c r="B504" s="5">
        <f t="shared" si="20"/>
        <v>43836</v>
      </c>
      <c r="C504" s="4">
        <v>1.21875</v>
      </c>
      <c r="D504">
        <v>1.2398318016868479</v>
      </c>
      <c r="E504" s="6">
        <v>69.04310136613141</v>
      </c>
      <c r="F504" s="7">
        <v>58.201966460440637</v>
      </c>
      <c r="G504" s="7">
        <v>58.126169788414842</v>
      </c>
      <c r="H504" s="7">
        <v>247.61032127560887</v>
      </c>
      <c r="I504" s="7">
        <f t="shared" si="18"/>
        <v>85.601832760818382</v>
      </c>
    </row>
    <row r="505" spans="1:9" x14ac:dyDescent="0.25">
      <c r="A505" s="14"/>
      <c r="B505" s="5">
        <f t="shared" si="20"/>
        <v>43836</v>
      </c>
      <c r="C505" s="4">
        <v>1.2291666666666701</v>
      </c>
      <c r="D505">
        <v>1.2398318016868479</v>
      </c>
      <c r="E505" s="6">
        <v>69.034848370147998</v>
      </c>
      <c r="F505" s="7">
        <v>58.626087454310778</v>
      </c>
      <c r="G505" s="7">
        <v>58.275270541205387</v>
      </c>
      <c r="H505" s="7">
        <v>247.75397211188783</v>
      </c>
      <c r="I505" s="7">
        <f t="shared" si="18"/>
        <v>85.59160043393895</v>
      </c>
    </row>
    <row r="506" spans="1:9" x14ac:dyDescent="0.25">
      <c r="A506" s="14"/>
      <c r="B506" s="5">
        <f t="shared" si="20"/>
        <v>43836</v>
      </c>
      <c r="C506" s="4">
        <v>1.2395833333333299</v>
      </c>
      <c r="D506">
        <v>1.2398318016868479</v>
      </c>
      <c r="E506" s="6">
        <v>69.921303063606629</v>
      </c>
      <c r="F506" s="7">
        <v>58.95198228318975</v>
      </c>
      <c r="G506" s="7">
        <v>58.388441516057846</v>
      </c>
      <c r="H506" s="7">
        <v>246.76594269385745</v>
      </c>
      <c r="I506" s="7">
        <f t="shared" si="18"/>
        <v>86.690655153643533</v>
      </c>
    </row>
    <row r="507" spans="1:9" x14ac:dyDescent="0.25">
      <c r="A507" s="14"/>
      <c r="B507" s="5">
        <f t="shared" si="20"/>
        <v>43836</v>
      </c>
      <c r="C507" s="4">
        <v>1.25</v>
      </c>
      <c r="D507">
        <v>1.2398318016868479</v>
      </c>
      <c r="E507" s="6">
        <v>71.512285223514411</v>
      </c>
      <c r="F507" s="7">
        <v>59.490749362279914</v>
      </c>
      <c r="G507" s="7">
        <v>59.728698884411592</v>
      </c>
      <c r="H507" s="7">
        <v>246.68670021473272</v>
      </c>
      <c r="I507" s="7">
        <f t="shared" si="18"/>
        <v>88.66320543141363</v>
      </c>
    </row>
    <row r="508" spans="1:9" x14ac:dyDescent="0.25">
      <c r="A508" s="14"/>
      <c r="B508" s="5">
        <f t="shared" si="20"/>
        <v>43836</v>
      </c>
      <c r="C508" s="4">
        <v>1.2604166666666701</v>
      </c>
      <c r="D508">
        <v>1.2398318016868479</v>
      </c>
      <c r="E508" s="6">
        <v>73.877273032205878</v>
      </c>
      <c r="F508" s="7">
        <v>61.879373563070516</v>
      </c>
      <c r="G508" s="7">
        <v>59.024638973554666</v>
      </c>
      <c r="H508" s="7">
        <v>238.90126035998489</v>
      </c>
      <c r="I508" s="7">
        <f t="shared" si="18"/>
        <v>91.595392527230999</v>
      </c>
    </row>
    <row r="509" spans="1:9" x14ac:dyDescent="0.25">
      <c r="A509" s="14"/>
      <c r="B509" s="5">
        <f t="shared" si="20"/>
        <v>43836</v>
      </c>
      <c r="C509" s="4">
        <v>1.2708333333333299</v>
      </c>
      <c r="D509">
        <v>1.2398318016868479</v>
      </c>
      <c r="E509" s="6">
        <v>75.298270129268204</v>
      </c>
      <c r="F509" s="7">
        <v>67.254008078587319</v>
      </c>
      <c r="G509" s="7">
        <v>59.867108591918203</v>
      </c>
      <c r="H509" s="7">
        <v>226.53323422250867</v>
      </c>
      <c r="I509" s="7">
        <f t="shared" si="18"/>
        <v>93.357189918273562</v>
      </c>
    </row>
    <row r="510" spans="1:9" x14ac:dyDescent="0.25">
      <c r="A510" s="14"/>
      <c r="B510" s="5">
        <f t="shared" si="20"/>
        <v>43836</v>
      </c>
      <c r="C510" s="4">
        <v>1.28125</v>
      </c>
      <c r="D510">
        <v>1.2398318016868479</v>
      </c>
      <c r="E510" s="6">
        <v>79.273451019139841</v>
      </c>
      <c r="F510" s="7">
        <v>66.650324848890946</v>
      </c>
      <c r="G510" s="7">
        <v>59.085996102438322</v>
      </c>
      <c r="H510" s="7">
        <v>207.46591321836135</v>
      </c>
      <c r="I510" s="7">
        <f t="shared" si="18"/>
        <v>98.28574560299424</v>
      </c>
    </row>
    <row r="511" spans="1:9" x14ac:dyDescent="0.25">
      <c r="A511" s="14"/>
      <c r="B511" s="5">
        <f t="shared" si="20"/>
        <v>43836</v>
      </c>
      <c r="C511" s="4">
        <v>1.2916666666666701</v>
      </c>
      <c r="D511">
        <v>1.2398318016868479</v>
      </c>
      <c r="E511" s="6">
        <v>81.093672976093131</v>
      </c>
      <c r="F511" s="7">
        <v>64.627162421319326</v>
      </c>
      <c r="G511" s="7">
        <v>56.923391075576014</v>
      </c>
      <c r="H511" s="7">
        <v>168.14836826345544</v>
      </c>
      <c r="I511" s="7">
        <f t="shared" si="18"/>
        <v>100.5425146713536</v>
      </c>
    </row>
    <row r="512" spans="1:9" x14ac:dyDescent="0.25">
      <c r="A512" s="14"/>
      <c r="B512" s="5">
        <f t="shared" si="20"/>
        <v>43836</v>
      </c>
      <c r="C512" s="4">
        <v>1.3020833333333299</v>
      </c>
      <c r="D512">
        <v>1.2398318016868479</v>
      </c>
      <c r="E512" s="6">
        <v>85.433828792524551</v>
      </c>
      <c r="F512" s="7">
        <v>63.913265600777009</v>
      </c>
      <c r="G512" s="7">
        <v>55.654720368549157</v>
      </c>
      <c r="H512" s="7">
        <v>146.77252400588415</v>
      </c>
      <c r="I512" s="7">
        <f t="shared" si="18"/>
        <v>105.92357787684142</v>
      </c>
    </row>
    <row r="513" spans="1:9" x14ac:dyDescent="0.25">
      <c r="A513" s="14"/>
      <c r="B513" s="5">
        <f t="shared" si="20"/>
        <v>43836</v>
      </c>
      <c r="C513" s="4">
        <v>1.3125</v>
      </c>
      <c r="D513">
        <v>1.2398318016868479</v>
      </c>
      <c r="E513" s="6">
        <v>91.396189945534047</v>
      </c>
      <c r="F513" s="7">
        <v>63.820745820202134</v>
      </c>
      <c r="G513" s="7">
        <v>56.525145625594327</v>
      </c>
      <c r="H513" s="7">
        <v>84.568279520517265</v>
      </c>
      <c r="I513" s="7">
        <f t="shared" si="18"/>
        <v>113.31590284748485</v>
      </c>
    </row>
    <row r="514" spans="1:9" x14ac:dyDescent="0.25">
      <c r="A514" s="14"/>
      <c r="B514" s="5">
        <f t="shared" si="20"/>
        <v>43836</v>
      </c>
      <c r="C514" s="4">
        <v>1.3229166666666701</v>
      </c>
      <c r="D514">
        <v>1.2398318016868479</v>
      </c>
      <c r="E514" s="6">
        <v>98.130801504880012</v>
      </c>
      <c r="F514" s="7">
        <v>63.998334932966095</v>
      </c>
      <c r="G514" s="7">
        <v>58.293755133764627</v>
      </c>
      <c r="H514" s="7">
        <v>20.638234898701768</v>
      </c>
      <c r="I514" s="7">
        <f t="shared" si="18"/>
        <v>121.66568843076983</v>
      </c>
    </row>
    <row r="515" spans="1:9" x14ac:dyDescent="0.25">
      <c r="A515" s="14"/>
      <c r="B515" s="5">
        <f t="shared" si="20"/>
        <v>43836</v>
      </c>
      <c r="C515" s="4">
        <v>1.3333333333333299</v>
      </c>
      <c r="D515">
        <v>1.2398318016868479</v>
      </c>
      <c r="E515" s="6">
        <v>104.14712698473605</v>
      </c>
      <c r="F515" s="7">
        <v>62.176210035812723</v>
      </c>
      <c r="G515" s="7">
        <v>57.967224766074196</v>
      </c>
      <c r="H515" s="7">
        <v>3.3079892784821303</v>
      </c>
      <c r="I515" s="7">
        <f t="shared" si="18"/>
        <v>129.12492008999422</v>
      </c>
    </row>
    <row r="516" spans="1:9" x14ac:dyDescent="0.25">
      <c r="A516" s="14"/>
      <c r="B516" s="5">
        <f t="shared" si="20"/>
        <v>43836</v>
      </c>
      <c r="C516" s="4">
        <v>1.34375</v>
      </c>
      <c r="D516">
        <v>1.2398318016868479</v>
      </c>
      <c r="E516" s="6">
        <v>111.32928291849501</v>
      </c>
      <c r="F516" s="7">
        <v>64.778417775576273</v>
      </c>
      <c r="G516" s="7">
        <v>59.253842302871981</v>
      </c>
      <c r="H516" s="7">
        <v>2.7880161010768711</v>
      </c>
      <c r="I516" s="7">
        <f t="shared" ref="I516:I579" si="21">D516*E516</f>
        <v>138.02958542134249</v>
      </c>
    </row>
    <row r="517" spans="1:9" x14ac:dyDescent="0.25">
      <c r="A517" s="14"/>
      <c r="B517" s="5">
        <f t="shared" si="20"/>
        <v>43836</v>
      </c>
      <c r="C517" s="4">
        <v>1.3541666666666701</v>
      </c>
      <c r="D517">
        <v>1.2398318016868479</v>
      </c>
      <c r="E517" s="6">
        <v>120.34629408187017</v>
      </c>
      <c r="F517" s="7">
        <v>65.564592786337926</v>
      </c>
      <c r="G517" s="7">
        <v>57.764139050385943</v>
      </c>
      <c r="H517" s="7">
        <v>2.2862337226742735</v>
      </c>
      <c r="I517" s="7">
        <f t="shared" si="21"/>
        <v>149.20916261786033</v>
      </c>
    </row>
    <row r="518" spans="1:9" x14ac:dyDescent="0.25">
      <c r="A518" s="14"/>
      <c r="B518" s="5">
        <f t="shared" si="20"/>
        <v>43836</v>
      </c>
      <c r="C518" s="4">
        <v>1.3645833333333299</v>
      </c>
      <c r="D518">
        <v>1.2398318016868479</v>
      </c>
      <c r="E518" s="6">
        <v>129.38405916086251</v>
      </c>
      <c r="F518" s="7">
        <v>67.168962857881667</v>
      </c>
      <c r="G518" s="7">
        <v>61.290209521757028</v>
      </c>
      <c r="H518" s="7">
        <v>2.4028946843118848</v>
      </c>
      <c r="I518" s="7">
        <f t="shared" si="21"/>
        <v>160.41447117896988</v>
      </c>
    </row>
    <row r="519" spans="1:9" x14ac:dyDescent="0.25">
      <c r="A519" s="14"/>
      <c r="B519" s="5">
        <f t="shared" si="20"/>
        <v>43836</v>
      </c>
      <c r="C519" s="4">
        <v>1.375</v>
      </c>
      <c r="D519">
        <v>1.2398318016868479</v>
      </c>
      <c r="E519" s="6">
        <v>136.65138087972781</v>
      </c>
      <c r="F519" s="7">
        <v>66.148761788762783</v>
      </c>
      <c r="G519" s="7">
        <v>62.783865732052625</v>
      </c>
      <c r="H519" s="7">
        <v>2.1770172133033161</v>
      </c>
      <c r="I519" s="7">
        <f t="shared" si="21"/>
        <v>169.42472775910861</v>
      </c>
    </row>
    <row r="520" spans="1:9" x14ac:dyDescent="0.25">
      <c r="A520" s="14"/>
      <c r="B520" s="5">
        <f t="shared" si="20"/>
        <v>43836</v>
      </c>
      <c r="C520" s="4">
        <v>1.3854166666666701</v>
      </c>
      <c r="D520">
        <v>1.2398318016868479</v>
      </c>
      <c r="E520" s="6">
        <v>141.65194518611378</v>
      </c>
      <c r="F520" s="7">
        <v>65.608242608541985</v>
      </c>
      <c r="G520" s="7">
        <v>67.784020256118055</v>
      </c>
      <c r="H520" s="7">
        <v>1.8083235930641408</v>
      </c>
      <c r="I520" s="7">
        <f t="shared" si="21"/>
        <v>175.62458641254608</v>
      </c>
    </row>
    <row r="521" spans="1:9" x14ac:dyDescent="0.25">
      <c r="A521" s="14"/>
      <c r="B521" s="5">
        <f t="shared" si="20"/>
        <v>43836</v>
      </c>
      <c r="C521" s="4">
        <v>1.3958333333333299</v>
      </c>
      <c r="D521">
        <v>1.2398318016868479</v>
      </c>
      <c r="E521" s="6">
        <v>147.42604424665615</v>
      </c>
      <c r="F521" s="7">
        <v>66.469842358113084</v>
      </c>
      <c r="G521" s="7">
        <v>70.992080288153716</v>
      </c>
      <c r="H521" s="7">
        <v>1.8642585818169439</v>
      </c>
      <c r="I521" s="7">
        <f t="shared" si="21"/>
        <v>182.78349805389666</v>
      </c>
    </row>
    <row r="522" spans="1:9" x14ac:dyDescent="0.25">
      <c r="A522" s="14"/>
      <c r="B522" s="5">
        <f t="shared" si="20"/>
        <v>43836</v>
      </c>
      <c r="C522" s="4">
        <v>1.40625</v>
      </c>
      <c r="D522">
        <v>1.2398318016868479</v>
      </c>
      <c r="E522" s="6">
        <v>151.90684552777191</v>
      </c>
      <c r="F522" s="7">
        <v>70.299011156152346</v>
      </c>
      <c r="G522" s="7">
        <v>77.731716840407913</v>
      </c>
      <c r="H522" s="7">
        <v>1.9395686689763487</v>
      </c>
      <c r="I522" s="7">
        <f t="shared" si="21"/>
        <v>188.33893797926314</v>
      </c>
    </row>
    <row r="523" spans="1:9" x14ac:dyDescent="0.25">
      <c r="A523" s="14"/>
      <c r="B523" s="5">
        <f t="shared" si="20"/>
        <v>43836</v>
      </c>
      <c r="C523" s="4">
        <v>1.4166666666666701</v>
      </c>
      <c r="D523">
        <v>1.2398318016868479</v>
      </c>
      <c r="E523" s="6">
        <v>157.54060219417627</v>
      </c>
      <c r="F523" s="7">
        <v>74.254270956888817</v>
      </c>
      <c r="G523" s="7">
        <v>80.082779632485511</v>
      </c>
      <c r="H523" s="7">
        <v>1.834185942957592</v>
      </c>
      <c r="I523" s="7">
        <f t="shared" si="21"/>
        <v>195.32384865723657</v>
      </c>
    </row>
    <row r="524" spans="1:9" x14ac:dyDescent="0.25">
      <c r="A524" s="14"/>
      <c r="B524" s="5">
        <f t="shared" si="20"/>
        <v>43836</v>
      </c>
      <c r="C524" s="4">
        <v>1.4270833333333299</v>
      </c>
      <c r="D524">
        <v>1.2398318016868479</v>
      </c>
      <c r="E524" s="6">
        <v>161.960509988301</v>
      </c>
      <c r="F524" s="7">
        <v>84.440356013259418</v>
      </c>
      <c r="G524" s="7">
        <v>94.794693337204265</v>
      </c>
      <c r="H524" s="7">
        <v>2.0747082870831801</v>
      </c>
      <c r="I524" s="7">
        <f t="shared" si="21"/>
        <v>200.80379090091594</v>
      </c>
    </row>
    <row r="525" spans="1:9" x14ac:dyDescent="0.25">
      <c r="A525" s="14"/>
      <c r="B525" s="5">
        <f t="shared" si="20"/>
        <v>43836</v>
      </c>
      <c r="C525" s="4">
        <v>1.4375</v>
      </c>
      <c r="D525">
        <v>1.2398318016868479</v>
      </c>
      <c r="E525" s="6">
        <v>169.1685967169758</v>
      </c>
      <c r="F525" s="7">
        <v>88.882241810127312</v>
      </c>
      <c r="G525" s="7">
        <v>96.282470275224725</v>
      </c>
      <c r="H525" s="7">
        <v>2.3776478912154353</v>
      </c>
      <c r="I525" s="7">
        <f t="shared" si="21"/>
        <v>209.74060605644388</v>
      </c>
    </row>
    <row r="526" spans="1:9" x14ac:dyDescent="0.25">
      <c r="A526" s="14"/>
      <c r="B526" s="5">
        <f t="shared" si="20"/>
        <v>43836</v>
      </c>
      <c r="C526" s="4">
        <v>1.4479166666666701</v>
      </c>
      <c r="D526">
        <v>1.2398318016868479</v>
      </c>
      <c r="E526" s="6">
        <v>171.40324740835837</v>
      </c>
      <c r="F526" s="7">
        <v>91.180347483469333</v>
      </c>
      <c r="G526" s="7">
        <v>95.023503377318193</v>
      </c>
      <c r="H526" s="7">
        <v>3.2336742418732189</v>
      </c>
      <c r="I526" s="7">
        <f t="shared" si="21"/>
        <v>212.51119704928149</v>
      </c>
    </row>
    <row r="527" spans="1:9" x14ac:dyDescent="0.25">
      <c r="A527" s="14"/>
      <c r="B527" s="5">
        <f t="shared" si="20"/>
        <v>43836</v>
      </c>
      <c r="C527" s="4">
        <v>1.4583333333333299</v>
      </c>
      <c r="D527">
        <v>1.2398318016868479</v>
      </c>
      <c r="E527" s="6">
        <v>174.28678201133303</v>
      </c>
      <c r="F527" s="7">
        <v>90.396676048405823</v>
      </c>
      <c r="G527" s="7">
        <v>98.525041431339162</v>
      </c>
      <c r="H527" s="7">
        <v>3.192385122284032</v>
      </c>
      <c r="I527" s="7">
        <f t="shared" si="21"/>
        <v>216.08629495131396</v>
      </c>
    </row>
    <row r="528" spans="1:9" x14ac:dyDescent="0.25">
      <c r="A528" s="14"/>
      <c r="B528" s="5">
        <f t="shared" si="20"/>
        <v>43836</v>
      </c>
      <c r="C528" s="4">
        <v>1.46875</v>
      </c>
      <c r="D528">
        <v>1.2398318016868479</v>
      </c>
      <c r="E528" s="6">
        <v>175.75250323878203</v>
      </c>
      <c r="F528" s="7">
        <v>90.057853445817543</v>
      </c>
      <c r="G528" s="7">
        <v>101.57246690272167</v>
      </c>
      <c r="H528" s="7">
        <v>3.1645446238487596</v>
      </c>
      <c r="I528" s="7">
        <f t="shared" si="21"/>
        <v>217.90354274151269</v>
      </c>
    </row>
    <row r="529" spans="1:9" x14ac:dyDescent="0.25">
      <c r="A529" s="14"/>
      <c r="B529" s="5">
        <f t="shared" si="20"/>
        <v>43836</v>
      </c>
      <c r="C529" s="4">
        <v>1.4791666666666701</v>
      </c>
      <c r="D529">
        <v>1.2398318016868479</v>
      </c>
      <c r="E529" s="6">
        <v>177.45854163982318</v>
      </c>
      <c r="F529" s="7">
        <v>91.31343081636679</v>
      </c>
      <c r="G529" s="7">
        <v>96.050538000414505</v>
      </c>
      <c r="H529" s="7">
        <v>4.0942116875692243</v>
      </c>
      <c r="I529" s="7">
        <f t="shared" si="21"/>
        <v>220.01874340602251</v>
      </c>
    </row>
    <row r="530" spans="1:9" x14ac:dyDescent="0.25">
      <c r="A530" s="14"/>
      <c r="B530" s="5">
        <f t="shared" si="20"/>
        <v>43836</v>
      </c>
      <c r="C530" s="4">
        <v>1.4895833333333299</v>
      </c>
      <c r="D530">
        <v>1.2398318016868479</v>
      </c>
      <c r="E530" s="6">
        <v>179.30459369724372</v>
      </c>
      <c r="F530" s="7">
        <v>91.165635459984799</v>
      </c>
      <c r="G530" s="7">
        <v>95.635084141207017</v>
      </c>
      <c r="H530" s="7">
        <v>3.9830459150077604</v>
      </c>
      <c r="I530" s="7">
        <f t="shared" si="21"/>
        <v>222.3075374543819</v>
      </c>
    </row>
    <row r="531" spans="1:9" x14ac:dyDescent="0.25">
      <c r="A531" s="14"/>
      <c r="B531" s="5">
        <f t="shared" si="20"/>
        <v>43836</v>
      </c>
      <c r="C531" s="4">
        <v>1.5</v>
      </c>
      <c r="D531">
        <v>1.2398318016868479</v>
      </c>
      <c r="E531" s="6">
        <v>179.18735574305731</v>
      </c>
      <c r="F531" s="7">
        <v>92.240746414078473</v>
      </c>
      <c r="G531" s="7">
        <v>96.790479531347884</v>
      </c>
      <c r="H531" s="7">
        <v>4.0216825625088957</v>
      </c>
      <c r="I531" s="7">
        <f t="shared" si="21"/>
        <v>222.16218211041689</v>
      </c>
    </row>
    <row r="532" spans="1:9" x14ac:dyDescent="0.25">
      <c r="A532" s="14"/>
      <c r="B532" s="5">
        <f t="shared" si="20"/>
        <v>43836</v>
      </c>
      <c r="C532" s="4">
        <v>1.5104166666666701</v>
      </c>
      <c r="D532">
        <v>1.2398318016868479</v>
      </c>
      <c r="E532" s="6">
        <v>178.39536922479493</v>
      </c>
      <c r="F532" s="7">
        <v>92.099071355911988</v>
      </c>
      <c r="G532" s="7">
        <v>93.833045050748751</v>
      </c>
      <c r="H532" s="7">
        <v>4.1563570268548853</v>
      </c>
      <c r="I532" s="7">
        <f t="shared" si="21"/>
        <v>221.18025203856797</v>
      </c>
    </row>
    <row r="533" spans="1:9" x14ac:dyDescent="0.25">
      <c r="A533" s="14"/>
      <c r="B533" s="5">
        <f t="shared" si="20"/>
        <v>43836</v>
      </c>
      <c r="C533" s="4">
        <v>1.5208333333333299</v>
      </c>
      <c r="D533">
        <v>1.2398318016868479</v>
      </c>
      <c r="E533" s="6">
        <v>175.50074539886791</v>
      </c>
      <c r="F533" s="7">
        <v>91.688203640777715</v>
      </c>
      <c r="G533" s="7">
        <v>92.300019788562992</v>
      </c>
      <c r="H533" s="7">
        <v>5.0979935825325855</v>
      </c>
      <c r="I533" s="7">
        <f t="shared" si="21"/>
        <v>217.59140536526317</v>
      </c>
    </row>
    <row r="534" spans="1:9" x14ac:dyDescent="0.25">
      <c r="A534" s="14"/>
      <c r="B534" s="5">
        <f t="shared" si="20"/>
        <v>43836</v>
      </c>
      <c r="C534" s="4">
        <v>1.53125</v>
      </c>
      <c r="D534">
        <v>1.2398318016868479</v>
      </c>
      <c r="E534" s="6">
        <v>173.34245071553954</v>
      </c>
      <c r="F534" s="7">
        <v>87.401226087909308</v>
      </c>
      <c r="G534" s="7">
        <v>94.344224699429844</v>
      </c>
      <c r="H534" s="7">
        <v>5.9483833054974342</v>
      </c>
      <c r="I534" s="7">
        <f t="shared" si="21"/>
        <v>214.91548297946102</v>
      </c>
    </row>
    <row r="535" spans="1:9" x14ac:dyDescent="0.25">
      <c r="A535" s="14"/>
      <c r="B535" s="5">
        <f t="shared" si="20"/>
        <v>43836</v>
      </c>
      <c r="C535" s="4">
        <v>1.5416666666666701</v>
      </c>
      <c r="D535">
        <v>1.2398318016868479</v>
      </c>
      <c r="E535" s="6">
        <v>165.46394923288051</v>
      </c>
      <c r="F535" s="7">
        <v>87.730512598793453</v>
      </c>
      <c r="G535" s="7">
        <v>93.249981767260678</v>
      </c>
      <c r="H535" s="7">
        <v>6.1056939248088993</v>
      </c>
      <c r="I535" s="7">
        <f t="shared" si="21"/>
        <v>205.14746629162337</v>
      </c>
    </row>
    <row r="536" spans="1:9" x14ac:dyDescent="0.25">
      <c r="A536" s="14"/>
      <c r="B536" s="5">
        <f t="shared" si="20"/>
        <v>43836</v>
      </c>
      <c r="C536" s="4">
        <v>1.5520833333333299</v>
      </c>
      <c r="D536">
        <v>1.2398318016868479</v>
      </c>
      <c r="E536" s="6">
        <v>158.80744102643214</v>
      </c>
      <c r="F536" s="7">
        <v>87.827135350135265</v>
      </c>
      <c r="G536" s="7">
        <v>88.649750192024044</v>
      </c>
      <c r="H536" s="7">
        <v>7.0308877432618306</v>
      </c>
      <c r="I536" s="7">
        <f t="shared" si="21"/>
        <v>196.89451572907922</v>
      </c>
    </row>
    <row r="537" spans="1:9" x14ac:dyDescent="0.25">
      <c r="A537" s="14"/>
      <c r="B537" s="5">
        <f t="shared" si="20"/>
        <v>43836</v>
      </c>
      <c r="C537" s="4">
        <v>1.5625</v>
      </c>
      <c r="D537">
        <v>1.2398318016868479</v>
      </c>
      <c r="E537" s="6">
        <v>154.49200372273143</v>
      </c>
      <c r="F537" s="7">
        <v>87.198251601653979</v>
      </c>
      <c r="G537" s="7">
        <v>88.77564286865956</v>
      </c>
      <c r="H537" s="7">
        <v>7.7584280670813461</v>
      </c>
      <c r="I537" s="7">
        <f t="shared" si="21"/>
        <v>191.54409932176532</v>
      </c>
    </row>
    <row r="538" spans="1:9" x14ac:dyDescent="0.25">
      <c r="A538" s="14"/>
      <c r="B538" s="5">
        <f t="shared" si="20"/>
        <v>43836</v>
      </c>
      <c r="C538" s="4">
        <v>1.5729166666666701</v>
      </c>
      <c r="D538">
        <v>1.2398318016868479</v>
      </c>
      <c r="E538" s="6">
        <v>149.39697815155247</v>
      </c>
      <c r="F538" s="7">
        <v>86.109079634128875</v>
      </c>
      <c r="G538" s="7">
        <v>91.288937457134708</v>
      </c>
      <c r="H538" s="7">
        <v>7.1796373420713051</v>
      </c>
      <c r="I538" s="7">
        <f t="shared" si="21"/>
        <v>185.22712458820996</v>
      </c>
    </row>
    <row r="539" spans="1:9" x14ac:dyDescent="0.25">
      <c r="A539" s="14"/>
      <c r="B539" s="5">
        <f t="shared" si="20"/>
        <v>43836</v>
      </c>
      <c r="C539" s="4">
        <v>1.5833333333333299</v>
      </c>
      <c r="D539">
        <v>1.2398318016868479</v>
      </c>
      <c r="E539" s="6">
        <v>147.35990082753119</v>
      </c>
      <c r="F539" s="7">
        <v>85.901073884993835</v>
      </c>
      <c r="G539" s="7">
        <v>92.012790249125402</v>
      </c>
      <c r="H539" s="7">
        <v>6.7462425269783344</v>
      </c>
      <c r="I539" s="7">
        <f t="shared" si="21"/>
        <v>182.70149133939324</v>
      </c>
    </row>
    <row r="540" spans="1:9" x14ac:dyDescent="0.25">
      <c r="A540" s="14"/>
      <c r="B540" s="5">
        <f t="shared" si="20"/>
        <v>43836</v>
      </c>
      <c r="C540" s="4">
        <v>1.59375</v>
      </c>
      <c r="D540">
        <v>1.2398318016868479</v>
      </c>
      <c r="E540" s="6">
        <v>145.22755964472958</v>
      </c>
      <c r="F540" s="7">
        <v>86.176692252300811</v>
      </c>
      <c r="G540" s="7">
        <v>91.887134348642931</v>
      </c>
      <c r="H540" s="7">
        <v>4.7750981848276242</v>
      </c>
      <c r="I540" s="7">
        <f t="shared" si="21"/>
        <v>180.05774692890924</v>
      </c>
    </row>
    <row r="541" spans="1:9" x14ac:dyDescent="0.25">
      <c r="A541" s="14"/>
      <c r="B541" s="5">
        <f t="shared" si="20"/>
        <v>43836</v>
      </c>
      <c r="C541" s="4">
        <v>1.6041666666666701</v>
      </c>
      <c r="D541">
        <v>1.2398318016868479</v>
      </c>
      <c r="E541" s="6">
        <v>143.90181949604425</v>
      </c>
      <c r="F541" s="7">
        <v>87.583946928067363</v>
      </c>
      <c r="G541" s="7">
        <v>90.612451935221429</v>
      </c>
      <c r="H541" s="7">
        <v>3.7966756362261838</v>
      </c>
      <c r="I541" s="7">
        <f t="shared" si="21"/>
        <v>178.41405213179613</v>
      </c>
    </row>
    <row r="542" spans="1:9" x14ac:dyDescent="0.25">
      <c r="A542" s="14"/>
      <c r="B542" s="5">
        <f t="shared" si="20"/>
        <v>43836</v>
      </c>
      <c r="C542" s="4">
        <v>1.6145833333333299</v>
      </c>
      <c r="D542">
        <v>1.2398318016868479</v>
      </c>
      <c r="E542" s="6">
        <v>140.27136901256114</v>
      </c>
      <c r="F542" s="7">
        <v>85.569159222413745</v>
      </c>
      <c r="G542" s="7">
        <v>92.268717178497425</v>
      </c>
      <c r="H542" s="7">
        <v>3.6228326354962124</v>
      </c>
      <c r="I542" s="7">
        <f t="shared" si="21"/>
        <v>173.91290416792435</v>
      </c>
    </row>
    <row r="543" spans="1:9" x14ac:dyDescent="0.25">
      <c r="A543" s="14"/>
      <c r="B543" s="5">
        <f t="shared" si="20"/>
        <v>43836</v>
      </c>
      <c r="C543" s="4">
        <v>1.625</v>
      </c>
      <c r="D543">
        <v>1.2398318016868479</v>
      </c>
      <c r="E543" s="6">
        <v>139.43893787797762</v>
      </c>
      <c r="F543" s="7">
        <v>85.899382062571831</v>
      </c>
      <c r="G543" s="7">
        <v>90.945636114128362</v>
      </c>
      <c r="H543" s="7">
        <v>2.9838458343910155</v>
      </c>
      <c r="I543" s="7">
        <f t="shared" si="21"/>
        <v>172.88082957455345</v>
      </c>
    </row>
    <row r="544" spans="1:9" x14ac:dyDescent="0.25">
      <c r="A544" s="14"/>
      <c r="B544" s="5">
        <f t="shared" si="20"/>
        <v>43836</v>
      </c>
      <c r="C544" s="4">
        <v>1.6354166666666701</v>
      </c>
      <c r="D544">
        <v>1.2398318016868479</v>
      </c>
      <c r="E544" s="6">
        <v>138.95797676743567</v>
      </c>
      <c r="F544" s="7">
        <v>86.608544995196965</v>
      </c>
      <c r="G544" s="7">
        <v>90.394256690443839</v>
      </c>
      <c r="H544" s="7">
        <v>2.423501892359087</v>
      </c>
      <c r="I544" s="7">
        <f t="shared" si="21"/>
        <v>172.28451869432891</v>
      </c>
    </row>
    <row r="545" spans="1:9" x14ac:dyDescent="0.25">
      <c r="A545" s="14"/>
      <c r="B545" s="5">
        <f t="shared" si="20"/>
        <v>43836</v>
      </c>
      <c r="C545" s="4">
        <v>1.6458333333333299</v>
      </c>
      <c r="D545">
        <v>1.2398318016868479</v>
      </c>
      <c r="E545" s="6">
        <v>137.62655725440908</v>
      </c>
      <c r="F545" s="7">
        <v>86.204645498779499</v>
      </c>
      <c r="G545" s="7">
        <v>90.374399598827893</v>
      </c>
      <c r="H545" s="7">
        <v>2.2802813482100617</v>
      </c>
      <c r="I545" s="7">
        <f t="shared" si="21"/>
        <v>170.63378244069213</v>
      </c>
    </row>
    <row r="546" spans="1:9" x14ac:dyDescent="0.25">
      <c r="A546" s="14"/>
      <c r="B546" s="5">
        <f t="shared" si="20"/>
        <v>43836</v>
      </c>
      <c r="C546" s="4">
        <v>1.65625</v>
      </c>
      <c r="D546">
        <v>1.2398318016868479</v>
      </c>
      <c r="E546" s="6">
        <v>134.99868092043113</v>
      </c>
      <c r="F546" s="7">
        <v>86.218931552723106</v>
      </c>
      <c r="G546" s="7">
        <v>92.287069336937137</v>
      </c>
      <c r="H546" s="7">
        <v>2.5013070762442036</v>
      </c>
      <c r="I546" s="7">
        <f t="shared" si="21"/>
        <v>167.37565779092603</v>
      </c>
    </row>
    <row r="547" spans="1:9" x14ac:dyDescent="0.25">
      <c r="A547" s="14"/>
      <c r="B547" s="5">
        <f t="shared" si="20"/>
        <v>43836</v>
      </c>
      <c r="C547" s="4">
        <v>1.6666666666666701</v>
      </c>
      <c r="D547">
        <v>1.2398318016868479</v>
      </c>
      <c r="E547" s="6">
        <v>134.71567324943385</v>
      </c>
      <c r="F547" s="7">
        <v>87.745353216856387</v>
      </c>
      <c r="G547" s="7">
        <v>91.864708837739556</v>
      </c>
      <c r="H547" s="7">
        <v>2.9010962751979426</v>
      </c>
      <c r="I547" s="7">
        <f t="shared" si="21"/>
        <v>167.02477588030226</v>
      </c>
    </row>
    <row r="548" spans="1:9" x14ac:dyDescent="0.25">
      <c r="A548" s="14"/>
      <c r="B548" s="5">
        <f t="shared" ref="B548:B611" si="22">DATE(YEAR(B452),MONTH(B452),DAY(B452)+1)</f>
        <v>43836</v>
      </c>
      <c r="C548" s="4">
        <v>1.6770833333333299</v>
      </c>
      <c r="D548">
        <v>1.2398318016868479</v>
      </c>
      <c r="E548" s="6">
        <v>135.82392622274628</v>
      </c>
      <c r="F548" s="7">
        <v>88.406996434183881</v>
      </c>
      <c r="G548" s="7">
        <v>93.467888064868433</v>
      </c>
      <c r="H548" s="7">
        <v>4.5653825659034437</v>
      </c>
      <c r="I548" s="7">
        <f t="shared" si="21"/>
        <v>168.39882316092903</v>
      </c>
    </row>
    <row r="549" spans="1:9" x14ac:dyDescent="0.25">
      <c r="A549" s="14"/>
      <c r="B549" s="5">
        <f t="shared" si="22"/>
        <v>43836</v>
      </c>
      <c r="C549" s="4">
        <v>1.6875</v>
      </c>
      <c r="D549">
        <v>1.2398318016868479</v>
      </c>
      <c r="E549" s="6">
        <v>139.86288618660168</v>
      </c>
      <c r="F549" s="7">
        <v>90.148070579723026</v>
      </c>
      <c r="G549" s="7">
        <v>93.891496655313503</v>
      </c>
      <c r="H549" s="7">
        <v>10.880569991245371</v>
      </c>
      <c r="I549" s="7">
        <f t="shared" si="21"/>
        <v>173.40645416985691</v>
      </c>
    </row>
    <row r="550" spans="1:9" x14ac:dyDescent="0.25">
      <c r="A550" s="14"/>
      <c r="B550" s="5">
        <f t="shared" si="22"/>
        <v>43836</v>
      </c>
      <c r="C550" s="4">
        <v>1.6979166666666701</v>
      </c>
      <c r="D550">
        <v>1.2398318016868479</v>
      </c>
      <c r="E550" s="6">
        <v>143.62072699397137</v>
      </c>
      <c r="F550" s="7">
        <v>92.699953634947661</v>
      </c>
      <c r="G550" s="7">
        <v>93.747211688686903</v>
      </c>
      <c r="H550" s="7">
        <v>54.630735457175163</v>
      </c>
      <c r="I550" s="7">
        <f t="shared" si="21"/>
        <v>178.06554470851043</v>
      </c>
    </row>
    <row r="551" spans="1:9" x14ac:dyDescent="0.25">
      <c r="A551" s="14"/>
      <c r="B551" s="5">
        <f t="shared" si="22"/>
        <v>43836</v>
      </c>
      <c r="C551" s="4">
        <v>1.7083333333333299</v>
      </c>
      <c r="D551">
        <v>1.2398318016868479</v>
      </c>
      <c r="E551" s="6">
        <v>147.78540693850715</v>
      </c>
      <c r="F551" s="7">
        <v>95.153055961061824</v>
      </c>
      <c r="G551" s="7">
        <v>96.141736950894</v>
      </c>
      <c r="H551" s="7">
        <v>135.01216199217441</v>
      </c>
      <c r="I551" s="7">
        <f t="shared" si="21"/>
        <v>183.22904734759331</v>
      </c>
    </row>
    <row r="552" spans="1:9" x14ac:dyDescent="0.25">
      <c r="A552" s="14"/>
      <c r="B552" s="5">
        <f t="shared" si="22"/>
        <v>43836</v>
      </c>
      <c r="C552" s="4">
        <v>1.71875</v>
      </c>
      <c r="D552">
        <v>1.2398318016868479</v>
      </c>
      <c r="E552" s="6">
        <v>155.0924911181643</v>
      </c>
      <c r="F552" s="7">
        <v>96.630945227592591</v>
      </c>
      <c r="G552" s="7">
        <v>98.389653629650411</v>
      </c>
      <c r="H552" s="7">
        <v>170.60558135289307</v>
      </c>
      <c r="I552" s="7">
        <f t="shared" si="21"/>
        <v>192.28860269113511</v>
      </c>
    </row>
    <row r="553" spans="1:9" x14ac:dyDescent="0.25">
      <c r="A553" s="14"/>
      <c r="B553" s="5">
        <f t="shared" si="22"/>
        <v>43836</v>
      </c>
      <c r="C553" s="4">
        <v>1.7291666666666701</v>
      </c>
      <c r="D553">
        <v>1.2398318016868479</v>
      </c>
      <c r="E553" s="6">
        <v>161.03196501532696</v>
      </c>
      <c r="F553" s="7">
        <v>100.10135926339231</v>
      </c>
      <c r="G553" s="7">
        <v>98.397447176925709</v>
      </c>
      <c r="H553" s="7">
        <v>190.44779872027192</v>
      </c>
      <c r="I553" s="7">
        <f t="shared" si="21"/>
        <v>199.6525513141263</v>
      </c>
    </row>
    <row r="554" spans="1:9" x14ac:dyDescent="0.25">
      <c r="A554" s="14"/>
      <c r="B554" s="5">
        <f t="shared" si="22"/>
        <v>43836</v>
      </c>
      <c r="C554" s="4">
        <v>1.7395833333333299</v>
      </c>
      <c r="D554">
        <v>1.2398318016868479</v>
      </c>
      <c r="E554" s="6">
        <v>166.90555808869138</v>
      </c>
      <c r="F554" s="7">
        <v>101.03485945660869</v>
      </c>
      <c r="G554" s="7">
        <v>100.26256503982125</v>
      </c>
      <c r="H554" s="7">
        <v>196.34125304407962</v>
      </c>
      <c r="I554" s="7">
        <f t="shared" si="21"/>
        <v>206.93481879665109</v>
      </c>
    </row>
    <row r="555" spans="1:9" x14ac:dyDescent="0.25">
      <c r="A555" s="14"/>
      <c r="B555" s="5">
        <f t="shared" si="22"/>
        <v>43836</v>
      </c>
      <c r="C555" s="4">
        <v>1.75</v>
      </c>
      <c r="D555">
        <v>1.2398318016868479</v>
      </c>
      <c r="E555" s="6">
        <v>169.34242988727857</v>
      </c>
      <c r="F555" s="7">
        <v>100.93184716215286</v>
      </c>
      <c r="G555" s="7">
        <v>101.42503963562309</v>
      </c>
      <c r="H555" s="7">
        <v>217.84557536011638</v>
      </c>
      <c r="I555" s="7">
        <f t="shared" si="21"/>
        <v>209.95612994917332</v>
      </c>
    </row>
    <row r="556" spans="1:9" x14ac:dyDescent="0.25">
      <c r="A556" s="14"/>
      <c r="B556" s="5">
        <f t="shared" si="22"/>
        <v>43836</v>
      </c>
      <c r="C556" s="4">
        <v>1.7604166666666701</v>
      </c>
      <c r="D556">
        <v>1.2398318016868479</v>
      </c>
      <c r="E556" s="6">
        <v>172.74556462744488</v>
      </c>
      <c r="F556" s="7">
        <v>103.34039548543362</v>
      </c>
      <c r="G556" s="7">
        <v>103.74658165851577</v>
      </c>
      <c r="H556" s="7">
        <v>223.59333595607447</v>
      </c>
      <c r="I556" s="7">
        <f t="shared" si="21"/>
        <v>214.17544462545681</v>
      </c>
    </row>
    <row r="557" spans="1:9" x14ac:dyDescent="0.25">
      <c r="A557" s="14"/>
      <c r="B557" s="5">
        <f t="shared" si="22"/>
        <v>43836</v>
      </c>
      <c r="C557" s="4">
        <v>1.7708333333333299</v>
      </c>
      <c r="D557">
        <v>1.2398318016868479</v>
      </c>
      <c r="E557" s="6">
        <v>174.36262566233995</v>
      </c>
      <c r="F557" s="7">
        <v>101.59316085587322</v>
      </c>
      <c r="G557" s="7">
        <v>109.1764407556788</v>
      </c>
      <c r="H557" s="7">
        <v>237.15016562020318</v>
      </c>
      <c r="I557" s="7">
        <f t="shared" si="21"/>
        <v>216.18032832178838</v>
      </c>
    </row>
    <row r="558" spans="1:9" x14ac:dyDescent="0.25">
      <c r="A558" s="14"/>
      <c r="B558" s="5">
        <f t="shared" si="22"/>
        <v>43836</v>
      </c>
      <c r="C558" s="4">
        <v>1.78125</v>
      </c>
      <c r="D558">
        <v>1.2398318016868479</v>
      </c>
      <c r="E558" s="6">
        <v>177.66459111047558</v>
      </c>
      <c r="F558" s="7">
        <v>101.25470394411725</v>
      </c>
      <c r="G558" s="7">
        <v>113.36574932385717</v>
      </c>
      <c r="H558" s="7">
        <v>237.28901351979098</v>
      </c>
      <c r="I558" s="7">
        <f t="shared" si="21"/>
        <v>220.27421009245808</v>
      </c>
    </row>
    <row r="559" spans="1:9" x14ac:dyDescent="0.25">
      <c r="A559" s="14"/>
      <c r="B559" s="5">
        <f t="shared" si="22"/>
        <v>43836</v>
      </c>
      <c r="C559" s="4">
        <v>1.7916666666666701</v>
      </c>
      <c r="D559">
        <v>1.2398318016868479</v>
      </c>
      <c r="E559" s="6">
        <v>178.03546949588474</v>
      </c>
      <c r="F559" s="7">
        <v>100.50174250180679</v>
      </c>
      <c r="G559" s="7">
        <v>114.52353655445945</v>
      </c>
      <c r="H559" s="7">
        <v>237.58935842253783</v>
      </c>
      <c r="I559" s="7">
        <f t="shared" si="21"/>
        <v>220.73403690924664</v>
      </c>
    </row>
    <row r="560" spans="1:9" x14ac:dyDescent="0.25">
      <c r="A560" s="14"/>
      <c r="B560" s="5">
        <f t="shared" si="22"/>
        <v>43836</v>
      </c>
      <c r="C560" s="4">
        <v>1.8020833333333299</v>
      </c>
      <c r="D560">
        <v>1.2398318016868479</v>
      </c>
      <c r="E560" s="6">
        <v>180.85068883868618</v>
      </c>
      <c r="F560" s="7">
        <v>100.79157860718757</v>
      </c>
      <c r="G560" s="7">
        <v>116.07298766061936</v>
      </c>
      <c r="H560" s="7">
        <v>237.90219076147238</v>
      </c>
      <c r="I560" s="7">
        <f t="shared" si="21"/>
        <v>224.22443537917582</v>
      </c>
    </row>
    <row r="561" spans="1:9" x14ac:dyDescent="0.25">
      <c r="A561" s="14"/>
      <c r="B561" s="5">
        <f t="shared" si="22"/>
        <v>43836</v>
      </c>
      <c r="C561" s="4">
        <v>1.8125</v>
      </c>
      <c r="D561">
        <v>1.2398318016868479</v>
      </c>
      <c r="E561" s="6">
        <v>185.00469714607115</v>
      </c>
      <c r="F561" s="7">
        <v>100.27077458326703</v>
      </c>
      <c r="G561" s="7">
        <v>118.74505871891942</v>
      </c>
      <c r="H561" s="7">
        <v>237.73904330910193</v>
      </c>
      <c r="I561" s="7">
        <f t="shared" si="21"/>
        <v>229.37470698314306</v>
      </c>
    </row>
    <row r="562" spans="1:9" x14ac:dyDescent="0.25">
      <c r="A562" s="14"/>
      <c r="B562" s="5">
        <f t="shared" si="22"/>
        <v>43836</v>
      </c>
      <c r="C562" s="4">
        <v>1.8229166666666701</v>
      </c>
      <c r="D562">
        <v>1.2398318016868479</v>
      </c>
      <c r="E562" s="6">
        <v>183.33939853429357</v>
      </c>
      <c r="F562" s="7">
        <v>99.20951165783427</v>
      </c>
      <c r="G562" s="7">
        <v>114.69384683214699</v>
      </c>
      <c r="H562" s="7">
        <v>237.48093974649112</v>
      </c>
      <c r="I562" s="7">
        <f t="shared" si="21"/>
        <v>227.31001680495623</v>
      </c>
    </row>
    <row r="563" spans="1:9" x14ac:dyDescent="0.25">
      <c r="A563" s="14"/>
      <c r="B563" s="5">
        <f t="shared" si="22"/>
        <v>43836</v>
      </c>
      <c r="C563" s="4">
        <v>1.8333333333333299</v>
      </c>
      <c r="D563">
        <v>1.2398318016868479</v>
      </c>
      <c r="E563" s="6">
        <v>182.98438643494248</v>
      </c>
      <c r="F563" s="7">
        <v>98.76453423078064</v>
      </c>
      <c r="G563" s="7">
        <v>113.73589064841717</v>
      </c>
      <c r="H563" s="7">
        <v>237.59847623308758</v>
      </c>
      <c r="I563" s="7">
        <f t="shared" si="21"/>
        <v>226.86986151419714</v>
      </c>
    </row>
    <row r="564" spans="1:9" x14ac:dyDescent="0.25">
      <c r="A564" s="14"/>
      <c r="B564" s="5">
        <f t="shared" si="22"/>
        <v>43836</v>
      </c>
      <c r="C564" s="4">
        <v>1.84375</v>
      </c>
      <c r="D564">
        <v>1.2398318016868479</v>
      </c>
      <c r="E564" s="6">
        <v>184.52123249512078</v>
      </c>
      <c r="F564" s="7">
        <v>100.03722673599819</v>
      </c>
      <c r="G564" s="7">
        <v>112.84961342858237</v>
      </c>
      <c r="H564" s="7">
        <v>237.4492156623738</v>
      </c>
      <c r="I564" s="7">
        <f t="shared" si="21"/>
        <v>228.77529213390335</v>
      </c>
    </row>
    <row r="565" spans="1:9" x14ac:dyDescent="0.25">
      <c r="A565" s="14"/>
      <c r="B565" s="5">
        <f t="shared" si="22"/>
        <v>43836</v>
      </c>
      <c r="C565" s="4">
        <v>1.8541666666666701</v>
      </c>
      <c r="D565">
        <v>1.2398318016868479</v>
      </c>
      <c r="E565" s="6">
        <v>182.73402153490068</v>
      </c>
      <c r="F565" s="7">
        <v>97.071707163623202</v>
      </c>
      <c r="G565" s="7">
        <v>111.45033860078962</v>
      </c>
      <c r="H565" s="7">
        <v>236.74039503829999</v>
      </c>
      <c r="I565" s="7">
        <f t="shared" si="21"/>
        <v>226.55945114909917</v>
      </c>
    </row>
    <row r="566" spans="1:9" x14ac:dyDescent="0.25">
      <c r="A566" s="14"/>
      <c r="B566" s="5">
        <f t="shared" si="22"/>
        <v>43836</v>
      </c>
      <c r="C566" s="4">
        <v>1.8645833333333299</v>
      </c>
      <c r="D566">
        <v>1.2398318016868479</v>
      </c>
      <c r="E566" s="6">
        <v>180.17434298423925</v>
      </c>
      <c r="F566" s="7">
        <v>96.487272934880409</v>
      </c>
      <c r="G566" s="7">
        <v>110.38863834362326</v>
      </c>
      <c r="H566" s="7">
        <v>237.25521367456531</v>
      </c>
      <c r="I566" s="7">
        <f t="shared" si="21"/>
        <v>223.38588027989343</v>
      </c>
    </row>
    <row r="567" spans="1:9" x14ac:dyDescent="0.25">
      <c r="A567" s="14"/>
      <c r="B567" s="5">
        <f t="shared" si="22"/>
        <v>43836</v>
      </c>
      <c r="C567" s="4">
        <v>1.875</v>
      </c>
      <c r="D567">
        <v>1.2398318016868479</v>
      </c>
      <c r="E567" s="6">
        <v>176.13486276573272</v>
      </c>
      <c r="F567" s="7">
        <v>91.97928148755615</v>
      </c>
      <c r="G567" s="7">
        <v>101.12843536578637</v>
      </c>
      <c r="H567" s="7">
        <v>238.98773612949768</v>
      </c>
      <c r="I567" s="7">
        <f t="shared" si="21"/>
        <v>218.37760424270411</v>
      </c>
    </row>
    <row r="568" spans="1:9" x14ac:dyDescent="0.25">
      <c r="A568" s="14"/>
      <c r="B568" s="5">
        <f t="shared" si="22"/>
        <v>43836</v>
      </c>
      <c r="C568" s="4">
        <v>1.8854166666666701</v>
      </c>
      <c r="D568">
        <v>1.2398318016868479</v>
      </c>
      <c r="E568" s="6">
        <v>182.91929339712451</v>
      </c>
      <c r="F568" s="7">
        <v>82.288795917740629</v>
      </c>
      <c r="G568" s="7">
        <v>87.201245990170463</v>
      </c>
      <c r="H568" s="7">
        <v>244.2429128373773</v>
      </c>
      <c r="I568" s="7">
        <f t="shared" si="21"/>
        <v>226.78915709584203</v>
      </c>
    </row>
    <row r="569" spans="1:9" x14ac:dyDescent="0.25">
      <c r="A569" s="14"/>
      <c r="B569" s="5">
        <f t="shared" si="22"/>
        <v>43836</v>
      </c>
      <c r="C569" s="4">
        <v>1.8958333333333299</v>
      </c>
      <c r="D569">
        <v>1.2398318016868479</v>
      </c>
      <c r="E569" s="6">
        <v>189.92253010372579</v>
      </c>
      <c r="F569" s="7">
        <v>78.411806010860587</v>
      </c>
      <c r="G569" s="7">
        <v>81.898559766131541</v>
      </c>
      <c r="H569" s="7">
        <v>247.89839090009318</v>
      </c>
      <c r="I569" s="7">
        <f t="shared" si="21"/>
        <v>235.47199267942696</v>
      </c>
    </row>
    <row r="570" spans="1:9" x14ac:dyDescent="0.25">
      <c r="A570" s="14"/>
      <c r="B570" s="5">
        <f t="shared" si="22"/>
        <v>43836</v>
      </c>
      <c r="C570" s="4">
        <v>1.90625</v>
      </c>
      <c r="D570">
        <v>1.2398318016868479</v>
      </c>
      <c r="E570" s="6">
        <v>190.46158796230895</v>
      </c>
      <c r="F570" s="7">
        <v>77.479057292211692</v>
      </c>
      <c r="G570" s="7">
        <v>82.620835388153552</v>
      </c>
      <c r="H570" s="7">
        <v>248.95687069393574</v>
      </c>
      <c r="I570" s="7">
        <f t="shared" si="21"/>
        <v>236.14033375544759</v>
      </c>
    </row>
    <row r="571" spans="1:9" x14ac:dyDescent="0.25">
      <c r="A571" s="14"/>
      <c r="B571" s="5">
        <f t="shared" si="22"/>
        <v>43836</v>
      </c>
      <c r="C571" s="4">
        <v>1.9166666666666701</v>
      </c>
      <c r="D571">
        <v>1.2398318016868479</v>
      </c>
      <c r="E571" s="6">
        <v>188.2240003495088</v>
      </c>
      <c r="F571" s="7">
        <v>76.791751419333181</v>
      </c>
      <c r="G571" s="7">
        <v>82.843473195667372</v>
      </c>
      <c r="H571" s="7">
        <v>248.88461846982941</v>
      </c>
      <c r="I571" s="7">
        <f t="shared" si="21"/>
        <v>233.36610147403738</v>
      </c>
    </row>
    <row r="572" spans="1:9" x14ac:dyDescent="0.25">
      <c r="A572" s="14"/>
      <c r="B572" s="5">
        <f t="shared" si="22"/>
        <v>43836</v>
      </c>
      <c r="C572" s="4">
        <v>1.9270833333333299</v>
      </c>
      <c r="D572">
        <v>1.2398318016868479</v>
      </c>
      <c r="E572" s="6">
        <v>189.08278282641112</v>
      </c>
      <c r="F572" s="7">
        <v>75.067446810532914</v>
      </c>
      <c r="G572" s="7">
        <v>71.238231171612952</v>
      </c>
      <c r="H572" s="7">
        <v>250.56051766781036</v>
      </c>
      <c r="I572" s="7">
        <f t="shared" si="21"/>
        <v>234.43084729963229</v>
      </c>
    </row>
    <row r="573" spans="1:9" x14ac:dyDescent="0.25">
      <c r="A573" s="14"/>
      <c r="B573" s="5">
        <f t="shared" si="22"/>
        <v>43836</v>
      </c>
      <c r="C573" s="4">
        <v>1.9375</v>
      </c>
      <c r="D573">
        <v>1.2398318016868479</v>
      </c>
      <c r="E573" s="6">
        <v>182.90722487129949</v>
      </c>
      <c r="F573" s="7">
        <v>74.001920171110271</v>
      </c>
      <c r="G573" s="7">
        <v>64.189529502822865</v>
      </c>
      <c r="H573" s="7">
        <v>249.78150763213279</v>
      </c>
      <c r="I573" s="7">
        <f t="shared" si="21"/>
        <v>226.77419415372469</v>
      </c>
    </row>
    <row r="574" spans="1:9" x14ac:dyDescent="0.25">
      <c r="A574" s="14"/>
      <c r="B574" s="5">
        <f t="shared" si="22"/>
        <v>43836</v>
      </c>
      <c r="C574" s="4">
        <v>1.9479166666666701</v>
      </c>
      <c r="D574">
        <v>1.2398318016868479</v>
      </c>
      <c r="E574" s="6">
        <v>173.09355180820529</v>
      </c>
      <c r="F574" s="7">
        <v>72.318319764952676</v>
      </c>
      <c r="G574" s="7">
        <v>63.746412965258727</v>
      </c>
      <c r="H574" s="7">
        <v>246.57751856699267</v>
      </c>
      <c r="I574" s="7">
        <f t="shared" si="21"/>
        <v>214.60689019874292</v>
      </c>
    </row>
    <row r="575" spans="1:9" x14ac:dyDescent="0.25">
      <c r="A575" s="14"/>
      <c r="B575" s="5">
        <f t="shared" si="22"/>
        <v>43836</v>
      </c>
      <c r="C575" s="4">
        <v>1.9583333333333299</v>
      </c>
      <c r="D575">
        <v>1.2398318016868479</v>
      </c>
      <c r="E575" s="6">
        <v>162.40286366260864</v>
      </c>
      <c r="F575" s="7">
        <v>70.046973819658632</v>
      </c>
      <c r="G575" s="7">
        <v>61.294339058392595</v>
      </c>
      <c r="H575" s="7">
        <v>245.44928064972288</v>
      </c>
      <c r="I575" s="7">
        <f t="shared" si="21"/>
        <v>201.35223505391559</v>
      </c>
    </row>
    <row r="576" spans="1:9" x14ac:dyDescent="0.25">
      <c r="A576" s="14"/>
      <c r="B576" s="5">
        <f t="shared" si="22"/>
        <v>43836</v>
      </c>
      <c r="C576" s="4">
        <v>1.96875</v>
      </c>
      <c r="D576">
        <v>1.2398318016868479</v>
      </c>
      <c r="E576" s="6">
        <v>149.96696993706627</v>
      </c>
      <c r="F576" s="7">
        <v>68.343196120434698</v>
      </c>
      <c r="G576" s="7">
        <v>60.345661289338629</v>
      </c>
      <c r="H576" s="7">
        <v>246.13455772038125</v>
      </c>
      <c r="I576" s="7">
        <f t="shared" si="21"/>
        <v>185.93381853059023</v>
      </c>
    </row>
    <row r="577" spans="1:9" x14ac:dyDescent="0.25">
      <c r="A577" s="14"/>
      <c r="B577" s="5">
        <f t="shared" si="22"/>
        <v>43836</v>
      </c>
      <c r="C577" s="4">
        <v>1.9791666666666701</v>
      </c>
      <c r="D577">
        <v>1.2398318016868479</v>
      </c>
      <c r="E577" s="6">
        <v>137.95016058340036</v>
      </c>
      <c r="F577" s="7">
        <v>66.821194894933768</v>
      </c>
      <c r="G577" s="7">
        <v>62.931822735629233</v>
      </c>
      <c r="H577" s="7">
        <v>247.11883503088038</v>
      </c>
      <c r="I577" s="7">
        <f t="shared" si="21"/>
        <v>171.03499613910725</v>
      </c>
    </row>
    <row r="578" spans="1:9" ht="15.75" thickBot="1" x14ac:dyDescent="0.3">
      <c r="A578" s="14"/>
      <c r="B578" s="5">
        <f t="shared" si="22"/>
        <v>43836</v>
      </c>
      <c r="C578" s="4">
        <v>1.9895833333333299</v>
      </c>
      <c r="D578">
        <v>1.2398318016868479</v>
      </c>
      <c r="E578" s="6">
        <v>128.77458429229171</v>
      </c>
      <c r="F578" s="7">
        <v>65.977670720788367</v>
      </c>
      <c r="G578" s="7">
        <v>63.564247827297642</v>
      </c>
      <c r="H578" s="7">
        <v>247.60795168075438</v>
      </c>
      <c r="I578" s="7">
        <f t="shared" si="21"/>
        <v>159.6588248545869</v>
      </c>
    </row>
    <row r="579" spans="1:9" x14ac:dyDescent="0.25">
      <c r="A579" s="15">
        <f t="shared" ref="A579" si="23">A483+1</f>
        <v>7</v>
      </c>
      <c r="B579" s="5">
        <f t="shared" si="22"/>
        <v>43837</v>
      </c>
      <c r="C579" s="4">
        <v>2.00000000000033</v>
      </c>
      <c r="D579">
        <v>1.2387575457379179</v>
      </c>
      <c r="E579" s="6">
        <v>113.60090920372433</v>
      </c>
      <c r="F579" s="7">
        <v>63.397910772115942</v>
      </c>
      <c r="G579" s="7">
        <v>58.930229498965872</v>
      </c>
      <c r="H579" s="7">
        <v>239.77319955107779</v>
      </c>
      <c r="I579" s="7">
        <f t="shared" si="21"/>
        <v>140.72398347880159</v>
      </c>
    </row>
    <row r="580" spans="1:9" x14ac:dyDescent="0.25">
      <c r="A580" s="16"/>
      <c r="B580" s="5">
        <f t="shared" si="22"/>
        <v>43837</v>
      </c>
      <c r="C580" s="4">
        <v>2.010416666667</v>
      </c>
      <c r="D580">
        <v>1.2387575457379179</v>
      </c>
      <c r="E580" s="6">
        <v>104.51171394150859</v>
      </c>
      <c r="F580" s="7">
        <v>62.04901392345743</v>
      </c>
      <c r="G580" s="7">
        <v>58.455485285770088</v>
      </c>
      <c r="H580" s="7">
        <v>240.51859699828995</v>
      </c>
      <c r="I580" s="7">
        <f t="shared" ref="I580:I643" si="24">D580*E580</f>
        <v>129.4646742630465</v>
      </c>
    </row>
    <row r="581" spans="1:9" x14ac:dyDescent="0.25">
      <c r="A581" s="16"/>
      <c r="B581" s="5">
        <f t="shared" si="22"/>
        <v>43837</v>
      </c>
      <c r="C581" s="4">
        <v>2.0208333333336701</v>
      </c>
      <c r="D581">
        <v>1.2387575457379179</v>
      </c>
      <c r="E581" s="6">
        <v>96.945660422456584</v>
      </c>
      <c r="F581" s="7">
        <v>61.119660905394284</v>
      </c>
      <c r="G581" s="7">
        <v>58.549204497675383</v>
      </c>
      <c r="H581" s="7">
        <v>240.55442678648046</v>
      </c>
      <c r="I581" s="7">
        <f t="shared" si="24"/>
        <v>120.09216837486392</v>
      </c>
    </row>
    <row r="582" spans="1:9" x14ac:dyDescent="0.25">
      <c r="A582" s="16"/>
      <c r="B582" s="5">
        <f t="shared" si="22"/>
        <v>43837</v>
      </c>
      <c r="C582" s="4">
        <v>2.0312500000003402</v>
      </c>
      <c r="D582">
        <v>1.2387575457379179</v>
      </c>
      <c r="E582" s="6">
        <v>89.642738280008274</v>
      </c>
      <c r="F582" s="7">
        <v>59.915842852649163</v>
      </c>
      <c r="G582" s="7">
        <v>57.859226748192832</v>
      </c>
      <c r="H582" s="7">
        <v>240.92786656875478</v>
      </c>
      <c r="I582" s="7">
        <f t="shared" si="24"/>
        <v>111.04561846496955</v>
      </c>
    </row>
    <row r="583" spans="1:9" x14ac:dyDescent="0.25">
      <c r="A583" s="16"/>
      <c r="B583" s="5">
        <f t="shared" si="22"/>
        <v>43837</v>
      </c>
      <c r="C583" s="4">
        <v>2.0416666666670098</v>
      </c>
      <c r="D583">
        <v>1.2387575457379179</v>
      </c>
      <c r="E583" s="6">
        <v>83.440008618981892</v>
      </c>
      <c r="F583" s="7">
        <v>59.310218648535148</v>
      </c>
      <c r="G583" s="7">
        <v>57.976230286200746</v>
      </c>
      <c r="H583" s="7">
        <v>241.55442171228171</v>
      </c>
      <c r="I583" s="7">
        <f t="shared" si="24"/>
        <v>103.36194029320072</v>
      </c>
    </row>
    <row r="584" spans="1:9" x14ac:dyDescent="0.25">
      <c r="A584" s="16"/>
      <c r="B584" s="5">
        <f t="shared" si="22"/>
        <v>43837</v>
      </c>
      <c r="C584" s="4">
        <v>2.0520833333336799</v>
      </c>
      <c r="D584">
        <v>1.2387575457379179</v>
      </c>
      <c r="E584" s="6">
        <v>78.314444988263389</v>
      </c>
      <c r="F584" s="7">
        <v>58.790109839054033</v>
      </c>
      <c r="G584" s="7">
        <v>57.686195551322669</v>
      </c>
      <c r="H584" s="7">
        <v>242.1315221462165</v>
      </c>
      <c r="I584" s="7">
        <f t="shared" si="24"/>
        <v>97.012609669488342</v>
      </c>
    </row>
    <row r="585" spans="1:9" x14ac:dyDescent="0.25">
      <c r="A585" s="16"/>
      <c r="B585" s="5">
        <f t="shared" si="22"/>
        <v>43837</v>
      </c>
      <c r="C585" s="4">
        <v>2.0625000000003499</v>
      </c>
      <c r="D585">
        <v>1.2387575457379179</v>
      </c>
      <c r="E585" s="6">
        <v>74.824132548419669</v>
      </c>
      <c r="F585" s="7">
        <v>58.816467709044502</v>
      </c>
      <c r="G585" s="7">
        <v>57.153344864903879</v>
      </c>
      <c r="H585" s="7">
        <v>241.80677111370113</v>
      </c>
      <c r="I585" s="7">
        <f t="shared" si="24"/>
        <v>92.688958797649008</v>
      </c>
    </row>
    <row r="586" spans="1:9" x14ac:dyDescent="0.25">
      <c r="A586" s="16"/>
      <c r="B586" s="5">
        <f t="shared" si="22"/>
        <v>43837</v>
      </c>
      <c r="C586" s="4">
        <v>2.07291666666702</v>
      </c>
      <c r="D586">
        <v>1.2387575457379179</v>
      </c>
      <c r="E586" s="6">
        <v>71.329070687083586</v>
      </c>
      <c r="F586" s="7">
        <v>58.169853983066979</v>
      </c>
      <c r="G586" s="7">
        <v>57.14203980688405</v>
      </c>
      <c r="H586" s="7">
        <v>241.78761912973229</v>
      </c>
      <c r="I586" s="7">
        <f t="shared" si="24"/>
        <v>88.359424544098118</v>
      </c>
    </row>
    <row r="587" spans="1:9" x14ac:dyDescent="0.25">
      <c r="A587" s="16"/>
      <c r="B587" s="5">
        <f t="shared" si="22"/>
        <v>43837</v>
      </c>
      <c r="C587" s="4">
        <v>2.0833333333336901</v>
      </c>
      <c r="D587">
        <v>1.2387575457379179</v>
      </c>
      <c r="E587" s="6">
        <v>68.944368484876733</v>
      </c>
      <c r="F587" s="7">
        <v>57.476367533264344</v>
      </c>
      <c r="G587" s="7">
        <v>56.967941110747546</v>
      </c>
      <c r="H587" s="7">
        <v>241.7093936141832</v>
      </c>
      <c r="I587" s="7">
        <f t="shared" si="24"/>
        <v>85.405356696776551</v>
      </c>
    </row>
    <row r="588" spans="1:9" x14ac:dyDescent="0.25">
      <c r="A588" s="16"/>
      <c r="B588" s="5">
        <f t="shared" si="22"/>
        <v>43837</v>
      </c>
      <c r="C588" s="4">
        <v>2.0937500000003602</v>
      </c>
      <c r="D588">
        <v>1.2387575457379179</v>
      </c>
      <c r="E588" s="6">
        <v>66.771868973892197</v>
      </c>
      <c r="F588" s="7">
        <v>56.731957630417149</v>
      </c>
      <c r="G588" s="7">
        <v>56.647093370730559</v>
      </c>
      <c r="H588" s="7">
        <v>242.01627557074676</v>
      </c>
      <c r="I588" s="7">
        <f t="shared" si="24"/>
        <v>82.714156534432519</v>
      </c>
    </row>
    <row r="589" spans="1:9" x14ac:dyDescent="0.25">
      <c r="A589" s="16"/>
      <c r="B589" s="5">
        <f t="shared" si="22"/>
        <v>43837</v>
      </c>
      <c r="C589" s="4">
        <v>2.1041666666670298</v>
      </c>
      <c r="D589">
        <v>1.2387575457379179</v>
      </c>
      <c r="E589" s="6">
        <v>65.727409882570726</v>
      </c>
      <c r="F589" s="7">
        <v>56.469508151653983</v>
      </c>
      <c r="G589" s="7">
        <v>56.418203067513893</v>
      </c>
      <c r="H589" s="7">
        <v>241.7114793357575</v>
      </c>
      <c r="I589" s="7">
        <f t="shared" si="24"/>
        <v>81.420324953843476</v>
      </c>
    </row>
    <row r="590" spans="1:9" x14ac:dyDescent="0.25">
      <c r="A590" s="16"/>
      <c r="B590" s="5">
        <f t="shared" si="22"/>
        <v>43837</v>
      </c>
      <c r="C590" s="4">
        <v>2.1145833333336999</v>
      </c>
      <c r="D590">
        <v>1.2387575457379179</v>
      </c>
      <c r="E590" s="6">
        <v>64.210586222456485</v>
      </c>
      <c r="F590" s="7">
        <v>56.056209195271926</v>
      </c>
      <c r="G590" s="7">
        <v>57.823505654321849</v>
      </c>
      <c r="H590" s="7">
        <v>241.67799424125653</v>
      </c>
      <c r="I590" s="7">
        <f t="shared" si="24"/>
        <v>79.541348199323153</v>
      </c>
    </row>
    <row r="591" spans="1:9" x14ac:dyDescent="0.25">
      <c r="A591" s="16"/>
      <c r="B591" s="5">
        <f t="shared" si="22"/>
        <v>43837</v>
      </c>
      <c r="C591" s="4">
        <v>2.1250000000003699</v>
      </c>
      <c r="D591">
        <v>1.2387575457379179</v>
      </c>
      <c r="E591" s="6">
        <v>63.767608637447715</v>
      </c>
      <c r="F591" s="7">
        <v>56.983826186526727</v>
      </c>
      <c r="G591" s="7">
        <v>56.919462196697275</v>
      </c>
      <c r="H591" s="7">
        <v>241.07249452674552</v>
      </c>
      <c r="I591" s="7">
        <f t="shared" si="24"/>
        <v>78.992606373300788</v>
      </c>
    </row>
    <row r="592" spans="1:9" x14ac:dyDescent="0.25">
      <c r="A592" s="16"/>
      <c r="B592" s="5">
        <f t="shared" si="22"/>
        <v>43837</v>
      </c>
      <c r="C592" s="4">
        <v>2.13541666666704</v>
      </c>
      <c r="D592">
        <v>1.2387575457379179</v>
      </c>
      <c r="E592" s="6">
        <v>62.834507734274688</v>
      </c>
      <c r="F592" s="7">
        <v>57.526571660385997</v>
      </c>
      <c r="G592" s="7">
        <v>56.408298600636734</v>
      </c>
      <c r="H592" s="7">
        <v>241.29192857231749</v>
      </c>
      <c r="I592" s="7">
        <f t="shared" si="24"/>
        <v>77.836720588560325</v>
      </c>
    </row>
    <row r="593" spans="1:9" x14ac:dyDescent="0.25">
      <c r="A593" s="16"/>
      <c r="B593" s="5">
        <f t="shared" si="22"/>
        <v>43837</v>
      </c>
      <c r="C593" s="4">
        <v>2.1458333333337101</v>
      </c>
      <c r="D593">
        <v>1.2387575457379179</v>
      </c>
      <c r="E593" s="6">
        <v>62.509728649515935</v>
      </c>
      <c r="F593" s="7">
        <v>57.122125637010349</v>
      </c>
      <c r="G593" s="7">
        <v>56.980594588893283</v>
      </c>
      <c r="H593" s="7">
        <v>241.19830417637738</v>
      </c>
      <c r="I593" s="7">
        <f t="shared" si="24"/>
        <v>77.434398046617574</v>
      </c>
    </row>
    <row r="594" spans="1:9" x14ac:dyDescent="0.25">
      <c r="A594" s="16"/>
      <c r="B594" s="5">
        <f t="shared" si="22"/>
        <v>43837</v>
      </c>
      <c r="C594" s="4">
        <v>2.1562500000003801</v>
      </c>
      <c r="D594">
        <v>1.2387575457379179</v>
      </c>
      <c r="E594" s="6">
        <v>61.975886171050064</v>
      </c>
      <c r="F594" s="7">
        <v>57.536248402410251</v>
      </c>
      <c r="G594" s="7">
        <v>55.320898097975501</v>
      </c>
      <c r="H594" s="7">
        <v>241.11094790167277</v>
      </c>
      <c r="I594" s="7">
        <f t="shared" si="24"/>
        <v>76.773096648182545</v>
      </c>
    </row>
    <row r="595" spans="1:9" x14ac:dyDescent="0.25">
      <c r="A595" s="16"/>
      <c r="B595" s="5">
        <f t="shared" si="22"/>
        <v>43837</v>
      </c>
      <c r="C595" s="4">
        <v>2.1666666666670502</v>
      </c>
      <c r="D595">
        <v>1.2387575457379179</v>
      </c>
      <c r="E595" s="6">
        <v>61.734479128131888</v>
      </c>
      <c r="F595" s="7">
        <v>57.608783781786364</v>
      </c>
      <c r="G595" s="7">
        <v>55.314043629002171</v>
      </c>
      <c r="H595" s="7">
        <v>240.77445746396413</v>
      </c>
      <c r="I595" s="7">
        <f t="shared" si="24"/>
        <v>76.474051852173375</v>
      </c>
    </row>
    <row r="596" spans="1:9" x14ac:dyDescent="0.25">
      <c r="A596" s="16"/>
      <c r="B596" s="5">
        <f t="shared" si="22"/>
        <v>43837</v>
      </c>
      <c r="C596" s="4">
        <v>2.1770833333337198</v>
      </c>
      <c r="D596">
        <v>1.2387575457379179</v>
      </c>
      <c r="E596" s="6">
        <v>62.769569686931519</v>
      </c>
      <c r="F596" s="7">
        <v>57.110371288828894</v>
      </c>
      <c r="G596" s="7">
        <v>56.610148264542907</v>
      </c>
      <c r="H596" s="7">
        <v>240.91011004606847</v>
      </c>
      <c r="I596" s="7">
        <f t="shared" si="24"/>
        <v>77.756278092408493</v>
      </c>
    </row>
    <row r="597" spans="1:9" x14ac:dyDescent="0.25">
      <c r="A597" s="16"/>
      <c r="B597" s="5">
        <f t="shared" si="22"/>
        <v>43837</v>
      </c>
      <c r="C597" s="4">
        <v>2.1875000000003899</v>
      </c>
      <c r="D597">
        <v>1.2387575457379179</v>
      </c>
      <c r="E597" s="6">
        <v>62.70999312537613</v>
      </c>
      <c r="F597" s="7">
        <v>57.813522424914055</v>
      </c>
      <c r="G597" s="7">
        <v>57.06705400315645</v>
      </c>
      <c r="H597" s="7">
        <v>240.89161744494686</v>
      </c>
      <c r="I597" s="7">
        <f t="shared" si="24"/>
        <v>77.682477177232641</v>
      </c>
    </row>
    <row r="598" spans="1:9" x14ac:dyDescent="0.25">
      <c r="A598" s="16"/>
      <c r="B598" s="5">
        <f t="shared" si="22"/>
        <v>43837</v>
      </c>
      <c r="C598" s="4">
        <v>2.19791666666706</v>
      </c>
      <c r="D598">
        <v>1.2387575457379179</v>
      </c>
      <c r="E598" s="6">
        <v>64.527844813985382</v>
      </c>
      <c r="F598" s="7">
        <v>57.748690664499925</v>
      </c>
      <c r="G598" s="7">
        <v>56.870662230236071</v>
      </c>
      <c r="H598" s="7">
        <v>241.26098738082547</v>
      </c>
      <c r="I598" s="7">
        <f t="shared" si="24"/>
        <v>79.934354673529768</v>
      </c>
    </row>
    <row r="599" spans="1:9" x14ac:dyDescent="0.25">
      <c r="A599" s="16"/>
      <c r="B599" s="5">
        <f t="shared" si="22"/>
        <v>43837</v>
      </c>
      <c r="C599" s="4">
        <v>2.2083333333337301</v>
      </c>
      <c r="D599">
        <v>1.2387575457379179</v>
      </c>
      <c r="E599" s="6">
        <v>65.846131599073274</v>
      </c>
      <c r="F599" s="7">
        <v>55.96837507964733</v>
      </c>
      <c r="G599" s="7">
        <v>57.451048739248023</v>
      </c>
      <c r="H599" s="7">
        <v>240.58433607369793</v>
      </c>
      <c r="I599" s="7">
        <f t="shared" si="24"/>
        <v>81.567392376003966</v>
      </c>
    </row>
    <row r="600" spans="1:9" x14ac:dyDescent="0.25">
      <c r="A600" s="16"/>
      <c r="B600" s="5">
        <f t="shared" si="22"/>
        <v>43837</v>
      </c>
      <c r="C600" s="4">
        <v>2.2187500000004001</v>
      </c>
      <c r="D600">
        <v>1.2387575457379179</v>
      </c>
      <c r="E600" s="6">
        <v>68.927600884783629</v>
      </c>
      <c r="F600" s="7">
        <v>55.773341308607925</v>
      </c>
      <c r="G600" s="7">
        <v>60.117505393511962</v>
      </c>
      <c r="H600" s="7">
        <v>239.14079163774639</v>
      </c>
      <c r="I600" s="7">
        <f t="shared" si="24"/>
        <v>85.384585705637306</v>
      </c>
    </row>
    <row r="601" spans="1:9" x14ac:dyDescent="0.25">
      <c r="A601" s="16"/>
      <c r="B601" s="5">
        <f t="shared" si="22"/>
        <v>43837</v>
      </c>
      <c r="C601" s="4">
        <v>2.2291666666670702</v>
      </c>
      <c r="D601">
        <v>1.2387575457379179</v>
      </c>
      <c r="E601" s="6">
        <v>72.155988307005899</v>
      </c>
      <c r="F601" s="7">
        <v>56.482813671937329</v>
      </c>
      <c r="G601" s="7">
        <v>61.448163294778929</v>
      </c>
      <c r="H601" s="7">
        <v>239.0152907625596</v>
      </c>
      <c r="I601" s="7">
        <f t="shared" si="24"/>
        <v>89.383774985480528</v>
      </c>
    </row>
    <row r="602" spans="1:9" x14ac:dyDescent="0.25">
      <c r="A602" s="16"/>
      <c r="B602" s="5">
        <f t="shared" si="22"/>
        <v>43837</v>
      </c>
      <c r="C602" s="4">
        <v>2.2395833333337398</v>
      </c>
      <c r="D602">
        <v>1.2387575457379179</v>
      </c>
      <c r="E602" s="6">
        <v>79.024117743595966</v>
      </c>
      <c r="F602" s="7">
        <v>57.121980968109654</v>
      </c>
      <c r="G602" s="7">
        <v>59.917020202352248</v>
      </c>
      <c r="H602" s="7">
        <v>237.81421992601736</v>
      </c>
      <c r="I602" s="7">
        <f t="shared" si="24"/>
        <v>97.891722150161186</v>
      </c>
    </row>
    <row r="603" spans="1:9" x14ac:dyDescent="0.25">
      <c r="A603" s="16"/>
      <c r="B603" s="5">
        <f t="shared" si="22"/>
        <v>43837</v>
      </c>
      <c r="C603" s="4">
        <v>2.2500000000004099</v>
      </c>
      <c r="D603">
        <v>1.2387575457379179</v>
      </c>
      <c r="E603" s="6">
        <v>84.15809824557698</v>
      </c>
      <c r="F603" s="7">
        <v>59.715568852540144</v>
      </c>
      <c r="G603" s="7">
        <v>60.125150454047215</v>
      </c>
      <c r="H603" s="7">
        <v>234.42283066991425</v>
      </c>
      <c r="I603" s="7">
        <f t="shared" si="24"/>
        <v>104.25147923666151</v>
      </c>
    </row>
    <row r="604" spans="1:9" x14ac:dyDescent="0.25">
      <c r="A604" s="16"/>
      <c r="B604" s="5">
        <f t="shared" si="22"/>
        <v>43837</v>
      </c>
      <c r="C604" s="4">
        <v>2.26041666666708</v>
      </c>
      <c r="D604">
        <v>1.2387575457379179</v>
      </c>
      <c r="E604" s="6">
        <v>90.702249216994716</v>
      </c>
      <c r="F604" s="7">
        <v>67.770745298966119</v>
      </c>
      <c r="G604" s="7">
        <v>61.26062052893478</v>
      </c>
      <c r="H604" s="7">
        <v>221.14485819529335</v>
      </c>
      <c r="I604" s="7">
        <f t="shared" si="24"/>
        <v>112.35809563295335</v>
      </c>
    </row>
    <row r="605" spans="1:9" x14ac:dyDescent="0.25">
      <c r="A605" s="16"/>
      <c r="B605" s="5">
        <f t="shared" si="22"/>
        <v>43837</v>
      </c>
      <c r="C605" s="4">
        <v>2.27083333333375</v>
      </c>
      <c r="D605">
        <v>1.2387575457379179</v>
      </c>
      <c r="E605" s="6">
        <v>96.299228716848091</v>
      </c>
      <c r="F605" s="7">
        <v>76.946824425136256</v>
      </c>
      <c r="G605" s="7">
        <v>62.366333058484379</v>
      </c>
      <c r="H605" s="7">
        <v>211.95095665783671</v>
      </c>
      <c r="I605" s="7">
        <f t="shared" si="24"/>
        <v>119.29139622173716</v>
      </c>
    </row>
    <row r="606" spans="1:9" x14ac:dyDescent="0.25">
      <c r="A606" s="16"/>
      <c r="B606" s="5">
        <f t="shared" si="22"/>
        <v>43837</v>
      </c>
      <c r="C606" s="4">
        <v>2.2812500000004201</v>
      </c>
      <c r="D606">
        <v>1.2387575457379179</v>
      </c>
      <c r="E606" s="6">
        <v>102.64826839889288</v>
      </c>
      <c r="F606" s="7">
        <v>78.313853109348514</v>
      </c>
      <c r="G606" s="7">
        <v>66.893107842100477</v>
      </c>
      <c r="H606" s="7">
        <v>191.99364012988445</v>
      </c>
      <c r="I606" s="7">
        <f t="shared" si="24"/>
        <v>127.15631703605962</v>
      </c>
    </row>
    <row r="607" spans="1:9" x14ac:dyDescent="0.25">
      <c r="A607" s="16"/>
      <c r="B607" s="5">
        <f t="shared" si="22"/>
        <v>43837</v>
      </c>
      <c r="C607" s="4">
        <v>2.2916666666670902</v>
      </c>
      <c r="D607">
        <v>1.2387575457379179</v>
      </c>
      <c r="E607" s="6">
        <v>108.2250112761788</v>
      </c>
      <c r="F607" s="7">
        <v>86.117611080689301</v>
      </c>
      <c r="G607" s="7">
        <v>79.167435129996235</v>
      </c>
      <c r="H607" s="7">
        <v>151.88250600525933</v>
      </c>
      <c r="I607" s="7">
        <f t="shared" si="24"/>
        <v>134.06454935593774</v>
      </c>
    </row>
    <row r="608" spans="1:9" x14ac:dyDescent="0.25">
      <c r="A608" s="16"/>
      <c r="B608" s="5">
        <f t="shared" si="22"/>
        <v>43837</v>
      </c>
      <c r="C608" s="4">
        <v>2.3020833333337598</v>
      </c>
      <c r="D608">
        <v>1.2387575457379179</v>
      </c>
      <c r="E608" s="6">
        <v>109.9022184873042</v>
      </c>
      <c r="F608" s="7">
        <v>108.99683698234266</v>
      </c>
      <c r="G608" s="7">
        <v>96.543080556641158</v>
      </c>
      <c r="H608" s="7">
        <v>117.64892432051937</v>
      </c>
      <c r="I608" s="7">
        <f t="shared" si="24"/>
        <v>136.14220244448538</v>
      </c>
    </row>
    <row r="609" spans="1:9" x14ac:dyDescent="0.25">
      <c r="A609" s="16"/>
      <c r="B609" s="5">
        <f t="shared" si="22"/>
        <v>43837</v>
      </c>
      <c r="C609" s="4">
        <v>2.3125000000004299</v>
      </c>
      <c r="D609">
        <v>1.2387575457379179</v>
      </c>
      <c r="E609" s="6">
        <v>113.29845664494177</v>
      </c>
      <c r="F609" s="7">
        <v>124.08736253406919</v>
      </c>
      <c r="G609" s="7">
        <v>105.22249169679728</v>
      </c>
      <c r="H609" s="7">
        <v>61.214442104393697</v>
      </c>
      <c r="I609" s="7">
        <f t="shared" si="24"/>
        <v>140.34931808938194</v>
      </c>
    </row>
    <row r="610" spans="1:9" x14ac:dyDescent="0.25">
      <c r="A610" s="16"/>
      <c r="B610" s="5">
        <f t="shared" si="22"/>
        <v>43837</v>
      </c>
      <c r="C610" s="4">
        <v>2.3229166666670999</v>
      </c>
      <c r="D610">
        <v>1.2387575457379179</v>
      </c>
      <c r="E610" s="6">
        <v>113.75369328546752</v>
      </c>
      <c r="F610" s="7">
        <v>135.0668038046887</v>
      </c>
      <c r="G610" s="7">
        <v>118.63313984846958</v>
      </c>
      <c r="H610" s="7">
        <v>18.55519368578733</v>
      </c>
      <c r="I610" s="7">
        <f t="shared" si="24"/>
        <v>140.9132459129296</v>
      </c>
    </row>
    <row r="611" spans="1:9" x14ac:dyDescent="0.25">
      <c r="A611" s="16"/>
      <c r="B611" s="5">
        <f t="shared" si="22"/>
        <v>43837</v>
      </c>
      <c r="C611" s="4">
        <v>2.33333333333377</v>
      </c>
      <c r="D611">
        <v>1.2387575457379179</v>
      </c>
      <c r="E611" s="6">
        <v>112.47577115346213</v>
      </c>
      <c r="F611" s="7">
        <v>146.03297572225006</v>
      </c>
      <c r="G611" s="7">
        <v>124.58677588828752</v>
      </c>
      <c r="H611" s="7">
        <v>4.5166908280046814</v>
      </c>
      <c r="I611" s="7">
        <f t="shared" si="24"/>
        <v>139.33021022904245</v>
      </c>
    </row>
    <row r="612" spans="1:9" x14ac:dyDescent="0.25">
      <c r="A612" s="16"/>
      <c r="B612" s="5">
        <f t="shared" ref="B612:B675" si="25">DATE(YEAR(B516),MONTH(B516),DAY(B516)+1)</f>
        <v>43837</v>
      </c>
      <c r="C612" s="4">
        <v>2.3437500000004401</v>
      </c>
      <c r="D612">
        <v>1.2387575457379179</v>
      </c>
      <c r="E612" s="6">
        <v>111.22611158389805</v>
      </c>
      <c r="F612" s="7">
        <v>164.4103867349227</v>
      </c>
      <c r="G612" s="7">
        <v>138.27620187467971</v>
      </c>
      <c r="H612" s="7">
        <v>2.7944894079113616</v>
      </c>
      <c r="I612" s="7">
        <f t="shared" si="24"/>
        <v>137.78218500764135</v>
      </c>
    </row>
    <row r="613" spans="1:9" x14ac:dyDescent="0.25">
      <c r="A613" s="16"/>
      <c r="B613" s="5">
        <f t="shared" si="25"/>
        <v>43837</v>
      </c>
      <c r="C613" s="4">
        <v>2.3541666666671102</v>
      </c>
      <c r="D613">
        <v>1.2387575457379179</v>
      </c>
      <c r="E613" s="6">
        <v>112.2499539804686</v>
      </c>
      <c r="F613" s="7">
        <v>174.83717673056591</v>
      </c>
      <c r="G613" s="7">
        <v>151.56107373121546</v>
      </c>
      <c r="H613" s="7">
        <v>2.4906872274260259</v>
      </c>
      <c r="I613" s="7">
        <f t="shared" si="24"/>
        <v>139.05047750203951</v>
      </c>
    </row>
    <row r="614" spans="1:9" x14ac:dyDescent="0.25">
      <c r="A614" s="16"/>
      <c r="B614" s="5">
        <f t="shared" si="25"/>
        <v>43837</v>
      </c>
      <c r="C614" s="4">
        <v>2.3645833333337798</v>
      </c>
      <c r="D614">
        <v>1.2387575457379179</v>
      </c>
      <c r="E614" s="6">
        <v>112.41404052046707</v>
      </c>
      <c r="F614" s="7">
        <v>196.19602089468998</v>
      </c>
      <c r="G614" s="7">
        <v>165.12924624831007</v>
      </c>
      <c r="H614" s="7">
        <v>2.2276044278763409</v>
      </c>
      <c r="I614" s="7">
        <f t="shared" si="24"/>
        <v>139.25374094161663</v>
      </c>
    </row>
    <row r="615" spans="1:9" x14ac:dyDescent="0.25">
      <c r="A615" s="16"/>
      <c r="B615" s="5">
        <f t="shared" si="25"/>
        <v>43837</v>
      </c>
      <c r="C615" s="4">
        <v>2.3750000000004499</v>
      </c>
      <c r="D615">
        <v>1.2387575457379179</v>
      </c>
      <c r="E615" s="6">
        <v>113.90327883766687</v>
      </c>
      <c r="F615" s="7">
        <v>226.89618821822219</v>
      </c>
      <c r="G615" s="7">
        <v>170.55044495668827</v>
      </c>
      <c r="H615" s="7">
        <v>1.9932217149752176</v>
      </c>
      <c r="I615" s="7">
        <f t="shared" si="24"/>
        <v>141.09854614444993</v>
      </c>
    </row>
    <row r="616" spans="1:9" x14ac:dyDescent="0.25">
      <c r="A616" s="16"/>
      <c r="B616" s="5">
        <f t="shared" si="25"/>
        <v>43837</v>
      </c>
      <c r="C616" s="4">
        <v>2.3854166666671199</v>
      </c>
      <c r="D616">
        <v>1.2387575457379179</v>
      </c>
      <c r="E616" s="6">
        <v>114.08334025577581</v>
      </c>
      <c r="F616" s="7">
        <v>224.85869151374007</v>
      </c>
      <c r="G616" s="7">
        <v>192.657756802449</v>
      </c>
      <c r="H616" s="7">
        <v>1.7921218991158689</v>
      </c>
      <c r="I616" s="7">
        <f t="shared" si="24"/>
        <v>141.32159858482865</v>
      </c>
    </row>
    <row r="617" spans="1:9" x14ac:dyDescent="0.25">
      <c r="A617" s="16"/>
      <c r="B617" s="5">
        <f t="shared" si="25"/>
        <v>43837</v>
      </c>
      <c r="C617" s="4">
        <v>2.39583333333379</v>
      </c>
      <c r="D617">
        <v>1.2387575457379179</v>
      </c>
      <c r="E617" s="6">
        <v>114.05184856057595</v>
      </c>
      <c r="F617" s="7">
        <v>222.8018493623706</v>
      </c>
      <c r="G617" s="7">
        <v>199.35861022346299</v>
      </c>
      <c r="H617" s="7">
        <v>2.013050014583496</v>
      </c>
      <c r="I617" s="7">
        <f t="shared" si="24"/>
        <v>141.28258800977173</v>
      </c>
    </row>
    <row r="618" spans="1:9" x14ac:dyDescent="0.25">
      <c r="A618" s="16"/>
      <c r="B618" s="5">
        <f t="shared" si="25"/>
        <v>43837</v>
      </c>
      <c r="C618" s="4">
        <v>2.4062500000004601</v>
      </c>
      <c r="D618">
        <v>1.2387575457379179</v>
      </c>
      <c r="E618" s="6">
        <v>114.64895479437688</v>
      </c>
      <c r="F618" s="7">
        <v>223.9717907808697</v>
      </c>
      <c r="G618" s="7">
        <v>203.17071030088579</v>
      </c>
      <c r="H618" s="7">
        <v>2.0296491311240064</v>
      </c>
      <c r="I618" s="7">
        <f t="shared" si="24"/>
        <v>142.0222578624998</v>
      </c>
    </row>
    <row r="619" spans="1:9" x14ac:dyDescent="0.25">
      <c r="A619" s="16"/>
      <c r="B619" s="5">
        <f t="shared" si="25"/>
        <v>43837</v>
      </c>
      <c r="C619" s="4">
        <v>2.4166666666671301</v>
      </c>
      <c r="D619">
        <v>1.2387575457379179</v>
      </c>
      <c r="E619" s="6">
        <v>115.16265048551864</v>
      </c>
      <c r="F619" s="7">
        <v>234.06627631161709</v>
      </c>
      <c r="G619" s="7">
        <v>204.50743207956415</v>
      </c>
      <c r="H619" s="7">
        <v>2.1440450827998339</v>
      </c>
      <c r="I619" s="7">
        <f t="shared" si="24"/>
        <v>142.65860227611469</v>
      </c>
    </row>
    <row r="620" spans="1:9" x14ac:dyDescent="0.25">
      <c r="A620" s="16"/>
      <c r="B620" s="5">
        <f t="shared" si="25"/>
        <v>43837</v>
      </c>
      <c r="C620" s="4">
        <v>2.4270833333338002</v>
      </c>
      <c r="D620">
        <v>1.2387575457379179</v>
      </c>
      <c r="E620" s="6">
        <v>117.07458731553928</v>
      </c>
      <c r="F620" s="7">
        <v>233.66920036501571</v>
      </c>
      <c r="G620" s="7">
        <v>201.50458874859427</v>
      </c>
      <c r="H620" s="7">
        <v>2.0567376143784757</v>
      </c>
      <c r="I620" s="7">
        <f t="shared" si="24"/>
        <v>145.027028451277</v>
      </c>
    </row>
    <row r="621" spans="1:9" x14ac:dyDescent="0.25">
      <c r="A621" s="16"/>
      <c r="B621" s="5">
        <f t="shared" si="25"/>
        <v>43837</v>
      </c>
      <c r="C621" s="4">
        <v>2.4375000000004698</v>
      </c>
      <c r="D621">
        <v>1.2387575457379179</v>
      </c>
      <c r="E621" s="6">
        <v>118.72970789040427</v>
      </c>
      <c r="F621" s="7">
        <v>225.43495194959362</v>
      </c>
      <c r="G621" s="7">
        <v>201.0649756954644</v>
      </c>
      <c r="H621" s="7">
        <v>2.0355646518641262</v>
      </c>
      <c r="I621" s="7">
        <f t="shared" si="24"/>
        <v>147.0773215524971</v>
      </c>
    </row>
    <row r="622" spans="1:9" x14ac:dyDescent="0.25">
      <c r="A622" s="16"/>
      <c r="B622" s="5">
        <f t="shared" si="25"/>
        <v>43837</v>
      </c>
      <c r="C622" s="4">
        <v>2.4479166666671399</v>
      </c>
      <c r="D622">
        <v>1.2387575457379179</v>
      </c>
      <c r="E622" s="6">
        <v>119.65693001473983</v>
      </c>
      <c r="F622" s="7">
        <v>224.20331728210937</v>
      </c>
      <c r="G622" s="7">
        <v>206.81173358798998</v>
      </c>
      <c r="H622" s="7">
        <v>2.1093428193572059</v>
      </c>
      <c r="I622" s="7">
        <f t="shared" si="24"/>
        <v>148.22592495559292</v>
      </c>
    </row>
    <row r="623" spans="1:9" x14ac:dyDescent="0.25">
      <c r="A623" s="16"/>
      <c r="B623" s="5">
        <f t="shared" si="25"/>
        <v>43837</v>
      </c>
      <c r="C623" s="4">
        <v>2.45833333333381</v>
      </c>
      <c r="D623">
        <v>1.2387575457379179</v>
      </c>
      <c r="E623" s="6">
        <v>119.79876308159737</v>
      </c>
      <c r="F623" s="7">
        <v>221.41673304699091</v>
      </c>
      <c r="G623" s="7">
        <v>208.15556266441533</v>
      </c>
      <c r="H623" s="7">
        <v>2.196508849161777</v>
      </c>
      <c r="I623" s="7">
        <f t="shared" si="24"/>
        <v>148.40162173739785</v>
      </c>
    </row>
    <row r="624" spans="1:9" x14ac:dyDescent="0.25">
      <c r="A624" s="16"/>
      <c r="B624" s="5">
        <f t="shared" si="25"/>
        <v>43837</v>
      </c>
      <c r="C624" s="4">
        <v>2.4687500000004801</v>
      </c>
      <c r="D624">
        <v>1.2387575457379179</v>
      </c>
      <c r="E624" s="6">
        <v>119.06618233920796</v>
      </c>
      <c r="F624" s="7">
        <v>219.50907668088232</v>
      </c>
      <c r="G624" s="7">
        <v>203.25090517998069</v>
      </c>
      <c r="H624" s="7">
        <v>2.1781805957287177</v>
      </c>
      <c r="I624" s="7">
        <f t="shared" si="24"/>
        <v>147.49413181490067</v>
      </c>
    </row>
    <row r="625" spans="1:9" x14ac:dyDescent="0.25">
      <c r="A625" s="16"/>
      <c r="B625" s="5">
        <f t="shared" si="25"/>
        <v>43837</v>
      </c>
      <c r="C625" s="4">
        <v>2.4791666666671501</v>
      </c>
      <c r="D625">
        <v>1.2387575457379179</v>
      </c>
      <c r="E625" s="6">
        <v>119.80608218593004</v>
      </c>
      <c r="F625" s="7">
        <v>218.52828985004163</v>
      </c>
      <c r="G625" s="7">
        <v>198.51394139608456</v>
      </c>
      <c r="H625" s="7">
        <v>2.2366495270245186</v>
      </c>
      <c r="I625" s="7">
        <f t="shared" si="24"/>
        <v>148.41068833311797</v>
      </c>
    </row>
    <row r="626" spans="1:9" x14ac:dyDescent="0.25">
      <c r="A626" s="16"/>
      <c r="B626" s="5">
        <f t="shared" si="25"/>
        <v>43837</v>
      </c>
      <c r="C626" s="4">
        <v>2.4895833333338202</v>
      </c>
      <c r="D626">
        <v>1.2387575457379179</v>
      </c>
      <c r="E626" s="6">
        <v>120.44715832895359</v>
      </c>
      <c r="F626" s="7">
        <v>214.27156417174072</v>
      </c>
      <c r="G626" s="7">
        <v>194.15971623072224</v>
      </c>
      <c r="H626" s="7">
        <v>1.9639508936265235</v>
      </c>
      <c r="I626" s="7">
        <f t="shared" si="24"/>
        <v>149.20482624268095</v>
      </c>
    </row>
    <row r="627" spans="1:9" x14ac:dyDescent="0.25">
      <c r="A627" s="16"/>
      <c r="B627" s="5">
        <f t="shared" si="25"/>
        <v>43837</v>
      </c>
      <c r="C627" s="4">
        <v>2.5000000000004898</v>
      </c>
      <c r="D627">
        <v>1.2387575457379179</v>
      </c>
      <c r="E627" s="6">
        <v>121.10445812460769</v>
      </c>
      <c r="F627" s="7">
        <v>217.69461119830461</v>
      </c>
      <c r="G627" s="7">
        <v>194.69086132620797</v>
      </c>
      <c r="H627" s="7">
        <v>1.8476305799251176</v>
      </c>
      <c r="I627" s="7">
        <f t="shared" si="24"/>
        <v>150.01906132435946</v>
      </c>
    </row>
    <row r="628" spans="1:9" x14ac:dyDescent="0.25">
      <c r="A628" s="16"/>
      <c r="B628" s="5">
        <f t="shared" si="25"/>
        <v>43837</v>
      </c>
      <c r="C628" s="4">
        <v>2.5104166666671599</v>
      </c>
      <c r="D628">
        <v>1.2387575457379179</v>
      </c>
      <c r="E628" s="6">
        <v>121.50189220283431</v>
      </c>
      <c r="F628" s="7">
        <v>210.06655762543821</v>
      </c>
      <c r="G628" s="7">
        <v>191.51078903809503</v>
      </c>
      <c r="H628" s="7">
        <v>1.8508398420609424</v>
      </c>
      <c r="I628" s="7">
        <f t="shared" si="24"/>
        <v>150.5113857876961</v>
      </c>
    </row>
    <row r="629" spans="1:9" x14ac:dyDescent="0.25">
      <c r="A629" s="16"/>
      <c r="B629" s="5">
        <f t="shared" si="25"/>
        <v>43837</v>
      </c>
      <c r="C629" s="4">
        <v>2.52083333333383</v>
      </c>
      <c r="D629">
        <v>1.2387575457379179</v>
      </c>
      <c r="E629" s="6">
        <v>120.70921563143888</v>
      </c>
      <c r="F629" s="7">
        <v>203.33941757590668</v>
      </c>
      <c r="G629" s="7">
        <v>187.29663502646585</v>
      </c>
      <c r="H629" s="7">
        <v>2.0437830323367185</v>
      </c>
      <c r="I629" s="7">
        <f t="shared" si="24"/>
        <v>149.52945170355034</v>
      </c>
    </row>
    <row r="630" spans="1:9" x14ac:dyDescent="0.25">
      <c r="A630" s="16"/>
      <c r="B630" s="5">
        <f t="shared" si="25"/>
        <v>43837</v>
      </c>
      <c r="C630" s="4">
        <v>2.5312500000005</v>
      </c>
      <c r="D630">
        <v>1.2387575457379179</v>
      </c>
      <c r="E630" s="6">
        <v>118.87113817946741</v>
      </c>
      <c r="F630" s="7">
        <v>188.57730248449897</v>
      </c>
      <c r="G630" s="7">
        <v>183.33889353598028</v>
      </c>
      <c r="H630" s="7">
        <v>1.8744541147847606</v>
      </c>
      <c r="I630" s="7">
        <f t="shared" si="24"/>
        <v>147.25251939026995</v>
      </c>
    </row>
    <row r="631" spans="1:9" x14ac:dyDescent="0.25">
      <c r="A631" s="16"/>
      <c r="B631" s="5">
        <f t="shared" si="25"/>
        <v>43837</v>
      </c>
      <c r="C631" s="4">
        <v>2.5416666666671701</v>
      </c>
      <c r="D631">
        <v>1.2387575457379179</v>
      </c>
      <c r="E631" s="6">
        <v>116.39089175354492</v>
      </c>
      <c r="F631" s="7">
        <v>184.45723265722657</v>
      </c>
      <c r="G631" s="7">
        <v>178.07731406000565</v>
      </c>
      <c r="H631" s="7">
        <v>1.8321111778958525</v>
      </c>
      <c r="I631" s="7">
        <f t="shared" si="24"/>
        <v>144.18009541486896</v>
      </c>
    </row>
    <row r="632" spans="1:9" x14ac:dyDescent="0.25">
      <c r="A632" s="16"/>
      <c r="B632" s="5">
        <f t="shared" si="25"/>
        <v>43837</v>
      </c>
      <c r="C632" s="4">
        <v>2.5520833333338402</v>
      </c>
      <c r="D632">
        <v>1.2387575457379179</v>
      </c>
      <c r="E632" s="6">
        <v>113.91431277739255</v>
      </c>
      <c r="F632" s="7">
        <v>192.36202578138034</v>
      </c>
      <c r="G632" s="7">
        <v>177.38416591796516</v>
      </c>
      <c r="H632" s="7">
        <v>1.9362448614818581</v>
      </c>
      <c r="I632" s="7">
        <f t="shared" si="24"/>
        <v>141.11221452054434</v>
      </c>
    </row>
    <row r="633" spans="1:9" x14ac:dyDescent="0.25">
      <c r="A633" s="16"/>
      <c r="B633" s="5">
        <f t="shared" si="25"/>
        <v>43837</v>
      </c>
      <c r="C633" s="4">
        <v>2.5625000000005098</v>
      </c>
      <c r="D633">
        <v>1.2387575457379179</v>
      </c>
      <c r="E633" s="6">
        <v>115.19450547049385</v>
      </c>
      <c r="F633" s="7">
        <v>179.94848169817365</v>
      </c>
      <c r="G633" s="7">
        <v>174.00506922716224</v>
      </c>
      <c r="H633" s="7">
        <v>1.9177592326864581</v>
      </c>
      <c r="I633" s="7">
        <f t="shared" si="24"/>
        <v>142.69806287912212</v>
      </c>
    </row>
    <row r="634" spans="1:9" x14ac:dyDescent="0.25">
      <c r="A634" s="16"/>
      <c r="B634" s="5">
        <f t="shared" si="25"/>
        <v>43837</v>
      </c>
      <c r="C634" s="4">
        <v>2.5729166666671799</v>
      </c>
      <c r="D634">
        <v>1.2387575457379179</v>
      </c>
      <c r="E634" s="6">
        <v>116.01412767889494</v>
      </c>
      <c r="F634" s="7">
        <v>173.80528962913539</v>
      </c>
      <c r="G634" s="7">
        <v>175.10379084046386</v>
      </c>
      <c r="H634" s="7">
        <v>1.9649051062665361</v>
      </c>
      <c r="I634" s="7">
        <f t="shared" si="24"/>
        <v>143.71337607443334</v>
      </c>
    </row>
    <row r="635" spans="1:9" x14ac:dyDescent="0.25">
      <c r="A635" s="16"/>
      <c r="B635" s="5">
        <f t="shared" si="25"/>
        <v>43837</v>
      </c>
      <c r="C635" s="4">
        <v>2.58333333333385</v>
      </c>
      <c r="D635">
        <v>1.2387575457379179</v>
      </c>
      <c r="E635" s="6">
        <v>116.29629030628432</v>
      </c>
      <c r="F635" s="7">
        <v>174.10900189324116</v>
      </c>
      <c r="G635" s="7">
        <v>175.35344922151248</v>
      </c>
      <c r="H635" s="7">
        <v>2.0752840020162986</v>
      </c>
      <c r="I635" s="7">
        <f t="shared" si="24"/>
        <v>144.06290715823718</v>
      </c>
    </row>
    <row r="636" spans="1:9" x14ac:dyDescent="0.25">
      <c r="A636" s="16"/>
      <c r="B636" s="5">
        <f t="shared" si="25"/>
        <v>43837</v>
      </c>
      <c r="C636" s="4">
        <v>2.59375000000052</v>
      </c>
      <c r="D636">
        <v>1.2387575457379179</v>
      </c>
      <c r="E636" s="6">
        <v>117.7207238482053</v>
      </c>
      <c r="F636" s="7">
        <v>174.78707306795866</v>
      </c>
      <c r="G636" s="7">
        <v>172.6644827800873</v>
      </c>
      <c r="H636" s="7">
        <v>2.0228899589161511</v>
      </c>
      <c r="I636" s="7">
        <f t="shared" si="24"/>
        <v>145.82743495669396</v>
      </c>
    </row>
    <row r="637" spans="1:9" x14ac:dyDescent="0.25">
      <c r="A637" s="16"/>
      <c r="B637" s="5">
        <f t="shared" si="25"/>
        <v>43837</v>
      </c>
      <c r="C637" s="4">
        <v>2.6041666666671901</v>
      </c>
      <c r="D637">
        <v>1.2387575457379179</v>
      </c>
      <c r="E637" s="6">
        <v>118.00230402731354</v>
      </c>
      <c r="F637" s="7">
        <v>175.71345233639641</v>
      </c>
      <c r="G637" s="7">
        <v>173.10627497645638</v>
      </c>
      <c r="H637" s="7">
        <v>2.0280992826189337</v>
      </c>
      <c r="I637" s="7">
        <f t="shared" si="24"/>
        <v>146.17624452829455</v>
      </c>
    </row>
    <row r="638" spans="1:9" x14ac:dyDescent="0.25">
      <c r="A638" s="16"/>
      <c r="B638" s="5">
        <f t="shared" si="25"/>
        <v>43837</v>
      </c>
      <c r="C638" s="4">
        <v>2.6145833333338602</v>
      </c>
      <c r="D638">
        <v>1.2387575457379179</v>
      </c>
      <c r="E638" s="6">
        <v>120.11022976793073</v>
      </c>
      <c r="F638" s="7">
        <v>176.07348902583934</v>
      </c>
      <c r="G638" s="7">
        <v>170.96142816107357</v>
      </c>
      <c r="H638" s="7">
        <v>2.0336143926270229</v>
      </c>
      <c r="I638" s="7">
        <f t="shared" si="24"/>
        <v>148.78745344533928</v>
      </c>
    </row>
    <row r="639" spans="1:9" x14ac:dyDescent="0.25">
      <c r="A639" s="16"/>
      <c r="B639" s="5">
        <f t="shared" si="25"/>
        <v>43837</v>
      </c>
      <c r="C639" s="4">
        <v>2.6250000000005298</v>
      </c>
      <c r="D639">
        <v>1.2387575457379179</v>
      </c>
      <c r="E639" s="6">
        <v>121.86945655624392</v>
      </c>
      <c r="F639" s="7">
        <v>172.49593159475285</v>
      </c>
      <c r="G639" s="7">
        <v>167.5732095686451</v>
      </c>
      <c r="H639" s="7">
        <v>2.0962726959101863</v>
      </c>
      <c r="I639" s="7">
        <f t="shared" si="24"/>
        <v>150.96670890402652</v>
      </c>
    </row>
    <row r="640" spans="1:9" x14ac:dyDescent="0.25">
      <c r="A640" s="16"/>
      <c r="B640" s="5">
        <f t="shared" si="25"/>
        <v>43837</v>
      </c>
      <c r="C640" s="4">
        <v>2.6354166666671999</v>
      </c>
      <c r="D640">
        <v>1.2387575457379179</v>
      </c>
      <c r="E640" s="6">
        <v>123.88706924847037</v>
      </c>
      <c r="F640" s="7">
        <v>169.94338949231391</v>
      </c>
      <c r="G640" s="7">
        <v>160.75086991533561</v>
      </c>
      <c r="H640" s="7">
        <v>2.0193440330305097</v>
      </c>
      <c r="I640" s="7">
        <f t="shared" si="24"/>
        <v>153.46604185089862</v>
      </c>
    </row>
    <row r="641" spans="1:9" x14ac:dyDescent="0.25">
      <c r="A641" s="16"/>
      <c r="B641" s="5">
        <f t="shared" si="25"/>
        <v>43837</v>
      </c>
      <c r="C641" s="4">
        <v>2.6458333333338699</v>
      </c>
      <c r="D641">
        <v>1.2387575457379179</v>
      </c>
      <c r="E641" s="6">
        <v>125.71523422045745</v>
      </c>
      <c r="F641" s="7">
        <v>168.60328529795319</v>
      </c>
      <c r="G641" s="7">
        <v>158.34296479390304</v>
      </c>
      <c r="H641" s="7">
        <v>1.9184285759997028</v>
      </c>
      <c r="I641" s="7">
        <f t="shared" si="24"/>
        <v>155.73069500480136</v>
      </c>
    </row>
    <row r="642" spans="1:9" x14ac:dyDescent="0.25">
      <c r="A642" s="16"/>
      <c r="B642" s="5">
        <f t="shared" si="25"/>
        <v>43837</v>
      </c>
      <c r="C642" s="4">
        <v>2.65625000000054</v>
      </c>
      <c r="D642">
        <v>1.2387575457379179</v>
      </c>
      <c r="E642" s="6">
        <v>129.38212819673049</v>
      </c>
      <c r="F642" s="7">
        <v>167.44339836805239</v>
      </c>
      <c r="G642" s="7">
        <v>158.28907614672863</v>
      </c>
      <c r="H642" s="7">
        <v>2.3589142468173598</v>
      </c>
      <c r="I642" s="7">
        <f t="shared" si="24"/>
        <v>160.27308758733054</v>
      </c>
    </row>
    <row r="643" spans="1:9" x14ac:dyDescent="0.25">
      <c r="A643" s="16"/>
      <c r="B643" s="5">
        <f t="shared" si="25"/>
        <v>43837</v>
      </c>
      <c r="C643" s="4">
        <v>2.6666666666672101</v>
      </c>
      <c r="D643">
        <v>1.2387575457379179</v>
      </c>
      <c r="E643" s="6">
        <v>130.87053035512673</v>
      </c>
      <c r="F643" s="7">
        <v>167.22696967403243</v>
      </c>
      <c r="G643" s="7">
        <v>156.55072582828836</v>
      </c>
      <c r="H643" s="7">
        <v>3.6552599285110863</v>
      </c>
      <c r="I643" s="7">
        <f t="shared" si="24"/>
        <v>162.11685699213646</v>
      </c>
    </row>
    <row r="644" spans="1:9" x14ac:dyDescent="0.25">
      <c r="A644" s="16"/>
      <c r="B644" s="5">
        <f t="shared" si="25"/>
        <v>43837</v>
      </c>
      <c r="C644" s="4">
        <v>2.6770833333338802</v>
      </c>
      <c r="D644">
        <v>1.2387575457379179</v>
      </c>
      <c r="E644" s="6">
        <v>133.6385397967417</v>
      </c>
      <c r="F644" s="7">
        <v>166.48380151258286</v>
      </c>
      <c r="G644" s="7">
        <v>155.88566977220418</v>
      </c>
      <c r="H644" s="7">
        <v>7.8945119373622195</v>
      </c>
      <c r="I644" s="7">
        <f t="shared" ref="I644:I707" si="26">D644*E644</f>
        <v>165.5457495746108</v>
      </c>
    </row>
    <row r="645" spans="1:9" x14ac:dyDescent="0.25">
      <c r="A645" s="16"/>
      <c r="B645" s="5">
        <f t="shared" si="25"/>
        <v>43837</v>
      </c>
      <c r="C645" s="4">
        <v>2.6875000000005498</v>
      </c>
      <c r="D645">
        <v>1.2387575457379179</v>
      </c>
      <c r="E645" s="6">
        <v>138.72339819021329</v>
      </c>
      <c r="F645" s="7">
        <v>167.93194524569859</v>
      </c>
      <c r="G645" s="7">
        <v>159.32336655431195</v>
      </c>
      <c r="H645" s="7">
        <v>20.560328118063747</v>
      </c>
      <c r="I645" s="7">
        <f t="shared" si="26"/>
        <v>171.84465627853254</v>
      </c>
    </row>
    <row r="646" spans="1:9" x14ac:dyDescent="0.25">
      <c r="A646" s="16"/>
      <c r="B646" s="5">
        <f t="shared" si="25"/>
        <v>43837</v>
      </c>
      <c r="C646" s="4">
        <v>2.6979166666672199</v>
      </c>
      <c r="D646">
        <v>1.2387575457379179</v>
      </c>
      <c r="E646" s="6">
        <v>143.59019880643655</v>
      </c>
      <c r="F646" s="7">
        <v>170.17916765180178</v>
      </c>
      <c r="G646" s="7">
        <v>157.72858686088398</v>
      </c>
      <c r="H646" s="7">
        <v>60.116295750868595</v>
      </c>
      <c r="I646" s="7">
        <f t="shared" si="26"/>
        <v>177.87344226548103</v>
      </c>
    </row>
    <row r="647" spans="1:9" x14ac:dyDescent="0.25">
      <c r="A647" s="16"/>
      <c r="B647" s="5">
        <f t="shared" si="25"/>
        <v>43837</v>
      </c>
      <c r="C647" s="4">
        <v>2.7083333333338899</v>
      </c>
      <c r="D647">
        <v>1.2387575457379179</v>
      </c>
      <c r="E647" s="6">
        <v>147.70095687374624</v>
      </c>
      <c r="F647" s="7">
        <v>171.04726946474301</v>
      </c>
      <c r="G647" s="7">
        <v>151.07558228856382</v>
      </c>
      <c r="H647" s="7">
        <v>110.4953983399908</v>
      </c>
      <c r="I647" s="7">
        <f t="shared" si="26"/>
        <v>182.96567484006394</v>
      </c>
    </row>
    <row r="648" spans="1:9" x14ac:dyDescent="0.25">
      <c r="A648" s="16"/>
      <c r="B648" s="5">
        <f t="shared" si="25"/>
        <v>43837</v>
      </c>
      <c r="C648" s="4">
        <v>2.71875000000056</v>
      </c>
      <c r="D648">
        <v>1.2387575457379179</v>
      </c>
      <c r="E648" s="6">
        <v>153.99518817253707</v>
      </c>
      <c r="F648" s="7">
        <v>168.29420019161884</v>
      </c>
      <c r="G648" s="7">
        <v>151.71034303652172</v>
      </c>
      <c r="H648" s="7">
        <v>138.0519288706659</v>
      </c>
      <c r="I648" s="7">
        <f t="shared" si="26"/>
        <v>190.76270135606086</v>
      </c>
    </row>
    <row r="649" spans="1:9" x14ac:dyDescent="0.25">
      <c r="A649" s="16"/>
      <c r="B649" s="5">
        <f t="shared" si="25"/>
        <v>43837</v>
      </c>
      <c r="C649" s="4">
        <v>2.7291666666672301</v>
      </c>
      <c r="D649">
        <v>1.2387575457379179</v>
      </c>
      <c r="E649" s="6">
        <v>160.45559788913602</v>
      </c>
      <c r="F649" s="7">
        <v>165.87063443272984</v>
      </c>
      <c r="G649" s="7">
        <v>152.81682609185756</v>
      </c>
      <c r="H649" s="7">
        <v>156.19493257736571</v>
      </c>
      <c r="I649" s="7">
        <f t="shared" si="26"/>
        <v>198.76558264105637</v>
      </c>
    </row>
    <row r="650" spans="1:9" x14ac:dyDescent="0.25">
      <c r="A650" s="16"/>
      <c r="B650" s="5">
        <f t="shared" si="25"/>
        <v>43837</v>
      </c>
      <c r="C650" s="4">
        <v>2.7395833333339001</v>
      </c>
      <c r="D650">
        <v>1.2387575457379179</v>
      </c>
      <c r="E650" s="6">
        <v>164.39422965576676</v>
      </c>
      <c r="F650" s="7">
        <v>163.469488334868</v>
      </c>
      <c r="G650" s="7">
        <v>152.39673302531216</v>
      </c>
      <c r="H650" s="7">
        <v>168.07434805663928</v>
      </c>
      <c r="I650" s="7">
        <f t="shared" si="26"/>
        <v>203.64459246185328</v>
      </c>
    </row>
    <row r="651" spans="1:9" x14ac:dyDescent="0.25">
      <c r="A651" s="16"/>
      <c r="B651" s="5">
        <f t="shared" si="25"/>
        <v>43837</v>
      </c>
      <c r="C651" s="4">
        <v>2.7500000000005702</v>
      </c>
      <c r="D651">
        <v>1.2387575457379179</v>
      </c>
      <c r="E651" s="6">
        <v>167.32973641502645</v>
      </c>
      <c r="F651" s="7">
        <v>161.39079716091302</v>
      </c>
      <c r="G651" s="7">
        <v>154.82590786896878</v>
      </c>
      <c r="H651" s="7">
        <v>189.56148757282961</v>
      </c>
      <c r="I651" s="7">
        <f t="shared" si="26"/>
        <v>207.28097361045087</v>
      </c>
    </row>
    <row r="652" spans="1:9" x14ac:dyDescent="0.25">
      <c r="A652" s="16"/>
      <c r="B652" s="5">
        <f t="shared" si="25"/>
        <v>43837</v>
      </c>
      <c r="C652" s="4">
        <v>2.7604166666672398</v>
      </c>
      <c r="D652">
        <v>1.2387575457379179</v>
      </c>
      <c r="E652" s="6">
        <v>169.29651321871631</v>
      </c>
      <c r="F652" s="7">
        <v>158.29929106893576</v>
      </c>
      <c r="G652" s="7">
        <v>154.56105969572809</v>
      </c>
      <c r="H652" s="7">
        <v>205.35047658592316</v>
      </c>
      <c r="I652" s="7">
        <f t="shared" si="26"/>
        <v>209.71733321680398</v>
      </c>
    </row>
    <row r="653" spans="1:9" x14ac:dyDescent="0.25">
      <c r="A653" s="16"/>
      <c r="B653" s="5">
        <f t="shared" si="25"/>
        <v>43837</v>
      </c>
      <c r="C653" s="4">
        <v>2.7708333333339099</v>
      </c>
      <c r="D653">
        <v>1.2387575457379179</v>
      </c>
      <c r="E653" s="6">
        <v>171.68336356916001</v>
      </c>
      <c r="F653" s="7">
        <v>156.26340179668361</v>
      </c>
      <c r="G653" s="7">
        <v>157.93601481043004</v>
      </c>
      <c r="H653" s="7">
        <v>222.22938361160325</v>
      </c>
      <c r="I653" s="7">
        <f t="shared" si="26"/>
        <v>212.6740620989633</v>
      </c>
    </row>
    <row r="654" spans="1:9" x14ac:dyDescent="0.25">
      <c r="A654" s="16"/>
      <c r="B654" s="5">
        <f t="shared" si="25"/>
        <v>43837</v>
      </c>
      <c r="C654" s="4">
        <v>2.78125000000058</v>
      </c>
      <c r="D654">
        <v>1.2387575457379179</v>
      </c>
      <c r="E654" s="6">
        <v>174.99125616895645</v>
      </c>
      <c r="F654" s="7">
        <v>153.23580721016884</v>
      </c>
      <c r="G654" s="7">
        <v>158.81735986260193</v>
      </c>
      <c r="H654" s="7">
        <v>225.59618346536396</v>
      </c>
      <c r="I654" s="7">
        <f t="shared" si="26"/>
        <v>216.77173901745178</v>
      </c>
    </row>
    <row r="655" spans="1:9" x14ac:dyDescent="0.25">
      <c r="A655" s="16"/>
      <c r="B655" s="5">
        <f t="shared" si="25"/>
        <v>43837</v>
      </c>
      <c r="C655" s="4">
        <v>2.7916666666672501</v>
      </c>
      <c r="D655">
        <v>1.2387575457379179</v>
      </c>
      <c r="E655" s="6">
        <v>175.01285414098101</v>
      </c>
      <c r="F655" s="7">
        <v>148.24704082003015</v>
      </c>
      <c r="G655" s="7">
        <v>160.65074972098742</v>
      </c>
      <c r="H655" s="7">
        <v>226.00273582071196</v>
      </c>
      <c r="I655" s="7">
        <f t="shared" si="26"/>
        <v>216.79849366826983</v>
      </c>
    </row>
    <row r="656" spans="1:9" x14ac:dyDescent="0.25">
      <c r="A656" s="16"/>
      <c r="B656" s="5">
        <f t="shared" si="25"/>
        <v>43837</v>
      </c>
      <c r="C656" s="4">
        <v>2.8020833333339201</v>
      </c>
      <c r="D656">
        <v>1.2387575457379179</v>
      </c>
      <c r="E656" s="6">
        <v>174.42647285315661</v>
      </c>
      <c r="F656" s="7">
        <v>140.94269596820996</v>
      </c>
      <c r="G656" s="7">
        <v>159.54435094190947</v>
      </c>
      <c r="H656" s="7">
        <v>226.63195937307248</v>
      </c>
      <c r="I656" s="7">
        <f t="shared" si="26"/>
        <v>216.07210942329783</v>
      </c>
    </row>
    <row r="657" spans="1:9" x14ac:dyDescent="0.25">
      <c r="A657" s="16"/>
      <c r="B657" s="5">
        <f t="shared" si="25"/>
        <v>43837</v>
      </c>
      <c r="C657" s="4">
        <v>2.8125000000005902</v>
      </c>
      <c r="D657">
        <v>1.2387575457379179</v>
      </c>
      <c r="E657" s="6">
        <v>175.36676946060271</v>
      </c>
      <c r="F657" s="7">
        <v>135.15778045032283</v>
      </c>
      <c r="G657" s="7">
        <v>156.08757160712713</v>
      </c>
      <c r="H657" s="7">
        <v>226.6123362590632</v>
      </c>
      <c r="I657" s="7">
        <f t="shared" si="26"/>
        <v>217.23690894100346</v>
      </c>
    </row>
    <row r="658" spans="1:9" x14ac:dyDescent="0.25">
      <c r="A658" s="16"/>
      <c r="B658" s="5">
        <f t="shared" si="25"/>
        <v>43837</v>
      </c>
      <c r="C658" s="4">
        <v>2.8229166666672598</v>
      </c>
      <c r="D658">
        <v>1.2387575457379179</v>
      </c>
      <c r="E658" s="6">
        <v>176.37319073036474</v>
      </c>
      <c r="F658" s="7">
        <v>130.70003733450656</v>
      </c>
      <c r="G658" s="7">
        <v>151.44668275720147</v>
      </c>
      <c r="H658" s="7">
        <v>226.71306147119395</v>
      </c>
      <c r="I658" s="7">
        <f t="shared" si="26"/>
        <v>218.48362088311231</v>
      </c>
    </row>
    <row r="659" spans="1:9" x14ac:dyDescent="0.25">
      <c r="A659" s="16"/>
      <c r="B659" s="5">
        <f t="shared" si="25"/>
        <v>43837</v>
      </c>
      <c r="C659" s="4">
        <v>2.8333333333339299</v>
      </c>
      <c r="D659">
        <v>1.2387575457379179</v>
      </c>
      <c r="E659" s="6">
        <v>178.84370434678959</v>
      </c>
      <c r="F659" s="7">
        <v>127.32445376311227</v>
      </c>
      <c r="G659" s="7">
        <v>147.09634232601138</v>
      </c>
      <c r="H659" s="7">
        <v>226.7349227019069</v>
      </c>
      <c r="I659" s="7">
        <f t="shared" si="26"/>
        <v>221.54398826730687</v>
      </c>
    </row>
    <row r="660" spans="1:9" x14ac:dyDescent="0.25">
      <c r="A660" s="16"/>
      <c r="B660" s="5">
        <f t="shared" si="25"/>
        <v>43837</v>
      </c>
      <c r="C660" s="4">
        <v>2.8437500000006</v>
      </c>
      <c r="D660">
        <v>1.2387575457379179</v>
      </c>
      <c r="E660" s="6">
        <v>179.08084964525077</v>
      </c>
      <c r="F660" s="7">
        <v>123.38307413968134</v>
      </c>
      <c r="G660" s="7">
        <v>138.98798710917461</v>
      </c>
      <c r="H660" s="7">
        <v>227.08725028050929</v>
      </c>
      <c r="I660" s="7">
        <f t="shared" si="26"/>
        <v>221.83775379521191</v>
      </c>
    </row>
    <row r="661" spans="1:9" x14ac:dyDescent="0.25">
      <c r="A661" s="16"/>
      <c r="B661" s="5">
        <f t="shared" si="25"/>
        <v>43837</v>
      </c>
      <c r="C661" s="4">
        <v>2.85416666666727</v>
      </c>
      <c r="D661">
        <v>1.2387575457379179</v>
      </c>
      <c r="E661" s="6">
        <v>176.64888028422985</v>
      </c>
      <c r="F661" s="7">
        <v>120.91676675779821</v>
      </c>
      <c r="G661" s="7">
        <v>131.13285796830289</v>
      </c>
      <c r="H661" s="7">
        <v>227.54493966815187</v>
      </c>
      <c r="I661" s="7">
        <f t="shared" si="26"/>
        <v>218.82513339824382</v>
      </c>
    </row>
    <row r="662" spans="1:9" x14ac:dyDescent="0.25">
      <c r="A662" s="16"/>
      <c r="B662" s="5">
        <f t="shared" si="25"/>
        <v>43837</v>
      </c>
      <c r="C662" s="4">
        <v>2.8645833333339401</v>
      </c>
      <c r="D662">
        <v>1.2387575457379179</v>
      </c>
      <c r="E662" s="6">
        <v>173.29965458768342</v>
      </c>
      <c r="F662" s="7">
        <v>115.97734049995761</v>
      </c>
      <c r="G662" s="7">
        <v>125.54106003506733</v>
      </c>
      <c r="H662" s="7">
        <v>227.94590619418338</v>
      </c>
      <c r="I662" s="7">
        <f t="shared" si="26"/>
        <v>214.67625479426761</v>
      </c>
    </row>
    <row r="663" spans="1:9" x14ac:dyDescent="0.25">
      <c r="A663" s="16"/>
      <c r="B663" s="5">
        <f t="shared" si="25"/>
        <v>43837</v>
      </c>
      <c r="C663" s="4">
        <v>2.8750000000006102</v>
      </c>
      <c r="D663">
        <v>1.2387575457379179</v>
      </c>
      <c r="E663" s="6">
        <v>172.11490641104965</v>
      </c>
      <c r="F663" s="7">
        <v>108.46154597544972</v>
      </c>
      <c r="G663" s="7">
        <v>118.90747913360839</v>
      </c>
      <c r="H663" s="7">
        <v>228.68545286368425</v>
      </c>
      <c r="I663" s="7">
        <f t="shared" si="26"/>
        <v>213.20863905066329</v>
      </c>
    </row>
    <row r="664" spans="1:9" x14ac:dyDescent="0.25">
      <c r="A664" s="16"/>
      <c r="B664" s="5">
        <f t="shared" si="25"/>
        <v>43837</v>
      </c>
      <c r="C664" s="4">
        <v>2.8854166666672798</v>
      </c>
      <c r="D664">
        <v>1.2387575457379179</v>
      </c>
      <c r="E664" s="6">
        <v>178.96824067409861</v>
      </c>
      <c r="F664" s="7">
        <v>88.00040850736184</v>
      </c>
      <c r="G664" s="7">
        <v>98.257183391745997</v>
      </c>
      <c r="H664" s="7">
        <v>232.13876534068183</v>
      </c>
      <c r="I664" s="7">
        <f t="shared" si="26"/>
        <v>221.69825858247941</v>
      </c>
    </row>
    <row r="665" spans="1:9" x14ac:dyDescent="0.25">
      <c r="A665" s="16"/>
      <c r="B665" s="5">
        <f t="shared" si="25"/>
        <v>43837</v>
      </c>
      <c r="C665" s="4">
        <v>2.8958333333339499</v>
      </c>
      <c r="D665">
        <v>1.2387575457379179</v>
      </c>
      <c r="E665" s="6">
        <v>185.29165756777624</v>
      </c>
      <c r="F665" s="7">
        <v>80.354741495835825</v>
      </c>
      <c r="G665" s="7">
        <v>91.534574656736439</v>
      </c>
      <c r="H665" s="7">
        <v>235.94476895328978</v>
      </c>
      <c r="I665" s="7">
        <f t="shared" si="26"/>
        <v>229.53143897436919</v>
      </c>
    </row>
    <row r="666" spans="1:9" x14ac:dyDescent="0.25">
      <c r="A666" s="16"/>
      <c r="B666" s="5">
        <f t="shared" si="25"/>
        <v>43837</v>
      </c>
      <c r="C666" s="4">
        <v>2.9062500000006199</v>
      </c>
      <c r="D666">
        <v>1.2387575457379179</v>
      </c>
      <c r="E666" s="6">
        <v>185.66368308013909</v>
      </c>
      <c r="F666" s="7">
        <v>77.76573077468008</v>
      </c>
      <c r="G666" s="7">
        <v>87.911032673407334</v>
      </c>
      <c r="H666" s="7">
        <v>236.67060703347485</v>
      </c>
      <c r="I666" s="7">
        <f t="shared" si="26"/>
        <v>229.99228838501568</v>
      </c>
    </row>
    <row r="667" spans="1:9" x14ac:dyDescent="0.25">
      <c r="A667" s="16"/>
      <c r="B667" s="5">
        <f t="shared" si="25"/>
        <v>43837</v>
      </c>
      <c r="C667" s="4">
        <v>2.91666666666729</v>
      </c>
      <c r="D667">
        <v>1.2387575457379179</v>
      </c>
      <c r="E667" s="6">
        <v>184.33161596359997</v>
      </c>
      <c r="F667" s="7">
        <v>77.141910437723126</v>
      </c>
      <c r="G667" s="7">
        <v>85.2154405128516</v>
      </c>
      <c r="H667" s="7">
        <v>235.79024726445016</v>
      </c>
      <c r="I667" s="7">
        <f t="shared" si="26"/>
        <v>228.3421801929735</v>
      </c>
    </row>
    <row r="668" spans="1:9" x14ac:dyDescent="0.25">
      <c r="A668" s="16"/>
      <c r="B668" s="5">
        <f t="shared" si="25"/>
        <v>43837</v>
      </c>
      <c r="C668" s="4">
        <v>2.9270833333339601</v>
      </c>
      <c r="D668">
        <v>1.2387575457379179</v>
      </c>
      <c r="E668" s="6">
        <v>181.16727810829204</v>
      </c>
      <c r="F668" s="7">
        <v>75.280250744874337</v>
      </c>
      <c r="G668" s="7">
        <v>70.630161918468644</v>
      </c>
      <c r="H668" s="7">
        <v>237.21017244744488</v>
      </c>
      <c r="I668" s="7">
        <f t="shared" si="26"/>
        <v>224.42233279744667</v>
      </c>
    </row>
    <row r="669" spans="1:9" x14ac:dyDescent="0.25">
      <c r="A669" s="16"/>
      <c r="B669" s="5">
        <f t="shared" si="25"/>
        <v>43837</v>
      </c>
      <c r="C669" s="4">
        <v>2.9375000000006302</v>
      </c>
      <c r="D669">
        <v>1.2387575457379179</v>
      </c>
      <c r="E669" s="6">
        <v>173.83847453095174</v>
      </c>
      <c r="F669" s="7">
        <v>73.513244698885657</v>
      </c>
      <c r="G669" s="7">
        <v>65.258112321048529</v>
      </c>
      <c r="H669" s="7">
        <v>236.99773064898449</v>
      </c>
      <c r="I669" s="7">
        <f t="shared" si="26"/>
        <v>215.34372206478531</v>
      </c>
    </row>
    <row r="670" spans="1:9" x14ac:dyDescent="0.25">
      <c r="A670" s="16"/>
      <c r="B670" s="5">
        <f t="shared" si="25"/>
        <v>43837</v>
      </c>
      <c r="C670" s="4">
        <v>2.9479166666672998</v>
      </c>
      <c r="D670">
        <v>1.2387575457379179</v>
      </c>
      <c r="E670" s="6">
        <v>167.06808287753603</v>
      </c>
      <c r="F670" s="7">
        <v>72.505714214319298</v>
      </c>
      <c r="G670" s="7">
        <v>63.403364451026</v>
      </c>
      <c r="H670" s="7">
        <v>236.15738306781151</v>
      </c>
      <c r="I670" s="7">
        <f t="shared" si="26"/>
        <v>206.95684831651559</v>
      </c>
    </row>
    <row r="671" spans="1:9" x14ac:dyDescent="0.25">
      <c r="A671" s="16"/>
      <c r="B671" s="5">
        <f t="shared" si="25"/>
        <v>43837</v>
      </c>
      <c r="C671" s="4">
        <v>2.9583333333339699</v>
      </c>
      <c r="D671">
        <v>1.2387575457379179</v>
      </c>
      <c r="E671" s="6">
        <v>157.34738929131959</v>
      </c>
      <c r="F671" s="7">
        <v>69.715473070877735</v>
      </c>
      <c r="G671" s="7">
        <v>62.384283901410448</v>
      </c>
      <c r="H671" s="7">
        <v>235.71331959761707</v>
      </c>
      <c r="I671" s="7">
        <f t="shared" si="26"/>
        <v>194.91526578678378</v>
      </c>
    </row>
    <row r="672" spans="1:9" x14ac:dyDescent="0.25">
      <c r="A672" s="16"/>
      <c r="B672" s="5">
        <f t="shared" si="25"/>
        <v>43837</v>
      </c>
      <c r="C672" s="4">
        <v>2.9687500000006399</v>
      </c>
      <c r="D672">
        <v>1.2387575457379179</v>
      </c>
      <c r="E672" s="6">
        <v>146.90972753824934</v>
      </c>
      <c r="F672" s="7">
        <v>67.576792526101343</v>
      </c>
      <c r="G672" s="7">
        <v>61.191417681759049</v>
      </c>
      <c r="H672" s="7">
        <v>236.21655321591166</v>
      </c>
      <c r="I672" s="7">
        <f t="shared" si="26"/>
        <v>181.98553353030795</v>
      </c>
    </row>
    <row r="673" spans="1:9" x14ac:dyDescent="0.25">
      <c r="A673" s="16"/>
      <c r="B673" s="5">
        <f t="shared" si="25"/>
        <v>43837</v>
      </c>
      <c r="C673" s="4">
        <v>2.97916666666731</v>
      </c>
      <c r="D673">
        <v>1.2387575457379179</v>
      </c>
      <c r="E673" s="6">
        <v>136.27648656278026</v>
      </c>
      <c r="F673" s="7">
        <v>66.437436524357452</v>
      </c>
      <c r="G673" s="7">
        <v>59.461105713057442</v>
      </c>
      <c r="H673" s="7">
        <v>237.13750985214054</v>
      </c>
      <c r="I673" s="7">
        <f t="shared" si="26"/>
        <v>168.81352603629603</v>
      </c>
    </row>
    <row r="674" spans="1:9" ht="15.75" thickBot="1" x14ac:dyDescent="0.3">
      <c r="A674" s="16"/>
      <c r="B674" s="5">
        <f t="shared" si="25"/>
        <v>43837</v>
      </c>
      <c r="C674" s="4">
        <v>2.9895833333339801</v>
      </c>
      <c r="D674">
        <v>1.2387575457379179</v>
      </c>
      <c r="E674" s="6">
        <v>125.98542408046804</v>
      </c>
      <c r="F674" s="7">
        <v>64.681855302943106</v>
      </c>
      <c r="G674" s="7">
        <v>58.494461048456856</v>
      </c>
      <c r="H674" s="7">
        <v>238.6637112149516</v>
      </c>
      <c r="I674" s="7">
        <f t="shared" si="26"/>
        <v>156.06539473267136</v>
      </c>
    </row>
    <row r="675" spans="1:9" x14ac:dyDescent="0.25">
      <c r="A675" s="15">
        <f t="shared" ref="A675" si="27">A579+1</f>
        <v>8</v>
      </c>
      <c r="B675" s="5">
        <f t="shared" si="25"/>
        <v>43838</v>
      </c>
      <c r="C675" s="4">
        <v>3.0000000000006501</v>
      </c>
      <c r="D675">
        <v>1.2375053146711739</v>
      </c>
      <c r="E675" s="6">
        <v>113.60090920372433</v>
      </c>
      <c r="F675" s="7">
        <v>63.397910772115942</v>
      </c>
      <c r="G675" s="7">
        <v>58.930229498965872</v>
      </c>
      <c r="H675" s="7">
        <v>239.77319955107779</v>
      </c>
      <c r="I675" s="7">
        <f t="shared" si="26"/>
        <v>140.58172889108633</v>
      </c>
    </row>
    <row r="676" spans="1:9" x14ac:dyDescent="0.25">
      <c r="A676" s="16"/>
      <c r="B676" s="5">
        <f t="shared" ref="B676:B739" si="28">DATE(YEAR(B580),MONTH(B580),DAY(B580)+1)</f>
        <v>43838</v>
      </c>
      <c r="C676" s="4">
        <v>3.0104166666673202</v>
      </c>
      <c r="D676">
        <v>1.2375053146711739</v>
      </c>
      <c r="E676" s="6">
        <v>104.51171394150859</v>
      </c>
      <c r="F676" s="7">
        <v>62.04901392345743</v>
      </c>
      <c r="G676" s="7">
        <v>58.455485285770088</v>
      </c>
      <c r="H676" s="7">
        <v>240.51859699828995</v>
      </c>
      <c r="I676" s="7">
        <f t="shared" si="26"/>
        <v>129.33380144801029</v>
      </c>
    </row>
    <row r="677" spans="1:9" x14ac:dyDescent="0.25">
      <c r="A677" s="16"/>
      <c r="B677" s="5">
        <f t="shared" si="28"/>
        <v>43838</v>
      </c>
      <c r="C677" s="4">
        <v>3.0208333333339898</v>
      </c>
      <c r="D677">
        <v>1.2375053146711739</v>
      </c>
      <c r="E677" s="6">
        <v>96.945660422456584</v>
      </c>
      <c r="F677" s="7">
        <v>61.119660905394284</v>
      </c>
      <c r="G677" s="7">
        <v>58.549204497675383</v>
      </c>
      <c r="H677" s="7">
        <v>240.55442678648046</v>
      </c>
      <c r="I677" s="7">
        <f t="shared" si="26"/>
        <v>119.9707700070969</v>
      </c>
    </row>
    <row r="678" spans="1:9" x14ac:dyDescent="0.25">
      <c r="A678" s="16"/>
      <c r="B678" s="5">
        <f t="shared" si="28"/>
        <v>43838</v>
      </c>
      <c r="C678" s="4">
        <v>3.0312500000006599</v>
      </c>
      <c r="D678">
        <v>1.2375053146711739</v>
      </c>
      <c r="E678" s="6">
        <v>89.642738280008274</v>
      </c>
      <c r="F678" s="7">
        <v>59.915842852649163</v>
      </c>
      <c r="G678" s="7">
        <v>57.859226748192832</v>
      </c>
      <c r="H678" s="7">
        <v>240.92786656875478</v>
      </c>
      <c r="I678" s="7">
        <f t="shared" si="26"/>
        <v>110.93336504318732</v>
      </c>
    </row>
    <row r="679" spans="1:9" x14ac:dyDescent="0.25">
      <c r="A679" s="16"/>
      <c r="B679" s="5">
        <f t="shared" si="28"/>
        <v>43838</v>
      </c>
      <c r="C679" s="4">
        <v>3.04166666666733</v>
      </c>
      <c r="D679">
        <v>1.2375053146711739</v>
      </c>
      <c r="E679" s="6">
        <v>83.440008618981892</v>
      </c>
      <c r="F679" s="7">
        <v>59.310218648535148</v>
      </c>
      <c r="G679" s="7">
        <v>57.976230286200746</v>
      </c>
      <c r="H679" s="7">
        <v>241.55442171228171</v>
      </c>
      <c r="I679" s="7">
        <f t="shared" si="26"/>
        <v>103.25745412219865</v>
      </c>
    </row>
    <row r="680" spans="1:9" x14ac:dyDescent="0.25">
      <c r="A680" s="16"/>
      <c r="B680" s="5">
        <f t="shared" si="28"/>
        <v>43838</v>
      </c>
      <c r="C680" s="4">
        <v>3.0520833333340001</v>
      </c>
      <c r="D680">
        <v>1.2375053146711739</v>
      </c>
      <c r="E680" s="6">
        <v>78.314444988263389</v>
      </c>
      <c r="F680" s="7">
        <v>58.790109839054033</v>
      </c>
      <c r="G680" s="7">
        <v>57.686195551322669</v>
      </c>
      <c r="H680" s="7">
        <v>242.1315221462165</v>
      </c>
      <c r="I680" s="7">
        <f t="shared" si="26"/>
        <v>96.914541888499215</v>
      </c>
    </row>
    <row r="681" spans="1:9" x14ac:dyDescent="0.25">
      <c r="A681" s="16"/>
      <c r="B681" s="5">
        <f t="shared" si="28"/>
        <v>43838</v>
      </c>
      <c r="C681" s="4">
        <v>3.0625000000006701</v>
      </c>
      <c r="D681">
        <v>1.2375053146711739</v>
      </c>
      <c r="E681" s="6">
        <v>74.824132548419669</v>
      </c>
      <c r="F681" s="7">
        <v>58.816467709044502</v>
      </c>
      <c r="G681" s="7">
        <v>57.153344864903879</v>
      </c>
      <c r="H681" s="7">
        <v>241.80677111370113</v>
      </c>
      <c r="I681" s="7">
        <f t="shared" si="26"/>
        <v>92.595261694329707</v>
      </c>
    </row>
    <row r="682" spans="1:9" x14ac:dyDescent="0.25">
      <c r="A682" s="16"/>
      <c r="B682" s="5">
        <f t="shared" si="28"/>
        <v>43838</v>
      </c>
      <c r="C682" s="4">
        <v>3.0729166666673402</v>
      </c>
      <c r="D682">
        <v>1.2375053146711739</v>
      </c>
      <c r="E682" s="6">
        <v>71.329070687083586</v>
      </c>
      <c r="F682" s="7">
        <v>58.169853983066979</v>
      </c>
      <c r="G682" s="7">
        <v>57.14203980688405</v>
      </c>
      <c r="H682" s="7">
        <v>241.78761912973229</v>
      </c>
      <c r="I682" s="7">
        <f t="shared" si="26"/>
        <v>88.270104065821783</v>
      </c>
    </row>
    <row r="683" spans="1:9" x14ac:dyDescent="0.25">
      <c r="A683" s="16"/>
      <c r="B683" s="5">
        <f t="shared" si="28"/>
        <v>43838</v>
      </c>
      <c r="C683" s="4">
        <v>3.0833333333340098</v>
      </c>
      <c r="D683">
        <v>1.2375053146711739</v>
      </c>
      <c r="E683" s="6">
        <v>68.944368484876733</v>
      </c>
      <c r="F683" s="7">
        <v>57.476367533264344</v>
      </c>
      <c r="G683" s="7">
        <v>56.967941110747546</v>
      </c>
      <c r="H683" s="7">
        <v>241.7093936141832</v>
      </c>
      <c r="I683" s="7">
        <f t="shared" si="26"/>
        <v>85.319022416682742</v>
      </c>
    </row>
    <row r="684" spans="1:9" x14ac:dyDescent="0.25">
      <c r="A684" s="16"/>
      <c r="B684" s="5">
        <f t="shared" si="28"/>
        <v>43838</v>
      </c>
      <c r="C684" s="4">
        <v>3.0937500000006799</v>
      </c>
      <c r="D684">
        <v>1.2375053146711739</v>
      </c>
      <c r="E684" s="6">
        <v>66.771868973892197</v>
      </c>
      <c r="F684" s="7">
        <v>56.731957630417149</v>
      </c>
      <c r="G684" s="7">
        <v>56.647093370730559</v>
      </c>
      <c r="H684" s="7">
        <v>242.01627557074676</v>
      </c>
      <c r="I684" s="7">
        <f t="shared" si="26"/>
        <v>82.630542725718854</v>
      </c>
    </row>
    <row r="685" spans="1:9" x14ac:dyDescent="0.25">
      <c r="A685" s="16"/>
      <c r="B685" s="5">
        <f t="shared" si="28"/>
        <v>43838</v>
      </c>
      <c r="C685" s="4">
        <v>3.10416666666735</v>
      </c>
      <c r="D685">
        <v>1.2375053146711739</v>
      </c>
      <c r="E685" s="6">
        <v>65.727409882570726</v>
      </c>
      <c r="F685" s="7">
        <v>56.469508151653983</v>
      </c>
      <c r="G685" s="7">
        <v>56.418203067513893</v>
      </c>
      <c r="H685" s="7">
        <v>241.7114793357575</v>
      </c>
      <c r="I685" s="7">
        <f t="shared" si="26"/>
        <v>81.338019049251912</v>
      </c>
    </row>
    <row r="686" spans="1:9" x14ac:dyDescent="0.25">
      <c r="A686" s="16"/>
      <c r="B686" s="5">
        <f t="shared" si="28"/>
        <v>43838</v>
      </c>
      <c r="C686" s="4">
        <v>3.11458333333402</v>
      </c>
      <c r="D686">
        <v>1.2375053146711739</v>
      </c>
      <c r="E686" s="6">
        <v>64.210586222456485</v>
      </c>
      <c r="F686" s="7">
        <v>56.056209195271926</v>
      </c>
      <c r="G686" s="7">
        <v>57.823505654321849</v>
      </c>
      <c r="H686" s="7">
        <v>241.67799424125653</v>
      </c>
      <c r="I686" s="7">
        <f t="shared" si="26"/>
        <v>79.460941708441553</v>
      </c>
    </row>
    <row r="687" spans="1:9" x14ac:dyDescent="0.25">
      <c r="A687" s="16"/>
      <c r="B687" s="5">
        <f t="shared" si="28"/>
        <v>43838</v>
      </c>
      <c r="C687" s="4">
        <v>3.1250000000006901</v>
      </c>
      <c r="D687">
        <v>1.2375053146711739</v>
      </c>
      <c r="E687" s="6">
        <v>63.767608637447715</v>
      </c>
      <c r="F687" s="7">
        <v>56.983826186526727</v>
      </c>
      <c r="G687" s="7">
        <v>56.919462196697275</v>
      </c>
      <c r="H687" s="7">
        <v>241.07249452674552</v>
      </c>
      <c r="I687" s="7">
        <f t="shared" si="26"/>
        <v>78.912754592713</v>
      </c>
    </row>
    <row r="688" spans="1:9" x14ac:dyDescent="0.25">
      <c r="A688" s="16"/>
      <c r="B688" s="5">
        <f t="shared" si="28"/>
        <v>43838</v>
      </c>
      <c r="C688" s="4">
        <v>3.1354166666673602</v>
      </c>
      <c r="D688">
        <v>1.2375053146711739</v>
      </c>
      <c r="E688" s="6">
        <v>62.834507734274688</v>
      </c>
      <c r="F688" s="7">
        <v>57.526571660385997</v>
      </c>
      <c r="G688" s="7">
        <v>56.408298600636734</v>
      </c>
      <c r="H688" s="7">
        <v>241.29192857231749</v>
      </c>
      <c r="I688" s="7">
        <f t="shared" si="26"/>
        <v>77.758037265911909</v>
      </c>
    </row>
    <row r="689" spans="1:9" x14ac:dyDescent="0.25">
      <c r="A689" s="16"/>
      <c r="B689" s="5">
        <f t="shared" si="28"/>
        <v>43838</v>
      </c>
      <c r="C689" s="4">
        <v>3.1458333333340298</v>
      </c>
      <c r="D689">
        <v>1.2375053146711739</v>
      </c>
      <c r="E689" s="6">
        <v>62.509728649515935</v>
      </c>
      <c r="F689" s="7">
        <v>57.122125637010349</v>
      </c>
      <c r="G689" s="7">
        <v>56.980594588893283</v>
      </c>
      <c r="H689" s="7">
        <v>241.19830417637738</v>
      </c>
      <c r="I689" s="7">
        <f t="shared" si="26"/>
        <v>77.356121422428913</v>
      </c>
    </row>
    <row r="690" spans="1:9" x14ac:dyDescent="0.25">
      <c r="A690" s="16"/>
      <c r="B690" s="5">
        <f t="shared" si="28"/>
        <v>43838</v>
      </c>
      <c r="C690" s="4">
        <v>3.1562500000006999</v>
      </c>
      <c r="D690">
        <v>1.2375053146711739</v>
      </c>
      <c r="E690" s="6">
        <v>61.975886171050064</v>
      </c>
      <c r="F690" s="7">
        <v>57.536248402410251</v>
      </c>
      <c r="G690" s="7">
        <v>55.320898097975501</v>
      </c>
      <c r="H690" s="7">
        <v>241.11094790167277</v>
      </c>
      <c r="I690" s="7">
        <f t="shared" si="26"/>
        <v>76.695488518130162</v>
      </c>
    </row>
    <row r="691" spans="1:9" x14ac:dyDescent="0.25">
      <c r="A691" s="16"/>
      <c r="B691" s="5">
        <f t="shared" si="28"/>
        <v>43838</v>
      </c>
      <c r="C691" s="4">
        <v>3.16666666666737</v>
      </c>
      <c r="D691">
        <v>1.2375053146711739</v>
      </c>
      <c r="E691" s="6">
        <v>61.734479128131888</v>
      </c>
      <c r="F691" s="7">
        <v>57.608783781786364</v>
      </c>
      <c r="G691" s="7">
        <v>55.314043629002171</v>
      </c>
      <c r="H691" s="7">
        <v>240.77445746396413</v>
      </c>
      <c r="I691" s="7">
        <f t="shared" si="26"/>
        <v>76.396746019519867</v>
      </c>
    </row>
    <row r="692" spans="1:9" x14ac:dyDescent="0.25">
      <c r="A692" s="16"/>
      <c r="B692" s="5">
        <f t="shared" si="28"/>
        <v>43838</v>
      </c>
      <c r="C692" s="4">
        <v>3.17708333333404</v>
      </c>
      <c r="D692">
        <v>1.2375053146711739</v>
      </c>
      <c r="E692" s="6">
        <v>62.769569686931519</v>
      </c>
      <c r="F692" s="7">
        <v>57.110371288828894</v>
      </c>
      <c r="G692" s="7">
        <v>56.610148264542907</v>
      </c>
      <c r="H692" s="7">
        <v>240.91011004606847</v>
      </c>
      <c r="I692" s="7">
        <f t="shared" si="26"/>
        <v>77.677676087200368</v>
      </c>
    </row>
    <row r="693" spans="1:9" x14ac:dyDescent="0.25">
      <c r="A693" s="16"/>
      <c r="B693" s="5">
        <f t="shared" si="28"/>
        <v>43838</v>
      </c>
      <c r="C693" s="4">
        <v>3.1875000000007101</v>
      </c>
      <c r="D693">
        <v>1.2375053146711739</v>
      </c>
      <c r="E693" s="6">
        <v>62.70999312537613</v>
      </c>
      <c r="F693" s="7">
        <v>57.813522424914055</v>
      </c>
      <c r="G693" s="7">
        <v>57.06705400315645</v>
      </c>
      <c r="H693" s="7">
        <v>240.89161744494686</v>
      </c>
      <c r="I693" s="7">
        <f t="shared" si="26"/>
        <v>77.603949775645731</v>
      </c>
    </row>
    <row r="694" spans="1:9" x14ac:dyDescent="0.25">
      <c r="A694" s="16"/>
      <c r="B694" s="5">
        <f t="shared" si="28"/>
        <v>43838</v>
      </c>
      <c r="C694" s="4">
        <v>3.1979166666673899</v>
      </c>
      <c r="D694">
        <v>1.2375053146711739</v>
      </c>
      <c r="E694" s="6">
        <v>64.527844813985382</v>
      </c>
      <c r="F694" s="7">
        <v>57.748690664499925</v>
      </c>
      <c r="G694" s="7">
        <v>56.870662230236071</v>
      </c>
      <c r="H694" s="7">
        <v>241.26098738082547</v>
      </c>
      <c r="I694" s="7">
        <f t="shared" si="26"/>
        <v>79.85355090158366</v>
      </c>
    </row>
    <row r="695" spans="1:9" x14ac:dyDescent="0.25">
      <c r="A695" s="16"/>
      <c r="B695" s="5">
        <f t="shared" si="28"/>
        <v>43838</v>
      </c>
      <c r="C695" s="4">
        <v>3.20833333333406</v>
      </c>
      <c r="D695">
        <v>1.2375053146711739</v>
      </c>
      <c r="E695" s="6">
        <v>65.846131599073274</v>
      </c>
      <c r="F695" s="7">
        <v>55.96837507964733</v>
      </c>
      <c r="G695" s="7">
        <v>57.451048739248023</v>
      </c>
      <c r="H695" s="7">
        <v>240.58433607369793</v>
      </c>
      <c r="I695" s="7">
        <f t="shared" si="26"/>
        <v>81.484937804390697</v>
      </c>
    </row>
    <row r="696" spans="1:9" x14ac:dyDescent="0.25">
      <c r="A696" s="16"/>
      <c r="B696" s="5">
        <f t="shared" si="28"/>
        <v>43838</v>
      </c>
      <c r="C696" s="4">
        <v>3.2187500000007301</v>
      </c>
      <c r="D696">
        <v>1.2375053146711739</v>
      </c>
      <c r="E696" s="6">
        <v>68.927600884783629</v>
      </c>
      <c r="F696" s="7">
        <v>55.773341308607925</v>
      </c>
      <c r="G696" s="7">
        <v>60.117505393511962</v>
      </c>
      <c r="H696" s="7">
        <v>239.14079163774639</v>
      </c>
      <c r="I696" s="7">
        <f t="shared" si="26"/>
        <v>85.298272422453252</v>
      </c>
    </row>
    <row r="697" spans="1:9" x14ac:dyDescent="0.25">
      <c r="A697" s="16"/>
      <c r="B697" s="5">
        <f t="shared" si="28"/>
        <v>43838</v>
      </c>
      <c r="C697" s="4">
        <v>3.2291666666674002</v>
      </c>
      <c r="D697">
        <v>1.2375053146711739</v>
      </c>
      <c r="E697" s="6">
        <v>72.155988307005899</v>
      </c>
      <c r="F697" s="7">
        <v>56.482813671937329</v>
      </c>
      <c r="G697" s="7">
        <v>61.448163294778929</v>
      </c>
      <c r="H697" s="7">
        <v>239.0152907625596</v>
      </c>
      <c r="I697" s="7">
        <f t="shared" si="26"/>
        <v>89.293419015270871</v>
      </c>
    </row>
    <row r="698" spans="1:9" x14ac:dyDescent="0.25">
      <c r="A698" s="16"/>
      <c r="B698" s="5">
        <f t="shared" si="28"/>
        <v>43838</v>
      </c>
      <c r="C698" s="4">
        <v>3.2395833333340698</v>
      </c>
      <c r="D698">
        <v>1.2375053146711739</v>
      </c>
      <c r="E698" s="6">
        <v>79.024117743595966</v>
      </c>
      <c r="F698" s="7">
        <v>57.121980968109654</v>
      </c>
      <c r="G698" s="7">
        <v>59.917020202352248</v>
      </c>
      <c r="H698" s="7">
        <v>237.81421992601736</v>
      </c>
      <c r="I698" s="7">
        <f t="shared" si="26"/>
        <v>97.792765694900623</v>
      </c>
    </row>
    <row r="699" spans="1:9" x14ac:dyDescent="0.25">
      <c r="A699" s="16"/>
      <c r="B699" s="5">
        <f t="shared" si="28"/>
        <v>43838</v>
      </c>
      <c r="C699" s="4">
        <v>3.2500000000007399</v>
      </c>
      <c r="D699">
        <v>1.2375053146711739</v>
      </c>
      <c r="E699" s="6">
        <v>84.15809824557698</v>
      </c>
      <c r="F699" s="7">
        <v>59.715568852540144</v>
      </c>
      <c r="G699" s="7">
        <v>60.125150454047215</v>
      </c>
      <c r="H699" s="7">
        <v>234.42283066991425</v>
      </c>
      <c r="I699" s="7">
        <f t="shared" si="26"/>
        <v>104.14609385152031</v>
      </c>
    </row>
    <row r="700" spans="1:9" x14ac:dyDescent="0.25">
      <c r="A700" s="16"/>
      <c r="B700" s="5">
        <f t="shared" si="28"/>
        <v>43838</v>
      </c>
      <c r="C700" s="4">
        <v>3.2604166666674099</v>
      </c>
      <c r="D700">
        <v>1.2375053146711739</v>
      </c>
      <c r="E700" s="6">
        <v>90.702249216994716</v>
      </c>
      <c r="F700" s="7">
        <v>67.770745298966119</v>
      </c>
      <c r="G700" s="7">
        <v>61.26062052893478</v>
      </c>
      <c r="H700" s="7">
        <v>221.14485819529335</v>
      </c>
      <c r="I700" s="7">
        <f t="shared" si="26"/>
        <v>112.24451545866027</v>
      </c>
    </row>
    <row r="701" spans="1:9" x14ac:dyDescent="0.25">
      <c r="A701" s="16"/>
      <c r="B701" s="5">
        <f t="shared" si="28"/>
        <v>43838</v>
      </c>
      <c r="C701" s="4">
        <v>3.27083333333408</v>
      </c>
      <c r="D701">
        <v>1.2375053146711739</v>
      </c>
      <c r="E701" s="6">
        <v>96.299228716848091</v>
      </c>
      <c r="F701" s="7">
        <v>76.946824425136256</v>
      </c>
      <c r="G701" s="7">
        <v>62.366333058484379</v>
      </c>
      <c r="H701" s="7">
        <v>211.95095665783671</v>
      </c>
      <c r="I701" s="7">
        <f t="shared" si="26"/>
        <v>119.17080733583444</v>
      </c>
    </row>
    <row r="702" spans="1:9" x14ac:dyDescent="0.25">
      <c r="A702" s="16"/>
      <c r="B702" s="5">
        <f t="shared" si="28"/>
        <v>43838</v>
      </c>
      <c r="C702" s="4">
        <v>3.2812500000007501</v>
      </c>
      <c r="D702">
        <v>1.2375053146711739</v>
      </c>
      <c r="E702" s="6">
        <v>102.64826839889288</v>
      </c>
      <c r="F702" s="7">
        <v>78.313853109348514</v>
      </c>
      <c r="G702" s="7">
        <v>66.893107842100477</v>
      </c>
      <c r="H702" s="7">
        <v>191.99364012988445</v>
      </c>
      <c r="I702" s="7">
        <f t="shared" si="26"/>
        <v>127.02777768542305</v>
      </c>
    </row>
    <row r="703" spans="1:9" x14ac:dyDescent="0.25">
      <c r="A703" s="16"/>
      <c r="B703" s="5">
        <f t="shared" si="28"/>
        <v>43838</v>
      </c>
      <c r="C703" s="4">
        <v>3.2916666666674201</v>
      </c>
      <c r="D703">
        <v>1.2375053146711739</v>
      </c>
      <c r="E703" s="6">
        <v>108.2250112761788</v>
      </c>
      <c r="F703" s="7">
        <v>86.117611080689301</v>
      </c>
      <c r="G703" s="7">
        <v>79.167435129996235</v>
      </c>
      <c r="H703" s="7">
        <v>151.88250600525933</v>
      </c>
      <c r="I703" s="7">
        <f t="shared" si="26"/>
        <v>133.92902663461899</v>
      </c>
    </row>
    <row r="704" spans="1:9" x14ac:dyDescent="0.25">
      <c r="A704" s="16"/>
      <c r="B704" s="5">
        <f t="shared" si="28"/>
        <v>43838</v>
      </c>
      <c r="C704" s="4">
        <v>3.3020833333340902</v>
      </c>
      <c r="D704">
        <v>1.2375053146711739</v>
      </c>
      <c r="E704" s="6">
        <v>109.9022184873042</v>
      </c>
      <c r="F704" s="7">
        <v>108.99683698234266</v>
      </c>
      <c r="G704" s="7">
        <v>96.543080556641158</v>
      </c>
      <c r="H704" s="7">
        <v>117.64892432051937</v>
      </c>
      <c r="I704" s="7">
        <f t="shared" si="26"/>
        <v>136.00457947219149</v>
      </c>
    </row>
    <row r="705" spans="1:9" x14ac:dyDescent="0.25">
      <c r="A705" s="16"/>
      <c r="B705" s="5">
        <f t="shared" si="28"/>
        <v>43838</v>
      </c>
      <c r="C705" s="4">
        <v>3.3125000000007598</v>
      </c>
      <c r="D705">
        <v>1.2375053146711739</v>
      </c>
      <c r="E705" s="6">
        <v>113.29845664494177</v>
      </c>
      <c r="F705" s="7">
        <v>124.08736253406919</v>
      </c>
      <c r="G705" s="7">
        <v>105.22249169679728</v>
      </c>
      <c r="H705" s="7">
        <v>61.214442104393697</v>
      </c>
      <c r="I705" s="7">
        <f t="shared" si="26"/>
        <v>140.20744224215701</v>
      </c>
    </row>
    <row r="706" spans="1:9" x14ac:dyDescent="0.25">
      <c r="A706" s="16"/>
      <c r="B706" s="5">
        <f t="shared" si="28"/>
        <v>43838</v>
      </c>
      <c r="C706" s="4">
        <v>3.3229166666674299</v>
      </c>
      <c r="D706">
        <v>1.2375053146711739</v>
      </c>
      <c r="E706" s="6">
        <v>113.75369328546752</v>
      </c>
      <c r="F706" s="7">
        <v>135.0668038046887</v>
      </c>
      <c r="G706" s="7">
        <v>118.63313984846958</v>
      </c>
      <c r="H706" s="7">
        <v>18.55519368578733</v>
      </c>
      <c r="I706" s="7">
        <f t="shared" si="26"/>
        <v>140.77080000424067</v>
      </c>
    </row>
    <row r="707" spans="1:9" x14ac:dyDescent="0.25">
      <c r="A707" s="16"/>
      <c r="B707" s="5">
        <f t="shared" si="28"/>
        <v>43838</v>
      </c>
      <c r="C707" s="4">
        <v>3.3333333333341</v>
      </c>
      <c r="D707">
        <v>1.2375053146711739</v>
      </c>
      <c r="E707" s="6">
        <v>112.47577115346213</v>
      </c>
      <c r="F707" s="7">
        <v>146.03297572225006</v>
      </c>
      <c r="G707" s="7">
        <v>124.58677588828752</v>
      </c>
      <c r="H707" s="7">
        <v>4.5166908280046814</v>
      </c>
      <c r="I707" s="7">
        <f t="shared" si="26"/>
        <v>139.1893645741481</v>
      </c>
    </row>
    <row r="708" spans="1:9" x14ac:dyDescent="0.25">
      <c r="A708" s="16"/>
      <c r="B708" s="5">
        <f t="shared" si="28"/>
        <v>43838</v>
      </c>
      <c r="C708" s="4">
        <v>3.3437500000007701</v>
      </c>
      <c r="D708">
        <v>1.2375053146711739</v>
      </c>
      <c r="E708" s="6">
        <v>111.22611158389805</v>
      </c>
      <c r="F708" s="7">
        <v>164.4103867349227</v>
      </c>
      <c r="G708" s="7">
        <v>138.27620187467971</v>
      </c>
      <c r="H708" s="7">
        <v>2.7944894079113616</v>
      </c>
      <c r="I708" s="7">
        <f t="shared" ref="I708:I771" si="29">D708*E708</f>
        <v>137.64290421528284</v>
      </c>
    </row>
    <row r="709" spans="1:9" x14ac:dyDescent="0.25">
      <c r="A709" s="16"/>
      <c r="B709" s="5">
        <f t="shared" si="28"/>
        <v>43838</v>
      </c>
      <c r="C709" s="4">
        <v>3.3541666666674401</v>
      </c>
      <c r="D709">
        <v>1.2375053146711739</v>
      </c>
      <c r="E709" s="6">
        <v>112.2499539804686</v>
      </c>
      <c r="F709" s="7">
        <v>174.83717673056591</v>
      </c>
      <c r="G709" s="7">
        <v>151.56107373121546</v>
      </c>
      <c r="H709" s="7">
        <v>2.4906872274260259</v>
      </c>
      <c r="I709" s="7">
        <f t="shared" si="29"/>
        <v>138.90991462242459</v>
      </c>
    </row>
    <row r="710" spans="1:9" x14ac:dyDescent="0.25">
      <c r="A710" s="16"/>
      <c r="B710" s="5">
        <f t="shared" si="28"/>
        <v>43838</v>
      </c>
      <c r="C710" s="4">
        <v>3.3645833333341102</v>
      </c>
      <c r="D710">
        <v>1.2375053146711739</v>
      </c>
      <c r="E710" s="6">
        <v>112.41404052046707</v>
      </c>
      <c r="F710" s="7">
        <v>196.19602089468998</v>
      </c>
      <c r="G710" s="7">
        <v>165.12924624831007</v>
      </c>
      <c r="H710" s="7">
        <v>2.2276044278763409</v>
      </c>
      <c r="I710" s="7">
        <f t="shared" si="29"/>
        <v>139.11297258773868</v>
      </c>
    </row>
    <row r="711" spans="1:9" x14ac:dyDescent="0.25">
      <c r="A711" s="16"/>
      <c r="B711" s="5">
        <f t="shared" si="28"/>
        <v>43838</v>
      </c>
      <c r="C711" s="4">
        <v>3.3750000000007798</v>
      </c>
      <c r="D711">
        <v>1.2375053146711739</v>
      </c>
      <c r="E711" s="6">
        <v>113.90327883766687</v>
      </c>
      <c r="F711" s="7">
        <v>226.89618821822219</v>
      </c>
      <c r="G711" s="7">
        <v>170.55044495668827</v>
      </c>
      <c r="H711" s="7">
        <v>1.9932217149752176</v>
      </c>
      <c r="I711" s="7">
        <f t="shared" si="29"/>
        <v>140.95591292008541</v>
      </c>
    </row>
    <row r="712" spans="1:9" x14ac:dyDescent="0.25">
      <c r="A712" s="16"/>
      <c r="B712" s="5">
        <f t="shared" si="28"/>
        <v>43838</v>
      </c>
      <c r="C712" s="4">
        <v>3.3854166666674499</v>
      </c>
      <c r="D712">
        <v>1.2375053146711739</v>
      </c>
      <c r="E712" s="6">
        <v>114.08334025577581</v>
      </c>
      <c r="F712" s="7">
        <v>224.85869151374007</v>
      </c>
      <c r="G712" s="7">
        <v>192.657756802449</v>
      </c>
      <c r="H712" s="7">
        <v>1.7921218991158689</v>
      </c>
      <c r="I712" s="7">
        <f t="shared" si="29"/>
        <v>141.17873988196243</v>
      </c>
    </row>
    <row r="713" spans="1:9" x14ac:dyDescent="0.25">
      <c r="A713" s="16"/>
      <c r="B713" s="5">
        <f t="shared" si="28"/>
        <v>43838</v>
      </c>
      <c r="C713" s="4">
        <v>3.39583333333412</v>
      </c>
      <c r="D713">
        <v>1.2375053146711739</v>
      </c>
      <c r="E713" s="6">
        <v>114.05184856057595</v>
      </c>
      <c r="F713" s="7">
        <v>222.8018493623706</v>
      </c>
      <c r="G713" s="7">
        <v>199.35861022346299</v>
      </c>
      <c r="H713" s="7">
        <v>2.013050014583496</v>
      </c>
      <c r="I713" s="7">
        <f t="shared" si="29"/>
        <v>141.13976874178459</v>
      </c>
    </row>
    <row r="714" spans="1:9" x14ac:dyDescent="0.25">
      <c r="A714" s="16"/>
      <c r="B714" s="5">
        <f t="shared" si="28"/>
        <v>43838</v>
      </c>
      <c r="C714" s="4">
        <v>3.40625000000079</v>
      </c>
      <c r="D714">
        <v>1.2375053146711739</v>
      </c>
      <c r="E714" s="6">
        <v>114.64895479437688</v>
      </c>
      <c r="F714" s="7">
        <v>223.9717907808697</v>
      </c>
      <c r="G714" s="7">
        <v>203.17071030088579</v>
      </c>
      <c r="H714" s="7">
        <v>2.0296491311240064</v>
      </c>
      <c r="I714" s="7">
        <f t="shared" si="29"/>
        <v>141.87869087953655</v>
      </c>
    </row>
    <row r="715" spans="1:9" x14ac:dyDescent="0.25">
      <c r="A715" s="16"/>
      <c r="B715" s="5">
        <f t="shared" si="28"/>
        <v>43838</v>
      </c>
      <c r="C715" s="4">
        <v>3.4166666666674601</v>
      </c>
      <c r="D715">
        <v>1.2375053146711739</v>
      </c>
      <c r="E715" s="6">
        <v>115.16265048551864</v>
      </c>
      <c r="F715" s="7">
        <v>234.06627631161709</v>
      </c>
      <c r="G715" s="7">
        <v>204.50743207956415</v>
      </c>
      <c r="H715" s="7">
        <v>2.1440450827998339</v>
      </c>
      <c r="I715" s="7">
        <f t="shared" si="29"/>
        <v>142.51439202744817</v>
      </c>
    </row>
    <row r="716" spans="1:9" x14ac:dyDescent="0.25">
      <c r="A716" s="16"/>
      <c r="B716" s="5">
        <f t="shared" si="28"/>
        <v>43838</v>
      </c>
      <c r="C716" s="4">
        <v>3.4270833333341302</v>
      </c>
      <c r="D716">
        <v>1.2375053146711739</v>
      </c>
      <c r="E716" s="6">
        <v>117.07458731553928</v>
      </c>
      <c r="F716" s="7">
        <v>233.66920036501571</v>
      </c>
      <c r="G716" s="7">
        <v>201.50458874859427</v>
      </c>
      <c r="H716" s="7">
        <v>2.0567376143784757</v>
      </c>
      <c r="I716" s="7">
        <f t="shared" si="29"/>
        <v>144.88042401591426</v>
      </c>
    </row>
    <row r="717" spans="1:9" x14ac:dyDescent="0.25">
      <c r="A717" s="16"/>
      <c r="B717" s="5">
        <f t="shared" si="28"/>
        <v>43838</v>
      </c>
      <c r="C717" s="4">
        <v>3.4375000000007998</v>
      </c>
      <c r="D717">
        <v>1.2375053146711739</v>
      </c>
      <c r="E717" s="6">
        <v>118.72970789040427</v>
      </c>
      <c r="F717" s="7">
        <v>225.43495194959362</v>
      </c>
      <c r="G717" s="7">
        <v>201.0649756954644</v>
      </c>
      <c r="H717" s="7">
        <v>2.0355646518641262</v>
      </c>
      <c r="I717" s="7">
        <f t="shared" si="29"/>
        <v>146.92864452373129</v>
      </c>
    </row>
    <row r="718" spans="1:9" x14ac:dyDescent="0.25">
      <c r="A718" s="16"/>
      <c r="B718" s="5">
        <f t="shared" si="28"/>
        <v>43838</v>
      </c>
      <c r="C718" s="4">
        <v>3.4479166666674699</v>
      </c>
      <c r="D718">
        <v>1.2375053146711739</v>
      </c>
      <c r="E718" s="6">
        <v>119.65693001473983</v>
      </c>
      <c r="F718" s="7">
        <v>224.20331728210937</v>
      </c>
      <c r="G718" s="7">
        <v>206.81173358798998</v>
      </c>
      <c r="H718" s="7">
        <v>2.1093428193572059</v>
      </c>
      <c r="I718" s="7">
        <f t="shared" si="29"/>
        <v>148.07608683047724</v>
      </c>
    </row>
    <row r="719" spans="1:9" x14ac:dyDescent="0.25">
      <c r="A719" s="16"/>
      <c r="B719" s="5">
        <f t="shared" si="28"/>
        <v>43838</v>
      </c>
      <c r="C719" s="4">
        <v>3.4583333333341399</v>
      </c>
      <c r="D719">
        <v>1.2375053146711739</v>
      </c>
      <c r="E719" s="6">
        <v>119.79876308159737</v>
      </c>
      <c r="F719" s="7">
        <v>221.41673304699091</v>
      </c>
      <c r="G719" s="7">
        <v>208.15556266441533</v>
      </c>
      <c r="H719" s="7">
        <v>2.196508849161777</v>
      </c>
      <c r="I719" s="7">
        <f t="shared" si="29"/>
        <v>148.25160600450957</v>
      </c>
    </row>
    <row r="720" spans="1:9" x14ac:dyDescent="0.25">
      <c r="A720" s="16"/>
      <c r="B720" s="5">
        <f t="shared" si="28"/>
        <v>43838</v>
      </c>
      <c r="C720" s="4">
        <v>3.46875000000081</v>
      </c>
      <c r="D720">
        <v>1.2375053146711739</v>
      </c>
      <c r="E720" s="6">
        <v>119.06618233920796</v>
      </c>
      <c r="F720" s="7">
        <v>219.50907668088232</v>
      </c>
      <c r="G720" s="7">
        <v>203.25090517998069</v>
      </c>
      <c r="H720" s="7">
        <v>2.1781805957287177</v>
      </c>
      <c r="I720" s="7">
        <f t="shared" si="29"/>
        <v>147.34503344237692</v>
      </c>
    </row>
    <row r="721" spans="1:9" x14ac:dyDescent="0.25">
      <c r="A721" s="16"/>
      <c r="B721" s="5">
        <f t="shared" si="28"/>
        <v>43838</v>
      </c>
      <c r="C721" s="4">
        <v>3.4791666666674801</v>
      </c>
      <c r="D721">
        <v>1.2375053146711739</v>
      </c>
      <c r="E721" s="6">
        <v>119.80608218593004</v>
      </c>
      <c r="F721" s="7">
        <v>218.52828985004163</v>
      </c>
      <c r="G721" s="7">
        <v>198.51394139608456</v>
      </c>
      <c r="H721" s="7">
        <v>2.2366495270245186</v>
      </c>
      <c r="I721" s="7">
        <f t="shared" si="29"/>
        <v>148.26066343501986</v>
      </c>
    </row>
    <row r="722" spans="1:9" x14ac:dyDescent="0.25">
      <c r="A722" s="16"/>
      <c r="B722" s="5">
        <f t="shared" si="28"/>
        <v>43838</v>
      </c>
      <c r="C722" s="4">
        <v>3.4895833333341502</v>
      </c>
      <c r="D722">
        <v>1.2375053146711739</v>
      </c>
      <c r="E722" s="6">
        <v>120.44715832895359</v>
      </c>
      <c r="F722" s="7">
        <v>214.27156417174072</v>
      </c>
      <c r="G722" s="7">
        <v>194.15971623072224</v>
      </c>
      <c r="H722" s="7">
        <v>1.9639508936265235</v>
      </c>
      <c r="I722" s="7">
        <f t="shared" si="29"/>
        <v>149.05399856912041</v>
      </c>
    </row>
    <row r="723" spans="1:9" x14ac:dyDescent="0.25">
      <c r="A723" s="16"/>
      <c r="B723" s="5">
        <f t="shared" si="28"/>
        <v>43838</v>
      </c>
      <c r="C723" s="4">
        <v>3.5000000000008198</v>
      </c>
      <c r="D723">
        <v>1.2375053146711739</v>
      </c>
      <c r="E723" s="6">
        <v>121.10445812460769</v>
      </c>
      <c r="F723" s="7">
        <v>217.69461119830461</v>
      </c>
      <c r="G723" s="7">
        <v>194.69086132620797</v>
      </c>
      <c r="H723" s="7">
        <v>1.8476305799251176</v>
      </c>
      <c r="I723" s="7">
        <f t="shared" si="29"/>
        <v>149.86741055957464</v>
      </c>
    </row>
    <row r="724" spans="1:9" x14ac:dyDescent="0.25">
      <c r="A724" s="16"/>
      <c r="B724" s="5">
        <f t="shared" si="28"/>
        <v>43838</v>
      </c>
      <c r="C724" s="4">
        <v>3.5104166666674899</v>
      </c>
      <c r="D724">
        <v>1.2375053146711739</v>
      </c>
      <c r="E724" s="6">
        <v>121.50189220283431</v>
      </c>
      <c r="F724" s="7">
        <v>210.06655762543821</v>
      </c>
      <c r="G724" s="7">
        <v>191.51078903809503</v>
      </c>
      <c r="H724" s="7">
        <v>1.8508398420609424</v>
      </c>
      <c r="I724" s="7">
        <f t="shared" si="29"/>
        <v>150.35923734361151</v>
      </c>
    </row>
    <row r="725" spans="1:9" x14ac:dyDescent="0.25">
      <c r="A725" s="16"/>
      <c r="B725" s="5">
        <f t="shared" si="28"/>
        <v>43838</v>
      </c>
      <c r="C725" s="4">
        <v>3.5208333333341599</v>
      </c>
      <c r="D725">
        <v>1.2375053146711739</v>
      </c>
      <c r="E725" s="6">
        <v>120.70921563143888</v>
      </c>
      <c r="F725" s="7">
        <v>203.33941757590668</v>
      </c>
      <c r="G725" s="7">
        <v>187.29663502646585</v>
      </c>
      <c r="H725" s="7">
        <v>2.0437830323367185</v>
      </c>
      <c r="I725" s="7">
        <f t="shared" si="29"/>
        <v>149.37829587369436</v>
      </c>
    </row>
    <row r="726" spans="1:9" x14ac:dyDescent="0.25">
      <c r="A726" s="16"/>
      <c r="B726" s="5">
        <f t="shared" si="28"/>
        <v>43838</v>
      </c>
      <c r="C726" s="4">
        <v>3.53125000000083</v>
      </c>
      <c r="D726">
        <v>1.2375053146711739</v>
      </c>
      <c r="E726" s="6">
        <v>118.87113817946741</v>
      </c>
      <c r="F726" s="7">
        <v>188.57730248449897</v>
      </c>
      <c r="G726" s="7">
        <v>183.33889353598028</v>
      </c>
      <c r="H726" s="7">
        <v>1.8744541147847606</v>
      </c>
      <c r="I726" s="7">
        <f t="shared" si="29"/>
        <v>147.10366525810241</v>
      </c>
    </row>
    <row r="727" spans="1:9" x14ac:dyDescent="0.25">
      <c r="A727" s="16"/>
      <c r="B727" s="5">
        <f t="shared" si="28"/>
        <v>43838</v>
      </c>
      <c r="C727" s="4">
        <v>3.5416666666675001</v>
      </c>
      <c r="D727">
        <v>1.2375053146711739</v>
      </c>
      <c r="E727" s="6">
        <v>116.39089175354492</v>
      </c>
      <c r="F727" s="7">
        <v>184.45723265722657</v>
      </c>
      <c r="G727" s="7">
        <v>178.07731406000565</v>
      </c>
      <c r="H727" s="7">
        <v>1.8321111778958525</v>
      </c>
      <c r="I727" s="7">
        <f t="shared" si="29"/>
        <v>144.03434712432914</v>
      </c>
    </row>
    <row r="728" spans="1:9" x14ac:dyDescent="0.25">
      <c r="A728" s="16"/>
      <c r="B728" s="5">
        <f t="shared" si="28"/>
        <v>43838</v>
      </c>
      <c r="C728" s="4">
        <v>3.5520833333341701</v>
      </c>
      <c r="D728">
        <v>1.2375053146711739</v>
      </c>
      <c r="E728" s="6">
        <v>113.91431277739255</v>
      </c>
      <c r="F728" s="7">
        <v>192.36202578138034</v>
      </c>
      <c r="G728" s="7">
        <v>177.38416591796516</v>
      </c>
      <c r="H728" s="7">
        <v>1.9362448614818581</v>
      </c>
      <c r="I728" s="7">
        <f t="shared" si="29"/>
        <v>140.96956747913768</v>
      </c>
    </row>
    <row r="729" spans="1:9" x14ac:dyDescent="0.25">
      <c r="A729" s="16"/>
      <c r="B729" s="5">
        <f t="shared" si="28"/>
        <v>43838</v>
      </c>
      <c r="C729" s="4">
        <v>3.5625000000008402</v>
      </c>
      <c r="D729">
        <v>1.2375053146711739</v>
      </c>
      <c r="E729" s="6">
        <v>115.19450547049385</v>
      </c>
      <c r="F729" s="7">
        <v>179.94848169817365</v>
      </c>
      <c r="G729" s="7">
        <v>174.00506922716224</v>
      </c>
      <c r="H729" s="7">
        <v>1.9177592326864581</v>
      </c>
      <c r="I729" s="7">
        <f t="shared" si="29"/>
        <v>142.55381274065374</v>
      </c>
    </row>
    <row r="730" spans="1:9" x14ac:dyDescent="0.25">
      <c r="A730" s="16"/>
      <c r="B730" s="5">
        <f t="shared" si="28"/>
        <v>43838</v>
      </c>
      <c r="C730" s="4">
        <v>3.5729166666675098</v>
      </c>
      <c r="D730">
        <v>1.2375053146711739</v>
      </c>
      <c r="E730" s="6">
        <v>116.01412767889494</v>
      </c>
      <c r="F730" s="7">
        <v>173.80528962913539</v>
      </c>
      <c r="G730" s="7">
        <v>175.10379084046386</v>
      </c>
      <c r="H730" s="7">
        <v>1.9649051062665361</v>
      </c>
      <c r="I730" s="7">
        <f t="shared" si="29"/>
        <v>143.56809957957262</v>
      </c>
    </row>
    <row r="731" spans="1:9" x14ac:dyDescent="0.25">
      <c r="A731" s="16"/>
      <c r="B731" s="5">
        <f t="shared" si="28"/>
        <v>43838</v>
      </c>
      <c r="C731" s="4">
        <v>3.5833333333341799</v>
      </c>
      <c r="D731">
        <v>1.2375053146711739</v>
      </c>
      <c r="E731" s="6">
        <v>116.29629030628432</v>
      </c>
      <c r="F731" s="7">
        <v>174.10900189324116</v>
      </c>
      <c r="G731" s="7">
        <v>175.35344922151248</v>
      </c>
      <c r="H731" s="7">
        <v>2.0752840020162986</v>
      </c>
      <c r="I731" s="7">
        <f t="shared" si="29"/>
        <v>143.91727733056857</v>
      </c>
    </row>
    <row r="732" spans="1:9" x14ac:dyDescent="0.25">
      <c r="A732" s="16"/>
      <c r="B732" s="5">
        <f t="shared" si="28"/>
        <v>43838</v>
      </c>
      <c r="C732" s="4">
        <v>3.59375000000085</v>
      </c>
      <c r="D732">
        <v>1.2375053146711739</v>
      </c>
      <c r="E732" s="6">
        <v>117.7207238482053</v>
      </c>
      <c r="F732" s="7">
        <v>174.78707306795866</v>
      </c>
      <c r="G732" s="7">
        <v>172.6644827800873</v>
      </c>
      <c r="H732" s="7">
        <v>2.0228899589161511</v>
      </c>
      <c r="I732" s="7">
        <f t="shared" si="29"/>
        <v>145.68002140909167</v>
      </c>
    </row>
    <row r="733" spans="1:9" x14ac:dyDescent="0.25">
      <c r="A733" s="16"/>
      <c r="B733" s="5">
        <f t="shared" si="28"/>
        <v>43838</v>
      </c>
      <c r="C733" s="4">
        <v>3.6041666666675201</v>
      </c>
      <c r="D733">
        <v>1.2375053146711739</v>
      </c>
      <c r="E733" s="6">
        <v>118.00230402731354</v>
      </c>
      <c r="F733" s="7">
        <v>175.71345233639641</v>
      </c>
      <c r="G733" s="7">
        <v>173.10627497645638</v>
      </c>
      <c r="H733" s="7">
        <v>2.0280992826189337</v>
      </c>
      <c r="I733" s="7">
        <f t="shared" si="29"/>
        <v>146.02847837724417</v>
      </c>
    </row>
    <row r="734" spans="1:9" x14ac:dyDescent="0.25">
      <c r="A734" s="16"/>
      <c r="B734" s="5">
        <f t="shared" si="28"/>
        <v>43838</v>
      </c>
      <c r="C734" s="4">
        <v>3.6145833333341901</v>
      </c>
      <c r="D734">
        <v>1.2375053146711739</v>
      </c>
      <c r="E734" s="6">
        <v>120.11022976793073</v>
      </c>
      <c r="F734" s="7">
        <v>176.07348902583934</v>
      </c>
      <c r="G734" s="7">
        <v>170.96142816107357</v>
      </c>
      <c r="H734" s="7">
        <v>2.0336143926270229</v>
      </c>
      <c r="I734" s="7">
        <f t="shared" si="29"/>
        <v>148.63704768419012</v>
      </c>
    </row>
    <row r="735" spans="1:9" x14ac:dyDescent="0.25">
      <c r="A735" s="16"/>
      <c r="B735" s="5">
        <f t="shared" si="28"/>
        <v>43838</v>
      </c>
      <c r="C735" s="4">
        <v>3.6250000000008602</v>
      </c>
      <c r="D735">
        <v>1.2375053146711739</v>
      </c>
      <c r="E735" s="6">
        <v>121.86945655624392</v>
      </c>
      <c r="F735" s="7">
        <v>172.49593159475285</v>
      </c>
      <c r="G735" s="7">
        <v>167.5732095686451</v>
      </c>
      <c r="H735" s="7">
        <v>2.0962726959101863</v>
      </c>
      <c r="I735" s="7">
        <f t="shared" si="29"/>
        <v>150.81410018443958</v>
      </c>
    </row>
    <row r="736" spans="1:9" x14ac:dyDescent="0.25">
      <c r="A736" s="16"/>
      <c r="B736" s="5">
        <f t="shared" si="28"/>
        <v>43838</v>
      </c>
      <c r="C736" s="4">
        <v>3.6354166666675298</v>
      </c>
      <c r="D736">
        <v>1.2375053146711739</v>
      </c>
      <c r="E736" s="6">
        <v>123.88706924847037</v>
      </c>
      <c r="F736" s="7">
        <v>169.94338949231391</v>
      </c>
      <c r="G736" s="7">
        <v>160.75086991533561</v>
      </c>
      <c r="H736" s="7">
        <v>2.0193440330305097</v>
      </c>
      <c r="I736" s="7">
        <f t="shared" si="29"/>
        <v>153.31090661401782</v>
      </c>
    </row>
    <row r="737" spans="1:9" x14ac:dyDescent="0.25">
      <c r="A737" s="16"/>
      <c r="B737" s="5">
        <f t="shared" si="28"/>
        <v>43838</v>
      </c>
      <c r="C737" s="4">
        <v>3.6458333333341999</v>
      </c>
      <c r="D737">
        <v>1.2375053146711739</v>
      </c>
      <c r="E737" s="6">
        <v>125.71523422045745</v>
      </c>
      <c r="F737" s="7">
        <v>168.60328529795319</v>
      </c>
      <c r="G737" s="7">
        <v>158.34296479390304</v>
      </c>
      <c r="H737" s="7">
        <v>1.9184285759997028</v>
      </c>
      <c r="I737" s="7">
        <f t="shared" si="29"/>
        <v>155.57327048294752</v>
      </c>
    </row>
    <row r="738" spans="1:9" x14ac:dyDescent="0.25">
      <c r="A738" s="16"/>
      <c r="B738" s="5">
        <f t="shared" si="28"/>
        <v>43838</v>
      </c>
      <c r="C738" s="4">
        <v>3.65625000000087</v>
      </c>
      <c r="D738">
        <v>1.2375053146711739</v>
      </c>
      <c r="E738" s="6">
        <v>129.38212819673049</v>
      </c>
      <c r="F738" s="7">
        <v>167.44339836805239</v>
      </c>
      <c r="G738" s="7">
        <v>158.28907614672863</v>
      </c>
      <c r="H738" s="7">
        <v>2.3589142468173598</v>
      </c>
      <c r="I738" s="7">
        <f t="shared" si="29"/>
        <v>160.11107126692113</v>
      </c>
    </row>
    <row r="739" spans="1:9" x14ac:dyDescent="0.25">
      <c r="A739" s="16"/>
      <c r="B739" s="5">
        <f t="shared" si="28"/>
        <v>43838</v>
      </c>
      <c r="C739" s="4">
        <v>3.66666666666754</v>
      </c>
      <c r="D739">
        <v>1.2375053146711739</v>
      </c>
      <c r="E739" s="6">
        <v>130.87053035512673</v>
      </c>
      <c r="F739" s="7">
        <v>167.22696967403243</v>
      </c>
      <c r="G739" s="7">
        <v>156.55072582828836</v>
      </c>
      <c r="H739" s="7">
        <v>3.6552599285110863</v>
      </c>
      <c r="I739" s="7">
        <f t="shared" si="29"/>
        <v>161.95297684830453</v>
      </c>
    </row>
    <row r="740" spans="1:9" x14ac:dyDescent="0.25">
      <c r="A740" s="16"/>
      <c r="B740" s="5">
        <f t="shared" ref="B740:B803" si="30">DATE(YEAR(B644),MONTH(B644),DAY(B644)+1)</f>
        <v>43838</v>
      </c>
      <c r="C740" s="4">
        <v>3.6770833333342101</v>
      </c>
      <c r="D740">
        <v>1.2375053146711739</v>
      </c>
      <c r="E740" s="6">
        <v>133.6385397967417</v>
      </c>
      <c r="F740" s="7">
        <v>166.48380151258286</v>
      </c>
      <c r="G740" s="7">
        <v>155.88566977220418</v>
      </c>
      <c r="H740" s="7">
        <v>7.8945119373622195</v>
      </c>
      <c r="I740" s="7">
        <f t="shared" si="29"/>
        <v>165.37840324336301</v>
      </c>
    </row>
    <row r="741" spans="1:9" x14ac:dyDescent="0.25">
      <c r="A741" s="16"/>
      <c r="B741" s="5">
        <f t="shared" si="30"/>
        <v>43838</v>
      </c>
      <c r="C741" s="4">
        <v>3.6875000000008802</v>
      </c>
      <c r="D741">
        <v>1.2375053146711739</v>
      </c>
      <c r="E741" s="6">
        <v>138.72339819021329</v>
      </c>
      <c r="F741" s="7">
        <v>167.93194524569859</v>
      </c>
      <c r="G741" s="7">
        <v>159.32336655431195</v>
      </c>
      <c r="H741" s="7">
        <v>20.560328118063747</v>
      </c>
      <c r="I741" s="7">
        <f t="shared" si="29"/>
        <v>171.67094252963446</v>
      </c>
    </row>
    <row r="742" spans="1:9" x14ac:dyDescent="0.25">
      <c r="A742" s="16"/>
      <c r="B742" s="5">
        <f t="shared" si="30"/>
        <v>43838</v>
      </c>
      <c r="C742" s="4">
        <v>3.6979166666675498</v>
      </c>
      <c r="D742">
        <v>1.2375053146711739</v>
      </c>
      <c r="E742" s="6">
        <v>143.59019880643655</v>
      </c>
      <c r="F742" s="7">
        <v>170.17916765180178</v>
      </c>
      <c r="G742" s="7">
        <v>157.72858686088398</v>
      </c>
      <c r="H742" s="7">
        <v>60.116295750868595</v>
      </c>
      <c r="I742" s="7">
        <f t="shared" si="29"/>
        <v>177.69363415765568</v>
      </c>
    </row>
    <row r="743" spans="1:9" x14ac:dyDescent="0.25">
      <c r="A743" s="16"/>
      <c r="B743" s="5">
        <f t="shared" si="30"/>
        <v>43838</v>
      </c>
      <c r="C743" s="4">
        <v>3.7083333333342199</v>
      </c>
      <c r="D743">
        <v>1.2375053146711739</v>
      </c>
      <c r="E743" s="6">
        <v>147.70095687374624</v>
      </c>
      <c r="F743" s="7">
        <v>171.04726946474301</v>
      </c>
      <c r="G743" s="7">
        <v>151.07558228856382</v>
      </c>
      <c r="H743" s="7">
        <v>110.4953983399908</v>
      </c>
      <c r="I743" s="7">
        <f t="shared" si="29"/>
        <v>182.78071911327882</v>
      </c>
    </row>
    <row r="744" spans="1:9" x14ac:dyDescent="0.25">
      <c r="A744" s="16"/>
      <c r="B744" s="5">
        <f t="shared" si="30"/>
        <v>43838</v>
      </c>
      <c r="C744" s="4">
        <v>3.71875000000089</v>
      </c>
      <c r="D744">
        <v>1.2375053146711739</v>
      </c>
      <c r="E744" s="6">
        <v>153.99518817253707</v>
      </c>
      <c r="F744" s="7">
        <v>168.29420019161884</v>
      </c>
      <c r="G744" s="7">
        <v>151.71034303652172</v>
      </c>
      <c r="H744" s="7">
        <v>138.0519288706659</v>
      </c>
      <c r="I744" s="7">
        <f t="shared" si="29"/>
        <v>190.56986379730211</v>
      </c>
    </row>
    <row r="745" spans="1:9" x14ac:dyDescent="0.25">
      <c r="A745" s="16"/>
      <c r="B745" s="5">
        <f t="shared" si="30"/>
        <v>43838</v>
      </c>
      <c r="C745" s="4">
        <v>3.72916666666756</v>
      </c>
      <c r="D745">
        <v>1.2375053146711739</v>
      </c>
      <c r="E745" s="6">
        <v>160.45559788913602</v>
      </c>
      <c r="F745" s="7">
        <v>165.87063443272984</v>
      </c>
      <c r="G745" s="7">
        <v>152.81682609185756</v>
      </c>
      <c r="H745" s="7">
        <v>156.19493257736571</v>
      </c>
      <c r="I745" s="7">
        <f t="shared" si="29"/>
        <v>198.56465515654659</v>
      </c>
    </row>
    <row r="746" spans="1:9" x14ac:dyDescent="0.25">
      <c r="A746" s="16"/>
      <c r="B746" s="5">
        <f t="shared" si="30"/>
        <v>43838</v>
      </c>
      <c r="C746" s="4">
        <v>3.7395833333342301</v>
      </c>
      <c r="D746">
        <v>1.2375053146711739</v>
      </c>
      <c r="E746" s="6">
        <v>164.39422965576676</v>
      </c>
      <c r="F746" s="7">
        <v>163.469488334868</v>
      </c>
      <c r="G746" s="7">
        <v>152.39673302531216</v>
      </c>
      <c r="H746" s="7">
        <v>168.07434805663928</v>
      </c>
      <c r="I746" s="7">
        <f t="shared" si="29"/>
        <v>203.43873290028486</v>
      </c>
    </row>
    <row r="747" spans="1:9" x14ac:dyDescent="0.25">
      <c r="A747" s="16"/>
      <c r="B747" s="5">
        <f t="shared" si="30"/>
        <v>43838</v>
      </c>
      <c r="C747" s="4">
        <v>3.7500000000009002</v>
      </c>
      <c r="D747">
        <v>1.2375053146711739</v>
      </c>
      <c r="E747" s="6">
        <v>167.32973641502645</v>
      </c>
      <c r="F747" s="7">
        <v>161.39079716091302</v>
      </c>
      <c r="G747" s="7">
        <v>154.82590786896878</v>
      </c>
      <c r="H747" s="7">
        <v>189.56148757282961</v>
      </c>
      <c r="I747" s="7">
        <f t="shared" si="29"/>
        <v>207.07143811612187</v>
      </c>
    </row>
    <row r="748" spans="1:9" x14ac:dyDescent="0.25">
      <c r="A748" s="16"/>
      <c r="B748" s="5">
        <f t="shared" si="30"/>
        <v>43838</v>
      </c>
      <c r="C748" s="4">
        <v>3.7604166666675698</v>
      </c>
      <c r="D748">
        <v>1.2375053146711739</v>
      </c>
      <c r="E748" s="6">
        <v>169.29651321871631</v>
      </c>
      <c r="F748" s="7">
        <v>158.29929106893576</v>
      </c>
      <c r="G748" s="7">
        <v>154.56105969572809</v>
      </c>
      <c r="H748" s="7">
        <v>205.35047658592316</v>
      </c>
      <c r="I748" s="7">
        <f t="shared" si="29"/>
        <v>209.50533486346006</v>
      </c>
    </row>
    <row r="749" spans="1:9" x14ac:dyDescent="0.25">
      <c r="A749" s="16"/>
      <c r="B749" s="5">
        <f t="shared" si="30"/>
        <v>43838</v>
      </c>
      <c r="C749" s="4">
        <v>3.7708333333342399</v>
      </c>
      <c r="D749">
        <v>1.2375053146711739</v>
      </c>
      <c r="E749" s="6">
        <v>171.68336356916001</v>
      </c>
      <c r="F749" s="7">
        <v>156.26340179668361</v>
      </c>
      <c r="G749" s="7">
        <v>157.93601481043004</v>
      </c>
      <c r="H749" s="7">
        <v>222.22938361160325</v>
      </c>
      <c r="I749" s="7">
        <f t="shared" si="29"/>
        <v>212.45907485745892</v>
      </c>
    </row>
    <row r="750" spans="1:9" x14ac:dyDescent="0.25">
      <c r="A750" s="16"/>
      <c r="B750" s="5">
        <f t="shared" si="30"/>
        <v>43838</v>
      </c>
      <c r="C750" s="4">
        <v>3.7812500000009099</v>
      </c>
      <c r="D750">
        <v>1.2375053146711739</v>
      </c>
      <c r="E750" s="6">
        <v>174.99125616895645</v>
      </c>
      <c r="F750" s="7">
        <v>153.23580721016884</v>
      </c>
      <c r="G750" s="7">
        <v>158.81735986260193</v>
      </c>
      <c r="H750" s="7">
        <v>225.59618346536396</v>
      </c>
      <c r="I750" s="7">
        <f t="shared" si="29"/>
        <v>216.55260953006845</v>
      </c>
    </row>
    <row r="751" spans="1:9" x14ac:dyDescent="0.25">
      <c r="A751" s="16"/>
      <c r="B751" s="5">
        <f t="shared" si="30"/>
        <v>43838</v>
      </c>
      <c r="C751" s="4">
        <v>3.79166666666758</v>
      </c>
      <c r="D751">
        <v>1.2375053146711739</v>
      </c>
      <c r="E751" s="6">
        <v>175.01285414098101</v>
      </c>
      <c r="F751" s="7">
        <v>148.24704082003015</v>
      </c>
      <c r="G751" s="7">
        <v>160.65074972098742</v>
      </c>
      <c r="H751" s="7">
        <v>226.00273582071196</v>
      </c>
      <c r="I751" s="7">
        <f t="shared" si="29"/>
        <v>216.57933713523497</v>
      </c>
    </row>
    <row r="752" spans="1:9" x14ac:dyDescent="0.25">
      <c r="A752" s="16"/>
      <c r="B752" s="5">
        <f t="shared" si="30"/>
        <v>43838</v>
      </c>
      <c r="C752" s="4">
        <v>3.8020833333342501</v>
      </c>
      <c r="D752">
        <v>1.2375053146711739</v>
      </c>
      <c r="E752" s="6">
        <v>174.42647285315661</v>
      </c>
      <c r="F752" s="7">
        <v>140.94269596820996</v>
      </c>
      <c r="G752" s="7">
        <v>159.54435094190947</v>
      </c>
      <c r="H752" s="7">
        <v>226.63195937307248</v>
      </c>
      <c r="I752" s="7">
        <f t="shared" si="29"/>
        <v>215.85368717512853</v>
      </c>
    </row>
    <row r="753" spans="1:9" x14ac:dyDescent="0.25">
      <c r="A753" s="16"/>
      <c r="B753" s="5">
        <f t="shared" si="30"/>
        <v>43838</v>
      </c>
      <c r="C753" s="4">
        <v>3.8125000000009202</v>
      </c>
      <c r="D753">
        <v>1.2375053146711739</v>
      </c>
      <c r="E753" s="6">
        <v>175.36676946060271</v>
      </c>
      <c r="F753" s="7">
        <v>135.15778045032283</v>
      </c>
      <c r="G753" s="7">
        <v>156.08757160712713</v>
      </c>
      <c r="H753" s="7">
        <v>226.6123362590632</v>
      </c>
      <c r="I753" s="7">
        <f t="shared" si="29"/>
        <v>217.01730922421035</v>
      </c>
    </row>
    <row r="754" spans="1:9" x14ac:dyDescent="0.25">
      <c r="A754" s="16"/>
      <c r="B754" s="5">
        <f t="shared" si="30"/>
        <v>43838</v>
      </c>
      <c r="C754" s="4">
        <v>3.8229166666675898</v>
      </c>
      <c r="D754">
        <v>1.2375053146711739</v>
      </c>
      <c r="E754" s="6">
        <v>176.37319073036474</v>
      </c>
      <c r="F754" s="7">
        <v>130.70003733450656</v>
      </c>
      <c r="G754" s="7">
        <v>151.44668275720147</v>
      </c>
      <c r="H754" s="7">
        <v>226.71306147119395</v>
      </c>
      <c r="I754" s="7">
        <f t="shared" si="29"/>
        <v>218.26276089433898</v>
      </c>
    </row>
    <row r="755" spans="1:9" x14ac:dyDescent="0.25">
      <c r="A755" s="16"/>
      <c r="B755" s="5">
        <f t="shared" si="30"/>
        <v>43838</v>
      </c>
      <c r="C755" s="4">
        <v>3.8333333333342599</v>
      </c>
      <c r="D755">
        <v>1.2375053146711739</v>
      </c>
      <c r="E755" s="6">
        <v>178.84370434678959</v>
      </c>
      <c r="F755" s="7">
        <v>127.32445376311227</v>
      </c>
      <c r="G755" s="7">
        <v>147.09634232601138</v>
      </c>
      <c r="H755" s="7">
        <v>226.7349227019069</v>
      </c>
      <c r="I755" s="7">
        <f t="shared" si="29"/>
        <v>221.32003462463223</v>
      </c>
    </row>
    <row r="756" spans="1:9" x14ac:dyDescent="0.25">
      <c r="A756" s="16"/>
      <c r="B756" s="5">
        <f t="shared" si="30"/>
        <v>43838</v>
      </c>
      <c r="C756" s="4">
        <v>3.8437500000009299</v>
      </c>
      <c r="D756">
        <v>1.2375053146711739</v>
      </c>
      <c r="E756" s="6">
        <v>179.08084964525077</v>
      </c>
      <c r="F756" s="7">
        <v>123.38307413968134</v>
      </c>
      <c r="G756" s="7">
        <v>138.98798710917461</v>
      </c>
      <c r="H756" s="7">
        <v>227.08725028050929</v>
      </c>
      <c r="I756" s="7">
        <f t="shared" si="29"/>
        <v>221.61350319182722</v>
      </c>
    </row>
    <row r="757" spans="1:9" x14ac:dyDescent="0.25">
      <c r="A757" s="16"/>
      <c r="B757" s="5">
        <f t="shared" si="30"/>
        <v>43838</v>
      </c>
      <c r="C757" s="4">
        <v>3.8541666666676</v>
      </c>
      <c r="D757">
        <v>1.2375053146711739</v>
      </c>
      <c r="E757" s="6">
        <v>176.64888028422985</v>
      </c>
      <c r="F757" s="7">
        <v>120.91676675779821</v>
      </c>
      <c r="G757" s="7">
        <v>131.13285796830289</v>
      </c>
      <c r="H757" s="7">
        <v>227.54493966815187</v>
      </c>
      <c r="I757" s="7">
        <f t="shared" si="29"/>
        <v>218.60392818244637</v>
      </c>
    </row>
    <row r="758" spans="1:9" x14ac:dyDescent="0.25">
      <c r="A758" s="16"/>
      <c r="B758" s="5">
        <f t="shared" si="30"/>
        <v>43838</v>
      </c>
      <c r="C758" s="4">
        <v>3.8645833333342701</v>
      </c>
      <c r="D758">
        <v>1.2375053146711739</v>
      </c>
      <c r="E758" s="6">
        <v>173.29965458768342</v>
      </c>
      <c r="F758" s="7">
        <v>115.97734049995761</v>
      </c>
      <c r="G758" s="7">
        <v>125.54106003506733</v>
      </c>
      <c r="H758" s="7">
        <v>227.94590619418338</v>
      </c>
      <c r="I758" s="7">
        <f t="shared" si="29"/>
        <v>214.45924358293692</v>
      </c>
    </row>
    <row r="759" spans="1:9" x14ac:dyDescent="0.25">
      <c r="A759" s="16"/>
      <c r="B759" s="5">
        <f t="shared" si="30"/>
        <v>43838</v>
      </c>
      <c r="C759" s="4">
        <v>3.8750000000009401</v>
      </c>
      <c r="D759">
        <v>1.2375053146711739</v>
      </c>
      <c r="E759" s="6">
        <v>172.11490641104965</v>
      </c>
      <c r="F759" s="7">
        <v>108.46154597544972</v>
      </c>
      <c r="G759" s="7">
        <v>118.90747913360839</v>
      </c>
      <c r="H759" s="7">
        <v>228.68545286368425</v>
      </c>
      <c r="I759" s="7">
        <f t="shared" si="29"/>
        <v>212.99311141780564</v>
      </c>
    </row>
    <row r="760" spans="1:9" x14ac:dyDescent="0.25">
      <c r="A760" s="16"/>
      <c r="B760" s="5">
        <f t="shared" si="30"/>
        <v>43838</v>
      </c>
      <c r="C760" s="4">
        <v>3.8854166666676102</v>
      </c>
      <c r="D760">
        <v>1.2375053146711739</v>
      </c>
      <c r="E760" s="6">
        <v>178.96824067409861</v>
      </c>
      <c r="F760" s="7">
        <v>88.00040850736184</v>
      </c>
      <c r="G760" s="7">
        <v>98.257183391745997</v>
      </c>
      <c r="H760" s="7">
        <v>232.13876534068183</v>
      </c>
      <c r="I760" s="7">
        <f t="shared" si="29"/>
        <v>221.47414899154677</v>
      </c>
    </row>
    <row r="761" spans="1:9" x14ac:dyDescent="0.25">
      <c r="A761" s="16"/>
      <c r="B761" s="5">
        <f t="shared" si="30"/>
        <v>43838</v>
      </c>
      <c r="C761" s="4">
        <v>3.8958333333342798</v>
      </c>
      <c r="D761">
        <v>1.2375053146711739</v>
      </c>
      <c r="E761" s="6">
        <v>185.29165756777624</v>
      </c>
      <c r="F761" s="7">
        <v>80.354741495835825</v>
      </c>
      <c r="G761" s="7">
        <v>91.534574656736439</v>
      </c>
      <c r="H761" s="7">
        <v>235.94476895328978</v>
      </c>
      <c r="I761" s="7">
        <f t="shared" si="29"/>
        <v>229.29941100435434</v>
      </c>
    </row>
    <row r="762" spans="1:9" x14ac:dyDescent="0.25">
      <c r="A762" s="16"/>
      <c r="B762" s="5">
        <f t="shared" si="30"/>
        <v>43838</v>
      </c>
      <c r="C762" s="4">
        <v>3.9062500000009499</v>
      </c>
      <c r="D762">
        <v>1.2375053146711739</v>
      </c>
      <c r="E762" s="6">
        <v>185.66368308013909</v>
      </c>
      <c r="F762" s="7">
        <v>77.76573077468008</v>
      </c>
      <c r="G762" s="7">
        <v>87.911032673407334</v>
      </c>
      <c r="H762" s="7">
        <v>236.67060703347485</v>
      </c>
      <c r="I762" s="7">
        <f t="shared" si="29"/>
        <v>229.75979455309664</v>
      </c>
    </row>
    <row r="763" spans="1:9" x14ac:dyDescent="0.25">
      <c r="A763" s="16"/>
      <c r="B763" s="5">
        <f t="shared" si="30"/>
        <v>43838</v>
      </c>
      <c r="C763" s="4">
        <v>3.91666666666762</v>
      </c>
      <c r="D763">
        <v>1.2375053146711739</v>
      </c>
      <c r="E763" s="6">
        <v>184.33161596359997</v>
      </c>
      <c r="F763" s="7">
        <v>77.141910437723126</v>
      </c>
      <c r="G763" s="7">
        <v>85.2154405128516</v>
      </c>
      <c r="H763" s="7">
        <v>235.79024726445016</v>
      </c>
      <c r="I763" s="7">
        <f t="shared" si="29"/>
        <v>228.11135441688077</v>
      </c>
    </row>
    <row r="764" spans="1:9" x14ac:dyDescent="0.25">
      <c r="A764" s="16"/>
      <c r="B764" s="5">
        <f t="shared" si="30"/>
        <v>43838</v>
      </c>
      <c r="C764" s="4">
        <v>3.92708333333429</v>
      </c>
      <c r="D764">
        <v>1.2375053146711739</v>
      </c>
      <c r="E764" s="6">
        <v>181.16727810829204</v>
      </c>
      <c r="F764" s="7">
        <v>75.280250744874337</v>
      </c>
      <c r="G764" s="7">
        <v>70.630161918468644</v>
      </c>
      <c r="H764" s="7">
        <v>237.21017244744488</v>
      </c>
      <c r="I764" s="7">
        <f t="shared" si="29"/>
        <v>224.19546950352202</v>
      </c>
    </row>
    <row r="765" spans="1:9" x14ac:dyDescent="0.25">
      <c r="A765" s="16"/>
      <c r="B765" s="5">
        <f t="shared" si="30"/>
        <v>43838</v>
      </c>
      <c r="C765" s="4">
        <v>3.9375000000009601</v>
      </c>
      <c r="D765">
        <v>1.2375053146711739</v>
      </c>
      <c r="E765" s="6">
        <v>173.83847453095174</v>
      </c>
      <c r="F765" s="7">
        <v>73.513244698885657</v>
      </c>
      <c r="G765" s="7">
        <v>65.258112321048529</v>
      </c>
      <c r="H765" s="7">
        <v>236.99773064898449</v>
      </c>
      <c r="I765" s="7">
        <f t="shared" si="29"/>
        <v>215.12603612638227</v>
      </c>
    </row>
    <row r="766" spans="1:9" x14ac:dyDescent="0.25">
      <c r="A766" s="16"/>
      <c r="B766" s="5">
        <f t="shared" si="30"/>
        <v>43838</v>
      </c>
      <c r="C766" s="4">
        <v>3.9479166666676302</v>
      </c>
      <c r="D766">
        <v>1.2375053146711739</v>
      </c>
      <c r="E766" s="6">
        <v>167.06808287753603</v>
      </c>
      <c r="F766" s="7">
        <v>72.505714214319298</v>
      </c>
      <c r="G766" s="7">
        <v>63.403364451026</v>
      </c>
      <c r="H766" s="7">
        <v>236.15738306781151</v>
      </c>
      <c r="I766" s="7">
        <f t="shared" si="29"/>
        <v>206.74764047287496</v>
      </c>
    </row>
    <row r="767" spans="1:9" x14ac:dyDescent="0.25">
      <c r="A767" s="16"/>
      <c r="B767" s="5">
        <f t="shared" si="30"/>
        <v>43838</v>
      </c>
      <c r="C767" s="4">
        <v>3.9583333333342998</v>
      </c>
      <c r="D767">
        <v>1.2375053146711739</v>
      </c>
      <c r="E767" s="6">
        <v>157.34738929131959</v>
      </c>
      <c r="F767" s="7">
        <v>69.715473070877735</v>
      </c>
      <c r="G767" s="7">
        <v>62.384283901410448</v>
      </c>
      <c r="H767" s="7">
        <v>235.71331959761707</v>
      </c>
      <c r="I767" s="7">
        <f t="shared" si="29"/>
        <v>194.71823049764214</v>
      </c>
    </row>
    <row r="768" spans="1:9" x14ac:dyDescent="0.25">
      <c r="A768" s="16"/>
      <c r="B768" s="5">
        <f t="shared" si="30"/>
        <v>43838</v>
      </c>
      <c r="C768" s="4">
        <v>3.9687500000009699</v>
      </c>
      <c r="D768">
        <v>1.2375053146711739</v>
      </c>
      <c r="E768" s="6">
        <v>146.90972753824934</v>
      </c>
      <c r="F768" s="7">
        <v>67.576792526101343</v>
      </c>
      <c r="G768" s="7">
        <v>61.191417681759049</v>
      </c>
      <c r="H768" s="7">
        <v>236.21655321591166</v>
      </c>
      <c r="I768" s="7">
        <f t="shared" si="29"/>
        <v>181.80156860547766</v>
      </c>
    </row>
    <row r="769" spans="1:9" x14ac:dyDescent="0.25">
      <c r="A769" s="16"/>
      <c r="B769" s="5">
        <f t="shared" si="30"/>
        <v>43838</v>
      </c>
      <c r="C769" s="4">
        <v>3.97916666666764</v>
      </c>
      <c r="D769">
        <v>1.2375053146711739</v>
      </c>
      <c r="E769" s="6">
        <v>136.27648656278026</v>
      </c>
      <c r="F769" s="7">
        <v>66.437436524357452</v>
      </c>
      <c r="G769" s="7">
        <v>59.461105713057442</v>
      </c>
      <c r="H769" s="7">
        <v>237.13750985214054</v>
      </c>
      <c r="I769" s="7">
        <f t="shared" si="29"/>
        <v>168.64287638615539</v>
      </c>
    </row>
    <row r="770" spans="1:9" ht="15.75" thickBot="1" x14ac:dyDescent="0.3">
      <c r="A770" s="16"/>
      <c r="B770" s="5">
        <f t="shared" si="30"/>
        <v>43838</v>
      </c>
      <c r="C770" s="4">
        <v>3.98958333333431</v>
      </c>
      <c r="D770">
        <v>1.2375053146711739</v>
      </c>
      <c r="E770" s="6">
        <v>125.98542408046804</v>
      </c>
      <c r="F770" s="7">
        <v>64.681855302943106</v>
      </c>
      <c r="G770" s="7">
        <v>58.494461048456856</v>
      </c>
      <c r="H770" s="7">
        <v>238.6637112149516</v>
      </c>
      <c r="I770" s="7">
        <f t="shared" si="29"/>
        <v>155.90763187068089</v>
      </c>
    </row>
    <row r="771" spans="1:9" x14ac:dyDescent="0.25">
      <c r="A771" s="15">
        <f t="shared" ref="A771" si="31">A675+1</f>
        <v>9</v>
      </c>
      <c r="B771" s="5">
        <f t="shared" si="30"/>
        <v>43839</v>
      </c>
      <c r="C771" s="4">
        <v>4.0000000000009797</v>
      </c>
      <c r="D771">
        <v>1.236081240995998</v>
      </c>
      <c r="E771" s="6">
        <v>113.60090920372433</v>
      </c>
      <c r="F771" s="7">
        <v>63.397910772115942</v>
      </c>
      <c r="G771" s="7">
        <v>58.930229498965872</v>
      </c>
      <c r="H771" s="7">
        <v>239.77319955107779</v>
      </c>
      <c r="I771" s="7">
        <f t="shared" si="29"/>
        <v>140.41995282681327</v>
      </c>
    </row>
    <row r="772" spans="1:9" x14ac:dyDescent="0.25">
      <c r="A772" s="16"/>
      <c r="B772" s="5">
        <f t="shared" si="30"/>
        <v>43839</v>
      </c>
      <c r="C772" s="4">
        <v>4.0104166666676502</v>
      </c>
      <c r="D772">
        <v>1.236081240995998</v>
      </c>
      <c r="E772" s="6">
        <v>104.51171394150859</v>
      </c>
      <c r="F772" s="7">
        <v>62.04901392345743</v>
      </c>
      <c r="G772" s="7">
        <v>58.455485285770088</v>
      </c>
      <c r="H772" s="7">
        <v>240.51859699828995</v>
      </c>
      <c r="I772" s="7">
        <f t="shared" ref="I772:I835" si="32">D772*E772</f>
        <v>129.18496906743869</v>
      </c>
    </row>
    <row r="773" spans="1:9" x14ac:dyDescent="0.25">
      <c r="A773" s="16"/>
      <c r="B773" s="5">
        <f t="shared" si="30"/>
        <v>43839</v>
      </c>
      <c r="C773" s="4">
        <v>4.0208333333343198</v>
      </c>
      <c r="D773">
        <v>1.236081240995998</v>
      </c>
      <c r="E773" s="6">
        <v>96.945660422456584</v>
      </c>
      <c r="F773" s="7">
        <v>61.119660905394284</v>
      </c>
      <c r="G773" s="7">
        <v>58.549204497675383</v>
      </c>
      <c r="H773" s="7">
        <v>240.55442678648046</v>
      </c>
      <c r="I773" s="7">
        <f t="shared" si="32"/>
        <v>119.83271224416674</v>
      </c>
    </row>
    <row r="774" spans="1:9" x14ac:dyDescent="0.25">
      <c r="A774" s="16"/>
      <c r="B774" s="5">
        <f t="shared" si="30"/>
        <v>43839</v>
      </c>
      <c r="C774" s="4">
        <v>4.0312500000009903</v>
      </c>
      <c r="D774">
        <v>1.236081240995998</v>
      </c>
      <c r="E774" s="6">
        <v>89.642738280008274</v>
      </c>
      <c r="F774" s="7">
        <v>59.915842852649163</v>
      </c>
      <c r="G774" s="7">
        <v>57.859226748192832</v>
      </c>
      <c r="H774" s="7">
        <v>240.92786656875478</v>
      </c>
      <c r="I774" s="7">
        <f t="shared" si="32"/>
        <v>110.80570717943209</v>
      </c>
    </row>
    <row r="775" spans="1:9" x14ac:dyDescent="0.25">
      <c r="A775" s="16"/>
      <c r="B775" s="5">
        <f t="shared" si="30"/>
        <v>43839</v>
      </c>
      <c r="C775" s="4">
        <v>4.0416666666676599</v>
      </c>
      <c r="D775">
        <v>1.236081240995998</v>
      </c>
      <c r="E775" s="6">
        <v>83.440008618981892</v>
      </c>
      <c r="F775" s="7">
        <v>59.310218648535148</v>
      </c>
      <c r="G775" s="7">
        <v>57.976230286200746</v>
      </c>
      <c r="H775" s="7">
        <v>241.55442171228171</v>
      </c>
      <c r="I775" s="7">
        <f t="shared" si="32"/>
        <v>103.13862940246791</v>
      </c>
    </row>
    <row r="776" spans="1:9" x14ac:dyDescent="0.25">
      <c r="A776" s="16"/>
      <c r="B776" s="5">
        <f t="shared" si="30"/>
        <v>43839</v>
      </c>
      <c r="C776" s="4">
        <v>4.0520833333343296</v>
      </c>
      <c r="D776">
        <v>1.236081240995998</v>
      </c>
      <c r="E776" s="6">
        <v>78.314444988263389</v>
      </c>
      <c r="F776" s="7">
        <v>58.790109839054033</v>
      </c>
      <c r="G776" s="7">
        <v>57.686195551322669</v>
      </c>
      <c r="H776" s="7">
        <v>242.1315221462165</v>
      </c>
      <c r="I776" s="7">
        <f t="shared" si="32"/>
        <v>96.803016349005432</v>
      </c>
    </row>
    <row r="777" spans="1:9" x14ac:dyDescent="0.25">
      <c r="A777" s="16"/>
      <c r="B777" s="5">
        <f t="shared" si="30"/>
        <v>43839</v>
      </c>
      <c r="C777" s="4">
        <v>4.0625000000010001</v>
      </c>
      <c r="D777">
        <v>1.236081240995998</v>
      </c>
      <c r="E777" s="6">
        <v>74.824132548419669</v>
      </c>
      <c r="F777" s="7">
        <v>58.816467709044502</v>
      </c>
      <c r="G777" s="7">
        <v>57.153344864903879</v>
      </c>
      <c r="H777" s="7">
        <v>241.80677111370113</v>
      </c>
      <c r="I777" s="7">
        <f t="shared" si="32"/>
        <v>92.488706616899634</v>
      </c>
    </row>
    <row r="778" spans="1:9" x14ac:dyDescent="0.25">
      <c r="A778" s="16"/>
      <c r="B778" s="5">
        <f t="shared" si="30"/>
        <v>43839</v>
      </c>
      <c r="C778" s="4">
        <v>4.0729166666676697</v>
      </c>
      <c r="D778">
        <v>1.236081240995998</v>
      </c>
      <c r="E778" s="6">
        <v>71.329070687083586</v>
      </c>
      <c r="F778" s="7">
        <v>58.169853983066979</v>
      </c>
      <c r="G778" s="7">
        <v>57.14203980688405</v>
      </c>
      <c r="H778" s="7">
        <v>241.78761912973229</v>
      </c>
      <c r="I778" s="7">
        <f t="shared" si="32"/>
        <v>88.168526213981551</v>
      </c>
    </row>
    <row r="779" spans="1:9" x14ac:dyDescent="0.25">
      <c r="A779" s="16"/>
      <c r="B779" s="5">
        <f t="shared" si="30"/>
        <v>43839</v>
      </c>
      <c r="C779" s="4">
        <v>4.0833333333343402</v>
      </c>
      <c r="D779">
        <v>1.236081240995998</v>
      </c>
      <c r="E779" s="6">
        <v>68.944368484876733</v>
      </c>
      <c r="F779" s="7">
        <v>57.476367533264344</v>
      </c>
      <c r="G779" s="7">
        <v>56.967941110747546</v>
      </c>
      <c r="H779" s="7">
        <v>241.7093936141832</v>
      </c>
      <c r="I779" s="7">
        <f t="shared" si="32"/>
        <v>85.220840556471813</v>
      </c>
    </row>
    <row r="780" spans="1:9" x14ac:dyDescent="0.25">
      <c r="A780" s="16"/>
      <c r="B780" s="5">
        <f t="shared" si="30"/>
        <v>43839</v>
      </c>
      <c r="C780" s="4">
        <v>4.0937500000010099</v>
      </c>
      <c r="D780">
        <v>1.236081240995998</v>
      </c>
      <c r="E780" s="6">
        <v>66.771868973892197</v>
      </c>
      <c r="F780" s="7">
        <v>56.731957630417149</v>
      </c>
      <c r="G780" s="7">
        <v>56.647093370730559</v>
      </c>
      <c r="H780" s="7">
        <v>242.01627557074676</v>
      </c>
      <c r="I780" s="7">
        <f t="shared" si="32"/>
        <v>82.535454664870841</v>
      </c>
    </row>
    <row r="781" spans="1:9" x14ac:dyDescent="0.25">
      <c r="A781" s="16"/>
      <c r="B781" s="5">
        <f t="shared" si="30"/>
        <v>43839</v>
      </c>
      <c r="C781" s="4">
        <v>4.1041666666676804</v>
      </c>
      <c r="D781">
        <v>1.236081240995998</v>
      </c>
      <c r="E781" s="6">
        <v>65.727409882570726</v>
      </c>
      <c r="F781" s="7">
        <v>56.469508151653983</v>
      </c>
      <c r="G781" s="7">
        <v>56.418203067513893</v>
      </c>
      <c r="H781" s="7">
        <v>241.7114793357575</v>
      </c>
      <c r="I781" s="7">
        <f t="shared" si="32"/>
        <v>81.244418375100651</v>
      </c>
    </row>
    <row r="782" spans="1:9" x14ac:dyDescent="0.25">
      <c r="A782" s="16"/>
      <c r="B782" s="5">
        <f t="shared" si="30"/>
        <v>43839</v>
      </c>
      <c r="C782" s="4">
        <v>4.11458333333435</v>
      </c>
      <c r="D782">
        <v>1.236081240995998</v>
      </c>
      <c r="E782" s="6">
        <v>64.210586222456485</v>
      </c>
      <c r="F782" s="7">
        <v>56.056209195271926</v>
      </c>
      <c r="G782" s="7">
        <v>57.823505654321849</v>
      </c>
      <c r="H782" s="7">
        <v>241.67799424125653</v>
      </c>
      <c r="I782" s="7">
        <f t="shared" si="32"/>
        <v>79.369501102934549</v>
      </c>
    </row>
    <row r="783" spans="1:9" x14ac:dyDescent="0.25">
      <c r="A783" s="16"/>
      <c r="B783" s="5">
        <f t="shared" si="30"/>
        <v>43839</v>
      </c>
      <c r="C783" s="4">
        <v>4.1250000000010196</v>
      </c>
      <c r="D783">
        <v>1.236081240995998</v>
      </c>
      <c r="E783" s="6">
        <v>63.767608637447715</v>
      </c>
      <c r="F783" s="7">
        <v>56.983826186526727</v>
      </c>
      <c r="G783" s="7">
        <v>56.919462196697275</v>
      </c>
      <c r="H783" s="7">
        <v>241.07249452674552</v>
      </c>
      <c r="I783" s="7">
        <f t="shared" si="32"/>
        <v>78.821944819923502</v>
      </c>
    </row>
    <row r="784" spans="1:9" x14ac:dyDescent="0.25">
      <c r="A784" s="16"/>
      <c r="B784" s="5">
        <f t="shared" si="30"/>
        <v>43839</v>
      </c>
      <c r="C784" s="4">
        <v>4.1354166666676901</v>
      </c>
      <c r="D784">
        <v>1.236081240995998</v>
      </c>
      <c r="E784" s="6">
        <v>62.834507734274688</v>
      </c>
      <c r="F784" s="7">
        <v>57.526571660385997</v>
      </c>
      <c r="G784" s="7">
        <v>56.408298600636734</v>
      </c>
      <c r="H784" s="7">
        <v>241.29192857231749</v>
      </c>
      <c r="I784" s="7">
        <f t="shared" si="32"/>
        <v>77.668556297554886</v>
      </c>
    </row>
    <row r="785" spans="1:9" x14ac:dyDescent="0.25">
      <c r="A785" s="16"/>
      <c r="B785" s="5">
        <f t="shared" si="30"/>
        <v>43839</v>
      </c>
      <c r="C785" s="4">
        <v>4.1458333333343598</v>
      </c>
      <c r="D785">
        <v>1.236081240995998</v>
      </c>
      <c r="E785" s="6">
        <v>62.509728649515935</v>
      </c>
      <c r="F785" s="7">
        <v>57.122125637010349</v>
      </c>
      <c r="G785" s="7">
        <v>56.980594588893283</v>
      </c>
      <c r="H785" s="7">
        <v>241.19830417637738</v>
      </c>
      <c r="I785" s="7">
        <f t="shared" si="32"/>
        <v>77.267102963416747</v>
      </c>
    </row>
    <row r="786" spans="1:9" x14ac:dyDescent="0.25">
      <c r="A786" s="16"/>
      <c r="B786" s="5">
        <f t="shared" si="30"/>
        <v>43839</v>
      </c>
      <c r="C786" s="4">
        <v>4.1562500000010303</v>
      </c>
      <c r="D786">
        <v>1.236081240995998</v>
      </c>
      <c r="E786" s="6">
        <v>61.975886171050064</v>
      </c>
      <c r="F786" s="7">
        <v>57.536248402410251</v>
      </c>
      <c r="G786" s="7">
        <v>55.320898097975501</v>
      </c>
      <c r="H786" s="7">
        <v>241.11094790167277</v>
      </c>
      <c r="I786" s="7">
        <f t="shared" si="32"/>
        <v>76.607230290138276</v>
      </c>
    </row>
    <row r="787" spans="1:9" x14ac:dyDescent="0.25">
      <c r="A787" s="16"/>
      <c r="B787" s="5">
        <f t="shared" si="30"/>
        <v>43839</v>
      </c>
      <c r="C787" s="4">
        <v>4.1666666666676999</v>
      </c>
      <c r="D787">
        <v>1.236081240995998</v>
      </c>
      <c r="E787" s="6">
        <v>61.734479128131888</v>
      </c>
      <c r="F787" s="7">
        <v>57.608783781786364</v>
      </c>
      <c r="G787" s="7">
        <v>55.314043629002171</v>
      </c>
      <c r="H787" s="7">
        <v>240.77445746396413</v>
      </c>
      <c r="I787" s="7">
        <f t="shared" si="32"/>
        <v>76.308831572942807</v>
      </c>
    </row>
    <row r="788" spans="1:9" x14ac:dyDescent="0.25">
      <c r="A788" s="16"/>
      <c r="B788" s="5">
        <f t="shared" si="30"/>
        <v>43839</v>
      </c>
      <c r="C788" s="4">
        <v>4.1770833333343704</v>
      </c>
      <c r="D788">
        <v>1.236081240995998</v>
      </c>
      <c r="E788" s="6">
        <v>62.769569686931519</v>
      </c>
      <c r="F788" s="7">
        <v>57.110371288828894</v>
      </c>
      <c r="G788" s="7">
        <v>56.610148264542907</v>
      </c>
      <c r="H788" s="7">
        <v>240.91011004606847</v>
      </c>
      <c r="I788" s="7">
        <f t="shared" si="32"/>
        <v>77.588287595407095</v>
      </c>
    </row>
    <row r="789" spans="1:9" x14ac:dyDescent="0.25">
      <c r="A789" s="16"/>
      <c r="B789" s="5">
        <f t="shared" si="30"/>
        <v>43839</v>
      </c>
      <c r="C789" s="4">
        <v>4.1875000000010401</v>
      </c>
      <c r="D789">
        <v>1.236081240995998</v>
      </c>
      <c r="E789" s="6">
        <v>62.70999312537613</v>
      </c>
      <c r="F789" s="7">
        <v>57.813522424914055</v>
      </c>
      <c r="G789" s="7">
        <v>57.06705400315645</v>
      </c>
      <c r="H789" s="7">
        <v>240.89161744494686</v>
      </c>
      <c r="I789" s="7">
        <f t="shared" si="32"/>
        <v>77.514646125265429</v>
      </c>
    </row>
    <row r="790" spans="1:9" x14ac:dyDescent="0.25">
      <c r="A790" s="16"/>
      <c r="B790" s="5">
        <f t="shared" si="30"/>
        <v>43839</v>
      </c>
      <c r="C790" s="4">
        <v>4.1979166666677097</v>
      </c>
      <c r="D790">
        <v>1.236081240995998</v>
      </c>
      <c r="E790" s="6">
        <v>64.527844813985382</v>
      </c>
      <c r="F790" s="7">
        <v>57.748690664499925</v>
      </c>
      <c r="G790" s="7">
        <v>56.870662230236071</v>
      </c>
      <c r="H790" s="7">
        <v>241.26098738082547</v>
      </c>
      <c r="I790" s="7">
        <f t="shared" si="32"/>
        <v>79.761658496468229</v>
      </c>
    </row>
    <row r="791" spans="1:9" x14ac:dyDescent="0.25">
      <c r="A791" s="16"/>
      <c r="B791" s="5">
        <f t="shared" si="30"/>
        <v>43839</v>
      </c>
      <c r="C791" s="4">
        <v>4.2083333333343802</v>
      </c>
      <c r="D791">
        <v>1.236081240995998</v>
      </c>
      <c r="E791" s="6">
        <v>65.846131599073274</v>
      </c>
      <c r="F791" s="7">
        <v>55.96837507964733</v>
      </c>
      <c r="G791" s="7">
        <v>57.451048739248023</v>
      </c>
      <c r="H791" s="7">
        <v>240.58433607369793</v>
      </c>
      <c r="I791" s="7">
        <f t="shared" si="32"/>
        <v>81.391168061768298</v>
      </c>
    </row>
    <row r="792" spans="1:9" x14ac:dyDescent="0.25">
      <c r="A792" s="16"/>
      <c r="B792" s="5">
        <f t="shared" si="30"/>
        <v>43839</v>
      </c>
      <c r="C792" s="4">
        <v>4.2187500000010498</v>
      </c>
      <c r="D792">
        <v>1.236081240995998</v>
      </c>
      <c r="E792" s="6">
        <v>68.927600884783629</v>
      </c>
      <c r="F792" s="7">
        <v>55.773341308607925</v>
      </c>
      <c r="G792" s="7">
        <v>60.117505393511962</v>
      </c>
      <c r="H792" s="7">
        <v>239.14079163774639</v>
      </c>
      <c r="I792" s="7">
        <f t="shared" si="32"/>
        <v>85.200114440540204</v>
      </c>
    </row>
    <row r="793" spans="1:9" x14ac:dyDescent="0.25">
      <c r="A793" s="16"/>
      <c r="B793" s="5">
        <f t="shared" si="30"/>
        <v>43839</v>
      </c>
      <c r="C793" s="4">
        <v>4.2291666666677203</v>
      </c>
      <c r="D793">
        <v>1.236081240995998</v>
      </c>
      <c r="E793" s="6">
        <v>72.155988307005899</v>
      </c>
      <c r="F793" s="7">
        <v>56.482813671937329</v>
      </c>
      <c r="G793" s="7">
        <v>61.448163294778929</v>
      </c>
      <c r="H793" s="7">
        <v>239.0152907625596</v>
      </c>
      <c r="I793" s="7">
        <f t="shared" si="32"/>
        <v>89.190663571816572</v>
      </c>
    </row>
    <row r="794" spans="1:9" x14ac:dyDescent="0.25">
      <c r="A794" s="16"/>
      <c r="B794" s="5">
        <f t="shared" si="30"/>
        <v>43839</v>
      </c>
      <c r="C794" s="4">
        <v>4.23958333333439</v>
      </c>
      <c r="D794">
        <v>1.236081240995998</v>
      </c>
      <c r="E794" s="6">
        <v>79.024117743595966</v>
      </c>
      <c r="F794" s="7">
        <v>57.121980968109654</v>
      </c>
      <c r="G794" s="7">
        <v>59.917020202352248</v>
      </c>
      <c r="H794" s="7">
        <v>237.81421992601736</v>
      </c>
      <c r="I794" s="7">
        <f t="shared" si="32"/>
        <v>97.680229529117966</v>
      </c>
    </row>
    <row r="795" spans="1:9" x14ac:dyDescent="0.25">
      <c r="A795" s="16"/>
      <c r="B795" s="5">
        <f t="shared" si="30"/>
        <v>43839</v>
      </c>
      <c r="C795" s="4">
        <v>4.2500000000010596</v>
      </c>
      <c r="D795">
        <v>1.236081240995998</v>
      </c>
      <c r="E795" s="6">
        <v>84.15809824557698</v>
      </c>
      <c r="F795" s="7">
        <v>59.715568852540144</v>
      </c>
      <c r="G795" s="7">
        <v>60.125150454047215</v>
      </c>
      <c r="H795" s="7">
        <v>234.42283066991425</v>
      </c>
      <c r="I795" s="7">
        <f t="shared" si="32"/>
        <v>104.02624651925592</v>
      </c>
    </row>
    <row r="796" spans="1:9" x14ac:dyDescent="0.25">
      <c r="A796" s="16"/>
      <c r="B796" s="5">
        <f t="shared" si="30"/>
        <v>43839</v>
      </c>
      <c r="C796" s="4">
        <v>4.2604166666677301</v>
      </c>
      <c r="D796">
        <v>1.236081240995998</v>
      </c>
      <c r="E796" s="6">
        <v>90.702249216994716</v>
      </c>
      <c r="F796" s="7">
        <v>67.770745298966119</v>
      </c>
      <c r="G796" s="7">
        <v>61.26062052893478</v>
      </c>
      <c r="H796" s="7">
        <v>221.14485819529335</v>
      </c>
      <c r="I796" s="7">
        <f t="shared" si="32"/>
        <v>112.11534877327112</v>
      </c>
    </row>
    <row r="797" spans="1:9" x14ac:dyDescent="0.25">
      <c r="A797" s="16"/>
      <c r="B797" s="5">
        <f t="shared" si="30"/>
        <v>43839</v>
      </c>
      <c r="C797" s="4">
        <v>4.2708333333343997</v>
      </c>
      <c r="D797">
        <v>1.236081240995998</v>
      </c>
      <c r="E797" s="6">
        <v>96.299228716848091</v>
      </c>
      <c r="F797" s="7">
        <v>76.946824425136256</v>
      </c>
      <c r="G797" s="7">
        <v>62.366333058484379</v>
      </c>
      <c r="H797" s="7">
        <v>211.95095665783671</v>
      </c>
      <c r="I797" s="7">
        <f t="shared" si="32"/>
        <v>119.03367013927904</v>
      </c>
    </row>
    <row r="798" spans="1:9" x14ac:dyDescent="0.25">
      <c r="A798" s="16"/>
      <c r="B798" s="5">
        <f t="shared" si="30"/>
        <v>43839</v>
      </c>
      <c r="C798" s="4">
        <v>4.2812500000010703</v>
      </c>
      <c r="D798">
        <v>1.236081240995998</v>
      </c>
      <c r="E798" s="6">
        <v>102.64826839889288</v>
      </c>
      <c r="F798" s="7">
        <v>78.313853109348514</v>
      </c>
      <c r="G798" s="7">
        <v>66.893107842100477</v>
      </c>
      <c r="H798" s="7">
        <v>191.99364012988445</v>
      </c>
      <c r="I798" s="7">
        <f t="shared" si="32"/>
        <v>126.88159898859379</v>
      </c>
    </row>
    <row r="799" spans="1:9" x14ac:dyDescent="0.25">
      <c r="A799" s="16"/>
      <c r="B799" s="5">
        <f t="shared" si="30"/>
        <v>43839</v>
      </c>
      <c r="C799" s="4">
        <v>4.2916666666677399</v>
      </c>
      <c r="D799">
        <v>1.236081240995998</v>
      </c>
      <c r="E799" s="6">
        <v>108.2250112761788</v>
      </c>
      <c r="F799" s="7">
        <v>86.117611080689301</v>
      </c>
      <c r="G799" s="7">
        <v>79.167435129996235</v>
      </c>
      <c r="H799" s="7">
        <v>151.88250600525933</v>
      </c>
      <c r="I799" s="7">
        <f t="shared" si="32"/>
        <v>133.77490624506498</v>
      </c>
    </row>
    <row r="800" spans="1:9" x14ac:dyDescent="0.25">
      <c r="A800" s="16"/>
      <c r="B800" s="5">
        <f t="shared" si="30"/>
        <v>43839</v>
      </c>
      <c r="C800" s="4">
        <v>4.3020833333344104</v>
      </c>
      <c r="D800">
        <v>1.236081240995998</v>
      </c>
      <c r="E800" s="6">
        <v>109.9022184873042</v>
      </c>
      <c r="F800" s="7">
        <v>108.99683698234266</v>
      </c>
      <c r="G800" s="7">
        <v>96.543080556641158</v>
      </c>
      <c r="H800" s="7">
        <v>117.64892432051937</v>
      </c>
      <c r="I800" s="7">
        <f t="shared" si="32"/>
        <v>135.84807061600029</v>
      </c>
    </row>
    <row r="801" spans="1:9" x14ac:dyDescent="0.25">
      <c r="A801" s="16"/>
      <c r="B801" s="5">
        <f t="shared" si="30"/>
        <v>43839</v>
      </c>
      <c r="C801" s="4">
        <v>4.31250000000108</v>
      </c>
      <c r="D801">
        <v>1.236081240995998</v>
      </c>
      <c r="E801" s="6">
        <v>113.29845664494177</v>
      </c>
      <c r="F801" s="7">
        <v>124.08736253406919</v>
      </c>
      <c r="G801" s="7">
        <v>105.22249169679728</v>
      </c>
      <c r="H801" s="7">
        <v>61.214442104393697</v>
      </c>
      <c r="I801" s="7">
        <f t="shared" si="32"/>
        <v>140.0460968926109</v>
      </c>
    </row>
    <row r="802" spans="1:9" x14ac:dyDescent="0.25">
      <c r="A802" s="16"/>
      <c r="B802" s="5">
        <f t="shared" si="30"/>
        <v>43839</v>
      </c>
      <c r="C802" s="4">
        <v>4.3229166666677497</v>
      </c>
      <c r="D802">
        <v>1.236081240995998</v>
      </c>
      <c r="E802" s="6">
        <v>113.75369328546752</v>
      </c>
      <c r="F802" s="7">
        <v>135.0668038046887</v>
      </c>
      <c r="G802" s="7">
        <v>118.63313984846958</v>
      </c>
      <c r="H802" s="7">
        <v>18.55519368578733</v>
      </c>
      <c r="I802" s="7">
        <f t="shared" si="32"/>
        <v>140.60880636417883</v>
      </c>
    </row>
    <row r="803" spans="1:9" x14ac:dyDescent="0.25">
      <c r="A803" s="16"/>
      <c r="B803" s="5">
        <f t="shared" si="30"/>
        <v>43839</v>
      </c>
      <c r="C803" s="4">
        <v>4.3333333333344202</v>
      </c>
      <c r="D803">
        <v>1.236081240995998</v>
      </c>
      <c r="E803" s="6">
        <v>112.47577115346213</v>
      </c>
      <c r="F803" s="7">
        <v>146.03297572225006</v>
      </c>
      <c r="G803" s="7">
        <v>124.58677588828752</v>
      </c>
      <c r="H803" s="7">
        <v>4.5166908280046814</v>
      </c>
      <c r="I803" s="7">
        <f t="shared" si="32"/>
        <v>139.02919078935335</v>
      </c>
    </row>
    <row r="804" spans="1:9" x14ac:dyDescent="0.25">
      <c r="A804" s="16"/>
      <c r="B804" s="5">
        <f t="shared" ref="B804:B867" si="33">DATE(YEAR(B708),MONTH(B708),DAY(B708)+1)</f>
        <v>43839</v>
      </c>
      <c r="C804" s="4">
        <v>4.3437500000010898</v>
      </c>
      <c r="D804">
        <v>1.236081240995998</v>
      </c>
      <c r="E804" s="6">
        <v>111.22611158389805</v>
      </c>
      <c r="F804" s="7">
        <v>164.4103867349227</v>
      </c>
      <c r="G804" s="7">
        <v>138.27620187467971</v>
      </c>
      <c r="H804" s="7">
        <v>2.7944894079113616</v>
      </c>
      <c r="I804" s="7">
        <f t="shared" si="32"/>
        <v>137.48451003778405</v>
      </c>
    </row>
    <row r="805" spans="1:9" x14ac:dyDescent="0.25">
      <c r="A805" s="16"/>
      <c r="B805" s="5">
        <f t="shared" si="33"/>
        <v>43839</v>
      </c>
      <c r="C805" s="4">
        <v>4.3541666666677603</v>
      </c>
      <c r="D805">
        <v>1.236081240995998</v>
      </c>
      <c r="E805" s="6">
        <v>112.2499539804686</v>
      </c>
      <c r="F805" s="7">
        <v>174.83717673056591</v>
      </c>
      <c r="G805" s="7">
        <v>151.56107373121546</v>
      </c>
      <c r="H805" s="7">
        <v>2.4906872274260259</v>
      </c>
      <c r="I805" s="7">
        <f t="shared" si="32"/>
        <v>138.7500624179213</v>
      </c>
    </row>
    <row r="806" spans="1:9" x14ac:dyDescent="0.25">
      <c r="A806" s="16"/>
      <c r="B806" s="5">
        <f t="shared" si="33"/>
        <v>43839</v>
      </c>
      <c r="C806" s="4">
        <v>4.3645833333344299</v>
      </c>
      <c r="D806">
        <v>1.236081240995998</v>
      </c>
      <c r="E806" s="6">
        <v>112.41404052046707</v>
      </c>
      <c r="F806" s="7">
        <v>196.19602089468998</v>
      </c>
      <c r="G806" s="7">
        <v>165.12924624831007</v>
      </c>
      <c r="H806" s="7">
        <v>2.2276044278763409</v>
      </c>
      <c r="I806" s="7">
        <f t="shared" si="32"/>
        <v>138.95288671191335</v>
      </c>
    </row>
    <row r="807" spans="1:9" x14ac:dyDescent="0.25">
      <c r="A807" s="16"/>
      <c r="B807" s="5">
        <f t="shared" si="33"/>
        <v>43839</v>
      </c>
      <c r="C807" s="4">
        <v>4.3750000000010996</v>
      </c>
      <c r="D807">
        <v>1.236081240995998</v>
      </c>
      <c r="E807" s="6">
        <v>113.90327883766687</v>
      </c>
      <c r="F807" s="7">
        <v>226.89618821822219</v>
      </c>
      <c r="G807" s="7">
        <v>170.55044495668827</v>
      </c>
      <c r="H807" s="7">
        <v>1.9932217149752176</v>
      </c>
      <c r="I807" s="7">
        <f t="shared" si="32"/>
        <v>140.79370625917647</v>
      </c>
    </row>
    <row r="808" spans="1:9" x14ac:dyDescent="0.25">
      <c r="A808" s="16"/>
      <c r="B808" s="5">
        <f t="shared" si="33"/>
        <v>43839</v>
      </c>
      <c r="C808" s="4">
        <v>4.3854166666677701</v>
      </c>
      <c r="D808">
        <v>1.236081240995998</v>
      </c>
      <c r="E808" s="6">
        <v>114.08334025577581</v>
      </c>
      <c r="F808" s="7">
        <v>224.85869151374007</v>
      </c>
      <c r="G808" s="7">
        <v>192.657756802449</v>
      </c>
      <c r="H808" s="7">
        <v>1.7921218991158689</v>
      </c>
      <c r="I808" s="7">
        <f t="shared" si="32"/>
        <v>141.01627680032806</v>
      </c>
    </row>
    <row r="809" spans="1:9" x14ac:dyDescent="0.25">
      <c r="A809" s="16"/>
      <c r="B809" s="5">
        <f t="shared" si="33"/>
        <v>43839</v>
      </c>
      <c r="C809" s="4">
        <v>4.3958333333344397</v>
      </c>
      <c r="D809">
        <v>1.236081240995998</v>
      </c>
      <c r="E809" s="6">
        <v>114.05184856057595</v>
      </c>
      <c r="F809" s="7">
        <v>222.8018493623706</v>
      </c>
      <c r="G809" s="7">
        <v>199.35861022346299</v>
      </c>
      <c r="H809" s="7">
        <v>2.013050014583496</v>
      </c>
      <c r="I809" s="7">
        <f t="shared" si="32"/>
        <v>140.97735050664434</v>
      </c>
    </row>
    <row r="810" spans="1:9" x14ac:dyDescent="0.25">
      <c r="A810" s="16"/>
      <c r="B810" s="5">
        <f t="shared" si="33"/>
        <v>43839</v>
      </c>
      <c r="C810" s="4">
        <v>4.4062500000011102</v>
      </c>
      <c r="D810">
        <v>1.236081240995998</v>
      </c>
      <c r="E810" s="6">
        <v>114.64895479437688</v>
      </c>
      <c r="F810" s="7">
        <v>223.9717907808697</v>
      </c>
      <c r="G810" s="7">
        <v>203.17071030088579</v>
      </c>
      <c r="H810" s="7">
        <v>2.0296491311240064</v>
      </c>
      <c r="I810" s="7">
        <f t="shared" si="32"/>
        <v>141.71542232112745</v>
      </c>
    </row>
    <row r="811" spans="1:9" x14ac:dyDescent="0.25">
      <c r="A811" s="16"/>
      <c r="B811" s="5">
        <f t="shared" si="33"/>
        <v>43839</v>
      </c>
      <c r="C811" s="4">
        <v>4.4166666666677799</v>
      </c>
      <c r="D811">
        <v>1.236081240995998</v>
      </c>
      <c r="E811" s="6">
        <v>115.16265048551864</v>
      </c>
      <c r="F811" s="7">
        <v>234.06627631161709</v>
      </c>
      <c r="G811" s="7">
        <v>204.50743207956415</v>
      </c>
      <c r="H811" s="7">
        <v>2.1440450827998339</v>
      </c>
      <c r="I811" s="7">
        <f t="shared" si="32"/>
        <v>142.35039192852827</v>
      </c>
    </row>
    <row r="812" spans="1:9" x14ac:dyDescent="0.25">
      <c r="A812" s="16"/>
      <c r="B812" s="5">
        <f t="shared" si="33"/>
        <v>43839</v>
      </c>
      <c r="C812" s="4">
        <v>4.4270833333344504</v>
      </c>
      <c r="D812">
        <v>1.236081240995998</v>
      </c>
      <c r="E812" s="6">
        <v>117.07458731553928</v>
      </c>
      <c r="F812" s="7">
        <v>233.66920036501571</v>
      </c>
      <c r="G812" s="7">
        <v>201.50458874859427</v>
      </c>
      <c r="H812" s="7">
        <v>2.0567376143784757</v>
      </c>
      <c r="I812" s="7">
        <f t="shared" si="32"/>
        <v>144.71370117808613</v>
      </c>
    </row>
    <row r="813" spans="1:9" x14ac:dyDescent="0.25">
      <c r="A813" s="16"/>
      <c r="B813" s="5">
        <f t="shared" si="33"/>
        <v>43839</v>
      </c>
      <c r="C813" s="4">
        <v>4.43750000000112</v>
      </c>
      <c r="D813">
        <v>1.236081240995998</v>
      </c>
      <c r="E813" s="6">
        <v>118.72970789040427</v>
      </c>
      <c r="F813" s="7">
        <v>225.43495194959362</v>
      </c>
      <c r="G813" s="7">
        <v>201.0649756954644</v>
      </c>
      <c r="H813" s="7">
        <v>2.0355646518641262</v>
      </c>
      <c r="I813" s="7">
        <f t="shared" si="32"/>
        <v>146.75956467226325</v>
      </c>
    </row>
    <row r="814" spans="1:9" x14ac:dyDescent="0.25">
      <c r="A814" s="16"/>
      <c r="B814" s="5">
        <f t="shared" si="33"/>
        <v>43839</v>
      </c>
      <c r="C814" s="4">
        <v>4.4479166666677896</v>
      </c>
      <c r="D814">
        <v>1.236081240995998</v>
      </c>
      <c r="E814" s="6">
        <v>119.65693001473983</v>
      </c>
      <c r="F814" s="7">
        <v>224.20331728210937</v>
      </c>
      <c r="G814" s="7">
        <v>206.81173358798998</v>
      </c>
      <c r="H814" s="7">
        <v>2.1093428193572059</v>
      </c>
      <c r="I814" s="7">
        <f t="shared" si="32"/>
        <v>147.90568654639088</v>
      </c>
    </row>
    <row r="815" spans="1:9" x14ac:dyDescent="0.25">
      <c r="A815" s="16"/>
      <c r="B815" s="5">
        <f t="shared" si="33"/>
        <v>43839</v>
      </c>
      <c r="C815" s="4">
        <v>4.4583333333344601</v>
      </c>
      <c r="D815">
        <v>1.236081240995998</v>
      </c>
      <c r="E815" s="6">
        <v>119.79876308159737</v>
      </c>
      <c r="F815" s="7">
        <v>221.41673304699091</v>
      </c>
      <c r="G815" s="7">
        <v>208.15556266441533</v>
      </c>
      <c r="H815" s="7">
        <v>2.196508849161777</v>
      </c>
      <c r="I815" s="7">
        <f t="shared" si="32"/>
        <v>148.08100373968642</v>
      </c>
    </row>
    <row r="816" spans="1:9" x14ac:dyDescent="0.25">
      <c r="A816" s="16"/>
      <c r="B816" s="5">
        <f t="shared" si="33"/>
        <v>43839</v>
      </c>
      <c r="C816" s="4">
        <v>4.4687500000011298</v>
      </c>
      <c r="D816">
        <v>1.236081240995998</v>
      </c>
      <c r="E816" s="6">
        <v>119.06618233920796</v>
      </c>
      <c r="F816" s="7">
        <v>219.50907668088232</v>
      </c>
      <c r="G816" s="7">
        <v>203.25090517998069</v>
      </c>
      <c r="H816" s="7">
        <v>2.1781805957287177</v>
      </c>
      <c r="I816" s="7">
        <f t="shared" si="32"/>
        <v>147.17547442650397</v>
      </c>
    </row>
    <row r="817" spans="1:9" x14ac:dyDescent="0.25">
      <c r="A817" s="16"/>
      <c r="B817" s="5">
        <f t="shared" si="33"/>
        <v>43839</v>
      </c>
      <c r="C817" s="4">
        <v>4.4791666666678003</v>
      </c>
      <c r="D817">
        <v>1.236081240995998</v>
      </c>
      <c r="E817" s="6">
        <v>119.80608218593004</v>
      </c>
      <c r="F817" s="7">
        <v>218.52828985004163</v>
      </c>
      <c r="G817" s="7">
        <v>198.51394139608456</v>
      </c>
      <c r="H817" s="7">
        <v>2.2366495270245186</v>
      </c>
      <c r="I817" s="7">
        <f t="shared" si="32"/>
        <v>148.09005074725295</v>
      </c>
    </row>
    <row r="818" spans="1:9" x14ac:dyDescent="0.25">
      <c r="A818" s="16"/>
      <c r="B818" s="5">
        <f t="shared" si="33"/>
        <v>43839</v>
      </c>
      <c r="C818" s="4">
        <v>4.4895833333344699</v>
      </c>
      <c r="D818">
        <v>1.236081240995998</v>
      </c>
      <c r="E818" s="6">
        <v>120.44715832895359</v>
      </c>
      <c r="F818" s="7">
        <v>214.27156417174072</v>
      </c>
      <c r="G818" s="7">
        <v>194.15971623072224</v>
      </c>
      <c r="H818" s="7">
        <v>1.9639508936265235</v>
      </c>
      <c r="I818" s="7">
        <f t="shared" si="32"/>
        <v>148.8824729416944</v>
      </c>
    </row>
    <row r="819" spans="1:9" x14ac:dyDescent="0.25">
      <c r="A819" s="16"/>
      <c r="B819" s="5">
        <f t="shared" si="33"/>
        <v>43839</v>
      </c>
      <c r="C819" s="4">
        <v>4.5000000000011404</v>
      </c>
      <c r="D819">
        <v>1.236081240995998</v>
      </c>
      <c r="E819" s="6">
        <v>121.10445812460769</v>
      </c>
      <c r="F819" s="7">
        <v>217.69461119830461</v>
      </c>
      <c r="G819" s="7">
        <v>194.69086132620797</v>
      </c>
      <c r="H819" s="7">
        <v>1.8476305799251176</v>
      </c>
      <c r="I819" s="7">
        <f t="shared" si="32"/>
        <v>149.69494888881295</v>
      </c>
    </row>
    <row r="820" spans="1:9" x14ac:dyDescent="0.25">
      <c r="A820" s="16"/>
      <c r="B820" s="5">
        <f t="shared" si="33"/>
        <v>43839</v>
      </c>
      <c r="C820" s="4">
        <v>4.51041666666781</v>
      </c>
      <c r="D820">
        <v>1.236081240995998</v>
      </c>
      <c r="E820" s="6">
        <v>121.50189220283431</v>
      </c>
      <c r="F820" s="7">
        <v>210.06655762543821</v>
      </c>
      <c r="G820" s="7">
        <v>191.51078903809503</v>
      </c>
      <c r="H820" s="7">
        <v>1.8508398420609424</v>
      </c>
      <c r="I820" s="7">
        <f t="shared" si="32"/>
        <v>150.18620969744143</v>
      </c>
    </row>
    <row r="821" spans="1:9" x14ac:dyDescent="0.25">
      <c r="A821" s="16"/>
      <c r="B821" s="5">
        <f t="shared" si="33"/>
        <v>43839</v>
      </c>
      <c r="C821" s="4">
        <v>4.5208333333344797</v>
      </c>
      <c r="D821">
        <v>1.236081240995998</v>
      </c>
      <c r="E821" s="6">
        <v>120.70921563143888</v>
      </c>
      <c r="F821" s="7">
        <v>203.33941757590668</v>
      </c>
      <c r="G821" s="7">
        <v>187.29663502646585</v>
      </c>
      <c r="H821" s="7">
        <v>2.0437830323367185</v>
      </c>
      <c r="I821" s="7">
        <f t="shared" si="32"/>
        <v>149.20639705736249</v>
      </c>
    </row>
    <row r="822" spans="1:9" x14ac:dyDescent="0.25">
      <c r="A822" s="16"/>
      <c r="B822" s="5">
        <f t="shared" si="33"/>
        <v>43839</v>
      </c>
      <c r="C822" s="4">
        <v>4.5312500000011502</v>
      </c>
      <c r="D822">
        <v>1.236081240995998</v>
      </c>
      <c r="E822" s="6">
        <v>118.87113817946741</v>
      </c>
      <c r="F822" s="7">
        <v>188.57730248449897</v>
      </c>
      <c r="G822" s="7">
        <v>183.33889353598028</v>
      </c>
      <c r="H822" s="7">
        <v>1.8744541147847606</v>
      </c>
      <c r="I822" s="7">
        <f t="shared" si="32"/>
        <v>146.93438399948283</v>
      </c>
    </row>
    <row r="823" spans="1:9" x14ac:dyDescent="0.25">
      <c r="A823" s="16"/>
      <c r="B823" s="5">
        <f t="shared" si="33"/>
        <v>43839</v>
      </c>
      <c r="C823" s="4">
        <v>4.5416666666678198</v>
      </c>
      <c r="D823">
        <v>1.236081240995998</v>
      </c>
      <c r="E823" s="6">
        <v>116.39089175354492</v>
      </c>
      <c r="F823" s="7">
        <v>184.45723265722657</v>
      </c>
      <c r="G823" s="7">
        <v>178.07731406000565</v>
      </c>
      <c r="H823" s="7">
        <v>1.8321111778958525</v>
      </c>
      <c r="I823" s="7">
        <f t="shared" si="32"/>
        <v>143.86859791935268</v>
      </c>
    </row>
    <row r="824" spans="1:9" x14ac:dyDescent="0.25">
      <c r="A824" s="16"/>
      <c r="B824" s="5">
        <f t="shared" si="33"/>
        <v>43839</v>
      </c>
      <c r="C824" s="4">
        <v>4.5520833333344903</v>
      </c>
      <c r="D824">
        <v>1.236081240995998</v>
      </c>
      <c r="E824" s="6">
        <v>113.91431277739255</v>
      </c>
      <c r="F824" s="7">
        <v>192.36202578138034</v>
      </c>
      <c r="G824" s="7">
        <v>177.38416591796516</v>
      </c>
      <c r="H824" s="7">
        <v>1.9362448614818581</v>
      </c>
      <c r="I824" s="7">
        <f t="shared" si="32"/>
        <v>140.80734510508566</v>
      </c>
    </row>
    <row r="825" spans="1:9" x14ac:dyDescent="0.25">
      <c r="A825" s="16"/>
      <c r="B825" s="5">
        <f t="shared" si="33"/>
        <v>43839</v>
      </c>
      <c r="C825" s="4">
        <v>4.56250000000116</v>
      </c>
      <c r="D825">
        <v>1.236081240995998</v>
      </c>
      <c r="E825" s="6">
        <v>115.19450547049385</v>
      </c>
      <c r="F825" s="7">
        <v>179.94848169817365</v>
      </c>
      <c r="G825" s="7">
        <v>174.00506922716224</v>
      </c>
      <c r="H825" s="7">
        <v>1.9177592326864581</v>
      </c>
      <c r="I825" s="7">
        <f t="shared" si="32"/>
        <v>142.38976727788832</v>
      </c>
    </row>
    <row r="826" spans="1:9" x14ac:dyDescent="0.25">
      <c r="A826" s="16"/>
      <c r="B826" s="5">
        <f t="shared" si="33"/>
        <v>43839</v>
      </c>
      <c r="C826" s="4">
        <v>4.5729166666678296</v>
      </c>
      <c r="D826">
        <v>1.236081240995998</v>
      </c>
      <c r="E826" s="6">
        <v>116.01412767889494</v>
      </c>
      <c r="F826" s="7">
        <v>173.80528962913539</v>
      </c>
      <c r="G826" s="7">
        <v>175.10379084046386</v>
      </c>
      <c r="H826" s="7">
        <v>1.9649051062665361</v>
      </c>
      <c r="I826" s="7">
        <f t="shared" si="32"/>
        <v>143.40288691439662</v>
      </c>
    </row>
    <row r="827" spans="1:9" x14ac:dyDescent="0.25">
      <c r="A827" s="16"/>
      <c r="B827" s="5">
        <f t="shared" si="33"/>
        <v>43839</v>
      </c>
      <c r="C827" s="4">
        <v>4.5833333333345001</v>
      </c>
      <c r="D827">
        <v>1.236081240995998</v>
      </c>
      <c r="E827" s="6">
        <v>116.29629030628432</v>
      </c>
      <c r="F827" s="7">
        <v>174.10900189324116</v>
      </c>
      <c r="G827" s="7">
        <v>175.35344922151248</v>
      </c>
      <c r="H827" s="7">
        <v>2.0752840020162986</v>
      </c>
      <c r="I827" s="7">
        <f t="shared" si="32"/>
        <v>143.75166284502276</v>
      </c>
    </row>
    <row r="828" spans="1:9" x14ac:dyDescent="0.25">
      <c r="A828" s="16"/>
      <c r="B828" s="5">
        <f t="shared" si="33"/>
        <v>43839</v>
      </c>
      <c r="C828" s="4">
        <v>4.5937500000011697</v>
      </c>
      <c r="D828">
        <v>1.236081240995998</v>
      </c>
      <c r="E828" s="6">
        <v>117.7207238482053</v>
      </c>
      <c r="F828" s="7">
        <v>174.78707306795866</v>
      </c>
      <c r="G828" s="7">
        <v>172.6644827800873</v>
      </c>
      <c r="H828" s="7">
        <v>2.0228899589161511</v>
      </c>
      <c r="I828" s="7">
        <f t="shared" si="32"/>
        <v>145.51237842523679</v>
      </c>
    </row>
    <row r="829" spans="1:9" x14ac:dyDescent="0.25">
      <c r="A829" s="16"/>
      <c r="B829" s="5">
        <f t="shared" si="33"/>
        <v>43839</v>
      </c>
      <c r="C829" s="4">
        <v>4.6041666666678402</v>
      </c>
      <c r="D829">
        <v>1.236081240995998</v>
      </c>
      <c r="E829" s="6">
        <v>118.00230402731354</v>
      </c>
      <c r="F829" s="7">
        <v>175.71345233639641</v>
      </c>
      <c r="G829" s="7">
        <v>173.10627497645638</v>
      </c>
      <c r="H829" s="7">
        <v>2.0280992826189337</v>
      </c>
      <c r="I829" s="7">
        <f t="shared" si="32"/>
        <v>145.86043440246877</v>
      </c>
    </row>
    <row r="830" spans="1:9" x14ac:dyDescent="0.25">
      <c r="A830" s="16"/>
      <c r="B830" s="5">
        <f t="shared" si="33"/>
        <v>43839</v>
      </c>
      <c r="C830" s="4">
        <v>4.6145833333345099</v>
      </c>
      <c r="D830">
        <v>1.236081240995998</v>
      </c>
      <c r="E830" s="6">
        <v>120.11022976793073</v>
      </c>
      <c r="F830" s="7">
        <v>176.07348902583934</v>
      </c>
      <c r="G830" s="7">
        <v>170.96142816107357</v>
      </c>
      <c r="H830" s="7">
        <v>2.0336143926270229</v>
      </c>
      <c r="I830" s="7">
        <f t="shared" si="32"/>
        <v>148.4660018678583</v>
      </c>
    </row>
    <row r="831" spans="1:9" x14ac:dyDescent="0.25">
      <c r="A831" s="16"/>
      <c r="B831" s="5">
        <f t="shared" si="33"/>
        <v>43839</v>
      </c>
      <c r="C831" s="4">
        <v>4.6250000000011804</v>
      </c>
      <c r="D831">
        <v>1.236081240995998</v>
      </c>
      <c r="E831" s="6">
        <v>121.86945655624392</v>
      </c>
      <c r="F831" s="7">
        <v>172.49593159475285</v>
      </c>
      <c r="G831" s="7">
        <v>167.5732095686451</v>
      </c>
      <c r="H831" s="7">
        <v>2.0962726959101863</v>
      </c>
      <c r="I831" s="7">
        <f t="shared" si="32"/>
        <v>150.64054909954984</v>
      </c>
    </row>
    <row r="832" spans="1:9" x14ac:dyDescent="0.25">
      <c r="A832" s="16"/>
      <c r="B832" s="5">
        <f t="shared" si="33"/>
        <v>43839</v>
      </c>
      <c r="C832" s="4">
        <v>4.63541666666785</v>
      </c>
      <c r="D832">
        <v>1.236081240995998</v>
      </c>
      <c r="E832" s="6">
        <v>123.88706924847037</v>
      </c>
      <c r="F832" s="7">
        <v>169.94338949231391</v>
      </c>
      <c r="G832" s="7">
        <v>160.75086991533561</v>
      </c>
      <c r="H832" s="7">
        <v>2.0193440330305097</v>
      </c>
      <c r="I832" s="7">
        <f t="shared" si="32"/>
        <v>153.1344823000064</v>
      </c>
    </row>
    <row r="833" spans="1:9" x14ac:dyDescent="0.25">
      <c r="A833" s="16"/>
      <c r="B833" s="5">
        <f t="shared" si="33"/>
        <v>43839</v>
      </c>
      <c r="C833" s="4">
        <v>4.6458333333345196</v>
      </c>
      <c r="D833">
        <v>1.236081240995998</v>
      </c>
      <c r="E833" s="6">
        <v>125.71523422045745</v>
      </c>
      <c r="F833" s="7">
        <v>168.60328529795319</v>
      </c>
      <c r="G833" s="7">
        <v>158.34296479390304</v>
      </c>
      <c r="H833" s="7">
        <v>1.9184285759997028</v>
      </c>
      <c r="I833" s="7">
        <f t="shared" si="32"/>
        <v>155.3942427273256</v>
      </c>
    </row>
    <row r="834" spans="1:9" x14ac:dyDescent="0.25">
      <c r="A834" s="16"/>
      <c r="B834" s="5">
        <f t="shared" si="33"/>
        <v>43839</v>
      </c>
      <c r="C834" s="4">
        <v>4.6562500000011999</v>
      </c>
      <c r="D834">
        <v>1.236081240995998</v>
      </c>
      <c r="E834" s="6">
        <v>129.38212819673049</v>
      </c>
      <c r="F834" s="7">
        <v>167.44339836805239</v>
      </c>
      <c r="G834" s="7">
        <v>158.28907614672863</v>
      </c>
      <c r="H834" s="7">
        <v>2.3589142468173598</v>
      </c>
      <c r="I834" s="7">
        <f t="shared" si="32"/>
        <v>159.92682158411793</v>
      </c>
    </row>
    <row r="835" spans="1:9" x14ac:dyDescent="0.25">
      <c r="A835" s="16"/>
      <c r="B835" s="5">
        <f t="shared" si="33"/>
        <v>43839</v>
      </c>
      <c r="C835" s="4">
        <v>4.6666666666678696</v>
      </c>
      <c r="D835">
        <v>1.236081240995998</v>
      </c>
      <c r="E835" s="6">
        <v>130.87053035512673</v>
      </c>
      <c r="F835" s="7">
        <v>167.22696967403243</v>
      </c>
      <c r="G835" s="7">
        <v>156.55072582828836</v>
      </c>
      <c r="H835" s="7">
        <v>3.6552599285110863</v>
      </c>
      <c r="I835" s="7">
        <f t="shared" si="32"/>
        <v>161.76660757116949</v>
      </c>
    </row>
    <row r="836" spans="1:9" x14ac:dyDescent="0.25">
      <c r="A836" s="16"/>
      <c r="B836" s="5">
        <f t="shared" si="33"/>
        <v>43839</v>
      </c>
      <c r="C836" s="4">
        <v>4.6770833333345401</v>
      </c>
      <c r="D836">
        <v>1.236081240995998</v>
      </c>
      <c r="E836" s="6">
        <v>133.6385397967417</v>
      </c>
      <c r="F836" s="7">
        <v>166.48380151258286</v>
      </c>
      <c r="G836" s="7">
        <v>155.88566977220418</v>
      </c>
      <c r="H836" s="7">
        <v>7.8945119373622195</v>
      </c>
      <c r="I836" s="7">
        <f t="shared" ref="I836:I899" si="34">D836*E836</f>
        <v>165.18809211684956</v>
      </c>
    </row>
    <row r="837" spans="1:9" x14ac:dyDescent="0.25">
      <c r="A837" s="16"/>
      <c r="B837" s="5">
        <f t="shared" si="33"/>
        <v>43839</v>
      </c>
      <c r="C837" s="4">
        <v>4.6875000000012097</v>
      </c>
      <c r="D837">
        <v>1.236081240995998</v>
      </c>
      <c r="E837" s="6">
        <v>138.72339819021329</v>
      </c>
      <c r="F837" s="7">
        <v>167.93194524569859</v>
      </c>
      <c r="G837" s="7">
        <v>159.32336655431195</v>
      </c>
      <c r="H837" s="7">
        <v>20.560328118063747</v>
      </c>
      <c r="I837" s="7">
        <f t="shared" si="34"/>
        <v>171.47339019014083</v>
      </c>
    </row>
    <row r="838" spans="1:9" x14ac:dyDescent="0.25">
      <c r="A838" s="16"/>
      <c r="B838" s="5">
        <f t="shared" si="33"/>
        <v>43839</v>
      </c>
      <c r="C838" s="4">
        <v>4.6979166666678802</v>
      </c>
      <c r="D838">
        <v>1.236081240995998</v>
      </c>
      <c r="E838" s="6">
        <v>143.59019880643655</v>
      </c>
      <c r="F838" s="7">
        <v>170.17916765180178</v>
      </c>
      <c r="G838" s="7">
        <v>157.72858686088398</v>
      </c>
      <c r="H838" s="7">
        <v>60.116295750868595</v>
      </c>
      <c r="I838" s="7">
        <f t="shared" si="34"/>
        <v>177.48915113552215</v>
      </c>
    </row>
    <row r="839" spans="1:9" x14ac:dyDescent="0.25">
      <c r="A839" s="16"/>
      <c r="B839" s="5">
        <f t="shared" si="33"/>
        <v>43839</v>
      </c>
      <c r="C839" s="4">
        <v>4.7083333333345498</v>
      </c>
      <c r="D839">
        <v>1.236081240995998</v>
      </c>
      <c r="E839" s="6">
        <v>147.70095687374624</v>
      </c>
      <c r="F839" s="7">
        <v>171.04726946474301</v>
      </c>
      <c r="G839" s="7">
        <v>151.07558228856382</v>
      </c>
      <c r="H839" s="7">
        <v>110.4953983399908</v>
      </c>
      <c r="I839" s="7">
        <f t="shared" si="34"/>
        <v>182.57038206879665</v>
      </c>
    </row>
    <row r="840" spans="1:9" x14ac:dyDescent="0.25">
      <c r="A840" s="16"/>
      <c r="B840" s="5">
        <f t="shared" si="33"/>
        <v>43839</v>
      </c>
      <c r="C840" s="4">
        <v>4.7187500000012204</v>
      </c>
      <c r="D840">
        <v>1.236081240995998</v>
      </c>
      <c r="E840" s="6">
        <v>153.99518817253707</v>
      </c>
      <c r="F840" s="7">
        <v>168.29420019161884</v>
      </c>
      <c r="G840" s="7">
        <v>151.71034303652172</v>
      </c>
      <c r="H840" s="7">
        <v>138.0519288706659</v>
      </c>
      <c r="I840" s="7">
        <f t="shared" si="34"/>
        <v>190.35056330372186</v>
      </c>
    </row>
    <row r="841" spans="1:9" x14ac:dyDescent="0.25">
      <c r="A841" s="16"/>
      <c r="B841" s="5">
        <f t="shared" si="33"/>
        <v>43839</v>
      </c>
      <c r="C841" s="4">
        <v>4.72916666666789</v>
      </c>
      <c r="D841">
        <v>1.236081240995998</v>
      </c>
      <c r="E841" s="6">
        <v>160.45559788913602</v>
      </c>
      <c r="F841" s="7">
        <v>165.87063443272984</v>
      </c>
      <c r="G841" s="7">
        <v>152.81682609185756</v>
      </c>
      <c r="H841" s="7">
        <v>156.19493257736571</v>
      </c>
      <c r="I841" s="7">
        <f t="shared" si="34"/>
        <v>198.3361545635581</v>
      </c>
    </row>
    <row r="842" spans="1:9" x14ac:dyDescent="0.25">
      <c r="A842" s="16"/>
      <c r="B842" s="5">
        <f t="shared" si="33"/>
        <v>43839</v>
      </c>
      <c r="C842" s="4">
        <v>4.7395833333345596</v>
      </c>
      <c r="D842">
        <v>1.236081240995998</v>
      </c>
      <c r="E842" s="6">
        <v>164.39422965576676</v>
      </c>
      <c r="F842" s="7">
        <v>163.469488334868</v>
      </c>
      <c r="G842" s="7">
        <v>152.39673302531216</v>
      </c>
      <c r="H842" s="7">
        <v>168.07434805663928</v>
      </c>
      <c r="I842" s="7">
        <f t="shared" si="34"/>
        <v>203.20462340548127</v>
      </c>
    </row>
    <row r="843" spans="1:9" x14ac:dyDescent="0.25">
      <c r="A843" s="16"/>
      <c r="B843" s="5">
        <f t="shared" si="33"/>
        <v>43839</v>
      </c>
      <c r="C843" s="4">
        <v>4.7500000000012301</v>
      </c>
      <c r="D843">
        <v>1.236081240995998</v>
      </c>
      <c r="E843" s="6">
        <v>167.32973641502645</v>
      </c>
      <c r="F843" s="7">
        <v>161.39079716091302</v>
      </c>
      <c r="G843" s="7">
        <v>154.82590786896878</v>
      </c>
      <c r="H843" s="7">
        <v>189.56148757282961</v>
      </c>
      <c r="I843" s="7">
        <f t="shared" si="34"/>
        <v>206.83314824341915</v>
      </c>
    </row>
    <row r="844" spans="1:9" x14ac:dyDescent="0.25">
      <c r="A844" s="16"/>
      <c r="B844" s="5">
        <f t="shared" si="33"/>
        <v>43839</v>
      </c>
      <c r="C844" s="4">
        <v>4.7604166666678998</v>
      </c>
      <c r="D844">
        <v>1.236081240995998</v>
      </c>
      <c r="E844" s="6">
        <v>169.29651321871631</v>
      </c>
      <c r="F844" s="7">
        <v>158.29929106893576</v>
      </c>
      <c r="G844" s="7">
        <v>154.56105969572809</v>
      </c>
      <c r="H844" s="7">
        <v>205.35047658592316</v>
      </c>
      <c r="I844" s="7">
        <f t="shared" si="34"/>
        <v>209.26424415568624</v>
      </c>
    </row>
    <row r="845" spans="1:9" x14ac:dyDescent="0.25">
      <c r="A845" s="16"/>
      <c r="B845" s="5">
        <f t="shared" si="33"/>
        <v>43839</v>
      </c>
      <c r="C845" s="4">
        <v>4.7708333333345703</v>
      </c>
      <c r="D845">
        <v>1.236081240995998</v>
      </c>
      <c r="E845" s="6">
        <v>171.68336356916001</v>
      </c>
      <c r="F845" s="7">
        <v>156.26340179668361</v>
      </c>
      <c r="G845" s="7">
        <v>157.93601481043004</v>
      </c>
      <c r="H845" s="7">
        <v>222.22938361160325</v>
      </c>
      <c r="I845" s="7">
        <f t="shared" si="34"/>
        <v>212.21458509893441</v>
      </c>
    </row>
    <row r="846" spans="1:9" x14ac:dyDescent="0.25">
      <c r="A846" s="16"/>
      <c r="B846" s="5">
        <f t="shared" si="33"/>
        <v>43839</v>
      </c>
      <c r="C846" s="4">
        <v>4.7812500000012399</v>
      </c>
      <c r="D846">
        <v>1.236081240995998</v>
      </c>
      <c r="E846" s="6">
        <v>174.99125616895645</v>
      </c>
      <c r="F846" s="7">
        <v>153.23580721016884</v>
      </c>
      <c r="G846" s="7">
        <v>158.81735986260193</v>
      </c>
      <c r="H846" s="7">
        <v>225.59618346536396</v>
      </c>
      <c r="I846" s="7">
        <f t="shared" si="34"/>
        <v>216.3034090887723</v>
      </c>
    </row>
    <row r="847" spans="1:9" x14ac:dyDescent="0.25">
      <c r="A847" s="16"/>
      <c r="B847" s="5">
        <f t="shared" si="33"/>
        <v>43839</v>
      </c>
      <c r="C847" s="4">
        <v>4.7916666666679104</v>
      </c>
      <c r="D847">
        <v>1.236081240995998</v>
      </c>
      <c r="E847" s="6">
        <v>175.01285414098101</v>
      </c>
      <c r="F847" s="7">
        <v>148.24704082003015</v>
      </c>
      <c r="G847" s="7">
        <v>160.65074972098742</v>
      </c>
      <c r="H847" s="7">
        <v>226.00273582071196</v>
      </c>
      <c r="I847" s="7">
        <f t="shared" si="34"/>
        <v>216.33010593683539</v>
      </c>
    </row>
    <row r="848" spans="1:9" x14ac:dyDescent="0.25">
      <c r="A848" s="16"/>
      <c r="B848" s="5">
        <f t="shared" si="33"/>
        <v>43839</v>
      </c>
      <c r="C848" s="4">
        <v>4.80208333333458</v>
      </c>
      <c r="D848">
        <v>1.236081240995998</v>
      </c>
      <c r="E848" s="6">
        <v>174.42647285315661</v>
      </c>
      <c r="F848" s="7">
        <v>140.94269596820996</v>
      </c>
      <c r="G848" s="7">
        <v>159.54435094190947</v>
      </c>
      <c r="H848" s="7">
        <v>226.63195937307248</v>
      </c>
      <c r="I848" s="7">
        <f t="shared" si="34"/>
        <v>215.60529102688457</v>
      </c>
    </row>
    <row r="849" spans="1:9" x14ac:dyDescent="0.25">
      <c r="A849" s="16"/>
      <c r="B849" s="5">
        <f t="shared" si="33"/>
        <v>43839</v>
      </c>
      <c r="C849" s="4">
        <v>4.8125000000012497</v>
      </c>
      <c r="D849">
        <v>1.236081240995998</v>
      </c>
      <c r="E849" s="6">
        <v>175.36676946060271</v>
      </c>
      <c r="F849" s="7">
        <v>135.15778045032283</v>
      </c>
      <c r="G849" s="7">
        <v>156.08757160712713</v>
      </c>
      <c r="H849" s="7">
        <v>226.6123362590632</v>
      </c>
      <c r="I849" s="7">
        <f t="shared" si="34"/>
        <v>216.76757402432088</v>
      </c>
    </row>
    <row r="850" spans="1:9" x14ac:dyDescent="0.25">
      <c r="A850" s="16"/>
      <c r="B850" s="5">
        <f t="shared" si="33"/>
        <v>43839</v>
      </c>
      <c r="C850" s="4">
        <v>4.8229166666679202</v>
      </c>
      <c r="D850">
        <v>1.236081240995998</v>
      </c>
      <c r="E850" s="6">
        <v>176.37319073036474</v>
      </c>
      <c r="F850" s="7">
        <v>130.70003733450656</v>
      </c>
      <c r="G850" s="7">
        <v>151.44668275720147</v>
      </c>
      <c r="H850" s="7">
        <v>226.71306147119395</v>
      </c>
      <c r="I850" s="7">
        <f t="shared" si="34"/>
        <v>218.01159247641311</v>
      </c>
    </row>
    <row r="851" spans="1:9" x14ac:dyDescent="0.25">
      <c r="A851" s="16"/>
      <c r="B851" s="5">
        <f t="shared" si="33"/>
        <v>43839</v>
      </c>
      <c r="C851" s="4">
        <v>4.8333333333345898</v>
      </c>
      <c r="D851">
        <v>1.236081240995998</v>
      </c>
      <c r="E851" s="6">
        <v>178.84370434678959</v>
      </c>
      <c r="F851" s="7">
        <v>127.32445376311227</v>
      </c>
      <c r="G851" s="7">
        <v>147.09634232601138</v>
      </c>
      <c r="H851" s="7">
        <v>226.7349227019069</v>
      </c>
      <c r="I851" s="7">
        <f t="shared" si="34"/>
        <v>221.06534801330105</v>
      </c>
    </row>
    <row r="852" spans="1:9" x14ac:dyDescent="0.25">
      <c r="A852" s="16"/>
      <c r="B852" s="5">
        <f t="shared" si="33"/>
        <v>43839</v>
      </c>
      <c r="C852" s="4">
        <v>4.8437500000012603</v>
      </c>
      <c r="D852">
        <v>1.236081240995998</v>
      </c>
      <c r="E852" s="6">
        <v>179.08084964525077</v>
      </c>
      <c r="F852" s="7">
        <v>123.38307413968134</v>
      </c>
      <c r="G852" s="7">
        <v>138.98798710917461</v>
      </c>
      <c r="H852" s="7">
        <v>227.08725028050929</v>
      </c>
      <c r="I852" s="7">
        <f t="shared" si="34"/>
        <v>221.35847886811931</v>
      </c>
    </row>
    <row r="853" spans="1:9" x14ac:dyDescent="0.25">
      <c r="A853" s="16"/>
      <c r="B853" s="5">
        <f t="shared" si="33"/>
        <v>43839</v>
      </c>
      <c r="C853" s="4">
        <v>4.85416666666793</v>
      </c>
      <c r="D853">
        <v>1.236081240995998</v>
      </c>
      <c r="E853" s="6">
        <v>176.64888028422985</v>
      </c>
      <c r="F853" s="7">
        <v>120.91676675779821</v>
      </c>
      <c r="G853" s="7">
        <v>131.13285796830289</v>
      </c>
      <c r="H853" s="7">
        <v>227.54493966815187</v>
      </c>
      <c r="I853" s="7">
        <f t="shared" si="34"/>
        <v>218.35236716228431</v>
      </c>
    </row>
    <row r="854" spans="1:9" x14ac:dyDescent="0.25">
      <c r="A854" s="16"/>
      <c r="B854" s="5">
        <f t="shared" si="33"/>
        <v>43839</v>
      </c>
      <c r="C854" s="4">
        <v>4.8645833333345996</v>
      </c>
      <c r="D854">
        <v>1.236081240995998</v>
      </c>
      <c r="E854" s="6">
        <v>173.29965458768342</v>
      </c>
      <c r="F854" s="7">
        <v>115.97734049995761</v>
      </c>
      <c r="G854" s="7">
        <v>125.54106003506733</v>
      </c>
      <c r="H854" s="7">
        <v>227.94590619418338</v>
      </c>
      <c r="I854" s="7">
        <f t="shared" si="34"/>
        <v>214.21245210692152</v>
      </c>
    </row>
    <row r="855" spans="1:9" x14ac:dyDescent="0.25">
      <c r="A855" s="16"/>
      <c r="B855" s="5">
        <f t="shared" si="33"/>
        <v>43839</v>
      </c>
      <c r="C855" s="4">
        <v>4.8750000000012701</v>
      </c>
      <c r="D855">
        <v>1.236081240995998</v>
      </c>
      <c r="E855" s="6">
        <v>172.11490641104965</v>
      </c>
      <c r="F855" s="7">
        <v>108.46154597544972</v>
      </c>
      <c r="G855" s="7">
        <v>118.90747913360839</v>
      </c>
      <c r="H855" s="7">
        <v>228.68545286368425</v>
      </c>
      <c r="I855" s="7">
        <f t="shared" si="34"/>
        <v>212.7480071104803</v>
      </c>
    </row>
    <row r="856" spans="1:9" x14ac:dyDescent="0.25">
      <c r="A856" s="16"/>
      <c r="B856" s="5">
        <f t="shared" si="33"/>
        <v>43839</v>
      </c>
      <c r="C856" s="4">
        <v>4.8854166666679397</v>
      </c>
      <c r="D856">
        <v>1.236081240995998</v>
      </c>
      <c r="E856" s="6">
        <v>178.96824067409861</v>
      </c>
      <c r="F856" s="7">
        <v>88.00040850736184</v>
      </c>
      <c r="G856" s="7">
        <v>98.257183391745997</v>
      </c>
      <c r="H856" s="7">
        <v>232.13876534068183</v>
      </c>
      <c r="I856" s="7">
        <f t="shared" si="34"/>
        <v>221.21928503131025</v>
      </c>
    </row>
    <row r="857" spans="1:9" x14ac:dyDescent="0.25">
      <c r="A857" s="16"/>
      <c r="B857" s="5">
        <f t="shared" si="33"/>
        <v>43839</v>
      </c>
      <c r="C857" s="4">
        <v>4.8958333333346102</v>
      </c>
      <c r="D857">
        <v>1.236081240995998</v>
      </c>
      <c r="E857" s="6">
        <v>185.29165756777624</v>
      </c>
      <c r="F857" s="7">
        <v>80.354741495835825</v>
      </c>
      <c r="G857" s="7">
        <v>91.534574656736439</v>
      </c>
      <c r="H857" s="7">
        <v>235.94476895328978</v>
      </c>
      <c r="I857" s="7">
        <f t="shared" si="34"/>
        <v>229.03554203258236</v>
      </c>
    </row>
    <row r="858" spans="1:9" x14ac:dyDescent="0.25">
      <c r="A858" s="16"/>
      <c r="B858" s="5">
        <f t="shared" si="33"/>
        <v>43839</v>
      </c>
      <c r="C858" s="4">
        <v>4.9062500000012799</v>
      </c>
      <c r="D858">
        <v>1.236081240995998</v>
      </c>
      <c r="E858" s="6">
        <v>185.66368308013909</v>
      </c>
      <c r="F858" s="7">
        <v>77.76573077468008</v>
      </c>
      <c r="G858" s="7">
        <v>87.911032673407334</v>
      </c>
      <c r="H858" s="7">
        <v>236.67060703347485</v>
      </c>
      <c r="I858" s="7">
        <f t="shared" si="34"/>
        <v>229.49539578958601</v>
      </c>
    </row>
    <row r="859" spans="1:9" x14ac:dyDescent="0.25">
      <c r="A859" s="16"/>
      <c r="B859" s="5">
        <f t="shared" si="33"/>
        <v>43839</v>
      </c>
      <c r="C859" s="4">
        <v>4.9166666666679504</v>
      </c>
      <c r="D859">
        <v>1.236081240995998</v>
      </c>
      <c r="E859" s="6">
        <v>184.33161596359997</v>
      </c>
      <c r="F859" s="7">
        <v>77.141910437723126</v>
      </c>
      <c r="G859" s="7">
        <v>85.2154405128516</v>
      </c>
      <c r="H859" s="7">
        <v>235.79024726445016</v>
      </c>
      <c r="I859" s="7">
        <f t="shared" si="34"/>
        <v>227.84885261508438</v>
      </c>
    </row>
    <row r="860" spans="1:9" x14ac:dyDescent="0.25">
      <c r="A860" s="16"/>
      <c r="B860" s="5">
        <f t="shared" si="33"/>
        <v>43839</v>
      </c>
      <c r="C860" s="4">
        <v>4.92708333333462</v>
      </c>
      <c r="D860">
        <v>1.236081240995998</v>
      </c>
      <c r="E860" s="6">
        <v>181.16727810829204</v>
      </c>
      <c r="F860" s="7">
        <v>75.280250744874337</v>
      </c>
      <c r="G860" s="7">
        <v>70.630161918468644</v>
      </c>
      <c r="H860" s="7">
        <v>237.21017244744488</v>
      </c>
      <c r="I860" s="7">
        <f t="shared" si="34"/>
        <v>223.93747395196473</v>
      </c>
    </row>
    <row r="861" spans="1:9" x14ac:dyDescent="0.25">
      <c r="A861" s="16"/>
      <c r="B861" s="5">
        <f t="shared" si="33"/>
        <v>43839</v>
      </c>
      <c r="C861" s="4">
        <v>4.9375000000012896</v>
      </c>
      <c r="D861">
        <v>1.236081240995998</v>
      </c>
      <c r="E861" s="6">
        <v>173.83847453095174</v>
      </c>
      <c r="F861" s="7">
        <v>73.513244698885657</v>
      </c>
      <c r="G861" s="7">
        <v>65.258112321048529</v>
      </c>
      <c r="H861" s="7">
        <v>236.99773064898449</v>
      </c>
      <c r="I861" s="7">
        <f t="shared" si="34"/>
        <v>214.87847733107003</v>
      </c>
    </row>
    <row r="862" spans="1:9" x14ac:dyDescent="0.25">
      <c r="A862" s="16"/>
      <c r="B862" s="5">
        <f t="shared" si="33"/>
        <v>43839</v>
      </c>
      <c r="C862" s="4">
        <v>4.9479166666679602</v>
      </c>
      <c r="D862">
        <v>1.236081240995998</v>
      </c>
      <c r="E862" s="6">
        <v>167.06808287753603</v>
      </c>
      <c r="F862" s="7">
        <v>72.505714214319298</v>
      </c>
      <c r="G862" s="7">
        <v>63.403364451026</v>
      </c>
      <c r="H862" s="7">
        <v>236.15738306781151</v>
      </c>
      <c r="I862" s="7">
        <f t="shared" si="34"/>
        <v>206.50972321408699</v>
      </c>
    </row>
    <row r="863" spans="1:9" x14ac:dyDescent="0.25">
      <c r="A863" s="16"/>
      <c r="B863" s="5">
        <f t="shared" si="33"/>
        <v>43839</v>
      </c>
      <c r="C863" s="4">
        <v>4.9583333333346298</v>
      </c>
      <c r="D863">
        <v>1.236081240995998</v>
      </c>
      <c r="E863" s="6">
        <v>157.34738929131959</v>
      </c>
      <c r="F863" s="7">
        <v>69.715473070877735</v>
      </c>
      <c r="G863" s="7">
        <v>62.384283901410448</v>
      </c>
      <c r="H863" s="7">
        <v>235.71331959761707</v>
      </c>
      <c r="I863" s="7">
        <f t="shared" si="34"/>
        <v>194.49415622269473</v>
      </c>
    </row>
    <row r="864" spans="1:9" x14ac:dyDescent="0.25">
      <c r="A864" s="16"/>
      <c r="B864" s="5">
        <f t="shared" si="33"/>
        <v>43839</v>
      </c>
      <c r="C864" s="4">
        <v>4.9687500000013003</v>
      </c>
      <c r="D864">
        <v>1.236081240995998</v>
      </c>
      <c r="E864" s="6">
        <v>146.90972753824934</v>
      </c>
      <c r="F864" s="7">
        <v>67.576792526101343</v>
      </c>
      <c r="G864" s="7">
        <v>61.191417681759049</v>
      </c>
      <c r="H864" s="7">
        <v>236.21655321591166</v>
      </c>
      <c r="I864" s="7">
        <f t="shared" si="34"/>
        <v>181.5923583298632</v>
      </c>
    </row>
    <row r="865" spans="1:9" x14ac:dyDescent="0.25">
      <c r="A865" s="16"/>
      <c r="B865" s="5">
        <f t="shared" si="33"/>
        <v>43839</v>
      </c>
      <c r="C865" s="4">
        <v>4.9791666666679699</v>
      </c>
      <c r="D865">
        <v>1.236081240995998</v>
      </c>
      <c r="E865" s="6">
        <v>136.27648656278026</v>
      </c>
      <c r="F865" s="7">
        <v>66.437436524357452</v>
      </c>
      <c r="G865" s="7">
        <v>59.461105713057442</v>
      </c>
      <c r="H865" s="7">
        <v>237.13750985214054</v>
      </c>
      <c r="I865" s="7">
        <f t="shared" si="34"/>
        <v>168.44880862909588</v>
      </c>
    </row>
    <row r="866" spans="1:9" ht="15.75" thickBot="1" x14ac:dyDescent="0.3">
      <c r="A866" s="16"/>
      <c r="B866" s="5">
        <f t="shared" si="33"/>
        <v>43839</v>
      </c>
      <c r="C866" s="4">
        <v>4.9895833333346404</v>
      </c>
      <c r="D866">
        <v>1.236081240995998</v>
      </c>
      <c r="E866" s="6">
        <v>125.98542408046804</v>
      </c>
      <c r="F866" s="7">
        <v>64.681855302943106</v>
      </c>
      <c r="G866" s="7">
        <v>58.494461048456856</v>
      </c>
      <c r="H866" s="7">
        <v>238.6637112149516</v>
      </c>
      <c r="I866" s="7">
        <f t="shared" si="34"/>
        <v>155.72821934479202</v>
      </c>
    </row>
    <row r="867" spans="1:9" x14ac:dyDescent="0.25">
      <c r="A867" s="15">
        <f t="shared" ref="A867" si="35">A771+1</f>
        <v>10</v>
      </c>
      <c r="B867" s="5">
        <f t="shared" si="33"/>
        <v>43840</v>
      </c>
      <c r="C867" s="4">
        <v>5.0000000000013101</v>
      </c>
      <c r="D867">
        <v>1.2344913621978999</v>
      </c>
      <c r="E867" s="6">
        <v>113.60090920372433</v>
      </c>
      <c r="F867" s="7">
        <v>63.397910772115942</v>
      </c>
      <c r="G867" s="7">
        <v>58.930229498965872</v>
      </c>
      <c r="H867" s="7">
        <v>239.77319955107779</v>
      </c>
      <c r="I867" s="7">
        <f t="shared" si="34"/>
        <v>140.23934114982558</v>
      </c>
    </row>
    <row r="868" spans="1:9" x14ac:dyDescent="0.25">
      <c r="A868" s="16"/>
      <c r="B868" s="5">
        <f t="shared" ref="B868:B931" si="36">DATE(YEAR(B772),MONTH(B772),DAY(B772)+1)</f>
        <v>43840</v>
      </c>
      <c r="C868" s="4">
        <v>5.0104166666679797</v>
      </c>
      <c r="D868">
        <v>1.2344913621978999</v>
      </c>
      <c r="E868" s="6">
        <v>104.51171394150859</v>
      </c>
      <c r="F868" s="7">
        <v>62.04901392345743</v>
      </c>
      <c r="G868" s="7">
        <v>58.455485285770088</v>
      </c>
      <c r="H868" s="7">
        <v>240.51859699828995</v>
      </c>
      <c r="I868" s="7">
        <f t="shared" si="34"/>
        <v>129.01880810929018</v>
      </c>
    </row>
    <row r="869" spans="1:9" x14ac:dyDescent="0.25">
      <c r="A869" s="16"/>
      <c r="B869" s="5">
        <f t="shared" si="36"/>
        <v>43840</v>
      </c>
      <c r="C869" s="4">
        <v>5.0208333333346502</v>
      </c>
      <c r="D869">
        <v>1.2344913621978999</v>
      </c>
      <c r="E869" s="6">
        <v>96.945660422456584</v>
      </c>
      <c r="F869" s="7">
        <v>61.119660905394284</v>
      </c>
      <c r="G869" s="7">
        <v>58.549204497675383</v>
      </c>
      <c r="H869" s="7">
        <v>240.55442678648046</v>
      </c>
      <c r="I869" s="7">
        <f t="shared" si="34"/>
        <v>119.67858039409346</v>
      </c>
    </row>
    <row r="870" spans="1:9" x14ac:dyDescent="0.25">
      <c r="A870" s="16"/>
      <c r="B870" s="5">
        <f t="shared" si="36"/>
        <v>43840</v>
      </c>
      <c r="C870" s="4">
        <v>5.0312500000013198</v>
      </c>
      <c r="D870">
        <v>1.2344913621978999</v>
      </c>
      <c r="E870" s="6">
        <v>89.642738280008274</v>
      </c>
      <c r="F870" s="7">
        <v>59.915842852649163</v>
      </c>
      <c r="G870" s="7">
        <v>57.859226748192832</v>
      </c>
      <c r="H870" s="7">
        <v>240.92786656875478</v>
      </c>
      <c r="I870" s="7">
        <f t="shared" si="34"/>
        <v>110.66318609043724</v>
      </c>
    </row>
    <row r="871" spans="1:9" x14ac:dyDescent="0.25">
      <c r="A871" s="16"/>
      <c r="B871" s="5">
        <f t="shared" si="36"/>
        <v>43840</v>
      </c>
      <c r="C871" s="4">
        <v>5.0416666666679903</v>
      </c>
      <c r="D871">
        <v>1.2344913621978999</v>
      </c>
      <c r="E871" s="6">
        <v>83.440008618981892</v>
      </c>
      <c r="F871" s="7">
        <v>59.310218648535148</v>
      </c>
      <c r="G871" s="7">
        <v>57.976230286200746</v>
      </c>
      <c r="H871" s="7">
        <v>241.55442171228171</v>
      </c>
      <c r="I871" s="7">
        <f t="shared" si="34"/>
        <v>103.00596990185146</v>
      </c>
    </row>
    <row r="872" spans="1:9" x14ac:dyDescent="0.25">
      <c r="A872" s="16"/>
      <c r="B872" s="5">
        <f t="shared" si="36"/>
        <v>43840</v>
      </c>
      <c r="C872" s="4">
        <v>5.05208333333466</v>
      </c>
      <c r="D872">
        <v>1.2344913621978999</v>
      </c>
      <c r="E872" s="6">
        <v>78.314444988263389</v>
      </c>
      <c r="F872" s="7">
        <v>58.790109839054033</v>
      </c>
      <c r="G872" s="7">
        <v>57.686195551322669</v>
      </c>
      <c r="H872" s="7">
        <v>242.1315221462165</v>
      </c>
      <c r="I872" s="7">
        <f t="shared" si="34"/>
        <v>96.678505873333762</v>
      </c>
    </row>
    <row r="873" spans="1:9" x14ac:dyDescent="0.25">
      <c r="A873" s="16"/>
      <c r="B873" s="5">
        <f t="shared" si="36"/>
        <v>43840</v>
      </c>
      <c r="C873" s="4">
        <v>5.0625000000013296</v>
      </c>
      <c r="D873">
        <v>1.2344913621978999</v>
      </c>
      <c r="E873" s="6">
        <v>74.824132548419669</v>
      </c>
      <c r="F873" s="7">
        <v>58.816467709044502</v>
      </c>
      <c r="G873" s="7">
        <v>57.153344864903879</v>
      </c>
      <c r="H873" s="7">
        <v>241.80677111370113</v>
      </c>
      <c r="I873" s="7">
        <f t="shared" si="34"/>
        <v>92.369745314974821</v>
      </c>
    </row>
    <row r="874" spans="1:9" x14ac:dyDescent="0.25">
      <c r="A874" s="16"/>
      <c r="B874" s="5">
        <f t="shared" si="36"/>
        <v>43840</v>
      </c>
      <c r="C874" s="4">
        <v>5.0729166666680001</v>
      </c>
      <c r="D874">
        <v>1.2344913621978999</v>
      </c>
      <c r="E874" s="6">
        <v>71.329070687083586</v>
      </c>
      <c r="F874" s="7">
        <v>58.169853983066979</v>
      </c>
      <c r="G874" s="7">
        <v>57.14203980688405</v>
      </c>
      <c r="H874" s="7">
        <v>241.78761912973229</v>
      </c>
      <c r="I874" s="7">
        <f t="shared" si="34"/>
        <v>88.05512163680811</v>
      </c>
    </row>
    <row r="875" spans="1:9" x14ac:dyDescent="0.25">
      <c r="A875" s="16"/>
      <c r="B875" s="5">
        <f t="shared" si="36"/>
        <v>43840</v>
      </c>
      <c r="C875" s="4">
        <v>5.0833333333346697</v>
      </c>
      <c r="D875">
        <v>1.2344913621978999</v>
      </c>
      <c r="E875" s="6">
        <v>68.944368484876733</v>
      </c>
      <c r="F875" s="7">
        <v>57.476367533264344</v>
      </c>
      <c r="G875" s="7">
        <v>56.967941110747546</v>
      </c>
      <c r="H875" s="7">
        <v>241.7093936141832</v>
      </c>
      <c r="I875" s="7">
        <f t="shared" si="34"/>
        <v>85.111227366769441</v>
      </c>
    </row>
    <row r="876" spans="1:9" x14ac:dyDescent="0.25">
      <c r="A876" s="16"/>
      <c r="B876" s="5">
        <f t="shared" si="36"/>
        <v>43840</v>
      </c>
      <c r="C876" s="4">
        <v>5.0937500000013403</v>
      </c>
      <c r="D876">
        <v>1.2344913621978999</v>
      </c>
      <c r="E876" s="6">
        <v>66.771868973892197</v>
      </c>
      <c r="F876" s="7">
        <v>56.731957630417149</v>
      </c>
      <c r="G876" s="7">
        <v>56.647093370730559</v>
      </c>
      <c r="H876" s="7">
        <v>242.01627557074676</v>
      </c>
      <c r="I876" s="7">
        <f t="shared" si="34"/>
        <v>82.429295486079866</v>
      </c>
    </row>
    <row r="877" spans="1:9" x14ac:dyDescent="0.25">
      <c r="A877" s="16"/>
      <c r="B877" s="5">
        <f t="shared" si="36"/>
        <v>43840</v>
      </c>
      <c r="C877" s="4">
        <v>5.1041666666680099</v>
      </c>
      <c r="D877">
        <v>1.2344913621978999</v>
      </c>
      <c r="E877" s="6">
        <v>65.727409882570726</v>
      </c>
      <c r="F877" s="7">
        <v>56.469508151653983</v>
      </c>
      <c r="G877" s="7">
        <v>56.418203067513893</v>
      </c>
      <c r="H877" s="7">
        <v>241.7114793357575</v>
      </c>
      <c r="I877" s="7">
        <f t="shared" si="34"/>
        <v>81.139919759674441</v>
      </c>
    </row>
    <row r="878" spans="1:9" x14ac:dyDescent="0.25">
      <c r="A878" s="16"/>
      <c r="B878" s="5">
        <f t="shared" si="36"/>
        <v>43840</v>
      </c>
      <c r="C878" s="4">
        <v>5.1145833333346804</v>
      </c>
      <c r="D878">
        <v>1.2344913621978999</v>
      </c>
      <c r="E878" s="6">
        <v>64.210586222456485</v>
      </c>
      <c r="F878" s="7">
        <v>56.056209195271926</v>
      </c>
      <c r="G878" s="7">
        <v>57.823505654321849</v>
      </c>
      <c r="H878" s="7">
        <v>241.67799424125653</v>
      </c>
      <c r="I878" s="7">
        <f t="shared" si="34"/>
        <v>79.267414053286004</v>
      </c>
    </row>
    <row r="879" spans="1:9" x14ac:dyDescent="0.25">
      <c r="A879" s="16"/>
      <c r="B879" s="5">
        <f t="shared" si="36"/>
        <v>43840</v>
      </c>
      <c r="C879" s="4">
        <v>5.12500000000135</v>
      </c>
      <c r="D879">
        <v>1.2344913621978999</v>
      </c>
      <c r="E879" s="6">
        <v>63.767608637447715</v>
      </c>
      <c r="F879" s="7">
        <v>56.983826186526727</v>
      </c>
      <c r="G879" s="7">
        <v>56.919462196697275</v>
      </c>
      <c r="H879" s="7">
        <v>241.07249452674552</v>
      </c>
      <c r="I879" s="7">
        <f t="shared" si="34"/>
        <v>78.720562050945404</v>
      </c>
    </row>
    <row r="880" spans="1:9" x14ac:dyDescent="0.25">
      <c r="A880" s="16"/>
      <c r="B880" s="5">
        <f t="shared" si="36"/>
        <v>43840</v>
      </c>
      <c r="C880" s="4">
        <v>5.1354166666680197</v>
      </c>
      <c r="D880">
        <v>1.2344913621978999</v>
      </c>
      <c r="E880" s="6">
        <v>62.834507734274688</v>
      </c>
      <c r="F880" s="7">
        <v>57.526571660385997</v>
      </c>
      <c r="G880" s="7">
        <v>56.408298600636734</v>
      </c>
      <c r="H880" s="7">
        <v>241.29192857231749</v>
      </c>
      <c r="I880" s="7">
        <f t="shared" si="34"/>
        <v>77.568657045919238</v>
      </c>
    </row>
    <row r="881" spans="1:9" x14ac:dyDescent="0.25">
      <c r="A881" s="16"/>
      <c r="B881" s="5">
        <f t="shared" si="36"/>
        <v>43840</v>
      </c>
      <c r="C881" s="4">
        <v>5.1458333333346902</v>
      </c>
      <c r="D881">
        <v>1.2344913621978999</v>
      </c>
      <c r="E881" s="6">
        <v>62.509728649515935</v>
      </c>
      <c r="F881" s="7">
        <v>57.122125637010349</v>
      </c>
      <c r="G881" s="7">
        <v>56.980594588893283</v>
      </c>
      <c r="H881" s="7">
        <v>241.19830417637738</v>
      </c>
      <c r="I881" s="7">
        <f t="shared" si="34"/>
        <v>77.167720071162023</v>
      </c>
    </row>
    <row r="882" spans="1:9" x14ac:dyDescent="0.25">
      <c r="A882" s="16"/>
      <c r="B882" s="5">
        <f t="shared" si="36"/>
        <v>43840</v>
      </c>
      <c r="C882" s="4">
        <v>5.1562500000013598</v>
      </c>
      <c r="D882">
        <v>1.2344913621978999</v>
      </c>
      <c r="E882" s="6">
        <v>61.975886171050064</v>
      </c>
      <c r="F882" s="7">
        <v>57.536248402410251</v>
      </c>
      <c r="G882" s="7">
        <v>55.320898097975501</v>
      </c>
      <c r="H882" s="7">
        <v>241.11094790167277</v>
      </c>
      <c r="I882" s="7">
        <f t="shared" si="34"/>
        <v>76.508696142721575</v>
      </c>
    </row>
    <row r="883" spans="1:9" x14ac:dyDescent="0.25">
      <c r="A883" s="16"/>
      <c r="B883" s="5">
        <f t="shared" si="36"/>
        <v>43840</v>
      </c>
      <c r="C883" s="4">
        <v>5.1666666666680303</v>
      </c>
      <c r="D883">
        <v>1.2344913621978999</v>
      </c>
      <c r="E883" s="6">
        <v>61.734479128131888</v>
      </c>
      <c r="F883" s="7">
        <v>57.608783781786364</v>
      </c>
      <c r="G883" s="7">
        <v>55.314043629002171</v>
      </c>
      <c r="H883" s="7">
        <v>240.77445746396413</v>
      </c>
      <c r="I883" s="7">
        <f t="shared" si="34"/>
        <v>76.210681233465351</v>
      </c>
    </row>
    <row r="884" spans="1:9" x14ac:dyDescent="0.25">
      <c r="A884" s="16"/>
      <c r="B884" s="5">
        <f t="shared" si="36"/>
        <v>43840</v>
      </c>
      <c r="C884" s="4">
        <v>5.1770833333346999</v>
      </c>
      <c r="D884">
        <v>1.2344913621978999</v>
      </c>
      <c r="E884" s="6">
        <v>62.769569686931519</v>
      </c>
      <c r="F884" s="7">
        <v>57.110371288828894</v>
      </c>
      <c r="G884" s="7">
        <v>56.610148264542907</v>
      </c>
      <c r="H884" s="7">
        <v>240.91011004606847</v>
      </c>
      <c r="I884" s="7">
        <f t="shared" si="34"/>
        <v>77.488491587396098</v>
      </c>
    </row>
    <row r="885" spans="1:9" x14ac:dyDescent="0.25">
      <c r="A885" s="16"/>
      <c r="B885" s="5">
        <f t="shared" si="36"/>
        <v>43840</v>
      </c>
      <c r="C885" s="4">
        <v>5.1875000000013696</v>
      </c>
      <c r="D885">
        <v>1.2344913621978999</v>
      </c>
      <c r="E885" s="6">
        <v>62.70999312537613</v>
      </c>
      <c r="F885" s="7">
        <v>57.813522424914055</v>
      </c>
      <c r="G885" s="7">
        <v>57.06705400315645</v>
      </c>
      <c r="H885" s="7">
        <v>240.89161744494686</v>
      </c>
      <c r="I885" s="7">
        <f t="shared" si="34"/>
        <v>77.414944836766523</v>
      </c>
    </row>
    <row r="886" spans="1:9" x14ac:dyDescent="0.25">
      <c r="A886" s="16"/>
      <c r="B886" s="5">
        <f t="shared" si="36"/>
        <v>43840</v>
      </c>
      <c r="C886" s="4">
        <v>5.1979166666680401</v>
      </c>
      <c r="D886">
        <v>1.2344913621978999</v>
      </c>
      <c r="E886" s="6">
        <v>64.527844813985382</v>
      </c>
      <c r="F886" s="7">
        <v>57.748690664499925</v>
      </c>
      <c r="G886" s="7">
        <v>56.870662230236071</v>
      </c>
      <c r="H886" s="7">
        <v>241.26098738082547</v>
      </c>
      <c r="I886" s="7">
        <f t="shared" si="34"/>
        <v>79.659067044111509</v>
      </c>
    </row>
    <row r="887" spans="1:9" x14ac:dyDescent="0.25">
      <c r="A887" s="16"/>
      <c r="B887" s="5">
        <f t="shared" si="36"/>
        <v>43840</v>
      </c>
      <c r="C887" s="4">
        <v>5.2083333333347097</v>
      </c>
      <c r="D887">
        <v>1.2344913621978999</v>
      </c>
      <c r="E887" s="6">
        <v>65.846131599073274</v>
      </c>
      <c r="F887" s="7">
        <v>55.96837507964733</v>
      </c>
      <c r="G887" s="7">
        <v>57.451048739248023</v>
      </c>
      <c r="H887" s="7">
        <v>240.58433607369793</v>
      </c>
      <c r="I887" s="7">
        <f t="shared" si="34"/>
        <v>81.286480693202151</v>
      </c>
    </row>
    <row r="888" spans="1:9" x14ac:dyDescent="0.25">
      <c r="A888" s="16"/>
      <c r="B888" s="5">
        <f t="shared" si="36"/>
        <v>43840</v>
      </c>
      <c r="C888" s="4">
        <v>5.2187500000013802</v>
      </c>
      <c r="D888">
        <v>1.2344913621978999</v>
      </c>
      <c r="E888" s="6">
        <v>68.927600884783629</v>
      </c>
      <c r="F888" s="7">
        <v>55.773341308607925</v>
      </c>
      <c r="G888" s="7">
        <v>60.117505393511962</v>
      </c>
      <c r="H888" s="7">
        <v>239.14079163774639</v>
      </c>
      <c r="I888" s="7">
        <f t="shared" si="34"/>
        <v>85.090527909289719</v>
      </c>
    </row>
    <row r="889" spans="1:9" x14ac:dyDescent="0.25">
      <c r="A889" s="16"/>
      <c r="B889" s="5">
        <f t="shared" si="36"/>
        <v>43840</v>
      </c>
      <c r="C889" s="4">
        <v>5.2291666666680499</v>
      </c>
      <c r="D889">
        <v>1.2344913621978999</v>
      </c>
      <c r="E889" s="6">
        <v>72.155988307005899</v>
      </c>
      <c r="F889" s="7">
        <v>56.482813671937329</v>
      </c>
      <c r="G889" s="7">
        <v>61.448163294778929</v>
      </c>
      <c r="H889" s="7">
        <v>239.0152907625596</v>
      </c>
      <c r="I889" s="7">
        <f t="shared" si="34"/>
        <v>89.075944295851443</v>
      </c>
    </row>
    <row r="890" spans="1:9" x14ac:dyDescent="0.25">
      <c r="A890" s="16"/>
      <c r="B890" s="5">
        <f t="shared" si="36"/>
        <v>43840</v>
      </c>
      <c r="C890" s="4">
        <v>5.2395833333347204</v>
      </c>
      <c r="D890">
        <v>1.2344913621978999</v>
      </c>
      <c r="E890" s="6">
        <v>79.024117743595966</v>
      </c>
      <c r="F890" s="7">
        <v>57.121980968109654</v>
      </c>
      <c r="G890" s="7">
        <v>59.917020202352248</v>
      </c>
      <c r="H890" s="7">
        <v>237.81421992601736</v>
      </c>
      <c r="I890" s="7">
        <f t="shared" si="34"/>
        <v>97.554590759779018</v>
      </c>
    </row>
    <row r="891" spans="1:9" x14ac:dyDescent="0.25">
      <c r="A891" s="16"/>
      <c r="B891" s="5">
        <f t="shared" si="36"/>
        <v>43840</v>
      </c>
      <c r="C891" s="4">
        <v>5.25000000000139</v>
      </c>
      <c r="D891">
        <v>1.2344913621978999</v>
      </c>
      <c r="E891" s="6">
        <v>84.15809824557698</v>
      </c>
      <c r="F891" s="7">
        <v>59.715568852540144</v>
      </c>
      <c r="G891" s="7">
        <v>60.125150454047215</v>
      </c>
      <c r="H891" s="7">
        <v>234.42283066991425</v>
      </c>
      <c r="I891" s="7">
        <f t="shared" si="34"/>
        <v>103.89244534316701</v>
      </c>
    </row>
    <row r="892" spans="1:9" x14ac:dyDescent="0.25">
      <c r="A892" s="16"/>
      <c r="B892" s="5">
        <f t="shared" si="36"/>
        <v>43840</v>
      </c>
      <c r="C892" s="4">
        <v>5.2604166666680596</v>
      </c>
      <c r="D892">
        <v>1.2344913621978999</v>
      </c>
      <c r="E892" s="6">
        <v>90.702249216994716</v>
      </c>
      <c r="F892" s="7">
        <v>67.770745298966119</v>
      </c>
      <c r="G892" s="7">
        <v>61.26062052893478</v>
      </c>
      <c r="H892" s="7">
        <v>221.14485819529335</v>
      </c>
      <c r="I892" s="7">
        <f t="shared" si="34"/>
        <v>111.97114319030121</v>
      </c>
    </row>
    <row r="893" spans="1:9" x14ac:dyDescent="0.25">
      <c r="A893" s="16"/>
      <c r="B893" s="5">
        <f t="shared" si="36"/>
        <v>43840</v>
      </c>
      <c r="C893" s="4">
        <v>5.2708333333347301</v>
      </c>
      <c r="D893">
        <v>1.2344913621978999</v>
      </c>
      <c r="E893" s="6">
        <v>96.299228716848091</v>
      </c>
      <c r="F893" s="7">
        <v>76.946824425136256</v>
      </c>
      <c r="G893" s="7">
        <v>62.366333058484379</v>
      </c>
      <c r="H893" s="7">
        <v>211.95095665783671</v>
      </c>
      <c r="I893" s="7">
        <f t="shared" si="34"/>
        <v>118.88056603726892</v>
      </c>
    </row>
    <row r="894" spans="1:9" x14ac:dyDescent="0.25">
      <c r="A894" s="16"/>
      <c r="B894" s="5">
        <f t="shared" si="36"/>
        <v>43840</v>
      </c>
      <c r="C894" s="4">
        <v>5.2812500000013998</v>
      </c>
      <c r="D894">
        <v>1.2344913621978999</v>
      </c>
      <c r="E894" s="6">
        <v>102.64826839889288</v>
      </c>
      <c r="F894" s="7">
        <v>78.313853109348514</v>
      </c>
      <c r="G894" s="7">
        <v>66.893107842100477</v>
      </c>
      <c r="H894" s="7">
        <v>191.99364012988445</v>
      </c>
      <c r="I894" s="7">
        <f t="shared" si="34"/>
        <v>126.71840068300492</v>
      </c>
    </row>
    <row r="895" spans="1:9" x14ac:dyDescent="0.25">
      <c r="A895" s="16"/>
      <c r="B895" s="5">
        <f t="shared" si="36"/>
        <v>43840</v>
      </c>
      <c r="C895" s="4">
        <v>5.2916666666680703</v>
      </c>
      <c r="D895">
        <v>1.2344913621978999</v>
      </c>
      <c r="E895" s="6">
        <v>108.2250112761788</v>
      </c>
      <c r="F895" s="7">
        <v>86.117611080689301</v>
      </c>
      <c r="G895" s="7">
        <v>79.167435129996235</v>
      </c>
      <c r="H895" s="7">
        <v>151.88250600525933</v>
      </c>
      <c r="I895" s="7">
        <f t="shared" si="34"/>
        <v>133.60284159421306</v>
      </c>
    </row>
    <row r="896" spans="1:9" x14ac:dyDescent="0.25">
      <c r="A896" s="16"/>
      <c r="B896" s="5">
        <f t="shared" si="36"/>
        <v>43840</v>
      </c>
      <c r="C896" s="4">
        <v>5.3020833333347399</v>
      </c>
      <c r="D896">
        <v>1.2344913621978999</v>
      </c>
      <c r="E896" s="6">
        <v>109.9022184873042</v>
      </c>
      <c r="F896" s="7">
        <v>108.99683698234266</v>
      </c>
      <c r="G896" s="7">
        <v>96.543080556641158</v>
      </c>
      <c r="H896" s="7">
        <v>117.64892432051937</v>
      </c>
      <c r="I896" s="7">
        <f t="shared" si="34"/>
        <v>135.67333940896339</v>
      </c>
    </row>
    <row r="897" spans="1:9" x14ac:dyDescent="0.25">
      <c r="A897" s="16"/>
      <c r="B897" s="5">
        <f t="shared" si="36"/>
        <v>43840</v>
      </c>
      <c r="C897" s="4">
        <v>5.3125000000014104</v>
      </c>
      <c r="D897">
        <v>1.2344913621978999</v>
      </c>
      <c r="E897" s="6">
        <v>113.29845664494177</v>
      </c>
      <c r="F897" s="7">
        <v>124.08736253406919</v>
      </c>
      <c r="G897" s="7">
        <v>105.22249169679728</v>
      </c>
      <c r="H897" s="7">
        <v>61.214442104393697</v>
      </c>
      <c r="I897" s="7">
        <f t="shared" si="34"/>
        <v>139.86596607853386</v>
      </c>
    </row>
    <row r="898" spans="1:9" x14ac:dyDescent="0.25">
      <c r="A898" s="16"/>
      <c r="B898" s="5">
        <f t="shared" si="36"/>
        <v>43840</v>
      </c>
      <c r="C898" s="4">
        <v>5.3229166666680801</v>
      </c>
      <c r="D898">
        <v>1.2344913621978999</v>
      </c>
      <c r="E898" s="6">
        <v>113.75369328546752</v>
      </c>
      <c r="F898" s="7">
        <v>135.0668038046887</v>
      </c>
      <c r="G898" s="7">
        <v>118.63313984846958</v>
      </c>
      <c r="H898" s="7">
        <v>18.55519368578733</v>
      </c>
      <c r="I898" s="7">
        <f t="shared" si="34"/>
        <v>140.42795177901891</v>
      </c>
    </row>
    <row r="899" spans="1:9" x14ac:dyDescent="0.25">
      <c r="A899" s="16"/>
      <c r="B899" s="5">
        <f t="shared" si="36"/>
        <v>43840</v>
      </c>
      <c r="C899" s="4">
        <v>5.3333333333347497</v>
      </c>
      <c r="D899">
        <v>1.2344913621978999</v>
      </c>
      <c r="E899" s="6">
        <v>112.47577115346213</v>
      </c>
      <c r="F899" s="7">
        <v>146.03297572225006</v>
      </c>
      <c r="G899" s="7">
        <v>124.58677588828752</v>
      </c>
      <c r="H899" s="7">
        <v>4.5166908280046814</v>
      </c>
      <c r="I899" s="7">
        <f t="shared" si="34"/>
        <v>138.85036794549671</v>
      </c>
    </row>
    <row r="900" spans="1:9" x14ac:dyDescent="0.25">
      <c r="A900" s="16"/>
      <c r="B900" s="5">
        <f t="shared" si="36"/>
        <v>43840</v>
      </c>
      <c r="C900" s="4">
        <v>5.3437500000014202</v>
      </c>
      <c r="D900">
        <v>1.2344913621978999</v>
      </c>
      <c r="E900" s="6">
        <v>111.22611158389805</v>
      </c>
      <c r="F900" s="7">
        <v>164.4103867349227</v>
      </c>
      <c r="G900" s="7">
        <v>138.27620187467971</v>
      </c>
      <c r="H900" s="7">
        <v>2.7944894079113616</v>
      </c>
      <c r="I900" s="7">
        <f t="shared" ref="I900:I963" si="37">D900*E900</f>
        <v>137.30767400118191</v>
      </c>
    </row>
    <row r="901" spans="1:9" x14ac:dyDescent="0.25">
      <c r="A901" s="16"/>
      <c r="B901" s="5">
        <f t="shared" si="36"/>
        <v>43840</v>
      </c>
      <c r="C901" s="4">
        <v>5.3541666666680898</v>
      </c>
      <c r="D901">
        <v>1.2344913621978999</v>
      </c>
      <c r="E901" s="6">
        <v>112.2499539804686</v>
      </c>
      <c r="F901" s="7">
        <v>174.83717673056591</v>
      </c>
      <c r="G901" s="7">
        <v>151.56107373121546</v>
      </c>
      <c r="H901" s="7">
        <v>2.4906872274260259</v>
      </c>
      <c r="I901" s="7">
        <f t="shared" si="37"/>
        <v>138.57159859600026</v>
      </c>
    </row>
    <row r="902" spans="1:9" x14ac:dyDescent="0.25">
      <c r="A902" s="16"/>
      <c r="B902" s="5">
        <f t="shared" si="36"/>
        <v>43840</v>
      </c>
      <c r="C902" s="4">
        <v>5.3645833333347603</v>
      </c>
      <c r="D902">
        <v>1.2344913621978999</v>
      </c>
      <c r="E902" s="6">
        <v>112.41404052046707</v>
      </c>
      <c r="F902" s="7">
        <v>196.19602089468998</v>
      </c>
      <c r="G902" s="7">
        <v>165.12924624831007</v>
      </c>
      <c r="H902" s="7">
        <v>2.2276044278763409</v>
      </c>
      <c r="I902" s="7">
        <f t="shared" si="37"/>
        <v>138.77416201228129</v>
      </c>
    </row>
    <row r="903" spans="1:9" x14ac:dyDescent="0.25">
      <c r="A903" s="16"/>
      <c r="B903" s="5">
        <f t="shared" si="36"/>
        <v>43840</v>
      </c>
      <c r="C903" s="4">
        <v>5.37500000000143</v>
      </c>
      <c r="D903">
        <v>1.2344913621978999</v>
      </c>
      <c r="E903" s="6">
        <v>113.90327883766687</v>
      </c>
      <c r="F903" s="7">
        <v>226.89618821822219</v>
      </c>
      <c r="G903" s="7">
        <v>170.55044495668827</v>
      </c>
      <c r="H903" s="7">
        <v>1.9932217149752176</v>
      </c>
      <c r="I903" s="7">
        <f t="shared" si="37"/>
        <v>140.6126138511186</v>
      </c>
    </row>
    <row r="904" spans="1:9" x14ac:dyDescent="0.25">
      <c r="A904" s="16"/>
      <c r="B904" s="5">
        <f t="shared" si="36"/>
        <v>43840</v>
      </c>
      <c r="C904" s="4">
        <v>5.3854166666680996</v>
      </c>
      <c r="D904">
        <v>1.2344913621978999</v>
      </c>
      <c r="E904" s="6">
        <v>114.08334025577581</v>
      </c>
      <c r="F904" s="7">
        <v>224.85869151374007</v>
      </c>
      <c r="G904" s="7">
        <v>192.657756802449</v>
      </c>
      <c r="H904" s="7">
        <v>1.7921218991158689</v>
      </c>
      <c r="I904" s="7">
        <f t="shared" si="37"/>
        <v>140.83489811643918</v>
      </c>
    </row>
    <row r="905" spans="1:9" x14ac:dyDescent="0.25">
      <c r="A905" s="16"/>
      <c r="B905" s="5">
        <f t="shared" si="36"/>
        <v>43840</v>
      </c>
      <c r="C905" s="4">
        <v>5.3958333333347701</v>
      </c>
      <c r="D905">
        <v>1.2344913621978999</v>
      </c>
      <c r="E905" s="6">
        <v>114.05184856057595</v>
      </c>
      <c r="F905" s="7">
        <v>222.8018493623706</v>
      </c>
      <c r="G905" s="7">
        <v>199.35861022346299</v>
      </c>
      <c r="H905" s="7">
        <v>2.013050014583496</v>
      </c>
      <c r="I905" s="7">
        <f t="shared" si="37"/>
        <v>140.79602189073398</v>
      </c>
    </row>
    <row r="906" spans="1:9" x14ac:dyDescent="0.25">
      <c r="A906" s="16"/>
      <c r="B906" s="5">
        <f t="shared" si="36"/>
        <v>43840</v>
      </c>
      <c r="C906" s="4">
        <v>5.4062500000014397</v>
      </c>
      <c r="D906">
        <v>1.2344913621978999</v>
      </c>
      <c r="E906" s="6">
        <v>114.64895479437688</v>
      </c>
      <c r="F906" s="7">
        <v>223.9717907808697</v>
      </c>
      <c r="G906" s="7">
        <v>203.17071030088579</v>
      </c>
      <c r="H906" s="7">
        <v>2.0296491311240064</v>
      </c>
      <c r="I906" s="7">
        <f t="shared" si="37"/>
        <v>141.53314437867576</v>
      </c>
    </row>
    <row r="907" spans="1:9" x14ac:dyDescent="0.25">
      <c r="A907" s="16"/>
      <c r="B907" s="5">
        <f t="shared" si="36"/>
        <v>43840</v>
      </c>
      <c r="C907" s="4">
        <v>5.4166666666681103</v>
      </c>
      <c r="D907">
        <v>1.2344913621978999</v>
      </c>
      <c r="E907" s="6">
        <v>115.16265048551864</v>
      </c>
      <c r="F907" s="7">
        <v>234.06627631161709</v>
      </c>
      <c r="G907" s="7">
        <v>204.50743207956415</v>
      </c>
      <c r="H907" s="7">
        <v>2.1440450827998339</v>
      </c>
      <c r="I907" s="7">
        <f t="shared" si="37"/>
        <v>142.16729727218853</v>
      </c>
    </row>
    <row r="908" spans="1:9" x14ac:dyDescent="0.25">
      <c r="A908" s="16"/>
      <c r="B908" s="5">
        <f t="shared" si="36"/>
        <v>43840</v>
      </c>
      <c r="C908" s="4">
        <v>5.4270833333347799</v>
      </c>
      <c r="D908">
        <v>1.2344913621978999</v>
      </c>
      <c r="E908" s="6">
        <v>117.07458731553928</v>
      </c>
      <c r="F908" s="7">
        <v>233.66920036501571</v>
      </c>
      <c r="G908" s="7">
        <v>201.50458874859427</v>
      </c>
      <c r="H908" s="7">
        <v>2.0567376143784757</v>
      </c>
      <c r="I908" s="7">
        <f t="shared" si="37"/>
        <v>144.52756677391704</v>
      </c>
    </row>
    <row r="909" spans="1:9" x14ac:dyDescent="0.25">
      <c r="A909" s="16"/>
      <c r="B909" s="5">
        <f t="shared" si="36"/>
        <v>43840</v>
      </c>
      <c r="C909" s="4">
        <v>5.4375000000014504</v>
      </c>
      <c r="D909">
        <v>1.2344913621978999</v>
      </c>
      <c r="E909" s="6">
        <v>118.72970789040427</v>
      </c>
      <c r="F909" s="7">
        <v>225.43495194959362</v>
      </c>
      <c r="G909" s="7">
        <v>201.0649756954644</v>
      </c>
      <c r="H909" s="7">
        <v>2.0355646518641262</v>
      </c>
      <c r="I909" s="7">
        <f t="shared" si="37"/>
        <v>146.57079882698392</v>
      </c>
    </row>
    <row r="910" spans="1:9" x14ac:dyDescent="0.25">
      <c r="A910" s="16"/>
      <c r="B910" s="5">
        <f t="shared" si="36"/>
        <v>43840</v>
      </c>
      <c r="C910" s="4">
        <v>5.44791666666812</v>
      </c>
      <c r="D910">
        <v>1.2344913621978999</v>
      </c>
      <c r="E910" s="6">
        <v>119.65693001473983</v>
      </c>
      <c r="F910" s="7">
        <v>224.20331728210937</v>
      </c>
      <c r="G910" s="7">
        <v>206.81173358798998</v>
      </c>
      <c r="H910" s="7">
        <v>2.1093428193572059</v>
      </c>
      <c r="I910" s="7">
        <f t="shared" si="37"/>
        <v>147.71544653031495</v>
      </c>
    </row>
    <row r="911" spans="1:9" x14ac:dyDescent="0.25">
      <c r="A911" s="16"/>
      <c r="B911" s="5">
        <f t="shared" si="36"/>
        <v>43840</v>
      </c>
      <c r="C911" s="4">
        <v>5.4583333333347896</v>
      </c>
      <c r="D911">
        <v>1.2344913621978999</v>
      </c>
      <c r="E911" s="6">
        <v>119.79876308159737</v>
      </c>
      <c r="F911" s="7">
        <v>221.41673304699091</v>
      </c>
      <c r="G911" s="7">
        <v>208.15556266441533</v>
      </c>
      <c r="H911" s="7">
        <v>2.196508849161777</v>
      </c>
      <c r="I911" s="7">
        <f t="shared" si="37"/>
        <v>147.89053822622461</v>
      </c>
    </row>
    <row r="912" spans="1:9" x14ac:dyDescent="0.25">
      <c r="A912" s="16"/>
      <c r="B912" s="5">
        <f t="shared" si="36"/>
        <v>43840</v>
      </c>
      <c r="C912" s="4">
        <v>5.4687500000014602</v>
      </c>
      <c r="D912">
        <v>1.2344913621978999</v>
      </c>
      <c r="E912" s="6">
        <v>119.06618233920796</v>
      </c>
      <c r="F912" s="7">
        <v>219.50907668088232</v>
      </c>
      <c r="G912" s="7">
        <v>203.25090517998069</v>
      </c>
      <c r="H912" s="7">
        <v>2.1781805957287177</v>
      </c>
      <c r="I912" s="7">
        <f t="shared" si="37"/>
        <v>146.98617362763235</v>
      </c>
    </row>
    <row r="913" spans="1:9" x14ac:dyDescent="0.25">
      <c r="A913" s="16"/>
      <c r="B913" s="5">
        <f t="shared" si="36"/>
        <v>43840</v>
      </c>
      <c r="C913" s="4">
        <v>5.4791666666681298</v>
      </c>
      <c r="D913">
        <v>1.2344913621978999</v>
      </c>
      <c r="E913" s="6">
        <v>119.80608218593004</v>
      </c>
      <c r="F913" s="7">
        <v>218.52828985004163</v>
      </c>
      <c r="G913" s="7">
        <v>198.51394139608456</v>
      </c>
      <c r="H913" s="7">
        <v>2.2366495270245186</v>
      </c>
      <c r="I913" s="7">
        <f t="shared" si="37"/>
        <v>147.89957359730232</v>
      </c>
    </row>
    <row r="914" spans="1:9" x14ac:dyDescent="0.25">
      <c r="A914" s="16"/>
      <c r="B914" s="5">
        <f t="shared" si="36"/>
        <v>43840</v>
      </c>
      <c r="C914" s="4">
        <v>5.4895833333348003</v>
      </c>
      <c r="D914">
        <v>1.2344913621978999</v>
      </c>
      <c r="E914" s="6">
        <v>120.44715832895359</v>
      </c>
      <c r="F914" s="7">
        <v>214.27156417174072</v>
      </c>
      <c r="G914" s="7">
        <v>194.15971623072224</v>
      </c>
      <c r="H914" s="7">
        <v>1.9639508936265235</v>
      </c>
      <c r="I914" s="7">
        <f t="shared" si="37"/>
        <v>148.69097655837604</v>
      </c>
    </row>
    <row r="915" spans="1:9" x14ac:dyDescent="0.25">
      <c r="A915" s="16"/>
      <c r="B915" s="5">
        <f t="shared" si="36"/>
        <v>43840</v>
      </c>
      <c r="C915" s="4">
        <v>5.5000000000014699</v>
      </c>
      <c r="D915">
        <v>1.2344913621978999</v>
      </c>
      <c r="E915" s="6">
        <v>121.10445812460769</v>
      </c>
      <c r="F915" s="7">
        <v>217.69461119830461</v>
      </c>
      <c r="G915" s="7">
        <v>194.69086132620797</v>
      </c>
      <c r="H915" s="7">
        <v>1.8476305799251176</v>
      </c>
      <c r="I915" s="7">
        <f t="shared" si="37"/>
        <v>149.50240747848548</v>
      </c>
    </row>
    <row r="916" spans="1:9" x14ac:dyDescent="0.25">
      <c r="A916" s="16"/>
      <c r="B916" s="5">
        <f t="shared" si="36"/>
        <v>43840</v>
      </c>
      <c r="C916" s="4">
        <v>5.5104166666681396</v>
      </c>
      <c r="D916">
        <v>1.2344913621978999</v>
      </c>
      <c r="E916" s="6">
        <v>121.50189220283431</v>
      </c>
      <c r="F916" s="7">
        <v>210.06655762543821</v>
      </c>
      <c r="G916" s="7">
        <v>191.51078903809503</v>
      </c>
      <c r="H916" s="7">
        <v>1.8508398420609424</v>
      </c>
      <c r="I916" s="7">
        <f t="shared" si="37"/>
        <v>149.99303641509931</v>
      </c>
    </row>
    <row r="917" spans="1:9" x14ac:dyDescent="0.25">
      <c r="A917" s="16"/>
      <c r="B917" s="5">
        <f t="shared" si="36"/>
        <v>43840</v>
      </c>
      <c r="C917" s="4">
        <v>5.5208333333348101</v>
      </c>
      <c r="D917">
        <v>1.2344913621978999</v>
      </c>
      <c r="E917" s="6">
        <v>120.70921563143888</v>
      </c>
      <c r="F917" s="7">
        <v>203.33941757590668</v>
      </c>
      <c r="G917" s="7">
        <v>187.29663502646585</v>
      </c>
      <c r="H917" s="7">
        <v>2.0437830323367185</v>
      </c>
      <c r="I917" s="7">
        <f t="shared" si="37"/>
        <v>149.01448403469502</v>
      </c>
    </row>
    <row r="918" spans="1:9" x14ac:dyDescent="0.25">
      <c r="A918" s="16"/>
      <c r="B918" s="5">
        <f t="shared" si="36"/>
        <v>43840</v>
      </c>
      <c r="C918" s="4">
        <v>5.5312500000014797</v>
      </c>
      <c r="D918">
        <v>1.2344913621978999</v>
      </c>
      <c r="E918" s="6">
        <v>118.87113817946741</v>
      </c>
      <c r="F918" s="7">
        <v>188.57730248449897</v>
      </c>
      <c r="G918" s="7">
        <v>183.33889353598028</v>
      </c>
      <c r="H918" s="7">
        <v>1.8744541147847606</v>
      </c>
      <c r="I918" s="7">
        <f t="shared" si="37"/>
        <v>146.7453932971855</v>
      </c>
    </row>
    <row r="919" spans="1:9" x14ac:dyDescent="0.25">
      <c r="A919" s="16"/>
      <c r="B919" s="5">
        <f t="shared" si="36"/>
        <v>43840</v>
      </c>
      <c r="C919" s="4">
        <v>5.5416666666681502</v>
      </c>
      <c r="D919">
        <v>1.2344913621978999</v>
      </c>
      <c r="E919" s="6">
        <v>116.39089175354492</v>
      </c>
      <c r="F919" s="7">
        <v>184.45723265722657</v>
      </c>
      <c r="G919" s="7">
        <v>178.07731406000565</v>
      </c>
      <c r="H919" s="7">
        <v>1.8321111778958525</v>
      </c>
      <c r="I919" s="7">
        <f t="shared" si="37"/>
        <v>143.68355050826199</v>
      </c>
    </row>
    <row r="920" spans="1:9" x14ac:dyDescent="0.25">
      <c r="A920" s="16"/>
      <c r="B920" s="5">
        <f t="shared" si="36"/>
        <v>43840</v>
      </c>
      <c r="C920" s="4">
        <v>5.5520833333348198</v>
      </c>
      <c r="D920">
        <v>1.2344913621978999</v>
      </c>
      <c r="E920" s="6">
        <v>113.91431277739255</v>
      </c>
      <c r="F920" s="7">
        <v>192.36202578138034</v>
      </c>
      <c r="G920" s="7">
        <v>177.38416591796516</v>
      </c>
      <c r="H920" s="7">
        <v>1.9362448614818581</v>
      </c>
      <c r="I920" s="7">
        <f t="shared" si="37"/>
        <v>140.62623515440097</v>
      </c>
    </row>
    <row r="921" spans="1:9" x14ac:dyDescent="0.25">
      <c r="A921" s="16"/>
      <c r="B921" s="5">
        <f t="shared" si="36"/>
        <v>43840</v>
      </c>
      <c r="C921" s="4">
        <v>5.5625000000014904</v>
      </c>
      <c r="D921">
        <v>1.2344913621978999</v>
      </c>
      <c r="E921" s="6">
        <v>115.19450547049385</v>
      </c>
      <c r="F921" s="7">
        <v>179.94848169817365</v>
      </c>
      <c r="G921" s="7">
        <v>174.00506922716224</v>
      </c>
      <c r="H921" s="7">
        <v>1.9177592326864581</v>
      </c>
      <c r="I921" s="7">
        <f t="shared" si="37"/>
        <v>142.20662197598338</v>
      </c>
    </row>
    <row r="922" spans="1:9" x14ac:dyDescent="0.25">
      <c r="A922" s="16"/>
      <c r="B922" s="5">
        <f t="shared" si="36"/>
        <v>43840</v>
      </c>
      <c r="C922" s="4">
        <v>5.57291666666816</v>
      </c>
      <c r="D922">
        <v>1.2344913621978999</v>
      </c>
      <c r="E922" s="6">
        <v>116.01412767889494</v>
      </c>
      <c r="F922" s="7">
        <v>173.80528962913539</v>
      </c>
      <c r="G922" s="7">
        <v>175.10379084046386</v>
      </c>
      <c r="H922" s="7">
        <v>1.9649051062665361</v>
      </c>
      <c r="I922" s="7">
        <f t="shared" si="37"/>
        <v>143.21843851252009</v>
      </c>
    </row>
    <row r="923" spans="1:9" x14ac:dyDescent="0.25">
      <c r="A923" s="16"/>
      <c r="B923" s="5">
        <f t="shared" si="36"/>
        <v>43840</v>
      </c>
      <c r="C923" s="4">
        <v>5.5833333333348296</v>
      </c>
      <c r="D923">
        <v>1.2344913621978999</v>
      </c>
      <c r="E923" s="6">
        <v>116.29629030628432</v>
      </c>
      <c r="F923" s="7">
        <v>174.10900189324116</v>
      </c>
      <c r="G923" s="7">
        <v>175.35344922151248</v>
      </c>
      <c r="H923" s="7">
        <v>2.0752840020162986</v>
      </c>
      <c r="I923" s="7">
        <f t="shared" si="37"/>
        <v>143.56676583876734</v>
      </c>
    </row>
    <row r="924" spans="1:9" x14ac:dyDescent="0.25">
      <c r="A924" s="16"/>
      <c r="B924" s="5">
        <f t="shared" si="36"/>
        <v>43840</v>
      </c>
      <c r="C924" s="4">
        <v>5.5937500000015001</v>
      </c>
      <c r="D924">
        <v>1.2344913621978999</v>
      </c>
      <c r="E924" s="6">
        <v>117.7207238482053</v>
      </c>
      <c r="F924" s="7">
        <v>174.78707306795866</v>
      </c>
      <c r="G924" s="7">
        <v>172.6644827800873</v>
      </c>
      <c r="H924" s="7">
        <v>2.0228899589161511</v>
      </c>
      <c r="I924" s="7">
        <f t="shared" si="37"/>
        <v>145.32521674229375</v>
      </c>
    </row>
    <row r="925" spans="1:9" x14ac:dyDescent="0.25">
      <c r="A925" s="16"/>
      <c r="B925" s="5">
        <f t="shared" si="36"/>
        <v>43840</v>
      </c>
      <c r="C925" s="4">
        <v>5.6041666666681698</v>
      </c>
      <c r="D925">
        <v>1.2344913621978999</v>
      </c>
      <c r="E925" s="6">
        <v>118.00230402731354</v>
      </c>
      <c r="F925" s="7">
        <v>175.71345233639641</v>
      </c>
      <c r="G925" s="7">
        <v>173.10627497645638</v>
      </c>
      <c r="H925" s="7">
        <v>2.0280992826189337</v>
      </c>
      <c r="I925" s="7">
        <f t="shared" si="37"/>
        <v>145.67282504116903</v>
      </c>
    </row>
    <row r="926" spans="1:9" x14ac:dyDescent="0.25">
      <c r="A926" s="16"/>
      <c r="B926" s="5">
        <f t="shared" si="36"/>
        <v>43840</v>
      </c>
      <c r="C926" s="4">
        <v>5.6145833333348403</v>
      </c>
      <c r="D926">
        <v>1.2344913621978999</v>
      </c>
      <c r="E926" s="6">
        <v>120.11022976793073</v>
      </c>
      <c r="F926" s="7">
        <v>176.07348902583934</v>
      </c>
      <c r="G926" s="7">
        <v>170.96142816107357</v>
      </c>
      <c r="H926" s="7">
        <v>2.0336143926270229</v>
      </c>
      <c r="I926" s="7">
        <f t="shared" si="37"/>
        <v>148.27504116011556</v>
      </c>
    </row>
    <row r="927" spans="1:9" x14ac:dyDescent="0.25">
      <c r="A927" s="16"/>
      <c r="B927" s="5">
        <f t="shared" si="36"/>
        <v>43840</v>
      </c>
      <c r="C927" s="4">
        <v>5.6250000000015099</v>
      </c>
      <c r="D927">
        <v>1.2344913621978999</v>
      </c>
      <c r="E927" s="6">
        <v>121.86945655624392</v>
      </c>
      <c r="F927" s="7">
        <v>172.49593159475285</v>
      </c>
      <c r="G927" s="7">
        <v>167.5732095686451</v>
      </c>
      <c r="H927" s="7">
        <v>2.0962726959101863</v>
      </c>
      <c r="I927" s="7">
        <f t="shared" si="37"/>
        <v>150.44679143443534</v>
      </c>
    </row>
    <row r="928" spans="1:9" x14ac:dyDescent="0.25">
      <c r="A928" s="16"/>
      <c r="B928" s="5">
        <f t="shared" si="36"/>
        <v>43840</v>
      </c>
      <c r="C928" s="4">
        <v>5.6354166666681804</v>
      </c>
      <c r="D928">
        <v>1.2344913621978999</v>
      </c>
      <c r="E928" s="6">
        <v>123.88706924847037</v>
      </c>
      <c r="F928" s="7">
        <v>169.94338949231391</v>
      </c>
      <c r="G928" s="7">
        <v>160.75086991533561</v>
      </c>
      <c r="H928" s="7">
        <v>2.0193440330305097</v>
      </c>
      <c r="I928" s="7">
        <f t="shared" si="37"/>
        <v>152.93751687524974</v>
      </c>
    </row>
    <row r="929" spans="1:9" x14ac:dyDescent="0.25">
      <c r="A929" s="16"/>
      <c r="B929" s="5">
        <f t="shared" si="36"/>
        <v>43840</v>
      </c>
      <c r="C929" s="4">
        <v>5.64583333333485</v>
      </c>
      <c r="D929">
        <v>1.2344913621978999</v>
      </c>
      <c r="E929" s="6">
        <v>125.71523422045745</v>
      </c>
      <c r="F929" s="7">
        <v>168.60328529795319</v>
      </c>
      <c r="G929" s="7">
        <v>158.34296479390304</v>
      </c>
      <c r="H929" s="7">
        <v>1.9184285759997028</v>
      </c>
      <c r="I929" s="7">
        <f t="shared" si="37"/>
        <v>155.19437074184054</v>
      </c>
    </row>
    <row r="930" spans="1:9" x14ac:dyDescent="0.25">
      <c r="A930" s="16"/>
      <c r="B930" s="5">
        <f t="shared" si="36"/>
        <v>43840</v>
      </c>
      <c r="C930" s="4">
        <v>5.6562500000015197</v>
      </c>
      <c r="D930">
        <v>1.2344913621978999</v>
      </c>
      <c r="E930" s="6">
        <v>129.38212819673049</v>
      </c>
      <c r="F930" s="7">
        <v>167.44339836805239</v>
      </c>
      <c r="G930" s="7">
        <v>158.28907614672863</v>
      </c>
      <c r="H930" s="7">
        <v>2.3589142468173598</v>
      </c>
      <c r="I930" s="7">
        <f t="shared" si="37"/>
        <v>159.72111968164515</v>
      </c>
    </row>
    <row r="931" spans="1:9" x14ac:dyDescent="0.25">
      <c r="A931" s="16"/>
      <c r="B931" s="5">
        <f t="shared" si="36"/>
        <v>43840</v>
      </c>
      <c r="C931" s="4">
        <v>5.6666666666681902</v>
      </c>
      <c r="D931">
        <v>1.2344913621978999</v>
      </c>
      <c r="E931" s="6">
        <v>130.87053035512673</v>
      </c>
      <c r="F931" s="7">
        <v>167.22696967403243</v>
      </c>
      <c r="G931" s="7">
        <v>156.55072582828836</v>
      </c>
      <c r="H931" s="7">
        <v>3.6552599285110863</v>
      </c>
      <c r="I931" s="7">
        <f t="shared" si="37"/>
        <v>161.55853928966201</v>
      </c>
    </row>
    <row r="932" spans="1:9" x14ac:dyDescent="0.25">
      <c r="A932" s="16"/>
      <c r="B932" s="5">
        <f t="shared" ref="B932:B995" si="38">DATE(YEAR(B836),MONTH(B836),DAY(B836)+1)</f>
        <v>43840</v>
      </c>
      <c r="C932" s="4">
        <v>5.6770833333348598</v>
      </c>
      <c r="D932">
        <v>1.2344913621978999</v>
      </c>
      <c r="E932" s="6">
        <v>133.6385397967417</v>
      </c>
      <c r="F932" s="7">
        <v>166.48380151258286</v>
      </c>
      <c r="G932" s="7">
        <v>155.88566977220418</v>
      </c>
      <c r="H932" s="7">
        <v>7.8945119373622195</v>
      </c>
      <c r="I932" s="7">
        <f t="shared" si="37"/>
        <v>164.9756230358179</v>
      </c>
    </row>
    <row r="933" spans="1:9" x14ac:dyDescent="0.25">
      <c r="A933" s="16"/>
      <c r="B933" s="5">
        <f t="shared" si="38"/>
        <v>43840</v>
      </c>
      <c r="C933" s="4">
        <v>5.6875000000015303</v>
      </c>
      <c r="D933">
        <v>1.2344913621978999</v>
      </c>
      <c r="E933" s="6">
        <v>138.72339819021329</v>
      </c>
      <c r="F933" s="7">
        <v>167.93194524569859</v>
      </c>
      <c r="G933" s="7">
        <v>159.32336655431195</v>
      </c>
      <c r="H933" s="7">
        <v>20.560328118063747</v>
      </c>
      <c r="I933" s="7">
        <f t="shared" si="37"/>
        <v>171.25283680055807</v>
      </c>
    </row>
    <row r="934" spans="1:9" x14ac:dyDescent="0.25">
      <c r="A934" s="16"/>
      <c r="B934" s="5">
        <f t="shared" si="38"/>
        <v>43840</v>
      </c>
      <c r="C934" s="4">
        <v>5.6979166666682</v>
      </c>
      <c r="D934">
        <v>1.2344913621978999</v>
      </c>
      <c r="E934" s="6">
        <v>143.59019880643655</v>
      </c>
      <c r="F934" s="7">
        <v>170.17916765180178</v>
      </c>
      <c r="G934" s="7">
        <v>157.72858686088398</v>
      </c>
      <c r="H934" s="7">
        <v>60.116295750868595</v>
      </c>
      <c r="I934" s="7">
        <f t="shared" si="37"/>
        <v>177.26086012282511</v>
      </c>
    </row>
    <row r="935" spans="1:9" x14ac:dyDescent="0.25">
      <c r="A935" s="16"/>
      <c r="B935" s="5">
        <f t="shared" si="38"/>
        <v>43840</v>
      </c>
      <c r="C935" s="4">
        <v>5.7083333333348696</v>
      </c>
      <c r="D935">
        <v>1.2344913621978999</v>
      </c>
      <c r="E935" s="6">
        <v>147.70095687374624</v>
      </c>
      <c r="F935" s="7">
        <v>171.04726946474301</v>
      </c>
      <c r="G935" s="7">
        <v>151.07558228856382</v>
      </c>
      <c r="H935" s="7">
        <v>110.4953983399908</v>
      </c>
      <c r="I935" s="7">
        <f t="shared" si="37"/>
        <v>182.33555544900426</v>
      </c>
    </row>
    <row r="936" spans="1:9" x14ac:dyDescent="0.25">
      <c r="A936" s="16"/>
      <c r="B936" s="5">
        <f t="shared" si="38"/>
        <v>43840</v>
      </c>
      <c r="C936" s="4">
        <v>5.7187500000015401</v>
      </c>
      <c r="D936">
        <v>1.2344913621978999</v>
      </c>
      <c r="E936" s="6">
        <v>153.99518817253707</v>
      </c>
      <c r="F936" s="7">
        <v>168.29420019161884</v>
      </c>
      <c r="G936" s="7">
        <v>151.71034303652172</v>
      </c>
      <c r="H936" s="7">
        <v>138.0519288706659</v>
      </c>
      <c r="I936" s="7">
        <f t="shared" si="37"/>
        <v>190.10572961903722</v>
      </c>
    </row>
    <row r="937" spans="1:9" x14ac:dyDescent="0.25">
      <c r="A937" s="16"/>
      <c r="B937" s="5">
        <f t="shared" si="38"/>
        <v>43840</v>
      </c>
      <c r="C937" s="4">
        <v>5.7291666666682097</v>
      </c>
      <c r="D937">
        <v>1.2344913621978999</v>
      </c>
      <c r="E937" s="6">
        <v>160.45559788913602</v>
      </c>
      <c r="F937" s="7">
        <v>165.87063443272984</v>
      </c>
      <c r="G937" s="7">
        <v>152.81682609185756</v>
      </c>
      <c r="H937" s="7">
        <v>156.19493257736571</v>
      </c>
      <c r="I937" s="7">
        <f t="shared" si="37"/>
        <v>198.08104961043799</v>
      </c>
    </row>
    <row r="938" spans="1:9" x14ac:dyDescent="0.25">
      <c r="A938" s="16"/>
      <c r="B938" s="5">
        <f t="shared" si="38"/>
        <v>43840</v>
      </c>
      <c r="C938" s="4">
        <v>5.7395833333348802</v>
      </c>
      <c r="D938">
        <v>1.2344913621978999</v>
      </c>
      <c r="E938" s="6">
        <v>164.39422965576676</v>
      </c>
      <c r="F938" s="7">
        <v>163.469488334868</v>
      </c>
      <c r="G938" s="7">
        <v>152.39673302531216</v>
      </c>
      <c r="H938" s="7">
        <v>168.07434805663928</v>
      </c>
      <c r="I938" s="7">
        <f t="shared" si="37"/>
        <v>202.94325650522191</v>
      </c>
    </row>
    <row r="939" spans="1:9" x14ac:dyDescent="0.25">
      <c r="A939" s="16"/>
      <c r="B939" s="5">
        <f t="shared" si="38"/>
        <v>43840</v>
      </c>
      <c r="C939" s="4">
        <v>5.7500000000015499</v>
      </c>
      <c r="D939">
        <v>1.2344913621978999</v>
      </c>
      <c r="E939" s="6">
        <v>167.32973641502645</v>
      </c>
      <c r="F939" s="7">
        <v>161.39079716091302</v>
      </c>
      <c r="G939" s="7">
        <v>154.82590786896878</v>
      </c>
      <c r="H939" s="7">
        <v>189.56148757282961</v>
      </c>
      <c r="I939" s="7">
        <f t="shared" si="37"/>
        <v>206.56711424320153</v>
      </c>
    </row>
    <row r="940" spans="1:9" x14ac:dyDescent="0.25">
      <c r="A940" s="16"/>
      <c r="B940" s="5">
        <f t="shared" si="38"/>
        <v>43840</v>
      </c>
      <c r="C940" s="4">
        <v>5.7604166666682204</v>
      </c>
      <c r="D940">
        <v>1.2344913621978999</v>
      </c>
      <c r="E940" s="6">
        <v>169.29651321871631</v>
      </c>
      <c r="F940" s="7">
        <v>158.29929106893576</v>
      </c>
      <c r="G940" s="7">
        <v>154.56105969572809</v>
      </c>
      <c r="H940" s="7">
        <v>205.35047658592316</v>
      </c>
      <c r="I940" s="7">
        <f t="shared" si="37"/>
        <v>208.99508321872787</v>
      </c>
    </row>
    <row r="941" spans="1:9" x14ac:dyDescent="0.25">
      <c r="A941" s="16"/>
      <c r="B941" s="5">
        <f t="shared" si="38"/>
        <v>43840</v>
      </c>
      <c r="C941" s="4">
        <v>5.77083333333489</v>
      </c>
      <c r="D941">
        <v>1.2344913621978999</v>
      </c>
      <c r="E941" s="6">
        <v>171.68336356916001</v>
      </c>
      <c r="F941" s="7">
        <v>156.26340179668361</v>
      </c>
      <c r="G941" s="7">
        <v>157.93601481043004</v>
      </c>
      <c r="H941" s="7">
        <v>222.22938361160325</v>
      </c>
      <c r="I941" s="7">
        <f t="shared" si="37"/>
        <v>211.94162935920963</v>
      </c>
    </row>
    <row r="942" spans="1:9" x14ac:dyDescent="0.25">
      <c r="A942" s="16"/>
      <c r="B942" s="5">
        <f t="shared" si="38"/>
        <v>43840</v>
      </c>
      <c r="C942" s="4">
        <v>5.7812500000015596</v>
      </c>
      <c r="D942">
        <v>1.2344913621978999</v>
      </c>
      <c r="E942" s="6">
        <v>174.99125616895645</v>
      </c>
      <c r="F942" s="7">
        <v>153.23580721016884</v>
      </c>
      <c r="G942" s="7">
        <v>158.81735986260193</v>
      </c>
      <c r="H942" s="7">
        <v>225.59618346536396</v>
      </c>
      <c r="I942" s="7">
        <f t="shared" si="37"/>
        <v>216.02519420073671</v>
      </c>
    </row>
    <row r="943" spans="1:9" x14ac:dyDescent="0.25">
      <c r="A943" s="16"/>
      <c r="B943" s="5">
        <f t="shared" si="38"/>
        <v>43840</v>
      </c>
      <c r="C943" s="4">
        <v>5.7916666666682302</v>
      </c>
      <c r="D943">
        <v>1.2344913621978999</v>
      </c>
      <c r="E943" s="6">
        <v>175.01285414098101</v>
      </c>
      <c r="F943" s="7">
        <v>148.24704082003015</v>
      </c>
      <c r="G943" s="7">
        <v>160.65074972098742</v>
      </c>
      <c r="H943" s="7">
        <v>226.00273582071196</v>
      </c>
      <c r="I943" s="7">
        <f t="shared" si="37"/>
        <v>216.051856710642</v>
      </c>
    </row>
    <row r="944" spans="1:9" x14ac:dyDescent="0.25">
      <c r="A944" s="16"/>
      <c r="B944" s="5">
        <f t="shared" si="38"/>
        <v>43840</v>
      </c>
      <c r="C944" s="4">
        <v>5.8020833333348998</v>
      </c>
      <c r="D944">
        <v>1.2344913621978999</v>
      </c>
      <c r="E944" s="6">
        <v>174.42647285315661</v>
      </c>
      <c r="F944" s="7">
        <v>140.94269596820996</v>
      </c>
      <c r="G944" s="7">
        <v>159.54435094190947</v>
      </c>
      <c r="H944" s="7">
        <v>226.63195937307248</v>
      </c>
      <c r="I944" s="7">
        <f t="shared" si="37"/>
        <v>215.3279740758683</v>
      </c>
    </row>
    <row r="945" spans="1:9" x14ac:dyDescent="0.25">
      <c r="A945" s="16"/>
      <c r="B945" s="5">
        <f t="shared" si="38"/>
        <v>43840</v>
      </c>
      <c r="C945" s="4">
        <v>5.8125000000015703</v>
      </c>
      <c r="D945">
        <v>1.2344913621978999</v>
      </c>
      <c r="E945" s="6">
        <v>175.36676946060271</v>
      </c>
      <c r="F945" s="7">
        <v>135.15778045032283</v>
      </c>
      <c r="G945" s="7">
        <v>156.08757160712713</v>
      </c>
      <c r="H945" s="7">
        <v>226.6123362590632</v>
      </c>
      <c r="I945" s="7">
        <f t="shared" si="37"/>
        <v>216.48876211566451</v>
      </c>
    </row>
    <row r="946" spans="1:9" x14ac:dyDescent="0.25">
      <c r="A946" s="16"/>
      <c r="B946" s="5">
        <f t="shared" si="38"/>
        <v>43840</v>
      </c>
      <c r="C946" s="4">
        <v>5.8229166666682399</v>
      </c>
      <c r="D946">
        <v>1.2344913621978999</v>
      </c>
      <c r="E946" s="6">
        <v>176.37319073036474</v>
      </c>
      <c r="F946" s="7">
        <v>130.70003733450656</v>
      </c>
      <c r="G946" s="7">
        <v>151.44668275720147</v>
      </c>
      <c r="H946" s="7">
        <v>226.71306147119395</v>
      </c>
      <c r="I946" s="7">
        <f t="shared" si="37"/>
        <v>217.73118047991798</v>
      </c>
    </row>
    <row r="947" spans="1:9" x14ac:dyDescent="0.25">
      <c r="A947" s="16"/>
      <c r="B947" s="5">
        <f t="shared" si="38"/>
        <v>43840</v>
      </c>
      <c r="C947" s="4">
        <v>5.8333333333349104</v>
      </c>
      <c r="D947">
        <v>1.2344913621978999</v>
      </c>
      <c r="E947" s="6">
        <v>178.84370434678959</v>
      </c>
      <c r="F947" s="7">
        <v>127.32445376311227</v>
      </c>
      <c r="G947" s="7">
        <v>147.09634232601138</v>
      </c>
      <c r="H947" s="7">
        <v>226.7349227019069</v>
      </c>
      <c r="I947" s="7">
        <f t="shared" si="37"/>
        <v>220.78100819958675</v>
      </c>
    </row>
    <row r="948" spans="1:9" x14ac:dyDescent="0.25">
      <c r="A948" s="16"/>
      <c r="B948" s="5">
        <f t="shared" si="38"/>
        <v>43840</v>
      </c>
      <c r="C948" s="4">
        <v>5.8437500000015801</v>
      </c>
      <c r="D948">
        <v>1.2344913621978999</v>
      </c>
      <c r="E948" s="6">
        <v>179.08084964525077</v>
      </c>
      <c r="F948" s="7">
        <v>123.38307413968134</v>
      </c>
      <c r="G948" s="7">
        <v>138.98798710917461</v>
      </c>
      <c r="H948" s="7">
        <v>227.08725028050929</v>
      </c>
      <c r="I948" s="7">
        <f t="shared" si="37"/>
        <v>221.07376202212291</v>
      </c>
    </row>
    <row r="949" spans="1:9" x14ac:dyDescent="0.25">
      <c r="A949" s="16"/>
      <c r="B949" s="5">
        <f t="shared" si="38"/>
        <v>43840</v>
      </c>
      <c r="C949" s="4">
        <v>5.8541666666682497</v>
      </c>
      <c r="D949">
        <v>1.2344913621978999</v>
      </c>
      <c r="E949" s="6">
        <v>176.64888028422985</v>
      </c>
      <c r="F949" s="7">
        <v>120.91676675779821</v>
      </c>
      <c r="G949" s="7">
        <v>131.13285796830289</v>
      </c>
      <c r="H949" s="7">
        <v>227.54493966815187</v>
      </c>
      <c r="I949" s="7">
        <f t="shared" si="37"/>
        <v>218.07151685281264</v>
      </c>
    </row>
    <row r="950" spans="1:9" x14ac:dyDescent="0.25">
      <c r="A950" s="16"/>
      <c r="B950" s="5">
        <f t="shared" si="38"/>
        <v>43840</v>
      </c>
      <c r="C950" s="4">
        <v>5.8645833333349202</v>
      </c>
      <c r="D950">
        <v>1.2344913621978999</v>
      </c>
      <c r="E950" s="6">
        <v>173.29965458768342</v>
      </c>
      <c r="F950" s="7">
        <v>115.97734049995761</v>
      </c>
      <c r="G950" s="7">
        <v>125.54106003506733</v>
      </c>
      <c r="H950" s="7">
        <v>227.94590619418338</v>
      </c>
      <c r="I950" s="7">
        <f t="shared" si="37"/>
        <v>213.93692666037484</v>
      </c>
    </row>
    <row r="951" spans="1:9" x14ac:dyDescent="0.25">
      <c r="A951" s="16"/>
      <c r="B951" s="5">
        <f t="shared" si="38"/>
        <v>43840</v>
      </c>
      <c r="C951" s="4">
        <v>5.8750000000015898</v>
      </c>
      <c r="D951">
        <v>1.2344913621978999</v>
      </c>
      <c r="E951" s="6">
        <v>172.11490641104965</v>
      </c>
      <c r="F951" s="7">
        <v>108.46154597544972</v>
      </c>
      <c r="G951" s="7">
        <v>118.90747913360839</v>
      </c>
      <c r="H951" s="7">
        <v>228.68545286368425</v>
      </c>
      <c r="I951" s="7">
        <f t="shared" si="37"/>
        <v>212.47436526994073</v>
      </c>
    </row>
    <row r="952" spans="1:9" x14ac:dyDescent="0.25">
      <c r="A952" s="16"/>
      <c r="B952" s="5">
        <f t="shared" si="38"/>
        <v>43840</v>
      </c>
      <c r="C952" s="4">
        <v>5.8854166666682604</v>
      </c>
      <c r="D952">
        <v>1.2344913621978999</v>
      </c>
      <c r="E952" s="6">
        <v>178.96824067409861</v>
      </c>
      <c r="F952" s="7">
        <v>88.00040850736184</v>
      </c>
      <c r="G952" s="7">
        <v>98.257183391745997</v>
      </c>
      <c r="H952" s="7">
        <v>232.13876534068183</v>
      </c>
      <c r="I952" s="7">
        <f t="shared" si="37"/>
        <v>220.93474721992959</v>
      </c>
    </row>
    <row r="953" spans="1:9" x14ac:dyDescent="0.25">
      <c r="A953" s="16"/>
      <c r="B953" s="5">
        <f t="shared" si="38"/>
        <v>43840</v>
      </c>
      <c r="C953" s="4">
        <v>5.89583333333493</v>
      </c>
      <c r="D953">
        <v>1.2344913621978999</v>
      </c>
      <c r="E953" s="6">
        <v>185.29165756777624</v>
      </c>
      <c r="F953" s="7">
        <v>80.354741495835825</v>
      </c>
      <c r="G953" s="7">
        <v>91.534574656736439</v>
      </c>
      <c r="H953" s="7">
        <v>235.94476895328978</v>
      </c>
      <c r="I953" s="7">
        <f t="shared" si="37"/>
        <v>228.74095075475091</v>
      </c>
    </row>
    <row r="954" spans="1:9" x14ac:dyDescent="0.25">
      <c r="A954" s="16"/>
      <c r="B954" s="5">
        <f t="shared" si="38"/>
        <v>43840</v>
      </c>
      <c r="C954" s="4">
        <v>5.9062500000015996</v>
      </c>
      <c r="D954">
        <v>1.2344913621978999</v>
      </c>
      <c r="E954" s="6">
        <v>185.66368308013909</v>
      </c>
      <c r="F954" s="7">
        <v>77.76573077468008</v>
      </c>
      <c r="G954" s="7">
        <v>87.911032673407334</v>
      </c>
      <c r="H954" s="7">
        <v>236.67060703347485</v>
      </c>
      <c r="I954" s="7">
        <f t="shared" si="37"/>
        <v>229.2002130362801</v>
      </c>
    </row>
    <row r="955" spans="1:9" x14ac:dyDescent="0.25">
      <c r="A955" s="16"/>
      <c r="B955" s="5">
        <f t="shared" si="38"/>
        <v>43840</v>
      </c>
      <c r="C955" s="4">
        <v>5.9166666666682701</v>
      </c>
      <c r="D955">
        <v>1.2344913621978999</v>
      </c>
      <c r="E955" s="6">
        <v>184.33161596359997</v>
      </c>
      <c r="F955" s="7">
        <v>77.141910437723126</v>
      </c>
      <c r="G955" s="7">
        <v>85.2154405128516</v>
      </c>
      <c r="H955" s="7">
        <v>235.79024726445016</v>
      </c>
      <c r="I955" s="7">
        <f t="shared" si="37"/>
        <v>227.55578768704467</v>
      </c>
    </row>
    <row r="956" spans="1:9" x14ac:dyDescent="0.25">
      <c r="A956" s="16"/>
      <c r="B956" s="5">
        <f t="shared" si="38"/>
        <v>43840</v>
      </c>
      <c r="C956" s="4">
        <v>5.9270833333349398</v>
      </c>
      <c r="D956">
        <v>1.2344913621978999</v>
      </c>
      <c r="E956" s="6">
        <v>181.16727810829204</v>
      </c>
      <c r="F956" s="7">
        <v>75.280250744874337</v>
      </c>
      <c r="G956" s="7">
        <v>70.630161918468644</v>
      </c>
      <c r="H956" s="7">
        <v>237.21017244744488</v>
      </c>
      <c r="I956" s="7">
        <f t="shared" si="37"/>
        <v>223.64943993759121</v>
      </c>
    </row>
    <row r="957" spans="1:9" x14ac:dyDescent="0.25">
      <c r="A957" s="16"/>
      <c r="B957" s="5">
        <f t="shared" si="38"/>
        <v>43840</v>
      </c>
      <c r="C957" s="4">
        <v>5.9375000000016103</v>
      </c>
      <c r="D957">
        <v>1.2344913621978999</v>
      </c>
      <c r="E957" s="6">
        <v>173.83847453095174</v>
      </c>
      <c r="F957" s="7">
        <v>73.513244698885657</v>
      </c>
      <c r="G957" s="7">
        <v>65.258112321048529</v>
      </c>
      <c r="H957" s="7">
        <v>236.99773064898449</v>
      </c>
      <c r="I957" s="7">
        <f t="shared" si="37"/>
        <v>214.60209522611956</v>
      </c>
    </row>
    <row r="958" spans="1:9" x14ac:dyDescent="0.25">
      <c r="A958" s="16"/>
      <c r="B958" s="5">
        <f t="shared" si="38"/>
        <v>43840</v>
      </c>
      <c r="C958" s="4">
        <v>5.9479166666682799</v>
      </c>
      <c r="D958">
        <v>1.2344913621978999</v>
      </c>
      <c r="E958" s="6">
        <v>167.06808287753603</v>
      </c>
      <c r="F958" s="7">
        <v>72.505714214319298</v>
      </c>
      <c r="G958" s="7">
        <v>63.403364451026</v>
      </c>
      <c r="H958" s="7">
        <v>236.15738306781151</v>
      </c>
      <c r="I958" s="7">
        <f t="shared" si="37"/>
        <v>206.2441052112811</v>
      </c>
    </row>
    <row r="959" spans="1:9" x14ac:dyDescent="0.25">
      <c r="A959" s="16"/>
      <c r="B959" s="5">
        <f t="shared" si="38"/>
        <v>43840</v>
      </c>
      <c r="C959" s="4">
        <v>5.9583333333349504</v>
      </c>
      <c r="D959">
        <v>1.2344913621978999</v>
      </c>
      <c r="E959" s="6">
        <v>157.34738929131959</v>
      </c>
      <c r="F959" s="7">
        <v>69.715473070877735</v>
      </c>
      <c r="G959" s="7">
        <v>62.384283901410448</v>
      </c>
      <c r="H959" s="7">
        <v>235.71331959761707</v>
      </c>
      <c r="I959" s="7">
        <f t="shared" si="37"/>
        <v>194.24399294452436</v>
      </c>
    </row>
    <row r="960" spans="1:9" x14ac:dyDescent="0.25">
      <c r="A960" s="16"/>
      <c r="B960" s="5">
        <f t="shared" si="38"/>
        <v>43840</v>
      </c>
      <c r="C960" s="4">
        <v>5.96875000000162</v>
      </c>
      <c r="D960">
        <v>1.2344913621978999</v>
      </c>
      <c r="E960" s="6">
        <v>146.90972753824934</v>
      </c>
      <c r="F960" s="7">
        <v>67.576792526101343</v>
      </c>
      <c r="G960" s="7">
        <v>61.191417681759049</v>
      </c>
      <c r="H960" s="7">
        <v>236.21655321591166</v>
      </c>
      <c r="I960" s="7">
        <f t="shared" si="37"/>
        <v>181.35878966881575</v>
      </c>
    </row>
    <row r="961" spans="1:9" x14ac:dyDescent="0.25">
      <c r="A961" s="16"/>
      <c r="B961" s="5">
        <f t="shared" si="38"/>
        <v>43840</v>
      </c>
      <c r="C961" s="4">
        <v>5.9791666666682897</v>
      </c>
      <c r="D961">
        <v>1.2344913621978999</v>
      </c>
      <c r="E961" s="6">
        <v>136.27648656278026</v>
      </c>
      <c r="F961" s="7">
        <v>66.437436524357452</v>
      </c>
      <c r="G961" s="7">
        <v>59.461105713057442</v>
      </c>
      <c r="H961" s="7">
        <v>237.13750985214054</v>
      </c>
      <c r="I961" s="7">
        <f t="shared" si="37"/>
        <v>168.23214553243042</v>
      </c>
    </row>
    <row r="962" spans="1:9" ht="15.75" thickBot="1" x14ac:dyDescent="0.3">
      <c r="A962" s="16"/>
      <c r="B962" s="5">
        <f t="shared" si="38"/>
        <v>43840</v>
      </c>
      <c r="C962" s="4">
        <v>5.9895833333349602</v>
      </c>
      <c r="D962">
        <v>1.2344913621978999</v>
      </c>
      <c r="E962" s="6">
        <v>125.98542408046804</v>
      </c>
      <c r="F962" s="7">
        <v>64.681855302943106</v>
      </c>
      <c r="G962" s="7">
        <v>58.494461048456856</v>
      </c>
      <c r="H962" s="7">
        <v>238.6637112149516</v>
      </c>
      <c r="I962" s="7">
        <f t="shared" si="37"/>
        <v>155.5279177901771</v>
      </c>
    </row>
    <row r="963" spans="1:9" x14ac:dyDescent="0.25">
      <c r="A963" s="17">
        <f t="shared" ref="A963" si="39">A867+1</f>
        <v>11</v>
      </c>
      <c r="B963" s="5">
        <f t="shared" si="38"/>
        <v>43841</v>
      </c>
      <c r="C963" s="4">
        <v>6.0000000000016298</v>
      </c>
      <c r="D963">
        <v>1.2327416213559179</v>
      </c>
      <c r="E963" s="6">
        <v>123.54103672465335</v>
      </c>
      <c r="F963" s="7">
        <v>63.900414180098622</v>
      </c>
      <c r="G963" s="7">
        <v>59.796280416912133</v>
      </c>
      <c r="H963" s="7">
        <v>239.68752360698247</v>
      </c>
      <c r="I963" s="7">
        <f t="shared" si="37"/>
        <v>152.29417791594017</v>
      </c>
    </row>
    <row r="964" spans="1:9" x14ac:dyDescent="0.25">
      <c r="A964" s="18"/>
      <c r="B964" s="5">
        <f t="shared" si="38"/>
        <v>43841</v>
      </c>
      <c r="C964" s="4">
        <v>6.0104166666683003</v>
      </c>
      <c r="D964">
        <v>1.2327416213559179</v>
      </c>
      <c r="E964" s="6">
        <v>114.33288380502118</v>
      </c>
      <c r="F964" s="7">
        <v>62.332930659651474</v>
      </c>
      <c r="G964" s="7">
        <v>58.054169772108885</v>
      </c>
      <c r="H964" s="7">
        <v>240.76858975346067</v>
      </c>
      <c r="I964" s="7">
        <f t="shared" ref="I964:I1027" si="40">D964*E964</f>
        <v>140.94290455609959</v>
      </c>
    </row>
    <row r="965" spans="1:9" x14ac:dyDescent="0.25">
      <c r="A965" s="18"/>
      <c r="B965" s="5">
        <f t="shared" si="38"/>
        <v>43841</v>
      </c>
      <c r="C965" s="4">
        <v>6.02083333333497</v>
      </c>
      <c r="D965">
        <v>1.2327416213559179</v>
      </c>
      <c r="E965" s="6">
        <v>105.88420099435693</v>
      </c>
      <c r="F965" s="7">
        <v>60.138504365140697</v>
      </c>
      <c r="G965" s="7">
        <v>59.841063215081583</v>
      </c>
      <c r="H965" s="7">
        <v>240.68924667362964</v>
      </c>
      <c r="I965" s="7">
        <f t="shared" si="40"/>
        <v>130.52786160975947</v>
      </c>
    </row>
    <row r="966" spans="1:9" x14ac:dyDescent="0.25">
      <c r="A966" s="18"/>
      <c r="B966" s="5">
        <f t="shared" si="38"/>
        <v>43841</v>
      </c>
      <c r="C966" s="4">
        <v>6.0312500000016396</v>
      </c>
      <c r="D966">
        <v>1.2327416213559179</v>
      </c>
      <c r="E966" s="6">
        <v>98.199872960618208</v>
      </c>
      <c r="F966" s="7">
        <v>59.45572743257005</v>
      </c>
      <c r="G966" s="7">
        <v>58.456946074239809</v>
      </c>
      <c r="H966" s="7">
        <v>241.57874716227585</v>
      </c>
      <c r="I966" s="7">
        <f t="shared" si="40"/>
        <v>121.05507061041766</v>
      </c>
    </row>
    <row r="967" spans="1:9" x14ac:dyDescent="0.25">
      <c r="A967" s="18"/>
      <c r="B967" s="5">
        <f t="shared" si="38"/>
        <v>43841</v>
      </c>
      <c r="C967" s="4">
        <v>6.0416666666683101</v>
      </c>
      <c r="D967">
        <v>1.2327416213559179</v>
      </c>
      <c r="E967" s="6">
        <v>91.621036700459186</v>
      </c>
      <c r="F967" s="7">
        <v>58.418893458451855</v>
      </c>
      <c r="G967" s="7">
        <v>58.514803731844346</v>
      </c>
      <c r="H967" s="7">
        <v>243.17605728769979</v>
      </c>
      <c r="I967" s="7">
        <f t="shared" si="40"/>
        <v>112.94506533243411</v>
      </c>
    </row>
    <row r="968" spans="1:9" x14ac:dyDescent="0.25">
      <c r="A968" s="18"/>
      <c r="B968" s="5">
        <f t="shared" si="38"/>
        <v>43841</v>
      </c>
      <c r="C968" s="4">
        <v>6.0520833333349797</v>
      </c>
      <c r="D968">
        <v>1.2327416213559179</v>
      </c>
      <c r="E968" s="6">
        <v>87.689729961363966</v>
      </c>
      <c r="F968" s="7">
        <v>57.914380760181757</v>
      </c>
      <c r="G968" s="7">
        <v>59.839590387146451</v>
      </c>
      <c r="H968" s="7">
        <v>244.04193852338918</v>
      </c>
      <c r="I968" s="7">
        <f t="shared" si="40"/>
        <v>108.09877988883443</v>
      </c>
    </row>
    <row r="969" spans="1:9" x14ac:dyDescent="0.25">
      <c r="A969" s="18"/>
      <c r="B969" s="5">
        <f t="shared" si="38"/>
        <v>43841</v>
      </c>
      <c r="C969" s="4">
        <v>6.0625000000016502</v>
      </c>
      <c r="D969">
        <v>1.2327416213559179</v>
      </c>
      <c r="E969" s="6">
        <v>81.925171206226338</v>
      </c>
      <c r="F969" s="7">
        <v>57.709312593446931</v>
      </c>
      <c r="G969" s="7">
        <v>56.423797405774337</v>
      </c>
      <c r="H969" s="7">
        <v>243.86795806822883</v>
      </c>
      <c r="I969" s="7">
        <f t="shared" si="40"/>
        <v>100.99256838262461</v>
      </c>
    </row>
    <row r="970" spans="1:9" x14ac:dyDescent="0.25">
      <c r="A970" s="18"/>
      <c r="B970" s="5">
        <f t="shared" si="38"/>
        <v>43841</v>
      </c>
      <c r="C970" s="4">
        <v>6.0729166666683296</v>
      </c>
      <c r="D970">
        <v>1.2327416213559179</v>
      </c>
      <c r="E970" s="6">
        <v>78.179853036900866</v>
      </c>
      <c r="F970" s="7">
        <v>57.342934583856881</v>
      </c>
      <c r="G970" s="7">
        <v>57.786913705786219</v>
      </c>
      <c r="H970" s="7">
        <v>243.46202525386423</v>
      </c>
      <c r="I970" s="7">
        <f t="shared" si="40"/>
        <v>96.375558790076553</v>
      </c>
    </row>
    <row r="971" spans="1:9" x14ac:dyDescent="0.25">
      <c r="A971" s="18"/>
      <c r="B971" s="5">
        <f t="shared" si="38"/>
        <v>43841</v>
      </c>
      <c r="C971" s="4">
        <v>6.0833333333349904</v>
      </c>
      <c r="D971">
        <v>1.2327416213559179</v>
      </c>
      <c r="E971" s="6">
        <v>75.784681573640881</v>
      </c>
      <c r="F971" s="7">
        <v>57.191072423933122</v>
      </c>
      <c r="G971" s="7">
        <v>54.7364623154307</v>
      </c>
      <c r="H971" s="7">
        <v>243.80638147155008</v>
      </c>
      <c r="I971" s="7">
        <f t="shared" si="40"/>
        <v>93.422931237032017</v>
      </c>
    </row>
    <row r="972" spans="1:9" x14ac:dyDescent="0.25">
      <c r="A972" s="18"/>
      <c r="B972" s="5">
        <f t="shared" si="38"/>
        <v>43841</v>
      </c>
      <c r="C972" s="4">
        <v>6.09375000000166</v>
      </c>
      <c r="D972">
        <v>1.2327416213559179</v>
      </c>
      <c r="E972" s="6">
        <v>73.482715656167727</v>
      </c>
      <c r="F972" s="7">
        <v>55.612682475805812</v>
      </c>
      <c r="G972" s="7">
        <v>55.819311900167023</v>
      </c>
      <c r="H972" s="7">
        <v>244.557408574129</v>
      </c>
      <c r="I972" s="7">
        <f t="shared" si="40"/>
        <v>90.5852020396201</v>
      </c>
    </row>
    <row r="973" spans="1:9" x14ac:dyDescent="0.25">
      <c r="A973" s="18"/>
      <c r="B973" s="5">
        <f t="shared" si="38"/>
        <v>43841</v>
      </c>
      <c r="C973" s="4">
        <v>6.1041666666683296</v>
      </c>
      <c r="D973">
        <v>1.2327416213559179</v>
      </c>
      <c r="E973" s="6">
        <v>72.462138918773391</v>
      </c>
      <c r="F973" s="7">
        <v>56.327704498909092</v>
      </c>
      <c r="G973" s="7">
        <v>54.020346886543393</v>
      </c>
      <c r="H973" s="7">
        <v>243.88286788974068</v>
      </c>
      <c r="I973" s="7">
        <f t="shared" si="40"/>
        <v>89.327094617646466</v>
      </c>
    </row>
    <row r="974" spans="1:9" x14ac:dyDescent="0.25">
      <c r="A974" s="18"/>
      <c r="B974" s="5">
        <f t="shared" si="38"/>
        <v>43841</v>
      </c>
      <c r="C974" s="4">
        <v>6.1145833333350099</v>
      </c>
      <c r="D974">
        <v>1.2327416213559179</v>
      </c>
      <c r="E974" s="6">
        <v>69.712459815605783</v>
      </c>
      <c r="F974" s="7">
        <v>56.178498620745323</v>
      </c>
      <c r="G974" s="7">
        <v>53.143620975933743</v>
      </c>
      <c r="H974" s="7">
        <v>243.74489252697191</v>
      </c>
      <c r="I974" s="7">
        <f t="shared" si="40"/>
        <v>85.937450741799154</v>
      </c>
    </row>
    <row r="975" spans="1:9" x14ac:dyDescent="0.25">
      <c r="A975" s="18"/>
      <c r="B975" s="5">
        <f t="shared" si="38"/>
        <v>43841</v>
      </c>
      <c r="C975" s="4">
        <v>6.1250000000016804</v>
      </c>
      <c r="D975">
        <v>1.2327416213559179</v>
      </c>
      <c r="E975" s="6">
        <v>68.808551417722896</v>
      </c>
      <c r="F975" s="7">
        <v>55.816685718688305</v>
      </c>
      <c r="G975" s="7">
        <v>54.497434782338956</v>
      </c>
      <c r="H975" s="7">
        <v>244.04156102172891</v>
      </c>
      <c r="I975" s="7">
        <f t="shared" si="40"/>
        <v>84.823165237835767</v>
      </c>
    </row>
    <row r="976" spans="1:9" x14ac:dyDescent="0.25">
      <c r="A976" s="18"/>
      <c r="B976" s="5">
        <f t="shared" si="38"/>
        <v>43841</v>
      </c>
      <c r="C976" s="4">
        <v>6.1354166666683403</v>
      </c>
      <c r="D976">
        <v>1.2327416213559179</v>
      </c>
      <c r="E976" s="6">
        <v>66.366185848484065</v>
      </c>
      <c r="F976" s="7">
        <v>56.108482891389635</v>
      </c>
      <c r="G976" s="7">
        <v>55.196289630983692</v>
      </c>
      <c r="H976" s="7">
        <v>243.40321567463221</v>
      </c>
      <c r="I976" s="7">
        <f t="shared" si="40"/>
        <v>81.812359546068421</v>
      </c>
    </row>
    <row r="977" spans="1:9" x14ac:dyDescent="0.25">
      <c r="A977" s="18"/>
      <c r="B977" s="5">
        <f t="shared" si="38"/>
        <v>43841</v>
      </c>
      <c r="C977" s="4">
        <v>6.1458333333350197</v>
      </c>
      <c r="D977">
        <v>1.2327416213559179</v>
      </c>
      <c r="E977" s="6">
        <v>65.937170239814236</v>
      </c>
      <c r="F977" s="7">
        <v>56.01406634078343</v>
      </c>
      <c r="G977" s="7">
        <v>55.511980466650144</v>
      </c>
      <c r="H977" s="7">
        <v>243.22597715105277</v>
      </c>
      <c r="I977" s="7">
        <f t="shared" si="40"/>
        <v>81.283494149049787</v>
      </c>
    </row>
    <row r="978" spans="1:9" x14ac:dyDescent="0.25">
      <c r="A978" s="18"/>
      <c r="B978" s="5">
        <f t="shared" si="38"/>
        <v>43841</v>
      </c>
      <c r="C978" s="4">
        <v>6.1562500000016902</v>
      </c>
      <c r="D978">
        <v>1.2327416213559179</v>
      </c>
      <c r="E978" s="6">
        <v>64.862142485738417</v>
      </c>
      <c r="F978" s="7">
        <v>57.12931889623934</v>
      </c>
      <c r="G978" s="7">
        <v>57.691834034289606</v>
      </c>
      <c r="H978" s="7">
        <v>242.7709153343333</v>
      </c>
      <c r="I978" s="7">
        <f t="shared" si="40"/>
        <v>79.95826269248775</v>
      </c>
    </row>
    <row r="979" spans="1:9" x14ac:dyDescent="0.25">
      <c r="A979" s="18"/>
      <c r="B979" s="5">
        <f t="shared" si="38"/>
        <v>43841</v>
      </c>
      <c r="C979" s="4">
        <v>6.1666666666683598</v>
      </c>
      <c r="D979">
        <v>1.2327416213559179</v>
      </c>
      <c r="E979" s="6">
        <v>65.303398393116183</v>
      </c>
      <c r="F979" s="7">
        <v>57.063675382549093</v>
      </c>
      <c r="G979" s="7">
        <v>55.839317478523029</v>
      </c>
      <c r="H979" s="7">
        <v>242.89845910109071</v>
      </c>
      <c r="I979" s="7">
        <f t="shared" si="40"/>
        <v>80.502217215181489</v>
      </c>
    </row>
    <row r="980" spans="1:9" x14ac:dyDescent="0.25">
      <c r="A980" s="18"/>
      <c r="B980" s="5">
        <f t="shared" si="38"/>
        <v>43841</v>
      </c>
      <c r="C980" s="4">
        <v>6.1770833333350303</v>
      </c>
      <c r="D980">
        <v>1.2327416213559179</v>
      </c>
      <c r="E980" s="6">
        <v>64.951605554518892</v>
      </c>
      <c r="F980" s="7">
        <v>56.124215634340189</v>
      </c>
      <c r="G980" s="7">
        <v>55.102044695755502</v>
      </c>
      <c r="H980" s="7">
        <v>243.06888765408584</v>
      </c>
      <c r="I980" s="7">
        <f t="shared" si="40"/>
        <v>80.068547540947662</v>
      </c>
    </row>
    <row r="981" spans="1:9" x14ac:dyDescent="0.25">
      <c r="A981" s="18"/>
      <c r="B981" s="5">
        <f t="shared" si="38"/>
        <v>43841</v>
      </c>
      <c r="C981" s="4">
        <v>6.1875000000017</v>
      </c>
      <c r="D981">
        <v>1.2327416213559179</v>
      </c>
      <c r="E981" s="6">
        <v>66.066392807785135</v>
      </c>
      <c r="F981" s="7">
        <v>56.550671423524321</v>
      </c>
      <c r="G981" s="7">
        <v>55.970074099184117</v>
      </c>
      <c r="H981" s="7">
        <v>242.60325579087805</v>
      </c>
      <c r="I981" s="7">
        <f t="shared" si="40"/>
        <v>81.442792187006006</v>
      </c>
    </row>
    <row r="982" spans="1:9" x14ac:dyDescent="0.25">
      <c r="A982" s="18"/>
      <c r="B982" s="5">
        <f t="shared" si="38"/>
        <v>43841</v>
      </c>
      <c r="C982" s="4">
        <v>6.1979166666683696</v>
      </c>
      <c r="D982">
        <v>1.2327416213559179</v>
      </c>
      <c r="E982" s="6">
        <v>65.498504746486745</v>
      </c>
      <c r="F982" s="7">
        <v>56.555015509125731</v>
      </c>
      <c r="G982" s="7">
        <v>54.103940908039021</v>
      </c>
      <c r="H982" s="7">
        <v>242.72628348236427</v>
      </c>
      <c r="I982" s="7">
        <f t="shared" si="40"/>
        <v>80.742732937572356</v>
      </c>
    </row>
    <row r="983" spans="1:9" x14ac:dyDescent="0.25">
      <c r="A983" s="18"/>
      <c r="B983" s="5">
        <f t="shared" si="38"/>
        <v>43841</v>
      </c>
      <c r="C983" s="4">
        <v>6.2083333333350401</v>
      </c>
      <c r="D983">
        <v>1.2327416213559179</v>
      </c>
      <c r="E983" s="6">
        <v>67.42049621336038</v>
      </c>
      <c r="F983" s="7">
        <v>54.565669437091508</v>
      </c>
      <c r="G983" s="7">
        <v>55.910137627218823</v>
      </c>
      <c r="H983" s="7">
        <v>242.41190328701782</v>
      </c>
      <c r="I983" s="7">
        <f t="shared" si="40"/>
        <v>83.112051814678395</v>
      </c>
    </row>
    <row r="984" spans="1:9" x14ac:dyDescent="0.25">
      <c r="A984" s="18"/>
      <c r="B984" s="5">
        <f t="shared" si="38"/>
        <v>43841</v>
      </c>
      <c r="C984" s="4">
        <v>6.2187500000017097</v>
      </c>
      <c r="D984">
        <v>1.2327416213559179</v>
      </c>
      <c r="E984" s="6">
        <v>69.225559706997245</v>
      </c>
      <c r="F984" s="7">
        <v>54.070998242649225</v>
      </c>
      <c r="G984" s="7">
        <v>54.110791363857217</v>
      </c>
      <c r="H984" s="7">
        <v>242.16688877273938</v>
      </c>
      <c r="I984" s="7">
        <f t="shared" si="40"/>
        <v>85.337228712474683</v>
      </c>
    </row>
    <row r="985" spans="1:9" x14ac:dyDescent="0.25">
      <c r="A985" s="18"/>
      <c r="B985" s="5">
        <f t="shared" si="38"/>
        <v>43841</v>
      </c>
      <c r="C985" s="4">
        <v>6.2291666666683803</v>
      </c>
      <c r="D985">
        <v>1.2327416213559179</v>
      </c>
      <c r="E985" s="6">
        <v>69.497807880001304</v>
      </c>
      <c r="F985" s="7">
        <v>55.215160466760643</v>
      </c>
      <c r="G985" s="7">
        <v>54.610088060178789</v>
      </c>
      <c r="H985" s="7">
        <v>241.94360899125601</v>
      </c>
      <c r="I985" s="7">
        <f t="shared" si="40"/>
        <v>85.67284036667489</v>
      </c>
    </row>
    <row r="986" spans="1:9" x14ac:dyDescent="0.25">
      <c r="A986" s="18"/>
      <c r="B986" s="5">
        <f t="shared" si="38"/>
        <v>43841</v>
      </c>
      <c r="C986" s="4">
        <v>6.2395833333350499</v>
      </c>
      <c r="D986">
        <v>1.2327416213559179</v>
      </c>
      <c r="E986" s="6">
        <v>71.740523999276775</v>
      </c>
      <c r="F986" s="7">
        <v>56.243688034830612</v>
      </c>
      <c r="G986" s="7">
        <v>53.866522650157059</v>
      </c>
      <c r="H986" s="7">
        <v>241.56953572334595</v>
      </c>
      <c r="I986" s="7">
        <f t="shared" si="40"/>
        <v>88.437529871791597</v>
      </c>
    </row>
    <row r="987" spans="1:9" x14ac:dyDescent="0.25">
      <c r="A987" s="18"/>
      <c r="B987" s="5">
        <f t="shared" si="38"/>
        <v>43841</v>
      </c>
      <c r="C987" s="4">
        <v>6.2500000000017204</v>
      </c>
      <c r="D987">
        <v>1.2327416213559179</v>
      </c>
      <c r="E987" s="6">
        <v>75.285063361293794</v>
      </c>
      <c r="F987" s="7">
        <v>56.988150179225279</v>
      </c>
      <c r="G987" s="7">
        <v>55.513332899931179</v>
      </c>
      <c r="H987" s="7">
        <v>241.06779517890044</v>
      </c>
      <c r="I987" s="7">
        <f t="shared" si="40"/>
        <v>92.807031071884325</v>
      </c>
    </row>
    <row r="988" spans="1:9" x14ac:dyDescent="0.25">
      <c r="A988" s="18"/>
      <c r="B988" s="5">
        <f t="shared" si="38"/>
        <v>43841</v>
      </c>
      <c r="C988" s="4">
        <v>6.26041666666839</v>
      </c>
      <c r="D988">
        <v>1.2327416213559179</v>
      </c>
      <c r="E988" s="6">
        <v>75.816396376148433</v>
      </c>
      <c r="F988" s="7">
        <v>60.719161128143142</v>
      </c>
      <c r="G988" s="7">
        <v>57.949635107110424</v>
      </c>
      <c r="H988" s="7">
        <v>231.40889924805811</v>
      </c>
      <c r="I988" s="7">
        <f t="shared" si="40"/>
        <v>93.462027394096154</v>
      </c>
    </row>
    <row r="989" spans="1:9" x14ac:dyDescent="0.25">
      <c r="A989" s="18"/>
      <c r="B989" s="5">
        <f t="shared" si="38"/>
        <v>43841</v>
      </c>
      <c r="C989" s="4">
        <v>6.2708333333350597</v>
      </c>
      <c r="D989">
        <v>1.2327416213559179</v>
      </c>
      <c r="E989" s="6">
        <v>78.979199134715429</v>
      </c>
      <c r="F989" s="7">
        <v>67.088426484581007</v>
      </c>
      <c r="G989" s="7">
        <v>58.770754740147183</v>
      </c>
      <c r="H989" s="7">
        <v>218.64038667901019</v>
      </c>
      <c r="I989" s="7">
        <f t="shared" si="40"/>
        <v>97.360945994721007</v>
      </c>
    </row>
    <row r="990" spans="1:9" x14ac:dyDescent="0.25">
      <c r="A990" s="18"/>
      <c r="B990" s="5">
        <f t="shared" si="38"/>
        <v>43841</v>
      </c>
      <c r="C990" s="4">
        <v>6.2812500000017302</v>
      </c>
      <c r="D990">
        <v>1.2327416213559179</v>
      </c>
      <c r="E990" s="6">
        <v>82.694445203126207</v>
      </c>
      <c r="F990" s="7">
        <v>66.504550838538108</v>
      </c>
      <c r="G990" s="7">
        <v>58.489733551705932</v>
      </c>
      <c r="H990" s="7">
        <v>195.42736335845709</v>
      </c>
      <c r="I990" s="7">
        <f t="shared" si="40"/>
        <v>101.94088445682991</v>
      </c>
    </row>
    <row r="991" spans="1:9" x14ac:dyDescent="0.25">
      <c r="A991" s="18"/>
      <c r="B991" s="5">
        <f t="shared" si="38"/>
        <v>43841</v>
      </c>
      <c r="C991" s="4">
        <v>6.2916666666683998</v>
      </c>
      <c r="D991">
        <v>1.2327416213559179</v>
      </c>
      <c r="E991" s="6">
        <v>87.343208773311105</v>
      </c>
      <c r="F991" s="7">
        <v>68.209751115285528</v>
      </c>
      <c r="G991" s="7">
        <v>63.600217736787094</v>
      </c>
      <c r="H991" s="7">
        <v>157.41121503753874</v>
      </c>
      <c r="I991" s="7">
        <f t="shared" si="40"/>
        <v>107.67160879763996</v>
      </c>
    </row>
    <row r="992" spans="1:9" x14ac:dyDescent="0.25">
      <c r="A992" s="18"/>
      <c r="B992" s="5">
        <f t="shared" si="38"/>
        <v>43841</v>
      </c>
      <c r="C992" s="4">
        <v>6.3020833333350703</v>
      </c>
      <c r="D992">
        <v>1.2327416213559179</v>
      </c>
      <c r="E992" s="6">
        <v>90.062010219975221</v>
      </c>
      <c r="F992" s="7">
        <v>73.446315239411462</v>
      </c>
      <c r="G992" s="7">
        <v>72.193807554346762</v>
      </c>
      <c r="H992" s="7">
        <v>132.05527714707347</v>
      </c>
      <c r="I992" s="7">
        <f t="shared" si="40"/>
        <v>111.0231885011455</v>
      </c>
    </row>
    <row r="993" spans="1:9" x14ac:dyDescent="0.25">
      <c r="A993" s="18"/>
      <c r="B993" s="5">
        <f t="shared" si="38"/>
        <v>43841</v>
      </c>
      <c r="C993" s="4">
        <v>6.3125000000017399</v>
      </c>
      <c r="D993">
        <v>1.2327416213559179</v>
      </c>
      <c r="E993" s="6">
        <v>93.856837480396877</v>
      </c>
      <c r="F993" s="7">
        <v>76.227920453197655</v>
      </c>
      <c r="G993" s="7">
        <v>76.065410682980129</v>
      </c>
      <c r="H993" s="7">
        <v>43.148467661279867</v>
      </c>
      <c r="I993" s="7">
        <f t="shared" si="40"/>
        <v>115.70123001092333</v>
      </c>
    </row>
    <row r="994" spans="1:9" x14ac:dyDescent="0.25">
      <c r="A994" s="18"/>
      <c r="B994" s="5">
        <f t="shared" si="38"/>
        <v>43841</v>
      </c>
      <c r="C994" s="4">
        <v>6.3229166666684096</v>
      </c>
      <c r="D994">
        <v>1.2327416213559179</v>
      </c>
      <c r="E994" s="6">
        <v>99.874930049105828</v>
      </c>
      <c r="F994" s="7">
        <v>80.573195554465485</v>
      </c>
      <c r="G994" s="7">
        <v>80.809257027935558</v>
      </c>
      <c r="H994" s="7">
        <v>6.8696656489635917</v>
      </c>
      <c r="I994" s="7">
        <f t="shared" si="40"/>
        <v>123.1199832015436</v>
      </c>
    </row>
    <row r="995" spans="1:9" x14ac:dyDescent="0.25">
      <c r="A995" s="18"/>
      <c r="B995" s="5">
        <f t="shared" si="38"/>
        <v>43841</v>
      </c>
      <c r="C995" s="4">
        <v>6.3333333333350801</v>
      </c>
      <c r="D995">
        <v>1.2327416213559179</v>
      </c>
      <c r="E995" s="6">
        <v>105.70422250108801</v>
      </c>
      <c r="F995" s="7">
        <v>84.386973188903056</v>
      </c>
      <c r="G995" s="7">
        <v>83.866699334539049</v>
      </c>
      <c r="H995" s="7">
        <v>4.0293939552635685</v>
      </c>
      <c r="I995" s="7">
        <f t="shared" si="40"/>
        <v>130.30599463015793</v>
      </c>
    </row>
    <row r="996" spans="1:9" x14ac:dyDescent="0.25">
      <c r="A996" s="18"/>
      <c r="B996" s="5">
        <f t="shared" ref="B996:B1059" si="41">DATE(YEAR(B900),MONTH(B900),DAY(B900)+1)</f>
        <v>43841</v>
      </c>
      <c r="C996" s="4">
        <v>6.3437500000017497</v>
      </c>
      <c r="D996">
        <v>1.2327416213559179</v>
      </c>
      <c r="E996" s="6">
        <v>111.70125512203211</v>
      </c>
      <c r="F996" s="7">
        <v>97.700936510033912</v>
      </c>
      <c r="G996" s="7">
        <v>94.576863289544093</v>
      </c>
      <c r="H996" s="7">
        <v>2.5844301529111848</v>
      </c>
      <c r="I996" s="7">
        <f t="shared" si="40"/>
        <v>137.6987863466249</v>
      </c>
    </row>
    <row r="997" spans="1:9" x14ac:dyDescent="0.25">
      <c r="A997" s="18"/>
      <c r="B997" s="5">
        <f t="shared" si="41"/>
        <v>43841</v>
      </c>
      <c r="C997" s="4">
        <v>6.3541666666684202</v>
      </c>
      <c r="D997">
        <v>1.2327416213559179</v>
      </c>
      <c r="E997" s="6">
        <v>117.93892575672321</v>
      </c>
      <c r="F997" s="7">
        <v>103.64458596062779</v>
      </c>
      <c r="G997" s="7">
        <v>112.52740924212922</v>
      </c>
      <c r="H997" s="7">
        <v>2.0313643233641958</v>
      </c>
      <c r="I997" s="7">
        <f t="shared" si="40"/>
        <v>145.3882225583182</v>
      </c>
    </row>
    <row r="998" spans="1:9" x14ac:dyDescent="0.25">
      <c r="A998" s="18"/>
      <c r="B998" s="5">
        <f t="shared" si="41"/>
        <v>43841</v>
      </c>
      <c r="C998" s="4">
        <v>6.3645833333350899</v>
      </c>
      <c r="D998">
        <v>1.2327416213559179</v>
      </c>
      <c r="E998" s="6">
        <v>122.68488020101853</v>
      </c>
      <c r="F998" s="7">
        <v>108.98994109807619</v>
      </c>
      <c r="G998" s="7">
        <v>120.28024707172382</v>
      </c>
      <c r="H998" s="7">
        <v>1.6146323717939497</v>
      </c>
      <c r="I998" s="7">
        <f t="shared" si="40"/>
        <v>151.23875813486015</v>
      </c>
    </row>
    <row r="999" spans="1:9" x14ac:dyDescent="0.25">
      <c r="A999" s="18"/>
      <c r="B999" s="5">
        <f t="shared" si="41"/>
        <v>43841</v>
      </c>
      <c r="C999" s="4">
        <v>6.3750000000017604</v>
      </c>
      <c r="D999">
        <v>1.2327416213559179</v>
      </c>
      <c r="E999" s="6">
        <v>124.93743772184408</v>
      </c>
      <c r="F999" s="7">
        <v>116.58843801081457</v>
      </c>
      <c r="G999" s="7">
        <v>128.11346037239448</v>
      </c>
      <c r="H999" s="7">
        <v>1.4649275642978663</v>
      </c>
      <c r="I999" s="7">
        <f t="shared" si="40"/>
        <v>154.01557954528008</v>
      </c>
    </row>
    <row r="1000" spans="1:9" x14ac:dyDescent="0.25">
      <c r="A1000" s="18"/>
      <c r="B1000" s="5">
        <f t="shared" si="41"/>
        <v>43841</v>
      </c>
      <c r="C1000" s="4">
        <v>6.38541666666843</v>
      </c>
      <c r="D1000">
        <v>1.2327416213559179</v>
      </c>
      <c r="E1000" s="6">
        <v>130.01716958324127</v>
      </c>
      <c r="F1000" s="7">
        <v>136.64993969647492</v>
      </c>
      <c r="G1000" s="7">
        <v>151.77305661184158</v>
      </c>
      <c r="H1000" s="7">
        <v>0.96566617983250425</v>
      </c>
      <c r="I1000" s="7">
        <f t="shared" si="40"/>
        <v>160.27757643615217</v>
      </c>
    </row>
    <row r="1001" spans="1:9" x14ac:dyDescent="0.25">
      <c r="A1001" s="18"/>
      <c r="B1001" s="5">
        <f t="shared" si="41"/>
        <v>43841</v>
      </c>
      <c r="C1001" s="4">
        <v>6.3958333333350996</v>
      </c>
      <c r="D1001">
        <v>1.2327416213559179</v>
      </c>
      <c r="E1001" s="6">
        <v>132.67444079860707</v>
      </c>
      <c r="F1001" s="7">
        <v>142.41951227372724</v>
      </c>
      <c r="G1001" s="7">
        <v>155.95684709170712</v>
      </c>
      <c r="H1001" s="7">
        <v>0.88095440884316356</v>
      </c>
      <c r="I1001" s="7">
        <f t="shared" si="40"/>
        <v>163.55330526256461</v>
      </c>
    </row>
    <row r="1002" spans="1:9" x14ac:dyDescent="0.25">
      <c r="A1002" s="18"/>
      <c r="B1002" s="5">
        <f t="shared" si="41"/>
        <v>43841</v>
      </c>
      <c r="C1002" s="4">
        <v>6.4062500000017701</v>
      </c>
      <c r="D1002">
        <v>1.2327416213559179</v>
      </c>
      <c r="E1002" s="6">
        <v>135.73909114979955</v>
      </c>
      <c r="F1002" s="7">
        <v>143.11859258769007</v>
      </c>
      <c r="G1002" s="7">
        <v>160.64285584483369</v>
      </c>
      <c r="H1002" s="7">
        <v>0.86871000802513176</v>
      </c>
      <c r="I1002" s="7">
        <f t="shared" si="40"/>
        <v>167.33122730538261</v>
      </c>
    </row>
    <row r="1003" spans="1:9" x14ac:dyDescent="0.25">
      <c r="A1003" s="18"/>
      <c r="B1003" s="5">
        <f t="shared" si="41"/>
        <v>43841</v>
      </c>
      <c r="C1003" s="4">
        <v>6.4166666666684398</v>
      </c>
      <c r="D1003">
        <v>1.2327416213559179</v>
      </c>
      <c r="E1003" s="6">
        <v>137.3566911961548</v>
      </c>
      <c r="F1003" s="7">
        <v>146.56508803190826</v>
      </c>
      <c r="G1003" s="7">
        <v>156.0122005405064</v>
      </c>
      <c r="H1003" s="7">
        <v>0.94776821852938764</v>
      </c>
      <c r="I1003" s="7">
        <f t="shared" si="40"/>
        <v>169.32531020923201</v>
      </c>
    </row>
    <row r="1004" spans="1:9" x14ac:dyDescent="0.25">
      <c r="A1004" s="18"/>
      <c r="B1004" s="5">
        <f t="shared" si="41"/>
        <v>43841</v>
      </c>
      <c r="C1004" s="4">
        <v>6.4270833333351103</v>
      </c>
      <c r="D1004">
        <v>1.2327416213559179</v>
      </c>
      <c r="E1004" s="6">
        <v>139.3969492801113</v>
      </c>
      <c r="F1004" s="7">
        <v>148.39091806035165</v>
      </c>
      <c r="G1004" s="7">
        <v>157.41659615425351</v>
      </c>
      <c r="H1004" s="7">
        <v>1.2433709434274753</v>
      </c>
      <c r="I1004" s="7">
        <f t="shared" si="40"/>
        <v>171.84042126763305</v>
      </c>
    </row>
    <row r="1005" spans="1:9" x14ac:dyDescent="0.25">
      <c r="A1005" s="18"/>
      <c r="B1005" s="5">
        <f t="shared" si="41"/>
        <v>43841</v>
      </c>
      <c r="C1005" s="4">
        <v>6.4375000000017799</v>
      </c>
      <c r="D1005">
        <v>1.2327416213559179</v>
      </c>
      <c r="E1005" s="6">
        <v>140.63670229289389</v>
      </c>
      <c r="F1005" s="7">
        <v>148.33806970721176</v>
      </c>
      <c r="G1005" s="7">
        <v>157.73268027912331</v>
      </c>
      <c r="H1005" s="7">
        <v>1.7466583482382765</v>
      </c>
      <c r="I1005" s="7">
        <f t="shared" si="40"/>
        <v>173.36871640669156</v>
      </c>
    </row>
    <row r="1006" spans="1:9" x14ac:dyDescent="0.25">
      <c r="A1006" s="18"/>
      <c r="B1006" s="5">
        <f t="shared" si="41"/>
        <v>43841</v>
      </c>
      <c r="C1006" s="4">
        <v>6.4479166666684504</v>
      </c>
      <c r="D1006">
        <v>1.2327416213559179</v>
      </c>
      <c r="E1006" s="6">
        <v>141.26120926312012</v>
      </c>
      <c r="F1006" s="7">
        <v>147.70101216584121</v>
      </c>
      <c r="G1006" s="7">
        <v>162.38795227705859</v>
      </c>
      <c r="H1006" s="7">
        <v>2.255348309791696</v>
      </c>
      <c r="I1006" s="7">
        <f t="shared" si="40"/>
        <v>174.13857214171631</v>
      </c>
    </row>
    <row r="1007" spans="1:9" x14ac:dyDescent="0.25">
      <c r="A1007" s="18"/>
      <c r="B1007" s="5">
        <f t="shared" si="41"/>
        <v>43841</v>
      </c>
      <c r="C1007" s="4">
        <v>6.4583333333351201</v>
      </c>
      <c r="D1007">
        <v>1.2327416213559179</v>
      </c>
      <c r="E1007" s="6">
        <v>144.32060672057722</v>
      </c>
      <c r="F1007" s="7">
        <v>143.37203642738501</v>
      </c>
      <c r="G1007" s="7">
        <v>165.82727037384154</v>
      </c>
      <c r="H1007" s="7">
        <v>2.1423428391654067</v>
      </c>
      <c r="I1007" s="7">
        <f t="shared" si="40"/>
        <v>177.91001872379414</v>
      </c>
    </row>
    <row r="1008" spans="1:9" x14ac:dyDescent="0.25">
      <c r="A1008" s="18"/>
      <c r="B1008" s="5">
        <f t="shared" si="41"/>
        <v>43841</v>
      </c>
      <c r="C1008" s="4">
        <v>6.4687500000017897</v>
      </c>
      <c r="D1008">
        <v>1.2327416213559179</v>
      </c>
      <c r="E1008" s="6">
        <v>144.97481855314089</v>
      </c>
      <c r="F1008" s="7">
        <v>143.22638699302996</v>
      </c>
      <c r="G1008" s="7">
        <v>154.75607896959173</v>
      </c>
      <c r="H1008" s="7">
        <v>1.8121444278105794</v>
      </c>
      <c r="I1008" s="7">
        <f t="shared" si="40"/>
        <v>178.71649287897893</v>
      </c>
    </row>
    <row r="1009" spans="1:9" x14ac:dyDescent="0.25">
      <c r="A1009" s="18"/>
      <c r="B1009" s="5">
        <f t="shared" si="41"/>
        <v>43841</v>
      </c>
      <c r="C1009" s="4">
        <v>6.4791666666684602</v>
      </c>
      <c r="D1009">
        <v>1.2327416213559179</v>
      </c>
      <c r="E1009" s="6">
        <v>145.26013824765408</v>
      </c>
      <c r="F1009" s="7">
        <v>144.02103719022401</v>
      </c>
      <c r="G1009" s="7">
        <v>152.40916979308054</v>
      </c>
      <c r="H1009" s="7">
        <v>2.4193862278199099</v>
      </c>
      <c r="I1009" s="7">
        <f t="shared" si="40"/>
        <v>179.06821834179789</v>
      </c>
    </row>
    <row r="1010" spans="1:9" x14ac:dyDescent="0.25">
      <c r="A1010" s="18"/>
      <c r="B1010" s="5">
        <f t="shared" si="41"/>
        <v>43841</v>
      </c>
      <c r="C1010" s="4">
        <v>6.4895833333351298</v>
      </c>
      <c r="D1010">
        <v>1.2327416213559179</v>
      </c>
      <c r="E1010" s="6">
        <v>144.85551043955533</v>
      </c>
      <c r="F1010" s="7">
        <v>143.37739319529126</v>
      </c>
      <c r="G1010" s="7">
        <v>153.9006629127575</v>
      </c>
      <c r="H1010" s="7">
        <v>2.9218907400053982</v>
      </c>
      <c r="I1010" s="7">
        <f t="shared" si="40"/>
        <v>178.56941680159653</v>
      </c>
    </row>
    <row r="1011" spans="1:9" x14ac:dyDescent="0.25">
      <c r="A1011" s="18"/>
      <c r="B1011" s="5">
        <f t="shared" si="41"/>
        <v>43841</v>
      </c>
      <c r="C1011" s="4">
        <v>6.5000000000018003</v>
      </c>
      <c r="D1011">
        <v>1.2327416213559179</v>
      </c>
      <c r="E1011" s="6">
        <v>144.6146503057011</v>
      </c>
      <c r="F1011" s="7">
        <v>143.18538943400532</v>
      </c>
      <c r="G1011" s="7">
        <v>150.404691104911</v>
      </c>
      <c r="H1011" s="7">
        <v>2.7977803458681483</v>
      </c>
      <c r="I1011" s="7">
        <f t="shared" si="40"/>
        <v>178.27249848966906</v>
      </c>
    </row>
    <row r="1012" spans="1:9" x14ac:dyDescent="0.25">
      <c r="A1012" s="18"/>
      <c r="B1012" s="5">
        <f t="shared" si="41"/>
        <v>43841</v>
      </c>
      <c r="C1012" s="4">
        <v>6.51041666666847</v>
      </c>
      <c r="D1012">
        <v>1.2327416213559179</v>
      </c>
      <c r="E1012" s="6">
        <v>150.16794223566811</v>
      </c>
      <c r="F1012" s="7">
        <v>136.18756583411275</v>
      </c>
      <c r="G1012" s="7">
        <v>148.27459263465525</v>
      </c>
      <c r="H1012" s="7">
        <v>3.0127451303589949</v>
      </c>
      <c r="I1012" s="7">
        <f t="shared" si="40"/>
        <v>185.11827258727934</v>
      </c>
    </row>
    <row r="1013" spans="1:9" x14ac:dyDescent="0.25">
      <c r="A1013" s="18"/>
      <c r="B1013" s="5">
        <f t="shared" si="41"/>
        <v>43841</v>
      </c>
      <c r="C1013" s="4">
        <v>6.5208333333351396</v>
      </c>
      <c r="D1013">
        <v>1.2327416213559179</v>
      </c>
      <c r="E1013" s="6">
        <v>151.28451434739586</v>
      </c>
      <c r="F1013" s="7">
        <v>134.92167678580842</v>
      </c>
      <c r="G1013" s="7">
        <v>145.07648522735838</v>
      </c>
      <c r="H1013" s="7">
        <v>2.6061917789644151</v>
      </c>
      <c r="I1013" s="7">
        <f t="shared" si="40"/>
        <v>186.49471750265138</v>
      </c>
    </row>
    <row r="1014" spans="1:9" x14ac:dyDescent="0.25">
      <c r="A1014" s="18"/>
      <c r="B1014" s="5">
        <f t="shared" si="41"/>
        <v>43841</v>
      </c>
      <c r="C1014" s="4">
        <v>6.5312500000018101</v>
      </c>
      <c r="D1014">
        <v>1.2327416213559179</v>
      </c>
      <c r="E1014" s="6">
        <v>151.32282759788822</v>
      </c>
      <c r="F1014" s="7">
        <v>130.77025801147155</v>
      </c>
      <c r="G1014" s="7">
        <v>140.25002407076067</v>
      </c>
      <c r="H1014" s="7">
        <v>2.8445586782538999</v>
      </c>
      <c r="I1014" s="7">
        <f t="shared" si="40"/>
        <v>186.54194784118278</v>
      </c>
    </row>
    <row r="1015" spans="1:9" x14ac:dyDescent="0.25">
      <c r="A1015" s="18"/>
      <c r="B1015" s="5">
        <f t="shared" si="41"/>
        <v>43841</v>
      </c>
      <c r="C1015" s="4">
        <v>6.5416666666684797</v>
      </c>
      <c r="D1015">
        <v>1.2327416213559179</v>
      </c>
      <c r="E1015" s="6">
        <v>147.09135860511589</v>
      </c>
      <c r="F1015" s="7">
        <v>126.43943774453149</v>
      </c>
      <c r="G1015" s="7">
        <v>127.68290099725282</v>
      </c>
      <c r="H1015" s="7">
        <v>4.255913876327261</v>
      </c>
      <c r="I1015" s="7">
        <f t="shared" si="40"/>
        <v>181.32563989431532</v>
      </c>
    </row>
    <row r="1016" spans="1:9" x14ac:dyDescent="0.25">
      <c r="A1016" s="18"/>
      <c r="B1016" s="5">
        <f t="shared" si="41"/>
        <v>43841</v>
      </c>
      <c r="C1016" s="4">
        <v>6.5520833333351503</v>
      </c>
      <c r="D1016">
        <v>1.2327416213559179</v>
      </c>
      <c r="E1016" s="6">
        <v>142.50810467135005</v>
      </c>
      <c r="F1016" s="7">
        <v>122.93779130050402</v>
      </c>
      <c r="G1016" s="7">
        <v>124.27663524617499</v>
      </c>
      <c r="H1016" s="7">
        <v>3.3428280003085598</v>
      </c>
      <c r="I1016" s="7">
        <f t="shared" si="40"/>
        <v>175.67567200891892</v>
      </c>
    </row>
    <row r="1017" spans="1:9" x14ac:dyDescent="0.25">
      <c r="A1017" s="18"/>
      <c r="B1017" s="5">
        <f t="shared" si="41"/>
        <v>43841</v>
      </c>
      <c r="C1017" s="4">
        <v>6.5625000000018199</v>
      </c>
      <c r="D1017">
        <v>1.2327416213559179</v>
      </c>
      <c r="E1017" s="6">
        <v>143.27568858103422</v>
      </c>
      <c r="F1017" s="7">
        <v>123.10276207026294</v>
      </c>
      <c r="G1017" s="7">
        <v>121.89985615598199</v>
      </c>
      <c r="H1017" s="7">
        <v>3.3067770897734712</v>
      </c>
      <c r="I1017" s="7">
        <f t="shared" si="40"/>
        <v>176.6219046422697</v>
      </c>
    </row>
    <row r="1018" spans="1:9" x14ac:dyDescent="0.25">
      <c r="A1018" s="18"/>
      <c r="B1018" s="5">
        <f t="shared" si="41"/>
        <v>43841</v>
      </c>
      <c r="C1018" s="4">
        <v>6.5729166666684904</v>
      </c>
      <c r="D1018">
        <v>1.2327416213559179</v>
      </c>
      <c r="E1018" s="6">
        <v>143.23283124674856</v>
      </c>
      <c r="F1018" s="7">
        <v>119.37664575248525</v>
      </c>
      <c r="G1018" s="7">
        <v>124.33962171604412</v>
      </c>
      <c r="H1018" s="7">
        <v>3.956482348309958</v>
      </c>
      <c r="I1018" s="7">
        <f t="shared" si="40"/>
        <v>176.56907262251539</v>
      </c>
    </row>
    <row r="1019" spans="1:9" x14ac:dyDescent="0.25">
      <c r="A1019" s="18"/>
      <c r="B1019" s="5">
        <f t="shared" si="41"/>
        <v>43841</v>
      </c>
      <c r="C1019" s="4">
        <v>6.58333333333516</v>
      </c>
      <c r="D1019">
        <v>1.2327416213559179</v>
      </c>
      <c r="E1019" s="6">
        <v>145.23172464353988</v>
      </c>
      <c r="F1019" s="7">
        <v>116.08462856414506</v>
      </c>
      <c r="G1019" s="7">
        <v>129.08185878578976</v>
      </c>
      <c r="H1019" s="7">
        <v>4.8176014852186642</v>
      </c>
      <c r="I1019" s="7">
        <f t="shared" si="40"/>
        <v>179.03319170939358</v>
      </c>
    </row>
    <row r="1020" spans="1:9" x14ac:dyDescent="0.25">
      <c r="A1020" s="18"/>
      <c r="B1020" s="5">
        <f t="shared" si="41"/>
        <v>43841</v>
      </c>
      <c r="C1020" s="4">
        <v>6.5937500000018296</v>
      </c>
      <c r="D1020">
        <v>1.2327416213559179</v>
      </c>
      <c r="E1020" s="6">
        <v>146.06595445739151</v>
      </c>
      <c r="F1020" s="7">
        <v>113.13033288731565</v>
      </c>
      <c r="G1020" s="7">
        <v>127.38185817783499</v>
      </c>
      <c r="H1020" s="7">
        <v>3.7942831322999728</v>
      </c>
      <c r="I1020" s="7">
        <f t="shared" si="40"/>
        <v>180.06158152270447</v>
      </c>
    </row>
    <row r="1021" spans="1:9" x14ac:dyDescent="0.25">
      <c r="A1021" s="18"/>
      <c r="B1021" s="5">
        <f t="shared" si="41"/>
        <v>43841</v>
      </c>
      <c r="C1021" s="4">
        <v>6.6041666666685002</v>
      </c>
      <c r="D1021">
        <v>1.2327416213559179</v>
      </c>
      <c r="E1021" s="6">
        <v>148.15417074049569</v>
      </c>
      <c r="F1021" s="7">
        <v>108.70078011423196</v>
      </c>
      <c r="G1021" s="7">
        <v>126.44504329536485</v>
      </c>
      <c r="H1021" s="7">
        <v>3.9446722238082579</v>
      </c>
      <c r="I1021" s="7">
        <f t="shared" si="40"/>
        <v>182.63581264928015</v>
      </c>
    </row>
    <row r="1022" spans="1:9" x14ac:dyDescent="0.25">
      <c r="A1022" s="18"/>
      <c r="B1022" s="5">
        <f t="shared" si="41"/>
        <v>43841</v>
      </c>
      <c r="C1022" s="4">
        <v>6.6145833333351698</v>
      </c>
      <c r="D1022">
        <v>1.2327416213559179</v>
      </c>
      <c r="E1022" s="6">
        <v>147.79311993582991</v>
      </c>
      <c r="F1022" s="7">
        <v>106.70801423012854</v>
      </c>
      <c r="G1022" s="7">
        <v>130.29695387174289</v>
      </c>
      <c r="H1022" s="7">
        <v>4.3111695613008481</v>
      </c>
      <c r="I1022" s="7">
        <f t="shared" si="40"/>
        <v>182.19073029494459</v>
      </c>
    </row>
    <row r="1023" spans="1:9" x14ac:dyDescent="0.25">
      <c r="A1023" s="18"/>
      <c r="B1023" s="5">
        <f t="shared" si="41"/>
        <v>43841</v>
      </c>
      <c r="C1023" s="4">
        <v>6.6250000000018403</v>
      </c>
      <c r="D1023">
        <v>1.2327416213559179</v>
      </c>
      <c r="E1023" s="6">
        <v>148.57116718336434</v>
      </c>
      <c r="F1023" s="7">
        <v>105.23718159108722</v>
      </c>
      <c r="G1023" s="7">
        <v>129.36004668670458</v>
      </c>
      <c r="H1023" s="7">
        <v>4.0890571464292815</v>
      </c>
      <c r="I1023" s="7">
        <f t="shared" si="40"/>
        <v>183.1498615203617</v>
      </c>
    </row>
    <row r="1024" spans="1:9" x14ac:dyDescent="0.25">
      <c r="A1024" s="18"/>
      <c r="B1024" s="5">
        <f t="shared" si="41"/>
        <v>43841</v>
      </c>
      <c r="C1024" s="4">
        <v>6.6354166666685099</v>
      </c>
      <c r="D1024">
        <v>1.2327416213559179</v>
      </c>
      <c r="E1024" s="6">
        <v>145.96793137327944</v>
      </c>
      <c r="F1024" s="7">
        <v>102.43209581100213</v>
      </c>
      <c r="G1024" s="7">
        <v>128.00769366876906</v>
      </c>
      <c r="H1024" s="7">
        <v>4.9713283288737982</v>
      </c>
      <c r="I1024" s="7">
        <f t="shared" si="40"/>
        <v>179.94074438706585</v>
      </c>
    </row>
    <row r="1025" spans="1:9" x14ac:dyDescent="0.25">
      <c r="A1025" s="18"/>
      <c r="B1025" s="5">
        <f t="shared" si="41"/>
        <v>43841</v>
      </c>
      <c r="C1025" s="4">
        <v>6.6458333333351796</v>
      </c>
      <c r="D1025">
        <v>1.2327416213559179</v>
      </c>
      <c r="E1025" s="6">
        <v>145.29943376262057</v>
      </c>
      <c r="F1025" s="7">
        <v>101.26825459781566</v>
      </c>
      <c r="G1025" s="7">
        <v>124.88787890503237</v>
      </c>
      <c r="H1025" s="7">
        <v>4.999214645452537</v>
      </c>
      <c r="I1025" s="7">
        <f t="shared" si="40"/>
        <v>179.11665955862966</v>
      </c>
    </row>
    <row r="1026" spans="1:9" x14ac:dyDescent="0.25">
      <c r="A1026" s="18"/>
      <c r="B1026" s="5">
        <f t="shared" si="41"/>
        <v>43841</v>
      </c>
      <c r="C1026" s="4">
        <v>6.6562500000018501</v>
      </c>
      <c r="D1026">
        <v>1.2327416213559179</v>
      </c>
      <c r="E1026" s="6">
        <v>146.71919883348824</v>
      </c>
      <c r="F1026" s="7">
        <v>101.22554914204667</v>
      </c>
      <c r="G1026" s="7">
        <v>124.9973979087105</v>
      </c>
      <c r="H1026" s="7">
        <v>4.6548006570640368</v>
      </c>
      <c r="I1026" s="7">
        <f t="shared" si="40"/>
        <v>180.86686305403558</v>
      </c>
    </row>
    <row r="1027" spans="1:9" x14ac:dyDescent="0.25">
      <c r="A1027" s="18"/>
      <c r="B1027" s="5">
        <f t="shared" si="41"/>
        <v>43841</v>
      </c>
      <c r="C1027" s="4">
        <v>6.6666666666685197</v>
      </c>
      <c r="D1027">
        <v>1.2327416213559179</v>
      </c>
      <c r="E1027" s="6">
        <v>146.21990738449884</v>
      </c>
      <c r="F1027" s="7">
        <v>101.15524005630904</v>
      </c>
      <c r="G1027" s="7">
        <v>123.86173520237637</v>
      </c>
      <c r="H1027" s="7">
        <v>4.8795167377403974</v>
      </c>
      <c r="I1027" s="7">
        <f t="shared" si="40"/>
        <v>180.25136570367926</v>
      </c>
    </row>
    <row r="1028" spans="1:9" x14ac:dyDescent="0.25">
      <c r="A1028" s="18"/>
      <c r="B1028" s="5">
        <f t="shared" si="41"/>
        <v>43841</v>
      </c>
      <c r="C1028" s="4">
        <v>6.6770833333351902</v>
      </c>
      <c r="D1028">
        <v>1.2327416213559179</v>
      </c>
      <c r="E1028" s="6">
        <v>148.3981454918532</v>
      </c>
      <c r="F1028" s="7">
        <v>100.86841788635937</v>
      </c>
      <c r="G1028" s="7">
        <v>123.78009157427715</v>
      </c>
      <c r="H1028" s="7">
        <v>6.7097085338436573</v>
      </c>
      <c r="I1028" s="7">
        <f t="shared" ref="I1028:I1091" si="42">D1028*E1028</f>
        <v>182.93657047983851</v>
      </c>
    </row>
    <row r="1029" spans="1:9" x14ac:dyDescent="0.25">
      <c r="A1029" s="18"/>
      <c r="B1029" s="5">
        <f t="shared" si="41"/>
        <v>43841</v>
      </c>
      <c r="C1029" s="4">
        <v>6.6875000000018598</v>
      </c>
      <c r="D1029">
        <v>1.2327416213559179</v>
      </c>
      <c r="E1029" s="6">
        <v>153.48088732750324</v>
      </c>
      <c r="F1029" s="7">
        <v>101.38905714847635</v>
      </c>
      <c r="G1029" s="7">
        <v>121.87682064549783</v>
      </c>
      <c r="H1029" s="7">
        <v>13.040569748437399</v>
      </c>
      <c r="I1029" s="7">
        <f t="shared" si="42"/>
        <v>189.2022778912513</v>
      </c>
    </row>
    <row r="1030" spans="1:9" x14ac:dyDescent="0.25">
      <c r="A1030" s="18"/>
      <c r="B1030" s="5">
        <f t="shared" si="41"/>
        <v>43841</v>
      </c>
      <c r="C1030" s="4">
        <v>6.6979166666685304</v>
      </c>
      <c r="D1030">
        <v>1.2327416213559179</v>
      </c>
      <c r="E1030" s="6">
        <v>159.14254425377399</v>
      </c>
      <c r="F1030" s="7">
        <v>103.02255389202665</v>
      </c>
      <c r="G1030" s="7">
        <v>121.15233377499555</v>
      </c>
      <c r="H1030" s="7">
        <v>53.355894421512623</v>
      </c>
      <c r="I1030" s="7">
        <f t="shared" si="42"/>
        <v>196.18163803010327</v>
      </c>
    </row>
    <row r="1031" spans="1:9" x14ac:dyDescent="0.25">
      <c r="A1031" s="18"/>
      <c r="B1031" s="5">
        <f t="shared" si="41"/>
        <v>43841</v>
      </c>
      <c r="C1031" s="4">
        <v>6.7083333333352</v>
      </c>
      <c r="D1031">
        <v>1.2327416213559179</v>
      </c>
      <c r="E1031" s="6">
        <v>163.92110691700807</v>
      </c>
      <c r="F1031" s="7">
        <v>102.4812430514326</v>
      </c>
      <c r="G1031" s="7">
        <v>120.0243642870583</v>
      </c>
      <c r="H1031" s="7">
        <v>113.09234979467401</v>
      </c>
      <c r="I1031" s="7">
        <f t="shared" si="42"/>
        <v>202.0723711153293</v>
      </c>
    </row>
    <row r="1032" spans="1:9" x14ac:dyDescent="0.25">
      <c r="A1032" s="18"/>
      <c r="B1032" s="5">
        <f t="shared" si="41"/>
        <v>43841</v>
      </c>
      <c r="C1032" s="4">
        <v>6.7187500000018696</v>
      </c>
      <c r="D1032">
        <v>1.2327416213559179</v>
      </c>
      <c r="E1032" s="6">
        <v>168.379963718732</v>
      </c>
      <c r="F1032" s="7">
        <v>102.98057981792229</v>
      </c>
      <c r="G1032" s="7">
        <v>119.92504271058229</v>
      </c>
      <c r="H1032" s="7">
        <v>142.97069681665783</v>
      </c>
      <c r="I1032" s="7">
        <f t="shared" si="42"/>
        <v>207.56898947848032</v>
      </c>
    </row>
    <row r="1033" spans="1:9" x14ac:dyDescent="0.25">
      <c r="A1033" s="18"/>
      <c r="B1033" s="5">
        <f t="shared" si="41"/>
        <v>43841</v>
      </c>
      <c r="C1033" s="4">
        <v>6.7291666666685401</v>
      </c>
      <c r="D1033">
        <v>1.2327416213559179</v>
      </c>
      <c r="E1033" s="6">
        <v>174.91667613455945</v>
      </c>
      <c r="F1033" s="7">
        <v>102.61963091068887</v>
      </c>
      <c r="G1033" s="7">
        <v>122.01784291699838</v>
      </c>
      <c r="H1033" s="7">
        <v>163.00168294302409</v>
      </c>
      <c r="I1033" s="7">
        <f t="shared" si="42"/>
        <v>215.62706694030481</v>
      </c>
    </row>
    <row r="1034" spans="1:9" x14ac:dyDescent="0.25">
      <c r="A1034" s="18"/>
      <c r="B1034" s="5">
        <f t="shared" si="41"/>
        <v>43841</v>
      </c>
      <c r="C1034" s="4">
        <v>6.7395833333352098</v>
      </c>
      <c r="D1034">
        <v>1.2327416213559179</v>
      </c>
      <c r="E1034" s="6">
        <v>180.98054025336063</v>
      </c>
      <c r="F1034" s="7">
        <v>104.64372564895386</v>
      </c>
      <c r="G1034" s="7">
        <v>124.21120075167254</v>
      </c>
      <c r="H1034" s="7">
        <v>176.7132036239139</v>
      </c>
      <c r="I1034" s="7">
        <f t="shared" si="42"/>
        <v>223.10224462579774</v>
      </c>
    </row>
    <row r="1035" spans="1:9" x14ac:dyDescent="0.25">
      <c r="A1035" s="18"/>
      <c r="B1035" s="5">
        <f t="shared" si="41"/>
        <v>43841</v>
      </c>
      <c r="C1035" s="4">
        <v>6.7500000000018803</v>
      </c>
      <c r="D1035">
        <v>1.2327416213559179</v>
      </c>
      <c r="E1035" s="6">
        <v>184.37563128404452</v>
      </c>
      <c r="F1035" s="7">
        <v>106.40888716645868</v>
      </c>
      <c r="G1035" s="7">
        <v>127.24992570271888</v>
      </c>
      <c r="H1035" s="7">
        <v>198.29103019462957</v>
      </c>
      <c r="I1035" s="7">
        <f t="shared" si="42"/>
        <v>227.28751464761393</v>
      </c>
    </row>
    <row r="1036" spans="1:9" x14ac:dyDescent="0.25">
      <c r="A1036" s="18"/>
      <c r="B1036" s="5">
        <f t="shared" si="41"/>
        <v>43841</v>
      </c>
      <c r="C1036" s="4">
        <v>6.7604166666685499</v>
      </c>
      <c r="D1036">
        <v>1.2327416213559179</v>
      </c>
      <c r="E1036" s="6">
        <v>186.56012626801882</v>
      </c>
      <c r="F1036" s="7">
        <v>108.16315029344449</v>
      </c>
      <c r="G1036" s="7">
        <v>131.37200188289361</v>
      </c>
      <c r="H1036" s="7">
        <v>215.30087451782336</v>
      </c>
      <c r="I1036" s="7">
        <f t="shared" si="42"/>
        <v>229.9804325360023</v>
      </c>
    </row>
    <row r="1037" spans="1:9" x14ac:dyDescent="0.25">
      <c r="A1037" s="18"/>
      <c r="B1037" s="5">
        <f t="shared" si="41"/>
        <v>43841</v>
      </c>
      <c r="C1037" s="4">
        <v>6.7708333333352204</v>
      </c>
      <c r="D1037">
        <v>1.2327416213559179</v>
      </c>
      <c r="E1037" s="6">
        <v>189.70789100172752</v>
      </c>
      <c r="F1037" s="7">
        <v>108.00085187976784</v>
      </c>
      <c r="G1037" s="7">
        <v>132.49798084588309</v>
      </c>
      <c r="H1037" s="7">
        <v>230.59696688420692</v>
      </c>
      <c r="I1037" s="7">
        <f t="shared" si="42"/>
        <v>233.86081313748133</v>
      </c>
    </row>
    <row r="1038" spans="1:9" x14ac:dyDescent="0.25">
      <c r="A1038" s="18"/>
      <c r="B1038" s="5">
        <f t="shared" si="41"/>
        <v>43841</v>
      </c>
      <c r="C1038" s="4">
        <v>6.78125000000189</v>
      </c>
      <c r="D1038">
        <v>1.2327416213559179</v>
      </c>
      <c r="E1038" s="6">
        <v>190.71974878451354</v>
      </c>
      <c r="F1038" s="7">
        <v>108.42742420778865</v>
      </c>
      <c r="G1038" s="7">
        <v>133.1003153003372</v>
      </c>
      <c r="H1038" s="7">
        <v>231.69202947746743</v>
      </c>
      <c r="I1038" s="7">
        <f t="shared" si="42"/>
        <v>235.10817234121458</v>
      </c>
    </row>
    <row r="1039" spans="1:9" x14ac:dyDescent="0.25">
      <c r="A1039" s="18"/>
      <c r="B1039" s="5">
        <f t="shared" si="41"/>
        <v>43841</v>
      </c>
      <c r="C1039" s="4">
        <v>6.7916666666685597</v>
      </c>
      <c r="D1039">
        <v>1.2327416213559179</v>
      </c>
      <c r="E1039" s="6">
        <v>188.56168214449522</v>
      </c>
      <c r="F1039" s="7">
        <v>108.31808666750801</v>
      </c>
      <c r="G1039" s="7">
        <v>134.05052609465335</v>
      </c>
      <c r="H1039" s="7">
        <v>231.84722648589988</v>
      </c>
      <c r="I1039" s="7">
        <f t="shared" si="42"/>
        <v>232.44783377240427</v>
      </c>
    </row>
    <row r="1040" spans="1:9" x14ac:dyDescent="0.25">
      <c r="A1040" s="18"/>
      <c r="B1040" s="5">
        <f t="shared" si="41"/>
        <v>43841</v>
      </c>
      <c r="C1040" s="4">
        <v>6.8020833333352302</v>
      </c>
      <c r="D1040">
        <v>1.2327416213559179</v>
      </c>
      <c r="E1040" s="6">
        <v>188.9812462958032</v>
      </c>
      <c r="F1040" s="7">
        <v>109.86173196798512</v>
      </c>
      <c r="G1040" s="7">
        <v>131.37815003656291</v>
      </c>
      <c r="H1040" s="7">
        <v>232.0429556185077</v>
      </c>
      <c r="I1040" s="7">
        <f t="shared" si="42"/>
        <v>232.96504796455051</v>
      </c>
    </row>
    <row r="1041" spans="1:9" x14ac:dyDescent="0.25">
      <c r="A1041" s="18"/>
      <c r="B1041" s="5">
        <f t="shared" si="41"/>
        <v>43841</v>
      </c>
      <c r="C1041" s="4">
        <v>6.8125000000018998</v>
      </c>
      <c r="D1041">
        <v>1.2327416213559179</v>
      </c>
      <c r="E1041" s="6">
        <v>190.66285839545469</v>
      </c>
      <c r="F1041" s="7">
        <v>108.11756351540335</v>
      </c>
      <c r="G1041" s="7">
        <v>132.31087952710396</v>
      </c>
      <c r="H1041" s="7">
        <v>232.27113495320216</v>
      </c>
      <c r="I1041" s="7">
        <f t="shared" si="42"/>
        <v>235.03804119076659</v>
      </c>
    </row>
    <row r="1042" spans="1:9" x14ac:dyDescent="0.25">
      <c r="A1042" s="18"/>
      <c r="B1042" s="5">
        <f t="shared" si="41"/>
        <v>43841</v>
      </c>
      <c r="C1042" s="4">
        <v>6.8229166666685703</v>
      </c>
      <c r="D1042">
        <v>1.2327416213559179</v>
      </c>
      <c r="E1042" s="6">
        <v>187.54738696373275</v>
      </c>
      <c r="F1042" s="7">
        <v>106.77212264603919</v>
      </c>
      <c r="G1042" s="7">
        <v>130.59196893214548</v>
      </c>
      <c r="H1042" s="7">
        <v>232.10402721956171</v>
      </c>
      <c r="I1042" s="7">
        <f t="shared" si="42"/>
        <v>231.19746988673765</v>
      </c>
    </row>
    <row r="1043" spans="1:9" x14ac:dyDescent="0.25">
      <c r="A1043" s="18"/>
      <c r="B1043" s="5">
        <f t="shared" si="41"/>
        <v>43841</v>
      </c>
      <c r="C1043" s="4">
        <v>6.83333333333524</v>
      </c>
      <c r="D1043">
        <v>1.2327416213559179</v>
      </c>
      <c r="E1043" s="6">
        <v>189.65666418180226</v>
      </c>
      <c r="F1043" s="7">
        <v>104.85648136032839</v>
      </c>
      <c r="G1043" s="7">
        <v>130.93119290953302</v>
      </c>
      <c r="H1043" s="7">
        <v>232.17361900320722</v>
      </c>
      <c r="I1043" s="7">
        <f t="shared" si="42"/>
        <v>233.79766370442977</v>
      </c>
    </row>
    <row r="1044" spans="1:9" x14ac:dyDescent="0.25">
      <c r="A1044" s="18"/>
      <c r="B1044" s="5">
        <f t="shared" si="41"/>
        <v>43841</v>
      </c>
      <c r="C1044" s="4">
        <v>6.8437500000019096</v>
      </c>
      <c r="D1044">
        <v>1.2327416213559179</v>
      </c>
      <c r="E1044" s="6">
        <v>190.50060311234009</v>
      </c>
      <c r="F1044" s="7">
        <v>105.48049057057236</v>
      </c>
      <c r="G1044" s="7">
        <v>129.02357172058561</v>
      </c>
      <c r="H1044" s="7">
        <v>232.95624070384582</v>
      </c>
      <c r="I1044" s="7">
        <f t="shared" si="42"/>
        <v>234.83802234998635</v>
      </c>
    </row>
    <row r="1045" spans="1:9" x14ac:dyDescent="0.25">
      <c r="A1045" s="18"/>
      <c r="B1045" s="5">
        <f t="shared" si="41"/>
        <v>43841</v>
      </c>
      <c r="C1045" s="4">
        <v>6.8541666666685801</v>
      </c>
      <c r="D1045">
        <v>1.2327416213559179</v>
      </c>
      <c r="E1045" s="6">
        <v>187.54897339489847</v>
      </c>
      <c r="F1045" s="7">
        <v>105.28767103742969</v>
      </c>
      <c r="G1045" s="7">
        <v>127.79501249914919</v>
      </c>
      <c r="H1045" s="7">
        <v>233.09023785650581</v>
      </c>
      <c r="I1045" s="7">
        <f t="shared" si="42"/>
        <v>231.19942554646505</v>
      </c>
    </row>
    <row r="1046" spans="1:9" x14ac:dyDescent="0.25">
      <c r="A1046" s="18"/>
      <c r="B1046" s="5">
        <f t="shared" si="41"/>
        <v>43841</v>
      </c>
      <c r="C1046" s="4">
        <v>6.8645833333352497</v>
      </c>
      <c r="D1046">
        <v>1.2327416213559179</v>
      </c>
      <c r="E1046" s="6">
        <v>184.02105059130162</v>
      </c>
      <c r="F1046" s="7">
        <v>103.48883381470759</v>
      </c>
      <c r="G1046" s="7">
        <v>124.27310768280992</v>
      </c>
      <c r="H1046" s="7">
        <v>233.62483499004952</v>
      </c>
      <c r="I1046" s="7">
        <f t="shared" si="42"/>
        <v>226.85040826954057</v>
      </c>
    </row>
    <row r="1047" spans="1:9" x14ac:dyDescent="0.25">
      <c r="A1047" s="18"/>
      <c r="B1047" s="5">
        <f t="shared" si="41"/>
        <v>43841</v>
      </c>
      <c r="C1047" s="4">
        <v>6.8750000000019202</v>
      </c>
      <c r="D1047">
        <v>1.2327416213559179</v>
      </c>
      <c r="E1047" s="6">
        <v>180.11045926700496</v>
      </c>
      <c r="F1047" s="7">
        <v>98.175872455273094</v>
      </c>
      <c r="G1047" s="7">
        <v>112.57373309187113</v>
      </c>
      <c r="H1047" s="7">
        <v>234.65407185184813</v>
      </c>
      <c r="I1047" s="7">
        <f t="shared" si="42"/>
        <v>222.0296595799667</v>
      </c>
    </row>
    <row r="1048" spans="1:9" x14ac:dyDescent="0.25">
      <c r="A1048" s="18"/>
      <c r="B1048" s="5">
        <f t="shared" si="41"/>
        <v>43841</v>
      </c>
      <c r="C1048" s="4">
        <v>6.8854166666685899</v>
      </c>
      <c r="D1048">
        <v>1.2327416213559179</v>
      </c>
      <c r="E1048" s="6">
        <v>183.90165856567555</v>
      </c>
      <c r="F1048" s="7">
        <v>83.179128518421919</v>
      </c>
      <c r="G1048" s="7">
        <v>91.781877315719882</v>
      </c>
      <c r="H1048" s="7">
        <v>240.423686706193</v>
      </c>
      <c r="I1048" s="7">
        <f t="shared" si="42"/>
        <v>226.70322875029331</v>
      </c>
    </row>
    <row r="1049" spans="1:9" x14ac:dyDescent="0.25">
      <c r="A1049" s="18"/>
      <c r="B1049" s="5">
        <f t="shared" si="41"/>
        <v>43841</v>
      </c>
      <c r="C1049" s="4">
        <v>6.8958333333352604</v>
      </c>
      <c r="D1049">
        <v>1.2327416213559179</v>
      </c>
      <c r="E1049" s="6">
        <v>189.09982585543713</v>
      </c>
      <c r="F1049" s="7">
        <v>77.504020714742694</v>
      </c>
      <c r="G1049" s="7">
        <v>83.900662666460192</v>
      </c>
      <c r="H1049" s="7">
        <v>244.88846657369712</v>
      </c>
      <c r="I1049" s="7">
        <f t="shared" si="42"/>
        <v>233.11122592315328</v>
      </c>
    </row>
    <row r="1050" spans="1:9" x14ac:dyDescent="0.25">
      <c r="A1050" s="18"/>
      <c r="B1050" s="5">
        <f t="shared" si="41"/>
        <v>43841</v>
      </c>
      <c r="C1050" s="4">
        <v>6.90625000000193</v>
      </c>
      <c r="D1050">
        <v>1.2327416213559179</v>
      </c>
      <c r="E1050" s="6">
        <v>192.24102076997482</v>
      </c>
      <c r="F1050" s="7">
        <v>76.824643501338372</v>
      </c>
      <c r="G1050" s="7">
        <v>82.317645530737664</v>
      </c>
      <c r="H1050" s="7">
        <v>243.74180876670732</v>
      </c>
      <c r="I1050" s="7">
        <f t="shared" si="42"/>
        <v>236.98350763509546</v>
      </c>
    </row>
    <row r="1051" spans="1:9" x14ac:dyDescent="0.25">
      <c r="A1051" s="18"/>
      <c r="B1051" s="5">
        <f t="shared" si="41"/>
        <v>43841</v>
      </c>
      <c r="C1051" s="4">
        <v>6.9166666666685996</v>
      </c>
      <c r="D1051">
        <v>1.2327416213559179</v>
      </c>
      <c r="E1051" s="6">
        <v>191.07319715830991</v>
      </c>
      <c r="F1051" s="7">
        <v>76.1628395407879</v>
      </c>
      <c r="G1051" s="7">
        <v>80.807194266195339</v>
      </c>
      <c r="H1051" s="7">
        <v>240.56854275885445</v>
      </c>
      <c r="I1051" s="7">
        <f t="shared" si="42"/>
        <v>235.54388286259393</v>
      </c>
    </row>
    <row r="1052" spans="1:9" x14ac:dyDescent="0.25">
      <c r="A1052" s="18"/>
      <c r="B1052" s="5">
        <f t="shared" si="41"/>
        <v>43841</v>
      </c>
      <c r="C1052" s="4">
        <v>6.9270833333352702</v>
      </c>
      <c r="D1052">
        <v>1.2327416213559179</v>
      </c>
      <c r="E1052" s="6">
        <v>191.12916155332184</v>
      </c>
      <c r="F1052" s="7">
        <v>73.586607905860205</v>
      </c>
      <c r="G1052" s="7">
        <v>71.077628716200877</v>
      </c>
      <c r="H1052" s="7">
        <v>242.1050532039454</v>
      </c>
      <c r="I1052" s="7">
        <f t="shared" si="42"/>
        <v>235.61287250163912</v>
      </c>
    </row>
    <row r="1053" spans="1:9" x14ac:dyDescent="0.25">
      <c r="A1053" s="18"/>
      <c r="B1053" s="5">
        <f t="shared" si="41"/>
        <v>43841</v>
      </c>
      <c r="C1053" s="4">
        <v>6.9375000000019398</v>
      </c>
      <c r="D1053">
        <v>1.2327416213559179</v>
      </c>
      <c r="E1053" s="6">
        <v>186.45626784189022</v>
      </c>
      <c r="F1053" s="7">
        <v>71.908263803094542</v>
      </c>
      <c r="G1053" s="7">
        <v>66.168966102939933</v>
      </c>
      <c r="H1053" s="7">
        <v>241.50606265394634</v>
      </c>
      <c r="I1053" s="7">
        <f t="shared" si="42"/>
        <v>229.85240193138506</v>
      </c>
    </row>
    <row r="1054" spans="1:9" x14ac:dyDescent="0.25">
      <c r="A1054" s="18"/>
      <c r="B1054" s="5">
        <f t="shared" si="41"/>
        <v>43841</v>
      </c>
      <c r="C1054" s="4">
        <v>6.9479166666686103</v>
      </c>
      <c r="D1054">
        <v>1.2327416213559179</v>
      </c>
      <c r="E1054" s="6">
        <v>178.62753508405274</v>
      </c>
      <c r="F1054" s="7">
        <v>71.321575150649238</v>
      </c>
      <c r="G1054" s="7">
        <v>64.054631306060799</v>
      </c>
      <c r="H1054" s="7">
        <v>239.66106163703759</v>
      </c>
      <c r="I1054" s="7">
        <f t="shared" si="42"/>
        <v>220.20159721832627</v>
      </c>
    </row>
    <row r="1055" spans="1:9" x14ac:dyDescent="0.25">
      <c r="A1055" s="18"/>
      <c r="B1055" s="5">
        <f t="shared" si="41"/>
        <v>43841</v>
      </c>
      <c r="C1055" s="4">
        <v>6.9583333333352799</v>
      </c>
      <c r="D1055">
        <v>1.2327416213559179</v>
      </c>
      <c r="E1055" s="6">
        <v>169.34881608716094</v>
      </c>
      <c r="F1055" s="7">
        <v>69.704012079078254</v>
      </c>
      <c r="G1055" s="7">
        <v>62.463832662528368</v>
      </c>
      <c r="H1055" s="7">
        <v>239.4255324745032</v>
      </c>
      <c r="I1055" s="7">
        <f t="shared" si="42"/>
        <v>208.76333411799195</v>
      </c>
    </row>
    <row r="1056" spans="1:9" x14ac:dyDescent="0.25">
      <c r="A1056" s="18"/>
      <c r="B1056" s="5">
        <f t="shared" si="41"/>
        <v>43841</v>
      </c>
      <c r="C1056" s="4">
        <v>6.9687500000019504</v>
      </c>
      <c r="D1056">
        <v>1.2327416213559179</v>
      </c>
      <c r="E1056" s="6">
        <v>161.95121944461681</v>
      </c>
      <c r="F1056" s="7">
        <v>68.402377756560583</v>
      </c>
      <c r="G1056" s="7">
        <v>61.529096594418988</v>
      </c>
      <c r="H1056" s="7">
        <v>240.55343372802318</v>
      </c>
      <c r="I1056" s="7">
        <f t="shared" si="42"/>
        <v>199.644008838725</v>
      </c>
    </row>
    <row r="1057" spans="1:9" x14ac:dyDescent="0.25">
      <c r="A1057" s="18"/>
      <c r="B1057" s="5">
        <f t="shared" si="41"/>
        <v>43841</v>
      </c>
      <c r="C1057" s="4">
        <v>6.9791666666686201</v>
      </c>
      <c r="D1057">
        <v>1.2327416213559179</v>
      </c>
      <c r="E1057" s="6">
        <v>151.36303232449356</v>
      </c>
      <c r="F1057" s="7">
        <v>67.778316304769149</v>
      </c>
      <c r="G1057" s="7">
        <v>63.726122452888021</v>
      </c>
      <c r="H1057" s="7">
        <v>242.41576794781454</v>
      </c>
      <c r="I1057" s="7">
        <f t="shared" si="42"/>
        <v>186.5915098810444</v>
      </c>
    </row>
    <row r="1058" spans="1:9" ht="15.75" thickBot="1" x14ac:dyDescent="0.3">
      <c r="A1058" s="18"/>
      <c r="B1058" s="5">
        <f t="shared" si="41"/>
        <v>43841</v>
      </c>
      <c r="C1058" s="4">
        <v>6.9895833333352897</v>
      </c>
      <c r="D1058">
        <v>1.2327416213559179</v>
      </c>
      <c r="E1058" s="6">
        <v>143.00768043407663</v>
      </c>
      <c r="F1058" s="7">
        <v>65.460186044422628</v>
      </c>
      <c r="G1058" s="7">
        <v>73.667141147030549</v>
      </c>
      <c r="H1058" s="7">
        <v>241.84696956226651</v>
      </c>
      <c r="I1058" s="7">
        <f t="shared" si="42"/>
        <v>176.29151984465261</v>
      </c>
    </row>
    <row r="1059" spans="1:9" x14ac:dyDescent="0.25">
      <c r="A1059" s="13">
        <f t="shared" ref="A1059" si="43">A963+1</f>
        <v>12</v>
      </c>
      <c r="B1059" s="5">
        <f t="shared" si="41"/>
        <v>43842</v>
      </c>
      <c r="C1059" s="4">
        <v>7.0000000000019602</v>
      </c>
      <c r="D1059">
        <v>1.230837867760018</v>
      </c>
      <c r="E1059" s="6">
        <v>135.74752579067064</v>
      </c>
      <c r="F1059" s="7">
        <v>66.293836566095621</v>
      </c>
      <c r="G1059" s="7">
        <v>81.505439115259321</v>
      </c>
      <c r="H1059" s="7">
        <v>245.79918783509433</v>
      </c>
      <c r="I1059" s="7">
        <f t="shared" si="42"/>
        <v>167.08319519788711</v>
      </c>
    </row>
    <row r="1060" spans="1:9" x14ac:dyDescent="0.25">
      <c r="A1060" s="14"/>
      <c r="B1060" s="5">
        <f t="shared" ref="B1060:B1123" si="44">DATE(YEAR(B964),MONTH(B964),DAY(B964)+1)</f>
        <v>43842</v>
      </c>
      <c r="C1060" s="4">
        <v>7.0104166666686298</v>
      </c>
      <c r="D1060">
        <v>1.230837867760018</v>
      </c>
      <c r="E1060" s="6">
        <v>125.32157124805101</v>
      </c>
      <c r="F1060" s="7">
        <v>65.327584941194161</v>
      </c>
      <c r="G1060" s="7">
        <v>82.176856022235043</v>
      </c>
      <c r="H1060" s="7">
        <v>248.14472218797297</v>
      </c>
      <c r="I1060" s="7">
        <f t="shared" si="42"/>
        <v>154.25053553928629</v>
      </c>
    </row>
    <row r="1061" spans="1:9" x14ac:dyDescent="0.25">
      <c r="A1061" s="14"/>
      <c r="B1061" s="5">
        <f t="shared" si="44"/>
        <v>43842</v>
      </c>
      <c r="C1061" s="4">
        <v>7.0208333333353004</v>
      </c>
      <c r="D1061">
        <v>1.230837867760018</v>
      </c>
      <c r="E1061" s="6">
        <v>117.19649670238039</v>
      </c>
      <c r="F1061" s="7">
        <v>65.775323133102717</v>
      </c>
      <c r="G1061" s="7">
        <v>81.478647291567299</v>
      </c>
      <c r="H1061" s="7">
        <v>250.42589300579425</v>
      </c>
      <c r="I1061" s="7">
        <f t="shared" si="42"/>
        <v>144.24988611010187</v>
      </c>
    </row>
    <row r="1062" spans="1:9" x14ac:dyDescent="0.25">
      <c r="A1062" s="14"/>
      <c r="B1062" s="5">
        <f t="shared" si="44"/>
        <v>43842</v>
      </c>
      <c r="C1062" s="4">
        <v>7.03125000000197</v>
      </c>
      <c r="D1062">
        <v>1.230837867760018</v>
      </c>
      <c r="E1062" s="6">
        <v>109.44324134417303</v>
      </c>
      <c r="F1062" s="7">
        <v>63.296722913241112</v>
      </c>
      <c r="G1062" s="7">
        <v>79.955341891122401</v>
      </c>
      <c r="H1062" s="7">
        <v>249.46588935086618</v>
      </c>
      <c r="I1062" s="7">
        <f t="shared" si="42"/>
        <v>134.70688581680699</v>
      </c>
    </row>
    <row r="1063" spans="1:9" x14ac:dyDescent="0.25">
      <c r="A1063" s="14"/>
      <c r="B1063" s="5">
        <f t="shared" si="44"/>
        <v>43842</v>
      </c>
      <c r="C1063" s="4">
        <v>7.0416666666686396</v>
      </c>
      <c r="D1063">
        <v>1.230837867760018</v>
      </c>
      <c r="E1063" s="6">
        <v>101.65402622140925</v>
      </c>
      <c r="F1063" s="7">
        <v>64.275239246057026</v>
      </c>
      <c r="G1063" s="7">
        <v>78.586727568573366</v>
      </c>
      <c r="H1063" s="7">
        <v>251.11561344032222</v>
      </c>
      <c r="I1063" s="7">
        <f t="shared" si="42"/>
        <v>125.11962488358033</v>
      </c>
    </row>
    <row r="1064" spans="1:9" x14ac:dyDescent="0.25">
      <c r="A1064" s="14"/>
      <c r="B1064" s="5">
        <f t="shared" si="44"/>
        <v>43842</v>
      </c>
      <c r="C1064" s="4">
        <v>7.0520833333353101</v>
      </c>
      <c r="D1064">
        <v>1.230837867760018</v>
      </c>
      <c r="E1064" s="6">
        <v>96.28859163171397</v>
      </c>
      <c r="F1064" s="7">
        <v>62.480593402874497</v>
      </c>
      <c r="G1064" s="7">
        <v>79.701192789475911</v>
      </c>
      <c r="H1064" s="7">
        <v>250.42324352184596</v>
      </c>
      <c r="I1064" s="7">
        <f t="shared" si="42"/>
        <v>118.51564481359394</v>
      </c>
    </row>
    <row r="1065" spans="1:9" x14ac:dyDescent="0.25">
      <c r="A1065" s="14"/>
      <c r="B1065" s="5">
        <f t="shared" si="44"/>
        <v>43842</v>
      </c>
      <c r="C1065" s="4">
        <v>7.0625000000019797</v>
      </c>
      <c r="D1065">
        <v>1.230837867760018</v>
      </c>
      <c r="E1065" s="6">
        <v>92.235159308873278</v>
      </c>
      <c r="F1065" s="7">
        <v>63.318724641888437</v>
      </c>
      <c r="G1065" s="7">
        <v>80.160197408225898</v>
      </c>
      <c r="H1065" s="7">
        <v>250.57051399145877</v>
      </c>
      <c r="I1065" s="7">
        <f t="shared" si="42"/>
        <v>113.52652681623917</v>
      </c>
    </row>
    <row r="1066" spans="1:9" x14ac:dyDescent="0.25">
      <c r="A1066" s="14"/>
      <c r="B1066" s="5">
        <f t="shared" si="44"/>
        <v>43842</v>
      </c>
      <c r="C1066" s="4">
        <v>7.0729166666686503</v>
      </c>
      <c r="D1066">
        <v>1.230837867760018</v>
      </c>
      <c r="E1066" s="6">
        <v>87.976416928537077</v>
      </c>
      <c r="F1066" s="7">
        <v>63.180565841724949</v>
      </c>
      <c r="G1066" s="7">
        <v>82.1728950381152</v>
      </c>
      <c r="H1066" s="7">
        <v>248.59209850914931</v>
      </c>
      <c r="I1066" s="7">
        <f t="shared" si="42"/>
        <v>108.28470542548693</v>
      </c>
    </row>
    <row r="1067" spans="1:9" x14ac:dyDescent="0.25">
      <c r="A1067" s="14"/>
      <c r="B1067" s="5">
        <f t="shared" si="44"/>
        <v>43842</v>
      </c>
      <c r="C1067" s="4">
        <v>7.0833333333353199</v>
      </c>
      <c r="D1067">
        <v>1.230837867760018</v>
      </c>
      <c r="E1067" s="6">
        <v>84.708961047457919</v>
      </c>
      <c r="F1067" s="7">
        <v>62.149888333047421</v>
      </c>
      <c r="G1067" s="7">
        <v>82.484677060678592</v>
      </c>
      <c r="H1067" s="7">
        <v>247.79043737780731</v>
      </c>
      <c r="I1067" s="7">
        <f t="shared" si="42"/>
        <v>104.26299699581953</v>
      </c>
    </row>
    <row r="1068" spans="1:9" x14ac:dyDescent="0.25">
      <c r="A1068" s="14"/>
      <c r="B1068" s="5">
        <f t="shared" si="44"/>
        <v>43842</v>
      </c>
      <c r="C1068" s="4">
        <v>7.0937500000019904</v>
      </c>
      <c r="D1068">
        <v>1.230837867760018</v>
      </c>
      <c r="E1068" s="6">
        <v>82.33132522626174</v>
      </c>
      <c r="F1068" s="7">
        <v>62.325914217967771</v>
      </c>
      <c r="G1068" s="7">
        <v>84.089634115532974</v>
      </c>
      <c r="H1068" s="7">
        <v>250.0904603695717</v>
      </c>
      <c r="I1068" s="7">
        <f t="shared" si="42"/>
        <v>101.33651279134858</v>
      </c>
    </row>
    <row r="1069" spans="1:9" x14ac:dyDescent="0.25">
      <c r="A1069" s="14"/>
      <c r="B1069" s="5">
        <f t="shared" si="44"/>
        <v>43842</v>
      </c>
      <c r="C1069" s="4">
        <v>7.10416666666866</v>
      </c>
      <c r="D1069">
        <v>1.230837867760018</v>
      </c>
      <c r="E1069" s="6">
        <v>80.073084392293069</v>
      </c>
      <c r="F1069" s="7">
        <v>61.206168889429179</v>
      </c>
      <c r="G1069" s="7">
        <v>82.682894819186131</v>
      </c>
      <c r="H1069" s="7">
        <v>250.12696248921529</v>
      </c>
      <c r="I1069" s="7">
        <f t="shared" si="42"/>
        <v>98.556984458377983</v>
      </c>
    </row>
    <row r="1070" spans="1:9" x14ac:dyDescent="0.25">
      <c r="A1070" s="14"/>
      <c r="B1070" s="5">
        <f t="shared" si="44"/>
        <v>43842</v>
      </c>
      <c r="C1070" s="4">
        <v>7.1145833333353297</v>
      </c>
      <c r="D1070">
        <v>1.230837867760018</v>
      </c>
      <c r="E1070" s="6">
        <v>77.094291853740941</v>
      </c>
      <c r="F1070" s="7">
        <v>61.684154937324664</v>
      </c>
      <c r="G1070" s="7">
        <v>80.020804477710811</v>
      </c>
      <c r="H1070" s="7">
        <v>249.77904341285162</v>
      </c>
      <c r="I1070" s="7">
        <f t="shared" si="42"/>
        <v>94.890573801727029</v>
      </c>
    </row>
    <row r="1071" spans="1:9" x14ac:dyDescent="0.25">
      <c r="A1071" s="14"/>
      <c r="B1071" s="5">
        <f t="shared" si="44"/>
        <v>43842</v>
      </c>
      <c r="C1071" s="4">
        <v>7.1250000000020002</v>
      </c>
      <c r="D1071">
        <v>1.230837867760018</v>
      </c>
      <c r="E1071" s="6">
        <v>75.445141867357705</v>
      </c>
      <c r="F1071" s="7">
        <v>60.251623389742271</v>
      </c>
      <c r="G1071" s="7">
        <v>80.782216388625059</v>
      </c>
      <c r="H1071" s="7">
        <v>248.39664727354204</v>
      </c>
      <c r="I1071" s="7">
        <f t="shared" si="42"/>
        <v>92.860737548870617</v>
      </c>
    </row>
    <row r="1072" spans="1:9" x14ac:dyDescent="0.25">
      <c r="A1072" s="14"/>
      <c r="B1072" s="5">
        <f t="shared" si="44"/>
        <v>43842</v>
      </c>
      <c r="C1072" s="4">
        <v>7.1354166666686698</v>
      </c>
      <c r="D1072">
        <v>1.230837867760018</v>
      </c>
      <c r="E1072" s="6">
        <v>73.317835406986177</v>
      </c>
      <c r="F1072" s="7">
        <v>60.80086288981051</v>
      </c>
      <c r="G1072" s="7">
        <v>80.685218428973158</v>
      </c>
      <c r="H1072" s="7">
        <v>248.91430862679547</v>
      </c>
      <c r="I1072" s="7">
        <f t="shared" si="42"/>
        <v>90.242368201114814</v>
      </c>
    </row>
    <row r="1073" spans="1:9" x14ac:dyDescent="0.25">
      <c r="A1073" s="14"/>
      <c r="B1073" s="5">
        <f t="shared" si="44"/>
        <v>43842</v>
      </c>
      <c r="C1073" s="4">
        <v>7.1458333333353403</v>
      </c>
      <c r="D1073">
        <v>1.230837867760018</v>
      </c>
      <c r="E1073" s="6">
        <v>71.929766381817004</v>
      </c>
      <c r="F1073" s="7">
        <v>60.326827106620101</v>
      </c>
      <c r="G1073" s="7">
        <v>75.958825295706859</v>
      </c>
      <c r="H1073" s="7">
        <v>249.01821222361752</v>
      </c>
      <c r="I1073" s="7">
        <f t="shared" si="42"/>
        <v>88.533880281871873</v>
      </c>
    </row>
    <row r="1074" spans="1:9" x14ac:dyDescent="0.25">
      <c r="A1074" s="14"/>
      <c r="B1074" s="5">
        <f t="shared" si="44"/>
        <v>43842</v>
      </c>
      <c r="C1074" s="4">
        <v>7.1562500000020099</v>
      </c>
      <c r="D1074">
        <v>1.230837867760018</v>
      </c>
      <c r="E1074" s="6">
        <v>71.914482544040084</v>
      </c>
      <c r="F1074" s="7">
        <v>60.334787914738882</v>
      </c>
      <c r="G1074" s="7">
        <v>71.586440603351363</v>
      </c>
      <c r="H1074" s="7">
        <v>249.31489765116666</v>
      </c>
      <c r="I1074" s="7">
        <f t="shared" si="42"/>
        <v>88.51506835557133</v>
      </c>
    </row>
    <row r="1075" spans="1:9" x14ac:dyDescent="0.25">
      <c r="A1075" s="14"/>
      <c r="B1075" s="5">
        <f t="shared" si="44"/>
        <v>43842</v>
      </c>
      <c r="C1075" s="4">
        <v>7.1666666666686796</v>
      </c>
      <c r="D1075">
        <v>1.230837867760018</v>
      </c>
      <c r="E1075" s="6">
        <v>69.888561572603535</v>
      </c>
      <c r="F1075" s="7">
        <v>59.967807118062609</v>
      </c>
      <c r="G1075" s="7">
        <v>70.741442697251756</v>
      </c>
      <c r="H1075" s="7">
        <v>248.67243165929784</v>
      </c>
      <c r="I1075" s="7">
        <f t="shared" si="42"/>
        <v>86.021488106838063</v>
      </c>
    </row>
    <row r="1076" spans="1:9" x14ac:dyDescent="0.25">
      <c r="A1076" s="14"/>
      <c r="B1076" s="5">
        <f t="shared" si="44"/>
        <v>43842</v>
      </c>
      <c r="C1076" s="4">
        <v>7.1770833333353501</v>
      </c>
      <c r="D1076">
        <v>1.230837867760018</v>
      </c>
      <c r="E1076" s="6">
        <v>69.54079355034888</v>
      </c>
      <c r="F1076" s="7">
        <v>59.935361098501232</v>
      </c>
      <c r="G1076" s="7">
        <v>68.136856855728979</v>
      </c>
      <c r="H1076" s="7">
        <v>248.65996015985567</v>
      </c>
      <c r="I1076" s="7">
        <f t="shared" si="42"/>
        <v>85.593442055851028</v>
      </c>
    </row>
    <row r="1077" spans="1:9" x14ac:dyDescent="0.25">
      <c r="A1077" s="14"/>
      <c r="B1077" s="5">
        <f t="shared" si="44"/>
        <v>43842</v>
      </c>
      <c r="C1077" s="4">
        <v>7.1875000000020197</v>
      </c>
      <c r="D1077">
        <v>1.230837867760018</v>
      </c>
      <c r="E1077" s="6">
        <v>69.656607961448159</v>
      </c>
      <c r="F1077" s="7">
        <v>59.973818914602589</v>
      </c>
      <c r="G1077" s="7">
        <v>67.203774207535872</v>
      </c>
      <c r="H1077" s="7">
        <v>248.78795314362839</v>
      </c>
      <c r="I1077" s="7">
        <f t="shared" si="42"/>
        <v>85.735990818664348</v>
      </c>
    </row>
    <row r="1078" spans="1:9" x14ac:dyDescent="0.25">
      <c r="A1078" s="14"/>
      <c r="B1078" s="5">
        <f t="shared" si="44"/>
        <v>43842</v>
      </c>
      <c r="C1078" s="4">
        <v>7.1979166666686902</v>
      </c>
      <c r="D1078">
        <v>1.230837867760018</v>
      </c>
      <c r="E1078" s="6">
        <v>69.331188183580167</v>
      </c>
      <c r="F1078" s="7">
        <v>60.794043358574982</v>
      </c>
      <c r="G1078" s="7">
        <v>61.476275446510904</v>
      </c>
      <c r="H1078" s="7">
        <v>248.58331138606977</v>
      </c>
      <c r="I1078" s="7">
        <f t="shared" si="42"/>
        <v>85.335451833146365</v>
      </c>
    </row>
    <row r="1079" spans="1:9" x14ac:dyDescent="0.25">
      <c r="A1079" s="14"/>
      <c r="B1079" s="5">
        <f t="shared" si="44"/>
        <v>43842</v>
      </c>
      <c r="C1079" s="4">
        <v>7.2083333333353599</v>
      </c>
      <c r="D1079">
        <v>1.230837867760018</v>
      </c>
      <c r="E1079" s="6">
        <v>68.699560536317051</v>
      </c>
      <c r="F1079" s="7">
        <v>58.287614468232512</v>
      </c>
      <c r="G1079" s="7">
        <v>59.748006173773831</v>
      </c>
      <c r="H1079" s="7">
        <v>248.32705349780335</v>
      </c>
      <c r="I1079" s="7">
        <f t="shared" si="42"/>
        <v>84.558020606570764</v>
      </c>
    </row>
    <row r="1080" spans="1:9" x14ac:dyDescent="0.25">
      <c r="A1080" s="14"/>
      <c r="B1080" s="5">
        <f t="shared" si="44"/>
        <v>43842</v>
      </c>
      <c r="C1080" s="4">
        <v>7.2187500000020304</v>
      </c>
      <c r="D1080">
        <v>1.230837867760018</v>
      </c>
      <c r="E1080" s="6">
        <v>69.04310136613141</v>
      </c>
      <c r="F1080" s="7">
        <v>58.201966460440637</v>
      </c>
      <c r="G1080" s="7">
        <v>58.126169788414842</v>
      </c>
      <c r="H1080" s="7">
        <v>247.61032127560887</v>
      </c>
      <c r="I1080" s="7">
        <f t="shared" si="42"/>
        <v>84.980863669027968</v>
      </c>
    </row>
    <row r="1081" spans="1:9" x14ac:dyDescent="0.25">
      <c r="A1081" s="14"/>
      <c r="B1081" s="5">
        <f t="shared" si="44"/>
        <v>43842</v>
      </c>
      <c r="C1081" s="4">
        <v>7.2291666666687</v>
      </c>
      <c r="D1081">
        <v>1.230837867760018</v>
      </c>
      <c r="E1081" s="6">
        <v>69.034848370147998</v>
      </c>
      <c r="F1081" s="7">
        <v>58.626087454310778</v>
      </c>
      <c r="G1081" s="7">
        <v>58.275270541205387</v>
      </c>
      <c r="H1081" s="7">
        <v>247.75397211188783</v>
      </c>
      <c r="I1081" s="7">
        <f t="shared" si="42"/>
        <v>84.970705569049116</v>
      </c>
    </row>
    <row r="1082" spans="1:9" x14ac:dyDescent="0.25">
      <c r="A1082" s="14"/>
      <c r="B1082" s="5">
        <f t="shared" si="44"/>
        <v>43842</v>
      </c>
      <c r="C1082" s="4">
        <v>7.2395833333353696</v>
      </c>
      <c r="D1082">
        <v>1.230837867760018</v>
      </c>
      <c r="E1082" s="6">
        <v>69.921303063606629</v>
      </c>
      <c r="F1082" s="7">
        <v>58.95198228318975</v>
      </c>
      <c r="G1082" s="7">
        <v>58.388441516057846</v>
      </c>
      <c r="H1082" s="7">
        <v>246.76594269385745</v>
      </c>
      <c r="I1082" s="7">
        <f t="shared" si="42"/>
        <v>86.0617875738116</v>
      </c>
    </row>
    <row r="1083" spans="1:9" x14ac:dyDescent="0.25">
      <c r="A1083" s="14"/>
      <c r="B1083" s="5">
        <f t="shared" si="44"/>
        <v>43842</v>
      </c>
      <c r="C1083" s="4">
        <v>7.2500000000020401</v>
      </c>
      <c r="D1083">
        <v>1.230837867760018</v>
      </c>
      <c r="E1083" s="6">
        <v>71.512285223514411</v>
      </c>
      <c r="F1083" s="7">
        <v>59.490749362279914</v>
      </c>
      <c r="G1083" s="7">
        <v>59.728698884411592</v>
      </c>
      <c r="H1083" s="7">
        <v>246.68670021473272</v>
      </c>
      <c r="I1083" s="7">
        <f t="shared" si="42"/>
        <v>88.020028663156722</v>
      </c>
    </row>
    <row r="1084" spans="1:9" x14ac:dyDescent="0.25">
      <c r="A1084" s="14"/>
      <c r="B1084" s="5">
        <f t="shared" si="44"/>
        <v>43842</v>
      </c>
      <c r="C1084" s="4">
        <v>7.2604166666687098</v>
      </c>
      <c r="D1084">
        <v>1.230837867760018</v>
      </c>
      <c r="E1084" s="6">
        <v>73.877273032205878</v>
      </c>
      <c r="F1084" s="7">
        <v>61.879373563070516</v>
      </c>
      <c r="G1084" s="7">
        <v>59.024638973554666</v>
      </c>
      <c r="H1084" s="7">
        <v>238.90126035998489</v>
      </c>
      <c r="I1084" s="7">
        <f t="shared" si="42"/>
        <v>90.930945214884957</v>
      </c>
    </row>
    <row r="1085" spans="1:9" x14ac:dyDescent="0.25">
      <c r="A1085" s="14"/>
      <c r="B1085" s="5">
        <f t="shared" si="44"/>
        <v>43842</v>
      </c>
      <c r="C1085" s="4">
        <v>7.2708333333353803</v>
      </c>
      <c r="D1085">
        <v>1.230837867760018</v>
      </c>
      <c r="E1085" s="6">
        <v>75.298270129268204</v>
      </c>
      <c r="F1085" s="7">
        <v>67.254008078587319</v>
      </c>
      <c r="G1085" s="7">
        <v>59.867108591918203</v>
      </c>
      <c r="H1085" s="7">
        <v>226.53323422250867</v>
      </c>
      <c r="I1085" s="7">
        <f t="shared" si="42"/>
        <v>92.679962251926327</v>
      </c>
    </row>
    <row r="1086" spans="1:9" x14ac:dyDescent="0.25">
      <c r="A1086" s="14"/>
      <c r="B1086" s="5">
        <f t="shared" si="44"/>
        <v>43842</v>
      </c>
      <c r="C1086" s="4">
        <v>7.2812500000020499</v>
      </c>
      <c r="D1086">
        <v>1.230837867760018</v>
      </c>
      <c r="E1086" s="6">
        <v>79.273451019139841</v>
      </c>
      <c r="F1086" s="7">
        <v>66.650324848890946</v>
      </c>
      <c r="G1086" s="7">
        <v>59.085996102438322</v>
      </c>
      <c r="H1086" s="7">
        <v>207.46591321836135</v>
      </c>
      <c r="I1086" s="7">
        <f t="shared" si="42"/>
        <v>97.572765422376307</v>
      </c>
    </row>
    <row r="1087" spans="1:9" x14ac:dyDescent="0.25">
      <c r="A1087" s="14"/>
      <c r="B1087" s="5">
        <f t="shared" si="44"/>
        <v>43842</v>
      </c>
      <c r="C1087" s="4">
        <v>7.2916666666687204</v>
      </c>
      <c r="D1087">
        <v>1.230837867760018</v>
      </c>
      <c r="E1087" s="6">
        <v>81.093672976093131</v>
      </c>
      <c r="F1087" s="7">
        <v>64.627162421319326</v>
      </c>
      <c r="G1087" s="7">
        <v>56.923391075576014</v>
      </c>
      <c r="H1087" s="7">
        <v>168.14836826345544</v>
      </c>
      <c r="I1087" s="7">
        <f t="shared" si="42"/>
        <v>99.813163534722662</v>
      </c>
    </row>
    <row r="1088" spans="1:9" x14ac:dyDescent="0.25">
      <c r="A1088" s="14"/>
      <c r="B1088" s="5">
        <f t="shared" si="44"/>
        <v>43842</v>
      </c>
      <c r="C1088" s="4">
        <v>7.3020833333353901</v>
      </c>
      <c r="D1088">
        <v>1.230837867760018</v>
      </c>
      <c r="E1088" s="6">
        <v>85.433828792524551</v>
      </c>
      <c r="F1088" s="7">
        <v>63.913265600777009</v>
      </c>
      <c r="G1088" s="7">
        <v>55.654720368549157</v>
      </c>
      <c r="H1088" s="7">
        <v>146.77252400588415</v>
      </c>
      <c r="I1088" s="7">
        <f t="shared" si="42"/>
        <v>105.15519166556535</v>
      </c>
    </row>
    <row r="1089" spans="1:9" x14ac:dyDescent="0.25">
      <c r="A1089" s="14"/>
      <c r="B1089" s="5">
        <f t="shared" si="44"/>
        <v>43842</v>
      </c>
      <c r="C1089" s="4">
        <v>7.3125000000020597</v>
      </c>
      <c r="D1089">
        <v>1.230837867760018</v>
      </c>
      <c r="E1089" s="6">
        <v>91.396189945534047</v>
      </c>
      <c r="F1089" s="7">
        <v>63.820745820202134</v>
      </c>
      <c r="G1089" s="7">
        <v>56.525145625594327</v>
      </c>
      <c r="H1089" s="7">
        <v>84.568279520517265</v>
      </c>
      <c r="I1089" s="7">
        <f t="shared" si="42"/>
        <v>112.49389155395072</v>
      </c>
    </row>
    <row r="1090" spans="1:9" x14ac:dyDescent="0.25">
      <c r="A1090" s="14"/>
      <c r="B1090" s="5">
        <f t="shared" si="44"/>
        <v>43842</v>
      </c>
      <c r="C1090" s="4">
        <v>7.3229166666687302</v>
      </c>
      <c r="D1090">
        <v>1.230837867760018</v>
      </c>
      <c r="E1090" s="6">
        <v>98.130801504880012</v>
      </c>
      <c r="F1090" s="7">
        <v>63.998334932966095</v>
      </c>
      <c r="G1090" s="7">
        <v>58.293755133764627</v>
      </c>
      <c r="H1090" s="7">
        <v>20.638234898701768</v>
      </c>
      <c r="I1090" s="7">
        <f t="shared" si="42"/>
        <v>120.78310648584808</v>
      </c>
    </row>
    <row r="1091" spans="1:9" x14ac:dyDescent="0.25">
      <c r="A1091" s="14"/>
      <c r="B1091" s="5">
        <f t="shared" si="44"/>
        <v>43842</v>
      </c>
      <c r="C1091" s="4">
        <v>7.3333333333353998</v>
      </c>
      <c r="D1091">
        <v>1.230837867760018</v>
      </c>
      <c r="E1091" s="6">
        <v>104.14712698473605</v>
      </c>
      <c r="F1091" s="7">
        <v>62.176210035812723</v>
      </c>
      <c r="G1091" s="7">
        <v>57.967224766074196</v>
      </c>
      <c r="H1091" s="7">
        <v>3.3079892784821303</v>
      </c>
      <c r="I1091" s="7">
        <f t="shared" si="42"/>
        <v>128.18822771122436</v>
      </c>
    </row>
    <row r="1092" spans="1:9" x14ac:dyDescent="0.25">
      <c r="A1092" s="14"/>
      <c r="B1092" s="5">
        <f t="shared" si="44"/>
        <v>43842</v>
      </c>
      <c r="C1092" s="4">
        <v>7.3437500000020703</v>
      </c>
      <c r="D1092">
        <v>1.230837867760018</v>
      </c>
      <c r="E1092" s="6">
        <v>111.32928291849501</v>
      </c>
      <c r="F1092" s="7">
        <v>64.778417775576273</v>
      </c>
      <c r="G1092" s="7">
        <v>59.253842302871981</v>
      </c>
      <c r="H1092" s="7">
        <v>2.7880161010768711</v>
      </c>
      <c r="I1092" s="7">
        <f t="shared" ref="I1092:I1155" si="45">D1092*E1092</f>
        <v>137.02829720665218</v>
      </c>
    </row>
    <row r="1093" spans="1:9" x14ac:dyDescent="0.25">
      <c r="A1093" s="14"/>
      <c r="B1093" s="5">
        <f t="shared" si="44"/>
        <v>43842</v>
      </c>
      <c r="C1093" s="4">
        <v>7.35416666666874</v>
      </c>
      <c r="D1093">
        <v>1.230837867760018</v>
      </c>
      <c r="E1093" s="6">
        <v>120.34629408187017</v>
      </c>
      <c r="F1093" s="7">
        <v>65.564592786337926</v>
      </c>
      <c r="G1093" s="7">
        <v>57.764139050385943</v>
      </c>
      <c r="H1093" s="7">
        <v>2.2862337226742735</v>
      </c>
      <c r="I1093" s="7">
        <f t="shared" si="45"/>
        <v>148.12677600054914</v>
      </c>
    </row>
    <row r="1094" spans="1:9" x14ac:dyDescent="0.25">
      <c r="A1094" s="14"/>
      <c r="B1094" s="5">
        <f t="shared" si="44"/>
        <v>43842</v>
      </c>
      <c r="C1094" s="4">
        <v>7.3645833333354096</v>
      </c>
      <c r="D1094">
        <v>1.230837867760018</v>
      </c>
      <c r="E1094" s="6">
        <v>129.38405916086251</v>
      </c>
      <c r="F1094" s="7">
        <v>67.168962857881667</v>
      </c>
      <c r="G1094" s="7">
        <v>61.290209521757028</v>
      </c>
      <c r="H1094" s="7">
        <v>2.4028946843118848</v>
      </c>
      <c r="I1094" s="7">
        <f t="shared" si="45"/>
        <v>159.25079949969202</v>
      </c>
    </row>
    <row r="1095" spans="1:9" x14ac:dyDescent="0.25">
      <c r="A1095" s="14"/>
      <c r="B1095" s="5">
        <f t="shared" si="44"/>
        <v>43842</v>
      </c>
      <c r="C1095" s="4">
        <v>7.3750000000020801</v>
      </c>
      <c r="D1095">
        <v>1.230837867760018</v>
      </c>
      <c r="E1095" s="6">
        <v>136.65138087972781</v>
      </c>
      <c r="F1095" s="7">
        <v>66.148761788762783</v>
      </c>
      <c r="G1095" s="7">
        <v>62.783865732052625</v>
      </c>
      <c r="H1095" s="7">
        <v>2.1770172133033161</v>
      </c>
      <c r="I1095" s="7">
        <f t="shared" si="45"/>
        <v>168.19569426846627</v>
      </c>
    </row>
    <row r="1096" spans="1:9" x14ac:dyDescent="0.25">
      <c r="A1096" s="14"/>
      <c r="B1096" s="5">
        <f t="shared" si="44"/>
        <v>43842</v>
      </c>
      <c r="C1096" s="4">
        <v>7.3854166666687497</v>
      </c>
      <c r="D1096">
        <v>1.230837867760018</v>
      </c>
      <c r="E1096" s="6">
        <v>141.65194518611378</v>
      </c>
      <c r="F1096" s="7">
        <v>65.608242608541985</v>
      </c>
      <c r="G1096" s="7">
        <v>67.784020256118055</v>
      </c>
      <c r="H1096" s="7">
        <v>1.8083235930641408</v>
      </c>
      <c r="I1096" s="7">
        <f t="shared" si="45"/>
        <v>174.35057817693524</v>
      </c>
    </row>
    <row r="1097" spans="1:9" x14ac:dyDescent="0.25">
      <c r="A1097" s="14"/>
      <c r="B1097" s="5">
        <f t="shared" si="44"/>
        <v>43842</v>
      </c>
      <c r="C1097" s="4">
        <v>7.3958333333354203</v>
      </c>
      <c r="D1097">
        <v>1.230837867760018</v>
      </c>
      <c r="E1097" s="6">
        <v>147.42604424665615</v>
      </c>
      <c r="F1097" s="7">
        <v>66.469842358113084</v>
      </c>
      <c r="G1097" s="7">
        <v>70.992080288153716</v>
      </c>
      <c r="H1097" s="7">
        <v>1.8642585818169439</v>
      </c>
      <c r="I1097" s="7">
        <f t="shared" si="45"/>
        <v>181.45755795284833</v>
      </c>
    </row>
    <row r="1098" spans="1:9" x14ac:dyDescent="0.25">
      <c r="A1098" s="14"/>
      <c r="B1098" s="5">
        <f t="shared" si="44"/>
        <v>43842</v>
      </c>
      <c r="C1098" s="4">
        <v>7.4062500000020899</v>
      </c>
      <c r="D1098">
        <v>1.230837867760018</v>
      </c>
      <c r="E1098" s="6">
        <v>151.90684552777191</v>
      </c>
      <c r="F1098" s="7">
        <v>70.299011156152346</v>
      </c>
      <c r="G1098" s="7">
        <v>77.731716840407913</v>
      </c>
      <c r="H1098" s="7">
        <v>1.9395686689763487</v>
      </c>
      <c r="I1098" s="7">
        <f t="shared" si="45"/>
        <v>186.97269784755321</v>
      </c>
    </row>
    <row r="1099" spans="1:9" x14ac:dyDescent="0.25">
      <c r="A1099" s="14"/>
      <c r="B1099" s="5">
        <f t="shared" si="44"/>
        <v>43842</v>
      </c>
      <c r="C1099" s="4">
        <v>7.4166666666687604</v>
      </c>
      <c r="D1099">
        <v>1.230837867760018</v>
      </c>
      <c r="E1099" s="6">
        <v>157.54060219417627</v>
      </c>
      <c r="F1099" s="7">
        <v>74.254270956888817</v>
      </c>
      <c r="G1099" s="7">
        <v>80.082779632485511</v>
      </c>
      <c r="H1099" s="7">
        <v>1.834185942957592</v>
      </c>
      <c r="I1099" s="7">
        <f t="shared" si="45"/>
        <v>193.90693889030914</v>
      </c>
    </row>
    <row r="1100" spans="1:9" x14ac:dyDescent="0.25">
      <c r="A1100" s="14"/>
      <c r="B1100" s="5">
        <f t="shared" si="44"/>
        <v>43842</v>
      </c>
      <c r="C1100" s="4">
        <v>7.42708333333543</v>
      </c>
      <c r="D1100">
        <v>1.230837867760018</v>
      </c>
      <c r="E1100" s="6">
        <v>161.960509988301</v>
      </c>
      <c r="F1100" s="7">
        <v>84.440356013259418</v>
      </c>
      <c r="G1100" s="7">
        <v>94.794693337204265</v>
      </c>
      <c r="H1100" s="7">
        <v>2.0747082870831801</v>
      </c>
      <c r="I1100" s="7">
        <f t="shared" si="45"/>
        <v>199.3471287753255</v>
      </c>
    </row>
    <row r="1101" spans="1:9" x14ac:dyDescent="0.25">
      <c r="A1101" s="14"/>
      <c r="B1101" s="5">
        <f t="shared" si="44"/>
        <v>43842</v>
      </c>
      <c r="C1101" s="4">
        <v>7.4375000000020997</v>
      </c>
      <c r="D1101">
        <v>1.230837867760018</v>
      </c>
      <c r="E1101" s="6">
        <v>169.1685967169758</v>
      </c>
      <c r="F1101" s="7">
        <v>88.882241810127312</v>
      </c>
      <c r="G1101" s="7">
        <v>96.282470275224725</v>
      </c>
      <c r="H1101" s="7">
        <v>2.3776478912154353</v>
      </c>
      <c r="I1101" s="7">
        <f t="shared" si="45"/>
        <v>208.21911487507688</v>
      </c>
    </row>
    <row r="1102" spans="1:9" x14ac:dyDescent="0.25">
      <c r="A1102" s="14"/>
      <c r="B1102" s="5">
        <f t="shared" si="44"/>
        <v>43842</v>
      </c>
      <c r="C1102" s="4">
        <v>7.4479166666687702</v>
      </c>
      <c r="D1102">
        <v>1.230837867760018</v>
      </c>
      <c r="E1102" s="6">
        <v>171.40324740835837</v>
      </c>
      <c r="F1102" s="7">
        <v>91.180347483469333</v>
      </c>
      <c r="G1102" s="7">
        <v>95.023503377318193</v>
      </c>
      <c r="H1102" s="7">
        <v>3.2336742418732189</v>
      </c>
      <c r="I1102" s="7">
        <f t="shared" si="45"/>
        <v>210.96960756724664</v>
      </c>
    </row>
    <row r="1103" spans="1:9" x14ac:dyDescent="0.25">
      <c r="A1103" s="14"/>
      <c r="B1103" s="5">
        <f t="shared" si="44"/>
        <v>43842</v>
      </c>
      <c r="C1103" s="4">
        <v>7.4583333333354398</v>
      </c>
      <c r="D1103">
        <v>1.230837867760018</v>
      </c>
      <c r="E1103" s="6">
        <v>174.28678201133303</v>
      </c>
      <c r="F1103" s="7">
        <v>90.396676048405823</v>
      </c>
      <c r="G1103" s="7">
        <v>98.525041431339162</v>
      </c>
      <c r="H1103" s="7">
        <v>3.192385122284032</v>
      </c>
      <c r="I1103" s="7">
        <f t="shared" si="45"/>
        <v>214.51877114958421</v>
      </c>
    </row>
    <row r="1104" spans="1:9" x14ac:dyDescent="0.25">
      <c r="A1104" s="14"/>
      <c r="B1104" s="5">
        <f t="shared" si="44"/>
        <v>43842</v>
      </c>
      <c r="C1104" s="4">
        <v>7.4687500000021103</v>
      </c>
      <c r="D1104">
        <v>1.230837867760018</v>
      </c>
      <c r="E1104" s="6">
        <v>175.75250323878203</v>
      </c>
      <c r="F1104" s="7">
        <v>90.057853445817543</v>
      </c>
      <c r="G1104" s="7">
        <v>101.57246690272167</v>
      </c>
      <c r="H1104" s="7">
        <v>3.1645446238487596</v>
      </c>
      <c r="I1104" s="7">
        <f t="shared" si="45"/>
        <v>216.32283633990812</v>
      </c>
    </row>
    <row r="1105" spans="1:9" x14ac:dyDescent="0.25">
      <c r="A1105" s="14"/>
      <c r="B1105" s="5">
        <f t="shared" si="44"/>
        <v>43842</v>
      </c>
      <c r="C1105" s="4">
        <v>7.4791666666687799</v>
      </c>
      <c r="D1105">
        <v>1.230837867760018</v>
      </c>
      <c r="E1105" s="6">
        <v>177.45854163982318</v>
      </c>
      <c r="F1105" s="7">
        <v>91.31343081636679</v>
      </c>
      <c r="G1105" s="7">
        <v>96.050538000414505</v>
      </c>
      <c r="H1105" s="7">
        <v>4.0942116875692243</v>
      </c>
      <c r="I1105" s="7">
        <f t="shared" si="45"/>
        <v>218.42269300776235</v>
      </c>
    </row>
    <row r="1106" spans="1:9" x14ac:dyDescent="0.25">
      <c r="A1106" s="14"/>
      <c r="B1106" s="5">
        <f t="shared" si="44"/>
        <v>43842</v>
      </c>
      <c r="C1106" s="4">
        <v>7.4895833333354496</v>
      </c>
      <c r="D1106">
        <v>1.230837867760018</v>
      </c>
      <c r="E1106" s="6">
        <v>179.30459369724372</v>
      </c>
      <c r="F1106" s="7">
        <v>91.165635459984799</v>
      </c>
      <c r="G1106" s="7">
        <v>95.635084141207017</v>
      </c>
      <c r="H1106" s="7">
        <v>3.9830459150077604</v>
      </c>
      <c r="I1106" s="7">
        <f t="shared" si="45"/>
        <v>220.69488378589182</v>
      </c>
    </row>
    <row r="1107" spans="1:9" x14ac:dyDescent="0.25">
      <c r="A1107" s="14"/>
      <c r="B1107" s="5">
        <f t="shared" si="44"/>
        <v>43842</v>
      </c>
      <c r="C1107" s="4">
        <v>7.5000000000021201</v>
      </c>
      <c r="D1107">
        <v>1.230837867760018</v>
      </c>
      <c r="E1107" s="6">
        <v>179.18735574305731</v>
      </c>
      <c r="F1107" s="7">
        <v>92.240746414078473</v>
      </c>
      <c r="G1107" s="7">
        <v>96.790479531347884</v>
      </c>
      <c r="H1107" s="7">
        <v>4.0216825625088957</v>
      </c>
      <c r="I1107" s="7">
        <f t="shared" si="45"/>
        <v>220.55058287234047</v>
      </c>
    </row>
    <row r="1108" spans="1:9" x14ac:dyDescent="0.25">
      <c r="A1108" s="14"/>
      <c r="B1108" s="5">
        <f t="shared" si="44"/>
        <v>43842</v>
      </c>
      <c r="C1108" s="4">
        <v>7.5104166666687897</v>
      </c>
      <c r="D1108">
        <v>1.230837867760018</v>
      </c>
      <c r="E1108" s="6">
        <v>178.39536922479493</v>
      </c>
      <c r="F1108" s="7">
        <v>92.099071355911988</v>
      </c>
      <c r="G1108" s="7">
        <v>93.833045050748751</v>
      </c>
      <c r="H1108" s="7">
        <v>4.1563570268548853</v>
      </c>
      <c r="I1108" s="7">
        <f t="shared" si="45"/>
        <v>219.57577587490775</v>
      </c>
    </row>
    <row r="1109" spans="1:9" x14ac:dyDescent="0.25">
      <c r="A1109" s="14"/>
      <c r="B1109" s="5">
        <f t="shared" si="44"/>
        <v>43842</v>
      </c>
      <c r="C1109" s="4">
        <v>7.5208333333354602</v>
      </c>
      <c r="D1109">
        <v>1.230837867760018</v>
      </c>
      <c r="E1109" s="6">
        <v>175.50074539886791</v>
      </c>
      <c r="F1109" s="7">
        <v>91.688203640777715</v>
      </c>
      <c r="G1109" s="7">
        <v>92.300019788562992</v>
      </c>
      <c r="H1109" s="7">
        <v>5.0979935825325855</v>
      </c>
      <c r="I1109" s="7">
        <f t="shared" si="45"/>
        <v>216.01296325703638</v>
      </c>
    </row>
    <row r="1110" spans="1:9" x14ac:dyDescent="0.25">
      <c r="A1110" s="14"/>
      <c r="B1110" s="5">
        <f t="shared" si="44"/>
        <v>43842</v>
      </c>
      <c r="C1110" s="4">
        <v>7.5312500000021396</v>
      </c>
      <c r="D1110">
        <v>1.230837867760018</v>
      </c>
      <c r="E1110" s="6">
        <v>173.34245071553954</v>
      </c>
      <c r="F1110" s="7">
        <v>87.401226087909308</v>
      </c>
      <c r="G1110" s="7">
        <v>94.344224699429844</v>
      </c>
      <c r="H1110" s="7">
        <v>5.9483833054974342</v>
      </c>
      <c r="I1110" s="7">
        <f t="shared" si="45"/>
        <v>213.35645243101069</v>
      </c>
    </row>
    <row r="1111" spans="1:9" x14ac:dyDescent="0.25">
      <c r="A1111" s="14"/>
      <c r="B1111" s="5">
        <f t="shared" si="44"/>
        <v>43842</v>
      </c>
      <c r="C1111" s="4">
        <v>7.5416666666688004</v>
      </c>
      <c r="D1111">
        <v>1.230837867760018</v>
      </c>
      <c r="E1111" s="6">
        <v>165.46394923288051</v>
      </c>
      <c r="F1111" s="7">
        <v>87.730512598793453</v>
      </c>
      <c r="G1111" s="7">
        <v>93.249981767260678</v>
      </c>
      <c r="H1111" s="7">
        <v>6.1056939248088993</v>
      </c>
      <c r="I1111" s="7">
        <f t="shared" si="45"/>
        <v>203.65929446495051</v>
      </c>
    </row>
    <row r="1112" spans="1:9" x14ac:dyDescent="0.25">
      <c r="A1112" s="14"/>
      <c r="B1112" s="5">
        <f t="shared" si="44"/>
        <v>43842</v>
      </c>
      <c r="C1112" s="4">
        <v>7.55208333333547</v>
      </c>
      <c r="D1112">
        <v>1.230837867760018</v>
      </c>
      <c r="E1112" s="6">
        <v>158.80744102643214</v>
      </c>
      <c r="F1112" s="7">
        <v>87.827135350135265</v>
      </c>
      <c r="G1112" s="7">
        <v>88.649750192024044</v>
      </c>
      <c r="H1112" s="7">
        <v>7.0308877432618306</v>
      </c>
      <c r="I1112" s="7">
        <f t="shared" si="45"/>
        <v>195.46621209739854</v>
      </c>
    </row>
    <row r="1113" spans="1:9" x14ac:dyDescent="0.25">
      <c r="A1113" s="14"/>
      <c r="B1113" s="5">
        <f t="shared" si="44"/>
        <v>43842</v>
      </c>
      <c r="C1113" s="4">
        <v>7.5625000000021396</v>
      </c>
      <c r="D1113">
        <v>1.230837867760018</v>
      </c>
      <c r="E1113" s="6">
        <v>154.49200372273143</v>
      </c>
      <c r="F1113" s="7">
        <v>87.198251601653979</v>
      </c>
      <c r="G1113" s="7">
        <v>88.77564286865956</v>
      </c>
      <c r="H1113" s="7">
        <v>7.7584280670813461</v>
      </c>
      <c r="I1113" s="7">
        <f t="shared" si="45"/>
        <v>190.15460844805952</v>
      </c>
    </row>
    <row r="1114" spans="1:9" x14ac:dyDescent="0.25">
      <c r="A1114" s="14"/>
      <c r="B1114" s="5">
        <f t="shared" si="44"/>
        <v>43842</v>
      </c>
      <c r="C1114" s="4">
        <v>7.5729166666688199</v>
      </c>
      <c r="D1114">
        <v>1.230837867760018</v>
      </c>
      <c r="E1114" s="6">
        <v>149.39697815155247</v>
      </c>
      <c r="F1114" s="7">
        <v>86.109079634128875</v>
      </c>
      <c r="G1114" s="7">
        <v>91.288937457134708</v>
      </c>
      <c r="H1114" s="7">
        <v>7.1796373420713051</v>
      </c>
      <c r="I1114" s="7">
        <f t="shared" si="45"/>
        <v>183.88345803784685</v>
      </c>
    </row>
    <row r="1115" spans="1:9" x14ac:dyDescent="0.25">
      <c r="A1115" s="14"/>
      <c r="B1115" s="5">
        <f t="shared" si="44"/>
        <v>43842</v>
      </c>
      <c r="C1115" s="4">
        <v>7.5833333333354904</v>
      </c>
      <c r="D1115">
        <v>1.230837867760018</v>
      </c>
      <c r="E1115" s="6">
        <v>147.35990082753119</v>
      </c>
      <c r="F1115" s="7">
        <v>85.901073884993835</v>
      </c>
      <c r="G1115" s="7">
        <v>92.012790249125402</v>
      </c>
      <c r="H1115" s="7">
        <v>6.7462425269783344</v>
      </c>
      <c r="I1115" s="7">
        <f t="shared" si="45"/>
        <v>181.37614612788622</v>
      </c>
    </row>
    <row r="1116" spans="1:9" x14ac:dyDescent="0.25">
      <c r="A1116" s="14"/>
      <c r="B1116" s="5">
        <f t="shared" si="44"/>
        <v>43842</v>
      </c>
      <c r="C1116" s="4">
        <v>7.5937500000021503</v>
      </c>
      <c r="D1116">
        <v>1.230837867760018</v>
      </c>
      <c r="E1116" s="6">
        <v>145.22755964472958</v>
      </c>
      <c r="F1116" s="7">
        <v>86.176692252300811</v>
      </c>
      <c r="G1116" s="7">
        <v>91.887134348642931</v>
      </c>
      <c r="H1116" s="7">
        <v>4.7750981848276242</v>
      </c>
      <c r="I1116" s="7">
        <f t="shared" si="45"/>
        <v>178.7515798531098</v>
      </c>
    </row>
    <row r="1117" spans="1:9" x14ac:dyDescent="0.25">
      <c r="A1117" s="14"/>
      <c r="B1117" s="5">
        <f t="shared" si="44"/>
        <v>43842</v>
      </c>
      <c r="C1117" s="4">
        <v>7.6041666666688297</v>
      </c>
      <c r="D1117">
        <v>1.230837867760018</v>
      </c>
      <c r="E1117" s="6">
        <v>143.90181949604425</v>
      </c>
      <c r="F1117" s="7">
        <v>87.583946928067363</v>
      </c>
      <c r="G1117" s="7">
        <v>90.612451935221429</v>
      </c>
      <c r="H1117" s="7">
        <v>3.7966756362261838</v>
      </c>
      <c r="I1117" s="7">
        <f t="shared" si="45"/>
        <v>177.11980867529809</v>
      </c>
    </row>
    <row r="1118" spans="1:9" x14ac:dyDescent="0.25">
      <c r="A1118" s="14"/>
      <c r="B1118" s="5">
        <f t="shared" si="44"/>
        <v>43842</v>
      </c>
      <c r="C1118" s="4">
        <v>7.6145833333355002</v>
      </c>
      <c r="D1118">
        <v>1.230837867760018</v>
      </c>
      <c r="E1118" s="6">
        <v>140.27136901256114</v>
      </c>
      <c r="F1118" s="7">
        <v>85.569159222413745</v>
      </c>
      <c r="G1118" s="7">
        <v>92.268717178497425</v>
      </c>
      <c r="H1118" s="7">
        <v>3.6228326354962124</v>
      </c>
      <c r="I1118" s="7">
        <f t="shared" si="45"/>
        <v>172.65131274319941</v>
      </c>
    </row>
    <row r="1119" spans="1:9" x14ac:dyDescent="0.25">
      <c r="A1119" s="14"/>
      <c r="B1119" s="5">
        <f t="shared" si="44"/>
        <v>43842</v>
      </c>
      <c r="C1119" s="4">
        <v>7.6250000000021698</v>
      </c>
      <c r="D1119">
        <v>1.230837867760018</v>
      </c>
      <c r="E1119" s="6">
        <v>139.43893787797762</v>
      </c>
      <c r="F1119" s="7">
        <v>85.899382062571831</v>
      </c>
      <c r="G1119" s="7">
        <v>90.945636114128362</v>
      </c>
      <c r="H1119" s="7">
        <v>2.9838458343910155</v>
      </c>
      <c r="I1119" s="7">
        <f t="shared" si="45"/>
        <v>171.6267249804516</v>
      </c>
    </row>
    <row r="1120" spans="1:9" x14ac:dyDescent="0.25">
      <c r="A1120" s="14"/>
      <c r="B1120" s="5">
        <f t="shared" si="44"/>
        <v>43842</v>
      </c>
      <c r="C1120" s="4">
        <v>7.6354166666688403</v>
      </c>
      <c r="D1120">
        <v>1.230837867760018</v>
      </c>
      <c r="E1120" s="6">
        <v>138.95797676743567</v>
      </c>
      <c r="F1120" s="7">
        <v>86.608544995196965</v>
      </c>
      <c r="G1120" s="7">
        <v>90.394256690443839</v>
      </c>
      <c r="H1120" s="7">
        <v>2.423501892359087</v>
      </c>
      <c r="I1120" s="7">
        <f t="shared" si="45"/>
        <v>171.03473983267665</v>
      </c>
    </row>
    <row r="1121" spans="1:9" x14ac:dyDescent="0.25">
      <c r="A1121" s="14"/>
      <c r="B1121" s="5">
        <f t="shared" si="44"/>
        <v>43842</v>
      </c>
      <c r="C1121" s="4">
        <v>7.64583333333551</v>
      </c>
      <c r="D1121">
        <v>1.230837867760018</v>
      </c>
      <c r="E1121" s="6">
        <v>137.62655725440908</v>
      </c>
      <c r="F1121" s="7">
        <v>86.204645498779499</v>
      </c>
      <c r="G1121" s="7">
        <v>90.374399598827893</v>
      </c>
      <c r="H1121" s="7">
        <v>2.2802813482100617</v>
      </c>
      <c r="I1121" s="7">
        <f t="shared" si="45"/>
        <v>169.39597827816891</v>
      </c>
    </row>
    <row r="1122" spans="1:9" x14ac:dyDescent="0.25">
      <c r="A1122" s="14"/>
      <c r="B1122" s="5">
        <f t="shared" si="44"/>
        <v>43842</v>
      </c>
      <c r="C1122" s="4">
        <v>7.6562500000021796</v>
      </c>
      <c r="D1122">
        <v>1.230837867760018</v>
      </c>
      <c r="E1122" s="6">
        <v>134.99868092043113</v>
      </c>
      <c r="F1122" s="7">
        <v>86.218931552723106</v>
      </c>
      <c r="G1122" s="7">
        <v>92.287069336937137</v>
      </c>
      <c r="H1122" s="7">
        <v>2.5013070762442036</v>
      </c>
      <c r="I1122" s="7">
        <f t="shared" si="45"/>
        <v>166.16148857451847</v>
      </c>
    </row>
    <row r="1123" spans="1:9" x14ac:dyDescent="0.25">
      <c r="A1123" s="14"/>
      <c r="B1123" s="5">
        <f t="shared" si="44"/>
        <v>43842</v>
      </c>
      <c r="C1123" s="4">
        <v>7.6666666666688501</v>
      </c>
      <c r="D1123">
        <v>1.230837867760018</v>
      </c>
      <c r="E1123" s="6">
        <v>134.71567324943385</v>
      </c>
      <c r="F1123" s="7">
        <v>87.745353216856387</v>
      </c>
      <c r="G1123" s="7">
        <v>91.864708837739556</v>
      </c>
      <c r="H1123" s="7">
        <v>2.9010962751979426</v>
      </c>
      <c r="I1123" s="7">
        <f t="shared" si="45"/>
        <v>165.81315201618847</v>
      </c>
    </row>
    <row r="1124" spans="1:9" x14ac:dyDescent="0.25">
      <c r="A1124" s="14"/>
      <c r="B1124" s="5">
        <f t="shared" ref="B1124:B1187" si="46">DATE(YEAR(B1028),MONTH(B1028),DAY(B1028)+1)</f>
        <v>43842</v>
      </c>
      <c r="C1124" s="4">
        <v>7.6770833333355197</v>
      </c>
      <c r="D1124">
        <v>1.230837867760018</v>
      </c>
      <c r="E1124" s="6">
        <v>135.82392622274628</v>
      </c>
      <c r="F1124" s="7">
        <v>88.406996434183881</v>
      </c>
      <c r="G1124" s="7">
        <v>93.467888064868433</v>
      </c>
      <c r="H1124" s="7">
        <v>4.5653825659034437</v>
      </c>
      <c r="I1124" s="7">
        <f t="shared" si="45"/>
        <v>167.17723174279902</v>
      </c>
    </row>
    <row r="1125" spans="1:9" x14ac:dyDescent="0.25">
      <c r="A1125" s="14"/>
      <c r="B1125" s="5">
        <f t="shared" si="46"/>
        <v>43842</v>
      </c>
      <c r="C1125" s="4">
        <v>7.6875000000021902</v>
      </c>
      <c r="D1125">
        <v>1.230837867760018</v>
      </c>
      <c r="E1125" s="6">
        <v>139.86288618660168</v>
      </c>
      <c r="F1125" s="7">
        <v>90.148070579723026</v>
      </c>
      <c r="G1125" s="7">
        <v>93.891496655313503</v>
      </c>
      <c r="H1125" s="7">
        <v>10.880569991245371</v>
      </c>
      <c r="I1125" s="7">
        <f t="shared" si="45"/>
        <v>172.1485366126789</v>
      </c>
    </row>
    <row r="1126" spans="1:9" x14ac:dyDescent="0.25">
      <c r="A1126" s="14"/>
      <c r="B1126" s="5">
        <f t="shared" si="46"/>
        <v>43842</v>
      </c>
      <c r="C1126" s="4">
        <v>7.6979166666688599</v>
      </c>
      <c r="D1126">
        <v>1.230837867760018</v>
      </c>
      <c r="E1126" s="6">
        <v>143.62072699397137</v>
      </c>
      <c r="F1126" s="7">
        <v>92.699953634947661</v>
      </c>
      <c r="G1126" s="7">
        <v>93.747211688686903</v>
      </c>
      <c r="H1126" s="7">
        <v>54.630735457175163</v>
      </c>
      <c r="I1126" s="7">
        <f t="shared" si="45"/>
        <v>176.7738293794034</v>
      </c>
    </row>
    <row r="1127" spans="1:9" x14ac:dyDescent="0.25">
      <c r="A1127" s="14"/>
      <c r="B1127" s="5">
        <f t="shared" si="46"/>
        <v>43842</v>
      </c>
      <c r="C1127" s="4">
        <v>7.7083333333355304</v>
      </c>
      <c r="D1127">
        <v>1.230837867760018</v>
      </c>
      <c r="E1127" s="6">
        <v>147.78540693850715</v>
      </c>
      <c r="F1127" s="7">
        <v>95.153055961061824</v>
      </c>
      <c r="G1127" s="7">
        <v>96.141736950894</v>
      </c>
      <c r="H1127" s="7">
        <v>135.01216199217441</v>
      </c>
      <c r="I1127" s="7">
        <f t="shared" si="45"/>
        <v>181.89987516223871</v>
      </c>
    </row>
    <row r="1128" spans="1:9" x14ac:dyDescent="0.25">
      <c r="A1128" s="14"/>
      <c r="B1128" s="5">
        <f t="shared" si="46"/>
        <v>43842</v>
      </c>
      <c r="C1128" s="4">
        <v>7.7187500000022</v>
      </c>
      <c r="D1128">
        <v>1.230837867760018</v>
      </c>
      <c r="E1128" s="6">
        <v>155.0924911181643</v>
      </c>
      <c r="F1128" s="7">
        <v>96.630945227592591</v>
      </c>
      <c r="G1128" s="7">
        <v>98.389653629650411</v>
      </c>
      <c r="H1128" s="7">
        <v>170.60558135289307</v>
      </c>
      <c r="I1128" s="7">
        <f t="shared" si="45"/>
        <v>190.89371107347088</v>
      </c>
    </row>
    <row r="1129" spans="1:9" x14ac:dyDescent="0.25">
      <c r="A1129" s="14"/>
      <c r="B1129" s="5">
        <f t="shared" si="46"/>
        <v>43842</v>
      </c>
      <c r="C1129" s="4">
        <v>7.7291666666688696</v>
      </c>
      <c r="D1129">
        <v>1.230837867760018</v>
      </c>
      <c r="E1129" s="6">
        <v>161.03196501532696</v>
      </c>
      <c r="F1129" s="7">
        <v>100.10135926339231</v>
      </c>
      <c r="G1129" s="7">
        <v>98.397447176925709</v>
      </c>
      <c r="H1129" s="7">
        <v>190.44779872027192</v>
      </c>
      <c r="I1129" s="7">
        <f t="shared" si="45"/>
        <v>198.20424046067086</v>
      </c>
    </row>
    <row r="1130" spans="1:9" x14ac:dyDescent="0.25">
      <c r="A1130" s="14"/>
      <c r="B1130" s="5">
        <f t="shared" si="46"/>
        <v>43842</v>
      </c>
      <c r="C1130" s="4">
        <v>7.7395833333355402</v>
      </c>
      <c r="D1130">
        <v>1.230837867760018</v>
      </c>
      <c r="E1130" s="6">
        <v>166.90555808869138</v>
      </c>
      <c r="F1130" s="7">
        <v>101.03485945660869</v>
      </c>
      <c r="G1130" s="7">
        <v>100.26256503982125</v>
      </c>
      <c r="H1130" s="7">
        <v>196.34125304407962</v>
      </c>
      <c r="I1130" s="7">
        <f t="shared" si="45"/>
        <v>205.43368123518073</v>
      </c>
    </row>
    <row r="1131" spans="1:9" x14ac:dyDescent="0.25">
      <c r="A1131" s="14"/>
      <c r="B1131" s="5">
        <f t="shared" si="46"/>
        <v>43842</v>
      </c>
      <c r="C1131" s="4">
        <v>7.7500000000022098</v>
      </c>
      <c r="D1131">
        <v>1.230837867760018</v>
      </c>
      <c r="E1131" s="6">
        <v>169.34242988727857</v>
      </c>
      <c r="F1131" s="7">
        <v>100.93184716215286</v>
      </c>
      <c r="G1131" s="7">
        <v>101.42503963562309</v>
      </c>
      <c r="H1131" s="7">
        <v>217.84557536011638</v>
      </c>
      <c r="I1131" s="7">
        <f t="shared" si="45"/>
        <v>208.43307532375832</v>
      </c>
    </row>
    <row r="1132" spans="1:9" x14ac:dyDescent="0.25">
      <c r="A1132" s="14"/>
      <c r="B1132" s="5">
        <f t="shared" si="46"/>
        <v>43842</v>
      </c>
      <c r="C1132" s="4">
        <v>7.7604166666688803</v>
      </c>
      <c r="D1132">
        <v>1.230837867760018</v>
      </c>
      <c r="E1132" s="6">
        <v>172.74556462744488</v>
      </c>
      <c r="F1132" s="7">
        <v>103.34039548543362</v>
      </c>
      <c r="G1132" s="7">
        <v>103.74658165851577</v>
      </c>
      <c r="H1132" s="7">
        <v>223.59333595607447</v>
      </c>
      <c r="I1132" s="7">
        <f t="shared" si="45"/>
        <v>212.62178243104464</v>
      </c>
    </row>
    <row r="1133" spans="1:9" x14ac:dyDescent="0.25">
      <c r="A1133" s="14"/>
      <c r="B1133" s="5">
        <f t="shared" si="46"/>
        <v>43842</v>
      </c>
      <c r="C1133" s="4">
        <v>7.7708333333355499</v>
      </c>
      <c r="D1133">
        <v>1.230837867760018</v>
      </c>
      <c r="E1133" s="6">
        <v>174.36262566233995</v>
      </c>
      <c r="F1133" s="7">
        <v>101.59316085587322</v>
      </c>
      <c r="G1133" s="7">
        <v>109.1764407556788</v>
      </c>
      <c r="H1133" s="7">
        <v>237.15016562020318</v>
      </c>
      <c r="I1133" s="7">
        <f t="shared" si="45"/>
        <v>214.61212238727271</v>
      </c>
    </row>
    <row r="1134" spans="1:9" x14ac:dyDescent="0.25">
      <c r="A1134" s="14"/>
      <c r="B1134" s="5">
        <f t="shared" si="46"/>
        <v>43842</v>
      </c>
      <c r="C1134" s="4">
        <v>7.7812500000022196</v>
      </c>
      <c r="D1134">
        <v>1.230837867760018</v>
      </c>
      <c r="E1134" s="6">
        <v>177.66459111047558</v>
      </c>
      <c r="F1134" s="7">
        <v>101.25470394411725</v>
      </c>
      <c r="G1134" s="7">
        <v>113.36574932385717</v>
      </c>
      <c r="H1134" s="7">
        <v>237.28901351979098</v>
      </c>
      <c r="I1134" s="7">
        <f t="shared" si="45"/>
        <v>218.67630649887323</v>
      </c>
    </row>
    <row r="1135" spans="1:9" x14ac:dyDescent="0.25">
      <c r="A1135" s="14"/>
      <c r="B1135" s="5">
        <f t="shared" si="46"/>
        <v>43842</v>
      </c>
      <c r="C1135" s="4">
        <v>7.7916666666688901</v>
      </c>
      <c r="D1135">
        <v>1.230837867760018</v>
      </c>
      <c r="E1135" s="6">
        <v>178.03546949588474</v>
      </c>
      <c r="F1135" s="7">
        <v>100.50174250180679</v>
      </c>
      <c r="G1135" s="7">
        <v>114.52353655445945</v>
      </c>
      <c r="H1135" s="7">
        <v>237.58935842253783</v>
      </c>
      <c r="I1135" s="7">
        <f t="shared" si="45"/>
        <v>219.1327976599685</v>
      </c>
    </row>
    <row r="1136" spans="1:9" x14ac:dyDescent="0.25">
      <c r="A1136" s="14"/>
      <c r="B1136" s="5">
        <f t="shared" si="46"/>
        <v>43842</v>
      </c>
      <c r="C1136" s="4">
        <v>7.8020833333355597</v>
      </c>
      <c r="D1136">
        <v>1.230837867760018</v>
      </c>
      <c r="E1136" s="6">
        <v>180.85068883868618</v>
      </c>
      <c r="F1136" s="7">
        <v>100.79157860718757</v>
      </c>
      <c r="G1136" s="7">
        <v>116.07298766061936</v>
      </c>
      <c r="H1136" s="7">
        <v>237.90219076147238</v>
      </c>
      <c r="I1136" s="7">
        <f t="shared" si="45"/>
        <v>222.59787623313898</v>
      </c>
    </row>
    <row r="1137" spans="1:9" x14ac:dyDescent="0.25">
      <c r="A1137" s="14"/>
      <c r="B1137" s="5">
        <f t="shared" si="46"/>
        <v>43842</v>
      </c>
      <c r="C1137" s="4">
        <v>7.8125000000022302</v>
      </c>
      <c r="D1137">
        <v>1.230837867760018</v>
      </c>
      <c r="E1137" s="6">
        <v>185.00469714607115</v>
      </c>
      <c r="F1137" s="7">
        <v>100.27077458326703</v>
      </c>
      <c r="G1137" s="7">
        <v>118.74505871891942</v>
      </c>
      <c r="H1137" s="7">
        <v>237.73904330910193</v>
      </c>
      <c r="I1137" s="7">
        <f t="shared" si="45"/>
        <v>227.71078696085812</v>
      </c>
    </row>
    <row r="1138" spans="1:9" x14ac:dyDescent="0.25">
      <c r="A1138" s="14"/>
      <c r="B1138" s="5">
        <f t="shared" si="46"/>
        <v>43842</v>
      </c>
      <c r="C1138" s="4">
        <v>7.8229166666688998</v>
      </c>
      <c r="D1138">
        <v>1.230837867760018</v>
      </c>
      <c r="E1138" s="6">
        <v>183.33939853429357</v>
      </c>
      <c r="F1138" s="7">
        <v>99.20951165783427</v>
      </c>
      <c r="G1138" s="7">
        <v>114.69384683214699</v>
      </c>
      <c r="H1138" s="7">
        <v>237.48093974649112</v>
      </c>
      <c r="I1138" s="7">
        <f t="shared" si="45"/>
        <v>225.66107436835406</v>
      </c>
    </row>
    <row r="1139" spans="1:9" x14ac:dyDescent="0.25">
      <c r="A1139" s="14"/>
      <c r="B1139" s="5">
        <f t="shared" si="46"/>
        <v>43842</v>
      </c>
      <c r="C1139" s="4">
        <v>7.8333333333355704</v>
      </c>
      <c r="D1139">
        <v>1.230837867760018</v>
      </c>
      <c r="E1139" s="6">
        <v>182.98438643494248</v>
      </c>
      <c r="F1139" s="7">
        <v>98.76453423078064</v>
      </c>
      <c r="G1139" s="7">
        <v>113.73589064841717</v>
      </c>
      <c r="H1139" s="7">
        <v>237.59847623308758</v>
      </c>
      <c r="I1139" s="7">
        <f t="shared" si="45"/>
        <v>225.22411203295977</v>
      </c>
    </row>
    <row r="1140" spans="1:9" x14ac:dyDescent="0.25">
      <c r="A1140" s="14"/>
      <c r="B1140" s="5">
        <f t="shared" si="46"/>
        <v>43842</v>
      </c>
      <c r="C1140" s="4">
        <v>7.84375000000224</v>
      </c>
      <c r="D1140">
        <v>1.230837867760018</v>
      </c>
      <c r="E1140" s="6">
        <v>184.52123249512078</v>
      </c>
      <c r="F1140" s="7">
        <v>100.03722673599819</v>
      </c>
      <c r="G1140" s="7">
        <v>112.84961342858237</v>
      </c>
      <c r="H1140" s="7">
        <v>237.4492156623738</v>
      </c>
      <c r="I1140" s="7">
        <f t="shared" si="45"/>
        <v>227.11572036074503</v>
      </c>
    </row>
    <row r="1141" spans="1:9" x14ac:dyDescent="0.25">
      <c r="A1141" s="14"/>
      <c r="B1141" s="5">
        <f t="shared" si="46"/>
        <v>43842</v>
      </c>
      <c r="C1141" s="4">
        <v>7.8541666666689096</v>
      </c>
      <c r="D1141">
        <v>1.230837867760018</v>
      </c>
      <c r="E1141" s="6">
        <v>182.73402153490068</v>
      </c>
      <c r="F1141" s="7">
        <v>97.071707163623202</v>
      </c>
      <c r="G1141" s="7">
        <v>111.45033860078962</v>
      </c>
      <c r="H1141" s="7">
        <v>236.74039503829999</v>
      </c>
      <c r="I1141" s="7">
        <f t="shared" si="45"/>
        <v>224.91595343323036</v>
      </c>
    </row>
    <row r="1142" spans="1:9" x14ac:dyDescent="0.25">
      <c r="A1142" s="14"/>
      <c r="B1142" s="5">
        <f t="shared" si="46"/>
        <v>43842</v>
      </c>
      <c r="C1142" s="4">
        <v>7.8645833333355801</v>
      </c>
      <c r="D1142">
        <v>1.230837867760018</v>
      </c>
      <c r="E1142" s="6">
        <v>180.17434298423925</v>
      </c>
      <c r="F1142" s="7">
        <v>96.487272934880409</v>
      </c>
      <c r="G1142" s="7">
        <v>110.38863834362326</v>
      </c>
      <c r="H1142" s="7">
        <v>237.25521367456531</v>
      </c>
      <c r="I1142" s="7">
        <f t="shared" si="45"/>
        <v>221.7654041437832</v>
      </c>
    </row>
    <row r="1143" spans="1:9" x14ac:dyDescent="0.25">
      <c r="A1143" s="14"/>
      <c r="B1143" s="5">
        <f t="shared" si="46"/>
        <v>43842</v>
      </c>
      <c r="C1143" s="4">
        <v>7.8750000000022498</v>
      </c>
      <c r="D1143">
        <v>1.230837867760018</v>
      </c>
      <c r="E1143" s="6">
        <v>176.13486276573272</v>
      </c>
      <c r="F1143" s="7">
        <v>91.97928148755615</v>
      </c>
      <c r="G1143" s="7">
        <v>101.12843536578637</v>
      </c>
      <c r="H1143" s="7">
        <v>238.98773612949768</v>
      </c>
      <c r="I1143" s="7">
        <f t="shared" si="45"/>
        <v>216.79345892477787</v>
      </c>
    </row>
    <row r="1144" spans="1:9" x14ac:dyDescent="0.25">
      <c r="A1144" s="14"/>
      <c r="B1144" s="5">
        <f t="shared" si="46"/>
        <v>43842</v>
      </c>
      <c r="C1144" s="4">
        <v>7.8854166666689203</v>
      </c>
      <c r="D1144">
        <v>1.230837867760018</v>
      </c>
      <c r="E1144" s="6">
        <v>182.91929339712451</v>
      </c>
      <c r="F1144" s="7">
        <v>82.288795917740629</v>
      </c>
      <c r="G1144" s="7">
        <v>87.201245990170463</v>
      </c>
      <c r="H1144" s="7">
        <v>244.2429128373773</v>
      </c>
      <c r="I1144" s="7">
        <f t="shared" si="45"/>
        <v>225.14399305708588</v>
      </c>
    </row>
    <row r="1145" spans="1:9" x14ac:dyDescent="0.25">
      <c r="A1145" s="14"/>
      <c r="B1145" s="5">
        <f t="shared" si="46"/>
        <v>43842</v>
      </c>
      <c r="C1145" s="4">
        <v>7.8958333333355899</v>
      </c>
      <c r="D1145">
        <v>1.230837867760018</v>
      </c>
      <c r="E1145" s="6">
        <v>189.92253010372579</v>
      </c>
      <c r="F1145" s="7">
        <v>78.411806010860587</v>
      </c>
      <c r="G1145" s="7">
        <v>81.898559766131541</v>
      </c>
      <c r="H1145" s="7">
        <v>247.89839090009318</v>
      </c>
      <c r="I1145" s="7">
        <f t="shared" si="45"/>
        <v>233.76384199245769</v>
      </c>
    </row>
    <row r="1146" spans="1:9" x14ac:dyDescent="0.25">
      <c r="A1146" s="14"/>
      <c r="B1146" s="5">
        <f t="shared" si="46"/>
        <v>43842</v>
      </c>
      <c r="C1146" s="4">
        <v>7.9062500000022604</v>
      </c>
      <c r="D1146">
        <v>1.230837867760018</v>
      </c>
      <c r="E1146" s="6">
        <v>190.46158796230895</v>
      </c>
      <c r="F1146" s="7">
        <v>77.479057292211692</v>
      </c>
      <c r="G1146" s="7">
        <v>82.620835388153552</v>
      </c>
      <c r="H1146" s="7">
        <v>248.95687069393574</v>
      </c>
      <c r="I1146" s="7">
        <f t="shared" si="45"/>
        <v>234.42733481771546</v>
      </c>
    </row>
    <row r="1147" spans="1:9" x14ac:dyDescent="0.25">
      <c r="A1147" s="14"/>
      <c r="B1147" s="5">
        <f t="shared" si="46"/>
        <v>43842</v>
      </c>
      <c r="C1147" s="4">
        <v>7.91666666666893</v>
      </c>
      <c r="D1147">
        <v>1.230837867760018</v>
      </c>
      <c r="E1147" s="6">
        <v>188.2240003495088</v>
      </c>
      <c r="F1147" s="7">
        <v>76.791751419333181</v>
      </c>
      <c r="G1147" s="7">
        <v>82.843473195667372</v>
      </c>
      <c r="H1147" s="7">
        <v>248.88461846982941</v>
      </c>
      <c r="I1147" s="7">
        <f t="shared" si="45"/>
        <v>231.6732272514503</v>
      </c>
    </row>
    <row r="1148" spans="1:9" x14ac:dyDescent="0.25">
      <c r="A1148" s="14"/>
      <c r="B1148" s="5">
        <f t="shared" si="46"/>
        <v>43842</v>
      </c>
      <c r="C1148" s="4">
        <v>7.9270833333355997</v>
      </c>
      <c r="D1148">
        <v>1.230837867760018</v>
      </c>
      <c r="E1148" s="6">
        <v>189.08278282641112</v>
      </c>
      <c r="F1148" s="7">
        <v>75.067446810532914</v>
      </c>
      <c r="G1148" s="7">
        <v>71.238231171612952</v>
      </c>
      <c r="H1148" s="7">
        <v>250.56051766781036</v>
      </c>
      <c r="I1148" s="7">
        <f t="shared" si="45"/>
        <v>232.73024924419042</v>
      </c>
    </row>
    <row r="1149" spans="1:9" x14ac:dyDescent="0.25">
      <c r="A1149" s="14"/>
      <c r="B1149" s="5">
        <f t="shared" si="46"/>
        <v>43842</v>
      </c>
      <c r="C1149" s="4">
        <v>7.9375000000022702</v>
      </c>
      <c r="D1149">
        <v>1.230837867760018</v>
      </c>
      <c r="E1149" s="6">
        <v>182.90722487129949</v>
      </c>
      <c r="F1149" s="7">
        <v>74.001920171110271</v>
      </c>
      <c r="G1149" s="7">
        <v>64.189529502822865</v>
      </c>
      <c r="H1149" s="7">
        <v>249.78150763213279</v>
      </c>
      <c r="I1149" s="7">
        <f t="shared" si="45"/>
        <v>225.12913865849239</v>
      </c>
    </row>
    <row r="1150" spans="1:9" x14ac:dyDescent="0.25">
      <c r="A1150" s="14"/>
      <c r="B1150" s="5">
        <f t="shared" si="46"/>
        <v>43842</v>
      </c>
      <c r="C1150" s="4">
        <v>7.9479166666689398</v>
      </c>
      <c r="D1150">
        <v>1.230837867760018</v>
      </c>
      <c r="E1150" s="6">
        <v>173.09355180820529</v>
      </c>
      <c r="F1150" s="7">
        <v>72.318319764952676</v>
      </c>
      <c r="G1150" s="7">
        <v>63.746412965258727</v>
      </c>
      <c r="H1150" s="7">
        <v>246.57751856699267</v>
      </c>
      <c r="I1150" s="7">
        <f t="shared" si="45"/>
        <v>213.05009823061962</v>
      </c>
    </row>
    <row r="1151" spans="1:9" x14ac:dyDescent="0.25">
      <c r="A1151" s="14"/>
      <c r="B1151" s="5">
        <f t="shared" si="46"/>
        <v>43842</v>
      </c>
      <c r="C1151" s="4">
        <v>7.9583333333356103</v>
      </c>
      <c r="D1151">
        <v>1.230837867760018</v>
      </c>
      <c r="E1151" s="6">
        <v>162.40286366260864</v>
      </c>
      <c r="F1151" s="7">
        <v>70.046973819658632</v>
      </c>
      <c r="G1151" s="7">
        <v>61.294339058392595</v>
      </c>
      <c r="H1151" s="7">
        <v>245.44928064972288</v>
      </c>
      <c r="I1151" s="7">
        <f t="shared" si="45"/>
        <v>199.89159442860614</v>
      </c>
    </row>
    <row r="1152" spans="1:9" x14ac:dyDescent="0.25">
      <c r="A1152" s="14"/>
      <c r="B1152" s="5">
        <f t="shared" si="46"/>
        <v>43842</v>
      </c>
      <c r="C1152" s="4">
        <v>7.96875000000228</v>
      </c>
      <c r="D1152">
        <v>1.230837867760018</v>
      </c>
      <c r="E1152" s="6">
        <v>149.96696993706627</v>
      </c>
      <c r="F1152" s="7">
        <v>68.343196120434698</v>
      </c>
      <c r="G1152" s="7">
        <v>60.345661289338629</v>
      </c>
      <c r="H1152" s="7">
        <v>246.13455772038125</v>
      </c>
      <c r="I1152" s="7">
        <f t="shared" si="45"/>
        <v>184.58502551176937</v>
      </c>
    </row>
    <row r="1153" spans="1:9" x14ac:dyDescent="0.25">
      <c r="A1153" s="14"/>
      <c r="B1153" s="5">
        <f t="shared" si="46"/>
        <v>43842</v>
      </c>
      <c r="C1153" s="4">
        <v>7.9791666666689496</v>
      </c>
      <c r="D1153">
        <v>1.230837867760018</v>
      </c>
      <c r="E1153" s="6">
        <v>137.95016058340036</v>
      </c>
      <c r="F1153" s="7">
        <v>66.821194894933768</v>
      </c>
      <c r="G1153" s="7">
        <v>62.931822735629233</v>
      </c>
      <c r="H1153" s="7">
        <v>247.11883503088038</v>
      </c>
      <c r="I1153" s="7">
        <f t="shared" si="45"/>
        <v>169.7942815096246</v>
      </c>
    </row>
    <row r="1154" spans="1:9" ht="15.75" thickBot="1" x14ac:dyDescent="0.3">
      <c r="A1154" s="14"/>
      <c r="B1154" s="5">
        <f t="shared" si="46"/>
        <v>43842</v>
      </c>
      <c r="C1154" s="4">
        <v>7.9895833333356201</v>
      </c>
      <c r="D1154">
        <v>1.230837867760018</v>
      </c>
      <c r="E1154" s="6">
        <v>128.77458429229171</v>
      </c>
      <c r="F1154" s="7">
        <v>65.977670720788367</v>
      </c>
      <c r="G1154" s="7">
        <v>63.564247827297642</v>
      </c>
      <c r="H1154" s="7">
        <v>247.60795168075438</v>
      </c>
      <c r="I1154" s="7">
        <f t="shared" si="45"/>
        <v>158.50063475200704</v>
      </c>
    </row>
    <row r="1155" spans="1:9" x14ac:dyDescent="0.25">
      <c r="A1155" s="15">
        <f t="shared" ref="A1155" si="47">A1059+1</f>
        <v>13</v>
      </c>
      <c r="B1155" s="5">
        <f t="shared" si="46"/>
        <v>43843</v>
      </c>
      <c r="C1155" s="4">
        <v>8.0000000000022897</v>
      </c>
      <c r="D1155">
        <v>1.228785857528494</v>
      </c>
      <c r="E1155" s="6">
        <v>113.60090920372433</v>
      </c>
      <c r="F1155" s="7">
        <v>63.397910772115942</v>
      </c>
      <c r="G1155" s="7">
        <v>58.930229498965872</v>
      </c>
      <c r="H1155" s="7">
        <v>239.77319955107779</v>
      </c>
      <c r="I1155" s="7">
        <f t="shared" si="45"/>
        <v>139.591190631915</v>
      </c>
    </row>
    <row r="1156" spans="1:9" x14ac:dyDescent="0.25">
      <c r="A1156" s="16"/>
      <c r="B1156" s="5">
        <f t="shared" si="46"/>
        <v>43843</v>
      </c>
      <c r="C1156" s="4">
        <v>8.0104166666689594</v>
      </c>
      <c r="D1156">
        <v>1.228785857528494</v>
      </c>
      <c r="E1156" s="6">
        <v>104.51171394150859</v>
      </c>
      <c r="F1156" s="7">
        <v>62.04901392345743</v>
      </c>
      <c r="G1156" s="7">
        <v>58.455485285770088</v>
      </c>
      <c r="H1156" s="7">
        <v>240.51859699828995</v>
      </c>
      <c r="I1156" s="7">
        <f t="shared" ref="I1156:I1219" si="48">D1156*E1156</f>
        <v>128.4225160373893</v>
      </c>
    </row>
    <row r="1157" spans="1:9" x14ac:dyDescent="0.25">
      <c r="A1157" s="16"/>
      <c r="B1157" s="5">
        <f t="shared" si="46"/>
        <v>43843</v>
      </c>
      <c r="C1157" s="4">
        <v>8.0208333333356308</v>
      </c>
      <c r="D1157">
        <v>1.228785857528494</v>
      </c>
      <c r="E1157" s="6">
        <v>96.945660422456584</v>
      </c>
      <c r="F1157" s="7">
        <v>61.119660905394284</v>
      </c>
      <c r="G1157" s="7">
        <v>58.549204497675383</v>
      </c>
      <c r="H1157" s="7">
        <v>240.55442678648046</v>
      </c>
      <c r="I1157" s="7">
        <f t="shared" si="48"/>
        <v>119.1254564758745</v>
      </c>
    </row>
    <row r="1158" spans="1:9" x14ac:dyDescent="0.25">
      <c r="A1158" s="16"/>
      <c r="B1158" s="5">
        <f t="shared" si="46"/>
        <v>43843</v>
      </c>
      <c r="C1158" s="4">
        <v>8.0312500000023004</v>
      </c>
      <c r="D1158">
        <v>1.228785857528494</v>
      </c>
      <c r="E1158" s="6">
        <v>89.642738280008274</v>
      </c>
      <c r="F1158" s="7">
        <v>59.915842852649163</v>
      </c>
      <c r="G1158" s="7">
        <v>57.859226748192832</v>
      </c>
      <c r="H1158" s="7">
        <v>240.92786656875478</v>
      </c>
      <c r="I1158" s="7">
        <f t="shared" si="48"/>
        <v>110.15172902860232</v>
      </c>
    </row>
    <row r="1159" spans="1:9" x14ac:dyDescent="0.25">
      <c r="A1159" s="16"/>
      <c r="B1159" s="5">
        <f t="shared" si="46"/>
        <v>43843</v>
      </c>
      <c r="C1159" s="4">
        <v>8.04166666666897</v>
      </c>
      <c r="D1159">
        <v>1.228785857528494</v>
      </c>
      <c r="E1159" s="6">
        <v>83.440008618981892</v>
      </c>
      <c r="F1159" s="7">
        <v>59.310218648535148</v>
      </c>
      <c r="G1159" s="7">
        <v>57.976230286200746</v>
      </c>
      <c r="H1159" s="7">
        <v>241.55442171228171</v>
      </c>
      <c r="I1159" s="7">
        <f t="shared" si="48"/>
        <v>102.5299025430606</v>
      </c>
    </row>
    <row r="1160" spans="1:9" x14ac:dyDescent="0.25">
      <c r="A1160" s="16"/>
      <c r="B1160" s="5">
        <f t="shared" si="46"/>
        <v>43843</v>
      </c>
      <c r="C1160" s="4">
        <v>8.0520833333356396</v>
      </c>
      <c r="D1160">
        <v>1.228785857528494</v>
      </c>
      <c r="E1160" s="6">
        <v>78.314444988263389</v>
      </c>
      <c r="F1160" s="7">
        <v>58.790109839054033</v>
      </c>
      <c r="G1160" s="7">
        <v>57.686195551322669</v>
      </c>
      <c r="H1160" s="7">
        <v>242.1315221462165</v>
      </c>
      <c r="I1160" s="7">
        <f t="shared" si="48"/>
        <v>96.231682441771298</v>
      </c>
    </row>
    <row r="1161" spans="1:9" x14ac:dyDescent="0.25">
      <c r="A1161" s="16"/>
      <c r="B1161" s="5">
        <f t="shared" si="46"/>
        <v>43843</v>
      </c>
      <c r="C1161" s="4">
        <v>8.0625000000023093</v>
      </c>
      <c r="D1161">
        <v>1.228785857528494</v>
      </c>
      <c r="E1161" s="6">
        <v>74.824132548419669</v>
      </c>
      <c r="F1161" s="7">
        <v>58.816467709044502</v>
      </c>
      <c r="G1161" s="7">
        <v>57.153344864903879</v>
      </c>
      <c r="H1161" s="7">
        <v>241.80677111370113</v>
      </c>
      <c r="I1161" s="7">
        <f t="shared" si="48"/>
        <v>91.942835877335568</v>
      </c>
    </row>
    <row r="1162" spans="1:9" x14ac:dyDescent="0.25">
      <c r="A1162" s="16"/>
      <c r="B1162" s="5">
        <f t="shared" si="46"/>
        <v>43843</v>
      </c>
      <c r="C1162" s="4">
        <v>8.0729166666689807</v>
      </c>
      <c r="D1162">
        <v>1.228785857528494</v>
      </c>
      <c r="E1162" s="6">
        <v>71.329070687083586</v>
      </c>
      <c r="F1162" s="7">
        <v>58.169853983066979</v>
      </c>
      <c r="G1162" s="7">
        <v>57.14203980688405</v>
      </c>
      <c r="H1162" s="7">
        <v>241.78761912973229</v>
      </c>
      <c r="I1162" s="7">
        <f t="shared" si="48"/>
        <v>87.648153290938566</v>
      </c>
    </row>
    <row r="1163" spans="1:9" x14ac:dyDescent="0.25">
      <c r="A1163" s="16"/>
      <c r="B1163" s="5">
        <f t="shared" si="46"/>
        <v>43843</v>
      </c>
      <c r="C1163" s="4">
        <v>8.0833333333356503</v>
      </c>
      <c r="D1163">
        <v>1.228785857528494</v>
      </c>
      <c r="E1163" s="6">
        <v>68.944368484876733</v>
      </c>
      <c r="F1163" s="7">
        <v>57.476367533264344</v>
      </c>
      <c r="G1163" s="7">
        <v>56.967941110747546</v>
      </c>
      <c r="H1163" s="7">
        <v>241.7093936141832</v>
      </c>
      <c r="I1163" s="7">
        <f t="shared" si="48"/>
        <v>84.717864950449737</v>
      </c>
    </row>
    <row r="1164" spans="1:9" x14ac:dyDescent="0.25">
      <c r="A1164" s="16"/>
      <c r="B1164" s="5">
        <f t="shared" si="46"/>
        <v>43843</v>
      </c>
      <c r="C1164" s="4">
        <v>8.0937500000023199</v>
      </c>
      <c r="D1164">
        <v>1.228785857528494</v>
      </c>
      <c r="E1164" s="6">
        <v>66.771868973892197</v>
      </c>
      <c r="F1164" s="7">
        <v>56.731957630417149</v>
      </c>
      <c r="G1164" s="7">
        <v>56.647093370730559</v>
      </c>
      <c r="H1164" s="7">
        <v>242.01627557074676</v>
      </c>
      <c r="I1164" s="7">
        <f t="shared" si="48"/>
        <v>82.048328275864364</v>
      </c>
    </row>
    <row r="1165" spans="1:9" x14ac:dyDescent="0.25">
      <c r="A1165" s="16"/>
      <c r="B1165" s="5">
        <f t="shared" si="46"/>
        <v>43843</v>
      </c>
      <c r="C1165" s="4">
        <v>8.1041666666689895</v>
      </c>
      <c r="D1165">
        <v>1.228785857528494</v>
      </c>
      <c r="E1165" s="6">
        <v>65.727409882570726</v>
      </c>
      <c r="F1165" s="7">
        <v>56.469508151653983</v>
      </c>
      <c r="G1165" s="7">
        <v>56.418203067513893</v>
      </c>
      <c r="H1165" s="7">
        <v>241.7114793357575</v>
      </c>
      <c r="I1165" s="7">
        <f t="shared" si="48"/>
        <v>80.764911715681478</v>
      </c>
    </row>
    <row r="1166" spans="1:9" x14ac:dyDescent="0.25">
      <c r="A1166" s="16"/>
      <c r="B1166" s="5">
        <f t="shared" si="46"/>
        <v>43843</v>
      </c>
      <c r="C1166" s="4">
        <v>8.1145833333356592</v>
      </c>
      <c r="D1166">
        <v>1.228785857528494</v>
      </c>
      <c r="E1166" s="6">
        <v>64.210586222456485</v>
      </c>
      <c r="F1166" s="7">
        <v>56.056209195271926</v>
      </c>
      <c r="G1166" s="7">
        <v>57.823505654321849</v>
      </c>
      <c r="H1166" s="7">
        <v>241.67799424125653</v>
      </c>
      <c r="I1166" s="7">
        <f t="shared" si="48"/>
        <v>78.901060253768492</v>
      </c>
    </row>
    <row r="1167" spans="1:9" x14ac:dyDescent="0.25">
      <c r="A1167" s="16"/>
      <c r="B1167" s="5">
        <f t="shared" si="46"/>
        <v>43843</v>
      </c>
      <c r="C1167" s="4">
        <v>8.1250000000023306</v>
      </c>
      <c r="D1167">
        <v>1.228785857528494</v>
      </c>
      <c r="E1167" s="6">
        <v>63.767608637447715</v>
      </c>
      <c r="F1167" s="7">
        <v>56.983826186526727</v>
      </c>
      <c r="G1167" s="7">
        <v>56.919462196697275</v>
      </c>
      <c r="H1167" s="7">
        <v>241.07249452674552</v>
      </c>
      <c r="I1167" s="7">
        <f t="shared" si="48"/>
        <v>78.356735662107596</v>
      </c>
    </row>
    <row r="1168" spans="1:9" x14ac:dyDescent="0.25">
      <c r="A1168" s="16"/>
      <c r="B1168" s="5">
        <f t="shared" si="46"/>
        <v>43843</v>
      </c>
      <c r="C1168" s="4">
        <v>8.1354166666690002</v>
      </c>
      <c r="D1168">
        <v>1.228785857528494</v>
      </c>
      <c r="E1168" s="6">
        <v>62.834507734274688</v>
      </c>
      <c r="F1168" s="7">
        <v>57.526571660385997</v>
      </c>
      <c r="G1168" s="7">
        <v>56.408298600636734</v>
      </c>
      <c r="H1168" s="7">
        <v>241.29192857231749</v>
      </c>
      <c r="I1168" s="7">
        <f t="shared" si="48"/>
        <v>77.210154468641505</v>
      </c>
    </row>
    <row r="1169" spans="1:9" x14ac:dyDescent="0.25">
      <c r="A1169" s="16"/>
      <c r="B1169" s="5">
        <f t="shared" si="46"/>
        <v>43843</v>
      </c>
      <c r="C1169" s="4">
        <v>8.1458333333356698</v>
      </c>
      <c r="D1169">
        <v>1.228785857528494</v>
      </c>
      <c r="E1169" s="6">
        <v>62.509728649515935</v>
      </c>
      <c r="F1169" s="7">
        <v>57.122125637010349</v>
      </c>
      <c r="G1169" s="7">
        <v>56.980594588893283</v>
      </c>
      <c r="H1169" s="7">
        <v>241.19830417637738</v>
      </c>
      <c r="I1169" s="7">
        <f t="shared" si="48"/>
        <v>76.81107052246891</v>
      </c>
    </row>
    <row r="1170" spans="1:9" x14ac:dyDescent="0.25">
      <c r="A1170" s="16"/>
      <c r="B1170" s="5">
        <f t="shared" si="46"/>
        <v>43843</v>
      </c>
      <c r="C1170" s="4">
        <v>8.1562500000023395</v>
      </c>
      <c r="D1170">
        <v>1.228785857528494</v>
      </c>
      <c r="E1170" s="6">
        <v>61.975886171050064</v>
      </c>
      <c r="F1170" s="7">
        <v>57.536248402410251</v>
      </c>
      <c r="G1170" s="7">
        <v>55.320898097975501</v>
      </c>
      <c r="H1170" s="7">
        <v>241.11094790167277</v>
      </c>
      <c r="I1170" s="7">
        <f t="shared" si="48"/>
        <v>76.155092434782091</v>
      </c>
    </row>
    <row r="1171" spans="1:9" x14ac:dyDescent="0.25">
      <c r="A1171" s="16"/>
      <c r="B1171" s="5">
        <f t="shared" si="46"/>
        <v>43843</v>
      </c>
      <c r="C1171" s="4">
        <v>8.1666666666690109</v>
      </c>
      <c r="D1171">
        <v>1.228785857528494</v>
      </c>
      <c r="E1171" s="6">
        <v>61.734479128131888</v>
      </c>
      <c r="F1171" s="7">
        <v>57.608783781786364</v>
      </c>
      <c r="G1171" s="7">
        <v>55.314043629002171</v>
      </c>
      <c r="H1171" s="7">
        <v>240.77445746396413</v>
      </c>
      <c r="I1171" s="7">
        <f t="shared" si="48"/>
        <v>75.858454874536463</v>
      </c>
    </row>
    <row r="1172" spans="1:9" x14ac:dyDescent="0.25">
      <c r="A1172" s="16"/>
      <c r="B1172" s="5">
        <f t="shared" si="46"/>
        <v>43843</v>
      </c>
      <c r="C1172" s="4">
        <v>8.1770833333356805</v>
      </c>
      <c r="D1172">
        <v>1.228785857528494</v>
      </c>
      <c r="E1172" s="6">
        <v>62.769569686931519</v>
      </c>
      <c r="F1172" s="7">
        <v>57.110371288828894</v>
      </c>
      <c r="G1172" s="7">
        <v>56.610148264542907</v>
      </c>
      <c r="H1172" s="7">
        <v>240.91011004606847</v>
      </c>
      <c r="I1172" s="7">
        <f t="shared" si="48"/>
        <v>77.130359514450703</v>
      </c>
    </row>
    <row r="1173" spans="1:9" x14ac:dyDescent="0.25">
      <c r="A1173" s="16"/>
      <c r="B1173" s="5">
        <f t="shared" si="46"/>
        <v>43843</v>
      </c>
      <c r="C1173" s="4">
        <v>8.1875000000023501</v>
      </c>
      <c r="D1173">
        <v>1.228785857528494</v>
      </c>
      <c r="E1173" s="6">
        <v>62.70999312537613</v>
      </c>
      <c r="F1173" s="7">
        <v>57.813522424914055</v>
      </c>
      <c r="G1173" s="7">
        <v>57.06705400315645</v>
      </c>
      <c r="H1173" s="7">
        <v>240.89161744494686</v>
      </c>
      <c r="I1173" s="7">
        <f t="shared" si="48"/>
        <v>77.057152678171278</v>
      </c>
    </row>
    <row r="1174" spans="1:9" x14ac:dyDescent="0.25">
      <c r="A1174" s="16"/>
      <c r="B1174" s="5">
        <f t="shared" si="46"/>
        <v>43843</v>
      </c>
      <c r="C1174" s="4">
        <v>8.1979166666690197</v>
      </c>
      <c r="D1174">
        <v>1.228785857528494</v>
      </c>
      <c r="E1174" s="6">
        <v>64.527844813985382</v>
      </c>
      <c r="F1174" s="7">
        <v>57.748690664499925</v>
      </c>
      <c r="G1174" s="7">
        <v>56.870662230236071</v>
      </c>
      <c r="H1174" s="7">
        <v>241.26098738082547</v>
      </c>
      <c r="I1174" s="7">
        <f t="shared" si="48"/>
        <v>79.290903124218616</v>
      </c>
    </row>
    <row r="1175" spans="1:9" x14ac:dyDescent="0.25">
      <c r="A1175" s="16"/>
      <c r="B1175" s="5">
        <f t="shared" si="46"/>
        <v>43843</v>
      </c>
      <c r="C1175" s="4">
        <v>8.2083333333356894</v>
      </c>
      <c r="D1175">
        <v>1.228785857528494</v>
      </c>
      <c r="E1175" s="6">
        <v>65.846131599073274</v>
      </c>
      <c r="F1175" s="7">
        <v>55.96837507964733</v>
      </c>
      <c r="G1175" s="7">
        <v>57.451048739248023</v>
      </c>
      <c r="H1175" s="7">
        <v>240.58433607369793</v>
      </c>
      <c r="I1175" s="7">
        <f t="shared" si="48"/>
        <v>80.910795281901315</v>
      </c>
    </row>
    <row r="1176" spans="1:9" x14ac:dyDescent="0.25">
      <c r="A1176" s="16"/>
      <c r="B1176" s="5">
        <f t="shared" si="46"/>
        <v>43843</v>
      </c>
      <c r="C1176" s="4">
        <v>8.2187500000023608</v>
      </c>
      <c r="D1176">
        <v>1.228785857528494</v>
      </c>
      <c r="E1176" s="6">
        <v>68.927600884783629</v>
      </c>
      <c r="F1176" s="7">
        <v>55.773341308607925</v>
      </c>
      <c r="G1176" s="7">
        <v>60.117505393511962</v>
      </c>
      <c r="H1176" s="7">
        <v>239.14079163774639</v>
      </c>
      <c r="I1176" s="7">
        <f t="shared" si="48"/>
        <v>84.697261160590628</v>
      </c>
    </row>
    <row r="1177" spans="1:9" x14ac:dyDescent="0.25">
      <c r="A1177" s="16"/>
      <c r="B1177" s="5">
        <f t="shared" si="46"/>
        <v>43843</v>
      </c>
      <c r="C1177" s="4">
        <v>8.2291666666690304</v>
      </c>
      <c r="D1177">
        <v>1.228785857528494</v>
      </c>
      <c r="E1177" s="6">
        <v>72.155988307005899</v>
      </c>
      <c r="F1177" s="7">
        <v>56.482813671937329</v>
      </c>
      <c r="G1177" s="7">
        <v>61.448163294778929</v>
      </c>
      <c r="H1177" s="7">
        <v>239.0152907625596</v>
      </c>
      <c r="I1177" s="7">
        <f t="shared" si="48"/>
        <v>88.664257967640225</v>
      </c>
    </row>
    <row r="1178" spans="1:9" x14ac:dyDescent="0.25">
      <c r="A1178" s="16"/>
      <c r="B1178" s="5">
        <f t="shared" si="46"/>
        <v>43843</v>
      </c>
      <c r="C1178" s="4">
        <v>8.2395833333357</v>
      </c>
      <c r="D1178">
        <v>1.228785857528494</v>
      </c>
      <c r="E1178" s="6">
        <v>79.024117743595966</v>
      </c>
      <c r="F1178" s="7">
        <v>57.121980968109654</v>
      </c>
      <c r="G1178" s="7">
        <v>59.917020202352248</v>
      </c>
      <c r="H1178" s="7">
        <v>237.81421992601736</v>
      </c>
      <c r="I1178" s="7">
        <f t="shared" si="48"/>
        <v>97.10371828699725</v>
      </c>
    </row>
    <row r="1179" spans="1:9" x14ac:dyDescent="0.25">
      <c r="A1179" s="16"/>
      <c r="B1179" s="5">
        <f t="shared" si="46"/>
        <v>43843</v>
      </c>
      <c r="C1179" s="4">
        <v>8.2500000000023697</v>
      </c>
      <c r="D1179">
        <v>1.228785857528494</v>
      </c>
      <c r="E1179" s="6">
        <v>84.15809824557698</v>
      </c>
      <c r="F1179" s="7">
        <v>59.715568852540144</v>
      </c>
      <c r="G1179" s="7">
        <v>60.125150454047215</v>
      </c>
      <c r="H1179" s="7">
        <v>234.42283066991425</v>
      </c>
      <c r="I1179" s="7">
        <f t="shared" si="48"/>
        <v>103.41228092065856</v>
      </c>
    </row>
    <row r="1180" spans="1:9" x14ac:dyDescent="0.25">
      <c r="A1180" s="16"/>
      <c r="B1180" s="5">
        <f t="shared" si="46"/>
        <v>43843</v>
      </c>
      <c r="C1180" s="4">
        <v>8.2604166666690393</v>
      </c>
      <c r="D1180">
        <v>1.228785857528494</v>
      </c>
      <c r="E1180" s="6">
        <v>90.702249216994716</v>
      </c>
      <c r="F1180" s="7">
        <v>67.770745298966119</v>
      </c>
      <c r="G1180" s="7">
        <v>61.26062052893478</v>
      </c>
      <c r="H1180" s="7">
        <v>221.14485819529335</v>
      </c>
      <c r="I1180" s="7">
        <f t="shared" si="48"/>
        <v>111.45364108386802</v>
      </c>
    </row>
    <row r="1181" spans="1:9" x14ac:dyDescent="0.25">
      <c r="A1181" s="16"/>
      <c r="B1181" s="5">
        <f t="shared" si="46"/>
        <v>43843</v>
      </c>
      <c r="C1181" s="4">
        <v>8.2708333333357107</v>
      </c>
      <c r="D1181">
        <v>1.228785857528494</v>
      </c>
      <c r="E1181" s="6">
        <v>96.299228716848091</v>
      </c>
      <c r="F1181" s="7">
        <v>76.946824425136256</v>
      </c>
      <c r="G1181" s="7">
        <v>62.366333058484379</v>
      </c>
      <c r="H1181" s="7">
        <v>211.95095665783671</v>
      </c>
      <c r="I1181" s="7">
        <f t="shared" si="48"/>
        <v>118.33113033816475</v>
      </c>
    </row>
    <row r="1182" spans="1:9" x14ac:dyDescent="0.25">
      <c r="A1182" s="16"/>
      <c r="B1182" s="5">
        <f t="shared" si="46"/>
        <v>43843</v>
      </c>
      <c r="C1182" s="4">
        <v>8.2812500000023803</v>
      </c>
      <c r="D1182">
        <v>1.228785857528494</v>
      </c>
      <c r="E1182" s="6">
        <v>102.64826839889288</v>
      </c>
      <c r="F1182" s="7">
        <v>78.313853109348514</v>
      </c>
      <c r="G1182" s="7">
        <v>66.893107842100477</v>
      </c>
      <c r="H1182" s="7">
        <v>191.99364012988445</v>
      </c>
      <c r="I1182" s="7">
        <f t="shared" si="48"/>
        <v>126.1327405083486</v>
      </c>
    </row>
    <row r="1183" spans="1:9" x14ac:dyDescent="0.25">
      <c r="A1183" s="16"/>
      <c r="B1183" s="5">
        <f t="shared" si="46"/>
        <v>43843</v>
      </c>
      <c r="C1183" s="4">
        <v>8.2916666666690499</v>
      </c>
      <c r="D1183">
        <v>1.228785857528494</v>
      </c>
      <c r="E1183" s="6">
        <v>108.2250112761788</v>
      </c>
      <c r="F1183" s="7">
        <v>86.117611080689301</v>
      </c>
      <c r="G1183" s="7">
        <v>79.167435129996235</v>
      </c>
      <c r="H1183" s="7">
        <v>151.88250600525933</v>
      </c>
      <c r="I1183" s="7">
        <f t="shared" si="48"/>
        <v>132.98536328703031</v>
      </c>
    </row>
    <row r="1184" spans="1:9" x14ac:dyDescent="0.25">
      <c r="A1184" s="16"/>
      <c r="B1184" s="5">
        <f t="shared" si="46"/>
        <v>43843</v>
      </c>
      <c r="C1184" s="4">
        <v>8.3020833333357196</v>
      </c>
      <c r="D1184">
        <v>1.228785857528494</v>
      </c>
      <c r="E1184" s="6">
        <v>109.9022184873042</v>
      </c>
      <c r="F1184" s="7">
        <v>108.99683698234266</v>
      </c>
      <c r="G1184" s="7">
        <v>96.543080556641158</v>
      </c>
      <c r="H1184" s="7">
        <v>117.64892432051937</v>
      </c>
      <c r="I1184" s="7">
        <f t="shared" si="48"/>
        <v>135.04629178820599</v>
      </c>
    </row>
    <row r="1185" spans="1:9" x14ac:dyDescent="0.25">
      <c r="A1185" s="16"/>
      <c r="B1185" s="5">
        <f t="shared" si="46"/>
        <v>43843</v>
      </c>
      <c r="C1185" s="4">
        <v>8.3125000000023892</v>
      </c>
      <c r="D1185">
        <v>1.228785857528494</v>
      </c>
      <c r="E1185" s="6">
        <v>113.29845664494177</v>
      </c>
      <c r="F1185" s="7">
        <v>124.08736253406919</v>
      </c>
      <c r="G1185" s="7">
        <v>105.22249169679728</v>
      </c>
      <c r="H1185" s="7">
        <v>61.214442104393697</v>
      </c>
      <c r="I1185" s="7">
        <f t="shared" si="48"/>
        <v>139.21954120510966</v>
      </c>
    </row>
    <row r="1186" spans="1:9" x14ac:dyDescent="0.25">
      <c r="A1186" s="16"/>
      <c r="B1186" s="5">
        <f t="shared" si="46"/>
        <v>43843</v>
      </c>
      <c r="C1186" s="4">
        <v>8.3229166666690606</v>
      </c>
      <c r="D1186">
        <v>1.228785857528494</v>
      </c>
      <c r="E1186" s="6">
        <v>113.75369328546752</v>
      </c>
      <c r="F1186" s="7">
        <v>135.0668038046887</v>
      </c>
      <c r="G1186" s="7">
        <v>118.63313984846958</v>
      </c>
      <c r="H1186" s="7">
        <v>18.55519368578733</v>
      </c>
      <c r="I1186" s="7">
        <f t="shared" si="48"/>
        <v>139.77892955081649</v>
      </c>
    </row>
    <row r="1187" spans="1:9" x14ac:dyDescent="0.25">
      <c r="A1187" s="16"/>
      <c r="B1187" s="5">
        <f t="shared" si="46"/>
        <v>43843</v>
      </c>
      <c r="C1187" s="4">
        <v>8.3333333333357302</v>
      </c>
      <c r="D1187">
        <v>1.228785857528494</v>
      </c>
      <c r="E1187" s="6">
        <v>112.47577115346213</v>
      </c>
      <c r="F1187" s="7">
        <v>146.03297572225006</v>
      </c>
      <c r="G1187" s="7">
        <v>124.58677588828752</v>
      </c>
      <c r="H1187" s="7">
        <v>4.5166908280046814</v>
      </c>
      <c r="I1187" s="7">
        <f t="shared" si="48"/>
        <v>138.20863690798561</v>
      </c>
    </row>
    <row r="1188" spans="1:9" x14ac:dyDescent="0.25">
      <c r="A1188" s="16"/>
      <c r="B1188" s="5">
        <f t="shared" ref="B1188:B1251" si="49">DATE(YEAR(B1092),MONTH(B1092),DAY(B1092)+1)</f>
        <v>43843</v>
      </c>
      <c r="C1188" s="4">
        <v>8.3437500000023999</v>
      </c>
      <c r="D1188">
        <v>1.228785857528494</v>
      </c>
      <c r="E1188" s="6">
        <v>111.22611158389805</v>
      </c>
      <c r="F1188" s="7">
        <v>164.4103867349227</v>
      </c>
      <c r="G1188" s="7">
        <v>138.27620187467971</v>
      </c>
      <c r="H1188" s="7">
        <v>2.7944894079113616</v>
      </c>
      <c r="I1188" s="7">
        <f t="shared" si="48"/>
        <v>136.67307290218011</v>
      </c>
    </row>
    <row r="1189" spans="1:9" x14ac:dyDescent="0.25">
      <c r="A1189" s="16"/>
      <c r="B1189" s="5">
        <f t="shared" si="49"/>
        <v>43843</v>
      </c>
      <c r="C1189" s="4">
        <v>8.3541666666690695</v>
      </c>
      <c r="D1189">
        <v>1.228785857528494</v>
      </c>
      <c r="E1189" s="6">
        <v>112.2499539804686</v>
      </c>
      <c r="F1189" s="7">
        <v>174.83717673056591</v>
      </c>
      <c r="G1189" s="7">
        <v>151.56107373121546</v>
      </c>
      <c r="H1189" s="7">
        <v>2.4906872274260259</v>
      </c>
      <c r="I1189" s="7">
        <f t="shared" si="48"/>
        <v>137.9311559594241</v>
      </c>
    </row>
    <row r="1190" spans="1:9" x14ac:dyDescent="0.25">
      <c r="A1190" s="16"/>
      <c r="B1190" s="5">
        <f t="shared" si="49"/>
        <v>43843</v>
      </c>
      <c r="C1190" s="4">
        <v>8.3645833333357391</v>
      </c>
      <c r="D1190">
        <v>1.228785857528494</v>
      </c>
      <c r="E1190" s="6">
        <v>112.41404052046707</v>
      </c>
      <c r="F1190" s="7">
        <v>196.19602089468998</v>
      </c>
      <c r="G1190" s="7">
        <v>165.12924624831007</v>
      </c>
      <c r="H1190" s="7">
        <v>2.2276044278763409</v>
      </c>
      <c r="I1190" s="7">
        <f t="shared" si="48"/>
        <v>138.132783179185</v>
      </c>
    </row>
    <row r="1191" spans="1:9" x14ac:dyDescent="0.25">
      <c r="A1191" s="16"/>
      <c r="B1191" s="5">
        <f t="shared" si="49"/>
        <v>43843</v>
      </c>
      <c r="C1191" s="4">
        <v>8.3750000000024105</v>
      </c>
      <c r="D1191">
        <v>1.228785857528494</v>
      </c>
      <c r="E1191" s="6">
        <v>113.90327883766687</v>
      </c>
      <c r="F1191" s="7">
        <v>226.89618821822219</v>
      </c>
      <c r="G1191" s="7">
        <v>170.55044495668827</v>
      </c>
      <c r="H1191" s="7">
        <v>1.9932217149752176</v>
      </c>
      <c r="I1191" s="7">
        <f t="shared" si="48"/>
        <v>139.96273816184964</v>
      </c>
    </row>
    <row r="1192" spans="1:9" x14ac:dyDescent="0.25">
      <c r="A1192" s="16"/>
      <c r="B1192" s="5">
        <f t="shared" si="49"/>
        <v>43843</v>
      </c>
      <c r="C1192" s="4">
        <v>8.3854166666690801</v>
      </c>
      <c r="D1192">
        <v>1.228785857528494</v>
      </c>
      <c r="E1192" s="6">
        <v>114.08334025577581</v>
      </c>
      <c r="F1192" s="7">
        <v>224.85869151374007</v>
      </c>
      <c r="G1192" s="7">
        <v>192.657756802449</v>
      </c>
      <c r="H1192" s="7">
        <v>1.7921218991158689</v>
      </c>
      <c r="I1192" s="7">
        <f t="shared" si="48"/>
        <v>140.18399508590844</v>
      </c>
    </row>
    <row r="1193" spans="1:9" x14ac:dyDescent="0.25">
      <c r="A1193" s="16"/>
      <c r="B1193" s="5">
        <f t="shared" si="49"/>
        <v>43843</v>
      </c>
      <c r="C1193" s="4">
        <v>8.3958333333357498</v>
      </c>
      <c r="D1193">
        <v>1.228785857528494</v>
      </c>
      <c r="E1193" s="6">
        <v>114.05184856057595</v>
      </c>
      <c r="F1193" s="7">
        <v>222.8018493623706</v>
      </c>
      <c r="G1193" s="7">
        <v>199.35861022346299</v>
      </c>
      <c r="H1193" s="7">
        <v>2.013050014583496</v>
      </c>
      <c r="I1193" s="7">
        <f t="shared" si="48"/>
        <v>140.14529853621724</v>
      </c>
    </row>
    <row r="1194" spans="1:9" x14ac:dyDescent="0.25">
      <c r="A1194" s="16"/>
      <c r="B1194" s="5">
        <f t="shared" si="49"/>
        <v>43843</v>
      </c>
      <c r="C1194" s="4">
        <v>8.4062500000024194</v>
      </c>
      <c r="D1194">
        <v>1.228785857528494</v>
      </c>
      <c r="E1194" s="6">
        <v>114.64895479437688</v>
      </c>
      <c r="F1194" s="7">
        <v>223.9717907808697</v>
      </c>
      <c r="G1194" s="7">
        <v>203.17071030088579</v>
      </c>
      <c r="H1194" s="7">
        <v>2.0296491311240064</v>
      </c>
      <c r="I1194" s="7">
        <f t="shared" si="48"/>
        <v>140.87901423175393</v>
      </c>
    </row>
    <row r="1195" spans="1:9" x14ac:dyDescent="0.25">
      <c r="A1195" s="16"/>
      <c r="B1195" s="5">
        <f t="shared" si="49"/>
        <v>43843</v>
      </c>
      <c r="C1195" s="4">
        <v>8.4166666666690908</v>
      </c>
      <c r="D1195">
        <v>1.228785857528494</v>
      </c>
      <c r="E1195" s="6">
        <v>115.16265048551864</v>
      </c>
      <c r="F1195" s="7">
        <v>234.06627631161709</v>
      </c>
      <c r="G1195" s="7">
        <v>204.50743207956415</v>
      </c>
      <c r="H1195" s="7">
        <v>2.1440450827998339</v>
      </c>
      <c r="I1195" s="7">
        <f t="shared" si="48"/>
        <v>141.51023623210227</v>
      </c>
    </row>
    <row r="1196" spans="1:9" x14ac:dyDescent="0.25">
      <c r="A1196" s="16"/>
      <c r="B1196" s="5">
        <f t="shared" si="49"/>
        <v>43843</v>
      </c>
      <c r="C1196" s="4">
        <v>8.4270833333357604</v>
      </c>
      <c r="D1196">
        <v>1.228785857528494</v>
      </c>
      <c r="E1196" s="6">
        <v>117.07458731553928</v>
      </c>
      <c r="F1196" s="7">
        <v>233.66920036501571</v>
      </c>
      <c r="G1196" s="7">
        <v>201.50458874859427</v>
      </c>
      <c r="H1196" s="7">
        <v>2.0567376143784757</v>
      </c>
      <c r="I1196" s="7">
        <f t="shared" si="48"/>
        <v>143.85959716931947</v>
      </c>
    </row>
    <row r="1197" spans="1:9" x14ac:dyDescent="0.25">
      <c r="A1197" s="16"/>
      <c r="B1197" s="5">
        <f t="shared" si="49"/>
        <v>43843</v>
      </c>
      <c r="C1197" s="4">
        <v>8.4375000000024301</v>
      </c>
      <c r="D1197">
        <v>1.228785857528494</v>
      </c>
      <c r="E1197" s="6">
        <v>118.72970789040427</v>
      </c>
      <c r="F1197" s="7">
        <v>225.43495194959362</v>
      </c>
      <c r="G1197" s="7">
        <v>201.0649756954644</v>
      </c>
      <c r="H1197" s="7">
        <v>2.0355646518641262</v>
      </c>
      <c r="I1197" s="7">
        <f t="shared" si="48"/>
        <v>145.89338592421802</v>
      </c>
    </row>
    <row r="1198" spans="1:9" x14ac:dyDescent="0.25">
      <c r="A1198" s="16"/>
      <c r="B1198" s="5">
        <f t="shared" si="49"/>
        <v>43843</v>
      </c>
      <c r="C1198" s="4">
        <v>8.4479166666690997</v>
      </c>
      <c r="D1198">
        <v>1.228785857528494</v>
      </c>
      <c r="E1198" s="6">
        <v>119.65693001473983</v>
      </c>
      <c r="F1198" s="7">
        <v>224.20331728210937</v>
      </c>
      <c r="G1198" s="7">
        <v>206.81173358798998</v>
      </c>
      <c r="H1198" s="7">
        <v>2.1093428193572059</v>
      </c>
      <c r="I1198" s="7">
        <f t="shared" si="48"/>
        <v>147.03274335738908</v>
      </c>
    </row>
    <row r="1199" spans="1:9" x14ac:dyDescent="0.25">
      <c r="A1199" s="16"/>
      <c r="B1199" s="5">
        <f t="shared" si="49"/>
        <v>43843</v>
      </c>
      <c r="C1199" s="4">
        <v>8.4583333333357693</v>
      </c>
      <c r="D1199">
        <v>1.228785857528494</v>
      </c>
      <c r="E1199" s="6">
        <v>119.79876308159737</v>
      </c>
      <c r="F1199" s="7">
        <v>221.41673304699091</v>
      </c>
      <c r="G1199" s="7">
        <v>208.15556266441533</v>
      </c>
      <c r="H1199" s="7">
        <v>2.196508849161777</v>
      </c>
      <c r="I1199" s="7">
        <f t="shared" si="48"/>
        <v>147.20702582407353</v>
      </c>
    </row>
    <row r="1200" spans="1:9" x14ac:dyDescent="0.25">
      <c r="A1200" s="16"/>
      <c r="B1200" s="5">
        <f t="shared" si="49"/>
        <v>43843</v>
      </c>
      <c r="C1200" s="4">
        <v>8.4687500000024407</v>
      </c>
      <c r="D1200">
        <v>1.228785857528494</v>
      </c>
      <c r="E1200" s="6">
        <v>119.06618233920796</v>
      </c>
      <c r="F1200" s="7">
        <v>219.50907668088232</v>
      </c>
      <c r="G1200" s="7">
        <v>203.25090517998069</v>
      </c>
      <c r="H1200" s="7">
        <v>2.1781805957287177</v>
      </c>
      <c r="I1200" s="7">
        <f t="shared" si="48"/>
        <v>146.30684096832766</v>
      </c>
    </row>
    <row r="1201" spans="1:9" x14ac:dyDescent="0.25">
      <c r="A1201" s="16"/>
      <c r="B1201" s="5">
        <f t="shared" si="49"/>
        <v>43843</v>
      </c>
      <c r="C1201" s="4">
        <v>8.4791666666691103</v>
      </c>
      <c r="D1201">
        <v>1.228785857528494</v>
      </c>
      <c r="E1201" s="6">
        <v>119.80608218593004</v>
      </c>
      <c r="F1201" s="7">
        <v>218.52828985004163</v>
      </c>
      <c r="G1201" s="7">
        <v>198.51394139608456</v>
      </c>
      <c r="H1201" s="7">
        <v>2.2366495270245186</v>
      </c>
      <c r="I1201" s="7">
        <f t="shared" si="48"/>
        <v>147.21601943596727</v>
      </c>
    </row>
    <row r="1202" spans="1:9" x14ac:dyDescent="0.25">
      <c r="A1202" s="16"/>
      <c r="B1202" s="5">
        <f t="shared" si="49"/>
        <v>43843</v>
      </c>
      <c r="C1202" s="4">
        <v>8.48958333333578</v>
      </c>
      <c r="D1202">
        <v>1.228785857528494</v>
      </c>
      <c r="E1202" s="6">
        <v>120.44715832895359</v>
      </c>
      <c r="F1202" s="7">
        <v>214.27156417174072</v>
      </c>
      <c r="G1202" s="7">
        <v>194.15971623072224</v>
      </c>
      <c r="H1202" s="7">
        <v>1.9639508936265235</v>
      </c>
      <c r="I1202" s="7">
        <f t="shared" si="48"/>
        <v>148.00376473411353</v>
      </c>
    </row>
    <row r="1203" spans="1:9" x14ac:dyDescent="0.25">
      <c r="A1203" s="16"/>
      <c r="B1203" s="5">
        <f t="shared" si="49"/>
        <v>43843</v>
      </c>
      <c r="C1203" s="4">
        <v>8.5000000000024496</v>
      </c>
      <c r="D1203">
        <v>1.228785857528494</v>
      </c>
      <c r="E1203" s="6">
        <v>121.10445812460769</v>
      </c>
      <c r="F1203" s="7">
        <v>217.69461119830461</v>
      </c>
      <c r="G1203" s="7">
        <v>194.69086132620797</v>
      </c>
      <c r="H1203" s="7">
        <v>1.8476305799251176</v>
      </c>
      <c r="I1203" s="7">
        <f t="shared" si="48"/>
        <v>148.81144542716964</v>
      </c>
    </row>
    <row r="1204" spans="1:9" x14ac:dyDescent="0.25">
      <c r="A1204" s="16"/>
      <c r="B1204" s="5">
        <f t="shared" si="49"/>
        <v>43843</v>
      </c>
      <c r="C1204" s="4">
        <v>8.5104166666691192</v>
      </c>
      <c r="D1204">
        <v>1.228785857528494</v>
      </c>
      <c r="E1204" s="6">
        <v>121.50189220283431</v>
      </c>
      <c r="F1204" s="7">
        <v>210.06655762543821</v>
      </c>
      <c r="G1204" s="7">
        <v>191.51078903809503</v>
      </c>
      <c r="H1204" s="7">
        <v>1.8508398420609424</v>
      </c>
      <c r="I1204" s="7">
        <f t="shared" si="48"/>
        <v>149.2998068017944</v>
      </c>
    </row>
    <row r="1205" spans="1:9" x14ac:dyDescent="0.25">
      <c r="A1205" s="16"/>
      <c r="B1205" s="5">
        <f t="shared" si="49"/>
        <v>43843</v>
      </c>
      <c r="C1205" s="4">
        <v>8.5208333333357906</v>
      </c>
      <c r="D1205">
        <v>1.228785857528494</v>
      </c>
      <c r="E1205" s="6">
        <v>120.70921563143888</v>
      </c>
      <c r="F1205" s="7">
        <v>203.33941757590668</v>
      </c>
      <c r="G1205" s="7">
        <v>187.29663502646585</v>
      </c>
      <c r="H1205" s="7">
        <v>2.0437830323367185</v>
      </c>
      <c r="I1205" s="7">
        <f t="shared" si="48"/>
        <v>148.3257770412695</v>
      </c>
    </row>
    <row r="1206" spans="1:9" x14ac:dyDescent="0.25">
      <c r="A1206" s="16"/>
      <c r="B1206" s="5">
        <f t="shared" si="49"/>
        <v>43843</v>
      </c>
      <c r="C1206" s="4">
        <v>8.5312500000024603</v>
      </c>
      <c r="D1206">
        <v>1.228785857528494</v>
      </c>
      <c r="E1206" s="6">
        <v>118.87113817946741</v>
      </c>
      <c r="F1206" s="7">
        <v>188.57730248449897</v>
      </c>
      <c r="G1206" s="7">
        <v>183.33889353598028</v>
      </c>
      <c r="H1206" s="7">
        <v>1.8744541147847606</v>
      </c>
      <c r="I1206" s="7">
        <f t="shared" si="48"/>
        <v>146.06717346324496</v>
      </c>
    </row>
    <row r="1207" spans="1:9" x14ac:dyDescent="0.25">
      <c r="A1207" s="16"/>
      <c r="B1207" s="5">
        <f t="shared" si="49"/>
        <v>43843</v>
      </c>
      <c r="C1207" s="4">
        <v>8.5416666666691299</v>
      </c>
      <c r="D1207">
        <v>1.228785857528494</v>
      </c>
      <c r="E1207" s="6">
        <v>116.39089175354492</v>
      </c>
      <c r="F1207" s="7">
        <v>184.45723265722657</v>
      </c>
      <c r="G1207" s="7">
        <v>178.07731406000565</v>
      </c>
      <c r="H1207" s="7">
        <v>1.8321111778958525</v>
      </c>
      <c r="I1207" s="7">
        <f t="shared" si="48"/>
        <v>143.0194817318858</v>
      </c>
    </row>
    <row r="1208" spans="1:9" x14ac:dyDescent="0.25">
      <c r="A1208" s="16"/>
      <c r="B1208" s="5">
        <f t="shared" si="49"/>
        <v>43843</v>
      </c>
      <c r="C1208" s="4">
        <v>8.5520833333357995</v>
      </c>
      <c r="D1208">
        <v>1.228785857528494</v>
      </c>
      <c r="E1208" s="6">
        <v>113.91431277739255</v>
      </c>
      <c r="F1208" s="7">
        <v>192.36202578138034</v>
      </c>
      <c r="G1208" s="7">
        <v>177.38416591796516</v>
      </c>
      <c r="H1208" s="7">
        <v>1.9362448614818581</v>
      </c>
      <c r="I1208" s="7">
        <f t="shared" si="48"/>
        <v>139.9762965109374</v>
      </c>
    </row>
    <row r="1209" spans="1:9" x14ac:dyDescent="0.25">
      <c r="A1209" s="16"/>
      <c r="B1209" s="5">
        <f t="shared" si="49"/>
        <v>43843</v>
      </c>
      <c r="C1209" s="4">
        <v>8.5625000000024691</v>
      </c>
      <c r="D1209">
        <v>1.228785857528494</v>
      </c>
      <c r="E1209" s="6">
        <v>115.19450547049385</v>
      </c>
      <c r="F1209" s="7">
        <v>179.94848169817365</v>
      </c>
      <c r="G1209" s="7">
        <v>174.00506922716224</v>
      </c>
      <c r="H1209" s="7">
        <v>1.9177592326864581</v>
      </c>
      <c r="I1209" s="7">
        <f t="shared" si="48"/>
        <v>141.54937918713159</v>
      </c>
    </row>
    <row r="1210" spans="1:9" x14ac:dyDescent="0.25">
      <c r="A1210" s="16"/>
      <c r="B1210" s="5">
        <f t="shared" si="49"/>
        <v>43843</v>
      </c>
      <c r="C1210" s="4">
        <v>8.5729166666691405</v>
      </c>
      <c r="D1210">
        <v>1.228785857528494</v>
      </c>
      <c r="E1210" s="6">
        <v>116.01412767889494</v>
      </c>
      <c r="F1210" s="7">
        <v>173.80528962913539</v>
      </c>
      <c r="G1210" s="7">
        <v>175.10379084046386</v>
      </c>
      <c r="H1210" s="7">
        <v>1.9649051062665361</v>
      </c>
      <c r="I1210" s="7">
        <f t="shared" si="48"/>
        <v>142.5565193653311</v>
      </c>
    </row>
    <row r="1211" spans="1:9" x14ac:dyDescent="0.25">
      <c r="A1211" s="16"/>
      <c r="B1211" s="5">
        <f t="shared" si="49"/>
        <v>43843</v>
      </c>
      <c r="C1211" s="4">
        <v>8.5833333333358102</v>
      </c>
      <c r="D1211">
        <v>1.228785857528494</v>
      </c>
      <c r="E1211" s="6">
        <v>116.29629030628432</v>
      </c>
      <c r="F1211" s="7">
        <v>174.10900189324116</v>
      </c>
      <c r="G1211" s="7">
        <v>175.35344922151248</v>
      </c>
      <c r="H1211" s="7">
        <v>2.0752840020162986</v>
      </c>
      <c r="I1211" s="7">
        <f t="shared" si="48"/>
        <v>142.90323681139026</v>
      </c>
    </row>
    <row r="1212" spans="1:9" x14ac:dyDescent="0.25">
      <c r="A1212" s="16"/>
      <c r="B1212" s="5">
        <f t="shared" si="49"/>
        <v>43843</v>
      </c>
      <c r="C1212" s="4">
        <v>8.5937500000024798</v>
      </c>
      <c r="D1212">
        <v>1.228785857528494</v>
      </c>
      <c r="E1212" s="6">
        <v>117.7207238482053</v>
      </c>
      <c r="F1212" s="7">
        <v>174.78707306795866</v>
      </c>
      <c r="G1212" s="7">
        <v>172.6644827800873</v>
      </c>
      <c r="H1212" s="7">
        <v>2.0228899589161511</v>
      </c>
      <c r="I1212" s="7">
        <f t="shared" si="48"/>
        <v>144.65356060269198</v>
      </c>
    </row>
    <row r="1213" spans="1:9" x14ac:dyDescent="0.25">
      <c r="A1213" s="16"/>
      <c r="B1213" s="5">
        <f t="shared" si="49"/>
        <v>43843</v>
      </c>
      <c r="C1213" s="4">
        <v>8.6041666666691494</v>
      </c>
      <c r="D1213">
        <v>1.228785857528494</v>
      </c>
      <c r="E1213" s="6">
        <v>118.00230402731354</v>
      </c>
      <c r="F1213" s="7">
        <v>175.71345233639641</v>
      </c>
      <c r="G1213" s="7">
        <v>173.10627497645638</v>
      </c>
      <c r="H1213" s="7">
        <v>2.0280992826189337</v>
      </c>
      <c r="I1213" s="7">
        <f t="shared" si="48"/>
        <v>144.99956234454052</v>
      </c>
    </row>
    <row r="1214" spans="1:9" x14ac:dyDescent="0.25">
      <c r="A1214" s="16"/>
      <c r="B1214" s="5">
        <f t="shared" si="49"/>
        <v>43843</v>
      </c>
      <c r="C1214" s="4">
        <v>8.6145833333358208</v>
      </c>
      <c r="D1214">
        <v>1.228785857528494</v>
      </c>
      <c r="E1214" s="6">
        <v>120.11022976793073</v>
      </c>
      <c r="F1214" s="7">
        <v>176.07348902583934</v>
      </c>
      <c r="G1214" s="7">
        <v>170.96142816107357</v>
      </c>
      <c r="H1214" s="7">
        <v>2.0336143926270229</v>
      </c>
      <c r="I1214" s="7">
        <f t="shared" si="48"/>
        <v>147.5897516833312</v>
      </c>
    </row>
    <row r="1215" spans="1:9" x14ac:dyDescent="0.25">
      <c r="A1215" s="16"/>
      <c r="B1215" s="5">
        <f t="shared" si="49"/>
        <v>43843</v>
      </c>
      <c r="C1215" s="4">
        <v>8.6250000000024905</v>
      </c>
      <c r="D1215">
        <v>1.228785857528494</v>
      </c>
      <c r="E1215" s="6">
        <v>121.86945655624392</v>
      </c>
      <c r="F1215" s="7">
        <v>172.49593159475285</v>
      </c>
      <c r="G1215" s="7">
        <v>167.5732095686451</v>
      </c>
      <c r="H1215" s="7">
        <v>2.0962726959101863</v>
      </c>
      <c r="I1215" s="7">
        <f t="shared" si="48"/>
        <v>149.75146468099572</v>
      </c>
    </row>
    <row r="1216" spans="1:9" x14ac:dyDescent="0.25">
      <c r="A1216" s="16"/>
      <c r="B1216" s="5">
        <f t="shared" si="49"/>
        <v>43843</v>
      </c>
      <c r="C1216" s="4">
        <v>8.6354166666691601</v>
      </c>
      <c r="D1216">
        <v>1.228785857528494</v>
      </c>
      <c r="E1216" s="6">
        <v>123.88706924847037</v>
      </c>
      <c r="F1216" s="7">
        <v>169.94338949231391</v>
      </c>
      <c r="G1216" s="7">
        <v>160.75086991533561</v>
      </c>
      <c r="H1216" s="7">
        <v>2.0193440330305097</v>
      </c>
      <c r="I1216" s="7">
        <f t="shared" si="48"/>
        <v>152.23067862317359</v>
      </c>
    </row>
    <row r="1217" spans="1:9" x14ac:dyDescent="0.25">
      <c r="A1217" s="16"/>
      <c r="B1217" s="5">
        <f t="shared" si="49"/>
        <v>43843</v>
      </c>
      <c r="C1217" s="4">
        <v>8.6458333333358297</v>
      </c>
      <c r="D1217">
        <v>1.228785857528494</v>
      </c>
      <c r="E1217" s="6">
        <v>125.71523422045745</v>
      </c>
      <c r="F1217" s="7">
        <v>168.60328529795319</v>
      </c>
      <c r="G1217" s="7">
        <v>158.34296479390304</v>
      </c>
      <c r="H1217" s="7">
        <v>1.9184285759997028</v>
      </c>
      <c r="I1217" s="7">
        <f t="shared" si="48"/>
        <v>154.47710188598029</v>
      </c>
    </row>
    <row r="1218" spans="1:9" x14ac:dyDescent="0.25">
      <c r="A1218" s="16"/>
      <c r="B1218" s="5">
        <f t="shared" si="49"/>
        <v>43843</v>
      </c>
      <c r="C1218" s="4">
        <v>8.6562500000024993</v>
      </c>
      <c r="D1218">
        <v>1.228785857528494</v>
      </c>
      <c r="E1218" s="6">
        <v>129.38212819673049</v>
      </c>
      <c r="F1218" s="7">
        <v>167.44339836805239</v>
      </c>
      <c r="G1218" s="7">
        <v>158.28907614672863</v>
      </c>
      <c r="H1218" s="7">
        <v>2.3589142468173598</v>
      </c>
      <c r="I1218" s="7">
        <f t="shared" si="48"/>
        <v>158.98292934508103</v>
      </c>
    </row>
    <row r="1219" spans="1:9" x14ac:dyDescent="0.25">
      <c r="A1219" s="16"/>
      <c r="B1219" s="5">
        <f t="shared" si="49"/>
        <v>43843</v>
      </c>
      <c r="C1219" s="4">
        <v>8.6666666666691707</v>
      </c>
      <c r="D1219">
        <v>1.228785857528494</v>
      </c>
      <c r="E1219" s="6">
        <v>130.87053035512673</v>
      </c>
      <c r="F1219" s="7">
        <v>167.22696967403243</v>
      </c>
      <c r="G1219" s="7">
        <v>156.55072582828836</v>
      </c>
      <c r="H1219" s="7">
        <v>3.6552599285110863</v>
      </c>
      <c r="I1219" s="7">
        <f t="shared" si="48"/>
        <v>160.8118568676332</v>
      </c>
    </row>
    <row r="1220" spans="1:9" x14ac:dyDescent="0.25">
      <c r="A1220" s="16"/>
      <c r="B1220" s="5">
        <f t="shared" si="49"/>
        <v>43843</v>
      </c>
      <c r="C1220" s="4">
        <v>8.6770833333358404</v>
      </c>
      <c r="D1220">
        <v>1.228785857528494</v>
      </c>
      <c r="E1220" s="6">
        <v>133.6385397967417</v>
      </c>
      <c r="F1220" s="7">
        <v>166.48380151258286</v>
      </c>
      <c r="G1220" s="7">
        <v>155.88566977220418</v>
      </c>
      <c r="H1220" s="7">
        <v>7.8945119373622195</v>
      </c>
      <c r="I1220" s="7">
        <f t="shared" ref="I1220:I1283" si="50">D1220*E1220</f>
        <v>164.21314772299502</v>
      </c>
    </row>
    <row r="1221" spans="1:9" x14ac:dyDescent="0.25">
      <c r="A1221" s="16"/>
      <c r="B1221" s="5">
        <f t="shared" si="49"/>
        <v>43843</v>
      </c>
      <c r="C1221" s="4">
        <v>8.68750000000251</v>
      </c>
      <c r="D1221">
        <v>1.228785857528494</v>
      </c>
      <c r="E1221" s="6">
        <v>138.72339819021329</v>
      </c>
      <c r="F1221" s="7">
        <v>167.93194524569859</v>
      </c>
      <c r="G1221" s="7">
        <v>159.32336655431195</v>
      </c>
      <c r="H1221" s="7">
        <v>20.560328118063747</v>
      </c>
      <c r="I1221" s="7">
        <f t="shared" si="50"/>
        <v>170.46134980442798</v>
      </c>
    </row>
    <row r="1222" spans="1:9" x14ac:dyDescent="0.25">
      <c r="A1222" s="16"/>
      <c r="B1222" s="5">
        <f t="shared" si="49"/>
        <v>43843</v>
      </c>
      <c r="C1222" s="4">
        <v>8.6979166666691796</v>
      </c>
      <c r="D1222">
        <v>1.228785857528494</v>
      </c>
      <c r="E1222" s="6">
        <v>143.59019880643655</v>
      </c>
      <c r="F1222" s="7">
        <v>170.17916765180178</v>
      </c>
      <c r="G1222" s="7">
        <v>157.72858686088398</v>
      </c>
      <c r="H1222" s="7">
        <v>60.116295750868595</v>
      </c>
      <c r="I1222" s="7">
        <f t="shared" si="50"/>
        <v>176.44160557305406</v>
      </c>
    </row>
    <row r="1223" spans="1:9" x14ac:dyDescent="0.25">
      <c r="A1223" s="16"/>
      <c r="B1223" s="5">
        <f t="shared" si="49"/>
        <v>43843</v>
      </c>
      <c r="C1223" s="4">
        <v>8.7083333333358492</v>
      </c>
      <c r="D1223">
        <v>1.228785857528494</v>
      </c>
      <c r="E1223" s="6">
        <v>147.70095687374624</v>
      </c>
      <c r="F1223" s="7">
        <v>171.04726946474301</v>
      </c>
      <c r="G1223" s="7">
        <v>151.07558228856382</v>
      </c>
      <c r="H1223" s="7">
        <v>110.4953983399908</v>
      </c>
      <c r="I1223" s="7">
        <f t="shared" si="50"/>
        <v>181.49284694988538</v>
      </c>
    </row>
    <row r="1224" spans="1:9" x14ac:dyDescent="0.25">
      <c r="A1224" s="16"/>
      <c r="B1224" s="5">
        <f t="shared" si="49"/>
        <v>43843</v>
      </c>
      <c r="C1224" s="4">
        <v>8.7187500000025207</v>
      </c>
      <c r="D1224">
        <v>1.228785857528494</v>
      </c>
      <c r="E1224" s="6">
        <v>153.99518817253707</v>
      </c>
      <c r="F1224" s="7">
        <v>168.29420019161884</v>
      </c>
      <c r="G1224" s="7">
        <v>151.71034303652172</v>
      </c>
      <c r="H1224" s="7">
        <v>138.0519288706659</v>
      </c>
      <c r="I1224" s="7">
        <f t="shared" si="50"/>
        <v>189.22710935385277</v>
      </c>
    </row>
    <row r="1225" spans="1:9" x14ac:dyDescent="0.25">
      <c r="A1225" s="16"/>
      <c r="B1225" s="5">
        <f t="shared" si="49"/>
        <v>43843</v>
      </c>
      <c r="C1225" s="4">
        <v>8.7291666666691903</v>
      </c>
      <c r="D1225">
        <v>1.228785857528494</v>
      </c>
      <c r="E1225" s="6">
        <v>160.45559788913602</v>
      </c>
      <c r="F1225" s="7">
        <v>165.87063443272984</v>
      </c>
      <c r="G1225" s="7">
        <v>152.81682609185756</v>
      </c>
      <c r="H1225" s="7">
        <v>156.19493257736571</v>
      </c>
      <c r="I1225" s="7">
        <f t="shared" si="50"/>
        <v>197.1655694474492</v>
      </c>
    </row>
    <row r="1226" spans="1:9" x14ac:dyDescent="0.25">
      <c r="A1226" s="16"/>
      <c r="B1226" s="5">
        <f t="shared" si="49"/>
        <v>43843</v>
      </c>
      <c r="C1226" s="4">
        <v>8.7395833333358599</v>
      </c>
      <c r="D1226">
        <v>1.228785857528494</v>
      </c>
      <c r="E1226" s="6">
        <v>164.39422965576676</v>
      </c>
      <c r="F1226" s="7">
        <v>163.469488334868</v>
      </c>
      <c r="G1226" s="7">
        <v>152.39673302531216</v>
      </c>
      <c r="H1226" s="7">
        <v>168.07434805663928</v>
      </c>
      <c r="I1226" s="7">
        <f t="shared" si="50"/>
        <v>202.00530446029754</v>
      </c>
    </row>
    <row r="1227" spans="1:9" x14ac:dyDescent="0.25">
      <c r="A1227" s="16"/>
      <c r="B1227" s="5">
        <f t="shared" si="49"/>
        <v>43843</v>
      </c>
      <c r="C1227" s="4">
        <v>8.7500000000025295</v>
      </c>
      <c r="D1227">
        <v>1.228785857528494</v>
      </c>
      <c r="E1227" s="6">
        <v>167.32973641502645</v>
      </c>
      <c r="F1227" s="7">
        <v>161.39079716091302</v>
      </c>
      <c r="G1227" s="7">
        <v>154.82590786896878</v>
      </c>
      <c r="H1227" s="7">
        <v>189.56148757282961</v>
      </c>
      <c r="I1227" s="7">
        <f t="shared" si="50"/>
        <v>205.61241365075514</v>
      </c>
    </row>
    <row r="1228" spans="1:9" x14ac:dyDescent="0.25">
      <c r="A1228" s="16"/>
      <c r="B1228" s="5">
        <f t="shared" si="49"/>
        <v>43843</v>
      </c>
      <c r="C1228" s="4">
        <v>8.7604166666691992</v>
      </c>
      <c r="D1228">
        <v>1.228785857528494</v>
      </c>
      <c r="E1228" s="6">
        <v>169.29651321871631</v>
      </c>
      <c r="F1228" s="7">
        <v>158.29929106893576</v>
      </c>
      <c r="G1228" s="7">
        <v>154.56105969572809</v>
      </c>
      <c r="H1228" s="7">
        <v>205.35047658592316</v>
      </c>
      <c r="I1228" s="7">
        <f t="shared" si="50"/>
        <v>208.02916117204435</v>
      </c>
    </row>
    <row r="1229" spans="1:9" x14ac:dyDescent="0.25">
      <c r="A1229" s="16"/>
      <c r="B1229" s="5">
        <f t="shared" si="49"/>
        <v>43843</v>
      </c>
      <c r="C1229" s="4">
        <v>8.7708333333358706</v>
      </c>
      <c r="D1229">
        <v>1.228785857528494</v>
      </c>
      <c r="E1229" s="6">
        <v>171.68336356916001</v>
      </c>
      <c r="F1229" s="7">
        <v>156.26340179668361</v>
      </c>
      <c r="G1229" s="7">
        <v>157.93601481043004</v>
      </c>
      <c r="H1229" s="7">
        <v>222.22938361160325</v>
      </c>
      <c r="I1229" s="7">
        <f t="shared" si="50"/>
        <v>210.9620891267065</v>
      </c>
    </row>
    <row r="1230" spans="1:9" x14ac:dyDescent="0.25">
      <c r="A1230" s="16"/>
      <c r="B1230" s="5">
        <f t="shared" si="49"/>
        <v>43843</v>
      </c>
      <c r="C1230" s="4">
        <v>8.7812500000025402</v>
      </c>
      <c r="D1230">
        <v>1.228785857528494</v>
      </c>
      <c r="E1230" s="6">
        <v>174.99125616895645</v>
      </c>
      <c r="F1230" s="7">
        <v>153.23580721016884</v>
      </c>
      <c r="G1230" s="7">
        <v>158.81735986260193</v>
      </c>
      <c r="H1230" s="7">
        <v>225.59618346536396</v>
      </c>
      <c r="I1230" s="7">
        <f t="shared" si="50"/>
        <v>215.02678077155952</v>
      </c>
    </row>
    <row r="1231" spans="1:9" x14ac:dyDescent="0.25">
      <c r="A1231" s="16"/>
      <c r="B1231" s="5">
        <f t="shared" si="49"/>
        <v>43843</v>
      </c>
      <c r="C1231" s="4">
        <v>8.7916666666692098</v>
      </c>
      <c r="D1231">
        <v>1.228785857528494</v>
      </c>
      <c r="E1231" s="6">
        <v>175.01285414098101</v>
      </c>
      <c r="F1231" s="7">
        <v>148.24704082003015</v>
      </c>
      <c r="G1231" s="7">
        <v>160.65074972098742</v>
      </c>
      <c r="H1231" s="7">
        <v>226.00273582071196</v>
      </c>
      <c r="I1231" s="7">
        <f t="shared" si="50"/>
        <v>215.05332005413459</v>
      </c>
    </row>
    <row r="1232" spans="1:9" x14ac:dyDescent="0.25">
      <c r="A1232" s="16"/>
      <c r="B1232" s="5">
        <f t="shared" si="49"/>
        <v>43843</v>
      </c>
      <c r="C1232" s="4">
        <v>8.8020833333358794</v>
      </c>
      <c r="D1232">
        <v>1.228785857528494</v>
      </c>
      <c r="E1232" s="6">
        <v>174.42647285315661</v>
      </c>
      <c r="F1232" s="7">
        <v>140.94269596820996</v>
      </c>
      <c r="G1232" s="7">
        <v>159.54435094190947</v>
      </c>
      <c r="H1232" s="7">
        <v>226.63195937307248</v>
      </c>
      <c r="I1232" s="7">
        <f t="shared" si="50"/>
        <v>214.33278302053662</v>
      </c>
    </row>
    <row r="1233" spans="1:9" x14ac:dyDescent="0.25">
      <c r="A1233" s="16"/>
      <c r="B1233" s="5">
        <f t="shared" si="49"/>
        <v>43843</v>
      </c>
      <c r="C1233" s="4">
        <v>8.8125000000025508</v>
      </c>
      <c r="D1233">
        <v>1.228785857528494</v>
      </c>
      <c r="E1233" s="6">
        <v>175.36676946060271</v>
      </c>
      <c r="F1233" s="7">
        <v>135.15778045032283</v>
      </c>
      <c r="G1233" s="7">
        <v>156.08757160712713</v>
      </c>
      <c r="H1233" s="7">
        <v>226.6123362590632</v>
      </c>
      <c r="I1233" s="7">
        <f t="shared" si="50"/>
        <v>215.48820619364841</v>
      </c>
    </row>
    <row r="1234" spans="1:9" x14ac:dyDescent="0.25">
      <c r="A1234" s="16"/>
      <c r="B1234" s="5">
        <f t="shared" si="49"/>
        <v>43843</v>
      </c>
      <c r="C1234" s="4">
        <v>8.8229166666692205</v>
      </c>
      <c r="D1234">
        <v>1.228785857528494</v>
      </c>
      <c r="E1234" s="6">
        <v>176.37319073036474</v>
      </c>
      <c r="F1234" s="7">
        <v>130.70003733450656</v>
      </c>
      <c r="G1234" s="7">
        <v>151.44668275720147</v>
      </c>
      <c r="H1234" s="7">
        <v>226.71306147119395</v>
      </c>
      <c r="I1234" s="7">
        <f t="shared" si="50"/>
        <v>216.72488241664786</v>
      </c>
    </row>
    <row r="1235" spans="1:9" x14ac:dyDescent="0.25">
      <c r="A1235" s="16"/>
      <c r="B1235" s="5">
        <f t="shared" si="49"/>
        <v>43843</v>
      </c>
      <c r="C1235" s="4">
        <v>8.8333333333358901</v>
      </c>
      <c r="D1235">
        <v>1.228785857528494</v>
      </c>
      <c r="E1235" s="6">
        <v>178.84370434678959</v>
      </c>
      <c r="F1235" s="7">
        <v>127.32445376311227</v>
      </c>
      <c r="G1235" s="7">
        <v>147.09634232601138</v>
      </c>
      <c r="H1235" s="7">
        <v>226.7349227019069</v>
      </c>
      <c r="I1235" s="7">
        <f t="shared" si="50"/>
        <v>219.7606146093423</v>
      </c>
    </row>
    <row r="1236" spans="1:9" x14ac:dyDescent="0.25">
      <c r="A1236" s="16"/>
      <c r="B1236" s="5">
        <f t="shared" si="49"/>
        <v>43843</v>
      </c>
      <c r="C1236" s="4">
        <v>8.8437500000025597</v>
      </c>
      <c r="D1236">
        <v>1.228785857528494</v>
      </c>
      <c r="E1236" s="6">
        <v>179.08084964525077</v>
      </c>
      <c r="F1236" s="7">
        <v>123.38307413968134</v>
      </c>
      <c r="G1236" s="7">
        <v>138.98798710917461</v>
      </c>
      <c r="H1236" s="7">
        <v>227.08725028050929</v>
      </c>
      <c r="I1236" s="7">
        <f t="shared" si="50"/>
        <v>220.05201539827075</v>
      </c>
    </row>
    <row r="1237" spans="1:9" x14ac:dyDescent="0.25">
      <c r="A1237" s="16"/>
      <c r="B1237" s="5">
        <f t="shared" si="49"/>
        <v>43843</v>
      </c>
      <c r="C1237" s="4">
        <v>8.8541666666692294</v>
      </c>
      <c r="D1237">
        <v>1.228785857528494</v>
      </c>
      <c r="E1237" s="6">
        <v>176.64888028422985</v>
      </c>
      <c r="F1237" s="7">
        <v>120.91676675779821</v>
      </c>
      <c r="G1237" s="7">
        <v>131.13285796830289</v>
      </c>
      <c r="H1237" s="7">
        <v>227.54493966815187</v>
      </c>
      <c r="I1237" s="7">
        <f t="shared" si="50"/>
        <v>217.06364584150566</v>
      </c>
    </row>
    <row r="1238" spans="1:9" x14ac:dyDescent="0.25">
      <c r="A1238" s="16"/>
      <c r="B1238" s="5">
        <f t="shared" si="49"/>
        <v>43843</v>
      </c>
      <c r="C1238" s="4">
        <v>8.8645833333359008</v>
      </c>
      <c r="D1238">
        <v>1.228785857528494</v>
      </c>
      <c r="E1238" s="6">
        <v>173.29965458768342</v>
      </c>
      <c r="F1238" s="7">
        <v>115.97734049995761</v>
      </c>
      <c r="G1238" s="7">
        <v>125.54106003506733</v>
      </c>
      <c r="H1238" s="7">
        <v>227.94590619418338</v>
      </c>
      <c r="I1238" s="7">
        <f t="shared" si="50"/>
        <v>212.94816467191839</v>
      </c>
    </row>
    <row r="1239" spans="1:9" x14ac:dyDescent="0.25">
      <c r="A1239" s="16"/>
      <c r="B1239" s="5">
        <f t="shared" si="49"/>
        <v>43843</v>
      </c>
      <c r="C1239" s="4">
        <v>8.8750000000025704</v>
      </c>
      <c r="D1239">
        <v>1.228785857528494</v>
      </c>
      <c r="E1239" s="6">
        <v>172.11490641104965</v>
      </c>
      <c r="F1239" s="7">
        <v>108.46154597544972</v>
      </c>
      <c r="G1239" s="7">
        <v>118.90747913360839</v>
      </c>
      <c r="H1239" s="7">
        <v>228.68545286368425</v>
      </c>
      <c r="I1239" s="7">
        <f t="shared" si="50"/>
        <v>211.49236286773814</v>
      </c>
    </row>
    <row r="1240" spans="1:9" x14ac:dyDescent="0.25">
      <c r="A1240" s="16"/>
      <c r="B1240" s="5">
        <f t="shared" si="49"/>
        <v>43843</v>
      </c>
      <c r="C1240" s="4">
        <v>8.88541666666924</v>
      </c>
      <c r="D1240">
        <v>1.228785857528494</v>
      </c>
      <c r="E1240" s="6">
        <v>178.96824067409861</v>
      </c>
      <c r="F1240" s="7">
        <v>88.00040850736184</v>
      </c>
      <c r="G1240" s="7">
        <v>98.257183391745997</v>
      </c>
      <c r="H1240" s="7">
        <v>232.13876534068183</v>
      </c>
      <c r="I1240" s="7">
        <f t="shared" si="50"/>
        <v>219.91364308708816</v>
      </c>
    </row>
    <row r="1241" spans="1:9" x14ac:dyDescent="0.25">
      <c r="A1241" s="16"/>
      <c r="B1241" s="5">
        <f t="shared" si="49"/>
        <v>43843</v>
      </c>
      <c r="C1241" s="4">
        <v>8.8958333333359096</v>
      </c>
      <c r="D1241">
        <v>1.228785857528494</v>
      </c>
      <c r="E1241" s="6">
        <v>185.29165756777624</v>
      </c>
      <c r="F1241" s="7">
        <v>80.354741495835825</v>
      </c>
      <c r="G1241" s="7">
        <v>91.534574656736439</v>
      </c>
      <c r="H1241" s="7">
        <v>235.94476895328978</v>
      </c>
      <c r="I1241" s="7">
        <f t="shared" si="50"/>
        <v>227.68376833729599</v>
      </c>
    </row>
    <row r="1242" spans="1:9" x14ac:dyDescent="0.25">
      <c r="A1242" s="16"/>
      <c r="B1242" s="5">
        <f t="shared" si="49"/>
        <v>43843</v>
      </c>
      <c r="C1242" s="4">
        <v>8.9062500000025793</v>
      </c>
      <c r="D1242">
        <v>1.228785857528494</v>
      </c>
      <c r="E1242" s="6">
        <v>185.66368308013909</v>
      </c>
      <c r="F1242" s="7">
        <v>77.76573077468008</v>
      </c>
      <c r="G1242" s="7">
        <v>87.911032673407334</v>
      </c>
      <c r="H1242" s="7">
        <v>236.67060703347485</v>
      </c>
      <c r="I1242" s="7">
        <f t="shared" si="50"/>
        <v>228.14090802552727</v>
      </c>
    </row>
    <row r="1243" spans="1:9" x14ac:dyDescent="0.25">
      <c r="A1243" s="16"/>
      <c r="B1243" s="5">
        <f t="shared" si="49"/>
        <v>43843</v>
      </c>
      <c r="C1243" s="4">
        <v>8.9166666666692507</v>
      </c>
      <c r="D1243">
        <v>1.228785857528494</v>
      </c>
      <c r="E1243" s="6">
        <v>184.33161596359997</v>
      </c>
      <c r="F1243" s="7">
        <v>77.141910437723126</v>
      </c>
      <c r="G1243" s="7">
        <v>85.2154405128516</v>
      </c>
      <c r="H1243" s="7">
        <v>235.79024726445016</v>
      </c>
      <c r="I1243" s="7">
        <f t="shared" si="50"/>
        <v>226.50408279144523</v>
      </c>
    </row>
    <row r="1244" spans="1:9" x14ac:dyDescent="0.25">
      <c r="A1244" s="16"/>
      <c r="B1244" s="5">
        <f t="shared" si="49"/>
        <v>43843</v>
      </c>
      <c r="C1244" s="4">
        <v>8.9270833333359203</v>
      </c>
      <c r="D1244">
        <v>1.228785857528494</v>
      </c>
      <c r="E1244" s="6">
        <v>181.16727810829204</v>
      </c>
      <c r="F1244" s="7">
        <v>75.280250744874337</v>
      </c>
      <c r="G1244" s="7">
        <v>70.630161918468644</v>
      </c>
      <c r="H1244" s="7">
        <v>237.21017244744488</v>
      </c>
      <c r="I1244" s="7">
        <f t="shared" si="50"/>
        <v>222.6157891864008</v>
      </c>
    </row>
    <row r="1245" spans="1:9" x14ac:dyDescent="0.25">
      <c r="A1245" s="16"/>
      <c r="B1245" s="5">
        <f t="shared" si="49"/>
        <v>43843</v>
      </c>
      <c r="C1245" s="4">
        <v>8.9375000000025899</v>
      </c>
      <c r="D1245">
        <v>1.228785857528494</v>
      </c>
      <c r="E1245" s="6">
        <v>173.83847453095174</v>
      </c>
      <c r="F1245" s="7">
        <v>73.513244698885657</v>
      </c>
      <c r="G1245" s="7">
        <v>65.258112321048529</v>
      </c>
      <c r="H1245" s="7">
        <v>236.99773064898449</v>
      </c>
      <c r="I1245" s="7">
        <f t="shared" si="50"/>
        <v>213.61025899796081</v>
      </c>
    </row>
    <row r="1246" spans="1:9" x14ac:dyDescent="0.25">
      <c r="A1246" s="16"/>
      <c r="B1246" s="5">
        <f t="shared" si="49"/>
        <v>43843</v>
      </c>
      <c r="C1246" s="4">
        <v>8.9479166666692596</v>
      </c>
      <c r="D1246">
        <v>1.228785857528494</v>
      </c>
      <c r="E1246" s="6">
        <v>167.06808287753603</v>
      </c>
      <c r="F1246" s="7">
        <v>72.505714214319298</v>
      </c>
      <c r="G1246" s="7">
        <v>63.403364451026</v>
      </c>
      <c r="H1246" s="7">
        <v>236.15738306781151</v>
      </c>
      <c r="I1246" s="7">
        <f t="shared" si="50"/>
        <v>205.29089748431463</v>
      </c>
    </row>
    <row r="1247" spans="1:9" x14ac:dyDescent="0.25">
      <c r="A1247" s="16"/>
      <c r="B1247" s="5">
        <f t="shared" si="49"/>
        <v>43843</v>
      </c>
      <c r="C1247" s="4">
        <v>8.9583333333359292</v>
      </c>
      <c r="D1247">
        <v>1.228785857528494</v>
      </c>
      <c r="E1247" s="6">
        <v>157.34738929131959</v>
      </c>
      <c r="F1247" s="7">
        <v>69.715473070877735</v>
      </c>
      <c r="G1247" s="7">
        <v>62.384283901410448</v>
      </c>
      <c r="H1247" s="7">
        <v>235.71331959761707</v>
      </c>
      <c r="I1247" s="7">
        <f t="shared" si="50"/>
        <v>193.3462466802039</v>
      </c>
    </row>
    <row r="1248" spans="1:9" x14ac:dyDescent="0.25">
      <c r="A1248" s="16"/>
      <c r="B1248" s="5">
        <f t="shared" si="49"/>
        <v>43843</v>
      </c>
      <c r="C1248" s="4">
        <v>8.9687500000026006</v>
      </c>
      <c r="D1248">
        <v>1.228785857528494</v>
      </c>
      <c r="E1248" s="6">
        <v>146.90972753824934</v>
      </c>
      <c r="F1248" s="7">
        <v>67.576792526101343</v>
      </c>
      <c r="G1248" s="7">
        <v>61.191417681759049</v>
      </c>
      <c r="H1248" s="7">
        <v>236.21655321591166</v>
      </c>
      <c r="I1248" s="7">
        <f t="shared" si="50"/>
        <v>180.52059553236512</v>
      </c>
    </row>
    <row r="1249" spans="1:9" x14ac:dyDescent="0.25">
      <c r="A1249" s="16"/>
      <c r="B1249" s="5">
        <f t="shared" si="49"/>
        <v>43843</v>
      </c>
      <c r="C1249" s="4">
        <v>8.9791666666692702</v>
      </c>
      <c r="D1249">
        <v>1.228785857528494</v>
      </c>
      <c r="E1249" s="6">
        <v>136.27648656278026</v>
      </c>
      <c r="F1249" s="7">
        <v>66.437436524357452</v>
      </c>
      <c r="G1249" s="7">
        <v>59.461105713057442</v>
      </c>
      <c r="H1249" s="7">
        <v>237.13750985214054</v>
      </c>
      <c r="I1249" s="7">
        <f t="shared" si="50"/>
        <v>167.45461940201625</v>
      </c>
    </row>
    <row r="1250" spans="1:9" ht="15.75" thickBot="1" x14ac:dyDescent="0.3">
      <c r="A1250" s="16"/>
      <c r="B1250" s="5">
        <f t="shared" si="49"/>
        <v>43843</v>
      </c>
      <c r="C1250" s="4">
        <v>8.9895833333359505</v>
      </c>
      <c r="D1250">
        <v>1.228785857528494</v>
      </c>
      <c r="E1250" s="6">
        <v>125.98542408046804</v>
      </c>
      <c r="F1250" s="7">
        <v>64.681855302943106</v>
      </c>
      <c r="G1250" s="7">
        <v>58.494461048456856</v>
      </c>
      <c r="H1250" s="7">
        <v>238.6637112149516</v>
      </c>
      <c r="I1250" s="7">
        <f t="shared" si="50"/>
        <v>154.80910736480888</v>
      </c>
    </row>
    <row r="1251" spans="1:9" x14ac:dyDescent="0.25">
      <c r="A1251" s="15">
        <f t="shared" ref="A1251" si="51">A1155+1</f>
        <v>14</v>
      </c>
      <c r="B1251" s="5">
        <f t="shared" si="49"/>
        <v>43844</v>
      </c>
      <c r="C1251" s="4">
        <v>9.0000000000026095</v>
      </c>
      <c r="D1251">
        <v>1.2265912542253679</v>
      </c>
      <c r="E1251" s="6">
        <v>113.60090920372433</v>
      </c>
      <c r="F1251" s="7">
        <v>63.397910772115942</v>
      </c>
      <c r="G1251" s="7">
        <v>58.930229498965872</v>
      </c>
      <c r="H1251" s="7">
        <v>239.77319955107779</v>
      </c>
      <c r="I1251" s="7">
        <f t="shared" si="50"/>
        <v>139.34188170133837</v>
      </c>
    </row>
    <row r="1252" spans="1:9" x14ac:dyDescent="0.25">
      <c r="A1252" s="16"/>
      <c r="B1252" s="5">
        <f t="shared" ref="B1252:B1315" si="52">DATE(YEAR(B1156),MONTH(B1156),DAY(B1156)+1)</f>
        <v>43844</v>
      </c>
      <c r="C1252" s="4">
        <v>9.0104166666692809</v>
      </c>
      <c r="D1252">
        <v>1.2265912542253679</v>
      </c>
      <c r="E1252" s="6">
        <v>104.51171394150859</v>
      </c>
      <c r="F1252" s="7">
        <v>62.04901392345743</v>
      </c>
      <c r="G1252" s="7">
        <v>58.455485285770088</v>
      </c>
      <c r="H1252" s="7">
        <v>240.51859699828995</v>
      </c>
      <c r="I1252" s="7">
        <f t="shared" si="50"/>
        <v>128.1931542847579</v>
      </c>
    </row>
    <row r="1253" spans="1:9" x14ac:dyDescent="0.25">
      <c r="A1253" s="16"/>
      <c r="B1253" s="5">
        <f t="shared" si="52"/>
        <v>43844</v>
      </c>
      <c r="C1253" s="4">
        <v>9.0208333333359505</v>
      </c>
      <c r="D1253">
        <v>1.2265912542253679</v>
      </c>
      <c r="E1253" s="6">
        <v>96.945660422456584</v>
      </c>
      <c r="F1253" s="7">
        <v>61.119660905394284</v>
      </c>
      <c r="G1253" s="7">
        <v>58.549204497675383</v>
      </c>
      <c r="H1253" s="7">
        <v>240.55442678648046</v>
      </c>
      <c r="I1253" s="7">
        <f t="shared" si="50"/>
        <v>118.91269920928762</v>
      </c>
    </row>
    <row r="1254" spans="1:9" x14ac:dyDescent="0.25">
      <c r="A1254" s="16"/>
      <c r="B1254" s="5">
        <f t="shared" si="52"/>
        <v>43844</v>
      </c>
      <c r="C1254" s="4">
        <v>9.0312500000026308</v>
      </c>
      <c r="D1254">
        <v>1.2265912542253679</v>
      </c>
      <c r="E1254" s="6">
        <v>89.642738280008274</v>
      </c>
      <c r="F1254" s="7">
        <v>59.915842852649163</v>
      </c>
      <c r="G1254" s="7">
        <v>57.859226748192832</v>
      </c>
      <c r="H1254" s="7">
        <v>240.92786656875478</v>
      </c>
      <c r="I1254" s="7">
        <f t="shared" si="50"/>
        <v>109.95499877907174</v>
      </c>
    </row>
    <row r="1255" spans="1:9" x14ac:dyDescent="0.25">
      <c r="A1255" s="16"/>
      <c r="B1255" s="5">
        <f t="shared" si="52"/>
        <v>43844</v>
      </c>
      <c r="C1255" s="4">
        <v>9.0416666666693004</v>
      </c>
      <c r="D1255">
        <v>1.2265912542253679</v>
      </c>
      <c r="E1255" s="6">
        <v>83.440008618981892</v>
      </c>
      <c r="F1255" s="7">
        <v>59.310218648535148</v>
      </c>
      <c r="G1255" s="7">
        <v>57.976230286200746</v>
      </c>
      <c r="H1255" s="7">
        <v>241.55442171228171</v>
      </c>
      <c r="I1255" s="7">
        <f t="shared" si="50"/>
        <v>102.34678482453251</v>
      </c>
    </row>
    <row r="1256" spans="1:9" x14ac:dyDescent="0.25">
      <c r="A1256" s="16"/>
      <c r="B1256" s="5">
        <f t="shared" si="52"/>
        <v>43844</v>
      </c>
      <c r="C1256" s="4">
        <v>9.0520833333359594</v>
      </c>
      <c r="D1256">
        <v>1.2265912542253679</v>
      </c>
      <c r="E1256" s="6">
        <v>78.314444988263389</v>
      </c>
      <c r="F1256" s="7">
        <v>58.790109839054033</v>
      </c>
      <c r="G1256" s="7">
        <v>57.686195551322669</v>
      </c>
      <c r="H1256" s="7">
        <v>242.1315221462165</v>
      </c>
      <c r="I1256" s="7">
        <f t="shared" si="50"/>
        <v>96.059813302117561</v>
      </c>
    </row>
    <row r="1257" spans="1:9" x14ac:dyDescent="0.25">
      <c r="A1257" s="16"/>
      <c r="B1257" s="5">
        <f t="shared" si="52"/>
        <v>43844</v>
      </c>
      <c r="C1257" s="4">
        <v>9.0625000000026397</v>
      </c>
      <c r="D1257">
        <v>1.2265912542253679</v>
      </c>
      <c r="E1257" s="6">
        <v>74.824132548419669</v>
      </c>
      <c r="F1257" s="7">
        <v>58.816467709044502</v>
      </c>
      <c r="G1257" s="7">
        <v>57.153344864903879</v>
      </c>
      <c r="H1257" s="7">
        <v>241.80677111370113</v>
      </c>
      <c r="I1257" s="7">
        <f t="shared" si="50"/>
        <v>91.778626588891257</v>
      </c>
    </row>
    <row r="1258" spans="1:9" x14ac:dyDescent="0.25">
      <c r="A1258" s="16"/>
      <c r="B1258" s="5">
        <f t="shared" si="52"/>
        <v>43844</v>
      </c>
      <c r="C1258" s="4">
        <v>9.0729166666693093</v>
      </c>
      <c r="D1258">
        <v>1.2265912542253679</v>
      </c>
      <c r="E1258" s="6">
        <v>71.329070687083586</v>
      </c>
      <c r="F1258" s="7">
        <v>58.169853983066979</v>
      </c>
      <c r="G1258" s="7">
        <v>57.14203980688405</v>
      </c>
      <c r="H1258" s="7">
        <v>241.78761912973229</v>
      </c>
      <c r="I1258" s="7">
        <f t="shared" si="50"/>
        <v>87.49161427679978</v>
      </c>
    </row>
    <row r="1259" spans="1:9" x14ac:dyDescent="0.25">
      <c r="A1259" s="16"/>
      <c r="B1259" s="5">
        <f t="shared" si="52"/>
        <v>43844</v>
      </c>
      <c r="C1259" s="4">
        <v>9.0833333333359807</v>
      </c>
      <c r="D1259">
        <v>1.2265912542253679</v>
      </c>
      <c r="E1259" s="6">
        <v>68.944368484876733</v>
      </c>
      <c r="F1259" s="7">
        <v>57.476367533264344</v>
      </c>
      <c r="G1259" s="7">
        <v>56.967941110747546</v>
      </c>
      <c r="H1259" s="7">
        <v>241.7093936141832</v>
      </c>
      <c r="I1259" s="7">
        <f t="shared" si="50"/>
        <v>84.566559411640881</v>
      </c>
    </row>
    <row r="1260" spans="1:9" x14ac:dyDescent="0.25">
      <c r="A1260" s="16"/>
      <c r="B1260" s="5">
        <f t="shared" si="52"/>
        <v>43844</v>
      </c>
      <c r="C1260" s="4">
        <v>9.0937500000026397</v>
      </c>
      <c r="D1260">
        <v>1.2265912542253679</v>
      </c>
      <c r="E1260" s="6">
        <v>66.771868973892197</v>
      </c>
      <c r="F1260" s="7">
        <v>56.731957630417149</v>
      </c>
      <c r="G1260" s="7">
        <v>56.647093370730559</v>
      </c>
      <c r="H1260" s="7">
        <v>242.01627557074676</v>
      </c>
      <c r="I1260" s="7">
        <f t="shared" si="50"/>
        <v>81.901790511658362</v>
      </c>
    </row>
    <row r="1261" spans="1:9" x14ac:dyDescent="0.25">
      <c r="A1261" s="16"/>
      <c r="B1261" s="5">
        <f t="shared" si="52"/>
        <v>43844</v>
      </c>
      <c r="C1261" s="4">
        <v>9.1041666666693093</v>
      </c>
      <c r="D1261">
        <v>1.2265912542253679</v>
      </c>
      <c r="E1261" s="6">
        <v>65.727409882570726</v>
      </c>
      <c r="F1261" s="7">
        <v>56.469508151653983</v>
      </c>
      <c r="G1261" s="7">
        <v>56.418203067513893</v>
      </c>
      <c r="H1261" s="7">
        <v>241.7114793357575</v>
      </c>
      <c r="I1261" s="7">
        <f t="shared" si="50"/>
        <v>80.620666124847261</v>
      </c>
    </row>
    <row r="1262" spans="1:9" x14ac:dyDescent="0.25">
      <c r="A1262" s="16"/>
      <c r="B1262" s="5">
        <f t="shared" si="52"/>
        <v>43844</v>
      </c>
      <c r="C1262" s="4">
        <v>9.1145833333359896</v>
      </c>
      <c r="D1262">
        <v>1.2265912542253679</v>
      </c>
      <c r="E1262" s="6">
        <v>64.210586222456485</v>
      </c>
      <c r="F1262" s="7">
        <v>56.056209195271926</v>
      </c>
      <c r="G1262" s="7">
        <v>57.823505654321849</v>
      </c>
      <c r="H1262" s="7">
        <v>241.67799424125653</v>
      </c>
      <c r="I1262" s="7">
        <f t="shared" si="50"/>
        <v>78.76014348914903</v>
      </c>
    </row>
    <row r="1263" spans="1:9" x14ac:dyDescent="0.25">
      <c r="A1263" s="16"/>
      <c r="B1263" s="5">
        <f t="shared" si="52"/>
        <v>43844</v>
      </c>
      <c r="C1263" s="4">
        <v>9.1250000000026592</v>
      </c>
      <c r="D1263">
        <v>1.2265912542253679</v>
      </c>
      <c r="E1263" s="6">
        <v>63.767608637447715</v>
      </c>
      <c r="F1263" s="7">
        <v>56.983826186526727</v>
      </c>
      <c r="G1263" s="7">
        <v>56.919462196697275</v>
      </c>
      <c r="H1263" s="7">
        <v>241.07249452674552</v>
      </c>
      <c r="I1263" s="7">
        <f t="shared" si="50"/>
        <v>78.216791057559391</v>
      </c>
    </row>
    <row r="1264" spans="1:9" x14ac:dyDescent="0.25">
      <c r="A1264" s="16"/>
      <c r="B1264" s="5">
        <f t="shared" si="52"/>
        <v>43844</v>
      </c>
      <c r="C1264" s="4">
        <v>9.1354166666693306</v>
      </c>
      <c r="D1264">
        <v>1.2265912542253679</v>
      </c>
      <c r="E1264" s="6">
        <v>62.834507734274688</v>
      </c>
      <c r="F1264" s="7">
        <v>57.526571660385997</v>
      </c>
      <c r="G1264" s="7">
        <v>56.408298600636734</v>
      </c>
      <c r="H1264" s="7">
        <v>241.29192857231749</v>
      </c>
      <c r="I1264" s="7">
        <f t="shared" si="50"/>
        <v>77.072257650417569</v>
      </c>
    </row>
    <row r="1265" spans="1:9" x14ac:dyDescent="0.25">
      <c r="A1265" s="16"/>
      <c r="B1265" s="5">
        <f t="shared" si="52"/>
        <v>43844</v>
      </c>
      <c r="C1265" s="4">
        <v>9.1458333333360002</v>
      </c>
      <c r="D1265">
        <v>1.2265912542253679</v>
      </c>
      <c r="E1265" s="6">
        <v>62.509728649515935</v>
      </c>
      <c r="F1265" s="7">
        <v>57.122125637010349</v>
      </c>
      <c r="G1265" s="7">
        <v>56.980594588893283</v>
      </c>
      <c r="H1265" s="7">
        <v>241.19830417637738</v>
      </c>
      <c r="I1265" s="7">
        <f t="shared" si="50"/>
        <v>76.673886465497162</v>
      </c>
    </row>
    <row r="1266" spans="1:9" x14ac:dyDescent="0.25">
      <c r="A1266" s="16"/>
      <c r="B1266" s="5">
        <f t="shared" si="52"/>
        <v>43844</v>
      </c>
      <c r="C1266" s="4">
        <v>9.1562500000026699</v>
      </c>
      <c r="D1266">
        <v>1.2265912542253679</v>
      </c>
      <c r="E1266" s="6">
        <v>61.975886171050064</v>
      </c>
      <c r="F1266" s="7">
        <v>57.536248402410251</v>
      </c>
      <c r="G1266" s="7">
        <v>55.320898097975501</v>
      </c>
      <c r="H1266" s="7">
        <v>241.11094790167277</v>
      </c>
      <c r="I1266" s="7">
        <f t="shared" si="50"/>
        <v>76.019079950276932</v>
      </c>
    </row>
    <row r="1267" spans="1:9" x14ac:dyDescent="0.25">
      <c r="A1267" s="16"/>
      <c r="B1267" s="5">
        <f t="shared" si="52"/>
        <v>43844</v>
      </c>
      <c r="C1267" s="4">
        <v>9.1666666666693395</v>
      </c>
      <c r="D1267">
        <v>1.2265912542253679</v>
      </c>
      <c r="E1267" s="6">
        <v>61.734479128131888</v>
      </c>
      <c r="F1267" s="7">
        <v>57.608783781786364</v>
      </c>
      <c r="G1267" s="7">
        <v>55.314043629002171</v>
      </c>
      <c r="H1267" s="7">
        <v>240.77445746396413</v>
      </c>
      <c r="I1267" s="7">
        <f t="shared" si="50"/>
        <v>75.722972182725087</v>
      </c>
    </row>
    <row r="1268" spans="1:9" x14ac:dyDescent="0.25">
      <c r="A1268" s="16"/>
      <c r="B1268" s="5">
        <f t="shared" si="52"/>
        <v>43844</v>
      </c>
      <c r="C1268" s="4">
        <v>9.1770833333360091</v>
      </c>
      <c r="D1268">
        <v>1.2265912542253679</v>
      </c>
      <c r="E1268" s="6">
        <v>62.769569686931519</v>
      </c>
      <c r="F1268" s="7">
        <v>57.110371288828894</v>
      </c>
      <c r="G1268" s="7">
        <v>56.610148264542907</v>
      </c>
      <c r="H1268" s="7">
        <v>240.91011004606847</v>
      </c>
      <c r="I1268" s="7">
        <f t="shared" si="50"/>
        <v>76.992605209479962</v>
      </c>
    </row>
    <row r="1269" spans="1:9" x14ac:dyDescent="0.25">
      <c r="A1269" s="16"/>
      <c r="B1269" s="5">
        <f t="shared" si="52"/>
        <v>43844</v>
      </c>
      <c r="C1269" s="4">
        <v>9.1875000000026805</v>
      </c>
      <c r="D1269">
        <v>1.2265912542253679</v>
      </c>
      <c r="E1269" s="6">
        <v>62.70999312537613</v>
      </c>
      <c r="F1269" s="7">
        <v>57.813522424914055</v>
      </c>
      <c r="G1269" s="7">
        <v>57.06705400315645</v>
      </c>
      <c r="H1269" s="7">
        <v>240.89161744494686</v>
      </c>
      <c r="I1269" s="7">
        <f t="shared" si="50"/>
        <v>76.919529120119307</v>
      </c>
    </row>
    <row r="1270" spans="1:9" x14ac:dyDescent="0.25">
      <c r="A1270" s="16"/>
      <c r="B1270" s="5">
        <f t="shared" si="52"/>
        <v>43844</v>
      </c>
      <c r="C1270" s="4">
        <v>9.1979166666693501</v>
      </c>
      <c r="D1270">
        <v>1.2265912542253679</v>
      </c>
      <c r="E1270" s="6">
        <v>64.527844813985382</v>
      </c>
      <c r="F1270" s="7">
        <v>57.748690664499925</v>
      </c>
      <c r="G1270" s="7">
        <v>56.870662230236071</v>
      </c>
      <c r="H1270" s="7">
        <v>241.26098738082547</v>
      </c>
      <c r="I1270" s="7">
        <f t="shared" si="50"/>
        <v>79.149290102846223</v>
      </c>
    </row>
    <row r="1271" spans="1:9" x14ac:dyDescent="0.25">
      <c r="A1271" s="16"/>
      <c r="B1271" s="5">
        <f t="shared" si="52"/>
        <v>43844</v>
      </c>
      <c r="C1271" s="4">
        <v>9.2083333333360198</v>
      </c>
      <c r="D1271">
        <v>1.2265912542253679</v>
      </c>
      <c r="E1271" s="6">
        <v>65.846131599073274</v>
      </c>
      <c r="F1271" s="7">
        <v>55.96837507964733</v>
      </c>
      <c r="G1271" s="7">
        <v>57.451048739248023</v>
      </c>
      <c r="H1271" s="7">
        <v>240.58433607369793</v>
      </c>
      <c r="I1271" s="7">
        <f t="shared" si="50"/>
        <v>80.76628914399592</v>
      </c>
    </row>
    <row r="1272" spans="1:9" x14ac:dyDescent="0.25">
      <c r="A1272" s="16"/>
      <c r="B1272" s="5">
        <f t="shared" si="52"/>
        <v>43844</v>
      </c>
      <c r="C1272" s="4">
        <v>9.2187500000026894</v>
      </c>
      <c r="D1272">
        <v>1.2265912542253679</v>
      </c>
      <c r="E1272" s="6">
        <v>68.927600884783629</v>
      </c>
      <c r="F1272" s="7">
        <v>55.773341308607925</v>
      </c>
      <c r="G1272" s="7">
        <v>60.117505393511962</v>
      </c>
      <c r="H1272" s="7">
        <v>239.14079163774639</v>
      </c>
      <c r="I1272" s="7">
        <f t="shared" si="50"/>
        <v>84.545992420012325</v>
      </c>
    </row>
    <row r="1273" spans="1:9" x14ac:dyDescent="0.25">
      <c r="A1273" s="16"/>
      <c r="B1273" s="5">
        <f t="shared" si="52"/>
        <v>43844</v>
      </c>
      <c r="C1273" s="4">
        <v>9.2291666666693608</v>
      </c>
      <c r="D1273">
        <v>1.2265912542253679</v>
      </c>
      <c r="E1273" s="6">
        <v>72.155988307005899</v>
      </c>
      <c r="F1273" s="7">
        <v>56.482813671937329</v>
      </c>
      <c r="G1273" s="7">
        <v>61.448163294778929</v>
      </c>
      <c r="H1273" s="7">
        <v>239.0152907625596</v>
      </c>
      <c r="I1273" s="7">
        <f t="shared" si="50"/>
        <v>88.505904197361346</v>
      </c>
    </row>
    <row r="1274" spans="1:9" x14ac:dyDescent="0.25">
      <c r="A1274" s="16"/>
      <c r="B1274" s="5">
        <f t="shared" si="52"/>
        <v>43844</v>
      </c>
      <c r="C1274" s="4">
        <v>9.2395833333360304</v>
      </c>
      <c r="D1274">
        <v>1.2265912542253679</v>
      </c>
      <c r="E1274" s="6">
        <v>79.024117743595966</v>
      </c>
      <c r="F1274" s="7">
        <v>57.121980968109654</v>
      </c>
      <c r="G1274" s="7">
        <v>59.917020202352248</v>
      </c>
      <c r="H1274" s="7">
        <v>237.81421992601736</v>
      </c>
      <c r="I1274" s="7">
        <f t="shared" si="50"/>
        <v>96.930291697170517</v>
      </c>
    </row>
    <row r="1275" spans="1:9" x14ac:dyDescent="0.25">
      <c r="A1275" s="16"/>
      <c r="B1275" s="5">
        <f t="shared" si="52"/>
        <v>43844</v>
      </c>
      <c r="C1275" s="4">
        <v>9.2500000000027001</v>
      </c>
      <c r="D1275">
        <v>1.2265912542253679</v>
      </c>
      <c r="E1275" s="6">
        <v>84.15809824557698</v>
      </c>
      <c r="F1275" s="7">
        <v>59.715568852540144</v>
      </c>
      <c r="G1275" s="7">
        <v>60.125150454047215</v>
      </c>
      <c r="H1275" s="7">
        <v>234.42283066991425</v>
      </c>
      <c r="I1275" s="7">
        <f t="shared" si="50"/>
        <v>103.227587280264</v>
      </c>
    </row>
    <row r="1276" spans="1:9" x14ac:dyDescent="0.25">
      <c r="A1276" s="16"/>
      <c r="B1276" s="5">
        <f t="shared" si="52"/>
        <v>43844</v>
      </c>
      <c r="C1276" s="4">
        <v>9.2604166666693697</v>
      </c>
      <c r="D1276">
        <v>1.2265912542253679</v>
      </c>
      <c r="E1276" s="6">
        <v>90.702249216994716</v>
      </c>
      <c r="F1276" s="7">
        <v>67.770745298966119</v>
      </c>
      <c r="G1276" s="7">
        <v>61.26062052893478</v>
      </c>
      <c r="H1276" s="7">
        <v>221.14485819529335</v>
      </c>
      <c r="I1276" s="7">
        <f t="shared" si="50"/>
        <v>111.25458562813544</v>
      </c>
    </row>
    <row r="1277" spans="1:9" x14ac:dyDescent="0.25">
      <c r="A1277" s="16"/>
      <c r="B1277" s="5">
        <f t="shared" si="52"/>
        <v>43844</v>
      </c>
      <c r="C1277" s="4">
        <v>9.2708333333360393</v>
      </c>
      <c r="D1277">
        <v>1.2265912542253679</v>
      </c>
      <c r="E1277" s="6">
        <v>96.299228716848091</v>
      </c>
      <c r="F1277" s="7">
        <v>76.946824425136256</v>
      </c>
      <c r="G1277" s="7">
        <v>62.366333058484379</v>
      </c>
      <c r="H1277" s="7">
        <v>211.95095665783671</v>
      </c>
      <c r="I1277" s="7">
        <f t="shared" si="50"/>
        <v>118.11979173273426</v>
      </c>
    </row>
    <row r="1278" spans="1:9" x14ac:dyDescent="0.25">
      <c r="A1278" s="16"/>
      <c r="B1278" s="5">
        <f t="shared" si="52"/>
        <v>43844</v>
      </c>
      <c r="C1278" s="4">
        <v>9.2812500000027107</v>
      </c>
      <c r="D1278">
        <v>1.2265912542253679</v>
      </c>
      <c r="E1278" s="6">
        <v>102.64826839889288</v>
      </c>
      <c r="F1278" s="7">
        <v>78.313853109348514</v>
      </c>
      <c r="G1278" s="7">
        <v>66.893107842100477</v>
      </c>
      <c r="H1278" s="7">
        <v>191.99364012988445</v>
      </c>
      <c r="I1278" s="7">
        <f t="shared" si="50"/>
        <v>125.90746827946022</v>
      </c>
    </row>
    <row r="1279" spans="1:9" x14ac:dyDescent="0.25">
      <c r="A1279" s="16"/>
      <c r="B1279" s="5">
        <f t="shared" si="52"/>
        <v>43844</v>
      </c>
      <c r="C1279" s="4">
        <v>9.2916666666693803</v>
      </c>
      <c r="D1279">
        <v>1.2265912542253679</v>
      </c>
      <c r="E1279" s="6">
        <v>108.2250112761788</v>
      </c>
      <c r="F1279" s="7">
        <v>86.117611080689301</v>
      </c>
      <c r="G1279" s="7">
        <v>79.167435129996235</v>
      </c>
      <c r="H1279" s="7">
        <v>151.88250600525933</v>
      </c>
      <c r="I1279" s="7">
        <f t="shared" si="50"/>
        <v>132.74785231980275</v>
      </c>
    </row>
    <row r="1280" spans="1:9" x14ac:dyDescent="0.25">
      <c r="A1280" s="16"/>
      <c r="B1280" s="5">
        <f t="shared" si="52"/>
        <v>43844</v>
      </c>
      <c r="C1280" s="4">
        <v>9.30208333333605</v>
      </c>
      <c r="D1280">
        <v>1.2265912542253679</v>
      </c>
      <c r="E1280" s="6">
        <v>109.9022184873042</v>
      </c>
      <c r="F1280" s="7">
        <v>108.99683698234266</v>
      </c>
      <c r="G1280" s="7">
        <v>96.543080556641158</v>
      </c>
      <c r="H1280" s="7">
        <v>117.64892432051937</v>
      </c>
      <c r="I1280" s="7">
        <f t="shared" si="50"/>
        <v>134.80510001649287</v>
      </c>
    </row>
    <row r="1281" spans="1:9" x14ac:dyDescent="0.25">
      <c r="A1281" s="16"/>
      <c r="B1281" s="5">
        <f t="shared" si="52"/>
        <v>43844</v>
      </c>
      <c r="C1281" s="4">
        <v>9.3125000000027196</v>
      </c>
      <c r="D1281">
        <v>1.2265912542253679</v>
      </c>
      <c r="E1281" s="6">
        <v>113.29845664494177</v>
      </c>
      <c r="F1281" s="7">
        <v>124.08736253406919</v>
      </c>
      <c r="G1281" s="7">
        <v>105.22249169679728</v>
      </c>
      <c r="H1281" s="7">
        <v>61.214442104393697</v>
      </c>
      <c r="I1281" s="7">
        <f t="shared" si="50"/>
        <v>138.97089603791758</v>
      </c>
    </row>
    <row r="1282" spans="1:9" x14ac:dyDescent="0.25">
      <c r="A1282" s="16"/>
      <c r="B1282" s="5">
        <f t="shared" si="52"/>
        <v>43844</v>
      </c>
      <c r="C1282" s="4">
        <v>9.3229166666693892</v>
      </c>
      <c r="D1282">
        <v>1.2265912542253679</v>
      </c>
      <c r="E1282" s="6">
        <v>113.75369328546752</v>
      </c>
      <c r="F1282" s="7">
        <v>135.0668038046887</v>
      </c>
      <c r="G1282" s="7">
        <v>118.63313984846958</v>
      </c>
      <c r="H1282" s="7">
        <v>18.55519368578733</v>
      </c>
      <c r="I1282" s="7">
        <f t="shared" si="50"/>
        <v>139.52928531978941</v>
      </c>
    </row>
    <row r="1283" spans="1:9" x14ac:dyDescent="0.25">
      <c r="A1283" s="16"/>
      <c r="B1283" s="5">
        <f t="shared" si="52"/>
        <v>43844</v>
      </c>
      <c r="C1283" s="4">
        <v>9.3333333333360606</v>
      </c>
      <c r="D1283">
        <v>1.2265912542253679</v>
      </c>
      <c r="E1283" s="6">
        <v>112.47577115346213</v>
      </c>
      <c r="F1283" s="7">
        <v>146.03297572225006</v>
      </c>
      <c r="G1283" s="7">
        <v>124.58677588828752</v>
      </c>
      <c r="H1283" s="7">
        <v>4.5166908280046814</v>
      </c>
      <c r="I1283" s="7">
        <f t="shared" si="50"/>
        <v>137.96179720909058</v>
      </c>
    </row>
    <row r="1284" spans="1:9" x14ac:dyDescent="0.25">
      <c r="A1284" s="16"/>
      <c r="B1284" s="5">
        <f t="shared" si="52"/>
        <v>43844</v>
      </c>
      <c r="C1284" s="4">
        <v>9.3437500000027303</v>
      </c>
      <c r="D1284">
        <v>1.2265912542253679</v>
      </c>
      <c r="E1284" s="6">
        <v>111.22611158389805</v>
      </c>
      <c r="F1284" s="7">
        <v>164.4103867349227</v>
      </c>
      <c r="G1284" s="7">
        <v>138.27620187467971</v>
      </c>
      <c r="H1284" s="7">
        <v>2.7944894079113616</v>
      </c>
      <c r="I1284" s="7">
        <f t="shared" ref="I1284:I1347" si="53">D1284*E1284</f>
        <v>136.42897571030423</v>
      </c>
    </row>
    <row r="1285" spans="1:9" x14ac:dyDescent="0.25">
      <c r="A1285" s="16"/>
      <c r="B1285" s="5">
        <f t="shared" si="52"/>
        <v>43844</v>
      </c>
      <c r="C1285" s="4">
        <v>9.3541666666693999</v>
      </c>
      <c r="D1285">
        <v>1.2265912542253679</v>
      </c>
      <c r="E1285" s="6">
        <v>112.2499539804686</v>
      </c>
      <c r="F1285" s="7">
        <v>174.83717673056591</v>
      </c>
      <c r="G1285" s="7">
        <v>151.56107373121546</v>
      </c>
      <c r="H1285" s="7">
        <v>2.4906872274260259</v>
      </c>
      <c r="I1285" s="7">
        <f t="shared" si="53"/>
        <v>137.6848118396428</v>
      </c>
    </row>
    <row r="1286" spans="1:9" x14ac:dyDescent="0.25">
      <c r="A1286" s="16"/>
      <c r="B1286" s="5">
        <f t="shared" si="52"/>
        <v>43844</v>
      </c>
      <c r="C1286" s="4">
        <v>9.3645833333360695</v>
      </c>
      <c r="D1286">
        <v>1.2265912542253679</v>
      </c>
      <c r="E1286" s="6">
        <v>112.41404052046707</v>
      </c>
      <c r="F1286" s="7">
        <v>196.19602089468998</v>
      </c>
      <c r="G1286" s="7">
        <v>165.12924624831007</v>
      </c>
      <c r="H1286" s="7">
        <v>2.2276044278763409</v>
      </c>
      <c r="I1286" s="7">
        <f t="shared" si="53"/>
        <v>137.88607895454103</v>
      </c>
    </row>
    <row r="1287" spans="1:9" x14ac:dyDescent="0.25">
      <c r="A1287" s="16"/>
      <c r="B1287" s="5">
        <f t="shared" si="52"/>
        <v>43844</v>
      </c>
      <c r="C1287" s="4">
        <v>9.3750000000027391</v>
      </c>
      <c r="D1287">
        <v>1.2265912542253679</v>
      </c>
      <c r="E1287" s="6">
        <v>113.90327883766687</v>
      </c>
      <c r="F1287" s="7">
        <v>226.89618821822219</v>
      </c>
      <c r="G1287" s="7">
        <v>170.55044495668827</v>
      </c>
      <c r="H1287" s="7">
        <v>1.9932217149752176</v>
      </c>
      <c r="I1287" s="7">
        <f t="shared" si="53"/>
        <v>139.71276564987562</v>
      </c>
    </row>
    <row r="1288" spans="1:9" x14ac:dyDescent="0.25">
      <c r="A1288" s="16"/>
      <c r="B1288" s="5">
        <f t="shared" si="52"/>
        <v>43844</v>
      </c>
      <c r="C1288" s="4">
        <v>9.3854166666694105</v>
      </c>
      <c r="D1288">
        <v>1.2265912542253679</v>
      </c>
      <c r="E1288" s="6">
        <v>114.08334025577581</v>
      </c>
      <c r="F1288" s="7">
        <v>224.85869151374007</v>
      </c>
      <c r="G1288" s="7">
        <v>192.657756802449</v>
      </c>
      <c r="H1288" s="7">
        <v>1.7921218991158689</v>
      </c>
      <c r="I1288" s="7">
        <f t="shared" si="53"/>
        <v>139.93362741055145</v>
      </c>
    </row>
    <row r="1289" spans="1:9" x14ac:dyDescent="0.25">
      <c r="A1289" s="16"/>
      <c r="B1289" s="5">
        <f t="shared" si="52"/>
        <v>43844</v>
      </c>
      <c r="C1289" s="4">
        <v>9.3958333333360802</v>
      </c>
      <c r="D1289">
        <v>1.2265912542253679</v>
      </c>
      <c r="E1289" s="6">
        <v>114.05184856057595</v>
      </c>
      <c r="F1289" s="7">
        <v>222.8018493623706</v>
      </c>
      <c r="G1289" s="7">
        <v>199.35861022346299</v>
      </c>
      <c r="H1289" s="7">
        <v>2.013050014583496</v>
      </c>
      <c r="I1289" s="7">
        <f t="shared" si="53"/>
        <v>139.89499997263857</v>
      </c>
    </row>
    <row r="1290" spans="1:9" x14ac:dyDescent="0.25">
      <c r="A1290" s="16"/>
      <c r="B1290" s="5">
        <f t="shared" si="52"/>
        <v>43844</v>
      </c>
      <c r="C1290" s="4">
        <v>9.4062500000027498</v>
      </c>
      <c r="D1290">
        <v>1.2265912542253679</v>
      </c>
      <c r="E1290" s="6">
        <v>114.64895479437688</v>
      </c>
      <c r="F1290" s="7">
        <v>223.9717907808697</v>
      </c>
      <c r="G1290" s="7">
        <v>203.17071030088579</v>
      </c>
      <c r="H1290" s="7">
        <v>2.0296491311240064</v>
      </c>
      <c r="I1290" s="7">
        <f t="shared" si="53"/>
        <v>140.62740525686223</v>
      </c>
    </row>
    <row r="1291" spans="1:9" x14ac:dyDescent="0.25">
      <c r="A1291" s="16"/>
      <c r="B1291" s="5">
        <f t="shared" si="52"/>
        <v>43844</v>
      </c>
      <c r="C1291" s="4">
        <v>9.4166666666694194</v>
      </c>
      <c r="D1291">
        <v>1.2265912542253679</v>
      </c>
      <c r="E1291" s="6">
        <v>115.16265048551864</v>
      </c>
      <c r="F1291" s="7">
        <v>234.06627631161709</v>
      </c>
      <c r="G1291" s="7">
        <v>204.50743207956415</v>
      </c>
      <c r="H1291" s="7">
        <v>2.1440450827998339</v>
      </c>
      <c r="I1291" s="7">
        <f t="shared" si="53"/>
        <v>141.25749989894999</v>
      </c>
    </row>
    <row r="1292" spans="1:9" x14ac:dyDescent="0.25">
      <c r="A1292" s="16"/>
      <c r="B1292" s="5">
        <f t="shared" si="52"/>
        <v>43844</v>
      </c>
      <c r="C1292" s="4">
        <v>9.4270833333360908</v>
      </c>
      <c r="D1292">
        <v>1.2265912542253679</v>
      </c>
      <c r="E1292" s="6">
        <v>117.07458731553928</v>
      </c>
      <c r="F1292" s="7">
        <v>233.66920036501571</v>
      </c>
      <c r="G1292" s="7">
        <v>201.50458874859427</v>
      </c>
      <c r="H1292" s="7">
        <v>2.0567376143784757</v>
      </c>
      <c r="I1292" s="7">
        <f t="shared" si="53"/>
        <v>143.60266489328467</v>
      </c>
    </row>
    <row r="1293" spans="1:9" x14ac:dyDescent="0.25">
      <c r="A1293" s="16"/>
      <c r="B1293" s="5">
        <f t="shared" si="52"/>
        <v>43844</v>
      </c>
      <c r="C1293" s="4">
        <v>9.4375000000027605</v>
      </c>
      <c r="D1293">
        <v>1.2265912542253679</v>
      </c>
      <c r="E1293" s="6">
        <v>118.72970789040427</v>
      </c>
      <c r="F1293" s="7">
        <v>225.43495194959362</v>
      </c>
      <c r="G1293" s="7">
        <v>201.0649756954644</v>
      </c>
      <c r="H1293" s="7">
        <v>2.0355646518641262</v>
      </c>
      <c r="I1293" s="7">
        <f t="shared" si="53"/>
        <v>145.63282131510252</v>
      </c>
    </row>
    <row r="1294" spans="1:9" x14ac:dyDescent="0.25">
      <c r="A1294" s="16"/>
      <c r="B1294" s="5">
        <f t="shared" si="52"/>
        <v>43844</v>
      </c>
      <c r="C1294" s="4">
        <v>9.4479166666694301</v>
      </c>
      <c r="D1294">
        <v>1.2265912542253679</v>
      </c>
      <c r="E1294" s="6">
        <v>119.65693001473983</v>
      </c>
      <c r="F1294" s="7">
        <v>224.20331728210937</v>
      </c>
      <c r="G1294" s="7">
        <v>206.81173358798998</v>
      </c>
      <c r="H1294" s="7">
        <v>2.1093428193572059</v>
      </c>
      <c r="I1294" s="7">
        <f t="shared" si="53"/>
        <v>146.77014386353679</v>
      </c>
    </row>
    <row r="1295" spans="1:9" x14ac:dyDescent="0.25">
      <c r="A1295" s="16"/>
      <c r="B1295" s="5">
        <f t="shared" si="52"/>
        <v>43844</v>
      </c>
      <c r="C1295" s="4">
        <v>9.4583333333360997</v>
      </c>
      <c r="D1295">
        <v>1.2265912542253679</v>
      </c>
      <c r="E1295" s="6">
        <v>119.79876308159737</v>
      </c>
      <c r="F1295" s="7">
        <v>221.41673304699091</v>
      </c>
      <c r="G1295" s="7">
        <v>208.15556266441533</v>
      </c>
      <c r="H1295" s="7">
        <v>2.196508849161777</v>
      </c>
      <c r="I1295" s="7">
        <f t="shared" si="53"/>
        <v>146.94411506290422</v>
      </c>
    </row>
    <row r="1296" spans="1:9" x14ac:dyDescent="0.25">
      <c r="A1296" s="16"/>
      <c r="B1296" s="5">
        <f t="shared" si="52"/>
        <v>43844</v>
      </c>
      <c r="C1296" s="4">
        <v>9.4687500000027693</v>
      </c>
      <c r="D1296">
        <v>1.2265912542253679</v>
      </c>
      <c r="E1296" s="6">
        <v>119.06618233920796</v>
      </c>
      <c r="F1296" s="7">
        <v>219.50907668088232</v>
      </c>
      <c r="G1296" s="7">
        <v>203.25090517998069</v>
      </c>
      <c r="H1296" s="7">
        <v>2.1781805957287177</v>
      </c>
      <c r="I1296" s="7">
        <f t="shared" si="53"/>
        <v>146.04553793127542</v>
      </c>
    </row>
    <row r="1297" spans="1:9" x14ac:dyDescent="0.25">
      <c r="A1297" s="16"/>
      <c r="B1297" s="5">
        <f t="shared" si="52"/>
        <v>43844</v>
      </c>
      <c r="C1297" s="4">
        <v>9.4791666666694407</v>
      </c>
      <c r="D1297">
        <v>1.2265912542253679</v>
      </c>
      <c r="E1297" s="6">
        <v>119.80608218593004</v>
      </c>
      <c r="F1297" s="7">
        <v>218.52828985004163</v>
      </c>
      <c r="G1297" s="7">
        <v>198.51394139608456</v>
      </c>
      <c r="H1297" s="7">
        <v>2.2366495270245186</v>
      </c>
      <c r="I1297" s="7">
        <f t="shared" si="53"/>
        <v>146.95309261226743</v>
      </c>
    </row>
    <row r="1298" spans="1:9" x14ac:dyDescent="0.25">
      <c r="A1298" s="16"/>
      <c r="B1298" s="5">
        <f t="shared" si="52"/>
        <v>43844</v>
      </c>
      <c r="C1298" s="4">
        <v>9.4895833333361104</v>
      </c>
      <c r="D1298">
        <v>1.2265912542253679</v>
      </c>
      <c r="E1298" s="6">
        <v>120.44715832895359</v>
      </c>
      <c r="F1298" s="7">
        <v>214.27156417174072</v>
      </c>
      <c r="G1298" s="7">
        <v>194.15971623072224</v>
      </c>
      <c r="H1298" s="7">
        <v>1.9639508936265235</v>
      </c>
      <c r="I1298" s="7">
        <f t="shared" si="53"/>
        <v>147.73943100259265</v>
      </c>
    </row>
    <row r="1299" spans="1:9" x14ac:dyDescent="0.25">
      <c r="A1299" s="16"/>
      <c r="B1299" s="5">
        <f t="shared" si="52"/>
        <v>43844</v>
      </c>
      <c r="C1299" s="4">
        <v>9.50000000000278</v>
      </c>
      <c r="D1299">
        <v>1.2265912542253679</v>
      </c>
      <c r="E1299" s="6">
        <v>121.10445812460769</v>
      </c>
      <c r="F1299" s="7">
        <v>217.69461119830461</v>
      </c>
      <c r="G1299" s="7">
        <v>194.69086132620797</v>
      </c>
      <c r="H1299" s="7">
        <v>1.8476305799251176</v>
      </c>
      <c r="I1299" s="7">
        <f t="shared" si="53"/>
        <v>148.54566918334609</v>
      </c>
    </row>
    <row r="1300" spans="1:9" x14ac:dyDescent="0.25">
      <c r="A1300" s="16"/>
      <c r="B1300" s="5">
        <f t="shared" si="52"/>
        <v>43844</v>
      </c>
      <c r="C1300" s="4">
        <v>9.5104166666694496</v>
      </c>
      <c r="D1300">
        <v>1.2265912542253679</v>
      </c>
      <c r="E1300" s="6">
        <v>121.50189220283431</v>
      </c>
      <c r="F1300" s="7">
        <v>210.06655762543821</v>
      </c>
      <c r="G1300" s="7">
        <v>191.51078903809503</v>
      </c>
      <c r="H1300" s="7">
        <v>1.8508398420609424</v>
      </c>
      <c r="I1300" s="7">
        <f t="shared" si="53"/>
        <v>149.03315834782998</v>
      </c>
    </row>
    <row r="1301" spans="1:9" x14ac:dyDescent="0.25">
      <c r="A1301" s="16"/>
      <c r="B1301" s="5">
        <f t="shared" si="52"/>
        <v>43844</v>
      </c>
      <c r="C1301" s="4">
        <v>9.5208333333361193</v>
      </c>
      <c r="D1301">
        <v>1.2265912542253679</v>
      </c>
      <c r="E1301" s="6">
        <v>120.70921563143888</v>
      </c>
      <c r="F1301" s="7">
        <v>203.33941757590668</v>
      </c>
      <c r="G1301" s="7">
        <v>187.29663502646585</v>
      </c>
      <c r="H1301" s="7">
        <v>2.0437830323367185</v>
      </c>
      <c r="I1301" s="7">
        <f t="shared" si="53"/>
        <v>148.06086819792699</v>
      </c>
    </row>
    <row r="1302" spans="1:9" x14ac:dyDescent="0.25">
      <c r="A1302" s="16"/>
      <c r="B1302" s="5">
        <f t="shared" si="52"/>
        <v>43844</v>
      </c>
      <c r="C1302" s="4">
        <v>9.5312500000027907</v>
      </c>
      <c r="D1302">
        <v>1.2265912542253679</v>
      </c>
      <c r="E1302" s="6">
        <v>118.87113817946741</v>
      </c>
      <c r="F1302" s="7">
        <v>188.57730248449897</v>
      </c>
      <c r="G1302" s="7">
        <v>183.33889353598028</v>
      </c>
      <c r="H1302" s="7">
        <v>1.8744541147847606</v>
      </c>
      <c r="I1302" s="7">
        <f t="shared" si="53"/>
        <v>145.80629847074994</v>
      </c>
    </row>
    <row r="1303" spans="1:9" x14ac:dyDescent="0.25">
      <c r="A1303" s="16"/>
      <c r="B1303" s="5">
        <f t="shared" si="52"/>
        <v>43844</v>
      </c>
      <c r="C1303" s="4">
        <v>9.5416666666694603</v>
      </c>
      <c r="D1303">
        <v>1.2265912542253679</v>
      </c>
      <c r="E1303" s="6">
        <v>116.39089175354492</v>
      </c>
      <c r="F1303" s="7">
        <v>184.45723265722657</v>
      </c>
      <c r="G1303" s="7">
        <v>178.07731406000565</v>
      </c>
      <c r="H1303" s="7">
        <v>1.8321111778958525</v>
      </c>
      <c r="I1303" s="7">
        <f t="shared" si="53"/>
        <v>142.76404989638968</v>
      </c>
    </row>
    <row r="1304" spans="1:9" x14ac:dyDescent="0.25">
      <c r="A1304" s="16"/>
      <c r="B1304" s="5">
        <f t="shared" si="52"/>
        <v>43844</v>
      </c>
      <c r="C1304" s="4">
        <v>9.5520833333361299</v>
      </c>
      <c r="D1304">
        <v>1.2265912542253679</v>
      </c>
      <c r="E1304" s="6">
        <v>113.91431277739255</v>
      </c>
      <c r="F1304" s="7">
        <v>192.36202578138034</v>
      </c>
      <c r="G1304" s="7">
        <v>177.38416591796516</v>
      </c>
      <c r="H1304" s="7">
        <v>1.9362448614818581</v>
      </c>
      <c r="I1304" s="7">
        <f t="shared" si="53"/>
        <v>139.72629978384279</v>
      </c>
    </row>
    <row r="1305" spans="1:9" x14ac:dyDescent="0.25">
      <c r="A1305" s="16"/>
      <c r="B1305" s="5">
        <f t="shared" si="52"/>
        <v>43844</v>
      </c>
      <c r="C1305" s="4">
        <v>9.5625000000027995</v>
      </c>
      <c r="D1305">
        <v>1.2265912542253679</v>
      </c>
      <c r="E1305" s="6">
        <v>115.19450547049385</v>
      </c>
      <c r="F1305" s="7">
        <v>179.94848169817365</v>
      </c>
      <c r="G1305" s="7">
        <v>174.00506922716224</v>
      </c>
      <c r="H1305" s="7">
        <v>1.9177592326864581</v>
      </c>
      <c r="I1305" s="7">
        <f t="shared" si="53"/>
        <v>141.29657294492407</v>
      </c>
    </row>
    <row r="1306" spans="1:9" x14ac:dyDescent="0.25">
      <c r="A1306" s="16"/>
      <c r="B1306" s="5">
        <f t="shared" si="52"/>
        <v>43844</v>
      </c>
      <c r="C1306" s="4">
        <v>9.5729166666694692</v>
      </c>
      <c r="D1306">
        <v>1.2265912542253679</v>
      </c>
      <c r="E1306" s="6">
        <v>116.01412767889494</v>
      </c>
      <c r="F1306" s="7">
        <v>173.80528962913539</v>
      </c>
      <c r="G1306" s="7">
        <v>175.10379084046386</v>
      </c>
      <c r="H1306" s="7">
        <v>1.9649051062665361</v>
      </c>
      <c r="I1306" s="7">
        <f t="shared" si="53"/>
        <v>142.3019143775177</v>
      </c>
    </row>
    <row r="1307" spans="1:9" x14ac:dyDescent="0.25">
      <c r="A1307" s="16"/>
      <c r="B1307" s="5">
        <f t="shared" si="52"/>
        <v>43844</v>
      </c>
      <c r="C1307" s="4">
        <v>9.5833333333361406</v>
      </c>
      <c r="D1307">
        <v>1.2265912542253679</v>
      </c>
      <c r="E1307" s="6">
        <v>116.29629030628432</v>
      </c>
      <c r="F1307" s="7">
        <v>174.10900189324116</v>
      </c>
      <c r="G1307" s="7">
        <v>175.35344922151248</v>
      </c>
      <c r="H1307" s="7">
        <v>2.0752840020162986</v>
      </c>
      <c r="I1307" s="7">
        <f t="shared" si="53"/>
        <v>142.64801258854277</v>
      </c>
    </row>
    <row r="1308" spans="1:9" x14ac:dyDescent="0.25">
      <c r="A1308" s="16"/>
      <c r="B1308" s="5">
        <f t="shared" si="52"/>
        <v>43844</v>
      </c>
      <c r="C1308" s="4">
        <v>9.5937500000028102</v>
      </c>
      <c r="D1308">
        <v>1.2265912542253679</v>
      </c>
      <c r="E1308" s="6">
        <v>117.7207238482053</v>
      </c>
      <c r="F1308" s="7">
        <v>174.78707306795866</v>
      </c>
      <c r="G1308" s="7">
        <v>172.6644827800873</v>
      </c>
      <c r="H1308" s="7">
        <v>2.0228899589161511</v>
      </c>
      <c r="I1308" s="7">
        <f t="shared" si="53"/>
        <v>144.39521031328832</v>
      </c>
    </row>
    <row r="1309" spans="1:9" x14ac:dyDescent="0.25">
      <c r="A1309" s="16"/>
      <c r="B1309" s="5">
        <f t="shared" si="52"/>
        <v>43844</v>
      </c>
      <c r="C1309" s="4">
        <v>9.6041666666694798</v>
      </c>
      <c r="D1309">
        <v>1.2265912542253679</v>
      </c>
      <c r="E1309" s="6">
        <v>118.00230402731354</v>
      </c>
      <c r="F1309" s="7">
        <v>175.71345233639641</v>
      </c>
      <c r="G1309" s="7">
        <v>173.10627497645638</v>
      </c>
      <c r="H1309" s="7">
        <v>2.0280992826189337</v>
      </c>
      <c r="I1309" s="7">
        <f t="shared" si="53"/>
        <v>144.7405940983457</v>
      </c>
    </row>
    <row r="1310" spans="1:9" x14ac:dyDescent="0.25">
      <c r="A1310" s="16"/>
      <c r="B1310" s="5">
        <f t="shared" si="52"/>
        <v>43844</v>
      </c>
      <c r="C1310" s="4">
        <v>9.6145833333361495</v>
      </c>
      <c r="D1310">
        <v>1.2265912542253679</v>
      </c>
      <c r="E1310" s="6">
        <v>120.11022976793073</v>
      </c>
      <c r="F1310" s="7">
        <v>176.07348902583934</v>
      </c>
      <c r="G1310" s="7">
        <v>170.96142816107357</v>
      </c>
      <c r="H1310" s="7">
        <v>2.0336143926270229</v>
      </c>
      <c r="I1310" s="7">
        <f t="shared" si="53"/>
        <v>147.32615737634328</v>
      </c>
    </row>
    <row r="1311" spans="1:9" x14ac:dyDescent="0.25">
      <c r="A1311" s="16"/>
      <c r="B1311" s="5">
        <f t="shared" si="52"/>
        <v>43844</v>
      </c>
      <c r="C1311" s="4">
        <v>9.6250000000028209</v>
      </c>
      <c r="D1311">
        <v>1.2265912542253679</v>
      </c>
      <c r="E1311" s="6">
        <v>121.86945655624392</v>
      </c>
      <c r="F1311" s="7">
        <v>172.49593159475285</v>
      </c>
      <c r="G1311" s="7">
        <v>167.5732095686451</v>
      </c>
      <c r="H1311" s="7">
        <v>2.0962726959101863</v>
      </c>
      <c r="I1311" s="7">
        <f t="shared" si="53"/>
        <v>149.48400956908722</v>
      </c>
    </row>
    <row r="1312" spans="1:9" x14ac:dyDescent="0.25">
      <c r="A1312" s="16"/>
      <c r="B1312" s="5">
        <f t="shared" si="52"/>
        <v>43844</v>
      </c>
      <c r="C1312" s="4">
        <v>9.6354166666694905</v>
      </c>
      <c r="D1312">
        <v>1.2265912542253679</v>
      </c>
      <c r="E1312" s="6">
        <v>123.88706924847037</v>
      </c>
      <c r="F1312" s="7">
        <v>169.94338949231391</v>
      </c>
      <c r="G1312" s="7">
        <v>160.75086991533561</v>
      </c>
      <c r="H1312" s="7">
        <v>2.0193440330305097</v>
      </c>
      <c r="I1312" s="7">
        <f t="shared" si="53"/>
        <v>151.95879565178626</v>
      </c>
    </row>
    <row r="1313" spans="1:9" x14ac:dyDescent="0.25">
      <c r="A1313" s="16"/>
      <c r="B1313" s="5">
        <f t="shared" si="52"/>
        <v>43844</v>
      </c>
      <c r="C1313" s="4">
        <v>9.6458333333361601</v>
      </c>
      <c r="D1313">
        <v>1.2265912542253679</v>
      </c>
      <c r="E1313" s="6">
        <v>125.71523422045745</v>
      </c>
      <c r="F1313" s="7">
        <v>168.60328529795319</v>
      </c>
      <c r="G1313" s="7">
        <v>158.34296479390304</v>
      </c>
      <c r="H1313" s="7">
        <v>1.9184285759997028</v>
      </c>
      <c r="I1313" s="7">
        <f t="shared" si="53"/>
        <v>154.20120681770678</v>
      </c>
    </row>
    <row r="1314" spans="1:9" x14ac:dyDescent="0.25">
      <c r="A1314" s="16"/>
      <c r="B1314" s="5">
        <f t="shared" si="52"/>
        <v>43844</v>
      </c>
      <c r="C1314" s="4">
        <v>9.6562500000028297</v>
      </c>
      <c r="D1314">
        <v>1.2265912542253679</v>
      </c>
      <c r="E1314" s="6">
        <v>129.38212819673049</v>
      </c>
      <c r="F1314" s="7">
        <v>167.44339836805239</v>
      </c>
      <c r="G1314" s="7">
        <v>158.28907614672863</v>
      </c>
      <c r="H1314" s="7">
        <v>2.3589142468173598</v>
      </c>
      <c r="I1314" s="7">
        <f t="shared" si="53"/>
        <v>158.698986899175</v>
      </c>
    </row>
    <row r="1315" spans="1:9" x14ac:dyDescent="0.25">
      <c r="A1315" s="16"/>
      <c r="B1315" s="5">
        <f t="shared" si="52"/>
        <v>43844</v>
      </c>
      <c r="C1315" s="4">
        <v>9.6666666666694994</v>
      </c>
      <c r="D1315">
        <v>1.2265912542253679</v>
      </c>
      <c r="E1315" s="6">
        <v>130.87053035512673</v>
      </c>
      <c r="F1315" s="7">
        <v>167.22696967403243</v>
      </c>
      <c r="G1315" s="7">
        <v>156.55072582828836</v>
      </c>
      <c r="H1315" s="7">
        <v>3.6552599285110863</v>
      </c>
      <c r="I1315" s="7">
        <f t="shared" si="53"/>
        <v>160.52464796943397</v>
      </c>
    </row>
    <row r="1316" spans="1:9" x14ac:dyDescent="0.25">
      <c r="A1316" s="16"/>
      <c r="B1316" s="5">
        <f t="shared" ref="B1316:B1379" si="54">DATE(YEAR(B1220),MONTH(B1220),DAY(B1220)+1)</f>
        <v>43844</v>
      </c>
      <c r="C1316" s="4">
        <v>9.6770833333361708</v>
      </c>
      <c r="D1316">
        <v>1.2265912542253679</v>
      </c>
      <c r="E1316" s="6">
        <v>133.6385397967417</v>
      </c>
      <c r="F1316" s="7">
        <v>166.48380151258286</v>
      </c>
      <c r="G1316" s="7">
        <v>155.88566977220418</v>
      </c>
      <c r="H1316" s="7">
        <v>7.8945119373622195</v>
      </c>
      <c r="I1316" s="7">
        <f t="shared" si="53"/>
        <v>163.91986414213213</v>
      </c>
    </row>
    <row r="1317" spans="1:9" x14ac:dyDescent="0.25">
      <c r="A1317" s="16"/>
      <c r="B1317" s="5">
        <f t="shared" si="54"/>
        <v>43844</v>
      </c>
      <c r="C1317" s="4">
        <v>9.6875000000028404</v>
      </c>
      <c r="D1317">
        <v>1.2265912542253679</v>
      </c>
      <c r="E1317" s="6">
        <v>138.72339819021329</v>
      </c>
      <c r="F1317" s="7">
        <v>167.93194524569859</v>
      </c>
      <c r="G1317" s="7">
        <v>159.32336655431195</v>
      </c>
      <c r="H1317" s="7">
        <v>20.560328118063747</v>
      </c>
      <c r="I1317" s="7">
        <f t="shared" si="53"/>
        <v>170.15690697653883</v>
      </c>
    </row>
    <row r="1318" spans="1:9" x14ac:dyDescent="0.25">
      <c r="A1318" s="16"/>
      <c r="B1318" s="5">
        <f t="shared" si="54"/>
        <v>43844</v>
      </c>
      <c r="C1318" s="4">
        <v>9.69791666666951</v>
      </c>
      <c r="D1318">
        <v>1.2265912542253679</v>
      </c>
      <c r="E1318" s="6">
        <v>143.59019880643655</v>
      </c>
      <c r="F1318" s="7">
        <v>170.17916765180178</v>
      </c>
      <c r="G1318" s="7">
        <v>157.72858686088398</v>
      </c>
      <c r="H1318" s="7">
        <v>60.116295750868595</v>
      </c>
      <c r="I1318" s="7">
        <f t="shared" si="53"/>
        <v>176.12648204845692</v>
      </c>
    </row>
    <row r="1319" spans="1:9" x14ac:dyDescent="0.25">
      <c r="A1319" s="16"/>
      <c r="B1319" s="5">
        <f t="shared" si="54"/>
        <v>43844</v>
      </c>
      <c r="C1319" s="4">
        <v>9.7083333333361796</v>
      </c>
      <c r="D1319">
        <v>1.2265912542253679</v>
      </c>
      <c r="E1319" s="6">
        <v>147.70095687374624</v>
      </c>
      <c r="F1319" s="7">
        <v>171.04726946474301</v>
      </c>
      <c r="G1319" s="7">
        <v>151.07558228856382</v>
      </c>
      <c r="H1319" s="7">
        <v>110.4953983399908</v>
      </c>
      <c r="I1319" s="7">
        <f t="shared" si="53"/>
        <v>181.16870194205535</v>
      </c>
    </row>
    <row r="1320" spans="1:9" x14ac:dyDescent="0.25">
      <c r="A1320" s="16"/>
      <c r="B1320" s="5">
        <f t="shared" si="54"/>
        <v>43844</v>
      </c>
      <c r="C1320" s="4">
        <v>9.7187500000028493</v>
      </c>
      <c r="D1320">
        <v>1.2265912542253679</v>
      </c>
      <c r="E1320" s="6">
        <v>153.99518817253707</v>
      </c>
      <c r="F1320" s="7">
        <v>168.29420019161884</v>
      </c>
      <c r="G1320" s="7">
        <v>151.71034303652172</v>
      </c>
      <c r="H1320" s="7">
        <v>138.0519288706659</v>
      </c>
      <c r="I1320" s="7">
        <f t="shared" si="53"/>
        <v>188.88915100522377</v>
      </c>
    </row>
    <row r="1321" spans="1:9" x14ac:dyDescent="0.25">
      <c r="A1321" s="16"/>
      <c r="B1321" s="5">
        <f t="shared" si="54"/>
        <v>43844</v>
      </c>
      <c r="C1321" s="4">
        <v>9.7291666666695207</v>
      </c>
      <c r="D1321">
        <v>1.2265912542253679</v>
      </c>
      <c r="E1321" s="6">
        <v>160.45559788913602</v>
      </c>
      <c r="F1321" s="7">
        <v>165.87063443272984</v>
      </c>
      <c r="G1321" s="7">
        <v>152.81682609185756</v>
      </c>
      <c r="H1321" s="7">
        <v>156.19493257736571</v>
      </c>
      <c r="I1321" s="7">
        <f t="shared" si="53"/>
        <v>196.81343306231662</v>
      </c>
    </row>
    <row r="1322" spans="1:9" x14ac:dyDescent="0.25">
      <c r="A1322" s="16"/>
      <c r="B1322" s="5">
        <f t="shared" si="54"/>
        <v>43844</v>
      </c>
      <c r="C1322" s="4">
        <v>9.7395833333361903</v>
      </c>
      <c r="D1322">
        <v>1.2265912542253679</v>
      </c>
      <c r="E1322" s="6">
        <v>164.39422965576676</v>
      </c>
      <c r="F1322" s="7">
        <v>163.469488334868</v>
      </c>
      <c r="G1322" s="7">
        <v>152.39673302531216</v>
      </c>
      <c r="H1322" s="7">
        <v>168.07434805663928</v>
      </c>
      <c r="I1322" s="7">
        <f t="shared" si="53"/>
        <v>201.64452434088011</v>
      </c>
    </row>
    <row r="1323" spans="1:9" x14ac:dyDescent="0.25">
      <c r="A1323" s="16"/>
      <c r="B1323" s="5">
        <f t="shared" si="54"/>
        <v>43844</v>
      </c>
      <c r="C1323" s="4">
        <v>9.7500000000028599</v>
      </c>
      <c r="D1323">
        <v>1.2265912542253679</v>
      </c>
      <c r="E1323" s="6">
        <v>167.32973641502645</v>
      </c>
      <c r="F1323" s="7">
        <v>161.39079716091302</v>
      </c>
      <c r="G1323" s="7">
        <v>154.82590786896878</v>
      </c>
      <c r="H1323" s="7">
        <v>189.56148757282961</v>
      </c>
      <c r="I1323" s="7">
        <f t="shared" si="53"/>
        <v>205.2451912585075</v>
      </c>
    </row>
    <row r="1324" spans="1:9" x14ac:dyDescent="0.25">
      <c r="A1324" s="16"/>
      <c r="B1324" s="5">
        <f t="shared" si="54"/>
        <v>43844</v>
      </c>
      <c r="C1324" s="4">
        <v>9.7604166666695296</v>
      </c>
      <c r="D1324">
        <v>1.2265912542253679</v>
      </c>
      <c r="E1324" s="6">
        <v>169.29651321871631</v>
      </c>
      <c r="F1324" s="7">
        <v>158.29929106893576</v>
      </c>
      <c r="G1324" s="7">
        <v>154.56105969572809</v>
      </c>
      <c r="H1324" s="7">
        <v>205.35047658592316</v>
      </c>
      <c r="I1324" s="7">
        <f t="shared" si="53"/>
        <v>207.6576224849268</v>
      </c>
    </row>
    <row r="1325" spans="1:9" x14ac:dyDescent="0.25">
      <c r="A1325" s="16"/>
      <c r="B1325" s="5">
        <f t="shared" si="54"/>
        <v>43844</v>
      </c>
      <c r="C1325" s="4">
        <v>9.7708333333361992</v>
      </c>
      <c r="D1325">
        <v>1.2265912542253679</v>
      </c>
      <c r="E1325" s="6">
        <v>171.68336356916001</v>
      </c>
      <c r="F1325" s="7">
        <v>156.26340179668361</v>
      </c>
      <c r="G1325" s="7">
        <v>157.93601481043004</v>
      </c>
      <c r="H1325" s="7">
        <v>222.22938361160325</v>
      </c>
      <c r="I1325" s="7">
        <f t="shared" si="53"/>
        <v>210.58531224992581</v>
      </c>
    </row>
    <row r="1326" spans="1:9" x14ac:dyDescent="0.25">
      <c r="A1326" s="16"/>
      <c r="B1326" s="5">
        <f t="shared" si="54"/>
        <v>43844</v>
      </c>
      <c r="C1326" s="4">
        <v>9.7812500000028706</v>
      </c>
      <c r="D1326">
        <v>1.2265912542253679</v>
      </c>
      <c r="E1326" s="6">
        <v>174.99125616895645</v>
      </c>
      <c r="F1326" s="7">
        <v>153.23580721016884</v>
      </c>
      <c r="G1326" s="7">
        <v>158.81735986260193</v>
      </c>
      <c r="H1326" s="7">
        <v>225.59618346536396</v>
      </c>
      <c r="I1326" s="7">
        <f t="shared" si="53"/>
        <v>214.64274438275294</v>
      </c>
    </row>
    <row r="1327" spans="1:9" x14ac:dyDescent="0.25">
      <c r="A1327" s="16"/>
      <c r="B1327" s="5">
        <f t="shared" si="54"/>
        <v>43844</v>
      </c>
      <c r="C1327" s="4">
        <v>9.7916666666695402</v>
      </c>
      <c r="D1327">
        <v>1.2265912542253679</v>
      </c>
      <c r="E1327" s="6">
        <v>175.01285414098101</v>
      </c>
      <c r="F1327" s="7">
        <v>148.24704082003015</v>
      </c>
      <c r="G1327" s="7">
        <v>160.65074972098742</v>
      </c>
      <c r="H1327" s="7">
        <v>226.00273582071196</v>
      </c>
      <c r="I1327" s="7">
        <f t="shared" si="53"/>
        <v>214.66923626634727</v>
      </c>
    </row>
    <row r="1328" spans="1:9" x14ac:dyDescent="0.25">
      <c r="A1328" s="16"/>
      <c r="B1328" s="5">
        <f t="shared" si="54"/>
        <v>43844</v>
      </c>
      <c r="C1328" s="4">
        <v>9.8020833333362098</v>
      </c>
      <c r="D1328">
        <v>1.2265912542253679</v>
      </c>
      <c r="E1328" s="6">
        <v>174.42647285315661</v>
      </c>
      <c r="F1328" s="7">
        <v>140.94269596820996</v>
      </c>
      <c r="G1328" s="7">
        <v>159.54435094190947</v>
      </c>
      <c r="H1328" s="7">
        <v>226.63195937307248</v>
      </c>
      <c r="I1328" s="7">
        <f t="shared" si="53"/>
        <v>213.94998610706045</v>
      </c>
    </row>
    <row r="1329" spans="1:9" x14ac:dyDescent="0.25">
      <c r="A1329" s="16"/>
      <c r="B1329" s="5">
        <f t="shared" si="54"/>
        <v>43844</v>
      </c>
      <c r="C1329" s="4">
        <v>9.8125000000028795</v>
      </c>
      <c r="D1329">
        <v>1.2265912542253679</v>
      </c>
      <c r="E1329" s="6">
        <v>175.36676946060271</v>
      </c>
      <c r="F1329" s="7">
        <v>135.15778045032283</v>
      </c>
      <c r="G1329" s="7">
        <v>156.08757160712713</v>
      </c>
      <c r="H1329" s="7">
        <v>226.6123362590632</v>
      </c>
      <c r="I1329" s="7">
        <f t="shared" si="53"/>
        <v>215.10334570213161</v>
      </c>
    </row>
    <row r="1330" spans="1:9" x14ac:dyDescent="0.25">
      <c r="A1330" s="16"/>
      <c r="B1330" s="5">
        <f t="shared" si="54"/>
        <v>43844</v>
      </c>
      <c r="C1330" s="4">
        <v>9.8229166666695509</v>
      </c>
      <c r="D1330">
        <v>1.2265912542253679</v>
      </c>
      <c r="E1330" s="6">
        <v>176.37319073036474</v>
      </c>
      <c r="F1330" s="7">
        <v>130.70003733450656</v>
      </c>
      <c r="G1330" s="7">
        <v>151.44668275720147</v>
      </c>
      <c r="H1330" s="7">
        <v>226.71306147119395</v>
      </c>
      <c r="I1330" s="7">
        <f t="shared" si="53"/>
        <v>216.33781322968812</v>
      </c>
    </row>
    <row r="1331" spans="1:9" x14ac:dyDescent="0.25">
      <c r="A1331" s="16"/>
      <c r="B1331" s="5">
        <f t="shared" si="54"/>
        <v>43844</v>
      </c>
      <c r="C1331" s="4">
        <v>9.8333333333362205</v>
      </c>
      <c r="D1331">
        <v>1.2265912542253679</v>
      </c>
      <c r="E1331" s="6">
        <v>178.84370434678959</v>
      </c>
      <c r="F1331" s="7">
        <v>127.32445376311227</v>
      </c>
      <c r="G1331" s="7">
        <v>147.09634232601138</v>
      </c>
      <c r="H1331" s="7">
        <v>226.7349227019069</v>
      </c>
      <c r="I1331" s="7">
        <f t="shared" si="53"/>
        <v>219.36812362503952</v>
      </c>
    </row>
    <row r="1332" spans="1:9" x14ac:dyDescent="0.25">
      <c r="A1332" s="16"/>
      <c r="B1332" s="5">
        <f t="shared" si="54"/>
        <v>43844</v>
      </c>
      <c r="C1332" s="4">
        <v>9.8437500000028901</v>
      </c>
      <c r="D1332">
        <v>1.2265912542253679</v>
      </c>
      <c r="E1332" s="6">
        <v>179.08084964525077</v>
      </c>
      <c r="F1332" s="7">
        <v>123.38307413968134</v>
      </c>
      <c r="G1332" s="7">
        <v>138.98798710917461</v>
      </c>
      <c r="H1332" s="7">
        <v>227.08725028050929</v>
      </c>
      <c r="I1332" s="7">
        <f t="shared" si="53"/>
        <v>219.65900397411266</v>
      </c>
    </row>
    <row r="1333" spans="1:9" x14ac:dyDescent="0.25">
      <c r="A1333" s="16"/>
      <c r="B1333" s="5">
        <f t="shared" si="54"/>
        <v>43844</v>
      </c>
      <c r="C1333" s="4">
        <v>9.8541666666695598</v>
      </c>
      <c r="D1333">
        <v>1.2265912542253679</v>
      </c>
      <c r="E1333" s="6">
        <v>176.64888028422985</v>
      </c>
      <c r="F1333" s="7">
        <v>120.91676675779821</v>
      </c>
      <c r="G1333" s="7">
        <v>131.13285796830289</v>
      </c>
      <c r="H1333" s="7">
        <v>227.54493966815187</v>
      </c>
      <c r="I1333" s="7">
        <f t="shared" si="53"/>
        <v>216.67597162534034</v>
      </c>
    </row>
    <row r="1334" spans="1:9" x14ac:dyDescent="0.25">
      <c r="A1334" s="16"/>
      <c r="B1334" s="5">
        <f t="shared" si="54"/>
        <v>43844</v>
      </c>
      <c r="C1334" s="4">
        <v>9.8645833333362294</v>
      </c>
      <c r="D1334">
        <v>1.2265912542253679</v>
      </c>
      <c r="E1334" s="6">
        <v>173.29965458768342</v>
      </c>
      <c r="F1334" s="7">
        <v>115.97734049995761</v>
      </c>
      <c r="G1334" s="7">
        <v>125.54106003506733</v>
      </c>
      <c r="H1334" s="7">
        <v>227.94590619418338</v>
      </c>
      <c r="I1334" s="7">
        <f t="shared" si="53"/>
        <v>212.56784067752963</v>
      </c>
    </row>
    <row r="1335" spans="1:9" x14ac:dyDescent="0.25">
      <c r="A1335" s="16"/>
      <c r="B1335" s="5">
        <f t="shared" si="54"/>
        <v>43844</v>
      </c>
      <c r="C1335" s="4">
        <v>9.8750000000029008</v>
      </c>
      <c r="D1335">
        <v>1.2265912542253679</v>
      </c>
      <c r="E1335" s="6">
        <v>172.11490641104965</v>
      </c>
      <c r="F1335" s="7">
        <v>108.46154597544972</v>
      </c>
      <c r="G1335" s="7">
        <v>118.90747913360839</v>
      </c>
      <c r="H1335" s="7">
        <v>228.68545286368425</v>
      </c>
      <c r="I1335" s="7">
        <f t="shared" si="53"/>
        <v>211.11463892561119</v>
      </c>
    </row>
    <row r="1336" spans="1:9" x14ac:dyDescent="0.25">
      <c r="A1336" s="16"/>
      <c r="B1336" s="5">
        <f t="shared" si="54"/>
        <v>43844</v>
      </c>
      <c r="C1336" s="4">
        <v>9.8854166666695704</v>
      </c>
      <c r="D1336">
        <v>1.2265912542253679</v>
      </c>
      <c r="E1336" s="6">
        <v>178.96824067409861</v>
      </c>
      <c r="F1336" s="7">
        <v>88.00040850736184</v>
      </c>
      <c r="G1336" s="7">
        <v>98.257183391745997</v>
      </c>
      <c r="H1336" s="7">
        <v>232.13876534068183</v>
      </c>
      <c r="I1336" s="7">
        <f t="shared" si="53"/>
        <v>219.52087879495011</v>
      </c>
    </row>
    <row r="1337" spans="1:9" x14ac:dyDescent="0.25">
      <c r="A1337" s="16"/>
      <c r="B1337" s="5">
        <f t="shared" si="54"/>
        <v>43844</v>
      </c>
      <c r="C1337" s="4">
        <v>9.89583333333624</v>
      </c>
      <c r="D1337">
        <v>1.2265912542253679</v>
      </c>
      <c r="E1337" s="6">
        <v>185.29165756777624</v>
      </c>
      <c r="F1337" s="7">
        <v>80.354741495835825</v>
      </c>
      <c r="G1337" s="7">
        <v>91.534574656736439</v>
      </c>
      <c r="H1337" s="7">
        <v>235.94476895328978</v>
      </c>
      <c r="I1337" s="7">
        <f t="shared" si="53"/>
        <v>227.27712665355602</v>
      </c>
    </row>
    <row r="1338" spans="1:9" x14ac:dyDescent="0.25">
      <c r="A1338" s="16"/>
      <c r="B1338" s="5">
        <f t="shared" si="54"/>
        <v>43844</v>
      </c>
      <c r="C1338" s="4">
        <v>9.9062500000029097</v>
      </c>
      <c r="D1338">
        <v>1.2265912542253679</v>
      </c>
      <c r="E1338" s="6">
        <v>185.66368308013909</v>
      </c>
      <c r="F1338" s="7">
        <v>77.76573077468008</v>
      </c>
      <c r="G1338" s="7">
        <v>87.911032673407334</v>
      </c>
      <c r="H1338" s="7">
        <v>236.67060703347485</v>
      </c>
      <c r="I1338" s="7">
        <f t="shared" si="53"/>
        <v>227.73344989336903</v>
      </c>
    </row>
    <row r="1339" spans="1:9" x14ac:dyDescent="0.25">
      <c r="A1339" s="16"/>
      <c r="B1339" s="5">
        <f t="shared" si="54"/>
        <v>43844</v>
      </c>
      <c r="C1339" s="4">
        <v>9.9166666666695793</v>
      </c>
      <c r="D1339">
        <v>1.2265912542253679</v>
      </c>
      <c r="E1339" s="6">
        <v>184.33161596359997</v>
      </c>
      <c r="F1339" s="7">
        <v>77.141910437723126</v>
      </c>
      <c r="G1339" s="7">
        <v>85.2154405128516</v>
      </c>
      <c r="H1339" s="7">
        <v>235.79024726445016</v>
      </c>
      <c r="I1339" s="7">
        <f t="shared" si="53"/>
        <v>226.09954801818094</v>
      </c>
    </row>
    <row r="1340" spans="1:9" x14ac:dyDescent="0.25">
      <c r="A1340" s="16"/>
      <c r="B1340" s="5">
        <f t="shared" si="54"/>
        <v>43844</v>
      </c>
      <c r="C1340" s="4">
        <v>9.9270833333362507</v>
      </c>
      <c r="D1340">
        <v>1.2265912542253679</v>
      </c>
      <c r="E1340" s="6">
        <v>181.16727810829204</v>
      </c>
      <c r="F1340" s="7">
        <v>75.280250744874337</v>
      </c>
      <c r="G1340" s="7">
        <v>70.630161918468644</v>
      </c>
      <c r="H1340" s="7">
        <v>237.21017244744488</v>
      </c>
      <c r="I1340" s="7">
        <f t="shared" si="53"/>
        <v>222.21819887944596</v>
      </c>
    </row>
    <row r="1341" spans="1:9" x14ac:dyDescent="0.25">
      <c r="A1341" s="16"/>
      <c r="B1341" s="5">
        <f t="shared" si="54"/>
        <v>43844</v>
      </c>
      <c r="C1341" s="4">
        <v>9.9375000000029203</v>
      </c>
      <c r="D1341">
        <v>1.2265912542253679</v>
      </c>
      <c r="E1341" s="6">
        <v>173.83847453095174</v>
      </c>
      <c r="F1341" s="7">
        <v>73.513244698885657</v>
      </c>
      <c r="G1341" s="7">
        <v>65.258112321048529</v>
      </c>
      <c r="H1341" s="7">
        <v>236.99773064898449</v>
      </c>
      <c r="I1341" s="7">
        <f t="shared" si="53"/>
        <v>213.22875250754475</v>
      </c>
    </row>
    <row r="1342" spans="1:9" x14ac:dyDescent="0.25">
      <c r="A1342" s="16"/>
      <c r="B1342" s="5">
        <f t="shared" si="54"/>
        <v>43844</v>
      </c>
      <c r="C1342" s="4">
        <v>9.94791666666959</v>
      </c>
      <c r="D1342">
        <v>1.2265912542253679</v>
      </c>
      <c r="E1342" s="6">
        <v>167.06808287753603</v>
      </c>
      <c r="F1342" s="7">
        <v>72.505714214319298</v>
      </c>
      <c r="G1342" s="7">
        <v>63.403364451026</v>
      </c>
      <c r="H1342" s="7">
        <v>236.15738306781151</v>
      </c>
      <c r="I1342" s="7">
        <f t="shared" si="53"/>
        <v>204.92424931778461</v>
      </c>
    </row>
    <row r="1343" spans="1:9" x14ac:dyDescent="0.25">
      <c r="A1343" s="16"/>
      <c r="B1343" s="5">
        <f t="shared" si="54"/>
        <v>43844</v>
      </c>
      <c r="C1343" s="4">
        <v>9.9583333333362596</v>
      </c>
      <c r="D1343">
        <v>1.2265912542253679</v>
      </c>
      <c r="E1343" s="6">
        <v>157.34738929131959</v>
      </c>
      <c r="F1343" s="7">
        <v>69.715473070877735</v>
      </c>
      <c r="G1343" s="7">
        <v>62.384283901410448</v>
      </c>
      <c r="H1343" s="7">
        <v>235.71331959761707</v>
      </c>
      <c r="I1343" s="7">
        <f t="shared" si="53"/>
        <v>193.00093157992691</v>
      </c>
    </row>
    <row r="1344" spans="1:9" x14ac:dyDescent="0.25">
      <c r="A1344" s="16"/>
      <c r="B1344" s="5">
        <f t="shared" si="54"/>
        <v>43844</v>
      </c>
      <c r="C1344" s="4">
        <v>9.9687500000029292</v>
      </c>
      <c r="D1344">
        <v>1.2265912542253679</v>
      </c>
      <c r="E1344" s="6">
        <v>146.90972753824934</v>
      </c>
      <c r="F1344" s="7">
        <v>67.576792526101343</v>
      </c>
      <c r="G1344" s="7">
        <v>61.191417681759049</v>
      </c>
      <c r="H1344" s="7">
        <v>236.21655321591166</v>
      </c>
      <c r="I1344" s="7">
        <f t="shared" si="53"/>
        <v>180.19818695904831</v>
      </c>
    </row>
    <row r="1345" spans="1:9" x14ac:dyDescent="0.25">
      <c r="A1345" s="16"/>
      <c r="B1345" s="5">
        <f t="shared" si="54"/>
        <v>43844</v>
      </c>
      <c r="C1345" s="4">
        <v>9.9791666666696006</v>
      </c>
      <c r="D1345">
        <v>1.2265912542253679</v>
      </c>
      <c r="E1345" s="6">
        <v>136.27648656278026</v>
      </c>
      <c r="F1345" s="7">
        <v>66.437436524357452</v>
      </c>
      <c r="G1345" s="7">
        <v>59.461105713057442</v>
      </c>
      <c r="H1345" s="7">
        <v>237.13750985214054</v>
      </c>
      <c r="I1345" s="7">
        <f t="shared" si="53"/>
        <v>167.15554657446714</v>
      </c>
    </row>
    <row r="1346" spans="1:9" ht="15.75" thickBot="1" x14ac:dyDescent="0.3">
      <c r="A1346" s="16"/>
      <c r="B1346" s="5">
        <f t="shared" si="54"/>
        <v>43844</v>
      </c>
      <c r="C1346" s="4">
        <v>9.9895833333362702</v>
      </c>
      <c r="D1346">
        <v>1.2265912542253679</v>
      </c>
      <c r="E1346" s="6">
        <v>125.98542408046804</v>
      </c>
      <c r="F1346" s="7">
        <v>64.681855302943106</v>
      </c>
      <c r="G1346" s="7">
        <v>58.494461048456856</v>
      </c>
      <c r="H1346" s="7">
        <v>238.6637112149516</v>
      </c>
      <c r="I1346" s="7">
        <f t="shared" si="53"/>
        <v>154.53261933697615</v>
      </c>
    </row>
    <row r="1347" spans="1:9" x14ac:dyDescent="0.25">
      <c r="A1347" s="15">
        <f t="shared" ref="A1347" si="55">A1251+1</f>
        <v>15</v>
      </c>
      <c r="B1347" s="5">
        <f t="shared" si="54"/>
        <v>43845</v>
      </c>
      <c r="C1347" s="4">
        <v>10.000000000002901</v>
      </c>
      <c r="D1347">
        <v>1.2242596294777899</v>
      </c>
      <c r="E1347" s="6">
        <v>113.60090920372433</v>
      </c>
      <c r="F1347" s="7">
        <v>63.397910772115942</v>
      </c>
      <c r="G1347" s="7">
        <v>58.930229498965872</v>
      </c>
      <c r="H1347" s="7">
        <v>239.77319955107779</v>
      </c>
      <c r="I1347" s="7">
        <f t="shared" si="53"/>
        <v>139.07700701009159</v>
      </c>
    </row>
    <row r="1348" spans="1:9" x14ac:dyDescent="0.25">
      <c r="A1348" s="16"/>
      <c r="B1348" s="5">
        <f t="shared" si="54"/>
        <v>43845</v>
      </c>
      <c r="C1348" s="4">
        <v>10.010416666669601</v>
      </c>
      <c r="D1348">
        <v>1.2242596294777899</v>
      </c>
      <c r="E1348" s="6">
        <v>104.51171394150859</v>
      </c>
      <c r="F1348" s="7">
        <v>62.04901392345743</v>
      </c>
      <c r="G1348" s="7">
        <v>58.455485285770088</v>
      </c>
      <c r="H1348" s="7">
        <v>240.51859699828995</v>
      </c>
      <c r="I1348" s="7">
        <f t="shared" ref="I1348:I1411" si="56">D1348*E1348</f>
        <v>127.94947218612008</v>
      </c>
    </row>
    <row r="1349" spans="1:9" x14ac:dyDescent="0.25">
      <c r="A1349" s="16"/>
      <c r="B1349" s="5">
        <f t="shared" si="54"/>
        <v>43845</v>
      </c>
      <c r="C1349" s="4">
        <v>10.0208333333363</v>
      </c>
      <c r="D1349">
        <v>1.2242596294777899</v>
      </c>
      <c r="E1349" s="6">
        <v>96.945660422456584</v>
      </c>
      <c r="F1349" s="7">
        <v>61.119660905394284</v>
      </c>
      <c r="G1349" s="7">
        <v>58.549204497675383</v>
      </c>
      <c r="H1349" s="7">
        <v>240.55442678648046</v>
      </c>
      <c r="I1349" s="7">
        <f t="shared" si="56"/>
        <v>118.68665830827634</v>
      </c>
    </row>
    <row r="1350" spans="1:9" x14ac:dyDescent="0.25">
      <c r="A1350" s="16"/>
      <c r="B1350" s="5">
        <f t="shared" si="54"/>
        <v>43845</v>
      </c>
      <c r="C1350" s="4">
        <v>10.031250000003</v>
      </c>
      <c r="D1350">
        <v>1.2242596294777899</v>
      </c>
      <c r="E1350" s="6">
        <v>89.642738280008274</v>
      </c>
      <c r="F1350" s="7">
        <v>59.915842852649163</v>
      </c>
      <c r="G1350" s="7">
        <v>57.859226748192832</v>
      </c>
      <c r="H1350" s="7">
        <v>240.92786656875478</v>
      </c>
      <c r="I1350" s="7">
        <f t="shared" si="56"/>
        <v>109.74598555205742</v>
      </c>
    </row>
    <row r="1351" spans="1:9" x14ac:dyDescent="0.25">
      <c r="A1351" s="16"/>
      <c r="B1351" s="5">
        <f t="shared" si="54"/>
        <v>43845</v>
      </c>
      <c r="C1351" s="4">
        <v>10.041666666669601</v>
      </c>
      <c r="D1351">
        <v>1.2242596294777899</v>
      </c>
      <c r="E1351" s="6">
        <v>83.440008618981892</v>
      </c>
      <c r="F1351" s="7">
        <v>59.310218648535148</v>
      </c>
      <c r="G1351" s="7">
        <v>57.976230286200746</v>
      </c>
      <c r="H1351" s="7">
        <v>241.55442171228171</v>
      </c>
      <c r="I1351" s="7">
        <f t="shared" si="56"/>
        <v>102.15223403549837</v>
      </c>
    </row>
    <row r="1352" spans="1:9" x14ac:dyDescent="0.25">
      <c r="A1352" s="16"/>
      <c r="B1352" s="5">
        <f t="shared" si="54"/>
        <v>43845</v>
      </c>
      <c r="C1352" s="4">
        <v>10.0520833333363</v>
      </c>
      <c r="D1352">
        <v>1.2242596294777899</v>
      </c>
      <c r="E1352" s="6">
        <v>78.314444988263389</v>
      </c>
      <c r="F1352" s="7">
        <v>58.790109839054033</v>
      </c>
      <c r="G1352" s="7">
        <v>57.686195551322669</v>
      </c>
      <c r="H1352" s="7">
        <v>242.1315221462165</v>
      </c>
      <c r="I1352" s="7">
        <f t="shared" si="56"/>
        <v>95.877213404090099</v>
      </c>
    </row>
    <row r="1353" spans="1:9" x14ac:dyDescent="0.25">
      <c r="A1353" s="16"/>
      <c r="B1353" s="5">
        <f t="shared" si="54"/>
        <v>43845</v>
      </c>
      <c r="C1353" s="4">
        <v>10.062500000003</v>
      </c>
      <c r="D1353">
        <v>1.2242596294777899</v>
      </c>
      <c r="E1353" s="6">
        <v>74.824132548419669</v>
      </c>
      <c r="F1353" s="7">
        <v>58.816467709044502</v>
      </c>
      <c r="G1353" s="7">
        <v>57.153344864903879</v>
      </c>
      <c r="H1353" s="7">
        <v>241.80677111370113</v>
      </c>
      <c r="I1353" s="7">
        <f t="shared" si="56"/>
        <v>91.604164789725303</v>
      </c>
    </row>
    <row r="1354" spans="1:9" x14ac:dyDescent="0.25">
      <c r="A1354" s="16"/>
      <c r="B1354" s="5">
        <f t="shared" si="54"/>
        <v>43845</v>
      </c>
      <c r="C1354" s="4">
        <v>10.072916666669601</v>
      </c>
      <c r="D1354">
        <v>1.2242596294777899</v>
      </c>
      <c r="E1354" s="6">
        <v>71.329070687083586</v>
      </c>
      <c r="F1354" s="7">
        <v>58.169853983066979</v>
      </c>
      <c r="G1354" s="7">
        <v>57.14203980688405</v>
      </c>
      <c r="H1354" s="7">
        <v>241.78761912973229</v>
      </c>
      <c r="I1354" s="7">
        <f t="shared" si="56"/>
        <v>87.32530165036404</v>
      </c>
    </row>
    <row r="1355" spans="1:9" x14ac:dyDescent="0.25">
      <c r="A1355" s="16"/>
      <c r="B1355" s="5">
        <f t="shared" si="54"/>
        <v>43845</v>
      </c>
      <c r="C1355" s="4">
        <v>10.0833333333363</v>
      </c>
      <c r="D1355">
        <v>1.2242596294777899</v>
      </c>
      <c r="E1355" s="6">
        <v>68.944368484876733</v>
      </c>
      <c r="F1355" s="7">
        <v>57.476367533264344</v>
      </c>
      <c r="G1355" s="7">
        <v>56.967941110747546</v>
      </c>
      <c r="H1355" s="7">
        <v>241.7093936141832</v>
      </c>
      <c r="I1355" s="7">
        <f t="shared" si="56"/>
        <v>84.405807015875396</v>
      </c>
    </row>
    <row r="1356" spans="1:9" x14ac:dyDescent="0.25">
      <c r="A1356" s="16"/>
      <c r="B1356" s="5">
        <f t="shared" si="54"/>
        <v>43845</v>
      </c>
      <c r="C1356" s="4">
        <v>10.093750000003</v>
      </c>
      <c r="D1356">
        <v>1.2242596294777899</v>
      </c>
      <c r="E1356" s="6">
        <v>66.771868973892197</v>
      </c>
      <c r="F1356" s="7">
        <v>56.731957630417149</v>
      </c>
      <c r="G1356" s="7">
        <v>56.647093370730559</v>
      </c>
      <c r="H1356" s="7">
        <v>242.01627557074676</v>
      </c>
      <c r="I1356" s="7">
        <f t="shared" si="56"/>
        <v>81.746103569516791</v>
      </c>
    </row>
    <row r="1357" spans="1:9" x14ac:dyDescent="0.25">
      <c r="A1357" s="16"/>
      <c r="B1357" s="5">
        <f t="shared" si="54"/>
        <v>43845</v>
      </c>
      <c r="C1357" s="4">
        <v>10.104166666669601</v>
      </c>
      <c r="D1357">
        <v>1.2242596294777899</v>
      </c>
      <c r="E1357" s="6">
        <v>65.727409882570726</v>
      </c>
      <c r="F1357" s="7">
        <v>56.469508151653983</v>
      </c>
      <c r="G1357" s="7">
        <v>56.418203067513893</v>
      </c>
      <c r="H1357" s="7">
        <v>241.7114793357575</v>
      </c>
      <c r="I1357" s="7">
        <f t="shared" si="56"/>
        <v>80.467414469370866</v>
      </c>
    </row>
    <row r="1358" spans="1:9" x14ac:dyDescent="0.25">
      <c r="A1358" s="16"/>
      <c r="B1358" s="5">
        <f t="shared" si="54"/>
        <v>43845</v>
      </c>
      <c r="C1358" s="4">
        <v>10.1145833333363</v>
      </c>
      <c r="D1358">
        <v>1.2242596294777899</v>
      </c>
      <c r="E1358" s="6">
        <v>64.210586222456485</v>
      </c>
      <c r="F1358" s="7">
        <v>56.056209195271926</v>
      </c>
      <c r="G1358" s="7">
        <v>57.823505654321849</v>
      </c>
      <c r="H1358" s="7">
        <v>241.67799424125653</v>
      </c>
      <c r="I1358" s="7">
        <f t="shared" si="56"/>
        <v>78.610428497256251</v>
      </c>
    </row>
    <row r="1359" spans="1:9" x14ac:dyDescent="0.25">
      <c r="A1359" s="16"/>
      <c r="B1359" s="5">
        <f t="shared" si="54"/>
        <v>43845</v>
      </c>
      <c r="C1359" s="4">
        <v>10.125000000003</v>
      </c>
      <c r="D1359">
        <v>1.2242596294777899</v>
      </c>
      <c r="E1359" s="6">
        <v>63.767608637447715</v>
      </c>
      <c r="F1359" s="7">
        <v>56.983826186526727</v>
      </c>
      <c r="G1359" s="7">
        <v>56.919462196697275</v>
      </c>
      <c r="H1359" s="7">
        <v>241.07249452674552</v>
      </c>
      <c r="I1359" s="7">
        <f t="shared" si="56"/>
        <v>78.068108923166449</v>
      </c>
    </row>
    <row r="1360" spans="1:9" x14ac:dyDescent="0.25">
      <c r="A1360" s="16"/>
      <c r="B1360" s="5">
        <f t="shared" si="54"/>
        <v>43845</v>
      </c>
      <c r="C1360" s="4">
        <v>10.1354166666697</v>
      </c>
      <c r="D1360">
        <v>1.2242596294777899</v>
      </c>
      <c r="E1360" s="6">
        <v>62.834507734274688</v>
      </c>
      <c r="F1360" s="7">
        <v>57.526571660385997</v>
      </c>
      <c r="G1360" s="7">
        <v>56.408298600636734</v>
      </c>
      <c r="H1360" s="7">
        <v>241.29192857231749</v>
      </c>
      <c r="I1360" s="7">
        <f t="shared" si="56"/>
        <v>76.925751157182447</v>
      </c>
    </row>
    <row r="1361" spans="1:9" x14ac:dyDescent="0.25">
      <c r="A1361" s="16"/>
      <c r="B1361" s="5">
        <f t="shared" si="54"/>
        <v>43845</v>
      </c>
      <c r="C1361" s="4">
        <v>10.1458333333363</v>
      </c>
      <c r="D1361">
        <v>1.2242596294777899</v>
      </c>
      <c r="E1361" s="6">
        <v>62.509728649515935</v>
      </c>
      <c r="F1361" s="7">
        <v>57.122125637010349</v>
      </c>
      <c r="G1361" s="7">
        <v>56.980594588893283</v>
      </c>
      <c r="H1361" s="7">
        <v>241.19830417637738</v>
      </c>
      <c r="I1361" s="7">
        <f t="shared" si="56"/>
        <v>76.528137235213563</v>
      </c>
    </row>
    <row r="1362" spans="1:9" x14ac:dyDescent="0.25">
      <c r="A1362" s="16"/>
      <c r="B1362" s="5">
        <f t="shared" si="54"/>
        <v>43845</v>
      </c>
      <c r="C1362" s="4">
        <v>10.156250000003</v>
      </c>
      <c r="D1362">
        <v>1.2242596294777899</v>
      </c>
      <c r="E1362" s="6">
        <v>61.975886171050064</v>
      </c>
      <c r="F1362" s="7">
        <v>57.536248402410251</v>
      </c>
      <c r="G1362" s="7">
        <v>55.320898097975501</v>
      </c>
      <c r="H1362" s="7">
        <v>241.11094790167277</v>
      </c>
      <c r="I1362" s="7">
        <f t="shared" si="56"/>
        <v>75.874575440327433</v>
      </c>
    </row>
    <row r="1363" spans="1:9" x14ac:dyDescent="0.25">
      <c r="A1363" s="16"/>
      <c r="B1363" s="5">
        <f t="shared" si="54"/>
        <v>43845</v>
      </c>
      <c r="C1363" s="4">
        <v>10.1666666666697</v>
      </c>
      <c r="D1363">
        <v>1.2242596294777899</v>
      </c>
      <c r="E1363" s="6">
        <v>61.734479128131888</v>
      </c>
      <c r="F1363" s="7">
        <v>57.608783781786364</v>
      </c>
      <c r="G1363" s="7">
        <v>55.314043629002171</v>
      </c>
      <c r="H1363" s="7">
        <v>240.77445746396413</v>
      </c>
      <c r="I1363" s="7">
        <f t="shared" si="56"/>
        <v>75.579030543411093</v>
      </c>
    </row>
    <row r="1364" spans="1:9" x14ac:dyDescent="0.25">
      <c r="A1364" s="16"/>
      <c r="B1364" s="5">
        <f t="shared" si="54"/>
        <v>43845</v>
      </c>
      <c r="C1364" s="4">
        <v>10.1770833333363</v>
      </c>
      <c r="D1364">
        <v>1.2242596294777899</v>
      </c>
      <c r="E1364" s="6">
        <v>62.769569686931519</v>
      </c>
      <c r="F1364" s="7">
        <v>57.110371288828894</v>
      </c>
      <c r="G1364" s="7">
        <v>56.610148264542907</v>
      </c>
      <c r="H1364" s="7">
        <v>240.91011004606847</v>
      </c>
      <c r="I1364" s="7">
        <f t="shared" si="56"/>
        <v>76.846250127403096</v>
      </c>
    </row>
    <row r="1365" spans="1:9" x14ac:dyDescent="0.25">
      <c r="A1365" s="16"/>
      <c r="B1365" s="5">
        <f t="shared" si="54"/>
        <v>43845</v>
      </c>
      <c r="C1365" s="4">
        <v>10.187500000003</v>
      </c>
      <c r="D1365">
        <v>1.2242596294777899</v>
      </c>
      <c r="E1365" s="6">
        <v>62.70999312537613</v>
      </c>
      <c r="F1365" s="7">
        <v>57.813522424914055</v>
      </c>
      <c r="G1365" s="7">
        <v>57.06705400315645</v>
      </c>
      <c r="H1365" s="7">
        <v>240.89161744494686</v>
      </c>
      <c r="I1365" s="7">
        <f t="shared" si="56"/>
        <v>76.773312948227726</v>
      </c>
    </row>
    <row r="1366" spans="1:9" x14ac:dyDescent="0.25">
      <c r="A1366" s="16"/>
      <c r="B1366" s="5">
        <f t="shared" si="54"/>
        <v>43845</v>
      </c>
      <c r="C1366" s="4">
        <v>10.1979166666697</v>
      </c>
      <c r="D1366">
        <v>1.2242596294777899</v>
      </c>
      <c r="E1366" s="6">
        <v>64.527844813985382</v>
      </c>
      <c r="F1366" s="7">
        <v>57.748690664499925</v>
      </c>
      <c r="G1366" s="7">
        <v>56.870662230236071</v>
      </c>
      <c r="H1366" s="7">
        <v>241.26098738082547</v>
      </c>
      <c r="I1366" s="7">
        <f t="shared" si="56"/>
        <v>78.998835382970071</v>
      </c>
    </row>
    <row r="1367" spans="1:9" x14ac:dyDescent="0.25">
      <c r="A1367" s="16"/>
      <c r="B1367" s="5">
        <f t="shared" si="54"/>
        <v>43845</v>
      </c>
      <c r="C1367" s="4">
        <v>10.2083333333363</v>
      </c>
      <c r="D1367">
        <v>1.2242596294777899</v>
      </c>
      <c r="E1367" s="6">
        <v>65.846131599073274</v>
      </c>
      <c r="F1367" s="7">
        <v>55.96837507964733</v>
      </c>
      <c r="G1367" s="7">
        <v>57.451048739248023</v>
      </c>
      <c r="H1367" s="7">
        <v>240.58433607369793</v>
      </c>
      <c r="I1367" s="7">
        <f t="shared" si="56"/>
        <v>80.612760674027243</v>
      </c>
    </row>
    <row r="1368" spans="1:9" x14ac:dyDescent="0.25">
      <c r="A1368" s="16"/>
      <c r="B1368" s="5">
        <f t="shared" si="54"/>
        <v>43845</v>
      </c>
      <c r="C1368" s="4">
        <v>10.218750000003</v>
      </c>
      <c r="D1368">
        <v>1.2242596294777899</v>
      </c>
      <c r="E1368" s="6">
        <v>68.927600884783629</v>
      </c>
      <c r="F1368" s="7">
        <v>55.773341308607925</v>
      </c>
      <c r="G1368" s="7">
        <v>60.117505393511962</v>
      </c>
      <c r="H1368" s="7">
        <v>239.14079163774639</v>
      </c>
      <c r="I1368" s="7">
        <f t="shared" si="56"/>
        <v>84.385279119998188</v>
      </c>
    </row>
    <row r="1369" spans="1:9" x14ac:dyDescent="0.25">
      <c r="A1369" s="16"/>
      <c r="B1369" s="5">
        <f t="shared" si="54"/>
        <v>43845</v>
      </c>
      <c r="C1369" s="4">
        <v>10.2291666666697</v>
      </c>
      <c r="D1369">
        <v>1.2242596294777899</v>
      </c>
      <c r="E1369" s="6">
        <v>72.155988307005899</v>
      </c>
      <c r="F1369" s="7">
        <v>56.482813671937329</v>
      </c>
      <c r="G1369" s="7">
        <v>61.448163294778929</v>
      </c>
      <c r="H1369" s="7">
        <v>239.0152907625596</v>
      </c>
      <c r="I1369" s="7">
        <f t="shared" si="56"/>
        <v>88.337663509338782</v>
      </c>
    </row>
    <row r="1370" spans="1:9" x14ac:dyDescent="0.25">
      <c r="A1370" s="16"/>
      <c r="B1370" s="5">
        <f t="shared" si="54"/>
        <v>43845</v>
      </c>
      <c r="C1370" s="4">
        <v>10.2395833333364</v>
      </c>
      <c r="D1370">
        <v>1.2242596294777899</v>
      </c>
      <c r="E1370" s="6">
        <v>79.024117743595966</v>
      </c>
      <c r="F1370" s="7">
        <v>57.121980968109654</v>
      </c>
      <c r="G1370" s="7">
        <v>59.917020202352248</v>
      </c>
      <c r="H1370" s="7">
        <v>237.81421992601736</v>
      </c>
      <c r="I1370" s="7">
        <f t="shared" si="56"/>
        <v>96.746037108584034</v>
      </c>
    </row>
    <row r="1371" spans="1:9" x14ac:dyDescent="0.25">
      <c r="A1371" s="16"/>
      <c r="B1371" s="5">
        <f t="shared" si="54"/>
        <v>43845</v>
      </c>
      <c r="C1371" s="4">
        <v>10.250000000003</v>
      </c>
      <c r="D1371">
        <v>1.2242596294777899</v>
      </c>
      <c r="E1371" s="6">
        <v>84.15809824557698</v>
      </c>
      <c r="F1371" s="7">
        <v>59.715568852540144</v>
      </c>
      <c r="G1371" s="7">
        <v>60.125150454047215</v>
      </c>
      <c r="H1371" s="7">
        <v>234.42283066991425</v>
      </c>
      <c r="I1371" s="7">
        <f t="shared" si="56"/>
        <v>103.03136217568552</v>
      </c>
    </row>
    <row r="1372" spans="1:9" x14ac:dyDescent="0.25">
      <c r="A1372" s="16"/>
      <c r="B1372" s="5">
        <f t="shared" si="54"/>
        <v>43845</v>
      </c>
      <c r="C1372" s="4">
        <v>10.2604166666697</v>
      </c>
      <c r="D1372">
        <v>1.2242596294777899</v>
      </c>
      <c r="E1372" s="6">
        <v>90.702249216994716</v>
      </c>
      <c r="F1372" s="7">
        <v>67.770745298966119</v>
      </c>
      <c r="G1372" s="7">
        <v>61.26062052893478</v>
      </c>
      <c r="H1372" s="7">
        <v>221.14485819529335</v>
      </c>
      <c r="I1372" s="7">
        <f t="shared" si="56"/>
        <v>111.04310201920011</v>
      </c>
    </row>
    <row r="1373" spans="1:9" x14ac:dyDescent="0.25">
      <c r="A1373" s="16"/>
      <c r="B1373" s="5">
        <f t="shared" si="54"/>
        <v>43845</v>
      </c>
      <c r="C1373" s="4">
        <v>10.2708333333364</v>
      </c>
      <c r="D1373">
        <v>1.2242596294777899</v>
      </c>
      <c r="E1373" s="6">
        <v>96.299228716848091</v>
      </c>
      <c r="F1373" s="7">
        <v>76.946824425136256</v>
      </c>
      <c r="G1373" s="7">
        <v>62.366333058484379</v>
      </c>
      <c r="H1373" s="7">
        <v>211.95095665783671</v>
      </c>
      <c r="I1373" s="7">
        <f t="shared" si="56"/>
        <v>117.89525806788539</v>
      </c>
    </row>
    <row r="1374" spans="1:9" x14ac:dyDescent="0.25">
      <c r="A1374" s="16"/>
      <c r="B1374" s="5">
        <f t="shared" si="54"/>
        <v>43845</v>
      </c>
      <c r="C1374" s="4">
        <v>10.281250000003</v>
      </c>
      <c r="D1374">
        <v>1.2242596294777899</v>
      </c>
      <c r="E1374" s="6">
        <v>102.64826839889288</v>
      </c>
      <c r="F1374" s="7">
        <v>78.313853109348514</v>
      </c>
      <c r="G1374" s="7">
        <v>66.893107842100477</v>
      </c>
      <c r="H1374" s="7">
        <v>191.99364012988445</v>
      </c>
      <c r="I1374" s="7">
        <f t="shared" si="56"/>
        <v>125.66813103656533</v>
      </c>
    </row>
    <row r="1375" spans="1:9" x14ac:dyDescent="0.25">
      <c r="A1375" s="16"/>
      <c r="B1375" s="5">
        <f t="shared" si="54"/>
        <v>43845</v>
      </c>
      <c r="C1375" s="4">
        <v>10.2916666666697</v>
      </c>
      <c r="D1375">
        <v>1.2242596294777899</v>
      </c>
      <c r="E1375" s="6">
        <v>108.2250112761788</v>
      </c>
      <c r="F1375" s="7">
        <v>86.117611080689301</v>
      </c>
      <c r="G1375" s="7">
        <v>79.167435129996235</v>
      </c>
      <c r="H1375" s="7">
        <v>151.88250600525933</v>
      </c>
      <c r="I1375" s="7">
        <f t="shared" si="56"/>
        <v>132.49551220520431</v>
      </c>
    </row>
    <row r="1376" spans="1:9" x14ac:dyDescent="0.25">
      <c r="A1376" s="16"/>
      <c r="B1376" s="5">
        <f t="shared" si="54"/>
        <v>43845</v>
      </c>
      <c r="C1376" s="4">
        <v>10.3020833333364</v>
      </c>
      <c r="D1376">
        <v>1.2242596294777899</v>
      </c>
      <c r="E1376" s="6">
        <v>109.9022184873042</v>
      </c>
      <c r="F1376" s="7">
        <v>108.99683698234266</v>
      </c>
      <c r="G1376" s="7">
        <v>96.543080556641158</v>
      </c>
      <c r="H1376" s="7">
        <v>117.64892432051937</v>
      </c>
      <c r="I1376" s="7">
        <f t="shared" si="56"/>
        <v>134.54884928405414</v>
      </c>
    </row>
    <row r="1377" spans="1:9" x14ac:dyDescent="0.25">
      <c r="A1377" s="16"/>
      <c r="B1377" s="5">
        <f t="shared" si="54"/>
        <v>43845</v>
      </c>
      <c r="C1377" s="4">
        <v>10.312500000003</v>
      </c>
      <c r="D1377">
        <v>1.2242596294777899</v>
      </c>
      <c r="E1377" s="6">
        <v>113.29845664494177</v>
      </c>
      <c r="F1377" s="7">
        <v>124.08736253406919</v>
      </c>
      <c r="G1377" s="7">
        <v>105.22249169679728</v>
      </c>
      <c r="H1377" s="7">
        <v>61.214442104393697</v>
      </c>
      <c r="I1377" s="7">
        <f t="shared" si="56"/>
        <v>138.70672655254185</v>
      </c>
    </row>
    <row r="1378" spans="1:9" x14ac:dyDescent="0.25">
      <c r="A1378" s="16"/>
      <c r="B1378" s="5">
        <f t="shared" si="54"/>
        <v>43845</v>
      </c>
      <c r="C1378" s="4">
        <v>10.3229166666697</v>
      </c>
      <c r="D1378">
        <v>1.2242596294777899</v>
      </c>
      <c r="E1378" s="6">
        <v>113.75369328546752</v>
      </c>
      <c r="F1378" s="7">
        <v>135.0668038046887</v>
      </c>
      <c r="G1378" s="7">
        <v>118.63313984846958</v>
      </c>
      <c r="H1378" s="7">
        <v>18.55519368578733</v>
      </c>
      <c r="I1378" s="7">
        <f t="shared" si="56"/>
        <v>139.26405439339663</v>
      </c>
    </row>
    <row r="1379" spans="1:9" x14ac:dyDescent="0.25">
      <c r="A1379" s="16"/>
      <c r="B1379" s="5">
        <f t="shared" si="54"/>
        <v>43845</v>
      </c>
      <c r="C1379" s="4">
        <v>10.3333333333364</v>
      </c>
      <c r="D1379">
        <v>1.2242596294777899</v>
      </c>
      <c r="E1379" s="6">
        <v>112.47577115346213</v>
      </c>
      <c r="F1379" s="7">
        <v>146.03297572225006</v>
      </c>
      <c r="G1379" s="7">
        <v>124.58677588828752</v>
      </c>
      <c r="H1379" s="7">
        <v>4.5166908280046814</v>
      </c>
      <c r="I1379" s="7">
        <f t="shared" si="56"/>
        <v>137.69954591756624</v>
      </c>
    </row>
    <row r="1380" spans="1:9" x14ac:dyDescent="0.25">
      <c r="A1380" s="16"/>
      <c r="B1380" s="5">
        <f t="shared" ref="B1380:B1443" si="57">DATE(YEAR(B1284),MONTH(B1284),DAY(B1284)+1)</f>
        <v>43845</v>
      </c>
      <c r="C1380" s="4">
        <v>10.3437500000031</v>
      </c>
      <c r="D1380">
        <v>1.2242596294777899</v>
      </c>
      <c r="E1380" s="6">
        <v>111.22611158389805</v>
      </c>
      <c r="F1380" s="7">
        <v>164.4103867349227</v>
      </c>
      <c r="G1380" s="7">
        <v>138.27620187467971</v>
      </c>
      <c r="H1380" s="7">
        <v>2.7944894079113616</v>
      </c>
      <c r="I1380" s="7">
        <f t="shared" si="56"/>
        <v>136.16963815595832</v>
      </c>
    </row>
    <row r="1381" spans="1:9" x14ac:dyDescent="0.25">
      <c r="A1381" s="16"/>
      <c r="B1381" s="5">
        <f t="shared" si="57"/>
        <v>43845</v>
      </c>
      <c r="C1381" s="4">
        <v>10.3541666666697</v>
      </c>
      <c r="D1381">
        <v>1.2242596294777899</v>
      </c>
      <c r="E1381" s="6">
        <v>112.2499539804686</v>
      </c>
      <c r="F1381" s="7">
        <v>174.83717673056591</v>
      </c>
      <c r="G1381" s="7">
        <v>151.56107373121546</v>
      </c>
      <c r="H1381" s="7">
        <v>2.4906872274260259</v>
      </c>
      <c r="I1381" s="7">
        <f t="shared" si="56"/>
        <v>137.42308706902745</v>
      </c>
    </row>
    <row r="1382" spans="1:9" x14ac:dyDescent="0.25">
      <c r="A1382" s="16"/>
      <c r="B1382" s="5">
        <f t="shared" si="57"/>
        <v>43845</v>
      </c>
      <c r="C1382" s="4">
        <v>10.3645833333364</v>
      </c>
      <c r="D1382">
        <v>1.2242596294777899</v>
      </c>
      <c r="E1382" s="6">
        <v>112.41404052046707</v>
      </c>
      <c r="F1382" s="7">
        <v>196.19602089468998</v>
      </c>
      <c r="G1382" s="7">
        <v>165.12924624831007</v>
      </c>
      <c r="H1382" s="7">
        <v>2.2276044278763409</v>
      </c>
      <c r="I1382" s="7">
        <f t="shared" si="56"/>
        <v>137.62397159568826</v>
      </c>
    </row>
    <row r="1383" spans="1:9" x14ac:dyDescent="0.25">
      <c r="A1383" s="16"/>
      <c r="B1383" s="5">
        <f t="shared" si="57"/>
        <v>43845</v>
      </c>
      <c r="C1383" s="4">
        <v>10.3750000000031</v>
      </c>
      <c r="D1383">
        <v>1.2242596294777899</v>
      </c>
      <c r="E1383" s="6">
        <v>113.90327883766687</v>
      </c>
      <c r="F1383" s="7">
        <v>226.89618821822219</v>
      </c>
      <c r="G1383" s="7">
        <v>170.55044495668827</v>
      </c>
      <c r="H1383" s="7">
        <v>1.9932217149752176</v>
      </c>
      <c r="I1383" s="7">
        <f t="shared" si="56"/>
        <v>139.44718594610742</v>
      </c>
    </row>
    <row r="1384" spans="1:9" x14ac:dyDescent="0.25">
      <c r="A1384" s="16"/>
      <c r="B1384" s="5">
        <f t="shared" si="57"/>
        <v>43845</v>
      </c>
      <c r="C1384" s="4">
        <v>10.3854166666697</v>
      </c>
      <c r="D1384">
        <v>1.2242596294777899</v>
      </c>
      <c r="E1384" s="6">
        <v>114.08334025577581</v>
      </c>
      <c r="F1384" s="7">
        <v>224.85869151374007</v>
      </c>
      <c r="G1384" s="7">
        <v>192.657756802449</v>
      </c>
      <c r="H1384" s="7">
        <v>1.7921218991158689</v>
      </c>
      <c r="I1384" s="7">
        <f t="shared" si="56"/>
        <v>139.66762787112472</v>
      </c>
    </row>
    <row r="1385" spans="1:9" x14ac:dyDescent="0.25">
      <c r="A1385" s="16"/>
      <c r="B1385" s="5">
        <f t="shared" si="57"/>
        <v>43845</v>
      </c>
      <c r="C1385" s="4">
        <v>10.3958333333364</v>
      </c>
      <c r="D1385">
        <v>1.2242596294777899</v>
      </c>
      <c r="E1385" s="6">
        <v>114.05184856057595</v>
      </c>
      <c r="F1385" s="7">
        <v>222.8018493623706</v>
      </c>
      <c r="G1385" s="7">
        <v>199.35861022346299</v>
      </c>
      <c r="H1385" s="7">
        <v>2.013050014583496</v>
      </c>
      <c r="I1385" s="7">
        <f t="shared" si="56"/>
        <v>139.62907386002772</v>
      </c>
    </row>
    <row r="1386" spans="1:9" x14ac:dyDescent="0.25">
      <c r="A1386" s="16"/>
      <c r="B1386" s="5">
        <f t="shared" si="57"/>
        <v>43845</v>
      </c>
      <c r="C1386" s="4">
        <v>10.4062500000031</v>
      </c>
      <c r="D1386">
        <v>1.2242596294777899</v>
      </c>
      <c r="E1386" s="6">
        <v>114.64895479437688</v>
      </c>
      <c r="F1386" s="7">
        <v>223.9717907808697</v>
      </c>
      <c r="G1386" s="7">
        <v>203.17071030088579</v>
      </c>
      <c r="H1386" s="7">
        <v>2.0296491311240064</v>
      </c>
      <c r="I1386" s="7">
        <f t="shared" si="56"/>
        <v>140.36008691657972</v>
      </c>
    </row>
    <row r="1387" spans="1:9" x14ac:dyDescent="0.25">
      <c r="A1387" s="16"/>
      <c r="B1387" s="5">
        <f t="shared" si="57"/>
        <v>43845</v>
      </c>
      <c r="C1387" s="4">
        <v>10.4166666666697</v>
      </c>
      <c r="D1387">
        <v>1.2242596294777899</v>
      </c>
      <c r="E1387" s="6">
        <v>115.16265048551864</v>
      </c>
      <c r="F1387" s="7">
        <v>234.06627631161709</v>
      </c>
      <c r="G1387" s="7">
        <v>204.50743207956415</v>
      </c>
      <c r="H1387" s="7">
        <v>2.1440450827998339</v>
      </c>
      <c r="I1387" s="7">
        <f t="shared" si="56"/>
        <v>140.98898381308126</v>
      </c>
    </row>
    <row r="1388" spans="1:9" x14ac:dyDescent="0.25">
      <c r="A1388" s="16"/>
      <c r="B1388" s="5">
        <f t="shared" si="57"/>
        <v>43845</v>
      </c>
      <c r="C1388" s="4">
        <v>10.4270833333364</v>
      </c>
      <c r="D1388">
        <v>1.2242596294777899</v>
      </c>
      <c r="E1388" s="6">
        <v>117.07458731553928</v>
      </c>
      <c r="F1388" s="7">
        <v>233.66920036501571</v>
      </c>
      <c r="G1388" s="7">
        <v>201.50458874859427</v>
      </c>
      <c r="H1388" s="7">
        <v>2.0567376143784757</v>
      </c>
      <c r="I1388" s="7">
        <f t="shared" si="56"/>
        <v>143.32969088818729</v>
      </c>
    </row>
    <row r="1389" spans="1:9" x14ac:dyDescent="0.25">
      <c r="A1389" s="16"/>
      <c r="B1389" s="5">
        <f t="shared" si="57"/>
        <v>43845</v>
      </c>
      <c r="C1389" s="4">
        <v>10.4375000000031</v>
      </c>
      <c r="D1389">
        <v>1.2242596294777899</v>
      </c>
      <c r="E1389" s="6">
        <v>118.72970789040427</v>
      </c>
      <c r="F1389" s="7">
        <v>225.43495194959362</v>
      </c>
      <c r="G1389" s="7">
        <v>201.0649756954644</v>
      </c>
      <c r="H1389" s="7">
        <v>2.0355646518641262</v>
      </c>
      <c r="I1389" s="7">
        <f t="shared" si="56"/>
        <v>145.35598818991255</v>
      </c>
    </row>
    <row r="1390" spans="1:9" x14ac:dyDescent="0.25">
      <c r="A1390" s="16"/>
      <c r="B1390" s="5">
        <f t="shared" si="57"/>
        <v>43845</v>
      </c>
      <c r="C1390" s="4">
        <v>10.4479166666698</v>
      </c>
      <c r="D1390">
        <v>1.2242596294777899</v>
      </c>
      <c r="E1390" s="6">
        <v>119.65693001473983</v>
      </c>
      <c r="F1390" s="7">
        <v>224.20331728210937</v>
      </c>
      <c r="G1390" s="7">
        <v>206.81173358798998</v>
      </c>
      <c r="H1390" s="7">
        <v>2.1093428193572059</v>
      </c>
      <c r="I1390" s="7">
        <f t="shared" si="56"/>
        <v>146.49114880429522</v>
      </c>
    </row>
    <row r="1391" spans="1:9" x14ac:dyDescent="0.25">
      <c r="A1391" s="16"/>
      <c r="B1391" s="5">
        <f t="shared" si="57"/>
        <v>43845</v>
      </c>
      <c r="C1391" s="4">
        <v>10.4583333333364</v>
      </c>
      <c r="D1391">
        <v>1.2242596294777899</v>
      </c>
      <c r="E1391" s="6">
        <v>119.79876308159737</v>
      </c>
      <c r="F1391" s="7">
        <v>221.41673304699091</v>
      </c>
      <c r="G1391" s="7">
        <v>208.15556266441533</v>
      </c>
      <c r="H1391" s="7">
        <v>2.196508849161777</v>
      </c>
      <c r="I1391" s="7">
        <f t="shared" si="56"/>
        <v>146.66478930217394</v>
      </c>
    </row>
    <row r="1392" spans="1:9" x14ac:dyDescent="0.25">
      <c r="A1392" s="16"/>
      <c r="B1392" s="5">
        <f t="shared" si="57"/>
        <v>43845</v>
      </c>
      <c r="C1392" s="4">
        <v>10.4687500000031</v>
      </c>
      <c r="D1392">
        <v>1.2242596294777899</v>
      </c>
      <c r="E1392" s="6">
        <v>119.06618233920796</v>
      </c>
      <c r="F1392" s="7">
        <v>219.50907668088232</v>
      </c>
      <c r="G1392" s="7">
        <v>203.25090517998069</v>
      </c>
      <c r="H1392" s="7">
        <v>2.1781805957287177</v>
      </c>
      <c r="I1392" s="7">
        <f t="shared" si="56"/>
        <v>145.7679202739337</v>
      </c>
    </row>
    <row r="1393" spans="1:9" x14ac:dyDescent="0.25">
      <c r="A1393" s="16"/>
      <c r="B1393" s="5">
        <f t="shared" si="57"/>
        <v>43845</v>
      </c>
      <c r="C1393" s="4">
        <v>10.4791666666698</v>
      </c>
      <c r="D1393">
        <v>1.2242596294777899</v>
      </c>
      <c r="E1393" s="6">
        <v>119.80608218593004</v>
      </c>
      <c r="F1393" s="7">
        <v>218.52828985004163</v>
      </c>
      <c r="G1393" s="7">
        <v>198.51394139608456</v>
      </c>
      <c r="H1393" s="7">
        <v>2.2366495270245186</v>
      </c>
      <c r="I1393" s="7">
        <f t="shared" si="56"/>
        <v>146.67374978613236</v>
      </c>
    </row>
    <row r="1394" spans="1:9" x14ac:dyDescent="0.25">
      <c r="A1394" s="16"/>
      <c r="B1394" s="5">
        <f t="shared" si="57"/>
        <v>43845</v>
      </c>
      <c r="C1394" s="4">
        <v>10.4895833333364</v>
      </c>
      <c r="D1394">
        <v>1.2242596294777899</v>
      </c>
      <c r="E1394" s="6">
        <v>120.44715832895359</v>
      </c>
      <c r="F1394" s="7">
        <v>214.27156417174072</v>
      </c>
      <c r="G1394" s="7">
        <v>194.15971623072224</v>
      </c>
      <c r="H1394" s="7">
        <v>1.9639508936265235</v>
      </c>
      <c r="I1394" s="7">
        <f t="shared" si="56"/>
        <v>147.45859342745743</v>
      </c>
    </row>
    <row r="1395" spans="1:9" x14ac:dyDescent="0.25">
      <c r="A1395" s="16"/>
      <c r="B1395" s="5">
        <f t="shared" si="57"/>
        <v>43845</v>
      </c>
      <c r="C1395" s="4">
        <v>10.5000000000031</v>
      </c>
      <c r="D1395">
        <v>1.2242596294777899</v>
      </c>
      <c r="E1395" s="6">
        <v>121.10445812460769</v>
      </c>
      <c r="F1395" s="7">
        <v>217.69461119830461</v>
      </c>
      <c r="G1395" s="7">
        <v>194.69086132620797</v>
      </c>
      <c r="H1395" s="7">
        <v>1.8476305799251176</v>
      </c>
      <c r="I1395" s="7">
        <f t="shared" si="56"/>
        <v>148.26329903174073</v>
      </c>
    </row>
    <row r="1396" spans="1:9" x14ac:dyDescent="0.25">
      <c r="A1396" s="16"/>
      <c r="B1396" s="5">
        <f t="shared" si="57"/>
        <v>43845</v>
      </c>
      <c r="C1396" s="4">
        <v>10.5104166666698</v>
      </c>
      <c r="D1396">
        <v>1.2242596294777899</v>
      </c>
      <c r="E1396" s="6">
        <v>121.50189220283431</v>
      </c>
      <c r="F1396" s="7">
        <v>210.06655762543821</v>
      </c>
      <c r="G1396" s="7">
        <v>191.51078903809503</v>
      </c>
      <c r="H1396" s="7">
        <v>1.8508398420609424</v>
      </c>
      <c r="I1396" s="7">
        <f t="shared" si="56"/>
        <v>148.7498615290923</v>
      </c>
    </row>
    <row r="1397" spans="1:9" x14ac:dyDescent="0.25">
      <c r="A1397" s="16"/>
      <c r="B1397" s="5">
        <f t="shared" si="57"/>
        <v>43845</v>
      </c>
      <c r="C1397" s="4">
        <v>10.5208333333364</v>
      </c>
      <c r="D1397">
        <v>1.2242596294777899</v>
      </c>
      <c r="E1397" s="6">
        <v>120.70921563143888</v>
      </c>
      <c r="F1397" s="7">
        <v>203.33941757590668</v>
      </c>
      <c r="G1397" s="7">
        <v>187.29663502646585</v>
      </c>
      <c r="H1397" s="7">
        <v>2.0437830323367185</v>
      </c>
      <c r="I1397" s="7">
        <f t="shared" si="56"/>
        <v>147.7794196035</v>
      </c>
    </row>
    <row r="1398" spans="1:9" x14ac:dyDescent="0.25">
      <c r="A1398" s="16"/>
      <c r="B1398" s="5">
        <f t="shared" si="57"/>
        <v>43845</v>
      </c>
      <c r="C1398" s="4">
        <v>10.5312500000031</v>
      </c>
      <c r="D1398">
        <v>1.2242596294777899</v>
      </c>
      <c r="E1398" s="6">
        <v>118.87113817946741</v>
      </c>
      <c r="F1398" s="7">
        <v>188.57730248449897</v>
      </c>
      <c r="G1398" s="7">
        <v>183.33889353598028</v>
      </c>
      <c r="H1398" s="7">
        <v>1.8744541147847606</v>
      </c>
      <c r="I1398" s="7">
        <f t="shared" si="56"/>
        <v>145.52913558319793</v>
      </c>
    </row>
    <row r="1399" spans="1:9" x14ac:dyDescent="0.25">
      <c r="A1399" s="16"/>
      <c r="B1399" s="5">
        <f t="shared" si="57"/>
        <v>43845</v>
      </c>
      <c r="C1399" s="4">
        <v>10.5416666666698</v>
      </c>
      <c r="D1399">
        <v>1.2242596294777899</v>
      </c>
      <c r="E1399" s="6">
        <v>116.39089175354492</v>
      </c>
      <c r="F1399" s="7">
        <v>184.45723265722657</v>
      </c>
      <c r="G1399" s="7">
        <v>178.07731406000565</v>
      </c>
      <c r="H1399" s="7">
        <v>1.8321111778958525</v>
      </c>
      <c r="I1399" s="7">
        <f t="shared" si="56"/>
        <v>142.49267001278446</v>
      </c>
    </row>
    <row r="1400" spans="1:9" x14ac:dyDescent="0.25">
      <c r="A1400" s="16"/>
      <c r="B1400" s="5">
        <f t="shared" si="57"/>
        <v>43845</v>
      </c>
      <c r="C1400" s="4">
        <v>10.5520833333364</v>
      </c>
      <c r="D1400">
        <v>1.2242596294777899</v>
      </c>
      <c r="E1400" s="6">
        <v>113.91431277739255</v>
      </c>
      <c r="F1400" s="7">
        <v>192.36202578138034</v>
      </c>
      <c r="G1400" s="7">
        <v>177.38416591796516</v>
      </c>
      <c r="H1400" s="7">
        <v>1.9362448614818581</v>
      </c>
      <c r="I1400" s="7">
        <f t="shared" si="56"/>
        <v>139.46069435306768</v>
      </c>
    </row>
    <row r="1401" spans="1:9" x14ac:dyDescent="0.25">
      <c r="A1401" s="16"/>
      <c r="B1401" s="5">
        <f t="shared" si="57"/>
        <v>43845</v>
      </c>
      <c r="C1401" s="4">
        <v>10.5625000000031</v>
      </c>
      <c r="D1401">
        <v>1.2242596294777899</v>
      </c>
      <c r="E1401" s="6">
        <v>115.19450547049385</v>
      </c>
      <c r="F1401" s="7">
        <v>179.94848169817365</v>
      </c>
      <c r="G1401" s="7">
        <v>174.00506922716224</v>
      </c>
      <c r="H1401" s="7">
        <v>1.9177592326864581</v>
      </c>
      <c r="I1401" s="7">
        <f t="shared" si="56"/>
        <v>141.02798258518405</v>
      </c>
    </row>
    <row r="1402" spans="1:9" x14ac:dyDescent="0.25">
      <c r="A1402" s="16"/>
      <c r="B1402" s="5">
        <f t="shared" si="57"/>
        <v>43845</v>
      </c>
      <c r="C1402" s="4">
        <v>10.5729166666698</v>
      </c>
      <c r="D1402">
        <v>1.2242596294777899</v>
      </c>
      <c r="E1402" s="6">
        <v>116.01412767889494</v>
      </c>
      <c r="F1402" s="7">
        <v>173.80528962913539</v>
      </c>
      <c r="G1402" s="7">
        <v>175.10379084046386</v>
      </c>
      <c r="H1402" s="7">
        <v>1.9649051062665361</v>
      </c>
      <c r="I1402" s="7">
        <f t="shared" si="56"/>
        <v>142.03141296635292</v>
      </c>
    </row>
    <row r="1403" spans="1:9" x14ac:dyDescent="0.25">
      <c r="A1403" s="16"/>
      <c r="B1403" s="5">
        <f t="shared" si="57"/>
        <v>43845</v>
      </c>
      <c r="C1403" s="4">
        <v>10.583333333336499</v>
      </c>
      <c r="D1403">
        <v>1.2242596294777899</v>
      </c>
      <c r="E1403" s="6">
        <v>116.29629030628432</v>
      </c>
      <c r="F1403" s="7">
        <v>174.10900189324116</v>
      </c>
      <c r="G1403" s="7">
        <v>175.35344922151248</v>
      </c>
      <c r="H1403" s="7">
        <v>2.0752840020162986</v>
      </c>
      <c r="I1403" s="7">
        <f t="shared" si="56"/>
        <v>142.37685328001314</v>
      </c>
    </row>
    <row r="1404" spans="1:9" x14ac:dyDescent="0.25">
      <c r="A1404" s="16"/>
      <c r="B1404" s="5">
        <f t="shared" si="57"/>
        <v>43845</v>
      </c>
      <c r="C1404" s="4">
        <v>10.5937500000031</v>
      </c>
      <c r="D1404">
        <v>1.2242596294777899</v>
      </c>
      <c r="E1404" s="6">
        <v>117.7207238482053</v>
      </c>
      <c r="F1404" s="7">
        <v>174.78707306795866</v>
      </c>
      <c r="G1404" s="7">
        <v>172.6644827800873</v>
      </c>
      <c r="H1404" s="7">
        <v>2.0228899589161511</v>
      </c>
      <c r="I1404" s="7">
        <f t="shared" si="56"/>
        <v>144.12072976026104</v>
      </c>
    </row>
    <row r="1405" spans="1:9" x14ac:dyDescent="0.25">
      <c r="A1405" s="16"/>
      <c r="B1405" s="5">
        <f t="shared" si="57"/>
        <v>43845</v>
      </c>
      <c r="C1405" s="4">
        <v>10.6041666666698</v>
      </c>
      <c r="D1405">
        <v>1.2242596294777899</v>
      </c>
      <c r="E1405" s="6">
        <v>118.00230402731354</v>
      </c>
      <c r="F1405" s="7">
        <v>175.71345233639641</v>
      </c>
      <c r="G1405" s="7">
        <v>173.10627497645638</v>
      </c>
      <c r="H1405" s="7">
        <v>2.0280992826189337</v>
      </c>
      <c r="I1405" s="7">
        <f t="shared" si="56"/>
        <v>144.46545700600439</v>
      </c>
    </row>
    <row r="1406" spans="1:9" x14ac:dyDescent="0.25">
      <c r="A1406" s="16"/>
      <c r="B1406" s="5">
        <f t="shared" si="57"/>
        <v>43845</v>
      </c>
      <c r="C1406" s="4">
        <v>10.614583333336499</v>
      </c>
      <c r="D1406">
        <v>1.2242596294777899</v>
      </c>
      <c r="E1406" s="6">
        <v>120.11022976793073</v>
      </c>
      <c r="F1406" s="7">
        <v>176.07348902583934</v>
      </c>
      <c r="G1406" s="7">
        <v>170.96142816107357</v>
      </c>
      <c r="H1406" s="7">
        <v>2.0336143926270229</v>
      </c>
      <c r="I1406" s="7">
        <f t="shared" si="56"/>
        <v>147.0461053921791</v>
      </c>
    </row>
    <row r="1407" spans="1:9" x14ac:dyDescent="0.25">
      <c r="A1407" s="16"/>
      <c r="B1407" s="5">
        <f t="shared" si="57"/>
        <v>43845</v>
      </c>
      <c r="C1407" s="4">
        <v>10.6250000000031</v>
      </c>
      <c r="D1407">
        <v>1.2242596294777899</v>
      </c>
      <c r="E1407" s="6">
        <v>121.86945655624392</v>
      </c>
      <c r="F1407" s="7">
        <v>172.49593159475285</v>
      </c>
      <c r="G1407" s="7">
        <v>167.5732095686451</v>
      </c>
      <c r="H1407" s="7">
        <v>2.0962726959101863</v>
      </c>
      <c r="I1407" s="7">
        <f t="shared" si="56"/>
        <v>149.19985572820678</v>
      </c>
    </row>
    <row r="1408" spans="1:9" x14ac:dyDescent="0.25">
      <c r="A1408" s="16"/>
      <c r="B1408" s="5">
        <f t="shared" si="57"/>
        <v>43845</v>
      </c>
      <c r="C1408" s="4">
        <v>10.6354166666698</v>
      </c>
      <c r="D1408">
        <v>1.2242596294777899</v>
      </c>
      <c r="E1408" s="6">
        <v>123.88706924847037</v>
      </c>
      <c r="F1408" s="7">
        <v>169.94338949231391</v>
      </c>
      <c r="G1408" s="7">
        <v>160.75086991533561</v>
      </c>
      <c r="H1408" s="7">
        <v>2.0193440330305097</v>
      </c>
      <c r="I1408" s="7">
        <f t="shared" si="56"/>
        <v>151.66993749522163</v>
      </c>
    </row>
    <row r="1409" spans="1:9" x14ac:dyDescent="0.25">
      <c r="A1409" s="16"/>
      <c r="B1409" s="5">
        <f t="shared" si="57"/>
        <v>43845</v>
      </c>
      <c r="C1409" s="4">
        <v>10.645833333336499</v>
      </c>
      <c r="D1409">
        <v>1.2242596294777899</v>
      </c>
      <c r="E1409" s="6">
        <v>125.71523422045745</v>
      </c>
      <c r="F1409" s="7">
        <v>168.60328529795319</v>
      </c>
      <c r="G1409" s="7">
        <v>158.34296479390304</v>
      </c>
      <c r="H1409" s="7">
        <v>1.9184285759997028</v>
      </c>
      <c r="I1409" s="7">
        <f t="shared" si="56"/>
        <v>153.90808606645081</v>
      </c>
    </row>
    <row r="1410" spans="1:9" x14ac:dyDescent="0.25">
      <c r="A1410" s="16"/>
      <c r="B1410" s="5">
        <f t="shared" si="57"/>
        <v>43845</v>
      </c>
      <c r="C1410" s="4">
        <v>10.656250000003199</v>
      </c>
      <c r="D1410">
        <v>1.2242596294777899</v>
      </c>
      <c r="E1410" s="6">
        <v>129.38212819673049</v>
      </c>
      <c r="F1410" s="7">
        <v>167.44339836805239</v>
      </c>
      <c r="G1410" s="7">
        <v>158.28907614672863</v>
      </c>
      <c r="H1410" s="7">
        <v>2.3589142468173598</v>
      </c>
      <c r="I1410" s="7">
        <f t="shared" si="56"/>
        <v>158.39731632717718</v>
      </c>
    </row>
    <row r="1411" spans="1:9" x14ac:dyDescent="0.25">
      <c r="A1411" s="16"/>
      <c r="B1411" s="5">
        <f t="shared" si="57"/>
        <v>43845</v>
      </c>
      <c r="C1411" s="4">
        <v>10.6666666666698</v>
      </c>
      <c r="D1411">
        <v>1.2242596294777899</v>
      </c>
      <c r="E1411" s="6">
        <v>130.87053035512673</v>
      </c>
      <c r="F1411" s="7">
        <v>167.22696967403243</v>
      </c>
      <c r="G1411" s="7">
        <v>156.55072582828836</v>
      </c>
      <c r="H1411" s="7">
        <v>3.6552599285110863</v>
      </c>
      <c r="I1411" s="7">
        <f t="shared" si="56"/>
        <v>160.21950700212932</v>
      </c>
    </row>
    <row r="1412" spans="1:9" x14ac:dyDescent="0.25">
      <c r="A1412" s="16"/>
      <c r="B1412" s="5">
        <f t="shared" si="57"/>
        <v>43845</v>
      </c>
      <c r="C1412" s="4">
        <v>10.677083333336499</v>
      </c>
      <c r="D1412">
        <v>1.2242596294777899</v>
      </c>
      <c r="E1412" s="6">
        <v>133.6385397967417</v>
      </c>
      <c r="F1412" s="7">
        <v>166.48380151258286</v>
      </c>
      <c r="G1412" s="7">
        <v>155.88566977220418</v>
      </c>
      <c r="H1412" s="7">
        <v>7.8945119373622195</v>
      </c>
      <c r="I1412" s="7">
        <f t="shared" ref="I1412:I1475" si="58">D1412*E1412</f>
        <v>163.60826921551185</v>
      </c>
    </row>
    <row r="1413" spans="1:9" x14ac:dyDescent="0.25">
      <c r="A1413" s="16"/>
      <c r="B1413" s="5">
        <f t="shared" si="57"/>
        <v>43845</v>
      </c>
      <c r="C1413" s="4">
        <v>10.687500000003199</v>
      </c>
      <c r="D1413">
        <v>1.2242596294777899</v>
      </c>
      <c r="E1413" s="6">
        <v>138.72339819021329</v>
      </c>
      <c r="F1413" s="7">
        <v>167.93194524569859</v>
      </c>
      <c r="G1413" s="7">
        <v>159.32336655431195</v>
      </c>
      <c r="H1413" s="7">
        <v>20.560328118063747</v>
      </c>
      <c r="I1413" s="7">
        <f t="shared" si="58"/>
        <v>169.83345606825043</v>
      </c>
    </row>
    <row r="1414" spans="1:9" x14ac:dyDescent="0.25">
      <c r="A1414" s="16"/>
      <c r="B1414" s="5">
        <f t="shared" si="57"/>
        <v>43845</v>
      </c>
      <c r="C1414" s="4">
        <v>10.6979166666698</v>
      </c>
      <c r="D1414">
        <v>1.2242596294777899</v>
      </c>
      <c r="E1414" s="6">
        <v>143.59019880643655</v>
      </c>
      <c r="F1414" s="7">
        <v>170.17916765180178</v>
      </c>
      <c r="G1414" s="7">
        <v>157.72858686088398</v>
      </c>
      <c r="H1414" s="7">
        <v>60.116295750868595</v>
      </c>
      <c r="I1414" s="7">
        <f t="shared" si="58"/>
        <v>175.7916835874102</v>
      </c>
    </row>
    <row r="1415" spans="1:9" x14ac:dyDescent="0.25">
      <c r="A1415" s="16"/>
      <c r="B1415" s="5">
        <f t="shared" si="57"/>
        <v>43845</v>
      </c>
      <c r="C1415" s="4">
        <v>10.708333333336499</v>
      </c>
      <c r="D1415">
        <v>1.2242596294777899</v>
      </c>
      <c r="E1415" s="6">
        <v>147.70095687374624</v>
      </c>
      <c r="F1415" s="7">
        <v>171.04726946474301</v>
      </c>
      <c r="G1415" s="7">
        <v>151.07558228856382</v>
      </c>
      <c r="H1415" s="7">
        <v>110.4953983399908</v>
      </c>
      <c r="I1415" s="7">
        <f t="shared" si="58"/>
        <v>180.82431873576758</v>
      </c>
    </row>
    <row r="1416" spans="1:9" x14ac:dyDescent="0.25">
      <c r="A1416" s="16"/>
      <c r="B1416" s="5">
        <f t="shared" si="57"/>
        <v>43845</v>
      </c>
      <c r="C1416" s="4">
        <v>10.718750000003199</v>
      </c>
      <c r="D1416">
        <v>1.2242596294777899</v>
      </c>
      <c r="E1416" s="6">
        <v>153.99518817253707</v>
      </c>
      <c r="F1416" s="7">
        <v>168.29420019161884</v>
      </c>
      <c r="G1416" s="7">
        <v>151.71034303652172</v>
      </c>
      <c r="H1416" s="7">
        <v>138.0519288706659</v>
      </c>
      <c r="I1416" s="7">
        <f t="shared" si="58"/>
        <v>188.53009201347277</v>
      </c>
    </row>
    <row r="1417" spans="1:9" x14ac:dyDescent="0.25">
      <c r="A1417" s="16"/>
      <c r="B1417" s="5">
        <f t="shared" si="57"/>
        <v>43845</v>
      </c>
      <c r="C1417" s="4">
        <v>10.7291666666698</v>
      </c>
      <c r="D1417">
        <v>1.2242596294777899</v>
      </c>
      <c r="E1417" s="6">
        <v>160.45559788913602</v>
      </c>
      <c r="F1417" s="7">
        <v>165.87063443272984</v>
      </c>
      <c r="G1417" s="7">
        <v>152.81682609185756</v>
      </c>
      <c r="H1417" s="7">
        <v>156.19493257736571</v>
      </c>
      <c r="I1417" s="7">
        <f t="shared" si="58"/>
        <v>196.4393108193909</v>
      </c>
    </row>
    <row r="1418" spans="1:9" x14ac:dyDescent="0.25">
      <c r="A1418" s="16"/>
      <c r="B1418" s="5">
        <f t="shared" si="57"/>
        <v>43845</v>
      </c>
      <c r="C1418" s="4">
        <v>10.739583333336499</v>
      </c>
      <c r="D1418">
        <v>1.2242596294777899</v>
      </c>
      <c r="E1418" s="6">
        <v>164.39422965576676</v>
      </c>
      <c r="F1418" s="7">
        <v>163.469488334868</v>
      </c>
      <c r="G1418" s="7">
        <v>152.39673302531216</v>
      </c>
      <c r="H1418" s="7">
        <v>168.07434805663928</v>
      </c>
      <c r="I1418" s="7">
        <f t="shared" si="58"/>
        <v>201.26121868665572</v>
      </c>
    </row>
    <row r="1419" spans="1:9" x14ac:dyDescent="0.25">
      <c r="A1419" s="16"/>
      <c r="B1419" s="5">
        <f t="shared" si="57"/>
        <v>43845</v>
      </c>
      <c r="C1419" s="4">
        <v>10.750000000003199</v>
      </c>
      <c r="D1419">
        <v>1.2242596294777899</v>
      </c>
      <c r="E1419" s="6">
        <v>167.32973641502645</v>
      </c>
      <c r="F1419" s="7">
        <v>161.39079716091302</v>
      </c>
      <c r="G1419" s="7">
        <v>154.82590786896878</v>
      </c>
      <c r="H1419" s="7">
        <v>189.56148757282961</v>
      </c>
      <c r="I1419" s="7">
        <f t="shared" si="58"/>
        <v>204.85504110407652</v>
      </c>
    </row>
    <row r="1420" spans="1:9" x14ac:dyDescent="0.25">
      <c r="A1420" s="16"/>
      <c r="B1420" s="5">
        <f t="shared" si="57"/>
        <v>43845</v>
      </c>
      <c r="C1420" s="4">
        <v>10.760416666669901</v>
      </c>
      <c r="D1420">
        <v>1.2242596294777899</v>
      </c>
      <c r="E1420" s="6">
        <v>169.29651321871631</v>
      </c>
      <c r="F1420" s="7">
        <v>158.29929106893576</v>
      </c>
      <c r="G1420" s="7">
        <v>154.56105969572809</v>
      </c>
      <c r="H1420" s="7">
        <v>205.35047658592316</v>
      </c>
      <c r="I1420" s="7">
        <f t="shared" si="58"/>
        <v>207.26288654502738</v>
      </c>
    </row>
    <row r="1421" spans="1:9" x14ac:dyDescent="0.25">
      <c r="A1421" s="16"/>
      <c r="B1421" s="5">
        <f t="shared" si="57"/>
        <v>43845</v>
      </c>
      <c r="C1421" s="4">
        <v>10.770833333336499</v>
      </c>
      <c r="D1421">
        <v>1.2242596294777899</v>
      </c>
      <c r="E1421" s="6">
        <v>171.68336356916001</v>
      </c>
      <c r="F1421" s="7">
        <v>156.26340179668361</v>
      </c>
      <c r="G1421" s="7">
        <v>157.93601481043004</v>
      </c>
      <c r="H1421" s="7">
        <v>222.22938361160325</v>
      </c>
      <c r="I1421" s="7">
        <f t="shared" si="58"/>
        <v>210.18501107068053</v>
      </c>
    </row>
    <row r="1422" spans="1:9" x14ac:dyDescent="0.25">
      <c r="A1422" s="16"/>
      <c r="B1422" s="5">
        <f t="shared" si="57"/>
        <v>43845</v>
      </c>
      <c r="C1422" s="4">
        <v>10.781250000003199</v>
      </c>
      <c r="D1422">
        <v>1.2242596294777899</v>
      </c>
      <c r="E1422" s="6">
        <v>174.99125616895645</v>
      </c>
      <c r="F1422" s="7">
        <v>153.23580721016884</v>
      </c>
      <c r="G1422" s="7">
        <v>158.81735986260193</v>
      </c>
      <c r="H1422" s="7">
        <v>225.59618346536396</v>
      </c>
      <c r="I1422" s="7">
        <f t="shared" si="58"/>
        <v>214.23473043925964</v>
      </c>
    </row>
    <row r="1423" spans="1:9" x14ac:dyDescent="0.25">
      <c r="A1423" s="16"/>
      <c r="B1423" s="5">
        <f t="shared" si="57"/>
        <v>43845</v>
      </c>
      <c r="C1423" s="4">
        <v>10.791666666669901</v>
      </c>
      <c r="D1423">
        <v>1.2242596294777899</v>
      </c>
      <c r="E1423" s="6">
        <v>175.01285414098101</v>
      </c>
      <c r="F1423" s="7">
        <v>148.24704082003015</v>
      </c>
      <c r="G1423" s="7">
        <v>160.65074972098742</v>
      </c>
      <c r="H1423" s="7">
        <v>226.00273582071196</v>
      </c>
      <c r="I1423" s="7">
        <f t="shared" si="58"/>
        <v>214.26117196448789</v>
      </c>
    </row>
    <row r="1424" spans="1:9" x14ac:dyDescent="0.25">
      <c r="A1424" s="16"/>
      <c r="B1424" s="5">
        <f t="shared" si="57"/>
        <v>43845</v>
      </c>
      <c r="C1424" s="4">
        <v>10.802083333336499</v>
      </c>
      <c r="D1424">
        <v>1.2242596294777899</v>
      </c>
      <c r="E1424" s="6">
        <v>174.42647285315661</v>
      </c>
      <c r="F1424" s="7">
        <v>140.94269596820996</v>
      </c>
      <c r="G1424" s="7">
        <v>159.54435094190947</v>
      </c>
      <c r="H1424" s="7">
        <v>226.63195937307248</v>
      </c>
      <c r="I1424" s="7">
        <f t="shared" si="58"/>
        <v>213.54328902632329</v>
      </c>
    </row>
    <row r="1425" spans="1:9" x14ac:dyDescent="0.25">
      <c r="A1425" s="16"/>
      <c r="B1425" s="5">
        <f t="shared" si="57"/>
        <v>43845</v>
      </c>
      <c r="C1425" s="4">
        <v>10.812500000003199</v>
      </c>
      <c r="D1425">
        <v>1.2242596294777899</v>
      </c>
      <c r="E1425" s="6">
        <v>175.36676946060271</v>
      </c>
      <c r="F1425" s="7">
        <v>135.15778045032283</v>
      </c>
      <c r="G1425" s="7">
        <v>156.08757160712713</v>
      </c>
      <c r="H1425" s="7">
        <v>226.6123362590632</v>
      </c>
      <c r="I1425" s="7">
        <f t="shared" si="58"/>
        <v>214.69445620255448</v>
      </c>
    </row>
    <row r="1426" spans="1:9" x14ac:dyDescent="0.25">
      <c r="A1426" s="16"/>
      <c r="B1426" s="5">
        <f t="shared" si="57"/>
        <v>43845</v>
      </c>
      <c r="C1426" s="4">
        <v>10.822916666669901</v>
      </c>
      <c r="D1426">
        <v>1.2242596294777899</v>
      </c>
      <c r="E1426" s="6">
        <v>176.37319073036474</v>
      </c>
      <c r="F1426" s="7">
        <v>130.70003733450656</v>
      </c>
      <c r="G1426" s="7">
        <v>151.44668275720147</v>
      </c>
      <c r="H1426" s="7">
        <v>226.71306147119395</v>
      </c>
      <c r="I1426" s="7">
        <f t="shared" si="58"/>
        <v>215.92657713337189</v>
      </c>
    </row>
    <row r="1427" spans="1:9" x14ac:dyDescent="0.25">
      <c r="A1427" s="16"/>
      <c r="B1427" s="5">
        <f t="shared" si="57"/>
        <v>43845</v>
      </c>
      <c r="C1427" s="4">
        <v>10.833333333336499</v>
      </c>
      <c r="D1427">
        <v>1.2242596294777899</v>
      </c>
      <c r="E1427" s="6">
        <v>178.84370434678959</v>
      </c>
      <c r="F1427" s="7">
        <v>127.32445376311227</v>
      </c>
      <c r="G1427" s="7">
        <v>147.09634232601138</v>
      </c>
      <c r="H1427" s="7">
        <v>226.7349227019069</v>
      </c>
      <c r="I1427" s="7">
        <f t="shared" si="58"/>
        <v>218.95112721803602</v>
      </c>
    </row>
    <row r="1428" spans="1:9" x14ac:dyDescent="0.25">
      <c r="A1428" s="16"/>
      <c r="B1428" s="5">
        <f t="shared" si="57"/>
        <v>43845</v>
      </c>
      <c r="C1428" s="4">
        <v>10.843750000003199</v>
      </c>
      <c r="D1428">
        <v>1.2242596294777899</v>
      </c>
      <c r="E1428" s="6">
        <v>179.08084964525077</v>
      </c>
      <c r="F1428" s="7">
        <v>123.38307413968134</v>
      </c>
      <c r="G1428" s="7">
        <v>138.98798710917461</v>
      </c>
      <c r="H1428" s="7">
        <v>227.08725028050929</v>
      </c>
      <c r="I1428" s="7">
        <f t="shared" si="58"/>
        <v>219.24145463326249</v>
      </c>
    </row>
    <row r="1429" spans="1:9" x14ac:dyDescent="0.25">
      <c r="A1429" s="16"/>
      <c r="B1429" s="5">
        <f t="shared" si="57"/>
        <v>43845</v>
      </c>
      <c r="C1429" s="4">
        <v>10.854166666669901</v>
      </c>
      <c r="D1429">
        <v>1.2242596294777899</v>
      </c>
      <c r="E1429" s="6">
        <v>176.64888028422985</v>
      </c>
      <c r="F1429" s="7">
        <v>120.91676675779821</v>
      </c>
      <c r="G1429" s="7">
        <v>131.13285796830289</v>
      </c>
      <c r="H1429" s="7">
        <v>227.54493966815187</v>
      </c>
      <c r="I1429" s="7">
        <f t="shared" si="58"/>
        <v>216.26409272443769</v>
      </c>
    </row>
    <row r="1430" spans="1:9" x14ac:dyDescent="0.25">
      <c r="A1430" s="16"/>
      <c r="B1430" s="5">
        <f t="shared" si="57"/>
        <v>43845</v>
      </c>
      <c r="C1430" s="4">
        <v>10.864583333336601</v>
      </c>
      <c r="D1430">
        <v>1.2242596294777899</v>
      </c>
      <c r="E1430" s="6">
        <v>173.29965458768342</v>
      </c>
      <c r="F1430" s="7">
        <v>115.97734049995761</v>
      </c>
      <c r="G1430" s="7">
        <v>125.54106003506733</v>
      </c>
      <c r="H1430" s="7">
        <v>227.94590619418338</v>
      </c>
      <c r="I1430" s="7">
        <f t="shared" si="58"/>
        <v>212.16377091414628</v>
      </c>
    </row>
    <row r="1431" spans="1:9" x14ac:dyDescent="0.25">
      <c r="A1431" s="16"/>
      <c r="B1431" s="5">
        <f t="shared" si="57"/>
        <v>43845</v>
      </c>
      <c r="C1431" s="4">
        <v>10.875000000003199</v>
      </c>
      <c r="D1431">
        <v>1.2242596294777899</v>
      </c>
      <c r="E1431" s="6">
        <v>172.11490641104965</v>
      </c>
      <c r="F1431" s="7">
        <v>108.46154597544972</v>
      </c>
      <c r="G1431" s="7">
        <v>118.90747913360839</v>
      </c>
      <c r="H1431" s="7">
        <v>228.68545286368425</v>
      </c>
      <c r="I1431" s="7">
        <f t="shared" si="58"/>
        <v>210.71333155039613</v>
      </c>
    </row>
    <row r="1432" spans="1:9" x14ac:dyDescent="0.25">
      <c r="A1432" s="16"/>
      <c r="B1432" s="5">
        <f t="shared" si="57"/>
        <v>43845</v>
      </c>
      <c r="C1432" s="4">
        <v>10.885416666669901</v>
      </c>
      <c r="D1432">
        <v>1.2242596294777899</v>
      </c>
      <c r="E1432" s="6">
        <v>178.96824067409861</v>
      </c>
      <c r="F1432" s="7">
        <v>88.00040850736184</v>
      </c>
      <c r="G1432" s="7">
        <v>98.257183391745997</v>
      </c>
      <c r="H1432" s="7">
        <v>232.13876534068183</v>
      </c>
      <c r="I1432" s="7">
        <f t="shared" si="58"/>
        <v>219.1035920159639</v>
      </c>
    </row>
    <row r="1433" spans="1:9" x14ac:dyDescent="0.25">
      <c r="A1433" s="16"/>
      <c r="B1433" s="5">
        <f t="shared" si="57"/>
        <v>43845</v>
      </c>
      <c r="C1433" s="4">
        <v>10.895833333336601</v>
      </c>
      <c r="D1433">
        <v>1.2242596294777899</v>
      </c>
      <c r="E1433" s="6">
        <v>185.29165756777624</v>
      </c>
      <c r="F1433" s="7">
        <v>80.354741495835825</v>
      </c>
      <c r="G1433" s="7">
        <v>91.534574656736439</v>
      </c>
      <c r="H1433" s="7">
        <v>235.94476895328978</v>
      </c>
      <c r="I1433" s="7">
        <f t="shared" si="58"/>
        <v>226.84509603925127</v>
      </c>
    </row>
    <row r="1434" spans="1:9" x14ac:dyDescent="0.25">
      <c r="A1434" s="16"/>
      <c r="B1434" s="5">
        <f t="shared" si="57"/>
        <v>43845</v>
      </c>
      <c r="C1434" s="4">
        <v>10.906250000003199</v>
      </c>
      <c r="D1434">
        <v>1.2242596294777899</v>
      </c>
      <c r="E1434" s="6">
        <v>185.66368308013909</v>
      </c>
      <c r="F1434" s="7">
        <v>77.76573077468008</v>
      </c>
      <c r="G1434" s="7">
        <v>87.911032673407334</v>
      </c>
      <c r="H1434" s="7">
        <v>236.67060703347485</v>
      </c>
      <c r="I1434" s="7">
        <f t="shared" si="58"/>
        <v>227.3005518551729</v>
      </c>
    </row>
    <row r="1435" spans="1:9" x14ac:dyDescent="0.25">
      <c r="A1435" s="16"/>
      <c r="B1435" s="5">
        <f t="shared" si="57"/>
        <v>43845</v>
      </c>
      <c r="C1435" s="4">
        <v>10.916666666669901</v>
      </c>
      <c r="D1435">
        <v>1.2242596294777899</v>
      </c>
      <c r="E1435" s="6">
        <v>184.33161596359997</v>
      </c>
      <c r="F1435" s="7">
        <v>77.141910437723126</v>
      </c>
      <c r="G1435" s="7">
        <v>85.2154405128516</v>
      </c>
      <c r="H1435" s="7">
        <v>235.79024726445016</v>
      </c>
      <c r="I1435" s="7">
        <f t="shared" si="58"/>
        <v>225.66975586063916</v>
      </c>
    </row>
    <row r="1436" spans="1:9" x14ac:dyDescent="0.25">
      <c r="A1436" s="16"/>
      <c r="B1436" s="5">
        <f t="shared" si="57"/>
        <v>43845</v>
      </c>
      <c r="C1436" s="4">
        <v>10.927083333336601</v>
      </c>
      <c r="D1436">
        <v>1.2242596294777899</v>
      </c>
      <c r="E1436" s="6">
        <v>181.16727810829204</v>
      </c>
      <c r="F1436" s="7">
        <v>75.280250744874337</v>
      </c>
      <c r="G1436" s="7">
        <v>70.630161918468644</v>
      </c>
      <c r="H1436" s="7">
        <v>237.21017244744488</v>
      </c>
      <c r="I1436" s="7">
        <f t="shared" si="58"/>
        <v>221.79578477035733</v>
      </c>
    </row>
    <row r="1437" spans="1:9" x14ac:dyDescent="0.25">
      <c r="A1437" s="16"/>
      <c r="B1437" s="5">
        <f t="shared" si="57"/>
        <v>43845</v>
      </c>
      <c r="C1437" s="4">
        <v>10.9375000000033</v>
      </c>
      <c r="D1437">
        <v>1.2242596294777899</v>
      </c>
      <c r="E1437" s="6">
        <v>173.83847453095174</v>
      </c>
      <c r="F1437" s="7">
        <v>73.513244698885657</v>
      </c>
      <c r="G1437" s="7">
        <v>65.258112321048529</v>
      </c>
      <c r="H1437" s="7">
        <v>236.99773064898449</v>
      </c>
      <c r="I1437" s="7">
        <f t="shared" si="58"/>
        <v>212.82342641824718</v>
      </c>
    </row>
    <row r="1438" spans="1:9" x14ac:dyDescent="0.25">
      <c r="A1438" s="16"/>
      <c r="B1438" s="5">
        <f t="shared" si="57"/>
        <v>43845</v>
      </c>
      <c r="C1438" s="4">
        <v>10.947916666669901</v>
      </c>
      <c r="D1438">
        <v>1.2242596294777899</v>
      </c>
      <c r="E1438" s="6">
        <v>167.06808287753603</v>
      </c>
      <c r="F1438" s="7">
        <v>72.505714214319298</v>
      </c>
      <c r="G1438" s="7">
        <v>63.403364451026</v>
      </c>
      <c r="H1438" s="7">
        <v>236.15738306781151</v>
      </c>
      <c r="I1438" s="7">
        <f t="shared" si="58"/>
        <v>204.53470924121694</v>
      </c>
    </row>
    <row r="1439" spans="1:9" x14ac:dyDescent="0.25">
      <c r="A1439" s="16"/>
      <c r="B1439" s="5">
        <f t="shared" si="57"/>
        <v>43845</v>
      </c>
      <c r="C1439" s="4">
        <v>10.958333333336601</v>
      </c>
      <c r="D1439">
        <v>1.2242596294777899</v>
      </c>
      <c r="E1439" s="6">
        <v>157.34738929131959</v>
      </c>
      <c r="F1439" s="7">
        <v>69.715473070877735</v>
      </c>
      <c r="G1439" s="7">
        <v>62.384283901410448</v>
      </c>
      <c r="H1439" s="7">
        <v>235.71331959761707</v>
      </c>
      <c r="I1439" s="7">
        <f t="shared" si="58"/>
        <v>192.63405651308847</v>
      </c>
    </row>
    <row r="1440" spans="1:9" x14ac:dyDescent="0.25">
      <c r="A1440" s="16"/>
      <c r="B1440" s="5">
        <f t="shared" si="57"/>
        <v>43845</v>
      </c>
      <c r="C1440" s="4">
        <v>10.9687500000033</v>
      </c>
      <c r="D1440">
        <v>1.2242596294777899</v>
      </c>
      <c r="E1440" s="6">
        <v>146.90972753824934</v>
      </c>
      <c r="F1440" s="7">
        <v>67.576792526101343</v>
      </c>
      <c r="G1440" s="7">
        <v>61.191417681759049</v>
      </c>
      <c r="H1440" s="7">
        <v>236.21655321591166</v>
      </c>
      <c r="I1440" s="7">
        <f t="shared" si="58"/>
        <v>179.85564860266021</v>
      </c>
    </row>
    <row r="1441" spans="1:9" x14ac:dyDescent="0.25">
      <c r="A1441" s="16"/>
      <c r="B1441" s="5">
        <f t="shared" si="57"/>
        <v>43845</v>
      </c>
      <c r="C1441" s="4">
        <v>10.979166666669901</v>
      </c>
      <c r="D1441">
        <v>1.2242596294777899</v>
      </c>
      <c r="E1441" s="6">
        <v>136.27648656278026</v>
      </c>
      <c r="F1441" s="7">
        <v>66.437436524357452</v>
      </c>
      <c r="G1441" s="7">
        <v>59.461105713057442</v>
      </c>
      <c r="H1441" s="7">
        <v>237.13750985214054</v>
      </c>
      <c r="I1441" s="7">
        <f t="shared" si="58"/>
        <v>166.83780094588437</v>
      </c>
    </row>
    <row r="1442" spans="1:9" ht="15.75" thickBot="1" x14ac:dyDescent="0.3">
      <c r="A1442" s="16"/>
      <c r="B1442" s="5">
        <f t="shared" si="57"/>
        <v>43845</v>
      </c>
      <c r="C1442" s="4">
        <v>10.989583333336601</v>
      </c>
      <c r="D1442">
        <v>1.2242596294777899</v>
      </c>
      <c r="E1442" s="6">
        <v>125.98542408046804</v>
      </c>
      <c r="F1442" s="7">
        <v>64.681855302943106</v>
      </c>
      <c r="G1442" s="7">
        <v>58.494461048456856</v>
      </c>
      <c r="H1442" s="7">
        <v>238.6637112149516</v>
      </c>
      <c r="I1442" s="7">
        <f t="shared" si="58"/>
        <v>154.23886860435601</v>
      </c>
    </row>
    <row r="1443" spans="1:9" x14ac:dyDescent="0.25">
      <c r="A1443" s="15">
        <f t="shared" ref="A1443" si="59">A1347+1</f>
        <v>16</v>
      </c>
      <c r="B1443" s="5">
        <f t="shared" si="57"/>
        <v>43846</v>
      </c>
      <c r="C1443" s="4">
        <v>11.0000000000033</v>
      </c>
      <c r="D1443">
        <v>1.221796463593438</v>
      </c>
      <c r="E1443" s="6">
        <v>113.60090920372433</v>
      </c>
      <c r="F1443" s="7">
        <v>63.397910772115942</v>
      </c>
      <c r="G1443" s="7">
        <v>58.930229498965872</v>
      </c>
      <c r="H1443" s="7">
        <v>239.77319955107779</v>
      </c>
      <c r="I1443" s="7">
        <f t="shared" si="58"/>
        <v>138.79718912610963</v>
      </c>
    </row>
    <row r="1444" spans="1:9" x14ac:dyDescent="0.25">
      <c r="A1444" s="16"/>
      <c r="B1444" s="5">
        <f t="shared" ref="B1444:B1507" si="60">DATE(YEAR(B1348),MONTH(B1348),DAY(B1348)+1)</f>
        <v>43846</v>
      </c>
      <c r="C1444" s="4">
        <v>11.010416666669901</v>
      </c>
      <c r="D1444">
        <v>1.221796463593438</v>
      </c>
      <c r="E1444" s="6">
        <v>104.51171394150859</v>
      </c>
      <c r="F1444" s="7">
        <v>62.04901392345743</v>
      </c>
      <c r="G1444" s="7">
        <v>58.455485285770088</v>
      </c>
      <c r="H1444" s="7">
        <v>240.51859699828995</v>
      </c>
      <c r="I1444" s="7">
        <f t="shared" si="58"/>
        <v>127.6920424978242</v>
      </c>
    </row>
    <row r="1445" spans="1:9" x14ac:dyDescent="0.25">
      <c r="A1445" s="16"/>
      <c r="B1445" s="5">
        <f t="shared" si="60"/>
        <v>43846</v>
      </c>
      <c r="C1445" s="4">
        <v>11.020833333336601</v>
      </c>
      <c r="D1445">
        <v>1.221796463593438</v>
      </c>
      <c r="E1445" s="6">
        <v>96.945660422456584</v>
      </c>
      <c r="F1445" s="7">
        <v>61.119660905394284</v>
      </c>
      <c r="G1445" s="7">
        <v>58.549204497675383</v>
      </c>
      <c r="H1445" s="7">
        <v>240.55442678648046</v>
      </c>
      <c r="I1445" s="7">
        <f t="shared" si="58"/>
        <v>118.44786506488778</v>
      </c>
    </row>
    <row r="1446" spans="1:9" x14ac:dyDescent="0.25">
      <c r="A1446" s="16"/>
      <c r="B1446" s="5">
        <f t="shared" si="60"/>
        <v>43846</v>
      </c>
      <c r="C1446" s="4">
        <v>11.0312500000033</v>
      </c>
      <c r="D1446">
        <v>1.221796463593438</v>
      </c>
      <c r="E1446" s="6">
        <v>89.642738280008274</v>
      </c>
      <c r="F1446" s="7">
        <v>59.915842852649163</v>
      </c>
      <c r="G1446" s="7">
        <v>57.859226748192832</v>
      </c>
      <c r="H1446" s="7">
        <v>240.92786656875478</v>
      </c>
      <c r="I1446" s="7">
        <f t="shared" si="58"/>
        <v>109.52518061734622</v>
      </c>
    </row>
    <row r="1447" spans="1:9" x14ac:dyDescent="0.25">
      <c r="A1447" s="16"/>
      <c r="B1447" s="5">
        <f t="shared" si="60"/>
        <v>43846</v>
      </c>
      <c r="C1447" s="4">
        <v>11.041666666669901</v>
      </c>
      <c r="D1447">
        <v>1.221796463593438</v>
      </c>
      <c r="E1447" s="6">
        <v>83.440008618981892</v>
      </c>
      <c r="F1447" s="7">
        <v>59.310218648535148</v>
      </c>
      <c r="G1447" s="7">
        <v>57.976230286200746</v>
      </c>
      <c r="H1447" s="7">
        <v>241.55442171228171</v>
      </c>
      <c r="I1447" s="7">
        <f t="shared" si="58"/>
        <v>101.94670745287806</v>
      </c>
    </row>
    <row r="1448" spans="1:9" x14ac:dyDescent="0.25">
      <c r="A1448" s="16"/>
      <c r="B1448" s="5">
        <f t="shared" si="60"/>
        <v>43846</v>
      </c>
      <c r="C1448" s="4">
        <v>11.052083333336601</v>
      </c>
      <c r="D1448">
        <v>1.221796463593438</v>
      </c>
      <c r="E1448" s="6">
        <v>78.314444988263389</v>
      </c>
      <c r="F1448" s="7">
        <v>58.790109839054033</v>
      </c>
      <c r="G1448" s="7">
        <v>57.686195551322669</v>
      </c>
      <c r="H1448" s="7">
        <v>242.1315221462165</v>
      </c>
      <c r="I1448" s="7">
        <f t="shared" si="58"/>
        <v>95.684311934943054</v>
      </c>
    </row>
    <row r="1449" spans="1:9" x14ac:dyDescent="0.25">
      <c r="A1449" s="16"/>
      <c r="B1449" s="5">
        <f t="shared" si="60"/>
        <v>43846</v>
      </c>
      <c r="C1449" s="4">
        <v>11.0625000000033</v>
      </c>
      <c r="D1449">
        <v>1.221796463593438</v>
      </c>
      <c r="E1449" s="6">
        <v>74.824132548419669</v>
      </c>
      <c r="F1449" s="7">
        <v>58.816467709044502</v>
      </c>
      <c r="G1449" s="7">
        <v>57.153344864903879</v>
      </c>
      <c r="H1449" s="7">
        <v>241.80677111370113</v>
      </c>
      <c r="I1449" s="7">
        <f t="shared" si="58"/>
        <v>91.419860539105812</v>
      </c>
    </row>
    <row r="1450" spans="1:9" x14ac:dyDescent="0.25">
      <c r="A1450" s="16"/>
      <c r="B1450" s="5">
        <f t="shared" si="60"/>
        <v>43846</v>
      </c>
      <c r="C1450" s="4">
        <v>11.07291666667</v>
      </c>
      <c r="D1450">
        <v>1.221796463593438</v>
      </c>
      <c r="E1450" s="6">
        <v>71.329070687083586</v>
      </c>
      <c r="F1450" s="7">
        <v>58.169853983066979</v>
      </c>
      <c r="G1450" s="7">
        <v>57.14203980688405</v>
      </c>
      <c r="H1450" s="7">
        <v>241.78761912973229</v>
      </c>
      <c r="I1450" s="7">
        <f t="shared" si="58"/>
        <v>87.149606316885084</v>
      </c>
    </row>
    <row r="1451" spans="1:9" x14ac:dyDescent="0.25">
      <c r="A1451" s="16"/>
      <c r="B1451" s="5">
        <f t="shared" si="60"/>
        <v>43846</v>
      </c>
      <c r="C1451" s="4">
        <v>11.083333333336601</v>
      </c>
      <c r="D1451">
        <v>1.221796463593438</v>
      </c>
      <c r="E1451" s="6">
        <v>68.944368484876733</v>
      </c>
      <c r="F1451" s="7">
        <v>57.476367533264344</v>
      </c>
      <c r="G1451" s="7">
        <v>56.967941110747546</v>
      </c>
      <c r="H1451" s="7">
        <v>241.7093936141832</v>
      </c>
      <c r="I1451" s="7">
        <f t="shared" si="58"/>
        <v>84.23598559950527</v>
      </c>
    </row>
    <row r="1452" spans="1:9" x14ac:dyDescent="0.25">
      <c r="A1452" s="16"/>
      <c r="B1452" s="5">
        <f t="shared" si="60"/>
        <v>43846</v>
      </c>
      <c r="C1452" s="4">
        <v>11.0937500000033</v>
      </c>
      <c r="D1452">
        <v>1.221796463593438</v>
      </c>
      <c r="E1452" s="6">
        <v>66.771868973892197</v>
      </c>
      <c r="F1452" s="7">
        <v>56.731957630417149</v>
      </c>
      <c r="G1452" s="7">
        <v>56.647093370730559</v>
      </c>
      <c r="H1452" s="7">
        <v>242.01627557074676</v>
      </c>
      <c r="I1452" s="7">
        <f t="shared" si="58"/>
        <v>81.581633379825888</v>
      </c>
    </row>
    <row r="1453" spans="1:9" x14ac:dyDescent="0.25">
      <c r="A1453" s="16"/>
      <c r="B1453" s="5">
        <f t="shared" si="60"/>
        <v>43846</v>
      </c>
      <c r="C1453" s="4">
        <v>11.10416666667</v>
      </c>
      <c r="D1453">
        <v>1.221796463593438</v>
      </c>
      <c r="E1453" s="6">
        <v>65.727409882570726</v>
      </c>
      <c r="F1453" s="7">
        <v>56.469508151653983</v>
      </c>
      <c r="G1453" s="7">
        <v>56.418203067513893</v>
      </c>
      <c r="H1453" s="7">
        <v>241.7114793357575</v>
      </c>
      <c r="I1453" s="7">
        <f t="shared" si="58"/>
        <v>80.305516955681298</v>
      </c>
    </row>
    <row r="1454" spans="1:9" x14ac:dyDescent="0.25">
      <c r="A1454" s="16"/>
      <c r="B1454" s="5">
        <f t="shared" si="60"/>
        <v>43846</v>
      </c>
      <c r="C1454" s="4">
        <v>11.114583333336601</v>
      </c>
      <c r="D1454">
        <v>1.221796463593438</v>
      </c>
      <c r="E1454" s="6">
        <v>64.210586222456485</v>
      </c>
      <c r="F1454" s="7">
        <v>56.056209195271926</v>
      </c>
      <c r="G1454" s="7">
        <v>57.823505654321849</v>
      </c>
      <c r="H1454" s="7">
        <v>241.67799424125653</v>
      </c>
      <c r="I1454" s="7">
        <f t="shared" si="58"/>
        <v>78.452267171858864</v>
      </c>
    </row>
    <row r="1455" spans="1:9" x14ac:dyDescent="0.25">
      <c r="A1455" s="16"/>
      <c r="B1455" s="5">
        <f t="shared" si="60"/>
        <v>43846</v>
      </c>
      <c r="C1455" s="4">
        <v>11.1250000000033</v>
      </c>
      <c r="D1455">
        <v>1.221796463593438</v>
      </c>
      <c r="E1455" s="6">
        <v>63.767608637447715</v>
      </c>
      <c r="F1455" s="7">
        <v>56.983826186526727</v>
      </c>
      <c r="G1455" s="7">
        <v>56.919462196697275</v>
      </c>
      <c r="H1455" s="7">
        <v>241.07249452674552</v>
      </c>
      <c r="I1455" s="7">
        <f t="shared" si="58"/>
        <v>77.911038725043994</v>
      </c>
    </row>
    <row r="1456" spans="1:9" x14ac:dyDescent="0.25">
      <c r="A1456" s="16"/>
      <c r="B1456" s="5">
        <f t="shared" si="60"/>
        <v>43846</v>
      </c>
      <c r="C1456" s="4">
        <v>11.13541666667</v>
      </c>
      <c r="D1456">
        <v>1.221796463593438</v>
      </c>
      <c r="E1456" s="6">
        <v>62.834507734274688</v>
      </c>
      <c r="F1456" s="7">
        <v>57.526571660385997</v>
      </c>
      <c r="G1456" s="7">
        <v>56.408298600636734</v>
      </c>
      <c r="H1456" s="7">
        <v>241.29192857231749</v>
      </c>
      <c r="I1456" s="7">
        <f t="shared" si="58"/>
        <v>76.770979341371344</v>
      </c>
    </row>
    <row r="1457" spans="1:9" x14ac:dyDescent="0.25">
      <c r="A1457" s="16"/>
      <c r="B1457" s="5">
        <f t="shared" si="60"/>
        <v>43846</v>
      </c>
      <c r="C1457" s="4">
        <v>11.1458333333367</v>
      </c>
      <c r="D1457">
        <v>1.221796463593438</v>
      </c>
      <c r="E1457" s="6">
        <v>62.509728649515935</v>
      </c>
      <c r="F1457" s="7">
        <v>57.122125637010349</v>
      </c>
      <c r="G1457" s="7">
        <v>56.980594588893283</v>
      </c>
      <c r="H1457" s="7">
        <v>241.19830417637738</v>
      </c>
      <c r="I1457" s="7">
        <f t="shared" si="58"/>
        <v>76.374165404163989</v>
      </c>
    </row>
    <row r="1458" spans="1:9" x14ac:dyDescent="0.25">
      <c r="A1458" s="16"/>
      <c r="B1458" s="5">
        <f t="shared" si="60"/>
        <v>43846</v>
      </c>
      <c r="C1458" s="4">
        <v>11.1562500000033</v>
      </c>
      <c r="D1458">
        <v>1.221796463593438</v>
      </c>
      <c r="E1458" s="6">
        <v>61.975886171050064</v>
      </c>
      <c r="F1458" s="7">
        <v>57.536248402410251</v>
      </c>
      <c r="G1458" s="7">
        <v>55.320898097975501</v>
      </c>
      <c r="H1458" s="7">
        <v>241.11094790167277</v>
      </c>
      <c r="I1458" s="7">
        <f t="shared" si="58"/>
        <v>75.721918551858423</v>
      </c>
    </row>
    <row r="1459" spans="1:9" x14ac:dyDescent="0.25">
      <c r="A1459" s="16"/>
      <c r="B1459" s="5">
        <f t="shared" si="60"/>
        <v>43846</v>
      </c>
      <c r="C1459" s="4">
        <v>11.16666666667</v>
      </c>
      <c r="D1459">
        <v>1.221796463593438</v>
      </c>
      <c r="E1459" s="6">
        <v>61.734479128131888</v>
      </c>
      <c r="F1459" s="7">
        <v>57.608783781786364</v>
      </c>
      <c r="G1459" s="7">
        <v>55.314043629002171</v>
      </c>
      <c r="H1459" s="7">
        <v>240.77445746396413</v>
      </c>
      <c r="I1459" s="7">
        <f t="shared" si="58"/>
        <v>75.426968280534453</v>
      </c>
    </row>
    <row r="1460" spans="1:9" x14ac:dyDescent="0.25">
      <c r="A1460" s="16"/>
      <c r="B1460" s="5">
        <f t="shared" si="60"/>
        <v>43846</v>
      </c>
      <c r="C1460" s="4">
        <v>11.1770833333367</v>
      </c>
      <c r="D1460">
        <v>1.221796463593438</v>
      </c>
      <c r="E1460" s="6">
        <v>62.769569686931519</v>
      </c>
      <c r="F1460" s="7">
        <v>57.110371288828894</v>
      </c>
      <c r="G1460" s="7">
        <v>56.610148264542907</v>
      </c>
      <c r="H1460" s="7">
        <v>240.91011004606847</v>
      </c>
      <c r="I1460" s="7">
        <f t="shared" si="58"/>
        <v>76.691638264774795</v>
      </c>
    </row>
    <row r="1461" spans="1:9" x14ac:dyDescent="0.25">
      <c r="A1461" s="16"/>
      <c r="B1461" s="5">
        <f t="shared" si="60"/>
        <v>43846</v>
      </c>
      <c r="C1461" s="4">
        <v>11.1875000000033</v>
      </c>
      <c r="D1461">
        <v>1.221796463593438</v>
      </c>
      <c r="E1461" s="6">
        <v>62.70999312537613</v>
      </c>
      <c r="F1461" s="7">
        <v>57.813522424914055</v>
      </c>
      <c r="G1461" s="7">
        <v>57.06705400315645</v>
      </c>
      <c r="H1461" s="7">
        <v>240.89161744494686</v>
      </c>
      <c r="I1461" s="7">
        <f t="shared" si="58"/>
        <v>76.618847832553357</v>
      </c>
    </row>
    <row r="1462" spans="1:9" x14ac:dyDescent="0.25">
      <c r="A1462" s="16"/>
      <c r="B1462" s="5">
        <f t="shared" si="60"/>
        <v>43846</v>
      </c>
      <c r="C1462" s="4">
        <v>11.19791666667</v>
      </c>
      <c r="D1462">
        <v>1.221796463593438</v>
      </c>
      <c r="E1462" s="6">
        <v>64.527844813985382</v>
      </c>
      <c r="F1462" s="7">
        <v>57.748690664499925</v>
      </c>
      <c r="G1462" s="7">
        <v>56.870662230236071</v>
      </c>
      <c r="H1462" s="7">
        <v>241.26098738082547</v>
      </c>
      <c r="I1462" s="7">
        <f t="shared" si="58"/>
        <v>78.839892597033511</v>
      </c>
    </row>
    <row r="1463" spans="1:9" x14ac:dyDescent="0.25">
      <c r="A1463" s="16"/>
      <c r="B1463" s="5">
        <f t="shared" si="60"/>
        <v>43846</v>
      </c>
      <c r="C1463" s="4">
        <v>11.2083333333367</v>
      </c>
      <c r="D1463">
        <v>1.221796463593438</v>
      </c>
      <c r="E1463" s="6">
        <v>65.846131599073274</v>
      </c>
      <c r="F1463" s="7">
        <v>55.96837507964733</v>
      </c>
      <c r="G1463" s="7">
        <v>57.451048739248023</v>
      </c>
      <c r="H1463" s="7">
        <v>240.58433607369793</v>
      </c>
      <c r="I1463" s="7">
        <f t="shared" si="58"/>
        <v>80.450570729055855</v>
      </c>
    </row>
    <row r="1464" spans="1:9" x14ac:dyDescent="0.25">
      <c r="A1464" s="16"/>
      <c r="B1464" s="5">
        <f t="shared" si="60"/>
        <v>43846</v>
      </c>
      <c r="C1464" s="4">
        <v>11.2187500000033</v>
      </c>
      <c r="D1464">
        <v>1.221796463593438</v>
      </c>
      <c r="E1464" s="6">
        <v>68.927600884783629</v>
      </c>
      <c r="F1464" s="7">
        <v>55.773341308607925</v>
      </c>
      <c r="G1464" s="7">
        <v>60.117505393511962</v>
      </c>
      <c r="H1464" s="7">
        <v>239.14079163774639</v>
      </c>
      <c r="I1464" s="7">
        <f t="shared" si="58"/>
        <v>84.215499005008567</v>
      </c>
    </row>
    <row r="1465" spans="1:9" x14ac:dyDescent="0.25">
      <c r="A1465" s="16"/>
      <c r="B1465" s="5">
        <f t="shared" si="60"/>
        <v>43846</v>
      </c>
      <c r="C1465" s="4">
        <v>11.22916666667</v>
      </c>
      <c r="D1465">
        <v>1.221796463593438</v>
      </c>
      <c r="E1465" s="6">
        <v>72.155988307005899</v>
      </c>
      <c r="F1465" s="7">
        <v>56.482813671937329</v>
      </c>
      <c r="G1465" s="7">
        <v>61.448163294778929</v>
      </c>
      <c r="H1465" s="7">
        <v>239.0152907625596</v>
      </c>
      <c r="I1465" s="7">
        <f t="shared" si="58"/>
        <v>88.159931340589267</v>
      </c>
    </row>
    <row r="1466" spans="1:9" x14ac:dyDescent="0.25">
      <c r="A1466" s="16"/>
      <c r="B1466" s="5">
        <f t="shared" si="60"/>
        <v>43846</v>
      </c>
      <c r="C1466" s="4">
        <v>11.2395833333367</v>
      </c>
      <c r="D1466">
        <v>1.221796463593438</v>
      </c>
      <c r="E1466" s="6">
        <v>79.024117743595966</v>
      </c>
      <c r="F1466" s="7">
        <v>57.121980968109654</v>
      </c>
      <c r="G1466" s="7">
        <v>59.917020202352248</v>
      </c>
      <c r="H1466" s="7">
        <v>237.81421992601736</v>
      </c>
      <c r="I1466" s="7">
        <f t="shared" si="58"/>
        <v>96.55138759771701</v>
      </c>
    </row>
    <row r="1467" spans="1:9" x14ac:dyDescent="0.25">
      <c r="A1467" s="16"/>
      <c r="B1467" s="5">
        <f t="shared" si="60"/>
        <v>43846</v>
      </c>
      <c r="C1467" s="4">
        <v>11.2500000000034</v>
      </c>
      <c r="D1467">
        <v>1.221796463593438</v>
      </c>
      <c r="E1467" s="6">
        <v>84.15809824557698</v>
      </c>
      <c r="F1467" s="7">
        <v>59.715568852540144</v>
      </c>
      <c r="G1467" s="7">
        <v>60.125150454047215</v>
      </c>
      <c r="H1467" s="7">
        <v>234.42283066991425</v>
      </c>
      <c r="I1467" s="7">
        <f t="shared" si="58"/>
        <v>102.82406681919507</v>
      </c>
    </row>
    <row r="1468" spans="1:9" x14ac:dyDescent="0.25">
      <c r="A1468" s="16"/>
      <c r="B1468" s="5">
        <f t="shared" si="60"/>
        <v>43846</v>
      </c>
      <c r="C1468" s="4">
        <v>11.26041666667</v>
      </c>
      <c r="D1468">
        <v>1.221796463593438</v>
      </c>
      <c r="E1468" s="6">
        <v>90.702249216994716</v>
      </c>
      <c r="F1468" s="7">
        <v>67.770745298966119</v>
      </c>
      <c r="G1468" s="7">
        <v>61.26062052893478</v>
      </c>
      <c r="H1468" s="7">
        <v>221.14485819529335</v>
      </c>
      <c r="I1468" s="7">
        <f t="shared" si="58"/>
        <v>110.81968733329482</v>
      </c>
    </row>
    <row r="1469" spans="1:9" x14ac:dyDescent="0.25">
      <c r="A1469" s="16"/>
      <c r="B1469" s="5">
        <f t="shared" si="60"/>
        <v>43846</v>
      </c>
      <c r="C1469" s="4">
        <v>11.2708333333367</v>
      </c>
      <c r="D1469">
        <v>1.221796463593438</v>
      </c>
      <c r="E1469" s="6">
        <v>96.299228716848091</v>
      </c>
      <c r="F1469" s="7">
        <v>76.946824425136256</v>
      </c>
      <c r="G1469" s="7">
        <v>62.366333058484379</v>
      </c>
      <c r="H1469" s="7">
        <v>211.95095665783671</v>
      </c>
      <c r="I1469" s="7">
        <f t="shared" si="58"/>
        <v>117.65805709302064</v>
      </c>
    </row>
    <row r="1470" spans="1:9" x14ac:dyDescent="0.25">
      <c r="A1470" s="16"/>
      <c r="B1470" s="5">
        <f t="shared" si="60"/>
        <v>43846</v>
      </c>
      <c r="C1470" s="4">
        <v>11.2812500000034</v>
      </c>
      <c r="D1470">
        <v>1.221796463593438</v>
      </c>
      <c r="E1470" s="6">
        <v>102.64826839889288</v>
      </c>
      <c r="F1470" s="7">
        <v>78.313853109348514</v>
      </c>
      <c r="G1470" s="7">
        <v>66.893107842100477</v>
      </c>
      <c r="H1470" s="7">
        <v>191.99364012988445</v>
      </c>
      <c r="I1470" s="7">
        <f t="shared" si="58"/>
        <v>125.41529132375737</v>
      </c>
    </row>
    <row r="1471" spans="1:9" x14ac:dyDescent="0.25">
      <c r="A1471" s="16"/>
      <c r="B1471" s="5">
        <f t="shared" si="60"/>
        <v>43846</v>
      </c>
      <c r="C1471" s="4">
        <v>11.29166666667</v>
      </c>
      <c r="D1471">
        <v>1.221796463593438</v>
      </c>
      <c r="E1471" s="6">
        <v>108.2250112761788</v>
      </c>
      <c r="F1471" s="7">
        <v>86.117611080689301</v>
      </c>
      <c r="G1471" s="7">
        <v>79.167435129996235</v>
      </c>
      <c r="H1471" s="7">
        <v>151.88250600525933</v>
      </c>
      <c r="I1471" s="7">
        <f t="shared" si="58"/>
        <v>132.22893604959521</v>
      </c>
    </row>
    <row r="1472" spans="1:9" x14ac:dyDescent="0.25">
      <c r="A1472" s="16"/>
      <c r="B1472" s="5">
        <f t="shared" si="60"/>
        <v>43846</v>
      </c>
      <c r="C1472" s="4">
        <v>11.3020833333367</v>
      </c>
      <c r="D1472">
        <v>1.221796463593438</v>
      </c>
      <c r="E1472" s="6">
        <v>109.9022184873042</v>
      </c>
      <c r="F1472" s="7">
        <v>108.99683698234266</v>
      </c>
      <c r="G1472" s="7">
        <v>96.543080556641158</v>
      </c>
      <c r="H1472" s="7">
        <v>117.64892432051937</v>
      </c>
      <c r="I1472" s="7">
        <f t="shared" si="58"/>
        <v>134.27814188886163</v>
      </c>
    </row>
    <row r="1473" spans="1:9" x14ac:dyDescent="0.25">
      <c r="A1473" s="16"/>
      <c r="B1473" s="5">
        <f t="shared" si="60"/>
        <v>43846</v>
      </c>
      <c r="C1473" s="4">
        <v>11.3125000000034</v>
      </c>
      <c r="D1473">
        <v>1.221796463593438</v>
      </c>
      <c r="E1473" s="6">
        <v>113.29845664494177</v>
      </c>
      <c r="F1473" s="7">
        <v>124.08736253406919</v>
      </c>
      <c r="G1473" s="7">
        <v>105.22249169679728</v>
      </c>
      <c r="H1473" s="7">
        <v>61.214442104393697</v>
      </c>
      <c r="I1473" s="7">
        <f t="shared" si="58"/>
        <v>138.4276536593843</v>
      </c>
    </row>
    <row r="1474" spans="1:9" x14ac:dyDescent="0.25">
      <c r="A1474" s="16"/>
      <c r="B1474" s="5">
        <f t="shared" si="60"/>
        <v>43846</v>
      </c>
      <c r="C1474" s="4">
        <v>11.32291666667</v>
      </c>
      <c r="D1474">
        <v>1.221796463593438</v>
      </c>
      <c r="E1474" s="6">
        <v>113.75369328546752</v>
      </c>
      <c r="F1474" s="7">
        <v>135.0668038046887</v>
      </c>
      <c r="G1474" s="7">
        <v>118.63313984846958</v>
      </c>
      <c r="H1474" s="7">
        <v>18.55519368578733</v>
      </c>
      <c r="I1474" s="7">
        <f t="shared" si="58"/>
        <v>138.98386017687682</v>
      </c>
    </row>
    <row r="1475" spans="1:9" x14ac:dyDescent="0.25">
      <c r="A1475" s="16"/>
      <c r="B1475" s="5">
        <f t="shared" si="60"/>
        <v>43846</v>
      </c>
      <c r="C1475" s="4">
        <v>11.3333333333367</v>
      </c>
      <c r="D1475">
        <v>1.221796463593438</v>
      </c>
      <c r="E1475" s="6">
        <v>112.47577115346213</v>
      </c>
      <c r="F1475" s="7">
        <v>146.03297572225006</v>
      </c>
      <c r="G1475" s="7">
        <v>124.58677588828752</v>
      </c>
      <c r="H1475" s="7">
        <v>4.5166908280046814</v>
      </c>
      <c r="I1475" s="7">
        <f t="shared" si="58"/>
        <v>137.42249943524484</v>
      </c>
    </row>
    <row r="1476" spans="1:9" x14ac:dyDescent="0.25">
      <c r="A1476" s="16"/>
      <c r="B1476" s="5">
        <f t="shared" si="60"/>
        <v>43846</v>
      </c>
      <c r="C1476" s="4">
        <v>11.3437500000034</v>
      </c>
      <c r="D1476">
        <v>1.221796463593438</v>
      </c>
      <c r="E1476" s="6">
        <v>111.22611158389805</v>
      </c>
      <c r="F1476" s="7">
        <v>164.4103867349227</v>
      </c>
      <c r="G1476" s="7">
        <v>138.27620187467971</v>
      </c>
      <c r="H1476" s="7">
        <v>2.7944894079113616</v>
      </c>
      <c r="I1476" s="7">
        <f t="shared" ref="I1476:I1539" si="61">D1476*E1476</f>
        <v>135.89566979245575</v>
      </c>
    </row>
    <row r="1477" spans="1:9" x14ac:dyDescent="0.25">
      <c r="A1477" s="16"/>
      <c r="B1477" s="5">
        <f t="shared" si="60"/>
        <v>43846</v>
      </c>
      <c r="C1477" s="4">
        <v>11.3541666666701</v>
      </c>
      <c r="D1477">
        <v>1.221796463593438</v>
      </c>
      <c r="E1477" s="6">
        <v>112.2499539804686</v>
      </c>
      <c r="F1477" s="7">
        <v>174.83717673056591</v>
      </c>
      <c r="G1477" s="7">
        <v>151.56107373121546</v>
      </c>
      <c r="H1477" s="7">
        <v>2.4906872274260259</v>
      </c>
      <c r="I1477" s="7">
        <f t="shared" si="61"/>
        <v>137.14659681186271</v>
      </c>
    </row>
    <row r="1478" spans="1:9" x14ac:dyDescent="0.25">
      <c r="A1478" s="16"/>
      <c r="B1478" s="5">
        <f t="shared" si="60"/>
        <v>43846</v>
      </c>
      <c r="C1478" s="4">
        <v>11.3645833333367</v>
      </c>
      <c r="D1478">
        <v>1.221796463593438</v>
      </c>
      <c r="E1478" s="6">
        <v>112.41404052046707</v>
      </c>
      <c r="F1478" s="7">
        <v>196.19602089468998</v>
      </c>
      <c r="G1478" s="7">
        <v>165.12924624831007</v>
      </c>
      <c r="H1478" s="7">
        <v>2.2276044278763409</v>
      </c>
      <c r="I1478" s="7">
        <f t="shared" si="61"/>
        <v>137.34707716615611</v>
      </c>
    </row>
    <row r="1479" spans="1:9" x14ac:dyDescent="0.25">
      <c r="A1479" s="16"/>
      <c r="B1479" s="5">
        <f t="shared" si="60"/>
        <v>43846</v>
      </c>
      <c r="C1479" s="4">
        <v>11.3750000000034</v>
      </c>
      <c r="D1479">
        <v>1.221796463593438</v>
      </c>
      <c r="E1479" s="6">
        <v>113.90327883766687</v>
      </c>
      <c r="F1479" s="7">
        <v>226.89618821822219</v>
      </c>
      <c r="G1479" s="7">
        <v>170.55044495668827</v>
      </c>
      <c r="H1479" s="7">
        <v>1.9932217149752176</v>
      </c>
      <c r="I1479" s="7">
        <f t="shared" si="61"/>
        <v>139.16662327555866</v>
      </c>
    </row>
    <row r="1480" spans="1:9" x14ac:dyDescent="0.25">
      <c r="A1480" s="16"/>
      <c r="B1480" s="5">
        <f t="shared" si="60"/>
        <v>43846</v>
      </c>
      <c r="C1480" s="4">
        <v>11.3854166666701</v>
      </c>
      <c r="D1480">
        <v>1.221796463593438</v>
      </c>
      <c r="E1480" s="6">
        <v>114.08334025577581</v>
      </c>
      <c r="F1480" s="7">
        <v>224.85869151374007</v>
      </c>
      <c r="G1480" s="7">
        <v>192.657756802449</v>
      </c>
      <c r="H1480" s="7">
        <v>1.7921218991158689</v>
      </c>
      <c r="I1480" s="7">
        <f t="shared" si="61"/>
        <v>139.38662167943377</v>
      </c>
    </row>
    <row r="1481" spans="1:9" x14ac:dyDescent="0.25">
      <c r="A1481" s="16"/>
      <c r="B1481" s="5">
        <f t="shared" si="60"/>
        <v>43846</v>
      </c>
      <c r="C1481" s="4">
        <v>11.3958333333367</v>
      </c>
      <c r="D1481">
        <v>1.221796463593438</v>
      </c>
      <c r="E1481" s="6">
        <v>114.05184856057595</v>
      </c>
      <c r="F1481" s="7">
        <v>222.8018493623706</v>
      </c>
      <c r="G1481" s="7">
        <v>199.35861022346299</v>
      </c>
      <c r="H1481" s="7">
        <v>2.013050014583496</v>
      </c>
      <c r="I1481" s="7">
        <f t="shared" si="61"/>
        <v>139.34814523760602</v>
      </c>
    </row>
    <row r="1482" spans="1:9" x14ac:dyDescent="0.25">
      <c r="A1482" s="16"/>
      <c r="B1482" s="5">
        <f t="shared" si="60"/>
        <v>43846</v>
      </c>
      <c r="C1482" s="4">
        <v>11.4062500000034</v>
      </c>
      <c r="D1482">
        <v>1.221796463593438</v>
      </c>
      <c r="E1482" s="6">
        <v>114.64895479437688</v>
      </c>
      <c r="F1482" s="7">
        <v>223.9717907808697</v>
      </c>
      <c r="G1482" s="7">
        <v>203.17071030088579</v>
      </c>
      <c r="H1482" s="7">
        <v>2.0296491311240064</v>
      </c>
      <c r="I1482" s="7">
        <f t="shared" si="61"/>
        <v>140.0776875224536</v>
      </c>
    </row>
    <row r="1483" spans="1:9" x14ac:dyDescent="0.25">
      <c r="A1483" s="16"/>
      <c r="B1483" s="5">
        <f t="shared" si="60"/>
        <v>43846</v>
      </c>
      <c r="C1483" s="4">
        <v>11.4166666666701</v>
      </c>
      <c r="D1483">
        <v>1.221796463593438</v>
      </c>
      <c r="E1483" s="6">
        <v>115.16265048551864</v>
      </c>
      <c r="F1483" s="7">
        <v>234.06627631161709</v>
      </c>
      <c r="G1483" s="7">
        <v>204.50743207956415</v>
      </c>
      <c r="H1483" s="7">
        <v>2.1440450827998339</v>
      </c>
      <c r="I1483" s="7">
        <f t="shared" si="61"/>
        <v>140.70531910125379</v>
      </c>
    </row>
    <row r="1484" spans="1:9" x14ac:dyDescent="0.25">
      <c r="A1484" s="16"/>
      <c r="B1484" s="5">
        <f t="shared" si="60"/>
        <v>43846</v>
      </c>
      <c r="C1484" s="4">
        <v>11.4270833333367</v>
      </c>
      <c r="D1484">
        <v>1.221796463593438</v>
      </c>
      <c r="E1484" s="6">
        <v>117.07458731553928</v>
      </c>
      <c r="F1484" s="7">
        <v>233.66920036501571</v>
      </c>
      <c r="G1484" s="7">
        <v>201.50458874859427</v>
      </c>
      <c r="H1484" s="7">
        <v>2.0567376143784757</v>
      </c>
      <c r="I1484" s="7">
        <f t="shared" si="61"/>
        <v>143.04131675878705</v>
      </c>
    </row>
    <row r="1485" spans="1:9" x14ac:dyDescent="0.25">
      <c r="A1485" s="16"/>
      <c r="B1485" s="5">
        <f t="shared" si="60"/>
        <v>43846</v>
      </c>
      <c r="C1485" s="4">
        <v>11.4375000000034</v>
      </c>
      <c r="D1485">
        <v>1.221796463593438</v>
      </c>
      <c r="E1485" s="6">
        <v>118.72970789040427</v>
      </c>
      <c r="F1485" s="7">
        <v>225.43495194959362</v>
      </c>
      <c r="G1485" s="7">
        <v>201.0649756954644</v>
      </c>
      <c r="H1485" s="7">
        <v>2.0355646518641262</v>
      </c>
      <c r="I1485" s="7">
        <f t="shared" si="61"/>
        <v>145.06353722397785</v>
      </c>
    </row>
    <row r="1486" spans="1:9" x14ac:dyDescent="0.25">
      <c r="A1486" s="16"/>
      <c r="B1486" s="5">
        <f t="shared" si="60"/>
        <v>43846</v>
      </c>
      <c r="C1486" s="4">
        <v>11.4479166666701</v>
      </c>
      <c r="D1486">
        <v>1.221796463593438</v>
      </c>
      <c r="E1486" s="6">
        <v>119.65693001473983</v>
      </c>
      <c r="F1486" s="7">
        <v>224.20331728210937</v>
      </c>
      <c r="G1486" s="7">
        <v>206.81173358798998</v>
      </c>
      <c r="H1486" s="7">
        <v>2.1093428193572059</v>
      </c>
      <c r="I1486" s="7">
        <f t="shared" si="61"/>
        <v>146.19641393645662</v>
      </c>
    </row>
    <row r="1487" spans="1:9" x14ac:dyDescent="0.25">
      <c r="A1487" s="16"/>
      <c r="B1487" s="5">
        <f t="shared" si="60"/>
        <v>43846</v>
      </c>
      <c r="C1487" s="4">
        <v>11.4583333333368</v>
      </c>
      <c r="D1487">
        <v>1.221796463593438</v>
      </c>
      <c r="E1487" s="6">
        <v>119.79876308159737</v>
      </c>
      <c r="F1487" s="7">
        <v>221.41673304699091</v>
      </c>
      <c r="G1487" s="7">
        <v>208.15556266441533</v>
      </c>
      <c r="H1487" s="7">
        <v>2.196508849161777</v>
      </c>
      <c r="I1487" s="7">
        <f t="shared" si="61"/>
        <v>146.36970507596379</v>
      </c>
    </row>
    <row r="1488" spans="1:9" x14ac:dyDescent="0.25">
      <c r="A1488" s="16"/>
      <c r="B1488" s="5">
        <f t="shared" si="60"/>
        <v>43846</v>
      </c>
      <c r="C1488" s="4">
        <v>11.4687500000034</v>
      </c>
      <c r="D1488">
        <v>1.221796463593438</v>
      </c>
      <c r="E1488" s="6">
        <v>119.06618233920796</v>
      </c>
      <c r="F1488" s="7">
        <v>219.50907668088232</v>
      </c>
      <c r="G1488" s="7">
        <v>203.25090517998069</v>
      </c>
      <c r="H1488" s="7">
        <v>2.1781805957287177</v>
      </c>
      <c r="I1488" s="7">
        <f t="shared" si="61"/>
        <v>145.47464051561573</v>
      </c>
    </row>
    <row r="1489" spans="1:9" x14ac:dyDescent="0.25">
      <c r="A1489" s="16"/>
      <c r="B1489" s="5">
        <f t="shared" si="60"/>
        <v>43846</v>
      </c>
      <c r="C1489" s="4">
        <v>11.4791666666701</v>
      </c>
      <c r="D1489">
        <v>1.221796463593438</v>
      </c>
      <c r="E1489" s="6">
        <v>119.80608218593004</v>
      </c>
      <c r="F1489" s="7">
        <v>218.52828985004163</v>
      </c>
      <c r="G1489" s="7">
        <v>198.51394139608456</v>
      </c>
      <c r="H1489" s="7">
        <v>2.2366495270245186</v>
      </c>
      <c r="I1489" s="7">
        <f t="shared" si="61"/>
        <v>146.3786475317541</v>
      </c>
    </row>
    <row r="1490" spans="1:9" x14ac:dyDescent="0.25">
      <c r="A1490" s="16"/>
      <c r="B1490" s="5">
        <f t="shared" si="60"/>
        <v>43846</v>
      </c>
      <c r="C1490" s="4">
        <v>11.4895833333368</v>
      </c>
      <c r="D1490">
        <v>1.221796463593438</v>
      </c>
      <c r="E1490" s="6">
        <v>120.44715832895359</v>
      </c>
      <c r="F1490" s="7">
        <v>214.27156417174072</v>
      </c>
      <c r="G1490" s="7">
        <v>194.15971623072224</v>
      </c>
      <c r="H1490" s="7">
        <v>1.9639508936265235</v>
      </c>
      <c r="I1490" s="7">
        <f t="shared" si="61"/>
        <v>147.16191209619441</v>
      </c>
    </row>
    <row r="1491" spans="1:9" x14ac:dyDescent="0.25">
      <c r="A1491" s="16"/>
      <c r="B1491" s="5">
        <f t="shared" si="60"/>
        <v>43846</v>
      </c>
      <c r="C1491" s="4">
        <v>11.5000000000034</v>
      </c>
      <c r="D1491">
        <v>1.221796463593438</v>
      </c>
      <c r="E1491" s="6">
        <v>121.10445812460769</v>
      </c>
      <c r="F1491" s="7">
        <v>217.69461119830461</v>
      </c>
      <c r="G1491" s="7">
        <v>194.69086132620797</v>
      </c>
      <c r="H1491" s="7">
        <v>1.8476305799251176</v>
      </c>
      <c r="I1491" s="7">
        <f t="shared" si="61"/>
        <v>147.96499866204528</v>
      </c>
    </row>
    <row r="1492" spans="1:9" x14ac:dyDescent="0.25">
      <c r="A1492" s="16"/>
      <c r="B1492" s="5">
        <f t="shared" si="60"/>
        <v>43846</v>
      </c>
      <c r="C1492" s="4">
        <v>11.5104166666701</v>
      </c>
      <c r="D1492">
        <v>1.221796463593438</v>
      </c>
      <c r="E1492" s="6">
        <v>121.50189220283431</v>
      </c>
      <c r="F1492" s="7">
        <v>210.06655762543821</v>
      </c>
      <c r="G1492" s="7">
        <v>191.51078903809503</v>
      </c>
      <c r="H1492" s="7">
        <v>1.8508398420609424</v>
      </c>
      <c r="I1492" s="7">
        <f t="shared" si="61"/>
        <v>148.45058221333409</v>
      </c>
    </row>
    <row r="1493" spans="1:9" x14ac:dyDescent="0.25">
      <c r="A1493" s="16"/>
      <c r="B1493" s="5">
        <f t="shared" si="60"/>
        <v>43846</v>
      </c>
      <c r="C1493" s="4">
        <v>11.5208333333368</v>
      </c>
      <c r="D1493">
        <v>1.221796463593438</v>
      </c>
      <c r="E1493" s="6">
        <v>120.70921563143888</v>
      </c>
      <c r="F1493" s="7">
        <v>203.33941757590668</v>
      </c>
      <c r="G1493" s="7">
        <v>187.29663502646585</v>
      </c>
      <c r="H1493" s="7">
        <v>2.0437830323367185</v>
      </c>
      <c r="I1493" s="7">
        <f t="shared" si="61"/>
        <v>147.48209278162977</v>
      </c>
    </row>
    <row r="1494" spans="1:9" x14ac:dyDescent="0.25">
      <c r="A1494" s="16"/>
      <c r="B1494" s="5">
        <f t="shared" si="60"/>
        <v>43846</v>
      </c>
      <c r="C1494" s="4">
        <v>11.5312500000034</v>
      </c>
      <c r="D1494">
        <v>1.221796463593438</v>
      </c>
      <c r="E1494" s="6">
        <v>118.87113817946741</v>
      </c>
      <c r="F1494" s="7">
        <v>188.57730248449897</v>
      </c>
      <c r="G1494" s="7">
        <v>183.33889353598028</v>
      </c>
      <c r="H1494" s="7">
        <v>1.8744541147847606</v>
      </c>
      <c r="I1494" s="7">
        <f t="shared" si="61"/>
        <v>145.23633625100018</v>
      </c>
    </row>
    <row r="1495" spans="1:9" x14ac:dyDescent="0.25">
      <c r="A1495" s="16"/>
      <c r="B1495" s="5">
        <f t="shared" si="60"/>
        <v>43846</v>
      </c>
      <c r="C1495" s="4">
        <v>11.5416666666701</v>
      </c>
      <c r="D1495">
        <v>1.221796463593438</v>
      </c>
      <c r="E1495" s="6">
        <v>116.39089175354492</v>
      </c>
      <c r="F1495" s="7">
        <v>184.45723265722657</v>
      </c>
      <c r="G1495" s="7">
        <v>178.07731406000565</v>
      </c>
      <c r="H1495" s="7">
        <v>1.8321111778958525</v>
      </c>
      <c r="I1495" s="7">
        <f t="shared" si="61"/>
        <v>142.20597993896783</v>
      </c>
    </row>
    <row r="1496" spans="1:9" x14ac:dyDescent="0.25">
      <c r="A1496" s="16"/>
      <c r="B1496" s="5">
        <f t="shared" si="60"/>
        <v>43846</v>
      </c>
      <c r="C1496" s="4">
        <v>11.5520833333368</v>
      </c>
      <c r="D1496">
        <v>1.221796463593438</v>
      </c>
      <c r="E1496" s="6">
        <v>113.91431277739255</v>
      </c>
      <c r="F1496" s="7">
        <v>192.36202578138034</v>
      </c>
      <c r="G1496" s="7">
        <v>177.38416591796516</v>
      </c>
      <c r="H1496" s="7">
        <v>1.9362448614818581</v>
      </c>
      <c r="I1496" s="7">
        <f t="shared" si="61"/>
        <v>139.180104504095</v>
      </c>
    </row>
    <row r="1497" spans="1:9" x14ac:dyDescent="0.25">
      <c r="A1497" s="16"/>
      <c r="B1497" s="5">
        <f t="shared" si="60"/>
        <v>43846</v>
      </c>
      <c r="C1497" s="4">
        <v>11.562500000003499</v>
      </c>
      <c r="D1497">
        <v>1.221796463593438</v>
      </c>
      <c r="E1497" s="6">
        <v>115.19450547049385</v>
      </c>
      <c r="F1497" s="7">
        <v>179.94848169817365</v>
      </c>
      <c r="G1497" s="7">
        <v>174.00506922716224</v>
      </c>
      <c r="H1497" s="7">
        <v>1.9177592326864581</v>
      </c>
      <c r="I1497" s="7">
        <f t="shared" si="61"/>
        <v>140.74423940924433</v>
      </c>
    </row>
    <row r="1498" spans="1:9" x14ac:dyDescent="0.25">
      <c r="A1498" s="16"/>
      <c r="B1498" s="5">
        <f t="shared" si="60"/>
        <v>43846</v>
      </c>
      <c r="C1498" s="4">
        <v>11.5729166666701</v>
      </c>
      <c r="D1498">
        <v>1.221796463593438</v>
      </c>
      <c r="E1498" s="6">
        <v>116.01412767889494</v>
      </c>
      <c r="F1498" s="7">
        <v>173.80528962913539</v>
      </c>
      <c r="G1498" s="7">
        <v>175.10379084046386</v>
      </c>
      <c r="H1498" s="7">
        <v>1.9649051062665361</v>
      </c>
      <c r="I1498" s="7">
        <f t="shared" si="61"/>
        <v>141.74565092495143</v>
      </c>
    </row>
    <row r="1499" spans="1:9" x14ac:dyDescent="0.25">
      <c r="A1499" s="16"/>
      <c r="B1499" s="5">
        <f t="shared" si="60"/>
        <v>43846</v>
      </c>
      <c r="C1499" s="4">
        <v>11.5833333333368</v>
      </c>
      <c r="D1499">
        <v>1.221796463593438</v>
      </c>
      <c r="E1499" s="6">
        <v>116.29629030628432</v>
      </c>
      <c r="F1499" s="7">
        <v>174.10900189324116</v>
      </c>
      <c r="G1499" s="7">
        <v>175.35344922151248</v>
      </c>
      <c r="H1499" s="7">
        <v>2.0752840020162986</v>
      </c>
      <c r="I1499" s="7">
        <f t="shared" si="61"/>
        <v>142.09039622525401</v>
      </c>
    </row>
    <row r="1500" spans="1:9" x14ac:dyDescent="0.25">
      <c r="A1500" s="16"/>
      <c r="B1500" s="5">
        <f t="shared" si="60"/>
        <v>43846</v>
      </c>
      <c r="C1500" s="4">
        <v>11.593750000003499</v>
      </c>
      <c r="D1500">
        <v>1.221796463593438</v>
      </c>
      <c r="E1500" s="6">
        <v>117.7207238482053</v>
      </c>
      <c r="F1500" s="7">
        <v>174.78707306795866</v>
      </c>
      <c r="G1500" s="7">
        <v>172.6644827800873</v>
      </c>
      <c r="H1500" s="7">
        <v>2.0228899589161511</v>
      </c>
      <c r="I1500" s="7">
        <f t="shared" si="61"/>
        <v>143.83076408939692</v>
      </c>
    </row>
    <row r="1501" spans="1:9" x14ac:dyDescent="0.25">
      <c r="A1501" s="16"/>
      <c r="B1501" s="5">
        <f t="shared" si="60"/>
        <v>43846</v>
      </c>
      <c r="C1501" s="4">
        <v>11.6041666666701</v>
      </c>
      <c r="D1501">
        <v>1.221796463593438</v>
      </c>
      <c r="E1501" s="6">
        <v>118.00230402731354</v>
      </c>
      <c r="F1501" s="7">
        <v>175.71345233639641</v>
      </c>
      <c r="G1501" s="7">
        <v>173.10627497645638</v>
      </c>
      <c r="H1501" s="7">
        <v>2.0280992826189337</v>
      </c>
      <c r="I1501" s="7">
        <f t="shared" si="61"/>
        <v>144.17479775644938</v>
      </c>
    </row>
    <row r="1502" spans="1:9" x14ac:dyDescent="0.25">
      <c r="A1502" s="16"/>
      <c r="B1502" s="5">
        <f t="shared" si="60"/>
        <v>43846</v>
      </c>
      <c r="C1502" s="4">
        <v>11.6145833333368</v>
      </c>
      <c r="D1502">
        <v>1.221796463593438</v>
      </c>
      <c r="E1502" s="6">
        <v>120.11022976793073</v>
      </c>
      <c r="F1502" s="7">
        <v>176.07348902583934</v>
      </c>
      <c r="G1502" s="7">
        <v>170.96142816107357</v>
      </c>
      <c r="H1502" s="7">
        <v>2.0336143926270229</v>
      </c>
      <c r="I1502" s="7">
        <f t="shared" si="61"/>
        <v>146.75025397185306</v>
      </c>
    </row>
    <row r="1503" spans="1:9" x14ac:dyDescent="0.25">
      <c r="A1503" s="16"/>
      <c r="B1503" s="5">
        <f t="shared" si="60"/>
        <v>43846</v>
      </c>
      <c r="C1503" s="4">
        <v>11.625000000003499</v>
      </c>
      <c r="D1503">
        <v>1.221796463593438</v>
      </c>
      <c r="E1503" s="6">
        <v>121.86945655624392</v>
      </c>
      <c r="F1503" s="7">
        <v>172.49593159475285</v>
      </c>
      <c r="G1503" s="7">
        <v>167.5732095686451</v>
      </c>
      <c r="H1503" s="7">
        <v>2.0962726959101863</v>
      </c>
      <c r="I1503" s="7">
        <f t="shared" si="61"/>
        <v>148.89967104047295</v>
      </c>
    </row>
    <row r="1504" spans="1:9" x14ac:dyDescent="0.25">
      <c r="A1504" s="16"/>
      <c r="B1504" s="5">
        <f t="shared" si="60"/>
        <v>43846</v>
      </c>
      <c r="C1504" s="4">
        <v>11.6354166666701</v>
      </c>
      <c r="D1504">
        <v>1.221796463593438</v>
      </c>
      <c r="E1504" s="6">
        <v>123.88706924847037</v>
      </c>
      <c r="F1504" s="7">
        <v>169.94338949231391</v>
      </c>
      <c r="G1504" s="7">
        <v>160.75086991533561</v>
      </c>
      <c r="H1504" s="7">
        <v>2.0193440330305097</v>
      </c>
      <c r="I1504" s="7">
        <f t="shared" si="61"/>
        <v>151.36478309273645</v>
      </c>
    </row>
    <row r="1505" spans="1:9" x14ac:dyDescent="0.25">
      <c r="A1505" s="16"/>
      <c r="B1505" s="5">
        <f t="shared" si="60"/>
        <v>43846</v>
      </c>
      <c r="C1505" s="4">
        <v>11.6458333333368</v>
      </c>
      <c r="D1505">
        <v>1.221796463593438</v>
      </c>
      <c r="E1505" s="6">
        <v>125.71523422045745</v>
      </c>
      <c r="F1505" s="7">
        <v>168.60328529795319</v>
      </c>
      <c r="G1505" s="7">
        <v>158.34296479390304</v>
      </c>
      <c r="H1505" s="7">
        <v>1.9184285759997028</v>
      </c>
      <c r="I1505" s="7">
        <f t="shared" si="61"/>
        <v>153.59842859037568</v>
      </c>
    </row>
    <row r="1506" spans="1:9" x14ac:dyDescent="0.25">
      <c r="A1506" s="16"/>
      <c r="B1506" s="5">
        <f t="shared" si="60"/>
        <v>43846</v>
      </c>
      <c r="C1506" s="4">
        <v>11.656250000003499</v>
      </c>
      <c r="D1506">
        <v>1.221796463593438</v>
      </c>
      <c r="E1506" s="6">
        <v>129.38212819673049</v>
      </c>
      <c r="F1506" s="7">
        <v>167.44339836805239</v>
      </c>
      <c r="G1506" s="7">
        <v>158.28907614672863</v>
      </c>
      <c r="H1506" s="7">
        <v>2.3589142468173598</v>
      </c>
      <c r="I1506" s="7">
        <f t="shared" si="61"/>
        <v>158.07862668295815</v>
      </c>
    </row>
    <row r="1507" spans="1:9" x14ac:dyDescent="0.25">
      <c r="A1507" s="16"/>
      <c r="B1507" s="5">
        <f t="shared" si="60"/>
        <v>43846</v>
      </c>
      <c r="C1507" s="4">
        <v>11.666666666670199</v>
      </c>
      <c r="D1507">
        <v>1.221796463593438</v>
      </c>
      <c r="E1507" s="6">
        <v>130.87053035512673</v>
      </c>
      <c r="F1507" s="7">
        <v>167.22696967403243</v>
      </c>
      <c r="G1507" s="7">
        <v>156.55072582828836</v>
      </c>
      <c r="H1507" s="7">
        <v>3.6552599285110863</v>
      </c>
      <c r="I1507" s="7">
        <f t="shared" si="61"/>
        <v>159.89715117649152</v>
      </c>
    </row>
    <row r="1508" spans="1:9" x14ac:dyDescent="0.25">
      <c r="A1508" s="16"/>
      <c r="B1508" s="5">
        <f t="shared" ref="B1508:B1571" si="62">DATE(YEAR(B1412),MONTH(B1412),DAY(B1412)+1)</f>
        <v>43846</v>
      </c>
      <c r="C1508" s="4">
        <v>11.6770833333368</v>
      </c>
      <c r="D1508">
        <v>1.221796463593438</v>
      </c>
      <c r="E1508" s="6">
        <v>133.6385397967417</v>
      </c>
      <c r="F1508" s="7">
        <v>166.48380151258286</v>
      </c>
      <c r="G1508" s="7">
        <v>155.88566977220418</v>
      </c>
      <c r="H1508" s="7">
        <v>7.8945119373622195</v>
      </c>
      <c r="I1508" s="7">
        <f t="shared" si="61"/>
        <v>163.27909532344992</v>
      </c>
    </row>
    <row r="1509" spans="1:9" x14ac:dyDescent="0.25">
      <c r="A1509" s="16"/>
      <c r="B1509" s="5">
        <f t="shared" si="62"/>
        <v>43846</v>
      </c>
      <c r="C1509" s="4">
        <v>11.687500000003499</v>
      </c>
      <c r="D1509">
        <v>1.221796463593438</v>
      </c>
      <c r="E1509" s="6">
        <v>138.72339819021329</v>
      </c>
      <c r="F1509" s="7">
        <v>167.93194524569859</v>
      </c>
      <c r="G1509" s="7">
        <v>159.32336655431195</v>
      </c>
      <c r="H1509" s="7">
        <v>20.560328118063747</v>
      </c>
      <c r="I1509" s="7">
        <f t="shared" si="61"/>
        <v>169.49175732646694</v>
      </c>
    </row>
    <row r="1510" spans="1:9" x14ac:dyDescent="0.25">
      <c r="A1510" s="16"/>
      <c r="B1510" s="5">
        <f t="shared" si="62"/>
        <v>43846</v>
      </c>
      <c r="C1510" s="4">
        <v>11.697916666670199</v>
      </c>
      <c r="D1510">
        <v>1.221796463593438</v>
      </c>
      <c r="E1510" s="6">
        <v>143.59019880643655</v>
      </c>
      <c r="F1510" s="7">
        <v>170.17916765180178</v>
      </c>
      <c r="G1510" s="7">
        <v>157.72858686088398</v>
      </c>
      <c r="H1510" s="7">
        <v>60.116295750868595</v>
      </c>
      <c r="I1510" s="7">
        <f t="shared" si="61"/>
        <v>175.43799710838286</v>
      </c>
    </row>
    <row r="1511" spans="1:9" x14ac:dyDescent="0.25">
      <c r="A1511" s="16"/>
      <c r="B1511" s="5">
        <f t="shared" si="62"/>
        <v>43846</v>
      </c>
      <c r="C1511" s="4">
        <v>11.7083333333368</v>
      </c>
      <c r="D1511">
        <v>1.221796463593438</v>
      </c>
      <c r="E1511" s="6">
        <v>147.70095687374624</v>
      </c>
      <c r="F1511" s="7">
        <v>171.04726946474301</v>
      </c>
      <c r="G1511" s="7">
        <v>151.07558228856382</v>
      </c>
      <c r="H1511" s="7">
        <v>110.4953983399908</v>
      </c>
      <c r="I1511" s="7">
        <f t="shared" si="61"/>
        <v>180.46050677771004</v>
      </c>
    </row>
    <row r="1512" spans="1:9" x14ac:dyDescent="0.25">
      <c r="A1512" s="16"/>
      <c r="B1512" s="5">
        <f t="shared" si="62"/>
        <v>43846</v>
      </c>
      <c r="C1512" s="4">
        <v>11.718750000003499</v>
      </c>
      <c r="D1512">
        <v>1.221796463593438</v>
      </c>
      <c r="E1512" s="6">
        <v>153.99518817253707</v>
      </c>
      <c r="F1512" s="7">
        <v>168.29420019161884</v>
      </c>
      <c r="G1512" s="7">
        <v>151.71034303652172</v>
      </c>
      <c r="H1512" s="7">
        <v>138.0519288706659</v>
      </c>
      <c r="I1512" s="7">
        <f t="shared" si="61"/>
        <v>188.15077631961182</v>
      </c>
    </row>
    <row r="1513" spans="1:9" x14ac:dyDescent="0.25">
      <c r="A1513" s="16"/>
      <c r="B1513" s="5">
        <f t="shared" si="62"/>
        <v>43846</v>
      </c>
      <c r="C1513" s="4">
        <v>11.729166666670199</v>
      </c>
      <c r="D1513">
        <v>1.221796463593438</v>
      </c>
      <c r="E1513" s="6">
        <v>160.45559788913602</v>
      </c>
      <c r="F1513" s="7">
        <v>165.87063443272984</v>
      </c>
      <c r="G1513" s="7">
        <v>152.81682609185756</v>
      </c>
      <c r="H1513" s="7">
        <v>156.19493257736571</v>
      </c>
      <c r="I1513" s="7">
        <f t="shared" si="61"/>
        <v>196.04408206471709</v>
      </c>
    </row>
    <row r="1514" spans="1:9" x14ac:dyDescent="0.25">
      <c r="A1514" s="16"/>
      <c r="B1514" s="5">
        <f t="shared" si="62"/>
        <v>43846</v>
      </c>
      <c r="C1514" s="4">
        <v>11.7395833333368</v>
      </c>
      <c r="D1514">
        <v>1.221796463593438</v>
      </c>
      <c r="E1514" s="6">
        <v>164.39422965576676</v>
      </c>
      <c r="F1514" s="7">
        <v>163.469488334868</v>
      </c>
      <c r="G1514" s="7">
        <v>152.39673302531216</v>
      </c>
      <c r="H1514" s="7">
        <v>168.07434805663928</v>
      </c>
      <c r="I1514" s="7">
        <f t="shared" si="61"/>
        <v>200.85628842858333</v>
      </c>
    </row>
    <row r="1515" spans="1:9" x14ac:dyDescent="0.25">
      <c r="A1515" s="16"/>
      <c r="B1515" s="5">
        <f t="shared" si="62"/>
        <v>43846</v>
      </c>
      <c r="C1515" s="4">
        <v>11.750000000003499</v>
      </c>
      <c r="D1515">
        <v>1.221796463593438</v>
      </c>
      <c r="E1515" s="6">
        <v>167.32973641502645</v>
      </c>
      <c r="F1515" s="7">
        <v>161.39079716091302</v>
      </c>
      <c r="G1515" s="7">
        <v>154.82590786896878</v>
      </c>
      <c r="H1515" s="7">
        <v>189.56148757282961</v>
      </c>
      <c r="I1515" s="7">
        <f t="shared" si="61"/>
        <v>204.44288020590142</v>
      </c>
    </row>
    <row r="1516" spans="1:9" x14ac:dyDescent="0.25">
      <c r="A1516" s="16"/>
      <c r="B1516" s="5">
        <f t="shared" si="62"/>
        <v>43846</v>
      </c>
      <c r="C1516" s="4">
        <v>11.760416666670199</v>
      </c>
      <c r="D1516">
        <v>1.221796463593438</v>
      </c>
      <c r="E1516" s="6">
        <v>169.29651321871631</v>
      </c>
      <c r="F1516" s="7">
        <v>158.29929106893576</v>
      </c>
      <c r="G1516" s="7">
        <v>154.56105969572809</v>
      </c>
      <c r="H1516" s="7">
        <v>205.35047658592316</v>
      </c>
      <c r="I1516" s="7">
        <f t="shared" si="61"/>
        <v>206.84588114932731</v>
      </c>
    </row>
    <row r="1517" spans="1:9" x14ac:dyDescent="0.25">
      <c r="A1517" s="16"/>
      <c r="B1517" s="5">
        <f t="shared" si="62"/>
        <v>43846</v>
      </c>
      <c r="C1517" s="4">
        <v>11.770833333336901</v>
      </c>
      <c r="D1517">
        <v>1.221796463593438</v>
      </c>
      <c r="E1517" s="6">
        <v>171.68336356916001</v>
      </c>
      <c r="F1517" s="7">
        <v>156.26340179668361</v>
      </c>
      <c r="G1517" s="7">
        <v>157.93601481043004</v>
      </c>
      <c r="H1517" s="7">
        <v>222.22938361160325</v>
      </c>
      <c r="I1517" s="7">
        <f t="shared" si="61"/>
        <v>209.76212646662617</v>
      </c>
    </row>
    <row r="1518" spans="1:9" x14ac:dyDescent="0.25">
      <c r="A1518" s="16"/>
      <c r="B1518" s="5">
        <f t="shared" si="62"/>
        <v>43846</v>
      </c>
      <c r="C1518" s="4">
        <v>11.781250000003499</v>
      </c>
      <c r="D1518">
        <v>1.221796463593438</v>
      </c>
      <c r="E1518" s="6">
        <v>174.99125616895645</v>
      </c>
      <c r="F1518" s="7">
        <v>153.23580721016884</v>
      </c>
      <c r="G1518" s="7">
        <v>158.81735986260193</v>
      </c>
      <c r="H1518" s="7">
        <v>225.59618346536396</v>
      </c>
      <c r="I1518" s="7">
        <f t="shared" si="61"/>
        <v>213.80369794700439</v>
      </c>
    </row>
    <row r="1519" spans="1:9" x14ac:dyDescent="0.25">
      <c r="A1519" s="16"/>
      <c r="B1519" s="5">
        <f t="shared" si="62"/>
        <v>43846</v>
      </c>
      <c r="C1519" s="4">
        <v>11.791666666670199</v>
      </c>
      <c r="D1519">
        <v>1.221796463593438</v>
      </c>
      <c r="E1519" s="6">
        <v>175.01285414098101</v>
      </c>
      <c r="F1519" s="7">
        <v>148.24704082003015</v>
      </c>
      <c r="G1519" s="7">
        <v>160.65074972098742</v>
      </c>
      <c r="H1519" s="7">
        <v>226.00273582071196</v>
      </c>
      <c r="I1519" s="7">
        <f t="shared" si="61"/>
        <v>213.83008627284477</v>
      </c>
    </row>
    <row r="1520" spans="1:9" x14ac:dyDescent="0.25">
      <c r="A1520" s="16"/>
      <c r="B1520" s="5">
        <f t="shared" si="62"/>
        <v>43846</v>
      </c>
      <c r="C1520" s="4">
        <v>11.802083333336901</v>
      </c>
      <c r="D1520">
        <v>1.221796463593438</v>
      </c>
      <c r="E1520" s="6">
        <v>174.42647285315661</v>
      </c>
      <c r="F1520" s="7">
        <v>140.94269596820996</v>
      </c>
      <c r="G1520" s="7">
        <v>159.54435094190947</v>
      </c>
      <c r="H1520" s="7">
        <v>226.63195937307248</v>
      </c>
      <c r="I1520" s="7">
        <f t="shared" si="61"/>
        <v>213.11364768906355</v>
      </c>
    </row>
    <row r="1521" spans="1:9" x14ac:dyDescent="0.25">
      <c r="A1521" s="16"/>
      <c r="B1521" s="5">
        <f t="shared" si="62"/>
        <v>43846</v>
      </c>
      <c r="C1521" s="4">
        <v>11.812500000003499</v>
      </c>
      <c r="D1521">
        <v>1.221796463593438</v>
      </c>
      <c r="E1521" s="6">
        <v>175.36676946060271</v>
      </c>
      <c r="F1521" s="7">
        <v>135.15778045032283</v>
      </c>
      <c r="G1521" s="7">
        <v>156.08757160712713</v>
      </c>
      <c r="H1521" s="7">
        <v>226.6123362590632</v>
      </c>
      <c r="I1521" s="7">
        <f t="shared" si="61"/>
        <v>214.26249875877011</v>
      </c>
    </row>
    <row r="1522" spans="1:9" x14ac:dyDescent="0.25">
      <c r="A1522" s="16"/>
      <c r="B1522" s="5">
        <f t="shared" si="62"/>
        <v>43846</v>
      </c>
      <c r="C1522" s="4">
        <v>11.822916666670199</v>
      </c>
      <c r="D1522">
        <v>1.221796463593438</v>
      </c>
      <c r="E1522" s="6">
        <v>176.37319073036474</v>
      </c>
      <c r="F1522" s="7">
        <v>130.70003733450656</v>
      </c>
      <c r="G1522" s="7">
        <v>151.44668275720147</v>
      </c>
      <c r="H1522" s="7">
        <v>226.71306147119395</v>
      </c>
      <c r="I1522" s="7">
        <f t="shared" si="61"/>
        <v>215.49214070705057</v>
      </c>
    </row>
    <row r="1523" spans="1:9" x14ac:dyDescent="0.25">
      <c r="A1523" s="16"/>
      <c r="B1523" s="5">
        <f t="shared" si="62"/>
        <v>43846</v>
      </c>
      <c r="C1523" s="4">
        <v>11.833333333336901</v>
      </c>
      <c r="D1523">
        <v>1.221796463593438</v>
      </c>
      <c r="E1523" s="6">
        <v>178.84370434678959</v>
      </c>
      <c r="F1523" s="7">
        <v>127.32445376311227</v>
      </c>
      <c r="G1523" s="7">
        <v>147.09634232601138</v>
      </c>
      <c r="H1523" s="7">
        <v>226.7349227019069</v>
      </c>
      <c r="I1523" s="7">
        <f t="shared" si="61"/>
        <v>218.5106055068579</v>
      </c>
    </row>
    <row r="1524" spans="1:9" x14ac:dyDescent="0.25">
      <c r="A1524" s="16"/>
      <c r="B1524" s="5">
        <f t="shared" si="62"/>
        <v>43846</v>
      </c>
      <c r="C1524" s="4">
        <v>11.843750000003499</v>
      </c>
      <c r="D1524">
        <v>1.221796463593438</v>
      </c>
      <c r="E1524" s="6">
        <v>179.08084964525077</v>
      </c>
      <c r="F1524" s="7">
        <v>123.38307413968134</v>
      </c>
      <c r="G1524" s="7">
        <v>138.98798710917461</v>
      </c>
      <c r="H1524" s="7">
        <v>227.08725028050929</v>
      </c>
      <c r="I1524" s="7">
        <f t="shared" si="61"/>
        <v>218.80034879387557</v>
      </c>
    </row>
    <row r="1525" spans="1:9" x14ac:dyDescent="0.25">
      <c r="A1525" s="16"/>
      <c r="B1525" s="5">
        <f t="shared" si="62"/>
        <v>43846</v>
      </c>
      <c r="C1525" s="4">
        <v>11.854166666670199</v>
      </c>
      <c r="D1525">
        <v>1.221796463593438</v>
      </c>
      <c r="E1525" s="6">
        <v>176.64888028422985</v>
      </c>
      <c r="F1525" s="7">
        <v>120.91676675779821</v>
      </c>
      <c r="G1525" s="7">
        <v>131.13285796830289</v>
      </c>
      <c r="H1525" s="7">
        <v>227.54493966815187</v>
      </c>
      <c r="I1525" s="7">
        <f t="shared" si="61"/>
        <v>215.82897722901262</v>
      </c>
    </row>
    <row r="1526" spans="1:9" x14ac:dyDescent="0.25">
      <c r="A1526" s="16"/>
      <c r="B1526" s="5">
        <f t="shared" si="62"/>
        <v>43846</v>
      </c>
      <c r="C1526" s="4">
        <v>11.864583333336901</v>
      </c>
      <c r="D1526">
        <v>1.221796463593438</v>
      </c>
      <c r="E1526" s="6">
        <v>173.29965458768342</v>
      </c>
      <c r="F1526" s="7">
        <v>115.97734049995761</v>
      </c>
      <c r="G1526" s="7">
        <v>125.54106003506733</v>
      </c>
      <c r="H1526" s="7">
        <v>227.94590619418338</v>
      </c>
      <c r="I1526" s="7">
        <f t="shared" si="61"/>
        <v>211.73690511719593</v>
      </c>
    </row>
    <row r="1527" spans="1:9" x14ac:dyDescent="0.25">
      <c r="A1527" s="16"/>
      <c r="B1527" s="5">
        <f t="shared" si="62"/>
        <v>43846</v>
      </c>
      <c r="C1527" s="4">
        <v>11.875000000003601</v>
      </c>
      <c r="D1527">
        <v>1.221796463593438</v>
      </c>
      <c r="E1527" s="6">
        <v>172.11490641104965</v>
      </c>
      <c r="F1527" s="7">
        <v>108.46154597544972</v>
      </c>
      <c r="G1527" s="7">
        <v>118.90747913360839</v>
      </c>
      <c r="H1527" s="7">
        <v>228.68545286368425</v>
      </c>
      <c r="I1527" s="7">
        <f t="shared" si="61"/>
        <v>210.28938398473599</v>
      </c>
    </row>
    <row r="1528" spans="1:9" x14ac:dyDescent="0.25">
      <c r="A1528" s="16"/>
      <c r="B1528" s="5">
        <f t="shared" si="62"/>
        <v>43846</v>
      </c>
      <c r="C1528" s="4">
        <v>11.885416666670199</v>
      </c>
      <c r="D1528">
        <v>1.221796463593438</v>
      </c>
      <c r="E1528" s="6">
        <v>178.96824067409861</v>
      </c>
      <c r="F1528" s="7">
        <v>88.00040850736184</v>
      </c>
      <c r="G1528" s="7">
        <v>98.257183391745997</v>
      </c>
      <c r="H1528" s="7">
        <v>232.13876534068183</v>
      </c>
      <c r="I1528" s="7">
        <f t="shared" si="61"/>
        <v>218.66276355115298</v>
      </c>
    </row>
    <row r="1529" spans="1:9" x14ac:dyDescent="0.25">
      <c r="A1529" s="16"/>
      <c r="B1529" s="5">
        <f t="shared" si="62"/>
        <v>43846</v>
      </c>
      <c r="C1529" s="4">
        <v>11.895833333336901</v>
      </c>
      <c r="D1529">
        <v>1.221796463593438</v>
      </c>
      <c r="E1529" s="6">
        <v>185.29165756777624</v>
      </c>
      <c r="F1529" s="7">
        <v>80.354741495835825</v>
      </c>
      <c r="G1529" s="7">
        <v>91.534574656736439</v>
      </c>
      <c r="H1529" s="7">
        <v>235.94476895328978</v>
      </c>
      <c r="I1529" s="7">
        <f t="shared" si="61"/>
        <v>226.38869194967529</v>
      </c>
    </row>
    <row r="1530" spans="1:9" x14ac:dyDescent="0.25">
      <c r="A1530" s="16"/>
      <c r="B1530" s="5">
        <f t="shared" si="62"/>
        <v>43846</v>
      </c>
      <c r="C1530" s="4">
        <v>11.906250000003601</v>
      </c>
      <c r="D1530">
        <v>1.221796463593438</v>
      </c>
      <c r="E1530" s="6">
        <v>185.66368308013909</v>
      </c>
      <c r="F1530" s="7">
        <v>77.76573077468008</v>
      </c>
      <c r="G1530" s="7">
        <v>87.911032673407334</v>
      </c>
      <c r="H1530" s="7">
        <v>236.67060703347485</v>
      </c>
      <c r="I1530" s="7">
        <f t="shared" si="61"/>
        <v>226.84323140504677</v>
      </c>
    </row>
    <row r="1531" spans="1:9" x14ac:dyDescent="0.25">
      <c r="A1531" s="16"/>
      <c r="B1531" s="5">
        <f t="shared" si="62"/>
        <v>43846</v>
      </c>
      <c r="C1531" s="4">
        <v>11.916666666670199</v>
      </c>
      <c r="D1531">
        <v>1.221796463593438</v>
      </c>
      <c r="E1531" s="6">
        <v>184.33161596359997</v>
      </c>
      <c r="F1531" s="7">
        <v>77.141910437723126</v>
      </c>
      <c r="G1531" s="7">
        <v>85.2154405128516</v>
      </c>
      <c r="H1531" s="7">
        <v>235.79024726445016</v>
      </c>
      <c r="I1531" s="7">
        <f t="shared" si="61"/>
        <v>225.21571651279015</v>
      </c>
    </row>
    <row r="1532" spans="1:9" x14ac:dyDescent="0.25">
      <c r="A1532" s="16"/>
      <c r="B1532" s="5">
        <f t="shared" si="62"/>
        <v>43846</v>
      </c>
      <c r="C1532" s="4">
        <v>11.927083333336901</v>
      </c>
      <c r="D1532">
        <v>1.221796463593438</v>
      </c>
      <c r="E1532" s="6">
        <v>181.16727810829204</v>
      </c>
      <c r="F1532" s="7">
        <v>75.280250744874337</v>
      </c>
      <c r="G1532" s="7">
        <v>70.630161918468644</v>
      </c>
      <c r="H1532" s="7">
        <v>237.21017244744488</v>
      </c>
      <c r="I1532" s="7">
        <f t="shared" si="61"/>
        <v>221.34953971156008</v>
      </c>
    </row>
    <row r="1533" spans="1:9" x14ac:dyDescent="0.25">
      <c r="A1533" s="16"/>
      <c r="B1533" s="5">
        <f t="shared" si="62"/>
        <v>43846</v>
      </c>
      <c r="C1533" s="4">
        <v>11.937500000003601</v>
      </c>
      <c r="D1533">
        <v>1.221796463593438</v>
      </c>
      <c r="E1533" s="6">
        <v>173.83847453095174</v>
      </c>
      <c r="F1533" s="7">
        <v>73.513244698885657</v>
      </c>
      <c r="G1533" s="7">
        <v>65.258112321048529</v>
      </c>
      <c r="H1533" s="7">
        <v>236.99773064898449</v>
      </c>
      <c r="I1533" s="7">
        <f t="shared" si="61"/>
        <v>212.39523341839478</v>
      </c>
    </row>
    <row r="1534" spans="1:9" x14ac:dyDescent="0.25">
      <c r="A1534" s="16"/>
      <c r="B1534" s="5">
        <f t="shared" si="62"/>
        <v>43846</v>
      </c>
      <c r="C1534" s="4">
        <v>11.947916666670199</v>
      </c>
      <c r="D1534">
        <v>1.221796463593438</v>
      </c>
      <c r="E1534" s="6">
        <v>167.06808287753603</v>
      </c>
      <c r="F1534" s="7">
        <v>72.505714214319298</v>
      </c>
      <c r="G1534" s="7">
        <v>63.403364451026</v>
      </c>
      <c r="H1534" s="7">
        <v>236.15738306781151</v>
      </c>
      <c r="I1534" s="7">
        <f t="shared" si="61"/>
        <v>204.12319283910892</v>
      </c>
    </row>
    <row r="1535" spans="1:9" x14ac:dyDescent="0.25">
      <c r="A1535" s="16"/>
      <c r="B1535" s="5">
        <f t="shared" si="62"/>
        <v>43846</v>
      </c>
      <c r="C1535" s="4">
        <v>11.958333333336901</v>
      </c>
      <c r="D1535">
        <v>1.221796463593438</v>
      </c>
      <c r="E1535" s="6">
        <v>157.34738929131959</v>
      </c>
      <c r="F1535" s="7">
        <v>69.715473070877735</v>
      </c>
      <c r="G1535" s="7">
        <v>62.384283901410448</v>
      </c>
      <c r="H1535" s="7">
        <v>235.71331959761707</v>
      </c>
      <c r="I1535" s="7">
        <f t="shared" si="61"/>
        <v>192.24648379179428</v>
      </c>
    </row>
    <row r="1536" spans="1:9" x14ac:dyDescent="0.25">
      <c r="A1536" s="16"/>
      <c r="B1536" s="5">
        <f t="shared" si="62"/>
        <v>43846</v>
      </c>
      <c r="C1536" s="4">
        <v>11.968750000003601</v>
      </c>
      <c r="D1536">
        <v>1.221796463593438</v>
      </c>
      <c r="E1536" s="6">
        <v>146.90972753824934</v>
      </c>
      <c r="F1536" s="7">
        <v>67.576792526101343</v>
      </c>
      <c r="G1536" s="7">
        <v>61.191417681759049</v>
      </c>
      <c r="H1536" s="7">
        <v>236.21655321591166</v>
      </c>
      <c r="I1536" s="7">
        <f t="shared" si="61"/>
        <v>179.49378557370855</v>
      </c>
    </row>
    <row r="1537" spans="1:9" x14ac:dyDescent="0.25">
      <c r="A1537" s="16"/>
      <c r="B1537" s="5">
        <f t="shared" si="62"/>
        <v>43846</v>
      </c>
      <c r="C1537" s="4">
        <v>11.979166666670301</v>
      </c>
      <c r="D1537">
        <v>1.221796463593438</v>
      </c>
      <c r="E1537" s="6">
        <v>136.27648656278026</v>
      </c>
      <c r="F1537" s="7">
        <v>66.437436524357452</v>
      </c>
      <c r="G1537" s="7">
        <v>59.461105713057442</v>
      </c>
      <c r="H1537" s="7">
        <v>237.13750985214054</v>
      </c>
      <c r="I1537" s="7">
        <f t="shared" si="61"/>
        <v>166.50212935334361</v>
      </c>
    </row>
    <row r="1538" spans="1:9" ht="15.75" thickBot="1" x14ac:dyDescent="0.3">
      <c r="A1538" s="16"/>
      <c r="B1538" s="5">
        <f t="shared" si="62"/>
        <v>43846</v>
      </c>
      <c r="C1538" s="4">
        <v>11.989583333336901</v>
      </c>
      <c r="D1538">
        <v>1.221796463593438</v>
      </c>
      <c r="E1538" s="6">
        <v>125.98542408046804</v>
      </c>
      <c r="F1538" s="7">
        <v>64.681855302943106</v>
      </c>
      <c r="G1538" s="7">
        <v>58.494461048456856</v>
      </c>
      <c r="H1538" s="7">
        <v>238.6637112149516</v>
      </c>
      <c r="I1538" s="7">
        <f t="shared" si="61"/>
        <v>153.92854560583541</v>
      </c>
    </row>
    <row r="1539" spans="1:9" x14ac:dyDescent="0.25">
      <c r="A1539" s="15">
        <f t="shared" ref="A1539" si="63">A1443+1</f>
        <v>17</v>
      </c>
      <c r="B1539" s="5">
        <f t="shared" si="62"/>
        <v>43847</v>
      </c>
      <c r="C1539" s="4">
        <v>12.000000000003601</v>
      </c>
      <c r="D1539">
        <v>1.2192071461779179</v>
      </c>
      <c r="E1539" s="6">
        <v>113.60090920372433</v>
      </c>
      <c r="F1539" s="7">
        <v>63.397910772115942</v>
      </c>
      <c r="G1539" s="7">
        <v>58.930229498965872</v>
      </c>
      <c r="H1539" s="7">
        <v>239.77319955107779</v>
      </c>
      <c r="I1539" s="7">
        <f t="shared" si="61"/>
        <v>138.50304031348952</v>
      </c>
    </row>
    <row r="1540" spans="1:9" x14ac:dyDescent="0.25">
      <c r="A1540" s="16"/>
      <c r="B1540" s="5">
        <f t="shared" si="62"/>
        <v>43847</v>
      </c>
      <c r="C1540" s="4">
        <v>12.010416666670301</v>
      </c>
      <c r="D1540">
        <v>1.2192071461779179</v>
      </c>
      <c r="E1540" s="6">
        <v>104.51171394150859</v>
      </c>
      <c r="F1540" s="7">
        <v>62.04901392345743</v>
      </c>
      <c r="G1540" s="7">
        <v>58.455485285770088</v>
      </c>
      <c r="H1540" s="7">
        <v>240.51859699828995</v>
      </c>
      <c r="I1540" s="7">
        <f t="shared" ref="I1540:I1603" si="64">D1540*E1540</f>
        <v>127.4214284967896</v>
      </c>
    </row>
    <row r="1541" spans="1:9" x14ac:dyDescent="0.25">
      <c r="A1541" s="16"/>
      <c r="B1541" s="5">
        <f t="shared" si="62"/>
        <v>43847</v>
      </c>
      <c r="C1541" s="4">
        <v>12.020833333336901</v>
      </c>
      <c r="D1541">
        <v>1.2192071461779179</v>
      </c>
      <c r="E1541" s="6">
        <v>96.945660422456584</v>
      </c>
      <c r="F1541" s="7">
        <v>61.119660905394284</v>
      </c>
      <c r="G1541" s="7">
        <v>58.549204497675383</v>
      </c>
      <c r="H1541" s="7">
        <v>240.55442678648046</v>
      </c>
      <c r="I1541" s="7">
        <f t="shared" si="64"/>
        <v>118.19684197799681</v>
      </c>
    </row>
    <row r="1542" spans="1:9" x14ac:dyDescent="0.25">
      <c r="A1542" s="16"/>
      <c r="B1542" s="5">
        <f t="shared" si="62"/>
        <v>43847</v>
      </c>
      <c r="C1542" s="4">
        <v>12.031250000003601</v>
      </c>
      <c r="D1542">
        <v>1.2192071461779179</v>
      </c>
      <c r="E1542" s="6">
        <v>89.642738280008274</v>
      </c>
      <c r="F1542" s="7">
        <v>59.915842852649163</v>
      </c>
      <c r="G1542" s="7">
        <v>57.859226748192832</v>
      </c>
      <c r="H1542" s="7">
        <v>240.92786656875478</v>
      </c>
      <c r="I1542" s="7">
        <f t="shared" si="64"/>
        <v>109.29306711394288</v>
      </c>
    </row>
    <row r="1543" spans="1:9" x14ac:dyDescent="0.25">
      <c r="A1543" s="16"/>
      <c r="B1543" s="5">
        <f t="shared" si="62"/>
        <v>43847</v>
      </c>
      <c r="C1543" s="4">
        <v>12.041666666670301</v>
      </c>
      <c r="D1543">
        <v>1.2192071461779179</v>
      </c>
      <c r="E1543" s="6">
        <v>83.440008618981892</v>
      </c>
      <c r="F1543" s="7">
        <v>59.310218648535148</v>
      </c>
      <c r="G1543" s="7">
        <v>57.976230286200746</v>
      </c>
      <c r="H1543" s="7">
        <v>241.55442171228171</v>
      </c>
      <c r="I1543" s="7">
        <f t="shared" si="64"/>
        <v>101.73065478540978</v>
      </c>
    </row>
    <row r="1544" spans="1:9" x14ac:dyDescent="0.25">
      <c r="A1544" s="16"/>
      <c r="B1544" s="5">
        <f t="shared" si="62"/>
        <v>43847</v>
      </c>
      <c r="C1544" s="4">
        <v>12.052083333336901</v>
      </c>
      <c r="D1544">
        <v>1.2192071461779179</v>
      </c>
      <c r="E1544" s="6">
        <v>78.314444988263389</v>
      </c>
      <c r="F1544" s="7">
        <v>58.790109839054033</v>
      </c>
      <c r="G1544" s="7">
        <v>57.686195551322669</v>
      </c>
      <c r="H1544" s="7">
        <v>242.1315221462165</v>
      </c>
      <c r="I1544" s="7">
        <f t="shared" si="64"/>
        <v>95.481530978648152</v>
      </c>
    </row>
    <row r="1545" spans="1:9" x14ac:dyDescent="0.25">
      <c r="A1545" s="16"/>
      <c r="B1545" s="5">
        <f t="shared" si="62"/>
        <v>43847</v>
      </c>
      <c r="C1545" s="4">
        <v>12.062500000003601</v>
      </c>
      <c r="D1545">
        <v>1.2192071461779179</v>
      </c>
      <c r="E1545" s="6">
        <v>74.824132548419669</v>
      </c>
      <c r="F1545" s="7">
        <v>58.816467709044502</v>
      </c>
      <c r="G1545" s="7">
        <v>57.153344864903879</v>
      </c>
      <c r="H1545" s="7">
        <v>241.80677111370113</v>
      </c>
      <c r="I1545" s="7">
        <f t="shared" si="64"/>
        <v>91.226117109597013</v>
      </c>
    </row>
    <row r="1546" spans="1:9" x14ac:dyDescent="0.25">
      <c r="A1546" s="16"/>
      <c r="B1546" s="5">
        <f t="shared" si="62"/>
        <v>43847</v>
      </c>
      <c r="C1546" s="4">
        <v>12.072916666670301</v>
      </c>
      <c r="D1546">
        <v>1.2192071461779179</v>
      </c>
      <c r="E1546" s="6">
        <v>71.329070687083586</v>
      </c>
      <c r="F1546" s="7">
        <v>58.169853983066979</v>
      </c>
      <c r="G1546" s="7">
        <v>57.14203980688405</v>
      </c>
      <c r="H1546" s="7">
        <v>241.78761912973229</v>
      </c>
      <c r="I1546" s="7">
        <f t="shared" si="64"/>
        <v>86.964912711922153</v>
      </c>
    </row>
    <row r="1547" spans="1:9" x14ac:dyDescent="0.25">
      <c r="A1547" s="16"/>
      <c r="B1547" s="5">
        <f t="shared" si="62"/>
        <v>43847</v>
      </c>
      <c r="C1547" s="4">
        <v>12.083333333337</v>
      </c>
      <c r="D1547">
        <v>1.2192071461779179</v>
      </c>
      <c r="E1547" s="6">
        <v>68.944368484876733</v>
      </c>
      <c r="F1547" s="7">
        <v>57.476367533264344</v>
      </c>
      <c r="G1547" s="7">
        <v>56.967941110747546</v>
      </c>
      <c r="H1547" s="7">
        <v>241.7093936141832</v>
      </c>
      <c r="I1547" s="7">
        <f t="shared" si="64"/>
        <v>84.057466745485343</v>
      </c>
    </row>
    <row r="1548" spans="1:9" x14ac:dyDescent="0.25">
      <c r="A1548" s="16"/>
      <c r="B1548" s="5">
        <f t="shared" si="62"/>
        <v>43847</v>
      </c>
      <c r="C1548" s="4">
        <v>12.093750000003601</v>
      </c>
      <c r="D1548">
        <v>1.2192071461779179</v>
      </c>
      <c r="E1548" s="6">
        <v>66.771868973892197</v>
      </c>
      <c r="F1548" s="7">
        <v>56.731957630417149</v>
      </c>
      <c r="G1548" s="7">
        <v>56.647093370730559</v>
      </c>
      <c r="H1548" s="7">
        <v>242.01627557074676</v>
      </c>
      <c r="I1548" s="7">
        <f t="shared" si="64"/>
        <v>81.408739816624973</v>
      </c>
    </row>
    <row r="1549" spans="1:9" x14ac:dyDescent="0.25">
      <c r="A1549" s="16"/>
      <c r="B1549" s="5">
        <f t="shared" si="62"/>
        <v>43847</v>
      </c>
      <c r="C1549" s="4">
        <v>12.104166666670301</v>
      </c>
      <c r="D1549">
        <v>1.2192071461779179</v>
      </c>
      <c r="E1549" s="6">
        <v>65.727409882570726</v>
      </c>
      <c r="F1549" s="7">
        <v>56.469508151653983</v>
      </c>
      <c r="G1549" s="7">
        <v>56.418203067513893</v>
      </c>
      <c r="H1549" s="7">
        <v>241.7114793357575</v>
      </c>
      <c r="I1549" s="7">
        <f t="shared" si="64"/>
        <v>80.135327828595337</v>
      </c>
    </row>
    <row r="1550" spans="1:9" x14ac:dyDescent="0.25">
      <c r="A1550" s="16"/>
      <c r="B1550" s="5">
        <f t="shared" si="62"/>
        <v>43847</v>
      </c>
      <c r="C1550" s="4">
        <v>12.114583333337</v>
      </c>
      <c r="D1550">
        <v>1.2192071461779179</v>
      </c>
      <c r="E1550" s="6">
        <v>64.210586222456485</v>
      </c>
      <c r="F1550" s="7">
        <v>56.056209195271926</v>
      </c>
      <c r="G1550" s="7">
        <v>57.823505654321849</v>
      </c>
      <c r="H1550" s="7">
        <v>241.67799424125653</v>
      </c>
      <c r="I1550" s="7">
        <f t="shared" si="64"/>
        <v>78.286005582692312</v>
      </c>
    </row>
    <row r="1551" spans="1:9" x14ac:dyDescent="0.25">
      <c r="A1551" s="16"/>
      <c r="B1551" s="5">
        <f t="shared" si="62"/>
        <v>43847</v>
      </c>
      <c r="C1551" s="4">
        <v>12.125000000003601</v>
      </c>
      <c r="D1551">
        <v>1.2192071461779179</v>
      </c>
      <c r="E1551" s="6">
        <v>63.767608637447715</v>
      </c>
      <c r="F1551" s="7">
        <v>56.983826186526727</v>
      </c>
      <c r="G1551" s="7">
        <v>56.919462196697275</v>
      </c>
      <c r="H1551" s="7">
        <v>241.07249452674552</v>
      </c>
      <c r="I1551" s="7">
        <f t="shared" si="64"/>
        <v>77.745924145452975</v>
      </c>
    </row>
    <row r="1552" spans="1:9" x14ac:dyDescent="0.25">
      <c r="A1552" s="16"/>
      <c r="B1552" s="5">
        <f t="shared" si="62"/>
        <v>43847</v>
      </c>
      <c r="C1552" s="4">
        <v>12.135416666670301</v>
      </c>
      <c r="D1552">
        <v>1.2192071461779179</v>
      </c>
      <c r="E1552" s="6">
        <v>62.834507734274688</v>
      </c>
      <c r="F1552" s="7">
        <v>57.526571660385997</v>
      </c>
      <c r="G1552" s="7">
        <v>56.408298600636734</v>
      </c>
      <c r="H1552" s="7">
        <v>241.29192857231749</v>
      </c>
      <c r="I1552" s="7">
        <f t="shared" si="64"/>
        <v>76.608280856199357</v>
      </c>
    </row>
    <row r="1553" spans="1:9" x14ac:dyDescent="0.25">
      <c r="A1553" s="16"/>
      <c r="B1553" s="5">
        <f t="shared" si="62"/>
        <v>43847</v>
      </c>
      <c r="C1553" s="4">
        <v>12.145833333337</v>
      </c>
      <c r="D1553">
        <v>1.2192071461779179</v>
      </c>
      <c r="E1553" s="6">
        <v>62.509728649515935</v>
      </c>
      <c r="F1553" s="7">
        <v>57.122125637010349</v>
      </c>
      <c r="G1553" s="7">
        <v>56.980594588893283</v>
      </c>
      <c r="H1553" s="7">
        <v>241.19830417637738</v>
      </c>
      <c r="I1553" s="7">
        <f t="shared" si="64"/>
        <v>76.212307875132353</v>
      </c>
    </row>
    <row r="1554" spans="1:9" x14ac:dyDescent="0.25">
      <c r="A1554" s="16"/>
      <c r="B1554" s="5">
        <f t="shared" si="62"/>
        <v>43847</v>
      </c>
      <c r="C1554" s="4">
        <v>12.156250000003601</v>
      </c>
      <c r="D1554">
        <v>1.2192071461779179</v>
      </c>
      <c r="E1554" s="6">
        <v>61.975886171050064</v>
      </c>
      <c r="F1554" s="7">
        <v>57.536248402410251</v>
      </c>
      <c r="G1554" s="7">
        <v>55.320898097975501</v>
      </c>
      <c r="H1554" s="7">
        <v>241.11094790167277</v>
      </c>
      <c r="I1554" s="7">
        <f t="shared" si="64"/>
        <v>75.561443310453441</v>
      </c>
    </row>
    <row r="1555" spans="1:9" x14ac:dyDescent="0.25">
      <c r="A1555" s="16"/>
      <c r="B1555" s="5">
        <f t="shared" si="62"/>
        <v>43847</v>
      </c>
      <c r="C1555" s="4">
        <v>12.166666666670301</v>
      </c>
      <c r="D1555">
        <v>1.2192071461779179</v>
      </c>
      <c r="E1555" s="6">
        <v>61.734479128131888</v>
      </c>
      <c r="F1555" s="7">
        <v>57.608783781786364</v>
      </c>
      <c r="G1555" s="7">
        <v>55.314043629002171</v>
      </c>
      <c r="H1555" s="7">
        <v>240.77445746396413</v>
      </c>
      <c r="I1555" s="7">
        <f t="shared" si="64"/>
        <v>75.26711811858992</v>
      </c>
    </row>
    <row r="1556" spans="1:9" x14ac:dyDescent="0.25">
      <c r="A1556" s="16"/>
      <c r="B1556" s="5">
        <f t="shared" si="62"/>
        <v>43847</v>
      </c>
      <c r="C1556" s="4">
        <v>12.177083333337</v>
      </c>
      <c r="D1556">
        <v>1.2192071461779179</v>
      </c>
      <c r="E1556" s="6">
        <v>62.769569686931519</v>
      </c>
      <c r="F1556" s="7">
        <v>57.110371288828894</v>
      </c>
      <c r="G1556" s="7">
        <v>56.610148264542907</v>
      </c>
      <c r="H1556" s="7">
        <v>240.91011004606847</v>
      </c>
      <c r="I1556" s="7">
        <f t="shared" si="64"/>
        <v>76.529107924819726</v>
      </c>
    </row>
    <row r="1557" spans="1:9" x14ac:dyDescent="0.25">
      <c r="A1557" s="16"/>
      <c r="B1557" s="5">
        <f t="shared" si="62"/>
        <v>43847</v>
      </c>
      <c r="C1557" s="4">
        <v>12.1875000000037</v>
      </c>
      <c r="D1557">
        <v>1.2192071461779179</v>
      </c>
      <c r="E1557" s="6">
        <v>62.70999312537613</v>
      </c>
      <c r="F1557" s="7">
        <v>57.813522424914055</v>
      </c>
      <c r="G1557" s="7">
        <v>57.06705400315645</v>
      </c>
      <c r="H1557" s="7">
        <v>240.89161744494686</v>
      </c>
      <c r="I1557" s="7">
        <f t="shared" si="64"/>
        <v>76.456471755226687</v>
      </c>
    </row>
    <row r="1558" spans="1:9" x14ac:dyDescent="0.25">
      <c r="A1558" s="16"/>
      <c r="B1558" s="5">
        <f t="shared" si="62"/>
        <v>43847</v>
      </c>
      <c r="C1558" s="4">
        <v>12.197916666670301</v>
      </c>
      <c r="D1558">
        <v>1.2192071461779179</v>
      </c>
      <c r="E1558" s="6">
        <v>64.527844813985382</v>
      </c>
      <c r="F1558" s="7">
        <v>57.748690664499925</v>
      </c>
      <c r="G1558" s="7">
        <v>56.870662230236071</v>
      </c>
      <c r="H1558" s="7">
        <v>241.26098738082547</v>
      </c>
      <c r="I1558" s="7">
        <f t="shared" si="64"/>
        <v>78.672809524670683</v>
      </c>
    </row>
    <row r="1559" spans="1:9" x14ac:dyDescent="0.25">
      <c r="A1559" s="16"/>
      <c r="B1559" s="5">
        <f t="shared" si="62"/>
        <v>43847</v>
      </c>
      <c r="C1559" s="4">
        <v>12.208333333337</v>
      </c>
      <c r="D1559">
        <v>1.2192071461779179</v>
      </c>
      <c r="E1559" s="6">
        <v>65.846131599073274</v>
      </c>
      <c r="F1559" s="7">
        <v>55.96837507964733</v>
      </c>
      <c r="G1559" s="7">
        <v>57.451048739248023</v>
      </c>
      <c r="H1559" s="7">
        <v>240.58433607369793</v>
      </c>
      <c r="I1559" s="7">
        <f t="shared" si="64"/>
        <v>80.280074193761749</v>
      </c>
    </row>
    <row r="1560" spans="1:9" x14ac:dyDescent="0.25">
      <c r="A1560" s="16"/>
      <c r="B1560" s="5">
        <f t="shared" si="62"/>
        <v>43847</v>
      </c>
      <c r="C1560" s="4">
        <v>12.2187500000037</v>
      </c>
      <c r="D1560">
        <v>1.2192071461779179</v>
      </c>
      <c r="E1560" s="6">
        <v>68.927600884783629</v>
      </c>
      <c r="F1560" s="7">
        <v>55.773341308607925</v>
      </c>
      <c r="G1560" s="7">
        <v>60.117505393511962</v>
      </c>
      <c r="H1560" s="7">
        <v>239.14079163774639</v>
      </c>
      <c r="I1560" s="7">
        <f t="shared" si="64"/>
        <v>84.037023567627585</v>
      </c>
    </row>
    <row r="1561" spans="1:9" x14ac:dyDescent="0.25">
      <c r="A1561" s="16"/>
      <c r="B1561" s="5">
        <f t="shared" si="62"/>
        <v>43847</v>
      </c>
      <c r="C1561" s="4">
        <v>12.229166666670301</v>
      </c>
      <c r="D1561">
        <v>1.2192071461779179</v>
      </c>
      <c r="E1561" s="6">
        <v>72.155988307005899</v>
      </c>
      <c r="F1561" s="7">
        <v>56.482813671937329</v>
      </c>
      <c r="G1561" s="7">
        <v>61.448163294778929</v>
      </c>
      <c r="H1561" s="7">
        <v>239.0152907625596</v>
      </c>
      <c r="I1561" s="7">
        <f t="shared" si="64"/>
        <v>87.973096583431882</v>
      </c>
    </row>
    <row r="1562" spans="1:9" x14ac:dyDescent="0.25">
      <c r="A1562" s="16"/>
      <c r="B1562" s="5">
        <f t="shared" si="62"/>
        <v>43847</v>
      </c>
      <c r="C1562" s="4">
        <v>12.239583333337</v>
      </c>
      <c r="D1562">
        <v>1.2192071461779179</v>
      </c>
      <c r="E1562" s="6">
        <v>79.024117743595966</v>
      </c>
      <c r="F1562" s="7">
        <v>57.121980968109654</v>
      </c>
      <c r="G1562" s="7">
        <v>59.917020202352248</v>
      </c>
      <c r="H1562" s="7">
        <v>237.81421992601736</v>
      </c>
      <c r="I1562" s="7">
        <f t="shared" si="64"/>
        <v>96.346769073397411</v>
      </c>
    </row>
    <row r="1563" spans="1:9" x14ac:dyDescent="0.25">
      <c r="A1563" s="16"/>
      <c r="B1563" s="5">
        <f t="shared" si="62"/>
        <v>43847</v>
      </c>
      <c r="C1563" s="4">
        <v>12.2500000000037</v>
      </c>
      <c r="D1563">
        <v>1.2192071461779179</v>
      </c>
      <c r="E1563" s="6">
        <v>84.15809824557698</v>
      </c>
      <c r="F1563" s="7">
        <v>59.715568852540144</v>
      </c>
      <c r="G1563" s="7">
        <v>60.125150454047215</v>
      </c>
      <c r="H1563" s="7">
        <v>234.42283066991425</v>
      </c>
      <c r="I1563" s="7">
        <f t="shared" si="64"/>
        <v>102.60615478975075</v>
      </c>
    </row>
    <row r="1564" spans="1:9" x14ac:dyDescent="0.25">
      <c r="A1564" s="16"/>
      <c r="B1564" s="5">
        <f t="shared" si="62"/>
        <v>43847</v>
      </c>
      <c r="C1564" s="4">
        <v>12.260416666670301</v>
      </c>
      <c r="D1564">
        <v>1.2192071461779179</v>
      </c>
      <c r="E1564" s="6">
        <v>90.702249216994716</v>
      </c>
      <c r="F1564" s="7">
        <v>67.770745298966119</v>
      </c>
      <c r="G1564" s="7">
        <v>61.26062052893478</v>
      </c>
      <c r="H1564" s="7">
        <v>221.14485819529335</v>
      </c>
      <c r="I1564" s="7">
        <f t="shared" si="64"/>
        <v>110.58483041977041</v>
      </c>
    </row>
    <row r="1565" spans="1:9" x14ac:dyDescent="0.25">
      <c r="A1565" s="16"/>
      <c r="B1565" s="5">
        <f t="shared" si="62"/>
        <v>43847</v>
      </c>
      <c r="C1565" s="4">
        <v>12.270833333337</v>
      </c>
      <c r="D1565">
        <v>1.2192071461779179</v>
      </c>
      <c r="E1565" s="6">
        <v>96.299228716848091</v>
      </c>
      <c r="F1565" s="7">
        <v>76.946824425136256</v>
      </c>
      <c r="G1565" s="7">
        <v>62.366333058484379</v>
      </c>
      <c r="H1565" s="7">
        <v>211.95095665783671</v>
      </c>
      <c r="I1565" s="7">
        <f t="shared" si="64"/>
        <v>117.40870782300296</v>
      </c>
    </row>
    <row r="1566" spans="1:9" x14ac:dyDescent="0.25">
      <c r="A1566" s="16"/>
      <c r="B1566" s="5">
        <f t="shared" si="62"/>
        <v>43847</v>
      </c>
      <c r="C1566" s="4">
        <v>12.2812500000037</v>
      </c>
      <c r="D1566">
        <v>1.2192071461779179</v>
      </c>
      <c r="E1566" s="6">
        <v>102.64826839889288</v>
      </c>
      <c r="F1566" s="7">
        <v>78.313853109348514</v>
      </c>
      <c r="G1566" s="7">
        <v>66.893107842100477</v>
      </c>
      <c r="H1566" s="7">
        <v>191.99364012988445</v>
      </c>
      <c r="I1566" s="7">
        <f t="shared" si="64"/>
        <v>125.14950237471915</v>
      </c>
    </row>
    <row r="1567" spans="1:9" x14ac:dyDescent="0.25">
      <c r="A1567" s="16"/>
      <c r="B1567" s="5">
        <f t="shared" si="62"/>
        <v>43847</v>
      </c>
      <c r="C1567" s="4">
        <v>12.2916666666704</v>
      </c>
      <c r="D1567">
        <v>1.2192071461779179</v>
      </c>
      <c r="E1567" s="6">
        <v>108.2250112761788</v>
      </c>
      <c r="F1567" s="7">
        <v>86.117611080689301</v>
      </c>
      <c r="G1567" s="7">
        <v>79.167435129996235</v>
      </c>
      <c r="H1567" s="7">
        <v>151.88250600525933</v>
      </c>
      <c r="I1567" s="7">
        <f t="shared" si="64"/>
        <v>131.94870714310295</v>
      </c>
    </row>
    <row r="1568" spans="1:9" x14ac:dyDescent="0.25">
      <c r="A1568" s="16"/>
      <c r="B1568" s="5">
        <f t="shared" si="62"/>
        <v>43847</v>
      </c>
      <c r="C1568" s="4">
        <v>12.302083333337</v>
      </c>
      <c r="D1568">
        <v>1.2192071461779179</v>
      </c>
      <c r="E1568" s="6">
        <v>109.9022184873042</v>
      </c>
      <c r="F1568" s="7">
        <v>108.99683698234266</v>
      </c>
      <c r="G1568" s="7">
        <v>96.543080556641158</v>
      </c>
      <c r="H1568" s="7">
        <v>117.64892432051937</v>
      </c>
      <c r="I1568" s="7">
        <f t="shared" si="64"/>
        <v>133.99357016052815</v>
      </c>
    </row>
    <row r="1569" spans="1:9" x14ac:dyDescent="0.25">
      <c r="A1569" s="16"/>
      <c r="B1569" s="5">
        <f t="shared" si="62"/>
        <v>43847</v>
      </c>
      <c r="C1569" s="4">
        <v>12.3125000000037</v>
      </c>
      <c r="D1569">
        <v>1.2192071461779179</v>
      </c>
      <c r="E1569" s="6">
        <v>113.29845664494177</v>
      </c>
      <c r="F1569" s="7">
        <v>124.08736253406919</v>
      </c>
      <c r="G1569" s="7">
        <v>105.22249169679728</v>
      </c>
      <c r="H1569" s="7">
        <v>61.214442104393697</v>
      </c>
      <c r="I1569" s="7">
        <f t="shared" si="64"/>
        <v>138.13428799244201</v>
      </c>
    </row>
    <row r="1570" spans="1:9" x14ac:dyDescent="0.25">
      <c r="A1570" s="16"/>
      <c r="B1570" s="5">
        <f t="shared" si="62"/>
        <v>43847</v>
      </c>
      <c r="C1570" s="4">
        <v>12.3229166666704</v>
      </c>
      <c r="D1570">
        <v>1.2192071461779179</v>
      </c>
      <c r="E1570" s="6">
        <v>113.75369328546752</v>
      </c>
      <c r="F1570" s="7">
        <v>135.0668038046887</v>
      </c>
      <c r="G1570" s="7">
        <v>118.63313984846958</v>
      </c>
      <c r="H1570" s="7">
        <v>18.55519368578733</v>
      </c>
      <c r="I1570" s="7">
        <f t="shared" si="64"/>
        <v>138.68931575777304</v>
      </c>
    </row>
    <row r="1571" spans="1:9" x14ac:dyDescent="0.25">
      <c r="A1571" s="16"/>
      <c r="B1571" s="5">
        <f t="shared" si="62"/>
        <v>43847</v>
      </c>
      <c r="C1571" s="4">
        <v>12.333333333337</v>
      </c>
      <c r="D1571">
        <v>1.2192071461779179</v>
      </c>
      <c r="E1571" s="6">
        <v>112.47577115346213</v>
      </c>
      <c r="F1571" s="7">
        <v>146.03297572225006</v>
      </c>
      <c r="G1571" s="7">
        <v>124.58677588828752</v>
      </c>
      <c r="H1571" s="7">
        <v>4.5166908280046814</v>
      </c>
      <c r="I1571" s="7">
        <f t="shared" si="64"/>
        <v>137.13126396217316</v>
      </c>
    </row>
    <row r="1572" spans="1:9" x14ac:dyDescent="0.25">
      <c r="A1572" s="16"/>
      <c r="B1572" s="5">
        <f t="shared" ref="B1572:B1635" si="65">DATE(YEAR(B1476),MONTH(B1476),DAY(B1476)+1)</f>
        <v>43847</v>
      </c>
      <c r="C1572" s="4">
        <v>12.3437500000037</v>
      </c>
      <c r="D1572">
        <v>1.2192071461779179</v>
      </c>
      <c r="E1572" s="6">
        <v>111.22611158389805</v>
      </c>
      <c r="F1572" s="7">
        <v>164.4103867349227</v>
      </c>
      <c r="G1572" s="7">
        <v>138.27620187467971</v>
      </c>
      <c r="H1572" s="7">
        <v>2.7944894079113616</v>
      </c>
      <c r="I1572" s="7">
        <f t="shared" si="64"/>
        <v>135.60767008467099</v>
      </c>
    </row>
    <row r="1573" spans="1:9" x14ac:dyDescent="0.25">
      <c r="A1573" s="16"/>
      <c r="B1573" s="5">
        <f t="shared" si="65"/>
        <v>43847</v>
      </c>
      <c r="C1573" s="4">
        <v>12.3541666666704</v>
      </c>
      <c r="D1573">
        <v>1.2192071461779179</v>
      </c>
      <c r="E1573" s="6">
        <v>112.2499539804686</v>
      </c>
      <c r="F1573" s="7">
        <v>174.83717673056591</v>
      </c>
      <c r="G1573" s="7">
        <v>151.56107373121546</v>
      </c>
      <c r="H1573" s="7">
        <v>2.4906872274260259</v>
      </c>
      <c r="I1573" s="7">
        <f t="shared" si="64"/>
        <v>136.85594605112973</v>
      </c>
    </row>
    <row r="1574" spans="1:9" x14ac:dyDescent="0.25">
      <c r="A1574" s="16"/>
      <c r="B1574" s="5">
        <f t="shared" si="65"/>
        <v>43847</v>
      </c>
      <c r="C1574" s="4">
        <v>12.364583333337</v>
      </c>
      <c r="D1574">
        <v>1.2192071461779179</v>
      </c>
      <c r="E1574" s="6">
        <v>112.41404052046707</v>
      </c>
      <c r="F1574" s="7">
        <v>196.19602089468998</v>
      </c>
      <c r="G1574" s="7">
        <v>165.12924624831007</v>
      </c>
      <c r="H1574" s="7">
        <v>2.2276044278763409</v>
      </c>
      <c r="I1574" s="7">
        <f t="shared" si="64"/>
        <v>137.05600153328749</v>
      </c>
    </row>
    <row r="1575" spans="1:9" x14ac:dyDescent="0.25">
      <c r="A1575" s="16"/>
      <c r="B1575" s="5">
        <f t="shared" si="65"/>
        <v>43847</v>
      </c>
      <c r="C1575" s="4">
        <v>12.3750000000037</v>
      </c>
      <c r="D1575">
        <v>1.2192071461779179</v>
      </c>
      <c r="E1575" s="6">
        <v>113.90327883766687</v>
      </c>
      <c r="F1575" s="7">
        <v>226.89618821822219</v>
      </c>
      <c r="G1575" s="7">
        <v>170.55044495668827</v>
      </c>
      <c r="H1575" s="7">
        <v>1.9932217149752176</v>
      </c>
      <c r="I1575" s="7">
        <f t="shared" si="64"/>
        <v>138.87169153197945</v>
      </c>
    </row>
    <row r="1576" spans="1:9" x14ac:dyDescent="0.25">
      <c r="A1576" s="16"/>
      <c r="B1576" s="5">
        <f t="shared" si="65"/>
        <v>43847</v>
      </c>
      <c r="C1576" s="4">
        <v>12.3854166666704</v>
      </c>
      <c r="D1576">
        <v>1.2192071461779179</v>
      </c>
      <c r="E1576" s="6">
        <v>114.08334025577581</v>
      </c>
      <c r="F1576" s="7">
        <v>224.85869151374007</v>
      </c>
      <c r="G1576" s="7">
        <v>192.657756802449</v>
      </c>
      <c r="H1576" s="7">
        <v>1.7921218991158689</v>
      </c>
      <c r="I1576" s="7">
        <f t="shared" si="64"/>
        <v>139.09122369968881</v>
      </c>
    </row>
    <row r="1577" spans="1:9" x14ac:dyDescent="0.25">
      <c r="A1577" s="16"/>
      <c r="B1577" s="5">
        <f t="shared" si="65"/>
        <v>43847</v>
      </c>
      <c r="C1577" s="4">
        <v>12.3958333333371</v>
      </c>
      <c r="D1577">
        <v>1.2192071461779179</v>
      </c>
      <c r="E1577" s="6">
        <v>114.05184856057595</v>
      </c>
      <c r="F1577" s="7">
        <v>222.8018493623706</v>
      </c>
      <c r="G1577" s="7">
        <v>199.35861022346299</v>
      </c>
      <c r="H1577" s="7">
        <v>2.013050014583496</v>
      </c>
      <c r="I1577" s="7">
        <f t="shared" si="64"/>
        <v>139.05282879985589</v>
      </c>
    </row>
    <row r="1578" spans="1:9" x14ac:dyDescent="0.25">
      <c r="A1578" s="16"/>
      <c r="B1578" s="5">
        <f t="shared" si="65"/>
        <v>43847</v>
      </c>
      <c r="C1578" s="4">
        <v>12.4062500000037</v>
      </c>
      <c r="D1578">
        <v>1.2192071461779179</v>
      </c>
      <c r="E1578" s="6">
        <v>114.64895479437688</v>
      </c>
      <c r="F1578" s="7">
        <v>223.9717907808697</v>
      </c>
      <c r="G1578" s="7">
        <v>203.17071030088579</v>
      </c>
      <c r="H1578" s="7">
        <v>2.0296491311240064</v>
      </c>
      <c r="I1578" s="7">
        <f t="shared" si="64"/>
        <v>139.78082498713334</v>
      </c>
    </row>
    <row r="1579" spans="1:9" x14ac:dyDescent="0.25">
      <c r="A1579" s="16"/>
      <c r="B1579" s="5">
        <f t="shared" si="65"/>
        <v>43847</v>
      </c>
      <c r="C1579" s="4">
        <v>12.4166666666704</v>
      </c>
      <c r="D1579">
        <v>1.2192071461779179</v>
      </c>
      <c r="E1579" s="6">
        <v>115.16265048551864</v>
      </c>
      <c r="F1579" s="7">
        <v>234.06627631161709</v>
      </c>
      <c r="G1579" s="7">
        <v>204.50743207956415</v>
      </c>
      <c r="H1579" s="7">
        <v>2.1440450827998339</v>
      </c>
      <c r="I1579" s="7">
        <f t="shared" si="64"/>
        <v>140.40712644473419</v>
      </c>
    </row>
    <row r="1580" spans="1:9" x14ac:dyDescent="0.25">
      <c r="A1580" s="16"/>
      <c r="B1580" s="5">
        <f t="shared" si="65"/>
        <v>43847</v>
      </c>
      <c r="C1580" s="4">
        <v>12.4270833333371</v>
      </c>
      <c r="D1580">
        <v>1.2192071461779179</v>
      </c>
      <c r="E1580" s="6">
        <v>117.07458731553928</v>
      </c>
      <c r="F1580" s="7">
        <v>233.66920036501571</v>
      </c>
      <c r="G1580" s="7">
        <v>201.50458874859427</v>
      </c>
      <c r="H1580" s="7">
        <v>2.0567376143784757</v>
      </c>
      <c r="I1580" s="7">
        <f t="shared" si="64"/>
        <v>142.73817349093611</v>
      </c>
    </row>
    <row r="1581" spans="1:9" x14ac:dyDescent="0.25">
      <c r="A1581" s="16"/>
      <c r="B1581" s="5">
        <f t="shared" si="65"/>
        <v>43847</v>
      </c>
      <c r="C1581" s="4">
        <v>12.4375000000037</v>
      </c>
      <c r="D1581">
        <v>1.2192071461779179</v>
      </c>
      <c r="E1581" s="6">
        <v>118.72970789040427</v>
      </c>
      <c r="F1581" s="7">
        <v>225.43495194959362</v>
      </c>
      <c r="G1581" s="7">
        <v>201.0649756954644</v>
      </c>
      <c r="H1581" s="7">
        <v>2.0355646518641262</v>
      </c>
      <c r="I1581" s="7">
        <f t="shared" si="64"/>
        <v>144.7561083235976</v>
      </c>
    </row>
    <row r="1582" spans="1:9" x14ac:dyDescent="0.25">
      <c r="A1582" s="16"/>
      <c r="B1582" s="5">
        <f t="shared" si="65"/>
        <v>43847</v>
      </c>
      <c r="C1582" s="4">
        <v>12.4479166666704</v>
      </c>
      <c r="D1582">
        <v>1.2192071461779179</v>
      </c>
      <c r="E1582" s="6">
        <v>119.65693001473983</v>
      </c>
      <c r="F1582" s="7">
        <v>224.20331728210937</v>
      </c>
      <c r="G1582" s="7">
        <v>206.81173358798998</v>
      </c>
      <c r="H1582" s="7">
        <v>2.1093428193572059</v>
      </c>
      <c r="I1582" s="7">
        <f t="shared" si="64"/>
        <v>145.88658416368179</v>
      </c>
    </row>
    <row r="1583" spans="1:9" x14ac:dyDescent="0.25">
      <c r="A1583" s="16"/>
      <c r="B1583" s="5">
        <f t="shared" si="65"/>
        <v>43847</v>
      </c>
      <c r="C1583" s="4">
        <v>12.4583333333371</v>
      </c>
      <c r="D1583">
        <v>1.2192071461779179</v>
      </c>
      <c r="E1583" s="6">
        <v>119.79876308159737</v>
      </c>
      <c r="F1583" s="7">
        <v>221.41673304699091</v>
      </c>
      <c r="G1583" s="7">
        <v>208.15556266441533</v>
      </c>
      <c r="H1583" s="7">
        <v>2.196508849161777</v>
      </c>
      <c r="I1583" s="7">
        <f t="shared" si="64"/>
        <v>146.05950805235884</v>
      </c>
    </row>
    <row r="1584" spans="1:9" x14ac:dyDescent="0.25">
      <c r="A1584" s="16"/>
      <c r="B1584" s="5">
        <f t="shared" si="65"/>
        <v>43847</v>
      </c>
      <c r="C1584" s="4">
        <v>12.4687500000037</v>
      </c>
      <c r="D1584">
        <v>1.2192071461779179</v>
      </c>
      <c r="E1584" s="6">
        <v>119.06618233920796</v>
      </c>
      <c r="F1584" s="7">
        <v>219.50907668088232</v>
      </c>
      <c r="G1584" s="7">
        <v>203.25090517998069</v>
      </c>
      <c r="H1584" s="7">
        <v>2.1781805957287177</v>
      </c>
      <c r="I1584" s="7">
        <f t="shared" si="64"/>
        <v>145.16634037608534</v>
      </c>
    </row>
    <row r="1585" spans="1:9" x14ac:dyDescent="0.25">
      <c r="A1585" s="16"/>
      <c r="B1585" s="5">
        <f t="shared" si="65"/>
        <v>43847</v>
      </c>
      <c r="C1585" s="4">
        <v>12.4791666666704</v>
      </c>
      <c r="D1585">
        <v>1.2192071461779179</v>
      </c>
      <c r="E1585" s="6">
        <v>119.80608218593004</v>
      </c>
      <c r="F1585" s="7">
        <v>218.52828985004163</v>
      </c>
      <c r="G1585" s="7">
        <v>198.51394139608456</v>
      </c>
      <c r="H1585" s="7">
        <v>2.2366495270245186</v>
      </c>
      <c r="I1585" s="7">
        <f t="shared" si="64"/>
        <v>146.06843155666485</v>
      </c>
    </row>
    <row r="1586" spans="1:9" x14ac:dyDescent="0.25">
      <c r="A1586" s="16"/>
      <c r="B1586" s="5">
        <f t="shared" si="65"/>
        <v>43847</v>
      </c>
      <c r="C1586" s="4">
        <v>12.4895833333371</v>
      </c>
      <c r="D1586">
        <v>1.2192071461779179</v>
      </c>
      <c r="E1586" s="6">
        <v>120.44715832895359</v>
      </c>
      <c r="F1586" s="7">
        <v>214.27156417174072</v>
      </c>
      <c r="G1586" s="7">
        <v>194.15971623072224</v>
      </c>
      <c r="H1586" s="7">
        <v>1.9639508936265235</v>
      </c>
      <c r="I1586" s="7">
        <f t="shared" si="64"/>
        <v>146.85003617148334</v>
      </c>
    </row>
    <row r="1587" spans="1:9" x14ac:dyDescent="0.25">
      <c r="A1587" s="16"/>
      <c r="B1587" s="5">
        <f t="shared" si="65"/>
        <v>43847</v>
      </c>
      <c r="C1587" s="4">
        <v>12.5000000000038</v>
      </c>
      <c r="D1587">
        <v>1.2192071461779179</v>
      </c>
      <c r="E1587" s="6">
        <v>121.10445812460769</v>
      </c>
      <c r="F1587" s="7">
        <v>217.69461119830461</v>
      </c>
      <c r="G1587" s="7">
        <v>194.69086132620797</v>
      </c>
      <c r="H1587" s="7">
        <v>1.8476305799251176</v>
      </c>
      <c r="I1587" s="7">
        <f t="shared" si="64"/>
        <v>147.65142077952612</v>
      </c>
    </row>
    <row r="1588" spans="1:9" x14ac:dyDescent="0.25">
      <c r="A1588" s="16"/>
      <c r="B1588" s="5">
        <f t="shared" si="65"/>
        <v>43847</v>
      </c>
      <c r="C1588" s="4">
        <v>12.5104166666704</v>
      </c>
      <c r="D1588">
        <v>1.2192071461779179</v>
      </c>
      <c r="E1588" s="6">
        <v>121.50189220283431</v>
      </c>
      <c r="F1588" s="7">
        <v>210.06655762543821</v>
      </c>
      <c r="G1588" s="7">
        <v>191.51078903809503</v>
      </c>
      <c r="H1588" s="7">
        <v>1.8508398420609424</v>
      </c>
      <c r="I1588" s="7">
        <f t="shared" si="64"/>
        <v>148.13597524783464</v>
      </c>
    </row>
    <row r="1589" spans="1:9" x14ac:dyDescent="0.25">
      <c r="A1589" s="16"/>
      <c r="B1589" s="5">
        <f t="shared" si="65"/>
        <v>43847</v>
      </c>
      <c r="C1589" s="4">
        <v>12.5208333333371</v>
      </c>
      <c r="D1589">
        <v>1.2192071461779179</v>
      </c>
      <c r="E1589" s="6">
        <v>120.70921563143888</v>
      </c>
      <c r="F1589" s="7">
        <v>203.33941757590668</v>
      </c>
      <c r="G1589" s="7">
        <v>187.29663502646585</v>
      </c>
      <c r="H1589" s="7">
        <v>2.0437830323367185</v>
      </c>
      <c r="I1589" s="7">
        <f t="shared" si="64"/>
        <v>147.16953830738152</v>
      </c>
    </row>
    <row r="1590" spans="1:9" x14ac:dyDescent="0.25">
      <c r="A1590" s="16"/>
      <c r="B1590" s="5">
        <f t="shared" si="65"/>
        <v>43847</v>
      </c>
      <c r="C1590" s="4">
        <v>12.5312500000038</v>
      </c>
      <c r="D1590">
        <v>1.2192071461779179</v>
      </c>
      <c r="E1590" s="6">
        <v>118.87113817946741</v>
      </c>
      <c r="F1590" s="7">
        <v>188.57730248449897</v>
      </c>
      <c r="G1590" s="7">
        <v>183.33889353598028</v>
      </c>
      <c r="H1590" s="7">
        <v>1.8744541147847606</v>
      </c>
      <c r="I1590" s="7">
        <f t="shared" si="64"/>
        <v>144.92854114270941</v>
      </c>
    </row>
    <row r="1591" spans="1:9" x14ac:dyDescent="0.25">
      <c r="A1591" s="16"/>
      <c r="B1591" s="5">
        <f t="shared" si="65"/>
        <v>43847</v>
      </c>
      <c r="C1591" s="4">
        <v>12.5416666666704</v>
      </c>
      <c r="D1591">
        <v>1.2192071461779179</v>
      </c>
      <c r="E1591" s="6">
        <v>116.39089175354492</v>
      </c>
      <c r="F1591" s="7">
        <v>184.45723265722657</v>
      </c>
      <c r="G1591" s="7">
        <v>178.07731406000565</v>
      </c>
      <c r="H1591" s="7">
        <v>1.8321111778958525</v>
      </c>
      <c r="I1591" s="7">
        <f t="shared" si="64"/>
        <v>141.90460697594247</v>
      </c>
    </row>
    <row r="1592" spans="1:9" x14ac:dyDescent="0.25">
      <c r="A1592" s="16"/>
      <c r="B1592" s="5">
        <f t="shared" si="65"/>
        <v>43847</v>
      </c>
      <c r="C1592" s="4">
        <v>12.5520833333371</v>
      </c>
      <c r="D1592">
        <v>1.2192071461779179</v>
      </c>
      <c r="E1592" s="6">
        <v>113.91431277739255</v>
      </c>
      <c r="F1592" s="7">
        <v>192.36202578138034</v>
      </c>
      <c r="G1592" s="7">
        <v>177.38416591796516</v>
      </c>
      <c r="H1592" s="7">
        <v>1.9362448614818581</v>
      </c>
      <c r="I1592" s="7">
        <f t="shared" si="64"/>
        <v>138.88514419014351</v>
      </c>
    </row>
    <row r="1593" spans="1:9" x14ac:dyDescent="0.25">
      <c r="A1593" s="16"/>
      <c r="B1593" s="5">
        <f t="shared" si="65"/>
        <v>43847</v>
      </c>
      <c r="C1593" s="4">
        <v>12.5625000000038</v>
      </c>
      <c r="D1593">
        <v>1.2192071461779179</v>
      </c>
      <c r="E1593" s="6">
        <v>115.19450547049385</v>
      </c>
      <c r="F1593" s="7">
        <v>179.94848169817365</v>
      </c>
      <c r="G1593" s="7">
        <v>174.00506922716224</v>
      </c>
      <c r="H1593" s="7">
        <v>1.9177592326864581</v>
      </c>
      <c r="I1593" s="7">
        <f t="shared" si="64"/>
        <v>140.44596427005737</v>
      </c>
    </row>
    <row r="1594" spans="1:9" x14ac:dyDescent="0.25">
      <c r="A1594" s="16"/>
      <c r="B1594" s="5">
        <f t="shared" si="65"/>
        <v>43847</v>
      </c>
      <c r="C1594" s="4">
        <v>12.5729166666704</v>
      </c>
      <c r="D1594">
        <v>1.2192071461779179</v>
      </c>
      <c r="E1594" s="6">
        <v>116.01412767889494</v>
      </c>
      <c r="F1594" s="7">
        <v>173.80528962913539</v>
      </c>
      <c r="G1594" s="7">
        <v>175.10379084046386</v>
      </c>
      <c r="H1594" s="7">
        <v>1.9649051062665361</v>
      </c>
      <c r="I1594" s="7">
        <f t="shared" si="64"/>
        <v>141.4452535237061</v>
      </c>
    </row>
    <row r="1595" spans="1:9" x14ac:dyDescent="0.25">
      <c r="A1595" s="16"/>
      <c r="B1595" s="5">
        <f t="shared" si="65"/>
        <v>43847</v>
      </c>
      <c r="C1595" s="4">
        <v>12.5833333333371</v>
      </c>
      <c r="D1595">
        <v>1.2192071461779179</v>
      </c>
      <c r="E1595" s="6">
        <v>116.29629030628432</v>
      </c>
      <c r="F1595" s="7">
        <v>174.10900189324116</v>
      </c>
      <c r="G1595" s="7">
        <v>175.35344922151248</v>
      </c>
      <c r="H1595" s="7">
        <v>2.0752840020162986</v>
      </c>
      <c r="I1595" s="7">
        <f t="shared" si="64"/>
        <v>141.78926821540355</v>
      </c>
    </row>
    <row r="1596" spans="1:9" x14ac:dyDescent="0.25">
      <c r="A1596" s="16"/>
      <c r="B1596" s="5">
        <f t="shared" si="65"/>
        <v>43847</v>
      </c>
      <c r="C1596" s="4">
        <v>12.5937500000038</v>
      </c>
      <c r="D1596">
        <v>1.2192071461779179</v>
      </c>
      <c r="E1596" s="6">
        <v>117.7207238482053</v>
      </c>
      <c r="F1596" s="7">
        <v>174.78707306795866</v>
      </c>
      <c r="G1596" s="7">
        <v>172.6644827800873</v>
      </c>
      <c r="H1596" s="7">
        <v>2.0228899589161511</v>
      </c>
      <c r="I1596" s="7">
        <f t="shared" si="64"/>
        <v>143.52594776896913</v>
      </c>
    </row>
    <row r="1597" spans="1:9" x14ac:dyDescent="0.25">
      <c r="A1597" s="16"/>
      <c r="B1597" s="5">
        <f t="shared" si="65"/>
        <v>43847</v>
      </c>
      <c r="C1597" s="4">
        <v>12.604166666670499</v>
      </c>
      <c r="D1597">
        <v>1.2192071461779179</v>
      </c>
      <c r="E1597" s="6">
        <v>118.00230402731354</v>
      </c>
      <c r="F1597" s="7">
        <v>175.71345233639641</v>
      </c>
      <c r="G1597" s="7">
        <v>173.10627497645638</v>
      </c>
      <c r="H1597" s="7">
        <v>2.0280992826189337</v>
      </c>
      <c r="I1597" s="7">
        <f t="shared" si="64"/>
        <v>143.86925233555996</v>
      </c>
    </row>
    <row r="1598" spans="1:9" x14ac:dyDescent="0.25">
      <c r="A1598" s="16"/>
      <c r="B1598" s="5">
        <f t="shared" si="65"/>
        <v>43847</v>
      </c>
      <c r="C1598" s="4">
        <v>12.6145833333371</v>
      </c>
      <c r="D1598">
        <v>1.2192071461779179</v>
      </c>
      <c r="E1598" s="6">
        <v>120.11022976793073</v>
      </c>
      <c r="F1598" s="7">
        <v>176.07348902583934</v>
      </c>
      <c r="G1598" s="7">
        <v>170.96142816107357</v>
      </c>
      <c r="H1598" s="7">
        <v>2.0336143926270229</v>
      </c>
      <c r="I1598" s="7">
        <f t="shared" si="64"/>
        <v>146.43925046213283</v>
      </c>
    </row>
    <row r="1599" spans="1:9" x14ac:dyDescent="0.25">
      <c r="A1599" s="16"/>
      <c r="B1599" s="5">
        <f t="shared" si="65"/>
        <v>43847</v>
      </c>
      <c r="C1599" s="4">
        <v>12.6250000000038</v>
      </c>
      <c r="D1599">
        <v>1.2192071461779179</v>
      </c>
      <c r="E1599" s="6">
        <v>121.86945655624392</v>
      </c>
      <c r="F1599" s="7">
        <v>172.49593159475285</v>
      </c>
      <c r="G1599" s="7">
        <v>167.5732095686451</v>
      </c>
      <c r="H1599" s="7">
        <v>2.0962726959101863</v>
      </c>
      <c r="I1599" s="7">
        <f t="shared" si="64"/>
        <v>148.5841123341919</v>
      </c>
    </row>
    <row r="1600" spans="1:9" x14ac:dyDescent="0.25">
      <c r="A1600" s="16"/>
      <c r="B1600" s="5">
        <f t="shared" si="65"/>
        <v>43847</v>
      </c>
      <c r="C1600" s="4">
        <v>12.635416666670499</v>
      </c>
      <c r="D1600">
        <v>1.2192071461779179</v>
      </c>
      <c r="E1600" s="6">
        <v>123.88706924847037</v>
      </c>
      <c r="F1600" s="7">
        <v>169.94338949231391</v>
      </c>
      <c r="G1600" s="7">
        <v>160.75086991533561</v>
      </c>
      <c r="H1600" s="7">
        <v>2.0193440330305097</v>
      </c>
      <c r="I1600" s="7">
        <f t="shared" si="64"/>
        <v>151.04400014677364</v>
      </c>
    </row>
    <row r="1601" spans="1:9" x14ac:dyDescent="0.25">
      <c r="A1601" s="16"/>
      <c r="B1601" s="5">
        <f t="shared" si="65"/>
        <v>43847</v>
      </c>
      <c r="C1601" s="4">
        <v>12.6458333333371</v>
      </c>
      <c r="D1601">
        <v>1.2192071461779179</v>
      </c>
      <c r="E1601" s="6">
        <v>125.71523422045745</v>
      </c>
      <c r="F1601" s="7">
        <v>168.60328529795319</v>
      </c>
      <c r="G1601" s="7">
        <v>158.34296479390304</v>
      </c>
      <c r="H1601" s="7">
        <v>1.9184285759997028</v>
      </c>
      <c r="I1601" s="7">
        <f t="shared" si="64"/>
        <v>153.27291194501245</v>
      </c>
    </row>
    <row r="1602" spans="1:9" x14ac:dyDescent="0.25">
      <c r="A1602" s="16"/>
      <c r="B1602" s="5">
        <f t="shared" si="65"/>
        <v>43847</v>
      </c>
      <c r="C1602" s="4">
        <v>12.6562500000038</v>
      </c>
      <c r="D1602">
        <v>1.2192071461779179</v>
      </c>
      <c r="E1602" s="6">
        <v>129.38212819673049</v>
      </c>
      <c r="F1602" s="7">
        <v>167.44339836805239</v>
      </c>
      <c r="G1602" s="7">
        <v>158.28907614672863</v>
      </c>
      <c r="H1602" s="7">
        <v>2.3589142468173598</v>
      </c>
      <c r="I1602" s="7">
        <f t="shared" si="64"/>
        <v>157.7436152851613</v>
      </c>
    </row>
    <row r="1603" spans="1:9" x14ac:dyDescent="0.25">
      <c r="A1603" s="16"/>
      <c r="B1603" s="5">
        <f t="shared" si="65"/>
        <v>43847</v>
      </c>
      <c r="C1603" s="4">
        <v>12.666666666670499</v>
      </c>
      <c r="D1603">
        <v>1.2192071461779179</v>
      </c>
      <c r="E1603" s="6">
        <v>130.87053035512673</v>
      </c>
      <c r="F1603" s="7">
        <v>167.22696967403243</v>
      </c>
      <c r="G1603" s="7">
        <v>156.55072582828836</v>
      </c>
      <c r="H1603" s="7">
        <v>3.6552599285110863</v>
      </c>
      <c r="I1603" s="7">
        <f t="shared" si="64"/>
        <v>159.55828583306464</v>
      </c>
    </row>
    <row r="1604" spans="1:9" x14ac:dyDescent="0.25">
      <c r="A1604" s="16"/>
      <c r="B1604" s="5">
        <f t="shared" si="65"/>
        <v>43847</v>
      </c>
      <c r="C1604" s="4">
        <v>12.6770833333371</v>
      </c>
      <c r="D1604">
        <v>1.2192071461779179</v>
      </c>
      <c r="E1604" s="6">
        <v>133.6385397967417</v>
      </c>
      <c r="F1604" s="7">
        <v>166.48380151258286</v>
      </c>
      <c r="G1604" s="7">
        <v>155.88566977220418</v>
      </c>
      <c r="H1604" s="7">
        <v>7.8945119373622195</v>
      </c>
      <c r="I1604" s="7">
        <f t="shared" ref="I1604:I1667" si="66">D1604*E1604</f>
        <v>162.93306272496955</v>
      </c>
    </row>
    <row r="1605" spans="1:9" x14ac:dyDescent="0.25">
      <c r="A1605" s="16"/>
      <c r="B1605" s="5">
        <f t="shared" si="65"/>
        <v>43847</v>
      </c>
      <c r="C1605" s="4">
        <v>12.6875000000038</v>
      </c>
      <c r="D1605">
        <v>1.2192071461779179</v>
      </c>
      <c r="E1605" s="6">
        <v>138.72339819021329</v>
      </c>
      <c r="F1605" s="7">
        <v>167.93194524569859</v>
      </c>
      <c r="G1605" s="7">
        <v>159.32336655431195</v>
      </c>
      <c r="H1605" s="7">
        <v>20.560328118063747</v>
      </c>
      <c r="I1605" s="7">
        <f t="shared" si="66"/>
        <v>169.13255841559288</v>
      </c>
    </row>
    <row r="1606" spans="1:9" x14ac:dyDescent="0.25">
      <c r="A1606" s="16"/>
      <c r="B1606" s="5">
        <f t="shared" si="65"/>
        <v>43847</v>
      </c>
      <c r="C1606" s="4">
        <v>12.697916666670499</v>
      </c>
      <c r="D1606">
        <v>1.2192071461779179</v>
      </c>
      <c r="E1606" s="6">
        <v>143.59019880643655</v>
      </c>
      <c r="F1606" s="7">
        <v>170.17916765180178</v>
      </c>
      <c r="G1606" s="7">
        <v>157.72858686088398</v>
      </c>
      <c r="H1606" s="7">
        <v>60.116295750868595</v>
      </c>
      <c r="I1606" s="7">
        <f t="shared" si="66"/>
        <v>175.06619650591537</v>
      </c>
    </row>
    <row r="1607" spans="1:9" x14ac:dyDescent="0.25">
      <c r="A1607" s="16"/>
      <c r="B1607" s="5">
        <f t="shared" si="65"/>
        <v>43847</v>
      </c>
      <c r="C1607" s="4">
        <v>12.708333333337199</v>
      </c>
      <c r="D1607">
        <v>1.2192071461779179</v>
      </c>
      <c r="E1607" s="6">
        <v>147.70095687374624</v>
      </c>
      <c r="F1607" s="7">
        <v>171.04726946474301</v>
      </c>
      <c r="G1607" s="7">
        <v>151.07558228856382</v>
      </c>
      <c r="H1607" s="7">
        <v>110.4953983399908</v>
      </c>
      <c r="I1607" s="7">
        <f t="shared" si="66"/>
        <v>180.07806211778788</v>
      </c>
    </row>
    <row r="1608" spans="1:9" x14ac:dyDescent="0.25">
      <c r="A1608" s="16"/>
      <c r="B1608" s="5">
        <f t="shared" si="65"/>
        <v>43847</v>
      </c>
      <c r="C1608" s="4">
        <v>12.7187500000038</v>
      </c>
      <c r="D1608">
        <v>1.2192071461779179</v>
      </c>
      <c r="E1608" s="6">
        <v>153.99518817253707</v>
      </c>
      <c r="F1608" s="7">
        <v>168.29420019161884</v>
      </c>
      <c r="G1608" s="7">
        <v>151.71034303652172</v>
      </c>
      <c r="H1608" s="7">
        <v>138.0519288706659</v>
      </c>
      <c r="I1608" s="7">
        <f t="shared" si="66"/>
        <v>187.75203389697037</v>
      </c>
    </row>
    <row r="1609" spans="1:9" x14ac:dyDescent="0.25">
      <c r="A1609" s="16"/>
      <c r="B1609" s="5">
        <f t="shared" si="65"/>
        <v>43847</v>
      </c>
      <c r="C1609" s="4">
        <v>12.729166666670499</v>
      </c>
      <c r="D1609">
        <v>1.2192071461779179</v>
      </c>
      <c r="E1609" s="6">
        <v>160.45559788913602</v>
      </c>
      <c r="F1609" s="7">
        <v>165.87063443272984</v>
      </c>
      <c r="G1609" s="7">
        <v>152.81682609185756</v>
      </c>
      <c r="H1609" s="7">
        <v>156.19493257736571</v>
      </c>
      <c r="I1609" s="7">
        <f t="shared" si="66"/>
        <v>195.62861159068507</v>
      </c>
    </row>
    <row r="1610" spans="1:9" x14ac:dyDescent="0.25">
      <c r="A1610" s="16"/>
      <c r="B1610" s="5">
        <f t="shared" si="65"/>
        <v>43847</v>
      </c>
      <c r="C1610" s="4">
        <v>12.739583333337199</v>
      </c>
      <c r="D1610">
        <v>1.2192071461779179</v>
      </c>
      <c r="E1610" s="6">
        <v>164.39422965576676</v>
      </c>
      <c r="F1610" s="7">
        <v>163.469488334868</v>
      </c>
      <c r="G1610" s="7">
        <v>152.39673302531216</v>
      </c>
      <c r="H1610" s="7">
        <v>168.07434805663928</v>
      </c>
      <c r="I1610" s="7">
        <f t="shared" si="66"/>
        <v>200.43061958672465</v>
      </c>
    </row>
    <row r="1611" spans="1:9" x14ac:dyDescent="0.25">
      <c r="A1611" s="16"/>
      <c r="B1611" s="5">
        <f t="shared" si="65"/>
        <v>43847</v>
      </c>
      <c r="C1611" s="4">
        <v>12.7500000000038</v>
      </c>
      <c r="D1611">
        <v>1.2192071461779179</v>
      </c>
      <c r="E1611" s="6">
        <v>167.32973641502645</v>
      </c>
      <c r="F1611" s="7">
        <v>161.39079716091302</v>
      </c>
      <c r="G1611" s="7">
        <v>154.82590786896878</v>
      </c>
      <c r="H1611" s="7">
        <v>189.56148757282961</v>
      </c>
      <c r="I1611" s="7">
        <f t="shared" si="66"/>
        <v>204.00961040526764</v>
      </c>
    </row>
    <row r="1612" spans="1:9" x14ac:dyDescent="0.25">
      <c r="A1612" s="16"/>
      <c r="B1612" s="5">
        <f t="shared" si="65"/>
        <v>43847</v>
      </c>
      <c r="C1612" s="4">
        <v>12.760416666670499</v>
      </c>
      <c r="D1612">
        <v>1.2192071461779179</v>
      </c>
      <c r="E1612" s="6">
        <v>169.29651321871631</v>
      </c>
      <c r="F1612" s="7">
        <v>158.29929106893576</v>
      </c>
      <c r="G1612" s="7">
        <v>154.56105969572809</v>
      </c>
      <c r="H1612" s="7">
        <v>205.35047658592316</v>
      </c>
      <c r="I1612" s="7">
        <f t="shared" si="66"/>
        <v>206.40751873926328</v>
      </c>
    </row>
    <row r="1613" spans="1:9" x14ac:dyDescent="0.25">
      <c r="A1613" s="16"/>
      <c r="B1613" s="5">
        <f t="shared" si="65"/>
        <v>43847</v>
      </c>
      <c r="C1613" s="4">
        <v>12.770833333337199</v>
      </c>
      <c r="D1613">
        <v>1.2192071461779179</v>
      </c>
      <c r="E1613" s="6">
        <v>171.68336356916001</v>
      </c>
      <c r="F1613" s="7">
        <v>156.26340179668361</v>
      </c>
      <c r="G1613" s="7">
        <v>157.93601481043004</v>
      </c>
      <c r="H1613" s="7">
        <v>222.22938361160325</v>
      </c>
      <c r="I1613" s="7">
        <f t="shared" si="66"/>
        <v>209.3175837433815</v>
      </c>
    </row>
    <row r="1614" spans="1:9" x14ac:dyDescent="0.25">
      <c r="A1614" s="16"/>
      <c r="B1614" s="5">
        <f t="shared" si="65"/>
        <v>43847</v>
      </c>
      <c r="C1614" s="4">
        <v>12.781250000003901</v>
      </c>
      <c r="D1614">
        <v>1.2192071461779179</v>
      </c>
      <c r="E1614" s="6">
        <v>174.99125616895645</v>
      </c>
      <c r="F1614" s="7">
        <v>153.23580721016884</v>
      </c>
      <c r="G1614" s="7">
        <v>158.81735986260193</v>
      </c>
      <c r="H1614" s="7">
        <v>225.59618346536396</v>
      </c>
      <c r="I1614" s="7">
        <f t="shared" si="66"/>
        <v>213.35059003984236</v>
      </c>
    </row>
    <row r="1615" spans="1:9" x14ac:dyDescent="0.25">
      <c r="A1615" s="16"/>
      <c r="B1615" s="5">
        <f t="shared" si="65"/>
        <v>43847</v>
      </c>
      <c r="C1615" s="4">
        <v>12.791666666670499</v>
      </c>
      <c r="D1615">
        <v>1.2192071461779179</v>
      </c>
      <c r="E1615" s="6">
        <v>175.01285414098101</v>
      </c>
      <c r="F1615" s="7">
        <v>148.24704082003015</v>
      </c>
      <c r="G1615" s="7">
        <v>160.65074972098742</v>
      </c>
      <c r="H1615" s="7">
        <v>226.00273582071196</v>
      </c>
      <c r="I1615" s="7">
        <f t="shared" si="66"/>
        <v>213.37692244167766</v>
      </c>
    </row>
    <row r="1616" spans="1:9" x14ac:dyDescent="0.25">
      <c r="A1616" s="16"/>
      <c r="B1616" s="5">
        <f t="shared" si="65"/>
        <v>43847</v>
      </c>
      <c r="C1616" s="4">
        <v>12.802083333337199</v>
      </c>
      <c r="D1616">
        <v>1.2192071461779179</v>
      </c>
      <c r="E1616" s="6">
        <v>174.42647285315661</v>
      </c>
      <c r="F1616" s="7">
        <v>140.94269596820996</v>
      </c>
      <c r="G1616" s="7">
        <v>159.54435094190947</v>
      </c>
      <c r="H1616" s="7">
        <v>226.63195937307248</v>
      </c>
      <c r="I1616" s="7">
        <f t="shared" si="66"/>
        <v>212.66200218517713</v>
      </c>
    </row>
    <row r="1617" spans="1:9" x14ac:dyDescent="0.25">
      <c r="A1617" s="16"/>
      <c r="B1617" s="5">
        <f t="shared" si="65"/>
        <v>43847</v>
      </c>
      <c r="C1617" s="4">
        <v>12.812500000003901</v>
      </c>
      <c r="D1617">
        <v>1.2192071461779179</v>
      </c>
      <c r="E1617" s="6">
        <v>175.36676946060271</v>
      </c>
      <c r="F1617" s="7">
        <v>135.15778045032283</v>
      </c>
      <c r="G1617" s="7">
        <v>156.08757160712713</v>
      </c>
      <c r="H1617" s="7">
        <v>226.6123362590632</v>
      </c>
      <c r="I1617" s="7">
        <f t="shared" si="66"/>
        <v>213.80841852850227</v>
      </c>
    </row>
    <row r="1618" spans="1:9" x14ac:dyDescent="0.25">
      <c r="A1618" s="16"/>
      <c r="B1618" s="5">
        <f t="shared" si="65"/>
        <v>43847</v>
      </c>
      <c r="C1618" s="4">
        <v>12.822916666670499</v>
      </c>
      <c r="D1618">
        <v>1.2192071461779179</v>
      </c>
      <c r="E1618" s="6">
        <v>176.37319073036474</v>
      </c>
      <c r="F1618" s="7">
        <v>130.70003733450656</v>
      </c>
      <c r="G1618" s="7">
        <v>151.44668275720147</v>
      </c>
      <c r="H1618" s="7">
        <v>226.71306147119395</v>
      </c>
      <c r="I1618" s="7">
        <f t="shared" si="66"/>
        <v>215.03545453266159</v>
      </c>
    </row>
    <row r="1619" spans="1:9" x14ac:dyDescent="0.25">
      <c r="A1619" s="16"/>
      <c r="B1619" s="5">
        <f t="shared" si="65"/>
        <v>43847</v>
      </c>
      <c r="C1619" s="4">
        <v>12.833333333337199</v>
      </c>
      <c r="D1619">
        <v>1.2192071461779179</v>
      </c>
      <c r="E1619" s="6">
        <v>178.84370434678959</v>
      </c>
      <c r="F1619" s="7">
        <v>127.32445376311227</v>
      </c>
      <c r="G1619" s="7">
        <v>147.09634232601138</v>
      </c>
      <c r="H1619" s="7">
        <v>226.7349227019069</v>
      </c>
      <c r="I1619" s="7">
        <f t="shared" si="66"/>
        <v>218.04752238853663</v>
      </c>
    </row>
    <row r="1620" spans="1:9" x14ac:dyDescent="0.25">
      <c r="A1620" s="16"/>
      <c r="B1620" s="5">
        <f t="shared" si="65"/>
        <v>43847</v>
      </c>
      <c r="C1620" s="4">
        <v>12.843750000003901</v>
      </c>
      <c r="D1620">
        <v>1.2192071461779179</v>
      </c>
      <c r="E1620" s="6">
        <v>179.08084964525077</v>
      </c>
      <c r="F1620" s="7">
        <v>123.38307413968134</v>
      </c>
      <c r="G1620" s="7">
        <v>138.98798710917461</v>
      </c>
      <c r="H1620" s="7">
        <v>227.08725028050929</v>
      </c>
      <c r="I1620" s="7">
        <f t="shared" si="66"/>
        <v>218.336651631103</v>
      </c>
    </row>
    <row r="1621" spans="1:9" x14ac:dyDescent="0.25">
      <c r="A1621" s="16"/>
      <c r="B1621" s="5">
        <f t="shared" si="65"/>
        <v>43847</v>
      </c>
      <c r="C1621" s="4">
        <v>12.854166666670499</v>
      </c>
      <c r="D1621">
        <v>1.2192071461779179</v>
      </c>
      <c r="E1621" s="6">
        <v>176.64888028422985</v>
      </c>
      <c r="F1621" s="7">
        <v>120.91676675779821</v>
      </c>
      <c r="G1621" s="7">
        <v>131.13285796830289</v>
      </c>
      <c r="H1621" s="7">
        <v>227.54493966815187</v>
      </c>
      <c r="I1621" s="7">
        <f t="shared" si="66"/>
        <v>215.37157720686054</v>
      </c>
    </row>
    <row r="1622" spans="1:9" x14ac:dyDescent="0.25">
      <c r="A1622" s="16"/>
      <c r="B1622" s="5">
        <f t="shared" si="65"/>
        <v>43847</v>
      </c>
      <c r="C1622" s="4">
        <v>12.864583333337199</v>
      </c>
      <c r="D1622">
        <v>1.2192071461779179</v>
      </c>
      <c r="E1622" s="6">
        <v>173.29965458768342</v>
      </c>
      <c r="F1622" s="7">
        <v>115.97734049995761</v>
      </c>
      <c r="G1622" s="7">
        <v>125.54106003506733</v>
      </c>
      <c r="H1622" s="7">
        <v>227.94590619418338</v>
      </c>
      <c r="I1622" s="7">
        <f t="shared" si="66"/>
        <v>211.28817730346842</v>
      </c>
    </row>
    <row r="1623" spans="1:9" x14ac:dyDescent="0.25">
      <c r="A1623" s="16"/>
      <c r="B1623" s="5">
        <f t="shared" si="65"/>
        <v>43847</v>
      </c>
      <c r="C1623" s="4">
        <v>12.875000000003901</v>
      </c>
      <c r="D1623">
        <v>1.2192071461779179</v>
      </c>
      <c r="E1623" s="6">
        <v>172.11490641104965</v>
      </c>
      <c r="F1623" s="7">
        <v>108.46154597544972</v>
      </c>
      <c r="G1623" s="7">
        <v>118.90747913360839</v>
      </c>
      <c r="H1623" s="7">
        <v>228.68545286368425</v>
      </c>
      <c r="I1623" s="7">
        <f t="shared" si="66"/>
        <v>209.84372386009528</v>
      </c>
    </row>
    <row r="1624" spans="1:9" x14ac:dyDescent="0.25">
      <c r="A1624" s="16"/>
      <c r="B1624" s="5">
        <f t="shared" si="65"/>
        <v>43847</v>
      </c>
      <c r="C1624" s="4">
        <v>12.885416666670601</v>
      </c>
      <c r="D1624">
        <v>1.2192071461779179</v>
      </c>
      <c r="E1624" s="6">
        <v>178.96824067409861</v>
      </c>
      <c r="F1624" s="7">
        <v>88.00040850736184</v>
      </c>
      <c r="G1624" s="7">
        <v>98.257183391745997</v>
      </c>
      <c r="H1624" s="7">
        <v>232.13876534068183</v>
      </c>
      <c r="I1624" s="7">
        <f t="shared" si="66"/>
        <v>218.19935796875055</v>
      </c>
    </row>
    <row r="1625" spans="1:9" x14ac:dyDescent="0.25">
      <c r="A1625" s="16"/>
      <c r="B1625" s="5">
        <f t="shared" si="65"/>
        <v>43847</v>
      </c>
      <c r="C1625" s="4">
        <v>12.895833333337199</v>
      </c>
      <c r="D1625">
        <v>1.2192071461779179</v>
      </c>
      <c r="E1625" s="6">
        <v>185.29165756777624</v>
      </c>
      <c r="F1625" s="7">
        <v>80.354741495835825</v>
      </c>
      <c r="G1625" s="7">
        <v>91.534574656736439</v>
      </c>
      <c r="H1625" s="7">
        <v>235.94476895328978</v>
      </c>
      <c r="I1625" s="7">
        <f t="shared" si="66"/>
        <v>225.90891303378447</v>
      </c>
    </row>
    <row r="1626" spans="1:9" x14ac:dyDescent="0.25">
      <c r="A1626" s="16"/>
      <c r="B1626" s="5">
        <f t="shared" si="65"/>
        <v>43847</v>
      </c>
      <c r="C1626" s="4">
        <v>12.906250000003901</v>
      </c>
      <c r="D1626">
        <v>1.2192071461779179</v>
      </c>
      <c r="E1626" s="6">
        <v>185.66368308013909</v>
      </c>
      <c r="F1626" s="7">
        <v>77.76573077468008</v>
      </c>
      <c r="G1626" s="7">
        <v>87.911032673407334</v>
      </c>
      <c r="H1626" s="7">
        <v>236.67060703347485</v>
      </c>
      <c r="I1626" s="7">
        <f t="shared" si="66"/>
        <v>226.36248919701777</v>
      </c>
    </row>
    <row r="1627" spans="1:9" x14ac:dyDescent="0.25">
      <c r="A1627" s="16"/>
      <c r="B1627" s="5">
        <f t="shared" si="65"/>
        <v>43847</v>
      </c>
      <c r="C1627" s="4">
        <v>12.916666666670601</v>
      </c>
      <c r="D1627">
        <v>1.2192071461779179</v>
      </c>
      <c r="E1627" s="6">
        <v>184.33161596359997</v>
      </c>
      <c r="F1627" s="7">
        <v>77.141910437723126</v>
      </c>
      <c r="G1627" s="7">
        <v>85.2154405128516</v>
      </c>
      <c r="H1627" s="7">
        <v>235.79024726445016</v>
      </c>
      <c r="I1627" s="7">
        <f t="shared" si="66"/>
        <v>224.73842344934465</v>
      </c>
    </row>
    <row r="1628" spans="1:9" x14ac:dyDescent="0.25">
      <c r="A1628" s="16"/>
      <c r="B1628" s="5">
        <f t="shared" si="65"/>
        <v>43847</v>
      </c>
      <c r="C1628" s="4">
        <v>12.927083333337199</v>
      </c>
      <c r="D1628">
        <v>1.2192071461779179</v>
      </c>
      <c r="E1628" s="6">
        <v>181.16727810829204</v>
      </c>
      <c r="F1628" s="7">
        <v>75.280250744874337</v>
      </c>
      <c r="G1628" s="7">
        <v>70.630161918468644</v>
      </c>
      <c r="H1628" s="7">
        <v>237.21017244744488</v>
      </c>
      <c r="I1628" s="7">
        <f t="shared" si="66"/>
        <v>220.88044012323192</v>
      </c>
    </row>
    <row r="1629" spans="1:9" x14ac:dyDescent="0.25">
      <c r="A1629" s="16"/>
      <c r="B1629" s="5">
        <f t="shared" si="65"/>
        <v>43847</v>
      </c>
      <c r="C1629" s="4">
        <v>12.937500000003901</v>
      </c>
      <c r="D1629">
        <v>1.2192071461779179</v>
      </c>
      <c r="E1629" s="6">
        <v>173.83847453095174</v>
      </c>
      <c r="F1629" s="7">
        <v>73.513244698885657</v>
      </c>
      <c r="G1629" s="7">
        <v>65.258112321048529</v>
      </c>
      <c r="H1629" s="7">
        <v>236.99773064898449</v>
      </c>
      <c r="I1629" s="7">
        <f t="shared" si="66"/>
        <v>211.94511042880436</v>
      </c>
    </row>
    <row r="1630" spans="1:9" x14ac:dyDescent="0.25">
      <c r="A1630" s="16"/>
      <c r="B1630" s="5">
        <f t="shared" si="65"/>
        <v>43847</v>
      </c>
      <c r="C1630" s="4">
        <v>12.947916666670601</v>
      </c>
      <c r="D1630">
        <v>1.2192071461779179</v>
      </c>
      <c r="E1630" s="6">
        <v>167.06808287753603</v>
      </c>
      <c r="F1630" s="7">
        <v>72.505714214319298</v>
      </c>
      <c r="G1630" s="7">
        <v>63.403364451026</v>
      </c>
      <c r="H1630" s="7">
        <v>236.15738306781151</v>
      </c>
      <c r="I1630" s="7">
        <f t="shared" si="66"/>
        <v>203.69060054253657</v>
      </c>
    </row>
    <row r="1631" spans="1:9" x14ac:dyDescent="0.25">
      <c r="A1631" s="16"/>
      <c r="B1631" s="5">
        <f t="shared" si="65"/>
        <v>43847</v>
      </c>
      <c r="C1631" s="4">
        <v>12.958333333337199</v>
      </c>
      <c r="D1631">
        <v>1.2192071461779179</v>
      </c>
      <c r="E1631" s="6">
        <v>157.34738929131959</v>
      </c>
      <c r="F1631" s="7">
        <v>69.715473070877735</v>
      </c>
      <c r="G1631" s="7">
        <v>62.384283901410448</v>
      </c>
      <c r="H1631" s="7">
        <v>235.71331959761707</v>
      </c>
      <c r="I1631" s="7">
        <f t="shared" si="66"/>
        <v>191.83906145641564</v>
      </c>
    </row>
    <row r="1632" spans="1:9" x14ac:dyDescent="0.25">
      <c r="A1632" s="16"/>
      <c r="B1632" s="5">
        <f t="shared" si="65"/>
        <v>43847</v>
      </c>
      <c r="C1632" s="4">
        <v>12.968750000003901</v>
      </c>
      <c r="D1632">
        <v>1.2192071461779179</v>
      </c>
      <c r="E1632" s="6">
        <v>146.90972753824934</v>
      </c>
      <c r="F1632" s="7">
        <v>67.576792526101343</v>
      </c>
      <c r="G1632" s="7">
        <v>61.191417681759049</v>
      </c>
      <c r="H1632" s="7">
        <v>236.21655321591166</v>
      </c>
      <c r="I1632" s="7">
        <f t="shared" si="66"/>
        <v>179.11338965768445</v>
      </c>
    </row>
    <row r="1633" spans="1:9" x14ac:dyDescent="0.25">
      <c r="A1633" s="16"/>
      <c r="B1633" s="5">
        <f t="shared" si="65"/>
        <v>43847</v>
      </c>
      <c r="C1633" s="4">
        <v>12.979166666670601</v>
      </c>
      <c r="D1633">
        <v>1.2192071461779179</v>
      </c>
      <c r="E1633" s="6">
        <v>136.27648656278026</v>
      </c>
      <c r="F1633" s="7">
        <v>66.437436524357452</v>
      </c>
      <c r="G1633" s="7">
        <v>59.461105713057442</v>
      </c>
      <c r="H1633" s="7">
        <v>237.13750985214054</v>
      </c>
      <c r="I1633" s="7">
        <f t="shared" si="66"/>
        <v>166.14926627336069</v>
      </c>
    </row>
    <row r="1634" spans="1:9" ht="15.75" thickBot="1" x14ac:dyDescent="0.3">
      <c r="A1634" s="16"/>
      <c r="B1634" s="5">
        <f t="shared" si="65"/>
        <v>43847</v>
      </c>
      <c r="C1634" s="4">
        <v>12.989583333337301</v>
      </c>
      <c r="D1634">
        <v>1.2192071461779179</v>
      </c>
      <c r="E1634" s="6">
        <v>125.98542408046804</v>
      </c>
      <c r="F1634" s="7">
        <v>64.681855302943106</v>
      </c>
      <c r="G1634" s="7">
        <v>58.494461048456856</v>
      </c>
      <c r="H1634" s="7">
        <v>238.6637112149516</v>
      </c>
      <c r="I1634" s="7">
        <f t="shared" si="66"/>
        <v>153.60232935316216</v>
      </c>
    </row>
    <row r="1635" spans="1:9" x14ac:dyDescent="0.25">
      <c r="A1635" s="17">
        <f t="shared" ref="A1635" si="67">A1539+1</f>
        <v>18</v>
      </c>
      <c r="B1635" s="5">
        <f t="shared" si="65"/>
        <v>43848</v>
      </c>
      <c r="C1635" s="4">
        <v>13.000000000003901</v>
      </c>
      <c r="D1635">
        <v>1.2164969767521641</v>
      </c>
      <c r="E1635" s="6">
        <v>123.54103672465335</v>
      </c>
      <c r="F1635" s="7">
        <v>63.900414180098622</v>
      </c>
      <c r="G1635" s="7">
        <v>59.796280416912133</v>
      </c>
      <c r="H1635" s="7">
        <v>239.68752360698247</v>
      </c>
      <c r="I1635" s="7">
        <f t="shared" si="66"/>
        <v>150.28729768036888</v>
      </c>
    </row>
    <row r="1636" spans="1:9" x14ac:dyDescent="0.25">
      <c r="A1636" s="18"/>
      <c r="B1636" s="5">
        <f t="shared" ref="B1636:B1699" si="68">DATE(YEAR(B1540),MONTH(B1540),DAY(B1540)+1)</f>
        <v>43848</v>
      </c>
      <c r="C1636" s="4">
        <v>13.010416666670601</v>
      </c>
      <c r="D1636">
        <v>1.2164969767521641</v>
      </c>
      <c r="E1636" s="6">
        <v>114.33288380502118</v>
      </c>
      <c r="F1636" s="7">
        <v>62.332930659651474</v>
      </c>
      <c r="G1636" s="7">
        <v>58.054169772108885</v>
      </c>
      <c r="H1636" s="7">
        <v>240.76858975346067</v>
      </c>
      <c r="I1636" s="7">
        <f t="shared" si="66"/>
        <v>139.08560749216474</v>
      </c>
    </row>
    <row r="1637" spans="1:9" x14ac:dyDescent="0.25">
      <c r="A1637" s="18"/>
      <c r="B1637" s="5">
        <f t="shared" si="68"/>
        <v>43848</v>
      </c>
      <c r="C1637" s="4">
        <v>13.020833333337301</v>
      </c>
      <c r="D1637">
        <v>1.2164969767521641</v>
      </c>
      <c r="E1637" s="6">
        <v>105.88420099435693</v>
      </c>
      <c r="F1637" s="7">
        <v>60.138504365140697</v>
      </c>
      <c r="G1637" s="7">
        <v>59.841063215081583</v>
      </c>
      <c r="H1637" s="7">
        <v>240.68924667362964</v>
      </c>
      <c r="I1637" s="7">
        <f t="shared" si="66"/>
        <v>128.80781039545369</v>
      </c>
    </row>
    <row r="1638" spans="1:9" x14ac:dyDescent="0.25">
      <c r="A1638" s="18"/>
      <c r="B1638" s="5">
        <f t="shared" si="68"/>
        <v>43848</v>
      </c>
      <c r="C1638" s="4">
        <v>13.031250000003901</v>
      </c>
      <c r="D1638">
        <v>1.2164969767521641</v>
      </c>
      <c r="E1638" s="6">
        <v>98.199872960618208</v>
      </c>
      <c r="F1638" s="7">
        <v>59.45572743257005</v>
      </c>
      <c r="G1638" s="7">
        <v>58.456946074239809</v>
      </c>
      <c r="H1638" s="7">
        <v>241.57874716227585</v>
      </c>
      <c r="I1638" s="7">
        <f t="shared" si="66"/>
        <v>119.45984857403863</v>
      </c>
    </row>
    <row r="1639" spans="1:9" x14ac:dyDescent="0.25">
      <c r="A1639" s="18"/>
      <c r="B1639" s="5">
        <f t="shared" si="68"/>
        <v>43848</v>
      </c>
      <c r="C1639" s="4">
        <v>13.041666666670601</v>
      </c>
      <c r="D1639">
        <v>1.2164969767521641</v>
      </c>
      <c r="E1639" s="6">
        <v>91.621036700459186</v>
      </c>
      <c r="F1639" s="7">
        <v>58.418893458451855</v>
      </c>
      <c r="G1639" s="7">
        <v>58.514803731844346</v>
      </c>
      <c r="H1639" s="7">
        <v>243.17605728769979</v>
      </c>
      <c r="I1639" s="7">
        <f t="shared" si="66"/>
        <v>111.45671415300767</v>
      </c>
    </row>
    <row r="1640" spans="1:9" x14ac:dyDescent="0.25">
      <c r="A1640" s="18"/>
      <c r="B1640" s="5">
        <f t="shared" si="68"/>
        <v>43848</v>
      </c>
      <c r="C1640" s="4">
        <v>13.052083333337301</v>
      </c>
      <c r="D1640">
        <v>1.2164969767521641</v>
      </c>
      <c r="E1640" s="6">
        <v>87.689729961363966</v>
      </c>
      <c r="F1640" s="7">
        <v>57.914380760181757</v>
      </c>
      <c r="G1640" s="7">
        <v>59.839590387146451</v>
      </c>
      <c r="H1640" s="7">
        <v>244.04193852338918</v>
      </c>
      <c r="I1640" s="7">
        <f t="shared" si="66"/>
        <v>106.67429139021293</v>
      </c>
    </row>
    <row r="1641" spans="1:9" x14ac:dyDescent="0.25">
      <c r="A1641" s="18"/>
      <c r="B1641" s="5">
        <f t="shared" si="68"/>
        <v>43848</v>
      </c>
      <c r="C1641" s="4">
        <v>13.062500000003901</v>
      </c>
      <c r="D1641">
        <v>1.2164969767521641</v>
      </c>
      <c r="E1641" s="6">
        <v>81.925171206226338</v>
      </c>
      <c r="F1641" s="7">
        <v>57.709312593446931</v>
      </c>
      <c r="G1641" s="7">
        <v>56.423797405774337</v>
      </c>
      <c r="H1641" s="7">
        <v>243.86795806822883</v>
      </c>
      <c r="I1641" s="7">
        <f t="shared" si="66"/>
        <v>99.661723092277782</v>
      </c>
    </row>
    <row r="1642" spans="1:9" x14ac:dyDescent="0.25">
      <c r="A1642" s="18"/>
      <c r="B1642" s="5">
        <f t="shared" si="68"/>
        <v>43848</v>
      </c>
      <c r="C1642" s="4">
        <v>13.072916666670601</v>
      </c>
      <c r="D1642">
        <v>1.2164969767521641</v>
      </c>
      <c r="E1642" s="6">
        <v>78.179853036900866</v>
      </c>
      <c r="F1642" s="7">
        <v>57.342934583856881</v>
      </c>
      <c r="G1642" s="7">
        <v>57.786913705786219</v>
      </c>
      <c r="H1642" s="7">
        <v>243.46202525386423</v>
      </c>
      <c r="I1642" s="7">
        <f t="shared" si="66"/>
        <v>95.1055548623184</v>
      </c>
    </row>
    <row r="1643" spans="1:9" x14ac:dyDescent="0.25">
      <c r="A1643" s="18"/>
      <c r="B1643" s="5">
        <f t="shared" si="68"/>
        <v>43848</v>
      </c>
      <c r="C1643" s="4">
        <v>13.083333333337301</v>
      </c>
      <c r="D1643">
        <v>1.2164969767521641</v>
      </c>
      <c r="E1643" s="6">
        <v>75.784681573640881</v>
      </c>
      <c r="F1643" s="7">
        <v>57.191072423933122</v>
      </c>
      <c r="G1643" s="7">
        <v>54.7364623154307</v>
      </c>
      <c r="H1643" s="7">
        <v>243.80638147155008</v>
      </c>
      <c r="I1643" s="7">
        <f t="shared" si="66"/>
        <v>92.191836018459568</v>
      </c>
    </row>
    <row r="1644" spans="1:9" x14ac:dyDescent="0.25">
      <c r="A1644" s="18"/>
      <c r="B1644" s="5">
        <f t="shared" si="68"/>
        <v>43848</v>
      </c>
      <c r="C1644" s="4">
        <v>13.093750000004</v>
      </c>
      <c r="D1644">
        <v>1.2164969767521641</v>
      </c>
      <c r="E1644" s="6">
        <v>73.482715656167727</v>
      </c>
      <c r="F1644" s="7">
        <v>55.612682475805812</v>
      </c>
      <c r="G1644" s="7">
        <v>55.819311900167023</v>
      </c>
      <c r="H1644" s="7">
        <v>244.557408574129</v>
      </c>
      <c r="I1644" s="7">
        <f t="shared" si="66"/>
        <v>89.39150143926696</v>
      </c>
    </row>
    <row r="1645" spans="1:9" x14ac:dyDescent="0.25">
      <c r="A1645" s="18"/>
      <c r="B1645" s="5">
        <f t="shared" si="68"/>
        <v>43848</v>
      </c>
      <c r="C1645" s="4">
        <v>13.104166666670601</v>
      </c>
      <c r="D1645">
        <v>1.2164969767521641</v>
      </c>
      <c r="E1645" s="6">
        <v>72.462138918773391</v>
      </c>
      <c r="F1645" s="7">
        <v>56.327704498909092</v>
      </c>
      <c r="G1645" s="7">
        <v>54.020346886543393</v>
      </c>
      <c r="H1645" s="7">
        <v>243.88286788974068</v>
      </c>
      <c r="I1645" s="7">
        <f t="shared" si="66"/>
        <v>88.149972923683151</v>
      </c>
    </row>
    <row r="1646" spans="1:9" x14ac:dyDescent="0.25">
      <c r="A1646" s="18"/>
      <c r="B1646" s="5">
        <f t="shared" si="68"/>
        <v>43848</v>
      </c>
      <c r="C1646" s="4">
        <v>13.114583333337301</v>
      </c>
      <c r="D1646">
        <v>1.2164969767521641</v>
      </c>
      <c r="E1646" s="6">
        <v>69.712459815605783</v>
      </c>
      <c r="F1646" s="7">
        <v>56.178498620745323</v>
      </c>
      <c r="G1646" s="7">
        <v>53.143620975933743</v>
      </c>
      <c r="H1646" s="7">
        <v>243.74489252697191</v>
      </c>
      <c r="I1646" s="7">
        <f t="shared" si="66"/>
        <v>84.804996607641158</v>
      </c>
    </row>
    <row r="1647" spans="1:9" x14ac:dyDescent="0.25">
      <c r="A1647" s="18"/>
      <c r="B1647" s="5">
        <f t="shared" si="68"/>
        <v>43848</v>
      </c>
      <c r="C1647" s="4">
        <v>13.125000000004</v>
      </c>
      <c r="D1647">
        <v>1.2164969767521641</v>
      </c>
      <c r="E1647" s="6">
        <v>68.808551417722896</v>
      </c>
      <c r="F1647" s="7">
        <v>55.816685718688305</v>
      </c>
      <c r="G1647" s="7">
        <v>54.497434782338956</v>
      </c>
      <c r="H1647" s="7">
        <v>244.04156102172891</v>
      </c>
      <c r="I1647" s="7">
        <f t="shared" si="66"/>
        <v>83.705394774355739</v>
      </c>
    </row>
    <row r="1648" spans="1:9" x14ac:dyDescent="0.25">
      <c r="A1648" s="18"/>
      <c r="B1648" s="5">
        <f t="shared" si="68"/>
        <v>43848</v>
      </c>
      <c r="C1648" s="4">
        <v>13.135416666670601</v>
      </c>
      <c r="D1648">
        <v>1.2164969767521641</v>
      </c>
      <c r="E1648" s="6">
        <v>66.366185848484065</v>
      </c>
      <c r="F1648" s="7">
        <v>56.108482891389635</v>
      </c>
      <c r="G1648" s="7">
        <v>55.196289630983692</v>
      </c>
      <c r="H1648" s="7">
        <v>243.40321567463221</v>
      </c>
      <c r="I1648" s="7">
        <f t="shared" si="66"/>
        <v>80.734264443253124</v>
      </c>
    </row>
    <row r="1649" spans="1:9" x14ac:dyDescent="0.25">
      <c r="A1649" s="18"/>
      <c r="B1649" s="5">
        <f t="shared" si="68"/>
        <v>43848</v>
      </c>
      <c r="C1649" s="4">
        <v>13.145833333337301</v>
      </c>
      <c r="D1649">
        <v>1.2164969767521641</v>
      </c>
      <c r="E1649" s="6">
        <v>65.937170239814236</v>
      </c>
      <c r="F1649" s="7">
        <v>56.01406634078343</v>
      </c>
      <c r="G1649" s="7">
        <v>55.511980466650144</v>
      </c>
      <c r="H1649" s="7">
        <v>243.22597715105277</v>
      </c>
      <c r="I1649" s="7">
        <f t="shared" si="66"/>
        <v>80.212368252326783</v>
      </c>
    </row>
    <row r="1650" spans="1:9" x14ac:dyDescent="0.25">
      <c r="A1650" s="18"/>
      <c r="B1650" s="5">
        <f t="shared" si="68"/>
        <v>43848</v>
      </c>
      <c r="C1650" s="4">
        <v>13.156250000004</v>
      </c>
      <c r="D1650">
        <v>1.2164969767521641</v>
      </c>
      <c r="E1650" s="6">
        <v>64.862142485738417</v>
      </c>
      <c r="F1650" s="7">
        <v>57.12931889623934</v>
      </c>
      <c r="G1650" s="7">
        <v>57.691834034289606</v>
      </c>
      <c r="H1650" s="7">
        <v>242.7709153343333</v>
      </c>
      <c r="I1650" s="7">
        <f t="shared" si="66"/>
        <v>78.904600239568879</v>
      </c>
    </row>
    <row r="1651" spans="1:9" x14ac:dyDescent="0.25">
      <c r="A1651" s="18"/>
      <c r="B1651" s="5">
        <f t="shared" si="68"/>
        <v>43848</v>
      </c>
      <c r="C1651" s="4">
        <v>13.166666666670601</v>
      </c>
      <c r="D1651">
        <v>1.2164969767521641</v>
      </c>
      <c r="E1651" s="6">
        <v>65.303398393116183</v>
      </c>
      <c r="F1651" s="7">
        <v>57.063675382549093</v>
      </c>
      <c r="G1651" s="7">
        <v>55.839317478523029</v>
      </c>
      <c r="H1651" s="7">
        <v>242.89845910109071</v>
      </c>
      <c r="I1651" s="7">
        <f t="shared" si="66"/>
        <v>79.441386716867967</v>
      </c>
    </row>
    <row r="1652" spans="1:9" x14ac:dyDescent="0.25">
      <c r="A1652" s="18"/>
      <c r="B1652" s="5">
        <f t="shared" si="68"/>
        <v>43848</v>
      </c>
      <c r="C1652" s="4">
        <v>13.177083333337301</v>
      </c>
      <c r="D1652">
        <v>1.2164969767521641</v>
      </c>
      <c r="E1652" s="6">
        <v>64.951605554518892</v>
      </c>
      <c r="F1652" s="7">
        <v>56.124215634340189</v>
      </c>
      <c r="G1652" s="7">
        <v>55.102044695755502</v>
      </c>
      <c r="H1652" s="7">
        <v>243.06888765408584</v>
      </c>
      <c r="I1652" s="7">
        <f t="shared" si="66"/>
        <v>79.013431792271305</v>
      </c>
    </row>
    <row r="1653" spans="1:9" x14ac:dyDescent="0.25">
      <c r="A1653" s="18"/>
      <c r="B1653" s="5">
        <f t="shared" si="68"/>
        <v>43848</v>
      </c>
      <c r="C1653" s="4">
        <v>13.187500000004</v>
      </c>
      <c r="D1653">
        <v>1.2164969767521641</v>
      </c>
      <c r="E1653" s="6">
        <v>66.066392807785135</v>
      </c>
      <c r="F1653" s="7">
        <v>56.550671423524321</v>
      </c>
      <c r="G1653" s="7">
        <v>55.970074099184117</v>
      </c>
      <c r="H1653" s="7">
        <v>242.60325579087805</v>
      </c>
      <c r="I1653" s="7">
        <f t="shared" si="66"/>
        <v>80.369567115591536</v>
      </c>
    </row>
    <row r="1654" spans="1:9" x14ac:dyDescent="0.25">
      <c r="A1654" s="18"/>
      <c r="B1654" s="5">
        <f t="shared" si="68"/>
        <v>43848</v>
      </c>
      <c r="C1654" s="4">
        <v>13.1979166666707</v>
      </c>
      <c r="D1654">
        <v>1.2164969767521641</v>
      </c>
      <c r="E1654" s="6">
        <v>65.498504746486745</v>
      </c>
      <c r="F1654" s="7">
        <v>56.555015509125731</v>
      </c>
      <c r="G1654" s="7">
        <v>54.103940908039021</v>
      </c>
      <c r="H1654" s="7">
        <v>242.72628348236427</v>
      </c>
      <c r="I1654" s="7">
        <f t="shared" si="66"/>
        <v>79.67873300588839</v>
      </c>
    </row>
    <row r="1655" spans="1:9" x14ac:dyDescent="0.25">
      <c r="A1655" s="18"/>
      <c r="B1655" s="5">
        <f t="shared" si="68"/>
        <v>43848</v>
      </c>
      <c r="C1655" s="4">
        <v>13.208333333337301</v>
      </c>
      <c r="D1655">
        <v>1.2164969767521641</v>
      </c>
      <c r="E1655" s="6">
        <v>67.42049621336038</v>
      </c>
      <c r="F1655" s="7">
        <v>54.565669437091508</v>
      </c>
      <c r="G1655" s="7">
        <v>55.910137627218823</v>
      </c>
      <c r="H1655" s="7">
        <v>242.41190328701782</v>
      </c>
      <c r="I1655" s="7">
        <f t="shared" si="66"/>
        <v>82.016829814683632</v>
      </c>
    </row>
    <row r="1656" spans="1:9" x14ac:dyDescent="0.25">
      <c r="A1656" s="18"/>
      <c r="B1656" s="5">
        <f t="shared" si="68"/>
        <v>43848</v>
      </c>
      <c r="C1656" s="4">
        <v>13.218750000004</v>
      </c>
      <c r="D1656">
        <v>1.2164969767521641</v>
      </c>
      <c r="E1656" s="6">
        <v>69.225559706997245</v>
      </c>
      <c r="F1656" s="7">
        <v>54.070998242649225</v>
      </c>
      <c r="G1656" s="7">
        <v>54.110791363857217</v>
      </c>
      <c r="H1656" s="7">
        <v>242.16688877273938</v>
      </c>
      <c r="I1656" s="7">
        <f t="shared" si="66"/>
        <v>84.21268409753857</v>
      </c>
    </row>
    <row r="1657" spans="1:9" x14ac:dyDescent="0.25">
      <c r="A1657" s="18"/>
      <c r="B1657" s="5">
        <f t="shared" si="68"/>
        <v>43848</v>
      </c>
      <c r="C1657" s="4">
        <v>13.2291666666707</v>
      </c>
      <c r="D1657">
        <v>1.2164969767521641</v>
      </c>
      <c r="E1657" s="6">
        <v>69.497807880001304</v>
      </c>
      <c r="F1657" s="7">
        <v>55.215160466760643</v>
      </c>
      <c r="G1657" s="7">
        <v>54.610088060178789</v>
      </c>
      <c r="H1657" s="7">
        <v>241.94360899125601</v>
      </c>
      <c r="I1657" s="7">
        <f t="shared" si="66"/>
        <v>84.543873176924308</v>
      </c>
    </row>
    <row r="1658" spans="1:9" x14ac:dyDescent="0.25">
      <c r="A1658" s="18"/>
      <c r="B1658" s="5">
        <f t="shared" si="68"/>
        <v>43848</v>
      </c>
      <c r="C1658" s="4">
        <v>13.239583333337301</v>
      </c>
      <c r="D1658">
        <v>1.2164969767521641</v>
      </c>
      <c r="E1658" s="6">
        <v>71.740523999276775</v>
      </c>
      <c r="F1658" s="7">
        <v>56.243688034830612</v>
      </c>
      <c r="G1658" s="7">
        <v>53.866522650157059</v>
      </c>
      <c r="H1658" s="7">
        <v>241.56953572334595</v>
      </c>
      <c r="I1658" s="7">
        <f t="shared" si="66"/>
        <v>87.272130555736268</v>
      </c>
    </row>
    <row r="1659" spans="1:9" x14ac:dyDescent="0.25">
      <c r="A1659" s="18"/>
      <c r="B1659" s="5">
        <f t="shared" si="68"/>
        <v>43848</v>
      </c>
      <c r="C1659" s="4">
        <v>13.250000000004</v>
      </c>
      <c r="D1659">
        <v>1.2164969767521641</v>
      </c>
      <c r="E1659" s="6">
        <v>75.285063361293794</v>
      </c>
      <c r="F1659" s="7">
        <v>56.988150179225279</v>
      </c>
      <c r="G1659" s="7">
        <v>55.513332899931179</v>
      </c>
      <c r="H1659" s="7">
        <v>241.06779517890044</v>
      </c>
      <c r="I1659" s="7">
        <f t="shared" si="66"/>
        <v>91.584051973609022</v>
      </c>
    </row>
    <row r="1660" spans="1:9" x14ac:dyDescent="0.25">
      <c r="A1660" s="18"/>
      <c r="B1660" s="5">
        <f t="shared" si="68"/>
        <v>43848</v>
      </c>
      <c r="C1660" s="4">
        <v>13.2604166666707</v>
      </c>
      <c r="D1660">
        <v>1.2164969767521641</v>
      </c>
      <c r="E1660" s="6">
        <v>75.816396376148433</v>
      </c>
      <c r="F1660" s="7">
        <v>60.719161128143142</v>
      </c>
      <c r="G1660" s="7">
        <v>57.949635107110424</v>
      </c>
      <c r="H1660" s="7">
        <v>231.40889924805811</v>
      </c>
      <c r="I1660" s="7">
        <f t="shared" si="66"/>
        <v>92.230416979828291</v>
      </c>
    </row>
    <row r="1661" spans="1:9" x14ac:dyDescent="0.25">
      <c r="A1661" s="18"/>
      <c r="B1661" s="5">
        <f t="shared" si="68"/>
        <v>43848</v>
      </c>
      <c r="C1661" s="4">
        <v>13.270833333337301</v>
      </c>
      <c r="D1661">
        <v>1.2164969767521641</v>
      </c>
      <c r="E1661" s="6">
        <v>78.979199134715429</v>
      </c>
      <c r="F1661" s="7">
        <v>67.088426484581007</v>
      </c>
      <c r="G1661" s="7">
        <v>58.770754740147183</v>
      </c>
      <c r="H1661" s="7">
        <v>218.64038667901019</v>
      </c>
      <c r="I1661" s="7">
        <f t="shared" si="66"/>
        <v>96.077956973688458</v>
      </c>
    </row>
    <row r="1662" spans="1:9" x14ac:dyDescent="0.25">
      <c r="A1662" s="18"/>
      <c r="B1662" s="5">
        <f t="shared" si="68"/>
        <v>43848</v>
      </c>
      <c r="C1662" s="4">
        <v>13.281250000004</v>
      </c>
      <c r="D1662">
        <v>1.2164969767521641</v>
      </c>
      <c r="E1662" s="6">
        <v>82.694445203126207</v>
      </c>
      <c r="F1662" s="7">
        <v>66.504550838538108</v>
      </c>
      <c r="G1662" s="7">
        <v>58.489733551705932</v>
      </c>
      <c r="H1662" s="7">
        <v>195.42736335845709</v>
      </c>
      <c r="I1662" s="7">
        <f t="shared" si="66"/>
        <v>100.59754258380053</v>
      </c>
    </row>
    <row r="1663" spans="1:9" x14ac:dyDescent="0.25">
      <c r="A1663" s="18"/>
      <c r="B1663" s="5">
        <f t="shared" si="68"/>
        <v>43848</v>
      </c>
      <c r="C1663" s="4">
        <v>13.2916666666707</v>
      </c>
      <c r="D1663">
        <v>1.2164969767521641</v>
      </c>
      <c r="E1663" s="6">
        <v>87.343208773311105</v>
      </c>
      <c r="F1663" s="7">
        <v>68.209751115285528</v>
      </c>
      <c r="G1663" s="7">
        <v>63.600217736787094</v>
      </c>
      <c r="H1663" s="7">
        <v>157.41121503753874</v>
      </c>
      <c r="I1663" s="7">
        <f t="shared" si="66"/>
        <v>106.25274941256605</v>
      </c>
    </row>
    <row r="1664" spans="1:9" x14ac:dyDescent="0.25">
      <c r="A1664" s="18"/>
      <c r="B1664" s="5">
        <f t="shared" si="68"/>
        <v>43848</v>
      </c>
      <c r="C1664" s="4">
        <v>13.3020833333374</v>
      </c>
      <c r="D1664">
        <v>1.2164969767521641</v>
      </c>
      <c r="E1664" s="6">
        <v>90.062010219975221</v>
      </c>
      <c r="F1664" s="7">
        <v>73.446315239411462</v>
      </c>
      <c r="G1664" s="7">
        <v>72.193807554346762</v>
      </c>
      <c r="H1664" s="7">
        <v>132.05527714707347</v>
      </c>
      <c r="I1664" s="7">
        <f t="shared" si="66"/>
        <v>109.56016315282235</v>
      </c>
    </row>
    <row r="1665" spans="1:9" x14ac:dyDescent="0.25">
      <c r="A1665" s="18"/>
      <c r="B1665" s="5">
        <f t="shared" si="68"/>
        <v>43848</v>
      </c>
      <c r="C1665" s="4">
        <v>13.312500000004</v>
      </c>
      <c r="D1665">
        <v>1.2164969767521641</v>
      </c>
      <c r="E1665" s="6">
        <v>93.856837480396877</v>
      </c>
      <c r="F1665" s="7">
        <v>76.227920453197655</v>
      </c>
      <c r="G1665" s="7">
        <v>76.065410682980129</v>
      </c>
      <c r="H1665" s="7">
        <v>43.148467661279867</v>
      </c>
      <c r="I1665" s="7">
        <f t="shared" si="66"/>
        <v>114.176559042422</v>
      </c>
    </row>
    <row r="1666" spans="1:9" x14ac:dyDescent="0.25">
      <c r="A1666" s="18"/>
      <c r="B1666" s="5">
        <f t="shared" si="68"/>
        <v>43848</v>
      </c>
      <c r="C1666" s="4">
        <v>13.3229166666707</v>
      </c>
      <c r="D1666">
        <v>1.2164969767521641</v>
      </c>
      <c r="E1666" s="6">
        <v>99.874930049105828</v>
      </c>
      <c r="F1666" s="7">
        <v>80.573195554465485</v>
      </c>
      <c r="G1666" s="7">
        <v>80.809257027935558</v>
      </c>
      <c r="H1666" s="7">
        <v>6.8696656489635917</v>
      </c>
      <c r="I1666" s="7">
        <f t="shared" si="66"/>
        <v>121.4975504580711</v>
      </c>
    </row>
    <row r="1667" spans="1:9" x14ac:dyDescent="0.25">
      <c r="A1667" s="18"/>
      <c r="B1667" s="5">
        <f t="shared" si="68"/>
        <v>43848</v>
      </c>
      <c r="C1667" s="4">
        <v>13.3333333333374</v>
      </c>
      <c r="D1667">
        <v>1.2164969767521641</v>
      </c>
      <c r="E1667" s="6">
        <v>105.70422250108801</v>
      </c>
      <c r="F1667" s="7">
        <v>84.386973188903056</v>
      </c>
      <c r="G1667" s="7">
        <v>83.866699334539049</v>
      </c>
      <c r="H1667" s="7">
        <v>4.0293939552635685</v>
      </c>
      <c r="I1667" s="7">
        <f t="shared" si="66"/>
        <v>128.58886710251164</v>
      </c>
    </row>
    <row r="1668" spans="1:9" x14ac:dyDescent="0.25">
      <c r="A1668" s="18"/>
      <c r="B1668" s="5">
        <f t="shared" si="68"/>
        <v>43848</v>
      </c>
      <c r="C1668" s="4">
        <v>13.343750000004</v>
      </c>
      <c r="D1668">
        <v>1.2164969767521641</v>
      </c>
      <c r="E1668" s="6">
        <v>111.70125512203211</v>
      </c>
      <c r="F1668" s="7">
        <v>97.700936510033912</v>
      </c>
      <c r="G1668" s="7">
        <v>94.576863289544093</v>
      </c>
      <c r="H1668" s="7">
        <v>2.5844301529111848</v>
      </c>
      <c r="I1668" s="7">
        <f t="shared" ref="I1668:I1731" si="69">D1668*E1668</f>
        <v>135.88423915537425</v>
      </c>
    </row>
    <row r="1669" spans="1:9" x14ac:dyDescent="0.25">
      <c r="A1669" s="18"/>
      <c r="B1669" s="5">
        <f t="shared" si="68"/>
        <v>43848</v>
      </c>
      <c r="C1669" s="4">
        <v>13.3541666666707</v>
      </c>
      <c r="D1669">
        <v>1.2164969767521641</v>
      </c>
      <c r="E1669" s="6">
        <v>117.93892575672321</v>
      </c>
      <c r="F1669" s="7">
        <v>103.64458596062779</v>
      </c>
      <c r="G1669" s="7">
        <v>112.52740924212922</v>
      </c>
      <c r="H1669" s="7">
        <v>2.0313643233641958</v>
      </c>
      <c r="I1669" s="7">
        <f t="shared" si="69"/>
        <v>143.47234662445172</v>
      </c>
    </row>
    <row r="1670" spans="1:9" x14ac:dyDescent="0.25">
      <c r="A1670" s="18"/>
      <c r="B1670" s="5">
        <f t="shared" si="68"/>
        <v>43848</v>
      </c>
      <c r="C1670" s="4">
        <v>13.3645833333374</v>
      </c>
      <c r="D1670">
        <v>1.2164969767521641</v>
      </c>
      <c r="E1670" s="6">
        <v>122.68488020101853</v>
      </c>
      <c r="F1670" s="7">
        <v>108.98994109807619</v>
      </c>
      <c r="G1670" s="7">
        <v>120.28024707172382</v>
      </c>
      <c r="H1670" s="7">
        <v>1.6146323717939497</v>
      </c>
      <c r="I1670" s="7">
        <f t="shared" si="69"/>
        <v>149.24578585774046</v>
      </c>
    </row>
    <row r="1671" spans="1:9" x14ac:dyDescent="0.25">
      <c r="A1671" s="18"/>
      <c r="B1671" s="5">
        <f t="shared" si="68"/>
        <v>43848</v>
      </c>
      <c r="C1671" s="4">
        <v>13.375000000004</v>
      </c>
      <c r="D1671">
        <v>1.2164969767521641</v>
      </c>
      <c r="E1671" s="6">
        <v>124.93743772184408</v>
      </c>
      <c r="F1671" s="7">
        <v>116.58843801081457</v>
      </c>
      <c r="G1671" s="7">
        <v>128.11346037239448</v>
      </c>
      <c r="H1671" s="7">
        <v>1.4649275642978663</v>
      </c>
      <c r="I1671" s="7">
        <f t="shared" si="69"/>
        <v>151.98601527178511</v>
      </c>
    </row>
    <row r="1672" spans="1:9" x14ac:dyDescent="0.25">
      <c r="A1672" s="18"/>
      <c r="B1672" s="5">
        <f t="shared" si="68"/>
        <v>43848</v>
      </c>
      <c r="C1672" s="4">
        <v>13.3854166666707</v>
      </c>
      <c r="D1672">
        <v>1.2164969767521641</v>
      </c>
      <c r="E1672" s="6">
        <v>130.01716958324127</v>
      </c>
      <c r="F1672" s="7">
        <v>136.64993969647492</v>
      </c>
      <c r="G1672" s="7">
        <v>151.77305661184158</v>
      </c>
      <c r="H1672" s="7">
        <v>0.96566617983250425</v>
      </c>
      <c r="I1672" s="7">
        <f t="shared" si="69"/>
        <v>158.16549372388641</v>
      </c>
    </row>
    <row r="1673" spans="1:9" x14ac:dyDescent="0.25">
      <c r="A1673" s="18"/>
      <c r="B1673" s="5">
        <f t="shared" si="68"/>
        <v>43848</v>
      </c>
      <c r="C1673" s="4">
        <v>13.3958333333374</v>
      </c>
      <c r="D1673">
        <v>1.2164969767521641</v>
      </c>
      <c r="E1673" s="6">
        <v>132.67444079860707</v>
      </c>
      <c r="F1673" s="7">
        <v>142.41951227372724</v>
      </c>
      <c r="G1673" s="7">
        <v>155.95684709170712</v>
      </c>
      <c r="H1673" s="7">
        <v>0.88095440884316356</v>
      </c>
      <c r="I1673" s="7">
        <f t="shared" si="69"/>
        <v>161.39805612378947</v>
      </c>
    </row>
    <row r="1674" spans="1:9" x14ac:dyDescent="0.25">
      <c r="A1674" s="18"/>
      <c r="B1674" s="5">
        <f t="shared" si="68"/>
        <v>43848</v>
      </c>
      <c r="C1674" s="4">
        <v>13.4062500000041</v>
      </c>
      <c r="D1674">
        <v>1.2164969767521641</v>
      </c>
      <c r="E1674" s="6">
        <v>135.73909114979955</v>
      </c>
      <c r="F1674" s="7">
        <v>143.11859258769007</v>
      </c>
      <c r="G1674" s="7">
        <v>160.64285584483369</v>
      </c>
      <c r="H1674" s="7">
        <v>0.86871000802513176</v>
      </c>
      <c r="I1674" s="7">
        <f t="shared" si="69"/>
        <v>165.12619401081758</v>
      </c>
    </row>
    <row r="1675" spans="1:9" x14ac:dyDescent="0.25">
      <c r="A1675" s="18"/>
      <c r="B1675" s="5">
        <f t="shared" si="68"/>
        <v>43848</v>
      </c>
      <c r="C1675" s="4">
        <v>13.4166666666707</v>
      </c>
      <c r="D1675">
        <v>1.2164969767521641</v>
      </c>
      <c r="E1675" s="6">
        <v>137.3566911961548</v>
      </c>
      <c r="F1675" s="7">
        <v>146.56508803190826</v>
      </c>
      <c r="G1675" s="7">
        <v>156.0122005405064</v>
      </c>
      <c r="H1675" s="7">
        <v>0.94776821852938764</v>
      </c>
      <c r="I1675" s="7">
        <f t="shared" si="69"/>
        <v>167.0939995768029</v>
      </c>
    </row>
    <row r="1676" spans="1:9" x14ac:dyDescent="0.25">
      <c r="A1676" s="18"/>
      <c r="B1676" s="5">
        <f t="shared" si="68"/>
        <v>43848</v>
      </c>
      <c r="C1676" s="4">
        <v>13.4270833333374</v>
      </c>
      <c r="D1676">
        <v>1.2164969767521641</v>
      </c>
      <c r="E1676" s="6">
        <v>139.3969492801113</v>
      </c>
      <c r="F1676" s="7">
        <v>148.39091806035165</v>
      </c>
      <c r="G1676" s="7">
        <v>157.41659615425351</v>
      </c>
      <c r="H1676" s="7">
        <v>1.2433709434274753</v>
      </c>
      <c r="I1676" s="7">
        <f t="shared" si="69"/>
        <v>169.57596736773016</v>
      </c>
    </row>
    <row r="1677" spans="1:9" x14ac:dyDescent="0.25">
      <c r="A1677" s="18"/>
      <c r="B1677" s="5">
        <f t="shared" si="68"/>
        <v>43848</v>
      </c>
      <c r="C1677" s="4">
        <v>13.4375000000041</v>
      </c>
      <c r="D1677">
        <v>1.2164969767521641</v>
      </c>
      <c r="E1677" s="6">
        <v>140.63670229289389</v>
      </c>
      <c r="F1677" s="7">
        <v>148.33806970721176</v>
      </c>
      <c r="G1677" s="7">
        <v>157.73268027912331</v>
      </c>
      <c r="H1677" s="7">
        <v>1.7466583482382765</v>
      </c>
      <c r="I1677" s="7">
        <f t="shared" si="69"/>
        <v>171.08412315969954</v>
      </c>
    </row>
    <row r="1678" spans="1:9" x14ac:dyDescent="0.25">
      <c r="A1678" s="18"/>
      <c r="B1678" s="5">
        <f t="shared" si="68"/>
        <v>43848</v>
      </c>
      <c r="C1678" s="4">
        <v>13.4479166666707</v>
      </c>
      <c r="D1678">
        <v>1.2164969767521641</v>
      </c>
      <c r="E1678" s="6">
        <v>141.26120926312012</v>
      </c>
      <c r="F1678" s="7">
        <v>147.70101216584121</v>
      </c>
      <c r="G1678" s="7">
        <v>162.38795227705859</v>
      </c>
      <c r="H1678" s="7">
        <v>2.255348309791696</v>
      </c>
      <c r="I1678" s="7">
        <f t="shared" si="69"/>
        <v>171.84383400094043</v>
      </c>
    </row>
    <row r="1679" spans="1:9" x14ac:dyDescent="0.25">
      <c r="A1679" s="18"/>
      <c r="B1679" s="5">
        <f t="shared" si="68"/>
        <v>43848</v>
      </c>
      <c r="C1679" s="4">
        <v>13.4583333333374</v>
      </c>
      <c r="D1679">
        <v>1.2164969767521641</v>
      </c>
      <c r="E1679" s="6">
        <v>144.32060672057722</v>
      </c>
      <c r="F1679" s="7">
        <v>143.37203642738501</v>
      </c>
      <c r="G1679" s="7">
        <v>165.82727037384154</v>
      </c>
      <c r="H1679" s="7">
        <v>2.1423428391654067</v>
      </c>
      <c r="I1679" s="7">
        <f t="shared" si="69"/>
        <v>175.56558175862023</v>
      </c>
    </row>
    <row r="1680" spans="1:9" x14ac:dyDescent="0.25">
      <c r="A1680" s="18"/>
      <c r="B1680" s="5">
        <f t="shared" si="68"/>
        <v>43848</v>
      </c>
      <c r="C1680" s="4">
        <v>13.4687500000041</v>
      </c>
      <c r="D1680">
        <v>1.2164969767521641</v>
      </c>
      <c r="E1680" s="6">
        <v>144.97481855314089</v>
      </c>
      <c r="F1680" s="7">
        <v>143.22638699302996</v>
      </c>
      <c r="G1680" s="7">
        <v>154.75607896959173</v>
      </c>
      <c r="H1680" s="7">
        <v>1.8121444278105794</v>
      </c>
      <c r="I1680" s="7">
        <f t="shared" si="69"/>
        <v>176.36142847508944</v>
      </c>
    </row>
    <row r="1681" spans="1:9" x14ac:dyDescent="0.25">
      <c r="A1681" s="18"/>
      <c r="B1681" s="5">
        <f t="shared" si="68"/>
        <v>43848</v>
      </c>
      <c r="C1681" s="4">
        <v>13.4791666666707</v>
      </c>
      <c r="D1681">
        <v>1.2164969767521641</v>
      </c>
      <c r="E1681" s="6">
        <v>145.26013824765408</v>
      </c>
      <c r="F1681" s="7">
        <v>144.02103719022401</v>
      </c>
      <c r="G1681" s="7">
        <v>152.40916979308054</v>
      </c>
      <c r="H1681" s="7">
        <v>2.4193862278199099</v>
      </c>
      <c r="I1681" s="7">
        <f t="shared" si="69"/>
        <v>176.70851902087259</v>
      </c>
    </row>
    <row r="1682" spans="1:9" x14ac:dyDescent="0.25">
      <c r="A1682" s="18"/>
      <c r="B1682" s="5">
        <f t="shared" si="68"/>
        <v>43848</v>
      </c>
      <c r="C1682" s="4">
        <v>13.4895833333374</v>
      </c>
      <c r="D1682">
        <v>1.2164969767521641</v>
      </c>
      <c r="E1682" s="6">
        <v>144.85551043955533</v>
      </c>
      <c r="F1682" s="7">
        <v>143.37739319529126</v>
      </c>
      <c r="G1682" s="7">
        <v>153.9006629127575</v>
      </c>
      <c r="H1682" s="7">
        <v>2.9218907400053982</v>
      </c>
      <c r="I1682" s="7">
        <f t="shared" si="69"/>
        <v>176.21629051561061</v>
      </c>
    </row>
    <row r="1683" spans="1:9" x14ac:dyDescent="0.25">
      <c r="A1683" s="18"/>
      <c r="B1683" s="5">
        <f t="shared" si="68"/>
        <v>43848</v>
      </c>
      <c r="C1683" s="4">
        <v>13.5000000000041</v>
      </c>
      <c r="D1683">
        <v>1.2164969767521641</v>
      </c>
      <c r="E1683" s="6">
        <v>144.6146503057011</v>
      </c>
      <c r="F1683" s="7">
        <v>143.18538943400532</v>
      </c>
      <c r="G1683" s="7">
        <v>150.404691104911</v>
      </c>
      <c r="H1683" s="7">
        <v>2.7977803458681483</v>
      </c>
      <c r="I1683" s="7">
        <f t="shared" si="69"/>
        <v>175.92328489095681</v>
      </c>
    </row>
    <row r="1684" spans="1:9" x14ac:dyDescent="0.25">
      <c r="A1684" s="18"/>
      <c r="B1684" s="5">
        <f t="shared" si="68"/>
        <v>43848</v>
      </c>
      <c r="C1684" s="4">
        <v>13.5104166666708</v>
      </c>
      <c r="D1684">
        <v>1.2164969767521641</v>
      </c>
      <c r="E1684" s="6">
        <v>150.16794223566811</v>
      </c>
      <c r="F1684" s="7">
        <v>136.18756583411275</v>
      </c>
      <c r="G1684" s="7">
        <v>148.27459263465525</v>
      </c>
      <c r="H1684" s="7">
        <v>3.0127451303589949</v>
      </c>
      <c r="I1684" s="7">
        <f t="shared" si="69"/>
        <v>182.67884773478386</v>
      </c>
    </row>
    <row r="1685" spans="1:9" x14ac:dyDescent="0.25">
      <c r="A1685" s="18"/>
      <c r="B1685" s="5">
        <f t="shared" si="68"/>
        <v>43848</v>
      </c>
      <c r="C1685" s="4">
        <v>13.5208333333374</v>
      </c>
      <c r="D1685">
        <v>1.2164969767521641</v>
      </c>
      <c r="E1685" s="6">
        <v>151.28451434739586</v>
      </c>
      <c r="F1685" s="7">
        <v>134.92167678580842</v>
      </c>
      <c r="G1685" s="7">
        <v>145.07648522735838</v>
      </c>
      <c r="H1685" s="7">
        <v>2.6061917789644151</v>
      </c>
      <c r="I1685" s="7">
        <f t="shared" si="69"/>
        <v>184.03715433302645</v>
      </c>
    </row>
    <row r="1686" spans="1:9" x14ac:dyDescent="0.25">
      <c r="A1686" s="18"/>
      <c r="B1686" s="5">
        <f t="shared" si="68"/>
        <v>43848</v>
      </c>
      <c r="C1686" s="4">
        <v>13.5312500000041</v>
      </c>
      <c r="D1686">
        <v>1.2164969767521641</v>
      </c>
      <c r="E1686" s="6">
        <v>151.32282759788822</v>
      </c>
      <c r="F1686" s="7">
        <v>130.77025801147155</v>
      </c>
      <c r="G1686" s="7">
        <v>140.25002407076067</v>
      </c>
      <c r="H1686" s="7">
        <v>2.8445586782538999</v>
      </c>
      <c r="I1686" s="7">
        <f t="shared" si="69"/>
        <v>184.08376228641995</v>
      </c>
    </row>
    <row r="1687" spans="1:9" x14ac:dyDescent="0.25">
      <c r="A1687" s="18"/>
      <c r="B1687" s="5">
        <f t="shared" si="68"/>
        <v>43848</v>
      </c>
      <c r="C1687" s="4">
        <v>13.5416666666708</v>
      </c>
      <c r="D1687">
        <v>1.2164969767521641</v>
      </c>
      <c r="E1687" s="6">
        <v>147.09135860511589</v>
      </c>
      <c r="F1687" s="7">
        <v>126.43943774453149</v>
      </c>
      <c r="G1687" s="7">
        <v>127.68290099725282</v>
      </c>
      <c r="H1687" s="7">
        <v>4.255913876327261</v>
      </c>
      <c r="I1687" s="7">
        <f t="shared" si="69"/>
        <v>178.93619304949189</v>
      </c>
    </row>
    <row r="1688" spans="1:9" x14ac:dyDescent="0.25">
      <c r="A1688" s="18"/>
      <c r="B1688" s="5">
        <f t="shared" si="68"/>
        <v>43848</v>
      </c>
      <c r="C1688" s="4">
        <v>13.5520833333374</v>
      </c>
      <c r="D1688">
        <v>1.2164969767521641</v>
      </c>
      <c r="E1688" s="6">
        <v>142.50810467135005</v>
      </c>
      <c r="F1688" s="7">
        <v>122.93779130050402</v>
      </c>
      <c r="G1688" s="7">
        <v>124.27663524617499</v>
      </c>
      <c r="H1688" s="7">
        <v>3.3428280003085598</v>
      </c>
      <c r="I1688" s="7">
        <f t="shared" si="69"/>
        <v>173.36067849537829</v>
      </c>
    </row>
    <row r="1689" spans="1:9" x14ac:dyDescent="0.25">
      <c r="A1689" s="18"/>
      <c r="B1689" s="5">
        <f t="shared" si="68"/>
        <v>43848</v>
      </c>
      <c r="C1689" s="4">
        <v>13.5625000000041</v>
      </c>
      <c r="D1689">
        <v>1.2164969767521641</v>
      </c>
      <c r="E1689" s="6">
        <v>143.27568858103422</v>
      </c>
      <c r="F1689" s="7">
        <v>123.10276207026294</v>
      </c>
      <c r="G1689" s="7">
        <v>121.89985615598199</v>
      </c>
      <c r="H1689" s="7">
        <v>3.3067770897734712</v>
      </c>
      <c r="I1689" s="7">
        <f t="shared" si="69"/>
        <v>174.29444200091268</v>
      </c>
    </row>
    <row r="1690" spans="1:9" x14ac:dyDescent="0.25">
      <c r="A1690" s="18"/>
      <c r="B1690" s="5">
        <f t="shared" si="68"/>
        <v>43848</v>
      </c>
      <c r="C1690" s="4">
        <v>13.5729166666708</v>
      </c>
      <c r="D1690">
        <v>1.2164969767521641</v>
      </c>
      <c r="E1690" s="6">
        <v>143.23283124674856</v>
      </c>
      <c r="F1690" s="7">
        <v>119.37664575248525</v>
      </c>
      <c r="G1690" s="7">
        <v>124.33962171604412</v>
      </c>
      <c r="H1690" s="7">
        <v>3.956482348309958</v>
      </c>
      <c r="I1690" s="7">
        <f t="shared" si="69"/>
        <v>174.24230618332251</v>
      </c>
    </row>
    <row r="1691" spans="1:9" x14ac:dyDescent="0.25">
      <c r="A1691" s="18"/>
      <c r="B1691" s="5">
        <f t="shared" si="68"/>
        <v>43848</v>
      </c>
      <c r="C1691" s="4">
        <v>13.5833333333374</v>
      </c>
      <c r="D1691">
        <v>1.2164969767521641</v>
      </c>
      <c r="E1691" s="6">
        <v>145.23172464353988</v>
      </c>
      <c r="F1691" s="7">
        <v>116.08462856414506</v>
      </c>
      <c r="G1691" s="7">
        <v>129.08185878578976</v>
      </c>
      <c r="H1691" s="7">
        <v>4.8176014852186642</v>
      </c>
      <c r="I1691" s="7">
        <f t="shared" si="69"/>
        <v>176.67395395736904</v>
      </c>
    </row>
    <row r="1692" spans="1:9" x14ac:dyDescent="0.25">
      <c r="A1692" s="18"/>
      <c r="B1692" s="5">
        <f t="shared" si="68"/>
        <v>43848</v>
      </c>
      <c r="C1692" s="4">
        <v>13.5937500000041</v>
      </c>
      <c r="D1692">
        <v>1.2164969767521641</v>
      </c>
      <c r="E1692" s="6">
        <v>146.06595445739151</v>
      </c>
      <c r="F1692" s="7">
        <v>113.13033288731565</v>
      </c>
      <c r="G1692" s="7">
        <v>127.38185817783499</v>
      </c>
      <c r="H1692" s="7">
        <v>3.7942831322999728</v>
      </c>
      <c r="I1692" s="7">
        <f t="shared" si="69"/>
        <v>177.68879200383606</v>
      </c>
    </row>
    <row r="1693" spans="1:9" x14ac:dyDescent="0.25">
      <c r="A1693" s="18"/>
      <c r="B1693" s="5">
        <f t="shared" si="68"/>
        <v>43848</v>
      </c>
      <c r="C1693" s="4">
        <v>13.6041666666708</v>
      </c>
      <c r="D1693">
        <v>1.2164969767521641</v>
      </c>
      <c r="E1693" s="6">
        <v>148.15417074049569</v>
      </c>
      <c r="F1693" s="7">
        <v>108.70078011423196</v>
      </c>
      <c r="G1693" s="7">
        <v>126.44504329536485</v>
      </c>
      <c r="H1693" s="7">
        <v>3.9446722238082579</v>
      </c>
      <c r="I1693" s="7">
        <f t="shared" si="69"/>
        <v>180.22910079903693</v>
      </c>
    </row>
    <row r="1694" spans="1:9" x14ac:dyDescent="0.25">
      <c r="A1694" s="18"/>
      <c r="B1694" s="5">
        <f t="shared" si="68"/>
        <v>43848</v>
      </c>
      <c r="C1694" s="4">
        <v>13.614583333337499</v>
      </c>
      <c r="D1694">
        <v>1.2164969767521641</v>
      </c>
      <c r="E1694" s="6">
        <v>147.79311993582991</v>
      </c>
      <c r="F1694" s="7">
        <v>106.70801423012854</v>
      </c>
      <c r="G1694" s="7">
        <v>130.29695387174289</v>
      </c>
      <c r="H1694" s="7">
        <v>4.3111695613008481</v>
      </c>
      <c r="I1694" s="7">
        <f t="shared" si="69"/>
        <v>179.78988358670708</v>
      </c>
    </row>
    <row r="1695" spans="1:9" x14ac:dyDescent="0.25">
      <c r="A1695" s="18"/>
      <c r="B1695" s="5">
        <f t="shared" si="68"/>
        <v>43848</v>
      </c>
      <c r="C1695" s="4">
        <v>13.6250000000041</v>
      </c>
      <c r="D1695">
        <v>1.2164969767521641</v>
      </c>
      <c r="E1695" s="6">
        <v>148.57116718336434</v>
      </c>
      <c r="F1695" s="7">
        <v>105.23718159108722</v>
      </c>
      <c r="G1695" s="7">
        <v>129.36004668670458</v>
      </c>
      <c r="H1695" s="7">
        <v>4.0890571464292815</v>
      </c>
      <c r="I1695" s="7">
        <f t="shared" si="69"/>
        <v>180.73637571110305</v>
      </c>
    </row>
    <row r="1696" spans="1:9" x14ac:dyDescent="0.25">
      <c r="A1696" s="18"/>
      <c r="B1696" s="5">
        <f t="shared" si="68"/>
        <v>43848</v>
      </c>
      <c r="C1696" s="4">
        <v>13.6354166666708</v>
      </c>
      <c r="D1696">
        <v>1.2164969767521641</v>
      </c>
      <c r="E1696" s="6">
        <v>145.96793137327944</v>
      </c>
      <c r="F1696" s="7">
        <v>102.43209581100213</v>
      </c>
      <c r="G1696" s="7">
        <v>128.00769366876906</v>
      </c>
      <c r="H1696" s="7">
        <v>4.9713283288737982</v>
      </c>
      <c r="I1696" s="7">
        <f t="shared" si="69"/>
        <v>177.56954721836181</v>
      </c>
    </row>
    <row r="1697" spans="1:9" x14ac:dyDescent="0.25">
      <c r="A1697" s="18"/>
      <c r="B1697" s="5">
        <f t="shared" si="68"/>
        <v>43848</v>
      </c>
      <c r="C1697" s="4">
        <v>13.645833333337499</v>
      </c>
      <c r="D1697">
        <v>1.2164969767521641</v>
      </c>
      <c r="E1697" s="6">
        <v>145.29943376262057</v>
      </c>
      <c r="F1697" s="7">
        <v>101.26825459781566</v>
      </c>
      <c r="G1697" s="7">
        <v>124.88787890503237</v>
      </c>
      <c r="H1697" s="7">
        <v>4.999214645452537</v>
      </c>
      <c r="I1697" s="7">
        <f t="shared" si="69"/>
        <v>176.75632189602922</v>
      </c>
    </row>
    <row r="1698" spans="1:9" x14ac:dyDescent="0.25">
      <c r="A1698" s="18"/>
      <c r="B1698" s="5">
        <f t="shared" si="68"/>
        <v>43848</v>
      </c>
      <c r="C1698" s="4">
        <v>13.6562500000041</v>
      </c>
      <c r="D1698">
        <v>1.2164969767521641</v>
      </c>
      <c r="E1698" s="6">
        <v>146.71919883348824</v>
      </c>
      <c r="F1698" s="7">
        <v>101.22554914204667</v>
      </c>
      <c r="G1698" s="7">
        <v>124.9973979087105</v>
      </c>
      <c r="H1698" s="7">
        <v>4.6548006570640368</v>
      </c>
      <c r="I1698" s="7">
        <f t="shared" si="69"/>
        <v>178.48346181243807</v>
      </c>
    </row>
    <row r="1699" spans="1:9" x14ac:dyDescent="0.25">
      <c r="A1699" s="18"/>
      <c r="B1699" s="5">
        <f t="shared" si="68"/>
        <v>43848</v>
      </c>
      <c r="C1699" s="4">
        <v>13.6666666666708</v>
      </c>
      <c r="D1699">
        <v>1.2164969767521641</v>
      </c>
      <c r="E1699" s="6">
        <v>146.21990738449884</v>
      </c>
      <c r="F1699" s="7">
        <v>101.15524005630904</v>
      </c>
      <c r="G1699" s="7">
        <v>123.86173520237637</v>
      </c>
      <c r="H1699" s="7">
        <v>4.8795167377403974</v>
      </c>
      <c r="I1699" s="7">
        <f t="shared" si="69"/>
        <v>177.87607527422426</v>
      </c>
    </row>
    <row r="1700" spans="1:9" x14ac:dyDescent="0.25">
      <c r="A1700" s="18"/>
      <c r="B1700" s="5">
        <f t="shared" ref="B1700:B1763" si="70">DATE(YEAR(B1604),MONTH(B1604),DAY(B1604)+1)</f>
        <v>43848</v>
      </c>
      <c r="C1700" s="4">
        <v>13.677083333337499</v>
      </c>
      <c r="D1700">
        <v>1.2164969767521641</v>
      </c>
      <c r="E1700" s="6">
        <v>148.3981454918532</v>
      </c>
      <c r="F1700" s="7">
        <v>100.86841788635937</v>
      </c>
      <c r="G1700" s="7">
        <v>123.78009157427715</v>
      </c>
      <c r="H1700" s="7">
        <v>6.7097085338436573</v>
      </c>
      <c r="I1700" s="7">
        <f t="shared" si="69"/>
        <v>180.52589534646719</v>
      </c>
    </row>
    <row r="1701" spans="1:9" x14ac:dyDescent="0.25">
      <c r="A1701" s="18"/>
      <c r="B1701" s="5">
        <f t="shared" si="70"/>
        <v>43848</v>
      </c>
      <c r="C1701" s="4">
        <v>13.6875000000041</v>
      </c>
      <c r="D1701">
        <v>1.2164969767521641</v>
      </c>
      <c r="E1701" s="6">
        <v>153.48088732750324</v>
      </c>
      <c r="F1701" s="7">
        <v>101.38905714847635</v>
      </c>
      <c r="G1701" s="7">
        <v>121.87682064549783</v>
      </c>
      <c r="H1701" s="7">
        <v>13.040569748437399</v>
      </c>
      <c r="I1701" s="7">
        <f t="shared" si="69"/>
        <v>186.70903542314721</v>
      </c>
    </row>
    <row r="1702" spans="1:9" x14ac:dyDescent="0.25">
      <c r="A1702" s="18"/>
      <c r="B1702" s="5">
        <f t="shared" si="70"/>
        <v>43848</v>
      </c>
      <c r="C1702" s="4">
        <v>13.6979166666708</v>
      </c>
      <c r="D1702">
        <v>1.2164969767521641</v>
      </c>
      <c r="E1702" s="6">
        <v>159.14254425377399</v>
      </c>
      <c r="F1702" s="7">
        <v>103.02255389202665</v>
      </c>
      <c r="G1702" s="7">
        <v>121.15233377499555</v>
      </c>
      <c r="H1702" s="7">
        <v>53.355894421512623</v>
      </c>
      <c r="I1702" s="7">
        <f t="shared" si="69"/>
        <v>193.59642395736353</v>
      </c>
    </row>
    <row r="1703" spans="1:9" x14ac:dyDescent="0.25">
      <c r="A1703" s="18"/>
      <c r="B1703" s="5">
        <f t="shared" si="70"/>
        <v>43848</v>
      </c>
      <c r="C1703" s="4">
        <v>13.708333333337499</v>
      </c>
      <c r="D1703">
        <v>1.2164969767521641</v>
      </c>
      <c r="E1703" s="6">
        <v>163.92110691700807</v>
      </c>
      <c r="F1703" s="7">
        <v>102.4812430514326</v>
      </c>
      <c r="G1703" s="7">
        <v>120.0243642870583</v>
      </c>
      <c r="H1703" s="7">
        <v>113.09234979467401</v>
      </c>
      <c r="I1703" s="7">
        <f t="shared" si="69"/>
        <v>199.40953099040857</v>
      </c>
    </row>
    <row r="1704" spans="1:9" x14ac:dyDescent="0.25">
      <c r="A1704" s="18"/>
      <c r="B1704" s="5">
        <f t="shared" si="70"/>
        <v>43848</v>
      </c>
      <c r="C1704" s="4">
        <v>13.718750000004199</v>
      </c>
      <c r="D1704">
        <v>1.2164969767521641</v>
      </c>
      <c r="E1704" s="6">
        <v>168.379963718732</v>
      </c>
      <c r="F1704" s="7">
        <v>102.98057981792229</v>
      </c>
      <c r="G1704" s="7">
        <v>119.92504271058229</v>
      </c>
      <c r="H1704" s="7">
        <v>142.97069681665783</v>
      </c>
      <c r="I1704" s="7">
        <f t="shared" si="69"/>
        <v>204.83371680947656</v>
      </c>
    </row>
    <row r="1705" spans="1:9" x14ac:dyDescent="0.25">
      <c r="A1705" s="18"/>
      <c r="B1705" s="5">
        <f t="shared" si="70"/>
        <v>43848</v>
      </c>
      <c r="C1705" s="4">
        <v>13.7291666666708</v>
      </c>
      <c r="D1705">
        <v>1.2164969767521641</v>
      </c>
      <c r="E1705" s="6">
        <v>174.91667613455945</v>
      </c>
      <c r="F1705" s="7">
        <v>102.61963091068887</v>
      </c>
      <c r="G1705" s="7">
        <v>122.01784291699838</v>
      </c>
      <c r="H1705" s="7">
        <v>163.00168294302409</v>
      </c>
      <c r="I1705" s="7">
        <f t="shared" si="69"/>
        <v>212.78560770122897</v>
      </c>
    </row>
    <row r="1706" spans="1:9" x14ac:dyDescent="0.25">
      <c r="A1706" s="18"/>
      <c r="B1706" s="5">
        <f t="shared" si="70"/>
        <v>43848</v>
      </c>
      <c r="C1706" s="4">
        <v>13.739583333337499</v>
      </c>
      <c r="D1706">
        <v>1.2164969767521641</v>
      </c>
      <c r="E1706" s="6">
        <v>180.98054025336063</v>
      </c>
      <c r="F1706" s="7">
        <v>104.64372564895386</v>
      </c>
      <c r="G1706" s="7">
        <v>124.21120075167254</v>
      </c>
      <c r="H1706" s="7">
        <v>176.7132036239139</v>
      </c>
      <c r="I1706" s="7">
        <f t="shared" si="69"/>
        <v>220.16228006918655</v>
      </c>
    </row>
    <row r="1707" spans="1:9" x14ac:dyDescent="0.25">
      <c r="A1707" s="18"/>
      <c r="B1707" s="5">
        <f t="shared" si="70"/>
        <v>43848</v>
      </c>
      <c r="C1707" s="4">
        <v>13.750000000004199</v>
      </c>
      <c r="D1707">
        <v>1.2164969767521641</v>
      </c>
      <c r="E1707" s="6">
        <v>184.37563128404452</v>
      </c>
      <c r="F1707" s="7">
        <v>106.40888716645868</v>
      </c>
      <c r="G1707" s="7">
        <v>127.24992570271888</v>
      </c>
      <c r="H1707" s="7">
        <v>198.29103019462957</v>
      </c>
      <c r="I1707" s="7">
        <f t="shared" si="69"/>
        <v>224.29239804381189</v>
      </c>
    </row>
    <row r="1708" spans="1:9" x14ac:dyDescent="0.25">
      <c r="A1708" s="18"/>
      <c r="B1708" s="5">
        <f t="shared" si="70"/>
        <v>43848</v>
      </c>
      <c r="C1708" s="4">
        <v>13.7604166666708</v>
      </c>
      <c r="D1708">
        <v>1.2164969767521641</v>
      </c>
      <c r="E1708" s="6">
        <v>186.56012626801882</v>
      </c>
      <c r="F1708" s="7">
        <v>108.16315029344449</v>
      </c>
      <c r="G1708" s="7">
        <v>131.37200188289361</v>
      </c>
      <c r="H1708" s="7">
        <v>215.30087451782336</v>
      </c>
      <c r="I1708" s="7">
        <f t="shared" si="69"/>
        <v>226.94982958754687</v>
      </c>
    </row>
    <row r="1709" spans="1:9" x14ac:dyDescent="0.25">
      <c r="A1709" s="18"/>
      <c r="B1709" s="5">
        <f t="shared" si="70"/>
        <v>43848</v>
      </c>
      <c r="C1709" s="4">
        <v>13.770833333337499</v>
      </c>
      <c r="D1709">
        <v>1.2164969767521641</v>
      </c>
      <c r="E1709" s="6">
        <v>189.70789100172752</v>
      </c>
      <c r="F1709" s="7">
        <v>108.00085187976784</v>
      </c>
      <c r="G1709" s="7">
        <v>132.49798084588309</v>
      </c>
      <c r="H1709" s="7">
        <v>230.59696688420692</v>
      </c>
      <c r="I1709" s="7">
        <f t="shared" si="69"/>
        <v>230.77907586963059</v>
      </c>
    </row>
    <row r="1710" spans="1:9" x14ac:dyDescent="0.25">
      <c r="A1710" s="18"/>
      <c r="B1710" s="5">
        <f t="shared" si="70"/>
        <v>43848</v>
      </c>
      <c r="C1710" s="4">
        <v>13.781250000004199</v>
      </c>
      <c r="D1710">
        <v>1.2164969767521641</v>
      </c>
      <c r="E1710" s="6">
        <v>190.71974878451354</v>
      </c>
      <c r="F1710" s="7">
        <v>108.42742420778865</v>
      </c>
      <c r="G1710" s="7">
        <v>133.1003153003372</v>
      </c>
      <c r="H1710" s="7">
        <v>231.69202947746743</v>
      </c>
      <c r="I1710" s="7">
        <f t="shared" si="69"/>
        <v>232.00999780329295</v>
      </c>
    </row>
    <row r="1711" spans="1:9" x14ac:dyDescent="0.25">
      <c r="A1711" s="18"/>
      <c r="B1711" s="5">
        <f t="shared" si="70"/>
        <v>43848</v>
      </c>
      <c r="C1711" s="4">
        <v>13.7916666666708</v>
      </c>
      <c r="D1711">
        <v>1.2164969767521641</v>
      </c>
      <c r="E1711" s="6">
        <v>188.56168214449522</v>
      </c>
      <c r="F1711" s="7">
        <v>108.31808666750801</v>
      </c>
      <c r="G1711" s="7">
        <v>134.05052609465335</v>
      </c>
      <c r="H1711" s="7">
        <v>231.84722648589988</v>
      </c>
      <c r="I1711" s="7">
        <f t="shared" si="69"/>
        <v>229.38471626008095</v>
      </c>
    </row>
    <row r="1712" spans="1:9" x14ac:dyDescent="0.25">
      <c r="A1712" s="18"/>
      <c r="B1712" s="5">
        <f t="shared" si="70"/>
        <v>43848</v>
      </c>
      <c r="C1712" s="4">
        <v>13.802083333337499</v>
      </c>
      <c r="D1712">
        <v>1.2164969767521641</v>
      </c>
      <c r="E1712" s="6">
        <v>188.9812462958032</v>
      </c>
      <c r="F1712" s="7">
        <v>109.86173196798512</v>
      </c>
      <c r="G1712" s="7">
        <v>131.37815003656291</v>
      </c>
      <c r="H1712" s="7">
        <v>232.0429556185077</v>
      </c>
      <c r="I1712" s="7">
        <f t="shared" si="69"/>
        <v>229.8951147817007</v>
      </c>
    </row>
    <row r="1713" spans="1:9" x14ac:dyDescent="0.25">
      <c r="A1713" s="18"/>
      <c r="B1713" s="5">
        <f t="shared" si="70"/>
        <v>43848</v>
      </c>
      <c r="C1713" s="4">
        <v>13.812500000004199</v>
      </c>
      <c r="D1713">
        <v>1.2164969767521641</v>
      </c>
      <c r="E1713" s="6">
        <v>190.66285839545469</v>
      </c>
      <c r="F1713" s="7">
        <v>108.11756351540335</v>
      </c>
      <c r="G1713" s="7">
        <v>132.31087952710396</v>
      </c>
      <c r="H1713" s="7">
        <v>232.27113495320216</v>
      </c>
      <c r="I1713" s="7">
        <f t="shared" si="69"/>
        <v>231.94079081699658</v>
      </c>
    </row>
    <row r="1714" spans="1:9" x14ac:dyDescent="0.25">
      <c r="A1714" s="18"/>
      <c r="B1714" s="5">
        <f t="shared" si="70"/>
        <v>43848</v>
      </c>
      <c r="C1714" s="4">
        <v>13.822916666670899</v>
      </c>
      <c r="D1714">
        <v>1.2164969767521641</v>
      </c>
      <c r="E1714" s="6">
        <v>187.54738696373275</v>
      </c>
      <c r="F1714" s="7">
        <v>106.77212264603919</v>
      </c>
      <c r="G1714" s="7">
        <v>130.59196893214548</v>
      </c>
      <c r="H1714" s="7">
        <v>232.10402721956171</v>
      </c>
      <c r="I1714" s="7">
        <f t="shared" si="69"/>
        <v>228.15082923914912</v>
      </c>
    </row>
    <row r="1715" spans="1:9" x14ac:dyDescent="0.25">
      <c r="A1715" s="18"/>
      <c r="B1715" s="5">
        <f t="shared" si="70"/>
        <v>43848</v>
      </c>
      <c r="C1715" s="4">
        <v>13.833333333337499</v>
      </c>
      <c r="D1715">
        <v>1.2164969767521641</v>
      </c>
      <c r="E1715" s="6">
        <v>189.65666418180226</v>
      </c>
      <c r="F1715" s="7">
        <v>104.85648136032839</v>
      </c>
      <c r="G1715" s="7">
        <v>130.93119290953302</v>
      </c>
      <c r="H1715" s="7">
        <v>232.17361900320722</v>
      </c>
      <c r="I1715" s="7">
        <f t="shared" si="69"/>
        <v>230.71675859806288</v>
      </c>
    </row>
    <row r="1716" spans="1:9" x14ac:dyDescent="0.25">
      <c r="A1716" s="18"/>
      <c r="B1716" s="5">
        <f t="shared" si="70"/>
        <v>43848</v>
      </c>
      <c r="C1716" s="4">
        <v>13.843750000004199</v>
      </c>
      <c r="D1716">
        <v>1.2164969767521641</v>
      </c>
      <c r="E1716" s="6">
        <v>190.50060311234009</v>
      </c>
      <c r="F1716" s="7">
        <v>105.48049057057236</v>
      </c>
      <c r="G1716" s="7">
        <v>129.02357172058561</v>
      </c>
      <c r="H1716" s="7">
        <v>232.95624070384582</v>
      </c>
      <c r="I1716" s="7">
        <f t="shared" si="69"/>
        <v>231.74340775562561</v>
      </c>
    </row>
    <row r="1717" spans="1:9" x14ac:dyDescent="0.25">
      <c r="A1717" s="18"/>
      <c r="B1717" s="5">
        <f t="shared" si="70"/>
        <v>43848</v>
      </c>
      <c r="C1717" s="4">
        <v>13.854166666670899</v>
      </c>
      <c r="D1717">
        <v>1.2164969767521641</v>
      </c>
      <c r="E1717" s="6">
        <v>187.54897339489847</v>
      </c>
      <c r="F1717" s="7">
        <v>105.28767103742969</v>
      </c>
      <c r="G1717" s="7">
        <v>127.79501249914919</v>
      </c>
      <c r="H1717" s="7">
        <v>233.09023785650581</v>
      </c>
      <c r="I1717" s="7">
        <f t="shared" si="69"/>
        <v>228.15275912786603</v>
      </c>
    </row>
    <row r="1718" spans="1:9" x14ac:dyDescent="0.25">
      <c r="A1718" s="18"/>
      <c r="B1718" s="5">
        <f t="shared" si="70"/>
        <v>43848</v>
      </c>
      <c r="C1718" s="4">
        <v>13.864583333337499</v>
      </c>
      <c r="D1718">
        <v>1.2164969767521641</v>
      </c>
      <c r="E1718" s="6">
        <v>184.02105059130162</v>
      </c>
      <c r="F1718" s="7">
        <v>103.48883381470759</v>
      </c>
      <c r="G1718" s="7">
        <v>124.27310768280992</v>
      </c>
      <c r="H1718" s="7">
        <v>233.62483499004952</v>
      </c>
      <c r="I1718" s="7">
        <f t="shared" si="69"/>
        <v>223.86105170307545</v>
      </c>
    </row>
    <row r="1719" spans="1:9" x14ac:dyDescent="0.25">
      <c r="A1719" s="18"/>
      <c r="B1719" s="5">
        <f t="shared" si="70"/>
        <v>43848</v>
      </c>
      <c r="C1719" s="4">
        <v>13.875000000004199</v>
      </c>
      <c r="D1719">
        <v>1.2164969767521641</v>
      </c>
      <c r="E1719" s="6">
        <v>180.11045926700496</v>
      </c>
      <c r="F1719" s="7">
        <v>98.175872455273094</v>
      </c>
      <c r="G1719" s="7">
        <v>112.57373309187113</v>
      </c>
      <c r="H1719" s="7">
        <v>234.65407185184813</v>
      </c>
      <c r="I1719" s="7">
        <f t="shared" si="69"/>
        <v>219.10382917975531</v>
      </c>
    </row>
    <row r="1720" spans="1:9" x14ac:dyDescent="0.25">
      <c r="A1720" s="18"/>
      <c r="B1720" s="5">
        <f t="shared" si="70"/>
        <v>43848</v>
      </c>
      <c r="C1720" s="4">
        <v>13.885416666670899</v>
      </c>
      <c r="D1720">
        <v>1.2164969767521641</v>
      </c>
      <c r="E1720" s="6">
        <v>183.90165856567555</v>
      </c>
      <c r="F1720" s="7">
        <v>83.179128518421919</v>
      </c>
      <c r="G1720" s="7">
        <v>91.781877315719882</v>
      </c>
      <c r="H1720" s="7">
        <v>240.423686706193</v>
      </c>
      <c r="I1720" s="7">
        <f t="shared" si="69"/>
        <v>223.71581166485302</v>
      </c>
    </row>
    <row r="1721" spans="1:9" x14ac:dyDescent="0.25">
      <c r="A1721" s="18"/>
      <c r="B1721" s="5">
        <f t="shared" si="70"/>
        <v>43848</v>
      </c>
      <c r="C1721" s="4">
        <v>13.895833333337499</v>
      </c>
      <c r="D1721">
        <v>1.2164969767521641</v>
      </c>
      <c r="E1721" s="6">
        <v>189.09982585543713</v>
      </c>
      <c r="F1721" s="7">
        <v>77.504020714742694</v>
      </c>
      <c r="G1721" s="7">
        <v>83.900662666460192</v>
      </c>
      <c r="H1721" s="7">
        <v>244.88846657369712</v>
      </c>
      <c r="I1721" s="7">
        <f t="shared" si="69"/>
        <v>230.03936645749997</v>
      </c>
    </row>
    <row r="1722" spans="1:9" x14ac:dyDescent="0.25">
      <c r="A1722" s="18"/>
      <c r="B1722" s="5">
        <f t="shared" si="70"/>
        <v>43848</v>
      </c>
      <c r="C1722" s="4">
        <v>13.906250000004199</v>
      </c>
      <c r="D1722">
        <v>1.2164969767521641</v>
      </c>
      <c r="E1722" s="6">
        <v>192.24102076997482</v>
      </c>
      <c r="F1722" s="7">
        <v>76.824643501338372</v>
      </c>
      <c r="G1722" s="7">
        <v>82.317645530737664</v>
      </c>
      <c r="H1722" s="7">
        <v>243.74180876670732</v>
      </c>
      <c r="I1722" s="7">
        <f t="shared" si="69"/>
        <v>233.86062057442436</v>
      </c>
    </row>
    <row r="1723" spans="1:9" x14ac:dyDescent="0.25">
      <c r="A1723" s="18"/>
      <c r="B1723" s="5">
        <f t="shared" si="70"/>
        <v>43848</v>
      </c>
      <c r="C1723" s="4">
        <v>13.916666666670899</v>
      </c>
      <c r="D1723">
        <v>1.2164969767521641</v>
      </c>
      <c r="E1723" s="6">
        <v>191.07319715830991</v>
      </c>
      <c r="F1723" s="7">
        <v>76.1628395407879</v>
      </c>
      <c r="G1723" s="7">
        <v>80.807194266195339</v>
      </c>
      <c r="H1723" s="7">
        <v>240.56854275885445</v>
      </c>
      <c r="I1723" s="7">
        <f t="shared" si="69"/>
        <v>232.43996668145419</v>
      </c>
    </row>
    <row r="1724" spans="1:9" x14ac:dyDescent="0.25">
      <c r="A1724" s="18"/>
      <c r="B1724" s="5">
        <f t="shared" si="70"/>
        <v>43848</v>
      </c>
      <c r="C1724" s="4">
        <v>13.927083333337601</v>
      </c>
      <c r="D1724">
        <v>1.2164969767521641</v>
      </c>
      <c r="E1724" s="6">
        <v>191.12916155332184</v>
      </c>
      <c r="F1724" s="7">
        <v>73.586607905860205</v>
      </c>
      <c r="G1724" s="7">
        <v>71.077628716200877</v>
      </c>
      <c r="H1724" s="7">
        <v>242.1050532039454</v>
      </c>
      <c r="I1724" s="7">
        <f t="shared" si="69"/>
        <v>232.50804719879196</v>
      </c>
    </row>
    <row r="1725" spans="1:9" x14ac:dyDescent="0.25">
      <c r="A1725" s="18"/>
      <c r="B1725" s="5">
        <f t="shared" si="70"/>
        <v>43848</v>
      </c>
      <c r="C1725" s="4">
        <v>13.937500000004199</v>
      </c>
      <c r="D1725">
        <v>1.2164969767521641</v>
      </c>
      <c r="E1725" s="6">
        <v>186.45626784189022</v>
      </c>
      <c r="F1725" s="7">
        <v>71.908263803094542</v>
      </c>
      <c r="G1725" s="7">
        <v>66.168966102939933</v>
      </c>
      <c r="H1725" s="7">
        <v>241.50606265394634</v>
      </c>
      <c r="I1725" s="7">
        <f t="shared" si="69"/>
        <v>226.82348612615121</v>
      </c>
    </row>
    <row r="1726" spans="1:9" x14ac:dyDescent="0.25">
      <c r="A1726" s="18"/>
      <c r="B1726" s="5">
        <f t="shared" si="70"/>
        <v>43848</v>
      </c>
      <c r="C1726" s="4">
        <v>13.947916666670899</v>
      </c>
      <c r="D1726">
        <v>1.2164969767521641</v>
      </c>
      <c r="E1726" s="6">
        <v>178.62753508405274</v>
      </c>
      <c r="F1726" s="7">
        <v>71.321575150649238</v>
      </c>
      <c r="G1726" s="7">
        <v>64.054631306060799</v>
      </c>
      <c r="H1726" s="7">
        <v>239.66106163703759</v>
      </c>
      <c r="I1726" s="7">
        <f t="shared" si="69"/>
        <v>217.29985639444126</v>
      </c>
    </row>
    <row r="1727" spans="1:9" x14ac:dyDescent="0.25">
      <c r="A1727" s="18"/>
      <c r="B1727" s="5">
        <f t="shared" si="70"/>
        <v>43848</v>
      </c>
      <c r="C1727" s="4">
        <v>13.958333333337601</v>
      </c>
      <c r="D1727">
        <v>1.2164969767521641</v>
      </c>
      <c r="E1727" s="6">
        <v>169.34881608716094</v>
      </c>
      <c r="F1727" s="7">
        <v>69.704012079078254</v>
      </c>
      <c r="G1727" s="7">
        <v>62.463832662528368</v>
      </c>
      <c r="H1727" s="7">
        <v>239.4255324745032</v>
      </c>
      <c r="I1727" s="7">
        <f t="shared" si="69"/>
        <v>206.01232278658952</v>
      </c>
    </row>
    <row r="1728" spans="1:9" x14ac:dyDescent="0.25">
      <c r="A1728" s="18"/>
      <c r="B1728" s="5">
        <f t="shared" si="70"/>
        <v>43848</v>
      </c>
      <c r="C1728" s="4">
        <v>13.968750000004199</v>
      </c>
      <c r="D1728">
        <v>1.2164969767521641</v>
      </c>
      <c r="E1728" s="6">
        <v>161.95121944461681</v>
      </c>
      <c r="F1728" s="7">
        <v>68.402377756560583</v>
      </c>
      <c r="G1728" s="7">
        <v>61.529096594418988</v>
      </c>
      <c r="H1728" s="7">
        <v>240.55343372802318</v>
      </c>
      <c r="I1728" s="7">
        <f t="shared" si="69"/>
        <v>197.01316883570263</v>
      </c>
    </row>
    <row r="1729" spans="1:9" x14ac:dyDescent="0.25">
      <c r="A1729" s="18"/>
      <c r="B1729" s="5">
        <f t="shared" si="70"/>
        <v>43848</v>
      </c>
      <c r="C1729" s="4">
        <v>13.979166666670899</v>
      </c>
      <c r="D1729">
        <v>1.2164969767521641</v>
      </c>
      <c r="E1729" s="6">
        <v>151.36303232449356</v>
      </c>
      <c r="F1729" s="7">
        <v>67.778316304769149</v>
      </c>
      <c r="G1729" s="7">
        <v>63.726122452888021</v>
      </c>
      <c r="H1729" s="7">
        <v>242.41576794781454</v>
      </c>
      <c r="I1729" s="7">
        <f t="shared" si="69"/>
        <v>184.13267121478651</v>
      </c>
    </row>
    <row r="1730" spans="1:9" ht="15.75" thickBot="1" x14ac:dyDescent="0.3">
      <c r="A1730" s="18"/>
      <c r="B1730" s="5">
        <f t="shared" si="70"/>
        <v>43848</v>
      </c>
      <c r="C1730" s="4">
        <v>13.989583333337601</v>
      </c>
      <c r="D1730">
        <v>1.2164969767521641</v>
      </c>
      <c r="E1730" s="6">
        <v>143.00768043407663</v>
      </c>
      <c r="F1730" s="7">
        <v>65.460186044422628</v>
      </c>
      <c r="G1730" s="7">
        <v>73.667141147030549</v>
      </c>
      <c r="H1730" s="7">
        <v>241.84696956226651</v>
      </c>
      <c r="I1730" s="7">
        <f t="shared" si="69"/>
        <v>173.96841090039382</v>
      </c>
    </row>
    <row r="1731" spans="1:9" x14ac:dyDescent="0.25">
      <c r="A1731" s="13">
        <f t="shared" ref="A1731" si="71">A1635+1</f>
        <v>19</v>
      </c>
      <c r="B1731" s="5">
        <f t="shared" si="70"/>
        <v>43849</v>
      </c>
      <c r="C1731" s="4">
        <v>14.000000000004199</v>
      </c>
      <c r="D1731">
        <v>1.213671165369838</v>
      </c>
      <c r="E1731" s="6">
        <v>135.74752579067064</v>
      </c>
      <c r="F1731" s="7">
        <v>66.293836566095621</v>
      </c>
      <c r="G1731" s="7">
        <v>81.505439115259321</v>
      </c>
      <c r="H1731" s="7">
        <v>245.79918783509433</v>
      </c>
      <c r="I1731" s="7">
        <f t="shared" si="69"/>
        <v>164.75285782243537</v>
      </c>
    </row>
    <row r="1732" spans="1:9" x14ac:dyDescent="0.25">
      <c r="A1732" s="14"/>
      <c r="B1732" s="5">
        <f t="shared" si="70"/>
        <v>43849</v>
      </c>
      <c r="C1732" s="4">
        <v>14.010416666670899</v>
      </c>
      <c r="D1732">
        <v>1.213671165369838</v>
      </c>
      <c r="E1732" s="6">
        <v>125.32157124805101</v>
      </c>
      <c r="F1732" s="7">
        <v>65.327584941194161</v>
      </c>
      <c r="G1732" s="7">
        <v>82.176856022235043</v>
      </c>
      <c r="H1732" s="7">
        <v>248.14472218797297</v>
      </c>
      <c r="I1732" s="7">
        <f t="shared" ref="I1732:I1795" si="72">D1732*E1732</f>
        <v>152.09917742260126</v>
      </c>
    </row>
    <row r="1733" spans="1:9" x14ac:dyDescent="0.25">
      <c r="A1733" s="14"/>
      <c r="B1733" s="5">
        <f t="shared" si="70"/>
        <v>43849</v>
      </c>
      <c r="C1733" s="4">
        <v>14.020833333337601</v>
      </c>
      <c r="D1733">
        <v>1.213671165369838</v>
      </c>
      <c r="E1733" s="6">
        <v>117.19649670238039</v>
      </c>
      <c r="F1733" s="7">
        <v>65.775323133102717</v>
      </c>
      <c r="G1733" s="7">
        <v>81.478647291567299</v>
      </c>
      <c r="H1733" s="7">
        <v>250.42589300579425</v>
      </c>
      <c r="I1733" s="7">
        <f t="shared" si="72"/>
        <v>142.23800873004038</v>
      </c>
    </row>
    <row r="1734" spans="1:9" x14ac:dyDescent="0.25">
      <c r="A1734" s="14"/>
      <c r="B1734" s="5">
        <f t="shared" si="70"/>
        <v>43849</v>
      </c>
      <c r="C1734" s="4">
        <v>14.031250000004301</v>
      </c>
      <c r="D1734">
        <v>1.213671165369838</v>
      </c>
      <c r="E1734" s="6">
        <v>109.44324134417303</v>
      </c>
      <c r="F1734" s="7">
        <v>63.296722913241112</v>
      </c>
      <c r="G1734" s="7">
        <v>79.955341891122401</v>
      </c>
      <c r="H1734" s="7">
        <v>249.46588935086618</v>
      </c>
      <c r="I1734" s="7">
        <f t="shared" si="72"/>
        <v>132.82810626403491</v>
      </c>
    </row>
    <row r="1735" spans="1:9" x14ac:dyDescent="0.25">
      <c r="A1735" s="14"/>
      <c r="B1735" s="5">
        <f t="shared" si="70"/>
        <v>43849</v>
      </c>
      <c r="C1735" s="4">
        <v>14.041666666670899</v>
      </c>
      <c r="D1735">
        <v>1.213671165369838</v>
      </c>
      <c r="E1735" s="6">
        <v>101.65402622140925</v>
      </c>
      <c r="F1735" s="7">
        <v>64.275239246057026</v>
      </c>
      <c r="G1735" s="7">
        <v>78.586727568573366</v>
      </c>
      <c r="H1735" s="7">
        <v>251.11561344032222</v>
      </c>
      <c r="I1735" s="7">
        <f t="shared" si="72"/>
        <v>123.37456046867383</v>
      </c>
    </row>
    <row r="1736" spans="1:9" x14ac:dyDescent="0.25">
      <c r="A1736" s="14"/>
      <c r="B1736" s="5">
        <f t="shared" si="70"/>
        <v>43849</v>
      </c>
      <c r="C1736" s="4">
        <v>14.052083333337601</v>
      </c>
      <c r="D1736">
        <v>1.213671165369838</v>
      </c>
      <c r="E1736" s="6">
        <v>96.28859163171397</v>
      </c>
      <c r="F1736" s="7">
        <v>62.480593402874497</v>
      </c>
      <c r="G1736" s="7">
        <v>79.701192789475911</v>
      </c>
      <c r="H1736" s="7">
        <v>250.42324352184596</v>
      </c>
      <c r="I1736" s="7">
        <f t="shared" si="72"/>
        <v>116.86268721748273</v>
      </c>
    </row>
    <row r="1737" spans="1:9" x14ac:dyDescent="0.25">
      <c r="A1737" s="14"/>
      <c r="B1737" s="5">
        <f t="shared" si="70"/>
        <v>43849</v>
      </c>
      <c r="C1737" s="4">
        <v>14.062500000004301</v>
      </c>
      <c r="D1737">
        <v>1.213671165369838</v>
      </c>
      <c r="E1737" s="6">
        <v>92.235159308873278</v>
      </c>
      <c r="F1737" s="7">
        <v>63.318724641888437</v>
      </c>
      <c r="G1737" s="7">
        <v>80.160197408225898</v>
      </c>
      <c r="H1737" s="7">
        <v>250.57051399145877</v>
      </c>
      <c r="I1737" s="7">
        <f t="shared" si="72"/>
        <v>111.94315328647289</v>
      </c>
    </row>
    <row r="1738" spans="1:9" x14ac:dyDescent="0.25">
      <c r="A1738" s="14"/>
      <c r="B1738" s="5">
        <f t="shared" si="70"/>
        <v>43849</v>
      </c>
      <c r="C1738" s="4">
        <v>14.072916666670899</v>
      </c>
      <c r="D1738">
        <v>1.213671165369838</v>
      </c>
      <c r="E1738" s="6">
        <v>87.976416928537077</v>
      </c>
      <c r="F1738" s="7">
        <v>63.180565841724949</v>
      </c>
      <c r="G1738" s="7">
        <v>82.1728950381152</v>
      </c>
      <c r="H1738" s="7">
        <v>248.59209850914931</v>
      </c>
      <c r="I1738" s="7">
        <f t="shared" si="72"/>
        <v>106.77444045872033</v>
      </c>
    </row>
    <row r="1739" spans="1:9" x14ac:dyDescent="0.25">
      <c r="A1739" s="14"/>
      <c r="B1739" s="5">
        <f t="shared" si="70"/>
        <v>43849</v>
      </c>
      <c r="C1739" s="4">
        <v>14.083333333337601</v>
      </c>
      <c r="D1739">
        <v>1.213671165369838</v>
      </c>
      <c r="E1739" s="6">
        <v>84.708961047457919</v>
      </c>
      <c r="F1739" s="7">
        <v>62.149888333047421</v>
      </c>
      <c r="G1739" s="7">
        <v>82.484677060678592</v>
      </c>
      <c r="H1739" s="7">
        <v>247.79043737780731</v>
      </c>
      <c r="I1739" s="7">
        <f t="shared" si="72"/>
        <v>102.80882347173646</v>
      </c>
    </row>
    <row r="1740" spans="1:9" x14ac:dyDescent="0.25">
      <c r="A1740" s="14"/>
      <c r="B1740" s="5">
        <f t="shared" si="70"/>
        <v>43849</v>
      </c>
      <c r="C1740" s="4">
        <v>14.093750000004301</v>
      </c>
      <c r="D1740">
        <v>1.213671165369838</v>
      </c>
      <c r="E1740" s="6">
        <v>82.33132522626174</v>
      </c>
      <c r="F1740" s="7">
        <v>62.325914217967771</v>
      </c>
      <c r="G1740" s="7">
        <v>84.089634115532974</v>
      </c>
      <c r="H1740" s="7">
        <v>250.0904603695717</v>
      </c>
      <c r="I1740" s="7">
        <f t="shared" si="72"/>
        <v>99.923155433800233</v>
      </c>
    </row>
    <row r="1741" spans="1:9" x14ac:dyDescent="0.25">
      <c r="A1741" s="14"/>
      <c r="B1741" s="5">
        <f t="shared" si="70"/>
        <v>43849</v>
      </c>
      <c r="C1741" s="4">
        <v>14.104166666670899</v>
      </c>
      <c r="D1741">
        <v>1.213671165369838</v>
      </c>
      <c r="E1741" s="6">
        <v>80.073084392293069</v>
      </c>
      <c r="F1741" s="7">
        <v>61.206168889429179</v>
      </c>
      <c r="G1741" s="7">
        <v>82.682894819186131</v>
      </c>
      <c r="H1741" s="7">
        <v>250.12696248921529</v>
      </c>
      <c r="I1741" s="7">
        <f t="shared" si="72"/>
        <v>97.18239364915172</v>
      </c>
    </row>
    <row r="1742" spans="1:9" x14ac:dyDescent="0.25">
      <c r="A1742" s="14"/>
      <c r="B1742" s="5">
        <f t="shared" si="70"/>
        <v>43849</v>
      </c>
      <c r="C1742" s="4">
        <v>14.114583333337601</v>
      </c>
      <c r="D1742">
        <v>1.213671165369838</v>
      </c>
      <c r="E1742" s="6">
        <v>77.094291853740941</v>
      </c>
      <c r="F1742" s="7">
        <v>61.684154937324664</v>
      </c>
      <c r="G1742" s="7">
        <v>80.020804477710811</v>
      </c>
      <c r="H1742" s="7">
        <v>249.77904341285162</v>
      </c>
      <c r="I1742" s="7">
        <f t="shared" si="72"/>
        <v>93.567119037492176</v>
      </c>
    </row>
    <row r="1743" spans="1:9" x14ac:dyDescent="0.25">
      <c r="A1743" s="14"/>
      <c r="B1743" s="5">
        <f t="shared" si="70"/>
        <v>43849</v>
      </c>
      <c r="C1743" s="4">
        <v>14.125000000004301</v>
      </c>
      <c r="D1743">
        <v>1.213671165369838</v>
      </c>
      <c r="E1743" s="6">
        <v>75.445141867357705</v>
      </c>
      <c r="F1743" s="7">
        <v>60.251623389742271</v>
      </c>
      <c r="G1743" s="7">
        <v>80.782216388625059</v>
      </c>
      <c r="H1743" s="7">
        <v>248.39664727354204</v>
      </c>
      <c r="I1743" s="7">
        <f t="shared" si="72"/>
        <v>91.565593251648778</v>
      </c>
    </row>
    <row r="1744" spans="1:9" x14ac:dyDescent="0.25">
      <c r="A1744" s="14"/>
      <c r="B1744" s="5">
        <f t="shared" si="70"/>
        <v>43849</v>
      </c>
      <c r="C1744" s="4">
        <v>14.135416666671</v>
      </c>
      <c r="D1744">
        <v>1.213671165369838</v>
      </c>
      <c r="E1744" s="6">
        <v>73.317835406986177</v>
      </c>
      <c r="F1744" s="7">
        <v>60.80086288981051</v>
      </c>
      <c r="G1744" s="7">
        <v>80.685218428973158</v>
      </c>
      <c r="H1744" s="7">
        <v>248.91430862679547</v>
      </c>
      <c r="I1744" s="7">
        <f t="shared" si="72"/>
        <v>88.983742740790888</v>
      </c>
    </row>
    <row r="1745" spans="1:9" x14ac:dyDescent="0.25">
      <c r="A1745" s="14"/>
      <c r="B1745" s="5">
        <f t="shared" si="70"/>
        <v>43849</v>
      </c>
      <c r="C1745" s="4">
        <v>14.145833333337601</v>
      </c>
      <c r="D1745">
        <v>1.213671165369838</v>
      </c>
      <c r="E1745" s="6">
        <v>71.929766381817004</v>
      </c>
      <c r="F1745" s="7">
        <v>60.326827106620101</v>
      </c>
      <c r="G1745" s="7">
        <v>75.958825295706859</v>
      </c>
      <c r="H1745" s="7">
        <v>249.01821222361752</v>
      </c>
      <c r="I1745" s="7">
        <f t="shared" si="72"/>
        <v>87.299083389400039</v>
      </c>
    </row>
    <row r="1746" spans="1:9" x14ac:dyDescent="0.25">
      <c r="A1746" s="14"/>
      <c r="B1746" s="5">
        <f t="shared" si="70"/>
        <v>43849</v>
      </c>
      <c r="C1746" s="4">
        <v>14.156250000004301</v>
      </c>
      <c r="D1746">
        <v>1.213671165369838</v>
      </c>
      <c r="E1746" s="6">
        <v>71.914482544040084</v>
      </c>
      <c r="F1746" s="7">
        <v>60.334787914738882</v>
      </c>
      <c r="G1746" s="7">
        <v>71.586440603351363</v>
      </c>
      <c r="H1746" s="7">
        <v>249.31489765116666</v>
      </c>
      <c r="I1746" s="7">
        <f t="shared" si="72"/>
        <v>87.280533836193996</v>
      </c>
    </row>
    <row r="1747" spans="1:9" x14ac:dyDescent="0.25">
      <c r="A1747" s="14"/>
      <c r="B1747" s="5">
        <f t="shared" si="70"/>
        <v>43849</v>
      </c>
      <c r="C1747" s="4">
        <v>14.166666666671</v>
      </c>
      <c r="D1747">
        <v>1.213671165369838</v>
      </c>
      <c r="E1747" s="6">
        <v>69.888561572603535</v>
      </c>
      <c r="F1747" s="7">
        <v>59.967807118062609</v>
      </c>
      <c r="G1747" s="7">
        <v>70.741442697251756</v>
      </c>
      <c r="H1747" s="7">
        <v>248.67243165929784</v>
      </c>
      <c r="I1747" s="7">
        <f t="shared" si="72"/>
        <v>84.821731969843412</v>
      </c>
    </row>
    <row r="1748" spans="1:9" x14ac:dyDescent="0.25">
      <c r="A1748" s="14"/>
      <c r="B1748" s="5">
        <f t="shared" si="70"/>
        <v>43849</v>
      </c>
      <c r="C1748" s="4">
        <v>14.177083333337601</v>
      </c>
      <c r="D1748">
        <v>1.213671165369838</v>
      </c>
      <c r="E1748" s="6">
        <v>69.54079355034888</v>
      </c>
      <c r="F1748" s="7">
        <v>59.935361098501232</v>
      </c>
      <c r="G1748" s="7">
        <v>68.136856855728979</v>
      </c>
      <c r="H1748" s="7">
        <v>248.65996015985567</v>
      </c>
      <c r="I1748" s="7">
        <f t="shared" si="72"/>
        <v>84.399655948995232</v>
      </c>
    </row>
    <row r="1749" spans="1:9" x14ac:dyDescent="0.25">
      <c r="A1749" s="14"/>
      <c r="B1749" s="5">
        <f t="shared" si="70"/>
        <v>43849</v>
      </c>
      <c r="C1749" s="4">
        <v>14.187500000004301</v>
      </c>
      <c r="D1749">
        <v>1.213671165369838</v>
      </c>
      <c r="E1749" s="6">
        <v>69.656607961448159</v>
      </c>
      <c r="F1749" s="7">
        <v>59.973818914602589</v>
      </c>
      <c r="G1749" s="7">
        <v>67.203774207535872</v>
      </c>
      <c r="H1749" s="7">
        <v>248.78795314362839</v>
      </c>
      <c r="I1749" s="7">
        <f t="shared" si="72"/>
        <v>84.540216560280726</v>
      </c>
    </row>
    <row r="1750" spans="1:9" x14ac:dyDescent="0.25">
      <c r="A1750" s="14"/>
      <c r="B1750" s="5">
        <f t="shared" si="70"/>
        <v>43849</v>
      </c>
      <c r="C1750" s="4">
        <v>14.197916666671</v>
      </c>
      <c r="D1750">
        <v>1.213671165369838</v>
      </c>
      <c r="E1750" s="6">
        <v>69.331188183580167</v>
      </c>
      <c r="F1750" s="7">
        <v>60.794043358574982</v>
      </c>
      <c r="G1750" s="7">
        <v>61.476275446510904</v>
      </c>
      <c r="H1750" s="7">
        <v>248.58331138606977</v>
      </c>
      <c r="I1750" s="7">
        <f t="shared" si="72"/>
        <v>84.145263959241277</v>
      </c>
    </row>
    <row r="1751" spans="1:9" x14ac:dyDescent="0.25">
      <c r="A1751" s="14"/>
      <c r="B1751" s="5">
        <f t="shared" si="70"/>
        <v>43849</v>
      </c>
      <c r="C1751" s="4">
        <v>14.2083333333377</v>
      </c>
      <c r="D1751">
        <v>1.213671165369838</v>
      </c>
      <c r="E1751" s="6">
        <v>68.699560536317051</v>
      </c>
      <c r="F1751" s="7">
        <v>58.287614468232512</v>
      </c>
      <c r="G1751" s="7">
        <v>59.748006173773831</v>
      </c>
      <c r="H1751" s="7">
        <v>248.32705349780335</v>
      </c>
      <c r="I1751" s="7">
        <f t="shared" si="72"/>
        <v>83.378675696507642</v>
      </c>
    </row>
    <row r="1752" spans="1:9" x14ac:dyDescent="0.25">
      <c r="A1752" s="14"/>
      <c r="B1752" s="5">
        <f t="shared" si="70"/>
        <v>43849</v>
      </c>
      <c r="C1752" s="4">
        <v>14.218750000004301</v>
      </c>
      <c r="D1752">
        <v>1.213671165369838</v>
      </c>
      <c r="E1752" s="6">
        <v>69.04310136613141</v>
      </c>
      <c r="F1752" s="7">
        <v>58.201966460440637</v>
      </c>
      <c r="G1752" s="7">
        <v>58.126169788414842</v>
      </c>
      <c r="H1752" s="7">
        <v>247.61032127560887</v>
      </c>
      <c r="I1752" s="7">
        <f t="shared" si="72"/>
        <v>83.795621295780563</v>
      </c>
    </row>
    <row r="1753" spans="1:9" x14ac:dyDescent="0.25">
      <c r="A1753" s="14"/>
      <c r="B1753" s="5">
        <f t="shared" si="70"/>
        <v>43849</v>
      </c>
      <c r="C1753" s="4">
        <v>14.229166666671</v>
      </c>
      <c r="D1753">
        <v>1.213671165369838</v>
      </c>
      <c r="E1753" s="6">
        <v>69.034848370147998</v>
      </c>
      <c r="F1753" s="7">
        <v>58.626087454310778</v>
      </c>
      <c r="G1753" s="7">
        <v>58.275270541205387</v>
      </c>
      <c r="H1753" s="7">
        <v>247.75397211188783</v>
      </c>
      <c r="I1753" s="7">
        <f t="shared" si="72"/>
        <v>83.785604872527585</v>
      </c>
    </row>
    <row r="1754" spans="1:9" x14ac:dyDescent="0.25">
      <c r="A1754" s="14"/>
      <c r="B1754" s="5">
        <f t="shared" si="70"/>
        <v>43849</v>
      </c>
      <c r="C1754" s="4">
        <v>14.2395833333377</v>
      </c>
      <c r="D1754">
        <v>1.213671165369838</v>
      </c>
      <c r="E1754" s="6">
        <v>69.921303063606629</v>
      </c>
      <c r="F1754" s="7">
        <v>58.95198228318975</v>
      </c>
      <c r="G1754" s="7">
        <v>58.388441516057846</v>
      </c>
      <c r="H1754" s="7">
        <v>246.76594269385745</v>
      </c>
      <c r="I1754" s="7">
        <f t="shared" si="72"/>
        <v>84.861469373385077</v>
      </c>
    </row>
    <row r="1755" spans="1:9" x14ac:dyDescent="0.25">
      <c r="A1755" s="14"/>
      <c r="B1755" s="5">
        <f t="shared" si="70"/>
        <v>43849</v>
      </c>
      <c r="C1755" s="4">
        <v>14.250000000004301</v>
      </c>
      <c r="D1755">
        <v>1.213671165369838</v>
      </c>
      <c r="E1755" s="6">
        <v>71.512285223514411</v>
      </c>
      <c r="F1755" s="7">
        <v>59.490749362279914</v>
      </c>
      <c r="G1755" s="7">
        <v>59.728698884411592</v>
      </c>
      <c r="H1755" s="7">
        <v>246.68670021473272</v>
      </c>
      <c r="I1755" s="7">
        <f t="shared" si="72"/>
        <v>86.792398545482982</v>
      </c>
    </row>
    <row r="1756" spans="1:9" x14ac:dyDescent="0.25">
      <c r="A1756" s="14"/>
      <c r="B1756" s="5">
        <f t="shared" si="70"/>
        <v>43849</v>
      </c>
      <c r="C1756" s="4">
        <v>14.260416666671</v>
      </c>
      <c r="D1756">
        <v>1.213671165369838</v>
      </c>
      <c r="E1756" s="6">
        <v>73.877273032205878</v>
      </c>
      <c r="F1756" s="7">
        <v>61.879373563070516</v>
      </c>
      <c r="G1756" s="7">
        <v>59.024638973554666</v>
      </c>
      <c r="H1756" s="7">
        <v>238.90126035998489</v>
      </c>
      <c r="I1756" s="7">
        <f t="shared" si="72"/>
        <v>89.662716055343012</v>
      </c>
    </row>
    <row r="1757" spans="1:9" x14ac:dyDescent="0.25">
      <c r="A1757" s="14"/>
      <c r="B1757" s="5">
        <f t="shared" si="70"/>
        <v>43849</v>
      </c>
      <c r="C1757" s="4">
        <v>14.2708333333377</v>
      </c>
      <c r="D1757">
        <v>1.213671165369838</v>
      </c>
      <c r="E1757" s="6">
        <v>75.298270129268204</v>
      </c>
      <c r="F1757" s="7">
        <v>67.254008078587319</v>
      </c>
      <c r="G1757" s="7">
        <v>59.867108591918203</v>
      </c>
      <c r="H1757" s="7">
        <v>226.53323422250867</v>
      </c>
      <c r="I1757" s="7">
        <f t="shared" si="72"/>
        <v>91.387339258121798</v>
      </c>
    </row>
    <row r="1758" spans="1:9" x14ac:dyDescent="0.25">
      <c r="A1758" s="14"/>
      <c r="B1758" s="5">
        <f t="shared" si="70"/>
        <v>43849</v>
      </c>
      <c r="C1758" s="4">
        <v>14.281250000004301</v>
      </c>
      <c r="D1758">
        <v>1.213671165369838</v>
      </c>
      <c r="E1758" s="6">
        <v>79.273451019139841</v>
      </c>
      <c r="F1758" s="7">
        <v>66.650324848890946</v>
      </c>
      <c r="G1758" s="7">
        <v>59.085996102438322</v>
      </c>
      <c r="H1758" s="7">
        <v>207.46591321836135</v>
      </c>
      <c r="I1758" s="7">
        <f t="shared" si="72"/>
        <v>96.211901681288225</v>
      </c>
    </row>
    <row r="1759" spans="1:9" x14ac:dyDescent="0.25">
      <c r="A1759" s="14"/>
      <c r="B1759" s="5">
        <f t="shared" si="70"/>
        <v>43849</v>
      </c>
      <c r="C1759" s="4">
        <v>14.291666666671</v>
      </c>
      <c r="D1759">
        <v>1.213671165369838</v>
      </c>
      <c r="E1759" s="6">
        <v>81.093672976093131</v>
      </c>
      <c r="F1759" s="7">
        <v>64.627162421319326</v>
      </c>
      <c r="G1759" s="7">
        <v>56.923391075576014</v>
      </c>
      <c r="H1759" s="7">
        <v>168.14836826345544</v>
      </c>
      <c r="I1759" s="7">
        <f t="shared" si="72"/>
        <v>98.421052585015488</v>
      </c>
    </row>
    <row r="1760" spans="1:9" x14ac:dyDescent="0.25">
      <c r="A1760" s="14"/>
      <c r="B1760" s="5">
        <f t="shared" si="70"/>
        <v>43849</v>
      </c>
      <c r="C1760" s="4">
        <v>14.3020833333377</v>
      </c>
      <c r="D1760">
        <v>1.213671165369838</v>
      </c>
      <c r="E1760" s="6">
        <v>85.433828792524551</v>
      </c>
      <c r="F1760" s="7">
        <v>63.913265600777009</v>
      </c>
      <c r="G1760" s="7">
        <v>55.654720368549157</v>
      </c>
      <c r="H1760" s="7">
        <v>146.77252400588415</v>
      </c>
      <c r="I1760" s="7">
        <f t="shared" si="72"/>
        <v>103.68857455263048</v>
      </c>
    </row>
    <row r="1761" spans="1:9" x14ac:dyDescent="0.25">
      <c r="A1761" s="14"/>
      <c r="B1761" s="5">
        <f t="shared" si="70"/>
        <v>43849</v>
      </c>
      <c r="C1761" s="4">
        <v>14.3125000000044</v>
      </c>
      <c r="D1761">
        <v>1.213671165369838</v>
      </c>
      <c r="E1761" s="6">
        <v>91.396189945534047</v>
      </c>
      <c r="F1761" s="7">
        <v>63.820745820202134</v>
      </c>
      <c r="G1761" s="7">
        <v>56.525145625594327</v>
      </c>
      <c r="H1761" s="7">
        <v>84.568279520517265</v>
      </c>
      <c r="I1761" s="7">
        <f t="shared" si="72"/>
        <v>110.92492036155937</v>
      </c>
    </row>
    <row r="1762" spans="1:9" x14ac:dyDescent="0.25">
      <c r="A1762" s="14"/>
      <c r="B1762" s="5">
        <f t="shared" si="70"/>
        <v>43849</v>
      </c>
      <c r="C1762" s="4">
        <v>14.322916666671</v>
      </c>
      <c r="D1762">
        <v>1.213671165369838</v>
      </c>
      <c r="E1762" s="6">
        <v>98.130801504880012</v>
      </c>
      <c r="F1762" s="7">
        <v>63.998334932966095</v>
      </c>
      <c r="G1762" s="7">
        <v>58.293755133764627</v>
      </c>
      <c r="H1762" s="7">
        <v>20.638234898701768</v>
      </c>
      <c r="I1762" s="7">
        <f t="shared" si="72"/>
        <v>119.09852422110397</v>
      </c>
    </row>
    <row r="1763" spans="1:9" x14ac:dyDescent="0.25">
      <c r="A1763" s="14"/>
      <c r="B1763" s="5">
        <f t="shared" si="70"/>
        <v>43849</v>
      </c>
      <c r="C1763" s="4">
        <v>14.3333333333377</v>
      </c>
      <c r="D1763">
        <v>1.213671165369838</v>
      </c>
      <c r="E1763" s="6">
        <v>104.14712698473605</v>
      </c>
      <c r="F1763" s="7">
        <v>62.176210035812723</v>
      </c>
      <c r="G1763" s="7">
        <v>57.967224766074196</v>
      </c>
      <c r="H1763" s="7">
        <v>3.3079892784821303</v>
      </c>
      <c r="I1763" s="7">
        <f t="shared" si="72"/>
        <v>126.4003649774851</v>
      </c>
    </row>
    <row r="1764" spans="1:9" x14ac:dyDescent="0.25">
      <c r="A1764" s="14"/>
      <c r="B1764" s="5">
        <f t="shared" ref="B1764:B1827" si="73">DATE(YEAR(B1668),MONTH(B1668),DAY(B1668)+1)</f>
        <v>43849</v>
      </c>
      <c r="C1764" s="4">
        <v>14.3437500000044</v>
      </c>
      <c r="D1764">
        <v>1.213671165369838</v>
      </c>
      <c r="E1764" s="6">
        <v>111.32928291849501</v>
      </c>
      <c r="F1764" s="7">
        <v>64.778417775576273</v>
      </c>
      <c r="G1764" s="7">
        <v>59.253842302871981</v>
      </c>
      <c r="H1764" s="7">
        <v>2.7880161010768711</v>
      </c>
      <c r="I1764" s="7">
        <f t="shared" si="72"/>
        <v>135.11714053947824</v>
      </c>
    </row>
    <row r="1765" spans="1:9" x14ac:dyDescent="0.25">
      <c r="A1765" s="14"/>
      <c r="B1765" s="5">
        <f t="shared" si="73"/>
        <v>43849</v>
      </c>
      <c r="C1765" s="4">
        <v>14.354166666671</v>
      </c>
      <c r="D1765">
        <v>1.213671165369838</v>
      </c>
      <c r="E1765" s="6">
        <v>120.34629408187017</v>
      </c>
      <c r="F1765" s="7">
        <v>65.564592786337926</v>
      </c>
      <c r="G1765" s="7">
        <v>57.764139050385943</v>
      </c>
      <c r="H1765" s="7">
        <v>2.2862337226742735</v>
      </c>
      <c r="I1765" s="7">
        <f t="shared" si="72"/>
        <v>146.06082698628461</v>
      </c>
    </row>
    <row r="1766" spans="1:9" x14ac:dyDescent="0.25">
      <c r="A1766" s="14"/>
      <c r="B1766" s="5">
        <f t="shared" si="73"/>
        <v>43849</v>
      </c>
      <c r="C1766" s="4">
        <v>14.3645833333377</v>
      </c>
      <c r="D1766">
        <v>1.213671165369838</v>
      </c>
      <c r="E1766" s="6">
        <v>129.38405916086251</v>
      </c>
      <c r="F1766" s="7">
        <v>67.168962857881667</v>
      </c>
      <c r="G1766" s="7">
        <v>61.290209521757028</v>
      </c>
      <c r="H1766" s="7">
        <v>2.4028946843118848</v>
      </c>
      <c r="I1766" s="7">
        <f t="shared" si="72"/>
        <v>157.02970186204405</v>
      </c>
    </row>
    <row r="1767" spans="1:9" x14ac:dyDescent="0.25">
      <c r="A1767" s="14"/>
      <c r="B1767" s="5">
        <f t="shared" si="73"/>
        <v>43849</v>
      </c>
      <c r="C1767" s="4">
        <v>14.3750000000044</v>
      </c>
      <c r="D1767">
        <v>1.213671165369838</v>
      </c>
      <c r="E1767" s="6">
        <v>136.65138087972781</v>
      </c>
      <c r="F1767" s="7">
        <v>66.148761788762783</v>
      </c>
      <c r="G1767" s="7">
        <v>62.783865732052625</v>
      </c>
      <c r="H1767" s="7">
        <v>2.1770172133033161</v>
      </c>
      <c r="I1767" s="7">
        <f t="shared" si="72"/>
        <v>165.84984068169686</v>
      </c>
    </row>
    <row r="1768" spans="1:9" x14ac:dyDescent="0.25">
      <c r="A1768" s="14"/>
      <c r="B1768" s="5">
        <f t="shared" si="73"/>
        <v>43849</v>
      </c>
      <c r="C1768" s="4">
        <v>14.385416666671</v>
      </c>
      <c r="D1768">
        <v>1.213671165369838</v>
      </c>
      <c r="E1768" s="6">
        <v>141.65194518611378</v>
      </c>
      <c r="F1768" s="7">
        <v>65.608242608541985</v>
      </c>
      <c r="G1768" s="7">
        <v>67.784020256118055</v>
      </c>
      <c r="H1768" s="7">
        <v>1.8083235930641408</v>
      </c>
      <c r="I1768" s="7">
        <f t="shared" si="72"/>
        <v>171.91888139093513</v>
      </c>
    </row>
    <row r="1769" spans="1:9" x14ac:dyDescent="0.25">
      <c r="A1769" s="14"/>
      <c r="B1769" s="5">
        <f t="shared" si="73"/>
        <v>43849</v>
      </c>
      <c r="C1769" s="4">
        <v>14.3958333333377</v>
      </c>
      <c r="D1769">
        <v>1.213671165369838</v>
      </c>
      <c r="E1769" s="6">
        <v>147.42604424665615</v>
      </c>
      <c r="F1769" s="7">
        <v>66.469842358113084</v>
      </c>
      <c r="G1769" s="7">
        <v>70.992080288153716</v>
      </c>
      <c r="H1769" s="7">
        <v>1.8642585818169439</v>
      </c>
      <c r="I1769" s="7">
        <f t="shared" si="72"/>
        <v>178.92673892670447</v>
      </c>
    </row>
    <row r="1770" spans="1:9" x14ac:dyDescent="0.25">
      <c r="A1770" s="14"/>
      <c r="B1770" s="5">
        <f t="shared" si="73"/>
        <v>43849</v>
      </c>
      <c r="C1770" s="4">
        <v>14.4062500000044</v>
      </c>
      <c r="D1770">
        <v>1.213671165369838</v>
      </c>
      <c r="E1770" s="6">
        <v>151.90684552777191</v>
      </c>
      <c r="F1770" s="7">
        <v>70.299011156152346</v>
      </c>
      <c r="G1770" s="7">
        <v>77.731716840407913</v>
      </c>
      <c r="H1770" s="7">
        <v>1.9395686689763487</v>
      </c>
      <c r="I1770" s="7">
        <f t="shared" si="72"/>
        <v>184.36495823934689</v>
      </c>
    </row>
    <row r="1771" spans="1:9" x14ac:dyDescent="0.25">
      <c r="A1771" s="14"/>
      <c r="B1771" s="5">
        <f t="shared" si="73"/>
        <v>43849</v>
      </c>
      <c r="C1771" s="4">
        <v>14.4166666666711</v>
      </c>
      <c r="D1771">
        <v>1.213671165369838</v>
      </c>
      <c r="E1771" s="6">
        <v>157.54060219417627</v>
      </c>
      <c r="F1771" s="7">
        <v>74.254270956888817</v>
      </c>
      <c r="G1771" s="7">
        <v>80.082779632485511</v>
      </c>
      <c r="H1771" s="7">
        <v>1.834185942957592</v>
      </c>
      <c r="I1771" s="7">
        <f t="shared" si="72"/>
        <v>191.20248625807199</v>
      </c>
    </row>
    <row r="1772" spans="1:9" x14ac:dyDescent="0.25">
      <c r="A1772" s="14"/>
      <c r="B1772" s="5">
        <f t="shared" si="73"/>
        <v>43849</v>
      </c>
      <c r="C1772" s="4">
        <v>14.4270833333377</v>
      </c>
      <c r="D1772">
        <v>1.213671165369838</v>
      </c>
      <c r="E1772" s="6">
        <v>161.960509988301</v>
      </c>
      <c r="F1772" s="7">
        <v>84.440356013259418</v>
      </c>
      <c r="G1772" s="7">
        <v>94.794693337204265</v>
      </c>
      <c r="H1772" s="7">
        <v>2.0747082870831801</v>
      </c>
      <c r="I1772" s="7">
        <f t="shared" si="72"/>
        <v>196.56680090139457</v>
      </c>
    </row>
    <row r="1773" spans="1:9" x14ac:dyDescent="0.25">
      <c r="A1773" s="14"/>
      <c r="B1773" s="5">
        <f t="shared" si="73"/>
        <v>43849</v>
      </c>
      <c r="C1773" s="4">
        <v>14.4375000000044</v>
      </c>
      <c r="D1773">
        <v>1.213671165369838</v>
      </c>
      <c r="E1773" s="6">
        <v>169.1685967169758</v>
      </c>
      <c r="F1773" s="7">
        <v>88.882241810127312</v>
      </c>
      <c r="G1773" s="7">
        <v>96.282470275224725</v>
      </c>
      <c r="H1773" s="7">
        <v>2.3776478912154353</v>
      </c>
      <c r="I1773" s="7">
        <f t="shared" si="72"/>
        <v>205.31504792147217</v>
      </c>
    </row>
    <row r="1774" spans="1:9" x14ac:dyDescent="0.25">
      <c r="A1774" s="14"/>
      <c r="B1774" s="5">
        <f t="shared" si="73"/>
        <v>43849</v>
      </c>
      <c r="C1774" s="4">
        <v>14.4479166666711</v>
      </c>
      <c r="D1774">
        <v>1.213671165369838</v>
      </c>
      <c r="E1774" s="6">
        <v>171.40324740835837</v>
      </c>
      <c r="F1774" s="7">
        <v>91.180347483469333</v>
      </c>
      <c r="G1774" s="7">
        <v>95.023503377318193</v>
      </c>
      <c r="H1774" s="7">
        <v>3.2336742418732189</v>
      </c>
      <c r="I1774" s="7">
        <f t="shared" si="72"/>
        <v>208.02717903027695</v>
      </c>
    </row>
    <row r="1775" spans="1:9" x14ac:dyDescent="0.25">
      <c r="A1775" s="14"/>
      <c r="B1775" s="5">
        <f t="shared" si="73"/>
        <v>43849</v>
      </c>
      <c r="C1775" s="4">
        <v>14.4583333333377</v>
      </c>
      <c r="D1775">
        <v>1.213671165369838</v>
      </c>
      <c r="E1775" s="6">
        <v>174.28678201133303</v>
      </c>
      <c r="F1775" s="7">
        <v>90.396676048405823</v>
      </c>
      <c r="G1775" s="7">
        <v>98.525041431339162</v>
      </c>
      <c r="H1775" s="7">
        <v>3.192385122284032</v>
      </c>
      <c r="I1775" s="7">
        <f t="shared" si="72"/>
        <v>211.52684183225347</v>
      </c>
    </row>
    <row r="1776" spans="1:9" x14ac:dyDescent="0.25">
      <c r="A1776" s="14"/>
      <c r="B1776" s="5">
        <f t="shared" si="73"/>
        <v>43849</v>
      </c>
      <c r="C1776" s="4">
        <v>14.4687500000044</v>
      </c>
      <c r="D1776">
        <v>1.213671165369838</v>
      </c>
      <c r="E1776" s="6">
        <v>175.75250323878203</v>
      </c>
      <c r="F1776" s="7">
        <v>90.057853445817543</v>
      </c>
      <c r="G1776" s="7">
        <v>101.57246690272167</v>
      </c>
      <c r="H1776" s="7">
        <v>3.1645446238487596</v>
      </c>
      <c r="I1776" s="7">
        <f t="shared" si="72"/>
        <v>213.30574542247879</v>
      </c>
    </row>
    <row r="1777" spans="1:9" x14ac:dyDescent="0.25">
      <c r="A1777" s="14"/>
      <c r="B1777" s="5">
        <f t="shared" si="73"/>
        <v>43849</v>
      </c>
      <c r="C1777" s="4">
        <v>14.4791666666711</v>
      </c>
      <c r="D1777">
        <v>1.213671165369838</v>
      </c>
      <c r="E1777" s="6">
        <v>177.45854163982318</v>
      </c>
      <c r="F1777" s="7">
        <v>91.31343081636679</v>
      </c>
      <c r="G1777" s="7">
        <v>96.050538000414505</v>
      </c>
      <c r="H1777" s="7">
        <v>4.0942116875692243</v>
      </c>
      <c r="I1777" s="7">
        <f t="shared" si="72"/>
        <v>215.37631503683613</v>
      </c>
    </row>
    <row r="1778" spans="1:9" x14ac:dyDescent="0.25">
      <c r="A1778" s="14"/>
      <c r="B1778" s="5">
        <f t="shared" si="73"/>
        <v>43849</v>
      </c>
      <c r="C1778" s="4">
        <v>14.4895833333377</v>
      </c>
      <c r="D1778">
        <v>1.213671165369838</v>
      </c>
      <c r="E1778" s="6">
        <v>179.30459369724372</v>
      </c>
      <c r="F1778" s="7">
        <v>91.165635459984799</v>
      </c>
      <c r="G1778" s="7">
        <v>95.635084141207017</v>
      </c>
      <c r="H1778" s="7">
        <v>3.9830459150077604</v>
      </c>
      <c r="I1778" s="7">
        <f t="shared" si="72"/>
        <v>217.61681518869909</v>
      </c>
    </row>
    <row r="1779" spans="1:9" x14ac:dyDescent="0.25">
      <c r="A1779" s="14"/>
      <c r="B1779" s="5">
        <f t="shared" si="73"/>
        <v>43849</v>
      </c>
      <c r="C1779" s="4">
        <v>14.5000000000044</v>
      </c>
      <c r="D1779">
        <v>1.213671165369838</v>
      </c>
      <c r="E1779" s="6">
        <v>179.18735574305731</v>
      </c>
      <c r="F1779" s="7">
        <v>92.240746414078473</v>
      </c>
      <c r="G1779" s="7">
        <v>96.790479531347884</v>
      </c>
      <c r="H1779" s="7">
        <v>4.0216825625088957</v>
      </c>
      <c r="I1779" s="7">
        <f t="shared" si="72"/>
        <v>217.4745268642161</v>
      </c>
    </row>
    <row r="1780" spans="1:9" x14ac:dyDescent="0.25">
      <c r="A1780" s="14"/>
      <c r="B1780" s="5">
        <f t="shared" si="73"/>
        <v>43849</v>
      </c>
      <c r="C1780" s="4">
        <v>14.5104166666711</v>
      </c>
      <c r="D1780">
        <v>1.213671165369838</v>
      </c>
      <c r="E1780" s="6">
        <v>178.39536922479493</v>
      </c>
      <c r="F1780" s="7">
        <v>92.099071355911988</v>
      </c>
      <c r="G1780" s="7">
        <v>93.833045050748751</v>
      </c>
      <c r="H1780" s="7">
        <v>4.1563570268548853</v>
      </c>
      <c r="I1780" s="7">
        <f t="shared" si="72"/>
        <v>216.51331566363939</v>
      </c>
    </row>
    <row r="1781" spans="1:9" x14ac:dyDescent="0.25">
      <c r="A1781" s="14"/>
      <c r="B1781" s="5">
        <f t="shared" si="73"/>
        <v>43849</v>
      </c>
      <c r="C1781" s="4">
        <v>14.5208333333378</v>
      </c>
      <c r="D1781">
        <v>1.213671165369838</v>
      </c>
      <c r="E1781" s="6">
        <v>175.50074539886791</v>
      </c>
      <c r="F1781" s="7">
        <v>91.688203640777715</v>
      </c>
      <c r="G1781" s="7">
        <v>92.300019788562992</v>
      </c>
      <c r="H1781" s="7">
        <v>5.0979935825325855</v>
      </c>
      <c r="I1781" s="7">
        <f t="shared" si="72"/>
        <v>213.00019419151926</v>
      </c>
    </row>
    <row r="1782" spans="1:9" x14ac:dyDescent="0.25">
      <c r="A1782" s="14"/>
      <c r="B1782" s="5">
        <f t="shared" si="73"/>
        <v>43849</v>
      </c>
      <c r="C1782" s="4">
        <v>14.5312500000044</v>
      </c>
      <c r="D1782">
        <v>1.213671165369838</v>
      </c>
      <c r="E1782" s="6">
        <v>173.34245071553954</v>
      </c>
      <c r="F1782" s="7">
        <v>87.401226087909308</v>
      </c>
      <c r="G1782" s="7">
        <v>94.344224699429844</v>
      </c>
      <c r="H1782" s="7">
        <v>5.9483833054974342</v>
      </c>
      <c r="I1782" s="7">
        <f t="shared" si="72"/>
        <v>210.38073416799259</v>
      </c>
    </row>
    <row r="1783" spans="1:9" x14ac:dyDescent="0.25">
      <c r="A1783" s="14"/>
      <c r="B1783" s="5">
        <f t="shared" si="73"/>
        <v>43849</v>
      </c>
      <c r="C1783" s="4">
        <v>14.5416666666711</v>
      </c>
      <c r="D1783">
        <v>1.213671165369838</v>
      </c>
      <c r="E1783" s="6">
        <v>165.46394923288051</v>
      </c>
      <c r="F1783" s="7">
        <v>87.730512598793453</v>
      </c>
      <c r="G1783" s="7">
        <v>93.249981767260678</v>
      </c>
      <c r="H1783" s="7">
        <v>6.1056939248088993</v>
      </c>
      <c r="I1783" s="7">
        <f t="shared" si="72"/>
        <v>200.81882409216581</v>
      </c>
    </row>
    <row r="1784" spans="1:9" x14ac:dyDescent="0.25">
      <c r="A1784" s="14"/>
      <c r="B1784" s="5">
        <f t="shared" si="73"/>
        <v>43849</v>
      </c>
      <c r="C1784" s="4">
        <v>14.5520833333378</v>
      </c>
      <c r="D1784">
        <v>1.213671165369838</v>
      </c>
      <c r="E1784" s="6">
        <v>158.80744102643214</v>
      </c>
      <c r="F1784" s="7">
        <v>87.827135350135265</v>
      </c>
      <c r="G1784" s="7">
        <v>88.649750192024044</v>
      </c>
      <c r="H1784" s="7">
        <v>7.0308877432618306</v>
      </c>
      <c r="I1784" s="7">
        <f t="shared" si="72"/>
        <v>192.74001201995173</v>
      </c>
    </row>
    <row r="1785" spans="1:9" x14ac:dyDescent="0.25">
      <c r="A1785" s="14"/>
      <c r="B1785" s="5">
        <f t="shared" si="73"/>
        <v>43849</v>
      </c>
      <c r="C1785" s="4">
        <v>14.5625000000044</v>
      </c>
      <c r="D1785">
        <v>1.213671165369838</v>
      </c>
      <c r="E1785" s="6">
        <v>154.49200372273143</v>
      </c>
      <c r="F1785" s="7">
        <v>87.198251601653979</v>
      </c>
      <c r="G1785" s="7">
        <v>88.77564286865956</v>
      </c>
      <c r="H1785" s="7">
        <v>7.7584280670813461</v>
      </c>
      <c r="I1785" s="7">
        <f t="shared" si="72"/>
        <v>187.5024901984888</v>
      </c>
    </row>
    <row r="1786" spans="1:9" x14ac:dyDescent="0.25">
      <c r="A1786" s="14"/>
      <c r="B1786" s="5">
        <f t="shared" si="73"/>
        <v>43849</v>
      </c>
      <c r="C1786" s="4">
        <v>14.5729166666711</v>
      </c>
      <c r="D1786">
        <v>1.213671165369838</v>
      </c>
      <c r="E1786" s="6">
        <v>149.39697815155247</v>
      </c>
      <c r="F1786" s="7">
        <v>86.109079634128875</v>
      </c>
      <c r="G1786" s="7">
        <v>91.288937457134708</v>
      </c>
      <c r="H1786" s="7">
        <v>7.1796373420713051</v>
      </c>
      <c r="I1786" s="7">
        <f t="shared" si="72"/>
        <v>181.31880457592692</v>
      </c>
    </row>
    <row r="1787" spans="1:9" x14ac:dyDescent="0.25">
      <c r="A1787" s="14"/>
      <c r="B1787" s="5">
        <f t="shared" si="73"/>
        <v>43849</v>
      </c>
      <c r="C1787" s="4">
        <v>14.5833333333378</v>
      </c>
      <c r="D1787">
        <v>1.213671165369838</v>
      </c>
      <c r="E1787" s="6">
        <v>147.35990082753119</v>
      </c>
      <c r="F1787" s="7">
        <v>85.901073884993835</v>
      </c>
      <c r="G1787" s="7">
        <v>92.012790249125402</v>
      </c>
      <c r="H1787" s="7">
        <v>6.7462425269783344</v>
      </c>
      <c r="I1787" s="7">
        <f t="shared" si="72"/>
        <v>178.84646256613354</v>
      </c>
    </row>
    <row r="1788" spans="1:9" x14ac:dyDescent="0.25">
      <c r="A1788" s="14"/>
      <c r="B1788" s="5">
        <f t="shared" si="73"/>
        <v>43849</v>
      </c>
      <c r="C1788" s="4">
        <v>14.5937500000044</v>
      </c>
      <c r="D1788">
        <v>1.213671165369838</v>
      </c>
      <c r="E1788" s="6">
        <v>145.22755964472958</v>
      </c>
      <c r="F1788" s="7">
        <v>86.176692252300811</v>
      </c>
      <c r="G1788" s="7">
        <v>91.887134348642931</v>
      </c>
      <c r="H1788" s="7">
        <v>4.7750981848276242</v>
      </c>
      <c r="I1788" s="7">
        <f t="shared" si="72"/>
        <v>176.25850155783661</v>
      </c>
    </row>
    <row r="1789" spans="1:9" x14ac:dyDescent="0.25">
      <c r="A1789" s="14"/>
      <c r="B1789" s="5">
        <f t="shared" si="73"/>
        <v>43849</v>
      </c>
      <c r="C1789" s="4">
        <v>14.6041666666711</v>
      </c>
      <c r="D1789">
        <v>1.213671165369838</v>
      </c>
      <c r="E1789" s="6">
        <v>143.90181949604425</v>
      </c>
      <c r="F1789" s="7">
        <v>87.583946928067363</v>
      </c>
      <c r="G1789" s="7">
        <v>90.612451935221429</v>
      </c>
      <c r="H1789" s="7">
        <v>3.7966756362261838</v>
      </c>
      <c r="I1789" s="7">
        <f t="shared" si="72"/>
        <v>174.64948896660411</v>
      </c>
    </row>
    <row r="1790" spans="1:9" x14ac:dyDescent="0.25">
      <c r="A1790" s="14"/>
      <c r="B1790" s="5">
        <f t="shared" si="73"/>
        <v>43849</v>
      </c>
      <c r="C1790" s="4">
        <v>14.6145833333378</v>
      </c>
      <c r="D1790">
        <v>1.213671165369838</v>
      </c>
      <c r="E1790" s="6">
        <v>140.27136901256114</v>
      </c>
      <c r="F1790" s="7">
        <v>85.569159222413745</v>
      </c>
      <c r="G1790" s="7">
        <v>92.268717178497425</v>
      </c>
      <c r="H1790" s="7">
        <v>3.6228326354962124</v>
      </c>
      <c r="I1790" s="7">
        <f t="shared" si="72"/>
        <v>170.24331589749767</v>
      </c>
    </row>
    <row r="1791" spans="1:9" x14ac:dyDescent="0.25">
      <c r="A1791" s="14"/>
      <c r="B1791" s="5">
        <f t="shared" si="73"/>
        <v>43849</v>
      </c>
      <c r="C1791" s="4">
        <v>14.6250000000045</v>
      </c>
      <c r="D1791">
        <v>1.213671165369838</v>
      </c>
      <c r="E1791" s="6">
        <v>139.43893787797762</v>
      </c>
      <c r="F1791" s="7">
        <v>85.899382062571831</v>
      </c>
      <c r="G1791" s="7">
        <v>90.945636114128362</v>
      </c>
      <c r="H1791" s="7">
        <v>2.9838458343910155</v>
      </c>
      <c r="I1791" s="7">
        <f t="shared" si="72"/>
        <v>169.23301823229755</v>
      </c>
    </row>
    <row r="1792" spans="1:9" x14ac:dyDescent="0.25">
      <c r="A1792" s="14"/>
      <c r="B1792" s="5">
        <f t="shared" si="73"/>
        <v>43849</v>
      </c>
      <c r="C1792" s="4">
        <v>14.6354166666711</v>
      </c>
      <c r="D1792">
        <v>1.213671165369838</v>
      </c>
      <c r="E1792" s="6">
        <v>138.95797676743567</v>
      </c>
      <c r="F1792" s="7">
        <v>86.608544995196965</v>
      </c>
      <c r="G1792" s="7">
        <v>90.394256690443839</v>
      </c>
      <c r="H1792" s="7">
        <v>2.423501892359087</v>
      </c>
      <c r="I1792" s="7">
        <f t="shared" si="72"/>
        <v>168.64928960076853</v>
      </c>
    </row>
    <row r="1793" spans="1:9" x14ac:dyDescent="0.25">
      <c r="A1793" s="14"/>
      <c r="B1793" s="5">
        <f t="shared" si="73"/>
        <v>43849</v>
      </c>
      <c r="C1793" s="4">
        <v>14.6458333333378</v>
      </c>
      <c r="D1793">
        <v>1.213671165369838</v>
      </c>
      <c r="E1793" s="6">
        <v>137.62655725440908</v>
      </c>
      <c r="F1793" s="7">
        <v>86.204645498779499</v>
      </c>
      <c r="G1793" s="7">
        <v>90.374399598827893</v>
      </c>
      <c r="H1793" s="7">
        <v>2.2802813482100617</v>
      </c>
      <c r="I1793" s="7">
        <f t="shared" si="72"/>
        <v>167.03338412879739</v>
      </c>
    </row>
    <row r="1794" spans="1:9" x14ac:dyDescent="0.25">
      <c r="A1794" s="14"/>
      <c r="B1794" s="5">
        <f t="shared" si="73"/>
        <v>43849</v>
      </c>
      <c r="C1794" s="4">
        <v>14.6562500000045</v>
      </c>
      <c r="D1794">
        <v>1.213671165369838</v>
      </c>
      <c r="E1794" s="6">
        <v>134.99868092043113</v>
      </c>
      <c r="F1794" s="7">
        <v>86.218931552723106</v>
      </c>
      <c r="G1794" s="7">
        <v>92.287069336937137</v>
      </c>
      <c r="H1794" s="7">
        <v>2.5013070762442036</v>
      </c>
      <c r="I1794" s="7">
        <f t="shared" si="72"/>
        <v>163.84400639609055</v>
      </c>
    </row>
    <row r="1795" spans="1:9" x14ac:dyDescent="0.25">
      <c r="A1795" s="14"/>
      <c r="B1795" s="5">
        <f t="shared" si="73"/>
        <v>43849</v>
      </c>
      <c r="C1795" s="4">
        <v>14.6666666666711</v>
      </c>
      <c r="D1795">
        <v>1.213671165369838</v>
      </c>
      <c r="E1795" s="6">
        <v>134.71567324943385</v>
      </c>
      <c r="F1795" s="7">
        <v>87.745353216856387</v>
      </c>
      <c r="G1795" s="7">
        <v>91.864708837739556</v>
      </c>
      <c r="H1795" s="7">
        <v>2.9010962751979426</v>
      </c>
      <c r="I1795" s="7">
        <f t="shared" si="72"/>
        <v>163.50052814622268</v>
      </c>
    </row>
    <row r="1796" spans="1:9" x14ac:dyDescent="0.25">
      <c r="A1796" s="14"/>
      <c r="B1796" s="5">
        <f t="shared" si="73"/>
        <v>43849</v>
      </c>
      <c r="C1796" s="4">
        <v>14.6770833333378</v>
      </c>
      <c r="D1796">
        <v>1.213671165369838</v>
      </c>
      <c r="E1796" s="6">
        <v>135.82392622274628</v>
      </c>
      <c r="F1796" s="7">
        <v>88.406996434183881</v>
      </c>
      <c r="G1796" s="7">
        <v>93.467888064868433</v>
      </c>
      <c r="H1796" s="7">
        <v>4.5653825659034437</v>
      </c>
      <c r="I1796" s="7">
        <f t="shared" ref="I1796:I1859" si="74">D1796*E1796</f>
        <v>164.84558282386737</v>
      </c>
    </row>
    <row r="1797" spans="1:9" x14ac:dyDescent="0.25">
      <c r="A1797" s="14"/>
      <c r="B1797" s="5">
        <f t="shared" si="73"/>
        <v>43849</v>
      </c>
      <c r="C1797" s="4">
        <v>14.6875000000045</v>
      </c>
      <c r="D1797">
        <v>1.213671165369838</v>
      </c>
      <c r="E1797" s="6">
        <v>139.86288618660168</v>
      </c>
      <c r="F1797" s="7">
        <v>90.148070579723026</v>
      </c>
      <c r="G1797" s="7">
        <v>93.891496655313503</v>
      </c>
      <c r="H1797" s="7">
        <v>10.880569991245371</v>
      </c>
      <c r="I1797" s="7">
        <f t="shared" si="74"/>
        <v>169.74755207008189</v>
      </c>
    </row>
    <row r="1798" spans="1:9" x14ac:dyDescent="0.25">
      <c r="A1798" s="14"/>
      <c r="B1798" s="5">
        <f t="shared" si="73"/>
        <v>43849</v>
      </c>
      <c r="C1798" s="4">
        <v>14.6979166666711</v>
      </c>
      <c r="D1798">
        <v>1.213671165369838</v>
      </c>
      <c r="E1798" s="6">
        <v>143.62072699397137</v>
      </c>
      <c r="F1798" s="7">
        <v>92.699953634947661</v>
      </c>
      <c r="G1798" s="7">
        <v>93.747211688686903</v>
      </c>
      <c r="H1798" s="7">
        <v>54.630735457175163</v>
      </c>
      <c r="I1798" s="7">
        <f t="shared" si="74"/>
        <v>174.30833510203658</v>
      </c>
    </row>
    <row r="1799" spans="1:9" x14ac:dyDescent="0.25">
      <c r="A1799" s="14"/>
      <c r="B1799" s="5">
        <f t="shared" si="73"/>
        <v>43849</v>
      </c>
      <c r="C1799" s="4">
        <v>14.7083333333378</v>
      </c>
      <c r="D1799">
        <v>1.213671165369838</v>
      </c>
      <c r="E1799" s="6">
        <v>147.78540693850715</v>
      </c>
      <c r="F1799" s="7">
        <v>95.153055961061824</v>
      </c>
      <c r="G1799" s="7">
        <v>96.141736950894</v>
      </c>
      <c r="H1799" s="7">
        <v>135.01216199217441</v>
      </c>
      <c r="I1799" s="7">
        <f t="shared" si="74"/>
        <v>179.36288706371371</v>
      </c>
    </row>
    <row r="1800" spans="1:9" x14ac:dyDescent="0.25">
      <c r="A1800" s="14"/>
      <c r="B1800" s="5">
        <f t="shared" si="73"/>
        <v>43849</v>
      </c>
      <c r="C1800" s="4">
        <v>14.7187500000045</v>
      </c>
      <c r="D1800">
        <v>1.213671165369838</v>
      </c>
      <c r="E1800" s="6">
        <v>155.0924911181643</v>
      </c>
      <c r="F1800" s="7">
        <v>96.630945227592591</v>
      </c>
      <c r="G1800" s="7">
        <v>98.389653629650411</v>
      </c>
      <c r="H1800" s="7">
        <v>170.60558135289307</v>
      </c>
      <c r="I1800" s="7">
        <f t="shared" si="74"/>
        <v>188.23128443549371</v>
      </c>
    </row>
    <row r="1801" spans="1:9" x14ac:dyDescent="0.25">
      <c r="A1801" s="14"/>
      <c r="B1801" s="5">
        <f t="shared" si="73"/>
        <v>43849</v>
      </c>
      <c r="C1801" s="4">
        <v>14.729166666671199</v>
      </c>
      <c r="D1801">
        <v>1.213671165369838</v>
      </c>
      <c r="E1801" s="6">
        <v>161.03196501532696</v>
      </c>
      <c r="F1801" s="7">
        <v>100.10135926339231</v>
      </c>
      <c r="G1801" s="7">
        <v>98.397447176925709</v>
      </c>
      <c r="H1801" s="7">
        <v>190.44779872027192</v>
      </c>
      <c r="I1801" s="7">
        <f t="shared" si="74"/>
        <v>195.43985264194686</v>
      </c>
    </row>
    <row r="1802" spans="1:9" x14ac:dyDescent="0.25">
      <c r="A1802" s="14"/>
      <c r="B1802" s="5">
        <f t="shared" si="73"/>
        <v>43849</v>
      </c>
      <c r="C1802" s="4">
        <v>14.7395833333378</v>
      </c>
      <c r="D1802">
        <v>1.213671165369838</v>
      </c>
      <c r="E1802" s="6">
        <v>166.90555808869138</v>
      </c>
      <c r="F1802" s="7">
        <v>101.03485945660869</v>
      </c>
      <c r="G1802" s="7">
        <v>100.26256503982125</v>
      </c>
      <c r="H1802" s="7">
        <v>196.34125304407962</v>
      </c>
      <c r="I1802" s="7">
        <f t="shared" si="74"/>
        <v>202.56846319220526</v>
      </c>
    </row>
    <row r="1803" spans="1:9" x14ac:dyDescent="0.25">
      <c r="A1803" s="14"/>
      <c r="B1803" s="5">
        <f t="shared" si="73"/>
        <v>43849</v>
      </c>
      <c r="C1803" s="4">
        <v>14.7500000000045</v>
      </c>
      <c r="D1803">
        <v>1.213671165369838</v>
      </c>
      <c r="E1803" s="6">
        <v>169.34242988727857</v>
      </c>
      <c r="F1803" s="7">
        <v>100.93184716215286</v>
      </c>
      <c r="G1803" s="7">
        <v>101.42503963562309</v>
      </c>
      <c r="H1803" s="7">
        <v>217.84557536011638</v>
      </c>
      <c r="I1803" s="7">
        <f t="shared" si="74"/>
        <v>205.52602422785347</v>
      </c>
    </row>
    <row r="1804" spans="1:9" x14ac:dyDescent="0.25">
      <c r="A1804" s="14"/>
      <c r="B1804" s="5">
        <f t="shared" si="73"/>
        <v>43849</v>
      </c>
      <c r="C1804" s="4">
        <v>14.760416666671199</v>
      </c>
      <c r="D1804">
        <v>1.213671165369838</v>
      </c>
      <c r="E1804" s="6">
        <v>172.74556462744488</v>
      </c>
      <c r="F1804" s="7">
        <v>103.34039548543362</v>
      </c>
      <c r="G1804" s="7">
        <v>103.74658165851577</v>
      </c>
      <c r="H1804" s="7">
        <v>223.59333595607447</v>
      </c>
      <c r="I1804" s="7">
        <f t="shared" si="74"/>
        <v>209.65631073386169</v>
      </c>
    </row>
    <row r="1805" spans="1:9" x14ac:dyDescent="0.25">
      <c r="A1805" s="14"/>
      <c r="B1805" s="5">
        <f t="shared" si="73"/>
        <v>43849</v>
      </c>
      <c r="C1805" s="4">
        <v>14.7708333333378</v>
      </c>
      <c r="D1805">
        <v>1.213671165369838</v>
      </c>
      <c r="E1805" s="6">
        <v>174.36262566233995</v>
      </c>
      <c r="F1805" s="7">
        <v>101.59316085587322</v>
      </c>
      <c r="G1805" s="7">
        <v>109.1764407556788</v>
      </c>
      <c r="H1805" s="7">
        <v>237.15016562020318</v>
      </c>
      <c r="I1805" s="7">
        <f t="shared" si="74"/>
        <v>211.61889108455694</v>
      </c>
    </row>
    <row r="1806" spans="1:9" x14ac:dyDescent="0.25">
      <c r="A1806" s="14"/>
      <c r="B1806" s="5">
        <f t="shared" si="73"/>
        <v>43849</v>
      </c>
      <c r="C1806" s="4">
        <v>14.7812500000045</v>
      </c>
      <c r="D1806">
        <v>1.213671165369838</v>
      </c>
      <c r="E1806" s="6">
        <v>177.66459111047558</v>
      </c>
      <c r="F1806" s="7">
        <v>101.25470394411725</v>
      </c>
      <c r="G1806" s="7">
        <v>113.36574932385717</v>
      </c>
      <c r="H1806" s="7">
        <v>237.28901351979098</v>
      </c>
      <c r="I1806" s="7">
        <f t="shared" si="74"/>
        <v>215.62639133800667</v>
      </c>
    </row>
    <row r="1807" spans="1:9" x14ac:dyDescent="0.25">
      <c r="A1807" s="14"/>
      <c r="B1807" s="5">
        <f t="shared" si="73"/>
        <v>43849</v>
      </c>
      <c r="C1807" s="4">
        <v>14.791666666671199</v>
      </c>
      <c r="D1807">
        <v>1.213671165369838</v>
      </c>
      <c r="E1807" s="6">
        <v>178.03546949588474</v>
      </c>
      <c r="F1807" s="7">
        <v>100.50174250180679</v>
      </c>
      <c r="G1807" s="7">
        <v>114.52353655445945</v>
      </c>
      <c r="H1807" s="7">
        <v>237.58935842253783</v>
      </c>
      <c r="I1807" s="7">
        <f t="shared" si="74"/>
        <v>216.07651574023669</v>
      </c>
    </row>
    <row r="1808" spans="1:9" x14ac:dyDescent="0.25">
      <c r="A1808" s="14"/>
      <c r="B1808" s="5">
        <f t="shared" si="73"/>
        <v>43849</v>
      </c>
      <c r="C1808" s="4">
        <v>14.8020833333378</v>
      </c>
      <c r="D1808">
        <v>1.213671165369838</v>
      </c>
      <c r="E1808" s="6">
        <v>180.85068883868618</v>
      </c>
      <c r="F1808" s="7">
        <v>100.79157860718757</v>
      </c>
      <c r="G1808" s="7">
        <v>116.07298766061936</v>
      </c>
      <c r="H1808" s="7">
        <v>237.90219076147238</v>
      </c>
      <c r="I1808" s="7">
        <f t="shared" si="74"/>
        <v>219.4932662807862</v>
      </c>
    </row>
    <row r="1809" spans="1:9" x14ac:dyDescent="0.25">
      <c r="A1809" s="14"/>
      <c r="B1809" s="5">
        <f t="shared" si="73"/>
        <v>43849</v>
      </c>
      <c r="C1809" s="4">
        <v>14.8125000000045</v>
      </c>
      <c r="D1809">
        <v>1.213671165369838</v>
      </c>
      <c r="E1809" s="6">
        <v>185.00469714607115</v>
      </c>
      <c r="F1809" s="7">
        <v>100.27077458326703</v>
      </c>
      <c r="G1809" s="7">
        <v>118.74505871891942</v>
      </c>
      <c r="H1809" s="7">
        <v>237.73904330910193</v>
      </c>
      <c r="I1809" s="7">
        <f t="shared" si="74"/>
        <v>224.53486638416612</v>
      </c>
    </row>
    <row r="1810" spans="1:9" x14ac:dyDescent="0.25">
      <c r="A1810" s="14"/>
      <c r="B1810" s="5">
        <f t="shared" si="73"/>
        <v>43849</v>
      </c>
      <c r="C1810" s="4">
        <v>14.822916666671199</v>
      </c>
      <c r="D1810">
        <v>1.213671165369838</v>
      </c>
      <c r="E1810" s="6">
        <v>183.33939853429357</v>
      </c>
      <c r="F1810" s="7">
        <v>99.20951165783427</v>
      </c>
      <c r="G1810" s="7">
        <v>114.69384683214699</v>
      </c>
      <c r="H1810" s="7">
        <v>237.48093974649112</v>
      </c>
      <c r="I1810" s="7">
        <f t="shared" si="74"/>
        <v>222.51374147732125</v>
      </c>
    </row>
    <row r="1811" spans="1:9" x14ac:dyDescent="0.25">
      <c r="A1811" s="14"/>
      <c r="B1811" s="5">
        <f t="shared" si="73"/>
        <v>43849</v>
      </c>
      <c r="C1811" s="4">
        <v>14.833333333337899</v>
      </c>
      <c r="D1811">
        <v>1.213671165369838</v>
      </c>
      <c r="E1811" s="6">
        <v>182.98438643494248</v>
      </c>
      <c r="F1811" s="7">
        <v>98.76453423078064</v>
      </c>
      <c r="G1811" s="7">
        <v>113.73589064841717</v>
      </c>
      <c r="H1811" s="7">
        <v>237.59847623308758</v>
      </c>
      <c r="I1811" s="7">
        <f t="shared" si="74"/>
        <v>222.08287352898142</v>
      </c>
    </row>
    <row r="1812" spans="1:9" x14ac:dyDescent="0.25">
      <c r="A1812" s="14"/>
      <c r="B1812" s="5">
        <f t="shared" si="73"/>
        <v>43849</v>
      </c>
      <c r="C1812" s="4">
        <v>14.8437500000045</v>
      </c>
      <c r="D1812">
        <v>1.213671165369838</v>
      </c>
      <c r="E1812" s="6">
        <v>184.52123249512078</v>
      </c>
      <c r="F1812" s="7">
        <v>100.03722673599819</v>
      </c>
      <c r="G1812" s="7">
        <v>112.84961342858237</v>
      </c>
      <c r="H1812" s="7">
        <v>237.4492156623738</v>
      </c>
      <c r="I1812" s="7">
        <f t="shared" si="74"/>
        <v>223.94809927783206</v>
      </c>
    </row>
    <row r="1813" spans="1:9" x14ac:dyDescent="0.25">
      <c r="A1813" s="14"/>
      <c r="B1813" s="5">
        <f t="shared" si="73"/>
        <v>43849</v>
      </c>
      <c r="C1813" s="4">
        <v>14.854166666671199</v>
      </c>
      <c r="D1813">
        <v>1.213671165369838</v>
      </c>
      <c r="E1813" s="6">
        <v>182.73402153490068</v>
      </c>
      <c r="F1813" s="7">
        <v>97.071707163623202</v>
      </c>
      <c r="G1813" s="7">
        <v>111.45033860078962</v>
      </c>
      <c r="H1813" s="7">
        <v>236.74039503829999</v>
      </c>
      <c r="I1813" s="7">
        <f t="shared" si="74"/>
        <v>221.77901286897998</v>
      </c>
    </row>
    <row r="1814" spans="1:9" x14ac:dyDescent="0.25">
      <c r="A1814" s="14"/>
      <c r="B1814" s="5">
        <f t="shared" si="73"/>
        <v>43849</v>
      </c>
      <c r="C1814" s="4">
        <v>14.864583333337899</v>
      </c>
      <c r="D1814">
        <v>1.213671165369838</v>
      </c>
      <c r="E1814" s="6">
        <v>180.17434298423925</v>
      </c>
      <c r="F1814" s="7">
        <v>96.487272934880409</v>
      </c>
      <c r="G1814" s="7">
        <v>110.38863834362326</v>
      </c>
      <c r="H1814" s="7">
        <v>237.25521367456531</v>
      </c>
      <c r="I1814" s="7">
        <f t="shared" si="74"/>
        <v>218.67240481942653</v>
      </c>
    </row>
    <row r="1815" spans="1:9" x14ac:dyDescent="0.25">
      <c r="A1815" s="14"/>
      <c r="B1815" s="5">
        <f t="shared" si="73"/>
        <v>43849</v>
      </c>
      <c r="C1815" s="4">
        <v>14.8750000000045</v>
      </c>
      <c r="D1815">
        <v>1.213671165369838</v>
      </c>
      <c r="E1815" s="6">
        <v>176.13486276573272</v>
      </c>
      <c r="F1815" s="7">
        <v>91.97928148755615</v>
      </c>
      <c r="G1815" s="7">
        <v>101.12843536578637</v>
      </c>
      <c r="H1815" s="7">
        <v>238.98773612949768</v>
      </c>
      <c r="I1815" s="7">
        <f t="shared" si="74"/>
        <v>213.76980415514331</v>
      </c>
    </row>
    <row r="1816" spans="1:9" x14ac:dyDescent="0.25">
      <c r="A1816" s="14"/>
      <c r="B1816" s="5">
        <f t="shared" si="73"/>
        <v>43849</v>
      </c>
      <c r="C1816" s="4">
        <v>14.885416666671199</v>
      </c>
      <c r="D1816">
        <v>1.213671165369838</v>
      </c>
      <c r="E1816" s="6">
        <v>182.91929339712451</v>
      </c>
      <c r="F1816" s="7">
        <v>82.288795917740629</v>
      </c>
      <c r="G1816" s="7">
        <v>87.201245990170463</v>
      </c>
      <c r="H1816" s="7">
        <v>244.2429128373773</v>
      </c>
      <c r="I1816" s="7">
        <f t="shared" si="74"/>
        <v>222.0038719859154</v>
      </c>
    </row>
    <row r="1817" spans="1:9" x14ac:dyDescent="0.25">
      <c r="A1817" s="14"/>
      <c r="B1817" s="5">
        <f t="shared" si="73"/>
        <v>43849</v>
      </c>
      <c r="C1817" s="4">
        <v>14.895833333337899</v>
      </c>
      <c r="D1817">
        <v>1.213671165369838</v>
      </c>
      <c r="E1817" s="6">
        <v>189.92253010372579</v>
      </c>
      <c r="F1817" s="7">
        <v>78.411806010860587</v>
      </c>
      <c r="G1817" s="7">
        <v>81.898559766131541</v>
      </c>
      <c r="H1817" s="7">
        <v>247.89839090009318</v>
      </c>
      <c r="I1817" s="7">
        <f t="shared" si="74"/>
        <v>230.50349844097701</v>
      </c>
    </row>
    <row r="1818" spans="1:9" x14ac:dyDescent="0.25">
      <c r="A1818" s="14"/>
      <c r="B1818" s="5">
        <f t="shared" si="73"/>
        <v>43849</v>
      </c>
      <c r="C1818" s="4">
        <v>14.9062500000045</v>
      </c>
      <c r="D1818">
        <v>1.213671165369838</v>
      </c>
      <c r="E1818" s="6">
        <v>190.46158796230895</v>
      </c>
      <c r="F1818" s="7">
        <v>77.479057292211692</v>
      </c>
      <c r="G1818" s="7">
        <v>82.620835388153552</v>
      </c>
      <c r="H1818" s="7">
        <v>248.95687069393574</v>
      </c>
      <c r="I1818" s="7">
        <f t="shared" si="74"/>
        <v>231.15773742040543</v>
      </c>
    </row>
    <row r="1819" spans="1:9" x14ac:dyDescent="0.25">
      <c r="A1819" s="14"/>
      <c r="B1819" s="5">
        <f t="shared" si="73"/>
        <v>43849</v>
      </c>
      <c r="C1819" s="4">
        <v>14.916666666671199</v>
      </c>
      <c r="D1819">
        <v>1.213671165369838</v>
      </c>
      <c r="E1819" s="6">
        <v>188.2240003495088</v>
      </c>
      <c r="F1819" s="7">
        <v>76.791751419333181</v>
      </c>
      <c r="G1819" s="7">
        <v>82.843473195667372</v>
      </c>
      <c r="H1819" s="7">
        <v>248.88461846982941</v>
      </c>
      <c r="I1819" s="7">
        <f t="shared" si="74"/>
        <v>228.44204185476113</v>
      </c>
    </row>
    <row r="1820" spans="1:9" x14ac:dyDescent="0.25">
      <c r="A1820" s="14"/>
      <c r="B1820" s="5">
        <f t="shared" si="73"/>
        <v>43849</v>
      </c>
      <c r="C1820" s="4">
        <v>14.927083333337899</v>
      </c>
      <c r="D1820">
        <v>1.213671165369838</v>
      </c>
      <c r="E1820" s="6">
        <v>189.08278282641112</v>
      </c>
      <c r="F1820" s="7">
        <v>75.067446810532914</v>
      </c>
      <c r="G1820" s="7">
        <v>71.238231171612952</v>
      </c>
      <c r="H1820" s="7">
        <v>250.56051766781036</v>
      </c>
      <c r="I1820" s="7">
        <f t="shared" si="74"/>
        <v>229.48432138430238</v>
      </c>
    </row>
    <row r="1821" spans="1:9" x14ac:dyDescent="0.25">
      <c r="A1821" s="14"/>
      <c r="B1821" s="5">
        <f t="shared" si="73"/>
        <v>43849</v>
      </c>
      <c r="C1821" s="4">
        <v>14.937500000004601</v>
      </c>
      <c r="D1821">
        <v>1.213671165369838</v>
      </c>
      <c r="E1821" s="6">
        <v>182.90722487129949</v>
      </c>
      <c r="F1821" s="7">
        <v>74.001920171110271</v>
      </c>
      <c r="G1821" s="7">
        <v>64.189529502822865</v>
      </c>
      <c r="H1821" s="7">
        <v>249.78150763213279</v>
      </c>
      <c r="I1821" s="7">
        <f t="shared" si="74"/>
        <v>221.98922476411306</v>
      </c>
    </row>
    <row r="1822" spans="1:9" x14ac:dyDescent="0.25">
      <c r="A1822" s="14"/>
      <c r="B1822" s="5">
        <f t="shared" si="73"/>
        <v>43849</v>
      </c>
      <c r="C1822" s="4">
        <v>14.947916666671199</v>
      </c>
      <c r="D1822">
        <v>1.213671165369838</v>
      </c>
      <c r="E1822" s="6">
        <v>173.09355180820529</v>
      </c>
      <c r="F1822" s="7">
        <v>72.318319764952676</v>
      </c>
      <c r="G1822" s="7">
        <v>63.746412965258727</v>
      </c>
      <c r="H1822" s="7">
        <v>246.57751856699267</v>
      </c>
      <c r="I1822" s="7">
        <f t="shared" si="74"/>
        <v>210.07865274106894</v>
      </c>
    </row>
    <row r="1823" spans="1:9" x14ac:dyDescent="0.25">
      <c r="A1823" s="14"/>
      <c r="B1823" s="5">
        <f t="shared" si="73"/>
        <v>43849</v>
      </c>
      <c r="C1823" s="4">
        <v>14.958333333337899</v>
      </c>
      <c r="D1823">
        <v>1.213671165369838</v>
      </c>
      <c r="E1823" s="6">
        <v>162.40286366260864</v>
      </c>
      <c r="F1823" s="7">
        <v>70.046973819658632</v>
      </c>
      <c r="G1823" s="7">
        <v>61.294339058392595</v>
      </c>
      <c r="H1823" s="7">
        <v>245.44928064972288</v>
      </c>
      <c r="I1823" s="7">
        <f t="shared" si="74"/>
        <v>197.10367280079714</v>
      </c>
    </row>
    <row r="1824" spans="1:9" x14ac:dyDescent="0.25">
      <c r="A1824" s="14"/>
      <c r="B1824" s="5">
        <f t="shared" si="73"/>
        <v>43849</v>
      </c>
      <c r="C1824" s="4">
        <v>14.968750000004601</v>
      </c>
      <c r="D1824">
        <v>1.213671165369838</v>
      </c>
      <c r="E1824" s="6">
        <v>149.96696993706627</v>
      </c>
      <c r="F1824" s="7">
        <v>68.343196120434698</v>
      </c>
      <c r="G1824" s="7">
        <v>60.345661289338629</v>
      </c>
      <c r="H1824" s="7">
        <v>246.13455772038125</v>
      </c>
      <c r="I1824" s="7">
        <f t="shared" si="74"/>
        <v>182.01058717050267</v>
      </c>
    </row>
    <row r="1825" spans="1:9" x14ac:dyDescent="0.25">
      <c r="A1825" s="14"/>
      <c r="B1825" s="5">
        <f t="shared" si="73"/>
        <v>43849</v>
      </c>
      <c r="C1825" s="4">
        <v>14.979166666671199</v>
      </c>
      <c r="D1825">
        <v>1.213671165369838</v>
      </c>
      <c r="E1825" s="6">
        <v>137.95016058340036</v>
      </c>
      <c r="F1825" s="7">
        <v>66.821194894933768</v>
      </c>
      <c r="G1825" s="7">
        <v>62.931822735629233</v>
      </c>
      <c r="H1825" s="7">
        <v>247.11883503088038</v>
      </c>
      <c r="I1825" s="7">
        <f t="shared" si="74"/>
        <v>167.4261321582118</v>
      </c>
    </row>
    <row r="1826" spans="1:9" ht="15.75" thickBot="1" x14ac:dyDescent="0.3">
      <c r="A1826" s="14"/>
      <c r="B1826" s="5">
        <f t="shared" si="73"/>
        <v>43849</v>
      </c>
      <c r="C1826" s="4">
        <v>14.989583333337899</v>
      </c>
      <c r="D1826">
        <v>1.213671165369838</v>
      </c>
      <c r="E1826" s="6">
        <v>128.77458429229171</v>
      </c>
      <c r="F1826" s="7">
        <v>65.977670720788367</v>
      </c>
      <c r="G1826" s="7">
        <v>63.564247827297642</v>
      </c>
      <c r="H1826" s="7">
        <v>247.60795168075438</v>
      </c>
      <c r="I1826" s="7">
        <f t="shared" si="74"/>
        <v>156.28999978804211</v>
      </c>
    </row>
    <row r="1827" spans="1:9" x14ac:dyDescent="0.25">
      <c r="A1827" s="15">
        <f t="shared" ref="A1827" si="75">A1731+1</f>
        <v>20</v>
      </c>
      <c r="B1827" s="5">
        <f t="shared" si="73"/>
        <v>43850</v>
      </c>
      <c r="C1827" s="4">
        <v>15.000000000004601</v>
      </c>
      <c r="D1827">
        <v>1.2107348332347299</v>
      </c>
      <c r="E1827" s="6">
        <v>113.60090920372433</v>
      </c>
      <c r="F1827" s="7">
        <v>63.397910772115942</v>
      </c>
      <c r="G1827" s="7">
        <v>58.930229498965872</v>
      </c>
      <c r="H1827" s="7">
        <v>239.77319955107779</v>
      </c>
      <c r="I1827" s="7">
        <f t="shared" si="74"/>
        <v>137.54057786008485</v>
      </c>
    </row>
    <row r="1828" spans="1:9" x14ac:dyDescent="0.25">
      <c r="A1828" s="16"/>
      <c r="B1828" s="5">
        <f t="shared" ref="B1828:B1891" si="76">DATE(YEAR(B1732),MONTH(B1732),DAY(B1732)+1)</f>
        <v>43850</v>
      </c>
      <c r="C1828" s="4">
        <v>15.010416666671199</v>
      </c>
      <c r="D1828">
        <v>1.2107348332347299</v>
      </c>
      <c r="E1828" s="6">
        <v>104.51171394150859</v>
      </c>
      <c r="F1828" s="7">
        <v>62.04901392345743</v>
      </c>
      <c r="G1828" s="7">
        <v>58.455485285770088</v>
      </c>
      <c r="H1828" s="7">
        <v>240.51859699828995</v>
      </c>
      <c r="I1828" s="7">
        <f t="shared" si="74"/>
        <v>126.53597255004819</v>
      </c>
    </row>
    <row r="1829" spans="1:9" x14ac:dyDescent="0.25">
      <c r="A1829" s="16"/>
      <c r="B1829" s="5">
        <f t="shared" si="76"/>
        <v>43850</v>
      </c>
      <c r="C1829" s="4">
        <v>15.020833333337899</v>
      </c>
      <c r="D1829">
        <v>1.2107348332347299</v>
      </c>
      <c r="E1829" s="6">
        <v>96.945660422456584</v>
      </c>
      <c r="F1829" s="7">
        <v>61.119660905394284</v>
      </c>
      <c r="G1829" s="7">
        <v>58.549204497675383</v>
      </c>
      <c r="H1829" s="7">
        <v>240.55442678648046</v>
      </c>
      <c r="I1829" s="7">
        <f t="shared" si="74"/>
        <v>117.37548800441373</v>
      </c>
    </row>
    <row r="1830" spans="1:9" x14ac:dyDescent="0.25">
      <c r="A1830" s="16"/>
      <c r="B1830" s="5">
        <f t="shared" si="76"/>
        <v>43850</v>
      </c>
      <c r="C1830" s="4">
        <v>15.031250000004601</v>
      </c>
      <c r="D1830">
        <v>1.2107348332347299</v>
      </c>
      <c r="E1830" s="6">
        <v>89.642738280008274</v>
      </c>
      <c r="F1830" s="7">
        <v>59.915842852649163</v>
      </c>
      <c r="G1830" s="7">
        <v>57.859226748192832</v>
      </c>
      <c r="H1830" s="7">
        <v>240.92786656875478</v>
      </c>
      <c r="I1830" s="7">
        <f t="shared" si="74"/>
        <v>108.53358578215035</v>
      </c>
    </row>
    <row r="1831" spans="1:9" x14ac:dyDescent="0.25">
      <c r="A1831" s="16"/>
      <c r="B1831" s="5">
        <f t="shared" si="76"/>
        <v>43850</v>
      </c>
      <c r="C1831" s="4">
        <v>15.041666666671301</v>
      </c>
      <c r="D1831">
        <v>1.2107348332347299</v>
      </c>
      <c r="E1831" s="6">
        <v>83.440008618981892</v>
      </c>
      <c r="F1831" s="7">
        <v>59.310218648535148</v>
      </c>
      <c r="G1831" s="7">
        <v>57.976230286200746</v>
      </c>
      <c r="H1831" s="7">
        <v>241.55442171228171</v>
      </c>
      <c r="I1831" s="7">
        <f t="shared" si="74"/>
        <v>101.02372492040746</v>
      </c>
    </row>
    <row r="1832" spans="1:9" x14ac:dyDescent="0.25">
      <c r="A1832" s="16"/>
      <c r="B1832" s="5">
        <f t="shared" si="76"/>
        <v>43850</v>
      </c>
      <c r="C1832" s="4">
        <v>15.052083333337899</v>
      </c>
      <c r="D1832">
        <v>1.2107348332347299</v>
      </c>
      <c r="E1832" s="6">
        <v>78.314444988263389</v>
      </c>
      <c r="F1832" s="7">
        <v>58.790109839054033</v>
      </c>
      <c r="G1832" s="7">
        <v>57.686195551322669</v>
      </c>
      <c r="H1832" s="7">
        <v>242.1315221462165</v>
      </c>
      <c r="I1832" s="7">
        <f t="shared" si="74"/>
        <v>94.818026492735498</v>
      </c>
    </row>
    <row r="1833" spans="1:9" x14ac:dyDescent="0.25">
      <c r="A1833" s="16"/>
      <c r="B1833" s="5">
        <f t="shared" si="76"/>
        <v>43850</v>
      </c>
      <c r="C1833" s="4">
        <v>15.062500000004601</v>
      </c>
      <c r="D1833">
        <v>1.2107348332347299</v>
      </c>
      <c r="E1833" s="6">
        <v>74.824132548419669</v>
      </c>
      <c r="F1833" s="7">
        <v>58.816467709044502</v>
      </c>
      <c r="G1833" s="7">
        <v>57.153344864903879</v>
      </c>
      <c r="H1833" s="7">
        <v>241.80677111370113</v>
      </c>
      <c r="I1833" s="7">
        <f t="shared" si="74"/>
        <v>90.592183642944207</v>
      </c>
    </row>
    <row r="1834" spans="1:9" x14ac:dyDescent="0.25">
      <c r="A1834" s="16"/>
      <c r="B1834" s="5">
        <f t="shared" si="76"/>
        <v>43850</v>
      </c>
      <c r="C1834" s="4">
        <v>15.072916666671301</v>
      </c>
      <c r="D1834">
        <v>1.2107348332347299</v>
      </c>
      <c r="E1834" s="6">
        <v>71.329070687083586</v>
      </c>
      <c r="F1834" s="7">
        <v>58.169853983066979</v>
      </c>
      <c r="G1834" s="7">
        <v>57.14203980688405</v>
      </c>
      <c r="H1834" s="7">
        <v>241.78761912973229</v>
      </c>
      <c r="I1834" s="7">
        <f t="shared" si="74"/>
        <v>86.360590503114409</v>
      </c>
    </row>
    <row r="1835" spans="1:9" x14ac:dyDescent="0.25">
      <c r="A1835" s="16"/>
      <c r="B1835" s="5">
        <f t="shared" si="76"/>
        <v>43850</v>
      </c>
      <c r="C1835" s="4">
        <v>15.083333333337899</v>
      </c>
      <c r="D1835">
        <v>1.2107348332347299</v>
      </c>
      <c r="E1835" s="6">
        <v>68.944368484876733</v>
      </c>
      <c r="F1835" s="7">
        <v>57.476367533264344</v>
      </c>
      <c r="G1835" s="7">
        <v>56.967941110747546</v>
      </c>
      <c r="H1835" s="7">
        <v>241.7093936141832</v>
      </c>
      <c r="I1835" s="7">
        <f t="shared" si="74"/>
        <v>83.473348480010998</v>
      </c>
    </row>
    <row r="1836" spans="1:9" x14ac:dyDescent="0.25">
      <c r="A1836" s="16"/>
      <c r="B1836" s="5">
        <f t="shared" si="76"/>
        <v>43850</v>
      </c>
      <c r="C1836" s="4">
        <v>15.093750000004601</v>
      </c>
      <c r="D1836">
        <v>1.2107348332347299</v>
      </c>
      <c r="E1836" s="6">
        <v>66.771868973892197</v>
      </c>
      <c r="F1836" s="7">
        <v>56.731957630417149</v>
      </c>
      <c r="G1836" s="7">
        <v>56.647093370730559</v>
      </c>
      <c r="H1836" s="7">
        <v>242.01627557074676</v>
      </c>
      <c r="I1836" s="7">
        <f t="shared" si="74"/>
        <v>80.843027646876607</v>
      </c>
    </row>
    <row r="1837" spans="1:9" x14ac:dyDescent="0.25">
      <c r="A1837" s="16"/>
      <c r="B1837" s="5">
        <f t="shared" si="76"/>
        <v>43850</v>
      </c>
      <c r="C1837" s="4">
        <v>15.104166666671301</v>
      </c>
      <c r="D1837">
        <v>1.2107348332347299</v>
      </c>
      <c r="E1837" s="6">
        <v>65.727409882570726</v>
      </c>
      <c r="F1837" s="7">
        <v>56.469508151653983</v>
      </c>
      <c r="G1837" s="7">
        <v>56.418203067513893</v>
      </c>
      <c r="H1837" s="7">
        <v>241.7114793357575</v>
      </c>
      <c r="I1837" s="7">
        <f t="shared" si="74"/>
        <v>79.578464643125002</v>
      </c>
    </row>
    <row r="1838" spans="1:9" x14ac:dyDescent="0.25">
      <c r="A1838" s="16"/>
      <c r="B1838" s="5">
        <f t="shared" si="76"/>
        <v>43850</v>
      </c>
      <c r="C1838" s="4">
        <v>15.114583333337899</v>
      </c>
      <c r="D1838">
        <v>1.2107348332347299</v>
      </c>
      <c r="E1838" s="6">
        <v>64.210586222456485</v>
      </c>
      <c r="F1838" s="7">
        <v>56.056209195271926</v>
      </c>
      <c r="G1838" s="7">
        <v>57.823505654321849</v>
      </c>
      <c r="H1838" s="7">
        <v>241.67799424125653</v>
      </c>
      <c r="I1838" s="7">
        <f t="shared" si="74"/>
        <v>77.741993401950097</v>
      </c>
    </row>
    <row r="1839" spans="1:9" x14ac:dyDescent="0.25">
      <c r="A1839" s="16"/>
      <c r="B1839" s="5">
        <f t="shared" si="76"/>
        <v>43850</v>
      </c>
      <c r="C1839" s="4">
        <v>15.125000000004601</v>
      </c>
      <c r="D1839">
        <v>1.2107348332347299</v>
      </c>
      <c r="E1839" s="6">
        <v>63.767608637447715</v>
      </c>
      <c r="F1839" s="7">
        <v>56.983826186526727</v>
      </c>
      <c r="G1839" s="7">
        <v>56.919462196697275</v>
      </c>
      <c r="H1839" s="7">
        <v>241.07249452674552</v>
      </c>
      <c r="I1839" s="7">
        <f t="shared" si="74"/>
        <v>77.20566500943778</v>
      </c>
    </row>
    <row r="1840" spans="1:9" x14ac:dyDescent="0.25">
      <c r="A1840" s="16"/>
      <c r="B1840" s="5">
        <f t="shared" si="76"/>
        <v>43850</v>
      </c>
      <c r="C1840" s="4">
        <v>15.135416666671301</v>
      </c>
      <c r="D1840">
        <v>1.2107348332347299</v>
      </c>
      <c r="E1840" s="6">
        <v>62.834507734274688</v>
      </c>
      <c r="F1840" s="7">
        <v>57.526571660385997</v>
      </c>
      <c r="G1840" s="7">
        <v>56.408298600636734</v>
      </c>
      <c r="H1840" s="7">
        <v>241.29192857231749</v>
      </c>
      <c r="I1840" s="7">
        <f t="shared" si="74"/>
        <v>76.075927243043409</v>
      </c>
    </row>
    <row r="1841" spans="1:9" x14ac:dyDescent="0.25">
      <c r="A1841" s="16"/>
      <c r="B1841" s="5">
        <f t="shared" si="76"/>
        <v>43850</v>
      </c>
      <c r="C1841" s="4">
        <v>15.145833333338</v>
      </c>
      <c r="D1841">
        <v>1.2107348332347299</v>
      </c>
      <c r="E1841" s="6">
        <v>62.509728649515935</v>
      </c>
      <c r="F1841" s="7">
        <v>57.122125637010349</v>
      </c>
      <c r="G1841" s="7">
        <v>56.980594588893283</v>
      </c>
      <c r="H1841" s="7">
        <v>241.19830417637738</v>
      </c>
      <c r="I1841" s="7">
        <f t="shared" si="74"/>
        <v>75.682705892019897</v>
      </c>
    </row>
    <row r="1842" spans="1:9" x14ac:dyDescent="0.25">
      <c r="A1842" s="16"/>
      <c r="B1842" s="5">
        <f t="shared" si="76"/>
        <v>43850</v>
      </c>
      <c r="C1842" s="4">
        <v>15.156250000004601</v>
      </c>
      <c r="D1842">
        <v>1.2107348332347299</v>
      </c>
      <c r="E1842" s="6">
        <v>61.975886171050064</v>
      </c>
      <c r="F1842" s="7">
        <v>57.536248402410251</v>
      </c>
      <c r="G1842" s="7">
        <v>55.320898097975501</v>
      </c>
      <c r="H1842" s="7">
        <v>241.11094790167277</v>
      </c>
      <c r="I1842" s="7">
        <f t="shared" si="74"/>
        <v>75.036364207880894</v>
      </c>
    </row>
    <row r="1843" spans="1:9" x14ac:dyDescent="0.25">
      <c r="A1843" s="16"/>
      <c r="B1843" s="5">
        <f t="shared" si="76"/>
        <v>43850</v>
      </c>
      <c r="C1843" s="4">
        <v>15.166666666671301</v>
      </c>
      <c r="D1843">
        <v>1.2107348332347299</v>
      </c>
      <c r="E1843" s="6">
        <v>61.734479128131888</v>
      </c>
      <c r="F1843" s="7">
        <v>57.608783781786364</v>
      </c>
      <c r="G1843" s="7">
        <v>55.314043629002171</v>
      </c>
      <c r="H1843" s="7">
        <v>240.77445746396413</v>
      </c>
      <c r="I1843" s="7">
        <f t="shared" si="74"/>
        <v>74.744084292031673</v>
      </c>
    </row>
    <row r="1844" spans="1:9" x14ac:dyDescent="0.25">
      <c r="A1844" s="16"/>
      <c r="B1844" s="5">
        <f t="shared" si="76"/>
        <v>43850</v>
      </c>
      <c r="C1844" s="4">
        <v>15.177083333338</v>
      </c>
      <c r="D1844">
        <v>1.2107348332347299</v>
      </c>
      <c r="E1844" s="6">
        <v>62.769569686931519</v>
      </c>
      <c r="F1844" s="7">
        <v>57.110371288828894</v>
      </c>
      <c r="G1844" s="7">
        <v>56.610148264542907</v>
      </c>
      <c r="H1844" s="7">
        <v>240.91011004606847</v>
      </c>
      <c r="I1844" s="7">
        <f t="shared" si="74"/>
        <v>75.99730448712279</v>
      </c>
    </row>
    <row r="1845" spans="1:9" x14ac:dyDescent="0.25">
      <c r="A1845" s="16"/>
      <c r="B1845" s="5">
        <f t="shared" si="76"/>
        <v>43850</v>
      </c>
      <c r="C1845" s="4">
        <v>15.187500000004601</v>
      </c>
      <c r="D1845">
        <v>1.2107348332347299</v>
      </c>
      <c r="E1845" s="6">
        <v>62.70999312537613</v>
      </c>
      <c r="F1845" s="7">
        <v>57.813522424914055</v>
      </c>
      <c r="G1845" s="7">
        <v>57.06705400315645</v>
      </c>
      <c r="H1845" s="7">
        <v>240.89161744494686</v>
      </c>
      <c r="I1845" s="7">
        <f t="shared" si="74"/>
        <v>75.925173068803318</v>
      </c>
    </row>
    <row r="1846" spans="1:9" x14ac:dyDescent="0.25">
      <c r="A1846" s="16"/>
      <c r="B1846" s="5">
        <f t="shared" si="76"/>
        <v>43850</v>
      </c>
      <c r="C1846" s="4">
        <v>15.197916666671301</v>
      </c>
      <c r="D1846">
        <v>1.2107348332347299</v>
      </c>
      <c r="E1846" s="6">
        <v>64.527844813985382</v>
      </c>
      <c r="F1846" s="7">
        <v>57.748690664499925</v>
      </c>
      <c r="G1846" s="7">
        <v>56.870662230236071</v>
      </c>
      <c r="H1846" s="7">
        <v>241.26098738082547</v>
      </c>
      <c r="I1846" s="7">
        <f t="shared" si="74"/>
        <v>78.126109429857124</v>
      </c>
    </row>
    <row r="1847" spans="1:9" x14ac:dyDescent="0.25">
      <c r="A1847" s="16"/>
      <c r="B1847" s="5">
        <f t="shared" si="76"/>
        <v>43850</v>
      </c>
      <c r="C1847" s="4">
        <v>15.208333333338</v>
      </c>
      <c r="D1847">
        <v>1.2107348332347299</v>
      </c>
      <c r="E1847" s="6">
        <v>65.846131599073274</v>
      </c>
      <c r="F1847" s="7">
        <v>55.96837507964733</v>
      </c>
      <c r="G1847" s="7">
        <v>57.451048739248023</v>
      </c>
      <c r="H1847" s="7">
        <v>240.58433607369793</v>
      </c>
      <c r="I1847" s="7">
        <f t="shared" si="74"/>
        <v>79.722205160756062</v>
      </c>
    </row>
    <row r="1848" spans="1:9" x14ac:dyDescent="0.25">
      <c r="A1848" s="16"/>
      <c r="B1848" s="5">
        <f t="shared" si="76"/>
        <v>43850</v>
      </c>
      <c r="C1848" s="4">
        <v>15.218750000004601</v>
      </c>
      <c r="D1848">
        <v>1.2107348332347299</v>
      </c>
      <c r="E1848" s="6">
        <v>68.927600884783629</v>
      </c>
      <c r="F1848" s="7">
        <v>55.773341308607925</v>
      </c>
      <c r="G1848" s="7">
        <v>60.117505393511962</v>
      </c>
      <c r="H1848" s="7">
        <v>239.14079163774639</v>
      </c>
      <c r="I1848" s="7">
        <f t="shared" si="74"/>
        <v>83.453047362508528</v>
      </c>
    </row>
    <row r="1849" spans="1:9" x14ac:dyDescent="0.25">
      <c r="A1849" s="16"/>
      <c r="B1849" s="5">
        <f t="shared" si="76"/>
        <v>43850</v>
      </c>
      <c r="C1849" s="4">
        <v>15.229166666671301</v>
      </c>
      <c r="D1849">
        <v>1.2107348332347299</v>
      </c>
      <c r="E1849" s="6">
        <v>72.155988307005899</v>
      </c>
      <c r="F1849" s="7">
        <v>56.482813671937329</v>
      </c>
      <c r="G1849" s="7">
        <v>61.448163294778929</v>
      </c>
      <c r="H1849" s="7">
        <v>239.0152907625596</v>
      </c>
      <c r="I1849" s="7">
        <f t="shared" si="74"/>
        <v>87.361768469769899</v>
      </c>
    </row>
    <row r="1850" spans="1:9" x14ac:dyDescent="0.25">
      <c r="A1850" s="16"/>
      <c r="B1850" s="5">
        <f t="shared" si="76"/>
        <v>43850</v>
      </c>
      <c r="C1850" s="4">
        <v>15.239583333338</v>
      </c>
      <c r="D1850">
        <v>1.2107348332347299</v>
      </c>
      <c r="E1850" s="6">
        <v>79.024117743595966</v>
      </c>
      <c r="F1850" s="7">
        <v>57.121980968109654</v>
      </c>
      <c r="G1850" s="7">
        <v>59.917020202352248</v>
      </c>
      <c r="H1850" s="7">
        <v>237.81421992601736</v>
      </c>
      <c r="I1850" s="7">
        <f t="shared" si="74"/>
        <v>95.677252017814311</v>
      </c>
    </row>
    <row r="1851" spans="1:9" x14ac:dyDescent="0.25">
      <c r="A1851" s="16"/>
      <c r="B1851" s="5">
        <f t="shared" si="76"/>
        <v>43850</v>
      </c>
      <c r="C1851" s="4">
        <v>15.2500000000047</v>
      </c>
      <c r="D1851">
        <v>1.2107348332347299</v>
      </c>
      <c r="E1851" s="6">
        <v>84.15809824557698</v>
      </c>
      <c r="F1851" s="7">
        <v>59.715568852540144</v>
      </c>
      <c r="G1851" s="7">
        <v>60.125150454047215</v>
      </c>
      <c r="H1851" s="7">
        <v>234.42283066991425</v>
      </c>
      <c r="I1851" s="7">
        <f t="shared" si="74"/>
        <v>101.89314104471066</v>
      </c>
    </row>
    <row r="1852" spans="1:9" x14ac:dyDescent="0.25">
      <c r="A1852" s="16"/>
      <c r="B1852" s="5">
        <f t="shared" si="76"/>
        <v>43850</v>
      </c>
      <c r="C1852" s="4">
        <v>15.260416666671301</v>
      </c>
      <c r="D1852">
        <v>1.2107348332347299</v>
      </c>
      <c r="E1852" s="6">
        <v>90.702249216994716</v>
      </c>
      <c r="F1852" s="7">
        <v>67.770745298966119</v>
      </c>
      <c r="G1852" s="7">
        <v>61.26062052893478</v>
      </c>
      <c r="H1852" s="7">
        <v>221.14485819529335</v>
      </c>
      <c r="I1852" s="7">
        <f t="shared" si="74"/>
        <v>109.81637257975301</v>
      </c>
    </row>
    <row r="1853" spans="1:9" x14ac:dyDescent="0.25">
      <c r="A1853" s="16"/>
      <c r="B1853" s="5">
        <f t="shared" si="76"/>
        <v>43850</v>
      </c>
      <c r="C1853" s="4">
        <v>15.270833333338</v>
      </c>
      <c r="D1853">
        <v>1.2107348332347299</v>
      </c>
      <c r="E1853" s="6">
        <v>96.299228716848091</v>
      </c>
      <c r="F1853" s="7">
        <v>76.946824425136256</v>
      </c>
      <c r="G1853" s="7">
        <v>62.366333058484379</v>
      </c>
      <c r="H1853" s="7">
        <v>211.95095665783671</v>
      </c>
      <c r="I1853" s="7">
        <f t="shared" si="74"/>
        <v>116.59283062112618</v>
      </c>
    </row>
    <row r="1854" spans="1:9" x14ac:dyDescent="0.25">
      <c r="A1854" s="16"/>
      <c r="B1854" s="5">
        <f t="shared" si="76"/>
        <v>43850</v>
      </c>
      <c r="C1854" s="4">
        <v>15.2812500000047</v>
      </c>
      <c r="D1854">
        <v>1.2107348332347299</v>
      </c>
      <c r="E1854" s="6">
        <v>102.64826839889288</v>
      </c>
      <c r="F1854" s="7">
        <v>78.313853109348514</v>
      </c>
      <c r="G1854" s="7">
        <v>66.893107842100477</v>
      </c>
      <c r="H1854" s="7">
        <v>191.99364012988445</v>
      </c>
      <c r="I1854" s="7">
        <f t="shared" si="74"/>
        <v>124.27983412176737</v>
      </c>
    </row>
    <row r="1855" spans="1:9" x14ac:dyDescent="0.25">
      <c r="A1855" s="16"/>
      <c r="B1855" s="5">
        <f t="shared" si="76"/>
        <v>43850</v>
      </c>
      <c r="C1855" s="4">
        <v>15.291666666671301</v>
      </c>
      <c r="D1855">
        <v>1.2107348332347299</v>
      </c>
      <c r="E1855" s="6">
        <v>108.2250112761788</v>
      </c>
      <c r="F1855" s="7">
        <v>86.117611080689301</v>
      </c>
      <c r="G1855" s="7">
        <v>79.167435129996235</v>
      </c>
      <c r="H1855" s="7">
        <v>151.88250600525933</v>
      </c>
      <c r="I1855" s="7">
        <f t="shared" si="74"/>
        <v>131.03179097929112</v>
      </c>
    </row>
    <row r="1856" spans="1:9" x14ac:dyDescent="0.25">
      <c r="A1856" s="16"/>
      <c r="B1856" s="5">
        <f t="shared" si="76"/>
        <v>43850</v>
      </c>
      <c r="C1856" s="4">
        <v>15.302083333338</v>
      </c>
      <c r="D1856">
        <v>1.2107348332347299</v>
      </c>
      <c r="E1856" s="6">
        <v>109.9022184873042</v>
      </c>
      <c r="F1856" s="7">
        <v>108.99683698234266</v>
      </c>
      <c r="G1856" s="7">
        <v>96.543080556641158</v>
      </c>
      <c r="H1856" s="7">
        <v>117.64892432051937</v>
      </c>
      <c r="I1856" s="7">
        <f t="shared" si="74"/>
        <v>133.06244417235308</v>
      </c>
    </row>
    <row r="1857" spans="1:9" x14ac:dyDescent="0.25">
      <c r="A1857" s="16"/>
      <c r="B1857" s="5">
        <f t="shared" si="76"/>
        <v>43850</v>
      </c>
      <c r="C1857" s="4">
        <v>15.3125000000047</v>
      </c>
      <c r="D1857">
        <v>1.2107348332347299</v>
      </c>
      <c r="E1857" s="6">
        <v>113.29845664494177</v>
      </c>
      <c r="F1857" s="7">
        <v>124.08736253406919</v>
      </c>
      <c r="G1857" s="7">
        <v>105.22249169679728</v>
      </c>
      <c r="H1857" s="7">
        <v>61.214442104393697</v>
      </c>
      <c r="I1857" s="7">
        <f t="shared" si="74"/>
        <v>137.17438801176584</v>
      </c>
    </row>
    <row r="1858" spans="1:9" x14ac:dyDescent="0.25">
      <c r="A1858" s="16"/>
      <c r="B1858" s="5">
        <f t="shared" si="76"/>
        <v>43850</v>
      </c>
      <c r="C1858" s="4">
        <v>15.322916666671301</v>
      </c>
      <c r="D1858">
        <v>1.2107348332347299</v>
      </c>
      <c r="E1858" s="6">
        <v>113.75369328546752</v>
      </c>
      <c r="F1858" s="7">
        <v>135.0668038046887</v>
      </c>
      <c r="G1858" s="7">
        <v>118.63313984846958</v>
      </c>
      <c r="H1858" s="7">
        <v>18.55519368578733</v>
      </c>
      <c r="I1858" s="7">
        <f t="shared" si="74"/>
        <v>137.72555886981513</v>
      </c>
    </row>
    <row r="1859" spans="1:9" x14ac:dyDescent="0.25">
      <c r="A1859" s="16"/>
      <c r="B1859" s="5">
        <f t="shared" si="76"/>
        <v>43850</v>
      </c>
      <c r="C1859" s="4">
        <v>15.333333333338</v>
      </c>
      <c r="D1859">
        <v>1.2107348332347299</v>
      </c>
      <c r="E1859" s="6">
        <v>112.47577115346213</v>
      </c>
      <c r="F1859" s="7">
        <v>146.03297572225006</v>
      </c>
      <c r="G1859" s="7">
        <v>124.58677588828752</v>
      </c>
      <c r="H1859" s="7">
        <v>4.5166908280046814</v>
      </c>
      <c r="I1859" s="7">
        <f t="shared" si="74"/>
        <v>136.17833403043463</v>
      </c>
    </row>
    <row r="1860" spans="1:9" x14ac:dyDescent="0.25">
      <c r="A1860" s="16"/>
      <c r="B1860" s="5">
        <f t="shared" si="76"/>
        <v>43850</v>
      </c>
      <c r="C1860" s="4">
        <v>15.3437500000047</v>
      </c>
      <c r="D1860">
        <v>1.2107348332347299</v>
      </c>
      <c r="E1860" s="6">
        <v>111.22611158389805</v>
      </c>
      <c r="F1860" s="7">
        <v>164.4103867349227</v>
      </c>
      <c r="G1860" s="7">
        <v>138.27620187467971</v>
      </c>
      <c r="H1860" s="7">
        <v>2.7944894079113616</v>
      </c>
      <c r="I1860" s="7">
        <f t="shared" ref="I1860:I1923" si="77">D1860*E1860</f>
        <v>134.66532765987824</v>
      </c>
    </row>
    <row r="1861" spans="1:9" x14ac:dyDescent="0.25">
      <c r="A1861" s="16"/>
      <c r="B1861" s="5">
        <f t="shared" si="76"/>
        <v>43850</v>
      </c>
      <c r="C1861" s="4">
        <v>15.3541666666714</v>
      </c>
      <c r="D1861">
        <v>1.2107348332347299</v>
      </c>
      <c r="E1861" s="6">
        <v>112.2499539804686</v>
      </c>
      <c r="F1861" s="7">
        <v>174.83717673056591</v>
      </c>
      <c r="G1861" s="7">
        <v>151.56107373121546</v>
      </c>
      <c r="H1861" s="7">
        <v>2.4906872274260259</v>
      </c>
      <c r="I1861" s="7">
        <f t="shared" si="77"/>
        <v>135.90492931314876</v>
      </c>
    </row>
    <row r="1862" spans="1:9" x14ac:dyDescent="0.25">
      <c r="A1862" s="16"/>
      <c r="B1862" s="5">
        <f t="shared" si="76"/>
        <v>43850</v>
      </c>
      <c r="C1862" s="4">
        <v>15.364583333338</v>
      </c>
      <c r="D1862">
        <v>1.2107348332347299</v>
      </c>
      <c r="E1862" s="6">
        <v>112.41404052046707</v>
      </c>
      <c r="F1862" s="7">
        <v>196.19602089468998</v>
      </c>
      <c r="G1862" s="7">
        <v>165.12924624831007</v>
      </c>
      <c r="H1862" s="7">
        <v>2.2276044278763409</v>
      </c>
      <c r="I1862" s="7">
        <f t="shared" si="77"/>
        <v>136.10359460278985</v>
      </c>
    </row>
    <row r="1863" spans="1:9" x14ac:dyDescent="0.25">
      <c r="A1863" s="16"/>
      <c r="B1863" s="5">
        <f t="shared" si="76"/>
        <v>43850</v>
      </c>
      <c r="C1863" s="4">
        <v>15.3750000000047</v>
      </c>
      <c r="D1863">
        <v>1.2107348332347299</v>
      </c>
      <c r="E1863" s="6">
        <v>113.90327883766687</v>
      </c>
      <c r="F1863" s="7">
        <v>226.89618821822219</v>
      </c>
      <c r="G1863" s="7">
        <v>170.55044495668827</v>
      </c>
      <c r="H1863" s="7">
        <v>1.9932217149752176</v>
      </c>
      <c r="I1863" s="7">
        <f t="shared" si="77"/>
        <v>137.90666730841153</v>
      </c>
    </row>
    <row r="1864" spans="1:9" x14ac:dyDescent="0.25">
      <c r="A1864" s="16"/>
      <c r="B1864" s="5">
        <f t="shared" si="76"/>
        <v>43850</v>
      </c>
      <c r="C1864" s="4">
        <v>15.3854166666714</v>
      </c>
      <c r="D1864">
        <v>1.2107348332347299</v>
      </c>
      <c r="E1864" s="6">
        <v>114.08334025577581</v>
      </c>
      <c r="F1864" s="7">
        <v>224.85869151374007</v>
      </c>
      <c r="G1864" s="7">
        <v>192.657756802449</v>
      </c>
      <c r="H1864" s="7">
        <v>1.7921218991158689</v>
      </c>
      <c r="I1864" s="7">
        <f t="shared" si="77"/>
        <v>138.12467393943766</v>
      </c>
    </row>
    <row r="1865" spans="1:9" x14ac:dyDescent="0.25">
      <c r="A1865" s="16"/>
      <c r="B1865" s="5">
        <f t="shared" si="76"/>
        <v>43850</v>
      </c>
      <c r="C1865" s="4">
        <v>15.395833333338</v>
      </c>
      <c r="D1865">
        <v>1.2107348332347299</v>
      </c>
      <c r="E1865" s="6">
        <v>114.05184856057595</v>
      </c>
      <c r="F1865" s="7">
        <v>222.8018493623706</v>
      </c>
      <c r="G1865" s="7">
        <v>199.35861022346299</v>
      </c>
      <c r="H1865" s="7">
        <v>2.013050014583496</v>
      </c>
      <c r="I1865" s="7">
        <f t="shared" si="77"/>
        <v>138.08654584710158</v>
      </c>
    </row>
    <row r="1866" spans="1:9" x14ac:dyDescent="0.25">
      <c r="A1866" s="16"/>
      <c r="B1866" s="5">
        <f t="shared" si="76"/>
        <v>43850</v>
      </c>
      <c r="C1866" s="4">
        <v>15.4062500000047</v>
      </c>
      <c r="D1866">
        <v>1.2107348332347299</v>
      </c>
      <c r="E1866" s="6">
        <v>114.64895479437688</v>
      </c>
      <c r="F1866" s="7">
        <v>223.9717907808697</v>
      </c>
      <c r="G1866" s="7">
        <v>203.17071030088579</v>
      </c>
      <c r="H1866" s="7">
        <v>2.0296491311240064</v>
      </c>
      <c r="I1866" s="7">
        <f t="shared" si="77"/>
        <v>138.80948316350597</v>
      </c>
    </row>
    <row r="1867" spans="1:9" x14ac:dyDescent="0.25">
      <c r="A1867" s="16"/>
      <c r="B1867" s="5">
        <f t="shared" si="76"/>
        <v>43850</v>
      </c>
      <c r="C1867" s="4">
        <v>15.4166666666714</v>
      </c>
      <c r="D1867">
        <v>1.2107348332347299</v>
      </c>
      <c r="E1867" s="6">
        <v>115.16265048551864</v>
      </c>
      <c r="F1867" s="7">
        <v>234.06627631161709</v>
      </c>
      <c r="G1867" s="7">
        <v>204.50743207956415</v>
      </c>
      <c r="H1867" s="7">
        <v>2.1440450827998339</v>
      </c>
      <c r="I1867" s="7">
        <f t="shared" si="77"/>
        <v>139.4314324304539</v>
      </c>
    </row>
    <row r="1868" spans="1:9" x14ac:dyDescent="0.25">
      <c r="A1868" s="16"/>
      <c r="B1868" s="5">
        <f t="shared" si="76"/>
        <v>43850</v>
      </c>
      <c r="C1868" s="4">
        <v>15.427083333338</v>
      </c>
      <c r="D1868">
        <v>1.2107348332347299</v>
      </c>
      <c r="E1868" s="6">
        <v>117.07458731553928</v>
      </c>
      <c r="F1868" s="7">
        <v>233.66920036501571</v>
      </c>
      <c r="G1868" s="7">
        <v>201.50458874859427</v>
      </c>
      <c r="H1868" s="7">
        <v>2.0567376143784757</v>
      </c>
      <c r="I1868" s="7">
        <f t="shared" si="77"/>
        <v>141.74628094950427</v>
      </c>
    </row>
    <row r="1869" spans="1:9" x14ac:dyDescent="0.25">
      <c r="A1869" s="16"/>
      <c r="B1869" s="5">
        <f t="shared" si="76"/>
        <v>43850</v>
      </c>
      <c r="C1869" s="4">
        <v>15.4375000000047</v>
      </c>
      <c r="D1869">
        <v>1.2107348332347299</v>
      </c>
      <c r="E1869" s="6">
        <v>118.72970789040427</v>
      </c>
      <c r="F1869" s="7">
        <v>225.43495194959362</v>
      </c>
      <c r="G1869" s="7">
        <v>201.0649756954644</v>
      </c>
      <c r="H1869" s="7">
        <v>2.0355646518641262</v>
      </c>
      <c r="I1869" s="7">
        <f t="shared" si="77"/>
        <v>143.7501930826968</v>
      </c>
    </row>
    <row r="1870" spans="1:9" x14ac:dyDescent="0.25">
      <c r="A1870" s="16"/>
      <c r="B1870" s="5">
        <f t="shared" si="76"/>
        <v>43850</v>
      </c>
      <c r="C1870" s="4">
        <v>15.4479166666714</v>
      </c>
      <c r="D1870">
        <v>1.2107348332347299</v>
      </c>
      <c r="E1870" s="6">
        <v>119.65693001473983</v>
      </c>
      <c r="F1870" s="7">
        <v>224.20331728210937</v>
      </c>
      <c r="G1870" s="7">
        <v>206.81173358798998</v>
      </c>
      <c r="H1870" s="7">
        <v>2.1093428193572059</v>
      </c>
      <c r="I1870" s="7">
        <f t="shared" si="77"/>
        <v>144.87281320677576</v>
      </c>
    </row>
    <row r="1871" spans="1:9" x14ac:dyDescent="0.25">
      <c r="A1871" s="16"/>
      <c r="B1871" s="5">
        <f t="shared" si="76"/>
        <v>43850</v>
      </c>
      <c r="C1871" s="4">
        <v>15.4583333333381</v>
      </c>
      <c r="D1871">
        <v>1.2107348332347299</v>
      </c>
      <c r="E1871" s="6">
        <v>119.79876308159737</v>
      </c>
      <c r="F1871" s="7">
        <v>221.41673304699091</v>
      </c>
      <c r="G1871" s="7">
        <v>208.15556266441533</v>
      </c>
      <c r="H1871" s="7">
        <v>2.196508849161777</v>
      </c>
      <c r="I1871" s="7">
        <f t="shared" si="77"/>
        <v>145.04453544132471</v>
      </c>
    </row>
    <row r="1872" spans="1:9" x14ac:dyDescent="0.25">
      <c r="A1872" s="16"/>
      <c r="B1872" s="5">
        <f t="shared" si="76"/>
        <v>43850</v>
      </c>
      <c r="C1872" s="4">
        <v>15.4687500000047</v>
      </c>
      <c r="D1872">
        <v>1.2107348332347299</v>
      </c>
      <c r="E1872" s="6">
        <v>119.06618233920796</v>
      </c>
      <c r="F1872" s="7">
        <v>219.50907668088232</v>
      </c>
      <c r="G1872" s="7">
        <v>203.25090517998069</v>
      </c>
      <c r="H1872" s="7">
        <v>2.1781805957287177</v>
      </c>
      <c r="I1872" s="7">
        <f t="shared" si="77"/>
        <v>144.15757441835689</v>
      </c>
    </row>
    <row r="1873" spans="1:9" x14ac:dyDescent="0.25">
      <c r="A1873" s="16"/>
      <c r="B1873" s="5">
        <f t="shared" si="76"/>
        <v>43850</v>
      </c>
      <c r="C1873" s="4">
        <v>15.4791666666714</v>
      </c>
      <c r="D1873">
        <v>1.2107348332347299</v>
      </c>
      <c r="E1873" s="6">
        <v>119.80608218593004</v>
      </c>
      <c r="F1873" s="7">
        <v>218.52828985004163</v>
      </c>
      <c r="G1873" s="7">
        <v>198.51394139608456</v>
      </c>
      <c r="H1873" s="7">
        <v>2.2366495270245186</v>
      </c>
      <c r="I1873" s="7">
        <f t="shared" si="77"/>
        <v>145.05339693588834</v>
      </c>
    </row>
    <row r="1874" spans="1:9" x14ac:dyDescent="0.25">
      <c r="A1874" s="16"/>
      <c r="B1874" s="5">
        <f t="shared" si="76"/>
        <v>43850</v>
      </c>
      <c r="C1874" s="4">
        <v>15.4895833333381</v>
      </c>
      <c r="D1874">
        <v>1.2107348332347299</v>
      </c>
      <c r="E1874" s="6">
        <v>120.44715832895359</v>
      </c>
      <c r="F1874" s="7">
        <v>214.27156417174072</v>
      </c>
      <c r="G1874" s="7">
        <v>194.15971623072224</v>
      </c>
      <c r="H1874" s="7">
        <v>1.9639508936265235</v>
      </c>
      <c r="I1874" s="7">
        <f t="shared" si="77"/>
        <v>145.82957015300272</v>
      </c>
    </row>
    <row r="1875" spans="1:9" x14ac:dyDescent="0.25">
      <c r="A1875" s="16"/>
      <c r="B1875" s="5">
        <f t="shared" si="76"/>
        <v>43850</v>
      </c>
      <c r="C1875" s="4">
        <v>15.5000000000047</v>
      </c>
      <c r="D1875">
        <v>1.2107348332347299</v>
      </c>
      <c r="E1875" s="6">
        <v>121.10445812460769</v>
      </c>
      <c r="F1875" s="7">
        <v>217.69461119830461</v>
      </c>
      <c r="G1875" s="7">
        <v>194.69086132620797</v>
      </c>
      <c r="H1875" s="7">
        <v>1.8476305799251176</v>
      </c>
      <c r="I1875" s="7">
        <f t="shared" si="77"/>
        <v>146.62538591147921</v>
      </c>
    </row>
    <row r="1876" spans="1:9" x14ac:dyDescent="0.25">
      <c r="A1876" s="16"/>
      <c r="B1876" s="5">
        <f t="shared" si="76"/>
        <v>43850</v>
      </c>
      <c r="C1876" s="4">
        <v>15.5104166666714</v>
      </c>
      <c r="D1876">
        <v>1.2107348332347299</v>
      </c>
      <c r="E1876" s="6">
        <v>121.50189220283431</v>
      </c>
      <c r="F1876" s="7">
        <v>210.06655762543821</v>
      </c>
      <c r="G1876" s="7">
        <v>191.51078903809503</v>
      </c>
      <c r="H1876" s="7">
        <v>1.8508398420609424</v>
      </c>
      <c r="I1876" s="7">
        <f t="shared" si="77"/>
        <v>147.10657319390273</v>
      </c>
    </row>
    <row r="1877" spans="1:9" x14ac:dyDescent="0.25">
      <c r="A1877" s="16"/>
      <c r="B1877" s="5">
        <f t="shared" si="76"/>
        <v>43850</v>
      </c>
      <c r="C1877" s="4">
        <v>15.5208333333381</v>
      </c>
      <c r="D1877">
        <v>1.2107348332347299</v>
      </c>
      <c r="E1877" s="6">
        <v>120.70921563143888</v>
      </c>
      <c r="F1877" s="7">
        <v>203.33941757590668</v>
      </c>
      <c r="G1877" s="7">
        <v>187.29663502646585</v>
      </c>
      <c r="H1877" s="7">
        <v>2.0437830323367185</v>
      </c>
      <c r="I1877" s="7">
        <f t="shared" si="77"/>
        <v>146.14685205742521</v>
      </c>
    </row>
    <row r="1878" spans="1:9" x14ac:dyDescent="0.25">
      <c r="A1878" s="16"/>
      <c r="B1878" s="5">
        <f t="shared" si="76"/>
        <v>43850</v>
      </c>
      <c r="C1878" s="4">
        <v>15.5312500000047</v>
      </c>
      <c r="D1878">
        <v>1.2107348332347299</v>
      </c>
      <c r="E1878" s="6">
        <v>118.87113817946741</v>
      </c>
      <c r="F1878" s="7">
        <v>188.57730248449897</v>
      </c>
      <c r="G1878" s="7">
        <v>183.33889353598028</v>
      </c>
      <c r="H1878" s="7">
        <v>1.8744541147847606</v>
      </c>
      <c r="I1878" s="7">
        <f t="shared" si="77"/>
        <v>143.92142766014001</v>
      </c>
    </row>
    <row r="1879" spans="1:9" x14ac:dyDescent="0.25">
      <c r="A1879" s="16"/>
      <c r="B1879" s="5">
        <f t="shared" si="76"/>
        <v>43850</v>
      </c>
      <c r="C1879" s="4">
        <v>15.5416666666714</v>
      </c>
      <c r="D1879">
        <v>1.2107348332347299</v>
      </c>
      <c r="E1879" s="6">
        <v>116.39089175354492</v>
      </c>
      <c r="F1879" s="7">
        <v>184.45723265722657</v>
      </c>
      <c r="G1879" s="7">
        <v>178.07731406000565</v>
      </c>
      <c r="H1879" s="7">
        <v>1.8321111778958525</v>
      </c>
      <c r="I1879" s="7">
        <f t="shared" si="77"/>
        <v>140.9185069172697</v>
      </c>
    </row>
    <row r="1880" spans="1:9" x14ac:dyDescent="0.25">
      <c r="A1880" s="16"/>
      <c r="B1880" s="5">
        <f t="shared" si="76"/>
        <v>43850</v>
      </c>
      <c r="C1880" s="4">
        <v>15.5520833333381</v>
      </c>
      <c r="D1880">
        <v>1.2107348332347299</v>
      </c>
      <c r="E1880" s="6">
        <v>113.91431277739255</v>
      </c>
      <c r="F1880" s="7">
        <v>192.36202578138034</v>
      </c>
      <c r="G1880" s="7">
        <v>177.38416591796516</v>
      </c>
      <c r="H1880" s="7">
        <v>1.9362448614818581</v>
      </c>
      <c r="I1880" s="7">
        <f t="shared" si="77"/>
        <v>137.92002648358522</v>
      </c>
    </row>
    <row r="1881" spans="1:9" x14ac:dyDescent="0.25">
      <c r="A1881" s="16"/>
      <c r="B1881" s="5">
        <f t="shared" si="76"/>
        <v>43850</v>
      </c>
      <c r="C1881" s="4">
        <v>15.5625000000048</v>
      </c>
      <c r="D1881">
        <v>1.2107348332347299</v>
      </c>
      <c r="E1881" s="6">
        <v>115.19450547049385</v>
      </c>
      <c r="F1881" s="7">
        <v>179.94848169817365</v>
      </c>
      <c r="G1881" s="7">
        <v>174.00506922716224</v>
      </c>
      <c r="H1881" s="7">
        <v>1.9177592326864581</v>
      </c>
      <c r="I1881" s="7">
        <f t="shared" si="77"/>
        <v>139.47000037037554</v>
      </c>
    </row>
    <row r="1882" spans="1:9" x14ac:dyDescent="0.25">
      <c r="A1882" s="16"/>
      <c r="B1882" s="5">
        <f t="shared" si="76"/>
        <v>43850</v>
      </c>
      <c r="C1882" s="4">
        <v>15.5729166666714</v>
      </c>
      <c r="D1882">
        <v>1.2107348332347299</v>
      </c>
      <c r="E1882" s="6">
        <v>116.01412767889494</v>
      </c>
      <c r="F1882" s="7">
        <v>173.80528962913539</v>
      </c>
      <c r="G1882" s="7">
        <v>175.10379084046386</v>
      </c>
      <c r="H1882" s="7">
        <v>1.9649051062665361</v>
      </c>
      <c r="I1882" s="7">
        <f t="shared" si="77"/>
        <v>140.46234552817953</v>
      </c>
    </row>
    <row r="1883" spans="1:9" x14ac:dyDescent="0.25">
      <c r="A1883" s="16"/>
      <c r="B1883" s="5">
        <f t="shared" si="76"/>
        <v>43850</v>
      </c>
      <c r="C1883" s="4">
        <v>15.5833333333381</v>
      </c>
      <c r="D1883">
        <v>1.2107348332347299</v>
      </c>
      <c r="E1883" s="6">
        <v>116.29629030628432</v>
      </c>
      <c r="F1883" s="7">
        <v>174.10900189324116</v>
      </c>
      <c r="G1883" s="7">
        <v>175.35344922151248</v>
      </c>
      <c r="H1883" s="7">
        <v>2.0752840020162986</v>
      </c>
      <c r="I1883" s="7">
        <f t="shared" si="77"/>
        <v>140.80396964979687</v>
      </c>
    </row>
    <row r="1884" spans="1:9" x14ac:dyDescent="0.25">
      <c r="A1884" s="16"/>
      <c r="B1884" s="5">
        <f t="shared" si="76"/>
        <v>43850</v>
      </c>
      <c r="C1884" s="4">
        <v>15.5937500000048</v>
      </c>
      <c r="D1884">
        <v>1.2107348332347299</v>
      </c>
      <c r="E1884" s="6">
        <v>117.7207238482053</v>
      </c>
      <c r="F1884" s="7">
        <v>174.78707306795866</v>
      </c>
      <c r="G1884" s="7">
        <v>172.6644827800873</v>
      </c>
      <c r="H1884" s="7">
        <v>2.0228899589161511</v>
      </c>
      <c r="I1884" s="7">
        <f t="shared" si="77"/>
        <v>142.52858095662853</v>
      </c>
    </row>
    <row r="1885" spans="1:9" x14ac:dyDescent="0.25">
      <c r="A1885" s="16"/>
      <c r="B1885" s="5">
        <f t="shared" si="76"/>
        <v>43850</v>
      </c>
      <c r="C1885" s="4">
        <v>15.6041666666714</v>
      </c>
      <c r="D1885">
        <v>1.2107348332347299</v>
      </c>
      <c r="E1885" s="6">
        <v>118.00230402731354</v>
      </c>
      <c r="F1885" s="7">
        <v>175.71345233639641</v>
      </c>
      <c r="G1885" s="7">
        <v>173.10627497645638</v>
      </c>
      <c r="H1885" s="7">
        <v>2.0280992826189337</v>
      </c>
      <c r="I1885" s="7">
        <f t="shared" si="77"/>
        <v>142.86949988782337</v>
      </c>
    </row>
    <row r="1886" spans="1:9" x14ac:dyDescent="0.25">
      <c r="A1886" s="16"/>
      <c r="B1886" s="5">
        <f t="shared" si="76"/>
        <v>43850</v>
      </c>
      <c r="C1886" s="4">
        <v>15.6145833333381</v>
      </c>
      <c r="D1886">
        <v>1.2107348332347299</v>
      </c>
      <c r="E1886" s="6">
        <v>120.11022976793073</v>
      </c>
      <c r="F1886" s="7">
        <v>176.07348902583934</v>
      </c>
      <c r="G1886" s="7">
        <v>170.96142816107357</v>
      </c>
      <c r="H1886" s="7">
        <v>2.0336143926270229</v>
      </c>
      <c r="I1886" s="7">
        <f t="shared" si="77"/>
        <v>145.4216390078607</v>
      </c>
    </row>
    <row r="1887" spans="1:9" x14ac:dyDescent="0.25">
      <c r="A1887" s="16"/>
      <c r="B1887" s="5">
        <f t="shared" si="76"/>
        <v>43850</v>
      </c>
      <c r="C1887" s="4">
        <v>15.6250000000048</v>
      </c>
      <c r="D1887">
        <v>1.2107348332347299</v>
      </c>
      <c r="E1887" s="6">
        <v>121.86945655624392</v>
      </c>
      <c r="F1887" s="7">
        <v>172.49593159475285</v>
      </c>
      <c r="G1887" s="7">
        <v>167.5732095686451</v>
      </c>
      <c r="H1887" s="7">
        <v>2.0962726959101863</v>
      </c>
      <c r="I1887" s="7">
        <f t="shared" si="77"/>
        <v>147.55159616003112</v>
      </c>
    </row>
    <row r="1888" spans="1:9" x14ac:dyDescent="0.25">
      <c r="A1888" s="16"/>
      <c r="B1888" s="5">
        <f t="shared" si="76"/>
        <v>43850</v>
      </c>
      <c r="C1888" s="4">
        <v>15.6354166666714</v>
      </c>
      <c r="D1888">
        <v>1.2107348332347299</v>
      </c>
      <c r="E1888" s="6">
        <v>123.88706924847037</v>
      </c>
      <c r="F1888" s="7">
        <v>169.94338949231391</v>
      </c>
      <c r="G1888" s="7">
        <v>160.75086991533561</v>
      </c>
      <c r="H1888" s="7">
        <v>2.0193440330305097</v>
      </c>
      <c r="I1888" s="7">
        <f t="shared" si="77"/>
        <v>149.99439012648619</v>
      </c>
    </row>
    <row r="1889" spans="1:9" x14ac:dyDescent="0.25">
      <c r="A1889" s="16"/>
      <c r="B1889" s="5">
        <f t="shared" si="76"/>
        <v>43850</v>
      </c>
      <c r="C1889" s="4">
        <v>15.6458333333381</v>
      </c>
      <c r="D1889">
        <v>1.2107348332347299</v>
      </c>
      <c r="E1889" s="6">
        <v>125.71523422045745</v>
      </c>
      <c r="F1889" s="7">
        <v>168.60328529795319</v>
      </c>
      <c r="G1889" s="7">
        <v>158.34296479390304</v>
      </c>
      <c r="H1889" s="7">
        <v>1.9184285759997028</v>
      </c>
      <c r="I1889" s="7">
        <f t="shared" si="77"/>
        <v>152.20781313897055</v>
      </c>
    </row>
    <row r="1890" spans="1:9" x14ac:dyDescent="0.25">
      <c r="A1890" s="16"/>
      <c r="B1890" s="5">
        <f t="shared" si="76"/>
        <v>43850</v>
      </c>
      <c r="C1890" s="4">
        <v>15.6562500000048</v>
      </c>
      <c r="D1890">
        <v>1.2107348332347299</v>
      </c>
      <c r="E1890" s="6">
        <v>129.38212819673049</v>
      </c>
      <c r="F1890" s="7">
        <v>167.44339836805239</v>
      </c>
      <c r="G1890" s="7">
        <v>158.28907614672863</v>
      </c>
      <c r="H1890" s="7">
        <v>2.3589142468173598</v>
      </c>
      <c r="I1890" s="7">
        <f t="shared" si="77"/>
        <v>156.64744940582293</v>
      </c>
    </row>
    <row r="1891" spans="1:9" x14ac:dyDescent="0.25">
      <c r="A1891" s="16"/>
      <c r="B1891" s="5">
        <f t="shared" si="76"/>
        <v>43850</v>
      </c>
      <c r="C1891" s="4">
        <v>15.6666666666715</v>
      </c>
      <c r="D1891">
        <v>1.2107348332347299</v>
      </c>
      <c r="E1891" s="6">
        <v>130.87053035512673</v>
      </c>
      <c r="F1891" s="7">
        <v>167.22696967403243</v>
      </c>
      <c r="G1891" s="7">
        <v>156.55072582828836</v>
      </c>
      <c r="H1891" s="7">
        <v>3.6552599285110863</v>
      </c>
      <c r="I1891" s="7">
        <f t="shared" si="77"/>
        <v>158.44950974485502</v>
      </c>
    </row>
    <row r="1892" spans="1:9" x14ac:dyDescent="0.25">
      <c r="A1892" s="16"/>
      <c r="B1892" s="5">
        <f t="shared" ref="B1892:B1955" si="78">DATE(YEAR(B1796),MONTH(B1796),DAY(B1796)+1)</f>
        <v>43850</v>
      </c>
      <c r="C1892" s="4">
        <v>15.6770833333381</v>
      </c>
      <c r="D1892">
        <v>1.2107348332347299</v>
      </c>
      <c r="E1892" s="6">
        <v>133.6385397967417</v>
      </c>
      <c r="F1892" s="7">
        <v>166.48380151258286</v>
      </c>
      <c r="G1892" s="7">
        <v>155.88566977220418</v>
      </c>
      <c r="H1892" s="7">
        <v>7.8945119373622195</v>
      </c>
      <c r="I1892" s="7">
        <f t="shared" si="77"/>
        <v>161.80083519454087</v>
      </c>
    </row>
    <row r="1893" spans="1:9" x14ac:dyDescent="0.25">
      <c r="A1893" s="16"/>
      <c r="B1893" s="5">
        <f t="shared" si="78"/>
        <v>43850</v>
      </c>
      <c r="C1893" s="4">
        <v>15.6875000000048</v>
      </c>
      <c r="D1893">
        <v>1.2107348332347299</v>
      </c>
      <c r="E1893" s="6">
        <v>138.72339819021329</v>
      </c>
      <c r="F1893" s="7">
        <v>167.93194524569859</v>
      </c>
      <c r="G1893" s="7">
        <v>159.32336655431195</v>
      </c>
      <c r="H1893" s="7">
        <v>20.560328118063747</v>
      </c>
      <c r="I1893" s="7">
        <f t="shared" si="77"/>
        <v>167.95725037358292</v>
      </c>
    </row>
    <row r="1894" spans="1:9" x14ac:dyDescent="0.25">
      <c r="A1894" s="16"/>
      <c r="B1894" s="5">
        <f t="shared" si="78"/>
        <v>43850</v>
      </c>
      <c r="C1894" s="4">
        <v>15.6979166666715</v>
      </c>
      <c r="D1894">
        <v>1.2107348332347299</v>
      </c>
      <c r="E1894" s="6">
        <v>143.59019880643655</v>
      </c>
      <c r="F1894" s="7">
        <v>170.17916765180178</v>
      </c>
      <c r="G1894" s="7">
        <v>157.72858686088398</v>
      </c>
      <c r="H1894" s="7">
        <v>60.116295750868595</v>
      </c>
      <c r="I1894" s="7">
        <f t="shared" si="77"/>
        <v>173.84965540605265</v>
      </c>
    </row>
    <row r="1895" spans="1:9" x14ac:dyDescent="0.25">
      <c r="A1895" s="16"/>
      <c r="B1895" s="5">
        <f t="shared" si="78"/>
        <v>43850</v>
      </c>
      <c r="C1895" s="4">
        <v>15.7083333333381</v>
      </c>
      <c r="D1895">
        <v>1.2107348332347299</v>
      </c>
      <c r="E1895" s="6">
        <v>147.70095687374624</v>
      </c>
      <c r="F1895" s="7">
        <v>171.04726946474301</v>
      </c>
      <c r="G1895" s="7">
        <v>151.07558228856382</v>
      </c>
      <c r="H1895" s="7">
        <v>110.4953983399908</v>
      </c>
      <c r="I1895" s="7">
        <f t="shared" si="77"/>
        <v>178.82669338914516</v>
      </c>
    </row>
    <row r="1896" spans="1:9" x14ac:dyDescent="0.25">
      <c r="A1896" s="16"/>
      <c r="B1896" s="5">
        <f t="shared" si="78"/>
        <v>43850</v>
      </c>
      <c r="C1896" s="4">
        <v>15.7187500000048</v>
      </c>
      <c r="D1896">
        <v>1.2107348332347299</v>
      </c>
      <c r="E1896" s="6">
        <v>153.99518817253707</v>
      </c>
      <c r="F1896" s="7">
        <v>168.29420019161884</v>
      </c>
      <c r="G1896" s="7">
        <v>151.71034303652172</v>
      </c>
      <c r="H1896" s="7">
        <v>138.0519288706659</v>
      </c>
      <c r="I1896" s="7">
        <f t="shared" si="77"/>
        <v>186.44733847102751</v>
      </c>
    </row>
    <row r="1897" spans="1:9" x14ac:dyDescent="0.25">
      <c r="A1897" s="16"/>
      <c r="B1897" s="5">
        <f t="shared" si="78"/>
        <v>43850</v>
      </c>
      <c r="C1897" s="4">
        <v>15.7291666666715</v>
      </c>
      <c r="D1897">
        <v>1.2107348332347299</v>
      </c>
      <c r="E1897" s="6">
        <v>160.45559788913602</v>
      </c>
      <c r="F1897" s="7">
        <v>165.87063443272984</v>
      </c>
      <c r="G1897" s="7">
        <v>152.81682609185756</v>
      </c>
      <c r="H1897" s="7">
        <v>156.19493257736571</v>
      </c>
      <c r="I1897" s="7">
        <f t="shared" si="77"/>
        <v>194.26918155188196</v>
      </c>
    </row>
    <row r="1898" spans="1:9" x14ac:dyDescent="0.25">
      <c r="A1898" s="16"/>
      <c r="B1898" s="5">
        <f t="shared" si="78"/>
        <v>43850</v>
      </c>
      <c r="C1898" s="4">
        <v>15.739583333338199</v>
      </c>
      <c r="D1898">
        <v>1.2107348332347299</v>
      </c>
      <c r="E1898" s="6">
        <v>164.39422965576676</v>
      </c>
      <c r="F1898" s="7">
        <v>163.469488334868</v>
      </c>
      <c r="G1898" s="7">
        <v>152.39673302531216</v>
      </c>
      <c r="H1898" s="7">
        <v>168.07434805663928</v>
      </c>
      <c r="I1898" s="7">
        <f t="shared" si="77"/>
        <v>199.03782022702666</v>
      </c>
    </row>
    <row r="1899" spans="1:9" x14ac:dyDescent="0.25">
      <c r="A1899" s="16"/>
      <c r="B1899" s="5">
        <f t="shared" si="78"/>
        <v>43850</v>
      </c>
      <c r="C1899" s="4">
        <v>15.7500000000048</v>
      </c>
      <c r="D1899">
        <v>1.2107348332347299</v>
      </c>
      <c r="E1899" s="6">
        <v>167.32973641502645</v>
      </c>
      <c r="F1899" s="7">
        <v>161.39079716091302</v>
      </c>
      <c r="G1899" s="7">
        <v>154.82590786896878</v>
      </c>
      <c r="H1899" s="7">
        <v>189.56148757282961</v>
      </c>
      <c r="I1899" s="7">
        <f t="shared" si="77"/>
        <v>202.59194051365836</v>
      </c>
    </row>
    <row r="1900" spans="1:9" x14ac:dyDescent="0.25">
      <c r="A1900" s="16"/>
      <c r="B1900" s="5">
        <f t="shared" si="78"/>
        <v>43850</v>
      </c>
      <c r="C1900" s="4">
        <v>15.7604166666715</v>
      </c>
      <c r="D1900">
        <v>1.2107348332347299</v>
      </c>
      <c r="E1900" s="6">
        <v>169.29651321871631</v>
      </c>
      <c r="F1900" s="7">
        <v>158.29929106893576</v>
      </c>
      <c r="G1900" s="7">
        <v>154.56105969572809</v>
      </c>
      <c r="H1900" s="7">
        <v>205.35047658592316</v>
      </c>
      <c r="I1900" s="7">
        <f t="shared" si="77"/>
        <v>204.97318569908373</v>
      </c>
    </row>
    <row r="1901" spans="1:9" x14ac:dyDescent="0.25">
      <c r="A1901" s="16"/>
      <c r="B1901" s="5">
        <f t="shared" si="78"/>
        <v>43850</v>
      </c>
      <c r="C1901" s="4">
        <v>15.770833333338199</v>
      </c>
      <c r="D1901">
        <v>1.2107348332347299</v>
      </c>
      <c r="E1901" s="6">
        <v>171.68336356916001</v>
      </c>
      <c r="F1901" s="7">
        <v>156.26340179668361</v>
      </c>
      <c r="G1901" s="7">
        <v>157.93601481043004</v>
      </c>
      <c r="H1901" s="7">
        <v>222.22938361160325</v>
      </c>
      <c r="I1901" s="7">
        <f t="shared" si="77"/>
        <v>207.86302856008444</v>
      </c>
    </row>
    <row r="1902" spans="1:9" x14ac:dyDescent="0.25">
      <c r="A1902" s="16"/>
      <c r="B1902" s="5">
        <f t="shared" si="78"/>
        <v>43850</v>
      </c>
      <c r="C1902" s="4">
        <v>15.7812500000048</v>
      </c>
      <c r="D1902">
        <v>1.2107348332347299</v>
      </c>
      <c r="E1902" s="6">
        <v>174.99125616895645</v>
      </c>
      <c r="F1902" s="7">
        <v>153.23580721016884</v>
      </c>
      <c r="G1902" s="7">
        <v>158.81735986260193</v>
      </c>
      <c r="H1902" s="7">
        <v>225.59618346536396</v>
      </c>
      <c r="I1902" s="7">
        <f t="shared" si="77"/>
        <v>211.86800935525739</v>
      </c>
    </row>
    <row r="1903" spans="1:9" x14ac:dyDescent="0.25">
      <c r="A1903" s="16"/>
      <c r="B1903" s="5">
        <f t="shared" si="78"/>
        <v>43850</v>
      </c>
      <c r="C1903" s="4">
        <v>15.7916666666715</v>
      </c>
      <c r="D1903">
        <v>1.2107348332347299</v>
      </c>
      <c r="E1903" s="6">
        <v>175.01285414098101</v>
      </c>
      <c r="F1903" s="7">
        <v>148.24704082003015</v>
      </c>
      <c r="G1903" s="7">
        <v>160.65074972098742</v>
      </c>
      <c r="H1903" s="7">
        <v>226.00273582071196</v>
      </c>
      <c r="I1903" s="7">
        <f t="shared" si="77"/>
        <v>211.89415877231474</v>
      </c>
    </row>
    <row r="1904" spans="1:9" x14ac:dyDescent="0.25">
      <c r="A1904" s="16"/>
      <c r="B1904" s="5">
        <f t="shared" si="78"/>
        <v>43850</v>
      </c>
      <c r="C1904" s="4">
        <v>15.802083333338199</v>
      </c>
      <c r="D1904">
        <v>1.2107348332347299</v>
      </c>
      <c r="E1904" s="6">
        <v>174.42647285315661</v>
      </c>
      <c r="F1904" s="7">
        <v>140.94269596820996</v>
      </c>
      <c r="G1904" s="7">
        <v>159.54435094190947</v>
      </c>
      <c r="H1904" s="7">
        <v>226.63195937307248</v>
      </c>
      <c r="I1904" s="7">
        <f t="shared" si="77"/>
        <v>211.18420652158869</v>
      </c>
    </row>
    <row r="1905" spans="1:9" x14ac:dyDescent="0.25">
      <c r="A1905" s="16"/>
      <c r="B1905" s="5">
        <f t="shared" si="78"/>
        <v>43850</v>
      </c>
      <c r="C1905" s="4">
        <v>15.8125000000048</v>
      </c>
      <c r="D1905">
        <v>1.2107348332347299</v>
      </c>
      <c r="E1905" s="6">
        <v>175.36676946060271</v>
      </c>
      <c r="F1905" s="7">
        <v>135.15778045032283</v>
      </c>
      <c r="G1905" s="7">
        <v>156.08757160712713</v>
      </c>
      <c r="H1905" s="7">
        <v>226.6123362590632</v>
      </c>
      <c r="I1905" s="7">
        <f t="shared" si="77"/>
        <v>212.32265637779614</v>
      </c>
    </row>
    <row r="1906" spans="1:9" x14ac:dyDescent="0.25">
      <c r="A1906" s="16"/>
      <c r="B1906" s="5">
        <f t="shared" si="78"/>
        <v>43850</v>
      </c>
      <c r="C1906" s="4">
        <v>15.8229166666715</v>
      </c>
      <c r="D1906">
        <v>1.2107348332347299</v>
      </c>
      <c r="E1906" s="6">
        <v>176.37319073036474</v>
      </c>
      <c r="F1906" s="7">
        <v>130.70003733450656</v>
      </c>
      <c r="G1906" s="7">
        <v>151.44668275720147</v>
      </c>
      <c r="H1906" s="7">
        <v>226.71306147119395</v>
      </c>
      <c r="I1906" s="7">
        <f t="shared" si="77"/>
        <v>213.54116566600536</v>
      </c>
    </row>
    <row r="1907" spans="1:9" x14ac:dyDescent="0.25">
      <c r="A1907" s="16"/>
      <c r="B1907" s="5">
        <f t="shared" si="78"/>
        <v>43850</v>
      </c>
      <c r="C1907" s="4">
        <v>15.833333333338199</v>
      </c>
      <c r="D1907">
        <v>1.2107348332347299</v>
      </c>
      <c r="E1907" s="6">
        <v>178.84370434678959</v>
      </c>
      <c r="F1907" s="7">
        <v>127.32445376311227</v>
      </c>
      <c r="G1907" s="7">
        <v>147.09634232601138</v>
      </c>
      <c r="H1907" s="7">
        <v>226.7349227019069</v>
      </c>
      <c r="I1907" s="7">
        <f t="shared" si="77"/>
        <v>216.53230255739163</v>
      </c>
    </row>
    <row r="1908" spans="1:9" x14ac:dyDescent="0.25">
      <c r="A1908" s="16"/>
      <c r="B1908" s="5">
        <f t="shared" si="78"/>
        <v>43850</v>
      </c>
      <c r="C1908" s="4">
        <v>15.843750000004899</v>
      </c>
      <c r="D1908">
        <v>1.2107348332347299</v>
      </c>
      <c r="E1908" s="6">
        <v>179.08084964525077</v>
      </c>
      <c r="F1908" s="7">
        <v>123.38307413968134</v>
      </c>
      <c r="G1908" s="7">
        <v>138.98798710917461</v>
      </c>
      <c r="H1908" s="7">
        <v>227.08725028050929</v>
      </c>
      <c r="I1908" s="7">
        <f t="shared" si="77"/>
        <v>216.81942263077642</v>
      </c>
    </row>
    <row r="1909" spans="1:9" x14ac:dyDescent="0.25">
      <c r="A1909" s="16"/>
      <c r="B1909" s="5">
        <f t="shared" si="78"/>
        <v>43850</v>
      </c>
      <c r="C1909" s="4">
        <v>15.8541666666715</v>
      </c>
      <c r="D1909">
        <v>1.2107348332347299</v>
      </c>
      <c r="E1909" s="6">
        <v>176.64888028422985</v>
      </c>
      <c r="F1909" s="7">
        <v>120.91676675779821</v>
      </c>
      <c r="G1909" s="7">
        <v>131.13285796830289</v>
      </c>
      <c r="H1909" s="7">
        <v>227.54493966815187</v>
      </c>
      <c r="I1909" s="7">
        <f t="shared" si="77"/>
        <v>213.87495261202878</v>
      </c>
    </row>
    <row r="1910" spans="1:9" x14ac:dyDescent="0.25">
      <c r="A1910" s="16"/>
      <c r="B1910" s="5">
        <f t="shared" si="78"/>
        <v>43850</v>
      </c>
      <c r="C1910" s="4">
        <v>15.864583333338199</v>
      </c>
      <c r="D1910">
        <v>1.2107348332347299</v>
      </c>
      <c r="E1910" s="6">
        <v>173.29965458768342</v>
      </c>
      <c r="F1910" s="7">
        <v>115.97734049995761</v>
      </c>
      <c r="G1910" s="7">
        <v>125.54106003506733</v>
      </c>
      <c r="H1910" s="7">
        <v>227.94590619418338</v>
      </c>
      <c r="I1910" s="7">
        <f t="shared" si="77"/>
        <v>209.81992839685518</v>
      </c>
    </row>
    <row r="1911" spans="1:9" x14ac:dyDescent="0.25">
      <c r="A1911" s="16"/>
      <c r="B1911" s="5">
        <f t="shared" si="78"/>
        <v>43850</v>
      </c>
      <c r="C1911" s="4">
        <v>15.875000000004899</v>
      </c>
      <c r="D1911">
        <v>1.2107348332347299</v>
      </c>
      <c r="E1911" s="6">
        <v>172.11490641104965</v>
      </c>
      <c r="F1911" s="7">
        <v>108.46154597544972</v>
      </c>
      <c r="G1911" s="7">
        <v>118.90747913360839</v>
      </c>
      <c r="H1911" s="7">
        <v>228.68545286368425</v>
      </c>
      <c r="I1911" s="7">
        <f t="shared" si="77"/>
        <v>208.38551251079332</v>
      </c>
    </row>
    <row r="1912" spans="1:9" x14ac:dyDescent="0.25">
      <c r="A1912" s="16"/>
      <c r="B1912" s="5">
        <f t="shared" si="78"/>
        <v>43850</v>
      </c>
      <c r="C1912" s="4">
        <v>15.8854166666715</v>
      </c>
      <c r="D1912">
        <v>1.2107348332347299</v>
      </c>
      <c r="E1912" s="6">
        <v>178.96824067409861</v>
      </c>
      <c r="F1912" s="7">
        <v>88.00040850736184</v>
      </c>
      <c r="G1912" s="7">
        <v>98.257183391745997</v>
      </c>
      <c r="H1912" s="7">
        <v>232.13876534068183</v>
      </c>
      <c r="I1912" s="7">
        <f t="shared" si="77"/>
        <v>216.68308302686776</v>
      </c>
    </row>
    <row r="1913" spans="1:9" x14ac:dyDescent="0.25">
      <c r="A1913" s="16"/>
      <c r="B1913" s="5">
        <f t="shared" si="78"/>
        <v>43850</v>
      </c>
      <c r="C1913" s="4">
        <v>15.895833333338199</v>
      </c>
      <c r="D1913">
        <v>1.2107348332347299</v>
      </c>
      <c r="E1913" s="6">
        <v>185.29165756777624</v>
      </c>
      <c r="F1913" s="7">
        <v>80.354741495835825</v>
      </c>
      <c r="G1913" s="7">
        <v>91.534574656736439</v>
      </c>
      <c r="H1913" s="7">
        <v>235.94476895328978</v>
      </c>
      <c r="I1913" s="7">
        <f t="shared" si="77"/>
        <v>224.33906412510825</v>
      </c>
    </row>
    <row r="1914" spans="1:9" x14ac:dyDescent="0.25">
      <c r="A1914" s="16"/>
      <c r="B1914" s="5">
        <f t="shared" si="78"/>
        <v>43850</v>
      </c>
      <c r="C1914" s="4">
        <v>15.906250000004899</v>
      </c>
      <c r="D1914">
        <v>1.2107348332347299</v>
      </c>
      <c r="E1914" s="6">
        <v>185.66368308013909</v>
      </c>
      <c r="F1914" s="7">
        <v>77.76573077468008</v>
      </c>
      <c r="G1914" s="7">
        <v>87.911032673407334</v>
      </c>
      <c r="H1914" s="7">
        <v>236.67060703347485</v>
      </c>
      <c r="I1914" s="7">
        <f t="shared" si="77"/>
        <v>224.78948837177794</v>
      </c>
    </row>
    <row r="1915" spans="1:9" x14ac:dyDescent="0.25">
      <c r="A1915" s="16"/>
      <c r="B1915" s="5">
        <f t="shared" si="78"/>
        <v>43850</v>
      </c>
      <c r="C1915" s="4">
        <v>15.9166666666715</v>
      </c>
      <c r="D1915">
        <v>1.2107348332347299</v>
      </c>
      <c r="E1915" s="6">
        <v>184.33161596359997</v>
      </c>
      <c r="F1915" s="7">
        <v>77.141910437723126</v>
      </c>
      <c r="G1915" s="7">
        <v>85.2154405128516</v>
      </c>
      <c r="H1915" s="7">
        <v>235.79024726445016</v>
      </c>
      <c r="I1915" s="7">
        <f t="shared" si="77"/>
        <v>223.17670831357748</v>
      </c>
    </row>
    <row r="1916" spans="1:9" x14ac:dyDescent="0.25">
      <c r="A1916" s="16"/>
      <c r="B1916" s="5">
        <f t="shared" si="78"/>
        <v>43850</v>
      </c>
      <c r="C1916" s="4">
        <v>15.927083333338199</v>
      </c>
      <c r="D1916">
        <v>1.2107348332347299</v>
      </c>
      <c r="E1916" s="6">
        <v>181.16727810829204</v>
      </c>
      <c r="F1916" s="7">
        <v>75.280250744874337</v>
      </c>
      <c r="G1916" s="7">
        <v>70.630161918468644</v>
      </c>
      <c r="H1916" s="7">
        <v>237.21017244744488</v>
      </c>
      <c r="I1916" s="7">
        <f t="shared" si="77"/>
        <v>219.34553424803289</v>
      </c>
    </row>
    <row r="1917" spans="1:9" x14ac:dyDescent="0.25">
      <c r="A1917" s="16"/>
      <c r="B1917" s="5">
        <f t="shared" si="78"/>
        <v>43850</v>
      </c>
      <c r="C1917" s="4">
        <v>15.937500000004899</v>
      </c>
      <c r="D1917">
        <v>1.2107348332347299</v>
      </c>
      <c r="E1917" s="6">
        <v>173.83847453095174</v>
      </c>
      <c r="F1917" s="7">
        <v>73.513244698885657</v>
      </c>
      <c r="G1917" s="7">
        <v>65.258112321048529</v>
      </c>
      <c r="H1917" s="7">
        <v>236.99773064898449</v>
      </c>
      <c r="I1917" s="7">
        <f t="shared" si="77"/>
        <v>210.4722964710117</v>
      </c>
    </row>
    <row r="1918" spans="1:9" x14ac:dyDescent="0.25">
      <c r="A1918" s="16"/>
      <c r="B1918" s="5">
        <f t="shared" si="78"/>
        <v>43850</v>
      </c>
      <c r="C1918" s="4">
        <v>15.947916666671601</v>
      </c>
      <c r="D1918">
        <v>1.2107348332347299</v>
      </c>
      <c r="E1918" s="6">
        <v>167.06808287753603</v>
      </c>
      <c r="F1918" s="7">
        <v>72.505714214319298</v>
      </c>
      <c r="G1918" s="7">
        <v>63.403364451026</v>
      </c>
      <c r="H1918" s="7">
        <v>236.15738306781151</v>
      </c>
      <c r="I1918" s="7">
        <f t="shared" si="77"/>
        <v>202.27514746157962</v>
      </c>
    </row>
    <row r="1919" spans="1:9" x14ac:dyDescent="0.25">
      <c r="A1919" s="16"/>
      <c r="B1919" s="5">
        <f t="shared" si="78"/>
        <v>43850</v>
      </c>
      <c r="C1919" s="4">
        <v>15.958333333338199</v>
      </c>
      <c r="D1919">
        <v>1.2107348332347299</v>
      </c>
      <c r="E1919" s="6">
        <v>157.34738929131959</v>
      </c>
      <c r="F1919" s="7">
        <v>69.715473070877735</v>
      </c>
      <c r="G1919" s="7">
        <v>62.384283901410448</v>
      </c>
      <c r="H1919" s="7">
        <v>235.71331959761707</v>
      </c>
      <c r="I1919" s="7">
        <f t="shared" si="77"/>
        <v>190.50596513354594</v>
      </c>
    </row>
    <row r="1920" spans="1:9" x14ac:dyDescent="0.25">
      <c r="A1920" s="16"/>
      <c r="B1920" s="5">
        <f t="shared" si="78"/>
        <v>43850</v>
      </c>
      <c r="C1920" s="4">
        <v>15.968750000004899</v>
      </c>
      <c r="D1920">
        <v>1.2107348332347299</v>
      </c>
      <c r="E1920" s="6">
        <v>146.90972753824934</v>
      </c>
      <c r="F1920" s="7">
        <v>67.576792526101343</v>
      </c>
      <c r="G1920" s="7">
        <v>61.191417681759049</v>
      </c>
      <c r="H1920" s="7">
        <v>236.21655321591166</v>
      </c>
      <c r="I1920" s="7">
        <f t="shared" si="77"/>
        <v>177.86872447158191</v>
      </c>
    </row>
    <row r="1921" spans="1:9" x14ac:dyDescent="0.25">
      <c r="A1921" s="16"/>
      <c r="B1921" s="5">
        <f t="shared" si="78"/>
        <v>43850</v>
      </c>
      <c r="C1921" s="4">
        <v>15.979166666671601</v>
      </c>
      <c r="D1921">
        <v>1.2107348332347299</v>
      </c>
      <c r="E1921" s="6">
        <v>136.27648656278026</v>
      </c>
      <c r="F1921" s="7">
        <v>66.437436524357452</v>
      </c>
      <c r="G1921" s="7">
        <v>59.461105713057442</v>
      </c>
      <c r="H1921" s="7">
        <v>237.13750985214054</v>
      </c>
      <c r="I1921" s="7">
        <f t="shared" si="77"/>
        <v>164.99468923240266</v>
      </c>
    </row>
    <row r="1922" spans="1:9" ht="15.75" thickBot="1" x14ac:dyDescent="0.3">
      <c r="A1922" s="16"/>
      <c r="B1922" s="5">
        <f t="shared" si="78"/>
        <v>43850</v>
      </c>
      <c r="C1922" s="4">
        <v>15.989583333338199</v>
      </c>
      <c r="D1922">
        <v>1.2107348332347299</v>
      </c>
      <c r="E1922" s="6">
        <v>125.98542408046804</v>
      </c>
      <c r="F1922" s="7">
        <v>64.681855302943106</v>
      </c>
      <c r="G1922" s="7">
        <v>58.494461048456856</v>
      </c>
      <c r="H1922" s="7">
        <v>238.6637112149516</v>
      </c>
      <c r="I1922" s="7">
        <f t="shared" si="77"/>
        <v>152.53494141407219</v>
      </c>
    </row>
    <row r="1923" spans="1:9" x14ac:dyDescent="0.25">
      <c r="A1923" s="15">
        <f t="shared" ref="A1923" si="79">A1827+1</f>
        <v>21</v>
      </c>
      <c r="B1923" s="5">
        <f t="shared" si="78"/>
        <v>43851</v>
      </c>
      <c r="C1923" s="4">
        <v>16.000000000004899</v>
      </c>
      <c r="D1923">
        <v>1.207693013318158</v>
      </c>
      <c r="E1923" s="6">
        <v>113.60090920372433</v>
      </c>
      <c r="F1923" s="7">
        <v>63.397910772115942</v>
      </c>
      <c r="G1923" s="7">
        <v>58.930229498965872</v>
      </c>
      <c r="H1923" s="7">
        <v>239.77319955107779</v>
      </c>
      <c r="I1923" s="7">
        <f t="shared" si="77"/>
        <v>137.19502435192831</v>
      </c>
    </row>
    <row r="1924" spans="1:9" x14ac:dyDescent="0.25">
      <c r="A1924" s="16"/>
      <c r="B1924" s="5">
        <f t="shared" si="78"/>
        <v>43851</v>
      </c>
      <c r="C1924" s="4">
        <v>16.010416666671599</v>
      </c>
      <c r="D1924">
        <v>1.207693013318158</v>
      </c>
      <c r="E1924" s="6">
        <v>104.51171394150859</v>
      </c>
      <c r="F1924" s="7">
        <v>62.04901392345743</v>
      </c>
      <c r="G1924" s="7">
        <v>58.455485285770088</v>
      </c>
      <c r="H1924" s="7">
        <v>240.51859699828995</v>
      </c>
      <c r="I1924" s="7">
        <f t="shared" ref="I1924:I1987" si="80">D1924*E1924</f>
        <v>126.21806673706585</v>
      </c>
    </row>
    <row r="1925" spans="1:9" x14ac:dyDescent="0.25">
      <c r="A1925" s="16"/>
      <c r="B1925" s="5">
        <f t="shared" si="78"/>
        <v>43851</v>
      </c>
      <c r="C1925" s="4">
        <v>16.020833333338199</v>
      </c>
      <c r="D1925">
        <v>1.207693013318158</v>
      </c>
      <c r="E1925" s="6">
        <v>96.945660422456584</v>
      </c>
      <c r="F1925" s="7">
        <v>61.119660905394284</v>
      </c>
      <c r="G1925" s="7">
        <v>58.549204497675383</v>
      </c>
      <c r="H1925" s="7">
        <v>240.55442678648046</v>
      </c>
      <c r="I1925" s="7">
        <f t="shared" si="80"/>
        <v>117.08059676371549</v>
      </c>
    </row>
    <row r="1926" spans="1:9" x14ac:dyDescent="0.25">
      <c r="A1926" s="16"/>
      <c r="B1926" s="5">
        <f t="shared" si="78"/>
        <v>43851</v>
      </c>
      <c r="C1926" s="4">
        <v>16.031250000004899</v>
      </c>
      <c r="D1926">
        <v>1.207693013318158</v>
      </c>
      <c r="E1926" s="6">
        <v>89.642738280008274</v>
      </c>
      <c r="F1926" s="7">
        <v>59.915842852649163</v>
      </c>
      <c r="G1926" s="7">
        <v>57.859226748192832</v>
      </c>
      <c r="H1926" s="7">
        <v>240.92786656875478</v>
      </c>
      <c r="I1926" s="7">
        <f t="shared" si="80"/>
        <v>108.26090871547419</v>
      </c>
    </row>
    <row r="1927" spans="1:9" x14ac:dyDescent="0.25">
      <c r="A1927" s="16"/>
      <c r="B1927" s="5">
        <f t="shared" si="78"/>
        <v>43851</v>
      </c>
      <c r="C1927" s="4">
        <v>16.041666666671599</v>
      </c>
      <c r="D1927">
        <v>1.207693013318158</v>
      </c>
      <c r="E1927" s="6">
        <v>83.440008618981892</v>
      </c>
      <c r="F1927" s="7">
        <v>59.310218648535148</v>
      </c>
      <c r="G1927" s="7">
        <v>57.976230286200746</v>
      </c>
      <c r="H1927" s="7">
        <v>241.55442171228171</v>
      </c>
      <c r="I1927" s="7">
        <f t="shared" si="80"/>
        <v>100.76991544035133</v>
      </c>
    </row>
    <row r="1928" spans="1:9" x14ac:dyDescent="0.25">
      <c r="A1928" s="16"/>
      <c r="B1928" s="5">
        <f t="shared" si="78"/>
        <v>43851</v>
      </c>
      <c r="C1928" s="4">
        <v>16.052083333338299</v>
      </c>
      <c r="D1928">
        <v>1.207693013318158</v>
      </c>
      <c r="E1928" s="6">
        <v>78.314444988263389</v>
      </c>
      <c r="F1928" s="7">
        <v>58.790109839054033</v>
      </c>
      <c r="G1928" s="7">
        <v>57.686195551322669</v>
      </c>
      <c r="H1928" s="7">
        <v>242.1315221462165</v>
      </c>
      <c r="I1928" s="7">
        <f t="shared" si="80"/>
        <v>94.579808054214936</v>
      </c>
    </row>
    <row r="1929" spans="1:9" x14ac:dyDescent="0.25">
      <c r="A1929" s="16"/>
      <c r="B1929" s="5">
        <f t="shared" si="78"/>
        <v>43851</v>
      </c>
      <c r="C1929" s="4">
        <v>16.062500000004899</v>
      </c>
      <c r="D1929">
        <v>1.207693013318158</v>
      </c>
      <c r="E1929" s="6">
        <v>74.824132548419669</v>
      </c>
      <c r="F1929" s="7">
        <v>58.816467709044502</v>
      </c>
      <c r="G1929" s="7">
        <v>57.153344864903879</v>
      </c>
      <c r="H1929" s="7">
        <v>241.80677111370113</v>
      </c>
      <c r="I1929" s="7">
        <f t="shared" si="80"/>
        <v>90.364582106318224</v>
      </c>
    </row>
    <row r="1930" spans="1:9" x14ac:dyDescent="0.25">
      <c r="A1930" s="16"/>
      <c r="B1930" s="5">
        <f t="shared" si="78"/>
        <v>43851</v>
      </c>
      <c r="C1930" s="4">
        <v>16.072916666671599</v>
      </c>
      <c r="D1930">
        <v>1.207693013318158</v>
      </c>
      <c r="E1930" s="6">
        <v>71.329070687083586</v>
      </c>
      <c r="F1930" s="7">
        <v>58.169853983066979</v>
      </c>
      <c r="G1930" s="7">
        <v>57.14203980688405</v>
      </c>
      <c r="H1930" s="7">
        <v>241.78761912973229</v>
      </c>
      <c r="I1930" s="7">
        <f t="shared" si="80"/>
        <v>86.143620315267867</v>
      </c>
    </row>
    <row r="1931" spans="1:9" x14ac:dyDescent="0.25">
      <c r="A1931" s="16"/>
      <c r="B1931" s="5">
        <f t="shared" si="78"/>
        <v>43851</v>
      </c>
      <c r="C1931" s="4">
        <v>16.083333333338299</v>
      </c>
      <c r="D1931">
        <v>1.207693013318158</v>
      </c>
      <c r="E1931" s="6">
        <v>68.944368484876733</v>
      </c>
      <c r="F1931" s="7">
        <v>57.476367533264344</v>
      </c>
      <c r="G1931" s="7">
        <v>56.967941110747546</v>
      </c>
      <c r="H1931" s="7">
        <v>241.7093936141832</v>
      </c>
      <c r="I1931" s="7">
        <f t="shared" si="80"/>
        <v>83.263632126818237</v>
      </c>
    </row>
    <row r="1932" spans="1:9" x14ac:dyDescent="0.25">
      <c r="A1932" s="16"/>
      <c r="B1932" s="5">
        <f t="shared" si="78"/>
        <v>43851</v>
      </c>
      <c r="C1932" s="4">
        <v>16.093750000004899</v>
      </c>
      <c r="D1932">
        <v>1.207693013318158</v>
      </c>
      <c r="E1932" s="6">
        <v>66.771868973892197</v>
      </c>
      <c r="F1932" s="7">
        <v>56.731957630417149</v>
      </c>
      <c r="G1932" s="7">
        <v>56.647093370730559</v>
      </c>
      <c r="H1932" s="7">
        <v>242.01627557074676</v>
      </c>
      <c r="I1932" s="7">
        <f t="shared" si="80"/>
        <v>80.639919645965094</v>
      </c>
    </row>
    <row r="1933" spans="1:9" x14ac:dyDescent="0.25">
      <c r="A1933" s="16"/>
      <c r="B1933" s="5">
        <f t="shared" si="78"/>
        <v>43851</v>
      </c>
      <c r="C1933" s="4">
        <v>16.104166666671599</v>
      </c>
      <c r="D1933">
        <v>1.207693013318158</v>
      </c>
      <c r="E1933" s="6">
        <v>65.727409882570726</v>
      </c>
      <c r="F1933" s="7">
        <v>56.469508151653983</v>
      </c>
      <c r="G1933" s="7">
        <v>56.418203067513893</v>
      </c>
      <c r="H1933" s="7">
        <v>241.7114793357575</v>
      </c>
      <c r="I1933" s="7">
        <f t="shared" si="80"/>
        <v>79.378533698679519</v>
      </c>
    </row>
    <row r="1934" spans="1:9" x14ac:dyDescent="0.25">
      <c r="A1934" s="16"/>
      <c r="B1934" s="5">
        <f t="shared" si="78"/>
        <v>43851</v>
      </c>
      <c r="C1934" s="4">
        <v>16.114583333338299</v>
      </c>
      <c r="D1934">
        <v>1.207693013318158</v>
      </c>
      <c r="E1934" s="6">
        <v>64.210586222456485</v>
      </c>
      <c r="F1934" s="7">
        <v>56.056209195271926</v>
      </c>
      <c r="G1934" s="7">
        <v>57.823505654321849</v>
      </c>
      <c r="H1934" s="7">
        <v>241.67799424125653</v>
      </c>
      <c r="I1934" s="7">
        <f t="shared" si="80"/>
        <v>77.546676361923872</v>
      </c>
    </row>
    <row r="1935" spans="1:9" x14ac:dyDescent="0.25">
      <c r="A1935" s="16"/>
      <c r="B1935" s="5">
        <f t="shared" si="78"/>
        <v>43851</v>
      </c>
      <c r="C1935" s="4">
        <v>16.125000000004899</v>
      </c>
      <c r="D1935">
        <v>1.207693013318158</v>
      </c>
      <c r="E1935" s="6">
        <v>63.767608637447715</v>
      </c>
      <c r="F1935" s="7">
        <v>56.983826186526727</v>
      </c>
      <c r="G1935" s="7">
        <v>56.919462196697275</v>
      </c>
      <c r="H1935" s="7">
        <v>241.07249452674552</v>
      </c>
      <c r="I1935" s="7">
        <f t="shared" si="80"/>
        <v>77.011695427452239</v>
      </c>
    </row>
    <row r="1936" spans="1:9" x14ac:dyDescent="0.25">
      <c r="A1936" s="16"/>
      <c r="B1936" s="5">
        <f t="shared" si="78"/>
        <v>43851</v>
      </c>
      <c r="C1936" s="4">
        <v>16.135416666671599</v>
      </c>
      <c r="D1936">
        <v>1.207693013318158</v>
      </c>
      <c r="E1936" s="6">
        <v>62.834507734274688</v>
      </c>
      <c r="F1936" s="7">
        <v>57.526571660385997</v>
      </c>
      <c r="G1936" s="7">
        <v>56.408298600636734</v>
      </c>
      <c r="H1936" s="7">
        <v>241.29192857231749</v>
      </c>
      <c r="I1936" s="7">
        <f t="shared" si="80"/>
        <v>75.884795985969305</v>
      </c>
    </row>
    <row r="1937" spans="1:9" x14ac:dyDescent="0.25">
      <c r="A1937" s="16"/>
      <c r="B1937" s="5">
        <f t="shared" si="78"/>
        <v>43851</v>
      </c>
      <c r="C1937" s="4">
        <v>16.145833333338299</v>
      </c>
      <c r="D1937">
        <v>1.207693013318158</v>
      </c>
      <c r="E1937" s="6">
        <v>62.509728649515935</v>
      </c>
      <c r="F1937" s="7">
        <v>57.122125637010349</v>
      </c>
      <c r="G1937" s="7">
        <v>56.980594588893283</v>
      </c>
      <c r="H1937" s="7">
        <v>241.19830417637738</v>
      </c>
      <c r="I1937" s="7">
        <f t="shared" si="80"/>
        <v>75.492562554434286</v>
      </c>
    </row>
    <row r="1938" spans="1:9" x14ac:dyDescent="0.25">
      <c r="A1938" s="16"/>
      <c r="B1938" s="5">
        <f t="shared" si="78"/>
        <v>43851</v>
      </c>
      <c r="C1938" s="4">
        <v>16.156250000004999</v>
      </c>
      <c r="D1938">
        <v>1.207693013318158</v>
      </c>
      <c r="E1938" s="6">
        <v>61.975886171050064</v>
      </c>
      <c r="F1938" s="7">
        <v>57.536248402410251</v>
      </c>
      <c r="G1938" s="7">
        <v>55.320898097975501</v>
      </c>
      <c r="H1938" s="7">
        <v>241.11094790167277</v>
      </c>
      <c r="I1938" s="7">
        <f t="shared" si="80"/>
        <v>74.847844722978607</v>
      </c>
    </row>
    <row r="1939" spans="1:9" x14ac:dyDescent="0.25">
      <c r="A1939" s="16"/>
      <c r="B1939" s="5">
        <f t="shared" si="78"/>
        <v>43851</v>
      </c>
      <c r="C1939" s="4">
        <v>16.166666666671599</v>
      </c>
      <c r="D1939">
        <v>1.207693013318158</v>
      </c>
      <c r="E1939" s="6">
        <v>61.734479128131888</v>
      </c>
      <c r="F1939" s="7">
        <v>57.608783781786364</v>
      </c>
      <c r="G1939" s="7">
        <v>55.314043629002171</v>
      </c>
      <c r="H1939" s="7">
        <v>240.77445746396413</v>
      </c>
      <c r="I1939" s="7">
        <f t="shared" si="80"/>
        <v>74.556299123880535</v>
      </c>
    </row>
    <row r="1940" spans="1:9" x14ac:dyDescent="0.25">
      <c r="A1940" s="16"/>
      <c r="B1940" s="5">
        <f t="shared" si="78"/>
        <v>43851</v>
      </c>
      <c r="C1940" s="4">
        <v>16.177083333338299</v>
      </c>
      <c r="D1940">
        <v>1.207693013318158</v>
      </c>
      <c r="E1940" s="6">
        <v>62.769569686931519</v>
      </c>
      <c r="F1940" s="7">
        <v>57.110371288828894</v>
      </c>
      <c r="G1940" s="7">
        <v>56.610148264542907</v>
      </c>
      <c r="H1940" s="7">
        <v>240.91011004606847</v>
      </c>
      <c r="I1940" s="7">
        <f t="shared" si="80"/>
        <v>75.806370759894435</v>
      </c>
    </row>
    <row r="1941" spans="1:9" x14ac:dyDescent="0.25">
      <c r="A1941" s="16"/>
      <c r="B1941" s="5">
        <f t="shared" si="78"/>
        <v>43851</v>
      </c>
      <c r="C1941" s="4">
        <v>16.187500000004999</v>
      </c>
      <c r="D1941">
        <v>1.207693013318158</v>
      </c>
      <c r="E1941" s="6">
        <v>62.70999312537613</v>
      </c>
      <c r="F1941" s="7">
        <v>57.813522424914055</v>
      </c>
      <c r="G1941" s="7">
        <v>57.06705400315645</v>
      </c>
      <c r="H1941" s="7">
        <v>240.89161744494686</v>
      </c>
      <c r="I1941" s="7">
        <f t="shared" si="80"/>
        <v>75.734420562746479</v>
      </c>
    </row>
    <row r="1942" spans="1:9" x14ac:dyDescent="0.25">
      <c r="A1942" s="16"/>
      <c r="B1942" s="5">
        <f t="shared" si="78"/>
        <v>43851</v>
      </c>
      <c r="C1942" s="4">
        <v>16.197916666671599</v>
      </c>
      <c r="D1942">
        <v>1.207693013318158</v>
      </c>
      <c r="E1942" s="6">
        <v>64.527844813985382</v>
      </c>
      <c r="F1942" s="7">
        <v>57.748690664499925</v>
      </c>
      <c r="G1942" s="7">
        <v>56.870662230236071</v>
      </c>
      <c r="H1942" s="7">
        <v>241.26098738082547</v>
      </c>
      <c r="I1942" s="7">
        <f t="shared" si="80"/>
        <v>77.92982734632848</v>
      </c>
    </row>
    <row r="1943" spans="1:9" x14ac:dyDescent="0.25">
      <c r="A1943" s="16"/>
      <c r="B1943" s="5">
        <f t="shared" si="78"/>
        <v>43851</v>
      </c>
      <c r="C1943" s="4">
        <v>16.208333333338299</v>
      </c>
      <c r="D1943">
        <v>1.207693013318158</v>
      </c>
      <c r="E1943" s="6">
        <v>65.846131599073274</v>
      </c>
      <c r="F1943" s="7">
        <v>55.96837507964733</v>
      </c>
      <c r="G1943" s="7">
        <v>57.451048739248023</v>
      </c>
      <c r="H1943" s="7">
        <v>240.58433607369793</v>
      </c>
      <c r="I1943" s="7">
        <f t="shared" si="80"/>
        <v>79.521913086228793</v>
      </c>
    </row>
    <row r="1944" spans="1:9" x14ac:dyDescent="0.25">
      <c r="A1944" s="16"/>
      <c r="B1944" s="5">
        <f t="shared" si="78"/>
        <v>43851</v>
      </c>
      <c r="C1944" s="4">
        <v>16.218750000004999</v>
      </c>
      <c r="D1944">
        <v>1.207693013318158</v>
      </c>
      <c r="E1944" s="6">
        <v>68.927600884783629</v>
      </c>
      <c r="F1944" s="7">
        <v>55.773341308607925</v>
      </c>
      <c r="G1944" s="7">
        <v>60.117505393511962</v>
      </c>
      <c r="H1944" s="7">
        <v>239.14079163774639</v>
      </c>
      <c r="I1944" s="7">
        <f t="shared" si="80"/>
        <v>83.243382013335676</v>
      </c>
    </row>
    <row r="1945" spans="1:9" x14ac:dyDescent="0.25">
      <c r="A1945" s="16"/>
      <c r="B1945" s="5">
        <f t="shared" si="78"/>
        <v>43851</v>
      </c>
      <c r="C1945" s="4">
        <v>16.229166666671599</v>
      </c>
      <c r="D1945">
        <v>1.207693013318158</v>
      </c>
      <c r="E1945" s="6">
        <v>72.155988307005899</v>
      </c>
      <c r="F1945" s="7">
        <v>56.482813671937329</v>
      </c>
      <c r="G1945" s="7">
        <v>61.448163294778929</v>
      </c>
      <c r="H1945" s="7">
        <v>239.0152907625596</v>
      </c>
      <c r="I1945" s="7">
        <f t="shared" si="80"/>
        <v>87.142282947437735</v>
      </c>
    </row>
    <row r="1946" spans="1:9" x14ac:dyDescent="0.25">
      <c r="A1946" s="16"/>
      <c r="B1946" s="5">
        <f t="shared" si="78"/>
        <v>43851</v>
      </c>
      <c r="C1946" s="4">
        <v>16.239583333338299</v>
      </c>
      <c r="D1946">
        <v>1.207693013318158</v>
      </c>
      <c r="E1946" s="6">
        <v>79.024117743595966</v>
      </c>
      <c r="F1946" s="7">
        <v>57.121980968109654</v>
      </c>
      <c r="G1946" s="7">
        <v>59.917020202352248</v>
      </c>
      <c r="H1946" s="7">
        <v>237.81421992601736</v>
      </c>
      <c r="I1946" s="7">
        <f t="shared" si="80"/>
        <v>95.436874882572326</v>
      </c>
    </row>
    <row r="1947" spans="1:9" x14ac:dyDescent="0.25">
      <c r="A1947" s="16"/>
      <c r="B1947" s="5">
        <f t="shared" si="78"/>
        <v>43851</v>
      </c>
      <c r="C1947" s="4">
        <v>16.250000000004999</v>
      </c>
      <c r="D1947">
        <v>1.207693013318158</v>
      </c>
      <c r="E1947" s="6">
        <v>84.15809824557698</v>
      </c>
      <c r="F1947" s="7">
        <v>59.715568852540144</v>
      </c>
      <c r="G1947" s="7">
        <v>60.125150454047215</v>
      </c>
      <c r="H1947" s="7">
        <v>234.42283066991425</v>
      </c>
      <c r="I1947" s="7">
        <f t="shared" si="80"/>
        <v>101.63714726532645</v>
      </c>
    </row>
    <row r="1948" spans="1:9" x14ac:dyDescent="0.25">
      <c r="A1948" s="16"/>
      <c r="B1948" s="5">
        <f t="shared" si="78"/>
        <v>43851</v>
      </c>
      <c r="C1948" s="4">
        <v>16.260416666671698</v>
      </c>
      <c r="D1948">
        <v>1.207693013318158</v>
      </c>
      <c r="E1948" s="6">
        <v>90.702249216994716</v>
      </c>
      <c r="F1948" s="7">
        <v>67.770745298966119</v>
      </c>
      <c r="G1948" s="7">
        <v>61.26062052893478</v>
      </c>
      <c r="H1948" s="7">
        <v>221.14485819529335</v>
      </c>
      <c r="I1948" s="7">
        <f t="shared" si="80"/>
        <v>109.54047267160689</v>
      </c>
    </row>
    <row r="1949" spans="1:9" x14ac:dyDescent="0.25">
      <c r="A1949" s="16"/>
      <c r="B1949" s="5">
        <f t="shared" si="78"/>
        <v>43851</v>
      </c>
      <c r="C1949" s="4">
        <v>16.270833333338299</v>
      </c>
      <c r="D1949">
        <v>1.207693013318158</v>
      </c>
      <c r="E1949" s="6">
        <v>96.299228716848091</v>
      </c>
      <c r="F1949" s="7">
        <v>76.946824425136256</v>
      </c>
      <c r="G1949" s="7">
        <v>62.366333058484379</v>
      </c>
      <c r="H1949" s="7">
        <v>211.95095665783671</v>
      </c>
      <c r="I1949" s="7">
        <f t="shared" si="80"/>
        <v>116.29990570926476</v>
      </c>
    </row>
    <row r="1950" spans="1:9" x14ac:dyDescent="0.25">
      <c r="A1950" s="16"/>
      <c r="B1950" s="5">
        <f t="shared" si="78"/>
        <v>43851</v>
      </c>
      <c r="C1950" s="4">
        <v>16.281250000004999</v>
      </c>
      <c r="D1950">
        <v>1.207693013318158</v>
      </c>
      <c r="E1950" s="6">
        <v>102.64826839889288</v>
      </c>
      <c r="F1950" s="7">
        <v>78.313853109348514</v>
      </c>
      <c r="G1950" s="7">
        <v>66.893107842100477</v>
      </c>
      <c r="H1950" s="7">
        <v>191.99364012988445</v>
      </c>
      <c r="I1950" s="7">
        <f t="shared" si="80"/>
        <v>123.96759657455</v>
      </c>
    </row>
    <row r="1951" spans="1:9" x14ac:dyDescent="0.25">
      <c r="A1951" s="16"/>
      <c r="B1951" s="5">
        <f t="shared" si="78"/>
        <v>43851</v>
      </c>
      <c r="C1951" s="4">
        <v>16.291666666671698</v>
      </c>
      <c r="D1951">
        <v>1.207693013318158</v>
      </c>
      <c r="E1951" s="6">
        <v>108.2250112761788</v>
      </c>
      <c r="F1951" s="7">
        <v>86.117611080689301</v>
      </c>
      <c r="G1951" s="7">
        <v>79.167435129996235</v>
      </c>
      <c r="H1951" s="7">
        <v>151.88250600525933</v>
      </c>
      <c r="I1951" s="7">
        <f t="shared" si="80"/>
        <v>130.70258998452002</v>
      </c>
    </row>
    <row r="1952" spans="1:9" x14ac:dyDescent="0.25">
      <c r="A1952" s="16"/>
      <c r="B1952" s="5">
        <f t="shared" si="78"/>
        <v>43851</v>
      </c>
      <c r="C1952" s="4">
        <v>16.302083333338299</v>
      </c>
      <c r="D1952">
        <v>1.207693013318158</v>
      </c>
      <c r="E1952" s="6">
        <v>109.9022184873042</v>
      </c>
      <c r="F1952" s="7">
        <v>108.99683698234266</v>
      </c>
      <c r="G1952" s="7">
        <v>96.543080556641158</v>
      </c>
      <c r="H1952" s="7">
        <v>117.64892432051937</v>
      </c>
      <c r="I1952" s="7">
        <f t="shared" si="80"/>
        <v>132.72814141528298</v>
      </c>
    </row>
    <row r="1953" spans="1:9" x14ac:dyDescent="0.25">
      <c r="A1953" s="16"/>
      <c r="B1953" s="5">
        <f t="shared" si="78"/>
        <v>43851</v>
      </c>
      <c r="C1953" s="4">
        <v>16.312500000004999</v>
      </c>
      <c r="D1953">
        <v>1.207693013318158</v>
      </c>
      <c r="E1953" s="6">
        <v>113.29845664494177</v>
      </c>
      <c r="F1953" s="7">
        <v>124.08736253406919</v>
      </c>
      <c r="G1953" s="7">
        <v>105.22249169679728</v>
      </c>
      <c r="H1953" s="7">
        <v>61.214442104393697</v>
      </c>
      <c r="I1953" s="7">
        <f t="shared" si="80"/>
        <v>136.82975450982642</v>
      </c>
    </row>
    <row r="1954" spans="1:9" x14ac:dyDescent="0.25">
      <c r="A1954" s="16"/>
      <c r="B1954" s="5">
        <f t="shared" si="78"/>
        <v>43851</v>
      </c>
      <c r="C1954" s="4">
        <v>16.322916666671698</v>
      </c>
      <c r="D1954">
        <v>1.207693013318158</v>
      </c>
      <c r="E1954" s="6">
        <v>113.75369328546752</v>
      </c>
      <c r="F1954" s="7">
        <v>135.0668038046887</v>
      </c>
      <c r="G1954" s="7">
        <v>118.63313984846958</v>
      </c>
      <c r="H1954" s="7">
        <v>18.55519368578733</v>
      </c>
      <c r="I1954" s="7">
        <f t="shared" si="80"/>
        <v>137.37954061999579</v>
      </c>
    </row>
    <row r="1955" spans="1:9" x14ac:dyDescent="0.25">
      <c r="A1955" s="16"/>
      <c r="B1955" s="5">
        <f t="shared" si="78"/>
        <v>43851</v>
      </c>
      <c r="C1955" s="4">
        <v>16.333333333338299</v>
      </c>
      <c r="D1955">
        <v>1.207693013318158</v>
      </c>
      <c r="E1955" s="6">
        <v>112.47577115346213</v>
      </c>
      <c r="F1955" s="7">
        <v>146.03297572225006</v>
      </c>
      <c r="G1955" s="7">
        <v>124.58677588828752</v>
      </c>
      <c r="H1955" s="7">
        <v>4.5166908280046814</v>
      </c>
      <c r="I1955" s="7">
        <f t="shared" si="80"/>
        <v>135.83620298960824</v>
      </c>
    </row>
    <row r="1956" spans="1:9" x14ac:dyDescent="0.25">
      <c r="A1956" s="16"/>
      <c r="B1956" s="5">
        <f t="shared" ref="B1956:B2019" si="81">DATE(YEAR(B1860),MONTH(B1860),DAY(B1860)+1)</f>
        <v>43851</v>
      </c>
      <c r="C1956" s="4">
        <v>16.343750000004999</v>
      </c>
      <c r="D1956">
        <v>1.207693013318158</v>
      </c>
      <c r="E1956" s="6">
        <v>111.22611158389805</v>
      </c>
      <c r="F1956" s="7">
        <v>164.4103867349227</v>
      </c>
      <c r="G1956" s="7">
        <v>138.27620187467971</v>
      </c>
      <c r="H1956" s="7">
        <v>2.7944894079113616</v>
      </c>
      <c r="I1956" s="7">
        <f t="shared" si="80"/>
        <v>134.3269978584195</v>
      </c>
    </row>
    <row r="1957" spans="1:9" x14ac:dyDescent="0.25">
      <c r="A1957" s="16"/>
      <c r="B1957" s="5">
        <f t="shared" si="81"/>
        <v>43851</v>
      </c>
      <c r="C1957" s="4">
        <v>16.354166666671698</v>
      </c>
      <c r="D1957">
        <v>1.207693013318158</v>
      </c>
      <c r="E1957" s="6">
        <v>112.2499539804686</v>
      </c>
      <c r="F1957" s="7">
        <v>174.83717673056591</v>
      </c>
      <c r="G1957" s="7">
        <v>151.56107373121546</v>
      </c>
      <c r="H1957" s="7">
        <v>2.4906872274260259</v>
      </c>
      <c r="I1957" s="7">
        <f t="shared" si="80"/>
        <v>135.56348516749671</v>
      </c>
    </row>
    <row r="1958" spans="1:9" x14ac:dyDescent="0.25">
      <c r="A1958" s="16"/>
      <c r="B1958" s="5">
        <f t="shared" si="81"/>
        <v>43851</v>
      </c>
      <c r="C1958" s="4">
        <v>16.364583333338398</v>
      </c>
      <c r="D1958">
        <v>1.207693013318158</v>
      </c>
      <c r="E1958" s="6">
        <v>112.41404052046707</v>
      </c>
      <c r="F1958" s="7">
        <v>196.19602089468998</v>
      </c>
      <c r="G1958" s="7">
        <v>165.12924624831007</v>
      </c>
      <c r="H1958" s="7">
        <v>2.2276044278763409</v>
      </c>
      <c r="I1958" s="7">
        <f t="shared" si="80"/>
        <v>135.76165133543239</v>
      </c>
    </row>
    <row r="1959" spans="1:9" x14ac:dyDescent="0.25">
      <c r="A1959" s="16"/>
      <c r="B1959" s="5">
        <f t="shared" si="81"/>
        <v>43851</v>
      </c>
      <c r="C1959" s="4">
        <v>16.375000000004999</v>
      </c>
      <c r="D1959">
        <v>1.207693013318158</v>
      </c>
      <c r="E1959" s="6">
        <v>113.90327883766687</v>
      </c>
      <c r="F1959" s="7">
        <v>226.89618821822219</v>
      </c>
      <c r="G1959" s="7">
        <v>170.55044495668827</v>
      </c>
      <c r="H1959" s="7">
        <v>1.9932217149752176</v>
      </c>
      <c r="I1959" s="7">
        <f t="shared" si="80"/>
        <v>137.56019404628029</v>
      </c>
    </row>
    <row r="1960" spans="1:9" x14ac:dyDescent="0.25">
      <c r="A1960" s="16"/>
      <c r="B1960" s="5">
        <f t="shared" si="81"/>
        <v>43851</v>
      </c>
      <c r="C1960" s="4">
        <v>16.385416666671698</v>
      </c>
      <c r="D1960">
        <v>1.207693013318158</v>
      </c>
      <c r="E1960" s="6">
        <v>114.08334025577581</v>
      </c>
      <c r="F1960" s="7">
        <v>224.85869151374007</v>
      </c>
      <c r="G1960" s="7">
        <v>192.657756802449</v>
      </c>
      <c r="H1960" s="7">
        <v>1.7921218991158689</v>
      </c>
      <c r="I1960" s="7">
        <f t="shared" si="80"/>
        <v>137.7776529628986</v>
      </c>
    </row>
    <row r="1961" spans="1:9" x14ac:dyDescent="0.25">
      <c r="A1961" s="16"/>
      <c r="B1961" s="5">
        <f t="shared" si="81"/>
        <v>43851</v>
      </c>
      <c r="C1961" s="4">
        <v>16.395833333338398</v>
      </c>
      <c r="D1961">
        <v>1.207693013318158</v>
      </c>
      <c r="E1961" s="6">
        <v>114.05184856057595</v>
      </c>
      <c r="F1961" s="7">
        <v>222.8018493623706</v>
      </c>
      <c r="G1961" s="7">
        <v>199.35861022346299</v>
      </c>
      <c r="H1961" s="7">
        <v>2.013050014583496</v>
      </c>
      <c r="I1961" s="7">
        <f t="shared" si="80"/>
        <v>137.7396206626282</v>
      </c>
    </row>
    <row r="1962" spans="1:9" x14ac:dyDescent="0.25">
      <c r="A1962" s="16"/>
      <c r="B1962" s="5">
        <f t="shared" si="81"/>
        <v>43851</v>
      </c>
      <c r="C1962" s="4">
        <v>16.406250000004999</v>
      </c>
      <c r="D1962">
        <v>1.207693013318158</v>
      </c>
      <c r="E1962" s="6">
        <v>114.64895479437688</v>
      </c>
      <c r="F1962" s="7">
        <v>223.9717907808697</v>
      </c>
      <c r="G1962" s="7">
        <v>203.17071030088579</v>
      </c>
      <c r="H1962" s="7">
        <v>2.0296491311240064</v>
      </c>
      <c r="I1962" s="7">
        <f t="shared" si="80"/>
        <v>138.4607416893983</v>
      </c>
    </row>
    <row r="1963" spans="1:9" x14ac:dyDescent="0.25">
      <c r="A1963" s="16"/>
      <c r="B1963" s="5">
        <f t="shared" si="81"/>
        <v>43851</v>
      </c>
      <c r="C1963" s="4">
        <v>16.416666666671698</v>
      </c>
      <c r="D1963">
        <v>1.207693013318158</v>
      </c>
      <c r="E1963" s="6">
        <v>115.16265048551864</v>
      </c>
      <c r="F1963" s="7">
        <v>234.06627631161709</v>
      </c>
      <c r="G1963" s="7">
        <v>204.50743207956415</v>
      </c>
      <c r="H1963" s="7">
        <v>2.1440450827998339</v>
      </c>
      <c r="I1963" s="7">
        <f t="shared" si="80"/>
        <v>139.08112838656183</v>
      </c>
    </row>
    <row r="1964" spans="1:9" x14ac:dyDescent="0.25">
      <c r="A1964" s="16"/>
      <c r="B1964" s="5">
        <f t="shared" si="81"/>
        <v>43851</v>
      </c>
      <c r="C1964" s="4">
        <v>16.427083333338398</v>
      </c>
      <c r="D1964">
        <v>1.207693013318158</v>
      </c>
      <c r="E1964" s="6">
        <v>117.07458731553928</v>
      </c>
      <c r="F1964" s="7">
        <v>233.66920036501571</v>
      </c>
      <c r="G1964" s="7">
        <v>201.50458874859427</v>
      </c>
      <c r="H1964" s="7">
        <v>2.0567376143784757</v>
      </c>
      <c r="I1964" s="7">
        <f t="shared" si="80"/>
        <v>141.39016113808344</v>
      </c>
    </row>
    <row r="1965" spans="1:9" x14ac:dyDescent="0.25">
      <c r="A1965" s="16"/>
      <c r="B1965" s="5">
        <f t="shared" si="81"/>
        <v>43851</v>
      </c>
      <c r="C1965" s="4">
        <v>16.437500000004999</v>
      </c>
      <c r="D1965">
        <v>1.207693013318158</v>
      </c>
      <c r="E1965" s="6">
        <v>118.72970789040427</v>
      </c>
      <c r="F1965" s="7">
        <v>225.43495194959362</v>
      </c>
      <c r="G1965" s="7">
        <v>201.0649756954644</v>
      </c>
      <c r="H1965" s="7">
        <v>2.0355646518641262</v>
      </c>
      <c r="I1965" s="7">
        <f t="shared" si="80"/>
        <v>143.38903869254702</v>
      </c>
    </row>
    <row r="1966" spans="1:9" x14ac:dyDescent="0.25">
      <c r="A1966" s="16"/>
      <c r="B1966" s="5">
        <f t="shared" si="81"/>
        <v>43851</v>
      </c>
      <c r="C1966" s="4">
        <v>16.447916666671698</v>
      </c>
      <c r="D1966">
        <v>1.207693013318158</v>
      </c>
      <c r="E1966" s="6">
        <v>119.65693001473983</v>
      </c>
      <c r="F1966" s="7">
        <v>224.20331728210937</v>
      </c>
      <c r="G1966" s="7">
        <v>206.81173358798998</v>
      </c>
      <c r="H1966" s="7">
        <v>2.1093428193572059</v>
      </c>
      <c r="I1966" s="7">
        <f t="shared" si="80"/>
        <v>144.50883837390109</v>
      </c>
    </row>
    <row r="1967" spans="1:9" x14ac:dyDescent="0.25">
      <c r="A1967" s="16"/>
      <c r="B1967" s="5">
        <f t="shared" si="81"/>
        <v>43851</v>
      </c>
      <c r="C1967" s="4">
        <v>16.458333333338398</v>
      </c>
      <c r="D1967">
        <v>1.207693013318158</v>
      </c>
      <c r="E1967" s="6">
        <v>119.79876308159737</v>
      </c>
      <c r="F1967" s="7">
        <v>221.41673304699091</v>
      </c>
      <c r="G1967" s="7">
        <v>208.15556266441533</v>
      </c>
      <c r="H1967" s="7">
        <v>2.196508849161777</v>
      </c>
      <c r="I1967" s="7">
        <f t="shared" si="80"/>
        <v>144.68012917780243</v>
      </c>
    </row>
    <row r="1968" spans="1:9" x14ac:dyDescent="0.25">
      <c r="A1968" s="16"/>
      <c r="B1968" s="5">
        <f t="shared" si="81"/>
        <v>43851</v>
      </c>
      <c r="C1968" s="4">
        <v>16.468750000005102</v>
      </c>
      <c r="D1968">
        <v>1.207693013318158</v>
      </c>
      <c r="E1968" s="6">
        <v>119.06618233920796</v>
      </c>
      <c r="F1968" s="7">
        <v>219.50907668088232</v>
      </c>
      <c r="G1968" s="7">
        <v>203.25090517998069</v>
      </c>
      <c r="H1968" s="7">
        <v>2.1781805957287177</v>
      </c>
      <c r="I1968" s="7">
        <f t="shared" si="80"/>
        <v>143.79539653352731</v>
      </c>
    </row>
    <row r="1969" spans="1:9" x14ac:dyDescent="0.25">
      <c r="A1969" s="16"/>
      <c r="B1969" s="5">
        <f t="shared" si="81"/>
        <v>43851</v>
      </c>
      <c r="C1969" s="4">
        <v>16.479166666671698</v>
      </c>
      <c r="D1969">
        <v>1.207693013318158</v>
      </c>
      <c r="E1969" s="6">
        <v>119.80608218593004</v>
      </c>
      <c r="F1969" s="7">
        <v>218.52828985004163</v>
      </c>
      <c r="G1969" s="7">
        <v>198.51394139608456</v>
      </c>
      <c r="H1969" s="7">
        <v>2.2366495270245186</v>
      </c>
      <c r="I1969" s="7">
        <f t="shared" si="80"/>
        <v>144.68896840896875</v>
      </c>
    </row>
    <row r="1970" spans="1:9" x14ac:dyDescent="0.25">
      <c r="A1970" s="16"/>
      <c r="B1970" s="5">
        <f t="shared" si="81"/>
        <v>43851</v>
      </c>
      <c r="C1970" s="4">
        <v>16.489583333338398</v>
      </c>
      <c r="D1970">
        <v>1.207693013318158</v>
      </c>
      <c r="E1970" s="6">
        <v>120.44715832895359</v>
      </c>
      <c r="F1970" s="7">
        <v>214.27156417174072</v>
      </c>
      <c r="G1970" s="7">
        <v>194.15971623072224</v>
      </c>
      <c r="H1970" s="7">
        <v>1.9639508936265235</v>
      </c>
      <c r="I1970" s="7">
        <f t="shared" si="80"/>
        <v>145.46319158790325</v>
      </c>
    </row>
    <row r="1971" spans="1:9" x14ac:dyDescent="0.25">
      <c r="A1971" s="16"/>
      <c r="B1971" s="5">
        <f t="shared" si="81"/>
        <v>43851</v>
      </c>
      <c r="C1971" s="4">
        <v>16.500000000005102</v>
      </c>
      <c r="D1971">
        <v>1.207693013318158</v>
      </c>
      <c r="E1971" s="6">
        <v>121.10445812460769</v>
      </c>
      <c r="F1971" s="7">
        <v>217.69461119830461</v>
      </c>
      <c r="G1971" s="7">
        <v>194.69086132620797</v>
      </c>
      <c r="H1971" s="7">
        <v>1.8476305799251176</v>
      </c>
      <c r="I1971" s="7">
        <f t="shared" si="80"/>
        <v>146.25700795877015</v>
      </c>
    </row>
    <row r="1972" spans="1:9" x14ac:dyDescent="0.25">
      <c r="A1972" s="16"/>
      <c r="B1972" s="5">
        <f t="shared" si="81"/>
        <v>43851</v>
      </c>
      <c r="C1972" s="4">
        <v>16.510416666671698</v>
      </c>
      <c r="D1972">
        <v>1.207693013318158</v>
      </c>
      <c r="E1972" s="6">
        <v>121.50189220283431</v>
      </c>
      <c r="F1972" s="7">
        <v>210.06655762543821</v>
      </c>
      <c r="G1972" s="7">
        <v>191.51078903809503</v>
      </c>
      <c r="H1972" s="7">
        <v>1.8508398420609424</v>
      </c>
      <c r="I1972" s="7">
        <f t="shared" si="80"/>
        <v>146.73698631829899</v>
      </c>
    </row>
    <row r="1973" spans="1:9" x14ac:dyDescent="0.25">
      <c r="A1973" s="16"/>
      <c r="B1973" s="5">
        <f t="shared" si="81"/>
        <v>43851</v>
      </c>
      <c r="C1973" s="4">
        <v>16.520833333338398</v>
      </c>
      <c r="D1973">
        <v>1.207693013318158</v>
      </c>
      <c r="E1973" s="6">
        <v>120.70921563143888</v>
      </c>
      <c r="F1973" s="7">
        <v>203.33941757590668</v>
      </c>
      <c r="G1973" s="7">
        <v>187.29663502646585</v>
      </c>
      <c r="H1973" s="7">
        <v>2.0437830323367185</v>
      </c>
      <c r="I1973" s="7">
        <f t="shared" si="80"/>
        <v>145.77967636120371</v>
      </c>
    </row>
    <row r="1974" spans="1:9" x14ac:dyDescent="0.25">
      <c r="A1974" s="16"/>
      <c r="B1974" s="5">
        <f t="shared" si="81"/>
        <v>43851</v>
      </c>
      <c r="C1974" s="4">
        <v>16.531250000005102</v>
      </c>
      <c r="D1974">
        <v>1.207693013318158</v>
      </c>
      <c r="E1974" s="6">
        <v>118.87113817946741</v>
      </c>
      <c r="F1974" s="7">
        <v>188.57730248449897</v>
      </c>
      <c r="G1974" s="7">
        <v>183.33889353598028</v>
      </c>
      <c r="H1974" s="7">
        <v>1.8744541147847606</v>
      </c>
      <c r="I1974" s="7">
        <f t="shared" si="80"/>
        <v>143.55984306452012</v>
      </c>
    </row>
    <row r="1975" spans="1:9" x14ac:dyDescent="0.25">
      <c r="A1975" s="16"/>
      <c r="B1975" s="5">
        <f t="shared" si="81"/>
        <v>43851</v>
      </c>
      <c r="C1975" s="4">
        <v>16.541666666671698</v>
      </c>
      <c r="D1975">
        <v>1.207693013318158</v>
      </c>
      <c r="E1975" s="6">
        <v>116.39089175354492</v>
      </c>
      <c r="F1975" s="7">
        <v>184.45723265722657</v>
      </c>
      <c r="G1975" s="7">
        <v>178.07731406000565</v>
      </c>
      <c r="H1975" s="7">
        <v>1.8321111778958525</v>
      </c>
      <c r="I1975" s="7">
        <f t="shared" si="80"/>
        <v>140.56446678462621</v>
      </c>
    </row>
    <row r="1976" spans="1:9" x14ac:dyDescent="0.25">
      <c r="A1976" s="16"/>
      <c r="B1976" s="5">
        <f t="shared" si="81"/>
        <v>43851</v>
      </c>
      <c r="C1976" s="4">
        <v>16.552083333338398</v>
      </c>
      <c r="D1976">
        <v>1.207693013318158</v>
      </c>
      <c r="E1976" s="6">
        <v>113.91431277739255</v>
      </c>
      <c r="F1976" s="7">
        <v>192.36202578138034</v>
      </c>
      <c r="G1976" s="7">
        <v>177.38416591796516</v>
      </c>
      <c r="H1976" s="7">
        <v>1.9362448614818581</v>
      </c>
      <c r="I1976" s="7">
        <f t="shared" si="80"/>
        <v>137.57351965819637</v>
      </c>
    </row>
    <row r="1977" spans="1:9" x14ac:dyDescent="0.25">
      <c r="A1977" s="16"/>
      <c r="B1977" s="5">
        <f t="shared" si="81"/>
        <v>43851</v>
      </c>
      <c r="C1977" s="4">
        <v>16.562500000005102</v>
      </c>
      <c r="D1977">
        <v>1.207693013318158</v>
      </c>
      <c r="E1977" s="6">
        <v>115.19450547049385</v>
      </c>
      <c r="F1977" s="7">
        <v>179.94848169817365</v>
      </c>
      <c r="G1977" s="7">
        <v>174.00506922716224</v>
      </c>
      <c r="H1977" s="7">
        <v>1.9177592326864581</v>
      </c>
      <c r="I1977" s="7">
        <f t="shared" si="80"/>
        <v>139.11959942935576</v>
      </c>
    </row>
    <row r="1978" spans="1:9" x14ac:dyDescent="0.25">
      <c r="A1978" s="16"/>
      <c r="B1978" s="5">
        <f t="shared" si="81"/>
        <v>43851</v>
      </c>
      <c r="C1978" s="4">
        <v>16.572916666671802</v>
      </c>
      <c r="D1978">
        <v>1.207693013318158</v>
      </c>
      <c r="E1978" s="6">
        <v>116.01412767889494</v>
      </c>
      <c r="F1978" s="7">
        <v>173.80528962913539</v>
      </c>
      <c r="G1978" s="7">
        <v>175.10379084046386</v>
      </c>
      <c r="H1978" s="7">
        <v>1.9649051062665361</v>
      </c>
      <c r="I1978" s="7">
        <f t="shared" si="80"/>
        <v>140.10945144400216</v>
      </c>
    </row>
    <row r="1979" spans="1:9" x14ac:dyDescent="0.25">
      <c r="A1979" s="16"/>
      <c r="B1979" s="5">
        <f t="shared" si="81"/>
        <v>43851</v>
      </c>
      <c r="C1979" s="4">
        <v>16.583333333338398</v>
      </c>
      <c r="D1979">
        <v>1.207693013318158</v>
      </c>
      <c r="E1979" s="6">
        <v>116.29629030628432</v>
      </c>
      <c r="F1979" s="7">
        <v>174.10900189324116</v>
      </c>
      <c r="G1979" s="7">
        <v>175.35344922151248</v>
      </c>
      <c r="H1979" s="7">
        <v>2.0752840020162986</v>
      </c>
      <c r="I1979" s="7">
        <f t="shared" si="80"/>
        <v>140.45021727771982</v>
      </c>
    </row>
    <row r="1980" spans="1:9" x14ac:dyDescent="0.25">
      <c r="A1980" s="16"/>
      <c r="B1980" s="5">
        <f t="shared" si="81"/>
        <v>43851</v>
      </c>
      <c r="C1980" s="4">
        <v>16.593750000005102</v>
      </c>
      <c r="D1980">
        <v>1.207693013318158</v>
      </c>
      <c r="E1980" s="6">
        <v>117.7207238482053</v>
      </c>
      <c r="F1980" s="7">
        <v>174.78707306795866</v>
      </c>
      <c r="G1980" s="7">
        <v>172.6644827800873</v>
      </c>
      <c r="H1980" s="7">
        <v>2.0228899589161511</v>
      </c>
      <c r="I1980" s="7">
        <f t="shared" si="80"/>
        <v>142.17049571423379</v>
      </c>
    </row>
    <row r="1981" spans="1:9" x14ac:dyDescent="0.25">
      <c r="A1981" s="16"/>
      <c r="B1981" s="5">
        <f t="shared" si="81"/>
        <v>43851</v>
      </c>
      <c r="C1981" s="4">
        <v>16.604166666671802</v>
      </c>
      <c r="D1981">
        <v>1.207693013318158</v>
      </c>
      <c r="E1981" s="6">
        <v>118.00230402731354</v>
      </c>
      <c r="F1981" s="7">
        <v>175.71345233639641</v>
      </c>
      <c r="G1981" s="7">
        <v>173.10627497645638</v>
      </c>
      <c r="H1981" s="7">
        <v>2.0280992826189337</v>
      </c>
      <c r="I1981" s="7">
        <f t="shared" si="80"/>
        <v>142.5105581292317</v>
      </c>
    </row>
    <row r="1982" spans="1:9" x14ac:dyDescent="0.25">
      <c r="A1982" s="16"/>
      <c r="B1982" s="5">
        <f t="shared" si="81"/>
        <v>43851</v>
      </c>
      <c r="C1982" s="4">
        <v>16.614583333338398</v>
      </c>
      <c r="D1982">
        <v>1.207693013318158</v>
      </c>
      <c r="E1982" s="6">
        <v>120.11022976793073</v>
      </c>
      <c r="F1982" s="7">
        <v>176.07348902583934</v>
      </c>
      <c r="G1982" s="7">
        <v>170.96142816107357</v>
      </c>
      <c r="H1982" s="7">
        <v>2.0336143926270229</v>
      </c>
      <c r="I1982" s="7">
        <f t="shared" si="80"/>
        <v>145.0562853187686</v>
      </c>
    </row>
    <row r="1983" spans="1:9" x14ac:dyDescent="0.25">
      <c r="A1983" s="16"/>
      <c r="B1983" s="5">
        <f t="shared" si="81"/>
        <v>43851</v>
      </c>
      <c r="C1983" s="4">
        <v>16.625000000005102</v>
      </c>
      <c r="D1983">
        <v>1.207693013318158</v>
      </c>
      <c r="E1983" s="6">
        <v>121.86945655624392</v>
      </c>
      <c r="F1983" s="7">
        <v>172.49593159475285</v>
      </c>
      <c r="G1983" s="7">
        <v>167.5732095686451</v>
      </c>
      <c r="H1983" s="7">
        <v>2.0962726959101863</v>
      </c>
      <c r="I1983" s="7">
        <f t="shared" si="80"/>
        <v>147.18089121985656</v>
      </c>
    </row>
    <row r="1984" spans="1:9" x14ac:dyDescent="0.25">
      <c r="A1984" s="16"/>
      <c r="B1984" s="5">
        <f t="shared" si="81"/>
        <v>43851</v>
      </c>
      <c r="C1984" s="4">
        <v>16.635416666671802</v>
      </c>
      <c r="D1984">
        <v>1.207693013318158</v>
      </c>
      <c r="E1984" s="6">
        <v>123.88706924847037</v>
      </c>
      <c r="F1984" s="7">
        <v>169.94338949231391</v>
      </c>
      <c r="G1984" s="7">
        <v>160.75086991533561</v>
      </c>
      <c r="H1984" s="7">
        <v>2.0193440330305097</v>
      </c>
      <c r="I1984" s="7">
        <f t="shared" si="80"/>
        <v>149.61754797184048</v>
      </c>
    </row>
    <row r="1985" spans="1:9" x14ac:dyDescent="0.25">
      <c r="A1985" s="16"/>
      <c r="B1985" s="5">
        <f t="shared" si="81"/>
        <v>43851</v>
      </c>
      <c r="C1985" s="4">
        <v>16.645833333338398</v>
      </c>
      <c r="D1985">
        <v>1.207693013318158</v>
      </c>
      <c r="E1985" s="6">
        <v>125.71523422045745</v>
      </c>
      <c r="F1985" s="7">
        <v>168.60328529795319</v>
      </c>
      <c r="G1985" s="7">
        <v>158.34296479390304</v>
      </c>
      <c r="H1985" s="7">
        <v>1.9184285759997028</v>
      </c>
      <c r="I1985" s="7">
        <f t="shared" si="80"/>
        <v>151.82541003570228</v>
      </c>
    </row>
    <row r="1986" spans="1:9" x14ac:dyDescent="0.25">
      <c r="A1986" s="16"/>
      <c r="B1986" s="5">
        <f t="shared" si="81"/>
        <v>43851</v>
      </c>
      <c r="C1986" s="4">
        <v>16.656250000005102</v>
      </c>
      <c r="D1986">
        <v>1.207693013318158</v>
      </c>
      <c r="E1986" s="6">
        <v>129.38212819673049</v>
      </c>
      <c r="F1986" s="7">
        <v>167.44339836805239</v>
      </c>
      <c r="G1986" s="7">
        <v>158.28907614672863</v>
      </c>
      <c r="H1986" s="7">
        <v>2.3589142468173598</v>
      </c>
      <c r="I1986" s="7">
        <f t="shared" si="80"/>
        <v>156.25389227142566</v>
      </c>
    </row>
    <row r="1987" spans="1:9" x14ac:dyDescent="0.25">
      <c r="A1987" s="16"/>
      <c r="B1987" s="5">
        <f t="shared" si="81"/>
        <v>43851</v>
      </c>
      <c r="C1987" s="4">
        <v>16.666666666671802</v>
      </c>
      <c r="D1987">
        <v>1.207693013318158</v>
      </c>
      <c r="E1987" s="6">
        <v>130.87053035512673</v>
      </c>
      <c r="F1987" s="7">
        <v>167.22696967403243</v>
      </c>
      <c r="G1987" s="7">
        <v>156.55072582828836</v>
      </c>
      <c r="H1987" s="7">
        <v>3.6552599285110863</v>
      </c>
      <c r="I1987" s="7">
        <f t="shared" si="80"/>
        <v>158.05142515912848</v>
      </c>
    </row>
    <row r="1988" spans="1:9" x14ac:dyDescent="0.25">
      <c r="A1988" s="16"/>
      <c r="B1988" s="5">
        <f t="shared" si="81"/>
        <v>43851</v>
      </c>
      <c r="C1988" s="4">
        <v>16.677083333338501</v>
      </c>
      <c r="D1988">
        <v>1.207693013318158</v>
      </c>
      <c r="E1988" s="6">
        <v>133.6385397967417</v>
      </c>
      <c r="F1988" s="7">
        <v>166.48380151258286</v>
      </c>
      <c r="G1988" s="7">
        <v>155.88566977220418</v>
      </c>
      <c r="H1988" s="7">
        <v>7.8945119373622195</v>
      </c>
      <c r="I1988" s="7">
        <f t="shared" ref="I1988:I2051" si="82">D1988*E1988</f>
        <v>161.39433082256556</v>
      </c>
    </row>
    <row r="1989" spans="1:9" x14ac:dyDescent="0.25">
      <c r="A1989" s="16"/>
      <c r="B1989" s="5">
        <f t="shared" si="81"/>
        <v>43851</v>
      </c>
      <c r="C1989" s="4">
        <v>16.687500000005102</v>
      </c>
      <c r="D1989">
        <v>1.207693013318158</v>
      </c>
      <c r="E1989" s="6">
        <v>138.72339819021329</v>
      </c>
      <c r="F1989" s="7">
        <v>167.93194524569859</v>
      </c>
      <c r="G1989" s="7">
        <v>159.32336655431195</v>
      </c>
      <c r="H1989" s="7">
        <v>20.560328118063747</v>
      </c>
      <c r="I1989" s="7">
        <f t="shared" si="82"/>
        <v>167.5352787780734</v>
      </c>
    </row>
    <row r="1990" spans="1:9" x14ac:dyDescent="0.25">
      <c r="A1990" s="16"/>
      <c r="B1990" s="5">
        <f t="shared" si="81"/>
        <v>43851</v>
      </c>
      <c r="C1990" s="4">
        <v>16.697916666671802</v>
      </c>
      <c r="D1990">
        <v>1.207693013318158</v>
      </c>
      <c r="E1990" s="6">
        <v>143.59019880643655</v>
      </c>
      <c r="F1990" s="7">
        <v>170.17916765180178</v>
      </c>
      <c r="G1990" s="7">
        <v>157.72858686088398</v>
      </c>
      <c r="H1990" s="7">
        <v>60.116295750868595</v>
      </c>
      <c r="I1990" s="7">
        <f t="shared" si="82"/>
        <v>173.41287987949875</v>
      </c>
    </row>
    <row r="1991" spans="1:9" x14ac:dyDescent="0.25">
      <c r="A1991" s="16"/>
      <c r="B1991" s="5">
        <f t="shared" si="81"/>
        <v>43851</v>
      </c>
      <c r="C1991" s="4">
        <v>16.708333333338501</v>
      </c>
      <c r="D1991">
        <v>1.207693013318158</v>
      </c>
      <c r="E1991" s="6">
        <v>147.70095687374624</v>
      </c>
      <c r="F1991" s="7">
        <v>171.04726946474301</v>
      </c>
      <c r="G1991" s="7">
        <v>151.07558228856382</v>
      </c>
      <c r="H1991" s="7">
        <v>110.4953983399908</v>
      </c>
      <c r="I1991" s="7">
        <f t="shared" si="82"/>
        <v>178.37741367682989</v>
      </c>
    </row>
    <row r="1992" spans="1:9" x14ac:dyDescent="0.25">
      <c r="A1992" s="16"/>
      <c r="B1992" s="5">
        <f t="shared" si="81"/>
        <v>43851</v>
      </c>
      <c r="C1992" s="4">
        <v>16.718750000005102</v>
      </c>
      <c r="D1992">
        <v>1.207693013318158</v>
      </c>
      <c r="E1992" s="6">
        <v>153.99518817253707</v>
      </c>
      <c r="F1992" s="7">
        <v>168.29420019161884</v>
      </c>
      <c r="G1992" s="7">
        <v>151.71034303652172</v>
      </c>
      <c r="H1992" s="7">
        <v>138.0519288706659</v>
      </c>
      <c r="I1992" s="7">
        <f t="shared" si="82"/>
        <v>185.97891284058807</v>
      </c>
    </row>
    <row r="1993" spans="1:9" x14ac:dyDescent="0.25">
      <c r="A1993" s="16"/>
      <c r="B1993" s="5">
        <f t="shared" si="81"/>
        <v>43851</v>
      </c>
      <c r="C1993" s="4">
        <v>16.729166666671802</v>
      </c>
      <c r="D1993">
        <v>1.207693013318158</v>
      </c>
      <c r="E1993" s="6">
        <v>160.45559788913602</v>
      </c>
      <c r="F1993" s="7">
        <v>165.87063443272984</v>
      </c>
      <c r="G1993" s="7">
        <v>152.81682609185756</v>
      </c>
      <c r="H1993" s="7">
        <v>156.19493257736571</v>
      </c>
      <c r="I1993" s="7">
        <f t="shared" si="82"/>
        <v>193.78110451849736</v>
      </c>
    </row>
    <row r="1994" spans="1:9" x14ac:dyDescent="0.25">
      <c r="A1994" s="16"/>
      <c r="B1994" s="5">
        <f t="shared" si="81"/>
        <v>43851</v>
      </c>
      <c r="C1994" s="4">
        <v>16.739583333338501</v>
      </c>
      <c r="D1994">
        <v>1.207693013318158</v>
      </c>
      <c r="E1994" s="6">
        <v>164.39422965576676</v>
      </c>
      <c r="F1994" s="7">
        <v>163.469488334868</v>
      </c>
      <c r="G1994" s="7">
        <v>152.39673302531216</v>
      </c>
      <c r="H1994" s="7">
        <v>168.07434805663928</v>
      </c>
      <c r="I1994" s="7">
        <f t="shared" si="82"/>
        <v>198.53776258509026</v>
      </c>
    </row>
    <row r="1995" spans="1:9" x14ac:dyDescent="0.25">
      <c r="A1995" s="16"/>
      <c r="B1995" s="5">
        <f t="shared" si="81"/>
        <v>43851</v>
      </c>
      <c r="C1995" s="4">
        <v>16.750000000005102</v>
      </c>
      <c r="D1995">
        <v>1.207693013318158</v>
      </c>
      <c r="E1995" s="6">
        <v>167.32973641502645</v>
      </c>
      <c r="F1995" s="7">
        <v>161.39079716091302</v>
      </c>
      <c r="G1995" s="7">
        <v>154.82590786896878</v>
      </c>
      <c r="H1995" s="7">
        <v>189.56148757282961</v>
      </c>
      <c r="I1995" s="7">
        <f t="shared" si="82"/>
        <v>202.08295358879641</v>
      </c>
    </row>
    <row r="1996" spans="1:9" x14ac:dyDescent="0.25">
      <c r="A1996" s="16"/>
      <c r="B1996" s="5">
        <f t="shared" si="81"/>
        <v>43851</v>
      </c>
      <c r="C1996" s="4">
        <v>16.760416666671802</v>
      </c>
      <c r="D1996">
        <v>1.207693013318158</v>
      </c>
      <c r="E1996" s="6">
        <v>169.29651321871631</v>
      </c>
      <c r="F1996" s="7">
        <v>158.29929106893576</v>
      </c>
      <c r="G1996" s="7">
        <v>154.56105969572809</v>
      </c>
      <c r="H1996" s="7">
        <v>205.35047658592316</v>
      </c>
      <c r="I1996" s="7">
        <f t="shared" si="82"/>
        <v>204.45821619336888</v>
      </c>
    </row>
    <row r="1997" spans="1:9" x14ac:dyDescent="0.25">
      <c r="A1997" s="16"/>
      <c r="B1997" s="5">
        <f t="shared" si="81"/>
        <v>43851</v>
      </c>
      <c r="C1997" s="4">
        <v>16.770833333338501</v>
      </c>
      <c r="D1997">
        <v>1.207693013318158</v>
      </c>
      <c r="E1997" s="6">
        <v>171.68336356916001</v>
      </c>
      <c r="F1997" s="7">
        <v>156.26340179668361</v>
      </c>
      <c r="G1997" s="7">
        <v>157.93601481043004</v>
      </c>
      <c r="H1997" s="7">
        <v>222.22938361160325</v>
      </c>
      <c r="I1997" s="7">
        <f t="shared" si="82"/>
        <v>207.34079868543571</v>
      </c>
    </row>
    <row r="1998" spans="1:9" x14ac:dyDescent="0.25">
      <c r="A1998" s="16"/>
      <c r="B1998" s="5">
        <f t="shared" si="81"/>
        <v>43851</v>
      </c>
      <c r="C1998" s="4">
        <v>16.781250000005201</v>
      </c>
      <c r="D1998">
        <v>1.207693013318158</v>
      </c>
      <c r="E1998" s="6">
        <v>174.99125616895645</v>
      </c>
      <c r="F1998" s="7">
        <v>153.23580721016884</v>
      </c>
      <c r="G1998" s="7">
        <v>158.81735986260193</v>
      </c>
      <c r="H1998" s="7">
        <v>225.59618346536396</v>
      </c>
      <c r="I1998" s="7">
        <f t="shared" si="82"/>
        <v>211.33571746701674</v>
      </c>
    </row>
    <row r="1999" spans="1:9" x14ac:dyDescent="0.25">
      <c r="A1999" s="16"/>
      <c r="B1999" s="5">
        <f t="shared" si="81"/>
        <v>43851</v>
      </c>
      <c r="C1999" s="4">
        <v>16.791666666671802</v>
      </c>
      <c r="D1999">
        <v>1.207693013318158</v>
      </c>
      <c r="E1999" s="6">
        <v>175.01285414098101</v>
      </c>
      <c r="F1999" s="7">
        <v>148.24704082003015</v>
      </c>
      <c r="G1999" s="7">
        <v>160.65074972098742</v>
      </c>
      <c r="H1999" s="7">
        <v>226.00273582071196</v>
      </c>
      <c r="I1999" s="7">
        <f t="shared" si="82"/>
        <v>211.36180118693261</v>
      </c>
    </row>
    <row r="2000" spans="1:9" x14ac:dyDescent="0.25">
      <c r="A2000" s="16"/>
      <c r="B2000" s="5">
        <f t="shared" si="81"/>
        <v>43851</v>
      </c>
      <c r="C2000" s="4">
        <v>16.802083333338501</v>
      </c>
      <c r="D2000">
        <v>1.207693013318158</v>
      </c>
      <c r="E2000" s="6">
        <v>174.42647285315661</v>
      </c>
      <c r="F2000" s="7">
        <v>140.94269596820996</v>
      </c>
      <c r="G2000" s="7">
        <v>159.54435094190947</v>
      </c>
      <c r="H2000" s="7">
        <v>226.63195937307248</v>
      </c>
      <c r="I2000" s="7">
        <f t="shared" si="82"/>
        <v>210.6536326024866</v>
      </c>
    </row>
    <row r="2001" spans="1:9" x14ac:dyDescent="0.25">
      <c r="A2001" s="16"/>
      <c r="B2001" s="5">
        <f t="shared" si="81"/>
        <v>43851</v>
      </c>
      <c r="C2001" s="4">
        <v>16.812500000005201</v>
      </c>
      <c r="D2001">
        <v>1.207693013318158</v>
      </c>
      <c r="E2001" s="6">
        <v>175.36676946060271</v>
      </c>
      <c r="F2001" s="7">
        <v>135.15778045032283</v>
      </c>
      <c r="G2001" s="7">
        <v>156.08757160712713</v>
      </c>
      <c r="H2001" s="7">
        <v>226.6123362590632</v>
      </c>
      <c r="I2001" s="7">
        <f t="shared" si="82"/>
        <v>211.78922224574603</v>
      </c>
    </row>
    <row r="2002" spans="1:9" x14ac:dyDescent="0.25">
      <c r="A2002" s="16"/>
      <c r="B2002" s="5">
        <f t="shared" si="81"/>
        <v>43851</v>
      </c>
      <c r="C2002" s="4">
        <v>16.822916666671802</v>
      </c>
      <c r="D2002">
        <v>1.207693013318158</v>
      </c>
      <c r="E2002" s="6">
        <v>176.37319073036474</v>
      </c>
      <c r="F2002" s="7">
        <v>130.70003733450656</v>
      </c>
      <c r="G2002" s="7">
        <v>151.44668275720147</v>
      </c>
      <c r="H2002" s="7">
        <v>226.71306147119395</v>
      </c>
      <c r="I2002" s="7">
        <f t="shared" si="82"/>
        <v>213.0046701816924</v>
      </c>
    </row>
    <row r="2003" spans="1:9" x14ac:dyDescent="0.25">
      <c r="A2003" s="16"/>
      <c r="B2003" s="5">
        <f t="shared" si="81"/>
        <v>43851</v>
      </c>
      <c r="C2003" s="4">
        <v>16.833333333338501</v>
      </c>
      <c r="D2003">
        <v>1.207693013318158</v>
      </c>
      <c r="E2003" s="6">
        <v>178.84370434678959</v>
      </c>
      <c r="F2003" s="7">
        <v>127.32445376311227</v>
      </c>
      <c r="G2003" s="7">
        <v>147.09634232601138</v>
      </c>
      <c r="H2003" s="7">
        <v>226.7349227019069</v>
      </c>
      <c r="I2003" s="7">
        <f t="shared" si="82"/>
        <v>215.98829221555607</v>
      </c>
    </row>
    <row r="2004" spans="1:9" x14ac:dyDescent="0.25">
      <c r="A2004" s="16"/>
      <c r="B2004" s="5">
        <f t="shared" si="81"/>
        <v>43851</v>
      </c>
      <c r="C2004" s="4">
        <v>16.843750000005201</v>
      </c>
      <c r="D2004">
        <v>1.207693013318158</v>
      </c>
      <c r="E2004" s="6">
        <v>179.08084964525077</v>
      </c>
      <c r="F2004" s="7">
        <v>123.38307413968134</v>
      </c>
      <c r="G2004" s="7">
        <v>138.98798710917461</v>
      </c>
      <c r="H2004" s="7">
        <v>227.08725028050929</v>
      </c>
      <c r="I2004" s="7">
        <f t="shared" si="82"/>
        <v>216.27469093564889</v>
      </c>
    </row>
    <row r="2005" spans="1:9" x14ac:dyDescent="0.25">
      <c r="A2005" s="16"/>
      <c r="B2005" s="5">
        <f t="shared" si="81"/>
        <v>43851</v>
      </c>
      <c r="C2005" s="4">
        <v>16.854166666671802</v>
      </c>
      <c r="D2005">
        <v>1.207693013318158</v>
      </c>
      <c r="E2005" s="6">
        <v>176.64888028422985</v>
      </c>
      <c r="F2005" s="7">
        <v>120.91676675779821</v>
      </c>
      <c r="G2005" s="7">
        <v>131.13285796830289</v>
      </c>
      <c r="H2005" s="7">
        <v>227.54493966815187</v>
      </c>
      <c r="I2005" s="7">
        <f t="shared" si="82"/>
        <v>213.3376185297401</v>
      </c>
    </row>
    <row r="2006" spans="1:9" x14ac:dyDescent="0.25">
      <c r="A2006" s="16"/>
      <c r="B2006" s="5">
        <f t="shared" si="81"/>
        <v>43851</v>
      </c>
      <c r="C2006" s="4">
        <v>16.864583333338501</v>
      </c>
      <c r="D2006">
        <v>1.207693013318158</v>
      </c>
      <c r="E2006" s="6">
        <v>173.29965458768342</v>
      </c>
      <c r="F2006" s="7">
        <v>115.97734049995761</v>
      </c>
      <c r="G2006" s="7">
        <v>125.54106003506733</v>
      </c>
      <c r="H2006" s="7">
        <v>227.94590619418338</v>
      </c>
      <c r="I2006" s="7">
        <f t="shared" si="82"/>
        <v>209.29278205599533</v>
      </c>
    </row>
    <row r="2007" spans="1:9" x14ac:dyDescent="0.25">
      <c r="A2007" s="16"/>
      <c r="B2007" s="5">
        <f t="shared" si="81"/>
        <v>43851</v>
      </c>
      <c r="C2007" s="4">
        <v>16.875000000005201</v>
      </c>
      <c r="D2007">
        <v>1.207693013318158</v>
      </c>
      <c r="E2007" s="6">
        <v>172.11490641104965</v>
      </c>
      <c r="F2007" s="7">
        <v>108.46154597544972</v>
      </c>
      <c r="G2007" s="7">
        <v>118.90747913360839</v>
      </c>
      <c r="H2007" s="7">
        <v>228.68545286368425</v>
      </c>
      <c r="I2007" s="7">
        <f t="shared" si="82"/>
        <v>207.86196996053332</v>
      </c>
    </row>
    <row r="2008" spans="1:9" x14ac:dyDescent="0.25">
      <c r="A2008" s="16"/>
      <c r="B2008" s="5">
        <f t="shared" si="81"/>
        <v>43851</v>
      </c>
      <c r="C2008" s="4">
        <v>16.885416666671901</v>
      </c>
      <c r="D2008">
        <v>1.207693013318158</v>
      </c>
      <c r="E2008" s="6">
        <v>178.96824067409861</v>
      </c>
      <c r="F2008" s="7">
        <v>88.00040850736184</v>
      </c>
      <c r="G2008" s="7">
        <v>98.257183391745997</v>
      </c>
      <c r="H2008" s="7">
        <v>232.13876534068183</v>
      </c>
      <c r="I2008" s="7">
        <f t="shared" si="82"/>
        <v>216.13869386795147</v>
      </c>
    </row>
    <row r="2009" spans="1:9" x14ac:dyDescent="0.25">
      <c r="A2009" s="16"/>
      <c r="B2009" s="5">
        <f t="shared" si="81"/>
        <v>43851</v>
      </c>
      <c r="C2009" s="4">
        <v>16.895833333338501</v>
      </c>
      <c r="D2009">
        <v>1.207693013318158</v>
      </c>
      <c r="E2009" s="6">
        <v>185.29165756777624</v>
      </c>
      <c r="F2009" s="7">
        <v>80.354741495835825</v>
      </c>
      <c r="G2009" s="7">
        <v>91.534574656736439</v>
      </c>
      <c r="H2009" s="7">
        <v>235.94476895328978</v>
      </c>
      <c r="I2009" s="7">
        <f t="shared" si="82"/>
        <v>223.77544027074396</v>
      </c>
    </row>
    <row r="2010" spans="1:9" x14ac:dyDescent="0.25">
      <c r="A2010" s="16"/>
      <c r="B2010" s="5">
        <f t="shared" si="81"/>
        <v>43851</v>
      </c>
      <c r="C2010" s="4">
        <v>16.906250000005201</v>
      </c>
      <c r="D2010">
        <v>1.207693013318158</v>
      </c>
      <c r="E2010" s="6">
        <v>185.66368308013909</v>
      </c>
      <c r="F2010" s="7">
        <v>77.76573077468008</v>
      </c>
      <c r="G2010" s="7">
        <v>87.911032673407334</v>
      </c>
      <c r="H2010" s="7">
        <v>236.67060703347485</v>
      </c>
      <c r="I2010" s="7">
        <f t="shared" si="82"/>
        <v>224.22473288280071</v>
      </c>
    </row>
    <row r="2011" spans="1:9" x14ac:dyDescent="0.25">
      <c r="A2011" s="16"/>
      <c r="B2011" s="5">
        <f t="shared" si="81"/>
        <v>43851</v>
      </c>
      <c r="C2011" s="4">
        <v>16.916666666671901</v>
      </c>
      <c r="D2011">
        <v>1.207693013318158</v>
      </c>
      <c r="E2011" s="6">
        <v>184.33161596359997</v>
      </c>
      <c r="F2011" s="7">
        <v>77.141910437723126</v>
      </c>
      <c r="G2011" s="7">
        <v>85.2154405128516</v>
      </c>
      <c r="H2011" s="7">
        <v>235.79024726445016</v>
      </c>
      <c r="I2011" s="7">
        <f t="shared" si="82"/>
        <v>222.61600473288553</v>
      </c>
    </row>
    <row r="2012" spans="1:9" x14ac:dyDescent="0.25">
      <c r="A2012" s="16"/>
      <c r="B2012" s="5">
        <f t="shared" si="81"/>
        <v>43851</v>
      </c>
      <c r="C2012" s="4">
        <v>16.927083333338501</v>
      </c>
      <c r="D2012">
        <v>1.207693013318158</v>
      </c>
      <c r="E2012" s="6">
        <v>181.16727810829204</v>
      </c>
      <c r="F2012" s="7">
        <v>75.280250744874337</v>
      </c>
      <c r="G2012" s="7">
        <v>70.630161918468644</v>
      </c>
      <c r="H2012" s="7">
        <v>237.21017244744488</v>
      </c>
      <c r="I2012" s="7">
        <f t="shared" si="82"/>
        <v>218.79445601325199</v>
      </c>
    </row>
    <row r="2013" spans="1:9" x14ac:dyDescent="0.25">
      <c r="A2013" s="16"/>
      <c r="B2013" s="5">
        <f t="shared" si="81"/>
        <v>43851</v>
      </c>
      <c r="C2013" s="4">
        <v>16.937500000005201</v>
      </c>
      <c r="D2013">
        <v>1.207693013318158</v>
      </c>
      <c r="E2013" s="6">
        <v>173.83847453095174</v>
      </c>
      <c r="F2013" s="7">
        <v>73.513244698885657</v>
      </c>
      <c r="G2013" s="7">
        <v>65.258112321048529</v>
      </c>
      <c r="H2013" s="7">
        <v>236.99773064898449</v>
      </c>
      <c r="I2013" s="7">
        <f t="shared" si="82"/>
        <v>209.94351113691698</v>
      </c>
    </row>
    <row r="2014" spans="1:9" x14ac:dyDescent="0.25">
      <c r="A2014" s="16"/>
      <c r="B2014" s="5">
        <f t="shared" si="81"/>
        <v>43851</v>
      </c>
      <c r="C2014" s="4">
        <v>16.947916666671901</v>
      </c>
      <c r="D2014">
        <v>1.207693013318158</v>
      </c>
      <c r="E2014" s="6">
        <v>167.06808287753603</v>
      </c>
      <c r="F2014" s="7">
        <v>72.505714214319298</v>
      </c>
      <c r="G2014" s="7">
        <v>63.403364451026</v>
      </c>
      <c r="H2014" s="7">
        <v>236.15738306781151</v>
      </c>
      <c r="I2014" s="7">
        <f t="shared" si="82"/>
        <v>201.76695643965925</v>
      </c>
    </row>
    <row r="2015" spans="1:9" x14ac:dyDescent="0.25">
      <c r="A2015" s="16"/>
      <c r="B2015" s="5">
        <f t="shared" si="81"/>
        <v>43851</v>
      </c>
      <c r="C2015" s="4">
        <v>16.958333333338501</v>
      </c>
      <c r="D2015">
        <v>1.207693013318158</v>
      </c>
      <c r="E2015" s="6">
        <v>157.34738929131959</v>
      </c>
      <c r="F2015" s="7">
        <v>69.715473070877735</v>
      </c>
      <c r="G2015" s="7">
        <v>62.384283901410448</v>
      </c>
      <c r="H2015" s="7">
        <v>235.71331959761707</v>
      </c>
      <c r="I2015" s="7">
        <f t="shared" si="82"/>
        <v>190.02734271097901</v>
      </c>
    </row>
    <row r="2016" spans="1:9" x14ac:dyDescent="0.25">
      <c r="A2016" s="16"/>
      <c r="B2016" s="5">
        <f t="shared" si="81"/>
        <v>43851</v>
      </c>
      <c r="C2016" s="4">
        <v>16.968750000005201</v>
      </c>
      <c r="D2016">
        <v>1.207693013318158</v>
      </c>
      <c r="E2016" s="6">
        <v>146.90972753824934</v>
      </c>
      <c r="F2016" s="7">
        <v>67.576792526101343</v>
      </c>
      <c r="G2016" s="7">
        <v>61.191417681759049</v>
      </c>
      <c r="H2016" s="7">
        <v>236.21655321591166</v>
      </c>
      <c r="I2016" s="7">
        <f t="shared" si="82"/>
        <v>177.42185153641793</v>
      </c>
    </row>
    <row r="2017" spans="1:9" x14ac:dyDescent="0.25">
      <c r="A2017" s="16"/>
      <c r="B2017" s="5">
        <f t="shared" si="81"/>
        <v>43851</v>
      </c>
      <c r="C2017" s="4">
        <v>16.979166666671901</v>
      </c>
      <c r="D2017">
        <v>1.207693013318158</v>
      </c>
      <c r="E2017" s="6">
        <v>136.27648656278026</v>
      </c>
      <c r="F2017" s="7">
        <v>66.437436524357452</v>
      </c>
      <c r="G2017" s="7">
        <v>59.461105713057442</v>
      </c>
      <c r="H2017" s="7">
        <v>237.13750985214054</v>
      </c>
      <c r="I2017" s="7">
        <f t="shared" si="82"/>
        <v>164.58016070141556</v>
      </c>
    </row>
    <row r="2018" spans="1:9" ht="15.75" thickBot="1" x14ac:dyDescent="0.3">
      <c r="A2018" s="16"/>
      <c r="B2018" s="5">
        <f t="shared" si="81"/>
        <v>43851</v>
      </c>
      <c r="C2018" s="4">
        <v>16.989583333338601</v>
      </c>
      <c r="D2018">
        <v>1.207693013318158</v>
      </c>
      <c r="E2018" s="6">
        <v>125.98542408046804</v>
      </c>
      <c r="F2018" s="7">
        <v>64.681855302943106</v>
      </c>
      <c r="G2018" s="7">
        <v>58.494461048456856</v>
      </c>
      <c r="H2018" s="7">
        <v>238.6637112149516</v>
      </c>
      <c r="I2018" s="7">
        <f t="shared" si="82"/>
        <v>152.15171644190647</v>
      </c>
    </row>
    <row r="2019" spans="1:9" x14ac:dyDescent="0.25">
      <c r="A2019" s="15">
        <f t="shared" ref="A2019" si="83">A1923+1</f>
        <v>22</v>
      </c>
      <c r="B2019" s="5">
        <f t="shared" si="81"/>
        <v>43852</v>
      </c>
      <c r="C2019" s="4">
        <v>17.000000000005201</v>
      </c>
      <c r="D2019">
        <v>1.2045506509763679</v>
      </c>
      <c r="E2019" s="6">
        <v>113.60090920372433</v>
      </c>
      <c r="F2019" s="7">
        <v>63.397910772115942</v>
      </c>
      <c r="G2019" s="7">
        <v>58.930229498965872</v>
      </c>
      <c r="H2019" s="7">
        <v>239.77319955107779</v>
      </c>
      <c r="I2019" s="7">
        <f t="shared" si="82"/>
        <v>136.8380491328534</v>
      </c>
    </row>
    <row r="2020" spans="1:9" x14ac:dyDescent="0.25">
      <c r="A2020" s="16"/>
      <c r="B2020" s="5">
        <f t="shared" ref="B2020:B2083" si="84">DATE(YEAR(B1924),MONTH(B1924),DAY(B1924)+1)</f>
        <v>43852</v>
      </c>
      <c r="C2020" s="4">
        <v>17.010416666671901</v>
      </c>
      <c r="D2020">
        <v>1.2045506509763679</v>
      </c>
      <c r="E2020" s="6">
        <v>104.51171394150859</v>
      </c>
      <c r="F2020" s="7">
        <v>62.04901392345743</v>
      </c>
      <c r="G2020" s="7">
        <v>58.455485285770088</v>
      </c>
      <c r="H2020" s="7">
        <v>240.51859699828995</v>
      </c>
      <c r="I2020" s="7">
        <f t="shared" si="82"/>
        <v>125.88965306290012</v>
      </c>
    </row>
    <row r="2021" spans="1:9" x14ac:dyDescent="0.25">
      <c r="A2021" s="16"/>
      <c r="B2021" s="5">
        <f t="shared" si="84"/>
        <v>43852</v>
      </c>
      <c r="C2021" s="4">
        <v>17.020833333338601</v>
      </c>
      <c r="D2021">
        <v>1.2045506509763679</v>
      </c>
      <c r="E2021" s="6">
        <v>96.945660422456584</v>
      </c>
      <c r="F2021" s="7">
        <v>61.119660905394284</v>
      </c>
      <c r="G2021" s="7">
        <v>58.549204497675383</v>
      </c>
      <c r="H2021" s="7">
        <v>240.55442678648046</v>
      </c>
      <c r="I2021" s="7">
        <f t="shared" si="82"/>
        <v>116.77595837120398</v>
      </c>
    </row>
    <row r="2022" spans="1:9" x14ac:dyDescent="0.25">
      <c r="A2022" s="16"/>
      <c r="B2022" s="5">
        <f t="shared" si="84"/>
        <v>43852</v>
      </c>
      <c r="C2022" s="4">
        <v>17.031250000005201</v>
      </c>
      <c r="D2022">
        <v>1.2045506509763679</v>
      </c>
      <c r="E2022" s="6">
        <v>89.642738280008274</v>
      </c>
      <c r="F2022" s="7">
        <v>59.915842852649163</v>
      </c>
      <c r="G2022" s="7">
        <v>57.859226748192832</v>
      </c>
      <c r="H2022" s="7">
        <v>240.92786656875478</v>
      </c>
      <c r="I2022" s="7">
        <f t="shared" si="82"/>
        <v>107.97921875048814</v>
      </c>
    </row>
    <row r="2023" spans="1:9" x14ac:dyDescent="0.25">
      <c r="A2023" s="16"/>
      <c r="B2023" s="5">
        <f t="shared" si="84"/>
        <v>43852</v>
      </c>
      <c r="C2023" s="4">
        <v>17.041666666671901</v>
      </c>
      <c r="D2023">
        <v>1.2045506509763679</v>
      </c>
      <c r="E2023" s="6">
        <v>83.440008618981892</v>
      </c>
      <c r="F2023" s="7">
        <v>59.310218648535148</v>
      </c>
      <c r="G2023" s="7">
        <v>57.976230286200746</v>
      </c>
      <c r="H2023" s="7">
        <v>241.55442171228171</v>
      </c>
      <c r="I2023" s="7">
        <f t="shared" si="82"/>
        <v>100.50771669946839</v>
      </c>
    </row>
    <row r="2024" spans="1:9" x14ac:dyDescent="0.25">
      <c r="A2024" s="16"/>
      <c r="B2024" s="5">
        <f t="shared" si="84"/>
        <v>43852</v>
      </c>
      <c r="C2024" s="4">
        <v>17.052083333338601</v>
      </c>
      <c r="D2024">
        <v>1.2045506509763679</v>
      </c>
      <c r="E2024" s="6">
        <v>78.314444988263389</v>
      </c>
      <c r="F2024" s="7">
        <v>58.790109839054033</v>
      </c>
      <c r="G2024" s="7">
        <v>57.686195551322669</v>
      </c>
      <c r="H2024" s="7">
        <v>242.1315221462165</v>
      </c>
      <c r="I2024" s="7">
        <f t="shared" si="82"/>
        <v>94.333715691465628</v>
      </c>
    </row>
    <row r="2025" spans="1:9" x14ac:dyDescent="0.25">
      <c r="A2025" s="16"/>
      <c r="B2025" s="5">
        <f t="shared" si="84"/>
        <v>43852</v>
      </c>
      <c r="C2025" s="4">
        <v>17.062500000005301</v>
      </c>
      <c r="D2025">
        <v>1.2045506509763679</v>
      </c>
      <c r="E2025" s="6">
        <v>74.824132548419669</v>
      </c>
      <c r="F2025" s="7">
        <v>58.816467709044502</v>
      </c>
      <c r="G2025" s="7">
        <v>57.153344864903879</v>
      </c>
      <c r="H2025" s="7">
        <v>241.80677111370113</v>
      </c>
      <c r="I2025" s="7">
        <f t="shared" si="82"/>
        <v>90.129457569940953</v>
      </c>
    </row>
    <row r="2026" spans="1:9" x14ac:dyDescent="0.25">
      <c r="A2026" s="16"/>
      <c r="B2026" s="5">
        <f t="shared" si="84"/>
        <v>43852</v>
      </c>
      <c r="C2026" s="4">
        <v>17.072916666671901</v>
      </c>
      <c r="D2026">
        <v>1.2045506509763679</v>
      </c>
      <c r="E2026" s="6">
        <v>71.329070687083586</v>
      </c>
      <c r="F2026" s="7">
        <v>58.169853983066979</v>
      </c>
      <c r="G2026" s="7">
        <v>57.14203980688405</v>
      </c>
      <c r="H2026" s="7">
        <v>241.78761912973229</v>
      </c>
      <c r="I2026" s="7">
        <f t="shared" si="82"/>
        <v>85.919478529665895</v>
      </c>
    </row>
    <row r="2027" spans="1:9" x14ac:dyDescent="0.25">
      <c r="A2027" s="16"/>
      <c r="B2027" s="5">
        <f t="shared" si="84"/>
        <v>43852</v>
      </c>
      <c r="C2027" s="4">
        <v>17.083333333338601</v>
      </c>
      <c r="D2027">
        <v>1.2045506509763679</v>
      </c>
      <c r="E2027" s="6">
        <v>68.944368484876733</v>
      </c>
      <c r="F2027" s="7">
        <v>57.476367533264344</v>
      </c>
      <c r="G2027" s="7">
        <v>56.967941110747546</v>
      </c>
      <c r="H2027" s="7">
        <v>241.7093936141832</v>
      </c>
      <c r="I2027" s="7">
        <f t="shared" si="82"/>
        <v>83.046983939612858</v>
      </c>
    </row>
    <row r="2028" spans="1:9" x14ac:dyDescent="0.25">
      <c r="A2028" s="16"/>
      <c r="B2028" s="5">
        <f t="shared" si="84"/>
        <v>43852</v>
      </c>
      <c r="C2028" s="4">
        <v>17.093750000005301</v>
      </c>
      <c r="D2028">
        <v>1.2045506509763679</v>
      </c>
      <c r="E2028" s="6">
        <v>66.771868973892197</v>
      </c>
      <c r="F2028" s="7">
        <v>56.731957630417149</v>
      </c>
      <c r="G2028" s="7">
        <v>56.647093370730559</v>
      </c>
      <c r="H2028" s="7">
        <v>242.01627557074676</v>
      </c>
      <c r="I2028" s="7">
        <f t="shared" si="82"/>
        <v>80.430098239410597</v>
      </c>
    </row>
    <row r="2029" spans="1:9" x14ac:dyDescent="0.25">
      <c r="A2029" s="16"/>
      <c r="B2029" s="5">
        <f t="shared" si="84"/>
        <v>43852</v>
      </c>
      <c r="C2029" s="4">
        <v>17.104166666671901</v>
      </c>
      <c r="D2029">
        <v>1.2045506509763679</v>
      </c>
      <c r="E2029" s="6">
        <v>65.727409882570726</v>
      </c>
      <c r="F2029" s="7">
        <v>56.469508151653983</v>
      </c>
      <c r="G2029" s="7">
        <v>56.418203067513893</v>
      </c>
      <c r="H2029" s="7">
        <v>241.7114793357575</v>
      </c>
      <c r="I2029" s="7">
        <f t="shared" si="82"/>
        <v>79.171994361041129</v>
      </c>
    </row>
    <row r="2030" spans="1:9" x14ac:dyDescent="0.25">
      <c r="A2030" s="16"/>
      <c r="B2030" s="5">
        <f t="shared" si="84"/>
        <v>43852</v>
      </c>
      <c r="C2030" s="4">
        <v>17.114583333338601</v>
      </c>
      <c r="D2030">
        <v>1.2045506509763679</v>
      </c>
      <c r="E2030" s="6">
        <v>64.210586222456485</v>
      </c>
      <c r="F2030" s="7">
        <v>56.056209195271926</v>
      </c>
      <c r="G2030" s="7">
        <v>57.823505654321849</v>
      </c>
      <c r="H2030" s="7">
        <v>241.67799424125653</v>
      </c>
      <c r="I2030" s="7">
        <f t="shared" si="82"/>
        <v>77.344903433834162</v>
      </c>
    </row>
    <row r="2031" spans="1:9" x14ac:dyDescent="0.25">
      <c r="A2031" s="16"/>
      <c r="B2031" s="5">
        <f t="shared" si="84"/>
        <v>43852</v>
      </c>
      <c r="C2031" s="4">
        <v>17.125000000005301</v>
      </c>
      <c r="D2031">
        <v>1.2045506509763679</v>
      </c>
      <c r="E2031" s="6">
        <v>63.767608637447715</v>
      </c>
      <c r="F2031" s="7">
        <v>56.983826186526727</v>
      </c>
      <c r="G2031" s="7">
        <v>56.919462196697275</v>
      </c>
      <c r="H2031" s="7">
        <v>241.07249452674552</v>
      </c>
      <c r="I2031" s="7">
        <f t="shared" si="82"/>
        <v>76.811314495443909</v>
      </c>
    </row>
    <row r="2032" spans="1:9" x14ac:dyDescent="0.25">
      <c r="A2032" s="16"/>
      <c r="B2032" s="5">
        <f t="shared" si="84"/>
        <v>43852</v>
      </c>
      <c r="C2032" s="4">
        <v>17.135416666671901</v>
      </c>
      <c r="D2032">
        <v>1.2045506509763679</v>
      </c>
      <c r="E2032" s="6">
        <v>62.834507734274688</v>
      </c>
      <c r="F2032" s="7">
        <v>57.526571660385997</v>
      </c>
      <c r="G2032" s="7">
        <v>56.408298600636734</v>
      </c>
      <c r="H2032" s="7">
        <v>241.29192857231749</v>
      </c>
      <c r="I2032" s="7">
        <f t="shared" si="82"/>
        <v>75.687347195100202</v>
      </c>
    </row>
    <row r="2033" spans="1:9" x14ac:dyDescent="0.25">
      <c r="A2033" s="16"/>
      <c r="B2033" s="5">
        <f t="shared" si="84"/>
        <v>43852</v>
      </c>
      <c r="C2033" s="4">
        <v>17.145833333338601</v>
      </c>
      <c r="D2033">
        <v>1.2045506509763679</v>
      </c>
      <c r="E2033" s="6">
        <v>62.509728649515935</v>
      </c>
      <c r="F2033" s="7">
        <v>57.122125637010349</v>
      </c>
      <c r="G2033" s="7">
        <v>56.980594588893283</v>
      </c>
      <c r="H2033" s="7">
        <v>241.19830417637738</v>
      </c>
      <c r="I2033" s="7">
        <f t="shared" si="82"/>
        <v>75.296134337130539</v>
      </c>
    </row>
    <row r="2034" spans="1:9" x14ac:dyDescent="0.25">
      <c r="A2034" s="16"/>
      <c r="B2034" s="5">
        <f t="shared" si="84"/>
        <v>43852</v>
      </c>
      <c r="C2034" s="4">
        <v>17.156250000005301</v>
      </c>
      <c r="D2034">
        <v>1.2045506509763679</v>
      </c>
      <c r="E2034" s="6">
        <v>61.975886171050064</v>
      </c>
      <c r="F2034" s="7">
        <v>57.536248402410251</v>
      </c>
      <c r="G2034" s="7">
        <v>55.320898097975501</v>
      </c>
      <c r="H2034" s="7">
        <v>241.11094790167277</v>
      </c>
      <c r="I2034" s="7">
        <f t="shared" si="82"/>
        <v>74.65309403217563</v>
      </c>
    </row>
    <row r="2035" spans="1:9" x14ac:dyDescent="0.25">
      <c r="A2035" s="16"/>
      <c r="B2035" s="5">
        <f t="shared" si="84"/>
        <v>43852</v>
      </c>
      <c r="C2035" s="4">
        <v>17.166666666672</v>
      </c>
      <c r="D2035">
        <v>1.2045506509763679</v>
      </c>
      <c r="E2035" s="6">
        <v>61.734479128131888</v>
      </c>
      <c r="F2035" s="7">
        <v>57.608783781786364</v>
      </c>
      <c r="G2035" s="7">
        <v>55.314043629002171</v>
      </c>
      <c r="H2035" s="7">
        <v>240.77445746396413</v>
      </c>
      <c r="I2035" s="7">
        <f t="shared" si="82"/>
        <v>74.362307021478259</v>
      </c>
    </row>
    <row r="2036" spans="1:9" x14ac:dyDescent="0.25">
      <c r="A2036" s="16"/>
      <c r="B2036" s="5">
        <f t="shared" si="84"/>
        <v>43852</v>
      </c>
      <c r="C2036" s="4">
        <v>17.177083333338601</v>
      </c>
      <c r="D2036">
        <v>1.2045506509763679</v>
      </c>
      <c r="E2036" s="6">
        <v>62.769569686931519</v>
      </c>
      <c r="F2036" s="7">
        <v>57.110371288828894</v>
      </c>
      <c r="G2036" s="7">
        <v>56.610148264542907</v>
      </c>
      <c r="H2036" s="7">
        <v>240.91011004606847</v>
      </c>
      <c r="I2036" s="7">
        <f t="shared" si="82"/>
        <v>75.609126027899848</v>
      </c>
    </row>
    <row r="2037" spans="1:9" x14ac:dyDescent="0.25">
      <c r="A2037" s="16"/>
      <c r="B2037" s="5">
        <f t="shared" si="84"/>
        <v>43852</v>
      </c>
      <c r="C2037" s="4">
        <v>17.187500000005301</v>
      </c>
      <c r="D2037">
        <v>1.2045506509763679</v>
      </c>
      <c r="E2037" s="6">
        <v>62.70999312537613</v>
      </c>
      <c r="F2037" s="7">
        <v>57.813522424914055</v>
      </c>
      <c r="G2037" s="7">
        <v>57.06705400315645</v>
      </c>
      <c r="H2037" s="7">
        <v>240.89161744494686</v>
      </c>
      <c r="I2037" s="7">
        <f t="shared" si="82"/>
        <v>75.537363041895375</v>
      </c>
    </row>
    <row r="2038" spans="1:9" x14ac:dyDescent="0.25">
      <c r="A2038" s="16"/>
      <c r="B2038" s="5">
        <f t="shared" si="84"/>
        <v>43852</v>
      </c>
      <c r="C2038" s="4">
        <v>17.197916666672</v>
      </c>
      <c r="D2038">
        <v>1.2045506509763679</v>
      </c>
      <c r="E2038" s="6">
        <v>64.527844813985382</v>
      </c>
      <c r="F2038" s="7">
        <v>57.748690664499925</v>
      </c>
      <c r="G2038" s="7">
        <v>56.870662230236071</v>
      </c>
      <c r="H2038" s="7">
        <v>241.26098738082547</v>
      </c>
      <c r="I2038" s="7">
        <f t="shared" si="82"/>
        <v>77.727057476788133</v>
      </c>
    </row>
    <row r="2039" spans="1:9" x14ac:dyDescent="0.25">
      <c r="A2039" s="16"/>
      <c r="B2039" s="5">
        <f t="shared" si="84"/>
        <v>43852</v>
      </c>
      <c r="C2039" s="4">
        <v>17.208333333338601</v>
      </c>
      <c r="D2039">
        <v>1.2045506509763679</v>
      </c>
      <c r="E2039" s="6">
        <v>65.846131599073274</v>
      </c>
      <c r="F2039" s="7">
        <v>55.96837507964733</v>
      </c>
      <c r="G2039" s="7">
        <v>57.451048739248023</v>
      </c>
      <c r="H2039" s="7">
        <v>240.58433607369793</v>
      </c>
      <c r="I2039" s="7">
        <f t="shared" si="82"/>
        <v>79.31500068193931</v>
      </c>
    </row>
    <row r="2040" spans="1:9" x14ac:dyDescent="0.25">
      <c r="A2040" s="16"/>
      <c r="B2040" s="5">
        <f t="shared" si="84"/>
        <v>43852</v>
      </c>
      <c r="C2040" s="4">
        <v>17.218750000005301</v>
      </c>
      <c r="D2040">
        <v>1.2045506509763679</v>
      </c>
      <c r="E2040" s="6">
        <v>68.927600884783629</v>
      </c>
      <c r="F2040" s="7">
        <v>55.773341308607925</v>
      </c>
      <c r="G2040" s="7">
        <v>60.117505393511962</v>
      </c>
      <c r="H2040" s="7">
        <v>239.14079163774639</v>
      </c>
      <c r="I2040" s="7">
        <f t="shared" si="82"/>
        <v>83.026786516005401</v>
      </c>
    </row>
    <row r="2041" spans="1:9" x14ac:dyDescent="0.25">
      <c r="A2041" s="16"/>
      <c r="B2041" s="5">
        <f t="shared" si="84"/>
        <v>43852</v>
      </c>
      <c r="C2041" s="4">
        <v>17.229166666672</v>
      </c>
      <c r="D2041">
        <v>1.2045506509763679</v>
      </c>
      <c r="E2041" s="6">
        <v>72.155988307005899</v>
      </c>
      <c r="F2041" s="7">
        <v>56.482813671937329</v>
      </c>
      <c r="G2041" s="7">
        <v>61.448163294778929</v>
      </c>
      <c r="H2041" s="7">
        <v>239.0152907625596</v>
      </c>
      <c r="I2041" s="7">
        <f t="shared" si="82"/>
        <v>86.91554268704715</v>
      </c>
    </row>
    <row r="2042" spans="1:9" x14ac:dyDescent="0.25">
      <c r="A2042" s="16"/>
      <c r="B2042" s="5">
        <f t="shared" si="84"/>
        <v>43852</v>
      </c>
      <c r="C2042" s="4">
        <v>17.239583333338601</v>
      </c>
      <c r="D2042">
        <v>1.2045506509763679</v>
      </c>
      <c r="E2042" s="6">
        <v>79.024117743595966</v>
      </c>
      <c r="F2042" s="7">
        <v>57.121980968109654</v>
      </c>
      <c r="G2042" s="7">
        <v>59.917020202352248</v>
      </c>
      <c r="H2042" s="7">
        <v>237.81421992601736</v>
      </c>
      <c r="I2042" s="7">
        <f t="shared" si="82"/>
        <v>95.188552470881675</v>
      </c>
    </row>
    <row r="2043" spans="1:9" x14ac:dyDescent="0.25">
      <c r="A2043" s="16"/>
      <c r="B2043" s="5">
        <f t="shared" si="84"/>
        <v>43852</v>
      </c>
      <c r="C2043" s="4">
        <v>17.250000000005301</v>
      </c>
      <c r="D2043">
        <v>1.2045506509763679</v>
      </c>
      <c r="E2043" s="6">
        <v>84.15809824557698</v>
      </c>
      <c r="F2043" s="7">
        <v>59.715568852540144</v>
      </c>
      <c r="G2043" s="7">
        <v>60.125150454047215</v>
      </c>
      <c r="H2043" s="7">
        <v>234.42283066991425</v>
      </c>
      <c r="I2043" s="7">
        <f t="shared" si="82"/>
        <v>101.37269202664288</v>
      </c>
    </row>
    <row r="2044" spans="1:9" x14ac:dyDescent="0.25">
      <c r="A2044" s="16"/>
      <c r="B2044" s="5">
        <f t="shared" si="84"/>
        <v>43852</v>
      </c>
      <c r="C2044" s="4">
        <v>17.260416666672</v>
      </c>
      <c r="D2044">
        <v>1.2045506509763679</v>
      </c>
      <c r="E2044" s="6">
        <v>90.702249216994716</v>
      </c>
      <c r="F2044" s="7">
        <v>67.770745298966119</v>
      </c>
      <c r="G2044" s="7">
        <v>61.26062052893478</v>
      </c>
      <c r="H2044" s="7">
        <v>221.14485819529335</v>
      </c>
      <c r="I2044" s="7">
        <f t="shared" si="82"/>
        <v>109.25545333935175</v>
      </c>
    </row>
    <row r="2045" spans="1:9" x14ac:dyDescent="0.25">
      <c r="A2045" s="16"/>
      <c r="B2045" s="5">
        <f t="shared" si="84"/>
        <v>43852</v>
      </c>
      <c r="C2045" s="4">
        <v>17.2708333333387</v>
      </c>
      <c r="D2045">
        <v>1.2045506509763679</v>
      </c>
      <c r="E2045" s="6">
        <v>96.299228716848091</v>
      </c>
      <c r="F2045" s="7">
        <v>76.946824425136256</v>
      </c>
      <c r="G2045" s="7">
        <v>62.366333058484379</v>
      </c>
      <c r="H2045" s="7">
        <v>211.95095665783671</v>
      </c>
      <c r="I2045" s="7">
        <f t="shared" si="82"/>
        <v>115.99729863940151</v>
      </c>
    </row>
    <row r="2046" spans="1:9" x14ac:dyDescent="0.25">
      <c r="A2046" s="16"/>
      <c r="B2046" s="5">
        <f t="shared" si="84"/>
        <v>43852</v>
      </c>
      <c r="C2046" s="4">
        <v>17.281250000005301</v>
      </c>
      <c r="D2046">
        <v>1.2045506509763679</v>
      </c>
      <c r="E2046" s="6">
        <v>102.64826839889288</v>
      </c>
      <c r="F2046" s="7">
        <v>78.313853109348514</v>
      </c>
      <c r="G2046" s="7">
        <v>66.893107842100477</v>
      </c>
      <c r="H2046" s="7">
        <v>191.99364012988445</v>
      </c>
      <c r="I2046" s="7">
        <f t="shared" si="82"/>
        <v>123.64503852148336</v>
      </c>
    </row>
    <row r="2047" spans="1:9" x14ac:dyDescent="0.25">
      <c r="A2047" s="16"/>
      <c r="B2047" s="5">
        <f t="shared" si="84"/>
        <v>43852</v>
      </c>
      <c r="C2047" s="4">
        <v>17.291666666672</v>
      </c>
      <c r="D2047">
        <v>1.2045506509763679</v>
      </c>
      <c r="E2047" s="6">
        <v>108.2250112761788</v>
      </c>
      <c r="F2047" s="7">
        <v>86.117611080689301</v>
      </c>
      <c r="G2047" s="7">
        <v>79.167435129996235</v>
      </c>
      <c r="H2047" s="7">
        <v>151.88250600525933</v>
      </c>
      <c r="I2047" s="7">
        <f t="shared" si="82"/>
        <v>130.36250778464594</v>
      </c>
    </row>
    <row r="2048" spans="1:9" x14ac:dyDescent="0.25">
      <c r="A2048" s="16"/>
      <c r="B2048" s="5">
        <f t="shared" si="84"/>
        <v>43852</v>
      </c>
      <c r="C2048" s="4">
        <v>17.3020833333387</v>
      </c>
      <c r="D2048">
        <v>1.2045506509763679</v>
      </c>
      <c r="E2048" s="6">
        <v>109.9022184873042</v>
      </c>
      <c r="F2048" s="7">
        <v>108.99683698234266</v>
      </c>
      <c r="G2048" s="7">
        <v>96.543080556641158</v>
      </c>
      <c r="H2048" s="7">
        <v>117.64892432051937</v>
      </c>
      <c r="I2048" s="7">
        <f t="shared" si="82"/>
        <v>132.38278882262929</v>
      </c>
    </row>
    <row r="2049" spans="1:9" x14ac:dyDescent="0.25">
      <c r="A2049" s="16"/>
      <c r="B2049" s="5">
        <f t="shared" si="84"/>
        <v>43852</v>
      </c>
      <c r="C2049" s="4">
        <v>17.312500000005301</v>
      </c>
      <c r="D2049">
        <v>1.2045506509763679</v>
      </c>
      <c r="E2049" s="6">
        <v>113.29845664494177</v>
      </c>
      <c r="F2049" s="7">
        <v>124.08736253406919</v>
      </c>
      <c r="G2049" s="7">
        <v>105.22249169679728</v>
      </c>
      <c r="H2049" s="7">
        <v>61.214442104393697</v>
      </c>
      <c r="I2049" s="7">
        <f t="shared" si="82"/>
        <v>136.4737297062824</v>
      </c>
    </row>
    <row r="2050" spans="1:9" x14ac:dyDescent="0.25">
      <c r="A2050" s="16"/>
      <c r="B2050" s="5">
        <f t="shared" si="84"/>
        <v>43852</v>
      </c>
      <c r="C2050" s="4">
        <v>17.322916666672</v>
      </c>
      <c r="D2050">
        <v>1.2045506509763679</v>
      </c>
      <c r="E2050" s="6">
        <v>113.75369328546752</v>
      </c>
      <c r="F2050" s="7">
        <v>135.0668038046887</v>
      </c>
      <c r="G2050" s="7">
        <v>118.63313984846958</v>
      </c>
      <c r="H2050" s="7">
        <v>18.55519368578733</v>
      </c>
      <c r="I2050" s="7">
        <f t="shared" si="82"/>
        <v>137.02208529797599</v>
      </c>
    </row>
    <row r="2051" spans="1:9" x14ac:dyDescent="0.25">
      <c r="A2051" s="16"/>
      <c r="B2051" s="5">
        <f t="shared" si="84"/>
        <v>43852</v>
      </c>
      <c r="C2051" s="4">
        <v>17.3333333333387</v>
      </c>
      <c r="D2051">
        <v>1.2045506509763679</v>
      </c>
      <c r="E2051" s="6">
        <v>112.47577115346213</v>
      </c>
      <c r="F2051" s="7">
        <v>146.03297572225006</v>
      </c>
      <c r="G2051" s="7">
        <v>124.58677588828752</v>
      </c>
      <c r="H2051" s="7">
        <v>4.5166908280046814</v>
      </c>
      <c r="I2051" s="7">
        <f t="shared" si="82"/>
        <v>135.48276336197179</v>
      </c>
    </row>
    <row r="2052" spans="1:9" x14ac:dyDescent="0.25">
      <c r="A2052" s="16"/>
      <c r="B2052" s="5">
        <f t="shared" si="84"/>
        <v>43852</v>
      </c>
      <c r="C2052" s="4">
        <v>17.343750000005301</v>
      </c>
      <c r="D2052">
        <v>1.2045506509763679</v>
      </c>
      <c r="E2052" s="6">
        <v>111.22611158389805</v>
      </c>
      <c r="F2052" s="7">
        <v>164.4103867349227</v>
      </c>
      <c r="G2052" s="7">
        <v>138.27620187467971</v>
      </c>
      <c r="H2052" s="7">
        <v>2.7944894079113616</v>
      </c>
      <c r="I2052" s="7">
        <f t="shared" ref="I2052:I2115" si="85">D2052*E2052</f>
        <v>133.97748511395454</v>
      </c>
    </row>
    <row r="2053" spans="1:9" x14ac:dyDescent="0.25">
      <c r="A2053" s="16"/>
      <c r="B2053" s="5">
        <f t="shared" si="84"/>
        <v>43852</v>
      </c>
      <c r="C2053" s="4">
        <v>17.354166666672</v>
      </c>
      <c r="D2053">
        <v>1.2045506509763679</v>
      </c>
      <c r="E2053" s="6">
        <v>112.2499539804686</v>
      </c>
      <c r="F2053" s="7">
        <v>174.83717673056591</v>
      </c>
      <c r="G2053" s="7">
        <v>151.56107373121546</v>
      </c>
      <c r="H2053" s="7">
        <v>2.4906872274260259</v>
      </c>
      <c r="I2053" s="7">
        <f t="shared" si="85"/>
        <v>135.2107551392408</v>
      </c>
    </row>
    <row r="2054" spans="1:9" x14ac:dyDescent="0.25">
      <c r="A2054" s="16"/>
      <c r="B2054" s="5">
        <f t="shared" si="84"/>
        <v>43852</v>
      </c>
      <c r="C2054" s="4">
        <v>17.3645833333387</v>
      </c>
      <c r="D2054">
        <v>1.2045506509763679</v>
      </c>
      <c r="E2054" s="6">
        <v>112.41404052046707</v>
      </c>
      <c r="F2054" s="7">
        <v>196.19602089468998</v>
      </c>
      <c r="G2054" s="7">
        <v>165.12924624831007</v>
      </c>
      <c r="H2054" s="7">
        <v>2.2276044278763409</v>
      </c>
      <c r="I2054" s="7">
        <f t="shared" si="85"/>
        <v>135.4084056878124</v>
      </c>
    </row>
    <row r="2055" spans="1:9" x14ac:dyDescent="0.25">
      <c r="A2055" s="16"/>
      <c r="B2055" s="5">
        <f t="shared" si="84"/>
        <v>43852</v>
      </c>
      <c r="C2055" s="4">
        <v>17.3750000000054</v>
      </c>
      <c r="D2055">
        <v>1.2045506509763679</v>
      </c>
      <c r="E2055" s="6">
        <v>113.90327883766687</v>
      </c>
      <c r="F2055" s="7">
        <v>226.89618821822219</v>
      </c>
      <c r="G2055" s="7">
        <v>170.55044495668827</v>
      </c>
      <c r="H2055" s="7">
        <v>1.9932217149752176</v>
      </c>
      <c r="I2055" s="7">
        <f t="shared" si="85"/>
        <v>137.20226867225438</v>
      </c>
    </row>
    <row r="2056" spans="1:9" x14ac:dyDescent="0.25">
      <c r="A2056" s="16"/>
      <c r="B2056" s="5">
        <f t="shared" si="84"/>
        <v>43852</v>
      </c>
      <c r="C2056" s="4">
        <v>17.385416666672</v>
      </c>
      <c r="D2056">
        <v>1.2045506509763679</v>
      </c>
      <c r="E2056" s="6">
        <v>114.08334025577581</v>
      </c>
      <c r="F2056" s="7">
        <v>224.85869151374007</v>
      </c>
      <c r="G2056" s="7">
        <v>192.657756802449</v>
      </c>
      <c r="H2056" s="7">
        <v>1.7921218991158689</v>
      </c>
      <c r="I2056" s="7">
        <f t="shared" si="85"/>
        <v>137.41916177065323</v>
      </c>
    </row>
    <row r="2057" spans="1:9" x14ac:dyDescent="0.25">
      <c r="A2057" s="16"/>
      <c r="B2057" s="5">
        <f t="shared" si="84"/>
        <v>43852</v>
      </c>
      <c r="C2057" s="4">
        <v>17.3958333333387</v>
      </c>
      <c r="D2057">
        <v>1.2045506509763679</v>
      </c>
      <c r="E2057" s="6">
        <v>114.05184856057595</v>
      </c>
      <c r="F2057" s="7">
        <v>222.8018493623706</v>
      </c>
      <c r="G2057" s="7">
        <v>199.35861022346299</v>
      </c>
      <c r="H2057" s="7">
        <v>2.013050014583496</v>
      </c>
      <c r="I2057" s="7">
        <f t="shared" si="85"/>
        <v>137.3812284286999</v>
      </c>
    </row>
    <row r="2058" spans="1:9" x14ac:dyDescent="0.25">
      <c r="A2058" s="16"/>
      <c r="B2058" s="5">
        <f t="shared" si="84"/>
        <v>43852</v>
      </c>
      <c r="C2058" s="4">
        <v>17.4062500000054</v>
      </c>
      <c r="D2058">
        <v>1.2045506509763679</v>
      </c>
      <c r="E2058" s="6">
        <v>114.64895479437688</v>
      </c>
      <c r="F2058" s="7">
        <v>223.9717907808697</v>
      </c>
      <c r="G2058" s="7">
        <v>203.17071030088579</v>
      </c>
      <c r="H2058" s="7">
        <v>2.0296491311240064</v>
      </c>
      <c r="I2058" s="7">
        <f t="shared" si="85"/>
        <v>138.10047313132685</v>
      </c>
    </row>
    <row r="2059" spans="1:9" x14ac:dyDescent="0.25">
      <c r="A2059" s="16"/>
      <c r="B2059" s="5">
        <f t="shared" si="84"/>
        <v>43852</v>
      </c>
      <c r="C2059" s="4">
        <v>17.416666666672</v>
      </c>
      <c r="D2059">
        <v>1.2045506509763679</v>
      </c>
      <c r="E2059" s="6">
        <v>115.16265048551864</v>
      </c>
      <c r="F2059" s="7">
        <v>234.06627631161709</v>
      </c>
      <c r="G2059" s="7">
        <v>204.50743207956415</v>
      </c>
      <c r="H2059" s="7">
        <v>2.1440450827998339</v>
      </c>
      <c r="I2059" s="7">
        <f t="shared" si="85"/>
        <v>138.71924561049542</v>
      </c>
    </row>
    <row r="2060" spans="1:9" x14ac:dyDescent="0.25">
      <c r="A2060" s="16"/>
      <c r="B2060" s="5">
        <f t="shared" si="84"/>
        <v>43852</v>
      </c>
      <c r="C2060" s="4">
        <v>17.4270833333387</v>
      </c>
      <c r="D2060">
        <v>1.2045506509763679</v>
      </c>
      <c r="E2060" s="6">
        <v>117.07458731553928</v>
      </c>
      <c r="F2060" s="7">
        <v>233.66920036501571</v>
      </c>
      <c r="G2060" s="7">
        <v>201.50458874859427</v>
      </c>
      <c r="H2060" s="7">
        <v>2.0567376143784757</v>
      </c>
      <c r="I2060" s="7">
        <f t="shared" si="85"/>
        <v>141.02227036372247</v>
      </c>
    </row>
    <row r="2061" spans="1:9" x14ac:dyDescent="0.25">
      <c r="A2061" s="16"/>
      <c r="B2061" s="5">
        <f t="shared" si="84"/>
        <v>43852</v>
      </c>
      <c r="C2061" s="4">
        <v>17.4375000000054</v>
      </c>
      <c r="D2061">
        <v>1.2045506509763679</v>
      </c>
      <c r="E2061" s="6">
        <v>118.72970789040427</v>
      </c>
      <c r="F2061" s="7">
        <v>225.43495194959362</v>
      </c>
      <c r="G2061" s="7">
        <v>201.0649756954644</v>
      </c>
      <c r="H2061" s="7">
        <v>2.0355646518641262</v>
      </c>
      <c r="I2061" s="7">
        <f t="shared" si="85"/>
        <v>143.01594692962047</v>
      </c>
    </row>
    <row r="2062" spans="1:9" x14ac:dyDescent="0.25">
      <c r="A2062" s="16"/>
      <c r="B2062" s="5">
        <f t="shared" si="84"/>
        <v>43852</v>
      </c>
      <c r="C2062" s="4">
        <v>17.447916666672</v>
      </c>
      <c r="D2062">
        <v>1.2045506509763679</v>
      </c>
      <c r="E2062" s="6">
        <v>119.65693001473983</v>
      </c>
      <c r="F2062" s="7">
        <v>224.20331728210937</v>
      </c>
      <c r="G2062" s="7">
        <v>206.81173358798998</v>
      </c>
      <c r="H2062" s="7">
        <v>2.1093428193572059</v>
      </c>
      <c r="I2062" s="7">
        <f t="shared" si="85"/>
        <v>144.13283294308854</v>
      </c>
    </row>
    <row r="2063" spans="1:9" x14ac:dyDescent="0.25">
      <c r="A2063" s="16"/>
      <c r="B2063" s="5">
        <f t="shared" si="84"/>
        <v>43852</v>
      </c>
      <c r="C2063" s="4">
        <v>17.4583333333387</v>
      </c>
      <c r="D2063">
        <v>1.2045506509763679</v>
      </c>
      <c r="E2063" s="6">
        <v>119.79876308159737</v>
      </c>
      <c r="F2063" s="7">
        <v>221.41673304699091</v>
      </c>
      <c r="G2063" s="7">
        <v>208.15556266441533</v>
      </c>
      <c r="H2063" s="7">
        <v>2.196508849161777</v>
      </c>
      <c r="I2063" s="7">
        <f t="shared" si="85"/>
        <v>144.30367805610177</v>
      </c>
    </row>
    <row r="2064" spans="1:9" x14ac:dyDescent="0.25">
      <c r="A2064" s="16"/>
      <c r="B2064" s="5">
        <f t="shared" si="84"/>
        <v>43852</v>
      </c>
      <c r="C2064" s="4">
        <v>17.4687500000054</v>
      </c>
      <c r="D2064">
        <v>1.2045506509763679</v>
      </c>
      <c r="E2064" s="6">
        <v>119.06618233920796</v>
      </c>
      <c r="F2064" s="7">
        <v>219.50907668088232</v>
      </c>
      <c r="G2064" s="7">
        <v>203.25090517998069</v>
      </c>
      <c r="H2064" s="7">
        <v>2.1781805957287177</v>
      </c>
      <c r="I2064" s="7">
        <f t="shared" si="85"/>
        <v>143.42124744596387</v>
      </c>
    </row>
    <row r="2065" spans="1:9" x14ac:dyDescent="0.25">
      <c r="A2065" s="16"/>
      <c r="B2065" s="5">
        <f t="shared" si="84"/>
        <v>43852</v>
      </c>
      <c r="C2065" s="4">
        <v>17.4791666666721</v>
      </c>
      <c r="D2065">
        <v>1.2045506509763679</v>
      </c>
      <c r="E2065" s="6">
        <v>119.80608218593004</v>
      </c>
      <c r="F2065" s="7">
        <v>218.52828985004163</v>
      </c>
      <c r="G2065" s="7">
        <v>198.51394139608456</v>
      </c>
      <c r="H2065" s="7">
        <v>2.2366495270245186</v>
      </c>
      <c r="I2065" s="7">
        <f t="shared" si="85"/>
        <v>144.31249428799026</v>
      </c>
    </row>
    <row r="2066" spans="1:9" x14ac:dyDescent="0.25">
      <c r="A2066" s="16"/>
      <c r="B2066" s="5">
        <f t="shared" si="84"/>
        <v>43852</v>
      </c>
      <c r="C2066" s="4">
        <v>17.4895833333387</v>
      </c>
      <c r="D2066">
        <v>1.2045506509763679</v>
      </c>
      <c r="E2066" s="6">
        <v>120.44715832895359</v>
      </c>
      <c r="F2066" s="7">
        <v>214.27156417174072</v>
      </c>
      <c r="G2066" s="7">
        <v>194.15971623072224</v>
      </c>
      <c r="H2066" s="7">
        <v>1.9639508936265235</v>
      </c>
      <c r="I2066" s="7">
        <f t="shared" si="85"/>
        <v>145.08470297339471</v>
      </c>
    </row>
    <row r="2067" spans="1:9" x14ac:dyDescent="0.25">
      <c r="A2067" s="16"/>
      <c r="B2067" s="5">
        <f t="shared" si="84"/>
        <v>43852</v>
      </c>
      <c r="C2067" s="4">
        <v>17.5000000000054</v>
      </c>
      <c r="D2067">
        <v>1.2045506509763679</v>
      </c>
      <c r="E2067" s="6">
        <v>121.10445812460769</v>
      </c>
      <c r="F2067" s="7">
        <v>217.69461119830461</v>
      </c>
      <c r="G2067" s="7">
        <v>194.69086132620797</v>
      </c>
      <c r="H2067" s="7">
        <v>1.8476305799251176</v>
      </c>
      <c r="I2067" s="7">
        <f t="shared" si="85"/>
        <v>145.87645387013649</v>
      </c>
    </row>
    <row r="2068" spans="1:9" x14ac:dyDescent="0.25">
      <c r="A2068" s="16"/>
      <c r="B2068" s="5">
        <f t="shared" si="84"/>
        <v>43852</v>
      </c>
      <c r="C2068" s="4">
        <v>17.5104166666721</v>
      </c>
      <c r="D2068">
        <v>1.2045506509763679</v>
      </c>
      <c r="E2068" s="6">
        <v>121.50189220283431</v>
      </c>
      <c r="F2068" s="7">
        <v>210.06655762543821</v>
      </c>
      <c r="G2068" s="7">
        <v>191.51078903809503</v>
      </c>
      <c r="H2068" s="7">
        <v>1.8508398420609424</v>
      </c>
      <c r="I2068" s="7">
        <f t="shared" si="85"/>
        <v>146.35518334778456</v>
      </c>
    </row>
    <row r="2069" spans="1:9" x14ac:dyDescent="0.25">
      <c r="A2069" s="16"/>
      <c r="B2069" s="5">
        <f t="shared" si="84"/>
        <v>43852</v>
      </c>
      <c r="C2069" s="4">
        <v>17.5208333333387</v>
      </c>
      <c r="D2069">
        <v>1.2045506509763679</v>
      </c>
      <c r="E2069" s="6">
        <v>120.70921563143888</v>
      </c>
      <c r="F2069" s="7">
        <v>203.33941757590668</v>
      </c>
      <c r="G2069" s="7">
        <v>187.29663502646585</v>
      </c>
      <c r="H2069" s="7">
        <v>2.0437830323367185</v>
      </c>
      <c r="I2069" s="7">
        <f t="shared" si="85"/>
        <v>145.40036426769646</v>
      </c>
    </row>
    <row r="2070" spans="1:9" x14ac:dyDescent="0.25">
      <c r="A2070" s="16"/>
      <c r="B2070" s="5">
        <f t="shared" si="84"/>
        <v>43852</v>
      </c>
      <c r="C2070" s="4">
        <v>17.5312500000054</v>
      </c>
      <c r="D2070">
        <v>1.2045506509763679</v>
      </c>
      <c r="E2070" s="6">
        <v>118.87113817946741</v>
      </c>
      <c r="F2070" s="7">
        <v>188.57730248449897</v>
      </c>
      <c r="G2070" s="7">
        <v>183.33889353598028</v>
      </c>
      <c r="H2070" s="7">
        <v>1.8744541147847606</v>
      </c>
      <c r="I2070" s="7">
        <f t="shared" si="85"/>
        <v>143.18630687637926</v>
      </c>
    </row>
    <row r="2071" spans="1:9" x14ac:dyDescent="0.25">
      <c r="A2071" s="16"/>
      <c r="B2071" s="5">
        <f t="shared" si="84"/>
        <v>43852</v>
      </c>
      <c r="C2071" s="4">
        <v>17.5416666666721</v>
      </c>
      <c r="D2071">
        <v>1.2045506509763679</v>
      </c>
      <c r="E2071" s="6">
        <v>116.39089175354492</v>
      </c>
      <c r="F2071" s="7">
        <v>184.45723265722657</v>
      </c>
      <c r="G2071" s="7">
        <v>178.07731406000565</v>
      </c>
      <c r="H2071" s="7">
        <v>1.8321111778958525</v>
      </c>
      <c r="I2071" s="7">
        <f t="shared" si="85"/>
        <v>140.19872442945251</v>
      </c>
    </row>
    <row r="2072" spans="1:9" x14ac:dyDescent="0.25">
      <c r="A2072" s="16"/>
      <c r="B2072" s="5">
        <f t="shared" si="84"/>
        <v>43852</v>
      </c>
      <c r="C2072" s="4">
        <v>17.5520833333387</v>
      </c>
      <c r="D2072">
        <v>1.2045506509763679</v>
      </c>
      <c r="E2072" s="6">
        <v>113.91431277739255</v>
      </c>
      <c r="F2072" s="7">
        <v>192.36202578138034</v>
      </c>
      <c r="G2072" s="7">
        <v>177.38416591796516</v>
      </c>
      <c r="H2072" s="7">
        <v>1.9362448614818581</v>
      </c>
      <c r="I2072" s="7">
        <f t="shared" si="85"/>
        <v>137.21555961153379</v>
      </c>
    </row>
    <row r="2073" spans="1:9" x14ac:dyDescent="0.25">
      <c r="A2073" s="16"/>
      <c r="B2073" s="5">
        <f t="shared" si="84"/>
        <v>43852</v>
      </c>
      <c r="C2073" s="4">
        <v>17.5625000000054</v>
      </c>
      <c r="D2073">
        <v>1.2045506509763679</v>
      </c>
      <c r="E2073" s="6">
        <v>115.19450547049385</v>
      </c>
      <c r="F2073" s="7">
        <v>179.94848169817365</v>
      </c>
      <c r="G2073" s="7">
        <v>174.00506922716224</v>
      </c>
      <c r="H2073" s="7">
        <v>1.9177592326864581</v>
      </c>
      <c r="I2073" s="7">
        <f t="shared" si="85"/>
        <v>138.75761655338414</v>
      </c>
    </row>
    <row r="2074" spans="1:9" x14ac:dyDescent="0.25">
      <c r="A2074" s="16"/>
      <c r="B2074" s="5">
        <f t="shared" si="84"/>
        <v>43852</v>
      </c>
      <c r="C2074" s="4">
        <v>17.5729166666721</v>
      </c>
      <c r="D2074">
        <v>1.2045506509763679</v>
      </c>
      <c r="E2074" s="6">
        <v>116.01412767889494</v>
      </c>
      <c r="F2074" s="7">
        <v>173.80528962913539</v>
      </c>
      <c r="G2074" s="7">
        <v>175.10379084046386</v>
      </c>
      <c r="H2074" s="7">
        <v>1.9649051062665361</v>
      </c>
      <c r="I2074" s="7">
        <f t="shared" si="85"/>
        <v>139.74489301806835</v>
      </c>
    </row>
    <row r="2075" spans="1:9" x14ac:dyDescent="0.25">
      <c r="A2075" s="16"/>
      <c r="B2075" s="5">
        <f t="shared" si="84"/>
        <v>43852</v>
      </c>
      <c r="C2075" s="4">
        <v>17.5833333333388</v>
      </c>
      <c r="D2075">
        <v>1.2045506509763679</v>
      </c>
      <c r="E2075" s="6">
        <v>116.29629030628432</v>
      </c>
      <c r="F2075" s="7">
        <v>174.10900189324116</v>
      </c>
      <c r="G2075" s="7">
        <v>175.35344922151248</v>
      </c>
      <c r="H2075" s="7">
        <v>2.0752840020162986</v>
      </c>
      <c r="I2075" s="7">
        <f t="shared" si="85"/>
        <v>140.08477219457146</v>
      </c>
    </row>
    <row r="2076" spans="1:9" x14ac:dyDescent="0.25">
      <c r="A2076" s="16"/>
      <c r="B2076" s="5">
        <f t="shared" si="84"/>
        <v>43852</v>
      </c>
      <c r="C2076" s="4">
        <v>17.5937500000054</v>
      </c>
      <c r="D2076">
        <v>1.2045506509763679</v>
      </c>
      <c r="E2076" s="6">
        <v>117.7207238482053</v>
      </c>
      <c r="F2076" s="7">
        <v>174.78707306795866</v>
      </c>
      <c r="G2076" s="7">
        <v>172.6644827800873</v>
      </c>
      <c r="H2076" s="7">
        <v>2.0228899589161511</v>
      </c>
      <c r="I2076" s="7">
        <f t="shared" si="85"/>
        <v>141.80057454476494</v>
      </c>
    </row>
    <row r="2077" spans="1:9" x14ac:dyDescent="0.25">
      <c r="A2077" s="16"/>
      <c r="B2077" s="5">
        <f t="shared" si="84"/>
        <v>43852</v>
      </c>
      <c r="C2077" s="4">
        <v>17.6041666666721</v>
      </c>
      <c r="D2077">
        <v>1.2045506509763679</v>
      </c>
      <c r="E2077" s="6">
        <v>118.00230402731354</v>
      </c>
      <c r="F2077" s="7">
        <v>175.71345233639641</v>
      </c>
      <c r="G2077" s="7">
        <v>173.10627497645638</v>
      </c>
      <c r="H2077" s="7">
        <v>2.0280992826189337</v>
      </c>
      <c r="I2077" s="7">
        <f t="shared" si="85"/>
        <v>142.13975213281182</v>
      </c>
    </row>
    <row r="2078" spans="1:9" x14ac:dyDescent="0.25">
      <c r="A2078" s="16"/>
      <c r="B2078" s="5">
        <f t="shared" si="84"/>
        <v>43852</v>
      </c>
      <c r="C2078" s="4">
        <v>17.6145833333388</v>
      </c>
      <c r="D2078">
        <v>1.2045506509763679</v>
      </c>
      <c r="E2078" s="6">
        <v>120.11022976793073</v>
      </c>
      <c r="F2078" s="7">
        <v>176.07348902583934</v>
      </c>
      <c r="G2078" s="7">
        <v>170.96142816107357</v>
      </c>
      <c r="H2078" s="7">
        <v>2.0336143926270229</v>
      </c>
      <c r="I2078" s="7">
        <f t="shared" si="85"/>
        <v>144.67885545588209</v>
      </c>
    </row>
    <row r="2079" spans="1:9" x14ac:dyDescent="0.25">
      <c r="A2079" s="16"/>
      <c r="B2079" s="5">
        <f t="shared" si="84"/>
        <v>43852</v>
      </c>
      <c r="C2079" s="4">
        <v>17.6250000000054</v>
      </c>
      <c r="D2079">
        <v>1.2045506509763679</v>
      </c>
      <c r="E2079" s="6">
        <v>121.86945655624392</v>
      </c>
      <c r="F2079" s="7">
        <v>172.49593159475285</v>
      </c>
      <c r="G2079" s="7">
        <v>167.5732095686451</v>
      </c>
      <c r="H2079" s="7">
        <v>2.0962726959101863</v>
      </c>
      <c r="I2079" s="7">
        <f t="shared" si="85"/>
        <v>146.79793322895981</v>
      </c>
    </row>
    <row r="2080" spans="1:9" x14ac:dyDescent="0.25">
      <c r="A2080" s="16"/>
      <c r="B2080" s="5">
        <f t="shared" si="84"/>
        <v>43852</v>
      </c>
      <c r="C2080" s="4">
        <v>17.6354166666721</v>
      </c>
      <c r="D2080">
        <v>1.2045506509763679</v>
      </c>
      <c r="E2080" s="6">
        <v>123.88706924847037</v>
      </c>
      <c r="F2080" s="7">
        <v>169.94338949231391</v>
      </c>
      <c r="G2080" s="7">
        <v>160.75086991533561</v>
      </c>
      <c r="H2080" s="7">
        <v>2.0193440330305097</v>
      </c>
      <c r="I2080" s="7">
        <f t="shared" si="85"/>
        <v>149.22824991079935</v>
      </c>
    </row>
    <row r="2081" spans="1:9" x14ac:dyDescent="0.25">
      <c r="A2081" s="16"/>
      <c r="B2081" s="5">
        <f t="shared" si="84"/>
        <v>43852</v>
      </c>
      <c r="C2081" s="4">
        <v>17.6458333333388</v>
      </c>
      <c r="D2081">
        <v>1.2045506509763679</v>
      </c>
      <c r="E2081" s="6">
        <v>125.71523422045745</v>
      </c>
      <c r="F2081" s="7">
        <v>168.60328529795319</v>
      </c>
      <c r="G2081" s="7">
        <v>158.34296479390304</v>
      </c>
      <c r="H2081" s="7">
        <v>1.9184285759997028</v>
      </c>
      <c r="I2081" s="7">
        <f t="shared" si="85"/>
        <v>151.43036721789858</v>
      </c>
    </row>
    <row r="2082" spans="1:9" x14ac:dyDescent="0.25">
      <c r="A2082" s="16"/>
      <c r="B2082" s="5">
        <f t="shared" si="84"/>
        <v>43852</v>
      </c>
      <c r="C2082" s="4">
        <v>17.6562500000054</v>
      </c>
      <c r="D2082">
        <v>1.2045506509763679</v>
      </c>
      <c r="E2082" s="6">
        <v>129.38212819673049</v>
      </c>
      <c r="F2082" s="7">
        <v>167.44339836805239</v>
      </c>
      <c r="G2082" s="7">
        <v>158.28907614672863</v>
      </c>
      <c r="H2082" s="7">
        <v>2.3589142468173598</v>
      </c>
      <c r="I2082" s="7">
        <f t="shared" si="85"/>
        <v>155.8473267440796</v>
      </c>
    </row>
    <row r="2083" spans="1:9" x14ac:dyDescent="0.25">
      <c r="A2083" s="16"/>
      <c r="B2083" s="5">
        <f t="shared" si="84"/>
        <v>43852</v>
      </c>
      <c r="C2083" s="4">
        <v>17.6666666666721</v>
      </c>
      <c r="D2083">
        <v>1.2045506509763679</v>
      </c>
      <c r="E2083" s="6">
        <v>130.87053035512673</v>
      </c>
      <c r="F2083" s="7">
        <v>167.22696967403243</v>
      </c>
      <c r="G2083" s="7">
        <v>156.55072582828836</v>
      </c>
      <c r="H2083" s="7">
        <v>3.6552599285110863</v>
      </c>
      <c r="I2083" s="7">
        <f t="shared" si="85"/>
        <v>157.64018253289044</v>
      </c>
    </row>
    <row r="2084" spans="1:9" x14ac:dyDescent="0.25">
      <c r="A2084" s="16"/>
      <c r="B2084" s="5">
        <f t="shared" ref="B2084:B2147" si="86">DATE(YEAR(B1988),MONTH(B1988),DAY(B1988)+1)</f>
        <v>43852</v>
      </c>
      <c r="C2084" s="4">
        <v>17.6770833333388</v>
      </c>
      <c r="D2084">
        <v>1.2045506509763679</v>
      </c>
      <c r="E2084" s="6">
        <v>133.6385397967417</v>
      </c>
      <c r="F2084" s="7">
        <v>166.48380151258286</v>
      </c>
      <c r="G2084" s="7">
        <v>155.88566977220418</v>
      </c>
      <c r="H2084" s="7">
        <v>7.8945119373622195</v>
      </c>
      <c r="I2084" s="7">
        <f t="shared" si="85"/>
        <v>160.97439010769645</v>
      </c>
    </row>
    <row r="2085" spans="1:9" x14ac:dyDescent="0.25">
      <c r="A2085" s="16"/>
      <c r="B2085" s="5">
        <f t="shared" si="86"/>
        <v>43852</v>
      </c>
      <c r="C2085" s="4">
        <v>17.6875000000055</v>
      </c>
      <c r="D2085">
        <v>1.2045506509763679</v>
      </c>
      <c r="E2085" s="6">
        <v>138.72339819021329</v>
      </c>
      <c r="F2085" s="7">
        <v>167.93194524569859</v>
      </c>
      <c r="G2085" s="7">
        <v>159.32336655431195</v>
      </c>
      <c r="H2085" s="7">
        <v>20.560328118063747</v>
      </c>
      <c r="I2085" s="7">
        <f t="shared" si="85"/>
        <v>167.09935959567531</v>
      </c>
    </row>
    <row r="2086" spans="1:9" x14ac:dyDescent="0.25">
      <c r="A2086" s="16"/>
      <c r="B2086" s="5">
        <f t="shared" si="86"/>
        <v>43852</v>
      </c>
      <c r="C2086" s="4">
        <v>17.6979166666721</v>
      </c>
      <c r="D2086">
        <v>1.2045506509763679</v>
      </c>
      <c r="E2086" s="6">
        <v>143.59019880643655</v>
      </c>
      <c r="F2086" s="7">
        <v>170.17916765180178</v>
      </c>
      <c r="G2086" s="7">
        <v>157.72858686088398</v>
      </c>
      <c r="H2086" s="7">
        <v>60.116295750868595</v>
      </c>
      <c r="I2086" s="7">
        <f t="shared" si="85"/>
        <v>172.96166744611924</v>
      </c>
    </row>
    <row r="2087" spans="1:9" x14ac:dyDescent="0.25">
      <c r="A2087" s="16"/>
      <c r="B2087" s="5">
        <f t="shared" si="86"/>
        <v>43852</v>
      </c>
      <c r="C2087" s="4">
        <v>17.7083333333388</v>
      </c>
      <c r="D2087">
        <v>1.2045506509763679</v>
      </c>
      <c r="E2087" s="6">
        <v>147.70095687374624</v>
      </c>
      <c r="F2087" s="7">
        <v>171.04726946474301</v>
      </c>
      <c r="G2087" s="7">
        <v>151.07558228856382</v>
      </c>
      <c r="H2087" s="7">
        <v>110.4953983399908</v>
      </c>
      <c r="I2087" s="7">
        <f t="shared" si="85"/>
        <v>177.91328375210347</v>
      </c>
    </row>
    <row r="2088" spans="1:9" x14ac:dyDescent="0.25">
      <c r="A2088" s="16"/>
      <c r="B2088" s="5">
        <f t="shared" si="86"/>
        <v>43852</v>
      </c>
      <c r="C2088" s="4">
        <v>17.7187500000055</v>
      </c>
      <c r="D2088">
        <v>1.2045506509763679</v>
      </c>
      <c r="E2088" s="6">
        <v>153.99518817253707</v>
      </c>
      <c r="F2088" s="7">
        <v>168.29420019161884</v>
      </c>
      <c r="G2088" s="7">
        <v>151.71034303652172</v>
      </c>
      <c r="H2088" s="7">
        <v>138.0519288706659</v>
      </c>
      <c r="I2088" s="7">
        <f t="shared" si="85"/>
        <v>185.4950041604578</v>
      </c>
    </row>
    <row r="2089" spans="1:9" x14ac:dyDescent="0.25">
      <c r="A2089" s="16"/>
      <c r="B2089" s="5">
        <f t="shared" si="86"/>
        <v>43852</v>
      </c>
      <c r="C2089" s="4">
        <v>17.7291666666721</v>
      </c>
      <c r="D2089">
        <v>1.2045506509763679</v>
      </c>
      <c r="E2089" s="6">
        <v>160.45559788913602</v>
      </c>
      <c r="F2089" s="7">
        <v>165.87063443272984</v>
      </c>
      <c r="G2089" s="7">
        <v>152.81682609185756</v>
      </c>
      <c r="H2089" s="7">
        <v>156.19493257736571</v>
      </c>
      <c r="I2089" s="7">
        <f t="shared" si="85"/>
        <v>193.27689489016112</v>
      </c>
    </row>
    <row r="2090" spans="1:9" x14ac:dyDescent="0.25">
      <c r="A2090" s="16"/>
      <c r="B2090" s="5">
        <f t="shared" si="86"/>
        <v>43852</v>
      </c>
      <c r="C2090" s="4">
        <v>17.7395833333388</v>
      </c>
      <c r="D2090">
        <v>1.2045506509763679</v>
      </c>
      <c r="E2090" s="6">
        <v>164.39422965576676</v>
      </c>
      <c r="F2090" s="7">
        <v>163.469488334868</v>
      </c>
      <c r="G2090" s="7">
        <v>152.39673302531216</v>
      </c>
      <c r="H2090" s="7">
        <v>168.07434805663928</v>
      </c>
      <c r="I2090" s="7">
        <f t="shared" si="85"/>
        <v>198.02117634861239</v>
      </c>
    </row>
    <row r="2091" spans="1:9" x14ac:dyDescent="0.25">
      <c r="A2091" s="16"/>
      <c r="B2091" s="5">
        <f t="shared" si="86"/>
        <v>43852</v>
      </c>
      <c r="C2091" s="4">
        <v>17.7500000000055</v>
      </c>
      <c r="D2091">
        <v>1.2045506509763679</v>
      </c>
      <c r="E2091" s="6">
        <v>167.32973641502645</v>
      </c>
      <c r="F2091" s="7">
        <v>161.39079716091302</v>
      </c>
      <c r="G2091" s="7">
        <v>154.82590786896878</v>
      </c>
      <c r="H2091" s="7">
        <v>189.56148757282961</v>
      </c>
      <c r="I2091" s="7">
        <f t="shared" si="85"/>
        <v>201.55714292642418</v>
      </c>
    </row>
    <row r="2092" spans="1:9" x14ac:dyDescent="0.25">
      <c r="A2092" s="16"/>
      <c r="B2092" s="5">
        <f t="shared" si="86"/>
        <v>43852</v>
      </c>
      <c r="C2092" s="4">
        <v>17.7604166666721</v>
      </c>
      <c r="D2092">
        <v>1.2045506509763679</v>
      </c>
      <c r="E2092" s="6">
        <v>169.29651321871631</v>
      </c>
      <c r="F2092" s="7">
        <v>158.29929106893576</v>
      </c>
      <c r="G2092" s="7">
        <v>154.56105969572809</v>
      </c>
      <c r="H2092" s="7">
        <v>205.35047658592316</v>
      </c>
      <c r="I2092" s="7">
        <f t="shared" si="85"/>
        <v>203.92622520563401</v>
      </c>
    </row>
    <row r="2093" spans="1:9" x14ac:dyDescent="0.25">
      <c r="A2093" s="16"/>
      <c r="B2093" s="5">
        <f t="shared" si="86"/>
        <v>43852</v>
      </c>
      <c r="C2093" s="4">
        <v>17.7708333333388</v>
      </c>
      <c r="D2093">
        <v>1.2045506509763679</v>
      </c>
      <c r="E2093" s="6">
        <v>171.68336356916001</v>
      </c>
      <c r="F2093" s="7">
        <v>156.26340179668361</v>
      </c>
      <c r="G2093" s="7">
        <v>157.93601481043004</v>
      </c>
      <c r="H2093" s="7">
        <v>222.22938361160325</v>
      </c>
      <c r="I2093" s="7">
        <f t="shared" si="85"/>
        <v>206.80130734904415</v>
      </c>
    </row>
    <row r="2094" spans="1:9" x14ac:dyDescent="0.25">
      <c r="A2094" s="16"/>
      <c r="B2094" s="5">
        <f t="shared" si="86"/>
        <v>43852</v>
      </c>
      <c r="C2094" s="4">
        <v>17.7812500000055</v>
      </c>
      <c r="D2094">
        <v>1.2045506509763679</v>
      </c>
      <c r="E2094" s="6">
        <v>174.99125616895645</v>
      </c>
      <c r="F2094" s="7">
        <v>153.23580721016884</v>
      </c>
      <c r="G2094" s="7">
        <v>158.81735986260193</v>
      </c>
      <c r="H2094" s="7">
        <v>225.59618346536396</v>
      </c>
      <c r="I2094" s="7">
        <f t="shared" si="85"/>
        <v>210.78583153348885</v>
      </c>
    </row>
    <row r="2095" spans="1:9" x14ac:dyDescent="0.25">
      <c r="A2095" s="16"/>
      <c r="B2095" s="5">
        <f t="shared" si="86"/>
        <v>43852</v>
      </c>
      <c r="C2095" s="4">
        <v>17.791666666672199</v>
      </c>
      <c r="D2095">
        <v>1.2045506509763679</v>
      </c>
      <c r="E2095" s="6">
        <v>175.01285414098101</v>
      </c>
      <c r="F2095" s="7">
        <v>148.24704082003015</v>
      </c>
      <c r="G2095" s="7">
        <v>160.65074972098742</v>
      </c>
      <c r="H2095" s="7">
        <v>226.00273582071196</v>
      </c>
      <c r="I2095" s="7">
        <f t="shared" si="85"/>
        <v>210.81184738475079</v>
      </c>
    </row>
    <row r="2096" spans="1:9" x14ac:dyDescent="0.25">
      <c r="A2096" s="16"/>
      <c r="B2096" s="5">
        <f t="shared" si="86"/>
        <v>43852</v>
      </c>
      <c r="C2096" s="4">
        <v>17.8020833333388</v>
      </c>
      <c r="D2096">
        <v>1.2045506509763679</v>
      </c>
      <c r="E2096" s="6">
        <v>174.42647285315661</v>
      </c>
      <c r="F2096" s="7">
        <v>140.94269596820996</v>
      </c>
      <c r="G2096" s="7">
        <v>159.54435094190947</v>
      </c>
      <c r="H2096" s="7">
        <v>226.63195937307248</v>
      </c>
      <c r="I2096" s="7">
        <f t="shared" si="85"/>
        <v>210.10552142278158</v>
      </c>
    </row>
    <row r="2097" spans="1:9" x14ac:dyDescent="0.25">
      <c r="A2097" s="16"/>
      <c r="B2097" s="5">
        <f t="shared" si="86"/>
        <v>43852</v>
      </c>
      <c r="C2097" s="4">
        <v>17.8125000000055</v>
      </c>
      <c r="D2097">
        <v>1.2045506509763679</v>
      </c>
      <c r="E2097" s="6">
        <v>175.36676946060271</v>
      </c>
      <c r="F2097" s="7">
        <v>135.15778045032283</v>
      </c>
      <c r="G2097" s="7">
        <v>156.08757160712713</v>
      </c>
      <c r="H2097" s="7">
        <v>226.6123362590632</v>
      </c>
      <c r="I2097" s="7">
        <f t="shared" si="85"/>
        <v>211.23815631339164</v>
      </c>
    </row>
    <row r="2098" spans="1:9" x14ac:dyDescent="0.25">
      <c r="A2098" s="16"/>
      <c r="B2098" s="5">
        <f t="shared" si="86"/>
        <v>43852</v>
      </c>
      <c r="C2098" s="4">
        <v>17.822916666672199</v>
      </c>
      <c r="D2098">
        <v>1.2045506509763679</v>
      </c>
      <c r="E2098" s="6">
        <v>176.37319073036474</v>
      </c>
      <c r="F2098" s="7">
        <v>130.70003733450656</v>
      </c>
      <c r="G2098" s="7">
        <v>151.44668275720147</v>
      </c>
      <c r="H2098" s="7">
        <v>226.71306147119395</v>
      </c>
      <c r="I2098" s="7">
        <f t="shared" si="85"/>
        <v>212.45044170903995</v>
      </c>
    </row>
    <row r="2099" spans="1:9" x14ac:dyDescent="0.25">
      <c r="A2099" s="16"/>
      <c r="B2099" s="5">
        <f t="shared" si="86"/>
        <v>43852</v>
      </c>
      <c r="C2099" s="4">
        <v>17.8333333333388</v>
      </c>
      <c r="D2099">
        <v>1.2045506509763679</v>
      </c>
      <c r="E2099" s="6">
        <v>178.84370434678959</v>
      </c>
      <c r="F2099" s="7">
        <v>127.32445376311227</v>
      </c>
      <c r="G2099" s="7">
        <v>147.09634232601138</v>
      </c>
      <c r="H2099" s="7">
        <v>226.7349227019069</v>
      </c>
      <c r="I2099" s="7">
        <f t="shared" si="85"/>
        <v>215.42630049395049</v>
      </c>
    </row>
    <row r="2100" spans="1:9" x14ac:dyDescent="0.25">
      <c r="A2100" s="16"/>
      <c r="B2100" s="5">
        <f t="shared" si="86"/>
        <v>43852</v>
      </c>
      <c r="C2100" s="4">
        <v>17.8437500000055</v>
      </c>
      <c r="D2100">
        <v>1.2045506509763679</v>
      </c>
      <c r="E2100" s="6">
        <v>179.08084964525077</v>
      </c>
      <c r="F2100" s="7">
        <v>123.38307413968134</v>
      </c>
      <c r="G2100" s="7">
        <v>138.98798710917461</v>
      </c>
      <c r="H2100" s="7">
        <v>227.08725028050929</v>
      </c>
      <c r="I2100" s="7">
        <f t="shared" si="85"/>
        <v>215.71195401758789</v>
      </c>
    </row>
    <row r="2101" spans="1:9" x14ac:dyDescent="0.25">
      <c r="A2101" s="16"/>
      <c r="B2101" s="5">
        <f t="shared" si="86"/>
        <v>43852</v>
      </c>
      <c r="C2101" s="4">
        <v>17.854166666672199</v>
      </c>
      <c r="D2101">
        <v>1.2045506509763679</v>
      </c>
      <c r="E2101" s="6">
        <v>176.64888028422985</v>
      </c>
      <c r="F2101" s="7">
        <v>120.91676675779821</v>
      </c>
      <c r="G2101" s="7">
        <v>131.13285796830289</v>
      </c>
      <c r="H2101" s="7">
        <v>227.54493966815187</v>
      </c>
      <c r="I2101" s="7">
        <f t="shared" si="85"/>
        <v>212.78252374061555</v>
      </c>
    </row>
    <row r="2102" spans="1:9" x14ac:dyDescent="0.25">
      <c r="A2102" s="16"/>
      <c r="B2102" s="5">
        <f t="shared" si="86"/>
        <v>43852</v>
      </c>
      <c r="C2102" s="4">
        <v>17.8645833333388</v>
      </c>
      <c r="D2102">
        <v>1.2045506509763679</v>
      </c>
      <c r="E2102" s="6">
        <v>173.29965458768342</v>
      </c>
      <c r="F2102" s="7">
        <v>115.97734049995761</v>
      </c>
      <c r="G2102" s="7">
        <v>125.54106003506733</v>
      </c>
      <c r="H2102" s="7">
        <v>227.94590619418338</v>
      </c>
      <c r="I2102" s="7">
        <f t="shared" si="85"/>
        <v>208.74821174757378</v>
      </c>
    </row>
    <row r="2103" spans="1:9" x14ac:dyDescent="0.25">
      <c r="A2103" s="16"/>
      <c r="B2103" s="5">
        <f t="shared" si="86"/>
        <v>43852</v>
      </c>
      <c r="C2103" s="4">
        <v>17.8750000000055</v>
      </c>
      <c r="D2103">
        <v>1.2045506509763679</v>
      </c>
      <c r="E2103" s="6">
        <v>172.11490641104965</v>
      </c>
      <c r="F2103" s="7">
        <v>108.46154597544972</v>
      </c>
      <c r="G2103" s="7">
        <v>118.90747913360839</v>
      </c>
      <c r="H2103" s="7">
        <v>228.68545286368425</v>
      </c>
      <c r="I2103" s="7">
        <f t="shared" si="85"/>
        <v>207.32112256016649</v>
      </c>
    </row>
    <row r="2104" spans="1:9" x14ac:dyDescent="0.25">
      <c r="A2104" s="16"/>
      <c r="B2104" s="5">
        <f t="shared" si="86"/>
        <v>43852</v>
      </c>
      <c r="C2104" s="4">
        <v>17.885416666672199</v>
      </c>
      <c r="D2104">
        <v>1.2045506509763679</v>
      </c>
      <c r="E2104" s="6">
        <v>178.96824067409861</v>
      </c>
      <c r="F2104" s="7">
        <v>88.00040850736184</v>
      </c>
      <c r="G2104" s="7">
        <v>98.257183391745997</v>
      </c>
      <c r="H2104" s="7">
        <v>232.13876534068183</v>
      </c>
      <c r="I2104" s="7">
        <f t="shared" si="85"/>
        <v>215.57631080808076</v>
      </c>
    </row>
    <row r="2105" spans="1:9" x14ac:dyDescent="0.25">
      <c r="A2105" s="16"/>
      <c r="B2105" s="5">
        <f t="shared" si="86"/>
        <v>43852</v>
      </c>
      <c r="C2105" s="4">
        <v>17.895833333338899</v>
      </c>
      <c r="D2105">
        <v>1.2045506509763679</v>
      </c>
      <c r="E2105" s="6">
        <v>185.29165756777624</v>
      </c>
      <c r="F2105" s="7">
        <v>80.354741495835825</v>
      </c>
      <c r="G2105" s="7">
        <v>91.534574656736439</v>
      </c>
      <c r="H2105" s="7">
        <v>235.94476895328978</v>
      </c>
      <c r="I2105" s="7">
        <f t="shared" si="85"/>
        <v>223.19318674375512</v>
      </c>
    </row>
    <row r="2106" spans="1:9" x14ac:dyDescent="0.25">
      <c r="A2106" s="16"/>
      <c r="B2106" s="5">
        <f t="shared" si="86"/>
        <v>43852</v>
      </c>
      <c r="C2106" s="4">
        <v>17.9062500000055</v>
      </c>
      <c r="D2106">
        <v>1.2045506509763679</v>
      </c>
      <c r="E2106" s="6">
        <v>185.66368308013909</v>
      </c>
      <c r="F2106" s="7">
        <v>77.76573077468008</v>
      </c>
      <c r="G2106" s="7">
        <v>87.911032673407334</v>
      </c>
      <c r="H2106" s="7">
        <v>236.67060703347485</v>
      </c>
      <c r="I2106" s="7">
        <f t="shared" si="85"/>
        <v>223.64131031685162</v>
      </c>
    </row>
    <row r="2107" spans="1:9" x14ac:dyDescent="0.25">
      <c r="A2107" s="16"/>
      <c r="B2107" s="5">
        <f t="shared" si="86"/>
        <v>43852</v>
      </c>
      <c r="C2107" s="4">
        <v>17.916666666672199</v>
      </c>
      <c r="D2107">
        <v>1.2045506509763679</v>
      </c>
      <c r="E2107" s="6">
        <v>184.33161596359997</v>
      </c>
      <c r="F2107" s="7">
        <v>77.141910437723126</v>
      </c>
      <c r="G2107" s="7">
        <v>85.2154405128516</v>
      </c>
      <c r="H2107" s="7">
        <v>235.79024726445016</v>
      </c>
      <c r="I2107" s="7">
        <f t="shared" si="85"/>
        <v>222.03676800448019</v>
      </c>
    </row>
    <row r="2108" spans="1:9" x14ac:dyDescent="0.25">
      <c r="A2108" s="16"/>
      <c r="B2108" s="5">
        <f t="shared" si="86"/>
        <v>43852</v>
      </c>
      <c r="C2108" s="4">
        <v>17.927083333338899</v>
      </c>
      <c r="D2108">
        <v>1.2045506509763679</v>
      </c>
      <c r="E2108" s="6">
        <v>181.16727810829204</v>
      </c>
      <c r="F2108" s="7">
        <v>75.280250744874337</v>
      </c>
      <c r="G2108" s="7">
        <v>70.630161918468644</v>
      </c>
      <c r="H2108" s="7">
        <v>237.21017244744488</v>
      </c>
      <c r="I2108" s="7">
        <f t="shared" si="85"/>
        <v>218.22516278095986</v>
      </c>
    </row>
    <row r="2109" spans="1:9" x14ac:dyDescent="0.25">
      <c r="A2109" s="16"/>
      <c r="B2109" s="5">
        <f t="shared" si="86"/>
        <v>43852</v>
      </c>
      <c r="C2109" s="4">
        <v>17.9375000000055</v>
      </c>
      <c r="D2109">
        <v>1.2045506509763679</v>
      </c>
      <c r="E2109" s="6">
        <v>173.83847453095174</v>
      </c>
      <c r="F2109" s="7">
        <v>73.513244698885657</v>
      </c>
      <c r="G2109" s="7">
        <v>65.258112321048529</v>
      </c>
      <c r="H2109" s="7">
        <v>236.99773064898449</v>
      </c>
      <c r="I2109" s="7">
        <f t="shared" si="85"/>
        <v>209.39724766099667</v>
      </c>
    </row>
    <row r="2110" spans="1:9" x14ac:dyDescent="0.25">
      <c r="A2110" s="16"/>
      <c r="B2110" s="5">
        <f t="shared" si="86"/>
        <v>43852</v>
      </c>
      <c r="C2110" s="4">
        <v>17.947916666672199</v>
      </c>
      <c r="D2110">
        <v>1.2045506509763679</v>
      </c>
      <c r="E2110" s="6">
        <v>167.06808287753603</v>
      </c>
      <c r="F2110" s="7">
        <v>72.505714214319298</v>
      </c>
      <c r="G2110" s="7">
        <v>63.403364451026</v>
      </c>
      <c r="H2110" s="7">
        <v>236.15738306781151</v>
      </c>
      <c r="I2110" s="7">
        <f t="shared" si="85"/>
        <v>201.24196798750981</v>
      </c>
    </row>
    <row r="2111" spans="1:9" x14ac:dyDescent="0.25">
      <c r="A2111" s="16"/>
      <c r="B2111" s="5">
        <f t="shared" si="86"/>
        <v>43852</v>
      </c>
      <c r="C2111" s="4">
        <v>17.958333333338899</v>
      </c>
      <c r="D2111">
        <v>1.2045506509763679</v>
      </c>
      <c r="E2111" s="6">
        <v>157.34738929131959</v>
      </c>
      <c r="F2111" s="7">
        <v>69.715473070877735</v>
      </c>
      <c r="G2111" s="7">
        <v>62.384283901410448</v>
      </c>
      <c r="H2111" s="7">
        <v>235.71331959761707</v>
      </c>
      <c r="I2111" s="7">
        <f t="shared" si="85"/>
        <v>189.53290020029098</v>
      </c>
    </row>
    <row r="2112" spans="1:9" x14ac:dyDescent="0.25">
      <c r="A2112" s="16"/>
      <c r="B2112" s="5">
        <f t="shared" si="86"/>
        <v>43852</v>
      </c>
      <c r="C2112" s="4">
        <v>17.9687500000055</v>
      </c>
      <c r="D2112">
        <v>1.2045506509763679</v>
      </c>
      <c r="E2112" s="6">
        <v>146.90972753824934</v>
      </c>
      <c r="F2112" s="7">
        <v>67.576792526101343</v>
      </c>
      <c r="G2112" s="7">
        <v>61.191417681759049</v>
      </c>
      <c r="H2112" s="7">
        <v>236.21655321591166</v>
      </c>
      <c r="I2112" s="7">
        <f t="shared" si="85"/>
        <v>176.96020794095909</v>
      </c>
    </row>
    <row r="2113" spans="1:9" x14ac:dyDescent="0.25">
      <c r="A2113" s="16"/>
      <c r="B2113" s="5">
        <f t="shared" si="86"/>
        <v>43852</v>
      </c>
      <c r="C2113" s="4">
        <v>17.979166666672199</v>
      </c>
      <c r="D2113">
        <v>1.2045506509763679</v>
      </c>
      <c r="E2113" s="6">
        <v>136.27648656278026</v>
      </c>
      <c r="F2113" s="7">
        <v>66.437436524357452</v>
      </c>
      <c r="G2113" s="7">
        <v>59.461105713057442</v>
      </c>
      <c r="H2113" s="7">
        <v>237.13750985214054</v>
      </c>
      <c r="I2113" s="7">
        <f t="shared" si="85"/>
        <v>164.15193060196921</v>
      </c>
    </row>
    <row r="2114" spans="1:9" ht="15.75" thickBot="1" x14ac:dyDescent="0.3">
      <c r="A2114" s="16"/>
      <c r="B2114" s="5">
        <f t="shared" si="86"/>
        <v>43852</v>
      </c>
      <c r="C2114" s="4">
        <v>17.989583333338899</v>
      </c>
      <c r="D2114">
        <v>1.2045506509763679</v>
      </c>
      <c r="E2114" s="6">
        <v>125.98542408046804</v>
      </c>
      <c r="F2114" s="7">
        <v>64.681855302943106</v>
      </c>
      <c r="G2114" s="7">
        <v>58.494461048456856</v>
      </c>
      <c r="H2114" s="7">
        <v>238.6637112149516</v>
      </c>
      <c r="I2114" s="7">
        <f t="shared" si="85"/>
        <v>151.75582458966156</v>
      </c>
    </row>
    <row r="2115" spans="1:9" x14ac:dyDescent="0.25">
      <c r="A2115" s="15">
        <f t="shared" ref="A2115" si="87">A2019+1</f>
        <v>23</v>
      </c>
      <c r="B2115" s="5">
        <f t="shared" si="86"/>
        <v>43853</v>
      </c>
      <c r="C2115" s="4">
        <v>18.000000000005599</v>
      </c>
      <c r="D2115">
        <v>1.2013126045679339</v>
      </c>
      <c r="E2115" s="6">
        <v>113.60090920372433</v>
      </c>
      <c r="F2115" s="7">
        <v>63.397910772115942</v>
      </c>
      <c r="G2115" s="7">
        <v>58.930229498965872</v>
      </c>
      <c r="H2115" s="7">
        <v>239.77319955107779</v>
      </c>
      <c r="I2115" s="7">
        <f t="shared" si="85"/>
        <v>136.47020411681143</v>
      </c>
    </row>
    <row r="2116" spans="1:9" x14ac:dyDescent="0.25">
      <c r="A2116" s="16"/>
      <c r="B2116" s="5">
        <f t="shared" si="86"/>
        <v>43853</v>
      </c>
      <c r="C2116" s="4">
        <v>18.010416666672199</v>
      </c>
      <c r="D2116">
        <v>1.2013126045679339</v>
      </c>
      <c r="E2116" s="6">
        <v>104.51171394150859</v>
      </c>
      <c r="F2116" s="7">
        <v>62.04901392345743</v>
      </c>
      <c r="G2116" s="7">
        <v>58.455485285770088</v>
      </c>
      <c r="H2116" s="7">
        <v>240.51859699828995</v>
      </c>
      <c r="I2116" s="7">
        <f t="shared" ref="I2116:I2179" si="88">D2116*E2116</f>
        <v>125.55123928293253</v>
      </c>
    </row>
    <row r="2117" spans="1:9" x14ac:dyDescent="0.25">
      <c r="A2117" s="16"/>
      <c r="B2117" s="5">
        <f t="shared" si="86"/>
        <v>43853</v>
      </c>
      <c r="C2117" s="4">
        <v>18.020833333338899</v>
      </c>
      <c r="D2117">
        <v>1.2013126045679339</v>
      </c>
      <c r="E2117" s="6">
        <v>96.945660422456584</v>
      </c>
      <c r="F2117" s="7">
        <v>61.119660905394284</v>
      </c>
      <c r="G2117" s="7">
        <v>58.549204497675383</v>
      </c>
      <c r="H2117" s="7">
        <v>240.55442678648046</v>
      </c>
      <c r="I2117" s="7">
        <f t="shared" si="88"/>
        <v>116.46204382365978</v>
      </c>
    </row>
    <row r="2118" spans="1:9" x14ac:dyDescent="0.25">
      <c r="A2118" s="16"/>
      <c r="B2118" s="5">
        <f t="shared" si="86"/>
        <v>43853</v>
      </c>
      <c r="C2118" s="4">
        <v>18.031250000005599</v>
      </c>
      <c r="D2118">
        <v>1.2013126045679339</v>
      </c>
      <c r="E2118" s="6">
        <v>89.642738280008274</v>
      </c>
      <c r="F2118" s="7">
        <v>59.915842852649163</v>
      </c>
      <c r="G2118" s="7">
        <v>57.859226748192832</v>
      </c>
      <c r="H2118" s="7">
        <v>240.92786656875478</v>
      </c>
      <c r="I2118" s="7">
        <f t="shared" si="88"/>
        <v>107.68895140375837</v>
      </c>
    </row>
    <row r="2119" spans="1:9" x14ac:dyDescent="0.25">
      <c r="A2119" s="16"/>
      <c r="B2119" s="5">
        <f t="shared" si="86"/>
        <v>43853</v>
      </c>
      <c r="C2119" s="4">
        <v>18.041666666672199</v>
      </c>
      <c r="D2119">
        <v>1.2013126045679339</v>
      </c>
      <c r="E2119" s="6">
        <v>83.440008618981892</v>
      </c>
      <c r="F2119" s="7">
        <v>59.310218648535148</v>
      </c>
      <c r="G2119" s="7">
        <v>57.976230286200746</v>
      </c>
      <c r="H2119" s="7">
        <v>241.55442171228171</v>
      </c>
      <c r="I2119" s="7">
        <f t="shared" si="88"/>
        <v>100.23753407923999</v>
      </c>
    </row>
    <row r="2120" spans="1:9" x14ac:dyDescent="0.25">
      <c r="A2120" s="16"/>
      <c r="B2120" s="5">
        <f t="shared" si="86"/>
        <v>43853</v>
      </c>
      <c r="C2120" s="4">
        <v>18.052083333338899</v>
      </c>
      <c r="D2120">
        <v>1.2013126045679339</v>
      </c>
      <c r="E2120" s="6">
        <v>78.314444988263389</v>
      </c>
      <c r="F2120" s="7">
        <v>58.790109839054033</v>
      </c>
      <c r="G2120" s="7">
        <v>57.686195551322669</v>
      </c>
      <c r="H2120" s="7">
        <v>242.1315221462165</v>
      </c>
      <c r="I2120" s="7">
        <f t="shared" si="88"/>
        <v>94.080129884142863</v>
      </c>
    </row>
    <row r="2121" spans="1:9" x14ac:dyDescent="0.25">
      <c r="A2121" s="16"/>
      <c r="B2121" s="5">
        <f t="shared" si="86"/>
        <v>43853</v>
      </c>
      <c r="C2121" s="4">
        <v>18.062500000005599</v>
      </c>
      <c r="D2121">
        <v>1.2013126045679339</v>
      </c>
      <c r="E2121" s="6">
        <v>74.824132548419669</v>
      </c>
      <c r="F2121" s="7">
        <v>58.816467709044502</v>
      </c>
      <c r="G2121" s="7">
        <v>57.153344864903879</v>
      </c>
      <c r="H2121" s="7">
        <v>241.80677111370113</v>
      </c>
      <c r="I2121" s="7">
        <f t="shared" si="88"/>
        <v>89.887173556278341</v>
      </c>
    </row>
    <row r="2122" spans="1:9" x14ac:dyDescent="0.25">
      <c r="A2122" s="16"/>
      <c r="B2122" s="5">
        <f t="shared" si="86"/>
        <v>43853</v>
      </c>
      <c r="C2122" s="4">
        <v>18.072916666672199</v>
      </c>
      <c r="D2122">
        <v>1.2013126045679339</v>
      </c>
      <c r="E2122" s="6">
        <v>71.329070687083586</v>
      </c>
      <c r="F2122" s="7">
        <v>58.169853983066979</v>
      </c>
      <c r="G2122" s="7">
        <v>57.14203980688405</v>
      </c>
      <c r="H2122" s="7">
        <v>241.78761912973229</v>
      </c>
      <c r="I2122" s="7">
        <f t="shared" si="88"/>
        <v>85.688511688510644</v>
      </c>
    </row>
    <row r="2123" spans="1:9" x14ac:dyDescent="0.25">
      <c r="A2123" s="16"/>
      <c r="B2123" s="5">
        <f t="shared" si="86"/>
        <v>43853</v>
      </c>
      <c r="C2123" s="4">
        <v>18.083333333338899</v>
      </c>
      <c r="D2123">
        <v>1.2013126045679339</v>
      </c>
      <c r="E2123" s="6">
        <v>68.944368484876733</v>
      </c>
      <c r="F2123" s="7">
        <v>57.476367533264344</v>
      </c>
      <c r="G2123" s="7">
        <v>56.967941110747546</v>
      </c>
      <c r="H2123" s="7">
        <v>241.7093936141832</v>
      </c>
      <c r="I2123" s="7">
        <f t="shared" si="88"/>
        <v>82.823738874858648</v>
      </c>
    </row>
    <row r="2124" spans="1:9" x14ac:dyDescent="0.25">
      <c r="A2124" s="16"/>
      <c r="B2124" s="5">
        <f t="shared" si="86"/>
        <v>43853</v>
      </c>
      <c r="C2124" s="4">
        <v>18.093750000005599</v>
      </c>
      <c r="D2124">
        <v>1.2013126045679339</v>
      </c>
      <c r="E2124" s="6">
        <v>66.771868973892197</v>
      </c>
      <c r="F2124" s="7">
        <v>56.731957630417149</v>
      </c>
      <c r="G2124" s="7">
        <v>56.647093370730559</v>
      </c>
      <c r="H2124" s="7">
        <v>242.01627557074676</v>
      </c>
      <c r="I2124" s="7">
        <f t="shared" si="88"/>
        <v>80.213887828895253</v>
      </c>
    </row>
    <row r="2125" spans="1:9" x14ac:dyDescent="0.25">
      <c r="A2125" s="16"/>
      <c r="B2125" s="5">
        <f t="shared" si="86"/>
        <v>43853</v>
      </c>
      <c r="C2125" s="4">
        <v>18.104166666672299</v>
      </c>
      <c r="D2125">
        <v>1.2013126045679339</v>
      </c>
      <c r="E2125" s="6">
        <v>65.727409882570726</v>
      </c>
      <c r="F2125" s="7">
        <v>56.469508151653983</v>
      </c>
      <c r="G2125" s="7">
        <v>56.418203067513893</v>
      </c>
      <c r="H2125" s="7">
        <v>241.7114793357575</v>
      </c>
      <c r="I2125" s="7">
        <f t="shared" si="88"/>
        <v>78.959165957535191</v>
      </c>
    </row>
    <row r="2126" spans="1:9" x14ac:dyDescent="0.25">
      <c r="A2126" s="16"/>
      <c r="B2126" s="5">
        <f t="shared" si="86"/>
        <v>43853</v>
      </c>
      <c r="C2126" s="4">
        <v>18.114583333338899</v>
      </c>
      <c r="D2126">
        <v>1.2013126045679339</v>
      </c>
      <c r="E2126" s="6">
        <v>64.210586222456485</v>
      </c>
      <c r="F2126" s="7">
        <v>56.056209195271926</v>
      </c>
      <c r="G2126" s="7">
        <v>57.823505654321849</v>
      </c>
      <c r="H2126" s="7">
        <v>241.67799424125653</v>
      </c>
      <c r="I2126" s="7">
        <f t="shared" si="88"/>
        <v>77.13698657573309</v>
      </c>
    </row>
    <row r="2127" spans="1:9" x14ac:dyDescent="0.25">
      <c r="A2127" s="16"/>
      <c r="B2127" s="5">
        <f t="shared" si="86"/>
        <v>43853</v>
      </c>
      <c r="C2127" s="4">
        <v>18.125000000005599</v>
      </c>
      <c r="D2127">
        <v>1.2013126045679339</v>
      </c>
      <c r="E2127" s="6">
        <v>63.767608637447715</v>
      </c>
      <c r="F2127" s="7">
        <v>56.983826186526727</v>
      </c>
      <c r="G2127" s="7">
        <v>56.919462196697275</v>
      </c>
      <c r="H2127" s="7">
        <v>241.07249452674552</v>
      </c>
      <c r="I2127" s="7">
        <f t="shared" si="88"/>
        <v>76.604832019320995</v>
      </c>
    </row>
    <row r="2128" spans="1:9" x14ac:dyDescent="0.25">
      <c r="A2128" s="16"/>
      <c r="B2128" s="5">
        <f t="shared" si="86"/>
        <v>43853</v>
      </c>
      <c r="C2128" s="4">
        <v>18.135416666672299</v>
      </c>
      <c r="D2128">
        <v>1.2013126045679339</v>
      </c>
      <c r="E2128" s="6">
        <v>62.834507734274688</v>
      </c>
      <c r="F2128" s="7">
        <v>57.526571660385997</v>
      </c>
      <c r="G2128" s="7">
        <v>56.408298600636734</v>
      </c>
      <c r="H2128" s="7">
        <v>241.29192857231749</v>
      </c>
      <c r="I2128" s="7">
        <f t="shared" si="88"/>
        <v>75.483886143005506</v>
      </c>
    </row>
    <row r="2129" spans="1:9" x14ac:dyDescent="0.25">
      <c r="A2129" s="16"/>
      <c r="B2129" s="5">
        <f t="shared" si="86"/>
        <v>43853</v>
      </c>
      <c r="C2129" s="4">
        <v>18.145833333338899</v>
      </c>
      <c r="D2129">
        <v>1.2013126045679339</v>
      </c>
      <c r="E2129" s="6">
        <v>62.509728649515935</v>
      </c>
      <c r="F2129" s="7">
        <v>57.122125637010349</v>
      </c>
      <c r="G2129" s="7">
        <v>56.980594588893283</v>
      </c>
      <c r="H2129" s="7">
        <v>241.19830417637738</v>
      </c>
      <c r="I2129" s="7">
        <f t="shared" si="88"/>
        <v>75.093724934784788</v>
      </c>
    </row>
    <row r="2130" spans="1:9" x14ac:dyDescent="0.25">
      <c r="A2130" s="16"/>
      <c r="B2130" s="5">
        <f t="shared" si="86"/>
        <v>43853</v>
      </c>
      <c r="C2130" s="4">
        <v>18.156250000005599</v>
      </c>
      <c r="D2130">
        <v>1.2013126045679339</v>
      </c>
      <c r="E2130" s="6">
        <v>61.975886171050064</v>
      </c>
      <c r="F2130" s="7">
        <v>57.536248402410251</v>
      </c>
      <c r="G2130" s="7">
        <v>55.320898097975501</v>
      </c>
      <c r="H2130" s="7">
        <v>241.11094790167277</v>
      </c>
      <c r="I2130" s="7">
        <f t="shared" si="88"/>
        <v>74.452413236549944</v>
      </c>
    </row>
    <row r="2131" spans="1:9" x14ac:dyDescent="0.25">
      <c r="A2131" s="16"/>
      <c r="B2131" s="5">
        <f t="shared" si="86"/>
        <v>43853</v>
      </c>
      <c r="C2131" s="4">
        <v>18.166666666672299</v>
      </c>
      <c r="D2131">
        <v>1.2013126045679339</v>
      </c>
      <c r="E2131" s="6">
        <v>61.734479128131888</v>
      </c>
      <c r="F2131" s="7">
        <v>57.608783781786364</v>
      </c>
      <c r="G2131" s="7">
        <v>55.314043629002171</v>
      </c>
      <c r="H2131" s="7">
        <v>240.77445746396413</v>
      </c>
      <c r="I2131" s="7">
        <f t="shared" si="88"/>
        <v>74.162407913060875</v>
      </c>
    </row>
    <row r="2132" spans="1:9" x14ac:dyDescent="0.25">
      <c r="A2132" s="16"/>
      <c r="B2132" s="5">
        <f t="shared" si="86"/>
        <v>43853</v>
      </c>
      <c r="C2132" s="4">
        <v>18.177083333338899</v>
      </c>
      <c r="D2132">
        <v>1.2013126045679339</v>
      </c>
      <c r="E2132" s="6">
        <v>62.769569686931519</v>
      </c>
      <c r="F2132" s="7">
        <v>57.110371288828894</v>
      </c>
      <c r="G2132" s="7">
        <v>56.610148264542907</v>
      </c>
      <c r="H2132" s="7">
        <v>240.91011004606847</v>
      </c>
      <c r="I2132" s="7">
        <f t="shared" si="88"/>
        <v>75.405875248216134</v>
      </c>
    </row>
    <row r="2133" spans="1:9" x14ac:dyDescent="0.25">
      <c r="A2133" s="16"/>
      <c r="B2133" s="5">
        <f t="shared" si="86"/>
        <v>43853</v>
      </c>
      <c r="C2133" s="4">
        <v>18.187500000005599</v>
      </c>
      <c r="D2133">
        <v>1.2013126045679339</v>
      </c>
      <c r="E2133" s="6">
        <v>62.70999312537613</v>
      </c>
      <c r="F2133" s="7">
        <v>57.813522424914055</v>
      </c>
      <c r="G2133" s="7">
        <v>57.06705400315645</v>
      </c>
      <c r="H2133" s="7">
        <v>240.89161744494686</v>
      </c>
      <c r="I2133" s="7">
        <f t="shared" si="88"/>
        <v>75.334305173882825</v>
      </c>
    </row>
    <row r="2134" spans="1:9" x14ac:dyDescent="0.25">
      <c r="A2134" s="16"/>
      <c r="B2134" s="5">
        <f t="shared" si="86"/>
        <v>43853</v>
      </c>
      <c r="C2134" s="4">
        <v>18.197916666672299</v>
      </c>
      <c r="D2134">
        <v>1.2013126045679339</v>
      </c>
      <c r="E2134" s="6">
        <v>64.527844813985382</v>
      </c>
      <c r="F2134" s="7">
        <v>57.748690664499925</v>
      </c>
      <c r="G2134" s="7">
        <v>56.870662230236071</v>
      </c>
      <c r="H2134" s="7">
        <v>241.26098738082547</v>
      </c>
      <c r="I2134" s="7">
        <f t="shared" si="88"/>
        <v>77.518113320644218</v>
      </c>
    </row>
    <row r="2135" spans="1:9" x14ac:dyDescent="0.25">
      <c r="A2135" s="16"/>
      <c r="B2135" s="5">
        <f t="shared" si="86"/>
        <v>43853</v>
      </c>
      <c r="C2135" s="4">
        <v>18.208333333338999</v>
      </c>
      <c r="D2135">
        <v>1.2013126045679339</v>
      </c>
      <c r="E2135" s="6">
        <v>65.846131599073274</v>
      </c>
      <c r="F2135" s="7">
        <v>55.96837507964733</v>
      </c>
      <c r="G2135" s="7">
        <v>57.451048739248023</v>
      </c>
      <c r="H2135" s="7">
        <v>240.58433607369793</v>
      </c>
      <c r="I2135" s="7">
        <f t="shared" si="88"/>
        <v>79.101787852005643</v>
      </c>
    </row>
    <row r="2136" spans="1:9" x14ac:dyDescent="0.25">
      <c r="A2136" s="16"/>
      <c r="B2136" s="5">
        <f t="shared" si="86"/>
        <v>43853</v>
      </c>
      <c r="C2136" s="4">
        <v>18.218750000005599</v>
      </c>
      <c r="D2136">
        <v>1.2013126045679339</v>
      </c>
      <c r="E2136" s="6">
        <v>68.927600884783629</v>
      </c>
      <c r="F2136" s="7">
        <v>55.773341308607925</v>
      </c>
      <c r="G2136" s="7">
        <v>60.117505393511962</v>
      </c>
      <c r="H2136" s="7">
        <v>239.14079163774639</v>
      </c>
      <c r="I2136" s="7">
        <f t="shared" si="88"/>
        <v>82.80359574551845</v>
      </c>
    </row>
    <row r="2137" spans="1:9" x14ac:dyDescent="0.25">
      <c r="A2137" s="16"/>
      <c r="B2137" s="5">
        <f t="shared" si="86"/>
        <v>43853</v>
      </c>
      <c r="C2137" s="4">
        <v>18.229166666672299</v>
      </c>
      <c r="D2137">
        <v>1.2013126045679339</v>
      </c>
      <c r="E2137" s="6">
        <v>72.155988307005899</v>
      </c>
      <c r="F2137" s="7">
        <v>56.482813671937329</v>
      </c>
      <c r="G2137" s="7">
        <v>61.448163294778929</v>
      </c>
      <c r="H2137" s="7">
        <v>239.0152907625596</v>
      </c>
      <c r="I2137" s="7">
        <f t="shared" si="88"/>
        <v>86.681898248262641</v>
      </c>
    </row>
    <row r="2138" spans="1:9" x14ac:dyDescent="0.25">
      <c r="A2138" s="16"/>
      <c r="B2138" s="5">
        <f t="shared" si="86"/>
        <v>43853</v>
      </c>
      <c r="C2138" s="4">
        <v>18.239583333338999</v>
      </c>
      <c r="D2138">
        <v>1.2013126045679339</v>
      </c>
      <c r="E2138" s="6">
        <v>79.024117743595966</v>
      </c>
      <c r="F2138" s="7">
        <v>57.121980968109654</v>
      </c>
      <c r="G2138" s="7">
        <v>59.917020202352248</v>
      </c>
      <c r="H2138" s="7">
        <v>237.81421992601736</v>
      </c>
      <c r="I2138" s="7">
        <f t="shared" si="88"/>
        <v>94.932668710242353</v>
      </c>
    </row>
    <row r="2139" spans="1:9" x14ac:dyDescent="0.25">
      <c r="A2139" s="16"/>
      <c r="B2139" s="5">
        <f t="shared" si="86"/>
        <v>43853</v>
      </c>
      <c r="C2139" s="4">
        <v>18.250000000005599</v>
      </c>
      <c r="D2139">
        <v>1.2013126045679339</v>
      </c>
      <c r="E2139" s="6">
        <v>84.15809824557698</v>
      </c>
      <c r="F2139" s="7">
        <v>59.715568852540144</v>
      </c>
      <c r="G2139" s="7">
        <v>60.125150454047215</v>
      </c>
      <c r="H2139" s="7">
        <v>234.42283066991425</v>
      </c>
      <c r="I2139" s="7">
        <f t="shared" si="88"/>
        <v>101.10018419887815</v>
      </c>
    </row>
    <row r="2140" spans="1:9" x14ac:dyDescent="0.25">
      <c r="A2140" s="16"/>
      <c r="B2140" s="5">
        <f t="shared" si="86"/>
        <v>43853</v>
      </c>
      <c r="C2140" s="4">
        <v>18.260416666672299</v>
      </c>
      <c r="D2140">
        <v>1.2013126045679339</v>
      </c>
      <c r="E2140" s="6">
        <v>90.702249216994716</v>
      </c>
      <c r="F2140" s="7">
        <v>67.770745298966119</v>
      </c>
      <c r="G2140" s="7">
        <v>61.26062052893478</v>
      </c>
      <c r="H2140" s="7">
        <v>221.14485819529335</v>
      </c>
      <c r="I2140" s="7">
        <f t="shared" si="88"/>
        <v>108.96175524703776</v>
      </c>
    </row>
    <row r="2141" spans="1:9" x14ac:dyDescent="0.25">
      <c r="A2141" s="16"/>
      <c r="B2141" s="5">
        <f t="shared" si="86"/>
        <v>43853</v>
      </c>
      <c r="C2141" s="4">
        <v>18.270833333338999</v>
      </c>
      <c r="D2141">
        <v>1.2013126045679339</v>
      </c>
      <c r="E2141" s="6">
        <v>96.299228716848091</v>
      </c>
      <c r="F2141" s="7">
        <v>76.946824425136256</v>
      </c>
      <c r="G2141" s="7">
        <v>62.366333058484379</v>
      </c>
      <c r="H2141" s="7">
        <v>211.95095665783671</v>
      </c>
      <c r="I2141" s="7">
        <f t="shared" si="88"/>
        <v>115.68547726771995</v>
      </c>
    </row>
    <row r="2142" spans="1:9" x14ac:dyDescent="0.25">
      <c r="A2142" s="16"/>
      <c r="B2142" s="5">
        <f t="shared" si="86"/>
        <v>43853</v>
      </c>
      <c r="C2142" s="4">
        <v>18.281250000005599</v>
      </c>
      <c r="D2142">
        <v>1.2013126045679339</v>
      </c>
      <c r="E2142" s="6">
        <v>102.64826839889288</v>
      </c>
      <c r="F2142" s="7">
        <v>78.313853109348514</v>
      </c>
      <c r="G2142" s="7">
        <v>66.893107842100477</v>
      </c>
      <c r="H2142" s="7">
        <v>191.99364012988445</v>
      </c>
      <c r="I2142" s="7">
        <f t="shared" si="88"/>
        <v>123.31265866466235</v>
      </c>
    </row>
    <row r="2143" spans="1:9" x14ac:dyDescent="0.25">
      <c r="A2143" s="16"/>
      <c r="B2143" s="5">
        <f t="shared" si="86"/>
        <v>43853</v>
      </c>
      <c r="C2143" s="4">
        <v>18.291666666672299</v>
      </c>
      <c r="D2143">
        <v>1.2013126045679339</v>
      </c>
      <c r="E2143" s="6">
        <v>108.2250112761788</v>
      </c>
      <c r="F2143" s="7">
        <v>86.117611080689301</v>
      </c>
      <c r="G2143" s="7">
        <v>79.167435129996235</v>
      </c>
      <c r="H2143" s="7">
        <v>151.88250600525933</v>
      </c>
      <c r="I2143" s="7">
        <f t="shared" si="88"/>
        <v>130.01207017558036</v>
      </c>
    </row>
    <row r="2144" spans="1:9" x14ac:dyDescent="0.25">
      <c r="A2144" s="16"/>
      <c r="B2144" s="5">
        <f t="shared" si="86"/>
        <v>43853</v>
      </c>
      <c r="C2144" s="4">
        <v>18.302083333338999</v>
      </c>
      <c r="D2144">
        <v>1.2013126045679339</v>
      </c>
      <c r="E2144" s="6">
        <v>109.9022184873042</v>
      </c>
      <c r="F2144" s="7">
        <v>108.99683698234266</v>
      </c>
      <c r="G2144" s="7">
        <v>96.543080556641158</v>
      </c>
      <c r="H2144" s="7">
        <v>117.64892432051937</v>
      </c>
      <c r="I2144" s="7">
        <f t="shared" si="88"/>
        <v>132.02692033877753</v>
      </c>
    </row>
    <row r="2145" spans="1:9" x14ac:dyDescent="0.25">
      <c r="A2145" s="16"/>
      <c r="B2145" s="5">
        <f t="shared" si="86"/>
        <v>43853</v>
      </c>
      <c r="C2145" s="4">
        <v>18.312500000005699</v>
      </c>
      <c r="D2145">
        <v>1.2013126045679339</v>
      </c>
      <c r="E2145" s="6">
        <v>113.29845664494177</v>
      </c>
      <c r="F2145" s="7">
        <v>124.08736253406919</v>
      </c>
      <c r="G2145" s="7">
        <v>105.22249169679728</v>
      </c>
      <c r="H2145" s="7">
        <v>61.214442104393697</v>
      </c>
      <c r="I2145" s="7">
        <f t="shared" si="88"/>
        <v>136.10686404566212</v>
      </c>
    </row>
    <row r="2146" spans="1:9" x14ac:dyDescent="0.25">
      <c r="A2146" s="16"/>
      <c r="B2146" s="5">
        <f t="shared" si="86"/>
        <v>43853</v>
      </c>
      <c r="C2146" s="4">
        <v>18.322916666672299</v>
      </c>
      <c r="D2146">
        <v>1.2013126045679339</v>
      </c>
      <c r="E2146" s="6">
        <v>113.75369328546752</v>
      </c>
      <c r="F2146" s="7">
        <v>135.0668038046887</v>
      </c>
      <c r="G2146" s="7">
        <v>118.63313984846958</v>
      </c>
      <c r="H2146" s="7">
        <v>18.55519368578733</v>
      </c>
      <c r="I2146" s="7">
        <f t="shared" si="88"/>
        <v>136.65374555998687</v>
      </c>
    </row>
    <row r="2147" spans="1:9" x14ac:dyDescent="0.25">
      <c r="A2147" s="16"/>
      <c r="B2147" s="5">
        <f t="shared" si="86"/>
        <v>43853</v>
      </c>
      <c r="C2147" s="4">
        <v>18.333333333338999</v>
      </c>
      <c r="D2147">
        <v>1.2013126045679339</v>
      </c>
      <c r="E2147" s="6">
        <v>112.47577115346213</v>
      </c>
      <c r="F2147" s="7">
        <v>146.03297572225006</v>
      </c>
      <c r="G2147" s="7">
        <v>124.58677588828752</v>
      </c>
      <c r="H2147" s="7">
        <v>4.5166908280046814</v>
      </c>
      <c r="I2147" s="7">
        <f t="shared" si="88"/>
        <v>135.11856159515247</v>
      </c>
    </row>
    <row r="2148" spans="1:9" x14ac:dyDescent="0.25">
      <c r="A2148" s="16"/>
      <c r="B2148" s="5">
        <f t="shared" ref="B2148:B2211" si="89">DATE(YEAR(B2052),MONTH(B2052),DAY(B2052)+1)</f>
        <v>43853</v>
      </c>
      <c r="C2148" s="4">
        <v>18.343750000005699</v>
      </c>
      <c r="D2148">
        <v>1.2013126045679339</v>
      </c>
      <c r="E2148" s="6">
        <v>111.22611158389805</v>
      </c>
      <c r="F2148" s="7">
        <v>164.4103867349227</v>
      </c>
      <c r="G2148" s="7">
        <v>138.27620187467971</v>
      </c>
      <c r="H2148" s="7">
        <v>2.7944894079113616</v>
      </c>
      <c r="I2148" s="7">
        <f t="shared" si="88"/>
        <v>133.61732980281622</v>
      </c>
    </row>
    <row r="2149" spans="1:9" x14ac:dyDescent="0.25">
      <c r="A2149" s="16"/>
      <c r="B2149" s="5">
        <f t="shared" si="89"/>
        <v>43853</v>
      </c>
      <c r="C2149" s="4">
        <v>18.354166666672299</v>
      </c>
      <c r="D2149">
        <v>1.2013126045679339</v>
      </c>
      <c r="E2149" s="6">
        <v>112.2499539804686</v>
      </c>
      <c r="F2149" s="7">
        <v>174.83717673056591</v>
      </c>
      <c r="G2149" s="7">
        <v>151.56107373121546</v>
      </c>
      <c r="H2149" s="7">
        <v>2.4906872274260259</v>
      </c>
      <c r="I2149" s="7">
        <f t="shared" si="88"/>
        <v>134.84728457890745</v>
      </c>
    </row>
    <row r="2150" spans="1:9" x14ac:dyDescent="0.25">
      <c r="A2150" s="16"/>
      <c r="B2150" s="5">
        <f t="shared" si="89"/>
        <v>43853</v>
      </c>
      <c r="C2150" s="4">
        <v>18.364583333338999</v>
      </c>
      <c r="D2150">
        <v>1.2013126045679339</v>
      </c>
      <c r="E2150" s="6">
        <v>112.41404052046707</v>
      </c>
      <c r="F2150" s="7">
        <v>196.19602089468998</v>
      </c>
      <c r="G2150" s="7">
        <v>165.12924624831007</v>
      </c>
      <c r="H2150" s="7">
        <v>2.2276044278763409</v>
      </c>
      <c r="I2150" s="7">
        <f t="shared" si="88"/>
        <v>135.04440380764754</v>
      </c>
    </row>
    <row r="2151" spans="1:9" x14ac:dyDescent="0.25">
      <c r="A2151" s="16"/>
      <c r="B2151" s="5">
        <f t="shared" si="89"/>
        <v>43853</v>
      </c>
      <c r="C2151" s="4">
        <v>18.375000000005699</v>
      </c>
      <c r="D2151">
        <v>1.2013126045679339</v>
      </c>
      <c r="E2151" s="6">
        <v>113.90327883766687</v>
      </c>
      <c r="F2151" s="7">
        <v>226.89618821822219</v>
      </c>
      <c r="G2151" s="7">
        <v>170.55044495668827</v>
      </c>
      <c r="H2151" s="7">
        <v>1.9932217149752176</v>
      </c>
      <c r="I2151" s="7">
        <f t="shared" si="88"/>
        <v>136.83344456930521</v>
      </c>
    </row>
    <row r="2152" spans="1:9" x14ac:dyDescent="0.25">
      <c r="A2152" s="16"/>
      <c r="B2152" s="5">
        <f t="shared" si="89"/>
        <v>43853</v>
      </c>
      <c r="C2152" s="4">
        <v>18.385416666672299</v>
      </c>
      <c r="D2152">
        <v>1.2013126045679339</v>
      </c>
      <c r="E2152" s="6">
        <v>114.08334025577581</v>
      </c>
      <c r="F2152" s="7">
        <v>224.85869151374007</v>
      </c>
      <c r="G2152" s="7">
        <v>192.657756802449</v>
      </c>
      <c r="H2152" s="7">
        <v>1.7921218991158689</v>
      </c>
      <c r="I2152" s="7">
        <f t="shared" si="88"/>
        <v>137.04975462047585</v>
      </c>
    </row>
    <row r="2153" spans="1:9" x14ac:dyDescent="0.25">
      <c r="A2153" s="16"/>
      <c r="B2153" s="5">
        <f t="shared" si="89"/>
        <v>43853</v>
      </c>
      <c r="C2153" s="4">
        <v>18.395833333338999</v>
      </c>
      <c r="D2153">
        <v>1.2013126045679339</v>
      </c>
      <c r="E2153" s="6">
        <v>114.05184856057595</v>
      </c>
      <c r="F2153" s="7">
        <v>222.8018493623706</v>
      </c>
      <c r="G2153" s="7">
        <v>199.35861022346299</v>
      </c>
      <c r="H2153" s="7">
        <v>2.013050014583496</v>
      </c>
      <c r="I2153" s="7">
        <f t="shared" si="88"/>
        <v>137.01192325009305</v>
      </c>
    </row>
    <row r="2154" spans="1:9" x14ac:dyDescent="0.25">
      <c r="A2154" s="16"/>
      <c r="B2154" s="5">
        <f t="shared" si="89"/>
        <v>43853</v>
      </c>
      <c r="C2154" s="4">
        <v>18.406250000005699</v>
      </c>
      <c r="D2154">
        <v>1.2013126045679339</v>
      </c>
      <c r="E2154" s="6">
        <v>114.64895479437688</v>
      </c>
      <c r="F2154" s="7">
        <v>223.9717907808697</v>
      </c>
      <c r="G2154" s="7">
        <v>203.17071030088579</v>
      </c>
      <c r="H2154" s="7">
        <v>2.0296491311240064</v>
      </c>
      <c r="I2154" s="7">
        <f t="shared" si="88"/>
        <v>137.7292344950242</v>
      </c>
    </row>
    <row r="2155" spans="1:9" x14ac:dyDescent="0.25">
      <c r="A2155" s="16"/>
      <c r="B2155" s="5">
        <f t="shared" si="89"/>
        <v>43853</v>
      </c>
      <c r="C2155" s="4">
        <v>18.416666666672398</v>
      </c>
      <c r="D2155">
        <v>1.2013126045679339</v>
      </c>
      <c r="E2155" s="6">
        <v>115.16265048551864</v>
      </c>
      <c r="F2155" s="7">
        <v>234.06627631161709</v>
      </c>
      <c r="G2155" s="7">
        <v>204.50743207956415</v>
      </c>
      <c r="H2155" s="7">
        <v>2.1440450827998339</v>
      </c>
      <c r="I2155" s="7">
        <f t="shared" si="88"/>
        <v>138.34634360370504</v>
      </c>
    </row>
    <row r="2156" spans="1:9" x14ac:dyDescent="0.25">
      <c r="A2156" s="16"/>
      <c r="B2156" s="5">
        <f t="shared" si="89"/>
        <v>43853</v>
      </c>
      <c r="C2156" s="4">
        <v>18.427083333338999</v>
      </c>
      <c r="D2156">
        <v>1.2013126045679339</v>
      </c>
      <c r="E2156" s="6">
        <v>117.07458731553928</v>
      </c>
      <c r="F2156" s="7">
        <v>233.66920036501571</v>
      </c>
      <c r="G2156" s="7">
        <v>201.50458874859427</v>
      </c>
      <c r="H2156" s="7">
        <v>2.0567376143784757</v>
      </c>
      <c r="I2156" s="7">
        <f t="shared" si="88"/>
        <v>140.64317741674648</v>
      </c>
    </row>
    <row r="2157" spans="1:9" x14ac:dyDescent="0.25">
      <c r="A2157" s="16"/>
      <c r="B2157" s="5">
        <f t="shared" si="89"/>
        <v>43853</v>
      </c>
      <c r="C2157" s="4">
        <v>18.437500000005699</v>
      </c>
      <c r="D2157">
        <v>1.2013126045679339</v>
      </c>
      <c r="E2157" s="6">
        <v>118.72970789040427</v>
      </c>
      <c r="F2157" s="7">
        <v>225.43495194959362</v>
      </c>
      <c r="G2157" s="7">
        <v>201.0649756954644</v>
      </c>
      <c r="H2157" s="7">
        <v>2.0355646518641262</v>
      </c>
      <c r="I2157" s="7">
        <f t="shared" si="88"/>
        <v>142.63149462541153</v>
      </c>
    </row>
    <row r="2158" spans="1:9" x14ac:dyDescent="0.25">
      <c r="A2158" s="16"/>
      <c r="B2158" s="5">
        <f t="shared" si="89"/>
        <v>43853</v>
      </c>
      <c r="C2158" s="4">
        <v>18.447916666672398</v>
      </c>
      <c r="D2158">
        <v>1.2013126045679339</v>
      </c>
      <c r="E2158" s="6">
        <v>119.65693001473983</v>
      </c>
      <c r="F2158" s="7">
        <v>224.20331728210937</v>
      </c>
      <c r="G2158" s="7">
        <v>206.81173358798998</v>
      </c>
      <c r="H2158" s="7">
        <v>2.1093428193572059</v>
      </c>
      <c r="I2158" s="7">
        <f t="shared" si="88"/>
        <v>143.74537825061009</v>
      </c>
    </row>
    <row r="2159" spans="1:9" x14ac:dyDescent="0.25">
      <c r="A2159" s="16"/>
      <c r="B2159" s="5">
        <f t="shared" si="89"/>
        <v>43853</v>
      </c>
      <c r="C2159" s="4">
        <v>18.458333333338999</v>
      </c>
      <c r="D2159">
        <v>1.2013126045679339</v>
      </c>
      <c r="E2159" s="6">
        <v>119.79876308159737</v>
      </c>
      <c r="F2159" s="7">
        <v>221.41673304699091</v>
      </c>
      <c r="G2159" s="7">
        <v>208.15556266441533</v>
      </c>
      <c r="H2159" s="7">
        <v>2.196508849161777</v>
      </c>
      <c r="I2159" s="7">
        <f t="shared" si="88"/>
        <v>143.91576410157057</v>
      </c>
    </row>
    <row r="2160" spans="1:9" x14ac:dyDescent="0.25">
      <c r="A2160" s="16"/>
      <c r="B2160" s="5">
        <f t="shared" si="89"/>
        <v>43853</v>
      </c>
      <c r="C2160" s="4">
        <v>18.468750000005699</v>
      </c>
      <c r="D2160">
        <v>1.2013126045679339</v>
      </c>
      <c r="E2160" s="6">
        <v>119.06618233920796</v>
      </c>
      <c r="F2160" s="7">
        <v>219.50907668088232</v>
      </c>
      <c r="G2160" s="7">
        <v>203.25090517998069</v>
      </c>
      <c r="H2160" s="7">
        <v>2.1781805957287177</v>
      </c>
      <c r="I2160" s="7">
        <f t="shared" si="88"/>
        <v>143.03570562187443</v>
      </c>
    </row>
    <row r="2161" spans="1:9" x14ac:dyDescent="0.25">
      <c r="A2161" s="16"/>
      <c r="B2161" s="5">
        <f t="shared" si="89"/>
        <v>43853</v>
      </c>
      <c r="C2161" s="4">
        <v>18.479166666672398</v>
      </c>
      <c r="D2161">
        <v>1.2013126045679339</v>
      </c>
      <c r="E2161" s="6">
        <v>119.80608218593004</v>
      </c>
      <c r="F2161" s="7">
        <v>218.52828985004163</v>
      </c>
      <c r="G2161" s="7">
        <v>198.51394139608456</v>
      </c>
      <c r="H2161" s="7">
        <v>2.2366495270245186</v>
      </c>
      <c r="I2161" s="7">
        <f t="shared" si="88"/>
        <v>143.92455663385957</v>
      </c>
    </row>
    <row r="2162" spans="1:9" x14ac:dyDescent="0.25">
      <c r="A2162" s="16"/>
      <c r="B2162" s="5">
        <f t="shared" si="89"/>
        <v>43853</v>
      </c>
      <c r="C2162" s="4">
        <v>18.489583333338999</v>
      </c>
      <c r="D2162">
        <v>1.2013126045679339</v>
      </c>
      <c r="E2162" s="6">
        <v>120.44715832895359</v>
      </c>
      <c r="F2162" s="7">
        <v>214.27156417174072</v>
      </c>
      <c r="G2162" s="7">
        <v>194.15971623072224</v>
      </c>
      <c r="H2162" s="7">
        <v>1.9639508936265235</v>
      </c>
      <c r="I2162" s="7">
        <f t="shared" si="88"/>
        <v>144.69468948496154</v>
      </c>
    </row>
    <row r="2163" spans="1:9" x14ac:dyDescent="0.25">
      <c r="A2163" s="16"/>
      <c r="B2163" s="5">
        <f t="shared" si="89"/>
        <v>43853</v>
      </c>
      <c r="C2163" s="4">
        <v>18.500000000005699</v>
      </c>
      <c r="D2163">
        <v>1.2013126045679339</v>
      </c>
      <c r="E2163" s="6">
        <v>121.10445812460769</v>
      </c>
      <c r="F2163" s="7">
        <v>217.69461119830461</v>
      </c>
      <c r="G2163" s="7">
        <v>194.69086132620797</v>
      </c>
      <c r="H2163" s="7">
        <v>1.8476305799251176</v>
      </c>
      <c r="I2163" s="7">
        <f t="shared" si="88"/>
        <v>145.48431201446076</v>
      </c>
    </row>
    <row r="2164" spans="1:9" x14ac:dyDescent="0.25">
      <c r="A2164" s="16"/>
      <c r="B2164" s="5">
        <f t="shared" si="89"/>
        <v>43853</v>
      </c>
      <c r="C2164" s="4">
        <v>18.510416666672398</v>
      </c>
      <c r="D2164">
        <v>1.2013126045679339</v>
      </c>
      <c r="E2164" s="6">
        <v>121.50189220283431</v>
      </c>
      <c r="F2164" s="7">
        <v>210.06655762543821</v>
      </c>
      <c r="G2164" s="7">
        <v>191.51078903809503</v>
      </c>
      <c r="H2164" s="7">
        <v>1.8508398420609424</v>
      </c>
      <c r="I2164" s="7">
        <f t="shared" si="88"/>
        <v>145.96175458211923</v>
      </c>
    </row>
    <row r="2165" spans="1:9" x14ac:dyDescent="0.25">
      <c r="A2165" s="16"/>
      <c r="B2165" s="5">
        <f t="shared" si="89"/>
        <v>43853</v>
      </c>
      <c r="C2165" s="4">
        <v>18.520833333339102</v>
      </c>
      <c r="D2165">
        <v>1.2013126045679339</v>
      </c>
      <c r="E2165" s="6">
        <v>120.70921563143888</v>
      </c>
      <c r="F2165" s="7">
        <v>203.33941757590668</v>
      </c>
      <c r="G2165" s="7">
        <v>187.29663502646585</v>
      </c>
      <c r="H2165" s="7">
        <v>2.0437830323367185</v>
      </c>
      <c r="I2165" s="7">
        <f t="shared" si="88"/>
        <v>145.00950222555619</v>
      </c>
    </row>
    <row r="2166" spans="1:9" x14ac:dyDescent="0.25">
      <c r="A2166" s="16"/>
      <c r="B2166" s="5">
        <f t="shared" si="89"/>
        <v>43853</v>
      </c>
      <c r="C2166" s="4">
        <v>18.531250000005699</v>
      </c>
      <c r="D2166">
        <v>1.2013126045679339</v>
      </c>
      <c r="E2166" s="6">
        <v>118.87113817946741</v>
      </c>
      <c r="F2166" s="7">
        <v>188.57730248449897</v>
      </c>
      <c r="G2166" s="7">
        <v>183.33889353598028</v>
      </c>
      <c r="H2166" s="7">
        <v>1.8744541147847606</v>
      </c>
      <c r="I2166" s="7">
        <f t="shared" si="88"/>
        <v>142.80139661433077</v>
      </c>
    </row>
    <row r="2167" spans="1:9" x14ac:dyDescent="0.25">
      <c r="A2167" s="16"/>
      <c r="B2167" s="5">
        <f t="shared" si="89"/>
        <v>43853</v>
      </c>
      <c r="C2167" s="4">
        <v>18.541666666672398</v>
      </c>
      <c r="D2167">
        <v>1.2013126045679339</v>
      </c>
      <c r="E2167" s="6">
        <v>116.39089175354492</v>
      </c>
      <c r="F2167" s="7">
        <v>184.45723265722657</v>
      </c>
      <c r="G2167" s="7">
        <v>178.07731406000565</v>
      </c>
      <c r="H2167" s="7">
        <v>1.8321111778958525</v>
      </c>
      <c r="I2167" s="7">
        <f t="shared" si="88"/>
        <v>139.8218453204355</v>
      </c>
    </row>
    <row r="2168" spans="1:9" x14ac:dyDescent="0.25">
      <c r="A2168" s="16"/>
      <c r="B2168" s="5">
        <f t="shared" si="89"/>
        <v>43853</v>
      </c>
      <c r="C2168" s="4">
        <v>18.552083333339102</v>
      </c>
      <c r="D2168">
        <v>1.2013126045679339</v>
      </c>
      <c r="E2168" s="6">
        <v>113.91431277739255</v>
      </c>
      <c r="F2168" s="7">
        <v>192.36202578138034</v>
      </c>
      <c r="G2168" s="7">
        <v>177.38416591796516</v>
      </c>
      <c r="H2168" s="7">
        <v>1.9362448614818581</v>
      </c>
      <c r="I2168" s="7">
        <f t="shared" si="88"/>
        <v>136.84669978017573</v>
      </c>
    </row>
    <row r="2169" spans="1:9" x14ac:dyDescent="0.25">
      <c r="A2169" s="16"/>
      <c r="B2169" s="5">
        <f t="shared" si="89"/>
        <v>43853</v>
      </c>
      <c r="C2169" s="4">
        <v>18.562500000005699</v>
      </c>
      <c r="D2169">
        <v>1.2013126045679339</v>
      </c>
      <c r="E2169" s="6">
        <v>115.19450547049385</v>
      </c>
      <c r="F2169" s="7">
        <v>179.94848169817365</v>
      </c>
      <c r="G2169" s="7">
        <v>174.00506922716224</v>
      </c>
      <c r="H2169" s="7">
        <v>1.9177592326864581</v>
      </c>
      <c r="I2169" s="7">
        <f t="shared" si="88"/>
        <v>138.38461139867408</v>
      </c>
    </row>
    <row r="2170" spans="1:9" x14ac:dyDescent="0.25">
      <c r="A2170" s="16"/>
      <c r="B2170" s="5">
        <f t="shared" si="89"/>
        <v>43853</v>
      </c>
      <c r="C2170" s="4">
        <v>18.572916666672398</v>
      </c>
      <c r="D2170">
        <v>1.2013126045679339</v>
      </c>
      <c r="E2170" s="6">
        <v>116.01412767889494</v>
      </c>
      <c r="F2170" s="7">
        <v>173.80528962913539</v>
      </c>
      <c r="G2170" s="7">
        <v>175.10379084046386</v>
      </c>
      <c r="H2170" s="7">
        <v>1.9649051062665361</v>
      </c>
      <c r="I2170" s="7">
        <f t="shared" si="88"/>
        <v>139.3692338886101</v>
      </c>
    </row>
    <row r="2171" spans="1:9" x14ac:dyDescent="0.25">
      <c r="A2171" s="16"/>
      <c r="B2171" s="5">
        <f t="shared" si="89"/>
        <v>43853</v>
      </c>
      <c r="C2171" s="4">
        <v>18.583333333339102</v>
      </c>
      <c r="D2171">
        <v>1.2013126045679339</v>
      </c>
      <c r="E2171" s="6">
        <v>116.29629030628432</v>
      </c>
      <c r="F2171" s="7">
        <v>174.10900189324116</v>
      </c>
      <c r="G2171" s="7">
        <v>175.35344922151248</v>
      </c>
      <c r="H2171" s="7">
        <v>2.0752840020162986</v>
      </c>
      <c r="I2171" s="7">
        <f t="shared" si="88"/>
        <v>139.70819940943099</v>
      </c>
    </row>
    <row r="2172" spans="1:9" x14ac:dyDescent="0.25">
      <c r="A2172" s="16"/>
      <c r="B2172" s="5">
        <f t="shared" si="89"/>
        <v>43853</v>
      </c>
      <c r="C2172" s="4">
        <v>18.593750000005802</v>
      </c>
      <c r="D2172">
        <v>1.2013126045679339</v>
      </c>
      <c r="E2172" s="6">
        <v>117.7207238482053</v>
      </c>
      <c r="F2172" s="7">
        <v>174.78707306795866</v>
      </c>
      <c r="G2172" s="7">
        <v>172.6644827800873</v>
      </c>
      <c r="H2172" s="7">
        <v>2.0228899589161511</v>
      </c>
      <c r="I2172" s="7">
        <f t="shared" si="88"/>
        <v>141.41938937770999</v>
      </c>
    </row>
    <row r="2173" spans="1:9" x14ac:dyDescent="0.25">
      <c r="A2173" s="16"/>
      <c r="B2173" s="5">
        <f t="shared" si="89"/>
        <v>43853</v>
      </c>
      <c r="C2173" s="4">
        <v>18.604166666672398</v>
      </c>
      <c r="D2173">
        <v>1.2013126045679339</v>
      </c>
      <c r="E2173" s="6">
        <v>118.00230402731354</v>
      </c>
      <c r="F2173" s="7">
        <v>175.71345233639641</v>
      </c>
      <c r="G2173" s="7">
        <v>173.10627497645638</v>
      </c>
      <c r="H2173" s="7">
        <v>2.0280992826189337</v>
      </c>
      <c r="I2173" s="7">
        <f t="shared" si="88"/>
        <v>141.75765519606924</v>
      </c>
    </row>
    <row r="2174" spans="1:9" x14ac:dyDescent="0.25">
      <c r="A2174" s="16"/>
      <c r="B2174" s="5">
        <f t="shared" si="89"/>
        <v>43853</v>
      </c>
      <c r="C2174" s="4">
        <v>18.614583333339102</v>
      </c>
      <c r="D2174">
        <v>1.2013126045679339</v>
      </c>
      <c r="E2174" s="6">
        <v>120.11022976793073</v>
      </c>
      <c r="F2174" s="7">
        <v>176.07348902583934</v>
      </c>
      <c r="G2174" s="7">
        <v>170.96142816107357</v>
      </c>
      <c r="H2174" s="7">
        <v>2.0336143926270229</v>
      </c>
      <c r="I2174" s="7">
        <f t="shared" si="88"/>
        <v>144.28993295776584</v>
      </c>
    </row>
    <row r="2175" spans="1:9" x14ac:dyDescent="0.25">
      <c r="A2175" s="16"/>
      <c r="B2175" s="5">
        <f t="shared" si="89"/>
        <v>43853</v>
      </c>
      <c r="C2175" s="4">
        <v>18.625000000005802</v>
      </c>
      <c r="D2175">
        <v>1.2013126045679339</v>
      </c>
      <c r="E2175" s="6">
        <v>121.86945655624392</v>
      </c>
      <c r="F2175" s="7">
        <v>172.49593159475285</v>
      </c>
      <c r="G2175" s="7">
        <v>167.5732095686451</v>
      </c>
      <c r="H2175" s="7">
        <v>2.0962726959101863</v>
      </c>
      <c r="I2175" s="7">
        <f t="shared" si="88"/>
        <v>146.40331427286006</v>
      </c>
    </row>
    <row r="2176" spans="1:9" x14ac:dyDescent="0.25">
      <c r="A2176" s="16"/>
      <c r="B2176" s="5">
        <f t="shared" si="89"/>
        <v>43853</v>
      </c>
      <c r="C2176" s="4">
        <v>18.635416666672398</v>
      </c>
      <c r="D2176">
        <v>1.2013126045679339</v>
      </c>
      <c r="E2176" s="6">
        <v>123.88706924847037</v>
      </c>
      <c r="F2176" s="7">
        <v>169.94338949231391</v>
      </c>
      <c r="G2176" s="7">
        <v>160.75086991533561</v>
      </c>
      <c r="H2176" s="7">
        <v>2.0193440330305097</v>
      </c>
      <c r="I2176" s="7">
        <f t="shared" si="88"/>
        <v>148.82709783116792</v>
      </c>
    </row>
    <row r="2177" spans="1:9" x14ac:dyDescent="0.25">
      <c r="A2177" s="16"/>
      <c r="B2177" s="5">
        <f t="shared" si="89"/>
        <v>43853</v>
      </c>
      <c r="C2177" s="4">
        <v>18.645833333339102</v>
      </c>
      <c r="D2177">
        <v>1.2013126045679339</v>
      </c>
      <c r="E2177" s="6">
        <v>125.71523422045745</v>
      </c>
      <c r="F2177" s="7">
        <v>168.60328529795319</v>
      </c>
      <c r="G2177" s="7">
        <v>158.34296479390304</v>
      </c>
      <c r="H2177" s="7">
        <v>1.9184285759997028</v>
      </c>
      <c r="I2177" s="7">
        <f t="shared" si="88"/>
        <v>151.02329545524557</v>
      </c>
    </row>
    <row r="2178" spans="1:9" x14ac:dyDescent="0.25">
      <c r="A2178" s="16"/>
      <c r="B2178" s="5">
        <f t="shared" si="89"/>
        <v>43853</v>
      </c>
      <c r="C2178" s="4">
        <v>18.656250000005802</v>
      </c>
      <c r="D2178">
        <v>1.2013126045679339</v>
      </c>
      <c r="E2178" s="6">
        <v>129.38212819673049</v>
      </c>
      <c r="F2178" s="7">
        <v>167.44339836805239</v>
      </c>
      <c r="G2178" s="7">
        <v>158.28907614672863</v>
      </c>
      <c r="H2178" s="7">
        <v>2.3589142468173598</v>
      </c>
      <c r="I2178" s="7">
        <f t="shared" si="88"/>
        <v>155.42838140855662</v>
      </c>
    </row>
    <row r="2179" spans="1:9" x14ac:dyDescent="0.25">
      <c r="A2179" s="16"/>
      <c r="B2179" s="5">
        <f t="shared" si="89"/>
        <v>43853</v>
      </c>
      <c r="C2179" s="4">
        <v>18.666666666672398</v>
      </c>
      <c r="D2179">
        <v>1.2013126045679339</v>
      </c>
      <c r="E2179" s="6">
        <v>130.87053035512673</v>
      </c>
      <c r="F2179" s="7">
        <v>167.22696967403243</v>
      </c>
      <c r="G2179" s="7">
        <v>156.55072582828836</v>
      </c>
      <c r="H2179" s="7">
        <v>3.6552599285110863</v>
      </c>
      <c r="I2179" s="7">
        <f t="shared" si="88"/>
        <v>157.21641768210415</v>
      </c>
    </row>
    <row r="2180" spans="1:9" x14ac:dyDescent="0.25">
      <c r="A2180" s="16"/>
      <c r="B2180" s="5">
        <f t="shared" si="89"/>
        <v>43853</v>
      </c>
      <c r="C2180" s="4">
        <v>18.677083333339102</v>
      </c>
      <c r="D2180">
        <v>1.2013126045679339</v>
      </c>
      <c r="E2180" s="6">
        <v>133.6385397967417</v>
      </c>
      <c r="F2180" s="7">
        <v>166.48380151258286</v>
      </c>
      <c r="G2180" s="7">
        <v>155.88566977220418</v>
      </c>
      <c r="H2180" s="7">
        <v>7.8945119373622195</v>
      </c>
      <c r="I2180" s="7">
        <f t="shared" ref="I2180:I2243" si="90">D2180*E2180</f>
        <v>160.54166231387924</v>
      </c>
    </row>
    <row r="2181" spans="1:9" x14ac:dyDescent="0.25">
      <c r="A2181" s="16"/>
      <c r="B2181" s="5">
        <f t="shared" si="89"/>
        <v>43853</v>
      </c>
      <c r="C2181" s="4">
        <v>18.687500000005802</v>
      </c>
      <c r="D2181">
        <v>1.2013126045679339</v>
      </c>
      <c r="E2181" s="6">
        <v>138.72339819021329</v>
      </c>
      <c r="F2181" s="7">
        <v>167.93194524569859</v>
      </c>
      <c r="G2181" s="7">
        <v>159.32336655431195</v>
      </c>
      <c r="H2181" s="7">
        <v>20.560328118063747</v>
      </c>
      <c r="I2181" s="7">
        <f t="shared" si="90"/>
        <v>166.65016679439972</v>
      </c>
    </row>
    <row r="2182" spans="1:9" x14ac:dyDescent="0.25">
      <c r="A2182" s="16"/>
      <c r="B2182" s="5">
        <f t="shared" si="89"/>
        <v>43853</v>
      </c>
      <c r="C2182" s="4">
        <v>18.697916666672501</v>
      </c>
      <c r="D2182">
        <v>1.2013126045679339</v>
      </c>
      <c r="E2182" s="6">
        <v>143.59019880643655</v>
      </c>
      <c r="F2182" s="7">
        <v>170.17916765180178</v>
      </c>
      <c r="G2182" s="7">
        <v>157.72858686088398</v>
      </c>
      <c r="H2182" s="7">
        <v>60.116295750868595</v>
      </c>
      <c r="I2182" s="7">
        <f t="shared" si="90"/>
        <v>172.49671571858772</v>
      </c>
    </row>
    <row r="2183" spans="1:9" x14ac:dyDescent="0.25">
      <c r="A2183" s="16"/>
      <c r="B2183" s="5">
        <f t="shared" si="89"/>
        <v>43853</v>
      </c>
      <c r="C2183" s="4">
        <v>18.708333333339102</v>
      </c>
      <c r="D2183">
        <v>1.2013126045679339</v>
      </c>
      <c r="E2183" s="6">
        <v>147.70095687374624</v>
      </c>
      <c r="F2183" s="7">
        <v>171.04726946474301</v>
      </c>
      <c r="G2183" s="7">
        <v>151.07558228856382</v>
      </c>
      <c r="H2183" s="7">
        <v>110.4953983399908</v>
      </c>
      <c r="I2183" s="7">
        <f t="shared" si="90"/>
        <v>177.43502119917616</v>
      </c>
    </row>
    <row r="2184" spans="1:9" x14ac:dyDescent="0.25">
      <c r="A2184" s="16"/>
      <c r="B2184" s="5">
        <f t="shared" si="89"/>
        <v>43853</v>
      </c>
      <c r="C2184" s="4">
        <v>18.718750000005802</v>
      </c>
      <c r="D2184">
        <v>1.2013126045679339</v>
      </c>
      <c r="E2184" s="6">
        <v>153.99518817253707</v>
      </c>
      <c r="F2184" s="7">
        <v>168.29420019161884</v>
      </c>
      <c r="G2184" s="7">
        <v>151.71034303652172</v>
      </c>
      <c r="H2184" s="7">
        <v>138.0519288706659</v>
      </c>
      <c r="I2184" s="7">
        <f t="shared" si="90"/>
        <v>184.9963605944796</v>
      </c>
    </row>
    <row r="2185" spans="1:9" x14ac:dyDescent="0.25">
      <c r="A2185" s="16"/>
      <c r="B2185" s="5">
        <f t="shared" si="89"/>
        <v>43853</v>
      </c>
      <c r="C2185" s="4">
        <v>18.729166666672501</v>
      </c>
      <c r="D2185">
        <v>1.2013126045679339</v>
      </c>
      <c r="E2185" s="6">
        <v>160.45559788913602</v>
      </c>
      <c r="F2185" s="7">
        <v>165.87063443272984</v>
      </c>
      <c r="G2185" s="7">
        <v>152.81682609185756</v>
      </c>
      <c r="H2185" s="7">
        <v>156.19493257736571</v>
      </c>
      <c r="I2185" s="7">
        <f t="shared" si="90"/>
        <v>192.75733221770307</v>
      </c>
    </row>
    <row r="2186" spans="1:9" x14ac:dyDescent="0.25">
      <c r="A2186" s="16"/>
      <c r="B2186" s="5">
        <f t="shared" si="89"/>
        <v>43853</v>
      </c>
      <c r="C2186" s="4">
        <v>18.739583333339102</v>
      </c>
      <c r="D2186">
        <v>1.2013126045679339</v>
      </c>
      <c r="E2186" s="6">
        <v>164.39422965576676</v>
      </c>
      <c r="F2186" s="7">
        <v>163.469488334868</v>
      </c>
      <c r="G2186" s="7">
        <v>152.39673302531216</v>
      </c>
      <c r="H2186" s="7">
        <v>168.07434805663928</v>
      </c>
      <c r="I2186" s="7">
        <f t="shared" si="90"/>
        <v>197.48886020370824</v>
      </c>
    </row>
    <row r="2187" spans="1:9" x14ac:dyDescent="0.25">
      <c r="A2187" s="16"/>
      <c r="B2187" s="5">
        <f t="shared" si="89"/>
        <v>43853</v>
      </c>
      <c r="C2187" s="4">
        <v>18.750000000005802</v>
      </c>
      <c r="D2187">
        <v>1.2013126045679339</v>
      </c>
      <c r="E2187" s="6">
        <v>167.32973641502645</v>
      </c>
      <c r="F2187" s="7">
        <v>161.39079716091302</v>
      </c>
      <c r="G2187" s="7">
        <v>154.82590786896878</v>
      </c>
      <c r="H2187" s="7">
        <v>189.56148757282961</v>
      </c>
      <c r="I2187" s="7">
        <f t="shared" si="90"/>
        <v>201.01532147440128</v>
      </c>
    </row>
    <row r="2188" spans="1:9" x14ac:dyDescent="0.25">
      <c r="A2188" s="16"/>
      <c r="B2188" s="5">
        <f t="shared" si="89"/>
        <v>43853</v>
      </c>
      <c r="C2188" s="4">
        <v>18.760416666672501</v>
      </c>
      <c r="D2188">
        <v>1.2013126045679339</v>
      </c>
      <c r="E2188" s="6">
        <v>169.29651321871631</v>
      </c>
      <c r="F2188" s="7">
        <v>158.29929106893576</v>
      </c>
      <c r="G2188" s="7">
        <v>154.56105969572809</v>
      </c>
      <c r="H2188" s="7">
        <v>205.35047658592316</v>
      </c>
      <c r="I2188" s="7">
        <f t="shared" si="90"/>
        <v>203.37803523904574</v>
      </c>
    </row>
    <row r="2189" spans="1:9" x14ac:dyDescent="0.25">
      <c r="A2189" s="16"/>
      <c r="B2189" s="5">
        <f t="shared" si="89"/>
        <v>43853</v>
      </c>
      <c r="C2189" s="4">
        <v>18.770833333339102</v>
      </c>
      <c r="D2189">
        <v>1.2013126045679339</v>
      </c>
      <c r="E2189" s="6">
        <v>171.68336356916001</v>
      </c>
      <c r="F2189" s="7">
        <v>156.26340179668361</v>
      </c>
      <c r="G2189" s="7">
        <v>157.93601481043004</v>
      </c>
      <c r="H2189" s="7">
        <v>222.22938361160325</v>
      </c>
      <c r="I2189" s="7">
        <f t="shared" si="90"/>
        <v>206.24538865025113</v>
      </c>
    </row>
    <row r="2190" spans="1:9" x14ac:dyDescent="0.25">
      <c r="A2190" s="16"/>
      <c r="B2190" s="5">
        <f t="shared" si="89"/>
        <v>43853</v>
      </c>
      <c r="C2190" s="4">
        <v>18.781250000005802</v>
      </c>
      <c r="D2190">
        <v>1.2013126045679339</v>
      </c>
      <c r="E2190" s="6">
        <v>174.99125616895645</v>
      </c>
      <c r="F2190" s="7">
        <v>153.23580721016884</v>
      </c>
      <c r="G2190" s="7">
        <v>158.81735986260193</v>
      </c>
      <c r="H2190" s="7">
        <v>225.59618346536396</v>
      </c>
      <c r="I2190" s="7">
        <f t="shared" si="90"/>
        <v>210.21920172494362</v>
      </c>
    </row>
    <row r="2191" spans="1:9" x14ac:dyDescent="0.25">
      <c r="A2191" s="16"/>
      <c r="B2191" s="5">
        <f t="shared" si="89"/>
        <v>43853</v>
      </c>
      <c r="C2191" s="4">
        <v>18.791666666672501</v>
      </c>
      <c r="D2191">
        <v>1.2013126045679339</v>
      </c>
      <c r="E2191" s="6">
        <v>175.01285414098101</v>
      </c>
      <c r="F2191" s="7">
        <v>148.24704082003015</v>
      </c>
      <c r="G2191" s="7">
        <v>160.65074972098742</v>
      </c>
      <c r="H2191" s="7">
        <v>226.00273582071196</v>
      </c>
      <c r="I2191" s="7">
        <f t="shared" si="90"/>
        <v>210.2451476409698</v>
      </c>
    </row>
    <row r="2192" spans="1:9" x14ac:dyDescent="0.25">
      <c r="A2192" s="16"/>
      <c r="B2192" s="5">
        <f t="shared" si="89"/>
        <v>43853</v>
      </c>
      <c r="C2192" s="4">
        <v>18.802083333339201</v>
      </c>
      <c r="D2192">
        <v>1.2013126045679339</v>
      </c>
      <c r="E2192" s="6">
        <v>174.42647285315661</v>
      </c>
      <c r="F2192" s="7">
        <v>140.94269596820996</v>
      </c>
      <c r="G2192" s="7">
        <v>159.54435094190947</v>
      </c>
      <c r="H2192" s="7">
        <v>226.63195937307248</v>
      </c>
      <c r="I2192" s="7">
        <f t="shared" si="90"/>
        <v>209.54072040882357</v>
      </c>
    </row>
    <row r="2193" spans="1:9" x14ac:dyDescent="0.25">
      <c r="A2193" s="16"/>
      <c r="B2193" s="5">
        <f t="shared" si="89"/>
        <v>43853</v>
      </c>
      <c r="C2193" s="4">
        <v>18.812500000005802</v>
      </c>
      <c r="D2193">
        <v>1.2013126045679339</v>
      </c>
      <c r="E2193" s="6">
        <v>175.36676946060271</v>
      </c>
      <c r="F2193" s="7">
        <v>135.15778045032283</v>
      </c>
      <c r="G2193" s="7">
        <v>156.08757160712713</v>
      </c>
      <c r="H2193" s="7">
        <v>226.6123362590632</v>
      </c>
      <c r="I2193" s="7">
        <f t="shared" si="90"/>
        <v>210.67031057538105</v>
      </c>
    </row>
    <row r="2194" spans="1:9" x14ac:dyDescent="0.25">
      <c r="A2194" s="16"/>
      <c r="B2194" s="5">
        <f t="shared" si="89"/>
        <v>43853</v>
      </c>
      <c r="C2194" s="4">
        <v>18.822916666672501</v>
      </c>
      <c r="D2194">
        <v>1.2013126045679339</v>
      </c>
      <c r="E2194" s="6">
        <v>176.37319073036474</v>
      </c>
      <c r="F2194" s="7">
        <v>130.70003733450656</v>
      </c>
      <c r="G2194" s="7">
        <v>151.44668275720147</v>
      </c>
      <c r="H2194" s="7">
        <v>226.71306147119395</v>
      </c>
      <c r="I2194" s="7">
        <f t="shared" si="90"/>
        <v>211.87933713225144</v>
      </c>
    </row>
    <row r="2195" spans="1:9" x14ac:dyDescent="0.25">
      <c r="A2195" s="16"/>
      <c r="B2195" s="5">
        <f t="shared" si="89"/>
        <v>43853</v>
      </c>
      <c r="C2195" s="4">
        <v>18.833333333339201</v>
      </c>
      <c r="D2195">
        <v>1.2013126045679339</v>
      </c>
      <c r="E2195" s="6">
        <v>178.84370434678959</v>
      </c>
      <c r="F2195" s="7">
        <v>127.32445376311227</v>
      </c>
      <c r="G2195" s="7">
        <v>147.09634232601138</v>
      </c>
      <c r="H2195" s="7">
        <v>226.7349227019069</v>
      </c>
      <c r="I2195" s="7">
        <f t="shared" si="90"/>
        <v>214.84719627941934</v>
      </c>
    </row>
    <row r="2196" spans="1:9" x14ac:dyDescent="0.25">
      <c r="A2196" s="16"/>
      <c r="B2196" s="5">
        <f t="shared" si="89"/>
        <v>43853</v>
      </c>
      <c r="C2196" s="4">
        <v>18.843750000005802</v>
      </c>
      <c r="D2196">
        <v>1.2013126045679339</v>
      </c>
      <c r="E2196" s="6">
        <v>179.08084964525077</v>
      </c>
      <c r="F2196" s="7">
        <v>123.38307413968134</v>
      </c>
      <c r="G2196" s="7">
        <v>138.98798710917461</v>
      </c>
      <c r="H2196" s="7">
        <v>227.08725028050929</v>
      </c>
      <c r="I2196" s="7">
        <f t="shared" si="90"/>
        <v>215.13208191557476</v>
      </c>
    </row>
    <row r="2197" spans="1:9" x14ac:dyDescent="0.25">
      <c r="A2197" s="16"/>
      <c r="B2197" s="5">
        <f t="shared" si="89"/>
        <v>43853</v>
      </c>
      <c r="C2197" s="4">
        <v>18.854166666672501</v>
      </c>
      <c r="D2197">
        <v>1.2013126045679339</v>
      </c>
      <c r="E2197" s="6">
        <v>176.64888028422985</v>
      </c>
      <c r="F2197" s="7">
        <v>120.91676675779821</v>
      </c>
      <c r="G2197" s="7">
        <v>131.13285796830289</v>
      </c>
      <c r="H2197" s="7">
        <v>227.54493966815187</v>
      </c>
      <c r="I2197" s="7">
        <f t="shared" si="90"/>
        <v>212.21052646825731</v>
      </c>
    </row>
    <row r="2198" spans="1:9" x14ac:dyDescent="0.25">
      <c r="A2198" s="16"/>
      <c r="B2198" s="5">
        <f t="shared" si="89"/>
        <v>43853</v>
      </c>
      <c r="C2198" s="4">
        <v>18.864583333339201</v>
      </c>
      <c r="D2198">
        <v>1.2013126045679339</v>
      </c>
      <c r="E2198" s="6">
        <v>173.29965458768342</v>
      </c>
      <c r="F2198" s="7">
        <v>115.97734049995761</v>
      </c>
      <c r="G2198" s="7">
        <v>125.54106003506733</v>
      </c>
      <c r="H2198" s="7">
        <v>227.94590619418338</v>
      </c>
      <c r="I2198" s="7">
        <f t="shared" si="90"/>
        <v>208.18705942345326</v>
      </c>
    </row>
    <row r="2199" spans="1:9" x14ac:dyDescent="0.25">
      <c r="A2199" s="16"/>
      <c r="B2199" s="5">
        <f t="shared" si="89"/>
        <v>43853</v>
      </c>
      <c r="C2199" s="4">
        <v>18.875000000005802</v>
      </c>
      <c r="D2199">
        <v>1.2013126045679339</v>
      </c>
      <c r="E2199" s="6">
        <v>172.11490641104965</v>
      </c>
      <c r="F2199" s="7">
        <v>108.46154597544972</v>
      </c>
      <c r="G2199" s="7">
        <v>118.90747913360839</v>
      </c>
      <c r="H2199" s="7">
        <v>228.68545286368425</v>
      </c>
      <c r="I2199" s="7">
        <f t="shared" si="90"/>
        <v>206.76380650562422</v>
      </c>
    </row>
    <row r="2200" spans="1:9" x14ac:dyDescent="0.25">
      <c r="A2200" s="16"/>
      <c r="B2200" s="5">
        <f t="shared" si="89"/>
        <v>43853</v>
      </c>
      <c r="C2200" s="4">
        <v>18.885416666672501</v>
      </c>
      <c r="D2200">
        <v>1.2013126045679339</v>
      </c>
      <c r="E2200" s="6">
        <v>178.96824067409861</v>
      </c>
      <c r="F2200" s="7">
        <v>88.00040850736184</v>
      </c>
      <c r="G2200" s="7">
        <v>98.257183391745997</v>
      </c>
      <c r="H2200" s="7">
        <v>232.13876534068183</v>
      </c>
      <c r="I2200" s="7">
        <f t="shared" si="90"/>
        <v>214.99680333914225</v>
      </c>
    </row>
    <row r="2201" spans="1:9" x14ac:dyDescent="0.25">
      <c r="A2201" s="16"/>
      <c r="B2201" s="5">
        <f t="shared" si="89"/>
        <v>43853</v>
      </c>
      <c r="C2201" s="4">
        <v>18.895833333339201</v>
      </c>
      <c r="D2201">
        <v>1.2013126045679339</v>
      </c>
      <c r="E2201" s="6">
        <v>185.29165756777624</v>
      </c>
      <c r="F2201" s="7">
        <v>80.354741495835825</v>
      </c>
      <c r="G2201" s="7">
        <v>91.534574656736439</v>
      </c>
      <c r="H2201" s="7">
        <v>235.94476895328978</v>
      </c>
      <c r="I2201" s="7">
        <f t="shared" si="90"/>
        <v>222.593203757455</v>
      </c>
    </row>
    <row r="2202" spans="1:9" x14ac:dyDescent="0.25">
      <c r="A2202" s="16"/>
      <c r="B2202" s="5">
        <f t="shared" si="89"/>
        <v>43853</v>
      </c>
      <c r="C2202" s="4">
        <v>18.906250000005901</v>
      </c>
      <c r="D2202">
        <v>1.2013126045679339</v>
      </c>
      <c r="E2202" s="6">
        <v>185.66368308013909</v>
      </c>
      <c r="F2202" s="7">
        <v>77.76573077468008</v>
      </c>
      <c r="G2202" s="7">
        <v>87.911032673407334</v>
      </c>
      <c r="H2202" s="7">
        <v>236.67060703347485</v>
      </c>
      <c r="I2202" s="7">
        <f t="shared" si="90"/>
        <v>223.04012269467734</v>
      </c>
    </row>
    <row r="2203" spans="1:9" x14ac:dyDescent="0.25">
      <c r="A2203" s="16"/>
      <c r="B2203" s="5">
        <f t="shared" si="89"/>
        <v>43853</v>
      </c>
      <c r="C2203" s="4">
        <v>18.916666666672501</v>
      </c>
      <c r="D2203">
        <v>1.2013126045679339</v>
      </c>
      <c r="E2203" s="6">
        <v>184.33161596359997</v>
      </c>
      <c r="F2203" s="7">
        <v>77.141910437723126</v>
      </c>
      <c r="G2203" s="7">
        <v>85.2154405128516</v>
      </c>
      <c r="H2203" s="7">
        <v>235.79024726445016</v>
      </c>
      <c r="I2203" s="7">
        <f t="shared" si="90"/>
        <v>221.43989367744842</v>
      </c>
    </row>
    <row r="2204" spans="1:9" x14ac:dyDescent="0.25">
      <c r="A2204" s="16"/>
      <c r="B2204" s="5">
        <f t="shared" si="89"/>
        <v>43853</v>
      </c>
      <c r="C2204" s="4">
        <v>18.927083333339201</v>
      </c>
      <c r="D2204">
        <v>1.2013126045679339</v>
      </c>
      <c r="E2204" s="6">
        <v>181.16727810829204</v>
      </c>
      <c r="F2204" s="7">
        <v>75.280250744874337</v>
      </c>
      <c r="G2204" s="7">
        <v>70.630161918468644</v>
      </c>
      <c r="H2204" s="7">
        <v>237.21017244744488</v>
      </c>
      <c r="I2204" s="7">
        <f t="shared" si="90"/>
        <v>217.63853472675552</v>
      </c>
    </row>
    <row r="2205" spans="1:9" x14ac:dyDescent="0.25">
      <c r="A2205" s="16"/>
      <c r="B2205" s="5">
        <f t="shared" si="89"/>
        <v>43853</v>
      </c>
      <c r="C2205" s="4">
        <v>18.937500000005901</v>
      </c>
      <c r="D2205">
        <v>1.2013126045679339</v>
      </c>
      <c r="E2205" s="6">
        <v>173.83847453095174</v>
      </c>
      <c r="F2205" s="7">
        <v>73.513244698885657</v>
      </c>
      <c r="G2205" s="7">
        <v>65.258112321048529</v>
      </c>
      <c r="H2205" s="7">
        <v>236.99773064898449</v>
      </c>
      <c r="I2205" s="7">
        <f t="shared" si="90"/>
        <v>208.83435061289407</v>
      </c>
    </row>
    <row r="2206" spans="1:9" x14ac:dyDescent="0.25">
      <c r="A2206" s="16"/>
      <c r="B2206" s="5">
        <f t="shared" si="89"/>
        <v>43853</v>
      </c>
      <c r="C2206" s="4">
        <v>18.947916666672501</v>
      </c>
      <c r="D2206">
        <v>1.2013126045679339</v>
      </c>
      <c r="E2206" s="6">
        <v>167.06808287753603</v>
      </c>
      <c r="F2206" s="7">
        <v>72.505714214319298</v>
      </c>
      <c r="G2206" s="7">
        <v>63.403364451026</v>
      </c>
      <c r="H2206" s="7">
        <v>236.15738306781151</v>
      </c>
      <c r="I2206" s="7">
        <f t="shared" si="90"/>
        <v>200.70099378178423</v>
      </c>
    </row>
    <row r="2207" spans="1:9" x14ac:dyDescent="0.25">
      <c r="A2207" s="16"/>
      <c r="B2207" s="5">
        <f t="shared" si="89"/>
        <v>43853</v>
      </c>
      <c r="C2207" s="4">
        <v>18.958333333339201</v>
      </c>
      <c r="D2207">
        <v>1.2013126045679339</v>
      </c>
      <c r="E2207" s="6">
        <v>157.34738929131959</v>
      </c>
      <c r="F2207" s="7">
        <v>69.715473070877735</v>
      </c>
      <c r="G2207" s="7">
        <v>62.384283901410448</v>
      </c>
      <c r="H2207" s="7">
        <v>235.71331959761707</v>
      </c>
      <c r="I2207" s="7">
        <f t="shared" si="90"/>
        <v>189.02340205151975</v>
      </c>
    </row>
    <row r="2208" spans="1:9" x14ac:dyDescent="0.25">
      <c r="A2208" s="16"/>
      <c r="B2208" s="5">
        <f t="shared" si="89"/>
        <v>43853</v>
      </c>
      <c r="C2208" s="4">
        <v>18.968750000005901</v>
      </c>
      <c r="D2208">
        <v>1.2013126045679339</v>
      </c>
      <c r="E2208" s="6">
        <v>146.90972753824934</v>
      </c>
      <c r="F2208" s="7">
        <v>67.576792526101343</v>
      </c>
      <c r="G2208" s="7">
        <v>61.191417681759049</v>
      </c>
      <c r="H2208" s="7">
        <v>236.21655321591166</v>
      </c>
      <c r="I2208" s="7">
        <f t="shared" si="90"/>
        <v>176.48450742533984</v>
      </c>
    </row>
    <row r="2209" spans="1:9" x14ac:dyDescent="0.25">
      <c r="A2209" s="16"/>
      <c r="B2209" s="5">
        <f t="shared" si="89"/>
        <v>43853</v>
      </c>
      <c r="C2209" s="4">
        <v>18.979166666672501</v>
      </c>
      <c r="D2209">
        <v>1.2013126045679339</v>
      </c>
      <c r="E2209" s="6">
        <v>136.27648656278026</v>
      </c>
      <c r="F2209" s="7">
        <v>66.437436524357452</v>
      </c>
      <c r="G2209" s="7">
        <v>59.461105713057442</v>
      </c>
      <c r="H2209" s="7">
        <v>237.13750985214054</v>
      </c>
      <c r="I2209" s="7">
        <f t="shared" si="90"/>
        <v>163.71066101410059</v>
      </c>
    </row>
    <row r="2210" spans="1:9" ht="15.75" thickBot="1" x14ac:dyDescent="0.3">
      <c r="A2210" s="16"/>
      <c r="B2210" s="5">
        <f t="shared" si="89"/>
        <v>43853</v>
      </c>
      <c r="C2210" s="4">
        <v>18.989583333339201</v>
      </c>
      <c r="D2210">
        <v>1.2013126045679339</v>
      </c>
      <c r="E2210" s="6">
        <v>125.98542408046804</v>
      </c>
      <c r="F2210" s="7">
        <v>64.681855302943106</v>
      </c>
      <c r="G2210" s="7">
        <v>58.494461048456856</v>
      </c>
      <c r="H2210" s="7">
        <v>238.6637112149516</v>
      </c>
      <c r="I2210" s="7">
        <f t="shared" si="90"/>
        <v>151.34787793970276</v>
      </c>
    </row>
    <row r="2211" spans="1:9" x14ac:dyDescent="0.25">
      <c r="A2211" s="15">
        <f t="shared" ref="A2211" si="91">A2115+1</f>
        <v>24</v>
      </c>
      <c r="B2211" s="5">
        <f t="shared" si="89"/>
        <v>43854</v>
      </c>
      <c r="C2211" s="4">
        <v>19.000000000005901</v>
      </c>
      <c r="D2211">
        <v>1.1979836460711579</v>
      </c>
      <c r="E2211" s="6">
        <v>113.60090920372433</v>
      </c>
      <c r="F2211" s="7">
        <v>63.397910772115942</v>
      </c>
      <c r="G2211" s="7">
        <v>58.930229498965872</v>
      </c>
      <c r="H2211" s="7">
        <v>239.77319955107779</v>
      </c>
      <c r="I2211" s="7">
        <f t="shared" si="90"/>
        <v>136.09203140487622</v>
      </c>
    </row>
    <row r="2212" spans="1:9" x14ac:dyDescent="0.25">
      <c r="A2212" s="16"/>
      <c r="B2212" s="5">
        <f t="shared" ref="B2212:B2275" si="92">DATE(YEAR(B2116),MONTH(B2116),DAY(B2116)+1)</f>
        <v>43854</v>
      </c>
      <c r="C2212" s="4">
        <v>19.010416666672601</v>
      </c>
      <c r="D2212">
        <v>1.1979836460711579</v>
      </c>
      <c r="E2212" s="6">
        <v>104.51171394150859</v>
      </c>
      <c r="F2212" s="7">
        <v>62.04901392345743</v>
      </c>
      <c r="G2212" s="7">
        <v>58.455485285770088</v>
      </c>
      <c r="H2212" s="7">
        <v>240.51859699828995</v>
      </c>
      <c r="I2212" s="7">
        <f t="shared" si="90"/>
        <v>125.20332412479432</v>
      </c>
    </row>
    <row r="2213" spans="1:9" x14ac:dyDescent="0.25">
      <c r="A2213" s="16"/>
      <c r="B2213" s="5">
        <f t="shared" si="92"/>
        <v>43854</v>
      </c>
      <c r="C2213" s="4">
        <v>19.020833333339201</v>
      </c>
      <c r="D2213">
        <v>1.1979836460711579</v>
      </c>
      <c r="E2213" s="6">
        <v>96.945660422456584</v>
      </c>
      <c r="F2213" s="7">
        <v>61.119660905394284</v>
      </c>
      <c r="G2213" s="7">
        <v>58.549204497675383</v>
      </c>
      <c r="H2213" s="7">
        <v>240.55442678648046</v>
      </c>
      <c r="I2213" s="7">
        <f t="shared" si="90"/>
        <v>116.13931574367089</v>
      </c>
    </row>
    <row r="2214" spans="1:9" x14ac:dyDescent="0.25">
      <c r="A2214" s="16"/>
      <c r="B2214" s="5">
        <f t="shared" si="92"/>
        <v>43854</v>
      </c>
      <c r="C2214" s="4">
        <v>19.031250000005901</v>
      </c>
      <c r="D2214">
        <v>1.1979836460711579</v>
      </c>
      <c r="E2214" s="6">
        <v>89.642738280008274</v>
      </c>
      <c r="F2214" s="7">
        <v>59.915842852649163</v>
      </c>
      <c r="G2214" s="7">
        <v>57.859226748192832</v>
      </c>
      <c r="H2214" s="7">
        <v>240.92786656875478</v>
      </c>
      <c r="I2214" s="7">
        <f t="shared" si="90"/>
        <v>107.39053444848687</v>
      </c>
    </row>
    <row r="2215" spans="1:9" x14ac:dyDescent="0.25">
      <c r="A2215" s="16"/>
      <c r="B2215" s="5">
        <f t="shared" si="92"/>
        <v>43854</v>
      </c>
      <c r="C2215" s="4">
        <v>19.041666666672601</v>
      </c>
      <c r="D2215">
        <v>1.1979836460711579</v>
      </c>
      <c r="E2215" s="6">
        <v>83.440008618981892</v>
      </c>
      <c r="F2215" s="7">
        <v>59.310218648535148</v>
      </c>
      <c r="G2215" s="7">
        <v>57.976230286200746</v>
      </c>
      <c r="H2215" s="7">
        <v>241.55442171228171</v>
      </c>
      <c r="I2215" s="7">
        <f t="shared" si="90"/>
        <v>99.959765753576775</v>
      </c>
    </row>
    <row r="2216" spans="1:9" x14ac:dyDescent="0.25">
      <c r="A2216" s="16"/>
      <c r="B2216" s="5">
        <f t="shared" si="92"/>
        <v>43854</v>
      </c>
      <c r="C2216" s="4">
        <v>19.052083333339201</v>
      </c>
      <c r="D2216">
        <v>1.1979836460711579</v>
      </c>
      <c r="E2216" s="6">
        <v>78.314444988263389</v>
      </c>
      <c r="F2216" s="7">
        <v>58.790109839054033</v>
      </c>
      <c r="G2216" s="7">
        <v>57.686195551322669</v>
      </c>
      <c r="H2216" s="7">
        <v>242.1315221462165</v>
      </c>
      <c r="I2216" s="7">
        <f t="shared" si="90"/>
        <v>93.819424347078893</v>
      </c>
    </row>
    <row r="2217" spans="1:9" x14ac:dyDescent="0.25">
      <c r="A2217" s="16"/>
      <c r="B2217" s="5">
        <f t="shared" si="92"/>
        <v>43854</v>
      </c>
      <c r="C2217" s="4">
        <v>19.062500000005901</v>
      </c>
      <c r="D2217">
        <v>1.1979836460711579</v>
      </c>
      <c r="E2217" s="6">
        <v>74.824132548419669</v>
      </c>
      <c r="F2217" s="7">
        <v>58.816467709044502</v>
      </c>
      <c r="G2217" s="7">
        <v>57.153344864903879</v>
      </c>
      <c r="H2217" s="7">
        <v>241.80677111370113</v>
      </c>
      <c r="I2217" s="7">
        <f t="shared" si="90"/>
        <v>89.638087124467404</v>
      </c>
    </row>
    <row r="2218" spans="1:9" x14ac:dyDescent="0.25">
      <c r="A2218" s="16"/>
      <c r="B2218" s="5">
        <f t="shared" si="92"/>
        <v>43854</v>
      </c>
      <c r="C2218" s="4">
        <v>19.072916666672601</v>
      </c>
      <c r="D2218">
        <v>1.1979836460711579</v>
      </c>
      <c r="E2218" s="6">
        <v>71.329070687083586</v>
      </c>
      <c r="F2218" s="7">
        <v>58.169853983066979</v>
      </c>
      <c r="G2218" s="7">
        <v>57.14203980688405</v>
      </c>
      <c r="H2218" s="7">
        <v>241.78761912973229</v>
      </c>
      <c r="I2218" s="7">
        <f t="shared" si="90"/>
        <v>85.451060172579744</v>
      </c>
    </row>
    <row r="2219" spans="1:9" x14ac:dyDescent="0.25">
      <c r="A2219" s="16"/>
      <c r="B2219" s="5">
        <f t="shared" si="92"/>
        <v>43854</v>
      </c>
      <c r="C2219" s="4">
        <v>19.083333333339201</v>
      </c>
      <c r="D2219">
        <v>1.1979836460711579</v>
      </c>
      <c r="E2219" s="6">
        <v>68.944368484876733</v>
      </c>
      <c r="F2219" s="7">
        <v>57.476367533264344</v>
      </c>
      <c r="G2219" s="7">
        <v>56.967941110747546</v>
      </c>
      <c r="H2219" s="7">
        <v>241.7093936141832</v>
      </c>
      <c r="I2219" s="7">
        <f t="shared" si="90"/>
        <v>82.59422593358606</v>
      </c>
    </row>
    <row r="2220" spans="1:9" x14ac:dyDescent="0.25">
      <c r="A2220" s="16"/>
      <c r="B2220" s="5">
        <f t="shared" si="92"/>
        <v>43854</v>
      </c>
      <c r="C2220" s="4">
        <v>19.093750000005901</v>
      </c>
      <c r="D2220">
        <v>1.1979836460711579</v>
      </c>
      <c r="E2220" s="6">
        <v>66.771868973892197</v>
      </c>
      <c r="F2220" s="7">
        <v>56.731957630417149</v>
      </c>
      <c r="G2220" s="7">
        <v>56.647093370730559</v>
      </c>
      <c r="H2220" s="7">
        <v>242.01627557074676</v>
      </c>
      <c r="I2220" s="7">
        <f t="shared" si="90"/>
        <v>79.991607048329001</v>
      </c>
    </row>
    <row r="2221" spans="1:9" x14ac:dyDescent="0.25">
      <c r="A2221" s="16"/>
      <c r="B2221" s="5">
        <f t="shared" si="92"/>
        <v>43854</v>
      </c>
      <c r="C2221" s="4">
        <v>19.104166666672601</v>
      </c>
      <c r="D2221">
        <v>1.1979836460711579</v>
      </c>
      <c r="E2221" s="6">
        <v>65.727409882570726</v>
      </c>
      <c r="F2221" s="7">
        <v>56.469508151653983</v>
      </c>
      <c r="G2221" s="7">
        <v>56.418203067513893</v>
      </c>
      <c r="H2221" s="7">
        <v>241.7114793357575</v>
      </c>
      <c r="I2221" s="7">
        <f t="shared" si="90"/>
        <v>78.740362137935534</v>
      </c>
    </row>
    <row r="2222" spans="1:9" x14ac:dyDescent="0.25">
      <c r="A2222" s="16"/>
      <c r="B2222" s="5">
        <f t="shared" si="92"/>
        <v>43854</v>
      </c>
      <c r="C2222" s="4">
        <v>19.114583333339301</v>
      </c>
      <c r="D2222">
        <v>1.1979836460711579</v>
      </c>
      <c r="E2222" s="6">
        <v>64.210586222456485</v>
      </c>
      <c r="F2222" s="7">
        <v>56.056209195271926</v>
      </c>
      <c r="G2222" s="7">
        <v>57.823505654321849</v>
      </c>
      <c r="H2222" s="7">
        <v>241.67799424125653</v>
      </c>
      <c r="I2222" s="7">
        <f t="shared" si="90"/>
        <v>76.923232199144877</v>
      </c>
    </row>
    <row r="2223" spans="1:9" x14ac:dyDescent="0.25">
      <c r="A2223" s="16"/>
      <c r="B2223" s="5">
        <f t="shared" si="92"/>
        <v>43854</v>
      </c>
      <c r="C2223" s="4">
        <v>19.125000000005901</v>
      </c>
      <c r="D2223">
        <v>1.1979836460711579</v>
      </c>
      <c r="E2223" s="6">
        <v>63.767608637447715</v>
      </c>
      <c r="F2223" s="7">
        <v>56.983826186526727</v>
      </c>
      <c r="G2223" s="7">
        <v>56.919462196697275</v>
      </c>
      <c r="H2223" s="7">
        <v>241.07249452674552</v>
      </c>
      <c r="I2223" s="7">
        <f t="shared" si="90"/>
        <v>76.392552296728283</v>
      </c>
    </row>
    <row r="2224" spans="1:9" x14ac:dyDescent="0.25">
      <c r="A2224" s="16"/>
      <c r="B2224" s="5">
        <f t="shared" si="92"/>
        <v>43854</v>
      </c>
      <c r="C2224" s="4">
        <v>19.135416666672601</v>
      </c>
      <c r="D2224">
        <v>1.1979836460711579</v>
      </c>
      <c r="E2224" s="6">
        <v>62.834507734274688</v>
      </c>
      <c r="F2224" s="7">
        <v>57.526571660385997</v>
      </c>
      <c r="G2224" s="7">
        <v>56.408298600636734</v>
      </c>
      <c r="H2224" s="7">
        <v>241.29192857231749</v>
      </c>
      <c r="I2224" s="7">
        <f t="shared" si="90"/>
        <v>75.274712674592763</v>
      </c>
    </row>
    <row r="2225" spans="1:9" x14ac:dyDescent="0.25">
      <c r="A2225" s="16"/>
      <c r="B2225" s="5">
        <f t="shared" si="92"/>
        <v>43854</v>
      </c>
      <c r="C2225" s="4">
        <v>19.145833333339301</v>
      </c>
      <c r="D2225">
        <v>1.1979836460711579</v>
      </c>
      <c r="E2225" s="6">
        <v>62.509728649515935</v>
      </c>
      <c r="F2225" s="7">
        <v>57.122125637010349</v>
      </c>
      <c r="G2225" s="7">
        <v>56.980594588893283</v>
      </c>
      <c r="H2225" s="7">
        <v>241.19830417637738</v>
      </c>
      <c r="I2225" s="7">
        <f t="shared" si="90"/>
        <v>74.885632642465822</v>
      </c>
    </row>
    <row r="2226" spans="1:9" x14ac:dyDescent="0.25">
      <c r="A2226" s="16"/>
      <c r="B2226" s="5">
        <f t="shared" si="92"/>
        <v>43854</v>
      </c>
      <c r="C2226" s="4">
        <v>19.156250000005901</v>
      </c>
      <c r="D2226">
        <v>1.1979836460711579</v>
      </c>
      <c r="E2226" s="6">
        <v>61.975886171050064</v>
      </c>
      <c r="F2226" s="7">
        <v>57.536248402410251</v>
      </c>
      <c r="G2226" s="7">
        <v>55.320898097975501</v>
      </c>
      <c r="H2226" s="7">
        <v>241.11094790167277</v>
      </c>
      <c r="I2226" s="7">
        <f t="shared" si="90"/>
        <v>74.246098083685609</v>
      </c>
    </row>
    <row r="2227" spans="1:9" x14ac:dyDescent="0.25">
      <c r="A2227" s="16"/>
      <c r="B2227" s="5">
        <f t="shared" si="92"/>
        <v>43854</v>
      </c>
      <c r="C2227" s="4">
        <v>19.166666666672601</v>
      </c>
      <c r="D2227">
        <v>1.1979836460711579</v>
      </c>
      <c r="E2227" s="6">
        <v>61.734479128131888</v>
      </c>
      <c r="F2227" s="7">
        <v>57.608783781786364</v>
      </c>
      <c r="G2227" s="7">
        <v>55.314043629002171</v>
      </c>
      <c r="H2227" s="7">
        <v>240.77445746396413</v>
      </c>
      <c r="I2227" s="7">
        <f t="shared" si="90"/>
        <v>73.956896394223236</v>
      </c>
    </row>
    <row r="2228" spans="1:9" x14ac:dyDescent="0.25">
      <c r="A2228" s="16"/>
      <c r="B2228" s="5">
        <f t="shared" si="92"/>
        <v>43854</v>
      </c>
      <c r="C2228" s="4">
        <v>19.177083333339301</v>
      </c>
      <c r="D2228">
        <v>1.1979836460711579</v>
      </c>
      <c r="E2228" s="6">
        <v>62.769569686931519</v>
      </c>
      <c r="F2228" s="7">
        <v>57.110371288828894</v>
      </c>
      <c r="G2228" s="7">
        <v>56.610148264542907</v>
      </c>
      <c r="H2228" s="7">
        <v>240.91011004606847</v>
      </c>
      <c r="I2228" s="7">
        <f t="shared" si="90"/>
        <v>75.196917955867846</v>
      </c>
    </row>
    <row r="2229" spans="1:9" x14ac:dyDescent="0.25">
      <c r="A2229" s="16"/>
      <c r="B2229" s="5">
        <f t="shared" si="92"/>
        <v>43854</v>
      </c>
      <c r="C2229" s="4">
        <v>19.187500000005901</v>
      </c>
      <c r="D2229">
        <v>1.1979836460711579</v>
      </c>
      <c r="E2229" s="6">
        <v>62.70999312537613</v>
      </c>
      <c r="F2229" s="7">
        <v>57.813522424914055</v>
      </c>
      <c r="G2229" s="7">
        <v>57.06705400315645</v>
      </c>
      <c r="H2229" s="7">
        <v>240.89161744494686</v>
      </c>
      <c r="I2229" s="7">
        <f t="shared" si="90"/>
        <v>75.125546209435342</v>
      </c>
    </row>
    <row r="2230" spans="1:9" x14ac:dyDescent="0.25">
      <c r="A2230" s="16"/>
      <c r="B2230" s="5">
        <f t="shared" si="92"/>
        <v>43854</v>
      </c>
      <c r="C2230" s="4">
        <v>19.197916666672601</v>
      </c>
      <c r="D2230">
        <v>1.1979836460711579</v>
      </c>
      <c r="E2230" s="6">
        <v>64.527844813985382</v>
      </c>
      <c r="F2230" s="7">
        <v>57.748690664499925</v>
      </c>
      <c r="G2230" s="7">
        <v>56.870662230236071</v>
      </c>
      <c r="H2230" s="7">
        <v>241.26098738082547</v>
      </c>
      <c r="I2230" s="7">
        <f t="shared" si="90"/>
        <v>77.303302803372063</v>
      </c>
    </row>
    <row r="2231" spans="1:9" x14ac:dyDescent="0.25">
      <c r="A2231" s="16"/>
      <c r="B2231" s="5">
        <f t="shared" si="92"/>
        <v>43854</v>
      </c>
      <c r="C2231" s="4">
        <v>19.208333333339301</v>
      </c>
      <c r="D2231">
        <v>1.1979836460711579</v>
      </c>
      <c r="E2231" s="6">
        <v>65.846131599073274</v>
      </c>
      <c r="F2231" s="7">
        <v>55.96837507964733</v>
      </c>
      <c r="G2231" s="7">
        <v>57.451048739248023</v>
      </c>
      <c r="H2231" s="7">
        <v>240.58433607369793</v>
      </c>
      <c r="I2231" s="7">
        <f t="shared" si="90"/>
        <v>78.882588812739087</v>
      </c>
    </row>
    <row r="2232" spans="1:9" x14ac:dyDescent="0.25">
      <c r="A2232" s="16"/>
      <c r="B2232" s="5">
        <f t="shared" si="92"/>
        <v>43854</v>
      </c>
      <c r="C2232" s="4">
        <v>19.218750000006001</v>
      </c>
      <c r="D2232">
        <v>1.1979836460711579</v>
      </c>
      <c r="E2232" s="6">
        <v>68.927600884783629</v>
      </c>
      <c r="F2232" s="7">
        <v>55.773341308607925</v>
      </c>
      <c r="G2232" s="7">
        <v>60.117505393511962</v>
      </c>
      <c r="H2232" s="7">
        <v>239.14079163774639</v>
      </c>
      <c r="I2232" s="7">
        <f t="shared" si="90"/>
        <v>82.574138622890658</v>
      </c>
    </row>
    <row r="2233" spans="1:9" x14ac:dyDescent="0.25">
      <c r="A2233" s="16"/>
      <c r="B2233" s="5">
        <f t="shared" si="92"/>
        <v>43854</v>
      </c>
      <c r="C2233" s="4">
        <v>19.229166666672601</v>
      </c>
      <c r="D2233">
        <v>1.1979836460711579</v>
      </c>
      <c r="E2233" s="6">
        <v>72.155988307005899</v>
      </c>
      <c r="F2233" s="7">
        <v>56.482813671937329</v>
      </c>
      <c r="G2233" s="7">
        <v>61.448163294778929</v>
      </c>
      <c r="H2233" s="7">
        <v>239.0152907625596</v>
      </c>
      <c r="I2233" s="7">
        <f t="shared" si="90"/>
        <v>86.441693957894771</v>
      </c>
    </row>
    <row r="2234" spans="1:9" x14ac:dyDescent="0.25">
      <c r="A2234" s="16"/>
      <c r="B2234" s="5">
        <f t="shared" si="92"/>
        <v>43854</v>
      </c>
      <c r="C2234" s="4">
        <v>19.239583333339301</v>
      </c>
      <c r="D2234">
        <v>1.1979836460711579</v>
      </c>
      <c r="E2234" s="6">
        <v>79.024117743595966</v>
      </c>
      <c r="F2234" s="7">
        <v>57.121980968109654</v>
      </c>
      <c r="G2234" s="7">
        <v>59.917020202352248</v>
      </c>
      <c r="H2234" s="7">
        <v>237.81421992601736</v>
      </c>
      <c r="I2234" s="7">
        <f t="shared" si="90"/>
        <v>94.669600702029584</v>
      </c>
    </row>
    <row r="2235" spans="1:9" x14ac:dyDescent="0.25">
      <c r="A2235" s="16"/>
      <c r="B2235" s="5">
        <f t="shared" si="92"/>
        <v>43854</v>
      </c>
      <c r="C2235" s="4">
        <v>19.250000000006001</v>
      </c>
      <c r="D2235">
        <v>1.1979836460711579</v>
      </c>
      <c r="E2235" s="6">
        <v>84.15809824557698</v>
      </c>
      <c r="F2235" s="7">
        <v>59.715568852540144</v>
      </c>
      <c r="G2235" s="7">
        <v>60.125150454047215</v>
      </c>
      <c r="H2235" s="7">
        <v>234.42283066991425</v>
      </c>
      <c r="I2235" s="7">
        <f t="shared" si="90"/>
        <v>100.82002538265102</v>
      </c>
    </row>
    <row r="2236" spans="1:9" x14ac:dyDescent="0.25">
      <c r="A2236" s="16"/>
      <c r="B2236" s="5">
        <f t="shared" si="92"/>
        <v>43854</v>
      </c>
      <c r="C2236" s="4">
        <v>19.260416666672601</v>
      </c>
      <c r="D2236">
        <v>1.1979836460711579</v>
      </c>
      <c r="E2236" s="6">
        <v>90.702249216994716</v>
      </c>
      <c r="F2236" s="7">
        <v>67.770745298966119</v>
      </c>
      <c r="G2236" s="7">
        <v>61.26062052893478</v>
      </c>
      <c r="H2236" s="7">
        <v>221.14485819529335</v>
      </c>
      <c r="I2236" s="7">
        <f t="shared" si="90"/>
        <v>108.65981122383016</v>
      </c>
    </row>
    <row r="2237" spans="1:9" x14ac:dyDescent="0.25">
      <c r="A2237" s="16"/>
      <c r="B2237" s="5">
        <f t="shared" si="92"/>
        <v>43854</v>
      </c>
      <c r="C2237" s="4">
        <v>19.270833333339301</v>
      </c>
      <c r="D2237">
        <v>1.1979836460711579</v>
      </c>
      <c r="E2237" s="6">
        <v>96.299228716848091</v>
      </c>
      <c r="F2237" s="7">
        <v>76.946824425136256</v>
      </c>
      <c r="G2237" s="7">
        <v>62.366333058484379</v>
      </c>
      <c r="H2237" s="7">
        <v>211.95095665783671</v>
      </c>
      <c r="I2237" s="7">
        <f t="shared" si="90"/>
        <v>115.36490113205004</v>
      </c>
    </row>
    <row r="2238" spans="1:9" x14ac:dyDescent="0.25">
      <c r="A2238" s="16"/>
      <c r="B2238" s="5">
        <f t="shared" si="92"/>
        <v>43854</v>
      </c>
      <c r="C2238" s="4">
        <v>19.281250000006001</v>
      </c>
      <c r="D2238">
        <v>1.1979836460711579</v>
      </c>
      <c r="E2238" s="6">
        <v>102.64826839889288</v>
      </c>
      <c r="F2238" s="7">
        <v>78.313853109348514</v>
      </c>
      <c r="G2238" s="7">
        <v>66.893107842100477</v>
      </c>
      <c r="H2238" s="7">
        <v>191.99364012988445</v>
      </c>
      <c r="I2238" s="7">
        <f t="shared" si="90"/>
        <v>122.97094683939652</v>
      </c>
    </row>
    <row r="2239" spans="1:9" x14ac:dyDescent="0.25">
      <c r="A2239" s="16"/>
      <c r="B2239" s="5">
        <f t="shared" si="92"/>
        <v>43854</v>
      </c>
      <c r="C2239" s="4">
        <v>19.291666666672601</v>
      </c>
      <c r="D2239">
        <v>1.1979836460711579</v>
      </c>
      <c r="E2239" s="6">
        <v>108.2250112761788</v>
      </c>
      <c r="F2239" s="7">
        <v>86.117611080689301</v>
      </c>
      <c r="G2239" s="7">
        <v>79.167435129996235</v>
      </c>
      <c r="H2239" s="7">
        <v>151.88250600525933</v>
      </c>
      <c r="I2239" s="7">
        <f t="shared" si="90"/>
        <v>129.65179360472885</v>
      </c>
    </row>
    <row r="2240" spans="1:9" x14ac:dyDescent="0.25">
      <c r="A2240" s="16"/>
      <c r="B2240" s="5">
        <f t="shared" si="92"/>
        <v>43854</v>
      </c>
      <c r="C2240" s="4">
        <v>19.302083333339301</v>
      </c>
      <c r="D2240">
        <v>1.1979836460711579</v>
      </c>
      <c r="E2240" s="6">
        <v>109.9022184873042</v>
      </c>
      <c r="F2240" s="7">
        <v>108.99683698234266</v>
      </c>
      <c r="G2240" s="7">
        <v>96.543080556641158</v>
      </c>
      <c r="H2240" s="7">
        <v>117.64892432051937</v>
      </c>
      <c r="I2240" s="7">
        <f t="shared" si="90"/>
        <v>131.66106041472969</v>
      </c>
    </row>
    <row r="2241" spans="1:9" x14ac:dyDescent="0.25">
      <c r="A2241" s="16"/>
      <c r="B2241" s="5">
        <f t="shared" si="92"/>
        <v>43854</v>
      </c>
      <c r="C2241" s="4">
        <v>19.312500000006001</v>
      </c>
      <c r="D2241">
        <v>1.1979836460711579</v>
      </c>
      <c r="E2241" s="6">
        <v>113.29845664494177</v>
      </c>
      <c r="F2241" s="7">
        <v>124.08736253406919</v>
      </c>
      <c r="G2241" s="7">
        <v>105.22249169679728</v>
      </c>
      <c r="H2241" s="7">
        <v>61.214442104393697</v>
      </c>
      <c r="I2241" s="7">
        <f t="shared" si="90"/>
        <v>135.72969818574234</v>
      </c>
    </row>
    <row r="2242" spans="1:9" x14ac:dyDescent="0.25">
      <c r="A2242" s="16"/>
      <c r="B2242" s="5">
        <f t="shared" si="92"/>
        <v>43854</v>
      </c>
      <c r="C2242" s="4">
        <v>19.3229166666727</v>
      </c>
      <c r="D2242">
        <v>1.1979836460711579</v>
      </c>
      <c r="E2242" s="6">
        <v>113.75369328546752</v>
      </c>
      <c r="F2242" s="7">
        <v>135.0668038046887</v>
      </c>
      <c r="G2242" s="7">
        <v>118.63313984846958</v>
      </c>
      <c r="H2242" s="7">
        <v>18.55519368578733</v>
      </c>
      <c r="I2242" s="7">
        <f t="shared" si="90"/>
        <v>136.27506423618456</v>
      </c>
    </row>
    <row r="2243" spans="1:9" x14ac:dyDescent="0.25">
      <c r="A2243" s="16"/>
      <c r="B2243" s="5">
        <f t="shared" si="92"/>
        <v>43854</v>
      </c>
      <c r="C2243" s="4">
        <v>19.333333333339301</v>
      </c>
      <c r="D2243">
        <v>1.1979836460711579</v>
      </c>
      <c r="E2243" s="6">
        <v>112.47577115346213</v>
      </c>
      <c r="F2243" s="7">
        <v>146.03297572225006</v>
      </c>
      <c r="G2243" s="7">
        <v>124.58677588828752</v>
      </c>
      <c r="H2243" s="7">
        <v>4.5166908280046814</v>
      </c>
      <c r="I2243" s="7">
        <f t="shared" si="90"/>
        <v>134.74413442108974</v>
      </c>
    </row>
    <row r="2244" spans="1:9" x14ac:dyDescent="0.25">
      <c r="A2244" s="16"/>
      <c r="B2244" s="5">
        <f t="shared" si="92"/>
        <v>43854</v>
      </c>
      <c r="C2244" s="4">
        <v>19.343750000006001</v>
      </c>
      <c r="D2244">
        <v>1.1979836460711579</v>
      </c>
      <c r="E2244" s="6">
        <v>111.22611158389805</v>
      </c>
      <c r="F2244" s="7">
        <v>164.4103867349227</v>
      </c>
      <c r="G2244" s="7">
        <v>138.27620187467971</v>
      </c>
      <c r="H2244" s="7">
        <v>2.7944894079113616</v>
      </c>
      <c r="I2244" s="7">
        <f t="shared" ref="I2244:I2307" si="93">D2244*E2244</f>
        <v>133.24706269359564</v>
      </c>
    </row>
    <row r="2245" spans="1:9" x14ac:dyDescent="0.25">
      <c r="A2245" s="16"/>
      <c r="B2245" s="5">
        <f t="shared" si="92"/>
        <v>43854</v>
      </c>
      <c r="C2245" s="4">
        <v>19.3541666666727</v>
      </c>
      <c r="D2245">
        <v>1.1979836460711579</v>
      </c>
      <c r="E2245" s="6">
        <v>112.2499539804686</v>
      </c>
      <c r="F2245" s="7">
        <v>174.83717673056591</v>
      </c>
      <c r="G2245" s="7">
        <v>151.56107373121546</v>
      </c>
      <c r="H2245" s="7">
        <v>2.4906872274260259</v>
      </c>
      <c r="I2245" s="7">
        <f t="shared" si="93"/>
        <v>134.47360914084146</v>
      </c>
    </row>
    <row r="2246" spans="1:9" x14ac:dyDescent="0.25">
      <c r="A2246" s="16"/>
      <c r="B2246" s="5">
        <f t="shared" si="92"/>
        <v>43854</v>
      </c>
      <c r="C2246" s="4">
        <v>19.364583333339301</v>
      </c>
      <c r="D2246">
        <v>1.1979836460711579</v>
      </c>
      <c r="E2246" s="6">
        <v>112.41404052046707</v>
      </c>
      <c r="F2246" s="7">
        <v>196.19602089468998</v>
      </c>
      <c r="G2246" s="7">
        <v>165.12924624831007</v>
      </c>
      <c r="H2246" s="7">
        <v>2.2276044278763409</v>
      </c>
      <c r="I2246" s="7">
        <f t="shared" si="93"/>
        <v>134.67018213230003</v>
      </c>
    </row>
    <row r="2247" spans="1:9" x14ac:dyDescent="0.25">
      <c r="A2247" s="16"/>
      <c r="B2247" s="5">
        <f t="shared" si="92"/>
        <v>43854</v>
      </c>
      <c r="C2247" s="4">
        <v>19.375000000006001</v>
      </c>
      <c r="D2247">
        <v>1.1979836460711579</v>
      </c>
      <c r="E2247" s="6">
        <v>113.90327883766687</v>
      </c>
      <c r="F2247" s="7">
        <v>226.89618821822219</v>
      </c>
      <c r="G2247" s="7">
        <v>170.55044495668827</v>
      </c>
      <c r="H2247" s="7">
        <v>1.9932217149752176</v>
      </c>
      <c r="I2247" s="7">
        <f t="shared" si="93"/>
        <v>136.45426528140791</v>
      </c>
    </row>
    <row r="2248" spans="1:9" x14ac:dyDescent="0.25">
      <c r="A2248" s="16"/>
      <c r="B2248" s="5">
        <f t="shared" si="92"/>
        <v>43854</v>
      </c>
      <c r="C2248" s="4">
        <v>19.3854166666727</v>
      </c>
      <c r="D2248">
        <v>1.1979836460711579</v>
      </c>
      <c r="E2248" s="6">
        <v>114.08334025577581</v>
      </c>
      <c r="F2248" s="7">
        <v>224.85869151374007</v>
      </c>
      <c r="G2248" s="7">
        <v>192.657756802449</v>
      </c>
      <c r="H2248" s="7">
        <v>1.7921218991158689</v>
      </c>
      <c r="I2248" s="7">
        <f t="shared" si="93"/>
        <v>136.66997591559081</v>
      </c>
    </row>
    <row r="2249" spans="1:9" x14ac:dyDescent="0.25">
      <c r="A2249" s="16"/>
      <c r="B2249" s="5">
        <f t="shared" si="92"/>
        <v>43854</v>
      </c>
      <c r="C2249" s="4">
        <v>19.395833333339301</v>
      </c>
      <c r="D2249">
        <v>1.1979836460711579</v>
      </c>
      <c r="E2249" s="6">
        <v>114.05184856057595</v>
      </c>
      <c r="F2249" s="7">
        <v>222.8018493623706</v>
      </c>
      <c r="G2249" s="7">
        <v>199.35861022346299</v>
      </c>
      <c r="H2249" s="7">
        <v>2.013050014583496</v>
      </c>
      <c r="I2249" s="7">
        <f t="shared" si="93"/>
        <v>136.63224937975431</v>
      </c>
    </row>
    <row r="2250" spans="1:9" x14ac:dyDescent="0.25">
      <c r="A2250" s="16"/>
      <c r="B2250" s="5">
        <f t="shared" si="92"/>
        <v>43854</v>
      </c>
      <c r="C2250" s="4">
        <v>19.406250000006001</v>
      </c>
      <c r="D2250">
        <v>1.1979836460711579</v>
      </c>
      <c r="E2250" s="6">
        <v>114.64895479437688</v>
      </c>
      <c r="F2250" s="7">
        <v>223.9717907808697</v>
      </c>
      <c r="G2250" s="7">
        <v>203.17071030088579</v>
      </c>
      <c r="H2250" s="7">
        <v>2.0296491311240064</v>
      </c>
      <c r="I2250" s="7">
        <f t="shared" si="93"/>
        <v>137.34757288281497</v>
      </c>
    </row>
    <row r="2251" spans="1:9" x14ac:dyDescent="0.25">
      <c r="A2251" s="16"/>
      <c r="B2251" s="5">
        <f t="shared" si="92"/>
        <v>43854</v>
      </c>
      <c r="C2251" s="4">
        <v>19.4166666666727</v>
      </c>
      <c r="D2251">
        <v>1.1979836460711579</v>
      </c>
      <c r="E2251" s="6">
        <v>115.16265048551864</v>
      </c>
      <c r="F2251" s="7">
        <v>234.06627631161709</v>
      </c>
      <c r="G2251" s="7">
        <v>204.50743207956415</v>
      </c>
      <c r="H2251" s="7">
        <v>2.1440450827998339</v>
      </c>
      <c r="I2251" s="7">
        <f t="shared" si="93"/>
        <v>137.96297191986002</v>
      </c>
    </row>
    <row r="2252" spans="1:9" x14ac:dyDescent="0.25">
      <c r="A2252" s="16"/>
      <c r="B2252" s="5">
        <f t="shared" si="92"/>
        <v>43854</v>
      </c>
      <c r="C2252" s="4">
        <v>19.4270833333394</v>
      </c>
      <c r="D2252">
        <v>1.1979836460711579</v>
      </c>
      <c r="E2252" s="6">
        <v>117.07458731553928</v>
      </c>
      <c r="F2252" s="7">
        <v>233.66920036501571</v>
      </c>
      <c r="G2252" s="7">
        <v>201.50458874859427</v>
      </c>
      <c r="H2252" s="7">
        <v>2.0567376143784757</v>
      </c>
      <c r="I2252" s="7">
        <f t="shared" si="93"/>
        <v>140.25344097454587</v>
      </c>
    </row>
    <row r="2253" spans="1:9" x14ac:dyDescent="0.25">
      <c r="A2253" s="16"/>
      <c r="B2253" s="5">
        <f t="shared" si="92"/>
        <v>43854</v>
      </c>
      <c r="C2253" s="4">
        <v>19.437500000006001</v>
      </c>
      <c r="D2253">
        <v>1.1979836460711579</v>
      </c>
      <c r="E2253" s="6">
        <v>118.72970789040427</v>
      </c>
      <c r="F2253" s="7">
        <v>225.43495194959362</v>
      </c>
      <c r="G2253" s="7">
        <v>201.0649756954644</v>
      </c>
      <c r="H2253" s="7">
        <v>2.0355646518641262</v>
      </c>
      <c r="I2253" s="7">
        <f t="shared" si="93"/>
        <v>142.23624835551004</v>
      </c>
    </row>
    <row r="2254" spans="1:9" x14ac:dyDescent="0.25">
      <c r="A2254" s="16"/>
      <c r="B2254" s="5">
        <f t="shared" si="92"/>
        <v>43854</v>
      </c>
      <c r="C2254" s="4">
        <v>19.4479166666727</v>
      </c>
      <c r="D2254">
        <v>1.1979836460711579</v>
      </c>
      <c r="E2254" s="6">
        <v>119.65693001473983</v>
      </c>
      <c r="F2254" s="7">
        <v>224.20331728210937</v>
      </c>
      <c r="G2254" s="7">
        <v>206.81173358798998</v>
      </c>
      <c r="H2254" s="7">
        <v>2.1093428193572059</v>
      </c>
      <c r="I2254" s="7">
        <f t="shared" si="93"/>
        <v>143.3470452967394</v>
      </c>
    </row>
    <row r="2255" spans="1:9" x14ac:dyDescent="0.25">
      <c r="A2255" s="16"/>
      <c r="B2255" s="5">
        <f t="shared" si="92"/>
        <v>43854</v>
      </c>
      <c r="C2255" s="4">
        <v>19.4583333333394</v>
      </c>
      <c r="D2255">
        <v>1.1979836460711579</v>
      </c>
      <c r="E2255" s="6">
        <v>119.79876308159737</v>
      </c>
      <c r="F2255" s="7">
        <v>221.41673304699091</v>
      </c>
      <c r="G2255" s="7">
        <v>208.15556266441533</v>
      </c>
      <c r="H2255" s="7">
        <v>2.196508849161777</v>
      </c>
      <c r="I2255" s="7">
        <f t="shared" si="93"/>
        <v>143.51695899130684</v>
      </c>
    </row>
    <row r="2256" spans="1:9" x14ac:dyDescent="0.25">
      <c r="A2256" s="16"/>
      <c r="B2256" s="5">
        <f t="shared" si="92"/>
        <v>43854</v>
      </c>
      <c r="C2256" s="4">
        <v>19.468750000006001</v>
      </c>
      <c r="D2256">
        <v>1.1979836460711579</v>
      </c>
      <c r="E2256" s="6">
        <v>119.06618233920796</v>
      </c>
      <c r="F2256" s="7">
        <v>219.50907668088232</v>
      </c>
      <c r="G2256" s="7">
        <v>203.25090517998069</v>
      </c>
      <c r="H2256" s="7">
        <v>2.1781805957287177</v>
      </c>
      <c r="I2256" s="7">
        <f t="shared" si="93"/>
        <v>142.63933924249767</v>
      </c>
    </row>
    <row r="2257" spans="1:9" x14ac:dyDescent="0.25">
      <c r="A2257" s="16"/>
      <c r="B2257" s="5">
        <f t="shared" si="92"/>
        <v>43854</v>
      </c>
      <c r="C2257" s="4">
        <v>19.4791666666727</v>
      </c>
      <c r="D2257">
        <v>1.1979836460711579</v>
      </c>
      <c r="E2257" s="6">
        <v>119.80608218593004</v>
      </c>
      <c r="F2257" s="7">
        <v>218.52828985004163</v>
      </c>
      <c r="G2257" s="7">
        <v>198.51394139608456</v>
      </c>
      <c r="H2257" s="7">
        <v>2.2366495270245186</v>
      </c>
      <c r="I2257" s="7">
        <f t="shared" si="93"/>
        <v>143.52572715860126</v>
      </c>
    </row>
    <row r="2258" spans="1:9" x14ac:dyDescent="0.25">
      <c r="A2258" s="16"/>
      <c r="B2258" s="5">
        <f t="shared" si="92"/>
        <v>43854</v>
      </c>
      <c r="C2258" s="4">
        <v>19.4895833333394</v>
      </c>
      <c r="D2258">
        <v>1.1979836460711579</v>
      </c>
      <c r="E2258" s="6">
        <v>120.44715832895359</v>
      </c>
      <c r="F2258" s="7">
        <v>214.27156417174072</v>
      </c>
      <c r="G2258" s="7">
        <v>194.15971623072224</v>
      </c>
      <c r="H2258" s="7">
        <v>1.9639508936265235</v>
      </c>
      <c r="I2258" s="7">
        <f t="shared" si="93"/>
        <v>144.29372589382987</v>
      </c>
    </row>
    <row r="2259" spans="1:9" x14ac:dyDescent="0.25">
      <c r="A2259" s="16"/>
      <c r="B2259" s="5">
        <f t="shared" si="92"/>
        <v>43854</v>
      </c>
      <c r="C2259" s="4">
        <v>19.500000000006001</v>
      </c>
      <c r="D2259">
        <v>1.1979836460711579</v>
      </c>
      <c r="E2259" s="6">
        <v>121.10445812460769</v>
      </c>
      <c r="F2259" s="7">
        <v>217.69461119830461</v>
      </c>
      <c r="G2259" s="7">
        <v>194.69086132620797</v>
      </c>
      <c r="H2259" s="7">
        <v>1.8476305799251176</v>
      </c>
      <c r="I2259" s="7">
        <f t="shared" si="93"/>
        <v>145.08116029958938</v>
      </c>
    </row>
    <row r="2260" spans="1:9" x14ac:dyDescent="0.25">
      <c r="A2260" s="16"/>
      <c r="B2260" s="5">
        <f t="shared" si="92"/>
        <v>43854</v>
      </c>
      <c r="C2260" s="4">
        <v>19.5104166666727</v>
      </c>
      <c r="D2260">
        <v>1.1979836460711579</v>
      </c>
      <c r="E2260" s="6">
        <v>121.50189220283431</v>
      </c>
      <c r="F2260" s="7">
        <v>210.06655762543821</v>
      </c>
      <c r="G2260" s="7">
        <v>191.51078903809503</v>
      </c>
      <c r="H2260" s="7">
        <v>1.8508398420609424</v>
      </c>
      <c r="I2260" s="7">
        <f t="shared" si="93"/>
        <v>145.55727982569624</v>
      </c>
    </row>
    <row r="2261" spans="1:9" x14ac:dyDescent="0.25">
      <c r="A2261" s="16"/>
      <c r="B2261" s="5">
        <f t="shared" si="92"/>
        <v>43854</v>
      </c>
      <c r="C2261" s="4">
        <v>19.5208333333394</v>
      </c>
      <c r="D2261">
        <v>1.1979836460711579</v>
      </c>
      <c r="E2261" s="6">
        <v>120.70921563143888</v>
      </c>
      <c r="F2261" s="7">
        <v>203.33941757590668</v>
      </c>
      <c r="G2261" s="7">
        <v>187.29663502646585</v>
      </c>
      <c r="H2261" s="7">
        <v>2.0437830323367185</v>
      </c>
      <c r="I2261" s="7">
        <f t="shared" si="93"/>
        <v>144.60766625654077</v>
      </c>
    </row>
    <row r="2262" spans="1:9" x14ac:dyDescent="0.25">
      <c r="A2262" s="16"/>
      <c r="B2262" s="5">
        <f t="shared" si="92"/>
        <v>43854</v>
      </c>
      <c r="C2262" s="4">
        <v>19.5312500000061</v>
      </c>
      <c r="D2262">
        <v>1.1979836460711579</v>
      </c>
      <c r="E2262" s="6">
        <v>118.87113817946741</v>
      </c>
      <c r="F2262" s="7">
        <v>188.57730248449897</v>
      </c>
      <c r="G2262" s="7">
        <v>183.33889353598028</v>
      </c>
      <c r="H2262" s="7">
        <v>1.8744541147847606</v>
      </c>
      <c r="I2262" s="7">
        <f t="shared" si="93"/>
        <v>142.40567952886678</v>
      </c>
    </row>
    <row r="2263" spans="1:9" x14ac:dyDescent="0.25">
      <c r="A2263" s="16"/>
      <c r="B2263" s="5">
        <f t="shared" si="92"/>
        <v>43854</v>
      </c>
      <c r="C2263" s="4">
        <v>19.5416666666727</v>
      </c>
      <c r="D2263">
        <v>1.1979836460711579</v>
      </c>
      <c r="E2263" s="6">
        <v>116.39089175354492</v>
      </c>
      <c r="F2263" s="7">
        <v>184.45723265722657</v>
      </c>
      <c r="G2263" s="7">
        <v>178.07731406000565</v>
      </c>
      <c r="H2263" s="7">
        <v>1.8321111778958525</v>
      </c>
      <c r="I2263" s="7">
        <f t="shared" si="93"/>
        <v>139.43438487238521</v>
      </c>
    </row>
    <row r="2264" spans="1:9" x14ac:dyDescent="0.25">
      <c r="A2264" s="16"/>
      <c r="B2264" s="5">
        <f t="shared" si="92"/>
        <v>43854</v>
      </c>
      <c r="C2264" s="4">
        <v>19.5520833333394</v>
      </c>
      <c r="D2264">
        <v>1.1979836460711579</v>
      </c>
      <c r="E2264" s="6">
        <v>113.91431277739255</v>
      </c>
      <c r="F2264" s="7">
        <v>192.36202578138034</v>
      </c>
      <c r="G2264" s="7">
        <v>177.38416591796516</v>
      </c>
      <c r="H2264" s="7">
        <v>1.9362448614818581</v>
      </c>
      <c r="I2264" s="7">
        <f t="shared" si="93"/>
        <v>136.46748376075104</v>
      </c>
    </row>
    <row r="2265" spans="1:9" x14ac:dyDescent="0.25">
      <c r="A2265" s="16"/>
      <c r="B2265" s="5">
        <f t="shared" si="92"/>
        <v>43854</v>
      </c>
      <c r="C2265" s="4">
        <v>19.5625000000061</v>
      </c>
      <c r="D2265">
        <v>1.1979836460711579</v>
      </c>
      <c r="E2265" s="6">
        <v>115.19450547049385</v>
      </c>
      <c r="F2265" s="7">
        <v>179.94848169817365</v>
      </c>
      <c r="G2265" s="7">
        <v>174.00506922716224</v>
      </c>
      <c r="H2265" s="7">
        <v>1.9177592326864581</v>
      </c>
      <c r="I2265" s="7">
        <f t="shared" si="93"/>
        <v>138.00113367090617</v>
      </c>
    </row>
    <row r="2266" spans="1:9" x14ac:dyDescent="0.25">
      <c r="A2266" s="16"/>
      <c r="B2266" s="5">
        <f t="shared" si="92"/>
        <v>43854</v>
      </c>
      <c r="C2266" s="4">
        <v>19.5729166666727</v>
      </c>
      <c r="D2266">
        <v>1.1979836460711579</v>
      </c>
      <c r="E2266" s="6">
        <v>116.01412767889494</v>
      </c>
      <c r="F2266" s="7">
        <v>173.80528962913539</v>
      </c>
      <c r="G2266" s="7">
        <v>175.10379084046386</v>
      </c>
      <c r="H2266" s="7">
        <v>1.9649051062665361</v>
      </c>
      <c r="I2266" s="7">
        <f t="shared" si="93"/>
        <v>138.98302767252738</v>
      </c>
    </row>
    <row r="2267" spans="1:9" x14ac:dyDescent="0.25">
      <c r="A2267" s="16"/>
      <c r="B2267" s="5">
        <f t="shared" si="92"/>
        <v>43854</v>
      </c>
      <c r="C2267" s="4">
        <v>19.5833333333394</v>
      </c>
      <c r="D2267">
        <v>1.1979836460711579</v>
      </c>
      <c r="E2267" s="6">
        <v>116.29629030628432</v>
      </c>
      <c r="F2267" s="7">
        <v>174.10900189324116</v>
      </c>
      <c r="G2267" s="7">
        <v>175.35344922151248</v>
      </c>
      <c r="H2267" s="7">
        <v>2.0752840020162986</v>
      </c>
      <c r="I2267" s="7">
        <f t="shared" si="93"/>
        <v>139.32105388567234</v>
      </c>
    </row>
    <row r="2268" spans="1:9" x14ac:dyDescent="0.25">
      <c r="A2268" s="16"/>
      <c r="B2268" s="5">
        <f t="shared" si="92"/>
        <v>43854</v>
      </c>
      <c r="C2268" s="4">
        <v>19.5937500000061</v>
      </c>
      <c r="D2268">
        <v>1.1979836460711579</v>
      </c>
      <c r="E2268" s="6">
        <v>117.7207238482053</v>
      </c>
      <c r="F2268" s="7">
        <v>174.78707306795866</v>
      </c>
      <c r="G2268" s="7">
        <v>172.6644827800873</v>
      </c>
      <c r="H2268" s="7">
        <v>2.0228899589161511</v>
      </c>
      <c r="I2268" s="7">
        <f t="shared" si="93"/>
        <v>141.02750197380888</v>
      </c>
    </row>
    <row r="2269" spans="1:9" x14ac:dyDescent="0.25">
      <c r="A2269" s="16"/>
      <c r="B2269" s="5">
        <f t="shared" si="92"/>
        <v>43854</v>
      </c>
      <c r="C2269" s="4">
        <v>19.6041666666727</v>
      </c>
      <c r="D2269">
        <v>1.1979836460711579</v>
      </c>
      <c r="E2269" s="6">
        <v>118.00230402731354</v>
      </c>
      <c r="F2269" s="7">
        <v>175.71345233639641</v>
      </c>
      <c r="G2269" s="7">
        <v>173.10627497645638</v>
      </c>
      <c r="H2269" s="7">
        <v>2.0280992826189337</v>
      </c>
      <c r="I2269" s="7">
        <f t="shared" si="93"/>
        <v>141.36483042343835</v>
      </c>
    </row>
    <row r="2270" spans="1:9" x14ac:dyDescent="0.25">
      <c r="A2270" s="16"/>
      <c r="B2270" s="5">
        <f t="shared" si="92"/>
        <v>43854</v>
      </c>
      <c r="C2270" s="4">
        <v>19.6145833333394</v>
      </c>
      <c r="D2270">
        <v>1.1979836460711579</v>
      </c>
      <c r="E2270" s="6">
        <v>120.11022976793073</v>
      </c>
      <c r="F2270" s="7">
        <v>176.07348902583934</v>
      </c>
      <c r="G2270" s="7">
        <v>170.96142816107357</v>
      </c>
      <c r="H2270" s="7">
        <v>2.0336143926270229</v>
      </c>
      <c r="I2270" s="7">
        <f t="shared" si="93"/>
        <v>143.89009098783018</v>
      </c>
    </row>
    <row r="2271" spans="1:9" x14ac:dyDescent="0.25">
      <c r="A2271" s="16"/>
      <c r="B2271" s="5">
        <f t="shared" si="92"/>
        <v>43854</v>
      </c>
      <c r="C2271" s="4">
        <v>19.6250000000061</v>
      </c>
      <c r="D2271">
        <v>1.1979836460711579</v>
      </c>
      <c r="E2271" s="6">
        <v>121.86945655624392</v>
      </c>
      <c r="F2271" s="7">
        <v>172.49593159475285</v>
      </c>
      <c r="G2271" s="7">
        <v>167.5732095686451</v>
      </c>
      <c r="H2271" s="7">
        <v>2.0962726959101863</v>
      </c>
      <c r="I2271" s="7">
        <f t="shared" si="93"/>
        <v>145.99761590995968</v>
      </c>
    </row>
    <row r="2272" spans="1:9" x14ac:dyDescent="0.25">
      <c r="A2272" s="16"/>
      <c r="B2272" s="5">
        <f t="shared" si="92"/>
        <v>43854</v>
      </c>
      <c r="C2272" s="4">
        <v>19.6354166666728</v>
      </c>
      <c r="D2272">
        <v>1.1979836460711579</v>
      </c>
      <c r="E2272" s="6">
        <v>123.88706924847037</v>
      </c>
      <c r="F2272" s="7">
        <v>169.94338949231391</v>
      </c>
      <c r="G2272" s="7">
        <v>160.75086991533561</v>
      </c>
      <c r="H2272" s="7">
        <v>2.0193440330305097</v>
      </c>
      <c r="I2272" s="7">
        <f t="shared" si="93"/>
        <v>148.41468291935257</v>
      </c>
    </row>
    <row r="2273" spans="1:9" x14ac:dyDescent="0.25">
      <c r="A2273" s="16"/>
      <c r="B2273" s="5">
        <f t="shared" si="92"/>
        <v>43854</v>
      </c>
      <c r="C2273" s="4">
        <v>19.6458333333394</v>
      </c>
      <c r="D2273">
        <v>1.1979836460711579</v>
      </c>
      <c r="E2273" s="6">
        <v>125.71523422045745</v>
      </c>
      <c r="F2273" s="7">
        <v>168.60328529795319</v>
      </c>
      <c r="G2273" s="7">
        <v>158.34296479390304</v>
      </c>
      <c r="H2273" s="7">
        <v>1.9184285759997028</v>
      </c>
      <c r="I2273" s="7">
        <f t="shared" si="93"/>
        <v>150.60479465811321</v>
      </c>
    </row>
    <row r="2274" spans="1:9" x14ac:dyDescent="0.25">
      <c r="A2274" s="16"/>
      <c r="B2274" s="5">
        <f t="shared" si="92"/>
        <v>43854</v>
      </c>
      <c r="C2274" s="4">
        <v>19.6562500000061</v>
      </c>
      <c r="D2274">
        <v>1.1979836460711579</v>
      </c>
      <c r="E2274" s="6">
        <v>129.38212819673049</v>
      </c>
      <c r="F2274" s="7">
        <v>167.44339836805239</v>
      </c>
      <c r="G2274" s="7">
        <v>158.28907614672863</v>
      </c>
      <c r="H2274" s="7">
        <v>2.3589142468173598</v>
      </c>
      <c r="I2274" s="7">
        <f t="shared" si="93"/>
        <v>154.99767367356517</v>
      </c>
    </row>
    <row r="2275" spans="1:9" x14ac:dyDescent="0.25">
      <c r="A2275" s="16"/>
      <c r="B2275" s="5">
        <f t="shared" si="92"/>
        <v>43854</v>
      </c>
      <c r="C2275" s="4">
        <v>19.6666666666728</v>
      </c>
      <c r="D2275">
        <v>1.1979836460711579</v>
      </c>
      <c r="E2275" s="6">
        <v>130.87053035512673</v>
      </c>
      <c r="F2275" s="7">
        <v>167.22696967403243</v>
      </c>
      <c r="G2275" s="7">
        <v>156.55072582828836</v>
      </c>
      <c r="H2275" s="7">
        <v>3.6552599285110863</v>
      </c>
      <c r="I2275" s="7">
        <f t="shared" si="93"/>
        <v>156.78075511810087</v>
      </c>
    </row>
    <row r="2276" spans="1:9" x14ac:dyDescent="0.25">
      <c r="A2276" s="16"/>
      <c r="B2276" s="5">
        <f t="shared" ref="B2276:B2339" si="94">DATE(YEAR(B2180),MONTH(B2180),DAY(B2180)+1)</f>
        <v>43854</v>
      </c>
      <c r="C2276" s="4">
        <v>19.6770833333394</v>
      </c>
      <c r="D2276">
        <v>1.1979836460711579</v>
      </c>
      <c r="E2276" s="6">
        <v>133.6385397967417</v>
      </c>
      <c r="F2276" s="7">
        <v>166.48380151258286</v>
      </c>
      <c r="G2276" s="7">
        <v>155.88566977220418</v>
      </c>
      <c r="H2276" s="7">
        <v>7.8945119373622195</v>
      </c>
      <c r="I2276" s="7">
        <f t="shared" si="93"/>
        <v>160.09678516132615</v>
      </c>
    </row>
    <row r="2277" spans="1:9" x14ac:dyDescent="0.25">
      <c r="A2277" s="16"/>
      <c r="B2277" s="5">
        <f t="shared" si="94"/>
        <v>43854</v>
      </c>
      <c r="C2277" s="4">
        <v>19.6875000000061</v>
      </c>
      <c r="D2277">
        <v>1.1979836460711579</v>
      </c>
      <c r="E2277" s="6">
        <v>138.72339819021329</v>
      </c>
      <c r="F2277" s="7">
        <v>167.93194524569859</v>
      </c>
      <c r="G2277" s="7">
        <v>159.32336655431195</v>
      </c>
      <c r="H2277" s="7">
        <v>20.560328118063747</v>
      </c>
      <c r="I2277" s="7">
        <f t="shared" si="93"/>
        <v>166.1883623592928</v>
      </c>
    </row>
    <row r="2278" spans="1:9" x14ac:dyDescent="0.25">
      <c r="A2278" s="16"/>
      <c r="B2278" s="5">
        <f t="shared" si="94"/>
        <v>43854</v>
      </c>
      <c r="C2278" s="4">
        <v>19.6979166666728</v>
      </c>
      <c r="D2278">
        <v>1.1979836460711579</v>
      </c>
      <c r="E2278" s="6">
        <v>143.59019880643655</v>
      </c>
      <c r="F2278" s="7">
        <v>170.17916765180178</v>
      </c>
      <c r="G2278" s="7">
        <v>157.72858686088398</v>
      </c>
      <c r="H2278" s="7">
        <v>60.116295750868595</v>
      </c>
      <c r="I2278" s="7">
        <f t="shared" si="93"/>
        <v>172.01870990621728</v>
      </c>
    </row>
    <row r="2279" spans="1:9" x14ac:dyDescent="0.25">
      <c r="A2279" s="16"/>
      <c r="B2279" s="5">
        <f t="shared" si="94"/>
        <v>43854</v>
      </c>
      <c r="C2279" s="4">
        <v>19.7083333333394</v>
      </c>
      <c r="D2279">
        <v>1.1979836460711579</v>
      </c>
      <c r="E2279" s="6">
        <v>147.70095687374624</v>
      </c>
      <c r="F2279" s="7">
        <v>171.04726946474301</v>
      </c>
      <c r="G2279" s="7">
        <v>151.07558228856382</v>
      </c>
      <c r="H2279" s="7">
        <v>110.4953983399908</v>
      </c>
      <c r="I2279" s="7">
        <f t="shared" si="93"/>
        <v>176.94333084380938</v>
      </c>
    </row>
    <row r="2280" spans="1:9" x14ac:dyDescent="0.25">
      <c r="A2280" s="16"/>
      <c r="B2280" s="5">
        <f t="shared" si="94"/>
        <v>43854</v>
      </c>
      <c r="C2280" s="4">
        <v>19.7187500000061</v>
      </c>
      <c r="D2280">
        <v>1.1979836460711579</v>
      </c>
      <c r="E2280" s="6">
        <v>153.99518817253707</v>
      </c>
      <c r="F2280" s="7">
        <v>168.29420019161884</v>
      </c>
      <c r="G2280" s="7">
        <v>151.71034303652172</v>
      </c>
      <c r="H2280" s="7">
        <v>138.0519288706659</v>
      </c>
      <c r="I2280" s="7">
        <f t="shared" si="93"/>
        <v>184.48371700435001</v>
      </c>
    </row>
    <row r="2281" spans="1:9" x14ac:dyDescent="0.25">
      <c r="A2281" s="16"/>
      <c r="B2281" s="5">
        <f t="shared" si="94"/>
        <v>43854</v>
      </c>
      <c r="C2281" s="4">
        <v>19.7291666666728</v>
      </c>
      <c r="D2281">
        <v>1.1979836460711579</v>
      </c>
      <c r="E2281" s="6">
        <v>160.45559788913602</v>
      </c>
      <c r="F2281" s="7">
        <v>165.87063443272984</v>
      </c>
      <c r="G2281" s="7">
        <v>152.81682609185756</v>
      </c>
      <c r="H2281" s="7">
        <v>156.19493257736571</v>
      </c>
      <c r="I2281" s="7">
        <f t="shared" si="93"/>
        <v>192.22318219175474</v>
      </c>
    </row>
    <row r="2282" spans="1:9" x14ac:dyDescent="0.25">
      <c r="A2282" s="16"/>
      <c r="B2282" s="5">
        <f t="shared" si="94"/>
        <v>43854</v>
      </c>
      <c r="C2282" s="4">
        <v>19.7395833333395</v>
      </c>
      <c r="D2282">
        <v>1.1979836460711579</v>
      </c>
      <c r="E2282" s="6">
        <v>164.39422965576676</v>
      </c>
      <c r="F2282" s="7">
        <v>163.469488334868</v>
      </c>
      <c r="G2282" s="7">
        <v>152.39673302531216</v>
      </c>
      <c r="H2282" s="7">
        <v>168.07434805663928</v>
      </c>
      <c r="I2282" s="7">
        <f t="shared" si="93"/>
        <v>196.94159863607476</v>
      </c>
    </row>
    <row r="2283" spans="1:9" x14ac:dyDescent="0.25">
      <c r="A2283" s="16"/>
      <c r="B2283" s="5">
        <f t="shared" si="94"/>
        <v>43854</v>
      </c>
      <c r="C2283" s="4">
        <v>19.7500000000061</v>
      </c>
      <c r="D2283">
        <v>1.1979836460711579</v>
      </c>
      <c r="E2283" s="6">
        <v>167.32973641502645</v>
      </c>
      <c r="F2283" s="7">
        <v>161.39079716091302</v>
      </c>
      <c r="G2283" s="7">
        <v>154.82590786896878</v>
      </c>
      <c r="H2283" s="7">
        <v>189.56148757282961</v>
      </c>
      <c r="I2283" s="7">
        <f t="shared" si="93"/>
        <v>200.4582877265992</v>
      </c>
    </row>
    <row r="2284" spans="1:9" x14ac:dyDescent="0.25">
      <c r="A2284" s="16"/>
      <c r="B2284" s="5">
        <f t="shared" si="94"/>
        <v>43854</v>
      </c>
      <c r="C2284" s="4">
        <v>19.7604166666728</v>
      </c>
      <c r="D2284">
        <v>1.1979836460711579</v>
      </c>
      <c r="E2284" s="6">
        <v>169.29651321871631</v>
      </c>
      <c r="F2284" s="7">
        <v>158.29929106893576</v>
      </c>
      <c r="G2284" s="7">
        <v>154.56105969572809</v>
      </c>
      <c r="H2284" s="7">
        <v>205.35047658592316</v>
      </c>
      <c r="I2284" s="7">
        <f t="shared" si="93"/>
        <v>202.81445417289174</v>
      </c>
    </row>
    <row r="2285" spans="1:9" x14ac:dyDescent="0.25">
      <c r="A2285" s="16"/>
      <c r="B2285" s="5">
        <f t="shared" si="94"/>
        <v>43854</v>
      </c>
      <c r="C2285" s="4">
        <v>19.7708333333395</v>
      </c>
      <c r="D2285">
        <v>1.1979836460711579</v>
      </c>
      <c r="E2285" s="6">
        <v>171.68336356916001</v>
      </c>
      <c r="F2285" s="7">
        <v>156.26340179668361</v>
      </c>
      <c r="G2285" s="7">
        <v>157.93601481043004</v>
      </c>
      <c r="H2285" s="7">
        <v>222.22938361160325</v>
      </c>
      <c r="I2285" s="7">
        <f t="shared" si="93"/>
        <v>205.67386185834252</v>
      </c>
    </row>
    <row r="2286" spans="1:9" x14ac:dyDescent="0.25">
      <c r="A2286" s="16"/>
      <c r="B2286" s="5">
        <f t="shared" si="94"/>
        <v>43854</v>
      </c>
      <c r="C2286" s="4">
        <v>19.7812500000061</v>
      </c>
      <c r="D2286">
        <v>1.1979836460711579</v>
      </c>
      <c r="E2286" s="6">
        <v>174.99125616895645</v>
      </c>
      <c r="F2286" s="7">
        <v>153.23580721016884</v>
      </c>
      <c r="G2286" s="7">
        <v>158.81735986260193</v>
      </c>
      <c r="H2286" s="7">
        <v>225.59618346536396</v>
      </c>
      <c r="I2286" s="7">
        <f t="shared" si="93"/>
        <v>209.63666309585847</v>
      </c>
    </row>
    <row r="2287" spans="1:9" x14ac:dyDescent="0.25">
      <c r="A2287" s="16"/>
      <c r="B2287" s="5">
        <f t="shared" si="94"/>
        <v>43854</v>
      </c>
      <c r="C2287" s="4">
        <v>19.7916666666728</v>
      </c>
      <c r="D2287">
        <v>1.1979836460711579</v>
      </c>
      <c r="E2287" s="6">
        <v>175.01285414098101</v>
      </c>
      <c r="F2287" s="7">
        <v>148.24704082003015</v>
      </c>
      <c r="G2287" s="7">
        <v>160.65074972098742</v>
      </c>
      <c r="H2287" s="7">
        <v>226.00273582071196</v>
      </c>
      <c r="I2287" s="7">
        <f t="shared" si="93"/>
        <v>209.66253711313217</v>
      </c>
    </row>
    <row r="2288" spans="1:9" x14ac:dyDescent="0.25">
      <c r="A2288" s="16"/>
      <c r="B2288" s="5">
        <f t="shared" si="94"/>
        <v>43854</v>
      </c>
      <c r="C2288" s="4">
        <v>19.8020833333395</v>
      </c>
      <c r="D2288">
        <v>1.1979836460711579</v>
      </c>
      <c r="E2288" s="6">
        <v>174.42647285315661</v>
      </c>
      <c r="F2288" s="7">
        <v>140.94269596820996</v>
      </c>
      <c r="G2288" s="7">
        <v>159.54435094190947</v>
      </c>
      <c r="H2288" s="7">
        <v>226.63195937307248</v>
      </c>
      <c r="I2288" s="7">
        <f t="shared" si="93"/>
        <v>208.96006191995642</v>
      </c>
    </row>
    <row r="2289" spans="1:9" x14ac:dyDescent="0.25">
      <c r="A2289" s="16"/>
      <c r="B2289" s="5">
        <f t="shared" si="94"/>
        <v>43854</v>
      </c>
      <c r="C2289" s="4">
        <v>19.8125000000061</v>
      </c>
      <c r="D2289">
        <v>1.1979836460711579</v>
      </c>
      <c r="E2289" s="6">
        <v>175.36676946060271</v>
      </c>
      <c r="F2289" s="7">
        <v>135.15778045032283</v>
      </c>
      <c r="G2289" s="7">
        <v>156.08757160712713</v>
      </c>
      <c r="H2289" s="7">
        <v>226.6123362590632</v>
      </c>
      <c r="I2289" s="7">
        <f t="shared" si="93"/>
        <v>210.08652187813303</v>
      </c>
    </row>
    <row r="2290" spans="1:9" x14ac:dyDescent="0.25">
      <c r="A2290" s="16"/>
      <c r="B2290" s="5">
        <f t="shared" si="94"/>
        <v>43854</v>
      </c>
      <c r="C2290" s="4">
        <v>19.8229166666728</v>
      </c>
      <c r="D2290">
        <v>1.1979836460711579</v>
      </c>
      <c r="E2290" s="6">
        <v>176.37319073036474</v>
      </c>
      <c r="F2290" s="7">
        <v>130.70003733450656</v>
      </c>
      <c r="G2290" s="7">
        <v>151.44668275720147</v>
      </c>
      <c r="H2290" s="7">
        <v>226.71306147119395</v>
      </c>
      <c r="I2290" s="7">
        <f t="shared" si="93"/>
        <v>211.29219810036611</v>
      </c>
    </row>
    <row r="2291" spans="1:9" x14ac:dyDescent="0.25">
      <c r="A2291" s="16"/>
      <c r="B2291" s="5">
        <f t="shared" si="94"/>
        <v>43854</v>
      </c>
      <c r="C2291" s="4">
        <v>19.8333333333395</v>
      </c>
      <c r="D2291">
        <v>1.1979836460711579</v>
      </c>
      <c r="E2291" s="6">
        <v>178.84370434678959</v>
      </c>
      <c r="F2291" s="7">
        <v>127.32445376311227</v>
      </c>
      <c r="G2291" s="7">
        <v>147.09634232601138</v>
      </c>
      <c r="H2291" s="7">
        <v>226.7349227019069</v>
      </c>
      <c r="I2291" s="7">
        <f t="shared" si="93"/>
        <v>214.25183301023918</v>
      </c>
    </row>
    <row r="2292" spans="1:9" x14ac:dyDescent="0.25">
      <c r="A2292" s="16"/>
      <c r="B2292" s="5">
        <f t="shared" si="94"/>
        <v>43854</v>
      </c>
      <c r="C2292" s="4">
        <v>19.843750000006199</v>
      </c>
      <c r="D2292">
        <v>1.1979836460711579</v>
      </c>
      <c r="E2292" s="6">
        <v>179.08084964525077</v>
      </c>
      <c r="F2292" s="7">
        <v>123.38307413968134</v>
      </c>
      <c r="G2292" s="7">
        <v>138.98798710917461</v>
      </c>
      <c r="H2292" s="7">
        <v>227.08725028050929</v>
      </c>
      <c r="I2292" s="7">
        <f t="shared" si="93"/>
        <v>214.53592919953834</v>
      </c>
    </row>
    <row r="2293" spans="1:9" x14ac:dyDescent="0.25">
      <c r="A2293" s="16"/>
      <c r="B2293" s="5">
        <f t="shared" si="94"/>
        <v>43854</v>
      </c>
      <c r="C2293" s="4">
        <v>19.8541666666728</v>
      </c>
      <c r="D2293">
        <v>1.1979836460711579</v>
      </c>
      <c r="E2293" s="6">
        <v>176.64888028422985</v>
      </c>
      <c r="F2293" s="7">
        <v>120.91676675779821</v>
      </c>
      <c r="G2293" s="7">
        <v>131.13285796830289</v>
      </c>
      <c r="H2293" s="7">
        <v>227.54493966815187</v>
      </c>
      <c r="I2293" s="7">
        <f t="shared" si="93"/>
        <v>211.62246967728916</v>
      </c>
    </row>
    <row r="2294" spans="1:9" x14ac:dyDescent="0.25">
      <c r="A2294" s="16"/>
      <c r="B2294" s="5">
        <f t="shared" si="94"/>
        <v>43854</v>
      </c>
      <c r="C2294" s="4">
        <v>19.8645833333395</v>
      </c>
      <c r="D2294">
        <v>1.1979836460711579</v>
      </c>
      <c r="E2294" s="6">
        <v>173.29965458768342</v>
      </c>
      <c r="F2294" s="7">
        <v>115.97734049995761</v>
      </c>
      <c r="G2294" s="7">
        <v>125.54106003506733</v>
      </c>
      <c r="H2294" s="7">
        <v>227.94590619418338</v>
      </c>
      <c r="I2294" s="7">
        <f t="shared" si="93"/>
        <v>207.61015206582525</v>
      </c>
    </row>
    <row r="2295" spans="1:9" x14ac:dyDescent="0.25">
      <c r="A2295" s="16"/>
      <c r="B2295" s="5">
        <f t="shared" si="94"/>
        <v>43854</v>
      </c>
      <c r="C2295" s="4">
        <v>19.875000000006199</v>
      </c>
      <c r="D2295">
        <v>1.1979836460711579</v>
      </c>
      <c r="E2295" s="6">
        <v>172.11490641104965</v>
      </c>
      <c r="F2295" s="7">
        <v>108.46154597544972</v>
      </c>
      <c r="G2295" s="7">
        <v>118.90747913360839</v>
      </c>
      <c r="H2295" s="7">
        <v>228.68545286368425</v>
      </c>
      <c r="I2295" s="7">
        <f t="shared" si="93"/>
        <v>206.19084312550538</v>
      </c>
    </row>
    <row r="2296" spans="1:9" x14ac:dyDescent="0.25">
      <c r="A2296" s="16"/>
      <c r="B2296" s="5">
        <f t="shared" si="94"/>
        <v>43854</v>
      </c>
      <c r="C2296" s="4">
        <v>19.8854166666728</v>
      </c>
      <c r="D2296">
        <v>1.1979836460711579</v>
      </c>
      <c r="E2296" s="6">
        <v>178.96824067409861</v>
      </c>
      <c r="F2296" s="7">
        <v>88.00040850736184</v>
      </c>
      <c r="G2296" s="7">
        <v>98.257183391745997</v>
      </c>
      <c r="H2296" s="7">
        <v>232.13876534068183</v>
      </c>
      <c r="I2296" s="7">
        <f t="shared" si="93"/>
        <v>214.40102549369715</v>
      </c>
    </row>
    <row r="2297" spans="1:9" x14ac:dyDescent="0.25">
      <c r="A2297" s="16"/>
      <c r="B2297" s="5">
        <f t="shared" si="94"/>
        <v>43854</v>
      </c>
      <c r="C2297" s="4">
        <v>19.8958333333395</v>
      </c>
      <c r="D2297">
        <v>1.1979836460711579</v>
      </c>
      <c r="E2297" s="6">
        <v>185.29165756777624</v>
      </c>
      <c r="F2297" s="7">
        <v>80.354741495835825</v>
      </c>
      <c r="G2297" s="7">
        <v>91.534574656736439</v>
      </c>
      <c r="H2297" s="7">
        <v>235.94476895328978</v>
      </c>
      <c r="I2297" s="7">
        <f t="shared" si="93"/>
        <v>221.97637551961304</v>
      </c>
    </row>
    <row r="2298" spans="1:9" x14ac:dyDescent="0.25">
      <c r="A2298" s="16"/>
      <c r="B2298" s="5">
        <f t="shared" si="94"/>
        <v>43854</v>
      </c>
      <c r="C2298" s="4">
        <v>19.906250000006199</v>
      </c>
      <c r="D2298">
        <v>1.1979836460711579</v>
      </c>
      <c r="E2298" s="6">
        <v>185.66368308013909</v>
      </c>
      <c r="F2298" s="7">
        <v>77.76573077468008</v>
      </c>
      <c r="G2298" s="7">
        <v>87.911032673407334</v>
      </c>
      <c r="H2298" s="7">
        <v>236.67060703347485</v>
      </c>
      <c r="I2298" s="7">
        <f t="shared" si="93"/>
        <v>222.42205599934499</v>
      </c>
    </row>
    <row r="2299" spans="1:9" x14ac:dyDescent="0.25">
      <c r="A2299" s="16"/>
      <c r="B2299" s="5">
        <f t="shared" si="94"/>
        <v>43854</v>
      </c>
      <c r="C2299" s="4">
        <v>19.9166666666728</v>
      </c>
      <c r="D2299">
        <v>1.1979836460711579</v>
      </c>
      <c r="E2299" s="6">
        <v>184.33161596359997</v>
      </c>
      <c r="F2299" s="7">
        <v>77.141910437723126</v>
      </c>
      <c r="G2299" s="7">
        <v>85.2154405128516</v>
      </c>
      <c r="H2299" s="7">
        <v>235.79024726445016</v>
      </c>
      <c r="I2299" s="7">
        <f t="shared" si="93"/>
        <v>220.82626137826196</v>
      </c>
    </row>
    <row r="2300" spans="1:9" x14ac:dyDescent="0.25">
      <c r="A2300" s="16"/>
      <c r="B2300" s="5">
        <f t="shared" si="94"/>
        <v>43854</v>
      </c>
      <c r="C2300" s="4">
        <v>19.9270833333395</v>
      </c>
      <c r="D2300">
        <v>1.1979836460711579</v>
      </c>
      <c r="E2300" s="6">
        <v>181.16727810829204</v>
      </c>
      <c r="F2300" s="7">
        <v>75.280250744874337</v>
      </c>
      <c r="G2300" s="7">
        <v>70.630161918468644</v>
      </c>
      <c r="H2300" s="7">
        <v>237.21017244744488</v>
      </c>
      <c r="I2300" s="7">
        <f t="shared" si="93"/>
        <v>217.03543637695915</v>
      </c>
    </row>
    <row r="2301" spans="1:9" x14ac:dyDescent="0.25">
      <c r="A2301" s="16"/>
      <c r="B2301" s="5">
        <f t="shared" si="94"/>
        <v>43854</v>
      </c>
      <c r="C2301" s="4">
        <v>19.937500000006199</v>
      </c>
      <c r="D2301">
        <v>1.1979836460711579</v>
      </c>
      <c r="E2301" s="6">
        <v>173.83847453095174</v>
      </c>
      <c r="F2301" s="7">
        <v>73.513244698885657</v>
      </c>
      <c r="G2301" s="7">
        <v>65.258112321048529</v>
      </c>
      <c r="H2301" s="7">
        <v>236.99773064898449</v>
      </c>
      <c r="I2301" s="7">
        <f t="shared" si="93"/>
        <v>208.25564954603769</v>
      </c>
    </row>
    <row r="2302" spans="1:9" x14ac:dyDescent="0.25">
      <c r="A2302" s="16"/>
      <c r="B2302" s="5">
        <f t="shared" si="94"/>
        <v>43854</v>
      </c>
      <c r="C2302" s="4">
        <v>19.947916666672899</v>
      </c>
      <c r="D2302">
        <v>1.1979836460711579</v>
      </c>
      <c r="E2302" s="6">
        <v>167.06808287753603</v>
      </c>
      <c r="F2302" s="7">
        <v>72.505714214319298</v>
      </c>
      <c r="G2302" s="7">
        <v>63.403364451026</v>
      </c>
      <c r="H2302" s="7">
        <v>236.15738306781151</v>
      </c>
      <c r="I2302" s="7">
        <f t="shared" si="93"/>
        <v>200.14483106774901</v>
      </c>
    </row>
    <row r="2303" spans="1:9" x14ac:dyDescent="0.25">
      <c r="A2303" s="16"/>
      <c r="B2303" s="5">
        <f t="shared" si="94"/>
        <v>43854</v>
      </c>
      <c r="C2303" s="4">
        <v>19.9583333333395</v>
      </c>
      <c r="D2303">
        <v>1.1979836460711579</v>
      </c>
      <c r="E2303" s="6">
        <v>157.34738929131959</v>
      </c>
      <c r="F2303" s="7">
        <v>69.715473070877735</v>
      </c>
      <c r="G2303" s="7">
        <v>62.384283901410448</v>
      </c>
      <c r="H2303" s="7">
        <v>235.71331959761707</v>
      </c>
      <c r="I2303" s="7">
        <f t="shared" si="93"/>
        <v>188.49959912299292</v>
      </c>
    </row>
    <row r="2304" spans="1:9" x14ac:dyDescent="0.25">
      <c r="A2304" s="16"/>
      <c r="B2304" s="5">
        <f t="shared" si="94"/>
        <v>43854</v>
      </c>
      <c r="C2304" s="4">
        <v>19.968750000006199</v>
      </c>
      <c r="D2304">
        <v>1.1979836460711579</v>
      </c>
      <c r="E2304" s="6">
        <v>146.90972753824934</v>
      </c>
      <c r="F2304" s="7">
        <v>67.576792526101343</v>
      </c>
      <c r="G2304" s="7">
        <v>61.191417681759049</v>
      </c>
      <c r="H2304" s="7">
        <v>236.21655321591166</v>
      </c>
      <c r="I2304" s="7">
        <f t="shared" si="93"/>
        <v>175.99545103959235</v>
      </c>
    </row>
    <row r="2305" spans="1:9" x14ac:dyDescent="0.25">
      <c r="A2305" s="16"/>
      <c r="B2305" s="5">
        <f t="shared" si="94"/>
        <v>43854</v>
      </c>
      <c r="C2305" s="4">
        <v>19.979166666672899</v>
      </c>
      <c r="D2305">
        <v>1.1979836460711579</v>
      </c>
      <c r="E2305" s="6">
        <v>136.27648656278026</v>
      </c>
      <c r="F2305" s="7">
        <v>66.437436524357452</v>
      </c>
      <c r="G2305" s="7">
        <v>59.461105713057442</v>
      </c>
      <c r="H2305" s="7">
        <v>237.13750985214054</v>
      </c>
      <c r="I2305" s="7">
        <f t="shared" si="93"/>
        <v>163.25700224624666</v>
      </c>
    </row>
    <row r="2306" spans="1:9" ht="15.75" thickBot="1" x14ac:dyDescent="0.3">
      <c r="A2306" s="16"/>
      <c r="B2306" s="5">
        <f t="shared" si="94"/>
        <v>43854</v>
      </c>
      <c r="C2306" s="4">
        <v>19.9895833333395</v>
      </c>
      <c r="D2306">
        <v>1.1979836460711579</v>
      </c>
      <c r="E2306" s="6">
        <v>125.98542408046804</v>
      </c>
      <c r="F2306" s="7">
        <v>64.681855302943106</v>
      </c>
      <c r="G2306" s="7">
        <v>58.494461048456856</v>
      </c>
      <c r="H2306" s="7">
        <v>238.6637112149516</v>
      </c>
      <c r="I2306" s="7">
        <f t="shared" si="93"/>
        <v>150.92847769174017</v>
      </c>
    </row>
    <row r="2307" spans="1:9" x14ac:dyDescent="0.25">
      <c r="A2307" s="17">
        <f t="shared" ref="A2307" si="95">A2211+1</f>
        <v>25</v>
      </c>
      <c r="B2307" s="5">
        <f t="shared" si="94"/>
        <v>43855</v>
      </c>
      <c r="C2307" s="4">
        <v>20.000000000006199</v>
      </c>
      <c r="D2307">
        <v>1.19456846170147</v>
      </c>
      <c r="E2307" s="6">
        <v>123.54103672465335</v>
      </c>
      <c r="F2307" s="7">
        <v>63.900414180098622</v>
      </c>
      <c r="G2307" s="7">
        <v>59.796280416912133</v>
      </c>
      <c r="H2307" s="7">
        <v>239.68752360698247</v>
      </c>
      <c r="I2307" s="7">
        <f t="shared" si="93"/>
        <v>147.57822619717396</v>
      </c>
    </row>
    <row r="2308" spans="1:9" x14ac:dyDescent="0.25">
      <c r="A2308" s="18"/>
      <c r="B2308" s="5">
        <f t="shared" si="94"/>
        <v>43855</v>
      </c>
      <c r="C2308" s="4">
        <v>20.010416666672899</v>
      </c>
      <c r="D2308">
        <v>1.19456846170147</v>
      </c>
      <c r="E2308" s="6">
        <v>114.33288380502118</v>
      </c>
      <c r="F2308" s="7">
        <v>62.332930659651474</v>
      </c>
      <c r="G2308" s="7">
        <v>58.054169772108885</v>
      </c>
      <c r="H2308" s="7">
        <v>240.76858975346067</v>
      </c>
      <c r="I2308" s="7">
        <f t="shared" ref="I2308:I2371" si="96">D2308*E2308</f>
        <v>136.57845712885708</v>
      </c>
    </row>
    <row r="2309" spans="1:9" x14ac:dyDescent="0.25">
      <c r="A2309" s="18"/>
      <c r="B2309" s="5">
        <f t="shared" si="94"/>
        <v>43855</v>
      </c>
      <c r="C2309" s="4">
        <v>20.0208333333395</v>
      </c>
      <c r="D2309">
        <v>1.19456846170147</v>
      </c>
      <c r="E2309" s="6">
        <v>105.88420099435693</v>
      </c>
      <c r="F2309" s="7">
        <v>60.138504365140697</v>
      </c>
      <c r="G2309" s="7">
        <v>59.841063215081583</v>
      </c>
      <c r="H2309" s="7">
        <v>240.68924667362964</v>
      </c>
      <c r="I2309" s="7">
        <f t="shared" si="96"/>
        <v>126.48592710031822</v>
      </c>
    </row>
    <row r="2310" spans="1:9" x14ac:dyDescent="0.25">
      <c r="A2310" s="18"/>
      <c r="B2310" s="5">
        <f t="shared" si="94"/>
        <v>43855</v>
      </c>
      <c r="C2310" s="4">
        <v>20.031250000006199</v>
      </c>
      <c r="D2310">
        <v>1.19456846170147</v>
      </c>
      <c r="E2310" s="6">
        <v>98.199872960618208</v>
      </c>
      <c r="F2310" s="7">
        <v>59.45572743257005</v>
      </c>
      <c r="G2310" s="7">
        <v>58.456946074239809</v>
      </c>
      <c r="H2310" s="7">
        <v>241.57874716227585</v>
      </c>
      <c r="I2310" s="7">
        <f t="shared" si="96"/>
        <v>117.30647118184547</v>
      </c>
    </row>
    <row r="2311" spans="1:9" x14ac:dyDescent="0.25">
      <c r="A2311" s="18"/>
      <c r="B2311" s="5">
        <f t="shared" si="94"/>
        <v>43855</v>
      </c>
      <c r="C2311" s="4">
        <v>20.041666666672899</v>
      </c>
      <c r="D2311">
        <v>1.19456846170147</v>
      </c>
      <c r="E2311" s="6">
        <v>91.621036700459186</v>
      </c>
      <c r="F2311" s="7">
        <v>58.418893458451855</v>
      </c>
      <c r="G2311" s="7">
        <v>58.514803731844346</v>
      </c>
      <c r="H2311" s="7">
        <v>243.17605728769979</v>
      </c>
      <c r="I2311" s="7">
        <f t="shared" si="96"/>
        <v>109.44760087076146</v>
      </c>
    </row>
    <row r="2312" spans="1:9" x14ac:dyDescent="0.25">
      <c r="A2312" s="18"/>
      <c r="B2312" s="5">
        <f t="shared" si="94"/>
        <v>43855</v>
      </c>
      <c r="C2312" s="4">
        <v>20.052083333339599</v>
      </c>
      <c r="D2312">
        <v>1.19456846170147</v>
      </c>
      <c r="E2312" s="6">
        <v>87.689729961363966</v>
      </c>
      <c r="F2312" s="7">
        <v>57.914380760181757</v>
      </c>
      <c r="G2312" s="7">
        <v>59.839590387146451</v>
      </c>
      <c r="H2312" s="7">
        <v>244.04193852338918</v>
      </c>
      <c r="I2312" s="7">
        <f t="shared" si="96"/>
        <v>104.75138582696385</v>
      </c>
    </row>
    <row r="2313" spans="1:9" x14ac:dyDescent="0.25">
      <c r="A2313" s="18"/>
      <c r="B2313" s="5">
        <f t="shared" si="94"/>
        <v>43855</v>
      </c>
      <c r="C2313" s="4">
        <v>20.062500000006199</v>
      </c>
      <c r="D2313">
        <v>1.19456846170147</v>
      </c>
      <c r="E2313" s="6">
        <v>81.925171206226338</v>
      </c>
      <c r="F2313" s="7">
        <v>57.709312593446931</v>
      </c>
      <c r="G2313" s="7">
        <v>56.423797405774337</v>
      </c>
      <c r="H2313" s="7">
        <v>243.86795806822883</v>
      </c>
      <c r="I2313" s="7">
        <f t="shared" si="96"/>
        <v>97.865225742451358</v>
      </c>
    </row>
    <row r="2314" spans="1:9" x14ac:dyDescent="0.25">
      <c r="A2314" s="18"/>
      <c r="B2314" s="5">
        <f t="shared" si="94"/>
        <v>43855</v>
      </c>
      <c r="C2314" s="4">
        <v>20.072916666672899</v>
      </c>
      <c r="D2314">
        <v>1.19456846170147</v>
      </c>
      <c r="E2314" s="6">
        <v>78.179853036900866</v>
      </c>
      <c r="F2314" s="7">
        <v>57.342934583856881</v>
      </c>
      <c r="G2314" s="7">
        <v>57.786913705786219</v>
      </c>
      <c r="H2314" s="7">
        <v>243.46202525386423</v>
      </c>
      <c r="I2314" s="7">
        <f t="shared" si="96"/>
        <v>93.391186778337669</v>
      </c>
    </row>
    <row r="2315" spans="1:9" x14ac:dyDescent="0.25">
      <c r="A2315" s="18"/>
      <c r="B2315" s="5">
        <f t="shared" si="94"/>
        <v>43855</v>
      </c>
      <c r="C2315" s="4">
        <v>20.083333333339599</v>
      </c>
      <c r="D2315">
        <v>1.19456846170147</v>
      </c>
      <c r="E2315" s="6">
        <v>75.784681573640881</v>
      </c>
      <c r="F2315" s="7">
        <v>57.191072423933122</v>
      </c>
      <c r="G2315" s="7">
        <v>54.7364623154307</v>
      </c>
      <c r="H2315" s="7">
        <v>243.80638147155008</v>
      </c>
      <c r="I2315" s="7">
        <f t="shared" si="96"/>
        <v>90.529990487959921</v>
      </c>
    </row>
    <row r="2316" spans="1:9" x14ac:dyDescent="0.25">
      <c r="A2316" s="18"/>
      <c r="B2316" s="5">
        <f t="shared" si="94"/>
        <v>43855</v>
      </c>
      <c r="C2316" s="4">
        <v>20.093750000006199</v>
      </c>
      <c r="D2316">
        <v>1.19456846170147</v>
      </c>
      <c r="E2316" s="6">
        <v>73.482715656167727</v>
      </c>
      <c r="F2316" s="7">
        <v>55.612682475805812</v>
      </c>
      <c r="G2316" s="7">
        <v>55.819311900167023</v>
      </c>
      <c r="H2316" s="7">
        <v>244.557408574129</v>
      </c>
      <c r="I2316" s="7">
        <f t="shared" si="96"/>
        <v>87.78013460303481</v>
      </c>
    </row>
    <row r="2317" spans="1:9" x14ac:dyDescent="0.25">
      <c r="A2317" s="18"/>
      <c r="B2317" s="5">
        <f t="shared" si="94"/>
        <v>43855</v>
      </c>
      <c r="C2317" s="4">
        <v>20.104166666672899</v>
      </c>
      <c r="D2317">
        <v>1.19456846170147</v>
      </c>
      <c r="E2317" s="6">
        <v>72.462138918773391</v>
      </c>
      <c r="F2317" s="7">
        <v>56.327704498909092</v>
      </c>
      <c r="G2317" s="7">
        <v>54.020346886543393</v>
      </c>
      <c r="H2317" s="7">
        <v>243.88286788974068</v>
      </c>
      <c r="I2317" s="7">
        <f t="shared" si="96"/>
        <v>86.560985819797352</v>
      </c>
    </row>
    <row r="2318" spans="1:9" x14ac:dyDescent="0.25">
      <c r="A2318" s="18"/>
      <c r="B2318" s="5">
        <f t="shared" si="94"/>
        <v>43855</v>
      </c>
      <c r="C2318" s="4">
        <v>20.114583333339599</v>
      </c>
      <c r="D2318">
        <v>1.19456846170147</v>
      </c>
      <c r="E2318" s="6">
        <v>69.712459815605783</v>
      </c>
      <c r="F2318" s="7">
        <v>56.178498620745323</v>
      </c>
      <c r="G2318" s="7">
        <v>53.143620975933743</v>
      </c>
      <c r="H2318" s="7">
        <v>243.74489252697191</v>
      </c>
      <c r="I2318" s="7">
        <f t="shared" si="96"/>
        <v>83.276305883353743</v>
      </c>
    </row>
    <row r="2319" spans="1:9" x14ac:dyDescent="0.25">
      <c r="A2319" s="18"/>
      <c r="B2319" s="5">
        <f t="shared" si="94"/>
        <v>43855</v>
      </c>
      <c r="C2319" s="4">
        <v>20.125000000006299</v>
      </c>
      <c r="D2319">
        <v>1.19456846170147</v>
      </c>
      <c r="E2319" s="6">
        <v>68.808551417722896</v>
      </c>
      <c r="F2319" s="7">
        <v>55.816685718688305</v>
      </c>
      <c r="G2319" s="7">
        <v>54.497434782338956</v>
      </c>
      <c r="H2319" s="7">
        <v>244.04156102172891</v>
      </c>
      <c r="I2319" s="7">
        <f t="shared" si="96"/>
        <v>82.196525418975739</v>
      </c>
    </row>
    <row r="2320" spans="1:9" x14ac:dyDescent="0.25">
      <c r="A2320" s="18"/>
      <c r="B2320" s="5">
        <f t="shared" si="94"/>
        <v>43855</v>
      </c>
      <c r="C2320" s="4">
        <v>20.135416666672899</v>
      </c>
      <c r="D2320">
        <v>1.19456846170147</v>
      </c>
      <c r="E2320" s="6">
        <v>66.366185848484065</v>
      </c>
      <c r="F2320" s="7">
        <v>56.108482891389635</v>
      </c>
      <c r="G2320" s="7">
        <v>55.196289630983692</v>
      </c>
      <c r="H2320" s="7">
        <v>243.40321567463221</v>
      </c>
      <c r="I2320" s="7">
        <f t="shared" si="96"/>
        <v>79.278952538017478</v>
      </c>
    </row>
    <row r="2321" spans="1:9" x14ac:dyDescent="0.25">
      <c r="A2321" s="18"/>
      <c r="B2321" s="5">
        <f t="shared" si="94"/>
        <v>43855</v>
      </c>
      <c r="C2321" s="4">
        <v>20.145833333339599</v>
      </c>
      <c r="D2321">
        <v>1.19456846170147</v>
      </c>
      <c r="E2321" s="6">
        <v>65.937170239814236</v>
      </c>
      <c r="F2321" s="7">
        <v>56.01406634078343</v>
      </c>
      <c r="G2321" s="7">
        <v>55.511980466650144</v>
      </c>
      <c r="H2321" s="7">
        <v>243.22597715105277</v>
      </c>
      <c r="I2321" s="7">
        <f t="shared" si="96"/>
        <v>78.766464022322836</v>
      </c>
    </row>
    <row r="2322" spans="1:9" x14ac:dyDescent="0.25">
      <c r="A2322" s="18"/>
      <c r="B2322" s="5">
        <f t="shared" si="94"/>
        <v>43855</v>
      </c>
      <c r="C2322" s="4">
        <v>20.156250000006299</v>
      </c>
      <c r="D2322">
        <v>1.19456846170147</v>
      </c>
      <c r="E2322" s="6">
        <v>64.862142485738417</v>
      </c>
      <c r="F2322" s="7">
        <v>57.12931889623934</v>
      </c>
      <c r="G2322" s="7">
        <v>57.691834034289606</v>
      </c>
      <c r="H2322" s="7">
        <v>242.7709153343333</v>
      </c>
      <c r="I2322" s="7">
        <f t="shared" si="96"/>
        <v>77.482269771850099</v>
      </c>
    </row>
    <row r="2323" spans="1:9" x14ac:dyDescent="0.25">
      <c r="A2323" s="18"/>
      <c r="B2323" s="5">
        <f t="shared" si="94"/>
        <v>43855</v>
      </c>
      <c r="C2323" s="4">
        <v>20.166666666672899</v>
      </c>
      <c r="D2323">
        <v>1.19456846170147</v>
      </c>
      <c r="E2323" s="6">
        <v>65.303398393116183</v>
      </c>
      <c r="F2323" s="7">
        <v>57.063675382549093</v>
      </c>
      <c r="G2323" s="7">
        <v>55.839317478523029</v>
      </c>
      <c r="H2323" s="7">
        <v>242.89845910109071</v>
      </c>
      <c r="I2323" s="7">
        <f t="shared" si="96"/>
        <v>78.009380162343049</v>
      </c>
    </row>
    <row r="2324" spans="1:9" x14ac:dyDescent="0.25">
      <c r="A2324" s="18"/>
      <c r="B2324" s="5">
        <f t="shared" si="94"/>
        <v>43855</v>
      </c>
      <c r="C2324" s="4">
        <v>20.177083333339599</v>
      </c>
      <c r="D2324">
        <v>1.19456846170147</v>
      </c>
      <c r="E2324" s="6">
        <v>64.951605554518892</v>
      </c>
      <c r="F2324" s="7">
        <v>56.124215634340189</v>
      </c>
      <c r="G2324" s="7">
        <v>55.102044695755502</v>
      </c>
      <c r="H2324" s="7">
        <v>243.06888765408584</v>
      </c>
      <c r="I2324" s="7">
        <f t="shared" si="96"/>
        <v>77.589139532302283</v>
      </c>
    </row>
    <row r="2325" spans="1:9" x14ac:dyDescent="0.25">
      <c r="A2325" s="18"/>
      <c r="B2325" s="5">
        <f t="shared" si="94"/>
        <v>43855</v>
      </c>
      <c r="C2325" s="4">
        <v>20.187500000006299</v>
      </c>
      <c r="D2325">
        <v>1.19456846170147</v>
      </c>
      <c r="E2325" s="6">
        <v>66.066392807785135</v>
      </c>
      <c r="F2325" s="7">
        <v>56.550671423524321</v>
      </c>
      <c r="G2325" s="7">
        <v>55.970074099184117</v>
      </c>
      <c r="H2325" s="7">
        <v>242.60325579087805</v>
      </c>
      <c r="I2325" s="7">
        <f t="shared" si="96"/>
        <v>78.920829226560954</v>
      </c>
    </row>
    <row r="2326" spans="1:9" x14ac:dyDescent="0.25">
      <c r="A2326" s="18"/>
      <c r="B2326" s="5">
        <f t="shared" si="94"/>
        <v>43855</v>
      </c>
      <c r="C2326" s="4">
        <v>20.197916666672899</v>
      </c>
      <c r="D2326">
        <v>1.19456846170147</v>
      </c>
      <c r="E2326" s="6">
        <v>65.498504746486745</v>
      </c>
      <c r="F2326" s="7">
        <v>56.555015509125731</v>
      </c>
      <c r="G2326" s="7">
        <v>54.103940908039021</v>
      </c>
      <c r="H2326" s="7">
        <v>242.72628348236427</v>
      </c>
      <c r="I2326" s="7">
        <f t="shared" si="96"/>
        <v>78.242448058757105</v>
      </c>
    </row>
    <row r="2327" spans="1:9" x14ac:dyDescent="0.25">
      <c r="A2327" s="18"/>
      <c r="B2327" s="5">
        <f t="shared" si="94"/>
        <v>43855</v>
      </c>
      <c r="C2327" s="4">
        <v>20.208333333339599</v>
      </c>
      <c r="D2327">
        <v>1.19456846170147</v>
      </c>
      <c r="E2327" s="6">
        <v>67.42049621336038</v>
      </c>
      <c r="F2327" s="7">
        <v>54.565669437091508</v>
      </c>
      <c r="G2327" s="7">
        <v>55.910137627218823</v>
      </c>
      <c r="H2327" s="7">
        <v>242.41190328701782</v>
      </c>
      <c r="I2327" s="7">
        <f t="shared" si="96"/>
        <v>80.538398448743692</v>
      </c>
    </row>
    <row r="2328" spans="1:9" x14ac:dyDescent="0.25">
      <c r="A2328" s="18"/>
      <c r="B2328" s="5">
        <f t="shared" si="94"/>
        <v>43855</v>
      </c>
      <c r="C2328" s="4">
        <v>20.218750000006299</v>
      </c>
      <c r="D2328">
        <v>1.19456846170147</v>
      </c>
      <c r="E2328" s="6">
        <v>69.225559706997245</v>
      </c>
      <c r="F2328" s="7">
        <v>54.070998242649225</v>
      </c>
      <c r="G2328" s="7">
        <v>54.110791363857217</v>
      </c>
      <c r="H2328" s="7">
        <v>242.16688877273938</v>
      </c>
      <c r="I2328" s="7">
        <f t="shared" si="96"/>
        <v>82.694670369610961</v>
      </c>
    </row>
    <row r="2329" spans="1:9" x14ac:dyDescent="0.25">
      <c r="A2329" s="18"/>
      <c r="B2329" s="5">
        <f t="shared" si="94"/>
        <v>43855</v>
      </c>
      <c r="C2329" s="4">
        <v>20.229166666672999</v>
      </c>
      <c r="D2329">
        <v>1.19456846170147</v>
      </c>
      <c r="E2329" s="6">
        <v>69.497807880001304</v>
      </c>
      <c r="F2329" s="7">
        <v>55.215160466760643</v>
      </c>
      <c r="G2329" s="7">
        <v>54.610088060178789</v>
      </c>
      <c r="H2329" s="7">
        <v>241.94360899125601</v>
      </c>
      <c r="I2329" s="7">
        <f t="shared" si="96"/>
        <v>83.019889450837454</v>
      </c>
    </row>
    <row r="2330" spans="1:9" x14ac:dyDescent="0.25">
      <c r="A2330" s="18"/>
      <c r="B2330" s="5">
        <f t="shared" si="94"/>
        <v>43855</v>
      </c>
      <c r="C2330" s="4">
        <v>20.239583333339599</v>
      </c>
      <c r="D2330">
        <v>1.19456846170147</v>
      </c>
      <c r="E2330" s="6">
        <v>71.740523999276775</v>
      </c>
      <c r="F2330" s="7">
        <v>56.243688034830612</v>
      </c>
      <c r="G2330" s="7">
        <v>53.866522650157059</v>
      </c>
      <c r="H2330" s="7">
        <v>241.56953572334595</v>
      </c>
      <c r="I2330" s="7">
        <f t="shared" si="96"/>
        <v>85.698967395473446</v>
      </c>
    </row>
    <row r="2331" spans="1:9" x14ac:dyDescent="0.25">
      <c r="A2331" s="18"/>
      <c r="B2331" s="5">
        <f t="shared" si="94"/>
        <v>43855</v>
      </c>
      <c r="C2331" s="4">
        <v>20.250000000006299</v>
      </c>
      <c r="D2331">
        <v>1.19456846170147</v>
      </c>
      <c r="E2331" s="6">
        <v>75.285063361293794</v>
      </c>
      <c r="F2331" s="7">
        <v>56.988150179225279</v>
      </c>
      <c r="G2331" s="7">
        <v>55.513332899931179</v>
      </c>
      <c r="H2331" s="7">
        <v>241.06779517890044</v>
      </c>
      <c r="I2331" s="7">
        <f t="shared" si="96"/>
        <v>89.933162328598428</v>
      </c>
    </row>
    <row r="2332" spans="1:9" x14ac:dyDescent="0.25">
      <c r="A2332" s="18"/>
      <c r="B2332" s="5">
        <f t="shared" si="94"/>
        <v>43855</v>
      </c>
      <c r="C2332" s="4">
        <v>20.260416666672999</v>
      </c>
      <c r="D2332">
        <v>1.19456846170147</v>
      </c>
      <c r="E2332" s="6">
        <v>75.816396376148433</v>
      </c>
      <c r="F2332" s="7">
        <v>60.719161128143142</v>
      </c>
      <c r="G2332" s="7">
        <v>57.949635107110424</v>
      </c>
      <c r="H2332" s="7">
        <v>231.40889924805811</v>
      </c>
      <c r="I2332" s="7">
        <f t="shared" si="96"/>
        <v>90.567875990804538</v>
      </c>
    </row>
    <row r="2333" spans="1:9" x14ac:dyDescent="0.25">
      <c r="A2333" s="18"/>
      <c r="B2333" s="5">
        <f t="shared" si="94"/>
        <v>43855</v>
      </c>
      <c r="C2333" s="4">
        <v>20.270833333339599</v>
      </c>
      <c r="D2333">
        <v>1.19456846170147</v>
      </c>
      <c r="E2333" s="6">
        <v>78.979199134715429</v>
      </c>
      <c r="F2333" s="7">
        <v>67.088426484581007</v>
      </c>
      <c r="G2333" s="7">
        <v>58.770754740147183</v>
      </c>
      <c r="H2333" s="7">
        <v>218.64038667901019</v>
      </c>
      <c r="I2333" s="7">
        <f t="shared" si="96"/>
        <v>94.346060416771081</v>
      </c>
    </row>
    <row r="2334" spans="1:9" x14ac:dyDescent="0.25">
      <c r="A2334" s="18"/>
      <c r="B2334" s="5">
        <f t="shared" si="94"/>
        <v>43855</v>
      </c>
      <c r="C2334" s="4">
        <v>20.281250000006299</v>
      </c>
      <c r="D2334">
        <v>1.19456846170147</v>
      </c>
      <c r="E2334" s="6">
        <v>82.694445203126207</v>
      </c>
      <c r="F2334" s="7">
        <v>66.504550838538108</v>
      </c>
      <c r="G2334" s="7">
        <v>58.489733551705932</v>
      </c>
      <c r="H2334" s="7">
        <v>195.42736335845709</v>
      </c>
      <c r="I2334" s="7">
        <f t="shared" si="96"/>
        <v>98.784176197554984</v>
      </c>
    </row>
    <row r="2335" spans="1:9" x14ac:dyDescent="0.25">
      <c r="A2335" s="18"/>
      <c r="B2335" s="5">
        <f t="shared" si="94"/>
        <v>43855</v>
      </c>
      <c r="C2335" s="4">
        <v>20.291666666672999</v>
      </c>
      <c r="D2335">
        <v>1.19456846170147</v>
      </c>
      <c r="E2335" s="6">
        <v>87.343208773311105</v>
      </c>
      <c r="F2335" s="7">
        <v>68.209751115285528</v>
      </c>
      <c r="G2335" s="7">
        <v>63.600217736787094</v>
      </c>
      <c r="H2335" s="7">
        <v>157.41121503753874</v>
      </c>
      <c r="I2335" s="7">
        <f t="shared" si="96"/>
        <v>104.33744254440458</v>
      </c>
    </row>
    <row r="2336" spans="1:9" x14ac:dyDescent="0.25">
      <c r="A2336" s="18"/>
      <c r="B2336" s="5">
        <f t="shared" si="94"/>
        <v>43855</v>
      </c>
      <c r="C2336" s="4">
        <v>20.302083333339599</v>
      </c>
      <c r="D2336">
        <v>1.19456846170147</v>
      </c>
      <c r="E2336" s="6">
        <v>90.062010219975221</v>
      </c>
      <c r="F2336" s="7">
        <v>73.446315239411462</v>
      </c>
      <c r="G2336" s="7">
        <v>72.193807554346762</v>
      </c>
      <c r="H2336" s="7">
        <v>132.05527714707347</v>
      </c>
      <c r="I2336" s="7">
        <f t="shared" si="96"/>
        <v>107.58523700621787</v>
      </c>
    </row>
    <row r="2337" spans="1:9" x14ac:dyDescent="0.25">
      <c r="A2337" s="18"/>
      <c r="B2337" s="5">
        <f t="shared" si="94"/>
        <v>43855</v>
      </c>
      <c r="C2337" s="4">
        <v>20.312500000006299</v>
      </c>
      <c r="D2337">
        <v>1.19456846170147</v>
      </c>
      <c r="E2337" s="6">
        <v>93.856837480396877</v>
      </c>
      <c r="F2337" s="7">
        <v>76.227920453197655</v>
      </c>
      <c r="G2337" s="7">
        <v>76.065410682980129</v>
      </c>
      <c r="H2337" s="7">
        <v>43.148467661279867</v>
      </c>
      <c r="I2337" s="7">
        <f t="shared" si="96"/>
        <v>112.11841796912258</v>
      </c>
    </row>
    <row r="2338" spans="1:9" x14ac:dyDescent="0.25">
      <c r="A2338" s="18"/>
      <c r="B2338" s="5">
        <f t="shared" si="94"/>
        <v>43855</v>
      </c>
      <c r="C2338" s="4">
        <v>20.322916666672999</v>
      </c>
      <c r="D2338">
        <v>1.19456846170147</v>
      </c>
      <c r="E2338" s="6">
        <v>99.874930049105828</v>
      </c>
      <c r="F2338" s="7">
        <v>80.573195554465485</v>
      </c>
      <c r="G2338" s="7">
        <v>80.809257027935558</v>
      </c>
      <c r="H2338" s="7">
        <v>6.8696656489635917</v>
      </c>
      <c r="I2338" s="7">
        <f t="shared" si="96"/>
        <v>119.30744155130228</v>
      </c>
    </row>
    <row r="2339" spans="1:9" x14ac:dyDescent="0.25">
      <c r="A2339" s="18"/>
      <c r="B2339" s="5">
        <f t="shared" si="94"/>
        <v>43855</v>
      </c>
      <c r="C2339" s="4">
        <v>20.333333333339699</v>
      </c>
      <c r="D2339">
        <v>1.19456846170147</v>
      </c>
      <c r="E2339" s="6">
        <v>105.70422250108801</v>
      </c>
      <c r="F2339" s="7">
        <v>84.386973188903056</v>
      </c>
      <c r="G2339" s="7">
        <v>83.866699334539049</v>
      </c>
      <c r="H2339" s="7">
        <v>4.0293939552635685</v>
      </c>
      <c r="I2339" s="7">
        <f t="shared" si="96"/>
        <v>126.27093046847462</v>
      </c>
    </row>
    <row r="2340" spans="1:9" x14ac:dyDescent="0.25">
      <c r="A2340" s="18"/>
      <c r="B2340" s="5">
        <f t="shared" ref="B2340:B2403" si="97">DATE(YEAR(B2244),MONTH(B2244),DAY(B2244)+1)</f>
        <v>43855</v>
      </c>
      <c r="C2340" s="4">
        <v>20.343750000006299</v>
      </c>
      <c r="D2340">
        <v>1.19456846170147</v>
      </c>
      <c r="E2340" s="6">
        <v>111.70125512203211</v>
      </c>
      <c r="F2340" s="7">
        <v>97.700936510033912</v>
      </c>
      <c r="G2340" s="7">
        <v>94.576863289544093</v>
      </c>
      <c r="H2340" s="7">
        <v>2.5844301529111848</v>
      </c>
      <c r="I2340" s="7">
        <f t="shared" si="96"/>
        <v>133.43479650124934</v>
      </c>
    </row>
    <row r="2341" spans="1:9" x14ac:dyDescent="0.25">
      <c r="A2341" s="18"/>
      <c r="B2341" s="5">
        <f t="shared" si="97"/>
        <v>43855</v>
      </c>
      <c r="C2341" s="4">
        <v>20.354166666672999</v>
      </c>
      <c r="D2341">
        <v>1.19456846170147</v>
      </c>
      <c r="E2341" s="6">
        <v>117.93892575672321</v>
      </c>
      <c r="F2341" s="7">
        <v>103.64458596062779</v>
      </c>
      <c r="G2341" s="7">
        <v>112.52740924212922</v>
      </c>
      <c r="H2341" s="7">
        <v>2.0313643233641958</v>
      </c>
      <c r="I2341" s="7">
        <f t="shared" si="96"/>
        <v>140.88612111593272</v>
      </c>
    </row>
    <row r="2342" spans="1:9" x14ac:dyDescent="0.25">
      <c r="A2342" s="18"/>
      <c r="B2342" s="5">
        <f t="shared" si="97"/>
        <v>43855</v>
      </c>
      <c r="C2342" s="4">
        <v>20.364583333339699</v>
      </c>
      <c r="D2342">
        <v>1.19456846170147</v>
      </c>
      <c r="E2342" s="6">
        <v>122.68488020101853</v>
      </c>
      <c r="F2342" s="7">
        <v>108.98994109807619</v>
      </c>
      <c r="G2342" s="7">
        <v>120.28024707172382</v>
      </c>
      <c r="H2342" s="7">
        <v>1.6146323717939497</v>
      </c>
      <c r="I2342" s="7">
        <f t="shared" si="96"/>
        <v>146.55548861575983</v>
      </c>
    </row>
    <row r="2343" spans="1:9" x14ac:dyDescent="0.25">
      <c r="A2343" s="18"/>
      <c r="B2343" s="5">
        <f t="shared" si="97"/>
        <v>43855</v>
      </c>
      <c r="C2343" s="4">
        <v>20.375000000006299</v>
      </c>
      <c r="D2343">
        <v>1.19456846170147</v>
      </c>
      <c r="E2343" s="6">
        <v>124.93743772184408</v>
      </c>
      <c r="F2343" s="7">
        <v>116.58843801081457</v>
      </c>
      <c r="G2343" s="7">
        <v>128.11346037239448</v>
      </c>
      <c r="H2343" s="7">
        <v>1.4649275642978663</v>
      </c>
      <c r="I2343" s="7">
        <f t="shared" si="96"/>
        <v>149.24632278830649</v>
      </c>
    </row>
    <row r="2344" spans="1:9" x14ac:dyDescent="0.25">
      <c r="A2344" s="18"/>
      <c r="B2344" s="5">
        <f t="shared" si="97"/>
        <v>43855</v>
      </c>
      <c r="C2344" s="4">
        <v>20.385416666672999</v>
      </c>
      <c r="D2344">
        <v>1.19456846170147</v>
      </c>
      <c r="E2344" s="6">
        <v>130.01716958324127</v>
      </c>
      <c r="F2344" s="7">
        <v>136.64993969647492</v>
      </c>
      <c r="G2344" s="7">
        <v>151.77305661184158</v>
      </c>
      <c r="H2344" s="7">
        <v>0.96566617983250425</v>
      </c>
      <c r="I2344" s="7">
        <f t="shared" si="96"/>
        <v>155.31441026383169</v>
      </c>
    </row>
    <row r="2345" spans="1:9" x14ac:dyDescent="0.25">
      <c r="A2345" s="18"/>
      <c r="B2345" s="5">
        <f t="shared" si="97"/>
        <v>43855</v>
      </c>
      <c r="C2345" s="4">
        <v>20.395833333339699</v>
      </c>
      <c r="D2345">
        <v>1.19456846170147</v>
      </c>
      <c r="E2345" s="6">
        <v>132.67444079860707</v>
      </c>
      <c r="F2345" s="7">
        <v>142.41951227372724</v>
      </c>
      <c r="G2345" s="7">
        <v>155.95684709170712</v>
      </c>
      <c r="H2345" s="7">
        <v>0.88095440884316356</v>
      </c>
      <c r="I2345" s="7">
        <f t="shared" si="96"/>
        <v>158.48870265189478</v>
      </c>
    </row>
    <row r="2346" spans="1:9" x14ac:dyDescent="0.25">
      <c r="A2346" s="18"/>
      <c r="B2346" s="5">
        <f t="shared" si="97"/>
        <v>43855</v>
      </c>
      <c r="C2346" s="4">
        <v>20.406250000006299</v>
      </c>
      <c r="D2346">
        <v>1.19456846170147</v>
      </c>
      <c r="E2346" s="6">
        <v>135.73909114979955</v>
      </c>
      <c r="F2346" s="7">
        <v>143.11859258769007</v>
      </c>
      <c r="G2346" s="7">
        <v>160.64285584483369</v>
      </c>
      <c r="H2346" s="7">
        <v>0.86871000802513176</v>
      </c>
      <c r="I2346" s="7">
        <f t="shared" si="96"/>
        <v>162.14963730757168</v>
      </c>
    </row>
    <row r="2347" spans="1:9" x14ac:dyDescent="0.25">
      <c r="A2347" s="18"/>
      <c r="B2347" s="5">
        <f t="shared" si="97"/>
        <v>43855</v>
      </c>
      <c r="C2347" s="4">
        <v>20.416666666672999</v>
      </c>
      <c r="D2347">
        <v>1.19456846170147</v>
      </c>
      <c r="E2347" s="6">
        <v>137.3566911961548</v>
      </c>
      <c r="F2347" s="7">
        <v>146.56508803190826</v>
      </c>
      <c r="G2347" s="7">
        <v>156.0122005405064</v>
      </c>
      <c r="H2347" s="7">
        <v>0.94776821852938764</v>
      </c>
      <c r="I2347" s="7">
        <f t="shared" si="96"/>
        <v>164.08197130659448</v>
      </c>
    </row>
    <row r="2348" spans="1:9" x14ac:dyDescent="0.25">
      <c r="A2348" s="18"/>
      <c r="B2348" s="5">
        <f t="shared" si="97"/>
        <v>43855</v>
      </c>
      <c r="C2348" s="4">
        <v>20.427083333339699</v>
      </c>
      <c r="D2348">
        <v>1.19456846170147</v>
      </c>
      <c r="E2348" s="6">
        <v>139.3969492801113</v>
      </c>
      <c r="F2348" s="7">
        <v>148.39091806035165</v>
      </c>
      <c r="G2348" s="7">
        <v>157.41659615425351</v>
      </c>
      <c r="H2348" s="7">
        <v>1.2433709434274753</v>
      </c>
      <c r="I2348" s="7">
        <f t="shared" si="96"/>
        <v>166.51919926742039</v>
      </c>
    </row>
    <row r="2349" spans="1:9" x14ac:dyDescent="0.25">
      <c r="A2349" s="18"/>
      <c r="B2349" s="5">
        <f t="shared" si="97"/>
        <v>43855</v>
      </c>
      <c r="C2349" s="4">
        <v>20.437500000006398</v>
      </c>
      <c r="D2349">
        <v>1.19456846170147</v>
      </c>
      <c r="E2349" s="6">
        <v>140.63670229289389</v>
      </c>
      <c r="F2349" s="7">
        <v>148.33806970721176</v>
      </c>
      <c r="G2349" s="7">
        <v>157.73268027912331</v>
      </c>
      <c r="H2349" s="7">
        <v>1.7466583482382765</v>
      </c>
      <c r="I2349" s="7">
        <f t="shared" si="96"/>
        <v>168.00016911678986</v>
      </c>
    </row>
    <row r="2350" spans="1:9" x14ac:dyDescent="0.25">
      <c r="A2350" s="18"/>
      <c r="B2350" s="5">
        <f t="shared" si="97"/>
        <v>43855</v>
      </c>
      <c r="C2350" s="4">
        <v>20.447916666672999</v>
      </c>
      <c r="D2350">
        <v>1.19456846170147</v>
      </c>
      <c r="E2350" s="6">
        <v>141.26120926312012</v>
      </c>
      <c r="F2350" s="7">
        <v>147.70101216584121</v>
      </c>
      <c r="G2350" s="7">
        <v>162.38795227705859</v>
      </c>
      <c r="H2350" s="7">
        <v>2.255348309791696</v>
      </c>
      <c r="I2350" s="7">
        <f t="shared" si="96"/>
        <v>168.74618544753486</v>
      </c>
    </row>
    <row r="2351" spans="1:9" x14ac:dyDescent="0.25">
      <c r="A2351" s="18"/>
      <c r="B2351" s="5">
        <f t="shared" si="97"/>
        <v>43855</v>
      </c>
      <c r="C2351" s="4">
        <v>20.458333333339699</v>
      </c>
      <c r="D2351">
        <v>1.19456846170147</v>
      </c>
      <c r="E2351" s="6">
        <v>144.32060672057722</v>
      </c>
      <c r="F2351" s="7">
        <v>143.37203642738501</v>
      </c>
      <c r="G2351" s="7">
        <v>165.82727037384154</v>
      </c>
      <c r="H2351" s="7">
        <v>2.1423428391654067</v>
      </c>
      <c r="I2351" s="7">
        <f t="shared" si="96"/>
        <v>172.40084516202276</v>
      </c>
    </row>
    <row r="2352" spans="1:9" x14ac:dyDescent="0.25">
      <c r="A2352" s="18"/>
      <c r="B2352" s="5">
        <f t="shared" si="97"/>
        <v>43855</v>
      </c>
      <c r="C2352" s="4">
        <v>20.468750000006398</v>
      </c>
      <c r="D2352">
        <v>1.19456846170147</v>
      </c>
      <c r="E2352" s="6">
        <v>144.97481855314089</v>
      </c>
      <c r="F2352" s="7">
        <v>143.22638699302996</v>
      </c>
      <c r="G2352" s="7">
        <v>154.75607896959173</v>
      </c>
      <c r="H2352" s="7">
        <v>1.8121444278105794</v>
      </c>
      <c r="I2352" s="7">
        <f t="shared" si="96"/>
        <v>173.18234598447526</v>
      </c>
    </row>
    <row r="2353" spans="1:9" x14ac:dyDescent="0.25">
      <c r="A2353" s="18"/>
      <c r="B2353" s="5">
        <f t="shared" si="97"/>
        <v>43855</v>
      </c>
      <c r="C2353" s="4">
        <v>20.479166666672999</v>
      </c>
      <c r="D2353">
        <v>1.19456846170147</v>
      </c>
      <c r="E2353" s="6">
        <v>145.26013824765408</v>
      </c>
      <c r="F2353" s="7">
        <v>144.02103719022401</v>
      </c>
      <c r="G2353" s="7">
        <v>152.40916979308054</v>
      </c>
      <c r="H2353" s="7">
        <v>2.4193862278199099</v>
      </c>
      <c r="I2353" s="7">
        <f t="shared" si="96"/>
        <v>173.52317989304299</v>
      </c>
    </row>
    <row r="2354" spans="1:9" x14ac:dyDescent="0.25">
      <c r="A2354" s="18"/>
      <c r="B2354" s="5">
        <f t="shared" si="97"/>
        <v>43855</v>
      </c>
      <c r="C2354" s="4">
        <v>20.489583333339699</v>
      </c>
      <c r="D2354">
        <v>1.19456846170147</v>
      </c>
      <c r="E2354" s="6">
        <v>144.85551043955533</v>
      </c>
      <c r="F2354" s="7">
        <v>143.37739319529126</v>
      </c>
      <c r="G2354" s="7">
        <v>153.9006629127575</v>
      </c>
      <c r="H2354" s="7">
        <v>2.9218907400053982</v>
      </c>
      <c r="I2354" s="7">
        <f t="shared" si="96"/>
        <v>173.03982427476083</v>
      </c>
    </row>
    <row r="2355" spans="1:9" x14ac:dyDescent="0.25">
      <c r="A2355" s="18"/>
      <c r="B2355" s="5">
        <f t="shared" si="97"/>
        <v>43855</v>
      </c>
      <c r="C2355" s="4">
        <v>20.500000000006398</v>
      </c>
      <c r="D2355">
        <v>1.19456846170147</v>
      </c>
      <c r="E2355" s="6">
        <v>144.6146503057011</v>
      </c>
      <c r="F2355" s="7">
        <v>143.18538943400532</v>
      </c>
      <c r="G2355" s="7">
        <v>150.404691104911</v>
      </c>
      <c r="H2355" s="7">
        <v>2.7977803458681483</v>
      </c>
      <c r="I2355" s="7">
        <f t="shared" si="96"/>
        <v>172.75210035517739</v>
      </c>
    </row>
    <row r="2356" spans="1:9" x14ac:dyDescent="0.25">
      <c r="A2356" s="18"/>
      <c r="B2356" s="5">
        <f t="shared" si="97"/>
        <v>43855</v>
      </c>
      <c r="C2356" s="4">
        <v>20.510416666672999</v>
      </c>
      <c r="D2356">
        <v>1.19456846170147</v>
      </c>
      <c r="E2356" s="6">
        <v>150.16794223566811</v>
      </c>
      <c r="F2356" s="7">
        <v>136.18756583411275</v>
      </c>
      <c r="G2356" s="7">
        <v>148.27459263465525</v>
      </c>
      <c r="H2356" s="7">
        <v>3.0127451303589949</v>
      </c>
      <c r="I2356" s="7">
        <f t="shared" si="96"/>
        <v>179.38588775333727</v>
      </c>
    </row>
    <row r="2357" spans="1:9" x14ac:dyDescent="0.25">
      <c r="A2357" s="18"/>
      <c r="B2357" s="5">
        <f t="shared" si="97"/>
        <v>43855</v>
      </c>
      <c r="C2357" s="4">
        <v>20.520833333339699</v>
      </c>
      <c r="D2357">
        <v>1.19456846170147</v>
      </c>
      <c r="E2357" s="6">
        <v>151.28451434739586</v>
      </c>
      <c r="F2357" s="7">
        <v>134.92167678580842</v>
      </c>
      <c r="G2357" s="7">
        <v>145.07648522735838</v>
      </c>
      <c r="H2357" s="7">
        <v>2.6061917789644151</v>
      </c>
      <c r="I2357" s="7">
        <f t="shared" si="96"/>
        <v>180.71970958322262</v>
      </c>
    </row>
    <row r="2358" spans="1:9" x14ac:dyDescent="0.25">
      <c r="A2358" s="18"/>
      <c r="B2358" s="5">
        <f t="shared" si="97"/>
        <v>43855</v>
      </c>
      <c r="C2358" s="4">
        <v>20.531250000006398</v>
      </c>
      <c r="D2358">
        <v>1.19456846170147</v>
      </c>
      <c r="E2358" s="6">
        <v>151.32282759788822</v>
      </c>
      <c r="F2358" s="7">
        <v>130.77025801147155</v>
      </c>
      <c r="G2358" s="7">
        <v>140.25002407076067</v>
      </c>
      <c r="H2358" s="7">
        <v>2.8445586782538999</v>
      </c>
      <c r="I2358" s="7">
        <f t="shared" si="96"/>
        <v>180.76547738392608</v>
      </c>
    </row>
    <row r="2359" spans="1:9" x14ac:dyDescent="0.25">
      <c r="A2359" s="18"/>
      <c r="B2359" s="5">
        <f t="shared" si="97"/>
        <v>43855</v>
      </c>
      <c r="C2359" s="4">
        <v>20.541666666673098</v>
      </c>
      <c r="D2359">
        <v>1.19456846170147</v>
      </c>
      <c r="E2359" s="6">
        <v>147.09135860511589</v>
      </c>
      <c r="F2359" s="7">
        <v>126.43943774453149</v>
      </c>
      <c r="G2359" s="7">
        <v>127.68290099725282</v>
      </c>
      <c r="H2359" s="7">
        <v>4.255913876327261</v>
      </c>
      <c r="I2359" s="7">
        <f t="shared" si="96"/>
        <v>175.71069797849256</v>
      </c>
    </row>
    <row r="2360" spans="1:9" x14ac:dyDescent="0.25">
      <c r="A2360" s="18"/>
      <c r="B2360" s="5">
        <f t="shared" si="97"/>
        <v>43855</v>
      </c>
      <c r="C2360" s="4">
        <v>20.552083333339699</v>
      </c>
      <c r="D2360">
        <v>1.19456846170147</v>
      </c>
      <c r="E2360" s="6">
        <v>142.50810467135005</v>
      </c>
      <c r="F2360" s="7">
        <v>122.93779130050402</v>
      </c>
      <c r="G2360" s="7">
        <v>124.27663524617499</v>
      </c>
      <c r="H2360" s="7">
        <v>3.3428280003085598</v>
      </c>
      <c r="I2360" s="7">
        <f t="shared" si="96"/>
        <v>170.23568737724671</v>
      </c>
    </row>
    <row r="2361" spans="1:9" x14ac:dyDescent="0.25">
      <c r="A2361" s="18"/>
      <c r="B2361" s="5">
        <f t="shared" si="97"/>
        <v>43855</v>
      </c>
      <c r="C2361" s="4">
        <v>20.562500000006398</v>
      </c>
      <c r="D2361">
        <v>1.19456846170147</v>
      </c>
      <c r="E2361" s="6">
        <v>143.27568858103422</v>
      </c>
      <c r="F2361" s="7">
        <v>123.10276207026294</v>
      </c>
      <c r="G2361" s="7">
        <v>121.89985615598199</v>
      </c>
      <c r="H2361" s="7">
        <v>3.3067770897734712</v>
      </c>
      <c r="I2361" s="7">
        <f t="shared" si="96"/>
        <v>171.15261890746493</v>
      </c>
    </row>
    <row r="2362" spans="1:9" x14ac:dyDescent="0.25">
      <c r="A2362" s="18"/>
      <c r="B2362" s="5">
        <f t="shared" si="97"/>
        <v>43855</v>
      </c>
      <c r="C2362" s="4">
        <v>20.572916666673098</v>
      </c>
      <c r="D2362">
        <v>1.19456846170147</v>
      </c>
      <c r="E2362" s="6">
        <v>143.23283124674856</v>
      </c>
      <c r="F2362" s="7">
        <v>119.37664575248525</v>
      </c>
      <c r="G2362" s="7">
        <v>124.33962171604412</v>
      </c>
      <c r="H2362" s="7">
        <v>3.956482348309958</v>
      </c>
      <c r="I2362" s="7">
        <f t="shared" si="96"/>
        <v>171.10142288757467</v>
      </c>
    </row>
    <row r="2363" spans="1:9" x14ac:dyDescent="0.25">
      <c r="A2363" s="18"/>
      <c r="B2363" s="5">
        <f t="shared" si="97"/>
        <v>43855</v>
      </c>
      <c r="C2363" s="4">
        <v>20.583333333339699</v>
      </c>
      <c r="D2363">
        <v>1.19456846170147</v>
      </c>
      <c r="E2363" s="6">
        <v>145.23172464353988</v>
      </c>
      <c r="F2363" s="7">
        <v>116.08462856414506</v>
      </c>
      <c r="G2363" s="7">
        <v>129.08185878578976</v>
      </c>
      <c r="H2363" s="7">
        <v>4.8176014852186642</v>
      </c>
      <c r="I2363" s="7">
        <f t="shared" si="96"/>
        <v>173.48923789768492</v>
      </c>
    </row>
    <row r="2364" spans="1:9" x14ac:dyDescent="0.25">
      <c r="A2364" s="18"/>
      <c r="B2364" s="5">
        <f t="shared" si="97"/>
        <v>43855</v>
      </c>
      <c r="C2364" s="4">
        <v>20.593750000006398</v>
      </c>
      <c r="D2364">
        <v>1.19456846170147</v>
      </c>
      <c r="E2364" s="6">
        <v>146.06595445739151</v>
      </c>
      <c r="F2364" s="7">
        <v>113.13033288731565</v>
      </c>
      <c r="G2364" s="7">
        <v>127.38185817783499</v>
      </c>
      <c r="H2364" s="7">
        <v>3.7942831322999728</v>
      </c>
      <c r="I2364" s="7">
        <f t="shared" si="96"/>
        <v>174.48578252312316</v>
      </c>
    </row>
    <row r="2365" spans="1:9" x14ac:dyDescent="0.25">
      <c r="A2365" s="18"/>
      <c r="B2365" s="5">
        <f t="shared" si="97"/>
        <v>43855</v>
      </c>
      <c r="C2365" s="4">
        <v>20.604166666673098</v>
      </c>
      <c r="D2365">
        <v>1.19456846170147</v>
      </c>
      <c r="E2365" s="6">
        <v>148.15417074049569</v>
      </c>
      <c r="F2365" s="7">
        <v>108.70078011423196</v>
      </c>
      <c r="G2365" s="7">
        <v>126.44504329536485</v>
      </c>
      <c r="H2365" s="7">
        <v>3.9446722238082579</v>
      </c>
      <c r="I2365" s="7">
        <f t="shared" si="96"/>
        <v>176.98029983613088</v>
      </c>
    </row>
    <row r="2366" spans="1:9" x14ac:dyDescent="0.25">
      <c r="A2366" s="18"/>
      <c r="B2366" s="5">
        <f t="shared" si="97"/>
        <v>43855</v>
      </c>
      <c r="C2366" s="4">
        <v>20.614583333339699</v>
      </c>
      <c r="D2366">
        <v>1.19456846170147</v>
      </c>
      <c r="E2366" s="6">
        <v>147.79311993582991</v>
      </c>
      <c r="F2366" s="7">
        <v>106.70801423012854</v>
      </c>
      <c r="G2366" s="7">
        <v>130.29695387174289</v>
      </c>
      <c r="H2366" s="7">
        <v>4.3111695613008481</v>
      </c>
      <c r="I2366" s="7">
        <f t="shared" si="96"/>
        <v>176.54899993180518</v>
      </c>
    </row>
    <row r="2367" spans="1:9" x14ac:dyDescent="0.25">
      <c r="A2367" s="18"/>
      <c r="B2367" s="5">
        <f t="shared" si="97"/>
        <v>43855</v>
      </c>
      <c r="C2367" s="4">
        <v>20.625000000006398</v>
      </c>
      <c r="D2367">
        <v>1.19456846170147</v>
      </c>
      <c r="E2367" s="6">
        <v>148.57116718336434</v>
      </c>
      <c r="F2367" s="7">
        <v>105.23718159108722</v>
      </c>
      <c r="G2367" s="7">
        <v>129.36004668670458</v>
      </c>
      <c r="H2367" s="7">
        <v>4.0890571464292815</v>
      </c>
      <c r="I2367" s="7">
        <f t="shared" si="96"/>
        <v>177.47843063542345</v>
      </c>
    </row>
    <row r="2368" spans="1:9" x14ac:dyDescent="0.25">
      <c r="A2368" s="18"/>
      <c r="B2368" s="5">
        <f t="shared" si="97"/>
        <v>43855</v>
      </c>
      <c r="C2368" s="4">
        <v>20.635416666673098</v>
      </c>
      <c r="D2368">
        <v>1.19456846170147</v>
      </c>
      <c r="E2368" s="6">
        <v>145.96793137327944</v>
      </c>
      <c r="F2368" s="7">
        <v>102.43209581100213</v>
      </c>
      <c r="G2368" s="7">
        <v>128.00769366876906</v>
      </c>
      <c r="H2368" s="7">
        <v>4.9713283288737982</v>
      </c>
      <c r="I2368" s="7">
        <f t="shared" si="96"/>
        <v>174.36868723832416</v>
      </c>
    </row>
    <row r="2369" spans="1:9" x14ac:dyDescent="0.25">
      <c r="A2369" s="18"/>
      <c r="B2369" s="5">
        <f t="shared" si="97"/>
        <v>43855</v>
      </c>
      <c r="C2369" s="4">
        <v>20.645833333339802</v>
      </c>
      <c r="D2369">
        <v>1.19456846170147</v>
      </c>
      <c r="E2369" s="6">
        <v>145.29943376262057</v>
      </c>
      <c r="F2369" s="7">
        <v>101.26825459781566</v>
      </c>
      <c r="G2369" s="7">
        <v>124.88787890503237</v>
      </c>
      <c r="H2369" s="7">
        <v>4.999214645452537</v>
      </c>
      <c r="I2369" s="7">
        <f t="shared" si="96"/>
        <v>173.57012107590828</v>
      </c>
    </row>
    <row r="2370" spans="1:9" x14ac:dyDescent="0.25">
      <c r="A2370" s="18"/>
      <c r="B2370" s="5">
        <f t="shared" si="97"/>
        <v>43855</v>
      </c>
      <c r="C2370" s="4">
        <v>20.656250000006398</v>
      </c>
      <c r="D2370">
        <v>1.19456846170147</v>
      </c>
      <c r="E2370" s="6">
        <v>146.71919883348824</v>
      </c>
      <c r="F2370" s="7">
        <v>101.22554914204667</v>
      </c>
      <c r="G2370" s="7">
        <v>124.9973979087105</v>
      </c>
      <c r="H2370" s="7">
        <v>4.6548006570640368</v>
      </c>
      <c r="I2370" s="7">
        <f t="shared" si="96"/>
        <v>175.26612765259216</v>
      </c>
    </row>
    <row r="2371" spans="1:9" x14ac:dyDescent="0.25">
      <c r="A2371" s="18"/>
      <c r="B2371" s="5">
        <f t="shared" si="97"/>
        <v>43855</v>
      </c>
      <c r="C2371" s="4">
        <v>20.666666666673098</v>
      </c>
      <c r="D2371">
        <v>1.19456846170147</v>
      </c>
      <c r="E2371" s="6">
        <v>146.21990738449884</v>
      </c>
      <c r="F2371" s="7">
        <v>101.15524005630904</v>
      </c>
      <c r="G2371" s="7">
        <v>123.86173520237637</v>
      </c>
      <c r="H2371" s="7">
        <v>4.8795167377403974</v>
      </c>
      <c r="I2371" s="7">
        <f t="shared" si="96"/>
        <v>174.66968983443221</v>
      </c>
    </row>
    <row r="2372" spans="1:9" x14ac:dyDescent="0.25">
      <c r="A2372" s="18"/>
      <c r="B2372" s="5">
        <f t="shared" si="97"/>
        <v>43855</v>
      </c>
      <c r="C2372" s="4">
        <v>20.677083333339802</v>
      </c>
      <c r="D2372">
        <v>1.19456846170147</v>
      </c>
      <c r="E2372" s="6">
        <v>148.3981454918532</v>
      </c>
      <c r="F2372" s="7">
        <v>100.86841788635937</v>
      </c>
      <c r="G2372" s="7">
        <v>123.78009157427715</v>
      </c>
      <c r="H2372" s="7">
        <v>6.7097085338436573</v>
      </c>
      <c r="I2372" s="7">
        <f t="shared" ref="I2372:I2435" si="98">D2372*E2372</f>
        <v>177.27174437955401</v>
      </c>
    </row>
    <row r="2373" spans="1:9" x14ac:dyDescent="0.25">
      <c r="A2373" s="18"/>
      <c r="B2373" s="5">
        <f t="shared" si="97"/>
        <v>43855</v>
      </c>
      <c r="C2373" s="4">
        <v>20.687500000006398</v>
      </c>
      <c r="D2373">
        <v>1.19456846170147</v>
      </c>
      <c r="E2373" s="6">
        <v>153.48088732750324</v>
      </c>
      <c r="F2373" s="7">
        <v>101.38905714847635</v>
      </c>
      <c r="G2373" s="7">
        <v>121.87682064549783</v>
      </c>
      <c r="H2373" s="7">
        <v>13.040569748437399</v>
      </c>
      <c r="I2373" s="7">
        <f t="shared" si="98"/>
        <v>183.34342747539219</v>
      </c>
    </row>
    <row r="2374" spans="1:9" x14ac:dyDescent="0.25">
      <c r="A2374" s="18"/>
      <c r="B2374" s="5">
        <f t="shared" si="97"/>
        <v>43855</v>
      </c>
      <c r="C2374" s="4">
        <v>20.697916666673098</v>
      </c>
      <c r="D2374">
        <v>1.19456846170147</v>
      </c>
      <c r="E2374" s="6">
        <v>159.14254425377399</v>
      </c>
      <c r="F2374" s="7">
        <v>103.02255389202665</v>
      </c>
      <c r="G2374" s="7">
        <v>121.15233377499555</v>
      </c>
      <c r="H2374" s="7">
        <v>53.355894421512623</v>
      </c>
      <c r="I2374" s="7">
        <f t="shared" si="98"/>
        <v>190.1066642804889</v>
      </c>
    </row>
    <row r="2375" spans="1:9" x14ac:dyDescent="0.25">
      <c r="A2375" s="18"/>
      <c r="B2375" s="5">
        <f t="shared" si="97"/>
        <v>43855</v>
      </c>
      <c r="C2375" s="4">
        <v>20.708333333339802</v>
      </c>
      <c r="D2375">
        <v>1.19456846170147</v>
      </c>
      <c r="E2375" s="6">
        <v>163.92110691700807</v>
      </c>
      <c r="F2375" s="7">
        <v>102.4812430514326</v>
      </c>
      <c r="G2375" s="7">
        <v>120.0243642870583</v>
      </c>
      <c r="H2375" s="7">
        <v>113.09234979467401</v>
      </c>
      <c r="I2375" s="7">
        <f t="shared" si="98"/>
        <v>195.81498453025253</v>
      </c>
    </row>
    <row r="2376" spans="1:9" x14ac:dyDescent="0.25">
      <c r="A2376" s="18"/>
      <c r="B2376" s="5">
        <f t="shared" si="97"/>
        <v>43855</v>
      </c>
      <c r="C2376" s="4">
        <v>20.718750000006398</v>
      </c>
      <c r="D2376">
        <v>1.19456846170147</v>
      </c>
      <c r="E2376" s="6">
        <v>168.379963718732</v>
      </c>
      <c r="F2376" s="7">
        <v>102.98057981792229</v>
      </c>
      <c r="G2376" s="7">
        <v>119.92504271058229</v>
      </c>
      <c r="H2376" s="7">
        <v>142.97069681665783</v>
      </c>
      <c r="I2376" s="7">
        <f t="shared" si="98"/>
        <v>201.14139424083501</v>
      </c>
    </row>
    <row r="2377" spans="1:9" x14ac:dyDescent="0.25">
      <c r="A2377" s="18"/>
      <c r="B2377" s="5">
        <f t="shared" si="97"/>
        <v>43855</v>
      </c>
      <c r="C2377" s="4">
        <v>20.729166666673098</v>
      </c>
      <c r="D2377">
        <v>1.19456846170147</v>
      </c>
      <c r="E2377" s="6">
        <v>174.91667613455945</v>
      </c>
      <c r="F2377" s="7">
        <v>102.61963091068887</v>
      </c>
      <c r="G2377" s="7">
        <v>122.01784291699838</v>
      </c>
      <c r="H2377" s="7">
        <v>163.00168294302409</v>
      </c>
      <c r="I2377" s="7">
        <f t="shared" si="98"/>
        <v>208.9499447359949</v>
      </c>
    </row>
    <row r="2378" spans="1:9" x14ac:dyDescent="0.25">
      <c r="A2378" s="18"/>
      <c r="B2378" s="5">
        <f t="shared" si="97"/>
        <v>43855</v>
      </c>
      <c r="C2378" s="4">
        <v>20.739583333339802</v>
      </c>
      <c r="D2378">
        <v>1.19456846170147</v>
      </c>
      <c r="E2378" s="6">
        <v>180.98054025336063</v>
      </c>
      <c r="F2378" s="7">
        <v>104.64372564895386</v>
      </c>
      <c r="G2378" s="7">
        <v>124.21120075167254</v>
      </c>
      <c r="H2378" s="7">
        <v>176.7132036239139</v>
      </c>
      <c r="I2378" s="7">
        <f t="shared" si="98"/>
        <v>216.19364556835799</v>
      </c>
    </row>
    <row r="2379" spans="1:9" x14ac:dyDescent="0.25">
      <c r="A2379" s="18"/>
      <c r="B2379" s="5">
        <f t="shared" si="97"/>
        <v>43855</v>
      </c>
      <c r="C2379" s="4">
        <v>20.750000000006501</v>
      </c>
      <c r="D2379">
        <v>1.19456846170147</v>
      </c>
      <c r="E2379" s="6">
        <v>184.37563128404452</v>
      </c>
      <c r="F2379" s="7">
        <v>106.40888716645868</v>
      </c>
      <c r="G2379" s="7">
        <v>127.24992570271888</v>
      </c>
      <c r="H2379" s="7">
        <v>198.29103019462957</v>
      </c>
      <c r="I2379" s="7">
        <f t="shared" si="98"/>
        <v>220.24931423821849</v>
      </c>
    </row>
    <row r="2380" spans="1:9" x14ac:dyDescent="0.25">
      <c r="A2380" s="18"/>
      <c r="B2380" s="5">
        <f t="shared" si="97"/>
        <v>43855</v>
      </c>
      <c r="C2380" s="4">
        <v>20.760416666673098</v>
      </c>
      <c r="D2380">
        <v>1.19456846170147</v>
      </c>
      <c r="E2380" s="6">
        <v>186.56012626801882</v>
      </c>
      <c r="F2380" s="7">
        <v>108.16315029344449</v>
      </c>
      <c r="G2380" s="7">
        <v>131.37200188289361</v>
      </c>
      <c r="H2380" s="7">
        <v>215.30087451782336</v>
      </c>
      <c r="I2380" s="7">
        <f t="shared" si="98"/>
        <v>222.85884305081925</v>
      </c>
    </row>
    <row r="2381" spans="1:9" x14ac:dyDescent="0.25">
      <c r="A2381" s="18"/>
      <c r="B2381" s="5">
        <f t="shared" si="97"/>
        <v>43855</v>
      </c>
      <c r="C2381" s="4">
        <v>20.770833333339802</v>
      </c>
      <c r="D2381">
        <v>1.19456846170147</v>
      </c>
      <c r="E2381" s="6">
        <v>189.70789100172752</v>
      </c>
      <c r="F2381" s="7">
        <v>108.00085187976784</v>
      </c>
      <c r="G2381" s="7">
        <v>132.49798084588309</v>
      </c>
      <c r="H2381" s="7">
        <v>230.59696688420692</v>
      </c>
      <c r="I2381" s="7">
        <f t="shared" si="98"/>
        <v>226.61906352656379</v>
      </c>
    </row>
    <row r="2382" spans="1:9" x14ac:dyDescent="0.25">
      <c r="A2382" s="18"/>
      <c r="B2382" s="5">
        <f t="shared" si="97"/>
        <v>43855</v>
      </c>
      <c r="C2382" s="4">
        <v>20.781250000006501</v>
      </c>
      <c r="D2382">
        <v>1.19456846170147</v>
      </c>
      <c r="E2382" s="6">
        <v>190.71974878451354</v>
      </c>
      <c r="F2382" s="7">
        <v>108.42742420778865</v>
      </c>
      <c r="G2382" s="7">
        <v>133.1003153003372</v>
      </c>
      <c r="H2382" s="7">
        <v>231.69202947746743</v>
      </c>
      <c r="I2382" s="7">
        <f t="shared" si="98"/>
        <v>227.82779692160716</v>
      </c>
    </row>
    <row r="2383" spans="1:9" x14ac:dyDescent="0.25">
      <c r="A2383" s="18"/>
      <c r="B2383" s="5">
        <f t="shared" si="97"/>
        <v>43855</v>
      </c>
      <c r="C2383" s="4">
        <v>20.791666666673098</v>
      </c>
      <c r="D2383">
        <v>1.19456846170147</v>
      </c>
      <c r="E2383" s="6">
        <v>188.56168214449522</v>
      </c>
      <c r="F2383" s="7">
        <v>108.31808666750801</v>
      </c>
      <c r="G2383" s="7">
        <v>134.05052609465335</v>
      </c>
      <c r="H2383" s="7">
        <v>231.84722648589988</v>
      </c>
      <c r="I2383" s="7">
        <f t="shared" si="98"/>
        <v>225.24983857519121</v>
      </c>
    </row>
    <row r="2384" spans="1:9" x14ac:dyDescent="0.25">
      <c r="A2384" s="18"/>
      <c r="B2384" s="5">
        <f t="shared" si="97"/>
        <v>43855</v>
      </c>
      <c r="C2384" s="4">
        <v>20.802083333339802</v>
      </c>
      <c r="D2384">
        <v>1.19456846170147</v>
      </c>
      <c r="E2384" s="6">
        <v>188.9812462958032</v>
      </c>
      <c r="F2384" s="7">
        <v>109.86173196798512</v>
      </c>
      <c r="G2384" s="7">
        <v>131.37815003656291</v>
      </c>
      <c r="H2384" s="7">
        <v>232.0429556185077</v>
      </c>
      <c r="I2384" s="7">
        <f t="shared" si="98"/>
        <v>225.75103667800425</v>
      </c>
    </row>
    <row r="2385" spans="1:9" x14ac:dyDescent="0.25">
      <c r="A2385" s="18"/>
      <c r="B2385" s="5">
        <f t="shared" si="97"/>
        <v>43855</v>
      </c>
      <c r="C2385" s="4">
        <v>20.812500000006501</v>
      </c>
      <c r="D2385">
        <v>1.19456846170147</v>
      </c>
      <c r="E2385" s="6">
        <v>190.66285839545469</v>
      </c>
      <c r="F2385" s="7">
        <v>108.11756351540335</v>
      </c>
      <c r="G2385" s="7">
        <v>132.31087952710396</v>
      </c>
      <c r="H2385" s="7">
        <v>232.27113495320216</v>
      </c>
      <c r="I2385" s="7">
        <f t="shared" si="98"/>
        <v>227.75983745706353</v>
      </c>
    </row>
    <row r="2386" spans="1:9" x14ac:dyDescent="0.25">
      <c r="A2386" s="18"/>
      <c r="B2386" s="5">
        <f t="shared" si="97"/>
        <v>43855</v>
      </c>
      <c r="C2386" s="4">
        <v>20.822916666673098</v>
      </c>
      <c r="D2386">
        <v>1.19456846170147</v>
      </c>
      <c r="E2386" s="6">
        <v>187.54738696373275</v>
      </c>
      <c r="F2386" s="7">
        <v>106.77212264603919</v>
      </c>
      <c r="G2386" s="7">
        <v>130.59196893214548</v>
      </c>
      <c r="H2386" s="7">
        <v>232.10402721956171</v>
      </c>
      <c r="I2386" s="7">
        <f t="shared" si="98"/>
        <v>224.03819354139657</v>
      </c>
    </row>
    <row r="2387" spans="1:9" x14ac:dyDescent="0.25">
      <c r="A2387" s="18"/>
      <c r="B2387" s="5">
        <f t="shared" si="97"/>
        <v>43855</v>
      </c>
      <c r="C2387" s="4">
        <v>20.833333333339802</v>
      </c>
      <c r="D2387">
        <v>1.19456846170147</v>
      </c>
      <c r="E2387" s="6">
        <v>189.65666418180226</v>
      </c>
      <c r="F2387" s="7">
        <v>104.85648136032839</v>
      </c>
      <c r="G2387" s="7">
        <v>130.93119290953302</v>
      </c>
      <c r="H2387" s="7">
        <v>232.17361900320722</v>
      </c>
      <c r="I2387" s="7">
        <f t="shared" si="98"/>
        <v>226.55786958308781</v>
      </c>
    </row>
    <row r="2388" spans="1:9" x14ac:dyDescent="0.25">
      <c r="A2388" s="18"/>
      <c r="B2388" s="5">
        <f t="shared" si="97"/>
        <v>43855</v>
      </c>
      <c r="C2388" s="4">
        <v>20.843750000006501</v>
      </c>
      <c r="D2388">
        <v>1.19456846170147</v>
      </c>
      <c r="E2388" s="6">
        <v>190.50060311234009</v>
      </c>
      <c r="F2388" s="7">
        <v>105.48049057057236</v>
      </c>
      <c r="G2388" s="7">
        <v>129.02357172058561</v>
      </c>
      <c r="H2388" s="7">
        <v>232.95624070384582</v>
      </c>
      <c r="I2388" s="7">
        <f t="shared" si="98"/>
        <v>227.56601241311037</v>
      </c>
    </row>
    <row r="2389" spans="1:9" x14ac:dyDescent="0.25">
      <c r="A2389" s="18"/>
      <c r="B2389" s="5">
        <f t="shared" si="97"/>
        <v>43855</v>
      </c>
      <c r="C2389" s="4">
        <v>20.854166666673201</v>
      </c>
      <c r="D2389">
        <v>1.19456846170147</v>
      </c>
      <c r="E2389" s="6">
        <v>187.54897339489847</v>
      </c>
      <c r="F2389" s="7">
        <v>105.28767103742969</v>
      </c>
      <c r="G2389" s="7">
        <v>127.79501249914919</v>
      </c>
      <c r="H2389" s="7">
        <v>233.09023785650581</v>
      </c>
      <c r="I2389" s="7">
        <f t="shared" si="98"/>
        <v>224.04008864203379</v>
      </c>
    </row>
    <row r="2390" spans="1:9" x14ac:dyDescent="0.25">
      <c r="A2390" s="18"/>
      <c r="B2390" s="5">
        <f t="shared" si="97"/>
        <v>43855</v>
      </c>
      <c r="C2390" s="4">
        <v>20.864583333339802</v>
      </c>
      <c r="D2390">
        <v>1.19456846170147</v>
      </c>
      <c r="E2390" s="6">
        <v>184.02105059130162</v>
      </c>
      <c r="F2390" s="7">
        <v>103.48883381470759</v>
      </c>
      <c r="G2390" s="7">
        <v>124.27310768280992</v>
      </c>
      <c r="H2390" s="7">
        <v>233.62483499004952</v>
      </c>
      <c r="I2390" s="7">
        <f t="shared" si="98"/>
        <v>219.82574332553955</v>
      </c>
    </row>
    <row r="2391" spans="1:9" x14ac:dyDescent="0.25">
      <c r="A2391" s="18"/>
      <c r="B2391" s="5">
        <f t="shared" si="97"/>
        <v>43855</v>
      </c>
      <c r="C2391" s="4">
        <v>20.875000000006501</v>
      </c>
      <c r="D2391">
        <v>1.19456846170147</v>
      </c>
      <c r="E2391" s="6">
        <v>180.11045926700496</v>
      </c>
      <c r="F2391" s="7">
        <v>98.175872455273094</v>
      </c>
      <c r="G2391" s="7">
        <v>112.57373309187113</v>
      </c>
      <c r="H2391" s="7">
        <v>234.65407185184813</v>
      </c>
      <c r="I2391" s="7">
        <f t="shared" si="98"/>
        <v>215.15427426293138</v>
      </c>
    </row>
    <row r="2392" spans="1:9" x14ac:dyDescent="0.25">
      <c r="A2392" s="18"/>
      <c r="B2392" s="5">
        <f t="shared" si="97"/>
        <v>43855</v>
      </c>
      <c r="C2392" s="4">
        <v>20.885416666673201</v>
      </c>
      <c r="D2392">
        <v>1.19456846170147</v>
      </c>
      <c r="E2392" s="6">
        <v>183.90165856567555</v>
      </c>
      <c r="F2392" s="7">
        <v>83.179128518421919</v>
      </c>
      <c r="G2392" s="7">
        <v>91.781877315719882</v>
      </c>
      <c r="H2392" s="7">
        <v>240.423686706193</v>
      </c>
      <c r="I2392" s="7">
        <f t="shared" si="98"/>
        <v>219.68312137714801</v>
      </c>
    </row>
    <row r="2393" spans="1:9" x14ac:dyDescent="0.25">
      <c r="A2393" s="18"/>
      <c r="B2393" s="5">
        <f t="shared" si="97"/>
        <v>43855</v>
      </c>
      <c r="C2393" s="4">
        <v>20.895833333339802</v>
      </c>
      <c r="D2393">
        <v>1.19456846170147</v>
      </c>
      <c r="E2393" s="6">
        <v>189.09982585543713</v>
      </c>
      <c r="F2393" s="7">
        <v>77.504020714742694</v>
      </c>
      <c r="G2393" s="7">
        <v>83.900662666460192</v>
      </c>
      <c r="H2393" s="7">
        <v>244.88846657369712</v>
      </c>
      <c r="I2393" s="7">
        <f t="shared" si="98"/>
        <v>225.8926880801454</v>
      </c>
    </row>
    <row r="2394" spans="1:9" x14ac:dyDescent="0.25">
      <c r="A2394" s="18"/>
      <c r="B2394" s="5">
        <f t="shared" si="97"/>
        <v>43855</v>
      </c>
      <c r="C2394" s="4">
        <v>20.906250000006501</v>
      </c>
      <c r="D2394">
        <v>1.19456846170147</v>
      </c>
      <c r="E2394" s="6">
        <v>192.24102076997482</v>
      </c>
      <c r="F2394" s="7">
        <v>76.824643501338372</v>
      </c>
      <c r="G2394" s="7">
        <v>82.317645530737664</v>
      </c>
      <c r="H2394" s="7">
        <v>243.74180876670732</v>
      </c>
      <c r="I2394" s="7">
        <f t="shared" si="98"/>
        <v>229.64506045710917</v>
      </c>
    </row>
    <row r="2395" spans="1:9" x14ac:dyDescent="0.25">
      <c r="A2395" s="18"/>
      <c r="B2395" s="5">
        <f t="shared" si="97"/>
        <v>43855</v>
      </c>
      <c r="C2395" s="4">
        <v>20.916666666673201</v>
      </c>
      <c r="D2395">
        <v>1.19456846170147</v>
      </c>
      <c r="E2395" s="6">
        <v>191.07319715830991</v>
      </c>
      <c r="F2395" s="7">
        <v>76.1628395407879</v>
      </c>
      <c r="G2395" s="7">
        <v>80.807194266195339</v>
      </c>
      <c r="H2395" s="7">
        <v>240.56854275885445</v>
      </c>
      <c r="I2395" s="7">
        <f t="shared" si="98"/>
        <v>228.25001520178395</v>
      </c>
    </row>
    <row r="2396" spans="1:9" x14ac:dyDescent="0.25">
      <c r="A2396" s="18"/>
      <c r="B2396" s="5">
        <f t="shared" si="97"/>
        <v>43855</v>
      </c>
      <c r="C2396" s="4">
        <v>20.927083333339802</v>
      </c>
      <c r="D2396">
        <v>1.19456846170147</v>
      </c>
      <c r="E2396" s="6">
        <v>191.12916155332184</v>
      </c>
      <c r="F2396" s="7">
        <v>73.586607905860205</v>
      </c>
      <c r="G2396" s="7">
        <v>71.077628716200877</v>
      </c>
      <c r="H2396" s="7">
        <v>242.1050532039454</v>
      </c>
      <c r="I2396" s="7">
        <f t="shared" si="98"/>
        <v>228.31686850304342</v>
      </c>
    </row>
    <row r="2397" spans="1:9" x14ac:dyDescent="0.25">
      <c r="A2397" s="18"/>
      <c r="B2397" s="5">
        <f t="shared" si="97"/>
        <v>43855</v>
      </c>
      <c r="C2397" s="4">
        <v>20.937500000006501</v>
      </c>
      <c r="D2397">
        <v>1.19456846170147</v>
      </c>
      <c r="E2397" s="6">
        <v>186.45626784189022</v>
      </c>
      <c r="F2397" s="7">
        <v>71.908263803094542</v>
      </c>
      <c r="G2397" s="7">
        <v>66.168966102939933</v>
      </c>
      <c r="H2397" s="7">
        <v>241.50606265394634</v>
      </c>
      <c r="I2397" s="7">
        <f t="shared" si="98"/>
        <v>222.73477705048407</v>
      </c>
    </row>
    <row r="2398" spans="1:9" x14ac:dyDescent="0.25">
      <c r="A2398" s="18"/>
      <c r="B2398" s="5">
        <f t="shared" si="97"/>
        <v>43855</v>
      </c>
      <c r="C2398" s="4">
        <v>20.947916666673201</v>
      </c>
      <c r="D2398">
        <v>1.19456846170147</v>
      </c>
      <c r="E2398" s="6">
        <v>178.62753508405274</v>
      </c>
      <c r="F2398" s="7">
        <v>71.321575150649238</v>
      </c>
      <c r="G2398" s="7">
        <v>64.054631306060799</v>
      </c>
      <c r="H2398" s="7">
        <v>239.66106163703759</v>
      </c>
      <c r="I2398" s="7">
        <f t="shared" si="98"/>
        <v>213.38281980288224</v>
      </c>
    </row>
    <row r="2399" spans="1:9" x14ac:dyDescent="0.25">
      <c r="A2399" s="18"/>
      <c r="B2399" s="5">
        <f t="shared" si="97"/>
        <v>43855</v>
      </c>
      <c r="C2399" s="4">
        <v>20.958333333339901</v>
      </c>
      <c r="D2399">
        <v>1.19456846170147</v>
      </c>
      <c r="E2399" s="6">
        <v>169.34881608716094</v>
      </c>
      <c r="F2399" s="7">
        <v>69.704012079078254</v>
      </c>
      <c r="G2399" s="7">
        <v>62.463832662528368</v>
      </c>
      <c r="H2399" s="7">
        <v>239.4255324745032</v>
      </c>
      <c r="I2399" s="7">
        <f t="shared" si="98"/>
        <v>202.298754724205</v>
      </c>
    </row>
    <row r="2400" spans="1:9" x14ac:dyDescent="0.25">
      <c r="A2400" s="18"/>
      <c r="B2400" s="5">
        <f t="shared" si="97"/>
        <v>43855</v>
      </c>
      <c r="C2400" s="4">
        <v>20.968750000006501</v>
      </c>
      <c r="D2400">
        <v>1.19456846170147</v>
      </c>
      <c r="E2400" s="6">
        <v>161.95121944461681</v>
      </c>
      <c r="F2400" s="7">
        <v>68.402377756560583</v>
      </c>
      <c r="G2400" s="7">
        <v>61.529096594418988</v>
      </c>
      <c r="H2400" s="7">
        <v>240.55343372802318</v>
      </c>
      <c r="I2400" s="7">
        <f t="shared" si="98"/>
        <v>193.4618190826331</v>
      </c>
    </row>
    <row r="2401" spans="1:9" x14ac:dyDescent="0.25">
      <c r="A2401" s="18"/>
      <c r="B2401" s="5">
        <f t="shared" si="97"/>
        <v>43855</v>
      </c>
      <c r="C2401" s="4">
        <v>20.979166666673201</v>
      </c>
      <c r="D2401">
        <v>1.19456846170147</v>
      </c>
      <c r="E2401" s="6">
        <v>151.36303232449356</v>
      </c>
      <c r="F2401" s="7">
        <v>67.778316304769149</v>
      </c>
      <c r="G2401" s="7">
        <v>63.726122452888021</v>
      </c>
      <c r="H2401" s="7">
        <v>242.41576794781454</v>
      </c>
      <c r="I2401" s="7">
        <f t="shared" si="98"/>
        <v>180.81350468234015</v>
      </c>
    </row>
    <row r="2402" spans="1:9" ht="15.75" thickBot="1" x14ac:dyDescent="0.3">
      <c r="A2402" s="18"/>
      <c r="B2402" s="5">
        <f t="shared" si="97"/>
        <v>43855</v>
      </c>
      <c r="C2402" s="4">
        <v>20.989583333339901</v>
      </c>
      <c r="D2402">
        <v>1.19456846170147</v>
      </c>
      <c r="E2402" s="6">
        <v>143.00768043407663</v>
      </c>
      <c r="F2402" s="7">
        <v>65.460186044422628</v>
      </c>
      <c r="G2402" s="7">
        <v>73.667141147030549</v>
      </c>
      <c r="H2402" s="7">
        <v>241.84696956226651</v>
      </c>
      <c r="I2402" s="7">
        <f t="shared" si="98"/>
        <v>170.83246482763033</v>
      </c>
    </row>
    <row r="2403" spans="1:9" x14ac:dyDescent="0.25">
      <c r="A2403" s="13">
        <f t="shared" ref="A2403" si="99">A2307+1</f>
        <v>26</v>
      </c>
      <c r="B2403" s="5">
        <f t="shared" si="97"/>
        <v>43856</v>
      </c>
      <c r="C2403" s="4">
        <v>21.000000000006501</v>
      </c>
      <c r="D2403">
        <v>1.1910716525288279</v>
      </c>
      <c r="E2403" s="6">
        <v>135.74752579067064</v>
      </c>
      <c r="F2403" s="7">
        <v>66.293836566095621</v>
      </c>
      <c r="G2403" s="7">
        <v>81.505439115259321</v>
      </c>
      <c r="H2403" s="7">
        <v>245.79918783509433</v>
      </c>
      <c r="I2403" s="7">
        <f t="shared" si="98"/>
        <v>161.68502987019374</v>
      </c>
    </row>
    <row r="2404" spans="1:9" x14ac:dyDescent="0.25">
      <c r="A2404" s="14"/>
      <c r="B2404" s="5">
        <f t="shared" ref="B2404:B2467" si="100">DATE(YEAR(B2308),MONTH(B2308),DAY(B2308)+1)</f>
        <v>43856</v>
      </c>
      <c r="C2404" s="4">
        <v>21.010416666673201</v>
      </c>
      <c r="D2404">
        <v>1.1910716525288279</v>
      </c>
      <c r="E2404" s="6">
        <v>125.32157124805101</v>
      </c>
      <c r="F2404" s="7">
        <v>65.327584941194161</v>
      </c>
      <c r="G2404" s="7">
        <v>82.176856022235043</v>
      </c>
      <c r="H2404" s="7">
        <v>248.14472218797297</v>
      </c>
      <c r="I2404" s="7">
        <f t="shared" si="98"/>
        <v>149.26697096392536</v>
      </c>
    </row>
    <row r="2405" spans="1:9" x14ac:dyDescent="0.25">
      <c r="A2405" s="14"/>
      <c r="B2405" s="5">
        <f t="shared" si="100"/>
        <v>43856</v>
      </c>
      <c r="C2405" s="4">
        <v>21.020833333339901</v>
      </c>
      <c r="D2405">
        <v>1.1910716525288279</v>
      </c>
      <c r="E2405" s="6">
        <v>117.19649670238039</v>
      </c>
      <c r="F2405" s="7">
        <v>65.775323133102717</v>
      </c>
      <c r="G2405" s="7">
        <v>81.478647291567299</v>
      </c>
      <c r="H2405" s="7">
        <v>250.42589300579425</v>
      </c>
      <c r="I2405" s="7">
        <f t="shared" si="98"/>
        <v>139.58942499789353</v>
      </c>
    </row>
    <row r="2406" spans="1:9" x14ac:dyDescent="0.25">
      <c r="A2406" s="14"/>
      <c r="B2406" s="5">
        <f t="shared" si="100"/>
        <v>43856</v>
      </c>
      <c r="C2406" s="4">
        <v>21.031250000006501</v>
      </c>
      <c r="D2406">
        <v>1.1910716525288279</v>
      </c>
      <c r="E2406" s="6">
        <v>109.44324134417303</v>
      </c>
      <c r="F2406" s="7">
        <v>63.296722913241112</v>
      </c>
      <c r="G2406" s="7">
        <v>79.955341891122401</v>
      </c>
      <c r="H2406" s="7">
        <v>249.46588935086618</v>
      </c>
      <c r="I2406" s="7">
        <f t="shared" si="98"/>
        <v>130.35474232591551</v>
      </c>
    </row>
    <row r="2407" spans="1:9" x14ac:dyDescent="0.25">
      <c r="A2407" s="14"/>
      <c r="B2407" s="5">
        <f t="shared" si="100"/>
        <v>43856</v>
      </c>
      <c r="C2407" s="4">
        <v>21.041666666673201</v>
      </c>
      <c r="D2407">
        <v>1.1910716525288279</v>
      </c>
      <c r="E2407" s="6">
        <v>101.65402622140925</v>
      </c>
      <c r="F2407" s="7">
        <v>64.275239246057026</v>
      </c>
      <c r="G2407" s="7">
        <v>78.586727568573366</v>
      </c>
      <c r="H2407" s="7">
        <v>251.11561344032222</v>
      </c>
      <c r="I2407" s="7">
        <f t="shared" si="98"/>
        <v>121.07722899774272</v>
      </c>
    </row>
    <row r="2408" spans="1:9" x14ac:dyDescent="0.25">
      <c r="A2408" s="14"/>
      <c r="B2408" s="5">
        <f t="shared" si="100"/>
        <v>43856</v>
      </c>
      <c r="C2408" s="4">
        <v>21.052083333339901</v>
      </c>
      <c r="D2408">
        <v>1.1910716525288279</v>
      </c>
      <c r="E2408" s="6">
        <v>96.28859163171397</v>
      </c>
      <c r="F2408" s="7">
        <v>62.480593402874497</v>
      </c>
      <c r="G2408" s="7">
        <v>79.701192789475911</v>
      </c>
      <c r="H2408" s="7">
        <v>250.42324352184596</v>
      </c>
      <c r="I2408" s="7">
        <f t="shared" si="98"/>
        <v>114.68661195445902</v>
      </c>
    </row>
    <row r="2409" spans="1:9" x14ac:dyDescent="0.25">
      <c r="A2409" s="14"/>
      <c r="B2409" s="5">
        <f t="shared" si="100"/>
        <v>43856</v>
      </c>
      <c r="C2409" s="4">
        <v>21.062500000006601</v>
      </c>
      <c r="D2409">
        <v>1.1910716525288279</v>
      </c>
      <c r="E2409" s="6">
        <v>92.235159308873278</v>
      </c>
      <c r="F2409" s="7">
        <v>63.318724641888437</v>
      </c>
      <c r="G2409" s="7">
        <v>80.160197408225898</v>
      </c>
      <c r="H2409" s="7">
        <v>250.57051399145877</v>
      </c>
      <c r="I2409" s="7">
        <f t="shared" si="98"/>
        <v>109.85868361927939</v>
      </c>
    </row>
    <row r="2410" spans="1:9" x14ac:dyDescent="0.25">
      <c r="A2410" s="14"/>
      <c r="B2410" s="5">
        <f t="shared" si="100"/>
        <v>43856</v>
      </c>
      <c r="C2410" s="4">
        <v>21.072916666673201</v>
      </c>
      <c r="D2410">
        <v>1.1910716525288279</v>
      </c>
      <c r="E2410" s="6">
        <v>87.976416928537077</v>
      </c>
      <c r="F2410" s="7">
        <v>63.180565841724949</v>
      </c>
      <c r="G2410" s="7">
        <v>82.1728950381152</v>
      </c>
      <c r="H2410" s="7">
        <v>248.59209850914931</v>
      </c>
      <c r="I2410" s="7">
        <f t="shared" si="98"/>
        <v>104.7862162946378</v>
      </c>
    </row>
    <row r="2411" spans="1:9" x14ac:dyDescent="0.25">
      <c r="A2411" s="14"/>
      <c r="B2411" s="5">
        <f t="shared" si="100"/>
        <v>43856</v>
      </c>
      <c r="C2411" s="4">
        <v>21.083333333339901</v>
      </c>
      <c r="D2411">
        <v>1.1910716525288279</v>
      </c>
      <c r="E2411" s="6">
        <v>84.708961047457919</v>
      </c>
      <c r="F2411" s="7">
        <v>62.149888333047421</v>
      </c>
      <c r="G2411" s="7">
        <v>82.484677060678592</v>
      </c>
      <c r="H2411" s="7">
        <v>247.79043737780731</v>
      </c>
      <c r="I2411" s="7">
        <f t="shared" si="98"/>
        <v>100.89444221879582</v>
      </c>
    </row>
    <row r="2412" spans="1:9" x14ac:dyDescent="0.25">
      <c r="A2412" s="14"/>
      <c r="B2412" s="5">
        <f t="shared" si="100"/>
        <v>43856</v>
      </c>
      <c r="C2412" s="4">
        <v>21.093750000006601</v>
      </c>
      <c r="D2412">
        <v>1.1910716525288279</v>
      </c>
      <c r="E2412" s="6">
        <v>82.33132522626174</v>
      </c>
      <c r="F2412" s="7">
        <v>62.325914217967771</v>
      </c>
      <c r="G2412" s="7">
        <v>84.089634115532974</v>
      </c>
      <c r="H2412" s="7">
        <v>250.0904603695717</v>
      </c>
      <c r="I2412" s="7">
        <f t="shared" si="98"/>
        <v>98.062507592131936</v>
      </c>
    </row>
    <row r="2413" spans="1:9" x14ac:dyDescent="0.25">
      <c r="A2413" s="14"/>
      <c r="B2413" s="5">
        <f t="shared" si="100"/>
        <v>43856</v>
      </c>
      <c r="C2413" s="4">
        <v>21.104166666673201</v>
      </c>
      <c r="D2413">
        <v>1.1910716525288279</v>
      </c>
      <c r="E2413" s="6">
        <v>80.073084392293069</v>
      </c>
      <c r="F2413" s="7">
        <v>61.206168889429179</v>
      </c>
      <c r="G2413" s="7">
        <v>82.682894819186131</v>
      </c>
      <c r="H2413" s="7">
        <v>250.12696248921529</v>
      </c>
      <c r="I2413" s="7">
        <f t="shared" si="98"/>
        <v>95.372780950208792</v>
      </c>
    </row>
    <row r="2414" spans="1:9" x14ac:dyDescent="0.25">
      <c r="A2414" s="14"/>
      <c r="B2414" s="5">
        <f t="shared" si="100"/>
        <v>43856</v>
      </c>
      <c r="C2414" s="4">
        <v>21.114583333339901</v>
      </c>
      <c r="D2414">
        <v>1.1910716525288279</v>
      </c>
      <c r="E2414" s="6">
        <v>77.094291853740941</v>
      </c>
      <c r="F2414" s="7">
        <v>61.684154937324664</v>
      </c>
      <c r="G2414" s="7">
        <v>80.020804477710811</v>
      </c>
      <c r="H2414" s="7">
        <v>249.77904341285162</v>
      </c>
      <c r="I2414" s="7">
        <f t="shared" si="98"/>
        <v>91.824825598774979</v>
      </c>
    </row>
    <row r="2415" spans="1:9" x14ac:dyDescent="0.25">
      <c r="A2415" s="14"/>
      <c r="B2415" s="5">
        <f t="shared" si="100"/>
        <v>43856</v>
      </c>
      <c r="C2415" s="4">
        <v>21.125000000006601</v>
      </c>
      <c r="D2415">
        <v>1.1910716525288279</v>
      </c>
      <c r="E2415" s="6">
        <v>75.445141867357705</v>
      </c>
      <c r="F2415" s="7">
        <v>60.251623389742271</v>
      </c>
      <c r="G2415" s="7">
        <v>80.782216388625059</v>
      </c>
      <c r="H2415" s="7">
        <v>248.39664727354204</v>
      </c>
      <c r="I2415" s="7">
        <f t="shared" si="98"/>
        <v>89.860569799225601</v>
      </c>
    </row>
    <row r="2416" spans="1:9" x14ac:dyDescent="0.25">
      <c r="A2416" s="14"/>
      <c r="B2416" s="5">
        <f t="shared" si="100"/>
        <v>43856</v>
      </c>
      <c r="C2416" s="4">
        <v>21.135416666673201</v>
      </c>
      <c r="D2416">
        <v>1.1910716525288279</v>
      </c>
      <c r="E2416" s="6">
        <v>73.317835406986177</v>
      </c>
      <c r="F2416" s="7">
        <v>60.80086288981051</v>
      </c>
      <c r="G2416" s="7">
        <v>80.685218428973158</v>
      </c>
      <c r="H2416" s="7">
        <v>248.91430862679547</v>
      </c>
      <c r="I2416" s="7">
        <f t="shared" si="98"/>
        <v>87.326795378035627</v>
      </c>
    </row>
    <row r="2417" spans="1:9" x14ac:dyDescent="0.25">
      <c r="A2417" s="14"/>
      <c r="B2417" s="5">
        <f t="shared" si="100"/>
        <v>43856</v>
      </c>
      <c r="C2417" s="4">
        <v>21.145833333339901</v>
      </c>
      <c r="D2417">
        <v>1.1910716525288279</v>
      </c>
      <c r="E2417" s="6">
        <v>71.929766381817004</v>
      </c>
      <c r="F2417" s="7">
        <v>60.326827106620101</v>
      </c>
      <c r="G2417" s="7">
        <v>75.958825295706859</v>
      </c>
      <c r="H2417" s="7">
        <v>249.01821222361752</v>
      </c>
      <c r="I2417" s="7">
        <f t="shared" si="98"/>
        <v>85.673505710403305</v>
      </c>
    </row>
    <row r="2418" spans="1:9" x14ac:dyDescent="0.25">
      <c r="A2418" s="14"/>
      <c r="B2418" s="5">
        <f t="shared" si="100"/>
        <v>43856</v>
      </c>
      <c r="C2418" s="4">
        <v>21.156250000006601</v>
      </c>
      <c r="D2418">
        <v>1.1910716525288279</v>
      </c>
      <c r="E2418" s="6">
        <v>71.914482544040084</v>
      </c>
      <c r="F2418" s="7">
        <v>60.334787914738882</v>
      </c>
      <c r="G2418" s="7">
        <v>71.586440603351363</v>
      </c>
      <c r="H2418" s="7">
        <v>249.31489765116666</v>
      </c>
      <c r="I2418" s="7">
        <f t="shared" si="98"/>
        <v>85.65530156448537</v>
      </c>
    </row>
    <row r="2419" spans="1:9" x14ac:dyDescent="0.25">
      <c r="A2419" s="14"/>
      <c r="B2419" s="5">
        <f t="shared" si="100"/>
        <v>43856</v>
      </c>
      <c r="C2419" s="4">
        <v>21.166666666673301</v>
      </c>
      <c r="D2419">
        <v>1.1910716525288279</v>
      </c>
      <c r="E2419" s="6">
        <v>69.888561572603535</v>
      </c>
      <c r="F2419" s="7">
        <v>59.967807118062609</v>
      </c>
      <c r="G2419" s="7">
        <v>70.741442697251756</v>
      </c>
      <c r="H2419" s="7">
        <v>248.67243165929784</v>
      </c>
      <c r="I2419" s="7">
        <f t="shared" si="98"/>
        <v>83.242284525143631</v>
      </c>
    </row>
    <row r="2420" spans="1:9" x14ac:dyDescent="0.25">
      <c r="A2420" s="14"/>
      <c r="B2420" s="5">
        <f t="shared" si="100"/>
        <v>43856</v>
      </c>
      <c r="C2420" s="4">
        <v>21.177083333339901</v>
      </c>
      <c r="D2420">
        <v>1.1910716525288279</v>
      </c>
      <c r="E2420" s="6">
        <v>69.54079355034888</v>
      </c>
      <c r="F2420" s="7">
        <v>59.935361098501232</v>
      </c>
      <c r="G2420" s="7">
        <v>68.136856855728979</v>
      </c>
      <c r="H2420" s="7">
        <v>248.65996015985567</v>
      </c>
      <c r="I2420" s="7">
        <f t="shared" si="98"/>
        <v>82.828067892180101</v>
      </c>
    </row>
    <row r="2421" spans="1:9" x14ac:dyDescent="0.25">
      <c r="A2421" s="14"/>
      <c r="B2421" s="5">
        <f t="shared" si="100"/>
        <v>43856</v>
      </c>
      <c r="C2421" s="4">
        <v>21.187500000006601</v>
      </c>
      <c r="D2421">
        <v>1.1910716525288279</v>
      </c>
      <c r="E2421" s="6">
        <v>69.656607961448159</v>
      </c>
      <c r="F2421" s="7">
        <v>59.973818914602589</v>
      </c>
      <c r="G2421" s="7">
        <v>67.203774207535872</v>
      </c>
      <c r="H2421" s="7">
        <v>248.78795314362839</v>
      </c>
      <c r="I2421" s="7">
        <f t="shared" si="98"/>
        <v>82.96601115419476</v>
      </c>
    </row>
    <row r="2422" spans="1:9" x14ac:dyDescent="0.25">
      <c r="A2422" s="14"/>
      <c r="B2422" s="5">
        <f t="shared" si="100"/>
        <v>43856</v>
      </c>
      <c r="C2422" s="4">
        <v>21.197916666673301</v>
      </c>
      <c r="D2422">
        <v>1.1910716525288279</v>
      </c>
      <c r="E2422" s="6">
        <v>69.331188183580167</v>
      </c>
      <c r="F2422" s="7">
        <v>60.794043358574982</v>
      </c>
      <c r="G2422" s="7">
        <v>61.476275446510904</v>
      </c>
      <c r="H2422" s="7">
        <v>248.58331138606977</v>
      </c>
      <c r="I2422" s="7">
        <f t="shared" si="98"/>
        <v>82.578412881603967</v>
      </c>
    </row>
    <row r="2423" spans="1:9" x14ac:dyDescent="0.25">
      <c r="A2423" s="14"/>
      <c r="B2423" s="5">
        <f t="shared" si="100"/>
        <v>43856</v>
      </c>
      <c r="C2423" s="4">
        <v>21.208333333339901</v>
      </c>
      <c r="D2423">
        <v>1.1910716525288279</v>
      </c>
      <c r="E2423" s="6">
        <v>68.699560536317051</v>
      </c>
      <c r="F2423" s="7">
        <v>58.287614468232512</v>
      </c>
      <c r="G2423" s="7">
        <v>59.748006173773831</v>
      </c>
      <c r="H2423" s="7">
        <v>248.32705349780335</v>
      </c>
      <c r="I2423" s="7">
        <f t="shared" si="98"/>
        <v>81.826099095995403</v>
      </c>
    </row>
    <row r="2424" spans="1:9" x14ac:dyDescent="0.25">
      <c r="A2424" s="14"/>
      <c r="B2424" s="5">
        <f t="shared" si="100"/>
        <v>43856</v>
      </c>
      <c r="C2424" s="4">
        <v>21.218750000006601</v>
      </c>
      <c r="D2424">
        <v>1.1910716525288279</v>
      </c>
      <c r="E2424" s="6">
        <v>69.04310136613141</v>
      </c>
      <c r="F2424" s="7">
        <v>58.201966460440637</v>
      </c>
      <c r="G2424" s="7">
        <v>58.126169788414842</v>
      </c>
      <c r="H2424" s="7">
        <v>247.61032127560887</v>
      </c>
      <c r="I2424" s="7">
        <f t="shared" si="98"/>
        <v>82.235280839873511</v>
      </c>
    </row>
    <row r="2425" spans="1:9" x14ac:dyDescent="0.25">
      <c r="A2425" s="14"/>
      <c r="B2425" s="5">
        <f t="shared" si="100"/>
        <v>43856</v>
      </c>
      <c r="C2425" s="4">
        <v>21.229166666673301</v>
      </c>
      <c r="D2425">
        <v>1.1910716525288279</v>
      </c>
      <c r="E2425" s="6">
        <v>69.034848370147998</v>
      </c>
      <c r="F2425" s="7">
        <v>58.626087454310778</v>
      </c>
      <c r="G2425" s="7">
        <v>58.275270541205387</v>
      </c>
      <c r="H2425" s="7">
        <v>247.75397211188783</v>
      </c>
      <c r="I2425" s="7">
        <f t="shared" si="98"/>
        <v>82.225450930309236</v>
      </c>
    </row>
    <row r="2426" spans="1:9" x14ac:dyDescent="0.25">
      <c r="A2426" s="14"/>
      <c r="B2426" s="5">
        <f t="shared" si="100"/>
        <v>43856</v>
      </c>
      <c r="C2426" s="4">
        <v>21.239583333339901</v>
      </c>
      <c r="D2426">
        <v>1.1910716525288279</v>
      </c>
      <c r="E2426" s="6">
        <v>69.921303063606629</v>
      </c>
      <c r="F2426" s="7">
        <v>58.95198228318975</v>
      </c>
      <c r="G2426" s="7">
        <v>58.388441516057846</v>
      </c>
      <c r="H2426" s="7">
        <v>246.76594269385745</v>
      </c>
      <c r="I2426" s="7">
        <f t="shared" si="98"/>
        <v>83.281281986938936</v>
      </c>
    </row>
    <row r="2427" spans="1:9" x14ac:dyDescent="0.25">
      <c r="A2427" s="14"/>
      <c r="B2427" s="5">
        <f t="shared" si="100"/>
        <v>43856</v>
      </c>
      <c r="C2427" s="4">
        <v>21.250000000006601</v>
      </c>
      <c r="D2427">
        <v>1.1910716525288279</v>
      </c>
      <c r="E2427" s="6">
        <v>71.512285223514411</v>
      </c>
      <c r="F2427" s="7">
        <v>59.490749362279914</v>
      </c>
      <c r="G2427" s="7">
        <v>59.728698884411592</v>
      </c>
      <c r="H2427" s="7">
        <v>246.68670021473272</v>
      </c>
      <c r="I2427" s="7">
        <f t="shared" si="98"/>
        <v>85.17625573728418</v>
      </c>
    </row>
    <row r="2428" spans="1:9" x14ac:dyDescent="0.25">
      <c r="A2428" s="14"/>
      <c r="B2428" s="5">
        <f t="shared" si="100"/>
        <v>43856</v>
      </c>
      <c r="C2428" s="4">
        <v>21.260416666673301</v>
      </c>
      <c r="D2428">
        <v>1.1910716525288279</v>
      </c>
      <c r="E2428" s="6">
        <v>73.877273032205878</v>
      </c>
      <c r="F2428" s="7">
        <v>61.879373563070516</v>
      </c>
      <c r="G2428" s="7">
        <v>59.024638973554666</v>
      </c>
      <c r="H2428" s="7">
        <v>238.90126035998489</v>
      </c>
      <c r="I2428" s="7">
        <f t="shared" si="98"/>
        <v>87.993125674792864</v>
      </c>
    </row>
    <row r="2429" spans="1:9" x14ac:dyDescent="0.25">
      <c r="A2429" s="14"/>
      <c r="B2429" s="5">
        <f t="shared" si="100"/>
        <v>43856</v>
      </c>
      <c r="C2429" s="4">
        <v>21.270833333340001</v>
      </c>
      <c r="D2429">
        <v>1.1910716525288279</v>
      </c>
      <c r="E2429" s="6">
        <v>75.298270129268204</v>
      </c>
      <c r="F2429" s="7">
        <v>67.254008078587319</v>
      </c>
      <c r="G2429" s="7">
        <v>59.867108591918203</v>
      </c>
      <c r="H2429" s="7">
        <v>226.53323422250867</v>
      </c>
      <c r="I2429" s="7">
        <f t="shared" si="98"/>
        <v>89.685635035429556</v>
      </c>
    </row>
    <row r="2430" spans="1:9" x14ac:dyDescent="0.25">
      <c r="A2430" s="14"/>
      <c r="B2430" s="5">
        <f t="shared" si="100"/>
        <v>43856</v>
      </c>
      <c r="C2430" s="4">
        <v>21.281250000006601</v>
      </c>
      <c r="D2430">
        <v>1.1910716525288279</v>
      </c>
      <c r="E2430" s="6">
        <v>79.273451019139841</v>
      </c>
      <c r="F2430" s="7">
        <v>66.650324848890946</v>
      </c>
      <c r="G2430" s="7">
        <v>59.085996102438322</v>
      </c>
      <c r="H2430" s="7">
        <v>207.46591321836135</v>
      </c>
      <c r="I2430" s="7">
        <f t="shared" si="98"/>
        <v>94.420360307029981</v>
      </c>
    </row>
    <row r="2431" spans="1:9" x14ac:dyDescent="0.25">
      <c r="A2431" s="14"/>
      <c r="B2431" s="5">
        <f t="shared" si="100"/>
        <v>43856</v>
      </c>
      <c r="C2431" s="4">
        <v>21.291666666673301</v>
      </c>
      <c r="D2431">
        <v>1.1910716525288279</v>
      </c>
      <c r="E2431" s="6">
        <v>81.093672976093131</v>
      </c>
      <c r="F2431" s="7">
        <v>64.627162421319326</v>
      </c>
      <c r="G2431" s="7">
        <v>56.923391075576014</v>
      </c>
      <c r="H2431" s="7">
        <v>168.14836826345544</v>
      </c>
      <c r="I2431" s="7">
        <f t="shared" si="98"/>
        <v>96.5883750812676</v>
      </c>
    </row>
    <row r="2432" spans="1:9" x14ac:dyDescent="0.25">
      <c r="A2432" s="14"/>
      <c r="B2432" s="5">
        <f t="shared" si="100"/>
        <v>43856</v>
      </c>
      <c r="C2432" s="4">
        <v>21.302083333340001</v>
      </c>
      <c r="D2432">
        <v>1.1910716525288279</v>
      </c>
      <c r="E2432" s="6">
        <v>85.433828792524551</v>
      </c>
      <c r="F2432" s="7">
        <v>63.913265600777009</v>
      </c>
      <c r="G2432" s="7">
        <v>55.654720368549157</v>
      </c>
      <c r="H2432" s="7">
        <v>146.77252400588415</v>
      </c>
      <c r="I2432" s="7">
        <f t="shared" si="98"/>
        <v>101.75781164177717</v>
      </c>
    </row>
    <row r="2433" spans="1:9" x14ac:dyDescent="0.25">
      <c r="A2433" s="14"/>
      <c r="B2433" s="5">
        <f t="shared" si="100"/>
        <v>43856</v>
      </c>
      <c r="C2433" s="4">
        <v>21.312500000006601</v>
      </c>
      <c r="D2433">
        <v>1.1910716525288279</v>
      </c>
      <c r="E2433" s="6">
        <v>91.396189945534047</v>
      </c>
      <c r="F2433" s="7">
        <v>63.820745820202134</v>
      </c>
      <c r="G2433" s="7">
        <v>56.525145625594327</v>
      </c>
      <c r="H2433" s="7">
        <v>84.568279520517265</v>
      </c>
      <c r="I2433" s="7">
        <f t="shared" si="98"/>
        <v>108.85941099326588</v>
      </c>
    </row>
    <row r="2434" spans="1:9" x14ac:dyDescent="0.25">
      <c r="A2434" s="14"/>
      <c r="B2434" s="5">
        <f t="shared" si="100"/>
        <v>43856</v>
      </c>
      <c r="C2434" s="4">
        <v>21.322916666673301</v>
      </c>
      <c r="D2434">
        <v>1.1910716525288279</v>
      </c>
      <c r="E2434" s="6">
        <v>98.130801504880012</v>
      </c>
      <c r="F2434" s="7">
        <v>63.998334932966095</v>
      </c>
      <c r="G2434" s="7">
        <v>58.293755133764627</v>
      </c>
      <c r="H2434" s="7">
        <v>20.638234898701768</v>
      </c>
      <c r="I2434" s="7">
        <f t="shared" si="98"/>
        <v>116.88081591239582</v>
      </c>
    </row>
    <row r="2435" spans="1:9" x14ac:dyDescent="0.25">
      <c r="A2435" s="14"/>
      <c r="B2435" s="5">
        <f t="shared" si="100"/>
        <v>43856</v>
      </c>
      <c r="C2435" s="4">
        <v>21.333333333340001</v>
      </c>
      <c r="D2435">
        <v>1.1910716525288279</v>
      </c>
      <c r="E2435" s="6">
        <v>104.14712698473605</v>
      </c>
      <c r="F2435" s="7">
        <v>62.176210035812723</v>
      </c>
      <c r="G2435" s="7">
        <v>57.967224766074196</v>
      </c>
      <c r="H2435" s="7">
        <v>3.3079892784821303</v>
      </c>
      <c r="I2435" s="7">
        <f t="shared" si="98"/>
        <v>124.04669064383924</v>
      </c>
    </row>
    <row r="2436" spans="1:9" x14ac:dyDescent="0.25">
      <c r="A2436" s="14"/>
      <c r="B2436" s="5">
        <f t="shared" si="100"/>
        <v>43856</v>
      </c>
      <c r="C2436" s="4">
        <v>21.3437500000067</v>
      </c>
      <c r="D2436">
        <v>1.1910716525288279</v>
      </c>
      <c r="E2436" s="6">
        <v>111.32928291849501</v>
      </c>
      <c r="F2436" s="7">
        <v>64.778417775576273</v>
      </c>
      <c r="G2436" s="7">
        <v>59.253842302871981</v>
      </c>
      <c r="H2436" s="7">
        <v>2.7880161010768711</v>
      </c>
      <c r="I2436" s="7">
        <f t="shared" ref="I2436:I2499" si="101">D2436*E2436</f>
        <v>132.60115298058125</v>
      </c>
    </row>
    <row r="2437" spans="1:9" x14ac:dyDescent="0.25">
      <c r="A2437" s="14"/>
      <c r="B2437" s="5">
        <f t="shared" si="100"/>
        <v>43856</v>
      </c>
      <c r="C2437" s="4">
        <v>21.354166666673301</v>
      </c>
      <c r="D2437">
        <v>1.1910716525288279</v>
      </c>
      <c r="E2437" s="6">
        <v>120.34629408187017</v>
      </c>
      <c r="F2437" s="7">
        <v>65.564592786337926</v>
      </c>
      <c r="G2437" s="7">
        <v>57.764139050385943</v>
      </c>
      <c r="H2437" s="7">
        <v>2.2862337226742735</v>
      </c>
      <c r="I2437" s="7">
        <f t="shared" si="101"/>
        <v>143.34105936781339</v>
      </c>
    </row>
    <row r="2438" spans="1:9" x14ac:dyDescent="0.25">
      <c r="A2438" s="14"/>
      <c r="B2438" s="5">
        <f t="shared" si="100"/>
        <v>43856</v>
      </c>
      <c r="C2438" s="4">
        <v>21.364583333340001</v>
      </c>
      <c r="D2438">
        <v>1.1910716525288279</v>
      </c>
      <c r="E2438" s="6">
        <v>129.38405916086251</v>
      </c>
      <c r="F2438" s="7">
        <v>67.168962857881667</v>
      </c>
      <c r="G2438" s="7">
        <v>61.290209521757028</v>
      </c>
      <c r="H2438" s="7">
        <v>2.4028946843118848</v>
      </c>
      <c r="I2438" s="7">
        <f t="shared" si="101"/>
        <v>154.10568515561613</v>
      </c>
    </row>
    <row r="2439" spans="1:9" x14ac:dyDescent="0.25">
      <c r="A2439" s="14"/>
      <c r="B2439" s="5">
        <f t="shared" si="100"/>
        <v>43856</v>
      </c>
      <c r="C2439" s="4">
        <v>21.3750000000067</v>
      </c>
      <c r="D2439">
        <v>1.1910716525288279</v>
      </c>
      <c r="E2439" s="6">
        <v>136.65138087972781</v>
      </c>
      <c r="F2439" s="7">
        <v>66.148761788762783</v>
      </c>
      <c r="G2439" s="7">
        <v>62.783865732052625</v>
      </c>
      <c r="H2439" s="7">
        <v>2.1770172133033161</v>
      </c>
      <c r="I2439" s="7">
        <f t="shared" si="101"/>
        <v>162.76158604476367</v>
      </c>
    </row>
    <row r="2440" spans="1:9" x14ac:dyDescent="0.25">
      <c r="A2440" s="14"/>
      <c r="B2440" s="5">
        <f t="shared" si="100"/>
        <v>43856</v>
      </c>
      <c r="C2440" s="4">
        <v>21.385416666673301</v>
      </c>
      <c r="D2440">
        <v>1.1910716525288279</v>
      </c>
      <c r="E2440" s="6">
        <v>141.65194518611378</v>
      </c>
      <c r="F2440" s="7">
        <v>65.608242608541985</v>
      </c>
      <c r="G2440" s="7">
        <v>67.784020256118055</v>
      </c>
      <c r="H2440" s="7">
        <v>1.8083235930641408</v>
      </c>
      <c r="I2440" s="7">
        <f t="shared" si="101"/>
        <v>168.71761643674748</v>
      </c>
    </row>
    <row r="2441" spans="1:9" x14ac:dyDescent="0.25">
      <c r="A2441" s="14"/>
      <c r="B2441" s="5">
        <f t="shared" si="100"/>
        <v>43856</v>
      </c>
      <c r="C2441" s="4">
        <v>21.395833333340001</v>
      </c>
      <c r="D2441">
        <v>1.1910716525288279</v>
      </c>
      <c r="E2441" s="6">
        <v>147.42604424665615</v>
      </c>
      <c r="F2441" s="7">
        <v>66.469842358113084</v>
      </c>
      <c r="G2441" s="7">
        <v>70.992080288153716</v>
      </c>
      <c r="H2441" s="7">
        <v>1.8642585818169439</v>
      </c>
      <c r="I2441" s="7">
        <f t="shared" si="101"/>
        <v>175.59498214665282</v>
      </c>
    </row>
    <row r="2442" spans="1:9" x14ac:dyDescent="0.25">
      <c r="A2442" s="14"/>
      <c r="B2442" s="5">
        <f t="shared" si="100"/>
        <v>43856</v>
      </c>
      <c r="C2442" s="4">
        <v>21.4062500000067</v>
      </c>
      <c r="D2442">
        <v>1.1910716525288279</v>
      </c>
      <c r="E2442" s="6">
        <v>151.90684552777191</v>
      </c>
      <c r="F2442" s="7">
        <v>70.299011156152346</v>
      </c>
      <c r="G2442" s="7">
        <v>77.731716840407913</v>
      </c>
      <c r="H2442" s="7">
        <v>1.9395686689763487</v>
      </c>
      <c r="I2442" s="7">
        <f t="shared" si="101"/>
        <v>180.93193753320466</v>
      </c>
    </row>
    <row r="2443" spans="1:9" x14ac:dyDescent="0.25">
      <c r="A2443" s="14"/>
      <c r="B2443" s="5">
        <f t="shared" si="100"/>
        <v>43856</v>
      </c>
      <c r="C2443" s="4">
        <v>21.416666666673301</v>
      </c>
      <c r="D2443">
        <v>1.1910716525288279</v>
      </c>
      <c r="E2443" s="6">
        <v>157.54060219417627</v>
      </c>
      <c r="F2443" s="7">
        <v>74.254270956888817</v>
      </c>
      <c r="G2443" s="7">
        <v>80.082779632485511</v>
      </c>
      <c r="H2443" s="7">
        <v>1.834185942957592</v>
      </c>
      <c r="I2443" s="7">
        <f t="shared" si="101"/>
        <v>187.64214539580422</v>
      </c>
    </row>
    <row r="2444" spans="1:9" x14ac:dyDescent="0.25">
      <c r="A2444" s="14"/>
      <c r="B2444" s="5">
        <f t="shared" si="100"/>
        <v>43856</v>
      </c>
      <c r="C2444" s="4">
        <v>21.427083333340001</v>
      </c>
      <c r="D2444">
        <v>1.1910716525288279</v>
      </c>
      <c r="E2444" s="6">
        <v>161.960509988301</v>
      </c>
      <c r="F2444" s="7">
        <v>84.440356013259418</v>
      </c>
      <c r="G2444" s="7">
        <v>94.794693337204265</v>
      </c>
      <c r="H2444" s="7">
        <v>2.0747082870831801</v>
      </c>
      <c r="I2444" s="7">
        <f t="shared" si="101"/>
        <v>192.9065722761774</v>
      </c>
    </row>
    <row r="2445" spans="1:9" x14ac:dyDescent="0.25">
      <c r="A2445" s="14"/>
      <c r="B2445" s="5">
        <f t="shared" si="100"/>
        <v>43856</v>
      </c>
      <c r="C2445" s="4">
        <v>21.4375000000067</v>
      </c>
      <c r="D2445">
        <v>1.1910716525288279</v>
      </c>
      <c r="E2445" s="6">
        <v>169.1685967169758</v>
      </c>
      <c r="F2445" s="7">
        <v>88.882241810127312</v>
      </c>
      <c r="G2445" s="7">
        <v>96.282470275224725</v>
      </c>
      <c r="H2445" s="7">
        <v>2.3776478912154353</v>
      </c>
      <c r="I2445" s="7">
        <f t="shared" si="101"/>
        <v>201.49192004767121</v>
      </c>
    </row>
    <row r="2446" spans="1:9" x14ac:dyDescent="0.25">
      <c r="A2446" s="14"/>
      <c r="B2446" s="5">
        <f t="shared" si="100"/>
        <v>43856</v>
      </c>
      <c r="C2446" s="4">
        <v>21.4479166666734</v>
      </c>
      <c r="D2446">
        <v>1.1910716525288279</v>
      </c>
      <c r="E2446" s="6">
        <v>171.40324740835837</v>
      </c>
      <c r="F2446" s="7">
        <v>91.180347483469333</v>
      </c>
      <c r="G2446" s="7">
        <v>95.023503377318193</v>
      </c>
      <c r="H2446" s="7">
        <v>3.2336742418732189</v>
      </c>
      <c r="I2446" s="7">
        <f t="shared" si="101"/>
        <v>204.15354913948093</v>
      </c>
    </row>
    <row r="2447" spans="1:9" x14ac:dyDescent="0.25">
      <c r="A2447" s="14"/>
      <c r="B2447" s="5">
        <f t="shared" si="100"/>
        <v>43856</v>
      </c>
      <c r="C2447" s="4">
        <v>21.458333333340001</v>
      </c>
      <c r="D2447">
        <v>1.1910716525288279</v>
      </c>
      <c r="E2447" s="6">
        <v>174.28678201133303</v>
      </c>
      <c r="F2447" s="7">
        <v>90.396676048405823</v>
      </c>
      <c r="G2447" s="7">
        <v>98.525041431339162</v>
      </c>
      <c r="H2447" s="7">
        <v>3.192385122284032</v>
      </c>
      <c r="I2447" s="7">
        <f t="shared" si="101"/>
        <v>207.58804546417002</v>
      </c>
    </row>
    <row r="2448" spans="1:9" x14ac:dyDescent="0.25">
      <c r="A2448" s="14"/>
      <c r="B2448" s="5">
        <f t="shared" si="100"/>
        <v>43856</v>
      </c>
      <c r="C2448" s="4">
        <v>21.4687500000067</v>
      </c>
      <c r="D2448">
        <v>1.1910716525288279</v>
      </c>
      <c r="E2448" s="6">
        <v>175.75250323878203</v>
      </c>
      <c r="F2448" s="7">
        <v>90.057853445817543</v>
      </c>
      <c r="G2448" s="7">
        <v>101.57246690272167</v>
      </c>
      <c r="H2448" s="7">
        <v>3.1645446238487596</v>
      </c>
      <c r="I2448" s="7">
        <f t="shared" si="101"/>
        <v>209.33382446869427</v>
      </c>
    </row>
    <row r="2449" spans="1:9" x14ac:dyDescent="0.25">
      <c r="A2449" s="14"/>
      <c r="B2449" s="5">
        <f t="shared" si="100"/>
        <v>43856</v>
      </c>
      <c r="C2449" s="4">
        <v>21.4791666666734</v>
      </c>
      <c r="D2449">
        <v>1.1910716525288279</v>
      </c>
      <c r="E2449" s="6">
        <v>177.45854163982318</v>
      </c>
      <c r="F2449" s="7">
        <v>91.31343081636679</v>
      </c>
      <c r="G2449" s="7">
        <v>96.050538000414505</v>
      </c>
      <c r="H2449" s="7">
        <v>4.0942116875692243</v>
      </c>
      <c r="I2449" s="7">
        <f t="shared" si="101"/>
        <v>211.36583844630002</v>
      </c>
    </row>
    <row r="2450" spans="1:9" x14ac:dyDescent="0.25">
      <c r="A2450" s="14"/>
      <c r="B2450" s="5">
        <f t="shared" si="100"/>
        <v>43856</v>
      </c>
      <c r="C2450" s="4">
        <v>21.489583333340001</v>
      </c>
      <c r="D2450">
        <v>1.1910716525288279</v>
      </c>
      <c r="E2450" s="6">
        <v>179.30459369724372</v>
      </c>
      <c r="F2450" s="7">
        <v>91.165635459984799</v>
      </c>
      <c r="G2450" s="7">
        <v>95.635084141207017</v>
      </c>
      <c r="H2450" s="7">
        <v>3.9830459150077604</v>
      </c>
      <c r="I2450" s="7">
        <f t="shared" si="101"/>
        <v>213.56461872098612</v>
      </c>
    </row>
    <row r="2451" spans="1:9" x14ac:dyDescent="0.25">
      <c r="A2451" s="14"/>
      <c r="B2451" s="5">
        <f t="shared" si="100"/>
        <v>43856</v>
      </c>
      <c r="C2451" s="4">
        <v>21.5000000000067</v>
      </c>
      <c r="D2451">
        <v>1.1910716525288279</v>
      </c>
      <c r="E2451" s="6">
        <v>179.18735574305731</v>
      </c>
      <c r="F2451" s="7">
        <v>92.240746414078473</v>
      </c>
      <c r="G2451" s="7">
        <v>96.790479531347884</v>
      </c>
      <c r="H2451" s="7">
        <v>4.0216825625088957</v>
      </c>
      <c r="I2451" s="7">
        <f t="shared" si="101"/>
        <v>213.42497991715422</v>
      </c>
    </row>
    <row r="2452" spans="1:9" x14ac:dyDescent="0.25">
      <c r="A2452" s="14"/>
      <c r="B2452" s="5">
        <f t="shared" si="100"/>
        <v>43856</v>
      </c>
      <c r="C2452" s="4">
        <v>21.5104166666734</v>
      </c>
      <c r="D2452">
        <v>1.1910716525288279</v>
      </c>
      <c r="E2452" s="6">
        <v>178.39536922479493</v>
      </c>
      <c r="F2452" s="7">
        <v>92.099071355911988</v>
      </c>
      <c r="G2452" s="7">
        <v>93.833045050748751</v>
      </c>
      <c r="H2452" s="7">
        <v>4.1563570268548853</v>
      </c>
      <c r="I2452" s="7">
        <f t="shared" si="101"/>
        <v>212.48166722606689</v>
      </c>
    </row>
    <row r="2453" spans="1:9" x14ac:dyDescent="0.25">
      <c r="A2453" s="14"/>
      <c r="B2453" s="5">
        <f t="shared" si="100"/>
        <v>43856</v>
      </c>
      <c r="C2453" s="4">
        <v>21.520833333340001</v>
      </c>
      <c r="D2453">
        <v>1.1910716525288279</v>
      </c>
      <c r="E2453" s="6">
        <v>175.50074539886791</v>
      </c>
      <c r="F2453" s="7">
        <v>91.688203640777715</v>
      </c>
      <c r="G2453" s="7">
        <v>92.300019788562992</v>
      </c>
      <c r="H2453" s="7">
        <v>5.0979935825325855</v>
      </c>
      <c r="I2453" s="7">
        <f t="shared" si="101"/>
        <v>209.03396284227068</v>
      </c>
    </row>
    <row r="2454" spans="1:9" x14ac:dyDescent="0.25">
      <c r="A2454" s="14"/>
      <c r="B2454" s="5">
        <f t="shared" si="100"/>
        <v>43856</v>
      </c>
      <c r="C2454" s="4">
        <v>21.5312500000067</v>
      </c>
      <c r="D2454">
        <v>1.1910716525288279</v>
      </c>
      <c r="E2454" s="6">
        <v>173.34245071553954</v>
      </c>
      <c r="F2454" s="7">
        <v>87.401226087909308</v>
      </c>
      <c r="G2454" s="7">
        <v>94.344224699429844</v>
      </c>
      <c r="H2454" s="7">
        <v>5.9483833054974342</v>
      </c>
      <c r="I2454" s="7">
        <f t="shared" si="101"/>
        <v>206.46327922715457</v>
      </c>
    </row>
    <row r="2455" spans="1:9" x14ac:dyDescent="0.25">
      <c r="A2455" s="14"/>
      <c r="B2455" s="5">
        <f t="shared" si="100"/>
        <v>43856</v>
      </c>
      <c r="C2455" s="4">
        <v>21.5416666666734</v>
      </c>
      <c r="D2455">
        <v>1.1910716525288279</v>
      </c>
      <c r="E2455" s="6">
        <v>165.46394923288051</v>
      </c>
      <c r="F2455" s="7">
        <v>87.730512598793453</v>
      </c>
      <c r="G2455" s="7">
        <v>93.249981767260678</v>
      </c>
      <c r="H2455" s="7">
        <v>6.1056939248088993</v>
      </c>
      <c r="I2455" s="7">
        <f t="shared" si="101"/>
        <v>197.07941944675306</v>
      </c>
    </row>
    <row r="2456" spans="1:9" x14ac:dyDescent="0.25">
      <c r="A2456" s="14"/>
      <c r="B2456" s="5">
        <f t="shared" si="100"/>
        <v>43856</v>
      </c>
      <c r="C2456" s="4">
        <v>21.5520833333401</v>
      </c>
      <c r="D2456">
        <v>1.1910716525288279</v>
      </c>
      <c r="E2456" s="6">
        <v>158.80744102643214</v>
      </c>
      <c r="F2456" s="7">
        <v>87.827135350135265</v>
      </c>
      <c r="G2456" s="7">
        <v>88.649750192024044</v>
      </c>
      <c r="H2456" s="7">
        <v>7.0308877432618306</v>
      </c>
      <c r="I2456" s="7">
        <f t="shared" si="101"/>
        <v>189.15104121722692</v>
      </c>
    </row>
    <row r="2457" spans="1:9" x14ac:dyDescent="0.25">
      <c r="A2457" s="14"/>
      <c r="B2457" s="5">
        <f t="shared" si="100"/>
        <v>43856</v>
      </c>
      <c r="C2457" s="4">
        <v>21.5625000000067</v>
      </c>
      <c r="D2457">
        <v>1.1910716525288279</v>
      </c>
      <c r="E2457" s="6">
        <v>154.49200372273143</v>
      </c>
      <c r="F2457" s="7">
        <v>87.198251601653979</v>
      </c>
      <c r="G2457" s="7">
        <v>88.77564286865956</v>
      </c>
      <c r="H2457" s="7">
        <v>7.7584280670813461</v>
      </c>
      <c r="I2457" s="7">
        <f t="shared" si="101"/>
        <v>184.01104617652354</v>
      </c>
    </row>
    <row r="2458" spans="1:9" x14ac:dyDescent="0.25">
      <c r="A2458" s="14"/>
      <c r="B2458" s="5">
        <f t="shared" si="100"/>
        <v>43856</v>
      </c>
      <c r="C2458" s="4">
        <v>21.5729166666734</v>
      </c>
      <c r="D2458">
        <v>1.1910716525288279</v>
      </c>
      <c r="E2458" s="6">
        <v>149.39697815155247</v>
      </c>
      <c r="F2458" s="7">
        <v>86.109079634128875</v>
      </c>
      <c r="G2458" s="7">
        <v>91.288937457134708</v>
      </c>
      <c r="H2458" s="7">
        <v>7.1796373420713051</v>
      </c>
      <c r="I2458" s="7">
        <f t="shared" si="101"/>
        <v>177.94250564978279</v>
      </c>
    </row>
    <row r="2459" spans="1:9" x14ac:dyDescent="0.25">
      <c r="A2459" s="14"/>
      <c r="B2459" s="5">
        <f t="shared" si="100"/>
        <v>43856</v>
      </c>
      <c r="C2459" s="4">
        <v>21.5833333333401</v>
      </c>
      <c r="D2459">
        <v>1.1910716525288279</v>
      </c>
      <c r="E2459" s="6">
        <v>147.35990082753119</v>
      </c>
      <c r="F2459" s="7">
        <v>85.901073884993835</v>
      </c>
      <c r="G2459" s="7">
        <v>92.012790249125402</v>
      </c>
      <c r="H2459" s="7">
        <v>6.7462425269783344</v>
      </c>
      <c r="I2459" s="7">
        <f t="shared" si="101"/>
        <v>175.51620059513175</v>
      </c>
    </row>
    <row r="2460" spans="1:9" x14ac:dyDescent="0.25">
      <c r="A2460" s="14"/>
      <c r="B2460" s="5">
        <f t="shared" si="100"/>
        <v>43856</v>
      </c>
      <c r="C2460" s="4">
        <v>21.5937500000067</v>
      </c>
      <c r="D2460">
        <v>1.1910716525288279</v>
      </c>
      <c r="E2460" s="6">
        <v>145.22755964472958</v>
      </c>
      <c r="F2460" s="7">
        <v>86.176692252300811</v>
      </c>
      <c r="G2460" s="7">
        <v>91.887134348642931</v>
      </c>
      <c r="H2460" s="7">
        <v>4.7750981848276242</v>
      </c>
      <c r="I2460" s="7">
        <f t="shared" si="101"/>
        <v>172.97642945877698</v>
      </c>
    </row>
    <row r="2461" spans="1:9" x14ac:dyDescent="0.25">
      <c r="A2461" s="14"/>
      <c r="B2461" s="5">
        <f t="shared" si="100"/>
        <v>43856</v>
      </c>
      <c r="C2461" s="4">
        <v>21.6041666666734</v>
      </c>
      <c r="D2461">
        <v>1.1910716525288279</v>
      </c>
      <c r="E2461" s="6">
        <v>143.90181949604425</v>
      </c>
      <c r="F2461" s="7">
        <v>87.583946928067363</v>
      </c>
      <c r="G2461" s="7">
        <v>90.612451935221429</v>
      </c>
      <c r="H2461" s="7">
        <v>3.7966756362261838</v>
      </c>
      <c r="I2461" s="7">
        <f t="shared" si="101"/>
        <v>171.39737794905852</v>
      </c>
    </row>
    <row r="2462" spans="1:9" x14ac:dyDescent="0.25">
      <c r="A2462" s="14"/>
      <c r="B2462" s="5">
        <f t="shared" si="100"/>
        <v>43856</v>
      </c>
      <c r="C2462" s="4">
        <v>21.6145833333401</v>
      </c>
      <c r="D2462">
        <v>1.1910716525288279</v>
      </c>
      <c r="E2462" s="6">
        <v>140.27136901256114</v>
      </c>
      <c r="F2462" s="7">
        <v>85.569159222413745</v>
      </c>
      <c r="G2462" s="7">
        <v>92.268717178497425</v>
      </c>
      <c r="H2462" s="7">
        <v>3.6228326354962124</v>
      </c>
      <c r="I2462" s="7">
        <f t="shared" si="101"/>
        <v>167.0732512922722</v>
      </c>
    </row>
    <row r="2463" spans="1:9" x14ac:dyDescent="0.25">
      <c r="A2463" s="14"/>
      <c r="B2463" s="5">
        <f t="shared" si="100"/>
        <v>43856</v>
      </c>
      <c r="C2463" s="4">
        <v>21.6250000000067</v>
      </c>
      <c r="D2463">
        <v>1.1910716525288279</v>
      </c>
      <c r="E2463" s="6">
        <v>139.43893787797762</v>
      </c>
      <c r="F2463" s="7">
        <v>85.899382062571831</v>
      </c>
      <c r="G2463" s="7">
        <v>90.945636114128362</v>
      </c>
      <c r="H2463" s="7">
        <v>2.9838458343910155</v>
      </c>
      <c r="I2463" s="7">
        <f t="shared" si="101"/>
        <v>166.08176616518736</v>
      </c>
    </row>
    <row r="2464" spans="1:9" x14ac:dyDescent="0.25">
      <c r="A2464" s="14"/>
      <c r="B2464" s="5">
        <f t="shared" si="100"/>
        <v>43856</v>
      </c>
      <c r="C2464" s="4">
        <v>21.6354166666734</v>
      </c>
      <c r="D2464">
        <v>1.1910716525288279</v>
      </c>
      <c r="E2464" s="6">
        <v>138.95797676743567</v>
      </c>
      <c r="F2464" s="7">
        <v>86.608544995196965</v>
      </c>
      <c r="G2464" s="7">
        <v>90.394256690443839</v>
      </c>
      <c r="H2464" s="7">
        <v>2.423501892359087</v>
      </c>
      <c r="I2464" s="7">
        <f t="shared" si="101"/>
        <v>165.50890702045206</v>
      </c>
    </row>
    <row r="2465" spans="1:9" x14ac:dyDescent="0.25">
      <c r="A2465" s="14"/>
      <c r="B2465" s="5">
        <f t="shared" si="100"/>
        <v>43856</v>
      </c>
      <c r="C2465" s="4">
        <v>21.6458333333401</v>
      </c>
      <c r="D2465">
        <v>1.1910716525288279</v>
      </c>
      <c r="E2465" s="6">
        <v>137.62655725440908</v>
      </c>
      <c r="F2465" s="7">
        <v>86.204645498779499</v>
      </c>
      <c r="G2465" s="7">
        <v>90.374399598827893</v>
      </c>
      <c r="H2465" s="7">
        <v>2.2802813482100617</v>
      </c>
      <c r="I2465" s="7">
        <f t="shared" si="101"/>
        <v>163.92309098086236</v>
      </c>
    </row>
    <row r="2466" spans="1:9" x14ac:dyDescent="0.25">
      <c r="A2466" s="14"/>
      <c r="B2466" s="5">
        <f t="shared" si="100"/>
        <v>43856</v>
      </c>
      <c r="C2466" s="4">
        <v>21.6562500000068</v>
      </c>
      <c r="D2466">
        <v>1.1910716525288279</v>
      </c>
      <c r="E2466" s="6">
        <v>134.99868092043113</v>
      </c>
      <c r="F2466" s="7">
        <v>86.218931552723106</v>
      </c>
      <c r="G2466" s="7">
        <v>92.287069336937137</v>
      </c>
      <c r="H2466" s="7">
        <v>2.5013070762442036</v>
      </c>
      <c r="I2466" s="7">
        <f t="shared" si="101"/>
        <v>160.79310197310986</v>
      </c>
    </row>
    <row r="2467" spans="1:9" x14ac:dyDescent="0.25">
      <c r="A2467" s="14"/>
      <c r="B2467" s="5">
        <f t="shared" si="100"/>
        <v>43856</v>
      </c>
      <c r="C2467" s="4">
        <v>21.6666666666734</v>
      </c>
      <c r="D2467">
        <v>1.1910716525288279</v>
      </c>
      <c r="E2467" s="6">
        <v>134.71567324943385</v>
      </c>
      <c r="F2467" s="7">
        <v>87.745353216856387</v>
      </c>
      <c r="G2467" s="7">
        <v>91.864708837739556</v>
      </c>
      <c r="H2467" s="7">
        <v>2.9010962751979426</v>
      </c>
      <c r="I2467" s="7">
        <f t="shared" si="101"/>
        <v>160.45601955873678</v>
      </c>
    </row>
    <row r="2468" spans="1:9" x14ac:dyDescent="0.25">
      <c r="A2468" s="14"/>
      <c r="B2468" s="5">
        <f t="shared" ref="B2468:B2531" si="102">DATE(YEAR(B2372),MONTH(B2372),DAY(B2372)+1)</f>
        <v>43856</v>
      </c>
      <c r="C2468" s="4">
        <v>21.6770833333401</v>
      </c>
      <c r="D2468">
        <v>1.1910716525288279</v>
      </c>
      <c r="E2468" s="6">
        <v>135.82392622274628</v>
      </c>
      <c r="F2468" s="7">
        <v>88.406996434183881</v>
      </c>
      <c r="G2468" s="7">
        <v>93.467888064868433</v>
      </c>
      <c r="H2468" s="7">
        <v>4.5653825659034437</v>
      </c>
      <c r="I2468" s="7">
        <f t="shared" si="101"/>
        <v>161.77602825907999</v>
      </c>
    </row>
    <row r="2469" spans="1:9" x14ac:dyDescent="0.25">
      <c r="A2469" s="14"/>
      <c r="B2469" s="5">
        <f t="shared" si="102"/>
        <v>43856</v>
      </c>
      <c r="C2469" s="4">
        <v>21.6875000000068</v>
      </c>
      <c r="D2469">
        <v>1.1910716525288279</v>
      </c>
      <c r="E2469" s="6">
        <v>139.86288618660168</v>
      </c>
      <c r="F2469" s="7">
        <v>90.148070579723026</v>
      </c>
      <c r="G2469" s="7">
        <v>93.891496655313503</v>
      </c>
      <c r="H2469" s="7">
        <v>10.880569991245371</v>
      </c>
      <c r="I2469" s="7">
        <f t="shared" si="101"/>
        <v>166.58671897772703</v>
      </c>
    </row>
    <row r="2470" spans="1:9" x14ac:dyDescent="0.25">
      <c r="A2470" s="14"/>
      <c r="B2470" s="5">
        <f t="shared" si="102"/>
        <v>43856</v>
      </c>
      <c r="C2470" s="4">
        <v>21.6979166666734</v>
      </c>
      <c r="D2470">
        <v>1.1910716525288279</v>
      </c>
      <c r="E2470" s="6">
        <v>143.62072699397137</v>
      </c>
      <c r="F2470" s="7">
        <v>92.699953634947661</v>
      </c>
      <c r="G2470" s="7">
        <v>93.747211688686903</v>
      </c>
      <c r="H2470" s="7">
        <v>54.630735457175163</v>
      </c>
      <c r="I2470" s="7">
        <f t="shared" si="101"/>
        <v>171.06257663810112</v>
      </c>
    </row>
    <row r="2471" spans="1:9" x14ac:dyDescent="0.25">
      <c r="A2471" s="14"/>
      <c r="B2471" s="5">
        <f t="shared" si="102"/>
        <v>43856</v>
      </c>
      <c r="C2471" s="4">
        <v>21.7083333333401</v>
      </c>
      <c r="D2471">
        <v>1.1910716525288279</v>
      </c>
      <c r="E2471" s="6">
        <v>147.78540693850715</v>
      </c>
      <c r="F2471" s="7">
        <v>95.153055961061824</v>
      </c>
      <c r="G2471" s="7">
        <v>96.141736950894</v>
      </c>
      <c r="H2471" s="7">
        <v>135.01216199217441</v>
      </c>
      <c r="I2471" s="7">
        <f t="shared" si="101"/>
        <v>176.023008861893</v>
      </c>
    </row>
    <row r="2472" spans="1:9" x14ac:dyDescent="0.25">
      <c r="A2472" s="14"/>
      <c r="B2472" s="5">
        <f t="shared" si="102"/>
        <v>43856</v>
      </c>
      <c r="C2472" s="4">
        <v>21.7187500000068</v>
      </c>
      <c r="D2472">
        <v>1.1910716525288279</v>
      </c>
      <c r="E2472" s="6">
        <v>155.0924911181643</v>
      </c>
      <c r="F2472" s="7">
        <v>96.630945227592591</v>
      </c>
      <c r="G2472" s="7">
        <v>98.389653629650411</v>
      </c>
      <c r="H2472" s="7">
        <v>170.60558135289307</v>
      </c>
      <c r="I2472" s="7">
        <f t="shared" si="101"/>
        <v>184.72626969092451</v>
      </c>
    </row>
    <row r="2473" spans="1:9" x14ac:dyDescent="0.25">
      <c r="A2473" s="14"/>
      <c r="B2473" s="5">
        <f t="shared" si="102"/>
        <v>43856</v>
      </c>
      <c r="C2473" s="4">
        <v>21.7291666666734</v>
      </c>
      <c r="D2473">
        <v>1.1910716525288279</v>
      </c>
      <c r="E2473" s="6">
        <v>161.03196501532696</v>
      </c>
      <c r="F2473" s="7">
        <v>100.10135926339231</v>
      </c>
      <c r="G2473" s="7">
        <v>98.397447176925709</v>
      </c>
      <c r="H2473" s="7">
        <v>190.44779872027192</v>
      </c>
      <c r="I2473" s="7">
        <f t="shared" si="101"/>
        <v>191.80060868076987</v>
      </c>
    </row>
    <row r="2474" spans="1:9" x14ac:dyDescent="0.25">
      <c r="A2474" s="14"/>
      <c r="B2474" s="5">
        <f t="shared" si="102"/>
        <v>43856</v>
      </c>
      <c r="C2474" s="4">
        <v>21.7395833333401</v>
      </c>
      <c r="D2474">
        <v>1.1910716525288279</v>
      </c>
      <c r="E2474" s="6">
        <v>166.90555808869138</v>
      </c>
      <c r="F2474" s="7">
        <v>101.03485945660869</v>
      </c>
      <c r="G2474" s="7">
        <v>100.26256503982125</v>
      </c>
      <c r="H2474" s="7">
        <v>196.34125304407962</v>
      </c>
      <c r="I2474" s="7">
        <f t="shared" si="101"/>
        <v>198.79647888894391</v>
      </c>
    </row>
    <row r="2475" spans="1:9" x14ac:dyDescent="0.25">
      <c r="A2475" s="14"/>
      <c r="B2475" s="5">
        <f t="shared" si="102"/>
        <v>43856</v>
      </c>
      <c r="C2475" s="4">
        <v>21.7500000000068</v>
      </c>
      <c r="D2475">
        <v>1.1910716525288279</v>
      </c>
      <c r="E2475" s="6">
        <v>169.34242988727857</v>
      </c>
      <c r="F2475" s="7">
        <v>100.93184716215286</v>
      </c>
      <c r="G2475" s="7">
        <v>101.42503963562309</v>
      </c>
      <c r="H2475" s="7">
        <v>217.84557536011638</v>
      </c>
      <c r="I2475" s="7">
        <f t="shared" si="101"/>
        <v>201.69896780908806</v>
      </c>
    </row>
    <row r="2476" spans="1:9" x14ac:dyDescent="0.25">
      <c r="A2476" s="14"/>
      <c r="B2476" s="5">
        <f t="shared" si="102"/>
        <v>43856</v>
      </c>
      <c r="C2476" s="4">
        <v>21.7604166666735</v>
      </c>
      <c r="D2476">
        <v>1.1910716525288279</v>
      </c>
      <c r="E2476" s="6">
        <v>172.74556462744488</v>
      </c>
      <c r="F2476" s="7">
        <v>103.34039548543362</v>
      </c>
      <c r="G2476" s="7">
        <v>103.74658165851577</v>
      </c>
      <c r="H2476" s="7">
        <v>223.59333595607447</v>
      </c>
      <c r="I2476" s="7">
        <f t="shared" si="101"/>
        <v>205.75234512783621</v>
      </c>
    </row>
    <row r="2477" spans="1:9" x14ac:dyDescent="0.25">
      <c r="A2477" s="14"/>
      <c r="B2477" s="5">
        <f t="shared" si="102"/>
        <v>43856</v>
      </c>
      <c r="C2477" s="4">
        <v>21.7708333333401</v>
      </c>
      <c r="D2477">
        <v>1.1910716525288279</v>
      </c>
      <c r="E2477" s="6">
        <v>174.36262566233995</v>
      </c>
      <c r="F2477" s="7">
        <v>101.59316085587322</v>
      </c>
      <c r="G2477" s="7">
        <v>109.1764407556788</v>
      </c>
      <c r="H2477" s="7">
        <v>237.15016562020318</v>
      </c>
      <c r="I2477" s="7">
        <f t="shared" si="101"/>
        <v>207.67838068690864</v>
      </c>
    </row>
    <row r="2478" spans="1:9" x14ac:dyDescent="0.25">
      <c r="A2478" s="14"/>
      <c r="B2478" s="5">
        <f t="shared" si="102"/>
        <v>43856</v>
      </c>
      <c r="C2478" s="4">
        <v>21.7812500000068</v>
      </c>
      <c r="D2478">
        <v>1.1910716525288279</v>
      </c>
      <c r="E2478" s="6">
        <v>177.66459111047558</v>
      </c>
      <c r="F2478" s="7">
        <v>101.25470394411725</v>
      </c>
      <c r="G2478" s="7">
        <v>113.36574932385717</v>
      </c>
      <c r="H2478" s="7">
        <v>237.28901351979098</v>
      </c>
      <c r="I2478" s="7">
        <f t="shared" si="101"/>
        <v>211.61125812981265</v>
      </c>
    </row>
    <row r="2479" spans="1:9" x14ac:dyDescent="0.25">
      <c r="A2479" s="14"/>
      <c r="B2479" s="5">
        <f t="shared" si="102"/>
        <v>43856</v>
      </c>
      <c r="C2479" s="4">
        <v>21.7916666666735</v>
      </c>
      <c r="D2479">
        <v>1.1910716525288279</v>
      </c>
      <c r="E2479" s="6">
        <v>178.03546949588474</v>
      </c>
      <c r="F2479" s="7">
        <v>100.50174250180679</v>
      </c>
      <c r="G2479" s="7">
        <v>114.52353655445945</v>
      </c>
      <c r="H2479" s="7">
        <v>237.58935842253783</v>
      </c>
      <c r="I2479" s="7">
        <f t="shared" si="101"/>
        <v>212.05300086120917</v>
      </c>
    </row>
    <row r="2480" spans="1:9" x14ac:dyDescent="0.25">
      <c r="A2480" s="14"/>
      <c r="B2480" s="5">
        <f t="shared" si="102"/>
        <v>43856</v>
      </c>
      <c r="C2480" s="4">
        <v>21.8020833333401</v>
      </c>
      <c r="D2480">
        <v>1.1910716525288279</v>
      </c>
      <c r="E2480" s="6">
        <v>180.85068883868618</v>
      </c>
      <c r="F2480" s="7">
        <v>100.79157860718757</v>
      </c>
      <c r="G2480" s="7">
        <v>116.07298766061936</v>
      </c>
      <c r="H2480" s="7">
        <v>237.90219076147238</v>
      </c>
      <c r="I2480" s="7">
        <f t="shared" si="101"/>
        <v>215.4061288160708</v>
      </c>
    </row>
    <row r="2481" spans="1:9" x14ac:dyDescent="0.25">
      <c r="A2481" s="14"/>
      <c r="B2481" s="5">
        <f t="shared" si="102"/>
        <v>43856</v>
      </c>
      <c r="C2481" s="4">
        <v>21.8125000000068</v>
      </c>
      <c r="D2481">
        <v>1.1910716525288279</v>
      </c>
      <c r="E2481" s="6">
        <v>185.00469714607115</v>
      </c>
      <c r="F2481" s="7">
        <v>100.27077458326703</v>
      </c>
      <c r="G2481" s="7">
        <v>118.74505871891942</v>
      </c>
      <c r="H2481" s="7">
        <v>237.73904330910193</v>
      </c>
      <c r="I2481" s="7">
        <f t="shared" si="101"/>
        <v>220.35385035536629</v>
      </c>
    </row>
    <row r="2482" spans="1:9" x14ac:dyDescent="0.25">
      <c r="A2482" s="14"/>
      <c r="B2482" s="5">
        <f t="shared" si="102"/>
        <v>43856</v>
      </c>
      <c r="C2482" s="4">
        <v>21.8229166666735</v>
      </c>
      <c r="D2482">
        <v>1.1910716525288279</v>
      </c>
      <c r="E2482" s="6">
        <v>183.33939853429357</v>
      </c>
      <c r="F2482" s="7">
        <v>99.20951165783427</v>
      </c>
      <c r="G2482" s="7">
        <v>114.69384683214699</v>
      </c>
      <c r="H2482" s="7">
        <v>237.48093974649112</v>
      </c>
      <c r="I2482" s="7">
        <f t="shared" si="101"/>
        <v>218.37036038588241</v>
      </c>
    </row>
    <row r="2483" spans="1:9" x14ac:dyDescent="0.25">
      <c r="A2483" s="14"/>
      <c r="B2483" s="5">
        <f t="shared" si="102"/>
        <v>43856</v>
      </c>
      <c r="C2483" s="4">
        <v>21.8333333333401</v>
      </c>
      <c r="D2483">
        <v>1.1910716525288279</v>
      </c>
      <c r="E2483" s="6">
        <v>182.98438643494248</v>
      </c>
      <c r="F2483" s="7">
        <v>98.76453423078064</v>
      </c>
      <c r="G2483" s="7">
        <v>113.73589064841717</v>
      </c>
      <c r="H2483" s="7">
        <v>237.59847623308758</v>
      </c>
      <c r="I2483" s="7">
        <f t="shared" si="101"/>
        <v>217.94751553804056</v>
      </c>
    </row>
    <row r="2484" spans="1:9" x14ac:dyDescent="0.25">
      <c r="A2484" s="14"/>
      <c r="B2484" s="5">
        <f t="shared" si="102"/>
        <v>43856</v>
      </c>
      <c r="C2484" s="4">
        <v>21.8437500000068</v>
      </c>
      <c r="D2484">
        <v>1.1910716525288279</v>
      </c>
      <c r="E2484" s="6">
        <v>184.52123249512078</v>
      </c>
      <c r="F2484" s="7">
        <v>100.03722673599819</v>
      </c>
      <c r="G2484" s="7">
        <v>112.84961342858237</v>
      </c>
      <c r="H2484" s="7">
        <v>237.4492156623738</v>
      </c>
      <c r="I2484" s="7">
        <f t="shared" si="101"/>
        <v>219.77800931461957</v>
      </c>
    </row>
    <row r="2485" spans="1:9" x14ac:dyDescent="0.25">
      <c r="A2485" s="14"/>
      <c r="B2485" s="5">
        <f t="shared" si="102"/>
        <v>43856</v>
      </c>
      <c r="C2485" s="4">
        <v>21.8541666666735</v>
      </c>
      <c r="D2485">
        <v>1.1910716525288279</v>
      </c>
      <c r="E2485" s="6">
        <v>182.73402153490068</v>
      </c>
      <c r="F2485" s="7">
        <v>97.071707163623202</v>
      </c>
      <c r="G2485" s="7">
        <v>111.45033860078962</v>
      </c>
      <c r="H2485" s="7">
        <v>236.74039503829999</v>
      </c>
      <c r="I2485" s="7">
        <f t="shared" si="101"/>
        <v>217.64931300281256</v>
      </c>
    </row>
    <row r="2486" spans="1:9" x14ac:dyDescent="0.25">
      <c r="A2486" s="14"/>
      <c r="B2486" s="5">
        <f t="shared" si="102"/>
        <v>43856</v>
      </c>
      <c r="C2486" s="4">
        <v>21.8645833333402</v>
      </c>
      <c r="D2486">
        <v>1.1910716525288279</v>
      </c>
      <c r="E2486" s="6">
        <v>180.17434298423925</v>
      </c>
      <c r="F2486" s="7">
        <v>96.487272934880409</v>
      </c>
      <c r="G2486" s="7">
        <v>110.38863834362326</v>
      </c>
      <c r="H2486" s="7">
        <v>237.25521367456531</v>
      </c>
      <c r="I2486" s="7">
        <f t="shared" si="101"/>
        <v>214.60055244153367</v>
      </c>
    </row>
    <row r="2487" spans="1:9" x14ac:dyDescent="0.25">
      <c r="A2487" s="14"/>
      <c r="B2487" s="5">
        <f t="shared" si="102"/>
        <v>43856</v>
      </c>
      <c r="C2487" s="4">
        <v>21.8750000000068</v>
      </c>
      <c r="D2487">
        <v>1.1910716525288279</v>
      </c>
      <c r="E2487" s="6">
        <v>176.13486276573272</v>
      </c>
      <c r="F2487" s="7">
        <v>91.97928148755615</v>
      </c>
      <c r="G2487" s="7">
        <v>101.12843536578637</v>
      </c>
      <c r="H2487" s="7">
        <v>238.98773612949768</v>
      </c>
      <c r="I2487" s="7">
        <f t="shared" si="101"/>
        <v>209.78924206231957</v>
      </c>
    </row>
    <row r="2488" spans="1:9" x14ac:dyDescent="0.25">
      <c r="A2488" s="14"/>
      <c r="B2488" s="5">
        <f t="shared" si="102"/>
        <v>43856</v>
      </c>
      <c r="C2488" s="4">
        <v>21.8854166666735</v>
      </c>
      <c r="D2488">
        <v>1.1910716525288279</v>
      </c>
      <c r="E2488" s="6">
        <v>182.91929339712451</v>
      </c>
      <c r="F2488" s="7">
        <v>82.288795917740629</v>
      </c>
      <c r="G2488" s="7">
        <v>87.201245990170463</v>
      </c>
      <c r="H2488" s="7">
        <v>244.2429128373773</v>
      </c>
      <c r="I2488" s="7">
        <f t="shared" si="101"/>
        <v>217.8699850659186</v>
      </c>
    </row>
    <row r="2489" spans="1:9" x14ac:dyDescent="0.25">
      <c r="A2489" s="14"/>
      <c r="B2489" s="5">
        <f t="shared" si="102"/>
        <v>43856</v>
      </c>
      <c r="C2489" s="4">
        <v>21.8958333333402</v>
      </c>
      <c r="D2489">
        <v>1.1910716525288279</v>
      </c>
      <c r="E2489" s="6">
        <v>189.92253010372579</v>
      </c>
      <c r="F2489" s="7">
        <v>78.411806010860587</v>
      </c>
      <c r="G2489" s="7">
        <v>81.898559766131541</v>
      </c>
      <c r="H2489" s="7">
        <v>247.89839090009318</v>
      </c>
      <c r="I2489" s="7">
        <f t="shared" si="101"/>
        <v>226.21134178310072</v>
      </c>
    </row>
    <row r="2490" spans="1:9" x14ac:dyDescent="0.25">
      <c r="A2490" s="14"/>
      <c r="B2490" s="5">
        <f t="shared" si="102"/>
        <v>43856</v>
      </c>
      <c r="C2490" s="4">
        <v>21.9062500000068</v>
      </c>
      <c r="D2490">
        <v>1.1910716525288279</v>
      </c>
      <c r="E2490" s="6">
        <v>190.46158796230895</v>
      </c>
      <c r="F2490" s="7">
        <v>77.479057292211692</v>
      </c>
      <c r="G2490" s="7">
        <v>82.620835388153552</v>
      </c>
      <c r="H2490" s="7">
        <v>248.95687069393574</v>
      </c>
      <c r="I2490" s="7">
        <f t="shared" si="101"/>
        <v>226.85339831753203</v>
      </c>
    </row>
    <row r="2491" spans="1:9" x14ac:dyDescent="0.25">
      <c r="A2491" s="14"/>
      <c r="B2491" s="5">
        <f t="shared" si="102"/>
        <v>43856</v>
      </c>
      <c r="C2491" s="4">
        <v>21.9166666666735</v>
      </c>
      <c r="D2491">
        <v>1.1910716525288279</v>
      </c>
      <c r="E2491" s="6">
        <v>188.2240003495088</v>
      </c>
      <c r="F2491" s="7">
        <v>76.791751419333181</v>
      </c>
      <c r="G2491" s="7">
        <v>82.843473195667372</v>
      </c>
      <c r="H2491" s="7">
        <v>248.88461846982941</v>
      </c>
      <c r="I2491" s="7">
        <f t="shared" si="101"/>
        <v>224.18827114187613</v>
      </c>
    </row>
    <row r="2492" spans="1:9" x14ac:dyDescent="0.25">
      <c r="A2492" s="14"/>
      <c r="B2492" s="5">
        <f t="shared" si="102"/>
        <v>43856</v>
      </c>
      <c r="C2492" s="4">
        <v>21.9270833333402</v>
      </c>
      <c r="D2492">
        <v>1.1910716525288279</v>
      </c>
      <c r="E2492" s="6">
        <v>189.08278282641112</v>
      </c>
      <c r="F2492" s="7">
        <v>75.067446810532914</v>
      </c>
      <c r="G2492" s="7">
        <v>71.238231171612952</v>
      </c>
      <c r="H2492" s="7">
        <v>250.56051766781036</v>
      </c>
      <c r="I2492" s="7">
        <f t="shared" si="101"/>
        <v>225.21114260580296</v>
      </c>
    </row>
    <row r="2493" spans="1:9" x14ac:dyDescent="0.25">
      <c r="A2493" s="14"/>
      <c r="B2493" s="5">
        <f t="shared" si="102"/>
        <v>43856</v>
      </c>
      <c r="C2493" s="4">
        <v>21.9375000000068</v>
      </c>
      <c r="D2493">
        <v>1.1910716525288279</v>
      </c>
      <c r="E2493" s="6">
        <v>182.90722487129949</v>
      </c>
      <c r="F2493" s="7">
        <v>74.001920171110271</v>
      </c>
      <c r="G2493" s="7">
        <v>64.189529502822865</v>
      </c>
      <c r="H2493" s="7">
        <v>249.78150763213279</v>
      </c>
      <c r="I2493" s="7">
        <f t="shared" si="101"/>
        <v>217.85561058692062</v>
      </c>
    </row>
    <row r="2494" spans="1:9" x14ac:dyDescent="0.25">
      <c r="A2494" s="14"/>
      <c r="B2494" s="5">
        <f t="shared" si="102"/>
        <v>43856</v>
      </c>
      <c r="C2494" s="4">
        <v>21.9479166666735</v>
      </c>
      <c r="D2494">
        <v>1.1910716525288279</v>
      </c>
      <c r="E2494" s="6">
        <v>173.09355180820529</v>
      </c>
      <c r="F2494" s="7">
        <v>72.318319764952676</v>
      </c>
      <c r="G2494" s="7">
        <v>63.746412965258727</v>
      </c>
      <c r="H2494" s="7">
        <v>246.57751856699267</v>
      </c>
      <c r="I2494" s="7">
        <f t="shared" si="101"/>
        <v>206.16682279428335</v>
      </c>
    </row>
    <row r="2495" spans="1:9" x14ac:dyDescent="0.25">
      <c r="A2495" s="14"/>
      <c r="B2495" s="5">
        <f t="shared" si="102"/>
        <v>43856</v>
      </c>
      <c r="C2495" s="4">
        <v>21.9583333333402</v>
      </c>
      <c r="D2495">
        <v>1.1910716525288279</v>
      </c>
      <c r="E2495" s="6">
        <v>162.40286366260864</v>
      </c>
      <c r="F2495" s="7">
        <v>70.046973819658632</v>
      </c>
      <c r="G2495" s="7">
        <v>61.294339058392595</v>
      </c>
      <c r="H2495" s="7">
        <v>245.44928064972288</v>
      </c>
      <c r="I2495" s="7">
        <f t="shared" si="101"/>
        <v>193.43344719803719</v>
      </c>
    </row>
    <row r="2496" spans="1:9" x14ac:dyDescent="0.25">
      <c r="A2496" s="14"/>
      <c r="B2496" s="5">
        <f t="shared" si="102"/>
        <v>43856</v>
      </c>
      <c r="C2496" s="4">
        <v>21.968750000006899</v>
      </c>
      <c r="D2496">
        <v>1.1910716525288279</v>
      </c>
      <c r="E2496" s="6">
        <v>149.96696993706627</v>
      </c>
      <c r="F2496" s="7">
        <v>68.343196120434698</v>
      </c>
      <c r="G2496" s="7">
        <v>60.345661289338629</v>
      </c>
      <c r="H2496" s="7">
        <v>246.13455772038125</v>
      </c>
      <c r="I2496" s="7">
        <f t="shared" si="101"/>
        <v>178.62140670768255</v>
      </c>
    </row>
    <row r="2497" spans="1:9" x14ac:dyDescent="0.25">
      <c r="A2497" s="14"/>
      <c r="B2497" s="5">
        <f t="shared" si="102"/>
        <v>43856</v>
      </c>
      <c r="C2497" s="4">
        <v>21.9791666666735</v>
      </c>
      <c r="D2497">
        <v>1.1910716525288279</v>
      </c>
      <c r="E2497" s="6">
        <v>137.95016058340036</v>
      </c>
      <c r="F2497" s="7">
        <v>66.821194894933768</v>
      </c>
      <c r="G2497" s="7">
        <v>62.931822735629233</v>
      </c>
      <c r="H2497" s="7">
        <v>247.11883503088038</v>
      </c>
      <c r="I2497" s="7">
        <f t="shared" si="101"/>
        <v>164.30852573268783</v>
      </c>
    </row>
    <row r="2498" spans="1:9" ht="15.75" thickBot="1" x14ac:dyDescent="0.3">
      <c r="A2498" s="14"/>
      <c r="B2498" s="5">
        <f t="shared" si="102"/>
        <v>43856</v>
      </c>
      <c r="C2498" s="4">
        <v>21.9895833333402</v>
      </c>
      <c r="D2498">
        <v>1.1910716525288279</v>
      </c>
      <c r="E2498" s="6">
        <v>128.77458429229171</v>
      </c>
      <c r="F2498" s="7">
        <v>65.977670720788367</v>
      </c>
      <c r="G2498" s="7">
        <v>63.564247827297642</v>
      </c>
      <c r="H2498" s="7">
        <v>247.60795168075438</v>
      </c>
      <c r="I2498" s="7">
        <f t="shared" si="101"/>
        <v>153.37975691673273</v>
      </c>
    </row>
    <row r="2499" spans="1:9" x14ac:dyDescent="0.25">
      <c r="A2499" s="15">
        <f t="shared" ref="A2499" si="103">A2403+1</f>
        <v>27</v>
      </c>
      <c r="B2499" s="5">
        <f t="shared" si="102"/>
        <v>43857</v>
      </c>
      <c r="C2499" s="4">
        <v>22.000000000006899</v>
      </c>
      <c r="D2499">
        <v>1.1874977350951179</v>
      </c>
      <c r="E2499" s="6">
        <v>113.60090920372433</v>
      </c>
      <c r="F2499" s="7">
        <v>63.397910772115942</v>
      </c>
      <c r="G2499" s="7">
        <v>58.930229498965872</v>
      </c>
      <c r="H2499" s="7">
        <v>239.77319955107779</v>
      </c>
      <c r="I2499" s="7">
        <f t="shared" si="101"/>
        <v>134.90082238416878</v>
      </c>
    </row>
    <row r="2500" spans="1:9" x14ac:dyDescent="0.25">
      <c r="A2500" s="16"/>
      <c r="B2500" s="5">
        <f t="shared" si="102"/>
        <v>43857</v>
      </c>
      <c r="C2500" s="4">
        <v>22.0104166666735</v>
      </c>
      <c r="D2500">
        <v>1.1874977350951179</v>
      </c>
      <c r="E2500" s="6">
        <v>104.51171394150859</v>
      </c>
      <c r="F2500" s="7">
        <v>62.04901392345743</v>
      </c>
      <c r="G2500" s="7">
        <v>58.455485285770088</v>
      </c>
      <c r="H2500" s="7">
        <v>240.51859699828995</v>
      </c>
      <c r="I2500" s="7">
        <f t="shared" ref="I2500:I2563" si="104">D2500*E2500</f>
        <v>124.1074235964503</v>
      </c>
    </row>
    <row r="2501" spans="1:9" x14ac:dyDescent="0.25">
      <c r="A2501" s="16"/>
      <c r="B2501" s="5">
        <f t="shared" si="102"/>
        <v>43857</v>
      </c>
      <c r="C2501" s="4">
        <v>22.0208333333402</v>
      </c>
      <c r="D2501">
        <v>1.1874977350951179</v>
      </c>
      <c r="E2501" s="6">
        <v>96.945660422456584</v>
      </c>
      <c r="F2501" s="7">
        <v>61.119660905394284</v>
      </c>
      <c r="G2501" s="7">
        <v>58.549204497675383</v>
      </c>
      <c r="H2501" s="7">
        <v>240.55442678648046</v>
      </c>
      <c r="I2501" s="7">
        <f t="shared" si="104"/>
        <v>115.1227521789676</v>
      </c>
    </row>
    <row r="2502" spans="1:9" x14ac:dyDescent="0.25">
      <c r="A2502" s="16"/>
      <c r="B2502" s="5">
        <f t="shared" si="102"/>
        <v>43857</v>
      </c>
      <c r="C2502" s="4">
        <v>22.031250000006899</v>
      </c>
      <c r="D2502">
        <v>1.1874977350951179</v>
      </c>
      <c r="E2502" s="6">
        <v>89.642738280008274</v>
      </c>
      <c r="F2502" s="7">
        <v>59.915842852649163</v>
      </c>
      <c r="G2502" s="7">
        <v>57.859226748192832</v>
      </c>
      <c r="H2502" s="7">
        <v>240.92786656875478</v>
      </c>
      <c r="I2502" s="7">
        <f t="shared" si="104"/>
        <v>106.45054867523424</v>
      </c>
    </row>
    <row r="2503" spans="1:9" x14ac:dyDescent="0.25">
      <c r="A2503" s="16"/>
      <c r="B2503" s="5">
        <f t="shared" si="102"/>
        <v>43857</v>
      </c>
      <c r="C2503" s="4">
        <v>22.0416666666735</v>
      </c>
      <c r="D2503">
        <v>1.1874977350951179</v>
      </c>
      <c r="E2503" s="6">
        <v>83.440008618981892</v>
      </c>
      <c r="F2503" s="7">
        <v>59.310218648535148</v>
      </c>
      <c r="G2503" s="7">
        <v>57.976230286200746</v>
      </c>
      <c r="H2503" s="7">
        <v>241.55442171228171</v>
      </c>
      <c r="I2503" s="7">
        <f t="shared" si="104"/>
        <v>99.084821251358107</v>
      </c>
    </row>
    <row r="2504" spans="1:9" x14ac:dyDescent="0.25">
      <c r="A2504" s="16"/>
      <c r="B2504" s="5">
        <f t="shared" si="102"/>
        <v>43857</v>
      </c>
      <c r="C2504" s="4">
        <v>22.0520833333402</v>
      </c>
      <c r="D2504">
        <v>1.1874977350951179</v>
      </c>
      <c r="E2504" s="6">
        <v>78.314444988263389</v>
      </c>
      <c r="F2504" s="7">
        <v>58.790109839054033</v>
      </c>
      <c r="G2504" s="7">
        <v>57.686195551322669</v>
      </c>
      <c r="H2504" s="7">
        <v>242.1315221462165</v>
      </c>
      <c r="I2504" s="7">
        <f t="shared" si="104"/>
        <v>92.998226048793981</v>
      </c>
    </row>
    <row r="2505" spans="1:9" x14ac:dyDescent="0.25">
      <c r="A2505" s="16"/>
      <c r="B2505" s="5">
        <f t="shared" si="102"/>
        <v>43857</v>
      </c>
      <c r="C2505" s="4">
        <v>22.062500000006899</v>
      </c>
      <c r="D2505">
        <v>1.1874977350951179</v>
      </c>
      <c r="E2505" s="6">
        <v>74.824132548419669</v>
      </c>
      <c r="F2505" s="7">
        <v>58.816467709044502</v>
      </c>
      <c r="G2505" s="7">
        <v>57.153344864903879</v>
      </c>
      <c r="H2505" s="7">
        <v>241.80677111370113</v>
      </c>
      <c r="I2505" s="7">
        <f t="shared" si="104"/>
        <v>88.853487931705246</v>
      </c>
    </row>
    <row r="2506" spans="1:9" x14ac:dyDescent="0.25">
      <c r="A2506" s="16"/>
      <c r="B2506" s="5">
        <f t="shared" si="102"/>
        <v>43857</v>
      </c>
      <c r="C2506" s="4">
        <v>22.072916666673599</v>
      </c>
      <c r="D2506">
        <v>1.1874977350951179</v>
      </c>
      <c r="E2506" s="6">
        <v>71.329070687083586</v>
      </c>
      <c r="F2506" s="7">
        <v>58.169853983066979</v>
      </c>
      <c r="G2506" s="7">
        <v>57.14203980688405</v>
      </c>
      <c r="H2506" s="7">
        <v>241.78761912973229</v>
      </c>
      <c r="I2506" s="7">
        <f t="shared" si="104"/>
        <v>84.703109887351332</v>
      </c>
    </row>
    <row r="2507" spans="1:9" x14ac:dyDescent="0.25">
      <c r="A2507" s="16"/>
      <c r="B2507" s="5">
        <f t="shared" si="102"/>
        <v>43857</v>
      </c>
      <c r="C2507" s="4">
        <v>22.0833333333402</v>
      </c>
      <c r="D2507">
        <v>1.1874977350951179</v>
      </c>
      <c r="E2507" s="6">
        <v>68.944368484876733</v>
      </c>
      <c r="F2507" s="7">
        <v>57.476367533264344</v>
      </c>
      <c r="G2507" s="7">
        <v>56.967941110747546</v>
      </c>
      <c r="H2507" s="7">
        <v>241.7093936141832</v>
      </c>
      <c r="I2507" s="7">
        <f t="shared" si="104"/>
        <v>81.871281423354347</v>
      </c>
    </row>
    <row r="2508" spans="1:9" x14ac:dyDescent="0.25">
      <c r="A2508" s="16"/>
      <c r="B2508" s="5">
        <f t="shared" si="102"/>
        <v>43857</v>
      </c>
      <c r="C2508" s="4">
        <v>22.093750000006899</v>
      </c>
      <c r="D2508">
        <v>1.1874977350951179</v>
      </c>
      <c r="E2508" s="6">
        <v>66.771868973892197</v>
      </c>
      <c r="F2508" s="7">
        <v>56.731957630417149</v>
      </c>
      <c r="G2508" s="7">
        <v>56.647093370730559</v>
      </c>
      <c r="H2508" s="7">
        <v>242.01627557074676</v>
      </c>
      <c r="I2508" s="7">
        <f t="shared" si="104"/>
        <v>79.291443174564961</v>
      </c>
    </row>
    <row r="2509" spans="1:9" x14ac:dyDescent="0.25">
      <c r="A2509" s="16"/>
      <c r="B2509" s="5">
        <f t="shared" si="102"/>
        <v>43857</v>
      </c>
      <c r="C2509" s="4">
        <v>22.104166666673599</v>
      </c>
      <c r="D2509">
        <v>1.1874977350951179</v>
      </c>
      <c r="E2509" s="6">
        <v>65.727409882570726</v>
      </c>
      <c r="F2509" s="7">
        <v>56.469508151653983</v>
      </c>
      <c r="G2509" s="7">
        <v>56.418203067513893</v>
      </c>
      <c r="H2509" s="7">
        <v>241.7114793357575</v>
      </c>
      <c r="I2509" s="7">
        <f t="shared" si="104"/>
        <v>78.051150369221205</v>
      </c>
    </row>
    <row r="2510" spans="1:9" x14ac:dyDescent="0.25">
      <c r="A2510" s="16"/>
      <c r="B2510" s="5">
        <f t="shared" si="102"/>
        <v>43857</v>
      </c>
      <c r="C2510" s="4">
        <v>22.1145833333402</v>
      </c>
      <c r="D2510">
        <v>1.1874977350951179</v>
      </c>
      <c r="E2510" s="6">
        <v>64.210586222456485</v>
      </c>
      <c r="F2510" s="7">
        <v>56.056209195271926</v>
      </c>
      <c r="G2510" s="7">
        <v>57.823505654321849</v>
      </c>
      <c r="H2510" s="7">
        <v>241.67799424125653</v>
      </c>
      <c r="I2510" s="7">
        <f t="shared" si="104"/>
        <v>76.249925708296857</v>
      </c>
    </row>
    <row r="2511" spans="1:9" x14ac:dyDescent="0.25">
      <c r="A2511" s="16"/>
      <c r="B2511" s="5">
        <f t="shared" si="102"/>
        <v>43857</v>
      </c>
      <c r="C2511" s="4">
        <v>22.125000000006899</v>
      </c>
      <c r="D2511">
        <v>1.1874977350951179</v>
      </c>
      <c r="E2511" s="6">
        <v>63.767608637447715</v>
      </c>
      <c r="F2511" s="7">
        <v>56.983826186526727</v>
      </c>
      <c r="G2511" s="7">
        <v>56.919462196697275</v>
      </c>
      <c r="H2511" s="7">
        <v>241.07249452674552</v>
      </c>
      <c r="I2511" s="7">
        <f t="shared" si="104"/>
        <v>75.723890829401043</v>
      </c>
    </row>
    <row r="2512" spans="1:9" x14ac:dyDescent="0.25">
      <c r="A2512" s="16"/>
      <c r="B2512" s="5">
        <f t="shared" si="102"/>
        <v>43857</v>
      </c>
      <c r="C2512" s="4">
        <v>22.135416666673599</v>
      </c>
      <c r="D2512">
        <v>1.1874977350951179</v>
      </c>
      <c r="E2512" s="6">
        <v>62.834507734274688</v>
      </c>
      <c r="F2512" s="7">
        <v>57.526571660385997</v>
      </c>
      <c r="G2512" s="7">
        <v>56.408298600636734</v>
      </c>
      <c r="H2512" s="7">
        <v>241.29192857231749</v>
      </c>
      <c r="I2512" s="7">
        <f t="shared" si="104"/>
        <v>74.615835620267859</v>
      </c>
    </row>
    <row r="2513" spans="1:9" x14ac:dyDescent="0.25">
      <c r="A2513" s="16"/>
      <c r="B2513" s="5">
        <f t="shared" si="102"/>
        <v>43857</v>
      </c>
      <c r="C2513" s="4">
        <v>22.1458333333402</v>
      </c>
      <c r="D2513">
        <v>1.1874977350951179</v>
      </c>
      <c r="E2513" s="6">
        <v>62.509728649515935</v>
      </c>
      <c r="F2513" s="7">
        <v>57.122125637010349</v>
      </c>
      <c r="G2513" s="7">
        <v>56.980594588893283</v>
      </c>
      <c r="H2513" s="7">
        <v>241.19830417637738</v>
      </c>
      <c r="I2513" s="7">
        <f t="shared" si="104"/>
        <v>74.230161192710582</v>
      </c>
    </row>
    <row r="2514" spans="1:9" x14ac:dyDescent="0.25">
      <c r="A2514" s="16"/>
      <c r="B2514" s="5">
        <f t="shared" si="102"/>
        <v>43857</v>
      </c>
      <c r="C2514" s="4">
        <v>22.156250000006899</v>
      </c>
      <c r="D2514">
        <v>1.1874977350951179</v>
      </c>
      <c r="E2514" s="6">
        <v>61.975886171050064</v>
      </c>
      <c r="F2514" s="7">
        <v>57.536248402410251</v>
      </c>
      <c r="G2514" s="7">
        <v>55.320898097975501</v>
      </c>
      <c r="H2514" s="7">
        <v>241.11094790167277</v>
      </c>
      <c r="I2514" s="7">
        <f t="shared" si="104"/>
        <v>73.596224458634794</v>
      </c>
    </row>
    <row r="2515" spans="1:9" x14ac:dyDescent="0.25">
      <c r="A2515" s="16"/>
      <c r="B2515" s="5">
        <f t="shared" si="102"/>
        <v>43857</v>
      </c>
      <c r="C2515" s="4">
        <v>22.166666666673599</v>
      </c>
      <c r="D2515">
        <v>1.1874977350951179</v>
      </c>
      <c r="E2515" s="6">
        <v>61.734479128131888</v>
      </c>
      <c r="F2515" s="7">
        <v>57.608783781786364</v>
      </c>
      <c r="G2515" s="7">
        <v>55.314043629002171</v>
      </c>
      <c r="H2515" s="7">
        <v>240.77445746396413</v>
      </c>
      <c r="I2515" s="7">
        <f t="shared" si="104"/>
        <v>73.309554141933447</v>
      </c>
    </row>
    <row r="2516" spans="1:9" x14ac:dyDescent="0.25">
      <c r="A2516" s="16"/>
      <c r="B2516" s="5">
        <f t="shared" si="102"/>
        <v>43857</v>
      </c>
      <c r="C2516" s="4">
        <v>22.177083333340299</v>
      </c>
      <c r="D2516">
        <v>1.1874977350951179</v>
      </c>
      <c r="E2516" s="6">
        <v>62.769569686931519</v>
      </c>
      <c r="F2516" s="7">
        <v>57.110371288828894</v>
      </c>
      <c r="G2516" s="7">
        <v>56.610148264542907</v>
      </c>
      <c r="H2516" s="7">
        <v>240.91011004606847</v>
      </c>
      <c r="I2516" s="7">
        <f t="shared" si="104"/>
        <v>74.538721836126342</v>
      </c>
    </row>
    <row r="2517" spans="1:9" x14ac:dyDescent="0.25">
      <c r="A2517" s="16"/>
      <c r="B2517" s="5">
        <f t="shared" si="102"/>
        <v>43857</v>
      </c>
      <c r="C2517" s="4">
        <v>22.187500000006899</v>
      </c>
      <c r="D2517">
        <v>1.1874977350951179</v>
      </c>
      <c r="E2517" s="6">
        <v>62.70999312537613</v>
      </c>
      <c r="F2517" s="7">
        <v>57.813522424914055</v>
      </c>
      <c r="G2517" s="7">
        <v>57.06705400315645</v>
      </c>
      <c r="H2517" s="7">
        <v>240.89161744494686</v>
      </c>
      <c r="I2517" s="7">
        <f t="shared" si="104"/>
        <v>74.467974804214563</v>
      </c>
    </row>
    <row r="2518" spans="1:9" x14ac:dyDescent="0.25">
      <c r="A2518" s="16"/>
      <c r="B2518" s="5">
        <f t="shared" si="102"/>
        <v>43857</v>
      </c>
      <c r="C2518" s="4">
        <v>22.197916666673599</v>
      </c>
      <c r="D2518">
        <v>1.1874977350951179</v>
      </c>
      <c r="E2518" s="6">
        <v>64.527844813985382</v>
      </c>
      <c r="F2518" s="7">
        <v>57.748690664499925</v>
      </c>
      <c r="G2518" s="7">
        <v>56.870662230236071</v>
      </c>
      <c r="H2518" s="7">
        <v>241.26098738082547</v>
      </c>
      <c r="I2518" s="7">
        <f t="shared" si="104"/>
        <v>76.62666956717689</v>
      </c>
    </row>
    <row r="2519" spans="1:9" x14ac:dyDescent="0.25">
      <c r="A2519" s="16"/>
      <c r="B2519" s="5">
        <f t="shared" si="102"/>
        <v>43857</v>
      </c>
      <c r="C2519" s="4">
        <v>22.208333333340299</v>
      </c>
      <c r="D2519">
        <v>1.1874977350951179</v>
      </c>
      <c r="E2519" s="6">
        <v>65.846131599073274</v>
      </c>
      <c r="F2519" s="7">
        <v>55.96837507964733</v>
      </c>
      <c r="G2519" s="7">
        <v>57.451048739248023</v>
      </c>
      <c r="H2519" s="7">
        <v>240.58433607369793</v>
      </c>
      <c r="I2519" s="7">
        <f t="shared" si="104"/>
        <v>78.192132138674594</v>
      </c>
    </row>
    <row r="2520" spans="1:9" x14ac:dyDescent="0.25">
      <c r="A2520" s="16"/>
      <c r="B2520" s="5">
        <f t="shared" si="102"/>
        <v>43857</v>
      </c>
      <c r="C2520" s="4">
        <v>22.218750000006899</v>
      </c>
      <c r="D2520">
        <v>1.1874977350951179</v>
      </c>
      <c r="E2520" s="6">
        <v>68.927600884783629</v>
      </c>
      <c r="F2520" s="7">
        <v>55.773341308607925</v>
      </c>
      <c r="G2520" s="7">
        <v>60.117505393511962</v>
      </c>
      <c r="H2520" s="7">
        <v>239.14079163774639</v>
      </c>
      <c r="I2520" s="7">
        <f t="shared" si="104"/>
        <v>81.851369936220806</v>
      </c>
    </row>
    <row r="2521" spans="1:9" x14ac:dyDescent="0.25">
      <c r="A2521" s="16"/>
      <c r="B2521" s="5">
        <f t="shared" si="102"/>
        <v>43857</v>
      </c>
      <c r="C2521" s="4">
        <v>22.229166666673599</v>
      </c>
      <c r="D2521">
        <v>1.1874977350951179</v>
      </c>
      <c r="E2521" s="6">
        <v>72.155988307005899</v>
      </c>
      <c r="F2521" s="7">
        <v>56.482813671937329</v>
      </c>
      <c r="G2521" s="7">
        <v>61.448163294778929</v>
      </c>
      <c r="H2521" s="7">
        <v>239.0152907625596</v>
      </c>
      <c r="I2521" s="7">
        <f t="shared" si="104"/>
        <v>85.68507268811932</v>
      </c>
    </row>
    <row r="2522" spans="1:9" x14ac:dyDescent="0.25">
      <c r="A2522" s="16"/>
      <c r="B2522" s="5">
        <f t="shared" si="102"/>
        <v>43857</v>
      </c>
      <c r="C2522" s="4">
        <v>22.239583333340299</v>
      </c>
      <c r="D2522">
        <v>1.1874977350951179</v>
      </c>
      <c r="E2522" s="6">
        <v>79.024117743595966</v>
      </c>
      <c r="F2522" s="7">
        <v>57.121980968109654</v>
      </c>
      <c r="G2522" s="7">
        <v>59.917020202352248</v>
      </c>
      <c r="H2522" s="7">
        <v>237.81421992601736</v>
      </c>
      <c r="I2522" s="7">
        <f t="shared" si="104"/>
        <v>93.840960838410126</v>
      </c>
    </row>
    <row r="2523" spans="1:9" x14ac:dyDescent="0.25">
      <c r="A2523" s="16"/>
      <c r="B2523" s="5">
        <f t="shared" si="102"/>
        <v>43857</v>
      </c>
      <c r="C2523" s="4">
        <v>22.250000000006899</v>
      </c>
      <c r="D2523">
        <v>1.1874977350951179</v>
      </c>
      <c r="E2523" s="6">
        <v>84.15809824557698</v>
      </c>
      <c r="F2523" s="7">
        <v>59.715568852540144</v>
      </c>
      <c r="G2523" s="7">
        <v>60.125150454047215</v>
      </c>
      <c r="H2523" s="7">
        <v>234.42283066991425</v>
      </c>
      <c r="I2523" s="7">
        <f t="shared" si="104"/>
        <v>99.937551056535085</v>
      </c>
    </row>
    <row r="2524" spans="1:9" x14ac:dyDescent="0.25">
      <c r="A2524" s="16"/>
      <c r="B2524" s="5">
        <f t="shared" si="102"/>
        <v>43857</v>
      </c>
      <c r="C2524" s="4">
        <v>22.260416666673599</v>
      </c>
      <c r="D2524">
        <v>1.1874977350951179</v>
      </c>
      <c r="E2524" s="6">
        <v>90.702249216994716</v>
      </c>
      <c r="F2524" s="7">
        <v>67.770745298966119</v>
      </c>
      <c r="G2524" s="7">
        <v>61.26062052893478</v>
      </c>
      <c r="H2524" s="7">
        <v>221.14485819529335</v>
      </c>
      <c r="I2524" s="7">
        <f t="shared" si="104"/>
        <v>107.70871551321416</v>
      </c>
    </row>
    <row r="2525" spans="1:9" x14ac:dyDescent="0.25">
      <c r="A2525" s="16"/>
      <c r="B2525" s="5">
        <f t="shared" si="102"/>
        <v>43857</v>
      </c>
      <c r="C2525" s="4">
        <v>22.270833333340299</v>
      </c>
      <c r="D2525">
        <v>1.1874977350951179</v>
      </c>
      <c r="E2525" s="6">
        <v>96.299228716848091</v>
      </c>
      <c r="F2525" s="7">
        <v>76.946824425136256</v>
      </c>
      <c r="G2525" s="7">
        <v>62.366333058484379</v>
      </c>
      <c r="H2525" s="7">
        <v>211.95095665783671</v>
      </c>
      <c r="I2525" s="7">
        <f t="shared" si="104"/>
        <v>114.35511599266384</v>
      </c>
    </row>
    <row r="2526" spans="1:9" x14ac:dyDescent="0.25">
      <c r="A2526" s="16"/>
      <c r="B2526" s="5">
        <f t="shared" si="102"/>
        <v>43857</v>
      </c>
      <c r="C2526" s="4">
        <v>22.281250000006999</v>
      </c>
      <c r="D2526">
        <v>1.1874977350951179</v>
      </c>
      <c r="E2526" s="6">
        <v>102.64826839889288</v>
      </c>
      <c r="F2526" s="7">
        <v>78.313853109348514</v>
      </c>
      <c r="G2526" s="7">
        <v>66.893107842100477</v>
      </c>
      <c r="H2526" s="7">
        <v>191.99364012988445</v>
      </c>
      <c r="I2526" s="7">
        <f t="shared" si="104"/>
        <v>121.89458623512107</v>
      </c>
    </row>
    <row r="2527" spans="1:9" x14ac:dyDescent="0.25">
      <c r="A2527" s="16"/>
      <c r="B2527" s="5">
        <f t="shared" si="102"/>
        <v>43857</v>
      </c>
      <c r="C2527" s="4">
        <v>22.291666666673599</v>
      </c>
      <c r="D2527">
        <v>1.1874977350951179</v>
      </c>
      <c r="E2527" s="6">
        <v>108.2250112761788</v>
      </c>
      <c r="F2527" s="7">
        <v>86.117611080689301</v>
      </c>
      <c r="G2527" s="7">
        <v>79.167435129996235</v>
      </c>
      <c r="H2527" s="7">
        <v>151.88250600525933</v>
      </c>
      <c r="I2527" s="7">
        <f t="shared" si="104"/>
        <v>128.51695577110593</v>
      </c>
    </row>
    <row r="2528" spans="1:9" x14ac:dyDescent="0.25">
      <c r="A2528" s="16"/>
      <c r="B2528" s="5">
        <f t="shared" si="102"/>
        <v>43857</v>
      </c>
      <c r="C2528" s="4">
        <v>22.302083333340299</v>
      </c>
      <c r="D2528">
        <v>1.1874977350951179</v>
      </c>
      <c r="E2528" s="6">
        <v>109.9022184873042</v>
      </c>
      <c r="F2528" s="7">
        <v>108.99683698234266</v>
      </c>
      <c r="G2528" s="7">
        <v>96.543080556641158</v>
      </c>
      <c r="H2528" s="7">
        <v>117.64892432051937</v>
      </c>
      <c r="I2528" s="7">
        <f t="shared" si="104"/>
        <v>130.50863553560254</v>
      </c>
    </row>
    <row r="2529" spans="1:9" x14ac:dyDescent="0.25">
      <c r="A2529" s="16"/>
      <c r="B2529" s="5">
        <f t="shared" si="102"/>
        <v>43857</v>
      </c>
      <c r="C2529" s="4">
        <v>22.312500000006999</v>
      </c>
      <c r="D2529">
        <v>1.1874977350951179</v>
      </c>
      <c r="E2529" s="6">
        <v>113.29845664494177</v>
      </c>
      <c r="F2529" s="7">
        <v>124.08736253406919</v>
      </c>
      <c r="G2529" s="7">
        <v>105.22249169679728</v>
      </c>
      <c r="H2529" s="7">
        <v>61.214442104393697</v>
      </c>
      <c r="I2529" s="7">
        <f t="shared" si="104"/>
        <v>134.54166065564075</v>
      </c>
    </row>
    <row r="2530" spans="1:9" x14ac:dyDescent="0.25">
      <c r="A2530" s="16"/>
      <c r="B2530" s="5">
        <f t="shared" si="102"/>
        <v>43857</v>
      </c>
      <c r="C2530" s="4">
        <v>22.322916666673599</v>
      </c>
      <c r="D2530">
        <v>1.1874977350951179</v>
      </c>
      <c r="E2530" s="6">
        <v>113.75369328546752</v>
      </c>
      <c r="F2530" s="7">
        <v>135.0668038046887</v>
      </c>
      <c r="G2530" s="7">
        <v>118.63313984846958</v>
      </c>
      <c r="H2530" s="7">
        <v>18.55519368578733</v>
      </c>
      <c r="I2530" s="7">
        <f t="shared" si="104"/>
        <v>135.08225313519739</v>
      </c>
    </row>
    <row r="2531" spans="1:9" x14ac:dyDescent="0.25">
      <c r="A2531" s="16"/>
      <c r="B2531" s="5">
        <f t="shared" si="102"/>
        <v>43857</v>
      </c>
      <c r="C2531" s="4">
        <v>22.333333333340299</v>
      </c>
      <c r="D2531">
        <v>1.1874977350951179</v>
      </c>
      <c r="E2531" s="6">
        <v>112.47577115346213</v>
      </c>
      <c r="F2531" s="7">
        <v>146.03297572225006</v>
      </c>
      <c r="G2531" s="7">
        <v>124.58677588828752</v>
      </c>
      <c r="H2531" s="7">
        <v>4.5166908280046814</v>
      </c>
      <c r="I2531" s="7">
        <f t="shared" si="104"/>
        <v>133.56472349781308</v>
      </c>
    </row>
    <row r="2532" spans="1:9" x14ac:dyDescent="0.25">
      <c r="A2532" s="16"/>
      <c r="B2532" s="5">
        <f t="shared" ref="B2532:B2595" si="105">DATE(YEAR(B2436),MONTH(B2436),DAY(B2436)+1)</f>
        <v>43857</v>
      </c>
      <c r="C2532" s="4">
        <v>22.343750000006999</v>
      </c>
      <c r="D2532">
        <v>1.1874977350951179</v>
      </c>
      <c r="E2532" s="6">
        <v>111.22611158389805</v>
      </c>
      <c r="F2532" s="7">
        <v>164.4103867349227</v>
      </c>
      <c r="G2532" s="7">
        <v>138.27620187467971</v>
      </c>
      <c r="H2532" s="7">
        <v>2.7944894079113616</v>
      </c>
      <c r="I2532" s="7">
        <f t="shared" si="104"/>
        <v>132.0807555893158</v>
      </c>
    </row>
    <row r="2533" spans="1:9" x14ac:dyDescent="0.25">
      <c r="A2533" s="16"/>
      <c r="B2533" s="5">
        <f t="shared" si="105"/>
        <v>43857</v>
      </c>
      <c r="C2533" s="4">
        <v>22.354166666673599</v>
      </c>
      <c r="D2533">
        <v>1.1874977350951179</v>
      </c>
      <c r="E2533" s="6">
        <v>112.2499539804686</v>
      </c>
      <c r="F2533" s="7">
        <v>174.83717673056591</v>
      </c>
      <c r="G2533" s="7">
        <v>151.56107373121546</v>
      </c>
      <c r="H2533" s="7">
        <v>2.4906872274260259</v>
      </c>
      <c r="I2533" s="7">
        <f t="shared" si="104"/>
        <v>133.29656611633769</v>
      </c>
    </row>
    <row r="2534" spans="1:9" x14ac:dyDescent="0.25">
      <c r="A2534" s="16"/>
      <c r="B2534" s="5">
        <f t="shared" si="105"/>
        <v>43857</v>
      </c>
      <c r="C2534" s="4">
        <v>22.364583333340299</v>
      </c>
      <c r="D2534">
        <v>1.1874977350951179</v>
      </c>
      <c r="E2534" s="6">
        <v>112.41404052046707</v>
      </c>
      <c r="F2534" s="7">
        <v>196.19602089468998</v>
      </c>
      <c r="G2534" s="7">
        <v>165.12924624831007</v>
      </c>
      <c r="H2534" s="7">
        <v>2.2276044278763409</v>
      </c>
      <c r="I2534" s="7">
        <f t="shared" si="104"/>
        <v>133.49141851094546</v>
      </c>
    </row>
    <row r="2535" spans="1:9" x14ac:dyDescent="0.25">
      <c r="A2535" s="16"/>
      <c r="B2535" s="5">
        <f t="shared" si="105"/>
        <v>43857</v>
      </c>
      <c r="C2535" s="4">
        <v>22.375000000006999</v>
      </c>
      <c r="D2535">
        <v>1.1874977350951179</v>
      </c>
      <c r="E2535" s="6">
        <v>113.90327883766687</v>
      </c>
      <c r="F2535" s="7">
        <v>226.89618821822219</v>
      </c>
      <c r="G2535" s="7">
        <v>170.55044495668827</v>
      </c>
      <c r="H2535" s="7">
        <v>1.9932217149752176</v>
      </c>
      <c r="I2535" s="7">
        <f t="shared" si="104"/>
        <v>135.25988563963708</v>
      </c>
    </row>
    <row r="2536" spans="1:9" x14ac:dyDescent="0.25">
      <c r="A2536" s="16"/>
      <c r="B2536" s="5">
        <f t="shared" si="105"/>
        <v>43857</v>
      </c>
      <c r="C2536" s="4">
        <v>22.385416666673699</v>
      </c>
      <c r="D2536">
        <v>1.1874977350951179</v>
      </c>
      <c r="E2536" s="6">
        <v>114.08334025577581</v>
      </c>
      <c r="F2536" s="7">
        <v>224.85869151374007</v>
      </c>
      <c r="G2536" s="7">
        <v>192.657756802449</v>
      </c>
      <c r="H2536" s="7">
        <v>1.7921218991158689</v>
      </c>
      <c r="I2536" s="7">
        <f t="shared" si="104"/>
        <v>135.47370816581946</v>
      </c>
    </row>
    <row r="2537" spans="1:9" x14ac:dyDescent="0.25">
      <c r="A2537" s="16"/>
      <c r="B2537" s="5">
        <f t="shared" si="105"/>
        <v>43857</v>
      </c>
      <c r="C2537" s="4">
        <v>22.395833333340299</v>
      </c>
      <c r="D2537">
        <v>1.1874977350951179</v>
      </c>
      <c r="E2537" s="6">
        <v>114.05184856057595</v>
      </c>
      <c r="F2537" s="7">
        <v>222.8018493623706</v>
      </c>
      <c r="G2537" s="7">
        <v>199.35861022346299</v>
      </c>
      <c r="H2537" s="7">
        <v>2.013050014583496</v>
      </c>
      <c r="I2537" s="7">
        <f t="shared" si="104"/>
        <v>135.43631184909532</v>
      </c>
    </row>
    <row r="2538" spans="1:9" x14ac:dyDescent="0.25">
      <c r="A2538" s="16"/>
      <c r="B2538" s="5">
        <f t="shared" si="105"/>
        <v>43857</v>
      </c>
      <c r="C2538" s="4">
        <v>22.406250000006999</v>
      </c>
      <c r="D2538">
        <v>1.1874977350951179</v>
      </c>
      <c r="E2538" s="6">
        <v>114.64895479437688</v>
      </c>
      <c r="F2538" s="7">
        <v>223.9717907808697</v>
      </c>
      <c r="G2538" s="7">
        <v>203.17071030088579</v>
      </c>
      <c r="H2538" s="7">
        <v>2.0296491311240064</v>
      </c>
      <c r="I2538" s="7">
        <f t="shared" si="104"/>
        <v>136.14537414934509</v>
      </c>
    </row>
    <row r="2539" spans="1:9" x14ac:dyDescent="0.25">
      <c r="A2539" s="16"/>
      <c r="B2539" s="5">
        <f t="shared" si="105"/>
        <v>43857</v>
      </c>
      <c r="C2539" s="4">
        <v>22.416666666673699</v>
      </c>
      <c r="D2539">
        <v>1.1874977350951179</v>
      </c>
      <c r="E2539" s="6">
        <v>115.16265048551864</v>
      </c>
      <c r="F2539" s="7">
        <v>234.06627631161709</v>
      </c>
      <c r="G2539" s="7">
        <v>204.50743207956415</v>
      </c>
      <c r="H2539" s="7">
        <v>2.1440450827998339</v>
      </c>
      <c r="I2539" s="7">
        <f t="shared" si="104"/>
        <v>136.75538661910406</v>
      </c>
    </row>
    <row r="2540" spans="1:9" x14ac:dyDescent="0.25">
      <c r="A2540" s="16"/>
      <c r="B2540" s="5">
        <f t="shared" si="105"/>
        <v>43857</v>
      </c>
      <c r="C2540" s="4">
        <v>22.427083333340299</v>
      </c>
      <c r="D2540">
        <v>1.1874977350951179</v>
      </c>
      <c r="E2540" s="6">
        <v>117.07458731553928</v>
      </c>
      <c r="F2540" s="7">
        <v>233.66920036501571</v>
      </c>
      <c r="G2540" s="7">
        <v>201.50458874859427</v>
      </c>
      <c r="H2540" s="7">
        <v>2.0567376143784757</v>
      </c>
      <c r="I2540" s="7">
        <f t="shared" si="104"/>
        <v>139.02580727439852</v>
      </c>
    </row>
    <row r="2541" spans="1:9" x14ac:dyDescent="0.25">
      <c r="A2541" s="16"/>
      <c r="B2541" s="5">
        <f t="shared" si="105"/>
        <v>43857</v>
      </c>
      <c r="C2541" s="4">
        <v>22.437500000006999</v>
      </c>
      <c r="D2541">
        <v>1.1874977350951179</v>
      </c>
      <c r="E2541" s="6">
        <v>118.72970789040427</v>
      </c>
      <c r="F2541" s="7">
        <v>225.43495194959362</v>
      </c>
      <c r="G2541" s="7">
        <v>201.0649756954644</v>
      </c>
      <c r="H2541" s="7">
        <v>2.0355646518641262</v>
      </c>
      <c r="I2541" s="7">
        <f t="shared" si="104"/>
        <v>140.99125920836002</v>
      </c>
    </row>
    <row r="2542" spans="1:9" x14ac:dyDescent="0.25">
      <c r="A2542" s="16"/>
      <c r="B2542" s="5">
        <f t="shared" si="105"/>
        <v>43857</v>
      </c>
      <c r="C2542" s="4">
        <v>22.447916666673699</v>
      </c>
      <c r="D2542">
        <v>1.1874977350951179</v>
      </c>
      <c r="E2542" s="6">
        <v>119.65693001473983</v>
      </c>
      <c r="F2542" s="7">
        <v>224.20331728210937</v>
      </c>
      <c r="G2542" s="7">
        <v>206.81173358798998</v>
      </c>
      <c r="H2542" s="7">
        <v>2.1093428193572059</v>
      </c>
      <c r="I2542" s="7">
        <f t="shared" si="104"/>
        <v>142.09233338093858</v>
      </c>
    </row>
    <row r="2543" spans="1:9" x14ac:dyDescent="0.25">
      <c r="A2543" s="16"/>
      <c r="B2543" s="5">
        <f t="shared" si="105"/>
        <v>43857</v>
      </c>
      <c r="C2543" s="4">
        <v>22.458333333340299</v>
      </c>
      <c r="D2543">
        <v>1.1874977350951179</v>
      </c>
      <c r="E2543" s="6">
        <v>119.79876308159737</v>
      </c>
      <c r="F2543" s="7">
        <v>221.41673304699091</v>
      </c>
      <c r="G2543" s="7">
        <v>208.15556266441533</v>
      </c>
      <c r="H2543" s="7">
        <v>2.196508849161777</v>
      </c>
      <c r="I2543" s="7">
        <f t="shared" si="104"/>
        <v>142.2607598265935</v>
      </c>
    </row>
    <row r="2544" spans="1:9" x14ac:dyDescent="0.25">
      <c r="A2544" s="16"/>
      <c r="B2544" s="5">
        <f t="shared" si="105"/>
        <v>43857</v>
      </c>
      <c r="C2544" s="4">
        <v>22.468750000006999</v>
      </c>
      <c r="D2544">
        <v>1.1874977350951179</v>
      </c>
      <c r="E2544" s="6">
        <v>119.06618233920796</v>
      </c>
      <c r="F2544" s="7">
        <v>219.50907668088232</v>
      </c>
      <c r="G2544" s="7">
        <v>203.25090517998069</v>
      </c>
      <c r="H2544" s="7">
        <v>2.1781805957287177</v>
      </c>
      <c r="I2544" s="7">
        <f t="shared" si="104"/>
        <v>141.39082185423177</v>
      </c>
    </row>
    <row r="2545" spans="1:9" x14ac:dyDescent="0.25">
      <c r="A2545" s="16"/>
      <c r="B2545" s="5">
        <f t="shared" si="105"/>
        <v>43857</v>
      </c>
      <c r="C2545" s="4">
        <v>22.479166666673699</v>
      </c>
      <c r="D2545">
        <v>1.1874977350951179</v>
      </c>
      <c r="E2545" s="6">
        <v>119.80608218593004</v>
      </c>
      <c r="F2545" s="7">
        <v>218.52828985004163</v>
      </c>
      <c r="G2545" s="7">
        <v>198.51394139608456</v>
      </c>
      <c r="H2545" s="7">
        <v>2.2366495270245186</v>
      </c>
      <c r="I2545" s="7">
        <f t="shared" si="104"/>
        <v>142.26945124641148</v>
      </c>
    </row>
    <row r="2546" spans="1:9" x14ac:dyDescent="0.25">
      <c r="A2546" s="16"/>
      <c r="B2546" s="5">
        <f t="shared" si="105"/>
        <v>43857</v>
      </c>
      <c r="C2546" s="4">
        <v>22.489583333340398</v>
      </c>
      <c r="D2546">
        <v>1.1874977350951179</v>
      </c>
      <c r="E2546" s="6">
        <v>120.44715832895359</v>
      </c>
      <c r="F2546" s="7">
        <v>214.27156417174072</v>
      </c>
      <c r="G2546" s="7">
        <v>194.15971623072224</v>
      </c>
      <c r="H2546" s="7">
        <v>1.9639508936265235</v>
      </c>
      <c r="I2546" s="7">
        <f t="shared" si="104"/>
        <v>143.03072771427546</v>
      </c>
    </row>
    <row r="2547" spans="1:9" x14ac:dyDescent="0.25">
      <c r="A2547" s="16"/>
      <c r="B2547" s="5">
        <f t="shared" si="105"/>
        <v>43857</v>
      </c>
      <c r="C2547" s="4">
        <v>22.500000000006999</v>
      </c>
      <c r="D2547">
        <v>1.1874977350951179</v>
      </c>
      <c r="E2547" s="6">
        <v>121.10445812460769</v>
      </c>
      <c r="F2547" s="7">
        <v>217.69461119830461</v>
      </c>
      <c r="G2547" s="7">
        <v>194.69086132620797</v>
      </c>
      <c r="H2547" s="7">
        <v>1.8476305799251176</v>
      </c>
      <c r="I2547" s="7">
        <f t="shared" si="104"/>
        <v>143.81126973289318</v>
      </c>
    </row>
    <row r="2548" spans="1:9" x14ac:dyDescent="0.25">
      <c r="A2548" s="16"/>
      <c r="B2548" s="5">
        <f t="shared" si="105"/>
        <v>43857</v>
      </c>
      <c r="C2548" s="4">
        <v>22.510416666673699</v>
      </c>
      <c r="D2548">
        <v>1.1874977350951179</v>
      </c>
      <c r="E2548" s="6">
        <v>121.50189220283431</v>
      </c>
      <c r="F2548" s="7">
        <v>210.06655762543821</v>
      </c>
      <c r="G2548" s="7">
        <v>191.51078903809503</v>
      </c>
      <c r="H2548" s="7">
        <v>1.8508398420609424</v>
      </c>
      <c r="I2548" s="7">
        <f t="shared" si="104"/>
        <v>144.28322180063691</v>
      </c>
    </row>
    <row r="2549" spans="1:9" x14ac:dyDescent="0.25">
      <c r="A2549" s="16"/>
      <c r="B2549" s="5">
        <f t="shared" si="105"/>
        <v>43857</v>
      </c>
      <c r="C2549" s="4">
        <v>22.520833333340398</v>
      </c>
      <c r="D2549">
        <v>1.1874977350951179</v>
      </c>
      <c r="E2549" s="6">
        <v>120.70921563143888</v>
      </c>
      <c r="F2549" s="7">
        <v>203.33941757590668</v>
      </c>
      <c r="G2549" s="7">
        <v>187.29663502646585</v>
      </c>
      <c r="H2549" s="7">
        <v>2.0437830323367185</v>
      </c>
      <c r="I2549" s="7">
        <f t="shared" si="104"/>
        <v>143.34192016744188</v>
      </c>
    </row>
    <row r="2550" spans="1:9" x14ac:dyDescent="0.25">
      <c r="A2550" s="16"/>
      <c r="B2550" s="5">
        <f t="shared" si="105"/>
        <v>43857</v>
      </c>
      <c r="C2550" s="4">
        <v>22.531250000006999</v>
      </c>
      <c r="D2550">
        <v>1.1874977350951179</v>
      </c>
      <c r="E2550" s="6">
        <v>118.87113817946741</v>
      </c>
      <c r="F2550" s="7">
        <v>188.57730248449897</v>
      </c>
      <c r="G2550" s="7">
        <v>183.33889353598028</v>
      </c>
      <c r="H2550" s="7">
        <v>1.8744541147847606</v>
      </c>
      <c r="I2550" s="7">
        <f t="shared" si="104"/>
        <v>141.15920735629635</v>
      </c>
    </row>
    <row r="2551" spans="1:9" x14ac:dyDescent="0.25">
      <c r="A2551" s="16"/>
      <c r="B2551" s="5">
        <f t="shared" si="105"/>
        <v>43857</v>
      </c>
      <c r="C2551" s="4">
        <v>22.541666666673699</v>
      </c>
      <c r="D2551">
        <v>1.1874977350951179</v>
      </c>
      <c r="E2551" s="6">
        <v>116.39089175354492</v>
      </c>
      <c r="F2551" s="7">
        <v>184.45723265722657</v>
      </c>
      <c r="G2551" s="7">
        <v>178.07731406000565</v>
      </c>
      <c r="H2551" s="7">
        <v>1.8321111778958525</v>
      </c>
      <c r="I2551" s="7">
        <f t="shared" si="104"/>
        <v>138.21392034303562</v>
      </c>
    </row>
    <row r="2552" spans="1:9" x14ac:dyDescent="0.25">
      <c r="A2552" s="16"/>
      <c r="B2552" s="5">
        <f t="shared" si="105"/>
        <v>43857</v>
      </c>
      <c r="C2552" s="4">
        <v>22.552083333340398</v>
      </c>
      <c r="D2552">
        <v>1.1874977350951179</v>
      </c>
      <c r="E2552" s="6">
        <v>113.91431277739255</v>
      </c>
      <c r="F2552" s="7">
        <v>192.36202578138034</v>
      </c>
      <c r="G2552" s="7">
        <v>177.38416591796516</v>
      </c>
      <c r="H2552" s="7">
        <v>1.9362448614818581</v>
      </c>
      <c r="I2552" s="7">
        <f t="shared" si="104"/>
        <v>135.2729884180705</v>
      </c>
    </row>
    <row r="2553" spans="1:9" x14ac:dyDescent="0.25">
      <c r="A2553" s="16"/>
      <c r="B2553" s="5">
        <f t="shared" si="105"/>
        <v>43857</v>
      </c>
      <c r="C2553" s="4">
        <v>22.562500000006999</v>
      </c>
      <c r="D2553">
        <v>1.1874977350951179</v>
      </c>
      <c r="E2553" s="6">
        <v>115.19450547049385</v>
      </c>
      <c r="F2553" s="7">
        <v>179.94848169817365</v>
      </c>
      <c r="G2553" s="7">
        <v>174.00506922716224</v>
      </c>
      <c r="H2553" s="7">
        <v>1.9177592326864581</v>
      </c>
      <c r="I2553" s="7">
        <f t="shared" si="104"/>
        <v>136.79321434161361</v>
      </c>
    </row>
    <row r="2554" spans="1:9" x14ac:dyDescent="0.25">
      <c r="A2554" s="16"/>
      <c r="B2554" s="5">
        <f t="shared" si="105"/>
        <v>43857</v>
      </c>
      <c r="C2554" s="4">
        <v>22.572916666673699</v>
      </c>
      <c r="D2554">
        <v>1.1874977350951179</v>
      </c>
      <c r="E2554" s="6">
        <v>116.01412767889494</v>
      </c>
      <c r="F2554" s="7">
        <v>173.80528962913539</v>
      </c>
      <c r="G2554" s="7">
        <v>175.10379084046386</v>
      </c>
      <c r="H2554" s="7">
        <v>1.9649051062665361</v>
      </c>
      <c r="I2554" s="7">
        <f t="shared" si="104"/>
        <v>137.76651385772357</v>
      </c>
    </row>
    <row r="2555" spans="1:9" x14ac:dyDescent="0.25">
      <c r="A2555" s="16"/>
      <c r="B2555" s="5">
        <f t="shared" si="105"/>
        <v>43857</v>
      </c>
      <c r="C2555" s="4">
        <v>22.583333333340398</v>
      </c>
      <c r="D2555">
        <v>1.1874977350951179</v>
      </c>
      <c r="E2555" s="6">
        <v>116.29629030628432</v>
      </c>
      <c r="F2555" s="7">
        <v>174.10900189324116</v>
      </c>
      <c r="G2555" s="7">
        <v>175.35344922151248</v>
      </c>
      <c r="H2555" s="7">
        <v>2.0752840020162986</v>
      </c>
      <c r="I2555" s="7">
        <f t="shared" si="104"/>
        <v>138.10158133867694</v>
      </c>
    </row>
    <row r="2556" spans="1:9" x14ac:dyDescent="0.25">
      <c r="A2556" s="16"/>
      <c r="B2556" s="5">
        <f t="shared" si="105"/>
        <v>43857</v>
      </c>
      <c r="C2556" s="4">
        <v>22.593750000007098</v>
      </c>
      <c r="D2556">
        <v>1.1874977350951179</v>
      </c>
      <c r="E2556" s="6">
        <v>117.7207238482053</v>
      </c>
      <c r="F2556" s="7">
        <v>174.78707306795866</v>
      </c>
      <c r="G2556" s="7">
        <v>172.6644827800873</v>
      </c>
      <c r="H2556" s="7">
        <v>2.0228899589161511</v>
      </c>
      <c r="I2556" s="7">
        <f t="shared" si="104"/>
        <v>139.79309294350162</v>
      </c>
    </row>
    <row r="2557" spans="1:9" x14ac:dyDescent="0.25">
      <c r="A2557" s="16"/>
      <c r="B2557" s="5">
        <f t="shared" si="105"/>
        <v>43857</v>
      </c>
      <c r="C2557" s="4">
        <v>22.604166666673699</v>
      </c>
      <c r="D2557">
        <v>1.1874977350951179</v>
      </c>
      <c r="E2557" s="6">
        <v>118.00230402731354</v>
      </c>
      <c r="F2557" s="7">
        <v>175.71345233639641</v>
      </c>
      <c r="G2557" s="7">
        <v>173.10627497645638</v>
      </c>
      <c r="H2557" s="7">
        <v>2.0280992826189337</v>
      </c>
      <c r="I2557" s="7">
        <f t="shared" si="104"/>
        <v>140.12746876844034</v>
      </c>
    </row>
    <row r="2558" spans="1:9" x14ac:dyDescent="0.25">
      <c r="A2558" s="16"/>
      <c r="B2558" s="5">
        <f t="shared" si="105"/>
        <v>43857</v>
      </c>
      <c r="C2558" s="4">
        <v>22.614583333340398</v>
      </c>
      <c r="D2558">
        <v>1.1874977350951179</v>
      </c>
      <c r="E2558" s="6">
        <v>120.11022976793073</v>
      </c>
      <c r="F2558" s="7">
        <v>176.07348902583934</v>
      </c>
      <c r="G2558" s="7">
        <v>170.96142816107357</v>
      </c>
      <c r="H2558" s="7">
        <v>2.0336143926270229</v>
      </c>
      <c r="I2558" s="7">
        <f t="shared" si="104"/>
        <v>142.63062581117197</v>
      </c>
    </row>
    <row r="2559" spans="1:9" x14ac:dyDescent="0.25">
      <c r="A2559" s="16"/>
      <c r="B2559" s="5">
        <f t="shared" si="105"/>
        <v>43857</v>
      </c>
      <c r="C2559" s="4">
        <v>22.625000000007098</v>
      </c>
      <c r="D2559">
        <v>1.1874977350951179</v>
      </c>
      <c r="E2559" s="6">
        <v>121.86945655624392</v>
      </c>
      <c r="F2559" s="7">
        <v>172.49593159475285</v>
      </c>
      <c r="G2559" s="7">
        <v>167.5732095686451</v>
      </c>
      <c r="H2559" s="7">
        <v>2.0962726959101863</v>
      </c>
      <c r="I2559" s="7">
        <f t="shared" si="104"/>
        <v>144.71970363781253</v>
      </c>
    </row>
    <row r="2560" spans="1:9" x14ac:dyDescent="0.25">
      <c r="A2560" s="16"/>
      <c r="B2560" s="5">
        <f t="shared" si="105"/>
        <v>43857</v>
      </c>
      <c r="C2560" s="4">
        <v>22.635416666673699</v>
      </c>
      <c r="D2560">
        <v>1.1874977350951179</v>
      </c>
      <c r="E2560" s="6">
        <v>123.88706924847037</v>
      </c>
      <c r="F2560" s="7">
        <v>169.94338949231391</v>
      </c>
      <c r="G2560" s="7">
        <v>160.75086991533561</v>
      </c>
      <c r="H2560" s="7">
        <v>2.0193440330305097</v>
      </c>
      <c r="I2560" s="7">
        <f t="shared" si="104"/>
        <v>147.11561414013059</v>
      </c>
    </row>
    <row r="2561" spans="1:9" x14ac:dyDescent="0.25">
      <c r="A2561" s="16"/>
      <c r="B2561" s="5">
        <f t="shared" si="105"/>
        <v>43857</v>
      </c>
      <c r="C2561" s="4">
        <v>22.645833333340398</v>
      </c>
      <c r="D2561">
        <v>1.1874977350951179</v>
      </c>
      <c r="E2561" s="6">
        <v>125.71523422045745</v>
      </c>
      <c r="F2561" s="7">
        <v>168.60328529795319</v>
      </c>
      <c r="G2561" s="7">
        <v>158.34296479390304</v>
      </c>
      <c r="H2561" s="7">
        <v>1.9184285759997028</v>
      </c>
      <c r="I2561" s="7">
        <f t="shared" si="104"/>
        <v>149.28655590374547</v>
      </c>
    </row>
    <row r="2562" spans="1:9" x14ac:dyDescent="0.25">
      <c r="A2562" s="16"/>
      <c r="B2562" s="5">
        <f t="shared" si="105"/>
        <v>43857</v>
      </c>
      <c r="C2562" s="4">
        <v>22.656250000007098</v>
      </c>
      <c r="D2562">
        <v>1.1874977350951179</v>
      </c>
      <c r="E2562" s="6">
        <v>129.38212819673049</v>
      </c>
      <c r="F2562" s="7">
        <v>167.44339836805239</v>
      </c>
      <c r="G2562" s="7">
        <v>158.28907614672863</v>
      </c>
      <c r="H2562" s="7">
        <v>2.3589142468173598</v>
      </c>
      <c r="I2562" s="7">
        <f t="shared" si="104"/>
        <v>153.64098419540366</v>
      </c>
    </row>
    <row r="2563" spans="1:9" x14ac:dyDescent="0.25">
      <c r="A2563" s="16"/>
      <c r="B2563" s="5">
        <f t="shared" si="105"/>
        <v>43857</v>
      </c>
      <c r="C2563" s="4">
        <v>22.666666666673699</v>
      </c>
      <c r="D2563">
        <v>1.1874977350951179</v>
      </c>
      <c r="E2563" s="6">
        <v>130.87053035512673</v>
      </c>
      <c r="F2563" s="7">
        <v>167.22696967403243</v>
      </c>
      <c r="G2563" s="7">
        <v>156.55072582828836</v>
      </c>
      <c r="H2563" s="7">
        <v>3.6552599285110863</v>
      </c>
      <c r="I2563" s="7">
        <f t="shared" si="104"/>
        <v>155.40845838740987</v>
      </c>
    </row>
    <row r="2564" spans="1:9" x14ac:dyDescent="0.25">
      <c r="A2564" s="16"/>
      <c r="B2564" s="5">
        <f t="shared" si="105"/>
        <v>43857</v>
      </c>
      <c r="C2564" s="4">
        <v>22.677083333340398</v>
      </c>
      <c r="D2564">
        <v>1.1874977350951179</v>
      </c>
      <c r="E2564" s="6">
        <v>133.6385397967417</v>
      </c>
      <c r="F2564" s="7">
        <v>166.48380151258286</v>
      </c>
      <c r="G2564" s="7">
        <v>155.88566977220418</v>
      </c>
      <c r="H2564" s="7">
        <v>7.8945119373622195</v>
      </c>
      <c r="I2564" s="7">
        <f t="shared" ref="I2564:I2627" si="106">D2564*E2564</f>
        <v>158.69546333004953</v>
      </c>
    </row>
    <row r="2565" spans="1:9" x14ac:dyDescent="0.25">
      <c r="A2565" s="16"/>
      <c r="B2565" s="5">
        <f t="shared" si="105"/>
        <v>43857</v>
      </c>
      <c r="C2565" s="4">
        <v>22.687500000007098</v>
      </c>
      <c r="D2565">
        <v>1.1874977350951179</v>
      </c>
      <c r="E2565" s="6">
        <v>138.72339819021329</v>
      </c>
      <c r="F2565" s="7">
        <v>167.93194524569859</v>
      </c>
      <c r="G2565" s="7">
        <v>159.32336655431195</v>
      </c>
      <c r="H2565" s="7">
        <v>20.560328118063747</v>
      </c>
      <c r="I2565" s="7">
        <f t="shared" si="106"/>
        <v>164.73372115557646</v>
      </c>
    </row>
    <row r="2566" spans="1:9" x14ac:dyDescent="0.25">
      <c r="A2566" s="16"/>
      <c r="B2566" s="5">
        <f t="shared" si="105"/>
        <v>43857</v>
      </c>
      <c r="C2566" s="4">
        <v>22.697916666673802</v>
      </c>
      <c r="D2566">
        <v>1.1874977350951179</v>
      </c>
      <c r="E2566" s="6">
        <v>143.59019880643655</v>
      </c>
      <c r="F2566" s="7">
        <v>170.17916765180178</v>
      </c>
      <c r="G2566" s="7">
        <v>157.72858686088398</v>
      </c>
      <c r="H2566" s="7">
        <v>60.116295750868595</v>
      </c>
      <c r="I2566" s="7">
        <f t="shared" si="106"/>
        <v>170.51303586450109</v>
      </c>
    </row>
    <row r="2567" spans="1:9" x14ac:dyDescent="0.25">
      <c r="A2567" s="16"/>
      <c r="B2567" s="5">
        <f t="shared" si="105"/>
        <v>43857</v>
      </c>
      <c r="C2567" s="4">
        <v>22.708333333340398</v>
      </c>
      <c r="D2567">
        <v>1.1874977350951179</v>
      </c>
      <c r="E2567" s="6">
        <v>147.70095687374624</v>
      </c>
      <c r="F2567" s="7">
        <v>171.04726946474301</v>
      </c>
      <c r="G2567" s="7">
        <v>151.07558228856382</v>
      </c>
      <c r="H2567" s="7">
        <v>110.4953983399908</v>
      </c>
      <c r="I2567" s="7">
        <f t="shared" si="106"/>
        <v>175.39455175895534</v>
      </c>
    </row>
    <row r="2568" spans="1:9" x14ac:dyDescent="0.25">
      <c r="A2568" s="16"/>
      <c r="B2568" s="5">
        <f t="shared" si="105"/>
        <v>43857</v>
      </c>
      <c r="C2568" s="4">
        <v>22.718750000007098</v>
      </c>
      <c r="D2568">
        <v>1.1874977350951179</v>
      </c>
      <c r="E2568" s="6">
        <v>153.99518817253707</v>
      </c>
      <c r="F2568" s="7">
        <v>168.29420019161884</v>
      </c>
      <c r="G2568" s="7">
        <v>151.71034303652172</v>
      </c>
      <c r="H2568" s="7">
        <v>138.0519288706659</v>
      </c>
      <c r="I2568" s="7">
        <f t="shared" si="106"/>
        <v>182.86893717043426</v>
      </c>
    </row>
    <row r="2569" spans="1:9" x14ac:dyDescent="0.25">
      <c r="A2569" s="16"/>
      <c r="B2569" s="5">
        <f t="shared" si="105"/>
        <v>43857</v>
      </c>
      <c r="C2569" s="4">
        <v>22.729166666673802</v>
      </c>
      <c r="D2569">
        <v>1.1874977350951179</v>
      </c>
      <c r="E2569" s="6">
        <v>160.45559788913602</v>
      </c>
      <c r="F2569" s="7">
        <v>165.87063443272984</v>
      </c>
      <c r="G2569" s="7">
        <v>152.81682609185756</v>
      </c>
      <c r="H2569" s="7">
        <v>156.19493257736571</v>
      </c>
      <c r="I2569" s="7">
        <f t="shared" si="106"/>
        <v>190.540659076682</v>
      </c>
    </row>
    <row r="2570" spans="1:9" x14ac:dyDescent="0.25">
      <c r="A2570" s="16"/>
      <c r="B2570" s="5">
        <f t="shared" si="105"/>
        <v>43857</v>
      </c>
      <c r="C2570" s="4">
        <v>22.739583333340398</v>
      </c>
      <c r="D2570">
        <v>1.1874977350951179</v>
      </c>
      <c r="E2570" s="6">
        <v>164.39422965576676</v>
      </c>
      <c r="F2570" s="7">
        <v>163.469488334868</v>
      </c>
      <c r="G2570" s="7">
        <v>152.39673302531216</v>
      </c>
      <c r="H2570" s="7">
        <v>168.07434805663928</v>
      </c>
      <c r="I2570" s="7">
        <f t="shared" si="106"/>
        <v>195.2177753789297</v>
      </c>
    </row>
    <row r="2571" spans="1:9" x14ac:dyDescent="0.25">
      <c r="A2571" s="16"/>
      <c r="B2571" s="5">
        <f t="shared" si="105"/>
        <v>43857</v>
      </c>
      <c r="C2571" s="4">
        <v>22.750000000007098</v>
      </c>
      <c r="D2571">
        <v>1.1874977350951179</v>
      </c>
      <c r="E2571" s="6">
        <v>167.32973641502645</v>
      </c>
      <c r="F2571" s="7">
        <v>161.39079716091302</v>
      </c>
      <c r="G2571" s="7">
        <v>154.82590786896878</v>
      </c>
      <c r="H2571" s="7">
        <v>189.56148757282961</v>
      </c>
      <c r="I2571" s="7">
        <f t="shared" si="106"/>
        <v>198.70368300690697</v>
      </c>
    </row>
    <row r="2572" spans="1:9" x14ac:dyDescent="0.25">
      <c r="A2572" s="16"/>
      <c r="B2572" s="5">
        <f t="shared" si="105"/>
        <v>43857</v>
      </c>
      <c r="C2572" s="4">
        <v>22.760416666673802</v>
      </c>
      <c r="D2572">
        <v>1.1874977350951179</v>
      </c>
      <c r="E2572" s="6">
        <v>169.29651321871631</v>
      </c>
      <c r="F2572" s="7">
        <v>158.29929106893576</v>
      </c>
      <c r="G2572" s="7">
        <v>154.56105969572809</v>
      </c>
      <c r="H2572" s="7">
        <v>205.35047658592316</v>
      </c>
      <c r="I2572" s="7">
        <f t="shared" si="106"/>
        <v>201.03922600672632</v>
      </c>
    </row>
    <row r="2573" spans="1:9" x14ac:dyDescent="0.25">
      <c r="A2573" s="16"/>
      <c r="B2573" s="5">
        <f t="shared" si="105"/>
        <v>43857</v>
      </c>
      <c r="C2573" s="4">
        <v>22.770833333340398</v>
      </c>
      <c r="D2573">
        <v>1.1874977350951179</v>
      </c>
      <c r="E2573" s="6">
        <v>171.68336356916001</v>
      </c>
      <c r="F2573" s="7">
        <v>156.26340179668361</v>
      </c>
      <c r="G2573" s="7">
        <v>157.93601481043004</v>
      </c>
      <c r="H2573" s="7">
        <v>222.22938361160325</v>
      </c>
      <c r="I2573" s="7">
        <f t="shared" si="106"/>
        <v>203.87360539188919</v>
      </c>
    </row>
    <row r="2574" spans="1:9" x14ac:dyDescent="0.25">
      <c r="A2574" s="16"/>
      <c r="B2574" s="5">
        <f t="shared" si="105"/>
        <v>43857</v>
      </c>
      <c r="C2574" s="4">
        <v>22.781250000007098</v>
      </c>
      <c r="D2574">
        <v>1.1874977350951179</v>
      </c>
      <c r="E2574" s="6">
        <v>174.99125616895645</v>
      </c>
      <c r="F2574" s="7">
        <v>153.23580721016884</v>
      </c>
      <c r="G2574" s="7">
        <v>158.81735986260193</v>
      </c>
      <c r="H2574" s="7">
        <v>225.59618346536396</v>
      </c>
      <c r="I2574" s="7">
        <f t="shared" si="106"/>
        <v>207.80172036208538</v>
      </c>
    </row>
    <row r="2575" spans="1:9" x14ac:dyDescent="0.25">
      <c r="A2575" s="16"/>
      <c r="B2575" s="5">
        <f t="shared" si="105"/>
        <v>43857</v>
      </c>
      <c r="C2575" s="4">
        <v>22.791666666673802</v>
      </c>
      <c r="D2575">
        <v>1.1874977350951179</v>
      </c>
      <c r="E2575" s="6">
        <v>175.01285414098101</v>
      </c>
      <c r="F2575" s="7">
        <v>148.24704082003015</v>
      </c>
      <c r="G2575" s="7">
        <v>160.65074972098742</v>
      </c>
      <c r="H2575" s="7">
        <v>226.00273582071196</v>
      </c>
      <c r="I2575" s="7">
        <f t="shared" si="106"/>
        <v>207.82736790494718</v>
      </c>
    </row>
    <row r="2576" spans="1:9" x14ac:dyDescent="0.25">
      <c r="A2576" s="16"/>
      <c r="B2576" s="5">
        <f t="shared" si="105"/>
        <v>43857</v>
      </c>
      <c r="C2576" s="4">
        <v>22.802083333340502</v>
      </c>
      <c r="D2576">
        <v>1.1874977350951179</v>
      </c>
      <c r="E2576" s="6">
        <v>174.42647285315661</v>
      </c>
      <c r="F2576" s="7">
        <v>140.94269596820996</v>
      </c>
      <c r="G2576" s="7">
        <v>159.54435094190947</v>
      </c>
      <c r="H2576" s="7">
        <v>226.63195937307248</v>
      </c>
      <c r="I2576" s="7">
        <f t="shared" si="106"/>
        <v>207.13104145375354</v>
      </c>
    </row>
    <row r="2577" spans="1:9" x14ac:dyDescent="0.25">
      <c r="A2577" s="16"/>
      <c r="B2577" s="5">
        <f t="shared" si="105"/>
        <v>43857</v>
      </c>
      <c r="C2577" s="4">
        <v>22.812500000007098</v>
      </c>
      <c r="D2577">
        <v>1.1874977350951179</v>
      </c>
      <c r="E2577" s="6">
        <v>175.36676946060271</v>
      </c>
      <c r="F2577" s="7">
        <v>135.15778045032283</v>
      </c>
      <c r="G2577" s="7">
        <v>156.08757160712713</v>
      </c>
      <c r="H2577" s="7">
        <v>226.6123362590632</v>
      </c>
      <c r="I2577" s="7">
        <f t="shared" si="106"/>
        <v>208.24764154541342</v>
      </c>
    </row>
    <row r="2578" spans="1:9" x14ac:dyDescent="0.25">
      <c r="A2578" s="16"/>
      <c r="B2578" s="5">
        <f t="shared" si="105"/>
        <v>43857</v>
      </c>
      <c r="C2578" s="4">
        <v>22.822916666673802</v>
      </c>
      <c r="D2578">
        <v>1.1874977350951179</v>
      </c>
      <c r="E2578" s="6">
        <v>176.37319073036474</v>
      </c>
      <c r="F2578" s="7">
        <v>130.70003733450656</v>
      </c>
      <c r="G2578" s="7">
        <v>151.44668275720147</v>
      </c>
      <c r="H2578" s="7">
        <v>226.71306147119395</v>
      </c>
      <c r="I2578" s="7">
        <f t="shared" si="106"/>
        <v>209.44276452380737</v>
      </c>
    </row>
    <row r="2579" spans="1:9" x14ac:dyDescent="0.25">
      <c r="A2579" s="16"/>
      <c r="B2579" s="5">
        <f t="shared" si="105"/>
        <v>43857</v>
      </c>
      <c r="C2579" s="4">
        <v>22.833333333340502</v>
      </c>
      <c r="D2579">
        <v>1.1874977350951179</v>
      </c>
      <c r="E2579" s="6">
        <v>178.84370434678959</v>
      </c>
      <c r="F2579" s="7">
        <v>127.32445376311227</v>
      </c>
      <c r="G2579" s="7">
        <v>147.09634232601138</v>
      </c>
      <c r="H2579" s="7">
        <v>226.7349227019069</v>
      </c>
      <c r="I2579" s="7">
        <f t="shared" si="106"/>
        <v>212.37649384783353</v>
      </c>
    </row>
    <row r="2580" spans="1:9" x14ac:dyDescent="0.25">
      <c r="A2580" s="16"/>
      <c r="B2580" s="5">
        <f t="shared" si="105"/>
        <v>43857</v>
      </c>
      <c r="C2580" s="4">
        <v>22.843750000007098</v>
      </c>
      <c r="D2580">
        <v>1.1874977350951179</v>
      </c>
      <c r="E2580" s="6">
        <v>179.08084964525077</v>
      </c>
      <c r="F2580" s="7">
        <v>123.38307413968134</v>
      </c>
      <c r="G2580" s="7">
        <v>138.98798710917461</v>
      </c>
      <c r="H2580" s="7">
        <v>227.08725028050929</v>
      </c>
      <c r="I2580" s="7">
        <f t="shared" si="106"/>
        <v>212.65810335264464</v>
      </c>
    </row>
    <row r="2581" spans="1:9" x14ac:dyDescent="0.25">
      <c r="A2581" s="16"/>
      <c r="B2581" s="5">
        <f t="shared" si="105"/>
        <v>43857</v>
      </c>
      <c r="C2581" s="4">
        <v>22.854166666673802</v>
      </c>
      <c r="D2581">
        <v>1.1874977350951179</v>
      </c>
      <c r="E2581" s="6">
        <v>176.64888028422985</v>
      </c>
      <c r="F2581" s="7">
        <v>120.91676675779821</v>
      </c>
      <c r="G2581" s="7">
        <v>131.13285796830289</v>
      </c>
      <c r="H2581" s="7">
        <v>227.54493966815187</v>
      </c>
      <c r="I2581" s="7">
        <f t="shared" si="106"/>
        <v>209.77014524461157</v>
      </c>
    </row>
    <row r="2582" spans="1:9" x14ac:dyDescent="0.25">
      <c r="A2582" s="16"/>
      <c r="B2582" s="5">
        <f t="shared" si="105"/>
        <v>43857</v>
      </c>
      <c r="C2582" s="4">
        <v>22.864583333340502</v>
      </c>
      <c r="D2582">
        <v>1.1874977350951179</v>
      </c>
      <c r="E2582" s="6">
        <v>173.29965458768342</v>
      </c>
      <c r="F2582" s="7">
        <v>115.97734049995761</v>
      </c>
      <c r="G2582" s="7">
        <v>125.54106003506733</v>
      </c>
      <c r="H2582" s="7">
        <v>227.94590619418338</v>
      </c>
      <c r="I2582" s="7">
        <f t="shared" si="106"/>
        <v>205.79294731564033</v>
      </c>
    </row>
    <row r="2583" spans="1:9" x14ac:dyDescent="0.25">
      <c r="A2583" s="16"/>
      <c r="B2583" s="5">
        <f t="shared" si="105"/>
        <v>43857</v>
      </c>
      <c r="C2583" s="4">
        <v>22.875000000007098</v>
      </c>
      <c r="D2583">
        <v>1.1874977350951179</v>
      </c>
      <c r="E2583" s="6">
        <v>172.11490641104965</v>
      </c>
      <c r="F2583" s="7">
        <v>108.46154597544972</v>
      </c>
      <c r="G2583" s="7">
        <v>118.90747913360839</v>
      </c>
      <c r="H2583" s="7">
        <v>228.68545286368425</v>
      </c>
      <c r="I2583" s="7">
        <f t="shared" si="106"/>
        <v>204.38606153922964</v>
      </c>
    </row>
    <row r="2584" spans="1:9" x14ac:dyDescent="0.25">
      <c r="A2584" s="16"/>
      <c r="B2584" s="5">
        <f t="shared" si="105"/>
        <v>43857</v>
      </c>
      <c r="C2584" s="4">
        <v>22.885416666673802</v>
      </c>
      <c r="D2584">
        <v>1.1874977350951179</v>
      </c>
      <c r="E2584" s="6">
        <v>178.96824067409861</v>
      </c>
      <c r="F2584" s="7">
        <v>88.00040850736184</v>
      </c>
      <c r="G2584" s="7">
        <v>98.257183391745997</v>
      </c>
      <c r="H2584" s="7">
        <v>232.13876534068183</v>
      </c>
      <c r="I2584" s="7">
        <f t="shared" si="106"/>
        <v>212.52438045445007</v>
      </c>
    </row>
    <row r="2585" spans="1:9" x14ac:dyDescent="0.25">
      <c r="A2585" s="16"/>
      <c r="B2585" s="5">
        <f t="shared" si="105"/>
        <v>43857</v>
      </c>
      <c r="C2585" s="4">
        <v>22.895833333340502</v>
      </c>
      <c r="D2585">
        <v>1.1874977350951179</v>
      </c>
      <c r="E2585" s="6">
        <v>185.29165756777624</v>
      </c>
      <c r="F2585" s="7">
        <v>80.354741495835825</v>
      </c>
      <c r="G2585" s="7">
        <v>91.534574656736439</v>
      </c>
      <c r="H2585" s="7">
        <v>235.94476895328978</v>
      </c>
      <c r="I2585" s="7">
        <f t="shared" si="106"/>
        <v>220.03342369375446</v>
      </c>
    </row>
    <row r="2586" spans="1:9" x14ac:dyDescent="0.25">
      <c r="A2586" s="16"/>
      <c r="B2586" s="5">
        <f t="shared" si="105"/>
        <v>43857</v>
      </c>
      <c r="C2586" s="4">
        <v>22.906250000007201</v>
      </c>
      <c r="D2586">
        <v>1.1874977350951179</v>
      </c>
      <c r="E2586" s="6">
        <v>185.66368308013909</v>
      </c>
      <c r="F2586" s="7">
        <v>77.76573077468008</v>
      </c>
      <c r="G2586" s="7">
        <v>87.911032673407334</v>
      </c>
      <c r="H2586" s="7">
        <v>236.67060703347485</v>
      </c>
      <c r="I2586" s="7">
        <f t="shared" si="106"/>
        <v>220.47520314708294</v>
      </c>
    </row>
    <row r="2587" spans="1:9" x14ac:dyDescent="0.25">
      <c r="A2587" s="16"/>
      <c r="B2587" s="5">
        <f t="shared" si="105"/>
        <v>43857</v>
      </c>
      <c r="C2587" s="4">
        <v>22.916666666673802</v>
      </c>
      <c r="D2587">
        <v>1.1874977350951179</v>
      </c>
      <c r="E2587" s="6">
        <v>184.33161596359997</v>
      </c>
      <c r="F2587" s="7">
        <v>77.141910437723126</v>
      </c>
      <c r="G2587" s="7">
        <v>85.2154405128516</v>
      </c>
      <c r="H2587" s="7">
        <v>235.79024726445016</v>
      </c>
      <c r="I2587" s="7">
        <f t="shared" si="106"/>
        <v>218.89337646319805</v>
      </c>
    </row>
    <row r="2588" spans="1:9" x14ac:dyDescent="0.25">
      <c r="A2588" s="16"/>
      <c r="B2588" s="5">
        <f t="shared" si="105"/>
        <v>43857</v>
      </c>
      <c r="C2588" s="4">
        <v>22.927083333340502</v>
      </c>
      <c r="D2588">
        <v>1.1874977350951179</v>
      </c>
      <c r="E2588" s="6">
        <v>181.16727810829204</v>
      </c>
      <c r="F2588" s="7">
        <v>75.280250744874337</v>
      </c>
      <c r="G2588" s="7">
        <v>70.630161918468644</v>
      </c>
      <c r="H2588" s="7">
        <v>237.21017244744488</v>
      </c>
      <c r="I2588" s="7">
        <f t="shared" si="106"/>
        <v>215.13573242694414</v>
      </c>
    </row>
    <row r="2589" spans="1:9" x14ac:dyDescent="0.25">
      <c r="A2589" s="16"/>
      <c r="B2589" s="5">
        <f t="shared" si="105"/>
        <v>43857</v>
      </c>
      <c r="C2589" s="4">
        <v>22.937500000007201</v>
      </c>
      <c r="D2589">
        <v>1.1874977350951179</v>
      </c>
      <c r="E2589" s="6">
        <v>173.83847453095174</v>
      </c>
      <c r="F2589" s="7">
        <v>73.513244698885657</v>
      </c>
      <c r="G2589" s="7">
        <v>65.258112321048529</v>
      </c>
      <c r="H2589" s="7">
        <v>236.99773064898449</v>
      </c>
      <c r="I2589" s="7">
        <f t="shared" si="106"/>
        <v>206.43279477789554</v>
      </c>
    </row>
    <row r="2590" spans="1:9" x14ac:dyDescent="0.25">
      <c r="A2590" s="16"/>
      <c r="B2590" s="5">
        <f t="shared" si="105"/>
        <v>43857</v>
      </c>
      <c r="C2590" s="4">
        <v>22.947916666673802</v>
      </c>
      <c r="D2590">
        <v>1.1874977350951179</v>
      </c>
      <c r="E2590" s="6">
        <v>167.06808287753603</v>
      </c>
      <c r="F2590" s="7">
        <v>72.505714214319298</v>
      </c>
      <c r="G2590" s="7">
        <v>63.403364451026</v>
      </c>
      <c r="H2590" s="7">
        <v>236.15738306781151</v>
      </c>
      <c r="I2590" s="7">
        <f t="shared" si="106"/>
        <v>198.39297002375747</v>
      </c>
    </row>
    <row r="2591" spans="1:9" x14ac:dyDescent="0.25">
      <c r="A2591" s="16"/>
      <c r="B2591" s="5">
        <f t="shared" si="105"/>
        <v>43857</v>
      </c>
      <c r="C2591" s="4">
        <v>22.958333333340502</v>
      </c>
      <c r="D2591">
        <v>1.1874977350951179</v>
      </c>
      <c r="E2591" s="6">
        <v>157.34738929131959</v>
      </c>
      <c r="F2591" s="7">
        <v>69.715473070877735</v>
      </c>
      <c r="G2591" s="7">
        <v>62.384283901410448</v>
      </c>
      <c r="H2591" s="7">
        <v>235.71331959761707</v>
      </c>
      <c r="I2591" s="7">
        <f t="shared" si="106"/>
        <v>186.84966840657182</v>
      </c>
    </row>
    <row r="2592" spans="1:9" x14ac:dyDescent="0.25">
      <c r="A2592" s="16"/>
      <c r="B2592" s="5">
        <f t="shared" si="105"/>
        <v>43857</v>
      </c>
      <c r="C2592" s="4">
        <v>22.968750000007201</v>
      </c>
      <c r="D2592">
        <v>1.1874977350951179</v>
      </c>
      <c r="E2592" s="6">
        <v>146.90972753824934</v>
      </c>
      <c r="F2592" s="7">
        <v>67.576792526101343</v>
      </c>
      <c r="G2592" s="7">
        <v>61.191417681759049</v>
      </c>
      <c r="H2592" s="7">
        <v>236.21655321591166</v>
      </c>
      <c r="I2592" s="7">
        <f t="shared" si="106"/>
        <v>174.45496871511196</v>
      </c>
    </row>
    <row r="2593" spans="1:9" x14ac:dyDescent="0.25">
      <c r="A2593" s="16"/>
      <c r="B2593" s="5">
        <f t="shared" si="105"/>
        <v>43857</v>
      </c>
      <c r="C2593" s="4">
        <v>22.979166666673901</v>
      </c>
      <c r="D2593">
        <v>1.1874977350951179</v>
      </c>
      <c r="E2593" s="6">
        <v>136.27648656278026</v>
      </c>
      <c r="F2593" s="7">
        <v>66.437436524357452</v>
      </c>
      <c r="G2593" s="7">
        <v>59.461105713057442</v>
      </c>
      <c r="H2593" s="7">
        <v>237.13750985214054</v>
      </c>
      <c r="I2593" s="7">
        <f t="shared" si="106"/>
        <v>161.82801914002184</v>
      </c>
    </row>
    <row r="2594" spans="1:9" ht="15.75" thickBot="1" x14ac:dyDescent="0.3">
      <c r="A2594" s="16"/>
      <c r="B2594" s="5">
        <f t="shared" si="105"/>
        <v>43857</v>
      </c>
      <c r="C2594" s="4">
        <v>22.989583333340502</v>
      </c>
      <c r="D2594">
        <v>1.1874977350951179</v>
      </c>
      <c r="E2594" s="6">
        <v>125.98542408046804</v>
      </c>
      <c r="F2594" s="7">
        <v>64.681855302943106</v>
      </c>
      <c r="G2594" s="7">
        <v>58.494461048456856</v>
      </c>
      <c r="H2594" s="7">
        <v>238.6637112149516</v>
      </c>
      <c r="I2594" s="7">
        <f t="shared" si="106"/>
        <v>149.60740575055371</v>
      </c>
    </row>
    <row r="2595" spans="1:9" x14ac:dyDescent="0.25">
      <c r="A2595" s="15">
        <f t="shared" ref="A2595" si="107">A2499+1</f>
        <v>28</v>
      </c>
      <c r="B2595" s="5">
        <f t="shared" si="105"/>
        <v>43858</v>
      </c>
      <c r="C2595" s="4">
        <v>23.000000000007201</v>
      </c>
      <c r="D2595">
        <v>1.1838511420315538</v>
      </c>
      <c r="E2595" s="6">
        <v>113.60090920372433</v>
      </c>
      <c r="F2595" s="7">
        <v>63.397910772115942</v>
      </c>
      <c r="G2595" s="7">
        <v>58.930229498965872</v>
      </c>
      <c r="H2595" s="7">
        <v>239.77319955107779</v>
      </c>
      <c r="I2595" s="7">
        <f t="shared" si="106"/>
        <v>134.4865660966519</v>
      </c>
    </row>
    <row r="2596" spans="1:9" x14ac:dyDescent="0.25">
      <c r="A2596" s="16"/>
      <c r="B2596" s="5">
        <f t="shared" ref="B2596:B2659" si="108">DATE(YEAR(B2500),MONTH(B2500),DAY(B2500)+1)</f>
        <v>43858</v>
      </c>
      <c r="C2596" s="4">
        <v>23.010416666673901</v>
      </c>
      <c r="D2596">
        <v>1.1838511420315538</v>
      </c>
      <c r="E2596" s="6">
        <v>104.51171394150859</v>
      </c>
      <c r="F2596" s="7">
        <v>62.04901392345743</v>
      </c>
      <c r="G2596" s="7">
        <v>58.455485285770088</v>
      </c>
      <c r="H2596" s="7">
        <v>240.51859699828995</v>
      </c>
      <c r="I2596" s="7">
        <f t="shared" si="106"/>
        <v>123.72631190533001</v>
      </c>
    </row>
    <row r="2597" spans="1:9" x14ac:dyDescent="0.25">
      <c r="A2597" s="16"/>
      <c r="B2597" s="5">
        <f t="shared" si="108"/>
        <v>43858</v>
      </c>
      <c r="C2597" s="4">
        <v>23.020833333340502</v>
      </c>
      <c r="D2597">
        <v>1.1838511420315538</v>
      </c>
      <c r="E2597" s="6">
        <v>96.945660422456584</v>
      </c>
      <c r="F2597" s="7">
        <v>61.119660905394284</v>
      </c>
      <c r="G2597" s="7">
        <v>58.549204497675383</v>
      </c>
      <c r="H2597" s="7">
        <v>240.55442678648046</v>
      </c>
      <c r="I2597" s="7">
        <f t="shared" si="106"/>
        <v>114.76923080612843</v>
      </c>
    </row>
    <row r="2598" spans="1:9" x14ac:dyDescent="0.25">
      <c r="A2598" s="16"/>
      <c r="B2598" s="5">
        <f t="shared" si="108"/>
        <v>43858</v>
      </c>
      <c r="C2598" s="4">
        <v>23.031250000007201</v>
      </c>
      <c r="D2598">
        <v>1.1838511420315538</v>
      </c>
      <c r="E2598" s="6">
        <v>89.642738280008274</v>
      </c>
      <c r="F2598" s="7">
        <v>59.915842852649163</v>
      </c>
      <c r="G2598" s="7">
        <v>57.859226748192832</v>
      </c>
      <c r="H2598" s="7">
        <v>240.92786656875478</v>
      </c>
      <c r="I2598" s="7">
        <f t="shared" si="106"/>
        <v>106.12365808762348</v>
      </c>
    </row>
    <row r="2599" spans="1:9" x14ac:dyDescent="0.25">
      <c r="A2599" s="16"/>
      <c r="B2599" s="5">
        <f t="shared" si="108"/>
        <v>43858</v>
      </c>
      <c r="C2599" s="4">
        <v>23.041666666673901</v>
      </c>
      <c r="D2599">
        <v>1.1838511420315538</v>
      </c>
      <c r="E2599" s="6">
        <v>83.440008618981892</v>
      </c>
      <c r="F2599" s="7">
        <v>59.310218648535148</v>
      </c>
      <c r="G2599" s="7">
        <v>57.976230286200746</v>
      </c>
      <c r="H2599" s="7">
        <v>241.55442171228171</v>
      </c>
      <c r="I2599" s="7">
        <f t="shared" si="106"/>
        <v>98.780549494704402</v>
      </c>
    </row>
    <row r="2600" spans="1:9" x14ac:dyDescent="0.25">
      <c r="A2600" s="16"/>
      <c r="B2600" s="5">
        <f t="shared" si="108"/>
        <v>43858</v>
      </c>
      <c r="C2600" s="4">
        <v>23.052083333340502</v>
      </c>
      <c r="D2600">
        <v>1.1838511420315538</v>
      </c>
      <c r="E2600" s="6">
        <v>78.314444988263389</v>
      </c>
      <c r="F2600" s="7">
        <v>58.790109839054033</v>
      </c>
      <c r="G2600" s="7">
        <v>57.686195551322669</v>
      </c>
      <c r="H2600" s="7">
        <v>242.1315221462165</v>
      </c>
      <c r="I2600" s="7">
        <f t="shared" si="106"/>
        <v>92.712645136922916</v>
      </c>
    </row>
    <row r="2601" spans="1:9" x14ac:dyDescent="0.25">
      <c r="A2601" s="16"/>
      <c r="B2601" s="5">
        <f t="shared" si="108"/>
        <v>43858</v>
      </c>
      <c r="C2601" s="4">
        <v>23.062500000007201</v>
      </c>
      <c r="D2601">
        <v>1.1838511420315538</v>
      </c>
      <c r="E2601" s="6">
        <v>74.824132548419669</v>
      </c>
      <c r="F2601" s="7">
        <v>58.816467709044502</v>
      </c>
      <c r="G2601" s="7">
        <v>57.153344864903879</v>
      </c>
      <c r="H2601" s="7">
        <v>241.80677111370113</v>
      </c>
      <c r="I2601" s="7">
        <f t="shared" si="106"/>
        <v>88.580634768966988</v>
      </c>
    </row>
    <row r="2602" spans="1:9" x14ac:dyDescent="0.25">
      <c r="A2602" s="16"/>
      <c r="B2602" s="5">
        <f t="shared" si="108"/>
        <v>43858</v>
      </c>
      <c r="C2602" s="4">
        <v>23.072916666673901</v>
      </c>
      <c r="D2602">
        <v>1.1838511420315538</v>
      </c>
      <c r="E2602" s="6">
        <v>71.329070687083586</v>
      </c>
      <c r="F2602" s="7">
        <v>58.169853983066979</v>
      </c>
      <c r="G2602" s="7">
        <v>57.14203980688405</v>
      </c>
      <c r="H2602" s="7">
        <v>241.78761912973229</v>
      </c>
      <c r="I2602" s="7">
        <f t="shared" si="106"/>
        <v>84.443001792953339</v>
      </c>
    </row>
    <row r="2603" spans="1:9" x14ac:dyDescent="0.25">
      <c r="A2603" s="16"/>
      <c r="B2603" s="5">
        <f t="shared" si="108"/>
        <v>43858</v>
      </c>
      <c r="C2603" s="4">
        <v>23.083333333340601</v>
      </c>
      <c r="D2603">
        <v>1.1838511420315538</v>
      </c>
      <c r="E2603" s="6">
        <v>68.944368484876733</v>
      </c>
      <c r="F2603" s="7">
        <v>57.476367533264344</v>
      </c>
      <c r="G2603" s="7">
        <v>56.967941110747546</v>
      </c>
      <c r="H2603" s="7">
        <v>241.7093936141832</v>
      </c>
      <c r="I2603" s="7">
        <f t="shared" si="106"/>
        <v>81.619869367465583</v>
      </c>
    </row>
    <row r="2604" spans="1:9" x14ac:dyDescent="0.25">
      <c r="A2604" s="16"/>
      <c r="B2604" s="5">
        <f t="shared" si="108"/>
        <v>43858</v>
      </c>
      <c r="C2604" s="4">
        <v>23.093750000007201</v>
      </c>
      <c r="D2604">
        <v>1.1838511420315538</v>
      </c>
      <c r="E2604" s="6">
        <v>66.771868973892197</v>
      </c>
      <c r="F2604" s="7">
        <v>56.731957630417149</v>
      </c>
      <c r="G2604" s="7">
        <v>56.647093370730559</v>
      </c>
      <c r="H2604" s="7">
        <v>242.01627557074676</v>
      </c>
      <c r="I2604" s="7">
        <f t="shared" si="106"/>
        <v>79.047953340323559</v>
      </c>
    </row>
    <row r="2605" spans="1:9" x14ac:dyDescent="0.25">
      <c r="A2605" s="16"/>
      <c r="B2605" s="5">
        <f t="shared" si="108"/>
        <v>43858</v>
      </c>
      <c r="C2605" s="4">
        <v>23.104166666673901</v>
      </c>
      <c r="D2605">
        <v>1.1838511420315538</v>
      </c>
      <c r="E2605" s="6">
        <v>65.727409882570726</v>
      </c>
      <c r="F2605" s="7">
        <v>56.469508151653983</v>
      </c>
      <c r="G2605" s="7">
        <v>56.418203067513893</v>
      </c>
      <c r="H2605" s="7">
        <v>241.7114793357575</v>
      </c>
      <c r="I2605" s="7">
        <f t="shared" si="106"/>
        <v>77.811469252257396</v>
      </c>
    </row>
    <row r="2606" spans="1:9" x14ac:dyDescent="0.25">
      <c r="A2606" s="16"/>
      <c r="B2606" s="5">
        <f t="shared" si="108"/>
        <v>43858</v>
      </c>
      <c r="C2606" s="4">
        <v>23.114583333340601</v>
      </c>
      <c r="D2606">
        <v>1.1838511420315538</v>
      </c>
      <c r="E2606" s="6">
        <v>64.210586222456485</v>
      </c>
      <c r="F2606" s="7">
        <v>56.056209195271926</v>
      </c>
      <c r="G2606" s="7">
        <v>57.823505654321849</v>
      </c>
      <c r="H2606" s="7">
        <v>241.67799424125653</v>
      </c>
      <c r="I2606" s="7">
        <f t="shared" si="106"/>
        <v>76.015775829970664</v>
      </c>
    </row>
    <row r="2607" spans="1:9" x14ac:dyDescent="0.25">
      <c r="A2607" s="16"/>
      <c r="B2607" s="5">
        <f t="shared" si="108"/>
        <v>43858</v>
      </c>
      <c r="C2607" s="4">
        <v>23.125000000007201</v>
      </c>
      <c r="D2607">
        <v>1.1838511420315538</v>
      </c>
      <c r="E2607" s="6">
        <v>63.767608637447715</v>
      </c>
      <c r="F2607" s="7">
        <v>56.983826186526727</v>
      </c>
      <c r="G2607" s="7">
        <v>56.919462196697275</v>
      </c>
      <c r="H2607" s="7">
        <v>241.07249452674552</v>
      </c>
      <c r="I2607" s="7">
        <f t="shared" si="106"/>
        <v>75.491356310063651</v>
      </c>
    </row>
    <row r="2608" spans="1:9" x14ac:dyDescent="0.25">
      <c r="A2608" s="16"/>
      <c r="B2608" s="5">
        <f t="shared" si="108"/>
        <v>43858</v>
      </c>
      <c r="C2608" s="4">
        <v>23.135416666673901</v>
      </c>
      <c r="D2608">
        <v>1.1838511420315538</v>
      </c>
      <c r="E2608" s="6">
        <v>62.834507734274688</v>
      </c>
      <c r="F2608" s="7">
        <v>57.526571660385997</v>
      </c>
      <c r="G2608" s="7">
        <v>56.408298600636734</v>
      </c>
      <c r="H2608" s="7">
        <v>241.29192857231749</v>
      </c>
      <c r="I2608" s="7">
        <f t="shared" si="106"/>
        <v>74.386703740211587</v>
      </c>
    </row>
    <row r="2609" spans="1:9" x14ac:dyDescent="0.25">
      <c r="A2609" s="16"/>
      <c r="B2609" s="5">
        <f t="shared" si="108"/>
        <v>43858</v>
      </c>
      <c r="C2609" s="4">
        <v>23.145833333340601</v>
      </c>
      <c r="D2609">
        <v>1.1838511420315538</v>
      </c>
      <c r="E2609" s="6">
        <v>62.509728649515935</v>
      </c>
      <c r="F2609" s="7">
        <v>57.122125637010349</v>
      </c>
      <c r="G2609" s="7">
        <v>56.980594588893283</v>
      </c>
      <c r="H2609" s="7">
        <v>241.19830417637738</v>
      </c>
      <c r="I2609" s="7">
        <f t="shared" si="106"/>
        <v>74.002213649811978</v>
      </c>
    </row>
    <row r="2610" spans="1:9" x14ac:dyDescent="0.25">
      <c r="A2610" s="16"/>
      <c r="B2610" s="5">
        <f t="shared" si="108"/>
        <v>43858</v>
      </c>
      <c r="C2610" s="4">
        <v>23.156250000007201</v>
      </c>
      <c r="D2610">
        <v>1.1838511420315538</v>
      </c>
      <c r="E2610" s="6">
        <v>61.975886171050064</v>
      </c>
      <c r="F2610" s="7">
        <v>57.536248402410251</v>
      </c>
      <c r="G2610" s="7">
        <v>55.320898097975501</v>
      </c>
      <c r="H2610" s="7">
        <v>241.11094790167277</v>
      </c>
      <c r="I2610" s="7">
        <f t="shared" si="106"/>
        <v>73.370223622015203</v>
      </c>
    </row>
    <row r="2611" spans="1:9" x14ac:dyDescent="0.25">
      <c r="A2611" s="16"/>
      <c r="B2611" s="5">
        <f t="shared" si="108"/>
        <v>43858</v>
      </c>
      <c r="C2611" s="4">
        <v>23.166666666673901</v>
      </c>
      <c r="D2611">
        <v>1.1838511420315538</v>
      </c>
      <c r="E2611" s="6">
        <v>61.734479128131888</v>
      </c>
      <c r="F2611" s="7">
        <v>57.608783781786364</v>
      </c>
      <c r="G2611" s="7">
        <v>55.314043629002171</v>
      </c>
      <c r="H2611" s="7">
        <v>240.77445746396413</v>
      </c>
      <c r="I2611" s="7">
        <f t="shared" si="106"/>
        <v>73.084433618562059</v>
      </c>
    </row>
    <row r="2612" spans="1:9" x14ac:dyDescent="0.25">
      <c r="A2612" s="16"/>
      <c r="B2612" s="5">
        <f t="shared" si="108"/>
        <v>43858</v>
      </c>
      <c r="C2612" s="4">
        <v>23.177083333340601</v>
      </c>
      <c r="D2612">
        <v>1.1838511420315538</v>
      </c>
      <c r="E2612" s="6">
        <v>62.769569686931519</v>
      </c>
      <c r="F2612" s="7">
        <v>57.110371288828894</v>
      </c>
      <c r="G2612" s="7">
        <v>56.610148264542907</v>
      </c>
      <c r="H2612" s="7">
        <v>240.91011004606847</v>
      </c>
      <c r="I2612" s="7">
        <f t="shared" si="106"/>
        <v>74.309826758703082</v>
      </c>
    </row>
    <row r="2613" spans="1:9" x14ac:dyDescent="0.25">
      <c r="A2613" s="16"/>
      <c r="B2613" s="5">
        <f t="shared" si="108"/>
        <v>43858</v>
      </c>
      <c r="C2613" s="4">
        <v>23.187500000007301</v>
      </c>
      <c r="D2613">
        <v>1.1838511420315538</v>
      </c>
      <c r="E2613" s="6">
        <v>62.70999312537613</v>
      </c>
      <c r="F2613" s="7">
        <v>57.813522424914055</v>
      </c>
      <c r="G2613" s="7">
        <v>57.06705400315645</v>
      </c>
      <c r="H2613" s="7">
        <v>240.89161744494686</v>
      </c>
      <c r="I2613" s="7">
        <f t="shared" si="106"/>
        <v>74.239296978267419</v>
      </c>
    </row>
    <row r="2614" spans="1:9" x14ac:dyDescent="0.25">
      <c r="A2614" s="16"/>
      <c r="B2614" s="5">
        <f t="shared" si="108"/>
        <v>43858</v>
      </c>
      <c r="C2614" s="4">
        <v>23.197916666673901</v>
      </c>
      <c r="D2614">
        <v>1.1838511420315538</v>
      </c>
      <c r="E2614" s="6">
        <v>64.527844813985382</v>
      </c>
      <c r="F2614" s="7">
        <v>57.748690664499925</v>
      </c>
      <c r="G2614" s="7">
        <v>56.870662230236071</v>
      </c>
      <c r="H2614" s="7">
        <v>241.26098738082547</v>
      </c>
      <c r="I2614" s="7">
        <f t="shared" si="106"/>
        <v>76.391362775871471</v>
      </c>
    </row>
    <row r="2615" spans="1:9" x14ac:dyDescent="0.25">
      <c r="A2615" s="16"/>
      <c r="B2615" s="5">
        <f t="shared" si="108"/>
        <v>43858</v>
      </c>
      <c r="C2615" s="4">
        <v>23.208333333340601</v>
      </c>
      <c r="D2615">
        <v>1.1838511420315538</v>
      </c>
      <c r="E2615" s="6">
        <v>65.846131599073274</v>
      </c>
      <c r="F2615" s="7">
        <v>55.96837507964733</v>
      </c>
      <c r="G2615" s="7">
        <v>57.451048739248023</v>
      </c>
      <c r="H2615" s="7">
        <v>240.58433607369793</v>
      </c>
      <c r="I2615" s="7">
        <f t="shared" si="106"/>
        <v>77.952018091922881</v>
      </c>
    </row>
    <row r="2616" spans="1:9" x14ac:dyDescent="0.25">
      <c r="A2616" s="16"/>
      <c r="B2616" s="5">
        <f t="shared" si="108"/>
        <v>43858</v>
      </c>
      <c r="C2616" s="4">
        <v>23.218750000007301</v>
      </c>
      <c r="D2616">
        <v>1.1838511420315538</v>
      </c>
      <c r="E2616" s="6">
        <v>68.927600884783629</v>
      </c>
      <c r="F2616" s="7">
        <v>55.773341308607925</v>
      </c>
      <c r="G2616" s="7">
        <v>60.117505393511962</v>
      </c>
      <c r="H2616" s="7">
        <v>239.14079163774639</v>
      </c>
      <c r="I2616" s="7">
        <f t="shared" si="106"/>
        <v>81.600019024946235</v>
      </c>
    </row>
    <row r="2617" spans="1:9" x14ac:dyDescent="0.25">
      <c r="A2617" s="16"/>
      <c r="B2617" s="5">
        <f t="shared" si="108"/>
        <v>43858</v>
      </c>
      <c r="C2617" s="4">
        <v>23.229166666673901</v>
      </c>
      <c r="D2617">
        <v>1.1838511420315538</v>
      </c>
      <c r="E2617" s="6">
        <v>72.155988307005899</v>
      </c>
      <c r="F2617" s="7">
        <v>56.482813671937329</v>
      </c>
      <c r="G2617" s="7">
        <v>61.448163294778929</v>
      </c>
      <c r="H2617" s="7">
        <v>239.0152907625596</v>
      </c>
      <c r="I2617" s="7">
        <f t="shared" si="106"/>
        <v>85.421949161664372</v>
      </c>
    </row>
    <row r="2618" spans="1:9" x14ac:dyDescent="0.25">
      <c r="A2618" s="16"/>
      <c r="B2618" s="5">
        <f t="shared" si="108"/>
        <v>43858</v>
      </c>
      <c r="C2618" s="4">
        <v>23.239583333340601</v>
      </c>
      <c r="D2618">
        <v>1.1838511420315538</v>
      </c>
      <c r="E2618" s="6">
        <v>79.024117743595966</v>
      </c>
      <c r="F2618" s="7">
        <v>57.121980968109654</v>
      </c>
      <c r="G2618" s="7">
        <v>59.917020202352248</v>
      </c>
      <c r="H2618" s="7">
        <v>237.81421992601736</v>
      </c>
      <c r="I2618" s="7">
        <f t="shared" si="106"/>
        <v>93.552792038792063</v>
      </c>
    </row>
    <row r="2619" spans="1:9" x14ac:dyDescent="0.25">
      <c r="A2619" s="16"/>
      <c r="B2619" s="5">
        <f t="shared" si="108"/>
        <v>43858</v>
      </c>
      <c r="C2619" s="4">
        <v>23.250000000007301</v>
      </c>
      <c r="D2619">
        <v>1.1838511420315538</v>
      </c>
      <c r="E2619" s="6">
        <v>84.15809824557698</v>
      </c>
      <c r="F2619" s="7">
        <v>59.715568852540144</v>
      </c>
      <c r="G2619" s="7">
        <v>60.125150454047215</v>
      </c>
      <c r="H2619" s="7">
        <v>234.42283066991425</v>
      </c>
      <c r="I2619" s="7">
        <f t="shared" si="106"/>
        <v>99.630660719230022</v>
      </c>
    </row>
    <row r="2620" spans="1:9" x14ac:dyDescent="0.25">
      <c r="A2620" s="16"/>
      <c r="B2620" s="5">
        <f t="shared" si="108"/>
        <v>43858</v>
      </c>
      <c r="C2620" s="4">
        <v>23.260416666673901</v>
      </c>
      <c r="D2620">
        <v>1.1838511420315538</v>
      </c>
      <c r="E2620" s="6">
        <v>90.702249216994716</v>
      </c>
      <c r="F2620" s="7">
        <v>67.770745298966119</v>
      </c>
      <c r="G2620" s="7">
        <v>61.26062052893478</v>
      </c>
      <c r="H2620" s="7">
        <v>221.14485819529335</v>
      </c>
      <c r="I2620" s="7">
        <f t="shared" si="106"/>
        <v>107.37796132036981</v>
      </c>
    </row>
    <row r="2621" spans="1:9" x14ac:dyDescent="0.25">
      <c r="A2621" s="16"/>
      <c r="B2621" s="5">
        <f t="shared" si="108"/>
        <v>43858</v>
      </c>
      <c r="C2621" s="4">
        <v>23.270833333340601</v>
      </c>
      <c r="D2621">
        <v>1.1838511420315538</v>
      </c>
      <c r="E2621" s="6">
        <v>96.299228716848091</v>
      </c>
      <c r="F2621" s="7">
        <v>76.946824425136256</v>
      </c>
      <c r="G2621" s="7">
        <v>62.366333058484379</v>
      </c>
      <c r="H2621" s="7">
        <v>211.95095665783671</v>
      </c>
      <c r="I2621" s="7">
        <f t="shared" si="106"/>
        <v>114.00395189319842</v>
      </c>
    </row>
    <row r="2622" spans="1:9" x14ac:dyDescent="0.25">
      <c r="A2622" s="16"/>
      <c r="B2622" s="5">
        <f t="shared" si="108"/>
        <v>43858</v>
      </c>
      <c r="C2622" s="4">
        <v>23.281250000007301</v>
      </c>
      <c r="D2622">
        <v>1.1838511420315538</v>
      </c>
      <c r="E2622" s="6">
        <v>102.64826839889288</v>
      </c>
      <c r="F2622" s="7">
        <v>78.313853109348514</v>
      </c>
      <c r="G2622" s="7">
        <v>66.893107842100477</v>
      </c>
      <c r="H2622" s="7">
        <v>191.99364012988445</v>
      </c>
      <c r="I2622" s="7">
        <f t="shared" si="106"/>
        <v>121.52026977159079</v>
      </c>
    </row>
    <row r="2623" spans="1:9" x14ac:dyDescent="0.25">
      <c r="A2623" s="16"/>
      <c r="B2623" s="5">
        <f t="shared" si="108"/>
        <v>43858</v>
      </c>
      <c r="C2623" s="4">
        <v>23.291666666674001</v>
      </c>
      <c r="D2623">
        <v>1.1838511420315538</v>
      </c>
      <c r="E2623" s="6">
        <v>108.2250112761788</v>
      </c>
      <c r="F2623" s="7">
        <v>86.117611080689301</v>
      </c>
      <c r="G2623" s="7">
        <v>79.167435129996235</v>
      </c>
      <c r="H2623" s="7">
        <v>151.88250600525933</v>
      </c>
      <c r="I2623" s="7">
        <f t="shared" si="106"/>
        <v>128.12230319568206</v>
      </c>
    </row>
    <row r="2624" spans="1:9" x14ac:dyDescent="0.25">
      <c r="A2624" s="16"/>
      <c r="B2624" s="5">
        <f t="shared" si="108"/>
        <v>43858</v>
      </c>
      <c r="C2624" s="4">
        <v>23.302083333340601</v>
      </c>
      <c r="D2624">
        <v>1.1838511420315538</v>
      </c>
      <c r="E2624" s="6">
        <v>109.9022184873042</v>
      </c>
      <c r="F2624" s="7">
        <v>108.99683698234266</v>
      </c>
      <c r="G2624" s="7">
        <v>96.543080556641158</v>
      </c>
      <c r="H2624" s="7">
        <v>117.64892432051937</v>
      </c>
      <c r="I2624" s="7">
        <f t="shared" si="106"/>
        <v>130.10786686799642</v>
      </c>
    </row>
    <row r="2625" spans="1:9" x14ac:dyDescent="0.25">
      <c r="A2625" s="16"/>
      <c r="B2625" s="5">
        <f t="shared" si="108"/>
        <v>43858</v>
      </c>
      <c r="C2625" s="4">
        <v>23.312500000007301</v>
      </c>
      <c r="D2625">
        <v>1.1838511420315538</v>
      </c>
      <c r="E2625" s="6">
        <v>113.29845664494177</v>
      </c>
      <c r="F2625" s="7">
        <v>124.08736253406919</v>
      </c>
      <c r="G2625" s="7">
        <v>105.22249169679728</v>
      </c>
      <c r="H2625" s="7">
        <v>61.214442104393697</v>
      </c>
      <c r="I2625" s="7">
        <f t="shared" si="106"/>
        <v>134.12850728952679</v>
      </c>
    </row>
    <row r="2626" spans="1:9" x14ac:dyDescent="0.25">
      <c r="A2626" s="16"/>
      <c r="B2626" s="5">
        <f t="shared" si="108"/>
        <v>43858</v>
      </c>
      <c r="C2626" s="4">
        <v>23.322916666674001</v>
      </c>
      <c r="D2626">
        <v>1.1838511420315538</v>
      </c>
      <c r="E2626" s="6">
        <v>113.75369328546752</v>
      </c>
      <c r="F2626" s="7">
        <v>135.0668038046887</v>
      </c>
      <c r="G2626" s="7">
        <v>118.63313984846958</v>
      </c>
      <c r="H2626" s="7">
        <v>18.55519368578733</v>
      </c>
      <c r="I2626" s="7">
        <f t="shared" si="106"/>
        <v>134.66743970630782</v>
      </c>
    </row>
    <row r="2627" spans="1:9" x14ac:dyDescent="0.25">
      <c r="A2627" s="16"/>
      <c r="B2627" s="5">
        <f t="shared" si="108"/>
        <v>43858</v>
      </c>
      <c r="C2627" s="4">
        <v>23.333333333340601</v>
      </c>
      <c r="D2627">
        <v>1.1838511420315538</v>
      </c>
      <c r="E2627" s="6">
        <v>112.47577115346213</v>
      </c>
      <c r="F2627" s="7">
        <v>146.03297572225006</v>
      </c>
      <c r="G2627" s="7">
        <v>124.58677588828752</v>
      </c>
      <c r="H2627" s="7">
        <v>4.5166908280046814</v>
      </c>
      <c r="I2627" s="7">
        <f t="shared" si="106"/>
        <v>133.15457013090585</v>
      </c>
    </row>
    <row r="2628" spans="1:9" x14ac:dyDescent="0.25">
      <c r="A2628" s="16"/>
      <c r="B2628" s="5">
        <f t="shared" si="108"/>
        <v>43858</v>
      </c>
      <c r="C2628" s="4">
        <v>23.343750000007301</v>
      </c>
      <c r="D2628">
        <v>1.1838511420315538</v>
      </c>
      <c r="E2628" s="6">
        <v>111.22611158389805</v>
      </c>
      <c r="F2628" s="7">
        <v>164.4103867349227</v>
      </c>
      <c r="G2628" s="7">
        <v>138.27620187467971</v>
      </c>
      <c r="H2628" s="7">
        <v>2.7944894079113616</v>
      </c>
      <c r="I2628" s="7">
        <f t="shared" ref="I2628:I2691" si="109">D2628*E2628</f>
        <v>131.67515922232676</v>
      </c>
    </row>
    <row r="2629" spans="1:9" x14ac:dyDescent="0.25">
      <c r="A2629" s="16"/>
      <c r="B2629" s="5">
        <f t="shared" si="108"/>
        <v>43858</v>
      </c>
      <c r="C2629" s="4">
        <v>23.354166666674001</v>
      </c>
      <c r="D2629">
        <v>1.1838511420315538</v>
      </c>
      <c r="E2629" s="6">
        <v>112.2499539804686</v>
      </c>
      <c r="F2629" s="7">
        <v>174.83717673056591</v>
      </c>
      <c r="G2629" s="7">
        <v>151.56107373121546</v>
      </c>
      <c r="H2629" s="7">
        <v>2.4906872274260259</v>
      </c>
      <c r="I2629" s="7">
        <f t="shared" si="109"/>
        <v>132.88723621276711</v>
      </c>
    </row>
    <row r="2630" spans="1:9" x14ac:dyDescent="0.25">
      <c r="A2630" s="16"/>
      <c r="B2630" s="5">
        <f t="shared" si="108"/>
        <v>43858</v>
      </c>
      <c r="C2630" s="4">
        <v>23.364583333340601</v>
      </c>
      <c r="D2630">
        <v>1.1838511420315538</v>
      </c>
      <c r="E2630" s="6">
        <v>112.41404052046707</v>
      </c>
      <c r="F2630" s="7">
        <v>196.19602089468998</v>
      </c>
      <c r="G2630" s="7">
        <v>165.12924624831007</v>
      </c>
      <c r="H2630" s="7">
        <v>2.2276044278763409</v>
      </c>
      <c r="I2630" s="7">
        <f t="shared" si="109"/>
        <v>133.08149025053632</v>
      </c>
    </row>
    <row r="2631" spans="1:9" x14ac:dyDescent="0.25">
      <c r="A2631" s="16"/>
      <c r="B2631" s="5">
        <f t="shared" si="108"/>
        <v>43858</v>
      </c>
      <c r="C2631" s="4">
        <v>23.375000000007301</v>
      </c>
      <c r="D2631">
        <v>1.1838511420315538</v>
      </c>
      <c r="E2631" s="6">
        <v>113.90327883766687</v>
      </c>
      <c r="F2631" s="7">
        <v>226.89618821822219</v>
      </c>
      <c r="G2631" s="7">
        <v>170.55044495668827</v>
      </c>
      <c r="H2631" s="7">
        <v>1.9932217149752176</v>
      </c>
      <c r="I2631" s="7">
        <f t="shared" si="109"/>
        <v>134.84452673311046</v>
      </c>
    </row>
    <row r="2632" spans="1:9" x14ac:dyDescent="0.25">
      <c r="A2632" s="16"/>
      <c r="B2632" s="5">
        <f t="shared" si="108"/>
        <v>43858</v>
      </c>
      <c r="C2632" s="4">
        <v>23.385416666674001</v>
      </c>
      <c r="D2632">
        <v>1.1838511420315538</v>
      </c>
      <c r="E2632" s="6">
        <v>114.08334025577581</v>
      </c>
      <c r="F2632" s="7">
        <v>224.85869151374007</v>
      </c>
      <c r="G2632" s="7">
        <v>192.657756802449</v>
      </c>
      <c r="H2632" s="7">
        <v>1.7921218991158689</v>
      </c>
      <c r="I2632" s="7">
        <f t="shared" si="109"/>
        <v>135.05769264857454</v>
      </c>
    </row>
    <row r="2633" spans="1:9" x14ac:dyDescent="0.25">
      <c r="A2633" s="16"/>
      <c r="B2633" s="5">
        <f t="shared" si="108"/>
        <v>43858</v>
      </c>
      <c r="C2633" s="4">
        <v>23.3958333333407</v>
      </c>
      <c r="D2633">
        <v>1.1838511420315538</v>
      </c>
      <c r="E2633" s="6">
        <v>114.05184856057595</v>
      </c>
      <c r="F2633" s="7">
        <v>222.8018493623706</v>
      </c>
      <c r="G2633" s="7">
        <v>199.35861022346299</v>
      </c>
      <c r="H2633" s="7">
        <v>2.013050014583496</v>
      </c>
      <c r="I2633" s="7">
        <f t="shared" si="109"/>
        <v>135.02041116924767</v>
      </c>
    </row>
    <row r="2634" spans="1:9" x14ac:dyDescent="0.25">
      <c r="A2634" s="16"/>
      <c r="B2634" s="5">
        <f t="shared" si="108"/>
        <v>43858</v>
      </c>
      <c r="C2634" s="4">
        <v>23.406250000007301</v>
      </c>
      <c r="D2634">
        <v>1.1838511420315538</v>
      </c>
      <c r="E2634" s="6">
        <v>114.64895479437688</v>
      </c>
      <c r="F2634" s="7">
        <v>223.9717907808697</v>
      </c>
      <c r="G2634" s="7">
        <v>203.17071030088579</v>
      </c>
      <c r="H2634" s="7">
        <v>2.0296491311240064</v>
      </c>
      <c r="I2634" s="7">
        <f t="shared" si="109"/>
        <v>135.72729606604705</v>
      </c>
    </row>
    <row r="2635" spans="1:9" x14ac:dyDescent="0.25">
      <c r="A2635" s="16"/>
      <c r="B2635" s="5">
        <f t="shared" si="108"/>
        <v>43858</v>
      </c>
      <c r="C2635" s="4">
        <v>23.416666666674001</v>
      </c>
      <c r="D2635">
        <v>1.1838511420315538</v>
      </c>
      <c r="E2635" s="6">
        <v>115.16265048551864</v>
      </c>
      <c r="F2635" s="7">
        <v>234.06627631161709</v>
      </c>
      <c r="G2635" s="7">
        <v>204.50743207956415</v>
      </c>
      <c r="H2635" s="7">
        <v>2.1440450827998339</v>
      </c>
      <c r="I2635" s="7">
        <f t="shared" si="109"/>
        <v>136.33543529666193</v>
      </c>
    </row>
    <row r="2636" spans="1:9" x14ac:dyDescent="0.25">
      <c r="A2636" s="16"/>
      <c r="B2636" s="5">
        <f t="shared" si="108"/>
        <v>43858</v>
      </c>
      <c r="C2636" s="4">
        <v>23.4270833333407</v>
      </c>
      <c r="D2636">
        <v>1.1838511420315538</v>
      </c>
      <c r="E2636" s="6">
        <v>117.07458731553928</v>
      </c>
      <c r="F2636" s="7">
        <v>233.66920036501571</v>
      </c>
      <c r="G2636" s="7">
        <v>201.50458874859427</v>
      </c>
      <c r="H2636" s="7">
        <v>2.0567376143784757</v>
      </c>
      <c r="I2636" s="7">
        <f t="shared" si="109"/>
        <v>138.59888389637405</v>
      </c>
    </row>
    <row r="2637" spans="1:9" x14ac:dyDescent="0.25">
      <c r="A2637" s="16"/>
      <c r="B2637" s="5">
        <f t="shared" si="108"/>
        <v>43858</v>
      </c>
      <c r="C2637" s="4">
        <v>23.437500000007301</v>
      </c>
      <c r="D2637">
        <v>1.1838511420315538</v>
      </c>
      <c r="E2637" s="6">
        <v>118.72970789040427</v>
      </c>
      <c r="F2637" s="7">
        <v>225.43495194959362</v>
      </c>
      <c r="G2637" s="7">
        <v>201.0649756954644</v>
      </c>
      <c r="H2637" s="7">
        <v>2.0355646518641262</v>
      </c>
      <c r="I2637" s="7">
        <f t="shared" si="109"/>
        <v>140.55830027912788</v>
      </c>
    </row>
    <row r="2638" spans="1:9" x14ac:dyDescent="0.25">
      <c r="A2638" s="16"/>
      <c r="B2638" s="5">
        <f t="shared" si="108"/>
        <v>43858</v>
      </c>
      <c r="C2638" s="4">
        <v>23.447916666674001</v>
      </c>
      <c r="D2638">
        <v>1.1838511420315538</v>
      </c>
      <c r="E2638" s="6">
        <v>119.65693001473983</v>
      </c>
      <c r="F2638" s="7">
        <v>224.20331728210937</v>
      </c>
      <c r="G2638" s="7">
        <v>206.81173358798998</v>
      </c>
      <c r="H2638" s="7">
        <v>2.1093428193572059</v>
      </c>
      <c r="I2638" s="7">
        <f t="shared" si="109"/>
        <v>141.65599324993946</v>
      </c>
    </row>
    <row r="2639" spans="1:9" x14ac:dyDescent="0.25">
      <c r="A2639" s="16"/>
      <c r="B2639" s="5">
        <f t="shared" si="108"/>
        <v>43858</v>
      </c>
      <c r="C2639" s="4">
        <v>23.4583333333407</v>
      </c>
      <c r="D2639">
        <v>1.1838511420315538</v>
      </c>
      <c r="E2639" s="6">
        <v>119.79876308159737</v>
      </c>
      <c r="F2639" s="7">
        <v>221.41673304699091</v>
      </c>
      <c r="G2639" s="7">
        <v>208.15556266441533</v>
      </c>
      <c r="H2639" s="7">
        <v>2.196508849161777</v>
      </c>
      <c r="I2639" s="7">
        <f t="shared" si="109"/>
        <v>141.8239024881166</v>
      </c>
    </row>
    <row r="2640" spans="1:9" x14ac:dyDescent="0.25">
      <c r="A2640" s="16"/>
      <c r="B2640" s="5">
        <f t="shared" si="108"/>
        <v>43858</v>
      </c>
      <c r="C2640" s="4">
        <v>23.468750000007301</v>
      </c>
      <c r="D2640">
        <v>1.1838511420315538</v>
      </c>
      <c r="E2640" s="6">
        <v>119.06618233920796</v>
      </c>
      <c r="F2640" s="7">
        <v>219.50907668088232</v>
      </c>
      <c r="G2640" s="7">
        <v>203.25090517998069</v>
      </c>
      <c r="H2640" s="7">
        <v>2.1781805957287177</v>
      </c>
      <c r="I2640" s="7">
        <f t="shared" si="109"/>
        <v>140.95663593960856</v>
      </c>
    </row>
    <row r="2641" spans="1:9" x14ac:dyDescent="0.25">
      <c r="A2641" s="16"/>
      <c r="B2641" s="5">
        <f t="shared" si="108"/>
        <v>43858</v>
      </c>
      <c r="C2641" s="4">
        <v>23.479166666674001</v>
      </c>
      <c r="D2641">
        <v>1.1838511420315538</v>
      </c>
      <c r="E2641" s="6">
        <v>119.80608218593004</v>
      </c>
      <c r="F2641" s="7">
        <v>218.52828985004163</v>
      </c>
      <c r="G2641" s="7">
        <v>198.51394139608456</v>
      </c>
      <c r="H2641" s="7">
        <v>2.2366495270245186</v>
      </c>
      <c r="I2641" s="7">
        <f t="shared" si="109"/>
        <v>141.83256721813947</v>
      </c>
    </row>
    <row r="2642" spans="1:9" x14ac:dyDescent="0.25">
      <c r="A2642" s="16"/>
      <c r="B2642" s="5">
        <f t="shared" si="108"/>
        <v>43858</v>
      </c>
      <c r="C2642" s="4">
        <v>23.4895833333407</v>
      </c>
      <c r="D2642">
        <v>1.1838511420315538</v>
      </c>
      <c r="E2642" s="6">
        <v>120.44715832895359</v>
      </c>
      <c r="F2642" s="7">
        <v>214.27156417174072</v>
      </c>
      <c r="G2642" s="7">
        <v>194.15971623072224</v>
      </c>
      <c r="H2642" s="7">
        <v>1.9639508936265235</v>
      </c>
      <c r="I2642" s="7">
        <f t="shared" si="109"/>
        <v>142.5915059421871</v>
      </c>
    </row>
    <row r="2643" spans="1:9" x14ac:dyDescent="0.25">
      <c r="A2643" s="16"/>
      <c r="B2643" s="5">
        <f t="shared" si="108"/>
        <v>43858</v>
      </c>
      <c r="C2643" s="4">
        <v>23.5000000000074</v>
      </c>
      <c r="D2643">
        <v>1.1838511420315538</v>
      </c>
      <c r="E2643" s="6">
        <v>121.10445812460769</v>
      </c>
      <c r="F2643" s="7">
        <v>217.69461119830461</v>
      </c>
      <c r="G2643" s="7">
        <v>194.69086132620797</v>
      </c>
      <c r="H2643" s="7">
        <v>1.8476305799251176</v>
      </c>
      <c r="I2643" s="7">
        <f t="shared" si="109"/>
        <v>143.3696510559293</v>
      </c>
    </row>
    <row r="2644" spans="1:9" x14ac:dyDescent="0.25">
      <c r="A2644" s="16"/>
      <c r="B2644" s="5">
        <f t="shared" si="108"/>
        <v>43858</v>
      </c>
      <c r="C2644" s="4">
        <v>23.510416666674001</v>
      </c>
      <c r="D2644">
        <v>1.1838511420315538</v>
      </c>
      <c r="E2644" s="6">
        <v>121.50189220283431</v>
      </c>
      <c r="F2644" s="7">
        <v>210.06655762543821</v>
      </c>
      <c r="G2644" s="7">
        <v>191.51078903809503</v>
      </c>
      <c r="H2644" s="7">
        <v>1.8508398420609424</v>
      </c>
      <c r="I2644" s="7">
        <f t="shared" si="109"/>
        <v>143.84015384332014</v>
      </c>
    </row>
    <row r="2645" spans="1:9" x14ac:dyDescent="0.25">
      <c r="A2645" s="16"/>
      <c r="B2645" s="5">
        <f t="shared" si="108"/>
        <v>43858</v>
      </c>
      <c r="C2645" s="4">
        <v>23.5208333333407</v>
      </c>
      <c r="D2645">
        <v>1.1838511420315538</v>
      </c>
      <c r="E2645" s="6">
        <v>120.70921563143888</v>
      </c>
      <c r="F2645" s="7">
        <v>203.33941757590668</v>
      </c>
      <c r="G2645" s="7">
        <v>187.29663502646585</v>
      </c>
      <c r="H2645" s="7">
        <v>2.0437830323367185</v>
      </c>
      <c r="I2645" s="7">
        <f t="shared" si="109"/>
        <v>142.90174277901201</v>
      </c>
    </row>
    <row r="2646" spans="1:9" x14ac:dyDescent="0.25">
      <c r="A2646" s="16"/>
      <c r="B2646" s="5">
        <f t="shared" si="108"/>
        <v>43858</v>
      </c>
      <c r="C2646" s="4">
        <v>23.5312500000074</v>
      </c>
      <c r="D2646">
        <v>1.1838511420315538</v>
      </c>
      <c r="E2646" s="6">
        <v>118.87113817946741</v>
      </c>
      <c r="F2646" s="7">
        <v>188.57730248449897</v>
      </c>
      <c r="G2646" s="7">
        <v>183.33889353598028</v>
      </c>
      <c r="H2646" s="7">
        <v>1.8744541147847606</v>
      </c>
      <c r="I2646" s="7">
        <f t="shared" si="109"/>
        <v>140.72573268835313</v>
      </c>
    </row>
    <row r="2647" spans="1:9" x14ac:dyDescent="0.25">
      <c r="A2647" s="16"/>
      <c r="B2647" s="5">
        <f t="shared" si="108"/>
        <v>43858</v>
      </c>
      <c r="C2647" s="4">
        <v>23.541666666674001</v>
      </c>
      <c r="D2647">
        <v>1.1838511420315538</v>
      </c>
      <c r="E2647" s="6">
        <v>116.39089175354492</v>
      </c>
      <c r="F2647" s="7">
        <v>184.45723265722657</v>
      </c>
      <c r="G2647" s="7">
        <v>178.07731406000565</v>
      </c>
      <c r="H2647" s="7">
        <v>1.8321111778958525</v>
      </c>
      <c r="I2647" s="7">
        <f t="shared" si="109"/>
        <v>137.78949012450511</v>
      </c>
    </row>
    <row r="2648" spans="1:9" x14ac:dyDescent="0.25">
      <c r="A2648" s="16"/>
      <c r="B2648" s="5">
        <f t="shared" si="108"/>
        <v>43858</v>
      </c>
      <c r="C2648" s="4">
        <v>23.5520833333407</v>
      </c>
      <c r="D2648">
        <v>1.1838511420315538</v>
      </c>
      <c r="E2648" s="6">
        <v>113.91431277739255</v>
      </c>
      <c r="F2648" s="7">
        <v>192.36202578138034</v>
      </c>
      <c r="G2648" s="7">
        <v>177.38416591796516</v>
      </c>
      <c r="H2648" s="7">
        <v>1.9362448614818581</v>
      </c>
      <c r="I2648" s="7">
        <f t="shared" si="109"/>
        <v>134.8575892752558</v>
      </c>
    </row>
    <row r="2649" spans="1:9" x14ac:dyDescent="0.25">
      <c r="A2649" s="16"/>
      <c r="B2649" s="5">
        <f t="shared" si="108"/>
        <v>43858</v>
      </c>
      <c r="C2649" s="4">
        <v>23.5625000000074</v>
      </c>
      <c r="D2649">
        <v>1.1838511420315538</v>
      </c>
      <c r="E2649" s="6">
        <v>115.19450547049385</v>
      </c>
      <c r="F2649" s="7">
        <v>179.94848169817365</v>
      </c>
      <c r="G2649" s="7">
        <v>174.00506922716224</v>
      </c>
      <c r="H2649" s="7">
        <v>1.9177592326864581</v>
      </c>
      <c r="I2649" s="7">
        <f t="shared" si="109"/>
        <v>136.37314685700423</v>
      </c>
    </row>
    <row r="2650" spans="1:9" x14ac:dyDescent="0.25">
      <c r="A2650" s="16"/>
      <c r="B2650" s="5">
        <f t="shared" si="108"/>
        <v>43858</v>
      </c>
      <c r="C2650" s="4">
        <v>23.572916666674001</v>
      </c>
      <c r="D2650">
        <v>1.1838511420315538</v>
      </c>
      <c r="E2650" s="6">
        <v>116.01412767889494</v>
      </c>
      <c r="F2650" s="7">
        <v>173.80528962913539</v>
      </c>
      <c r="G2650" s="7">
        <v>175.10379084046386</v>
      </c>
      <c r="H2650" s="7">
        <v>1.9649051062665361</v>
      </c>
      <c r="I2650" s="7">
        <f t="shared" si="109"/>
        <v>137.34345754445428</v>
      </c>
    </row>
    <row r="2651" spans="1:9" x14ac:dyDescent="0.25">
      <c r="A2651" s="16"/>
      <c r="B2651" s="5">
        <f t="shared" si="108"/>
        <v>43858</v>
      </c>
      <c r="C2651" s="4">
        <v>23.5833333333407</v>
      </c>
      <c r="D2651">
        <v>1.1838511420315538</v>
      </c>
      <c r="E2651" s="6">
        <v>116.29629030628432</v>
      </c>
      <c r="F2651" s="7">
        <v>174.10900189324116</v>
      </c>
      <c r="G2651" s="7">
        <v>175.35344922151248</v>
      </c>
      <c r="H2651" s="7">
        <v>2.0752840020162986</v>
      </c>
      <c r="I2651" s="7">
        <f t="shared" si="109"/>
        <v>137.67749609312781</v>
      </c>
    </row>
    <row r="2652" spans="1:9" x14ac:dyDescent="0.25">
      <c r="A2652" s="16"/>
      <c r="B2652" s="5">
        <f t="shared" si="108"/>
        <v>43858</v>
      </c>
      <c r="C2652" s="4">
        <v>23.5937500000074</v>
      </c>
      <c r="D2652">
        <v>1.1838511420315538</v>
      </c>
      <c r="E2652" s="6">
        <v>117.7207238482053</v>
      </c>
      <c r="F2652" s="7">
        <v>174.78707306795866</v>
      </c>
      <c r="G2652" s="7">
        <v>172.6644827800873</v>
      </c>
      <c r="H2652" s="7">
        <v>2.0228899589161511</v>
      </c>
      <c r="I2652" s="7">
        <f t="shared" si="109"/>
        <v>139.36381336847901</v>
      </c>
    </row>
    <row r="2653" spans="1:9" x14ac:dyDescent="0.25">
      <c r="A2653" s="16"/>
      <c r="B2653" s="5">
        <f t="shared" si="108"/>
        <v>43858</v>
      </c>
      <c r="C2653" s="4">
        <v>23.6041666666741</v>
      </c>
      <c r="D2653">
        <v>1.1838511420315538</v>
      </c>
      <c r="E2653" s="6">
        <v>118.00230402731354</v>
      </c>
      <c r="F2653" s="7">
        <v>175.71345233639641</v>
      </c>
      <c r="G2653" s="7">
        <v>173.10627497645638</v>
      </c>
      <c r="H2653" s="7">
        <v>2.0280992826189337</v>
      </c>
      <c r="I2653" s="7">
        <f t="shared" si="109"/>
        <v>139.69716238508977</v>
      </c>
    </row>
    <row r="2654" spans="1:9" x14ac:dyDescent="0.25">
      <c r="A2654" s="16"/>
      <c r="B2654" s="5">
        <f t="shared" si="108"/>
        <v>43858</v>
      </c>
      <c r="C2654" s="4">
        <v>23.6145833333407</v>
      </c>
      <c r="D2654">
        <v>1.1838511420315538</v>
      </c>
      <c r="E2654" s="6">
        <v>120.11022976793073</v>
      </c>
      <c r="F2654" s="7">
        <v>176.07348902583934</v>
      </c>
      <c r="G2654" s="7">
        <v>170.96142816107357</v>
      </c>
      <c r="H2654" s="7">
        <v>2.0336143926270229</v>
      </c>
      <c r="I2654" s="7">
        <f t="shared" si="109"/>
        <v>142.19263268043713</v>
      </c>
    </row>
    <row r="2655" spans="1:9" x14ac:dyDescent="0.25">
      <c r="A2655" s="16"/>
      <c r="B2655" s="5">
        <f t="shared" si="108"/>
        <v>43858</v>
      </c>
      <c r="C2655" s="4">
        <v>23.6250000000074</v>
      </c>
      <c r="D2655">
        <v>1.1838511420315538</v>
      </c>
      <c r="E2655" s="6">
        <v>121.86945655624392</v>
      </c>
      <c r="F2655" s="7">
        <v>172.49593159475285</v>
      </c>
      <c r="G2655" s="7">
        <v>167.5732095686451</v>
      </c>
      <c r="H2655" s="7">
        <v>2.0962726959101863</v>
      </c>
      <c r="I2655" s="7">
        <f t="shared" si="109"/>
        <v>144.2752953228742</v>
      </c>
    </row>
    <row r="2656" spans="1:9" x14ac:dyDescent="0.25">
      <c r="A2656" s="16"/>
      <c r="B2656" s="5">
        <f t="shared" si="108"/>
        <v>43858</v>
      </c>
      <c r="C2656" s="4">
        <v>23.6354166666741</v>
      </c>
      <c r="D2656">
        <v>1.1838511420315538</v>
      </c>
      <c r="E2656" s="6">
        <v>123.88706924847037</v>
      </c>
      <c r="F2656" s="7">
        <v>169.94338949231391</v>
      </c>
      <c r="G2656" s="7">
        <v>160.75086991533561</v>
      </c>
      <c r="H2656" s="7">
        <v>2.0193440330305097</v>
      </c>
      <c r="I2656" s="7">
        <f t="shared" si="109"/>
        <v>146.66384841274385</v>
      </c>
    </row>
    <row r="2657" spans="1:9" x14ac:dyDescent="0.25">
      <c r="A2657" s="16"/>
      <c r="B2657" s="5">
        <f t="shared" si="108"/>
        <v>43858</v>
      </c>
      <c r="C2657" s="4">
        <v>23.6458333333407</v>
      </c>
      <c r="D2657">
        <v>1.1838511420315538</v>
      </c>
      <c r="E2657" s="6">
        <v>125.71523422045745</v>
      </c>
      <c r="F2657" s="7">
        <v>168.60328529795319</v>
      </c>
      <c r="G2657" s="7">
        <v>158.34296479390304</v>
      </c>
      <c r="H2657" s="7">
        <v>1.9184285759997028</v>
      </c>
      <c r="I2657" s="7">
        <f t="shared" si="109"/>
        <v>148.82812360265282</v>
      </c>
    </row>
    <row r="2658" spans="1:9" x14ac:dyDescent="0.25">
      <c r="A2658" s="16"/>
      <c r="B2658" s="5">
        <f t="shared" si="108"/>
        <v>43858</v>
      </c>
      <c r="C2658" s="4">
        <v>23.6562500000074</v>
      </c>
      <c r="D2658">
        <v>1.1838511420315538</v>
      </c>
      <c r="E2658" s="6">
        <v>129.38212819673049</v>
      </c>
      <c r="F2658" s="7">
        <v>167.44339836805239</v>
      </c>
      <c r="G2658" s="7">
        <v>158.28907614672863</v>
      </c>
      <c r="H2658" s="7">
        <v>2.3589142468173598</v>
      </c>
      <c r="I2658" s="7">
        <f t="shared" si="109"/>
        <v>153.16918022417229</v>
      </c>
    </row>
    <row r="2659" spans="1:9" x14ac:dyDescent="0.25">
      <c r="A2659" s="16"/>
      <c r="B2659" s="5">
        <f t="shared" si="108"/>
        <v>43858</v>
      </c>
      <c r="C2659" s="4">
        <v>23.6666666666741</v>
      </c>
      <c r="D2659">
        <v>1.1838511420315538</v>
      </c>
      <c r="E2659" s="6">
        <v>130.87053035512673</v>
      </c>
      <c r="F2659" s="7">
        <v>167.22696967403243</v>
      </c>
      <c r="G2659" s="7">
        <v>156.55072582828836</v>
      </c>
      <c r="H2659" s="7">
        <v>3.6552599285110863</v>
      </c>
      <c r="I2659" s="7">
        <f t="shared" si="109"/>
        <v>154.93122681919192</v>
      </c>
    </row>
    <row r="2660" spans="1:9" x14ac:dyDescent="0.25">
      <c r="A2660" s="16"/>
      <c r="B2660" s="5">
        <f t="shared" ref="B2660:B2723" si="110">DATE(YEAR(B2564),MONTH(B2564),DAY(B2564)+1)</f>
        <v>43858</v>
      </c>
      <c r="C2660" s="4">
        <v>23.6770833333407</v>
      </c>
      <c r="D2660">
        <v>1.1838511420315538</v>
      </c>
      <c r="E2660" s="6">
        <v>133.6385397967417</v>
      </c>
      <c r="F2660" s="7">
        <v>166.48380151258286</v>
      </c>
      <c r="G2660" s="7">
        <v>155.88566977220418</v>
      </c>
      <c r="H2660" s="7">
        <v>7.8945119373622195</v>
      </c>
      <c r="I2660" s="7">
        <f t="shared" si="109"/>
        <v>158.20813795780191</v>
      </c>
    </row>
    <row r="2661" spans="1:9" x14ac:dyDescent="0.25">
      <c r="A2661" s="16"/>
      <c r="B2661" s="5">
        <f t="shared" si="110"/>
        <v>43858</v>
      </c>
      <c r="C2661" s="4">
        <v>23.6875000000074</v>
      </c>
      <c r="D2661">
        <v>1.1838511420315538</v>
      </c>
      <c r="E2661" s="6">
        <v>138.72339819021329</v>
      </c>
      <c r="F2661" s="7">
        <v>167.93194524569859</v>
      </c>
      <c r="G2661" s="7">
        <v>159.32336655431195</v>
      </c>
      <c r="H2661" s="7">
        <v>20.560328118063747</v>
      </c>
      <c r="I2661" s="7">
        <f t="shared" si="109"/>
        <v>164.22785337398199</v>
      </c>
    </row>
    <row r="2662" spans="1:9" x14ac:dyDescent="0.25">
      <c r="A2662" s="16"/>
      <c r="B2662" s="5">
        <f t="shared" si="110"/>
        <v>43858</v>
      </c>
      <c r="C2662" s="4">
        <v>23.6979166666741</v>
      </c>
      <c r="D2662">
        <v>1.1838511420315538</v>
      </c>
      <c r="E2662" s="6">
        <v>143.59019880643655</v>
      </c>
      <c r="F2662" s="7">
        <v>170.17916765180178</v>
      </c>
      <c r="G2662" s="7">
        <v>157.72858686088398</v>
      </c>
      <c r="H2662" s="7">
        <v>60.116295750868595</v>
      </c>
      <c r="I2662" s="7">
        <f t="shared" si="109"/>
        <v>169.98942084153776</v>
      </c>
    </row>
    <row r="2663" spans="1:9" x14ac:dyDescent="0.25">
      <c r="A2663" s="16"/>
      <c r="B2663" s="5">
        <f t="shared" si="110"/>
        <v>43858</v>
      </c>
      <c r="C2663" s="4">
        <v>23.7083333333408</v>
      </c>
      <c r="D2663">
        <v>1.1838511420315538</v>
      </c>
      <c r="E2663" s="6">
        <v>147.70095687374624</v>
      </c>
      <c r="F2663" s="7">
        <v>171.04726946474301</v>
      </c>
      <c r="G2663" s="7">
        <v>151.07558228856382</v>
      </c>
      <c r="H2663" s="7">
        <v>110.4953983399908</v>
      </c>
      <c r="I2663" s="7">
        <f t="shared" si="109"/>
        <v>174.85594647413777</v>
      </c>
    </row>
    <row r="2664" spans="1:9" x14ac:dyDescent="0.25">
      <c r="A2664" s="16"/>
      <c r="B2664" s="5">
        <f t="shared" si="110"/>
        <v>43858</v>
      </c>
      <c r="C2664" s="4">
        <v>23.7187500000074</v>
      </c>
      <c r="D2664">
        <v>1.1838511420315538</v>
      </c>
      <c r="E2664" s="6">
        <v>153.99518817253707</v>
      </c>
      <c r="F2664" s="7">
        <v>168.29420019161884</v>
      </c>
      <c r="G2664" s="7">
        <v>151.71034303652172</v>
      </c>
      <c r="H2664" s="7">
        <v>138.0519288706659</v>
      </c>
      <c r="I2664" s="7">
        <f t="shared" si="109"/>
        <v>182.30737938542205</v>
      </c>
    </row>
    <row r="2665" spans="1:9" x14ac:dyDescent="0.25">
      <c r="A2665" s="16"/>
      <c r="B2665" s="5">
        <f t="shared" si="110"/>
        <v>43858</v>
      </c>
      <c r="C2665" s="4">
        <v>23.7291666666741</v>
      </c>
      <c r="D2665">
        <v>1.1838511420315538</v>
      </c>
      <c r="E2665" s="6">
        <v>160.45559788913602</v>
      </c>
      <c r="F2665" s="7">
        <v>165.87063443272984</v>
      </c>
      <c r="G2665" s="7">
        <v>152.81682609185756</v>
      </c>
      <c r="H2665" s="7">
        <v>156.19493257736571</v>
      </c>
      <c r="I2665" s="7">
        <f t="shared" si="109"/>
        <v>189.95554280640945</v>
      </c>
    </row>
    <row r="2666" spans="1:9" x14ac:dyDescent="0.25">
      <c r="A2666" s="16"/>
      <c r="B2666" s="5">
        <f t="shared" si="110"/>
        <v>43858</v>
      </c>
      <c r="C2666" s="4">
        <v>23.7395833333408</v>
      </c>
      <c r="D2666">
        <v>1.1838511420315538</v>
      </c>
      <c r="E2666" s="6">
        <v>164.39422965576676</v>
      </c>
      <c r="F2666" s="7">
        <v>163.469488334868</v>
      </c>
      <c r="G2666" s="7">
        <v>152.39673302531216</v>
      </c>
      <c r="H2666" s="7">
        <v>168.07434805663928</v>
      </c>
      <c r="I2666" s="7">
        <f t="shared" si="109"/>
        <v>194.61829652137703</v>
      </c>
    </row>
    <row r="2667" spans="1:9" x14ac:dyDescent="0.25">
      <c r="A2667" s="16"/>
      <c r="B2667" s="5">
        <f t="shared" si="110"/>
        <v>43858</v>
      </c>
      <c r="C2667" s="4">
        <v>23.7500000000074</v>
      </c>
      <c r="D2667">
        <v>1.1838511420315538</v>
      </c>
      <c r="E2667" s="6">
        <v>167.32973641502645</v>
      </c>
      <c r="F2667" s="7">
        <v>161.39079716091302</v>
      </c>
      <c r="G2667" s="7">
        <v>154.82590786896878</v>
      </c>
      <c r="H2667" s="7">
        <v>189.56148757282961</v>
      </c>
      <c r="I2667" s="7">
        <f t="shared" si="109"/>
        <v>198.09349955076794</v>
      </c>
    </row>
    <row r="2668" spans="1:9" x14ac:dyDescent="0.25">
      <c r="A2668" s="16"/>
      <c r="B2668" s="5">
        <f t="shared" si="110"/>
        <v>43858</v>
      </c>
      <c r="C2668" s="4">
        <v>23.7604166666741</v>
      </c>
      <c r="D2668">
        <v>1.1838511420315538</v>
      </c>
      <c r="E2668" s="6">
        <v>169.29651321871631</v>
      </c>
      <c r="F2668" s="7">
        <v>158.29929106893576</v>
      </c>
      <c r="G2668" s="7">
        <v>154.56105969572809</v>
      </c>
      <c r="H2668" s="7">
        <v>205.35047658592316</v>
      </c>
      <c r="I2668" s="7">
        <f t="shared" si="109"/>
        <v>200.42187051593737</v>
      </c>
    </row>
    <row r="2669" spans="1:9" x14ac:dyDescent="0.25">
      <c r="A2669" s="16"/>
      <c r="B2669" s="5">
        <f t="shared" si="110"/>
        <v>43858</v>
      </c>
      <c r="C2669" s="4">
        <v>23.7708333333408</v>
      </c>
      <c r="D2669">
        <v>1.1838511420315538</v>
      </c>
      <c r="E2669" s="6">
        <v>171.68336356916001</v>
      </c>
      <c r="F2669" s="7">
        <v>156.26340179668361</v>
      </c>
      <c r="G2669" s="7">
        <v>157.93601481043004</v>
      </c>
      <c r="H2669" s="7">
        <v>222.22938361160325</v>
      </c>
      <c r="I2669" s="7">
        <f t="shared" si="109"/>
        <v>203.24754602916855</v>
      </c>
    </row>
    <row r="2670" spans="1:9" x14ac:dyDescent="0.25">
      <c r="A2670" s="16"/>
      <c r="B2670" s="5">
        <f t="shared" si="110"/>
        <v>43858</v>
      </c>
      <c r="C2670" s="4">
        <v>23.7812500000074</v>
      </c>
      <c r="D2670">
        <v>1.1838511420315538</v>
      </c>
      <c r="E2670" s="6">
        <v>174.99125616895645</v>
      </c>
      <c r="F2670" s="7">
        <v>153.23580721016884</v>
      </c>
      <c r="G2670" s="7">
        <v>158.81735986260193</v>
      </c>
      <c r="H2670" s="7">
        <v>225.59618346536396</v>
      </c>
      <c r="I2670" s="7">
        <f t="shared" si="109"/>
        <v>207.16359846115529</v>
      </c>
    </row>
    <row r="2671" spans="1:9" x14ac:dyDescent="0.25">
      <c r="A2671" s="16"/>
      <c r="B2671" s="5">
        <f t="shared" si="110"/>
        <v>43858</v>
      </c>
      <c r="C2671" s="4">
        <v>23.7916666666741</v>
      </c>
      <c r="D2671">
        <v>1.1838511420315538</v>
      </c>
      <c r="E2671" s="6">
        <v>175.01285414098101</v>
      </c>
      <c r="F2671" s="7">
        <v>148.24704082003015</v>
      </c>
      <c r="G2671" s="7">
        <v>160.65074972098742</v>
      </c>
      <c r="H2671" s="7">
        <v>226.00273582071196</v>
      </c>
      <c r="I2671" s="7">
        <f t="shared" si="109"/>
        <v>207.18916724500212</v>
      </c>
    </row>
    <row r="2672" spans="1:9" x14ac:dyDescent="0.25">
      <c r="A2672" s="16"/>
      <c r="B2672" s="5">
        <f t="shared" si="110"/>
        <v>43858</v>
      </c>
      <c r="C2672" s="4">
        <v>23.8020833333408</v>
      </c>
      <c r="D2672">
        <v>1.1838511420315538</v>
      </c>
      <c r="E2672" s="6">
        <v>174.42647285315661</v>
      </c>
      <c r="F2672" s="7">
        <v>140.94269596820996</v>
      </c>
      <c r="G2672" s="7">
        <v>159.54435094190947</v>
      </c>
      <c r="H2672" s="7">
        <v>226.63195937307248</v>
      </c>
      <c r="I2672" s="7">
        <f t="shared" si="109"/>
        <v>206.49497908774526</v>
      </c>
    </row>
    <row r="2673" spans="1:9" x14ac:dyDescent="0.25">
      <c r="A2673" s="16"/>
      <c r="B2673" s="5">
        <f t="shared" si="110"/>
        <v>43858</v>
      </c>
      <c r="C2673" s="4">
        <v>23.8125000000075</v>
      </c>
      <c r="D2673">
        <v>1.1838511420315538</v>
      </c>
      <c r="E2673" s="6">
        <v>175.36676946060271</v>
      </c>
      <c r="F2673" s="7">
        <v>135.15778045032283</v>
      </c>
      <c r="G2673" s="7">
        <v>156.08757160712713</v>
      </c>
      <c r="H2673" s="7">
        <v>226.6123362590632</v>
      </c>
      <c r="I2673" s="7">
        <f t="shared" si="109"/>
        <v>207.60815030031873</v>
      </c>
    </row>
    <row r="2674" spans="1:9" x14ac:dyDescent="0.25">
      <c r="A2674" s="16"/>
      <c r="B2674" s="5">
        <f t="shared" si="110"/>
        <v>43858</v>
      </c>
      <c r="C2674" s="4">
        <v>23.8229166666741</v>
      </c>
      <c r="D2674">
        <v>1.1838511420315538</v>
      </c>
      <c r="E2674" s="6">
        <v>176.37319073036474</v>
      </c>
      <c r="F2674" s="7">
        <v>130.70003733450656</v>
      </c>
      <c r="G2674" s="7">
        <v>151.44668275720147</v>
      </c>
      <c r="H2674" s="7">
        <v>226.71306147119395</v>
      </c>
      <c r="I2674" s="7">
        <f t="shared" si="109"/>
        <v>208.79960326989135</v>
      </c>
    </row>
    <row r="2675" spans="1:9" x14ac:dyDescent="0.25">
      <c r="A2675" s="16"/>
      <c r="B2675" s="5">
        <f t="shared" si="110"/>
        <v>43858</v>
      </c>
      <c r="C2675" s="4">
        <v>23.8333333333408</v>
      </c>
      <c r="D2675">
        <v>1.1838511420315538</v>
      </c>
      <c r="E2675" s="6">
        <v>178.84370434678959</v>
      </c>
      <c r="F2675" s="7">
        <v>127.32445376311227</v>
      </c>
      <c r="G2675" s="7">
        <v>147.09634232601138</v>
      </c>
      <c r="H2675" s="7">
        <v>226.7349227019069</v>
      </c>
      <c r="I2675" s="7">
        <f t="shared" si="109"/>
        <v>211.72432363610042</v>
      </c>
    </row>
    <row r="2676" spans="1:9" x14ac:dyDescent="0.25">
      <c r="A2676" s="16"/>
      <c r="B2676" s="5">
        <f t="shared" si="110"/>
        <v>43858</v>
      </c>
      <c r="C2676" s="4">
        <v>23.8437500000075</v>
      </c>
      <c r="D2676">
        <v>1.1838511420315538</v>
      </c>
      <c r="E2676" s="6">
        <v>179.08084964525077</v>
      </c>
      <c r="F2676" s="7">
        <v>123.38307413968134</v>
      </c>
      <c r="G2676" s="7">
        <v>138.98798710917461</v>
      </c>
      <c r="H2676" s="7">
        <v>227.08725028050929</v>
      </c>
      <c r="I2676" s="7">
        <f t="shared" si="109"/>
        <v>212.0050683685111</v>
      </c>
    </row>
    <row r="2677" spans="1:9" x14ac:dyDescent="0.25">
      <c r="A2677" s="16"/>
      <c r="B2677" s="5">
        <f t="shared" si="110"/>
        <v>43858</v>
      </c>
      <c r="C2677" s="4">
        <v>23.8541666666741</v>
      </c>
      <c r="D2677">
        <v>1.1838511420315538</v>
      </c>
      <c r="E2677" s="6">
        <v>176.64888028422985</v>
      </c>
      <c r="F2677" s="7">
        <v>120.91676675779821</v>
      </c>
      <c r="G2677" s="7">
        <v>131.13285796830289</v>
      </c>
      <c r="H2677" s="7">
        <v>227.54493966815187</v>
      </c>
      <c r="I2677" s="7">
        <f t="shared" si="109"/>
        <v>209.12597866308073</v>
      </c>
    </row>
    <row r="2678" spans="1:9" x14ac:dyDescent="0.25">
      <c r="A2678" s="16"/>
      <c r="B2678" s="5">
        <f t="shared" si="110"/>
        <v>43858</v>
      </c>
      <c r="C2678" s="4">
        <v>23.8645833333408</v>
      </c>
      <c r="D2678">
        <v>1.1838511420315538</v>
      </c>
      <c r="E2678" s="6">
        <v>173.29965458768342</v>
      </c>
      <c r="F2678" s="7">
        <v>115.97734049995761</v>
      </c>
      <c r="G2678" s="7">
        <v>125.54106003506733</v>
      </c>
      <c r="H2678" s="7">
        <v>227.94590619418338</v>
      </c>
      <c r="I2678" s="7">
        <f t="shared" si="109"/>
        <v>205.16099399730282</v>
      </c>
    </row>
    <row r="2679" spans="1:9" x14ac:dyDescent="0.25">
      <c r="A2679" s="16"/>
      <c r="B2679" s="5">
        <f t="shared" si="110"/>
        <v>43858</v>
      </c>
      <c r="C2679" s="4">
        <v>23.8750000000075</v>
      </c>
      <c r="D2679">
        <v>1.1838511420315538</v>
      </c>
      <c r="E2679" s="6">
        <v>172.11490641104965</v>
      </c>
      <c r="F2679" s="7">
        <v>108.46154597544972</v>
      </c>
      <c r="G2679" s="7">
        <v>118.90747913360839</v>
      </c>
      <c r="H2679" s="7">
        <v>228.68545286368425</v>
      </c>
      <c r="I2679" s="7">
        <f t="shared" si="109"/>
        <v>203.75842851537513</v>
      </c>
    </row>
    <row r="2680" spans="1:9" x14ac:dyDescent="0.25">
      <c r="A2680" s="16"/>
      <c r="B2680" s="5">
        <f t="shared" si="110"/>
        <v>43858</v>
      </c>
      <c r="C2680" s="4">
        <v>23.8854166666741</v>
      </c>
      <c r="D2680">
        <v>1.1838511420315538</v>
      </c>
      <c r="E2680" s="6">
        <v>178.96824067409861</v>
      </c>
      <c r="F2680" s="7">
        <v>88.00040850736184</v>
      </c>
      <c r="G2680" s="7">
        <v>98.257183391745997</v>
      </c>
      <c r="H2680" s="7">
        <v>232.13876534068183</v>
      </c>
      <c r="I2680" s="7">
        <f t="shared" si="109"/>
        <v>211.87175610940963</v>
      </c>
    </row>
    <row r="2681" spans="1:9" x14ac:dyDescent="0.25">
      <c r="A2681" s="16"/>
      <c r="B2681" s="5">
        <f t="shared" si="110"/>
        <v>43858</v>
      </c>
      <c r="C2681" s="4">
        <v>23.8958333333408</v>
      </c>
      <c r="D2681">
        <v>1.1838511420315538</v>
      </c>
      <c r="E2681" s="6">
        <v>185.29165756777624</v>
      </c>
      <c r="F2681" s="7">
        <v>80.354741495835825</v>
      </c>
      <c r="G2681" s="7">
        <v>91.534574656736439</v>
      </c>
      <c r="H2681" s="7">
        <v>235.94476895328978</v>
      </c>
      <c r="I2681" s="7">
        <f t="shared" si="109"/>
        <v>219.35774042053151</v>
      </c>
    </row>
    <row r="2682" spans="1:9" x14ac:dyDescent="0.25">
      <c r="A2682" s="16"/>
      <c r="B2682" s="5">
        <f t="shared" si="110"/>
        <v>43858</v>
      </c>
      <c r="C2682" s="4">
        <v>23.9062500000075</v>
      </c>
      <c r="D2682">
        <v>1.1838511420315538</v>
      </c>
      <c r="E2682" s="6">
        <v>185.66368308013909</v>
      </c>
      <c r="F2682" s="7">
        <v>77.76573077468008</v>
      </c>
      <c r="G2682" s="7">
        <v>87.911032673407334</v>
      </c>
      <c r="H2682" s="7">
        <v>236.67060703347485</v>
      </c>
      <c r="I2682" s="7">
        <f t="shared" si="109"/>
        <v>219.79816324820715</v>
      </c>
    </row>
    <row r="2683" spans="1:9" x14ac:dyDescent="0.25">
      <c r="A2683" s="16"/>
      <c r="B2683" s="5">
        <f t="shared" si="110"/>
        <v>43858</v>
      </c>
      <c r="C2683" s="4">
        <v>23.9166666666742</v>
      </c>
      <c r="D2683">
        <v>1.1838511420315538</v>
      </c>
      <c r="E2683" s="6">
        <v>184.33161596359997</v>
      </c>
      <c r="F2683" s="7">
        <v>77.141910437723126</v>
      </c>
      <c r="G2683" s="7">
        <v>85.2154405128516</v>
      </c>
      <c r="H2683" s="7">
        <v>235.79024726445016</v>
      </c>
      <c r="I2683" s="7">
        <f t="shared" si="109"/>
        <v>218.22119407102963</v>
      </c>
    </row>
    <row r="2684" spans="1:9" x14ac:dyDescent="0.25">
      <c r="A2684" s="16"/>
      <c r="B2684" s="5">
        <f t="shared" si="110"/>
        <v>43858</v>
      </c>
      <c r="C2684" s="4">
        <v>23.9270833333408</v>
      </c>
      <c r="D2684">
        <v>1.1838511420315538</v>
      </c>
      <c r="E2684" s="6">
        <v>181.16727810829204</v>
      </c>
      <c r="F2684" s="7">
        <v>75.280250744874337</v>
      </c>
      <c r="G2684" s="7">
        <v>70.630161918468644</v>
      </c>
      <c r="H2684" s="7">
        <v>237.21017244744488</v>
      </c>
      <c r="I2684" s="7">
        <f t="shared" si="109"/>
        <v>214.47508908724964</v>
      </c>
    </row>
    <row r="2685" spans="1:9" x14ac:dyDescent="0.25">
      <c r="A2685" s="16"/>
      <c r="B2685" s="5">
        <f t="shared" si="110"/>
        <v>43858</v>
      </c>
      <c r="C2685" s="4">
        <v>23.9375000000075</v>
      </c>
      <c r="D2685">
        <v>1.1838511420315538</v>
      </c>
      <c r="E2685" s="6">
        <v>173.83847453095174</v>
      </c>
      <c r="F2685" s="7">
        <v>73.513244698885657</v>
      </c>
      <c r="G2685" s="7">
        <v>65.258112321048529</v>
      </c>
      <c r="H2685" s="7">
        <v>236.99773064898449</v>
      </c>
      <c r="I2685" s="7">
        <f t="shared" si="109"/>
        <v>205.7988766024904</v>
      </c>
    </row>
    <row r="2686" spans="1:9" x14ac:dyDescent="0.25">
      <c r="A2686" s="16"/>
      <c r="B2686" s="5">
        <f t="shared" si="110"/>
        <v>43858</v>
      </c>
      <c r="C2686" s="4">
        <v>23.9479166666742</v>
      </c>
      <c r="D2686">
        <v>1.1838511420315538</v>
      </c>
      <c r="E2686" s="6">
        <v>167.06808287753603</v>
      </c>
      <c r="F2686" s="7">
        <v>72.505714214319298</v>
      </c>
      <c r="G2686" s="7">
        <v>63.403364451026</v>
      </c>
      <c r="H2686" s="7">
        <v>236.15738306781151</v>
      </c>
      <c r="I2686" s="7">
        <f t="shared" si="109"/>
        <v>197.78374071159331</v>
      </c>
    </row>
    <row r="2687" spans="1:9" x14ac:dyDescent="0.25">
      <c r="A2687" s="16"/>
      <c r="B2687" s="5">
        <f t="shared" si="110"/>
        <v>43858</v>
      </c>
      <c r="C2687" s="4">
        <v>23.9583333333408</v>
      </c>
      <c r="D2687">
        <v>1.1838511420315538</v>
      </c>
      <c r="E2687" s="6">
        <v>157.34738929131959</v>
      </c>
      <c r="F2687" s="7">
        <v>69.715473070877735</v>
      </c>
      <c r="G2687" s="7">
        <v>62.384283901410448</v>
      </c>
      <c r="H2687" s="7">
        <v>235.71331959761707</v>
      </c>
      <c r="I2687" s="7">
        <f t="shared" si="109"/>
        <v>186.27588650821218</v>
      </c>
    </row>
    <row r="2688" spans="1:9" x14ac:dyDescent="0.25">
      <c r="A2688" s="16"/>
      <c r="B2688" s="5">
        <f t="shared" si="110"/>
        <v>43858</v>
      </c>
      <c r="C2688" s="4">
        <v>23.9687500000075</v>
      </c>
      <c r="D2688">
        <v>1.1838511420315538</v>
      </c>
      <c r="E2688" s="6">
        <v>146.90972753824934</v>
      </c>
      <c r="F2688" s="7">
        <v>67.576792526101343</v>
      </c>
      <c r="G2688" s="7">
        <v>61.191417681759049</v>
      </c>
      <c r="H2688" s="7">
        <v>236.21655321591166</v>
      </c>
      <c r="I2688" s="7">
        <f t="shared" si="109"/>
        <v>173.91924872170091</v>
      </c>
    </row>
    <row r="2689" spans="1:9" x14ac:dyDescent="0.25">
      <c r="A2689" s="16"/>
      <c r="B2689" s="5">
        <f t="shared" si="110"/>
        <v>43858</v>
      </c>
      <c r="C2689" s="4">
        <v>23.9791666666742</v>
      </c>
      <c r="D2689">
        <v>1.1838511420315538</v>
      </c>
      <c r="E2689" s="6">
        <v>136.27648656278026</v>
      </c>
      <c r="F2689" s="7">
        <v>66.437436524357452</v>
      </c>
      <c r="G2689" s="7">
        <v>59.461105713057442</v>
      </c>
      <c r="H2689" s="7">
        <v>237.13750985214054</v>
      </c>
      <c r="I2689" s="7">
        <f t="shared" si="109"/>
        <v>161.33107424939513</v>
      </c>
    </row>
    <row r="2690" spans="1:9" ht="15.75" thickBot="1" x14ac:dyDescent="0.3">
      <c r="A2690" s="16"/>
      <c r="B2690" s="5">
        <f t="shared" si="110"/>
        <v>43858</v>
      </c>
      <c r="C2690" s="4">
        <v>23.9895833333408</v>
      </c>
      <c r="D2690">
        <v>1.1838511420315538</v>
      </c>
      <c r="E2690" s="6">
        <v>125.98542408046804</v>
      </c>
      <c r="F2690" s="7">
        <v>64.681855302943106</v>
      </c>
      <c r="G2690" s="7">
        <v>58.494461048456856</v>
      </c>
      <c r="H2690" s="7">
        <v>238.6637112149516</v>
      </c>
      <c r="I2690" s="7">
        <f t="shared" si="109"/>
        <v>149.1479881769917</v>
      </c>
    </row>
    <row r="2691" spans="1:9" x14ac:dyDescent="0.25">
      <c r="A2691" s="15">
        <f t="shared" ref="A2691" si="111">A2595+1</f>
        <v>29</v>
      </c>
      <c r="B2691" s="5">
        <f t="shared" si="110"/>
        <v>43859</v>
      </c>
      <c r="C2691" s="4">
        <v>24.0000000000075</v>
      </c>
      <c r="D2691">
        <v>1.1801362226760779</v>
      </c>
      <c r="E2691" s="6">
        <v>113.60090920372433</v>
      </c>
      <c r="F2691" s="7">
        <v>63.397910772115942</v>
      </c>
      <c r="G2691" s="7">
        <v>58.930229498965872</v>
      </c>
      <c r="H2691" s="7">
        <v>239.77319955107779</v>
      </c>
      <c r="I2691" s="7">
        <f t="shared" si="109"/>
        <v>134.06454788025133</v>
      </c>
    </row>
    <row r="2692" spans="1:9" x14ac:dyDescent="0.25">
      <c r="A2692" s="16"/>
      <c r="B2692" s="5">
        <f t="shared" si="110"/>
        <v>43859</v>
      </c>
      <c r="C2692" s="4">
        <v>24.0104166666742</v>
      </c>
      <c r="D2692">
        <v>1.1801362226760779</v>
      </c>
      <c r="E2692" s="6">
        <v>104.51171394150859</v>
      </c>
      <c r="F2692" s="7">
        <v>62.04901392345743</v>
      </c>
      <c r="G2692" s="7">
        <v>58.455485285770088</v>
      </c>
      <c r="H2692" s="7">
        <v>240.51859699828995</v>
      </c>
      <c r="I2692" s="7">
        <f t="shared" ref="I2692:I2755" si="112">D2692*E2692</f>
        <v>123.33805931633474</v>
      </c>
    </row>
    <row r="2693" spans="1:9" x14ac:dyDescent="0.25">
      <c r="A2693" s="16"/>
      <c r="B2693" s="5">
        <f t="shared" si="110"/>
        <v>43859</v>
      </c>
      <c r="C2693" s="4">
        <v>24.020833333340899</v>
      </c>
      <c r="D2693">
        <v>1.1801362226760779</v>
      </c>
      <c r="E2693" s="6">
        <v>96.945660422456584</v>
      </c>
      <c r="F2693" s="7">
        <v>61.119660905394284</v>
      </c>
      <c r="G2693" s="7">
        <v>58.549204497675383</v>
      </c>
      <c r="H2693" s="7">
        <v>240.55442678648046</v>
      </c>
      <c r="I2693" s="7">
        <f t="shared" si="112"/>
        <v>114.40908549579565</v>
      </c>
    </row>
    <row r="2694" spans="1:9" x14ac:dyDescent="0.25">
      <c r="A2694" s="16"/>
      <c r="B2694" s="5">
        <f t="shared" si="110"/>
        <v>43859</v>
      </c>
      <c r="C2694" s="4">
        <v>24.0312500000075</v>
      </c>
      <c r="D2694">
        <v>1.1801362226760779</v>
      </c>
      <c r="E2694" s="6">
        <v>89.642738280008274</v>
      </c>
      <c r="F2694" s="7">
        <v>59.915842852649163</v>
      </c>
      <c r="G2694" s="7">
        <v>57.859226748192832</v>
      </c>
      <c r="H2694" s="7">
        <v>240.92786656875478</v>
      </c>
      <c r="I2694" s="7">
        <f t="shared" si="112"/>
        <v>105.79064254410922</v>
      </c>
    </row>
    <row r="2695" spans="1:9" x14ac:dyDescent="0.25">
      <c r="A2695" s="16"/>
      <c r="B2695" s="5">
        <f t="shared" si="110"/>
        <v>43859</v>
      </c>
      <c r="C2695" s="4">
        <v>24.0416666666742</v>
      </c>
      <c r="D2695">
        <v>1.1801362226760779</v>
      </c>
      <c r="E2695" s="6">
        <v>83.440008618981892</v>
      </c>
      <c r="F2695" s="7">
        <v>59.310218648535148</v>
      </c>
      <c r="G2695" s="7">
        <v>57.976230286200746</v>
      </c>
      <c r="H2695" s="7">
        <v>241.55442171228171</v>
      </c>
      <c r="I2695" s="7">
        <f t="shared" si="112"/>
        <v>98.470576591664667</v>
      </c>
    </row>
    <row r="2696" spans="1:9" x14ac:dyDescent="0.25">
      <c r="A2696" s="16"/>
      <c r="B2696" s="5">
        <f t="shared" si="110"/>
        <v>43859</v>
      </c>
      <c r="C2696" s="4">
        <v>24.052083333340899</v>
      </c>
      <c r="D2696">
        <v>1.1801362226760779</v>
      </c>
      <c r="E2696" s="6">
        <v>78.314444988263389</v>
      </c>
      <c r="F2696" s="7">
        <v>58.790109839054033</v>
      </c>
      <c r="G2696" s="7">
        <v>57.686195551322669</v>
      </c>
      <c r="H2696" s="7">
        <v>242.1315221462165</v>
      </c>
      <c r="I2696" s="7">
        <f t="shared" si="112"/>
        <v>92.421713289422655</v>
      </c>
    </row>
    <row r="2697" spans="1:9" x14ac:dyDescent="0.25">
      <c r="A2697" s="16"/>
      <c r="B2697" s="5">
        <f t="shared" si="110"/>
        <v>43859</v>
      </c>
      <c r="C2697" s="4">
        <v>24.0625000000075</v>
      </c>
      <c r="D2697">
        <v>1.1801362226760779</v>
      </c>
      <c r="E2697" s="6">
        <v>74.824132548419669</v>
      </c>
      <c r="F2697" s="7">
        <v>58.816467709044502</v>
      </c>
      <c r="G2697" s="7">
        <v>57.153344864903879</v>
      </c>
      <c r="H2697" s="7">
        <v>241.80677111370113</v>
      </c>
      <c r="I2697" s="7">
        <f t="shared" si="112"/>
        <v>88.302669150706166</v>
      </c>
    </row>
    <row r="2698" spans="1:9" x14ac:dyDescent="0.25">
      <c r="A2698" s="16"/>
      <c r="B2698" s="5">
        <f t="shared" si="110"/>
        <v>43859</v>
      </c>
      <c r="C2698" s="4">
        <v>24.0729166666742</v>
      </c>
      <c r="D2698">
        <v>1.1801362226760779</v>
      </c>
      <c r="E2698" s="6">
        <v>71.329070687083586</v>
      </c>
      <c r="F2698" s="7">
        <v>58.169853983066979</v>
      </c>
      <c r="G2698" s="7">
        <v>57.14203980688405</v>
      </c>
      <c r="H2698" s="7">
        <v>241.78761912973229</v>
      </c>
      <c r="I2698" s="7">
        <f t="shared" si="112"/>
        <v>84.178020047649781</v>
      </c>
    </row>
    <row r="2699" spans="1:9" x14ac:dyDescent="0.25">
      <c r="A2699" s="16"/>
      <c r="B2699" s="5">
        <f t="shared" si="110"/>
        <v>43859</v>
      </c>
      <c r="C2699" s="4">
        <v>24.083333333340899</v>
      </c>
      <c r="D2699">
        <v>1.1801362226760779</v>
      </c>
      <c r="E2699" s="6">
        <v>68.944368484876733</v>
      </c>
      <c r="F2699" s="7">
        <v>57.476367533264344</v>
      </c>
      <c r="G2699" s="7">
        <v>56.967941110747546</v>
      </c>
      <c r="H2699" s="7">
        <v>241.7093936141832</v>
      </c>
      <c r="I2699" s="7">
        <f t="shared" si="112"/>
        <v>81.363746598530057</v>
      </c>
    </row>
    <row r="2700" spans="1:9" x14ac:dyDescent="0.25">
      <c r="A2700" s="16"/>
      <c r="B2700" s="5">
        <f t="shared" si="110"/>
        <v>43859</v>
      </c>
      <c r="C2700" s="4">
        <v>24.0937500000075</v>
      </c>
      <c r="D2700">
        <v>1.1801362226760779</v>
      </c>
      <c r="E2700" s="6">
        <v>66.771868973892197</v>
      </c>
      <c r="F2700" s="7">
        <v>56.731957630417149</v>
      </c>
      <c r="G2700" s="7">
        <v>56.647093370730559</v>
      </c>
      <c r="H2700" s="7">
        <v>242.01627557074676</v>
      </c>
      <c r="I2700" s="7">
        <f t="shared" si="112"/>
        <v>78.799901231871132</v>
      </c>
    </row>
    <row r="2701" spans="1:9" x14ac:dyDescent="0.25">
      <c r="A2701" s="16"/>
      <c r="B2701" s="5">
        <f t="shared" si="110"/>
        <v>43859</v>
      </c>
      <c r="C2701" s="4">
        <v>24.1041666666742</v>
      </c>
      <c r="D2701">
        <v>1.1801362226760779</v>
      </c>
      <c r="E2701" s="6">
        <v>65.727409882570726</v>
      </c>
      <c r="F2701" s="7">
        <v>56.469508151653983</v>
      </c>
      <c r="G2701" s="7">
        <v>56.418203067513893</v>
      </c>
      <c r="H2701" s="7">
        <v>241.7114793357575</v>
      </c>
      <c r="I2701" s="7">
        <f t="shared" si="112"/>
        <v>77.567297225099324</v>
      </c>
    </row>
    <row r="2702" spans="1:9" x14ac:dyDescent="0.25">
      <c r="A2702" s="16"/>
      <c r="B2702" s="5">
        <f t="shared" si="110"/>
        <v>43859</v>
      </c>
      <c r="C2702" s="4">
        <v>24.114583333340899</v>
      </c>
      <c r="D2702">
        <v>1.1801362226760779</v>
      </c>
      <c r="E2702" s="6">
        <v>64.210586222456485</v>
      </c>
      <c r="F2702" s="7">
        <v>56.056209195271926</v>
      </c>
      <c r="G2702" s="7">
        <v>57.823505654321849</v>
      </c>
      <c r="H2702" s="7">
        <v>241.67799424125653</v>
      </c>
      <c r="I2702" s="7">
        <f t="shared" si="112"/>
        <v>75.777238680386404</v>
      </c>
    </row>
    <row r="2703" spans="1:9" x14ac:dyDescent="0.25">
      <c r="A2703" s="16"/>
      <c r="B2703" s="5">
        <f t="shared" si="110"/>
        <v>43859</v>
      </c>
      <c r="C2703" s="4">
        <v>24.125000000007599</v>
      </c>
      <c r="D2703">
        <v>1.1801362226760779</v>
      </c>
      <c r="E2703" s="6">
        <v>63.767608637447715</v>
      </c>
      <c r="F2703" s="7">
        <v>56.983826186526727</v>
      </c>
      <c r="G2703" s="7">
        <v>56.919462196697275</v>
      </c>
      <c r="H2703" s="7">
        <v>241.07249452674552</v>
      </c>
      <c r="I2703" s="7">
        <f t="shared" si="112"/>
        <v>75.254464786483979</v>
      </c>
    </row>
    <row r="2704" spans="1:9" x14ac:dyDescent="0.25">
      <c r="A2704" s="16"/>
      <c r="B2704" s="5">
        <f t="shared" si="110"/>
        <v>43859</v>
      </c>
      <c r="C2704" s="4">
        <v>24.1354166666742</v>
      </c>
      <c r="D2704">
        <v>1.1801362226760779</v>
      </c>
      <c r="E2704" s="6">
        <v>62.834507734274688</v>
      </c>
      <c r="F2704" s="7">
        <v>57.526571660385997</v>
      </c>
      <c r="G2704" s="7">
        <v>56.408298600636734</v>
      </c>
      <c r="H2704" s="7">
        <v>241.29192857231749</v>
      </c>
      <c r="I2704" s="7">
        <f t="shared" si="112"/>
        <v>74.153278611237724</v>
      </c>
    </row>
    <row r="2705" spans="1:9" x14ac:dyDescent="0.25">
      <c r="A2705" s="16"/>
      <c r="B2705" s="5">
        <f t="shared" si="110"/>
        <v>43859</v>
      </c>
      <c r="C2705" s="4">
        <v>24.145833333340899</v>
      </c>
      <c r="D2705">
        <v>1.1801362226760779</v>
      </c>
      <c r="E2705" s="6">
        <v>62.509728649515935</v>
      </c>
      <c r="F2705" s="7">
        <v>57.122125637010349</v>
      </c>
      <c r="G2705" s="7">
        <v>56.980594588893283</v>
      </c>
      <c r="H2705" s="7">
        <v>241.19830417637738</v>
      </c>
      <c r="I2705" s="7">
        <f t="shared" si="112"/>
        <v>73.769995048946342</v>
      </c>
    </row>
    <row r="2706" spans="1:9" x14ac:dyDescent="0.25">
      <c r="A2706" s="16"/>
      <c r="B2706" s="5">
        <f t="shared" si="110"/>
        <v>43859</v>
      </c>
      <c r="C2706" s="4">
        <v>24.156250000007599</v>
      </c>
      <c r="D2706">
        <v>1.1801362226760779</v>
      </c>
      <c r="E2706" s="6">
        <v>61.975886171050064</v>
      </c>
      <c r="F2706" s="7">
        <v>57.536248402410251</v>
      </c>
      <c r="G2706" s="7">
        <v>55.320898097975501</v>
      </c>
      <c r="H2706" s="7">
        <v>241.11094790167277</v>
      </c>
      <c r="I2706" s="7">
        <f t="shared" si="112"/>
        <v>73.139988202905599</v>
      </c>
    </row>
    <row r="2707" spans="1:9" x14ac:dyDescent="0.25">
      <c r="A2707" s="16"/>
      <c r="B2707" s="5">
        <f t="shared" si="110"/>
        <v>43859</v>
      </c>
      <c r="C2707" s="4">
        <v>24.1666666666742</v>
      </c>
      <c r="D2707">
        <v>1.1801362226760779</v>
      </c>
      <c r="E2707" s="6">
        <v>61.734479128131888</v>
      </c>
      <c r="F2707" s="7">
        <v>57.608783781786364</v>
      </c>
      <c r="G2707" s="7">
        <v>55.314043629002171</v>
      </c>
      <c r="H2707" s="7">
        <v>240.77445746396413</v>
      </c>
      <c r="I2707" s="7">
        <f t="shared" si="112"/>
        <v>72.855095007148734</v>
      </c>
    </row>
    <row r="2708" spans="1:9" x14ac:dyDescent="0.25">
      <c r="A2708" s="16"/>
      <c r="B2708" s="5">
        <f t="shared" si="110"/>
        <v>43859</v>
      </c>
      <c r="C2708" s="4">
        <v>24.177083333340899</v>
      </c>
      <c r="D2708">
        <v>1.1801362226760779</v>
      </c>
      <c r="E2708" s="6">
        <v>62.769569686931519</v>
      </c>
      <c r="F2708" s="7">
        <v>57.110371288828894</v>
      </c>
      <c r="G2708" s="7">
        <v>56.610148264542907</v>
      </c>
      <c r="H2708" s="7">
        <v>240.91011004606847</v>
      </c>
      <c r="I2708" s="7">
        <f t="shared" si="112"/>
        <v>74.076642869338201</v>
      </c>
    </row>
    <row r="2709" spans="1:9" x14ac:dyDescent="0.25">
      <c r="A2709" s="16"/>
      <c r="B2709" s="5">
        <f t="shared" si="110"/>
        <v>43859</v>
      </c>
      <c r="C2709" s="4">
        <v>24.187500000007599</v>
      </c>
      <c r="D2709">
        <v>1.1801362226760779</v>
      </c>
      <c r="E2709" s="6">
        <v>62.70999312537613</v>
      </c>
      <c r="F2709" s="7">
        <v>57.813522424914055</v>
      </c>
      <c r="G2709" s="7">
        <v>57.06705400315645</v>
      </c>
      <c r="H2709" s="7">
        <v>240.89161744494686</v>
      </c>
      <c r="I2709" s="7">
        <f t="shared" si="112"/>
        <v>74.006334411024199</v>
      </c>
    </row>
    <row r="2710" spans="1:9" x14ac:dyDescent="0.25">
      <c r="A2710" s="16"/>
      <c r="B2710" s="5">
        <f t="shared" si="110"/>
        <v>43859</v>
      </c>
      <c r="C2710" s="4">
        <v>24.1979166666742</v>
      </c>
      <c r="D2710">
        <v>1.1801362226760779</v>
      </c>
      <c r="E2710" s="6">
        <v>64.527844813985382</v>
      </c>
      <c r="F2710" s="7">
        <v>57.748690664499925</v>
      </c>
      <c r="G2710" s="7">
        <v>56.870662230236071</v>
      </c>
      <c r="H2710" s="7">
        <v>241.26098738082547</v>
      </c>
      <c r="I2710" s="7">
        <f t="shared" si="112"/>
        <v>76.151647036204849</v>
      </c>
    </row>
    <row r="2711" spans="1:9" x14ac:dyDescent="0.25">
      <c r="A2711" s="16"/>
      <c r="B2711" s="5">
        <f t="shared" si="110"/>
        <v>43859</v>
      </c>
      <c r="C2711" s="4">
        <v>24.208333333340899</v>
      </c>
      <c r="D2711">
        <v>1.1801362226760779</v>
      </c>
      <c r="E2711" s="6">
        <v>65.846131599073274</v>
      </c>
      <c r="F2711" s="7">
        <v>55.96837507964733</v>
      </c>
      <c r="G2711" s="7">
        <v>57.451048739248023</v>
      </c>
      <c r="H2711" s="7">
        <v>240.58433607369793</v>
      </c>
      <c r="I2711" s="7">
        <f t="shared" si="112"/>
        <v>77.707405023162266</v>
      </c>
    </row>
    <row r="2712" spans="1:9" x14ac:dyDescent="0.25">
      <c r="A2712" s="16"/>
      <c r="B2712" s="5">
        <f t="shared" si="110"/>
        <v>43859</v>
      </c>
      <c r="C2712" s="4">
        <v>24.218750000007599</v>
      </c>
      <c r="D2712">
        <v>1.1801362226760779</v>
      </c>
      <c r="E2712" s="6">
        <v>68.927600884783629</v>
      </c>
      <c r="F2712" s="7">
        <v>55.773341308607925</v>
      </c>
      <c r="G2712" s="7">
        <v>60.117505393511962</v>
      </c>
      <c r="H2712" s="7">
        <v>239.14079163774639</v>
      </c>
      <c r="I2712" s="7">
        <f t="shared" si="112"/>
        <v>81.343958546292839</v>
      </c>
    </row>
    <row r="2713" spans="1:9" x14ac:dyDescent="0.25">
      <c r="A2713" s="16"/>
      <c r="B2713" s="5">
        <f t="shared" si="110"/>
        <v>43859</v>
      </c>
      <c r="C2713" s="4">
        <v>24.229166666674299</v>
      </c>
      <c r="D2713">
        <v>1.1801362226760779</v>
      </c>
      <c r="E2713" s="6">
        <v>72.155988307005899</v>
      </c>
      <c r="F2713" s="7">
        <v>56.482813671937329</v>
      </c>
      <c r="G2713" s="7">
        <v>61.448163294778929</v>
      </c>
      <c r="H2713" s="7">
        <v>239.0152907625596</v>
      </c>
      <c r="I2713" s="7">
        <f t="shared" si="112"/>
        <v>85.15389548408919</v>
      </c>
    </row>
    <row r="2714" spans="1:9" x14ac:dyDescent="0.25">
      <c r="A2714" s="16"/>
      <c r="B2714" s="5">
        <f t="shared" si="110"/>
        <v>43859</v>
      </c>
      <c r="C2714" s="4">
        <v>24.239583333340899</v>
      </c>
      <c r="D2714">
        <v>1.1801362226760779</v>
      </c>
      <c r="E2714" s="6">
        <v>79.024117743595966</v>
      </c>
      <c r="F2714" s="7">
        <v>57.121980968109654</v>
      </c>
      <c r="G2714" s="7">
        <v>59.917020202352248</v>
      </c>
      <c r="H2714" s="7">
        <v>237.81421992601736</v>
      </c>
      <c r="I2714" s="7">
        <f t="shared" si="112"/>
        <v>93.259223814236961</v>
      </c>
    </row>
    <row r="2715" spans="1:9" x14ac:dyDescent="0.25">
      <c r="A2715" s="16"/>
      <c r="B2715" s="5">
        <f t="shared" si="110"/>
        <v>43859</v>
      </c>
      <c r="C2715" s="4">
        <v>24.250000000007599</v>
      </c>
      <c r="D2715">
        <v>1.1801362226760779</v>
      </c>
      <c r="E2715" s="6">
        <v>84.15809824557698</v>
      </c>
      <c r="F2715" s="7">
        <v>59.715568852540144</v>
      </c>
      <c r="G2715" s="7">
        <v>60.125150454047215</v>
      </c>
      <c r="H2715" s="7">
        <v>234.42283066991425</v>
      </c>
      <c r="I2715" s="7">
        <f t="shared" si="112"/>
        <v>99.318020171137476</v>
      </c>
    </row>
    <row r="2716" spans="1:9" x14ac:dyDescent="0.25">
      <c r="A2716" s="16"/>
      <c r="B2716" s="5">
        <f t="shared" si="110"/>
        <v>43859</v>
      </c>
      <c r="C2716" s="4">
        <v>24.260416666674299</v>
      </c>
      <c r="D2716">
        <v>1.1801362226760779</v>
      </c>
      <c r="E2716" s="6">
        <v>90.702249216994716</v>
      </c>
      <c r="F2716" s="7">
        <v>67.770745298966119</v>
      </c>
      <c r="G2716" s="7">
        <v>61.26062052893478</v>
      </c>
      <c r="H2716" s="7">
        <v>221.14485819529335</v>
      </c>
      <c r="I2716" s="7">
        <f t="shared" si="112"/>
        <v>107.04100977916839</v>
      </c>
    </row>
    <row r="2717" spans="1:9" x14ac:dyDescent="0.25">
      <c r="A2717" s="16"/>
      <c r="B2717" s="5">
        <f t="shared" si="110"/>
        <v>43859</v>
      </c>
      <c r="C2717" s="4">
        <v>24.270833333340899</v>
      </c>
      <c r="D2717">
        <v>1.1801362226760779</v>
      </c>
      <c r="E2717" s="6">
        <v>96.299228716848091</v>
      </c>
      <c r="F2717" s="7">
        <v>76.946824425136256</v>
      </c>
      <c r="G2717" s="7">
        <v>62.366333058484379</v>
      </c>
      <c r="H2717" s="7">
        <v>211.95095665783671</v>
      </c>
      <c r="I2717" s="7">
        <f t="shared" si="112"/>
        <v>113.64620802452079</v>
      </c>
    </row>
    <row r="2718" spans="1:9" x14ac:dyDescent="0.25">
      <c r="A2718" s="16"/>
      <c r="B2718" s="5">
        <f t="shared" si="110"/>
        <v>43859</v>
      </c>
      <c r="C2718" s="4">
        <v>24.281250000007599</v>
      </c>
      <c r="D2718">
        <v>1.1801362226760779</v>
      </c>
      <c r="E2718" s="6">
        <v>102.64826839889288</v>
      </c>
      <c r="F2718" s="7">
        <v>78.313853109348514</v>
      </c>
      <c r="G2718" s="7">
        <v>66.893107842100477</v>
      </c>
      <c r="H2718" s="7">
        <v>191.99364012988445</v>
      </c>
      <c r="I2718" s="7">
        <f t="shared" si="112"/>
        <v>121.13893973250966</v>
      </c>
    </row>
    <row r="2719" spans="1:9" x14ac:dyDescent="0.25">
      <c r="A2719" s="16"/>
      <c r="B2719" s="5">
        <f t="shared" si="110"/>
        <v>43859</v>
      </c>
      <c r="C2719" s="4">
        <v>24.291666666674299</v>
      </c>
      <c r="D2719">
        <v>1.1801362226760779</v>
      </c>
      <c r="E2719" s="6">
        <v>108.2250112761788</v>
      </c>
      <c r="F2719" s="7">
        <v>86.117611080689301</v>
      </c>
      <c r="G2719" s="7">
        <v>79.167435129996235</v>
      </c>
      <c r="H2719" s="7">
        <v>151.88250600525933</v>
      </c>
      <c r="I2719" s="7">
        <f t="shared" si="112"/>
        <v>127.72025600654558</v>
      </c>
    </row>
    <row r="2720" spans="1:9" x14ac:dyDescent="0.25">
      <c r="A2720" s="16"/>
      <c r="B2720" s="5">
        <f t="shared" si="110"/>
        <v>43859</v>
      </c>
      <c r="C2720" s="4">
        <v>24.302083333340899</v>
      </c>
      <c r="D2720">
        <v>1.1801362226760779</v>
      </c>
      <c r="E2720" s="6">
        <v>109.9022184873042</v>
      </c>
      <c r="F2720" s="7">
        <v>108.99683698234266</v>
      </c>
      <c r="G2720" s="7">
        <v>96.543080556641158</v>
      </c>
      <c r="H2720" s="7">
        <v>117.64892432051937</v>
      </c>
      <c r="I2720" s="7">
        <f t="shared" si="112"/>
        <v>129.69958898932819</v>
      </c>
    </row>
    <row r="2721" spans="1:9" x14ac:dyDescent="0.25">
      <c r="A2721" s="16"/>
      <c r="B2721" s="5">
        <f t="shared" si="110"/>
        <v>43859</v>
      </c>
      <c r="C2721" s="4">
        <v>24.312500000007599</v>
      </c>
      <c r="D2721">
        <v>1.1801362226760779</v>
      </c>
      <c r="E2721" s="6">
        <v>113.29845664494177</v>
      </c>
      <c r="F2721" s="7">
        <v>124.08736253406919</v>
      </c>
      <c r="G2721" s="7">
        <v>105.22249169679728</v>
      </c>
      <c r="H2721" s="7">
        <v>61.214442104393697</v>
      </c>
      <c r="I2721" s="7">
        <f t="shared" si="112"/>
        <v>133.70761265999096</v>
      </c>
    </row>
    <row r="2722" spans="1:9" x14ac:dyDescent="0.25">
      <c r="A2722" s="16"/>
      <c r="B2722" s="5">
        <f t="shared" si="110"/>
        <v>43859</v>
      </c>
      <c r="C2722" s="4">
        <v>24.322916666674299</v>
      </c>
      <c r="D2722">
        <v>1.1801362226760779</v>
      </c>
      <c r="E2722" s="6">
        <v>113.75369328546752</v>
      </c>
      <c r="F2722" s="7">
        <v>135.0668038046887</v>
      </c>
      <c r="G2722" s="7">
        <v>118.63313984846958</v>
      </c>
      <c r="H2722" s="7">
        <v>18.55519368578733</v>
      </c>
      <c r="I2722" s="7">
        <f t="shared" si="112"/>
        <v>134.24485390936476</v>
      </c>
    </row>
    <row r="2723" spans="1:9" x14ac:dyDescent="0.25">
      <c r="A2723" s="16"/>
      <c r="B2723" s="5">
        <f t="shared" si="110"/>
        <v>43859</v>
      </c>
      <c r="C2723" s="4">
        <v>24.333333333340999</v>
      </c>
      <c r="D2723">
        <v>1.1801362226760779</v>
      </c>
      <c r="E2723" s="6">
        <v>112.47577115346213</v>
      </c>
      <c r="F2723" s="7">
        <v>146.03297572225006</v>
      </c>
      <c r="G2723" s="7">
        <v>124.58677588828752</v>
      </c>
      <c r="H2723" s="7">
        <v>4.5166908280046814</v>
      </c>
      <c r="I2723" s="7">
        <f t="shared" si="112"/>
        <v>132.73673171162577</v>
      </c>
    </row>
    <row r="2724" spans="1:9" x14ac:dyDescent="0.25">
      <c r="A2724" s="16"/>
      <c r="B2724" s="5">
        <f t="shared" ref="B2724:B2787" si="113">DATE(YEAR(B2628),MONTH(B2628),DAY(B2628)+1)</f>
        <v>43859</v>
      </c>
      <c r="C2724" s="4">
        <v>24.343750000007599</v>
      </c>
      <c r="D2724">
        <v>1.1801362226760779</v>
      </c>
      <c r="E2724" s="6">
        <v>111.22611158389805</v>
      </c>
      <c r="F2724" s="7">
        <v>164.4103867349227</v>
      </c>
      <c r="G2724" s="7">
        <v>138.27620187467971</v>
      </c>
      <c r="H2724" s="7">
        <v>2.7944894079113616</v>
      </c>
      <c r="I2724" s="7">
        <f t="shared" si="112"/>
        <v>131.26196318756939</v>
      </c>
    </row>
    <row r="2725" spans="1:9" x14ac:dyDescent="0.25">
      <c r="A2725" s="16"/>
      <c r="B2725" s="5">
        <f t="shared" si="113"/>
        <v>43859</v>
      </c>
      <c r="C2725" s="4">
        <v>24.354166666674299</v>
      </c>
      <c r="D2725">
        <v>1.1801362226760779</v>
      </c>
      <c r="E2725" s="6">
        <v>112.2499539804686</v>
      </c>
      <c r="F2725" s="7">
        <v>174.83717673056591</v>
      </c>
      <c r="G2725" s="7">
        <v>151.56107373121546</v>
      </c>
      <c r="H2725" s="7">
        <v>2.4906872274260259</v>
      </c>
      <c r="I2725" s="7">
        <f t="shared" si="112"/>
        <v>132.4702366860738</v>
      </c>
    </row>
    <row r="2726" spans="1:9" x14ac:dyDescent="0.25">
      <c r="A2726" s="16"/>
      <c r="B2726" s="5">
        <f t="shared" si="113"/>
        <v>43859</v>
      </c>
      <c r="C2726" s="4">
        <v>24.364583333340999</v>
      </c>
      <c r="D2726">
        <v>1.1801362226760779</v>
      </c>
      <c r="E2726" s="6">
        <v>112.41404052046707</v>
      </c>
      <c r="F2726" s="7">
        <v>196.19602089468998</v>
      </c>
      <c r="G2726" s="7">
        <v>165.12924624831007</v>
      </c>
      <c r="H2726" s="7">
        <v>2.2276044278763409</v>
      </c>
      <c r="I2726" s="7">
        <f t="shared" si="112"/>
        <v>132.66388115557956</v>
      </c>
    </row>
    <row r="2727" spans="1:9" x14ac:dyDescent="0.25">
      <c r="A2727" s="16"/>
      <c r="B2727" s="5">
        <f t="shared" si="113"/>
        <v>43859</v>
      </c>
      <c r="C2727" s="4">
        <v>24.375000000007599</v>
      </c>
      <c r="D2727">
        <v>1.1801362226760779</v>
      </c>
      <c r="E2727" s="6">
        <v>113.90327883766687</v>
      </c>
      <c r="F2727" s="7">
        <v>226.89618821822219</v>
      </c>
      <c r="G2727" s="7">
        <v>170.55044495668827</v>
      </c>
      <c r="H2727" s="7">
        <v>1.9932217149752176</v>
      </c>
      <c r="I2727" s="7">
        <f t="shared" si="112"/>
        <v>134.42138523790422</v>
      </c>
    </row>
    <row r="2728" spans="1:9" x14ac:dyDescent="0.25">
      <c r="A2728" s="16"/>
      <c r="B2728" s="5">
        <f t="shared" si="113"/>
        <v>43859</v>
      </c>
      <c r="C2728" s="4">
        <v>24.385416666674299</v>
      </c>
      <c r="D2728">
        <v>1.1801362226760779</v>
      </c>
      <c r="E2728" s="6">
        <v>114.08334025577581</v>
      </c>
      <c r="F2728" s="7">
        <v>224.85869151374007</v>
      </c>
      <c r="G2728" s="7">
        <v>192.657756802449</v>
      </c>
      <c r="H2728" s="7">
        <v>1.7921218991158689</v>
      </c>
      <c r="I2728" s="7">
        <f t="shared" si="112"/>
        <v>134.633882239721</v>
      </c>
    </row>
    <row r="2729" spans="1:9" x14ac:dyDescent="0.25">
      <c r="A2729" s="16"/>
      <c r="B2729" s="5">
        <f t="shared" si="113"/>
        <v>43859</v>
      </c>
      <c r="C2729" s="4">
        <v>24.395833333340999</v>
      </c>
      <c r="D2729">
        <v>1.1801362226760779</v>
      </c>
      <c r="E2729" s="6">
        <v>114.05184856057595</v>
      </c>
      <c r="F2729" s="7">
        <v>222.8018493623706</v>
      </c>
      <c r="G2729" s="7">
        <v>199.35861022346299</v>
      </c>
      <c r="H2729" s="7">
        <v>2.013050014583496</v>
      </c>
      <c r="I2729" s="7">
        <f t="shared" si="112"/>
        <v>134.59671774950218</v>
      </c>
    </row>
    <row r="2730" spans="1:9" x14ac:dyDescent="0.25">
      <c r="A2730" s="16"/>
      <c r="B2730" s="5">
        <f t="shared" si="113"/>
        <v>43859</v>
      </c>
      <c r="C2730" s="4">
        <v>24.406250000007599</v>
      </c>
      <c r="D2730">
        <v>1.1801362226760779</v>
      </c>
      <c r="E2730" s="6">
        <v>114.64895479437688</v>
      </c>
      <c r="F2730" s="7">
        <v>223.9717907808697</v>
      </c>
      <c r="G2730" s="7">
        <v>203.17071030088579</v>
      </c>
      <c r="H2730" s="7">
        <v>2.0296491311240064</v>
      </c>
      <c r="I2730" s="7">
        <f t="shared" si="112"/>
        <v>135.30138444479633</v>
      </c>
    </row>
    <row r="2731" spans="1:9" x14ac:dyDescent="0.25">
      <c r="A2731" s="16"/>
      <c r="B2731" s="5">
        <f t="shared" si="113"/>
        <v>43859</v>
      </c>
      <c r="C2731" s="4">
        <v>24.416666666674299</v>
      </c>
      <c r="D2731">
        <v>1.1801362226760779</v>
      </c>
      <c r="E2731" s="6">
        <v>115.16265048551864</v>
      </c>
      <c r="F2731" s="7">
        <v>234.06627631161709</v>
      </c>
      <c r="G2731" s="7">
        <v>204.50743207956415</v>
      </c>
      <c r="H2731" s="7">
        <v>2.1440450827998339</v>
      </c>
      <c r="I2731" s="7">
        <f t="shared" si="112"/>
        <v>135.90761533734536</v>
      </c>
    </row>
    <row r="2732" spans="1:9" x14ac:dyDescent="0.25">
      <c r="A2732" s="16"/>
      <c r="B2732" s="5">
        <f t="shared" si="113"/>
        <v>43859</v>
      </c>
      <c r="C2732" s="4">
        <v>24.427083333340999</v>
      </c>
      <c r="D2732">
        <v>1.1801362226760779</v>
      </c>
      <c r="E2732" s="6">
        <v>117.07458731553928</v>
      </c>
      <c r="F2732" s="7">
        <v>233.66920036501571</v>
      </c>
      <c r="G2732" s="7">
        <v>201.50458874859427</v>
      </c>
      <c r="H2732" s="7">
        <v>2.0567376143784757</v>
      </c>
      <c r="I2732" s="7">
        <f t="shared" si="112"/>
        <v>138.16396124592117</v>
      </c>
    </row>
    <row r="2733" spans="1:9" x14ac:dyDescent="0.25">
      <c r="A2733" s="16"/>
      <c r="B2733" s="5">
        <f t="shared" si="113"/>
        <v>43859</v>
      </c>
      <c r="C2733" s="4">
        <v>24.437500000007699</v>
      </c>
      <c r="D2733">
        <v>1.1801362226760779</v>
      </c>
      <c r="E2733" s="6">
        <v>118.72970789040427</v>
      </c>
      <c r="F2733" s="7">
        <v>225.43495194959362</v>
      </c>
      <c r="G2733" s="7">
        <v>201.0649756954644</v>
      </c>
      <c r="H2733" s="7">
        <v>2.0355646518641262</v>
      </c>
      <c r="I2733" s="7">
        <f t="shared" si="112"/>
        <v>140.11722898921582</v>
      </c>
    </row>
    <row r="2734" spans="1:9" x14ac:dyDescent="0.25">
      <c r="A2734" s="16"/>
      <c r="B2734" s="5">
        <f t="shared" si="113"/>
        <v>43859</v>
      </c>
      <c r="C2734" s="4">
        <v>24.447916666674299</v>
      </c>
      <c r="D2734">
        <v>1.1801362226760779</v>
      </c>
      <c r="E2734" s="6">
        <v>119.65693001473983</v>
      </c>
      <c r="F2734" s="7">
        <v>224.20331728210937</v>
      </c>
      <c r="G2734" s="7">
        <v>206.81173358798998</v>
      </c>
      <c r="H2734" s="7">
        <v>2.1093428193572059</v>
      </c>
      <c r="I2734" s="7">
        <f t="shared" si="112"/>
        <v>141.21147740461086</v>
      </c>
    </row>
    <row r="2735" spans="1:9" x14ac:dyDescent="0.25">
      <c r="A2735" s="16"/>
      <c r="B2735" s="5">
        <f t="shared" si="113"/>
        <v>43859</v>
      </c>
      <c r="C2735" s="4">
        <v>24.458333333340999</v>
      </c>
      <c r="D2735">
        <v>1.1801362226760779</v>
      </c>
      <c r="E2735" s="6">
        <v>119.79876308159737</v>
      </c>
      <c r="F2735" s="7">
        <v>221.41673304699091</v>
      </c>
      <c r="G2735" s="7">
        <v>208.15556266441533</v>
      </c>
      <c r="H2735" s="7">
        <v>2.196508849161777</v>
      </c>
      <c r="I2735" s="7">
        <f t="shared" si="112"/>
        <v>141.37885974438268</v>
      </c>
    </row>
    <row r="2736" spans="1:9" x14ac:dyDescent="0.25">
      <c r="A2736" s="16"/>
      <c r="B2736" s="5">
        <f t="shared" si="113"/>
        <v>43859</v>
      </c>
      <c r="C2736" s="4">
        <v>24.468750000007699</v>
      </c>
      <c r="D2736">
        <v>1.1801362226760779</v>
      </c>
      <c r="E2736" s="6">
        <v>119.06618233920796</v>
      </c>
      <c r="F2736" s="7">
        <v>219.50907668088232</v>
      </c>
      <c r="G2736" s="7">
        <v>203.25090517998069</v>
      </c>
      <c r="H2736" s="7">
        <v>2.1781805957287177</v>
      </c>
      <c r="I2736" s="7">
        <f t="shared" si="112"/>
        <v>140.51431467425402</v>
      </c>
    </row>
    <row r="2737" spans="1:9" x14ac:dyDescent="0.25">
      <c r="A2737" s="16"/>
      <c r="B2737" s="5">
        <f t="shared" si="113"/>
        <v>43859</v>
      </c>
      <c r="C2737" s="4">
        <v>24.479166666674299</v>
      </c>
      <c r="D2737">
        <v>1.1801362226760779</v>
      </c>
      <c r="E2737" s="6">
        <v>119.80608218593004</v>
      </c>
      <c r="F2737" s="7">
        <v>218.52828985004163</v>
      </c>
      <c r="G2737" s="7">
        <v>198.51394139608456</v>
      </c>
      <c r="H2737" s="7">
        <v>2.2366495270245186</v>
      </c>
      <c r="I2737" s="7">
        <f t="shared" si="112"/>
        <v>141.38749728452322</v>
      </c>
    </row>
    <row r="2738" spans="1:9" x14ac:dyDescent="0.25">
      <c r="A2738" s="16"/>
      <c r="B2738" s="5">
        <f t="shared" si="113"/>
        <v>43859</v>
      </c>
      <c r="C2738" s="4">
        <v>24.489583333340999</v>
      </c>
      <c r="D2738">
        <v>1.1801362226760779</v>
      </c>
      <c r="E2738" s="6">
        <v>120.44715832895359</v>
      </c>
      <c r="F2738" s="7">
        <v>214.27156417174072</v>
      </c>
      <c r="G2738" s="7">
        <v>194.15971623072224</v>
      </c>
      <c r="H2738" s="7">
        <v>1.9639508936265235</v>
      </c>
      <c r="I2738" s="7">
        <f t="shared" si="112"/>
        <v>142.14405446239877</v>
      </c>
    </row>
    <row r="2739" spans="1:9" x14ac:dyDescent="0.25">
      <c r="A2739" s="16"/>
      <c r="B2739" s="5">
        <f t="shared" si="113"/>
        <v>43859</v>
      </c>
      <c r="C2739" s="4">
        <v>24.500000000007699</v>
      </c>
      <c r="D2739">
        <v>1.1801362226760779</v>
      </c>
      <c r="E2739" s="6">
        <v>121.10445812460769</v>
      </c>
      <c r="F2739" s="7">
        <v>217.69461119830461</v>
      </c>
      <c r="G2739" s="7">
        <v>194.69086132620797</v>
      </c>
      <c r="H2739" s="7">
        <v>1.8476305799251176</v>
      </c>
      <c r="I2739" s="7">
        <f t="shared" si="112"/>
        <v>142.91975776040778</v>
      </c>
    </row>
    <row r="2740" spans="1:9" x14ac:dyDescent="0.25">
      <c r="A2740" s="16"/>
      <c r="B2740" s="5">
        <f t="shared" si="113"/>
        <v>43859</v>
      </c>
      <c r="C2740" s="4">
        <v>24.510416666674399</v>
      </c>
      <c r="D2740">
        <v>1.1801362226760779</v>
      </c>
      <c r="E2740" s="6">
        <v>121.50189220283431</v>
      </c>
      <c r="F2740" s="7">
        <v>210.06655762543821</v>
      </c>
      <c r="G2740" s="7">
        <v>191.51078903809503</v>
      </c>
      <c r="H2740" s="7">
        <v>1.8508398420609424</v>
      </c>
      <c r="I2740" s="7">
        <f t="shared" si="112"/>
        <v>143.38878411224889</v>
      </c>
    </row>
    <row r="2741" spans="1:9" x14ac:dyDescent="0.25">
      <c r="A2741" s="16"/>
      <c r="B2741" s="5">
        <f t="shared" si="113"/>
        <v>43859</v>
      </c>
      <c r="C2741" s="4">
        <v>24.520833333340999</v>
      </c>
      <c r="D2741">
        <v>1.1801362226760779</v>
      </c>
      <c r="E2741" s="6">
        <v>120.70921563143888</v>
      </c>
      <c r="F2741" s="7">
        <v>203.33941757590668</v>
      </c>
      <c r="G2741" s="7">
        <v>187.29663502646585</v>
      </c>
      <c r="H2741" s="7">
        <v>2.0437830323367185</v>
      </c>
      <c r="I2741" s="7">
        <f t="shared" si="112"/>
        <v>142.45331777747845</v>
      </c>
    </row>
    <row r="2742" spans="1:9" x14ac:dyDescent="0.25">
      <c r="A2742" s="16"/>
      <c r="B2742" s="5">
        <f t="shared" si="113"/>
        <v>43859</v>
      </c>
      <c r="C2742" s="4">
        <v>24.531250000007699</v>
      </c>
      <c r="D2742">
        <v>1.1801362226760779</v>
      </c>
      <c r="E2742" s="6">
        <v>118.87113817946741</v>
      </c>
      <c r="F2742" s="7">
        <v>188.57730248449897</v>
      </c>
      <c r="G2742" s="7">
        <v>183.33889353598028</v>
      </c>
      <c r="H2742" s="7">
        <v>1.8744541147847606</v>
      </c>
      <c r="I2742" s="7">
        <f t="shared" si="112"/>
        <v>140.28413599632276</v>
      </c>
    </row>
    <row r="2743" spans="1:9" x14ac:dyDescent="0.25">
      <c r="A2743" s="16"/>
      <c r="B2743" s="5">
        <f t="shared" si="113"/>
        <v>43859</v>
      </c>
      <c r="C2743" s="4">
        <v>24.541666666674399</v>
      </c>
      <c r="D2743">
        <v>1.1801362226760779</v>
      </c>
      <c r="E2743" s="6">
        <v>116.39089175354492</v>
      </c>
      <c r="F2743" s="7">
        <v>184.45723265722657</v>
      </c>
      <c r="G2743" s="7">
        <v>178.07731406000565</v>
      </c>
      <c r="H2743" s="7">
        <v>1.8321111778958525</v>
      </c>
      <c r="I2743" s="7">
        <f t="shared" si="112"/>
        <v>137.35710734792877</v>
      </c>
    </row>
    <row r="2744" spans="1:9" x14ac:dyDescent="0.25">
      <c r="A2744" s="16"/>
      <c r="B2744" s="5">
        <f t="shared" si="113"/>
        <v>43859</v>
      </c>
      <c r="C2744" s="4">
        <v>24.552083333340999</v>
      </c>
      <c r="D2744">
        <v>1.1801362226760779</v>
      </c>
      <c r="E2744" s="6">
        <v>113.91431277739255</v>
      </c>
      <c r="F2744" s="7">
        <v>192.36202578138034</v>
      </c>
      <c r="G2744" s="7">
        <v>177.38416591796516</v>
      </c>
      <c r="H2744" s="7">
        <v>1.9362448614818581</v>
      </c>
      <c r="I2744" s="7">
        <f t="shared" si="112"/>
        <v>134.43440678985331</v>
      </c>
    </row>
    <row r="2745" spans="1:9" x14ac:dyDescent="0.25">
      <c r="A2745" s="16"/>
      <c r="B2745" s="5">
        <f t="shared" si="113"/>
        <v>43859</v>
      </c>
      <c r="C2745" s="4">
        <v>24.562500000007699</v>
      </c>
      <c r="D2745">
        <v>1.1801362226760779</v>
      </c>
      <c r="E2745" s="6">
        <v>115.19450547049385</v>
      </c>
      <c r="F2745" s="7">
        <v>179.94848169817365</v>
      </c>
      <c r="G2745" s="7">
        <v>174.00506922716224</v>
      </c>
      <c r="H2745" s="7">
        <v>1.9177592326864581</v>
      </c>
      <c r="I2745" s="7">
        <f t="shared" si="112"/>
        <v>135.94520855898739</v>
      </c>
    </row>
    <row r="2746" spans="1:9" x14ac:dyDescent="0.25">
      <c r="A2746" s="16"/>
      <c r="B2746" s="5">
        <f t="shared" si="113"/>
        <v>43859</v>
      </c>
      <c r="C2746" s="4">
        <v>24.572916666674399</v>
      </c>
      <c r="D2746">
        <v>1.1801362226760779</v>
      </c>
      <c r="E2746" s="6">
        <v>116.01412767889494</v>
      </c>
      <c r="F2746" s="7">
        <v>173.80528962913539</v>
      </c>
      <c r="G2746" s="7">
        <v>175.10379084046386</v>
      </c>
      <c r="H2746" s="7">
        <v>1.9649051062665361</v>
      </c>
      <c r="I2746" s="7">
        <f t="shared" si="112"/>
        <v>136.91247441603127</v>
      </c>
    </row>
    <row r="2747" spans="1:9" x14ac:dyDescent="0.25">
      <c r="A2747" s="16"/>
      <c r="B2747" s="5">
        <f t="shared" si="113"/>
        <v>43859</v>
      </c>
      <c r="C2747" s="4">
        <v>24.583333333340999</v>
      </c>
      <c r="D2747">
        <v>1.1801362226760779</v>
      </c>
      <c r="E2747" s="6">
        <v>116.29629030628432</v>
      </c>
      <c r="F2747" s="7">
        <v>174.10900189324116</v>
      </c>
      <c r="G2747" s="7">
        <v>175.35344922151248</v>
      </c>
      <c r="H2747" s="7">
        <v>2.0752840020162986</v>
      </c>
      <c r="I2747" s="7">
        <f t="shared" si="112"/>
        <v>137.24546475329896</v>
      </c>
    </row>
    <row r="2748" spans="1:9" x14ac:dyDescent="0.25">
      <c r="A2748" s="16"/>
      <c r="B2748" s="5">
        <f t="shared" si="113"/>
        <v>43859</v>
      </c>
      <c r="C2748" s="4">
        <v>24.593750000007699</v>
      </c>
      <c r="D2748">
        <v>1.1801362226760779</v>
      </c>
      <c r="E2748" s="6">
        <v>117.7207238482053</v>
      </c>
      <c r="F2748" s="7">
        <v>174.78707306795866</v>
      </c>
      <c r="G2748" s="7">
        <v>172.6644827800873</v>
      </c>
      <c r="H2748" s="7">
        <v>2.0228899589161511</v>
      </c>
      <c r="I2748" s="7">
        <f t="shared" si="112"/>
        <v>138.92649037291469</v>
      </c>
    </row>
    <row r="2749" spans="1:9" x14ac:dyDescent="0.25">
      <c r="A2749" s="16"/>
      <c r="B2749" s="5">
        <f t="shared" si="113"/>
        <v>43859</v>
      </c>
      <c r="C2749" s="4">
        <v>24.604166666674399</v>
      </c>
      <c r="D2749">
        <v>1.1801362226760779</v>
      </c>
      <c r="E2749" s="6">
        <v>118.00230402731354</v>
      </c>
      <c r="F2749" s="7">
        <v>175.71345233639641</v>
      </c>
      <c r="G2749" s="7">
        <v>173.10627497645638</v>
      </c>
      <c r="H2749" s="7">
        <v>2.0280992826189337</v>
      </c>
      <c r="I2749" s="7">
        <f t="shared" si="112"/>
        <v>139.25879334186794</v>
      </c>
    </row>
    <row r="2750" spans="1:9" x14ac:dyDescent="0.25">
      <c r="A2750" s="16"/>
      <c r="B2750" s="5">
        <f t="shared" si="113"/>
        <v>43859</v>
      </c>
      <c r="C2750" s="4">
        <v>24.614583333341098</v>
      </c>
      <c r="D2750">
        <v>1.1801362226760779</v>
      </c>
      <c r="E2750" s="6">
        <v>120.11022976793073</v>
      </c>
      <c r="F2750" s="7">
        <v>176.07348902583934</v>
      </c>
      <c r="G2750" s="7">
        <v>170.96142816107357</v>
      </c>
      <c r="H2750" s="7">
        <v>2.0336143926270229</v>
      </c>
      <c r="I2750" s="7">
        <f t="shared" si="112"/>
        <v>141.74643286308159</v>
      </c>
    </row>
    <row r="2751" spans="1:9" x14ac:dyDescent="0.25">
      <c r="A2751" s="16"/>
      <c r="B2751" s="5">
        <f t="shared" si="113"/>
        <v>43859</v>
      </c>
      <c r="C2751" s="4">
        <v>24.625000000007699</v>
      </c>
      <c r="D2751">
        <v>1.1801362226760779</v>
      </c>
      <c r="E2751" s="6">
        <v>121.86945655624392</v>
      </c>
      <c r="F2751" s="7">
        <v>172.49593159475285</v>
      </c>
      <c r="G2751" s="7">
        <v>167.5732095686451</v>
      </c>
      <c r="H2751" s="7">
        <v>2.0962726959101863</v>
      </c>
      <c r="I2751" s="7">
        <f t="shared" si="112"/>
        <v>143.82256011987207</v>
      </c>
    </row>
    <row r="2752" spans="1:9" x14ac:dyDescent="0.25">
      <c r="A2752" s="16"/>
      <c r="B2752" s="5">
        <f t="shared" si="113"/>
        <v>43859</v>
      </c>
      <c r="C2752" s="4">
        <v>24.635416666674399</v>
      </c>
      <c r="D2752">
        <v>1.1801362226760779</v>
      </c>
      <c r="E2752" s="6">
        <v>123.88706924847037</v>
      </c>
      <c r="F2752" s="7">
        <v>169.94338949231391</v>
      </c>
      <c r="G2752" s="7">
        <v>160.75086991533561</v>
      </c>
      <c r="H2752" s="7">
        <v>2.0193440330305097</v>
      </c>
      <c r="I2752" s="7">
        <f t="shared" si="112"/>
        <v>146.20361794129951</v>
      </c>
    </row>
    <row r="2753" spans="1:9" x14ac:dyDescent="0.25">
      <c r="A2753" s="16"/>
      <c r="B2753" s="5">
        <f t="shared" si="113"/>
        <v>43859</v>
      </c>
      <c r="C2753" s="4">
        <v>24.645833333341098</v>
      </c>
      <c r="D2753">
        <v>1.1801362226760779</v>
      </c>
      <c r="E2753" s="6">
        <v>125.71523422045745</v>
      </c>
      <c r="F2753" s="7">
        <v>168.60328529795319</v>
      </c>
      <c r="G2753" s="7">
        <v>158.34296479390304</v>
      </c>
      <c r="H2753" s="7">
        <v>1.9184285759997028</v>
      </c>
      <c r="I2753" s="7">
        <f t="shared" si="112"/>
        <v>148.36110164576905</v>
      </c>
    </row>
    <row r="2754" spans="1:9" x14ac:dyDescent="0.25">
      <c r="A2754" s="16"/>
      <c r="B2754" s="5">
        <f t="shared" si="113"/>
        <v>43859</v>
      </c>
      <c r="C2754" s="4">
        <v>24.656250000007699</v>
      </c>
      <c r="D2754">
        <v>1.1801362226760779</v>
      </c>
      <c r="E2754" s="6">
        <v>129.38212819673049</v>
      </c>
      <c r="F2754" s="7">
        <v>167.44339836805239</v>
      </c>
      <c r="G2754" s="7">
        <v>158.28907614672863</v>
      </c>
      <c r="H2754" s="7">
        <v>2.3589142468173598</v>
      </c>
      <c r="I2754" s="7">
        <f t="shared" si="112"/>
        <v>152.68853605188158</v>
      </c>
    </row>
    <row r="2755" spans="1:9" x14ac:dyDescent="0.25">
      <c r="A2755" s="16"/>
      <c r="B2755" s="5">
        <f t="shared" si="113"/>
        <v>43859</v>
      </c>
      <c r="C2755" s="4">
        <v>24.666666666674399</v>
      </c>
      <c r="D2755">
        <v>1.1801362226760779</v>
      </c>
      <c r="E2755" s="6">
        <v>130.87053035512673</v>
      </c>
      <c r="F2755" s="7">
        <v>167.22696967403243</v>
      </c>
      <c r="G2755" s="7">
        <v>156.55072582828836</v>
      </c>
      <c r="H2755" s="7">
        <v>3.6552599285110863</v>
      </c>
      <c r="I2755" s="7">
        <f t="shared" si="112"/>
        <v>154.44505335291424</v>
      </c>
    </row>
    <row r="2756" spans="1:9" x14ac:dyDescent="0.25">
      <c r="A2756" s="16"/>
      <c r="B2756" s="5">
        <f t="shared" si="113"/>
        <v>43859</v>
      </c>
      <c r="C2756" s="4">
        <v>24.677083333341098</v>
      </c>
      <c r="D2756">
        <v>1.1801362226760779</v>
      </c>
      <c r="E2756" s="6">
        <v>133.6385397967417</v>
      </c>
      <c r="F2756" s="7">
        <v>166.48380151258286</v>
      </c>
      <c r="G2756" s="7">
        <v>155.88566977220418</v>
      </c>
      <c r="H2756" s="7">
        <v>7.8945119373622195</v>
      </c>
      <c r="I2756" s="7">
        <f t="shared" ref="I2756:I2819" si="114">D2756*E2756</f>
        <v>157.71168155967345</v>
      </c>
    </row>
    <row r="2757" spans="1:9" x14ac:dyDescent="0.25">
      <c r="A2757" s="16"/>
      <c r="B2757" s="5">
        <f t="shared" si="113"/>
        <v>43859</v>
      </c>
      <c r="C2757" s="4">
        <v>24.687500000007699</v>
      </c>
      <c r="D2757">
        <v>1.1801362226760779</v>
      </c>
      <c r="E2757" s="6">
        <v>138.72339819021329</v>
      </c>
      <c r="F2757" s="7">
        <v>167.93194524569859</v>
      </c>
      <c r="G2757" s="7">
        <v>159.32336655431195</v>
      </c>
      <c r="H2757" s="7">
        <v>20.560328118063747</v>
      </c>
      <c r="I2757" s="7">
        <f t="shared" si="114"/>
        <v>163.71250713698777</v>
      </c>
    </row>
    <row r="2758" spans="1:9" x14ac:dyDescent="0.25">
      <c r="A2758" s="16"/>
      <c r="B2758" s="5">
        <f t="shared" si="113"/>
        <v>43859</v>
      </c>
      <c r="C2758" s="4">
        <v>24.697916666674399</v>
      </c>
      <c r="D2758">
        <v>1.1801362226760779</v>
      </c>
      <c r="E2758" s="6">
        <v>143.59019880643655</v>
      </c>
      <c r="F2758" s="7">
        <v>170.17916765180178</v>
      </c>
      <c r="G2758" s="7">
        <v>157.72858686088398</v>
      </c>
      <c r="H2758" s="7">
        <v>60.116295750868595</v>
      </c>
      <c r="I2758" s="7">
        <f t="shared" si="114"/>
        <v>169.45599483273509</v>
      </c>
    </row>
    <row r="2759" spans="1:9" x14ac:dyDescent="0.25">
      <c r="A2759" s="16"/>
      <c r="B2759" s="5">
        <f t="shared" si="113"/>
        <v>43859</v>
      </c>
      <c r="C2759" s="4">
        <v>24.708333333341098</v>
      </c>
      <c r="D2759">
        <v>1.1801362226760779</v>
      </c>
      <c r="E2759" s="6">
        <v>147.70095687374624</v>
      </c>
      <c r="F2759" s="7">
        <v>171.04726946474301</v>
      </c>
      <c r="G2759" s="7">
        <v>151.07558228856382</v>
      </c>
      <c r="H2759" s="7">
        <v>110.4953983399908</v>
      </c>
      <c r="I2759" s="7">
        <f t="shared" si="114"/>
        <v>174.30724933062515</v>
      </c>
    </row>
    <row r="2760" spans="1:9" x14ac:dyDescent="0.25">
      <c r="A2760" s="16"/>
      <c r="B2760" s="5">
        <f t="shared" si="113"/>
        <v>43859</v>
      </c>
      <c r="C2760" s="4">
        <v>24.718750000007802</v>
      </c>
      <c r="D2760">
        <v>1.1801362226760779</v>
      </c>
      <c r="E2760" s="6">
        <v>153.99518817253707</v>
      </c>
      <c r="F2760" s="7">
        <v>168.29420019161884</v>
      </c>
      <c r="G2760" s="7">
        <v>151.71034303652172</v>
      </c>
      <c r="H2760" s="7">
        <v>138.0519288706659</v>
      </c>
      <c r="I2760" s="7">
        <f t="shared" si="114"/>
        <v>181.73529968022973</v>
      </c>
    </row>
    <row r="2761" spans="1:9" x14ac:dyDescent="0.25">
      <c r="A2761" s="16"/>
      <c r="B2761" s="5">
        <f t="shared" si="113"/>
        <v>43859</v>
      </c>
      <c r="C2761" s="4">
        <v>24.729166666674399</v>
      </c>
      <c r="D2761">
        <v>1.1801362226760779</v>
      </c>
      <c r="E2761" s="6">
        <v>160.45559788913602</v>
      </c>
      <c r="F2761" s="7">
        <v>165.87063443272984</v>
      </c>
      <c r="G2761" s="7">
        <v>152.81682609185756</v>
      </c>
      <c r="H2761" s="7">
        <v>156.19493257736571</v>
      </c>
      <c r="I2761" s="7">
        <f t="shared" si="114"/>
        <v>189.35946320011664</v>
      </c>
    </row>
    <row r="2762" spans="1:9" x14ac:dyDescent="0.25">
      <c r="A2762" s="16"/>
      <c r="B2762" s="5">
        <f t="shared" si="113"/>
        <v>43859</v>
      </c>
      <c r="C2762" s="4">
        <v>24.739583333341098</v>
      </c>
      <c r="D2762">
        <v>1.1801362226760779</v>
      </c>
      <c r="E2762" s="6">
        <v>164.39422965576676</v>
      </c>
      <c r="F2762" s="7">
        <v>163.469488334868</v>
      </c>
      <c r="G2762" s="7">
        <v>152.39673302531216</v>
      </c>
      <c r="H2762" s="7">
        <v>168.07434805663928</v>
      </c>
      <c r="I2762" s="7">
        <f t="shared" si="114"/>
        <v>194.00758521570026</v>
      </c>
    </row>
    <row r="2763" spans="1:9" x14ac:dyDescent="0.25">
      <c r="A2763" s="16"/>
      <c r="B2763" s="5">
        <f t="shared" si="113"/>
        <v>43859</v>
      </c>
      <c r="C2763" s="4">
        <v>24.750000000007802</v>
      </c>
      <c r="D2763">
        <v>1.1801362226760779</v>
      </c>
      <c r="E2763" s="6">
        <v>167.32973641502645</v>
      </c>
      <c r="F2763" s="7">
        <v>161.39079716091302</v>
      </c>
      <c r="G2763" s="7">
        <v>154.82590786896878</v>
      </c>
      <c r="H2763" s="7">
        <v>189.56148757282961</v>
      </c>
      <c r="I2763" s="7">
        <f t="shared" si="114"/>
        <v>197.47188307421305</v>
      </c>
    </row>
    <row r="2764" spans="1:9" x14ac:dyDescent="0.25">
      <c r="A2764" s="16"/>
      <c r="B2764" s="5">
        <f t="shared" si="113"/>
        <v>43859</v>
      </c>
      <c r="C2764" s="4">
        <v>24.760416666674399</v>
      </c>
      <c r="D2764">
        <v>1.1801362226760779</v>
      </c>
      <c r="E2764" s="6">
        <v>169.29651321871631</v>
      </c>
      <c r="F2764" s="7">
        <v>158.29929106893576</v>
      </c>
      <c r="G2764" s="7">
        <v>154.56105969572809</v>
      </c>
      <c r="H2764" s="7">
        <v>205.35047658592316</v>
      </c>
      <c r="I2764" s="7">
        <f t="shared" si="114"/>
        <v>199.79294762216657</v>
      </c>
    </row>
    <row r="2765" spans="1:9" x14ac:dyDescent="0.25">
      <c r="A2765" s="16"/>
      <c r="B2765" s="5">
        <f t="shared" si="113"/>
        <v>43859</v>
      </c>
      <c r="C2765" s="4">
        <v>24.770833333341098</v>
      </c>
      <c r="D2765">
        <v>1.1801362226760779</v>
      </c>
      <c r="E2765" s="6">
        <v>171.68336356916001</v>
      </c>
      <c r="F2765" s="7">
        <v>156.26340179668361</v>
      </c>
      <c r="G2765" s="7">
        <v>157.93601481043004</v>
      </c>
      <c r="H2765" s="7">
        <v>222.22938361160325</v>
      </c>
      <c r="I2765" s="7">
        <f t="shared" si="114"/>
        <v>202.60975617883224</v>
      </c>
    </row>
    <row r="2766" spans="1:9" x14ac:dyDescent="0.25">
      <c r="A2766" s="16"/>
      <c r="B2766" s="5">
        <f t="shared" si="113"/>
        <v>43859</v>
      </c>
      <c r="C2766" s="4">
        <v>24.781250000007802</v>
      </c>
      <c r="D2766">
        <v>1.1801362226760779</v>
      </c>
      <c r="E2766" s="6">
        <v>174.99125616895645</v>
      </c>
      <c r="F2766" s="7">
        <v>153.23580721016884</v>
      </c>
      <c r="G2766" s="7">
        <v>158.81735986260193</v>
      </c>
      <c r="H2766" s="7">
        <v>225.59618346536396</v>
      </c>
      <c r="I2766" s="7">
        <f t="shared" si="114"/>
        <v>206.51352005657418</v>
      </c>
    </row>
    <row r="2767" spans="1:9" x14ac:dyDescent="0.25">
      <c r="A2767" s="16"/>
      <c r="B2767" s="5">
        <f t="shared" si="113"/>
        <v>43859</v>
      </c>
      <c r="C2767" s="4">
        <v>24.791666666674399</v>
      </c>
      <c r="D2767">
        <v>1.1801362226760779</v>
      </c>
      <c r="E2767" s="6">
        <v>175.01285414098101</v>
      </c>
      <c r="F2767" s="7">
        <v>148.24704082003015</v>
      </c>
      <c r="G2767" s="7">
        <v>160.65074972098742</v>
      </c>
      <c r="H2767" s="7">
        <v>226.00273582071196</v>
      </c>
      <c r="I2767" s="7">
        <f t="shared" si="114"/>
        <v>206.53900860569669</v>
      </c>
    </row>
    <row r="2768" spans="1:9" x14ac:dyDescent="0.25">
      <c r="A2768" s="16"/>
      <c r="B2768" s="5">
        <f t="shared" si="113"/>
        <v>43859</v>
      </c>
      <c r="C2768" s="4">
        <v>24.802083333341098</v>
      </c>
      <c r="D2768">
        <v>1.1801362226760779</v>
      </c>
      <c r="E2768" s="6">
        <v>174.42647285315661</v>
      </c>
      <c r="F2768" s="7">
        <v>140.94269596820996</v>
      </c>
      <c r="G2768" s="7">
        <v>159.54435094190947</v>
      </c>
      <c r="H2768" s="7">
        <v>226.63195937307248</v>
      </c>
      <c r="I2768" s="7">
        <f t="shared" si="114"/>
        <v>205.84699880763569</v>
      </c>
    </row>
    <row r="2769" spans="1:9" x14ac:dyDescent="0.25">
      <c r="A2769" s="16"/>
      <c r="B2769" s="5">
        <f t="shared" si="113"/>
        <v>43859</v>
      </c>
      <c r="C2769" s="4">
        <v>24.812500000007802</v>
      </c>
      <c r="D2769">
        <v>1.1801362226760779</v>
      </c>
      <c r="E2769" s="6">
        <v>175.36676946060271</v>
      </c>
      <c r="F2769" s="7">
        <v>135.15778045032283</v>
      </c>
      <c r="G2769" s="7">
        <v>156.08757160712713</v>
      </c>
      <c r="H2769" s="7">
        <v>226.6123362590632</v>
      </c>
      <c r="I2769" s="7">
        <f t="shared" si="114"/>
        <v>206.95667689414225</v>
      </c>
    </row>
    <row r="2770" spans="1:9" x14ac:dyDescent="0.25">
      <c r="A2770" s="16"/>
      <c r="B2770" s="5">
        <f t="shared" si="113"/>
        <v>43859</v>
      </c>
      <c r="C2770" s="4">
        <v>24.822916666674502</v>
      </c>
      <c r="D2770">
        <v>1.1801362226760779</v>
      </c>
      <c r="E2770" s="6">
        <v>176.37319073036474</v>
      </c>
      <c r="F2770" s="7">
        <v>130.70003733450656</v>
      </c>
      <c r="G2770" s="7">
        <v>151.44668275720147</v>
      </c>
      <c r="H2770" s="7">
        <v>226.71306147119395</v>
      </c>
      <c r="I2770" s="7">
        <f t="shared" si="114"/>
        <v>208.14439108986008</v>
      </c>
    </row>
    <row r="2771" spans="1:9" x14ac:dyDescent="0.25">
      <c r="A2771" s="16"/>
      <c r="B2771" s="5">
        <f t="shared" si="113"/>
        <v>43859</v>
      </c>
      <c r="C2771" s="4">
        <v>24.833333333341098</v>
      </c>
      <c r="D2771">
        <v>1.1801362226760779</v>
      </c>
      <c r="E2771" s="6">
        <v>178.84370434678959</v>
      </c>
      <c r="F2771" s="7">
        <v>127.32445376311227</v>
      </c>
      <c r="G2771" s="7">
        <v>147.09634232601138</v>
      </c>
      <c r="H2771" s="7">
        <v>226.7349227019069</v>
      </c>
      <c r="I2771" s="7">
        <f t="shared" si="114"/>
        <v>211.05993369721753</v>
      </c>
    </row>
    <row r="2772" spans="1:9" x14ac:dyDescent="0.25">
      <c r="A2772" s="16"/>
      <c r="B2772" s="5">
        <f t="shared" si="113"/>
        <v>43859</v>
      </c>
      <c r="C2772" s="4">
        <v>24.843750000007802</v>
      </c>
      <c r="D2772">
        <v>1.1801362226760779</v>
      </c>
      <c r="E2772" s="6">
        <v>179.08084964525077</v>
      </c>
      <c r="F2772" s="7">
        <v>123.38307413968134</v>
      </c>
      <c r="G2772" s="7">
        <v>138.98798710917461</v>
      </c>
      <c r="H2772" s="7">
        <v>227.08725028050929</v>
      </c>
      <c r="I2772" s="7">
        <f t="shared" si="114"/>
        <v>211.33979745396888</v>
      </c>
    </row>
    <row r="2773" spans="1:9" x14ac:dyDescent="0.25">
      <c r="A2773" s="16"/>
      <c r="B2773" s="5">
        <f t="shared" si="113"/>
        <v>43859</v>
      </c>
      <c r="C2773" s="4">
        <v>24.854166666674502</v>
      </c>
      <c r="D2773">
        <v>1.1801362226760779</v>
      </c>
      <c r="E2773" s="6">
        <v>176.64888028422985</v>
      </c>
      <c r="F2773" s="7">
        <v>120.91676675779821</v>
      </c>
      <c r="G2773" s="7">
        <v>131.13285796830289</v>
      </c>
      <c r="H2773" s="7">
        <v>227.54493966815187</v>
      </c>
      <c r="I2773" s="7">
        <f t="shared" si="114"/>
        <v>208.46974231858971</v>
      </c>
    </row>
    <row r="2774" spans="1:9" x14ac:dyDescent="0.25">
      <c r="A2774" s="16"/>
      <c r="B2774" s="5">
        <f t="shared" si="113"/>
        <v>43859</v>
      </c>
      <c r="C2774" s="4">
        <v>24.864583333341098</v>
      </c>
      <c r="D2774">
        <v>1.1801362226760779</v>
      </c>
      <c r="E2774" s="6">
        <v>173.29965458768342</v>
      </c>
      <c r="F2774" s="7">
        <v>115.97734049995761</v>
      </c>
      <c r="G2774" s="7">
        <v>125.54106003506733</v>
      </c>
      <c r="H2774" s="7">
        <v>227.94590619418338</v>
      </c>
      <c r="I2774" s="7">
        <f t="shared" si="114"/>
        <v>204.51719975617775</v>
      </c>
    </row>
    <row r="2775" spans="1:9" x14ac:dyDescent="0.25">
      <c r="A2775" s="16"/>
      <c r="B2775" s="5">
        <f t="shared" si="113"/>
        <v>43859</v>
      </c>
      <c r="C2775" s="4">
        <v>24.875000000007802</v>
      </c>
      <c r="D2775">
        <v>1.1801362226760779</v>
      </c>
      <c r="E2775" s="6">
        <v>172.11490641104965</v>
      </c>
      <c r="F2775" s="7">
        <v>108.46154597544972</v>
      </c>
      <c r="G2775" s="7">
        <v>118.90747913360839</v>
      </c>
      <c r="H2775" s="7">
        <v>228.68545286368425</v>
      </c>
      <c r="I2775" s="7">
        <f t="shared" si="114"/>
        <v>203.11903551818278</v>
      </c>
    </row>
    <row r="2776" spans="1:9" x14ac:dyDescent="0.25">
      <c r="A2776" s="16"/>
      <c r="B2776" s="5">
        <f t="shared" si="113"/>
        <v>43859</v>
      </c>
      <c r="C2776" s="4">
        <v>24.885416666674502</v>
      </c>
      <c r="D2776">
        <v>1.1801362226760779</v>
      </c>
      <c r="E2776" s="6">
        <v>178.96824067409861</v>
      </c>
      <c r="F2776" s="7">
        <v>88.00040850736184</v>
      </c>
      <c r="G2776" s="7">
        <v>98.257183391745997</v>
      </c>
      <c r="H2776" s="7">
        <v>232.13876534068183</v>
      </c>
      <c r="I2776" s="7">
        <f t="shared" si="114"/>
        <v>211.20690352811394</v>
      </c>
    </row>
    <row r="2777" spans="1:9" x14ac:dyDescent="0.25">
      <c r="A2777" s="16"/>
      <c r="B2777" s="5">
        <f t="shared" si="113"/>
        <v>43859</v>
      </c>
      <c r="C2777" s="4">
        <v>24.895833333341098</v>
      </c>
      <c r="D2777">
        <v>1.1801362226760779</v>
      </c>
      <c r="E2777" s="6">
        <v>185.29165756777624</v>
      </c>
      <c r="F2777" s="7">
        <v>80.354741495835825</v>
      </c>
      <c r="G2777" s="7">
        <v>91.534574656736439</v>
      </c>
      <c r="H2777" s="7">
        <v>235.94476895328978</v>
      </c>
      <c r="I2777" s="7">
        <f t="shared" si="114"/>
        <v>218.66939685542476</v>
      </c>
    </row>
    <row r="2778" spans="1:9" x14ac:dyDescent="0.25">
      <c r="A2778" s="16"/>
      <c r="B2778" s="5">
        <f t="shared" si="113"/>
        <v>43859</v>
      </c>
      <c r="C2778" s="4">
        <v>24.906250000007802</v>
      </c>
      <c r="D2778">
        <v>1.1801362226760779</v>
      </c>
      <c r="E2778" s="6">
        <v>185.66368308013909</v>
      </c>
      <c r="F2778" s="7">
        <v>77.76573077468008</v>
      </c>
      <c r="G2778" s="7">
        <v>87.911032673407334</v>
      </c>
      <c r="H2778" s="7">
        <v>236.67060703347485</v>
      </c>
      <c r="I2778" s="7">
        <f t="shared" si="114"/>
        <v>219.10843763832378</v>
      </c>
    </row>
    <row r="2779" spans="1:9" x14ac:dyDescent="0.25">
      <c r="A2779" s="16"/>
      <c r="B2779" s="5">
        <f t="shared" si="113"/>
        <v>43859</v>
      </c>
      <c r="C2779" s="4">
        <v>24.916666666674502</v>
      </c>
      <c r="D2779">
        <v>1.1801362226760779</v>
      </c>
      <c r="E2779" s="6">
        <v>184.33161596359997</v>
      </c>
      <c r="F2779" s="7">
        <v>77.141910437723126</v>
      </c>
      <c r="G2779" s="7">
        <v>85.2154405128516</v>
      </c>
      <c r="H2779" s="7">
        <v>235.79024726445016</v>
      </c>
      <c r="I2779" s="7">
        <f t="shared" si="114"/>
        <v>217.53641698306029</v>
      </c>
    </row>
    <row r="2780" spans="1:9" x14ac:dyDescent="0.25">
      <c r="A2780" s="16"/>
      <c r="B2780" s="5">
        <f t="shared" si="113"/>
        <v>43859</v>
      </c>
      <c r="C2780" s="4">
        <v>24.927083333341201</v>
      </c>
      <c r="D2780">
        <v>1.1801362226760779</v>
      </c>
      <c r="E2780" s="6">
        <v>181.16727810829204</v>
      </c>
      <c r="F2780" s="7">
        <v>75.280250744874337</v>
      </c>
      <c r="G2780" s="7">
        <v>70.630161918468644</v>
      </c>
      <c r="H2780" s="7">
        <v>237.21017244744488</v>
      </c>
      <c r="I2780" s="7">
        <f t="shared" si="114"/>
        <v>213.80206725922625</v>
      </c>
    </row>
    <row r="2781" spans="1:9" x14ac:dyDescent="0.25">
      <c r="A2781" s="16"/>
      <c r="B2781" s="5">
        <f t="shared" si="113"/>
        <v>43859</v>
      </c>
      <c r="C2781" s="4">
        <v>24.937500000007802</v>
      </c>
      <c r="D2781">
        <v>1.1801362226760779</v>
      </c>
      <c r="E2781" s="6">
        <v>173.83847453095174</v>
      </c>
      <c r="F2781" s="7">
        <v>73.513244698885657</v>
      </c>
      <c r="G2781" s="7">
        <v>65.258112321048529</v>
      </c>
      <c r="H2781" s="7">
        <v>236.99773064898449</v>
      </c>
      <c r="I2781" s="7">
        <f t="shared" si="114"/>
        <v>205.15308068872895</v>
      </c>
    </row>
    <row r="2782" spans="1:9" x14ac:dyDescent="0.25">
      <c r="A2782" s="16"/>
      <c r="B2782" s="5">
        <f t="shared" si="113"/>
        <v>43859</v>
      </c>
      <c r="C2782" s="4">
        <v>24.947916666674502</v>
      </c>
      <c r="D2782">
        <v>1.1801362226760779</v>
      </c>
      <c r="E2782" s="6">
        <v>167.06808287753603</v>
      </c>
      <c r="F2782" s="7">
        <v>72.505714214319298</v>
      </c>
      <c r="G2782" s="7">
        <v>63.403364451026</v>
      </c>
      <c r="H2782" s="7">
        <v>236.15738306781151</v>
      </c>
      <c r="I2782" s="7">
        <f t="shared" si="114"/>
        <v>197.16309625682928</v>
      </c>
    </row>
    <row r="2783" spans="1:9" x14ac:dyDescent="0.25">
      <c r="A2783" s="16"/>
      <c r="B2783" s="5">
        <f t="shared" si="113"/>
        <v>43859</v>
      </c>
      <c r="C2783" s="4">
        <v>24.958333333341201</v>
      </c>
      <c r="D2783">
        <v>1.1801362226760779</v>
      </c>
      <c r="E2783" s="6">
        <v>157.34738929131959</v>
      </c>
      <c r="F2783" s="7">
        <v>69.715473070877735</v>
      </c>
      <c r="G2783" s="7">
        <v>62.384283901410448</v>
      </c>
      <c r="H2783" s="7">
        <v>235.71331959761707</v>
      </c>
      <c r="I2783" s="7">
        <f t="shared" si="114"/>
        <v>185.69135364620024</v>
      </c>
    </row>
    <row r="2784" spans="1:9" x14ac:dyDescent="0.25">
      <c r="A2784" s="16"/>
      <c r="B2784" s="5">
        <f t="shared" si="113"/>
        <v>43859</v>
      </c>
      <c r="C2784" s="4">
        <v>24.968750000007802</v>
      </c>
      <c r="D2784">
        <v>1.1801362226760779</v>
      </c>
      <c r="E2784" s="6">
        <v>146.90972753824934</v>
      </c>
      <c r="F2784" s="7">
        <v>67.576792526101343</v>
      </c>
      <c r="G2784" s="7">
        <v>61.191417681759049</v>
      </c>
      <c r="H2784" s="7">
        <v>236.21655321591166</v>
      </c>
      <c r="I2784" s="7">
        <f t="shared" si="114"/>
        <v>173.37349093136135</v>
      </c>
    </row>
    <row r="2785" spans="1:9" x14ac:dyDescent="0.25">
      <c r="A2785" s="16"/>
      <c r="B2785" s="5">
        <f t="shared" si="113"/>
        <v>43859</v>
      </c>
      <c r="C2785" s="4">
        <v>24.979166666674502</v>
      </c>
      <c r="D2785">
        <v>1.1801362226760779</v>
      </c>
      <c r="E2785" s="6">
        <v>136.27648656278026</v>
      </c>
      <c r="F2785" s="7">
        <v>66.437436524357452</v>
      </c>
      <c r="G2785" s="7">
        <v>59.461105713057442</v>
      </c>
      <c r="H2785" s="7">
        <v>237.13750985214054</v>
      </c>
      <c r="I2785" s="7">
        <f t="shared" si="114"/>
        <v>160.82481809176679</v>
      </c>
    </row>
    <row r="2786" spans="1:9" ht="15.75" thickBot="1" x14ac:dyDescent="0.3">
      <c r="A2786" s="16"/>
      <c r="B2786" s="5">
        <f t="shared" si="113"/>
        <v>43859</v>
      </c>
      <c r="C2786" s="4">
        <v>24.989583333341201</v>
      </c>
      <c r="D2786">
        <v>1.1801362226760779</v>
      </c>
      <c r="E2786" s="6">
        <v>125.98542408046804</v>
      </c>
      <c r="F2786" s="7">
        <v>64.681855302943106</v>
      </c>
      <c r="G2786" s="7">
        <v>58.494461048456856</v>
      </c>
      <c r="H2786" s="7">
        <v>238.6637112149516</v>
      </c>
      <c r="I2786" s="7">
        <f t="shared" si="114"/>
        <v>148.67996248656732</v>
      </c>
    </row>
    <row r="2787" spans="1:9" x14ac:dyDescent="0.25">
      <c r="A2787" s="15">
        <f t="shared" ref="A2787" si="115">A2691+1</f>
        <v>30</v>
      </c>
      <c r="B2787" s="5">
        <f t="shared" si="113"/>
        <v>43860</v>
      </c>
      <c r="C2787" s="4">
        <v>25.000000000007802</v>
      </c>
      <c r="D2787">
        <v>1.1763572436907599</v>
      </c>
      <c r="E2787" s="6">
        <v>113.60090920372433</v>
      </c>
      <c r="F2787" s="7">
        <v>63.397910772115942</v>
      </c>
      <c r="G2787" s="7">
        <v>58.930229498965872</v>
      </c>
      <c r="H2787" s="7">
        <v>239.77319955107779</v>
      </c>
      <c r="I2787" s="7">
        <f t="shared" si="114"/>
        <v>133.63525243165742</v>
      </c>
    </row>
    <row r="2788" spans="1:9" x14ac:dyDescent="0.25">
      <c r="A2788" s="16"/>
      <c r="B2788" s="5">
        <f t="shared" ref="B2788:B2851" si="116">DATE(YEAR(B2692),MONTH(B2692),DAY(B2692)+1)</f>
        <v>43860</v>
      </c>
      <c r="C2788" s="4">
        <v>25.010416666674502</v>
      </c>
      <c r="D2788">
        <v>1.1763572436907599</v>
      </c>
      <c r="E2788" s="6">
        <v>104.51171394150859</v>
      </c>
      <c r="F2788" s="7">
        <v>62.04901392345743</v>
      </c>
      <c r="G2788" s="7">
        <v>58.455485285770088</v>
      </c>
      <c r="H2788" s="7">
        <v>240.51859699828995</v>
      </c>
      <c r="I2788" s="7">
        <f t="shared" si="114"/>
        <v>122.9431117456302</v>
      </c>
    </row>
    <row r="2789" spans="1:9" x14ac:dyDescent="0.25">
      <c r="A2789" s="16"/>
      <c r="B2789" s="5">
        <f t="shared" si="116"/>
        <v>43860</v>
      </c>
      <c r="C2789" s="4">
        <v>25.020833333341201</v>
      </c>
      <c r="D2789">
        <v>1.1763572436907599</v>
      </c>
      <c r="E2789" s="6">
        <v>96.945660422456584</v>
      </c>
      <c r="F2789" s="7">
        <v>61.119660905394284</v>
      </c>
      <c r="G2789" s="7">
        <v>58.549204497675383</v>
      </c>
      <c r="H2789" s="7">
        <v>240.55442678648046</v>
      </c>
      <c r="I2789" s="7">
        <f t="shared" si="114"/>
        <v>114.04272988234142</v>
      </c>
    </row>
    <row r="2790" spans="1:9" x14ac:dyDescent="0.25">
      <c r="A2790" s="16"/>
      <c r="B2790" s="5">
        <f t="shared" si="116"/>
        <v>43860</v>
      </c>
      <c r="C2790" s="4">
        <v>25.031250000007901</v>
      </c>
      <c r="D2790">
        <v>1.1763572436907599</v>
      </c>
      <c r="E2790" s="6">
        <v>89.642738280008274</v>
      </c>
      <c r="F2790" s="7">
        <v>59.915842852649163</v>
      </c>
      <c r="G2790" s="7">
        <v>57.859226748192832</v>
      </c>
      <c r="H2790" s="7">
        <v>240.92786656875478</v>
      </c>
      <c r="I2790" s="7">
        <f t="shared" si="114"/>
        <v>105.4518845199627</v>
      </c>
    </row>
    <row r="2791" spans="1:9" x14ac:dyDescent="0.25">
      <c r="A2791" s="16"/>
      <c r="B2791" s="5">
        <f t="shared" si="116"/>
        <v>43860</v>
      </c>
      <c r="C2791" s="4">
        <v>25.041666666674502</v>
      </c>
      <c r="D2791">
        <v>1.1763572436907599</v>
      </c>
      <c r="E2791" s="6">
        <v>83.440008618981892</v>
      </c>
      <c r="F2791" s="7">
        <v>59.310218648535148</v>
      </c>
      <c r="G2791" s="7">
        <v>57.976230286200746</v>
      </c>
      <c r="H2791" s="7">
        <v>241.55442171228171</v>
      </c>
      <c r="I2791" s="7">
        <f t="shared" si="114"/>
        <v>98.155258552558792</v>
      </c>
    </row>
    <row r="2792" spans="1:9" x14ac:dyDescent="0.25">
      <c r="A2792" s="16"/>
      <c r="B2792" s="5">
        <f t="shared" si="116"/>
        <v>43860</v>
      </c>
      <c r="C2792" s="4">
        <v>25.052083333341201</v>
      </c>
      <c r="D2792">
        <v>1.1763572436907599</v>
      </c>
      <c r="E2792" s="6">
        <v>78.314444988263389</v>
      </c>
      <c r="F2792" s="7">
        <v>58.790109839054033</v>
      </c>
      <c r="G2792" s="7">
        <v>57.686195551322669</v>
      </c>
      <c r="H2792" s="7">
        <v>242.1315221462165</v>
      </c>
      <c r="I2792" s="7">
        <f t="shared" si="114"/>
        <v>92.125764647565163</v>
      </c>
    </row>
    <row r="2793" spans="1:9" x14ac:dyDescent="0.25">
      <c r="A2793" s="16"/>
      <c r="B2793" s="5">
        <f t="shared" si="116"/>
        <v>43860</v>
      </c>
      <c r="C2793" s="4">
        <v>25.062500000007901</v>
      </c>
      <c r="D2793">
        <v>1.1763572436907599</v>
      </c>
      <c r="E2793" s="6">
        <v>74.824132548419669</v>
      </c>
      <c r="F2793" s="7">
        <v>58.816467709044502</v>
      </c>
      <c r="G2793" s="7">
        <v>57.153344864903879</v>
      </c>
      <c r="H2793" s="7">
        <v>241.80677111370113</v>
      </c>
      <c r="I2793" s="7">
        <f t="shared" si="114"/>
        <v>88.019910326211033</v>
      </c>
    </row>
    <row r="2794" spans="1:9" x14ac:dyDescent="0.25">
      <c r="A2794" s="16"/>
      <c r="B2794" s="5">
        <f t="shared" si="116"/>
        <v>43860</v>
      </c>
      <c r="C2794" s="4">
        <v>25.072916666674502</v>
      </c>
      <c r="D2794">
        <v>1.1763572436907599</v>
      </c>
      <c r="E2794" s="6">
        <v>71.329070687083586</v>
      </c>
      <c r="F2794" s="7">
        <v>58.169853983066979</v>
      </c>
      <c r="G2794" s="7">
        <v>57.14203980688405</v>
      </c>
      <c r="H2794" s="7">
        <v>241.78761912973229</v>
      </c>
      <c r="I2794" s="7">
        <f t="shared" si="114"/>
        <v>83.908468988481019</v>
      </c>
    </row>
    <row r="2795" spans="1:9" x14ac:dyDescent="0.25">
      <c r="A2795" s="16"/>
      <c r="B2795" s="5">
        <f t="shared" si="116"/>
        <v>43860</v>
      </c>
      <c r="C2795" s="4">
        <v>25.083333333341201</v>
      </c>
      <c r="D2795">
        <v>1.1763572436907599</v>
      </c>
      <c r="E2795" s="6">
        <v>68.944368484876733</v>
      </c>
      <c r="F2795" s="7">
        <v>57.476367533264344</v>
      </c>
      <c r="G2795" s="7">
        <v>56.967941110747546</v>
      </c>
      <c r="H2795" s="7">
        <v>241.7093936141832</v>
      </c>
      <c r="I2795" s="7">
        <f t="shared" si="114"/>
        <v>81.103207278869689</v>
      </c>
    </row>
    <row r="2796" spans="1:9" x14ac:dyDescent="0.25">
      <c r="A2796" s="16"/>
      <c r="B2796" s="5">
        <f t="shared" si="116"/>
        <v>43860</v>
      </c>
      <c r="C2796" s="4">
        <v>25.093750000007901</v>
      </c>
      <c r="D2796">
        <v>1.1763572436907599</v>
      </c>
      <c r="E2796" s="6">
        <v>66.771868973892197</v>
      </c>
      <c r="F2796" s="7">
        <v>56.731957630417149</v>
      </c>
      <c r="G2796" s="7">
        <v>56.647093370730559</v>
      </c>
      <c r="H2796" s="7">
        <v>242.01627557074676</v>
      </c>
      <c r="I2796" s="7">
        <f t="shared" si="114"/>
        <v>78.54757174220839</v>
      </c>
    </row>
    <row r="2797" spans="1:9" x14ac:dyDescent="0.25">
      <c r="A2797" s="16"/>
      <c r="B2797" s="5">
        <f t="shared" si="116"/>
        <v>43860</v>
      </c>
      <c r="C2797" s="4">
        <v>25.104166666674502</v>
      </c>
      <c r="D2797">
        <v>1.1763572436907599</v>
      </c>
      <c r="E2797" s="6">
        <v>65.727409882570726</v>
      </c>
      <c r="F2797" s="7">
        <v>56.469508151653983</v>
      </c>
      <c r="G2797" s="7">
        <v>56.418203067513893</v>
      </c>
      <c r="H2797" s="7">
        <v>241.7114793357575</v>
      </c>
      <c r="I2797" s="7">
        <f t="shared" si="114"/>
        <v>77.318914724393707</v>
      </c>
    </row>
    <row r="2798" spans="1:9" x14ac:dyDescent="0.25">
      <c r="A2798" s="16"/>
      <c r="B2798" s="5">
        <f t="shared" si="116"/>
        <v>43860</v>
      </c>
      <c r="C2798" s="4">
        <v>25.114583333341201</v>
      </c>
      <c r="D2798">
        <v>1.1763572436907599</v>
      </c>
      <c r="E2798" s="6">
        <v>64.210586222456485</v>
      </c>
      <c r="F2798" s="7">
        <v>56.056209195271926</v>
      </c>
      <c r="G2798" s="7">
        <v>57.823505654321849</v>
      </c>
      <c r="H2798" s="7">
        <v>241.67799424125653</v>
      </c>
      <c r="I2798" s="7">
        <f t="shared" si="114"/>
        <v>75.534588224416794</v>
      </c>
    </row>
    <row r="2799" spans="1:9" x14ac:dyDescent="0.25">
      <c r="A2799" s="16"/>
      <c r="B2799" s="5">
        <f t="shared" si="116"/>
        <v>43860</v>
      </c>
      <c r="C2799" s="4">
        <v>25.125000000007901</v>
      </c>
      <c r="D2799">
        <v>1.1763572436907599</v>
      </c>
      <c r="E2799" s="6">
        <v>63.767608637447715</v>
      </c>
      <c r="F2799" s="7">
        <v>56.983826186526727</v>
      </c>
      <c r="G2799" s="7">
        <v>56.919462196697275</v>
      </c>
      <c r="H2799" s="7">
        <v>241.07249452674552</v>
      </c>
      <c r="I2799" s="7">
        <f t="shared" si="114"/>
        <v>75.013488333499083</v>
      </c>
    </row>
    <row r="2800" spans="1:9" x14ac:dyDescent="0.25">
      <c r="A2800" s="16"/>
      <c r="B2800" s="5">
        <f t="shared" si="116"/>
        <v>43860</v>
      </c>
      <c r="C2800" s="4">
        <v>25.135416666674601</v>
      </c>
      <c r="D2800">
        <v>1.1763572436907599</v>
      </c>
      <c r="E2800" s="6">
        <v>62.834507734274688</v>
      </c>
      <c r="F2800" s="7">
        <v>57.526571660385997</v>
      </c>
      <c r="G2800" s="7">
        <v>56.408298600636734</v>
      </c>
      <c r="H2800" s="7">
        <v>241.29192857231749</v>
      </c>
      <c r="I2800" s="7">
        <f t="shared" si="114"/>
        <v>73.915828326957111</v>
      </c>
    </row>
    <row r="2801" spans="1:9" x14ac:dyDescent="0.25">
      <c r="A2801" s="16"/>
      <c r="B2801" s="5">
        <f t="shared" si="116"/>
        <v>43860</v>
      </c>
      <c r="C2801" s="4">
        <v>25.145833333341201</v>
      </c>
      <c r="D2801">
        <v>1.1763572436907599</v>
      </c>
      <c r="E2801" s="6">
        <v>62.509728649515935</v>
      </c>
      <c r="F2801" s="7">
        <v>57.122125637010349</v>
      </c>
      <c r="G2801" s="7">
        <v>56.980594588893283</v>
      </c>
      <c r="H2801" s="7">
        <v>241.19830417637738</v>
      </c>
      <c r="I2801" s="7">
        <f t="shared" si="114"/>
        <v>73.53377209800189</v>
      </c>
    </row>
    <row r="2802" spans="1:9" x14ac:dyDescent="0.25">
      <c r="A2802" s="16"/>
      <c r="B2802" s="5">
        <f t="shared" si="116"/>
        <v>43860</v>
      </c>
      <c r="C2802" s="4">
        <v>25.156250000007901</v>
      </c>
      <c r="D2802">
        <v>1.1763572436907599</v>
      </c>
      <c r="E2802" s="6">
        <v>61.975886171050064</v>
      </c>
      <c r="F2802" s="7">
        <v>57.536248402410251</v>
      </c>
      <c r="G2802" s="7">
        <v>55.320898097975501</v>
      </c>
      <c r="H2802" s="7">
        <v>241.11094790167277</v>
      </c>
      <c r="I2802" s="7">
        <f t="shared" si="114"/>
        <v>72.905782631468739</v>
      </c>
    </row>
    <row r="2803" spans="1:9" x14ac:dyDescent="0.25">
      <c r="A2803" s="16"/>
      <c r="B2803" s="5">
        <f t="shared" si="116"/>
        <v>43860</v>
      </c>
      <c r="C2803" s="4">
        <v>25.166666666674601</v>
      </c>
      <c r="D2803">
        <v>1.1763572436907599</v>
      </c>
      <c r="E2803" s="6">
        <v>61.734479128131888</v>
      </c>
      <c r="F2803" s="7">
        <v>57.608783781786364</v>
      </c>
      <c r="G2803" s="7">
        <v>55.314043629002171</v>
      </c>
      <c r="H2803" s="7">
        <v>240.77445746396413</v>
      </c>
      <c r="I2803" s="7">
        <f t="shared" si="114"/>
        <v>72.621801707853976</v>
      </c>
    </row>
    <row r="2804" spans="1:9" x14ac:dyDescent="0.25">
      <c r="A2804" s="16"/>
      <c r="B2804" s="5">
        <f t="shared" si="116"/>
        <v>43860</v>
      </c>
      <c r="C2804" s="4">
        <v>25.177083333341201</v>
      </c>
      <c r="D2804">
        <v>1.1763572436907599</v>
      </c>
      <c r="E2804" s="6">
        <v>62.769569686931519</v>
      </c>
      <c r="F2804" s="7">
        <v>57.110371288828894</v>
      </c>
      <c r="G2804" s="7">
        <v>56.610148264542907</v>
      </c>
      <c r="H2804" s="7">
        <v>240.91011004606847</v>
      </c>
      <c r="I2804" s="7">
        <f t="shared" si="114"/>
        <v>73.839437984573834</v>
      </c>
    </row>
    <row r="2805" spans="1:9" x14ac:dyDescent="0.25">
      <c r="A2805" s="16"/>
      <c r="B2805" s="5">
        <f t="shared" si="116"/>
        <v>43860</v>
      </c>
      <c r="C2805" s="4">
        <v>25.187500000007901</v>
      </c>
      <c r="D2805">
        <v>1.1763572436907599</v>
      </c>
      <c r="E2805" s="6">
        <v>62.70999312537613</v>
      </c>
      <c r="F2805" s="7">
        <v>57.813522424914055</v>
      </c>
      <c r="G2805" s="7">
        <v>57.06705400315645</v>
      </c>
      <c r="H2805" s="7">
        <v>240.89161744494686</v>
      </c>
      <c r="I2805" s="7">
        <f t="shared" si="114"/>
        <v>73.769354664833969</v>
      </c>
    </row>
    <row r="2806" spans="1:9" x14ac:dyDescent="0.25">
      <c r="A2806" s="16"/>
      <c r="B2806" s="5">
        <f t="shared" si="116"/>
        <v>43860</v>
      </c>
      <c r="C2806" s="4">
        <v>25.197916666674601</v>
      </c>
      <c r="D2806">
        <v>1.1763572436907599</v>
      </c>
      <c r="E2806" s="6">
        <v>64.527844813985382</v>
      </c>
      <c r="F2806" s="7">
        <v>57.748690664499925</v>
      </c>
      <c r="G2806" s="7">
        <v>56.870662230236071</v>
      </c>
      <c r="H2806" s="7">
        <v>241.26098738082547</v>
      </c>
      <c r="I2806" s="7">
        <f t="shared" si="114"/>
        <v>75.907797666684942</v>
      </c>
    </row>
    <row r="2807" spans="1:9" x14ac:dyDescent="0.25">
      <c r="A2807" s="16"/>
      <c r="B2807" s="5">
        <f t="shared" si="116"/>
        <v>43860</v>
      </c>
      <c r="C2807" s="4">
        <v>25.208333333341201</v>
      </c>
      <c r="D2807">
        <v>1.1763572436907599</v>
      </c>
      <c r="E2807" s="6">
        <v>65.846131599073274</v>
      </c>
      <c r="F2807" s="7">
        <v>55.96837507964733</v>
      </c>
      <c r="G2807" s="7">
        <v>57.451048739248023</v>
      </c>
      <c r="H2807" s="7">
        <v>240.58433607369793</v>
      </c>
      <c r="I2807" s="7">
        <f t="shared" si="114"/>
        <v>77.458573875584889</v>
      </c>
    </row>
    <row r="2808" spans="1:9" x14ac:dyDescent="0.25">
      <c r="A2808" s="16"/>
      <c r="B2808" s="5">
        <f t="shared" si="116"/>
        <v>43860</v>
      </c>
      <c r="C2808" s="4">
        <v>25.218750000007901</v>
      </c>
      <c r="D2808">
        <v>1.1763572436907599</v>
      </c>
      <c r="E2808" s="6">
        <v>68.927600884783629</v>
      </c>
      <c r="F2808" s="7">
        <v>55.773341308607925</v>
      </c>
      <c r="G2808" s="7">
        <v>60.117505393511962</v>
      </c>
      <c r="H2808" s="7">
        <v>239.14079163774639</v>
      </c>
      <c r="I2808" s="7">
        <f t="shared" si="114"/>
        <v>81.083482591040848</v>
      </c>
    </row>
    <row r="2809" spans="1:9" x14ac:dyDescent="0.25">
      <c r="A2809" s="16"/>
      <c r="B2809" s="5">
        <f t="shared" si="116"/>
        <v>43860</v>
      </c>
      <c r="C2809" s="4">
        <v>25.229166666674601</v>
      </c>
      <c r="D2809">
        <v>1.1763572436907599</v>
      </c>
      <c r="E2809" s="6">
        <v>72.155988307005899</v>
      </c>
      <c r="F2809" s="7">
        <v>56.482813671937329</v>
      </c>
      <c r="G2809" s="7">
        <v>61.448163294778929</v>
      </c>
      <c r="H2809" s="7">
        <v>239.0152907625596</v>
      </c>
      <c r="I2809" s="7">
        <f t="shared" si="114"/>
        <v>84.881219520612163</v>
      </c>
    </row>
    <row r="2810" spans="1:9" x14ac:dyDescent="0.25">
      <c r="A2810" s="16"/>
      <c r="B2810" s="5">
        <f t="shared" si="116"/>
        <v>43860</v>
      </c>
      <c r="C2810" s="4">
        <v>25.239583333341301</v>
      </c>
      <c r="D2810">
        <v>1.1763572436907599</v>
      </c>
      <c r="E2810" s="6">
        <v>79.024117743595966</v>
      </c>
      <c r="F2810" s="7">
        <v>57.121980968109654</v>
      </c>
      <c r="G2810" s="7">
        <v>59.917020202352248</v>
      </c>
      <c r="H2810" s="7">
        <v>237.81421992601736</v>
      </c>
      <c r="I2810" s="7">
        <f t="shared" si="114"/>
        <v>92.960593333950627</v>
      </c>
    </row>
    <row r="2811" spans="1:9" x14ac:dyDescent="0.25">
      <c r="A2811" s="16"/>
      <c r="B2811" s="5">
        <f t="shared" si="116"/>
        <v>43860</v>
      </c>
      <c r="C2811" s="4">
        <v>25.250000000007901</v>
      </c>
      <c r="D2811">
        <v>1.1763572436907599</v>
      </c>
      <c r="E2811" s="6">
        <v>84.15809824557698</v>
      </c>
      <c r="F2811" s="7">
        <v>59.715568852540144</v>
      </c>
      <c r="G2811" s="7">
        <v>60.125150454047215</v>
      </c>
      <c r="H2811" s="7">
        <v>234.42283066991425</v>
      </c>
      <c r="I2811" s="7">
        <f t="shared" si="114"/>
        <v>98.999988486423106</v>
      </c>
    </row>
    <row r="2812" spans="1:9" x14ac:dyDescent="0.25">
      <c r="A2812" s="16"/>
      <c r="B2812" s="5">
        <f t="shared" si="116"/>
        <v>43860</v>
      </c>
      <c r="C2812" s="4">
        <v>25.260416666674601</v>
      </c>
      <c r="D2812">
        <v>1.1763572436907599</v>
      </c>
      <c r="E2812" s="6">
        <v>90.702249216994716</v>
      </c>
      <c r="F2812" s="7">
        <v>67.770745298966119</v>
      </c>
      <c r="G2812" s="7">
        <v>61.26062052893478</v>
      </c>
      <c r="H2812" s="7">
        <v>221.14485819529335</v>
      </c>
      <c r="I2812" s="7">
        <f t="shared" si="114"/>
        <v>106.69824788545628</v>
      </c>
    </row>
    <row r="2813" spans="1:9" x14ac:dyDescent="0.25">
      <c r="A2813" s="16"/>
      <c r="B2813" s="5">
        <f t="shared" si="116"/>
        <v>43860</v>
      </c>
      <c r="C2813" s="4">
        <v>25.270833333341301</v>
      </c>
      <c r="D2813">
        <v>1.1763572436907599</v>
      </c>
      <c r="E2813" s="6">
        <v>96.299228716848091</v>
      </c>
      <c r="F2813" s="7">
        <v>76.946824425136256</v>
      </c>
      <c r="G2813" s="7">
        <v>62.366333058484379</v>
      </c>
      <c r="H2813" s="7">
        <v>211.95095665783671</v>
      </c>
      <c r="I2813" s="7">
        <f t="shared" si="114"/>
        <v>113.28229526289749</v>
      </c>
    </row>
    <row r="2814" spans="1:9" x14ac:dyDescent="0.25">
      <c r="A2814" s="16"/>
      <c r="B2814" s="5">
        <f t="shared" si="116"/>
        <v>43860</v>
      </c>
      <c r="C2814" s="4">
        <v>25.281250000007901</v>
      </c>
      <c r="D2814">
        <v>1.1763572436907599</v>
      </c>
      <c r="E2814" s="6">
        <v>102.64826839889288</v>
      </c>
      <c r="F2814" s="7">
        <v>78.313853109348514</v>
      </c>
      <c r="G2814" s="7">
        <v>66.893107842100477</v>
      </c>
      <c r="H2814" s="7">
        <v>191.99364012988445</v>
      </c>
      <c r="I2814" s="7">
        <f t="shared" si="114"/>
        <v>120.75103408335096</v>
      </c>
    </row>
    <row r="2815" spans="1:9" x14ac:dyDescent="0.25">
      <c r="A2815" s="16"/>
      <c r="B2815" s="5">
        <f t="shared" si="116"/>
        <v>43860</v>
      </c>
      <c r="C2815" s="4">
        <v>25.291666666674601</v>
      </c>
      <c r="D2815">
        <v>1.1763572436907599</v>
      </c>
      <c r="E2815" s="6">
        <v>108.2250112761788</v>
      </c>
      <c r="F2815" s="7">
        <v>86.117611080689301</v>
      </c>
      <c r="G2815" s="7">
        <v>79.167435129996235</v>
      </c>
      <c r="H2815" s="7">
        <v>151.88250600525933</v>
      </c>
      <c r="I2815" s="7">
        <f t="shared" si="114"/>
        <v>127.31127596324711</v>
      </c>
    </row>
    <row r="2816" spans="1:9" x14ac:dyDescent="0.25">
      <c r="A2816" s="16"/>
      <c r="B2816" s="5">
        <f t="shared" si="116"/>
        <v>43860</v>
      </c>
      <c r="C2816" s="4">
        <v>25.302083333341301</v>
      </c>
      <c r="D2816">
        <v>1.1763572436907599</v>
      </c>
      <c r="E2816" s="6">
        <v>109.9022184873042</v>
      </c>
      <c r="F2816" s="7">
        <v>108.99683698234266</v>
      </c>
      <c r="G2816" s="7">
        <v>96.543080556641158</v>
      </c>
      <c r="H2816" s="7">
        <v>117.64892432051937</v>
      </c>
      <c r="I2816" s="7">
        <f t="shared" si="114"/>
        <v>129.28427081522483</v>
      </c>
    </row>
    <row r="2817" spans="1:9" x14ac:dyDescent="0.25">
      <c r="A2817" s="16"/>
      <c r="B2817" s="5">
        <f t="shared" si="116"/>
        <v>43860</v>
      </c>
      <c r="C2817" s="4">
        <v>25.312500000007901</v>
      </c>
      <c r="D2817">
        <v>1.1763572436907599</v>
      </c>
      <c r="E2817" s="6">
        <v>113.29845664494177</v>
      </c>
      <c r="F2817" s="7">
        <v>124.08736253406919</v>
      </c>
      <c r="G2817" s="7">
        <v>105.22249169679728</v>
      </c>
      <c r="H2817" s="7">
        <v>61.214442104393697</v>
      </c>
      <c r="I2817" s="7">
        <f t="shared" si="114"/>
        <v>133.27946017326076</v>
      </c>
    </row>
    <row r="2818" spans="1:9" x14ac:dyDescent="0.25">
      <c r="A2818" s="16"/>
      <c r="B2818" s="5">
        <f t="shared" si="116"/>
        <v>43860</v>
      </c>
      <c r="C2818" s="4">
        <v>25.322916666674601</v>
      </c>
      <c r="D2818">
        <v>1.1763572436907599</v>
      </c>
      <c r="E2818" s="6">
        <v>113.75369328546752</v>
      </c>
      <c r="F2818" s="7">
        <v>135.0668038046887</v>
      </c>
      <c r="G2818" s="7">
        <v>118.63313984846958</v>
      </c>
      <c r="H2818" s="7">
        <v>18.55519368578733</v>
      </c>
      <c r="I2818" s="7">
        <f t="shared" si="114"/>
        <v>133.81498109293668</v>
      </c>
    </row>
    <row r="2819" spans="1:9" x14ac:dyDescent="0.25">
      <c r="A2819" s="16"/>
      <c r="B2819" s="5">
        <f t="shared" si="116"/>
        <v>43860</v>
      </c>
      <c r="C2819" s="4">
        <v>25.333333333341301</v>
      </c>
      <c r="D2819">
        <v>1.1763572436907599</v>
      </c>
      <c r="E2819" s="6">
        <v>112.47577115346213</v>
      </c>
      <c r="F2819" s="7">
        <v>146.03297572225006</v>
      </c>
      <c r="G2819" s="7">
        <v>124.58677588828752</v>
      </c>
      <c r="H2819" s="7">
        <v>4.5166908280046814</v>
      </c>
      <c r="I2819" s="7">
        <f t="shared" si="114"/>
        <v>132.3116881360794</v>
      </c>
    </row>
    <row r="2820" spans="1:9" x14ac:dyDescent="0.25">
      <c r="A2820" s="16"/>
      <c r="B2820" s="5">
        <f t="shared" si="116"/>
        <v>43860</v>
      </c>
      <c r="C2820" s="4">
        <v>25.343750000008001</v>
      </c>
      <c r="D2820">
        <v>1.1763572436907599</v>
      </c>
      <c r="E2820" s="6">
        <v>111.22611158389805</v>
      </c>
      <c r="F2820" s="7">
        <v>164.4103867349227</v>
      </c>
      <c r="G2820" s="7">
        <v>138.27620187467971</v>
      </c>
      <c r="H2820" s="7">
        <v>2.7944894079113616</v>
      </c>
      <c r="I2820" s="7">
        <f t="shared" ref="I2820:I2883" si="117">D2820*E2820</f>
        <v>130.84164204927521</v>
      </c>
    </row>
    <row r="2821" spans="1:9" x14ac:dyDescent="0.25">
      <c r="A2821" s="16"/>
      <c r="B2821" s="5">
        <f t="shared" si="116"/>
        <v>43860</v>
      </c>
      <c r="C2821" s="4">
        <v>25.354166666674601</v>
      </c>
      <c r="D2821">
        <v>1.1763572436907599</v>
      </c>
      <c r="E2821" s="6">
        <v>112.2499539804686</v>
      </c>
      <c r="F2821" s="7">
        <v>174.83717673056591</v>
      </c>
      <c r="G2821" s="7">
        <v>151.56107373121546</v>
      </c>
      <c r="H2821" s="7">
        <v>2.4906872274260259</v>
      </c>
      <c r="I2821" s="7">
        <f t="shared" si="117"/>
        <v>132.0460464688787</v>
      </c>
    </row>
    <row r="2822" spans="1:9" x14ac:dyDescent="0.25">
      <c r="A2822" s="16"/>
      <c r="B2822" s="5">
        <f t="shared" si="116"/>
        <v>43860</v>
      </c>
      <c r="C2822" s="4">
        <v>25.364583333341301</v>
      </c>
      <c r="D2822">
        <v>1.1763572436907599</v>
      </c>
      <c r="E2822" s="6">
        <v>112.41404052046707</v>
      </c>
      <c r="F2822" s="7">
        <v>196.19602089468998</v>
      </c>
      <c r="G2822" s="7">
        <v>165.12924624831007</v>
      </c>
      <c r="H2822" s="7">
        <v>2.2276044278763409</v>
      </c>
      <c r="I2822" s="7">
        <f t="shared" si="117"/>
        <v>132.23907085879804</v>
      </c>
    </row>
    <row r="2823" spans="1:9" x14ac:dyDescent="0.25">
      <c r="A2823" s="16"/>
      <c r="B2823" s="5">
        <f t="shared" si="116"/>
        <v>43860</v>
      </c>
      <c r="C2823" s="4">
        <v>25.375000000008001</v>
      </c>
      <c r="D2823">
        <v>1.1763572436907599</v>
      </c>
      <c r="E2823" s="6">
        <v>113.90327883766687</v>
      </c>
      <c r="F2823" s="7">
        <v>226.89618821822219</v>
      </c>
      <c r="G2823" s="7">
        <v>170.55044495668827</v>
      </c>
      <c r="H2823" s="7">
        <v>1.9932217149752176</v>
      </c>
      <c r="I2823" s="7">
        <f t="shared" si="117"/>
        <v>133.99094714081787</v>
      </c>
    </row>
    <row r="2824" spans="1:9" x14ac:dyDescent="0.25">
      <c r="A2824" s="16"/>
      <c r="B2824" s="5">
        <f t="shared" si="116"/>
        <v>43860</v>
      </c>
      <c r="C2824" s="4">
        <v>25.385416666674601</v>
      </c>
      <c r="D2824">
        <v>1.1763572436907599</v>
      </c>
      <c r="E2824" s="6">
        <v>114.08334025577581</v>
      </c>
      <c r="F2824" s="7">
        <v>224.85869151374007</v>
      </c>
      <c r="G2824" s="7">
        <v>192.657756802449</v>
      </c>
      <c r="H2824" s="7">
        <v>1.7921218991158689</v>
      </c>
      <c r="I2824" s="7">
        <f t="shared" si="117"/>
        <v>134.20276369431954</v>
      </c>
    </row>
    <row r="2825" spans="1:9" x14ac:dyDescent="0.25">
      <c r="A2825" s="16"/>
      <c r="B2825" s="5">
        <f t="shared" si="116"/>
        <v>43860</v>
      </c>
      <c r="C2825" s="4">
        <v>25.395833333341301</v>
      </c>
      <c r="D2825">
        <v>1.1763572436907599</v>
      </c>
      <c r="E2825" s="6">
        <v>114.05184856057595</v>
      </c>
      <c r="F2825" s="7">
        <v>222.8018493623706</v>
      </c>
      <c r="G2825" s="7">
        <v>199.35861022346299</v>
      </c>
      <c r="H2825" s="7">
        <v>2.013050014583496</v>
      </c>
      <c r="I2825" s="7">
        <f t="shared" si="117"/>
        <v>134.16571821055507</v>
      </c>
    </row>
    <row r="2826" spans="1:9" x14ac:dyDescent="0.25">
      <c r="A2826" s="16"/>
      <c r="B2826" s="5">
        <f t="shared" si="116"/>
        <v>43860</v>
      </c>
      <c r="C2826" s="4">
        <v>25.406250000008001</v>
      </c>
      <c r="D2826">
        <v>1.1763572436907599</v>
      </c>
      <c r="E2826" s="6">
        <v>114.64895479437688</v>
      </c>
      <c r="F2826" s="7">
        <v>223.9717907808697</v>
      </c>
      <c r="G2826" s="7">
        <v>203.17071030088579</v>
      </c>
      <c r="H2826" s="7">
        <v>2.0296491311240064</v>
      </c>
      <c r="I2826" s="7">
        <f t="shared" si="117"/>
        <v>134.8681284539397</v>
      </c>
    </row>
    <row r="2827" spans="1:9" x14ac:dyDescent="0.25">
      <c r="A2827" s="16"/>
      <c r="B2827" s="5">
        <f t="shared" si="116"/>
        <v>43860</v>
      </c>
      <c r="C2827" s="4">
        <v>25.416666666674601</v>
      </c>
      <c r="D2827">
        <v>1.1763572436907599</v>
      </c>
      <c r="E2827" s="6">
        <v>115.16265048551864</v>
      </c>
      <c r="F2827" s="7">
        <v>234.06627631161709</v>
      </c>
      <c r="G2827" s="7">
        <v>204.50743207956415</v>
      </c>
      <c r="H2827" s="7">
        <v>2.1440450827998339</v>
      </c>
      <c r="I2827" s="7">
        <f t="shared" si="117"/>
        <v>135.47241810126707</v>
      </c>
    </row>
    <row r="2828" spans="1:9" x14ac:dyDescent="0.25">
      <c r="A2828" s="16"/>
      <c r="B2828" s="5">
        <f t="shared" si="116"/>
        <v>43860</v>
      </c>
      <c r="C2828" s="4">
        <v>25.427083333341301</v>
      </c>
      <c r="D2828">
        <v>1.1763572436907599</v>
      </c>
      <c r="E2828" s="6">
        <v>117.07458731553928</v>
      </c>
      <c r="F2828" s="7">
        <v>233.66920036501571</v>
      </c>
      <c r="G2828" s="7">
        <v>201.50458874859427</v>
      </c>
      <c r="H2828" s="7">
        <v>2.0567376143784757</v>
      </c>
      <c r="I2828" s="7">
        <f t="shared" si="117"/>
        <v>137.72153884074098</v>
      </c>
    </row>
    <row r="2829" spans="1:9" x14ac:dyDescent="0.25">
      <c r="A2829" s="16"/>
      <c r="B2829" s="5">
        <f t="shared" si="116"/>
        <v>43860</v>
      </c>
      <c r="C2829" s="4">
        <v>25.437500000008001</v>
      </c>
      <c r="D2829">
        <v>1.1763572436907599</v>
      </c>
      <c r="E2829" s="6">
        <v>118.72970789040427</v>
      </c>
      <c r="F2829" s="7">
        <v>225.43495194959362</v>
      </c>
      <c r="G2829" s="7">
        <v>201.0649756954644</v>
      </c>
      <c r="H2829" s="7">
        <v>2.0355646518641262</v>
      </c>
      <c r="I2829" s="7">
        <f t="shared" si="117"/>
        <v>139.66855191816504</v>
      </c>
    </row>
    <row r="2830" spans="1:9" x14ac:dyDescent="0.25">
      <c r="A2830" s="16"/>
      <c r="B2830" s="5">
        <f t="shared" si="116"/>
        <v>43860</v>
      </c>
      <c r="C2830" s="4">
        <v>25.447916666674701</v>
      </c>
      <c r="D2830">
        <v>1.1763572436907599</v>
      </c>
      <c r="E2830" s="6">
        <v>119.65693001473983</v>
      </c>
      <c r="F2830" s="7">
        <v>224.20331728210937</v>
      </c>
      <c r="G2830" s="7">
        <v>206.81173358798998</v>
      </c>
      <c r="H2830" s="7">
        <v>2.1093428193572059</v>
      </c>
      <c r="I2830" s="7">
        <f t="shared" si="117"/>
        <v>140.75929638063749</v>
      </c>
    </row>
    <row r="2831" spans="1:9" x14ac:dyDescent="0.25">
      <c r="A2831" s="16"/>
      <c r="B2831" s="5">
        <f t="shared" si="116"/>
        <v>43860</v>
      </c>
      <c r="C2831" s="4">
        <v>25.458333333341301</v>
      </c>
      <c r="D2831">
        <v>1.1763572436907599</v>
      </c>
      <c r="E2831" s="6">
        <v>119.79876308159737</v>
      </c>
      <c r="F2831" s="7">
        <v>221.41673304699091</v>
      </c>
      <c r="G2831" s="7">
        <v>208.15556266441533</v>
      </c>
      <c r="H2831" s="7">
        <v>2.196508849161777</v>
      </c>
      <c r="I2831" s="7">
        <f t="shared" si="117"/>
        <v>140.92614273623025</v>
      </c>
    </row>
    <row r="2832" spans="1:9" x14ac:dyDescent="0.25">
      <c r="A2832" s="16"/>
      <c r="B2832" s="5">
        <f t="shared" si="116"/>
        <v>43860</v>
      </c>
      <c r="C2832" s="4">
        <v>25.468750000008001</v>
      </c>
      <c r="D2832">
        <v>1.1763572436907599</v>
      </c>
      <c r="E2832" s="6">
        <v>119.06618233920796</v>
      </c>
      <c r="F2832" s="7">
        <v>219.50907668088232</v>
      </c>
      <c r="G2832" s="7">
        <v>203.25090517998069</v>
      </c>
      <c r="H2832" s="7">
        <v>2.1781805957287177</v>
      </c>
      <c r="I2832" s="7">
        <f t="shared" si="117"/>
        <v>140.06436607333211</v>
      </c>
    </row>
    <row r="2833" spans="1:9" x14ac:dyDescent="0.25">
      <c r="A2833" s="16"/>
      <c r="B2833" s="5">
        <f t="shared" si="116"/>
        <v>43860</v>
      </c>
      <c r="C2833" s="4">
        <v>25.479166666674701</v>
      </c>
      <c r="D2833">
        <v>1.1763572436907599</v>
      </c>
      <c r="E2833" s="6">
        <v>119.80608218593004</v>
      </c>
      <c r="F2833" s="7">
        <v>218.52828985004163</v>
      </c>
      <c r="G2833" s="7">
        <v>198.51394139608456</v>
      </c>
      <c r="H2833" s="7">
        <v>2.2366495270245186</v>
      </c>
      <c r="I2833" s="7">
        <f t="shared" si="117"/>
        <v>140.9347526176293</v>
      </c>
    </row>
    <row r="2834" spans="1:9" x14ac:dyDescent="0.25">
      <c r="A2834" s="16"/>
      <c r="B2834" s="5">
        <f t="shared" si="116"/>
        <v>43860</v>
      </c>
      <c r="C2834" s="4">
        <v>25.489583333341301</v>
      </c>
      <c r="D2834">
        <v>1.1763572436907599</v>
      </c>
      <c r="E2834" s="6">
        <v>120.44715832895359</v>
      </c>
      <c r="F2834" s="7">
        <v>214.27156417174072</v>
      </c>
      <c r="G2834" s="7">
        <v>194.15971623072224</v>
      </c>
      <c r="H2834" s="7">
        <v>1.9639508936265235</v>
      </c>
      <c r="I2834" s="7">
        <f t="shared" si="117"/>
        <v>141.68888718223241</v>
      </c>
    </row>
    <row r="2835" spans="1:9" x14ac:dyDescent="0.25">
      <c r="A2835" s="16"/>
      <c r="B2835" s="5">
        <f t="shared" si="116"/>
        <v>43860</v>
      </c>
      <c r="C2835" s="4">
        <v>25.500000000008001</v>
      </c>
      <c r="D2835">
        <v>1.1763572436907599</v>
      </c>
      <c r="E2835" s="6">
        <v>121.10445812460769</v>
      </c>
      <c r="F2835" s="7">
        <v>217.69461119830461</v>
      </c>
      <c r="G2835" s="7">
        <v>194.69086132620797</v>
      </c>
      <c r="H2835" s="7">
        <v>1.8476305799251176</v>
      </c>
      <c r="I2835" s="7">
        <f t="shared" si="117"/>
        <v>142.46210655812655</v>
      </c>
    </row>
    <row r="2836" spans="1:9" x14ac:dyDescent="0.25">
      <c r="A2836" s="16"/>
      <c r="B2836" s="5">
        <f t="shared" si="116"/>
        <v>43860</v>
      </c>
      <c r="C2836" s="4">
        <v>25.510416666674701</v>
      </c>
      <c r="D2836">
        <v>1.1763572436907599</v>
      </c>
      <c r="E2836" s="6">
        <v>121.50189220283431</v>
      </c>
      <c r="F2836" s="7">
        <v>210.06655762543821</v>
      </c>
      <c r="G2836" s="7">
        <v>191.51078903809503</v>
      </c>
      <c r="H2836" s="7">
        <v>1.8508398420609424</v>
      </c>
      <c r="I2836" s="7">
        <f t="shared" si="117"/>
        <v>142.929631014938</v>
      </c>
    </row>
    <row r="2837" spans="1:9" x14ac:dyDescent="0.25">
      <c r="A2837" s="16"/>
      <c r="B2837" s="5">
        <f t="shared" si="116"/>
        <v>43860</v>
      </c>
      <c r="C2837" s="4">
        <v>25.520833333341301</v>
      </c>
      <c r="D2837">
        <v>1.1763572436907599</v>
      </c>
      <c r="E2837" s="6">
        <v>120.70921563143888</v>
      </c>
      <c r="F2837" s="7">
        <v>203.33941757590668</v>
      </c>
      <c r="G2837" s="7">
        <v>187.29663502646585</v>
      </c>
      <c r="H2837" s="7">
        <v>2.0437830323367185</v>
      </c>
      <c r="I2837" s="7">
        <f t="shared" si="117"/>
        <v>141.99716018827303</v>
      </c>
    </row>
    <row r="2838" spans="1:9" x14ac:dyDescent="0.25">
      <c r="A2838" s="16"/>
      <c r="B2838" s="5">
        <f t="shared" si="116"/>
        <v>43860</v>
      </c>
      <c r="C2838" s="4">
        <v>25.531250000008001</v>
      </c>
      <c r="D2838">
        <v>1.1763572436907599</v>
      </c>
      <c r="E2838" s="6">
        <v>118.87113817946741</v>
      </c>
      <c r="F2838" s="7">
        <v>188.57730248449897</v>
      </c>
      <c r="G2838" s="7">
        <v>183.33889353598028</v>
      </c>
      <c r="H2838" s="7">
        <v>1.8744541147847606</v>
      </c>
      <c r="I2838" s="7">
        <f t="shared" si="117"/>
        <v>139.83492446318172</v>
      </c>
    </row>
    <row r="2839" spans="1:9" x14ac:dyDescent="0.25">
      <c r="A2839" s="16"/>
      <c r="B2839" s="5">
        <f t="shared" si="116"/>
        <v>43860</v>
      </c>
      <c r="C2839" s="4">
        <v>25.541666666674701</v>
      </c>
      <c r="D2839">
        <v>1.1763572436907599</v>
      </c>
      <c r="E2839" s="6">
        <v>116.39089175354492</v>
      </c>
      <c r="F2839" s="7">
        <v>184.45723265722657</v>
      </c>
      <c r="G2839" s="7">
        <v>178.07731406000565</v>
      </c>
      <c r="H2839" s="7">
        <v>1.8321111778958525</v>
      </c>
      <c r="I2839" s="7">
        <f t="shared" si="117"/>
        <v>136.9172686139097</v>
      </c>
    </row>
    <row r="2840" spans="1:9" x14ac:dyDescent="0.25">
      <c r="A2840" s="16"/>
      <c r="B2840" s="5">
        <f t="shared" si="116"/>
        <v>43860</v>
      </c>
      <c r="C2840" s="4">
        <v>25.5520833333414</v>
      </c>
      <c r="D2840">
        <v>1.1763572436907599</v>
      </c>
      <c r="E2840" s="6">
        <v>113.91431277739255</v>
      </c>
      <c r="F2840" s="7">
        <v>192.36202578138034</v>
      </c>
      <c r="G2840" s="7">
        <v>177.38416591796516</v>
      </c>
      <c r="H2840" s="7">
        <v>1.9362448614818581</v>
      </c>
      <c r="I2840" s="7">
        <f t="shared" si="117"/>
        <v>134.00392699574061</v>
      </c>
    </row>
    <row r="2841" spans="1:9" x14ac:dyDescent="0.25">
      <c r="A2841" s="16"/>
      <c r="B2841" s="5">
        <f t="shared" si="116"/>
        <v>43860</v>
      </c>
      <c r="C2841" s="4">
        <v>25.562500000008001</v>
      </c>
      <c r="D2841">
        <v>1.1763572436907599</v>
      </c>
      <c r="E2841" s="6">
        <v>115.19450547049385</v>
      </c>
      <c r="F2841" s="7">
        <v>179.94848169817365</v>
      </c>
      <c r="G2841" s="7">
        <v>174.00506922716224</v>
      </c>
      <c r="H2841" s="7">
        <v>1.9177592326864581</v>
      </c>
      <c r="I2841" s="7">
        <f t="shared" si="117"/>
        <v>135.50989094359031</v>
      </c>
    </row>
    <row r="2842" spans="1:9" x14ac:dyDescent="0.25">
      <c r="A2842" s="16"/>
      <c r="B2842" s="5">
        <f t="shared" si="116"/>
        <v>43860</v>
      </c>
      <c r="C2842" s="4">
        <v>25.572916666674701</v>
      </c>
      <c r="D2842">
        <v>1.1763572436907599</v>
      </c>
      <c r="E2842" s="6">
        <v>116.01412767889494</v>
      </c>
      <c r="F2842" s="7">
        <v>173.80528962913539</v>
      </c>
      <c r="G2842" s="7">
        <v>175.10379084046386</v>
      </c>
      <c r="H2842" s="7">
        <v>1.9649051062665361</v>
      </c>
      <c r="I2842" s="7">
        <f t="shared" si="117"/>
        <v>136.47405946553275</v>
      </c>
    </row>
    <row r="2843" spans="1:9" x14ac:dyDescent="0.25">
      <c r="A2843" s="16"/>
      <c r="B2843" s="5">
        <f t="shared" si="116"/>
        <v>43860</v>
      </c>
      <c r="C2843" s="4">
        <v>25.5833333333414</v>
      </c>
      <c r="D2843">
        <v>1.1763572436907599</v>
      </c>
      <c r="E2843" s="6">
        <v>116.29629030628432</v>
      </c>
      <c r="F2843" s="7">
        <v>174.10900189324116</v>
      </c>
      <c r="G2843" s="7">
        <v>175.35344922151248</v>
      </c>
      <c r="H2843" s="7">
        <v>2.0752840020162986</v>
      </c>
      <c r="I2843" s="7">
        <f t="shared" si="117"/>
        <v>136.80598351616106</v>
      </c>
    </row>
    <row r="2844" spans="1:9" x14ac:dyDescent="0.25">
      <c r="A2844" s="16"/>
      <c r="B2844" s="5">
        <f t="shared" si="116"/>
        <v>43860</v>
      </c>
      <c r="C2844" s="4">
        <v>25.593750000008001</v>
      </c>
      <c r="D2844">
        <v>1.1763572436907599</v>
      </c>
      <c r="E2844" s="6">
        <v>117.7207238482053</v>
      </c>
      <c r="F2844" s="7">
        <v>174.78707306795866</v>
      </c>
      <c r="G2844" s="7">
        <v>172.6644827800873</v>
      </c>
      <c r="H2844" s="7">
        <v>2.0228899589161511</v>
      </c>
      <c r="I2844" s="7">
        <f t="shared" si="117"/>
        <v>138.48162623135588</v>
      </c>
    </row>
    <row r="2845" spans="1:9" x14ac:dyDescent="0.25">
      <c r="A2845" s="16"/>
      <c r="B2845" s="5">
        <f t="shared" si="116"/>
        <v>43860</v>
      </c>
      <c r="C2845" s="4">
        <v>25.604166666674701</v>
      </c>
      <c r="D2845">
        <v>1.1763572436907599</v>
      </c>
      <c r="E2845" s="6">
        <v>118.00230402731354</v>
      </c>
      <c r="F2845" s="7">
        <v>175.71345233639641</v>
      </c>
      <c r="G2845" s="7">
        <v>173.10627497645638</v>
      </c>
      <c r="H2845" s="7">
        <v>2.0280992826189337</v>
      </c>
      <c r="I2845" s="7">
        <f t="shared" si="117"/>
        <v>138.81286511472962</v>
      </c>
    </row>
    <row r="2846" spans="1:9" x14ac:dyDescent="0.25">
      <c r="A2846" s="16"/>
      <c r="B2846" s="5">
        <f t="shared" si="116"/>
        <v>43860</v>
      </c>
      <c r="C2846" s="4">
        <v>25.6145833333414</v>
      </c>
      <c r="D2846">
        <v>1.1763572436907599</v>
      </c>
      <c r="E2846" s="6">
        <v>120.11022976793073</v>
      </c>
      <c r="F2846" s="7">
        <v>176.07348902583934</v>
      </c>
      <c r="G2846" s="7">
        <v>170.96142816107357</v>
      </c>
      <c r="H2846" s="7">
        <v>2.0336143926270229</v>
      </c>
      <c r="I2846" s="7">
        <f t="shared" si="117"/>
        <v>141.29253882886687</v>
      </c>
    </row>
    <row r="2847" spans="1:9" x14ac:dyDescent="0.25">
      <c r="A2847" s="16"/>
      <c r="B2847" s="5">
        <f t="shared" si="116"/>
        <v>43860</v>
      </c>
      <c r="C2847" s="4">
        <v>25.6250000000081</v>
      </c>
      <c r="D2847">
        <v>1.1763572436907599</v>
      </c>
      <c r="E2847" s="6">
        <v>121.86945655624392</v>
      </c>
      <c r="F2847" s="7">
        <v>172.49593159475285</v>
      </c>
      <c r="G2847" s="7">
        <v>167.5732095686451</v>
      </c>
      <c r="H2847" s="7">
        <v>2.0962726959101863</v>
      </c>
      <c r="I2847" s="7">
        <f t="shared" si="117"/>
        <v>143.36201800459389</v>
      </c>
    </row>
    <row r="2848" spans="1:9" x14ac:dyDescent="0.25">
      <c r="A2848" s="16"/>
      <c r="B2848" s="5">
        <f t="shared" si="116"/>
        <v>43860</v>
      </c>
      <c r="C2848" s="4">
        <v>25.635416666674701</v>
      </c>
      <c r="D2848">
        <v>1.1763572436907599</v>
      </c>
      <c r="E2848" s="6">
        <v>123.88706924847037</v>
      </c>
      <c r="F2848" s="7">
        <v>169.94338949231391</v>
      </c>
      <c r="G2848" s="7">
        <v>160.75086991533561</v>
      </c>
      <c r="H2848" s="7">
        <v>2.0193440330305097</v>
      </c>
      <c r="I2848" s="7">
        <f t="shared" si="117"/>
        <v>145.7354513100569</v>
      </c>
    </row>
    <row r="2849" spans="1:9" x14ac:dyDescent="0.25">
      <c r="A2849" s="16"/>
      <c r="B2849" s="5">
        <f t="shared" si="116"/>
        <v>43860</v>
      </c>
      <c r="C2849" s="4">
        <v>25.6458333333414</v>
      </c>
      <c r="D2849">
        <v>1.1763572436907599</v>
      </c>
      <c r="E2849" s="6">
        <v>125.71523422045745</v>
      </c>
      <c r="F2849" s="7">
        <v>168.60328529795319</v>
      </c>
      <c r="G2849" s="7">
        <v>158.34296479390304</v>
      </c>
      <c r="H2849" s="7">
        <v>1.9184285759997028</v>
      </c>
      <c r="I2849" s="7">
        <f t="shared" si="117"/>
        <v>147.88602641751561</v>
      </c>
    </row>
    <row r="2850" spans="1:9" x14ac:dyDescent="0.25">
      <c r="A2850" s="16"/>
      <c r="B2850" s="5">
        <f t="shared" si="116"/>
        <v>43860</v>
      </c>
      <c r="C2850" s="4">
        <v>25.6562500000081</v>
      </c>
      <c r="D2850">
        <v>1.1763572436907599</v>
      </c>
      <c r="E2850" s="6">
        <v>129.38212819673049</v>
      </c>
      <c r="F2850" s="7">
        <v>167.44339836805239</v>
      </c>
      <c r="G2850" s="7">
        <v>158.28907614672863</v>
      </c>
      <c r="H2850" s="7">
        <v>2.3589142468173598</v>
      </c>
      <c r="I2850" s="7">
        <f t="shared" si="117"/>
        <v>152.19960370835042</v>
      </c>
    </row>
    <row r="2851" spans="1:9" x14ac:dyDescent="0.25">
      <c r="A2851" s="16"/>
      <c r="B2851" s="5">
        <f t="shared" si="116"/>
        <v>43860</v>
      </c>
      <c r="C2851" s="4">
        <v>25.666666666674701</v>
      </c>
      <c r="D2851">
        <v>1.1763572436907599</v>
      </c>
      <c r="E2851" s="6">
        <v>130.87053035512673</v>
      </c>
      <c r="F2851" s="7">
        <v>167.22696967403243</v>
      </c>
      <c r="G2851" s="7">
        <v>156.55072582828836</v>
      </c>
      <c r="H2851" s="7">
        <v>3.6552599285110863</v>
      </c>
      <c r="I2851" s="7">
        <f t="shared" si="117"/>
        <v>153.95049636890479</v>
      </c>
    </row>
    <row r="2852" spans="1:9" x14ac:dyDescent="0.25">
      <c r="A2852" s="16"/>
      <c r="B2852" s="5">
        <f t="shared" ref="B2852:B2915" si="118">DATE(YEAR(B2756),MONTH(B2756),DAY(B2756)+1)</f>
        <v>43860</v>
      </c>
      <c r="C2852" s="4">
        <v>25.6770833333414</v>
      </c>
      <c r="D2852">
        <v>1.1763572436907599</v>
      </c>
      <c r="E2852" s="6">
        <v>133.6385397967417</v>
      </c>
      <c r="F2852" s="7">
        <v>166.48380151258286</v>
      </c>
      <c r="G2852" s="7">
        <v>155.88566977220418</v>
      </c>
      <c r="H2852" s="7">
        <v>7.8945119373622195</v>
      </c>
      <c r="I2852" s="7">
        <f t="shared" si="117"/>
        <v>157.20666432615297</v>
      </c>
    </row>
    <row r="2853" spans="1:9" x14ac:dyDescent="0.25">
      <c r="A2853" s="16"/>
      <c r="B2853" s="5">
        <f t="shared" si="118"/>
        <v>43860</v>
      </c>
      <c r="C2853" s="4">
        <v>25.6875000000081</v>
      </c>
      <c r="D2853">
        <v>1.1763572436907599</v>
      </c>
      <c r="E2853" s="6">
        <v>138.72339819021329</v>
      </c>
      <c r="F2853" s="7">
        <v>167.93194524569859</v>
      </c>
      <c r="G2853" s="7">
        <v>159.32336655431195</v>
      </c>
      <c r="H2853" s="7">
        <v>20.560328118063747</v>
      </c>
      <c r="I2853" s="7">
        <f t="shared" si="117"/>
        <v>163.18827433045504</v>
      </c>
    </row>
    <row r="2854" spans="1:9" x14ac:dyDescent="0.25">
      <c r="A2854" s="16"/>
      <c r="B2854" s="5">
        <f t="shared" si="118"/>
        <v>43860</v>
      </c>
      <c r="C2854" s="4">
        <v>25.697916666674701</v>
      </c>
      <c r="D2854">
        <v>1.1763572436907599</v>
      </c>
      <c r="E2854" s="6">
        <v>143.59019880643655</v>
      </c>
      <c r="F2854" s="7">
        <v>170.17916765180178</v>
      </c>
      <c r="G2854" s="7">
        <v>157.72858686088398</v>
      </c>
      <c r="H2854" s="7">
        <v>60.116295750868595</v>
      </c>
      <c r="I2854" s="7">
        <f t="shared" si="117"/>
        <v>168.91337048894795</v>
      </c>
    </row>
    <row r="2855" spans="1:9" x14ac:dyDescent="0.25">
      <c r="A2855" s="16"/>
      <c r="B2855" s="5">
        <f t="shared" si="118"/>
        <v>43860</v>
      </c>
      <c r="C2855" s="4">
        <v>25.7083333333414</v>
      </c>
      <c r="D2855">
        <v>1.1763572436907599</v>
      </c>
      <c r="E2855" s="6">
        <v>147.70095687374624</v>
      </c>
      <c r="F2855" s="7">
        <v>171.04726946474301</v>
      </c>
      <c r="G2855" s="7">
        <v>151.07558228856382</v>
      </c>
      <c r="H2855" s="7">
        <v>110.4953983399908</v>
      </c>
      <c r="I2855" s="7">
        <f t="shared" si="117"/>
        <v>173.74909051848792</v>
      </c>
    </row>
    <row r="2856" spans="1:9" x14ac:dyDescent="0.25">
      <c r="A2856" s="16"/>
      <c r="B2856" s="5">
        <f t="shared" si="118"/>
        <v>43860</v>
      </c>
      <c r="C2856" s="4">
        <v>25.7187500000081</v>
      </c>
      <c r="D2856">
        <v>1.1763572436907599</v>
      </c>
      <c r="E2856" s="6">
        <v>153.99518817253707</v>
      </c>
      <c r="F2856" s="7">
        <v>168.29420019161884</v>
      </c>
      <c r="G2856" s="7">
        <v>151.71034303652172</v>
      </c>
      <c r="H2856" s="7">
        <v>138.0519288706659</v>
      </c>
      <c r="I2856" s="7">
        <f t="shared" si="117"/>
        <v>181.15335510028561</v>
      </c>
    </row>
    <row r="2857" spans="1:9" x14ac:dyDescent="0.25">
      <c r="A2857" s="16"/>
      <c r="B2857" s="5">
        <f t="shared" si="118"/>
        <v>43860</v>
      </c>
      <c r="C2857" s="4">
        <v>25.7291666666748</v>
      </c>
      <c r="D2857">
        <v>1.1763572436907599</v>
      </c>
      <c r="E2857" s="6">
        <v>160.45559788913602</v>
      </c>
      <c r="F2857" s="7">
        <v>165.87063443272984</v>
      </c>
      <c r="G2857" s="7">
        <v>152.81682609185756</v>
      </c>
      <c r="H2857" s="7">
        <v>156.19493257736571</v>
      </c>
      <c r="I2857" s="7">
        <f t="shared" si="117"/>
        <v>188.75310486761694</v>
      </c>
    </row>
    <row r="2858" spans="1:9" x14ac:dyDescent="0.25">
      <c r="A2858" s="16"/>
      <c r="B2858" s="5">
        <f t="shared" si="118"/>
        <v>43860</v>
      </c>
      <c r="C2858" s="4">
        <v>25.7395833333414</v>
      </c>
      <c r="D2858">
        <v>1.1763572436907599</v>
      </c>
      <c r="E2858" s="6">
        <v>164.39422965576676</v>
      </c>
      <c r="F2858" s="7">
        <v>163.469488334868</v>
      </c>
      <c r="G2858" s="7">
        <v>152.39673302531216</v>
      </c>
      <c r="H2858" s="7">
        <v>168.07434805663928</v>
      </c>
      <c r="I2858" s="7">
        <f t="shared" si="117"/>
        <v>193.38634287652357</v>
      </c>
    </row>
    <row r="2859" spans="1:9" x14ac:dyDescent="0.25">
      <c r="A2859" s="16"/>
      <c r="B2859" s="5">
        <f t="shared" si="118"/>
        <v>43860</v>
      </c>
      <c r="C2859" s="4">
        <v>25.7500000000081</v>
      </c>
      <c r="D2859">
        <v>1.1763572436907599</v>
      </c>
      <c r="E2859" s="6">
        <v>167.32973641502645</v>
      </c>
      <c r="F2859" s="7">
        <v>161.39079716091302</v>
      </c>
      <c r="G2859" s="7">
        <v>154.82590786896878</v>
      </c>
      <c r="H2859" s="7">
        <v>189.56148757282961</v>
      </c>
      <c r="I2859" s="7">
        <f t="shared" si="117"/>
        <v>196.83954751668188</v>
      </c>
    </row>
    <row r="2860" spans="1:9" x14ac:dyDescent="0.25">
      <c r="A2860" s="16"/>
      <c r="B2860" s="5">
        <f t="shared" si="118"/>
        <v>43860</v>
      </c>
      <c r="C2860" s="4">
        <v>25.7604166666748</v>
      </c>
      <c r="D2860">
        <v>1.1763572436907599</v>
      </c>
      <c r="E2860" s="6">
        <v>169.29651321871631</v>
      </c>
      <c r="F2860" s="7">
        <v>158.29929106893576</v>
      </c>
      <c r="G2860" s="7">
        <v>154.56105969572809</v>
      </c>
      <c r="H2860" s="7">
        <v>205.35047658592316</v>
      </c>
      <c r="I2860" s="7">
        <f t="shared" si="117"/>
        <v>199.15317965642541</v>
      </c>
    </row>
    <row r="2861" spans="1:9" x14ac:dyDescent="0.25">
      <c r="A2861" s="16"/>
      <c r="B2861" s="5">
        <f t="shared" si="118"/>
        <v>43860</v>
      </c>
      <c r="C2861" s="4">
        <v>25.7708333333414</v>
      </c>
      <c r="D2861">
        <v>1.1763572436907599</v>
      </c>
      <c r="E2861" s="6">
        <v>171.68336356916001</v>
      </c>
      <c r="F2861" s="7">
        <v>156.26340179668361</v>
      </c>
      <c r="G2861" s="7">
        <v>157.93601481043004</v>
      </c>
      <c r="H2861" s="7">
        <v>222.22938361160325</v>
      </c>
      <c r="I2861" s="7">
        <f t="shared" si="117"/>
        <v>201.96096835577569</v>
      </c>
    </row>
    <row r="2862" spans="1:9" x14ac:dyDescent="0.25">
      <c r="A2862" s="16"/>
      <c r="B2862" s="5">
        <f t="shared" si="118"/>
        <v>43860</v>
      </c>
      <c r="C2862" s="4">
        <v>25.7812500000081</v>
      </c>
      <c r="D2862">
        <v>1.1763572436907599</v>
      </c>
      <c r="E2862" s="6">
        <v>174.99125616895645</v>
      </c>
      <c r="F2862" s="7">
        <v>153.23580721016884</v>
      </c>
      <c r="G2862" s="7">
        <v>158.81735986260193</v>
      </c>
      <c r="H2862" s="7">
        <v>225.59618346536396</v>
      </c>
      <c r="I2862" s="7">
        <f t="shared" si="117"/>
        <v>205.8522317768973</v>
      </c>
    </row>
    <row r="2863" spans="1:9" x14ac:dyDescent="0.25">
      <c r="A2863" s="16"/>
      <c r="B2863" s="5">
        <f t="shared" si="118"/>
        <v>43860</v>
      </c>
      <c r="C2863" s="4">
        <v>25.7916666666748</v>
      </c>
      <c r="D2863">
        <v>1.1763572436907599</v>
      </c>
      <c r="E2863" s="6">
        <v>175.01285414098101</v>
      </c>
      <c r="F2863" s="7">
        <v>148.24704082003015</v>
      </c>
      <c r="G2863" s="7">
        <v>160.65074972098742</v>
      </c>
      <c r="H2863" s="7">
        <v>226.00273582071196</v>
      </c>
      <c r="I2863" s="7">
        <f t="shared" si="117"/>
        <v>205.87763870773742</v>
      </c>
    </row>
    <row r="2864" spans="1:9" x14ac:dyDescent="0.25">
      <c r="A2864" s="16"/>
      <c r="B2864" s="5">
        <f t="shared" si="118"/>
        <v>43860</v>
      </c>
      <c r="C2864" s="4">
        <v>25.8020833333414</v>
      </c>
      <c r="D2864">
        <v>1.1763572436907599</v>
      </c>
      <c r="E2864" s="6">
        <v>174.42647285315661</v>
      </c>
      <c r="F2864" s="7">
        <v>140.94269596820996</v>
      </c>
      <c r="G2864" s="7">
        <v>159.54435094190947</v>
      </c>
      <c r="H2864" s="7">
        <v>226.63195937307248</v>
      </c>
      <c r="I2864" s="7">
        <f t="shared" si="117"/>
        <v>205.18784483224047</v>
      </c>
    </row>
    <row r="2865" spans="1:9" x14ac:dyDescent="0.25">
      <c r="A2865" s="16"/>
      <c r="B2865" s="5">
        <f t="shared" si="118"/>
        <v>43860</v>
      </c>
      <c r="C2865" s="4">
        <v>25.8125000000081</v>
      </c>
      <c r="D2865">
        <v>1.1763572436907599</v>
      </c>
      <c r="E2865" s="6">
        <v>175.36676946060271</v>
      </c>
      <c r="F2865" s="7">
        <v>135.15778045032283</v>
      </c>
      <c r="G2865" s="7">
        <v>156.08757160712713</v>
      </c>
      <c r="H2865" s="7">
        <v>226.6123362590632</v>
      </c>
      <c r="I2865" s="7">
        <f t="shared" si="117"/>
        <v>206.29396955762752</v>
      </c>
    </row>
    <row r="2866" spans="1:9" x14ac:dyDescent="0.25">
      <c r="A2866" s="16"/>
      <c r="B2866" s="5">
        <f t="shared" si="118"/>
        <v>43860</v>
      </c>
      <c r="C2866" s="4">
        <v>25.8229166666748</v>
      </c>
      <c r="D2866">
        <v>1.1763572436907599</v>
      </c>
      <c r="E2866" s="6">
        <v>176.37319073036474</v>
      </c>
      <c r="F2866" s="7">
        <v>130.70003733450656</v>
      </c>
      <c r="G2866" s="7">
        <v>151.44668275720147</v>
      </c>
      <c r="H2866" s="7">
        <v>226.71306147119395</v>
      </c>
      <c r="I2866" s="7">
        <f t="shared" si="117"/>
        <v>207.47788050851653</v>
      </c>
    </row>
    <row r="2867" spans="1:9" x14ac:dyDescent="0.25">
      <c r="A2867" s="16"/>
      <c r="B2867" s="5">
        <f t="shared" si="118"/>
        <v>43860</v>
      </c>
      <c r="C2867" s="4">
        <v>25.8333333333415</v>
      </c>
      <c r="D2867">
        <v>1.1763572436907599</v>
      </c>
      <c r="E2867" s="6">
        <v>178.84370434678959</v>
      </c>
      <c r="F2867" s="7">
        <v>127.32445376311227</v>
      </c>
      <c r="G2867" s="7">
        <v>147.09634232601138</v>
      </c>
      <c r="H2867" s="7">
        <v>226.7349227019069</v>
      </c>
      <c r="I2867" s="7">
        <f t="shared" si="117"/>
        <v>210.38408709683458</v>
      </c>
    </row>
    <row r="2868" spans="1:9" x14ac:dyDescent="0.25">
      <c r="A2868" s="16"/>
      <c r="B2868" s="5">
        <f t="shared" si="118"/>
        <v>43860</v>
      </c>
      <c r="C2868" s="4">
        <v>25.8437500000081</v>
      </c>
      <c r="D2868">
        <v>1.1763572436907599</v>
      </c>
      <c r="E2868" s="6">
        <v>179.08084964525077</v>
      </c>
      <c r="F2868" s="7">
        <v>123.38307413968134</v>
      </c>
      <c r="G2868" s="7">
        <v>138.98798710917461</v>
      </c>
      <c r="H2868" s="7">
        <v>227.08725028050929</v>
      </c>
      <c r="I2868" s="7">
        <f t="shared" si="117"/>
        <v>210.66305468648659</v>
      </c>
    </row>
    <row r="2869" spans="1:9" x14ac:dyDescent="0.25">
      <c r="A2869" s="16"/>
      <c r="B2869" s="5">
        <f t="shared" si="118"/>
        <v>43860</v>
      </c>
      <c r="C2869" s="4">
        <v>25.8541666666748</v>
      </c>
      <c r="D2869">
        <v>1.1763572436907599</v>
      </c>
      <c r="E2869" s="6">
        <v>176.64888028422985</v>
      </c>
      <c r="F2869" s="7">
        <v>120.91676675779821</v>
      </c>
      <c r="G2869" s="7">
        <v>131.13285796830289</v>
      </c>
      <c r="H2869" s="7">
        <v>227.54493966815187</v>
      </c>
      <c r="I2869" s="7">
        <f t="shared" si="117"/>
        <v>207.80218991221565</v>
      </c>
    </row>
    <row r="2870" spans="1:9" x14ac:dyDescent="0.25">
      <c r="A2870" s="16"/>
      <c r="B2870" s="5">
        <f t="shared" si="118"/>
        <v>43860</v>
      </c>
      <c r="C2870" s="4">
        <v>25.8645833333415</v>
      </c>
      <c r="D2870">
        <v>1.1763572436907599</v>
      </c>
      <c r="E2870" s="6">
        <v>173.29965458768342</v>
      </c>
      <c r="F2870" s="7">
        <v>115.97734049995761</v>
      </c>
      <c r="G2870" s="7">
        <v>125.54106003506733</v>
      </c>
      <c r="H2870" s="7">
        <v>227.94590619418338</v>
      </c>
      <c r="I2870" s="7">
        <f t="shared" si="117"/>
        <v>203.86230400332803</v>
      </c>
    </row>
    <row r="2871" spans="1:9" x14ac:dyDescent="0.25">
      <c r="A2871" s="16"/>
      <c r="B2871" s="5">
        <f t="shared" si="118"/>
        <v>43860</v>
      </c>
      <c r="C2871" s="4">
        <v>25.8750000000081</v>
      </c>
      <c r="D2871">
        <v>1.1763572436907599</v>
      </c>
      <c r="E2871" s="6">
        <v>172.11490641104965</v>
      </c>
      <c r="F2871" s="7">
        <v>108.46154597544972</v>
      </c>
      <c r="G2871" s="7">
        <v>118.90747913360839</v>
      </c>
      <c r="H2871" s="7">
        <v>228.68545286368425</v>
      </c>
      <c r="I2871" s="7">
        <f t="shared" si="117"/>
        <v>202.46861690379546</v>
      </c>
    </row>
    <row r="2872" spans="1:9" x14ac:dyDescent="0.25">
      <c r="A2872" s="16"/>
      <c r="B2872" s="5">
        <f t="shared" si="118"/>
        <v>43860</v>
      </c>
      <c r="C2872" s="4">
        <v>25.8854166666748</v>
      </c>
      <c r="D2872">
        <v>1.1763572436907599</v>
      </c>
      <c r="E2872" s="6">
        <v>178.96824067409861</v>
      </c>
      <c r="F2872" s="7">
        <v>88.00040850736184</v>
      </c>
      <c r="G2872" s="7">
        <v>98.257183391745997</v>
      </c>
      <c r="H2872" s="7">
        <v>232.13876534068183</v>
      </c>
      <c r="I2872" s="7">
        <f t="shared" si="117"/>
        <v>210.53058630756718</v>
      </c>
    </row>
    <row r="2873" spans="1:9" x14ac:dyDescent="0.25">
      <c r="A2873" s="16"/>
      <c r="B2873" s="5">
        <f t="shared" si="118"/>
        <v>43860</v>
      </c>
      <c r="C2873" s="4">
        <v>25.8958333333415</v>
      </c>
      <c r="D2873">
        <v>1.1763572436907599</v>
      </c>
      <c r="E2873" s="6">
        <v>185.29165756777624</v>
      </c>
      <c r="F2873" s="7">
        <v>80.354741495835825</v>
      </c>
      <c r="G2873" s="7">
        <v>91.534574656736439</v>
      </c>
      <c r="H2873" s="7">
        <v>235.94476895328978</v>
      </c>
      <c r="I2873" s="7">
        <f t="shared" si="117"/>
        <v>217.96918357532138</v>
      </c>
    </row>
    <row r="2874" spans="1:9" x14ac:dyDescent="0.25">
      <c r="A2874" s="16"/>
      <c r="B2874" s="5">
        <f t="shared" si="118"/>
        <v>43860</v>
      </c>
      <c r="C2874" s="4">
        <v>25.9062500000081</v>
      </c>
      <c r="D2874">
        <v>1.1763572436907599</v>
      </c>
      <c r="E2874" s="6">
        <v>185.66368308013909</v>
      </c>
      <c r="F2874" s="7">
        <v>77.76573077468008</v>
      </c>
      <c r="G2874" s="7">
        <v>87.911032673407334</v>
      </c>
      <c r="H2874" s="7">
        <v>236.67060703347485</v>
      </c>
      <c r="I2874" s="7">
        <f t="shared" si="117"/>
        <v>218.4068184816272</v>
      </c>
    </row>
    <row r="2875" spans="1:9" x14ac:dyDescent="0.25">
      <c r="A2875" s="16"/>
      <c r="B2875" s="5">
        <f t="shared" si="118"/>
        <v>43860</v>
      </c>
      <c r="C2875" s="4">
        <v>25.9166666666748</v>
      </c>
      <c r="D2875">
        <v>1.1763572436907599</v>
      </c>
      <c r="E2875" s="6">
        <v>184.33161596359997</v>
      </c>
      <c r="F2875" s="7">
        <v>77.141910437723126</v>
      </c>
      <c r="G2875" s="7">
        <v>85.2154405128516</v>
      </c>
      <c r="H2875" s="7">
        <v>235.79024726445016</v>
      </c>
      <c r="I2875" s="7">
        <f t="shared" si="117"/>
        <v>216.83983168000415</v>
      </c>
    </row>
    <row r="2876" spans="1:9" x14ac:dyDescent="0.25">
      <c r="A2876" s="16"/>
      <c r="B2876" s="5">
        <f t="shared" si="118"/>
        <v>43860</v>
      </c>
      <c r="C2876" s="4">
        <v>25.9270833333415</v>
      </c>
      <c r="D2876">
        <v>1.1763572436907599</v>
      </c>
      <c r="E2876" s="6">
        <v>181.16727810829204</v>
      </c>
      <c r="F2876" s="7">
        <v>75.280250744874337</v>
      </c>
      <c r="G2876" s="7">
        <v>70.630161918468644</v>
      </c>
      <c r="H2876" s="7">
        <v>237.21017244744488</v>
      </c>
      <c r="I2876" s="7">
        <f t="shared" si="117"/>
        <v>213.11743992242776</v>
      </c>
    </row>
    <row r="2877" spans="1:9" x14ac:dyDescent="0.25">
      <c r="A2877" s="16"/>
      <c r="B2877" s="5">
        <f t="shared" si="118"/>
        <v>43860</v>
      </c>
      <c r="C2877" s="4">
        <v>25.9375000000081</v>
      </c>
      <c r="D2877">
        <v>1.1763572436907599</v>
      </c>
      <c r="E2877" s="6">
        <v>173.83847453095174</v>
      </c>
      <c r="F2877" s="7">
        <v>73.513244698885657</v>
      </c>
      <c r="G2877" s="7">
        <v>65.258112321048529</v>
      </c>
      <c r="H2877" s="7">
        <v>236.99773064898449</v>
      </c>
      <c r="I2877" s="7">
        <f t="shared" si="117"/>
        <v>204.49614874663675</v>
      </c>
    </row>
    <row r="2878" spans="1:9" x14ac:dyDescent="0.25">
      <c r="A2878" s="16"/>
      <c r="B2878" s="5">
        <f t="shared" si="118"/>
        <v>43860</v>
      </c>
      <c r="C2878" s="4">
        <v>25.9479166666748</v>
      </c>
      <c r="D2878">
        <v>1.1763572436907599</v>
      </c>
      <c r="E2878" s="6">
        <v>167.06808287753603</v>
      </c>
      <c r="F2878" s="7">
        <v>72.505714214319298</v>
      </c>
      <c r="G2878" s="7">
        <v>63.403364451026</v>
      </c>
      <c r="H2878" s="7">
        <v>236.15738306781151</v>
      </c>
      <c r="I2878" s="7">
        <f t="shared" si="117"/>
        <v>196.53174948251771</v>
      </c>
    </row>
    <row r="2879" spans="1:9" x14ac:dyDescent="0.25">
      <c r="A2879" s="16"/>
      <c r="B2879" s="5">
        <f t="shared" si="118"/>
        <v>43860</v>
      </c>
      <c r="C2879" s="4">
        <v>25.9583333333415</v>
      </c>
      <c r="D2879">
        <v>1.1763572436907599</v>
      </c>
      <c r="E2879" s="6">
        <v>157.34738929131959</v>
      </c>
      <c r="F2879" s="7">
        <v>69.715473070877735</v>
      </c>
      <c r="G2879" s="7">
        <v>62.384283901410448</v>
      </c>
      <c r="H2879" s="7">
        <v>235.71331959761707</v>
      </c>
      <c r="I2879" s="7">
        <f t="shared" si="117"/>
        <v>185.0967411686737</v>
      </c>
    </row>
    <row r="2880" spans="1:9" x14ac:dyDescent="0.25">
      <c r="A2880" s="16"/>
      <c r="B2880" s="5">
        <f t="shared" si="118"/>
        <v>43860</v>
      </c>
      <c r="C2880" s="4">
        <v>25.9687500000082</v>
      </c>
      <c r="D2880">
        <v>1.1763572436907599</v>
      </c>
      <c r="E2880" s="6">
        <v>146.90972753824934</v>
      </c>
      <c r="F2880" s="7">
        <v>67.576792526101343</v>
      </c>
      <c r="G2880" s="7">
        <v>61.191417681759049</v>
      </c>
      <c r="H2880" s="7">
        <v>236.21655321591166</v>
      </c>
      <c r="I2880" s="7">
        <f t="shared" si="117"/>
        <v>172.81832215825551</v>
      </c>
    </row>
    <row r="2881" spans="1:9" x14ac:dyDescent="0.25">
      <c r="A2881" s="16"/>
      <c r="B2881" s="5">
        <f t="shared" si="118"/>
        <v>43860</v>
      </c>
      <c r="C2881" s="4">
        <v>25.9791666666748</v>
      </c>
      <c r="D2881">
        <v>1.1763572436907599</v>
      </c>
      <c r="E2881" s="6">
        <v>136.27648656278026</v>
      </c>
      <c r="F2881" s="7">
        <v>66.437436524357452</v>
      </c>
      <c r="G2881" s="7">
        <v>59.461105713057442</v>
      </c>
      <c r="H2881" s="7">
        <v>237.13750985214054</v>
      </c>
      <c r="I2881" s="7">
        <f t="shared" si="117"/>
        <v>160.30983211285306</v>
      </c>
    </row>
    <row r="2882" spans="1:9" ht="15.75" thickBot="1" x14ac:dyDescent="0.3">
      <c r="A2882" s="16"/>
      <c r="B2882" s="5">
        <f t="shared" si="118"/>
        <v>43860</v>
      </c>
      <c r="C2882" s="4">
        <v>25.9895833333415</v>
      </c>
      <c r="D2882">
        <v>1.1763572436907599</v>
      </c>
      <c r="E2882" s="6">
        <v>125.98542408046804</v>
      </c>
      <c r="F2882" s="7">
        <v>64.681855302943106</v>
      </c>
      <c r="G2882" s="7">
        <v>58.494461048456856</v>
      </c>
      <c r="H2882" s="7">
        <v>238.6637112149516</v>
      </c>
      <c r="I2882" s="7">
        <f t="shared" si="117"/>
        <v>148.20386621651087</v>
      </c>
    </row>
    <row r="2883" spans="1:9" x14ac:dyDescent="0.25">
      <c r="A2883" s="15">
        <f t="shared" ref="A2883" si="119">A2787+1</f>
        <v>31</v>
      </c>
      <c r="B2883" s="5">
        <f t="shared" si="118"/>
        <v>43861</v>
      </c>
      <c r="C2883" s="4">
        <v>26.0000000000082</v>
      </c>
      <c r="D2883">
        <v>1.172518389679198</v>
      </c>
      <c r="E2883" s="6">
        <v>113.60090920372433</v>
      </c>
      <c r="F2883" s="7">
        <v>63.397910772115942</v>
      </c>
      <c r="G2883" s="7">
        <v>58.930229498965872</v>
      </c>
      <c r="H2883" s="7">
        <v>239.77319955107779</v>
      </c>
      <c r="I2883" s="7">
        <f t="shared" si="117"/>
        <v>133.19915512564364</v>
      </c>
    </row>
    <row r="2884" spans="1:9" x14ac:dyDescent="0.25">
      <c r="A2884" s="16"/>
      <c r="B2884" s="5">
        <f t="shared" si="118"/>
        <v>43861</v>
      </c>
      <c r="C2884" s="4">
        <v>26.0104166666748</v>
      </c>
      <c r="D2884">
        <v>1.172518389679198</v>
      </c>
      <c r="E2884" s="6">
        <v>104.51171394150859</v>
      </c>
      <c r="F2884" s="7">
        <v>62.04901392345743</v>
      </c>
      <c r="G2884" s="7">
        <v>58.455485285770088</v>
      </c>
      <c r="H2884" s="7">
        <v>240.51859699828995</v>
      </c>
      <c r="I2884" s="7">
        <f t="shared" ref="I2884:I2947" si="120">D2884*E2884</f>
        <v>122.54190653331064</v>
      </c>
    </row>
    <row r="2885" spans="1:9" x14ac:dyDescent="0.25">
      <c r="A2885" s="16"/>
      <c r="B2885" s="5">
        <f t="shared" si="118"/>
        <v>43861</v>
      </c>
      <c r="C2885" s="4">
        <v>26.0208333333415</v>
      </c>
      <c r="D2885">
        <v>1.172518389679198</v>
      </c>
      <c r="E2885" s="6">
        <v>96.945660422456584</v>
      </c>
      <c r="F2885" s="7">
        <v>61.119660905394284</v>
      </c>
      <c r="G2885" s="7">
        <v>58.549204497675383</v>
      </c>
      <c r="H2885" s="7">
        <v>240.55442678648046</v>
      </c>
      <c r="I2885" s="7">
        <f t="shared" si="120"/>
        <v>113.67056964492515</v>
      </c>
    </row>
    <row r="2886" spans="1:9" x14ac:dyDescent="0.25">
      <c r="A2886" s="16"/>
      <c r="B2886" s="5">
        <f t="shared" si="118"/>
        <v>43861</v>
      </c>
      <c r="C2886" s="4">
        <v>26.0312500000082</v>
      </c>
      <c r="D2886">
        <v>1.172518389679198</v>
      </c>
      <c r="E2886" s="6">
        <v>89.642738280008274</v>
      </c>
      <c r="F2886" s="7">
        <v>59.915842852649163</v>
      </c>
      <c r="G2886" s="7">
        <v>57.859226748192832</v>
      </c>
      <c r="H2886" s="7">
        <v>240.92786656875478</v>
      </c>
      <c r="I2886" s="7">
        <f t="shared" si="120"/>
        <v>105.1077591345091</v>
      </c>
    </row>
    <row r="2887" spans="1:9" x14ac:dyDescent="0.25">
      <c r="A2887" s="16"/>
      <c r="B2887" s="5">
        <f t="shared" si="118"/>
        <v>43861</v>
      </c>
      <c r="C2887" s="4">
        <v>26.0416666666748</v>
      </c>
      <c r="D2887">
        <v>1.172518389679198</v>
      </c>
      <c r="E2887" s="6">
        <v>83.440008618981892</v>
      </c>
      <c r="F2887" s="7">
        <v>59.310218648535148</v>
      </c>
      <c r="G2887" s="7">
        <v>57.976230286200746</v>
      </c>
      <c r="H2887" s="7">
        <v>241.55442171228171</v>
      </c>
      <c r="I2887" s="7">
        <f t="shared" si="120"/>
        <v>97.834944540747045</v>
      </c>
    </row>
    <row r="2888" spans="1:9" x14ac:dyDescent="0.25">
      <c r="A2888" s="16"/>
      <c r="B2888" s="5">
        <f t="shared" si="118"/>
        <v>43861</v>
      </c>
      <c r="C2888" s="4">
        <v>26.0520833333415</v>
      </c>
      <c r="D2888">
        <v>1.172518389679198</v>
      </c>
      <c r="E2888" s="6">
        <v>78.314444988263389</v>
      </c>
      <c r="F2888" s="7">
        <v>58.790109839054033</v>
      </c>
      <c r="G2888" s="7">
        <v>57.686195551322669</v>
      </c>
      <c r="H2888" s="7">
        <v>242.1315221462165</v>
      </c>
      <c r="I2888" s="7">
        <f t="shared" si="120"/>
        <v>91.825126926258719</v>
      </c>
    </row>
    <row r="2889" spans="1:9" x14ac:dyDescent="0.25">
      <c r="A2889" s="16"/>
      <c r="B2889" s="5">
        <f t="shared" si="118"/>
        <v>43861</v>
      </c>
      <c r="C2889" s="4">
        <v>26.0625000000082</v>
      </c>
      <c r="D2889">
        <v>1.172518389679198</v>
      </c>
      <c r="E2889" s="6">
        <v>74.824132548419669</v>
      </c>
      <c r="F2889" s="7">
        <v>58.816467709044502</v>
      </c>
      <c r="G2889" s="7">
        <v>57.153344864903879</v>
      </c>
      <c r="H2889" s="7">
        <v>241.80677111370113</v>
      </c>
      <c r="I2889" s="7">
        <f t="shared" si="120"/>
        <v>87.732671404815889</v>
      </c>
    </row>
    <row r="2890" spans="1:9" x14ac:dyDescent="0.25">
      <c r="A2890" s="16"/>
      <c r="B2890" s="5">
        <f t="shared" si="118"/>
        <v>43861</v>
      </c>
      <c r="C2890" s="4">
        <v>26.072916666674899</v>
      </c>
      <c r="D2890">
        <v>1.172518389679198</v>
      </c>
      <c r="E2890" s="6">
        <v>71.329070687083586</v>
      </c>
      <c r="F2890" s="7">
        <v>58.169853983066979</v>
      </c>
      <c r="G2890" s="7">
        <v>57.14203980688405</v>
      </c>
      <c r="H2890" s="7">
        <v>241.78761912973229</v>
      </c>
      <c r="I2890" s="7">
        <f t="shared" si="120"/>
        <v>83.634647099332923</v>
      </c>
    </row>
    <row r="2891" spans="1:9" x14ac:dyDescent="0.25">
      <c r="A2891" s="16"/>
      <c r="B2891" s="5">
        <f t="shared" si="118"/>
        <v>43861</v>
      </c>
      <c r="C2891" s="4">
        <v>26.0833333333415</v>
      </c>
      <c r="D2891">
        <v>1.172518389679198</v>
      </c>
      <c r="E2891" s="6">
        <v>68.944368484876733</v>
      </c>
      <c r="F2891" s="7">
        <v>57.476367533264344</v>
      </c>
      <c r="G2891" s="7">
        <v>56.967941110747546</v>
      </c>
      <c r="H2891" s="7">
        <v>241.7093936141832</v>
      </c>
      <c r="I2891" s="7">
        <f t="shared" si="120"/>
        <v>80.838539913336916</v>
      </c>
    </row>
    <row r="2892" spans="1:9" x14ac:dyDescent="0.25">
      <c r="A2892" s="16"/>
      <c r="B2892" s="5">
        <f t="shared" si="118"/>
        <v>43861</v>
      </c>
      <c r="C2892" s="4">
        <v>26.0937500000082</v>
      </c>
      <c r="D2892">
        <v>1.172518389679198</v>
      </c>
      <c r="E2892" s="6">
        <v>66.771868973892197</v>
      </c>
      <c r="F2892" s="7">
        <v>56.731957630417149</v>
      </c>
      <c r="G2892" s="7">
        <v>56.647093370730559</v>
      </c>
      <c r="H2892" s="7">
        <v>242.01627557074676</v>
      </c>
      <c r="I2892" s="7">
        <f t="shared" si="120"/>
        <v>78.291244285138475</v>
      </c>
    </row>
    <row r="2893" spans="1:9" x14ac:dyDescent="0.25">
      <c r="A2893" s="16"/>
      <c r="B2893" s="5">
        <f t="shared" si="118"/>
        <v>43861</v>
      </c>
      <c r="C2893" s="4">
        <v>26.104166666674899</v>
      </c>
      <c r="D2893">
        <v>1.172518389679198</v>
      </c>
      <c r="E2893" s="6">
        <v>65.727409882570726</v>
      </c>
      <c r="F2893" s="7">
        <v>56.469508151653983</v>
      </c>
      <c r="G2893" s="7">
        <v>56.418203067513893</v>
      </c>
      <c r="H2893" s="7">
        <v>241.7114793357575</v>
      </c>
      <c r="I2893" s="7">
        <f t="shared" si="120"/>
        <v>77.066596793296426</v>
      </c>
    </row>
    <row r="2894" spans="1:9" x14ac:dyDescent="0.25">
      <c r="A2894" s="16"/>
      <c r="B2894" s="5">
        <f t="shared" si="118"/>
        <v>43861</v>
      </c>
      <c r="C2894" s="4">
        <v>26.1145833333415</v>
      </c>
      <c r="D2894">
        <v>1.172518389679198</v>
      </c>
      <c r="E2894" s="6">
        <v>64.210586222456485</v>
      </c>
      <c r="F2894" s="7">
        <v>56.056209195271926</v>
      </c>
      <c r="G2894" s="7">
        <v>57.823505654321849</v>
      </c>
      <c r="H2894" s="7">
        <v>241.67799424125653</v>
      </c>
      <c r="I2894" s="7">
        <f t="shared" si="120"/>
        <v>75.288093157911973</v>
      </c>
    </row>
    <row r="2895" spans="1:9" x14ac:dyDescent="0.25">
      <c r="A2895" s="16"/>
      <c r="B2895" s="5">
        <f t="shared" si="118"/>
        <v>43861</v>
      </c>
      <c r="C2895" s="4">
        <v>26.1250000000082</v>
      </c>
      <c r="D2895">
        <v>1.172518389679198</v>
      </c>
      <c r="E2895" s="6">
        <v>63.767608637447715</v>
      </c>
      <c r="F2895" s="7">
        <v>56.983826186526727</v>
      </c>
      <c r="G2895" s="7">
        <v>56.919462196697275</v>
      </c>
      <c r="H2895" s="7">
        <v>241.07249452674552</v>
      </c>
      <c r="I2895" s="7">
        <f t="shared" si="120"/>
        <v>74.768693793273513</v>
      </c>
    </row>
    <row r="2896" spans="1:9" x14ac:dyDescent="0.25">
      <c r="A2896" s="16"/>
      <c r="B2896" s="5">
        <f t="shared" si="118"/>
        <v>43861</v>
      </c>
      <c r="C2896" s="4">
        <v>26.135416666674899</v>
      </c>
      <c r="D2896">
        <v>1.172518389679198</v>
      </c>
      <c r="E2896" s="6">
        <v>62.834507734274688</v>
      </c>
      <c r="F2896" s="7">
        <v>57.526571660385997</v>
      </c>
      <c r="G2896" s="7">
        <v>56.408298600636734</v>
      </c>
      <c r="H2896" s="7">
        <v>241.29192857231749</v>
      </c>
      <c r="I2896" s="7">
        <f t="shared" si="120"/>
        <v>73.674615824876867</v>
      </c>
    </row>
    <row r="2897" spans="1:9" x14ac:dyDescent="0.25">
      <c r="A2897" s="16"/>
      <c r="B2897" s="5">
        <f t="shared" si="118"/>
        <v>43861</v>
      </c>
      <c r="C2897" s="4">
        <v>26.145833333341599</v>
      </c>
      <c r="D2897">
        <v>1.172518389679198</v>
      </c>
      <c r="E2897" s="6">
        <v>62.509728649515935</v>
      </c>
      <c r="F2897" s="7">
        <v>57.122125637010349</v>
      </c>
      <c r="G2897" s="7">
        <v>56.980594588893283</v>
      </c>
      <c r="H2897" s="7">
        <v>241.19830417637738</v>
      </c>
      <c r="I2897" s="7">
        <f t="shared" si="120"/>
        <v>73.29380637541405</v>
      </c>
    </row>
    <row r="2898" spans="1:9" x14ac:dyDescent="0.25">
      <c r="A2898" s="16"/>
      <c r="B2898" s="5">
        <f t="shared" si="118"/>
        <v>43861</v>
      </c>
      <c r="C2898" s="4">
        <v>26.1562500000082</v>
      </c>
      <c r="D2898">
        <v>1.172518389679198</v>
      </c>
      <c r="E2898" s="6">
        <v>61.975886171050064</v>
      </c>
      <c r="F2898" s="7">
        <v>57.536248402410251</v>
      </c>
      <c r="G2898" s="7">
        <v>55.320898097975501</v>
      </c>
      <c r="H2898" s="7">
        <v>241.11094790167277</v>
      </c>
      <c r="I2898" s="7">
        <f t="shared" si="120"/>
        <v>72.66786625222089</v>
      </c>
    </row>
    <row r="2899" spans="1:9" x14ac:dyDescent="0.25">
      <c r="A2899" s="16"/>
      <c r="B2899" s="5">
        <f t="shared" si="118"/>
        <v>43861</v>
      </c>
      <c r="C2899" s="4">
        <v>26.166666666674899</v>
      </c>
      <c r="D2899">
        <v>1.172518389679198</v>
      </c>
      <c r="E2899" s="6">
        <v>61.734479128131888</v>
      </c>
      <c r="F2899" s="7">
        <v>57.608783781786364</v>
      </c>
      <c r="G2899" s="7">
        <v>55.314043629002171</v>
      </c>
      <c r="H2899" s="7">
        <v>240.77445746396413</v>
      </c>
      <c r="I2899" s="7">
        <f t="shared" si="120"/>
        <v>72.384812055001262</v>
      </c>
    </row>
    <row r="2900" spans="1:9" x14ac:dyDescent="0.25">
      <c r="A2900" s="16"/>
      <c r="B2900" s="5">
        <f t="shared" si="118"/>
        <v>43861</v>
      </c>
      <c r="C2900" s="4">
        <v>26.177083333341599</v>
      </c>
      <c r="D2900">
        <v>1.172518389679198</v>
      </c>
      <c r="E2900" s="6">
        <v>62.769569686931519</v>
      </c>
      <c r="F2900" s="7">
        <v>57.110371288828894</v>
      </c>
      <c r="G2900" s="7">
        <v>56.610148264542907</v>
      </c>
      <c r="H2900" s="7">
        <v>240.91011004606847</v>
      </c>
      <c r="I2900" s="7">
        <f t="shared" si="120"/>
        <v>73.598474770177148</v>
      </c>
    </row>
    <row r="2901" spans="1:9" x14ac:dyDescent="0.25">
      <c r="A2901" s="16"/>
      <c r="B2901" s="5">
        <f t="shared" si="118"/>
        <v>43861</v>
      </c>
      <c r="C2901" s="4">
        <v>26.1875000000082</v>
      </c>
      <c r="D2901">
        <v>1.172518389679198</v>
      </c>
      <c r="E2901" s="6">
        <v>62.70999312537613</v>
      </c>
      <c r="F2901" s="7">
        <v>57.813522424914055</v>
      </c>
      <c r="G2901" s="7">
        <v>57.06705400315645</v>
      </c>
      <c r="H2901" s="7">
        <v>240.89161744494686</v>
      </c>
      <c r="I2901" s="7">
        <f t="shared" si="120"/>
        <v>73.52862015615959</v>
      </c>
    </row>
    <row r="2902" spans="1:9" x14ac:dyDescent="0.25">
      <c r="A2902" s="16"/>
      <c r="B2902" s="5">
        <f t="shared" si="118"/>
        <v>43861</v>
      </c>
      <c r="C2902" s="4">
        <v>26.197916666674899</v>
      </c>
      <c r="D2902">
        <v>1.172518389679198</v>
      </c>
      <c r="E2902" s="6">
        <v>64.527844813985382</v>
      </c>
      <c r="F2902" s="7">
        <v>57.748690664499925</v>
      </c>
      <c r="G2902" s="7">
        <v>56.870662230236071</v>
      </c>
      <c r="H2902" s="7">
        <v>241.26098738082547</v>
      </c>
      <c r="I2902" s="7">
        <f t="shared" si="120"/>
        <v>75.660084690763327</v>
      </c>
    </row>
    <row r="2903" spans="1:9" x14ac:dyDescent="0.25">
      <c r="A2903" s="16"/>
      <c r="B2903" s="5">
        <f t="shared" si="118"/>
        <v>43861</v>
      </c>
      <c r="C2903" s="4">
        <v>26.208333333341599</v>
      </c>
      <c r="D2903">
        <v>1.172518389679198</v>
      </c>
      <c r="E2903" s="6">
        <v>65.846131599073274</v>
      </c>
      <c r="F2903" s="7">
        <v>55.96837507964733</v>
      </c>
      <c r="G2903" s="7">
        <v>57.451048739248023</v>
      </c>
      <c r="H2903" s="7">
        <v>240.58433607369793</v>
      </c>
      <c r="I2903" s="7">
        <f t="shared" si="120"/>
        <v>77.205800189149954</v>
      </c>
    </row>
    <row r="2904" spans="1:9" x14ac:dyDescent="0.25">
      <c r="A2904" s="16"/>
      <c r="B2904" s="5">
        <f t="shared" si="118"/>
        <v>43861</v>
      </c>
      <c r="C2904" s="4">
        <v>26.2187500000082</v>
      </c>
      <c r="D2904">
        <v>1.172518389679198</v>
      </c>
      <c r="E2904" s="6">
        <v>68.927600884783629</v>
      </c>
      <c r="F2904" s="7">
        <v>55.773341308607925</v>
      </c>
      <c r="G2904" s="7">
        <v>60.117505393511962</v>
      </c>
      <c r="H2904" s="7">
        <v>239.14079163774639</v>
      </c>
      <c r="I2904" s="7">
        <f t="shared" si="120"/>
        <v>80.818879593876957</v>
      </c>
    </row>
    <row r="2905" spans="1:9" x14ac:dyDescent="0.25">
      <c r="A2905" s="16"/>
      <c r="B2905" s="5">
        <f t="shared" si="118"/>
        <v>43861</v>
      </c>
      <c r="C2905" s="4">
        <v>26.229166666674899</v>
      </c>
      <c r="D2905">
        <v>1.172518389679198</v>
      </c>
      <c r="E2905" s="6">
        <v>72.155988307005899</v>
      </c>
      <c r="F2905" s="7">
        <v>56.482813671937329</v>
      </c>
      <c r="G2905" s="7">
        <v>61.448163294778929</v>
      </c>
      <c r="H2905" s="7">
        <v>239.0152907625596</v>
      </c>
      <c r="I2905" s="7">
        <f t="shared" si="120"/>
        <v>84.604223215441593</v>
      </c>
    </row>
    <row r="2906" spans="1:9" x14ac:dyDescent="0.25">
      <c r="A2906" s="16"/>
      <c r="B2906" s="5">
        <f t="shared" si="118"/>
        <v>43861</v>
      </c>
      <c r="C2906" s="4">
        <v>26.239583333341599</v>
      </c>
      <c r="D2906">
        <v>1.172518389679198</v>
      </c>
      <c r="E2906" s="6">
        <v>79.024117743595966</v>
      </c>
      <c r="F2906" s="7">
        <v>57.121980968109654</v>
      </c>
      <c r="G2906" s="7">
        <v>59.917020202352248</v>
      </c>
      <c r="H2906" s="7">
        <v>237.81421992601736</v>
      </c>
      <c r="I2906" s="7">
        <f t="shared" si="120"/>
        <v>92.657231282540479</v>
      </c>
    </row>
    <row r="2907" spans="1:9" x14ac:dyDescent="0.25">
      <c r="A2907" s="16"/>
      <c r="B2907" s="5">
        <f t="shared" si="118"/>
        <v>43861</v>
      </c>
      <c r="C2907" s="4">
        <v>26.250000000008299</v>
      </c>
      <c r="D2907">
        <v>1.172518389679198</v>
      </c>
      <c r="E2907" s="6">
        <v>84.15809824557698</v>
      </c>
      <c r="F2907" s="7">
        <v>59.715568852540144</v>
      </c>
      <c r="G2907" s="7">
        <v>60.125150454047215</v>
      </c>
      <c r="H2907" s="7">
        <v>234.42283066991425</v>
      </c>
      <c r="I2907" s="7">
        <f t="shared" si="120"/>
        <v>98.676917833367654</v>
      </c>
    </row>
    <row r="2908" spans="1:9" x14ac:dyDescent="0.25">
      <c r="A2908" s="16"/>
      <c r="B2908" s="5">
        <f t="shared" si="118"/>
        <v>43861</v>
      </c>
      <c r="C2908" s="4">
        <v>26.260416666674899</v>
      </c>
      <c r="D2908">
        <v>1.172518389679198</v>
      </c>
      <c r="E2908" s="6">
        <v>90.702249216994716</v>
      </c>
      <c r="F2908" s="7">
        <v>67.770745298966119</v>
      </c>
      <c r="G2908" s="7">
        <v>61.26062052893478</v>
      </c>
      <c r="H2908" s="7">
        <v>221.14485819529335</v>
      </c>
      <c r="I2908" s="7">
        <f t="shared" si="120"/>
        <v>106.35005519219195</v>
      </c>
    </row>
    <row r="2909" spans="1:9" x14ac:dyDescent="0.25">
      <c r="A2909" s="16"/>
      <c r="B2909" s="5">
        <f t="shared" si="118"/>
        <v>43861</v>
      </c>
      <c r="C2909" s="4">
        <v>26.270833333341599</v>
      </c>
      <c r="D2909">
        <v>1.172518389679198</v>
      </c>
      <c r="E2909" s="6">
        <v>96.299228716848091</v>
      </c>
      <c r="F2909" s="7">
        <v>76.946824425136256</v>
      </c>
      <c r="G2909" s="7">
        <v>62.366333058484379</v>
      </c>
      <c r="H2909" s="7">
        <v>211.95095665783671</v>
      </c>
      <c r="I2909" s="7">
        <f t="shared" si="120"/>
        <v>112.9126165824275</v>
      </c>
    </row>
    <row r="2910" spans="1:9" x14ac:dyDescent="0.25">
      <c r="A2910" s="16"/>
      <c r="B2910" s="5">
        <f t="shared" si="118"/>
        <v>43861</v>
      </c>
      <c r="C2910" s="4">
        <v>26.281250000008299</v>
      </c>
      <c r="D2910">
        <v>1.172518389679198</v>
      </c>
      <c r="E2910" s="6">
        <v>102.64826839889288</v>
      </c>
      <c r="F2910" s="7">
        <v>78.313853109348514</v>
      </c>
      <c r="G2910" s="7">
        <v>66.893107842100477</v>
      </c>
      <c r="H2910" s="7">
        <v>191.99364012988445</v>
      </c>
      <c r="I2910" s="7">
        <f t="shared" si="120"/>
        <v>120.35698236642799</v>
      </c>
    </row>
    <row r="2911" spans="1:9" x14ac:dyDescent="0.25">
      <c r="A2911" s="16"/>
      <c r="B2911" s="5">
        <f t="shared" si="118"/>
        <v>43861</v>
      </c>
      <c r="C2911" s="4">
        <v>26.291666666674899</v>
      </c>
      <c r="D2911">
        <v>1.172518389679198</v>
      </c>
      <c r="E2911" s="6">
        <v>108.2250112761788</v>
      </c>
      <c r="F2911" s="7">
        <v>86.117611080689301</v>
      </c>
      <c r="G2911" s="7">
        <v>79.167435129996235</v>
      </c>
      <c r="H2911" s="7">
        <v>151.88250600525933</v>
      </c>
      <c r="I2911" s="7">
        <f t="shared" si="120"/>
        <v>126.89581594455821</v>
      </c>
    </row>
    <row r="2912" spans="1:9" x14ac:dyDescent="0.25">
      <c r="A2912" s="16"/>
      <c r="B2912" s="5">
        <f t="shared" si="118"/>
        <v>43861</v>
      </c>
      <c r="C2912" s="4">
        <v>26.302083333341599</v>
      </c>
      <c r="D2912">
        <v>1.172518389679198</v>
      </c>
      <c r="E2912" s="6">
        <v>109.9022184873042</v>
      </c>
      <c r="F2912" s="7">
        <v>108.99683698234266</v>
      </c>
      <c r="G2912" s="7">
        <v>96.543080556641158</v>
      </c>
      <c r="H2912" s="7">
        <v>117.64892432051937</v>
      </c>
      <c r="I2912" s="7">
        <f t="shared" si="120"/>
        <v>128.86237224290531</v>
      </c>
    </row>
    <row r="2913" spans="1:9" x14ac:dyDescent="0.25">
      <c r="A2913" s="16"/>
      <c r="B2913" s="5">
        <f t="shared" si="118"/>
        <v>43861</v>
      </c>
      <c r="C2913" s="4">
        <v>26.312500000008299</v>
      </c>
      <c r="D2913">
        <v>1.172518389679198</v>
      </c>
      <c r="E2913" s="6">
        <v>113.29845664494177</v>
      </c>
      <c r="F2913" s="7">
        <v>124.08736253406919</v>
      </c>
      <c r="G2913" s="7">
        <v>105.22249169679728</v>
      </c>
      <c r="H2913" s="7">
        <v>61.214442104393697</v>
      </c>
      <c r="I2913" s="7">
        <f t="shared" si="120"/>
        <v>132.84452393846556</v>
      </c>
    </row>
    <row r="2914" spans="1:9" x14ac:dyDescent="0.25">
      <c r="A2914" s="16"/>
      <c r="B2914" s="5">
        <f t="shared" si="118"/>
        <v>43861</v>
      </c>
      <c r="C2914" s="4">
        <v>26.322916666674899</v>
      </c>
      <c r="D2914">
        <v>1.172518389679198</v>
      </c>
      <c r="E2914" s="6">
        <v>113.75369328546752</v>
      </c>
      <c r="F2914" s="7">
        <v>135.0668038046887</v>
      </c>
      <c r="G2914" s="7">
        <v>118.63313984846958</v>
      </c>
      <c r="H2914" s="7">
        <v>18.55519368578733</v>
      </c>
      <c r="I2914" s="7">
        <f t="shared" si="120"/>
        <v>133.37829727113777</v>
      </c>
    </row>
    <row r="2915" spans="1:9" x14ac:dyDescent="0.25">
      <c r="A2915" s="16"/>
      <c r="B2915" s="5">
        <f t="shared" si="118"/>
        <v>43861</v>
      </c>
      <c r="C2915" s="4">
        <v>26.333333333341599</v>
      </c>
      <c r="D2915">
        <v>1.172518389679198</v>
      </c>
      <c r="E2915" s="6">
        <v>112.47577115346213</v>
      </c>
      <c r="F2915" s="7">
        <v>146.03297572225006</v>
      </c>
      <c r="G2915" s="7">
        <v>124.58677588828752</v>
      </c>
      <c r="H2915" s="7">
        <v>4.5166908280046814</v>
      </c>
      <c r="I2915" s="7">
        <f t="shared" si="120"/>
        <v>131.87991007078341</v>
      </c>
    </row>
    <row r="2916" spans="1:9" x14ac:dyDescent="0.25">
      <c r="A2916" s="16"/>
      <c r="B2916" s="5">
        <f t="shared" ref="B2916:B2978" si="121">DATE(YEAR(B2820),MONTH(B2820),DAY(B2820)+1)</f>
        <v>43861</v>
      </c>
      <c r="C2916" s="4">
        <v>26.343750000008299</v>
      </c>
      <c r="D2916">
        <v>1.172518389679198</v>
      </c>
      <c r="E2916" s="6">
        <v>111.22611158389805</v>
      </c>
      <c r="F2916" s="7">
        <v>164.4103867349227</v>
      </c>
      <c r="G2916" s="7">
        <v>138.27620187467971</v>
      </c>
      <c r="H2916" s="7">
        <v>2.7944894079113616</v>
      </c>
      <c r="I2916" s="7">
        <f t="shared" si="120"/>
        <v>130.41466124463093</v>
      </c>
    </row>
    <row r="2917" spans="1:9" x14ac:dyDescent="0.25">
      <c r="A2917" s="16"/>
      <c r="B2917" s="5">
        <f t="shared" si="121"/>
        <v>43861</v>
      </c>
      <c r="C2917" s="4">
        <v>26.354166666674999</v>
      </c>
      <c r="D2917">
        <v>1.172518389679198</v>
      </c>
      <c r="E2917" s="6">
        <v>112.2499539804686</v>
      </c>
      <c r="F2917" s="7">
        <v>174.83717673056591</v>
      </c>
      <c r="G2917" s="7">
        <v>151.56107373121546</v>
      </c>
      <c r="H2917" s="7">
        <v>2.4906872274260259</v>
      </c>
      <c r="I2917" s="7">
        <f t="shared" si="120"/>
        <v>131.61513528274313</v>
      </c>
    </row>
    <row r="2918" spans="1:9" x14ac:dyDescent="0.25">
      <c r="A2918" s="16"/>
      <c r="B2918" s="5">
        <f t="shared" si="121"/>
        <v>43861</v>
      </c>
      <c r="C2918" s="4">
        <v>26.364583333341599</v>
      </c>
      <c r="D2918">
        <v>1.172518389679198</v>
      </c>
      <c r="E2918" s="6">
        <v>112.41404052046707</v>
      </c>
      <c r="F2918" s="7">
        <v>196.19602089468998</v>
      </c>
      <c r="G2918" s="7">
        <v>165.12924624831007</v>
      </c>
      <c r="H2918" s="7">
        <v>2.2276044278763409</v>
      </c>
      <c r="I2918" s="7">
        <f t="shared" si="120"/>
        <v>131.80752976839017</v>
      </c>
    </row>
    <row r="2919" spans="1:9" x14ac:dyDescent="0.25">
      <c r="A2919" s="16"/>
      <c r="B2919" s="5">
        <f t="shared" si="121"/>
        <v>43861</v>
      </c>
      <c r="C2919" s="4">
        <v>26.375000000008299</v>
      </c>
      <c r="D2919">
        <v>1.172518389679198</v>
      </c>
      <c r="E2919" s="6">
        <v>113.90327883766687</v>
      </c>
      <c r="F2919" s="7">
        <v>226.89618821822219</v>
      </c>
      <c r="G2919" s="7">
        <v>170.55044495668827</v>
      </c>
      <c r="H2919" s="7">
        <v>1.9932217149752176</v>
      </c>
      <c r="I2919" s="7">
        <f t="shared" si="120"/>
        <v>133.55368908192185</v>
      </c>
    </row>
    <row r="2920" spans="1:9" x14ac:dyDescent="0.25">
      <c r="A2920" s="16"/>
      <c r="B2920" s="5">
        <f t="shared" si="121"/>
        <v>43861</v>
      </c>
      <c r="C2920" s="4">
        <v>26.385416666674999</v>
      </c>
      <c r="D2920">
        <v>1.172518389679198</v>
      </c>
      <c r="E2920" s="6">
        <v>114.08334025577581</v>
      </c>
      <c r="F2920" s="7">
        <v>224.85869151374007</v>
      </c>
      <c r="G2920" s="7">
        <v>192.657756802449</v>
      </c>
      <c r="H2920" s="7">
        <v>1.7921218991158689</v>
      </c>
      <c r="I2920" s="7">
        <f t="shared" si="120"/>
        <v>133.76481440592627</v>
      </c>
    </row>
    <row r="2921" spans="1:9" x14ac:dyDescent="0.25">
      <c r="A2921" s="16"/>
      <c r="B2921" s="5">
        <f t="shared" si="121"/>
        <v>43861</v>
      </c>
      <c r="C2921" s="4">
        <v>26.395833333341599</v>
      </c>
      <c r="D2921">
        <v>1.172518389679198</v>
      </c>
      <c r="E2921" s="6">
        <v>114.05184856057595</v>
      </c>
      <c r="F2921" s="7">
        <v>222.8018493623706</v>
      </c>
      <c r="G2921" s="7">
        <v>199.35861022346299</v>
      </c>
      <c r="H2921" s="7">
        <v>2.013050014583496</v>
      </c>
      <c r="I2921" s="7">
        <f t="shared" si="120"/>
        <v>133.72788981418228</v>
      </c>
    </row>
    <row r="2922" spans="1:9" x14ac:dyDescent="0.25">
      <c r="A2922" s="16"/>
      <c r="B2922" s="5">
        <f t="shared" si="121"/>
        <v>43861</v>
      </c>
      <c r="C2922" s="4">
        <v>26.406250000008299</v>
      </c>
      <c r="D2922">
        <v>1.172518389679198</v>
      </c>
      <c r="E2922" s="6">
        <v>114.64895479437688</v>
      </c>
      <c r="F2922" s="7">
        <v>223.9717907808697</v>
      </c>
      <c r="G2922" s="7">
        <v>203.17071030088579</v>
      </c>
      <c r="H2922" s="7">
        <v>2.0296491311240064</v>
      </c>
      <c r="I2922" s="7">
        <f t="shared" si="120"/>
        <v>134.42800785390594</v>
      </c>
    </row>
    <row r="2923" spans="1:9" x14ac:dyDescent="0.25">
      <c r="A2923" s="16"/>
      <c r="B2923" s="5">
        <f t="shared" si="121"/>
        <v>43861</v>
      </c>
      <c r="C2923" s="4">
        <v>26.416666666674999</v>
      </c>
      <c r="D2923">
        <v>1.172518389679198</v>
      </c>
      <c r="E2923" s="6">
        <v>115.16265048551864</v>
      </c>
      <c r="F2923" s="7">
        <v>234.06627631161709</v>
      </c>
      <c r="G2923" s="7">
        <v>204.50743207956415</v>
      </c>
      <c r="H2923" s="7">
        <v>2.1440450827998339</v>
      </c>
      <c r="I2923" s="7">
        <f t="shared" si="120"/>
        <v>135.03032549846861</v>
      </c>
    </row>
    <row r="2924" spans="1:9" x14ac:dyDescent="0.25">
      <c r="A2924" s="16"/>
      <c r="B2924" s="5">
        <f t="shared" si="121"/>
        <v>43861</v>
      </c>
      <c r="C2924" s="4">
        <v>26.427083333341599</v>
      </c>
      <c r="D2924">
        <v>1.172518389679198</v>
      </c>
      <c r="E2924" s="6">
        <v>117.07458731553928</v>
      </c>
      <c r="F2924" s="7">
        <v>233.66920036501571</v>
      </c>
      <c r="G2924" s="7">
        <v>201.50458874859427</v>
      </c>
      <c r="H2924" s="7">
        <v>2.0567376143784757</v>
      </c>
      <c r="I2924" s="7">
        <f t="shared" si="120"/>
        <v>137.27210659157276</v>
      </c>
    </row>
    <row r="2925" spans="1:9" x14ac:dyDescent="0.25">
      <c r="A2925" s="16"/>
      <c r="B2925" s="5">
        <f t="shared" si="121"/>
        <v>43861</v>
      </c>
      <c r="C2925" s="4">
        <v>26.437500000008299</v>
      </c>
      <c r="D2925">
        <v>1.172518389679198</v>
      </c>
      <c r="E2925" s="6">
        <v>118.72970789040427</v>
      </c>
      <c r="F2925" s="7">
        <v>225.43495194959362</v>
      </c>
      <c r="G2925" s="7">
        <v>201.0649756954644</v>
      </c>
      <c r="H2925" s="7">
        <v>2.0355646518641262</v>
      </c>
      <c r="I2925" s="7">
        <f t="shared" si="120"/>
        <v>139.21276590273837</v>
      </c>
    </row>
    <row r="2926" spans="1:9" x14ac:dyDescent="0.25">
      <c r="A2926" s="16"/>
      <c r="B2926" s="5">
        <f t="shared" si="121"/>
        <v>43861</v>
      </c>
      <c r="C2926" s="4">
        <v>26.447916666674999</v>
      </c>
      <c r="D2926">
        <v>1.172518389679198</v>
      </c>
      <c r="E2926" s="6">
        <v>119.65693001473983</v>
      </c>
      <c r="F2926" s="7">
        <v>224.20331728210937</v>
      </c>
      <c r="G2926" s="7">
        <v>206.81173358798998</v>
      </c>
      <c r="H2926" s="7">
        <v>2.1093428193572059</v>
      </c>
      <c r="I2926" s="7">
        <f t="shared" si="120"/>
        <v>140.29995089483924</v>
      </c>
    </row>
    <row r="2927" spans="1:9" x14ac:dyDescent="0.25">
      <c r="A2927" s="16"/>
      <c r="B2927" s="5">
        <f t="shared" si="121"/>
        <v>43861</v>
      </c>
      <c r="C2927" s="4">
        <v>26.458333333341699</v>
      </c>
      <c r="D2927">
        <v>1.172518389679198</v>
      </c>
      <c r="E2927" s="6">
        <v>119.79876308159737</v>
      </c>
      <c r="F2927" s="7">
        <v>221.41673304699091</v>
      </c>
      <c r="G2927" s="7">
        <v>208.15556266441533</v>
      </c>
      <c r="H2927" s="7">
        <v>2.196508849161777</v>
      </c>
      <c r="I2927" s="7">
        <f t="shared" si="120"/>
        <v>140.46625277399431</v>
      </c>
    </row>
    <row r="2928" spans="1:9" x14ac:dyDescent="0.25">
      <c r="A2928" s="16"/>
      <c r="B2928" s="5">
        <f t="shared" si="121"/>
        <v>43861</v>
      </c>
      <c r="C2928" s="4">
        <v>26.468750000008299</v>
      </c>
      <c r="D2928">
        <v>1.172518389679198</v>
      </c>
      <c r="E2928" s="6">
        <v>119.06618233920796</v>
      </c>
      <c r="F2928" s="7">
        <v>219.50907668088232</v>
      </c>
      <c r="G2928" s="7">
        <v>203.25090517998069</v>
      </c>
      <c r="H2928" s="7">
        <v>2.1781805957287177</v>
      </c>
      <c r="I2928" s="7">
        <f t="shared" si="120"/>
        <v>139.60728838161788</v>
      </c>
    </row>
    <row r="2929" spans="1:9" x14ac:dyDescent="0.25">
      <c r="A2929" s="16"/>
      <c r="B2929" s="5">
        <f t="shared" si="121"/>
        <v>43861</v>
      </c>
      <c r="C2929" s="4">
        <v>26.479166666674999</v>
      </c>
      <c r="D2929">
        <v>1.172518389679198</v>
      </c>
      <c r="E2929" s="6">
        <v>119.80608218593004</v>
      </c>
      <c r="F2929" s="7">
        <v>218.52828985004163</v>
      </c>
      <c r="G2929" s="7">
        <v>198.51394139608456</v>
      </c>
      <c r="H2929" s="7">
        <v>2.2366495270245186</v>
      </c>
      <c r="I2929" s="7">
        <f t="shared" si="120"/>
        <v>140.47483455842033</v>
      </c>
    </row>
    <row r="2930" spans="1:9" x14ac:dyDescent="0.25">
      <c r="A2930" s="16"/>
      <c r="B2930" s="5">
        <f t="shared" si="121"/>
        <v>43861</v>
      </c>
      <c r="C2930" s="4">
        <v>26.489583333341699</v>
      </c>
      <c r="D2930">
        <v>1.172518389679198</v>
      </c>
      <c r="E2930" s="6">
        <v>120.44715832895359</v>
      </c>
      <c r="F2930" s="7">
        <v>214.27156417174072</v>
      </c>
      <c r="G2930" s="7">
        <v>194.15971623072224</v>
      </c>
      <c r="H2930" s="7">
        <v>1.9639508936265235</v>
      </c>
      <c r="I2930" s="7">
        <f t="shared" si="120"/>
        <v>141.22650812530006</v>
      </c>
    </row>
    <row r="2931" spans="1:9" x14ac:dyDescent="0.25">
      <c r="A2931" s="16"/>
      <c r="B2931" s="5">
        <f t="shared" si="121"/>
        <v>43861</v>
      </c>
      <c r="C2931" s="4">
        <v>26.500000000008299</v>
      </c>
      <c r="D2931">
        <v>1.172518389679198</v>
      </c>
      <c r="E2931" s="6">
        <v>121.10445812460769</v>
      </c>
      <c r="F2931" s="7">
        <v>217.69461119830461</v>
      </c>
      <c r="G2931" s="7">
        <v>194.69086132620797</v>
      </c>
      <c r="H2931" s="7">
        <v>1.8476305799251176</v>
      </c>
      <c r="I2931" s="7">
        <f t="shared" si="120"/>
        <v>141.99720422323688</v>
      </c>
    </row>
    <row r="2932" spans="1:9" x14ac:dyDescent="0.25">
      <c r="A2932" s="16"/>
      <c r="B2932" s="5">
        <f t="shared" si="121"/>
        <v>43861</v>
      </c>
      <c r="C2932" s="4">
        <v>26.510416666674999</v>
      </c>
      <c r="D2932">
        <v>1.172518389679198</v>
      </c>
      <c r="E2932" s="6">
        <v>121.50189220283431</v>
      </c>
      <c r="F2932" s="7">
        <v>210.06655762543821</v>
      </c>
      <c r="G2932" s="7">
        <v>191.51078903809503</v>
      </c>
      <c r="H2932" s="7">
        <v>1.8508398420609424</v>
      </c>
      <c r="I2932" s="7">
        <f t="shared" si="120"/>
        <v>142.46320298864279</v>
      </c>
    </row>
    <row r="2933" spans="1:9" x14ac:dyDescent="0.25">
      <c r="A2933" s="16"/>
      <c r="B2933" s="5">
        <f t="shared" si="121"/>
        <v>43861</v>
      </c>
      <c r="C2933" s="4">
        <v>26.520833333341699</v>
      </c>
      <c r="D2933">
        <v>1.172518389679198</v>
      </c>
      <c r="E2933" s="6">
        <v>120.70921563143888</v>
      </c>
      <c r="F2933" s="7">
        <v>203.33941757590668</v>
      </c>
      <c r="G2933" s="7">
        <v>187.29663502646585</v>
      </c>
      <c r="H2933" s="7">
        <v>2.0437830323367185</v>
      </c>
      <c r="I2933" s="7">
        <f t="shared" si="120"/>
        <v>141.53377513161379</v>
      </c>
    </row>
    <row r="2934" spans="1:9" x14ac:dyDescent="0.25">
      <c r="A2934" s="16"/>
      <c r="B2934" s="5">
        <f t="shared" si="121"/>
        <v>43861</v>
      </c>
      <c r="C2934" s="4">
        <v>26.531250000008299</v>
      </c>
      <c r="D2934">
        <v>1.172518389679198</v>
      </c>
      <c r="E2934" s="6">
        <v>118.87113817946741</v>
      </c>
      <c r="F2934" s="7">
        <v>188.57730248449897</v>
      </c>
      <c r="G2934" s="7">
        <v>183.33889353598028</v>
      </c>
      <c r="H2934" s="7">
        <v>1.8744541147847606</v>
      </c>
      <c r="I2934" s="7">
        <f t="shared" si="120"/>
        <v>139.37859551752254</v>
      </c>
    </row>
    <row r="2935" spans="1:9" x14ac:dyDescent="0.25">
      <c r="A2935" s="16"/>
      <c r="B2935" s="5">
        <f t="shared" si="121"/>
        <v>43861</v>
      </c>
      <c r="C2935" s="4">
        <v>26.541666666674999</v>
      </c>
      <c r="D2935">
        <v>1.172518389679198</v>
      </c>
      <c r="E2935" s="6">
        <v>116.39089175354492</v>
      </c>
      <c r="F2935" s="7">
        <v>184.45723265722657</v>
      </c>
      <c r="G2935" s="7">
        <v>178.07731406000565</v>
      </c>
      <c r="H2935" s="7">
        <v>1.8321111778958525</v>
      </c>
      <c r="I2935" s="7">
        <f t="shared" si="120"/>
        <v>136.47046097219234</v>
      </c>
    </row>
    <row r="2936" spans="1:9" x14ac:dyDescent="0.25">
      <c r="A2936" s="16"/>
      <c r="B2936" s="5">
        <f t="shared" si="121"/>
        <v>43861</v>
      </c>
      <c r="C2936" s="4">
        <v>26.552083333341699</v>
      </c>
      <c r="D2936">
        <v>1.172518389679198</v>
      </c>
      <c r="E2936" s="6">
        <v>113.91431277739255</v>
      </c>
      <c r="F2936" s="7">
        <v>192.36202578138034</v>
      </c>
      <c r="G2936" s="7">
        <v>177.38416591796516</v>
      </c>
      <c r="H2936" s="7">
        <v>1.9362448614818581</v>
      </c>
      <c r="I2936" s="7">
        <f t="shared" si="120"/>
        <v>133.56662657916081</v>
      </c>
    </row>
    <row r="2937" spans="1:9" x14ac:dyDescent="0.25">
      <c r="A2937" s="16"/>
      <c r="B2937" s="5">
        <f t="shared" si="121"/>
        <v>43861</v>
      </c>
      <c r="C2937" s="4">
        <v>26.562500000008399</v>
      </c>
      <c r="D2937">
        <v>1.172518389679198</v>
      </c>
      <c r="E2937" s="6">
        <v>115.19450547049385</v>
      </c>
      <c r="F2937" s="7">
        <v>179.94848169817365</v>
      </c>
      <c r="G2937" s="7">
        <v>174.00506922716224</v>
      </c>
      <c r="H2937" s="7">
        <v>1.9177592326864581</v>
      </c>
      <c r="I2937" s="7">
        <f t="shared" si="120"/>
        <v>135.06767605415502</v>
      </c>
    </row>
    <row r="2938" spans="1:9" x14ac:dyDescent="0.25">
      <c r="A2938" s="16"/>
      <c r="B2938" s="5">
        <f t="shared" si="121"/>
        <v>43861</v>
      </c>
      <c r="C2938" s="4">
        <v>26.572916666674999</v>
      </c>
      <c r="D2938">
        <v>1.172518389679198</v>
      </c>
      <c r="E2938" s="6">
        <v>116.01412767889494</v>
      </c>
      <c r="F2938" s="7">
        <v>173.80528962913539</v>
      </c>
      <c r="G2938" s="7">
        <v>175.10379084046386</v>
      </c>
      <c r="H2938" s="7">
        <v>1.9649051062665361</v>
      </c>
      <c r="I2938" s="7">
        <f t="shared" si="120"/>
        <v>136.02869816609476</v>
      </c>
    </row>
    <row r="2939" spans="1:9" x14ac:dyDescent="0.25">
      <c r="A2939" s="16"/>
      <c r="B2939" s="5">
        <f t="shared" si="121"/>
        <v>43861</v>
      </c>
      <c r="C2939" s="4">
        <v>26.583333333341699</v>
      </c>
      <c r="D2939">
        <v>1.172518389679198</v>
      </c>
      <c r="E2939" s="6">
        <v>116.29629030628432</v>
      </c>
      <c r="F2939" s="7">
        <v>174.10900189324116</v>
      </c>
      <c r="G2939" s="7">
        <v>175.35344922151248</v>
      </c>
      <c r="H2939" s="7">
        <v>2.0752840020162986</v>
      </c>
      <c r="I2939" s="7">
        <f t="shared" si="120"/>
        <v>136.35953903558902</v>
      </c>
    </row>
    <row r="2940" spans="1:9" x14ac:dyDescent="0.25">
      <c r="A2940" s="16"/>
      <c r="B2940" s="5">
        <f t="shared" si="121"/>
        <v>43861</v>
      </c>
      <c r="C2940" s="4">
        <v>26.593750000008399</v>
      </c>
      <c r="D2940">
        <v>1.172518389679198</v>
      </c>
      <c r="E2940" s="6">
        <v>117.7207238482053</v>
      </c>
      <c r="F2940" s="7">
        <v>174.78707306795866</v>
      </c>
      <c r="G2940" s="7">
        <v>172.6644827800873</v>
      </c>
      <c r="H2940" s="7">
        <v>2.0228899589161511</v>
      </c>
      <c r="I2940" s="7">
        <f t="shared" si="120"/>
        <v>138.02971355836723</v>
      </c>
    </row>
    <row r="2941" spans="1:9" x14ac:dyDescent="0.25">
      <c r="A2941" s="16"/>
      <c r="B2941" s="5">
        <f t="shared" si="121"/>
        <v>43861</v>
      </c>
      <c r="C2941" s="4">
        <v>26.604166666674999</v>
      </c>
      <c r="D2941">
        <v>1.172518389679198</v>
      </c>
      <c r="E2941" s="6">
        <v>118.00230402731354</v>
      </c>
      <c r="F2941" s="7">
        <v>175.71345233639641</v>
      </c>
      <c r="G2941" s="7">
        <v>173.10627497645638</v>
      </c>
      <c r="H2941" s="7">
        <v>2.0280992826189337</v>
      </c>
      <c r="I2941" s="7">
        <f t="shared" si="120"/>
        <v>138.35987149654082</v>
      </c>
    </row>
    <row r="2942" spans="1:9" x14ac:dyDescent="0.25">
      <c r="A2942" s="16"/>
      <c r="B2942" s="5">
        <f t="shared" si="121"/>
        <v>43861</v>
      </c>
      <c r="C2942" s="4">
        <v>26.614583333341699</v>
      </c>
      <c r="D2942">
        <v>1.172518389679198</v>
      </c>
      <c r="E2942" s="6">
        <v>120.11022976793073</v>
      </c>
      <c r="F2942" s="7">
        <v>176.07348902583934</v>
      </c>
      <c r="G2942" s="7">
        <v>170.96142816107357</v>
      </c>
      <c r="H2942" s="7">
        <v>2.0336143926270229</v>
      </c>
      <c r="I2942" s="7">
        <f t="shared" si="120"/>
        <v>140.83145319149261</v>
      </c>
    </row>
    <row r="2943" spans="1:9" x14ac:dyDescent="0.25">
      <c r="A2943" s="16"/>
      <c r="B2943" s="5">
        <f t="shared" si="121"/>
        <v>43861</v>
      </c>
      <c r="C2943" s="4">
        <v>26.625000000008399</v>
      </c>
      <c r="D2943">
        <v>1.172518389679198</v>
      </c>
      <c r="E2943" s="6">
        <v>121.86945655624392</v>
      </c>
      <c r="F2943" s="7">
        <v>172.49593159475285</v>
      </c>
      <c r="G2943" s="7">
        <v>167.5732095686451</v>
      </c>
      <c r="H2943" s="7">
        <v>2.0962726959101863</v>
      </c>
      <c r="I2943" s="7">
        <f t="shared" si="120"/>
        <v>142.89417895240609</v>
      </c>
    </row>
    <row r="2944" spans="1:9" x14ac:dyDescent="0.25">
      <c r="A2944" s="16"/>
      <c r="B2944" s="5">
        <f t="shared" si="121"/>
        <v>43861</v>
      </c>
      <c r="C2944" s="4">
        <v>26.635416666674999</v>
      </c>
      <c r="D2944">
        <v>1.172518389679198</v>
      </c>
      <c r="E2944" s="6">
        <v>123.88706924847037</v>
      </c>
      <c r="F2944" s="7">
        <v>169.94338949231391</v>
      </c>
      <c r="G2944" s="7">
        <v>160.75086991533561</v>
      </c>
      <c r="H2944" s="7">
        <v>2.0193440330305097</v>
      </c>
      <c r="I2944" s="7">
        <f t="shared" si="120"/>
        <v>145.25986693729178</v>
      </c>
    </row>
    <row r="2945" spans="1:9" x14ac:dyDescent="0.25">
      <c r="A2945" s="16"/>
      <c r="B2945" s="5">
        <f t="shared" si="121"/>
        <v>43861</v>
      </c>
      <c r="C2945" s="4">
        <v>26.645833333341699</v>
      </c>
      <c r="D2945">
        <v>1.172518389679198</v>
      </c>
      <c r="E2945" s="6">
        <v>125.71523422045745</v>
      </c>
      <c r="F2945" s="7">
        <v>168.60328529795319</v>
      </c>
      <c r="G2945" s="7">
        <v>158.34296479390304</v>
      </c>
      <c r="H2945" s="7">
        <v>1.9184285759997028</v>
      </c>
      <c r="I2945" s="7">
        <f t="shared" si="120"/>
        <v>147.40342398631398</v>
      </c>
    </row>
    <row r="2946" spans="1:9" x14ac:dyDescent="0.25">
      <c r="A2946" s="16"/>
      <c r="B2946" s="5">
        <f t="shared" si="121"/>
        <v>43861</v>
      </c>
      <c r="C2946" s="4">
        <v>26.656250000008399</v>
      </c>
      <c r="D2946">
        <v>1.172518389679198</v>
      </c>
      <c r="E2946" s="6">
        <v>129.38212819673049</v>
      </c>
      <c r="F2946" s="7">
        <v>167.44339836805239</v>
      </c>
      <c r="G2946" s="7">
        <v>158.28907614672863</v>
      </c>
      <c r="H2946" s="7">
        <v>2.3589142468173598</v>
      </c>
      <c r="I2946" s="7">
        <f t="shared" si="120"/>
        <v>151.70292460649799</v>
      </c>
    </row>
    <row r="2947" spans="1:9" x14ac:dyDescent="0.25">
      <c r="A2947" s="16"/>
      <c r="B2947" s="5">
        <f t="shared" si="121"/>
        <v>43861</v>
      </c>
      <c r="C2947" s="4">
        <v>26.666666666675098</v>
      </c>
      <c r="D2947">
        <v>1.172518389679198</v>
      </c>
      <c r="E2947" s="6">
        <v>130.87053035512673</v>
      </c>
      <c r="F2947" s="7">
        <v>167.22696967403243</v>
      </c>
      <c r="G2947" s="7">
        <v>156.55072582828836</v>
      </c>
      <c r="H2947" s="7">
        <v>3.6552599285110863</v>
      </c>
      <c r="I2947" s="7">
        <f t="shared" si="120"/>
        <v>153.4481035084558</v>
      </c>
    </row>
    <row r="2948" spans="1:9" x14ac:dyDescent="0.25">
      <c r="A2948" s="16"/>
      <c r="B2948" s="5">
        <f t="shared" si="121"/>
        <v>43861</v>
      </c>
      <c r="C2948" s="4">
        <v>26.677083333341699</v>
      </c>
      <c r="D2948">
        <v>1.172518389679198</v>
      </c>
      <c r="E2948" s="6">
        <v>133.6385397967417</v>
      </c>
      <c r="F2948" s="7">
        <v>166.48380151258286</v>
      </c>
      <c r="G2948" s="7">
        <v>155.88566977220418</v>
      </c>
      <c r="H2948" s="7">
        <v>7.8945119373622195</v>
      </c>
      <c r="I2948" s="7">
        <f t="shared" ref="I2948:I2978" si="122">D2948*E2948</f>
        <v>156.693645481555</v>
      </c>
    </row>
    <row r="2949" spans="1:9" x14ac:dyDescent="0.25">
      <c r="A2949" s="16"/>
      <c r="B2949" s="5">
        <f t="shared" si="121"/>
        <v>43861</v>
      </c>
      <c r="C2949" s="4">
        <v>26.687500000008399</v>
      </c>
      <c r="D2949">
        <v>1.172518389679198</v>
      </c>
      <c r="E2949" s="6">
        <v>138.72339819021329</v>
      </c>
      <c r="F2949" s="7">
        <v>167.93194524569859</v>
      </c>
      <c r="G2949" s="7">
        <v>159.32336655431195</v>
      </c>
      <c r="H2949" s="7">
        <v>20.560328118063747</v>
      </c>
      <c r="I2949" s="7">
        <f t="shared" si="122"/>
        <v>162.65573545681505</v>
      </c>
    </row>
    <row r="2950" spans="1:9" x14ac:dyDescent="0.25">
      <c r="A2950" s="16"/>
      <c r="B2950" s="5">
        <f t="shared" si="121"/>
        <v>43861</v>
      </c>
      <c r="C2950" s="4">
        <v>26.697916666675098</v>
      </c>
      <c r="D2950">
        <v>1.172518389679198</v>
      </c>
      <c r="E2950" s="6">
        <v>143.59019880643655</v>
      </c>
      <c r="F2950" s="7">
        <v>170.17916765180178</v>
      </c>
      <c r="G2950" s="7">
        <v>157.72858686088398</v>
      </c>
      <c r="H2950" s="7">
        <v>60.116295750868595</v>
      </c>
      <c r="I2950" s="7">
        <f t="shared" si="122"/>
        <v>168.36214867823887</v>
      </c>
    </row>
    <row r="2951" spans="1:9" x14ac:dyDescent="0.25">
      <c r="A2951" s="16"/>
      <c r="B2951" s="5">
        <f t="shared" si="121"/>
        <v>43861</v>
      </c>
      <c r="C2951" s="4">
        <v>26.708333333341699</v>
      </c>
      <c r="D2951">
        <v>1.172518389679198</v>
      </c>
      <c r="E2951" s="6">
        <v>147.70095687374624</v>
      </c>
      <c r="F2951" s="7">
        <v>171.04726946474301</v>
      </c>
      <c r="G2951" s="7">
        <v>151.07558228856382</v>
      </c>
      <c r="H2951" s="7">
        <v>110.4953983399908</v>
      </c>
      <c r="I2951" s="7">
        <f t="shared" si="122"/>
        <v>173.18208810768161</v>
      </c>
    </row>
    <row r="2952" spans="1:9" x14ac:dyDescent="0.25">
      <c r="A2952" s="16"/>
      <c r="B2952" s="5">
        <f t="shared" si="121"/>
        <v>43861</v>
      </c>
      <c r="C2952" s="4">
        <v>26.718750000008399</v>
      </c>
      <c r="D2952">
        <v>1.172518389679198</v>
      </c>
      <c r="E2952" s="6">
        <v>153.99518817253707</v>
      </c>
      <c r="F2952" s="7">
        <v>168.29420019161884</v>
      </c>
      <c r="G2952" s="7">
        <v>151.71034303652172</v>
      </c>
      <c r="H2952" s="7">
        <v>138.0519288706659</v>
      </c>
      <c r="I2952" s="7">
        <f t="shared" si="122"/>
        <v>180.56219005440823</v>
      </c>
    </row>
    <row r="2953" spans="1:9" x14ac:dyDescent="0.25">
      <c r="A2953" s="16"/>
      <c r="B2953" s="5">
        <f t="shared" si="121"/>
        <v>43861</v>
      </c>
      <c r="C2953" s="4">
        <v>26.729166666675098</v>
      </c>
      <c r="D2953">
        <v>1.172518389679198</v>
      </c>
      <c r="E2953" s="6">
        <v>160.45559788913602</v>
      </c>
      <c r="F2953" s="7">
        <v>165.87063443272984</v>
      </c>
      <c r="G2953" s="7">
        <v>152.81682609185756</v>
      </c>
      <c r="H2953" s="7">
        <v>156.19493257736571</v>
      </c>
      <c r="I2953" s="7">
        <f t="shared" si="122"/>
        <v>188.13713925198269</v>
      </c>
    </row>
    <row r="2954" spans="1:9" x14ac:dyDescent="0.25">
      <c r="A2954" s="16"/>
      <c r="B2954" s="5">
        <f t="shared" si="121"/>
        <v>43861</v>
      </c>
      <c r="C2954" s="4">
        <v>26.739583333341699</v>
      </c>
      <c r="D2954">
        <v>1.172518389679198</v>
      </c>
      <c r="E2954" s="6">
        <v>164.39422965576676</v>
      </c>
      <c r="F2954" s="7">
        <v>163.469488334868</v>
      </c>
      <c r="G2954" s="7">
        <v>152.39673302531216</v>
      </c>
      <c r="H2954" s="7">
        <v>168.07434805663928</v>
      </c>
      <c r="I2954" s="7">
        <f t="shared" si="122"/>
        <v>192.75525742853191</v>
      </c>
    </row>
    <row r="2955" spans="1:9" x14ac:dyDescent="0.25">
      <c r="A2955" s="16"/>
      <c r="B2955" s="5">
        <f t="shared" si="121"/>
        <v>43861</v>
      </c>
      <c r="C2955" s="4">
        <v>26.750000000008399</v>
      </c>
      <c r="D2955">
        <v>1.172518389679198</v>
      </c>
      <c r="E2955" s="6">
        <v>167.32973641502645</v>
      </c>
      <c r="F2955" s="7">
        <v>161.39079716091302</v>
      </c>
      <c r="G2955" s="7">
        <v>154.82590786896878</v>
      </c>
      <c r="H2955" s="7">
        <v>189.56148757282961</v>
      </c>
      <c r="I2955" s="7">
        <f t="shared" si="122"/>
        <v>196.19719308679146</v>
      </c>
    </row>
    <row r="2956" spans="1:9" x14ac:dyDescent="0.25">
      <c r="A2956" s="16"/>
      <c r="B2956" s="5">
        <f t="shared" si="121"/>
        <v>43861</v>
      </c>
      <c r="C2956" s="4">
        <v>26.760416666675098</v>
      </c>
      <c r="D2956">
        <v>1.172518389679198</v>
      </c>
      <c r="E2956" s="6">
        <v>169.29651321871631</v>
      </c>
      <c r="F2956" s="7">
        <v>158.29929106893576</v>
      </c>
      <c r="G2956" s="7">
        <v>154.56105969572809</v>
      </c>
      <c r="H2956" s="7">
        <v>205.35047658592316</v>
      </c>
      <c r="I2956" s="7">
        <f t="shared" si="122"/>
        <v>198.5032750575123</v>
      </c>
    </row>
    <row r="2957" spans="1:9" x14ac:dyDescent="0.25">
      <c r="A2957" s="16"/>
      <c r="B2957" s="5">
        <f t="shared" si="121"/>
        <v>43861</v>
      </c>
      <c r="C2957" s="4">
        <v>26.770833333341798</v>
      </c>
      <c r="D2957">
        <v>1.172518389679198</v>
      </c>
      <c r="E2957" s="6">
        <v>171.68336356916001</v>
      </c>
      <c r="F2957" s="7">
        <v>156.26340179668361</v>
      </c>
      <c r="G2957" s="7">
        <v>157.93601481043004</v>
      </c>
      <c r="H2957" s="7">
        <v>222.22938361160325</v>
      </c>
      <c r="I2957" s="7">
        <f t="shared" si="122"/>
        <v>201.30190098681979</v>
      </c>
    </row>
    <row r="2958" spans="1:9" x14ac:dyDescent="0.25">
      <c r="A2958" s="16"/>
      <c r="B2958" s="5">
        <f t="shared" si="121"/>
        <v>43861</v>
      </c>
      <c r="C2958" s="4">
        <v>26.781250000008399</v>
      </c>
      <c r="D2958">
        <v>1.172518389679198</v>
      </c>
      <c r="E2958" s="6">
        <v>174.99125616895645</v>
      </c>
      <c r="F2958" s="7">
        <v>153.23580721016884</v>
      </c>
      <c r="G2958" s="7">
        <v>158.81735986260193</v>
      </c>
      <c r="H2958" s="7">
        <v>225.59618346536396</v>
      </c>
      <c r="I2958" s="7">
        <f t="shared" si="122"/>
        <v>205.18046589116483</v>
      </c>
    </row>
    <row r="2959" spans="1:9" x14ac:dyDescent="0.25">
      <c r="A2959" s="16"/>
      <c r="B2959" s="5">
        <f t="shared" si="121"/>
        <v>43861</v>
      </c>
      <c r="C2959" s="4">
        <v>26.791666666675098</v>
      </c>
      <c r="D2959">
        <v>1.172518389679198</v>
      </c>
      <c r="E2959" s="6">
        <v>175.01285414098101</v>
      </c>
      <c r="F2959" s="7">
        <v>148.24704082003015</v>
      </c>
      <c r="G2959" s="7">
        <v>160.65074972098742</v>
      </c>
      <c r="H2959" s="7">
        <v>226.00273582071196</v>
      </c>
      <c r="I2959" s="7">
        <f t="shared" si="122"/>
        <v>205.20578991054342</v>
      </c>
    </row>
    <row r="2960" spans="1:9" x14ac:dyDescent="0.25">
      <c r="A2960" s="16"/>
      <c r="B2960" s="5">
        <f t="shared" si="121"/>
        <v>43861</v>
      </c>
      <c r="C2960" s="4">
        <v>26.802083333341798</v>
      </c>
      <c r="D2960">
        <v>1.172518389679198</v>
      </c>
      <c r="E2960" s="6">
        <v>174.42647285315661</v>
      </c>
      <c r="F2960" s="7">
        <v>140.94269596820996</v>
      </c>
      <c r="G2960" s="7">
        <v>159.54435094190947</v>
      </c>
      <c r="H2960" s="7">
        <v>226.63195937307248</v>
      </c>
      <c r="I2960" s="7">
        <f t="shared" si="122"/>
        <v>204.51824706720552</v>
      </c>
    </row>
    <row r="2961" spans="1:9" x14ac:dyDescent="0.25">
      <c r="A2961" s="16"/>
      <c r="B2961" s="5">
        <f t="shared" si="121"/>
        <v>43861</v>
      </c>
      <c r="C2961" s="4">
        <v>26.812500000008399</v>
      </c>
      <c r="D2961">
        <v>1.172518389679198</v>
      </c>
      <c r="E2961" s="6">
        <v>175.36676946060271</v>
      </c>
      <c r="F2961" s="7">
        <v>135.15778045032283</v>
      </c>
      <c r="G2961" s="7">
        <v>156.08757160712713</v>
      </c>
      <c r="H2961" s="7">
        <v>226.6123362590632</v>
      </c>
      <c r="I2961" s="7">
        <f t="shared" si="122"/>
        <v>205.62076213118905</v>
      </c>
    </row>
    <row r="2962" spans="1:9" x14ac:dyDescent="0.25">
      <c r="A2962" s="16"/>
      <c r="B2962" s="5">
        <f t="shared" si="121"/>
        <v>43861</v>
      </c>
      <c r="C2962" s="4">
        <v>26.822916666675098</v>
      </c>
      <c r="D2962">
        <v>1.172518389679198</v>
      </c>
      <c r="E2962" s="6">
        <v>176.37319073036474</v>
      </c>
      <c r="F2962" s="7">
        <v>130.70003733450656</v>
      </c>
      <c r="G2962" s="7">
        <v>151.44668275720147</v>
      </c>
      <c r="H2962" s="7">
        <v>226.71306147119395</v>
      </c>
      <c r="I2962" s="7">
        <f t="shared" si="122"/>
        <v>206.80080957774931</v>
      </c>
    </row>
    <row r="2963" spans="1:9" x14ac:dyDescent="0.25">
      <c r="A2963" s="16"/>
      <c r="B2963" s="5">
        <f t="shared" si="121"/>
        <v>43861</v>
      </c>
      <c r="C2963" s="4">
        <v>26.833333333341798</v>
      </c>
      <c r="D2963">
        <v>1.172518389679198</v>
      </c>
      <c r="E2963" s="6">
        <v>178.84370434678959</v>
      </c>
      <c r="F2963" s="7">
        <v>127.32445376311227</v>
      </c>
      <c r="G2963" s="7">
        <v>147.09634232601138</v>
      </c>
      <c r="H2963" s="7">
        <v>226.7349227019069</v>
      </c>
      <c r="I2963" s="7">
        <f t="shared" si="122"/>
        <v>209.6975322249603</v>
      </c>
    </row>
    <row r="2964" spans="1:9" x14ac:dyDescent="0.25">
      <c r="A2964" s="16"/>
      <c r="B2964" s="5">
        <f t="shared" si="121"/>
        <v>43861</v>
      </c>
      <c r="C2964" s="4">
        <v>26.843750000008399</v>
      </c>
      <c r="D2964">
        <v>1.172518389679198</v>
      </c>
      <c r="E2964" s="6">
        <v>179.08084964525077</v>
      </c>
      <c r="F2964" s="7">
        <v>123.38307413968134</v>
      </c>
      <c r="G2964" s="7">
        <v>138.98798710917461</v>
      </c>
      <c r="H2964" s="7">
        <v>227.08725028050929</v>
      </c>
      <c r="I2964" s="7">
        <f t="shared" si="122"/>
        <v>209.975589448432</v>
      </c>
    </row>
    <row r="2965" spans="1:9" x14ac:dyDescent="0.25">
      <c r="A2965" s="16"/>
      <c r="B2965" s="5">
        <f t="shared" si="121"/>
        <v>43861</v>
      </c>
      <c r="C2965" s="4">
        <v>26.854166666675098</v>
      </c>
      <c r="D2965">
        <v>1.172518389679198</v>
      </c>
      <c r="E2965" s="6">
        <v>176.64888028422985</v>
      </c>
      <c r="F2965" s="7">
        <v>120.91676675779821</v>
      </c>
      <c r="G2965" s="7">
        <v>131.13285796830289</v>
      </c>
      <c r="H2965" s="7">
        <v>227.54493966815187</v>
      </c>
      <c r="I2965" s="7">
        <f t="shared" si="122"/>
        <v>207.1240606494986</v>
      </c>
    </row>
    <row r="2966" spans="1:9" x14ac:dyDescent="0.25">
      <c r="A2966" s="16"/>
      <c r="B2966" s="5">
        <f t="shared" si="121"/>
        <v>43861</v>
      </c>
      <c r="C2966" s="4">
        <v>26.864583333341798</v>
      </c>
      <c r="D2966">
        <v>1.172518389679198</v>
      </c>
      <c r="E2966" s="6">
        <v>173.29965458768342</v>
      </c>
      <c r="F2966" s="7">
        <v>115.97734049995761</v>
      </c>
      <c r="G2966" s="7">
        <v>125.54106003506733</v>
      </c>
      <c r="H2966" s="7">
        <v>227.94590619418338</v>
      </c>
      <c r="I2966" s="7">
        <f t="shared" si="122"/>
        <v>203.1970319291118</v>
      </c>
    </row>
    <row r="2967" spans="1:9" x14ac:dyDescent="0.25">
      <c r="A2967" s="16"/>
      <c r="B2967" s="5">
        <f t="shared" si="121"/>
        <v>43861</v>
      </c>
      <c r="C2967" s="4">
        <v>26.875000000008502</v>
      </c>
      <c r="D2967">
        <v>1.172518389679198</v>
      </c>
      <c r="E2967" s="6">
        <v>172.11490641104965</v>
      </c>
      <c r="F2967" s="7">
        <v>108.46154597544972</v>
      </c>
      <c r="G2967" s="7">
        <v>118.90747913360839</v>
      </c>
      <c r="H2967" s="7">
        <v>228.68545286368425</v>
      </c>
      <c r="I2967" s="7">
        <f t="shared" si="122"/>
        <v>201.80789290486979</v>
      </c>
    </row>
    <row r="2968" spans="1:9" x14ac:dyDescent="0.25">
      <c r="A2968" s="16"/>
      <c r="B2968" s="5">
        <f t="shared" si="121"/>
        <v>43861</v>
      </c>
      <c r="C2968" s="4">
        <v>26.885416666675098</v>
      </c>
      <c r="D2968">
        <v>1.172518389679198</v>
      </c>
      <c r="E2968" s="6">
        <v>178.96824067409861</v>
      </c>
      <c r="F2968" s="7">
        <v>88.00040850736184</v>
      </c>
      <c r="G2968" s="7">
        <v>98.257183391745997</v>
      </c>
      <c r="H2968" s="7">
        <v>232.13876534068183</v>
      </c>
      <c r="I2968" s="7">
        <f t="shared" si="122"/>
        <v>209.84355335891325</v>
      </c>
    </row>
    <row r="2969" spans="1:9" x14ac:dyDescent="0.25">
      <c r="A2969" s="16"/>
      <c r="B2969" s="5">
        <f t="shared" si="121"/>
        <v>43861</v>
      </c>
      <c r="C2969" s="4">
        <v>26.895833333341798</v>
      </c>
      <c r="D2969">
        <v>1.172518389679198</v>
      </c>
      <c r="E2969" s="6">
        <v>185.29165756777624</v>
      </c>
      <c r="F2969" s="7">
        <v>80.354741495835825</v>
      </c>
      <c r="G2969" s="7">
        <v>91.534574656736439</v>
      </c>
      <c r="H2969" s="7">
        <v>235.94476895328978</v>
      </c>
      <c r="I2969" s="7">
        <f t="shared" si="122"/>
        <v>217.25787595235838</v>
      </c>
    </row>
    <row r="2970" spans="1:9" x14ac:dyDescent="0.25">
      <c r="A2970" s="16"/>
      <c r="B2970" s="5">
        <f t="shared" si="121"/>
        <v>43861</v>
      </c>
      <c r="C2970" s="4">
        <v>26.906250000008502</v>
      </c>
      <c r="D2970">
        <v>1.172518389679198</v>
      </c>
      <c r="E2970" s="6">
        <v>185.66368308013909</v>
      </c>
      <c r="F2970" s="7">
        <v>77.76573077468008</v>
      </c>
      <c r="G2970" s="7">
        <v>87.911032673407334</v>
      </c>
      <c r="H2970" s="7">
        <v>236.67060703347485</v>
      </c>
      <c r="I2970" s="7">
        <f t="shared" si="122"/>
        <v>217.69408270703366</v>
      </c>
    </row>
    <row r="2971" spans="1:9" x14ac:dyDescent="0.25">
      <c r="A2971" s="16"/>
      <c r="B2971" s="5">
        <f t="shared" si="121"/>
        <v>43861</v>
      </c>
      <c r="C2971" s="4">
        <v>26.916666666675098</v>
      </c>
      <c r="D2971">
        <v>1.172518389679198</v>
      </c>
      <c r="E2971" s="6">
        <v>184.33161596359997</v>
      </c>
      <c r="F2971" s="7">
        <v>77.141910437723126</v>
      </c>
      <c r="G2971" s="7">
        <v>85.2154405128516</v>
      </c>
      <c r="H2971" s="7">
        <v>235.79024726445016</v>
      </c>
      <c r="I2971" s="7">
        <f t="shared" si="122"/>
        <v>216.13220951660458</v>
      </c>
    </row>
    <row r="2972" spans="1:9" x14ac:dyDescent="0.25">
      <c r="A2972" s="16"/>
      <c r="B2972" s="5">
        <f t="shared" si="121"/>
        <v>43861</v>
      </c>
      <c r="C2972" s="4">
        <v>26.927083333341798</v>
      </c>
      <c r="D2972">
        <v>1.172518389679198</v>
      </c>
      <c r="E2972" s="6">
        <v>181.16727810829204</v>
      </c>
      <c r="F2972" s="7">
        <v>75.280250744874337</v>
      </c>
      <c r="G2972" s="7">
        <v>70.630161918468644</v>
      </c>
      <c r="H2972" s="7">
        <v>237.21017244744488</v>
      </c>
      <c r="I2972" s="7">
        <f t="shared" si="122"/>
        <v>212.42196519009801</v>
      </c>
    </row>
    <row r="2973" spans="1:9" x14ac:dyDescent="0.25">
      <c r="A2973" s="16"/>
      <c r="B2973" s="5">
        <f t="shared" si="121"/>
        <v>43861</v>
      </c>
      <c r="C2973" s="4">
        <v>26.937500000008502</v>
      </c>
      <c r="D2973">
        <v>1.172518389679198</v>
      </c>
      <c r="E2973" s="6">
        <v>173.83847453095174</v>
      </c>
      <c r="F2973" s="7">
        <v>73.513244698885657</v>
      </c>
      <c r="G2973" s="7">
        <v>65.258112321048529</v>
      </c>
      <c r="H2973" s="7">
        <v>236.99773064898449</v>
      </c>
      <c r="I2973" s="7">
        <f t="shared" si="122"/>
        <v>203.8288082213198</v>
      </c>
    </row>
    <row r="2974" spans="1:9" x14ac:dyDescent="0.25">
      <c r="A2974" s="16"/>
      <c r="B2974" s="5">
        <f t="shared" si="121"/>
        <v>43861</v>
      </c>
      <c r="C2974" s="4">
        <v>26.947916666675098</v>
      </c>
      <c r="D2974">
        <v>1.172518389679198</v>
      </c>
      <c r="E2974" s="6">
        <v>167.06808287753603</v>
      </c>
      <c r="F2974" s="7">
        <v>72.505714214319298</v>
      </c>
      <c r="G2974" s="7">
        <v>63.403364451026</v>
      </c>
      <c r="H2974" s="7">
        <v>236.15738306781151</v>
      </c>
      <c r="I2974" s="7">
        <f t="shared" si="122"/>
        <v>195.89039950235934</v>
      </c>
    </row>
    <row r="2975" spans="1:9" x14ac:dyDescent="0.25">
      <c r="A2975" s="16"/>
      <c r="B2975" s="5">
        <f t="shared" si="121"/>
        <v>43861</v>
      </c>
      <c r="C2975" s="4">
        <v>26.958333333341798</v>
      </c>
      <c r="D2975">
        <v>1.172518389679198</v>
      </c>
      <c r="E2975" s="6">
        <v>157.34738929131959</v>
      </c>
      <c r="F2975" s="7">
        <v>69.715473070877735</v>
      </c>
      <c r="G2975" s="7">
        <v>62.384283901410448</v>
      </c>
      <c r="H2975" s="7">
        <v>235.71331959761707</v>
      </c>
      <c r="I2975" s="7">
        <f t="shared" si="122"/>
        <v>184.49270751208391</v>
      </c>
    </row>
    <row r="2976" spans="1:9" x14ac:dyDescent="0.25">
      <c r="A2976" s="16"/>
      <c r="B2976" s="5">
        <f t="shared" si="121"/>
        <v>43861</v>
      </c>
      <c r="C2976" s="4">
        <v>26.968750000008502</v>
      </c>
      <c r="D2976">
        <v>1.172518389679198</v>
      </c>
      <c r="E2976" s="6">
        <v>146.90972753824934</v>
      </c>
      <c r="F2976" s="7">
        <v>67.576792526101343</v>
      </c>
      <c r="G2976" s="7">
        <v>61.191417681759049</v>
      </c>
      <c r="H2976" s="7">
        <v>236.21655321591166</v>
      </c>
      <c r="I2976" s="7">
        <f t="shared" si="122"/>
        <v>172.25435716135783</v>
      </c>
    </row>
    <row r="2977" spans="1:9" x14ac:dyDescent="0.25">
      <c r="A2977" s="16"/>
      <c r="B2977" s="5">
        <f t="shared" si="121"/>
        <v>43861</v>
      </c>
      <c r="C2977" s="4">
        <v>26.979166666675201</v>
      </c>
      <c r="D2977">
        <v>1.172518389679198</v>
      </c>
      <c r="E2977" s="6">
        <v>136.27648656278026</v>
      </c>
      <c r="F2977" s="7">
        <v>66.437436524357452</v>
      </c>
      <c r="G2977" s="7">
        <v>59.461105713057442</v>
      </c>
      <c r="H2977" s="7">
        <v>237.13750985214054</v>
      </c>
      <c r="I2977" s="7">
        <f t="shared" si="122"/>
        <v>159.78668657572999</v>
      </c>
    </row>
    <row r="2978" spans="1:9" x14ac:dyDescent="0.25">
      <c r="A2978" s="16"/>
      <c r="B2978" s="5">
        <f t="shared" si="121"/>
        <v>43861</v>
      </c>
      <c r="C2978" s="4">
        <v>26.989583333341798</v>
      </c>
      <c r="D2978">
        <v>1.172518389679198</v>
      </c>
      <c r="E2978" s="6">
        <v>125.98542408046804</v>
      </c>
      <c r="F2978" s="7">
        <v>64.681855302943106</v>
      </c>
      <c r="G2978" s="7">
        <v>58.494461048456856</v>
      </c>
      <c r="H2978" s="7">
        <v>238.6637112149516</v>
      </c>
      <c r="I2978" s="7">
        <f t="shared" si="122"/>
        <v>147.72022656588123</v>
      </c>
    </row>
    <row r="2979" spans="1:9" x14ac:dyDescent="0.25">
      <c r="B2979" s="5"/>
      <c r="F2979" s="12"/>
      <c r="G2979" s="12"/>
      <c r="H2979" s="12"/>
      <c r="I2979" s="12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02"/>
  <sheetViews>
    <sheetView workbookViewId="0">
      <selection activeCell="F1" sqref="F1"/>
    </sheetView>
  </sheetViews>
  <sheetFormatPr defaultRowHeight="15" x14ac:dyDescent="0.25"/>
  <cols>
    <col min="1" max="1" width="9.140625" style="11"/>
    <col min="2" max="2" width="10.140625" bestFit="1" customWidth="1"/>
    <col min="4" max="4" width="13.85546875" customWidth="1"/>
    <col min="5" max="9" width="15.7109375" customWidth="1"/>
  </cols>
  <sheetData>
    <row r="1" spans="1:9" ht="15.75" thickBot="1" x14ac:dyDescent="0.3">
      <c r="A1" s="11" t="s">
        <v>10</v>
      </c>
    </row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f>rujan!A2787+1</f>
        <v>275</v>
      </c>
      <c r="B3" s="5">
        <f>DATE(YEAR(siječanj!B3),MONTH(siječanj!B3)+9,DAY(siječanj!B3))</f>
        <v>44105</v>
      </c>
      <c r="C3" s="8">
        <v>0</v>
      </c>
      <c r="D3">
        <v>0.91790266899999995</v>
      </c>
      <c r="E3" s="6">
        <v>76.022593926872304</v>
      </c>
      <c r="F3" s="9">
        <v>57.921224402900727</v>
      </c>
      <c r="G3" s="9">
        <v>49.387861583473814</v>
      </c>
      <c r="H3" s="9">
        <v>235.49959987137262</v>
      </c>
      <c r="I3" s="9">
        <f>D3*E3</f>
        <v>69.781341869779268</v>
      </c>
    </row>
    <row r="4" spans="1:9" x14ac:dyDescent="0.25">
      <c r="A4" s="16"/>
      <c r="B4" s="5">
        <f>DATE(YEAR(siječanj!B4),MONTH(siječanj!B4)+9,DAY(siječanj!B4))</f>
        <v>44105</v>
      </c>
      <c r="C4" s="8">
        <v>1.0416666666666666E-2</v>
      </c>
      <c r="D4">
        <v>0.91790266899999995</v>
      </c>
      <c r="E4" s="6">
        <v>70.436163651310636</v>
      </c>
      <c r="F4" s="9">
        <v>57.639019582031572</v>
      </c>
      <c r="G4" s="9">
        <v>49.768232440477028</v>
      </c>
      <c r="H4" s="9">
        <v>235.55440534328429</v>
      </c>
      <c r="I4" s="9">
        <f t="shared" ref="I4:I67" si="0">D4*E4</f>
        <v>64.653542609658814</v>
      </c>
    </row>
    <row r="5" spans="1:9" x14ac:dyDescent="0.25">
      <c r="A5" s="16"/>
      <c r="B5" s="5">
        <f>DATE(YEAR(siječanj!B5),MONTH(siječanj!B5)+9,DAY(siječanj!B5))</f>
        <v>44105</v>
      </c>
      <c r="C5" s="8">
        <v>2.0833333333333332E-2</v>
      </c>
      <c r="D5">
        <v>0.91790266899999995</v>
      </c>
      <c r="E5" s="6">
        <v>66.164514611944881</v>
      </c>
      <c r="F5" s="9">
        <v>57.150010567619262</v>
      </c>
      <c r="G5" s="9">
        <v>48.853915305702728</v>
      </c>
      <c r="H5" s="9">
        <v>235.78872331315662</v>
      </c>
      <c r="I5" s="9">
        <f t="shared" si="0"/>
        <v>60.7325845553937</v>
      </c>
    </row>
    <row r="6" spans="1:9" x14ac:dyDescent="0.25">
      <c r="A6" s="16"/>
      <c r="B6" s="5">
        <f>DATE(YEAR(siječanj!B6),MONTH(siječanj!B6)+9,DAY(siječanj!B6))</f>
        <v>44105</v>
      </c>
      <c r="C6" s="8">
        <v>3.125E-2</v>
      </c>
      <c r="D6">
        <v>0.91790266899999995</v>
      </c>
      <c r="E6" s="6">
        <v>62.723478283884916</v>
      </c>
      <c r="F6" s="9">
        <v>56.682336197478854</v>
      </c>
      <c r="G6" s="9">
        <v>49.101715595923103</v>
      </c>
      <c r="H6" s="9">
        <v>235.57361310586259</v>
      </c>
      <c r="I6" s="9">
        <f t="shared" si="0"/>
        <v>57.574048125741498</v>
      </c>
    </row>
    <row r="7" spans="1:9" x14ac:dyDescent="0.25">
      <c r="A7" s="16"/>
      <c r="B7" s="5">
        <f>DATE(YEAR(siječanj!B7),MONTH(siječanj!B7)+9,DAY(siječanj!B7))</f>
        <v>44105</v>
      </c>
      <c r="C7" s="8">
        <v>4.1666666666666664E-2</v>
      </c>
      <c r="D7">
        <v>0.91790266899999995</v>
      </c>
      <c r="E7" s="6">
        <v>59.476391310237069</v>
      </c>
      <c r="F7" s="9">
        <v>56.280538418702029</v>
      </c>
      <c r="G7" s="9">
        <v>48.820846907377046</v>
      </c>
      <c r="H7" s="9">
        <v>235.46600521174591</v>
      </c>
      <c r="I7" s="9">
        <f t="shared" si="0"/>
        <v>54.593538326155013</v>
      </c>
    </row>
    <row r="8" spans="1:9" x14ac:dyDescent="0.25">
      <c r="A8" s="16"/>
      <c r="B8" s="5">
        <f>DATE(YEAR(siječanj!B8),MONTH(siječanj!B8)+9,DAY(siječanj!B8))</f>
        <v>44105</v>
      </c>
      <c r="C8" s="8">
        <v>5.2083333333333336E-2</v>
      </c>
      <c r="D8">
        <v>0.91790266899999995</v>
      </c>
      <c r="E8" s="6">
        <v>57.85664114124404</v>
      </c>
      <c r="F8" s="9">
        <v>55.43720713642422</v>
      </c>
      <c r="G8" s="9">
        <v>47.169164687267077</v>
      </c>
      <c r="H8" s="9">
        <v>235.77272082852775</v>
      </c>
      <c r="I8" s="9">
        <f t="shared" si="0"/>
        <v>53.10676532292311</v>
      </c>
    </row>
    <row r="9" spans="1:9" x14ac:dyDescent="0.25">
      <c r="A9" s="16"/>
      <c r="B9" s="5">
        <f>DATE(YEAR(siječanj!B9),MONTH(siječanj!B9)+9,DAY(siječanj!B9))</f>
        <v>44105</v>
      </c>
      <c r="C9" s="8">
        <v>6.25E-2</v>
      </c>
      <c r="D9">
        <v>0.91790266899999995</v>
      </c>
      <c r="E9" s="6">
        <v>55.898847861890204</v>
      </c>
      <c r="F9" s="9">
        <v>55.053259892560902</v>
      </c>
      <c r="G9" s="9">
        <v>47.312502549281447</v>
      </c>
      <c r="H9" s="9">
        <v>235.30992371393526</v>
      </c>
      <c r="I9" s="9">
        <f t="shared" si="0"/>
        <v>51.309701646453959</v>
      </c>
    </row>
    <row r="10" spans="1:9" x14ac:dyDescent="0.25">
      <c r="A10" s="16"/>
      <c r="B10" s="5">
        <f>DATE(YEAR(siječanj!B10),MONTH(siječanj!B10)+9,DAY(siječanj!B10))</f>
        <v>44105</v>
      </c>
      <c r="C10" s="8">
        <v>7.2916666666666671E-2</v>
      </c>
      <c r="D10">
        <v>0.91790266899999995</v>
      </c>
      <c r="E10" s="6">
        <v>54.696866126538417</v>
      </c>
      <c r="F10" s="9">
        <v>55.116452072100486</v>
      </c>
      <c r="G10" s="9">
        <v>46.84749023729195</v>
      </c>
      <c r="H10" s="9">
        <v>235.54593496302266</v>
      </c>
      <c r="I10" s="9">
        <f t="shared" si="0"/>
        <v>50.2063994034853</v>
      </c>
    </row>
    <row r="11" spans="1:9" x14ac:dyDescent="0.25">
      <c r="A11" s="16"/>
      <c r="B11" s="5">
        <f>DATE(YEAR(siječanj!B11),MONTH(siječanj!B11)+9,DAY(siječanj!B11))</f>
        <v>44105</v>
      </c>
      <c r="C11" s="8">
        <v>8.3333333333333329E-2</v>
      </c>
      <c r="D11">
        <v>0.91790266899999995</v>
      </c>
      <c r="E11" s="6">
        <v>53.583388888304462</v>
      </c>
      <c r="F11" s="9">
        <v>55.138204648752172</v>
      </c>
      <c r="G11" s="9">
        <v>47.491830386560949</v>
      </c>
      <c r="H11" s="9">
        <v>235.65176989419649</v>
      </c>
      <c r="I11" s="9">
        <f t="shared" si="0"/>
        <v>49.184335674639605</v>
      </c>
    </row>
    <row r="12" spans="1:9" x14ac:dyDescent="0.25">
      <c r="A12" s="16"/>
      <c r="B12" s="5">
        <f>DATE(YEAR(siječanj!B12),MONTH(siječanj!B12)+9,DAY(siječanj!B12))</f>
        <v>44105</v>
      </c>
      <c r="C12" s="8">
        <v>9.375E-2</v>
      </c>
      <c r="D12">
        <v>0.91790266899999995</v>
      </c>
      <c r="E12" s="6">
        <v>52.606452335173607</v>
      </c>
      <c r="F12" s="9">
        <v>55.21657902570356</v>
      </c>
      <c r="G12" s="9">
        <v>47.53193384584111</v>
      </c>
      <c r="H12" s="9">
        <v>235.85402811224824</v>
      </c>
      <c r="I12" s="9">
        <f t="shared" si="0"/>
        <v>48.287603005077131</v>
      </c>
    </row>
    <row r="13" spans="1:9" x14ac:dyDescent="0.25">
      <c r="A13" s="16"/>
      <c r="B13" s="5">
        <f>DATE(YEAR(siječanj!B13),MONTH(siječanj!B13)+9,DAY(siječanj!B13))</f>
        <v>44105</v>
      </c>
      <c r="C13" s="8">
        <v>0.10416666666666667</v>
      </c>
      <c r="D13">
        <v>0.91790266899999995</v>
      </c>
      <c r="E13" s="6">
        <v>52.703341125938216</v>
      </c>
      <c r="F13" s="9">
        <v>56.106336969362658</v>
      </c>
      <c r="G13" s="9">
        <v>48.84199623494699</v>
      </c>
      <c r="H13" s="9">
        <v>235.5398511104076</v>
      </c>
      <c r="I13" s="9">
        <f t="shared" si="0"/>
        <v>48.376537484716152</v>
      </c>
    </row>
    <row r="14" spans="1:9" x14ac:dyDescent="0.25">
      <c r="A14" s="16"/>
      <c r="B14" s="5">
        <f>DATE(YEAR(siječanj!B14),MONTH(siječanj!B14)+9,DAY(siječanj!B14))</f>
        <v>44105</v>
      </c>
      <c r="C14" s="8">
        <v>0.11458333333333333</v>
      </c>
      <c r="D14">
        <v>0.91790266899999995</v>
      </c>
      <c r="E14" s="6">
        <v>52.221642576640278</v>
      </c>
      <c r="F14" s="9">
        <v>56.031752113893361</v>
      </c>
      <c r="G14" s="9">
        <v>48.378717605976505</v>
      </c>
      <c r="H14" s="9">
        <v>235.35319795439247</v>
      </c>
      <c r="I14" s="9">
        <f t="shared" si="0"/>
        <v>47.934385100662148</v>
      </c>
    </row>
    <row r="15" spans="1:9" x14ac:dyDescent="0.25">
      <c r="A15" s="16"/>
      <c r="B15" s="5">
        <f>DATE(YEAR(siječanj!B15),MONTH(siječanj!B15)+9,DAY(siječanj!B15))</f>
        <v>44105</v>
      </c>
      <c r="C15" s="8">
        <v>0.125</v>
      </c>
      <c r="D15">
        <v>0.91790266899999995</v>
      </c>
      <c r="E15" s="6">
        <v>52.542680171593155</v>
      </c>
      <c r="F15" s="9">
        <v>55.516015520077687</v>
      </c>
      <c r="G15" s="9">
        <v>47.887543535651432</v>
      </c>
      <c r="H15" s="9">
        <v>235.39877605062873</v>
      </c>
      <c r="I15" s="9">
        <f t="shared" si="0"/>
        <v>48.229066365918733</v>
      </c>
    </row>
    <row r="16" spans="1:9" x14ac:dyDescent="0.25">
      <c r="A16" s="16"/>
      <c r="B16" s="5">
        <f>DATE(YEAR(siječanj!B16),MONTH(siječanj!B16)+9,DAY(siječanj!B16))</f>
        <v>44105</v>
      </c>
      <c r="C16" s="8">
        <v>0.13541666666666666</v>
      </c>
      <c r="D16">
        <v>0.91790266899999995</v>
      </c>
      <c r="E16" s="6">
        <v>53.013133520263452</v>
      </c>
      <c r="F16" s="9">
        <v>55.293828200093991</v>
      </c>
      <c r="G16" s="9">
        <v>48.20296548992372</v>
      </c>
      <c r="H16" s="9">
        <v>235.16320605018385</v>
      </c>
      <c r="I16" s="9">
        <f t="shared" si="0"/>
        <v>48.660896750303188</v>
      </c>
    </row>
    <row r="17" spans="1:9" x14ac:dyDescent="0.25">
      <c r="A17" s="16"/>
      <c r="B17" s="5">
        <f>DATE(YEAR(siječanj!B17),MONTH(siječanj!B17)+9,DAY(siječanj!B17))</f>
        <v>44105</v>
      </c>
      <c r="C17" s="8">
        <v>0.14583333333333334</v>
      </c>
      <c r="D17">
        <v>0.91790266899999995</v>
      </c>
      <c r="E17" s="6">
        <v>53.51853771460322</v>
      </c>
      <c r="F17" s="9">
        <v>55.116146659976799</v>
      </c>
      <c r="G17" s="9">
        <v>47.387392037285764</v>
      </c>
      <c r="H17" s="9">
        <v>234.86782444763034</v>
      </c>
      <c r="I17" s="9">
        <f t="shared" si="0"/>
        <v>49.124808609211456</v>
      </c>
    </row>
    <row r="18" spans="1:9" x14ac:dyDescent="0.25">
      <c r="A18" s="16"/>
      <c r="B18" s="5">
        <f>DATE(YEAR(siječanj!B18),MONTH(siječanj!B18)+9,DAY(siječanj!B18))</f>
        <v>44105</v>
      </c>
      <c r="C18" s="8">
        <v>0.15625</v>
      </c>
      <c r="D18">
        <v>0.91790266899999995</v>
      </c>
      <c r="E18" s="6">
        <v>54.183953285374514</v>
      </c>
      <c r="F18" s="9">
        <v>54.54212055492286</v>
      </c>
      <c r="G18" s="9">
        <v>47.325669711284668</v>
      </c>
      <c r="H18" s="9">
        <v>234.95266570467729</v>
      </c>
      <c r="I18" s="9">
        <f t="shared" si="0"/>
        <v>49.73559533761658</v>
      </c>
    </row>
    <row r="19" spans="1:9" x14ac:dyDescent="0.25">
      <c r="A19" s="16"/>
      <c r="B19" s="5">
        <f>DATE(YEAR(siječanj!B19),MONTH(siječanj!B19)+9,DAY(siječanj!B19))</f>
        <v>44105</v>
      </c>
      <c r="C19" s="8">
        <v>0.16666666666666666</v>
      </c>
      <c r="D19">
        <v>0.91790266899999995</v>
      </c>
      <c r="E19" s="6">
        <v>56.870658870147146</v>
      </c>
      <c r="F19" s="9">
        <v>54.734429728332522</v>
      </c>
      <c r="G19" s="9">
        <v>47.691549065089575</v>
      </c>
      <c r="H19" s="9">
        <v>235.0244199054851</v>
      </c>
      <c r="I19" s="9">
        <f t="shared" si="0"/>
        <v>52.201729564696585</v>
      </c>
    </row>
    <row r="20" spans="1:9" x14ac:dyDescent="0.25">
      <c r="A20" s="16"/>
      <c r="B20" s="5">
        <f>DATE(YEAR(siječanj!B20),MONTH(siječanj!B20)+9,DAY(siječanj!B20))</f>
        <v>44105</v>
      </c>
      <c r="C20" s="8">
        <v>0.17708333333333334</v>
      </c>
      <c r="D20">
        <v>0.91790266899999995</v>
      </c>
      <c r="E20" s="6">
        <v>59.162801155678792</v>
      </c>
      <c r="F20" s="9">
        <v>54.797754521031081</v>
      </c>
      <c r="G20" s="9">
        <v>49.110363945242504</v>
      </c>
      <c r="H20" s="9">
        <v>234.24733721997291</v>
      </c>
      <c r="I20" s="9">
        <f t="shared" si="0"/>
        <v>54.305693086313845</v>
      </c>
    </row>
    <row r="21" spans="1:9" x14ac:dyDescent="0.25">
      <c r="A21" s="16"/>
      <c r="B21" s="5">
        <f>DATE(YEAR(siječanj!B21),MONTH(siječanj!B21)+9,DAY(siječanj!B21))</f>
        <v>44105</v>
      </c>
      <c r="C21" s="8">
        <v>0.1875</v>
      </c>
      <c r="D21">
        <v>0.91790266899999995</v>
      </c>
      <c r="E21" s="6">
        <v>62.959807167552057</v>
      </c>
      <c r="F21" s="9">
        <v>54.66165725270249</v>
      </c>
      <c r="G21" s="9">
        <v>47.455671858780072</v>
      </c>
      <c r="H21" s="9">
        <v>225.46915863888364</v>
      </c>
      <c r="I21" s="9">
        <f t="shared" si="0"/>
        <v>57.790975038821358</v>
      </c>
    </row>
    <row r="22" spans="1:9" x14ac:dyDescent="0.25">
      <c r="A22" s="16"/>
      <c r="B22" s="5">
        <f>DATE(YEAR(siječanj!B22),MONTH(siječanj!B22)+9,DAY(siječanj!B22))</f>
        <v>44105</v>
      </c>
      <c r="C22" s="8">
        <v>0.19791666666666666</v>
      </c>
      <c r="D22">
        <v>0.91790266899999995</v>
      </c>
      <c r="E22" s="6">
        <v>67.539297893101519</v>
      </c>
      <c r="F22" s="9">
        <v>55.43503308433322</v>
      </c>
      <c r="G22" s="9">
        <v>46.967668181012925</v>
      </c>
      <c r="H22" s="9">
        <v>206.38368767364415</v>
      </c>
      <c r="I22" s="9">
        <f t="shared" si="0"/>
        <v>61.994501798463958</v>
      </c>
    </row>
    <row r="23" spans="1:9" x14ac:dyDescent="0.25">
      <c r="A23" s="16"/>
      <c r="B23" s="5">
        <f>DATE(YEAR(siječanj!B23),MONTH(siječanj!B23)+9,DAY(siječanj!B23))</f>
        <v>44105</v>
      </c>
      <c r="C23" s="8">
        <v>0.20833333333333334</v>
      </c>
      <c r="D23">
        <v>0.91790266899999995</v>
      </c>
      <c r="E23" s="6">
        <v>73.639386346186839</v>
      </c>
      <c r="F23" s="9">
        <v>56.219198804807448</v>
      </c>
      <c r="G23" s="9">
        <v>47.994843264539028</v>
      </c>
      <c r="H23" s="9">
        <v>191.76768994747425</v>
      </c>
      <c r="I23" s="9">
        <f t="shared" si="0"/>
        <v>67.593789270687054</v>
      </c>
    </row>
    <row r="24" spans="1:9" x14ac:dyDescent="0.25">
      <c r="A24" s="16"/>
      <c r="B24" s="5">
        <f>DATE(YEAR(siječanj!B24),MONTH(siječanj!B24)+9,DAY(siječanj!B24))</f>
        <v>44105</v>
      </c>
      <c r="C24" s="8">
        <v>0.21875</v>
      </c>
      <c r="D24">
        <v>0.91790266899999995</v>
      </c>
      <c r="E24" s="6">
        <v>79.85526058155763</v>
      </c>
      <c r="F24" s="9">
        <v>61.042005854365797</v>
      </c>
      <c r="G24" s="9">
        <v>48.024953967529029</v>
      </c>
      <c r="H24" s="9">
        <v>168.95034314947551</v>
      </c>
      <c r="I24" s="9">
        <f t="shared" si="0"/>
        <v>73.299356821502244</v>
      </c>
    </row>
    <row r="25" spans="1:9" x14ac:dyDescent="0.25">
      <c r="A25" s="16"/>
      <c r="B25" s="5">
        <f>DATE(YEAR(siječanj!B25),MONTH(siječanj!B25)+9,DAY(siječanj!B25))</f>
        <v>44105</v>
      </c>
      <c r="C25" s="8">
        <v>0.22916666666666666</v>
      </c>
      <c r="D25">
        <v>0.91790266899999995</v>
      </c>
      <c r="E25" s="6">
        <v>84.728727762598581</v>
      </c>
      <c r="F25" s="9">
        <v>66.716494796636496</v>
      </c>
      <c r="G25" s="9">
        <v>50.414410614798598</v>
      </c>
      <c r="H25" s="9">
        <v>142.82326697958948</v>
      </c>
      <c r="I25" s="9">
        <f t="shared" si="0"/>
        <v>77.772725354263628</v>
      </c>
    </row>
    <row r="26" spans="1:9" x14ac:dyDescent="0.25">
      <c r="A26" s="16"/>
      <c r="B26" s="5">
        <f>DATE(YEAR(siječanj!B26),MONTH(siječanj!B26)+9,DAY(siječanj!B26))</f>
        <v>44105</v>
      </c>
      <c r="C26" s="8">
        <v>0.23958333333333334</v>
      </c>
      <c r="D26">
        <v>0.91790266899999995</v>
      </c>
      <c r="E26" s="6">
        <v>90.289692214668833</v>
      </c>
      <c r="F26" s="9">
        <v>68.203124475917591</v>
      </c>
      <c r="G26" s="9">
        <v>53.875038565356952</v>
      </c>
      <c r="H26" s="9">
        <v>112.43556065273901</v>
      </c>
      <c r="I26" s="9">
        <f t="shared" si="0"/>
        <v>82.877149467033036</v>
      </c>
    </row>
    <row r="27" spans="1:9" x14ac:dyDescent="0.25">
      <c r="A27" s="16"/>
      <c r="B27" s="5">
        <f>DATE(YEAR(siječanj!B27),MONTH(siječanj!B27)+9,DAY(siječanj!B27))</f>
        <v>44105</v>
      </c>
      <c r="C27" s="8">
        <v>0.25</v>
      </c>
      <c r="D27">
        <v>0.91790266899999995</v>
      </c>
      <c r="E27" s="6">
        <v>95.320006794614173</v>
      </c>
      <c r="F27" s="9">
        <v>72.702283083138298</v>
      </c>
      <c r="G27" s="9">
        <v>65.200354992322417</v>
      </c>
      <c r="H27" s="9">
        <v>66.196761807466387</v>
      </c>
      <c r="I27" s="9">
        <f t="shared" si="0"/>
        <v>87.494488645874483</v>
      </c>
    </row>
    <row r="28" spans="1:9" x14ac:dyDescent="0.25">
      <c r="A28" s="16"/>
      <c r="B28" s="5">
        <f>DATE(YEAR(siječanj!B28),MONTH(siječanj!B28)+9,DAY(siječanj!B28))</f>
        <v>44105</v>
      </c>
      <c r="C28" s="8">
        <v>0.26041666666666669</v>
      </c>
      <c r="D28">
        <v>0.91790266899999995</v>
      </c>
      <c r="E28" s="6">
        <v>98.36421913434198</v>
      </c>
      <c r="F28" s="9">
        <v>90.036932715344847</v>
      </c>
      <c r="G28" s="9">
        <v>83.559612703485499</v>
      </c>
      <c r="H28" s="9">
        <v>34.612257683975173</v>
      </c>
      <c r="I28" s="9">
        <f t="shared" si="0"/>
        <v>90.28877927751337</v>
      </c>
    </row>
    <row r="29" spans="1:9" x14ac:dyDescent="0.25">
      <c r="A29" s="16"/>
      <c r="B29" s="5">
        <f>DATE(YEAR(siječanj!B29),MONTH(siječanj!B29)+9,DAY(siječanj!B29))</f>
        <v>44105</v>
      </c>
      <c r="C29" s="8">
        <v>0.27083333333333331</v>
      </c>
      <c r="D29">
        <v>0.91790266899999995</v>
      </c>
      <c r="E29" s="6">
        <v>100.52795329229581</v>
      </c>
      <c r="F29" s="9">
        <v>100.07737235594099</v>
      </c>
      <c r="G29" s="9">
        <v>95.458677880866972</v>
      </c>
      <c r="H29" s="9">
        <v>18.517753290249299</v>
      </c>
      <c r="I29" s="9">
        <f t="shared" si="0"/>
        <v>92.274876636105645</v>
      </c>
    </row>
    <row r="30" spans="1:9" x14ac:dyDescent="0.25">
      <c r="A30" s="16"/>
      <c r="B30" s="5">
        <f>DATE(YEAR(siječanj!B30),MONTH(siječanj!B30)+9,DAY(siječanj!B30))</f>
        <v>44105</v>
      </c>
      <c r="C30" s="8">
        <v>0.28125</v>
      </c>
      <c r="D30">
        <v>0.91790266899999995</v>
      </c>
      <c r="E30" s="6">
        <v>101.47686026229785</v>
      </c>
      <c r="F30" s="9">
        <v>109.94228441560809</v>
      </c>
      <c r="G30" s="9">
        <v>103.81451233551321</v>
      </c>
      <c r="H30" s="9">
        <v>11.911700337625042</v>
      </c>
      <c r="I30" s="9">
        <f t="shared" si="0"/>
        <v>93.145880876503227</v>
      </c>
    </row>
    <row r="31" spans="1:9" x14ac:dyDescent="0.25">
      <c r="A31" s="16"/>
      <c r="B31" s="5">
        <f>DATE(YEAR(siječanj!B31),MONTH(siječanj!B31)+9,DAY(siječanj!B31))</f>
        <v>44105</v>
      </c>
      <c r="C31" s="8">
        <v>0.29166666666666669</v>
      </c>
      <c r="D31">
        <v>0.91790266899999995</v>
      </c>
      <c r="E31" s="6">
        <v>99.422943272548665</v>
      </c>
      <c r="F31" s="9">
        <v>116.21276904293543</v>
      </c>
      <c r="G31" s="9">
        <v>109.78344250955675</v>
      </c>
      <c r="H31" s="9">
        <v>4.7363878298783053</v>
      </c>
      <c r="I31" s="9">
        <f t="shared" si="0"/>
        <v>91.260584989708008</v>
      </c>
    </row>
    <row r="32" spans="1:9" x14ac:dyDescent="0.25">
      <c r="A32" s="16"/>
      <c r="B32" s="5">
        <f>DATE(YEAR(siječanj!B32),MONTH(siječanj!B32)+9,DAY(siječanj!B32))</f>
        <v>44105</v>
      </c>
      <c r="C32" s="8">
        <v>0.30208333333333331</v>
      </c>
      <c r="D32">
        <v>0.91790266899999995</v>
      </c>
      <c r="E32" s="6">
        <v>96.784974788099618</v>
      </c>
      <c r="F32" s="9">
        <v>129.29424140348868</v>
      </c>
      <c r="G32" s="9">
        <v>120.66990436971317</v>
      </c>
      <c r="H32" s="9">
        <v>3.3483550628758141</v>
      </c>
      <c r="I32" s="9">
        <f t="shared" si="0"/>
        <v>88.839186677094347</v>
      </c>
    </row>
    <row r="33" spans="1:9" x14ac:dyDescent="0.25">
      <c r="A33" s="16"/>
      <c r="B33" s="5">
        <f>DATE(YEAR(siječanj!B33),MONTH(siječanj!B33)+9,DAY(siječanj!B33))</f>
        <v>44105</v>
      </c>
      <c r="C33" s="8">
        <v>0.3125</v>
      </c>
      <c r="D33">
        <v>0.91790266899999995</v>
      </c>
      <c r="E33" s="6">
        <v>96.584329252855497</v>
      </c>
      <c r="F33" s="9">
        <v>135.62195865536313</v>
      </c>
      <c r="G33" s="9">
        <v>133.31727449333269</v>
      </c>
      <c r="H33" s="9">
        <v>3.8262402913210196</v>
      </c>
      <c r="I33" s="9">
        <f t="shared" si="0"/>
        <v>88.655013604770829</v>
      </c>
    </row>
    <row r="34" spans="1:9" x14ac:dyDescent="0.25">
      <c r="A34" s="16"/>
      <c r="B34" s="5">
        <f>DATE(YEAR(siječanj!B34),MONTH(siječanj!B34)+9,DAY(siječanj!B34))</f>
        <v>44105</v>
      </c>
      <c r="C34" s="8">
        <v>0.32291666666666669</v>
      </c>
      <c r="D34">
        <v>0.91790266899999995</v>
      </c>
      <c r="E34" s="6">
        <v>95.666978146084318</v>
      </c>
      <c r="F34" s="9">
        <v>139.53148299057719</v>
      </c>
      <c r="G34" s="9">
        <v>146.48454083859005</v>
      </c>
      <c r="H34" s="9">
        <v>3.4634761364743234</v>
      </c>
      <c r="I34" s="9">
        <f t="shared" si="0"/>
        <v>87.812974575455456</v>
      </c>
    </row>
    <row r="35" spans="1:9" x14ac:dyDescent="0.25">
      <c r="A35" s="16"/>
      <c r="B35" s="5">
        <f>DATE(YEAR(siječanj!B35),MONTH(siječanj!B35)+9,DAY(siječanj!B35))</f>
        <v>44105</v>
      </c>
      <c r="C35" s="8">
        <v>0.33333333333333331</v>
      </c>
      <c r="D35">
        <v>0.91790266899999995</v>
      </c>
      <c r="E35" s="6">
        <v>97.080583085978731</v>
      </c>
      <c r="F35" s="9">
        <v>169.66868736137803</v>
      </c>
      <c r="G35" s="9">
        <v>154.07979009228018</v>
      </c>
      <c r="H35" s="9">
        <v>2.3766777418298695</v>
      </c>
      <c r="I35" s="9">
        <f t="shared" si="0"/>
        <v>89.110526322696131</v>
      </c>
    </row>
    <row r="36" spans="1:9" x14ac:dyDescent="0.25">
      <c r="A36" s="16"/>
      <c r="B36" s="5">
        <f>DATE(YEAR(siječanj!B36),MONTH(siječanj!B36)+9,DAY(siječanj!B36))</f>
        <v>44105</v>
      </c>
      <c r="C36" s="8">
        <v>0.34375</v>
      </c>
      <c r="D36">
        <v>0.91790266899999995</v>
      </c>
      <c r="E36" s="6">
        <v>97.930815419554179</v>
      </c>
      <c r="F36" s="9">
        <v>171.15166415091659</v>
      </c>
      <c r="G36" s="9">
        <v>176.19454232766415</v>
      </c>
      <c r="H36" s="9">
        <v>2.076071874874597</v>
      </c>
      <c r="I36" s="9">
        <f t="shared" si="0"/>
        <v>89.890956850955135</v>
      </c>
    </row>
    <row r="37" spans="1:9" x14ac:dyDescent="0.25">
      <c r="A37" s="16"/>
      <c r="B37" s="5">
        <f>DATE(YEAR(siječanj!B37),MONTH(siječanj!B37)+9,DAY(siječanj!B37))</f>
        <v>44105</v>
      </c>
      <c r="C37" s="8">
        <v>0.35416666666666669</v>
      </c>
      <c r="D37">
        <v>0.91790266899999995</v>
      </c>
      <c r="E37" s="6">
        <v>97.343042179057946</v>
      </c>
      <c r="F37" s="9">
        <v>199.74822108234912</v>
      </c>
      <c r="G37" s="9">
        <v>181.12410545287659</v>
      </c>
      <c r="H37" s="9">
        <v>2.3902399122958515</v>
      </c>
      <c r="I37" s="9">
        <f t="shared" si="0"/>
        <v>89.351438224736853</v>
      </c>
    </row>
    <row r="38" spans="1:9" x14ac:dyDescent="0.25">
      <c r="A38" s="16"/>
      <c r="B38" s="5">
        <f>DATE(YEAR(siječanj!B38),MONTH(siječanj!B38)+9,DAY(siječanj!B38))</f>
        <v>44105</v>
      </c>
      <c r="C38" s="8">
        <v>0.36458333333333331</v>
      </c>
      <c r="D38">
        <v>0.91790266899999995</v>
      </c>
      <c r="E38" s="6">
        <v>97.594655887702501</v>
      </c>
      <c r="F38" s="9">
        <v>186.80046699042421</v>
      </c>
      <c r="G38" s="9">
        <v>181.48112777329501</v>
      </c>
      <c r="H38" s="9">
        <v>1.7794999966375398</v>
      </c>
      <c r="I38" s="9">
        <f t="shared" si="0"/>
        <v>89.582395119458681</v>
      </c>
    </row>
    <row r="39" spans="1:9" x14ac:dyDescent="0.25">
      <c r="A39" s="16"/>
      <c r="B39" s="5">
        <f>DATE(YEAR(siječanj!B39),MONTH(siječanj!B39)+9,DAY(siječanj!B39))</f>
        <v>44105</v>
      </c>
      <c r="C39" s="8">
        <v>0.375</v>
      </c>
      <c r="D39">
        <v>0.91790266899999995</v>
      </c>
      <c r="E39" s="6">
        <v>97.912433746682026</v>
      </c>
      <c r="F39" s="9">
        <v>205.56749546415128</v>
      </c>
      <c r="G39" s="9">
        <v>186.87633327585337</v>
      </c>
      <c r="H39" s="9">
        <v>1.4226244692728418</v>
      </c>
      <c r="I39" s="9">
        <f t="shared" si="0"/>
        <v>89.874084264365095</v>
      </c>
    </row>
    <row r="40" spans="1:9" x14ac:dyDescent="0.25">
      <c r="A40" s="16"/>
      <c r="B40" s="5">
        <f>DATE(YEAR(siječanj!B40),MONTH(siječanj!B40)+9,DAY(siječanj!B40))</f>
        <v>44105</v>
      </c>
      <c r="C40" s="8">
        <v>0.38541666666666669</v>
      </c>
      <c r="D40">
        <v>0.91790266899999995</v>
      </c>
      <c r="E40" s="6">
        <v>98.980760383923467</v>
      </c>
      <c r="F40" s="9">
        <v>192.74624628872274</v>
      </c>
      <c r="G40" s="9">
        <v>182.68646687911098</v>
      </c>
      <c r="H40" s="9">
        <v>1.4088122911109897</v>
      </c>
      <c r="I40" s="9">
        <f t="shared" si="0"/>
        <v>90.854704136052817</v>
      </c>
    </row>
    <row r="41" spans="1:9" x14ac:dyDescent="0.25">
      <c r="A41" s="16"/>
      <c r="B41" s="5">
        <f>DATE(YEAR(siječanj!B41),MONTH(siječanj!B41)+9,DAY(siječanj!B41))</f>
        <v>44105</v>
      </c>
      <c r="C41" s="8">
        <v>0.39583333333333331</v>
      </c>
      <c r="D41">
        <v>0.91790266899999995</v>
      </c>
      <c r="E41" s="6">
        <v>98.40832330282943</v>
      </c>
      <c r="F41" s="9">
        <v>190.46533210307996</v>
      </c>
      <c r="G41" s="9">
        <v>184.84432033029157</v>
      </c>
      <c r="H41" s="9">
        <v>1.5674476523965855</v>
      </c>
      <c r="I41" s="9">
        <f t="shared" si="0"/>
        <v>90.329262611482022</v>
      </c>
    </row>
    <row r="42" spans="1:9" x14ac:dyDescent="0.25">
      <c r="A42" s="16"/>
      <c r="B42" s="5">
        <f>DATE(YEAR(siječanj!B42),MONTH(siječanj!B42)+9,DAY(siječanj!B42))</f>
        <v>44105</v>
      </c>
      <c r="C42" s="8">
        <v>0.40625</v>
      </c>
      <c r="D42">
        <v>0.91790266899999995</v>
      </c>
      <c r="E42" s="6">
        <v>98.237628442841384</v>
      </c>
      <c r="F42" s="9">
        <v>177.42924559153911</v>
      </c>
      <c r="G42" s="9">
        <v>190.85778047373094</v>
      </c>
      <c r="H42" s="9">
        <v>1.4841831371128169</v>
      </c>
      <c r="I42" s="9">
        <f t="shared" si="0"/>
        <v>90.172581343914416</v>
      </c>
    </row>
    <row r="43" spans="1:9" x14ac:dyDescent="0.25">
      <c r="A43" s="16"/>
      <c r="B43" s="5">
        <f>DATE(YEAR(siječanj!B43),MONTH(siječanj!B43)+9,DAY(siječanj!B43))</f>
        <v>44105</v>
      </c>
      <c r="C43" s="8">
        <v>0.41666666666666669</v>
      </c>
      <c r="D43">
        <v>0.91790266899999995</v>
      </c>
      <c r="E43" s="6">
        <v>99.021201051442674</v>
      </c>
      <c r="F43" s="9">
        <v>177.15079814350747</v>
      </c>
      <c r="G43" s="9">
        <v>190.65592679666963</v>
      </c>
      <c r="H43" s="9">
        <v>1.2806061533665045</v>
      </c>
      <c r="I43" s="9">
        <f t="shared" si="0"/>
        <v>90.891824732704833</v>
      </c>
    </row>
    <row r="44" spans="1:9" x14ac:dyDescent="0.25">
      <c r="A44" s="16"/>
      <c r="B44" s="5">
        <f>DATE(YEAR(siječanj!B44),MONTH(siječanj!B44)+9,DAY(siječanj!B44))</f>
        <v>44105</v>
      </c>
      <c r="C44" s="8">
        <v>0.42708333333333331</v>
      </c>
      <c r="D44">
        <v>0.91790266899999995</v>
      </c>
      <c r="E44" s="6">
        <v>99.063467052642892</v>
      </c>
      <c r="F44" s="9">
        <v>195.30644780573732</v>
      </c>
      <c r="G44" s="9">
        <v>186.42637029562619</v>
      </c>
      <c r="H44" s="9">
        <v>1.3126967826315614</v>
      </c>
      <c r="I44" s="9">
        <f t="shared" si="0"/>
        <v>90.930620808014467</v>
      </c>
    </row>
    <row r="45" spans="1:9" x14ac:dyDescent="0.25">
      <c r="A45" s="16"/>
      <c r="B45" s="5">
        <f>DATE(YEAR(siječanj!B45),MONTH(siječanj!B45)+9,DAY(siječanj!B45))</f>
        <v>44105</v>
      </c>
      <c r="C45" s="8">
        <v>0.4375</v>
      </c>
      <c r="D45">
        <v>0.91790266899999995</v>
      </c>
      <c r="E45" s="6">
        <v>99.117701872420028</v>
      </c>
      <c r="F45" s="9">
        <v>188.44135792223221</v>
      </c>
      <c r="G45" s="9">
        <v>183.5347876776637</v>
      </c>
      <c r="H45" s="9">
        <v>1.3534550093844988</v>
      </c>
      <c r="I45" s="9">
        <f t="shared" si="0"/>
        <v>90.980403093840636</v>
      </c>
    </row>
    <row r="46" spans="1:9" x14ac:dyDescent="0.25">
      <c r="A46" s="16"/>
      <c r="B46" s="5">
        <f>DATE(YEAR(siječanj!B46),MONTH(siječanj!B46)+9,DAY(siječanj!B46))</f>
        <v>44105</v>
      </c>
      <c r="C46" s="8">
        <v>0.44791666666666669</v>
      </c>
      <c r="D46">
        <v>0.91790266899999995</v>
      </c>
      <c r="E46" s="6">
        <v>100.8538182975787</v>
      </c>
      <c r="F46" s="9">
        <v>176.02883053991098</v>
      </c>
      <c r="G46" s="9">
        <v>182.80782469044215</v>
      </c>
      <c r="H46" s="9">
        <v>1.450705014938013</v>
      </c>
      <c r="I46" s="9">
        <f t="shared" si="0"/>
        <v>92.573988994188511</v>
      </c>
    </row>
    <row r="47" spans="1:9" x14ac:dyDescent="0.25">
      <c r="A47" s="16"/>
      <c r="B47" s="5">
        <f>DATE(YEAR(siječanj!B47),MONTH(siječanj!B47)+9,DAY(siječanj!B47))</f>
        <v>44105</v>
      </c>
      <c r="C47" s="8">
        <v>0.45833333333333331</v>
      </c>
      <c r="D47">
        <v>0.91790266899999995</v>
      </c>
      <c r="E47" s="6">
        <v>101.46640383485091</v>
      </c>
      <c r="F47" s="9">
        <v>174.13266731424648</v>
      </c>
      <c r="G47" s="9">
        <v>183.62847879748304</v>
      </c>
      <c r="H47" s="9">
        <v>1.3879142374574369</v>
      </c>
      <c r="I47" s="9">
        <f t="shared" si="0"/>
        <v>93.136282893841482</v>
      </c>
    </row>
    <row r="48" spans="1:9" x14ac:dyDescent="0.25">
      <c r="A48" s="16"/>
      <c r="B48" s="5">
        <f>DATE(YEAR(siječanj!B48),MONTH(siječanj!B48)+9,DAY(siječanj!B48))</f>
        <v>44105</v>
      </c>
      <c r="C48" s="8">
        <v>0.46875</v>
      </c>
      <c r="D48">
        <v>0.91790266899999995</v>
      </c>
      <c r="E48" s="6">
        <v>102.43541612975703</v>
      </c>
      <c r="F48" s="9">
        <v>169.17548294884557</v>
      </c>
      <c r="G48" s="9">
        <v>177.40793984899446</v>
      </c>
      <c r="H48" s="9">
        <v>1.3394525863226028</v>
      </c>
      <c r="I48" s="9">
        <f t="shared" si="0"/>
        <v>94.025741865629627</v>
      </c>
    </row>
    <row r="49" spans="1:9" x14ac:dyDescent="0.25">
      <c r="A49" s="16"/>
      <c r="B49" s="5">
        <f>DATE(YEAR(siječanj!B49),MONTH(siječanj!B49)+9,DAY(siječanj!B49))</f>
        <v>44105</v>
      </c>
      <c r="C49" s="8">
        <v>0.47916666666666669</v>
      </c>
      <c r="D49">
        <v>0.91790266899999995</v>
      </c>
      <c r="E49" s="6">
        <v>102.96812332767495</v>
      </c>
      <c r="F49" s="9">
        <v>165.895095532689</v>
      </c>
      <c r="G49" s="9">
        <v>174.54184076614951</v>
      </c>
      <c r="H49" s="9">
        <v>1.2632390848996369</v>
      </c>
      <c r="I49" s="9">
        <f t="shared" si="0"/>
        <v>94.514715224393996</v>
      </c>
    </row>
    <row r="50" spans="1:9" x14ac:dyDescent="0.25">
      <c r="A50" s="16"/>
      <c r="B50" s="5">
        <f>DATE(YEAR(siječanj!B50),MONTH(siječanj!B50)+9,DAY(siječanj!B50))</f>
        <v>44105</v>
      </c>
      <c r="C50" s="8">
        <v>0.48958333333333331</v>
      </c>
      <c r="D50">
        <v>0.91790266899999995</v>
      </c>
      <c r="E50" s="6">
        <v>102.81103603905476</v>
      </c>
      <c r="F50" s="9">
        <v>162.22867522935078</v>
      </c>
      <c r="G50" s="9">
        <v>169.35698479007664</v>
      </c>
      <c r="H50" s="9">
        <v>1.2724843894138296</v>
      </c>
      <c r="I50" s="9">
        <f t="shared" si="0"/>
        <v>94.37052438290354</v>
      </c>
    </row>
    <row r="51" spans="1:9" x14ac:dyDescent="0.25">
      <c r="A51" s="16"/>
      <c r="B51" s="5">
        <f>DATE(YEAR(siječanj!B51),MONTH(siječanj!B51)+9,DAY(siječanj!B51))</f>
        <v>44105</v>
      </c>
      <c r="C51" s="8">
        <v>0.5</v>
      </c>
      <c r="D51">
        <v>0.91790266899999995</v>
      </c>
      <c r="E51" s="6">
        <v>101.25481419512448</v>
      </c>
      <c r="F51" s="9">
        <v>159.82463575347501</v>
      </c>
      <c r="G51" s="9">
        <v>169.18319510688568</v>
      </c>
      <c r="H51" s="9">
        <v>1.3820126613696764</v>
      </c>
      <c r="I51" s="9">
        <f t="shared" si="0"/>
        <v>92.942064198803848</v>
      </c>
    </row>
    <row r="52" spans="1:9" x14ac:dyDescent="0.25">
      <c r="A52" s="16"/>
      <c r="B52" s="5">
        <f>DATE(YEAR(siječanj!B52),MONTH(siječanj!B52)+9,DAY(siječanj!B52))</f>
        <v>44105</v>
      </c>
      <c r="C52" s="8">
        <v>0.51041666666666663</v>
      </c>
      <c r="D52">
        <v>0.91790266899999995</v>
      </c>
      <c r="E52" s="6">
        <v>100.36924798209468</v>
      </c>
      <c r="F52" s="9">
        <v>158.36747432554932</v>
      </c>
      <c r="G52" s="9">
        <v>172.57910290455587</v>
      </c>
      <c r="H52" s="9">
        <v>1.5086878754944339</v>
      </c>
      <c r="I52" s="9">
        <f t="shared" si="0"/>
        <v>92.129200608287562</v>
      </c>
    </row>
    <row r="53" spans="1:9" x14ac:dyDescent="0.25">
      <c r="A53" s="16"/>
      <c r="B53" s="5">
        <f>DATE(YEAR(siječanj!B53),MONTH(siječanj!B53)+9,DAY(siječanj!B53))</f>
        <v>44105</v>
      </c>
      <c r="C53" s="8">
        <v>0.52083333333333337</v>
      </c>
      <c r="D53">
        <v>0.91790266899999995</v>
      </c>
      <c r="E53" s="6">
        <v>100.39047772834148</v>
      </c>
      <c r="F53" s="9">
        <v>155.32184033083402</v>
      </c>
      <c r="G53" s="9">
        <v>173.36200124807155</v>
      </c>
      <c r="H53" s="9">
        <v>1.5936566265058241</v>
      </c>
      <c r="I53" s="9">
        <f t="shared" si="0"/>
        <v>92.148687449029694</v>
      </c>
    </row>
    <row r="54" spans="1:9" x14ac:dyDescent="0.25">
      <c r="A54" s="16"/>
      <c r="B54" s="5">
        <f>DATE(YEAR(siječanj!B54),MONTH(siječanj!B54)+9,DAY(siječanj!B54))</f>
        <v>44105</v>
      </c>
      <c r="C54" s="8">
        <v>0.53125</v>
      </c>
      <c r="D54">
        <v>0.91790266899999995</v>
      </c>
      <c r="E54" s="6">
        <v>99.55144123536985</v>
      </c>
      <c r="F54" s="9">
        <v>153.58879932786405</v>
      </c>
      <c r="G54" s="9">
        <v>172.84794416715752</v>
      </c>
      <c r="H54" s="9">
        <v>1.7200828289813088</v>
      </c>
      <c r="I54" s="9">
        <f t="shared" si="0"/>
        <v>91.378533612742643</v>
      </c>
    </row>
    <row r="55" spans="1:9" x14ac:dyDescent="0.25">
      <c r="A55" s="16"/>
      <c r="B55" s="5">
        <f>DATE(YEAR(siječanj!B55),MONTH(siječanj!B55)+9,DAY(siječanj!B55))</f>
        <v>44105</v>
      </c>
      <c r="C55" s="8">
        <v>0.54166666666666663</v>
      </c>
      <c r="D55">
        <v>0.91790266899999995</v>
      </c>
      <c r="E55" s="6">
        <v>97.430453845248294</v>
      </c>
      <c r="F55" s="9">
        <v>153.50712167768015</v>
      </c>
      <c r="G55" s="9">
        <v>170.39820190342576</v>
      </c>
      <c r="H55" s="9">
        <v>1.8949089277026083</v>
      </c>
      <c r="I55" s="9">
        <f t="shared" si="0"/>
        <v>89.431673626434716</v>
      </c>
    </row>
    <row r="56" spans="1:9" x14ac:dyDescent="0.25">
      <c r="A56" s="16"/>
      <c r="B56" s="5">
        <f>DATE(YEAR(siječanj!B56),MONTH(siječanj!B56)+9,DAY(siječanj!B56))</f>
        <v>44105</v>
      </c>
      <c r="C56" s="8">
        <v>0.55208333333333337</v>
      </c>
      <c r="D56">
        <v>0.91790266899999995</v>
      </c>
      <c r="E56" s="6">
        <v>96.321752682919566</v>
      </c>
      <c r="F56" s="9">
        <v>152.67776701864165</v>
      </c>
      <c r="G56" s="9">
        <v>165.21827809501582</v>
      </c>
      <c r="H56" s="9">
        <v>1.791538215809974</v>
      </c>
      <c r="I56" s="9">
        <f t="shared" si="0"/>
        <v>88.413993870409769</v>
      </c>
    </row>
    <row r="57" spans="1:9" x14ac:dyDescent="0.25">
      <c r="A57" s="16"/>
      <c r="B57" s="5">
        <f>DATE(YEAR(siječanj!B57),MONTH(siječanj!B57)+9,DAY(siječanj!B57))</f>
        <v>44105</v>
      </c>
      <c r="C57" s="8">
        <v>0.5625</v>
      </c>
      <c r="D57">
        <v>0.91790266899999995</v>
      </c>
      <c r="E57" s="6">
        <v>96.312046527834767</v>
      </c>
      <c r="F57" s="9">
        <v>152.73801357861987</v>
      </c>
      <c r="G57" s="9">
        <v>163.17760476066917</v>
      </c>
      <c r="H57" s="9">
        <v>1.8084461067955826</v>
      </c>
      <c r="I57" s="9">
        <f t="shared" si="0"/>
        <v>88.405084564751704</v>
      </c>
    </row>
    <row r="58" spans="1:9" x14ac:dyDescent="0.25">
      <c r="A58" s="16"/>
      <c r="B58" s="5">
        <f>DATE(YEAR(siječanj!B58),MONTH(siječanj!B58)+9,DAY(siječanj!B58))</f>
        <v>44105</v>
      </c>
      <c r="C58" s="8">
        <v>0.57291666666666663</v>
      </c>
      <c r="D58">
        <v>0.91790266899999995</v>
      </c>
      <c r="E58" s="6">
        <v>96.650837936156762</v>
      </c>
      <c r="F58" s="9">
        <v>152.62445251015507</v>
      </c>
      <c r="G58" s="9">
        <v>159.10132269375833</v>
      </c>
      <c r="H58" s="9">
        <v>1.8869495193452592</v>
      </c>
      <c r="I58" s="9">
        <f t="shared" si="0"/>
        <v>88.716062102684745</v>
      </c>
    </row>
    <row r="59" spans="1:9" x14ac:dyDescent="0.25">
      <c r="A59" s="16"/>
      <c r="B59" s="5">
        <f>DATE(YEAR(siječanj!B59),MONTH(siječanj!B59)+9,DAY(siječanj!B59))</f>
        <v>44105</v>
      </c>
      <c r="C59" s="8">
        <v>0.58333333333333337</v>
      </c>
      <c r="D59">
        <v>0.91790266899999995</v>
      </c>
      <c r="E59" s="6">
        <v>99.16953187183644</v>
      </c>
      <c r="F59" s="9">
        <v>149.73718675731422</v>
      </c>
      <c r="G59" s="9">
        <v>151.76807227316192</v>
      </c>
      <c r="H59" s="9">
        <v>1.7487141884146711</v>
      </c>
      <c r="I59" s="9">
        <f t="shared" si="0"/>
        <v>91.027977988639236</v>
      </c>
    </row>
    <row r="60" spans="1:9" x14ac:dyDescent="0.25">
      <c r="A60" s="16"/>
      <c r="B60" s="5">
        <f>DATE(YEAR(siječanj!B60),MONTH(siječanj!B60)+9,DAY(siječanj!B60))</f>
        <v>44105</v>
      </c>
      <c r="C60" s="8">
        <v>0.59375</v>
      </c>
      <c r="D60">
        <v>0.91790266899999995</v>
      </c>
      <c r="E60" s="6">
        <v>100.72894632210765</v>
      </c>
      <c r="F60" s="9">
        <v>147.55325297668438</v>
      </c>
      <c r="G60" s="9">
        <v>142.67173845901831</v>
      </c>
      <c r="H60" s="9">
        <v>1.9101245355197605</v>
      </c>
      <c r="I60" s="9">
        <f t="shared" si="0"/>
        <v>92.459368674620336</v>
      </c>
    </row>
    <row r="61" spans="1:9" x14ac:dyDescent="0.25">
      <c r="A61" s="16"/>
      <c r="B61" s="5">
        <f>DATE(YEAR(siječanj!B61),MONTH(siječanj!B61)+9,DAY(siječanj!B61))</f>
        <v>44105</v>
      </c>
      <c r="C61" s="8">
        <v>0.60416666666666663</v>
      </c>
      <c r="D61">
        <v>0.91790266899999995</v>
      </c>
      <c r="E61" s="6">
        <v>100.66896599555739</v>
      </c>
      <c r="F61" s="9">
        <v>147.70951146375705</v>
      </c>
      <c r="G61" s="9">
        <v>144.24895658556844</v>
      </c>
      <c r="H61" s="9">
        <v>2.07368136304158</v>
      </c>
      <c r="I61" s="9">
        <f t="shared" si="0"/>
        <v>92.404312572792364</v>
      </c>
    </row>
    <row r="62" spans="1:9" x14ac:dyDescent="0.25">
      <c r="A62" s="16"/>
      <c r="B62" s="5">
        <f>DATE(YEAR(siječanj!B62),MONTH(siječanj!B62)+9,DAY(siječanj!B62))</f>
        <v>44105</v>
      </c>
      <c r="C62" s="8">
        <v>0.61458333333333337</v>
      </c>
      <c r="D62">
        <v>0.91790266899999995</v>
      </c>
      <c r="E62" s="6">
        <v>102.67809369968845</v>
      </c>
      <c r="F62" s="9">
        <v>146.99062758472132</v>
      </c>
      <c r="G62" s="9">
        <v>145.32784919934005</v>
      </c>
      <c r="H62" s="9">
        <v>2.3833970721738407</v>
      </c>
      <c r="I62" s="9">
        <f t="shared" si="0"/>
        <v>94.2484962547761</v>
      </c>
    </row>
    <row r="63" spans="1:9" x14ac:dyDescent="0.25">
      <c r="A63" s="16"/>
      <c r="B63" s="5">
        <f>DATE(YEAR(siječanj!B63),MONTH(siječanj!B63)+9,DAY(siječanj!B63))</f>
        <v>44105</v>
      </c>
      <c r="C63" s="8">
        <v>0.625</v>
      </c>
      <c r="D63">
        <v>0.91790266899999995</v>
      </c>
      <c r="E63" s="6">
        <v>103.33048612177394</v>
      </c>
      <c r="F63" s="9">
        <v>145.36734205441172</v>
      </c>
      <c r="G63" s="9">
        <v>140.67994936739075</v>
      </c>
      <c r="H63" s="9">
        <v>2.3112235357486735</v>
      </c>
      <c r="I63" s="9">
        <f t="shared" si="0"/>
        <v>94.847329000243761</v>
      </c>
    </row>
    <row r="64" spans="1:9" x14ac:dyDescent="0.25">
      <c r="A64" s="16"/>
      <c r="B64" s="5">
        <f>DATE(YEAR(siječanj!B64),MONTH(siječanj!B64)+9,DAY(siječanj!B64))</f>
        <v>44105</v>
      </c>
      <c r="C64" s="8">
        <v>0.63541666666666663</v>
      </c>
      <c r="D64">
        <v>0.91790266899999995</v>
      </c>
      <c r="E64" s="6">
        <v>104.18162865418871</v>
      </c>
      <c r="F64" s="9">
        <v>144.67263797469491</v>
      </c>
      <c r="G64" s="9">
        <v>137.87314063853407</v>
      </c>
      <c r="H64" s="9">
        <v>2.2342908886826085</v>
      </c>
      <c r="I64" s="9">
        <f t="shared" si="0"/>
        <v>95.628595002446687</v>
      </c>
    </row>
    <row r="65" spans="1:9" x14ac:dyDescent="0.25">
      <c r="A65" s="16"/>
      <c r="B65" s="5">
        <f>DATE(YEAR(siječanj!B65),MONTH(siječanj!B65)+9,DAY(siječanj!B65))</f>
        <v>44105</v>
      </c>
      <c r="C65" s="8">
        <v>0.64583333333333337</v>
      </c>
      <c r="D65">
        <v>0.91790266899999995</v>
      </c>
      <c r="E65" s="6">
        <v>105.93109400419043</v>
      </c>
      <c r="F65" s="9">
        <v>140.52981092562712</v>
      </c>
      <c r="G65" s="9">
        <v>142.10732430745006</v>
      </c>
      <c r="H65" s="9">
        <v>2.0060348584001879</v>
      </c>
      <c r="I65" s="9">
        <f t="shared" si="0"/>
        <v>97.23443391653629</v>
      </c>
    </row>
    <row r="66" spans="1:9" x14ac:dyDescent="0.25">
      <c r="A66" s="16"/>
      <c r="B66" s="5">
        <f>DATE(YEAR(siječanj!B66),MONTH(siječanj!B66)+9,DAY(siječanj!B66))</f>
        <v>44105</v>
      </c>
      <c r="C66" s="8">
        <v>0.65625</v>
      </c>
      <c r="D66">
        <v>0.91790266899999995</v>
      </c>
      <c r="E66" s="6">
        <v>105.74230277226795</v>
      </c>
      <c r="F66" s="9">
        <v>139.13078228429731</v>
      </c>
      <c r="G66" s="9">
        <v>140.27266629204141</v>
      </c>
      <c r="H66" s="9">
        <v>2.1476916093917819</v>
      </c>
      <c r="I66" s="9">
        <f t="shared" si="0"/>
        <v>97.06114194087084</v>
      </c>
    </row>
    <row r="67" spans="1:9" x14ac:dyDescent="0.25">
      <c r="A67" s="16"/>
      <c r="B67" s="5">
        <f>DATE(YEAR(siječanj!B67),MONTH(siječanj!B67)+9,DAY(siječanj!B67))</f>
        <v>44105</v>
      </c>
      <c r="C67" s="8">
        <v>0.66666666666666663</v>
      </c>
      <c r="D67">
        <v>0.91790266899999995</v>
      </c>
      <c r="E67" s="6">
        <v>105.84743666141215</v>
      </c>
      <c r="F67" s="9">
        <v>139.51854316112616</v>
      </c>
      <c r="G67" s="9">
        <v>133.92943716471635</v>
      </c>
      <c r="H67" s="9">
        <v>2.1459784092447864</v>
      </c>
      <c r="I67" s="9">
        <f t="shared" si="0"/>
        <v>97.157644618318656</v>
      </c>
    </row>
    <row r="68" spans="1:9" x14ac:dyDescent="0.25">
      <c r="A68" s="16"/>
      <c r="B68" s="5">
        <f>DATE(YEAR(siječanj!B68),MONTH(siječanj!B68)+9,DAY(siječanj!B68))</f>
        <v>44105</v>
      </c>
      <c r="C68" s="8">
        <v>0.67708333333333337</v>
      </c>
      <c r="D68">
        <v>0.91790266899999995</v>
      </c>
      <c r="E68" s="6">
        <v>106.52258504168111</v>
      </c>
      <c r="F68" s="9">
        <v>136.87288250960668</v>
      </c>
      <c r="G68" s="9">
        <v>135.97361799665237</v>
      </c>
      <c r="H68" s="9">
        <v>2.0754413773786387</v>
      </c>
      <c r="I68" s="9">
        <f t="shared" ref="I68:I131" si="1">D68*E68</f>
        <v>97.777365118538569</v>
      </c>
    </row>
    <row r="69" spans="1:9" x14ac:dyDescent="0.25">
      <c r="A69" s="16"/>
      <c r="B69" s="5">
        <f>DATE(YEAR(siječanj!B69),MONTH(siječanj!B69)+9,DAY(siječanj!B69))</f>
        <v>44105</v>
      </c>
      <c r="C69" s="8">
        <v>0.6875</v>
      </c>
      <c r="D69">
        <v>0.91790266899999995</v>
      </c>
      <c r="E69" s="6">
        <v>109.06920391723912</v>
      </c>
      <c r="F69" s="9">
        <v>133.84421898065901</v>
      </c>
      <c r="G69" s="9">
        <v>135.83130348919784</v>
      </c>
      <c r="H69" s="9">
        <v>1.9665685040836771</v>
      </c>
      <c r="I69" s="9">
        <f t="shared" si="1"/>
        <v>100.11491338133904</v>
      </c>
    </row>
    <row r="70" spans="1:9" x14ac:dyDescent="0.25">
      <c r="A70" s="16"/>
      <c r="B70" s="5">
        <f>DATE(YEAR(siječanj!B70),MONTH(siječanj!B70)+9,DAY(siječanj!B70))</f>
        <v>44105</v>
      </c>
      <c r="C70" s="8">
        <v>0.69791666666666663</v>
      </c>
      <c r="D70">
        <v>0.91790266899999995</v>
      </c>
      <c r="E70" s="6">
        <v>110.1373104087743</v>
      </c>
      <c r="F70" s="9">
        <v>133.65735498392829</v>
      </c>
      <c r="G70" s="9">
        <v>133.94527708804054</v>
      </c>
      <c r="H70" s="9">
        <v>2.4760682515205308</v>
      </c>
      <c r="I70" s="9">
        <f t="shared" si="1"/>
        <v>101.0953311806954</v>
      </c>
    </row>
    <row r="71" spans="1:9" x14ac:dyDescent="0.25">
      <c r="A71" s="16"/>
      <c r="B71" s="5">
        <f>DATE(YEAR(siječanj!B71),MONTH(siječanj!B71)+9,DAY(siječanj!B71))</f>
        <v>44105</v>
      </c>
      <c r="C71" s="8">
        <v>0.70833333333333337</v>
      </c>
      <c r="D71">
        <v>0.91790266899999995</v>
      </c>
      <c r="E71" s="6">
        <v>111.70482286455415</v>
      </c>
      <c r="F71" s="9">
        <v>132.63088091053206</v>
      </c>
      <c r="G71" s="9">
        <v>132.27218468527676</v>
      </c>
      <c r="H71" s="9">
        <v>7.5276331140229429</v>
      </c>
      <c r="I71" s="9">
        <f t="shared" si="1"/>
        <v>102.53415504754648</v>
      </c>
    </row>
    <row r="72" spans="1:9" x14ac:dyDescent="0.25">
      <c r="A72" s="16"/>
      <c r="B72" s="5">
        <f>DATE(YEAR(siječanj!B72),MONTH(siječanj!B72)+9,DAY(siječanj!B72))</f>
        <v>44105</v>
      </c>
      <c r="C72" s="8">
        <v>0.71875</v>
      </c>
      <c r="D72">
        <v>0.91790266899999995</v>
      </c>
      <c r="E72" s="6">
        <v>114.84295449601329</v>
      </c>
      <c r="F72" s="9">
        <v>132.59139031922297</v>
      </c>
      <c r="G72" s="9">
        <v>132.40308979267792</v>
      </c>
      <c r="H72" s="9">
        <v>20.716032114214105</v>
      </c>
      <c r="I72" s="9">
        <f t="shared" si="1"/>
        <v>105.41465444773614</v>
      </c>
    </row>
    <row r="73" spans="1:9" x14ac:dyDescent="0.25">
      <c r="A73" s="16"/>
      <c r="B73" s="5">
        <f>DATE(YEAR(siječanj!B73),MONTH(siječanj!B73)+9,DAY(siječanj!B73))</f>
        <v>44105</v>
      </c>
      <c r="C73" s="8">
        <v>0.72916666666666663</v>
      </c>
      <c r="D73">
        <v>0.91790266899999995</v>
      </c>
      <c r="E73" s="6">
        <v>118.97881410983857</v>
      </c>
      <c r="F73" s="9">
        <v>132.46400935216121</v>
      </c>
      <c r="G73" s="9">
        <v>135.08947176219513</v>
      </c>
      <c r="H73" s="9">
        <v>33.395389548403081</v>
      </c>
      <c r="I73" s="9">
        <f t="shared" si="1"/>
        <v>109.21097102587568</v>
      </c>
    </row>
    <row r="74" spans="1:9" x14ac:dyDescent="0.25">
      <c r="A74" s="16"/>
      <c r="B74" s="5">
        <f>DATE(YEAR(siječanj!B74),MONTH(siječanj!B74)+9,DAY(siječanj!B74))</f>
        <v>44105</v>
      </c>
      <c r="C74" s="8">
        <v>0.73958333333333337</v>
      </c>
      <c r="D74">
        <v>0.91790266899999995</v>
      </c>
      <c r="E74" s="6">
        <v>123.46968878461637</v>
      </c>
      <c r="F74" s="9">
        <v>132.78751312559817</v>
      </c>
      <c r="G74" s="9">
        <v>136.65367121348211</v>
      </c>
      <c r="H74" s="9">
        <v>49.437600499735105</v>
      </c>
      <c r="I74" s="9">
        <f t="shared" si="1"/>
        <v>113.33315687599872</v>
      </c>
    </row>
    <row r="75" spans="1:9" x14ac:dyDescent="0.25">
      <c r="A75" s="16"/>
      <c r="B75" s="5">
        <f>DATE(YEAR(siječanj!B75),MONTH(siječanj!B75)+9,DAY(siječanj!B75))</f>
        <v>44105</v>
      </c>
      <c r="C75" s="8">
        <v>0.75</v>
      </c>
      <c r="D75">
        <v>0.91790266899999995</v>
      </c>
      <c r="E75" s="6">
        <v>128.25117553566182</v>
      </c>
      <c r="F75" s="9">
        <v>133.52676718956781</v>
      </c>
      <c r="G75" s="9">
        <v>139.41827760292213</v>
      </c>
      <c r="H75" s="9">
        <v>67.131862305373971</v>
      </c>
      <c r="I75" s="9">
        <f t="shared" si="1"/>
        <v>117.72209632657147</v>
      </c>
    </row>
    <row r="76" spans="1:9" x14ac:dyDescent="0.25">
      <c r="A76" s="16"/>
      <c r="B76" s="5">
        <f>DATE(YEAR(siječanj!B76),MONTH(siječanj!B76)+9,DAY(siječanj!B76))</f>
        <v>44105</v>
      </c>
      <c r="C76" s="8">
        <v>0.76041666666666663</v>
      </c>
      <c r="D76">
        <v>0.91790266899999995</v>
      </c>
      <c r="E76" s="6">
        <v>132.57311947770302</v>
      </c>
      <c r="F76" s="9">
        <v>131.73879620872012</v>
      </c>
      <c r="G76" s="9">
        <v>138.96347877075533</v>
      </c>
      <c r="H76" s="9">
        <v>82.50145295015686</v>
      </c>
      <c r="I76" s="9">
        <f t="shared" si="1"/>
        <v>121.68922020623948</v>
      </c>
    </row>
    <row r="77" spans="1:9" x14ac:dyDescent="0.25">
      <c r="A77" s="16"/>
      <c r="B77" s="5">
        <f>DATE(YEAR(siječanj!B77),MONTH(siječanj!B77)+9,DAY(siječanj!B77))</f>
        <v>44105</v>
      </c>
      <c r="C77" s="8">
        <v>0.77083333333333337</v>
      </c>
      <c r="D77">
        <v>0.91790266899999995</v>
      </c>
      <c r="E77" s="6">
        <v>137.47678808292108</v>
      </c>
      <c r="F77" s="9">
        <v>130.03575792832197</v>
      </c>
      <c r="G77" s="9">
        <v>139.42650858410735</v>
      </c>
      <c r="H77" s="9">
        <v>100.07007841827175</v>
      </c>
      <c r="I77" s="9">
        <f t="shared" si="1"/>
        <v>126.19031070686064</v>
      </c>
    </row>
    <row r="78" spans="1:9" x14ac:dyDescent="0.25">
      <c r="A78" s="16"/>
      <c r="B78" s="5">
        <f>DATE(YEAR(siječanj!B78),MONTH(siječanj!B78)+9,DAY(siječanj!B78))</f>
        <v>44105</v>
      </c>
      <c r="C78" s="8">
        <v>0.78125</v>
      </c>
      <c r="D78">
        <v>0.91790266899999995</v>
      </c>
      <c r="E78" s="6">
        <v>143.12497465869021</v>
      </c>
      <c r="F78" s="9">
        <v>129.09772879479772</v>
      </c>
      <c r="G78" s="9">
        <v>139.66541973570011</v>
      </c>
      <c r="H78" s="9">
        <v>126.93781184961436</v>
      </c>
      <c r="I78" s="9">
        <f t="shared" si="1"/>
        <v>131.3747962397691</v>
      </c>
    </row>
    <row r="79" spans="1:9" x14ac:dyDescent="0.25">
      <c r="A79" s="16"/>
      <c r="B79" s="5">
        <f>DATE(YEAR(siječanj!B79),MONTH(siječanj!B79)+9,DAY(siječanj!B79))</f>
        <v>44105</v>
      </c>
      <c r="C79" s="8">
        <v>0.79166666666666663</v>
      </c>
      <c r="D79">
        <v>0.91790266899999995</v>
      </c>
      <c r="E79" s="6">
        <v>148.70390813383344</v>
      </c>
      <c r="F79" s="9">
        <v>127.1448995644472</v>
      </c>
      <c r="G79" s="9">
        <v>139.03642589167353</v>
      </c>
      <c r="H79" s="9">
        <v>150.54649575597625</v>
      </c>
      <c r="I79" s="9">
        <f t="shared" si="1"/>
        <v>136.49571416677651</v>
      </c>
    </row>
    <row r="80" spans="1:9" x14ac:dyDescent="0.25">
      <c r="A80" s="16"/>
      <c r="B80" s="5">
        <f>DATE(YEAR(siječanj!B80),MONTH(siječanj!B80)+9,DAY(siječanj!B80))</f>
        <v>44105</v>
      </c>
      <c r="C80" s="8">
        <v>0.80208333333333337</v>
      </c>
      <c r="D80">
        <v>0.91790266899999995</v>
      </c>
      <c r="E80" s="6">
        <v>155.0623775548296</v>
      </c>
      <c r="F80" s="9">
        <v>123.83783279185418</v>
      </c>
      <c r="G80" s="9">
        <v>139.26592619447095</v>
      </c>
      <c r="H80" s="9">
        <v>182.93197672679727</v>
      </c>
      <c r="I80" s="9">
        <f t="shared" si="1"/>
        <v>142.33217021906378</v>
      </c>
    </row>
    <row r="81" spans="1:9" x14ac:dyDescent="0.25">
      <c r="A81" s="16"/>
      <c r="B81" s="5">
        <f>DATE(YEAR(siječanj!B81),MONTH(siječanj!B81)+9,DAY(siječanj!B81))</f>
        <v>44105</v>
      </c>
      <c r="C81" s="8">
        <v>0.8125</v>
      </c>
      <c r="D81">
        <v>0.91790266899999995</v>
      </c>
      <c r="E81" s="6">
        <v>157.34276228268632</v>
      </c>
      <c r="F81" s="9">
        <v>121.19297987503028</v>
      </c>
      <c r="G81" s="9">
        <v>137.49858083016866</v>
      </c>
      <c r="H81" s="9">
        <v>198.62199755395733</v>
      </c>
      <c r="I81" s="9">
        <f t="shared" si="1"/>
        <v>144.4253414471103</v>
      </c>
    </row>
    <row r="82" spans="1:9" x14ac:dyDescent="0.25">
      <c r="A82" s="16"/>
      <c r="B82" s="5">
        <f>DATE(YEAR(siječanj!B82),MONTH(siječanj!B82)+9,DAY(siječanj!B82))</f>
        <v>44105</v>
      </c>
      <c r="C82" s="8">
        <v>0.82291666666666663</v>
      </c>
      <c r="D82">
        <v>0.91790266899999995</v>
      </c>
      <c r="E82" s="6">
        <v>157.336142116291</v>
      </c>
      <c r="F82" s="9">
        <v>116.51565749802337</v>
      </c>
      <c r="G82" s="9">
        <v>132.73162673793666</v>
      </c>
      <c r="H82" s="9">
        <v>216.50235771765676</v>
      </c>
      <c r="I82" s="9">
        <f t="shared" si="1"/>
        <v>144.4192647787068</v>
      </c>
    </row>
    <row r="83" spans="1:9" x14ac:dyDescent="0.25">
      <c r="A83" s="16"/>
      <c r="B83" s="5">
        <f>DATE(YEAR(siječanj!B83),MONTH(siječanj!B83)+9,DAY(siječanj!B83))</f>
        <v>44105</v>
      </c>
      <c r="C83" s="8">
        <v>0.83333333333333337</v>
      </c>
      <c r="D83">
        <v>0.91790266899999995</v>
      </c>
      <c r="E83" s="6">
        <v>157.24475005777947</v>
      </c>
      <c r="F83" s="9">
        <v>111.26601289412628</v>
      </c>
      <c r="G83" s="9">
        <v>123.61534352960895</v>
      </c>
      <c r="H83" s="9">
        <v>222.42084767268233</v>
      </c>
      <c r="I83" s="9">
        <f t="shared" si="1"/>
        <v>144.33537576427366</v>
      </c>
    </row>
    <row r="84" spans="1:9" x14ac:dyDescent="0.25">
      <c r="A84" s="16"/>
      <c r="B84" s="5">
        <f>DATE(YEAR(siječanj!B84),MONTH(siječanj!B84)+9,DAY(siječanj!B84))</f>
        <v>44105</v>
      </c>
      <c r="C84" s="8">
        <v>0.84375</v>
      </c>
      <c r="D84">
        <v>0.91790266899999995</v>
      </c>
      <c r="E84" s="6">
        <v>156.01733112775008</v>
      </c>
      <c r="F84" s="9">
        <v>93.973180611381679</v>
      </c>
      <c r="G84" s="9">
        <v>106.19204188571676</v>
      </c>
      <c r="H84" s="9">
        <v>222.9611860188117</v>
      </c>
      <c r="I84" s="9">
        <f t="shared" si="1"/>
        <v>143.20872465241857</v>
      </c>
    </row>
    <row r="85" spans="1:9" x14ac:dyDescent="0.25">
      <c r="A85" s="16"/>
      <c r="B85" s="5">
        <f>DATE(YEAR(siječanj!B85),MONTH(siječanj!B85)+9,DAY(siječanj!B85))</f>
        <v>44105</v>
      </c>
      <c r="C85" s="8">
        <v>0.85416666666666663</v>
      </c>
      <c r="D85">
        <v>0.91790266899999995</v>
      </c>
      <c r="E85" s="6">
        <v>155.61942319329478</v>
      </c>
      <c r="F85" s="9">
        <v>87.524729124716302</v>
      </c>
      <c r="G85" s="9">
        <v>100.15210294468601</v>
      </c>
      <c r="H85" s="9">
        <v>223.05669095072713</v>
      </c>
      <c r="I85" s="9">
        <f t="shared" si="1"/>
        <v>142.84348389736579</v>
      </c>
    </row>
    <row r="86" spans="1:9" x14ac:dyDescent="0.25">
      <c r="A86" s="16"/>
      <c r="B86" s="5">
        <f>DATE(YEAR(siječanj!B86),MONTH(siječanj!B86)+9,DAY(siječanj!B86))</f>
        <v>44105</v>
      </c>
      <c r="C86" s="8">
        <v>0.86458333333333337</v>
      </c>
      <c r="D86">
        <v>0.91790266899999995</v>
      </c>
      <c r="E86" s="6">
        <v>154.80787332318991</v>
      </c>
      <c r="F86" s="9">
        <v>84.288823376942815</v>
      </c>
      <c r="G86" s="9">
        <v>96.099341980030843</v>
      </c>
      <c r="H86" s="9">
        <v>224.00390536734852</v>
      </c>
      <c r="I86" s="9">
        <f t="shared" si="1"/>
        <v>142.0985601055699</v>
      </c>
    </row>
    <row r="87" spans="1:9" x14ac:dyDescent="0.25">
      <c r="A87" s="16"/>
      <c r="B87" s="5">
        <f>DATE(YEAR(siječanj!B87),MONTH(siječanj!B87)+9,DAY(siječanj!B87))</f>
        <v>44105</v>
      </c>
      <c r="C87" s="8">
        <v>0.875</v>
      </c>
      <c r="D87">
        <v>0.91790266899999995</v>
      </c>
      <c r="E87" s="6">
        <v>151.77356161704074</v>
      </c>
      <c r="F87" s="9">
        <v>81.626236464042066</v>
      </c>
      <c r="G87" s="9">
        <v>88.964369515268999</v>
      </c>
      <c r="H87" s="9">
        <v>225.40249324014036</v>
      </c>
      <c r="I87" s="9">
        <f t="shared" si="1"/>
        <v>139.31335729191764</v>
      </c>
    </row>
    <row r="88" spans="1:9" x14ac:dyDescent="0.25">
      <c r="A88" s="16"/>
      <c r="B88" s="5">
        <f>DATE(YEAR(siječanj!B88),MONTH(siječanj!B88)+9,DAY(siječanj!B88))</f>
        <v>44105</v>
      </c>
      <c r="C88" s="8">
        <v>0.88541666666666663</v>
      </c>
      <c r="D88">
        <v>0.91790266899999995</v>
      </c>
      <c r="E88" s="6">
        <v>156.94943002243949</v>
      </c>
      <c r="F88" s="9">
        <v>77.480286977867607</v>
      </c>
      <c r="G88" s="9">
        <v>73.59362415808296</v>
      </c>
      <c r="H88" s="9">
        <v>231.42827235437153</v>
      </c>
      <c r="I88" s="9">
        <f t="shared" si="1"/>
        <v>144.06430071562593</v>
      </c>
    </row>
    <row r="89" spans="1:9" x14ac:dyDescent="0.25">
      <c r="A89" s="16"/>
      <c r="B89" s="5">
        <f>DATE(YEAR(siječanj!B89),MONTH(siječanj!B89)+9,DAY(siječanj!B89))</f>
        <v>44105</v>
      </c>
      <c r="C89" s="8">
        <v>0.89583333333333337</v>
      </c>
      <c r="D89">
        <v>0.91790266899999995</v>
      </c>
      <c r="E89" s="6">
        <v>159.13659143490077</v>
      </c>
      <c r="F89" s="9">
        <v>73.46184303475269</v>
      </c>
      <c r="G89" s="9">
        <v>63.600992275728458</v>
      </c>
      <c r="H89" s="9">
        <v>235.4688230275691</v>
      </c>
      <c r="I89" s="9">
        <f t="shared" si="1"/>
        <v>146.07190201365793</v>
      </c>
    </row>
    <row r="90" spans="1:9" x14ac:dyDescent="0.25">
      <c r="A90" s="16"/>
      <c r="B90" s="5">
        <f>DATE(YEAR(siječanj!B90),MONTH(siječanj!B90)+9,DAY(siječanj!B90))</f>
        <v>44105</v>
      </c>
      <c r="C90" s="8">
        <v>0.90625</v>
      </c>
      <c r="D90">
        <v>0.91790266899999995</v>
      </c>
      <c r="E90" s="6">
        <v>155.81413861527665</v>
      </c>
      <c r="F90" s="9">
        <v>71.909642176231714</v>
      </c>
      <c r="G90" s="9">
        <v>60.037121896125626</v>
      </c>
      <c r="H90" s="9">
        <v>236.78521713516906</v>
      </c>
      <c r="I90" s="9">
        <f t="shared" si="1"/>
        <v>143.0222137028984</v>
      </c>
    </row>
    <row r="91" spans="1:9" x14ac:dyDescent="0.25">
      <c r="A91" s="16"/>
      <c r="B91" s="5">
        <f>DATE(YEAR(siječanj!B91),MONTH(siječanj!B91)+9,DAY(siječanj!B91))</f>
        <v>44105</v>
      </c>
      <c r="C91" s="8">
        <v>0.91666666666666663</v>
      </c>
      <c r="D91">
        <v>0.91790266899999995</v>
      </c>
      <c r="E91" s="6">
        <v>150.82806937348687</v>
      </c>
      <c r="F91" s="9">
        <v>71.332457466845938</v>
      </c>
      <c r="G91" s="9">
        <v>57.414834027295242</v>
      </c>
      <c r="H91" s="9">
        <v>235.12664815193085</v>
      </c>
      <c r="I91" s="9">
        <f t="shared" si="1"/>
        <v>138.44548743804074</v>
      </c>
    </row>
    <row r="92" spans="1:9" x14ac:dyDescent="0.25">
      <c r="A92" s="16"/>
      <c r="B92" s="5">
        <f>DATE(YEAR(siječanj!B92),MONTH(siječanj!B92)+9,DAY(siječanj!B92))</f>
        <v>44105</v>
      </c>
      <c r="C92" s="8">
        <v>0.92708333333333337</v>
      </c>
      <c r="D92">
        <v>0.91790266899999995</v>
      </c>
      <c r="E92" s="6">
        <v>143.693139136122</v>
      </c>
      <c r="F92" s="9">
        <v>70.153707319726763</v>
      </c>
      <c r="G92" s="9">
        <v>55.011002258326322</v>
      </c>
      <c r="H92" s="9">
        <v>236.48927475838136</v>
      </c>
      <c r="I92" s="9">
        <f t="shared" si="1"/>
        <v>131.89631593003472</v>
      </c>
    </row>
    <row r="93" spans="1:9" x14ac:dyDescent="0.25">
      <c r="A93" s="16"/>
      <c r="B93" s="5">
        <f>DATE(YEAR(siječanj!B93),MONTH(siječanj!B93)+9,DAY(siječanj!B93))</f>
        <v>44105</v>
      </c>
      <c r="C93" s="8">
        <v>0.9375</v>
      </c>
      <c r="D93">
        <v>0.91790266899999995</v>
      </c>
      <c r="E93" s="6">
        <v>133.73925793815459</v>
      </c>
      <c r="F93" s="9">
        <v>66.988448218459197</v>
      </c>
      <c r="G93" s="9">
        <v>53.129358222578219</v>
      </c>
      <c r="H93" s="9">
        <v>235.82546747212328</v>
      </c>
      <c r="I93" s="9">
        <f t="shared" si="1"/>
        <v>122.75962181151154</v>
      </c>
    </row>
    <row r="94" spans="1:9" x14ac:dyDescent="0.25">
      <c r="A94" s="16"/>
      <c r="B94" s="5">
        <f>DATE(YEAR(siječanj!B94),MONTH(siječanj!B94)+9,DAY(siječanj!B94))</f>
        <v>44105</v>
      </c>
      <c r="C94" s="8">
        <v>0.94791666666666663</v>
      </c>
      <c r="D94">
        <v>0.91790266899999995</v>
      </c>
      <c r="E94" s="6">
        <v>121.64685469520231</v>
      </c>
      <c r="F94" s="9">
        <v>64.997112949040428</v>
      </c>
      <c r="G94" s="9">
        <v>52.190773538692824</v>
      </c>
      <c r="H94" s="9">
        <v>234.09851092557545</v>
      </c>
      <c r="I94" s="9">
        <f t="shared" si="1"/>
        <v>111.65997260018138</v>
      </c>
    </row>
    <row r="95" spans="1:9" x14ac:dyDescent="0.25">
      <c r="A95" s="16"/>
      <c r="B95" s="5">
        <f>DATE(YEAR(siječanj!B95),MONTH(siječanj!B95)+9,DAY(siječanj!B95))</f>
        <v>44105</v>
      </c>
      <c r="C95" s="8">
        <v>0.95833333333333337</v>
      </c>
      <c r="D95">
        <v>0.91790266899999995</v>
      </c>
      <c r="E95" s="6">
        <v>110.2140356298067</v>
      </c>
      <c r="F95" s="9">
        <v>62.900289939531717</v>
      </c>
      <c r="G95" s="9">
        <v>51.216816905433333</v>
      </c>
      <c r="H95" s="9">
        <v>233.94016939803598</v>
      </c>
      <c r="I95" s="9">
        <f t="shared" si="1"/>
        <v>101.16575746586066</v>
      </c>
    </row>
    <row r="96" spans="1:9" x14ac:dyDescent="0.25">
      <c r="A96" s="16"/>
      <c r="B96" s="5">
        <f>DATE(YEAR(siječanj!B96),MONTH(siječanj!B96)+9,DAY(siječanj!B96))</f>
        <v>44105</v>
      </c>
      <c r="C96" s="8">
        <v>0.96875</v>
      </c>
      <c r="D96">
        <v>0.91790266899999995</v>
      </c>
      <c r="E96" s="6">
        <v>100.18530291731125</v>
      </c>
      <c r="F96" s="9">
        <v>61.094496553834546</v>
      </c>
      <c r="G96" s="9">
        <v>50.839656572539411</v>
      </c>
      <c r="H96" s="9">
        <v>233.87870435857616</v>
      </c>
      <c r="I96" s="9">
        <f t="shared" si="1"/>
        <v>91.96035694237348</v>
      </c>
    </row>
    <row r="97" spans="1:9" x14ac:dyDescent="0.25">
      <c r="A97" s="16"/>
      <c r="B97" s="5">
        <f>DATE(YEAR(siječanj!B97),MONTH(siječanj!B97)+9,DAY(siječanj!B97))</f>
        <v>44105</v>
      </c>
      <c r="C97" s="8">
        <v>0.97916666666666663</v>
      </c>
      <c r="D97">
        <v>0.91790266899999995</v>
      </c>
      <c r="E97" s="6">
        <v>91.19790974263158</v>
      </c>
      <c r="F97" s="9">
        <v>60.65753217644717</v>
      </c>
      <c r="G97" s="9">
        <v>51.00727803628542</v>
      </c>
      <c r="H97" s="9">
        <v>233.63958743619904</v>
      </c>
      <c r="I97" s="9">
        <f t="shared" si="1"/>
        <v>83.710804759982622</v>
      </c>
    </row>
    <row r="98" spans="1:9" ht="15.75" thickBot="1" x14ac:dyDescent="0.3">
      <c r="A98" s="16"/>
      <c r="B98" s="5">
        <f>DATE(YEAR(siječanj!B98),MONTH(siječanj!B98)+9,DAY(siječanj!B98))</f>
        <v>44105</v>
      </c>
      <c r="C98" s="8">
        <v>0.98958333333333337</v>
      </c>
      <c r="D98">
        <v>0.91790266899999995</v>
      </c>
      <c r="E98" s="6">
        <v>83.40077036164304</v>
      </c>
      <c r="F98" s="9">
        <v>58.737088686949406</v>
      </c>
      <c r="G98" s="9">
        <v>49.888791633935988</v>
      </c>
      <c r="H98" s="9">
        <v>234.63890604636086</v>
      </c>
      <c r="I98" s="9">
        <f t="shared" si="1"/>
        <v>76.553789711608232</v>
      </c>
    </row>
    <row r="99" spans="1:9" x14ac:dyDescent="0.25">
      <c r="A99" s="15">
        <f>A3+1</f>
        <v>276</v>
      </c>
      <c r="B99" s="5">
        <f>DATE(YEAR(siječanj!B99),MONTH(siječanj!B99)+9,DAY(siječanj!B99))</f>
        <v>44106</v>
      </c>
      <c r="C99" s="8">
        <v>1</v>
      </c>
      <c r="D99">
        <v>0.91687506200000002</v>
      </c>
      <c r="E99" s="6">
        <v>76.022593926872304</v>
      </c>
      <c r="F99" s="9">
        <v>57.921224402900727</v>
      </c>
      <c r="G99" s="9">
        <v>49.387861583473814</v>
      </c>
      <c r="H99" s="9">
        <v>235.49959987137262</v>
      </c>
      <c r="I99" s="9">
        <f t="shared" si="1"/>
        <v>69.703220520101866</v>
      </c>
    </row>
    <row r="100" spans="1:9" x14ac:dyDescent="0.25">
      <c r="A100" s="16"/>
      <c r="B100" s="5">
        <f>DATE(YEAR(siječanj!B100),MONTH(siječanj!B100)+9,DAY(siječanj!B100))</f>
        <v>44106</v>
      </c>
      <c r="C100" s="8">
        <v>1.0104166666666701</v>
      </c>
      <c r="D100">
        <v>0.91687506200000002</v>
      </c>
      <c r="E100" s="6">
        <v>70.436163651310636</v>
      </c>
      <c r="F100" s="9">
        <v>57.639019582031572</v>
      </c>
      <c r="G100" s="9">
        <v>49.768232440477028</v>
      </c>
      <c r="H100" s="9">
        <v>235.55440534328429</v>
      </c>
      <c r="I100" s="9">
        <f t="shared" si="1"/>
        <v>64.581161914837594</v>
      </c>
    </row>
    <row r="101" spans="1:9" x14ac:dyDescent="0.25">
      <c r="A101" s="16"/>
      <c r="B101" s="5">
        <f>DATE(YEAR(siječanj!B101),MONTH(siječanj!B101)+9,DAY(siječanj!B101))</f>
        <v>44106</v>
      </c>
      <c r="C101" s="8">
        <v>1.0208333333333299</v>
      </c>
      <c r="D101">
        <v>0.91687506200000002</v>
      </c>
      <c r="E101" s="6">
        <v>66.164514611944881</v>
      </c>
      <c r="F101" s="9">
        <v>57.150010567619262</v>
      </c>
      <c r="G101" s="9">
        <v>48.853915305702728</v>
      </c>
      <c r="H101" s="9">
        <v>235.78872331315662</v>
      </c>
      <c r="I101" s="9">
        <f t="shared" si="1"/>
        <v>60.664593437026873</v>
      </c>
    </row>
    <row r="102" spans="1:9" x14ac:dyDescent="0.25">
      <c r="A102" s="16"/>
      <c r="B102" s="5">
        <f>DATE(YEAR(siječanj!B102),MONTH(siječanj!B102)+9,DAY(siječanj!B102))</f>
        <v>44106</v>
      </c>
      <c r="C102" s="8">
        <v>1.03125</v>
      </c>
      <c r="D102">
        <v>0.91687506200000002</v>
      </c>
      <c r="E102" s="6">
        <v>62.723478283884916</v>
      </c>
      <c r="F102" s="9">
        <v>56.682336197478854</v>
      </c>
      <c r="G102" s="9">
        <v>49.101715595923103</v>
      </c>
      <c r="H102" s="9">
        <v>235.57361310586259</v>
      </c>
      <c r="I102" s="9">
        <f t="shared" si="1"/>
        <v>57.509593040392637</v>
      </c>
    </row>
    <row r="103" spans="1:9" x14ac:dyDescent="0.25">
      <c r="A103" s="16"/>
      <c r="B103" s="5">
        <f>DATE(YEAR(siječanj!B103),MONTH(siječanj!B103)+9,DAY(siječanj!B103))</f>
        <v>44106</v>
      </c>
      <c r="C103" s="8">
        <v>1.0416666666666701</v>
      </c>
      <c r="D103">
        <v>0.91687506200000002</v>
      </c>
      <c r="E103" s="6">
        <v>59.476391310237069</v>
      </c>
      <c r="F103" s="9">
        <v>56.280538418702029</v>
      </c>
      <c r="G103" s="9">
        <v>48.820846907377046</v>
      </c>
      <c r="H103" s="9">
        <v>235.46600521174591</v>
      </c>
      <c r="I103" s="9">
        <f t="shared" si="1"/>
        <v>54.532419970109878</v>
      </c>
    </row>
    <row r="104" spans="1:9" x14ac:dyDescent="0.25">
      <c r="A104" s="16"/>
      <c r="B104" s="5">
        <f>DATE(YEAR(siječanj!B104),MONTH(siječanj!B104)+9,DAY(siječanj!B104))</f>
        <v>44106</v>
      </c>
      <c r="C104" s="8">
        <v>1.0520833333333299</v>
      </c>
      <c r="D104">
        <v>0.91687506200000002</v>
      </c>
      <c r="E104" s="6">
        <v>57.85664114124404</v>
      </c>
      <c r="F104" s="9">
        <v>55.43720713642422</v>
      </c>
      <c r="G104" s="9">
        <v>47.169164687267077</v>
      </c>
      <c r="H104" s="9">
        <v>235.77272082852775</v>
      </c>
      <c r="I104" s="9">
        <f t="shared" si="1"/>
        <v>53.047311433489881</v>
      </c>
    </row>
    <row r="105" spans="1:9" x14ac:dyDescent="0.25">
      <c r="A105" s="16"/>
      <c r="B105" s="5">
        <f>DATE(YEAR(siječanj!B105),MONTH(siječanj!B105)+9,DAY(siječanj!B105))</f>
        <v>44106</v>
      </c>
      <c r="C105" s="8">
        <v>1.0625</v>
      </c>
      <c r="D105">
        <v>0.91687506200000002</v>
      </c>
      <c r="E105" s="6">
        <v>55.898847861890204</v>
      </c>
      <c r="F105" s="9">
        <v>55.053259892560902</v>
      </c>
      <c r="G105" s="9">
        <v>47.312502549281447</v>
      </c>
      <c r="H105" s="9">
        <v>235.30992371393526</v>
      </c>
      <c r="I105" s="9">
        <f t="shared" si="1"/>
        <v>51.252259599099148</v>
      </c>
    </row>
    <row r="106" spans="1:9" x14ac:dyDescent="0.25">
      <c r="A106" s="16"/>
      <c r="B106" s="5">
        <f>DATE(YEAR(siječanj!B106),MONTH(siječanj!B106)+9,DAY(siječanj!B106))</f>
        <v>44106</v>
      </c>
      <c r="C106" s="8">
        <v>1.0729166666666701</v>
      </c>
      <c r="D106">
        <v>0.91687506200000002</v>
      </c>
      <c r="E106" s="6">
        <v>54.696866126538417</v>
      </c>
      <c r="F106" s="9">
        <v>55.116452072100486</v>
      </c>
      <c r="G106" s="9">
        <v>46.84749023729195</v>
      </c>
      <c r="H106" s="9">
        <v>235.54593496302266</v>
      </c>
      <c r="I106" s="9">
        <f t="shared" si="1"/>
        <v>50.150192520975615</v>
      </c>
    </row>
    <row r="107" spans="1:9" x14ac:dyDescent="0.25">
      <c r="A107" s="16"/>
      <c r="B107" s="5">
        <f>DATE(YEAR(siječanj!B107),MONTH(siječanj!B107)+9,DAY(siječanj!B107))</f>
        <v>44106</v>
      </c>
      <c r="C107" s="8">
        <v>1.0833333333333299</v>
      </c>
      <c r="D107">
        <v>0.91687506200000002</v>
      </c>
      <c r="E107" s="6">
        <v>53.583388888304462</v>
      </c>
      <c r="F107" s="9">
        <v>55.138204648752172</v>
      </c>
      <c r="G107" s="9">
        <v>47.491830386560949</v>
      </c>
      <c r="H107" s="9">
        <v>235.65176989419649</v>
      </c>
      <c r="I107" s="9">
        <f t="shared" si="1"/>
        <v>49.129273009134266</v>
      </c>
    </row>
    <row r="108" spans="1:9" x14ac:dyDescent="0.25">
      <c r="A108" s="16"/>
      <c r="B108" s="5">
        <f>DATE(YEAR(siječanj!B108),MONTH(siječanj!B108)+9,DAY(siječanj!B108))</f>
        <v>44106</v>
      </c>
      <c r="C108" s="8">
        <v>1.09375</v>
      </c>
      <c r="D108">
        <v>0.91687506200000002</v>
      </c>
      <c r="E108" s="6">
        <v>52.606452335173607</v>
      </c>
      <c r="F108" s="9">
        <v>55.21657902570356</v>
      </c>
      <c r="G108" s="9">
        <v>47.53193384584111</v>
      </c>
      <c r="H108" s="9">
        <v>235.85402811224824</v>
      </c>
      <c r="I108" s="9">
        <f t="shared" si="1"/>
        <v>48.23354424641235</v>
      </c>
    </row>
    <row r="109" spans="1:9" x14ac:dyDescent="0.25">
      <c r="A109" s="16"/>
      <c r="B109" s="5">
        <f>DATE(YEAR(siječanj!B109),MONTH(siječanj!B109)+9,DAY(siječanj!B109))</f>
        <v>44106</v>
      </c>
      <c r="C109" s="8">
        <v>1.1041666666666701</v>
      </c>
      <c r="D109">
        <v>0.91687506200000002</v>
      </c>
      <c r="E109" s="6">
        <v>52.703341125938216</v>
      </c>
      <c r="F109" s="9">
        <v>56.106336969362658</v>
      </c>
      <c r="G109" s="9">
        <v>48.84199623494699</v>
      </c>
      <c r="H109" s="9">
        <v>235.5398511104076</v>
      </c>
      <c r="I109" s="9">
        <f t="shared" si="1"/>
        <v>48.322379162451753</v>
      </c>
    </row>
    <row r="110" spans="1:9" x14ac:dyDescent="0.25">
      <c r="A110" s="16"/>
      <c r="B110" s="5">
        <f>DATE(YEAR(siječanj!B110),MONTH(siječanj!B110)+9,DAY(siječanj!B110))</f>
        <v>44106</v>
      </c>
      <c r="C110" s="8">
        <v>1.1145833333333299</v>
      </c>
      <c r="D110">
        <v>0.91687506200000002</v>
      </c>
      <c r="E110" s="6">
        <v>52.221642576640278</v>
      </c>
      <c r="F110" s="9">
        <v>56.031752113893361</v>
      </c>
      <c r="G110" s="9">
        <v>48.378717605976505</v>
      </c>
      <c r="H110" s="9">
        <v>235.35319795439247</v>
      </c>
      <c r="I110" s="9">
        <f t="shared" si="1"/>
        <v>47.880721775198893</v>
      </c>
    </row>
    <row r="111" spans="1:9" x14ac:dyDescent="0.25">
      <c r="A111" s="16"/>
      <c r="B111" s="5">
        <f>DATE(YEAR(siječanj!B111),MONTH(siječanj!B111)+9,DAY(siječanj!B111))</f>
        <v>44106</v>
      </c>
      <c r="C111" s="8">
        <v>1.125</v>
      </c>
      <c r="D111">
        <v>0.91687506200000002</v>
      </c>
      <c r="E111" s="6">
        <v>52.542680171593155</v>
      </c>
      <c r="F111" s="9">
        <v>55.516015520077687</v>
      </c>
      <c r="G111" s="9">
        <v>47.887543535651432</v>
      </c>
      <c r="H111" s="9">
        <v>235.39877605062873</v>
      </c>
      <c r="I111" s="9">
        <f t="shared" si="1"/>
        <v>48.175073139975645</v>
      </c>
    </row>
    <row r="112" spans="1:9" x14ac:dyDescent="0.25">
      <c r="A112" s="16"/>
      <c r="B112" s="5">
        <f>DATE(YEAR(siječanj!B112),MONTH(siječanj!B112)+9,DAY(siječanj!B112))</f>
        <v>44106</v>
      </c>
      <c r="C112" s="8">
        <v>1.1354166666666701</v>
      </c>
      <c r="D112">
        <v>0.91687506200000002</v>
      </c>
      <c r="E112" s="6">
        <v>53.013133520263452</v>
      </c>
      <c r="F112" s="9">
        <v>55.293828200093991</v>
      </c>
      <c r="G112" s="9">
        <v>48.20296548992372</v>
      </c>
      <c r="H112" s="9">
        <v>235.16320605018385</v>
      </c>
      <c r="I112" s="9">
        <f t="shared" si="1"/>
        <v>48.606420083205833</v>
      </c>
    </row>
    <row r="113" spans="1:9" x14ac:dyDescent="0.25">
      <c r="A113" s="16"/>
      <c r="B113" s="5">
        <f>DATE(YEAR(siječanj!B113),MONTH(siječanj!B113)+9,DAY(siječanj!B113))</f>
        <v>44106</v>
      </c>
      <c r="C113" s="8">
        <v>1.1458333333333299</v>
      </c>
      <c r="D113">
        <v>0.91687506200000002</v>
      </c>
      <c r="E113" s="6">
        <v>53.51853771460322</v>
      </c>
      <c r="F113" s="9">
        <v>55.116146659976799</v>
      </c>
      <c r="G113" s="9">
        <v>47.387392037285764</v>
      </c>
      <c r="H113" s="9">
        <v>234.86782444763034</v>
      </c>
      <c r="I113" s="9">
        <f t="shared" si="1"/>
        <v>49.069812585226167</v>
      </c>
    </row>
    <row r="114" spans="1:9" x14ac:dyDescent="0.25">
      <c r="A114" s="16"/>
      <c r="B114" s="5">
        <f>DATE(YEAR(siječanj!B114),MONTH(siječanj!B114)+9,DAY(siječanj!B114))</f>
        <v>44106</v>
      </c>
      <c r="C114" s="8">
        <v>1.15625</v>
      </c>
      <c r="D114">
        <v>0.91687506200000002</v>
      </c>
      <c r="E114" s="6">
        <v>54.183953285374514</v>
      </c>
      <c r="F114" s="9">
        <v>54.54212055492286</v>
      </c>
      <c r="G114" s="9">
        <v>47.325669711284668</v>
      </c>
      <c r="H114" s="9">
        <v>234.95266570467729</v>
      </c>
      <c r="I114" s="9">
        <f t="shared" si="1"/>
        <v>49.679915527932863</v>
      </c>
    </row>
    <row r="115" spans="1:9" x14ac:dyDescent="0.25">
      <c r="A115" s="16"/>
      <c r="B115" s="5">
        <f>DATE(YEAR(siječanj!B115),MONTH(siječanj!B115)+9,DAY(siječanj!B115))</f>
        <v>44106</v>
      </c>
      <c r="C115" s="8">
        <v>1.1666666666666701</v>
      </c>
      <c r="D115">
        <v>0.91687506200000002</v>
      </c>
      <c r="E115" s="6">
        <v>56.870658870147146</v>
      </c>
      <c r="F115" s="9">
        <v>54.734429728332522</v>
      </c>
      <c r="G115" s="9">
        <v>47.691549065089575</v>
      </c>
      <c r="H115" s="9">
        <v>235.0244199054851</v>
      </c>
      <c r="I115" s="9">
        <f t="shared" si="1"/>
        <v>52.143288877547015</v>
      </c>
    </row>
    <row r="116" spans="1:9" x14ac:dyDescent="0.25">
      <c r="A116" s="16"/>
      <c r="B116" s="5">
        <f>DATE(YEAR(siječanj!B116),MONTH(siječanj!B116)+9,DAY(siječanj!B116))</f>
        <v>44106</v>
      </c>
      <c r="C116" s="8">
        <v>1.1770833333333299</v>
      </c>
      <c r="D116">
        <v>0.91687506200000002</v>
      </c>
      <c r="E116" s="6">
        <v>59.162801155678792</v>
      </c>
      <c r="F116" s="9">
        <v>54.797754521031081</v>
      </c>
      <c r="G116" s="9">
        <v>49.110363945242504</v>
      </c>
      <c r="H116" s="9">
        <v>234.24733721997291</v>
      </c>
      <c r="I116" s="9">
        <f t="shared" si="1"/>
        <v>54.244896977706667</v>
      </c>
    </row>
    <row r="117" spans="1:9" x14ac:dyDescent="0.25">
      <c r="A117" s="16"/>
      <c r="B117" s="5">
        <f>DATE(YEAR(siječanj!B117),MONTH(siječanj!B117)+9,DAY(siječanj!B117))</f>
        <v>44106</v>
      </c>
      <c r="C117" s="8">
        <v>1.1875</v>
      </c>
      <c r="D117">
        <v>0.91687506200000002</v>
      </c>
      <c r="E117" s="6">
        <v>62.959807167552057</v>
      </c>
      <c r="F117" s="9">
        <v>54.66165725270249</v>
      </c>
      <c r="G117" s="9">
        <v>47.455671858780072</v>
      </c>
      <c r="H117" s="9">
        <v>225.46915863888364</v>
      </c>
      <c r="I117" s="9">
        <f t="shared" si="1"/>
        <v>57.726277100257334</v>
      </c>
    </row>
    <row r="118" spans="1:9" x14ac:dyDescent="0.25">
      <c r="A118" s="16"/>
      <c r="B118" s="5">
        <f>DATE(YEAR(siječanj!B118),MONTH(siječanj!B118)+9,DAY(siječanj!B118))</f>
        <v>44106</v>
      </c>
      <c r="C118" s="8">
        <v>1.1979166666666701</v>
      </c>
      <c r="D118">
        <v>0.91687506200000002</v>
      </c>
      <c r="E118" s="6">
        <v>67.539297893101519</v>
      </c>
      <c r="F118" s="9">
        <v>55.43503308433322</v>
      </c>
      <c r="G118" s="9">
        <v>46.967668181012925</v>
      </c>
      <c r="H118" s="9">
        <v>206.38368767364415</v>
      </c>
      <c r="I118" s="9">
        <f t="shared" si="1"/>
        <v>61.925097943173924</v>
      </c>
    </row>
    <row r="119" spans="1:9" x14ac:dyDescent="0.25">
      <c r="A119" s="16"/>
      <c r="B119" s="5">
        <f>DATE(YEAR(siječanj!B119),MONTH(siječanj!B119)+9,DAY(siječanj!B119))</f>
        <v>44106</v>
      </c>
      <c r="C119" s="8">
        <v>1.2083333333333299</v>
      </c>
      <c r="D119">
        <v>0.91687506200000002</v>
      </c>
      <c r="E119" s="6">
        <v>73.639386346186839</v>
      </c>
      <c r="F119" s="9">
        <v>56.219198804807448</v>
      </c>
      <c r="G119" s="9">
        <v>47.994843264539028</v>
      </c>
      <c r="H119" s="9">
        <v>191.76768994747425</v>
      </c>
      <c r="I119" s="9">
        <f t="shared" si="1"/>
        <v>67.518116921802019</v>
      </c>
    </row>
    <row r="120" spans="1:9" x14ac:dyDescent="0.25">
      <c r="A120" s="16"/>
      <c r="B120" s="5">
        <f>DATE(YEAR(siječanj!B120),MONTH(siječanj!B120)+9,DAY(siječanj!B120))</f>
        <v>44106</v>
      </c>
      <c r="C120" s="8">
        <v>1.21875</v>
      </c>
      <c r="D120">
        <v>0.91687506200000002</v>
      </c>
      <c r="E120" s="6">
        <v>79.85526058155763</v>
      </c>
      <c r="F120" s="9">
        <v>61.042005854365797</v>
      </c>
      <c r="G120" s="9">
        <v>48.024953967529029</v>
      </c>
      <c r="H120" s="9">
        <v>168.95034314947551</v>
      </c>
      <c r="I120" s="9">
        <f t="shared" si="1"/>
        <v>73.217296996741808</v>
      </c>
    </row>
    <row r="121" spans="1:9" x14ac:dyDescent="0.25">
      <c r="A121" s="16"/>
      <c r="B121" s="5">
        <f>DATE(YEAR(siječanj!B121),MONTH(siječanj!B121)+9,DAY(siječanj!B121))</f>
        <v>44106</v>
      </c>
      <c r="C121" s="8">
        <v>1.2291666666666701</v>
      </c>
      <c r="D121">
        <v>0.91687506200000002</v>
      </c>
      <c r="E121" s="6">
        <v>84.728727762598581</v>
      </c>
      <c r="F121" s="9">
        <v>66.716494796636496</v>
      </c>
      <c r="G121" s="9">
        <v>50.414410614798598</v>
      </c>
      <c r="H121" s="9">
        <v>142.82326697958948</v>
      </c>
      <c r="I121" s="9">
        <f t="shared" si="1"/>
        <v>77.685657520513701</v>
      </c>
    </row>
    <row r="122" spans="1:9" x14ac:dyDescent="0.25">
      <c r="A122" s="16"/>
      <c r="B122" s="5">
        <f>DATE(YEAR(siječanj!B122),MONTH(siječanj!B122)+9,DAY(siječanj!B122))</f>
        <v>44106</v>
      </c>
      <c r="C122" s="8">
        <v>1.2395833333333299</v>
      </c>
      <c r="D122">
        <v>0.91687506200000002</v>
      </c>
      <c r="E122" s="6">
        <v>90.289692214668833</v>
      </c>
      <c r="F122" s="9">
        <v>68.203124475917591</v>
      </c>
      <c r="G122" s="9">
        <v>53.875038565356952</v>
      </c>
      <c r="H122" s="9">
        <v>112.43556065273901</v>
      </c>
      <c r="I122" s="9">
        <f t="shared" si="1"/>
        <v>82.784367147285408</v>
      </c>
    </row>
    <row r="123" spans="1:9" x14ac:dyDescent="0.25">
      <c r="A123" s="16"/>
      <c r="B123" s="5">
        <f>DATE(YEAR(siječanj!B123),MONTH(siječanj!B123)+9,DAY(siječanj!B123))</f>
        <v>44106</v>
      </c>
      <c r="C123" s="8">
        <v>1.25</v>
      </c>
      <c r="D123">
        <v>0.91687506200000002</v>
      </c>
      <c r="E123" s="6">
        <v>95.320006794614173</v>
      </c>
      <c r="F123" s="9">
        <v>72.702283083138298</v>
      </c>
      <c r="G123" s="9">
        <v>65.200354992322417</v>
      </c>
      <c r="H123" s="9">
        <v>66.196761807466387</v>
      </c>
      <c r="I123" s="9">
        <f t="shared" si="1"/>
        <v>87.396537139652295</v>
      </c>
    </row>
    <row r="124" spans="1:9" x14ac:dyDescent="0.25">
      <c r="A124" s="16"/>
      <c r="B124" s="5">
        <f>DATE(YEAR(siječanj!B124),MONTH(siječanj!B124)+9,DAY(siječanj!B124))</f>
        <v>44106</v>
      </c>
      <c r="C124" s="8">
        <v>1.2604166666666701</v>
      </c>
      <c r="D124">
        <v>0.91687506200000002</v>
      </c>
      <c r="E124" s="6">
        <v>98.36421913434198</v>
      </c>
      <c r="F124" s="9">
        <v>90.036932715344847</v>
      </c>
      <c r="G124" s="9">
        <v>83.559612703485499</v>
      </c>
      <c r="H124" s="9">
        <v>34.612257683975173</v>
      </c>
      <c r="I124" s="9">
        <f t="shared" si="1"/>
        <v>90.18769951738139</v>
      </c>
    </row>
    <row r="125" spans="1:9" x14ac:dyDescent="0.25">
      <c r="A125" s="16"/>
      <c r="B125" s="5">
        <f>DATE(YEAR(siječanj!B125),MONTH(siječanj!B125)+9,DAY(siječanj!B125))</f>
        <v>44106</v>
      </c>
      <c r="C125" s="8">
        <v>1.2708333333333299</v>
      </c>
      <c r="D125">
        <v>0.91687506200000002</v>
      </c>
      <c r="E125" s="6">
        <v>100.52795329229581</v>
      </c>
      <c r="F125" s="9">
        <v>100.07737235594099</v>
      </c>
      <c r="G125" s="9">
        <v>95.458677880866972</v>
      </c>
      <c r="H125" s="9">
        <v>18.517753290249299</v>
      </c>
      <c r="I125" s="9">
        <f t="shared" si="1"/>
        <v>92.171573407606829</v>
      </c>
    </row>
    <row r="126" spans="1:9" x14ac:dyDescent="0.25">
      <c r="A126" s="16"/>
      <c r="B126" s="5">
        <f>DATE(YEAR(siječanj!B126),MONTH(siječanj!B126)+9,DAY(siječanj!B126))</f>
        <v>44106</v>
      </c>
      <c r="C126" s="8">
        <v>1.28125</v>
      </c>
      <c r="D126">
        <v>0.91687506200000002</v>
      </c>
      <c r="E126" s="6">
        <v>101.47686026229785</v>
      </c>
      <c r="F126" s="9">
        <v>109.94228441560809</v>
      </c>
      <c r="G126" s="9">
        <v>103.81451233551321</v>
      </c>
      <c r="H126" s="9">
        <v>11.911700337625042</v>
      </c>
      <c r="I126" s="9">
        <f t="shared" si="1"/>
        <v>93.04160254455968</v>
      </c>
    </row>
    <row r="127" spans="1:9" x14ac:dyDescent="0.25">
      <c r="A127" s="16"/>
      <c r="B127" s="5">
        <f>DATE(YEAR(siječanj!B127),MONTH(siječanj!B127)+9,DAY(siječanj!B127))</f>
        <v>44106</v>
      </c>
      <c r="C127" s="8">
        <v>1.2916666666666701</v>
      </c>
      <c r="D127">
        <v>0.91687506200000002</v>
      </c>
      <c r="E127" s="6">
        <v>99.422943272548665</v>
      </c>
      <c r="F127" s="9">
        <v>116.21276904293543</v>
      </c>
      <c r="G127" s="9">
        <v>109.78344250955675</v>
      </c>
      <c r="H127" s="9">
        <v>4.7363878298783053</v>
      </c>
      <c r="I127" s="9">
        <f t="shared" si="1"/>
        <v>91.158417277240545</v>
      </c>
    </row>
    <row r="128" spans="1:9" x14ac:dyDescent="0.25">
      <c r="A128" s="16"/>
      <c r="B128" s="5">
        <f>DATE(YEAR(siječanj!B128),MONTH(siječanj!B128)+9,DAY(siječanj!B128))</f>
        <v>44106</v>
      </c>
      <c r="C128" s="8">
        <v>1.3020833333333299</v>
      </c>
      <c r="D128">
        <v>0.91687506200000002</v>
      </c>
      <c r="E128" s="6">
        <v>96.784974788099618</v>
      </c>
      <c r="F128" s="9">
        <v>129.29424140348868</v>
      </c>
      <c r="G128" s="9">
        <v>120.66990436971317</v>
      </c>
      <c r="H128" s="9">
        <v>3.3483550628758141</v>
      </c>
      <c r="I128" s="9">
        <f t="shared" si="1"/>
        <v>88.73972975950727</v>
      </c>
    </row>
    <row r="129" spans="1:9" x14ac:dyDescent="0.25">
      <c r="A129" s="16"/>
      <c r="B129" s="5">
        <f>DATE(YEAR(siječanj!B129),MONTH(siječanj!B129)+9,DAY(siječanj!B129))</f>
        <v>44106</v>
      </c>
      <c r="C129" s="8">
        <v>1.3125</v>
      </c>
      <c r="D129">
        <v>0.91687506200000002</v>
      </c>
      <c r="E129" s="6">
        <v>96.584329252855497</v>
      </c>
      <c r="F129" s="9">
        <v>135.62195865536313</v>
      </c>
      <c r="G129" s="9">
        <v>133.31727449333269</v>
      </c>
      <c r="H129" s="9">
        <v>3.8262402913210196</v>
      </c>
      <c r="I129" s="9">
        <f t="shared" si="1"/>
        <v>88.555762871940303</v>
      </c>
    </row>
    <row r="130" spans="1:9" x14ac:dyDescent="0.25">
      <c r="A130" s="16"/>
      <c r="B130" s="5">
        <f>DATE(YEAR(siječanj!B130),MONTH(siječanj!B130)+9,DAY(siječanj!B130))</f>
        <v>44106</v>
      </c>
      <c r="C130" s="8">
        <v>1.3229166666666701</v>
      </c>
      <c r="D130">
        <v>0.91687506200000002</v>
      </c>
      <c r="E130" s="6">
        <v>95.666978146084318</v>
      </c>
      <c r="F130" s="9">
        <v>139.53148299057719</v>
      </c>
      <c r="G130" s="9">
        <v>146.48454083859005</v>
      </c>
      <c r="H130" s="9">
        <v>3.4634761364743234</v>
      </c>
      <c r="I130" s="9">
        <f t="shared" si="1"/>
        <v>87.714666519043703</v>
      </c>
    </row>
    <row r="131" spans="1:9" x14ac:dyDescent="0.25">
      <c r="A131" s="16"/>
      <c r="B131" s="5">
        <f>DATE(YEAR(siječanj!B131),MONTH(siječanj!B131)+9,DAY(siječanj!B131))</f>
        <v>44106</v>
      </c>
      <c r="C131" s="8">
        <v>1.3333333333333299</v>
      </c>
      <c r="D131">
        <v>0.91687506200000002</v>
      </c>
      <c r="E131" s="6">
        <v>97.080583085978731</v>
      </c>
      <c r="F131" s="9">
        <v>169.66868736137803</v>
      </c>
      <c r="G131" s="9">
        <v>154.07979009228018</v>
      </c>
      <c r="H131" s="9">
        <v>2.3766777418298695</v>
      </c>
      <c r="I131" s="9">
        <f t="shared" si="1"/>
        <v>89.010765635952907</v>
      </c>
    </row>
    <row r="132" spans="1:9" x14ac:dyDescent="0.25">
      <c r="A132" s="16"/>
      <c r="B132" s="5">
        <f>DATE(YEAR(siječanj!B132),MONTH(siječanj!B132)+9,DAY(siječanj!B132))</f>
        <v>44106</v>
      </c>
      <c r="C132" s="8">
        <v>1.34375</v>
      </c>
      <c r="D132">
        <v>0.91687506200000002</v>
      </c>
      <c r="E132" s="6">
        <v>97.930815419554179</v>
      </c>
      <c r="F132" s="9">
        <v>171.15166415091659</v>
      </c>
      <c r="G132" s="9">
        <v>176.19454232766415</v>
      </c>
      <c r="H132" s="9">
        <v>2.076071874874597</v>
      </c>
      <c r="I132" s="9">
        <f t="shared" ref="I132:I195" si="2">D132*E132</f>
        <v>89.7903224595143</v>
      </c>
    </row>
    <row r="133" spans="1:9" x14ac:dyDescent="0.25">
      <c r="A133" s="16"/>
      <c r="B133" s="5">
        <f>DATE(YEAR(siječanj!B133),MONTH(siječanj!B133)+9,DAY(siječanj!B133))</f>
        <v>44106</v>
      </c>
      <c r="C133" s="8">
        <v>1.3541666666666701</v>
      </c>
      <c r="D133">
        <v>0.91687506200000002</v>
      </c>
      <c r="E133" s="6">
        <v>97.343042179057946</v>
      </c>
      <c r="F133" s="9">
        <v>199.74822108234912</v>
      </c>
      <c r="G133" s="9">
        <v>181.12410545287659</v>
      </c>
      <c r="H133" s="9">
        <v>2.3902399122958515</v>
      </c>
      <c r="I133" s="9">
        <f t="shared" si="2"/>
        <v>89.251407833192374</v>
      </c>
    </row>
    <row r="134" spans="1:9" x14ac:dyDescent="0.25">
      <c r="A134" s="16"/>
      <c r="B134" s="5">
        <f>DATE(YEAR(siječanj!B134),MONTH(siječanj!B134)+9,DAY(siječanj!B134))</f>
        <v>44106</v>
      </c>
      <c r="C134" s="8">
        <v>1.3645833333333299</v>
      </c>
      <c r="D134">
        <v>0.91687506200000002</v>
      </c>
      <c r="E134" s="6">
        <v>97.594655887702501</v>
      </c>
      <c r="F134" s="9">
        <v>186.80046699042421</v>
      </c>
      <c r="G134" s="9">
        <v>181.48112777329501</v>
      </c>
      <c r="H134" s="9">
        <v>1.7794999966375398</v>
      </c>
      <c r="I134" s="9">
        <f t="shared" si="2"/>
        <v>89.482106167905897</v>
      </c>
    </row>
    <row r="135" spans="1:9" x14ac:dyDescent="0.25">
      <c r="A135" s="16"/>
      <c r="B135" s="5">
        <f>DATE(YEAR(siječanj!B135),MONTH(siječanj!B135)+9,DAY(siječanj!B135))</f>
        <v>44106</v>
      </c>
      <c r="C135" s="8">
        <v>1.375</v>
      </c>
      <c r="D135">
        <v>0.91687506200000002</v>
      </c>
      <c r="E135" s="6">
        <v>97.912433746682026</v>
      </c>
      <c r="F135" s="9">
        <v>205.56749546415128</v>
      </c>
      <c r="G135" s="9">
        <v>186.87633327585337</v>
      </c>
      <c r="H135" s="9">
        <v>1.4226244692728418</v>
      </c>
      <c r="I135" s="9">
        <f t="shared" si="2"/>
        <v>89.773468762059977</v>
      </c>
    </row>
    <row r="136" spans="1:9" x14ac:dyDescent="0.25">
      <c r="A136" s="16"/>
      <c r="B136" s="5">
        <f>DATE(YEAR(siječanj!B136),MONTH(siječanj!B136)+9,DAY(siječanj!B136))</f>
        <v>44106</v>
      </c>
      <c r="C136" s="8">
        <v>1.3854166666666701</v>
      </c>
      <c r="D136">
        <v>0.91687506200000002</v>
      </c>
      <c r="E136" s="6">
        <v>98.980760383923467</v>
      </c>
      <c r="F136" s="9">
        <v>192.74624628872274</v>
      </c>
      <c r="G136" s="9">
        <v>182.68646687911098</v>
      </c>
      <c r="H136" s="9">
        <v>1.4088122911109897</v>
      </c>
      <c r="I136" s="9">
        <f t="shared" si="2"/>
        <v>90.752990813816979</v>
      </c>
    </row>
    <row r="137" spans="1:9" x14ac:dyDescent="0.25">
      <c r="A137" s="16"/>
      <c r="B137" s="5">
        <f>DATE(YEAR(siječanj!B137),MONTH(siječanj!B137)+9,DAY(siječanj!B137))</f>
        <v>44106</v>
      </c>
      <c r="C137" s="8">
        <v>1.3958333333333299</v>
      </c>
      <c r="D137">
        <v>0.91687506200000002</v>
      </c>
      <c r="E137" s="6">
        <v>98.40832330282943</v>
      </c>
      <c r="F137" s="9">
        <v>190.46533210307996</v>
      </c>
      <c r="G137" s="9">
        <v>184.84432033029157</v>
      </c>
      <c r="H137" s="9">
        <v>1.5674476523965855</v>
      </c>
      <c r="I137" s="9">
        <f t="shared" si="2"/>
        <v>90.228137529597774</v>
      </c>
    </row>
    <row r="138" spans="1:9" x14ac:dyDescent="0.25">
      <c r="A138" s="16"/>
      <c r="B138" s="5">
        <f>DATE(YEAR(siječanj!B138),MONTH(siječanj!B138)+9,DAY(siječanj!B138))</f>
        <v>44106</v>
      </c>
      <c r="C138" s="8">
        <v>1.40625</v>
      </c>
      <c r="D138">
        <v>0.91687506200000002</v>
      </c>
      <c r="E138" s="6">
        <v>98.237628442841384</v>
      </c>
      <c r="F138" s="9">
        <v>177.42924559153911</v>
      </c>
      <c r="G138" s="9">
        <v>190.85778047373094</v>
      </c>
      <c r="H138" s="9">
        <v>1.4841831371128169</v>
      </c>
      <c r="I138" s="9">
        <f t="shared" si="2"/>
        <v>90.071631669263155</v>
      </c>
    </row>
    <row r="139" spans="1:9" x14ac:dyDescent="0.25">
      <c r="A139" s="16"/>
      <c r="B139" s="5">
        <f>DATE(YEAR(siječanj!B139),MONTH(siječanj!B139)+9,DAY(siječanj!B139))</f>
        <v>44106</v>
      </c>
      <c r="C139" s="8">
        <v>1.4166666666666701</v>
      </c>
      <c r="D139">
        <v>0.91687506200000002</v>
      </c>
      <c r="E139" s="6">
        <v>99.021201051442674</v>
      </c>
      <c r="F139" s="9">
        <v>177.15079814350747</v>
      </c>
      <c r="G139" s="9">
        <v>190.65592679666963</v>
      </c>
      <c r="H139" s="9">
        <v>1.2806061533665045</v>
      </c>
      <c r="I139" s="9">
        <f t="shared" si="2"/>
        <v>90.790069853355973</v>
      </c>
    </row>
    <row r="140" spans="1:9" x14ac:dyDescent="0.25">
      <c r="A140" s="16"/>
      <c r="B140" s="5">
        <f>DATE(YEAR(siječanj!B140),MONTH(siječanj!B140)+9,DAY(siječanj!B140))</f>
        <v>44106</v>
      </c>
      <c r="C140" s="8">
        <v>1.4270833333333299</v>
      </c>
      <c r="D140">
        <v>0.91687506200000002</v>
      </c>
      <c r="E140" s="6">
        <v>99.063467052642892</v>
      </c>
      <c r="F140" s="9">
        <v>195.30644780573732</v>
      </c>
      <c r="G140" s="9">
        <v>186.42637029562619</v>
      </c>
      <c r="H140" s="9">
        <v>1.3126967826315614</v>
      </c>
      <c r="I140" s="9">
        <f t="shared" si="2"/>
        <v>90.828822495826913</v>
      </c>
    </row>
    <row r="141" spans="1:9" x14ac:dyDescent="0.25">
      <c r="A141" s="16"/>
      <c r="B141" s="5">
        <f>DATE(YEAR(siječanj!B141),MONTH(siječanj!B141)+9,DAY(siječanj!B141))</f>
        <v>44106</v>
      </c>
      <c r="C141" s="8">
        <v>1.4375</v>
      </c>
      <c r="D141">
        <v>0.91687506200000002</v>
      </c>
      <c r="E141" s="6">
        <v>99.117701872420028</v>
      </c>
      <c r="F141" s="9">
        <v>188.44135792223221</v>
      </c>
      <c r="G141" s="9">
        <v>183.5347876776637</v>
      </c>
      <c r="H141" s="9">
        <v>1.3534550093844988</v>
      </c>
      <c r="I141" s="9">
        <f t="shared" si="2"/>
        <v>90.878549049572626</v>
      </c>
    </row>
    <row r="142" spans="1:9" x14ac:dyDescent="0.25">
      <c r="A142" s="16"/>
      <c r="B142" s="5">
        <f>DATE(YEAR(siječanj!B142),MONTH(siječanj!B142)+9,DAY(siječanj!B142))</f>
        <v>44106</v>
      </c>
      <c r="C142" s="8">
        <v>1.4479166666666701</v>
      </c>
      <c r="D142">
        <v>0.91687506200000002</v>
      </c>
      <c r="E142" s="6">
        <v>100.8538182975787</v>
      </c>
      <c r="F142" s="9">
        <v>176.02883053991098</v>
      </c>
      <c r="G142" s="9">
        <v>182.80782469044215</v>
      </c>
      <c r="H142" s="9">
        <v>1.450705014938013</v>
      </c>
      <c r="I142" s="9">
        <f t="shared" si="2"/>
        <v>92.470350904529198</v>
      </c>
    </row>
    <row r="143" spans="1:9" x14ac:dyDescent="0.25">
      <c r="A143" s="16"/>
      <c r="B143" s="5">
        <f>DATE(YEAR(siječanj!B143),MONTH(siječanj!B143)+9,DAY(siječanj!B143))</f>
        <v>44106</v>
      </c>
      <c r="C143" s="8">
        <v>1.4583333333333299</v>
      </c>
      <c r="D143">
        <v>0.91687506200000002</v>
      </c>
      <c r="E143" s="6">
        <v>101.46640383485091</v>
      </c>
      <c r="F143" s="9">
        <v>174.13266731424648</v>
      </c>
      <c r="G143" s="9">
        <v>183.62847879748304</v>
      </c>
      <c r="H143" s="9">
        <v>1.3879142374574369</v>
      </c>
      <c r="I143" s="9">
        <f t="shared" si="2"/>
        <v>93.032015306995973</v>
      </c>
    </row>
    <row r="144" spans="1:9" x14ac:dyDescent="0.25">
      <c r="A144" s="16"/>
      <c r="B144" s="5">
        <f>DATE(YEAR(siječanj!B144),MONTH(siječanj!B144)+9,DAY(siječanj!B144))</f>
        <v>44106</v>
      </c>
      <c r="C144" s="8">
        <v>1.46875</v>
      </c>
      <c r="D144">
        <v>0.91687506200000002</v>
      </c>
      <c r="E144" s="6">
        <v>102.43541612975703</v>
      </c>
      <c r="F144" s="9">
        <v>169.17548294884557</v>
      </c>
      <c r="G144" s="9">
        <v>177.40793984899446</v>
      </c>
      <c r="H144" s="9">
        <v>1.3394525863226028</v>
      </c>
      <c r="I144" s="9">
        <f t="shared" si="2"/>
        <v>93.920478514966774</v>
      </c>
    </row>
    <row r="145" spans="1:9" x14ac:dyDescent="0.25">
      <c r="A145" s="16"/>
      <c r="B145" s="5">
        <f>DATE(YEAR(siječanj!B145),MONTH(siječanj!B145)+9,DAY(siječanj!B145))</f>
        <v>44106</v>
      </c>
      <c r="C145" s="8">
        <v>1.4791666666666701</v>
      </c>
      <c r="D145">
        <v>0.91687506200000002</v>
      </c>
      <c r="E145" s="6">
        <v>102.96812332767495</v>
      </c>
      <c r="F145" s="9">
        <v>165.895095532689</v>
      </c>
      <c r="G145" s="9">
        <v>174.54184076614951</v>
      </c>
      <c r="H145" s="9">
        <v>1.2632390848996369</v>
      </c>
      <c r="I145" s="9">
        <f t="shared" si="2"/>
        <v>94.408904460085608</v>
      </c>
    </row>
    <row r="146" spans="1:9" x14ac:dyDescent="0.25">
      <c r="A146" s="16"/>
      <c r="B146" s="5">
        <f>DATE(YEAR(siječanj!B146),MONTH(siječanj!B146)+9,DAY(siječanj!B146))</f>
        <v>44106</v>
      </c>
      <c r="C146" s="8">
        <v>1.4895833333333299</v>
      </c>
      <c r="D146">
        <v>0.91687506200000002</v>
      </c>
      <c r="E146" s="6">
        <v>102.81103603905476</v>
      </c>
      <c r="F146" s="9">
        <v>162.22867522935078</v>
      </c>
      <c r="G146" s="9">
        <v>169.35698479007664</v>
      </c>
      <c r="H146" s="9">
        <v>1.2724843894138296</v>
      </c>
      <c r="I146" s="9">
        <f t="shared" si="2"/>
        <v>94.264875042592564</v>
      </c>
    </row>
    <row r="147" spans="1:9" x14ac:dyDescent="0.25">
      <c r="A147" s="16"/>
      <c r="B147" s="5">
        <f>DATE(YEAR(siječanj!B147),MONTH(siječanj!B147)+9,DAY(siječanj!B147))</f>
        <v>44106</v>
      </c>
      <c r="C147" s="8">
        <v>1.5</v>
      </c>
      <c r="D147">
        <v>0.91687506200000002</v>
      </c>
      <c r="E147" s="6">
        <v>101.25481419512448</v>
      </c>
      <c r="F147" s="9">
        <v>159.82463575347501</v>
      </c>
      <c r="G147" s="9">
        <v>169.18319510688568</v>
      </c>
      <c r="H147" s="9">
        <v>1.3820126613696764</v>
      </c>
      <c r="I147" s="9">
        <f t="shared" si="2"/>
        <v>92.838014042953247</v>
      </c>
    </row>
    <row r="148" spans="1:9" x14ac:dyDescent="0.25">
      <c r="A148" s="16"/>
      <c r="B148" s="5">
        <f>DATE(YEAR(siječanj!B148),MONTH(siječanj!B148)+9,DAY(siječanj!B148))</f>
        <v>44106</v>
      </c>
      <c r="C148" s="8">
        <v>1.5104166666666701</v>
      </c>
      <c r="D148">
        <v>0.91687506200000002</v>
      </c>
      <c r="E148" s="6">
        <v>100.36924798209468</v>
      </c>
      <c r="F148" s="9">
        <v>158.36747432554932</v>
      </c>
      <c r="G148" s="9">
        <v>172.57910290455587</v>
      </c>
      <c r="H148" s="9">
        <v>1.5086878754944339</v>
      </c>
      <c r="I148" s="9">
        <f t="shared" si="2"/>
        <v>92.026060466476437</v>
      </c>
    </row>
    <row r="149" spans="1:9" x14ac:dyDescent="0.25">
      <c r="A149" s="16"/>
      <c r="B149" s="5">
        <f>DATE(YEAR(siječanj!B149),MONTH(siječanj!B149)+9,DAY(siječanj!B149))</f>
        <v>44106</v>
      </c>
      <c r="C149" s="8">
        <v>1.5208333333333299</v>
      </c>
      <c r="D149">
        <v>0.91687506200000002</v>
      </c>
      <c r="E149" s="6">
        <v>100.39047772834148</v>
      </c>
      <c r="F149" s="9">
        <v>155.32184033083402</v>
      </c>
      <c r="G149" s="9">
        <v>173.36200124807155</v>
      </c>
      <c r="H149" s="9">
        <v>1.5936566265058241</v>
      </c>
      <c r="I149" s="9">
        <f t="shared" si="2"/>
        <v>92.045525491382719</v>
      </c>
    </row>
    <row r="150" spans="1:9" x14ac:dyDescent="0.25">
      <c r="A150" s="16"/>
      <c r="B150" s="5">
        <f>DATE(YEAR(siječanj!B150),MONTH(siječanj!B150)+9,DAY(siječanj!B150))</f>
        <v>44106</v>
      </c>
      <c r="C150" s="8">
        <v>1.53125</v>
      </c>
      <c r="D150">
        <v>0.91687506200000002</v>
      </c>
      <c r="E150" s="6">
        <v>99.55144123536985</v>
      </c>
      <c r="F150" s="9">
        <v>153.58879932786405</v>
      </c>
      <c r="G150" s="9">
        <v>172.84794416715752</v>
      </c>
      <c r="H150" s="9">
        <v>1.7200828289813088</v>
      </c>
      <c r="I150" s="9">
        <f t="shared" si="2"/>
        <v>91.276233854869091</v>
      </c>
    </row>
    <row r="151" spans="1:9" x14ac:dyDescent="0.25">
      <c r="A151" s="16"/>
      <c r="B151" s="5">
        <f>DATE(YEAR(siječanj!B151),MONTH(siječanj!B151)+9,DAY(siječanj!B151))</f>
        <v>44106</v>
      </c>
      <c r="C151" s="8">
        <v>1.5416666666666701</v>
      </c>
      <c r="D151">
        <v>0.91687506200000002</v>
      </c>
      <c r="E151" s="6">
        <v>97.430453845248294</v>
      </c>
      <c r="F151" s="9">
        <v>153.50712167768015</v>
      </c>
      <c r="G151" s="9">
        <v>170.39820190342576</v>
      </c>
      <c r="H151" s="9">
        <v>1.8949089277026083</v>
      </c>
      <c r="I151" s="9">
        <f t="shared" si="2"/>
        <v>89.331553410050176</v>
      </c>
    </row>
    <row r="152" spans="1:9" x14ac:dyDescent="0.25">
      <c r="A152" s="16"/>
      <c r="B152" s="5">
        <f>DATE(YEAR(siječanj!B152),MONTH(siječanj!B152)+9,DAY(siječanj!B152))</f>
        <v>44106</v>
      </c>
      <c r="C152" s="8">
        <v>1.5520833333333299</v>
      </c>
      <c r="D152">
        <v>0.91687506200000002</v>
      </c>
      <c r="E152" s="6">
        <v>96.321752682919566</v>
      </c>
      <c r="F152" s="9">
        <v>152.67776701864165</v>
      </c>
      <c r="G152" s="9">
        <v>165.21827809501582</v>
      </c>
      <c r="H152" s="9">
        <v>1.791538215809974</v>
      </c>
      <c r="I152" s="9">
        <f t="shared" si="2"/>
        <v>88.315012963100543</v>
      </c>
    </row>
    <row r="153" spans="1:9" x14ac:dyDescent="0.25">
      <c r="A153" s="16"/>
      <c r="B153" s="5">
        <f>DATE(YEAR(siječanj!B153),MONTH(siječanj!B153)+9,DAY(siječanj!B153))</f>
        <v>44106</v>
      </c>
      <c r="C153" s="8">
        <v>1.5625</v>
      </c>
      <c r="D153">
        <v>0.91687506200000002</v>
      </c>
      <c r="E153" s="6">
        <v>96.312046527834767</v>
      </c>
      <c r="F153" s="9">
        <v>152.73801357861987</v>
      </c>
      <c r="G153" s="9">
        <v>163.17760476066917</v>
      </c>
      <c r="H153" s="9">
        <v>1.8084461067955826</v>
      </c>
      <c r="I153" s="9">
        <f t="shared" si="2"/>
        <v>88.306113631555391</v>
      </c>
    </row>
    <row r="154" spans="1:9" x14ac:dyDescent="0.25">
      <c r="A154" s="16"/>
      <c r="B154" s="5">
        <f>DATE(YEAR(siječanj!B154),MONTH(siječanj!B154)+9,DAY(siječanj!B154))</f>
        <v>44106</v>
      </c>
      <c r="C154" s="8">
        <v>1.5729166666666701</v>
      </c>
      <c r="D154">
        <v>0.91687506200000002</v>
      </c>
      <c r="E154" s="6">
        <v>96.650837936156762</v>
      </c>
      <c r="F154" s="9">
        <v>152.62445251015507</v>
      </c>
      <c r="G154" s="9">
        <v>159.10132269375833</v>
      </c>
      <c r="H154" s="9">
        <v>1.8869495193452592</v>
      </c>
      <c r="I154" s="9">
        <f t="shared" si="2"/>
        <v>88.616743025065688</v>
      </c>
    </row>
    <row r="155" spans="1:9" x14ac:dyDescent="0.25">
      <c r="A155" s="16"/>
      <c r="B155" s="5">
        <f>DATE(YEAR(siječanj!B155),MONTH(siječanj!B155)+9,DAY(siječanj!B155))</f>
        <v>44106</v>
      </c>
      <c r="C155" s="8">
        <v>1.5833333333333299</v>
      </c>
      <c r="D155">
        <v>0.91687506200000002</v>
      </c>
      <c r="E155" s="6">
        <v>99.16953187183644</v>
      </c>
      <c r="F155" s="9">
        <v>149.73718675731422</v>
      </c>
      <c r="G155" s="9">
        <v>151.76807227316192</v>
      </c>
      <c r="H155" s="9">
        <v>1.7487141884146711</v>
      </c>
      <c r="I155" s="9">
        <f t="shared" si="2"/>
        <v>90.92607068350101</v>
      </c>
    </row>
    <row r="156" spans="1:9" x14ac:dyDescent="0.25">
      <c r="A156" s="16"/>
      <c r="B156" s="5">
        <f>DATE(YEAR(siječanj!B156),MONTH(siječanj!B156)+9,DAY(siječanj!B156))</f>
        <v>44106</v>
      </c>
      <c r="C156" s="8">
        <v>1.59375</v>
      </c>
      <c r="D156">
        <v>0.91687506200000002</v>
      </c>
      <c r="E156" s="6">
        <v>100.72894632210765</v>
      </c>
      <c r="F156" s="9">
        <v>147.55325297668438</v>
      </c>
      <c r="G156" s="9">
        <v>142.67173845901831</v>
      </c>
      <c r="H156" s="9">
        <v>1.9101245355197605</v>
      </c>
      <c r="I156" s="9">
        <f t="shared" si="2"/>
        <v>92.355858904277127</v>
      </c>
    </row>
    <row r="157" spans="1:9" x14ac:dyDescent="0.25">
      <c r="A157" s="16"/>
      <c r="B157" s="5">
        <f>DATE(YEAR(siječanj!B157),MONTH(siječanj!B157)+9,DAY(siječanj!B157))</f>
        <v>44106</v>
      </c>
      <c r="C157" s="8">
        <v>1.6041666666666701</v>
      </c>
      <c r="D157">
        <v>0.91687506200000002</v>
      </c>
      <c r="E157" s="6">
        <v>100.66896599555739</v>
      </c>
      <c r="F157" s="9">
        <v>147.70951146375705</v>
      </c>
      <c r="G157" s="9">
        <v>144.24895658556844</v>
      </c>
      <c r="H157" s="9">
        <v>2.07368136304158</v>
      </c>
      <c r="I157" s="9">
        <f t="shared" si="2"/>
        <v>92.300864438652567</v>
      </c>
    </row>
    <row r="158" spans="1:9" x14ac:dyDescent="0.25">
      <c r="A158" s="16"/>
      <c r="B158" s="5">
        <f>DATE(YEAR(siječanj!B158),MONTH(siječanj!B158)+9,DAY(siječanj!B158))</f>
        <v>44106</v>
      </c>
      <c r="C158" s="8">
        <v>1.6145833333333299</v>
      </c>
      <c r="D158">
        <v>0.91687506200000002</v>
      </c>
      <c r="E158" s="6">
        <v>102.67809369968845</v>
      </c>
      <c r="F158" s="9">
        <v>146.99062758472132</v>
      </c>
      <c r="G158" s="9">
        <v>145.32784919934005</v>
      </c>
      <c r="H158" s="9">
        <v>2.3833970721738407</v>
      </c>
      <c r="I158" s="9">
        <f t="shared" si="2"/>
        <v>94.142983526943652</v>
      </c>
    </row>
    <row r="159" spans="1:9" x14ac:dyDescent="0.25">
      <c r="A159" s="16"/>
      <c r="B159" s="5">
        <f>DATE(YEAR(siječanj!B159),MONTH(siječanj!B159)+9,DAY(siječanj!B159))</f>
        <v>44106</v>
      </c>
      <c r="C159" s="8">
        <v>1.625</v>
      </c>
      <c r="D159">
        <v>0.91687506200000002</v>
      </c>
      <c r="E159" s="6">
        <v>103.33048612177394</v>
      </c>
      <c r="F159" s="9">
        <v>145.36734205441172</v>
      </c>
      <c r="G159" s="9">
        <v>140.67994936739075</v>
      </c>
      <c r="H159" s="9">
        <v>2.3112235357486735</v>
      </c>
      <c r="I159" s="9">
        <f t="shared" si="2"/>
        <v>94.74114586939163</v>
      </c>
    </row>
    <row r="160" spans="1:9" x14ac:dyDescent="0.25">
      <c r="A160" s="16"/>
      <c r="B160" s="5">
        <f>DATE(YEAR(siječanj!B160),MONTH(siječanj!B160)+9,DAY(siječanj!B160))</f>
        <v>44106</v>
      </c>
      <c r="C160" s="8">
        <v>1.6354166666666701</v>
      </c>
      <c r="D160">
        <v>0.91687506200000002</v>
      </c>
      <c r="E160" s="6">
        <v>104.18162865418871</v>
      </c>
      <c r="F160" s="9">
        <v>144.67263797469491</v>
      </c>
      <c r="G160" s="9">
        <v>137.87314063853407</v>
      </c>
      <c r="H160" s="9">
        <v>2.2342908886826085</v>
      </c>
      <c r="I160" s="9">
        <f t="shared" si="2"/>
        <v>95.52153723157025</v>
      </c>
    </row>
    <row r="161" spans="1:9" x14ac:dyDescent="0.25">
      <c r="A161" s="16"/>
      <c r="B161" s="5">
        <f>DATE(YEAR(siječanj!B161),MONTH(siječanj!B161)+9,DAY(siječanj!B161))</f>
        <v>44106</v>
      </c>
      <c r="C161" s="8">
        <v>1.6458333333333299</v>
      </c>
      <c r="D161">
        <v>0.91687506200000002</v>
      </c>
      <c r="E161" s="6">
        <v>105.93109400419043</v>
      </c>
      <c r="F161" s="9">
        <v>140.52981092562712</v>
      </c>
      <c r="G161" s="9">
        <v>142.10732430745006</v>
      </c>
      <c r="H161" s="9">
        <v>2.0060348584001879</v>
      </c>
      <c r="I161" s="9">
        <f t="shared" si="2"/>
        <v>97.125578382819924</v>
      </c>
    </row>
    <row r="162" spans="1:9" x14ac:dyDescent="0.25">
      <c r="A162" s="16"/>
      <c r="B162" s="5">
        <f>DATE(YEAR(siječanj!B162),MONTH(siječanj!B162)+9,DAY(siječanj!B162))</f>
        <v>44106</v>
      </c>
      <c r="C162" s="8">
        <v>1.65625</v>
      </c>
      <c r="D162">
        <v>0.91687506200000002</v>
      </c>
      <c r="E162" s="6">
        <v>105.74230277226795</v>
      </c>
      <c r="F162" s="9">
        <v>139.13078228429731</v>
      </c>
      <c r="G162" s="9">
        <v>140.27266629204141</v>
      </c>
      <c r="H162" s="9">
        <v>2.1476916093917819</v>
      </c>
      <c r="I162" s="9">
        <f t="shared" si="2"/>
        <v>96.952480410345942</v>
      </c>
    </row>
    <row r="163" spans="1:9" x14ac:dyDescent="0.25">
      <c r="A163" s="16"/>
      <c r="B163" s="5">
        <f>DATE(YEAR(siječanj!B163),MONTH(siječanj!B163)+9,DAY(siječanj!B163))</f>
        <v>44106</v>
      </c>
      <c r="C163" s="8">
        <v>1.6666666666666701</v>
      </c>
      <c r="D163">
        <v>0.91687506200000002</v>
      </c>
      <c r="E163" s="6">
        <v>105.84743666141215</v>
      </c>
      <c r="F163" s="9">
        <v>139.51854316112616</v>
      </c>
      <c r="G163" s="9">
        <v>133.92943716471635</v>
      </c>
      <c r="H163" s="9">
        <v>2.1459784092447864</v>
      </c>
      <c r="I163" s="9">
        <f t="shared" si="2"/>
        <v>97.048875051473331</v>
      </c>
    </row>
    <row r="164" spans="1:9" x14ac:dyDescent="0.25">
      <c r="A164" s="16"/>
      <c r="B164" s="5">
        <f>DATE(YEAR(siječanj!B164),MONTH(siječanj!B164)+9,DAY(siječanj!B164))</f>
        <v>44106</v>
      </c>
      <c r="C164" s="8">
        <v>1.6770833333333299</v>
      </c>
      <c r="D164">
        <v>0.91687506200000002</v>
      </c>
      <c r="E164" s="6">
        <v>106.52258504168111</v>
      </c>
      <c r="F164" s="9">
        <v>136.87288250960668</v>
      </c>
      <c r="G164" s="9">
        <v>135.97361799665237</v>
      </c>
      <c r="H164" s="9">
        <v>2.0754413773786387</v>
      </c>
      <c r="I164" s="9">
        <f t="shared" si="2"/>
        <v>97.667901764491646</v>
      </c>
    </row>
    <row r="165" spans="1:9" x14ac:dyDescent="0.25">
      <c r="A165" s="16"/>
      <c r="B165" s="5">
        <f>DATE(YEAR(siječanj!B165),MONTH(siječanj!B165)+9,DAY(siječanj!B165))</f>
        <v>44106</v>
      </c>
      <c r="C165" s="8">
        <v>1.6875</v>
      </c>
      <c r="D165">
        <v>0.91687506200000002</v>
      </c>
      <c r="E165" s="6">
        <v>109.06920391723912</v>
      </c>
      <c r="F165" s="9">
        <v>133.84421898065901</v>
      </c>
      <c r="G165" s="9">
        <v>135.83130348919784</v>
      </c>
      <c r="H165" s="9">
        <v>1.9665685040836771</v>
      </c>
      <c r="I165" s="9">
        <f t="shared" si="2"/>
        <v>100.00283310390927</v>
      </c>
    </row>
    <row r="166" spans="1:9" x14ac:dyDescent="0.25">
      <c r="A166" s="16"/>
      <c r="B166" s="5">
        <f>DATE(YEAR(siječanj!B166),MONTH(siječanj!B166)+9,DAY(siječanj!B166))</f>
        <v>44106</v>
      </c>
      <c r="C166" s="8">
        <v>1.6979166666666701</v>
      </c>
      <c r="D166">
        <v>0.91687506200000002</v>
      </c>
      <c r="E166" s="6">
        <v>110.1373104087743</v>
      </c>
      <c r="F166" s="9">
        <v>133.65735498392829</v>
      </c>
      <c r="G166" s="9">
        <v>133.94527708804054</v>
      </c>
      <c r="H166" s="9">
        <v>2.4760682515205308</v>
      </c>
      <c r="I166" s="9">
        <f t="shared" si="2"/>
        <v>100.98215330955819</v>
      </c>
    </row>
    <row r="167" spans="1:9" x14ac:dyDescent="0.25">
      <c r="A167" s="16"/>
      <c r="B167" s="5">
        <f>DATE(YEAR(siječanj!B167),MONTH(siječanj!B167)+9,DAY(siječanj!B167))</f>
        <v>44106</v>
      </c>
      <c r="C167" s="8">
        <v>1.7083333333333299</v>
      </c>
      <c r="D167">
        <v>0.91687506200000002</v>
      </c>
      <c r="E167" s="6">
        <v>111.70482286455415</v>
      </c>
      <c r="F167" s="9">
        <v>132.63088091053206</v>
      </c>
      <c r="G167" s="9">
        <v>132.27218468527676</v>
      </c>
      <c r="H167" s="9">
        <v>7.5276331140229429</v>
      </c>
      <c r="I167" s="9">
        <f t="shared" si="2"/>
        <v>102.4193663896371</v>
      </c>
    </row>
    <row r="168" spans="1:9" x14ac:dyDescent="0.25">
      <c r="A168" s="16"/>
      <c r="B168" s="5">
        <f>DATE(YEAR(siječanj!B168),MONTH(siječanj!B168)+9,DAY(siječanj!B168))</f>
        <v>44106</v>
      </c>
      <c r="C168" s="8">
        <v>1.71875</v>
      </c>
      <c r="D168">
        <v>0.91687506200000002</v>
      </c>
      <c r="E168" s="6">
        <v>114.84295449601329</v>
      </c>
      <c r="F168" s="9">
        <v>132.59139031922297</v>
      </c>
      <c r="G168" s="9">
        <v>132.40308979267792</v>
      </c>
      <c r="H168" s="9">
        <v>20.716032114214105</v>
      </c>
      <c r="I168" s="9">
        <f t="shared" si="2"/>
        <v>105.29664102379537</v>
      </c>
    </row>
    <row r="169" spans="1:9" x14ac:dyDescent="0.25">
      <c r="A169" s="16"/>
      <c r="B169" s="5">
        <f>DATE(YEAR(siječanj!B169),MONTH(siječanj!B169)+9,DAY(siječanj!B169))</f>
        <v>44106</v>
      </c>
      <c r="C169" s="8">
        <v>1.7291666666666701</v>
      </c>
      <c r="D169">
        <v>0.91687506200000002</v>
      </c>
      <c r="E169" s="6">
        <v>118.97881410983857</v>
      </c>
      <c r="F169" s="9">
        <v>132.46400935216121</v>
      </c>
      <c r="G169" s="9">
        <v>135.08947176219513</v>
      </c>
      <c r="H169" s="9">
        <v>33.395389548403081</v>
      </c>
      <c r="I169" s="9">
        <f t="shared" si="2"/>
        <v>109.08870756364472</v>
      </c>
    </row>
    <row r="170" spans="1:9" x14ac:dyDescent="0.25">
      <c r="A170" s="16"/>
      <c r="B170" s="5">
        <f>DATE(YEAR(siječanj!B170),MONTH(siječanj!B170)+9,DAY(siječanj!B170))</f>
        <v>44106</v>
      </c>
      <c r="C170" s="8">
        <v>1.7395833333333299</v>
      </c>
      <c r="D170">
        <v>0.91687506200000002</v>
      </c>
      <c r="E170" s="6">
        <v>123.46968878461637</v>
      </c>
      <c r="F170" s="9">
        <v>132.78751312559817</v>
      </c>
      <c r="G170" s="9">
        <v>136.65367121348211</v>
      </c>
      <c r="H170" s="9">
        <v>49.437600499735105</v>
      </c>
      <c r="I170" s="9">
        <f t="shared" si="2"/>
        <v>113.20627855951584</v>
      </c>
    </row>
    <row r="171" spans="1:9" x14ac:dyDescent="0.25">
      <c r="A171" s="16"/>
      <c r="B171" s="5">
        <f>DATE(YEAR(siječanj!B171),MONTH(siječanj!B171)+9,DAY(siječanj!B171))</f>
        <v>44106</v>
      </c>
      <c r="C171" s="8">
        <v>1.75</v>
      </c>
      <c r="D171">
        <v>0.91687506200000002</v>
      </c>
      <c r="E171" s="6">
        <v>128.25117553566182</v>
      </c>
      <c r="F171" s="9">
        <v>133.52676718956781</v>
      </c>
      <c r="G171" s="9">
        <v>139.41827760292213</v>
      </c>
      <c r="H171" s="9">
        <v>67.131862305373971</v>
      </c>
      <c r="I171" s="9">
        <f t="shared" si="2"/>
        <v>117.59030452083282</v>
      </c>
    </row>
    <row r="172" spans="1:9" x14ac:dyDescent="0.25">
      <c r="A172" s="16"/>
      <c r="B172" s="5">
        <f>DATE(YEAR(siječanj!B172),MONTH(siječanj!B172)+9,DAY(siječanj!B172))</f>
        <v>44106</v>
      </c>
      <c r="C172" s="8">
        <v>1.7604166666666701</v>
      </c>
      <c r="D172">
        <v>0.91687506200000002</v>
      </c>
      <c r="E172" s="6">
        <v>132.57311947770302</v>
      </c>
      <c r="F172" s="9">
        <v>131.73879620872012</v>
      </c>
      <c r="G172" s="9">
        <v>138.96347877075533</v>
      </c>
      <c r="H172" s="9">
        <v>82.50145295015686</v>
      </c>
      <c r="I172" s="9">
        <f t="shared" si="2"/>
        <v>121.55298714065236</v>
      </c>
    </row>
    <row r="173" spans="1:9" x14ac:dyDescent="0.25">
      <c r="A173" s="16"/>
      <c r="B173" s="5">
        <f>DATE(YEAR(siječanj!B173),MONTH(siječanj!B173)+9,DAY(siječanj!B173))</f>
        <v>44106</v>
      </c>
      <c r="C173" s="8">
        <v>1.7708333333333299</v>
      </c>
      <c r="D173">
        <v>0.91687506200000002</v>
      </c>
      <c r="E173" s="6">
        <v>137.47678808292108</v>
      </c>
      <c r="F173" s="9">
        <v>130.03575792832197</v>
      </c>
      <c r="G173" s="9">
        <v>139.42650858410735</v>
      </c>
      <c r="H173" s="9">
        <v>100.07007841827175</v>
      </c>
      <c r="I173" s="9">
        <f t="shared" si="2"/>
        <v>126.04903859708912</v>
      </c>
    </row>
    <row r="174" spans="1:9" x14ac:dyDescent="0.25">
      <c r="A174" s="16"/>
      <c r="B174" s="5">
        <f>DATE(YEAR(siječanj!B174),MONTH(siječanj!B174)+9,DAY(siječanj!B174))</f>
        <v>44106</v>
      </c>
      <c r="C174" s="8">
        <v>1.78125</v>
      </c>
      <c r="D174">
        <v>0.91687506200000002</v>
      </c>
      <c r="E174" s="6">
        <v>143.12497465869021</v>
      </c>
      <c r="F174" s="9">
        <v>129.09772879479772</v>
      </c>
      <c r="G174" s="9">
        <v>139.66541973570011</v>
      </c>
      <c r="H174" s="9">
        <v>126.93781184961436</v>
      </c>
      <c r="I174" s="9">
        <f t="shared" si="2"/>
        <v>131.22772001393503</v>
      </c>
    </row>
    <row r="175" spans="1:9" x14ac:dyDescent="0.25">
      <c r="A175" s="16"/>
      <c r="B175" s="5">
        <f>DATE(YEAR(siječanj!B175),MONTH(siječanj!B175)+9,DAY(siječanj!B175))</f>
        <v>44106</v>
      </c>
      <c r="C175" s="8">
        <v>1.7916666666666701</v>
      </c>
      <c r="D175">
        <v>0.91687506200000002</v>
      </c>
      <c r="E175" s="6">
        <v>148.70390813383344</v>
      </c>
      <c r="F175" s="9">
        <v>127.1448995644472</v>
      </c>
      <c r="G175" s="9">
        <v>139.03642589167353</v>
      </c>
      <c r="H175" s="9">
        <v>150.54649575597625</v>
      </c>
      <c r="I175" s="9">
        <f t="shared" si="2"/>
        <v>136.34290498985084</v>
      </c>
    </row>
    <row r="176" spans="1:9" x14ac:dyDescent="0.25">
      <c r="A176" s="16"/>
      <c r="B176" s="5">
        <f>DATE(YEAR(siječanj!B176),MONTH(siječanj!B176)+9,DAY(siječanj!B176))</f>
        <v>44106</v>
      </c>
      <c r="C176" s="8">
        <v>1.8020833333333299</v>
      </c>
      <c r="D176">
        <v>0.91687506200000002</v>
      </c>
      <c r="E176" s="6">
        <v>155.0623775548296</v>
      </c>
      <c r="F176" s="9">
        <v>123.83783279185418</v>
      </c>
      <c r="G176" s="9">
        <v>139.26592619447095</v>
      </c>
      <c r="H176" s="9">
        <v>182.93197672679727</v>
      </c>
      <c r="I176" s="9">
        <f t="shared" si="2"/>
        <v>142.17282703445179</v>
      </c>
    </row>
    <row r="177" spans="1:9" x14ac:dyDescent="0.25">
      <c r="A177" s="16"/>
      <c r="B177" s="5">
        <f>DATE(YEAR(siječanj!B177),MONTH(siječanj!B177)+9,DAY(siječanj!B177))</f>
        <v>44106</v>
      </c>
      <c r="C177" s="8">
        <v>1.8125</v>
      </c>
      <c r="D177">
        <v>0.91687506200000002</v>
      </c>
      <c r="E177" s="6">
        <v>157.34276228268632</v>
      </c>
      <c r="F177" s="9">
        <v>121.19297987503028</v>
      </c>
      <c r="G177" s="9">
        <v>137.49858083016866</v>
      </c>
      <c r="H177" s="9">
        <v>198.62199755395733</v>
      </c>
      <c r="I177" s="9">
        <f t="shared" si="2"/>
        <v>144.26365492318928</v>
      </c>
    </row>
    <row r="178" spans="1:9" x14ac:dyDescent="0.25">
      <c r="A178" s="16"/>
      <c r="B178" s="5">
        <f>DATE(YEAR(siječanj!B178),MONTH(siječanj!B178)+9,DAY(siječanj!B178))</f>
        <v>44106</v>
      </c>
      <c r="C178" s="8">
        <v>1.8229166666666701</v>
      </c>
      <c r="D178">
        <v>0.91687506200000002</v>
      </c>
      <c r="E178" s="6">
        <v>157.336142116291</v>
      </c>
      <c r="F178" s="9">
        <v>116.51565749802337</v>
      </c>
      <c r="G178" s="9">
        <v>132.73162673793666</v>
      </c>
      <c r="H178" s="9">
        <v>216.50235771765676</v>
      </c>
      <c r="I178" s="9">
        <f t="shared" si="2"/>
        <v>144.25758505771512</v>
      </c>
    </row>
    <row r="179" spans="1:9" x14ac:dyDescent="0.25">
      <c r="A179" s="16"/>
      <c r="B179" s="5">
        <f>DATE(YEAR(siječanj!B179),MONTH(siječanj!B179)+9,DAY(siječanj!B179))</f>
        <v>44106</v>
      </c>
      <c r="C179" s="8">
        <v>1.8333333333333299</v>
      </c>
      <c r="D179">
        <v>0.91687506200000002</v>
      </c>
      <c r="E179" s="6">
        <v>157.24475005777947</v>
      </c>
      <c r="F179" s="9">
        <v>111.26601289412628</v>
      </c>
      <c r="G179" s="9">
        <v>123.61534352960895</v>
      </c>
      <c r="H179" s="9">
        <v>222.42084767268233</v>
      </c>
      <c r="I179" s="9">
        <f t="shared" si="2"/>
        <v>144.17378995840104</v>
      </c>
    </row>
    <row r="180" spans="1:9" x14ac:dyDescent="0.25">
      <c r="A180" s="16"/>
      <c r="B180" s="5">
        <f>DATE(YEAR(siječanj!B180),MONTH(siječanj!B180)+9,DAY(siječanj!B180))</f>
        <v>44106</v>
      </c>
      <c r="C180" s="8">
        <v>1.84375</v>
      </c>
      <c r="D180">
        <v>0.91687506200000002</v>
      </c>
      <c r="E180" s="6">
        <v>156.01733112775008</v>
      </c>
      <c r="F180" s="9">
        <v>93.973180611381679</v>
      </c>
      <c r="G180" s="9">
        <v>106.19204188571676</v>
      </c>
      <c r="H180" s="9">
        <v>222.9611860188117</v>
      </c>
      <c r="I180" s="9">
        <f t="shared" si="2"/>
        <v>143.04840015083039</v>
      </c>
    </row>
    <row r="181" spans="1:9" x14ac:dyDescent="0.25">
      <c r="A181" s="16"/>
      <c r="B181" s="5">
        <f>DATE(YEAR(siječanj!B181),MONTH(siječanj!B181)+9,DAY(siječanj!B181))</f>
        <v>44106</v>
      </c>
      <c r="C181" s="8">
        <v>1.8541666666666701</v>
      </c>
      <c r="D181">
        <v>0.91687506200000002</v>
      </c>
      <c r="E181" s="6">
        <v>155.61942319329478</v>
      </c>
      <c r="F181" s="9">
        <v>87.524729124716302</v>
      </c>
      <c r="G181" s="9">
        <v>100.15210294468601</v>
      </c>
      <c r="H181" s="9">
        <v>223.05669095072713</v>
      </c>
      <c r="I181" s="9">
        <f t="shared" si="2"/>
        <v>142.68356828875639</v>
      </c>
    </row>
    <row r="182" spans="1:9" x14ac:dyDescent="0.25">
      <c r="A182" s="16"/>
      <c r="B182" s="5">
        <f>DATE(YEAR(siječanj!B182),MONTH(siječanj!B182)+9,DAY(siječanj!B182))</f>
        <v>44106</v>
      </c>
      <c r="C182" s="8">
        <v>1.8645833333333299</v>
      </c>
      <c r="D182">
        <v>0.91687506200000002</v>
      </c>
      <c r="E182" s="6">
        <v>154.80787332318991</v>
      </c>
      <c r="F182" s="9">
        <v>84.288823376942815</v>
      </c>
      <c r="G182" s="9">
        <v>96.099341980030843</v>
      </c>
      <c r="H182" s="9">
        <v>224.00390536734852</v>
      </c>
      <c r="I182" s="9">
        <f t="shared" si="2"/>
        <v>141.9394784512879</v>
      </c>
    </row>
    <row r="183" spans="1:9" x14ac:dyDescent="0.25">
      <c r="A183" s="16"/>
      <c r="B183" s="5">
        <f>DATE(YEAR(siječanj!B183),MONTH(siječanj!B183)+9,DAY(siječanj!B183))</f>
        <v>44106</v>
      </c>
      <c r="C183" s="8">
        <v>1.875</v>
      </c>
      <c r="D183">
        <v>0.91687506200000002</v>
      </c>
      <c r="E183" s="6">
        <v>151.77356161704074</v>
      </c>
      <c r="F183" s="9">
        <v>81.626236464042066</v>
      </c>
      <c r="G183" s="9">
        <v>88.964369515268999</v>
      </c>
      <c r="H183" s="9">
        <v>225.40249324014036</v>
      </c>
      <c r="I183" s="9">
        <f t="shared" si="2"/>
        <v>139.15739371758505</v>
      </c>
    </row>
    <row r="184" spans="1:9" x14ac:dyDescent="0.25">
      <c r="A184" s="16"/>
      <c r="B184" s="5">
        <f>DATE(YEAR(siječanj!B184),MONTH(siječanj!B184)+9,DAY(siječanj!B184))</f>
        <v>44106</v>
      </c>
      <c r="C184" s="8">
        <v>1.8854166666666701</v>
      </c>
      <c r="D184">
        <v>0.91687506200000002</v>
      </c>
      <c r="E184" s="6">
        <v>156.94943002243949</v>
      </c>
      <c r="F184" s="9">
        <v>77.480286977867607</v>
      </c>
      <c r="G184" s="9">
        <v>73.59362415808296</v>
      </c>
      <c r="H184" s="9">
        <v>231.42827235437153</v>
      </c>
      <c r="I184" s="9">
        <f t="shared" si="2"/>
        <v>143.90301838268886</v>
      </c>
    </row>
    <row r="185" spans="1:9" x14ac:dyDescent="0.25">
      <c r="A185" s="16"/>
      <c r="B185" s="5">
        <f>DATE(YEAR(siječanj!B185),MONTH(siječanj!B185)+9,DAY(siječanj!B185))</f>
        <v>44106</v>
      </c>
      <c r="C185" s="8">
        <v>1.8958333333333299</v>
      </c>
      <c r="D185">
        <v>0.91687506200000002</v>
      </c>
      <c r="E185" s="6">
        <v>159.13659143490077</v>
      </c>
      <c r="F185" s="9">
        <v>73.46184303475269</v>
      </c>
      <c r="G185" s="9">
        <v>63.600992275728458</v>
      </c>
      <c r="H185" s="9">
        <v>235.4688230275691</v>
      </c>
      <c r="I185" s="9">
        <f t="shared" si="2"/>
        <v>145.90837213834331</v>
      </c>
    </row>
    <row r="186" spans="1:9" x14ac:dyDescent="0.25">
      <c r="A186" s="16"/>
      <c r="B186" s="5">
        <f>DATE(YEAR(siječanj!B186),MONTH(siječanj!B186)+9,DAY(siječanj!B186))</f>
        <v>44106</v>
      </c>
      <c r="C186" s="8">
        <v>1.90625</v>
      </c>
      <c r="D186">
        <v>0.91687506200000002</v>
      </c>
      <c r="E186" s="6">
        <v>155.81413861527665</v>
      </c>
      <c r="F186" s="9">
        <v>71.909642176231714</v>
      </c>
      <c r="G186" s="9">
        <v>60.037121896125626</v>
      </c>
      <c r="H186" s="9">
        <v>236.78521713516906</v>
      </c>
      <c r="I186" s="9">
        <f t="shared" si="2"/>
        <v>142.86209800335837</v>
      </c>
    </row>
    <row r="187" spans="1:9" x14ac:dyDescent="0.25">
      <c r="A187" s="16"/>
      <c r="B187" s="5">
        <f>DATE(YEAR(siječanj!B187),MONTH(siječanj!B187)+9,DAY(siječanj!B187))</f>
        <v>44106</v>
      </c>
      <c r="C187" s="8">
        <v>1.9166666666666701</v>
      </c>
      <c r="D187">
        <v>0.91687506200000002</v>
      </c>
      <c r="E187" s="6">
        <v>150.82806937348687</v>
      </c>
      <c r="F187" s="9">
        <v>71.332457466845938</v>
      </c>
      <c r="G187" s="9">
        <v>57.414834027295242</v>
      </c>
      <c r="H187" s="9">
        <v>235.12664815193085</v>
      </c>
      <c r="I187" s="9">
        <f t="shared" si="2"/>
        <v>138.29049545815607</v>
      </c>
    </row>
    <row r="188" spans="1:9" x14ac:dyDescent="0.25">
      <c r="A188" s="16"/>
      <c r="B188" s="5">
        <f>DATE(YEAR(siječanj!B188),MONTH(siječanj!B188)+9,DAY(siječanj!B188))</f>
        <v>44106</v>
      </c>
      <c r="C188" s="8">
        <v>1.9270833333333299</v>
      </c>
      <c r="D188">
        <v>0.91687506200000002</v>
      </c>
      <c r="E188" s="6">
        <v>143.693139136122</v>
      </c>
      <c r="F188" s="9">
        <v>70.153707319726763</v>
      </c>
      <c r="G188" s="9">
        <v>55.011002258326322</v>
      </c>
      <c r="H188" s="9">
        <v>236.48927475838136</v>
      </c>
      <c r="I188" s="9">
        <f t="shared" si="2"/>
        <v>131.74865585440648</v>
      </c>
    </row>
    <row r="189" spans="1:9" x14ac:dyDescent="0.25">
      <c r="A189" s="16"/>
      <c r="B189" s="5">
        <f>DATE(YEAR(siječanj!B189),MONTH(siječanj!B189)+9,DAY(siječanj!B189))</f>
        <v>44106</v>
      </c>
      <c r="C189" s="8">
        <v>1.9375</v>
      </c>
      <c r="D189">
        <v>0.91687506200000002</v>
      </c>
      <c r="E189" s="6">
        <v>133.73925793815459</v>
      </c>
      <c r="F189" s="9">
        <v>66.988448218459197</v>
      </c>
      <c r="G189" s="9">
        <v>53.129358222578219</v>
      </c>
      <c r="H189" s="9">
        <v>235.82546747212328</v>
      </c>
      <c r="I189" s="9">
        <f t="shared" si="2"/>
        <v>122.62219041387949</v>
      </c>
    </row>
    <row r="190" spans="1:9" x14ac:dyDescent="0.25">
      <c r="A190" s="16"/>
      <c r="B190" s="5">
        <f>DATE(YEAR(siječanj!B190),MONTH(siječanj!B190)+9,DAY(siječanj!B190))</f>
        <v>44106</v>
      </c>
      <c r="C190" s="8">
        <v>1.9479166666666701</v>
      </c>
      <c r="D190">
        <v>0.91687506200000002</v>
      </c>
      <c r="E190" s="6">
        <v>121.64685469520231</v>
      </c>
      <c r="F190" s="9">
        <v>64.997112949040428</v>
      </c>
      <c r="G190" s="9">
        <v>52.190773538692824</v>
      </c>
      <c r="H190" s="9">
        <v>234.09851092557545</v>
      </c>
      <c r="I190" s="9">
        <f t="shared" si="2"/>
        <v>111.53496744076861</v>
      </c>
    </row>
    <row r="191" spans="1:9" x14ac:dyDescent="0.25">
      <c r="A191" s="16"/>
      <c r="B191" s="5">
        <f>DATE(YEAR(siječanj!B191),MONTH(siječanj!B191)+9,DAY(siječanj!B191))</f>
        <v>44106</v>
      </c>
      <c r="C191" s="8">
        <v>1.9583333333333299</v>
      </c>
      <c r="D191">
        <v>0.91687506200000002</v>
      </c>
      <c r="E191" s="6">
        <v>110.2140356298067</v>
      </c>
      <c r="F191" s="9">
        <v>62.900289939531717</v>
      </c>
      <c r="G191" s="9">
        <v>51.216816905433333</v>
      </c>
      <c r="H191" s="9">
        <v>233.94016939803598</v>
      </c>
      <c r="I191" s="9">
        <f t="shared" si="2"/>
        <v>101.05250075134923</v>
      </c>
    </row>
    <row r="192" spans="1:9" x14ac:dyDescent="0.25">
      <c r="A192" s="16"/>
      <c r="B192" s="5">
        <f>DATE(YEAR(siječanj!B192),MONTH(siječanj!B192)+9,DAY(siječanj!B192))</f>
        <v>44106</v>
      </c>
      <c r="C192" s="8">
        <v>1.96875</v>
      </c>
      <c r="D192">
        <v>0.91687506200000002</v>
      </c>
      <c r="E192" s="6">
        <v>100.18530291731125</v>
      </c>
      <c r="F192" s="9">
        <v>61.094496553834546</v>
      </c>
      <c r="G192" s="9">
        <v>50.839656572539411</v>
      </c>
      <c r="H192" s="9">
        <v>233.87870435857616</v>
      </c>
      <c r="I192" s="9">
        <f t="shared" si="2"/>
        <v>91.85740582379853</v>
      </c>
    </row>
    <row r="193" spans="1:9" x14ac:dyDescent="0.25">
      <c r="A193" s="16"/>
      <c r="B193" s="5">
        <f>DATE(YEAR(siječanj!B193),MONTH(siječanj!B193)+9,DAY(siječanj!B193))</f>
        <v>44106</v>
      </c>
      <c r="C193" s="8">
        <v>1.9791666666666701</v>
      </c>
      <c r="D193">
        <v>0.91687506200000002</v>
      </c>
      <c r="E193" s="6">
        <v>91.19790974263158</v>
      </c>
      <c r="F193" s="9">
        <v>60.65753217644717</v>
      </c>
      <c r="G193" s="9">
        <v>51.00727803628542</v>
      </c>
      <c r="H193" s="9">
        <v>233.63958743619904</v>
      </c>
      <c r="I193" s="9">
        <f t="shared" si="2"/>
        <v>83.617089149545734</v>
      </c>
    </row>
    <row r="194" spans="1:9" ht="15.75" thickBot="1" x14ac:dyDescent="0.3">
      <c r="A194" s="16"/>
      <c r="B194" s="5">
        <f>DATE(YEAR(siječanj!B194),MONTH(siječanj!B194)+9,DAY(siječanj!B194))</f>
        <v>44106</v>
      </c>
      <c r="C194" s="8">
        <v>1.9895833333333299</v>
      </c>
      <c r="D194">
        <v>0.91687506200000002</v>
      </c>
      <c r="E194" s="6">
        <v>83.40077036164304</v>
      </c>
      <c r="F194" s="9">
        <v>58.737088686949406</v>
      </c>
      <c r="G194" s="9">
        <v>49.888791633935988</v>
      </c>
      <c r="H194" s="9">
        <v>234.63890604636086</v>
      </c>
      <c r="I194" s="9">
        <f t="shared" si="2"/>
        <v>76.468086496179225</v>
      </c>
    </row>
    <row r="195" spans="1:9" x14ac:dyDescent="0.25">
      <c r="A195" s="17">
        <f t="shared" ref="A195" si="3">A99+1</f>
        <v>277</v>
      </c>
      <c r="B195" s="5">
        <f>DATE(YEAR(siječanj!B195),MONTH(siječanj!B195)+9,DAY(siječanj!B195))</f>
        <v>44107</v>
      </c>
      <c r="C195" s="8">
        <v>2</v>
      </c>
      <c r="D195">
        <v>0.915874572</v>
      </c>
      <c r="E195" s="6">
        <v>84.793096195266813</v>
      </c>
      <c r="F195" s="9">
        <v>57.734328257525398</v>
      </c>
      <c r="G195" s="9">
        <v>49.15616207166152</v>
      </c>
      <c r="H195" s="9">
        <v>234.36500020448719</v>
      </c>
      <c r="I195" s="9">
        <f t="shared" si="2"/>
        <v>77.659840686394816</v>
      </c>
    </row>
    <row r="196" spans="1:9" x14ac:dyDescent="0.25">
      <c r="A196" s="18"/>
      <c r="B196" s="5">
        <f>DATE(YEAR(siječanj!B196),MONTH(siječanj!B196)+9,DAY(siječanj!B196))</f>
        <v>44107</v>
      </c>
      <c r="C196" s="8">
        <v>2.0104166666666701</v>
      </c>
      <c r="D196">
        <v>0.915874572</v>
      </c>
      <c r="E196" s="6">
        <v>79.408194012175258</v>
      </c>
      <c r="F196" s="9">
        <v>56.48382635424219</v>
      </c>
      <c r="G196" s="9">
        <v>49.62601826190091</v>
      </c>
      <c r="H196" s="9">
        <v>235.3117325345556</v>
      </c>
      <c r="I196" s="9">
        <f t="shared" ref="I196:I259" si="4">D196*E196</f>
        <v>72.727945704193971</v>
      </c>
    </row>
    <row r="197" spans="1:9" x14ac:dyDescent="0.25">
      <c r="A197" s="18"/>
      <c r="B197" s="5">
        <f>DATE(YEAR(siječanj!B197),MONTH(siječanj!B197)+9,DAY(siječanj!B197))</f>
        <v>44107</v>
      </c>
      <c r="C197" s="8">
        <v>2.0208333333333299</v>
      </c>
      <c r="D197">
        <v>0.915874572</v>
      </c>
      <c r="E197" s="6">
        <v>73.945874580517284</v>
      </c>
      <c r="F197" s="9">
        <v>56.324445430062887</v>
      </c>
      <c r="G197" s="9">
        <v>49.208224733248784</v>
      </c>
      <c r="H197" s="9">
        <v>237.91187930672228</v>
      </c>
      <c r="I197" s="9">
        <f t="shared" si="4"/>
        <v>67.725146232596941</v>
      </c>
    </row>
    <row r="198" spans="1:9" x14ac:dyDescent="0.25">
      <c r="A198" s="18"/>
      <c r="B198" s="5">
        <f>DATE(YEAR(siječanj!B198),MONTH(siječanj!B198)+9,DAY(siječanj!B198))</f>
        <v>44107</v>
      </c>
      <c r="C198" s="8">
        <v>2.03125</v>
      </c>
      <c r="D198">
        <v>0.915874572</v>
      </c>
      <c r="E198" s="6">
        <v>68.515062639266787</v>
      </c>
      <c r="F198" s="9">
        <v>56.176272327106851</v>
      </c>
      <c r="G198" s="9">
        <v>48.770686481324532</v>
      </c>
      <c r="H198" s="9">
        <v>235.56258886212598</v>
      </c>
      <c r="I198" s="9">
        <f t="shared" si="4"/>
        <v>62.751203670291659</v>
      </c>
    </row>
    <row r="199" spans="1:9" x14ac:dyDescent="0.25">
      <c r="A199" s="18"/>
      <c r="B199" s="5">
        <f>DATE(YEAR(siječanj!B199),MONTH(siječanj!B199)+9,DAY(siječanj!B199))</f>
        <v>44107</v>
      </c>
      <c r="C199" s="8">
        <v>2.0416666666666701</v>
      </c>
      <c r="D199">
        <v>0.915874572</v>
      </c>
      <c r="E199" s="6">
        <v>65.573106499294227</v>
      </c>
      <c r="F199" s="9">
        <v>54.777995160344524</v>
      </c>
      <c r="G199" s="9">
        <v>46.915107888188722</v>
      </c>
      <c r="H199" s="9">
        <v>234.62385976646519</v>
      </c>
      <c r="I199" s="9">
        <f t="shared" si="4"/>
        <v>60.05674084975152</v>
      </c>
    </row>
    <row r="200" spans="1:9" x14ac:dyDescent="0.25">
      <c r="A200" s="18"/>
      <c r="B200" s="5">
        <f>DATE(YEAR(siječanj!B200),MONTH(siječanj!B200)+9,DAY(siječanj!B200))</f>
        <v>44107</v>
      </c>
      <c r="C200" s="8">
        <v>2.0520833333333299</v>
      </c>
      <c r="D200">
        <v>0.915874572</v>
      </c>
      <c r="E200" s="6">
        <v>63.677516721963698</v>
      </c>
      <c r="F200" s="9">
        <v>55.034340415214487</v>
      </c>
      <c r="G200" s="9">
        <v>47.397424925127289</v>
      </c>
      <c r="H200" s="9">
        <v>234.25315512814652</v>
      </c>
      <c r="I200" s="9">
        <f t="shared" si="4"/>
        <v>58.320618373751344</v>
      </c>
    </row>
    <row r="201" spans="1:9" x14ac:dyDescent="0.25">
      <c r="A201" s="18"/>
      <c r="B201" s="5">
        <f>DATE(YEAR(siječanj!B201),MONTH(siječanj!B201)+9,DAY(siječanj!B201))</f>
        <v>44107</v>
      </c>
      <c r="C201" s="8">
        <v>2.0625</v>
      </c>
      <c r="D201">
        <v>0.915874572</v>
      </c>
      <c r="E201" s="6">
        <v>60.813943312623557</v>
      </c>
      <c r="F201" s="9">
        <v>53.279181144760486</v>
      </c>
      <c r="G201" s="9">
        <v>47.595747025668381</v>
      </c>
      <c r="H201" s="9">
        <v>235.41379742935945</v>
      </c>
      <c r="I201" s="9">
        <f t="shared" si="4"/>
        <v>55.697944303081364</v>
      </c>
    </row>
    <row r="202" spans="1:9" x14ac:dyDescent="0.25">
      <c r="A202" s="18"/>
      <c r="B202" s="5">
        <f>DATE(YEAR(siječanj!B202),MONTH(siječanj!B202)+9,DAY(siječanj!B202))</f>
        <v>44107</v>
      </c>
      <c r="C202" s="8">
        <v>2.0729166666666701</v>
      </c>
      <c r="D202">
        <v>0.915874572</v>
      </c>
      <c r="E202" s="6">
        <v>59.764390266843435</v>
      </c>
      <c r="F202" s="9">
        <v>53.950203729149678</v>
      </c>
      <c r="G202" s="9">
        <v>46.567075035276325</v>
      </c>
      <c r="H202" s="9">
        <v>235.57237900412878</v>
      </c>
      <c r="I202" s="9">
        <f t="shared" si="4"/>
        <v>54.736685356486198</v>
      </c>
    </row>
    <row r="203" spans="1:9" x14ac:dyDescent="0.25">
      <c r="A203" s="18"/>
      <c r="B203" s="5">
        <f>DATE(YEAR(siječanj!B203),MONTH(siječanj!B203)+9,DAY(siječanj!B203))</f>
        <v>44107</v>
      </c>
      <c r="C203" s="8">
        <v>2.0833333333333299</v>
      </c>
      <c r="D203">
        <v>0.915874572</v>
      </c>
      <c r="E203" s="6">
        <v>58.134307070463038</v>
      </c>
      <c r="F203" s="9">
        <v>54.045291382711881</v>
      </c>
      <c r="G203" s="9">
        <v>47.165877913210196</v>
      </c>
      <c r="H203" s="9">
        <v>235.7202600503056</v>
      </c>
      <c r="I203" s="9">
        <f t="shared" si="4"/>
        <v>53.243733606676912</v>
      </c>
    </row>
    <row r="204" spans="1:9" x14ac:dyDescent="0.25">
      <c r="A204" s="18"/>
      <c r="B204" s="5">
        <f>DATE(YEAR(siječanj!B204),MONTH(siječanj!B204)+9,DAY(siječanj!B204))</f>
        <v>44107</v>
      </c>
      <c r="C204" s="8">
        <v>2.09375</v>
      </c>
      <c r="D204">
        <v>0.915874572</v>
      </c>
      <c r="E204" s="6">
        <v>56.877395526198683</v>
      </c>
      <c r="F204" s="9">
        <v>53.791276904575334</v>
      </c>
      <c r="G204" s="9">
        <v>45.746188165237484</v>
      </c>
      <c r="H204" s="9">
        <v>235.76905238891069</v>
      </c>
      <c r="I204" s="9">
        <f t="shared" si="4"/>
        <v>52.092560284031933</v>
      </c>
    </row>
    <row r="205" spans="1:9" x14ac:dyDescent="0.25">
      <c r="A205" s="18"/>
      <c r="B205" s="5">
        <f>DATE(YEAR(siječanj!B205),MONTH(siječanj!B205)+9,DAY(siječanj!B205))</f>
        <v>44107</v>
      </c>
      <c r="C205" s="8">
        <v>2.1041666666666701</v>
      </c>
      <c r="D205">
        <v>0.915874572</v>
      </c>
      <c r="E205" s="6">
        <v>55.121452166670281</v>
      </c>
      <c r="F205" s="9">
        <v>54.406967653029362</v>
      </c>
      <c r="G205" s="9">
        <v>46.50848297028179</v>
      </c>
      <c r="H205" s="9">
        <v>235.11608408172214</v>
      </c>
      <c r="I205" s="9">
        <f t="shared" si="4"/>
        <v>50.484336411167618</v>
      </c>
    </row>
    <row r="206" spans="1:9" x14ac:dyDescent="0.25">
      <c r="A206" s="18"/>
      <c r="B206" s="5">
        <f>DATE(YEAR(siječanj!B206),MONTH(siječanj!B206)+9,DAY(siječanj!B206))</f>
        <v>44107</v>
      </c>
      <c r="C206" s="8">
        <v>2.1145833333333299</v>
      </c>
      <c r="D206">
        <v>0.915874572</v>
      </c>
      <c r="E206" s="6">
        <v>55.125582613463884</v>
      </c>
      <c r="F206" s="9">
        <v>54.544214235402364</v>
      </c>
      <c r="G206" s="9">
        <v>45.434835550273718</v>
      </c>
      <c r="H206" s="9">
        <v>234.77790932921781</v>
      </c>
      <c r="I206" s="9">
        <f t="shared" si="4"/>
        <v>50.488119382356878</v>
      </c>
    </row>
    <row r="207" spans="1:9" x14ac:dyDescent="0.25">
      <c r="A207" s="18"/>
      <c r="B207" s="5">
        <f>DATE(YEAR(siječanj!B207),MONTH(siječanj!B207)+9,DAY(siječanj!B207))</f>
        <v>44107</v>
      </c>
      <c r="C207" s="8">
        <v>2.125</v>
      </c>
      <c r="D207">
        <v>0.915874572</v>
      </c>
      <c r="E207" s="6">
        <v>53.883566937189215</v>
      </c>
      <c r="F207" s="9">
        <v>53.873931069838946</v>
      </c>
      <c r="G207" s="9">
        <v>45.588876497037433</v>
      </c>
      <c r="H207" s="9">
        <v>234.36508188030814</v>
      </c>
      <c r="I207" s="9">
        <f t="shared" si="4"/>
        <v>49.350588806431524</v>
      </c>
    </row>
    <row r="208" spans="1:9" x14ac:dyDescent="0.25">
      <c r="A208" s="18"/>
      <c r="B208" s="5">
        <f>DATE(YEAR(siječanj!B208),MONTH(siječanj!B208)+9,DAY(siječanj!B208))</f>
        <v>44107</v>
      </c>
      <c r="C208" s="8">
        <v>2.1354166666666701</v>
      </c>
      <c r="D208">
        <v>0.915874572</v>
      </c>
      <c r="E208" s="6">
        <v>55.160851337686786</v>
      </c>
      <c r="F208" s="9">
        <v>53.857868803281249</v>
      </c>
      <c r="G208" s="9">
        <v>45.014694325866685</v>
      </c>
      <c r="H208" s="9">
        <v>234.92960423781489</v>
      </c>
      <c r="I208" s="9">
        <f t="shared" si="4"/>
        <v>50.520421110059516</v>
      </c>
    </row>
    <row r="209" spans="1:9" x14ac:dyDescent="0.25">
      <c r="A209" s="18"/>
      <c r="B209" s="5">
        <f>DATE(YEAR(siječanj!B209),MONTH(siječanj!B209)+9,DAY(siječanj!B209))</f>
        <v>44107</v>
      </c>
      <c r="C209" s="8">
        <v>2.1458333333333299</v>
      </c>
      <c r="D209">
        <v>0.915874572</v>
      </c>
      <c r="E209" s="6">
        <v>55.615664469208134</v>
      </c>
      <c r="F209" s="9">
        <v>54.182558057987762</v>
      </c>
      <c r="G209" s="9">
        <v>46.061000119929012</v>
      </c>
      <c r="H209" s="9">
        <v>235.2522386713114</v>
      </c>
      <c r="I209" s="9">
        <f t="shared" si="4"/>
        <v>50.936972892231609</v>
      </c>
    </row>
    <row r="210" spans="1:9" x14ac:dyDescent="0.25">
      <c r="A210" s="18"/>
      <c r="B210" s="5">
        <f>DATE(YEAR(siječanj!B210),MONTH(siječanj!B210)+9,DAY(siječanj!B210))</f>
        <v>44107</v>
      </c>
      <c r="C210" s="8">
        <v>2.15625</v>
      </c>
      <c r="D210">
        <v>0.915874572</v>
      </c>
      <c r="E210" s="6">
        <v>56.253215319330167</v>
      </c>
      <c r="F210" s="9">
        <v>53.709330009492902</v>
      </c>
      <c r="G210" s="9">
        <v>46.419752110211299</v>
      </c>
      <c r="H210" s="9">
        <v>234.93778178037698</v>
      </c>
      <c r="I210" s="9">
        <f t="shared" si="4"/>
        <v>51.520889504215361</v>
      </c>
    </row>
    <row r="211" spans="1:9" x14ac:dyDescent="0.25">
      <c r="A211" s="18"/>
      <c r="B211" s="5">
        <f>DATE(YEAR(siječanj!B211),MONTH(siječanj!B211)+9,DAY(siječanj!B211))</f>
        <v>44107</v>
      </c>
      <c r="C211" s="8">
        <v>2.1666666666666701</v>
      </c>
      <c r="D211">
        <v>0.915874572</v>
      </c>
      <c r="E211" s="6">
        <v>58.533191346189604</v>
      </c>
      <c r="F211" s="9">
        <v>53.856241278148431</v>
      </c>
      <c r="G211" s="9">
        <v>45.490891301221914</v>
      </c>
      <c r="H211" s="9">
        <v>234.33251912495606</v>
      </c>
      <c r="I211" s="9">
        <f t="shared" si="4"/>
        <v>53.609061571985507</v>
      </c>
    </row>
    <row r="212" spans="1:9" x14ac:dyDescent="0.25">
      <c r="A212" s="18"/>
      <c r="B212" s="5">
        <f>DATE(YEAR(siječanj!B212),MONTH(siječanj!B212)+9,DAY(siječanj!B212))</f>
        <v>44107</v>
      </c>
      <c r="C212" s="8">
        <v>2.1770833333333299</v>
      </c>
      <c r="D212">
        <v>0.915874572</v>
      </c>
      <c r="E212" s="6">
        <v>59.976623561280533</v>
      </c>
      <c r="F212" s="9">
        <v>53.97460856898077</v>
      </c>
      <c r="G212" s="9">
        <v>45.989429511222674</v>
      </c>
      <c r="H212" s="9">
        <v>234.02801572766637</v>
      </c>
      <c r="I212" s="9">
        <f t="shared" si="4"/>
        <v>54.931064434192926</v>
      </c>
    </row>
    <row r="213" spans="1:9" x14ac:dyDescent="0.25">
      <c r="A213" s="18"/>
      <c r="B213" s="5">
        <f>DATE(YEAR(siječanj!B213),MONTH(siječanj!B213)+9,DAY(siječanj!B213))</f>
        <v>44107</v>
      </c>
      <c r="C213" s="8">
        <v>2.1875</v>
      </c>
      <c r="D213">
        <v>0.915874572</v>
      </c>
      <c r="E213" s="6">
        <v>61.787772158654448</v>
      </c>
      <c r="F213" s="9">
        <v>52.763854446163442</v>
      </c>
      <c r="G213" s="9">
        <v>44.943280230210668</v>
      </c>
      <c r="H213" s="9">
        <v>229.42358215887739</v>
      </c>
      <c r="I213" s="9">
        <f t="shared" si="4"/>
        <v>56.589849380641162</v>
      </c>
    </row>
    <row r="214" spans="1:9" x14ac:dyDescent="0.25">
      <c r="A214" s="18"/>
      <c r="B214" s="5">
        <f>DATE(YEAR(siječanj!B214),MONTH(siječanj!B214)+9,DAY(siječanj!B214))</f>
        <v>44107</v>
      </c>
      <c r="C214" s="8">
        <v>2.1979166666666701</v>
      </c>
      <c r="D214">
        <v>0.915874572</v>
      </c>
      <c r="E214" s="6">
        <v>64.023127711177239</v>
      </c>
      <c r="F214" s="9">
        <v>54.673439730947962</v>
      </c>
      <c r="G214" s="9">
        <v>44.302864946665274</v>
      </c>
      <c r="H214" s="9">
        <v>206.16608635381078</v>
      </c>
      <c r="I214" s="9">
        <f t="shared" si="4"/>
        <v>58.637154690575791</v>
      </c>
    </row>
    <row r="215" spans="1:9" x14ac:dyDescent="0.25">
      <c r="A215" s="18"/>
      <c r="B215" s="5">
        <f>DATE(YEAR(siječanj!B215),MONTH(siječanj!B215)+9,DAY(siječanj!B215))</f>
        <v>44107</v>
      </c>
      <c r="C215" s="8">
        <v>2.2083333333333299</v>
      </c>
      <c r="D215">
        <v>0.915874572</v>
      </c>
      <c r="E215" s="6">
        <v>66.247514479205819</v>
      </c>
      <c r="F215" s="9">
        <v>55.375409404344111</v>
      </c>
      <c r="G215" s="9">
        <v>47.485902956424177</v>
      </c>
      <c r="H215" s="9">
        <v>190.28126869365781</v>
      </c>
      <c r="I215" s="9">
        <f t="shared" si="4"/>
        <v>60.674413969706436</v>
      </c>
    </row>
    <row r="216" spans="1:9" x14ac:dyDescent="0.25">
      <c r="A216" s="18"/>
      <c r="B216" s="5">
        <f>DATE(YEAR(siječanj!B216),MONTH(siječanj!B216)+9,DAY(siječanj!B216))</f>
        <v>44107</v>
      </c>
      <c r="C216" s="8">
        <v>2.21875</v>
      </c>
      <c r="D216">
        <v>0.915874572</v>
      </c>
      <c r="E216" s="6">
        <v>69.379619251756054</v>
      </c>
      <c r="F216" s="9">
        <v>58.608502145715214</v>
      </c>
      <c r="G216" s="9">
        <v>48.430535465100441</v>
      </c>
      <c r="H216" s="9">
        <v>163.72745827227357</v>
      </c>
      <c r="I216" s="9">
        <f t="shared" si="4"/>
        <v>63.543029087725039</v>
      </c>
    </row>
    <row r="217" spans="1:9" x14ac:dyDescent="0.25">
      <c r="A217" s="18"/>
      <c r="B217" s="5">
        <f>DATE(YEAR(siječanj!B217),MONTH(siječanj!B217)+9,DAY(siječanj!B217))</f>
        <v>44107</v>
      </c>
      <c r="C217" s="8">
        <v>2.2291666666666701</v>
      </c>
      <c r="D217">
        <v>0.915874572</v>
      </c>
      <c r="E217" s="6">
        <v>71.652742132907733</v>
      </c>
      <c r="F217" s="9">
        <v>63.268970595791167</v>
      </c>
      <c r="G217" s="9">
        <v>49.230401428533703</v>
      </c>
      <c r="H217" s="9">
        <v>146.23912312430352</v>
      </c>
      <c r="I217" s="9">
        <f t="shared" si="4"/>
        <v>65.624924533603235</v>
      </c>
    </row>
    <row r="218" spans="1:9" x14ac:dyDescent="0.25">
      <c r="A218" s="18"/>
      <c r="B218" s="5">
        <f>DATE(YEAR(siječanj!B218),MONTH(siječanj!B218)+9,DAY(siječanj!B218))</f>
        <v>44107</v>
      </c>
      <c r="C218" s="8">
        <v>2.2395833333333299</v>
      </c>
      <c r="D218">
        <v>0.915874572</v>
      </c>
      <c r="E218" s="6">
        <v>74.659325352073381</v>
      </c>
      <c r="F218" s="9">
        <v>62.23744114803177</v>
      </c>
      <c r="G218" s="9">
        <v>50.758269786368921</v>
      </c>
      <c r="H218" s="9">
        <v>116.02558550542027</v>
      </c>
      <c r="I218" s="9">
        <f t="shared" si="4"/>
        <v>68.378577652638953</v>
      </c>
    </row>
    <row r="219" spans="1:9" x14ac:dyDescent="0.25">
      <c r="A219" s="18"/>
      <c r="B219" s="5">
        <f>DATE(YEAR(siječanj!B219),MONTH(siječanj!B219)+9,DAY(siječanj!B219))</f>
        <v>44107</v>
      </c>
      <c r="C219" s="8">
        <v>2.25</v>
      </c>
      <c r="D219">
        <v>0.915874572</v>
      </c>
      <c r="E219" s="6">
        <v>78.511141721601561</v>
      </c>
      <c r="F219" s="9">
        <v>62.8643196248062</v>
      </c>
      <c r="G219" s="9">
        <v>54.681710839901911</v>
      </c>
      <c r="H219" s="9">
        <v>84.91717273045289</v>
      </c>
      <c r="I219" s="9">
        <f t="shared" si="4"/>
        <v>71.906358321503177</v>
      </c>
    </row>
    <row r="220" spans="1:9" x14ac:dyDescent="0.25">
      <c r="A220" s="18"/>
      <c r="B220" s="5">
        <f>DATE(YEAR(siječanj!B220),MONTH(siječanj!B220)+9,DAY(siječanj!B220))</f>
        <v>44107</v>
      </c>
      <c r="C220" s="8">
        <v>2.2604166666666701</v>
      </c>
      <c r="D220">
        <v>0.915874572</v>
      </c>
      <c r="E220" s="6">
        <v>82.71490098419946</v>
      </c>
      <c r="F220" s="9">
        <v>68.339374450308028</v>
      </c>
      <c r="G220" s="9">
        <v>60.35168102204355</v>
      </c>
      <c r="H220" s="9">
        <v>26.920003964664719</v>
      </c>
      <c r="I220" s="9">
        <f t="shared" si="4"/>
        <v>75.756474536926063</v>
      </c>
    </row>
    <row r="221" spans="1:9" x14ac:dyDescent="0.25">
      <c r="A221" s="18"/>
      <c r="B221" s="5">
        <f>DATE(YEAR(siječanj!B221),MONTH(siječanj!B221)+9,DAY(siječanj!B221))</f>
        <v>44107</v>
      </c>
      <c r="C221" s="8">
        <v>2.2708333333333299</v>
      </c>
      <c r="D221">
        <v>0.915874572</v>
      </c>
      <c r="E221" s="6">
        <v>85.942290346739995</v>
      </c>
      <c r="F221" s="9">
        <v>72.186819752801725</v>
      </c>
      <c r="G221" s="9">
        <v>68.782717990794751</v>
      </c>
      <c r="H221" s="9">
        <v>3.1561698640604234</v>
      </c>
      <c r="I221" s="9">
        <f t="shared" si="4"/>
        <v>78.71235838802022</v>
      </c>
    </row>
    <row r="222" spans="1:9" x14ac:dyDescent="0.25">
      <c r="A222" s="18"/>
      <c r="B222" s="5">
        <f>DATE(YEAR(siječanj!B222),MONTH(siječanj!B222)+9,DAY(siječanj!B222))</f>
        <v>44107</v>
      </c>
      <c r="C222" s="8">
        <v>2.28125</v>
      </c>
      <c r="D222">
        <v>0.915874572</v>
      </c>
      <c r="E222" s="6">
        <v>91.17980152429142</v>
      </c>
      <c r="F222" s="9">
        <v>75.395841196529446</v>
      </c>
      <c r="G222" s="9">
        <v>75.62585381402215</v>
      </c>
      <c r="H222" s="9">
        <v>3.3100162333072092</v>
      </c>
      <c r="I222" s="9">
        <f t="shared" si="4"/>
        <v>83.509261696105355</v>
      </c>
    </row>
    <row r="223" spans="1:9" x14ac:dyDescent="0.25">
      <c r="A223" s="18"/>
      <c r="B223" s="5">
        <f>DATE(YEAR(siječanj!B223),MONTH(siječanj!B223)+9,DAY(siječanj!B223))</f>
        <v>44107</v>
      </c>
      <c r="C223" s="8">
        <v>2.2916666666666701</v>
      </c>
      <c r="D223">
        <v>0.915874572</v>
      </c>
      <c r="E223" s="6">
        <v>95.228225779114908</v>
      </c>
      <c r="F223" s="9">
        <v>79.322006473903969</v>
      </c>
      <c r="G223" s="9">
        <v>79.846862294624643</v>
      </c>
      <c r="H223" s="9">
        <v>3.6529321676136859</v>
      </c>
      <c r="I223" s="9">
        <f t="shared" si="4"/>
        <v>87.217110527766238</v>
      </c>
    </row>
    <row r="224" spans="1:9" x14ac:dyDescent="0.25">
      <c r="A224" s="18"/>
      <c r="B224" s="5">
        <f>DATE(YEAR(siječanj!B224),MONTH(siječanj!B224)+9,DAY(siječanj!B224))</f>
        <v>44107</v>
      </c>
      <c r="C224" s="8">
        <v>2.3020833333333299</v>
      </c>
      <c r="D224">
        <v>0.915874572</v>
      </c>
      <c r="E224" s="6">
        <v>99.282391591909615</v>
      </c>
      <c r="F224" s="9">
        <v>89.467435550598779</v>
      </c>
      <c r="G224" s="9">
        <v>100.3356486080141</v>
      </c>
      <c r="H224" s="9">
        <v>1.9186367497384949</v>
      </c>
      <c r="I224" s="9">
        <f t="shared" si="4"/>
        <v>90.930217906376612</v>
      </c>
    </row>
    <row r="225" spans="1:9" x14ac:dyDescent="0.25">
      <c r="A225" s="18"/>
      <c r="B225" s="5">
        <f>DATE(YEAR(siječanj!B225),MONTH(siječanj!B225)+9,DAY(siječanj!B225))</f>
        <v>44107</v>
      </c>
      <c r="C225" s="8">
        <v>2.3125</v>
      </c>
      <c r="D225">
        <v>0.915874572</v>
      </c>
      <c r="E225" s="6">
        <v>102.03613203783748</v>
      </c>
      <c r="F225" s="9">
        <v>95.502178185663453</v>
      </c>
      <c r="G225" s="9">
        <v>105.07698271785401</v>
      </c>
      <c r="H225" s="9">
        <v>0.96756265255336438</v>
      </c>
      <c r="I225" s="9">
        <f t="shared" si="4"/>
        <v>93.452298758689892</v>
      </c>
    </row>
    <row r="226" spans="1:9" x14ac:dyDescent="0.25">
      <c r="A226" s="18"/>
      <c r="B226" s="5">
        <f>DATE(YEAR(siječanj!B226),MONTH(siječanj!B226)+9,DAY(siječanj!B226))</f>
        <v>44107</v>
      </c>
      <c r="C226" s="8">
        <v>2.3229166666666701</v>
      </c>
      <c r="D226">
        <v>0.915874572</v>
      </c>
      <c r="E226" s="6">
        <v>106.57421463940079</v>
      </c>
      <c r="F226" s="9">
        <v>99.653705461675813</v>
      </c>
      <c r="G226" s="9">
        <v>108.54627908350744</v>
      </c>
      <c r="H226" s="9">
        <v>1.4765325032005661</v>
      </c>
      <c r="I226" s="9">
        <f t="shared" si="4"/>
        <v>97.608613219097336</v>
      </c>
    </row>
    <row r="227" spans="1:9" x14ac:dyDescent="0.25">
      <c r="A227" s="18"/>
      <c r="B227" s="5">
        <f>DATE(YEAR(siječanj!B227),MONTH(siječanj!B227)+9,DAY(siječanj!B227))</f>
        <v>44107</v>
      </c>
      <c r="C227" s="8">
        <v>2.3333333333333299</v>
      </c>
      <c r="D227">
        <v>0.915874572</v>
      </c>
      <c r="E227" s="6">
        <v>110.72201049418723</v>
      </c>
      <c r="F227" s="9">
        <v>104.25681671120687</v>
      </c>
      <c r="G227" s="9">
        <v>124.53787960610303</v>
      </c>
      <c r="H227" s="9">
        <v>1.6327992656782808</v>
      </c>
      <c r="I227" s="9">
        <f t="shared" si="4"/>
        <v>101.40747397234324</v>
      </c>
    </row>
    <row r="228" spans="1:9" x14ac:dyDescent="0.25">
      <c r="A228" s="18"/>
      <c r="B228" s="5">
        <f>DATE(YEAR(siječanj!B228),MONTH(siječanj!B228)+9,DAY(siječanj!B228))</f>
        <v>44107</v>
      </c>
      <c r="C228" s="8">
        <v>2.34375</v>
      </c>
      <c r="D228">
        <v>0.915874572</v>
      </c>
      <c r="E228" s="6">
        <v>111.48179058410477</v>
      </c>
      <c r="F228" s="9">
        <v>120.08584887091615</v>
      </c>
      <c r="G228" s="9">
        <v>140.33474980200481</v>
      </c>
      <c r="H228" s="9">
        <v>0.88166359402029193</v>
      </c>
      <c r="I228" s="9">
        <f t="shared" si="4"/>
        <v>102.10333723701059</v>
      </c>
    </row>
    <row r="229" spans="1:9" x14ac:dyDescent="0.25">
      <c r="A229" s="18"/>
      <c r="B229" s="5">
        <f>DATE(YEAR(siječanj!B229),MONTH(siječanj!B229)+9,DAY(siječanj!B229))</f>
        <v>44107</v>
      </c>
      <c r="C229" s="8">
        <v>2.3541666666666701</v>
      </c>
      <c r="D229">
        <v>0.915874572</v>
      </c>
      <c r="E229" s="6">
        <v>112.0343622300105</v>
      </c>
      <c r="F229" s="9">
        <v>125.44501185121975</v>
      </c>
      <c r="G229" s="9">
        <v>151.76697266865446</v>
      </c>
      <c r="H229" s="9">
        <v>0.80089716360202612</v>
      </c>
      <c r="I229" s="9">
        <f t="shared" si="4"/>
        <v>102.60942355670383</v>
      </c>
    </row>
    <row r="230" spans="1:9" x14ac:dyDescent="0.25">
      <c r="A230" s="18"/>
      <c r="B230" s="5">
        <f>DATE(YEAR(siječanj!B230),MONTH(siječanj!B230)+9,DAY(siječanj!B230))</f>
        <v>44107</v>
      </c>
      <c r="C230" s="8">
        <v>2.3645833333333299</v>
      </c>
      <c r="D230">
        <v>0.915874572</v>
      </c>
      <c r="E230" s="6">
        <v>114.56511679391139</v>
      </c>
      <c r="F230" s="9">
        <v>124.40635746010113</v>
      </c>
      <c r="G230" s="9">
        <v>154.37991389917167</v>
      </c>
      <c r="H230" s="9">
        <v>0.78070132279942206</v>
      </c>
      <c r="I230" s="9">
        <f t="shared" si="4"/>
        <v>104.92727730975361</v>
      </c>
    </row>
    <row r="231" spans="1:9" x14ac:dyDescent="0.25">
      <c r="A231" s="18"/>
      <c r="B231" s="5">
        <f>DATE(YEAR(siječanj!B231),MONTH(siječanj!B231)+9,DAY(siječanj!B231))</f>
        <v>44107</v>
      </c>
      <c r="C231" s="8">
        <v>2.375</v>
      </c>
      <c r="D231">
        <v>0.915874572</v>
      </c>
      <c r="E231" s="6">
        <v>117.52077330209663</v>
      </c>
      <c r="F231" s="9">
        <v>127.60875226446093</v>
      </c>
      <c r="G231" s="9">
        <v>151.82373072175159</v>
      </c>
      <c r="H231" s="9">
        <v>0.92965710325449369</v>
      </c>
      <c r="I231" s="9">
        <f t="shared" si="4"/>
        <v>107.63428794916678</v>
      </c>
    </row>
    <row r="232" spans="1:9" x14ac:dyDescent="0.25">
      <c r="A232" s="18"/>
      <c r="B232" s="5">
        <f>DATE(YEAR(siječanj!B232),MONTH(siječanj!B232)+9,DAY(siječanj!B232))</f>
        <v>44107</v>
      </c>
      <c r="C232" s="8">
        <v>2.3854166666666701</v>
      </c>
      <c r="D232">
        <v>0.915874572</v>
      </c>
      <c r="E232" s="6">
        <v>118.75195149154044</v>
      </c>
      <c r="F232" s="9">
        <v>134.70196893003938</v>
      </c>
      <c r="G232" s="9">
        <v>156.43940090479876</v>
      </c>
      <c r="H232" s="9">
        <v>1.0526887789270947</v>
      </c>
      <c r="I232" s="9">
        <f t="shared" si="4"/>
        <v>108.76189274647936</v>
      </c>
    </row>
    <row r="233" spans="1:9" x14ac:dyDescent="0.25">
      <c r="A233" s="18"/>
      <c r="B233" s="5">
        <f>DATE(YEAR(siječanj!B233),MONTH(siječanj!B233)+9,DAY(siječanj!B233))</f>
        <v>44107</v>
      </c>
      <c r="C233" s="8">
        <v>2.3958333333333299</v>
      </c>
      <c r="D233">
        <v>0.915874572</v>
      </c>
      <c r="E233" s="6">
        <v>120.83547067477748</v>
      </c>
      <c r="F233" s="9">
        <v>134.93563331614487</v>
      </c>
      <c r="G233" s="9">
        <v>156.24473880174224</v>
      </c>
      <c r="H233" s="9">
        <v>1.2410650955552114</v>
      </c>
      <c r="I233" s="9">
        <f t="shared" si="4"/>
        <v>110.67013498668038</v>
      </c>
    </row>
    <row r="234" spans="1:9" x14ac:dyDescent="0.25">
      <c r="A234" s="18"/>
      <c r="B234" s="5">
        <f>DATE(YEAR(siječanj!B234),MONTH(siječanj!B234)+9,DAY(siječanj!B234))</f>
        <v>44107</v>
      </c>
      <c r="C234" s="8">
        <v>2.40625</v>
      </c>
      <c r="D234">
        <v>0.915874572</v>
      </c>
      <c r="E234" s="6">
        <v>124.85573010000684</v>
      </c>
      <c r="F234" s="9">
        <v>133.9237908946217</v>
      </c>
      <c r="G234" s="9">
        <v>153.60862962662137</v>
      </c>
      <c r="H234" s="9">
        <v>1.4618009740295996</v>
      </c>
      <c r="I234" s="9">
        <f t="shared" si="4"/>
        <v>114.35218836709127</v>
      </c>
    </row>
    <row r="235" spans="1:9" x14ac:dyDescent="0.25">
      <c r="A235" s="18"/>
      <c r="B235" s="5">
        <f>DATE(YEAR(siječanj!B235),MONTH(siječanj!B235)+9,DAY(siječanj!B235))</f>
        <v>44107</v>
      </c>
      <c r="C235" s="8">
        <v>2.4166666666666701</v>
      </c>
      <c r="D235">
        <v>0.915874572</v>
      </c>
      <c r="E235" s="6">
        <v>126.96859283020693</v>
      </c>
      <c r="F235" s="9">
        <v>137.09206794990098</v>
      </c>
      <c r="G235" s="9">
        <v>150.98628958677421</v>
      </c>
      <c r="H235" s="9">
        <v>1.5846593375943068</v>
      </c>
      <c r="I235" s="9">
        <f t="shared" si="4"/>
        <v>116.28730561580804</v>
      </c>
    </row>
    <row r="236" spans="1:9" x14ac:dyDescent="0.25">
      <c r="A236" s="18"/>
      <c r="B236" s="5">
        <f>DATE(YEAR(siječanj!B236),MONTH(siječanj!B236)+9,DAY(siječanj!B236))</f>
        <v>44107</v>
      </c>
      <c r="C236" s="8">
        <v>2.4270833333333299</v>
      </c>
      <c r="D236">
        <v>0.915874572</v>
      </c>
      <c r="E236" s="6">
        <v>128.96657701535941</v>
      </c>
      <c r="F236" s="9">
        <v>137.10573916101666</v>
      </c>
      <c r="G236" s="9">
        <v>148.86070591604715</v>
      </c>
      <c r="H236" s="9">
        <v>2.0234009308204586</v>
      </c>
      <c r="I236" s="9">
        <f t="shared" si="4"/>
        <v>118.11720852624734</v>
      </c>
    </row>
    <row r="237" spans="1:9" x14ac:dyDescent="0.25">
      <c r="A237" s="18"/>
      <c r="B237" s="5">
        <f>DATE(YEAR(siječanj!B237),MONTH(siječanj!B237)+9,DAY(siječanj!B237))</f>
        <v>44107</v>
      </c>
      <c r="C237" s="8">
        <v>2.4375</v>
      </c>
      <c r="D237">
        <v>0.915874572</v>
      </c>
      <c r="E237" s="6">
        <v>129.22275257740583</v>
      </c>
      <c r="F237" s="9">
        <v>131.20605298191165</v>
      </c>
      <c r="G237" s="9">
        <v>151.80977698134157</v>
      </c>
      <c r="H237" s="9">
        <v>1.9614229273631083</v>
      </c>
      <c r="I237" s="9">
        <f t="shared" si="4"/>
        <v>118.35183320949346</v>
      </c>
    </row>
    <row r="238" spans="1:9" x14ac:dyDescent="0.25">
      <c r="A238" s="18"/>
      <c r="B238" s="5">
        <f>DATE(YEAR(siječanj!B238),MONTH(siječanj!B238)+9,DAY(siječanj!B238))</f>
        <v>44107</v>
      </c>
      <c r="C238" s="8">
        <v>2.4479166666666701</v>
      </c>
      <c r="D238">
        <v>0.915874572</v>
      </c>
      <c r="E238" s="6">
        <v>129.43224935212208</v>
      </c>
      <c r="F238" s="9">
        <v>135.1732077811497</v>
      </c>
      <c r="G238" s="9">
        <v>150.98026985406929</v>
      </c>
      <c r="H238" s="9">
        <v>2.1566839180703132</v>
      </c>
      <c r="I238" s="9">
        <f t="shared" si="4"/>
        <v>118.54370597837209</v>
      </c>
    </row>
    <row r="239" spans="1:9" x14ac:dyDescent="0.25">
      <c r="A239" s="18"/>
      <c r="B239" s="5">
        <f>DATE(YEAR(siječanj!B239),MONTH(siječanj!B239)+9,DAY(siječanj!B239))</f>
        <v>44107</v>
      </c>
      <c r="C239" s="8">
        <v>2.4583333333333299</v>
      </c>
      <c r="D239">
        <v>0.915874572</v>
      </c>
      <c r="E239" s="6">
        <v>130.13627433352872</v>
      </c>
      <c r="F239" s="9">
        <v>132.99157664718925</v>
      </c>
      <c r="G239" s="9">
        <v>142.52519809920491</v>
      </c>
      <c r="H239" s="9">
        <v>1.8701641420910926</v>
      </c>
      <c r="I239" s="9">
        <f t="shared" si="4"/>
        <v>119.1885045568952</v>
      </c>
    </row>
    <row r="240" spans="1:9" x14ac:dyDescent="0.25">
      <c r="A240" s="18"/>
      <c r="B240" s="5">
        <f>DATE(YEAR(siječanj!B240),MONTH(siječanj!B240)+9,DAY(siječanj!B240))</f>
        <v>44107</v>
      </c>
      <c r="C240" s="8">
        <v>2.46875</v>
      </c>
      <c r="D240">
        <v>0.915874572</v>
      </c>
      <c r="E240" s="6">
        <v>130.2290494599078</v>
      </c>
      <c r="F240" s="9">
        <v>129.02237639043861</v>
      </c>
      <c r="G240" s="9">
        <v>144.46125650545034</v>
      </c>
      <c r="H240" s="9">
        <v>2.4486849384733222</v>
      </c>
      <c r="I240" s="9">
        <f t="shared" si="4"/>
        <v>119.27347493605988</v>
      </c>
    </row>
    <row r="241" spans="1:9" x14ac:dyDescent="0.25">
      <c r="A241" s="18"/>
      <c r="B241" s="5">
        <f>DATE(YEAR(siječanj!B241),MONTH(siječanj!B241)+9,DAY(siječanj!B241))</f>
        <v>44107</v>
      </c>
      <c r="C241" s="8">
        <v>2.4791666666666701</v>
      </c>
      <c r="D241">
        <v>0.915874572</v>
      </c>
      <c r="E241" s="6">
        <v>133.2722637399539</v>
      </c>
      <c r="F241" s="9">
        <v>127.25936883212192</v>
      </c>
      <c r="G241" s="9">
        <v>138.67732074373922</v>
      </c>
      <c r="H241" s="9">
        <v>2.2477175968113867</v>
      </c>
      <c r="I241" s="9">
        <f t="shared" si="4"/>
        <v>122.0606775123014</v>
      </c>
    </row>
    <row r="242" spans="1:9" x14ac:dyDescent="0.25">
      <c r="A242" s="18"/>
      <c r="B242" s="5">
        <f>DATE(YEAR(siječanj!B242),MONTH(siječanj!B242)+9,DAY(siječanj!B242))</f>
        <v>44107</v>
      </c>
      <c r="C242" s="8">
        <v>2.4895833333333299</v>
      </c>
      <c r="D242">
        <v>0.915874572</v>
      </c>
      <c r="E242" s="6">
        <v>131.45341497886341</v>
      </c>
      <c r="F242" s="9">
        <v>123.68750171112944</v>
      </c>
      <c r="G242" s="9">
        <v>144.36940341068359</v>
      </c>
      <c r="H242" s="9">
        <v>2.7197072254484147</v>
      </c>
      <c r="I242" s="9">
        <f t="shared" si="4"/>
        <v>120.39484018170491</v>
      </c>
    </row>
    <row r="243" spans="1:9" x14ac:dyDescent="0.25">
      <c r="A243" s="18"/>
      <c r="B243" s="5">
        <f>DATE(YEAR(siječanj!B243),MONTH(siječanj!B243)+9,DAY(siječanj!B243))</f>
        <v>44107</v>
      </c>
      <c r="C243" s="8">
        <v>2.5</v>
      </c>
      <c r="D243">
        <v>0.915874572</v>
      </c>
      <c r="E243" s="6">
        <v>129.17377460016598</v>
      </c>
      <c r="F243" s="9">
        <v>121.1072675699492</v>
      </c>
      <c r="G243" s="9">
        <v>128.23031141050723</v>
      </c>
      <c r="H243" s="9">
        <v>2.4140952282961661</v>
      </c>
      <c r="I243" s="9">
        <f t="shared" si="4"/>
        <v>118.30697552555149</v>
      </c>
    </row>
    <row r="244" spans="1:9" x14ac:dyDescent="0.25">
      <c r="A244" s="18"/>
      <c r="B244" s="5">
        <f>DATE(YEAR(siječanj!B244),MONTH(siječanj!B244)+9,DAY(siječanj!B244))</f>
        <v>44107</v>
      </c>
      <c r="C244" s="8">
        <v>2.5104166666666701</v>
      </c>
      <c r="D244">
        <v>0.915874572</v>
      </c>
      <c r="E244" s="6">
        <v>127.10791149745084</v>
      </c>
      <c r="F244" s="9">
        <v>117.49131662005057</v>
      </c>
      <c r="G244" s="9">
        <v>127.15135057309828</v>
      </c>
      <c r="H244" s="9">
        <v>2.9274925060674342</v>
      </c>
      <c r="I244" s="9">
        <f t="shared" si="4"/>
        <v>116.41490404054167</v>
      </c>
    </row>
    <row r="245" spans="1:9" x14ac:dyDescent="0.25">
      <c r="A245" s="18"/>
      <c r="B245" s="5">
        <f>DATE(YEAR(siječanj!B245),MONTH(siječanj!B245)+9,DAY(siječanj!B245))</f>
        <v>44107</v>
      </c>
      <c r="C245" s="8">
        <v>2.5208333333333299</v>
      </c>
      <c r="D245">
        <v>0.915874572</v>
      </c>
      <c r="E245" s="6">
        <v>128.11748687273527</v>
      </c>
      <c r="F245" s="9">
        <v>117.18095360509341</v>
      </c>
      <c r="G245" s="9">
        <v>135.31988305120856</v>
      </c>
      <c r="H245" s="9">
        <v>3.2817334901828286</v>
      </c>
      <c r="I245" s="9">
        <f t="shared" si="4"/>
        <v>117.33954845528203</v>
      </c>
    </row>
    <row r="246" spans="1:9" x14ac:dyDescent="0.25">
      <c r="A246" s="18"/>
      <c r="B246" s="5">
        <f>DATE(YEAR(siječanj!B246),MONTH(siječanj!B246)+9,DAY(siječanj!B246))</f>
        <v>44107</v>
      </c>
      <c r="C246" s="8">
        <v>2.53125</v>
      </c>
      <c r="D246">
        <v>0.915874572</v>
      </c>
      <c r="E246" s="6">
        <v>129.05290177382517</v>
      </c>
      <c r="F246" s="9">
        <v>113.86392477125533</v>
      </c>
      <c r="G246" s="9">
        <v>131.42118309909279</v>
      </c>
      <c r="H246" s="9">
        <v>3.359322531956376</v>
      </c>
      <c r="I246" s="9">
        <f t="shared" si="4"/>
        <v>118.19627117746016</v>
      </c>
    </row>
    <row r="247" spans="1:9" x14ac:dyDescent="0.25">
      <c r="A247" s="18"/>
      <c r="B247" s="5">
        <f>DATE(YEAR(siječanj!B247),MONTH(siječanj!B247)+9,DAY(siječanj!B247))</f>
        <v>44107</v>
      </c>
      <c r="C247" s="8">
        <v>2.5416666666666701</v>
      </c>
      <c r="D247">
        <v>0.915874572</v>
      </c>
      <c r="E247" s="6">
        <v>127.49526724601303</v>
      </c>
      <c r="F247" s="9">
        <v>109.59366853215889</v>
      </c>
      <c r="G247" s="9">
        <v>133.25059190758276</v>
      </c>
      <c r="H247" s="9">
        <v>3.6931336043188501</v>
      </c>
      <c r="I247" s="9">
        <f t="shared" si="4"/>
        <v>116.7696733209678</v>
      </c>
    </row>
    <row r="248" spans="1:9" x14ac:dyDescent="0.25">
      <c r="A248" s="18"/>
      <c r="B248" s="5">
        <f>DATE(YEAR(siječanj!B248),MONTH(siječanj!B248)+9,DAY(siječanj!B248))</f>
        <v>44107</v>
      </c>
      <c r="C248" s="8">
        <v>2.5520833333333299</v>
      </c>
      <c r="D248">
        <v>0.915874572</v>
      </c>
      <c r="E248" s="6">
        <v>127.09708388262477</v>
      </c>
      <c r="F248" s="9">
        <v>107.6354302923546</v>
      </c>
      <c r="G248" s="9">
        <v>128.31689121942449</v>
      </c>
      <c r="H248" s="9">
        <v>5.9831393554563048</v>
      </c>
      <c r="I248" s="9">
        <f t="shared" si="4"/>
        <v>116.40498730344706</v>
      </c>
    </row>
    <row r="249" spans="1:9" x14ac:dyDescent="0.25">
      <c r="A249" s="18"/>
      <c r="B249" s="5">
        <f>DATE(YEAR(siječanj!B249),MONTH(siječanj!B249)+9,DAY(siječanj!B249))</f>
        <v>44107</v>
      </c>
      <c r="C249" s="8">
        <v>2.5625</v>
      </c>
      <c r="D249">
        <v>0.915874572</v>
      </c>
      <c r="E249" s="6">
        <v>128.76354442936315</v>
      </c>
      <c r="F249" s="9">
        <v>106.79309159947879</v>
      </c>
      <c r="G249" s="9">
        <v>127.10850612885982</v>
      </c>
      <c r="H249" s="9">
        <v>5.0042735661191591</v>
      </c>
      <c r="I249" s="9">
        <f t="shared" si="4"/>
        <v>117.93125614344596</v>
      </c>
    </row>
    <row r="250" spans="1:9" x14ac:dyDescent="0.25">
      <c r="A250" s="18"/>
      <c r="B250" s="5">
        <f>DATE(YEAR(siječanj!B250),MONTH(siječanj!B250)+9,DAY(siječanj!B250))</f>
        <v>44107</v>
      </c>
      <c r="C250" s="8">
        <v>2.5729166666666701</v>
      </c>
      <c r="D250">
        <v>0.915874572</v>
      </c>
      <c r="E250" s="6">
        <v>127.25623145863938</v>
      </c>
      <c r="F250" s="9">
        <v>105.10065031605653</v>
      </c>
      <c r="G250" s="9">
        <v>117.89948291848015</v>
      </c>
      <c r="H250" s="9">
        <v>4.3143280250602221</v>
      </c>
      <c r="I250" s="9">
        <f t="shared" si="4"/>
        <v>116.55074652151427</v>
      </c>
    </row>
    <row r="251" spans="1:9" x14ac:dyDescent="0.25">
      <c r="A251" s="18"/>
      <c r="B251" s="5">
        <f>DATE(YEAR(siječanj!B251),MONTH(siječanj!B251)+9,DAY(siječanj!B251))</f>
        <v>44107</v>
      </c>
      <c r="C251" s="8">
        <v>2.5833333333333299</v>
      </c>
      <c r="D251">
        <v>0.915874572</v>
      </c>
      <c r="E251" s="6">
        <v>125.44581240241759</v>
      </c>
      <c r="F251" s="9">
        <v>102.02617496855551</v>
      </c>
      <c r="G251" s="9">
        <v>117.48338695445081</v>
      </c>
      <c r="H251" s="9">
        <v>5.2948432675621495</v>
      </c>
      <c r="I251" s="9">
        <f t="shared" si="4"/>
        <v>114.89262974325649</v>
      </c>
    </row>
    <row r="252" spans="1:9" x14ac:dyDescent="0.25">
      <c r="A252" s="18"/>
      <c r="B252" s="5">
        <f>DATE(YEAR(siječanj!B252),MONTH(siječanj!B252)+9,DAY(siječanj!B252))</f>
        <v>44107</v>
      </c>
      <c r="C252" s="8">
        <v>2.59375</v>
      </c>
      <c r="D252">
        <v>0.915874572</v>
      </c>
      <c r="E252" s="6">
        <v>125.2419031823982</v>
      </c>
      <c r="F252" s="9">
        <v>100.17698894981106</v>
      </c>
      <c r="G252" s="9">
        <v>110.81121555319821</v>
      </c>
      <c r="H252" s="9">
        <v>5.4835921056175776</v>
      </c>
      <c r="I252" s="9">
        <f t="shared" si="4"/>
        <v>114.70587447364439</v>
      </c>
    </row>
    <row r="253" spans="1:9" x14ac:dyDescent="0.25">
      <c r="A253" s="18"/>
      <c r="B253" s="5">
        <f>DATE(YEAR(siječanj!B253),MONTH(siječanj!B253)+9,DAY(siječanj!B253))</f>
        <v>44107</v>
      </c>
      <c r="C253" s="8">
        <v>2.6041666666666701</v>
      </c>
      <c r="D253">
        <v>0.915874572</v>
      </c>
      <c r="E253" s="6">
        <v>124.22197799731833</v>
      </c>
      <c r="F253" s="9">
        <v>97.678364142944957</v>
      </c>
      <c r="G253" s="9">
        <v>108.89514265953311</v>
      </c>
      <c r="H253" s="9">
        <v>6.6950118663035889</v>
      </c>
      <c r="I253" s="9">
        <f t="shared" si="4"/>
        <v>113.77175093128734</v>
      </c>
    </row>
    <row r="254" spans="1:9" x14ac:dyDescent="0.25">
      <c r="A254" s="18"/>
      <c r="B254" s="5">
        <f>DATE(YEAR(siječanj!B254),MONTH(siječanj!B254)+9,DAY(siječanj!B254))</f>
        <v>44107</v>
      </c>
      <c r="C254" s="8">
        <v>2.6145833333333299</v>
      </c>
      <c r="D254">
        <v>0.915874572</v>
      </c>
      <c r="E254" s="6">
        <v>123.17177537362467</v>
      </c>
      <c r="F254" s="9">
        <v>97.010524274371051</v>
      </c>
      <c r="G254" s="9">
        <v>108.10134859982155</v>
      </c>
      <c r="H254" s="9">
        <v>5.9126760310383411</v>
      </c>
      <c r="I254" s="9">
        <f t="shared" si="4"/>
        <v>112.80989705279863</v>
      </c>
    </row>
    <row r="255" spans="1:9" x14ac:dyDescent="0.25">
      <c r="A255" s="18"/>
      <c r="B255" s="5">
        <f>DATE(YEAR(siječanj!B255),MONTH(siječanj!B255)+9,DAY(siječanj!B255))</f>
        <v>44107</v>
      </c>
      <c r="C255" s="8">
        <v>2.625</v>
      </c>
      <c r="D255">
        <v>0.915874572</v>
      </c>
      <c r="E255" s="6">
        <v>121.35203319610297</v>
      </c>
      <c r="F255" s="9">
        <v>96.628445670475031</v>
      </c>
      <c r="G255" s="9">
        <v>112.38201263152976</v>
      </c>
      <c r="H255" s="9">
        <v>4.1670027728845875</v>
      </c>
      <c r="I255" s="9">
        <f t="shared" si="4"/>
        <v>111.1432414648106</v>
      </c>
    </row>
    <row r="256" spans="1:9" x14ac:dyDescent="0.25">
      <c r="A256" s="18"/>
      <c r="B256" s="5">
        <f>DATE(YEAR(siječanj!B256),MONTH(siječanj!B256)+9,DAY(siječanj!B256))</f>
        <v>44107</v>
      </c>
      <c r="C256" s="8">
        <v>2.6354166666666701</v>
      </c>
      <c r="D256">
        <v>0.915874572</v>
      </c>
      <c r="E256" s="6">
        <v>120.29628744173384</v>
      </c>
      <c r="F256" s="9">
        <v>96.713804340465515</v>
      </c>
      <c r="G256" s="9">
        <v>109.08156976824928</v>
      </c>
      <c r="H256" s="9">
        <v>4.4021753507372026</v>
      </c>
      <c r="I256" s="9">
        <f t="shared" si="4"/>
        <v>110.17631077388695</v>
      </c>
    </row>
    <row r="257" spans="1:9" x14ac:dyDescent="0.25">
      <c r="A257" s="18"/>
      <c r="B257" s="5">
        <f>DATE(YEAR(siječanj!B257),MONTH(siječanj!B257)+9,DAY(siječanj!B257))</f>
        <v>44107</v>
      </c>
      <c r="C257" s="8">
        <v>2.6458333333333299</v>
      </c>
      <c r="D257">
        <v>0.915874572</v>
      </c>
      <c r="E257" s="6">
        <v>122.3342009245587</v>
      </c>
      <c r="F257" s="9">
        <v>95.214500058051343</v>
      </c>
      <c r="G257" s="9">
        <v>104.31343179525194</v>
      </c>
      <c r="H257" s="9">
        <v>3.9871316981490255</v>
      </c>
      <c r="I257" s="9">
        <f t="shared" si="4"/>
        <v>112.04278391274221</v>
      </c>
    </row>
    <row r="258" spans="1:9" x14ac:dyDescent="0.25">
      <c r="A258" s="18"/>
      <c r="B258" s="5">
        <f>DATE(YEAR(siječanj!B258),MONTH(siječanj!B258)+9,DAY(siječanj!B258))</f>
        <v>44107</v>
      </c>
      <c r="C258" s="8">
        <v>2.65625</v>
      </c>
      <c r="D258">
        <v>0.915874572</v>
      </c>
      <c r="E258" s="6">
        <v>123.52872830911255</v>
      </c>
      <c r="F258" s="9">
        <v>94.402312775228665</v>
      </c>
      <c r="G258" s="9">
        <v>106.85462985139195</v>
      </c>
      <c r="H258" s="9">
        <v>3.5296474961054241</v>
      </c>
      <c r="I258" s="9">
        <f t="shared" si="4"/>
        <v>113.13682116981275</v>
      </c>
    </row>
    <row r="259" spans="1:9" x14ac:dyDescent="0.25">
      <c r="A259" s="18"/>
      <c r="B259" s="5">
        <f>DATE(YEAR(siječanj!B259),MONTH(siječanj!B259)+9,DAY(siječanj!B259))</f>
        <v>44107</v>
      </c>
      <c r="C259" s="8">
        <v>2.6666666666666701</v>
      </c>
      <c r="D259">
        <v>0.915874572</v>
      </c>
      <c r="E259" s="6">
        <v>119.76444898023523</v>
      </c>
      <c r="F259" s="9">
        <v>92.836794340682616</v>
      </c>
      <c r="G259" s="9">
        <v>104.93494110494876</v>
      </c>
      <c r="H259" s="9">
        <v>3.7169281614767415</v>
      </c>
      <c r="I259" s="9">
        <f t="shared" si="4"/>
        <v>109.68921345058878</v>
      </c>
    </row>
    <row r="260" spans="1:9" x14ac:dyDescent="0.25">
      <c r="A260" s="18"/>
      <c r="B260" s="5">
        <f>DATE(YEAR(siječanj!B260),MONTH(siječanj!B260)+9,DAY(siječanj!B260))</f>
        <v>44107</v>
      </c>
      <c r="C260" s="8">
        <v>2.6770833333333299</v>
      </c>
      <c r="D260">
        <v>0.915874572</v>
      </c>
      <c r="E260" s="6">
        <v>118.81616592093435</v>
      </c>
      <c r="F260" s="9">
        <v>91.865515471482013</v>
      </c>
      <c r="G260" s="9">
        <v>101.55681961084402</v>
      </c>
      <c r="H260" s="9">
        <v>3.9084828627961734</v>
      </c>
      <c r="I260" s="9">
        <f t="shared" ref="I260:I323" si="5">D260*E260</f>
        <v>108.82070510951674</v>
      </c>
    </row>
    <row r="261" spans="1:9" x14ac:dyDescent="0.25">
      <c r="A261" s="18"/>
      <c r="B261" s="5">
        <f>DATE(YEAR(siječanj!B261),MONTH(siječanj!B261)+9,DAY(siječanj!B261))</f>
        <v>44107</v>
      </c>
      <c r="C261" s="8">
        <v>2.6875</v>
      </c>
      <c r="D261">
        <v>0.915874572</v>
      </c>
      <c r="E261" s="6">
        <v>120.72456956044965</v>
      </c>
      <c r="F261" s="9">
        <v>92.577366834511736</v>
      </c>
      <c r="G261" s="9">
        <v>103.69444676013605</v>
      </c>
      <c r="H261" s="9">
        <v>4.1881697591193543</v>
      </c>
      <c r="I261" s="9">
        <f t="shared" si="5"/>
        <v>110.56856347606106</v>
      </c>
    </row>
    <row r="262" spans="1:9" x14ac:dyDescent="0.25">
      <c r="A262" s="18"/>
      <c r="B262" s="5">
        <f>DATE(YEAR(siječanj!B262),MONTH(siječanj!B262)+9,DAY(siječanj!B262))</f>
        <v>44107</v>
      </c>
      <c r="C262" s="8">
        <v>2.6979166666666701</v>
      </c>
      <c r="D262">
        <v>0.915874572</v>
      </c>
      <c r="E262" s="6">
        <v>124.29496370294582</v>
      </c>
      <c r="F262" s="9">
        <v>93.721416538367038</v>
      </c>
      <c r="G262" s="9">
        <v>102.36034557176185</v>
      </c>
      <c r="H262" s="9">
        <v>3.267056743574702</v>
      </c>
      <c r="I262" s="9">
        <f t="shared" si="5"/>
        <v>113.83859668319104</v>
      </c>
    </row>
    <row r="263" spans="1:9" x14ac:dyDescent="0.25">
      <c r="A263" s="18"/>
      <c r="B263" s="5">
        <f>DATE(YEAR(siječanj!B263),MONTH(siječanj!B263)+9,DAY(siječanj!B263))</f>
        <v>44107</v>
      </c>
      <c r="C263" s="8">
        <v>2.7083333333333299</v>
      </c>
      <c r="D263">
        <v>0.915874572</v>
      </c>
      <c r="E263" s="6">
        <v>125.67869398202083</v>
      </c>
      <c r="F263" s="9">
        <v>93.222859376508879</v>
      </c>
      <c r="G263" s="9">
        <v>103.25779541549699</v>
      </c>
      <c r="H263" s="9">
        <v>3.1073994384804915</v>
      </c>
      <c r="I263" s="9">
        <f t="shared" si="5"/>
        <v>115.10592006030231</v>
      </c>
    </row>
    <row r="264" spans="1:9" x14ac:dyDescent="0.25">
      <c r="A264" s="18"/>
      <c r="B264" s="5">
        <f>DATE(YEAR(siječanj!B264),MONTH(siječanj!B264)+9,DAY(siječanj!B264))</f>
        <v>44107</v>
      </c>
      <c r="C264" s="8">
        <v>2.71875</v>
      </c>
      <c r="D264">
        <v>0.915874572</v>
      </c>
      <c r="E264" s="6">
        <v>127.85242453199953</v>
      </c>
      <c r="F264" s="9">
        <v>93.207914275350987</v>
      </c>
      <c r="G264" s="9">
        <v>102.76206641409186</v>
      </c>
      <c r="H264" s="9">
        <v>6.1678442443275472</v>
      </c>
      <c r="I264" s="9">
        <f t="shared" si="5"/>
        <v>117.09678459740736</v>
      </c>
    </row>
    <row r="265" spans="1:9" x14ac:dyDescent="0.25">
      <c r="A265" s="18"/>
      <c r="B265" s="5">
        <f>DATE(YEAR(siječanj!B265),MONTH(siječanj!B265)+9,DAY(siječanj!B265))</f>
        <v>44107</v>
      </c>
      <c r="C265" s="8">
        <v>2.7291666666666701</v>
      </c>
      <c r="D265">
        <v>0.915874572</v>
      </c>
      <c r="E265" s="6">
        <v>131.09664961146606</v>
      </c>
      <c r="F265" s="9">
        <v>92.83535167025623</v>
      </c>
      <c r="G265" s="9">
        <v>102.3054977805098</v>
      </c>
      <c r="H265" s="9">
        <v>24.053750395479593</v>
      </c>
      <c r="I265" s="9">
        <f t="shared" si="5"/>
        <v>120.06808785353545</v>
      </c>
    </row>
    <row r="266" spans="1:9" x14ac:dyDescent="0.25">
      <c r="A266" s="18"/>
      <c r="B266" s="5">
        <f>DATE(YEAR(siječanj!B266),MONTH(siječanj!B266)+9,DAY(siječanj!B266))</f>
        <v>44107</v>
      </c>
      <c r="C266" s="8">
        <v>2.7395833333333299</v>
      </c>
      <c r="D266">
        <v>0.915874572</v>
      </c>
      <c r="E266" s="6">
        <v>140.84465508606493</v>
      </c>
      <c r="F266" s="9">
        <v>92.448470862573274</v>
      </c>
      <c r="G266" s="9">
        <v>104.13127067044599</v>
      </c>
      <c r="H266" s="9">
        <v>42.364905692653608</v>
      </c>
      <c r="I266" s="9">
        <f t="shared" si="5"/>
        <v>128.99603819543734</v>
      </c>
    </row>
    <row r="267" spans="1:9" x14ac:dyDescent="0.25">
      <c r="A267" s="18"/>
      <c r="B267" s="5">
        <f>DATE(YEAR(siječanj!B267),MONTH(siječanj!B267)+9,DAY(siječanj!B267))</f>
        <v>44107</v>
      </c>
      <c r="C267" s="8">
        <v>2.75</v>
      </c>
      <c r="D267">
        <v>0.915874572</v>
      </c>
      <c r="E267" s="6">
        <v>140.59424378760073</v>
      </c>
      <c r="F267" s="9">
        <v>94.57751485113117</v>
      </c>
      <c r="G267" s="9">
        <v>108.62365271454131</v>
      </c>
      <c r="H267" s="9">
        <v>60.005838167437666</v>
      </c>
      <c r="I267" s="9">
        <f t="shared" si="5"/>
        <v>128.76669285463248</v>
      </c>
    </row>
    <row r="268" spans="1:9" x14ac:dyDescent="0.25">
      <c r="A268" s="18"/>
      <c r="B268" s="5">
        <f>DATE(YEAR(siječanj!B268),MONTH(siječanj!B268)+9,DAY(siječanj!B268))</f>
        <v>44107</v>
      </c>
      <c r="C268" s="8">
        <v>2.7604166666666701</v>
      </c>
      <c r="D268">
        <v>0.915874572</v>
      </c>
      <c r="E268" s="6">
        <v>145.34915312741825</v>
      </c>
      <c r="F268" s="9">
        <v>96.038337205960545</v>
      </c>
      <c r="G268" s="9">
        <v>107.52135939316811</v>
      </c>
      <c r="H268" s="9">
        <v>76.625853757648628</v>
      </c>
      <c r="I268" s="9">
        <f t="shared" si="5"/>
        <v>133.12159341113664</v>
      </c>
    </row>
    <row r="269" spans="1:9" x14ac:dyDescent="0.25">
      <c r="A269" s="18"/>
      <c r="B269" s="5">
        <f>DATE(YEAR(siječanj!B269),MONTH(siječanj!B269)+9,DAY(siječanj!B269))</f>
        <v>44107</v>
      </c>
      <c r="C269" s="8">
        <v>2.7708333333333299</v>
      </c>
      <c r="D269">
        <v>0.915874572</v>
      </c>
      <c r="E269" s="6">
        <v>151.63232679367195</v>
      </c>
      <c r="F269" s="9">
        <v>95.233041788823726</v>
      </c>
      <c r="G269" s="9">
        <v>109.22244756616492</v>
      </c>
      <c r="H269" s="9">
        <v>94.32869849681461</v>
      </c>
      <c r="I269" s="9">
        <f t="shared" si="5"/>
        <v>138.87619240351842</v>
      </c>
    </row>
    <row r="270" spans="1:9" x14ac:dyDescent="0.25">
      <c r="A270" s="18"/>
      <c r="B270" s="5">
        <f>DATE(YEAR(siječanj!B270),MONTH(siječanj!B270)+9,DAY(siječanj!B270))</f>
        <v>44107</v>
      </c>
      <c r="C270" s="8">
        <v>2.78125</v>
      </c>
      <c r="D270">
        <v>0.915874572</v>
      </c>
      <c r="E270" s="6">
        <v>158.13938271998532</v>
      </c>
      <c r="F270" s="9">
        <v>97.667325102105835</v>
      </c>
      <c r="G270" s="9">
        <v>112.1536600911014</v>
      </c>
      <c r="H270" s="9">
        <v>127.77468920444306</v>
      </c>
      <c r="I270" s="9">
        <f t="shared" si="5"/>
        <v>144.83583946501076</v>
      </c>
    </row>
    <row r="271" spans="1:9" x14ac:dyDescent="0.25">
      <c r="A271" s="18"/>
      <c r="B271" s="5">
        <f>DATE(YEAR(siječanj!B271),MONTH(siječanj!B271)+9,DAY(siječanj!B271))</f>
        <v>44107</v>
      </c>
      <c r="C271" s="8">
        <v>2.7916666666666701</v>
      </c>
      <c r="D271">
        <v>0.915874572</v>
      </c>
      <c r="E271" s="6">
        <v>163.59350443888655</v>
      </c>
      <c r="F271" s="9">
        <v>97.915548805634018</v>
      </c>
      <c r="G271" s="9">
        <v>111.34191518846377</v>
      </c>
      <c r="H271" s="9">
        <v>157.54260653230071</v>
      </c>
      <c r="I271" s="9">
        <f t="shared" si="5"/>
        <v>149.83113085994532</v>
      </c>
    </row>
    <row r="272" spans="1:9" x14ac:dyDescent="0.25">
      <c r="A272" s="18"/>
      <c r="B272" s="5">
        <f>DATE(YEAR(siječanj!B272),MONTH(siječanj!B272)+9,DAY(siječanj!B272))</f>
        <v>44107</v>
      </c>
      <c r="C272" s="8">
        <v>2.8020833333333299</v>
      </c>
      <c r="D272">
        <v>0.915874572</v>
      </c>
      <c r="E272" s="6">
        <v>169.38538594161184</v>
      </c>
      <c r="F272" s="9">
        <v>97.13915100141098</v>
      </c>
      <c r="G272" s="9">
        <v>115.68310161278724</v>
      </c>
      <c r="H272" s="9">
        <v>183.31888206301767</v>
      </c>
      <c r="I272" s="9">
        <f t="shared" si="5"/>
        <v>155.13576785232857</v>
      </c>
    </row>
    <row r="273" spans="1:9" x14ac:dyDescent="0.25">
      <c r="A273" s="18"/>
      <c r="B273" s="5">
        <f>DATE(YEAR(siječanj!B273),MONTH(siječanj!B273)+9,DAY(siječanj!B273))</f>
        <v>44107</v>
      </c>
      <c r="C273" s="8">
        <v>2.8125</v>
      </c>
      <c r="D273">
        <v>0.915874572</v>
      </c>
      <c r="E273" s="6">
        <v>171.54462537579624</v>
      </c>
      <c r="F273" s="9">
        <v>96.998540867096821</v>
      </c>
      <c r="G273" s="9">
        <v>117.12716325190459</v>
      </c>
      <c r="H273" s="9">
        <v>200.55514471052223</v>
      </c>
      <c r="I273" s="9">
        <f t="shared" si="5"/>
        <v>157.11336034495773</v>
      </c>
    </row>
    <row r="274" spans="1:9" x14ac:dyDescent="0.25">
      <c r="A274" s="18"/>
      <c r="B274" s="5">
        <f>DATE(YEAR(siječanj!B274),MONTH(siječanj!B274)+9,DAY(siječanj!B274))</f>
        <v>44107</v>
      </c>
      <c r="C274" s="8">
        <v>2.8229166666666701</v>
      </c>
      <c r="D274">
        <v>0.915874572</v>
      </c>
      <c r="E274" s="6">
        <v>170.50810535070667</v>
      </c>
      <c r="F274" s="9">
        <v>94.793983730956853</v>
      </c>
      <c r="G274" s="9">
        <v>117.5649262405165</v>
      </c>
      <c r="H274" s="9">
        <v>221.70212236124706</v>
      </c>
      <c r="I274" s="9">
        <f t="shared" si="5"/>
        <v>156.16403801060937</v>
      </c>
    </row>
    <row r="275" spans="1:9" x14ac:dyDescent="0.25">
      <c r="A275" s="18"/>
      <c r="B275" s="5">
        <f>DATE(YEAR(siječanj!B275),MONTH(siječanj!B275)+9,DAY(siječanj!B275))</f>
        <v>44107</v>
      </c>
      <c r="C275" s="8">
        <v>2.8333333333333299</v>
      </c>
      <c r="D275">
        <v>0.915874572</v>
      </c>
      <c r="E275" s="6">
        <v>167.85968833641448</v>
      </c>
      <c r="F275" s="9">
        <v>93.793108015822455</v>
      </c>
      <c r="G275" s="9">
        <v>111.41148323275695</v>
      </c>
      <c r="H275" s="9">
        <v>226.19469192881002</v>
      </c>
      <c r="I275" s="9">
        <f t="shared" si="5"/>
        <v>153.73842021116701</v>
      </c>
    </row>
    <row r="276" spans="1:9" x14ac:dyDescent="0.25">
      <c r="A276" s="18"/>
      <c r="B276" s="5">
        <f>DATE(YEAR(siječanj!B276),MONTH(siječanj!B276)+9,DAY(siječanj!B276))</f>
        <v>44107</v>
      </c>
      <c r="C276" s="8">
        <v>2.84375</v>
      </c>
      <c r="D276">
        <v>0.915874572</v>
      </c>
      <c r="E276" s="6">
        <v>166.39533635602638</v>
      </c>
      <c r="F276" s="9">
        <v>80.276592159396628</v>
      </c>
      <c r="G276" s="9">
        <v>97.188769126036064</v>
      </c>
      <c r="H276" s="9">
        <v>226.20008950531965</v>
      </c>
      <c r="I276" s="9">
        <f t="shared" si="5"/>
        <v>152.3972574678717</v>
      </c>
    </row>
    <row r="277" spans="1:9" x14ac:dyDescent="0.25">
      <c r="A277" s="18"/>
      <c r="B277" s="5">
        <f>DATE(YEAR(siječanj!B277),MONTH(siječanj!B277)+9,DAY(siječanj!B277))</f>
        <v>44107</v>
      </c>
      <c r="C277" s="8">
        <v>2.8541666666666701</v>
      </c>
      <c r="D277">
        <v>0.915874572</v>
      </c>
      <c r="E277" s="6">
        <v>164.72235436294034</v>
      </c>
      <c r="F277" s="9">
        <v>74.560687725721465</v>
      </c>
      <c r="G277" s="9">
        <v>89.39163007688839</v>
      </c>
      <c r="H277" s="9">
        <v>226.89982120419501</v>
      </c>
      <c r="I277" s="9">
        <f t="shared" si="5"/>
        <v>150.86501580099031</v>
      </c>
    </row>
    <row r="278" spans="1:9" x14ac:dyDescent="0.25">
      <c r="A278" s="18"/>
      <c r="B278" s="5">
        <f>DATE(YEAR(siječanj!B278),MONTH(siječanj!B278)+9,DAY(siječanj!B278))</f>
        <v>44107</v>
      </c>
      <c r="C278" s="8">
        <v>2.8645833333333299</v>
      </c>
      <c r="D278">
        <v>0.915874572</v>
      </c>
      <c r="E278" s="6">
        <v>161.42044321083091</v>
      </c>
      <c r="F278" s="9">
        <v>72.361732490902838</v>
      </c>
      <c r="G278" s="9">
        <v>86.601788967949332</v>
      </c>
      <c r="H278" s="9">
        <v>227.81945409449636</v>
      </c>
      <c r="I278" s="9">
        <f t="shared" si="5"/>
        <v>147.84087933777008</v>
      </c>
    </row>
    <row r="279" spans="1:9" x14ac:dyDescent="0.25">
      <c r="A279" s="18"/>
      <c r="B279" s="5">
        <f>DATE(YEAR(siječanj!B279),MONTH(siječanj!B279)+9,DAY(siječanj!B279))</f>
        <v>44107</v>
      </c>
      <c r="C279" s="8">
        <v>2.875</v>
      </c>
      <c r="D279">
        <v>0.915874572</v>
      </c>
      <c r="E279" s="6">
        <v>159.94403060222157</v>
      </c>
      <c r="F279" s="9">
        <v>72.537525298149845</v>
      </c>
      <c r="G279" s="9">
        <v>80.050582088824484</v>
      </c>
      <c r="H279" s="9">
        <v>228.70554909982712</v>
      </c>
      <c r="I279" s="9">
        <f t="shared" si="5"/>
        <v>146.48867057176457</v>
      </c>
    </row>
    <row r="280" spans="1:9" x14ac:dyDescent="0.25">
      <c r="A280" s="18"/>
      <c r="B280" s="5">
        <f>DATE(YEAR(siječanj!B280),MONTH(siječanj!B280)+9,DAY(siječanj!B280))</f>
        <v>44107</v>
      </c>
      <c r="C280" s="8">
        <v>2.8854166666666701</v>
      </c>
      <c r="D280">
        <v>0.915874572</v>
      </c>
      <c r="E280" s="6">
        <v>164.59905499782832</v>
      </c>
      <c r="F280" s="9">
        <v>68.441796013419335</v>
      </c>
      <c r="G280" s="9">
        <v>69.002851589503337</v>
      </c>
      <c r="H280" s="9">
        <v>237.26642417901556</v>
      </c>
      <c r="I280" s="9">
        <f t="shared" si="5"/>
        <v>150.75208904774047</v>
      </c>
    </row>
    <row r="281" spans="1:9" x14ac:dyDescent="0.25">
      <c r="A281" s="18"/>
      <c r="B281" s="5">
        <f>DATE(YEAR(siječanj!B281),MONTH(siječanj!B281)+9,DAY(siječanj!B281))</f>
        <v>44107</v>
      </c>
      <c r="C281" s="8">
        <v>2.8958333333333299</v>
      </c>
      <c r="D281">
        <v>0.915874572</v>
      </c>
      <c r="E281" s="6">
        <v>168.40231492472012</v>
      </c>
      <c r="F281" s="9">
        <v>66.837634908065482</v>
      </c>
      <c r="G281" s="9">
        <v>62.848642069112678</v>
      </c>
      <c r="H281" s="9">
        <v>243.20863996398381</v>
      </c>
      <c r="I281" s="9">
        <f t="shared" si="5"/>
        <v>154.23539810548723</v>
      </c>
    </row>
    <row r="282" spans="1:9" x14ac:dyDescent="0.25">
      <c r="A282" s="18"/>
      <c r="B282" s="5">
        <f>DATE(YEAR(siječanj!B282),MONTH(siječanj!B282)+9,DAY(siječanj!B282))</f>
        <v>44107</v>
      </c>
      <c r="C282" s="8">
        <v>2.90625</v>
      </c>
      <c r="D282">
        <v>0.915874572</v>
      </c>
      <c r="E282" s="6">
        <v>163.00841342208491</v>
      </c>
      <c r="F282" s="9">
        <v>65.530069160619348</v>
      </c>
      <c r="G282" s="9">
        <v>60.185741070299784</v>
      </c>
      <c r="H282" s="9">
        <v>243.30751352549058</v>
      </c>
      <c r="I282" s="9">
        <f t="shared" si="5"/>
        <v>149.29526087535106</v>
      </c>
    </row>
    <row r="283" spans="1:9" x14ac:dyDescent="0.25">
      <c r="A283" s="18"/>
      <c r="B283" s="5">
        <f>DATE(YEAR(siječanj!B283),MONTH(siječanj!B283)+9,DAY(siječanj!B283))</f>
        <v>44107</v>
      </c>
      <c r="C283" s="8">
        <v>2.9166666666666701</v>
      </c>
      <c r="D283">
        <v>0.915874572</v>
      </c>
      <c r="E283" s="6">
        <v>159.7196883067399</v>
      </c>
      <c r="F283" s="9">
        <v>64.773032877605971</v>
      </c>
      <c r="G283" s="9">
        <v>57.848298926755838</v>
      </c>
      <c r="H283" s="9">
        <v>239.02458586940364</v>
      </c>
      <c r="I283" s="9">
        <f t="shared" si="5"/>
        <v>146.2832011679088</v>
      </c>
    </row>
    <row r="284" spans="1:9" x14ac:dyDescent="0.25">
      <c r="A284" s="18"/>
      <c r="B284" s="5">
        <f>DATE(YEAR(siječanj!B284),MONTH(siječanj!B284)+9,DAY(siječanj!B284))</f>
        <v>44107</v>
      </c>
      <c r="C284" s="8">
        <v>2.9270833333333299</v>
      </c>
      <c r="D284">
        <v>0.915874572</v>
      </c>
      <c r="E284" s="6">
        <v>150.71594215616727</v>
      </c>
      <c r="F284" s="9">
        <v>64.565907197616824</v>
      </c>
      <c r="G284" s="9">
        <v>54.579852949379557</v>
      </c>
      <c r="H284" s="9">
        <v>239.51301425107903</v>
      </c>
      <c r="I284" s="9">
        <f t="shared" si="5"/>
        <v>138.03689901585645</v>
      </c>
    </row>
    <row r="285" spans="1:9" x14ac:dyDescent="0.25">
      <c r="A285" s="18"/>
      <c r="B285" s="5">
        <f>DATE(YEAR(siječanj!B285),MONTH(siječanj!B285)+9,DAY(siječanj!B285))</f>
        <v>44107</v>
      </c>
      <c r="C285" s="8">
        <v>2.9375</v>
      </c>
      <c r="D285">
        <v>0.915874572</v>
      </c>
      <c r="E285" s="6">
        <v>140.35763947500067</v>
      </c>
      <c r="F285" s="9">
        <v>62.11054241063902</v>
      </c>
      <c r="G285" s="9">
        <v>53.573903443371002</v>
      </c>
      <c r="H285" s="9">
        <v>239.21029875743113</v>
      </c>
      <c r="I285" s="9">
        <f t="shared" si="5"/>
        <v>128.54999298109655</v>
      </c>
    </row>
    <row r="286" spans="1:9" x14ac:dyDescent="0.25">
      <c r="A286" s="18"/>
      <c r="B286" s="5">
        <f>DATE(YEAR(siječanj!B286),MONTH(siječanj!B286)+9,DAY(siječanj!B286))</f>
        <v>44107</v>
      </c>
      <c r="C286" s="8">
        <v>2.9479166666666701</v>
      </c>
      <c r="D286">
        <v>0.915874572</v>
      </c>
      <c r="E286" s="6">
        <v>131.46960704107872</v>
      </c>
      <c r="F286" s="9">
        <v>61.796735472129214</v>
      </c>
      <c r="G286" s="9">
        <v>52.793067861595553</v>
      </c>
      <c r="H286" s="9">
        <v>235.95011274328314</v>
      </c>
      <c r="I286" s="9">
        <f t="shared" si="5"/>
        <v>120.40967007975615</v>
      </c>
    </row>
    <row r="287" spans="1:9" x14ac:dyDescent="0.25">
      <c r="A287" s="18"/>
      <c r="B287" s="5">
        <f>DATE(YEAR(siječanj!B287),MONTH(siječanj!B287)+9,DAY(siječanj!B287))</f>
        <v>44107</v>
      </c>
      <c r="C287" s="8">
        <v>2.9583333333333299</v>
      </c>
      <c r="D287">
        <v>0.915874572</v>
      </c>
      <c r="E287" s="6">
        <v>122.38821066262719</v>
      </c>
      <c r="F287" s="9">
        <v>60.743847268614473</v>
      </c>
      <c r="G287" s="9">
        <v>54.439950348162128</v>
      </c>
      <c r="H287" s="9">
        <v>234.58616836718471</v>
      </c>
      <c r="I287" s="9">
        <f t="shared" si="5"/>
        <v>112.09225005847951</v>
      </c>
    </row>
    <row r="288" spans="1:9" x14ac:dyDescent="0.25">
      <c r="A288" s="18"/>
      <c r="B288" s="5">
        <f>DATE(YEAR(siječanj!B288),MONTH(siječanj!B288)+9,DAY(siječanj!B288))</f>
        <v>44107</v>
      </c>
      <c r="C288" s="8">
        <v>2.96875</v>
      </c>
      <c r="D288">
        <v>0.915874572</v>
      </c>
      <c r="E288" s="6">
        <v>112.83855646936509</v>
      </c>
      <c r="F288" s="9">
        <v>58.946147304195058</v>
      </c>
      <c r="G288" s="9">
        <v>55.270693527216487</v>
      </c>
      <c r="H288" s="9">
        <v>235.07879110108047</v>
      </c>
      <c r="I288" s="9">
        <f t="shared" si="5"/>
        <v>103.34596461147758</v>
      </c>
    </row>
    <row r="289" spans="1:9" x14ac:dyDescent="0.25">
      <c r="A289" s="18"/>
      <c r="B289" s="5">
        <f>DATE(YEAR(siječanj!B289),MONTH(siječanj!B289)+9,DAY(siječanj!B289))</f>
        <v>44107</v>
      </c>
      <c r="C289" s="8">
        <v>2.9791666666666701</v>
      </c>
      <c r="D289">
        <v>0.915874572</v>
      </c>
      <c r="E289" s="6">
        <v>105.09487498137868</v>
      </c>
      <c r="F289" s="9">
        <v>57.732668583747987</v>
      </c>
      <c r="G289" s="9">
        <v>55.876752189637344</v>
      </c>
      <c r="H289" s="9">
        <v>234.88213066490434</v>
      </c>
      <c r="I289" s="9">
        <f t="shared" si="5"/>
        <v>96.253723642963706</v>
      </c>
    </row>
    <row r="290" spans="1:9" ht="15.75" thickBot="1" x14ac:dyDescent="0.3">
      <c r="A290" s="18"/>
      <c r="B290" s="5">
        <f>DATE(YEAR(siječanj!B290),MONTH(siječanj!B290)+9,DAY(siječanj!B290))</f>
        <v>44107</v>
      </c>
      <c r="C290" s="8">
        <v>2.9895833333333299</v>
      </c>
      <c r="D290">
        <v>0.915874572</v>
      </c>
      <c r="E290" s="6">
        <v>95.688329317989727</v>
      </c>
      <c r="F290" s="9">
        <v>56.662524595244818</v>
      </c>
      <c r="G290" s="9">
        <v>57.437111051458572</v>
      </c>
      <c r="H290" s="9">
        <v>237.01640154244694</v>
      </c>
      <c r="I290" s="9">
        <f t="shared" si="5"/>
        <v>87.638507659508889</v>
      </c>
    </row>
    <row r="291" spans="1:9" x14ac:dyDescent="0.25">
      <c r="A291" s="13">
        <f t="shared" ref="A291" si="6">A195+1</f>
        <v>278</v>
      </c>
      <c r="B291" s="5">
        <f>DATE(YEAR(siječanj!B291),MONTH(siječanj!B291)+9,DAY(siječanj!B291))</f>
        <v>44108</v>
      </c>
      <c r="C291" s="8">
        <v>3</v>
      </c>
      <c r="D291">
        <v>0.91490402400000004</v>
      </c>
      <c r="E291" s="6">
        <v>87.228440794716875</v>
      </c>
      <c r="F291" s="9">
        <v>56.651489572986272</v>
      </c>
      <c r="G291" s="9">
        <v>61.382981629050079</v>
      </c>
      <c r="H291" s="9">
        <v>238.97556543612782</v>
      </c>
      <c r="I291" s="9">
        <f t="shared" si="5"/>
        <v>79.805651490332224</v>
      </c>
    </row>
    <row r="292" spans="1:9" x14ac:dyDescent="0.25">
      <c r="A292" s="14"/>
      <c r="B292" s="5">
        <f>DATE(YEAR(siječanj!B292),MONTH(siječanj!B292)+9,DAY(siječanj!B292))</f>
        <v>44108</v>
      </c>
      <c r="C292" s="8">
        <v>3.0104166666666701</v>
      </c>
      <c r="D292">
        <v>0.91490402400000004</v>
      </c>
      <c r="E292" s="6">
        <v>81.230832635894984</v>
      </c>
      <c r="F292" s="9">
        <v>55.327893707627034</v>
      </c>
      <c r="G292" s="9">
        <v>59.520817448335087</v>
      </c>
      <c r="H292" s="9">
        <v>237.89987694522733</v>
      </c>
      <c r="I292" s="9">
        <f t="shared" si="5"/>
        <v>74.318415651450849</v>
      </c>
    </row>
    <row r="293" spans="1:9" x14ac:dyDescent="0.25">
      <c r="A293" s="14"/>
      <c r="B293" s="5">
        <f>DATE(YEAR(siječanj!B293),MONTH(siječanj!B293)+9,DAY(siječanj!B293))</f>
        <v>44108</v>
      </c>
      <c r="C293" s="8">
        <v>3.0208333333333299</v>
      </c>
      <c r="D293">
        <v>0.91490402400000004</v>
      </c>
      <c r="E293" s="6">
        <v>74.874061199718355</v>
      </c>
      <c r="F293" s="9">
        <v>55.165752018592805</v>
      </c>
      <c r="G293" s="9">
        <v>57.129948170457432</v>
      </c>
      <c r="H293" s="9">
        <v>236.75385860015285</v>
      </c>
      <c r="I293" s="9">
        <f t="shared" si="5"/>
        <v>68.502579884844593</v>
      </c>
    </row>
    <row r="294" spans="1:9" x14ac:dyDescent="0.25">
      <c r="A294" s="14"/>
      <c r="B294" s="5">
        <f>DATE(YEAR(siječanj!B294),MONTH(siječanj!B294)+9,DAY(siječanj!B294))</f>
        <v>44108</v>
      </c>
      <c r="C294" s="8">
        <v>3.03125</v>
      </c>
      <c r="D294">
        <v>0.91490402400000004</v>
      </c>
      <c r="E294" s="6">
        <v>69.395809339570391</v>
      </c>
      <c r="F294" s="9">
        <v>54.086096049868956</v>
      </c>
      <c r="G294" s="9">
        <v>57.357662619219063</v>
      </c>
      <c r="H294" s="9">
        <v>236.87565717013828</v>
      </c>
      <c r="I294" s="9">
        <f t="shared" si="5"/>
        <v>63.490505213509735</v>
      </c>
    </row>
    <row r="295" spans="1:9" x14ac:dyDescent="0.25">
      <c r="A295" s="14"/>
      <c r="B295" s="5">
        <f>DATE(YEAR(siječanj!B295),MONTH(siječanj!B295)+9,DAY(siječanj!B295))</f>
        <v>44108</v>
      </c>
      <c r="C295" s="8">
        <v>3.0416666666666701</v>
      </c>
      <c r="D295">
        <v>0.91490402400000004</v>
      </c>
      <c r="E295" s="6">
        <v>65.512902078235797</v>
      </c>
      <c r="F295" s="9">
        <v>53.43461984139585</v>
      </c>
      <c r="G295" s="9">
        <v>55.453930177599048</v>
      </c>
      <c r="H295" s="9">
        <v>237.4551760052108</v>
      </c>
      <c r="I295" s="9">
        <f t="shared" si="5"/>
        <v>59.938017735295894</v>
      </c>
    </row>
    <row r="296" spans="1:9" x14ac:dyDescent="0.25">
      <c r="A296" s="14"/>
      <c r="B296" s="5">
        <f>DATE(YEAR(siječanj!B296),MONTH(siječanj!B296)+9,DAY(siječanj!B296))</f>
        <v>44108</v>
      </c>
      <c r="C296" s="8">
        <v>3.0520833333333299</v>
      </c>
      <c r="D296">
        <v>0.91490402400000004</v>
      </c>
      <c r="E296" s="6">
        <v>63.299170164949921</v>
      </c>
      <c r="F296" s="9">
        <v>53.390632458423497</v>
      </c>
      <c r="G296" s="9">
        <v>58.975513941527396</v>
      </c>
      <c r="H296" s="9">
        <v>238.63779507854193</v>
      </c>
      <c r="I296" s="9">
        <f t="shared" si="5"/>
        <v>57.912665499773425</v>
      </c>
    </row>
    <row r="297" spans="1:9" x14ac:dyDescent="0.25">
      <c r="A297" s="14"/>
      <c r="B297" s="5">
        <f>DATE(YEAR(siječanj!B297),MONTH(siječanj!B297)+9,DAY(siječanj!B297))</f>
        <v>44108</v>
      </c>
      <c r="C297" s="8">
        <v>3.0625</v>
      </c>
      <c r="D297">
        <v>0.91490402400000004</v>
      </c>
      <c r="E297" s="6">
        <v>61.69989157223776</v>
      </c>
      <c r="F297" s="9">
        <v>52.838551821888842</v>
      </c>
      <c r="G297" s="9">
        <v>57.055744931981479</v>
      </c>
      <c r="H297" s="9">
        <v>238.12832222436319</v>
      </c>
      <c r="I297" s="9">
        <f t="shared" si="5"/>
        <v>56.449479079804014</v>
      </c>
    </row>
    <row r="298" spans="1:9" x14ac:dyDescent="0.25">
      <c r="A298" s="14"/>
      <c r="B298" s="5">
        <f>DATE(YEAR(siječanj!B298),MONTH(siječanj!B298)+9,DAY(siječanj!B298))</f>
        <v>44108</v>
      </c>
      <c r="C298" s="8">
        <v>3.0729166666666701</v>
      </c>
      <c r="D298">
        <v>0.91490402400000004</v>
      </c>
      <c r="E298" s="6">
        <v>59.217634218944667</v>
      </c>
      <c r="F298" s="9">
        <v>52.963983777371773</v>
      </c>
      <c r="G298" s="9">
        <v>58.786923742192592</v>
      </c>
      <c r="H298" s="9">
        <v>237.01716949437326</v>
      </c>
      <c r="I298" s="9">
        <f t="shared" si="5"/>
        <v>54.178451838672572</v>
      </c>
    </row>
    <row r="299" spans="1:9" x14ac:dyDescent="0.25">
      <c r="A299" s="14"/>
      <c r="B299" s="5">
        <f>DATE(YEAR(siječanj!B299),MONTH(siječanj!B299)+9,DAY(siječanj!B299))</f>
        <v>44108</v>
      </c>
      <c r="C299" s="8">
        <v>3.0833333333333299</v>
      </c>
      <c r="D299">
        <v>0.91490402400000004</v>
      </c>
      <c r="E299" s="6">
        <v>58.231329133291965</v>
      </c>
      <c r="F299" s="9">
        <v>52.696117251993705</v>
      </c>
      <c r="G299" s="9">
        <v>57.491986934796607</v>
      </c>
      <c r="H299" s="9">
        <v>238.17701794644836</v>
      </c>
      <c r="I299" s="9">
        <f t="shared" si="5"/>
        <v>53.276077346917255</v>
      </c>
    </row>
    <row r="300" spans="1:9" x14ac:dyDescent="0.25">
      <c r="A300" s="14"/>
      <c r="B300" s="5">
        <f>DATE(YEAR(siječanj!B300),MONTH(siječanj!B300)+9,DAY(siječanj!B300))</f>
        <v>44108</v>
      </c>
      <c r="C300" s="8">
        <v>3.09375</v>
      </c>
      <c r="D300">
        <v>0.91490402400000004</v>
      </c>
      <c r="E300" s="6">
        <v>58.593187467947494</v>
      </c>
      <c r="F300" s="9">
        <v>52.468516903975669</v>
      </c>
      <c r="G300" s="9">
        <v>60.098900406298633</v>
      </c>
      <c r="H300" s="9">
        <v>237.7461212162209</v>
      </c>
      <c r="I300" s="9">
        <f t="shared" si="5"/>
        <v>53.607142993411536</v>
      </c>
    </row>
    <row r="301" spans="1:9" x14ac:dyDescent="0.25">
      <c r="A301" s="14"/>
      <c r="B301" s="5">
        <f>DATE(YEAR(siječanj!B301),MONTH(siječanj!B301)+9,DAY(siječanj!B301))</f>
        <v>44108</v>
      </c>
      <c r="C301" s="8">
        <v>3.1041666666666701</v>
      </c>
      <c r="D301">
        <v>0.91490402400000004</v>
      </c>
      <c r="E301" s="6">
        <v>56.918794765380554</v>
      </c>
      <c r="F301" s="9">
        <v>53.208614869866032</v>
      </c>
      <c r="G301" s="9">
        <v>58.894070971184995</v>
      </c>
      <c r="H301" s="9">
        <v>236.74008227966848</v>
      </c>
      <c r="I301" s="9">
        <f t="shared" si="5"/>
        <v>52.075234372076807</v>
      </c>
    </row>
    <row r="302" spans="1:9" x14ac:dyDescent="0.25">
      <c r="A302" s="14"/>
      <c r="B302" s="5">
        <f>DATE(YEAR(siječanj!B302),MONTH(siječanj!B302)+9,DAY(siječanj!B302))</f>
        <v>44108</v>
      </c>
      <c r="C302" s="8">
        <v>3.1145833333333299</v>
      </c>
      <c r="D302">
        <v>0.91490402400000004</v>
      </c>
      <c r="E302" s="6">
        <v>56.71835456783554</v>
      </c>
      <c r="F302" s="9">
        <v>52.295617474742556</v>
      </c>
      <c r="G302" s="9">
        <v>61.522181928118606</v>
      </c>
      <c r="H302" s="9">
        <v>236.68647505181309</v>
      </c>
      <c r="I302" s="9">
        <f t="shared" si="5"/>
        <v>51.891850828771517</v>
      </c>
    </row>
    <row r="303" spans="1:9" x14ac:dyDescent="0.25">
      <c r="A303" s="14"/>
      <c r="B303" s="5">
        <f>DATE(YEAR(siječanj!B303),MONTH(siječanj!B303)+9,DAY(siječanj!B303))</f>
        <v>44108</v>
      </c>
      <c r="C303" s="8">
        <v>3.125</v>
      </c>
      <c r="D303">
        <v>0.91490402400000004</v>
      </c>
      <c r="E303" s="6">
        <v>56.531426183212176</v>
      </c>
      <c r="F303" s="9">
        <v>52.03110244556391</v>
      </c>
      <c r="G303" s="9">
        <v>58.580655594481009</v>
      </c>
      <c r="H303" s="9">
        <v>237.13594605898311</v>
      </c>
      <c r="I303" s="9">
        <f t="shared" si="5"/>
        <v>51.720829297479781</v>
      </c>
    </row>
    <row r="304" spans="1:9" x14ac:dyDescent="0.25">
      <c r="A304" s="14"/>
      <c r="B304" s="5">
        <f>DATE(YEAR(siječanj!B304),MONTH(siječanj!B304)+9,DAY(siječanj!B304))</f>
        <v>44108</v>
      </c>
      <c r="C304" s="8">
        <v>3.1354166666666701</v>
      </c>
      <c r="D304">
        <v>0.91490402400000004</v>
      </c>
      <c r="E304" s="6">
        <v>56.057164215103604</v>
      </c>
      <c r="F304" s="9">
        <v>52.18191173737705</v>
      </c>
      <c r="G304" s="9">
        <v>56.383216381032909</v>
      </c>
      <c r="H304" s="9">
        <v>236.6581664114772</v>
      </c>
      <c r="I304" s="9">
        <f t="shared" si="5"/>
        <v>51.286925114427092</v>
      </c>
    </row>
    <row r="305" spans="1:9" x14ac:dyDescent="0.25">
      <c r="A305" s="14"/>
      <c r="B305" s="5">
        <f>DATE(YEAR(siječanj!B305),MONTH(siječanj!B305)+9,DAY(siječanj!B305))</f>
        <v>44108</v>
      </c>
      <c r="C305" s="8">
        <v>3.1458333333333299</v>
      </c>
      <c r="D305">
        <v>0.91490402400000004</v>
      </c>
      <c r="E305" s="6">
        <v>56.151016377202545</v>
      </c>
      <c r="F305" s="9">
        <v>50.950916024204183</v>
      </c>
      <c r="G305" s="9">
        <v>54.121859645723994</v>
      </c>
      <c r="H305" s="9">
        <v>236.50791676649251</v>
      </c>
      <c r="I305" s="9">
        <f t="shared" si="5"/>
        <v>51.372790835192511</v>
      </c>
    </row>
    <row r="306" spans="1:9" x14ac:dyDescent="0.25">
      <c r="A306" s="14"/>
      <c r="B306" s="5">
        <f>DATE(YEAR(siječanj!B306),MONTH(siječanj!B306)+9,DAY(siječanj!B306))</f>
        <v>44108</v>
      </c>
      <c r="C306" s="8">
        <v>3.15625</v>
      </c>
      <c r="D306">
        <v>0.91490402400000004</v>
      </c>
      <c r="E306" s="6">
        <v>55.706722853958624</v>
      </c>
      <c r="F306" s="9">
        <v>51.254326894766848</v>
      </c>
      <c r="G306" s="9">
        <v>54.157737252645298</v>
      </c>
      <c r="H306" s="9">
        <v>236.46748723511661</v>
      </c>
      <c r="I306" s="9">
        <f t="shared" si="5"/>
        <v>50.966304902939513</v>
      </c>
    </row>
    <row r="307" spans="1:9" x14ac:dyDescent="0.25">
      <c r="A307" s="14"/>
      <c r="B307" s="5">
        <f>DATE(YEAR(siječanj!B307),MONTH(siječanj!B307)+9,DAY(siječanj!B307))</f>
        <v>44108</v>
      </c>
      <c r="C307" s="8">
        <v>3.1666666666666701</v>
      </c>
      <c r="D307">
        <v>0.91490402400000004</v>
      </c>
      <c r="E307" s="6">
        <v>55.139481408972323</v>
      </c>
      <c r="F307" s="9">
        <v>51.5385610988263</v>
      </c>
      <c r="G307" s="9">
        <v>51.1526666205746</v>
      </c>
      <c r="H307" s="9">
        <v>237.08725133294459</v>
      </c>
      <c r="I307" s="9">
        <f t="shared" si="5"/>
        <v>50.44733342234197</v>
      </c>
    </row>
    <row r="308" spans="1:9" x14ac:dyDescent="0.25">
      <c r="A308" s="14"/>
      <c r="B308" s="5">
        <f>DATE(YEAR(siječanj!B308),MONTH(siječanj!B308)+9,DAY(siječanj!B308))</f>
        <v>44108</v>
      </c>
      <c r="C308" s="8">
        <v>3.1770833333333299</v>
      </c>
      <c r="D308">
        <v>0.91490402400000004</v>
      </c>
      <c r="E308" s="6">
        <v>55.825040805466287</v>
      </c>
      <c r="F308" s="9">
        <v>52.142927487220391</v>
      </c>
      <c r="G308" s="9">
        <v>50.724980664510724</v>
      </c>
      <c r="H308" s="9">
        <v>236.91619427454665</v>
      </c>
      <c r="I308" s="9">
        <f t="shared" si="5"/>
        <v>51.07455447288531</v>
      </c>
    </row>
    <row r="309" spans="1:9" x14ac:dyDescent="0.25">
      <c r="A309" s="14"/>
      <c r="B309" s="5">
        <f>DATE(YEAR(siječanj!B309),MONTH(siječanj!B309)+9,DAY(siječanj!B309))</f>
        <v>44108</v>
      </c>
      <c r="C309" s="8">
        <v>3.1875</v>
      </c>
      <c r="D309">
        <v>0.91490402400000004</v>
      </c>
      <c r="E309" s="6">
        <v>56.872253198916674</v>
      </c>
      <c r="F309" s="9">
        <v>50.800351865806114</v>
      </c>
      <c r="G309" s="9">
        <v>50.424732449809966</v>
      </c>
      <c r="H309" s="9">
        <v>231.02836462587271</v>
      </c>
      <c r="I309" s="9">
        <f t="shared" si="5"/>
        <v>52.032653305635741</v>
      </c>
    </row>
    <row r="310" spans="1:9" x14ac:dyDescent="0.25">
      <c r="A310" s="14"/>
      <c r="B310" s="5">
        <f>DATE(YEAR(siječanj!B310),MONTH(siječanj!B310)+9,DAY(siječanj!B310))</f>
        <v>44108</v>
      </c>
      <c r="C310" s="8">
        <v>3.1979166666666701</v>
      </c>
      <c r="D310">
        <v>0.91490402400000004</v>
      </c>
      <c r="E310" s="6">
        <v>58.668955104517707</v>
      </c>
      <c r="F310" s="9">
        <v>51.632081505964315</v>
      </c>
      <c r="G310" s="9">
        <v>55.185333717460743</v>
      </c>
      <c r="H310" s="9">
        <v>209.95362525460186</v>
      </c>
      <c r="I310" s="9">
        <f t="shared" si="5"/>
        <v>53.67646310899859</v>
      </c>
    </row>
    <row r="311" spans="1:9" x14ac:dyDescent="0.25">
      <c r="A311" s="14"/>
      <c r="B311" s="5">
        <f>DATE(YEAR(siječanj!B311),MONTH(siječanj!B311)+9,DAY(siječanj!B311))</f>
        <v>44108</v>
      </c>
      <c r="C311" s="8">
        <v>3.2083333333333299</v>
      </c>
      <c r="D311">
        <v>0.91490402400000004</v>
      </c>
      <c r="E311" s="6">
        <v>60.100831150830899</v>
      </c>
      <c r="F311" s="9">
        <v>51.418023774483544</v>
      </c>
      <c r="G311" s="9">
        <v>54.781750771147365</v>
      </c>
      <c r="H311" s="9">
        <v>181.22683061258593</v>
      </c>
      <c r="I311" s="9">
        <f t="shared" si="5"/>
        <v>54.98649226563974</v>
      </c>
    </row>
    <row r="312" spans="1:9" x14ac:dyDescent="0.25">
      <c r="A312" s="14"/>
      <c r="B312" s="5">
        <f>DATE(YEAR(siječanj!B312),MONTH(siječanj!B312)+9,DAY(siječanj!B312))</f>
        <v>44108</v>
      </c>
      <c r="C312" s="8">
        <v>3.21875</v>
      </c>
      <c r="D312">
        <v>0.91490402400000004</v>
      </c>
      <c r="E312" s="6">
        <v>62.737700881149628</v>
      </c>
      <c r="F312" s="9">
        <v>53.975058650005153</v>
      </c>
      <c r="G312" s="9">
        <v>57.599587650319442</v>
      </c>
      <c r="H312" s="9">
        <v>161.60088882701967</v>
      </c>
      <c r="I312" s="9">
        <f t="shared" si="5"/>
        <v>57.398974992672144</v>
      </c>
    </row>
    <row r="313" spans="1:9" x14ac:dyDescent="0.25">
      <c r="A313" s="14"/>
      <c r="B313" s="5">
        <f>DATE(YEAR(siječanj!B313),MONTH(siječanj!B313)+9,DAY(siječanj!B313))</f>
        <v>44108</v>
      </c>
      <c r="C313" s="8">
        <v>3.2291666666666701</v>
      </c>
      <c r="D313">
        <v>0.91490402400000004</v>
      </c>
      <c r="E313" s="6">
        <v>64.960339317134355</v>
      </c>
      <c r="F313" s="9">
        <v>57.120457926071779</v>
      </c>
      <c r="G313" s="9">
        <v>55.472169967694953</v>
      </c>
      <c r="H313" s="9">
        <v>136.67423008710821</v>
      </c>
      <c r="I313" s="9">
        <f t="shared" si="5"/>
        <v>59.432475841651637</v>
      </c>
    </row>
    <row r="314" spans="1:9" x14ac:dyDescent="0.25">
      <c r="A314" s="14"/>
      <c r="B314" s="5">
        <f>DATE(YEAR(siječanj!B314),MONTH(siječanj!B314)+9,DAY(siječanj!B314))</f>
        <v>44108</v>
      </c>
      <c r="C314" s="8">
        <v>3.2395833333333299</v>
      </c>
      <c r="D314">
        <v>0.91490402400000004</v>
      </c>
      <c r="E314" s="6">
        <v>68.797379269930502</v>
      </c>
      <c r="F314" s="9">
        <v>57.692575205352661</v>
      </c>
      <c r="G314" s="9">
        <v>57.66693240666693</v>
      </c>
      <c r="H314" s="9">
        <v>108.77758948539065</v>
      </c>
      <c r="I314" s="9">
        <f t="shared" si="5"/>
        <v>62.942999134713602</v>
      </c>
    </row>
    <row r="315" spans="1:9" x14ac:dyDescent="0.25">
      <c r="A315" s="14"/>
      <c r="B315" s="5">
        <f>DATE(YEAR(siječanj!B315),MONTH(siječanj!B315)+9,DAY(siječanj!B315))</f>
        <v>44108</v>
      </c>
      <c r="C315" s="8">
        <v>3.25</v>
      </c>
      <c r="D315">
        <v>0.91490402400000004</v>
      </c>
      <c r="E315" s="6">
        <v>73.421812297171954</v>
      </c>
      <c r="F315" s="9">
        <v>57.208348301824422</v>
      </c>
      <c r="G315" s="9">
        <v>58.060265754761403</v>
      </c>
      <c r="H315" s="9">
        <v>66.61512329126947</v>
      </c>
      <c r="I315" s="9">
        <f t="shared" si="5"/>
        <v>67.173911520055313</v>
      </c>
    </row>
    <row r="316" spans="1:9" x14ac:dyDescent="0.25">
      <c r="A316" s="14"/>
      <c r="B316" s="5">
        <f>DATE(YEAR(siječanj!B316),MONTH(siječanj!B316)+9,DAY(siječanj!B316))</f>
        <v>44108</v>
      </c>
      <c r="C316" s="8">
        <v>3.2604166666666701</v>
      </c>
      <c r="D316">
        <v>0.91490402400000004</v>
      </c>
      <c r="E316" s="6">
        <v>76.978902926047013</v>
      </c>
      <c r="F316" s="9">
        <v>58.799079310897106</v>
      </c>
      <c r="G316" s="9">
        <v>55.960615092527121</v>
      </c>
      <c r="H316" s="9">
        <v>22.338146788045396</v>
      </c>
      <c r="I316" s="9">
        <f t="shared" si="5"/>
        <v>70.428308050145787</v>
      </c>
    </row>
    <row r="317" spans="1:9" x14ac:dyDescent="0.25">
      <c r="A317" s="14"/>
      <c r="B317" s="5">
        <f>DATE(YEAR(siječanj!B317),MONTH(siječanj!B317)+9,DAY(siječanj!B317))</f>
        <v>44108</v>
      </c>
      <c r="C317" s="8">
        <v>3.2708333333333299</v>
      </c>
      <c r="D317">
        <v>0.91490402400000004</v>
      </c>
      <c r="E317" s="6">
        <v>82.81677020136793</v>
      </c>
      <c r="F317" s="9">
        <v>59.681551567973997</v>
      </c>
      <c r="G317" s="9">
        <v>57.850421885823096</v>
      </c>
      <c r="H317" s="9">
        <v>3.1981103981241072</v>
      </c>
      <c r="I317" s="9">
        <f t="shared" si="5"/>
        <v>75.769396311914818</v>
      </c>
    </row>
    <row r="318" spans="1:9" x14ac:dyDescent="0.25">
      <c r="A318" s="14"/>
      <c r="B318" s="5">
        <f>DATE(YEAR(siječanj!B318),MONTH(siječanj!B318)+9,DAY(siječanj!B318))</f>
        <v>44108</v>
      </c>
      <c r="C318" s="8">
        <v>3.28125</v>
      </c>
      <c r="D318">
        <v>0.91490402400000004</v>
      </c>
      <c r="E318" s="6">
        <v>87.975864096270243</v>
      </c>
      <c r="F318" s="9">
        <v>61.515004843767898</v>
      </c>
      <c r="G318" s="9">
        <v>57.737391371400427</v>
      </c>
      <c r="H318" s="9">
        <v>1.9107241555712089</v>
      </c>
      <c r="I318" s="9">
        <f t="shared" si="5"/>
        <v>80.489472076554776</v>
      </c>
    </row>
    <row r="319" spans="1:9" x14ac:dyDescent="0.25">
      <c r="A319" s="14"/>
      <c r="B319" s="5">
        <f>DATE(YEAR(siječanj!B319),MONTH(siječanj!B319)+9,DAY(siječanj!B319))</f>
        <v>44108</v>
      </c>
      <c r="C319" s="8">
        <v>3.2916666666666701</v>
      </c>
      <c r="D319">
        <v>0.91490402400000004</v>
      </c>
      <c r="E319" s="6">
        <v>90.990390330469694</v>
      </c>
      <c r="F319" s="9">
        <v>61.577176303841469</v>
      </c>
      <c r="G319" s="9">
        <v>58.845600083444992</v>
      </c>
      <c r="H319" s="9">
        <v>2.9796325572853228</v>
      </c>
      <c r="I319" s="9">
        <f t="shared" si="5"/>
        <v>83.247474258677414</v>
      </c>
    </row>
    <row r="320" spans="1:9" x14ac:dyDescent="0.25">
      <c r="A320" s="14"/>
      <c r="B320" s="5">
        <f>DATE(YEAR(siječanj!B320),MONTH(siječanj!B320)+9,DAY(siječanj!B320))</f>
        <v>44108</v>
      </c>
      <c r="C320" s="8">
        <v>3.3020833333333299</v>
      </c>
      <c r="D320">
        <v>0.91490402400000004</v>
      </c>
      <c r="E320" s="6">
        <v>94.502401436786542</v>
      </c>
      <c r="F320" s="9">
        <v>62.851769597670923</v>
      </c>
      <c r="G320" s="9">
        <v>61.947536241048105</v>
      </c>
      <c r="H320" s="9">
        <v>2.2566182692029861</v>
      </c>
      <c r="I320" s="9">
        <f t="shared" si="5"/>
        <v>86.460627352179387</v>
      </c>
    </row>
    <row r="321" spans="1:9" x14ac:dyDescent="0.25">
      <c r="A321" s="14"/>
      <c r="B321" s="5">
        <f>DATE(YEAR(siječanj!B321),MONTH(siječanj!B321)+9,DAY(siječanj!B321))</f>
        <v>44108</v>
      </c>
      <c r="C321" s="8">
        <v>3.3125</v>
      </c>
      <c r="D321">
        <v>0.91490402400000004</v>
      </c>
      <c r="E321" s="6">
        <v>103.53461351309862</v>
      </c>
      <c r="F321" s="9">
        <v>64.165254714303828</v>
      </c>
      <c r="G321" s="9">
        <v>62.812090252128414</v>
      </c>
      <c r="H321" s="9">
        <v>1.8525918880252246</v>
      </c>
      <c r="I321" s="9">
        <f t="shared" si="5"/>
        <v>94.724234526418712</v>
      </c>
    </row>
    <row r="322" spans="1:9" x14ac:dyDescent="0.25">
      <c r="A322" s="14"/>
      <c r="B322" s="5">
        <f>DATE(YEAR(siječanj!B322),MONTH(siječanj!B322)+9,DAY(siječanj!B322))</f>
        <v>44108</v>
      </c>
      <c r="C322" s="8">
        <v>3.3229166666666701</v>
      </c>
      <c r="D322">
        <v>0.91490402400000004</v>
      </c>
      <c r="E322" s="6">
        <v>110.98668980113807</v>
      </c>
      <c r="F322" s="9">
        <v>65.924685735908909</v>
      </c>
      <c r="G322" s="9">
        <v>69.578121325716097</v>
      </c>
      <c r="H322" s="9">
        <v>1.0233044082663321</v>
      </c>
      <c r="I322" s="9">
        <f t="shared" si="5"/>
        <v>101.54216910950099</v>
      </c>
    </row>
    <row r="323" spans="1:9" x14ac:dyDescent="0.25">
      <c r="A323" s="14"/>
      <c r="B323" s="5">
        <f>DATE(YEAR(siječanj!B323),MONTH(siječanj!B323)+9,DAY(siječanj!B323))</f>
        <v>44108</v>
      </c>
      <c r="C323" s="8">
        <v>3.3333333333333299</v>
      </c>
      <c r="D323">
        <v>0.91490402400000004</v>
      </c>
      <c r="E323" s="6">
        <v>116.25806886543626</v>
      </c>
      <c r="F323" s="9">
        <v>67.796970555797628</v>
      </c>
      <c r="G323" s="9">
        <v>72.329817395081676</v>
      </c>
      <c r="H323" s="9">
        <v>1.2370918656794179</v>
      </c>
      <c r="I323" s="9">
        <f t="shared" si="5"/>
        <v>106.36497502745675</v>
      </c>
    </row>
    <row r="324" spans="1:9" x14ac:dyDescent="0.25">
      <c r="A324" s="14"/>
      <c r="B324" s="5">
        <f>DATE(YEAR(siječanj!B324),MONTH(siječanj!B324)+9,DAY(siječanj!B324))</f>
        <v>44108</v>
      </c>
      <c r="C324" s="8">
        <v>3.34375</v>
      </c>
      <c r="D324">
        <v>0.91490402400000004</v>
      </c>
      <c r="E324" s="6">
        <v>119.30528821781544</v>
      </c>
      <c r="F324" s="9">
        <v>68.778340080821664</v>
      </c>
      <c r="G324" s="9">
        <v>77.946633337438897</v>
      </c>
      <c r="H324" s="9">
        <v>1.4513116073156409</v>
      </c>
      <c r="I324" s="9">
        <f t="shared" ref="I324:I387" si="7">D324*E324</f>
        <v>109.15288827495914</v>
      </c>
    </row>
    <row r="325" spans="1:9" x14ac:dyDescent="0.25">
      <c r="A325" s="14"/>
      <c r="B325" s="5">
        <f>DATE(YEAR(siječanj!B325),MONTH(siječanj!B325)+9,DAY(siječanj!B325))</f>
        <v>44108</v>
      </c>
      <c r="C325" s="8">
        <v>3.3541666666666701</v>
      </c>
      <c r="D325">
        <v>0.91490402400000004</v>
      </c>
      <c r="E325" s="6">
        <v>124.31904645856966</v>
      </c>
      <c r="F325" s="9">
        <v>72.852389123350846</v>
      </c>
      <c r="G325" s="9">
        <v>82.280868977065751</v>
      </c>
      <c r="H325" s="9">
        <v>1.3943845561521357</v>
      </c>
      <c r="I325" s="9">
        <f t="shared" si="7"/>
        <v>113.73999586478834</v>
      </c>
    </row>
    <row r="326" spans="1:9" x14ac:dyDescent="0.25">
      <c r="A326" s="14"/>
      <c r="B326" s="5">
        <f>DATE(YEAR(siječanj!B326),MONTH(siječanj!B326)+9,DAY(siječanj!B326))</f>
        <v>44108</v>
      </c>
      <c r="C326" s="8">
        <v>3.3645833333333299</v>
      </c>
      <c r="D326">
        <v>0.91490402400000004</v>
      </c>
      <c r="E326" s="6">
        <v>129.16248991151926</v>
      </c>
      <c r="F326" s="9">
        <v>74.036897896433786</v>
      </c>
      <c r="G326" s="9">
        <v>82.506071190711864</v>
      </c>
      <c r="H326" s="9">
        <v>1.3244351917782715</v>
      </c>
      <c r="I326" s="9">
        <f t="shared" si="7"/>
        <v>118.17128176990838</v>
      </c>
    </row>
    <row r="327" spans="1:9" x14ac:dyDescent="0.25">
      <c r="A327" s="14"/>
      <c r="B327" s="5">
        <f>DATE(YEAR(siječanj!B327),MONTH(siječanj!B327)+9,DAY(siječanj!B327))</f>
        <v>44108</v>
      </c>
      <c r="C327" s="8">
        <v>3.375</v>
      </c>
      <c r="D327">
        <v>0.91490402400000004</v>
      </c>
      <c r="E327" s="6">
        <v>129.81373125784918</v>
      </c>
      <c r="F327" s="9">
        <v>77.927643404621548</v>
      </c>
      <c r="G327" s="9">
        <v>86.402796670500422</v>
      </c>
      <c r="H327" s="9">
        <v>1.4115593876257648</v>
      </c>
      <c r="I327" s="9">
        <f t="shared" si="7"/>
        <v>118.7671050982608</v>
      </c>
    </row>
    <row r="328" spans="1:9" x14ac:dyDescent="0.25">
      <c r="A328" s="14"/>
      <c r="B328" s="5">
        <f>DATE(YEAR(siječanj!B328),MONTH(siječanj!B328)+9,DAY(siječanj!B328))</f>
        <v>44108</v>
      </c>
      <c r="C328" s="8">
        <v>3.3854166666666701</v>
      </c>
      <c r="D328">
        <v>0.91490402400000004</v>
      </c>
      <c r="E328" s="6">
        <v>134.20231221925363</v>
      </c>
      <c r="F328" s="9">
        <v>87.060462510903363</v>
      </c>
      <c r="G328" s="9">
        <v>91.634277482950438</v>
      </c>
      <c r="H328" s="9">
        <v>1.9151167210643774</v>
      </c>
      <c r="I328" s="9">
        <f t="shared" si="7"/>
        <v>122.78223547949952</v>
      </c>
    </row>
    <row r="329" spans="1:9" x14ac:dyDescent="0.25">
      <c r="A329" s="14"/>
      <c r="B329" s="5">
        <f>DATE(YEAR(siječanj!B329),MONTH(siječanj!B329)+9,DAY(siječanj!B329))</f>
        <v>44108</v>
      </c>
      <c r="C329" s="8">
        <v>3.3958333333333299</v>
      </c>
      <c r="D329">
        <v>0.91490402400000004</v>
      </c>
      <c r="E329" s="6">
        <v>138.74588661706764</v>
      </c>
      <c r="F329" s="9">
        <v>88.691749035137491</v>
      </c>
      <c r="G329" s="9">
        <v>94.028622153176386</v>
      </c>
      <c r="H329" s="9">
        <v>1.9076025455359278</v>
      </c>
      <c r="I329" s="9">
        <f t="shared" si="7"/>
        <v>126.93916997940293</v>
      </c>
    </row>
    <row r="330" spans="1:9" x14ac:dyDescent="0.25">
      <c r="A330" s="14"/>
      <c r="B330" s="5">
        <f>DATE(YEAR(siječanj!B330),MONTH(siječanj!B330)+9,DAY(siječanj!B330))</f>
        <v>44108</v>
      </c>
      <c r="C330" s="8">
        <v>3.40625</v>
      </c>
      <c r="D330">
        <v>0.91490402400000004</v>
      </c>
      <c r="E330" s="6">
        <v>142.88564172397312</v>
      </c>
      <c r="F330" s="9">
        <v>91.777878266305592</v>
      </c>
      <c r="G330" s="9">
        <v>94.826011999890383</v>
      </c>
      <c r="H330" s="9">
        <v>2.2625527148284501</v>
      </c>
      <c r="I330" s="9">
        <f t="shared" si="7"/>
        <v>130.72664858508531</v>
      </c>
    </row>
    <row r="331" spans="1:9" x14ac:dyDescent="0.25">
      <c r="A331" s="14"/>
      <c r="B331" s="5">
        <f>DATE(YEAR(siječanj!B331),MONTH(siječanj!B331)+9,DAY(siječanj!B331))</f>
        <v>44108</v>
      </c>
      <c r="C331" s="8">
        <v>3.4166666666666701</v>
      </c>
      <c r="D331">
        <v>0.91490402400000004</v>
      </c>
      <c r="E331" s="6">
        <v>144.11203692710836</v>
      </c>
      <c r="F331" s="9">
        <v>89.748474983101218</v>
      </c>
      <c r="G331" s="9">
        <v>92.795231092955504</v>
      </c>
      <c r="H331" s="9">
        <v>2.7535558769573365</v>
      </c>
      <c r="I331" s="9">
        <f t="shared" si="7"/>
        <v>131.84868249144805</v>
      </c>
    </row>
    <row r="332" spans="1:9" x14ac:dyDescent="0.25">
      <c r="A332" s="14"/>
      <c r="B332" s="5">
        <f>DATE(YEAR(siječanj!B332),MONTH(siječanj!B332)+9,DAY(siječanj!B332))</f>
        <v>44108</v>
      </c>
      <c r="C332" s="8">
        <v>3.4270833333333299</v>
      </c>
      <c r="D332">
        <v>0.91490402400000004</v>
      </c>
      <c r="E332" s="6">
        <v>145.18840135062936</v>
      </c>
      <c r="F332" s="9">
        <v>93.074151802336402</v>
      </c>
      <c r="G332" s="9">
        <v>98.484460406597734</v>
      </c>
      <c r="H332" s="9">
        <v>3.3245326164132036</v>
      </c>
      <c r="I332" s="9">
        <f t="shared" si="7"/>
        <v>132.83345263381784</v>
      </c>
    </row>
    <row r="333" spans="1:9" x14ac:dyDescent="0.25">
      <c r="A333" s="14"/>
      <c r="B333" s="5">
        <f>DATE(YEAR(siječanj!B333),MONTH(siječanj!B333)+9,DAY(siječanj!B333))</f>
        <v>44108</v>
      </c>
      <c r="C333" s="8">
        <v>3.4375</v>
      </c>
      <c r="D333">
        <v>0.91490402400000004</v>
      </c>
      <c r="E333" s="6">
        <v>149.08538510355814</v>
      </c>
      <c r="F333" s="9">
        <v>92.243318305646383</v>
      </c>
      <c r="G333" s="9">
        <v>98.277369562083138</v>
      </c>
      <c r="H333" s="9">
        <v>3.1657966544213019</v>
      </c>
      <c r="I333" s="9">
        <f t="shared" si="7"/>
        <v>136.39881875083501</v>
      </c>
    </row>
    <row r="334" spans="1:9" x14ac:dyDescent="0.25">
      <c r="A334" s="14"/>
      <c r="B334" s="5">
        <f>DATE(YEAR(siječanj!B334),MONTH(siječanj!B334)+9,DAY(siječanj!B334))</f>
        <v>44108</v>
      </c>
      <c r="C334" s="8">
        <v>3.4479166666666701</v>
      </c>
      <c r="D334">
        <v>0.91490402400000004</v>
      </c>
      <c r="E334" s="6">
        <v>151.09296685174303</v>
      </c>
      <c r="F334" s="9">
        <v>92.896799785826346</v>
      </c>
      <c r="G334" s="9">
        <v>93.630428874211489</v>
      </c>
      <c r="H334" s="9">
        <v>2.892104962566008</v>
      </c>
      <c r="I334" s="9">
        <f t="shared" si="7"/>
        <v>138.23556337075831</v>
      </c>
    </row>
    <row r="335" spans="1:9" x14ac:dyDescent="0.25">
      <c r="A335" s="14"/>
      <c r="B335" s="5">
        <f>DATE(YEAR(siječanj!B335),MONTH(siječanj!B335)+9,DAY(siječanj!B335))</f>
        <v>44108</v>
      </c>
      <c r="C335" s="8">
        <v>3.4583333333333299</v>
      </c>
      <c r="D335">
        <v>0.91490402400000004</v>
      </c>
      <c r="E335" s="6">
        <v>149.56831074304833</v>
      </c>
      <c r="F335" s="9">
        <v>92.702549637999013</v>
      </c>
      <c r="G335" s="9">
        <v>87.168169565534498</v>
      </c>
      <c r="H335" s="9">
        <v>3.2488440315469047</v>
      </c>
      <c r="I335" s="9">
        <f t="shared" si="7"/>
        <v>136.84064936169736</v>
      </c>
    </row>
    <row r="336" spans="1:9" x14ac:dyDescent="0.25">
      <c r="A336" s="14"/>
      <c r="B336" s="5">
        <f>DATE(YEAR(siječanj!B336),MONTH(siječanj!B336)+9,DAY(siječanj!B336))</f>
        <v>44108</v>
      </c>
      <c r="C336" s="8">
        <v>3.46875</v>
      </c>
      <c r="D336">
        <v>0.91490402400000004</v>
      </c>
      <c r="E336" s="6">
        <v>149.82656238769681</v>
      </c>
      <c r="F336" s="9">
        <v>90.278714634211539</v>
      </c>
      <c r="G336" s="9">
        <v>87.325324720684236</v>
      </c>
      <c r="H336" s="9">
        <v>3.7905310247687334</v>
      </c>
      <c r="I336" s="9">
        <f t="shared" si="7"/>
        <v>137.07692483059085</v>
      </c>
    </row>
    <row r="337" spans="1:9" x14ac:dyDescent="0.25">
      <c r="A337" s="14"/>
      <c r="B337" s="5">
        <f>DATE(YEAR(siječanj!B337),MONTH(siječanj!B337)+9,DAY(siječanj!B337))</f>
        <v>44108</v>
      </c>
      <c r="C337" s="8">
        <v>3.4791666666666701</v>
      </c>
      <c r="D337">
        <v>0.91490402400000004</v>
      </c>
      <c r="E337" s="6">
        <v>152.01918499319399</v>
      </c>
      <c r="F337" s="9">
        <v>89.733485677557013</v>
      </c>
      <c r="G337" s="9">
        <v>86.906788758331842</v>
      </c>
      <c r="H337" s="9">
        <v>3.5342890732478653</v>
      </c>
      <c r="I337" s="9">
        <f t="shared" si="7"/>
        <v>139.0829640754736</v>
      </c>
    </row>
    <row r="338" spans="1:9" x14ac:dyDescent="0.25">
      <c r="A338" s="14"/>
      <c r="B338" s="5">
        <f>DATE(YEAR(siječanj!B338),MONTH(siječanj!B338)+9,DAY(siječanj!B338))</f>
        <v>44108</v>
      </c>
      <c r="C338" s="8">
        <v>3.4895833333333299</v>
      </c>
      <c r="D338">
        <v>0.91490402400000004</v>
      </c>
      <c r="E338" s="6">
        <v>149.65773531101024</v>
      </c>
      <c r="F338" s="9">
        <v>87.880715084939794</v>
      </c>
      <c r="G338" s="9">
        <v>86.218548705023437</v>
      </c>
      <c r="H338" s="9">
        <v>4.9646667692324575</v>
      </c>
      <c r="I338" s="9">
        <f t="shared" si="7"/>
        <v>136.92246425877016</v>
      </c>
    </row>
    <row r="339" spans="1:9" x14ac:dyDescent="0.25">
      <c r="A339" s="14"/>
      <c r="B339" s="5">
        <f>DATE(YEAR(siječanj!B339),MONTH(siječanj!B339)+9,DAY(siječanj!B339))</f>
        <v>44108</v>
      </c>
      <c r="C339" s="8">
        <v>3.5</v>
      </c>
      <c r="D339">
        <v>0.91490402400000004</v>
      </c>
      <c r="E339" s="6">
        <v>146.07405345010059</v>
      </c>
      <c r="F339" s="9">
        <v>88.131844222223592</v>
      </c>
      <c r="G339" s="9">
        <v>85.657738366767873</v>
      </c>
      <c r="H339" s="9">
        <v>5.2752928649544595</v>
      </c>
      <c r="I339" s="9">
        <f t="shared" si="7"/>
        <v>133.64373930348813</v>
      </c>
    </row>
    <row r="340" spans="1:9" x14ac:dyDescent="0.25">
      <c r="A340" s="14"/>
      <c r="B340" s="5">
        <f>DATE(YEAR(siječanj!B340),MONTH(siječanj!B340)+9,DAY(siječanj!B340))</f>
        <v>44108</v>
      </c>
      <c r="C340" s="8">
        <v>3.5104166666666701</v>
      </c>
      <c r="D340">
        <v>0.91490402400000004</v>
      </c>
      <c r="E340" s="6">
        <v>136.78986042656669</v>
      </c>
      <c r="F340" s="9">
        <v>87.885372619826057</v>
      </c>
      <c r="G340" s="9">
        <v>85.041462211369193</v>
      </c>
      <c r="H340" s="9">
        <v>5.9852748793604666</v>
      </c>
      <c r="I340" s="9">
        <f t="shared" si="7"/>
        <v>125.14959374666422</v>
      </c>
    </row>
    <row r="341" spans="1:9" x14ac:dyDescent="0.25">
      <c r="A341" s="14"/>
      <c r="B341" s="5">
        <f>DATE(YEAR(siječanj!B341),MONTH(siječanj!B341)+9,DAY(siječanj!B341))</f>
        <v>44108</v>
      </c>
      <c r="C341" s="8">
        <v>3.5208333333333299</v>
      </c>
      <c r="D341">
        <v>0.91490402400000004</v>
      </c>
      <c r="E341" s="6">
        <v>133.15843458901281</v>
      </c>
      <c r="F341" s="9">
        <v>87.454194998466463</v>
      </c>
      <c r="G341" s="9">
        <v>85.557200804285458</v>
      </c>
      <c r="H341" s="9">
        <v>6.5571012465636525</v>
      </c>
      <c r="I341" s="9">
        <f t="shared" si="7"/>
        <v>121.82718763502861</v>
      </c>
    </row>
    <row r="342" spans="1:9" x14ac:dyDescent="0.25">
      <c r="A342" s="14"/>
      <c r="B342" s="5">
        <f>DATE(YEAR(siječanj!B342),MONTH(siječanj!B342)+9,DAY(siječanj!B342))</f>
        <v>44108</v>
      </c>
      <c r="C342" s="8">
        <v>3.53125</v>
      </c>
      <c r="D342">
        <v>0.91490402400000004</v>
      </c>
      <c r="E342" s="6">
        <v>131.63931075178837</v>
      </c>
      <c r="F342" s="9">
        <v>87.96908769036142</v>
      </c>
      <c r="G342" s="9">
        <v>86.743300844376535</v>
      </c>
      <c r="H342" s="9">
        <v>5.6494527889184676</v>
      </c>
      <c r="I342" s="9">
        <f t="shared" si="7"/>
        <v>120.43733512339765</v>
      </c>
    </row>
    <row r="343" spans="1:9" x14ac:dyDescent="0.25">
      <c r="A343" s="14"/>
      <c r="B343" s="5">
        <f>DATE(YEAR(siječanj!B343),MONTH(siječanj!B343)+9,DAY(siječanj!B343))</f>
        <v>44108</v>
      </c>
      <c r="C343" s="8">
        <v>3.5416666666666701</v>
      </c>
      <c r="D343">
        <v>0.91490402400000004</v>
      </c>
      <c r="E343" s="6">
        <v>126.70605081228767</v>
      </c>
      <c r="F343" s="9">
        <v>88.143980335559647</v>
      </c>
      <c r="G343" s="9">
        <v>89.422868476471791</v>
      </c>
      <c r="H343" s="9">
        <v>4.1663254611985661</v>
      </c>
      <c r="I343" s="9">
        <f t="shared" si="7"/>
        <v>115.92387575331047</v>
      </c>
    </row>
    <row r="344" spans="1:9" x14ac:dyDescent="0.25">
      <c r="A344" s="14"/>
      <c r="B344" s="5">
        <f>DATE(YEAR(siječanj!B344),MONTH(siječanj!B344)+9,DAY(siječanj!B344))</f>
        <v>44108</v>
      </c>
      <c r="C344" s="8">
        <v>3.5520833333333299</v>
      </c>
      <c r="D344">
        <v>0.91490402400000004</v>
      </c>
      <c r="E344" s="6">
        <v>121.51445926489995</v>
      </c>
      <c r="F344" s="9">
        <v>85.373611073060744</v>
      </c>
      <c r="G344" s="9">
        <v>89.298653298683377</v>
      </c>
      <c r="H344" s="9">
        <v>5.1457589970960536</v>
      </c>
      <c r="I344" s="9">
        <f t="shared" si="7"/>
        <v>111.17406775564106</v>
      </c>
    </row>
    <row r="345" spans="1:9" x14ac:dyDescent="0.25">
      <c r="A345" s="14"/>
      <c r="B345" s="5">
        <f>DATE(YEAR(siječanj!B345),MONTH(siječanj!B345)+9,DAY(siječanj!B345))</f>
        <v>44108</v>
      </c>
      <c r="C345" s="8">
        <v>3.5625</v>
      </c>
      <c r="D345">
        <v>0.91490402400000004</v>
      </c>
      <c r="E345" s="6">
        <v>117.14734102905479</v>
      </c>
      <c r="F345" s="9">
        <v>84.962369629933008</v>
      </c>
      <c r="G345" s="9">
        <v>88.546347236774096</v>
      </c>
      <c r="H345" s="9">
        <v>4.2793010504269429</v>
      </c>
      <c r="I345" s="9">
        <f t="shared" si="7"/>
        <v>107.17857370838253</v>
      </c>
    </row>
    <row r="346" spans="1:9" x14ac:dyDescent="0.25">
      <c r="A346" s="14"/>
      <c r="B346" s="5">
        <f>DATE(YEAR(siječanj!B346),MONTH(siječanj!B346)+9,DAY(siječanj!B346))</f>
        <v>44108</v>
      </c>
      <c r="C346" s="8">
        <v>3.5729166666666701</v>
      </c>
      <c r="D346">
        <v>0.91490402400000004</v>
      </c>
      <c r="E346" s="6">
        <v>115.43510597062274</v>
      </c>
      <c r="F346" s="9">
        <v>85.057111685565786</v>
      </c>
      <c r="G346" s="9">
        <v>87.772085203112425</v>
      </c>
      <c r="H346" s="9">
        <v>4.0947824222693567</v>
      </c>
      <c r="I346" s="9">
        <f t="shared" si="7"/>
        <v>105.61204296338917</v>
      </c>
    </row>
    <row r="347" spans="1:9" x14ac:dyDescent="0.25">
      <c r="A347" s="14"/>
      <c r="B347" s="5">
        <f>DATE(YEAR(siječanj!B347),MONTH(siječanj!B347)+9,DAY(siječanj!B347))</f>
        <v>44108</v>
      </c>
      <c r="C347" s="8">
        <v>3.5833333333333299</v>
      </c>
      <c r="D347">
        <v>0.91490402400000004</v>
      </c>
      <c r="E347" s="6">
        <v>112.65835980479086</v>
      </c>
      <c r="F347" s="9">
        <v>85.670274746838217</v>
      </c>
      <c r="G347" s="9">
        <v>89.211411319168562</v>
      </c>
      <c r="H347" s="9">
        <v>4.0558220596241679</v>
      </c>
      <c r="I347" s="9">
        <f t="shared" si="7"/>
        <v>103.07158672264302</v>
      </c>
    </row>
    <row r="348" spans="1:9" x14ac:dyDescent="0.25">
      <c r="A348" s="14"/>
      <c r="B348" s="5">
        <f>DATE(YEAR(siječanj!B348),MONTH(siječanj!B348)+9,DAY(siječanj!B348))</f>
        <v>44108</v>
      </c>
      <c r="C348" s="8">
        <v>3.59375</v>
      </c>
      <c r="D348">
        <v>0.91490402400000004</v>
      </c>
      <c r="E348" s="6">
        <v>113.44466893311298</v>
      </c>
      <c r="F348" s="9">
        <v>86.271514679545078</v>
      </c>
      <c r="G348" s="9">
        <v>86.247214672164247</v>
      </c>
      <c r="H348" s="9">
        <v>3.8120366668465113</v>
      </c>
      <c r="I348" s="9">
        <f t="shared" si="7"/>
        <v>103.79098410825286</v>
      </c>
    </row>
    <row r="349" spans="1:9" x14ac:dyDescent="0.25">
      <c r="A349" s="14"/>
      <c r="B349" s="5">
        <f>DATE(YEAR(siječanj!B349),MONTH(siječanj!B349)+9,DAY(siječanj!B349))</f>
        <v>44108</v>
      </c>
      <c r="C349" s="8">
        <v>3.6041666666666701</v>
      </c>
      <c r="D349">
        <v>0.91490402400000004</v>
      </c>
      <c r="E349" s="6">
        <v>111.398090791706</v>
      </c>
      <c r="F349" s="9">
        <v>85.065325664260783</v>
      </c>
      <c r="G349" s="9">
        <v>85.514894122835315</v>
      </c>
      <c r="H349" s="9">
        <v>2.8559494671382248</v>
      </c>
      <c r="I349" s="9">
        <f t="shared" si="7"/>
        <v>101.91856153124917</v>
      </c>
    </row>
    <row r="350" spans="1:9" x14ac:dyDescent="0.25">
      <c r="A350" s="14"/>
      <c r="B350" s="5">
        <f>DATE(YEAR(siječanj!B350),MONTH(siječanj!B350)+9,DAY(siječanj!B350))</f>
        <v>44108</v>
      </c>
      <c r="C350" s="8">
        <v>3.6145833333333299</v>
      </c>
      <c r="D350">
        <v>0.91490402400000004</v>
      </c>
      <c r="E350" s="6">
        <v>109.0840997852288</v>
      </c>
      <c r="F350" s="9">
        <v>84.237064059138675</v>
      </c>
      <c r="G350" s="9">
        <v>86.275238534483222</v>
      </c>
      <c r="H350" s="9">
        <v>2.5863565070299575</v>
      </c>
      <c r="I350" s="9">
        <f t="shared" si="7"/>
        <v>99.80148184792337</v>
      </c>
    </row>
    <row r="351" spans="1:9" x14ac:dyDescent="0.25">
      <c r="A351" s="14"/>
      <c r="B351" s="5">
        <f>DATE(YEAR(siječanj!B351),MONTH(siječanj!B351)+9,DAY(siječanj!B351))</f>
        <v>44108</v>
      </c>
      <c r="C351" s="8">
        <v>3.625</v>
      </c>
      <c r="D351">
        <v>0.91490402400000004</v>
      </c>
      <c r="E351" s="6">
        <v>105.53837676984047</v>
      </c>
      <c r="F351" s="9">
        <v>84.227515911692834</v>
      </c>
      <c r="G351" s="9">
        <v>87.964588228705423</v>
      </c>
      <c r="H351" s="9">
        <v>2.3686535904437092</v>
      </c>
      <c r="I351" s="9">
        <f t="shared" si="7"/>
        <v>96.557485593155164</v>
      </c>
    </row>
    <row r="352" spans="1:9" x14ac:dyDescent="0.25">
      <c r="A352" s="14"/>
      <c r="B352" s="5">
        <f>DATE(YEAR(siječanj!B352),MONTH(siječanj!B352)+9,DAY(siječanj!B352))</f>
        <v>44108</v>
      </c>
      <c r="C352" s="8">
        <v>3.6354166666666701</v>
      </c>
      <c r="D352">
        <v>0.91490402400000004</v>
      </c>
      <c r="E352" s="6">
        <v>104.71845445249451</v>
      </c>
      <c r="F352" s="9">
        <v>83.461566416964416</v>
      </c>
      <c r="G352" s="9">
        <v>85.746906660748252</v>
      </c>
      <c r="H352" s="9">
        <v>2.2457015984988757</v>
      </c>
      <c r="I352" s="9">
        <f t="shared" si="7"/>
        <v>95.807335365647944</v>
      </c>
    </row>
    <row r="353" spans="1:9" x14ac:dyDescent="0.25">
      <c r="A353" s="14"/>
      <c r="B353" s="5">
        <f>DATE(YEAR(siječanj!B353),MONTH(siječanj!B353)+9,DAY(siječanj!B353))</f>
        <v>44108</v>
      </c>
      <c r="C353" s="8">
        <v>3.6458333333333299</v>
      </c>
      <c r="D353">
        <v>0.91490402400000004</v>
      </c>
      <c r="E353" s="6">
        <v>104.95900657980008</v>
      </c>
      <c r="F353" s="9">
        <v>83.987425815248159</v>
      </c>
      <c r="G353" s="9">
        <v>85.907127866422343</v>
      </c>
      <c r="H353" s="9">
        <v>1.9569257769772452</v>
      </c>
      <c r="I353" s="9">
        <f t="shared" si="7"/>
        <v>96.027417474901569</v>
      </c>
    </row>
    <row r="354" spans="1:9" x14ac:dyDescent="0.25">
      <c r="A354" s="14"/>
      <c r="B354" s="5">
        <f>DATE(YEAR(siječanj!B354),MONTH(siječanj!B354)+9,DAY(siječanj!B354))</f>
        <v>44108</v>
      </c>
      <c r="C354" s="8">
        <v>3.65625</v>
      </c>
      <c r="D354">
        <v>0.91490402400000004</v>
      </c>
      <c r="E354" s="6">
        <v>104.26994854481744</v>
      </c>
      <c r="F354" s="9">
        <v>83.313220515043668</v>
      </c>
      <c r="G354" s="9">
        <v>83.512185236081024</v>
      </c>
      <c r="H354" s="9">
        <v>2.1370090096379877</v>
      </c>
      <c r="I354" s="9">
        <f t="shared" si="7"/>
        <v>95.396995505926427</v>
      </c>
    </row>
    <row r="355" spans="1:9" x14ac:dyDescent="0.25">
      <c r="A355" s="14"/>
      <c r="B355" s="5">
        <f>DATE(YEAR(siječanj!B355),MONTH(siječanj!B355)+9,DAY(siječanj!B355))</f>
        <v>44108</v>
      </c>
      <c r="C355" s="8">
        <v>3.6666666666666701</v>
      </c>
      <c r="D355">
        <v>0.91490402400000004</v>
      </c>
      <c r="E355" s="6">
        <v>103.01420880751867</v>
      </c>
      <c r="F355" s="9">
        <v>82.59358114285989</v>
      </c>
      <c r="G355" s="9">
        <v>84.01498140368173</v>
      </c>
      <c r="H355" s="9">
        <v>3.1226339711829887</v>
      </c>
      <c r="I355" s="9">
        <f t="shared" si="7"/>
        <v>94.248114167175075</v>
      </c>
    </row>
    <row r="356" spans="1:9" x14ac:dyDescent="0.25">
      <c r="A356" s="14"/>
      <c r="B356" s="5">
        <f>DATE(YEAR(siječanj!B356),MONTH(siječanj!B356)+9,DAY(siječanj!B356))</f>
        <v>44108</v>
      </c>
      <c r="C356" s="8">
        <v>3.6770833333333299</v>
      </c>
      <c r="D356">
        <v>0.91490402400000004</v>
      </c>
      <c r="E356" s="6">
        <v>102.31502900605065</v>
      </c>
      <c r="F356" s="9">
        <v>84.666429300659004</v>
      </c>
      <c r="G356" s="9">
        <v>84.094586348971561</v>
      </c>
      <c r="H356" s="9">
        <v>3.5153034290607259</v>
      </c>
      <c r="I356" s="9">
        <f t="shared" si="7"/>
        <v>93.608431753312459</v>
      </c>
    </row>
    <row r="357" spans="1:9" x14ac:dyDescent="0.25">
      <c r="A357" s="14"/>
      <c r="B357" s="5">
        <f>DATE(YEAR(siječanj!B357),MONTH(siječanj!B357)+9,DAY(siječanj!B357))</f>
        <v>44108</v>
      </c>
      <c r="C357" s="8">
        <v>3.6875</v>
      </c>
      <c r="D357">
        <v>0.91490402400000004</v>
      </c>
      <c r="E357" s="6">
        <v>103.17008578835468</v>
      </c>
      <c r="F357" s="9">
        <v>83.745607729156276</v>
      </c>
      <c r="G357" s="9">
        <v>83.440594561598999</v>
      </c>
      <c r="H357" s="9">
        <v>2.9771723221905098</v>
      </c>
      <c r="I357" s="9">
        <f t="shared" si="7"/>
        <v>94.39072664419092</v>
      </c>
    </row>
    <row r="358" spans="1:9" x14ac:dyDescent="0.25">
      <c r="A358" s="14"/>
      <c r="B358" s="5">
        <f>DATE(YEAR(siječanj!B358),MONTH(siječanj!B358)+9,DAY(siječanj!B358))</f>
        <v>44108</v>
      </c>
      <c r="C358" s="8">
        <v>3.6979166666666701</v>
      </c>
      <c r="D358">
        <v>0.91490402400000004</v>
      </c>
      <c r="E358" s="6">
        <v>103.02742544749786</v>
      </c>
      <c r="F358" s="9">
        <v>84.952463828816008</v>
      </c>
      <c r="G358" s="9">
        <v>83.905382136900855</v>
      </c>
      <c r="H358" s="9">
        <v>3.6957402582634353</v>
      </c>
      <c r="I358" s="9">
        <f t="shared" si="7"/>
        <v>94.260206124275797</v>
      </c>
    </row>
    <row r="359" spans="1:9" x14ac:dyDescent="0.25">
      <c r="A359" s="14"/>
      <c r="B359" s="5">
        <f>DATE(YEAR(siječanj!B359),MONTH(siječanj!B359)+9,DAY(siječanj!B359))</f>
        <v>44108</v>
      </c>
      <c r="C359" s="8">
        <v>3.7083333333333299</v>
      </c>
      <c r="D359">
        <v>0.91490402400000004</v>
      </c>
      <c r="E359" s="6">
        <v>106.00330870624578</v>
      </c>
      <c r="F359" s="9">
        <v>85.486444778441509</v>
      </c>
      <c r="G359" s="9">
        <v>83.516005759771076</v>
      </c>
      <c r="H359" s="9">
        <v>4.6071129341351416</v>
      </c>
      <c r="I359" s="9">
        <f t="shared" si="7"/>
        <v>96.982853692658495</v>
      </c>
    </row>
    <row r="360" spans="1:9" x14ac:dyDescent="0.25">
      <c r="A360" s="14"/>
      <c r="B360" s="5">
        <f>DATE(YEAR(siječanj!B360),MONTH(siječanj!B360)+9,DAY(siječanj!B360))</f>
        <v>44108</v>
      </c>
      <c r="C360" s="8">
        <v>3.71875</v>
      </c>
      <c r="D360">
        <v>0.91490402400000004</v>
      </c>
      <c r="E360" s="6">
        <v>111.13491893988275</v>
      </c>
      <c r="F360" s="9">
        <v>86.784566861536732</v>
      </c>
      <c r="G360" s="9">
        <v>84.906660330330396</v>
      </c>
      <c r="H360" s="9">
        <v>6.9788980950801029</v>
      </c>
      <c r="I360" s="9">
        <f t="shared" si="7"/>
        <v>101.67778454501254</v>
      </c>
    </row>
    <row r="361" spans="1:9" x14ac:dyDescent="0.25">
      <c r="A361" s="14"/>
      <c r="B361" s="5">
        <f>DATE(YEAR(siječanj!B361),MONTH(siječanj!B361)+9,DAY(siječanj!B361))</f>
        <v>44108</v>
      </c>
      <c r="C361" s="8">
        <v>3.7291666666666701</v>
      </c>
      <c r="D361">
        <v>0.91490402400000004</v>
      </c>
      <c r="E361" s="6">
        <v>114.4470101033057</v>
      </c>
      <c r="F361" s="9">
        <v>88.212834695129217</v>
      </c>
      <c r="G361" s="9">
        <v>84.462981951047126</v>
      </c>
      <c r="H361" s="9">
        <v>23.353688009134007</v>
      </c>
      <c r="I361" s="9">
        <f t="shared" si="7"/>
        <v>104.70803007828304</v>
      </c>
    </row>
    <row r="362" spans="1:9" x14ac:dyDescent="0.25">
      <c r="A362" s="14"/>
      <c r="B362" s="5">
        <f>DATE(YEAR(siječanj!B362),MONTH(siječanj!B362)+9,DAY(siječanj!B362))</f>
        <v>44108</v>
      </c>
      <c r="C362" s="8">
        <v>3.7395833333333299</v>
      </c>
      <c r="D362">
        <v>0.91490402400000004</v>
      </c>
      <c r="E362" s="6">
        <v>120.40663769819578</v>
      </c>
      <c r="F362" s="9">
        <v>89.926678938693129</v>
      </c>
      <c r="G362" s="9">
        <v>90.417669437510838</v>
      </c>
      <c r="H362" s="9">
        <v>42.464680676330737</v>
      </c>
      <c r="I362" s="9">
        <f t="shared" si="7"/>
        <v>110.16051734638943</v>
      </c>
    </row>
    <row r="363" spans="1:9" x14ac:dyDescent="0.25">
      <c r="A363" s="14"/>
      <c r="B363" s="5">
        <f>DATE(YEAR(siječanj!B363),MONTH(siječanj!B363)+9,DAY(siječanj!B363))</f>
        <v>44108</v>
      </c>
      <c r="C363" s="8">
        <v>3.75</v>
      </c>
      <c r="D363">
        <v>0.91490402400000004</v>
      </c>
      <c r="E363" s="6">
        <v>125.34303397361026</v>
      </c>
      <c r="F363" s="9">
        <v>92.826454532863508</v>
      </c>
      <c r="G363" s="9">
        <v>90.247628041217453</v>
      </c>
      <c r="H363" s="9">
        <v>64.607801540665847</v>
      </c>
      <c r="I363" s="9">
        <f t="shared" si="7"/>
        <v>114.67684616282475</v>
      </c>
    </row>
    <row r="364" spans="1:9" x14ac:dyDescent="0.25">
      <c r="A364" s="14"/>
      <c r="B364" s="5">
        <f>DATE(YEAR(siječanj!B364),MONTH(siječanj!B364)+9,DAY(siječanj!B364))</f>
        <v>44108</v>
      </c>
      <c r="C364" s="8">
        <v>3.7604166666666701</v>
      </c>
      <c r="D364">
        <v>0.91490402400000004</v>
      </c>
      <c r="E364" s="6">
        <v>129.74098346753655</v>
      </c>
      <c r="F364" s="9">
        <v>92.320884947902229</v>
      </c>
      <c r="G364" s="9">
        <v>91.014176790706571</v>
      </c>
      <c r="H364" s="9">
        <v>81.9843244818329</v>
      </c>
      <c r="I364" s="9">
        <f t="shared" si="7"/>
        <v>118.70054785216666</v>
      </c>
    </row>
    <row r="365" spans="1:9" x14ac:dyDescent="0.25">
      <c r="A365" s="14"/>
      <c r="B365" s="5">
        <f>DATE(YEAR(siječanj!B365),MONTH(siječanj!B365)+9,DAY(siječanj!B365))</f>
        <v>44108</v>
      </c>
      <c r="C365" s="8">
        <v>3.7708333333333299</v>
      </c>
      <c r="D365">
        <v>0.91490402400000004</v>
      </c>
      <c r="E365" s="6">
        <v>139.32393494567</v>
      </c>
      <c r="F365" s="9">
        <v>91.847038037998843</v>
      </c>
      <c r="G365" s="9">
        <v>95.765483591060956</v>
      </c>
      <c r="H365" s="9">
        <v>107.63492980944157</v>
      </c>
      <c r="I365" s="9">
        <f t="shared" si="7"/>
        <v>127.46802872130772</v>
      </c>
    </row>
    <row r="366" spans="1:9" x14ac:dyDescent="0.25">
      <c r="A366" s="14"/>
      <c r="B366" s="5">
        <f>DATE(YEAR(siječanj!B366),MONTH(siječanj!B366)+9,DAY(siječanj!B366))</f>
        <v>44108</v>
      </c>
      <c r="C366" s="8">
        <v>3.78125</v>
      </c>
      <c r="D366">
        <v>0.91490402400000004</v>
      </c>
      <c r="E366" s="6">
        <v>144.6755358950883</v>
      </c>
      <c r="F366" s="9">
        <v>91.890105166019552</v>
      </c>
      <c r="G366" s="9">
        <v>100.42858525466775</v>
      </c>
      <c r="H366" s="9">
        <v>121.83747357339222</v>
      </c>
      <c r="I366" s="9">
        <f t="shared" si="7"/>
        <v>132.36422996477273</v>
      </c>
    </row>
    <row r="367" spans="1:9" x14ac:dyDescent="0.25">
      <c r="A367" s="14"/>
      <c r="B367" s="5">
        <f>DATE(YEAR(siječanj!B367),MONTH(siječanj!B367)+9,DAY(siječanj!B367))</f>
        <v>44108</v>
      </c>
      <c r="C367" s="8">
        <v>3.7916666666666701</v>
      </c>
      <c r="D367">
        <v>0.91490402400000004</v>
      </c>
      <c r="E367" s="6">
        <v>150.65601612564319</v>
      </c>
      <c r="F367" s="9">
        <v>91.259437167763053</v>
      </c>
      <c r="G367" s="9">
        <v>102.54688103566671</v>
      </c>
      <c r="H367" s="9">
        <v>148.34072566555477</v>
      </c>
      <c r="I367" s="9">
        <f t="shared" si="7"/>
        <v>137.83579539315986</v>
      </c>
    </row>
    <row r="368" spans="1:9" x14ac:dyDescent="0.25">
      <c r="A368" s="14"/>
      <c r="B368" s="5">
        <f>DATE(YEAR(siječanj!B368),MONTH(siječanj!B368)+9,DAY(siječanj!B368))</f>
        <v>44108</v>
      </c>
      <c r="C368" s="8">
        <v>3.8020833333333299</v>
      </c>
      <c r="D368">
        <v>0.91490402400000004</v>
      </c>
      <c r="E368" s="6">
        <v>157.70031148726198</v>
      </c>
      <c r="F368" s="9">
        <v>91.65305311648946</v>
      </c>
      <c r="G368" s="9">
        <v>109.71415538612315</v>
      </c>
      <c r="H368" s="9">
        <v>179.60073573655268</v>
      </c>
      <c r="I368" s="9">
        <f t="shared" si="7"/>
        <v>144.28064956574943</v>
      </c>
    </row>
    <row r="369" spans="1:9" x14ac:dyDescent="0.25">
      <c r="A369" s="14"/>
      <c r="B369" s="5">
        <f>DATE(YEAR(siječanj!B369),MONTH(siječanj!B369)+9,DAY(siječanj!B369))</f>
        <v>44108</v>
      </c>
      <c r="C369" s="8">
        <v>3.8125</v>
      </c>
      <c r="D369">
        <v>0.91490402400000004</v>
      </c>
      <c r="E369" s="6">
        <v>155.83794298036611</v>
      </c>
      <c r="F369" s="9">
        <v>92.110849815576884</v>
      </c>
      <c r="G369" s="9">
        <v>106.19127537308567</v>
      </c>
      <c r="H369" s="9">
        <v>200.54665142118884</v>
      </c>
      <c r="I369" s="9">
        <f t="shared" si="7"/>
        <v>142.57676112461951</v>
      </c>
    </row>
    <row r="370" spans="1:9" x14ac:dyDescent="0.25">
      <c r="A370" s="14"/>
      <c r="B370" s="5">
        <f>DATE(YEAR(siječanj!B370),MONTH(siječanj!B370)+9,DAY(siječanj!B370))</f>
        <v>44108</v>
      </c>
      <c r="C370" s="8">
        <v>3.8229166666666701</v>
      </c>
      <c r="D370">
        <v>0.91490402400000004</v>
      </c>
      <c r="E370" s="6">
        <v>157.00754355288871</v>
      </c>
      <c r="F370" s="9">
        <v>90.535590341717381</v>
      </c>
      <c r="G370" s="9">
        <v>106.25315019898196</v>
      </c>
      <c r="H370" s="9">
        <v>221.95850375929155</v>
      </c>
      <c r="I370" s="9">
        <f t="shared" si="7"/>
        <v>143.64683339489315</v>
      </c>
    </row>
    <row r="371" spans="1:9" x14ac:dyDescent="0.25">
      <c r="A371" s="14"/>
      <c r="B371" s="5">
        <f>DATE(YEAR(siječanj!B371),MONTH(siječanj!B371)+9,DAY(siječanj!B371))</f>
        <v>44108</v>
      </c>
      <c r="C371" s="8">
        <v>3.8333333333333299</v>
      </c>
      <c r="D371">
        <v>0.91490402400000004</v>
      </c>
      <c r="E371" s="6">
        <v>157.05572091054216</v>
      </c>
      <c r="F371" s="9">
        <v>87.69501245799519</v>
      </c>
      <c r="G371" s="9">
        <v>102.10643725942357</v>
      </c>
      <c r="H371" s="9">
        <v>226.57153022207359</v>
      </c>
      <c r="I371" s="9">
        <f t="shared" si="7"/>
        <v>143.69091105327598</v>
      </c>
    </row>
    <row r="372" spans="1:9" x14ac:dyDescent="0.25">
      <c r="A372" s="14"/>
      <c r="B372" s="5">
        <f>DATE(YEAR(siječanj!B372),MONTH(siječanj!B372)+9,DAY(siječanj!B372))</f>
        <v>44108</v>
      </c>
      <c r="C372" s="8">
        <v>3.84375</v>
      </c>
      <c r="D372">
        <v>0.91490402400000004</v>
      </c>
      <c r="E372" s="6">
        <v>155.18113481054931</v>
      </c>
      <c r="F372" s="9">
        <v>75.241334810587446</v>
      </c>
      <c r="G372" s="9">
        <v>86.319507648795181</v>
      </c>
      <c r="H372" s="9">
        <v>226.44307308058666</v>
      </c>
      <c r="I372" s="9">
        <f t="shared" si="7"/>
        <v>141.97584468705804</v>
      </c>
    </row>
    <row r="373" spans="1:9" x14ac:dyDescent="0.25">
      <c r="A373" s="14"/>
      <c r="B373" s="5">
        <f>DATE(YEAR(siječanj!B373),MONTH(siječanj!B373)+9,DAY(siječanj!B373))</f>
        <v>44108</v>
      </c>
      <c r="C373" s="8">
        <v>3.8541666666666701</v>
      </c>
      <c r="D373">
        <v>0.91490402400000004</v>
      </c>
      <c r="E373" s="6">
        <v>153.88161766812081</v>
      </c>
      <c r="F373" s="9">
        <v>73.605503271723165</v>
      </c>
      <c r="G373" s="9">
        <v>82.854786279997498</v>
      </c>
      <c r="H373" s="9">
        <v>226.09461115882758</v>
      </c>
      <c r="I373" s="9">
        <f t="shared" si="7"/>
        <v>140.78691122419323</v>
      </c>
    </row>
    <row r="374" spans="1:9" x14ac:dyDescent="0.25">
      <c r="A374" s="14"/>
      <c r="B374" s="5">
        <f>DATE(YEAR(siječanj!B374),MONTH(siječanj!B374)+9,DAY(siječanj!B374))</f>
        <v>44108</v>
      </c>
      <c r="C374" s="8">
        <v>3.8645833333333299</v>
      </c>
      <c r="D374">
        <v>0.91490402400000004</v>
      </c>
      <c r="E374" s="6">
        <v>150.60617928398881</v>
      </c>
      <c r="F374" s="9">
        <v>72.891698878534072</v>
      </c>
      <c r="G374" s="9">
        <v>79.085053081351873</v>
      </c>
      <c r="H374" s="9">
        <v>227.89855712709752</v>
      </c>
      <c r="I374" s="9">
        <f t="shared" si="7"/>
        <v>137.79019946618681</v>
      </c>
    </row>
    <row r="375" spans="1:9" x14ac:dyDescent="0.25">
      <c r="A375" s="14"/>
      <c r="B375" s="5">
        <f>DATE(YEAR(siječanj!B375),MONTH(siječanj!B375)+9,DAY(siječanj!B375))</f>
        <v>44108</v>
      </c>
      <c r="C375" s="8">
        <v>3.875</v>
      </c>
      <c r="D375">
        <v>0.91490402400000004</v>
      </c>
      <c r="E375" s="6">
        <v>149.04541829226767</v>
      </c>
      <c r="F375" s="9">
        <v>71.50239922077597</v>
      </c>
      <c r="G375" s="9">
        <v>74.825618640316335</v>
      </c>
      <c r="H375" s="9">
        <v>230.0862599282944</v>
      </c>
      <c r="I375" s="9">
        <f t="shared" si="7"/>
        <v>136.36225295435889</v>
      </c>
    </row>
    <row r="376" spans="1:9" x14ac:dyDescent="0.25">
      <c r="A376" s="14"/>
      <c r="B376" s="5">
        <f>DATE(YEAR(siječanj!B376),MONTH(siječanj!B376)+9,DAY(siječanj!B376))</f>
        <v>44108</v>
      </c>
      <c r="C376" s="8">
        <v>3.8854166666666701</v>
      </c>
      <c r="D376">
        <v>0.91490402400000004</v>
      </c>
      <c r="E376" s="6">
        <v>155.06891084758297</v>
      </c>
      <c r="F376" s="9">
        <v>70.691345177675387</v>
      </c>
      <c r="G376" s="9">
        <v>61.482447679111004</v>
      </c>
      <c r="H376" s="9">
        <v>237.46472311184388</v>
      </c>
      <c r="I376" s="9">
        <f t="shared" si="7"/>
        <v>141.87317053175093</v>
      </c>
    </row>
    <row r="377" spans="1:9" x14ac:dyDescent="0.25">
      <c r="A377" s="14"/>
      <c r="B377" s="5">
        <f>DATE(YEAR(siječanj!B377),MONTH(siječanj!B377)+9,DAY(siječanj!B377))</f>
        <v>44108</v>
      </c>
      <c r="C377" s="8">
        <v>3.8958333333333299</v>
      </c>
      <c r="D377">
        <v>0.91490402400000004</v>
      </c>
      <c r="E377" s="6">
        <v>157.81981605374239</v>
      </c>
      <c r="F377" s="9">
        <v>68.400111277116366</v>
      </c>
      <c r="G377" s="9">
        <v>57.626343355615234</v>
      </c>
      <c r="H377" s="9">
        <v>244.16233963999886</v>
      </c>
      <c r="I377" s="9">
        <f t="shared" si="7"/>
        <v>144.38998477450872</v>
      </c>
    </row>
    <row r="378" spans="1:9" x14ac:dyDescent="0.25">
      <c r="A378" s="14"/>
      <c r="B378" s="5">
        <f>DATE(YEAR(siječanj!B378),MONTH(siječanj!B378)+9,DAY(siječanj!B378))</f>
        <v>44108</v>
      </c>
      <c r="C378" s="8">
        <v>3.90625</v>
      </c>
      <c r="D378">
        <v>0.91490402400000004</v>
      </c>
      <c r="E378" s="6">
        <v>158.23959047875186</v>
      </c>
      <c r="F378" s="9">
        <v>69.581963768439337</v>
      </c>
      <c r="G378" s="9">
        <v>54.453920141192668</v>
      </c>
      <c r="H378" s="9">
        <v>243.95166383215508</v>
      </c>
      <c r="I378" s="9">
        <f t="shared" si="7"/>
        <v>144.77403808512219</v>
      </c>
    </row>
    <row r="379" spans="1:9" x14ac:dyDescent="0.25">
      <c r="A379" s="14"/>
      <c r="B379" s="5">
        <f>DATE(YEAR(siječanj!B379),MONTH(siječanj!B379)+9,DAY(siječanj!B379))</f>
        <v>44108</v>
      </c>
      <c r="C379" s="8">
        <v>3.9166666666666701</v>
      </c>
      <c r="D379">
        <v>0.91490402400000004</v>
      </c>
      <c r="E379" s="6">
        <v>150.72917064255216</v>
      </c>
      <c r="F379" s="9">
        <v>67.9576494815026</v>
      </c>
      <c r="G379" s="9">
        <v>49.913938064021998</v>
      </c>
      <c r="H379" s="9">
        <v>240.04479058065982</v>
      </c>
      <c r="I379" s="9">
        <f t="shared" si="7"/>
        <v>137.90272475505364</v>
      </c>
    </row>
    <row r="380" spans="1:9" x14ac:dyDescent="0.25">
      <c r="A380" s="14"/>
      <c r="B380" s="5">
        <f>DATE(YEAR(siječanj!B380),MONTH(siječanj!B380)+9,DAY(siječanj!B380))</f>
        <v>44108</v>
      </c>
      <c r="C380" s="8">
        <v>3.9270833333333299</v>
      </c>
      <c r="D380">
        <v>0.91490402400000004</v>
      </c>
      <c r="E380" s="6">
        <v>141.28545293242163</v>
      </c>
      <c r="F380" s="9">
        <v>65.872066441861762</v>
      </c>
      <c r="G380" s="9">
        <v>51.730280039387154</v>
      </c>
      <c r="H380" s="9">
        <v>242.53514811666221</v>
      </c>
      <c r="I380" s="9">
        <f t="shared" si="7"/>
        <v>129.26262942053515</v>
      </c>
    </row>
    <row r="381" spans="1:9" x14ac:dyDescent="0.25">
      <c r="A381" s="14"/>
      <c r="B381" s="5">
        <f>DATE(YEAR(siječanj!B381),MONTH(siječanj!B381)+9,DAY(siječanj!B381))</f>
        <v>44108</v>
      </c>
      <c r="C381" s="8">
        <v>3.9375</v>
      </c>
      <c r="D381">
        <v>0.91490402400000004</v>
      </c>
      <c r="E381" s="6">
        <v>132.14557479774314</v>
      </c>
      <c r="F381" s="9">
        <v>62.931960373042152</v>
      </c>
      <c r="G381" s="9">
        <v>51.878959410888349</v>
      </c>
      <c r="H381" s="9">
        <v>245.42197901249662</v>
      </c>
      <c r="I381" s="9">
        <f t="shared" si="7"/>
        <v>120.90051813624818</v>
      </c>
    </row>
    <row r="382" spans="1:9" x14ac:dyDescent="0.25">
      <c r="A382" s="14"/>
      <c r="B382" s="5">
        <f>DATE(YEAR(siječanj!B382),MONTH(siječanj!B382)+9,DAY(siječanj!B382))</f>
        <v>44108</v>
      </c>
      <c r="C382" s="8">
        <v>3.9479166666666701</v>
      </c>
      <c r="D382">
        <v>0.91490402400000004</v>
      </c>
      <c r="E382" s="6">
        <v>121.21962789379585</v>
      </c>
      <c r="F382" s="9">
        <v>62.378810794074582</v>
      </c>
      <c r="G382" s="9">
        <v>50.684949442023026</v>
      </c>
      <c r="H382" s="9">
        <v>239.68109113805846</v>
      </c>
      <c r="I382" s="9">
        <f t="shared" si="7"/>
        <v>110.90432534781647</v>
      </c>
    </row>
    <row r="383" spans="1:9" x14ac:dyDescent="0.25">
      <c r="A383" s="14"/>
      <c r="B383" s="5">
        <f>DATE(YEAR(siječanj!B383),MONTH(siječanj!B383)+9,DAY(siječanj!B383))</f>
        <v>44108</v>
      </c>
      <c r="C383" s="8">
        <v>3.9583333333333299</v>
      </c>
      <c r="D383">
        <v>0.91490402400000004</v>
      </c>
      <c r="E383" s="6">
        <v>110.52849254638333</v>
      </c>
      <c r="F383" s="9">
        <v>60.787734187072459</v>
      </c>
      <c r="G383" s="9">
        <v>48.830346045585401</v>
      </c>
      <c r="H383" s="9">
        <v>237.84384035972164</v>
      </c>
      <c r="I383" s="9">
        <f t="shared" si="7"/>
        <v>101.12296259734012</v>
      </c>
    </row>
    <row r="384" spans="1:9" x14ac:dyDescent="0.25">
      <c r="A384" s="14"/>
      <c r="B384" s="5">
        <f>DATE(YEAR(siječanj!B384),MONTH(siječanj!B384)+9,DAY(siječanj!B384))</f>
        <v>44108</v>
      </c>
      <c r="C384" s="8">
        <v>3.96875</v>
      </c>
      <c r="D384">
        <v>0.91490402400000004</v>
      </c>
      <c r="E384" s="6">
        <v>100.88840387907189</v>
      </c>
      <c r="F384" s="9">
        <v>58.364903828428687</v>
      </c>
      <c r="G384" s="9">
        <v>49.03666636431376</v>
      </c>
      <c r="H384" s="9">
        <v>238.16809735312481</v>
      </c>
      <c r="I384" s="9">
        <f t="shared" si="7"/>
        <v>92.303206683900086</v>
      </c>
    </row>
    <row r="385" spans="1:9" x14ac:dyDescent="0.25">
      <c r="A385" s="14"/>
      <c r="B385" s="5">
        <f>DATE(YEAR(siječanj!B385),MONTH(siječanj!B385)+9,DAY(siječanj!B385))</f>
        <v>44108</v>
      </c>
      <c r="C385" s="8">
        <v>3.9791666666666701</v>
      </c>
      <c r="D385">
        <v>0.91490402400000004</v>
      </c>
      <c r="E385" s="6">
        <v>92.105331587010269</v>
      </c>
      <c r="F385" s="9">
        <v>57.687539923892366</v>
      </c>
      <c r="G385" s="9">
        <v>48.624728029005958</v>
      </c>
      <c r="H385" s="9">
        <v>237.24631499426692</v>
      </c>
      <c r="I385" s="9">
        <f t="shared" si="7"/>
        <v>84.267538500810005</v>
      </c>
    </row>
    <row r="386" spans="1:9" ht="15.75" thickBot="1" x14ac:dyDescent="0.3">
      <c r="A386" s="14"/>
      <c r="B386" s="5">
        <f>DATE(YEAR(siječanj!B386),MONTH(siječanj!B386)+9,DAY(siječanj!B386))</f>
        <v>44108</v>
      </c>
      <c r="C386" s="8">
        <v>3.9895833333333299</v>
      </c>
      <c r="D386">
        <v>0.91490402400000004</v>
      </c>
      <c r="E386" s="6">
        <v>84.963055590899899</v>
      </c>
      <c r="F386" s="9">
        <v>57.342311703867772</v>
      </c>
      <c r="G386" s="9">
        <v>49.866935991061993</v>
      </c>
      <c r="H386" s="9">
        <v>236.61784445313378</v>
      </c>
      <c r="I386" s="9">
        <f t="shared" si="7"/>
        <v>77.733041451450021</v>
      </c>
    </row>
    <row r="387" spans="1:9" x14ac:dyDescent="0.25">
      <c r="A387" s="15">
        <f t="shared" ref="A387" si="8">A291+1</f>
        <v>279</v>
      </c>
      <c r="B387" s="5">
        <f>DATE(YEAR(siječanj!B387),MONTH(siječanj!B387)+9,DAY(siječanj!B387))</f>
        <v>44109</v>
      </c>
      <c r="C387" s="8">
        <v>4</v>
      </c>
      <c r="D387">
        <v>0.913966316</v>
      </c>
      <c r="E387" s="6">
        <v>76.022593926872304</v>
      </c>
      <c r="F387" s="9">
        <v>57.921224402900727</v>
      </c>
      <c r="G387" s="9">
        <v>49.387861583473814</v>
      </c>
      <c r="H387" s="9">
        <v>235.49959987137262</v>
      </c>
      <c r="I387" s="9">
        <f t="shared" si="7"/>
        <v>69.482090104107456</v>
      </c>
    </row>
    <row r="388" spans="1:9" x14ac:dyDescent="0.25">
      <c r="A388" s="16"/>
      <c r="B388" s="5">
        <f>DATE(YEAR(siječanj!B388),MONTH(siječanj!B388)+9,DAY(siječanj!B388))</f>
        <v>44109</v>
      </c>
      <c r="C388" s="8">
        <v>4.0104166666666696</v>
      </c>
      <c r="D388">
        <v>0.913966316</v>
      </c>
      <c r="E388" s="6">
        <v>70.436163651310636</v>
      </c>
      <c r="F388" s="9">
        <v>57.639019582031572</v>
      </c>
      <c r="G388" s="9">
        <v>49.768232440477028</v>
      </c>
      <c r="H388" s="9">
        <v>235.55440534328429</v>
      </c>
      <c r="I388" s="9">
        <f t="shared" ref="I388:I451" si="9">D388*E388</f>
        <v>64.376281005561495</v>
      </c>
    </row>
    <row r="389" spans="1:9" x14ac:dyDescent="0.25">
      <c r="A389" s="16"/>
      <c r="B389" s="5">
        <f>DATE(YEAR(siječanj!B389),MONTH(siječanj!B389)+9,DAY(siječanj!B389))</f>
        <v>44109</v>
      </c>
      <c r="C389" s="8">
        <v>4.0208333333333304</v>
      </c>
      <c r="D389">
        <v>0.913966316</v>
      </c>
      <c r="E389" s="6">
        <v>66.164514611944881</v>
      </c>
      <c r="F389" s="9">
        <v>57.150010567619262</v>
      </c>
      <c r="G389" s="9">
        <v>48.853915305702728</v>
      </c>
      <c r="H389" s="9">
        <v>235.78872331315662</v>
      </c>
      <c r="I389" s="9">
        <f t="shared" si="9"/>
        <v>60.472137669807431</v>
      </c>
    </row>
    <row r="390" spans="1:9" x14ac:dyDescent="0.25">
      <c r="A390" s="16"/>
      <c r="B390" s="5">
        <f>DATE(YEAR(siječanj!B390),MONTH(siječanj!B390)+9,DAY(siječanj!B390))</f>
        <v>44109</v>
      </c>
      <c r="C390" s="8">
        <v>4.03125</v>
      </c>
      <c r="D390">
        <v>0.913966316</v>
      </c>
      <c r="E390" s="6">
        <v>62.723478283884916</v>
      </c>
      <c r="F390" s="9">
        <v>56.682336197478854</v>
      </c>
      <c r="G390" s="9">
        <v>49.101715595923103</v>
      </c>
      <c r="H390" s="9">
        <v>235.57361310586259</v>
      </c>
      <c r="I390" s="9">
        <f t="shared" si="9"/>
        <v>57.327146373828299</v>
      </c>
    </row>
    <row r="391" spans="1:9" x14ac:dyDescent="0.25">
      <c r="A391" s="16"/>
      <c r="B391" s="5">
        <f>DATE(YEAR(siječanj!B391),MONTH(siječanj!B391)+9,DAY(siječanj!B391))</f>
        <v>44109</v>
      </c>
      <c r="C391" s="8">
        <v>4.0416666666666696</v>
      </c>
      <c r="D391">
        <v>0.913966316</v>
      </c>
      <c r="E391" s="6">
        <v>59.476391310237069</v>
      </c>
      <c r="F391" s="9">
        <v>56.280538418702029</v>
      </c>
      <c r="G391" s="9">
        <v>48.820846907377046</v>
      </c>
      <c r="H391" s="9">
        <v>235.46600521174591</v>
      </c>
      <c r="I391" s="9">
        <f t="shared" si="9"/>
        <v>54.359418254791784</v>
      </c>
    </row>
    <row r="392" spans="1:9" x14ac:dyDescent="0.25">
      <c r="A392" s="16"/>
      <c r="B392" s="5">
        <f>DATE(YEAR(siječanj!B392),MONTH(siječanj!B392)+9,DAY(siječanj!B392))</f>
        <v>44109</v>
      </c>
      <c r="C392" s="8">
        <v>4.0520833333333304</v>
      </c>
      <c r="D392">
        <v>0.913966316</v>
      </c>
      <c r="E392" s="6">
        <v>57.85664114124404</v>
      </c>
      <c r="F392" s="9">
        <v>55.43720713642422</v>
      </c>
      <c r="G392" s="9">
        <v>47.169164687267077</v>
      </c>
      <c r="H392" s="9">
        <v>235.77272082852775</v>
      </c>
      <c r="I392" s="9">
        <f t="shared" si="9"/>
        <v>52.879021159996853</v>
      </c>
    </row>
    <row r="393" spans="1:9" x14ac:dyDescent="0.25">
      <c r="A393" s="16"/>
      <c r="B393" s="5">
        <f>DATE(YEAR(siječanj!B393),MONTH(siječanj!B393)+9,DAY(siječanj!B393))</f>
        <v>44109</v>
      </c>
      <c r="C393" s="8">
        <v>4.0625</v>
      </c>
      <c r="D393">
        <v>0.913966316</v>
      </c>
      <c r="E393" s="6">
        <v>55.898847861890204</v>
      </c>
      <c r="F393" s="9">
        <v>55.053259892560902</v>
      </c>
      <c r="G393" s="9">
        <v>47.312502549281447</v>
      </c>
      <c r="H393" s="9">
        <v>235.30992371393526</v>
      </c>
      <c r="I393" s="9">
        <f t="shared" si="9"/>
        <v>51.089664048976267</v>
      </c>
    </row>
    <row r="394" spans="1:9" x14ac:dyDescent="0.25">
      <c r="A394" s="16"/>
      <c r="B394" s="5">
        <f>DATE(YEAR(siječanj!B394),MONTH(siječanj!B394)+9,DAY(siječanj!B394))</f>
        <v>44109</v>
      </c>
      <c r="C394" s="8">
        <v>4.0729166666666696</v>
      </c>
      <c r="D394">
        <v>0.913966316</v>
      </c>
      <c r="E394" s="6">
        <v>54.696866126538417</v>
      </c>
      <c r="F394" s="9">
        <v>55.116452072100486</v>
      </c>
      <c r="G394" s="9">
        <v>46.84749023729195</v>
      </c>
      <c r="H394" s="9">
        <v>235.54593496302266</v>
      </c>
      <c r="I394" s="9">
        <f t="shared" si="9"/>
        <v>49.991093230417505</v>
      </c>
    </row>
    <row r="395" spans="1:9" x14ac:dyDescent="0.25">
      <c r="A395" s="16"/>
      <c r="B395" s="5">
        <f>DATE(YEAR(siječanj!B395),MONTH(siječanj!B395)+9,DAY(siječanj!B395))</f>
        <v>44109</v>
      </c>
      <c r="C395" s="8">
        <v>4.0833333333333304</v>
      </c>
      <c r="D395">
        <v>0.913966316</v>
      </c>
      <c r="E395" s="6">
        <v>53.583388888304462</v>
      </c>
      <c r="F395" s="9">
        <v>55.138204648752172</v>
      </c>
      <c r="G395" s="9">
        <v>47.491830386560949</v>
      </c>
      <c r="H395" s="9">
        <v>235.65176989419649</v>
      </c>
      <c r="I395" s="9">
        <f t="shared" si="9"/>
        <v>48.973412541038968</v>
      </c>
    </row>
    <row r="396" spans="1:9" x14ac:dyDescent="0.25">
      <c r="A396" s="16"/>
      <c r="B396" s="5">
        <f>DATE(YEAR(siječanj!B396),MONTH(siječanj!B396)+9,DAY(siječanj!B396))</f>
        <v>44109</v>
      </c>
      <c r="C396" s="8">
        <v>4.09375</v>
      </c>
      <c r="D396">
        <v>0.913966316</v>
      </c>
      <c r="E396" s="6">
        <v>52.606452335173607</v>
      </c>
      <c r="F396" s="9">
        <v>55.21657902570356</v>
      </c>
      <c r="G396" s="9">
        <v>47.53193384584111</v>
      </c>
      <c r="H396" s="9">
        <v>235.85402811224824</v>
      </c>
      <c r="I396" s="9">
        <f t="shared" si="9"/>
        <v>48.08052543860822</v>
      </c>
    </row>
    <row r="397" spans="1:9" x14ac:dyDescent="0.25">
      <c r="A397" s="16"/>
      <c r="B397" s="5">
        <f>DATE(YEAR(siječanj!B397),MONTH(siječanj!B397)+9,DAY(siječanj!B397))</f>
        <v>44109</v>
      </c>
      <c r="C397" s="8">
        <v>4.1041666666666696</v>
      </c>
      <c r="D397">
        <v>0.913966316</v>
      </c>
      <c r="E397" s="6">
        <v>52.703341125938216</v>
      </c>
      <c r="F397" s="9">
        <v>56.106336969362658</v>
      </c>
      <c r="G397" s="9">
        <v>48.84199623494699</v>
      </c>
      <c r="H397" s="9">
        <v>235.5398511104076</v>
      </c>
      <c r="I397" s="9">
        <f t="shared" si="9"/>
        <v>48.169078529765045</v>
      </c>
    </row>
    <row r="398" spans="1:9" x14ac:dyDescent="0.25">
      <c r="A398" s="16"/>
      <c r="B398" s="5">
        <f>DATE(YEAR(siječanj!B398),MONTH(siječanj!B398)+9,DAY(siječanj!B398))</f>
        <v>44109</v>
      </c>
      <c r="C398" s="8">
        <v>4.1145833333333304</v>
      </c>
      <c r="D398">
        <v>0.913966316</v>
      </c>
      <c r="E398" s="6">
        <v>52.221642576640278</v>
      </c>
      <c r="F398" s="9">
        <v>56.031752113893361</v>
      </c>
      <c r="G398" s="9">
        <v>48.378717605976505</v>
      </c>
      <c r="H398" s="9">
        <v>235.35319795439247</v>
      </c>
      <c r="I398" s="9">
        <f t="shared" si="9"/>
        <v>47.72882228124066</v>
      </c>
    </row>
    <row r="399" spans="1:9" x14ac:dyDescent="0.25">
      <c r="A399" s="16"/>
      <c r="B399" s="5">
        <f>DATE(YEAR(siječanj!B399),MONTH(siječanj!B399)+9,DAY(siječanj!B399))</f>
        <v>44109</v>
      </c>
      <c r="C399" s="8">
        <v>4.125</v>
      </c>
      <c r="D399">
        <v>0.913966316</v>
      </c>
      <c r="E399" s="6">
        <v>52.542680171593155</v>
      </c>
      <c r="F399" s="9">
        <v>55.516015520077687</v>
      </c>
      <c r="G399" s="9">
        <v>47.887543535651432</v>
      </c>
      <c r="H399" s="9">
        <v>235.39877605062873</v>
      </c>
      <c r="I399" s="9">
        <f t="shared" si="9"/>
        <v>48.022239829197247</v>
      </c>
    </row>
    <row r="400" spans="1:9" x14ac:dyDescent="0.25">
      <c r="A400" s="16"/>
      <c r="B400" s="5">
        <f>DATE(YEAR(siječanj!B400),MONTH(siječanj!B400)+9,DAY(siječanj!B400))</f>
        <v>44109</v>
      </c>
      <c r="C400" s="8">
        <v>4.1354166666666696</v>
      </c>
      <c r="D400">
        <v>0.913966316</v>
      </c>
      <c r="E400" s="6">
        <v>53.013133520263452</v>
      </c>
      <c r="F400" s="9">
        <v>55.293828200093991</v>
      </c>
      <c r="G400" s="9">
        <v>48.20296548992372</v>
      </c>
      <c r="H400" s="9">
        <v>235.16320605018385</v>
      </c>
      <c r="I400" s="9">
        <f t="shared" si="9"/>
        <v>48.4522183431313</v>
      </c>
    </row>
    <row r="401" spans="1:9" x14ac:dyDescent="0.25">
      <c r="A401" s="16"/>
      <c r="B401" s="5">
        <f>DATE(YEAR(siječanj!B401),MONTH(siječanj!B401)+9,DAY(siječanj!B401))</f>
        <v>44109</v>
      </c>
      <c r="C401" s="8">
        <v>4.1458333333333304</v>
      </c>
      <c r="D401">
        <v>0.913966316</v>
      </c>
      <c r="E401" s="6">
        <v>53.51853771460322</v>
      </c>
      <c r="F401" s="9">
        <v>55.116146659976799</v>
      </c>
      <c r="G401" s="9">
        <v>47.387392037285764</v>
      </c>
      <c r="H401" s="9">
        <v>234.86782444763034</v>
      </c>
      <c r="I401" s="9">
        <f t="shared" si="9"/>
        <v>48.914140752722965</v>
      </c>
    </row>
    <row r="402" spans="1:9" x14ac:dyDescent="0.25">
      <c r="A402" s="16"/>
      <c r="B402" s="5">
        <f>DATE(YEAR(siječanj!B402),MONTH(siječanj!B402)+9,DAY(siječanj!B402))</f>
        <v>44109</v>
      </c>
      <c r="C402" s="8">
        <v>4.15625</v>
      </c>
      <c r="D402">
        <v>0.913966316</v>
      </c>
      <c r="E402" s="6">
        <v>54.183953285374514</v>
      </c>
      <c r="F402" s="9">
        <v>54.54212055492286</v>
      </c>
      <c r="G402" s="9">
        <v>47.325669711284668</v>
      </c>
      <c r="H402" s="9">
        <v>234.95266570467729</v>
      </c>
      <c r="I402" s="9">
        <f t="shared" si="9"/>
        <v>49.522308170549842</v>
      </c>
    </row>
    <row r="403" spans="1:9" x14ac:dyDescent="0.25">
      <c r="A403" s="16"/>
      <c r="B403" s="5">
        <f>DATE(YEAR(siječanj!B403),MONTH(siječanj!B403)+9,DAY(siječanj!B403))</f>
        <v>44109</v>
      </c>
      <c r="C403" s="8">
        <v>4.1666666666666696</v>
      </c>
      <c r="D403">
        <v>0.913966316</v>
      </c>
      <c r="E403" s="6">
        <v>56.870658870147146</v>
      </c>
      <c r="F403" s="9">
        <v>54.734429728332522</v>
      </c>
      <c r="G403" s="9">
        <v>47.691549065089575</v>
      </c>
      <c r="H403" s="9">
        <v>235.0244199054851</v>
      </c>
      <c r="I403" s="9">
        <f t="shared" si="9"/>
        <v>51.977866576041109</v>
      </c>
    </row>
    <row r="404" spans="1:9" x14ac:dyDescent="0.25">
      <c r="A404" s="16"/>
      <c r="B404" s="5">
        <f>DATE(YEAR(siječanj!B404),MONTH(siječanj!B404)+9,DAY(siječanj!B404))</f>
        <v>44109</v>
      </c>
      <c r="C404" s="8">
        <v>4.1770833333333304</v>
      </c>
      <c r="D404">
        <v>0.913966316</v>
      </c>
      <c r="E404" s="6">
        <v>59.162801155678792</v>
      </c>
      <c r="F404" s="9">
        <v>54.797754521031081</v>
      </c>
      <c r="G404" s="9">
        <v>49.110363945242504</v>
      </c>
      <c r="H404" s="9">
        <v>234.24733721997291</v>
      </c>
      <c r="I404" s="9">
        <f t="shared" si="9"/>
        <v>54.072807416496289</v>
      </c>
    </row>
    <row r="405" spans="1:9" x14ac:dyDescent="0.25">
      <c r="A405" s="16"/>
      <c r="B405" s="5">
        <f>DATE(YEAR(siječanj!B405),MONTH(siječanj!B405)+9,DAY(siječanj!B405))</f>
        <v>44109</v>
      </c>
      <c r="C405" s="8">
        <v>4.1875</v>
      </c>
      <c r="D405">
        <v>0.913966316</v>
      </c>
      <c r="E405" s="6">
        <v>62.959807167552057</v>
      </c>
      <c r="F405" s="9">
        <v>54.66165725270249</v>
      </c>
      <c r="G405" s="9">
        <v>47.455671858780072</v>
      </c>
      <c r="H405" s="9">
        <v>225.46915863888364</v>
      </c>
      <c r="I405" s="9">
        <f t="shared" si="9"/>
        <v>57.543143012997952</v>
      </c>
    </row>
    <row r="406" spans="1:9" x14ac:dyDescent="0.25">
      <c r="A406" s="16"/>
      <c r="B406" s="5">
        <f>DATE(YEAR(siječanj!B406),MONTH(siječanj!B406)+9,DAY(siječanj!B406))</f>
        <v>44109</v>
      </c>
      <c r="C406" s="8">
        <v>4.1979166666666696</v>
      </c>
      <c r="D406">
        <v>0.913966316</v>
      </c>
      <c r="E406" s="6">
        <v>67.539297893101519</v>
      </c>
      <c r="F406" s="9">
        <v>55.43503308433322</v>
      </c>
      <c r="G406" s="9">
        <v>46.967668181012925</v>
      </c>
      <c r="H406" s="9">
        <v>206.38368767364415</v>
      </c>
      <c r="I406" s="9">
        <f t="shared" si="9"/>
        <v>61.728643280584556</v>
      </c>
    </row>
    <row r="407" spans="1:9" x14ac:dyDescent="0.25">
      <c r="A407" s="16"/>
      <c r="B407" s="5">
        <f>DATE(YEAR(siječanj!B407),MONTH(siječanj!B407)+9,DAY(siječanj!B407))</f>
        <v>44109</v>
      </c>
      <c r="C407" s="8">
        <v>4.2083333333333304</v>
      </c>
      <c r="D407">
        <v>0.913966316</v>
      </c>
      <c r="E407" s="6">
        <v>73.639386346186839</v>
      </c>
      <c r="F407" s="9">
        <v>56.219198804807448</v>
      </c>
      <c r="G407" s="9">
        <v>47.994843264539028</v>
      </c>
      <c r="H407" s="9">
        <v>191.76768994747425</v>
      </c>
      <c r="I407" s="9">
        <f t="shared" si="9"/>
        <v>67.303918651325091</v>
      </c>
    </row>
    <row r="408" spans="1:9" x14ac:dyDescent="0.25">
      <c r="A408" s="16"/>
      <c r="B408" s="5">
        <f>DATE(YEAR(siječanj!B408),MONTH(siječanj!B408)+9,DAY(siječanj!B408))</f>
        <v>44109</v>
      </c>
      <c r="C408" s="8">
        <v>4.21875</v>
      </c>
      <c r="D408">
        <v>0.913966316</v>
      </c>
      <c r="E408" s="6">
        <v>79.85526058155763</v>
      </c>
      <c r="F408" s="9">
        <v>61.042005854365797</v>
      </c>
      <c r="G408" s="9">
        <v>48.024953967529029</v>
      </c>
      <c r="H408" s="9">
        <v>168.95034314947551</v>
      </c>
      <c r="I408" s="9">
        <f t="shared" si="9"/>
        <v>72.985018326946246</v>
      </c>
    </row>
    <row r="409" spans="1:9" x14ac:dyDescent="0.25">
      <c r="A409" s="16"/>
      <c r="B409" s="5">
        <f>DATE(YEAR(siječanj!B409),MONTH(siječanj!B409)+9,DAY(siječanj!B409))</f>
        <v>44109</v>
      </c>
      <c r="C409" s="8">
        <v>4.2291666666666696</v>
      </c>
      <c r="D409">
        <v>0.913966316</v>
      </c>
      <c r="E409" s="6">
        <v>84.728727762598581</v>
      </c>
      <c r="F409" s="9">
        <v>66.716494796636496</v>
      </c>
      <c r="G409" s="9">
        <v>50.414410614798598</v>
      </c>
      <c r="H409" s="9">
        <v>142.82326697958948</v>
      </c>
      <c r="I409" s="9">
        <f t="shared" si="9"/>
        <v>77.439203172549142</v>
      </c>
    </row>
    <row r="410" spans="1:9" x14ac:dyDescent="0.25">
      <c r="A410" s="16"/>
      <c r="B410" s="5">
        <f>DATE(YEAR(siječanj!B410),MONTH(siječanj!B410)+9,DAY(siječanj!B410))</f>
        <v>44109</v>
      </c>
      <c r="C410" s="8">
        <v>4.2395833333333304</v>
      </c>
      <c r="D410">
        <v>0.913966316</v>
      </c>
      <c r="E410" s="6">
        <v>90.289692214668833</v>
      </c>
      <c r="F410" s="9">
        <v>68.203124475917591</v>
      </c>
      <c r="G410" s="9">
        <v>53.875038565356952</v>
      </c>
      <c r="H410" s="9">
        <v>112.43556065273901</v>
      </c>
      <c r="I410" s="9">
        <f t="shared" si="9"/>
        <v>82.521737366214751</v>
      </c>
    </row>
    <row r="411" spans="1:9" x14ac:dyDescent="0.25">
      <c r="A411" s="16"/>
      <c r="B411" s="5">
        <f>DATE(YEAR(siječanj!B411),MONTH(siječanj!B411)+9,DAY(siječanj!B411))</f>
        <v>44109</v>
      </c>
      <c r="C411" s="8">
        <v>4.25</v>
      </c>
      <c r="D411">
        <v>0.913966316</v>
      </c>
      <c r="E411" s="6">
        <v>95.320006794614173</v>
      </c>
      <c r="F411" s="9">
        <v>72.702283083138298</v>
      </c>
      <c r="G411" s="9">
        <v>65.200354992322417</v>
      </c>
      <c r="H411" s="9">
        <v>66.196761807466387</v>
      </c>
      <c r="I411" s="9">
        <f t="shared" si="9"/>
        <v>87.119275451168491</v>
      </c>
    </row>
    <row r="412" spans="1:9" x14ac:dyDescent="0.25">
      <c r="A412" s="16"/>
      <c r="B412" s="5">
        <f>DATE(YEAR(siječanj!B412),MONTH(siječanj!B412)+9,DAY(siječanj!B412))</f>
        <v>44109</v>
      </c>
      <c r="C412" s="8">
        <v>4.2604166666666696</v>
      </c>
      <c r="D412">
        <v>0.913966316</v>
      </c>
      <c r="E412" s="6">
        <v>98.36421913434198</v>
      </c>
      <c r="F412" s="9">
        <v>90.036932715344847</v>
      </c>
      <c r="G412" s="9">
        <v>83.559612703485499</v>
      </c>
      <c r="H412" s="9">
        <v>34.612257683975173</v>
      </c>
      <c r="I412" s="9">
        <f t="shared" si="9"/>
        <v>89.901582988431244</v>
      </c>
    </row>
    <row r="413" spans="1:9" x14ac:dyDescent="0.25">
      <c r="A413" s="16"/>
      <c r="B413" s="5">
        <f>DATE(YEAR(siječanj!B413),MONTH(siječanj!B413)+9,DAY(siječanj!B413))</f>
        <v>44109</v>
      </c>
      <c r="C413" s="8">
        <v>4.2708333333333304</v>
      </c>
      <c r="D413">
        <v>0.913966316</v>
      </c>
      <c r="E413" s="6">
        <v>100.52795329229581</v>
      </c>
      <c r="F413" s="9">
        <v>100.07737235594099</v>
      </c>
      <c r="G413" s="9">
        <v>95.458677880866972</v>
      </c>
      <c r="H413" s="9">
        <v>18.517753290249299</v>
      </c>
      <c r="I413" s="9">
        <f t="shared" si="9"/>
        <v>91.879163125579666</v>
      </c>
    </row>
    <row r="414" spans="1:9" x14ac:dyDescent="0.25">
      <c r="A414" s="16"/>
      <c r="B414" s="5">
        <f>DATE(YEAR(siječanj!B414),MONTH(siječanj!B414)+9,DAY(siječanj!B414))</f>
        <v>44109</v>
      </c>
      <c r="C414" s="8">
        <v>4.28125</v>
      </c>
      <c r="D414">
        <v>0.913966316</v>
      </c>
      <c r="E414" s="6">
        <v>101.47686026229785</v>
      </c>
      <c r="F414" s="9">
        <v>109.94228441560809</v>
      </c>
      <c r="G414" s="9">
        <v>103.81451233551321</v>
      </c>
      <c r="H414" s="9">
        <v>11.911700337625042</v>
      </c>
      <c r="I414" s="9">
        <f t="shared" si="9"/>
        <v>92.746432133179155</v>
      </c>
    </row>
    <row r="415" spans="1:9" x14ac:dyDescent="0.25">
      <c r="A415" s="16"/>
      <c r="B415" s="5">
        <f>DATE(YEAR(siječanj!B415),MONTH(siječanj!B415)+9,DAY(siječanj!B415))</f>
        <v>44109</v>
      </c>
      <c r="C415" s="8">
        <v>4.2916666666666696</v>
      </c>
      <c r="D415">
        <v>0.913966316</v>
      </c>
      <c r="E415" s="6">
        <v>99.422943272548665</v>
      </c>
      <c r="F415" s="9">
        <v>116.21276904293543</v>
      </c>
      <c r="G415" s="9">
        <v>109.78344250955675</v>
      </c>
      <c r="H415" s="9">
        <v>4.7363878298783053</v>
      </c>
      <c r="I415" s="9">
        <f t="shared" si="9"/>
        <v>90.869221188688286</v>
      </c>
    </row>
    <row r="416" spans="1:9" x14ac:dyDescent="0.25">
      <c r="A416" s="16"/>
      <c r="B416" s="5">
        <f>DATE(YEAR(siječanj!B416),MONTH(siječanj!B416)+9,DAY(siječanj!B416))</f>
        <v>44109</v>
      </c>
      <c r="C416" s="8">
        <v>4.3020833333333304</v>
      </c>
      <c r="D416">
        <v>0.913966316</v>
      </c>
      <c r="E416" s="6">
        <v>96.784974788099618</v>
      </c>
      <c r="F416" s="9">
        <v>129.29424140348868</v>
      </c>
      <c r="G416" s="9">
        <v>120.66990436971317</v>
      </c>
      <c r="H416" s="9">
        <v>3.3483550628758141</v>
      </c>
      <c r="I416" s="9">
        <f t="shared" si="9"/>
        <v>88.458206851232291</v>
      </c>
    </row>
    <row r="417" spans="1:9" x14ac:dyDescent="0.25">
      <c r="A417" s="16"/>
      <c r="B417" s="5">
        <f>DATE(YEAR(siječanj!B417),MONTH(siječanj!B417)+9,DAY(siječanj!B417))</f>
        <v>44109</v>
      </c>
      <c r="C417" s="8">
        <v>4.3125</v>
      </c>
      <c r="D417">
        <v>0.913966316</v>
      </c>
      <c r="E417" s="6">
        <v>96.584329252855497</v>
      </c>
      <c r="F417" s="9">
        <v>135.62195865536313</v>
      </c>
      <c r="G417" s="9">
        <v>133.31727449333269</v>
      </c>
      <c r="H417" s="9">
        <v>3.8262402913210196</v>
      </c>
      <c r="I417" s="9">
        <f t="shared" si="9"/>
        <v>88.274823590563372</v>
      </c>
    </row>
    <row r="418" spans="1:9" x14ac:dyDescent="0.25">
      <c r="A418" s="16"/>
      <c r="B418" s="5">
        <f>DATE(YEAR(siječanj!B418),MONTH(siječanj!B418)+9,DAY(siječanj!B418))</f>
        <v>44109</v>
      </c>
      <c r="C418" s="8">
        <v>4.3229166666666696</v>
      </c>
      <c r="D418">
        <v>0.913966316</v>
      </c>
      <c r="E418" s="6">
        <v>95.666978146084318</v>
      </c>
      <c r="F418" s="9">
        <v>139.53148299057719</v>
      </c>
      <c r="G418" s="9">
        <v>146.48454083859005</v>
      </c>
      <c r="H418" s="9">
        <v>3.4634761364743234</v>
      </c>
      <c r="I418" s="9">
        <f t="shared" si="9"/>
        <v>87.436395579029195</v>
      </c>
    </row>
    <row r="419" spans="1:9" x14ac:dyDescent="0.25">
      <c r="A419" s="16"/>
      <c r="B419" s="5">
        <f>DATE(YEAR(siječanj!B419),MONTH(siječanj!B419)+9,DAY(siječanj!B419))</f>
        <v>44109</v>
      </c>
      <c r="C419" s="8">
        <v>4.3333333333333304</v>
      </c>
      <c r="D419">
        <v>0.913966316</v>
      </c>
      <c r="E419" s="6">
        <v>97.080583085978731</v>
      </c>
      <c r="F419" s="9">
        <v>169.66868736137803</v>
      </c>
      <c r="G419" s="9">
        <v>154.07979009228018</v>
      </c>
      <c r="H419" s="9">
        <v>2.3766777418298695</v>
      </c>
      <c r="I419" s="9">
        <f t="shared" si="9"/>
        <v>88.728382878223897</v>
      </c>
    </row>
    <row r="420" spans="1:9" x14ac:dyDescent="0.25">
      <c r="A420" s="16"/>
      <c r="B420" s="5">
        <f>DATE(YEAR(siječanj!B420),MONTH(siječanj!B420)+9,DAY(siječanj!B420))</f>
        <v>44109</v>
      </c>
      <c r="C420" s="8">
        <v>4.34375</v>
      </c>
      <c r="D420">
        <v>0.913966316</v>
      </c>
      <c r="E420" s="6">
        <v>97.930815419554179</v>
      </c>
      <c r="F420" s="9">
        <v>171.15166415091659</v>
      </c>
      <c r="G420" s="9">
        <v>176.19454232766415</v>
      </c>
      <c r="H420" s="9">
        <v>2.076071874874597</v>
      </c>
      <c r="I420" s="9">
        <f t="shared" si="9"/>
        <v>89.505466591885934</v>
      </c>
    </row>
    <row r="421" spans="1:9" x14ac:dyDescent="0.25">
      <c r="A421" s="16"/>
      <c r="B421" s="5">
        <f>DATE(YEAR(siječanj!B421),MONTH(siječanj!B421)+9,DAY(siječanj!B421))</f>
        <v>44109</v>
      </c>
      <c r="C421" s="8">
        <v>4.3541666666666696</v>
      </c>
      <c r="D421">
        <v>0.913966316</v>
      </c>
      <c r="E421" s="6">
        <v>97.343042179057946</v>
      </c>
      <c r="F421" s="9">
        <v>199.74822108234912</v>
      </c>
      <c r="G421" s="9">
        <v>181.12410545287659</v>
      </c>
      <c r="H421" s="9">
        <v>2.3902399122958515</v>
      </c>
      <c r="I421" s="9">
        <f t="shared" si="9"/>
        <v>88.968261648626196</v>
      </c>
    </row>
    <row r="422" spans="1:9" x14ac:dyDescent="0.25">
      <c r="A422" s="16"/>
      <c r="B422" s="5">
        <f>DATE(YEAR(siječanj!B422),MONTH(siječanj!B422)+9,DAY(siječanj!B422))</f>
        <v>44109</v>
      </c>
      <c r="C422" s="8">
        <v>4.3645833333333304</v>
      </c>
      <c r="D422">
        <v>0.913966316</v>
      </c>
      <c r="E422" s="6">
        <v>97.594655887702501</v>
      </c>
      <c r="F422" s="9">
        <v>186.80046699042421</v>
      </c>
      <c r="G422" s="9">
        <v>181.48112777329501</v>
      </c>
      <c r="H422" s="9">
        <v>1.7794999966375398</v>
      </c>
      <c r="I422" s="9">
        <f t="shared" si="9"/>
        <v>89.198228102971171</v>
      </c>
    </row>
    <row r="423" spans="1:9" x14ac:dyDescent="0.25">
      <c r="A423" s="16"/>
      <c r="B423" s="5">
        <f>DATE(YEAR(siječanj!B423),MONTH(siječanj!B423)+9,DAY(siječanj!B423))</f>
        <v>44109</v>
      </c>
      <c r="C423" s="8">
        <v>4.375</v>
      </c>
      <c r="D423">
        <v>0.913966316</v>
      </c>
      <c r="E423" s="6">
        <v>97.912433746682026</v>
      </c>
      <c r="F423" s="9">
        <v>205.56749546415128</v>
      </c>
      <c r="G423" s="9">
        <v>186.87633327585337</v>
      </c>
      <c r="H423" s="9">
        <v>1.4226244692728418</v>
      </c>
      <c r="I423" s="9">
        <f t="shared" si="9"/>
        <v>89.488666362049045</v>
      </c>
    </row>
    <row r="424" spans="1:9" x14ac:dyDescent="0.25">
      <c r="A424" s="16"/>
      <c r="B424" s="5">
        <f>DATE(YEAR(siječanj!B424),MONTH(siječanj!B424)+9,DAY(siječanj!B424))</f>
        <v>44109</v>
      </c>
      <c r="C424" s="8">
        <v>4.3854166666666696</v>
      </c>
      <c r="D424">
        <v>0.913966316</v>
      </c>
      <c r="E424" s="6">
        <v>98.980760383923467</v>
      </c>
      <c r="F424" s="9">
        <v>192.74624628872274</v>
      </c>
      <c r="G424" s="9">
        <v>182.68646687911098</v>
      </c>
      <c r="H424" s="9">
        <v>1.4088122911109897</v>
      </c>
      <c r="I424" s="9">
        <f t="shared" si="9"/>
        <v>90.465080922973272</v>
      </c>
    </row>
    <row r="425" spans="1:9" x14ac:dyDescent="0.25">
      <c r="A425" s="16"/>
      <c r="B425" s="5">
        <f>DATE(YEAR(siječanj!B425),MONTH(siječanj!B425)+9,DAY(siječanj!B425))</f>
        <v>44109</v>
      </c>
      <c r="C425" s="8">
        <v>4.3958333333333304</v>
      </c>
      <c r="D425">
        <v>0.913966316</v>
      </c>
      <c r="E425" s="6">
        <v>98.40832330282943</v>
      </c>
      <c r="F425" s="9">
        <v>190.46533210307996</v>
      </c>
      <c r="G425" s="9">
        <v>184.84432033029157</v>
      </c>
      <c r="H425" s="9">
        <v>1.5674476523965855</v>
      </c>
      <c r="I425" s="9">
        <f t="shared" si="9"/>
        <v>89.941892712823972</v>
      </c>
    </row>
    <row r="426" spans="1:9" x14ac:dyDescent="0.25">
      <c r="A426" s="16"/>
      <c r="B426" s="5">
        <f>DATE(YEAR(siječanj!B426),MONTH(siječanj!B426)+9,DAY(siječanj!B426))</f>
        <v>44109</v>
      </c>
      <c r="C426" s="8">
        <v>4.40625</v>
      </c>
      <c r="D426">
        <v>0.913966316</v>
      </c>
      <c r="E426" s="6">
        <v>98.237628442841384</v>
      </c>
      <c r="F426" s="9">
        <v>177.42924559153911</v>
      </c>
      <c r="G426" s="9">
        <v>190.85778047373094</v>
      </c>
      <c r="H426" s="9">
        <v>1.4841831371128169</v>
      </c>
      <c r="I426" s="9">
        <f t="shared" si="9"/>
        <v>89.785883360480554</v>
      </c>
    </row>
    <row r="427" spans="1:9" x14ac:dyDescent="0.25">
      <c r="A427" s="16"/>
      <c r="B427" s="5">
        <f>DATE(YEAR(siječanj!B427),MONTH(siječanj!B427)+9,DAY(siječanj!B427))</f>
        <v>44109</v>
      </c>
      <c r="C427" s="8">
        <v>4.4166666666666696</v>
      </c>
      <c r="D427">
        <v>0.913966316</v>
      </c>
      <c r="E427" s="6">
        <v>99.021201051442674</v>
      </c>
      <c r="F427" s="9">
        <v>177.15079814350747</v>
      </c>
      <c r="G427" s="9">
        <v>190.65592679666963</v>
      </c>
      <c r="H427" s="9">
        <v>1.2806061533665045</v>
      </c>
      <c r="I427" s="9">
        <f t="shared" si="9"/>
        <v>90.502042330882389</v>
      </c>
    </row>
    <row r="428" spans="1:9" x14ac:dyDescent="0.25">
      <c r="A428" s="16"/>
      <c r="B428" s="5">
        <f>DATE(YEAR(siječanj!B428),MONTH(siječanj!B428)+9,DAY(siječanj!B428))</f>
        <v>44109</v>
      </c>
      <c r="C428" s="8">
        <v>4.4270833333333304</v>
      </c>
      <c r="D428">
        <v>0.913966316</v>
      </c>
      <c r="E428" s="6">
        <v>99.063467052642892</v>
      </c>
      <c r="F428" s="9">
        <v>195.30644780573732</v>
      </c>
      <c r="G428" s="9">
        <v>186.42637029562619</v>
      </c>
      <c r="H428" s="9">
        <v>1.3126967826315614</v>
      </c>
      <c r="I428" s="9">
        <f t="shared" si="9"/>
        <v>90.540672032291397</v>
      </c>
    </row>
    <row r="429" spans="1:9" x14ac:dyDescent="0.25">
      <c r="A429" s="16"/>
      <c r="B429" s="5">
        <f>DATE(YEAR(siječanj!B429),MONTH(siječanj!B429)+9,DAY(siječanj!B429))</f>
        <v>44109</v>
      </c>
      <c r="C429" s="8">
        <v>4.4375</v>
      </c>
      <c r="D429">
        <v>0.913966316</v>
      </c>
      <c r="E429" s="6">
        <v>99.117701872420028</v>
      </c>
      <c r="F429" s="9">
        <v>188.44135792223221</v>
      </c>
      <c r="G429" s="9">
        <v>183.5347876776637</v>
      </c>
      <c r="H429" s="9">
        <v>1.3534550093844988</v>
      </c>
      <c r="I429" s="9">
        <f t="shared" si="9"/>
        <v>90.590240830722038</v>
      </c>
    </row>
    <row r="430" spans="1:9" x14ac:dyDescent="0.25">
      <c r="A430" s="16"/>
      <c r="B430" s="5">
        <f>DATE(YEAR(siječanj!B430),MONTH(siječanj!B430)+9,DAY(siječanj!B430))</f>
        <v>44109</v>
      </c>
      <c r="C430" s="8">
        <v>4.4479166666666696</v>
      </c>
      <c r="D430">
        <v>0.913966316</v>
      </c>
      <c r="E430" s="6">
        <v>100.8538182975787</v>
      </c>
      <c r="F430" s="9">
        <v>176.02883053991098</v>
      </c>
      <c r="G430" s="9">
        <v>182.80782469044215</v>
      </c>
      <c r="H430" s="9">
        <v>1.450705014938013</v>
      </c>
      <c r="I430" s="9">
        <f t="shared" si="9"/>
        <v>92.176992763971398</v>
      </c>
    </row>
    <row r="431" spans="1:9" x14ac:dyDescent="0.25">
      <c r="A431" s="16"/>
      <c r="B431" s="5">
        <f>DATE(YEAR(siječanj!B431),MONTH(siječanj!B431)+9,DAY(siječanj!B431))</f>
        <v>44109</v>
      </c>
      <c r="C431" s="8">
        <v>4.4583333333333304</v>
      </c>
      <c r="D431">
        <v>0.913966316</v>
      </c>
      <c r="E431" s="6">
        <v>101.46640383485091</v>
      </c>
      <c r="F431" s="9">
        <v>174.13266731424648</v>
      </c>
      <c r="G431" s="9">
        <v>183.62847879748304</v>
      </c>
      <c r="H431" s="9">
        <v>1.3879142374574369</v>
      </c>
      <c r="I431" s="9">
        <f t="shared" si="9"/>
        <v>92.736875310706964</v>
      </c>
    </row>
    <row r="432" spans="1:9" x14ac:dyDescent="0.25">
      <c r="A432" s="16"/>
      <c r="B432" s="5">
        <f>DATE(YEAR(siječanj!B432),MONTH(siječanj!B432)+9,DAY(siječanj!B432))</f>
        <v>44109</v>
      </c>
      <c r="C432" s="8">
        <v>4.46875</v>
      </c>
      <c r="D432">
        <v>0.913966316</v>
      </c>
      <c r="E432" s="6">
        <v>102.43541612975703</v>
      </c>
      <c r="F432" s="9">
        <v>169.17548294884557</v>
      </c>
      <c r="G432" s="9">
        <v>177.40793984899446</v>
      </c>
      <c r="H432" s="9">
        <v>1.3394525863226028</v>
      </c>
      <c r="I432" s="9">
        <f t="shared" si="9"/>
        <v>93.622519908041014</v>
      </c>
    </row>
    <row r="433" spans="1:9" x14ac:dyDescent="0.25">
      <c r="A433" s="16"/>
      <c r="B433" s="5">
        <f>DATE(YEAR(siječanj!B433),MONTH(siječanj!B433)+9,DAY(siječanj!B433))</f>
        <v>44109</v>
      </c>
      <c r="C433" s="8">
        <v>4.4791666666666696</v>
      </c>
      <c r="D433">
        <v>0.913966316</v>
      </c>
      <c r="E433" s="6">
        <v>102.96812332767495</v>
      </c>
      <c r="F433" s="9">
        <v>165.895095532689</v>
      </c>
      <c r="G433" s="9">
        <v>174.54184076614951</v>
      </c>
      <c r="H433" s="9">
        <v>1.2632390848996369</v>
      </c>
      <c r="I433" s="9">
        <f t="shared" si="9"/>
        <v>94.109396343228724</v>
      </c>
    </row>
    <row r="434" spans="1:9" x14ac:dyDescent="0.25">
      <c r="A434" s="16"/>
      <c r="B434" s="5">
        <f>DATE(YEAR(siječanj!B434),MONTH(siječanj!B434)+9,DAY(siječanj!B434))</f>
        <v>44109</v>
      </c>
      <c r="C434" s="8">
        <v>4.4895833333333304</v>
      </c>
      <c r="D434">
        <v>0.913966316</v>
      </c>
      <c r="E434" s="6">
        <v>102.81103603905476</v>
      </c>
      <c r="F434" s="9">
        <v>162.22867522935078</v>
      </c>
      <c r="G434" s="9">
        <v>169.35698479007664</v>
      </c>
      <c r="H434" s="9">
        <v>1.2724843894138296</v>
      </c>
      <c r="I434" s="9">
        <f t="shared" si="9"/>
        <v>93.965823852758106</v>
      </c>
    </row>
    <row r="435" spans="1:9" x14ac:dyDescent="0.25">
      <c r="A435" s="16"/>
      <c r="B435" s="5">
        <f>DATE(YEAR(siječanj!B435),MONTH(siječanj!B435)+9,DAY(siječanj!B435))</f>
        <v>44109</v>
      </c>
      <c r="C435" s="8">
        <v>4.5</v>
      </c>
      <c r="D435">
        <v>0.913966316</v>
      </c>
      <c r="E435" s="6">
        <v>101.25481419512448</v>
      </c>
      <c r="F435" s="9">
        <v>159.82463575347501</v>
      </c>
      <c r="G435" s="9">
        <v>169.18319510688568</v>
      </c>
      <c r="H435" s="9">
        <v>1.3820126613696764</v>
      </c>
      <c r="I435" s="9">
        <f t="shared" si="9"/>
        <v>92.543489507182429</v>
      </c>
    </row>
    <row r="436" spans="1:9" x14ac:dyDescent="0.25">
      <c r="A436" s="16"/>
      <c r="B436" s="5">
        <f>DATE(YEAR(siječanj!B436),MONTH(siječanj!B436)+9,DAY(siječanj!B436))</f>
        <v>44109</v>
      </c>
      <c r="C436" s="8">
        <v>4.5104166666666696</v>
      </c>
      <c r="D436">
        <v>0.913966316</v>
      </c>
      <c r="E436" s="6">
        <v>100.36924798209468</v>
      </c>
      <c r="F436" s="9">
        <v>158.36747432554932</v>
      </c>
      <c r="G436" s="9">
        <v>172.57910290455587</v>
      </c>
      <c r="H436" s="9">
        <v>1.5086878754944339</v>
      </c>
      <c r="I436" s="9">
        <f t="shared" si="9"/>
        <v>91.734111817885506</v>
      </c>
    </row>
    <row r="437" spans="1:9" x14ac:dyDescent="0.25">
      <c r="A437" s="16"/>
      <c r="B437" s="5">
        <f>DATE(YEAR(siječanj!B437),MONTH(siječanj!B437)+9,DAY(siječanj!B437))</f>
        <v>44109</v>
      </c>
      <c r="C437" s="8">
        <v>4.5208333333333304</v>
      </c>
      <c r="D437">
        <v>0.913966316</v>
      </c>
      <c r="E437" s="6">
        <v>100.39047772834148</v>
      </c>
      <c r="F437" s="9">
        <v>155.32184033083402</v>
      </c>
      <c r="G437" s="9">
        <v>173.36200124807155</v>
      </c>
      <c r="H437" s="9">
        <v>1.5936566265058241</v>
      </c>
      <c r="I437" s="9">
        <f t="shared" si="9"/>
        <v>91.753515090852318</v>
      </c>
    </row>
    <row r="438" spans="1:9" x14ac:dyDescent="0.25">
      <c r="A438" s="16"/>
      <c r="B438" s="5">
        <f>DATE(YEAR(siječanj!B438),MONTH(siječanj!B438)+9,DAY(siječanj!B438))</f>
        <v>44109</v>
      </c>
      <c r="C438" s="8">
        <v>4.53125</v>
      </c>
      <c r="D438">
        <v>0.913966316</v>
      </c>
      <c r="E438" s="6">
        <v>99.55144123536985</v>
      </c>
      <c r="F438" s="9">
        <v>153.58879932786405</v>
      </c>
      <c r="G438" s="9">
        <v>172.84794416715752</v>
      </c>
      <c r="H438" s="9">
        <v>1.7200828289813088</v>
      </c>
      <c r="I438" s="9">
        <f t="shared" si="9"/>
        <v>90.986663998381474</v>
      </c>
    </row>
    <row r="439" spans="1:9" x14ac:dyDescent="0.25">
      <c r="A439" s="16"/>
      <c r="B439" s="5">
        <f>DATE(YEAR(siječanj!B439),MONTH(siječanj!B439)+9,DAY(siječanj!B439))</f>
        <v>44109</v>
      </c>
      <c r="C439" s="8">
        <v>4.5416666666666696</v>
      </c>
      <c r="D439">
        <v>0.913966316</v>
      </c>
      <c r="E439" s="6">
        <v>97.430453845248294</v>
      </c>
      <c r="F439" s="9">
        <v>153.50712167768015</v>
      </c>
      <c r="G439" s="9">
        <v>170.39820190342576</v>
      </c>
      <c r="H439" s="9">
        <v>1.8949089277026083</v>
      </c>
      <c r="I439" s="9">
        <f t="shared" si="9"/>
        <v>89.048152967149619</v>
      </c>
    </row>
    <row r="440" spans="1:9" x14ac:dyDescent="0.25">
      <c r="A440" s="16"/>
      <c r="B440" s="5">
        <f>DATE(YEAR(siječanj!B440),MONTH(siječanj!B440)+9,DAY(siječanj!B440))</f>
        <v>44109</v>
      </c>
      <c r="C440" s="8">
        <v>4.5520833333333304</v>
      </c>
      <c r="D440">
        <v>0.913966316</v>
      </c>
      <c r="E440" s="6">
        <v>96.321752682919566</v>
      </c>
      <c r="F440" s="9">
        <v>152.67776701864165</v>
      </c>
      <c r="G440" s="9">
        <v>165.21827809501582</v>
      </c>
      <c r="H440" s="9">
        <v>1.791538215809974</v>
      </c>
      <c r="I440" s="9">
        <f t="shared" si="9"/>
        <v>88.034837450271112</v>
      </c>
    </row>
    <row r="441" spans="1:9" x14ac:dyDescent="0.25">
      <c r="A441" s="16"/>
      <c r="B441" s="5">
        <f>DATE(YEAR(siječanj!B441),MONTH(siječanj!B441)+9,DAY(siječanj!B441))</f>
        <v>44109</v>
      </c>
      <c r="C441" s="8">
        <v>4.5625</v>
      </c>
      <c r="D441">
        <v>0.913966316</v>
      </c>
      <c r="E441" s="6">
        <v>96.312046527834767</v>
      </c>
      <c r="F441" s="9">
        <v>152.73801357861987</v>
      </c>
      <c r="G441" s="9">
        <v>163.17760476066917</v>
      </c>
      <c r="H441" s="9">
        <v>1.8084461067955826</v>
      </c>
      <c r="I441" s="9">
        <f t="shared" si="9"/>
        <v>88.025966351465726</v>
      </c>
    </row>
    <row r="442" spans="1:9" x14ac:dyDescent="0.25">
      <c r="A442" s="16"/>
      <c r="B442" s="5">
        <f>DATE(YEAR(siječanj!B442),MONTH(siječanj!B442)+9,DAY(siječanj!B442))</f>
        <v>44109</v>
      </c>
      <c r="C442" s="8">
        <v>4.5729166666666696</v>
      </c>
      <c r="D442">
        <v>0.913966316</v>
      </c>
      <c r="E442" s="6">
        <v>96.650837936156762</v>
      </c>
      <c r="F442" s="9">
        <v>152.62445251015507</v>
      </c>
      <c r="G442" s="9">
        <v>159.10132269375833</v>
      </c>
      <c r="H442" s="9">
        <v>1.8869495193452592</v>
      </c>
      <c r="I442" s="9">
        <f t="shared" si="9"/>
        <v>88.335610286822245</v>
      </c>
    </row>
    <row r="443" spans="1:9" x14ac:dyDescent="0.25">
      <c r="A443" s="16"/>
      <c r="B443" s="5">
        <f>DATE(YEAR(siječanj!B443),MONTH(siječanj!B443)+9,DAY(siječanj!B443))</f>
        <v>44109</v>
      </c>
      <c r="C443" s="8">
        <v>4.5833333333333304</v>
      </c>
      <c r="D443">
        <v>0.913966316</v>
      </c>
      <c r="E443" s="6">
        <v>99.16953187183644</v>
      </c>
      <c r="F443" s="9">
        <v>149.73718675731422</v>
      </c>
      <c r="G443" s="9">
        <v>151.76807227316192</v>
      </c>
      <c r="H443" s="9">
        <v>1.7487141884146711</v>
      </c>
      <c r="I443" s="9">
        <f t="shared" si="9"/>
        <v>90.637611704346938</v>
      </c>
    </row>
    <row r="444" spans="1:9" x14ac:dyDescent="0.25">
      <c r="A444" s="16"/>
      <c r="B444" s="5">
        <f>DATE(YEAR(siječanj!B444),MONTH(siječanj!B444)+9,DAY(siječanj!B444))</f>
        <v>44109</v>
      </c>
      <c r="C444" s="8">
        <v>4.59375</v>
      </c>
      <c r="D444">
        <v>0.913966316</v>
      </c>
      <c r="E444" s="6">
        <v>100.72894632210765</v>
      </c>
      <c r="F444" s="9">
        <v>147.55325297668438</v>
      </c>
      <c r="G444" s="9">
        <v>142.67173845901831</v>
      </c>
      <c r="H444" s="9">
        <v>1.9101245355197605</v>
      </c>
      <c r="I444" s="9">
        <f t="shared" si="9"/>
        <v>92.06286398457847</v>
      </c>
    </row>
    <row r="445" spans="1:9" x14ac:dyDescent="0.25">
      <c r="A445" s="16"/>
      <c r="B445" s="5">
        <f>DATE(YEAR(siječanj!B445),MONTH(siječanj!B445)+9,DAY(siječanj!B445))</f>
        <v>44109</v>
      </c>
      <c r="C445" s="8">
        <v>4.6041666666666696</v>
      </c>
      <c r="D445">
        <v>0.913966316</v>
      </c>
      <c r="E445" s="6">
        <v>100.66896599555739</v>
      </c>
      <c r="F445" s="9">
        <v>147.70951146375705</v>
      </c>
      <c r="G445" s="9">
        <v>144.24895658556844</v>
      </c>
      <c r="H445" s="9">
        <v>2.07368136304158</v>
      </c>
      <c r="I445" s="9">
        <f t="shared" si="9"/>
        <v>92.008043986488858</v>
      </c>
    </row>
    <row r="446" spans="1:9" x14ac:dyDescent="0.25">
      <c r="A446" s="16"/>
      <c r="B446" s="5">
        <f>DATE(YEAR(siječanj!B446),MONTH(siječanj!B446)+9,DAY(siječanj!B446))</f>
        <v>44109</v>
      </c>
      <c r="C446" s="8">
        <v>4.6145833333333304</v>
      </c>
      <c r="D446">
        <v>0.913966316</v>
      </c>
      <c r="E446" s="6">
        <v>102.67809369968845</v>
      </c>
      <c r="F446" s="9">
        <v>146.99062758472132</v>
      </c>
      <c r="G446" s="9">
        <v>145.32784919934005</v>
      </c>
      <c r="H446" s="9">
        <v>2.3833970721738407</v>
      </c>
      <c r="I446" s="9">
        <f t="shared" si="9"/>
        <v>93.844319032607061</v>
      </c>
    </row>
    <row r="447" spans="1:9" x14ac:dyDescent="0.25">
      <c r="A447" s="16"/>
      <c r="B447" s="5">
        <f>DATE(YEAR(siječanj!B447),MONTH(siječanj!B447)+9,DAY(siječanj!B447))</f>
        <v>44109</v>
      </c>
      <c r="C447" s="8">
        <v>4.625</v>
      </c>
      <c r="D447">
        <v>0.913966316</v>
      </c>
      <c r="E447" s="6">
        <v>103.33048612177394</v>
      </c>
      <c r="F447" s="9">
        <v>145.36734205441172</v>
      </c>
      <c r="G447" s="9">
        <v>140.67994936739075</v>
      </c>
      <c r="H447" s="9">
        <v>2.3112235357486735</v>
      </c>
      <c r="I447" s="9">
        <f t="shared" si="9"/>
        <v>94.440583731206857</v>
      </c>
    </row>
    <row r="448" spans="1:9" x14ac:dyDescent="0.25">
      <c r="A448" s="16"/>
      <c r="B448" s="5">
        <f>DATE(YEAR(siječanj!B448),MONTH(siječanj!B448)+9,DAY(siječanj!B448))</f>
        <v>44109</v>
      </c>
      <c r="C448" s="8">
        <v>4.6354166666666696</v>
      </c>
      <c r="D448">
        <v>0.913966316</v>
      </c>
      <c r="E448" s="6">
        <v>104.18162865418871</v>
      </c>
      <c r="F448" s="9">
        <v>144.67263797469491</v>
      </c>
      <c r="G448" s="9">
        <v>137.87314063853407</v>
      </c>
      <c r="H448" s="9">
        <v>2.2342908886826085</v>
      </c>
      <c r="I448" s="9">
        <f t="shared" si="9"/>
        <v>95.218499335948891</v>
      </c>
    </row>
    <row r="449" spans="1:9" x14ac:dyDescent="0.25">
      <c r="A449" s="16"/>
      <c r="B449" s="5">
        <f>DATE(YEAR(siječanj!B449),MONTH(siječanj!B449)+9,DAY(siječanj!B449))</f>
        <v>44109</v>
      </c>
      <c r="C449" s="8">
        <v>4.6458333333333304</v>
      </c>
      <c r="D449">
        <v>0.913966316</v>
      </c>
      <c r="E449" s="6">
        <v>105.93109400419043</v>
      </c>
      <c r="F449" s="9">
        <v>140.52981092562712</v>
      </c>
      <c r="G449" s="9">
        <v>142.10732430745006</v>
      </c>
      <c r="H449" s="9">
        <v>2.0060348584001879</v>
      </c>
      <c r="I449" s="9">
        <f t="shared" si="9"/>
        <v>96.81745173685961</v>
      </c>
    </row>
    <row r="450" spans="1:9" x14ac:dyDescent="0.25">
      <c r="A450" s="16"/>
      <c r="B450" s="5">
        <f>DATE(YEAR(siječanj!B450),MONTH(siječanj!B450)+9,DAY(siječanj!B450))</f>
        <v>44109</v>
      </c>
      <c r="C450" s="8">
        <v>4.65625</v>
      </c>
      <c r="D450">
        <v>0.913966316</v>
      </c>
      <c r="E450" s="6">
        <v>105.74230277226795</v>
      </c>
      <c r="F450" s="9">
        <v>139.13078228429731</v>
      </c>
      <c r="G450" s="9">
        <v>140.27266629204141</v>
      </c>
      <c r="H450" s="9">
        <v>2.1476916093917819</v>
      </c>
      <c r="I450" s="9">
        <f t="shared" si="9"/>
        <v>96.644902910126319</v>
      </c>
    </row>
    <row r="451" spans="1:9" x14ac:dyDescent="0.25">
      <c r="A451" s="16"/>
      <c r="B451" s="5">
        <f>DATE(YEAR(siječanj!B451),MONTH(siječanj!B451)+9,DAY(siječanj!B451))</f>
        <v>44109</v>
      </c>
      <c r="C451" s="8">
        <v>4.6666666666666696</v>
      </c>
      <c r="D451">
        <v>0.913966316</v>
      </c>
      <c r="E451" s="6">
        <v>105.84743666141215</v>
      </c>
      <c r="F451" s="9">
        <v>139.51854316112616</v>
      </c>
      <c r="G451" s="9">
        <v>133.92943716471635</v>
      </c>
      <c r="H451" s="9">
        <v>2.1459784092447864</v>
      </c>
      <c r="I451" s="9">
        <f t="shared" si="9"/>
        <v>96.740991743474197</v>
      </c>
    </row>
    <row r="452" spans="1:9" x14ac:dyDescent="0.25">
      <c r="A452" s="16"/>
      <c r="B452" s="5">
        <f>DATE(YEAR(siječanj!B452),MONTH(siječanj!B452)+9,DAY(siječanj!B452))</f>
        <v>44109</v>
      </c>
      <c r="C452" s="8">
        <v>4.6770833333333304</v>
      </c>
      <c r="D452">
        <v>0.913966316</v>
      </c>
      <c r="E452" s="6">
        <v>106.52258504168111</v>
      </c>
      <c r="F452" s="9">
        <v>136.87288250960668</v>
      </c>
      <c r="G452" s="9">
        <v>135.97361799665237</v>
      </c>
      <c r="H452" s="9">
        <v>2.0754413773786387</v>
      </c>
      <c r="I452" s="9">
        <f t="shared" ref="I452:I515" si="10">D452*E452</f>
        <v>97.358054621341992</v>
      </c>
    </row>
    <row r="453" spans="1:9" x14ac:dyDescent="0.25">
      <c r="A453" s="16"/>
      <c r="B453" s="5">
        <f>DATE(YEAR(siječanj!B453),MONTH(siječanj!B453)+9,DAY(siječanj!B453))</f>
        <v>44109</v>
      </c>
      <c r="C453" s="8">
        <v>4.6875</v>
      </c>
      <c r="D453">
        <v>0.913966316</v>
      </c>
      <c r="E453" s="6">
        <v>109.06920391723912</v>
      </c>
      <c r="F453" s="9">
        <v>133.84421898065901</v>
      </c>
      <c r="G453" s="9">
        <v>135.83130348919784</v>
      </c>
      <c r="H453" s="9">
        <v>1.9665685040836771</v>
      </c>
      <c r="I453" s="9">
        <f t="shared" si="10"/>
        <v>99.685578493291814</v>
      </c>
    </row>
    <row r="454" spans="1:9" x14ac:dyDescent="0.25">
      <c r="A454" s="16"/>
      <c r="B454" s="5">
        <f>DATE(YEAR(siječanj!B454),MONTH(siječanj!B454)+9,DAY(siječanj!B454))</f>
        <v>44109</v>
      </c>
      <c r="C454" s="8">
        <v>4.6979166666666696</v>
      </c>
      <c r="D454">
        <v>0.913966316</v>
      </c>
      <c r="E454" s="6">
        <v>110.1373104087743</v>
      </c>
      <c r="F454" s="9">
        <v>133.65735498392829</v>
      </c>
      <c r="G454" s="9">
        <v>133.94527708804054</v>
      </c>
      <c r="H454" s="9">
        <v>2.4760682515205308</v>
      </c>
      <c r="I454" s="9">
        <f t="shared" si="10"/>
        <v>100.66179184845591</v>
      </c>
    </row>
    <row r="455" spans="1:9" x14ac:dyDescent="0.25">
      <c r="A455" s="16"/>
      <c r="B455" s="5">
        <f>DATE(YEAR(siječanj!B455),MONTH(siječanj!B455)+9,DAY(siječanj!B455))</f>
        <v>44109</v>
      </c>
      <c r="C455" s="8">
        <v>4.7083333333333304</v>
      </c>
      <c r="D455">
        <v>0.913966316</v>
      </c>
      <c r="E455" s="6">
        <v>111.70482286455415</v>
      </c>
      <c r="F455" s="9">
        <v>132.63088091053206</v>
      </c>
      <c r="G455" s="9">
        <v>132.27218468527676</v>
      </c>
      <c r="H455" s="9">
        <v>7.5276331140229429</v>
      </c>
      <c r="I455" s="9">
        <f t="shared" si="10"/>
        <v>102.09444543294912</v>
      </c>
    </row>
    <row r="456" spans="1:9" x14ac:dyDescent="0.25">
      <c r="A456" s="16"/>
      <c r="B456" s="5">
        <f>DATE(YEAR(siječanj!B456),MONTH(siječanj!B456)+9,DAY(siječanj!B456))</f>
        <v>44109</v>
      </c>
      <c r="C456" s="8">
        <v>4.71875</v>
      </c>
      <c r="D456">
        <v>0.913966316</v>
      </c>
      <c r="E456" s="6">
        <v>114.84295449601329</v>
      </c>
      <c r="F456" s="9">
        <v>132.59139031922297</v>
      </c>
      <c r="G456" s="9">
        <v>132.40308979267792</v>
      </c>
      <c r="H456" s="9">
        <v>20.716032114214105</v>
      </c>
      <c r="I456" s="9">
        <f t="shared" si="10"/>
        <v>104.9625920392769</v>
      </c>
    </row>
    <row r="457" spans="1:9" x14ac:dyDescent="0.25">
      <c r="A457" s="16"/>
      <c r="B457" s="5">
        <f>DATE(YEAR(siječanj!B457),MONTH(siječanj!B457)+9,DAY(siječanj!B457))</f>
        <v>44109</v>
      </c>
      <c r="C457" s="8">
        <v>4.7291666666666696</v>
      </c>
      <c r="D457">
        <v>0.913966316</v>
      </c>
      <c r="E457" s="6">
        <v>118.97881410983857</v>
      </c>
      <c r="F457" s="9">
        <v>132.46400935216121</v>
      </c>
      <c r="G457" s="9">
        <v>135.08947176219513</v>
      </c>
      <c r="H457" s="9">
        <v>33.395389548403081</v>
      </c>
      <c r="I457" s="9">
        <f t="shared" si="10"/>
        <v>108.74262841401797</v>
      </c>
    </row>
    <row r="458" spans="1:9" x14ac:dyDescent="0.25">
      <c r="A458" s="16"/>
      <c r="B458" s="5">
        <f>DATE(YEAR(siječanj!B458),MONTH(siječanj!B458)+9,DAY(siječanj!B458))</f>
        <v>44109</v>
      </c>
      <c r="C458" s="8">
        <v>4.7395833333333304</v>
      </c>
      <c r="D458">
        <v>0.913966316</v>
      </c>
      <c r="E458" s="6">
        <v>123.46968878461637</v>
      </c>
      <c r="F458" s="9">
        <v>132.78751312559817</v>
      </c>
      <c r="G458" s="9">
        <v>136.65367121348211</v>
      </c>
      <c r="H458" s="9">
        <v>49.437600499735105</v>
      </c>
      <c r="I458" s="9">
        <f t="shared" si="10"/>
        <v>112.84713659614233</v>
      </c>
    </row>
    <row r="459" spans="1:9" x14ac:dyDescent="0.25">
      <c r="A459" s="16"/>
      <c r="B459" s="5">
        <f>DATE(YEAR(siječanj!B459),MONTH(siječanj!B459)+9,DAY(siječanj!B459))</f>
        <v>44109</v>
      </c>
      <c r="C459" s="8">
        <v>4.75</v>
      </c>
      <c r="D459">
        <v>0.913966316</v>
      </c>
      <c r="E459" s="6">
        <v>128.25117553566182</v>
      </c>
      <c r="F459" s="9">
        <v>133.52676718956781</v>
      </c>
      <c r="G459" s="9">
        <v>139.41827760292213</v>
      </c>
      <c r="H459" s="9">
        <v>67.131862305373971</v>
      </c>
      <c r="I459" s="9">
        <f t="shared" si="10"/>
        <v>117.21725442699815</v>
      </c>
    </row>
    <row r="460" spans="1:9" x14ac:dyDescent="0.25">
      <c r="A460" s="16"/>
      <c r="B460" s="5">
        <f>DATE(YEAR(siječanj!B460),MONTH(siječanj!B460)+9,DAY(siječanj!B460))</f>
        <v>44109</v>
      </c>
      <c r="C460" s="8">
        <v>4.7604166666666696</v>
      </c>
      <c r="D460">
        <v>0.913966316</v>
      </c>
      <c r="E460" s="6">
        <v>132.57311947770302</v>
      </c>
      <c r="F460" s="9">
        <v>131.73879620872012</v>
      </c>
      <c r="G460" s="9">
        <v>138.96347877075533</v>
      </c>
      <c r="H460" s="9">
        <v>82.50145295015686</v>
      </c>
      <c r="I460" s="9">
        <f t="shared" si="10"/>
        <v>121.16736560966407</v>
      </c>
    </row>
    <row r="461" spans="1:9" x14ac:dyDescent="0.25">
      <c r="A461" s="16"/>
      <c r="B461" s="5">
        <f>DATE(YEAR(siječanj!B461),MONTH(siječanj!B461)+9,DAY(siječanj!B461))</f>
        <v>44109</v>
      </c>
      <c r="C461" s="8">
        <v>4.7708333333333304</v>
      </c>
      <c r="D461">
        <v>0.913966316</v>
      </c>
      <c r="E461" s="6">
        <v>137.47678808292108</v>
      </c>
      <c r="F461" s="9">
        <v>130.03575792832197</v>
      </c>
      <c r="G461" s="9">
        <v>139.42650858410735</v>
      </c>
      <c r="H461" s="9">
        <v>100.07007841827175</v>
      </c>
      <c r="I461" s="9">
        <f t="shared" si="10"/>
        <v>125.64915353966008</v>
      </c>
    </row>
    <row r="462" spans="1:9" x14ac:dyDescent="0.25">
      <c r="A462" s="16"/>
      <c r="B462" s="5">
        <f>DATE(YEAR(siječanj!B462),MONTH(siječanj!B462)+9,DAY(siječanj!B462))</f>
        <v>44109</v>
      </c>
      <c r="C462" s="8">
        <v>4.78125</v>
      </c>
      <c r="D462">
        <v>0.913966316</v>
      </c>
      <c r="E462" s="6">
        <v>143.12497465869021</v>
      </c>
      <c r="F462" s="9">
        <v>129.09772879479772</v>
      </c>
      <c r="G462" s="9">
        <v>139.66541973570011</v>
      </c>
      <c r="H462" s="9">
        <v>126.93781184961436</v>
      </c>
      <c r="I462" s="9">
        <f t="shared" si="10"/>
        <v>130.81140581639644</v>
      </c>
    </row>
    <row r="463" spans="1:9" x14ac:dyDescent="0.25">
      <c r="A463" s="16"/>
      <c r="B463" s="5">
        <f>DATE(YEAR(siječanj!B463),MONTH(siječanj!B463)+9,DAY(siječanj!B463))</f>
        <v>44109</v>
      </c>
      <c r="C463" s="8">
        <v>4.7916666666666696</v>
      </c>
      <c r="D463">
        <v>0.913966316</v>
      </c>
      <c r="E463" s="6">
        <v>148.70390813383344</v>
      </c>
      <c r="F463" s="9">
        <v>127.1448995644472</v>
      </c>
      <c r="G463" s="9">
        <v>139.03642589167353</v>
      </c>
      <c r="H463" s="9">
        <v>150.54649575597625</v>
      </c>
      <c r="I463" s="9">
        <f t="shared" si="10"/>
        <v>135.91036309188218</v>
      </c>
    </row>
    <row r="464" spans="1:9" x14ac:dyDescent="0.25">
      <c r="A464" s="16"/>
      <c r="B464" s="5">
        <f>DATE(YEAR(siječanj!B464),MONTH(siječanj!B464)+9,DAY(siječanj!B464))</f>
        <v>44109</v>
      </c>
      <c r="C464" s="8">
        <v>4.8020833333333304</v>
      </c>
      <c r="D464">
        <v>0.913966316</v>
      </c>
      <c r="E464" s="6">
        <v>155.0623775548296</v>
      </c>
      <c r="F464" s="9">
        <v>123.83783279185418</v>
      </c>
      <c r="G464" s="9">
        <v>139.26592619447095</v>
      </c>
      <c r="H464" s="9">
        <v>182.93197672679727</v>
      </c>
      <c r="I464" s="9">
        <f t="shared" si="10"/>
        <v>141.7217899639887</v>
      </c>
    </row>
    <row r="465" spans="1:9" x14ac:dyDescent="0.25">
      <c r="A465" s="16"/>
      <c r="B465" s="5">
        <f>DATE(YEAR(siječanj!B465),MONTH(siječanj!B465)+9,DAY(siječanj!B465))</f>
        <v>44109</v>
      </c>
      <c r="C465" s="8">
        <v>4.8125</v>
      </c>
      <c r="D465">
        <v>0.913966316</v>
      </c>
      <c r="E465" s="6">
        <v>157.34276228268632</v>
      </c>
      <c r="F465" s="9">
        <v>121.19297987503028</v>
      </c>
      <c r="G465" s="9">
        <v>137.49858083016866</v>
      </c>
      <c r="H465" s="9">
        <v>198.62199755395733</v>
      </c>
      <c r="I465" s="9">
        <f t="shared" si="10"/>
        <v>143.80598479277057</v>
      </c>
    </row>
    <row r="466" spans="1:9" x14ac:dyDescent="0.25">
      <c r="A466" s="16"/>
      <c r="B466" s="5">
        <f>DATE(YEAR(siječanj!B466),MONTH(siječanj!B466)+9,DAY(siječanj!B466))</f>
        <v>44109</v>
      </c>
      <c r="C466" s="8">
        <v>4.8229166666666696</v>
      </c>
      <c r="D466">
        <v>0.913966316</v>
      </c>
      <c r="E466" s="6">
        <v>157.336142116291</v>
      </c>
      <c r="F466" s="9">
        <v>116.51565749802337</v>
      </c>
      <c r="G466" s="9">
        <v>132.73162673793666</v>
      </c>
      <c r="H466" s="9">
        <v>216.50235771765676</v>
      </c>
      <c r="I466" s="9">
        <f t="shared" si="10"/>
        <v>143.79993418367894</v>
      </c>
    </row>
    <row r="467" spans="1:9" x14ac:dyDescent="0.25">
      <c r="A467" s="16"/>
      <c r="B467" s="5">
        <f>DATE(YEAR(siječanj!B467),MONTH(siječanj!B467)+9,DAY(siječanj!B467))</f>
        <v>44109</v>
      </c>
      <c r="C467" s="8">
        <v>4.8333333333333304</v>
      </c>
      <c r="D467">
        <v>0.913966316</v>
      </c>
      <c r="E467" s="6">
        <v>157.24475005777947</v>
      </c>
      <c r="F467" s="9">
        <v>111.26601289412628</v>
      </c>
      <c r="G467" s="9">
        <v>123.61534352960895</v>
      </c>
      <c r="H467" s="9">
        <v>222.42084767268233</v>
      </c>
      <c r="I467" s="9">
        <f t="shared" si="10"/>
        <v>143.7164049206495</v>
      </c>
    </row>
    <row r="468" spans="1:9" x14ac:dyDescent="0.25">
      <c r="A468" s="16"/>
      <c r="B468" s="5">
        <f>DATE(YEAR(siječanj!B468),MONTH(siječanj!B468)+9,DAY(siječanj!B468))</f>
        <v>44109</v>
      </c>
      <c r="C468" s="8">
        <v>4.84375</v>
      </c>
      <c r="D468">
        <v>0.913966316</v>
      </c>
      <c r="E468" s="6">
        <v>156.01733112775008</v>
      </c>
      <c r="F468" s="9">
        <v>93.973180611381679</v>
      </c>
      <c r="G468" s="9">
        <v>106.19204188571676</v>
      </c>
      <c r="H468" s="9">
        <v>222.9611860188117</v>
      </c>
      <c r="I468" s="9">
        <f t="shared" si="10"/>
        <v>142.59458536298186</v>
      </c>
    </row>
    <row r="469" spans="1:9" x14ac:dyDescent="0.25">
      <c r="A469" s="16"/>
      <c r="B469" s="5">
        <f>DATE(YEAR(siječanj!B469),MONTH(siječanj!B469)+9,DAY(siječanj!B469))</f>
        <v>44109</v>
      </c>
      <c r="C469" s="8">
        <v>4.8541666666666696</v>
      </c>
      <c r="D469">
        <v>0.913966316</v>
      </c>
      <c r="E469" s="6">
        <v>155.61942319329478</v>
      </c>
      <c r="F469" s="9">
        <v>87.524729124716302</v>
      </c>
      <c r="G469" s="9">
        <v>100.15210294468601</v>
      </c>
      <c r="H469" s="9">
        <v>223.05669095072713</v>
      </c>
      <c r="I469" s="9">
        <f t="shared" si="10"/>
        <v>142.2309109140206</v>
      </c>
    </row>
    <row r="470" spans="1:9" x14ac:dyDescent="0.25">
      <c r="A470" s="16"/>
      <c r="B470" s="5">
        <f>DATE(YEAR(siječanj!B470),MONTH(siječanj!B470)+9,DAY(siječanj!B470))</f>
        <v>44109</v>
      </c>
      <c r="C470" s="8">
        <v>4.8645833333333304</v>
      </c>
      <c r="D470">
        <v>0.913966316</v>
      </c>
      <c r="E470" s="6">
        <v>154.80787332318991</v>
      </c>
      <c r="F470" s="9">
        <v>84.288823376942815</v>
      </c>
      <c r="G470" s="9">
        <v>96.099341980030843</v>
      </c>
      <c r="H470" s="9">
        <v>224.00390536734852</v>
      </c>
      <c r="I470" s="9">
        <f t="shared" si="10"/>
        <v>141.48918166899057</v>
      </c>
    </row>
    <row r="471" spans="1:9" x14ac:dyDescent="0.25">
      <c r="A471" s="16"/>
      <c r="B471" s="5">
        <f>DATE(YEAR(siječanj!B471),MONTH(siječanj!B471)+9,DAY(siječanj!B471))</f>
        <v>44109</v>
      </c>
      <c r="C471" s="8">
        <v>4.875</v>
      </c>
      <c r="D471">
        <v>0.913966316</v>
      </c>
      <c r="E471" s="6">
        <v>151.77356161704074</v>
      </c>
      <c r="F471" s="9">
        <v>81.626236464042066</v>
      </c>
      <c r="G471" s="9">
        <v>88.964369515268999</v>
      </c>
      <c r="H471" s="9">
        <v>225.40249324014036</v>
      </c>
      <c r="I471" s="9">
        <f t="shared" si="10"/>
        <v>138.71592297732573</v>
      </c>
    </row>
    <row r="472" spans="1:9" x14ac:dyDescent="0.25">
      <c r="A472" s="16"/>
      <c r="B472" s="5">
        <f>DATE(YEAR(siječanj!B472),MONTH(siječanj!B472)+9,DAY(siječanj!B472))</f>
        <v>44109</v>
      </c>
      <c r="C472" s="8">
        <v>4.8854166666666696</v>
      </c>
      <c r="D472">
        <v>0.913966316</v>
      </c>
      <c r="E472" s="6">
        <v>156.94943002243949</v>
      </c>
      <c r="F472" s="9">
        <v>77.480286977867607</v>
      </c>
      <c r="G472" s="9">
        <v>73.59362415808296</v>
      </c>
      <c r="H472" s="9">
        <v>231.42827235437153</v>
      </c>
      <c r="I472" s="9">
        <f t="shared" si="10"/>
        <v>143.44649235590882</v>
      </c>
    </row>
    <row r="473" spans="1:9" x14ac:dyDescent="0.25">
      <c r="A473" s="16"/>
      <c r="B473" s="5">
        <f>DATE(YEAR(siječanj!B473),MONTH(siječanj!B473)+9,DAY(siječanj!B473))</f>
        <v>44109</v>
      </c>
      <c r="C473" s="8">
        <v>4.8958333333333304</v>
      </c>
      <c r="D473">
        <v>0.913966316</v>
      </c>
      <c r="E473" s="6">
        <v>159.13659143490077</v>
      </c>
      <c r="F473" s="9">
        <v>73.46184303475269</v>
      </c>
      <c r="G473" s="9">
        <v>63.600992275728458</v>
      </c>
      <c r="H473" s="9">
        <v>235.4688230275691</v>
      </c>
      <c r="I473" s="9">
        <f t="shared" si="10"/>
        <v>145.4454842145534</v>
      </c>
    </row>
    <row r="474" spans="1:9" x14ac:dyDescent="0.25">
      <c r="A474" s="16"/>
      <c r="B474" s="5">
        <f>DATE(YEAR(siječanj!B474),MONTH(siječanj!B474)+9,DAY(siječanj!B474))</f>
        <v>44109</v>
      </c>
      <c r="C474" s="8">
        <v>4.90625</v>
      </c>
      <c r="D474">
        <v>0.913966316</v>
      </c>
      <c r="E474" s="6">
        <v>155.81413861527665</v>
      </c>
      <c r="F474" s="9">
        <v>71.909642176231714</v>
      </c>
      <c r="G474" s="9">
        <v>60.037121896125626</v>
      </c>
      <c r="H474" s="9">
        <v>236.78521713516906</v>
      </c>
      <c r="I474" s="9">
        <f t="shared" si="10"/>
        <v>142.40887425091773</v>
      </c>
    </row>
    <row r="475" spans="1:9" x14ac:dyDescent="0.25">
      <c r="A475" s="16"/>
      <c r="B475" s="5">
        <f>DATE(YEAR(siječanj!B475),MONTH(siječanj!B475)+9,DAY(siječanj!B475))</f>
        <v>44109</v>
      </c>
      <c r="C475" s="8">
        <v>4.9166666666666696</v>
      </c>
      <c r="D475">
        <v>0.913966316</v>
      </c>
      <c r="E475" s="6">
        <v>150.82806937348687</v>
      </c>
      <c r="F475" s="9">
        <v>71.332457466845938</v>
      </c>
      <c r="G475" s="9">
        <v>57.414834027295242</v>
      </c>
      <c r="H475" s="9">
        <v>235.12664815193085</v>
      </c>
      <c r="I475" s="9">
        <f t="shared" si="10"/>
        <v>137.85177491467823</v>
      </c>
    </row>
    <row r="476" spans="1:9" x14ac:dyDescent="0.25">
      <c r="A476" s="16"/>
      <c r="B476" s="5">
        <f>DATE(YEAR(siječanj!B476),MONTH(siječanj!B476)+9,DAY(siječanj!B476))</f>
        <v>44109</v>
      </c>
      <c r="C476" s="8">
        <v>4.9270833333333304</v>
      </c>
      <c r="D476">
        <v>0.913966316</v>
      </c>
      <c r="E476" s="6">
        <v>143.693139136122</v>
      </c>
      <c r="F476" s="9">
        <v>70.153707319726763</v>
      </c>
      <c r="G476" s="9">
        <v>55.011002258326322</v>
      </c>
      <c r="H476" s="9">
        <v>236.48927475838136</v>
      </c>
      <c r="I476" s="9">
        <f t="shared" si="10"/>
        <v>131.33068901071684</v>
      </c>
    </row>
    <row r="477" spans="1:9" x14ac:dyDescent="0.25">
      <c r="A477" s="16"/>
      <c r="B477" s="5">
        <f>DATE(YEAR(siječanj!B477),MONTH(siječanj!B477)+9,DAY(siječanj!B477))</f>
        <v>44109</v>
      </c>
      <c r="C477" s="8">
        <v>4.9375</v>
      </c>
      <c r="D477">
        <v>0.913966316</v>
      </c>
      <c r="E477" s="6">
        <v>133.73925793815459</v>
      </c>
      <c r="F477" s="9">
        <v>66.988448218459197</v>
      </c>
      <c r="G477" s="9">
        <v>53.129358222578219</v>
      </c>
      <c r="H477" s="9">
        <v>235.82546747212328</v>
      </c>
      <c r="I477" s="9">
        <f t="shared" si="10"/>
        <v>122.23317688230891</v>
      </c>
    </row>
    <row r="478" spans="1:9" x14ac:dyDescent="0.25">
      <c r="A478" s="16"/>
      <c r="B478" s="5">
        <f>DATE(YEAR(siječanj!B478),MONTH(siječanj!B478)+9,DAY(siječanj!B478))</f>
        <v>44109</v>
      </c>
      <c r="C478" s="8">
        <v>4.9479166666666696</v>
      </c>
      <c r="D478">
        <v>0.913966316</v>
      </c>
      <c r="E478" s="6">
        <v>121.64685469520231</v>
      </c>
      <c r="F478" s="9">
        <v>64.997112949040428</v>
      </c>
      <c r="G478" s="9">
        <v>52.190773538692824</v>
      </c>
      <c r="H478" s="9">
        <v>234.09851092557545</v>
      </c>
      <c r="I478" s="9">
        <f t="shared" si="10"/>
        <v>111.18112763876135</v>
      </c>
    </row>
    <row r="479" spans="1:9" x14ac:dyDescent="0.25">
      <c r="A479" s="16"/>
      <c r="B479" s="5">
        <f>DATE(YEAR(siječanj!B479),MONTH(siječanj!B479)+9,DAY(siječanj!B479))</f>
        <v>44109</v>
      </c>
      <c r="C479" s="8">
        <v>4.9583333333333304</v>
      </c>
      <c r="D479">
        <v>0.913966316</v>
      </c>
      <c r="E479" s="6">
        <v>110.2140356298067</v>
      </c>
      <c r="F479" s="9">
        <v>62.900289939531717</v>
      </c>
      <c r="G479" s="9">
        <v>51.216816905433333</v>
      </c>
      <c r="H479" s="9">
        <v>233.94016939803598</v>
      </c>
      <c r="I479" s="9">
        <f t="shared" si="10"/>
        <v>100.73191611606717</v>
      </c>
    </row>
    <row r="480" spans="1:9" x14ac:dyDescent="0.25">
      <c r="A480" s="16"/>
      <c r="B480" s="5">
        <f>DATE(YEAR(siječanj!B480),MONTH(siječanj!B480)+9,DAY(siječanj!B480))</f>
        <v>44109</v>
      </c>
      <c r="C480" s="8">
        <v>4.96875</v>
      </c>
      <c r="D480">
        <v>0.913966316</v>
      </c>
      <c r="E480" s="6">
        <v>100.18530291731125</v>
      </c>
      <c r="F480" s="9">
        <v>61.094496553834546</v>
      </c>
      <c r="G480" s="9">
        <v>50.839656572539411</v>
      </c>
      <c r="H480" s="9">
        <v>233.87870435857616</v>
      </c>
      <c r="I480" s="9">
        <f t="shared" si="10"/>
        <v>91.565992224679007</v>
      </c>
    </row>
    <row r="481" spans="1:9" x14ac:dyDescent="0.25">
      <c r="A481" s="16"/>
      <c r="B481" s="5">
        <f>DATE(YEAR(siječanj!B481),MONTH(siječanj!B481)+9,DAY(siječanj!B481))</f>
        <v>44109</v>
      </c>
      <c r="C481" s="8">
        <v>4.9791666666666696</v>
      </c>
      <c r="D481">
        <v>0.913966316</v>
      </c>
      <c r="E481" s="6">
        <v>91.19790974263158</v>
      </c>
      <c r="F481" s="9">
        <v>60.65753217644717</v>
      </c>
      <c r="G481" s="9">
        <v>51.00727803628542</v>
      </c>
      <c r="H481" s="9">
        <v>233.63958743619904</v>
      </c>
      <c r="I481" s="9">
        <f t="shared" si="10"/>
        <v>83.3518175943735</v>
      </c>
    </row>
    <row r="482" spans="1:9" ht="15.75" thickBot="1" x14ac:dyDescent="0.3">
      <c r="A482" s="16"/>
      <c r="B482" s="5">
        <f>DATE(YEAR(siječanj!B482),MONTH(siječanj!B482)+9,DAY(siječanj!B482))</f>
        <v>44109</v>
      </c>
      <c r="C482" s="8">
        <v>4.9895833333333304</v>
      </c>
      <c r="D482">
        <v>0.913966316</v>
      </c>
      <c r="E482" s="6">
        <v>83.40077036164304</v>
      </c>
      <c r="F482" s="9">
        <v>58.737088686949406</v>
      </c>
      <c r="G482" s="9">
        <v>49.888791633935988</v>
      </c>
      <c r="H482" s="9">
        <v>234.63890604636086</v>
      </c>
      <c r="I482" s="9">
        <f t="shared" si="10"/>
        <v>76.225494838992873</v>
      </c>
    </row>
    <row r="483" spans="1:9" x14ac:dyDescent="0.25">
      <c r="A483" s="15">
        <f t="shared" ref="A483" si="11">A387+1</f>
        <v>280</v>
      </c>
      <c r="B483" s="5">
        <f>DATE(YEAR(siječanj!B483),MONTH(siječanj!B483)+9,DAY(siječanj!B483))</f>
        <v>44110</v>
      </c>
      <c r="C483" s="8">
        <v>5</v>
      </c>
      <c r="D483">
        <v>0.91306441599999999</v>
      </c>
      <c r="E483" s="6">
        <v>76.022593926872304</v>
      </c>
      <c r="F483" s="9">
        <v>57.921224402900727</v>
      </c>
      <c r="G483" s="9">
        <v>49.387861583473814</v>
      </c>
      <c r="H483" s="9">
        <v>235.49959987137262</v>
      </c>
      <c r="I483" s="9">
        <f t="shared" si="10"/>
        <v>69.413525326644802</v>
      </c>
    </row>
    <row r="484" spans="1:9" x14ac:dyDescent="0.25">
      <c r="A484" s="16"/>
      <c r="B484" s="5">
        <f>DATE(YEAR(siječanj!B484),MONTH(siječanj!B484)+9,DAY(siječanj!B484))</f>
        <v>44110</v>
      </c>
      <c r="C484" s="8">
        <v>5.0104166666666696</v>
      </c>
      <c r="D484">
        <v>0.91306441599999999</v>
      </c>
      <c r="E484" s="6">
        <v>70.436163651310636</v>
      </c>
      <c r="F484" s="9">
        <v>57.639019582031572</v>
      </c>
      <c r="G484" s="9">
        <v>49.768232440477028</v>
      </c>
      <c r="H484" s="9">
        <v>235.55440534328429</v>
      </c>
      <c r="I484" s="9">
        <f t="shared" si="10"/>
        <v>64.312754629564367</v>
      </c>
    </row>
    <row r="485" spans="1:9" x14ac:dyDescent="0.25">
      <c r="A485" s="16"/>
      <c r="B485" s="5">
        <f>DATE(YEAR(siječanj!B485),MONTH(siječanj!B485)+9,DAY(siječanj!B485))</f>
        <v>44110</v>
      </c>
      <c r="C485" s="8">
        <v>5.0208333333333304</v>
      </c>
      <c r="D485">
        <v>0.91306441599999999</v>
      </c>
      <c r="E485" s="6">
        <v>66.164514611944881</v>
      </c>
      <c r="F485" s="9">
        <v>57.150010567619262</v>
      </c>
      <c r="G485" s="9">
        <v>48.853915305702728</v>
      </c>
      <c r="H485" s="9">
        <v>235.78872331315662</v>
      </c>
      <c r="I485" s="9">
        <f t="shared" si="10"/>
        <v>60.412463894078918</v>
      </c>
    </row>
    <row r="486" spans="1:9" x14ac:dyDescent="0.25">
      <c r="A486" s="16"/>
      <c r="B486" s="5">
        <f>DATE(YEAR(siječanj!B486),MONTH(siječanj!B486)+9,DAY(siječanj!B486))</f>
        <v>44110</v>
      </c>
      <c r="C486" s="8">
        <v>5.03125</v>
      </c>
      <c r="D486">
        <v>0.91306441599999999</v>
      </c>
      <c r="E486" s="6">
        <v>62.723478283884916</v>
      </c>
      <c r="F486" s="9">
        <v>56.682336197478854</v>
      </c>
      <c r="G486" s="9">
        <v>49.101715595923103</v>
      </c>
      <c r="H486" s="9">
        <v>235.57361310586259</v>
      </c>
      <c r="I486" s="9">
        <f t="shared" si="10"/>
        <v>57.270576068764065</v>
      </c>
    </row>
    <row r="487" spans="1:9" x14ac:dyDescent="0.25">
      <c r="A487" s="16"/>
      <c r="B487" s="5">
        <f>DATE(YEAR(siječanj!B487),MONTH(siječanj!B487)+9,DAY(siječanj!B487))</f>
        <v>44110</v>
      </c>
      <c r="C487" s="8">
        <v>5.0416666666666696</v>
      </c>
      <c r="D487">
        <v>0.91306441599999999</v>
      </c>
      <c r="E487" s="6">
        <v>59.476391310237069</v>
      </c>
      <c r="F487" s="9">
        <v>56.280538418702029</v>
      </c>
      <c r="G487" s="9">
        <v>48.820846907377046</v>
      </c>
      <c r="H487" s="9">
        <v>235.46600521174591</v>
      </c>
      <c r="I487" s="9">
        <f t="shared" si="10"/>
        <v>54.305776497469083</v>
      </c>
    </row>
    <row r="488" spans="1:9" x14ac:dyDescent="0.25">
      <c r="A488" s="16"/>
      <c r="B488" s="5">
        <f>DATE(YEAR(siječanj!B488),MONTH(siječanj!B488)+9,DAY(siječanj!B488))</f>
        <v>44110</v>
      </c>
      <c r="C488" s="8">
        <v>5.0520833333333304</v>
      </c>
      <c r="D488">
        <v>0.91306441599999999</v>
      </c>
      <c r="E488" s="6">
        <v>57.85664114124404</v>
      </c>
      <c r="F488" s="9">
        <v>55.43720713642422</v>
      </c>
      <c r="G488" s="9">
        <v>47.169164687267077</v>
      </c>
      <c r="H488" s="9">
        <v>235.77272082852775</v>
      </c>
      <c r="I488" s="9">
        <f t="shared" si="10"/>
        <v>52.826840255351563</v>
      </c>
    </row>
    <row r="489" spans="1:9" x14ac:dyDescent="0.25">
      <c r="A489" s="16"/>
      <c r="B489" s="5">
        <f>DATE(YEAR(siječanj!B489),MONTH(siječanj!B489)+9,DAY(siječanj!B489))</f>
        <v>44110</v>
      </c>
      <c r="C489" s="8">
        <v>5.0625</v>
      </c>
      <c r="D489">
        <v>0.91306441599999999</v>
      </c>
      <c r="E489" s="6">
        <v>55.898847861890204</v>
      </c>
      <c r="F489" s="9">
        <v>55.053259892560902</v>
      </c>
      <c r="G489" s="9">
        <v>47.312502549281447</v>
      </c>
      <c r="H489" s="9">
        <v>235.30992371393526</v>
      </c>
      <c r="I489" s="9">
        <f t="shared" si="10"/>
        <v>51.03924887808963</v>
      </c>
    </row>
    <row r="490" spans="1:9" x14ac:dyDescent="0.25">
      <c r="A490" s="16"/>
      <c r="B490" s="5">
        <f>DATE(YEAR(siječanj!B490),MONTH(siječanj!B490)+9,DAY(siječanj!B490))</f>
        <v>44110</v>
      </c>
      <c r="C490" s="8">
        <v>5.0729166666666696</v>
      </c>
      <c r="D490">
        <v>0.91306441599999999</v>
      </c>
      <c r="E490" s="6">
        <v>54.696866126538417</v>
      </c>
      <c r="F490" s="9">
        <v>55.116452072100486</v>
      </c>
      <c r="G490" s="9">
        <v>46.84749023729195</v>
      </c>
      <c r="H490" s="9">
        <v>235.54593496302266</v>
      </c>
      <c r="I490" s="9">
        <f t="shared" si="10"/>
        <v>49.941762126857981</v>
      </c>
    </row>
    <row r="491" spans="1:9" x14ac:dyDescent="0.25">
      <c r="A491" s="16"/>
      <c r="B491" s="5">
        <f>DATE(YEAR(siječanj!B491),MONTH(siječanj!B491)+9,DAY(siječanj!B491))</f>
        <v>44110</v>
      </c>
      <c r="C491" s="8">
        <v>5.0833333333333304</v>
      </c>
      <c r="D491">
        <v>0.91306441599999999</v>
      </c>
      <c r="E491" s="6">
        <v>53.583388888304462</v>
      </c>
      <c r="F491" s="9">
        <v>55.138204648752172</v>
      </c>
      <c r="G491" s="9">
        <v>47.491830386560949</v>
      </c>
      <c r="H491" s="9">
        <v>235.65176989419649</v>
      </c>
      <c r="I491" s="9">
        <f t="shared" si="10"/>
        <v>48.925085682600603</v>
      </c>
    </row>
    <row r="492" spans="1:9" x14ac:dyDescent="0.25">
      <c r="A492" s="16"/>
      <c r="B492" s="5">
        <f>DATE(YEAR(siječanj!B492),MONTH(siječanj!B492)+9,DAY(siječanj!B492))</f>
        <v>44110</v>
      </c>
      <c r="C492" s="8">
        <v>5.09375</v>
      </c>
      <c r="D492">
        <v>0.91306441599999999</v>
      </c>
      <c r="E492" s="6">
        <v>52.606452335173607</v>
      </c>
      <c r="F492" s="9">
        <v>55.21657902570356</v>
      </c>
      <c r="G492" s="9">
        <v>47.53193384584111</v>
      </c>
      <c r="H492" s="9">
        <v>235.85402811224824</v>
      </c>
      <c r="I492" s="9">
        <f t="shared" si="10"/>
        <v>48.033079679247123</v>
      </c>
    </row>
    <row r="493" spans="1:9" x14ac:dyDescent="0.25">
      <c r="A493" s="16"/>
      <c r="B493" s="5">
        <f>DATE(YEAR(siječanj!B493),MONTH(siječanj!B493)+9,DAY(siječanj!B493))</f>
        <v>44110</v>
      </c>
      <c r="C493" s="8">
        <v>5.1041666666666696</v>
      </c>
      <c r="D493">
        <v>0.91306441599999999</v>
      </c>
      <c r="E493" s="6">
        <v>52.703341125938216</v>
      </c>
      <c r="F493" s="9">
        <v>56.106336969362658</v>
      </c>
      <c r="G493" s="9">
        <v>48.84199623494699</v>
      </c>
      <c r="H493" s="9">
        <v>235.5398511104076</v>
      </c>
      <c r="I493" s="9">
        <f t="shared" si="10"/>
        <v>48.121545386403561</v>
      </c>
    </row>
    <row r="494" spans="1:9" x14ac:dyDescent="0.25">
      <c r="A494" s="16"/>
      <c r="B494" s="5">
        <f>DATE(YEAR(siječanj!B494),MONTH(siječanj!B494)+9,DAY(siječanj!B494))</f>
        <v>44110</v>
      </c>
      <c r="C494" s="8">
        <v>5.1145833333333304</v>
      </c>
      <c r="D494">
        <v>0.91306441599999999</v>
      </c>
      <c r="E494" s="6">
        <v>52.221642576640278</v>
      </c>
      <c r="F494" s="9">
        <v>56.031752113893361</v>
      </c>
      <c r="G494" s="9">
        <v>48.378717605976505</v>
      </c>
      <c r="H494" s="9">
        <v>235.35319795439247</v>
      </c>
      <c r="I494" s="9">
        <f t="shared" si="10"/>
        <v>47.681723581800789</v>
      </c>
    </row>
    <row r="495" spans="1:9" x14ac:dyDescent="0.25">
      <c r="A495" s="16"/>
      <c r="B495" s="5">
        <f>DATE(YEAR(siječanj!B495),MONTH(siječanj!B495)+9,DAY(siječanj!B495))</f>
        <v>44110</v>
      </c>
      <c r="C495" s="8">
        <v>5.125</v>
      </c>
      <c r="D495">
        <v>0.91306441599999999</v>
      </c>
      <c r="E495" s="6">
        <v>52.542680171593155</v>
      </c>
      <c r="F495" s="9">
        <v>55.516015520077687</v>
      </c>
      <c r="G495" s="9">
        <v>47.887543535651432</v>
      </c>
      <c r="H495" s="9">
        <v>235.39877605062873</v>
      </c>
      <c r="I495" s="9">
        <f t="shared" si="10"/>
        <v>47.974851585950482</v>
      </c>
    </row>
    <row r="496" spans="1:9" x14ac:dyDescent="0.25">
      <c r="A496" s="16"/>
      <c r="B496" s="5">
        <f>DATE(YEAR(siječanj!B496),MONTH(siječanj!B496)+9,DAY(siječanj!B496))</f>
        <v>44110</v>
      </c>
      <c r="C496" s="8">
        <v>5.1354166666666696</v>
      </c>
      <c r="D496">
        <v>0.91306441599999999</v>
      </c>
      <c r="E496" s="6">
        <v>53.013133520263452</v>
      </c>
      <c r="F496" s="9">
        <v>55.293828200093991</v>
      </c>
      <c r="G496" s="9">
        <v>48.20296548992372</v>
      </c>
      <c r="H496" s="9">
        <v>235.16320605018385</v>
      </c>
      <c r="I496" s="9">
        <f t="shared" si="10"/>
        <v>48.404405798009371</v>
      </c>
    </row>
    <row r="497" spans="1:9" x14ac:dyDescent="0.25">
      <c r="A497" s="16"/>
      <c r="B497" s="5">
        <f>DATE(YEAR(siječanj!B497),MONTH(siječanj!B497)+9,DAY(siječanj!B497))</f>
        <v>44110</v>
      </c>
      <c r="C497" s="8">
        <v>5.1458333333333304</v>
      </c>
      <c r="D497">
        <v>0.91306441599999999</v>
      </c>
      <c r="E497" s="6">
        <v>53.51853771460322</v>
      </c>
      <c r="F497" s="9">
        <v>55.116146659976799</v>
      </c>
      <c r="G497" s="9">
        <v>47.387392037285764</v>
      </c>
      <c r="H497" s="9">
        <v>234.86782444763034</v>
      </c>
      <c r="I497" s="9">
        <f t="shared" si="10"/>
        <v>48.865872383558163</v>
      </c>
    </row>
    <row r="498" spans="1:9" x14ac:dyDescent="0.25">
      <c r="A498" s="16"/>
      <c r="B498" s="5">
        <f>DATE(YEAR(siječanj!B498),MONTH(siječanj!B498)+9,DAY(siječanj!B498))</f>
        <v>44110</v>
      </c>
      <c r="C498" s="8">
        <v>5.15625</v>
      </c>
      <c r="D498">
        <v>0.91306441599999999</v>
      </c>
      <c r="E498" s="6">
        <v>54.183953285374514</v>
      </c>
      <c r="F498" s="9">
        <v>54.54212055492286</v>
      </c>
      <c r="G498" s="9">
        <v>47.325669711284668</v>
      </c>
      <c r="H498" s="9">
        <v>234.95266570467729</v>
      </c>
      <c r="I498" s="9">
        <f t="shared" si="10"/>
        <v>49.473439663081763</v>
      </c>
    </row>
    <row r="499" spans="1:9" x14ac:dyDescent="0.25">
      <c r="A499" s="16"/>
      <c r="B499" s="5">
        <f>DATE(YEAR(siječanj!B499),MONTH(siječanj!B499)+9,DAY(siječanj!B499))</f>
        <v>44110</v>
      </c>
      <c r="C499" s="8">
        <v>5.1666666666666696</v>
      </c>
      <c r="D499">
        <v>0.91306441599999999</v>
      </c>
      <c r="E499" s="6">
        <v>56.870658870147146</v>
      </c>
      <c r="F499" s="9">
        <v>54.734429728332522</v>
      </c>
      <c r="G499" s="9">
        <v>47.691549065089575</v>
      </c>
      <c r="H499" s="9">
        <v>235.0244199054851</v>
      </c>
      <c r="I499" s="9">
        <f t="shared" si="10"/>
        <v>51.926574928806126</v>
      </c>
    </row>
    <row r="500" spans="1:9" x14ac:dyDescent="0.25">
      <c r="A500" s="16"/>
      <c r="B500" s="5">
        <f>DATE(YEAR(siječanj!B500),MONTH(siječanj!B500)+9,DAY(siječanj!B500))</f>
        <v>44110</v>
      </c>
      <c r="C500" s="8">
        <v>5.1770833333333304</v>
      </c>
      <c r="D500">
        <v>0.91306441599999999</v>
      </c>
      <c r="E500" s="6">
        <v>59.162801155678792</v>
      </c>
      <c r="F500" s="9">
        <v>54.797754521031081</v>
      </c>
      <c r="G500" s="9">
        <v>49.110363945242504</v>
      </c>
      <c r="H500" s="9">
        <v>234.24733721997291</v>
      </c>
      <c r="I500" s="9">
        <f t="shared" si="10"/>
        <v>54.019448486133982</v>
      </c>
    </row>
    <row r="501" spans="1:9" x14ac:dyDescent="0.25">
      <c r="A501" s="16"/>
      <c r="B501" s="5">
        <f>DATE(YEAR(siječanj!B501),MONTH(siječanj!B501)+9,DAY(siječanj!B501))</f>
        <v>44110</v>
      </c>
      <c r="C501" s="8">
        <v>5.1875</v>
      </c>
      <c r="D501">
        <v>0.91306441599999999</v>
      </c>
      <c r="E501" s="6">
        <v>62.959807167552057</v>
      </c>
      <c r="F501" s="9">
        <v>54.66165725270249</v>
      </c>
      <c r="G501" s="9">
        <v>47.455671858780072</v>
      </c>
      <c r="H501" s="9">
        <v>225.46915863888364</v>
      </c>
      <c r="I501" s="9">
        <f t="shared" si="10"/>
        <v>57.486359562913535</v>
      </c>
    </row>
    <row r="502" spans="1:9" x14ac:dyDescent="0.25">
      <c r="A502" s="16"/>
      <c r="B502" s="5">
        <f>DATE(YEAR(siječanj!B502),MONTH(siječanj!B502)+9,DAY(siječanj!B502))</f>
        <v>44110</v>
      </c>
      <c r="C502" s="8">
        <v>5.1979166666666696</v>
      </c>
      <c r="D502">
        <v>0.91306441599999999</v>
      </c>
      <c r="E502" s="6">
        <v>67.539297893101519</v>
      </c>
      <c r="F502" s="9">
        <v>55.43503308433322</v>
      </c>
      <c r="G502" s="9">
        <v>46.967668181012925</v>
      </c>
      <c r="H502" s="9">
        <v>206.38368767364415</v>
      </c>
      <c r="I502" s="9">
        <f t="shared" si="10"/>
        <v>61.667729587814769</v>
      </c>
    </row>
    <row r="503" spans="1:9" x14ac:dyDescent="0.25">
      <c r="A503" s="16"/>
      <c r="B503" s="5">
        <f>DATE(YEAR(siječanj!B503),MONTH(siječanj!B503)+9,DAY(siječanj!B503))</f>
        <v>44110</v>
      </c>
      <c r="C503" s="8">
        <v>5.2083333333333304</v>
      </c>
      <c r="D503">
        <v>0.91306441599999999</v>
      </c>
      <c r="E503" s="6">
        <v>73.639386346186839</v>
      </c>
      <c r="F503" s="9">
        <v>56.219198804807448</v>
      </c>
      <c r="G503" s="9">
        <v>47.994843264539028</v>
      </c>
      <c r="H503" s="9">
        <v>191.76768994747425</v>
      </c>
      <c r="I503" s="9">
        <f t="shared" si="10"/>
        <v>67.237503288779465</v>
      </c>
    </row>
    <row r="504" spans="1:9" x14ac:dyDescent="0.25">
      <c r="A504" s="16"/>
      <c r="B504" s="5">
        <f>DATE(YEAR(siječanj!B504),MONTH(siječanj!B504)+9,DAY(siječanj!B504))</f>
        <v>44110</v>
      </c>
      <c r="C504" s="8">
        <v>5.21875</v>
      </c>
      <c r="D504">
        <v>0.91306441599999999</v>
      </c>
      <c r="E504" s="6">
        <v>79.85526058155763</v>
      </c>
      <c r="F504" s="9">
        <v>61.042005854365797</v>
      </c>
      <c r="G504" s="9">
        <v>48.024953967529029</v>
      </c>
      <c r="H504" s="9">
        <v>168.95034314947551</v>
      </c>
      <c r="I504" s="9">
        <f t="shared" si="10"/>
        <v>72.912996867427736</v>
      </c>
    </row>
    <row r="505" spans="1:9" x14ac:dyDescent="0.25">
      <c r="A505" s="16"/>
      <c r="B505" s="5">
        <f>DATE(YEAR(siječanj!B505),MONTH(siječanj!B505)+9,DAY(siječanj!B505))</f>
        <v>44110</v>
      </c>
      <c r="C505" s="8">
        <v>5.2291666666666696</v>
      </c>
      <c r="D505">
        <v>0.91306441599999999</v>
      </c>
      <c r="E505" s="6">
        <v>84.728727762598581</v>
      </c>
      <c r="F505" s="9">
        <v>66.716494796636496</v>
      </c>
      <c r="G505" s="9">
        <v>50.414410614798598</v>
      </c>
      <c r="H505" s="9">
        <v>142.82326697958948</v>
      </c>
      <c r="I505" s="9">
        <f t="shared" si="10"/>
        <v>77.362786332980065</v>
      </c>
    </row>
    <row r="506" spans="1:9" x14ac:dyDescent="0.25">
      <c r="A506" s="16"/>
      <c r="B506" s="5">
        <f>DATE(YEAR(siječanj!B506),MONTH(siječanj!B506)+9,DAY(siječanj!B506))</f>
        <v>44110</v>
      </c>
      <c r="C506" s="8">
        <v>5.2395833333333304</v>
      </c>
      <c r="D506">
        <v>0.91306441599999999</v>
      </c>
      <c r="E506" s="6">
        <v>90.289692214668833</v>
      </c>
      <c r="F506" s="9">
        <v>68.203124475917591</v>
      </c>
      <c r="G506" s="9">
        <v>53.875038565356952</v>
      </c>
      <c r="H506" s="9">
        <v>112.43556065273901</v>
      </c>
      <c r="I506" s="9">
        <f t="shared" si="10"/>
        <v>82.440305092806341</v>
      </c>
    </row>
    <row r="507" spans="1:9" x14ac:dyDescent="0.25">
      <c r="A507" s="16"/>
      <c r="B507" s="5">
        <f>DATE(YEAR(siječanj!B507),MONTH(siječanj!B507)+9,DAY(siječanj!B507))</f>
        <v>44110</v>
      </c>
      <c r="C507" s="8">
        <v>5.25</v>
      </c>
      <c r="D507">
        <v>0.91306441599999999</v>
      </c>
      <c r="E507" s="6">
        <v>95.320006794614173</v>
      </c>
      <c r="F507" s="9">
        <v>72.702283083138298</v>
      </c>
      <c r="G507" s="9">
        <v>65.200354992322417</v>
      </c>
      <c r="H507" s="9">
        <v>66.196761807466387</v>
      </c>
      <c r="I507" s="9">
        <f t="shared" si="10"/>
        <v>87.033306337040415</v>
      </c>
    </row>
    <row r="508" spans="1:9" x14ac:dyDescent="0.25">
      <c r="A508" s="16"/>
      <c r="B508" s="5">
        <f>DATE(YEAR(siječanj!B508),MONTH(siječanj!B508)+9,DAY(siječanj!B508))</f>
        <v>44110</v>
      </c>
      <c r="C508" s="8">
        <v>5.2604166666666696</v>
      </c>
      <c r="D508">
        <v>0.91306441599999999</v>
      </c>
      <c r="E508" s="6">
        <v>98.36421913434198</v>
      </c>
      <c r="F508" s="9">
        <v>90.036932715344847</v>
      </c>
      <c r="G508" s="9">
        <v>83.559612703485499</v>
      </c>
      <c r="H508" s="9">
        <v>34.612257683975173</v>
      </c>
      <c r="I508" s="9">
        <f t="shared" si="10"/>
        <v>89.81286829919398</v>
      </c>
    </row>
    <row r="509" spans="1:9" x14ac:dyDescent="0.25">
      <c r="A509" s="16"/>
      <c r="B509" s="5">
        <f>DATE(YEAR(siječanj!B509),MONTH(siječanj!B509)+9,DAY(siječanj!B509))</f>
        <v>44110</v>
      </c>
      <c r="C509" s="8">
        <v>5.2708333333333304</v>
      </c>
      <c r="D509">
        <v>0.91306441599999999</v>
      </c>
      <c r="E509" s="6">
        <v>100.52795329229581</v>
      </c>
      <c r="F509" s="9">
        <v>100.07737235594099</v>
      </c>
      <c r="G509" s="9">
        <v>95.458677880866972</v>
      </c>
      <c r="H509" s="9">
        <v>18.517753290249299</v>
      </c>
      <c r="I509" s="9">
        <f t="shared" si="10"/>
        <v>91.788496964505342</v>
      </c>
    </row>
    <row r="510" spans="1:9" x14ac:dyDescent="0.25">
      <c r="A510" s="16"/>
      <c r="B510" s="5">
        <f>DATE(YEAR(siječanj!B510),MONTH(siječanj!B510)+9,DAY(siječanj!B510))</f>
        <v>44110</v>
      </c>
      <c r="C510" s="8">
        <v>5.28125</v>
      </c>
      <c r="D510">
        <v>0.91306441599999999</v>
      </c>
      <c r="E510" s="6">
        <v>101.47686026229785</v>
      </c>
      <c r="F510" s="9">
        <v>109.94228441560809</v>
      </c>
      <c r="G510" s="9">
        <v>103.81451233551321</v>
      </c>
      <c r="H510" s="9">
        <v>11.911700337625042</v>
      </c>
      <c r="I510" s="9">
        <f t="shared" si="10"/>
        <v>92.654910152908585</v>
      </c>
    </row>
    <row r="511" spans="1:9" x14ac:dyDescent="0.25">
      <c r="A511" s="16"/>
      <c r="B511" s="5">
        <f>DATE(YEAR(siječanj!B511),MONTH(siječanj!B511)+9,DAY(siječanj!B511))</f>
        <v>44110</v>
      </c>
      <c r="C511" s="8">
        <v>5.2916666666666696</v>
      </c>
      <c r="D511">
        <v>0.91306441599999999</v>
      </c>
      <c r="E511" s="6">
        <v>99.422943272548665</v>
      </c>
      <c r="F511" s="9">
        <v>116.21276904293543</v>
      </c>
      <c r="G511" s="9">
        <v>109.78344250955675</v>
      </c>
      <c r="H511" s="9">
        <v>4.7363878298783053</v>
      </c>
      <c r="I511" s="9">
        <f t="shared" si="10"/>
        <v>90.779551636150771</v>
      </c>
    </row>
    <row r="512" spans="1:9" x14ac:dyDescent="0.25">
      <c r="A512" s="16"/>
      <c r="B512" s="5">
        <f>DATE(YEAR(siječanj!B512),MONTH(siječanj!B512)+9,DAY(siječanj!B512))</f>
        <v>44110</v>
      </c>
      <c r="C512" s="8">
        <v>5.3020833333333304</v>
      </c>
      <c r="D512">
        <v>0.91306441599999999</v>
      </c>
      <c r="E512" s="6">
        <v>96.784974788099618</v>
      </c>
      <c r="F512" s="9">
        <v>129.29424140348868</v>
      </c>
      <c r="G512" s="9">
        <v>120.66990436971317</v>
      </c>
      <c r="H512" s="9">
        <v>3.3483550628758141</v>
      </c>
      <c r="I512" s="9">
        <f t="shared" si="10"/>
        <v>88.370916482470903</v>
      </c>
    </row>
    <row r="513" spans="1:9" x14ac:dyDescent="0.25">
      <c r="A513" s="16"/>
      <c r="B513" s="5">
        <f>DATE(YEAR(siječanj!B513),MONTH(siječanj!B513)+9,DAY(siječanj!B513))</f>
        <v>44110</v>
      </c>
      <c r="C513" s="8">
        <v>5.3125</v>
      </c>
      <c r="D513">
        <v>0.91306441599999999</v>
      </c>
      <c r="E513" s="6">
        <v>96.584329252855497</v>
      </c>
      <c r="F513" s="9">
        <v>135.62195865536313</v>
      </c>
      <c r="G513" s="9">
        <v>133.31727449333269</v>
      </c>
      <c r="H513" s="9">
        <v>3.8262402913210196</v>
      </c>
      <c r="I513" s="9">
        <f t="shared" si="10"/>
        <v>88.187714184010218</v>
      </c>
    </row>
    <row r="514" spans="1:9" x14ac:dyDescent="0.25">
      <c r="A514" s="16"/>
      <c r="B514" s="5">
        <f>DATE(YEAR(siječanj!B514),MONTH(siječanj!B514)+9,DAY(siječanj!B514))</f>
        <v>44110</v>
      </c>
      <c r="C514" s="8">
        <v>5.3229166666666696</v>
      </c>
      <c r="D514">
        <v>0.91306441599999999</v>
      </c>
      <c r="E514" s="6">
        <v>95.666978146084318</v>
      </c>
      <c r="F514" s="9">
        <v>139.53148299057719</v>
      </c>
      <c r="G514" s="9">
        <v>146.48454083859005</v>
      </c>
      <c r="H514" s="9">
        <v>3.4634761364743234</v>
      </c>
      <c r="I514" s="9">
        <f t="shared" si="10"/>
        <v>87.350113531439234</v>
      </c>
    </row>
    <row r="515" spans="1:9" x14ac:dyDescent="0.25">
      <c r="A515" s="16"/>
      <c r="B515" s="5">
        <f>DATE(YEAR(siječanj!B515),MONTH(siječanj!B515)+9,DAY(siječanj!B515))</f>
        <v>44110</v>
      </c>
      <c r="C515" s="8">
        <v>5.3333333333333304</v>
      </c>
      <c r="D515">
        <v>0.91306441599999999</v>
      </c>
      <c r="E515" s="6">
        <v>97.080583085978731</v>
      </c>
      <c r="F515" s="9">
        <v>169.66868736137803</v>
      </c>
      <c r="G515" s="9">
        <v>154.07979009228018</v>
      </c>
      <c r="H515" s="9">
        <v>2.3766777418298695</v>
      </c>
      <c r="I515" s="9">
        <f t="shared" si="10"/>
        <v>88.640825900338641</v>
      </c>
    </row>
    <row r="516" spans="1:9" x14ac:dyDescent="0.25">
      <c r="A516" s="16"/>
      <c r="B516" s="5">
        <f>DATE(YEAR(siječanj!B516),MONTH(siječanj!B516)+9,DAY(siječanj!B516))</f>
        <v>44110</v>
      </c>
      <c r="C516" s="8">
        <v>5.34375</v>
      </c>
      <c r="D516">
        <v>0.91306441599999999</v>
      </c>
      <c r="E516" s="6">
        <v>97.930815419554179</v>
      </c>
      <c r="F516" s="9">
        <v>171.15166415091659</v>
      </c>
      <c r="G516" s="9">
        <v>176.19454232766415</v>
      </c>
      <c r="H516" s="9">
        <v>2.076071874874597</v>
      </c>
      <c r="I516" s="9">
        <f t="shared" ref="I516:I579" si="12">D516*E516</f>
        <v>89.417142789459035</v>
      </c>
    </row>
    <row r="517" spans="1:9" x14ac:dyDescent="0.25">
      <c r="A517" s="16"/>
      <c r="B517" s="5">
        <f>DATE(YEAR(siječanj!B517),MONTH(siječanj!B517)+9,DAY(siječanj!B517))</f>
        <v>44110</v>
      </c>
      <c r="C517" s="8">
        <v>5.3541666666666696</v>
      </c>
      <c r="D517">
        <v>0.91306441599999999</v>
      </c>
      <c r="E517" s="6">
        <v>97.343042179057946</v>
      </c>
      <c r="F517" s="9">
        <v>199.74822108234912</v>
      </c>
      <c r="G517" s="9">
        <v>181.12410545287659</v>
      </c>
      <c r="H517" s="9">
        <v>2.3902399122958515</v>
      </c>
      <c r="I517" s="9">
        <f t="shared" si="12"/>
        <v>88.880467958884907</v>
      </c>
    </row>
    <row r="518" spans="1:9" x14ac:dyDescent="0.25">
      <c r="A518" s="16"/>
      <c r="B518" s="5">
        <f>DATE(YEAR(siječanj!B518),MONTH(siječanj!B518)+9,DAY(siječanj!B518))</f>
        <v>44110</v>
      </c>
      <c r="C518" s="8">
        <v>5.3645833333333304</v>
      </c>
      <c r="D518">
        <v>0.91306441599999999</v>
      </c>
      <c r="E518" s="6">
        <v>97.594655887702501</v>
      </c>
      <c r="F518" s="9">
        <v>186.80046699042421</v>
      </c>
      <c r="G518" s="9">
        <v>181.48112777329501</v>
      </c>
      <c r="H518" s="9">
        <v>1.7794999966375398</v>
      </c>
      <c r="I518" s="9">
        <f t="shared" si="12"/>
        <v>89.110207482826041</v>
      </c>
    </row>
    <row r="519" spans="1:9" x14ac:dyDescent="0.25">
      <c r="A519" s="16"/>
      <c r="B519" s="5">
        <f>DATE(YEAR(siječanj!B519),MONTH(siječanj!B519)+9,DAY(siječanj!B519))</f>
        <v>44110</v>
      </c>
      <c r="C519" s="8">
        <v>5.375</v>
      </c>
      <c r="D519">
        <v>0.91306441599999999</v>
      </c>
      <c r="E519" s="6">
        <v>97.912433746682026</v>
      </c>
      <c r="F519" s="9">
        <v>205.56749546415128</v>
      </c>
      <c r="G519" s="9">
        <v>186.87633327585337</v>
      </c>
      <c r="H519" s="9">
        <v>1.4226244692728418</v>
      </c>
      <c r="I519" s="9">
        <f t="shared" si="12"/>
        <v>89.40035913805292</v>
      </c>
    </row>
    <row r="520" spans="1:9" x14ac:dyDescent="0.25">
      <c r="A520" s="16"/>
      <c r="B520" s="5">
        <f>DATE(YEAR(siječanj!B520),MONTH(siječanj!B520)+9,DAY(siječanj!B520))</f>
        <v>44110</v>
      </c>
      <c r="C520" s="8">
        <v>5.3854166666666696</v>
      </c>
      <c r="D520">
        <v>0.91306441599999999</v>
      </c>
      <c r="E520" s="6">
        <v>98.980760383923467</v>
      </c>
      <c r="F520" s="9">
        <v>192.74624628872274</v>
      </c>
      <c r="G520" s="9">
        <v>182.68646687911098</v>
      </c>
      <c r="H520" s="9">
        <v>1.4088122911109897</v>
      </c>
      <c r="I520" s="9">
        <f t="shared" si="12"/>
        <v>90.37581017518302</v>
      </c>
    </row>
    <row r="521" spans="1:9" x14ac:dyDescent="0.25">
      <c r="A521" s="16"/>
      <c r="B521" s="5">
        <f>DATE(YEAR(siječanj!B521),MONTH(siječanj!B521)+9,DAY(siječanj!B521))</f>
        <v>44110</v>
      </c>
      <c r="C521" s="8">
        <v>5.3958333333333304</v>
      </c>
      <c r="D521">
        <v>0.91306441599999999</v>
      </c>
      <c r="E521" s="6">
        <v>98.40832330282943</v>
      </c>
      <c r="F521" s="9">
        <v>190.46533210307996</v>
      </c>
      <c r="G521" s="9">
        <v>184.84432033029157</v>
      </c>
      <c r="H521" s="9">
        <v>1.5674476523965855</v>
      </c>
      <c r="I521" s="9">
        <f t="shared" si="12"/>
        <v>89.853138246037147</v>
      </c>
    </row>
    <row r="522" spans="1:9" x14ac:dyDescent="0.25">
      <c r="A522" s="16"/>
      <c r="B522" s="5">
        <f>DATE(YEAR(siječanj!B522),MONTH(siječanj!B522)+9,DAY(siječanj!B522))</f>
        <v>44110</v>
      </c>
      <c r="C522" s="8">
        <v>5.40625</v>
      </c>
      <c r="D522">
        <v>0.91306441599999999</v>
      </c>
      <c r="E522" s="6">
        <v>98.237628442841384</v>
      </c>
      <c r="F522" s="9">
        <v>177.42924559153911</v>
      </c>
      <c r="G522" s="9">
        <v>190.85778047373094</v>
      </c>
      <c r="H522" s="9">
        <v>1.4841831371128169</v>
      </c>
      <c r="I522" s="9">
        <f t="shared" si="12"/>
        <v>89.697282843387953</v>
      </c>
    </row>
    <row r="523" spans="1:9" x14ac:dyDescent="0.25">
      <c r="A523" s="16"/>
      <c r="B523" s="5">
        <f>DATE(YEAR(siječanj!B523),MONTH(siječanj!B523)+9,DAY(siječanj!B523))</f>
        <v>44110</v>
      </c>
      <c r="C523" s="8">
        <v>5.4166666666666696</v>
      </c>
      <c r="D523">
        <v>0.91306441599999999</v>
      </c>
      <c r="E523" s="6">
        <v>99.021201051442674</v>
      </c>
      <c r="F523" s="9">
        <v>177.15079814350747</v>
      </c>
      <c r="G523" s="9">
        <v>190.65592679666963</v>
      </c>
      <c r="H523" s="9">
        <v>1.2806061533665045</v>
      </c>
      <c r="I523" s="9">
        <f t="shared" si="12"/>
        <v>90.412735109654093</v>
      </c>
    </row>
    <row r="524" spans="1:9" x14ac:dyDescent="0.25">
      <c r="A524" s="16"/>
      <c r="B524" s="5">
        <f>DATE(YEAR(siječanj!B524),MONTH(siječanj!B524)+9,DAY(siječanj!B524))</f>
        <v>44110</v>
      </c>
      <c r="C524" s="8">
        <v>5.4270833333333304</v>
      </c>
      <c r="D524">
        <v>0.91306441599999999</v>
      </c>
      <c r="E524" s="6">
        <v>99.063467052642892</v>
      </c>
      <c r="F524" s="9">
        <v>195.30644780573732</v>
      </c>
      <c r="G524" s="9">
        <v>186.42637029562619</v>
      </c>
      <c r="H524" s="9">
        <v>1.3126967826315614</v>
      </c>
      <c r="I524" s="9">
        <f t="shared" si="12"/>
        <v>90.451326691356627</v>
      </c>
    </row>
    <row r="525" spans="1:9" x14ac:dyDescent="0.25">
      <c r="A525" s="16"/>
      <c r="B525" s="5">
        <f>DATE(YEAR(siječanj!B525),MONTH(siječanj!B525)+9,DAY(siječanj!B525))</f>
        <v>44110</v>
      </c>
      <c r="C525" s="8">
        <v>5.4375</v>
      </c>
      <c r="D525">
        <v>0.91306441599999999</v>
      </c>
      <c r="E525" s="6">
        <v>99.117701872420028</v>
      </c>
      <c r="F525" s="9">
        <v>188.44135792223221</v>
      </c>
      <c r="G525" s="9">
        <v>183.5347876776637</v>
      </c>
      <c r="H525" s="9">
        <v>1.3534550093844988</v>
      </c>
      <c r="I525" s="9">
        <f t="shared" si="12"/>
        <v>90.500846575403301</v>
      </c>
    </row>
    <row r="526" spans="1:9" x14ac:dyDescent="0.25">
      <c r="A526" s="16"/>
      <c r="B526" s="5">
        <f>DATE(YEAR(siječanj!B526),MONTH(siječanj!B526)+9,DAY(siječanj!B526))</f>
        <v>44110</v>
      </c>
      <c r="C526" s="8">
        <v>5.4479166666666696</v>
      </c>
      <c r="D526">
        <v>0.91306441599999999</v>
      </c>
      <c r="E526" s="6">
        <v>100.8538182975787</v>
      </c>
      <c r="F526" s="9">
        <v>176.02883053991098</v>
      </c>
      <c r="G526" s="9">
        <v>182.80782469044215</v>
      </c>
      <c r="H526" s="9">
        <v>1.450705014938013</v>
      </c>
      <c r="I526" s="9">
        <f t="shared" si="12"/>
        <v>92.086032705248812</v>
      </c>
    </row>
    <row r="527" spans="1:9" x14ac:dyDescent="0.25">
      <c r="A527" s="16"/>
      <c r="B527" s="5">
        <f>DATE(YEAR(siječanj!B527),MONTH(siječanj!B527)+9,DAY(siječanj!B527))</f>
        <v>44110</v>
      </c>
      <c r="C527" s="8">
        <v>5.4583333333333304</v>
      </c>
      <c r="D527">
        <v>0.91306441599999999</v>
      </c>
      <c r="E527" s="6">
        <v>101.46640383485091</v>
      </c>
      <c r="F527" s="9">
        <v>174.13266731424648</v>
      </c>
      <c r="G527" s="9">
        <v>183.62847879748304</v>
      </c>
      <c r="H527" s="9">
        <v>1.3879142374574369</v>
      </c>
      <c r="I527" s="9">
        <f t="shared" si="12"/>
        <v>92.645362761088307</v>
      </c>
    </row>
    <row r="528" spans="1:9" x14ac:dyDescent="0.25">
      <c r="A528" s="16"/>
      <c r="B528" s="5">
        <f>DATE(YEAR(siječanj!B528),MONTH(siječanj!B528)+9,DAY(siječanj!B528))</f>
        <v>44110</v>
      </c>
      <c r="C528" s="8">
        <v>5.46875</v>
      </c>
      <c r="D528">
        <v>0.91306441599999999</v>
      </c>
      <c r="E528" s="6">
        <v>102.43541612975703</v>
      </c>
      <c r="F528" s="9">
        <v>169.17548294884557</v>
      </c>
      <c r="G528" s="9">
        <v>177.40793984899446</v>
      </c>
      <c r="H528" s="9">
        <v>1.3394525863226028</v>
      </c>
      <c r="I528" s="9">
        <f t="shared" si="12"/>
        <v>93.530133406233588</v>
      </c>
    </row>
    <row r="529" spans="1:9" x14ac:dyDescent="0.25">
      <c r="A529" s="16"/>
      <c r="B529" s="5">
        <f>DATE(YEAR(siječanj!B529),MONTH(siječanj!B529)+9,DAY(siječanj!B529))</f>
        <v>44110</v>
      </c>
      <c r="C529" s="8">
        <v>5.4791666666666696</v>
      </c>
      <c r="D529">
        <v>0.91306441599999999</v>
      </c>
      <c r="E529" s="6">
        <v>102.96812332767495</v>
      </c>
      <c r="F529" s="9">
        <v>165.895095532689</v>
      </c>
      <c r="G529" s="9">
        <v>174.54184076614951</v>
      </c>
      <c r="H529" s="9">
        <v>1.2632390848996369</v>
      </c>
      <c r="I529" s="9">
        <f t="shared" si="12"/>
        <v>94.016529392799498</v>
      </c>
    </row>
    <row r="530" spans="1:9" x14ac:dyDescent="0.25">
      <c r="A530" s="16"/>
      <c r="B530" s="5">
        <f>DATE(YEAR(siječanj!B530),MONTH(siječanj!B530)+9,DAY(siječanj!B530))</f>
        <v>44110</v>
      </c>
      <c r="C530" s="8">
        <v>5.4895833333333304</v>
      </c>
      <c r="D530">
        <v>0.91306441599999999</v>
      </c>
      <c r="E530" s="6">
        <v>102.81103603905476</v>
      </c>
      <c r="F530" s="9">
        <v>162.22867522935078</v>
      </c>
      <c r="G530" s="9">
        <v>169.35698479007664</v>
      </c>
      <c r="H530" s="9">
        <v>1.2724843894138296</v>
      </c>
      <c r="I530" s="9">
        <f t="shared" si="12"/>
        <v>93.873098579354476</v>
      </c>
    </row>
    <row r="531" spans="1:9" x14ac:dyDescent="0.25">
      <c r="A531" s="16"/>
      <c r="B531" s="5">
        <f>DATE(YEAR(siječanj!B531),MONTH(siječanj!B531)+9,DAY(siječanj!B531))</f>
        <v>44110</v>
      </c>
      <c r="C531" s="8">
        <v>5.5</v>
      </c>
      <c r="D531">
        <v>0.91306441599999999</v>
      </c>
      <c r="E531" s="6">
        <v>101.25481419512448</v>
      </c>
      <c r="F531" s="9">
        <v>159.82463575347501</v>
      </c>
      <c r="G531" s="9">
        <v>169.18319510688568</v>
      </c>
      <c r="H531" s="9">
        <v>1.3820126613696764</v>
      </c>
      <c r="I531" s="9">
        <f t="shared" si="12"/>
        <v>92.45216779025985</v>
      </c>
    </row>
    <row r="532" spans="1:9" x14ac:dyDescent="0.25">
      <c r="A532" s="16"/>
      <c r="B532" s="5">
        <f>DATE(YEAR(siječanj!B532),MONTH(siječanj!B532)+9,DAY(siječanj!B532))</f>
        <v>44110</v>
      </c>
      <c r="C532" s="8">
        <v>5.5104166666666696</v>
      </c>
      <c r="D532">
        <v>0.91306441599999999</v>
      </c>
      <c r="E532" s="6">
        <v>100.36924798209468</v>
      </c>
      <c r="F532" s="9">
        <v>158.36747432554932</v>
      </c>
      <c r="G532" s="9">
        <v>172.57910290455587</v>
      </c>
      <c r="H532" s="9">
        <v>1.5086878754944339</v>
      </c>
      <c r="I532" s="9">
        <f t="shared" si="12"/>
        <v>91.643588793130448</v>
      </c>
    </row>
    <row r="533" spans="1:9" x14ac:dyDescent="0.25">
      <c r="A533" s="16"/>
      <c r="B533" s="5">
        <f>DATE(YEAR(siječanj!B533),MONTH(siječanj!B533)+9,DAY(siječanj!B533))</f>
        <v>44110</v>
      </c>
      <c r="C533" s="8">
        <v>5.5208333333333304</v>
      </c>
      <c r="D533">
        <v>0.91306441599999999</v>
      </c>
      <c r="E533" s="6">
        <v>100.39047772834148</v>
      </c>
      <c r="F533" s="9">
        <v>155.32184033083402</v>
      </c>
      <c r="G533" s="9">
        <v>173.36200124807155</v>
      </c>
      <c r="H533" s="9">
        <v>1.5936566265058241</v>
      </c>
      <c r="I533" s="9">
        <f t="shared" si="12"/>
        <v>91.662972918989112</v>
      </c>
    </row>
    <row r="534" spans="1:9" x14ac:dyDescent="0.25">
      <c r="A534" s="16"/>
      <c r="B534" s="5">
        <f>DATE(YEAR(siječanj!B534),MONTH(siječanj!B534)+9,DAY(siječanj!B534))</f>
        <v>44110</v>
      </c>
      <c r="C534" s="8">
        <v>5.53125</v>
      </c>
      <c r="D534">
        <v>0.91306441599999999</v>
      </c>
      <c r="E534" s="6">
        <v>99.55144123536985</v>
      </c>
      <c r="F534" s="9">
        <v>153.58879932786405</v>
      </c>
      <c r="G534" s="9">
        <v>172.84794416715752</v>
      </c>
      <c r="H534" s="9">
        <v>1.7200828289813088</v>
      </c>
      <c r="I534" s="9">
        <f t="shared" si="12"/>
        <v>90.896878553531295</v>
      </c>
    </row>
    <row r="535" spans="1:9" x14ac:dyDescent="0.25">
      <c r="A535" s="16"/>
      <c r="B535" s="5">
        <f>DATE(YEAR(siječanj!B535),MONTH(siječanj!B535)+9,DAY(siječanj!B535))</f>
        <v>44110</v>
      </c>
      <c r="C535" s="8">
        <v>5.5416666666666696</v>
      </c>
      <c r="D535">
        <v>0.91306441599999999</v>
      </c>
      <c r="E535" s="6">
        <v>97.430453845248294</v>
      </c>
      <c r="F535" s="9">
        <v>153.50712167768015</v>
      </c>
      <c r="G535" s="9">
        <v>170.39820190342576</v>
      </c>
      <c r="H535" s="9">
        <v>1.8949089277026083</v>
      </c>
      <c r="I535" s="9">
        <f t="shared" si="12"/>
        <v>88.960280440826594</v>
      </c>
    </row>
    <row r="536" spans="1:9" x14ac:dyDescent="0.25">
      <c r="A536" s="16"/>
      <c r="B536" s="5">
        <f>DATE(YEAR(siječanj!B536),MONTH(siječanj!B536)+9,DAY(siječanj!B536))</f>
        <v>44110</v>
      </c>
      <c r="C536" s="8">
        <v>5.5520833333333304</v>
      </c>
      <c r="D536">
        <v>0.91306441599999999</v>
      </c>
      <c r="E536" s="6">
        <v>96.321752682919566</v>
      </c>
      <c r="F536" s="9">
        <v>152.67776701864165</v>
      </c>
      <c r="G536" s="9">
        <v>165.21827809501582</v>
      </c>
      <c r="H536" s="9">
        <v>1.791538215809974</v>
      </c>
      <c r="I536" s="9">
        <f t="shared" si="12"/>
        <v>87.947964861526387</v>
      </c>
    </row>
    <row r="537" spans="1:9" x14ac:dyDescent="0.25">
      <c r="A537" s="16"/>
      <c r="B537" s="5">
        <f>DATE(YEAR(siječanj!B537),MONTH(siječanj!B537)+9,DAY(siječanj!B537))</f>
        <v>44110</v>
      </c>
      <c r="C537" s="8">
        <v>5.5625</v>
      </c>
      <c r="D537">
        <v>0.91306441599999999</v>
      </c>
      <c r="E537" s="6">
        <v>96.312046527834767</v>
      </c>
      <c r="F537" s="9">
        <v>152.73801357861987</v>
      </c>
      <c r="G537" s="9">
        <v>163.17760476066917</v>
      </c>
      <c r="H537" s="9">
        <v>1.8084461067955826</v>
      </c>
      <c r="I537" s="9">
        <f t="shared" si="12"/>
        <v>87.939102516702278</v>
      </c>
    </row>
    <row r="538" spans="1:9" x14ac:dyDescent="0.25">
      <c r="A538" s="16"/>
      <c r="B538" s="5">
        <f>DATE(YEAR(siječanj!B538),MONTH(siječanj!B538)+9,DAY(siječanj!B538))</f>
        <v>44110</v>
      </c>
      <c r="C538" s="8">
        <v>5.5729166666666696</v>
      </c>
      <c r="D538">
        <v>0.91306441599999999</v>
      </c>
      <c r="E538" s="6">
        <v>96.650837936156762</v>
      </c>
      <c r="F538" s="9">
        <v>152.62445251015507</v>
      </c>
      <c r="G538" s="9">
        <v>159.10132269375833</v>
      </c>
      <c r="H538" s="9">
        <v>1.8869495193452592</v>
      </c>
      <c r="I538" s="9">
        <f t="shared" si="12"/>
        <v>88.248440896087615</v>
      </c>
    </row>
    <row r="539" spans="1:9" x14ac:dyDescent="0.25">
      <c r="A539" s="16"/>
      <c r="B539" s="5">
        <f>DATE(YEAR(siječanj!B539),MONTH(siječanj!B539)+9,DAY(siječanj!B539))</f>
        <v>44110</v>
      </c>
      <c r="C539" s="8">
        <v>5.5833333333333304</v>
      </c>
      <c r="D539">
        <v>0.91306441599999999</v>
      </c>
      <c r="E539" s="6">
        <v>99.16953187183644</v>
      </c>
      <c r="F539" s="9">
        <v>149.73718675731422</v>
      </c>
      <c r="G539" s="9">
        <v>151.76807227316192</v>
      </c>
      <c r="H539" s="9">
        <v>1.7487141884146711</v>
      </c>
      <c r="I539" s="9">
        <f t="shared" si="12"/>
        <v>90.548170703551719</v>
      </c>
    </row>
    <row r="540" spans="1:9" x14ac:dyDescent="0.25">
      <c r="A540" s="16"/>
      <c r="B540" s="5">
        <f>DATE(YEAR(siječanj!B540),MONTH(siječanj!B540)+9,DAY(siječanj!B540))</f>
        <v>44110</v>
      </c>
      <c r="C540" s="8">
        <v>5.59375</v>
      </c>
      <c r="D540">
        <v>0.91306441599999999</v>
      </c>
      <c r="E540" s="6">
        <v>100.72894632210765</v>
      </c>
      <c r="F540" s="9">
        <v>147.55325297668438</v>
      </c>
      <c r="G540" s="9">
        <v>142.67173845901831</v>
      </c>
      <c r="H540" s="9">
        <v>1.9101245355197605</v>
      </c>
      <c r="I540" s="9">
        <f t="shared" si="12"/>
        <v>91.972016547890561</v>
      </c>
    </row>
    <row r="541" spans="1:9" x14ac:dyDescent="0.25">
      <c r="A541" s="16"/>
      <c r="B541" s="5">
        <f>DATE(YEAR(siječanj!B541),MONTH(siječanj!B541)+9,DAY(siječanj!B541))</f>
        <v>44110</v>
      </c>
      <c r="C541" s="8">
        <v>5.6041666666666696</v>
      </c>
      <c r="D541">
        <v>0.91306441599999999</v>
      </c>
      <c r="E541" s="6">
        <v>100.66896599555739</v>
      </c>
      <c r="F541" s="9">
        <v>147.70951146375705</v>
      </c>
      <c r="G541" s="9">
        <v>144.24895658556844</v>
      </c>
      <c r="H541" s="9">
        <v>2.07368136304158</v>
      </c>
      <c r="I541" s="9">
        <f t="shared" si="12"/>
        <v>91.917250646057468</v>
      </c>
    </row>
    <row r="542" spans="1:9" x14ac:dyDescent="0.25">
      <c r="A542" s="16"/>
      <c r="B542" s="5">
        <f>DATE(YEAR(siječanj!B542),MONTH(siječanj!B542)+9,DAY(siječanj!B542))</f>
        <v>44110</v>
      </c>
      <c r="C542" s="8">
        <v>5.6145833333333304</v>
      </c>
      <c r="D542">
        <v>0.91306441599999999</v>
      </c>
      <c r="E542" s="6">
        <v>102.67809369968845</v>
      </c>
      <c r="F542" s="9">
        <v>146.99062758472132</v>
      </c>
      <c r="G542" s="9">
        <v>145.32784919934005</v>
      </c>
      <c r="H542" s="9">
        <v>2.3833970721738407</v>
      </c>
      <c r="I542" s="9">
        <f t="shared" si="12"/>
        <v>93.751713659899309</v>
      </c>
    </row>
    <row r="543" spans="1:9" x14ac:dyDescent="0.25">
      <c r="A543" s="16"/>
      <c r="B543" s="5">
        <f>DATE(YEAR(siječanj!B543),MONTH(siječanj!B543)+9,DAY(siječanj!B543))</f>
        <v>44110</v>
      </c>
      <c r="C543" s="8">
        <v>5.625</v>
      </c>
      <c r="D543">
        <v>0.91306441599999999</v>
      </c>
      <c r="E543" s="6">
        <v>103.33048612177394</v>
      </c>
      <c r="F543" s="9">
        <v>145.36734205441172</v>
      </c>
      <c r="G543" s="9">
        <v>140.67994936739075</v>
      </c>
      <c r="H543" s="9">
        <v>2.3112235357486735</v>
      </c>
      <c r="I543" s="9">
        <f t="shared" si="12"/>
        <v>94.34738996577363</v>
      </c>
    </row>
    <row r="544" spans="1:9" x14ac:dyDescent="0.25">
      <c r="A544" s="16"/>
      <c r="B544" s="5">
        <f>DATE(YEAR(siječanj!B544),MONTH(siječanj!B544)+9,DAY(siječanj!B544))</f>
        <v>44110</v>
      </c>
      <c r="C544" s="8">
        <v>5.6354166666666696</v>
      </c>
      <c r="D544">
        <v>0.91306441599999999</v>
      </c>
      <c r="E544" s="6">
        <v>104.18162865418871</v>
      </c>
      <c r="F544" s="9">
        <v>144.67263797469491</v>
      </c>
      <c r="G544" s="9">
        <v>137.87314063853407</v>
      </c>
      <c r="H544" s="9">
        <v>2.2342908886826085</v>
      </c>
      <c r="I544" s="9">
        <f t="shared" si="12"/>
        <v>95.124537925065681</v>
      </c>
    </row>
    <row r="545" spans="1:9" x14ac:dyDescent="0.25">
      <c r="A545" s="16"/>
      <c r="B545" s="5">
        <f>DATE(YEAR(siječanj!B545),MONTH(siječanj!B545)+9,DAY(siječanj!B545))</f>
        <v>44110</v>
      </c>
      <c r="C545" s="8">
        <v>5.6458333333333304</v>
      </c>
      <c r="D545">
        <v>0.91306441599999999</v>
      </c>
      <c r="E545" s="6">
        <v>105.93109400419043</v>
      </c>
      <c r="F545" s="9">
        <v>140.52981092562712</v>
      </c>
      <c r="G545" s="9">
        <v>142.10732430745006</v>
      </c>
      <c r="H545" s="9">
        <v>2.0060348584001879</v>
      </c>
      <c r="I545" s="9">
        <f t="shared" si="12"/>
        <v>96.721912483177235</v>
      </c>
    </row>
    <row r="546" spans="1:9" x14ac:dyDescent="0.25">
      <c r="A546" s="16"/>
      <c r="B546" s="5">
        <f>DATE(YEAR(siječanj!B546),MONTH(siječanj!B546)+9,DAY(siječanj!B546))</f>
        <v>44110</v>
      </c>
      <c r="C546" s="8">
        <v>5.65625</v>
      </c>
      <c r="D546">
        <v>0.91306441599999999</v>
      </c>
      <c r="E546" s="6">
        <v>105.74230277226795</v>
      </c>
      <c r="F546" s="9">
        <v>139.13078228429731</v>
      </c>
      <c r="G546" s="9">
        <v>140.27266629204141</v>
      </c>
      <c r="H546" s="9">
        <v>2.1476916093917819</v>
      </c>
      <c r="I546" s="9">
        <f t="shared" si="12"/>
        <v>96.549533927256007</v>
      </c>
    </row>
    <row r="547" spans="1:9" x14ac:dyDescent="0.25">
      <c r="A547" s="16"/>
      <c r="B547" s="5">
        <f>DATE(YEAR(siječanj!B547),MONTH(siječanj!B547)+9,DAY(siječanj!B547))</f>
        <v>44110</v>
      </c>
      <c r="C547" s="8">
        <v>5.6666666666666696</v>
      </c>
      <c r="D547">
        <v>0.91306441599999999</v>
      </c>
      <c r="E547" s="6">
        <v>105.84743666141215</v>
      </c>
      <c r="F547" s="9">
        <v>139.51854316112616</v>
      </c>
      <c r="G547" s="9">
        <v>133.92943716471635</v>
      </c>
      <c r="H547" s="9">
        <v>2.1459784092447864</v>
      </c>
      <c r="I547" s="9">
        <f t="shared" si="12"/>
        <v>96.645527940349268</v>
      </c>
    </row>
    <row r="548" spans="1:9" x14ac:dyDescent="0.25">
      <c r="A548" s="16"/>
      <c r="B548" s="5">
        <f>DATE(YEAR(siječanj!B548),MONTH(siječanj!B548)+9,DAY(siječanj!B548))</f>
        <v>44110</v>
      </c>
      <c r="C548" s="8">
        <v>5.6770833333333304</v>
      </c>
      <c r="D548">
        <v>0.91306441599999999</v>
      </c>
      <c r="E548" s="6">
        <v>106.52258504168111</v>
      </c>
      <c r="F548" s="9">
        <v>136.87288250960668</v>
      </c>
      <c r="G548" s="9">
        <v>135.97361799665237</v>
      </c>
      <c r="H548" s="9">
        <v>2.0754413773786387</v>
      </c>
      <c r="I548" s="9">
        <f t="shared" si="12"/>
        <v>97.261981901892895</v>
      </c>
    </row>
    <row r="549" spans="1:9" x14ac:dyDescent="0.25">
      <c r="A549" s="16"/>
      <c r="B549" s="5">
        <f>DATE(YEAR(siječanj!B549),MONTH(siječanj!B549)+9,DAY(siječanj!B549))</f>
        <v>44110</v>
      </c>
      <c r="C549" s="8">
        <v>5.6875</v>
      </c>
      <c r="D549">
        <v>0.91306441599999999</v>
      </c>
      <c r="E549" s="6">
        <v>109.06920391723912</v>
      </c>
      <c r="F549" s="9">
        <v>133.84421898065901</v>
      </c>
      <c r="G549" s="9">
        <v>135.83130348919784</v>
      </c>
      <c r="H549" s="9">
        <v>1.9665685040836771</v>
      </c>
      <c r="I549" s="9">
        <f t="shared" si="12"/>
        <v>99.587208978278852</v>
      </c>
    </row>
    <row r="550" spans="1:9" x14ac:dyDescent="0.25">
      <c r="A550" s="16"/>
      <c r="B550" s="5">
        <f>DATE(YEAR(siječanj!B550),MONTH(siječanj!B550)+9,DAY(siječanj!B550))</f>
        <v>44110</v>
      </c>
      <c r="C550" s="8">
        <v>5.6979166666666696</v>
      </c>
      <c r="D550">
        <v>0.91306441599999999</v>
      </c>
      <c r="E550" s="6">
        <v>110.1373104087743</v>
      </c>
      <c r="F550" s="9">
        <v>133.65735498392829</v>
      </c>
      <c r="G550" s="9">
        <v>133.94527708804054</v>
      </c>
      <c r="H550" s="9">
        <v>2.4760682515205308</v>
      </c>
      <c r="I550" s="9">
        <f t="shared" si="12"/>
        <v>100.56245900819822</v>
      </c>
    </row>
    <row r="551" spans="1:9" x14ac:dyDescent="0.25">
      <c r="A551" s="16"/>
      <c r="B551" s="5">
        <f>DATE(YEAR(siječanj!B551),MONTH(siječanj!B551)+9,DAY(siječanj!B551))</f>
        <v>44110</v>
      </c>
      <c r="C551" s="8">
        <v>5.7083333333333304</v>
      </c>
      <c r="D551">
        <v>0.91306441599999999</v>
      </c>
      <c r="E551" s="6">
        <v>111.70482286455415</v>
      </c>
      <c r="F551" s="9">
        <v>132.63088091053206</v>
      </c>
      <c r="G551" s="9">
        <v>132.27218468527676</v>
      </c>
      <c r="H551" s="9">
        <v>7.5276331140229429</v>
      </c>
      <c r="I551" s="9">
        <f t="shared" si="12"/>
        <v>101.99369885320758</v>
      </c>
    </row>
    <row r="552" spans="1:9" x14ac:dyDescent="0.25">
      <c r="A552" s="16"/>
      <c r="B552" s="5">
        <f>DATE(YEAR(siječanj!B552),MONTH(siječanj!B552)+9,DAY(siječanj!B552))</f>
        <v>44110</v>
      </c>
      <c r="C552" s="8">
        <v>5.71875</v>
      </c>
      <c r="D552">
        <v>0.91306441599999999</v>
      </c>
      <c r="E552" s="6">
        <v>114.84295449601329</v>
      </c>
      <c r="F552" s="9">
        <v>132.59139031922297</v>
      </c>
      <c r="G552" s="9">
        <v>132.40308979267792</v>
      </c>
      <c r="H552" s="9">
        <v>20.716032114214105</v>
      </c>
      <c r="I552" s="9">
        <f t="shared" si="12"/>
        <v>104.85901517861694</v>
      </c>
    </row>
    <row r="553" spans="1:9" x14ac:dyDescent="0.25">
      <c r="A553" s="16"/>
      <c r="B553" s="5">
        <f>DATE(YEAR(siječanj!B553),MONTH(siječanj!B553)+9,DAY(siječanj!B553))</f>
        <v>44110</v>
      </c>
      <c r="C553" s="8">
        <v>5.7291666666666696</v>
      </c>
      <c r="D553">
        <v>0.91306441599999999</v>
      </c>
      <c r="E553" s="6">
        <v>118.97881410983857</v>
      </c>
      <c r="F553" s="9">
        <v>132.46400935216121</v>
      </c>
      <c r="G553" s="9">
        <v>135.08947176219513</v>
      </c>
      <c r="H553" s="9">
        <v>33.395389548403081</v>
      </c>
      <c r="I553" s="9">
        <f t="shared" si="12"/>
        <v>108.63532142157231</v>
      </c>
    </row>
    <row r="554" spans="1:9" x14ac:dyDescent="0.25">
      <c r="A554" s="16"/>
      <c r="B554" s="5">
        <f>DATE(YEAR(siječanj!B554),MONTH(siječanj!B554)+9,DAY(siječanj!B554))</f>
        <v>44110</v>
      </c>
      <c r="C554" s="8">
        <v>5.7395833333333304</v>
      </c>
      <c r="D554">
        <v>0.91306441599999999</v>
      </c>
      <c r="E554" s="6">
        <v>123.46968878461637</v>
      </c>
      <c r="F554" s="9">
        <v>132.78751312559817</v>
      </c>
      <c r="G554" s="9">
        <v>136.65367121348211</v>
      </c>
      <c r="H554" s="9">
        <v>49.437600499735105</v>
      </c>
      <c r="I554" s="9">
        <f t="shared" si="12"/>
        <v>112.7357792838275</v>
      </c>
    </row>
    <row r="555" spans="1:9" x14ac:dyDescent="0.25">
      <c r="A555" s="16"/>
      <c r="B555" s="5">
        <f>DATE(YEAR(siječanj!B555),MONTH(siječanj!B555)+9,DAY(siječanj!B555))</f>
        <v>44110</v>
      </c>
      <c r="C555" s="8">
        <v>5.75</v>
      </c>
      <c r="D555">
        <v>0.91306441599999999</v>
      </c>
      <c r="E555" s="6">
        <v>128.25117553566182</v>
      </c>
      <c r="F555" s="9">
        <v>133.52676718956781</v>
      </c>
      <c r="G555" s="9">
        <v>139.41827760292213</v>
      </c>
      <c r="H555" s="9">
        <v>67.131862305373971</v>
      </c>
      <c r="I555" s="9">
        <f t="shared" si="12"/>
        <v>117.10158469178253</v>
      </c>
    </row>
    <row r="556" spans="1:9" x14ac:dyDescent="0.25">
      <c r="A556" s="16"/>
      <c r="B556" s="5">
        <f>DATE(YEAR(siječanj!B556),MONTH(siječanj!B556)+9,DAY(siječanj!B556))</f>
        <v>44110</v>
      </c>
      <c r="C556" s="8">
        <v>5.7604166666666696</v>
      </c>
      <c r="D556">
        <v>0.91306441599999999</v>
      </c>
      <c r="E556" s="6">
        <v>132.57311947770302</v>
      </c>
      <c r="F556" s="9">
        <v>131.73879620872012</v>
      </c>
      <c r="G556" s="9">
        <v>138.96347877075533</v>
      </c>
      <c r="H556" s="9">
        <v>82.50145295015686</v>
      </c>
      <c r="I556" s="9">
        <f t="shared" si="12"/>
        <v>121.04779791320713</v>
      </c>
    </row>
    <row r="557" spans="1:9" x14ac:dyDescent="0.25">
      <c r="A557" s="16"/>
      <c r="B557" s="5">
        <f>DATE(YEAR(siječanj!B557),MONTH(siječanj!B557)+9,DAY(siječanj!B557))</f>
        <v>44110</v>
      </c>
      <c r="C557" s="8">
        <v>5.7708333333333304</v>
      </c>
      <c r="D557">
        <v>0.91306441599999999</v>
      </c>
      <c r="E557" s="6">
        <v>137.47678808292108</v>
      </c>
      <c r="F557" s="9">
        <v>130.03575792832197</v>
      </c>
      <c r="G557" s="9">
        <v>139.42650858410735</v>
      </c>
      <c r="H557" s="9">
        <v>100.07007841827175</v>
      </c>
      <c r="I557" s="9">
        <f t="shared" si="12"/>
        <v>125.5251632244881</v>
      </c>
    </row>
    <row r="558" spans="1:9" x14ac:dyDescent="0.25">
      <c r="A558" s="16"/>
      <c r="B558" s="5">
        <f>DATE(YEAR(siječanj!B558),MONTH(siječanj!B558)+9,DAY(siječanj!B558))</f>
        <v>44110</v>
      </c>
      <c r="C558" s="8">
        <v>5.78125</v>
      </c>
      <c r="D558">
        <v>0.91306441599999999</v>
      </c>
      <c r="E558" s="6">
        <v>143.12497465869021</v>
      </c>
      <c r="F558" s="9">
        <v>129.09772879479772</v>
      </c>
      <c r="G558" s="9">
        <v>139.66541973570011</v>
      </c>
      <c r="H558" s="9">
        <v>126.93781184961436</v>
      </c>
      <c r="I558" s="9">
        <f t="shared" si="12"/>
        <v>130.68232140175178</v>
      </c>
    </row>
    <row r="559" spans="1:9" x14ac:dyDescent="0.25">
      <c r="A559" s="16"/>
      <c r="B559" s="5">
        <f>DATE(YEAR(siječanj!B559),MONTH(siječanj!B559)+9,DAY(siječanj!B559))</f>
        <v>44110</v>
      </c>
      <c r="C559" s="8">
        <v>5.7916666666666696</v>
      </c>
      <c r="D559">
        <v>0.91306441599999999</v>
      </c>
      <c r="E559" s="6">
        <v>148.70390813383344</v>
      </c>
      <c r="F559" s="9">
        <v>127.1448995644472</v>
      </c>
      <c r="G559" s="9">
        <v>139.03642589167353</v>
      </c>
      <c r="H559" s="9">
        <v>150.54649575597625</v>
      </c>
      <c r="I559" s="9">
        <f t="shared" si="12"/>
        <v>135.77624703713627</v>
      </c>
    </row>
    <row r="560" spans="1:9" x14ac:dyDescent="0.25">
      <c r="A560" s="16"/>
      <c r="B560" s="5">
        <f>DATE(YEAR(siječanj!B560),MONTH(siječanj!B560)+9,DAY(siječanj!B560))</f>
        <v>44110</v>
      </c>
      <c r="C560" s="8">
        <v>5.8020833333333304</v>
      </c>
      <c r="D560">
        <v>0.91306441599999999</v>
      </c>
      <c r="E560" s="6">
        <v>155.0623775548296</v>
      </c>
      <c r="F560" s="9">
        <v>123.83783279185418</v>
      </c>
      <c r="G560" s="9">
        <v>139.26592619447095</v>
      </c>
      <c r="H560" s="9">
        <v>182.93197672679727</v>
      </c>
      <c r="I560" s="9">
        <f t="shared" si="12"/>
        <v>141.581939205672</v>
      </c>
    </row>
    <row r="561" spans="1:9" x14ac:dyDescent="0.25">
      <c r="A561" s="16"/>
      <c r="B561" s="5">
        <f>DATE(YEAR(siječanj!B561),MONTH(siječanj!B561)+9,DAY(siječanj!B561))</f>
        <v>44110</v>
      </c>
      <c r="C561" s="8">
        <v>5.8125</v>
      </c>
      <c r="D561">
        <v>0.91306441599999999</v>
      </c>
      <c r="E561" s="6">
        <v>157.34276228268632</v>
      </c>
      <c r="F561" s="9">
        <v>121.19297987503028</v>
      </c>
      <c r="G561" s="9">
        <v>137.49858083016866</v>
      </c>
      <c r="H561" s="9">
        <v>198.62199755395733</v>
      </c>
      <c r="I561" s="9">
        <f t="shared" si="12"/>
        <v>143.66407735546781</v>
      </c>
    </row>
    <row r="562" spans="1:9" x14ac:dyDescent="0.25">
      <c r="A562" s="16"/>
      <c r="B562" s="5">
        <f>DATE(YEAR(siječanj!B562),MONTH(siječanj!B562)+9,DAY(siječanj!B562))</f>
        <v>44110</v>
      </c>
      <c r="C562" s="8">
        <v>5.8229166666666696</v>
      </c>
      <c r="D562">
        <v>0.91306441599999999</v>
      </c>
      <c r="E562" s="6">
        <v>157.336142116291</v>
      </c>
      <c r="F562" s="9">
        <v>116.51565749802337</v>
      </c>
      <c r="G562" s="9">
        <v>132.73162673793666</v>
      </c>
      <c r="H562" s="9">
        <v>216.50235771765676</v>
      </c>
      <c r="I562" s="9">
        <f t="shared" si="12"/>
        <v>143.65803271710425</v>
      </c>
    </row>
    <row r="563" spans="1:9" x14ac:dyDescent="0.25">
      <c r="A563" s="16"/>
      <c r="B563" s="5">
        <f>DATE(YEAR(siječanj!B563),MONTH(siječanj!B563)+9,DAY(siječanj!B563))</f>
        <v>44110</v>
      </c>
      <c r="C563" s="8">
        <v>5.8333333333333304</v>
      </c>
      <c r="D563">
        <v>0.91306441599999999</v>
      </c>
      <c r="E563" s="6">
        <v>157.24475005777947</v>
      </c>
      <c r="F563" s="9">
        <v>111.26601289412628</v>
      </c>
      <c r="G563" s="9">
        <v>123.61534352960895</v>
      </c>
      <c r="H563" s="9">
        <v>222.42084767268233</v>
      </c>
      <c r="I563" s="9">
        <f t="shared" si="12"/>
        <v>143.57458588057239</v>
      </c>
    </row>
    <row r="564" spans="1:9" x14ac:dyDescent="0.25">
      <c r="A564" s="16"/>
      <c r="B564" s="5">
        <f>DATE(YEAR(siječanj!B564),MONTH(siječanj!B564)+9,DAY(siječanj!B564))</f>
        <v>44110</v>
      </c>
      <c r="C564" s="8">
        <v>5.84375</v>
      </c>
      <c r="D564">
        <v>0.91306441599999999</v>
      </c>
      <c r="E564" s="6">
        <v>156.01733112775008</v>
      </c>
      <c r="F564" s="9">
        <v>93.973180611381679</v>
      </c>
      <c r="G564" s="9">
        <v>106.19204188571676</v>
      </c>
      <c r="H564" s="9">
        <v>222.9611860188117</v>
      </c>
      <c r="I564" s="9">
        <f t="shared" si="12"/>
        <v>142.45387333203774</v>
      </c>
    </row>
    <row r="565" spans="1:9" x14ac:dyDescent="0.25">
      <c r="A565" s="16"/>
      <c r="B565" s="5">
        <f>DATE(YEAR(siječanj!B565),MONTH(siječanj!B565)+9,DAY(siječanj!B565))</f>
        <v>44110</v>
      </c>
      <c r="C565" s="8">
        <v>5.8541666666666696</v>
      </c>
      <c r="D565">
        <v>0.91306441599999999</v>
      </c>
      <c r="E565" s="6">
        <v>155.61942319329478</v>
      </c>
      <c r="F565" s="9">
        <v>87.524729124716302</v>
      </c>
      <c r="G565" s="9">
        <v>100.15210294468601</v>
      </c>
      <c r="H565" s="9">
        <v>223.05669095072713</v>
      </c>
      <c r="I565" s="9">
        <f t="shared" si="12"/>
        <v>142.09055775624256</v>
      </c>
    </row>
    <row r="566" spans="1:9" x14ac:dyDescent="0.25">
      <c r="A566" s="16"/>
      <c r="B566" s="5">
        <f>DATE(YEAR(siječanj!B566),MONTH(siječanj!B566)+9,DAY(siječanj!B566))</f>
        <v>44110</v>
      </c>
      <c r="C566" s="8">
        <v>5.8645833333333304</v>
      </c>
      <c r="D566">
        <v>0.91306441599999999</v>
      </c>
      <c r="E566" s="6">
        <v>154.80787332318991</v>
      </c>
      <c r="F566" s="9">
        <v>84.288823376942815</v>
      </c>
      <c r="G566" s="9">
        <v>96.099341980030843</v>
      </c>
      <c r="H566" s="9">
        <v>224.00390536734852</v>
      </c>
      <c r="I566" s="9">
        <f t="shared" si="12"/>
        <v>141.34956044804036</v>
      </c>
    </row>
    <row r="567" spans="1:9" x14ac:dyDescent="0.25">
      <c r="A567" s="16"/>
      <c r="B567" s="5">
        <f>DATE(YEAR(siječanj!B567),MONTH(siječanj!B567)+9,DAY(siječanj!B567))</f>
        <v>44110</v>
      </c>
      <c r="C567" s="8">
        <v>5.875</v>
      </c>
      <c r="D567">
        <v>0.91306441599999999</v>
      </c>
      <c r="E567" s="6">
        <v>151.77356161704074</v>
      </c>
      <c r="F567" s="9">
        <v>81.626236464042066</v>
      </c>
      <c r="G567" s="9">
        <v>88.964369515268999</v>
      </c>
      <c r="H567" s="9">
        <v>225.40249324014036</v>
      </c>
      <c r="I567" s="9">
        <f t="shared" si="12"/>
        <v>138.57903840210332</v>
      </c>
    </row>
    <row r="568" spans="1:9" x14ac:dyDescent="0.25">
      <c r="A568" s="16"/>
      <c r="B568" s="5">
        <f>DATE(YEAR(siječanj!B568),MONTH(siječanj!B568)+9,DAY(siječanj!B568))</f>
        <v>44110</v>
      </c>
      <c r="C568" s="8">
        <v>5.8854166666666696</v>
      </c>
      <c r="D568">
        <v>0.91306441599999999</v>
      </c>
      <c r="E568" s="6">
        <v>156.94943002243949</v>
      </c>
      <c r="F568" s="9">
        <v>77.480286977867607</v>
      </c>
      <c r="G568" s="9">
        <v>73.59362415808296</v>
      </c>
      <c r="H568" s="9">
        <v>231.42827235437153</v>
      </c>
      <c r="I568" s="9">
        <f t="shared" si="12"/>
        <v>143.30493966497158</v>
      </c>
    </row>
    <row r="569" spans="1:9" x14ac:dyDescent="0.25">
      <c r="A569" s="16"/>
      <c r="B569" s="5">
        <f>DATE(YEAR(siječanj!B569),MONTH(siječanj!B569)+9,DAY(siječanj!B569))</f>
        <v>44110</v>
      </c>
      <c r="C569" s="8">
        <v>5.8958333333333304</v>
      </c>
      <c r="D569">
        <v>0.91306441599999999</v>
      </c>
      <c r="E569" s="6">
        <v>159.13659143490077</v>
      </c>
      <c r="F569" s="9">
        <v>73.46184303475269</v>
      </c>
      <c r="G569" s="9">
        <v>63.600992275728458</v>
      </c>
      <c r="H569" s="9">
        <v>235.4688230275691</v>
      </c>
      <c r="I569" s="9">
        <f t="shared" si="12"/>
        <v>145.30195892273827</v>
      </c>
    </row>
    <row r="570" spans="1:9" x14ac:dyDescent="0.25">
      <c r="A570" s="16"/>
      <c r="B570" s="5">
        <f>DATE(YEAR(siječanj!B570),MONTH(siječanj!B570)+9,DAY(siječanj!B570))</f>
        <v>44110</v>
      </c>
      <c r="C570" s="8">
        <v>5.90625</v>
      </c>
      <c r="D570">
        <v>0.91306441599999999</v>
      </c>
      <c r="E570" s="6">
        <v>155.81413861527665</v>
      </c>
      <c r="F570" s="9">
        <v>71.909642176231714</v>
      </c>
      <c r="G570" s="9">
        <v>60.037121896125626</v>
      </c>
      <c r="H570" s="9">
        <v>236.78521713516906</v>
      </c>
      <c r="I570" s="9">
        <f t="shared" si="12"/>
        <v>142.26834547930062</v>
      </c>
    </row>
    <row r="571" spans="1:9" x14ac:dyDescent="0.25">
      <c r="A571" s="16"/>
      <c r="B571" s="5">
        <f>DATE(YEAR(siječanj!B571),MONTH(siječanj!B571)+9,DAY(siječanj!B571))</f>
        <v>44110</v>
      </c>
      <c r="C571" s="8">
        <v>5.9166666666666696</v>
      </c>
      <c r="D571">
        <v>0.91306441599999999</v>
      </c>
      <c r="E571" s="6">
        <v>150.82806937348687</v>
      </c>
      <c r="F571" s="9">
        <v>71.332457466845938</v>
      </c>
      <c r="G571" s="9">
        <v>57.414834027295242</v>
      </c>
      <c r="H571" s="9">
        <v>235.12664815193085</v>
      </c>
      <c r="I571" s="9">
        <f t="shared" si="12"/>
        <v>137.71574307891026</v>
      </c>
    </row>
    <row r="572" spans="1:9" x14ac:dyDescent="0.25">
      <c r="A572" s="16"/>
      <c r="B572" s="5">
        <f>DATE(YEAR(siječanj!B572),MONTH(siječanj!B572)+9,DAY(siječanj!B572))</f>
        <v>44110</v>
      </c>
      <c r="C572" s="8">
        <v>5.9270833333333304</v>
      </c>
      <c r="D572">
        <v>0.91306441599999999</v>
      </c>
      <c r="E572" s="6">
        <v>143.693139136122</v>
      </c>
      <c r="F572" s="9">
        <v>70.153707319726763</v>
      </c>
      <c r="G572" s="9">
        <v>55.011002258326322</v>
      </c>
      <c r="H572" s="9">
        <v>236.48927475838136</v>
      </c>
      <c r="I572" s="9">
        <f t="shared" si="12"/>
        <v>131.20109216852998</v>
      </c>
    </row>
    <row r="573" spans="1:9" x14ac:dyDescent="0.25">
      <c r="A573" s="16"/>
      <c r="B573" s="5">
        <f>DATE(YEAR(siječanj!B573),MONTH(siječanj!B573)+9,DAY(siječanj!B573))</f>
        <v>44110</v>
      </c>
      <c r="C573" s="8">
        <v>5.9375</v>
      </c>
      <c r="D573">
        <v>0.91306441599999999</v>
      </c>
      <c r="E573" s="6">
        <v>133.73925793815459</v>
      </c>
      <c r="F573" s="9">
        <v>66.988448218459197</v>
      </c>
      <c r="G573" s="9">
        <v>53.129358222578219</v>
      </c>
      <c r="H573" s="9">
        <v>235.82546747212328</v>
      </c>
      <c r="I573" s="9">
        <f t="shared" si="12"/>
        <v>122.11255744557448</v>
      </c>
    </row>
    <row r="574" spans="1:9" x14ac:dyDescent="0.25">
      <c r="A574" s="16"/>
      <c r="B574" s="5">
        <f>DATE(YEAR(siječanj!B574),MONTH(siječanj!B574)+9,DAY(siječanj!B574))</f>
        <v>44110</v>
      </c>
      <c r="C574" s="8">
        <v>5.9479166666666696</v>
      </c>
      <c r="D574">
        <v>0.91306441599999999</v>
      </c>
      <c r="E574" s="6">
        <v>121.64685469520231</v>
      </c>
      <c r="F574" s="9">
        <v>64.997112949040428</v>
      </c>
      <c r="G574" s="9">
        <v>52.190773538692824</v>
      </c>
      <c r="H574" s="9">
        <v>234.09851092557545</v>
      </c>
      <c r="I574" s="9">
        <f t="shared" si="12"/>
        <v>111.07141434051175</v>
      </c>
    </row>
    <row r="575" spans="1:9" x14ac:dyDescent="0.25">
      <c r="A575" s="16"/>
      <c r="B575" s="5">
        <f>DATE(YEAR(siječanj!B575),MONTH(siječanj!B575)+9,DAY(siječanj!B575))</f>
        <v>44110</v>
      </c>
      <c r="C575" s="8">
        <v>5.9583333333333304</v>
      </c>
      <c r="D575">
        <v>0.91306441599999999</v>
      </c>
      <c r="E575" s="6">
        <v>110.2140356298067</v>
      </c>
      <c r="F575" s="9">
        <v>62.900289939531717</v>
      </c>
      <c r="G575" s="9">
        <v>51.216816905433333</v>
      </c>
      <c r="H575" s="9">
        <v>233.94016939803598</v>
      </c>
      <c r="I575" s="9">
        <f t="shared" si="12"/>
        <v>100.63251407733264</v>
      </c>
    </row>
    <row r="576" spans="1:9" x14ac:dyDescent="0.25">
      <c r="A576" s="16"/>
      <c r="B576" s="5">
        <f>DATE(YEAR(siječanj!B576),MONTH(siječanj!B576)+9,DAY(siječanj!B576))</f>
        <v>44110</v>
      </c>
      <c r="C576" s="8">
        <v>5.96875</v>
      </c>
      <c r="D576">
        <v>0.91306441599999999</v>
      </c>
      <c r="E576" s="6">
        <v>100.18530291731125</v>
      </c>
      <c r="F576" s="9">
        <v>61.094496553834546</v>
      </c>
      <c r="G576" s="9">
        <v>50.839656572539411</v>
      </c>
      <c r="H576" s="9">
        <v>233.87870435857616</v>
      </c>
      <c r="I576" s="9">
        <f t="shared" si="12"/>
        <v>91.475635099977893</v>
      </c>
    </row>
    <row r="577" spans="1:9" x14ac:dyDescent="0.25">
      <c r="A577" s="16"/>
      <c r="B577" s="5">
        <f>DATE(YEAR(siječanj!B577),MONTH(siječanj!B577)+9,DAY(siječanj!B577))</f>
        <v>44110</v>
      </c>
      <c r="C577" s="8">
        <v>5.9791666666666696</v>
      </c>
      <c r="D577">
        <v>0.91306441599999999</v>
      </c>
      <c r="E577" s="6">
        <v>91.19790974263158</v>
      </c>
      <c r="F577" s="9">
        <v>60.65753217644717</v>
      </c>
      <c r="G577" s="9">
        <v>51.00727803628542</v>
      </c>
      <c r="H577" s="9">
        <v>233.63958743619904</v>
      </c>
      <c r="I577" s="9">
        <f t="shared" si="12"/>
        <v>83.269566199576616</v>
      </c>
    </row>
    <row r="578" spans="1:9" ht="15.75" thickBot="1" x14ac:dyDescent="0.3">
      <c r="A578" s="16"/>
      <c r="B578" s="5">
        <f>DATE(YEAR(siječanj!B578),MONTH(siječanj!B578)+9,DAY(siječanj!B578))</f>
        <v>44110</v>
      </c>
      <c r="C578" s="8">
        <v>5.9895833333333304</v>
      </c>
      <c r="D578">
        <v>0.91306441599999999</v>
      </c>
      <c r="E578" s="6">
        <v>83.40077036164304</v>
      </c>
      <c r="F578" s="9">
        <v>58.737088686949406</v>
      </c>
      <c r="G578" s="9">
        <v>49.888791633935988</v>
      </c>
      <c r="H578" s="9">
        <v>234.63890604636086</v>
      </c>
      <c r="I578" s="9">
        <f t="shared" si="12"/>
        <v>76.150275684203706</v>
      </c>
    </row>
    <row r="579" spans="1:9" x14ac:dyDescent="0.25">
      <c r="A579" s="15">
        <f t="shared" ref="A579" si="13">A483+1</f>
        <v>281</v>
      </c>
      <c r="B579" s="5">
        <f>DATE(YEAR(siječanj!B579),MONTH(siječanj!B579)+9,DAY(siječanj!B579))</f>
        <v>44111</v>
      </c>
      <c r="C579" s="8">
        <v>6</v>
      </c>
      <c r="D579">
        <v>0.91220136500000004</v>
      </c>
      <c r="E579" s="6">
        <v>76.022593926872304</v>
      </c>
      <c r="F579" s="9">
        <v>57.921224402900727</v>
      </c>
      <c r="G579" s="9">
        <v>49.387861583473814</v>
      </c>
      <c r="H579" s="9">
        <v>235.49959987137262</v>
      </c>
      <c r="I579" s="9">
        <f t="shared" si="12"/>
        <v>69.347913950933631</v>
      </c>
    </row>
    <row r="580" spans="1:9" x14ac:dyDescent="0.25">
      <c r="A580" s="16"/>
      <c r="B580" s="5">
        <f>DATE(YEAR(siječanj!B580),MONTH(siječanj!B580)+9,DAY(siječanj!B580))</f>
        <v>44111</v>
      </c>
      <c r="C580" s="8">
        <v>6.0104166666666696</v>
      </c>
      <c r="D580">
        <v>0.91220136500000004</v>
      </c>
      <c r="E580" s="6">
        <v>70.436163651310636</v>
      </c>
      <c r="F580" s="9">
        <v>57.639019582031572</v>
      </c>
      <c r="G580" s="9">
        <v>49.768232440477028</v>
      </c>
      <c r="H580" s="9">
        <v>235.55440534328429</v>
      </c>
      <c r="I580" s="9">
        <f t="shared" ref="I580:I643" si="14">D580*E580</f>
        <v>64.251964628088956</v>
      </c>
    </row>
    <row r="581" spans="1:9" x14ac:dyDescent="0.25">
      <c r="A581" s="16"/>
      <c r="B581" s="5">
        <f>DATE(YEAR(siječanj!B581),MONTH(siječanj!B581)+9,DAY(siječanj!B581))</f>
        <v>44111</v>
      </c>
      <c r="C581" s="8">
        <v>6.0208333333333304</v>
      </c>
      <c r="D581">
        <v>0.91220136500000004</v>
      </c>
      <c r="E581" s="6">
        <v>66.164514611944881</v>
      </c>
      <c r="F581" s="9">
        <v>57.150010567619262</v>
      </c>
      <c r="G581" s="9">
        <v>48.853915305702728</v>
      </c>
      <c r="H581" s="9">
        <v>235.78872331315662</v>
      </c>
      <c r="I581" s="9">
        <f t="shared" si="14"/>
        <v>60.35536054357857</v>
      </c>
    </row>
    <row r="582" spans="1:9" x14ac:dyDescent="0.25">
      <c r="A582" s="16"/>
      <c r="B582" s="5">
        <f>DATE(YEAR(siječanj!B582),MONTH(siječanj!B582)+9,DAY(siječanj!B582))</f>
        <v>44111</v>
      </c>
      <c r="C582" s="8">
        <v>6.03125</v>
      </c>
      <c r="D582">
        <v>0.91220136500000004</v>
      </c>
      <c r="E582" s="6">
        <v>62.723478283884916</v>
      </c>
      <c r="F582" s="9">
        <v>56.682336197478854</v>
      </c>
      <c r="G582" s="9">
        <v>49.101715595923103</v>
      </c>
      <c r="H582" s="9">
        <v>235.57361310586259</v>
      </c>
      <c r="I582" s="9">
        <f t="shared" si="14"/>
        <v>57.216442508107683</v>
      </c>
    </row>
    <row r="583" spans="1:9" x14ac:dyDescent="0.25">
      <c r="A583" s="16"/>
      <c r="B583" s="5">
        <f>DATE(YEAR(siječanj!B583),MONTH(siječanj!B583)+9,DAY(siječanj!B583))</f>
        <v>44111</v>
      </c>
      <c r="C583" s="8">
        <v>6.0416666666666696</v>
      </c>
      <c r="D583">
        <v>0.91220136500000004</v>
      </c>
      <c r="E583" s="6">
        <v>59.476391310237069</v>
      </c>
      <c r="F583" s="9">
        <v>56.280538418702029</v>
      </c>
      <c r="G583" s="9">
        <v>48.820846907377046</v>
      </c>
      <c r="H583" s="9">
        <v>235.46600521174591</v>
      </c>
      <c r="I583" s="9">
        <f t="shared" si="14"/>
        <v>54.254445338472394</v>
      </c>
    </row>
    <row r="584" spans="1:9" x14ac:dyDescent="0.25">
      <c r="A584" s="16"/>
      <c r="B584" s="5">
        <f>DATE(YEAR(siječanj!B584),MONTH(siječanj!B584)+9,DAY(siječanj!B584))</f>
        <v>44111</v>
      </c>
      <c r="C584" s="8">
        <v>6.0520833333333304</v>
      </c>
      <c r="D584">
        <v>0.91220136500000004</v>
      </c>
      <c r="E584" s="6">
        <v>57.85664114124404</v>
      </c>
      <c r="F584" s="9">
        <v>55.43720713642422</v>
      </c>
      <c r="G584" s="9">
        <v>47.169164687267077</v>
      </c>
      <c r="H584" s="9">
        <v>235.77272082852775</v>
      </c>
      <c r="I584" s="9">
        <f t="shared" si="14"/>
        <v>52.776907023357971</v>
      </c>
    </row>
    <row r="585" spans="1:9" x14ac:dyDescent="0.25">
      <c r="A585" s="16"/>
      <c r="B585" s="5">
        <f>DATE(YEAR(siječanj!B585),MONTH(siječanj!B585)+9,DAY(siječanj!B585))</f>
        <v>44111</v>
      </c>
      <c r="C585" s="8">
        <v>6.0625</v>
      </c>
      <c r="D585">
        <v>0.91220136500000004</v>
      </c>
      <c r="E585" s="6">
        <v>55.898847861890204</v>
      </c>
      <c r="F585" s="9">
        <v>55.053259892560902</v>
      </c>
      <c r="G585" s="9">
        <v>47.312502549281447</v>
      </c>
      <c r="H585" s="9">
        <v>235.30992371393526</v>
      </c>
      <c r="I585" s="9">
        <f t="shared" si="14"/>
        <v>50.991005321543575</v>
      </c>
    </row>
    <row r="586" spans="1:9" x14ac:dyDescent="0.25">
      <c r="A586" s="16"/>
      <c r="B586" s="5">
        <f>DATE(YEAR(siječanj!B586),MONTH(siječanj!B586)+9,DAY(siječanj!B586))</f>
        <v>44111</v>
      </c>
      <c r="C586" s="8">
        <v>6.0729166666666696</v>
      </c>
      <c r="D586">
        <v>0.91220136500000004</v>
      </c>
      <c r="E586" s="6">
        <v>54.696866126538417</v>
      </c>
      <c r="F586" s="9">
        <v>55.116452072100486</v>
      </c>
      <c r="G586" s="9">
        <v>46.84749023729195</v>
      </c>
      <c r="H586" s="9">
        <v>235.54593496302266</v>
      </c>
      <c r="I586" s="9">
        <f t="shared" si="14"/>
        <v>49.894555941850612</v>
      </c>
    </row>
    <row r="587" spans="1:9" x14ac:dyDescent="0.25">
      <c r="A587" s="16"/>
      <c r="B587" s="5">
        <f>DATE(YEAR(siječanj!B587),MONTH(siječanj!B587)+9,DAY(siječanj!B587))</f>
        <v>44111</v>
      </c>
      <c r="C587" s="8">
        <v>6.0833333333333304</v>
      </c>
      <c r="D587">
        <v>0.91220136500000004</v>
      </c>
      <c r="E587" s="6">
        <v>53.583388888304462</v>
      </c>
      <c r="F587" s="9">
        <v>55.138204648752172</v>
      </c>
      <c r="G587" s="9">
        <v>47.491830386560949</v>
      </c>
      <c r="H587" s="9">
        <v>235.65176989419649</v>
      </c>
      <c r="I587" s="9">
        <f t="shared" si="14"/>
        <v>48.878840485237163</v>
      </c>
    </row>
    <row r="588" spans="1:9" x14ac:dyDescent="0.25">
      <c r="A588" s="16"/>
      <c r="B588" s="5">
        <f>DATE(YEAR(siječanj!B588),MONTH(siječanj!B588)+9,DAY(siječanj!B588))</f>
        <v>44111</v>
      </c>
      <c r="C588" s="8">
        <v>6.09375</v>
      </c>
      <c r="D588">
        <v>0.91220136500000004</v>
      </c>
      <c r="E588" s="6">
        <v>52.606452335173607</v>
      </c>
      <c r="F588" s="9">
        <v>55.21657902570356</v>
      </c>
      <c r="G588" s="9">
        <v>47.53193384584111</v>
      </c>
      <c r="H588" s="9">
        <v>235.85402811224824</v>
      </c>
      <c r="I588" s="9">
        <f t="shared" si="14"/>
        <v>47.987677627952806</v>
      </c>
    </row>
    <row r="589" spans="1:9" x14ac:dyDescent="0.25">
      <c r="A589" s="16"/>
      <c r="B589" s="5">
        <f>DATE(YEAR(siječanj!B589),MONTH(siječanj!B589)+9,DAY(siječanj!B589))</f>
        <v>44111</v>
      </c>
      <c r="C589" s="8">
        <v>6.1041666666666696</v>
      </c>
      <c r="D589">
        <v>0.91220136500000004</v>
      </c>
      <c r="E589" s="6">
        <v>52.703341125938216</v>
      </c>
      <c r="F589" s="9">
        <v>56.106336969362658</v>
      </c>
      <c r="G589" s="9">
        <v>48.84199623494699</v>
      </c>
      <c r="H589" s="9">
        <v>235.5398511104076</v>
      </c>
      <c r="I589" s="9">
        <f t="shared" si="14"/>
        <v>48.076059715141483</v>
      </c>
    </row>
    <row r="590" spans="1:9" x14ac:dyDescent="0.25">
      <c r="A590" s="16"/>
      <c r="B590" s="5">
        <f>DATE(YEAR(siječanj!B590),MONTH(siječanj!B590)+9,DAY(siječanj!B590))</f>
        <v>44111</v>
      </c>
      <c r="C590" s="8">
        <v>6.1145833333333304</v>
      </c>
      <c r="D590">
        <v>0.91220136500000004</v>
      </c>
      <c r="E590" s="6">
        <v>52.221642576640278</v>
      </c>
      <c r="F590" s="9">
        <v>56.031752113893361</v>
      </c>
      <c r="G590" s="9">
        <v>48.378717605976505</v>
      </c>
      <c r="H590" s="9">
        <v>235.35319795439247</v>
      </c>
      <c r="I590" s="9">
        <f t="shared" si="14"/>
        <v>47.636653640953384</v>
      </c>
    </row>
    <row r="591" spans="1:9" x14ac:dyDescent="0.25">
      <c r="A591" s="16"/>
      <c r="B591" s="5">
        <f>DATE(YEAR(siječanj!B591),MONTH(siječanj!B591)+9,DAY(siječanj!B591))</f>
        <v>44111</v>
      </c>
      <c r="C591" s="8">
        <v>6.125</v>
      </c>
      <c r="D591">
        <v>0.91220136500000004</v>
      </c>
      <c r="E591" s="6">
        <v>52.542680171593155</v>
      </c>
      <c r="F591" s="9">
        <v>55.516015520077687</v>
      </c>
      <c r="G591" s="9">
        <v>47.887543535651432</v>
      </c>
      <c r="H591" s="9">
        <v>235.39877605062873</v>
      </c>
      <c r="I591" s="9">
        <f t="shared" si="14"/>
        <v>47.929504573285712</v>
      </c>
    </row>
    <row r="592" spans="1:9" x14ac:dyDescent="0.25">
      <c r="A592" s="16"/>
      <c r="B592" s="5">
        <f>DATE(YEAR(siječanj!B592),MONTH(siječanj!B592)+9,DAY(siječanj!B592))</f>
        <v>44111</v>
      </c>
      <c r="C592" s="8">
        <v>6.1354166666666696</v>
      </c>
      <c r="D592">
        <v>0.91220136500000004</v>
      </c>
      <c r="E592" s="6">
        <v>53.013133520263452</v>
      </c>
      <c r="F592" s="9">
        <v>55.293828200093991</v>
      </c>
      <c r="G592" s="9">
        <v>48.20296548992372</v>
      </c>
      <c r="H592" s="9">
        <v>235.16320605018385</v>
      </c>
      <c r="I592" s="9">
        <f t="shared" si="14"/>
        <v>48.358652760111575</v>
      </c>
    </row>
    <row r="593" spans="1:9" x14ac:dyDescent="0.25">
      <c r="A593" s="16"/>
      <c r="B593" s="5">
        <f>DATE(YEAR(siječanj!B593),MONTH(siječanj!B593)+9,DAY(siječanj!B593))</f>
        <v>44111</v>
      </c>
      <c r="C593" s="8">
        <v>6.1458333333333304</v>
      </c>
      <c r="D593">
        <v>0.91220136500000004</v>
      </c>
      <c r="E593" s="6">
        <v>53.51853771460322</v>
      </c>
      <c r="F593" s="9">
        <v>55.116146659976799</v>
      </c>
      <c r="G593" s="9">
        <v>47.387392037285764</v>
      </c>
      <c r="H593" s="9">
        <v>234.86782444763034</v>
      </c>
      <c r="I593" s="9">
        <f t="shared" si="14"/>
        <v>48.819683156065039</v>
      </c>
    </row>
    <row r="594" spans="1:9" x14ac:dyDescent="0.25">
      <c r="A594" s="16"/>
      <c r="B594" s="5">
        <f>DATE(YEAR(siječanj!B594),MONTH(siječanj!B594)+9,DAY(siječanj!B594))</f>
        <v>44111</v>
      </c>
      <c r="C594" s="8">
        <v>6.15625</v>
      </c>
      <c r="D594">
        <v>0.91220136500000004</v>
      </c>
      <c r="E594" s="6">
        <v>54.183953285374514</v>
      </c>
      <c r="F594" s="9">
        <v>54.54212055492286</v>
      </c>
      <c r="G594" s="9">
        <v>47.325669711284668</v>
      </c>
      <c r="H594" s="9">
        <v>234.95266570467729</v>
      </c>
      <c r="I594" s="9">
        <f t="shared" si="14"/>
        <v>49.42667614801487</v>
      </c>
    </row>
    <row r="595" spans="1:9" x14ac:dyDescent="0.25">
      <c r="A595" s="16"/>
      <c r="B595" s="5">
        <f>DATE(YEAR(siječanj!B595),MONTH(siječanj!B595)+9,DAY(siječanj!B595))</f>
        <v>44111</v>
      </c>
      <c r="C595" s="8">
        <v>6.1666666666666696</v>
      </c>
      <c r="D595">
        <v>0.91220136500000004</v>
      </c>
      <c r="E595" s="6">
        <v>56.870658870147146</v>
      </c>
      <c r="F595" s="9">
        <v>54.734429728332522</v>
      </c>
      <c r="G595" s="9">
        <v>47.691549065089575</v>
      </c>
      <c r="H595" s="9">
        <v>235.0244199054851</v>
      </c>
      <c r="I595" s="9">
        <f t="shared" si="14"/>
        <v>51.877492649797588</v>
      </c>
    </row>
    <row r="596" spans="1:9" x14ac:dyDescent="0.25">
      <c r="A596" s="16"/>
      <c r="B596" s="5">
        <f>DATE(YEAR(siječanj!B596),MONTH(siječanj!B596)+9,DAY(siječanj!B596))</f>
        <v>44111</v>
      </c>
      <c r="C596" s="8">
        <v>6.1770833333333304</v>
      </c>
      <c r="D596">
        <v>0.91220136500000004</v>
      </c>
      <c r="E596" s="6">
        <v>59.162801155678792</v>
      </c>
      <c r="F596" s="9">
        <v>54.797754521031081</v>
      </c>
      <c r="G596" s="9">
        <v>49.110363945242504</v>
      </c>
      <c r="H596" s="9">
        <v>234.24733721997291</v>
      </c>
      <c r="I596" s="9">
        <f t="shared" si="14"/>
        <v>53.968387971433778</v>
      </c>
    </row>
    <row r="597" spans="1:9" x14ac:dyDescent="0.25">
      <c r="A597" s="16"/>
      <c r="B597" s="5">
        <f>DATE(YEAR(siječanj!B597),MONTH(siječanj!B597)+9,DAY(siječanj!B597))</f>
        <v>44111</v>
      </c>
      <c r="C597" s="8">
        <v>6.1875</v>
      </c>
      <c r="D597">
        <v>0.91220136500000004</v>
      </c>
      <c r="E597" s="6">
        <v>62.959807167552057</v>
      </c>
      <c r="F597" s="9">
        <v>54.66165725270249</v>
      </c>
      <c r="G597" s="9">
        <v>47.455671858780072</v>
      </c>
      <c r="H597" s="9">
        <v>225.46915863888364</v>
      </c>
      <c r="I597" s="9">
        <f t="shared" si="14"/>
        <v>57.432022038377774</v>
      </c>
    </row>
    <row r="598" spans="1:9" x14ac:dyDescent="0.25">
      <c r="A598" s="16"/>
      <c r="B598" s="5">
        <f>DATE(YEAR(siječanj!B598),MONTH(siječanj!B598)+9,DAY(siječanj!B598))</f>
        <v>44111</v>
      </c>
      <c r="C598" s="8">
        <v>6.1979166666666696</v>
      </c>
      <c r="D598">
        <v>0.91220136500000004</v>
      </c>
      <c r="E598" s="6">
        <v>67.539297893101519</v>
      </c>
      <c r="F598" s="9">
        <v>55.43503308433322</v>
      </c>
      <c r="G598" s="9">
        <v>46.967668181012925</v>
      </c>
      <c r="H598" s="9">
        <v>206.38368767364415</v>
      </c>
      <c r="I598" s="9">
        <f t="shared" si="14"/>
        <v>61.609439729228832</v>
      </c>
    </row>
    <row r="599" spans="1:9" x14ac:dyDescent="0.25">
      <c r="A599" s="16"/>
      <c r="B599" s="5">
        <f>DATE(YEAR(siječanj!B599),MONTH(siječanj!B599)+9,DAY(siječanj!B599))</f>
        <v>44111</v>
      </c>
      <c r="C599" s="8">
        <v>6.2083333333333304</v>
      </c>
      <c r="D599">
        <v>0.91220136500000004</v>
      </c>
      <c r="E599" s="6">
        <v>73.639386346186839</v>
      </c>
      <c r="F599" s="9">
        <v>56.219198804807448</v>
      </c>
      <c r="G599" s="9">
        <v>47.994843264539028</v>
      </c>
      <c r="H599" s="9">
        <v>191.76768994747425</v>
      </c>
      <c r="I599" s="9">
        <f t="shared" si="14"/>
        <v>67.173948742754007</v>
      </c>
    </row>
    <row r="600" spans="1:9" x14ac:dyDescent="0.25">
      <c r="A600" s="16"/>
      <c r="B600" s="5">
        <f>DATE(YEAR(siječanj!B600),MONTH(siječanj!B600)+9,DAY(siječanj!B600))</f>
        <v>44111</v>
      </c>
      <c r="C600" s="8">
        <v>6.21875</v>
      </c>
      <c r="D600">
        <v>0.91220136500000004</v>
      </c>
      <c r="E600" s="6">
        <v>79.85526058155763</v>
      </c>
      <c r="F600" s="9">
        <v>61.042005854365797</v>
      </c>
      <c r="G600" s="9">
        <v>48.024953967529029</v>
      </c>
      <c r="H600" s="9">
        <v>168.95034314947551</v>
      </c>
      <c r="I600" s="9">
        <f t="shared" si="14"/>
        <v>72.844077704927571</v>
      </c>
    </row>
    <row r="601" spans="1:9" x14ac:dyDescent="0.25">
      <c r="A601" s="16"/>
      <c r="B601" s="5">
        <f>DATE(YEAR(siječanj!B601),MONTH(siječanj!B601)+9,DAY(siječanj!B601))</f>
        <v>44111</v>
      </c>
      <c r="C601" s="8">
        <v>6.2291666666666696</v>
      </c>
      <c r="D601">
        <v>0.91220136500000004</v>
      </c>
      <c r="E601" s="6">
        <v>84.728727762598581</v>
      </c>
      <c r="F601" s="9">
        <v>66.716494796636496</v>
      </c>
      <c r="G601" s="9">
        <v>50.414410614798598</v>
      </c>
      <c r="H601" s="9">
        <v>142.82326697958948</v>
      </c>
      <c r="I601" s="9">
        <f t="shared" si="14"/>
        <v>77.28966111975582</v>
      </c>
    </row>
    <row r="602" spans="1:9" x14ac:dyDescent="0.25">
      <c r="A602" s="16"/>
      <c r="B602" s="5">
        <f>DATE(YEAR(siječanj!B602),MONTH(siječanj!B602)+9,DAY(siječanj!B602))</f>
        <v>44111</v>
      </c>
      <c r="C602" s="8">
        <v>6.2395833333333304</v>
      </c>
      <c r="D602">
        <v>0.91220136500000004</v>
      </c>
      <c r="E602" s="6">
        <v>90.289692214668833</v>
      </c>
      <c r="F602" s="9">
        <v>68.203124475917591</v>
      </c>
      <c r="G602" s="9">
        <v>53.875038565356952</v>
      </c>
      <c r="H602" s="9">
        <v>112.43556065273901</v>
      </c>
      <c r="I602" s="9">
        <f t="shared" si="14"/>
        <v>82.362380483650782</v>
      </c>
    </row>
    <row r="603" spans="1:9" x14ac:dyDescent="0.25">
      <c r="A603" s="16"/>
      <c r="B603" s="5">
        <f>DATE(YEAR(siječanj!B603),MONTH(siječanj!B603)+9,DAY(siječanj!B603))</f>
        <v>44111</v>
      </c>
      <c r="C603" s="8">
        <v>6.25</v>
      </c>
      <c r="D603">
        <v>0.91220136500000004</v>
      </c>
      <c r="E603" s="6">
        <v>95.320006794614173</v>
      </c>
      <c r="F603" s="9">
        <v>72.702283083138298</v>
      </c>
      <c r="G603" s="9">
        <v>65.200354992322417</v>
      </c>
      <c r="H603" s="9">
        <v>66.196761807466387</v>
      </c>
      <c r="I603" s="9">
        <f t="shared" si="14"/>
        <v>86.951040309856324</v>
      </c>
    </row>
    <row r="604" spans="1:9" x14ac:dyDescent="0.25">
      <c r="A604" s="16"/>
      <c r="B604" s="5">
        <f>DATE(YEAR(siječanj!B604),MONTH(siječanj!B604)+9,DAY(siječanj!B604))</f>
        <v>44111</v>
      </c>
      <c r="C604" s="8">
        <v>6.2604166666666696</v>
      </c>
      <c r="D604">
        <v>0.91220136500000004</v>
      </c>
      <c r="E604" s="6">
        <v>98.36421913434198</v>
      </c>
      <c r="F604" s="9">
        <v>90.036932715344847</v>
      </c>
      <c r="G604" s="9">
        <v>83.559612703485499</v>
      </c>
      <c r="H604" s="9">
        <v>34.612257683975173</v>
      </c>
      <c r="I604" s="9">
        <f t="shared" si="14"/>
        <v>89.727974961505879</v>
      </c>
    </row>
    <row r="605" spans="1:9" x14ac:dyDescent="0.25">
      <c r="A605" s="16"/>
      <c r="B605" s="5">
        <f>DATE(YEAR(siječanj!B605),MONTH(siječanj!B605)+9,DAY(siječanj!B605))</f>
        <v>44111</v>
      </c>
      <c r="C605" s="8">
        <v>6.2708333333333304</v>
      </c>
      <c r="D605">
        <v>0.91220136500000004</v>
      </c>
      <c r="E605" s="6">
        <v>100.52795329229581</v>
      </c>
      <c r="F605" s="9">
        <v>100.07737235594099</v>
      </c>
      <c r="G605" s="9">
        <v>95.458677880866972</v>
      </c>
      <c r="H605" s="9">
        <v>18.517753290249299</v>
      </c>
      <c r="I605" s="9">
        <f t="shared" si="14"/>
        <v>91.701736213888481</v>
      </c>
    </row>
    <row r="606" spans="1:9" x14ac:dyDescent="0.25">
      <c r="A606" s="16"/>
      <c r="B606" s="5">
        <f>DATE(YEAR(siječanj!B606),MONTH(siječanj!B606)+9,DAY(siječanj!B606))</f>
        <v>44111</v>
      </c>
      <c r="C606" s="8">
        <v>6.28125</v>
      </c>
      <c r="D606">
        <v>0.91220136500000004</v>
      </c>
      <c r="E606" s="6">
        <v>101.47686026229785</v>
      </c>
      <c r="F606" s="9">
        <v>109.94228441560809</v>
      </c>
      <c r="G606" s="9">
        <v>103.81451233551321</v>
      </c>
      <c r="H606" s="9">
        <v>11.911700337625042</v>
      </c>
      <c r="I606" s="9">
        <f t="shared" si="14"/>
        <v>92.567330447182357</v>
      </c>
    </row>
    <row r="607" spans="1:9" x14ac:dyDescent="0.25">
      <c r="A607" s="16"/>
      <c r="B607" s="5">
        <f>DATE(YEAR(siječanj!B607),MONTH(siječanj!B607)+9,DAY(siječanj!B607))</f>
        <v>44111</v>
      </c>
      <c r="C607" s="8">
        <v>6.2916666666666696</v>
      </c>
      <c r="D607">
        <v>0.91220136500000004</v>
      </c>
      <c r="E607" s="6">
        <v>99.422943272548665</v>
      </c>
      <c r="F607" s="9">
        <v>116.21276904293543</v>
      </c>
      <c r="G607" s="9">
        <v>109.78344250955675</v>
      </c>
      <c r="H607" s="9">
        <v>4.7363878298783053</v>
      </c>
      <c r="I607" s="9">
        <f t="shared" si="14"/>
        <v>90.693744565536463</v>
      </c>
    </row>
    <row r="608" spans="1:9" x14ac:dyDescent="0.25">
      <c r="A608" s="16"/>
      <c r="B608" s="5">
        <f>DATE(YEAR(siječanj!B608),MONTH(siječanj!B608)+9,DAY(siječanj!B608))</f>
        <v>44111</v>
      </c>
      <c r="C608" s="8">
        <v>6.3020833333333304</v>
      </c>
      <c r="D608">
        <v>0.91220136500000004</v>
      </c>
      <c r="E608" s="6">
        <v>96.784974788099618</v>
      </c>
      <c r="F608" s="9">
        <v>129.29424140348868</v>
      </c>
      <c r="G608" s="9">
        <v>120.66990436971317</v>
      </c>
      <c r="H608" s="9">
        <v>3.3483550628758141</v>
      </c>
      <c r="I608" s="9">
        <f t="shared" si="14"/>
        <v>88.287386113195055</v>
      </c>
    </row>
    <row r="609" spans="1:9" x14ac:dyDescent="0.25">
      <c r="A609" s="16"/>
      <c r="B609" s="5">
        <f>DATE(YEAR(siječanj!B609),MONTH(siječanj!B609)+9,DAY(siječanj!B609))</f>
        <v>44111</v>
      </c>
      <c r="C609" s="8">
        <v>6.3125</v>
      </c>
      <c r="D609">
        <v>0.91220136500000004</v>
      </c>
      <c r="E609" s="6">
        <v>96.584329252855497</v>
      </c>
      <c r="F609" s="9">
        <v>135.62195865536313</v>
      </c>
      <c r="G609" s="9">
        <v>133.31727449333269</v>
      </c>
      <c r="H609" s="9">
        <v>3.8262402913210196</v>
      </c>
      <c r="I609" s="9">
        <f t="shared" si="14"/>
        <v>88.104356982064218</v>
      </c>
    </row>
    <row r="610" spans="1:9" x14ac:dyDescent="0.25">
      <c r="A610" s="16"/>
      <c r="B610" s="5">
        <f>DATE(YEAR(siječanj!B610),MONTH(siječanj!B610)+9,DAY(siječanj!B610))</f>
        <v>44111</v>
      </c>
      <c r="C610" s="8">
        <v>6.3229166666666696</v>
      </c>
      <c r="D610">
        <v>0.91220136500000004</v>
      </c>
      <c r="E610" s="6">
        <v>95.666978146084318</v>
      </c>
      <c r="F610" s="9">
        <v>139.53148299057719</v>
      </c>
      <c r="G610" s="9">
        <v>146.48454083859005</v>
      </c>
      <c r="H610" s="9">
        <v>3.4634761364743234</v>
      </c>
      <c r="I610" s="9">
        <f t="shared" si="14"/>
        <v>87.267548050283295</v>
      </c>
    </row>
    <row r="611" spans="1:9" x14ac:dyDescent="0.25">
      <c r="A611" s="16"/>
      <c r="B611" s="5">
        <f>DATE(YEAR(siječanj!B611),MONTH(siječanj!B611)+9,DAY(siječanj!B611))</f>
        <v>44111</v>
      </c>
      <c r="C611" s="8">
        <v>6.3333333333333304</v>
      </c>
      <c r="D611">
        <v>0.91220136500000004</v>
      </c>
      <c r="E611" s="6">
        <v>97.080583085978731</v>
      </c>
      <c r="F611" s="9">
        <v>169.66868736137803</v>
      </c>
      <c r="G611" s="9">
        <v>154.07979009228018</v>
      </c>
      <c r="H611" s="9">
        <v>2.3766777418298695</v>
      </c>
      <c r="I611" s="9">
        <f t="shared" si="14"/>
        <v>88.55704040602572</v>
      </c>
    </row>
    <row r="612" spans="1:9" x14ac:dyDescent="0.25">
      <c r="A612" s="16"/>
      <c r="B612" s="5">
        <f>DATE(YEAR(siječanj!B612),MONTH(siječanj!B612)+9,DAY(siječanj!B612))</f>
        <v>44111</v>
      </c>
      <c r="C612" s="8">
        <v>6.34375</v>
      </c>
      <c r="D612">
        <v>0.91220136500000004</v>
      </c>
      <c r="E612" s="6">
        <v>97.930815419554179</v>
      </c>
      <c r="F612" s="9">
        <v>171.15166415091659</v>
      </c>
      <c r="G612" s="9">
        <v>176.19454232766415</v>
      </c>
      <c r="H612" s="9">
        <v>2.076071874874597</v>
      </c>
      <c r="I612" s="9">
        <f t="shared" si="14"/>
        <v>89.332623501280381</v>
      </c>
    </row>
    <row r="613" spans="1:9" x14ac:dyDescent="0.25">
      <c r="A613" s="16"/>
      <c r="B613" s="5">
        <f>DATE(YEAR(siječanj!B613),MONTH(siječanj!B613)+9,DAY(siječanj!B613))</f>
        <v>44111</v>
      </c>
      <c r="C613" s="8">
        <v>6.3541666666666696</v>
      </c>
      <c r="D613">
        <v>0.91220136500000004</v>
      </c>
      <c r="E613" s="6">
        <v>97.343042179057946</v>
      </c>
      <c r="F613" s="9">
        <v>199.74822108234912</v>
      </c>
      <c r="G613" s="9">
        <v>181.12410545287659</v>
      </c>
      <c r="H613" s="9">
        <v>2.3902399122958515</v>
      </c>
      <c r="I613" s="9">
        <f t="shared" si="14"/>
        <v>88.796455948989234</v>
      </c>
    </row>
    <row r="614" spans="1:9" x14ac:dyDescent="0.25">
      <c r="A614" s="16"/>
      <c r="B614" s="5">
        <f>DATE(YEAR(siječanj!B614),MONTH(siječanj!B614)+9,DAY(siječanj!B614))</f>
        <v>44111</v>
      </c>
      <c r="C614" s="8">
        <v>6.3645833333333304</v>
      </c>
      <c r="D614">
        <v>0.91220136500000004</v>
      </c>
      <c r="E614" s="6">
        <v>97.594655887702501</v>
      </c>
      <c r="F614" s="9">
        <v>186.80046699042421</v>
      </c>
      <c r="G614" s="9">
        <v>181.48112777329501</v>
      </c>
      <c r="H614" s="9">
        <v>1.7794999966375398</v>
      </c>
      <c r="I614" s="9">
        <f t="shared" si="14"/>
        <v>89.025978317467519</v>
      </c>
    </row>
    <row r="615" spans="1:9" x14ac:dyDescent="0.25">
      <c r="A615" s="16"/>
      <c r="B615" s="5">
        <f>DATE(YEAR(siječanj!B615),MONTH(siječanj!B615)+9,DAY(siječanj!B615))</f>
        <v>44111</v>
      </c>
      <c r="C615" s="8">
        <v>6.375</v>
      </c>
      <c r="D615">
        <v>0.91220136500000004</v>
      </c>
      <c r="E615" s="6">
        <v>97.912433746682026</v>
      </c>
      <c r="F615" s="9">
        <v>205.56749546415128</v>
      </c>
      <c r="G615" s="9">
        <v>186.87633327585337</v>
      </c>
      <c r="H615" s="9">
        <v>1.4226244692728418</v>
      </c>
      <c r="I615" s="9">
        <f t="shared" si="14"/>
        <v>89.315855714195408</v>
      </c>
    </row>
    <row r="616" spans="1:9" x14ac:dyDescent="0.25">
      <c r="A616" s="16"/>
      <c r="B616" s="5">
        <f>DATE(YEAR(siječanj!B616),MONTH(siječanj!B616)+9,DAY(siječanj!B616))</f>
        <v>44111</v>
      </c>
      <c r="C616" s="8">
        <v>6.3854166666666696</v>
      </c>
      <c r="D616">
        <v>0.91220136500000004</v>
      </c>
      <c r="E616" s="6">
        <v>98.980760383923467</v>
      </c>
      <c r="F616" s="9">
        <v>192.74624628872274</v>
      </c>
      <c r="G616" s="9">
        <v>182.68646687911098</v>
      </c>
      <c r="H616" s="9">
        <v>1.4088122911109897</v>
      </c>
      <c r="I616" s="9">
        <f t="shared" si="14"/>
        <v>90.290384730952908</v>
      </c>
    </row>
    <row r="617" spans="1:9" x14ac:dyDescent="0.25">
      <c r="A617" s="16"/>
      <c r="B617" s="5">
        <f>DATE(YEAR(siječanj!B617),MONTH(siječanj!B617)+9,DAY(siječanj!B617))</f>
        <v>44111</v>
      </c>
      <c r="C617" s="8">
        <v>6.3958333333333304</v>
      </c>
      <c r="D617">
        <v>0.91220136500000004</v>
      </c>
      <c r="E617" s="6">
        <v>98.40832330282943</v>
      </c>
      <c r="F617" s="9">
        <v>190.46533210307996</v>
      </c>
      <c r="G617" s="9">
        <v>184.84432033029157</v>
      </c>
      <c r="H617" s="9">
        <v>1.5674476523965855</v>
      </c>
      <c r="I617" s="9">
        <f t="shared" si="14"/>
        <v>89.768206844202325</v>
      </c>
    </row>
    <row r="618" spans="1:9" x14ac:dyDescent="0.25">
      <c r="A618" s="16"/>
      <c r="B618" s="5">
        <f>DATE(YEAR(siječanj!B618),MONTH(siječanj!B618)+9,DAY(siječanj!B618))</f>
        <v>44111</v>
      </c>
      <c r="C618" s="8">
        <v>6.40625</v>
      </c>
      <c r="D618">
        <v>0.91220136500000004</v>
      </c>
      <c r="E618" s="6">
        <v>98.237628442841384</v>
      </c>
      <c r="F618" s="9">
        <v>177.42924559153911</v>
      </c>
      <c r="G618" s="9">
        <v>190.85778047373094</v>
      </c>
      <c r="H618" s="9">
        <v>1.4841831371128169</v>
      </c>
      <c r="I618" s="9">
        <f t="shared" si="14"/>
        <v>89.612498759922744</v>
      </c>
    </row>
    <row r="619" spans="1:9" x14ac:dyDescent="0.25">
      <c r="A619" s="16"/>
      <c r="B619" s="5">
        <f>DATE(YEAR(siječanj!B619),MONTH(siječanj!B619)+9,DAY(siječanj!B619))</f>
        <v>44111</v>
      </c>
      <c r="C619" s="8">
        <v>6.4166666666666696</v>
      </c>
      <c r="D619">
        <v>0.91220136500000004</v>
      </c>
      <c r="E619" s="6">
        <v>99.021201051442674</v>
      </c>
      <c r="F619" s="9">
        <v>177.15079814350747</v>
      </c>
      <c r="G619" s="9">
        <v>190.65592679666963</v>
      </c>
      <c r="H619" s="9">
        <v>1.2806061533665045</v>
      </c>
      <c r="I619" s="9">
        <f t="shared" si="14"/>
        <v>90.327274763065446</v>
      </c>
    </row>
    <row r="620" spans="1:9" x14ac:dyDescent="0.25">
      <c r="A620" s="16"/>
      <c r="B620" s="5">
        <f>DATE(YEAR(siječanj!B620),MONTH(siječanj!B620)+9,DAY(siječanj!B620))</f>
        <v>44111</v>
      </c>
      <c r="C620" s="8">
        <v>6.4270833333333304</v>
      </c>
      <c r="D620">
        <v>0.91220136500000004</v>
      </c>
      <c r="E620" s="6">
        <v>99.063467052642892</v>
      </c>
      <c r="F620" s="9">
        <v>195.30644780573732</v>
      </c>
      <c r="G620" s="9">
        <v>186.42637029562619</v>
      </c>
      <c r="H620" s="9">
        <v>1.3126967826315614</v>
      </c>
      <c r="I620" s="9">
        <f t="shared" si="14"/>
        <v>90.365829867053378</v>
      </c>
    </row>
    <row r="621" spans="1:9" x14ac:dyDescent="0.25">
      <c r="A621" s="16"/>
      <c r="B621" s="5">
        <f>DATE(YEAR(siječanj!B621),MONTH(siječanj!B621)+9,DAY(siječanj!B621))</f>
        <v>44111</v>
      </c>
      <c r="C621" s="8">
        <v>6.4375</v>
      </c>
      <c r="D621">
        <v>0.91220136500000004</v>
      </c>
      <c r="E621" s="6">
        <v>99.117701872420028</v>
      </c>
      <c r="F621" s="9">
        <v>188.44135792223221</v>
      </c>
      <c r="G621" s="9">
        <v>183.5347876776637</v>
      </c>
      <c r="H621" s="9">
        <v>1.3534550093844988</v>
      </c>
      <c r="I621" s="9">
        <f t="shared" si="14"/>
        <v>90.415302943684608</v>
      </c>
    </row>
    <row r="622" spans="1:9" x14ac:dyDescent="0.25">
      <c r="A622" s="16"/>
      <c r="B622" s="5">
        <f>DATE(YEAR(siječanj!B622),MONTH(siječanj!B622)+9,DAY(siječanj!B622))</f>
        <v>44111</v>
      </c>
      <c r="C622" s="8">
        <v>6.4479166666666696</v>
      </c>
      <c r="D622">
        <v>0.91220136500000004</v>
      </c>
      <c r="E622" s="6">
        <v>100.8538182975787</v>
      </c>
      <c r="F622" s="9">
        <v>176.02883053991098</v>
      </c>
      <c r="G622" s="9">
        <v>182.80782469044215</v>
      </c>
      <c r="H622" s="9">
        <v>1.450705014938013</v>
      </c>
      <c r="I622" s="9">
        <f t="shared" si="14"/>
        <v>91.998990716513262</v>
      </c>
    </row>
    <row r="623" spans="1:9" x14ac:dyDescent="0.25">
      <c r="A623" s="16"/>
      <c r="B623" s="5">
        <f>DATE(YEAR(siječanj!B623),MONTH(siječanj!B623)+9,DAY(siječanj!B623))</f>
        <v>44111</v>
      </c>
      <c r="C623" s="8">
        <v>6.4583333333333304</v>
      </c>
      <c r="D623">
        <v>0.91220136500000004</v>
      </c>
      <c r="E623" s="6">
        <v>101.46640383485091</v>
      </c>
      <c r="F623" s="9">
        <v>174.13266731424648</v>
      </c>
      <c r="G623" s="9">
        <v>183.62847879748304</v>
      </c>
      <c r="H623" s="9">
        <v>1.3879142374574369</v>
      </c>
      <c r="I623" s="9">
        <f t="shared" si="14"/>
        <v>92.557792079792236</v>
      </c>
    </row>
    <row r="624" spans="1:9" x14ac:dyDescent="0.25">
      <c r="A624" s="16"/>
      <c r="B624" s="5">
        <f>DATE(YEAR(siječanj!B624),MONTH(siječanj!B624)+9,DAY(siječanj!B624))</f>
        <v>44111</v>
      </c>
      <c r="C624" s="8">
        <v>6.46875</v>
      </c>
      <c r="D624">
        <v>0.91220136500000004</v>
      </c>
      <c r="E624" s="6">
        <v>102.43541612975703</v>
      </c>
      <c r="F624" s="9">
        <v>169.17548294884557</v>
      </c>
      <c r="G624" s="9">
        <v>177.40793984899446</v>
      </c>
      <c r="H624" s="9">
        <v>1.3394525863226028</v>
      </c>
      <c r="I624" s="9">
        <f t="shared" si="14"/>
        <v>93.44172641790739</v>
      </c>
    </row>
    <row r="625" spans="1:9" x14ac:dyDescent="0.25">
      <c r="A625" s="16"/>
      <c r="B625" s="5">
        <f>DATE(YEAR(siječanj!B625),MONTH(siječanj!B625)+9,DAY(siječanj!B625))</f>
        <v>44111</v>
      </c>
      <c r="C625" s="8">
        <v>6.4791666666666696</v>
      </c>
      <c r="D625">
        <v>0.91220136500000004</v>
      </c>
      <c r="E625" s="6">
        <v>102.96812332767495</v>
      </c>
      <c r="F625" s="9">
        <v>165.895095532689</v>
      </c>
      <c r="G625" s="9">
        <v>174.54184076614951</v>
      </c>
      <c r="H625" s="9">
        <v>1.2632390848996369</v>
      </c>
      <c r="I625" s="9">
        <f t="shared" si="14"/>
        <v>93.927662650993426</v>
      </c>
    </row>
    <row r="626" spans="1:9" x14ac:dyDescent="0.25">
      <c r="A626" s="16"/>
      <c r="B626" s="5">
        <f>DATE(YEAR(siječanj!B626),MONTH(siječanj!B626)+9,DAY(siječanj!B626))</f>
        <v>44111</v>
      </c>
      <c r="C626" s="8">
        <v>6.4895833333333304</v>
      </c>
      <c r="D626">
        <v>0.91220136500000004</v>
      </c>
      <c r="E626" s="6">
        <v>102.81103603905476</v>
      </c>
      <c r="F626" s="9">
        <v>162.22867522935078</v>
      </c>
      <c r="G626" s="9">
        <v>169.35698479007664</v>
      </c>
      <c r="H626" s="9">
        <v>1.2724843894138296</v>
      </c>
      <c r="I626" s="9">
        <f t="shared" si="14"/>
        <v>93.784367411889946</v>
      </c>
    </row>
    <row r="627" spans="1:9" x14ac:dyDescent="0.25">
      <c r="A627" s="16"/>
      <c r="B627" s="5">
        <f>DATE(YEAR(siječanj!B627),MONTH(siječanj!B627)+9,DAY(siječanj!B627))</f>
        <v>44111</v>
      </c>
      <c r="C627" s="8">
        <v>6.5</v>
      </c>
      <c r="D627">
        <v>0.91220136500000004</v>
      </c>
      <c r="E627" s="6">
        <v>101.25481419512448</v>
      </c>
      <c r="F627" s="9">
        <v>159.82463575347501</v>
      </c>
      <c r="G627" s="9">
        <v>169.18319510688568</v>
      </c>
      <c r="H627" s="9">
        <v>1.3820126613696764</v>
      </c>
      <c r="I627" s="9">
        <f t="shared" si="14"/>
        <v>92.364779721613928</v>
      </c>
    </row>
    <row r="628" spans="1:9" x14ac:dyDescent="0.25">
      <c r="A628" s="16"/>
      <c r="B628" s="5">
        <f>DATE(YEAR(siječanj!B628),MONTH(siječanj!B628)+9,DAY(siječanj!B628))</f>
        <v>44111</v>
      </c>
      <c r="C628" s="8">
        <v>6.5104166666666696</v>
      </c>
      <c r="D628">
        <v>0.91220136500000004</v>
      </c>
      <c r="E628" s="6">
        <v>100.36924798209468</v>
      </c>
      <c r="F628" s="9">
        <v>158.36747432554932</v>
      </c>
      <c r="G628" s="9">
        <v>172.57910290455587</v>
      </c>
      <c r="H628" s="9">
        <v>1.5086878754944339</v>
      </c>
      <c r="I628" s="9">
        <f t="shared" si="14"/>
        <v>91.556965013290267</v>
      </c>
    </row>
    <row r="629" spans="1:9" x14ac:dyDescent="0.25">
      <c r="A629" s="16"/>
      <c r="B629" s="5">
        <f>DATE(YEAR(siječanj!B629),MONTH(siječanj!B629)+9,DAY(siječanj!B629))</f>
        <v>44111</v>
      </c>
      <c r="C629" s="8">
        <v>6.5208333333333304</v>
      </c>
      <c r="D629">
        <v>0.91220136500000004</v>
      </c>
      <c r="E629" s="6">
        <v>100.39047772834148</v>
      </c>
      <c r="F629" s="9">
        <v>155.32184033083402</v>
      </c>
      <c r="G629" s="9">
        <v>173.36200124807155</v>
      </c>
      <c r="H629" s="9">
        <v>1.5936566265058241</v>
      </c>
      <c r="I629" s="9">
        <f t="shared" si="14"/>
        <v>91.576330816795206</v>
      </c>
    </row>
    <row r="630" spans="1:9" x14ac:dyDescent="0.25">
      <c r="A630" s="16"/>
      <c r="B630" s="5">
        <f>DATE(YEAR(siječanj!B630),MONTH(siječanj!B630)+9,DAY(siječanj!B630))</f>
        <v>44111</v>
      </c>
      <c r="C630" s="8">
        <v>6.53125</v>
      </c>
      <c r="D630">
        <v>0.91220136500000004</v>
      </c>
      <c r="E630" s="6">
        <v>99.55144123536985</v>
      </c>
      <c r="F630" s="9">
        <v>153.58879932786405</v>
      </c>
      <c r="G630" s="9">
        <v>172.84794416715752</v>
      </c>
      <c r="H630" s="9">
        <v>1.7200828289813088</v>
      </c>
      <c r="I630" s="9">
        <f t="shared" si="14"/>
        <v>90.810960582621675</v>
      </c>
    </row>
    <row r="631" spans="1:9" x14ac:dyDescent="0.25">
      <c r="A631" s="16"/>
      <c r="B631" s="5">
        <f>DATE(YEAR(siječanj!B631),MONTH(siječanj!B631)+9,DAY(siječanj!B631))</f>
        <v>44111</v>
      </c>
      <c r="C631" s="8">
        <v>6.5416666666666696</v>
      </c>
      <c r="D631">
        <v>0.91220136500000004</v>
      </c>
      <c r="E631" s="6">
        <v>97.430453845248294</v>
      </c>
      <c r="F631" s="9">
        <v>153.50712167768015</v>
      </c>
      <c r="G631" s="9">
        <v>170.39820190342576</v>
      </c>
      <c r="H631" s="9">
        <v>1.8949089277026083</v>
      </c>
      <c r="I631" s="9">
        <f t="shared" si="14"/>
        <v>88.876192990204999</v>
      </c>
    </row>
    <row r="632" spans="1:9" x14ac:dyDescent="0.25">
      <c r="A632" s="16"/>
      <c r="B632" s="5">
        <f>DATE(YEAR(siječanj!B632),MONTH(siječanj!B632)+9,DAY(siječanj!B632))</f>
        <v>44111</v>
      </c>
      <c r="C632" s="8">
        <v>6.5520833333333304</v>
      </c>
      <c r="D632">
        <v>0.91220136500000004</v>
      </c>
      <c r="E632" s="6">
        <v>96.321752682919566</v>
      </c>
      <c r="F632" s="9">
        <v>152.67776701864165</v>
      </c>
      <c r="G632" s="9">
        <v>165.21827809501582</v>
      </c>
      <c r="H632" s="9">
        <v>1.791538215809974</v>
      </c>
      <c r="I632" s="9">
        <f t="shared" si="14"/>
        <v>87.864834276551647</v>
      </c>
    </row>
    <row r="633" spans="1:9" x14ac:dyDescent="0.25">
      <c r="A633" s="16"/>
      <c r="B633" s="5">
        <f>DATE(YEAR(siječanj!B633),MONTH(siječanj!B633)+9,DAY(siječanj!B633))</f>
        <v>44111</v>
      </c>
      <c r="C633" s="8">
        <v>6.5625</v>
      </c>
      <c r="D633">
        <v>0.91220136500000004</v>
      </c>
      <c r="E633" s="6">
        <v>96.312046527834767</v>
      </c>
      <c r="F633" s="9">
        <v>152.73801357861987</v>
      </c>
      <c r="G633" s="9">
        <v>163.17760476066917</v>
      </c>
      <c r="H633" s="9">
        <v>1.8084461067955826</v>
      </c>
      <c r="I633" s="9">
        <f t="shared" si="14"/>
        <v>87.855980308634386</v>
      </c>
    </row>
    <row r="634" spans="1:9" x14ac:dyDescent="0.25">
      <c r="A634" s="16"/>
      <c r="B634" s="5">
        <f>DATE(YEAR(siječanj!B634),MONTH(siječanj!B634)+9,DAY(siječanj!B634))</f>
        <v>44111</v>
      </c>
      <c r="C634" s="8">
        <v>6.5729166666666696</v>
      </c>
      <c r="D634">
        <v>0.91220136500000004</v>
      </c>
      <c r="E634" s="6">
        <v>96.650837936156762</v>
      </c>
      <c r="F634" s="9">
        <v>152.62445251015507</v>
      </c>
      <c r="G634" s="9">
        <v>159.10132269375833</v>
      </c>
      <c r="H634" s="9">
        <v>1.8869495193452592</v>
      </c>
      <c r="I634" s="9">
        <f t="shared" si="14"/>
        <v>88.165026293755986</v>
      </c>
    </row>
    <row r="635" spans="1:9" x14ac:dyDescent="0.25">
      <c r="A635" s="16"/>
      <c r="B635" s="5">
        <f>DATE(YEAR(siječanj!B635),MONTH(siječanj!B635)+9,DAY(siječanj!B635))</f>
        <v>44111</v>
      </c>
      <c r="C635" s="8">
        <v>6.5833333333333304</v>
      </c>
      <c r="D635">
        <v>0.91220136500000004</v>
      </c>
      <c r="E635" s="6">
        <v>99.16953187183644</v>
      </c>
      <c r="F635" s="9">
        <v>149.73718675731422</v>
      </c>
      <c r="G635" s="9">
        <v>151.76807227316192</v>
      </c>
      <c r="H635" s="9">
        <v>1.7487141884146711</v>
      </c>
      <c r="I635" s="9">
        <f t="shared" si="14"/>
        <v>90.462582339900209</v>
      </c>
    </row>
    <row r="636" spans="1:9" x14ac:dyDescent="0.25">
      <c r="A636" s="16"/>
      <c r="B636" s="5">
        <f>DATE(YEAR(siječanj!B636),MONTH(siječanj!B636)+9,DAY(siječanj!B636))</f>
        <v>44111</v>
      </c>
      <c r="C636" s="8">
        <v>6.59375</v>
      </c>
      <c r="D636">
        <v>0.91220136500000004</v>
      </c>
      <c r="E636" s="6">
        <v>100.72894632210765</v>
      </c>
      <c r="F636" s="9">
        <v>147.55325297668438</v>
      </c>
      <c r="G636" s="9">
        <v>142.67173845901831</v>
      </c>
      <c r="H636" s="9">
        <v>1.9101245355197605</v>
      </c>
      <c r="I636" s="9">
        <f t="shared" si="14"/>
        <v>91.88508233003833</v>
      </c>
    </row>
    <row r="637" spans="1:9" x14ac:dyDescent="0.25">
      <c r="A637" s="16"/>
      <c r="B637" s="5">
        <f>DATE(YEAR(siječanj!B637),MONTH(siječanj!B637)+9,DAY(siječanj!B637))</f>
        <v>44111</v>
      </c>
      <c r="C637" s="8">
        <v>6.6041666666666696</v>
      </c>
      <c r="D637">
        <v>0.91220136500000004</v>
      </c>
      <c r="E637" s="6">
        <v>100.66896599555739</v>
      </c>
      <c r="F637" s="9">
        <v>147.70951146375705</v>
      </c>
      <c r="G637" s="9">
        <v>144.24895658556844</v>
      </c>
      <c r="H637" s="9">
        <v>2.07368136304158</v>
      </c>
      <c r="I637" s="9">
        <f t="shared" si="14"/>
        <v>91.830368194286038</v>
      </c>
    </row>
    <row r="638" spans="1:9" x14ac:dyDescent="0.25">
      <c r="A638" s="16"/>
      <c r="B638" s="5">
        <f>DATE(YEAR(siječanj!B638),MONTH(siječanj!B638)+9,DAY(siječanj!B638))</f>
        <v>44111</v>
      </c>
      <c r="C638" s="8">
        <v>6.6145833333333304</v>
      </c>
      <c r="D638">
        <v>0.91220136500000004</v>
      </c>
      <c r="E638" s="6">
        <v>102.67809369968845</v>
      </c>
      <c r="F638" s="9">
        <v>146.99062758472132</v>
      </c>
      <c r="G638" s="9">
        <v>145.32784919934005</v>
      </c>
      <c r="H638" s="9">
        <v>2.3833970721738407</v>
      </c>
      <c r="I638" s="9">
        <f t="shared" si="14"/>
        <v>93.663097228453708</v>
      </c>
    </row>
    <row r="639" spans="1:9" x14ac:dyDescent="0.25">
      <c r="A639" s="16"/>
      <c r="B639" s="5">
        <f>DATE(YEAR(siječanj!B639),MONTH(siječanj!B639)+9,DAY(siječanj!B639))</f>
        <v>44111</v>
      </c>
      <c r="C639" s="8">
        <v>6.625</v>
      </c>
      <c r="D639">
        <v>0.91220136500000004</v>
      </c>
      <c r="E639" s="6">
        <v>103.33048612177394</v>
      </c>
      <c r="F639" s="9">
        <v>145.36734205441172</v>
      </c>
      <c r="G639" s="9">
        <v>140.67994936739075</v>
      </c>
      <c r="H639" s="9">
        <v>2.3112235357486735</v>
      </c>
      <c r="I639" s="9">
        <f t="shared" si="14"/>
        <v>94.258210486395754</v>
      </c>
    </row>
    <row r="640" spans="1:9" x14ac:dyDescent="0.25">
      <c r="A640" s="16"/>
      <c r="B640" s="5">
        <f>DATE(YEAR(siječanj!B640),MONTH(siječanj!B640)+9,DAY(siječanj!B640))</f>
        <v>44111</v>
      </c>
      <c r="C640" s="8">
        <v>6.6354166666666696</v>
      </c>
      <c r="D640">
        <v>0.91220136500000004</v>
      </c>
      <c r="E640" s="6">
        <v>104.18162865418871</v>
      </c>
      <c r="F640" s="9">
        <v>144.67263797469491</v>
      </c>
      <c r="G640" s="9">
        <v>137.87314063853407</v>
      </c>
      <c r="H640" s="9">
        <v>2.2342908886826085</v>
      </c>
      <c r="I640" s="9">
        <f t="shared" si="14"/>
        <v>95.03462386627406</v>
      </c>
    </row>
    <row r="641" spans="1:9" x14ac:dyDescent="0.25">
      <c r="A641" s="16"/>
      <c r="B641" s="5">
        <f>DATE(YEAR(siječanj!B641),MONTH(siječanj!B641)+9,DAY(siječanj!B641))</f>
        <v>44111</v>
      </c>
      <c r="C641" s="8">
        <v>6.6458333333333304</v>
      </c>
      <c r="D641">
        <v>0.91220136500000004</v>
      </c>
      <c r="E641" s="6">
        <v>105.93109400419043</v>
      </c>
      <c r="F641" s="9">
        <v>140.52981092562712</v>
      </c>
      <c r="G641" s="9">
        <v>142.10732430745006</v>
      </c>
      <c r="H641" s="9">
        <v>2.0060348584001879</v>
      </c>
      <c r="I641" s="9">
        <f t="shared" si="14"/>
        <v>96.630488546565829</v>
      </c>
    </row>
    <row r="642" spans="1:9" x14ac:dyDescent="0.25">
      <c r="A642" s="16"/>
      <c r="B642" s="5">
        <f>DATE(YEAR(siječanj!B642),MONTH(siječanj!B642)+9,DAY(siječanj!B642))</f>
        <v>44111</v>
      </c>
      <c r="C642" s="8">
        <v>6.65625</v>
      </c>
      <c r="D642">
        <v>0.91220136500000004</v>
      </c>
      <c r="E642" s="6">
        <v>105.74230277226795</v>
      </c>
      <c r="F642" s="9">
        <v>139.13078228429731</v>
      </c>
      <c r="G642" s="9">
        <v>140.27266629204141</v>
      </c>
      <c r="H642" s="9">
        <v>2.1476916093917819</v>
      </c>
      <c r="I642" s="9">
        <f t="shared" si="14"/>
        <v>96.458272927106108</v>
      </c>
    </row>
    <row r="643" spans="1:9" x14ac:dyDescent="0.25">
      <c r="A643" s="16"/>
      <c r="B643" s="5">
        <f>DATE(YEAR(siječanj!B643),MONTH(siječanj!B643)+9,DAY(siječanj!B643))</f>
        <v>44111</v>
      </c>
      <c r="C643" s="8">
        <v>6.6666666666666696</v>
      </c>
      <c r="D643">
        <v>0.91220136500000004</v>
      </c>
      <c r="E643" s="6">
        <v>105.84743666141215</v>
      </c>
      <c r="F643" s="9">
        <v>139.51854316112616</v>
      </c>
      <c r="G643" s="9">
        <v>133.92943716471635</v>
      </c>
      <c r="H643" s="9">
        <v>2.1459784092447864</v>
      </c>
      <c r="I643" s="9">
        <f t="shared" si="14"/>
        <v>96.55417620429121</v>
      </c>
    </row>
    <row r="644" spans="1:9" x14ac:dyDescent="0.25">
      <c r="A644" s="16"/>
      <c r="B644" s="5">
        <f>DATE(YEAR(siječanj!B644),MONTH(siječanj!B644)+9,DAY(siječanj!B644))</f>
        <v>44111</v>
      </c>
      <c r="C644" s="8">
        <v>6.6770833333333304</v>
      </c>
      <c r="D644">
        <v>0.91220136500000004</v>
      </c>
      <c r="E644" s="6">
        <v>106.52258504168111</v>
      </c>
      <c r="F644" s="9">
        <v>136.87288250960668</v>
      </c>
      <c r="G644" s="9">
        <v>135.97361799665237</v>
      </c>
      <c r="H644" s="9">
        <v>2.0754413773786387</v>
      </c>
      <c r="I644" s="9">
        <f t="shared" ref="I644:I707" si="15">D644*E644</f>
        <v>97.170047478350099</v>
      </c>
    </row>
    <row r="645" spans="1:9" x14ac:dyDescent="0.25">
      <c r="A645" s="16"/>
      <c r="B645" s="5">
        <f>DATE(YEAR(siječanj!B645),MONTH(siječanj!B645)+9,DAY(siječanj!B645))</f>
        <v>44111</v>
      </c>
      <c r="C645" s="8">
        <v>6.6875</v>
      </c>
      <c r="D645">
        <v>0.91220136500000004</v>
      </c>
      <c r="E645" s="6">
        <v>109.06920391723912</v>
      </c>
      <c r="F645" s="9">
        <v>133.84421898065901</v>
      </c>
      <c r="G645" s="9">
        <v>135.83130348919784</v>
      </c>
      <c r="H645" s="9">
        <v>1.9665685040836771</v>
      </c>
      <c r="I645" s="9">
        <f t="shared" si="15"/>
        <v>99.493076692768881</v>
      </c>
    </row>
    <row r="646" spans="1:9" x14ac:dyDescent="0.25">
      <c r="A646" s="16"/>
      <c r="B646" s="5">
        <f>DATE(YEAR(siječanj!B646),MONTH(siječanj!B646)+9,DAY(siječanj!B646))</f>
        <v>44111</v>
      </c>
      <c r="C646" s="8">
        <v>6.6979166666666696</v>
      </c>
      <c r="D646">
        <v>0.91220136500000004</v>
      </c>
      <c r="E646" s="6">
        <v>110.1373104087743</v>
      </c>
      <c r="F646" s="9">
        <v>133.65735498392829</v>
      </c>
      <c r="G646" s="9">
        <v>133.94527708804054</v>
      </c>
      <c r="H646" s="9">
        <v>2.4760682515205308</v>
      </c>
      <c r="I646" s="9">
        <f t="shared" si="15"/>
        <v>100.46740489231263</v>
      </c>
    </row>
    <row r="647" spans="1:9" x14ac:dyDescent="0.25">
      <c r="A647" s="16"/>
      <c r="B647" s="5">
        <f>DATE(YEAR(siječanj!B647),MONTH(siječanj!B647)+9,DAY(siječanj!B647))</f>
        <v>44111</v>
      </c>
      <c r="C647" s="8">
        <v>6.7083333333333304</v>
      </c>
      <c r="D647">
        <v>0.91220136500000004</v>
      </c>
      <c r="E647" s="6">
        <v>111.70482286455415</v>
      </c>
      <c r="F647" s="9">
        <v>132.63088091053206</v>
      </c>
      <c r="G647" s="9">
        <v>132.27218468527676</v>
      </c>
      <c r="H647" s="9">
        <v>7.5276331140229429</v>
      </c>
      <c r="I647" s="9">
        <f t="shared" si="15"/>
        <v>101.89729189412951</v>
      </c>
    </row>
    <row r="648" spans="1:9" x14ac:dyDescent="0.25">
      <c r="A648" s="16"/>
      <c r="B648" s="5">
        <f>DATE(YEAR(siječanj!B648),MONTH(siječanj!B648)+9,DAY(siječanj!B648))</f>
        <v>44111</v>
      </c>
      <c r="C648" s="8">
        <v>6.71875</v>
      </c>
      <c r="D648">
        <v>0.91220136500000004</v>
      </c>
      <c r="E648" s="6">
        <v>114.84295449601329</v>
      </c>
      <c r="F648" s="9">
        <v>132.59139031922297</v>
      </c>
      <c r="G648" s="9">
        <v>132.40308979267792</v>
      </c>
      <c r="H648" s="9">
        <v>20.716032114214105</v>
      </c>
      <c r="I648" s="9">
        <f t="shared" si="15"/>
        <v>104.75989985189622</v>
      </c>
    </row>
    <row r="649" spans="1:9" x14ac:dyDescent="0.25">
      <c r="A649" s="16"/>
      <c r="B649" s="5">
        <f>DATE(YEAR(siječanj!B649),MONTH(siječanj!B649)+9,DAY(siječanj!B649))</f>
        <v>44111</v>
      </c>
      <c r="C649" s="8">
        <v>6.7291666666666696</v>
      </c>
      <c r="D649">
        <v>0.91220136500000004</v>
      </c>
      <c r="E649" s="6">
        <v>118.97881410983857</v>
      </c>
      <c r="F649" s="9">
        <v>132.46400935216121</v>
      </c>
      <c r="G649" s="9">
        <v>135.08947176219513</v>
      </c>
      <c r="H649" s="9">
        <v>33.395389548403081</v>
      </c>
      <c r="I649" s="9">
        <f t="shared" si="15"/>
        <v>108.53263663707601</v>
      </c>
    </row>
    <row r="650" spans="1:9" x14ac:dyDescent="0.25">
      <c r="A650" s="16"/>
      <c r="B650" s="5">
        <f>DATE(YEAR(siječanj!B650),MONTH(siječanj!B650)+9,DAY(siječanj!B650))</f>
        <v>44111</v>
      </c>
      <c r="C650" s="8">
        <v>6.7395833333333304</v>
      </c>
      <c r="D650">
        <v>0.91220136500000004</v>
      </c>
      <c r="E650" s="6">
        <v>123.46968878461637</v>
      </c>
      <c r="F650" s="9">
        <v>132.78751312559817</v>
      </c>
      <c r="G650" s="9">
        <v>136.65367121348211</v>
      </c>
      <c r="H650" s="9">
        <v>49.437600499735105</v>
      </c>
      <c r="I650" s="9">
        <f t="shared" si="15"/>
        <v>112.62921864545224</v>
      </c>
    </row>
    <row r="651" spans="1:9" x14ac:dyDescent="0.25">
      <c r="A651" s="16"/>
      <c r="B651" s="5">
        <f>DATE(YEAR(siječanj!B651),MONTH(siječanj!B651)+9,DAY(siječanj!B651))</f>
        <v>44111</v>
      </c>
      <c r="C651" s="8">
        <v>6.75</v>
      </c>
      <c r="D651">
        <v>0.91220136500000004</v>
      </c>
      <c r="E651" s="6">
        <v>128.25117553566182</v>
      </c>
      <c r="F651" s="9">
        <v>133.52676718956781</v>
      </c>
      <c r="G651" s="9">
        <v>139.41827760292213</v>
      </c>
      <c r="H651" s="9">
        <v>67.131862305373971</v>
      </c>
      <c r="I651" s="9">
        <f t="shared" si="15"/>
        <v>116.99089738648532</v>
      </c>
    </row>
    <row r="652" spans="1:9" x14ac:dyDescent="0.25">
      <c r="A652" s="16"/>
      <c r="B652" s="5">
        <f>DATE(YEAR(siječanj!B652),MONTH(siječanj!B652)+9,DAY(siječanj!B652))</f>
        <v>44111</v>
      </c>
      <c r="C652" s="8">
        <v>6.7604166666666696</v>
      </c>
      <c r="D652">
        <v>0.91220136500000004</v>
      </c>
      <c r="E652" s="6">
        <v>132.57311947770302</v>
      </c>
      <c r="F652" s="9">
        <v>131.73879620872012</v>
      </c>
      <c r="G652" s="9">
        <v>138.96347877075533</v>
      </c>
      <c r="H652" s="9">
        <v>82.50145295015686</v>
      </c>
      <c r="I652" s="9">
        <f t="shared" si="15"/>
        <v>120.93338054986879</v>
      </c>
    </row>
    <row r="653" spans="1:9" x14ac:dyDescent="0.25">
      <c r="A653" s="16"/>
      <c r="B653" s="5">
        <f>DATE(YEAR(siječanj!B653),MONTH(siječanj!B653)+9,DAY(siječanj!B653))</f>
        <v>44111</v>
      </c>
      <c r="C653" s="8">
        <v>6.7708333333333304</v>
      </c>
      <c r="D653">
        <v>0.91220136500000004</v>
      </c>
      <c r="E653" s="6">
        <v>137.47678808292108</v>
      </c>
      <c r="F653" s="9">
        <v>130.03575792832197</v>
      </c>
      <c r="G653" s="9">
        <v>139.42650858410735</v>
      </c>
      <c r="H653" s="9">
        <v>100.07007841827175</v>
      </c>
      <c r="I653" s="9">
        <f t="shared" si="15"/>
        <v>125.40651374505634</v>
      </c>
    </row>
    <row r="654" spans="1:9" x14ac:dyDescent="0.25">
      <c r="A654" s="16"/>
      <c r="B654" s="5">
        <f>DATE(YEAR(siječanj!B654),MONTH(siječanj!B654)+9,DAY(siječanj!B654))</f>
        <v>44111</v>
      </c>
      <c r="C654" s="8">
        <v>6.78125</v>
      </c>
      <c r="D654">
        <v>0.91220136500000004</v>
      </c>
      <c r="E654" s="6">
        <v>143.12497465869021</v>
      </c>
      <c r="F654" s="9">
        <v>129.09772879479772</v>
      </c>
      <c r="G654" s="9">
        <v>139.66541973570011</v>
      </c>
      <c r="H654" s="9">
        <v>126.93781184961436</v>
      </c>
      <c r="I654" s="9">
        <f t="shared" si="15"/>
        <v>130.55879724924762</v>
      </c>
    </row>
    <row r="655" spans="1:9" x14ac:dyDescent="0.25">
      <c r="A655" s="16"/>
      <c r="B655" s="5">
        <f>DATE(YEAR(siječanj!B655),MONTH(siječanj!B655)+9,DAY(siječanj!B655))</f>
        <v>44111</v>
      </c>
      <c r="C655" s="8">
        <v>6.7916666666666696</v>
      </c>
      <c r="D655">
        <v>0.91220136500000004</v>
      </c>
      <c r="E655" s="6">
        <v>148.70390813383344</v>
      </c>
      <c r="F655" s="9">
        <v>127.1448995644472</v>
      </c>
      <c r="G655" s="9">
        <v>139.03642589167353</v>
      </c>
      <c r="H655" s="9">
        <v>150.54649575597625</v>
      </c>
      <c r="I655" s="9">
        <f t="shared" si="15"/>
        <v>135.64790798051746</v>
      </c>
    </row>
    <row r="656" spans="1:9" x14ac:dyDescent="0.25">
      <c r="A656" s="16"/>
      <c r="B656" s="5">
        <f>DATE(YEAR(siječanj!B656),MONTH(siječanj!B656)+9,DAY(siječanj!B656))</f>
        <v>44111</v>
      </c>
      <c r="C656" s="8">
        <v>6.8020833333333304</v>
      </c>
      <c r="D656">
        <v>0.91220136500000004</v>
      </c>
      <c r="E656" s="6">
        <v>155.0623775548296</v>
      </c>
      <c r="F656" s="9">
        <v>123.83783279185418</v>
      </c>
      <c r="G656" s="9">
        <v>139.26592619447095</v>
      </c>
      <c r="H656" s="9">
        <v>182.93197672679727</v>
      </c>
      <c r="I656" s="9">
        <f t="shared" si="15"/>
        <v>141.44811246566093</v>
      </c>
    </row>
    <row r="657" spans="1:9" x14ac:dyDescent="0.25">
      <c r="A657" s="16"/>
      <c r="B657" s="5">
        <f>DATE(YEAR(siječanj!B657),MONTH(siječanj!B657)+9,DAY(siječanj!B657))</f>
        <v>44111</v>
      </c>
      <c r="C657" s="8">
        <v>6.8125</v>
      </c>
      <c r="D657">
        <v>0.91220136500000004</v>
      </c>
      <c r="E657" s="6">
        <v>157.34276228268632</v>
      </c>
      <c r="F657" s="9">
        <v>121.19297987503028</v>
      </c>
      <c r="G657" s="9">
        <v>137.49858083016866</v>
      </c>
      <c r="H657" s="9">
        <v>198.62199755395733</v>
      </c>
      <c r="I657" s="9">
        <f t="shared" si="15"/>
        <v>143.52828252713698</v>
      </c>
    </row>
    <row r="658" spans="1:9" x14ac:dyDescent="0.25">
      <c r="A658" s="16"/>
      <c r="B658" s="5">
        <f>DATE(YEAR(siječanj!B658),MONTH(siječanj!B658)+9,DAY(siječanj!B658))</f>
        <v>44111</v>
      </c>
      <c r="C658" s="8">
        <v>6.8229166666666696</v>
      </c>
      <c r="D658">
        <v>0.91220136500000004</v>
      </c>
      <c r="E658" s="6">
        <v>157.336142116291</v>
      </c>
      <c r="F658" s="9">
        <v>116.51565749802337</v>
      </c>
      <c r="G658" s="9">
        <v>132.73162673793666</v>
      </c>
      <c r="H658" s="9">
        <v>216.50235771765676</v>
      </c>
      <c r="I658" s="9">
        <f t="shared" si="15"/>
        <v>143.52224360231466</v>
      </c>
    </row>
    <row r="659" spans="1:9" x14ac:dyDescent="0.25">
      <c r="A659" s="16"/>
      <c r="B659" s="5">
        <f>DATE(YEAR(siječanj!B659),MONTH(siječanj!B659)+9,DAY(siječanj!B659))</f>
        <v>44111</v>
      </c>
      <c r="C659" s="8">
        <v>6.8333333333333304</v>
      </c>
      <c r="D659">
        <v>0.91220136500000004</v>
      </c>
      <c r="E659" s="6">
        <v>157.24475005777947</v>
      </c>
      <c r="F659" s="9">
        <v>111.26601289412628</v>
      </c>
      <c r="G659" s="9">
        <v>123.61534352960895</v>
      </c>
      <c r="H659" s="9">
        <v>222.42084767268233</v>
      </c>
      <c r="I659" s="9">
        <f t="shared" si="15"/>
        <v>143.43887564179028</v>
      </c>
    </row>
    <row r="660" spans="1:9" x14ac:dyDescent="0.25">
      <c r="A660" s="16"/>
      <c r="B660" s="5">
        <f>DATE(YEAR(siječanj!B660),MONTH(siječanj!B660)+9,DAY(siječanj!B660))</f>
        <v>44111</v>
      </c>
      <c r="C660" s="8">
        <v>6.84375</v>
      </c>
      <c r="D660">
        <v>0.91220136500000004</v>
      </c>
      <c r="E660" s="6">
        <v>156.01733112775008</v>
      </c>
      <c r="F660" s="9">
        <v>93.973180611381679</v>
      </c>
      <c r="G660" s="9">
        <v>106.19204188571676</v>
      </c>
      <c r="H660" s="9">
        <v>222.9611860188117</v>
      </c>
      <c r="I660" s="9">
        <f t="shared" si="15"/>
        <v>142.31922241839061</v>
      </c>
    </row>
    <row r="661" spans="1:9" x14ac:dyDescent="0.25">
      <c r="A661" s="16"/>
      <c r="B661" s="5">
        <f>DATE(YEAR(siječanj!B661),MONTH(siječanj!B661)+9,DAY(siječanj!B661))</f>
        <v>44111</v>
      </c>
      <c r="C661" s="8">
        <v>6.8541666666666696</v>
      </c>
      <c r="D661">
        <v>0.91220136500000004</v>
      </c>
      <c r="E661" s="6">
        <v>155.61942319329478</v>
      </c>
      <c r="F661" s="9">
        <v>87.524729124716302</v>
      </c>
      <c r="G661" s="9">
        <v>100.15210294468601</v>
      </c>
      <c r="H661" s="9">
        <v>223.05669095072713</v>
      </c>
      <c r="I661" s="9">
        <f t="shared" si="15"/>
        <v>141.95625025743615</v>
      </c>
    </row>
    <row r="662" spans="1:9" x14ac:dyDescent="0.25">
      <c r="A662" s="16"/>
      <c r="B662" s="5">
        <f>DATE(YEAR(siječanj!B662),MONTH(siječanj!B662)+9,DAY(siječanj!B662))</f>
        <v>44111</v>
      </c>
      <c r="C662" s="8">
        <v>6.8645833333333304</v>
      </c>
      <c r="D662">
        <v>0.91220136500000004</v>
      </c>
      <c r="E662" s="6">
        <v>154.80787332318991</v>
      </c>
      <c r="F662" s="9">
        <v>84.288823376942815</v>
      </c>
      <c r="G662" s="9">
        <v>96.099341980030843</v>
      </c>
      <c r="H662" s="9">
        <v>224.00390536734852</v>
      </c>
      <c r="I662" s="9">
        <f t="shared" si="15"/>
        <v>141.21595335816093</v>
      </c>
    </row>
    <row r="663" spans="1:9" x14ac:dyDescent="0.25">
      <c r="A663" s="16"/>
      <c r="B663" s="5">
        <f>DATE(YEAR(siječanj!B663),MONTH(siječanj!B663)+9,DAY(siječanj!B663))</f>
        <v>44111</v>
      </c>
      <c r="C663" s="8">
        <v>6.875</v>
      </c>
      <c r="D663">
        <v>0.91220136500000004</v>
      </c>
      <c r="E663" s="6">
        <v>151.77356161704074</v>
      </c>
      <c r="F663" s="9">
        <v>81.626236464042066</v>
      </c>
      <c r="G663" s="9">
        <v>88.964369515268999</v>
      </c>
      <c r="H663" s="9">
        <v>225.40249324014036</v>
      </c>
      <c r="I663" s="9">
        <f t="shared" si="15"/>
        <v>138.44805007797618</v>
      </c>
    </row>
    <row r="664" spans="1:9" x14ac:dyDescent="0.25">
      <c r="A664" s="16"/>
      <c r="B664" s="5">
        <f>DATE(YEAR(siječanj!B664),MONTH(siječanj!B664)+9,DAY(siječanj!B664))</f>
        <v>44111</v>
      </c>
      <c r="C664" s="8">
        <v>6.8854166666666696</v>
      </c>
      <c r="D664">
        <v>0.91220136500000004</v>
      </c>
      <c r="E664" s="6">
        <v>156.94943002243949</v>
      </c>
      <c r="F664" s="9">
        <v>77.480286977867607</v>
      </c>
      <c r="G664" s="9">
        <v>73.59362415808296</v>
      </c>
      <c r="H664" s="9">
        <v>231.42827235437153</v>
      </c>
      <c r="I664" s="9">
        <f t="shared" si="15"/>
        <v>143.16948430244128</v>
      </c>
    </row>
    <row r="665" spans="1:9" x14ac:dyDescent="0.25">
      <c r="A665" s="16"/>
      <c r="B665" s="5">
        <f>DATE(YEAR(siječanj!B665),MONTH(siječanj!B665)+9,DAY(siječanj!B665))</f>
        <v>44111</v>
      </c>
      <c r="C665" s="8">
        <v>6.8958333333333304</v>
      </c>
      <c r="D665">
        <v>0.91220136500000004</v>
      </c>
      <c r="E665" s="6">
        <v>159.13659143490077</v>
      </c>
      <c r="F665" s="9">
        <v>73.46184303475269</v>
      </c>
      <c r="G665" s="9">
        <v>63.600992275728458</v>
      </c>
      <c r="H665" s="9">
        <v>235.4688230275691</v>
      </c>
      <c r="I665" s="9">
        <f t="shared" si="15"/>
        <v>145.16461592836379</v>
      </c>
    </row>
    <row r="666" spans="1:9" x14ac:dyDescent="0.25">
      <c r="A666" s="16"/>
      <c r="B666" s="5">
        <f>DATE(YEAR(siječanj!B666),MONTH(siječanj!B666)+9,DAY(siječanj!B666))</f>
        <v>44111</v>
      </c>
      <c r="C666" s="8">
        <v>6.90625</v>
      </c>
      <c r="D666">
        <v>0.91220136500000004</v>
      </c>
      <c r="E666" s="6">
        <v>155.81413861527665</v>
      </c>
      <c r="F666" s="9">
        <v>71.909642176231714</v>
      </c>
      <c r="G666" s="9">
        <v>60.037121896125626</v>
      </c>
      <c r="H666" s="9">
        <v>236.78521713516906</v>
      </c>
      <c r="I666" s="9">
        <f t="shared" si="15"/>
        <v>142.13386993115458</v>
      </c>
    </row>
    <row r="667" spans="1:9" x14ac:dyDescent="0.25">
      <c r="A667" s="16"/>
      <c r="B667" s="5">
        <f>DATE(YEAR(siječanj!B667),MONTH(siječanj!B667)+9,DAY(siječanj!B667))</f>
        <v>44111</v>
      </c>
      <c r="C667" s="8">
        <v>6.9166666666666696</v>
      </c>
      <c r="D667">
        <v>0.91220136500000004</v>
      </c>
      <c r="E667" s="6">
        <v>150.82806937348687</v>
      </c>
      <c r="F667" s="9">
        <v>71.332457466845938</v>
      </c>
      <c r="G667" s="9">
        <v>57.414834027295242</v>
      </c>
      <c r="H667" s="9">
        <v>235.12664815193085</v>
      </c>
      <c r="I667" s="9">
        <f t="shared" si="15"/>
        <v>137.58557076280943</v>
      </c>
    </row>
    <row r="668" spans="1:9" x14ac:dyDescent="0.25">
      <c r="A668" s="16"/>
      <c r="B668" s="5">
        <f>DATE(YEAR(siječanj!B668),MONTH(siječanj!B668)+9,DAY(siječanj!B668))</f>
        <v>44111</v>
      </c>
      <c r="C668" s="8">
        <v>6.9270833333333304</v>
      </c>
      <c r="D668">
        <v>0.91220136500000004</v>
      </c>
      <c r="E668" s="6">
        <v>143.693139136122</v>
      </c>
      <c r="F668" s="9">
        <v>70.153707319726763</v>
      </c>
      <c r="G668" s="9">
        <v>55.011002258326322</v>
      </c>
      <c r="H668" s="9">
        <v>236.48927475838136</v>
      </c>
      <c r="I668" s="9">
        <f t="shared" si="15"/>
        <v>131.07707766110542</v>
      </c>
    </row>
    <row r="669" spans="1:9" x14ac:dyDescent="0.25">
      <c r="A669" s="16"/>
      <c r="B669" s="5">
        <f>DATE(YEAR(siječanj!B669),MONTH(siječanj!B669)+9,DAY(siječanj!B669))</f>
        <v>44111</v>
      </c>
      <c r="C669" s="8">
        <v>6.9375</v>
      </c>
      <c r="D669">
        <v>0.91220136500000004</v>
      </c>
      <c r="E669" s="6">
        <v>133.73925793815459</v>
      </c>
      <c r="F669" s="9">
        <v>66.988448218459197</v>
      </c>
      <c r="G669" s="9">
        <v>53.129358222578219</v>
      </c>
      <c r="H669" s="9">
        <v>235.82546747212328</v>
      </c>
      <c r="I669" s="9">
        <f t="shared" si="15"/>
        <v>121.99713364527172</v>
      </c>
    </row>
    <row r="670" spans="1:9" x14ac:dyDescent="0.25">
      <c r="A670" s="16"/>
      <c r="B670" s="5">
        <f>DATE(YEAR(siječanj!B670),MONTH(siječanj!B670)+9,DAY(siječanj!B670))</f>
        <v>44111</v>
      </c>
      <c r="C670" s="8">
        <v>6.9479166666666696</v>
      </c>
      <c r="D670">
        <v>0.91220136500000004</v>
      </c>
      <c r="E670" s="6">
        <v>121.64685469520231</v>
      </c>
      <c r="F670" s="9">
        <v>64.997112949040428</v>
      </c>
      <c r="G670" s="9">
        <v>52.190773538692824</v>
      </c>
      <c r="H670" s="9">
        <v>234.09851092557545</v>
      </c>
      <c r="I670" s="9">
        <f t="shared" si="15"/>
        <v>110.96642690092021</v>
      </c>
    </row>
    <row r="671" spans="1:9" x14ac:dyDescent="0.25">
      <c r="A671" s="16"/>
      <c r="B671" s="5">
        <f>DATE(YEAR(siječanj!B671),MONTH(siječanj!B671)+9,DAY(siječanj!B671))</f>
        <v>44111</v>
      </c>
      <c r="C671" s="8">
        <v>6.9583333333333304</v>
      </c>
      <c r="D671">
        <v>0.91220136500000004</v>
      </c>
      <c r="E671" s="6">
        <v>110.2140356298067</v>
      </c>
      <c r="F671" s="9">
        <v>62.900289939531717</v>
      </c>
      <c r="G671" s="9">
        <v>51.216816905433333</v>
      </c>
      <c r="H671" s="9">
        <v>233.94016939803598</v>
      </c>
      <c r="I671" s="9">
        <f t="shared" si="15"/>
        <v>100.53739374366832</v>
      </c>
    </row>
    <row r="672" spans="1:9" x14ac:dyDescent="0.25">
      <c r="A672" s="16"/>
      <c r="B672" s="5">
        <f>DATE(YEAR(siječanj!B672),MONTH(siječanj!B672)+9,DAY(siječanj!B672))</f>
        <v>44111</v>
      </c>
      <c r="C672" s="8">
        <v>6.96875</v>
      </c>
      <c r="D672">
        <v>0.91220136500000004</v>
      </c>
      <c r="E672" s="6">
        <v>100.18530291731125</v>
      </c>
      <c r="F672" s="9">
        <v>61.094496553834546</v>
      </c>
      <c r="G672" s="9">
        <v>50.839656572539411</v>
      </c>
      <c r="H672" s="9">
        <v>233.87870435857616</v>
      </c>
      <c r="I672" s="9">
        <f t="shared" si="15"/>
        <v>91.389170074109799</v>
      </c>
    </row>
    <row r="673" spans="1:9" x14ac:dyDescent="0.25">
      <c r="A673" s="16"/>
      <c r="B673" s="5">
        <f>DATE(YEAR(siječanj!B673),MONTH(siječanj!B673)+9,DAY(siječanj!B673))</f>
        <v>44111</v>
      </c>
      <c r="C673" s="8">
        <v>6.9791666666666696</v>
      </c>
      <c r="D673">
        <v>0.91220136500000004</v>
      </c>
      <c r="E673" s="6">
        <v>91.19790974263158</v>
      </c>
      <c r="F673" s="9">
        <v>60.65753217644717</v>
      </c>
      <c r="G673" s="9">
        <v>51.00727803628542</v>
      </c>
      <c r="H673" s="9">
        <v>233.63958743619904</v>
      </c>
      <c r="I673" s="9">
        <f t="shared" si="15"/>
        <v>83.190857752375337</v>
      </c>
    </row>
    <row r="674" spans="1:9" ht="15.75" thickBot="1" x14ac:dyDescent="0.3">
      <c r="A674" s="16"/>
      <c r="B674" s="5">
        <f>DATE(YEAR(siječanj!B674),MONTH(siječanj!B674)+9,DAY(siječanj!B674))</f>
        <v>44111</v>
      </c>
      <c r="C674" s="8">
        <v>6.9895833333333304</v>
      </c>
      <c r="D674">
        <v>0.91220136500000004</v>
      </c>
      <c r="E674" s="6">
        <v>83.40077036164304</v>
      </c>
      <c r="F674" s="9">
        <v>58.737088686949406</v>
      </c>
      <c r="G674" s="9">
        <v>49.888791633935988</v>
      </c>
      <c r="H674" s="9">
        <v>234.63890604636086</v>
      </c>
      <c r="I674" s="9">
        <f t="shared" si="15"/>
        <v>76.078296565942324</v>
      </c>
    </row>
    <row r="675" spans="1:9" x14ac:dyDescent="0.25">
      <c r="A675" s="15">
        <f t="shared" ref="A675" si="16">A579+1</f>
        <v>282</v>
      </c>
      <c r="B675" s="5">
        <f>DATE(YEAR(siječanj!B675),MONTH(siječanj!B675)+9,DAY(siječanj!B675))</f>
        <v>44112</v>
      </c>
      <c r="C675" s="8">
        <v>7</v>
      </c>
      <c r="D675">
        <v>0.91138027700000002</v>
      </c>
      <c r="E675" s="6">
        <v>76.022593926872304</v>
      </c>
      <c r="F675" s="9">
        <v>57.921224402900727</v>
      </c>
      <c r="G675" s="9">
        <v>49.387861583473814</v>
      </c>
      <c r="H675" s="9">
        <v>235.49959987137262</v>
      </c>
      <c r="I675" s="9">
        <f t="shared" si="15"/>
        <v>69.285492711331401</v>
      </c>
    </row>
    <row r="676" spans="1:9" x14ac:dyDescent="0.25">
      <c r="A676" s="16"/>
      <c r="B676" s="5">
        <f>DATE(YEAR(siječanj!B676),MONTH(siječanj!B676)+9,DAY(siječanj!B676))</f>
        <v>44112</v>
      </c>
      <c r="C676" s="8">
        <v>7.0104166666666696</v>
      </c>
      <c r="D676">
        <v>0.91138027700000002</v>
      </c>
      <c r="E676" s="6">
        <v>70.436163651310636</v>
      </c>
      <c r="F676" s="9">
        <v>57.639019582031572</v>
      </c>
      <c r="G676" s="9">
        <v>49.768232440477028</v>
      </c>
      <c r="H676" s="9">
        <v>235.55440534328429</v>
      </c>
      <c r="I676" s="9">
        <f t="shared" si="15"/>
        <v>64.194130339348817</v>
      </c>
    </row>
    <row r="677" spans="1:9" x14ac:dyDescent="0.25">
      <c r="A677" s="16"/>
      <c r="B677" s="5">
        <f>DATE(YEAR(siječanj!B677),MONTH(siječanj!B677)+9,DAY(siječanj!B677))</f>
        <v>44112</v>
      </c>
      <c r="C677" s="8">
        <v>7.0208333333333304</v>
      </c>
      <c r="D677">
        <v>0.91138027700000002</v>
      </c>
      <c r="E677" s="6">
        <v>66.164514611944881</v>
      </c>
      <c r="F677" s="9">
        <v>57.150010567619262</v>
      </c>
      <c r="G677" s="9">
        <v>48.853915305702728</v>
      </c>
      <c r="H677" s="9">
        <v>235.78872331315662</v>
      </c>
      <c r="I677" s="9">
        <f t="shared" si="15"/>
        <v>60.301033654604872</v>
      </c>
    </row>
    <row r="678" spans="1:9" x14ac:dyDescent="0.25">
      <c r="A678" s="16"/>
      <c r="B678" s="5">
        <f>DATE(YEAR(siječanj!B678),MONTH(siječanj!B678)+9,DAY(siječanj!B678))</f>
        <v>44112</v>
      </c>
      <c r="C678" s="8">
        <v>7.03125</v>
      </c>
      <c r="D678">
        <v>0.91138027700000002</v>
      </c>
      <c r="E678" s="6">
        <v>62.723478283884916</v>
      </c>
      <c r="F678" s="9">
        <v>56.682336197478854</v>
      </c>
      <c r="G678" s="9">
        <v>49.101715595923103</v>
      </c>
      <c r="H678" s="9">
        <v>235.57361310586259</v>
      </c>
      <c r="I678" s="9">
        <f t="shared" si="15"/>
        <v>57.16494101277052</v>
      </c>
    </row>
    <row r="679" spans="1:9" x14ac:dyDescent="0.25">
      <c r="A679" s="16"/>
      <c r="B679" s="5">
        <f>DATE(YEAR(siječanj!B679),MONTH(siječanj!B679)+9,DAY(siječanj!B679))</f>
        <v>44112</v>
      </c>
      <c r="C679" s="8">
        <v>7.0416666666666696</v>
      </c>
      <c r="D679">
        <v>0.91138027700000002</v>
      </c>
      <c r="E679" s="6">
        <v>59.476391310237069</v>
      </c>
      <c r="F679" s="9">
        <v>56.280538418702029</v>
      </c>
      <c r="G679" s="9">
        <v>48.820846907377046</v>
      </c>
      <c r="H679" s="9">
        <v>235.46600521174591</v>
      </c>
      <c r="I679" s="9">
        <f t="shared" si="15"/>
        <v>54.205609987284255</v>
      </c>
    </row>
    <row r="680" spans="1:9" x14ac:dyDescent="0.25">
      <c r="A680" s="16"/>
      <c r="B680" s="5">
        <f>DATE(YEAR(siječanj!B680),MONTH(siječanj!B680)+9,DAY(siječanj!B680))</f>
        <v>44112</v>
      </c>
      <c r="C680" s="8">
        <v>7.0520833333333304</v>
      </c>
      <c r="D680">
        <v>0.91138027700000002</v>
      </c>
      <c r="E680" s="6">
        <v>57.85664114124404</v>
      </c>
      <c r="F680" s="9">
        <v>55.43720713642422</v>
      </c>
      <c r="G680" s="9">
        <v>47.169164687267077</v>
      </c>
      <c r="H680" s="9">
        <v>235.77272082852775</v>
      </c>
      <c r="I680" s="9">
        <f t="shared" si="15"/>
        <v>52.729401629596587</v>
      </c>
    </row>
    <row r="681" spans="1:9" x14ac:dyDescent="0.25">
      <c r="A681" s="16"/>
      <c r="B681" s="5">
        <f>DATE(YEAR(siječanj!B681),MONTH(siječanj!B681)+9,DAY(siječanj!B681))</f>
        <v>44112</v>
      </c>
      <c r="C681" s="8">
        <v>7.0625</v>
      </c>
      <c r="D681">
        <v>0.91138027700000002</v>
      </c>
      <c r="E681" s="6">
        <v>55.898847861890204</v>
      </c>
      <c r="F681" s="9">
        <v>55.053259892560902</v>
      </c>
      <c r="G681" s="9">
        <v>47.312502549281447</v>
      </c>
      <c r="H681" s="9">
        <v>235.30992371393526</v>
      </c>
      <c r="I681" s="9">
        <f t="shared" si="15"/>
        <v>50.945107448350349</v>
      </c>
    </row>
    <row r="682" spans="1:9" x14ac:dyDescent="0.25">
      <c r="A682" s="16"/>
      <c r="B682" s="5">
        <f>DATE(YEAR(siječanj!B682),MONTH(siječanj!B682)+9,DAY(siječanj!B682))</f>
        <v>44112</v>
      </c>
      <c r="C682" s="8">
        <v>7.0729166666666696</v>
      </c>
      <c r="D682">
        <v>0.91138027700000002</v>
      </c>
      <c r="E682" s="6">
        <v>54.696866126538417</v>
      </c>
      <c r="F682" s="9">
        <v>55.116452072100486</v>
      </c>
      <c r="G682" s="9">
        <v>46.84749023729195</v>
      </c>
      <c r="H682" s="9">
        <v>235.54593496302266</v>
      </c>
      <c r="I682" s="9">
        <f t="shared" si="15"/>
        <v>49.8496450014365</v>
      </c>
    </row>
    <row r="683" spans="1:9" x14ac:dyDescent="0.25">
      <c r="A683" s="16"/>
      <c r="B683" s="5">
        <f>DATE(YEAR(siječanj!B683),MONTH(siječanj!B683)+9,DAY(siječanj!B683))</f>
        <v>44112</v>
      </c>
      <c r="C683" s="8">
        <v>7.0833333333333304</v>
      </c>
      <c r="D683">
        <v>0.91138027700000002</v>
      </c>
      <c r="E683" s="6">
        <v>53.583388888304462</v>
      </c>
      <c r="F683" s="9">
        <v>55.138204648752172</v>
      </c>
      <c r="G683" s="9">
        <v>47.491830386560949</v>
      </c>
      <c r="H683" s="9">
        <v>235.65176989419649</v>
      </c>
      <c r="I683" s="9">
        <f t="shared" si="15"/>
        <v>48.834843807621645</v>
      </c>
    </row>
    <row r="684" spans="1:9" x14ac:dyDescent="0.25">
      <c r="A684" s="16"/>
      <c r="B684" s="5">
        <f>DATE(YEAR(siječanj!B684),MONTH(siječanj!B684)+9,DAY(siječanj!B684))</f>
        <v>44112</v>
      </c>
      <c r="C684" s="8">
        <v>7.09375</v>
      </c>
      <c r="D684">
        <v>0.91138027700000002</v>
      </c>
      <c r="E684" s="6">
        <v>52.606452335173607</v>
      </c>
      <c r="F684" s="9">
        <v>55.21657902570356</v>
      </c>
      <c r="G684" s="9">
        <v>47.53193384584111</v>
      </c>
      <c r="H684" s="9">
        <v>235.85402811224824</v>
      </c>
      <c r="I684" s="9">
        <f t="shared" si="15"/>
        <v>47.94448310121782</v>
      </c>
    </row>
    <row r="685" spans="1:9" x14ac:dyDescent="0.25">
      <c r="A685" s="16"/>
      <c r="B685" s="5">
        <f>DATE(YEAR(siječanj!B685),MONTH(siječanj!B685)+9,DAY(siječanj!B685))</f>
        <v>44112</v>
      </c>
      <c r="C685" s="8">
        <v>7.1041666666666696</v>
      </c>
      <c r="D685">
        <v>0.91138027700000002</v>
      </c>
      <c r="E685" s="6">
        <v>52.703341125938216</v>
      </c>
      <c r="F685" s="9">
        <v>56.106336969362658</v>
      </c>
      <c r="G685" s="9">
        <v>48.84199623494699</v>
      </c>
      <c r="H685" s="9">
        <v>235.5398511104076</v>
      </c>
      <c r="I685" s="9">
        <f t="shared" si="15"/>
        <v>48.032785634183064</v>
      </c>
    </row>
    <row r="686" spans="1:9" x14ac:dyDescent="0.25">
      <c r="A686" s="16"/>
      <c r="B686" s="5">
        <f>DATE(YEAR(siječanj!B686),MONTH(siječanj!B686)+9,DAY(siječanj!B686))</f>
        <v>44112</v>
      </c>
      <c r="C686" s="8">
        <v>7.1145833333333304</v>
      </c>
      <c r="D686">
        <v>0.91138027700000002</v>
      </c>
      <c r="E686" s="6">
        <v>52.221642576640278</v>
      </c>
      <c r="F686" s="9">
        <v>56.031752113893361</v>
      </c>
      <c r="G686" s="9">
        <v>48.378717605976505</v>
      </c>
      <c r="H686" s="9">
        <v>235.35319795439247</v>
      </c>
      <c r="I686" s="9">
        <f t="shared" si="15"/>
        <v>47.593775076893408</v>
      </c>
    </row>
    <row r="687" spans="1:9" x14ac:dyDescent="0.25">
      <c r="A687" s="16"/>
      <c r="B687" s="5">
        <f>DATE(YEAR(siječanj!B687),MONTH(siječanj!B687)+9,DAY(siječanj!B687))</f>
        <v>44112</v>
      </c>
      <c r="C687" s="8">
        <v>7.125</v>
      </c>
      <c r="D687">
        <v>0.91138027700000002</v>
      </c>
      <c r="E687" s="6">
        <v>52.542680171593155</v>
      </c>
      <c r="F687" s="9">
        <v>55.516015520077687</v>
      </c>
      <c r="G687" s="9">
        <v>47.887543535651432</v>
      </c>
      <c r="H687" s="9">
        <v>235.39877605062873</v>
      </c>
      <c r="I687" s="9">
        <f t="shared" si="15"/>
        <v>47.886362409108976</v>
      </c>
    </row>
    <row r="688" spans="1:9" x14ac:dyDescent="0.25">
      <c r="A688" s="16"/>
      <c r="B688" s="5">
        <f>DATE(YEAR(siječanj!B688),MONTH(siječanj!B688)+9,DAY(siječanj!B688))</f>
        <v>44112</v>
      </c>
      <c r="C688" s="8">
        <v>7.1354166666666696</v>
      </c>
      <c r="D688">
        <v>0.91138027700000002</v>
      </c>
      <c r="E688" s="6">
        <v>53.013133520263452</v>
      </c>
      <c r="F688" s="9">
        <v>55.293828200093991</v>
      </c>
      <c r="G688" s="9">
        <v>48.20296548992372</v>
      </c>
      <c r="H688" s="9">
        <v>235.16320605018385</v>
      </c>
      <c r="I688" s="9">
        <f t="shared" si="15"/>
        <v>48.315124312335691</v>
      </c>
    </row>
    <row r="689" spans="1:9" x14ac:dyDescent="0.25">
      <c r="A689" s="16"/>
      <c r="B689" s="5">
        <f>DATE(YEAR(siječanj!B689),MONTH(siječanj!B689)+9,DAY(siječanj!B689))</f>
        <v>44112</v>
      </c>
      <c r="C689" s="8">
        <v>7.1458333333333304</v>
      </c>
      <c r="D689">
        <v>0.91138027700000002</v>
      </c>
      <c r="E689" s="6">
        <v>53.51853771460322</v>
      </c>
      <c r="F689" s="9">
        <v>55.116146659976799</v>
      </c>
      <c r="G689" s="9">
        <v>47.387392037285764</v>
      </c>
      <c r="H689" s="9">
        <v>234.86782444763034</v>
      </c>
      <c r="I689" s="9">
        <f t="shared" si="15"/>
        <v>48.775739726970031</v>
      </c>
    </row>
    <row r="690" spans="1:9" x14ac:dyDescent="0.25">
      <c r="A690" s="16"/>
      <c r="B690" s="5">
        <f>DATE(YEAR(siječanj!B690),MONTH(siječanj!B690)+9,DAY(siječanj!B690))</f>
        <v>44112</v>
      </c>
      <c r="C690" s="8">
        <v>7.15625</v>
      </c>
      <c r="D690">
        <v>0.91138027700000002</v>
      </c>
      <c r="E690" s="6">
        <v>54.183953285374514</v>
      </c>
      <c r="F690" s="9">
        <v>54.54212055492286</v>
      </c>
      <c r="G690" s="9">
        <v>47.325669711284668</v>
      </c>
      <c r="H690" s="9">
        <v>234.95266570467729</v>
      </c>
      <c r="I690" s="9">
        <f t="shared" si="15"/>
        <v>49.382186354179687</v>
      </c>
    </row>
    <row r="691" spans="1:9" x14ac:dyDescent="0.25">
      <c r="A691" s="16"/>
      <c r="B691" s="5">
        <f>DATE(YEAR(siječanj!B691),MONTH(siječanj!B691)+9,DAY(siječanj!B691))</f>
        <v>44112</v>
      </c>
      <c r="C691" s="8">
        <v>7.1666666666666696</v>
      </c>
      <c r="D691">
        <v>0.91138027700000002</v>
      </c>
      <c r="E691" s="6">
        <v>56.870658870147146</v>
      </c>
      <c r="F691" s="9">
        <v>54.734429728332522</v>
      </c>
      <c r="G691" s="9">
        <v>47.691549065089575</v>
      </c>
      <c r="H691" s="9">
        <v>235.0244199054851</v>
      </c>
      <c r="I691" s="9">
        <f t="shared" si="15"/>
        <v>51.830796834247217</v>
      </c>
    </row>
    <row r="692" spans="1:9" x14ac:dyDescent="0.25">
      <c r="A692" s="16"/>
      <c r="B692" s="5">
        <f>DATE(YEAR(siječanj!B692),MONTH(siječanj!B692)+9,DAY(siječanj!B692))</f>
        <v>44112</v>
      </c>
      <c r="C692" s="8">
        <v>7.1770833333333304</v>
      </c>
      <c r="D692">
        <v>0.91138027700000002</v>
      </c>
      <c r="E692" s="6">
        <v>59.162801155678792</v>
      </c>
      <c r="F692" s="9">
        <v>54.797754521031081</v>
      </c>
      <c r="G692" s="9">
        <v>49.110363945242504</v>
      </c>
      <c r="H692" s="9">
        <v>234.24733721997291</v>
      </c>
      <c r="I692" s="9">
        <f t="shared" si="15"/>
        <v>53.919810105358458</v>
      </c>
    </row>
    <row r="693" spans="1:9" x14ac:dyDescent="0.25">
      <c r="A693" s="16"/>
      <c r="B693" s="5">
        <f>DATE(YEAR(siječanj!B693),MONTH(siječanj!B693)+9,DAY(siječanj!B693))</f>
        <v>44112</v>
      </c>
      <c r="C693" s="8">
        <v>7.1875</v>
      </c>
      <c r="D693">
        <v>0.91138027700000002</v>
      </c>
      <c r="E693" s="6">
        <v>62.959807167552057</v>
      </c>
      <c r="F693" s="9">
        <v>54.66165725270249</v>
      </c>
      <c r="G693" s="9">
        <v>47.455671858780072</v>
      </c>
      <c r="H693" s="9">
        <v>225.46915863888364</v>
      </c>
      <c r="I693" s="9">
        <f t="shared" si="15"/>
        <v>57.380326496230182</v>
      </c>
    </row>
    <row r="694" spans="1:9" x14ac:dyDescent="0.25">
      <c r="A694" s="16"/>
      <c r="B694" s="5">
        <f>DATE(YEAR(siječanj!B694),MONTH(siječanj!B694)+9,DAY(siječanj!B694))</f>
        <v>44112</v>
      </c>
      <c r="C694" s="8">
        <v>7.1979166666666696</v>
      </c>
      <c r="D694">
        <v>0.91138027700000002</v>
      </c>
      <c r="E694" s="6">
        <v>67.539297893101519</v>
      </c>
      <c r="F694" s="9">
        <v>55.43503308433322</v>
      </c>
      <c r="G694" s="9">
        <v>46.967668181012925</v>
      </c>
      <c r="H694" s="9">
        <v>206.38368767364415</v>
      </c>
      <c r="I694" s="9">
        <f t="shared" si="15"/>
        <v>61.553984022200382</v>
      </c>
    </row>
    <row r="695" spans="1:9" x14ac:dyDescent="0.25">
      <c r="A695" s="16"/>
      <c r="B695" s="5">
        <f>DATE(YEAR(siječanj!B695),MONTH(siječanj!B695)+9,DAY(siječanj!B695))</f>
        <v>44112</v>
      </c>
      <c r="C695" s="8">
        <v>7.2083333333333304</v>
      </c>
      <c r="D695">
        <v>0.91138027700000002</v>
      </c>
      <c r="E695" s="6">
        <v>73.639386346186839</v>
      </c>
      <c r="F695" s="9">
        <v>56.219198804807448</v>
      </c>
      <c r="G695" s="9">
        <v>47.994843264539028</v>
      </c>
      <c r="H695" s="9">
        <v>191.76768994747425</v>
      </c>
      <c r="I695" s="9">
        <f t="shared" si="15"/>
        <v>67.11348432629778</v>
      </c>
    </row>
    <row r="696" spans="1:9" x14ac:dyDescent="0.25">
      <c r="A696" s="16"/>
      <c r="B696" s="5">
        <f>DATE(YEAR(siječanj!B696),MONTH(siječanj!B696)+9,DAY(siječanj!B696))</f>
        <v>44112</v>
      </c>
      <c r="C696" s="8">
        <v>7.21875</v>
      </c>
      <c r="D696">
        <v>0.91138027700000002</v>
      </c>
      <c r="E696" s="6">
        <v>79.85526058155763</v>
      </c>
      <c r="F696" s="9">
        <v>61.042005854365797</v>
      </c>
      <c r="G696" s="9">
        <v>48.024953967529029</v>
      </c>
      <c r="H696" s="9">
        <v>168.95034314947551</v>
      </c>
      <c r="I696" s="9">
        <f t="shared" si="15"/>
        <v>72.778509508727169</v>
      </c>
    </row>
    <row r="697" spans="1:9" x14ac:dyDescent="0.25">
      <c r="A697" s="16"/>
      <c r="B697" s="5">
        <f>DATE(YEAR(siječanj!B697),MONTH(siječanj!B697)+9,DAY(siječanj!B697))</f>
        <v>44112</v>
      </c>
      <c r="C697" s="8">
        <v>7.2291666666666696</v>
      </c>
      <c r="D697">
        <v>0.91138027700000002</v>
      </c>
      <c r="E697" s="6">
        <v>84.728727762598581</v>
      </c>
      <c r="F697" s="9">
        <v>66.716494796636496</v>
      </c>
      <c r="G697" s="9">
        <v>50.414410614798598</v>
      </c>
      <c r="H697" s="9">
        <v>142.82326697958948</v>
      </c>
      <c r="I697" s="9">
        <f t="shared" si="15"/>
        <v>77.220091378134683</v>
      </c>
    </row>
    <row r="698" spans="1:9" x14ac:dyDescent="0.25">
      <c r="A698" s="16"/>
      <c r="B698" s="5">
        <f>DATE(YEAR(siječanj!B698),MONTH(siječanj!B698)+9,DAY(siječanj!B698))</f>
        <v>44112</v>
      </c>
      <c r="C698" s="8">
        <v>7.2395833333333304</v>
      </c>
      <c r="D698">
        <v>0.91138027700000002</v>
      </c>
      <c r="E698" s="6">
        <v>90.289692214668833</v>
      </c>
      <c r="F698" s="9">
        <v>68.203124475917591</v>
      </c>
      <c r="G698" s="9">
        <v>53.875038565356952</v>
      </c>
      <c r="H698" s="9">
        <v>112.43556065273901</v>
      </c>
      <c r="I698" s="9">
        <f t="shared" si="15"/>
        <v>82.288244700849631</v>
      </c>
    </row>
    <row r="699" spans="1:9" x14ac:dyDescent="0.25">
      <c r="A699" s="16"/>
      <c r="B699" s="5">
        <f>DATE(YEAR(siječanj!B699),MONTH(siječanj!B699)+9,DAY(siječanj!B699))</f>
        <v>44112</v>
      </c>
      <c r="C699" s="8">
        <v>7.25</v>
      </c>
      <c r="D699">
        <v>0.91138027700000002</v>
      </c>
      <c r="E699" s="6">
        <v>95.320006794614173</v>
      </c>
      <c r="F699" s="9">
        <v>72.702283083138298</v>
      </c>
      <c r="G699" s="9">
        <v>65.200354992322417</v>
      </c>
      <c r="H699" s="9">
        <v>66.196761807466387</v>
      </c>
      <c r="I699" s="9">
        <f t="shared" si="15"/>
        <v>86.872774196117348</v>
      </c>
    </row>
    <row r="700" spans="1:9" x14ac:dyDescent="0.25">
      <c r="A700" s="16"/>
      <c r="B700" s="5">
        <f>DATE(YEAR(siječanj!B700),MONTH(siječanj!B700)+9,DAY(siječanj!B700))</f>
        <v>44112</v>
      </c>
      <c r="C700" s="8">
        <v>7.2604166666666696</v>
      </c>
      <c r="D700">
        <v>0.91138027700000002</v>
      </c>
      <c r="E700" s="6">
        <v>98.36421913434198</v>
      </c>
      <c r="F700" s="9">
        <v>90.036932715344847</v>
      </c>
      <c r="G700" s="9">
        <v>83.559612703485499</v>
      </c>
      <c r="H700" s="9">
        <v>34.612257683975173</v>
      </c>
      <c r="I700" s="9">
        <f t="shared" si="15"/>
        <v>89.647209281545301</v>
      </c>
    </row>
    <row r="701" spans="1:9" x14ac:dyDescent="0.25">
      <c r="A701" s="16"/>
      <c r="B701" s="5">
        <f>DATE(YEAR(siječanj!B701),MONTH(siječanj!B701)+9,DAY(siječanj!B701))</f>
        <v>44112</v>
      </c>
      <c r="C701" s="8">
        <v>7.2708333333333304</v>
      </c>
      <c r="D701">
        <v>0.91138027700000002</v>
      </c>
      <c r="E701" s="6">
        <v>100.52795329229581</v>
      </c>
      <c r="F701" s="9">
        <v>100.07737235594099</v>
      </c>
      <c r="G701" s="9">
        <v>95.458677880866972</v>
      </c>
      <c r="H701" s="9">
        <v>18.517753290249299</v>
      </c>
      <c r="I701" s="9">
        <f t="shared" si="15"/>
        <v>91.619193917775618</v>
      </c>
    </row>
    <row r="702" spans="1:9" x14ac:dyDescent="0.25">
      <c r="A702" s="16"/>
      <c r="B702" s="5">
        <f>DATE(YEAR(siječanj!B702),MONTH(siječanj!B702)+9,DAY(siječanj!B702))</f>
        <v>44112</v>
      </c>
      <c r="C702" s="8">
        <v>7.28125</v>
      </c>
      <c r="D702">
        <v>0.91138027700000002</v>
      </c>
      <c r="E702" s="6">
        <v>101.47686026229785</v>
      </c>
      <c r="F702" s="9">
        <v>109.94228441560809</v>
      </c>
      <c r="G702" s="9">
        <v>103.81451233551321</v>
      </c>
      <c r="H702" s="9">
        <v>11.911700337625042</v>
      </c>
      <c r="I702" s="9">
        <f t="shared" si="15"/>
        <v>92.484009014943311</v>
      </c>
    </row>
    <row r="703" spans="1:9" x14ac:dyDescent="0.25">
      <c r="A703" s="16"/>
      <c r="B703" s="5">
        <f>DATE(YEAR(siječanj!B703),MONTH(siječanj!B703)+9,DAY(siječanj!B703))</f>
        <v>44112</v>
      </c>
      <c r="C703" s="8">
        <v>7.2916666666666696</v>
      </c>
      <c r="D703">
        <v>0.91138027700000002</v>
      </c>
      <c r="E703" s="6">
        <v>99.422943272548665</v>
      </c>
      <c r="F703" s="9">
        <v>116.21276904293543</v>
      </c>
      <c r="G703" s="9">
        <v>109.78344250955675</v>
      </c>
      <c r="H703" s="9">
        <v>4.7363878298783053</v>
      </c>
      <c r="I703" s="9">
        <f t="shared" si="15"/>
        <v>90.612109579890685</v>
      </c>
    </row>
    <row r="704" spans="1:9" x14ac:dyDescent="0.25">
      <c r="A704" s="16"/>
      <c r="B704" s="5">
        <f>DATE(YEAR(siječanj!B704),MONTH(siječanj!B704)+9,DAY(siječanj!B704))</f>
        <v>44112</v>
      </c>
      <c r="C704" s="8">
        <v>7.3020833333333304</v>
      </c>
      <c r="D704">
        <v>0.91138027700000002</v>
      </c>
      <c r="E704" s="6">
        <v>96.784974788099618</v>
      </c>
      <c r="F704" s="9">
        <v>129.29424140348868</v>
      </c>
      <c r="G704" s="9">
        <v>120.66990436971317</v>
      </c>
      <c r="H704" s="9">
        <v>3.3483550628758141</v>
      </c>
      <c r="I704" s="9">
        <f t="shared" si="15"/>
        <v>88.207917131816245</v>
      </c>
    </row>
    <row r="705" spans="1:9" x14ac:dyDescent="0.25">
      <c r="A705" s="16"/>
      <c r="B705" s="5">
        <f>DATE(YEAR(siječanj!B705),MONTH(siječanj!B705)+9,DAY(siječanj!B705))</f>
        <v>44112</v>
      </c>
      <c r="C705" s="8">
        <v>7.3125</v>
      </c>
      <c r="D705">
        <v>0.91138027700000002</v>
      </c>
      <c r="E705" s="6">
        <v>96.584329252855497</v>
      </c>
      <c r="F705" s="9">
        <v>135.62195865536313</v>
      </c>
      <c r="G705" s="9">
        <v>133.31727449333269</v>
      </c>
      <c r="H705" s="9">
        <v>3.8262402913210196</v>
      </c>
      <c r="I705" s="9">
        <f t="shared" si="15"/>
        <v>88.025052748326644</v>
      </c>
    </row>
    <row r="706" spans="1:9" x14ac:dyDescent="0.25">
      <c r="A706" s="16"/>
      <c r="B706" s="5">
        <f>DATE(YEAR(siječanj!B706),MONTH(siječanj!B706)+9,DAY(siječanj!B706))</f>
        <v>44112</v>
      </c>
      <c r="C706" s="8">
        <v>7.3229166666666696</v>
      </c>
      <c r="D706">
        <v>0.91138027700000002</v>
      </c>
      <c r="E706" s="6">
        <v>95.666978146084318</v>
      </c>
      <c r="F706" s="9">
        <v>139.53148299057719</v>
      </c>
      <c r="G706" s="9">
        <v>146.48454083859005</v>
      </c>
      <c r="H706" s="9">
        <v>3.4634761364743234</v>
      </c>
      <c r="I706" s="9">
        <f t="shared" si="15"/>
        <v>87.18899704253127</v>
      </c>
    </row>
    <row r="707" spans="1:9" x14ac:dyDescent="0.25">
      <c r="A707" s="16"/>
      <c r="B707" s="5">
        <f>DATE(YEAR(siječanj!B707),MONTH(siječanj!B707)+9,DAY(siječanj!B707))</f>
        <v>44112</v>
      </c>
      <c r="C707" s="8">
        <v>7.3333333333333304</v>
      </c>
      <c r="D707">
        <v>0.91138027700000002</v>
      </c>
      <c r="E707" s="6">
        <v>97.080583085978731</v>
      </c>
      <c r="F707" s="9">
        <v>169.66868736137803</v>
      </c>
      <c r="G707" s="9">
        <v>154.07979009228018</v>
      </c>
      <c r="H707" s="9">
        <v>2.3766777418298695</v>
      </c>
      <c r="I707" s="9">
        <f t="shared" si="15"/>
        <v>88.47732870422081</v>
      </c>
    </row>
    <row r="708" spans="1:9" x14ac:dyDescent="0.25">
      <c r="A708" s="16"/>
      <c r="B708" s="5">
        <f>DATE(YEAR(siječanj!B708),MONTH(siječanj!B708)+9,DAY(siječanj!B708))</f>
        <v>44112</v>
      </c>
      <c r="C708" s="8">
        <v>7.34375</v>
      </c>
      <c r="D708">
        <v>0.91138027700000002</v>
      </c>
      <c r="E708" s="6">
        <v>97.930815419554179</v>
      </c>
      <c r="F708" s="9">
        <v>171.15166415091659</v>
      </c>
      <c r="G708" s="9">
        <v>176.19454232766415</v>
      </c>
      <c r="H708" s="9">
        <v>2.076071874874597</v>
      </c>
      <c r="I708" s="9">
        <f t="shared" ref="I708:I771" si="17">D708*E708</f>
        <v>89.252213683909162</v>
      </c>
    </row>
    <row r="709" spans="1:9" x14ac:dyDescent="0.25">
      <c r="A709" s="16"/>
      <c r="B709" s="5">
        <f>DATE(YEAR(siječanj!B709),MONTH(siječanj!B709)+9,DAY(siječanj!B709))</f>
        <v>44112</v>
      </c>
      <c r="C709" s="8">
        <v>7.3541666666666696</v>
      </c>
      <c r="D709">
        <v>0.91138027700000002</v>
      </c>
      <c r="E709" s="6">
        <v>97.343042179057946</v>
      </c>
      <c r="F709" s="9">
        <v>199.74822108234912</v>
      </c>
      <c r="G709" s="9">
        <v>181.12410545287659</v>
      </c>
      <c r="H709" s="9">
        <v>2.3902399122958515</v>
      </c>
      <c r="I709" s="9">
        <f t="shared" si="17"/>
        <v>88.716528745172511</v>
      </c>
    </row>
    <row r="710" spans="1:9" x14ac:dyDescent="0.25">
      <c r="A710" s="16"/>
      <c r="B710" s="5">
        <f>DATE(YEAR(siječanj!B710),MONTH(siječanj!B710)+9,DAY(siječanj!B710))</f>
        <v>44112</v>
      </c>
      <c r="C710" s="8">
        <v>7.3645833333333304</v>
      </c>
      <c r="D710">
        <v>0.91138027700000002</v>
      </c>
      <c r="E710" s="6">
        <v>97.594655887702501</v>
      </c>
      <c r="F710" s="9">
        <v>186.80046699042421</v>
      </c>
      <c r="G710" s="9">
        <v>181.48112777329501</v>
      </c>
      <c r="H710" s="9">
        <v>1.7794999966375398</v>
      </c>
      <c r="I710" s="9">
        <f t="shared" si="17"/>
        <v>88.945844516653992</v>
      </c>
    </row>
    <row r="711" spans="1:9" x14ac:dyDescent="0.25">
      <c r="A711" s="16"/>
      <c r="B711" s="5">
        <f>DATE(YEAR(siječanj!B711),MONTH(siječanj!B711)+9,DAY(siječanj!B711))</f>
        <v>44112</v>
      </c>
      <c r="C711" s="8">
        <v>7.375</v>
      </c>
      <c r="D711">
        <v>0.91138027700000002</v>
      </c>
      <c r="E711" s="6">
        <v>97.912433746682026</v>
      </c>
      <c r="F711" s="9">
        <v>205.56749546415128</v>
      </c>
      <c r="G711" s="9">
        <v>186.87633327585337</v>
      </c>
      <c r="H711" s="9">
        <v>1.4226244692728418</v>
      </c>
      <c r="I711" s="9">
        <f t="shared" si="17"/>
        <v>89.235460989795214</v>
      </c>
    </row>
    <row r="712" spans="1:9" x14ac:dyDescent="0.25">
      <c r="A712" s="16"/>
      <c r="B712" s="5">
        <f>DATE(YEAR(siječanj!B712),MONTH(siječanj!B712)+9,DAY(siječanj!B712))</f>
        <v>44112</v>
      </c>
      <c r="C712" s="8">
        <v>7.3854166666666696</v>
      </c>
      <c r="D712">
        <v>0.91138027700000002</v>
      </c>
      <c r="E712" s="6">
        <v>98.980760383923467</v>
      </c>
      <c r="F712" s="9">
        <v>192.74624628872274</v>
      </c>
      <c r="G712" s="9">
        <v>182.68646687911098</v>
      </c>
      <c r="H712" s="9">
        <v>1.4088122911109897</v>
      </c>
      <c r="I712" s="9">
        <f t="shared" si="17"/>
        <v>90.209112816370791</v>
      </c>
    </row>
    <row r="713" spans="1:9" x14ac:dyDescent="0.25">
      <c r="A713" s="16"/>
      <c r="B713" s="5">
        <f>DATE(YEAR(siječanj!B713),MONTH(siječanj!B713)+9,DAY(siječanj!B713))</f>
        <v>44112</v>
      </c>
      <c r="C713" s="8">
        <v>7.3958333333333304</v>
      </c>
      <c r="D713">
        <v>0.91138027700000002</v>
      </c>
      <c r="E713" s="6">
        <v>98.40832330282943</v>
      </c>
      <c r="F713" s="9">
        <v>190.46533210307996</v>
      </c>
      <c r="G713" s="9">
        <v>184.84432033029157</v>
      </c>
      <c r="H713" s="9">
        <v>1.5674476523965855</v>
      </c>
      <c r="I713" s="9">
        <f t="shared" si="17"/>
        <v>89.687404950838243</v>
      </c>
    </row>
    <row r="714" spans="1:9" x14ac:dyDescent="0.25">
      <c r="A714" s="16"/>
      <c r="B714" s="5">
        <f>DATE(YEAR(siječanj!B714),MONTH(siječanj!B714)+9,DAY(siječanj!B714))</f>
        <v>44112</v>
      </c>
      <c r="C714" s="8">
        <v>7.40625</v>
      </c>
      <c r="D714">
        <v>0.91138027700000002</v>
      </c>
      <c r="E714" s="6">
        <v>98.237628442841384</v>
      </c>
      <c r="F714" s="9">
        <v>177.42924559153911</v>
      </c>
      <c r="G714" s="9">
        <v>190.85778047373094</v>
      </c>
      <c r="H714" s="9">
        <v>1.4841831371128169</v>
      </c>
      <c r="I714" s="9">
        <f t="shared" si="17"/>
        <v>89.531837022059861</v>
      </c>
    </row>
    <row r="715" spans="1:9" x14ac:dyDescent="0.25">
      <c r="A715" s="16"/>
      <c r="B715" s="5">
        <f>DATE(YEAR(siječanj!B715),MONTH(siječanj!B715)+9,DAY(siječanj!B715))</f>
        <v>44112</v>
      </c>
      <c r="C715" s="8">
        <v>7.4166666666666696</v>
      </c>
      <c r="D715">
        <v>0.91138027700000002</v>
      </c>
      <c r="E715" s="6">
        <v>99.021201051442674</v>
      </c>
      <c r="F715" s="9">
        <v>177.15079814350747</v>
      </c>
      <c r="G715" s="9">
        <v>190.65592679666963</v>
      </c>
      <c r="H715" s="9">
        <v>1.2806061533665045</v>
      </c>
      <c r="I715" s="9">
        <f t="shared" si="17"/>
        <v>90.245969643136519</v>
      </c>
    </row>
    <row r="716" spans="1:9" x14ac:dyDescent="0.25">
      <c r="A716" s="16"/>
      <c r="B716" s="5">
        <f>DATE(YEAR(siječanj!B716),MONTH(siječanj!B716)+9,DAY(siječanj!B716))</f>
        <v>44112</v>
      </c>
      <c r="C716" s="8">
        <v>7.4270833333333304</v>
      </c>
      <c r="D716">
        <v>0.91138027700000002</v>
      </c>
      <c r="E716" s="6">
        <v>99.063467052642892</v>
      </c>
      <c r="F716" s="9">
        <v>195.30644780573732</v>
      </c>
      <c r="G716" s="9">
        <v>186.42637029562619</v>
      </c>
      <c r="H716" s="9">
        <v>1.3126967826315614</v>
      </c>
      <c r="I716" s="9">
        <f t="shared" si="17"/>
        <v>90.284490043018053</v>
      </c>
    </row>
    <row r="717" spans="1:9" x14ac:dyDescent="0.25">
      <c r="A717" s="16"/>
      <c r="B717" s="5">
        <f>DATE(YEAR(siječanj!B717),MONTH(siječanj!B717)+9,DAY(siječanj!B717))</f>
        <v>44112</v>
      </c>
      <c r="C717" s="8">
        <v>7.4375</v>
      </c>
      <c r="D717">
        <v>0.91138027700000002</v>
      </c>
      <c r="E717" s="6">
        <v>99.117701872420028</v>
      </c>
      <c r="F717" s="9">
        <v>188.44135792223221</v>
      </c>
      <c r="G717" s="9">
        <v>183.5347876776637</v>
      </c>
      <c r="H717" s="9">
        <v>1.3534550093844988</v>
      </c>
      <c r="I717" s="9">
        <f t="shared" si="17"/>
        <v>90.333918588089588</v>
      </c>
    </row>
    <row r="718" spans="1:9" x14ac:dyDescent="0.25">
      <c r="A718" s="16"/>
      <c r="B718" s="5">
        <f>DATE(YEAR(siječanj!B718),MONTH(siječanj!B718)+9,DAY(siječanj!B718))</f>
        <v>44112</v>
      </c>
      <c r="C718" s="8">
        <v>7.4479166666666696</v>
      </c>
      <c r="D718">
        <v>0.91138027700000002</v>
      </c>
      <c r="E718" s="6">
        <v>100.8538182975787</v>
      </c>
      <c r="F718" s="9">
        <v>176.02883053991098</v>
      </c>
      <c r="G718" s="9">
        <v>182.80782469044215</v>
      </c>
      <c r="H718" s="9">
        <v>1.450705014938013</v>
      </c>
      <c r="I718" s="9">
        <f t="shared" si="17"/>
        <v>91.916180856554945</v>
      </c>
    </row>
    <row r="719" spans="1:9" x14ac:dyDescent="0.25">
      <c r="A719" s="16"/>
      <c r="B719" s="5">
        <f>DATE(YEAR(siječanj!B719),MONTH(siječanj!B719)+9,DAY(siječanj!B719))</f>
        <v>44112</v>
      </c>
      <c r="C719" s="8">
        <v>7.4583333333333304</v>
      </c>
      <c r="D719">
        <v>0.91138027700000002</v>
      </c>
      <c r="E719" s="6">
        <v>101.46640383485091</v>
      </c>
      <c r="F719" s="9">
        <v>174.13266731424648</v>
      </c>
      <c r="G719" s="9">
        <v>183.62847879748304</v>
      </c>
      <c r="H719" s="9">
        <v>1.3879142374574369</v>
      </c>
      <c r="I719" s="9">
        <f t="shared" si="17"/>
        <v>92.474479233200285</v>
      </c>
    </row>
    <row r="720" spans="1:9" x14ac:dyDescent="0.25">
      <c r="A720" s="16"/>
      <c r="B720" s="5">
        <f>DATE(YEAR(siječanj!B720),MONTH(siječanj!B720)+9,DAY(siječanj!B720))</f>
        <v>44112</v>
      </c>
      <c r="C720" s="8">
        <v>7.46875</v>
      </c>
      <c r="D720">
        <v>0.91138027700000002</v>
      </c>
      <c r="E720" s="6">
        <v>102.43541612975703</v>
      </c>
      <c r="F720" s="9">
        <v>169.17548294884557</v>
      </c>
      <c r="G720" s="9">
        <v>177.40793984899446</v>
      </c>
      <c r="H720" s="9">
        <v>1.3394525863226028</v>
      </c>
      <c r="I720" s="9">
        <f t="shared" si="17"/>
        <v>93.357617926948237</v>
      </c>
    </row>
    <row r="721" spans="1:9" x14ac:dyDescent="0.25">
      <c r="A721" s="16"/>
      <c r="B721" s="5">
        <f>DATE(YEAR(siječanj!B721),MONTH(siječanj!B721)+9,DAY(siječanj!B721))</f>
        <v>44112</v>
      </c>
      <c r="C721" s="8">
        <v>7.4791666666666696</v>
      </c>
      <c r="D721">
        <v>0.91138027700000002</v>
      </c>
      <c r="E721" s="6">
        <v>102.96812332767495</v>
      </c>
      <c r="F721" s="9">
        <v>165.895095532689</v>
      </c>
      <c r="G721" s="9">
        <v>174.54184076614951</v>
      </c>
      <c r="H721" s="9">
        <v>1.2632390848996369</v>
      </c>
      <c r="I721" s="9">
        <f t="shared" si="17"/>
        <v>93.84311676054655</v>
      </c>
    </row>
    <row r="722" spans="1:9" x14ac:dyDescent="0.25">
      <c r="A722" s="16"/>
      <c r="B722" s="5">
        <f>DATE(YEAR(siječanj!B722),MONTH(siječanj!B722)+9,DAY(siječanj!B722))</f>
        <v>44112</v>
      </c>
      <c r="C722" s="8">
        <v>7.4895833333333304</v>
      </c>
      <c r="D722">
        <v>0.91138027700000002</v>
      </c>
      <c r="E722" s="6">
        <v>102.81103603905476</v>
      </c>
      <c r="F722" s="9">
        <v>162.22867522935078</v>
      </c>
      <c r="G722" s="9">
        <v>169.35698479007664</v>
      </c>
      <c r="H722" s="9">
        <v>1.2724843894138296</v>
      </c>
      <c r="I722" s="9">
        <f t="shared" si="17"/>
        <v>93.699950503930708</v>
      </c>
    </row>
    <row r="723" spans="1:9" x14ac:dyDescent="0.25">
      <c r="A723" s="16"/>
      <c r="B723" s="5">
        <f>DATE(YEAR(siječanj!B723),MONTH(siječanj!B723)+9,DAY(siječanj!B723))</f>
        <v>44112</v>
      </c>
      <c r="C723" s="8">
        <v>7.5</v>
      </c>
      <c r="D723">
        <v>0.91138027700000002</v>
      </c>
      <c r="E723" s="6">
        <v>101.25481419512448</v>
      </c>
      <c r="F723" s="9">
        <v>159.82463575347501</v>
      </c>
      <c r="G723" s="9">
        <v>169.18319510688568</v>
      </c>
      <c r="H723" s="9">
        <v>1.3820126613696764</v>
      </c>
      <c r="I723" s="9">
        <f t="shared" si="17"/>
        <v>92.281640608736083</v>
      </c>
    </row>
    <row r="724" spans="1:9" x14ac:dyDescent="0.25">
      <c r="A724" s="16"/>
      <c r="B724" s="5">
        <f>DATE(YEAR(siječanj!B724),MONTH(siječanj!B724)+9,DAY(siječanj!B724))</f>
        <v>44112</v>
      </c>
      <c r="C724" s="8">
        <v>7.5104166666666696</v>
      </c>
      <c r="D724">
        <v>0.91138027700000002</v>
      </c>
      <c r="E724" s="6">
        <v>100.36924798209468</v>
      </c>
      <c r="F724" s="9">
        <v>158.36747432554932</v>
      </c>
      <c r="G724" s="9">
        <v>172.57910290455587</v>
      </c>
      <c r="H724" s="9">
        <v>1.5086878754944339</v>
      </c>
      <c r="I724" s="9">
        <f t="shared" si="17"/>
        <v>91.474553028203147</v>
      </c>
    </row>
    <row r="725" spans="1:9" x14ac:dyDescent="0.25">
      <c r="A725" s="16"/>
      <c r="B725" s="5">
        <f>DATE(YEAR(siječanj!B725),MONTH(siječanj!B725)+9,DAY(siječanj!B725))</f>
        <v>44112</v>
      </c>
      <c r="C725" s="8">
        <v>7.5208333333333304</v>
      </c>
      <c r="D725">
        <v>0.91138027700000002</v>
      </c>
      <c r="E725" s="6">
        <v>100.39047772834148</v>
      </c>
      <c r="F725" s="9">
        <v>155.32184033083402</v>
      </c>
      <c r="G725" s="9">
        <v>173.36200124807155</v>
      </c>
      <c r="H725" s="9">
        <v>1.5936566265058241</v>
      </c>
      <c r="I725" s="9">
        <f t="shared" si="17"/>
        <v>91.493901400218192</v>
      </c>
    </row>
    <row r="726" spans="1:9" x14ac:dyDescent="0.25">
      <c r="A726" s="16"/>
      <c r="B726" s="5">
        <f>DATE(YEAR(siječanj!B726),MONTH(siječanj!B726)+9,DAY(siječanj!B726))</f>
        <v>44112</v>
      </c>
      <c r="C726" s="8">
        <v>7.53125</v>
      </c>
      <c r="D726">
        <v>0.91138027700000002</v>
      </c>
      <c r="E726" s="6">
        <v>99.55144123536985</v>
      </c>
      <c r="F726" s="9">
        <v>153.58879932786405</v>
      </c>
      <c r="G726" s="9">
        <v>172.84794416715752</v>
      </c>
      <c r="H726" s="9">
        <v>1.7200828289813088</v>
      </c>
      <c r="I726" s="9">
        <f t="shared" si="17"/>
        <v>90.729220088840592</v>
      </c>
    </row>
    <row r="727" spans="1:9" x14ac:dyDescent="0.25">
      <c r="A727" s="16"/>
      <c r="B727" s="5">
        <f>DATE(YEAR(siječanj!B727),MONTH(siječanj!B727)+9,DAY(siječanj!B727))</f>
        <v>44112</v>
      </c>
      <c r="C727" s="8">
        <v>7.5416666666666696</v>
      </c>
      <c r="D727">
        <v>0.91138027700000002</v>
      </c>
      <c r="E727" s="6">
        <v>97.430453845248294</v>
      </c>
      <c r="F727" s="9">
        <v>153.50712167768015</v>
      </c>
      <c r="G727" s="9">
        <v>170.39820190342576</v>
      </c>
      <c r="H727" s="9">
        <v>1.8949089277026083</v>
      </c>
      <c r="I727" s="9">
        <f t="shared" si="17"/>
        <v>88.796194013718107</v>
      </c>
    </row>
    <row r="728" spans="1:9" x14ac:dyDescent="0.25">
      <c r="A728" s="16"/>
      <c r="B728" s="5">
        <f>DATE(YEAR(siječanj!B728),MONTH(siječanj!B728)+9,DAY(siječanj!B728))</f>
        <v>44112</v>
      </c>
      <c r="C728" s="8">
        <v>7.5520833333333304</v>
      </c>
      <c r="D728">
        <v>0.91138027700000002</v>
      </c>
      <c r="E728" s="6">
        <v>96.321752682919566</v>
      </c>
      <c r="F728" s="9">
        <v>152.67776701864165</v>
      </c>
      <c r="G728" s="9">
        <v>165.21827809501582</v>
      </c>
      <c r="H728" s="9">
        <v>1.791538215809974</v>
      </c>
      <c r="I728" s="9">
        <f t="shared" si="17"/>
        <v>87.785745641284734</v>
      </c>
    </row>
    <row r="729" spans="1:9" x14ac:dyDescent="0.25">
      <c r="A729" s="16"/>
      <c r="B729" s="5">
        <f>DATE(YEAR(siječanj!B729),MONTH(siječanj!B729)+9,DAY(siječanj!B729))</f>
        <v>44112</v>
      </c>
      <c r="C729" s="8">
        <v>7.5625</v>
      </c>
      <c r="D729">
        <v>0.91138027700000002</v>
      </c>
      <c r="E729" s="6">
        <v>96.312046527834767</v>
      </c>
      <c r="F729" s="9">
        <v>152.73801357861987</v>
      </c>
      <c r="G729" s="9">
        <v>163.17760476066917</v>
      </c>
      <c r="H729" s="9">
        <v>1.8084461067955826</v>
      </c>
      <c r="I729" s="9">
        <f t="shared" si="17"/>
        <v>87.776899642974939</v>
      </c>
    </row>
    <row r="730" spans="1:9" x14ac:dyDescent="0.25">
      <c r="A730" s="16"/>
      <c r="B730" s="5">
        <f>DATE(YEAR(siječanj!B730),MONTH(siječanj!B730)+9,DAY(siječanj!B730))</f>
        <v>44112</v>
      </c>
      <c r="C730" s="8">
        <v>7.5729166666666696</v>
      </c>
      <c r="D730">
        <v>0.91138027700000002</v>
      </c>
      <c r="E730" s="6">
        <v>96.650837936156762</v>
      </c>
      <c r="F730" s="9">
        <v>152.62445251015507</v>
      </c>
      <c r="G730" s="9">
        <v>159.10132269375833</v>
      </c>
      <c r="H730" s="9">
        <v>1.8869495193452592</v>
      </c>
      <c r="I730" s="9">
        <f t="shared" si="17"/>
        <v>88.085667450536661</v>
      </c>
    </row>
    <row r="731" spans="1:9" x14ac:dyDescent="0.25">
      <c r="A731" s="16"/>
      <c r="B731" s="5">
        <f>DATE(YEAR(siječanj!B731),MONTH(siječanj!B731)+9,DAY(siječanj!B731))</f>
        <v>44112</v>
      </c>
      <c r="C731" s="8">
        <v>7.5833333333333304</v>
      </c>
      <c r="D731">
        <v>0.91138027700000002</v>
      </c>
      <c r="E731" s="6">
        <v>99.16953187183644</v>
      </c>
      <c r="F731" s="9">
        <v>149.73718675731422</v>
      </c>
      <c r="G731" s="9">
        <v>151.76807227316192</v>
      </c>
      <c r="H731" s="9">
        <v>1.7487141884146711</v>
      </c>
      <c r="I731" s="9">
        <f t="shared" si="17"/>
        <v>90.381155427314624</v>
      </c>
    </row>
    <row r="732" spans="1:9" x14ac:dyDescent="0.25">
      <c r="A732" s="16"/>
      <c r="B732" s="5">
        <f>DATE(YEAR(siječanj!B732),MONTH(siječanj!B732)+9,DAY(siječanj!B732))</f>
        <v>44112</v>
      </c>
      <c r="C732" s="8">
        <v>7.59375</v>
      </c>
      <c r="D732">
        <v>0.91138027700000002</v>
      </c>
      <c r="E732" s="6">
        <v>100.72894632210765</v>
      </c>
      <c r="F732" s="9">
        <v>147.55325297668438</v>
      </c>
      <c r="G732" s="9">
        <v>142.67173845901831</v>
      </c>
      <c r="H732" s="9">
        <v>1.9101245355197605</v>
      </c>
      <c r="I732" s="9">
        <f t="shared" si="17"/>
        <v>91.802375000960595</v>
      </c>
    </row>
    <row r="733" spans="1:9" x14ac:dyDescent="0.25">
      <c r="A733" s="16"/>
      <c r="B733" s="5">
        <f>DATE(YEAR(siječanj!B733),MONTH(siječanj!B733)+9,DAY(siječanj!B733))</f>
        <v>44112</v>
      </c>
      <c r="C733" s="8">
        <v>7.6041666666666696</v>
      </c>
      <c r="D733">
        <v>0.91138027700000002</v>
      </c>
      <c r="E733" s="6">
        <v>100.66896599555739</v>
      </c>
      <c r="F733" s="9">
        <v>147.70951146375705</v>
      </c>
      <c r="G733" s="9">
        <v>144.24895658556844</v>
      </c>
      <c r="H733" s="9">
        <v>2.07368136304158</v>
      </c>
      <c r="I733" s="9">
        <f t="shared" si="17"/>
        <v>91.747710114334666</v>
      </c>
    </row>
    <row r="734" spans="1:9" x14ac:dyDescent="0.25">
      <c r="A734" s="16"/>
      <c r="B734" s="5">
        <f>DATE(YEAR(siječanj!B734),MONTH(siječanj!B734)+9,DAY(siječanj!B734))</f>
        <v>44112</v>
      </c>
      <c r="C734" s="8">
        <v>7.6145833333333304</v>
      </c>
      <c r="D734">
        <v>0.91138027700000002</v>
      </c>
      <c r="E734" s="6">
        <v>102.67809369968845</v>
      </c>
      <c r="F734" s="9">
        <v>146.99062758472132</v>
      </c>
      <c r="G734" s="9">
        <v>145.32784919934005</v>
      </c>
      <c r="H734" s="9">
        <v>2.3833970721738407</v>
      </c>
      <c r="I734" s="9">
        <f t="shared" si="17"/>
        <v>93.578789477854016</v>
      </c>
    </row>
    <row r="735" spans="1:9" x14ac:dyDescent="0.25">
      <c r="A735" s="16"/>
      <c r="B735" s="5">
        <f>DATE(YEAR(siječanj!B735),MONTH(siječanj!B735)+9,DAY(siječanj!B735))</f>
        <v>44112</v>
      </c>
      <c r="C735" s="8">
        <v>7.625</v>
      </c>
      <c r="D735">
        <v>0.91138027700000002</v>
      </c>
      <c r="E735" s="6">
        <v>103.33048612177394</v>
      </c>
      <c r="F735" s="9">
        <v>145.36734205441172</v>
      </c>
      <c r="G735" s="9">
        <v>140.67994936739075</v>
      </c>
      <c r="H735" s="9">
        <v>2.3112235357486735</v>
      </c>
      <c r="I735" s="9">
        <f t="shared" si="17"/>
        <v>94.173367064207</v>
      </c>
    </row>
    <row r="736" spans="1:9" x14ac:dyDescent="0.25">
      <c r="A736" s="16"/>
      <c r="B736" s="5">
        <f>DATE(YEAR(siječanj!B736),MONTH(siječanj!B736)+9,DAY(siječanj!B736))</f>
        <v>44112</v>
      </c>
      <c r="C736" s="8">
        <v>7.6354166666666696</v>
      </c>
      <c r="D736">
        <v>0.91138027700000002</v>
      </c>
      <c r="E736" s="6">
        <v>104.18162865418871</v>
      </c>
      <c r="F736" s="9">
        <v>144.67263797469491</v>
      </c>
      <c r="G736" s="9">
        <v>137.87314063853407</v>
      </c>
      <c r="H736" s="9">
        <v>2.2342908886826085</v>
      </c>
      <c r="I736" s="9">
        <f t="shared" si="17"/>
        <v>94.949081581165643</v>
      </c>
    </row>
    <row r="737" spans="1:9" x14ac:dyDescent="0.25">
      <c r="A737" s="16"/>
      <c r="B737" s="5">
        <f>DATE(YEAR(siječanj!B737),MONTH(siječanj!B737)+9,DAY(siječanj!B737))</f>
        <v>44112</v>
      </c>
      <c r="C737" s="8">
        <v>7.6458333333333304</v>
      </c>
      <c r="D737">
        <v>0.91138027700000002</v>
      </c>
      <c r="E737" s="6">
        <v>105.93109400419043</v>
      </c>
      <c r="F737" s="9">
        <v>140.52981092562712</v>
      </c>
      <c r="G737" s="9">
        <v>142.10732430745006</v>
      </c>
      <c r="H737" s="9">
        <v>2.0060348584001879</v>
      </c>
      <c r="I737" s="9">
        <f t="shared" si="17"/>
        <v>96.543509796452113</v>
      </c>
    </row>
    <row r="738" spans="1:9" x14ac:dyDescent="0.25">
      <c r="A738" s="16"/>
      <c r="B738" s="5">
        <f>DATE(YEAR(siječanj!B738),MONTH(siječanj!B738)+9,DAY(siječanj!B738))</f>
        <v>44112</v>
      </c>
      <c r="C738" s="8">
        <v>7.65625</v>
      </c>
      <c r="D738">
        <v>0.91138027700000002</v>
      </c>
      <c r="E738" s="6">
        <v>105.74230277226795</v>
      </c>
      <c r="F738" s="9">
        <v>139.13078228429731</v>
      </c>
      <c r="G738" s="9">
        <v>140.27266629204141</v>
      </c>
      <c r="H738" s="9">
        <v>2.1476916093917819</v>
      </c>
      <c r="I738" s="9">
        <f t="shared" si="17"/>
        <v>96.371449191207432</v>
      </c>
    </row>
    <row r="739" spans="1:9" x14ac:dyDescent="0.25">
      <c r="A739" s="16"/>
      <c r="B739" s="5">
        <f>DATE(YEAR(siječanj!B739),MONTH(siječanj!B739)+9,DAY(siječanj!B739))</f>
        <v>44112</v>
      </c>
      <c r="C739" s="8">
        <v>7.6666666666666696</v>
      </c>
      <c r="D739">
        <v>0.91138027700000002</v>
      </c>
      <c r="E739" s="6">
        <v>105.84743666141215</v>
      </c>
      <c r="F739" s="9">
        <v>139.51854316112616</v>
      </c>
      <c r="G739" s="9">
        <v>133.92943716471635</v>
      </c>
      <c r="H739" s="9">
        <v>2.1459784092447864</v>
      </c>
      <c r="I739" s="9">
        <f t="shared" si="17"/>
        <v>96.46726614421776</v>
      </c>
    </row>
    <row r="740" spans="1:9" x14ac:dyDescent="0.25">
      <c r="A740" s="16"/>
      <c r="B740" s="5">
        <f>DATE(YEAR(siječanj!B740),MONTH(siječanj!B740)+9,DAY(siječanj!B740))</f>
        <v>44112</v>
      </c>
      <c r="C740" s="8">
        <v>7.6770833333333304</v>
      </c>
      <c r="D740">
        <v>0.91138027700000002</v>
      </c>
      <c r="E740" s="6">
        <v>106.52258504168111</v>
      </c>
      <c r="F740" s="9">
        <v>136.87288250960668</v>
      </c>
      <c r="G740" s="9">
        <v>135.97361799665237</v>
      </c>
      <c r="H740" s="9">
        <v>2.0754413773786387</v>
      </c>
      <c r="I740" s="9">
        <f t="shared" si="17"/>
        <v>97.082583062043383</v>
      </c>
    </row>
    <row r="741" spans="1:9" x14ac:dyDescent="0.25">
      <c r="A741" s="16"/>
      <c r="B741" s="5">
        <f>DATE(YEAR(siječanj!B741),MONTH(siječanj!B741)+9,DAY(siječanj!B741))</f>
        <v>44112</v>
      </c>
      <c r="C741" s="8">
        <v>7.6875</v>
      </c>
      <c r="D741">
        <v>0.91138027700000002</v>
      </c>
      <c r="E741" s="6">
        <v>109.06920391723912</v>
      </c>
      <c r="F741" s="9">
        <v>133.84421898065901</v>
      </c>
      <c r="G741" s="9">
        <v>135.83130348919784</v>
      </c>
      <c r="H741" s="9">
        <v>1.9665685040836771</v>
      </c>
      <c r="I741" s="9">
        <f t="shared" si="17"/>
        <v>99.403521278262872</v>
      </c>
    </row>
    <row r="742" spans="1:9" x14ac:dyDescent="0.25">
      <c r="A742" s="16"/>
      <c r="B742" s="5">
        <f>DATE(YEAR(siječanj!B742),MONTH(siječanj!B742)+9,DAY(siječanj!B742))</f>
        <v>44112</v>
      </c>
      <c r="C742" s="8">
        <v>7.6979166666666696</v>
      </c>
      <c r="D742">
        <v>0.91138027700000002</v>
      </c>
      <c r="E742" s="6">
        <v>110.1373104087743</v>
      </c>
      <c r="F742" s="9">
        <v>133.65735498392829</v>
      </c>
      <c r="G742" s="9">
        <v>133.94527708804054</v>
      </c>
      <c r="H742" s="9">
        <v>2.4760682515205308</v>
      </c>
      <c r="I742" s="9">
        <f t="shared" si="17"/>
        <v>100.3769724683837</v>
      </c>
    </row>
    <row r="743" spans="1:9" x14ac:dyDescent="0.25">
      <c r="A743" s="16"/>
      <c r="B743" s="5">
        <f>DATE(YEAR(siječanj!B743),MONTH(siječanj!B743)+9,DAY(siječanj!B743))</f>
        <v>44112</v>
      </c>
      <c r="C743" s="8">
        <v>7.7083333333333304</v>
      </c>
      <c r="D743">
        <v>0.91138027700000002</v>
      </c>
      <c r="E743" s="6">
        <v>111.70482286455415</v>
      </c>
      <c r="F743" s="9">
        <v>132.63088091053206</v>
      </c>
      <c r="G743" s="9">
        <v>132.27218468527676</v>
      </c>
      <c r="H743" s="9">
        <v>7.5276331140229429</v>
      </c>
      <c r="I743" s="9">
        <f t="shared" si="17"/>
        <v>101.80557240453329</v>
      </c>
    </row>
    <row r="744" spans="1:9" x14ac:dyDescent="0.25">
      <c r="A744" s="16"/>
      <c r="B744" s="5">
        <f>DATE(YEAR(siječanj!B744),MONTH(siječanj!B744)+9,DAY(siječanj!B744))</f>
        <v>44112</v>
      </c>
      <c r="C744" s="8">
        <v>7.71875</v>
      </c>
      <c r="D744">
        <v>0.91138027700000002</v>
      </c>
      <c r="E744" s="6">
        <v>114.84295449601329</v>
      </c>
      <c r="F744" s="9">
        <v>132.59139031922297</v>
      </c>
      <c r="G744" s="9">
        <v>132.40308979267792</v>
      </c>
      <c r="H744" s="9">
        <v>20.716032114214105</v>
      </c>
      <c r="I744" s="9">
        <f t="shared" si="17"/>
        <v>104.66560368007499</v>
      </c>
    </row>
    <row r="745" spans="1:9" x14ac:dyDescent="0.25">
      <c r="A745" s="16"/>
      <c r="B745" s="5">
        <f>DATE(YEAR(siječanj!B745),MONTH(siječanj!B745)+9,DAY(siječanj!B745))</f>
        <v>44112</v>
      </c>
      <c r="C745" s="8">
        <v>7.7291666666666696</v>
      </c>
      <c r="D745">
        <v>0.91138027700000002</v>
      </c>
      <c r="E745" s="6">
        <v>118.97881410983857</v>
      </c>
      <c r="F745" s="9">
        <v>132.46400935216121</v>
      </c>
      <c r="G745" s="9">
        <v>135.08947176219513</v>
      </c>
      <c r="H745" s="9">
        <v>33.395389548403081</v>
      </c>
      <c r="I745" s="9">
        <f t="shared" si="17"/>
        <v>108.43494456055619</v>
      </c>
    </row>
    <row r="746" spans="1:9" x14ac:dyDescent="0.25">
      <c r="A746" s="16"/>
      <c r="B746" s="5">
        <f>DATE(YEAR(siječanj!B746),MONTH(siječanj!B746)+9,DAY(siječanj!B746))</f>
        <v>44112</v>
      </c>
      <c r="C746" s="8">
        <v>7.7395833333333304</v>
      </c>
      <c r="D746">
        <v>0.91138027700000002</v>
      </c>
      <c r="E746" s="6">
        <v>123.46968878461637</v>
      </c>
      <c r="F746" s="9">
        <v>132.78751312559817</v>
      </c>
      <c r="G746" s="9">
        <v>136.65367121348211</v>
      </c>
      <c r="H746" s="9">
        <v>49.437600499735105</v>
      </c>
      <c r="I746" s="9">
        <f t="shared" si="17"/>
        <v>112.52783916562746</v>
      </c>
    </row>
    <row r="747" spans="1:9" x14ac:dyDescent="0.25">
      <c r="A747" s="16"/>
      <c r="B747" s="5">
        <f>DATE(YEAR(siječanj!B747),MONTH(siječanj!B747)+9,DAY(siječanj!B747))</f>
        <v>44112</v>
      </c>
      <c r="C747" s="8">
        <v>7.75</v>
      </c>
      <c r="D747">
        <v>0.91138027700000002</v>
      </c>
      <c r="E747" s="6">
        <v>128.25117553566182</v>
      </c>
      <c r="F747" s="9">
        <v>133.52676718956781</v>
      </c>
      <c r="G747" s="9">
        <v>139.41827760292213</v>
      </c>
      <c r="H747" s="9">
        <v>67.131862305373971</v>
      </c>
      <c r="I747" s="9">
        <f t="shared" si="17"/>
        <v>116.88559188526709</v>
      </c>
    </row>
    <row r="748" spans="1:9" x14ac:dyDescent="0.25">
      <c r="A748" s="16"/>
      <c r="B748" s="5">
        <f>DATE(YEAR(siječanj!B748),MONTH(siječanj!B748)+9,DAY(siječanj!B748))</f>
        <v>44112</v>
      </c>
      <c r="C748" s="8">
        <v>7.7604166666666696</v>
      </c>
      <c r="D748">
        <v>0.91138027700000002</v>
      </c>
      <c r="E748" s="6">
        <v>132.57311947770302</v>
      </c>
      <c r="F748" s="9">
        <v>131.73879620872012</v>
      </c>
      <c r="G748" s="9">
        <v>138.96347877075533</v>
      </c>
      <c r="H748" s="9">
        <v>82.50145295015686</v>
      </c>
      <c r="I748" s="9">
        <f t="shared" si="17"/>
        <v>120.82452635234307</v>
      </c>
    </row>
    <row r="749" spans="1:9" x14ac:dyDescent="0.25">
      <c r="A749" s="16"/>
      <c r="B749" s="5">
        <f>DATE(YEAR(siječanj!B749),MONTH(siječanj!B749)+9,DAY(siječanj!B749))</f>
        <v>44112</v>
      </c>
      <c r="C749" s="8">
        <v>7.7708333333333304</v>
      </c>
      <c r="D749">
        <v>0.91138027700000002</v>
      </c>
      <c r="E749" s="6">
        <v>137.47678808292108</v>
      </c>
      <c r="F749" s="9">
        <v>130.03575792832197</v>
      </c>
      <c r="G749" s="9">
        <v>139.42650858410735</v>
      </c>
      <c r="H749" s="9">
        <v>100.07007841827175</v>
      </c>
      <c r="I749" s="9">
        <f t="shared" si="17"/>
        <v>125.29363320408291</v>
      </c>
    </row>
    <row r="750" spans="1:9" x14ac:dyDescent="0.25">
      <c r="A750" s="16"/>
      <c r="B750" s="5">
        <f>DATE(YEAR(siječanj!B750),MONTH(siječanj!B750)+9,DAY(siječanj!B750))</f>
        <v>44112</v>
      </c>
      <c r="C750" s="8">
        <v>7.78125</v>
      </c>
      <c r="D750">
        <v>0.91138027700000002</v>
      </c>
      <c r="E750" s="6">
        <v>143.12497465869021</v>
      </c>
      <c r="F750" s="9">
        <v>129.09772879479772</v>
      </c>
      <c r="G750" s="9">
        <v>139.66541973570011</v>
      </c>
      <c r="H750" s="9">
        <v>126.93781184961436</v>
      </c>
      <c r="I750" s="9">
        <f t="shared" si="17"/>
        <v>130.44127905005507</v>
      </c>
    </row>
    <row r="751" spans="1:9" x14ac:dyDescent="0.25">
      <c r="A751" s="16"/>
      <c r="B751" s="5">
        <f>DATE(YEAR(siječanj!B751),MONTH(siječanj!B751)+9,DAY(siječanj!B751))</f>
        <v>44112</v>
      </c>
      <c r="C751" s="8">
        <v>7.7916666666666696</v>
      </c>
      <c r="D751">
        <v>0.91138027700000002</v>
      </c>
      <c r="E751" s="6">
        <v>148.70390813383344</v>
      </c>
      <c r="F751" s="9">
        <v>127.1448995644472</v>
      </c>
      <c r="G751" s="9">
        <v>139.03642589167353</v>
      </c>
      <c r="H751" s="9">
        <v>150.54649575597625</v>
      </c>
      <c r="I751" s="9">
        <f t="shared" si="17"/>
        <v>135.52580898599567</v>
      </c>
    </row>
    <row r="752" spans="1:9" x14ac:dyDescent="0.25">
      <c r="A752" s="16"/>
      <c r="B752" s="5">
        <f>DATE(YEAR(siječanj!B752),MONTH(siječanj!B752)+9,DAY(siječanj!B752))</f>
        <v>44112</v>
      </c>
      <c r="C752" s="8">
        <v>7.8020833333333304</v>
      </c>
      <c r="D752">
        <v>0.91138027700000002</v>
      </c>
      <c r="E752" s="6">
        <v>155.0623775548296</v>
      </c>
      <c r="F752" s="9">
        <v>123.83783279185418</v>
      </c>
      <c r="G752" s="9">
        <v>139.26592619447095</v>
      </c>
      <c r="H752" s="9">
        <v>182.93197672679727</v>
      </c>
      <c r="I752" s="9">
        <f t="shared" si="17"/>
        <v>141.32079260819918</v>
      </c>
    </row>
    <row r="753" spans="1:9" x14ac:dyDescent="0.25">
      <c r="A753" s="16"/>
      <c r="B753" s="5">
        <f>DATE(YEAR(siječanj!B753),MONTH(siječanj!B753)+9,DAY(siječanj!B753))</f>
        <v>44112</v>
      </c>
      <c r="C753" s="8">
        <v>7.8125</v>
      </c>
      <c r="D753">
        <v>0.91138027700000002</v>
      </c>
      <c r="E753" s="6">
        <v>157.34276228268632</v>
      </c>
      <c r="F753" s="9">
        <v>121.19297987503028</v>
      </c>
      <c r="G753" s="9">
        <v>137.49858083016866</v>
      </c>
      <c r="H753" s="9">
        <v>198.62199755395733</v>
      </c>
      <c r="I753" s="9">
        <f t="shared" si="17"/>
        <v>143.39909027313982</v>
      </c>
    </row>
    <row r="754" spans="1:9" x14ac:dyDescent="0.25">
      <c r="A754" s="16"/>
      <c r="B754" s="5">
        <f>DATE(YEAR(siječanj!B754),MONTH(siječanj!B754)+9,DAY(siječanj!B754))</f>
        <v>44112</v>
      </c>
      <c r="C754" s="8">
        <v>7.8229166666666696</v>
      </c>
      <c r="D754">
        <v>0.91138027700000002</v>
      </c>
      <c r="E754" s="6">
        <v>157.336142116291</v>
      </c>
      <c r="F754" s="9">
        <v>116.51565749802337</v>
      </c>
      <c r="G754" s="9">
        <v>132.73162673793666</v>
      </c>
      <c r="H754" s="9">
        <v>216.50235771765676</v>
      </c>
      <c r="I754" s="9">
        <f t="shared" si="17"/>
        <v>143.39305678405665</v>
      </c>
    </row>
    <row r="755" spans="1:9" x14ac:dyDescent="0.25">
      <c r="A755" s="16"/>
      <c r="B755" s="5">
        <f>DATE(YEAR(siječanj!B755),MONTH(siječanj!B755)+9,DAY(siječanj!B755))</f>
        <v>44112</v>
      </c>
      <c r="C755" s="8">
        <v>7.8333333333333304</v>
      </c>
      <c r="D755">
        <v>0.91138027700000002</v>
      </c>
      <c r="E755" s="6">
        <v>157.24475005777947</v>
      </c>
      <c r="F755" s="9">
        <v>111.26601289412628</v>
      </c>
      <c r="G755" s="9">
        <v>123.61534352960895</v>
      </c>
      <c r="H755" s="9">
        <v>222.42084767268233</v>
      </c>
      <c r="I755" s="9">
        <f t="shared" si="17"/>
        <v>143.30976386445482</v>
      </c>
    </row>
    <row r="756" spans="1:9" x14ac:dyDescent="0.25">
      <c r="A756" s="16"/>
      <c r="B756" s="5">
        <f>DATE(YEAR(siječanj!B756),MONTH(siječanj!B756)+9,DAY(siječanj!B756))</f>
        <v>44112</v>
      </c>
      <c r="C756" s="8">
        <v>7.84375</v>
      </c>
      <c r="D756">
        <v>0.91138027700000002</v>
      </c>
      <c r="E756" s="6">
        <v>156.01733112775008</v>
      </c>
      <c r="F756" s="9">
        <v>93.973180611381679</v>
      </c>
      <c r="G756" s="9">
        <v>106.19204188571676</v>
      </c>
      <c r="H756" s="9">
        <v>222.9611860188117</v>
      </c>
      <c r="I756" s="9">
        <f t="shared" si="17"/>
        <v>142.19111846000959</v>
      </c>
    </row>
    <row r="757" spans="1:9" x14ac:dyDescent="0.25">
      <c r="A757" s="16"/>
      <c r="B757" s="5">
        <f>DATE(YEAR(siječanj!B757),MONTH(siječanj!B757)+9,DAY(siječanj!B757))</f>
        <v>44112</v>
      </c>
      <c r="C757" s="8">
        <v>7.8541666666666696</v>
      </c>
      <c r="D757">
        <v>0.91138027700000002</v>
      </c>
      <c r="E757" s="6">
        <v>155.61942319329478</v>
      </c>
      <c r="F757" s="9">
        <v>87.524729124716302</v>
      </c>
      <c r="G757" s="9">
        <v>100.15210294468601</v>
      </c>
      <c r="H757" s="9">
        <v>223.05669095072713</v>
      </c>
      <c r="I757" s="9">
        <f t="shared" si="17"/>
        <v>141.82847301648522</v>
      </c>
    </row>
    <row r="758" spans="1:9" x14ac:dyDescent="0.25">
      <c r="A758" s="16"/>
      <c r="B758" s="5">
        <f>DATE(YEAR(siječanj!B758),MONTH(siječanj!B758)+9,DAY(siječanj!B758))</f>
        <v>44112</v>
      </c>
      <c r="C758" s="8">
        <v>7.8645833333333304</v>
      </c>
      <c r="D758">
        <v>0.91138027700000002</v>
      </c>
      <c r="E758" s="6">
        <v>154.80787332318991</v>
      </c>
      <c r="F758" s="9">
        <v>84.288823376942815</v>
      </c>
      <c r="G758" s="9">
        <v>96.099341980030843</v>
      </c>
      <c r="H758" s="9">
        <v>224.00390536734852</v>
      </c>
      <c r="I758" s="9">
        <f t="shared" si="17"/>
        <v>141.08884247106974</v>
      </c>
    </row>
    <row r="759" spans="1:9" x14ac:dyDescent="0.25">
      <c r="A759" s="16"/>
      <c r="B759" s="5">
        <f>DATE(YEAR(siječanj!B759),MONTH(siječanj!B759)+9,DAY(siječanj!B759))</f>
        <v>44112</v>
      </c>
      <c r="C759" s="8">
        <v>7.875</v>
      </c>
      <c r="D759">
        <v>0.91138027700000002</v>
      </c>
      <c r="E759" s="6">
        <v>151.77356161704074</v>
      </c>
      <c r="F759" s="9">
        <v>81.626236464042066</v>
      </c>
      <c r="G759" s="9">
        <v>88.964369515268999</v>
      </c>
      <c r="H759" s="9">
        <v>225.40249324014036</v>
      </c>
      <c r="I759" s="9">
        <f t="shared" si="17"/>
        <v>138.32343062781516</v>
      </c>
    </row>
    <row r="760" spans="1:9" x14ac:dyDescent="0.25">
      <c r="A760" s="16"/>
      <c r="B760" s="5">
        <f>DATE(YEAR(siječanj!B760),MONTH(siječanj!B760)+9,DAY(siječanj!B760))</f>
        <v>44112</v>
      </c>
      <c r="C760" s="8">
        <v>7.8854166666666696</v>
      </c>
      <c r="D760">
        <v>0.91138027700000002</v>
      </c>
      <c r="E760" s="6">
        <v>156.94943002243949</v>
      </c>
      <c r="F760" s="9">
        <v>77.480286977867607</v>
      </c>
      <c r="G760" s="9">
        <v>73.59362415808296</v>
      </c>
      <c r="H760" s="9">
        <v>231.42827235437153</v>
      </c>
      <c r="I760" s="9">
        <f t="shared" si="17"/>
        <v>143.04061500884302</v>
      </c>
    </row>
    <row r="761" spans="1:9" x14ac:dyDescent="0.25">
      <c r="A761" s="16"/>
      <c r="B761" s="5">
        <f>DATE(YEAR(siječanj!B761),MONTH(siječanj!B761)+9,DAY(siječanj!B761))</f>
        <v>44112</v>
      </c>
      <c r="C761" s="8">
        <v>7.8958333333333304</v>
      </c>
      <c r="D761">
        <v>0.91138027700000002</v>
      </c>
      <c r="E761" s="6">
        <v>159.13659143490077</v>
      </c>
      <c r="F761" s="9">
        <v>73.46184303475269</v>
      </c>
      <c r="G761" s="9">
        <v>63.600992275728458</v>
      </c>
      <c r="H761" s="9">
        <v>235.4688230275691</v>
      </c>
      <c r="I761" s="9">
        <f t="shared" si="17"/>
        <v>145.03395078277569</v>
      </c>
    </row>
    <row r="762" spans="1:9" x14ac:dyDescent="0.25">
      <c r="A762" s="16"/>
      <c r="B762" s="5">
        <f>DATE(YEAR(siječanj!B762),MONTH(siječanj!B762)+9,DAY(siječanj!B762))</f>
        <v>44112</v>
      </c>
      <c r="C762" s="8">
        <v>7.90625</v>
      </c>
      <c r="D762">
        <v>0.91138027700000002</v>
      </c>
      <c r="E762" s="6">
        <v>155.81413861527665</v>
      </c>
      <c r="F762" s="9">
        <v>71.909642176231714</v>
      </c>
      <c r="G762" s="9">
        <v>60.037121896125626</v>
      </c>
      <c r="H762" s="9">
        <v>236.78521713516906</v>
      </c>
      <c r="I762" s="9">
        <f t="shared" si="17"/>
        <v>142.00593281170723</v>
      </c>
    </row>
    <row r="763" spans="1:9" x14ac:dyDescent="0.25">
      <c r="A763" s="16"/>
      <c r="B763" s="5">
        <f>DATE(YEAR(siječanj!B763),MONTH(siječanj!B763)+9,DAY(siječanj!B763))</f>
        <v>44112</v>
      </c>
      <c r="C763" s="8">
        <v>7.9166666666666696</v>
      </c>
      <c r="D763">
        <v>0.91138027700000002</v>
      </c>
      <c r="E763" s="6">
        <v>150.82806937348687</v>
      </c>
      <c r="F763" s="9">
        <v>71.332457466845938</v>
      </c>
      <c r="G763" s="9">
        <v>57.414834027295242</v>
      </c>
      <c r="H763" s="9">
        <v>235.12664815193085</v>
      </c>
      <c r="I763" s="9">
        <f t="shared" si="17"/>
        <v>137.46172764498368</v>
      </c>
    </row>
    <row r="764" spans="1:9" x14ac:dyDescent="0.25">
      <c r="A764" s="16"/>
      <c r="B764" s="5">
        <f>DATE(YEAR(siječanj!B764),MONTH(siječanj!B764)+9,DAY(siječanj!B764))</f>
        <v>44112</v>
      </c>
      <c r="C764" s="8">
        <v>7.9270833333333304</v>
      </c>
      <c r="D764">
        <v>0.91138027700000002</v>
      </c>
      <c r="E764" s="6">
        <v>143.693139136122</v>
      </c>
      <c r="F764" s="9">
        <v>70.153707319726763</v>
      </c>
      <c r="G764" s="9">
        <v>55.011002258326322</v>
      </c>
      <c r="H764" s="9">
        <v>236.48927475838136</v>
      </c>
      <c r="I764" s="9">
        <f t="shared" si="17"/>
        <v>130.95909294887841</v>
      </c>
    </row>
    <row r="765" spans="1:9" x14ac:dyDescent="0.25">
      <c r="A765" s="16"/>
      <c r="B765" s="5">
        <f>DATE(YEAR(siječanj!B765),MONTH(siječanj!B765)+9,DAY(siječanj!B765))</f>
        <v>44112</v>
      </c>
      <c r="C765" s="8">
        <v>7.9375</v>
      </c>
      <c r="D765">
        <v>0.91138027700000002</v>
      </c>
      <c r="E765" s="6">
        <v>133.73925793815459</v>
      </c>
      <c r="F765" s="9">
        <v>66.988448218459197</v>
      </c>
      <c r="G765" s="9">
        <v>53.129358222578219</v>
      </c>
      <c r="H765" s="9">
        <v>235.82546747212328</v>
      </c>
      <c r="I765" s="9">
        <f t="shared" si="17"/>
        <v>121.88732194544978</v>
      </c>
    </row>
    <row r="766" spans="1:9" x14ac:dyDescent="0.25">
      <c r="A766" s="16"/>
      <c r="B766" s="5">
        <f>DATE(YEAR(siječanj!B766),MONTH(siječanj!B766)+9,DAY(siječanj!B766))</f>
        <v>44112</v>
      </c>
      <c r="C766" s="8">
        <v>7.9479166666666696</v>
      </c>
      <c r="D766">
        <v>0.91138027700000002</v>
      </c>
      <c r="E766" s="6">
        <v>121.64685469520231</v>
      </c>
      <c r="F766" s="9">
        <v>64.997112949040428</v>
      </c>
      <c r="G766" s="9">
        <v>52.190773538692824</v>
      </c>
      <c r="H766" s="9">
        <v>234.09851092557545</v>
      </c>
      <c r="I766" s="9">
        <f t="shared" si="17"/>
        <v>110.86654412829223</v>
      </c>
    </row>
    <row r="767" spans="1:9" x14ac:dyDescent="0.25">
      <c r="A767" s="16"/>
      <c r="B767" s="5">
        <f>DATE(YEAR(siječanj!B767),MONTH(siječanj!B767)+9,DAY(siječanj!B767))</f>
        <v>44112</v>
      </c>
      <c r="C767" s="8">
        <v>7.9583333333333304</v>
      </c>
      <c r="D767">
        <v>0.91138027700000002</v>
      </c>
      <c r="E767" s="6">
        <v>110.2140356298067</v>
      </c>
      <c r="F767" s="9">
        <v>62.900289939531717</v>
      </c>
      <c r="G767" s="9">
        <v>51.216816905433333</v>
      </c>
      <c r="H767" s="9">
        <v>233.94016939803598</v>
      </c>
      <c r="I767" s="9">
        <f t="shared" si="17"/>
        <v>100.4468983215811</v>
      </c>
    </row>
    <row r="768" spans="1:9" x14ac:dyDescent="0.25">
      <c r="A768" s="16"/>
      <c r="B768" s="5">
        <f>DATE(YEAR(siječanj!B768),MONTH(siječanj!B768)+9,DAY(siječanj!B768))</f>
        <v>44112</v>
      </c>
      <c r="C768" s="8">
        <v>7.96875</v>
      </c>
      <c r="D768">
        <v>0.91138027700000002</v>
      </c>
      <c r="E768" s="6">
        <v>100.18530291731125</v>
      </c>
      <c r="F768" s="9">
        <v>61.094496553834546</v>
      </c>
      <c r="G768" s="9">
        <v>50.839656572539411</v>
      </c>
      <c r="H768" s="9">
        <v>233.87870435857616</v>
      </c>
      <c r="I768" s="9">
        <f t="shared" si="17"/>
        <v>91.306909124108032</v>
      </c>
    </row>
    <row r="769" spans="1:9" x14ac:dyDescent="0.25">
      <c r="A769" s="16"/>
      <c r="B769" s="5">
        <f>DATE(YEAR(siječanj!B769),MONTH(siječanj!B769)+9,DAY(siječanj!B769))</f>
        <v>44112</v>
      </c>
      <c r="C769" s="8">
        <v>7.9791666666666696</v>
      </c>
      <c r="D769">
        <v>0.91138027700000002</v>
      </c>
      <c r="E769" s="6">
        <v>91.19790974263158</v>
      </c>
      <c r="F769" s="9">
        <v>60.65753217644717</v>
      </c>
      <c r="G769" s="9">
        <v>51.00727803628542</v>
      </c>
      <c r="H769" s="9">
        <v>233.63958743619904</v>
      </c>
      <c r="I769" s="9">
        <f t="shared" si="17"/>
        <v>83.115976243060572</v>
      </c>
    </row>
    <row r="770" spans="1:9" ht="15.75" thickBot="1" x14ac:dyDescent="0.3">
      <c r="A770" s="16"/>
      <c r="B770" s="5">
        <f>DATE(YEAR(siječanj!B770),MONTH(siječanj!B770)+9,DAY(siječanj!B770))</f>
        <v>44112</v>
      </c>
      <c r="C770" s="8">
        <v>7.9895833333333304</v>
      </c>
      <c r="D770">
        <v>0.91138027700000002</v>
      </c>
      <c r="E770" s="6">
        <v>83.40077036164304</v>
      </c>
      <c r="F770" s="9">
        <v>58.737088686949406</v>
      </c>
      <c r="G770" s="9">
        <v>49.888791633935988</v>
      </c>
      <c r="H770" s="9">
        <v>234.63890604636086</v>
      </c>
      <c r="I770" s="9">
        <f t="shared" si="17"/>
        <v>76.009817194207628</v>
      </c>
    </row>
    <row r="771" spans="1:9" x14ac:dyDescent="0.25">
      <c r="A771" s="15">
        <f t="shared" ref="A771" si="18">A675+1</f>
        <v>283</v>
      </c>
      <c r="B771" s="5">
        <f>DATE(YEAR(siječanj!B771),MONTH(siječanj!B771)+9,DAY(siječanj!B771))</f>
        <v>44113</v>
      </c>
      <c r="C771" s="8">
        <v>8</v>
      </c>
      <c r="D771">
        <v>0.91060433799999996</v>
      </c>
      <c r="E771" s="6">
        <v>76.022593926872304</v>
      </c>
      <c r="F771" s="9">
        <v>57.921224402900727</v>
      </c>
      <c r="G771" s="9">
        <v>49.387861583473814</v>
      </c>
      <c r="H771" s="9">
        <v>235.49959987137262</v>
      </c>
      <c r="I771" s="9">
        <f t="shared" si="17"/>
        <v>69.226503815822369</v>
      </c>
    </row>
    <row r="772" spans="1:9" x14ac:dyDescent="0.25">
      <c r="A772" s="16"/>
      <c r="B772" s="5">
        <f>DATE(YEAR(siječanj!B772),MONTH(siječanj!B772)+9,DAY(siječanj!B772))</f>
        <v>44113</v>
      </c>
      <c r="C772" s="8">
        <v>8.0104166666666696</v>
      </c>
      <c r="D772">
        <v>0.91060433799999996</v>
      </c>
      <c r="E772" s="6">
        <v>70.436163651310636</v>
      </c>
      <c r="F772" s="9">
        <v>57.639019582031572</v>
      </c>
      <c r="G772" s="9">
        <v>49.768232440477028</v>
      </c>
      <c r="H772" s="9">
        <v>235.55440534328429</v>
      </c>
      <c r="I772" s="9">
        <f t="shared" ref="I772:I835" si="19">D772*E772</f>
        <v>64.13947617296138</v>
      </c>
    </row>
    <row r="773" spans="1:9" x14ac:dyDescent="0.25">
      <c r="A773" s="16"/>
      <c r="B773" s="5">
        <f>DATE(YEAR(siječanj!B773),MONTH(siječanj!B773)+9,DAY(siječanj!B773))</f>
        <v>44113</v>
      </c>
      <c r="C773" s="8">
        <v>8.0208333333333304</v>
      </c>
      <c r="D773">
        <v>0.91060433799999996</v>
      </c>
      <c r="E773" s="6">
        <v>66.164514611944881</v>
      </c>
      <c r="F773" s="9">
        <v>57.150010567619262</v>
      </c>
      <c r="G773" s="9">
        <v>48.853915305702728</v>
      </c>
      <c r="H773" s="9">
        <v>235.78872331315662</v>
      </c>
      <c r="I773" s="9">
        <f t="shared" si="19"/>
        <v>60.249694027301395</v>
      </c>
    </row>
    <row r="774" spans="1:9" x14ac:dyDescent="0.25">
      <c r="A774" s="16"/>
      <c r="B774" s="5">
        <f>DATE(YEAR(siječanj!B774),MONTH(siječanj!B774)+9,DAY(siječanj!B774))</f>
        <v>44113</v>
      </c>
      <c r="C774" s="8">
        <v>8.03125</v>
      </c>
      <c r="D774">
        <v>0.91060433799999996</v>
      </c>
      <c r="E774" s="6">
        <v>62.723478283884916</v>
      </c>
      <c r="F774" s="9">
        <v>56.682336197478854</v>
      </c>
      <c r="G774" s="9">
        <v>49.101715595923103</v>
      </c>
      <c r="H774" s="9">
        <v>235.57361310586259</v>
      </c>
      <c r="I774" s="9">
        <f t="shared" si="19"/>
        <v>57.116271419754398</v>
      </c>
    </row>
    <row r="775" spans="1:9" x14ac:dyDescent="0.25">
      <c r="A775" s="16"/>
      <c r="B775" s="5">
        <f>DATE(YEAR(siječanj!B775),MONTH(siječanj!B775)+9,DAY(siječanj!B775))</f>
        <v>44113</v>
      </c>
      <c r="C775" s="8">
        <v>8.0416666666666696</v>
      </c>
      <c r="D775">
        <v>0.91060433799999996</v>
      </c>
      <c r="E775" s="6">
        <v>59.476391310237069</v>
      </c>
      <c r="F775" s="9">
        <v>56.280538418702029</v>
      </c>
      <c r="G775" s="9">
        <v>48.820846907377046</v>
      </c>
      <c r="H775" s="9">
        <v>235.46600521174591</v>
      </c>
      <c r="I775" s="9">
        <f t="shared" si="19"/>
        <v>54.15945993568738</v>
      </c>
    </row>
    <row r="776" spans="1:9" x14ac:dyDescent="0.25">
      <c r="A776" s="16"/>
      <c r="B776" s="5">
        <f>DATE(YEAR(siječanj!B776),MONTH(siječanj!B776)+9,DAY(siječanj!B776))</f>
        <v>44113</v>
      </c>
      <c r="C776" s="8">
        <v>8.0520833333333304</v>
      </c>
      <c r="D776">
        <v>0.91060433799999996</v>
      </c>
      <c r="E776" s="6">
        <v>57.85664114124404</v>
      </c>
      <c r="F776" s="9">
        <v>55.43720713642422</v>
      </c>
      <c r="G776" s="9">
        <v>47.169164687267077</v>
      </c>
      <c r="H776" s="9">
        <v>235.77272082852775</v>
      </c>
      <c r="I776" s="9">
        <f t="shared" si="19"/>
        <v>52.684508405326092</v>
      </c>
    </row>
    <row r="777" spans="1:9" x14ac:dyDescent="0.25">
      <c r="A777" s="16"/>
      <c r="B777" s="5">
        <f>DATE(YEAR(siječanj!B777),MONTH(siječanj!B777)+9,DAY(siječanj!B777))</f>
        <v>44113</v>
      </c>
      <c r="C777" s="8">
        <v>8.0625</v>
      </c>
      <c r="D777">
        <v>0.91060433799999996</v>
      </c>
      <c r="E777" s="6">
        <v>55.898847861890204</v>
      </c>
      <c r="F777" s="9">
        <v>55.053259892560902</v>
      </c>
      <c r="G777" s="9">
        <v>47.312502549281447</v>
      </c>
      <c r="H777" s="9">
        <v>235.30992371393526</v>
      </c>
      <c r="I777" s="9">
        <f t="shared" si="19"/>
        <v>50.901733352239241</v>
      </c>
    </row>
    <row r="778" spans="1:9" x14ac:dyDescent="0.25">
      <c r="A778" s="16"/>
      <c r="B778" s="5">
        <f>DATE(YEAR(siječanj!B778),MONTH(siječanj!B778)+9,DAY(siječanj!B778))</f>
        <v>44113</v>
      </c>
      <c r="C778" s="8">
        <v>8.0729166666666696</v>
      </c>
      <c r="D778">
        <v>0.91060433799999996</v>
      </c>
      <c r="E778" s="6">
        <v>54.696866126538417</v>
      </c>
      <c r="F778" s="9">
        <v>55.116452072100486</v>
      </c>
      <c r="G778" s="9">
        <v>46.84749023729195</v>
      </c>
      <c r="H778" s="9">
        <v>235.54593496302266</v>
      </c>
      <c r="I778" s="9">
        <f t="shared" si="19"/>
        <v>49.807203569831138</v>
      </c>
    </row>
    <row r="779" spans="1:9" x14ac:dyDescent="0.25">
      <c r="A779" s="16"/>
      <c r="B779" s="5">
        <f>DATE(YEAR(siječanj!B779),MONTH(siječanj!B779)+9,DAY(siječanj!B779))</f>
        <v>44113</v>
      </c>
      <c r="C779" s="8">
        <v>8.0833333333333304</v>
      </c>
      <c r="D779">
        <v>0.91060433799999996</v>
      </c>
      <c r="E779" s="6">
        <v>53.583388888304462</v>
      </c>
      <c r="F779" s="9">
        <v>55.138204648752172</v>
      </c>
      <c r="G779" s="9">
        <v>47.491830386560949</v>
      </c>
      <c r="H779" s="9">
        <v>235.65176989419649</v>
      </c>
      <c r="I779" s="9">
        <f t="shared" si="19"/>
        <v>48.793266366431041</v>
      </c>
    </row>
    <row r="780" spans="1:9" x14ac:dyDescent="0.25">
      <c r="A780" s="16"/>
      <c r="B780" s="5">
        <f>DATE(YEAR(siječanj!B780),MONTH(siječanj!B780)+9,DAY(siječanj!B780))</f>
        <v>44113</v>
      </c>
      <c r="C780" s="8">
        <v>8.09375</v>
      </c>
      <c r="D780">
        <v>0.91060433799999996</v>
      </c>
      <c r="E780" s="6">
        <v>52.606452335173607</v>
      </c>
      <c r="F780" s="9">
        <v>55.21657902570356</v>
      </c>
      <c r="G780" s="9">
        <v>47.53193384584111</v>
      </c>
      <c r="H780" s="9">
        <v>235.85402811224824</v>
      </c>
      <c r="I780" s="9">
        <f t="shared" si="19"/>
        <v>47.903663703199314</v>
      </c>
    </row>
    <row r="781" spans="1:9" x14ac:dyDescent="0.25">
      <c r="A781" s="16"/>
      <c r="B781" s="5">
        <f>DATE(YEAR(siječanj!B781),MONTH(siječanj!B781)+9,DAY(siječanj!B781))</f>
        <v>44113</v>
      </c>
      <c r="C781" s="8">
        <v>8.1041666666666696</v>
      </c>
      <c r="D781">
        <v>0.91060433799999996</v>
      </c>
      <c r="E781" s="6">
        <v>52.703341125938216</v>
      </c>
      <c r="F781" s="9">
        <v>56.106336969362658</v>
      </c>
      <c r="G781" s="9">
        <v>48.84199623494699</v>
      </c>
      <c r="H781" s="9">
        <v>235.5398511104076</v>
      </c>
      <c r="I781" s="9">
        <f t="shared" si="19"/>
        <v>47.991891056373142</v>
      </c>
    </row>
    <row r="782" spans="1:9" x14ac:dyDescent="0.25">
      <c r="A782" s="16"/>
      <c r="B782" s="5">
        <f>DATE(YEAR(siječanj!B782),MONTH(siječanj!B782)+9,DAY(siječanj!B782))</f>
        <v>44113</v>
      </c>
      <c r="C782" s="8">
        <v>8.1145833333333304</v>
      </c>
      <c r="D782">
        <v>0.91060433799999996</v>
      </c>
      <c r="E782" s="6">
        <v>52.221642576640278</v>
      </c>
      <c r="F782" s="9">
        <v>56.031752113893361</v>
      </c>
      <c r="G782" s="9">
        <v>48.378717605976505</v>
      </c>
      <c r="H782" s="9">
        <v>235.35319795439247</v>
      </c>
      <c r="I782" s="9">
        <f t="shared" si="19"/>
        <v>47.553254267774129</v>
      </c>
    </row>
    <row r="783" spans="1:9" x14ac:dyDescent="0.25">
      <c r="A783" s="16"/>
      <c r="B783" s="5">
        <f>DATE(YEAR(siječanj!B783),MONTH(siječanj!B783)+9,DAY(siječanj!B783))</f>
        <v>44113</v>
      </c>
      <c r="C783" s="8">
        <v>8.125</v>
      </c>
      <c r="D783">
        <v>0.91060433799999996</v>
      </c>
      <c r="E783" s="6">
        <v>52.542680171593155</v>
      </c>
      <c r="F783" s="9">
        <v>55.516015520077687</v>
      </c>
      <c r="G783" s="9">
        <v>47.887543535651432</v>
      </c>
      <c r="H783" s="9">
        <v>235.39877605062873</v>
      </c>
      <c r="I783" s="9">
        <f t="shared" si="19"/>
        <v>47.845592494399305</v>
      </c>
    </row>
    <row r="784" spans="1:9" x14ac:dyDescent="0.25">
      <c r="A784" s="16"/>
      <c r="B784" s="5">
        <f>DATE(YEAR(siječanj!B784),MONTH(siječanj!B784)+9,DAY(siječanj!B784))</f>
        <v>44113</v>
      </c>
      <c r="C784" s="8">
        <v>8.1354166666666696</v>
      </c>
      <c r="D784">
        <v>0.91060433799999996</v>
      </c>
      <c r="E784" s="6">
        <v>53.013133520263452</v>
      </c>
      <c r="F784" s="9">
        <v>55.293828200093991</v>
      </c>
      <c r="G784" s="9">
        <v>48.20296548992372</v>
      </c>
      <c r="H784" s="9">
        <v>235.16320605018385</v>
      </c>
      <c r="I784" s="9">
        <f t="shared" si="19"/>
        <v>48.273989354525106</v>
      </c>
    </row>
    <row r="785" spans="1:9" x14ac:dyDescent="0.25">
      <c r="A785" s="16"/>
      <c r="B785" s="5">
        <f>DATE(YEAR(siječanj!B785),MONTH(siječanj!B785)+9,DAY(siječanj!B785))</f>
        <v>44113</v>
      </c>
      <c r="C785" s="8">
        <v>8.1458333333333304</v>
      </c>
      <c r="D785">
        <v>0.91060433799999996</v>
      </c>
      <c r="E785" s="6">
        <v>53.51853771460322</v>
      </c>
      <c r="F785" s="9">
        <v>55.116146659976799</v>
      </c>
      <c r="G785" s="9">
        <v>47.387392037285764</v>
      </c>
      <c r="H785" s="9">
        <v>234.86782444763034</v>
      </c>
      <c r="I785" s="9">
        <f t="shared" si="19"/>
        <v>48.734212606334296</v>
      </c>
    </row>
    <row r="786" spans="1:9" x14ac:dyDescent="0.25">
      <c r="A786" s="16"/>
      <c r="B786" s="5">
        <f>DATE(YEAR(siječanj!B786),MONTH(siječanj!B786)+9,DAY(siječanj!B786))</f>
        <v>44113</v>
      </c>
      <c r="C786" s="8">
        <v>8.15625</v>
      </c>
      <c r="D786">
        <v>0.91060433799999996</v>
      </c>
      <c r="E786" s="6">
        <v>54.183953285374514</v>
      </c>
      <c r="F786" s="9">
        <v>54.54212055492286</v>
      </c>
      <c r="G786" s="9">
        <v>47.325669711284668</v>
      </c>
      <c r="H786" s="9">
        <v>234.95266570467729</v>
      </c>
      <c r="I786" s="9">
        <f t="shared" si="19"/>
        <v>49.340142911651384</v>
      </c>
    </row>
    <row r="787" spans="1:9" x14ac:dyDescent="0.25">
      <c r="A787" s="16"/>
      <c r="B787" s="5">
        <f>DATE(YEAR(siječanj!B787),MONTH(siječanj!B787)+9,DAY(siječanj!B787))</f>
        <v>44113</v>
      </c>
      <c r="C787" s="8">
        <v>8.1666666666666696</v>
      </c>
      <c r="D787">
        <v>0.91060433799999996</v>
      </c>
      <c r="E787" s="6">
        <v>56.870658870147146</v>
      </c>
      <c r="F787" s="9">
        <v>54.734429728332522</v>
      </c>
      <c r="G787" s="9">
        <v>47.691549065089575</v>
      </c>
      <c r="H787" s="9">
        <v>235.0244199054851</v>
      </c>
      <c r="I787" s="9">
        <f t="shared" si="19"/>
        <v>51.786668672074164</v>
      </c>
    </row>
    <row r="788" spans="1:9" x14ac:dyDescent="0.25">
      <c r="A788" s="16"/>
      <c r="B788" s="5">
        <f>DATE(YEAR(siječanj!B788),MONTH(siječanj!B788)+9,DAY(siječanj!B788))</f>
        <v>44113</v>
      </c>
      <c r="C788" s="8">
        <v>8.1770833333333304</v>
      </c>
      <c r="D788">
        <v>0.91060433799999996</v>
      </c>
      <c r="E788" s="6">
        <v>59.162801155678792</v>
      </c>
      <c r="F788" s="9">
        <v>54.797754521031081</v>
      </c>
      <c r="G788" s="9">
        <v>49.110363945242504</v>
      </c>
      <c r="H788" s="9">
        <v>234.24733721997291</v>
      </c>
      <c r="I788" s="9">
        <f t="shared" si="19"/>
        <v>53.873903380592516</v>
      </c>
    </row>
    <row r="789" spans="1:9" x14ac:dyDescent="0.25">
      <c r="A789" s="16"/>
      <c r="B789" s="5">
        <f>DATE(YEAR(siječanj!B789),MONTH(siječanj!B789)+9,DAY(siječanj!B789))</f>
        <v>44113</v>
      </c>
      <c r="C789" s="8">
        <v>8.1875</v>
      </c>
      <c r="D789">
        <v>0.91060433799999996</v>
      </c>
      <c r="E789" s="6">
        <v>62.959807167552057</v>
      </c>
      <c r="F789" s="9">
        <v>54.66165725270249</v>
      </c>
      <c r="G789" s="9">
        <v>47.455671858780072</v>
      </c>
      <c r="H789" s="9">
        <v>225.46915863888364</v>
      </c>
      <c r="I789" s="9">
        <f t="shared" si="19"/>
        <v>57.331473526416396</v>
      </c>
    </row>
    <row r="790" spans="1:9" x14ac:dyDescent="0.25">
      <c r="A790" s="16"/>
      <c r="B790" s="5">
        <f>DATE(YEAR(siječanj!B790),MONTH(siječanj!B790)+9,DAY(siječanj!B790))</f>
        <v>44113</v>
      </c>
      <c r="C790" s="8">
        <v>8.1979166666666696</v>
      </c>
      <c r="D790">
        <v>0.91060433799999996</v>
      </c>
      <c r="E790" s="6">
        <v>67.539297893101519</v>
      </c>
      <c r="F790" s="9">
        <v>55.43503308433322</v>
      </c>
      <c r="G790" s="9">
        <v>46.967668181012925</v>
      </c>
      <c r="H790" s="9">
        <v>206.38368767364415</v>
      </c>
      <c r="I790" s="9">
        <f t="shared" si="19"/>
        <v>61.501577646932503</v>
      </c>
    </row>
    <row r="791" spans="1:9" x14ac:dyDescent="0.25">
      <c r="A791" s="16"/>
      <c r="B791" s="5">
        <f>DATE(YEAR(siječanj!B791),MONTH(siječanj!B791)+9,DAY(siječanj!B791))</f>
        <v>44113</v>
      </c>
      <c r="C791" s="8">
        <v>8.2083333333333304</v>
      </c>
      <c r="D791">
        <v>0.91060433799999996</v>
      </c>
      <c r="E791" s="6">
        <v>73.639386346186839</v>
      </c>
      <c r="F791" s="9">
        <v>56.219198804807448</v>
      </c>
      <c r="G791" s="9">
        <v>47.994843264539028</v>
      </c>
      <c r="H791" s="9">
        <v>191.76768994747425</v>
      </c>
      <c r="I791" s="9">
        <f t="shared" si="19"/>
        <v>67.056344654495703</v>
      </c>
    </row>
    <row r="792" spans="1:9" x14ac:dyDescent="0.25">
      <c r="A792" s="16"/>
      <c r="B792" s="5">
        <f>DATE(YEAR(siječanj!B792),MONTH(siječanj!B792)+9,DAY(siječanj!B792))</f>
        <v>44113</v>
      </c>
      <c r="C792" s="8">
        <v>8.21875</v>
      </c>
      <c r="D792">
        <v>0.91060433799999996</v>
      </c>
      <c r="E792" s="6">
        <v>79.85526058155763</v>
      </c>
      <c r="F792" s="9">
        <v>61.042005854365797</v>
      </c>
      <c r="G792" s="9">
        <v>48.024953967529029</v>
      </c>
      <c r="H792" s="9">
        <v>168.95034314947551</v>
      </c>
      <c r="I792" s="9">
        <f t="shared" si="19"/>
        <v>72.71654669768678</v>
      </c>
    </row>
    <row r="793" spans="1:9" x14ac:dyDescent="0.25">
      <c r="A793" s="16"/>
      <c r="B793" s="5">
        <f>DATE(YEAR(siječanj!B793),MONTH(siječanj!B793)+9,DAY(siječanj!B793))</f>
        <v>44113</v>
      </c>
      <c r="C793" s="8">
        <v>8.2291666666666696</v>
      </c>
      <c r="D793">
        <v>0.91060433799999996</v>
      </c>
      <c r="E793" s="6">
        <v>84.728727762598581</v>
      </c>
      <c r="F793" s="9">
        <v>66.716494796636496</v>
      </c>
      <c r="G793" s="9">
        <v>50.414410614798598</v>
      </c>
      <c r="H793" s="9">
        <v>142.82326697958948</v>
      </c>
      <c r="I793" s="9">
        <f t="shared" si="19"/>
        <v>77.154347053843296</v>
      </c>
    </row>
    <row r="794" spans="1:9" x14ac:dyDescent="0.25">
      <c r="A794" s="16"/>
      <c r="B794" s="5">
        <f>DATE(YEAR(siječanj!B794),MONTH(siječanj!B794)+9,DAY(siječanj!B794))</f>
        <v>44113</v>
      </c>
      <c r="C794" s="8">
        <v>8.2395833333333304</v>
      </c>
      <c r="D794">
        <v>0.91060433799999996</v>
      </c>
      <c r="E794" s="6">
        <v>90.289692214668833</v>
      </c>
      <c r="F794" s="9">
        <v>68.203124475917591</v>
      </c>
      <c r="G794" s="9">
        <v>53.875038565356952</v>
      </c>
      <c r="H794" s="9">
        <v>112.43556065273901</v>
      </c>
      <c r="I794" s="9">
        <f t="shared" si="19"/>
        <v>82.218185407362256</v>
      </c>
    </row>
    <row r="795" spans="1:9" x14ac:dyDescent="0.25">
      <c r="A795" s="16"/>
      <c r="B795" s="5">
        <f>DATE(YEAR(siječanj!B795),MONTH(siječanj!B795)+9,DAY(siječanj!B795))</f>
        <v>44113</v>
      </c>
      <c r="C795" s="8">
        <v>8.25</v>
      </c>
      <c r="D795">
        <v>0.91060433799999996</v>
      </c>
      <c r="E795" s="6">
        <v>95.320006794614173</v>
      </c>
      <c r="F795" s="9">
        <v>72.702283083138298</v>
      </c>
      <c r="G795" s="9">
        <v>65.200354992322417</v>
      </c>
      <c r="H795" s="9">
        <v>66.196761807466387</v>
      </c>
      <c r="I795" s="9">
        <f t="shared" si="19"/>
        <v>86.798811685365138</v>
      </c>
    </row>
    <row r="796" spans="1:9" x14ac:dyDescent="0.25">
      <c r="A796" s="16"/>
      <c r="B796" s="5">
        <f>DATE(YEAR(siječanj!B796),MONTH(siječanj!B796)+9,DAY(siječanj!B796))</f>
        <v>44113</v>
      </c>
      <c r="C796" s="8">
        <v>8.2604166666666696</v>
      </c>
      <c r="D796">
        <v>0.91060433799999996</v>
      </c>
      <c r="E796" s="6">
        <v>98.36421913434198</v>
      </c>
      <c r="F796" s="9">
        <v>90.036932715344847</v>
      </c>
      <c r="G796" s="9">
        <v>83.559612703485499</v>
      </c>
      <c r="H796" s="9">
        <v>34.612257683975173</v>
      </c>
      <c r="I796" s="9">
        <f t="shared" si="19"/>
        <v>89.570884647714408</v>
      </c>
    </row>
    <row r="797" spans="1:9" x14ac:dyDescent="0.25">
      <c r="A797" s="16"/>
      <c r="B797" s="5">
        <f>DATE(YEAR(siječanj!B797),MONTH(siječanj!B797)+9,DAY(siječanj!B797))</f>
        <v>44113</v>
      </c>
      <c r="C797" s="8">
        <v>8.2708333333333304</v>
      </c>
      <c r="D797">
        <v>0.91060433799999996</v>
      </c>
      <c r="E797" s="6">
        <v>100.52795329229581</v>
      </c>
      <c r="F797" s="9">
        <v>100.07737235594099</v>
      </c>
      <c r="G797" s="9">
        <v>95.458677880866972</v>
      </c>
      <c r="H797" s="9">
        <v>18.517753290249299</v>
      </c>
      <c r="I797" s="9">
        <f t="shared" si="19"/>
        <v>91.541190358225933</v>
      </c>
    </row>
    <row r="798" spans="1:9" x14ac:dyDescent="0.25">
      <c r="A798" s="16"/>
      <c r="B798" s="5">
        <f>DATE(YEAR(siječanj!B798),MONTH(siječanj!B798)+9,DAY(siječanj!B798))</f>
        <v>44113</v>
      </c>
      <c r="C798" s="8">
        <v>8.28125</v>
      </c>
      <c r="D798">
        <v>0.91060433799999996</v>
      </c>
      <c r="E798" s="6">
        <v>101.47686026229785</v>
      </c>
      <c r="F798" s="9">
        <v>109.94228441560809</v>
      </c>
      <c r="G798" s="9">
        <v>103.81451233551321</v>
      </c>
      <c r="H798" s="9">
        <v>11.911700337625042</v>
      </c>
      <c r="I798" s="9">
        <f t="shared" si="19"/>
        <v>92.40526916146824</v>
      </c>
    </row>
    <row r="799" spans="1:9" x14ac:dyDescent="0.25">
      <c r="A799" s="16"/>
      <c r="B799" s="5">
        <f>DATE(YEAR(siječanj!B799),MONTH(siječanj!B799)+9,DAY(siječanj!B799))</f>
        <v>44113</v>
      </c>
      <c r="C799" s="8">
        <v>8.2916666666666696</v>
      </c>
      <c r="D799">
        <v>0.91060433799999996</v>
      </c>
      <c r="E799" s="6">
        <v>99.422943272548665</v>
      </c>
      <c r="F799" s="9">
        <v>116.21276904293543</v>
      </c>
      <c r="G799" s="9">
        <v>109.78344250955675</v>
      </c>
      <c r="H799" s="9">
        <v>4.7363878298783053</v>
      </c>
      <c r="I799" s="9">
        <f t="shared" si="19"/>
        <v>90.534963440710726</v>
      </c>
    </row>
    <row r="800" spans="1:9" x14ac:dyDescent="0.25">
      <c r="A800" s="16"/>
      <c r="B800" s="5">
        <f>DATE(YEAR(siječanj!B800),MONTH(siječanj!B800)+9,DAY(siječanj!B800))</f>
        <v>44113</v>
      </c>
      <c r="C800" s="8">
        <v>8.3020833333333304</v>
      </c>
      <c r="D800">
        <v>0.91060433799999996</v>
      </c>
      <c r="E800" s="6">
        <v>96.784974788099618</v>
      </c>
      <c r="F800" s="9">
        <v>129.29424140348868</v>
      </c>
      <c r="G800" s="9">
        <v>120.66990436971317</v>
      </c>
      <c r="H800" s="9">
        <v>3.3483550628758141</v>
      </c>
      <c r="I800" s="9">
        <f t="shared" si="19"/>
        <v>88.132817895264139</v>
      </c>
    </row>
    <row r="801" spans="1:9" x14ac:dyDescent="0.25">
      <c r="A801" s="16"/>
      <c r="B801" s="5">
        <f>DATE(YEAR(siječanj!B801),MONTH(siječanj!B801)+9,DAY(siječanj!B801))</f>
        <v>44113</v>
      </c>
      <c r="C801" s="8">
        <v>8.3125</v>
      </c>
      <c r="D801">
        <v>0.91060433799999996</v>
      </c>
      <c r="E801" s="6">
        <v>96.584329252855497</v>
      </c>
      <c r="F801" s="9">
        <v>135.62195865536313</v>
      </c>
      <c r="G801" s="9">
        <v>133.31727449333269</v>
      </c>
      <c r="H801" s="9">
        <v>3.8262402913210196</v>
      </c>
      <c r="I801" s="9">
        <f t="shared" si="19"/>
        <v>87.950109200470507</v>
      </c>
    </row>
    <row r="802" spans="1:9" x14ac:dyDescent="0.25">
      <c r="A802" s="16"/>
      <c r="B802" s="5">
        <f>DATE(YEAR(siječanj!B802),MONTH(siječanj!B802)+9,DAY(siječanj!B802))</f>
        <v>44113</v>
      </c>
      <c r="C802" s="8">
        <v>8.3229166666666696</v>
      </c>
      <c r="D802">
        <v>0.91060433799999996</v>
      </c>
      <c r="E802" s="6">
        <v>95.666978146084318</v>
      </c>
      <c r="F802" s="9">
        <v>139.53148299057719</v>
      </c>
      <c r="G802" s="9">
        <v>146.48454083859005</v>
      </c>
      <c r="H802" s="9">
        <v>3.4634761364743234</v>
      </c>
      <c r="I802" s="9">
        <f t="shared" si="19"/>
        <v>87.114765303175574</v>
      </c>
    </row>
    <row r="803" spans="1:9" x14ac:dyDescent="0.25">
      <c r="A803" s="16"/>
      <c r="B803" s="5">
        <f>DATE(YEAR(siječanj!B803),MONTH(siječanj!B803)+9,DAY(siječanj!B803))</f>
        <v>44113</v>
      </c>
      <c r="C803" s="8">
        <v>8.3333333333333304</v>
      </c>
      <c r="D803">
        <v>0.91060433799999996</v>
      </c>
      <c r="E803" s="6">
        <v>97.080583085978731</v>
      </c>
      <c r="F803" s="9">
        <v>169.66868736137803</v>
      </c>
      <c r="G803" s="9">
        <v>154.07979009228018</v>
      </c>
      <c r="H803" s="9">
        <v>2.3766777418298695</v>
      </c>
      <c r="I803" s="9">
        <f t="shared" si="19"/>
        <v>88.402000093661655</v>
      </c>
    </row>
    <row r="804" spans="1:9" x14ac:dyDescent="0.25">
      <c r="A804" s="16"/>
      <c r="B804" s="5">
        <f>DATE(YEAR(siječanj!B804),MONTH(siječanj!B804)+9,DAY(siječanj!B804))</f>
        <v>44113</v>
      </c>
      <c r="C804" s="8">
        <v>8.34375</v>
      </c>
      <c r="D804">
        <v>0.91060433799999996</v>
      </c>
      <c r="E804" s="6">
        <v>97.930815419554179</v>
      </c>
      <c r="F804" s="9">
        <v>171.15166415091659</v>
      </c>
      <c r="G804" s="9">
        <v>176.19454232766415</v>
      </c>
      <c r="H804" s="9">
        <v>2.076071874874597</v>
      </c>
      <c r="I804" s="9">
        <f t="shared" si="19"/>
        <v>89.176225344923324</v>
      </c>
    </row>
    <row r="805" spans="1:9" x14ac:dyDescent="0.25">
      <c r="A805" s="16"/>
      <c r="B805" s="5">
        <f>DATE(YEAR(siječanj!B805),MONTH(siječanj!B805)+9,DAY(siječanj!B805))</f>
        <v>44113</v>
      </c>
      <c r="C805" s="8">
        <v>8.3541666666666696</v>
      </c>
      <c r="D805">
        <v>0.91060433799999996</v>
      </c>
      <c r="E805" s="6">
        <v>97.343042179057946</v>
      </c>
      <c r="F805" s="9">
        <v>199.74822108234912</v>
      </c>
      <c r="G805" s="9">
        <v>181.12410545287659</v>
      </c>
      <c r="H805" s="9">
        <v>2.3902399122958515</v>
      </c>
      <c r="I805" s="9">
        <f t="shared" si="19"/>
        <v>88.640996482367129</v>
      </c>
    </row>
    <row r="806" spans="1:9" x14ac:dyDescent="0.25">
      <c r="A806" s="16"/>
      <c r="B806" s="5">
        <f>DATE(YEAR(siječanj!B806),MONTH(siječanj!B806)+9,DAY(siječanj!B806))</f>
        <v>44113</v>
      </c>
      <c r="C806" s="8">
        <v>8.3645833333333304</v>
      </c>
      <c r="D806">
        <v>0.91060433799999996</v>
      </c>
      <c r="E806" s="6">
        <v>97.594655887702501</v>
      </c>
      <c r="F806" s="9">
        <v>186.80046699042421</v>
      </c>
      <c r="G806" s="9">
        <v>181.48112777329501</v>
      </c>
      <c r="H806" s="9">
        <v>1.7794999966375398</v>
      </c>
      <c r="I806" s="9">
        <f t="shared" si="19"/>
        <v>88.870117016959128</v>
      </c>
    </row>
    <row r="807" spans="1:9" x14ac:dyDescent="0.25">
      <c r="A807" s="16"/>
      <c r="B807" s="5">
        <f>DATE(YEAR(siječanj!B807),MONTH(siječanj!B807)+9,DAY(siječanj!B807))</f>
        <v>44113</v>
      </c>
      <c r="C807" s="8">
        <v>8.375</v>
      </c>
      <c r="D807">
        <v>0.91060433799999996</v>
      </c>
      <c r="E807" s="6">
        <v>97.912433746682026</v>
      </c>
      <c r="F807" s="9">
        <v>205.56749546415128</v>
      </c>
      <c r="G807" s="9">
        <v>186.87633327585337</v>
      </c>
      <c r="H807" s="9">
        <v>1.4226244692728418</v>
      </c>
      <c r="I807" s="9">
        <f t="shared" si="19"/>
        <v>89.159486913866246</v>
      </c>
    </row>
    <row r="808" spans="1:9" x14ac:dyDescent="0.25">
      <c r="A808" s="16"/>
      <c r="B808" s="5">
        <f>DATE(YEAR(siječanj!B808),MONTH(siječanj!B808)+9,DAY(siječanj!B808))</f>
        <v>44113</v>
      </c>
      <c r="C808" s="8">
        <v>8.3854166666666696</v>
      </c>
      <c r="D808">
        <v>0.91060433799999996</v>
      </c>
      <c r="E808" s="6">
        <v>98.980760383923467</v>
      </c>
      <c r="F808" s="9">
        <v>192.74624628872274</v>
      </c>
      <c r="G808" s="9">
        <v>182.68646687911098</v>
      </c>
      <c r="H808" s="9">
        <v>1.4088122911109897</v>
      </c>
      <c r="I808" s="9">
        <f t="shared" si="19"/>
        <v>90.132309784139252</v>
      </c>
    </row>
    <row r="809" spans="1:9" x14ac:dyDescent="0.25">
      <c r="A809" s="16"/>
      <c r="B809" s="5">
        <f>DATE(YEAR(siječanj!B809),MONTH(siječanj!B809)+9,DAY(siječanj!B809))</f>
        <v>44113</v>
      </c>
      <c r="C809" s="8">
        <v>8.3958333333333304</v>
      </c>
      <c r="D809">
        <v>0.91060433799999996</v>
      </c>
      <c r="E809" s="6">
        <v>98.40832330282943</v>
      </c>
      <c r="F809" s="9">
        <v>190.46533210307996</v>
      </c>
      <c r="G809" s="9">
        <v>184.84432033029157</v>
      </c>
      <c r="H809" s="9">
        <v>1.5674476523965855</v>
      </c>
      <c r="I809" s="9">
        <f t="shared" si="19"/>
        <v>89.611046094862957</v>
      </c>
    </row>
    <row r="810" spans="1:9" x14ac:dyDescent="0.25">
      <c r="A810" s="16"/>
      <c r="B810" s="5">
        <f>DATE(YEAR(siječanj!B810),MONTH(siječanj!B810)+9,DAY(siječanj!B810))</f>
        <v>44113</v>
      </c>
      <c r="C810" s="8">
        <v>8.40625</v>
      </c>
      <c r="D810">
        <v>0.91060433799999996</v>
      </c>
      <c r="E810" s="6">
        <v>98.237628442841384</v>
      </c>
      <c r="F810" s="9">
        <v>177.42924559153911</v>
      </c>
      <c r="G810" s="9">
        <v>190.85778047373094</v>
      </c>
      <c r="H810" s="9">
        <v>1.4841831371128169</v>
      </c>
      <c r="I810" s="9">
        <f t="shared" si="19"/>
        <v>89.45561061488354</v>
      </c>
    </row>
    <row r="811" spans="1:9" x14ac:dyDescent="0.25">
      <c r="A811" s="16"/>
      <c r="B811" s="5">
        <f>DATE(YEAR(siječanj!B811),MONTH(siječanj!B811)+9,DAY(siječanj!B811))</f>
        <v>44113</v>
      </c>
      <c r="C811" s="8">
        <v>8.4166666666666696</v>
      </c>
      <c r="D811">
        <v>0.91060433799999996</v>
      </c>
      <c r="E811" s="6">
        <v>99.021201051442674</v>
      </c>
      <c r="F811" s="9">
        <v>177.15079814350747</v>
      </c>
      <c r="G811" s="9">
        <v>190.65592679666963</v>
      </c>
      <c r="H811" s="9">
        <v>1.2806061533665045</v>
      </c>
      <c r="I811" s="9">
        <f t="shared" si="19"/>
        <v>90.169135231413861</v>
      </c>
    </row>
    <row r="812" spans="1:9" x14ac:dyDescent="0.25">
      <c r="A812" s="16"/>
      <c r="B812" s="5">
        <f>DATE(YEAR(siječanj!B812),MONTH(siječanj!B812)+9,DAY(siječanj!B812))</f>
        <v>44113</v>
      </c>
      <c r="C812" s="8">
        <v>8.4270833333333304</v>
      </c>
      <c r="D812">
        <v>0.91060433799999996</v>
      </c>
      <c r="E812" s="6">
        <v>99.063467052642892</v>
      </c>
      <c r="F812" s="9">
        <v>195.30644780573732</v>
      </c>
      <c r="G812" s="9">
        <v>186.42637029562619</v>
      </c>
      <c r="H812" s="9">
        <v>1.3126967826315614</v>
      </c>
      <c r="I812" s="9">
        <f t="shared" si="19"/>
        <v>90.207622835456689</v>
      </c>
    </row>
    <row r="813" spans="1:9" x14ac:dyDescent="0.25">
      <c r="A813" s="16"/>
      <c r="B813" s="5">
        <f>DATE(YEAR(siječanj!B813),MONTH(siječanj!B813)+9,DAY(siječanj!B813))</f>
        <v>44113</v>
      </c>
      <c r="C813" s="8">
        <v>8.4375</v>
      </c>
      <c r="D813">
        <v>0.91060433799999996</v>
      </c>
      <c r="E813" s="6">
        <v>99.117701872420028</v>
      </c>
      <c r="F813" s="9">
        <v>188.44135792223221</v>
      </c>
      <c r="G813" s="9">
        <v>183.5347876776637</v>
      </c>
      <c r="H813" s="9">
        <v>1.3534550093844988</v>
      </c>
      <c r="I813" s="9">
        <f t="shared" si="19"/>
        <v>90.257009297616392</v>
      </c>
    </row>
    <row r="814" spans="1:9" x14ac:dyDescent="0.25">
      <c r="A814" s="16"/>
      <c r="B814" s="5">
        <f>DATE(YEAR(siječanj!B814),MONTH(siječanj!B814)+9,DAY(siječanj!B814))</f>
        <v>44113</v>
      </c>
      <c r="C814" s="8">
        <v>8.4479166666666696</v>
      </c>
      <c r="D814">
        <v>0.91060433799999996</v>
      </c>
      <c r="E814" s="6">
        <v>100.8538182975787</v>
      </c>
      <c r="F814" s="9">
        <v>176.02883053991098</v>
      </c>
      <c r="G814" s="9">
        <v>182.80782469044215</v>
      </c>
      <c r="H814" s="9">
        <v>1.450705014938013</v>
      </c>
      <c r="I814" s="9">
        <f t="shared" si="19"/>
        <v>91.837924445638933</v>
      </c>
    </row>
    <row r="815" spans="1:9" x14ac:dyDescent="0.25">
      <c r="A815" s="16"/>
      <c r="B815" s="5">
        <f>DATE(YEAR(siječanj!B815),MONTH(siječanj!B815)+9,DAY(siječanj!B815))</f>
        <v>44113</v>
      </c>
      <c r="C815" s="8">
        <v>8.4583333333333304</v>
      </c>
      <c r="D815">
        <v>0.91060433799999996</v>
      </c>
      <c r="E815" s="6">
        <v>101.46640383485091</v>
      </c>
      <c r="F815" s="9">
        <v>174.13266731424648</v>
      </c>
      <c r="G815" s="9">
        <v>183.62847879748304</v>
      </c>
      <c r="H815" s="9">
        <v>1.3879142374574369</v>
      </c>
      <c r="I815" s="9">
        <f t="shared" si="19"/>
        <v>92.395747493275067</v>
      </c>
    </row>
    <row r="816" spans="1:9" x14ac:dyDescent="0.25">
      <c r="A816" s="16"/>
      <c r="B816" s="5">
        <f>DATE(YEAR(siječanj!B816),MONTH(siječanj!B816)+9,DAY(siječanj!B816))</f>
        <v>44113</v>
      </c>
      <c r="C816" s="8">
        <v>8.46875</v>
      </c>
      <c r="D816">
        <v>0.91060433799999996</v>
      </c>
      <c r="E816" s="6">
        <v>102.43541612975703</v>
      </c>
      <c r="F816" s="9">
        <v>169.17548294884557</v>
      </c>
      <c r="G816" s="9">
        <v>177.40793984899446</v>
      </c>
      <c r="H816" s="9">
        <v>1.3394525863226028</v>
      </c>
      <c r="I816" s="9">
        <f t="shared" si="19"/>
        <v>93.278134292591915</v>
      </c>
    </row>
    <row r="817" spans="1:9" x14ac:dyDescent="0.25">
      <c r="A817" s="16"/>
      <c r="B817" s="5">
        <f>DATE(YEAR(siječanj!B817),MONTH(siječanj!B817)+9,DAY(siječanj!B817))</f>
        <v>44113</v>
      </c>
      <c r="C817" s="8">
        <v>8.4791666666666696</v>
      </c>
      <c r="D817">
        <v>0.91060433799999996</v>
      </c>
      <c r="E817" s="6">
        <v>102.96812332767495</v>
      </c>
      <c r="F817" s="9">
        <v>165.895095532689</v>
      </c>
      <c r="G817" s="9">
        <v>174.54184076614951</v>
      </c>
      <c r="H817" s="9">
        <v>1.2632390848996369</v>
      </c>
      <c r="I817" s="9">
        <f t="shared" si="19"/>
        <v>93.763219777899792</v>
      </c>
    </row>
    <row r="818" spans="1:9" x14ac:dyDescent="0.25">
      <c r="A818" s="16"/>
      <c r="B818" s="5">
        <f>DATE(YEAR(siječanj!B818),MONTH(siječanj!B818)+9,DAY(siječanj!B818))</f>
        <v>44113</v>
      </c>
      <c r="C818" s="8">
        <v>8.4895833333333304</v>
      </c>
      <c r="D818">
        <v>0.91060433799999996</v>
      </c>
      <c r="E818" s="6">
        <v>102.81103603905476</v>
      </c>
      <c r="F818" s="9">
        <v>162.22867522935078</v>
      </c>
      <c r="G818" s="9">
        <v>169.35698479007664</v>
      </c>
      <c r="H818" s="9">
        <v>1.2724843894138296</v>
      </c>
      <c r="I818" s="9">
        <f t="shared" si="19"/>
        <v>93.6201754114376</v>
      </c>
    </row>
    <row r="819" spans="1:9" x14ac:dyDescent="0.25">
      <c r="A819" s="16"/>
      <c r="B819" s="5">
        <f>DATE(YEAR(siječanj!B819),MONTH(siječanj!B819)+9,DAY(siječanj!B819))</f>
        <v>44113</v>
      </c>
      <c r="C819" s="8">
        <v>8.5</v>
      </c>
      <c r="D819">
        <v>0.91060433799999996</v>
      </c>
      <c r="E819" s="6">
        <v>101.25481419512448</v>
      </c>
      <c r="F819" s="9">
        <v>159.82463575347501</v>
      </c>
      <c r="G819" s="9">
        <v>169.18319510688568</v>
      </c>
      <c r="H819" s="9">
        <v>1.3820126613696764</v>
      </c>
      <c r="I819" s="9">
        <f t="shared" si="19"/>
        <v>92.203073049464322</v>
      </c>
    </row>
    <row r="820" spans="1:9" x14ac:dyDescent="0.25">
      <c r="A820" s="16"/>
      <c r="B820" s="5">
        <f>DATE(YEAR(siječanj!B820),MONTH(siječanj!B820)+9,DAY(siječanj!B820))</f>
        <v>44113</v>
      </c>
      <c r="C820" s="8">
        <v>8.5104166666666696</v>
      </c>
      <c r="D820">
        <v>0.91060433799999996</v>
      </c>
      <c r="E820" s="6">
        <v>100.36924798209468</v>
      </c>
      <c r="F820" s="9">
        <v>158.36747432554932</v>
      </c>
      <c r="G820" s="9">
        <v>172.57910290455587</v>
      </c>
      <c r="H820" s="9">
        <v>1.5086878754944339</v>
      </c>
      <c r="I820" s="9">
        <f t="shared" si="19"/>
        <v>91.396672614293152</v>
      </c>
    </row>
    <row r="821" spans="1:9" x14ac:dyDescent="0.25">
      <c r="A821" s="16"/>
      <c r="B821" s="5">
        <f>DATE(YEAR(siječanj!B821),MONTH(siječanj!B821)+9,DAY(siječanj!B821))</f>
        <v>44113</v>
      </c>
      <c r="C821" s="8">
        <v>8.5208333333333304</v>
      </c>
      <c r="D821">
        <v>0.91060433799999996</v>
      </c>
      <c r="E821" s="6">
        <v>100.39047772834148</v>
      </c>
      <c r="F821" s="9">
        <v>155.32184033083402</v>
      </c>
      <c r="G821" s="9">
        <v>173.36200124807155</v>
      </c>
      <c r="H821" s="9">
        <v>1.5936566265058241</v>
      </c>
      <c r="I821" s="9">
        <f t="shared" si="19"/>
        <v>91.416004513320132</v>
      </c>
    </row>
    <row r="822" spans="1:9" x14ac:dyDescent="0.25">
      <c r="A822" s="16"/>
      <c r="B822" s="5">
        <f>DATE(YEAR(siječanj!B822),MONTH(siječanj!B822)+9,DAY(siječanj!B822))</f>
        <v>44113</v>
      </c>
      <c r="C822" s="8">
        <v>8.53125</v>
      </c>
      <c r="D822">
        <v>0.91060433799999996</v>
      </c>
      <c r="E822" s="6">
        <v>99.55144123536985</v>
      </c>
      <c r="F822" s="9">
        <v>153.58879932786405</v>
      </c>
      <c r="G822" s="9">
        <v>172.84794416715752</v>
      </c>
      <c r="H822" s="9">
        <v>1.7200828289813088</v>
      </c>
      <c r="I822" s="9">
        <f t="shared" si="19"/>
        <v>90.651974243079863</v>
      </c>
    </row>
    <row r="823" spans="1:9" x14ac:dyDescent="0.25">
      <c r="A823" s="16"/>
      <c r="B823" s="5">
        <f>DATE(YEAR(siječanj!B823),MONTH(siječanj!B823)+9,DAY(siječanj!B823))</f>
        <v>44113</v>
      </c>
      <c r="C823" s="8">
        <v>8.5416666666666696</v>
      </c>
      <c r="D823">
        <v>0.91060433799999996</v>
      </c>
      <c r="E823" s="6">
        <v>97.430453845248294</v>
      </c>
      <c r="F823" s="9">
        <v>153.50712167768015</v>
      </c>
      <c r="G823" s="9">
        <v>170.39820190342576</v>
      </c>
      <c r="H823" s="9">
        <v>1.8949089277026083</v>
      </c>
      <c r="I823" s="9">
        <f t="shared" si="19"/>
        <v>88.720593924791871</v>
      </c>
    </row>
    <row r="824" spans="1:9" x14ac:dyDescent="0.25">
      <c r="A824" s="16"/>
      <c r="B824" s="5">
        <f>DATE(YEAR(siječanj!B824),MONTH(siječanj!B824)+9,DAY(siječanj!B824))</f>
        <v>44113</v>
      </c>
      <c r="C824" s="8">
        <v>8.5520833333333304</v>
      </c>
      <c r="D824">
        <v>0.91060433799999996</v>
      </c>
      <c r="E824" s="6">
        <v>96.321752682919566</v>
      </c>
      <c r="F824" s="9">
        <v>152.67776701864165</v>
      </c>
      <c r="G824" s="9">
        <v>165.21827809501582</v>
      </c>
      <c r="H824" s="9">
        <v>1.791538215809974</v>
      </c>
      <c r="I824" s="9">
        <f t="shared" si="19"/>
        <v>87.711005836829685</v>
      </c>
    </row>
    <row r="825" spans="1:9" x14ac:dyDescent="0.25">
      <c r="A825" s="16"/>
      <c r="B825" s="5">
        <f>DATE(YEAR(siječanj!B825),MONTH(siječanj!B825)+9,DAY(siječanj!B825))</f>
        <v>44113</v>
      </c>
      <c r="C825" s="8">
        <v>8.5625</v>
      </c>
      <c r="D825">
        <v>0.91060433799999996</v>
      </c>
      <c r="E825" s="6">
        <v>96.312046527834767</v>
      </c>
      <c r="F825" s="9">
        <v>152.73801357861987</v>
      </c>
      <c r="G825" s="9">
        <v>163.17760476066917</v>
      </c>
      <c r="H825" s="9">
        <v>1.8084461067955826</v>
      </c>
      <c r="I825" s="9">
        <f t="shared" si="19"/>
        <v>87.702167369904174</v>
      </c>
    </row>
    <row r="826" spans="1:9" x14ac:dyDescent="0.25">
      <c r="A826" s="16"/>
      <c r="B826" s="5">
        <f>DATE(YEAR(siječanj!B826),MONTH(siječanj!B826)+9,DAY(siječanj!B826))</f>
        <v>44113</v>
      </c>
      <c r="C826" s="8">
        <v>8.5729166666666696</v>
      </c>
      <c r="D826">
        <v>0.91060433799999996</v>
      </c>
      <c r="E826" s="6">
        <v>96.650837936156762</v>
      </c>
      <c r="F826" s="9">
        <v>152.62445251015507</v>
      </c>
      <c r="G826" s="9">
        <v>159.10132269375833</v>
      </c>
      <c r="H826" s="9">
        <v>1.8869495193452592</v>
      </c>
      <c r="I826" s="9">
        <f t="shared" si="19"/>
        <v>88.010672295999314</v>
      </c>
    </row>
    <row r="827" spans="1:9" x14ac:dyDescent="0.25">
      <c r="A827" s="16"/>
      <c r="B827" s="5">
        <f>DATE(YEAR(siječanj!B827),MONTH(siječanj!B827)+9,DAY(siječanj!B827))</f>
        <v>44113</v>
      </c>
      <c r="C827" s="8">
        <v>8.5833333333333304</v>
      </c>
      <c r="D827">
        <v>0.91060433799999996</v>
      </c>
      <c r="E827" s="6">
        <v>99.16953187183644</v>
      </c>
      <c r="F827" s="9">
        <v>149.73718675731422</v>
      </c>
      <c r="G827" s="9">
        <v>151.76807227316192</v>
      </c>
      <c r="H827" s="9">
        <v>1.7487141884146711</v>
      </c>
      <c r="I827" s="9">
        <f t="shared" si="19"/>
        <v>90.304205919923518</v>
      </c>
    </row>
    <row r="828" spans="1:9" x14ac:dyDescent="0.25">
      <c r="A828" s="16"/>
      <c r="B828" s="5">
        <f>DATE(YEAR(siječanj!B828),MONTH(siječanj!B828)+9,DAY(siječanj!B828))</f>
        <v>44113</v>
      </c>
      <c r="C828" s="8">
        <v>8.59375</v>
      </c>
      <c r="D828">
        <v>0.91060433799999996</v>
      </c>
      <c r="E828" s="6">
        <v>100.72894632210765</v>
      </c>
      <c r="F828" s="9">
        <v>147.55325297668438</v>
      </c>
      <c r="G828" s="9">
        <v>142.67173845901831</v>
      </c>
      <c r="H828" s="9">
        <v>1.9101245355197605</v>
      </c>
      <c r="I828" s="9">
        <f t="shared" si="19"/>
        <v>91.724215483080357</v>
      </c>
    </row>
    <row r="829" spans="1:9" x14ac:dyDescent="0.25">
      <c r="A829" s="16"/>
      <c r="B829" s="5">
        <f>DATE(YEAR(siječanj!B829),MONTH(siječanj!B829)+9,DAY(siječanj!B829))</f>
        <v>44113</v>
      </c>
      <c r="C829" s="8">
        <v>8.6041666666666696</v>
      </c>
      <c r="D829">
        <v>0.91060433799999996</v>
      </c>
      <c r="E829" s="6">
        <v>100.66896599555739</v>
      </c>
      <c r="F829" s="9">
        <v>147.70951146375705</v>
      </c>
      <c r="G829" s="9">
        <v>144.24895658556844</v>
      </c>
      <c r="H829" s="9">
        <v>2.07368136304158</v>
      </c>
      <c r="I829" s="9">
        <f t="shared" si="19"/>
        <v>91.669597137529038</v>
      </c>
    </row>
    <row r="830" spans="1:9" x14ac:dyDescent="0.25">
      <c r="A830" s="16"/>
      <c r="B830" s="5">
        <f>DATE(YEAR(siječanj!B830),MONTH(siječanj!B830)+9,DAY(siječanj!B830))</f>
        <v>44113</v>
      </c>
      <c r="C830" s="8">
        <v>8.6145833333333304</v>
      </c>
      <c r="D830">
        <v>0.91060433799999996</v>
      </c>
      <c r="E830" s="6">
        <v>102.67809369968845</v>
      </c>
      <c r="F830" s="9">
        <v>146.99062758472132</v>
      </c>
      <c r="G830" s="9">
        <v>145.32784919934005</v>
      </c>
      <c r="H830" s="9">
        <v>2.3833970721738407</v>
      </c>
      <c r="I830" s="9">
        <f t="shared" si="19"/>
        <v>93.499117540506759</v>
      </c>
    </row>
    <row r="831" spans="1:9" x14ac:dyDescent="0.25">
      <c r="A831" s="16"/>
      <c r="B831" s="5">
        <f>DATE(YEAR(siječanj!B831),MONTH(siječanj!B831)+9,DAY(siječanj!B831))</f>
        <v>44113</v>
      </c>
      <c r="C831" s="8">
        <v>8.625</v>
      </c>
      <c r="D831">
        <v>0.91060433799999996</v>
      </c>
      <c r="E831" s="6">
        <v>103.33048612177394</v>
      </c>
      <c r="F831" s="9">
        <v>145.36734205441172</v>
      </c>
      <c r="G831" s="9">
        <v>140.67994936739075</v>
      </c>
      <c r="H831" s="9">
        <v>2.3112235357486735</v>
      </c>
      <c r="I831" s="9">
        <f t="shared" si="19"/>
        <v>94.093188910136149</v>
      </c>
    </row>
    <row r="832" spans="1:9" x14ac:dyDescent="0.25">
      <c r="A832" s="16"/>
      <c r="B832" s="5">
        <f>DATE(YEAR(siječanj!B832),MONTH(siječanj!B832)+9,DAY(siječanj!B832))</f>
        <v>44113</v>
      </c>
      <c r="C832" s="8">
        <v>8.6354166666666696</v>
      </c>
      <c r="D832">
        <v>0.91060433799999996</v>
      </c>
      <c r="E832" s="6">
        <v>104.18162865418871</v>
      </c>
      <c r="F832" s="9">
        <v>144.67263797469491</v>
      </c>
      <c r="G832" s="9">
        <v>137.87314063853407</v>
      </c>
      <c r="H832" s="9">
        <v>2.2342908886826085</v>
      </c>
      <c r="I832" s="9">
        <f t="shared" si="19"/>
        <v>94.868242992409336</v>
      </c>
    </row>
    <row r="833" spans="1:9" x14ac:dyDescent="0.25">
      <c r="A833" s="16"/>
      <c r="B833" s="5">
        <f>DATE(YEAR(siječanj!B833),MONTH(siječanj!B833)+9,DAY(siječanj!B833))</f>
        <v>44113</v>
      </c>
      <c r="C833" s="8">
        <v>8.6458333333333304</v>
      </c>
      <c r="D833">
        <v>0.91060433799999996</v>
      </c>
      <c r="E833" s="6">
        <v>105.93109400419043</v>
      </c>
      <c r="F833" s="9">
        <v>140.52981092562712</v>
      </c>
      <c r="G833" s="9">
        <v>142.10732430745006</v>
      </c>
      <c r="H833" s="9">
        <v>2.0060348584001879</v>
      </c>
      <c r="I833" s="9">
        <f t="shared" si="19"/>
        <v>96.461313729301594</v>
      </c>
    </row>
    <row r="834" spans="1:9" x14ac:dyDescent="0.25">
      <c r="A834" s="16"/>
      <c r="B834" s="5">
        <f>DATE(YEAR(siječanj!B834),MONTH(siječanj!B834)+9,DAY(siječanj!B834))</f>
        <v>44113</v>
      </c>
      <c r="C834" s="8">
        <v>8.65625</v>
      </c>
      <c r="D834">
        <v>0.91060433799999996</v>
      </c>
      <c r="E834" s="6">
        <v>105.74230277226795</v>
      </c>
      <c r="F834" s="9">
        <v>139.13078228429731</v>
      </c>
      <c r="G834" s="9">
        <v>140.27266629204141</v>
      </c>
      <c r="H834" s="9">
        <v>2.1476916093917819</v>
      </c>
      <c r="I834" s="9">
        <f t="shared" si="19"/>
        <v>96.28939961453662</v>
      </c>
    </row>
    <row r="835" spans="1:9" x14ac:dyDescent="0.25">
      <c r="A835" s="16"/>
      <c r="B835" s="5">
        <f>DATE(YEAR(siječanj!B835),MONTH(siječanj!B835)+9,DAY(siječanj!B835))</f>
        <v>44113</v>
      </c>
      <c r="C835" s="8">
        <v>8.6666666666666696</v>
      </c>
      <c r="D835">
        <v>0.91060433799999996</v>
      </c>
      <c r="E835" s="6">
        <v>105.84743666141215</v>
      </c>
      <c r="F835" s="9">
        <v>139.51854316112616</v>
      </c>
      <c r="G835" s="9">
        <v>133.92943716471635</v>
      </c>
      <c r="H835" s="9">
        <v>2.1459784092447864</v>
      </c>
      <c r="I835" s="9">
        <f t="shared" si="19"/>
        <v>96.385134990062127</v>
      </c>
    </row>
    <row r="836" spans="1:9" x14ac:dyDescent="0.25">
      <c r="A836" s="16"/>
      <c r="B836" s="5">
        <f>DATE(YEAR(siječanj!B836),MONTH(siječanj!B836)+9,DAY(siječanj!B836))</f>
        <v>44113</v>
      </c>
      <c r="C836" s="8">
        <v>8.6770833333333304</v>
      </c>
      <c r="D836">
        <v>0.91060433799999996</v>
      </c>
      <c r="E836" s="6">
        <v>106.52258504168111</v>
      </c>
      <c r="F836" s="9">
        <v>136.87288250960668</v>
      </c>
      <c r="G836" s="9">
        <v>135.97361799665237</v>
      </c>
      <c r="H836" s="9">
        <v>2.0754413773786387</v>
      </c>
      <c r="I836" s="9">
        <f t="shared" ref="I836:I899" si="20">D836*E836</f>
        <v>96.999928033928725</v>
      </c>
    </row>
    <row r="837" spans="1:9" x14ac:dyDescent="0.25">
      <c r="A837" s="16"/>
      <c r="B837" s="5">
        <f>DATE(YEAR(siječanj!B837),MONTH(siječanj!B837)+9,DAY(siječanj!B837))</f>
        <v>44113</v>
      </c>
      <c r="C837" s="8">
        <v>8.6875</v>
      </c>
      <c r="D837">
        <v>0.91060433799999996</v>
      </c>
      <c r="E837" s="6">
        <v>109.06920391723912</v>
      </c>
      <c r="F837" s="9">
        <v>133.84421898065901</v>
      </c>
      <c r="G837" s="9">
        <v>135.83130348919784</v>
      </c>
      <c r="H837" s="9">
        <v>1.9665685040836771</v>
      </c>
      <c r="I837" s="9">
        <f t="shared" si="20"/>
        <v>99.318890229244531</v>
      </c>
    </row>
    <row r="838" spans="1:9" x14ac:dyDescent="0.25">
      <c r="A838" s="16"/>
      <c r="B838" s="5">
        <f>DATE(YEAR(siječanj!B838),MONTH(siječanj!B838)+9,DAY(siječanj!B838))</f>
        <v>44113</v>
      </c>
      <c r="C838" s="8">
        <v>8.6979166666666696</v>
      </c>
      <c r="D838">
        <v>0.91060433799999996</v>
      </c>
      <c r="E838" s="6">
        <v>110.1373104087743</v>
      </c>
      <c r="F838" s="9">
        <v>133.65735498392829</v>
      </c>
      <c r="G838" s="9">
        <v>133.94527708804054</v>
      </c>
      <c r="H838" s="9">
        <v>2.4760682515205308</v>
      </c>
      <c r="I838" s="9">
        <f t="shared" si="20"/>
        <v>100.29151263388242</v>
      </c>
    </row>
    <row r="839" spans="1:9" x14ac:dyDescent="0.25">
      <c r="A839" s="16"/>
      <c r="B839" s="5">
        <f>DATE(YEAR(siječanj!B839),MONTH(siječanj!B839)+9,DAY(siječanj!B839))</f>
        <v>44113</v>
      </c>
      <c r="C839" s="8">
        <v>8.7083333333333304</v>
      </c>
      <c r="D839">
        <v>0.91060433799999996</v>
      </c>
      <c r="E839" s="6">
        <v>111.70482286455415</v>
      </c>
      <c r="F839" s="9">
        <v>132.63088091053206</v>
      </c>
      <c r="G839" s="9">
        <v>132.27218468527676</v>
      </c>
      <c r="H839" s="9">
        <v>7.5276331140229429</v>
      </c>
      <c r="I839" s="9">
        <f t="shared" si="20"/>
        <v>101.71889627598459</v>
      </c>
    </row>
    <row r="840" spans="1:9" x14ac:dyDescent="0.25">
      <c r="A840" s="16"/>
      <c r="B840" s="5">
        <f>DATE(YEAR(siječanj!B840),MONTH(siječanj!B840)+9,DAY(siječanj!B840))</f>
        <v>44113</v>
      </c>
      <c r="C840" s="8">
        <v>8.71875</v>
      </c>
      <c r="D840">
        <v>0.91060433799999996</v>
      </c>
      <c r="E840" s="6">
        <v>114.84295449601329</v>
      </c>
      <c r="F840" s="9">
        <v>132.59139031922297</v>
      </c>
      <c r="G840" s="9">
        <v>132.40308979267792</v>
      </c>
      <c r="H840" s="9">
        <v>20.716032114214105</v>
      </c>
      <c r="I840" s="9">
        <f t="shared" si="20"/>
        <v>104.5764925528063</v>
      </c>
    </row>
    <row r="841" spans="1:9" x14ac:dyDescent="0.25">
      <c r="A841" s="16"/>
      <c r="B841" s="5">
        <f>DATE(YEAR(siječanj!B841),MONTH(siječanj!B841)+9,DAY(siječanj!B841))</f>
        <v>44113</v>
      </c>
      <c r="C841" s="8">
        <v>8.7291666666666696</v>
      </c>
      <c r="D841">
        <v>0.91060433799999996</v>
      </c>
      <c r="E841" s="6">
        <v>118.97881410983857</v>
      </c>
      <c r="F841" s="9">
        <v>132.46400935216121</v>
      </c>
      <c r="G841" s="9">
        <v>135.08947176219513</v>
      </c>
      <c r="H841" s="9">
        <v>33.395389548403081</v>
      </c>
      <c r="I841" s="9">
        <f t="shared" si="20"/>
        <v>108.3426242585146</v>
      </c>
    </row>
    <row r="842" spans="1:9" x14ac:dyDescent="0.25">
      <c r="A842" s="16"/>
      <c r="B842" s="5">
        <f>DATE(YEAR(siječanj!B842),MONTH(siječanj!B842)+9,DAY(siječanj!B842))</f>
        <v>44113</v>
      </c>
      <c r="C842" s="8">
        <v>8.7395833333333304</v>
      </c>
      <c r="D842">
        <v>0.91060433799999996</v>
      </c>
      <c r="E842" s="6">
        <v>123.46968878461637</v>
      </c>
      <c r="F842" s="9">
        <v>132.78751312559817</v>
      </c>
      <c r="G842" s="9">
        <v>136.65367121348211</v>
      </c>
      <c r="H842" s="9">
        <v>49.437600499735105</v>
      </c>
      <c r="I842" s="9">
        <f t="shared" si="20"/>
        <v>112.43203421878161</v>
      </c>
    </row>
    <row r="843" spans="1:9" x14ac:dyDescent="0.25">
      <c r="A843" s="16"/>
      <c r="B843" s="5">
        <f>DATE(YEAR(siječanj!B843),MONTH(siječanj!B843)+9,DAY(siječanj!B843))</f>
        <v>44113</v>
      </c>
      <c r="C843" s="8">
        <v>8.75</v>
      </c>
      <c r="D843">
        <v>0.91060433799999996</v>
      </c>
      <c r="E843" s="6">
        <v>128.25117553566182</v>
      </c>
      <c r="F843" s="9">
        <v>133.52676718956781</v>
      </c>
      <c r="G843" s="9">
        <v>139.41827760292213</v>
      </c>
      <c r="H843" s="9">
        <v>67.131862305373971</v>
      </c>
      <c r="I843" s="9">
        <f t="shared" si="20"/>
        <v>116.78607679637312</v>
      </c>
    </row>
    <row r="844" spans="1:9" x14ac:dyDescent="0.25">
      <c r="A844" s="16"/>
      <c r="B844" s="5">
        <f>DATE(YEAR(siječanj!B844),MONTH(siječanj!B844)+9,DAY(siječanj!B844))</f>
        <v>44113</v>
      </c>
      <c r="C844" s="8">
        <v>8.7604166666666696</v>
      </c>
      <c r="D844">
        <v>0.91060433799999996</v>
      </c>
      <c r="E844" s="6">
        <v>132.57311947770302</v>
      </c>
      <c r="F844" s="9">
        <v>131.73879620872012</v>
      </c>
      <c r="G844" s="9">
        <v>138.96347877075533</v>
      </c>
      <c r="H844" s="9">
        <v>82.50145295015686</v>
      </c>
      <c r="I844" s="9">
        <f t="shared" si="20"/>
        <v>120.72165769858866</v>
      </c>
    </row>
    <row r="845" spans="1:9" x14ac:dyDescent="0.25">
      <c r="A845" s="16"/>
      <c r="B845" s="5">
        <f>DATE(YEAR(siječanj!B845),MONTH(siječanj!B845)+9,DAY(siječanj!B845))</f>
        <v>44113</v>
      </c>
      <c r="C845" s="8">
        <v>8.7708333333333304</v>
      </c>
      <c r="D845">
        <v>0.91060433799999996</v>
      </c>
      <c r="E845" s="6">
        <v>137.47678808292108</v>
      </c>
      <c r="F845" s="9">
        <v>130.03575792832197</v>
      </c>
      <c r="G845" s="9">
        <v>139.42650858410735</v>
      </c>
      <c r="H845" s="9">
        <v>100.07007841827175</v>
      </c>
      <c r="I845" s="9">
        <f t="shared" si="20"/>
        <v>125.18695960261464</v>
      </c>
    </row>
    <row r="846" spans="1:9" x14ac:dyDescent="0.25">
      <c r="A846" s="16"/>
      <c r="B846" s="5">
        <f>DATE(YEAR(siječanj!B846),MONTH(siječanj!B846)+9,DAY(siječanj!B846))</f>
        <v>44113</v>
      </c>
      <c r="C846" s="8">
        <v>8.78125</v>
      </c>
      <c r="D846">
        <v>0.91060433799999996</v>
      </c>
      <c r="E846" s="6">
        <v>143.12497465869021</v>
      </c>
      <c r="F846" s="9">
        <v>129.09772879479772</v>
      </c>
      <c r="G846" s="9">
        <v>139.66541973570011</v>
      </c>
      <c r="H846" s="9">
        <v>126.93781184961436</v>
      </c>
      <c r="I846" s="9">
        <f t="shared" si="20"/>
        <v>130.33022280034336</v>
      </c>
    </row>
    <row r="847" spans="1:9" x14ac:dyDescent="0.25">
      <c r="A847" s="16"/>
      <c r="B847" s="5">
        <f>DATE(YEAR(siječanj!B847),MONTH(siječanj!B847)+9,DAY(siječanj!B847))</f>
        <v>44113</v>
      </c>
      <c r="C847" s="8">
        <v>8.7916666666666696</v>
      </c>
      <c r="D847">
        <v>0.91060433799999996</v>
      </c>
      <c r="E847" s="6">
        <v>148.70390813383344</v>
      </c>
      <c r="F847" s="9">
        <v>127.1448995644472</v>
      </c>
      <c r="G847" s="9">
        <v>139.03642589167353</v>
      </c>
      <c r="H847" s="9">
        <v>150.54649575597625</v>
      </c>
      <c r="I847" s="9">
        <f t="shared" si="20"/>
        <v>135.41042382422219</v>
      </c>
    </row>
    <row r="848" spans="1:9" x14ac:dyDescent="0.25">
      <c r="A848" s="16"/>
      <c r="B848" s="5">
        <f>DATE(YEAR(siječanj!B848),MONTH(siječanj!B848)+9,DAY(siječanj!B848))</f>
        <v>44113</v>
      </c>
      <c r="C848" s="8">
        <v>8.8020833333333304</v>
      </c>
      <c r="D848">
        <v>0.91060433799999996</v>
      </c>
      <c r="E848" s="6">
        <v>155.0623775548296</v>
      </c>
      <c r="F848" s="9">
        <v>123.83783279185418</v>
      </c>
      <c r="G848" s="9">
        <v>139.26592619447095</v>
      </c>
      <c r="H848" s="9">
        <v>182.93197672679727</v>
      </c>
      <c r="I848" s="9">
        <f t="shared" si="20"/>
        <v>141.20047366202166</v>
      </c>
    </row>
    <row r="849" spans="1:9" x14ac:dyDescent="0.25">
      <c r="A849" s="16"/>
      <c r="B849" s="5">
        <f>DATE(YEAR(siječanj!B849),MONTH(siječanj!B849)+9,DAY(siječanj!B849))</f>
        <v>44113</v>
      </c>
      <c r="C849" s="8">
        <v>8.8125</v>
      </c>
      <c r="D849">
        <v>0.91060433799999996</v>
      </c>
      <c r="E849" s="6">
        <v>157.34276228268632</v>
      </c>
      <c r="F849" s="9">
        <v>121.19297987503028</v>
      </c>
      <c r="G849" s="9">
        <v>137.49858083016866</v>
      </c>
      <c r="H849" s="9">
        <v>198.62199755395733</v>
      </c>
      <c r="I849" s="9">
        <f t="shared" si="20"/>
        <v>143.27700188751695</v>
      </c>
    </row>
    <row r="850" spans="1:9" x14ac:dyDescent="0.25">
      <c r="A850" s="16"/>
      <c r="B850" s="5">
        <f>DATE(YEAR(siječanj!B850),MONTH(siječanj!B850)+9,DAY(siječanj!B850))</f>
        <v>44113</v>
      </c>
      <c r="C850" s="8">
        <v>8.8229166666666696</v>
      </c>
      <c r="D850">
        <v>0.91060433799999996</v>
      </c>
      <c r="E850" s="6">
        <v>157.336142116291</v>
      </c>
      <c r="F850" s="9">
        <v>116.51565749802337</v>
      </c>
      <c r="G850" s="9">
        <v>132.73162673793666</v>
      </c>
      <c r="H850" s="9">
        <v>216.50235771765676</v>
      </c>
      <c r="I850" s="9">
        <f t="shared" si="20"/>
        <v>143.27097353527907</v>
      </c>
    </row>
    <row r="851" spans="1:9" x14ac:dyDescent="0.25">
      <c r="A851" s="16"/>
      <c r="B851" s="5">
        <f>DATE(YEAR(siječanj!B851),MONTH(siječanj!B851)+9,DAY(siječanj!B851))</f>
        <v>44113</v>
      </c>
      <c r="C851" s="8">
        <v>8.8333333333333304</v>
      </c>
      <c r="D851">
        <v>0.91060433799999996</v>
      </c>
      <c r="E851" s="6">
        <v>157.24475005777947</v>
      </c>
      <c r="F851" s="9">
        <v>111.26601289412628</v>
      </c>
      <c r="G851" s="9">
        <v>123.61534352960895</v>
      </c>
      <c r="H851" s="9">
        <v>222.42084767268233</v>
      </c>
      <c r="I851" s="9">
        <f t="shared" si="20"/>
        <v>143.18775153033974</v>
      </c>
    </row>
    <row r="852" spans="1:9" x14ac:dyDescent="0.25">
      <c r="A852" s="16"/>
      <c r="B852" s="5">
        <f>DATE(YEAR(siječanj!B852),MONTH(siječanj!B852)+9,DAY(siječanj!B852))</f>
        <v>44113</v>
      </c>
      <c r="C852" s="8">
        <v>8.84375</v>
      </c>
      <c r="D852">
        <v>0.91060433799999996</v>
      </c>
      <c r="E852" s="6">
        <v>156.01733112775008</v>
      </c>
      <c r="F852" s="9">
        <v>93.973180611381679</v>
      </c>
      <c r="G852" s="9">
        <v>106.19204188571676</v>
      </c>
      <c r="H852" s="9">
        <v>222.9611860188117</v>
      </c>
      <c r="I852" s="9">
        <f t="shared" si="20"/>
        <v>142.07005852811164</v>
      </c>
    </row>
    <row r="853" spans="1:9" x14ac:dyDescent="0.25">
      <c r="A853" s="16"/>
      <c r="B853" s="5">
        <f>DATE(YEAR(siječanj!B853),MONTH(siječanj!B853)+9,DAY(siječanj!B853))</f>
        <v>44113</v>
      </c>
      <c r="C853" s="8">
        <v>8.8541666666666696</v>
      </c>
      <c r="D853">
        <v>0.91060433799999996</v>
      </c>
      <c r="E853" s="6">
        <v>155.61942319329478</v>
      </c>
      <c r="F853" s="9">
        <v>87.524729124716302</v>
      </c>
      <c r="G853" s="9">
        <v>100.15210294468601</v>
      </c>
      <c r="H853" s="9">
        <v>223.05669095072713</v>
      </c>
      <c r="I853" s="9">
        <f t="shared" si="20"/>
        <v>141.70772183687203</v>
      </c>
    </row>
    <row r="854" spans="1:9" x14ac:dyDescent="0.25">
      <c r="A854" s="16"/>
      <c r="B854" s="5">
        <f>DATE(YEAR(siječanj!B854),MONTH(siječanj!B854)+9,DAY(siječanj!B854))</f>
        <v>44113</v>
      </c>
      <c r="C854" s="8">
        <v>8.8645833333333304</v>
      </c>
      <c r="D854">
        <v>0.91060433799999996</v>
      </c>
      <c r="E854" s="6">
        <v>154.80787332318991</v>
      </c>
      <c r="F854" s="9">
        <v>84.288823376942815</v>
      </c>
      <c r="G854" s="9">
        <v>96.099341980030843</v>
      </c>
      <c r="H854" s="9">
        <v>224.00390536734852</v>
      </c>
      <c r="I854" s="9">
        <f t="shared" si="20"/>
        <v>140.9687210046512</v>
      </c>
    </row>
    <row r="855" spans="1:9" x14ac:dyDescent="0.25">
      <c r="A855" s="16"/>
      <c r="B855" s="5">
        <f>DATE(YEAR(siječanj!B855),MONTH(siječanj!B855)+9,DAY(siječanj!B855))</f>
        <v>44113</v>
      </c>
      <c r="C855" s="8">
        <v>8.875</v>
      </c>
      <c r="D855">
        <v>0.91060433799999996</v>
      </c>
      <c r="E855" s="6">
        <v>151.77356161704074</v>
      </c>
      <c r="F855" s="9">
        <v>81.626236464042066</v>
      </c>
      <c r="G855" s="9">
        <v>88.964369515268999</v>
      </c>
      <c r="H855" s="9">
        <v>225.40249324014036</v>
      </c>
      <c r="I855" s="9">
        <f t="shared" si="20"/>
        <v>138.2056636021876</v>
      </c>
    </row>
    <row r="856" spans="1:9" x14ac:dyDescent="0.25">
      <c r="A856" s="16"/>
      <c r="B856" s="5">
        <f>DATE(YEAR(siječanj!B856),MONTH(siječanj!B856)+9,DAY(siječanj!B856))</f>
        <v>44113</v>
      </c>
      <c r="C856" s="8">
        <v>8.8854166666666696</v>
      </c>
      <c r="D856">
        <v>0.91060433799999996</v>
      </c>
      <c r="E856" s="6">
        <v>156.94943002243949</v>
      </c>
      <c r="F856" s="9">
        <v>77.480286977867607</v>
      </c>
      <c r="G856" s="9">
        <v>73.59362415808296</v>
      </c>
      <c r="H856" s="9">
        <v>231.42827235437153</v>
      </c>
      <c r="I856" s="9">
        <f t="shared" si="20"/>
        <v>142.91883182506083</v>
      </c>
    </row>
    <row r="857" spans="1:9" x14ac:dyDescent="0.25">
      <c r="A857" s="16"/>
      <c r="B857" s="5">
        <f>DATE(YEAR(siječanj!B857),MONTH(siječanj!B857)+9,DAY(siječanj!B857))</f>
        <v>44113</v>
      </c>
      <c r="C857" s="8">
        <v>8.8958333333333304</v>
      </c>
      <c r="D857">
        <v>0.91060433799999996</v>
      </c>
      <c r="E857" s="6">
        <v>159.13659143490077</v>
      </c>
      <c r="F857" s="9">
        <v>73.46184303475269</v>
      </c>
      <c r="G857" s="9">
        <v>63.600992275728458</v>
      </c>
      <c r="H857" s="9">
        <v>235.4688230275691</v>
      </c>
      <c r="I857" s="9">
        <f t="shared" si="20"/>
        <v>144.91047049515427</v>
      </c>
    </row>
    <row r="858" spans="1:9" x14ac:dyDescent="0.25">
      <c r="A858" s="16"/>
      <c r="B858" s="5">
        <f>DATE(YEAR(siječanj!B858),MONTH(siječanj!B858)+9,DAY(siječanj!B858))</f>
        <v>44113</v>
      </c>
      <c r="C858" s="8">
        <v>8.90625</v>
      </c>
      <c r="D858">
        <v>0.91060433799999996</v>
      </c>
      <c r="E858" s="6">
        <v>155.81413861527665</v>
      </c>
      <c r="F858" s="9">
        <v>71.909642176231714</v>
      </c>
      <c r="G858" s="9">
        <v>60.037121896125626</v>
      </c>
      <c r="H858" s="9">
        <v>236.78521713516906</v>
      </c>
      <c r="I858" s="9">
        <f t="shared" si="20"/>
        <v>141.88503054480421</v>
      </c>
    </row>
    <row r="859" spans="1:9" x14ac:dyDescent="0.25">
      <c r="A859" s="16"/>
      <c r="B859" s="5">
        <f>DATE(YEAR(siječanj!B859),MONTH(siječanj!B859)+9,DAY(siječanj!B859))</f>
        <v>44113</v>
      </c>
      <c r="C859" s="8">
        <v>8.9166666666666696</v>
      </c>
      <c r="D859">
        <v>0.91060433799999996</v>
      </c>
      <c r="E859" s="6">
        <v>150.82806937348687</v>
      </c>
      <c r="F859" s="9">
        <v>71.332457466845938</v>
      </c>
      <c r="G859" s="9">
        <v>57.414834027295242</v>
      </c>
      <c r="H859" s="9">
        <v>235.12664815193085</v>
      </c>
      <c r="I859" s="9">
        <f t="shared" si="20"/>
        <v>137.34469426366209</v>
      </c>
    </row>
    <row r="860" spans="1:9" x14ac:dyDescent="0.25">
      <c r="A860" s="16"/>
      <c r="B860" s="5">
        <f>DATE(YEAR(siječanj!B860),MONTH(siječanj!B860)+9,DAY(siječanj!B860))</f>
        <v>44113</v>
      </c>
      <c r="C860" s="8">
        <v>8.9270833333333304</v>
      </c>
      <c r="D860">
        <v>0.91060433799999996</v>
      </c>
      <c r="E860" s="6">
        <v>143.693139136122</v>
      </c>
      <c r="F860" s="9">
        <v>70.153707319726763</v>
      </c>
      <c r="G860" s="9">
        <v>55.011002258326322</v>
      </c>
      <c r="H860" s="9">
        <v>236.48927475838136</v>
      </c>
      <c r="I860" s="9">
        <f t="shared" si="20"/>
        <v>130.84759583819027</v>
      </c>
    </row>
    <row r="861" spans="1:9" x14ac:dyDescent="0.25">
      <c r="A861" s="16"/>
      <c r="B861" s="5">
        <f>DATE(YEAR(siječanj!B861),MONTH(siječanj!B861)+9,DAY(siječanj!B861))</f>
        <v>44113</v>
      </c>
      <c r="C861" s="8">
        <v>8.9375</v>
      </c>
      <c r="D861">
        <v>0.91060433799999996</v>
      </c>
      <c r="E861" s="6">
        <v>133.73925793815459</v>
      </c>
      <c r="F861" s="9">
        <v>66.988448218459197</v>
      </c>
      <c r="G861" s="9">
        <v>53.129358222578219</v>
      </c>
      <c r="H861" s="9">
        <v>235.82546747212328</v>
      </c>
      <c r="I861" s="9">
        <f t="shared" si="20"/>
        <v>121.7835484393845</v>
      </c>
    </row>
    <row r="862" spans="1:9" x14ac:dyDescent="0.25">
      <c r="A862" s="16"/>
      <c r="B862" s="5">
        <f>DATE(YEAR(siječanj!B862),MONTH(siječanj!B862)+9,DAY(siječanj!B862))</f>
        <v>44113</v>
      </c>
      <c r="C862" s="8">
        <v>8.9479166666666696</v>
      </c>
      <c r="D862">
        <v>0.91060433799999996</v>
      </c>
      <c r="E862" s="6">
        <v>121.64685469520231</v>
      </c>
      <c r="F862" s="9">
        <v>64.997112949040428</v>
      </c>
      <c r="G862" s="9">
        <v>52.190773538692824</v>
      </c>
      <c r="H862" s="9">
        <v>234.09851092557545</v>
      </c>
      <c r="I862" s="9">
        <f t="shared" si="20"/>
        <v>110.77215358950689</v>
      </c>
    </row>
    <row r="863" spans="1:9" x14ac:dyDescent="0.25">
      <c r="A863" s="16"/>
      <c r="B863" s="5">
        <f>DATE(YEAR(siječanj!B863),MONTH(siječanj!B863)+9,DAY(siječanj!B863))</f>
        <v>44113</v>
      </c>
      <c r="C863" s="8">
        <v>8.9583333333333304</v>
      </c>
      <c r="D863">
        <v>0.91060433799999996</v>
      </c>
      <c r="E863" s="6">
        <v>110.2140356298067</v>
      </c>
      <c r="F863" s="9">
        <v>62.900289939531717</v>
      </c>
      <c r="G863" s="9">
        <v>51.216816905433333</v>
      </c>
      <c r="H863" s="9">
        <v>233.94016939803598</v>
      </c>
      <c r="I863" s="9">
        <f t="shared" si="20"/>
        <v>100.36137895298855</v>
      </c>
    </row>
    <row r="864" spans="1:9" x14ac:dyDescent="0.25">
      <c r="A864" s="16"/>
      <c r="B864" s="5">
        <f>DATE(YEAR(siječanj!B864),MONTH(siječanj!B864)+9,DAY(siječanj!B864))</f>
        <v>44113</v>
      </c>
      <c r="C864" s="8">
        <v>8.96875</v>
      </c>
      <c r="D864">
        <v>0.91060433799999996</v>
      </c>
      <c r="E864" s="6">
        <v>100.18530291731125</v>
      </c>
      <c r="F864" s="9">
        <v>61.094496553834546</v>
      </c>
      <c r="G864" s="9">
        <v>50.839656572539411</v>
      </c>
      <c r="H864" s="9">
        <v>233.87870435857616</v>
      </c>
      <c r="I864" s="9">
        <f t="shared" si="20"/>
        <v>91.22917144034767</v>
      </c>
    </row>
    <row r="865" spans="1:9" x14ac:dyDescent="0.25">
      <c r="A865" s="16"/>
      <c r="B865" s="5">
        <f>DATE(YEAR(siječanj!B865),MONTH(siječanj!B865)+9,DAY(siječanj!B865))</f>
        <v>44113</v>
      </c>
      <c r="C865" s="8">
        <v>8.9791666666666696</v>
      </c>
      <c r="D865">
        <v>0.91060433799999996</v>
      </c>
      <c r="E865" s="6">
        <v>91.19790974263158</v>
      </c>
      <c r="F865" s="9">
        <v>60.65753217644717</v>
      </c>
      <c r="G865" s="9">
        <v>51.00727803628542</v>
      </c>
      <c r="H865" s="9">
        <v>233.63958743619904</v>
      </c>
      <c r="I865" s="9">
        <f t="shared" si="20"/>
        <v>83.045212228172772</v>
      </c>
    </row>
    <row r="866" spans="1:9" ht="15.75" thickBot="1" x14ac:dyDescent="0.3">
      <c r="A866" s="16"/>
      <c r="B866" s="5">
        <f>DATE(YEAR(siječanj!B866),MONTH(siječanj!B866)+9,DAY(siječanj!B866))</f>
        <v>44113</v>
      </c>
      <c r="C866" s="8">
        <v>8.9895833333333304</v>
      </c>
      <c r="D866">
        <v>0.91060433799999996</v>
      </c>
      <c r="E866" s="6">
        <v>83.40077036164304</v>
      </c>
      <c r="F866" s="9">
        <v>58.737088686949406</v>
      </c>
      <c r="G866" s="9">
        <v>49.888791633935988</v>
      </c>
      <c r="H866" s="9">
        <v>234.63890604636086</v>
      </c>
      <c r="I866" s="9">
        <f t="shared" si="20"/>
        <v>75.945103283853982</v>
      </c>
    </row>
    <row r="867" spans="1:9" x14ac:dyDescent="0.25">
      <c r="A867" s="17">
        <f t="shared" ref="A867" si="21">A771+1</f>
        <v>284</v>
      </c>
      <c r="B867" s="5">
        <f>DATE(YEAR(siječanj!B867),MONTH(siječanj!B867)+9,DAY(siječanj!B867))</f>
        <v>44114</v>
      </c>
      <c r="C867" s="8">
        <v>9</v>
      </c>
      <c r="D867">
        <v>0.90987681200000003</v>
      </c>
      <c r="E867" s="6">
        <v>84.793096195266813</v>
      </c>
      <c r="F867" s="9">
        <v>57.734328257525398</v>
      </c>
      <c r="G867" s="9">
        <v>49.15616207166152</v>
      </c>
      <c r="H867" s="9">
        <v>234.36500020448719</v>
      </c>
      <c r="I867" s="9">
        <f t="shared" si="20"/>
        <v>77.151272045758702</v>
      </c>
    </row>
    <row r="868" spans="1:9" x14ac:dyDescent="0.25">
      <c r="A868" s="18"/>
      <c r="B868" s="5">
        <f>DATE(YEAR(siječanj!B868),MONTH(siječanj!B868)+9,DAY(siječanj!B868))</f>
        <v>44114</v>
      </c>
      <c r="C868" s="8">
        <v>9.0104166666666696</v>
      </c>
      <c r="D868">
        <v>0.90987681200000003</v>
      </c>
      <c r="E868" s="6">
        <v>79.408194012175258</v>
      </c>
      <c r="F868" s="9">
        <v>56.48382635424219</v>
      </c>
      <c r="G868" s="9">
        <v>49.62601826190091</v>
      </c>
      <c r="H868" s="9">
        <v>235.3117325345556</v>
      </c>
      <c r="I868" s="9">
        <f t="shared" si="20"/>
        <v>72.251674414475517</v>
      </c>
    </row>
    <row r="869" spans="1:9" x14ac:dyDescent="0.25">
      <c r="A869" s="18"/>
      <c r="B869" s="5">
        <f>DATE(YEAR(siječanj!B869),MONTH(siječanj!B869)+9,DAY(siječanj!B869))</f>
        <v>44114</v>
      </c>
      <c r="C869" s="8">
        <v>9.0208333333333304</v>
      </c>
      <c r="D869">
        <v>0.90987681200000003</v>
      </c>
      <c r="E869" s="6">
        <v>73.945874580517284</v>
      </c>
      <c r="F869" s="9">
        <v>56.324445430062887</v>
      </c>
      <c r="G869" s="9">
        <v>49.208224733248784</v>
      </c>
      <c r="H869" s="9">
        <v>237.91187930672228</v>
      </c>
      <c r="I869" s="9">
        <f t="shared" si="20"/>
        <v>67.281636623872913</v>
      </c>
    </row>
    <row r="870" spans="1:9" x14ac:dyDescent="0.25">
      <c r="A870" s="18"/>
      <c r="B870" s="5">
        <f>DATE(YEAR(siječanj!B870),MONTH(siječanj!B870)+9,DAY(siječanj!B870))</f>
        <v>44114</v>
      </c>
      <c r="C870" s="8">
        <v>9.03125</v>
      </c>
      <c r="D870">
        <v>0.90987681200000003</v>
      </c>
      <c r="E870" s="6">
        <v>68.515062639266787</v>
      </c>
      <c r="F870" s="9">
        <v>56.176272327106851</v>
      </c>
      <c r="G870" s="9">
        <v>48.770686481324532</v>
      </c>
      <c r="H870" s="9">
        <v>235.56258886212598</v>
      </c>
      <c r="I870" s="9">
        <f t="shared" si="20"/>
        <v>62.340266768196372</v>
      </c>
    </row>
    <row r="871" spans="1:9" x14ac:dyDescent="0.25">
      <c r="A871" s="18"/>
      <c r="B871" s="5">
        <f>DATE(YEAR(siječanj!B871),MONTH(siječanj!B871)+9,DAY(siječanj!B871))</f>
        <v>44114</v>
      </c>
      <c r="C871" s="8">
        <v>9.0416666666666696</v>
      </c>
      <c r="D871">
        <v>0.90987681200000003</v>
      </c>
      <c r="E871" s="6">
        <v>65.573106499294227</v>
      </c>
      <c r="F871" s="9">
        <v>54.777995160344524</v>
      </c>
      <c r="G871" s="9">
        <v>46.915107888188722</v>
      </c>
      <c r="H871" s="9">
        <v>234.62385976646519</v>
      </c>
      <c r="I871" s="9">
        <f t="shared" si="20"/>
        <v>59.663449094514313</v>
      </c>
    </row>
    <row r="872" spans="1:9" x14ac:dyDescent="0.25">
      <c r="A872" s="18"/>
      <c r="B872" s="5">
        <f>DATE(YEAR(siječanj!B872),MONTH(siječanj!B872)+9,DAY(siječanj!B872))</f>
        <v>44114</v>
      </c>
      <c r="C872" s="8">
        <v>9.0520833333333304</v>
      </c>
      <c r="D872">
        <v>0.90987681200000003</v>
      </c>
      <c r="E872" s="6">
        <v>63.677516721963698</v>
      </c>
      <c r="F872" s="9">
        <v>55.034340415214487</v>
      </c>
      <c r="G872" s="9">
        <v>47.397424925127289</v>
      </c>
      <c r="H872" s="9">
        <v>234.25315512814652</v>
      </c>
      <c r="I872" s="9">
        <f t="shared" si="20"/>
        <v>57.938695911057025</v>
      </c>
    </row>
    <row r="873" spans="1:9" x14ac:dyDescent="0.25">
      <c r="A873" s="18"/>
      <c r="B873" s="5">
        <f>DATE(YEAR(siječanj!B873),MONTH(siječanj!B873)+9,DAY(siječanj!B873))</f>
        <v>44114</v>
      </c>
      <c r="C873" s="8">
        <v>9.0625</v>
      </c>
      <c r="D873">
        <v>0.90987681200000003</v>
      </c>
      <c r="E873" s="6">
        <v>60.813943312623557</v>
      </c>
      <c r="F873" s="9">
        <v>53.279181144760486</v>
      </c>
      <c r="G873" s="9">
        <v>47.595747025668381</v>
      </c>
      <c r="H873" s="9">
        <v>235.41379742935945</v>
      </c>
      <c r="I873" s="9">
        <f t="shared" si="20"/>
        <v>55.333196866438641</v>
      </c>
    </row>
    <row r="874" spans="1:9" x14ac:dyDescent="0.25">
      <c r="A874" s="18"/>
      <c r="B874" s="5">
        <f>DATE(YEAR(siječanj!B874),MONTH(siječanj!B874)+9,DAY(siječanj!B874))</f>
        <v>44114</v>
      </c>
      <c r="C874" s="8">
        <v>9.0729166666666696</v>
      </c>
      <c r="D874">
        <v>0.90987681200000003</v>
      </c>
      <c r="E874" s="6">
        <v>59.764390266843435</v>
      </c>
      <c r="F874" s="9">
        <v>53.950203729149678</v>
      </c>
      <c r="G874" s="9">
        <v>46.567075035276325</v>
      </c>
      <c r="H874" s="9">
        <v>235.57237900412878</v>
      </c>
      <c r="I874" s="9">
        <f t="shared" si="20"/>
        <v>54.378232887119339</v>
      </c>
    </row>
    <row r="875" spans="1:9" x14ac:dyDescent="0.25">
      <c r="A875" s="18"/>
      <c r="B875" s="5">
        <f>DATE(YEAR(siječanj!B875),MONTH(siječanj!B875)+9,DAY(siječanj!B875))</f>
        <v>44114</v>
      </c>
      <c r="C875" s="8">
        <v>9.0833333333333304</v>
      </c>
      <c r="D875">
        <v>0.90987681200000003</v>
      </c>
      <c r="E875" s="6">
        <v>58.134307070463038</v>
      </c>
      <c r="F875" s="9">
        <v>54.045291382711881</v>
      </c>
      <c r="G875" s="9">
        <v>47.165877913210196</v>
      </c>
      <c r="H875" s="9">
        <v>235.7202600503056</v>
      </c>
      <c r="I875" s="9">
        <f t="shared" si="20"/>
        <v>52.895057985101971</v>
      </c>
    </row>
    <row r="876" spans="1:9" x14ac:dyDescent="0.25">
      <c r="A876" s="18"/>
      <c r="B876" s="5">
        <f>DATE(YEAR(siječanj!B876),MONTH(siječanj!B876)+9,DAY(siječanj!B876))</f>
        <v>44114</v>
      </c>
      <c r="C876" s="8">
        <v>9.09375</v>
      </c>
      <c r="D876">
        <v>0.90987681200000003</v>
      </c>
      <c r="E876" s="6">
        <v>56.877395526198683</v>
      </c>
      <c r="F876" s="9">
        <v>53.791276904575334</v>
      </c>
      <c r="G876" s="9">
        <v>45.746188165237484</v>
      </c>
      <c r="H876" s="9">
        <v>235.76905238891069</v>
      </c>
      <c r="I876" s="9">
        <f t="shared" si="20"/>
        <v>51.751423316240725</v>
      </c>
    </row>
    <row r="877" spans="1:9" x14ac:dyDescent="0.25">
      <c r="A877" s="18"/>
      <c r="B877" s="5">
        <f>DATE(YEAR(siječanj!B877),MONTH(siječanj!B877)+9,DAY(siječanj!B877))</f>
        <v>44114</v>
      </c>
      <c r="C877" s="8">
        <v>9.1041666666666696</v>
      </c>
      <c r="D877">
        <v>0.90987681200000003</v>
      </c>
      <c r="E877" s="6">
        <v>55.121452166670281</v>
      </c>
      <c r="F877" s="9">
        <v>54.406967653029362</v>
      </c>
      <c r="G877" s="9">
        <v>46.50848297028179</v>
      </c>
      <c r="H877" s="9">
        <v>235.11608408172214</v>
      </c>
      <c r="I877" s="9">
        <f t="shared" si="20"/>
        <v>50.153731170220446</v>
      </c>
    </row>
    <row r="878" spans="1:9" x14ac:dyDescent="0.25">
      <c r="A878" s="18"/>
      <c r="B878" s="5">
        <f>DATE(YEAR(siječanj!B878),MONTH(siječanj!B878)+9,DAY(siječanj!B878))</f>
        <v>44114</v>
      </c>
      <c r="C878" s="8">
        <v>9.1145833333333304</v>
      </c>
      <c r="D878">
        <v>0.90987681200000003</v>
      </c>
      <c r="E878" s="6">
        <v>55.125582613463884</v>
      </c>
      <c r="F878" s="9">
        <v>54.544214235402364</v>
      </c>
      <c r="G878" s="9">
        <v>45.434835550273718</v>
      </c>
      <c r="H878" s="9">
        <v>234.77790932921781</v>
      </c>
      <c r="I878" s="9">
        <f t="shared" si="20"/>
        <v>50.15748936798115</v>
      </c>
    </row>
    <row r="879" spans="1:9" x14ac:dyDescent="0.25">
      <c r="A879" s="18"/>
      <c r="B879" s="5">
        <f>DATE(YEAR(siječanj!B879),MONTH(siječanj!B879)+9,DAY(siječanj!B879))</f>
        <v>44114</v>
      </c>
      <c r="C879" s="8">
        <v>9.125</v>
      </c>
      <c r="D879">
        <v>0.90987681200000003</v>
      </c>
      <c r="E879" s="6">
        <v>53.883566937189215</v>
      </c>
      <c r="F879" s="9">
        <v>53.873931069838946</v>
      </c>
      <c r="G879" s="9">
        <v>45.588876497037433</v>
      </c>
      <c r="H879" s="9">
        <v>234.36508188030814</v>
      </c>
      <c r="I879" s="9">
        <f t="shared" si="20"/>
        <v>49.027408103998326</v>
      </c>
    </row>
    <row r="880" spans="1:9" x14ac:dyDescent="0.25">
      <c r="A880" s="18"/>
      <c r="B880" s="5">
        <f>DATE(YEAR(siječanj!B880),MONTH(siječanj!B880)+9,DAY(siječanj!B880))</f>
        <v>44114</v>
      </c>
      <c r="C880" s="8">
        <v>9.1354166666666696</v>
      </c>
      <c r="D880">
        <v>0.90987681200000003</v>
      </c>
      <c r="E880" s="6">
        <v>55.160851337686786</v>
      </c>
      <c r="F880" s="9">
        <v>53.857868803281249</v>
      </c>
      <c r="G880" s="9">
        <v>45.014694325866685</v>
      </c>
      <c r="H880" s="9">
        <v>234.92960423781489</v>
      </c>
      <c r="I880" s="9">
        <f t="shared" si="20"/>
        <v>50.189579562340391</v>
      </c>
    </row>
    <row r="881" spans="1:9" x14ac:dyDescent="0.25">
      <c r="A881" s="18"/>
      <c r="B881" s="5">
        <f>DATE(YEAR(siječanj!B881),MONTH(siječanj!B881)+9,DAY(siječanj!B881))</f>
        <v>44114</v>
      </c>
      <c r="C881" s="8">
        <v>9.1458333333333304</v>
      </c>
      <c r="D881">
        <v>0.90987681200000003</v>
      </c>
      <c r="E881" s="6">
        <v>55.615664469208134</v>
      </c>
      <c r="F881" s="9">
        <v>54.182558057987762</v>
      </c>
      <c r="G881" s="9">
        <v>46.061000119929012</v>
      </c>
      <c r="H881" s="9">
        <v>235.2522386713114</v>
      </c>
      <c r="I881" s="9">
        <f t="shared" si="20"/>
        <v>50.603403484504774</v>
      </c>
    </row>
    <row r="882" spans="1:9" x14ac:dyDescent="0.25">
      <c r="A882" s="18"/>
      <c r="B882" s="5">
        <f>DATE(YEAR(siječanj!B882),MONTH(siječanj!B882)+9,DAY(siječanj!B882))</f>
        <v>44114</v>
      </c>
      <c r="C882" s="8">
        <v>9.15625</v>
      </c>
      <c r="D882">
        <v>0.90987681200000003</v>
      </c>
      <c r="E882" s="6">
        <v>56.253215319330167</v>
      </c>
      <c r="F882" s="9">
        <v>53.709330009492902</v>
      </c>
      <c r="G882" s="9">
        <v>46.419752110211299</v>
      </c>
      <c r="H882" s="9">
        <v>234.93778178037698</v>
      </c>
      <c r="I882" s="9">
        <f t="shared" si="20"/>
        <v>51.183496219501698</v>
      </c>
    </row>
    <row r="883" spans="1:9" x14ac:dyDescent="0.25">
      <c r="A883" s="18"/>
      <c r="B883" s="5">
        <f>DATE(YEAR(siječanj!B883),MONTH(siječanj!B883)+9,DAY(siječanj!B883))</f>
        <v>44114</v>
      </c>
      <c r="C883" s="8">
        <v>9.1666666666666696</v>
      </c>
      <c r="D883">
        <v>0.90987681200000003</v>
      </c>
      <c r="E883" s="6">
        <v>58.533191346189604</v>
      </c>
      <c r="F883" s="9">
        <v>53.856241278148431</v>
      </c>
      <c r="G883" s="9">
        <v>45.490891301221914</v>
      </c>
      <c r="H883" s="9">
        <v>234.33251912495606</v>
      </c>
      <c r="I883" s="9">
        <f t="shared" si="20"/>
        <v>53.25799353825699</v>
      </c>
    </row>
    <row r="884" spans="1:9" x14ac:dyDescent="0.25">
      <c r="A884" s="18"/>
      <c r="B884" s="5">
        <f>DATE(YEAR(siječanj!B884),MONTH(siječanj!B884)+9,DAY(siječanj!B884))</f>
        <v>44114</v>
      </c>
      <c r="C884" s="8">
        <v>9.1770833333333304</v>
      </c>
      <c r="D884">
        <v>0.90987681200000003</v>
      </c>
      <c r="E884" s="6">
        <v>59.976623561280533</v>
      </c>
      <c r="F884" s="9">
        <v>53.97460856898077</v>
      </c>
      <c r="G884" s="9">
        <v>45.989429511222674</v>
      </c>
      <c r="H884" s="9">
        <v>234.02801572766637</v>
      </c>
      <c r="I884" s="9">
        <f t="shared" si="20"/>
        <v>54.571339040462021</v>
      </c>
    </row>
    <row r="885" spans="1:9" x14ac:dyDescent="0.25">
      <c r="A885" s="18"/>
      <c r="B885" s="5">
        <f>DATE(YEAR(siječanj!B885),MONTH(siječanj!B885)+9,DAY(siječanj!B885))</f>
        <v>44114</v>
      </c>
      <c r="C885" s="8">
        <v>9.1875</v>
      </c>
      <c r="D885">
        <v>0.90987681200000003</v>
      </c>
      <c r="E885" s="6">
        <v>61.787772158654448</v>
      </c>
      <c r="F885" s="9">
        <v>52.763854446163442</v>
      </c>
      <c r="G885" s="9">
        <v>44.943280230210668</v>
      </c>
      <c r="H885" s="9">
        <v>229.42358215887739</v>
      </c>
      <c r="I885" s="9">
        <f t="shared" si="20"/>
        <v>56.21926115229887</v>
      </c>
    </row>
    <row r="886" spans="1:9" x14ac:dyDescent="0.25">
      <c r="A886" s="18"/>
      <c r="B886" s="5">
        <f>DATE(YEAR(siječanj!B886),MONTH(siječanj!B886)+9,DAY(siječanj!B886))</f>
        <v>44114</v>
      </c>
      <c r="C886" s="8">
        <v>9.1979166666666696</v>
      </c>
      <c r="D886">
        <v>0.90987681200000003</v>
      </c>
      <c r="E886" s="6">
        <v>64.023127711177239</v>
      </c>
      <c r="F886" s="9">
        <v>54.673439730947962</v>
      </c>
      <c r="G886" s="9">
        <v>44.302864946665274</v>
      </c>
      <c r="H886" s="9">
        <v>206.16608635381078</v>
      </c>
      <c r="I886" s="9">
        <f t="shared" si="20"/>
        <v>58.253159336114805</v>
      </c>
    </row>
    <row r="887" spans="1:9" x14ac:dyDescent="0.25">
      <c r="A887" s="18"/>
      <c r="B887" s="5">
        <f>DATE(YEAR(siječanj!B887),MONTH(siječanj!B887)+9,DAY(siječanj!B887))</f>
        <v>44114</v>
      </c>
      <c r="C887" s="8">
        <v>9.2083333333333304</v>
      </c>
      <c r="D887">
        <v>0.90987681200000003</v>
      </c>
      <c r="E887" s="6">
        <v>66.247514479205819</v>
      </c>
      <c r="F887" s="9">
        <v>55.375409404344111</v>
      </c>
      <c r="G887" s="9">
        <v>47.485902956424177</v>
      </c>
      <c r="H887" s="9">
        <v>190.28126869365781</v>
      </c>
      <c r="I887" s="9">
        <f t="shared" si="20"/>
        <v>60.277077277263636</v>
      </c>
    </row>
    <row r="888" spans="1:9" x14ac:dyDescent="0.25">
      <c r="A888" s="18"/>
      <c r="B888" s="5">
        <f>DATE(YEAR(siječanj!B888),MONTH(siječanj!B888)+9,DAY(siječanj!B888))</f>
        <v>44114</v>
      </c>
      <c r="C888" s="8">
        <v>9.21875</v>
      </c>
      <c r="D888">
        <v>0.90987681200000003</v>
      </c>
      <c r="E888" s="6">
        <v>69.379619251756054</v>
      </c>
      <c r="F888" s="9">
        <v>58.608502145715214</v>
      </c>
      <c r="G888" s="9">
        <v>48.430535465100441</v>
      </c>
      <c r="H888" s="9">
        <v>163.72745827227357</v>
      </c>
      <c r="I888" s="9">
        <f t="shared" si="20"/>
        <v>63.126906782561626</v>
      </c>
    </row>
    <row r="889" spans="1:9" x14ac:dyDescent="0.25">
      <c r="A889" s="18"/>
      <c r="B889" s="5">
        <f>DATE(YEAR(siječanj!B889),MONTH(siječanj!B889)+9,DAY(siječanj!B889))</f>
        <v>44114</v>
      </c>
      <c r="C889" s="8">
        <v>9.2291666666666696</v>
      </c>
      <c r="D889">
        <v>0.90987681200000003</v>
      </c>
      <c r="E889" s="6">
        <v>71.652742132907733</v>
      </c>
      <c r="F889" s="9">
        <v>63.268970595791167</v>
      </c>
      <c r="G889" s="9">
        <v>49.230401428533703</v>
      </c>
      <c r="H889" s="9">
        <v>146.23912312430352</v>
      </c>
      <c r="I889" s="9">
        <f t="shared" si="20"/>
        <v>65.19516858294817</v>
      </c>
    </row>
    <row r="890" spans="1:9" x14ac:dyDescent="0.25">
      <c r="A890" s="18"/>
      <c r="B890" s="5">
        <f>DATE(YEAR(siječanj!B890),MONTH(siječanj!B890)+9,DAY(siječanj!B890))</f>
        <v>44114</v>
      </c>
      <c r="C890" s="8">
        <v>9.2395833333333304</v>
      </c>
      <c r="D890">
        <v>0.90987681200000003</v>
      </c>
      <c r="E890" s="6">
        <v>74.659325352073381</v>
      </c>
      <c r="F890" s="9">
        <v>62.23744114803177</v>
      </c>
      <c r="G890" s="9">
        <v>50.758269786368921</v>
      </c>
      <c r="H890" s="9">
        <v>116.02558550542027</v>
      </c>
      <c r="I890" s="9">
        <f t="shared" si="20"/>
        <v>67.930788937415315</v>
      </c>
    </row>
    <row r="891" spans="1:9" x14ac:dyDescent="0.25">
      <c r="A891" s="18"/>
      <c r="B891" s="5">
        <f>DATE(YEAR(siječanj!B891),MONTH(siječanj!B891)+9,DAY(siječanj!B891))</f>
        <v>44114</v>
      </c>
      <c r="C891" s="8">
        <v>9.25</v>
      </c>
      <c r="D891">
        <v>0.90987681200000003</v>
      </c>
      <c r="E891" s="6">
        <v>78.511141721601561</v>
      </c>
      <c r="F891" s="9">
        <v>62.8643196248062</v>
      </c>
      <c r="G891" s="9">
        <v>54.681710839901911</v>
      </c>
      <c r="H891" s="9">
        <v>84.91717273045289</v>
      </c>
      <c r="I891" s="9">
        <f t="shared" si="20"/>
        <v>71.435467336131026</v>
      </c>
    </row>
    <row r="892" spans="1:9" x14ac:dyDescent="0.25">
      <c r="A892" s="18"/>
      <c r="B892" s="5">
        <f>DATE(YEAR(siječanj!B892),MONTH(siječanj!B892)+9,DAY(siječanj!B892))</f>
        <v>44114</v>
      </c>
      <c r="C892" s="8">
        <v>9.2604166666666696</v>
      </c>
      <c r="D892">
        <v>0.90987681200000003</v>
      </c>
      <c r="E892" s="6">
        <v>82.71490098419946</v>
      </c>
      <c r="F892" s="9">
        <v>68.339374450308028</v>
      </c>
      <c r="G892" s="9">
        <v>60.35168102204355</v>
      </c>
      <c r="H892" s="9">
        <v>26.920003964664719</v>
      </c>
      <c r="I892" s="9">
        <f t="shared" si="20"/>
        <v>75.26037041239907</v>
      </c>
    </row>
    <row r="893" spans="1:9" x14ac:dyDescent="0.25">
      <c r="A893" s="18"/>
      <c r="B893" s="5">
        <f>DATE(YEAR(siječanj!B893),MONTH(siječanj!B893)+9,DAY(siječanj!B893))</f>
        <v>44114</v>
      </c>
      <c r="C893" s="8">
        <v>9.2708333333333304</v>
      </c>
      <c r="D893">
        <v>0.90987681200000003</v>
      </c>
      <c r="E893" s="6">
        <v>85.942290346739995</v>
      </c>
      <c r="F893" s="9">
        <v>72.186819752801725</v>
      </c>
      <c r="G893" s="9">
        <v>68.782717990794751</v>
      </c>
      <c r="H893" s="9">
        <v>3.1561698640604234</v>
      </c>
      <c r="I893" s="9">
        <f t="shared" si="20"/>
        <v>78.196897156670161</v>
      </c>
    </row>
    <row r="894" spans="1:9" x14ac:dyDescent="0.25">
      <c r="A894" s="18"/>
      <c r="B894" s="5">
        <f>DATE(YEAR(siječanj!B894),MONTH(siječanj!B894)+9,DAY(siječanj!B894))</f>
        <v>44114</v>
      </c>
      <c r="C894" s="8">
        <v>9.28125</v>
      </c>
      <c r="D894">
        <v>0.90987681200000003</v>
      </c>
      <c r="E894" s="6">
        <v>91.17980152429142</v>
      </c>
      <c r="F894" s="9">
        <v>75.395841196529446</v>
      </c>
      <c r="G894" s="9">
        <v>75.62585381402215</v>
      </c>
      <c r="H894" s="9">
        <v>3.3100162333072092</v>
      </c>
      <c r="I894" s="9">
        <f t="shared" si="20"/>
        <v>82.962387129715026</v>
      </c>
    </row>
    <row r="895" spans="1:9" x14ac:dyDescent="0.25">
      <c r="A895" s="18"/>
      <c r="B895" s="5">
        <f>DATE(YEAR(siječanj!B895),MONTH(siječanj!B895)+9,DAY(siječanj!B895))</f>
        <v>44114</v>
      </c>
      <c r="C895" s="8">
        <v>9.2916666666666696</v>
      </c>
      <c r="D895">
        <v>0.90987681200000003</v>
      </c>
      <c r="E895" s="6">
        <v>95.228225779114908</v>
      </c>
      <c r="F895" s="9">
        <v>79.322006473903969</v>
      </c>
      <c r="G895" s="9">
        <v>79.846862294624643</v>
      </c>
      <c r="H895" s="9">
        <v>3.6529321676136859</v>
      </c>
      <c r="I895" s="9">
        <f t="shared" si="20"/>
        <v>86.645954484317286</v>
      </c>
    </row>
    <row r="896" spans="1:9" x14ac:dyDescent="0.25">
      <c r="A896" s="18"/>
      <c r="B896" s="5">
        <f>DATE(YEAR(siječanj!B896),MONTH(siječanj!B896)+9,DAY(siječanj!B896))</f>
        <v>44114</v>
      </c>
      <c r="C896" s="8">
        <v>9.3020833333333304</v>
      </c>
      <c r="D896">
        <v>0.90987681200000003</v>
      </c>
      <c r="E896" s="6">
        <v>99.282391591909615</v>
      </c>
      <c r="F896" s="9">
        <v>89.467435550598779</v>
      </c>
      <c r="G896" s="9">
        <v>100.3356486080141</v>
      </c>
      <c r="H896" s="9">
        <v>1.9186367497384949</v>
      </c>
      <c r="I896" s="9">
        <f t="shared" si="20"/>
        <v>90.334745949382324</v>
      </c>
    </row>
    <row r="897" spans="1:9" x14ac:dyDescent="0.25">
      <c r="A897" s="18"/>
      <c r="B897" s="5">
        <f>DATE(YEAR(siječanj!B897),MONTH(siječanj!B897)+9,DAY(siječanj!B897))</f>
        <v>44114</v>
      </c>
      <c r="C897" s="8">
        <v>9.3125</v>
      </c>
      <c r="D897">
        <v>0.90987681200000003</v>
      </c>
      <c r="E897" s="6">
        <v>102.03613203783748</v>
      </c>
      <c r="F897" s="9">
        <v>95.502178185663453</v>
      </c>
      <c r="G897" s="9">
        <v>105.07698271785401</v>
      </c>
      <c r="H897" s="9">
        <v>0.96756265255336438</v>
      </c>
      <c r="I897" s="9">
        <f t="shared" si="20"/>
        <v>92.840310527398628</v>
      </c>
    </row>
    <row r="898" spans="1:9" x14ac:dyDescent="0.25">
      <c r="A898" s="18"/>
      <c r="B898" s="5">
        <f>DATE(YEAR(siječanj!B898),MONTH(siječanj!B898)+9,DAY(siječanj!B898))</f>
        <v>44114</v>
      </c>
      <c r="C898" s="8">
        <v>9.3229166666666696</v>
      </c>
      <c r="D898">
        <v>0.90987681200000003</v>
      </c>
      <c r="E898" s="6">
        <v>106.57421463940079</v>
      </c>
      <c r="F898" s="9">
        <v>99.653705461675813</v>
      </c>
      <c r="G898" s="9">
        <v>108.54627908350744</v>
      </c>
      <c r="H898" s="9">
        <v>1.4765325032005661</v>
      </c>
      <c r="I898" s="9">
        <f t="shared" si="20"/>
        <v>96.969406657501722</v>
      </c>
    </row>
    <row r="899" spans="1:9" x14ac:dyDescent="0.25">
      <c r="A899" s="18"/>
      <c r="B899" s="5">
        <f>DATE(YEAR(siječanj!B899),MONTH(siječanj!B899)+9,DAY(siječanj!B899))</f>
        <v>44114</v>
      </c>
      <c r="C899" s="8">
        <v>9.3333333333333304</v>
      </c>
      <c r="D899">
        <v>0.90987681200000003</v>
      </c>
      <c r="E899" s="6">
        <v>110.72201049418723</v>
      </c>
      <c r="F899" s="9">
        <v>104.25681671120687</v>
      </c>
      <c r="G899" s="9">
        <v>124.53787960610303</v>
      </c>
      <c r="H899" s="9">
        <v>1.6327992656782808</v>
      </c>
      <c r="I899" s="9">
        <f t="shared" si="20"/>
        <v>100.74338992668163</v>
      </c>
    </row>
    <row r="900" spans="1:9" x14ac:dyDescent="0.25">
      <c r="A900" s="18"/>
      <c r="B900" s="5">
        <f>DATE(YEAR(siječanj!B900),MONTH(siječanj!B900)+9,DAY(siječanj!B900))</f>
        <v>44114</v>
      </c>
      <c r="C900" s="8">
        <v>9.34375</v>
      </c>
      <c r="D900">
        <v>0.90987681200000003</v>
      </c>
      <c r="E900" s="6">
        <v>111.48179058410477</v>
      </c>
      <c r="F900" s="9">
        <v>120.08584887091615</v>
      </c>
      <c r="G900" s="9">
        <v>140.33474980200481</v>
      </c>
      <c r="H900" s="9">
        <v>0.88166359402029193</v>
      </c>
      <c r="I900" s="9">
        <f t="shared" ref="I900:I963" si="22">D900*E900</f>
        <v>101.43469621271687</v>
      </c>
    </row>
    <row r="901" spans="1:9" x14ac:dyDescent="0.25">
      <c r="A901" s="18"/>
      <c r="B901" s="5">
        <f>DATE(YEAR(siječanj!B901),MONTH(siječanj!B901)+9,DAY(siječanj!B901))</f>
        <v>44114</v>
      </c>
      <c r="C901" s="8">
        <v>9.3541666666666696</v>
      </c>
      <c r="D901">
        <v>0.90987681200000003</v>
      </c>
      <c r="E901" s="6">
        <v>112.0343622300105</v>
      </c>
      <c r="F901" s="9">
        <v>125.44501185121975</v>
      </c>
      <c r="G901" s="9">
        <v>151.76697266865446</v>
      </c>
      <c r="H901" s="9">
        <v>0.80089716360202612</v>
      </c>
      <c r="I901" s="9">
        <f t="shared" si="22"/>
        <v>101.93746834029517</v>
      </c>
    </row>
    <row r="902" spans="1:9" x14ac:dyDescent="0.25">
      <c r="A902" s="18"/>
      <c r="B902" s="5">
        <f>DATE(YEAR(siječanj!B902),MONTH(siječanj!B902)+9,DAY(siječanj!B902))</f>
        <v>44114</v>
      </c>
      <c r="C902" s="8">
        <v>9.3645833333333304</v>
      </c>
      <c r="D902">
        <v>0.90987681200000003</v>
      </c>
      <c r="E902" s="6">
        <v>114.56511679391139</v>
      </c>
      <c r="F902" s="9">
        <v>124.40635746010113</v>
      </c>
      <c r="G902" s="9">
        <v>154.37991389917167</v>
      </c>
      <c r="H902" s="9">
        <v>0.78070132279942206</v>
      </c>
      <c r="I902" s="9">
        <f t="shared" si="22"/>
        <v>104.24014323485176</v>
      </c>
    </row>
    <row r="903" spans="1:9" x14ac:dyDescent="0.25">
      <c r="A903" s="18"/>
      <c r="B903" s="5">
        <f>DATE(YEAR(siječanj!B903),MONTH(siječanj!B903)+9,DAY(siječanj!B903))</f>
        <v>44114</v>
      </c>
      <c r="C903" s="8">
        <v>9.375</v>
      </c>
      <c r="D903">
        <v>0.90987681200000003</v>
      </c>
      <c r="E903" s="6">
        <v>117.52077330209663</v>
      </c>
      <c r="F903" s="9">
        <v>127.60875226446093</v>
      </c>
      <c r="G903" s="9">
        <v>151.82373072175159</v>
      </c>
      <c r="H903" s="9">
        <v>0.92965710325449369</v>
      </c>
      <c r="I903" s="9">
        <f t="shared" si="22"/>
        <v>106.92942655588639</v>
      </c>
    </row>
    <row r="904" spans="1:9" x14ac:dyDescent="0.25">
      <c r="A904" s="18"/>
      <c r="B904" s="5">
        <f>DATE(YEAR(siječanj!B904),MONTH(siječanj!B904)+9,DAY(siječanj!B904))</f>
        <v>44114</v>
      </c>
      <c r="C904" s="8">
        <v>9.3854166666666696</v>
      </c>
      <c r="D904">
        <v>0.90987681200000003</v>
      </c>
      <c r="E904" s="6">
        <v>118.75195149154044</v>
      </c>
      <c r="F904" s="9">
        <v>134.70196893003938</v>
      </c>
      <c r="G904" s="9">
        <v>156.43940090479876</v>
      </c>
      <c r="H904" s="9">
        <v>1.0526887789270947</v>
      </c>
      <c r="I904" s="9">
        <f t="shared" si="22"/>
        <v>108.04964704190147</v>
      </c>
    </row>
    <row r="905" spans="1:9" x14ac:dyDescent="0.25">
      <c r="A905" s="18"/>
      <c r="B905" s="5">
        <f>DATE(YEAR(siječanj!B905),MONTH(siječanj!B905)+9,DAY(siječanj!B905))</f>
        <v>44114</v>
      </c>
      <c r="C905" s="8">
        <v>9.3958333333333304</v>
      </c>
      <c r="D905">
        <v>0.90987681200000003</v>
      </c>
      <c r="E905" s="6">
        <v>120.83547067477748</v>
      </c>
      <c r="F905" s="9">
        <v>134.93563331614487</v>
      </c>
      <c r="G905" s="9">
        <v>156.24473880174224</v>
      </c>
      <c r="H905" s="9">
        <v>1.2410650955552114</v>
      </c>
      <c r="I905" s="9">
        <f t="shared" si="22"/>
        <v>109.94539283408604</v>
      </c>
    </row>
    <row r="906" spans="1:9" x14ac:dyDescent="0.25">
      <c r="A906" s="18"/>
      <c r="B906" s="5">
        <f>DATE(YEAR(siječanj!B906),MONTH(siječanj!B906)+9,DAY(siječanj!B906))</f>
        <v>44114</v>
      </c>
      <c r="C906" s="8">
        <v>9.40625</v>
      </c>
      <c r="D906">
        <v>0.90987681200000003</v>
      </c>
      <c r="E906" s="6">
        <v>124.85573010000684</v>
      </c>
      <c r="F906" s="9">
        <v>133.9237908946217</v>
      </c>
      <c r="G906" s="9">
        <v>153.60862962662137</v>
      </c>
      <c r="H906" s="9">
        <v>1.4618009740295996</v>
      </c>
      <c r="I906" s="9">
        <f t="shared" si="22"/>
        <v>113.60333366332667</v>
      </c>
    </row>
    <row r="907" spans="1:9" x14ac:dyDescent="0.25">
      <c r="A907" s="18"/>
      <c r="B907" s="5">
        <f>DATE(YEAR(siječanj!B907),MONTH(siječanj!B907)+9,DAY(siječanj!B907))</f>
        <v>44114</v>
      </c>
      <c r="C907" s="8">
        <v>9.4166666666666696</v>
      </c>
      <c r="D907">
        <v>0.90987681200000003</v>
      </c>
      <c r="E907" s="6">
        <v>126.96859283020693</v>
      </c>
      <c r="F907" s="9">
        <v>137.09206794990098</v>
      </c>
      <c r="G907" s="9">
        <v>150.98628958677421</v>
      </c>
      <c r="H907" s="9">
        <v>1.5846593375943068</v>
      </c>
      <c r="I907" s="9">
        <f t="shared" si="22"/>
        <v>115.52577846847474</v>
      </c>
    </row>
    <row r="908" spans="1:9" x14ac:dyDescent="0.25">
      <c r="A908" s="18"/>
      <c r="B908" s="5">
        <f>DATE(YEAR(siječanj!B908),MONTH(siječanj!B908)+9,DAY(siječanj!B908))</f>
        <v>44114</v>
      </c>
      <c r="C908" s="8">
        <v>9.4270833333333304</v>
      </c>
      <c r="D908">
        <v>0.90987681200000003</v>
      </c>
      <c r="E908" s="6">
        <v>128.96657701535941</v>
      </c>
      <c r="F908" s="9">
        <v>137.10573916101666</v>
      </c>
      <c r="G908" s="9">
        <v>148.86070591604715</v>
      </c>
      <c r="H908" s="9">
        <v>2.0234009308204586</v>
      </c>
      <c r="I908" s="9">
        <f t="shared" si="22"/>
        <v>117.3436979492877</v>
      </c>
    </row>
    <row r="909" spans="1:9" x14ac:dyDescent="0.25">
      <c r="A909" s="18"/>
      <c r="B909" s="5">
        <f>DATE(YEAR(siječanj!B909),MONTH(siječanj!B909)+9,DAY(siječanj!B909))</f>
        <v>44114</v>
      </c>
      <c r="C909" s="8">
        <v>9.4375</v>
      </c>
      <c r="D909">
        <v>0.90987681200000003</v>
      </c>
      <c r="E909" s="6">
        <v>129.22275257740583</v>
      </c>
      <c r="F909" s="9">
        <v>131.20605298191165</v>
      </c>
      <c r="G909" s="9">
        <v>151.80977698134157</v>
      </c>
      <c r="H909" s="9">
        <v>1.9614229273631083</v>
      </c>
      <c r="I909" s="9">
        <f t="shared" si="22"/>
        <v>117.5767861529948</v>
      </c>
    </row>
    <row r="910" spans="1:9" x14ac:dyDescent="0.25">
      <c r="A910" s="18"/>
      <c r="B910" s="5">
        <f>DATE(YEAR(siječanj!B910),MONTH(siječanj!B910)+9,DAY(siječanj!B910))</f>
        <v>44114</v>
      </c>
      <c r="C910" s="8">
        <v>9.4479166666666696</v>
      </c>
      <c r="D910">
        <v>0.90987681200000003</v>
      </c>
      <c r="E910" s="6">
        <v>129.43224935212208</v>
      </c>
      <c r="F910" s="9">
        <v>135.1732077811497</v>
      </c>
      <c r="G910" s="9">
        <v>150.98026985406929</v>
      </c>
      <c r="H910" s="9">
        <v>2.1566839180703132</v>
      </c>
      <c r="I910" s="9">
        <f t="shared" si="22"/>
        <v>117.76740241049791</v>
      </c>
    </row>
    <row r="911" spans="1:9" x14ac:dyDescent="0.25">
      <c r="A911" s="18"/>
      <c r="B911" s="5">
        <f>DATE(YEAR(siječanj!B911),MONTH(siječanj!B911)+9,DAY(siječanj!B911))</f>
        <v>44114</v>
      </c>
      <c r="C911" s="8">
        <v>9.4583333333333304</v>
      </c>
      <c r="D911">
        <v>0.90987681200000003</v>
      </c>
      <c r="E911" s="6">
        <v>130.13627433352872</v>
      </c>
      <c r="F911" s="9">
        <v>132.99157664718925</v>
      </c>
      <c r="G911" s="9">
        <v>142.52519809920491</v>
      </c>
      <c r="H911" s="9">
        <v>1.8701641420910926</v>
      </c>
      <c r="I911" s="9">
        <f t="shared" si="22"/>
        <v>118.40797841614854</v>
      </c>
    </row>
    <row r="912" spans="1:9" x14ac:dyDescent="0.25">
      <c r="A912" s="18"/>
      <c r="B912" s="5">
        <f>DATE(YEAR(siječanj!B912),MONTH(siječanj!B912)+9,DAY(siječanj!B912))</f>
        <v>44114</v>
      </c>
      <c r="C912" s="8">
        <v>9.46875</v>
      </c>
      <c r="D912">
        <v>0.90987681200000003</v>
      </c>
      <c r="E912" s="6">
        <v>130.2290494599078</v>
      </c>
      <c r="F912" s="9">
        <v>129.02237639043861</v>
      </c>
      <c r="G912" s="9">
        <v>144.46125650545034</v>
      </c>
      <c r="H912" s="9">
        <v>2.4486849384733222</v>
      </c>
      <c r="I912" s="9">
        <f t="shared" si="22"/>
        <v>118.49239235237124</v>
      </c>
    </row>
    <row r="913" spans="1:9" x14ac:dyDescent="0.25">
      <c r="A913" s="18"/>
      <c r="B913" s="5">
        <f>DATE(YEAR(siječanj!B913),MONTH(siječanj!B913)+9,DAY(siječanj!B913))</f>
        <v>44114</v>
      </c>
      <c r="C913" s="8">
        <v>9.4791666666666696</v>
      </c>
      <c r="D913">
        <v>0.90987681200000003</v>
      </c>
      <c r="E913" s="6">
        <v>133.2722637399539</v>
      </c>
      <c r="F913" s="9">
        <v>127.25936883212192</v>
      </c>
      <c r="G913" s="9">
        <v>138.67732074373922</v>
      </c>
      <c r="H913" s="9">
        <v>2.2477175968113867</v>
      </c>
      <c r="I913" s="9">
        <f t="shared" si="22"/>
        <v>121.26134245973246</v>
      </c>
    </row>
    <row r="914" spans="1:9" x14ac:dyDescent="0.25">
      <c r="A914" s="18"/>
      <c r="B914" s="5">
        <f>DATE(YEAR(siječanj!B914),MONTH(siječanj!B914)+9,DAY(siječanj!B914))</f>
        <v>44114</v>
      </c>
      <c r="C914" s="8">
        <v>9.4895833333333304</v>
      </c>
      <c r="D914">
        <v>0.90987681200000003</v>
      </c>
      <c r="E914" s="6">
        <v>131.45341497886341</v>
      </c>
      <c r="F914" s="9">
        <v>123.68750171112944</v>
      </c>
      <c r="G914" s="9">
        <v>144.36940341068359</v>
      </c>
      <c r="H914" s="9">
        <v>2.7197072254484147</v>
      </c>
      <c r="I914" s="9">
        <f t="shared" si="22"/>
        <v>119.60641414748129</v>
      </c>
    </row>
    <row r="915" spans="1:9" x14ac:dyDescent="0.25">
      <c r="A915" s="18"/>
      <c r="B915" s="5">
        <f>DATE(YEAR(siječanj!B915),MONTH(siječanj!B915)+9,DAY(siječanj!B915))</f>
        <v>44114</v>
      </c>
      <c r="C915" s="8">
        <v>9.5</v>
      </c>
      <c r="D915">
        <v>0.90987681200000003</v>
      </c>
      <c r="E915" s="6">
        <v>129.17377460016598</v>
      </c>
      <c r="F915" s="9">
        <v>121.1072675699492</v>
      </c>
      <c r="G915" s="9">
        <v>128.23031141050723</v>
      </c>
      <c r="H915" s="9">
        <v>2.4140952282961661</v>
      </c>
      <c r="I915" s="9">
        <f t="shared" si="22"/>
        <v>117.53222222720561</v>
      </c>
    </row>
    <row r="916" spans="1:9" x14ac:dyDescent="0.25">
      <c r="A916" s="18"/>
      <c r="B916" s="5">
        <f>DATE(YEAR(siječanj!B916),MONTH(siječanj!B916)+9,DAY(siječanj!B916))</f>
        <v>44114</v>
      </c>
      <c r="C916" s="8">
        <v>9.5104166666666696</v>
      </c>
      <c r="D916">
        <v>0.90987681200000003</v>
      </c>
      <c r="E916" s="6">
        <v>127.10791149745084</v>
      </c>
      <c r="F916" s="9">
        <v>117.49131662005057</v>
      </c>
      <c r="G916" s="9">
        <v>127.15135057309828</v>
      </c>
      <c r="H916" s="9">
        <v>2.9274925060674342</v>
      </c>
      <c r="I916" s="9">
        <f t="shared" si="22"/>
        <v>115.65254129327873</v>
      </c>
    </row>
    <row r="917" spans="1:9" x14ac:dyDescent="0.25">
      <c r="A917" s="18"/>
      <c r="B917" s="5">
        <f>DATE(YEAR(siječanj!B917),MONTH(siječanj!B917)+9,DAY(siječanj!B917))</f>
        <v>44114</v>
      </c>
      <c r="C917" s="8">
        <v>9.5208333333333304</v>
      </c>
      <c r="D917">
        <v>0.90987681200000003</v>
      </c>
      <c r="E917" s="6">
        <v>128.11748687273527</v>
      </c>
      <c r="F917" s="9">
        <v>117.18095360509341</v>
      </c>
      <c r="G917" s="9">
        <v>135.31988305120856</v>
      </c>
      <c r="H917" s="9">
        <v>3.2817334901828286</v>
      </c>
      <c r="I917" s="9">
        <f t="shared" si="22"/>
        <v>116.57113051721622</v>
      </c>
    </row>
    <row r="918" spans="1:9" x14ac:dyDescent="0.25">
      <c r="A918" s="18"/>
      <c r="B918" s="5">
        <f>DATE(YEAR(siječanj!B918),MONTH(siječanj!B918)+9,DAY(siječanj!B918))</f>
        <v>44114</v>
      </c>
      <c r="C918" s="8">
        <v>9.53125</v>
      </c>
      <c r="D918">
        <v>0.90987681200000003</v>
      </c>
      <c r="E918" s="6">
        <v>129.05290177382517</v>
      </c>
      <c r="F918" s="9">
        <v>113.86392477125533</v>
      </c>
      <c r="G918" s="9">
        <v>131.42118309909279</v>
      </c>
      <c r="H918" s="9">
        <v>3.359322531956376</v>
      </c>
      <c r="I918" s="9">
        <f t="shared" si="22"/>
        <v>117.4222428453172</v>
      </c>
    </row>
    <row r="919" spans="1:9" x14ac:dyDescent="0.25">
      <c r="A919" s="18"/>
      <c r="B919" s="5">
        <f>DATE(YEAR(siječanj!B919),MONTH(siječanj!B919)+9,DAY(siječanj!B919))</f>
        <v>44114</v>
      </c>
      <c r="C919" s="8">
        <v>9.5416666666666696</v>
      </c>
      <c r="D919">
        <v>0.90987681200000003</v>
      </c>
      <c r="E919" s="6">
        <v>127.49526724601303</v>
      </c>
      <c r="F919" s="9">
        <v>109.59366853215889</v>
      </c>
      <c r="G919" s="9">
        <v>133.25059190758276</v>
      </c>
      <c r="H919" s="9">
        <v>3.6931336043188501</v>
      </c>
      <c r="I919" s="9">
        <f t="shared" si="22"/>
        <v>116.00498730689036</v>
      </c>
    </row>
    <row r="920" spans="1:9" x14ac:dyDescent="0.25">
      <c r="A920" s="18"/>
      <c r="B920" s="5">
        <f>DATE(YEAR(siječanj!B920),MONTH(siječanj!B920)+9,DAY(siječanj!B920))</f>
        <v>44114</v>
      </c>
      <c r="C920" s="8">
        <v>9.5520833333333304</v>
      </c>
      <c r="D920">
        <v>0.90987681200000003</v>
      </c>
      <c r="E920" s="6">
        <v>127.09708388262477</v>
      </c>
      <c r="F920" s="9">
        <v>107.6354302923546</v>
      </c>
      <c r="G920" s="9">
        <v>128.31689121942449</v>
      </c>
      <c r="H920" s="9">
        <v>5.9831393554563048</v>
      </c>
      <c r="I920" s="9">
        <f t="shared" si="22"/>
        <v>115.64268949761922</v>
      </c>
    </row>
    <row r="921" spans="1:9" x14ac:dyDescent="0.25">
      <c r="A921" s="18"/>
      <c r="B921" s="5">
        <f>DATE(YEAR(siječanj!B921),MONTH(siječanj!B921)+9,DAY(siječanj!B921))</f>
        <v>44114</v>
      </c>
      <c r="C921" s="8">
        <v>9.5625</v>
      </c>
      <c r="D921">
        <v>0.90987681200000003</v>
      </c>
      <c r="E921" s="6">
        <v>128.76354442936315</v>
      </c>
      <c r="F921" s="9">
        <v>106.79309159947879</v>
      </c>
      <c r="G921" s="9">
        <v>127.10850612885982</v>
      </c>
      <c r="H921" s="9">
        <v>5.0042735661191591</v>
      </c>
      <c r="I921" s="9">
        <f t="shared" si="22"/>
        <v>117.15896330720931</v>
      </c>
    </row>
    <row r="922" spans="1:9" x14ac:dyDescent="0.25">
      <c r="A922" s="18"/>
      <c r="B922" s="5">
        <f>DATE(YEAR(siječanj!B922),MONTH(siječanj!B922)+9,DAY(siječanj!B922))</f>
        <v>44114</v>
      </c>
      <c r="C922" s="8">
        <v>9.5729166666666696</v>
      </c>
      <c r="D922">
        <v>0.90987681200000003</v>
      </c>
      <c r="E922" s="6">
        <v>127.25623145863938</v>
      </c>
      <c r="F922" s="9">
        <v>105.10065031605653</v>
      </c>
      <c r="G922" s="9">
        <v>117.89948291848015</v>
      </c>
      <c r="H922" s="9">
        <v>4.3143280250602221</v>
      </c>
      <c r="I922" s="9">
        <f t="shared" si="22"/>
        <v>115.78749418672091</v>
      </c>
    </row>
    <row r="923" spans="1:9" x14ac:dyDescent="0.25">
      <c r="A923" s="18"/>
      <c r="B923" s="5">
        <f>DATE(YEAR(siječanj!B923),MONTH(siječanj!B923)+9,DAY(siječanj!B923))</f>
        <v>44114</v>
      </c>
      <c r="C923" s="8">
        <v>9.5833333333333304</v>
      </c>
      <c r="D923">
        <v>0.90987681200000003</v>
      </c>
      <c r="E923" s="6">
        <v>125.44581240241759</v>
      </c>
      <c r="F923" s="9">
        <v>102.02617496855551</v>
      </c>
      <c r="G923" s="9">
        <v>117.48338695445081</v>
      </c>
      <c r="H923" s="9">
        <v>5.2948432675621495</v>
      </c>
      <c r="I923" s="9">
        <f t="shared" si="22"/>
        <v>114.14023586746178</v>
      </c>
    </row>
    <row r="924" spans="1:9" x14ac:dyDescent="0.25">
      <c r="A924" s="18"/>
      <c r="B924" s="5">
        <f>DATE(YEAR(siječanj!B924),MONTH(siječanj!B924)+9,DAY(siječanj!B924))</f>
        <v>44114</v>
      </c>
      <c r="C924" s="8">
        <v>9.59375</v>
      </c>
      <c r="D924">
        <v>0.90987681200000003</v>
      </c>
      <c r="E924" s="6">
        <v>125.2419031823982</v>
      </c>
      <c r="F924" s="9">
        <v>100.17698894981106</v>
      </c>
      <c r="G924" s="9">
        <v>110.81121555319821</v>
      </c>
      <c r="H924" s="9">
        <v>5.4835921056175776</v>
      </c>
      <c r="I924" s="9">
        <f t="shared" si="22"/>
        <v>113.95470359641314</v>
      </c>
    </row>
    <row r="925" spans="1:9" x14ac:dyDescent="0.25">
      <c r="A925" s="18"/>
      <c r="B925" s="5">
        <f>DATE(YEAR(siječanj!B925),MONTH(siječanj!B925)+9,DAY(siječanj!B925))</f>
        <v>44114</v>
      </c>
      <c r="C925" s="8">
        <v>9.6041666666666696</v>
      </c>
      <c r="D925">
        <v>0.90987681200000003</v>
      </c>
      <c r="E925" s="6">
        <v>124.22197799731833</v>
      </c>
      <c r="F925" s="9">
        <v>97.678364142944957</v>
      </c>
      <c r="G925" s="9">
        <v>108.89514265953311</v>
      </c>
      <c r="H925" s="9">
        <v>6.6950118663035889</v>
      </c>
      <c r="I925" s="9">
        <f t="shared" si="22"/>
        <v>113.02669732053415</v>
      </c>
    </row>
    <row r="926" spans="1:9" x14ac:dyDescent="0.25">
      <c r="A926" s="18"/>
      <c r="B926" s="5">
        <f>DATE(YEAR(siječanj!B926),MONTH(siječanj!B926)+9,DAY(siječanj!B926))</f>
        <v>44114</v>
      </c>
      <c r="C926" s="8">
        <v>9.6145833333333304</v>
      </c>
      <c r="D926">
        <v>0.90987681200000003</v>
      </c>
      <c r="E926" s="6">
        <v>123.17177537362467</v>
      </c>
      <c r="F926" s="9">
        <v>97.010524274371051</v>
      </c>
      <c r="G926" s="9">
        <v>108.10134859982155</v>
      </c>
      <c r="H926" s="9">
        <v>5.9126760310383411</v>
      </c>
      <c r="I926" s="9">
        <f t="shared" si="22"/>
        <v>112.07114230533372</v>
      </c>
    </row>
    <row r="927" spans="1:9" x14ac:dyDescent="0.25">
      <c r="A927" s="18"/>
      <c r="B927" s="5">
        <f>DATE(YEAR(siječanj!B927),MONTH(siječanj!B927)+9,DAY(siječanj!B927))</f>
        <v>44114</v>
      </c>
      <c r="C927" s="8">
        <v>9.625</v>
      </c>
      <c r="D927">
        <v>0.90987681200000003</v>
      </c>
      <c r="E927" s="6">
        <v>121.35203319610297</v>
      </c>
      <c r="F927" s="9">
        <v>96.628445670475031</v>
      </c>
      <c r="G927" s="9">
        <v>112.38201263152976</v>
      </c>
      <c r="H927" s="9">
        <v>4.1670027728845875</v>
      </c>
      <c r="I927" s="9">
        <f t="shared" si="22"/>
        <v>110.41540109418834</v>
      </c>
    </row>
    <row r="928" spans="1:9" x14ac:dyDescent="0.25">
      <c r="A928" s="18"/>
      <c r="B928" s="5">
        <f>DATE(YEAR(siječanj!B928),MONTH(siječanj!B928)+9,DAY(siječanj!B928))</f>
        <v>44114</v>
      </c>
      <c r="C928" s="8">
        <v>9.6354166666666696</v>
      </c>
      <c r="D928">
        <v>0.90987681200000003</v>
      </c>
      <c r="E928" s="6">
        <v>120.29628744173384</v>
      </c>
      <c r="F928" s="9">
        <v>96.713804340465515</v>
      </c>
      <c r="G928" s="9">
        <v>109.08156976824928</v>
      </c>
      <c r="H928" s="9">
        <v>4.4021753507372026</v>
      </c>
      <c r="I928" s="9">
        <f t="shared" si="22"/>
        <v>109.45480251292042</v>
      </c>
    </row>
    <row r="929" spans="1:9" x14ac:dyDescent="0.25">
      <c r="A929" s="18"/>
      <c r="B929" s="5">
        <f>DATE(YEAR(siječanj!B929),MONTH(siječanj!B929)+9,DAY(siječanj!B929))</f>
        <v>44114</v>
      </c>
      <c r="C929" s="8">
        <v>9.6458333333333304</v>
      </c>
      <c r="D929">
        <v>0.90987681200000003</v>
      </c>
      <c r="E929" s="6">
        <v>122.3342009245587</v>
      </c>
      <c r="F929" s="9">
        <v>95.214500058051343</v>
      </c>
      <c r="G929" s="9">
        <v>104.31343179525194</v>
      </c>
      <c r="H929" s="9">
        <v>3.9871316981490255</v>
      </c>
      <c r="I929" s="9">
        <f t="shared" si="22"/>
        <v>111.30905273580493</v>
      </c>
    </row>
    <row r="930" spans="1:9" x14ac:dyDescent="0.25">
      <c r="A930" s="18"/>
      <c r="B930" s="5">
        <f>DATE(YEAR(siječanj!B930),MONTH(siječanj!B930)+9,DAY(siječanj!B930))</f>
        <v>44114</v>
      </c>
      <c r="C930" s="8">
        <v>9.65625</v>
      </c>
      <c r="D930">
        <v>0.90987681200000003</v>
      </c>
      <c r="E930" s="6">
        <v>123.52872830911255</v>
      </c>
      <c r="F930" s="9">
        <v>94.402312775228665</v>
      </c>
      <c r="G930" s="9">
        <v>106.85462985139195</v>
      </c>
      <c r="H930" s="9">
        <v>3.5296474961054241</v>
      </c>
      <c r="I930" s="9">
        <f t="shared" si="22"/>
        <v>112.39592550430949</v>
      </c>
    </row>
    <row r="931" spans="1:9" x14ac:dyDescent="0.25">
      <c r="A931" s="18"/>
      <c r="B931" s="5">
        <f>DATE(YEAR(siječanj!B931),MONTH(siječanj!B931)+9,DAY(siječanj!B931))</f>
        <v>44114</v>
      </c>
      <c r="C931" s="8">
        <v>9.6666666666666696</v>
      </c>
      <c r="D931">
        <v>0.90987681200000003</v>
      </c>
      <c r="E931" s="6">
        <v>119.76444898023523</v>
      </c>
      <c r="F931" s="9">
        <v>92.836794340682616</v>
      </c>
      <c r="G931" s="9">
        <v>104.93494110494876</v>
      </c>
      <c r="H931" s="9">
        <v>3.7169281614767415</v>
      </c>
      <c r="I931" s="9">
        <f t="shared" si="22"/>
        <v>108.97089502907309</v>
      </c>
    </row>
    <row r="932" spans="1:9" x14ac:dyDescent="0.25">
      <c r="A932" s="18"/>
      <c r="B932" s="5">
        <f>DATE(YEAR(siječanj!B932),MONTH(siječanj!B932)+9,DAY(siječanj!B932))</f>
        <v>44114</v>
      </c>
      <c r="C932" s="8">
        <v>9.6770833333333304</v>
      </c>
      <c r="D932">
        <v>0.90987681200000003</v>
      </c>
      <c r="E932" s="6">
        <v>118.81616592093435</v>
      </c>
      <c r="F932" s="9">
        <v>91.865515471482013</v>
      </c>
      <c r="G932" s="9">
        <v>101.55681961084402</v>
      </c>
      <c r="H932" s="9">
        <v>3.9084828627961734</v>
      </c>
      <c r="I932" s="9">
        <f t="shared" si="22"/>
        <v>108.10807426220279</v>
      </c>
    </row>
    <row r="933" spans="1:9" x14ac:dyDescent="0.25">
      <c r="A933" s="18"/>
      <c r="B933" s="5">
        <f>DATE(YEAR(siječanj!B933),MONTH(siječanj!B933)+9,DAY(siječanj!B933))</f>
        <v>44114</v>
      </c>
      <c r="C933" s="8">
        <v>9.6875</v>
      </c>
      <c r="D933">
        <v>0.90987681200000003</v>
      </c>
      <c r="E933" s="6">
        <v>120.72456956044965</v>
      </c>
      <c r="F933" s="9">
        <v>92.577366834511736</v>
      </c>
      <c r="G933" s="9">
        <v>103.69444676013605</v>
      </c>
      <c r="H933" s="9">
        <v>4.1881697591193543</v>
      </c>
      <c r="I933" s="9">
        <f t="shared" si="22"/>
        <v>109.84448648173418</v>
      </c>
    </row>
    <row r="934" spans="1:9" x14ac:dyDescent="0.25">
      <c r="A934" s="18"/>
      <c r="B934" s="5">
        <f>DATE(YEAR(siječanj!B934),MONTH(siječanj!B934)+9,DAY(siječanj!B934))</f>
        <v>44114</v>
      </c>
      <c r="C934" s="8">
        <v>9.6979166666666696</v>
      </c>
      <c r="D934">
        <v>0.90987681200000003</v>
      </c>
      <c r="E934" s="6">
        <v>124.29496370294582</v>
      </c>
      <c r="F934" s="9">
        <v>93.721416538367038</v>
      </c>
      <c r="G934" s="9">
        <v>102.36034557176185</v>
      </c>
      <c r="H934" s="9">
        <v>3.267056743574702</v>
      </c>
      <c r="I934" s="9">
        <f t="shared" si="22"/>
        <v>113.09310532169206</v>
      </c>
    </row>
    <row r="935" spans="1:9" x14ac:dyDescent="0.25">
      <c r="A935" s="18"/>
      <c r="B935" s="5">
        <f>DATE(YEAR(siječanj!B935),MONTH(siječanj!B935)+9,DAY(siječanj!B935))</f>
        <v>44114</v>
      </c>
      <c r="C935" s="8">
        <v>9.7083333333333304</v>
      </c>
      <c r="D935">
        <v>0.90987681200000003</v>
      </c>
      <c r="E935" s="6">
        <v>125.67869398202083</v>
      </c>
      <c r="F935" s="9">
        <v>93.222859376508879</v>
      </c>
      <c r="G935" s="9">
        <v>103.25779541549699</v>
      </c>
      <c r="H935" s="9">
        <v>3.1073994384804915</v>
      </c>
      <c r="I935" s="9">
        <f t="shared" si="22"/>
        <v>114.3521294166847</v>
      </c>
    </row>
    <row r="936" spans="1:9" x14ac:dyDescent="0.25">
      <c r="A936" s="18"/>
      <c r="B936" s="5">
        <f>DATE(YEAR(siječanj!B936),MONTH(siječanj!B936)+9,DAY(siječanj!B936))</f>
        <v>44114</v>
      </c>
      <c r="C936" s="8">
        <v>9.71875</v>
      </c>
      <c r="D936">
        <v>0.90987681200000003</v>
      </c>
      <c r="E936" s="6">
        <v>127.85242453199953</v>
      </c>
      <c r="F936" s="9">
        <v>93.207914275350987</v>
      </c>
      <c r="G936" s="9">
        <v>102.76206641409186</v>
      </c>
      <c r="H936" s="9">
        <v>6.1678442443275472</v>
      </c>
      <c r="I936" s="9">
        <f t="shared" si="22"/>
        <v>116.32995643964632</v>
      </c>
    </row>
    <row r="937" spans="1:9" x14ac:dyDescent="0.25">
      <c r="A937" s="18"/>
      <c r="B937" s="5">
        <f>DATE(YEAR(siječanj!B937),MONTH(siječanj!B937)+9,DAY(siječanj!B937))</f>
        <v>44114</v>
      </c>
      <c r="C937" s="8">
        <v>9.7291666666666696</v>
      </c>
      <c r="D937">
        <v>0.90987681200000003</v>
      </c>
      <c r="E937" s="6">
        <v>131.09664961146606</v>
      </c>
      <c r="F937" s="9">
        <v>92.83535167025623</v>
      </c>
      <c r="G937" s="9">
        <v>102.3054977805098</v>
      </c>
      <c r="H937" s="9">
        <v>24.053750395479593</v>
      </c>
      <c r="I937" s="9">
        <f t="shared" si="22"/>
        <v>119.28180161236179</v>
      </c>
    </row>
    <row r="938" spans="1:9" x14ac:dyDescent="0.25">
      <c r="A938" s="18"/>
      <c r="B938" s="5">
        <f>DATE(YEAR(siječanj!B938),MONTH(siječanj!B938)+9,DAY(siječanj!B938))</f>
        <v>44114</v>
      </c>
      <c r="C938" s="8">
        <v>9.7395833333333304</v>
      </c>
      <c r="D938">
        <v>0.90987681200000003</v>
      </c>
      <c r="E938" s="6">
        <v>140.84465508606493</v>
      </c>
      <c r="F938" s="9">
        <v>92.448470862573274</v>
      </c>
      <c r="G938" s="9">
        <v>104.13127067044599</v>
      </c>
      <c r="H938" s="9">
        <v>42.364905692653608</v>
      </c>
      <c r="I938" s="9">
        <f t="shared" si="22"/>
        <v>128.15128575694834</v>
      </c>
    </row>
    <row r="939" spans="1:9" x14ac:dyDescent="0.25">
      <c r="A939" s="18"/>
      <c r="B939" s="5">
        <f>DATE(YEAR(siječanj!B939),MONTH(siječanj!B939)+9,DAY(siječanj!B939))</f>
        <v>44114</v>
      </c>
      <c r="C939" s="8">
        <v>9.75</v>
      </c>
      <c r="D939">
        <v>0.90987681200000003</v>
      </c>
      <c r="E939" s="6">
        <v>140.59424378760073</v>
      </c>
      <c r="F939" s="9">
        <v>94.57751485113117</v>
      </c>
      <c r="G939" s="9">
        <v>108.62365271454131</v>
      </c>
      <c r="H939" s="9">
        <v>60.005838167437666</v>
      </c>
      <c r="I939" s="9">
        <f t="shared" si="22"/>
        <v>127.92344232301296</v>
      </c>
    </row>
    <row r="940" spans="1:9" x14ac:dyDescent="0.25">
      <c r="A940" s="18"/>
      <c r="B940" s="5">
        <f>DATE(YEAR(siječanj!B940),MONTH(siječanj!B940)+9,DAY(siječanj!B940))</f>
        <v>44114</v>
      </c>
      <c r="C940" s="8">
        <v>9.7604166666666696</v>
      </c>
      <c r="D940">
        <v>0.90987681200000003</v>
      </c>
      <c r="E940" s="6">
        <v>145.34915312741825</v>
      </c>
      <c r="F940" s="9">
        <v>96.038337205960545</v>
      </c>
      <c r="G940" s="9">
        <v>107.52135939316811</v>
      </c>
      <c r="H940" s="9">
        <v>76.625853757648628</v>
      </c>
      <c r="I940" s="9">
        <f t="shared" si="22"/>
        <v>132.24982407447516</v>
      </c>
    </row>
    <row r="941" spans="1:9" x14ac:dyDescent="0.25">
      <c r="A941" s="18"/>
      <c r="B941" s="5">
        <f>DATE(YEAR(siječanj!B941),MONTH(siječanj!B941)+9,DAY(siječanj!B941))</f>
        <v>44114</v>
      </c>
      <c r="C941" s="8">
        <v>9.7708333333333304</v>
      </c>
      <c r="D941">
        <v>0.90987681200000003</v>
      </c>
      <c r="E941" s="6">
        <v>151.63232679367195</v>
      </c>
      <c r="F941" s="9">
        <v>95.233041788823726</v>
      </c>
      <c r="G941" s="9">
        <v>109.22244756616492</v>
      </c>
      <c r="H941" s="9">
        <v>94.32869849681461</v>
      </c>
      <c r="I941" s="9">
        <f t="shared" si="22"/>
        <v>137.96673809916842</v>
      </c>
    </row>
    <row r="942" spans="1:9" x14ac:dyDescent="0.25">
      <c r="A942" s="18"/>
      <c r="B942" s="5">
        <f>DATE(YEAR(siječanj!B942),MONTH(siječanj!B942)+9,DAY(siječanj!B942))</f>
        <v>44114</v>
      </c>
      <c r="C942" s="8">
        <v>9.78125</v>
      </c>
      <c r="D942">
        <v>0.90987681200000003</v>
      </c>
      <c r="E942" s="6">
        <v>158.13938271998532</v>
      </c>
      <c r="F942" s="9">
        <v>97.667325102105835</v>
      </c>
      <c r="G942" s="9">
        <v>112.1536600911014</v>
      </c>
      <c r="H942" s="9">
        <v>127.77468920444306</v>
      </c>
      <c r="I942" s="9">
        <f t="shared" si="22"/>
        <v>143.88735740090814</v>
      </c>
    </row>
    <row r="943" spans="1:9" x14ac:dyDescent="0.25">
      <c r="A943" s="18"/>
      <c r="B943" s="5">
        <f>DATE(YEAR(siječanj!B943),MONTH(siječanj!B943)+9,DAY(siječanj!B943))</f>
        <v>44114</v>
      </c>
      <c r="C943" s="8">
        <v>9.7916666666666696</v>
      </c>
      <c r="D943">
        <v>0.90987681200000003</v>
      </c>
      <c r="E943" s="6">
        <v>163.59350443888655</v>
      </c>
      <c r="F943" s="9">
        <v>97.915548805634018</v>
      </c>
      <c r="G943" s="9">
        <v>111.34191518846377</v>
      </c>
      <c r="H943" s="9">
        <v>157.54260653230071</v>
      </c>
      <c r="I943" s="9">
        <f t="shared" si="22"/>
        <v>148.84993628276194</v>
      </c>
    </row>
    <row r="944" spans="1:9" x14ac:dyDescent="0.25">
      <c r="A944" s="18"/>
      <c r="B944" s="5">
        <f>DATE(YEAR(siječanj!B944),MONTH(siječanj!B944)+9,DAY(siječanj!B944))</f>
        <v>44114</v>
      </c>
      <c r="C944" s="8">
        <v>9.8020833333333304</v>
      </c>
      <c r="D944">
        <v>0.90987681200000003</v>
      </c>
      <c r="E944" s="6">
        <v>169.38538594161184</v>
      </c>
      <c r="F944" s="9">
        <v>97.13915100141098</v>
      </c>
      <c r="G944" s="9">
        <v>115.68310161278724</v>
      </c>
      <c r="H944" s="9">
        <v>183.31888206301767</v>
      </c>
      <c r="I944" s="9">
        <f t="shared" si="22"/>
        <v>154.1198349599434</v>
      </c>
    </row>
    <row r="945" spans="1:9" x14ac:dyDescent="0.25">
      <c r="A945" s="18"/>
      <c r="B945" s="5">
        <f>DATE(YEAR(siječanj!B945),MONTH(siječanj!B945)+9,DAY(siječanj!B945))</f>
        <v>44114</v>
      </c>
      <c r="C945" s="8">
        <v>9.8125</v>
      </c>
      <c r="D945">
        <v>0.90987681200000003</v>
      </c>
      <c r="E945" s="6">
        <v>171.54462537579624</v>
      </c>
      <c r="F945" s="9">
        <v>96.998540867096821</v>
      </c>
      <c r="G945" s="9">
        <v>117.12716325190459</v>
      </c>
      <c r="H945" s="9">
        <v>200.55514471052223</v>
      </c>
      <c r="I945" s="9">
        <f t="shared" si="22"/>
        <v>156.08447685266378</v>
      </c>
    </row>
    <row r="946" spans="1:9" x14ac:dyDescent="0.25">
      <c r="A946" s="18"/>
      <c r="B946" s="5">
        <f>DATE(YEAR(siječanj!B946),MONTH(siječanj!B946)+9,DAY(siječanj!B946))</f>
        <v>44114</v>
      </c>
      <c r="C946" s="8">
        <v>9.8229166666666696</v>
      </c>
      <c r="D946">
        <v>0.90987681200000003</v>
      </c>
      <c r="E946" s="6">
        <v>170.50810535070667</v>
      </c>
      <c r="F946" s="9">
        <v>94.793983730956853</v>
      </c>
      <c r="G946" s="9">
        <v>117.5649262405165</v>
      </c>
      <c r="H946" s="9">
        <v>221.70212236124706</v>
      </c>
      <c r="I946" s="9">
        <f t="shared" si="22"/>
        <v>155.14137131666112</v>
      </c>
    </row>
    <row r="947" spans="1:9" x14ac:dyDescent="0.25">
      <c r="A947" s="18"/>
      <c r="B947" s="5">
        <f>DATE(YEAR(siječanj!B947),MONTH(siječanj!B947)+9,DAY(siječanj!B947))</f>
        <v>44114</v>
      </c>
      <c r="C947" s="8">
        <v>9.8333333333333304</v>
      </c>
      <c r="D947">
        <v>0.90987681200000003</v>
      </c>
      <c r="E947" s="6">
        <v>167.85968833641448</v>
      </c>
      <c r="F947" s="9">
        <v>93.793108015822455</v>
      </c>
      <c r="G947" s="9">
        <v>111.41148323275695</v>
      </c>
      <c r="H947" s="9">
        <v>226.19469192881002</v>
      </c>
      <c r="I947" s="9">
        <f t="shared" si="22"/>
        <v>152.73163808685038</v>
      </c>
    </row>
    <row r="948" spans="1:9" x14ac:dyDescent="0.25">
      <c r="A948" s="18"/>
      <c r="B948" s="5">
        <f>DATE(YEAR(siječanj!B948),MONTH(siječanj!B948)+9,DAY(siječanj!B948))</f>
        <v>44114</v>
      </c>
      <c r="C948" s="8">
        <v>9.84375</v>
      </c>
      <c r="D948">
        <v>0.90987681200000003</v>
      </c>
      <c r="E948" s="6">
        <v>166.39533635602638</v>
      </c>
      <c r="F948" s="9">
        <v>80.276592159396628</v>
      </c>
      <c r="G948" s="9">
        <v>97.188769126036064</v>
      </c>
      <c r="H948" s="9">
        <v>226.20008950531965</v>
      </c>
      <c r="I948" s="9">
        <f t="shared" si="22"/>
        <v>151.39925817528899</v>
      </c>
    </row>
    <row r="949" spans="1:9" x14ac:dyDescent="0.25">
      <c r="A949" s="18"/>
      <c r="B949" s="5">
        <f>DATE(YEAR(siječanj!B949),MONTH(siječanj!B949)+9,DAY(siječanj!B949))</f>
        <v>44114</v>
      </c>
      <c r="C949" s="8">
        <v>9.8541666666666696</v>
      </c>
      <c r="D949">
        <v>0.90987681200000003</v>
      </c>
      <c r="E949" s="6">
        <v>164.72235436294034</v>
      </c>
      <c r="F949" s="9">
        <v>74.560687725721465</v>
      </c>
      <c r="G949" s="9">
        <v>89.39163007688839</v>
      </c>
      <c r="H949" s="9">
        <v>226.89982120419501</v>
      </c>
      <c r="I949" s="9">
        <f t="shared" si="22"/>
        <v>149.87705065288645</v>
      </c>
    </row>
    <row r="950" spans="1:9" x14ac:dyDescent="0.25">
      <c r="A950" s="18"/>
      <c r="B950" s="5">
        <f>DATE(YEAR(siječanj!B950),MONTH(siječanj!B950)+9,DAY(siječanj!B950))</f>
        <v>44114</v>
      </c>
      <c r="C950" s="8">
        <v>9.8645833333333304</v>
      </c>
      <c r="D950">
        <v>0.90987681200000003</v>
      </c>
      <c r="E950" s="6">
        <v>161.42044321083091</v>
      </c>
      <c r="F950" s="9">
        <v>72.361732490902838</v>
      </c>
      <c r="G950" s="9">
        <v>86.601788967949332</v>
      </c>
      <c r="H950" s="9">
        <v>227.81945409449636</v>
      </c>
      <c r="I950" s="9">
        <f t="shared" si="22"/>
        <v>146.87271826029789</v>
      </c>
    </row>
    <row r="951" spans="1:9" x14ac:dyDescent="0.25">
      <c r="A951" s="18"/>
      <c r="B951" s="5">
        <f>DATE(YEAR(siječanj!B951),MONTH(siječanj!B951)+9,DAY(siječanj!B951))</f>
        <v>44114</v>
      </c>
      <c r="C951" s="8">
        <v>9.875</v>
      </c>
      <c r="D951">
        <v>0.90987681200000003</v>
      </c>
      <c r="E951" s="6">
        <v>159.94403060222157</v>
      </c>
      <c r="F951" s="9">
        <v>72.537525298149845</v>
      </c>
      <c r="G951" s="9">
        <v>80.050582088824484</v>
      </c>
      <c r="H951" s="9">
        <v>228.70554909982712</v>
      </c>
      <c r="I951" s="9">
        <f t="shared" si="22"/>
        <v>145.52936466277981</v>
      </c>
    </row>
    <row r="952" spans="1:9" x14ac:dyDescent="0.25">
      <c r="A952" s="18"/>
      <c r="B952" s="5">
        <f>DATE(YEAR(siječanj!B952),MONTH(siječanj!B952)+9,DAY(siječanj!B952))</f>
        <v>44114</v>
      </c>
      <c r="C952" s="8">
        <v>9.8854166666666696</v>
      </c>
      <c r="D952">
        <v>0.90987681200000003</v>
      </c>
      <c r="E952" s="6">
        <v>164.59905499782832</v>
      </c>
      <c r="F952" s="9">
        <v>68.441796013419335</v>
      </c>
      <c r="G952" s="9">
        <v>69.002851589503337</v>
      </c>
      <c r="H952" s="9">
        <v>237.26642417901556</v>
      </c>
      <c r="I952" s="9">
        <f t="shared" si="22"/>
        <v>149.7648634196367</v>
      </c>
    </row>
    <row r="953" spans="1:9" x14ac:dyDescent="0.25">
      <c r="A953" s="18"/>
      <c r="B953" s="5">
        <f>DATE(YEAR(siječanj!B953),MONTH(siječanj!B953)+9,DAY(siječanj!B953))</f>
        <v>44114</v>
      </c>
      <c r="C953" s="8">
        <v>9.8958333333333304</v>
      </c>
      <c r="D953">
        <v>0.90987681200000003</v>
      </c>
      <c r="E953" s="6">
        <v>168.40231492472012</v>
      </c>
      <c r="F953" s="9">
        <v>66.837634908065482</v>
      </c>
      <c r="G953" s="9">
        <v>62.848642069112678</v>
      </c>
      <c r="H953" s="9">
        <v>243.20863996398381</v>
      </c>
      <c r="I953" s="9">
        <f t="shared" si="22"/>
        <v>153.22536143712438</v>
      </c>
    </row>
    <row r="954" spans="1:9" x14ac:dyDescent="0.25">
      <c r="A954" s="18"/>
      <c r="B954" s="5">
        <f>DATE(YEAR(siječanj!B954),MONTH(siječanj!B954)+9,DAY(siječanj!B954))</f>
        <v>44114</v>
      </c>
      <c r="C954" s="8">
        <v>9.90625</v>
      </c>
      <c r="D954">
        <v>0.90987681200000003</v>
      </c>
      <c r="E954" s="6">
        <v>163.00841342208491</v>
      </c>
      <c r="F954" s="9">
        <v>65.530069160619348</v>
      </c>
      <c r="G954" s="9">
        <v>60.185741070299784</v>
      </c>
      <c r="H954" s="9">
        <v>243.30751352549058</v>
      </c>
      <c r="I954" s="9">
        <f t="shared" si="22"/>
        <v>148.31757553366464</v>
      </c>
    </row>
    <row r="955" spans="1:9" x14ac:dyDescent="0.25">
      <c r="A955" s="18"/>
      <c r="B955" s="5">
        <f>DATE(YEAR(siječanj!B955),MONTH(siječanj!B955)+9,DAY(siječanj!B955))</f>
        <v>44114</v>
      </c>
      <c r="C955" s="8">
        <v>9.9166666666666696</v>
      </c>
      <c r="D955">
        <v>0.90987681200000003</v>
      </c>
      <c r="E955" s="6">
        <v>159.7196883067399</v>
      </c>
      <c r="F955" s="9">
        <v>64.773032877605971</v>
      </c>
      <c r="G955" s="9">
        <v>57.848298926755838</v>
      </c>
      <c r="H955" s="9">
        <v>239.02458586940364</v>
      </c>
      <c r="I955" s="9">
        <f t="shared" si="22"/>
        <v>145.32524081017019</v>
      </c>
    </row>
    <row r="956" spans="1:9" x14ac:dyDescent="0.25">
      <c r="A956" s="18"/>
      <c r="B956" s="5">
        <f>DATE(YEAR(siječanj!B956),MONTH(siječanj!B956)+9,DAY(siječanj!B956))</f>
        <v>44114</v>
      </c>
      <c r="C956" s="8">
        <v>9.9270833333333304</v>
      </c>
      <c r="D956">
        <v>0.90987681200000003</v>
      </c>
      <c r="E956" s="6">
        <v>150.71594215616727</v>
      </c>
      <c r="F956" s="9">
        <v>64.565907197616824</v>
      </c>
      <c r="G956" s="9">
        <v>54.579852949379557</v>
      </c>
      <c r="H956" s="9">
        <v>239.51301425107903</v>
      </c>
      <c r="I956" s="9">
        <f t="shared" si="22"/>
        <v>137.13294096662989</v>
      </c>
    </row>
    <row r="957" spans="1:9" x14ac:dyDescent="0.25">
      <c r="A957" s="18"/>
      <c r="B957" s="5">
        <f>DATE(YEAR(siječanj!B957),MONTH(siječanj!B957)+9,DAY(siječanj!B957))</f>
        <v>44114</v>
      </c>
      <c r="C957" s="8">
        <v>9.9375</v>
      </c>
      <c r="D957">
        <v>0.90987681200000003</v>
      </c>
      <c r="E957" s="6">
        <v>140.35763947500067</v>
      </c>
      <c r="F957" s="9">
        <v>62.11054241063902</v>
      </c>
      <c r="G957" s="9">
        <v>53.573903443371002</v>
      </c>
      <c r="H957" s="9">
        <v>239.21029875743113</v>
      </c>
      <c r="I957" s="9">
        <f t="shared" si="22"/>
        <v>127.70816154535896</v>
      </c>
    </row>
    <row r="958" spans="1:9" x14ac:dyDescent="0.25">
      <c r="A958" s="18"/>
      <c r="B958" s="5">
        <f>DATE(YEAR(siječanj!B958),MONTH(siječanj!B958)+9,DAY(siječanj!B958))</f>
        <v>44114</v>
      </c>
      <c r="C958" s="8">
        <v>9.9479166666666696</v>
      </c>
      <c r="D958">
        <v>0.90987681200000003</v>
      </c>
      <c r="E958" s="6">
        <v>131.46960704107872</v>
      </c>
      <c r="F958" s="9">
        <v>61.796735472129214</v>
      </c>
      <c r="G958" s="9">
        <v>52.793067861595553</v>
      </c>
      <c r="H958" s="9">
        <v>235.95011274328314</v>
      </c>
      <c r="I958" s="9">
        <f t="shared" si="22"/>
        <v>119.62114692942946</v>
      </c>
    </row>
    <row r="959" spans="1:9" x14ac:dyDescent="0.25">
      <c r="A959" s="18"/>
      <c r="B959" s="5">
        <f>DATE(YEAR(siječanj!B959),MONTH(siječanj!B959)+9,DAY(siječanj!B959))</f>
        <v>44114</v>
      </c>
      <c r="C959" s="8">
        <v>9.9583333333333304</v>
      </c>
      <c r="D959">
        <v>0.90987681200000003</v>
      </c>
      <c r="E959" s="6">
        <v>122.38821066262719</v>
      </c>
      <c r="F959" s="9">
        <v>60.743847268614473</v>
      </c>
      <c r="G959" s="9">
        <v>54.439950348162128</v>
      </c>
      <c r="H959" s="9">
        <v>234.58616836718471</v>
      </c>
      <c r="I959" s="9">
        <f t="shared" si="22"/>
        <v>111.35819494409564</v>
      </c>
    </row>
    <row r="960" spans="1:9" x14ac:dyDescent="0.25">
      <c r="A960" s="18"/>
      <c r="B960" s="5">
        <f>DATE(YEAR(siječanj!B960),MONTH(siječanj!B960)+9,DAY(siječanj!B960))</f>
        <v>44114</v>
      </c>
      <c r="C960" s="8">
        <v>9.96875</v>
      </c>
      <c r="D960">
        <v>0.90987681200000003</v>
      </c>
      <c r="E960" s="6">
        <v>112.83855646936509</v>
      </c>
      <c r="F960" s="9">
        <v>58.946147304195058</v>
      </c>
      <c r="G960" s="9">
        <v>55.270693527216487</v>
      </c>
      <c r="H960" s="9">
        <v>235.07879110108047</v>
      </c>
      <c r="I960" s="9">
        <f t="shared" si="22"/>
        <v>102.66918603102789</v>
      </c>
    </row>
    <row r="961" spans="1:9" x14ac:dyDescent="0.25">
      <c r="A961" s="18"/>
      <c r="B961" s="5">
        <f>DATE(YEAR(siječanj!B961),MONTH(siječanj!B961)+9,DAY(siječanj!B961))</f>
        <v>44114</v>
      </c>
      <c r="C961" s="8">
        <v>9.9791666666666696</v>
      </c>
      <c r="D961">
        <v>0.90987681200000003</v>
      </c>
      <c r="E961" s="6">
        <v>105.09487498137868</v>
      </c>
      <c r="F961" s="9">
        <v>57.732668583747987</v>
      </c>
      <c r="G961" s="9">
        <v>55.876752189637344</v>
      </c>
      <c r="H961" s="9">
        <v>234.88213066490434</v>
      </c>
      <c r="I961" s="9">
        <f t="shared" si="22"/>
        <v>95.623389805595394</v>
      </c>
    </row>
    <row r="962" spans="1:9" ht="15.75" thickBot="1" x14ac:dyDescent="0.3">
      <c r="A962" s="18"/>
      <c r="B962" s="5">
        <f>DATE(YEAR(siječanj!B962),MONTH(siječanj!B962)+9,DAY(siječanj!B962))</f>
        <v>44114</v>
      </c>
      <c r="C962" s="8">
        <v>9.9895833333333304</v>
      </c>
      <c r="D962">
        <v>0.90987681200000003</v>
      </c>
      <c r="E962" s="6">
        <v>95.688329317989727</v>
      </c>
      <c r="F962" s="9">
        <v>56.662524595244818</v>
      </c>
      <c r="G962" s="9">
        <v>57.437111051458572</v>
      </c>
      <c r="H962" s="9">
        <v>237.01640154244694</v>
      </c>
      <c r="I962" s="9">
        <f t="shared" si="22"/>
        <v>87.064592025458623</v>
      </c>
    </row>
    <row r="963" spans="1:9" x14ac:dyDescent="0.25">
      <c r="A963" s="13">
        <f t="shared" ref="A963" si="23">A867+1</f>
        <v>285</v>
      </c>
      <c r="B963" s="5">
        <f>DATE(YEAR(siječanj!B963),MONTH(siječanj!B963)+9,DAY(siječanj!B963))</f>
        <v>44115</v>
      </c>
      <c r="C963" s="8">
        <v>10</v>
      </c>
      <c r="D963">
        <v>0.90920103299999999</v>
      </c>
      <c r="E963" s="6">
        <v>87.228440794716875</v>
      </c>
      <c r="F963" s="9">
        <v>56.651489572986272</v>
      </c>
      <c r="G963" s="9">
        <v>61.382981629050079</v>
      </c>
      <c r="H963" s="9">
        <v>238.97556543612782</v>
      </c>
      <c r="I963" s="9">
        <f t="shared" si="22"/>
        <v>79.308188477535921</v>
      </c>
    </row>
    <row r="964" spans="1:9" x14ac:dyDescent="0.25">
      <c r="A964" s="14"/>
      <c r="B964" s="5">
        <f>DATE(YEAR(siječanj!B964),MONTH(siječanj!B964)+9,DAY(siječanj!B964))</f>
        <v>44115</v>
      </c>
      <c r="C964" s="8">
        <v>10.0104166666667</v>
      </c>
      <c r="D964">
        <v>0.90920103299999999</v>
      </c>
      <c r="E964" s="6">
        <v>81.230832635894984</v>
      </c>
      <c r="F964" s="9">
        <v>55.327893707627034</v>
      </c>
      <c r="G964" s="9">
        <v>59.520817448335087</v>
      </c>
      <c r="H964" s="9">
        <v>237.89987694522733</v>
      </c>
      <c r="I964" s="9">
        <f t="shared" ref="I964:I1027" si="24">D964*E964</f>
        <v>73.855156944005827</v>
      </c>
    </row>
    <row r="965" spans="1:9" x14ac:dyDescent="0.25">
      <c r="A965" s="14"/>
      <c r="B965" s="5">
        <f>DATE(YEAR(siječanj!B965),MONTH(siječanj!B965)+9,DAY(siječanj!B965))</f>
        <v>44115</v>
      </c>
      <c r="C965" s="8">
        <v>10.0208333333333</v>
      </c>
      <c r="D965">
        <v>0.90920103299999999</v>
      </c>
      <c r="E965" s="6">
        <v>74.874061199718355</v>
      </c>
      <c r="F965" s="9">
        <v>55.165752018592805</v>
      </c>
      <c r="G965" s="9">
        <v>57.129948170457432</v>
      </c>
      <c r="H965" s="9">
        <v>236.75385860015285</v>
      </c>
      <c r="I965" s="9">
        <f t="shared" si="24"/>
        <v>68.075573787689152</v>
      </c>
    </row>
    <row r="966" spans="1:9" x14ac:dyDescent="0.25">
      <c r="A966" s="14"/>
      <c r="B966" s="5">
        <f>DATE(YEAR(siječanj!B966),MONTH(siječanj!B966)+9,DAY(siječanj!B966))</f>
        <v>44115</v>
      </c>
      <c r="C966" s="8">
        <v>10.03125</v>
      </c>
      <c r="D966">
        <v>0.90920103299999999</v>
      </c>
      <c r="E966" s="6">
        <v>69.395809339570391</v>
      </c>
      <c r="F966" s="9">
        <v>54.086096049868956</v>
      </c>
      <c r="G966" s="9">
        <v>57.357662619219063</v>
      </c>
      <c r="H966" s="9">
        <v>236.87565717013828</v>
      </c>
      <c r="I966" s="9">
        <f t="shared" si="24"/>
        <v>63.094741537408446</v>
      </c>
    </row>
    <row r="967" spans="1:9" x14ac:dyDescent="0.25">
      <c r="A967" s="14"/>
      <c r="B967" s="5">
        <f>DATE(YEAR(siječanj!B967),MONTH(siječanj!B967)+9,DAY(siječanj!B967))</f>
        <v>44115</v>
      </c>
      <c r="C967" s="8">
        <v>10.0416666666667</v>
      </c>
      <c r="D967">
        <v>0.90920103299999999</v>
      </c>
      <c r="E967" s="6">
        <v>65.512902078235797</v>
      </c>
      <c r="F967" s="9">
        <v>53.43461984139585</v>
      </c>
      <c r="G967" s="9">
        <v>55.453930177599048</v>
      </c>
      <c r="H967" s="9">
        <v>237.4551760052108</v>
      </c>
      <c r="I967" s="9">
        <f t="shared" si="24"/>
        <v>59.564398244359836</v>
      </c>
    </row>
    <row r="968" spans="1:9" x14ac:dyDescent="0.25">
      <c r="A968" s="14"/>
      <c r="B968" s="5">
        <f>DATE(YEAR(siječanj!B968),MONTH(siječanj!B968)+9,DAY(siječanj!B968))</f>
        <v>44115</v>
      </c>
      <c r="C968" s="8">
        <v>10.0520833333333</v>
      </c>
      <c r="D968">
        <v>0.90920103299999999</v>
      </c>
      <c r="E968" s="6">
        <v>63.299170164949921</v>
      </c>
      <c r="F968" s="9">
        <v>53.390632458423497</v>
      </c>
      <c r="G968" s="9">
        <v>58.975513941527396</v>
      </c>
      <c r="H968" s="9">
        <v>238.63779507854193</v>
      </c>
      <c r="I968" s="9">
        <f t="shared" si="24"/>
        <v>57.551670902015246</v>
      </c>
    </row>
    <row r="969" spans="1:9" x14ac:dyDescent="0.25">
      <c r="A969" s="14"/>
      <c r="B969" s="5">
        <f>DATE(YEAR(siječanj!B969),MONTH(siječanj!B969)+9,DAY(siječanj!B969))</f>
        <v>44115</v>
      </c>
      <c r="C969" s="8">
        <v>10.0625</v>
      </c>
      <c r="D969">
        <v>0.90920103299999999</v>
      </c>
      <c r="E969" s="6">
        <v>61.69989157223776</v>
      </c>
      <c r="F969" s="9">
        <v>52.838551821888842</v>
      </c>
      <c r="G969" s="9">
        <v>57.055744931981479</v>
      </c>
      <c r="H969" s="9">
        <v>238.12832222436319</v>
      </c>
      <c r="I969" s="9">
        <f t="shared" si="24"/>
        <v>56.097605153466567</v>
      </c>
    </row>
    <row r="970" spans="1:9" x14ac:dyDescent="0.25">
      <c r="A970" s="14"/>
      <c r="B970" s="5">
        <f>DATE(YEAR(siječanj!B970),MONTH(siječanj!B970)+9,DAY(siječanj!B970))</f>
        <v>44115</v>
      </c>
      <c r="C970" s="8">
        <v>10.0729166666667</v>
      </c>
      <c r="D970">
        <v>0.90920103299999999</v>
      </c>
      <c r="E970" s="6">
        <v>59.217634218944667</v>
      </c>
      <c r="F970" s="9">
        <v>52.963983777371773</v>
      </c>
      <c r="G970" s="9">
        <v>58.786923742192592</v>
      </c>
      <c r="H970" s="9">
        <v>237.01716949437326</v>
      </c>
      <c r="I970" s="9">
        <f t="shared" si="24"/>
        <v>53.84073420368064</v>
      </c>
    </row>
    <row r="971" spans="1:9" x14ac:dyDescent="0.25">
      <c r="A971" s="14"/>
      <c r="B971" s="5">
        <f>DATE(YEAR(siječanj!B971),MONTH(siječanj!B971)+9,DAY(siječanj!B971))</f>
        <v>44115</v>
      </c>
      <c r="C971" s="8">
        <v>10.0833333333333</v>
      </c>
      <c r="D971">
        <v>0.90920103299999999</v>
      </c>
      <c r="E971" s="6">
        <v>58.231329133291965</v>
      </c>
      <c r="F971" s="9">
        <v>52.696117251993705</v>
      </c>
      <c r="G971" s="9">
        <v>57.491986934796607</v>
      </c>
      <c r="H971" s="9">
        <v>238.17701794644836</v>
      </c>
      <c r="I971" s="9">
        <f t="shared" si="24"/>
        <v>52.943984600952049</v>
      </c>
    </row>
    <row r="972" spans="1:9" x14ac:dyDescent="0.25">
      <c r="A972" s="14"/>
      <c r="B972" s="5">
        <f>DATE(YEAR(siječanj!B972),MONTH(siječanj!B972)+9,DAY(siječanj!B972))</f>
        <v>44115</v>
      </c>
      <c r="C972" s="8">
        <v>10.09375</v>
      </c>
      <c r="D972">
        <v>0.90920103299999999</v>
      </c>
      <c r="E972" s="6">
        <v>58.593187467947494</v>
      </c>
      <c r="F972" s="9">
        <v>52.468516903975669</v>
      </c>
      <c r="G972" s="9">
        <v>60.098900406298633</v>
      </c>
      <c r="H972" s="9">
        <v>237.7461212162209</v>
      </c>
      <c r="I972" s="9">
        <f t="shared" si="24"/>
        <v>53.272986572620518</v>
      </c>
    </row>
    <row r="973" spans="1:9" x14ac:dyDescent="0.25">
      <c r="A973" s="14"/>
      <c r="B973" s="5">
        <f>DATE(YEAR(siječanj!B973),MONTH(siječanj!B973)+9,DAY(siječanj!B973))</f>
        <v>44115</v>
      </c>
      <c r="C973" s="8">
        <v>10.1041666666667</v>
      </c>
      <c r="D973">
        <v>0.90920103299999999</v>
      </c>
      <c r="E973" s="6">
        <v>56.918794765380554</v>
      </c>
      <c r="F973" s="9">
        <v>53.208614869866032</v>
      </c>
      <c r="G973" s="9">
        <v>58.894070971184995</v>
      </c>
      <c r="H973" s="9">
        <v>236.74008227966848</v>
      </c>
      <c r="I973" s="9">
        <f t="shared" si="24"/>
        <v>51.750626997798989</v>
      </c>
    </row>
    <row r="974" spans="1:9" x14ac:dyDescent="0.25">
      <c r="A974" s="14"/>
      <c r="B974" s="5">
        <f>DATE(YEAR(siječanj!B974),MONTH(siječanj!B974)+9,DAY(siječanj!B974))</f>
        <v>44115</v>
      </c>
      <c r="C974" s="8">
        <v>10.1145833333333</v>
      </c>
      <c r="D974">
        <v>0.90920103299999999</v>
      </c>
      <c r="E974" s="6">
        <v>56.71835456783554</v>
      </c>
      <c r="F974" s="9">
        <v>52.295617474742556</v>
      </c>
      <c r="G974" s="9">
        <v>61.522181928118606</v>
      </c>
      <c r="H974" s="9">
        <v>236.68647505181309</v>
      </c>
      <c r="I974" s="9">
        <f t="shared" si="24"/>
        <v>51.568386563136343</v>
      </c>
    </row>
    <row r="975" spans="1:9" x14ac:dyDescent="0.25">
      <c r="A975" s="14"/>
      <c r="B975" s="5">
        <f>DATE(YEAR(siječanj!B975),MONTH(siječanj!B975)+9,DAY(siječanj!B975))</f>
        <v>44115</v>
      </c>
      <c r="C975" s="8">
        <v>10.125</v>
      </c>
      <c r="D975">
        <v>0.90920103299999999</v>
      </c>
      <c r="E975" s="6">
        <v>56.531426183212176</v>
      </c>
      <c r="F975" s="9">
        <v>52.03110244556391</v>
      </c>
      <c r="G975" s="9">
        <v>58.580655594481009</v>
      </c>
      <c r="H975" s="9">
        <v>237.13594605898311</v>
      </c>
      <c r="I975" s="9">
        <f t="shared" si="24"/>
        <v>51.398431082739755</v>
      </c>
    </row>
    <row r="976" spans="1:9" x14ac:dyDescent="0.25">
      <c r="A976" s="14"/>
      <c r="B976" s="5">
        <f>DATE(YEAR(siječanj!B976),MONTH(siječanj!B976)+9,DAY(siječanj!B976))</f>
        <v>44115</v>
      </c>
      <c r="C976" s="8">
        <v>10.1354166666667</v>
      </c>
      <c r="D976">
        <v>0.90920103299999999</v>
      </c>
      <c r="E976" s="6">
        <v>56.057164215103604</v>
      </c>
      <c r="F976" s="9">
        <v>52.18191173737705</v>
      </c>
      <c r="G976" s="9">
        <v>56.383216381032909</v>
      </c>
      <c r="H976" s="9">
        <v>236.6581664114772</v>
      </c>
      <c r="I976" s="9">
        <f t="shared" si="24"/>
        <v>50.967231611422832</v>
      </c>
    </row>
    <row r="977" spans="1:9" x14ac:dyDescent="0.25">
      <c r="A977" s="14"/>
      <c r="B977" s="5">
        <f>DATE(YEAR(siječanj!B977),MONTH(siječanj!B977)+9,DAY(siječanj!B977))</f>
        <v>44115</v>
      </c>
      <c r="C977" s="8">
        <v>10.1458333333333</v>
      </c>
      <c r="D977">
        <v>0.90920103299999999</v>
      </c>
      <c r="E977" s="6">
        <v>56.151016377202545</v>
      </c>
      <c r="F977" s="9">
        <v>50.950916024204183</v>
      </c>
      <c r="G977" s="9">
        <v>54.121859645723994</v>
      </c>
      <c r="H977" s="9">
        <v>236.50791676649251</v>
      </c>
      <c r="I977" s="9">
        <f t="shared" si="24"/>
        <v>51.052562094152471</v>
      </c>
    </row>
    <row r="978" spans="1:9" x14ac:dyDescent="0.25">
      <c r="A978" s="14"/>
      <c r="B978" s="5">
        <f>DATE(YEAR(siječanj!B978),MONTH(siječanj!B978)+9,DAY(siječanj!B978))</f>
        <v>44115</v>
      </c>
      <c r="C978" s="8">
        <v>10.15625</v>
      </c>
      <c r="D978">
        <v>0.90920103299999999</v>
      </c>
      <c r="E978" s="6">
        <v>55.706722853958624</v>
      </c>
      <c r="F978" s="9">
        <v>51.254326894766848</v>
      </c>
      <c r="G978" s="9">
        <v>54.157737252645298</v>
      </c>
      <c r="H978" s="9">
        <v>236.46748723511661</v>
      </c>
      <c r="I978" s="9">
        <f t="shared" si="24"/>
        <v>50.64860996386389</v>
      </c>
    </row>
    <row r="979" spans="1:9" x14ac:dyDescent="0.25">
      <c r="A979" s="14"/>
      <c r="B979" s="5">
        <f>DATE(YEAR(siječanj!B979),MONTH(siječanj!B979)+9,DAY(siječanj!B979))</f>
        <v>44115</v>
      </c>
      <c r="C979" s="8">
        <v>10.1666666666667</v>
      </c>
      <c r="D979">
        <v>0.90920103299999999</v>
      </c>
      <c r="E979" s="6">
        <v>55.139481408972323</v>
      </c>
      <c r="F979" s="9">
        <v>51.5385610988263</v>
      </c>
      <c r="G979" s="9">
        <v>51.1526666205746</v>
      </c>
      <c r="H979" s="9">
        <v>237.08725133294459</v>
      </c>
      <c r="I979" s="9">
        <f t="shared" si="24"/>
        <v>50.132873456121928</v>
      </c>
    </row>
    <row r="980" spans="1:9" x14ac:dyDescent="0.25">
      <c r="A980" s="14"/>
      <c r="B980" s="5">
        <f>DATE(YEAR(siječanj!B980),MONTH(siječanj!B980)+9,DAY(siječanj!B980))</f>
        <v>44115</v>
      </c>
      <c r="C980" s="8">
        <v>10.1770833333333</v>
      </c>
      <c r="D980">
        <v>0.90920103299999999</v>
      </c>
      <c r="E980" s="6">
        <v>55.825040805466287</v>
      </c>
      <c r="F980" s="9">
        <v>52.142927487220391</v>
      </c>
      <c r="G980" s="9">
        <v>50.724980664510724</v>
      </c>
      <c r="H980" s="9">
        <v>236.91619427454665</v>
      </c>
      <c r="I980" s="9">
        <f t="shared" si="24"/>
        <v>50.756184767597098</v>
      </c>
    </row>
    <row r="981" spans="1:9" x14ac:dyDescent="0.25">
      <c r="A981" s="14"/>
      <c r="B981" s="5">
        <f>DATE(YEAR(siječanj!B981),MONTH(siječanj!B981)+9,DAY(siječanj!B981))</f>
        <v>44115</v>
      </c>
      <c r="C981" s="8">
        <v>10.1875</v>
      </c>
      <c r="D981">
        <v>0.90920103299999999</v>
      </c>
      <c r="E981" s="6">
        <v>56.872253198916674</v>
      </c>
      <c r="F981" s="9">
        <v>50.800351865806114</v>
      </c>
      <c r="G981" s="9">
        <v>50.424732449809966</v>
      </c>
      <c r="H981" s="9">
        <v>231.02836462587271</v>
      </c>
      <c r="I981" s="9">
        <f t="shared" si="24"/>
        <v>51.708311357492597</v>
      </c>
    </row>
    <row r="982" spans="1:9" x14ac:dyDescent="0.25">
      <c r="A982" s="14"/>
      <c r="B982" s="5">
        <f>DATE(YEAR(siječanj!B982),MONTH(siječanj!B982)+9,DAY(siječanj!B982))</f>
        <v>44115</v>
      </c>
      <c r="C982" s="8">
        <v>10.1979166666667</v>
      </c>
      <c r="D982">
        <v>0.90920103299999999</v>
      </c>
      <c r="E982" s="6">
        <v>58.668955104517707</v>
      </c>
      <c r="F982" s="9">
        <v>51.632081505964315</v>
      </c>
      <c r="G982" s="9">
        <v>55.185333717460743</v>
      </c>
      <c r="H982" s="9">
        <v>209.95362525460186</v>
      </c>
      <c r="I982" s="9">
        <f t="shared" si="24"/>
        <v>53.341874586058118</v>
      </c>
    </row>
    <row r="983" spans="1:9" x14ac:dyDescent="0.25">
      <c r="A983" s="14"/>
      <c r="B983" s="5">
        <f>DATE(YEAR(siječanj!B983),MONTH(siječanj!B983)+9,DAY(siječanj!B983))</f>
        <v>44115</v>
      </c>
      <c r="C983" s="8">
        <v>10.2083333333333</v>
      </c>
      <c r="D983">
        <v>0.90920103299999999</v>
      </c>
      <c r="E983" s="6">
        <v>60.100831150830899</v>
      </c>
      <c r="F983" s="9">
        <v>51.418023774483544</v>
      </c>
      <c r="G983" s="9">
        <v>54.781750771147365</v>
      </c>
      <c r="H983" s="9">
        <v>181.22683061258593</v>
      </c>
      <c r="I983" s="9">
        <f t="shared" si="24"/>
        <v>54.643737766494034</v>
      </c>
    </row>
    <row r="984" spans="1:9" x14ac:dyDescent="0.25">
      <c r="A984" s="14"/>
      <c r="B984" s="5">
        <f>DATE(YEAR(siječanj!B984),MONTH(siječanj!B984)+9,DAY(siječanj!B984))</f>
        <v>44115</v>
      </c>
      <c r="C984" s="8">
        <v>10.21875</v>
      </c>
      <c r="D984">
        <v>0.90920103299999999</v>
      </c>
      <c r="E984" s="6">
        <v>62.737700881149628</v>
      </c>
      <c r="F984" s="9">
        <v>53.975058650005153</v>
      </c>
      <c r="G984" s="9">
        <v>57.599587650319442</v>
      </c>
      <c r="H984" s="9">
        <v>161.60088882701967</v>
      </c>
      <c r="I984" s="9">
        <f t="shared" si="24"/>
        <v>57.041182449186252</v>
      </c>
    </row>
    <row r="985" spans="1:9" x14ac:dyDescent="0.25">
      <c r="A985" s="14"/>
      <c r="B985" s="5">
        <f>DATE(YEAR(siječanj!B985),MONTH(siječanj!B985)+9,DAY(siječanj!B985))</f>
        <v>44115</v>
      </c>
      <c r="C985" s="8">
        <v>10.2291666666667</v>
      </c>
      <c r="D985">
        <v>0.90920103299999999</v>
      </c>
      <c r="E985" s="6">
        <v>64.960339317134355</v>
      </c>
      <c r="F985" s="9">
        <v>57.120457926071779</v>
      </c>
      <c r="G985" s="9">
        <v>55.472169967694953</v>
      </c>
      <c r="H985" s="9">
        <v>136.67423008710821</v>
      </c>
      <c r="I985" s="9">
        <f t="shared" si="24"/>
        <v>59.062007611169072</v>
      </c>
    </row>
    <row r="986" spans="1:9" x14ac:dyDescent="0.25">
      <c r="A986" s="14"/>
      <c r="B986" s="5">
        <f>DATE(YEAR(siječanj!B986),MONTH(siječanj!B986)+9,DAY(siječanj!B986))</f>
        <v>44115</v>
      </c>
      <c r="C986" s="8">
        <v>10.2395833333333</v>
      </c>
      <c r="D986">
        <v>0.90920103299999999</v>
      </c>
      <c r="E986" s="6">
        <v>68.797379269930502</v>
      </c>
      <c r="F986" s="9">
        <v>57.692575205352661</v>
      </c>
      <c r="G986" s="9">
        <v>57.66693240666693</v>
      </c>
      <c r="H986" s="9">
        <v>108.77758948539065</v>
      </c>
      <c r="I986" s="9">
        <f t="shared" si="24"/>
        <v>62.550648299913597</v>
      </c>
    </row>
    <row r="987" spans="1:9" x14ac:dyDescent="0.25">
      <c r="A987" s="14"/>
      <c r="B987" s="5">
        <f>DATE(YEAR(siječanj!B987),MONTH(siječanj!B987)+9,DAY(siječanj!B987))</f>
        <v>44115</v>
      </c>
      <c r="C987" s="8">
        <v>10.25</v>
      </c>
      <c r="D987">
        <v>0.90920103299999999</v>
      </c>
      <c r="E987" s="6">
        <v>73.421812297171954</v>
      </c>
      <c r="F987" s="9">
        <v>57.208348301824422</v>
      </c>
      <c r="G987" s="9">
        <v>58.060265754761403</v>
      </c>
      <c r="H987" s="9">
        <v>66.61512329126947</v>
      </c>
      <c r="I987" s="9">
        <f t="shared" si="24"/>
        <v>66.75518758532084</v>
      </c>
    </row>
    <row r="988" spans="1:9" x14ac:dyDescent="0.25">
      <c r="A988" s="14"/>
      <c r="B988" s="5">
        <f>DATE(YEAR(siječanj!B988),MONTH(siječanj!B988)+9,DAY(siječanj!B988))</f>
        <v>44115</v>
      </c>
      <c r="C988" s="8">
        <v>10.2604166666667</v>
      </c>
      <c r="D988">
        <v>0.90920103299999999</v>
      </c>
      <c r="E988" s="6">
        <v>76.978902926047013</v>
      </c>
      <c r="F988" s="9">
        <v>58.799079310897106</v>
      </c>
      <c r="G988" s="9">
        <v>55.960615092527121</v>
      </c>
      <c r="H988" s="9">
        <v>22.338146788045396</v>
      </c>
      <c r="I988" s="9">
        <f t="shared" si="24"/>
        <v>69.989298059568668</v>
      </c>
    </row>
    <row r="989" spans="1:9" x14ac:dyDescent="0.25">
      <c r="A989" s="14"/>
      <c r="B989" s="5">
        <f>DATE(YEAR(siječanj!B989),MONTH(siječanj!B989)+9,DAY(siječanj!B989))</f>
        <v>44115</v>
      </c>
      <c r="C989" s="8">
        <v>10.2708333333333</v>
      </c>
      <c r="D989">
        <v>0.90920103299999999</v>
      </c>
      <c r="E989" s="6">
        <v>82.81677020136793</v>
      </c>
      <c r="F989" s="9">
        <v>59.681551567973997</v>
      </c>
      <c r="G989" s="9">
        <v>57.850421885823096</v>
      </c>
      <c r="H989" s="9">
        <v>3.1981103981241072</v>
      </c>
      <c r="I989" s="9">
        <f t="shared" si="24"/>
        <v>75.297093016807338</v>
      </c>
    </row>
    <row r="990" spans="1:9" x14ac:dyDescent="0.25">
      <c r="A990" s="14"/>
      <c r="B990" s="5">
        <f>DATE(YEAR(siječanj!B990),MONTH(siječanj!B990)+9,DAY(siječanj!B990))</f>
        <v>44115</v>
      </c>
      <c r="C990" s="8">
        <v>10.28125</v>
      </c>
      <c r="D990">
        <v>0.90920103299999999</v>
      </c>
      <c r="E990" s="6">
        <v>87.975864096270243</v>
      </c>
      <c r="F990" s="9">
        <v>61.515004843767898</v>
      </c>
      <c r="G990" s="9">
        <v>57.737391371400427</v>
      </c>
      <c r="H990" s="9">
        <v>1.9107241555712089</v>
      </c>
      <c r="I990" s="9">
        <f t="shared" si="24"/>
        <v>79.987746515396509</v>
      </c>
    </row>
    <row r="991" spans="1:9" x14ac:dyDescent="0.25">
      <c r="A991" s="14"/>
      <c r="B991" s="5">
        <f>DATE(YEAR(siječanj!B991),MONTH(siječanj!B991)+9,DAY(siječanj!B991))</f>
        <v>44115</v>
      </c>
      <c r="C991" s="8">
        <v>10.2916666666667</v>
      </c>
      <c r="D991">
        <v>0.90920103299999999</v>
      </c>
      <c r="E991" s="6">
        <v>90.990390330469694</v>
      </c>
      <c r="F991" s="9">
        <v>61.577176303841469</v>
      </c>
      <c r="G991" s="9">
        <v>58.845600083444992</v>
      </c>
      <c r="H991" s="9">
        <v>2.9796325572853228</v>
      </c>
      <c r="I991" s="9">
        <f t="shared" si="24"/>
        <v>82.72855688153625</v>
      </c>
    </row>
    <row r="992" spans="1:9" x14ac:dyDescent="0.25">
      <c r="A992" s="14"/>
      <c r="B992" s="5">
        <f>DATE(YEAR(siječanj!B992),MONTH(siječanj!B992)+9,DAY(siječanj!B992))</f>
        <v>44115</v>
      </c>
      <c r="C992" s="8">
        <v>10.3020833333333</v>
      </c>
      <c r="D992">
        <v>0.90920103299999999</v>
      </c>
      <c r="E992" s="6">
        <v>94.502401436786542</v>
      </c>
      <c r="F992" s="9">
        <v>62.851769597670923</v>
      </c>
      <c r="G992" s="9">
        <v>61.947536241048105</v>
      </c>
      <c r="H992" s="9">
        <v>2.2566182692029861</v>
      </c>
      <c r="I992" s="9">
        <f t="shared" si="24"/>
        <v>85.921681007307001</v>
      </c>
    </row>
    <row r="993" spans="1:9" x14ac:dyDescent="0.25">
      <c r="A993" s="14"/>
      <c r="B993" s="5">
        <f>DATE(YEAR(siječanj!B993),MONTH(siječanj!B993)+9,DAY(siječanj!B993))</f>
        <v>44115</v>
      </c>
      <c r="C993" s="8">
        <v>10.3125</v>
      </c>
      <c r="D993">
        <v>0.90920103299999999</v>
      </c>
      <c r="E993" s="6">
        <v>103.53461351309862</v>
      </c>
      <c r="F993" s="9">
        <v>64.165254714303828</v>
      </c>
      <c r="G993" s="9">
        <v>62.812090252128414</v>
      </c>
      <c r="H993" s="9">
        <v>1.8525918880252246</v>
      </c>
      <c r="I993" s="9">
        <f t="shared" si="24"/>
        <v>94.133777557365022</v>
      </c>
    </row>
    <row r="994" spans="1:9" x14ac:dyDescent="0.25">
      <c r="A994" s="14"/>
      <c r="B994" s="5">
        <f>DATE(YEAR(siječanj!B994),MONTH(siječanj!B994)+9,DAY(siječanj!B994))</f>
        <v>44115</v>
      </c>
      <c r="C994" s="8">
        <v>10.3229166666667</v>
      </c>
      <c r="D994">
        <v>0.90920103299999999</v>
      </c>
      <c r="E994" s="6">
        <v>110.98668980113807</v>
      </c>
      <c r="F994" s="9">
        <v>65.924685735908909</v>
      </c>
      <c r="G994" s="9">
        <v>69.578121325716097</v>
      </c>
      <c r="H994" s="9">
        <v>1.0233044082663321</v>
      </c>
      <c r="I994" s="9">
        <f t="shared" si="24"/>
        <v>100.90921301644529</v>
      </c>
    </row>
    <row r="995" spans="1:9" x14ac:dyDescent="0.25">
      <c r="A995" s="14"/>
      <c r="B995" s="5">
        <f>DATE(YEAR(siječanj!B995),MONTH(siječanj!B995)+9,DAY(siječanj!B995))</f>
        <v>44115</v>
      </c>
      <c r="C995" s="8">
        <v>10.3333333333333</v>
      </c>
      <c r="D995">
        <v>0.90920103299999999</v>
      </c>
      <c r="E995" s="6">
        <v>116.25806886543626</v>
      </c>
      <c r="F995" s="9">
        <v>67.796970555797628</v>
      </c>
      <c r="G995" s="9">
        <v>72.329817395081676</v>
      </c>
      <c r="H995" s="9">
        <v>1.2370918656794179</v>
      </c>
      <c r="I995" s="9">
        <f t="shared" si="24"/>
        <v>105.70195630703978</v>
      </c>
    </row>
    <row r="996" spans="1:9" x14ac:dyDescent="0.25">
      <c r="A996" s="14"/>
      <c r="B996" s="5">
        <f>DATE(YEAR(siječanj!B996),MONTH(siječanj!B996)+9,DAY(siječanj!B996))</f>
        <v>44115</v>
      </c>
      <c r="C996" s="8">
        <v>10.34375</v>
      </c>
      <c r="D996">
        <v>0.90920103299999999</v>
      </c>
      <c r="E996" s="6">
        <v>119.30528821781544</v>
      </c>
      <c r="F996" s="9">
        <v>68.778340080821664</v>
      </c>
      <c r="G996" s="9">
        <v>77.946633337438897</v>
      </c>
      <c r="H996" s="9">
        <v>1.4513116073156409</v>
      </c>
      <c r="I996" s="9">
        <f t="shared" si="24"/>
        <v>108.47249129000053</v>
      </c>
    </row>
    <row r="997" spans="1:9" x14ac:dyDescent="0.25">
      <c r="A997" s="14"/>
      <c r="B997" s="5">
        <f>DATE(YEAR(siječanj!B997),MONTH(siječanj!B997)+9,DAY(siječanj!B997))</f>
        <v>44115</v>
      </c>
      <c r="C997" s="8">
        <v>10.3541666666667</v>
      </c>
      <c r="D997">
        <v>0.90920103299999999</v>
      </c>
      <c r="E997" s="6">
        <v>124.31904645856966</v>
      </c>
      <c r="F997" s="9">
        <v>72.852389123350846</v>
      </c>
      <c r="G997" s="9">
        <v>82.280868977065751</v>
      </c>
      <c r="H997" s="9">
        <v>1.3943845561521357</v>
      </c>
      <c r="I997" s="9">
        <f t="shared" si="24"/>
        <v>113.03100546170653</v>
      </c>
    </row>
    <row r="998" spans="1:9" x14ac:dyDescent="0.25">
      <c r="A998" s="14"/>
      <c r="B998" s="5">
        <f>DATE(YEAR(siječanj!B998),MONTH(siječanj!B998)+9,DAY(siječanj!B998))</f>
        <v>44115</v>
      </c>
      <c r="C998" s="8">
        <v>10.3645833333333</v>
      </c>
      <c r="D998">
        <v>0.90920103299999999</v>
      </c>
      <c r="E998" s="6">
        <v>129.16248991151926</v>
      </c>
      <c r="F998" s="9">
        <v>74.036897896433786</v>
      </c>
      <c r="G998" s="9">
        <v>82.506071190711864</v>
      </c>
      <c r="H998" s="9">
        <v>1.3244351917782715</v>
      </c>
      <c r="I998" s="9">
        <f t="shared" si="24"/>
        <v>117.43466925240539</v>
      </c>
    </row>
    <row r="999" spans="1:9" x14ac:dyDescent="0.25">
      <c r="A999" s="14"/>
      <c r="B999" s="5">
        <f>DATE(YEAR(siječanj!B999),MONTH(siječanj!B999)+9,DAY(siječanj!B999))</f>
        <v>44115</v>
      </c>
      <c r="C999" s="8">
        <v>10.375</v>
      </c>
      <c r="D999">
        <v>0.90920103299999999</v>
      </c>
      <c r="E999" s="6">
        <v>129.81373125784918</v>
      </c>
      <c r="F999" s="9">
        <v>77.927643404621548</v>
      </c>
      <c r="G999" s="9">
        <v>86.402796670500422</v>
      </c>
      <c r="H999" s="9">
        <v>1.4115593876257648</v>
      </c>
      <c r="I999" s="9">
        <f t="shared" si="24"/>
        <v>118.02677855722087</v>
      </c>
    </row>
    <row r="1000" spans="1:9" x14ac:dyDescent="0.25">
      <c r="A1000" s="14"/>
      <c r="B1000" s="5">
        <f>DATE(YEAR(siječanj!B1000),MONTH(siječanj!B1000)+9,DAY(siječanj!B1000))</f>
        <v>44115</v>
      </c>
      <c r="C1000" s="8">
        <v>10.3854166666667</v>
      </c>
      <c r="D1000">
        <v>0.90920103299999999</v>
      </c>
      <c r="E1000" s="6">
        <v>134.20231221925363</v>
      </c>
      <c r="F1000" s="9">
        <v>87.060462510903363</v>
      </c>
      <c r="G1000" s="9">
        <v>91.634277482950438</v>
      </c>
      <c r="H1000" s="9">
        <v>1.9151167210643774</v>
      </c>
      <c r="I1000" s="9">
        <f t="shared" si="24"/>
        <v>122.01688090073392</v>
      </c>
    </row>
    <row r="1001" spans="1:9" x14ac:dyDescent="0.25">
      <c r="A1001" s="14"/>
      <c r="B1001" s="5">
        <f>DATE(YEAR(siječanj!B1001),MONTH(siječanj!B1001)+9,DAY(siječanj!B1001))</f>
        <v>44115</v>
      </c>
      <c r="C1001" s="8">
        <v>10.3958333333333</v>
      </c>
      <c r="D1001">
        <v>0.90920103299999999</v>
      </c>
      <c r="E1001" s="6">
        <v>138.74588661706764</v>
      </c>
      <c r="F1001" s="9">
        <v>88.691749035137491</v>
      </c>
      <c r="G1001" s="9">
        <v>94.028622153176386</v>
      </c>
      <c r="H1001" s="9">
        <v>1.9076025455359278</v>
      </c>
      <c r="I1001" s="9">
        <f t="shared" si="24"/>
        <v>126.14790343673877</v>
      </c>
    </row>
    <row r="1002" spans="1:9" x14ac:dyDescent="0.25">
      <c r="A1002" s="14"/>
      <c r="B1002" s="5">
        <f>DATE(YEAR(siječanj!B1002),MONTH(siječanj!B1002)+9,DAY(siječanj!B1002))</f>
        <v>44115</v>
      </c>
      <c r="C1002" s="8">
        <v>10.40625</v>
      </c>
      <c r="D1002">
        <v>0.90920103299999999</v>
      </c>
      <c r="E1002" s="6">
        <v>142.88564172397312</v>
      </c>
      <c r="F1002" s="9">
        <v>91.777878266305592</v>
      </c>
      <c r="G1002" s="9">
        <v>94.826011999890383</v>
      </c>
      <c r="H1002" s="9">
        <v>2.2625527148284501</v>
      </c>
      <c r="I1002" s="9">
        <f t="shared" si="24"/>
        <v>129.91177305630427</v>
      </c>
    </row>
    <row r="1003" spans="1:9" x14ac:dyDescent="0.25">
      <c r="A1003" s="14"/>
      <c r="B1003" s="5">
        <f>DATE(YEAR(siječanj!B1003),MONTH(siječanj!B1003)+9,DAY(siječanj!B1003))</f>
        <v>44115</v>
      </c>
      <c r="C1003" s="8">
        <v>10.4166666666667</v>
      </c>
      <c r="D1003">
        <v>0.90920103299999999</v>
      </c>
      <c r="E1003" s="6">
        <v>144.11203692710836</v>
      </c>
      <c r="F1003" s="9">
        <v>89.748474983101218</v>
      </c>
      <c r="G1003" s="9">
        <v>92.795231092955504</v>
      </c>
      <c r="H1003" s="9">
        <v>2.7535558769573365</v>
      </c>
      <c r="I1003" s="9">
        <f t="shared" si="24"/>
        <v>131.02681284186107</v>
      </c>
    </row>
    <row r="1004" spans="1:9" x14ac:dyDescent="0.25">
      <c r="A1004" s="14"/>
      <c r="B1004" s="5">
        <f>DATE(YEAR(siječanj!B1004),MONTH(siječanj!B1004)+9,DAY(siječanj!B1004))</f>
        <v>44115</v>
      </c>
      <c r="C1004" s="8">
        <v>10.4270833333333</v>
      </c>
      <c r="D1004">
        <v>0.90920103299999999</v>
      </c>
      <c r="E1004" s="6">
        <v>145.18840135062936</v>
      </c>
      <c r="F1004" s="9">
        <v>93.074151802336402</v>
      </c>
      <c r="G1004" s="9">
        <v>98.484460406597734</v>
      </c>
      <c r="H1004" s="9">
        <v>3.3245326164132036</v>
      </c>
      <c r="I1004" s="9">
        <f t="shared" si="24"/>
        <v>132.00544448761082</v>
      </c>
    </row>
    <row r="1005" spans="1:9" x14ac:dyDescent="0.25">
      <c r="A1005" s="14"/>
      <c r="B1005" s="5">
        <f>DATE(YEAR(siječanj!B1005),MONTH(siječanj!B1005)+9,DAY(siječanj!B1005))</f>
        <v>44115</v>
      </c>
      <c r="C1005" s="8">
        <v>10.4375</v>
      </c>
      <c r="D1005">
        <v>0.90920103299999999</v>
      </c>
      <c r="E1005" s="6">
        <v>149.08538510355814</v>
      </c>
      <c r="F1005" s="9">
        <v>92.243318305646383</v>
      </c>
      <c r="G1005" s="9">
        <v>98.277369562083138</v>
      </c>
      <c r="H1005" s="9">
        <v>3.1657966544213019</v>
      </c>
      <c r="I1005" s="9">
        <f t="shared" si="24"/>
        <v>135.54858614135787</v>
      </c>
    </row>
    <row r="1006" spans="1:9" x14ac:dyDescent="0.25">
      <c r="A1006" s="14"/>
      <c r="B1006" s="5">
        <f>DATE(YEAR(siječanj!B1006),MONTH(siječanj!B1006)+9,DAY(siječanj!B1006))</f>
        <v>44115</v>
      </c>
      <c r="C1006" s="8">
        <v>10.4479166666667</v>
      </c>
      <c r="D1006">
        <v>0.90920103299999999</v>
      </c>
      <c r="E1006" s="6">
        <v>151.09296685174303</v>
      </c>
      <c r="F1006" s="9">
        <v>92.896799785826346</v>
      </c>
      <c r="G1006" s="9">
        <v>93.630428874211489</v>
      </c>
      <c r="H1006" s="9">
        <v>2.892104962566008</v>
      </c>
      <c r="I1006" s="9">
        <f t="shared" si="24"/>
        <v>137.37388154063953</v>
      </c>
    </row>
    <row r="1007" spans="1:9" x14ac:dyDescent="0.25">
      <c r="A1007" s="14"/>
      <c r="B1007" s="5">
        <f>DATE(YEAR(siječanj!B1007),MONTH(siječanj!B1007)+9,DAY(siječanj!B1007))</f>
        <v>44115</v>
      </c>
      <c r="C1007" s="8">
        <v>10.4583333333333</v>
      </c>
      <c r="D1007">
        <v>0.90920103299999999</v>
      </c>
      <c r="E1007" s="6">
        <v>149.56831074304833</v>
      </c>
      <c r="F1007" s="9">
        <v>92.702549637999013</v>
      </c>
      <c r="G1007" s="9">
        <v>87.168169565534498</v>
      </c>
      <c r="H1007" s="9">
        <v>3.2488440315469047</v>
      </c>
      <c r="I1007" s="9">
        <f t="shared" si="24"/>
        <v>135.98766263164453</v>
      </c>
    </row>
    <row r="1008" spans="1:9" x14ac:dyDescent="0.25">
      <c r="A1008" s="14"/>
      <c r="B1008" s="5">
        <f>DATE(YEAR(siječanj!B1008),MONTH(siječanj!B1008)+9,DAY(siječanj!B1008))</f>
        <v>44115</v>
      </c>
      <c r="C1008" s="8">
        <v>10.46875</v>
      </c>
      <c r="D1008">
        <v>0.90920103299999999</v>
      </c>
      <c r="E1008" s="6">
        <v>149.82656238769681</v>
      </c>
      <c r="F1008" s="9">
        <v>90.278714634211539</v>
      </c>
      <c r="G1008" s="9">
        <v>87.325324720684236</v>
      </c>
      <c r="H1008" s="9">
        <v>3.7905310247687334</v>
      </c>
      <c r="I1008" s="9">
        <f t="shared" si="24"/>
        <v>136.22246529373288</v>
      </c>
    </row>
    <row r="1009" spans="1:9" x14ac:dyDescent="0.25">
      <c r="A1009" s="14"/>
      <c r="B1009" s="5">
        <f>DATE(YEAR(siječanj!B1009),MONTH(siječanj!B1009)+9,DAY(siječanj!B1009))</f>
        <v>44115</v>
      </c>
      <c r="C1009" s="8">
        <v>10.4791666666667</v>
      </c>
      <c r="D1009">
        <v>0.90920103299999999</v>
      </c>
      <c r="E1009" s="6">
        <v>152.01918499319399</v>
      </c>
      <c r="F1009" s="9">
        <v>89.733485677557013</v>
      </c>
      <c r="G1009" s="9">
        <v>86.906788758331842</v>
      </c>
      <c r="H1009" s="9">
        <v>3.5342890732478653</v>
      </c>
      <c r="I1009" s="9">
        <f t="shared" si="24"/>
        <v>138.21600003163007</v>
      </c>
    </row>
    <row r="1010" spans="1:9" x14ac:dyDescent="0.25">
      <c r="A1010" s="14"/>
      <c r="B1010" s="5">
        <f>DATE(YEAR(siječanj!B1010),MONTH(siječanj!B1010)+9,DAY(siječanj!B1010))</f>
        <v>44115</v>
      </c>
      <c r="C1010" s="8">
        <v>10.4895833333333</v>
      </c>
      <c r="D1010">
        <v>0.90920103299999999</v>
      </c>
      <c r="E1010" s="6">
        <v>149.65773531101024</v>
      </c>
      <c r="F1010" s="9">
        <v>87.880715084939794</v>
      </c>
      <c r="G1010" s="9">
        <v>86.218548705023437</v>
      </c>
      <c r="H1010" s="9">
        <v>4.9646667692324575</v>
      </c>
      <c r="I1010" s="9">
        <f t="shared" si="24"/>
        <v>136.06896754121109</v>
      </c>
    </row>
    <row r="1011" spans="1:9" x14ac:dyDescent="0.25">
      <c r="A1011" s="14"/>
      <c r="B1011" s="5">
        <f>DATE(YEAR(siječanj!B1011),MONTH(siječanj!B1011)+9,DAY(siječanj!B1011))</f>
        <v>44115</v>
      </c>
      <c r="C1011" s="8">
        <v>10.5</v>
      </c>
      <c r="D1011">
        <v>0.90920103299999999</v>
      </c>
      <c r="E1011" s="6">
        <v>146.07405345010059</v>
      </c>
      <c r="F1011" s="9">
        <v>88.131844222223592</v>
      </c>
      <c r="G1011" s="9">
        <v>85.657738366767873</v>
      </c>
      <c r="H1011" s="9">
        <v>5.2752928649544595</v>
      </c>
      <c r="I1011" s="9">
        <f t="shared" si="24"/>
        <v>132.81068029132868</v>
      </c>
    </row>
    <row r="1012" spans="1:9" x14ac:dyDescent="0.25">
      <c r="A1012" s="14"/>
      <c r="B1012" s="5">
        <f>DATE(YEAR(siječanj!B1012),MONTH(siječanj!B1012)+9,DAY(siječanj!B1012))</f>
        <v>44115</v>
      </c>
      <c r="C1012" s="8">
        <v>10.5104166666667</v>
      </c>
      <c r="D1012">
        <v>0.90920103299999999</v>
      </c>
      <c r="E1012" s="6">
        <v>136.78986042656669</v>
      </c>
      <c r="F1012" s="9">
        <v>87.885372619826057</v>
      </c>
      <c r="G1012" s="9">
        <v>85.041462211369193</v>
      </c>
      <c r="H1012" s="9">
        <v>5.9852748793604666</v>
      </c>
      <c r="I1012" s="9">
        <f t="shared" si="24"/>
        <v>124.36948240376026</v>
      </c>
    </row>
    <row r="1013" spans="1:9" x14ac:dyDescent="0.25">
      <c r="A1013" s="14"/>
      <c r="B1013" s="5">
        <f>DATE(YEAR(siječanj!B1013),MONTH(siječanj!B1013)+9,DAY(siječanj!B1013))</f>
        <v>44115</v>
      </c>
      <c r="C1013" s="8">
        <v>10.5208333333333</v>
      </c>
      <c r="D1013">
        <v>0.90920103299999999</v>
      </c>
      <c r="E1013" s="6">
        <v>133.15843458901281</v>
      </c>
      <c r="F1013" s="9">
        <v>87.454194998466463</v>
      </c>
      <c r="G1013" s="9">
        <v>85.557200804285458</v>
      </c>
      <c r="H1013" s="9">
        <v>6.5571012465636525</v>
      </c>
      <c r="I1013" s="9">
        <f t="shared" si="24"/>
        <v>121.06778628099337</v>
      </c>
    </row>
    <row r="1014" spans="1:9" x14ac:dyDescent="0.25">
      <c r="A1014" s="14"/>
      <c r="B1014" s="5">
        <f>DATE(YEAR(siječanj!B1014),MONTH(siječanj!B1014)+9,DAY(siječanj!B1014))</f>
        <v>44115</v>
      </c>
      <c r="C1014" s="8">
        <v>10.53125</v>
      </c>
      <c r="D1014">
        <v>0.90920103299999999</v>
      </c>
      <c r="E1014" s="6">
        <v>131.63931075178837</v>
      </c>
      <c r="F1014" s="9">
        <v>87.96908769036142</v>
      </c>
      <c r="G1014" s="9">
        <v>86.743300844376535</v>
      </c>
      <c r="H1014" s="9">
        <v>5.6494527889184676</v>
      </c>
      <c r="I1014" s="9">
        <f t="shared" si="24"/>
        <v>119.68659731893399</v>
      </c>
    </row>
    <row r="1015" spans="1:9" x14ac:dyDescent="0.25">
      <c r="A1015" s="14"/>
      <c r="B1015" s="5">
        <f>DATE(YEAR(siječanj!B1015),MONTH(siječanj!B1015)+9,DAY(siječanj!B1015))</f>
        <v>44115</v>
      </c>
      <c r="C1015" s="8">
        <v>10.5416666666667</v>
      </c>
      <c r="D1015">
        <v>0.90920103299999999</v>
      </c>
      <c r="E1015" s="6">
        <v>126.70605081228767</v>
      </c>
      <c r="F1015" s="9">
        <v>88.143980335559647</v>
      </c>
      <c r="G1015" s="9">
        <v>89.422868476471791</v>
      </c>
      <c r="H1015" s="9">
        <v>4.1663254611985661</v>
      </c>
      <c r="I1015" s="9">
        <f t="shared" si="24"/>
        <v>115.20127228588244</v>
      </c>
    </row>
    <row r="1016" spans="1:9" x14ac:dyDescent="0.25">
      <c r="A1016" s="14"/>
      <c r="B1016" s="5">
        <f>DATE(YEAR(siječanj!B1016),MONTH(siječanj!B1016)+9,DAY(siječanj!B1016))</f>
        <v>44115</v>
      </c>
      <c r="C1016" s="8">
        <v>10.5520833333333</v>
      </c>
      <c r="D1016">
        <v>0.90920103299999999</v>
      </c>
      <c r="E1016" s="6">
        <v>121.51445926489995</v>
      </c>
      <c r="F1016" s="9">
        <v>85.373611073060744</v>
      </c>
      <c r="G1016" s="9">
        <v>89.298653298683377</v>
      </c>
      <c r="H1016" s="9">
        <v>5.1457589970960536</v>
      </c>
      <c r="I1016" s="9">
        <f t="shared" si="24"/>
        <v>110.48107188808346</v>
      </c>
    </row>
    <row r="1017" spans="1:9" x14ac:dyDescent="0.25">
      <c r="A1017" s="14"/>
      <c r="B1017" s="5">
        <f>DATE(YEAR(siječanj!B1017),MONTH(siječanj!B1017)+9,DAY(siječanj!B1017))</f>
        <v>44115</v>
      </c>
      <c r="C1017" s="8">
        <v>10.5625</v>
      </c>
      <c r="D1017">
        <v>0.90920103299999999</v>
      </c>
      <c r="E1017" s="6">
        <v>117.14734102905479</v>
      </c>
      <c r="F1017" s="9">
        <v>84.962369629933008</v>
      </c>
      <c r="G1017" s="9">
        <v>88.546347236774096</v>
      </c>
      <c r="H1017" s="9">
        <v>4.2793010504269429</v>
      </c>
      <c r="I1017" s="9">
        <f t="shared" si="24"/>
        <v>106.5104834768199</v>
      </c>
    </row>
    <row r="1018" spans="1:9" x14ac:dyDescent="0.25">
      <c r="A1018" s="14"/>
      <c r="B1018" s="5">
        <f>DATE(YEAR(siječanj!B1018),MONTH(siječanj!B1018)+9,DAY(siječanj!B1018))</f>
        <v>44115</v>
      </c>
      <c r="C1018" s="8">
        <v>10.5729166666667</v>
      </c>
      <c r="D1018">
        <v>0.90920103299999999</v>
      </c>
      <c r="E1018" s="6">
        <v>115.43510597062274</v>
      </c>
      <c r="F1018" s="9">
        <v>85.057111685565786</v>
      </c>
      <c r="G1018" s="9">
        <v>87.772085203112425</v>
      </c>
      <c r="H1018" s="9">
        <v>4.0947824222693567</v>
      </c>
      <c r="I1018" s="9">
        <f t="shared" si="24"/>
        <v>104.95371759295466</v>
      </c>
    </row>
    <row r="1019" spans="1:9" x14ac:dyDescent="0.25">
      <c r="A1019" s="14"/>
      <c r="B1019" s="5">
        <f>DATE(YEAR(siječanj!B1019),MONTH(siječanj!B1019)+9,DAY(siječanj!B1019))</f>
        <v>44115</v>
      </c>
      <c r="C1019" s="8">
        <v>10.5833333333333</v>
      </c>
      <c r="D1019">
        <v>0.90920103299999999</v>
      </c>
      <c r="E1019" s="6">
        <v>112.65835980479086</v>
      </c>
      <c r="F1019" s="9">
        <v>85.670274746838217</v>
      </c>
      <c r="G1019" s="9">
        <v>89.211411319168562</v>
      </c>
      <c r="H1019" s="9">
        <v>4.0558220596241679</v>
      </c>
      <c r="I1019" s="9">
        <f t="shared" si="24"/>
        <v>102.42909711060153</v>
      </c>
    </row>
    <row r="1020" spans="1:9" x14ac:dyDescent="0.25">
      <c r="A1020" s="14"/>
      <c r="B1020" s="5">
        <f>DATE(YEAR(siječanj!B1020),MONTH(siječanj!B1020)+9,DAY(siječanj!B1020))</f>
        <v>44115</v>
      </c>
      <c r="C1020" s="8">
        <v>10.59375</v>
      </c>
      <c r="D1020">
        <v>0.90920103299999999</v>
      </c>
      <c r="E1020" s="6">
        <v>113.44466893311298</v>
      </c>
      <c r="F1020" s="9">
        <v>86.271514679545078</v>
      </c>
      <c r="G1020" s="9">
        <v>86.247214672164247</v>
      </c>
      <c r="H1020" s="9">
        <v>3.8120366668465113</v>
      </c>
      <c r="I1020" s="9">
        <f t="shared" si="24"/>
        <v>103.14401018232932</v>
      </c>
    </row>
    <row r="1021" spans="1:9" x14ac:dyDescent="0.25">
      <c r="A1021" s="14"/>
      <c r="B1021" s="5">
        <f>DATE(YEAR(siječanj!B1021),MONTH(siječanj!B1021)+9,DAY(siječanj!B1021))</f>
        <v>44115</v>
      </c>
      <c r="C1021" s="8">
        <v>10.6041666666667</v>
      </c>
      <c r="D1021">
        <v>0.90920103299999999</v>
      </c>
      <c r="E1021" s="6">
        <v>111.398090791706</v>
      </c>
      <c r="F1021" s="9">
        <v>85.065325664260783</v>
      </c>
      <c r="G1021" s="9">
        <v>85.514894122835315</v>
      </c>
      <c r="H1021" s="9">
        <v>2.8559494671382248</v>
      </c>
      <c r="I1021" s="9">
        <f t="shared" si="24"/>
        <v>101.28325922204688</v>
      </c>
    </row>
    <row r="1022" spans="1:9" x14ac:dyDescent="0.25">
      <c r="A1022" s="14"/>
      <c r="B1022" s="5">
        <f>DATE(YEAR(siječanj!B1022),MONTH(siječanj!B1022)+9,DAY(siječanj!B1022))</f>
        <v>44115</v>
      </c>
      <c r="C1022" s="8">
        <v>10.6145833333333</v>
      </c>
      <c r="D1022">
        <v>0.90920103299999999</v>
      </c>
      <c r="E1022" s="6">
        <v>109.0840997852288</v>
      </c>
      <c r="F1022" s="9">
        <v>84.237064059138675</v>
      </c>
      <c r="G1022" s="9">
        <v>86.275238534483222</v>
      </c>
      <c r="H1022" s="9">
        <v>2.5863565070299575</v>
      </c>
      <c r="I1022" s="9">
        <f t="shared" si="24"/>
        <v>99.179376208605106</v>
      </c>
    </row>
    <row r="1023" spans="1:9" x14ac:dyDescent="0.25">
      <c r="A1023" s="14"/>
      <c r="B1023" s="5">
        <f>DATE(YEAR(siječanj!B1023),MONTH(siječanj!B1023)+9,DAY(siječanj!B1023))</f>
        <v>44115</v>
      </c>
      <c r="C1023" s="8">
        <v>10.625</v>
      </c>
      <c r="D1023">
        <v>0.90920103299999999</v>
      </c>
      <c r="E1023" s="6">
        <v>105.53837676984047</v>
      </c>
      <c r="F1023" s="9">
        <v>84.227515911692834</v>
      </c>
      <c r="G1023" s="9">
        <v>87.964588228705423</v>
      </c>
      <c r="H1023" s="9">
        <v>2.3686535904437092</v>
      </c>
      <c r="I1023" s="9">
        <f t="shared" si="24"/>
        <v>95.955601180282159</v>
      </c>
    </row>
    <row r="1024" spans="1:9" x14ac:dyDescent="0.25">
      <c r="A1024" s="14"/>
      <c r="B1024" s="5">
        <f>DATE(YEAR(siječanj!B1024),MONTH(siječanj!B1024)+9,DAY(siječanj!B1024))</f>
        <v>44115</v>
      </c>
      <c r="C1024" s="8">
        <v>10.6354166666667</v>
      </c>
      <c r="D1024">
        <v>0.90920103299999999</v>
      </c>
      <c r="E1024" s="6">
        <v>104.71845445249451</v>
      </c>
      <c r="F1024" s="9">
        <v>83.461566416964416</v>
      </c>
      <c r="G1024" s="9">
        <v>85.746906660748252</v>
      </c>
      <c r="H1024" s="9">
        <v>2.2457015984988757</v>
      </c>
      <c r="I1024" s="9">
        <f t="shared" si="24"/>
        <v>95.210126962371461</v>
      </c>
    </row>
    <row r="1025" spans="1:9" x14ac:dyDescent="0.25">
      <c r="A1025" s="14"/>
      <c r="B1025" s="5">
        <f>DATE(YEAR(siječanj!B1025),MONTH(siječanj!B1025)+9,DAY(siječanj!B1025))</f>
        <v>44115</v>
      </c>
      <c r="C1025" s="8">
        <v>10.6458333333333</v>
      </c>
      <c r="D1025">
        <v>0.90920103299999999</v>
      </c>
      <c r="E1025" s="6">
        <v>104.95900657980008</v>
      </c>
      <c r="F1025" s="9">
        <v>83.987425815248159</v>
      </c>
      <c r="G1025" s="9">
        <v>85.907127866422343</v>
      </c>
      <c r="H1025" s="9">
        <v>1.9569257769772452</v>
      </c>
      <c r="I1025" s="9">
        <f t="shared" si="24"/>
        <v>95.428837205008023</v>
      </c>
    </row>
    <row r="1026" spans="1:9" x14ac:dyDescent="0.25">
      <c r="A1026" s="14"/>
      <c r="B1026" s="5">
        <f>DATE(YEAR(siječanj!B1026),MONTH(siječanj!B1026)+9,DAY(siječanj!B1026))</f>
        <v>44115</v>
      </c>
      <c r="C1026" s="8">
        <v>10.65625</v>
      </c>
      <c r="D1026">
        <v>0.90920103299999999</v>
      </c>
      <c r="E1026" s="6">
        <v>104.26994854481744</v>
      </c>
      <c r="F1026" s="9">
        <v>83.313220515043668</v>
      </c>
      <c r="G1026" s="9">
        <v>83.512185236081024</v>
      </c>
      <c r="H1026" s="9">
        <v>2.1370090096379877</v>
      </c>
      <c r="I1026" s="9">
        <f t="shared" si="24"/>
        <v>94.802344927804867</v>
      </c>
    </row>
    <row r="1027" spans="1:9" x14ac:dyDescent="0.25">
      <c r="A1027" s="14"/>
      <c r="B1027" s="5">
        <f>DATE(YEAR(siječanj!B1027),MONTH(siječanj!B1027)+9,DAY(siječanj!B1027))</f>
        <v>44115</v>
      </c>
      <c r="C1027" s="8">
        <v>10.6666666666667</v>
      </c>
      <c r="D1027">
        <v>0.90920103299999999</v>
      </c>
      <c r="E1027" s="6">
        <v>103.01420880751867</v>
      </c>
      <c r="F1027" s="9">
        <v>82.59358114285989</v>
      </c>
      <c r="G1027" s="9">
        <v>84.01498140368173</v>
      </c>
      <c r="H1027" s="9">
        <v>3.1226339711829887</v>
      </c>
      <c r="I1027" s="9">
        <f t="shared" si="24"/>
        <v>93.660625061473667</v>
      </c>
    </row>
    <row r="1028" spans="1:9" x14ac:dyDescent="0.25">
      <c r="A1028" s="14"/>
      <c r="B1028" s="5">
        <f>DATE(YEAR(siječanj!B1028),MONTH(siječanj!B1028)+9,DAY(siječanj!B1028))</f>
        <v>44115</v>
      </c>
      <c r="C1028" s="8">
        <v>10.6770833333333</v>
      </c>
      <c r="D1028">
        <v>0.90920103299999999</v>
      </c>
      <c r="E1028" s="6">
        <v>102.31502900605065</v>
      </c>
      <c r="F1028" s="9">
        <v>84.666429300659004</v>
      </c>
      <c r="G1028" s="9">
        <v>84.094586348971561</v>
      </c>
      <c r="H1028" s="9">
        <v>3.5153034290607259</v>
      </c>
      <c r="I1028" s="9">
        <f t="shared" ref="I1028:I1091" si="25">D1028*E1028</f>
        <v>93.024930063726217</v>
      </c>
    </row>
    <row r="1029" spans="1:9" x14ac:dyDescent="0.25">
      <c r="A1029" s="14"/>
      <c r="B1029" s="5">
        <f>DATE(YEAR(siječanj!B1029),MONTH(siječanj!B1029)+9,DAY(siječanj!B1029))</f>
        <v>44115</v>
      </c>
      <c r="C1029" s="8">
        <v>10.6875</v>
      </c>
      <c r="D1029">
        <v>0.90920103299999999</v>
      </c>
      <c r="E1029" s="6">
        <v>103.17008578835468</v>
      </c>
      <c r="F1029" s="9">
        <v>83.745607729156276</v>
      </c>
      <c r="G1029" s="9">
        <v>83.440594561598999</v>
      </c>
      <c r="H1029" s="9">
        <v>2.9771723221905098</v>
      </c>
      <c r="I1029" s="9">
        <f t="shared" si="25"/>
        <v>93.802348573470695</v>
      </c>
    </row>
    <row r="1030" spans="1:9" x14ac:dyDescent="0.25">
      <c r="A1030" s="14"/>
      <c r="B1030" s="5">
        <f>DATE(YEAR(siječanj!B1030),MONTH(siječanj!B1030)+9,DAY(siječanj!B1030))</f>
        <v>44115</v>
      </c>
      <c r="C1030" s="8">
        <v>10.6979166666667</v>
      </c>
      <c r="D1030">
        <v>0.90920103299999999</v>
      </c>
      <c r="E1030" s="6">
        <v>103.02742544749786</v>
      </c>
      <c r="F1030" s="9">
        <v>84.952463828816008</v>
      </c>
      <c r="G1030" s="9">
        <v>83.905382136900855</v>
      </c>
      <c r="H1030" s="9">
        <v>3.6957402582634353</v>
      </c>
      <c r="I1030" s="9">
        <f t="shared" si="25"/>
        <v>93.672641644195537</v>
      </c>
    </row>
    <row r="1031" spans="1:9" x14ac:dyDescent="0.25">
      <c r="A1031" s="14"/>
      <c r="B1031" s="5">
        <f>DATE(YEAR(siječanj!B1031),MONTH(siječanj!B1031)+9,DAY(siječanj!B1031))</f>
        <v>44115</v>
      </c>
      <c r="C1031" s="8">
        <v>10.7083333333333</v>
      </c>
      <c r="D1031">
        <v>0.90920103299999999</v>
      </c>
      <c r="E1031" s="6">
        <v>106.00330870624578</v>
      </c>
      <c r="F1031" s="9">
        <v>85.486444778441509</v>
      </c>
      <c r="G1031" s="9">
        <v>83.516005759771076</v>
      </c>
      <c r="H1031" s="9">
        <v>4.6071129341351416</v>
      </c>
      <c r="I1031" s="9">
        <f t="shared" si="25"/>
        <v>96.378317777136544</v>
      </c>
    </row>
    <row r="1032" spans="1:9" x14ac:dyDescent="0.25">
      <c r="A1032" s="14"/>
      <c r="B1032" s="5">
        <f>DATE(YEAR(siječanj!B1032),MONTH(siječanj!B1032)+9,DAY(siječanj!B1032))</f>
        <v>44115</v>
      </c>
      <c r="C1032" s="8">
        <v>10.71875</v>
      </c>
      <c r="D1032">
        <v>0.90920103299999999</v>
      </c>
      <c r="E1032" s="6">
        <v>111.13491893988275</v>
      </c>
      <c r="F1032" s="9">
        <v>86.784566861536732</v>
      </c>
      <c r="G1032" s="9">
        <v>84.906660330330396</v>
      </c>
      <c r="H1032" s="9">
        <v>6.9788980950801029</v>
      </c>
      <c r="I1032" s="9">
        <f t="shared" si="25"/>
        <v>101.04398310251266</v>
      </c>
    </row>
    <row r="1033" spans="1:9" x14ac:dyDescent="0.25">
      <c r="A1033" s="14"/>
      <c r="B1033" s="5">
        <f>DATE(YEAR(siječanj!B1033),MONTH(siječanj!B1033)+9,DAY(siječanj!B1033))</f>
        <v>44115</v>
      </c>
      <c r="C1033" s="8">
        <v>10.7291666666667</v>
      </c>
      <c r="D1033">
        <v>0.90920103299999999</v>
      </c>
      <c r="E1033" s="6">
        <v>114.4470101033057</v>
      </c>
      <c r="F1033" s="9">
        <v>88.212834695129217</v>
      </c>
      <c r="G1033" s="9">
        <v>84.462981951047126</v>
      </c>
      <c r="H1033" s="9">
        <v>23.353688009134007</v>
      </c>
      <c r="I1033" s="9">
        <f t="shared" si="25"/>
        <v>104.05533980968698</v>
      </c>
    </row>
    <row r="1034" spans="1:9" x14ac:dyDescent="0.25">
      <c r="A1034" s="14"/>
      <c r="B1034" s="5">
        <f>DATE(YEAR(siječanj!B1034),MONTH(siječanj!B1034)+9,DAY(siječanj!B1034))</f>
        <v>44115</v>
      </c>
      <c r="C1034" s="8">
        <v>10.7395833333333</v>
      </c>
      <c r="D1034">
        <v>0.90920103299999999</v>
      </c>
      <c r="E1034" s="6">
        <v>120.40663769819578</v>
      </c>
      <c r="F1034" s="9">
        <v>89.926678938693129</v>
      </c>
      <c r="G1034" s="9">
        <v>90.417669437510838</v>
      </c>
      <c r="H1034" s="9">
        <v>42.464680676330737</v>
      </c>
      <c r="I1034" s="9">
        <f t="shared" si="25"/>
        <v>109.47383937525635</v>
      </c>
    </row>
    <row r="1035" spans="1:9" x14ac:dyDescent="0.25">
      <c r="A1035" s="14"/>
      <c r="B1035" s="5">
        <f>DATE(YEAR(siječanj!B1035),MONTH(siječanj!B1035)+9,DAY(siječanj!B1035))</f>
        <v>44115</v>
      </c>
      <c r="C1035" s="8">
        <v>10.75</v>
      </c>
      <c r="D1035">
        <v>0.90920103299999999</v>
      </c>
      <c r="E1035" s="6">
        <v>125.34303397361026</v>
      </c>
      <c r="F1035" s="9">
        <v>92.826454532863508</v>
      </c>
      <c r="G1035" s="9">
        <v>90.247628041217453</v>
      </c>
      <c r="H1035" s="9">
        <v>64.607801540665847</v>
      </c>
      <c r="I1035" s="9">
        <f t="shared" si="25"/>
        <v>113.96201596816054</v>
      </c>
    </row>
    <row r="1036" spans="1:9" x14ac:dyDescent="0.25">
      <c r="A1036" s="14"/>
      <c r="B1036" s="5">
        <f>DATE(YEAR(siječanj!B1036),MONTH(siječanj!B1036)+9,DAY(siječanj!B1036))</f>
        <v>44115</v>
      </c>
      <c r="C1036" s="8">
        <v>10.7604166666667</v>
      </c>
      <c r="D1036">
        <v>0.90920103299999999</v>
      </c>
      <c r="E1036" s="6">
        <v>129.74098346753655</v>
      </c>
      <c r="F1036" s="9">
        <v>92.320884947902229</v>
      </c>
      <c r="G1036" s="9">
        <v>91.014176790706571</v>
      </c>
      <c r="H1036" s="9">
        <v>81.9843244818329</v>
      </c>
      <c r="I1036" s="9">
        <f t="shared" si="25"/>
        <v>117.96063619112016</v>
      </c>
    </row>
    <row r="1037" spans="1:9" x14ac:dyDescent="0.25">
      <c r="A1037" s="14"/>
      <c r="B1037" s="5">
        <f>DATE(YEAR(siječanj!B1037),MONTH(siječanj!B1037)+9,DAY(siječanj!B1037))</f>
        <v>44115</v>
      </c>
      <c r="C1037" s="8">
        <v>10.7708333333333</v>
      </c>
      <c r="D1037">
        <v>0.90920103299999999</v>
      </c>
      <c r="E1037" s="6">
        <v>139.32393494567</v>
      </c>
      <c r="F1037" s="9">
        <v>91.847038037998843</v>
      </c>
      <c r="G1037" s="9">
        <v>95.765483591060956</v>
      </c>
      <c r="H1037" s="9">
        <v>107.63492980944157</v>
      </c>
      <c r="I1037" s="9">
        <f t="shared" si="25"/>
        <v>126.67346557422796</v>
      </c>
    </row>
    <row r="1038" spans="1:9" x14ac:dyDescent="0.25">
      <c r="A1038" s="14"/>
      <c r="B1038" s="5">
        <f>DATE(YEAR(siječanj!B1038),MONTH(siječanj!B1038)+9,DAY(siječanj!B1038))</f>
        <v>44115</v>
      </c>
      <c r="C1038" s="8">
        <v>10.78125</v>
      </c>
      <c r="D1038">
        <v>0.90920103299999999</v>
      </c>
      <c r="E1038" s="6">
        <v>144.6755358950883</v>
      </c>
      <c r="F1038" s="9">
        <v>91.890105166019552</v>
      </c>
      <c r="G1038" s="9">
        <v>100.42858525466775</v>
      </c>
      <c r="H1038" s="9">
        <v>121.83747357339222</v>
      </c>
      <c r="I1038" s="9">
        <f t="shared" si="25"/>
        <v>131.53914668564286</v>
      </c>
    </row>
    <row r="1039" spans="1:9" x14ac:dyDescent="0.25">
      <c r="A1039" s="14"/>
      <c r="B1039" s="5">
        <f>DATE(YEAR(siječanj!B1039),MONTH(siječanj!B1039)+9,DAY(siječanj!B1039))</f>
        <v>44115</v>
      </c>
      <c r="C1039" s="8">
        <v>10.7916666666667</v>
      </c>
      <c r="D1039">
        <v>0.90920103299999999</v>
      </c>
      <c r="E1039" s="6">
        <v>150.65601612564319</v>
      </c>
      <c r="F1039" s="9">
        <v>91.259437167763053</v>
      </c>
      <c r="G1039" s="9">
        <v>102.54688103566671</v>
      </c>
      <c r="H1039" s="9">
        <v>148.34072566555477</v>
      </c>
      <c r="I1039" s="9">
        <f t="shared" si="25"/>
        <v>136.97660548909946</v>
      </c>
    </row>
    <row r="1040" spans="1:9" x14ac:dyDescent="0.25">
      <c r="A1040" s="14"/>
      <c r="B1040" s="5">
        <f>DATE(YEAR(siječanj!B1040),MONTH(siječanj!B1040)+9,DAY(siječanj!B1040))</f>
        <v>44115</v>
      </c>
      <c r="C1040" s="8">
        <v>10.8020833333333</v>
      </c>
      <c r="D1040">
        <v>0.90920103299999999</v>
      </c>
      <c r="E1040" s="6">
        <v>157.70031148726198</v>
      </c>
      <c r="F1040" s="9">
        <v>91.65305311648946</v>
      </c>
      <c r="G1040" s="9">
        <v>109.71415538612315</v>
      </c>
      <c r="H1040" s="9">
        <v>179.60073573655268</v>
      </c>
      <c r="I1040" s="9">
        <f t="shared" si="25"/>
        <v>143.38128610864035</v>
      </c>
    </row>
    <row r="1041" spans="1:9" x14ac:dyDescent="0.25">
      <c r="A1041" s="14"/>
      <c r="B1041" s="5">
        <f>DATE(YEAR(siječanj!B1041),MONTH(siječanj!B1041)+9,DAY(siječanj!B1041))</f>
        <v>44115</v>
      </c>
      <c r="C1041" s="8">
        <v>10.8125</v>
      </c>
      <c r="D1041">
        <v>0.90920103299999999</v>
      </c>
      <c r="E1041" s="6">
        <v>155.83794298036611</v>
      </c>
      <c r="F1041" s="9">
        <v>92.110849815576884</v>
      </c>
      <c r="G1041" s="9">
        <v>106.19127537308567</v>
      </c>
      <c r="H1041" s="9">
        <v>200.54665142118884</v>
      </c>
      <c r="I1041" s="9">
        <f t="shared" si="25"/>
        <v>141.68801873834397</v>
      </c>
    </row>
    <row r="1042" spans="1:9" x14ac:dyDescent="0.25">
      <c r="A1042" s="14"/>
      <c r="B1042" s="5">
        <f>DATE(YEAR(siječanj!B1042),MONTH(siječanj!B1042)+9,DAY(siječanj!B1042))</f>
        <v>44115</v>
      </c>
      <c r="C1042" s="8">
        <v>10.8229166666667</v>
      </c>
      <c r="D1042">
        <v>0.90920103299999999</v>
      </c>
      <c r="E1042" s="6">
        <v>157.00754355288871</v>
      </c>
      <c r="F1042" s="9">
        <v>90.535590341717381</v>
      </c>
      <c r="G1042" s="9">
        <v>106.25315019898196</v>
      </c>
      <c r="H1042" s="9">
        <v>221.95850375929155</v>
      </c>
      <c r="I1042" s="9">
        <f t="shared" si="25"/>
        <v>142.7514207870789</v>
      </c>
    </row>
    <row r="1043" spans="1:9" x14ac:dyDescent="0.25">
      <c r="A1043" s="14"/>
      <c r="B1043" s="5">
        <f>DATE(YEAR(siječanj!B1043),MONTH(siječanj!B1043)+9,DAY(siječanj!B1043))</f>
        <v>44115</v>
      </c>
      <c r="C1043" s="8">
        <v>10.8333333333333</v>
      </c>
      <c r="D1043">
        <v>0.90920103299999999</v>
      </c>
      <c r="E1043" s="6">
        <v>157.05572091054216</v>
      </c>
      <c r="F1043" s="9">
        <v>87.69501245799519</v>
      </c>
      <c r="G1043" s="9">
        <v>102.10643725942357</v>
      </c>
      <c r="H1043" s="9">
        <v>226.57153022207359</v>
      </c>
      <c r="I1043" s="9">
        <f t="shared" si="25"/>
        <v>142.79522369042462</v>
      </c>
    </row>
    <row r="1044" spans="1:9" x14ac:dyDescent="0.25">
      <c r="A1044" s="14"/>
      <c r="B1044" s="5">
        <f>DATE(YEAR(siječanj!B1044),MONTH(siječanj!B1044)+9,DAY(siječanj!B1044))</f>
        <v>44115</v>
      </c>
      <c r="C1044" s="8">
        <v>10.84375</v>
      </c>
      <c r="D1044">
        <v>0.90920103299999999</v>
      </c>
      <c r="E1044" s="6">
        <v>155.18113481054931</v>
      </c>
      <c r="F1044" s="9">
        <v>75.241334810587446</v>
      </c>
      <c r="G1044" s="9">
        <v>86.319507648795181</v>
      </c>
      <c r="H1044" s="9">
        <v>226.44307308058666</v>
      </c>
      <c r="I1044" s="9">
        <f t="shared" si="25"/>
        <v>141.09084807186369</v>
      </c>
    </row>
    <row r="1045" spans="1:9" x14ac:dyDescent="0.25">
      <c r="A1045" s="14"/>
      <c r="B1045" s="5">
        <f>DATE(YEAR(siječanj!B1045),MONTH(siječanj!B1045)+9,DAY(siječanj!B1045))</f>
        <v>44115</v>
      </c>
      <c r="C1045" s="8">
        <v>10.8541666666667</v>
      </c>
      <c r="D1045">
        <v>0.90920103299999999</v>
      </c>
      <c r="E1045" s="6">
        <v>153.88161766812081</v>
      </c>
      <c r="F1045" s="9">
        <v>73.605503271723165</v>
      </c>
      <c r="G1045" s="9">
        <v>82.854786279997498</v>
      </c>
      <c r="H1045" s="9">
        <v>226.09461115882758</v>
      </c>
      <c r="I1045" s="9">
        <f t="shared" si="25"/>
        <v>139.90932574356648</v>
      </c>
    </row>
    <row r="1046" spans="1:9" x14ac:dyDescent="0.25">
      <c r="A1046" s="14"/>
      <c r="B1046" s="5">
        <f>DATE(YEAR(siječanj!B1046),MONTH(siječanj!B1046)+9,DAY(siječanj!B1046))</f>
        <v>44115</v>
      </c>
      <c r="C1046" s="8">
        <v>10.8645833333333</v>
      </c>
      <c r="D1046">
        <v>0.90920103299999999</v>
      </c>
      <c r="E1046" s="6">
        <v>150.60617928398881</v>
      </c>
      <c r="F1046" s="9">
        <v>72.891698878534072</v>
      </c>
      <c r="G1046" s="9">
        <v>79.085053081351873</v>
      </c>
      <c r="H1046" s="9">
        <v>227.89855712709752</v>
      </c>
      <c r="I1046" s="9">
        <f t="shared" si="25"/>
        <v>136.93129378118581</v>
      </c>
    </row>
    <row r="1047" spans="1:9" x14ac:dyDescent="0.25">
      <c r="A1047" s="14"/>
      <c r="B1047" s="5">
        <f>DATE(YEAR(siječanj!B1047),MONTH(siječanj!B1047)+9,DAY(siječanj!B1047))</f>
        <v>44115</v>
      </c>
      <c r="C1047" s="8">
        <v>10.875</v>
      </c>
      <c r="D1047">
        <v>0.90920103299999999</v>
      </c>
      <c r="E1047" s="6">
        <v>149.04541829226767</v>
      </c>
      <c r="F1047" s="9">
        <v>71.50239922077597</v>
      </c>
      <c r="G1047" s="9">
        <v>74.825618640316335</v>
      </c>
      <c r="H1047" s="9">
        <v>230.0862599282944</v>
      </c>
      <c r="I1047" s="9">
        <f t="shared" si="25"/>
        <v>135.51224827524686</v>
      </c>
    </row>
    <row r="1048" spans="1:9" x14ac:dyDescent="0.25">
      <c r="A1048" s="14"/>
      <c r="B1048" s="5">
        <f>DATE(YEAR(siječanj!B1048),MONTH(siječanj!B1048)+9,DAY(siječanj!B1048))</f>
        <v>44115</v>
      </c>
      <c r="C1048" s="8">
        <v>10.8854166666667</v>
      </c>
      <c r="D1048">
        <v>0.90920103299999999</v>
      </c>
      <c r="E1048" s="6">
        <v>155.06891084758297</v>
      </c>
      <c r="F1048" s="9">
        <v>70.691345177675387</v>
      </c>
      <c r="G1048" s="9">
        <v>61.482447679111004</v>
      </c>
      <c r="H1048" s="9">
        <v>237.46472311184388</v>
      </c>
      <c r="I1048" s="9">
        <f t="shared" si="25"/>
        <v>140.98881392880733</v>
      </c>
    </row>
    <row r="1049" spans="1:9" x14ac:dyDescent="0.25">
      <c r="A1049" s="14"/>
      <c r="B1049" s="5">
        <f>DATE(YEAR(siječanj!B1049),MONTH(siječanj!B1049)+9,DAY(siječanj!B1049))</f>
        <v>44115</v>
      </c>
      <c r="C1049" s="8">
        <v>10.8958333333333</v>
      </c>
      <c r="D1049">
        <v>0.90920103299999999</v>
      </c>
      <c r="E1049" s="6">
        <v>157.81981605374239</v>
      </c>
      <c r="F1049" s="9">
        <v>68.400111277116366</v>
      </c>
      <c r="G1049" s="9">
        <v>57.626343355615234</v>
      </c>
      <c r="H1049" s="9">
        <v>244.16233963999886</v>
      </c>
      <c r="I1049" s="9">
        <f t="shared" si="25"/>
        <v>143.48993978393256</v>
      </c>
    </row>
    <row r="1050" spans="1:9" x14ac:dyDescent="0.25">
      <c r="A1050" s="14"/>
      <c r="B1050" s="5">
        <f>DATE(YEAR(siječanj!B1050),MONTH(siječanj!B1050)+9,DAY(siječanj!B1050))</f>
        <v>44115</v>
      </c>
      <c r="C1050" s="8">
        <v>10.90625</v>
      </c>
      <c r="D1050">
        <v>0.90920103299999999</v>
      </c>
      <c r="E1050" s="6">
        <v>158.23959047875186</v>
      </c>
      <c r="F1050" s="9">
        <v>69.581963768439337</v>
      </c>
      <c r="G1050" s="9">
        <v>54.453920141192668</v>
      </c>
      <c r="H1050" s="9">
        <v>243.95166383215508</v>
      </c>
      <c r="I1050" s="9">
        <f t="shared" si="25"/>
        <v>143.87159912477816</v>
      </c>
    </row>
    <row r="1051" spans="1:9" x14ac:dyDescent="0.25">
      <c r="A1051" s="14"/>
      <c r="B1051" s="5">
        <f>DATE(YEAR(siječanj!B1051),MONTH(siječanj!B1051)+9,DAY(siječanj!B1051))</f>
        <v>44115</v>
      </c>
      <c r="C1051" s="8">
        <v>10.9166666666667</v>
      </c>
      <c r="D1051">
        <v>0.90920103299999999</v>
      </c>
      <c r="E1051" s="6">
        <v>150.72917064255216</v>
      </c>
      <c r="F1051" s="9">
        <v>67.9576494815026</v>
      </c>
      <c r="G1051" s="9">
        <v>49.913938064021998</v>
      </c>
      <c r="H1051" s="9">
        <v>240.04479058065982</v>
      </c>
      <c r="I1051" s="9">
        <f t="shared" si="25"/>
        <v>137.04311765144169</v>
      </c>
    </row>
    <row r="1052" spans="1:9" x14ac:dyDescent="0.25">
      <c r="A1052" s="14"/>
      <c r="B1052" s="5">
        <f>DATE(YEAR(siječanj!B1052),MONTH(siječanj!B1052)+9,DAY(siječanj!B1052))</f>
        <v>44115</v>
      </c>
      <c r="C1052" s="8">
        <v>10.9270833333333</v>
      </c>
      <c r="D1052">
        <v>0.90920103299999999</v>
      </c>
      <c r="E1052" s="6">
        <v>141.28545293242163</v>
      </c>
      <c r="F1052" s="9">
        <v>65.872066441861762</v>
      </c>
      <c r="G1052" s="9">
        <v>51.730280039387154</v>
      </c>
      <c r="H1052" s="9">
        <v>242.53514811666221</v>
      </c>
      <c r="I1052" s="9">
        <f t="shared" si="25"/>
        <v>128.45687975403064</v>
      </c>
    </row>
    <row r="1053" spans="1:9" x14ac:dyDescent="0.25">
      <c r="A1053" s="14"/>
      <c r="B1053" s="5">
        <f>DATE(YEAR(siječanj!B1053),MONTH(siječanj!B1053)+9,DAY(siječanj!B1053))</f>
        <v>44115</v>
      </c>
      <c r="C1053" s="8">
        <v>10.9375</v>
      </c>
      <c r="D1053">
        <v>0.90920103299999999</v>
      </c>
      <c r="E1053" s="6">
        <v>132.14557479774314</v>
      </c>
      <c r="F1053" s="9">
        <v>62.931960373042152</v>
      </c>
      <c r="G1053" s="9">
        <v>51.878959410888349</v>
      </c>
      <c r="H1053" s="9">
        <v>245.42197901249662</v>
      </c>
      <c r="I1053" s="9">
        <f t="shared" si="25"/>
        <v>120.14689311248682</v>
      </c>
    </row>
    <row r="1054" spans="1:9" x14ac:dyDescent="0.25">
      <c r="A1054" s="14"/>
      <c r="B1054" s="5">
        <f>DATE(YEAR(siječanj!B1054),MONTH(siječanj!B1054)+9,DAY(siječanj!B1054))</f>
        <v>44115</v>
      </c>
      <c r="C1054" s="8">
        <v>10.9479166666667</v>
      </c>
      <c r="D1054">
        <v>0.90920103299999999</v>
      </c>
      <c r="E1054" s="6">
        <v>121.21962789379585</v>
      </c>
      <c r="F1054" s="9">
        <v>62.378810794074582</v>
      </c>
      <c r="G1054" s="9">
        <v>50.684949442023026</v>
      </c>
      <c r="H1054" s="9">
        <v>239.68109113805846</v>
      </c>
      <c r="I1054" s="9">
        <f t="shared" si="25"/>
        <v>110.2130109009148</v>
      </c>
    </row>
    <row r="1055" spans="1:9" x14ac:dyDescent="0.25">
      <c r="A1055" s="14"/>
      <c r="B1055" s="5">
        <f>DATE(YEAR(siječanj!B1055),MONTH(siječanj!B1055)+9,DAY(siječanj!B1055))</f>
        <v>44115</v>
      </c>
      <c r="C1055" s="8">
        <v>10.9583333333333</v>
      </c>
      <c r="D1055">
        <v>0.90920103299999999</v>
      </c>
      <c r="E1055" s="6">
        <v>110.52849254638333</v>
      </c>
      <c r="F1055" s="9">
        <v>60.787734187072459</v>
      </c>
      <c r="G1055" s="9">
        <v>48.830346045585401</v>
      </c>
      <c r="H1055" s="9">
        <v>237.84384035972164</v>
      </c>
      <c r="I1055" s="9">
        <f t="shared" si="25"/>
        <v>100.49261959910453</v>
      </c>
    </row>
    <row r="1056" spans="1:9" x14ac:dyDescent="0.25">
      <c r="A1056" s="14"/>
      <c r="B1056" s="5">
        <f>DATE(YEAR(siječanj!B1056),MONTH(siječanj!B1056)+9,DAY(siječanj!B1056))</f>
        <v>44115</v>
      </c>
      <c r="C1056" s="8">
        <v>10.96875</v>
      </c>
      <c r="D1056">
        <v>0.90920103299999999</v>
      </c>
      <c r="E1056" s="6">
        <v>100.88840387907189</v>
      </c>
      <c r="F1056" s="9">
        <v>58.364903828428687</v>
      </c>
      <c r="G1056" s="9">
        <v>49.03666636431376</v>
      </c>
      <c r="H1056" s="9">
        <v>238.16809735312481</v>
      </c>
      <c r="I1056" s="9">
        <f t="shared" si="25"/>
        <v>91.727841024573365</v>
      </c>
    </row>
    <row r="1057" spans="1:9" x14ac:dyDescent="0.25">
      <c r="A1057" s="14"/>
      <c r="B1057" s="5">
        <f>DATE(YEAR(siječanj!B1057),MONTH(siječanj!B1057)+9,DAY(siječanj!B1057))</f>
        <v>44115</v>
      </c>
      <c r="C1057" s="8">
        <v>10.9791666666667</v>
      </c>
      <c r="D1057">
        <v>0.90920103299999999</v>
      </c>
      <c r="E1057" s="6">
        <v>92.105331587010269</v>
      </c>
      <c r="F1057" s="9">
        <v>57.687539923892366</v>
      </c>
      <c r="G1057" s="9">
        <v>48.624728029005958</v>
      </c>
      <c r="H1057" s="9">
        <v>237.24631499426692</v>
      </c>
      <c r="I1057" s="9">
        <f t="shared" si="25"/>
        <v>83.742262623717266</v>
      </c>
    </row>
    <row r="1058" spans="1:9" ht="15.75" thickBot="1" x14ac:dyDescent="0.3">
      <c r="A1058" s="14"/>
      <c r="B1058" s="5">
        <f>DATE(YEAR(siječanj!B1058),MONTH(siječanj!B1058)+9,DAY(siječanj!B1058))</f>
        <v>44115</v>
      </c>
      <c r="C1058" s="8">
        <v>10.9895833333333</v>
      </c>
      <c r="D1058">
        <v>0.90920103299999999</v>
      </c>
      <c r="E1058" s="6">
        <v>84.963055590899899</v>
      </c>
      <c r="F1058" s="9">
        <v>57.342311703867772</v>
      </c>
      <c r="G1058" s="9">
        <v>49.866935991061993</v>
      </c>
      <c r="H1058" s="9">
        <v>236.61784445313378</v>
      </c>
      <c r="I1058" s="9">
        <f t="shared" si="25"/>
        <v>77.248497910082619</v>
      </c>
    </row>
    <row r="1059" spans="1:9" x14ac:dyDescent="0.25">
      <c r="A1059" s="15">
        <f t="shared" ref="A1059" si="26">A963+1</f>
        <v>286</v>
      </c>
      <c r="B1059" s="5">
        <f>DATE(YEAR(siječanj!B1059),MONTH(siječanj!B1059)+9,DAY(siječanj!B1059))</f>
        <v>44116</v>
      </c>
      <c r="C1059" s="8">
        <v>11</v>
      </c>
      <c r="D1059">
        <v>0.90858041499999997</v>
      </c>
      <c r="E1059" s="6">
        <v>76.022593926872304</v>
      </c>
      <c r="F1059" s="9">
        <v>57.921224402900727</v>
      </c>
      <c r="G1059" s="9">
        <v>49.387861583473814</v>
      </c>
      <c r="H1059" s="9">
        <v>235.49959987137262</v>
      </c>
      <c r="I1059" s="9">
        <f t="shared" si="25"/>
        <v>69.07263993945412</v>
      </c>
    </row>
    <row r="1060" spans="1:9" x14ac:dyDescent="0.25">
      <c r="A1060" s="16"/>
      <c r="B1060" s="5">
        <f>DATE(YEAR(siječanj!B1060),MONTH(siječanj!B1060)+9,DAY(siječanj!B1060))</f>
        <v>44116</v>
      </c>
      <c r="C1060" s="8">
        <v>11.0104166666667</v>
      </c>
      <c r="D1060">
        <v>0.90858041499999997</v>
      </c>
      <c r="E1060" s="6">
        <v>70.436163651310636</v>
      </c>
      <c r="F1060" s="9">
        <v>57.639019582031572</v>
      </c>
      <c r="G1060" s="9">
        <v>49.768232440477028</v>
      </c>
      <c r="H1060" s="9">
        <v>235.55440534328429</v>
      </c>
      <c r="I1060" s="9">
        <f t="shared" si="25"/>
        <v>63.996918801315729</v>
      </c>
    </row>
    <row r="1061" spans="1:9" x14ac:dyDescent="0.25">
      <c r="A1061" s="16"/>
      <c r="B1061" s="5">
        <f>DATE(YEAR(siječanj!B1061),MONTH(siječanj!B1061)+9,DAY(siječanj!B1061))</f>
        <v>44116</v>
      </c>
      <c r="C1061" s="8">
        <v>11.0208333333333</v>
      </c>
      <c r="D1061">
        <v>0.90858041499999997</v>
      </c>
      <c r="E1061" s="6">
        <v>66.164514611944881</v>
      </c>
      <c r="F1061" s="9">
        <v>57.150010567619262</v>
      </c>
      <c r="G1061" s="9">
        <v>48.853915305702728</v>
      </c>
      <c r="H1061" s="9">
        <v>235.78872331315662</v>
      </c>
      <c r="I1061" s="9">
        <f t="shared" si="25"/>
        <v>60.115782144394444</v>
      </c>
    </row>
    <row r="1062" spans="1:9" x14ac:dyDescent="0.25">
      <c r="A1062" s="16"/>
      <c r="B1062" s="5">
        <f>DATE(YEAR(siječanj!B1062),MONTH(siječanj!B1062)+9,DAY(siječanj!B1062))</f>
        <v>44116</v>
      </c>
      <c r="C1062" s="8">
        <v>11.03125</v>
      </c>
      <c r="D1062">
        <v>0.90858041499999997</v>
      </c>
      <c r="E1062" s="6">
        <v>62.723478283884916</v>
      </c>
      <c r="F1062" s="9">
        <v>56.682336197478854</v>
      </c>
      <c r="G1062" s="9">
        <v>49.101715595923103</v>
      </c>
      <c r="H1062" s="9">
        <v>235.57361310586259</v>
      </c>
      <c r="I1062" s="9">
        <f t="shared" si="25"/>
        <v>56.98932392941564</v>
      </c>
    </row>
    <row r="1063" spans="1:9" x14ac:dyDescent="0.25">
      <c r="A1063" s="16"/>
      <c r="B1063" s="5">
        <f>DATE(YEAR(siječanj!B1063),MONTH(siječanj!B1063)+9,DAY(siječanj!B1063))</f>
        <v>44116</v>
      </c>
      <c r="C1063" s="8">
        <v>11.0416666666667</v>
      </c>
      <c r="D1063">
        <v>0.90858041499999997</v>
      </c>
      <c r="E1063" s="6">
        <v>59.476391310237069</v>
      </c>
      <c r="F1063" s="9">
        <v>56.280538418702029</v>
      </c>
      <c r="G1063" s="9">
        <v>48.820846907377046</v>
      </c>
      <c r="H1063" s="9">
        <v>235.46600521174591</v>
      </c>
      <c r="I1063" s="9">
        <f t="shared" si="25"/>
        <v>54.03908429935759</v>
      </c>
    </row>
    <row r="1064" spans="1:9" x14ac:dyDescent="0.25">
      <c r="A1064" s="16"/>
      <c r="B1064" s="5">
        <f>DATE(YEAR(siječanj!B1064),MONTH(siječanj!B1064)+9,DAY(siječanj!B1064))</f>
        <v>44116</v>
      </c>
      <c r="C1064" s="8">
        <v>11.0520833333333</v>
      </c>
      <c r="D1064">
        <v>0.90858041499999997</v>
      </c>
      <c r="E1064" s="6">
        <v>57.85664114124404</v>
      </c>
      <c r="F1064" s="9">
        <v>55.43720713642422</v>
      </c>
      <c r="G1064" s="9">
        <v>47.169164687267077</v>
      </c>
      <c r="H1064" s="9">
        <v>235.77272082852775</v>
      </c>
      <c r="I1064" s="9">
        <f t="shared" si="25"/>
        <v>52.567411018617584</v>
      </c>
    </row>
    <row r="1065" spans="1:9" x14ac:dyDescent="0.25">
      <c r="A1065" s="16"/>
      <c r="B1065" s="5">
        <f>DATE(YEAR(siječanj!B1065),MONTH(siječanj!B1065)+9,DAY(siječanj!B1065))</f>
        <v>44116</v>
      </c>
      <c r="C1065" s="8">
        <v>11.0625</v>
      </c>
      <c r="D1065">
        <v>0.90858041499999997</v>
      </c>
      <c r="E1065" s="6">
        <v>55.898847861890204</v>
      </c>
      <c r="F1065" s="9">
        <v>55.053259892560902</v>
      </c>
      <c r="G1065" s="9">
        <v>47.312502549281447</v>
      </c>
      <c r="H1065" s="9">
        <v>235.30992371393526</v>
      </c>
      <c r="I1065" s="9">
        <f t="shared" si="25"/>
        <v>50.788598388378063</v>
      </c>
    </row>
    <row r="1066" spans="1:9" x14ac:dyDescent="0.25">
      <c r="A1066" s="16"/>
      <c r="B1066" s="5">
        <f>DATE(YEAR(siječanj!B1066),MONTH(siječanj!B1066)+9,DAY(siječanj!B1066))</f>
        <v>44116</v>
      </c>
      <c r="C1066" s="8">
        <v>11.0729166666667</v>
      </c>
      <c r="D1066">
        <v>0.90858041499999997</v>
      </c>
      <c r="E1066" s="6">
        <v>54.696866126538417</v>
      </c>
      <c r="F1066" s="9">
        <v>55.116452072100486</v>
      </c>
      <c r="G1066" s="9">
        <v>46.84749023729195</v>
      </c>
      <c r="H1066" s="9">
        <v>235.54593496302266</v>
      </c>
      <c r="I1066" s="9">
        <f t="shared" si="25"/>
        <v>49.696501324449713</v>
      </c>
    </row>
    <row r="1067" spans="1:9" x14ac:dyDescent="0.25">
      <c r="A1067" s="16"/>
      <c r="B1067" s="5">
        <f>DATE(YEAR(siječanj!B1067),MONTH(siječanj!B1067)+9,DAY(siječanj!B1067))</f>
        <v>44116</v>
      </c>
      <c r="C1067" s="8">
        <v>11.0833333333333</v>
      </c>
      <c r="D1067">
        <v>0.90858041499999997</v>
      </c>
      <c r="E1067" s="6">
        <v>53.583388888304462</v>
      </c>
      <c r="F1067" s="9">
        <v>55.138204648752172</v>
      </c>
      <c r="G1067" s="9">
        <v>47.491830386560949</v>
      </c>
      <c r="H1067" s="9">
        <v>235.65176989419649</v>
      </c>
      <c r="I1067" s="9">
        <f t="shared" si="25"/>
        <v>48.684817713242055</v>
      </c>
    </row>
    <row r="1068" spans="1:9" x14ac:dyDescent="0.25">
      <c r="A1068" s="16"/>
      <c r="B1068" s="5">
        <f>DATE(YEAR(siječanj!B1068),MONTH(siječanj!B1068)+9,DAY(siječanj!B1068))</f>
        <v>44116</v>
      </c>
      <c r="C1068" s="8">
        <v>11.09375</v>
      </c>
      <c r="D1068">
        <v>0.90858041499999997</v>
      </c>
      <c r="E1068" s="6">
        <v>52.606452335173607</v>
      </c>
      <c r="F1068" s="9">
        <v>55.21657902570356</v>
      </c>
      <c r="G1068" s="9">
        <v>47.53193384584111</v>
      </c>
      <c r="H1068" s="9">
        <v>235.85402811224824</v>
      </c>
      <c r="I1068" s="9">
        <f t="shared" si="25"/>
        <v>47.797192294369751</v>
      </c>
    </row>
    <row r="1069" spans="1:9" x14ac:dyDescent="0.25">
      <c r="A1069" s="16"/>
      <c r="B1069" s="5">
        <f>DATE(YEAR(siječanj!B1069),MONTH(siječanj!B1069)+9,DAY(siječanj!B1069))</f>
        <v>44116</v>
      </c>
      <c r="C1069" s="8">
        <v>11.1041666666667</v>
      </c>
      <c r="D1069">
        <v>0.90858041499999997</v>
      </c>
      <c r="E1069" s="6">
        <v>52.703341125938216</v>
      </c>
      <c r="F1069" s="9">
        <v>56.106336969362658</v>
      </c>
      <c r="G1069" s="9">
        <v>48.84199623494699</v>
      </c>
      <c r="H1069" s="9">
        <v>235.5398511104076</v>
      </c>
      <c r="I1069" s="9">
        <f t="shared" si="25"/>
        <v>47.88522355209151</v>
      </c>
    </row>
    <row r="1070" spans="1:9" x14ac:dyDescent="0.25">
      <c r="A1070" s="16"/>
      <c r="B1070" s="5">
        <f>DATE(YEAR(siječanj!B1070),MONTH(siječanj!B1070)+9,DAY(siječanj!B1070))</f>
        <v>44116</v>
      </c>
      <c r="C1070" s="8">
        <v>11.1145833333333</v>
      </c>
      <c r="D1070">
        <v>0.90858041499999997</v>
      </c>
      <c r="E1070" s="6">
        <v>52.221642576640278</v>
      </c>
      <c r="F1070" s="9">
        <v>56.031752113893361</v>
      </c>
      <c r="G1070" s="9">
        <v>48.378717605976505</v>
      </c>
      <c r="H1070" s="9">
        <v>235.35319795439247</v>
      </c>
      <c r="I1070" s="9">
        <f t="shared" si="25"/>
        <v>47.447561684265494</v>
      </c>
    </row>
    <row r="1071" spans="1:9" x14ac:dyDescent="0.25">
      <c r="A1071" s="16"/>
      <c r="B1071" s="5">
        <f>DATE(YEAR(siječanj!B1071),MONTH(siječanj!B1071)+9,DAY(siječanj!B1071))</f>
        <v>44116</v>
      </c>
      <c r="C1071" s="8">
        <v>11.125</v>
      </c>
      <c r="D1071">
        <v>0.90858041499999997</v>
      </c>
      <c r="E1071" s="6">
        <v>52.542680171593155</v>
      </c>
      <c r="F1071" s="9">
        <v>55.516015520077687</v>
      </c>
      <c r="G1071" s="9">
        <v>47.887543535651432</v>
      </c>
      <c r="H1071" s="9">
        <v>235.39877605062873</v>
      </c>
      <c r="I1071" s="9">
        <f t="shared" si="25"/>
        <v>47.739250155518377</v>
      </c>
    </row>
    <row r="1072" spans="1:9" x14ac:dyDescent="0.25">
      <c r="A1072" s="16"/>
      <c r="B1072" s="5">
        <f>DATE(YEAR(siječanj!B1072),MONTH(siječanj!B1072)+9,DAY(siječanj!B1072))</f>
        <v>44116</v>
      </c>
      <c r="C1072" s="8">
        <v>11.1354166666667</v>
      </c>
      <c r="D1072">
        <v>0.90858041499999997</v>
      </c>
      <c r="E1072" s="6">
        <v>53.013133520263452</v>
      </c>
      <c r="F1072" s="9">
        <v>55.293828200093991</v>
      </c>
      <c r="G1072" s="9">
        <v>48.20296548992372</v>
      </c>
      <c r="H1072" s="9">
        <v>235.16320605018385</v>
      </c>
      <c r="I1072" s="9">
        <f t="shared" si="25"/>
        <v>48.166694854291379</v>
      </c>
    </row>
    <row r="1073" spans="1:9" x14ac:dyDescent="0.25">
      <c r="A1073" s="16"/>
      <c r="B1073" s="5">
        <f>DATE(YEAR(siječanj!B1073),MONTH(siječanj!B1073)+9,DAY(siječanj!B1073))</f>
        <v>44116</v>
      </c>
      <c r="C1073" s="8">
        <v>11.1458333333333</v>
      </c>
      <c r="D1073">
        <v>0.90858041499999997</v>
      </c>
      <c r="E1073" s="6">
        <v>53.51853771460322</v>
      </c>
      <c r="F1073" s="9">
        <v>55.116146659976799</v>
      </c>
      <c r="G1073" s="9">
        <v>47.387392037285764</v>
      </c>
      <c r="H1073" s="9">
        <v>234.86782444763034</v>
      </c>
      <c r="I1073" s="9">
        <f t="shared" si="25"/>
        <v>48.625895206927346</v>
      </c>
    </row>
    <row r="1074" spans="1:9" x14ac:dyDescent="0.25">
      <c r="A1074" s="16"/>
      <c r="B1074" s="5">
        <f>DATE(YEAR(siječanj!B1074),MONTH(siječanj!B1074)+9,DAY(siječanj!B1074))</f>
        <v>44116</v>
      </c>
      <c r="C1074" s="8">
        <v>11.15625</v>
      </c>
      <c r="D1074">
        <v>0.90858041499999997</v>
      </c>
      <c r="E1074" s="6">
        <v>54.183953285374514</v>
      </c>
      <c r="F1074" s="9">
        <v>54.54212055492286</v>
      </c>
      <c r="G1074" s="9">
        <v>47.325669711284668</v>
      </c>
      <c r="H1074" s="9">
        <v>234.95266570467729</v>
      </c>
      <c r="I1074" s="9">
        <f t="shared" si="25"/>
        <v>49.230478762366189</v>
      </c>
    </row>
    <row r="1075" spans="1:9" x14ac:dyDescent="0.25">
      <c r="A1075" s="16"/>
      <c r="B1075" s="5">
        <f>DATE(YEAR(siječanj!B1075),MONTH(siječanj!B1075)+9,DAY(siječanj!B1075))</f>
        <v>44116</v>
      </c>
      <c r="C1075" s="8">
        <v>11.1666666666667</v>
      </c>
      <c r="D1075">
        <v>0.90858041499999997</v>
      </c>
      <c r="E1075" s="6">
        <v>56.870658870147146</v>
      </c>
      <c r="F1075" s="9">
        <v>54.734429728332522</v>
      </c>
      <c r="G1075" s="9">
        <v>47.691549065089575</v>
      </c>
      <c r="H1075" s="9">
        <v>235.0244199054851</v>
      </c>
      <c r="I1075" s="9">
        <f t="shared" si="25"/>
        <v>51.671566837561727</v>
      </c>
    </row>
    <row r="1076" spans="1:9" x14ac:dyDescent="0.25">
      <c r="A1076" s="16"/>
      <c r="B1076" s="5">
        <f>DATE(YEAR(siječanj!B1076),MONTH(siječanj!B1076)+9,DAY(siječanj!B1076))</f>
        <v>44116</v>
      </c>
      <c r="C1076" s="8">
        <v>11.1770833333333</v>
      </c>
      <c r="D1076">
        <v>0.90858041499999997</v>
      </c>
      <c r="E1076" s="6">
        <v>59.162801155678792</v>
      </c>
      <c r="F1076" s="9">
        <v>54.797754521031081</v>
      </c>
      <c r="G1076" s="9">
        <v>49.110363945242504</v>
      </c>
      <c r="H1076" s="9">
        <v>234.24733721997291</v>
      </c>
      <c r="I1076" s="9">
        <f t="shared" si="25"/>
        <v>53.754162426589119</v>
      </c>
    </row>
    <row r="1077" spans="1:9" x14ac:dyDescent="0.25">
      <c r="A1077" s="16"/>
      <c r="B1077" s="5">
        <f>DATE(YEAR(siječanj!B1077),MONTH(siječanj!B1077)+9,DAY(siječanj!B1077))</f>
        <v>44116</v>
      </c>
      <c r="C1077" s="8">
        <v>11.1875</v>
      </c>
      <c r="D1077">
        <v>0.90858041499999997</v>
      </c>
      <c r="E1077" s="6">
        <v>62.959807167552057</v>
      </c>
      <c r="F1077" s="9">
        <v>54.66165725270249</v>
      </c>
      <c r="G1077" s="9">
        <v>47.455671858780072</v>
      </c>
      <c r="H1077" s="9">
        <v>225.46915863888364</v>
      </c>
      <c r="I1077" s="9">
        <f t="shared" si="25"/>
        <v>57.204047724614419</v>
      </c>
    </row>
    <row r="1078" spans="1:9" x14ac:dyDescent="0.25">
      <c r="A1078" s="16"/>
      <c r="B1078" s="5">
        <f>DATE(YEAR(siječanj!B1078),MONTH(siječanj!B1078)+9,DAY(siječanj!B1078))</f>
        <v>44116</v>
      </c>
      <c r="C1078" s="8">
        <v>11.1979166666667</v>
      </c>
      <c r="D1078">
        <v>0.90858041499999997</v>
      </c>
      <c r="E1078" s="6">
        <v>67.539297893101519</v>
      </c>
      <c r="F1078" s="9">
        <v>55.43503308433322</v>
      </c>
      <c r="G1078" s="9">
        <v>46.967668181012925</v>
      </c>
      <c r="H1078" s="9">
        <v>206.38368767364415</v>
      </c>
      <c r="I1078" s="9">
        <f t="shared" si="25"/>
        <v>61.364883308522799</v>
      </c>
    </row>
    <row r="1079" spans="1:9" x14ac:dyDescent="0.25">
      <c r="A1079" s="16"/>
      <c r="B1079" s="5">
        <f>DATE(YEAR(siječanj!B1079),MONTH(siječanj!B1079)+9,DAY(siječanj!B1079))</f>
        <v>44116</v>
      </c>
      <c r="C1079" s="8">
        <v>11.2083333333333</v>
      </c>
      <c r="D1079">
        <v>0.90858041499999997</v>
      </c>
      <c r="E1079" s="6">
        <v>73.639386346186839</v>
      </c>
      <c r="F1079" s="9">
        <v>56.219198804807448</v>
      </c>
      <c r="G1079" s="9">
        <v>47.994843264539028</v>
      </c>
      <c r="H1079" s="9">
        <v>191.76768994747425</v>
      </c>
      <c r="I1079" s="9">
        <f t="shared" si="25"/>
        <v>66.907304206763769</v>
      </c>
    </row>
    <row r="1080" spans="1:9" x14ac:dyDescent="0.25">
      <c r="A1080" s="16"/>
      <c r="B1080" s="5">
        <f>DATE(YEAR(siječanj!B1080),MONTH(siječanj!B1080)+9,DAY(siječanj!B1080))</f>
        <v>44116</v>
      </c>
      <c r="C1080" s="8">
        <v>11.21875</v>
      </c>
      <c r="D1080">
        <v>0.90858041499999997</v>
      </c>
      <c r="E1080" s="6">
        <v>79.85526058155763</v>
      </c>
      <c r="F1080" s="9">
        <v>61.042005854365797</v>
      </c>
      <c r="G1080" s="9">
        <v>48.024953967529029</v>
      </c>
      <c r="H1080" s="9">
        <v>168.95034314947551</v>
      </c>
      <c r="I1080" s="9">
        <f t="shared" si="25"/>
        <v>72.554925799124774</v>
      </c>
    </row>
    <row r="1081" spans="1:9" x14ac:dyDescent="0.25">
      <c r="A1081" s="16"/>
      <c r="B1081" s="5">
        <f>DATE(YEAR(siječanj!B1081),MONTH(siječanj!B1081)+9,DAY(siječanj!B1081))</f>
        <v>44116</v>
      </c>
      <c r="C1081" s="8">
        <v>11.2291666666667</v>
      </c>
      <c r="D1081">
        <v>0.90858041499999997</v>
      </c>
      <c r="E1081" s="6">
        <v>84.728727762598581</v>
      </c>
      <c r="F1081" s="9">
        <v>66.716494796636496</v>
      </c>
      <c r="G1081" s="9">
        <v>50.414410614798598</v>
      </c>
      <c r="H1081" s="9">
        <v>142.82326697958948</v>
      </c>
      <c r="I1081" s="9">
        <f t="shared" si="25"/>
        <v>76.982862632963844</v>
      </c>
    </row>
    <row r="1082" spans="1:9" x14ac:dyDescent="0.25">
      <c r="A1082" s="16"/>
      <c r="B1082" s="5">
        <f>DATE(YEAR(siječanj!B1082),MONTH(siječanj!B1082)+9,DAY(siječanj!B1082))</f>
        <v>44116</v>
      </c>
      <c r="C1082" s="8">
        <v>11.2395833333333</v>
      </c>
      <c r="D1082">
        <v>0.90858041499999997</v>
      </c>
      <c r="E1082" s="6">
        <v>90.289692214668833</v>
      </c>
      <c r="F1082" s="9">
        <v>68.203124475917591</v>
      </c>
      <c r="G1082" s="9">
        <v>53.875038565356952</v>
      </c>
      <c r="H1082" s="9">
        <v>112.43556065273901</v>
      </c>
      <c r="I1082" s="9">
        <f t="shared" si="25"/>
        <v>82.035446022626076</v>
      </c>
    </row>
    <row r="1083" spans="1:9" x14ac:dyDescent="0.25">
      <c r="A1083" s="16"/>
      <c r="B1083" s="5">
        <f>DATE(YEAR(siječanj!B1083),MONTH(siječanj!B1083)+9,DAY(siječanj!B1083))</f>
        <v>44116</v>
      </c>
      <c r="C1083" s="8">
        <v>11.25</v>
      </c>
      <c r="D1083">
        <v>0.90858041499999997</v>
      </c>
      <c r="E1083" s="6">
        <v>95.320006794614173</v>
      </c>
      <c r="F1083" s="9">
        <v>72.702283083138298</v>
      </c>
      <c r="G1083" s="9">
        <v>65.200354992322417</v>
      </c>
      <c r="H1083" s="9">
        <v>66.196761807466387</v>
      </c>
      <c r="I1083" s="9">
        <f t="shared" si="25"/>
        <v>86.60589133125336</v>
      </c>
    </row>
    <row r="1084" spans="1:9" x14ac:dyDescent="0.25">
      <c r="A1084" s="16"/>
      <c r="B1084" s="5">
        <f>DATE(YEAR(siječanj!B1084),MONTH(siječanj!B1084)+9,DAY(siječanj!B1084))</f>
        <v>44116</v>
      </c>
      <c r="C1084" s="8">
        <v>11.2604166666667</v>
      </c>
      <c r="D1084">
        <v>0.90858041499999997</v>
      </c>
      <c r="E1084" s="6">
        <v>98.36421913434198</v>
      </c>
      <c r="F1084" s="9">
        <v>90.036932715344847</v>
      </c>
      <c r="G1084" s="9">
        <v>83.559612703485499</v>
      </c>
      <c r="H1084" s="9">
        <v>34.612257683975173</v>
      </c>
      <c r="I1084" s="9">
        <f t="shared" si="25"/>
        <v>89.371803042231377</v>
      </c>
    </row>
    <row r="1085" spans="1:9" x14ac:dyDescent="0.25">
      <c r="A1085" s="16"/>
      <c r="B1085" s="5">
        <f>DATE(YEAR(siječanj!B1085),MONTH(siječanj!B1085)+9,DAY(siječanj!B1085))</f>
        <v>44116</v>
      </c>
      <c r="C1085" s="8">
        <v>11.2708333333333</v>
      </c>
      <c r="D1085">
        <v>0.90858041499999997</v>
      </c>
      <c r="E1085" s="6">
        <v>100.52795329229581</v>
      </c>
      <c r="F1085" s="9">
        <v>100.07737235594099</v>
      </c>
      <c r="G1085" s="9">
        <v>95.458677880866972</v>
      </c>
      <c r="H1085" s="9">
        <v>18.517753290249299</v>
      </c>
      <c r="I1085" s="9">
        <f t="shared" si="25"/>
        <v>91.33772952141473</v>
      </c>
    </row>
    <row r="1086" spans="1:9" x14ac:dyDescent="0.25">
      <c r="A1086" s="16"/>
      <c r="B1086" s="5">
        <f>DATE(YEAR(siječanj!B1086),MONTH(siječanj!B1086)+9,DAY(siječanj!B1086))</f>
        <v>44116</v>
      </c>
      <c r="C1086" s="8">
        <v>11.28125</v>
      </c>
      <c r="D1086">
        <v>0.90858041499999997</v>
      </c>
      <c r="E1086" s="6">
        <v>101.47686026229785</v>
      </c>
      <c r="F1086" s="9">
        <v>109.94228441560809</v>
      </c>
      <c r="G1086" s="9">
        <v>103.81451233551321</v>
      </c>
      <c r="H1086" s="9">
        <v>11.911700337625042</v>
      </c>
      <c r="I1086" s="9">
        <f t="shared" si="25"/>
        <v>92.199887810015582</v>
      </c>
    </row>
    <row r="1087" spans="1:9" x14ac:dyDescent="0.25">
      <c r="A1087" s="16"/>
      <c r="B1087" s="5">
        <f>DATE(YEAR(siječanj!B1087),MONTH(siječanj!B1087)+9,DAY(siječanj!B1087))</f>
        <v>44116</v>
      </c>
      <c r="C1087" s="8">
        <v>11.2916666666667</v>
      </c>
      <c r="D1087">
        <v>0.90858041499999997</v>
      </c>
      <c r="E1087" s="6">
        <v>99.422943272548665</v>
      </c>
      <c r="F1087" s="9">
        <v>116.21276904293543</v>
      </c>
      <c r="G1087" s="9">
        <v>109.78344250955675</v>
      </c>
      <c r="H1087" s="9">
        <v>4.7363878298783053</v>
      </c>
      <c r="I1087" s="9">
        <f t="shared" si="25"/>
        <v>90.333739059093716</v>
      </c>
    </row>
    <row r="1088" spans="1:9" x14ac:dyDescent="0.25">
      <c r="A1088" s="16"/>
      <c r="B1088" s="5">
        <f>DATE(YEAR(siječanj!B1088),MONTH(siječanj!B1088)+9,DAY(siječanj!B1088))</f>
        <v>44116</v>
      </c>
      <c r="C1088" s="8">
        <v>11.3020833333333</v>
      </c>
      <c r="D1088">
        <v>0.90858041499999997</v>
      </c>
      <c r="E1088" s="6">
        <v>96.784974788099618</v>
      </c>
      <c r="F1088" s="9">
        <v>129.29424140348868</v>
      </c>
      <c r="G1088" s="9">
        <v>120.66990436971317</v>
      </c>
      <c r="H1088" s="9">
        <v>3.3483550628758141</v>
      </c>
      <c r="I1088" s="9">
        <f t="shared" si="25"/>
        <v>87.936932558736089</v>
      </c>
    </row>
    <row r="1089" spans="1:9" x14ac:dyDescent="0.25">
      <c r="A1089" s="16"/>
      <c r="B1089" s="5">
        <f>DATE(YEAR(siječanj!B1089),MONTH(siječanj!B1089)+9,DAY(siječanj!B1089))</f>
        <v>44116</v>
      </c>
      <c r="C1089" s="8">
        <v>11.3125</v>
      </c>
      <c r="D1089">
        <v>0.90858041499999997</v>
      </c>
      <c r="E1089" s="6">
        <v>96.584329252855497</v>
      </c>
      <c r="F1089" s="9">
        <v>135.62195865536313</v>
      </c>
      <c r="G1089" s="9">
        <v>133.31727449333269</v>
      </c>
      <c r="H1089" s="9">
        <v>3.8262402913210196</v>
      </c>
      <c r="I1089" s="9">
        <f t="shared" si="25"/>
        <v>87.754629955056089</v>
      </c>
    </row>
    <row r="1090" spans="1:9" x14ac:dyDescent="0.25">
      <c r="A1090" s="16"/>
      <c r="B1090" s="5">
        <f>DATE(YEAR(siječanj!B1090),MONTH(siječanj!B1090)+9,DAY(siječanj!B1090))</f>
        <v>44116</v>
      </c>
      <c r="C1090" s="8">
        <v>11.3229166666667</v>
      </c>
      <c r="D1090">
        <v>0.90858041499999997</v>
      </c>
      <c r="E1090" s="6">
        <v>95.666978146084318</v>
      </c>
      <c r="F1090" s="9">
        <v>139.53148299057719</v>
      </c>
      <c r="G1090" s="9">
        <v>146.48454083859005</v>
      </c>
      <c r="H1090" s="9">
        <v>3.4634761364743234</v>
      </c>
      <c r="I1090" s="9">
        <f t="shared" si="25"/>
        <v>86.92114270576522</v>
      </c>
    </row>
    <row r="1091" spans="1:9" x14ac:dyDescent="0.25">
      <c r="A1091" s="16"/>
      <c r="B1091" s="5">
        <f>DATE(YEAR(siječanj!B1091),MONTH(siječanj!B1091)+9,DAY(siječanj!B1091))</f>
        <v>44116</v>
      </c>
      <c r="C1091" s="8">
        <v>11.3333333333333</v>
      </c>
      <c r="D1091">
        <v>0.90858041499999997</v>
      </c>
      <c r="E1091" s="6">
        <v>97.080583085978731</v>
      </c>
      <c r="F1091" s="9">
        <v>169.66868736137803</v>
      </c>
      <c r="G1091" s="9">
        <v>154.07979009228018</v>
      </c>
      <c r="H1091" s="9">
        <v>2.3766777418298695</v>
      </c>
      <c r="I1091" s="9">
        <f t="shared" si="25"/>
        <v>88.205516468700537</v>
      </c>
    </row>
    <row r="1092" spans="1:9" x14ac:dyDescent="0.25">
      <c r="A1092" s="16"/>
      <c r="B1092" s="5">
        <f>DATE(YEAR(siječanj!B1092),MONTH(siječanj!B1092)+9,DAY(siječanj!B1092))</f>
        <v>44116</v>
      </c>
      <c r="C1092" s="8">
        <v>11.34375</v>
      </c>
      <c r="D1092">
        <v>0.90858041499999997</v>
      </c>
      <c r="E1092" s="6">
        <v>97.930815419554179</v>
      </c>
      <c r="F1092" s="9">
        <v>171.15166415091659</v>
      </c>
      <c r="G1092" s="9">
        <v>176.19454232766415</v>
      </c>
      <c r="H1092" s="9">
        <v>2.076071874874597</v>
      </c>
      <c r="I1092" s="9">
        <f t="shared" ref="I1092:I1155" si="27">D1092*E1092</f>
        <v>88.978020915186931</v>
      </c>
    </row>
    <row r="1093" spans="1:9" x14ac:dyDescent="0.25">
      <c r="A1093" s="16"/>
      <c r="B1093" s="5">
        <f>DATE(YEAR(siječanj!B1093),MONTH(siječanj!B1093)+9,DAY(siječanj!B1093))</f>
        <v>44116</v>
      </c>
      <c r="C1093" s="8">
        <v>11.3541666666667</v>
      </c>
      <c r="D1093">
        <v>0.90858041499999997</v>
      </c>
      <c r="E1093" s="6">
        <v>97.343042179057946</v>
      </c>
      <c r="F1093" s="9">
        <v>199.74822108234912</v>
      </c>
      <c r="G1093" s="9">
        <v>181.12410545287659</v>
      </c>
      <c r="H1093" s="9">
        <v>2.3902399122958515</v>
      </c>
      <c r="I1093" s="9">
        <f t="shared" si="27"/>
        <v>88.443981660410969</v>
      </c>
    </row>
    <row r="1094" spans="1:9" x14ac:dyDescent="0.25">
      <c r="A1094" s="16"/>
      <c r="B1094" s="5">
        <f>DATE(YEAR(siječanj!B1094),MONTH(siječanj!B1094)+9,DAY(siječanj!B1094))</f>
        <v>44116</v>
      </c>
      <c r="C1094" s="8">
        <v>11.3645833333333</v>
      </c>
      <c r="D1094">
        <v>0.90858041499999997</v>
      </c>
      <c r="E1094" s="6">
        <v>97.594655887702501</v>
      </c>
      <c r="F1094" s="9">
        <v>186.80046699042421</v>
      </c>
      <c r="G1094" s="9">
        <v>181.48112777329501</v>
      </c>
      <c r="H1094" s="9">
        <v>1.7794999966375398</v>
      </c>
      <c r="I1094" s="9">
        <f t="shared" si="27"/>
        <v>88.672592948230928</v>
      </c>
    </row>
    <row r="1095" spans="1:9" x14ac:dyDescent="0.25">
      <c r="A1095" s="16"/>
      <c r="B1095" s="5">
        <f>DATE(YEAR(siječanj!B1095),MONTH(siječanj!B1095)+9,DAY(siječanj!B1095))</f>
        <v>44116</v>
      </c>
      <c r="C1095" s="8">
        <v>11.375</v>
      </c>
      <c r="D1095">
        <v>0.90858041499999997</v>
      </c>
      <c r="E1095" s="6">
        <v>97.912433746682026</v>
      </c>
      <c r="F1095" s="9">
        <v>205.56749546415128</v>
      </c>
      <c r="G1095" s="9">
        <v>186.87633327585337</v>
      </c>
      <c r="H1095" s="9">
        <v>1.4226244692728418</v>
      </c>
      <c r="I1095" s="9">
        <f t="shared" si="27"/>
        <v>88.961319687220353</v>
      </c>
    </row>
    <row r="1096" spans="1:9" x14ac:dyDescent="0.25">
      <c r="A1096" s="16"/>
      <c r="B1096" s="5">
        <f>DATE(YEAR(siječanj!B1096),MONTH(siječanj!B1096)+9,DAY(siječanj!B1096))</f>
        <v>44116</v>
      </c>
      <c r="C1096" s="8">
        <v>11.3854166666667</v>
      </c>
      <c r="D1096">
        <v>0.90858041499999997</v>
      </c>
      <c r="E1096" s="6">
        <v>98.980760383923467</v>
      </c>
      <c r="F1096" s="9">
        <v>192.74624628872274</v>
      </c>
      <c r="G1096" s="9">
        <v>182.68646687911098</v>
      </c>
      <c r="H1096" s="9">
        <v>1.4088122911109897</v>
      </c>
      <c r="I1096" s="9">
        <f t="shared" si="27"/>
        <v>89.931980346640742</v>
      </c>
    </row>
    <row r="1097" spans="1:9" x14ac:dyDescent="0.25">
      <c r="A1097" s="16"/>
      <c r="B1097" s="5">
        <f>DATE(YEAR(siječanj!B1097),MONTH(siječanj!B1097)+9,DAY(siječanj!B1097))</f>
        <v>44116</v>
      </c>
      <c r="C1097" s="8">
        <v>11.3958333333333</v>
      </c>
      <c r="D1097">
        <v>0.90858041499999997</v>
      </c>
      <c r="E1097" s="6">
        <v>98.40832330282943</v>
      </c>
      <c r="F1097" s="9">
        <v>190.46533210307996</v>
      </c>
      <c r="G1097" s="9">
        <v>184.84432033029157</v>
      </c>
      <c r="H1097" s="9">
        <v>1.5674476523965855</v>
      </c>
      <c r="I1097" s="9">
        <f t="shared" si="27"/>
        <v>89.411875225938928</v>
      </c>
    </row>
    <row r="1098" spans="1:9" x14ac:dyDescent="0.25">
      <c r="A1098" s="16"/>
      <c r="B1098" s="5">
        <f>DATE(YEAR(siječanj!B1098),MONTH(siječanj!B1098)+9,DAY(siječanj!B1098))</f>
        <v>44116</v>
      </c>
      <c r="C1098" s="8">
        <v>11.40625</v>
      </c>
      <c r="D1098">
        <v>0.90858041499999997</v>
      </c>
      <c r="E1098" s="6">
        <v>98.237628442841384</v>
      </c>
      <c r="F1098" s="9">
        <v>177.42924559153911</v>
      </c>
      <c r="G1098" s="9">
        <v>190.85778047373094</v>
      </c>
      <c r="H1098" s="9">
        <v>1.4841831371128169</v>
      </c>
      <c r="I1098" s="9">
        <f t="shared" si="27"/>
        <v>89.256785219212631</v>
      </c>
    </row>
    <row r="1099" spans="1:9" x14ac:dyDescent="0.25">
      <c r="A1099" s="16"/>
      <c r="B1099" s="5">
        <f>DATE(YEAR(siječanj!B1099),MONTH(siječanj!B1099)+9,DAY(siječanj!B1099))</f>
        <v>44116</v>
      </c>
      <c r="C1099" s="8">
        <v>11.4166666666667</v>
      </c>
      <c r="D1099">
        <v>0.90858041499999997</v>
      </c>
      <c r="E1099" s="6">
        <v>99.021201051442674</v>
      </c>
      <c r="F1099" s="9">
        <v>177.15079814350747</v>
      </c>
      <c r="G1099" s="9">
        <v>190.65592679666963</v>
      </c>
      <c r="H1099" s="9">
        <v>1.2806061533665045</v>
      </c>
      <c r="I1099" s="9">
        <f t="shared" si="27"/>
        <v>89.968723945118214</v>
      </c>
    </row>
    <row r="1100" spans="1:9" x14ac:dyDescent="0.25">
      <c r="A1100" s="16"/>
      <c r="B1100" s="5">
        <f>DATE(YEAR(siječanj!B1100),MONTH(siječanj!B1100)+9,DAY(siječanj!B1100))</f>
        <v>44116</v>
      </c>
      <c r="C1100" s="8">
        <v>11.4270833333333</v>
      </c>
      <c r="D1100">
        <v>0.90858041499999997</v>
      </c>
      <c r="E1100" s="6">
        <v>99.063467052642892</v>
      </c>
      <c r="F1100" s="9">
        <v>195.30644780573732</v>
      </c>
      <c r="G1100" s="9">
        <v>186.42637029562619</v>
      </c>
      <c r="H1100" s="9">
        <v>1.3126967826315614</v>
      </c>
      <c r="I1100" s="9">
        <f t="shared" si="27"/>
        <v>90.007126006029097</v>
      </c>
    </row>
    <row r="1101" spans="1:9" x14ac:dyDescent="0.25">
      <c r="A1101" s="16"/>
      <c r="B1101" s="5">
        <f>DATE(YEAR(siječanj!B1101),MONTH(siječanj!B1101)+9,DAY(siječanj!B1101))</f>
        <v>44116</v>
      </c>
      <c r="C1101" s="8">
        <v>11.4375</v>
      </c>
      <c r="D1101">
        <v>0.90858041499999997</v>
      </c>
      <c r="E1101" s="6">
        <v>99.117701872420028</v>
      </c>
      <c r="F1101" s="9">
        <v>188.44135792223221</v>
      </c>
      <c r="G1101" s="9">
        <v>183.5347876776637</v>
      </c>
      <c r="H1101" s="9">
        <v>1.3534550093844988</v>
      </c>
      <c r="I1101" s="9">
        <f t="shared" si="27"/>
        <v>90.056402701089667</v>
      </c>
    </row>
    <row r="1102" spans="1:9" x14ac:dyDescent="0.25">
      <c r="A1102" s="16"/>
      <c r="B1102" s="5">
        <f>DATE(YEAR(siječanj!B1102),MONTH(siječanj!B1102)+9,DAY(siječanj!B1102))</f>
        <v>44116</v>
      </c>
      <c r="C1102" s="8">
        <v>11.4479166666667</v>
      </c>
      <c r="D1102">
        <v>0.90858041499999997</v>
      </c>
      <c r="E1102" s="6">
        <v>100.8538182975787</v>
      </c>
      <c r="F1102" s="9">
        <v>176.02883053991098</v>
      </c>
      <c r="G1102" s="9">
        <v>182.80782469044215</v>
      </c>
      <c r="H1102" s="9">
        <v>1.450705014938013</v>
      </c>
      <c r="I1102" s="9">
        <f t="shared" si="27"/>
        <v>91.633804083148647</v>
      </c>
    </row>
    <row r="1103" spans="1:9" x14ac:dyDescent="0.25">
      <c r="A1103" s="16"/>
      <c r="B1103" s="5">
        <f>DATE(YEAR(siječanj!B1103),MONTH(siječanj!B1103)+9,DAY(siječanj!B1103))</f>
        <v>44116</v>
      </c>
      <c r="C1103" s="8">
        <v>11.4583333333333</v>
      </c>
      <c r="D1103">
        <v>0.90858041499999997</v>
      </c>
      <c r="E1103" s="6">
        <v>101.46640383485091</v>
      </c>
      <c r="F1103" s="9">
        <v>174.13266731424648</v>
      </c>
      <c r="G1103" s="9">
        <v>183.62847879748304</v>
      </c>
      <c r="H1103" s="9">
        <v>1.3879142374574369</v>
      </c>
      <c r="I1103" s="9">
        <f t="shared" si="27"/>
        <v>92.19038730482643</v>
      </c>
    </row>
    <row r="1104" spans="1:9" x14ac:dyDescent="0.25">
      <c r="A1104" s="16"/>
      <c r="B1104" s="5">
        <f>DATE(YEAR(siječanj!B1104),MONTH(siječanj!B1104)+9,DAY(siječanj!B1104))</f>
        <v>44116</v>
      </c>
      <c r="C1104" s="8">
        <v>11.46875</v>
      </c>
      <c r="D1104">
        <v>0.90858041499999997</v>
      </c>
      <c r="E1104" s="6">
        <v>102.43541612975703</v>
      </c>
      <c r="F1104" s="9">
        <v>169.17548294884557</v>
      </c>
      <c r="G1104" s="9">
        <v>177.40793984899446</v>
      </c>
      <c r="H1104" s="9">
        <v>1.3394525863226028</v>
      </c>
      <c r="I1104" s="9">
        <f t="shared" si="27"/>
        <v>93.070812897872329</v>
      </c>
    </row>
    <row r="1105" spans="1:9" x14ac:dyDescent="0.25">
      <c r="A1105" s="16"/>
      <c r="B1105" s="5">
        <f>DATE(YEAR(siječanj!B1105),MONTH(siječanj!B1105)+9,DAY(siječanj!B1105))</f>
        <v>44116</v>
      </c>
      <c r="C1105" s="8">
        <v>11.4791666666667</v>
      </c>
      <c r="D1105">
        <v>0.90858041499999997</v>
      </c>
      <c r="E1105" s="6">
        <v>102.96812332767495</v>
      </c>
      <c r="F1105" s="9">
        <v>165.895095532689</v>
      </c>
      <c r="G1105" s="9">
        <v>174.54184076614951</v>
      </c>
      <c r="H1105" s="9">
        <v>1.2632390848996369</v>
      </c>
      <c r="I1105" s="9">
        <f t="shared" si="27"/>
        <v>93.554820224830081</v>
      </c>
    </row>
    <row r="1106" spans="1:9" x14ac:dyDescent="0.25">
      <c r="A1106" s="16"/>
      <c r="B1106" s="5">
        <f>DATE(YEAR(siječanj!B1106),MONTH(siječanj!B1106)+9,DAY(siječanj!B1106))</f>
        <v>44116</v>
      </c>
      <c r="C1106" s="8">
        <v>11.4895833333333</v>
      </c>
      <c r="D1106">
        <v>0.90858041499999997</v>
      </c>
      <c r="E1106" s="6">
        <v>102.81103603905476</v>
      </c>
      <c r="F1106" s="9">
        <v>162.22867522935078</v>
      </c>
      <c r="G1106" s="9">
        <v>169.35698479007664</v>
      </c>
      <c r="H1106" s="9">
        <v>1.2724843894138296</v>
      </c>
      <c r="I1106" s="9">
        <f t="shared" si="27"/>
        <v>93.412093790944326</v>
      </c>
    </row>
    <row r="1107" spans="1:9" x14ac:dyDescent="0.25">
      <c r="A1107" s="16"/>
      <c r="B1107" s="5">
        <f>DATE(YEAR(siječanj!B1107),MONTH(siječanj!B1107)+9,DAY(siječanj!B1107))</f>
        <v>44116</v>
      </c>
      <c r="C1107" s="8">
        <v>11.5</v>
      </c>
      <c r="D1107">
        <v>0.90858041499999997</v>
      </c>
      <c r="E1107" s="6">
        <v>101.25481419512448</v>
      </c>
      <c r="F1107" s="9">
        <v>159.82463575347501</v>
      </c>
      <c r="G1107" s="9">
        <v>169.18319510688568</v>
      </c>
      <c r="H1107" s="9">
        <v>1.3820126613696764</v>
      </c>
      <c r="I1107" s="9">
        <f t="shared" si="27"/>
        <v>91.998141102154094</v>
      </c>
    </row>
    <row r="1108" spans="1:9" x14ac:dyDescent="0.25">
      <c r="A1108" s="16"/>
      <c r="B1108" s="5">
        <f>DATE(YEAR(siječanj!B1108),MONTH(siječanj!B1108)+9,DAY(siječanj!B1108))</f>
        <v>44116</v>
      </c>
      <c r="C1108" s="8">
        <v>11.5104166666667</v>
      </c>
      <c r="D1108">
        <v>0.90858041499999997</v>
      </c>
      <c r="E1108" s="6">
        <v>100.36924798209468</v>
      </c>
      <c r="F1108" s="9">
        <v>158.36747432554932</v>
      </c>
      <c r="G1108" s="9">
        <v>172.57910290455587</v>
      </c>
      <c r="H1108" s="9">
        <v>1.5086878754944339</v>
      </c>
      <c r="I1108" s="9">
        <f t="shared" si="27"/>
        <v>91.193532984809494</v>
      </c>
    </row>
    <row r="1109" spans="1:9" x14ac:dyDescent="0.25">
      <c r="A1109" s="16"/>
      <c r="B1109" s="5">
        <f>DATE(YEAR(siječanj!B1109),MONTH(siječanj!B1109)+9,DAY(siječanj!B1109))</f>
        <v>44116</v>
      </c>
      <c r="C1109" s="8">
        <v>11.5208333333333</v>
      </c>
      <c r="D1109">
        <v>0.90858041499999997</v>
      </c>
      <c r="E1109" s="6">
        <v>100.39047772834148</v>
      </c>
      <c r="F1109" s="9">
        <v>155.32184033083402</v>
      </c>
      <c r="G1109" s="9">
        <v>173.36200124807155</v>
      </c>
      <c r="H1109" s="9">
        <v>1.5936566265058241</v>
      </c>
      <c r="I1109" s="9">
        <f t="shared" si="27"/>
        <v>91.212821916464762</v>
      </c>
    </row>
    <row r="1110" spans="1:9" x14ac:dyDescent="0.25">
      <c r="A1110" s="16"/>
      <c r="B1110" s="5">
        <f>DATE(YEAR(siječanj!B1110),MONTH(siječanj!B1110)+9,DAY(siječanj!B1110))</f>
        <v>44116</v>
      </c>
      <c r="C1110" s="8">
        <v>11.53125</v>
      </c>
      <c r="D1110">
        <v>0.90858041499999997</v>
      </c>
      <c r="E1110" s="6">
        <v>99.55144123536985</v>
      </c>
      <c r="F1110" s="9">
        <v>153.58879932786405</v>
      </c>
      <c r="G1110" s="9">
        <v>172.84794416715752</v>
      </c>
      <c r="H1110" s="9">
        <v>1.7200828289813088</v>
      </c>
      <c r="I1110" s="9">
        <f t="shared" si="27"/>
        <v>90.45048979148045</v>
      </c>
    </row>
    <row r="1111" spans="1:9" x14ac:dyDescent="0.25">
      <c r="A1111" s="16"/>
      <c r="B1111" s="5">
        <f>DATE(YEAR(siječanj!B1111),MONTH(siječanj!B1111)+9,DAY(siječanj!B1111))</f>
        <v>44116</v>
      </c>
      <c r="C1111" s="8">
        <v>11.5416666666667</v>
      </c>
      <c r="D1111">
        <v>0.90858041499999997</v>
      </c>
      <c r="E1111" s="6">
        <v>97.430453845248294</v>
      </c>
      <c r="F1111" s="9">
        <v>153.50712167768015</v>
      </c>
      <c r="G1111" s="9">
        <v>170.39820190342576</v>
      </c>
      <c r="H1111" s="9">
        <v>1.8949089277026083</v>
      </c>
      <c r="I1111" s="9">
        <f t="shared" si="27"/>
        <v>88.523402188354041</v>
      </c>
    </row>
    <row r="1112" spans="1:9" x14ac:dyDescent="0.25">
      <c r="A1112" s="16"/>
      <c r="B1112" s="5">
        <f>DATE(YEAR(siječanj!B1112),MONTH(siječanj!B1112)+9,DAY(siječanj!B1112))</f>
        <v>44116</v>
      </c>
      <c r="C1112" s="8">
        <v>11.5520833333333</v>
      </c>
      <c r="D1112">
        <v>0.90858041499999997</v>
      </c>
      <c r="E1112" s="6">
        <v>96.321752682919566</v>
      </c>
      <c r="F1112" s="9">
        <v>152.67776701864165</v>
      </c>
      <c r="G1112" s="9">
        <v>165.21827809501582</v>
      </c>
      <c r="H1112" s="9">
        <v>1.791538215809974</v>
      </c>
      <c r="I1112" s="9">
        <f t="shared" si="27"/>
        <v>87.51605802617442</v>
      </c>
    </row>
    <row r="1113" spans="1:9" x14ac:dyDescent="0.25">
      <c r="A1113" s="16"/>
      <c r="B1113" s="5">
        <f>DATE(YEAR(siječanj!B1113),MONTH(siječanj!B1113)+9,DAY(siječanj!B1113))</f>
        <v>44116</v>
      </c>
      <c r="C1113" s="8">
        <v>11.5625</v>
      </c>
      <c r="D1113">
        <v>0.90858041499999997</v>
      </c>
      <c r="E1113" s="6">
        <v>96.312046527834767</v>
      </c>
      <c r="F1113" s="9">
        <v>152.73801357861987</v>
      </c>
      <c r="G1113" s="9">
        <v>163.17760476066917</v>
      </c>
      <c r="H1113" s="9">
        <v>1.8084461067955826</v>
      </c>
      <c r="I1113" s="9">
        <f t="shared" si="27"/>
        <v>87.507239203759426</v>
      </c>
    </row>
    <row r="1114" spans="1:9" x14ac:dyDescent="0.25">
      <c r="A1114" s="16"/>
      <c r="B1114" s="5">
        <f>DATE(YEAR(siječanj!B1114),MONTH(siječanj!B1114)+9,DAY(siječanj!B1114))</f>
        <v>44116</v>
      </c>
      <c r="C1114" s="8">
        <v>11.5729166666667</v>
      </c>
      <c r="D1114">
        <v>0.90858041499999997</v>
      </c>
      <c r="E1114" s="6">
        <v>96.650837936156762</v>
      </c>
      <c r="F1114" s="9">
        <v>152.62445251015507</v>
      </c>
      <c r="G1114" s="9">
        <v>159.10132269375833</v>
      </c>
      <c r="H1114" s="9">
        <v>1.8869495193452592</v>
      </c>
      <c r="I1114" s="9">
        <f t="shared" si="27"/>
        <v>87.815058442131047</v>
      </c>
    </row>
    <row r="1115" spans="1:9" x14ac:dyDescent="0.25">
      <c r="A1115" s="16"/>
      <c r="B1115" s="5">
        <f>DATE(YEAR(siječanj!B1115),MONTH(siječanj!B1115)+9,DAY(siječanj!B1115))</f>
        <v>44116</v>
      </c>
      <c r="C1115" s="8">
        <v>11.5833333333333</v>
      </c>
      <c r="D1115">
        <v>0.90858041499999997</v>
      </c>
      <c r="E1115" s="6">
        <v>99.16953187183644</v>
      </c>
      <c r="F1115" s="9">
        <v>149.73718675731422</v>
      </c>
      <c r="G1115" s="9">
        <v>151.76807227316192</v>
      </c>
      <c r="H1115" s="9">
        <v>1.7487141884146711</v>
      </c>
      <c r="I1115" s="9">
        <f t="shared" si="27"/>
        <v>90.103494423468874</v>
      </c>
    </row>
    <row r="1116" spans="1:9" x14ac:dyDescent="0.25">
      <c r="A1116" s="16"/>
      <c r="B1116" s="5">
        <f>DATE(YEAR(siječanj!B1116),MONTH(siječanj!B1116)+9,DAY(siječanj!B1116))</f>
        <v>44116</v>
      </c>
      <c r="C1116" s="8">
        <v>11.59375</v>
      </c>
      <c r="D1116">
        <v>0.90858041499999997</v>
      </c>
      <c r="E1116" s="6">
        <v>100.72894632210765</v>
      </c>
      <c r="F1116" s="9">
        <v>147.55325297668438</v>
      </c>
      <c r="G1116" s="9">
        <v>142.67173845901831</v>
      </c>
      <c r="H1116" s="9">
        <v>1.9101245355197605</v>
      </c>
      <c r="I1116" s="9">
        <f t="shared" si="27"/>
        <v>91.520347851853288</v>
      </c>
    </row>
    <row r="1117" spans="1:9" x14ac:dyDescent="0.25">
      <c r="A1117" s="16"/>
      <c r="B1117" s="5">
        <f>DATE(YEAR(siječanj!B1117),MONTH(siječanj!B1117)+9,DAY(siječanj!B1117))</f>
        <v>44116</v>
      </c>
      <c r="C1117" s="8">
        <v>11.6041666666667</v>
      </c>
      <c r="D1117">
        <v>0.90858041499999997</v>
      </c>
      <c r="E1117" s="6">
        <v>100.66896599555739</v>
      </c>
      <c r="F1117" s="9">
        <v>147.70951146375705</v>
      </c>
      <c r="G1117" s="9">
        <v>144.24895658556844</v>
      </c>
      <c r="H1117" s="9">
        <v>2.07368136304158</v>
      </c>
      <c r="I1117" s="9">
        <f t="shared" si="27"/>
        <v>91.465850901864414</v>
      </c>
    </row>
    <row r="1118" spans="1:9" x14ac:dyDescent="0.25">
      <c r="A1118" s="16"/>
      <c r="B1118" s="5">
        <f>DATE(YEAR(siječanj!B1118),MONTH(siječanj!B1118)+9,DAY(siječanj!B1118))</f>
        <v>44116</v>
      </c>
      <c r="C1118" s="8">
        <v>11.6145833333333</v>
      </c>
      <c r="D1118">
        <v>0.90858041499999997</v>
      </c>
      <c r="E1118" s="6">
        <v>102.67809369968845</v>
      </c>
      <c r="F1118" s="9">
        <v>146.99062758472132</v>
      </c>
      <c r="G1118" s="9">
        <v>145.32784919934005</v>
      </c>
      <c r="H1118" s="9">
        <v>2.3833970721738407</v>
      </c>
      <c r="I1118" s="9">
        <f t="shared" si="27"/>
        <v>93.291304985071818</v>
      </c>
    </row>
    <row r="1119" spans="1:9" x14ac:dyDescent="0.25">
      <c r="A1119" s="16"/>
      <c r="B1119" s="5">
        <f>DATE(YEAR(siječanj!B1119),MONTH(siječanj!B1119)+9,DAY(siječanj!B1119))</f>
        <v>44116</v>
      </c>
      <c r="C1119" s="8">
        <v>11.625</v>
      </c>
      <c r="D1119">
        <v>0.90858041499999997</v>
      </c>
      <c r="E1119" s="6">
        <v>103.33048612177394</v>
      </c>
      <c r="F1119" s="9">
        <v>145.36734205441172</v>
      </c>
      <c r="G1119" s="9">
        <v>140.67994936739075</v>
      </c>
      <c r="H1119" s="9">
        <v>2.3112235357486735</v>
      </c>
      <c r="I1119" s="9">
        <f t="shared" si="27"/>
        <v>93.884055962673102</v>
      </c>
    </row>
    <row r="1120" spans="1:9" x14ac:dyDescent="0.25">
      <c r="A1120" s="16"/>
      <c r="B1120" s="5">
        <f>DATE(YEAR(siječanj!B1120),MONTH(siječanj!B1120)+9,DAY(siječanj!B1120))</f>
        <v>44116</v>
      </c>
      <c r="C1120" s="8">
        <v>11.6354166666667</v>
      </c>
      <c r="D1120">
        <v>0.90858041499999997</v>
      </c>
      <c r="E1120" s="6">
        <v>104.18162865418871</v>
      </c>
      <c r="F1120" s="9">
        <v>144.67263797469491</v>
      </c>
      <c r="G1120" s="9">
        <v>137.87314063853407</v>
      </c>
      <c r="H1120" s="9">
        <v>2.2342908886826085</v>
      </c>
      <c r="I1120" s="9">
        <f t="shared" si="27"/>
        <v>94.657387397998676</v>
      </c>
    </row>
    <row r="1121" spans="1:9" x14ac:dyDescent="0.25">
      <c r="A1121" s="16"/>
      <c r="B1121" s="5">
        <f>DATE(YEAR(siječanj!B1121),MONTH(siječanj!B1121)+9,DAY(siječanj!B1121))</f>
        <v>44116</v>
      </c>
      <c r="C1121" s="8">
        <v>11.6458333333333</v>
      </c>
      <c r="D1121">
        <v>0.90858041499999997</v>
      </c>
      <c r="E1121" s="6">
        <v>105.93109400419043</v>
      </c>
      <c r="F1121" s="9">
        <v>140.52981092562712</v>
      </c>
      <c r="G1121" s="9">
        <v>142.10732430745006</v>
      </c>
      <c r="H1121" s="9">
        <v>2.0060348584001879</v>
      </c>
      <c r="I1121" s="9">
        <f t="shared" si="27"/>
        <v>96.246917351731341</v>
      </c>
    </row>
    <row r="1122" spans="1:9" x14ac:dyDescent="0.25">
      <c r="A1122" s="16"/>
      <c r="B1122" s="5">
        <f>DATE(YEAR(siječanj!B1122),MONTH(siječanj!B1122)+9,DAY(siječanj!B1122))</f>
        <v>44116</v>
      </c>
      <c r="C1122" s="8">
        <v>11.65625</v>
      </c>
      <c r="D1122">
        <v>0.90858041499999997</v>
      </c>
      <c r="E1122" s="6">
        <v>105.74230277226795</v>
      </c>
      <c r="F1122" s="9">
        <v>139.13078228429731</v>
      </c>
      <c r="G1122" s="9">
        <v>140.27266629204141</v>
      </c>
      <c r="H1122" s="9">
        <v>2.1476916093917819</v>
      </c>
      <c r="I1122" s="9">
        <f t="shared" si="27"/>
        <v>96.075385335882856</v>
      </c>
    </row>
    <row r="1123" spans="1:9" x14ac:dyDescent="0.25">
      <c r="A1123" s="16"/>
      <c r="B1123" s="5">
        <f>DATE(YEAR(siječanj!B1123),MONTH(siječanj!B1123)+9,DAY(siječanj!B1123))</f>
        <v>44116</v>
      </c>
      <c r="C1123" s="8">
        <v>11.6666666666667</v>
      </c>
      <c r="D1123">
        <v>0.90858041499999997</v>
      </c>
      <c r="E1123" s="6">
        <v>105.84743666141215</v>
      </c>
      <c r="F1123" s="9">
        <v>139.51854316112616</v>
      </c>
      <c r="G1123" s="9">
        <v>133.92943716471635</v>
      </c>
      <c r="H1123" s="9">
        <v>2.1459784092447864</v>
      </c>
      <c r="I1123" s="9">
        <f t="shared" si="27"/>
        <v>96.170907928512065</v>
      </c>
    </row>
    <row r="1124" spans="1:9" x14ac:dyDescent="0.25">
      <c r="A1124" s="16"/>
      <c r="B1124" s="5">
        <f>DATE(YEAR(siječanj!B1124),MONTH(siječanj!B1124)+9,DAY(siječanj!B1124))</f>
        <v>44116</v>
      </c>
      <c r="C1124" s="8">
        <v>11.6770833333333</v>
      </c>
      <c r="D1124">
        <v>0.90858041499999997</v>
      </c>
      <c r="E1124" s="6">
        <v>106.52258504168111</v>
      </c>
      <c r="F1124" s="9">
        <v>136.87288250960668</v>
      </c>
      <c r="G1124" s="9">
        <v>135.97361799665237</v>
      </c>
      <c r="H1124" s="9">
        <v>2.0754413773786387</v>
      </c>
      <c r="I1124" s="9">
        <f t="shared" si="27"/>
        <v>96.784334524043416</v>
      </c>
    </row>
    <row r="1125" spans="1:9" x14ac:dyDescent="0.25">
      <c r="A1125" s="16"/>
      <c r="B1125" s="5">
        <f>DATE(YEAR(siječanj!B1125),MONTH(siječanj!B1125)+9,DAY(siječanj!B1125))</f>
        <v>44116</v>
      </c>
      <c r="C1125" s="8">
        <v>11.6875</v>
      </c>
      <c r="D1125">
        <v>0.90858041499999997</v>
      </c>
      <c r="E1125" s="6">
        <v>109.06920391723912</v>
      </c>
      <c r="F1125" s="9">
        <v>133.84421898065901</v>
      </c>
      <c r="G1125" s="9">
        <v>135.83130348919784</v>
      </c>
      <c r="H1125" s="9">
        <v>1.9665685040836771</v>
      </c>
      <c r="I1125" s="9">
        <f t="shared" si="27"/>
        <v>99.098142558844742</v>
      </c>
    </row>
    <row r="1126" spans="1:9" x14ac:dyDescent="0.25">
      <c r="A1126" s="16"/>
      <c r="B1126" s="5">
        <f>DATE(YEAR(siječanj!B1126),MONTH(siječanj!B1126)+9,DAY(siječanj!B1126))</f>
        <v>44116</v>
      </c>
      <c r="C1126" s="8">
        <v>11.6979166666667</v>
      </c>
      <c r="D1126">
        <v>0.90858041499999997</v>
      </c>
      <c r="E1126" s="6">
        <v>110.1373104087743</v>
      </c>
      <c r="F1126" s="9">
        <v>133.65735498392829</v>
      </c>
      <c r="G1126" s="9">
        <v>133.94527708804054</v>
      </c>
      <c r="H1126" s="9">
        <v>2.4760682515205308</v>
      </c>
      <c r="I1126" s="9">
        <f t="shared" si="27"/>
        <v>100.06860319818797</v>
      </c>
    </row>
    <row r="1127" spans="1:9" x14ac:dyDescent="0.25">
      <c r="A1127" s="16"/>
      <c r="B1127" s="5">
        <f>DATE(YEAR(siječanj!B1127),MONTH(siječanj!B1127)+9,DAY(siječanj!B1127))</f>
        <v>44116</v>
      </c>
      <c r="C1127" s="8">
        <v>11.7083333333333</v>
      </c>
      <c r="D1127">
        <v>0.90858041499999997</v>
      </c>
      <c r="E1127" s="6">
        <v>111.70482286455415</v>
      </c>
      <c r="F1127" s="9">
        <v>132.63088091053206</v>
      </c>
      <c r="G1127" s="9">
        <v>132.27218468527676</v>
      </c>
      <c r="H1127" s="9">
        <v>7.5276331140229429</v>
      </c>
      <c r="I1127" s="9">
        <f t="shared" si="27"/>
        <v>101.49281431577809</v>
      </c>
    </row>
    <row r="1128" spans="1:9" x14ac:dyDescent="0.25">
      <c r="A1128" s="16"/>
      <c r="B1128" s="5">
        <f>DATE(YEAR(siječanj!B1128),MONTH(siječanj!B1128)+9,DAY(siječanj!B1128))</f>
        <v>44116</v>
      </c>
      <c r="C1128" s="8">
        <v>11.71875</v>
      </c>
      <c r="D1128">
        <v>0.90858041499999997</v>
      </c>
      <c r="E1128" s="6">
        <v>114.84295449601329</v>
      </c>
      <c r="F1128" s="9">
        <v>132.59139031922297</v>
      </c>
      <c r="G1128" s="9">
        <v>132.40308979267792</v>
      </c>
      <c r="H1128" s="9">
        <v>20.716032114214105</v>
      </c>
      <c r="I1128" s="9">
        <f t="shared" si="27"/>
        <v>104.34405925581387</v>
      </c>
    </row>
    <row r="1129" spans="1:9" x14ac:dyDescent="0.25">
      <c r="A1129" s="16"/>
      <c r="B1129" s="5">
        <f>DATE(YEAR(siječanj!B1129),MONTH(siječanj!B1129)+9,DAY(siječanj!B1129))</f>
        <v>44116</v>
      </c>
      <c r="C1129" s="8">
        <v>11.7291666666667</v>
      </c>
      <c r="D1129">
        <v>0.90858041499999997</v>
      </c>
      <c r="E1129" s="6">
        <v>118.97881410983857</v>
      </c>
      <c r="F1129" s="9">
        <v>132.46400935216121</v>
      </c>
      <c r="G1129" s="9">
        <v>135.08947176219513</v>
      </c>
      <c r="H1129" s="9">
        <v>33.395389548403081</v>
      </c>
      <c r="I1129" s="9">
        <f t="shared" si="27"/>
        <v>108.10182030012498</v>
      </c>
    </row>
    <row r="1130" spans="1:9" x14ac:dyDescent="0.25">
      <c r="A1130" s="16"/>
      <c r="B1130" s="5">
        <f>DATE(YEAR(siječanj!B1130),MONTH(siječanj!B1130)+9,DAY(siječanj!B1130))</f>
        <v>44116</v>
      </c>
      <c r="C1130" s="8">
        <v>11.7395833333333</v>
      </c>
      <c r="D1130">
        <v>0.90858041499999997</v>
      </c>
      <c r="E1130" s="6">
        <v>123.46968878461637</v>
      </c>
      <c r="F1130" s="9">
        <v>132.78751312559817</v>
      </c>
      <c r="G1130" s="9">
        <v>136.65367121348211</v>
      </c>
      <c r="H1130" s="9">
        <v>49.437600499735105</v>
      </c>
      <c r="I1130" s="9">
        <f t="shared" si="27"/>
        <v>112.18214107584758</v>
      </c>
    </row>
    <row r="1131" spans="1:9" x14ac:dyDescent="0.25">
      <c r="A1131" s="16"/>
      <c r="B1131" s="5">
        <f>DATE(YEAR(siječanj!B1131),MONTH(siječanj!B1131)+9,DAY(siječanj!B1131))</f>
        <v>44116</v>
      </c>
      <c r="C1131" s="8">
        <v>11.75</v>
      </c>
      <c r="D1131">
        <v>0.90858041499999997</v>
      </c>
      <c r="E1131" s="6">
        <v>128.25117553566182</v>
      </c>
      <c r="F1131" s="9">
        <v>133.52676718956781</v>
      </c>
      <c r="G1131" s="9">
        <v>139.41827760292213</v>
      </c>
      <c r="H1131" s="9">
        <v>67.131862305373971</v>
      </c>
      <c r="I1131" s="9">
        <f t="shared" si="27"/>
        <v>116.52650629242946</v>
      </c>
    </row>
    <row r="1132" spans="1:9" x14ac:dyDescent="0.25">
      <c r="A1132" s="16"/>
      <c r="B1132" s="5">
        <f>DATE(YEAR(siječanj!B1132),MONTH(siječanj!B1132)+9,DAY(siječanj!B1132))</f>
        <v>44116</v>
      </c>
      <c r="C1132" s="8">
        <v>11.7604166666667</v>
      </c>
      <c r="D1132">
        <v>0.90858041499999997</v>
      </c>
      <c r="E1132" s="6">
        <v>132.57311947770302</v>
      </c>
      <c r="F1132" s="9">
        <v>131.73879620872012</v>
      </c>
      <c r="G1132" s="9">
        <v>138.96347877075533</v>
      </c>
      <c r="H1132" s="9">
        <v>82.50145295015686</v>
      </c>
      <c r="I1132" s="9">
        <f t="shared" si="27"/>
        <v>120.45333991289598</v>
      </c>
    </row>
    <row r="1133" spans="1:9" x14ac:dyDescent="0.25">
      <c r="A1133" s="16"/>
      <c r="B1133" s="5">
        <f>DATE(YEAR(siječanj!B1133),MONTH(siječanj!B1133)+9,DAY(siječanj!B1133))</f>
        <v>44116</v>
      </c>
      <c r="C1133" s="8">
        <v>11.7708333333333</v>
      </c>
      <c r="D1133">
        <v>0.90858041499999997</v>
      </c>
      <c r="E1133" s="6">
        <v>137.47678808292108</v>
      </c>
      <c r="F1133" s="9">
        <v>130.03575792832197</v>
      </c>
      <c r="G1133" s="9">
        <v>139.42650858410735</v>
      </c>
      <c r="H1133" s="9">
        <v>100.07007841827175</v>
      </c>
      <c r="I1133" s="9">
        <f t="shared" si="27"/>
        <v>124.90871716924748</v>
      </c>
    </row>
    <row r="1134" spans="1:9" x14ac:dyDescent="0.25">
      <c r="A1134" s="16"/>
      <c r="B1134" s="5">
        <f>DATE(YEAR(siječanj!B1134),MONTH(siječanj!B1134)+9,DAY(siječanj!B1134))</f>
        <v>44116</v>
      </c>
      <c r="C1134" s="8">
        <v>11.78125</v>
      </c>
      <c r="D1134">
        <v>0.90858041499999997</v>
      </c>
      <c r="E1134" s="6">
        <v>143.12497465869021</v>
      </c>
      <c r="F1134" s="9">
        <v>129.09772879479772</v>
      </c>
      <c r="G1134" s="9">
        <v>139.66541973570011</v>
      </c>
      <c r="H1134" s="9">
        <v>126.93781184961436</v>
      </c>
      <c r="I1134" s="9">
        <f t="shared" si="27"/>
        <v>130.04054887225723</v>
      </c>
    </row>
    <row r="1135" spans="1:9" x14ac:dyDescent="0.25">
      <c r="A1135" s="16"/>
      <c r="B1135" s="5">
        <f>DATE(YEAR(siječanj!B1135),MONTH(siječanj!B1135)+9,DAY(siječanj!B1135))</f>
        <v>44116</v>
      </c>
      <c r="C1135" s="8">
        <v>11.7916666666667</v>
      </c>
      <c r="D1135">
        <v>0.90858041499999997</v>
      </c>
      <c r="E1135" s="6">
        <v>148.70390813383344</v>
      </c>
      <c r="F1135" s="9">
        <v>127.1448995644472</v>
      </c>
      <c r="G1135" s="9">
        <v>139.03642589167353</v>
      </c>
      <c r="H1135" s="9">
        <v>150.54649575597625</v>
      </c>
      <c r="I1135" s="9">
        <f t="shared" si="27"/>
        <v>135.10945856436027</v>
      </c>
    </row>
    <row r="1136" spans="1:9" x14ac:dyDescent="0.25">
      <c r="A1136" s="16"/>
      <c r="B1136" s="5">
        <f>DATE(YEAR(siječanj!B1136),MONTH(siječanj!B1136)+9,DAY(siječanj!B1136))</f>
        <v>44116</v>
      </c>
      <c r="C1136" s="8">
        <v>11.8020833333333</v>
      </c>
      <c r="D1136">
        <v>0.90858041499999997</v>
      </c>
      <c r="E1136" s="6">
        <v>155.0623775548296</v>
      </c>
      <c r="F1136" s="9">
        <v>123.83783279185418</v>
      </c>
      <c r="G1136" s="9">
        <v>139.26592619447095</v>
      </c>
      <c r="H1136" s="9">
        <v>182.93197672679727</v>
      </c>
      <c r="I1136" s="9">
        <f t="shared" si="27"/>
        <v>140.88663934965376</v>
      </c>
    </row>
    <row r="1137" spans="1:9" x14ac:dyDescent="0.25">
      <c r="A1137" s="16"/>
      <c r="B1137" s="5">
        <f>DATE(YEAR(siječanj!B1137),MONTH(siječanj!B1137)+9,DAY(siječanj!B1137))</f>
        <v>44116</v>
      </c>
      <c r="C1137" s="8">
        <v>11.8125</v>
      </c>
      <c r="D1137">
        <v>0.90858041499999997</v>
      </c>
      <c r="E1137" s="6">
        <v>157.34276228268632</v>
      </c>
      <c r="F1137" s="9">
        <v>121.19297987503028</v>
      </c>
      <c r="G1137" s="9">
        <v>137.49858083016866</v>
      </c>
      <c r="H1137" s="9">
        <v>198.62199755395733</v>
      </c>
      <c r="I1137" s="9">
        <f t="shared" si="27"/>
        <v>142.95855225204949</v>
      </c>
    </row>
    <row r="1138" spans="1:9" x14ac:dyDescent="0.25">
      <c r="A1138" s="16"/>
      <c r="B1138" s="5">
        <f>DATE(YEAR(siječanj!B1138),MONTH(siječanj!B1138)+9,DAY(siječanj!B1138))</f>
        <v>44116</v>
      </c>
      <c r="C1138" s="8">
        <v>11.8229166666667</v>
      </c>
      <c r="D1138">
        <v>0.90858041499999997</v>
      </c>
      <c r="E1138" s="6">
        <v>157.336142116291</v>
      </c>
      <c r="F1138" s="9">
        <v>116.51565749802337</v>
      </c>
      <c r="G1138" s="9">
        <v>132.73162673793666</v>
      </c>
      <c r="H1138" s="9">
        <v>216.50235771765676</v>
      </c>
      <c r="I1138" s="9">
        <f t="shared" si="27"/>
        <v>142.95253729851865</v>
      </c>
    </row>
    <row r="1139" spans="1:9" x14ac:dyDescent="0.25">
      <c r="A1139" s="16"/>
      <c r="B1139" s="5">
        <f>DATE(YEAR(siječanj!B1139),MONTH(siječanj!B1139)+9,DAY(siječanj!B1139))</f>
        <v>44116</v>
      </c>
      <c r="C1139" s="8">
        <v>11.8333333333333</v>
      </c>
      <c r="D1139">
        <v>0.90858041499999997</v>
      </c>
      <c r="E1139" s="6">
        <v>157.24475005777947</v>
      </c>
      <c r="F1139" s="9">
        <v>111.26601289412628</v>
      </c>
      <c r="G1139" s="9">
        <v>123.61534352960895</v>
      </c>
      <c r="H1139" s="9">
        <v>222.42084767268233</v>
      </c>
      <c r="I1139" s="9">
        <f t="shared" si="27"/>
        <v>142.86950026406853</v>
      </c>
    </row>
    <row r="1140" spans="1:9" x14ac:dyDescent="0.25">
      <c r="A1140" s="16"/>
      <c r="B1140" s="5">
        <f>DATE(YEAR(siječanj!B1140),MONTH(siječanj!B1140)+9,DAY(siječanj!B1140))</f>
        <v>44116</v>
      </c>
      <c r="C1140" s="8">
        <v>11.84375</v>
      </c>
      <c r="D1140">
        <v>0.90858041499999997</v>
      </c>
      <c r="E1140" s="6">
        <v>156.01733112775008</v>
      </c>
      <c r="F1140" s="9">
        <v>93.973180611381679</v>
      </c>
      <c r="G1140" s="9">
        <v>106.19204188571676</v>
      </c>
      <c r="H1140" s="9">
        <v>222.9611860188117</v>
      </c>
      <c r="I1140" s="9">
        <f t="shared" si="27"/>
        <v>141.75429146324359</v>
      </c>
    </row>
    <row r="1141" spans="1:9" x14ac:dyDescent="0.25">
      <c r="A1141" s="16"/>
      <c r="B1141" s="5">
        <f>DATE(YEAR(siječanj!B1141),MONTH(siječanj!B1141)+9,DAY(siječanj!B1141))</f>
        <v>44116</v>
      </c>
      <c r="C1141" s="8">
        <v>11.8541666666667</v>
      </c>
      <c r="D1141">
        <v>0.90858041499999997</v>
      </c>
      <c r="E1141" s="6">
        <v>155.61942319329478</v>
      </c>
      <c r="F1141" s="9">
        <v>87.524729124716302</v>
      </c>
      <c r="G1141" s="9">
        <v>100.15210294468601</v>
      </c>
      <c r="H1141" s="9">
        <v>223.05669095072713</v>
      </c>
      <c r="I1141" s="9">
        <f t="shared" si="27"/>
        <v>141.3927601070244</v>
      </c>
    </row>
    <row r="1142" spans="1:9" x14ac:dyDescent="0.25">
      <c r="A1142" s="16"/>
      <c r="B1142" s="5">
        <f>DATE(YEAR(siječanj!B1142),MONTH(siječanj!B1142)+9,DAY(siječanj!B1142))</f>
        <v>44116</v>
      </c>
      <c r="C1142" s="8">
        <v>11.8645833333333</v>
      </c>
      <c r="D1142">
        <v>0.90858041499999997</v>
      </c>
      <c r="E1142" s="6">
        <v>154.80787332318991</v>
      </c>
      <c r="F1142" s="9">
        <v>84.288823376942815</v>
      </c>
      <c r="G1142" s="9">
        <v>96.099341980030843</v>
      </c>
      <c r="H1142" s="9">
        <v>224.00390536734852</v>
      </c>
      <c r="I1142" s="9">
        <f t="shared" si="27"/>
        <v>140.6554017892513</v>
      </c>
    </row>
    <row r="1143" spans="1:9" x14ac:dyDescent="0.25">
      <c r="A1143" s="16"/>
      <c r="B1143" s="5">
        <f>DATE(YEAR(siječanj!B1143),MONTH(siječanj!B1143)+9,DAY(siječanj!B1143))</f>
        <v>44116</v>
      </c>
      <c r="C1143" s="8">
        <v>11.875</v>
      </c>
      <c r="D1143">
        <v>0.90858041499999997</v>
      </c>
      <c r="E1143" s="6">
        <v>151.77356161704074</v>
      </c>
      <c r="F1143" s="9">
        <v>81.626236464042066</v>
      </c>
      <c r="G1143" s="9">
        <v>88.964369515268999</v>
      </c>
      <c r="H1143" s="9">
        <v>225.40249324014036</v>
      </c>
      <c r="I1143" s="9">
        <f t="shared" si="27"/>
        <v>137.89848560003895</v>
      </c>
    </row>
    <row r="1144" spans="1:9" x14ac:dyDescent="0.25">
      <c r="A1144" s="16"/>
      <c r="B1144" s="5">
        <f>DATE(YEAR(siječanj!B1144),MONTH(siječanj!B1144)+9,DAY(siječanj!B1144))</f>
        <v>44116</v>
      </c>
      <c r="C1144" s="8">
        <v>11.8854166666667</v>
      </c>
      <c r="D1144">
        <v>0.90858041499999997</v>
      </c>
      <c r="E1144" s="6">
        <v>156.94943002243949</v>
      </c>
      <c r="F1144" s="9">
        <v>77.480286977867607</v>
      </c>
      <c r="G1144" s="9">
        <v>73.59362415808296</v>
      </c>
      <c r="H1144" s="9">
        <v>231.42827235437153</v>
      </c>
      <c r="I1144" s="9">
        <f t="shared" si="27"/>
        <v>142.60117826380153</v>
      </c>
    </row>
    <row r="1145" spans="1:9" x14ac:dyDescent="0.25">
      <c r="A1145" s="16"/>
      <c r="B1145" s="5">
        <f>DATE(YEAR(siječanj!B1145),MONTH(siječanj!B1145)+9,DAY(siječanj!B1145))</f>
        <v>44116</v>
      </c>
      <c r="C1145" s="8">
        <v>11.8958333333333</v>
      </c>
      <c r="D1145">
        <v>0.90858041499999997</v>
      </c>
      <c r="E1145" s="6">
        <v>159.13659143490077</v>
      </c>
      <c r="F1145" s="9">
        <v>73.46184303475269</v>
      </c>
      <c r="G1145" s="9">
        <v>63.600992275728458</v>
      </c>
      <c r="H1145" s="9">
        <v>235.4688230275691</v>
      </c>
      <c r="I1145" s="9">
        <f t="shared" si="27"/>
        <v>144.58839028760758</v>
      </c>
    </row>
    <row r="1146" spans="1:9" x14ac:dyDescent="0.25">
      <c r="A1146" s="16"/>
      <c r="B1146" s="5">
        <f>DATE(YEAR(siječanj!B1146),MONTH(siječanj!B1146)+9,DAY(siječanj!B1146))</f>
        <v>44116</v>
      </c>
      <c r="C1146" s="8">
        <v>11.90625</v>
      </c>
      <c r="D1146">
        <v>0.90858041499999997</v>
      </c>
      <c r="E1146" s="6">
        <v>155.81413861527665</v>
      </c>
      <c r="F1146" s="9">
        <v>71.909642176231714</v>
      </c>
      <c r="G1146" s="9">
        <v>60.037121896125626</v>
      </c>
      <c r="H1146" s="9">
        <v>236.78521713516906</v>
      </c>
      <c r="I1146" s="9">
        <f t="shared" si="27"/>
        <v>141.56967472593558</v>
      </c>
    </row>
    <row r="1147" spans="1:9" x14ac:dyDescent="0.25">
      <c r="A1147" s="16"/>
      <c r="B1147" s="5">
        <f>DATE(YEAR(siječanj!B1147),MONTH(siječanj!B1147)+9,DAY(siječanj!B1147))</f>
        <v>44116</v>
      </c>
      <c r="C1147" s="8">
        <v>11.9166666666667</v>
      </c>
      <c r="D1147">
        <v>0.90858041499999997</v>
      </c>
      <c r="E1147" s="6">
        <v>150.82806937348687</v>
      </c>
      <c r="F1147" s="9">
        <v>71.332457466845938</v>
      </c>
      <c r="G1147" s="9">
        <v>57.414834027295242</v>
      </c>
      <c r="H1147" s="9">
        <v>235.12664815193085</v>
      </c>
      <c r="I1147" s="9">
        <f t="shared" si="27"/>
        <v>137.0394298650115</v>
      </c>
    </row>
    <row r="1148" spans="1:9" x14ac:dyDescent="0.25">
      <c r="A1148" s="16"/>
      <c r="B1148" s="5">
        <f>DATE(YEAR(siječanj!B1148),MONTH(siječanj!B1148)+9,DAY(siječanj!B1148))</f>
        <v>44116</v>
      </c>
      <c r="C1148" s="8">
        <v>11.9270833333333</v>
      </c>
      <c r="D1148">
        <v>0.90858041499999997</v>
      </c>
      <c r="E1148" s="6">
        <v>143.693139136122</v>
      </c>
      <c r="F1148" s="9">
        <v>70.153707319726763</v>
      </c>
      <c r="G1148" s="9">
        <v>55.011002258326322</v>
      </c>
      <c r="H1148" s="9">
        <v>236.48927475838136</v>
      </c>
      <c r="I1148" s="9">
        <f t="shared" si="27"/>
        <v>130.55677198895046</v>
      </c>
    </row>
    <row r="1149" spans="1:9" x14ac:dyDescent="0.25">
      <c r="A1149" s="16"/>
      <c r="B1149" s="5">
        <f>DATE(YEAR(siječanj!B1149),MONTH(siječanj!B1149)+9,DAY(siječanj!B1149))</f>
        <v>44116</v>
      </c>
      <c r="C1149" s="8">
        <v>11.9375</v>
      </c>
      <c r="D1149">
        <v>0.90858041499999997</v>
      </c>
      <c r="E1149" s="6">
        <v>133.73925793815459</v>
      </c>
      <c r="F1149" s="9">
        <v>66.988448218459197</v>
      </c>
      <c r="G1149" s="9">
        <v>53.129358222578219</v>
      </c>
      <c r="H1149" s="9">
        <v>235.82546747212328</v>
      </c>
      <c r="I1149" s="9">
        <f t="shared" si="27"/>
        <v>121.51287047924055</v>
      </c>
    </row>
    <row r="1150" spans="1:9" x14ac:dyDescent="0.25">
      <c r="A1150" s="16"/>
      <c r="B1150" s="5">
        <f>DATE(YEAR(siječanj!B1150),MONTH(siječanj!B1150)+9,DAY(siječanj!B1150))</f>
        <v>44116</v>
      </c>
      <c r="C1150" s="8">
        <v>11.9479166666667</v>
      </c>
      <c r="D1150">
        <v>0.90858041499999997</v>
      </c>
      <c r="E1150" s="6">
        <v>121.64685469520231</v>
      </c>
      <c r="F1150" s="9">
        <v>64.997112949040428</v>
      </c>
      <c r="G1150" s="9">
        <v>52.190773538692824</v>
      </c>
      <c r="H1150" s="9">
        <v>234.09851092557545</v>
      </c>
      <c r="I1150" s="9">
        <f t="shared" si="27"/>
        <v>110.52594972241161</v>
      </c>
    </row>
    <row r="1151" spans="1:9" x14ac:dyDescent="0.25">
      <c r="A1151" s="16"/>
      <c r="B1151" s="5">
        <f>DATE(YEAR(siječanj!B1151),MONTH(siječanj!B1151)+9,DAY(siječanj!B1151))</f>
        <v>44116</v>
      </c>
      <c r="C1151" s="8">
        <v>11.9583333333333</v>
      </c>
      <c r="D1151">
        <v>0.90858041499999997</v>
      </c>
      <c r="E1151" s="6">
        <v>110.2140356298067</v>
      </c>
      <c r="F1151" s="9">
        <v>62.900289939531717</v>
      </c>
      <c r="G1151" s="9">
        <v>51.216816905433333</v>
      </c>
      <c r="H1151" s="9">
        <v>233.94016939803598</v>
      </c>
      <c r="I1151" s="9">
        <f t="shared" si="27"/>
        <v>100.13831423135456</v>
      </c>
    </row>
    <row r="1152" spans="1:9" x14ac:dyDescent="0.25">
      <c r="A1152" s="16"/>
      <c r="B1152" s="5">
        <f>DATE(YEAR(siječanj!B1152),MONTH(siječanj!B1152)+9,DAY(siječanj!B1152))</f>
        <v>44116</v>
      </c>
      <c r="C1152" s="8">
        <v>11.96875</v>
      </c>
      <c r="D1152">
        <v>0.90858041499999997</v>
      </c>
      <c r="E1152" s="6">
        <v>100.18530291731125</v>
      </c>
      <c r="F1152" s="9">
        <v>61.094496553834546</v>
      </c>
      <c r="G1152" s="9">
        <v>50.839656572539411</v>
      </c>
      <c r="H1152" s="9">
        <v>233.87870435857616</v>
      </c>
      <c r="I1152" s="9">
        <f t="shared" si="27"/>
        <v>91.026404101511361</v>
      </c>
    </row>
    <row r="1153" spans="1:9" x14ac:dyDescent="0.25">
      <c r="A1153" s="16"/>
      <c r="B1153" s="5">
        <f>DATE(YEAR(siječanj!B1153),MONTH(siječanj!B1153)+9,DAY(siječanj!B1153))</f>
        <v>44116</v>
      </c>
      <c r="C1153" s="8">
        <v>11.9791666666667</v>
      </c>
      <c r="D1153">
        <v>0.90858041499999997</v>
      </c>
      <c r="E1153" s="6">
        <v>91.19790974263158</v>
      </c>
      <c r="F1153" s="9">
        <v>60.65753217644717</v>
      </c>
      <c r="G1153" s="9">
        <v>51.00727803628542</v>
      </c>
      <c r="H1153" s="9">
        <v>233.63958743619904</v>
      </c>
      <c r="I1153" s="9">
        <f t="shared" si="27"/>
        <v>82.860634681092748</v>
      </c>
    </row>
    <row r="1154" spans="1:9" ht="15.75" thickBot="1" x14ac:dyDescent="0.3">
      <c r="A1154" s="16"/>
      <c r="B1154" s="5">
        <f>DATE(YEAR(siječanj!B1154),MONTH(siječanj!B1154)+9,DAY(siječanj!B1154))</f>
        <v>44116</v>
      </c>
      <c r="C1154" s="8">
        <v>11.9895833333333</v>
      </c>
      <c r="D1154">
        <v>0.90858041499999997</v>
      </c>
      <c r="E1154" s="6">
        <v>83.40077036164304</v>
      </c>
      <c r="F1154" s="9">
        <v>58.737088686949406</v>
      </c>
      <c r="G1154" s="9">
        <v>49.888791633935988</v>
      </c>
      <c r="H1154" s="9">
        <v>234.63890604636086</v>
      </c>
      <c r="I1154" s="9">
        <f t="shared" si="27"/>
        <v>75.776306546501331</v>
      </c>
    </row>
    <row r="1155" spans="1:9" x14ac:dyDescent="0.25">
      <c r="A1155" s="15">
        <f t="shared" ref="A1155" si="28">A1059+1</f>
        <v>287</v>
      </c>
      <c r="B1155" s="5">
        <f>DATE(YEAR(siječanj!B1155),MONTH(siječanj!B1155)+9,DAY(siječanj!B1155))</f>
        <v>44117</v>
      </c>
      <c r="C1155" s="8">
        <v>12</v>
      </c>
      <c r="D1155">
        <v>0.90801844300000001</v>
      </c>
      <c r="E1155" s="6">
        <v>76.022593926872304</v>
      </c>
      <c r="F1155" s="9">
        <v>57.921224402900727</v>
      </c>
      <c r="G1155" s="9">
        <v>49.387861583473814</v>
      </c>
      <c r="H1155" s="9">
        <v>235.49959987137262</v>
      </c>
      <c r="I1155" s="9">
        <f t="shared" si="27"/>
        <v>69.029917370299842</v>
      </c>
    </row>
    <row r="1156" spans="1:9" x14ac:dyDescent="0.25">
      <c r="A1156" s="16"/>
      <c r="B1156" s="5">
        <f>DATE(YEAR(siječanj!B1156),MONTH(siječanj!B1156)+9,DAY(siječanj!B1156))</f>
        <v>44117</v>
      </c>
      <c r="C1156" s="8">
        <v>12.0104166666667</v>
      </c>
      <c r="D1156">
        <v>0.90801844300000001</v>
      </c>
      <c r="E1156" s="6">
        <v>70.436163651310636</v>
      </c>
      <c r="F1156" s="9">
        <v>57.639019582031572</v>
      </c>
      <c r="G1156" s="9">
        <v>49.768232440477028</v>
      </c>
      <c r="H1156" s="9">
        <v>235.55440534328429</v>
      </c>
      <c r="I1156" s="9">
        <f t="shared" ref="I1156:I1219" si="29">D1156*E1156</f>
        <v>63.957335649556278</v>
      </c>
    </row>
    <row r="1157" spans="1:9" x14ac:dyDescent="0.25">
      <c r="A1157" s="16"/>
      <c r="B1157" s="5">
        <f>DATE(YEAR(siječanj!B1157),MONTH(siječanj!B1157)+9,DAY(siječanj!B1157))</f>
        <v>44117</v>
      </c>
      <c r="C1157" s="8">
        <v>12.0208333333333</v>
      </c>
      <c r="D1157">
        <v>0.90801844300000001</v>
      </c>
      <c r="E1157" s="6">
        <v>66.164514611944881</v>
      </c>
      <c r="F1157" s="9">
        <v>57.150010567619262</v>
      </c>
      <c r="G1157" s="9">
        <v>48.853915305702728</v>
      </c>
      <c r="H1157" s="9">
        <v>235.78872331315662</v>
      </c>
      <c r="I1157" s="9">
        <f t="shared" si="29"/>
        <v>60.078599539788939</v>
      </c>
    </row>
    <row r="1158" spans="1:9" x14ac:dyDescent="0.25">
      <c r="A1158" s="16"/>
      <c r="B1158" s="5">
        <f>DATE(YEAR(siječanj!B1158),MONTH(siječanj!B1158)+9,DAY(siječanj!B1158))</f>
        <v>44117</v>
      </c>
      <c r="C1158" s="8">
        <v>12.03125</v>
      </c>
      <c r="D1158">
        <v>0.90801844300000001</v>
      </c>
      <c r="E1158" s="6">
        <v>62.723478283884916</v>
      </c>
      <c r="F1158" s="9">
        <v>56.682336197478854</v>
      </c>
      <c r="G1158" s="9">
        <v>49.101715595923103</v>
      </c>
      <c r="H1158" s="9">
        <v>235.57361310586259</v>
      </c>
      <c r="I1158" s="9">
        <f t="shared" si="29"/>
        <v>56.954075090877495</v>
      </c>
    </row>
    <row r="1159" spans="1:9" x14ac:dyDescent="0.25">
      <c r="A1159" s="16"/>
      <c r="B1159" s="5">
        <f>DATE(YEAR(siječanj!B1159),MONTH(siječanj!B1159)+9,DAY(siječanj!B1159))</f>
        <v>44117</v>
      </c>
      <c r="C1159" s="8">
        <v>12.0416666666667</v>
      </c>
      <c r="D1159">
        <v>0.90801844300000001</v>
      </c>
      <c r="E1159" s="6">
        <v>59.476391310237069</v>
      </c>
      <c r="F1159" s="9">
        <v>56.280538418702029</v>
      </c>
      <c r="G1159" s="9">
        <v>48.820846907377046</v>
      </c>
      <c r="H1159" s="9">
        <v>235.46600521174591</v>
      </c>
      <c r="I1159" s="9">
        <f t="shared" si="29"/>
        <v>54.005660232780194</v>
      </c>
    </row>
    <row r="1160" spans="1:9" x14ac:dyDescent="0.25">
      <c r="A1160" s="16"/>
      <c r="B1160" s="5">
        <f>DATE(YEAR(siječanj!B1160),MONTH(siječanj!B1160)+9,DAY(siječanj!B1160))</f>
        <v>44117</v>
      </c>
      <c r="C1160" s="8">
        <v>12.0520833333333</v>
      </c>
      <c r="D1160">
        <v>0.90801844300000001</v>
      </c>
      <c r="E1160" s="6">
        <v>57.85664114124404</v>
      </c>
      <c r="F1160" s="9">
        <v>55.43720713642422</v>
      </c>
      <c r="G1160" s="9">
        <v>47.169164687267077</v>
      </c>
      <c r="H1160" s="9">
        <v>235.77272082852775</v>
      </c>
      <c r="I1160" s="9">
        <f t="shared" si="29"/>
        <v>52.53489720628216</v>
      </c>
    </row>
    <row r="1161" spans="1:9" x14ac:dyDescent="0.25">
      <c r="A1161" s="16"/>
      <c r="B1161" s="5">
        <f>DATE(YEAR(siječanj!B1161),MONTH(siječanj!B1161)+9,DAY(siječanj!B1161))</f>
        <v>44117</v>
      </c>
      <c r="C1161" s="8">
        <v>12.0625</v>
      </c>
      <c r="D1161">
        <v>0.90801844300000001</v>
      </c>
      <c r="E1161" s="6">
        <v>55.898847861890204</v>
      </c>
      <c r="F1161" s="9">
        <v>55.053259892560902</v>
      </c>
      <c r="G1161" s="9">
        <v>47.312502549281447</v>
      </c>
      <c r="H1161" s="9">
        <v>235.30992371393526</v>
      </c>
      <c r="I1161" s="9">
        <f t="shared" si="29"/>
        <v>50.757184801047423</v>
      </c>
    </row>
    <row r="1162" spans="1:9" x14ac:dyDescent="0.25">
      <c r="A1162" s="16"/>
      <c r="B1162" s="5">
        <f>DATE(YEAR(siječanj!B1162),MONTH(siječanj!B1162)+9,DAY(siječanj!B1162))</f>
        <v>44117</v>
      </c>
      <c r="C1162" s="8">
        <v>12.0729166666667</v>
      </c>
      <c r="D1162">
        <v>0.90801844300000001</v>
      </c>
      <c r="E1162" s="6">
        <v>54.696866126538417</v>
      </c>
      <c r="F1162" s="9">
        <v>55.116452072100486</v>
      </c>
      <c r="G1162" s="9">
        <v>46.84749023729195</v>
      </c>
      <c r="H1162" s="9">
        <v>235.54593496302266</v>
      </c>
      <c r="I1162" s="9">
        <f t="shared" si="29"/>
        <v>49.665763217198858</v>
      </c>
    </row>
    <row r="1163" spans="1:9" x14ac:dyDescent="0.25">
      <c r="A1163" s="16"/>
      <c r="B1163" s="5">
        <f>DATE(YEAR(siječanj!B1163),MONTH(siječanj!B1163)+9,DAY(siječanj!B1163))</f>
        <v>44117</v>
      </c>
      <c r="C1163" s="8">
        <v>12.0833333333333</v>
      </c>
      <c r="D1163">
        <v>0.90801844300000001</v>
      </c>
      <c r="E1163" s="6">
        <v>53.583388888304462</v>
      </c>
      <c r="F1163" s="9">
        <v>55.138204648752172</v>
      </c>
      <c r="G1163" s="9">
        <v>47.491830386560949</v>
      </c>
      <c r="H1163" s="9">
        <v>235.65176989419649</v>
      </c>
      <c r="I1163" s="9">
        <f t="shared" si="29"/>
        <v>48.654705349021718</v>
      </c>
    </row>
    <row r="1164" spans="1:9" x14ac:dyDescent="0.25">
      <c r="A1164" s="16"/>
      <c r="B1164" s="5">
        <f>DATE(YEAR(siječanj!B1164),MONTH(siječanj!B1164)+9,DAY(siječanj!B1164))</f>
        <v>44117</v>
      </c>
      <c r="C1164" s="8">
        <v>12.09375</v>
      </c>
      <c r="D1164">
        <v>0.90801844300000001</v>
      </c>
      <c r="E1164" s="6">
        <v>52.606452335173607</v>
      </c>
      <c r="F1164" s="9">
        <v>55.21657902570356</v>
      </c>
      <c r="G1164" s="9">
        <v>47.53193384584111</v>
      </c>
      <c r="H1164" s="9">
        <v>235.85402811224824</v>
      </c>
      <c r="I1164" s="9">
        <f t="shared" si="29"/>
        <v>47.767628941138057</v>
      </c>
    </row>
    <row r="1165" spans="1:9" x14ac:dyDescent="0.25">
      <c r="A1165" s="16"/>
      <c r="B1165" s="5">
        <f>DATE(YEAR(siječanj!B1165),MONTH(siječanj!B1165)+9,DAY(siječanj!B1165))</f>
        <v>44117</v>
      </c>
      <c r="C1165" s="8">
        <v>12.1041666666667</v>
      </c>
      <c r="D1165">
        <v>0.90801844300000001</v>
      </c>
      <c r="E1165" s="6">
        <v>52.703341125938216</v>
      </c>
      <c r="F1165" s="9">
        <v>56.106336969362658</v>
      </c>
      <c r="G1165" s="9">
        <v>48.84199623494699</v>
      </c>
      <c r="H1165" s="9">
        <v>235.5398511104076</v>
      </c>
      <c r="I1165" s="9">
        <f t="shared" si="29"/>
        <v>47.855605750072286</v>
      </c>
    </row>
    <row r="1166" spans="1:9" x14ac:dyDescent="0.25">
      <c r="A1166" s="16"/>
      <c r="B1166" s="5">
        <f>DATE(YEAR(siječanj!B1166),MONTH(siječanj!B1166)+9,DAY(siječanj!B1166))</f>
        <v>44117</v>
      </c>
      <c r="C1166" s="8">
        <v>12.1145833333333</v>
      </c>
      <c r="D1166">
        <v>0.90801844300000001</v>
      </c>
      <c r="E1166" s="6">
        <v>52.221642576640278</v>
      </c>
      <c r="F1166" s="9">
        <v>56.031752113893361</v>
      </c>
      <c r="G1166" s="9">
        <v>48.378717605976505</v>
      </c>
      <c r="H1166" s="9">
        <v>235.35319795439247</v>
      </c>
      <c r="I1166" s="9">
        <f t="shared" si="29"/>
        <v>47.418214583343413</v>
      </c>
    </row>
    <row r="1167" spans="1:9" x14ac:dyDescent="0.25">
      <c r="A1167" s="16"/>
      <c r="B1167" s="5">
        <f>DATE(YEAR(siječanj!B1167),MONTH(siječanj!B1167)+9,DAY(siječanj!B1167))</f>
        <v>44117</v>
      </c>
      <c r="C1167" s="8">
        <v>12.125</v>
      </c>
      <c r="D1167">
        <v>0.90801844300000001</v>
      </c>
      <c r="E1167" s="6">
        <v>52.542680171593155</v>
      </c>
      <c r="F1167" s="9">
        <v>55.516015520077687</v>
      </c>
      <c r="G1167" s="9">
        <v>47.887543535651432</v>
      </c>
      <c r="H1167" s="9">
        <v>235.39877605062873</v>
      </c>
      <c r="I1167" s="9">
        <f t="shared" si="29"/>
        <v>47.709722640456988</v>
      </c>
    </row>
    <row r="1168" spans="1:9" x14ac:dyDescent="0.25">
      <c r="A1168" s="16"/>
      <c r="B1168" s="5">
        <f>DATE(YEAR(siječanj!B1168),MONTH(siječanj!B1168)+9,DAY(siječanj!B1168))</f>
        <v>44117</v>
      </c>
      <c r="C1168" s="8">
        <v>12.1354166666667</v>
      </c>
      <c r="D1168">
        <v>0.90801844300000001</v>
      </c>
      <c r="E1168" s="6">
        <v>53.013133520263452</v>
      </c>
      <c r="F1168" s="9">
        <v>55.293828200093991</v>
      </c>
      <c r="G1168" s="9">
        <v>48.20296548992372</v>
      </c>
      <c r="H1168" s="9">
        <v>235.16320605018385</v>
      </c>
      <c r="I1168" s="9">
        <f t="shared" si="29"/>
        <v>48.136902957620727</v>
      </c>
    </row>
    <row r="1169" spans="1:9" x14ac:dyDescent="0.25">
      <c r="A1169" s="16"/>
      <c r="B1169" s="5">
        <f>DATE(YEAR(siječanj!B1169),MONTH(siječanj!B1169)+9,DAY(siječanj!B1169))</f>
        <v>44117</v>
      </c>
      <c r="C1169" s="8">
        <v>12.1458333333333</v>
      </c>
      <c r="D1169">
        <v>0.90801844300000001</v>
      </c>
      <c r="E1169" s="6">
        <v>53.51853771460322</v>
      </c>
      <c r="F1169" s="9">
        <v>55.116146659976799</v>
      </c>
      <c r="G1169" s="9">
        <v>47.387392037285764</v>
      </c>
      <c r="H1169" s="9">
        <v>234.86782444763034</v>
      </c>
      <c r="I1169" s="9">
        <f t="shared" si="29"/>
        <v>48.595819287250791</v>
      </c>
    </row>
    <row r="1170" spans="1:9" x14ac:dyDescent="0.25">
      <c r="A1170" s="16"/>
      <c r="B1170" s="5">
        <f>DATE(YEAR(siječanj!B1170),MONTH(siječanj!B1170)+9,DAY(siječanj!B1170))</f>
        <v>44117</v>
      </c>
      <c r="C1170" s="8">
        <v>12.15625</v>
      </c>
      <c r="D1170">
        <v>0.90801844300000001</v>
      </c>
      <c r="E1170" s="6">
        <v>54.183953285374514</v>
      </c>
      <c r="F1170" s="9">
        <v>54.54212055492286</v>
      </c>
      <c r="G1170" s="9">
        <v>47.325669711284668</v>
      </c>
      <c r="H1170" s="9">
        <v>234.95266570467729</v>
      </c>
      <c r="I1170" s="9">
        <f t="shared" si="29"/>
        <v>49.200028897770501</v>
      </c>
    </row>
    <row r="1171" spans="1:9" x14ac:dyDescent="0.25">
      <c r="A1171" s="16"/>
      <c r="B1171" s="5">
        <f>DATE(YEAR(siječanj!B1171),MONTH(siječanj!B1171)+9,DAY(siječanj!B1171))</f>
        <v>44117</v>
      </c>
      <c r="C1171" s="8">
        <v>12.1666666666667</v>
      </c>
      <c r="D1171">
        <v>0.90801844300000001</v>
      </c>
      <c r="E1171" s="6">
        <v>56.870658870147146</v>
      </c>
      <c r="F1171" s="9">
        <v>54.734429728332522</v>
      </c>
      <c r="G1171" s="9">
        <v>47.691549065089575</v>
      </c>
      <c r="H1171" s="9">
        <v>235.0244199054851</v>
      </c>
      <c r="I1171" s="9">
        <f t="shared" si="29"/>
        <v>51.639607119655153</v>
      </c>
    </row>
    <row r="1172" spans="1:9" x14ac:dyDescent="0.25">
      <c r="A1172" s="16"/>
      <c r="B1172" s="5">
        <f>DATE(YEAR(siječanj!B1172),MONTH(siječanj!B1172)+9,DAY(siječanj!B1172))</f>
        <v>44117</v>
      </c>
      <c r="C1172" s="8">
        <v>12.1770833333333</v>
      </c>
      <c r="D1172">
        <v>0.90801844300000001</v>
      </c>
      <c r="E1172" s="6">
        <v>59.162801155678792</v>
      </c>
      <c r="F1172" s="9">
        <v>54.797754521031081</v>
      </c>
      <c r="G1172" s="9">
        <v>49.110363945242504</v>
      </c>
      <c r="H1172" s="9">
        <v>234.24733721997291</v>
      </c>
      <c r="I1172" s="9">
        <f t="shared" si="29"/>
        <v>53.720914588898061</v>
      </c>
    </row>
    <row r="1173" spans="1:9" x14ac:dyDescent="0.25">
      <c r="A1173" s="16"/>
      <c r="B1173" s="5">
        <f>DATE(YEAR(siječanj!B1173),MONTH(siječanj!B1173)+9,DAY(siječanj!B1173))</f>
        <v>44117</v>
      </c>
      <c r="C1173" s="8">
        <v>12.1875</v>
      </c>
      <c r="D1173">
        <v>0.90801844300000001</v>
      </c>
      <c r="E1173" s="6">
        <v>62.959807167552057</v>
      </c>
      <c r="F1173" s="9">
        <v>54.66165725270249</v>
      </c>
      <c r="G1173" s="9">
        <v>47.455671858780072</v>
      </c>
      <c r="H1173" s="9">
        <v>225.46915863888364</v>
      </c>
      <c r="I1173" s="9">
        <f t="shared" si="29"/>
        <v>57.168666075860862</v>
      </c>
    </row>
    <row r="1174" spans="1:9" x14ac:dyDescent="0.25">
      <c r="A1174" s="16"/>
      <c r="B1174" s="5">
        <f>DATE(YEAR(siječanj!B1174),MONTH(siječanj!B1174)+9,DAY(siječanj!B1174))</f>
        <v>44117</v>
      </c>
      <c r="C1174" s="8">
        <v>12.1979166666667</v>
      </c>
      <c r="D1174">
        <v>0.90801844300000001</v>
      </c>
      <c r="E1174" s="6">
        <v>67.539297893101519</v>
      </c>
      <c r="F1174" s="9">
        <v>55.43503308433322</v>
      </c>
      <c r="G1174" s="9">
        <v>46.967668181012925</v>
      </c>
      <c r="H1174" s="9">
        <v>206.38368767364415</v>
      </c>
      <c r="I1174" s="9">
        <f t="shared" si="29"/>
        <v>61.32692811420722</v>
      </c>
    </row>
    <row r="1175" spans="1:9" x14ac:dyDescent="0.25">
      <c r="A1175" s="16"/>
      <c r="B1175" s="5">
        <f>DATE(YEAR(siječanj!B1175),MONTH(siječanj!B1175)+9,DAY(siječanj!B1175))</f>
        <v>44117</v>
      </c>
      <c r="C1175" s="8">
        <v>12.2083333333333</v>
      </c>
      <c r="D1175">
        <v>0.90801844300000001</v>
      </c>
      <c r="E1175" s="6">
        <v>73.639386346186839</v>
      </c>
      <c r="F1175" s="9">
        <v>56.219198804807448</v>
      </c>
      <c r="G1175" s="9">
        <v>47.994843264539028</v>
      </c>
      <c r="H1175" s="9">
        <v>191.76768994747425</v>
      </c>
      <c r="I1175" s="9">
        <f t="shared" si="29"/>
        <v>66.865920933540039</v>
      </c>
    </row>
    <row r="1176" spans="1:9" x14ac:dyDescent="0.25">
      <c r="A1176" s="16"/>
      <c r="B1176" s="5">
        <f>DATE(YEAR(siječanj!B1176),MONTH(siječanj!B1176)+9,DAY(siječanj!B1176))</f>
        <v>44117</v>
      </c>
      <c r="C1176" s="8">
        <v>12.21875</v>
      </c>
      <c r="D1176">
        <v>0.90801844300000001</v>
      </c>
      <c r="E1176" s="6">
        <v>79.85526058155763</v>
      </c>
      <c r="F1176" s="9">
        <v>61.042005854365797</v>
      </c>
      <c r="G1176" s="9">
        <v>48.024953967529029</v>
      </c>
      <c r="H1176" s="9">
        <v>168.95034314947551</v>
      </c>
      <c r="I1176" s="9">
        <f t="shared" si="29"/>
        <v>72.51004937862524</v>
      </c>
    </row>
    <row r="1177" spans="1:9" x14ac:dyDescent="0.25">
      <c r="A1177" s="16"/>
      <c r="B1177" s="5">
        <f>DATE(YEAR(siječanj!B1177),MONTH(siječanj!B1177)+9,DAY(siječanj!B1177))</f>
        <v>44117</v>
      </c>
      <c r="C1177" s="8">
        <v>12.2291666666667</v>
      </c>
      <c r="D1177">
        <v>0.90801844300000001</v>
      </c>
      <c r="E1177" s="6">
        <v>84.728727762598581</v>
      </c>
      <c r="F1177" s="9">
        <v>66.716494796636496</v>
      </c>
      <c r="G1177" s="9">
        <v>50.414410614798598</v>
      </c>
      <c r="H1177" s="9">
        <v>142.82326697958948</v>
      </c>
      <c r="I1177" s="9">
        <f t="shared" si="29"/>
        <v>76.935247460365645</v>
      </c>
    </row>
    <row r="1178" spans="1:9" x14ac:dyDescent="0.25">
      <c r="A1178" s="16"/>
      <c r="B1178" s="5">
        <f>DATE(YEAR(siječanj!B1178),MONTH(siječanj!B1178)+9,DAY(siječanj!B1178))</f>
        <v>44117</v>
      </c>
      <c r="C1178" s="8">
        <v>12.2395833333333</v>
      </c>
      <c r="D1178">
        <v>0.90801844300000001</v>
      </c>
      <c r="E1178" s="6">
        <v>90.289692214668833</v>
      </c>
      <c r="F1178" s="9">
        <v>68.203124475917591</v>
      </c>
      <c r="G1178" s="9">
        <v>53.875038565356952</v>
      </c>
      <c r="H1178" s="9">
        <v>112.43556065273901</v>
      </c>
      <c r="I1178" s="9">
        <f t="shared" si="29"/>
        <v>81.984705743712823</v>
      </c>
    </row>
    <row r="1179" spans="1:9" x14ac:dyDescent="0.25">
      <c r="A1179" s="16"/>
      <c r="B1179" s="5">
        <f>DATE(YEAR(siječanj!B1179),MONTH(siječanj!B1179)+9,DAY(siječanj!B1179))</f>
        <v>44117</v>
      </c>
      <c r="C1179" s="8">
        <v>12.25</v>
      </c>
      <c r="D1179">
        <v>0.90801844300000001</v>
      </c>
      <c r="E1179" s="6">
        <v>95.320006794614173</v>
      </c>
      <c r="F1179" s="9">
        <v>72.702283083138298</v>
      </c>
      <c r="G1179" s="9">
        <v>65.200354992322417</v>
      </c>
      <c r="H1179" s="9">
        <v>66.196761807466387</v>
      </c>
      <c r="I1179" s="9">
        <f t="shared" si="29"/>
        <v>86.552324156394988</v>
      </c>
    </row>
    <row r="1180" spans="1:9" x14ac:dyDescent="0.25">
      <c r="A1180" s="16"/>
      <c r="B1180" s="5">
        <f>DATE(YEAR(siječanj!B1180),MONTH(siječanj!B1180)+9,DAY(siječanj!B1180))</f>
        <v>44117</v>
      </c>
      <c r="C1180" s="8">
        <v>12.2604166666667</v>
      </c>
      <c r="D1180">
        <v>0.90801844300000001</v>
      </c>
      <c r="E1180" s="6">
        <v>98.36421913434198</v>
      </c>
      <c r="F1180" s="9">
        <v>90.036932715344847</v>
      </c>
      <c r="G1180" s="9">
        <v>83.559612703485499</v>
      </c>
      <c r="H1180" s="9">
        <v>34.612257683975173</v>
      </c>
      <c r="I1180" s="9">
        <f t="shared" si="29"/>
        <v>89.316525105276014</v>
      </c>
    </row>
    <row r="1181" spans="1:9" x14ac:dyDescent="0.25">
      <c r="A1181" s="16"/>
      <c r="B1181" s="5">
        <f>DATE(YEAR(siječanj!B1181),MONTH(siječanj!B1181)+9,DAY(siječanj!B1181))</f>
        <v>44117</v>
      </c>
      <c r="C1181" s="8">
        <v>12.2708333333333</v>
      </c>
      <c r="D1181">
        <v>0.90801844300000001</v>
      </c>
      <c r="E1181" s="6">
        <v>100.52795329229581</v>
      </c>
      <c r="F1181" s="9">
        <v>100.07737235594099</v>
      </c>
      <c r="G1181" s="9">
        <v>95.458677880866972</v>
      </c>
      <c r="H1181" s="9">
        <v>18.517753290249299</v>
      </c>
      <c r="I1181" s="9">
        <f t="shared" si="29"/>
        <v>91.281235626447156</v>
      </c>
    </row>
    <row r="1182" spans="1:9" x14ac:dyDescent="0.25">
      <c r="A1182" s="16"/>
      <c r="B1182" s="5">
        <f>DATE(YEAR(siječanj!B1182),MONTH(siječanj!B1182)+9,DAY(siječanj!B1182))</f>
        <v>44117</v>
      </c>
      <c r="C1182" s="8">
        <v>12.28125</v>
      </c>
      <c r="D1182">
        <v>0.90801844300000001</v>
      </c>
      <c r="E1182" s="6">
        <v>101.47686026229785</v>
      </c>
      <c r="F1182" s="9">
        <v>109.94228441560809</v>
      </c>
      <c r="G1182" s="9">
        <v>103.81451233551321</v>
      </c>
      <c r="H1182" s="9">
        <v>11.911700337625042</v>
      </c>
      <c r="I1182" s="9">
        <f t="shared" si="29"/>
        <v>92.142860655900265</v>
      </c>
    </row>
    <row r="1183" spans="1:9" x14ac:dyDescent="0.25">
      <c r="A1183" s="16"/>
      <c r="B1183" s="5">
        <f>DATE(YEAR(siječanj!B1183),MONTH(siječanj!B1183)+9,DAY(siječanj!B1183))</f>
        <v>44117</v>
      </c>
      <c r="C1183" s="8">
        <v>12.2916666666667</v>
      </c>
      <c r="D1183">
        <v>0.90801844300000001</v>
      </c>
      <c r="E1183" s="6">
        <v>99.422943272548665</v>
      </c>
      <c r="F1183" s="9">
        <v>116.21276904293543</v>
      </c>
      <c r="G1183" s="9">
        <v>109.78344250955675</v>
      </c>
      <c r="H1183" s="9">
        <v>4.7363878298783053</v>
      </c>
      <c r="I1183" s="9">
        <f t="shared" si="29"/>
        <v>90.277866148816969</v>
      </c>
    </row>
    <row r="1184" spans="1:9" x14ac:dyDescent="0.25">
      <c r="A1184" s="16"/>
      <c r="B1184" s="5">
        <f>DATE(YEAR(siječanj!B1184),MONTH(siječanj!B1184)+9,DAY(siječanj!B1184))</f>
        <v>44117</v>
      </c>
      <c r="C1184" s="8">
        <v>12.3020833333333</v>
      </c>
      <c r="D1184">
        <v>0.90801844300000001</v>
      </c>
      <c r="E1184" s="6">
        <v>96.784974788099618</v>
      </c>
      <c r="F1184" s="9">
        <v>129.29424140348868</v>
      </c>
      <c r="G1184" s="9">
        <v>120.66990436971317</v>
      </c>
      <c r="H1184" s="9">
        <v>3.3483550628758141</v>
      </c>
      <c r="I1184" s="9">
        <f t="shared" si="29"/>
        <v>87.882542112884465</v>
      </c>
    </row>
    <row r="1185" spans="1:9" x14ac:dyDescent="0.25">
      <c r="A1185" s="16"/>
      <c r="B1185" s="5">
        <f>DATE(YEAR(siječanj!B1185),MONTH(siječanj!B1185)+9,DAY(siječanj!B1185))</f>
        <v>44117</v>
      </c>
      <c r="C1185" s="8">
        <v>12.3125</v>
      </c>
      <c r="D1185">
        <v>0.90801844300000001</v>
      </c>
      <c r="E1185" s="6">
        <v>96.584329252855497</v>
      </c>
      <c r="F1185" s="9">
        <v>135.62195865536313</v>
      </c>
      <c r="G1185" s="9">
        <v>133.31727449333269</v>
      </c>
      <c r="H1185" s="9">
        <v>3.8262402913210196</v>
      </c>
      <c r="I1185" s="9">
        <f t="shared" si="29"/>
        <v>87.700352266377209</v>
      </c>
    </row>
    <row r="1186" spans="1:9" x14ac:dyDescent="0.25">
      <c r="A1186" s="16"/>
      <c r="B1186" s="5">
        <f>DATE(YEAR(siječanj!B1186),MONTH(siječanj!B1186)+9,DAY(siječanj!B1186))</f>
        <v>44117</v>
      </c>
      <c r="C1186" s="8">
        <v>12.3229166666667</v>
      </c>
      <c r="D1186">
        <v>0.90801844300000001</v>
      </c>
      <c r="E1186" s="6">
        <v>95.666978146084318</v>
      </c>
      <c r="F1186" s="9">
        <v>139.53148299057719</v>
      </c>
      <c r="G1186" s="9">
        <v>146.48454083859005</v>
      </c>
      <c r="H1186" s="9">
        <v>3.4634761364743234</v>
      </c>
      <c r="I1186" s="9">
        <f t="shared" si="29"/>
        <v>86.867380542722515</v>
      </c>
    </row>
    <row r="1187" spans="1:9" x14ac:dyDescent="0.25">
      <c r="A1187" s="16"/>
      <c r="B1187" s="5">
        <f>DATE(YEAR(siječanj!B1187),MONTH(siječanj!B1187)+9,DAY(siječanj!B1187))</f>
        <v>44117</v>
      </c>
      <c r="C1187" s="8">
        <v>12.3333333333333</v>
      </c>
      <c r="D1187">
        <v>0.90801844300000001</v>
      </c>
      <c r="E1187" s="6">
        <v>97.080583085978731</v>
      </c>
      <c r="F1187" s="9">
        <v>169.66868736137803</v>
      </c>
      <c r="G1187" s="9">
        <v>154.07979009228018</v>
      </c>
      <c r="H1187" s="9">
        <v>2.3766777418298695</v>
      </c>
      <c r="I1187" s="9">
        <f t="shared" si="29"/>
        <v>88.150959899262546</v>
      </c>
    </row>
    <row r="1188" spans="1:9" x14ac:dyDescent="0.25">
      <c r="A1188" s="16"/>
      <c r="B1188" s="5">
        <f>DATE(YEAR(siječanj!B1188),MONTH(siječanj!B1188)+9,DAY(siječanj!B1188))</f>
        <v>44117</v>
      </c>
      <c r="C1188" s="8">
        <v>12.34375</v>
      </c>
      <c r="D1188">
        <v>0.90801844300000001</v>
      </c>
      <c r="E1188" s="6">
        <v>97.930815419554179</v>
      </c>
      <c r="F1188" s="9">
        <v>171.15166415091659</v>
      </c>
      <c r="G1188" s="9">
        <v>176.19454232766415</v>
      </c>
      <c r="H1188" s="9">
        <v>2.076071874874597</v>
      </c>
      <c r="I1188" s="9">
        <f t="shared" si="29"/>
        <v>88.922986538983977</v>
      </c>
    </row>
    <row r="1189" spans="1:9" x14ac:dyDescent="0.25">
      <c r="A1189" s="16"/>
      <c r="B1189" s="5">
        <f>DATE(YEAR(siječanj!B1189),MONTH(siječanj!B1189)+9,DAY(siječanj!B1189))</f>
        <v>44117</v>
      </c>
      <c r="C1189" s="8">
        <v>12.3541666666667</v>
      </c>
      <c r="D1189">
        <v>0.90801844300000001</v>
      </c>
      <c r="E1189" s="6">
        <v>97.343042179057946</v>
      </c>
      <c r="F1189" s="9">
        <v>199.74822108234912</v>
      </c>
      <c r="G1189" s="9">
        <v>181.12410545287659</v>
      </c>
      <c r="H1189" s="9">
        <v>2.3902399122958515</v>
      </c>
      <c r="I1189" s="9">
        <f t="shared" si="29"/>
        <v>88.38927759631153</v>
      </c>
    </row>
    <row r="1190" spans="1:9" x14ac:dyDescent="0.25">
      <c r="A1190" s="16"/>
      <c r="B1190" s="5">
        <f>DATE(YEAR(siječanj!B1190),MONTH(siječanj!B1190)+9,DAY(siječanj!B1190))</f>
        <v>44117</v>
      </c>
      <c r="C1190" s="8">
        <v>12.3645833333333</v>
      </c>
      <c r="D1190">
        <v>0.90801844300000001</v>
      </c>
      <c r="E1190" s="6">
        <v>97.594655887702501</v>
      </c>
      <c r="F1190" s="9">
        <v>186.80046699042421</v>
      </c>
      <c r="G1190" s="9">
        <v>181.48112777329501</v>
      </c>
      <c r="H1190" s="9">
        <v>1.7794999966375398</v>
      </c>
      <c r="I1190" s="9">
        <f t="shared" si="29"/>
        <v>88.617747484272414</v>
      </c>
    </row>
    <row r="1191" spans="1:9" x14ac:dyDescent="0.25">
      <c r="A1191" s="16"/>
      <c r="B1191" s="5">
        <f>DATE(YEAR(siječanj!B1191),MONTH(siječanj!B1191)+9,DAY(siječanj!B1191))</f>
        <v>44117</v>
      </c>
      <c r="C1191" s="8">
        <v>12.375</v>
      </c>
      <c r="D1191">
        <v>0.90801844300000001</v>
      </c>
      <c r="E1191" s="6">
        <v>97.912433746682026</v>
      </c>
      <c r="F1191" s="9">
        <v>205.56749546415128</v>
      </c>
      <c r="G1191" s="9">
        <v>186.87633327585337</v>
      </c>
      <c r="H1191" s="9">
        <v>1.4226244692728418</v>
      </c>
      <c r="I1191" s="9">
        <f t="shared" si="29"/>
        <v>88.90629564100287</v>
      </c>
    </row>
    <row r="1192" spans="1:9" x14ac:dyDescent="0.25">
      <c r="A1192" s="16"/>
      <c r="B1192" s="5">
        <f>DATE(YEAR(siječanj!B1192),MONTH(siječanj!B1192)+9,DAY(siječanj!B1192))</f>
        <v>44117</v>
      </c>
      <c r="C1192" s="8">
        <v>12.3854166666667</v>
      </c>
      <c r="D1192">
        <v>0.90801844300000001</v>
      </c>
      <c r="E1192" s="6">
        <v>98.980760383923467</v>
      </c>
      <c r="F1192" s="9">
        <v>192.74624628872274</v>
      </c>
      <c r="G1192" s="9">
        <v>182.68646687911098</v>
      </c>
      <c r="H1192" s="9">
        <v>1.4088122911109897</v>
      </c>
      <c r="I1192" s="9">
        <f t="shared" si="29"/>
        <v>89.876355930766266</v>
      </c>
    </row>
    <row r="1193" spans="1:9" x14ac:dyDescent="0.25">
      <c r="A1193" s="16"/>
      <c r="B1193" s="5">
        <f>DATE(YEAR(siječanj!B1193),MONTH(siječanj!B1193)+9,DAY(siječanj!B1193))</f>
        <v>44117</v>
      </c>
      <c r="C1193" s="8">
        <v>12.3958333333333</v>
      </c>
      <c r="D1193">
        <v>0.90801844300000001</v>
      </c>
      <c r="E1193" s="6">
        <v>98.40832330282943</v>
      </c>
      <c r="F1193" s="9">
        <v>190.46533210307996</v>
      </c>
      <c r="G1193" s="9">
        <v>184.84432033029157</v>
      </c>
      <c r="H1193" s="9">
        <v>1.5674476523965855</v>
      </c>
      <c r="I1193" s="9">
        <f t="shared" si="29"/>
        <v>89.356572503675793</v>
      </c>
    </row>
    <row r="1194" spans="1:9" x14ac:dyDescent="0.25">
      <c r="A1194" s="16"/>
      <c r="B1194" s="5">
        <f>DATE(YEAR(siječanj!B1194),MONTH(siječanj!B1194)+9,DAY(siječanj!B1194))</f>
        <v>44117</v>
      </c>
      <c r="C1194" s="8">
        <v>12.40625</v>
      </c>
      <c r="D1194">
        <v>0.90801844300000001</v>
      </c>
      <c r="E1194" s="6">
        <v>98.237628442841384</v>
      </c>
      <c r="F1194" s="9">
        <v>177.42924559153911</v>
      </c>
      <c r="G1194" s="9">
        <v>190.85778047373094</v>
      </c>
      <c r="H1194" s="9">
        <v>1.4841831371128169</v>
      </c>
      <c r="I1194" s="9">
        <f t="shared" si="29"/>
        <v>89.201578422681351</v>
      </c>
    </row>
    <row r="1195" spans="1:9" x14ac:dyDescent="0.25">
      <c r="A1195" s="16"/>
      <c r="B1195" s="5">
        <f>DATE(YEAR(siječanj!B1195),MONTH(siječanj!B1195)+9,DAY(siječanj!B1195))</f>
        <v>44117</v>
      </c>
      <c r="C1195" s="8">
        <v>12.4166666666667</v>
      </c>
      <c r="D1195">
        <v>0.90801844300000001</v>
      </c>
      <c r="E1195" s="6">
        <v>99.021201051442674</v>
      </c>
      <c r="F1195" s="9">
        <v>177.15079814350747</v>
      </c>
      <c r="G1195" s="9">
        <v>190.65592679666963</v>
      </c>
      <c r="H1195" s="9">
        <v>1.2806061533665045</v>
      </c>
      <c r="I1195" s="9">
        <f t="shared" si="29"/>
        <v>89.913076802720937</v>
      </c>
    </row>
    <row r="1196" spans="1:9" x14ac:dyDescent="0.25">
      <c r="A1196" s="16"/>
      <c r="B1196" s="5">
        <f>DATE(YEAR(siječanj!B1196),MONTH(siječanj!B1196)+9,DAY(siječanj!B1196))</f>
        <v>44117</v>
      </c>
      <c r="C1196" s="8">
        <v>12.4270833333333</v>
      </c>
      <c r="D1196">
        <v>0.90801844300000001</v>
      </c>
      <c r="E1196" s="6">
        <v>99.063467052642892</v>
      </c>
      <c r="F1196" s="9">
        <v>195.30644780573732</v>
      </c>
      <c r="G1196" s="9">
        <v>186.42637029562619</v>
      </c>
      <c r="H1196" s="9">
        <v>1.3126967826315614</v>
      </c>
      <c r="I1196" s="9">
        <f t="shared" si="29"/>
        <v>89.951455111322602</v>
      </c>
    </row>
    <row r="1197" spans="1:9" x14ac:dyDescent="0.25">
      <c r="A1197" s="16"/>
      <c r="B1197" s="5">
        <f>DATE(YEAR(siječanj!B1197),MONTH(siječanj!B1197)+9,DAY(siječanj!B1197))</f>
        <v>44117</v>
      </c>
      <c r="C1197" s="8">
        <v>12.4375</v>
      </c>
      <c r="D1197">
        <v>0.90801844300000001</v>
      </c>
      <c r="E1197" s="6">
        <v>99.117701872420028</v>
      </c>
      <c r="F1197" s="9">
        <v>188.44135792223221</v>
      </c>
      <c r="G1197" s="9">
        <v>183.5347876776637</v>
      </c>
      <c r="H1197" s="9">
        <v>1.3534550093844988</v>
      </c>
      <c r="I1197" s="9">
        <f t="shared" si="29"/>
        <v>90.000701327933015</v>
      </c>
    </row>
    <row r="1198" spans="1:9" x14ac:dyDescent="0.25">
      <c r="A1198" s="16"/>
      <c r="B1198" s="5">
        <f>DATE(YEAR(siječanj!B1198),MONTH(siječanj!B1198)+9,DAY(siječanj!B1198))</f>
        <v>44117</v>
      </c>
      <c r="C1198" s="8">
        <v>12.4479166666667</v>
      </c>
      <c r="D1198">
        <v>0.90801844300000001</v>
      </c>
      <c r="E1198" s="6">
        <v>100.8538182975787</v>
      </c>
      <c r="F1198" s="9">
        <v>176.02883053991098</v>
      </c>
      <c r="G1198" s="9">
        <v>182.80782469044215</v>
      </c>
      <c r="H1198" s="9">
        <v>1.450705014938013</v>
      </c>
      <c r="I1198" s="9">
        <f t="shared" si="29"/>
        <v>91.57712706117232</v>
      </c>
    </row>
    <row r="1199" spans="1:9" x14ac:dyDescent="0.25">
      <c r="A1199" s="16"/>
      <c r="B1199" s="5">
        <f>DATE(YEAR(siječanj!B1199),MONTH(siječanj!B1199)+9,DAY(siječanj!B1199))</f>
        <v>44117</v>
      </c>
      <c r="C1199" s="8">
        <v>12.4583333333333</v>
      </c>
      <c r="D1199">
        <v>0.90801844300000001</v>
      </c>
      <c r="E1199" s="6">
        <v>101.46640383485091</v>
      </c>
      <c r="F1199" s="9">
        <v>174.13266731424648</v>
      </c>
      <c r="G1199" s="9">
        <v>183.62847879748304</v>
      </c>
      <c r="H1199" s="9">
        <v>1.3879142374574369</v>
      </c>
      <c r="I1199" s="9">
        <f t="shared" si="29"/>
        <v>92.133366026930545</v>
      </c>
    </row>
    <row r="1200" spans="1:9" x14ac:dyDescent="0.25">
      <c r="A1200" s="16"/>
      <c r="B1200" s="5">
        <f>DATE(YEAR(siječanj!B1200),MONTH(siječanj!B1200)+9,DAY(siječanj!B1200))</f>
        <v>44117</v>
      </c>
      <c r="C1200" s="8">
        <v>12.46875</v>
      </c>
      <c r="D1200">
        <v>0.90801844300000001</v>
      </c>
      <c r="E1200" s="6">
        <v>102.43541612975703</v>
      </c>
      <c r="F1200" s="9">
        <v>169.17548294884557</v>
      </c>
      <c r="G1200" s="9">
        <v>177.40793984899446</v>
      </c>
      <c r="H1200" s="9">
        <v>1.3394525863226028</v>
      </c>
      <c r="I1200" s="9">
        <f t="shared" si="29"/>
        <v>93.013247062199071</v>
      </c>
    </row>
    <row r="1201" spans="1:9" x14ac:dyDescent="0.25">
      <c r="A1201" s="16"/>
      <c r="B1201" s="5">
        <f>DATE(YEAR(siječanj!B1201),MONTH(siječanj!B1201)+9,DAY(siječanj!B1201))</f>
        <v>44117</v>
      </c>
      <c r="C1201" s="8">
        <v>12.4791666666667</v>
      </c>
      <c r="D1201">
        <v>0.90801844300000001</v>
      </c>
      <c r="E1201" s="6">
        <v>102.96812332767495</v>
      </c>
      <c r="F1201" s="9">
        <v>165.895095532689</v>
      </c>
      <c r="G1201" s="9">
        <v>174.54184076614951</v>
      </c>
      <c r="H1201" s="9">
        <v>1.2632390848996369</v>
      </c>
      <c r="I1201" s="9">
        <f t="shared" si="29"/>
        <v>93.49695502262739</v>
      </c>
    </row>
    <row r="1202" spans="1:9" x14ac:dyDescent="0.25">
      <c r="A1202" s="16"/>
      <c r="B1202" s="5">
        <f>DATE(YEAR(siječanj!B1202),MONTH(siječanj!B1202)+9,DAY(siječanj!B1202))</f>
        <v>44117</v>
      </c>
      <c r="C1202" s="8">
        <v>12.4895833333333</v>
      </c>
      <c r="D1202">
        <v>0.90801844300000001</v>
      </c>
      <c r="E1202" s="6">
        <v>102.81103603905476</v>
      </c>
      <c r="F1202" s="9">
        <v>162.22867522935078</v>
      </c>
      <c r="G1202" s="9">
        <v>169.35698479007664</v>
      </c>
      <c r="H1202" s="9">
        <v>1.2724843894138296</v>
      </c>
      <c r="I1202" s="9">
        <f t="shared" si="29"/>
        <v>93.35431686739939</v>
      </c>
    </row>
    <row r="1203" spans="1:9" x14ac:dyDescent="0.25">
      <c r="A1203" s="16"/>
      <c r="B1203" s="5">
        <f>DATE(YEAR(siječanj!B1203),MONTH(siječanj!B1203)+9,DAY(siječanj!B1203))</f>
        <v>44117</v>
      </c>
      <c r="C1203" s="8">
        <v>12.5</v>
      </c>
      <c r="D1203">
        <v>0.90801844300000001</v>
      </c>
      <c r="E1203" s="6">
        <v>101.25481419512448</v>
      </c>
      <c r="F1203" s="9">
        <v>159.82463575347501</v>
      </c>
      <c r="G1203" s="9">
        <v>169.18319510688568</v>
      </c>
      <c r="H1203" s="9">
        <v>1.3820126613696764</v>
      </c>
      <c r="I1203" s="9">
        <f t="shared" si="29"/>
        <v>91.941238731711238</v>
      </c>
    </row>
    <row r="1204" spans="1:9" x14ac:dyDescent="0.25">
      <c r="A1204" s="16"/>
      <c r="B1204" s="5">
        <f>DATE(YEAR(siječanj!B1204),MONTH(siječanj!B1204)+9,DAY(siječanj!B1204))</f>
        <v>44117</v>
      </c>
      <c r="C1204" s="8">
        <v>12.5104166666667</v>
      </c>
      <c r="D1204">
        <v>0.90801844300000001</v>
      </c>
      <c r="E1204" s="6">
        <v>100.36924798209468</v>
      </c>
      <c r="F1204" s="9">
        <v>158.36747432554932</v>
      </c>
      <c r="G1204" s="9">
        <v>172.57910290455587</v>
      </c>
      <c r="H1204" s="9">
        <v>1.5086878754944339</v>
      </c>
      <c r="I1204" s="9">
        <f t="shared" si="29"/>
        <v>91.137128277782494</v>
      </c>
    </row>
    <row r="1205" spans="1:9" x14ac:dyDescent="0.25">
      <c r="A1205" s="16"/>
      <c r="B1205" s="5">
        <f>DATE(YEAR(siječanj!B1205),MONTH(siječanj!B1205)+9,DAY(siječanj!B1205))</f>
        <v>44117</v>
      </c>
      <c r="C1205" s="8">
        <v>12.5208333333333</v>
      </c>
      <c r="D1205">
        <v>0.90801844300000001</v>
      </c>
      <c r="E1205" s="6">
        <v>100.39047772834148</v>
      </c>
      <c r="F1205" s="9">
        <v>155.32184033083402</v>
      </c>
      <c r="G1205" s="9">
        <v>173.36200124807155</v>
      </c>
      <c r="H1205" s="9">
        <v>1.5936566265058241</v>
      </c>
      <c r="I1205" s="9">
        <f t="shared" si="29"/>
        <v>91.156405278914804</v>
      </c>
    </row>
    <row r="1206" spans="1:9" x14ac:dyDescent="0.25">
      <c r="A1206" s="16"/>
      <c r="B1206" s="5">
        <f>DATE(YEAR(siječanj!B1206),MONTH(siječanj!B1206)+9,DAY(siječanj!B1206))</f>
        <v>44117</v>
      </c>
      <c r="C1206" s="8">
        <v>12.53125</v>
      </c>
      <c r="D1206">
        <v>0.90801844300000001</v>
      </c>
      <c r="E1206" s="6">
        <v>99.55144123536985</v>
      </c>
      <c r="F1206" s="9">
        <v>153.58879932786405</v>
      </c>
      <c r="G1206" s="9">
        <v>172.84794416715752</v>
      </c>
      <c r="H1206" s="9">
        <v>1.7200828289813088</v>
      </c>
      <c r="I1206" s="9">
        <f t="shared" si="29"/>
        <v>90.394544668946523</v>
      </c>
    </row>
    <row r="1207" spans="1:9" x14ac:dyDescent="0.25">
      <c r="A1207" s="16"/>
      <c r="B1207" s="5">
        <f>DATE(YEAR(siječanj!B1207),MONTH(siječanj!B1207)+9,DAY(siječanj!B1207))</f>
        <v>44117</v>
      </c>
      <c r="C1207" s="8">
        <v>12.5416666666667</v>
      </c>
      <c r="D1207">
        <v>0.90801844300000001</v>
      </c>
      <c r="E1207" s="6">
        <v>97.430453845248294</v>
      </c>
      <c r="F1207" s="9">
        <v>153.50712167768015</v>
      </c>
      <c r="G1207" s="9">
        <v>170.39820190342576</v>
      </c>
      <c r="H1207" s="9">
        <v>1.8949089277026083</v>
      </c>
      <c r="I1207" s="9">
        <f t="shared" si="29"/>
        <v>88.468649001345725</v>
      </c>
    </row>
    <row r="1208" spans="1:9" x14ac:dyDescent="0.25">
      <c r="A1208" s="16"/>
      <c r="B1208" s="5">
        <f>DATE(YEAR(siječanj!B1208),MONTH(siječanj!B1208)+9,DAY(siječanj!B1208))</f>
        <v>44117</v>
      </c>
      <c r="C1208" s="8">
        <v>12.5520833333333</v>
      </c>
      <c r="D1208">
        <v>0.90801844300000001</v>
      </c>
      <c r="E1208" s="6">
        <v>96.321752682919566</v>
      </c>
      <c r="F1208" s="9">
        <v>152.67776701864165</v>
      </c>
      <c r="G1208" s="9">
        <v>165.21827809501582</v>
      </c>
      <c r="H1208" s="9">
        <v>1.791538215809974</v>
      </c>
      <c r="I1208" s="9">
        <f t="shared" si="29"/>
        <v>87.461927898175702</v>
      </c>
    </row>
    <row r="1209" spans="1:9" x14ac:dyDescent="0.25">
      <c r="A1209" s="16"/>
      <c r="B1209" s="5">
        <f>DATE(YEAR(siječanj!B1209),MONTH(siječanj!B1209)+9,DAY(siječanj!B1209))</f>
        <v>44117</v>
      </c>
      <c r="C1209" s="8">
        <v>12.5625</v>
      </c>
      <c r="D1209">
        <v>0.90801844300000001</v>
      </c>
      <c r="E1209" s="6">
        <v>96.312046527834767</v>
      </c>
      <c r="F1209" s="9">
        <v>152.73801357861987</v>
      </c>
      <c r="G1209" s="9">
        <v>163.17760476066917</v>
      </c>
      <c r="H1209" s="9">
        <v>1.8084461067955826</v>
      </c>
      <c r="I1209" s="9">
        <f t="shared" si="29"/>
        <v>87.453114530348088</v>
      </c>
    </row>
    <row r="1210" spans="1:9" x14ac:dyDescent="0.25">
      <c r="A1210" s="16"/>
      <c r="B1210" s="5">
        <f>DATE(YEAR(siječanj!B1210),MONTH(siječanj!B1210)+9,DAY(siječanj!B1210))</f>
        <v>44117</v>
      </c>
      <c r="C1210" s="8">
        <v>12.5729166666667</v>
      </c>
      <c r="D1210">
        <v>0.90801844300000001</v>
      </c>
      <c r="E1210" s="6">
        <v>96.650837936156762</v>
      </c>
      <c r="F1210" s="9">
        <v>152.62445251015507</v>
      </c>
      <c r="G1210" s="9">
        <v>159.10132269375833</v>
      </c>
      <c r="H1210" s="9">
        <v>1.8869495193452592</v>
      </c>
      <c r="I1210" s="9">
        <f t="shared" si="29"/>
        <v>87.760743377434395</v>
      </c>
    </row>
    <row r="1211" spans="1:9" x14ac:dyDescent="0.25">
      <c r="A1211" s="16"/>
      <c r="B1211" s="5">
        <f>DATE(YEAR(siječanj!B1211),MONTH(siječanj!B1211)+9,DAY(siječanj!B1211))</f>
        <v>44117</v>
      </c>
      <c r="C1211" s="8">
        <v>12.5833333333333</v>
      </c>
      <c r="D1211">
        <v>0.90801844300000001</v>
      </c>
      <c r="E1211" s="6">
        <v>99.16953187183644</v>
      </c>
      <c r="F1211" s="9">
        <v>149.73718675731422</v>
      </c>
      <c r="G1211" s="9">
        <v>151.76807227316192</v>
      </c>
      <c r="H1211" s="9">
        <v>1.7487141884146711</v>
      </c>
      <c r="I1211" s="9">
        <f t="shared" si="29"/>
        <v>90.047763923303805</v>
      </c>
    </row>
    <row r="1212" spans="1:9" x14ac:dyDescent="0.25">
      <c r="A1212" s="16"/>
      <c r="B1212" s="5">
        <f>DATE(YEAR(siječanj!B1212),MONTH(siječanj!B1212)+9,DAY(siječanj!B1212))</f>
        <v>44117</v>
      </c>
      <c r="C1212" s="8">
        <v>12.59375</v>
      </c>
      <c r="D1212">
        <v>0.90801844300000001</v>
      </c>
      <c r="E1212" s="6">
        <v>100.72894632210765</v>
      </c>
      <c r="F1212" s="9">
        <v>147.55325297668438</v>
      </c>
      <c r="G1212" s="9">
        <v>142.67173845901831</v>
      </c>
      <c r="H1212" s="9">
        <v>1.9101245355197605</v>
      </c>
      <c r="I1212" s="9">
        <f t="shared" si="29"/>
        <v>91.463741004430759</v>
      </c>
    </row>
    <row r="1213" spans="1:9" x14ac:dyDescent="0.25">
      <c r="A1213" s="16"/>
      <c r="B1213" s="5">
        <f>DATE(YEAR(siječanj!B1213),MONTH(siječanj!B1213)+9,DAY(siječanj!B1213))</f>
        <v>44117</v>
      </c>
      <c r="C1213" s="8">
        <v>12.6041666666667</v>
      </c>
      <c r="D1213">
        <v>0.90801844300000001</v>
      </c>
      <c r="E1213" s="6">
        <v>100.66896599555739</v>
      </c>
      <c r="F1213" s="9">
        <v>147.70951146375705</v>
      </c>
      <c r="G1213" s="9">
        <v>144.24895658556844</v>
      </c>
      <c r="H1213" s="9">
        <v>2.07368136304158</v>
      </c>
      <c r="I1213" s="9">
        <f t="shared" si="29"/>
        <v>91.409277761705965</v>
      </c>
    </row>
    <row r="1214" spans="1:9" x14ac:dyDescent="0.25">
      <c r="A1214" s="16"/>
      <c r="B1214" s="5">
        <f>DATE(YEAR(siječanj!B1214),MONTH(siječanj!B1214)+9,DAY(siječanj!B1214))</f>
        <v>44117</v>
      </c>
      <c r="C1214" s="8">
        <v>12.6145833333333</v>
      </c>
      <c r="D1214">
        <v>0.90801844300000001</v>
      </c>
      <c r="E1214" s="6">
        <v>102.67809369968845</v>
      </c>
      <c r="F1214" s="9">
        <v>146.99062758472132</v>
      </c>
      <c r="G1214" s="9">
        <v>145.32784919934005</v>
      </c>
      <c r="H1214" s="9">
        <v>2.3833970721738407</v>
      </c>
      <c r="I1214" s="9">
        <f t="shared" si="29"/>
        <v>93.233602771399219</v>
      </c>
    </row>
    <row r="1215" spans="1:9" x14ac:dyDescent="0.25">
      <c r="A1215" s="16"/>
      <c r="B1215" s="5">
        <f>DATE(YEAR(siječanj!B1215),MONTH(siječanj!B1215)+9,DAY(siječanj!B1215))</f>
        <v>44117</v>
      </c>
      <c r="C1215" s="8">
        <v>12.625</v>
      </c>
      <c r="D1215">
        <v>0.90801844300000001</v>
      </c>
      <c r="E1215" s="6">
        <v>103.33048612177394</v>
      </c>
      <c r="F1215" s="9">
        <v>145.36734205441172</v>
      </c>
      <c r="G1215" s="9">
        <v>140.67994936739075</v>
      </c>
      <c r="H1215" s="9">
        <v>2.3112235357486735</v>
      </c>
      <c r="I1215" s="9">
        <f t="shared" si="29"/>
        <v>93.825987122726289</v>
      </c>
    </row>
    <row r="1216" spans="1:9" x14ac:dyDescent="0.25">
      <c r="A1216" s="16"/>
      <c r="B1216" s="5">
        <f>DATE(YEAR(siječanj!B1216),MONTH(siječanj!B1216)+9,DAY(siječanj!B1216))</f>
        <v>44117</v>
      </c>
      <c r="C1216" s="8">
        <v>12.6354166666667</v>
      </c>
      <c r="D1216">
        <v>0.90801844300000001</v>
      </c>
      <c r="E1216" s="6">
        <v>104.18162865418871</v>
      </c>
      <c r="F1216" s="9">
        <v>144.67263797469491</v>
      </c>
      <c r="G1216" s="9">
        <v>137.87314063853407</v>
      </c>
      <c r="H1216" s="9">
        <v>2.2342908886826085</v>
      </c>
      <c r="I1216" s="9">
        <f t="shared" si="29"/>
        <v>94.598840239780628</v>
      </c>
    </row>
    <row r="1217" spans="1:9" x14ac:dyDescent="0.25">
      <c r="A1217" s="16"/>
      <c r="B1217" s="5">
        <f>DATE(YEAR(siječanj!B1217),MONTH(siječanj!B1217)+9,DAY(siječanj!B1217))</f>
        <v>44117</v>
      </c>
      <c r="C1217" s="8">
        <v>12.6458333333333</v>
      </c>
      <c r="D1217">
        <v>0.90801844300000001</v>
      </c>
      <c r="E1217" s="6">
        <v>105.93109400419043</v>
      </c>
      <c r="F1217" s="9">
        <v>140.52981092562712</v>
      </c>
      <c r="G1217" s="9">
        <v>142.10732430745006</v>
      </c>
      <c r="H1217" s="9">
        <v>2.0060348584001879</v>
      </c>
      <c r="I1217" s="9">
        <f t="shared" si="29"/>
        <v>96.187387042971622</v>
      </c>
    </row>
    <row r="1218" spans="1:9" x14ac:dyDescent="0.25">
      <c r="A1218" s="16"/>
      <c r="B1218" s="5">
        <f>DATE(YEAR(siječanj!B1218),MONTH(siječanj!B1218)+9,DAY(siječanj!B1218))</f>
        <v>44117</v>
      </c>
      <c r="C1218" s="8">
        <v>12.65625</v>
      </c>
      <c r="D1218">
        <v>0.90801844300000001</v>
      </c>
      <c r="E1218" s="6">
        <v>105.74230277226795</v>
      </c>
      <c r="F1218" s="9">
        <v>139.13078228429731</v>
      </c>
      <c r="G1218" s="9">
        <v>140.27266629204141</v>
      </c>
      <c r="H1218" s="9">
        <v>2.1476916093917819</v>
      </c>
      <c r="I1218" s="9">
        <f t="shared" si="29"/>
        <v>96.015961122509324</v>
      </c>
    </row>
    <row r="1219" spans="1:9" x14ac:dyDescent="0.25">
      <c r="A1219" s="16"/>
      <c r="B1219" s="5">
        <f>DATE(YEAR(siječanj!B1219),MONTH(siječanj!B1219)+9,DAY(siječanj!B1219))</f>
        <v>44117</v>
      </c>
      <c r="C1219" s="8">
        <v>12.6666666666667</v>
      </c>
      <c r="D1219">
        <v>0.90801844300000001</v>
      </c>
      <c r="E1219" s="6">
        <v>105.84743666141215</v>
      </c>
      <c r="F1219" s="9">
        <v>139.51854316112616</v>
      </c>
      <c r="G1219" s="9">
        <v>133.92943716471635</v>
      </c>
      <c r="H1219" s="9">
        <v>2.1459784092447864</v>
      </c>
      <c r="I1219" s="9">
        <f t="shared" si="29"/>
        <v>96.111424632836574</v>
      </c>
    </row>
    <row r="1220" spans="1:9" x14ac:dyDescent="0.25">
      <c r="A1220" s="16"/>
      <c r="B1220" s="5">
        <f>DATE(YEAR(siječanj!B1220),MONTH(siječanj!B1220)+9,DAY(siječanj!B1220))</f>
        <v>44117</v>
      </c>
      <c r="C1220" s="8">
        <v>12.6770833333333</v>
      </c>
      <c r="D1220">
        <v>0.90801844300000001</v>
      </c>
      <c r="E1220" s="6">
        <v>106.52258504168111</v>
      </c>
      <c r="F1220" s="9">
        <v>136.87288250960668</v>
      </c>
      <c r="G1220" s="9">
        <v>135.97361799665237</v>
      </c>
      <c r="H1220" s="9">
        <v>2.0754413773786387</v>
      </c>
      <c r="I1220" s="9">
        <f t="shared" ref="I1220:I1283" si="30">D1220*E1220</f>
        <v>96.724471813882374</v>
      </c>
    </row>
    <row r="1221" spans="1:9" x14ac:dyDescent="0.25">
      <c r="A1221" s="16"/>
      <c r="B1221" s="5">
        <f>DATE(YEAR(siječanj!B1221),MONTH(siječanj!B1221)+9,DAY(siječanj!B1221))</f>
        <v>44117</v>
      </c>
      <c r="C1221" s="8">
        <v>12.6875</v>
      </c>
      <c r="D1221">
        <v>0.90801844300000001</v>
      </c>
      <c r="E1221" s="6">
        <v>109.06920391723912</v>
      </c>
      <c r="F1221" s="9">
        <v>133.84421898065901</v>
      </c>
      <c r="G1221" s="9">
        <v>135.83130348919784</v>
      </c>
      <c r="H1221" s="9">
        <v>1.9665685040836771</v>
      </c>
      <c r="I1221" s="9">
        <f t="shared" si="30"/>
        <v>99.03684872018097</v>
      </c>
    </row>
    <row r="1222" spans="1:9" x14ac:dyDescent="0.25">
      <c r="A1222" s="16"/>
      <c r="B1222" s="5">
        <f>DATE(YEAR(siječanj!B1222),MONTH(siječanj!B1222)+9,DAY(siječanj!B1222))</f>
        <v>44117</v>
      </c>
      <c r="C1222" s="8">
        <v>12.6979166666667</v>
      </c>
      <c r="D1222">
        <v>0.90801844300000001</v>
      </c>
      <c r="E1222" s="6">
        <v>110.1373104087743</v>
      </c>
      <c r="F1222" s="9">
        <v>133.65735498392829</v>
      </c>
      <c r="G1222" s="9">
        <v>133.94527708804054</v>
      </c>
      <c r="H1222" s="9">
        <v>2.4760682515205308</v>
      </c>
      <c r="I1222" s="9">
        <f t="shared" si="30"/>
        <v>100.00670911358293</v>
      </c>
    </row>
    <row r="1223" spans="1:9" x14ac:dyDescent="0.25">
      <c r="A1223" s="16"/>
      <c r="B1223" s="5">
        <f>DATE(YEAR(siječanj!B1223),MONTH(siječanj!B1223)+9,DAY(siječanj!B1223))</f>
        <v>44117</v>
      </c>
      <c r="C1223" s="8">
        <v>12.7083333333333</v>
      </c>
      <c r="D1223">
        <v>0.90801844300000001</v>
      </c>
      <c r="E1223" s="6">
        <v>111.70482286455415</v>
      </c>
      <c r="F1223" s="9">
        <v>132.63088091053206</v>
      </c>
      <c r="G1223" s="9">
        <v>132.27218468527676</v>
      </c>
      <c r="H1223" s="9">
        <v>7.5276331140229429</v>
      </c>
      <c r="I1223" s="9">
        <f t="shared" si="30"/>
        <v>101.43003933306326</v>
      </c>
    </row>
    <row r="1224" spans="1:9" x14ac:dyDescent="0.25">
      <c r="A1224" s="16"/>
      <c r="B1224" s="5">
        <f>DATE(YEAR(siječanj!B1224),MONTH(siječanj!B1224)+9,DAY(siječanj!B1224))</f>
        <v>44117</v>
      </c>
      <c r="C1224" s="8">
        <v>12.71875</v>
      </c>
      <c r="D1224">
        <v>0.90801844300000001</v>
      </c>
      <c r="E1224" s="6">
        <v>114.84295449601329</v>
      </c>
      <c r="F1224" s="9">
        <v>132.59139031922297</v>
      </c>
      <c r="G1224" s="9">
        <v>132.40308979267792</v>
      </c>
      <c r="H1224" s="9">
        <v>20.716032114214105</v>
      </c>
      <c r="I1224" s="9">
        <f t="shared" si="30"/>
        <v>104.27952073098984</v>
      </c>
    </row>
    <row r="1225" spans="1:9" x14ac:dyDescent="0.25">
      <c r="A1225" s="16"/>
      <c r="B1225" s="5">
        <f>DATE(YEAR(siječanj!B1225),MONTH(siječanj!B1225)+9,DAY(siječanj!B1225))</f>
        <v>44117</v>
      </c>
      <c r="C1225" s="8">
        <v>12.7291666666667</v>
      </c>
      <c r="D1225">
        <v>0.90801844300000001</v>
      </c>
      <c r="E1225" s="6">
        <v>118.97881410983857</v>
      </c>
      <c r="F1225" s="9">
        <v>132.46400935216121</v>
      </c>
      <c r="G1225" s="9">
        <v>135.08947176219513</v>
      </c>
      <c r="H1225" s="9">
        <v>33.395389548403081</v>
      </c>
      <c r="I1225" s="9">
        <f t="shared" si="30"/>
        <v>108.03495753800205</v>
      </c>
    </row>
    <row r="1226" spans="1:9" x14ac:dyDescent="0.25">
      <c r="A1226" s="16"/>
      <c r="B1226" s="5">
        <f>DATE(YEAR(siječanj!B1226),MONTH(siječanj!B1226)+9,DAY(siječanj!B1226))</f>
        <v>44117</v>
      </c>
      <c r="C1226" s="8">
        <v>12.7395833333333</v>
      </c>
      <c r="D1226">
        <v>0.90801844300000001</v>
      </c>
      <c r="E1226" s="6">
        <v>123.46968878461637</v>
      </c>
      <c r="F1226" s="9">
        <v>132.78751312559817</v>
      </c>
      <c r="G1226" s="9">
        <v>136.65367121348211</v>
      </c>
      <c r="H1226" s="9">
        <v>49.437600499735105</v>
      </c>
      <c r="I1226" s="9">
        <f t="shared" si="30"/>
        <v>112.11275456790192</v>
      </c>
    </row>
    <row r="1227" spans="1:9" x14ac:dyDescent="0.25">
      <c r="A1227" s="16"/>
      <c r="B1227" s="5">
        <f>DATE(YEAR(siječanj!B1227),MONTH(siječanj!B1227)+9,DAY(siječanj!B1227))</f>
        <v>44117</v>
      </c>
      <c r="C1227" s="8">
        <v>12.75</v>
      </c>
      <c r="D1227">
        <v>0.90801844300000001</v>
      </c>
      <c r="E1227" s="6">
        <v>128.25117553566182</v>
      </c>
      <c r="F1227" s="9">
        <v>133.52676718956781</v>
      </c>
      <c r="G1227" s="9">
        <v>139.41827760292213</v>
      </c>
      <c r="H1227" s="9">
        <v>67.131862305373971</v>
      </c>
      <c r="I1227" s="9">
        <f t="shared" si="30"/>
        <v>116.45443272281133</v>
      </c>
    </row>
    <row r="1228" spans="1:9" x14ac:dyDescent="0.25">
      <c r="A1228" s="16"/>
      <c r="B1228" s="5">
        <f>DATE(YEAR(siječanj!B1228),MONTH(siječanj!B1228)+9,DAY(siječanj!B1228))</f>
        <v>44117</v>
      </c>
      <c r="C1228" s="8">
        <v>12.7604166666667</v>
      </c>
      <c r="D1228">
        <v>0.90801844300000001</v>
      </c>
      <c r="E1228" s="6">
        <v>132.57311947770302</v>
      </c>
      <c r="F1228" s="9">
        <v>131.73879620872012</v>
      </c>
      <c r="G1228" s="9">
        <v>138.96347877075533</v>
      </c>
      <c r="H1228" s="9">
        <v>82.50145295015686</v>
      </c>
      <c r="I1228" s="9">
        <f t="shared" si="30"/>
        <v>120.37883753179686</v>
      </c>
    </row>
    <row r="1229" spans="1:9" x14ac:dyDescent="0.25">
      <c r="A1229" s="16"/>
      <c r="B1229" s="5">
        <f>DATE(YEAR(siječanj!B1229),MONTH(siječanj!B1229)+9,DAY(siječanj!B1229))</f>
        <v>44117</v>
      </c>
      <c r="C1229" s="8">
        <v>12.7708333333333</v>
      </c>
      <c r="D1229">
        <v>0.90801844300000001</v>
      </c>
      <c r="E1229" s="6">
        <v>137.47678808292108</v>
      </c>
      <c r="F1229" s="9">
        <v>130.03575792832197</v>
      </c>
      <c r="G1229" s="9">
        <v>139.42650858410735</v>
      </c>
      <c r="H1229" s="9">
        <v>100.07007841827175</v>
      </c>
      <c r="I1229" s="9">
        <f t="shared" si="30"/>
        <v>124.83145906369495</v>
      </c>
    </row>
    <row r="1230" spans="1:9" x14ac:dyDescent="0.25">
      <c r="A1230" s="16"/>
      <c r="B1230" s="5">
        <f>DATE(YEAR(siječanj!B1230),MONTH(siječanj!B1230)+9,DAY(siječanj!B1230))</f>
        <v>44117</v>
      </c>
      <c r="C1230" s="8">
        <v>12.78125</v>
      </c>
      <c r="D1230">
        <v>0.90801844300000001</v>
      </c>
      <c r="E1230" s="6">
        <v>143.12497465869021</v>
      </c>
      <c r="F1230" s="9">
        <v>129.09772879479772</v>
      </c>
      <c r="G1230" s="9">
        <v>139.66541973570011</v>
      </c>
      <c r="H1230" s="9">
        <v>126.93781184961436</v>
      </c>
      <c r="I1230" s="9">
        <f t="shared" si="30"/>
        <v>129.96011664399833</v>
      </c>
    </row>
    <row r="1231" spans="1:9" x14ac:dyDescent="0.25">
      <c r="A1231" s="16"/>
      <c r="B1231" s="5">
        <f>DATE(YEAR(siječanj!B1231),MONTH(siječanj!B1231)+9,DAY(siječanj!B1231))</f>
        <v>44117</v>
      </c>
      <c r="C1231" s="8">
        <v>12.7916666666667</v>
      </c>
      <c r="D1231">
        <v>0.90801844300000001</v>
      </c>
      <c r="E1231" s="6">
        <v>148.70390813383344</v>
      </c>
      <c r="F1231" s="9">
        <v>127.1448995644472</v>
      </c>
      <c r="G1231" s="9">
        <v>139.03642589167353</v>
      </c>
      <c r="H1231" s="9">
        <v>150.54649575597625</v>
      </c>
      <c r="I1231" s="9">
        <f t="shared" si="30"/>
        <v>135.02589113169847</v>
      </c>
    </row>
    <row r="1232" spans="1:9" x14ac:dyDescent="0.25">
      <c r="A1232" s="16"/>
      <c r="B1232" s="5">
        <f>DATE(YEAR(siječanj!B1232),MONTH(siječanj!B1232)+9,DAY(siječanj!B1232))</f>
        <v>44117</v>
      </c>
      <c r="C1232" s="8">
        <v>12.8020833333333</v>
      </c>
      <c r="D1232">
        <v>0.90801844300000001</v>
      </c>
      <c r="E1232" s="6">
        <v>155.0623775548296</v>
      </c>
      <c r="F1232" s="9">
        <v>123.83783279185418</v>
      </c>
      <c r="G1232" s="9">
        <v>139.26592619447095</v>
      </c>
      <c r="H1232" s="9">
        <v>182.93197672679727</v>
      </c>
      <c r="I1232" s="9">
        <f t="shared" si="30"/>
        <v>140.79949863521452</v>
      </c>
    </row>
    <row r="1233" spans="1:9" x14ac:dyDescent="0.25">
      <c r="A1233" s="16"/>
      <c r="B1233" s="5">
        <f>DATE(YEAR(siječanj!B1233),MONTH(siječanj!B1233)+9,DAY(siječanj!B1233))</f>
        <v>44117</v>
      </c>
      <c r="C1233" s="8">
        <v>12.8125</v>
      </c>
      <c r="D1233">
        <v>0.90801844300000001</v>
      </c>
      <c r="E1233" s="6">
        <v>157.34276228268632</v>
      </c>
      <c r="F1233" s="9">
        <v>121.19297987503028</v>
      </c>
      <c r="G1233" s="9">
        <v>137.49858083016866</v>
      </c>
      <c r="H1233" s="9">
        <v>198.62199755395733</v>
      </c>
      <c r="I1233" s="9">
        <f t="shared" si="30"/>
        <v>142.87013002524395</v>
      </c>
    </row>
    <row r="1234" spans="1:9" x14ac:dyDescent="0.25">
      <c r="A1234" s="16"/>
      <c r="B1234" s="5">
        <f>DATE(YEAR(siječanj!B1234),MONTH(siječanj!B1234)+9,DAY(siječanj!B1234))</f>
        <v>44117</v>
      </c>
      <c r="C1234" s="8">
        <v>12.8229166666667</v>
      </c>
      <c r="D1234">
        <v>0.90801844300000001</v>
      </c>
      <c r="E1234" s="6">
        <v>157.336142116291</v>
      </c>
      <c r="F1234" s="9">
        <v>116.51565749802337</v>
      </c>
      <c r="G1234" s="9">
        <v>132.73162673793666</v>
      </c>
      <c r="H1234" s="9">
        <v>216.50235771765676</v>
      </c>
      <c r="I1234" s="9">
        <f t="shared" si="30"/>
        <v>142.86411879206128</v>
      </c>
    </row>
    <row r="1235" spans="1:9" x14ac:dyDescent="0.25">
      <c r="A1235" s="16"/>
      <c r="B1235" s="5">
        <f>DATE(YEAR(siječanj!B1235),MONTH(siječanj!B1235)+9,DAY(siječanj!B1235))</f>
        <v>44117</v>
      </c>
      <c r="C1235" s="8">
        <v>12.8333333333333</v>
      </c>
      <c r="D1235">
        <v>0.90801844300000001</v>
      </c>
      <c r="E1235" s="6">
        <v>157.24475005777947</v>
      </c>
      <c r="F1235" s="9">
        <v>111.26601289412628</v>
      </c>
      <c r="G1235" s="9">
        <v>123.61534352960895</v>
      </c>
      <c r="H1235" s="9">
        <v>222.42084767268233</v>
      </c>
      <c r="I1235" s="9">
        <f t="shared" si="30"/>
        <v>142.78113311738909</v>
      </c>
    </row>
    <row r="1236" spans="1:9" x14ac:dyDescent="0.25">
      <c r="A1236" s="16"/>
      <c r="B1236" s="5">
        <f>DATE(YEAR(siječanj!B1236),MONTH(siječanj!B1236)+9,DAY(siječanj!B1236))</f>
        <v>44117</v>
      </c>
      <c r="C1236" s="8">
        <v>12.84375</v>
      </c>
      <c r="D1236">
        <v>0.90801844300000001</v>
      </c>
      <c r="E1236" s="6">
        <v>156.01733112775008</v>
      </c>
      <c r="F1236" s="9">
        <v>93.973180611381679</v>
      </c>
      <c r="G1236" s="9">
        <v>106.19204188571676</v>
      </c>
      <c r="H1236" s="9">
        <v>222.9611860188117</v>
      </c>
      <c r="I1236" s="9">
        <f t="shared" si="30"/>
        <v>141.66661409163507</v>
      </c>
    </row>
    <row r="1237" spans="1:9" x14ac:dyDescent="0.25">
      <c r="A1237" s="16"/>
      <c r="B1237" s="5">
        <f>DATE(YEAR(siječanj!B1237),MONTH(siječanj!B1237)+9,DAY(siječanj!B1237))</f>
        <v>44117</v>
      </c>
      <c r="C1237" s="8">
        <v>12.8541666666667</v>
      </c>
      <c r="D1237">
        <v>0.90801844300000001</v>
      </c>
      <c r="E1237" s="6">
        <v>155.61942319329478</v>
      </c>
      <c r="F1237" s="9">
        <v>87.524729124716302</v>
      </c>
      <c r="G1237" s="9">
        <v>100.15210294468601</v>
      </c>
      <c r="H1237" s="9">
        <v>223.05669095072713</v>
      </c>
      <c r="I1237" s="9">
        <f t="shared" si="30"/>
        <v>141.30530634853361</v>
      </c>
    </row>
    <row r="1238" spans="1:9" x14ac:dyDescent="0.25">
      <c r="A1238" s="16"/>
      <c r="B1238" s="5">
        <f>DATE(YEAR(siječanj!B1238),MONTH(siječanj!B1238)+9,DAY(siječanj!B1238))</f>
        <v>44117</v>
      </c>
      <c r="C1238" s="8">
        <v>12.8645833333333</v>
      </c>
      <c r="D1238">
        <v>0.90801844300000001</v>
      </c>
      <c r="E1238" s="6">
        <v>154.80787332318991</v>
      </c>
      <c r="F1238" s="9">
        <v>84.288823376942815</v>
      </c>
      <c r="G1238" s="9">
        <v>96.099341980030843</v>
      </c>
      <c r="H1238" s="9">
        <v>224.00390536734852</v>
      </c>
      <c r="I1238" s="9">
        <f t="shared" si="30"/>
        <v>140.56840409906414</v>
      </c>
    </row>
    <row r="1239" spans="1:9" x14ac:dyDescent="0.25">
      <c r="A1239" s="16"/>
      <c r="B1239" s="5">
        <f>DATE(YEAR(siječanj!B1239),MONTH(siječanj!B1239)+9,DAY(siječanj!B1239))</f>
        <v>44117</v>
      </c>
      <c r="C1239" s="8">
        <v>12.875</v>
      </c>
      <c r="D1239">
        <v>0.90801844300000001</v>
      </c>
      <c r="E1239" s="6">
        <v>151.77356161704074</v>
      </c>
      <c r="F1239" s="9">
        <v>81.626236464042066</v>
      </c>
      <c r="G1239" s="9">
        <v>88.964369515268999</v>
      </c>
      <c r="H1239" s="9">
        <v>225.40249324014036</v>
      </c>
      <c r="I1239" s="9">
        <f t="shared" si="30"/>
        <v>137.8131931080699</v>
      </c>
    </row>
    <row r="1240" spans="1:9" x14ac:dyDescent="0.25">
      <c r="A1240" s="16"/>
      <c r="B1240" s="5">
        <f>DATE(YEAR(siječanj!B1240),MONTH(siječanj!B1240)+9,DAY(siječanj!B1240))</f>
        <v>44117</v>
      </c>
      <c r="C1240" s="8">
        <v>12.8854166666667</v>
      </c>
      <c r="D1240">
        <v>0.90801844300000001</v>
      </c>
      <c r="E1240" s="6">
        <v>156.94943002243949</v>
      </c>
      <c r="F1240" s="9">
        <v>77.480286977867607</v>
      </c>
      <c r="G1240" s="9">
        <v>73.59362415808296</v>
      </c>
      <c r="H1240" s="9">
        <v>231.42827235437153</v>
      </c>
      <c r="I1240" s="9">
        <f t="shared" si="30"/>
        <v>142.51297707871296</v>
      </c>
    </row>
    <row r="1241" spans="1:9" x14ac:dyDescent="0.25">
      <c r="A1241" s="16"/>
      <c r="B1241" s="5">
        <f>DATE(YEAR(siječanj!B1241),MONTH(siječanj!B1241)+9,DAY(siječanj!B1241))</f>
        <v>44117</v>
      </c>
      <c r="C1241" s="8">
        <v>12.8958333333333</v>
      </c>
      <c r="D1241">
        <v>0.90801844300000001</v>
      </c>
      <c r="E1241" s="6">
        <v>159.13659143490077</v>
      </c>
      <c r="F1241" s="9">
        <v>73.46184303475269</v>
      </c>
      <c r="G1241" s="9">
        <v>63.600992275728458</v>
      </c>
      <c r="H1241" s="9">
        <v>235.4688230275691</v>
      </c>
      <c r="I1241" s="9">
        <f t="shared" si="30"/>
        <v>144.49895997904574</v>
      </c>
    </row>
    <row r="1242" spans="1:9" x14ac:dyDescent="0.25">
      <c r="A1242" s="16"/>
      <c r="B1242" s="5">
        <f>DATE(YEAR(siječanj!B1242),MONTH(siječanj!B1242)+9,DAY(siječanj!B1242))</f>
        <v>44117</v>
      </c>
      <c r="C1242" s="8">
        <v>12.90625</v>
      </c>
      <c r="D1242">
        <v>0.90801844300000001</v>
      </c>
      <c r="E1242" s="6">
        <v>155.81413861527665</v>
      </c>
      <c r="F1242" s="9">
        <v>71.909642176231714</v>
      </c>
      <c r="G1242" s="9">
        <v>60.037121896125626</v>
      </c>
      <c r="H1242" s="9">
        <v>236.78521713516906</v>
      </c>
      <c r="I1242" s="9">
        <f t="shared" si="30"/>
        <v>141.48211154282967</v>
      </c>
    </row>
    <row r="1243" spans="1:9" x14ac:dyDescent="0.25">
      <c r="A1243" s="16"/>
      <c r="B1243" s="5">
        <f>DATE(YEAR(siječanj!B1243),MONTH(siječanj!B1243)+9,DAY(siječanj!B1243))</f>
        <v>44117</v>
      </c>
      <c r="C1243" s="8">
        <v>12.9166666666667</v>
      </c>
      <c r="D1243">
        <v>0.90801844300000001</v>
      </c>
      <c r="E1243" s="6">
        <v>150.82806937348687</v>
      </c>
      <c r="F1243" s="9">
        <v>71.332457466845938</v>
      </c>
      <c r="G1243" s="9">
        <v>57.414834027295242</v>
      </c>
      <c r="H1243" s="9">
        <v>235.12664815193085</v>
      </c>
      <c r="I1243" s="9">
        <f t="shared" si="30"/>
        <v>136.95466871320954</v>
      </c>
    </row>
    <row r="1244" spans="1:9" x14ac:dyDescent="0.25">
      <c r="A1244" s="16"/>
      <c r="B1244" s="5">
        <f>DATE(YEAR(siječanj!B1244),MONTH(siječanj!B1244)+9,DAY(siječanj!B1244))</f>
        <v>44117</v>
      </c>
      <c r="C1244" s="8">
        <v>12.9270833333333</v>
      </c>
      <c r="D1244">
        <v>0.90801844300000001</v>
      </c>
      <c r="E1244" s="6">
        <v>143.693139136122</v>
      </c>
      <c r="F1244" s="9">
        <v>70.153707319726763</v>
      </c>
      <c r="G1244" s="9">
        <v>55.011002258326322</v>
      </c>
      <c r="H1244" s="9">
        <v>236.48927475838136</v>
      </c>
      <c r="I1244" s="9">
        <f t="shared" si="30"/>
        <v>130.47602046816385</v>
      </c>
    </row>
    <row r="1245" spans="1:9" x14ac:dyDescent="0.25">
      <c r="A1245" s="16"/>
      <c r="B1245" s="5">
        <f>DATE(YEAR(siječanj!B1245),MONTH(siječanj!B1245)+9,DAY(siječanj!B1245))</f>
        <v>44117</v>
      </c>
      <c r="C1245" s="8">
        <v>12.9375</v>
      </c>
      <c r="D1245">
        <v>0.90801844300000001</v>
      </c>
      <c r="E1245" s="6">
        <v>133.73925793815459</v>
      </c>
      <c r="F1245" s="9">
        <v>66.988448218459197</v>
      </c>
      <c r="G1245" s="9">
        <v>53.129358222578219</v>
      </c>
      <c r="H1245" s="9">
        <v>235.82546747212328</v>
      </c>
      <c r="I1245" s="9">
        <f t="shared" si="30"/>
        <v>121.43771276097853</v>
      </c>
    </row>
    <row r="1246" spans="1:9" x14ac:dyDescent="0.25">
      <c r="A1246" s="16"/>
      <c r="B1246" s="5">
        <f>DATE(YEAR(siječanj!B1246),MONTH(siječanj!B1246)+9,DAY(siječanj!B1246))</f>
        <v>44117</v>
      </c>
      <c r="C1246" s="8">
        <v>12.9479166666667</v>
      </c>
      <c r="D1246">
        <v>0.90801844300000001</v>
      </c>
      <c r="E1246" s="6">
        <v>121.64685469520231</v>
      </c>
      <c r="F1246" s="9">
        <v>64.997112949040428</v>
      </c>
      <c r="G1246" s="9">
        <v>52.190773538692824</v>
      </c>
      <c r="H1246" s="9">
        <v>234.09851092557545</v>
      </c>
      <c r="I1246" s="9">
        <f t="shared" si="30"/>
        <v>110.45758759618484</v>
      </c>
    </row>
    <row r="1247" spans="1:9" x14ac:dyDescent="0.25">
      <c r="A1247" s="16"/>
      <c r="B1247" s="5">
        <f>DATE(YEAR(siječanj!B1247),MONTH(siječanj!B1247)+9,DAY(siječanj!B1247))</f>
        <v>44117</v>
      </c>
      <c r="C1247" s="8">
        <v>12.9583333333333</v>
      </c>
      <c r="D1247">
        <v>0.90801844300000001</v>
      </c>
      <c r="E1247" s="6">
        <v>110.2140356298067</v>
      </c>
      <c r="F1247" s="9">
        <v>62.900289939531717</v>
      </c>
      <c r="G1247" s="9">
        <v>51.216816905433333</v>
      </c>
      <c r="H1247" s="9">
        <v>233.94016939803598</v>
      </c>
      <c r="I1247" s="9">
        <f t="shared" si="30"/>
        <v>100.07637702932361</v>
      </c>
    </row>
    <row r="1248" spans="1:9" x14ac:dyDescent="0.25">
      <c r="A1248" s="16"/>
      <c r="B1248" s="5">
        <f>DATE(YEAR(siječanj!B1248),MONTH(siječanj!B1248)+9,DAY(siječanj!B1248))</f>
        <v>44117</v>
      </c>
      <c r="C1248" s="8">
        <v>12.96875</v>
      </c>
      <c r="D1248">
        <v>0.90801844300000001</v>
      </c>
      <c r="E1248" s="6">
        <v>100.18530291731125</v>
      </c>
      <c r="F1248" s="9">
        <v>61.094496553834546</v>
      </c>
      <c r="G1248" s="9">
        <v>50.839656572539411</v>
      </c>
      <c r="H1248" s="9">
        <v>233.87870435857616</v>
      </c>
      <c r="I1248" s="9">
        <f t="shared" si="30"/>
        <v>90.970102766460315</v>
      </c>
    </row>
    <row r="1249" spans="1:9" x14ac:dyDescent="0.25">
      <c r="A1249" s="16"/>
      <c r="B1249" s="5">
        <f>DATE(YEAR(siječanj!B1249),MONTH(siječanj!B1249)+9,DAY(siječanj!B1249))</f>
        <v>44117</v>
      </c>
      <c r="C1249" s="8">
        <v>12.9791666666667</v>
      </c>
      <c r="D1249">
        <v>0.90801844300000001</v>
      </c>
      <c r="E1249" s="6">
        <v>91.19790974263158</v>
      </c>
      <c r="F1249" s="9">
        <v>60.65753217644717</v>
      </c>
      <c r="G1249" s="9">
        <v>51.00727803628542</v>
      </c>
      <c r="H1249" s="9">
        <v>233.63958743619904</v>
      </c>
      <c r="I1249" s="9">
        <f t="shared" si="30"/>
        <v>82.809384009358865</v>
      </c>
    </row>
    <row r="1250" spans="1:9" ht="15.75" thickBot="1" x14ac:dyDescent="0.3">
      <c r="A1250" s="16"/>
      <c r="B1250" s="5">
        <f>DATE(YEAR(siječanj!B1250),MONTH(siječanj!B1250)+9,DAY(siječanj!B1250))</f>
        <v>44117</v>
      </c>
      <c r="C1250" s="8">
        <v>12.9895833333333</v>
      </c>
      <c r="D1250">
        <v>0.90801844300000001</v>
      </c>
      <c r="E1250" s="6">
        <v>83.40077036164304</v>
      </c>
      <c r="F1250" s="9">
        <v>58.737088686949406</v>
      </c>
      <c r="G1250" s="9">
        <v>49.888791633935988</v>
      </c>
      <c r="H1250" s="9">
        <v>234.63890604636086</v>
      </c>
      <c r="I1250" s="9">
        <f t="shared" si="30"/>
        <v>75.729437648779665</v>
      </c>
    </row>
    <row r="1251" spans="1:9" x14ac:dyDescent="0.25">
      <c r="A1251" s="15">
        <f t="shared" ref="A1251" si="31">A1155+1</f>
        <v>288</v>
      </c>
      <c r="B1251" s="5">
        <f>DATE(YEAR(siječanj!B1251),MONTH(siječanj!B1251)+9,DAY(siječanj!B1251))</f>
        <v>44118</v>
      </c>
      <c r="C1251" s="8">
        <v>13</v>
      </c>
      <c r="D1251">
        <v>0.90751868199999997</v>
      </c>
      <c r="E1251" s="6">
        <v>76.022593926872304</v>
      </c>
      <c r="F1251" s="9">
        <v>57.921224402900727</v>
      </c>
      <c r="G1251" s="9">
        <v>49.387861583473814</v>
      </c>
      <c r="H1251" s="9">
        <v>235.49959987137262</v>
      </c>
      <c r="I1251" s="9">
        <f t="shared" si="30"/>
        <v>68.99192424273636</v>
      </c>
    </row>
    <row r="1252" spans="1:9" x14ac:dyDescent="0.25">
      <c r="A1252" s="16"/>
      <c r="B1252" s="5">
        <f>DATE(YEAR(siječanj!B1252),MONTH(siječanj!B1252)+9,DAY(siječanj!B1252))</f>
        <v>44118</v>
      </c>
      <c r="C1252" s="8">
        <v>13.0104166666667</v>
      </c>
      <c r="D1252">
        <v>0.90751868199999997</v>
      </c>
      <c r="E1252" s="6">
        <v>70.436163651310636</v>
      </c>
      <c r="F1252" s="9">
        <v>57.639019582031572</v>
      </c>
      <c r="G1252" s="9">
        <v>49.768232440477028</v>
      </c>
      <c r="H1252" s="9">
        <v>235.55440534328429</v>
      </c>
      <c r="I1252" s="9">
        <f t="shared" si="30"/>
        <v>63.922134401973736</v>
      </c>
    </row>
    <row r="1253" spans="1:9" x14ac:dyDescent="0.25">
      <c r="A1253" s="16"/>
      <c r="B1253" s="5">
        <f>DATE(YEAR(siječanj!B1253),MONTH(siječanj!B1253)+9,DAY(siječanj!B1253))</f>
        <v>44118</v>
      </c>
      <c r="C1253" s="8">
        <v>13.0208333333333</v>
      </c>
      <c r="D1253">
        <v>0.90751868199999997</v>
      </c>
      <c r="E1253" s="6">
        <v>66.164514611944881</v>
      </c>
      <c r="F1253" s="9">
        <v>57.150010567619262</v>
      </c>
      <c r="G1253" s="9">
        <v>48.853915305702728</v>
      </c>
      <c r="H1253" s="9">
        <v>235.78872331315662</v>
      </c>
      <c r="I1253" s="9">
        <f t="shared" si="30"/>
        <v>60.045533095801957</v>
      </c>
    </row>
    <row r="1254" spans="1:9" x14ac:dyDescent="0.25">
      <c r="A1254" s="16"/>
      <c r="B1254" s="5">
        <f>DATE(YEAR(siječanj!B1254),MONTH(siječanj!B1254)+9,DAY(siječanj!B1254))</f>
        <v>44118</v>
      </c>
      <c r="C1254" s="8">
        <v>13.03125</v>
      </c>
      <c r="D1254">
        <v>0.90751868199999997</v>
      </c>
      <c r="E1254" s="6">
        <v>62.723478283884916</v>
      </c>
      <c r="F1254" s="9">
        <v>56.682336197478854</v>
      </c>
      <c r="G1254" s="9">
        <v>49.101715595923103</v>
      </c>
      <c r="H1254" s="9">
        <v>235.57361310586259</v>
      </c>
      <c r="I1254" s="9">
        <f t="shared" si="30"/>
        <v>56.922728342646856</v>
      </c>
    </row>
    <row r="1255" spans="1:9" x14ac:dyDescent="0.25">
      <c r="A1255" s="16"/>
      <c r="B1255" s="5">
        <f>DATE(YEAR(siječanj!B1255),MONTH(siječanj!B1255)+9,DAY(siječanj!B1255))</f>
        <v>44118</v>
      </c>
      <c r="C1255" s="8">
        <v>13.0416666666667</v>
      </c>
      <c r="D1255">
        <v>0.90751868199999997</v>
      </c>
      <c r="E1255" s="6">
        <v>59.476391310237069</v>
      </c>
      <c r="F1255" s="9">
        <v>56.280538418702029</v>
      </c>
      <c r="G1255" s="9">
        <v>48.820846907377046</v>
      </c>
      <c r="H1255" s="9">
        <v>235.46600521174591</v>
      </c>
      <c r="I1255" s="9">
        <f t="shared" si="30"/>
        <v>53.975936251982596</v>
      </c>
    </row>
    <row r="1256" spans="1:9" x14ac:dyDescent="0.25">
      <c r="A1256" s="16"/>
      <c r="B1256" s="5">
        <f>DATE(YEAR(siječanj!B1256),MONTH(siječanj!B1256)+9,DAY(siječanj!B1256))</f>
        <v>44118</v>
      </c>
      <c r="C1256" s="8">
        <v>13.0520833333333</v>
      </c>
      <c r="D1256">
        <v>0.90751868199999997</v>
      </c>
      <c r="E1256" s="6">
        <v>57.85664114124404</v>
      </c>
      <c r="F1256" s="9">
        <v>55.43720713642422</v>
      </c>
      <c r="G1256" s="9">
        <v>47.169164687267077</v>
      </c>
      <c r="H1256" s="9">
        <v>235.77272082852775</v>
      </c>
      <c r="I1256" s="9">
        <f t="shared" si="30"/>
        <v>52.505982713448766</v>
      </c>
    </row>
    <row r="1257" spans="1:9" x14ac:dyDescent="0.25">
      <c r="A1257" s="16"/>
      <c r="B1257" s="5">
        <f>DATE(YEAR(siječanj!B1257),MONTH(siječanj!B1257)+9,DAY(siječanj!B1257))</f>
        <v>44118</v>
      </c>
      <c r="C1257" s="8">
        <v>13.0625</v>
      </c>
      <c r="D1257">
        <v>0.90751868199999997</v>
      </c>
      <c r="E1257" s="6">
        <v>55.898847861890204</v>
      </c>
      <c r="F1257" s="9">
        <v>55.053259892560902</v>
      </c>
      <c r="G1257" s="9">
        <v>47.312502549281447</v>
      </c>
      <c r="H1257" s="9">
        <v>235.30992371393526</v>
      </c>
      <c r="I1257" s="9">
        <f t="shared" si="30"/>
        <v>50.729248736941116</v>
      </c>
    </row>
    <row r="1258" spans="1:9" x14ac:dyDescent="0.25">
      <c r="A1258" s="16"/>
      <c r="B1258" s="5">
        <f>DATE(YEAR(siječanj!B1258),MONTH(siječanj!B1258)+9,DAY(siječanj!B1258))</f>
        <v>44118</v>
      </c>
      <c r="C1258" s="8">
        <v>13.0729166666667</v>
      </c>
      <c r="D1258">
        <v>0.90751868199999997</v>
      </c>
      <c r="E1258" s="6">
        <v>54.696866126538417</v>
      </c>
      <c r="F1258" s="9">
        <v>55.116452072100486</v>
      </c>
      <c r="G1258" s="9">
        <v>46.84749023729195</v>
      </c>
      <c r="H1258" s="9">
        <v>235.54593496302266</v>
      </c>
      <c r="I1258" s="9">
        <f t="shared" si="30"/>
        <v>49.63842785668659</v>
      </c>
    </row>
    <row r="1259" spans="1:9" x14ac:dyDescent="0.25">
      <c r="A1259" s="16"/>
      <c r="B1259" s="5">
        <f>DATE(YEAR(siječanj!B1259),MONTH(siječanj!B1259)+9,DAY(siječanj!B1259))</f>
        <v>44118</v>
      </c>
      <c r="C1259" s="8">
        <v>13.0833333333333</v>
      </c>
      <c r="D1259">
        <v>0.90751868199999997</v>
      </c>
      <c r="E1259" s="6">
        <v>53.583388888304462</v>
      </c>
      <c r="F1259" s="9">
        <v>55.138204648752172</v>
      </c>
      <c r="G1259" s="9">
        <v>47.491830386560949</v>
      </c>
      <c r="H1259" s="9">
        <v>235.65176989419649</v>
      </c>
      <c r="I1259" s="9">
        <f t="shared" si="30"/>
        <v>48.627926461007512</v>
      </c>
    </row>
    <row r="1260" spans="1:9" x14ac:dyDescent="0.25">
      <c r="A1260" s="16"/>
      <c r="B1260" s="5">
        <f>DATE(YEAR(siječanj!B1260),MONTH(siječanj!B1260)+9,DAY(siječanj!B1260))</f>
        <v>44118</v>
      </c>
      <c r="C1260" s="8">
        <v>13.09375</v>
      </c>
      <c r="D1260">
        <v>0.90751868199999997</v>
      </c>
      <c r="E1260" s="6">
        <v>52.606452335173607</v>
      </c>
      <c r="F1260" s="9">
        <v>55.21657902570356</v>
      </c>
      <c r="G1260" s="9">
        <v>47.53193384584111</v>
      </c>
      <c r="H1260" s="9">
        <v>235.85402811224824</v>
      </c>
      <c r="I1260" s="9">
        <f t="shared" si="30"/>
        <v>47.741338287912569</v>
      </c>
    </row>
    <row r="1261" spans="1:9" x14ac:dyDescent="0.25">
      <c r="A1261" s="16"/>
      <c r="B1261" s="5">
        <f>DATE(YEAR(siječanj!B1261),MONTH(siječanj!B1261)+9,DAY(siječanj!B1261))</f>
        <v>44118</v>
      </c>
      <c r="C1261" s="8">
        <v>13.1041666666667</v>
      </c>
      <c r="D1261">
        <v>0.90751868199999997</v>
      </c>
      <c r="E1261" s="6">
        <v>52.703341125938216</v>
      </c>
      <c r="F1261" s="9">
        <v>56.106336969362658</v>
      </c>
      <c r="G1261" s="9">
        <v>48.84199623494699</v>
      </c>
      <c r="H1261" s="9">
        <v>235.5398511104076</v>
      </c>
      <c r="I1261" s="9">
        <f t="shared" si="30"/>
        <v>47.829266675607848</v>
      </c>
    </row>
    <row r="1262" spans="1:9" x14ac:dyDescent="0.25">
      <c r="A1262" s="16"/>
      <c r="B1262" s="5">
        <f>DATE(YEAR(siječanj!B1262),MONTH(siječanj!B1262)+9,DAY(siječanj!B1262))</f>
        <v>44118</v>
      </c>
      <c r="C1262" s="8">
        <v>13.1145833333333</v>
      </c>
      <c r="D1262">
        <v>0.90751868199999997</v>
      </c>
      <c r="E1262" s="6">
        <v>52.221642576640278</v>
      </c>
      <c r="F1262" s="9">
        <v>56.031752113893361</v>
      </c>
      <c r="G1262" s="9">
        <v>48.378717605976505</v>
      </c>
      <c r="H1262" s="9">
        <v>235.35319795439247</v>
      </c>
      <c r="I1262" s="9">
        <f t="shared" si="30"/>
        <v>47.392116243027665</v>
      </c>
    </row>
    <row r="1263" spans="1:9" x14ac:dyDescent="0.25">
      <c r="A1263" s="16"/>
      <c r="B1263" s="5">
        <f>DATE(YEAR(siječanj!B1263),MONTH(siječanj!B1263)+9,DAY(siječanj!B1263))</f>
        <v>44118</v>
      </c>
      <c r="C1263" s="8">
        <v>13.125</v>
      </c>
      <c r="D1263">
        <v>0.90751868199999997</v>
      </c>
      <c r="E1263" s="6">
        <v>52.542680171593155</v>
      </c>
      <c r="F1263" s="9">
        <v>55.516015520077687</v>
      </c>
      <c r="G1263" s="9">
        <v>47.887543535651432</v>
      </c>
      <c r="H1263" s="9">
        <v>235.39877605062873</v>
      </c>
      <c r="I1263" s="9">
        <f t="shared" si="30"/>
        <v>47.683463858071754</v>
      </c>
    </row>
    <row r="1264" spans="1:9" x14ac:dyDescent="0.25">
      <c r="A1264" s="16"/>
      <c r="B1264" s="5">
        <f>DATE(YEAR(siječanj!B1264),MONTH(siječanj!B1264)+9,DAY(siječanj!B1264))</f>
        <v>44118</v>
      </c>
      <c r="C1264" s="8">
        <v>13.1354166666667</v>
      </c>
      <c r="D1264">
        <v>0.90751868199999997</v>
      </c>
      <c r="E1264" s="6">
        <v>53.013133520263452</v>
      </c>
      <c r="F1264" s="9">
        <v>55.293828200093991</v>
      </c>
      <c r="G1264" s="9">
        <v>48.20296548992372</v>
      </c>
      <c r="H1264" s="9">
        <v>235.16320605018385</v>
      </c>
      <c r="I1264" s="9">
        <f t="shared" si="30"/>
        <v>48.110409060999508</v>
      </c>
    </row>
    <row r="1265" spans="1:9" x14ac:dyDescent="0.25">
      <c r="A1265" s="16"/>
      <c r="B1265" s="5">
        <f>DATE(YEAR(siječanj!B1265),MONTH(siječanj!B1265)+9,DAY(siječanj!B1265))</f>
        <v>44118</v>
      </c>
      <c r="C1265" s="8">
        <v>13.1458333333333</v>
      </c>
      <c r="D1265">
        <v>0.90751868199999997</v>
      </c>
      <c r="E1265" s="6">
        <v>53.51853771460322</v>
      </c>
      <c r="F1265" s="9">
        <v>55.116146659976799</v>
      </c>
      <c r="G1265" s="9">
        <v>47.387392037285764</v>
      </c>
      <c r="H1265" s="9">
        <v>234.86782444763034</v>
      </c>
      <c r="I1265" s="9">
        <f t="shared" si="30"/>
        <v>48.569072809324005</v>
      </c>
    </row>
    <row r="1266" spans="1:9" x14ac:dyDescent="0.25">
      <c r="A1266" s="16"/>
      <c r="B1266" s="5">
        <f>DATE(YEAR(siječanj!B1266),MONTH(siječanj!B1266)+9,DAY(siječanj!B1266))</f>
        <v>44118</v>
      </c>
      <c r="C1266" s="8">
        <v>13.15625</v>
      </c>
      <c r="D1266">
        <v>0.90751868199999997</v>
      </c>
      <c r="E1266" s="6">
        <v>54.183953285374514</v>
      </c>
      <c r="F1266" s="9">
        <v>54.54212055492286</v>
      </c>
      <c r="G1266" s="9">
        <v>47.325669711284668</v>
      </c>
      <c r="H1266" s="9">
        <v>234.95266570467729</v>
      </c>
      <c r="I1266" s="9">
        <f t="shared" si="30"/>
        <v>49.172949871092648</v>
      </c>
    </row>
    <row r="1267" spans="1:9" x14ac:dyDescent="0.25">
      <c r="A1267" s="16"/>
      <c r="B1267" s="5">
        <f>DATE(YEAR(siječanj!B1267),MONTH(siječanj!B1267)+9,DAY(siječanj!B1267))</f>
        <v>44118</v>
      </c>
      <c r="C1267" s="8">
        <v>13.1666666666667</v>
      </c>
      <c r="D1267">
        <v>0.90751868199999997</v>
      </c>
      <c r="E1267" s="6">
        <v>56.870658870147146</v>
      </c>
      <c r="F1267" s="9">
        <v>54.734429728332522</v>
      </c>
      <c r="G1267" s="9">
        <v>47.691549065089575</v>
      </c>
      <c r="H1267" s="9">
        <v>235.0244199054851</v>
      </c>
      <c r="I1267" s="9">
        <f t="shared" si="30"/>
        <v>51.611185382307546</v>
      </c>
    </row>
    <row r="1268" spans="1:9" x14ac:dyDescent="0.25">
      <c r="A1268" s="16"/>
      <c r="B1268" s="5">
        <f>DATE(YEAR(siječanj!B1268),MONTH(siječanj!B1268)+9,DAY(siječanj!B1268))</f>
        <v>44118</v>
      </c>
      <c r="C1268" s="8">
        <v>13.1770833333333</v>
      </c>
      <c r="D1268">
        <v>0.90751868199999997</v>
      </c>
      <c r="E1268" s="6">
        <v>59.162801155678792</v>
      </c>
      <c r="F1268" s="9">
        <v>54.797754521031081</v>
      </c>
      <c r="G1268" s="9">
        <v>49.110363945242504</v>
      </c>
      <c r="H1268" s="9">
        <v>234.24733721997291</v>
      </c>
      <c r="I1268" s="9">
        <f t="shared" si="30"/>
        <v>53.691347328229689</v>
      </c>
    </row>
    <row r="1269" spans="1:9" x14ac:dyDescent="0.25">
      <c r="A1269" s="16"/>
      <c r="B1269" s="5">
        <f>DATE(YEAR(siječanj!B1269),MONTH(siječanj!B1269)+9,DAY(siječanj!B1269))</f>
        <v>44118</v>
      </c>
      <c r="C1269" s="8">
        <v>13.1875</v>
      </c>
      <c r="D1269">
        <v>0.90751868199999997</v>
      </c>
      <c r="E1269" s="6">
        <v>62.959807167552057</v>
      </c>
      <c r="F1269" s="9">
        <v>54.66165725270249</v>
      </c>
      <c r="G1269" s="9">
        <v>47.455671858780072</v>
      </c>
      <c r="H1269" s="9">
        <v>225.46915863888364</v>
      </c>
      <c r="I1269" s="9">
        <f t="shared" si="30"/>
        <v>57.137201219670992</v>
      </c>
    </row>
    <row r="1270" spans="1:9" x14ac:dyDescent="0.25">
      <c r="A1270" s="16"/>
      <c r="B1270" s="5">
        <f>DATE(YEAR(siječanj!B1270),MONTH(siječanj!B1270)+9,DAY(siječanj!B1270))</f>
        <v>44118</v>
      </c>
      <c r="C1270" s="8">
        <v>13.1979166666667</v>
      </c>
      <c r="D1270">
        <v>0.90751868199999997</v>
      </c>
      <c r="E1270" s="6">
        <v>67.539297893101519</v>
      </c>
      <c r="F1270" s="9">
        <v>55.43503308433322</v>
      </c>
      <c r="G1270" s="9">
        <v>46.967668181012925</v>
      </c>
      <c r="H1270" s="9">
        <v>206.38368767364415</v>
      </c>
      <c r="I1270" s="9">
        <f t="shared" si="30"/>
        <v>61.293174607152864</v>
      </c>
    </row>
    <row r="1271" spans="1:9" x14ac:dyDescent="0.25">
      <c r="A1271" s="16"/>
      <c r="B1271" s="5">
        <f>DATE(YEAR(siječanj!B1271),MONTH(siječanj!B1271)+9,DAY(siječanj!B1271))</f>
        <v>44118</v>
      </c>
      <c r="C1271" s="8">
        <v>13.2083333333333</v>
      </c>
      <c r="D1271">
        <v>0.90751868199999997</v>
      </c>
      <c r="E1271" s="6">
        <v>73.639386346186839</v>
      </c>
      <c r="F1271" s="9">
        <v>56.219198804807448</v>
      </c>
      <c r="G1271" s="9">
        <v>47.994843264539028</v>
      </c>
      <c r="H1271" s="9">
        <v>191.76768994747425</v>
      </c>
      <c r="I1271" s="9">
        <f t="shared" si="30"/>
        <v>66.829118840180271</v>
      </c>
    </row>
    <row r="1272" spans="1:9" x14ac:dyDescent="0.25">
      <c r="A1272" s="16"/>
      <c r="B1272" s="5">
        <f>DATE(YEAR(siječanj!B1272),MONTH(siječanj!B1272)+9,DAY(siječanj!B1272))</f>
        <v>44118</v>
      </c>
      <c r="C1272" s="8">
        <v>13.21875</v>
      </c>
      <c r="D1272">
        <v>0.90751868199999997</v>
      </c>
      <c r="E1272" s="6">
        <v>79.85526058155763</v>
      </c>
      <c r="F1272" s="9">
        <v>61.042005854365797</v>
      </c>
      <c r="G1272" s="9">
        <v>48.024953967529029</v>
      </c>
      <c r="H1272" s="9">
        <v>168.95034314947551</v>
      </c>
      <c r="I1272" s="9">
        <f t="shared" si="30"/>
        <v>72.470140833741738</v>
      </c>
    </row>
    <row r="1273" spans="1:9" x14ac:dyDescent="0.25">
      <c r="A1273" s="16"/>
      <c r="B1273" s="5">
        <f>DATE(YEAR(siječanj!B1273),MONTH(siječanj!B1273)+9,DAY(siječanj!B1273))</f>
        <v>44118</v>
      </c>
      <c r="C1273" s="8">
        <v>13.2291666666667</v>
      </c>
      <c r="D1273">
        <v>0.90751868199999997</v>
      </c>
      <c r="E1273" s="6">
        <v>84.728727762598581</v>
      </c>
      <c r="F1273" s="9">
        <v>66.716494796636496</v>
      </c>
      <c r="G1273" s="9">
        <v>50.414410614798598</v>
      </c>
      <c r="H1273" s="9">
        <v>142.82326697958948</v>
      </c>
      <c r="I1273" s="9">
        <f t="shared" si="30"/>
        <v>76.892903346650272</v>
      </c>
    </row>
    <row r="1274" spans="1:9" x14ac:dyDescent="0.25">
      <c r="A1274" s="16"/>
      <c r="B1274" s="5">
        <f>DATE(YEAR(siječanj!B1274),MONTH(siječanj!B1274)+9,DAY(siječanj!B1274))</f>
        <v>44118</v>
      </c>
      <c r="C1274" s="8">
        <v>13.2395833333333</v>
      </c>
      <c r="D1274">
        <v>0.90751868199999997</v>
      </c>
      <c r="E1274" s="6">
        <v>90.289692214668833</v>
      </c>
      <c r="F1274" s="9">
        <v>68.203124475917591</v>
      </c>
      <c r="G1274" s="9">
        <v>53.875038565356952</v>
      </c>
      <c r="H1274" s="9">
        <v>112.43556065273901</v>
      </c>
      <c r="I1274" s="9">
        <f t="shared" si="30"/>
        <v>81.93958247684192</v>
      </c>
    </row>
    <row r="1275" spans="1:9" x14ac:dyDescent="0.25">
      <c r="A1275" s="16"/>
      <c r="B1275" s="5">
        <f>DATE(YEAR(siječanj!B1275),MONTH(siječanj!B1275)+9,DAY(siječanj!B1275))</f>
        <v>44118</v>
      </c>
      <c r="C1275" s="8">
        <v>13.25</v>
      </c>
      <c r="D1275">
        <v>0.90751868199999997</v>
      </c>
      <c r="E1275" s="6">
        <v>95.320006794614173</v>
      </c>
      <c r="F1275" s="9">
        <v>72.702283083138298</v>
      </c>
      <c r="G1275" s="9">
        <v>65.200354992322417</v>
      </c>
      <c r="H1275" s="9">
        <v>66.196761807466387</v>
      </c>
      <c r="I1275" s="9">
        <f t="shared" si="30"/>
        <v>86.504686934479295</v>
      </c>
    </row>
    <row r="1276" spans="1:9" x14ac:dyDescent="0.25">
      <c r="A1276" s="16"/>
      <c r="B1276" s="5">
        <f>DATE(YEAR(siječanj!B1276),MONTH(siječanj!B1276)+9,DAY(siječanj!B1276))</f>
        <v>44118</v>
      </c>
      <c r="C1276" s="8">
        <v>13.2604166666667</v>
      </c>
      <c r="D1276">
        <v>0.90751868199999997</v>
      </c>
      <c r="E1276" s="6">
        <v>98.36421913434198</v>
      </c>
      <c r="F1276" s="9">
        <v>90.036932715344847</v>
      </c>
      <c r="G1276" s="9">
        <v>83.559612703485499</v>
      </c>
      <c r="H1276" s="9">
        <v>34.612257683975173</v>
      </c>
      <c r="I1276" s="9">
        <f t="shared" si="30"/>
        <v>89.267366504757206</v>
      </c>
    </row>
    <row r="1277" spans="1:9" x14ac:dyDescent="0.25">
      <c r="A1277" s="16"/>
      <c r="B1277" s="5">
        <f>DATE(YEAR(siječanj!B1277),MONTH(siječanj!B1277)+9,DAY(siječanj!B1277))</f>
        <v>44118</v>
      </c>
      <c r="C1277" s="8">
        <v>13.2708333333333</v>
      </c>
      <c r="D1277">
        <v>0.90751868199999997</v>
      </c>
      <c r="E1277" s="6">
        <v>100.52795329229581</v>
      </c>
      <c r="F1277" s="9">
        <v>100.07737235594099</v>
      </c>
      <c r="G1277" s="9">
        <v>95.458677880866972</v>
      </c>
      <c r="H1277" s="9">
        <v>18.517753290249299</v>
      </c>
      <c r="I1277" s="9">
        <f t="shared" si="30"/>
        <v>91.230995675981845</v>
      </c>
    </row>
    <row r="1278" spans="1:9" x14ac:dyDescent="0.25">
      <c r="A1278" s="16"/>
      <c r="B1278" s="5">
        <f>DATE(YEAR(siječanj!B1278),MONTH(siječanj!B1278)+9,DAY(siječanj!B1278))</f>
        <v>44118</v>
      </c>
      <c r="C1278" s="8">
        <v>13.28125</v>
      </c>
      <c r="D1278">
        <v>0.90751868199999997</v>
      </c>
      <c r="E1278" s="6">
        <v>101.47686026229785</v>
      </c>
      <c r="F1278" s="9">
        <v>109.94228441560809</v>
      </c>
      <c r="G1278" s="9">
        <v>103.81451233551321</v>
      </c>
      <c r="H1278" s="9">
        <v>11.911700337625042</v>
      </c>
      <c r="I1278" s="9">
        <f t="shared" si="30"/>
        <v>92.092146478738712</v>
      </c>
    </row>
    <row r="1279" spans="1:9" x14ac:dyDescent="0.25">
      <c r="A1279" s="16"/>
      <c r="B1279" s="5">
        <f>DATE(YEAR(siječanj!B1279),MONTH(siječanj!B1279)+9,DAY(siječanj!B1279))</f>
        <v>44118</v>
      </c>
      <c r="C1279" s="8">
        <v>13.2916666666667</v>
      </c>
      <c r="D1279">
        <v>0.90751868199999997</v>
      </c>
      <c r="E1279" s="6">
        <v>99.422943272548665</v>
      </c>
      <c r="F1279" s="9">
        <v>116.21276904293543</v>
      </c>
      <c r="G1279" s="9">
        <v>109.78344250955675</v>
      </c>
      <c r="H1279" s="9">
        <v>4.7363878298783053</v>
      </c>
      <c r="I1279" s="9">
        <f t="shared" si="30"/>
        <v>90.228178439264127</v>
      </c>
    </row>
    <row r="1280" spans="1:9" x14ac:dyDescent="0.25">
      <c r="A1280" s="16"/>
      <c r="B1280" s="5">
        <f>DATE(YEAR(siječanj!B1280),MONTH(siječanj!B1280)+9,DAY(siječanj!B1280))</f>
        <v>44118</v>
      </c>
      <c r="C1280" s="8">
        <v>13.3020833333333</v>
      </c>
      <c r="D1280">
        <v>0.90751868199999997</v>
      </c>
      <c r="E1280" s="6">
        <v>96.784974788099618</v>
      </c>
      <c r="F1280" s="9">
        <v>129.29424140348868</v>
      </c>
      <c r="G1280" s="9">
        <v>120.66990436971317</v>
      </c>
      <c r="H1280" s="9">
        <v>3.3483550628758141</v>
      </c>
      <c r="I1280" s="9">
        <f t="shared" si="30"/>
        <v>87.834172757099395</v>
      </c>
    </row>
    <row r="1281" spans="1:9" x14ac:dyDescent="0.25">
      <c r="A1281" s="16"/>
      <c r="B1281" s="5">
        <f>DATE(YEAR(siječanj!B1281),MONTH(siječanj!B1281)+9,DAY(siječanj!B1281))</f>
        <v>44118</v>
      </c>
      <c r="C1281" s="8">
        <v>13.3125</v>
      </c>
      <c r="D1281">
        <v>0.90751868199999997</v>
      </c>
      <c r="E1281" s="6">
        <v>96.584329252855497</v>
      </c>
      <c r="F1281" s="9">
        <v>135.62195865536313</v>
      </c>
      <c r="G1281" s="9">
        <v>133.31727449333269</v>
      </c>
      <c r="H1281" s="9">
        <v>3.8262402913210196</v>
      </c>
      <c r="I1281" s="9">
        <f t="shared" si="30"/>
        <v>87.652083185405459</v>
      </c>
    </row>
    <row r="1282" spans="1:9" x14ac:dyDescent="0.25">
      <c r="A1282" s="16"/>
      <c r="B1282" s="5">
        <f>DATE(YEAR(siječanj!B1282),MONTH(siječanj!B1282)+9,DAY(siječanj!B1282))</f>
        <v>44118</v>
      </c>
      <c r="C1282" s="8">
        <v>13.3229166666667</v>
      </c>
      <c r="D1282">
        <v>0.90751868199999997</v>
      </c>
      <c r="E1282" s="6">
        <v>95.666978146084318</v>
      </c>
      <c r="F1282" s="9">
        <v>139.53148299057719</v>
      </c>
      <c r="G1282" s="9">
        <v>146.48454083859005</v>
      </c>
      <c r="H1282" s="9">
        <v>3.4634761364743234</v>
      </c>
      <c r="I1282" s="9">
        <f t="shared" si="30"/>
        <v>86.81956991805724</v>
      </c>
    </row>
    <row r="1283" spans="1:9" x14ac:dyDescent="0.25">
      <c r="A1283" s="16"/>
      <c r="B1283" s="5">
        <f>DATE(YEAR(siječanj!B1283),MONTH(siječanj!B1283)+9,DAY(siječanj!B1283))</f>
        <v>44118</v>
      </c>
      <c r="C1283" s="8">
        <v>13.3333333333333</v>
      </c>
      <c r="D1283">
        <v>0.90751868199999997</v>
      </c>
      <c r="E1283" s="6">
        <v>97.080583085978731</v>
      </c>
      <c r="F1283" s="9">
        <v>169.66868736137803</v>
      </c>
      <c r="G1283" s="9">
        <v>154.07979009228018</v>
      </c>
      <c r="H1283" s="9">
        <v>2.3766777418298695</v>
      </c>
      <c r="I1283" s="9">
        <f t="shared" si="30"/>
        <v>88.102442809978911</v>
      </c>
    </row>
    <row r="1284" spans="1:9" x14ac:dyDescent="0.25">
      <c r="A1284" s="16"/>
      <c r="B1284" s="5">
        <f>DATE(YEAR(siječanj!B1284),MONTH(siječanj!B1284)+9,DAY(siječanj!B1284))</f>
        <v>44118</v>
      </c>
      <c r="C1284" s="8">
        <v>13.34375</v>
      </c>
      <c r="D1284">
        <v>0.90751868199999997</v>
      </c>
      <c r="E1284" s="6">
        <v>97.930815419554179</v>
      </c>
      <c r="F1284" s="9">
        <v>171.15166415091659</v>
      </c>
      <c r="G1284" s="9">
        <v>176.19454232766415</v>
      </c>
      <c r="H1284" s="9">
        <v>2.076071874874597</v>
      </c>
      <c r="I1284" s="9">
        <f t="shared" ref="I1284:I1347" si="32">D1284*E1284</f>
        <v>88.874044536739078</v>
      </c>
    </row>
    <row r="1285" spans="1:9" x14ac:dyDescent="0.25">
      <c r="A1285" s="16"/>
      <c r="B1285" s="5">
        <f>DATE(YEAR(siječanj!B1285),MONTH(siječanj!B1285)+9,DAY(siječanj!B1285))</f>
        <v>44118</v>
      </c>
      <c r="C1285" s="8">
        <v>13.3541666666667</v>
      </c>
      <c r="D1285">
        <v>0.90751868199999997</v>
      </c>
      <c r="E1285" s="6">
        <v>97.343042179057946</v>
      </c>
      <c r="F1285" s="9">
        <v>199.74822108234912</v>
      </c>
      <c r="G1285" s="9">
        <v>181.12410545287659</v>
      </c>
      <c r="H1285" s="9">
        <v>2.3902399122958515</v>
      </c>
      <c r="I1285" s="9">
        <f t="shared" si="32"/>
        <v>88.340629340209077</v>
      </c>
    </row>
    <row r="1286" spans="1:9" x14ac:dyDescent="0.25">
      <c r="A1286" s="16"/>
      <c r="B1286" s="5">
        <f>DATE(YEAR(siječanj!B1286),MONTH(siječanj!B1286)+9,DAY(siječanj!B1286))</f>
        <v>44118</v>
      </c>
      <c r="C1286" s="8">
        <v>13.3645833333333</v>
      </c>
      <c r="D1286">
        <v>0.90751868199999997</v>
      </c>
      <c r="E1286" s="6">
        <v>97.594655887702501</v>
      </c>
      <c r="F1286" s="9">
        <v>186.80046699042421</v>
      </c>
      <c r="G1286" s="9">
        <v>181.48112777329501</v>
      </c>
      <c r="H1286" s="9">
        <v>1.7794999966375398</v>
      </c>
      <c r="I1286" s="9">
        <f t="shared" si="32"/>
        <v>88.568973481451309</v>
      </c>
    </row>
    <row r="1287" spans="1:9" x14ac:dyDescent="0.25">
      <c r="A1287" s="16"/>
      <c r="B1287" s="5">
        <f>DATE(YEAR(siječanj!B1287),MONTH(siječanj!B1287)+9,DAY(siječanj!B1287))</f>
        <v>44118</v>
      </c>
      <c r="C1287" s="8">
        <v>13.375</v>
      </c>
      <c r="D1287">
        <v>0.90751868199999997</v>
      </c>
      <c r="E1287" s="6">
        <v>97.912433746682026</v>
      </c>
      <c r="F1287" s="9">
        <v>205.56749546415128</v>
      </c>
      <c r="G1287" s="9">
        <v>186.87633327585337</v>
      </c>
      <c r="H1287" s="9">
        <v>1.4226244692728418</v>
      </c>
      <c r="I1287" s="9">
        <f t="shared" si="32"/>
        <v>88.857362825201193</v>
      </c>
    </row>
    <row r="1288" spans="1:9" x14ac:dyDescent="0.25">
      <c r="A1288" s="16"/>
      <c r="B1288" s="5">
        <f>DATE(YEAR(siječanj!B1288),MONTH(siječanj!B1288)+9,DAY(siječanj!B1288))</f>
        <v>44118</v>
      </c>
      <c r="C1288" s="8">
        <v>13.3854166666667</v>
      </c>
      <c r="D1288">
        <v>0.90751868199999997</v>
      </c>
      <c r="E1288" s="6">
        <v>98.980760383923467</v>
      </c>
      <c r="F1288" s="9">
        <v>192.74624628872274</v>
      </c>
      <c r="G1288" s="9">
        <v>182.68646687911098</v>
      </c>
      <c r="H1288" s="9">
        <v>1.4088122911109897</v>
      </c>
      <c r="I1288" s="9">
        <f t="shared" si="32"/>
        <v>89.826889206976034</v>
      </c>
    </row>
    <row r="1289" spans="1:9" x14ac:dyDescent="0.25">
      <c r="A1289" s="16"/>
      <c r="B1289" s="5">
        <f>DATE(YEAR(siječanj!B1289),MONTH(siječanj!B1289)+9,DAY(siječanj!B1289))</f>
        <v>44118</v>
      </c>
      <c r="C1289" s="8">
        <v>13.3958333333333</v>
      </c>
      <c r="D1289">
        <v>0.90751868199999997</v>
      </c>
      <c r="E1289" s="6">
        <v>98.40832330282943</v>
      </c>
      <c r="F1289" s="9">
        <v>190.46533210307996</v>
      </c>
      <c r="G1289" s="9">
        <v>184.84432033029157</v>
      </c>
      <c r="H1289" s="9">
        <v>1.5674476523965855</v>
      </c>
      <c r="I1289" s="9">
        <f t="shared" si="32"/>
        <v>89.307391861613652</v>
      </c>
    </row>
    <row r="1290" spans="1:9" x14ac:dyDescent="0.25">
      <c r="A1290" s="16"/>
      <c r="B1290" s="5">
        <f>DATE(YEAR(siječanj!B1290),MONTH(siječanj!B1290)+9,DAY(siječanj!B1290))</f>
        <v>44118</v>
      </c>
      <c r="C1290" s="8">
        <v>13.40625</v>
      </c>
      <c r="D1290">
        <v>0.90751868199999997</v>
      </c>
      <c r="E1290" s="6">
        <v>98.237628442841384</v>
      </c>
      <c r="F1290" s="9">
        <v>177.42924559153911</v>
      </c>
      <c r="G1290" s="9">
        <v>190.85778047373094</v>
      </c>
      <c r="H1290" s="9">
        <v>1.4841831371128169</v>
      </c>
      <c r="I1290" s="9">
        <f t="shared" si="32"/>
        <v>89.152483087253117</v>
      </c>
    </row>
    <row r="1291" spans="1:9" x14ac:dyDescent="0.25">
      <c r="A1291" s="16"/>
      <c r="B1291" s="5">
        <f>DATE(YEAR(siječanj!B1291),MONTH(siječanj!B1291)+9,DAY(siječanj!B1291))</f>
        <v>44118</v>
      </c>
      <c r="C1291" s="8">
        <v>13.4166666666667</v>
      </c>
      <c r="D1291">
        <v>0.90751868199999997</v>
      </c>
      <c r="E1291" s="6">
        <v>99.021201051442674</v>
      </c>
      <c r="F1291" s="9">
        <v>177.15079814350747</v>
      </c>
      <c r="G1291" s="9">
        <v>190.65592679666963</v>
      </c>
      <c r="H1291" s="9">
        <v>1.2806061533665045</v>
      </c>
      <c r="I1291" s="9">
        <f t="shared" si="32"/>
        <v>89.863589868262267</v>
      </c>
    </row>
    <row r="1292" spans="1:9" x14ac:dyDescent="0.25">
      <c r="A1292" s="16"/>
      <c r="B1292" s="5">
        <f>DATE(YEAR(siječanj!B1292),MONTH(siječanj!B1292)+9,DAY(siječanj!B1292))</f>
        <v>44118</v>
      </c>
      <c r="C1292" s="8">
        <v>13.4270833333333</v>
      </c>
      <c r="D1292">
        <v>0.90751868199999997</v>
      </c>
      <c r="E1292" s="6">
        <v>99.063467052642892</v>
      </c>
      <c r="F1292" s="9">
        <v>195.30644780573732</v>
      </c>
      <c r="G1292" s="9">
        <v>186.42637029562619</v>
      </c>
      <c r="H1292" s="9">
        <v>1.3126967826315614</v>
      </c>
      <c r="I1292" s="9">
        <f t="shared" si="32"/>
        <v>89.901947053964903</v>
      </c>
    </row>
    <row r="1293" spans="1:9" x14ac:dyDescent="0.25">
      <c r="A1293" s="16"/>
      <c r="B1293" s="5">
        <f>DATE(YEAR(siječanj!B1293),MONTH(siječanj!B1293)+9,DAY(siječanj!B1293))</f>
        <v>44118</v>
      </c>
      <c r="C1293" s="8">
        <v>13.4375</v>
      </c>
      <c r="D1293">
        <v>0.90751868199999997</v>
      </c>
      <c r="E1293" s="6">
        <v>99.117701872420028</v>
      </c>
      <c r="F1293" s="9">
        <v>188.44135792223221</v>
      </c>
      <c r="G1293" s="9">
        <v>183.5347876776637</v>
      </c>
      <c r="H1293" s="9">
        <v>1.3534550093844988</v>
      </c>
      <c r="I1293" s="9">
        <f t="shared" si="32"/>
        <v>89.95116616612755</v>
      </c>
    </row>
    <row r="1294" spans="1:9" x14ac:dyDescent="0.25">
      <c r="A1294" s="16"/>
      <c r="B1294" s="5">
        <f>DATE(YEAR(siječanj!B1294),MONTH(siječanj!B1294)+9,DAY(siječanj!B1294))</f>
        <v>44118</v>
      </c>
      <c r="C1294" s="8">
        <v>13.4479166666667</v>
      </c>
      <c r="D1294">
        <v>0.90751868199999997</v>
      </c>
      <c r="E1294" s="6">
        <v>100.8538182975787</v>
      </c>
      <c r="F1294" s="9">
        <v>176.02883053991098</v>
      </c>
      <c r="G1294" s="9">
        <v>182.80782469044215</v>
      </c>
      <c r="H1294" s="9">
        <v>1.450705014938013</v>
      </c>
      <c r="I1294" s="9">
        <f t="shared" si="32"/>
        <v>91.526724256086098</v>
      </c>
    </row>
    <row r="1295" spans="1:9" x14ac:dyDescent="0.25">
      <c r="A1295" s="16"/>
      <c r="B1295" s="5">
        <f>DATE(YEAR(siječanj!B1295),MONTH(siječanj!B1295)+9,DAY(siječanj!B1295))</f>
        <v>44118</v>
      </c>
      <c r="C1295" s="8">
        <v>13.4583333333333</v>
      </c>
      <c r="D1295">
        <v>0.90751868199999997</v>
      </c>
      <c r="E1295" s="6">
        <v>101.46640383485091</v>
      </c>
      <c r="F1295" s="9">
        <v>174.13266731424648</v>
      </c>
      <c r="G1295" s="9">
        <v>183.62847879748304</v>
      </c>
      <c r="H1295" s="9">
        <v>1.3879142374574369</v>
      </c>
      <c r="I1295" s="9">
        <f t="shared" si="32"/>
        <v>92.082657075483638</v>
      </c>
    </row>
    <row r="1296" spans="1:9" x14ac:dyDescent="0.25">
      <c r="A1296" s="16"/>
      <c r="B1296" s="5">
        <f>DATE(YEAR(siječanj!B1296),MONTH(siječanj!B1296)+9,DAY(siječanj!B1296))</f>
        <v>44118</v>
      </c>
      <c r="C1296" s="8">
        <v>13.46875</v>
      </c>
      <c r="D1296">
        <v>0.90751868199999997</v>
      </c>
      <c r="E1296" s="6">
        <v>102.43541612975703</v>
      </c>
      <c r="F1296" s="9">
        <v>169.17548294884557</v>
      </c>
      <c r="G1296" s="9">
        <v>177.40793984899446</v>
      </c>
      <c r="H1296" s="9">
        <v>1.3394525863226028</v>
      </c>
      <c r="I1296" s="9">
        <f t="shared" si="32"/>
        <v>92.962053836198635</v>
      </c>
    </row>
    <row r="1297" spans="1:9" x14ac:dyDescent="0.25">
      <c r="A1297" s="16"/>
      <c r="B1297" s="5">
        <f>DATE(YEAR(siječanj!B1297),MONTH(siječanj!B1297)+9,DAY(siječanj!B1297))</f>
        <v>44118</v>
      </c>
      <c r="C1297" s="8">
        <v>13.4791666666667</v>
      </c>
      <c r="D1297">
        <v>0.90751868199999997</v>
      </c>
      <c r="E1297" s="6">
        <v>102.96812332767495</v>
      </c>
      <c r="F1297" s="9">
        <v>165.895095532689</v>
      </c>
      <c r="G1297" s="9">
        <v>174.54184076614951</v>
      </c>
      <c r="H1297" s="9">
        <v>1.2632390848996369</v>
      </c>
      <c r="I1297" s="9">
        <f t="shared" si="32"/>
        <v>93.445495570345017</v>
      </c>
    </row>
    <row r="1298" spans="1:9" x14ac:dyDescent="0.25">
      <c r="A1298" s="16"/>
      <c r="B1298" s="5">
        <f>DATE(YEAR(siječanj!B1298),MONTH(siječanj!B1298)+9,DAY(siječanj!B1298))</f>
        <v>44118</v>
      </c>
      <c r="C1298" s="8">
        <v>13.4895833333333</v>
      </c>
      <c r="D1298">
        <v>0.90751868199999997</v>
      </c>
      <c r="E1298" s="6">
        <v>102.81103603905476</v>
      </c>
      <c r="F1298" s="9">
        <v>162.22867522935078</v>
      </c>
      <c r="G1298" s="9">
        <v>169.35698479007664</v>
      </c>
      <c r="H1298" s="9">
        <v>1.2724843894138296</v>
      </c>
      <c r="I1298" s="9">
        <f t="shared" si="32"/>
        <v>93.302935921217468</v>
      </c>
    </row>
    <row r="1299" spans="1:9" x14ac:dyDescent="0.25">
      <c r="A1299" s="16"/>
      <c r="B1299" s="5">
        <f>DATE(YEAR(siječanj!B1299),MONTH(siječanj!B1299)+9,DAY(siječanj!B1299))</f>
        <v>44118</v>
      </c>
      <c r="C1299" s="8">
        <v>13.5</v>
      </c>
      <c r="D1299">
        <v>0.90751868199999997</v>
      </c>
      <c r="E1299" s="6">
        <v>101.25481419512448</v>
      </c>
      <c r="F1299" s="9">
        <v>159.82463575347501</v>
      </c>
      <c r="G1299" s="9">
        <v>169.18319510688568</v>
      </c>
      <c r="H1299" s="9">
        <v>1.3820126613696764</v>
      </c>
      <c r="I1299" s="9">
        <f t="shared" si="32"/>
        <v>91.890635524514252</v>
      </c>
    </row>
    <row r="1300" spans="1:9" x14ac:dyDescent="0.25">
      <c r="A1300" s="16"/>
      <c r="B1300" s="5">
        <f>DATE(YEAR(siječanj!B1300),MONTH(siječanj!B1300)+9,DAY(siječanj!B1300))</f>
        <v>44118</v>
      </c>
      <c r="C1300" s="8">
        <v>13.5104166666667</v>
      </c>
      <c r="D1300">
        <v>0.90751868199999997</v>
      </c>
      <c r="E1300" s="6">
        <v>100.36924798209468</v>
      </c>
      <c r="F1300" s="9">
        <v>158.36747432554932</v>
      </c>
      <c r="G1300" s="9">
        <v>172.57910290455587</v>
      </c>
      <c r="H1300" s="9">
        <v>1.5086878754944339</v>
      </c>
      <c r="I1300" s="9">
        <f t="shared" si="32"/>
        <v>91.086967642041714</v>
      </c>
    </row>
    <row r="1301" spans="1:9" x14ac:dyDescent="0.25">
      <c r="A1301" s="16"/>
      <c r="B1301" s="5">
        <f>DATE(YEAR(siječanj!B1301),MONTH(siječanj!B1301)+9,DAY(siječanj!B1301))</f>
        <v>44118</v>
      </c>
      <c r="C1301" s="8">
        <v>13.5208333333333</v>
      </c>
      <c r="D1301">
        <v>0.90751868199999997</v>
      </c>
      <c r="E1301" s="6">
        <v>100.39047772834148</v>
      </c>
      <c r="F1301" s="9">
        <v>155.32184033083402</v>
      </c>
      <c r="G1301" s="9">
        <v>173.36200124807155</v>
      </c>
      <c r="H1301" s="9">
        <v>1.5936566265058241</v>
      </c>
      <c r="I1301" s="9">
        <f t="shared" si="32"/>
        <v>91.106234033374804</v>
      </c>
    </row>
    <row r="1302" spans="1:9" x14ac:dyDescent="0.25">
      <c r="A1302" s="16"/>
      <c r="B1302" s="5">
        <f>DATE(YEAR(siječanj!B1302),MONTH(siječanj!B1302)+9,DAY(siječanj!B1302))</f>
        <v>44118</v>
      </c>
      <c r="C1302" s="8">
        <v>13.53125</v>
      </c>
      <c r="D1302">
        <v>0.90751868199999997</v>
      </c>
      <c r="E1302" s="6">
        <v>99.55144123536985</v>
      </c>
      <c r="F1302" s="9">
        <v>153.58879932786405</v>
      </c>
      <c r="G1302" s="9">
        <v>172.84794416715752</v>
      </c>
      <c r="H1302" s="9">
        <v>1.7200828289813088</v>
      </c>
      <c r="I1302" s="9">
        <f t="shared" si="32"/>
        <v>90.3447927411233</v>
      </c>
    </row>
    <row r="1303" spans="1:9" x14ac:dyDescent="0.25">
      <c r="A1303" s="16"/>
      <c r="B1303" s="5">
        <f>DATE(YEAR(siječanj!B1303),MONTH(siječanj!B1303)+9,DAY(siječanj!B1303))</f>
        <v>44118</v>
      </c>
      <c r="C1303" s="8">
        <v>13.5416666666667</v>
      </c>
      <c r="D1303">
        <v>0.90751868199999997</v>
      </c>
      <c r="E1303" s="6">
        <v>97.430453845248294</v>
      </c>
      <c r="F1303" s="9">
        <v>153.50712167768015</v>
      </c>
      <c r="G1303" s="9">
        <v>170.39820190342576</v>
      </c>
      <c r="H1303" s="9">
        <v>1.8949089277026083</v>
      </c>
      <c r="I1303" s="9">
        <f t="shared" si="32"/>
        <v>88.419957060301556</v>
      </c>
    </row>
    <row r="1304" spans="1:9" x14ac:dyDescent="0.25">
      <c r="A1304" s="16"/>
      <c r="B1304" s="5">
        <f>DATE(YEAR(siječanj!B1304),MONTH(siječanj!B1304)+9,DAY(siječanj!B1304))</f>
        <v>44118</v>
      </c>
      <c r="C1304" s="8">
        <v>13.5520833333333</v>
      </c>
      <c r="D1304">
        <v>0.90751868199999997</v>
      </c>
      <c r="E1304" s="6">
        <v>96.321752682919566</v>
      </c>
      <c r="F1304" s="9">
        <v>152.67776701864165</v>
      </c>
      <c r="G1304" s="9">
        <v>165.21827809501582</v>
      </c>
      <c r="H1304" s="9">
        <v>1.791538215809974</v>
      </c>
      <c r="I1304" s="9">
        <f t="shared" si="32"/>
        <v>87.413790042733126</v>
      </c>
    </row>
    <row r="1305" spans="1:9" x14ac:dyDescent="0.25">
      <c r="A1305" s="16"/>
      <c r="B1305" s="5">
        <f>DATE(YEAR(siječanj!B1305),MONTH(siječanj!B1305)+9,DAY(siječanj!B1305))</f>
        <v>44118</v>
      </c>
      <c r="C1305" s="8">
        <v>13.5625</v>
      </c>
      <c r="D1305">
        <v>0.90751868199999997</v>
      </c>
      <c r="E1305" s="6">
        <v>96.312046527834767</v>
      </c>
      <c r="F1305" s="9">
        <v>152.73801357861987</v>
      </c>
      <c r="G1305" s="9">
        <v>163.17760476066917</v>
      </c>
      <c r="H1305" s="9">
        <v>1.8084461067955826</v>
      </c>
      <c r="I1305" s="9">
        <f t="shared" si="32"/>
        <v>87.404981525663274</v>
      </c>
    </row>
    <row r="1306" spans="1:9" x14ac:dyDescent="0.25">
      <c r="A1306" s="16"/>
      <c r="B1306" s="5">
        <f>DATE(YEAR(siječanj!B1306),MONTH(siječanj!B1306)+9,DAY(siječanj!B1306))</f>
        <v>44118</v>
      </c>
      <c r="C1306" s="8">
        <v>13.5729166666667</v>
      </c>
      <c r="D1306">
        <v>0.90751868199999997</v>
      </c>
      <c r="E1306" s="6">
        <v>96.650837936156762</v>
      </c>
      <c r="F1306" s="9">
        <v>152.62445251015507</v>
      </c>
      <c r="G1306" s="9">
        <v>159.10132269375833</v>
      </c>
      <c r="H1306" s="9">
        <v>1.8869495193452592</v>
      </c>
      <c r="I1306" s="9">
        <f t="shared" si="32"/>
        <v>87.71244105801658</v>
      </c>
    </row>
    <row r="1307" spans="1:9" x14ac:dyDescent="0.25">
      <c r="A1307" s="16"/>
      <c r="B1307" s="5">
        <f>DATE(YEAR(siječanj!B1307),MONTH(siječanj!B1307)+9,DAY(siječanj!B1307))</f>
        <v>44118</v>
      </c>
      <c r="C1307" s="8">
        <v>13.5833333333333</v>
      </c>
      <c r="D1307">
        <v>0.90751868199999997</v>
      </c>
      <c r="E1307" s="6">
        <v>99.16953187183644</v>
      </c>
      <c r="F1307" s="9">
        <v>149.73718675731422</v>
      </c>
      <c r="G1307" s="9">
        <v>151.76807227316192</v>
      </c>
      <c r="H1307" s="9">
        <v>1.7487141884146711</v>
      </c>
      <c r="I1307" s="9">
        <f t="shared" si="32"/>
        <v>89.998202858885989</v>
      </c>
    </row>
    <row r="1308" spans="1:9" x14ac:dyDescent="0.25">
      <c r="A1308" s="16"/>
      <c r="B1308" s="5">
        <f>DATE(YEAR(siječanj!B1308),MONTH(siječanj!B1308)+9,DAY(siječanj!B1308))</f>
        <v>44118</v>
      </c>
      <c r="C1308" s="8">
        <v>13.59375</v>
      </c>
      <c r="D1308">
        <v>0.90751868199999997</v>
      </c>
      <c r="E1308" s="6">
        <v>100.72894632210765</v>
      </c>
      <c r="F1308" s="9">
        <v>147.55325297668438</v>
      </c>
      <c r="G1308" s="9">
        <v>142.67173845901831</v>
      </c>
      <c r="H1308" s="9">
        <v>1.9101245355197605</v>
      </c>
      <c r="I1308" s="9">
        <f t="shared" si="32"/>
        <v>91.41340060548788</v>
      </c>
    </row>
    <row r="1309" spans="1:9" x14ac:dyDescent="0.25">
      <c r="A1309" s="16"/>
      <c r="B1309" s="5">
        <f>DATE(YEAR(siječanj!B1309),MONTH(siječanj!B1309)+9,DAY(siječanj!B1309))</f>
        <v>44118</v>
      </c>
      <c r="C1309" s="8">
        <v>13.6041666666667</v>
      </c>
      <c r="D1309">
        <v>0.90751868199999997</v>
      </c>
      <c r="E1309" s="6">
        <v>100.66896599555739</v>
      </c>
      <c r="F1309" s="9">
        <v>147.70951146375705</v>
      </c>
      <c r="G1309" s="9">
        <v>144.24895658556844</v>
      </c>
      <c r="H1309" s="9">
        <v>2.07368136304158</v>
      </c>
      <c r="I1309" s="9">
        <f t="shared" si="32"/>
        <v>91.358967338591057</v>
      </c>
    </row>
    <row r="1310" spans="1:9" x14ac:dyDescent="0.25">
      <c r="A1310" s="16"/>
      <c r="B1310" s="5">
        <f>DATE(YEAR(siječanj!B1310),MONTH(siječanj!B1310)+9,DAY(siječanj!B1310))</f>
        <v>44118</v>
      </c>
      <c r="C1310" s="8">
        <v>13.6145833333333</v>
      </c>
      <c r="D1310">
        <v>0.90751868199999997</v>
      </c>
      <c r="E1310" s="6">
        <v>102.67809369968845</v>
      </c>
      <c r="F1310" s="9">
        <v>146.99062758472132</v>
      </c>
      <c r="G1310" s="9">
        <v>145.32784919934005</v>
      </c>
      <c r="H1310" s="9">
        <v>2.3833970721738407</v>
      </c>
      <c r="I1310" s="9">
        <f t="shared" si="32"/>
        <v>93.18228826461376</v>
      </c>
    </row>
    <row r="1311" spans="1:9" x14ac:dyDescent="0.25">
      <c r="A1311" s="16"/>
      <c r="B1311" s="5">
        <f>DATE(YEAR(siječanj!B1311),MONTH(siječanj!B1311)+9,DAY(siječanj!B1311))</f>
        <v>44118</v>
      </c>
      <c r="C1311" s="8">
        <v>13.625</v>
      </c>
      <c r="D1311">
        <v>0.90751868199999997</v>
      </c>
      <c r="E1311" s="6">
        <v>103.33048612177394</v>
      </c>
      <c r="F1311" s="9">
        <v>145.36734205441172</v>
      </c>
      <c r="G1311" s="9">
        <v>140.67994936739075</v>
      </c>
      <c r="H1311" s="9">
        <v>2.3112235357486735</v>
      </c>
      <c r="I1311" s="9">
        <f t="shared" si="32"/>
        <v>93.774346575651577</v>
      </c>
    </row>
    <row r="1312" spans="1:9" x14ac:dyDescent="0.25">
      <c r="A1312" s="16"/>
      <c r="B1312" s="5">
        <f>DATE(YEAR(siječanj!B1312),MONTH(siječanj!B1312)+9,DAY(siječanj!B1312))</f>
        <v>44118</v>
      </c>
      <c r="C1312" s="8">
        <v>13.6354166666667</v>
      </c>
      <c r="D1312">
        <v>0.90751868199999997</v>
      </c>
      <c r="E1312" s="6">
        <v>104.18162865418871</v>
      </c>
      <c r="F1312" s="9">
        <v>144.67263797469491</v>
      </c>
      <c r="G1312" s="9">
        <v>137.87314063853407</v>
      </c>
      <c r="H1312" s="9">
        <v>2.2342908886826085</v>
      </c>
      <c r="I1312" s="9">
        <f t="shared" si="32"/>
        <v>94.546774324862767</v>
      </c>
    </row>
    <row r="1313" spans="1:9" x14ac:dyDescent="0.25">
      <c r="A1313" s="16"/>
      <c r="B1313" s="5">
        <f>DATE(YEAR(siječanj!B1313),MONTH(siječanj!B1313)+9,DAY(siječanj!B1313))</f>
        <v>44118</v>
      </c>
      <c r="C1313" s="8">
        <v>13.6458333333333</v>
      </c>
      <c r="D1313">
        <v>0.90751868199999997</v>
      </c>
      <c r="E1313" s="6">
        <v>105.93109400419043</v>
      </c>
      <c r="F1313" s="9">
        <v>140.52981092562712</v>
      </c>
      <c r="G1313" s="9">
        <v>142.10732430745006</v>
      </c>
      <c r="H1313" s="9">
        <v>2.0060348584001879</v>
      </c>
      <c r="I1313" s="9">
        <f t="shared" si="32"/>
        <v>96.134446813501</v>
      </c>
    </row>
    <row r="1314" spans="1:9" x14ac:dyDescent="0.25">
      <c r="A1314" s="16"/>
      <c r="B1314" s="5">
        <f>DATE(YEAR(siječanj!B1314),MONTH(siječanj!B1314)+9,DAY(siječanj!B1314))</f>
        <v>44118</v>
      </c>
      <c r="C1314" s="8">
        <v>13.65625</v>
      </c>
      <c r="D1314">
        <v>0.90751868199999997</v>
      </c>
      <c r="E1314" s="6">
        <v>105.74230277226795</v>
      </c>
      <c r="F1314" s="9">
        <v>139.13078228429731</v>
      </c>
      <c r="G1314" s="9">
        <v>140.27266629204141</v>
      </c>
      <c r="H1314" s="9">
        <v>2.1476916093917819</v>
      </c>
      <c r="I1314" s="9">
        <f t="shared" si="32"/>
        <v>95.963115243533551</v>
      </c>
    </row>
    <row r="1315" spans="1:9" x14ac:dyDescent="0.25">
      <c r="A1315" s="16"/>
      <c r="B1315" s="5">
        <f>DATE(YEAR(siječanj!B1315),MONTH(siječanj!B1315)+9,DAY(siječanj!B1315))</f>
        <v>44118</v>
      </c>
      <c r="C1315" s="8">
        <v>13.6666666666667</v>
      </c>
      <c r="D1315">
        <v>0.90751868199999997</v>
      </c>
      <c r="E1315" s="6">
        <v>105.84743666141215</v>
      </c>
      <c r="F1315" s="9">
        <v>139.51854316112616</v>
      </c>
      <c r="G1315" s="9">
        <v>133.92943716471635</v>
      </c>
      <c r="H1315" s="9">
        <v>2.1459784092447864</v>
      </c>
      <c r="I1315" s="9">
        <f t="shared" si="32"/>
        <v>96.058526212043233</v>
      </c>
    </row>
    <row r="1316" spans="1:9" x14ac:dyDescent="0.25">
      <c r="A1316" s="16"/>
      <c r="B1316" s="5">
        <f>DATE(YEAR(siječanj!B1316),MONTH(siječanj!B1316)+9,DAY(siječanj!B1316))</f>
        <v>44118</v>
      </c>
      <c r="C1316" s="8">
        <v>13.6770833333333</v>
      </c>
      <c r="D1316">
        <v>0.90751868199999997</v>
      </c>
      <c r="E1316" s="6">
        <v>106.52258504168111</v>
      </c>
      <c r="F1316" s="9">
        <v>136.87288250960668</v>
      </c>
      <c r="G1316" s="9">
        <v>135.97361799665237</v>
      </c>
      <c r="H1316" s="9">
        <v>2.0754413773786387</v>
      </c>
      <c r="I1316" s="9">
        <f t="shared" si="32"/>
        <v>96.671235980259354</v>
      </c>
    </row>
    <row r="1317" spans="1:9" x14ac:dyDescent="0.25">
      <c r="A1317" s="16"/>
      <c r="B1317" s="5">
        <f>DATE(YEAR(siječanj!B1317),MONTH(siječanj!B1317)+9,DAY(siječanj!B1317))</f>
        <v>44118</v>
      </c>
      <c r="C1317" s="8">
        <v>13.6875</v>
      </c>
      <c r="D1317">
        <v>0.90751868199999997</v>
      </c>
      <c r="E1317" s="6">
        <v>109.06920391723912</v>
      </c>
      <c r="F1317" s="9">
        <v>133.84421898065901</v>
      </c>
      <c r="G1317" s="9">
        <v>135.83130348919784</v>
      </c>
      <c r="H1317" s="9">
        <v>1.9665685040836771</v>
      </c>
      <c r="I1317" s="9">
        <f t="shared" si="32"/>
        <v>98.982340185762084</v>
      </c>
    </row>
    <row r="1318" spans="1:9" x14ac:dyDescent="0.25">
      <c r="A1318" s="16"/>
      <c r="B1318" s="5">
        <f>DATE(YEAR(siječanj!B1318),MONTH(siječanj!B1318)+9,DAY(siječanj!B1318))</f>
        <v>44118</v>
      </c>
      <c r="C1318" s="8">
        <v>13.6979166666667</v>
      </c>
      <c r="D1318">
        <v>0.90751868199999997</v>
      </c>
      <c r="E1318" s="6">
        <v>110.1373104087743</v>
      </c>
      <c r="F1318" s="9">
        <v>133.65735498392829</v>
      </c>
      <c r="G1318" s="9">
        <v>133.94527708804054</v>
      </c>
      <c r="H1318" s="9">
        <v>2.4760682515205308</v>
      </c>
      <c r="I1318" s="9">
        <f t="shared" si="32"/>
        <v>99.951666781195726</v>
      </c>
    </row>
    <row r="1319" spans="1:9" x14ac:dyDescent="0.25">
      <c r="A1319" s="16"/>
      <c r="B1319" s="5">
        <f>DATE(YEAR(siječanj!B1319),MONTH(siječanj!B1319)+9,DAY(siječanj!B1319))</f>
        <v>44118</v>
      </c>
      <c r="C1319" s="8">
        <v>13.7083333333333</v>
      </c>
      <c r="D1319">
        <v>0.90751868199999997</v>
      </c>
      <c r="E1319" s="6">
        <v>111.70482286455415</v>
      </c>
      <c r="F1319" s="9">
        <v>132.63088091053206</v>
      </c>
      <c r="G1319" s="9">
        <v>132.27218468527676</v>
      </c>
      <c r="H1319" s="9">
        <v>7.5276331140229429</v>
      </c>
      <c r="I1319" s="9">
        <f t="shared" si="32"/>
        <v>101.37421361908363</v>
      </c>
    </row>
    <row r="1320" spans="1:9" x14ac:dyDescent="0.25">
      <c r="A1320" s="16"/>
      <c r="B1320" s="5">
        <f>DATE(YEAR(siječanj!B1320),MONTH(siječanj!B1320)+9,DAY(siječanj!B1320))</f>
        <v>44118</v>
      </c>
      <c r="C1320" s="8">
        <v>13.71875</v>
      </c>
      <c r="D1320">
        <v>0.90751868199999997</v>
      </c>
      <c r="E1320" s="6">
        <v>114.84295449601329</v>
      </c>
      <c r="F1320" s="9">
        <v>132.59139031922297</v>
      </c>
      <c r="G1320" s="9">
        <v>132.40308979267792</v>
      </c>
      <c r="H1320" s="9">
        <v>20.716032114214105</v>
      </c>
      <c r="I1320" s="9">
        <f t="shared" si="32"/>
        <v>104.22212670120796</v>
      </c>
    </row>
    <row r="1321" spans="1:9" x14ac:dyDescent="0.25">
      <c r="A1321" s="16"/>
      <c r="B1321" s="5">
        <f>DATE(YEAR(siječanj!B1321),MONTH(siječanj!B1321)+9,DAY(siječanj!B1321))</f>
        <v>44118</v>
      </c>
      <c r="C1321" s="8">
        <v>13.7291666666667</v>
      </c>
      <c r="D1321">
        <v>0.90751868199999997</v>
      </c>
      <c r="E1321" s="6">
        <v>118.97881410983857</v>
      </c>
      <c r="F1321" s="9">
        <v>132.46400935216121</v>
      </c>
      <c r="G1321" s="9">
        <v>135.08947176219513</v>
      </c>
      <c r="H1321" s="9">
        <v>33.395389548403081</v>
      </c>
      <c r="I1321" s="9">
        <f t="shared" si="32"/>
        <v>107.97549656688369</v>
      </c>
    </row>
    <row r="1322" spans="1:9" x14ac:dyDescent="0.25">
      <c r="A1322" s="16"/>
      <c r="B1322" s="5">
        <f>DATE(YEAR(siječanj!B1322),MONTH(siječanj!B1322)+9,DAY(siječanj!B1322))</f>
        <v>44118</v>
      </c>
      <c r="C1322" s="8">
        <v>13.7395833333333</v>
      </c>
      <c r="D1322">
        <v>0.90751868199999997</v>
      </c>
      <c r="E1322" s="6">
        <v>123.46968878461637</v>
      </c>
      <c r="F1322" s="9">
        <v>132.78751312559817</v>
      </c>
      <c r="G1322" s="9">
        <v>136.65367121348211</v>
      </c>
      <c r="H1322" s="9">
        <v>49.437600499735105</v>
      </c>
      <c r="I1322" s="9">
        <f t="shared" si="32"/>
        <v>112.05104923276522</v>
      </c>
    </row>
    <row r="1323" spans="1:9" x14ac:dyDescent="0.25">
      <c r="A1323" s="16"/>
      <c r="B1323" s="5">
        <f>DATE(YEAR(siječanj!B1323),MONTH(siječanj!B1323)+9,DAY(siječanj!B1323))</f>
        <v>44118</v>
      </c>
      <c r="C1323" s="8">
        <v>13.75</v>
      </c>
      <c r="D1323">
        <v>0.90751868199999997</v>
      </c>
      <c r="E1323" s="6">
        <v>128.25117553566182</v>
      </c>
      <c r="F1323" s="9">
        <v>133.52676718956781</v>
      </c>
      <c r="G1323" s="9">
        <v>139.41827760292213</v>
      </c>
      <c r="H1323" s="9">
        <v>67.131862305373971</v>
      </c>
      <c r="I1323" s="9">
        <f t="shared" si="32"/>
        <v>116.39033778707444</v>
      </c>
    </row>
    <row r="1324" spans="1:9" x14ac:dyDescent="0.25">
      <c r="A1324" s="16"/>
      <c r="B1324" s="5">
        <f>DATE(YEAR(siječanj!B1324),MONTH(siječanj!B1324)+9,DAY(siječanj!B1324))</f>
        <v>44118</v>
      </c>
      <c r="C1324" s="8">
        <v>13.7604166666667</v>
      </c>
      <c r="D1324">
        <v>0.90751868199999997</v>
      </c>
      <c r="E1324" s="6">
        <v>132.57311947770302</v>
      </c>
      <c r="F1324" s="9">
        <v>131.73879620872012</v>
      </c>
      <c r="G1324" s="9">
        <v>138.96347877075533</v>
      </c>
      <c r="H1324" s="9">
        <v>82.50145295015686</v>
      </c>
      <c r="I1324" s="9">
        <f t="shared" si="32"/>
        <v>120.31258265703356</v>
      </c>
    </row>
    <row r="1325" spans="1:9" x14ac:dyDescent="0.25">
      <c r="A1325" s="16"/>
      <c r="B1325" s="5">
        <f>DATE(YEAR(siječanj!B1325),MONTH(siječanj!B1325)+9,DAY(siječanj!B1325))</f>
        <v>44118</v>
      </c>
      <c r="C1325" s="8">
        <v>13.7708333333333</v>
      </c>
      <c r="D1325">
        <v>0.90751868199999997</v>
      </c>
      <c r="E1325" s="6">
        <v>137.47678808292108</v>
      </c>
      <c r="F1325" s="9">
        <v>130.03575792832197</v>
      </c>
      <c r="G1325" s="9">
        <v>139.42650858410735</v>
      </c>
      <c r="H1325" s="9">
        <v>100.07007841827175</v>
      </c>
      <c r="I1325" s="9">
        <f t="shared" si="32"/>
        <v>124.76275352660583</v>
      </c>
    </row>
    <row r="1326" spans="1:9" x14ac:dyDescent="0.25">
      <c r="A1326" s="16"/>
      <c r="B1326" s="5">
        <f>DATE(YEAR(siječanj!B1326),MONTH(siječanj!B1326)+9,DAY(siječanj!B1326))</f>
        <v>44118</v>
      </c>
      <c r="C1326" s="8">
        <v>13.78125</v>
      </c>
      <c r="D1326">
        <v>0.90751868199999997</v>
      </c>
      <c r="E1326" s="6">
        <v>143.12497465869021</v>
      </c>
      <c r="F1326" s="9">
        <v>129.09772879479772</v>
      </c>
      <c r="G1326" s="9">
        <v>139.66541973570011</v>
      </c>
      <c r="H1326" s="9">
        <v>126.93781184961436</v>
      </c>
      <c r="I1326" s="9">
        <f t="shared" si="32"/>
        <v>129.88858836353793</v>
      </c>
    </row>
    <row r="1327" spans="1:9" x14ac:dyDescent="0.25">
      <c r="A1327" s="16"/>
      <c r="B1327" s="5">
        <f>DATE(YEAR(siječanj!B1327),MONTH(siječanj!B1327)+9,DAY(siječanj!B1327))</f>
        <v>44118</v>
      </c>
      <c r="C1327" s="8">
        <v>13.7916666666667</v>
      </c>
      <c r="D1327">
        <v>0.90751868199999997</v>
      </c>
      <c r="E1327" s="6">
        <v>148.70390813383344</v>
      </c>
      <c r="F1327" s="9">
        <v>127.1448995644472</v>
      </c>
      <c r="G1327" s="9">
        <v>139.03642589167353</v>
      </c>
      <c r="H1327" s="9">
        <v>150.54649575597625</v>
      </c>
      <c r="I1327" s="9">
        <f t="shared" si="32"/>
        <v>134.95157471786558</v>
      </c>
    </row>
    <row r="1328" spans="1:9" x14ac:dyDescent="0.25">
      <c r="A1328" s="16"/>
      <c r="B1328" s="5">
        <f>DATE(YEAR(siječanj!B1328),MONTH(siječanj!B1328)+9,DAY(siječanj!B1328))</f>
        <v>44118</v>
      </c>
      <c r="C1328" s="8">
        <v>13.8020833333333</v>
      </c>
      <c r="D1328">
        <v>0.90751868199999997</v>
      </c>
      <c r="E1328" s="6">
        <v>155.0623775548296</v>
      </c>
      <c r="F1328" s="9">
        <v>123.83783279185418</v>
      </c>
      <c r="G1328" s="9">
        <v>139.26592619447095</v>
      </c>
      <c r="H1328" s="9">
        <v>182.93197672679727</v>
      </c>
      <c r="I1328" s="9">
        <f t="shared" si="32"/>
        <v>140.72200450634534</v>
      </c>
    </row>
    <row r="1329" spans="1:9" x14ac:dyDescent="0.25">
      <c r="A1329" s="16"/>
      <c r="B1329" s="5">
        <f>DATE(YEAR(siječanj!B1329),MONTH(siječanj!B1329)+9,DAY(siječanj!B1329))</f>
        <v>44118</v>
      </c>
      <c r="C1329" s="8">
        <v>13.8125</v>
      </c>
      <c r="D1329">
        <v>0.90751868199999997</v>
      </c>
      <c r="E1329" s="6">
        <v>157.34276228268632</v>
      </c>
      <c r="F1329" s="9">
        <v>121.19297987503028</v>
      </c>
      <c r="G1329" s="9">
        <v>137.49858083016866</v>
      </c>
      <c r="H1329" s="9">
        <v>198.62199755395733</v>
      </c>
      <c r="I1329" s="9">
        <f t="shared" si="32"/>
        <v>142.7914962490228</v>
      </c>
    </row>
    <row r="1330" spans="1:9" x14ac:dyDescent="0.25">
      <c r="A1330" s="16"/>
      <c r="B1330" s="5">
        <f>DATE(YEAR(siječanj!B1330),MONTH(siječanj!B1330)+9,DAY(siječanj!B1330))</f>
        <v>44118</v>
      </c>
      <c r="C1330" s="8">
        <v>13.8229166666667</v>
      </c>
      <c r="D1330">
        <v>0.90751868199999997</v>
      </c>
      <c r="E1330" s="6">
        <v>157.336142116291</v>
      </c>
      <c r="F1330" s="9">
        <v>116.51565749802337</v>
      </c>
      <c r="G1330" s="9">
        <v>132.73162673793666</v>
      </c>
      <c r="H1330" s="9">
        <v>216.50235771765676</v>
      </c>
      <c r="I1330" s="9">
        <f t="shared" si="32"/>
        <v>142.78548832434109</v>
      </c>
    </row>
    <row r="1331" spans="1:9" x14ac:dyDescent="0.25">
      <c r="A1331" s="16"/>
      <c r="B1331" s="5">
        <f>DATE(YEAR(siječanj!B1331),MONTH(siječanj!B1331)+9,DAY(siječanj!B1331))</f>
        <v>44118</v>
      </c>
      <c r="C1331" s="8">
        <v>13.8333333333333</v>
      </c>
      <c r="D1331">
        <v>0.90751868199999997</v>
      </c>
      <c r="E1331" s="6">
        <v>157.24475005777947</v>
      </c>
      <c r="F1331" s="9">
        <v>111.26601289412628</v>
      </c>
      <c r="G1331" s="9">
        <v>123.61534352960895</v>
      </c>
      <c r="H1331" s="9">
        <v>222.42084767268233</v>
      </c>
      <c r="I1331" s="9">
        <f t="shared" si="32"/>
        <v>142.70254832385544</v>
      </c>
    </row>
    <row r="1332" spans="1:9" x14ac:dyDescent="0.25">
      <c r="A1332" s="16"/>
      <c r="B1332" s="5">
        <f>DATE(YEAR(siječanj!B1332),MONTH(siječanj!B1332)+9,DAY(siječanj!B1332))</f>
        <v>44118</v>
      </c>
      <c r="C1332" s="8">
        <v>13.84375</v>
      </c>
      <c r="D1332">
        <v>0.90751868199999997</v>
      </c>
      <c r="E1332" s="6">
        <v>156.01733112775008</v>
      </c>
      <c r="F1332" s="9">
        <v>93.973180611381679</v>
      </c>
      <c r="G1332" s="9">
        <v>106.19204188571676</v>
      </c>
      <c r="H1332" s="9">
        <v>222.9611860188117</v>
      </c>
      <c r="I1332" s="9">
        <f t="shared" si="32"/>
        <v>141.58864271421334</v>
      </c>
    </row>
    <row r="1333" spans="1:9" x14ac:dyDescent="0.25">
      <c r="A1333" s="16"/>
      <c r="B1333" s="5">
        <f>DATE(YEAR(siječanj!B1333),MONTH(siječanj!B1333)+9,DAY(siječanj!B1333))</f>
        <v>44118</v>
      </c>
      <c r="C1333" s="8">
        <v>13.8541666666667</v>
      </c>
      <c r="D1333">
        <v>0.90751868199999997</v>
      </c>
      <c r="E1333" s="6">
        <v>155.61942319329478</v>
      </c>
      <c r="F1333" s="9">
        <v>87.524729124716302</v>
      </c>
      <c r="G1333" s="9">
        <v>100.15210294468601</v>
      </c>
      <c r="H1333" s="9">
        <v>223.05669095072713</v>
      </c>
      <c r="I1333" s="9">
        <f t="shared" si="32"/>
        <v>141.22753382997911</v>
      </c>
    </row>
    <row r="1334" spans="1:9" x14ac:dyDescent="0.25">
      <c r="A1334" s="16"/>
      <c r="B1334" s="5">
        <f>DATE(YEAR(siječanj!B1334),MONTH(siječanj!B1334)+9,DAY(siječanj!B1334))</f>
        <v>44118</v>
      </c>
      <c r="C1334" s="8">
        <v>13.8645833333333</v>
      </c>
      <c r="D1334">
        <v>0.90751868199999997</v>
      </c>
      <c r="E1334" s="6">
        <v>154.80787332318991</v>
      </c>
      <c r="F1334" s="9">
        <v>84.288823376942815</v>
      </c>
      <c r="G1334" s="9">
        <v>96.099341980030843</v>
      </c>
      <c r="H1334" s="9">
        <v>224.00390536734852</v>
      </c>
      <c r="I1334" s="9">
        <f t="shared" si="32"/>
        <v>140.49103716148426</v>
      </c>
    </row>
    <row r="1335" spans="1:9" x14ac:dyDescent="0.25">
      <c r="A1335" s="16"/>
      <c r="B1335" s="5">
        <f>DATE(YEAR(siječanj!B1335),MONTH(siječanj!B1335)+9,DAY(siječanj!B1335))</f>
        <v>44118</v>
      </c>
      <c r="C1335" s="8">
        <v>13.875</v>
      </c>
      <c r="D1335">
        <v>0.90751868199999997</v>
      </c>
      <c r="E1335" s="6">
        <v>151.77356161704074</v>
      </c>
      <c r="F1335" s="9">
        <v>81.626236464042066</v>
      </c>
      <c r="G1335" s="9">
        <v>88.964369515268999</v>
      </c>
      <c r="H1335" s="9">
        <v>225.40249324014036</v>
      </c>
      <c r="I1335" s="9">
        <f t="shared" si="32"/>
        <v>137.73734260114259</v>
      </c>
    </row>
    <row r="1336" spans="1:9" x14ac:dyDescent="0.25">
      <c r="A1336" s="16"/>
      <c r="B1336" s="5">
        <f>DATE(YEAR(siječanj!B1336),MONTH(siječanj!B1336)+9,DAY(siječanj!B1336))</f>
        <v>44118</v>
      </c>
      <c r="C1336" s="8">
        <v>13.8854166666667</v>
      </c>
      <c r="D1336">
        <v>0.90751868199999997</v>
      </c>
      <c r="E1336" s="6">
        <v>156.94943002243949</v>
      </c>
      <c r="F1336" s="9">
        <v>77.480286977867607</v>
      </c>
      <c r="G1336" s="9">
        <v>73.59362415808296</v>
      </c>
      <c r="H1336" s="9">
        <v>231.42827235437153</v>
      </c>
      <c r="I1336" s="9">
        <f t="shared" si="32"/>
        <v>142.4345398746155</v>
      </c>
    </row>
    <row r="1337" spans="1:9" x14ac:dyDescent="0.25">
      <c r="A1337" s="16"/>
      <c r="B1337" s="5">
        <f>DATE(YEAR(siječanj!B1337),MONTH(siječanj!B1337)+9,DAY(siječanj!B1337))</f>
        <v>44118</v>
      </c>
      <c r="C1337" s="8">
        <v>13.8958333333333</v>
      </c>
      <c r="D1337">
        <v>0.90751868199999997</v>
      </c>
      <c r="E1337" s="6">
        <v>159.13659143490077</v>
      </c>
      <c r="F1337" s="9">
        <v>73.46184303475269</v>
      </c>
      <c r="G1337" s="9">
        <v>63.600992275728458</v>
      </c>
      <c r="H1337" s="9">
        <v>235.4688230275691</v>
      </c>
      <c r="I1337" s="9">
        <f t="shared" si="32"/>
        <v>144.41942971697364</v>
      </c>
    </row>
    <row r="1338" spans="1:9" x14ac:dyDescent="0.25">
      <c r="A1338" s="16"/>
      <c r="B1338" s="5">
        <f>DATE(YEAR(siječanj!B1338),MONTH(siječanj!B1338)+9,DAY(siječanj!B1338))</f>
        <v>44118</v>
      </c>
      <c r="C1338" s="8">
        <v>13.90625</v>
      </c>
      <c r="D1338">
        <v>0.90751868199999997</v>
      </c>
      <c r="E1338" s="6">
        <v>155.81413861527665</v>
      </c>
      <c r="F1338" s="9">
        <v>71.909642176231714</v>
      </c>
      <c r="G1338" s="9">
        <v>60.037121896125626</v>
      </c>
      <c r="H1338" s="9">
        <v>236.78521713516906</v>
      </c>
      <c r="I1338" s="9">
        <f t="shared" si="32"/>
        <v>141.40424171310116</v>
      </c>
    </row>
    <row r="1339" spans="1:9" x14ac:dyDescent="0.25">
      <c r="A1339" s="16"/>
      <c r="B1339" s="5">
        <f>DATE(YEAR(siječanj!B1339),MONTH(siječanj!B1339)+9,DAY(siječanj!B1339))</f>
        <v>44118</v>
      </c>
      <c r="C1339" s="8">
        <v>13.9166666666667</v>
      </c>
      <c r="D1339">
        <v>0.90751868199999997</v>
      </c>
      <c r="E1339" s="6">
        <v>150.82806937348687</v>
      </c>
      <c r="F1339" s="9">
        <v>71.332457466845938</v>
      </c>
      <c r="G1339" s="9">
        <v>57.414834027295242</v>
      </c>
      <c r="H1339" s="9">
        <v>235.12664815193085</v>
      </c>
      <c r="I1339" s="9">
        <f t="shared" si="32"/>
        <v>136.87929072643135</v>
      </c>
    </row>
    <row r="1340" spans="1:9" x14ac:dyDescent="0.25">
      <c r="A1340" s="16"/>
      <c r="B1340" s="5">
        <f>DATE(YEAR(siječanj!B1340),MONTH(siječanj!B1340)+9,DAY(siječanj!B1340))</f>
        <v>44118</v>
      </c>
      <c r="C1340" s="8">
        <v>13.9270833333333</v>
      </c>
      <c r="D1340">
        <v>0.90751868199999997</v>
      </c>
      <c r="E1340" s="6">
        <v>143.693139136122</v>
      </c>
      <c r="F1340" s="9">
        <v>70.153707319726763</v>
      </c>
      <c r="G1340" s="9">
        <v>55.011002258326322</v>
      </c>
      <c r="H1340" s="9">
        <v>236.48927475838136</v>
      </c>
      <c r="I1340" s="9">
        <f t="shared" si="32"/>
        <v>130.40420824125604</v>
      </c>
    </row>
    <row r="1341" spans="1:9" x14ac:dyDescent="0.25">
      <c r="A1341" s="16"/>
      <c r="B1341" s="5">
        <f>DATE(YEAR(siječanj!B1341),MONTH(siječanj!B1341)+9,DAY(siječanj!B1341))</f>
        <v>44118</v>
      </c>
      <c r="C1341" s="8">
        <v>13.9375</v>
      </c>
      <c r="D1341">
        <v>0.90751868199999997</v>
      </c>
      <c r="E1341" s="6">
        <v>133.73925793815459</v>
      </c>
      <c r="F1341" s="9">
        <v>66.988448218459197</v>
      </c>
      <c r="G1341" s="9">
        <v>53.129358222578219</v>
      </c>
      <c r="H1341" s="9">
        <v>235.82546747212328</v>
      </c>
      <c r="I1341" s="9">
        <f t="shared" si="32"/>
        <v>121.37087509569209</v>
      </c>
    </row>
    <row r="1342" spans="1:9" x14ac:dyDescent="0.25">
      <c r="A1342" s="16"/>
      <c r="B1342" s="5">
        <f>DATE(YEAR(siječanj!B1342),MONTH(siječanj!B1342)+9,DAY(siječanj!B1342))</f>
        <v>44118</v>
      </c>
      <c r="C1342" s="8">
        <v>13.9479166666667</v>
      </c>
      <c r="D1342">
        <v>0.90751868199999997</v>
      </c>
      <c r="E1342" s="6">
        <v>121.64685469520231</v>
      </c>
      <c r="F1342" s="9">
        <v>64.997112949040428</v>
      </c>
      <c r="G1342" s="9">
        <v>52.190773538692824</v>
      </c>
      <c r="H1342" s="9">
        <v>234.09851092557545</v>
      </c>
      <c r="I1342" s="9">
        <f t="shared" si="32"/>
        <v>110.39679324243551</v>
      </c>
    </row>
    <row r="1343" spans="1:9" x14ac:dyDescent="0.25">
      <c r="A1343" s="16"/>
      <c r="B1343" s="5">
        <f>DATE(YEAR(siječanj!B1343),MONTH(siječanj!B1343)+9,DAY(siječanj!B1343))</f>
        <v>44118</v>
      </c>
      <c r="C1343" s="8">
        <v>13.9583333333333</v>
      </c>
      <c r="D1343">
        <v>0.90751868199999997</v>
      </c>
      <c r="E1343" s="6">
        <v>110.2140356298067</v>
      </c>
      <c r="F1343" s="9">
        <v>62.900289939531717</v>
      </c>
      <c r="G1343" s="9">
        <v>51.216816905433333</v>
      </c>
      <c r="H1343" s="9">
        <v>233.94016939803598</v>
      </c>
      <c r="I1343" s="9">
        <f t="shared" si="32"/>
        <v>100.02129635266321</v>
      </c>
    </row>
    <row r="1344" spans="1:9" x14ac:dyDescent="0.25">
      <c r="A1344" s="16"/>
      <c r="B1344" s="5">
        <f>DATE(YEAR(siječanj!B1344),MONTH(siječanj!B1344)+9,DAY(siječanj!B1344))</f>
        <v>44118</v>
      </c>
      <c r="C1344" s="8">
        <v>13.96875</v>
      </c>
      <c r="D1344">
        <v>0.90751868199999997</v>
      </c>
      <c r="E1344" s="6">
        <v>100.18530291731125</v>
      </c>
      <c r="F1344" s="9">
        <v>61.094496553834546</v>
      </c>
      <c r="G1344" s="9">
        <v>50.839656572539411</v>
      </c>
      <c r="H1344" s="9">
        <v>233.87870435857616</v>
      </c>
      <c r="I1344" s="9">
        <f t="shared" si="32"/>
        <v>90.920034059289051</v>
      </c>
    </row>
    <row r="1345" spans="1:9" x14ac:dyDescent="0.25">
      <c r="A1345" s="16"/>
      <c r="B1345" s="5">
        <f>DATE(YEAR(siječanj!B1345),MONTH(siječanj!B1345)+9,DAY(siječanj!B1345))</f>
        <v>44118</v>
      </c>
      <c r="C1345" s="8">
        <v>13.9791666666667</v>
      </c>
      <c r="D1345">
        <v>0.90751868199999997</v>
      </c>
      <c r="E1345" s="6">
        <v>91.19790974263158</v>
      </c>
      <c r="F1345" s="9">
        <v>60.65753217644717</v>
      </c>
      <c r="G1345" s="9">
        <v>51.00727803628542</v>
      </c>
      <c r="H1345" s="9">
        <v>233.63958743619904</v>
      </c>
      <c r="I1345" s="9">
        <f t="shared" si="32"/>
        <v>82.763806850787972</v>
      </c>
    </row>
    <row r="1346" spans="1:9" ht="15.75" thickBot="1" x14ac:dyDescent="0.3">
      <c r="A1346" s="16"/>
      <c r="B1346" s="5">
        <f>DATE(YEAR(siječanj!B1346),MONTH(siječanj!B1346)+9,DAY(siječanj!B1346))</f>
        <v>44118</v>
      </c>
      <c r="C1346" s="8">
        <v>13.9895833333333</v>
      </c>
      <c r="D1346">
        <v>0.90751868199999997</v>
      </c>
      <c r="E1346" s="6">
        <v>83.40077036164304</v>
      </c>
      <c r="F1346" s="9">
        <v>58.737088686949406</v>
      </c>
      <c r="G1346" s="9">
        <v>49.888791633935988</v>
      </c>
      <c r="H1346" s="9">
        <v>234.63890604636086</v>
      </c>
      <c r="I1346" s="9">
        <f t="shared" si="32"/>
        <v>75.687757196382947</v>
      </c>
    </row>
    <row r="1347" spans="1:9" x14ac:dyDescent="0.25">
      <c r="A1347" s="15">
        <f t="shared" ref="A1347" si="33">A1251+1</f>
        <v>289</v>
      </c>
      <c r="B1347" s="5">
        <f>DATE(YEAR(siječanj!B1347),MONTH(siječanj!B1347)+9,DAY(siječanj!B1347))</f>
        <v>44119</v>
      </c>
      <c r="C1347" s="8">
        <v>14</v>
      </c>
      <c r="D1347">
        <v>0.90708477499999995</v>
      </c>
      <c r="E1347" s="6">
        <v>76.022593926872304</v>
      </c>
      <c r="F1347" s="9">
        <v>57.921224402900727</v>
      </c>
      <c r="G1347" s="9">
        <v>49.387861583473814</v>
      </c>
      <c r="H1347" s="9">
        <v>235.49959987137262</v>
      </c>
      <c r="I1347" s="9">
        <f t="shared" si="32"/>
        <v>68.95893750707333</v>
      </c>
    </row>
    <row r="1348" spans="1:9" x14ac:dyDescent="0.25">
      <c r="A1348" s="16"/>
      <c r="B1348" s="5">
        <f>DATE(YEAR(siječanj!B1348),MONTH(siječanj!B1348)+9,DAY(siječanj!B1348))</f>
        <v>44119</v>
      </c>
      <c r="C1348" s="8">
        <v>14.0104166666667</v>
      </c>
      <c r="D1348">
        <v>0.90708477499999995</v>
      </c>
      <c r="E1348" s="6">
        <v>70.436163651310636</v>
      </c>
      <c r="F1348" s="9">
        <v>57.639019582031572</v>
      </c>
      <c r="G1348" s="9">
        <v>49.768232440477028</v>
      </c>
      <c r="H1348" s="9">
        <v>235.55440534328429</v>
      </c>
      <c r="I1348" s="9">
        <f t="shared" ref="I1348:I1411" si="34">D1348*E1348</f>
        <v>63.891571657512287</v>
      </c>
    </row>
    <row r="1349" spans="1:9" x14ac:dyDescent="0.25">
      <c r="A1349" s="16"/>
      <c r="B1349" s="5">
        <f>DATE(YEAR(siječanj!B1349),MONTH(siječanj!B1349)+9,DAY(siječanj!B1349))</f>
        <v>44119</v>
      </c>
      <c r="C1349" s="8">
        <v>14.0208333333333</v>
      </c>
      <c r="D1349">
        <v>0.90708477499999995</v>
      </c>
      <c r="E1349" s="6">
        <v>66.164514611944881</v>
      </c>
      <c r="F1349" s="9">
        <v>57.150010567619262</v>
      </c>
      <c r="G1349" s="9">
        <v>48.853915305702728</v>
      </c>
      <c r="H1349" s="9">
        <v>235.78872331315662</v>
      </c>
      <c r="I1349" s="9">
        <f t="shared" si="34"/>
        <v>60.016823849760229</v>
      </c>
    </row>
    <row r="1350" spans="1:9" x14ac:dyDescent="0.25">
      <c r="A1350" s="16"/>
      <c r="B1350" s="5">
        <f>DATE(YEAR(siječanj!B1350),MONTH(siječanj!B1350)+9,DAY(siječanj!B1350))</f>
        <v>44119</v>
      </c>
      <c r="C1350" s="8">
        <v>14.03125</v>
      </c>
      <c r="D1350">
        <v>0.90708477499999995</v>
      </c>
      <c r="E1350" s="6">
        <v>62.723478283884916</v>
      </c>
      <c r="F1350" s="9">
        <v>56.682336197478854</v>
      </c>
      <c r="G1350" s="9">
        <v>49.101715595923103</v>
      </c>
      <c r="H1350" s="9">
        <v>235.57361310586259</v>
      </c>
      <c r="I1350" s="9">
        <f t="shared" si="34"/>
        <v>56.895512186355134</v>
      </c>
    </row>
    <row r="1351" spans="1:9" x14ac:dyDescent="0.25">
      <c r="A1351" s="16"/>
      <c r="B1351" s="5">
        <f>DATE(YEAR(siječanj!B1351),MONTH(siječanj!B1351)+9,DAY(siječanj!B1351))</f>
        <v>44119</v>
      </c>
      <c r="C1351" s="8">
        <v>14.0416666666667</v>
      </c>
      <c r="D1351">
        <v>0.90708477499999995</v>
      </c>
      <c r="E1351" s="6">
        <v>59.476391310237069</v>
      </c>
      <c r="F1351" s="9">
        <v>56.280538418702029</v>
      </c>
      <c r="G1351" s="9">
        <v>48.820846907377046</v>
      </c>
      <c r="H1351" s="9">
        <v>235.46600521174591</v>
      </c>
      <c r="I1351" s="9">
        <f t="shared" si="34"/>
        <v>53.950129029458346</v>
      </c>
    </row>
    <row r="1352" spans="1:9" x14ac:dyDescent="0.25">
      <c r="A1352" s="16"/>
      <c r="B1352" s="5">
        <f>DATE(YEAR(siječanj!B1352),MONTH(siječanj!B1352)+9,DAY(siječanj!B1352))</f>
        <v>44119</v>
      </c>
      <c r="C1352" s="8">
        <v>14.0520833333333</v>
      </c>
      <c r="D1352">
        <v>0.90708477499999995</v>
      </c>
      <c r="E1352" s="6">
        <v>57.85664114124404</v>
      </c>
      <c r="F1352" s="9">
        <v>55.43720713642422</v>
      </c>
      <c r="G1352" s="9">
        <v>47.169164687267077</v>
      </c>
      <c r="H1352" s="9">
        <v>235.77272082852775</v>
      </c>
      <c r="I1352" s="9">
        <f t="shared" si="34"/>
        <v>52.48087831186109</v>
      </c>
    </row>
    <row r="1353" spans="1:9" x14ac:dyDescent="0.25">
      <c r="A1353" s="16"/>
      <c r="B1353" s="5">
        <f>DATE(YEAR(siječanj!B1353),MONTH(siječanj!B1353)+9,DAY(siječanj!B1353))</f>
        <v>44119</v>
      </c>
      <c r="C1353" s="8">
        <v>14.0625</v>
      </c>
      <c r="D1353">
        <v>0.90708477499999995</v>
      </c>
      <c r="E1353" s="6">
        <v>55.898847861890204</v>
      </c>
      <c r="F1353" s="9">
        <v>55.053259892560902</v>
      </c>
      <c r="G1353" s="9">
        <v>47.312502549281447</v>
      </c>
      <c r="H1353" s="9">
        <v>235.30992371393526</v>
      </c>
      <c r="I1353" s="9">
        <f t="shared" si="34"/>
        <v>50.704993835561901</v>
      </c>
    </row>
    <row r="1354" spans="1:9" x14ac:dyDescent="0.25">
      <c r="A1354" s="16"/>
      <c r="B1354" s="5">
        <f>DATE(YEAR(siječanj!B1354),MONTH(siječanj!B1354)+9,DAY(siječanj!B1354))</f>
        <v>44119</v>
      </c>
      <c r="C1354" s="8">
        <v>14.0729166666667</v>
      </c>
      <c r="D1354">
        <v>0.90708477499999995</v>
      </c>
      <c r="E1354" s="6">
        <v>54.696866126538417</v>
      </c>
      <c r="F1354" s="9">
        <v>55.116452072100486</v>
      </c>
      <c r="G1354" s="9">
        <v>46.84749023729195</v>
      </c>
      <c r="H1354" s="9">
        <v>235.54593496302266</v>
      </c>
      <c r="I1354" s="9">
        <f t="shared" si="34"/>
        <v>49.614694503596219</v>
      </c>
    </row>
    <row r="1355" spans="1:9" x14ac:dyDescent="0.25">
      <c r="A1355" s="16"/>
      <c r="B1355" s="5">
        <f>DATE(YEAR(siječanj!B1355),MONTH(siječanj!B1355)+9,DAY(siječanj!B1355))</f>
        <v>44119</v>
      </c>
      <c r="C1355" s="8">
        <v>14.0833333333333</v>
      </c>
      <c r="D1355">
        <v>0.90708477499999995</v>
      </c>
      <c r="E1355" s="6">
        <v>53.583388888304462</v>
      </c>
      <c r="F1355" s="9">
        <v>55.138204648752172</v>
      </c>
      <c r="G1355" s="9">
        <v>47.491830386560949</v>
      </c>
      <c r="H1355" s="9">
        <v>235.65176989419649</v>
      </c>
      <c r="I1355" s="9">
        <f t="shared" si="34"/>
        <v>48.604676253485152</v>
      </c>
    </row>
    <row r="1356" spans="1:9" x14ac:dyDescent="0.25">
      <c r="A1356" s="16"/>
      <c r="B1356" s="5">
        <f>DATE(YEAR(siječanj!B1356),MONTH(siječanj!B1356)+9,DAY(siječanj!B1356))</f>
        <v>44119</v>
      </c>
      <c r="C1356" s="8">
        <v>14.09375</v>
      </c>
      <c r="D1356">
        <v>0.90708477499999995</v>
      </c>
      <c r="E1356" s="6">
        <v>52.606452335173607</v>
      </c>
      <c r="F1356" s="9">
        <v>55.21657902570356</v>
      </c>
      <c r="G1356" s="9">
        <v>47.53193384584111</v>
      </c>
      <c r="H1356" s="9">
        <v>235.85402811224824</v>
      </c>
      <c r="I1356" s="9">
        <f t="shared" si="34"/>
        <v>47.718511979999171</v>
      </c>
    </row>
    <row r="1357" spans="1:9" x14ac:dyDescent="0.25">
      <c r="A1357" s="16"/>
      <c r="B1357" s="5">
        <f>DATE(YEAR(siječanj!B1357),MONTH(siječanj!B1357)+9,DAY(siječanj!B1357))</f>
        <v>44119</v>
      </c>
      <c r="C1357" s="8">
        <v>14.1041666666667</v>
      </c>
      <c r="D1357">
        <v>0.90708477499999995</v>
      </c>
      <c r="E1357" s="6">
        <v>52.703341125938216</v>
      </c>
      <c r="F1357" s="9">
        <v>56.106336969362658</v>
      </c>
      <c r="G1357" s="9">
        <v>48.84199623494699</v>
      </c>
      <c r="H1357" s="9">
        <v>235.5398511104076</v>
      </c>
      <c r="I1357" s="9">
        <f t="shared" si="34"/>
        <v>47.806398326969912</v>
      </c>
    </row>
    <row r="1358" spans="1:9" x14ac:dyDescent="0.25">
      <c r="A1358" s="16"/>
      <c r="B1358" s="5">
        <f>DATE(YEAR(siječanj!B1358),MONTH(siječanj!B1358)+9,DAY(siječanj!B1358))</f>
        <v>44119</v>
      </c>
      <c r="C1358" s="8">
        <v>14.1145833333333</v>
      </c>
      <c r="D1358">
        <v>0.90708477499999995</v>
      </c>
      <c r="E1358" s="6">
        <v>52.221642576640278</v>
      </c>
      <c r="F1358" s="9">
        <v>56.031752113893361</v>
      </c>
      <c r="G1358" s="9">
        <v>48.378717605976505</v>
      </c>
      <c r="H1358" s="9">
        <v>235.35319795439247</v>
      </c>
      <c r="I1358" s="9">
        <f t="shared" si="34"/>
        <v>47.369456906762167</v>
      </c>
    </row>
    <row r="1359" spans="1:9" x14ac:dyDescent="0.25">
      <c r="A1359" s="16"/>
      <c r="B1359" s="5">
        <f>DATE(YEAR(siječanj!B1359),MONTH(siječanj!B1359)+9,DAY(siječanj!B1359))</f>
        <v>44119</v>
      </c>
      <c r="C1359" s="8">
        <v>14.125</v>
      </c>
      <c r="D1359">
        <v>0.90708477499999995</v>
      </c>
      <c r="E1359" s="6">
        <v>52.542680171593155</v>
      </c>
      <c r="F1359" s="9">
        <v>55.516015520077687</v>
      </c>
      <c r="G1359" s="9">
        <v>47.887543535651432</v>
      </c>
      <c r="H1359" s="9">
        <v>235.39877605062873</v>
      </c>
      <c r="I1359" s="9">
        <f t="shared" si="34"/>
        <v>47.660665221346534</v>
      </c>
    </row>
    <row r="1360" spans="1:9" x14ac:dyDescent="0.25">
      <c r="A1360" s="16"/>
      <c r="B1360" s="5">
        <f>DATE(YEAR(siječanj!B1360),MONTH(siječanj!B1360)+9,DAY(siječanj!B1360))</f>
        <v>44119</v>
      </c>
      <c r="C1360" s="8">
        <v>14.1354166666667</v>
      </c>
      <c r="D1360">
        <v>0.90708477499999995</v>
      </c>
      <c r="E1360" s="6">
        <v>53.013133520263452</v>
      </c>
      <c r="F1360" s="9">
        <v>55.293828200093991</v>
      </c>
      <c r="G1360" s="9">
        <v>48.20296548992372</v>
      </c>
      <c r="H1360" s="9">
        <v>235.16320605018385</v>
      </c>
      <c r="I1360" s="9">
        <f t="shared" si="34"/>
        <v>48.087406291273126</v>
      </c>
    </row>
    <row r="1361" spans="1:9" x14ac:dyDescent="0.25">
      <c r="A1361" s="16"/>
      <c r="B1361" s="5">
        <f>DATE(YEAR(siječanj!B1361),MONTH(siječanj!B1361)+9,DAY(siječanj!B1361))</f>
        <v>44119</v>
      </c>
      <c r="C1361" s="8">
        <v>14.1458333333333</v>
      </c>
      <c r="D1361">
        <v>0.90708477499999995</v>
      </c>
      <c r="E1361" s="6">
        <v>53.51853771460322</v>
      </c>
      <c r="F1361" s="9">
        <v>55.116146659976799</v>
      </c>
      <c r="G1361" s="9">
        <v>47.387392037285764</v>
      </c>
      <c r="H1361" s="9">
        <v>234.86782444763034</v>
      </c>
      <c r="I1361" s="9">
        <f t="shared" si="34"/>
        <v>48.545850741179876</v>
      </c>
    </row>
    <row r="1362" spans="1:9" x14ac:dyDescent="0.25">
      <c r="A1362" s="16"/>
      <c r="B1362" s="5">
        <f>DATE(YEAR(siječanj!B1362),MONTH(siječanj!B1362)+9,DAY(siječanj!B1362))</f>
        <v>44119</v>
      </c>
      <c r="C1362" s="8">
        <v>14.15625</v>
      </c>
      <c r="D1362">
        <v>0.90708477499999995</v>
      </c>
      <c r="E1362" s="6">
        <v>54.183953285374514</v>
      </c>
      <c r="F1362" s="9">
        <v>54.54212055492286</v>
      </c>
      <c r="G1362" s="9">
        <v>47.325669711284668</v>
      </c>
      <c r="H1362" s="9">
        <v>234.95266570467729</v>
      </c>
      <c r="I1362" s="9">
        <f t="shared" si="34"/>
        <v>49.149439074474451</v>
      </c>
    </row>
    <row r="1363" spans="1:9" x14ac:dyDescent="0.25">
      <c r="A1363" s="16"/>
      <c r="B1363" s="5">
        <f>DATE(YEAR(siječanj!B1363),MONTH(siječanj!B1363)+9,DAY(siječanj!B1363))</f>
        <v>44119</v>
      </c>
      <c r="C1363" s="8">
        <v>14.1666666666667</v>
      </c>
      <c r="D1363">
        <v>0.90708477499999995</v>
      </c>
      <c r="E1363" s="6">
        <v>56.870658870147146</v>
      </c>
      <c r="F1363" s="9">
        <v>54.734429728332522</v>
      </c>
      <c r="G1363" s="9">
        <v>47.691549065089575</v>
      </c>
      <c r="H1363" s="9">
        <v>235.0244199054851</v>
      </c>
      <c r="I1363" s="9">
        <f t="shared" si="34"/>
        <v>51.586508805329174</v>
      </c>
    </row>
    <row r="1364" spans="1:9" x14ac:dyDescent="0.25">
      <c r="A1364" s="16"/>
      <c r="B1364" s="5">
        <f>DATE(YEAR(siječanj!B1364),MONTH(siječanj!B1364)+9,DAY(siječanj!B1364))</f>
        <v>44119</v>
      </c>
      <c r="C1364" s="8">
        <v>14.1770833333333</v>
      </c>
      <c r="D1364">
        <v>0.90708477499999995</v>
      </c>
      <c r="E1364" s="6">
        <v>59.162801155678792</v>
      </c>
      <c r="F1364" s="9">
        <v>54.797754521031081</v>
      </c>
      <c r="G1364" s="9">
        <v>49.110363945242504</v>
      </c>
      <c r="H1364" s="9">
        <v>234.24733721997291</v>
      </c>
      <c r="I1364" s="9">
        <f t="shared" si="34"/>
        <v>53.665676174668633</v>
      </c>
    </row>
    <row r="1365" spans="1:9" x14ac:dyDescent="0.25">
      <c r="A1365" s="16"/>
      <c r="B1365" s="5">
        <f>DATE(YEAR(siječanj!B1365),MONTH(siječanj!B1365)+9,DAY(siječanj!B1365))</f>
        <v>44119</v>
      </c>
      <c r="C1365" s="8">
        <v>14.1875</v>
      </c>
      <c r="D1365">
        <v>0.90708477499999995</v>
      </c>
      <c r="E1365" s="6">
        <v>62.959807167552057</v>
      </c>
      <c r="F1365" s="9">
        <v>54.66165725270249</v>
      </c>
      <c r="G1365" s="9">
        <v>47.455671858780072</v>
      </c>
      <c r="H1365" s="9">
        <v>225.46915863888364</v>
      </c>
      <c r="I1365" s="9">
        <f t="shared" si="34"/>
        <v>57.109882518622342</v>
      </c>
    </row>
    <row r="1366" spans="1:9" x14ac:dyDescent="0.25">
      <c r="A1366" s="16"/>
      <c r="B1366" s="5">
        <f>DATE(YEAR(siječanj!B1366),MONTH(siječanj!B1366)+9,DAY(siječanj!B1366))</f>
        <v>44119</v>
      </c>
      <c r="C1366" s="8">
        <v>14.1979166666667</v>
      </c>
      <c r="D1366">
        <v>0.90708477499999995</v>
      </c>
      <c r="E1366" s="6">
        <v>67.539297893101519</v>
      </c>
      <c r="F1366" s="9">
        <v>55.43503308433322</v>
      </c>
      <c r="G1366" s="9">
        <v>46.967668181012925</v>
      </c>
      <c r="H1366" s="9">
        <v>206.38368767364415</v>
      </c>
      <c r="I1366" s="9">
        <f t="shared" si="34"/>
        <v>61.263868833021959</v>
      </c>
    </row>
    <row r="1367" spans="1:9" x14ac:dyDescent="0.25">
      <c r="A1367" s="16"/>
      <c r="B1367" s="5">
        <f>DATE(YEAR(siječanj!B1367),MONTH(siječanj!B1367)+9,DAY(siječanj!B1367))</f>
        <v>44119</v>
      </c>
      <c r="C1367" s="8">
        <v>14.2083333333333</v>
      </c>
      <c r="D1367">
        <v>0.90708477499999995</v>
      </c>
      <c r="E1367" s="6">
        <v>73.639386346186839</v>
      </c>
      <c r="F1367" s="9">
        <v>56.219198804807448</v>
      </c>
      <c r="G1367" s="9">
        <v>47.994843264539028</v>
      </c>
      <c r="H1367" s="9">
        <v>191.76768994747425</v>
      </c>
      <c r="I1367" s="9">
        <f t="shared" si="34"/>
        <v>66.797166194968952</v>
      </c>
    </row>
    <row r="1368" spans="1:9" x14ac:dyDescent="0.25">
      <c r="A1368" s="16"/>
      <c r="B1368" s="5">
        <f>DATE(YEAR(siječanj!B1368),MONTH(siječanj!B1368)+9,DAY(siječanj!B1368))</f>
        <v>44119</v>
      </c>
      <c r="C1368" s="8">
        <v>14.21875</v>
      </c>
      <c r="D1368">
        <v>0.90708477499999995</v>
      </c>
      <c r="E1368" s="6">
        <v>79.85526058155763</v>
      </c>
      <c r="F1368" s="9">
        <v>61.042005854365797</v>
      </c>
      <c r="G1368" s="9">
        <v>48.024953967529029</v>
      </c>
      <c r="H1368" s="9">
        <v>168.95034314947551</v>
      </c>
      <c r="I1368" s="9">
        <f t="shared" si="34"/>
        <v>72.435491077188573</v>
      </c>
    </row>
    <row r="1369" spans="1:9" x14ac:dyDescent="0.25">
      <c r="A1369" s="16"/>
      <c r="B1369" s="5">
        <f>DATE(YEAR(siječanj!B1369),MONTH(siječanj!B1369)+9,DAY(siječanj!B1369))</f>
        <v>44119</v>
      </c>
      <c r="C1369" s="8">
        <v>14.2291666666667</v>
      </c>
      <c r="D1369">
        <v>0.90708477499999995</v>
      </c>
      <c r="E1369" s="6">
        <v>84.728727762598581</v>
      </c>
      <c r="F1369" s="9">
        <v>66.716494796636496</v>
      </c>
      <c r="G1369" s="9">
        <v>50.414410614798598</v>
      </c>
      <c r="H1369" s="9">
        <v>142.82326697958948</v>
      </c>
      <c r="I1369" s="9">
        <f t="shared" si="34"/>
        <v>76.856138958572984</v>
      </c>
    </row>
    <row r="1370" spans="1:9" x14ac:dyDescent="0.25">
      <c r="A1370" s="16"/>
      <c r="B1370" s="5">
        <f>DATE(YEAR(siječanj!B1370),MONTH(siječanj!B1370)+9,DAY(siječanj!B1370))</f>
        <v>44119</v>
      </c>
      <c r="C1370" s="8">
        <v>14.2395833333333</v>
      </c>
      <c r="D1370">
        <v>0.90708477499999995</v>
      </c>
      <c r="E1370" s="6">
        <v>90.289692214668833</v>
      </c>
      <c r="F1370" s="9">
        <v>68.203124475917591</v>
      </c>
      <c r="G1370" s="9">
        <v>53.875038565356952</v>
      </c>
      <c r="H1370" s="9">
        <v>112.43556065273901</v>
      </c>
      <c r="I1370" s="9">
        <f t="shared" si="34"/>
        <v>81.900405147362122</v>
      </c>
    </row>
    <row r="1371" spans="1:9" x14ac:dyDescent="0.25">
      <c r="A1371" s="16"/>
      <c r="B1371" s="5">
        <f>DATE(YEAR(siječanj!B1371),MONTH(siječanj!B1371)+9,DAY(siječanj!B1371))</f>
        <v>44119</v>
      </c>
      <c r="C1371" s="8">
        <v>14.25</v>
      </c>
      <c r="D1371">
        <v>0.90708477499999995</v>
      </c>
      <c r="E1371" s="6">
        <v>95.320006794614173</v>
      </c>
      <c r="F1371" s="9">
        <v>72.702283083138298</v>
      </c>
      <c r="G1371" s="9">
        <v>65.200354992322417</v>
      </c>
      <c r="H1371" s="9">
        <v>66.196761807466387</v>
      </c>
      <c r="I1371" s="9">
        <f t="shared" si="34"/>
        <v>86.463326916291066</v>
      </c>
    </row>
    <row r="1372" spans="1:9" x14ac:dyDescent="0.25">
      <c r="A1372" s="16"/>
      <c r="B1372" s="5">
        <f>DATE(YEAR(siječanj!B1372),MONTH(siječanj!B1372)+9,DAY(siječanj!B1372))</f>
        <v>44119</v>
      </c>
      <c r="C1372" s="8">
        <v>14.2604166666667</v>
      </c>
      <c r="D1372">
        <v>0.90708477499999995</v>
      </c>
      <c r="E1372" s="6">
        <v>98.36421913434198</v>
      </c>
      <c r="F1372" s="9">
        <v>90.036932715344847</v>
      </c>
      <c r="G1372" s="9">
        <v>83.559612703485499</v>
      </c>
      <c r="H1372" s="9">
        <v>34.612257683975173</v>
      </c>
      <c r="I1372" s="9">
        <f t="shared" si="34"/>
        <v>89.224685581525279</v>
      </c>
    </row>
    <row r="1373" spans="1:9" x14ac:dyDescent="0.25">
      <c r="A1373" s="16"/>
      <c r="B1373" s="5">
        <f>DATE(YEAR(siječanj!B1373),MONTH(siječanj!B1373)+9,DAY(siječanj!B1373))</f>
        <v>44119</v>
      </c>
      <c r="C1373" s="8">
        <v>14.2708333333333</v>
      </c>
      <c r="D1373">
        <v>0.90708477499999995</v>
      </c>
      <c r="E1373" s="6">
        <v>100.52795329229581</v>
      </c>
      <c r="F1373" s="9">
        <v>100.07737235594099</v>
      </c>
      <c r="G1373" s="9">
        <v>95.458677880866972</v>
      </c>
      <c r="H1373" s="9">
        <v>18.517753290249299</v>
      </c>
      <c r="I1373" s="9">
        <f t="shared" si="34"/>
        <v>91.187375893352652</v>
      </c>
    </row>
    <row r="1374" spans="1:9" x14ac:dyDescent="0.25">
      <c r="A1374" s="16"/>
      <c r="B1374" s="5">
        <f>DATE(YEAR(siječanj!B1374),MONTH(siječanj!B1374)+9,DAY(siječanj!B1374))</f>
        <v>44119</v>
      </c>
      <c r="C1374" s="8">
        <v>14.28125</v>
      </c>
      <c r="D1374">
        <v>0.90708477499999995</v>
      </c>
      <c r="E1374" s="6">
        <v>101.47686026229785</v>
      </c>
      <c r="F1374" s="9">
        <v>109.94228441560809</v>
      </c>
      <c r="G1374" s="9">
        <v>103.81451233551321</v>
      </c>
      <c r="H1374" s="9">
        <v>11.911700337625042</v>
      </c>
      <c r="I1374" s="9">
        <f t="shared" si="34"/>
        <v>92.048114958732882</v>
      </c>
    </row>
    <row r="1375" spans="1:9" x14ac:dyDescent="0.25">
      <c r="A1375" s="16"/>
      <c r="B1375" s="5">
        <f>DATE(YEAR(siječanj!B1375),MONTH(siječanj!B1375)+9,DAY(siječanj!B1375))</f>
        <v>44119</v>
      </c>
      <c r="C1375" s="8">
        <v>14.2916666666667</v>
      </c>
      <c r="D1375">
        <v>0.90708477499999995</v>
      </c>
      <c r="E1375" s="6">
        <v>99.422943272548665</v>
      </c>
      <c r="F1375" s="9">
        <v>116.21276904293543</v>
      </c>
      <c r="G1375" s="9">
        <v>109.78344250955675</v>
      </c>
      <c r="H1375" s="9">
        <v>4.7363878298783053</v>
      </c>
      <c r="I1375" s="9">
        <f t="shared" si="34"/>
        <v>90.18503812821757</v>
      </c>
    </row>
    <row r="1376" spans="1:9" x14ac:dyDescent="0.25">
      <c r="A1376" s="16"/>
      <c r="B1376" s="5">
        <f>DATE(YEAR(siječanj!B1376),MONTH(siječanj!B1376)+9,DAY(siječanj!B1376))</f>
        <v>44119</v>
      </c>
      <c r="C1376" s="8">
        <v>14.3020833333333</v>
      </c>
      <c r="D1376">
        <v>0.90708477499999995</v>
      </c>
      <c r="E1376" s="6">
        <v>96.784974788099618</v>
      </c>
      <c r="F1376" s="9">
        <v>129.29424140348868</v>
      </c>
      <c r="G1376" s="9">
        <v>120.66990436971317</v>
      </c>
      <c r="H1376" s="9">
        <v>3.3483550628758141</v>
      </c>
      <c r="I1376" s="9">
        <f t="shared" si="34"/>
        <v>87.792177079044009</v>
      </c>
    </row>
    <row r="1377" spans="1:9" x14ac:dyDescent="0.25">
      <c r="A1377" s="16"/>
      <c r="B1377" s="5">
        <f>DATE(YEAR(siječanj!B1377),MONTH(siječanj!B1377)+9,DAY(siječanj!B1377))</f>
        <v>44119</v>
      </c>
      <c r="C1377" s="8">
        <v>14.3125</v>
      </c>
      <c r="D1377">
        <v>0.90708477499999995</v>
      </c>
      <c r="E1377" s="6">
        <v>96.584329252855497</v>
      </c>
      <c r="F1377" s="9">
        <v>135.62195865536313</v>
      </c>
      <c r="G1377" s="9">
        <v>133.31727449333269</v>
      </c>
      <c r="H1377" s="9">
        <v>3.8262402913210196</v>
      </c>
      <c r="I1377" s="9">
        <f t="shared" si="34"/>
        <v>87.610174568852344</v>
      </c>
    </row>
    <row r="1378" spans="1:9" x14ac:dyDescent="0.25">
      <c r="A1378" s="16"/>
      <c r="B1378" s="5">
        <f>DATE(YEAR(siječanj!B1378),MONTH(siječanj!B1378)+9,DAY(siječanj!B1378))</f>
        <v>44119</v>
      </c>
      <c r="C1378" s="8">
        <v>14.3229166666667</v>
      </c>
      <c r="D1378">
        <v>0.90708477499999995</v>
      </c>
      <c r="E1378" s="6">
        <v>95.666978146084318</v>
      </c>
      <c r="F1378" s="9">
        <v>139.53148299057719</v>
      </c>
      <c r="G1378" s="9">
        <v>146.48454083859005</v>
      </c>
      <c r="H1378" s="9">
        <v>3.4634761364743234</v>
      </c>
      <c r="I1378" s="9">
        <f t="shared" si="34"/>
        <v>86.778059346570814</v>
      </c>
    </row>
    <row r="1379" spans="1:9" x14ac:dyDescent="0.25">
      <c r="A1379" s="16"/>
      <c r="B1379" s="5">
        <f>DATE(YEAR(siječanj!B1379),MONTH(siječanj!B1379)+9,DAY(siječanj!B1379))</f>
        <v>44119</v>
      </c>
      <c r="C1379" s="8">
        <v>14.3333333333333</v>
      </c>
      <c r="D1379">
        <v>0.90708477499999995</v>
      </c>
      <c r="E1379" s="6">
        <v>97.080583085978731</v>
      </c>
      <c r="F1379" s="9">
        <v>169.66868736137803</v>
      </c>
      <c r="G1379" s="9">
        <v>154.07979009228018</v>
      </c>
      <c r="H1379" s="9">
        <v>2.3766777418298695</v>
      </c>
      <c r="I1379" s="9">
        <f t="shared" si="34"/>
        <v>88.060318865413819</v>
      </c>
    </row>
    <row r="1380" spans="1:9" x14ac:dyDescent="0.25">
      <c r="A1380" s="16"/>
      <c r="B1380" s="5">
        <f>DATE(YEAR(siječanj!B1380),MONTH(siječanj!B1380)+9,DAY(siječanj!B1380))</f>
        <v>44119</v>
      </c>
      <c r="C1380" s="8">
        <v>14.34375</v>
      </c>
      <c r="D1380">
        <v>0.90708477499999995</v>
      </c>
      <c r="E1380" s="6">
        <v>97.930815419554179</v>
      </c>
      <c r="F1380" s="9">
        <v>171.15166415091659</v>
      </c>
      <c r="G1380" s="9">
        <v>176.19454232766415</v>
      </c>
      <c r="H1380" s="9">
        <v>2.076071874874597</v>
      </c>
      <c r="I1380" s="9">
        <f t="shared" si="34"/>
        <v>88.831551670412821</v>
      </c>
    </row>
    <row r="1381" spans="1:9" x14ac:dyDescent="0.25">
      <c r="A1381" s="16"/>
      <c r="B1381" s="5">
        <f>DATE(YEAR(siječanj!B1381),MONTH(siječanj!B1381)+9,DAY(siječanj!B1381))</f>
        <v>44119</v>
      </c>
      <c r="C1381" s="8">
        <v>14.3541666666667</v>
      </c>
      <c r="D1381">
        <v>0.90708477499999995</v>
      </c>
      <c r="E1381" s="6">
        <v>97.343042179057946</v>
      </c>
      <c r="F1381" s="9">
        <v>199.74822108234912</v>
      </c>
      <c r="G1381" s="9">
        <v>181.12410545287659</v>
      </c>
      <c r="H1381" s="9">
        <v>2.3902399122958515</v>
      </c>
      <c r="I1381" s="9">
        <f t="shared" si="34"/>
        <v>88.298391512806276</v>
      </c>
    </row>
    <row r="1382" spans="1:9" x14ac:dyDescent="0.25">
      <c r="A1382" s="16"/>
      <c r="B1382" s="5">
        <f>DATE(YEAR(siječanj!B1382),MONTH(siječanj!B1382)+9,DAY(siječanj!B1382))</f>
        <v>44119</v>
      </c>
      <c r="C1382" s="8">
        <v>14.3645833333333</v>
      </c>
      <c r="D1382">
        <v>0.90708477499999995</v>
      </c>
      <c r="E1382" s="6">
        <v>97.594655887702501</v>
      </c>
      <c r="F1382" s="9">
        <v>186.80046699042421</v>
      </c>
      <c r="G1382" s="9">
        <v>181.48112777329501</v>
      </c>
      <c r="H1382" s="9">
        <v>1.7794999966375398</v>
      </c>
      <c r="I1382" s="9">
        <f t="shared" si="34"/>
        <v>88.526626477099043</v>
      </c>
    </row>
    <row r="1383" spans="1:9" x14ac:dyDescent="0.25">
      <c r="A1383" s="16"/>
      <c r="B1383" s="5">
        <f>DATE(YEAR(siječanj!B1383),MONTH(siječanj!B1383)+9,DAY(siječanj!B1383))</f>
        <v>44119</v>
      </c>
      <c r="C1383" s="8">
        <v>14.375</v>
      </c>
      <c r="D1383">
        <v>0.90708477499999995</v>
      </c>
      <c r="E1383" s="6">
        <v>97.912433746682026</v>
      </c>
      <c r="F1383" s="9">
        <v>205.56749546415128</v>
      </c>
      <c r="G1383" s="9">
        <v>186.87633327585337</v>
      </c>
      <c r="H1383" s="9">
        <v>1.4226244692728418</v>
      </c>
      <c r="I1383" s="9">
        <f t="shared" si="34"/>
        <v>88.814877934811463</v>
      </c>
    </row>
    <row r="1384" spans="1:9" x14ac:dyDescent="0.25">
      <c r="A1384" s="16"/>
      <c r="B1384" s="5">
        <f>DATE(YEAR(siječanj!B1384),MONTH(siječanj!B1384)+9,DAY(siječanj!B1384))</f>
        <v>44119</v>
      </c>
      <c r="C1384" s="8">
        <v>14.3854166666667</v>
      </c>
      <c r="D1384">
        <v>0.90708477499999995</v>
      </c>
      <c r="E1384" s="6">
        <v>98.980760383923467</v>
      </c>
      <c r="F1384" s="9">
        <v>192.74624628872274</v>
      </c>
      <c r="G1384" s="9">
        <v>182.68646687911098</v>
      </c>
      <c r="H1384" s="9">
        <v>1.4088122911109897</v>
      </c>
      <c r="I1384" s="9">
        <f t="shared" si="34"/>
        <v>89.783940762180123</v>
      </c>
    </row>
    <row r="1385" spans="1:9" x14ac:dyDescent="0.25">
      <c r="A1385" s="16"/>
      <c r="B1385" s="5">
        <f>DATE(YEAR(siječanj!B1385),MONTH(siječanj!B1385)+9,DAY(siječanj!B1385))</f>
        <v>44119</v>
      </c>
      <c r="C1385" s="8">
        <v>14.3958333333333</v>
      </c>
      <c r="D1385">
        <v>0.90708477499999995</v>
      </c>
      <c r="E1385" s="6">
        <v>98.40832330282943</v>
      </c>
      <c r="F1385" s="9">
        <v>190.46533210307996</v>
      </c>
      <c r="G1385" s="9">
        <v>184.84432033029157</v>
      </c>
      <c r="H1385" s="9">
        <v>1.5674476523965855</v>
      </c>
      <c r="I1385" s="9">
        <f t="shared" si="34"/>
        <v>89.264691801274282</v>
      </c>
    </row>
    <row r="1386" spans="1:9" x14ac:dyDescent="0.25">
      <c r="A1386" s="16"/>
      <c r="B1386" s="5">
        <f>DATE(YEAR(siječanj!B1386),MONTH(siječanj!B1386)+9,DAY(siječanj!B1386))</f>
        <v>44119</v>
      </c>
      <c r="C1386" s="8">
        <v>14.40625</v>
      </c>
      <c r="D1386">
        <v>0.90708477499999995</v>
      </c>
      <c r="E1386" s="6">
        <v>98.237628442841384</v>
      </c>
      <c r="F1386" s="9">
        <v>177.42924559153911</v>
      </c>
      <c r="G1386" s="9">
        <v>190.85778047373094</v>
      </c>
      <c r="H1386" s="9">
        <v>1.4841831371128169</v>
      </c>
      <c r="I1386" s="9">
        <f t="shared" si="34"/>
        <v>89.10985709260838</v>
      </c>
    </row>
    <row r="1387" spans="1:9" x14ac:dyDescent="0.25">
      <c r="A1387" s="16"/>
      <c r="B1387" s="5">
        <f>DATE(YEAR(siječanj!B1387),MONTH(siječanj!B1387)+9,DAY(siječanj!B1387))</f>
        <v>44119</v>
      </c>
      <c r="C1387" s="8">
        <v>14.4166666666667</v>
      </c>
      <c r="D1387">
        <v>0.90708477499999995</v>
      </c>
      <c r="E1387" s="6">
        <v>99.021201051442674</v>
      </c>
      <c r="F1387" s="9">
        <v>177.15079814350747</v>
      </c>
      <c r="G1387" s="9">
        <v>190.65592679666963</v>
      </c>
      <c r="H1387" s="9">
        <v>1.2806061533665045</v>
      </c>
      <c r="I1387" s="9">
        <f t="shared" si="34"/>
        <v>89.820623875977631</v>
      </c>
    </row>
    <row r="1388" spans="1:9" x14ac:dyDescent="0.25">
      <c r="A1388" s="16"/>
      <c r="B1388" s="5">
        <f>DATE(YEAR(siječanj!B1388),MONTH(siječanj!B1388)+9,DAY(siječanj!B1388))</f>
        <v>44119</v>
      </c>
      <c r="C1388" s="8">
        <v>14.4270833333333</v>
      </c>
      <c r="D1388">
        <v>0.90708477499999995</v>
      </c>
      <c r="E1388" s="6">
        <v>99.063467052642892</v>
      </c>
      <c r="F1388" s="9">
        <v>195.30644780573732</v>
      </c>
      <c r="G1388" s="9">
        <v>186.42637029562619</v>
      </c>
      <c r="H1388" s="9">
        <v>1.3126967826315614</v>
      </c>
      <c r="I1388" s="9">
        <f t="shared" si="34"/>
        <v>89.858962722166481</v>
      </c>
    </row>
    <row r="1389" spans="1:9" x14ac:dyDescent="0.25">
      <c r="A1389" s="16"/>
      <c r="B1389" s="5">
        <f>DATE(YEAR(siječanj!B1389),MONTH(siječanj!B1389)+9,DAY(siječanj!B1389))</f>
        <v>44119</v>
      </c>
      <c r="C1389" s="8">
        <v>14.4375</v>
      </c>
      <c r="D1389">
        <v>0.90708477499999995</v>
      </c>
      <c r="E1389" s="6">
        <v>99.117701872420028</v>
      </c>
      <c r="F1389" s="9">
        <v>188.44135792223221</v>
      </c>
      <c r="G1389" s="9">
        <v>183.5347876776637</v>
      </c>
      <c r="H1389" s="9">
        <v>1.3534550093844988</v>
      </c>
      <c r="I1389" s="9">
        <f t="shared" si="34"/>
        <v>89.908158301461199</v>
      </c>
    </row>
    <row r="1390" spans="1:9" x14ac:dyDescent="0.25">
      <c r="A1390" s="16"/>
      <c r="B1390" s="5">
        <f>DATE(YEAR(siječanj!B1390),MONTH(siječanj!B1390)+9,DAY(siječanj!B1390))</f>
        <v>44119</v>
      </c>
      <c r="C1390" s="8">
        <v>14.4479166666667</v>
      </c>
      <c r="D1390">
        <v>0.90708477499999995</v>
      </c>
      <c r="E1390" s="6">
        <v>100.8538182975787</v>
      </c>
      <c r="F1390" s="9">
        <v>176.02883053991098</v>
      </c>
      <c r="G1390" s="9">
        <v>182.80782469044215</v>
      </c>
      <c r="H1390" s="9">
        <v>1.450705014938013</v>
      </c>
      <c r="I1390" s="9">
        <f t="shared" si="34"/>
        <v>91.482963078350053</v>
      </c>
    </row>
    <row r="1391" spans="1:9" x14ac:dyDescent="0.25">
      <c r="A1391" s="16"/>
      <c r="B1391" s="5">
        <f>DATE(YEAR(siječanj!B1391),MONTH(siječanj!B1391)+9,DAY(siječanj!B1391))</f>
        <v>44119</v>
      </c>
      <c r="C1391" s="8">
        <v>14.4583333333333</v>
      </c>
      <c r="D1391">
        <v>0.90708477499999995</v>
      </c>
      <c r="E1391" s="6">
        <v>101.46640383485091</v>
      </c>
      <c r="F1391" s="9">
        <v>174.13266731424648</v>
      </c>
      <c r="G1391" s="9">
        <v>183.62847879748304</v>
      </c>
      <c r="H1391" s="9">
        <v>1.3879142374574369</v>
      </c>
      <c r="I1391" s="9">
        <f t="shared" si="34"/>
        <v>92.038630092594872</v>
      </c>
    </row>
    <row r="1392" spans="1:9" x14ac:dyDescent="0.25">
      <c r="A1392" s="16"/>
      <c r="B1392" s="5">
        <f>DATE(YEAR(siječanj!B1392),MONTH(siječanj!B1392)+9,DAY(siječanj!B1392))</f>
        <v>44119</v>
      </c>
      <c r="C1392" s="8">
        <v>14.46875</v>
      </c>
      <c r="D1392">
        <v>0.90708477499999995</v>
      </c>
      <c r="E1392" s="6">
        <v>102.43541612975703</v>
      </c>
      <c r="F1392" s="9">
        <v>169.17548294884557</v>
      </c>
      <c r="G1392" s="9">
        <v>177.40793984899446</v>
      </c>
      <c r="H1392" s="9">
        <v>1.3394525863226028</v>
      </c>
      <c r="I1392" s="9">
        <f t="shared" si="34"/>
        <v>92.917606392092026</v>
      </c>
    </row>
    <row r="1393" spans="1:9" x14ac:dyDescent="0.25">
      <c r="A1393" s="16"/>
      <c r="B1393" s="5">
        <f>DATE(YEAR(siječanj!B1393),MONTH(siječanj!B1393)+9,DAY(siječanj!B1393))</f>
        <v>44119</v>
      </c>
      <c r="C1393" s="8">
        <v>14.4791666666667</v>
      </c>
      <c r="D1393">
        <v>0.90708477499999995</v>
      </c>
      <c r="E1393" s="6">
        <v>102.96812332767495</v>
      </c>
      <c r="F1393" s="9">
        <v>165.895095532689</v>
      </c>
      <c r="G1393" s="9">
        <v>174.54184076614951</v>
      </c>
      <c r="H1393" s="9">
        <v>1.2632390848996369</v>
      </c>
      <c r="I1393" s="9">
        <f t="shared" si="34"/>
        <v>93.400816980856277</v>
      </c>
    </row>
    <row r="1394" spans="1:9" x14ac:dyDescent="0.25">
      <c r="A1394" s="16"/>
      <c r="B1394" s="5">
        <f>DATE(YEAR(siječanj!B1394),MONTH(siječanj!B1394)+9,DAY(siječanj!B1394))</f>
        <v>44119</v>
      </c>
      <c r="C1394" s="8">
        <v>14.4895833333333</v>
      </c>
      <c r="D1394">
        <v>0.90708477499999995</v>
      </c>
      <c r="E1394" s="6">
        <v>102.81103603905476</v>
      </c>
      <c r="F1394" s="9">
        <v>162.22867522935078</v>
      </c>
      <c r="G1394" s="9">
        <v>169.35698479007664</v>
      </c>
      <c r="H1394" s="9">
        <v>1.2724843894138296</v>
      </c>
      <c r="I1394" s="9">
        <f t="shared" si="34"/>
        <v>93.258325493002872</v>
      </c>
    </row>
    <row r="1395" spans="1:9" x14ac:dyDescent="0.25">
      <c r="A1395" s="16"/>
      <c r="B1395" s="5">
        <f>DATE(YEAR(siječanj!B1395),MONTH(siječanj!B1395)+9,DAY(siječanj!B1395))</f>
        <v>44119</v>
      </c>
      <c r="C1395" s="8">
        <v>14.5</v>
      </c>
      <c r="D1395">
        <v>0.90708477499999995</v>
      </c>
      <c r="E1395" s="6">
        <v>101.25481419512448</v>
      </c>
      <c r="F1395" s="9">
        <v>159.82463575347501</v>
      </c>
      <c r="G1395" s="9">
        <v>169.18319510688568</v>
      </c>
      <c r="H1395" s="9">
        <v>1.3820126613696764</v>
      </c>
      <c r="I1395" s="9">
        <f t="shared" si="34"/>
        <v>91.846700351851297</v>
      </c>
    </row>
    <row r="1396" spans="1:9" x14ac:dyDescent="0.25">
      <c r="A1396" s="16"/>
      <c r="B1396" s="5">
        <f>DATE(YEAR(siječanj!B1396),MONTH(siječanj!B1396)+9,DAY(siječanj!B1396))</f>
        <v>44119</v>
      </c>
      <c r="C1396" s="8">
        <v>14.5104166666667</v>
      </c>
      <c r="D1396">
        <v>0.90708477499999995</v>
      </c>
      <c r="E1396" s="6">
        <v>100.36924798209468</v>
      </c>
      <c r="F1396" s="9">
        <v>158.36747432554932</v>
      </c>
      <c r="G1396" s="9">
        <v>172.57910290455587</v>
      </c>
      <c r="H1396" s="9">
        <v>1.5086878754944339</v>
      </c>
      <c r="I1396" s="9">
        <f t="shared" si="34"/>
        <v>91.043416722757556</v>
      </c>
    </row>
    <row r="1397" spans="1:9" x14ac:dyDescent="0.25">
      <c r="A1397" s="16"/>
      <c r="B1397" s="5">
        <f>DATE(YEAR(siječanj!B1397),MONTH(siječanj!B1397)+9,DAY(siječanj!B1397))</f>
        <v>44119</v>
      </c>
      <c r="C1397" s="8">
        <v>14.5208333333333</v>
      </c>
      <c r="D1397">
        <v>0.90708477499999995</v>
      </c>
      <c r="E1397" s="6">
        <v>100.39047772834148</v>
      </c>
      <c r="F1397" s="9">
        <v>155.32184033083402</v>
      </c>
      <c r="G1397" s="9">
        <v>173.36200124807155</v>
      </c>
      <c r="H1397" s="9">
        <v>1.5936566265058241</v>
      </c>
      <c r="I1397" s="9">
        <f t="shared" si="34"/>
        <v>91.062673902355144</v>
      </c>
    </row>
    <row r="1398" spans="1:9" x14ac:dyDescent="0.25">
      <c r="A1398" s="16"/>
      <c r="B1398" s="5">
        <f>DATE(YEAR(siječanj!B1398),MONTH(siječanj!B1398)+9,DAY(siječanj!B1398))</f>
        <v>44119</v>
      </c>
      <c r="C1398" s="8">
        <v>14.53125</v>
      </c>
      <c r="D1398">
        <v>0.90708477499999995</v>
      </c>
      <c r="E1398" s="6">
        <v>99.55144123536985</v>
      </c>
      <c r="F1398" s="9">
        <v>153.58879932786405</v>
      </c>
      <c r="G1398" s="9">
        <v>172.84794416715752</v>
      </c>
      <c r="H1398" s="9">
        <v>1.7200828289813088</v>
      </c>
      <c r="I1398" s="9">
        <f t="shared" si="34"/>
        <v>90.301596673911178</v>
      </c>
    </row>
    <row r="1399" spans="1:9" x14ac:dyDescent="0.25">
      <c r="A1399" s="16"/>
      <c r="B1399" s="5">
        <f>DATE(YEAR(siječanj!B1399),MONTH(siječanj!B1399)+9,DAY(siječanj!B1399))</f>
        <v>44119</v>
      </c>
      <c r="C1399" s="8">
        <v>14.5416666666667</v>
      </c>
      <c r="D1399">
        <v>0.90708477499999995</v>
      </c>
      <c r="E1399" s="6">
        <v>97.430453845248294</v>
      </c>
      <c r="F1399" s="9">
        <v>153.50712167768015</v>
      </c>
      <c r="G1399" s="9">
        <v>170.39820190342576</v>
      </c>
      <c r="H1399" s="9">
        <v>1.8949089277026083</v>
      </c>
      <c r="I1399" s="9">
        <f t="shared" si="34"/>
        <v>88.377681304364927</v>
      </c>
    </row>
    <row r="1400" spans="1:9" x14ac:dyDescent="0.25">
      <c r="A1400" s="16"/>
      <c r="B1400" s="5">
        <f>DATE(YEAR(siječanj!B1400),MONTH(siječanj!B1400)+9,DAY(siječanj!B1400))</f>
        <v>44119</v>
      </c>
      <c r="C1400" s="8">
        <v>14.5520833333333</v>
      </c>
      <c r="D1400">
        <v>0.90708477499999995</v>
      </c>
      <c r="E1400" s="6">
        <v>96.321752682919566</v>
      </c>
      <c r="F1400" s="9">
        <v>152.67776701864165</v>
      </c>
      <c r="G1400" s="9">
        <v>165.21827809501582</v>
      </c>
      <c r="H1400" s="9">
        <v>1.791538215809974</v>
      </c>
      <c r="I1400" s="9">
        <f t="shared" si="34"/>
        <v>87.371995359991743</v>
      </c>
    </row>
    <row r="1401" spans="1:9" x14ac:dyDescent="0.25">
      <c r="A1401" s="16"/>
      <c r="B1401" s="5">
        <f>DATE(YEAR(siječanj!B1401),MONTH(siječanj!B1401)+9,DAY(siječanj!B1401))</f>
        <v>44119</v>
      </c>
      <c r="C1401" s="8">
        <v>14.5625</v>
      </c>
      <c r="D1401">
        <v>0.90708477499999995</v>
      </c>
      <c r="E1401" s="6">
        <v>96.312046527834767</v>
      </c>
      <c r="F1401" s="9">
        <v>152.73801357861987</v>
      </c>
      <c r="G1401" s="9">
        <v>163.17760476066917</v>
      </c>
      <c r="H1401" s="9">
        <v>1.8084461067955826</v>
      </c>
      <c r="I1401" s="9">
        <f t="shared" si="34"/>
        <v>87.363191054490528</v>
      </c>
    </row>
    <row r="1402" spans="1:9" x14ac:dyDescent="0.25">
      <c r="A1402" s="16"/>
      <c r="B1402" s="5">
        <f>DATE(YEAR(siječanj!B1402),MONTH(siječanj!B1402)+9,DAY(siječanj!B1402))</f>
        <v>44119</v>
      </c>
      <c r="C1402" s="8">
        <v>14.5729166666667</v>
      </c>
      <c r="D1402">
        <v>0.90708477499999995</v>
      </c>
      <c r="E1402" s="6">
        <v>96.650837936156762</v>
      </c>
      <c r="F1402" s="9">
        <v>152.62445251015507</v>
      </c>
      <c r="G1402" s="9">
        <v>159.10132269375833</v>
      </c>
      <c r="H1402" s="9">
        <v>1.8869495193452592</v>
      </c>
      <c r="I1402" s="9">
        <f t="shared" si="34"/>
        <v>87.670503582880215</v>
      </c>
    </row>
    <row r="1403" spans="1:9" x14ac:dyDescent="0.25">
      <c r="A1403" s="16"/>
      <c r="B1403" s="5">
        <f>DATE(YEAR(siječanj!B1403),MONTH(siječanj!B1403)+9,DAY(siječanj!B1403))</f>
        <v>44119</v>
      </c>
      <c r="C1403" s="8">
        <v>14.5833333333333</v>
      </c>
      <c r="D1403">
        <v>0.90708477499999995</v>
      </c>
      <c r="E1403" s="6">
        <v>99.16953187183644</v>
      </c>
      <c r="F1403" s="9">
        <v>149.73718675731422</v>
      </c>
      <c r="G1403" s="9">
        <v>151.76807227316192</v>
      </c>
      <c r="H1403" s="9">
        <v>1.7487141884146711</v>
      </c>
      <c r="I1403" s="9">
        <f t="shared" si="34"/>
        <v>89.955172504820084</v>
      </c>
    </row>
    <row r="1404" spans="1:9" x14ac:dyDescent="0.25">
      <c r="A1404" s="16"/>
      <c r="B1404" s="5">
        <f>DATE(YEAR(siječanj!B1404),MONTH(siječanj!B1404)+9,DAY(siječanj!B1404))</f>
        <v>44119</v>
      </c>
      <c r="C1404" s="8">
        <v>14.59375</v>
      </c>
      <c r="D1404">
        <v>0.90708477499999995</v>
      </c>
      <c r="E1404" s="6">
        <v>100.72894632210765</v>
      </c>
      <c r="F1404" s="9">
        <v>147.55325297668438</v>
      </c>
      <c r="G1404" s="9">
        <v>142.67173845901831</v>
      </c>
      <c r="H1404" s="9">
        <v>1.9101245355197605</v>
      </c>
      <c r="I1404" s="9">
        <f t="shared" si="34"/>
        <v>91.369693610576093</v>
      </c>
    </row>
    <row r="1405" spans="1:9" x14ac:dyDescent="0.25">
      <c r="A1405" s="16"/>
      <c r="B1405" s="5">
        <f>DATE(YEAR(siječanj!B1405),MONTH(siječanj!B1405)+9,DAY(siječanj!B1405))</f>
        <v>44119</v>
      </c>
      <c r="C1405" s="8">
        <v>14.6041666666667</v>
      </c>
      <c r="D1405">
        <v>0.90708477499999995</v>
      </c>
      <c r="E1405" s="6">
        <v>100.66896599555739</v>
      </c>
      <c r="F1405" s="9">
        <v>147.70951146375705</v>
      </c>
      <c r="G1405" s="9">
        <v>144.24895658556844</v>
      </c>
      <c r="H1405" s="9">
        <v>2.07368136304158</v>
      </c>
      <c r="I1405" s="9">
        <f t="shared" si="34"/>
        <v>91.315286369562813</v>
      </c>
    </row>
    <row r="1406" spans="1:9" x14ac:dyDescent="0.25">
      <c r="A1406" s="16"/>
      <c r="B1406" s="5">
        <f>DATE(YEAR(siječanj!B1406),MONTH(siječanj!B1406)+9,DAY(siječanj!B1406))</f>
        <v>44119</v>
      </c>
      <c r="C1406" s="8">
        <v>14.6145833333333</v>
      </c>
      <c r="D1406">
        <v>0.90708477499999995</v>
      </c>
      <c r="E1406" s="6">
        <v>102.67809369968845</v>
      </c>
      <c r="F1406" s="9">
        <v>146.99062758472132</v>
      </c>
      <c r="G1406" s="9">
        <v>145.32784919934005</v>
      </c>
      <c r="H1406" s="9">
        <v>2.3833970721738407</v>
      </c>
      <c r="I1406" s="9">
        <f t="shared" si="34"/>
        <v>93.137735521010811</v>
      </c>
    </row>
    <row r="1407" spans="1:9" x14ac:dyDescent="0.25">
      <c r="A1407" s="16"/>
      <c r="B1407" s="5">
        <f>DATE(YEAR(siječanj!B1407),MONTH(siječanj!B1407)+9,DAY(siječanj!B1407))</f>
        <v>44119</v>
      </c>
      <c r="C1407" s="8">
        <v>14.625</v>
      </c>
      <c r="D1407">
        <v>0.90708477499999995</v>
      </c>
      <c r="E1407" s="6">
        <v>103.33048612177394</v>
      </c>
      <c r="F1407" s="9">
        <v>145.36734205441172</v>
      </c>
      <c r="G1407" s="9">
        <v>140.67994936739075</v>
      </c>
      <c r="H1407" s="9">
        <v>2.3112235357486735</v>
      </c>
      <c r="I1407" s="9">
        <f t="shared" si="34"/>
        <v>93.72951075440993</v>
      </c>
    </row>
    <row r="1408" spans="1:9" x14ac:dyDescent="0.25">
      <c r="A1408" s="16"/>
      <c r="B1408" s="5">
        <f>DATE(YEAR(siječanj!B1408),MONTH(siječanj!B1408)+9,DAY(siječanj!B1408))</f>
        <v>44119</v>
      </c>
      <c r="C1408" s="8">
        <v>14.6354166666667</v>
      </c>
      <c r="D1408">
        <v>0.90708477499999995</v>
      </c>
      <c r="E1408" s="6">
        <v>104.18162865418871</v>
      </c>
      <c r="F1408" s="9">
        <v>144.67263797469491</v>
      </c>
      <c r="G1408" s="9">
        <v>137.87314063853407</v>
      </c>
      <c r="H1408" s="9">
        <v>2.2342908886826085</v>
      </c>
      <c r="I1408" s="9">
        <f t="shared" si="34"/>
        <v>94.501569186918317</v>
      </c>
    </row>
    <row r="1409" spans="1:9" x14ac:dyDescent="0.25">
      <c r="A1409" s="16"/>
      <c r="B1409" s="5">
        <f>DATE(YEAR(siječanj!B1409),MONTH(siječanj!B1409)+9,DAY(siječanj!B1409))</f>
        <v>44119</v>
      </c>
      <c r="C1409" s="8">
        <v>14.6458333333333</v>
      </c>
      <c r="D1409">
        <v>0.90708477499999995</v>
      </c>
      <c r="E1409" s="6">
        <v>105.93109400419043</v>
      </c>
      <c r="F1409" s="9">
        <v>140.52981092562712</v>
      </c>
      <c r="G1409" s="9">
        <v>142.10732430745006</v>
      </c>
      <c r="H1409" s="9">
        <v>2.0060348584001879</v>
      </c>
      <c r="I1409" s="9">
        <f t="shared" si="34"/>
        <v>96.088482570294914</v>
      </c>
    </row>
    <row r="1410" spans="1:9" x14ac:dyDescent="0.25">
      <c r="A1410" s="16"/>
      <c r="B1410" s="5">
        <f>DATE(YEAR(siječanj!B1410),MONTH(siječanj!B1410)+9,DAY(siječanj!B1410))</f>
        <v>44119</v>
      </c>
      <c r="C1410" s="8">
        <v>14.65625</v>
      </c>
      <c r="D1410">
        <v>0.90708477499999995</v>
      </c>
      <c r="E1410" s="6">
        <v>105.74230277226795</v>
      </c>
      <c r="F1410" s="9">
        <v>139.13078228429731</v>
      </c>
      <c r="G1410" s="9">
        <v>140.27266629204141</v>
      </c>
      <c r="H1410" s="9">
        <v>2.1476916093917819</v>
      </c>
      <c r="I1410" s="9">
        <f t="shared" si="34"/>
        <v>95.917232918164544</v>
      </c>
    </row>
    <row r="1411" spans="1:9" x14ac:dyDescent="0.25">
      <c r="A1411" s="16"/>
      <c r="B1411" s="5">
        <f>DATE(YEAR(siječanj!B1411),MONTH(siječanj!B1411)+9,DAY(siječanj!B1411))</f>
        <v>44119</v>
      </c>
      <c r="C1411" s="8">
        <v>14.6666666666667</v>
      </c>
      <c r="D1411">
        <v>0.90708477499999995</v>
      </c>
      <c r="E1411" s="6">
        <v>105.84743666141215</v>
      </c>
      <c r="F1411" s="9">
        <v>139.51854316112616</v>
      </c>
      <c r="G1411" s="9">
        <v>133.92943716471635</v>
      </c>
      <c r="H1411" s="9">
        <v>2.1459784092447864</v>
      </c>
      <c r="I1411" s="9">
        <f t="shared" si="34"/>
        <v>96.01259826834378</v>
      </c>
    </row>
    <row r="1412" spans="1:9" x14ac:dyDescent="0.25">
      <c r="A1412" s="16"/>
      <c r="B1412" s="5">
        <f>DATE(YEAR(siječanj!B1412),MONTH(siječanj!B1412)+9,DAY(siječanj!B1412))</f>
        <v>44119</v>
      </c>
      <c r="C1412" s="8">
        <v>14.6770833333333</v>
      </c>
      <c r="D1412">
        <v>0.90708477499999995</v>
      </c>
      <c r="E1412" s="6">
        <v>106.52258504168111</v>
      </c>
      <c r="F1412" s="9">
        <v>136.87288250960668</v>
      </c>
      <c r="G1412" s="9">
        <v>135.97361799665237</v>
      </c>
      <c r="H1412" s="9">
        <v>2.0754413773786387</v>
      </c>
      <c r="I1412" s="9">
        <f t="shared" ref="I1412:I1475" si="35">D1412*E1412</f>
        <v>96.62501508495167</v>
      </c>
    </row>
    <row r="1413" spans="1:9" x14ac:dyDescent="0.25">
      <c r="A1413" s="16"/>
      <c r="B1413" s="5">
        <f>DATE(YEAR(siječanj!B1413),MONTH(siječanj!B1413)+9,DAY(siječanj!B1413))</f>
        <v>44119</v>
      </c>
      <c r="C1413" s="8">
        <v>14.6875</v>
      </c>
      <c r="D1413">
        <v>0.90708477499999995</v>
      </c>
      <c r="E1413" s="6">
        <v>109.06920391723912</v>
      </c>
      <c r="F1413" s="9">
        <v>133.84421898065901</v>
      </c>
      <c r="G1413" s="9">
        <v>135.83130348919784</v>
      </c>
      <c r="H1413" s="9">
        <v>1.9665685040836771</v>
      </c>
      <c r="I1413" s="9">
        <f t="shared" si="35"/>
        <v>98.935014294697964</v>
      </c>
    </row>
    <row r="1414" spans="1:9" x14ac:dyDescent="0.25">
      <c r="A1414" s="16"/>
      <c r="B1414" s="5">
        <f>DATE(YEAR(siječanj!B1414),MONTH(siječanj!B1414)+9,DAY(siječanj!B1414))</f>
        <v>44119</v>
      </c>
      <c r="C1414" s="8">
        <v>14.6979166666667</v>
      </c>
      <c r="D1414">
        <v>0.90708477499999995</v>
      </c>
      <c r="E1414" s="6">
        <v>110.1373104087743</v>
      </c>
      <c r="F1414" s="9">
        <v>133.65735498392829</v>
      </c>
      <c r="G1414" s="9">
        <v>133.94527708804054</v>
      </c>
      <c r="H1414" s="9">
        <v>2.4760682515205308</v>
      </c>
      <c r="I1414" s="9">
        <f t="shared" si="35"/>
        <v>99.903877431248191</v>
      </c>
    </row>
    <row r="1415" spans="1:9" x14ac:dyDescent="0.25">
      <c r="A1415" s="16"/>
      <c r="B1415" s="5">
        <f>DATE(YEAR(siječanj!B1415),MONTH(siječanj!B1415)+9,DAY(siječanj!B1415))</f>
        <v>44119</v>
      </c>
      <c r="C1415" s="8">
        <v>14.7083333333333</v>
      </c>
      <c r="D1415">
        <v>0.90708477499999995</v>
      </c>
      <c r="E1415" s="6">
        <v>111.70482286455415</v>
      </c>
      <c r="F1415" s="9">
        <v>132.63088091053206</v>
      </c>
      <c r="G1415" s="9">
        <v>132.27218468527676</v>
      </c>
      <c r="H1415" s="9">
        <v>7.5276331140229429</v>
      </c>
      <c r="I1415" s="9">
        <f t="shared" si="35"/>
        <v>101.32574411450895</v>
      </c>
    </row>
    <row r="1416" spans="1:9" x14ac:dyDescent="0.25">
      <c r="A1416" s="16"/>
      <c r="B1416" s="5">
        <f>DATE(YEAR(siječanj!B1416),MONTH(siječanj!B1416)+9,DAY(siječanj!B1416))</f>
        <v>44119</v>
      </c>
      <c r="C1416" s="8">
        <v>14.71875</v>
      </c>
      <c r="D1416">
        <v>0.90708477499999995</v>
      </c>
      <c r="E1416" s="6">
        <v>114.84295449601329</v>
      </c>
      <c r="F1416" s="9">
        <v>132.59139031922297</v>
      </c>
      <c r="G1416" s="9">
        <v>132.40308979267792</v>
      </c>
      <c r="H1416" s="9">
        <v>20.716032114214105</v>
      </c>
      <c r="I1416" s="9">
        <f t="shared" si="35"/>
        <v>104.17229553935145</v>
      </c>
    </row>
    <row r="1417" spans="1:9" x14ac:dyDescent="0.25">
      <c r="A1417" s="16"/>
      <c r="B1417" s="5">
        <f>DATE(YEAR(siječanj!B1417),MONTH(siječanj!B1417)+9,DAY(siječanj!B1417))</f>
        <v>44119</v>
      </c>
      <c r="C1417" s="8">
        <v>14.7291666666667</v>
      </c>
      <c r="D1417">
        <v>0.90708477499999995</v>
      </c>
      <c r="E1417" s="6">
        <v>118.97881410983857</v>
      </c>
      <c r="F1417" s="9">
        <v>132.46400935216121</v>
      </c>
      <c r="G1417" s="9">
        <v>135.08947176219513</v>
      </c>
      <c r="H1417" s="9">
        <v>33.395389548403081</v>
      </c>
      <c r="I1417" s="9">
        <f t="shared" si="35"/>
        <v>107.92387082658973</v>
      </c>
    </row>
    <row r="1418" spans="1:9" x14ac:dyDescent="0.25">
      <c r="A1418" s="16"/>
      <c r="B1418" s="5">
        <f>DATE(YEAR(siječanj!B1418),MONTH(siječanj!B1418)+9,DAY(siječanj!B1418))</f>
        <v>44119</v>
      </c>
      <c r="C1418" s="8">
        <v>14.7395833333333</v>
      </c>
      <c r="D1418">
        <v>0.90708477499999995</v>
      </c>
      <c r="E1418" s="6">
        <v>123.46968878461637</v>
      </c>
      <c r="F1418" s="9">
        <v>132.78751312559817</v>
      </c>
      <c r="G1418" s="9">
        <v>136.65367121348211</v>
      </c>
      <c r="H1418" s="9">
        <v>49.437600499735105</v>
      </c>
      <c r="I1418" s="9">
        <f t="shared" si="35"/>
        <v>111.99747487051376</v>
      </c>
    </row>
    <row r="1419" spans="1:9" x14ac:dyDescent="0.25">
      <c r="A1419" s="16"/>
      <c r="B1419" s="5">
        <f>DATE(YEAR(siječanj!B1419),MONTH(siječanj!B1419)+9,DAY(siječanj!B1419))</f>
        <v>44119</v>
      </c>
      <c r="C1419" s="8">
        <v>14.75</v>
      </c>
      <c r="D1419">
        <v>0.90708477499999995</v>
      </c>
      <c r="E1419" s="6">
        <v>128.25117553566182</v>
      </c>
      <c r="F1419" s="9">
        <v>133.52676718956781</v>
      </c>
      <c r="G1419" s="9">
        <v>139.41827760292213</v>
      </c>
      <c r="H1419" s="9">
        <v>67.131862305373971</v>
      </c>
      <c r="I1419" s="9">
        <f t="shared" si="35"/>
        <v>116.33468870425129</v>
      </c>
    </row>
    <row r="1420" spans="1:9" x14ac:dyDescent="0.25">
      <c r="A1420" s="16"/>
      <c r="B1420" s="5">
        <f>DATE(YEAR(siječanj!B1420),MONTH(siječanj!B1420)+9,DAY(siječanj!B1420))</f>
        <v>44119</v>
      </c>
      <c r="C1420" s="8">
        <v>14.7604166666667</v>
      </c>
      <c r="D1420">
        <v>0.90708477499999995</v>
      </c>
      <c r="E1420" s="6">
        <v>132.57311947770302</v>
      </c>
      <c r="F1420" s="9">
        <v>131.73879620872012</v>
      </c>
      <c r="G1420" s="9">
        <v>138.96347877075533</v>
      </c>
      <c r="H1420" s="9">
        <v>82.50145295015686</v>
      </c>
      <c r="I1420" s="9">
        <f t="shared" si="35"/>
        <v>120.25505825248035</v>
      </c>
    </row>
    <row r="1421" spans="1:9" x14ac:dyDescent="0.25">
      <c r="A1421" s="16"/>
      <c r="B1421" s="5">
        <f>DATE(YEAR(siječanj!B1421),MONTH(siječanj!B1421)+9,DAY(siječanj!B1421))</f>
        <v>44119</v>
      </c>
      <c r="C1421" s="8">
        <v>14.7708333333333</v>
      </c>
      <c r="D1421">
        <v>0.90708477499999995</v>
      </c>
      <c r="E1421" s="6">
        <v>137.47678808292108</v>
      </c>
      <c r="F1421" s="9">
        <v>130.03575792832197</v>
      </c>
      <c r="G1421" s="9">
        <v>139.42650858410735</v>
      </c>
      <c r="H1421" s="9">
        <v>100.07007841827175</v>
      </c>
      <c r="I1421" s="9">
        <f t="shared" si="35"/>
        <v>124.70310138591914</v>
      </c>
    </row>
    <row r="1422" spans="1:9" x14ac:dyDescent="0.25">
      <c r="A1422" s="16"/>
      <c r="B1422" s="5">
        <f>DATE(YEAR(siječanj!B1422),MONTH(siječanj!B1422)+9,DAY(siječanj!B1422))</f>
        <v>44119</v>
      </c>
      <c r="C1422" s="8">
        <v>14.78125</v>
      </c>
      <c r="D1422">
        <v>0.90708477499999995</v>
      </c>
      <c r="E1422" s="6">
        <v>143.12497465869021</v>
      </c>
      <c r="F1422" s="9">
        <v>129.09772879479772</v>
      </c>
      <c r="G1422" s="9">
        <v>139.66541973570011</v>
      </c>
      <c r="H1422" s="9">
        <v>126.93781184961436</v>
      </c>
      <c r="I1422" s="9">
        <f t="shared" si="35"/>
        <v>129.8264854351587</v>
      </c>
    </row>
    <row r="1423" spans="1:9" x14ac:dyDescent="0.25">
      <c r="A1423" s="16"/>
      <c r="B1423" s="5">
        <f>DATE(YEAR(siječanj!B1423),MONTH(siječanj!B1423)+9,DAY(siječanj!B1423))</f>
        <v>44119</v>
      </c>
      <c r="C1423" s="8">
        <v>14.7916666666667</v>
      </c>
      <c r="D1423">
        <v>0.90708477499999995</v>
      </c>
      <c r="E1423" s="6">
        <v>148.70390813383344</v>
      </c>
      <c r="F1423" s="9">
        <v>127.1448995644472</v>
      </c>
      <c r="G1423" s="9">
        <v>139.03642589167353</v>
      </c>
      <c r="H1423" s="9">
        <v>150.54649575597625</v>
      </c>
      <c r="I1423" s="9">
        <f t="shared" si="35"/>
        <v>134.88705105119897</v>
      </c>
    </row>
    <row r="1424" spans="1:9" x14ac:dyDescent="0.25">
      <c r="A1424" s="16"/>
      <c r="B1424" s="5">
        <f>DATE(YEAR(siječanj!B1424),MONTH(siječanj!B1424)+9,DAY(siječanj!B1424))</f>
        <v>44119</v>
      </c>
      <c r="C1424" s="8">
        <v>14.8020833333333</v>
      </c>
      <c r="D1424">
        <v>0.90708477499999995</v>
      </c>
      <c r="E1424" s="6">
        <v>155.0623775548296</v>
      </c>
      <c r="F1424" s="9">
        <v>123.83783279185418</v>
      </c>
      <c r="G1424" s="9">
        <v>139.26592619447095</v>
      </c>
      <c r="H1424" s="9">
        <v>182.93197672679727</v>
      </c>
      <c r="I1424" s="9">
        <f t="shared" si="35"/>
        <v>140.65472185528765</v>
      </c>
    </row>
    <row r="1425" spans="1:9" x14ac:dyDescent="0.25">
      <c r="A1425" s="16"/>
      <c r="B1425" s="5">
        <f>DATE(YEAR(siječanj!B1425),MONTH(siječanj!B1425)+9,DAY(siječanj!B1425))</f>
        <v>44119</v>
      </c>
      <c r="C1425" s="8">
        <v>14.8125</v>
      </c>
      <c r="D1425">
        <v>0.90708477499999995</v>
      </c>
      <c r="E1425" s="6">
        <v>157.34276228268632</v>
      </c>
      <c r="F1425" s="9">
        <v>121.19297987503028</v>
      </c>
      <c r="G1425" s="9">
        <v>137.49858083016866</v>
      </c>
      <c r="H1425" s="9">
        <v>198.62199755395733</v>
      </c>
      <c r="I1425" s="9">
        <f t="shared" si="35"/>
        <v>142.723224123069</v>
      </c>
    </row>
    <row r="1426" spans="1:9" x14ac:dyDescent="0.25">
      <c r="A1426" s="16"/>
      <c r="B1426" s="5">
        <f>DATE(YEAR(siječanj!B1426),MONTH(siječanj!B1426)+9,DAY(siječanj!B1426))</f>
        <v>44119</v>
      </c>
      <c r="C1426" s="8">
        <v>14.8229166666667</v>
      </c>
      <c r="D1426">
        <v>0.90708477499999995</v>
      </c>
      <c r="E1426" s="6">
        <v>157.336142116291</v>
      </c>
      <c r="F1426" s="9">
        <v>116.51565749802337</v>
      </c>
      <c r="G1426" s="9">
        <v>132.73162673793666</v>
      </c>
      <c r="H1426" s="9">
        <v>216.50235771765676</v>
      </c>
      <c r="I1426" s="9">
        <f t="shared" si="35"/>
        <v>142.71721907092385</v>
      </c>
    </row>
    <row r="1427" spans="1:9" x14ac:dyDescent="0.25">
      <c r="A1427" s="16"/>
      <c r="B1427" s="5">
        <f>DATE(YEAR(siječanj!B1427),MONTH(siječanj!B1427)+9,DAY(siječanj!B1427))</f>
        <v>44119</v>
      </c>
      <c r="C1427" s="8">
        <v>14.8333333333333</v>
      </c>
      <c r="D1427">
        <v>0.90708477499999995</v>
      </c>
      <c r="E1427" s="6">
        <v>157.24475005777947</v>
      </c>
      <c r="F1427" s="9">
        <v>111.26601289412628</v>
      </c>
      <c r="G1427" s="9">
        <v>123.61534352960895</v>
      </c>
      <c r="H1427" s="9">
        <v>222.42084767268233</v>
      </c>
      <c r="I1427" s="9">
        <f t="shared" si="35"/>
        <v>142.63431872609212</v>
      </c>
    </row>
    <row r="1428" spans="1:9" x14ac:dyDescent="0.25">
      <c r="A1428" s="16"/>
      <c r="B1428" s="5">
        <f>DATE(YEAR(siječanj!B1428),MONTH(siječanj!B1428)+9,DAY(siječanj!B1428))</f>
        <v>44119</v>
      </c>
      <c r="C1428" s="8">
        <v>14.84375</v>
      </c>
      <c r="D1428">
        <v>0.90708477499999995</v>
      </c>
      <c r="E1428" s="6">
        <v>156.01733112775008</v>
      </c>
      <c r="F1428" s="9">
        <v>93.973180611381679</v>
      </c>
      <c r="G1428" s="9">
        <v>106.19204188571676</v>
      </c>
      <c r="H1428" s="9">
        <v>222.9611860188117</v>
      </c>
      <c r="I1428" s="9">
        <f t="shared" si="35"/>
        <v>141.52094570211568</v>
      </c>
    </row>
    <row r="1429" spans="1:9" x14ac:dyDescent="0.25">
      <c r="A1429" s="16"/>
      <c r="B1429" s="5">
        <f>DATE(YEAR(siječanj!B1429),MONTH(siječanj!B1429)+9,DAY(siječanj!B1429))</f>
        <v>44119</v>
      </c>
      <c r="C1429" s="8">
        <v>14.8541666666667</v>
      </c>
      <c r="D1429">
        <v>0.90708477499999995</v>
      </c>
      <c r="E1429" s="6">
        <v>155.61942319329478</v>
      </c>
      <c r="F1429" s="9">
        <v>87.524729124716302</v>
      </c>
      <c r="G1429" s="9">
        <v>100.15210294468601</v>
      </c>
      <c r="H1429" s="9">
        <v>223.05669095072713</v>
      </c>
      <c r="I1429" s="9">
        <f t="shared" si="35"/>
        <v>141.16000947291957</v>
      </c>
    </row>
    <row r="1430" spans="1:9" x14ac:dyDescent="0.25">
      <c r="A1430" s="16"/>
      <c r="B1430" s="5">
        <f>DATE(YEAR(siječanj!B1430),MONTH(siječanj!B1430)+9,DAY(siječanj!B1430))</f>
        <v>44119</v>
      </c>
      <c r="C1430" s="8">
        <v>14.8645833333333</v>
      </c>
      <c r="D1430">
        <v>0.90708477499999995</v>
      </c>
      <c r="E1430" s="6">
        <v>154.80787332318991</v>
      </c>
      <c r="F1430" s="9">
        <v>84.288823376942815</v>
      </c>
      <c r="G1430" s="9">
        <v>96.099341980030843</v>
      </c>
      <c r="H1430" s="9">
        <v>224.00390536734852</v>
      </c>
      <c r="I1430" s="9">
        <f t="shared" si="35"/>
        <v>140.42386494159422</v>
      </c>
    </row>
    <row r="1431" spans="1:9" x14ac:dyDescent="0.25">
      <c r="A1431" s="16"/>
      <c r="B1431" s="5">
        <f>DATE(YEAR(siječanj!B1431),MONTH(siječanj!B1431)+9,DAY(siječanj!B1431))</f>
        <v>44119</v>
      </c>
      <c r="C1431" s="8">
        <v>14.875</v>
      </c>
      <c r="D1431">
        <v>0.90708477499999995</v>
      </c>
      <c r="E1431" s="6">
        <v>151.77356161704074</v>
      </c>
      <c r="F1431" s="9">
        <v>81.626236464042066</v>
      </c>
      <c r="G1431" s="9">
        <v>88.964369515268999</v>
      </c>
      <c r="H1431" s="9">
        <v>225.40249324014036</v>
      </c>
      <c r="I1431" s="9">
        <f t="shared" si="35"/>
        <v>137.67148699034203</v>
      </c>
    </row>
    <row r="1432" spans="1:9" x14ac:dyDescent="0.25">
      <c r="A1432" s="16"/>
      <c r="B1432" s="5">
        <f>DATE(YEAR(siječanj!B1432),MONTH(siječanj!B1432)+9,DAY(siječanj!B1432))</f>
        <v>44119</v>
      </c>
      <c r="C1432" s="8">
        <v>14.8854166666667</v>
      </c>
      <c r="D1432">
        <v>0.90708477499999995</v>
      </c>
      <c r="E1432" s="6">
        <v>156.94943002243949</v>
      </c>
      <c r="F1432" s="9">
        <v>77.480286977867607</v>
      </c>
      <c r="G1432" s="9">
        <v>73.59362415808296</v>
      </c>
      <c r="H1432" s="9">
        <v>231.42827235437153</v>
      </c>
      <c r="I1432" s="9">
        <f t="shared" si="35"/>
        <v>142.36643841828277</v>
      </c>
    </row>
    <row r="1433" spans="1:9" x14ac:dyDescent="0.25">
      <c r="A1433" s="16"/>
      <c r="B1433" s="5">
        <f>DATE(YEAR(siječanj!B1433),MONTH(siječanj!B1433)+9,DAY(siječanj!B1433))</f>
        <v>44119</v>
      </c>
      <c r="C1433" s="8">
        <v>14.8958333333333</v>
      </c>
      <c r="D1433">
        <v>0.90708477499999995</v>
      </c>
      <c r="E1433" s="6">
        <v>159.13659143490077</v>
      </c>
      <c r="F1433" s="9">
        <v>73.46184303475269</v>
      </c>
      <c r="G1433" s="9">
        <v>63.600992275728458</v>
      </c>
      <c r="H1433" s="9">
        <v>235.4688230275691</v>
      </c>
      <c r="I1433" s="9">
        <f t="shared" si="35"/>
        <v>144.35037923599387</v>
      </c>
    </row>
    <row r="1434" spans="1:9" x14ac:dyDescent="0.25">
      <c r="A1434" s="16"/>
      <c r="B1434" s="5">
        <f>DATE(YEAR(siječanj!B1434),MONTH(siječanj!B1434)+9,DAY(siječanj!B1434))</f>
        <v>44119</v>
      </c>
      <c r="C1434" s="8">
        <v>14.90625</v>
      </c>
      <c r="D1434">
        <v>0.90708477499999995</v>
      </c>
      <c r="E1434" s="6">
        <v>155.81413861527665</v>
      </c>
      <c r="F1434" s="9">
        <v>71.909642176231714</v>
      </c>
      <c r="G1434" s="9">
        <v>60.037121896125626</v>
      </c>
      <c r="H1434" s="9">
        <v>236.78521713516906</v>
      </c>
      <c r="I1434" s="9">
        <f t="shared" si="35"/>
        <v>141.33663286765702</v>
      </c>
    </row>
    <row r="1435" spans="1:9" x14ac:dyDescent="0.25">
      <c r="A1435" s="16"/>
      <c r="B1435" s="5">
        <f>DATE(YEAR(siječanj!B1435),MONTH(siječanj!B1435)+9,DAY(siječanj!B1435))</f>
        <v>44119</v>
      </c>
      <c r="C1435" s="8">
        <v>14.9166666666667</v>
      </c>
      <c r="D1435">
        <v>0.90708477499999995</v>
      </c>
      <c r="E1435" s="6">
        <v>150.82806937348687</v>
      </c>
      <c r="F1435" s="9">
        <v>71.332457466845938</v>
      </c>
      <c r="G1435" s="9">
        <v>57.414834027295242</v>
      </c>
      <c r="H1435" s="9">
        <v>235.12664815193085</v>
      </c>
      <c r="I1435" s="9">
        <f t="shared" si="35"/>
        <v>136.81384537133371</v>
      </c>
    </row>
    <row r="1436" spans="1:9" x14ac:dyDescent="0.25">
      <c r="A1436" s="16"/>
      <c r="B1436" s="5">
        <f>DATE(YEAR(siječanj!B1436),MONTH(siječanj!B1436)+9,DAY(siječanj!B1436))</f>
        <v>44119</v>
      </c>
      <c r="C1436" s="8">
        <v>14.9270833333333</v>
      </c>
      <c r="D1436">
        <v>0.90708477499999995</v>
      </c>
      <c r="E1436" s="6">
        <v>143.693139136122</v>
      </c>
      <c r="F1436" s="9">
        <v>70.153707319726763</v>
      </c>
      <c r="G1436" s="9">
        <v>55.011002258326322</v>
      </c>
      <c r="H1436" s="9">
        <v>236.48927475838136</v>
      </c>
      <c r="I1436" s="9">
        <f t="shared" si="35"/>
        <v>130.34185878233291</v>
      </c>
    </row>
    <row r="1437" spans="1:9" x14ac:dyDescent="0.25">
      <c r="A1437" s="16"/>
      <c r="B1437" s="5">
        <f>DATE(YEAR(siječanj!B1437),MONTH(siječanj!B1437)+9,DAY(siječanj!B1437))</f>
        <v>44119</v>
      </c>
      <c r="C1437" s="8">
        <v>14.9375</v>
      </c>
      <c r="D1437">
        <v>0.90708477499999995</v>
      </c>
      <c r="E1437" s="6">
        <v>133.73925793815459</v>
      </c>
      <c r="F1437" s="9">
        <v>66.988448218459197</v>
      </c>
      <c r="G1437" s="9">
        <v>53.129358222578219</v>
      </c>
      <c r="H1437" s="9">
        <v>235.82546747212328</v>
      </c>
      <c r="I1437" s="9">
        <f t="shared" si="35"/>
        <v>121.31284469549792</v>
      </c>
    </row>
    <row r="1438" spans="1:9" x14ac:dyDescent="0.25">
      <c r="A1438" s="16"/>
      <c r="B1438" s="5">
        <f>DATE(YEAR(siječanj!B1438),MONTH(siječanj!B1438)+9,DAY(siječanj!B1438))</f>
        <v>44119</v>
      </c>
      <c r="C1438" s="8">
        <v>14.9479166666667</v>
      </c>
      <c r="D1438">
        <v>0.90708477499999995</v>
      </c>
      <c r="E1438" s="6">
        <v>121.64685469520231</v>
      </c>
      <c r="F1438" s="9">
        <v>64.997112949040428</v>
      </c>
      <c r="G1438" s="9">
        <v>52.190773538692824</v>
      </c>
      <c r="H1438" s="9">
        <v>234.09851092557545</v>
      </c>
      <c r="I1438" s="9">
        <f t="shared" si="35"/>
        <v>110.34400982065527</v>
      </c>
    </row>
    <row r="1439" spans="1:9" x14ac:dyDescent="0.25">
      <c r="A1439" s="16"/>
      <c r="B1439" s="5">
        <f>DATE(YEAR(siječanj!B1439),MONTH(siječanj!B1439)+9,DAY(siječanj!B1439))</f>
        <v>44119</v>
      </c>
      <c r="C1439" s="8">
        <v>14.9583333333333</v>
      </c>
      <c r="D1439">
        <v>0.90708477499999995</v>
      </c>
      <c r="E1439" s="6">
        <v>110.2140356298067</v>
      </c>
      <c r="F1439" s="9">
        <v>62.900289939531717</v>
      </c>
      <c r="G1439" s="9">
        <v>51.216816905433333</v>
      </c>
      <c r="H1439" s="9">
        <v>233.94016939803598</v>
      </c>
      <c r="I1439" s="9">
        <f t="shared" si="35"/>
        <v>99.973473711105186</v>
      </c>
    </row>
    <row r="1440" spans="1:9" x14ac:dyDescent="0.25">
      <c r="A1440" s="16"/>
      <c r="B1440" s="5">
        <f>DATE(YEAR(siječanj!B1440),MONTH(siječanj!B1440)+9,DAY(siječanj!B1440))</f>
        <v>44119</v>
      </c>
      <c r="C1440" s="8">
        <v>14.96875</v>
      </c>
      <c r="D1440">
        <v>0.90708477499999995</v>
      </c>
      <c r="E1440" s="6">
        <v>100.18530291731125</v>
      </c>
      <c r="F1440" s="9">
        <v>61.094496553834546</v>
      </c>
      <c r="G1440" s="9">
        <v>50.839656572539411</v>
      </c>
      <c r="H1440" s="9">
        <v>233.87870435857616</v>
      </c>
      <c r="I1440" s="9">
        <f t="shared" si="35"/>
        <v>90.876562955056116</v>
      </c>
    </row>
    <row r="1441" spans="1:9" x14ac:dyDescent="0.25">
      <c r="A1441" s="16"/>
      <c r="B1441" s="5">
        <f>DATE(YEAR(siječanj!B1441),MONTH(siječanj!B1441)+9,DAY(siječanj!B1441))</f>
        <v>44119</v>
      </c>
      <c r="C1441" s="8">
        <v>14.9791666666667</v>
      </c>
      <c r="D1441">
        <v>0.90708477499999995</v>
      </c>
      <c r="E1441" s="6">
        <v>91.19790974263158</v>
      </c>
      <c r="F1441" s="9">
        <v>60.65753217644717</v>
      </c>
      <c r="G1441" s="9">
        <v>51.00727803628542</v>
      </c>
      <c r="H1441" s="9">
        <v>233.63958743619904</v>
      </c>
      <c r="I1441" s="9">
        <f t="shared" si="35"/>
        <v>82.724235439365273</v>
      </c>
    </row>
    <row r="1442" spans="1:9" ht="15.75" thickBot="1" x14ac:dyDescent="0.3">
      <c r="A1442" s="16"/>
      <c r="B1442" s="5">
        <f>DATE(YEAR(siječanj!B1442),MONTH(siječanj!B1442)+9,DAY(siječanj!B1442))</f>
        <v>44119</v>
      </c>
      <c r="C1442" s="8">
        <v>14.9895833333333</v>
      </c>
      <c r="D1442">
        <v>0.90708477499999995</v>
      </c>
      <c r="E1442" s="6">
        <v>83.40077036164304</v>
      </c>
      <c r="F1442" s="9">
        <v>58.737088686949406</v>
      </c>
      <c r="G1442" s="9">
        <v>49.888791633935988</v>
      </c>
      <c r="H1442" s="9">
        <v>234.63890604636086</v>
      </c>
      <c r="I1442" s="9">
        <f t="shared" si="35"/>
        <v>75.651569018317645</v>
      </c>
    </row>
    <row r="1443" spans="1:9" x14ac:dyDescent="0.25">
      <c r="A1443" s="15">
        <f t="shared" ref="A1443" si="36">A1347+1</f>
        <v>290</v>
      </c>
      <c r="B1443" s="5">
        <f>DATE(YEAR(siječanj!B1443),MONTH(siječanj!B1443)+9,DAY(siječanj!B1443))</f>
        <v>44120</v>
      </c>
      <c r="C1443" s="8">
        <v>15</v>
      </c>
      <c r="D1443">
        <v>0.90672043999999996</v>
      </c>
      <c r="E1443" s="6">
        <v>76.022593926872304</v>
      </c>
      <c r="F1443" s="9">
        <v>57.921224402900727</v>
      </c>
      <c r="G1443" s="9">
        <v>49.387861583473814</v>
      </c>
      <c r="H1443" s="9">
        <v>235.49959987137262</v>
      </c>
      <c r="I1443" s="9">
        <f t="shared" si="35"/>
        <v>68.931239815314981</v>
      </c>
    </row>
    <row r="1444" spans="1:9" x14ac:dyDescent="0.25">
      <c r="A1444" s="16"/>
      <c r="B1444" s="5">
        <f>DATE(YEAR(siječanj!B1444),MONTH(siječanj!B1444)+9,DAY(siječanj!B1444))</f>
        <v>44120</v>
      </c>
      <c r="C1444" s="8">
        <v>15.0104166666667</v>
      </c>
      <c r="D1444">
        <v>0.90672043999999996</v>
      </c>
      <c r="E1444" s="6">
        <v>70.436163651310636</v>
      </c>
      <c r="F1444" s="9">
        <v>57.639019582031572</v>
      </c>
      <c r="G1444" s="9">
        <v>49.768232440477028</v>
      </c>
      <c r="H1444" s="9">
        <v>235.55440534328429</v>
      </c>
      <c r="I1444" s="9">
        <f t="shared" si="35"/>
        <v>63.865909297828381</v>
      </c>
    </row>
    <row r="1445" spans="1:9" x14ac:dyDescent="0.25">
      <c r="A1445" s="16"/>
      <c r="B1445" s="5">
        <f>DATE(YEAR(siječanj!B1445),MONTH(siječanj!B1445)+9,DAY(siječanj!B1445))</f>
        <v>44120</v>
      </c>
      <c r="C1445" s="8">
        <v>15.0208333333333</v>
      </c>
      <c r="D1445">
        <v>0.90672043999999996</v>
      </c>
      <c r="E1445" s="6">
        <v>66.164514611944881</v>
      </c>
      <c r="F1445" s="9">
        <v>57.150010567619262</v>
      </c>
      <c r="G1445" s="9">
        <v>48.853915305702728</v>
      </c>
      <c r="H1445" s="9">
        <v>235.78872331315662</v>
      </c>
      <c r="I1445" s="9">
        <f t="shared" si="35"/>
        <v>59.992717801329093</v>
      </c>
    </row>
    <row r="1446" spans="1:9" x14ac:dyDescent="0.25">
      <c r="A1446" s="16"/>
      <c r="B1446" s="5">
        <f>DATE(YEAR(siječanj!B1446),MONTH(siječanj!B1446)+9,DAY(siječanj!B1446))</f>
        <v>44120</v>
      </c>
      <c r="C1446" s="8">
        <v>15.03125</v>
      </c>
      <c r="D1446">
        <v>0.90672043999999996</v>
      </c>
      <c r="E1446" s="6">
        <v>62.723478283884916</v>
      </c>
      <c r="F1446" s="9">
        <v>56.682336197478854</v>
      </c>
      <c r="G1446" s="9">
        <v>49.101715595923103</v>
      </c>
      <c r="H1446" s="9">
        <v>235.57361310586259</v>
      </c>
      <c r="I1446" s="9">
        <f t="shared" si="35"/>
        <v>56.872659827894573</v>
      </c>
    </row>
    <row r="1447" spans="1:9" x14ac:dyDescent="0.25">
      <c r="A1447" s="16"/>
      <c r="B1447" s="5">
        <f>DATE(YEAR(siječanj!B1447),MONTH(siječanj!B1447)+9,DAY(siječanj!B1447))</f>
        <v>44120</v>
      </c>
      <c r="C1447" s="8">
        <v>15.0416666666667</v>
      </c>
      <c r="D1447">
        <v>0.90672043999999996</v>
      </c>
      <c r="E1447" s="6">
        <v>59.476391310237069</v>
      </c>
      <c r="F1447" s="9">
        <v>56.280538418702029</v>
      </c>
      <c r="G1447" s="9">
        <v>48.820846907377046</v>
      </c>
      <c r="H1447" s="9">
        <v>235.46600521174591</v>
      </c>
      <c r="I1447" s="9">
        <f t="shared" si="35"/>
        <v>53.928459698430331</v>
      </c>
    </row>
    <row r="1448" spans="1:9" x14ac:dyDescent="0.25">
      <c r="A1448" s="16"/>
      <c r="B1448" s="5">
        <f>DATE(YEAR(siječanj!B1448),MONTH(siječanj!B1448)+9,DAY(siječanj!B1448))</f>
        <v>44120</v>
      </c>
      <c r="C1448" s="8">
        <v>15.0520833333333</v>
      </c>
      <c r="D1448">
        <v>0.90672043999999996</v>
      </c>
      <c r="E1448" s="6">
        <v>57.85664114124404</v>
      </c>
      <c r="F1448" s="9">
        <v>55.43720713642422</v>
      </c>
      <c r="G1448" s="9">
        <v>47.169164687267077</v>
      </c>
      <c r="H1448" s="9">
        <v>235.77272082852775</v>
      </c>
      <c r="I1448" s="9">
        <f t="shared" si="35"/>
        <v>52.459799112510893</v>
      </c>
    </row>
    <row r="1449" spans="1:9" x14ac:dyDescent="0.25">
      <c r="A1449" s="16"/>
      <c r="B1449" s="5">
        <f>DATE(YEAR(siječanj!B1449),MONTH(siječanj!B1449)+9,DAY(siječanj!B1449))</f>
        <v>44120</v>
      </c>
      <c r="C1449" s="8">
        <v>15.0625</v>
      </c>
      <c r="D1449">
        <v>0.90672043999999996</v>
      </c>
      <c r="E1449" s="6">
        <v>55.898847861890204</v>
      </c>
      <c r="F1449" s="9">
        <v>55.053259892560902</v>
      </c>
      <c r="G1449" s="9">
        <v>47.312502549281447</v>
      </c>
      <c r="H1449" s="9">
        <v>235.30992371393526</v>
      </c>
      <c r="I1449" s="9">
        <f t="shared" si="35"/>
        <v>50.684627928826146</v>
      </c>
    </row>
    <row r="1450" spans="1:9" x14ac:dyDescent="0.25">
      <c r="A1450" s="16"/>
      <c r="B1450" s="5">
        <f>DATE(YEAR(siječanj!B1450),MONTH(siječanj!B1450)+9,DAY(siječanj!B1450))</f>
        <v>44120</v>
      </c>
      <c r="C1450" s="8">
        <v>15.0729166666667</v>
      </c>
      <c r="D1450">
        <v>0.90672043999999996</v>
      </c>
      <c r="E1450" s="6">
        <v>54.696866126538417</v>
      </c>
      <c r="F1450" s="9">
        <v>55.116452072100486</v>
      </c>
      <c r="G1450" s="9">
        <v>46.84749023729195</v>
      </c>
      <c r="H1450" s="9">
        <v>235.54593496302266</v>
      </c>
      <c r="I1450" s="9">
        <f t="shared" si="35"/>
        <v>49.594766520876007</v>
      </c>
    </row>
    <row r="1451" spans="1:9" x14ac:dyDescent="0.25">
      <c r="A1451" s="16"/>
      <c r="B1451" s="5">
        <f>DATE(YEAR(siječanj!B1451),MONTH(siječanj!B1451)+9,DAY(siječanj!B1451))</f>
        <v>44120</v>
      </c>
      <c r="C1451" s="8">
        <v>15.0833333333333</v>
      </c>
      <c r="D1451">
        <v>0.90672043999999996</v>
      </c>
      <c r="E1451" s="6">
        <v>53.583388888304462</v>
      </c>
      <c r="F1451" s="9">
        <v>55.138204648752172</v>
      </c>
      <c r="G1451" s="9">
        <v>47.491830386560949</v>
      </c>
      <c r="H1451" s="9">
        <v>235.65176989419649</v>
      </c>
      <c r="I1451" s="9">
        <f t="shared" si="35"/>
        <v>48.585153949494533</v>
      </c>
    </row>
    <row r="1452" spans="1:9" x14ac:dyDescent="0.25">
      <c r="A1452" s="16"/>
      <c r="B1452" s="5">
        <f>DATE(YEAR(siječanj!B1452),MONTH(siječanj!B1452)+9,DAY(siječanj!B1452))</f>
        <v>44120</v>
      </c>
      <c r="C1452" s="8">
        <v>15.09375</v>
      </c>
      <c r="D1452">
        <v>0.90672043999999996</v>
      </c>
      <c r="E1452" s="6">
        <v>52.606452335173607</v>
      </c>
      <c r="F1452" s="9">
        <v>55.21657902570356</v>
      </c>
      <c r="G1452" s="9">
        <v>47.53193384584111</v>
      </c>
      <c r="H1452" s="9">
        <v>235.85402811224824</v>
      </c>
      <c r="I1452" s="9">
        <f t="shared" si="35"/>
        <v>47.699345608187642</v>
      </c>
    </row>
    <row r="1453" spans="1:9" x14ac:dyDescent="0.25">
      <c r="A1453" s="16"/>
      <c r="B1453" s="5">
        <f>DATE(YEAR(siječanj!B1453),MONTH(siječanj!B1453)+9,DAY(siječanj!B1453))</f>
        <v>44120</v>
      </c>
      <c r="C1453" s="8">
        <v>15.1041666666667</v>
      </c>
      <c r="D1453">
        <v>0.90672043999999996</v>
      </c>
      <c r="E1453" s="6">
        <v>52.703341125938216</v>
      </c>
      <c r="F1453" s="9">
        <v>56.106336969362658</v>
      </c>
      <c r="G1453" s="9">
        <v>48.84199623494699</v>
      </c>
      <c r="H1453" s="9">
        <v>235.5398511104076</v>
      </c>
      <c r="I1453" s="9">
        <f t="shared" si="35"/>
        <v>47.787196655180793</v>
      </c>
    </row>
    <row r="1454" spans="1:9" x14ac:dyDescent="0.25">
      <c r="A1454" s="16"/>
      <c r="B1454" s="5">
        <f>DATE(YEAR(siječanj!B1454),MONTH(siječanj!B1454)+9,DAY(siječanj!B1454))</f>
        <v>44120</v>
      </c>
      <c r="C1454" s="8">
        <v>15.1145833333333</v>
      </c>
      <c r="D1454">
        <v>0.90672043999999996</v>
      </c>
      <c r="E1454" s="6">
        <v>52.221642576640278</v>
      </c>
      <c r="F1454" s="9">
        <v>56.031752113893361</v>
      </c>
      <c r="G1454" s="9">
        <v>48.378717605976505</v>
      </c>
      <c r="H1454" s="9">
        <v>235.35319795439247</v>
      </c>
      <c r="I1454" s="9">
        <f t="shared" si="35"/>
        <v>47.350430734614001</v>
      </c>
    </row>
    <row r="1455" spans="1:9" x14ac:dyDescent="0.25">
      <c r="A1455" s="16"/>
      <c r="B1455" s="5">
        <f>DATE(YEAR(siječanj!B1455),MONTH(siječanj!B1455)+9,DAY(siječanj!B1455))</f>
        <v>44120</v>
      </c>
      <c r="C1455" s="8">
        <v>15.125</v>
      </c>
      <c r="D1455">
        <v>0.90672043999999996</v>
      </c>
      <c r="E1455" s="6">
        <v>52.542680171593155</v>
      </c>
      <c r="F1455" s="9">
        <v>55.516015520077687</v>
      </c>
      <c r="G1455" s="9">
        <v>47.887543535651432</v>
      </c>
      <c r="H1455" s="9">
        <v>235.39877605062873</v>
      </c>
      <c r="I1455" s="9">
        <f t="shared" si="35"/>
        <v>47.641522083966215</v>
      </c>
    </row>
    <row r="1456" spans="1:9" x14ac:dyDescent="0.25">
      <c r="A1456" s="16"/>
      <c r="B1456" s="5">
        <f>DATE(YEAR(siječanj!B1456),MONTH(siječanj!B1456)+9,DAY(siječanj!B1456))</f>
        <v>44120</v>
      </c>
      <c r="C1456" s="8">
        <v>15.1354166666667</v>
      </c>
      <c r="D1456">
        <v>0.90672043999999996</v>
      </c>
      <c r="E1456" s="6">
        <v>53.013133520263452</v>
      </c>
      <c r="F1456" s="9">
        <v>55.293828200093991</v>
      </c>
      <c r="G1456" s="9">
        <v>48.20296548992372</v>
      </c>
      <c r="H1456" s="9">
        <v>235.16320605018385</v>
      </c>
      <c r="I1456" s="9">
        <f t="shared" si="35"/>
        <v>48.068091751272021</v>
      </c>
    </row>
    <row r="1457" spans="1:9" x14ac:dyDescent="0.25">
      <c r="A1457" s="16"/>
      <c r="B1457" s="5">
        <f>DATE(YEAR(siječanj!B1457),MONTH(siječanj!B1457)+9,DAY(siječanj!B1457))</f>
        <v>44120</v>
      </c>
      <c r="C1457" s="8">
        <v>15.1458333333333</v>
      </c>
      <c r="D1457">
        <v>0.90672043999999996</v>
      </c>
      <c r="E1457" s="6">
        <v>53.51853771460322</v>
      </c>
      <c r="F1457" s="9">
        <v>55.116146659976799</v>
      </c>
      <c r="G1457" s="9">
        <v>47.387392037285764</v>
      </c>
      <c r="H1457" s="9">
        <v>234.86782444763034</v>
      </c>
      <c r="I1457" s="9">
        <f t="shared" si="35"/>
        <v>48.526352064741623</v>
      </c>
    </row>
    <row r="1458" spans="1:9" x14ac:dyDescent="0.25">
      <c r="A1458" s="16"/>
      <c r="B1458" s="5">
        <f>DATE(YEAR(siječanj!B1458),MONTH(siječanj!B1458)+9,DAY(siječanj!B1458))</f>
        <v>44120</v>
      </c>
      <c r="C1458" s="8">
        <v>15.15625</v>
      </c>
      <c r="D1458">
        <v>0.90672043999999996</v>
      </c>
      <c r="E1458" s="6">
        <v>54.183953285374514</v>
      </c>
      <c r="F1458" s="9">
        <v>54.54212055492286</v>
      </c>
      <c r="G1458" s="9">
        <v>47.325669711284668</v>
      </c>
      <c r="H1458" s="9">
        <v>234.95266570467729</v>
      </c>
      <c r="I1458" s="9">
        <f t="shared" si="35"/>
        <v>49.12969796385422</v>
      </c>
    </row>
    <row r="1459" spans="1:9" x14ac:dyDescent="0.25">
      <c r="A1459" s="16"/>
      <c r="B1459" s="5">
        <f>DATE(YEAR(siječanj!B1459),MONTH(siječanj!B1459)+9,DAY(siječanj!B1459))</f>
        <v>44120</v>
      </c>
      <c r="C1459" s="8">
        <v>15.1666666666667</v>
      </c>
      <c r="D1459">
        <v>0.90672043999999996</v>
      </c>
      <c r="E1459" s="6">
        <v>56.870658870147146</v>
      </c>
      <c r="F1459" s="9">
        <v>54.734429728332522</v>
      </c>
      <c r="G1459" s="9">
        <v>47.691549065089575</v>
      </c>
      <c r="H1459" s="9">
        <v>235.0244199054851</v>
      </c>
      <c r="I1459" s="9">
        <f t="shared" si="35"/>
        <v>51.565788833829721</v>
      </c>
    </row>
    <row r="1460" spans="1:9" x14ac:dyDescent="0.25">
      <c r="A1460" s="16"/>
      <c r="B1460" s="5">
        <f>DATE(YEAR(siječanj!B1460),MONTH(siječanj!B1460)+9,DAY(siječanj!B1460))</f>
        <v>44120</v>
      </c>
      <c r="C1460" s="8">
        <v>15.1770833333333</v>
      </c>
      <c r="D1460">
        <v>0.90672043999999996</v>
      </c>
      <c r="E1460" s="6">
        <v>59.162801155678792</v>
      </c>
      <c r="F1460" s="9">
        <v>54.797754521031081</v>
      </c>
      <c r="G1460" s="9">
        <v>49.110363945242504</v>
      </c>
      <c r="H1460" s="9">
        <v>234.24733721997291</v>
      </c>
      <c r="I1460" s="9">
        <f t="shared" si="35"/>
        <v>53.644121095509583</v>
      </c>
    </row>
    <row r="1461" spans="1:9" x14ac:dyDescent="0.25">
      <c r="A1461" s="16"/>
      <c r="B1461" s="5">
        <f>DATE(YEAR(siječanj!B1461),MONTH(siječanj!B1461)+9,DAY(siječanj!B1461))</f>
        <v>44120</v>
      </c>
      <c r="C1461" s="8">
        <v>15.1875</v>
      </c>
      <c r="D1461">
        <v>0.90672043999999996</v>
      </c>
      <c r="E1461" s="6">
        <v>62.959807167552057</v>
      </c>
      <c r="F1461" s="9">
        <v>54.66165725270249</v>
      </c>
      <c r="G1461" s="9">
        <v>47.455671858780072</v>
      </c>
      <c r="H1461" s="9">
        <v>225.46915863888364</v>
      </c>
      <c r="I1461" s="9">
        <f t="shared" si="35"/>
        <v>57.086944057277954</v>
      </c>
    </row>
    <row r="1462" spans="1:9" x14ac:dyDescent="0.25">
      <c r="A1462" s="16"/>
      <c r="B1462" s="5">
        <f>DATE(YEAR(siječanj!B1462),MONTH(siječanj!B1462)+9,DAY(siječanj!B1462))</f>
        <v>44120</v>
      </c>
      <c r="C1462" s="8">
        <v>15.1979166666667</v>
      </c>
      <c r="D1462">
        <v>0.90672043999999996</v>
      </c>
      <c r="E1462" s="6">
        <v>67.539297893101519</v>
      </c>
      <c r="F1462" s="9">
        <v>55.43503308433322</v>
      </c>
      <c r="G1462" s="9">
        <v>46.967668181012925</v>
      </c>
      <c r="H1462" s="9">
        <v>206.38368767364415</v>
      </c>
      <c r="I1462" s="9">
        <f t="shared" si="35"/>
        <v>61.239261902924078</v>
      </c>
    </row>
    <row r="1463" spans="1:9" x14ac:dyDescent="0.25">
      <c r="A1463" s="16"/>
      <c r="B1463" s="5">
        <f>DATE(YEAR(siječanj!B1463),MONTH(siječanj!B1463)+9,DAY(siječanj!B1463))</f>
        <v>44120</v>
      </c>
      <c r="C1463" s="8">
        <v>15.2083333333333</v>
      </c>
      <c r="D1463">
        <v>0.90672043999999996</v>
      </c>
      <c r="E1463" s="6">
        <v>73.639386346186839</v>
      </c>
      <c r="F1463" s="9">
        <v>56.219198804807448</v>
      </c>
      <c r="G1463" s="9">
        <v>47.994843264539028</v>
      </c>
      <c r="H1463" s="9">
        <v>191.76768994747425</v>
      </c>
      <c r="I1463" s="9">
        <f t="shared" si="35"/>
        <v>66.770336789144523</v>
      </c>
    </row>
    <row r="1464" spans="1:9" x14ac:dyDescent="0.25">
      <c r="A1464" s="16"/>
      <c r="B1464" s="5">
        <f>DATE(YEAR(siječanj!B1464),MONTH(siječanj!B1464)+9,DAY(siječanj!B1464))</f>
        <v>44120</v>
      </c>
      <c r="C1464" s="8">
        <v>15.21875</v>
      </c>
      <c r="D1464">
        <v>0.90672043999999996</v>
      </c>
      <c r="E1464" s="6">
        <v>79.85526058155763</v>
      </c>
      <c r="F1464" s="9">
        <v>61.042005854365797</v>
      </c>
      <c r="G1464" s="9">
        <v>48.024953967529029</v>
      </c>
      <c r="H1464" s="9">
        <v>168.95034314947551</v>
      </c>
      <c r="I1464" s="9">
        <f t="shared" si="35"/>
        <v>72.406397010824591</v>
      </c>
    </row>
    <row r="1465" spans="1:9" x14ac:dyDescent="0.25">
      <c r="A1465" s="16"/>
      <c r="B1465" s="5">
        <f>DATE(YEAR(siječanj!B1465),MONTH(siječanj!B1465)+9,DAY(siječanj!B1465))</f>
        <v>44120</v>
      </c>
      <c r="C1465" s="8">
        <v>15.2291666666667</v>
      </c>
      <c r="D1465">
        <v>0.90672043999999996</v>
      </c>
      <c r="E1465" s="6">
        <v>84.728727762598581</v>
      </c>
      <c r="F1465" s="9">
        <v>66.716494796636496</v>
      </c>
      <c r="G1465" s="9">
        <v>50.414410614798598</v>
      </c>
      <c r="H1465" s="9">
        <v>142.82326697958948</v>
      </c>
      <c r="I1465" s="9">
        <f t="shared" si="35"/>
        <v>76.825269317543601</v>
      </c>
    </row>
    <row r="1466" spans="1:9" x14ac:dyDescent="0.25">
      <c r="A1466" s="16"/>
      <c r="B1466" s="5">
        <f>DATE(YEAR(siječanj!B1466),MONTH(siječanj!B1466)+9,DAY(siječanj!B1466))</f>
        <v>44120</v>
      </c>
      <c r="C1466" s="8">
        <v>15.2395833333333</v>
      </c>
      <c r="D1466">
        <v>0.90672043999999996</v>
      </c>
      <c r="E1466" s="6">
        <v>90.289692214668833</v>
      </c>
      <c r="F1466" s="9">
        <v>68.203124475917591</v>
      </c>
      <c r="G1466" s="9">
        <v>53.875038565356952</v>
      </c>
      <c r="H1466" s="9">
        <v>112.43556065273901</v>
      </c>
      <c r="I1466" s="9">
        <f t="shared" si="35"/>
        <v>81.867509452349097</v>
      </c>
    </row>
    <row r="1467" spans="1:9" x14ac:dyDescent="0.25">
      <c r="A1467" s="16"/>
      <c r="B1467" s="5">
        <f>DATE(YEAR(siječanj!B1467),MONTH(siječanj!B1467)+9,DAY(siječanj!B1467))</f>
        <v>44120</v>
      </c>
      <c r="C1467" s="8">
        <v>15.25</v>
      </c>
      <c r="D1467">
        <v>0.90672043999999996</v>
      </c>
      <c r="E1467" s="6">
        <v>95.320006794614173</v>
      </c>
      <c r="F1467" s="9">
        <v>72.702283083138298</v>
      </c>
      <c r="G1467" s="9">
        <v>65.200354992322417</v>
      </c>
      <c r="H1467" s="9">
        <v>66.196761807466387</v>
      </c>
      <c r="I1467" s="9">
        <f t="shared" si="35"/>
        <v>86.428598501615554</v>
      </c>
    </row>
    <row r="1468" spans="1:9" x14ac:dyDescent="0.25">
      <c r="A1468" s="16"/>
      <c r="B1468" s="5">
        <f>DATE(YEAR(siječanj!B1468),MONTH(siječanj!B1468)+9,DAY(siječanj!B1468))</f>
        <v>44120</v>
      </c>
      <c r="C1468" s="8">
        <v>15.2604166666667</v>
      </c>
      <c r="D1468">
        <v>0.90672043999999996</v>
      </c>
      <c r="E1468" s="6">
        <v>98.36421913434198</v>
      </c>
      <c r="F1468" s="9">
        <v>90.036932715344847</v>
      </c>
      <c r="G1468" s="9">
        <v>83.559612703485499</v>
      </c>
      <c r="H1468" s="9">
        <v>34.612257683975173</v>
      </c>
      <c r="I1468" s="9">
        <f t="shared" si="35"/>
        <v>89.18884805374698</v>
      </c>
    </row>
    <row r="1469" spans="1:9" x14ac:dyDescent="0.25">
      <c r="A1469" s="16"/>
      <c r="B1469" s="5">
        <f>DATE(YEAR(siječanj!B1469),MONTH(siječanj!B1469)+9,DAY(siječanj!B1469))</f>
        <v>44120</v>
      </c>
      <c r="C1469" s="8">
        <v>15.2708333333333</v>
      </c>
      <c r="D1469">
        <v>0.90672043999999996</v>
      </c>
      <c r="E1469" s="6">
        <v>100.52795329229581</v>
      </c>
      <c r="F1469" s="9">
        <v>100.07737235594099</v>
      </c>
      <c r="G1469" s="9">
        <v>95.458677880866972</v>
      </c>
      <c r="H1469" s="9">
        <v>18.517753290249299</v>
      </c>
      <c r="I1469" s="9">
        <f t="shared" si="35"/>
        <v>91.1507500414899</v>
      </c>
    </row>
    <row r="1470" spans="1:9" x14ac:dyDescent="0.25">
      <c r="A1470" s="16"/>
      <c r="B1470" s="5">
        <f>DATE(YEAR(siječanj!B1470),MONTH(siječanj!B1470)+9,DAY(siječanj!B1470))</f>
        <v>44120</v>
      </c>
      <c r="C1470" s="8">
        <v>15.28125</v>
      </c>
      <c r="D1470">
        <v>0.90672043999999996</v>
      </c>
      <c r="E1470" s="6">
        <v>101.47686026229785</v>
      </c>
      <c r="F1470" s="9">
        <v>109.94228441560809</v>
      </c>
      <c r="G1470" s="9">
        <v>103.81451233551321</v>
      </c>
      <c r="H1470" s="9">
        <v>11.911700337625042</v>
      </c>
      <c r="I1470" s="9">
        <f t="shared" si="35"/>
        <v>92.011143386849213</v>
      </c>
    </row>
    <row r="1471" spans="1:9" x14ac:dyDescent="0.25">
      <c r="A1471" s="16"/>
      <c r="B1471" s="5">
        <f>DATE(YEAR(siječanj!B1471),MONTH(siječanj!B1471)+9,DAY(siječanj!B1471))</f>
        <v>44120</v>
      </c>
      <c r="C1471" s="8">
        <v>15.2916666666667</v>
      </c>
      <c r="D1471">
        <v>0.90672043999999996</v>
      </c>
      <c r="E1471" s="6">
        <v>99.422943272548665</v>
      </c>
      <c r="F1471" s="9">
        <v>116.21276904293543</v>
      </c>
      <c r="G1471" s="9">
        <v>109.78344250955675</v>
      </c>
      <c r="H1471" s="9">
        <v>4.7363878298783053</v>
      </c>
      <c r="I1471" s="9">
        <f t="shared" si="35"/>
        <v>90.14881487018036</v>
      </c>
    </row>
    <row r="1472" spans="1:9" x14ac:dyDescent="0.25">
      <c r="A1472" s="16"/>
      <c r="B1472" s="5">
        <f>DATE(YEAR(siječanj!B1472),MONTH(siječanj!B1472)+9,DAY(siječanj!B1472))</f>
        <v>44120</v>
      </c>
      <c r="C1472" s="8">
        <v>15.3020833333333</v>
      </c>
      <c r="D1472">
        <v>0.90672043999999996</v>
      </c>
      <c r="E1472" s="6">
        <v>96.784974788099618</v>
      </c>
      <c r="F1472" s="9">
        <v>129.29424140348868</v>
      </c>
      <c r="G1472" s="9">
        <v>120.66990436971317</v>
      </c>
      <c r="H1472" s="9">
        <v>3.3483550628758141</v>
      </c>
      <c r="I1472" s="9">
        <f t="shared" si="35"/>
        <v>87.756914925254591</v>
      </c>
    </row>
    <row r="1473" spans="1:9" x14ac:dyDescent="0.25">
      <c r="A1473" s="16"/>
      <c r="B1473" s="5">
        <f>DATE(YEAR(siječanj!B1473),MONTH(siječanj!B1473)+9,DAY(siječanj!B1473))</f>
        <v>44120</v>
      </c>
      <c r="C1473" s="8">
        <v>15.3125</v>
      </c>
      <c r="D1473">
        <v>0.90672043999999996</v>
      </c>
      <c r="E1473" s="6">
        <v>96.584329252855497</v>
      </c>
      <c r="F1473" s="9">
        <v>135.62195865536313</v>
      </c>
      <c r="G1473" s="9">
        <v>133.31727449333269</v>
      </c>
      <c r="H1473" s="9">
        <v>3.8262402913210196</v>
      </c>
      <c r="I1473" s="9">
        <f t="shared" si="35"/>
        <v>87.574985517254007</v>
      </c>
    </row>
    <row r="1474" spans="1:9" x14ac:dyDescent="0.25">
      <c r="A1474" s="16"/>
      <c r="B1474" s="5">
        <f>DATE(YEAR(siječanj!B1474),MONTH(siječanj!B1474)+9,DAY(siječanj!B1474))</f>
        <v>44120</v>
      </c>
      <c r="C1474" s="8">
        <v>15.3229166666667</v>
      </c>
      <c r="D1474">
        <v>0.90672043999999996</v>
      </c>
      <c r="E1474" s="6">
        <v>95.666978146084318</v>
      </c>
      <c r="F1474" s="9">
        <v>139.53148299057719</v>
      </c>
      <c r="G1474" s="9">
        <v>146.48454083859005</v>
      </c>
      <c r="H1474" s="9">
        <v>3.4634761364743234</v>
      </c>
      <c r="I1474" s="9">
        <f t="shared" si="35"/>
        <v>86.74320451808795</v>
      </c>
    </row>
    <row r="1475" spans="1:9" x14ac:dyDescent="0.25">
      <c r="A1475" s="16"/>
      <c r="B1475" s="5">
        <f>DATE(YEAR(siječanj!B1475),MONTH(siječanj!B1475)+9,DAY(siječanj!B1475))</f>
        <v>44120</v>
      </c>
      <c r="C1475" s="8">
        <v>15.3333333333333</v>
      </c>
      <c r="D1475">
        <v>0.90672043999999996</v>
      </c>
      <c r="E1475" s="6">
        <v>97.080583085978731</v>
      </c>
      <c r="F1475" s="9">
        <v>169.66868736137803</v>
      </c>
      <c r="G1475" s="9">
        <v>154.07979009228018</v>
      </c>
      <c r="H1475" s="9">
        <v>2.3766777418298695</v>
      </c>
      <c r="I1475" s="9">
        <f t="shared" si="35"/>
        <v>88.024949011175195</v>
      </c>
    </row>
    <row r="1476" spans="1:9" x14ac:dyDescent="0.25">
      <c r="A1476" s="16"/>
      <c r="B1476" s="5">
        <f>DATE(YEAR(siječanj!B1476),MONTH(siječanj!B1476)+9,DAY(siječanj!B1476))</f>
        <v>44120</v>
      </c>
      <c r="C1476" s="8">
        <v>15.34375</v>
      </c>
      <c r="D1476">
        <v>0.90672043999999996</v>
      </c>
      <c r="E1476" s="6">
        <v>97.930815419554179</v>
      </c>
      <c r="F1476" s="9">
        <v>171.15166415091659</v>
      </c>
      <c r="G1476" s="9">
        <v>176.19454232766415</v>
      </c>
      <c r="H1476" s="9">
        <v>2.076071874874597</v>
      </c>
      <c r="I1476" s="9">
        <f t="shared" ref="I1476:I1539" si="37">D1476*E1476</f>
        <v>88.79587204677695</v>
      </c>
    </row>
    <row r="1477" spans="1:9" x14ac:dyDescent="0.25">
      <c r="A1477" s="16"/>
      <c r="B1477" s="5">
        <f>DATE(YEAR(siječanj!B1477),MONTH(siječanj!B1477)+9,DAY(siječanj!B1477))</f>
        <v>44120</v>
      </c>
      <c r="C1477" s="8">
        <v>15.3541666666667</v>
      </c>
      <c r="D1477">
        <v>0.90672043999999996</v>
      </c>
      <c r="E1477" s="6">
        <v>97.343042179057946</v>
      </c>
      <c r="F1477" s="9">
        <v>199.74822108234912</v>
      </c>
      <c r="G1477" s="9">
        <v>181.12410545287659</v>
      </c>
      <c r="H1477" s="9">
        <v>2.3902399122958515</v>
      </c>
      <c r="I1477" s="9">
        <f t="shared" si="37"/>
        <v>88.26292603553398</v>
      </c>
    </row>
    <row r="1478" spans="1:9" x14ac:dyDescent="0.25">
      <c r="A1478" s="16"/>
      <c r="B1478" s="5">
        <f>DATE(YEAR(siječanj!B1478),MONTH(siječanj!B1478)+9,DAY(siječanj!B1478))</f>
        <v>44120</v>
      </c>
      <c r="C1478" s="8">
        <v>15.3645833333333</v>
      </c>
      <c r="D1478">
        <v>0.90672043999999996</v>
      </c>
      <c r="E1478" s="6">
        <v>97.594655887702501</v>
      </c>
      <c r="F1478" s="9">
        <v>186.80046699042421</v>
      </c>
      <c r="G1478" s="9">
        <v>181.48112777329501</v>
      </c>
      <c r="H1478" s="9">
        <v>1.7794999966375398</v>
      </c>
      <c r="I1478" s="9">
        <f t="shared" si="37"/>
        <v>88.491069328146196</v>
      </c>
    </row>
    <row r="1479" spans="1:9" x14ac:dyDescent="0.25">
      <c r="A1479" s="16"/>
      <c r="B1479" s="5">
        <f>DATE(YEAR(siječanj!B1479),MONTH(siječanj!B1479)+9,DAY(siječanj!B1479))</f>
        <v>44120</v>
      </c>
      <c r="C1479" s="8">
        <v>15.375</v>
      </c>
      <c r="D1479">
        <v>0.90672043999999996</v>
      </c>
      <c r="E1479" s="6">
        <v>97.912433746682026</v>
      </c>
      <c r="F1479" s="9">
        <v>205.56749546415128</v>
      </c>
      <c r="G1479" s="9">
        <v>186.87633327585337</v>
      </c>
      <c r="H1479" s="9">
        <v>1.4226244692728418</v>
      </c>
      <c r="I1479" s="9">
        <f t="shared" si="37"/>
        <v>88.779205008262366</v>
      </c>
    </row>
    <row r="1480" spans="1:9" x14ac:dyDescent="0.25">
      <c r="A1480" s="16"/>
      <c r="B1480" s="5">
        <f>DATE(YEAR(siječanj!B1480),MONTH(siječanj!B1480)+9,DAY(siječanj!B1480))</f>
        <v>44120</v>
      </c>
      <c r="C1480" s="8">
        <v>15.3854166666667</v>
      </c>
      <c r="D1480">
        <v>0.90672043999999996</v>
      </c>
      <c r="E1480" s="6">
        <v>98.980760383923467</v>
      </c>
      <c r="F1480" s="9">
        <v>192.74624628872274</v>
      </c>
      <c r="G1480" s="9">
        <v>182.68646687911098</v>
      </c>
      <c r="H1480" s="9">
        <v>1.4088122911109897</v>
      </c>
      <c r="I1480" s="9">
        <f t="shared" si="37"/>
        <v>89.747878606845646</v>
      </c>
    </row>
    <row r="1481" spans="1:9" x14ac:dyDescent="0.25">
      <c r="A1481" s="16"/>
      <c r="B1481" s="5">
        <f>DATE(YEAR(siječanj!B1481),MONTH(siječanj!B1481)+9,DAY(siječanj!B1481))</f>
        <v>44120</v>
      </c>
      <c r="C1481" s="8">
        <v>15.3958333333333</v>
      </c>
      <c r="D1481">
        <v>0.90672043999999996</v>
      </c>
      <c r="E1481" s="6">
        <v>98.40832330282943</v>
      </c>
      <c r="F1481" s="9">
        <v>190.46533210307996</v>
      </c>
      <c r="G1481" s="9">
        <v>184.84432033029157</v>
      </c>
      <c r="H1481" s="9">
        <v>1.5674476523965855</v>
      </c>
      <c r="I1481" s="9">
        <f t="shared" si="37"/>
        <v>89.228838204803751</v>
      </c>
    </row>
    <row r="1482" spans="1:9" x14ac:dyDescent="0.25">
      <c r="A1482" s="16"/>
      <c r="B1482" s="5">
        <f>DATE(YEAR(siječanj!B1482),MONTH(siječanj!B1482)+9,DAY(siječanj!B1482))</f>
        <v>44120</v>
      </c>
      <c r="C1482" s="8">
        <v>15.40625</v>
      </c>
      <c r="D1482">
        <v>0.90672043999999996</v>
      </c>
      <c r="E1482" s="6">
        <v>98.237628442841384</v>
      </c>
      <c r="F1482" s="9">
        <v>177.42924559153911</v>
      </c>
      <c r="G1482" s="9">
        <v>190.85778047373094</v>
      </c>
      <c r="H1482" s="9">
        <v>1.4841831371128169</v>
      </c>
      <c r="I1482" s="9">
        <f t="shared" si="37"/>
        <v>89.074065686249654</v>
      </c>
    </row>
    <row r="1483" spans="1:9" x14ac:dyDescent="0.25">
      <c r="A1483" s="16"/>
      <c r="B1483" s="5">
        <f>DATE(YEAR(siječanj!B1483),MONTH(siječanj!B1483)+9,DAY(siječanj!B1483))</f>
        <v>44120</v>
      </c>
      <c r="C1483" s="8">
        <v>15.4166666666667</v>
      </c>
      <c r="D1483">
        <v>0.90672043999999996</v>
      </c>
      <c r="E1483" s="6">
        <v>99.021201051442674</v>
      </c>
      <c r="F1483" s="9">
        <v>177.15079814350747</v>
      </c>
      <c r="G1483" s="9">
        <v>190.65592679666963</v>
      </c>
      <c r="H1483" s="9">
        <v>1.2806061533665045</v>
      </c>
      <c r="I1483" s="9">
        <f t="shared" si="37"/>
        <v>89.784546986692561</v>
      </c>
    </row>
    <row r="1484" spans="1:9" x14ac:dyDescent="0.25">
      <c r="A1484" s="16"/>
      <c r="B1484" s="5">
        <f>DATE(YEAR(siječanj!B1484),MONTH(siječanj!B1484)+9,DAY(siječanj!B1484))</f>
        <v>44120</v>
      </c>
      <c r="C1484" s="8">
        <v>15.4270833333333</v>
      </c>
      <c r="D1484">
        <v>0.90672043999999996</v>
      </c>
      <c r="E1484" s="6">
        <v>99.063467052642892</v>
      </c>
      <c r="F1484" s="9">
        <v>195.30644780573732</v>
      </c>
      <c r="G1484" s="9">
        <v>186.42637029562619</v>
      </c>
      <c r="H1484" s="9">
        <v>1.3126967826315614</v>
      </c>
      <c r="I1484" s="9">
        <f t="shared" si="37"/>
        <v>89.822870433897862</v>
      </c>
    </row>
    <row r="1485" spans="1:9" x14ac:dyDescent="0.25">
      <c r="A1485" s="16"/>
      <c r="B1485" s="5">
        <f>DATE(YEAR(siječanj!B1485),MONTH(siječanj!B1485)+9,DAY(siječanj!B1485))</f>
        <v>44120</v>
      </c>
      <c r="C1485" s="8">
        <v>15.4375</v>
      </c>
      <c r="D1485">
        <v>0.90672043999999996</v>
      </c>
      <c r="E1485" s="6">
        <v>99.117701872420028</v>
      </c>
      <c r="F1485" s="9">
        <v>188.44135792223221</v>
      </c>
      <c r="G1485" s="9">
        <v>183.5347876776637</v>
      </c>
      <c r="H1485" s="9">
        <v>1.3534550093844988</v>
      </c>
      <c r="I1485" s="9">
        <f t="shared" si="37"/>
        <v>89.872046253549513</v>
      </c>
    </row>
    <row r="1486" spans="1:9" x14ac:dyDescent="0.25">
      <c r="A1486" s="16"/>
      <c r="B1486" s="5">
        <f>DATE(YEAR(siječanj!B1486),MONTH(siječanj!B1486)+9,DAY(siječanj!B1486))</f>
        <v>44120</v>
      </c>
      <c r="C1486" s="8">
        <v>15.4479166666667</v>
      </c>
      <c r="D1486">
        <v>0.90672043999999996</v>
      </c>
      <c r="E1486" s="6">
        <v>100.8538182975787</v>
      </c>
      <c r="F1486" s="9">
        <v>176.02883053991098</v>
      </c>
      <c r="G1486" s="9">
        <v>182.80782469044215</v>
      </c>
      <c r="H1486" s="9">
        <v>1.450705014938013</v>
      </c>
      <c r="I1486" s="9">
        <f t="shared" si="37"/>
        <v>91.44621850246061</v>
      </c>
    </row>
    <row r="1487" spans="1:9" x14ac:dyDescent="0.25">
      <c r="A1487" s="16"/>
      <c r="B1487" s="5">
        <f>DATE(YEAR(siječanj!B1487),MONTH(siječanj!B1487)+9,DAY(siječanj!B1487))</f>
        <v>44120</v>
      </c>
      <c r="C1487" s="8">
        <v>15.4583333333333</v>
      </c>
      <c r="D1487">
        <v>0.90672043999999996</v>
      </c>
      <c r="E1487" s="6">
        <v>101.46640383485091</v>
      </c>
      <c r="F1487" s="9">
        <v>174.13266731424648</v>
      </c>
      <c r="G1487" s="9">
        <v>183.62847879748304</v>
      </c>
      <c r="H1487" s="9">
        <v>1.3879142374574369</v>
      </c>
      <c r="I1487" s="9">
        <f t="shared" si="37"/>
        <v>92.001662330353696</v>
      </c>
    </row>
    <row r="1488" spans="1:9" x14ac:dyDescent="0.25">
      <c r="A1488" s="16"/>
      <c r="B1488" s="5">
        <f>DATE(YEAR(siječanj!B1488),MONTH(siječanj!B1488)+9,DAY(siječanj!B1488))</f>
        <v>44120</v>
      </c>
      <c r="C1488" s="8">
        <v>15.46875</v>
      </c>
      <c r="D1488">
        <v>0.90672043999999996</v>
      </c>
      <c r="E1488" s="6">
        <v>102.43541612975703</v>
      </c>
      <c r="F1488" s="9">
        <v>169.17548294884557</v>
      </c>
      <c r="G1488" s="9">
        <v>177.40793984899446</v>
      </c>
      <c r="H1488" s="9">
        <v>1.3394525863226028</v>
      </c>
      <c r="I1488" s="9">
        <f t="shared" si="37"/>
        <v>92.880285584756393</v>
      </c>
    </row>
    <row r="1489" spans="1:9" x14ac:dyDescent="0.25">
      <c r="A1489" s="16"/>
      <c r="B1489" s="5">
        <f>DATE(YEAR(siječanj!B1489),MONTH(siječanj!B1489)+9,DAY(siječanj!B1489))</f>
        <v>44120</v>
      </c>
      <c r="C1489" s="8">
        <v>15.4791666666667</v>
      </c>
      <c r="D1489">
        <v>0.90672043999999996</v>
      </c>
      <c r="E1489" s="6">
        <v>102.96812332767495</v>
      </c>
      <c r="F1489" s="9">
        <v>165.895095532689</v>
      </c>
      <c r="G1489" s="9">
        <v>174.54184076614951</v>
      </c>
      <c r="H1489" s="9">
        <v>1.2632390848996369</v>
      </c>
      <c r="I1489" s="9">
        <f t="shared" si="37"/>
        <v>93.363302089643682</v>
      </c>
    </row>
    <row r="1490" spans="1:9" x14ac:dyDescent="0.25">
      <c r="A1490" s="16"/>
      <c r="B1490" s="5">
        <f>DATE(YEAR(siječanj!B1490),MONTH(siječanj!B1490)+9,DAY(siječanj!B1490))</f>
        <v>44120</v>
      </c>
      <c r="C1490" s="8">
        <v>15.4895833333333</v>
      </c>
      <c r="D1490">
        <v>0.90672043999999996</v>
      </c>
      <c r="E1490" s="6">
        <v>102.81103603905476</v>
      </c>
      <c r="F1490" s="9">
        <v>162.22867522935078</v>
      </c>
      <c r="G1490" s="9">
        <v>169.35698479007664</v>
      </c>
      <c r="H1490" s="9">
        <v>1.2724843894138296</v>
      </c>
      <c r="I1490" s="9">
        <f t="shared" si="37"/>
        <v>93.220867834187587</v>
      </c>
    </row>
    <row r="1491" spans="1:9" x14ac:dyDescent="0.25">
      <c r="A1491" s="16"/>
      <c r="B1491" s="5">
        <f>DATE(YEAR(siječanj!B1491),MONTH(siječanj!B1491)+9,DAY(siječanj!B1491))</f>
        <v>44120</v>
      </c>
      <c r="C1491" s="8">
        <v>15.5</v>
      </c>
      <c r="D1491">
        <v>0.90672043999999996</v>
      </c>
      <c r="E1491" s="6">
        <v>101.25481419512448</v>
      </c>
      <c r="F1491" s="9">
        <v>159.82463575347501</v>
      </c>
      <c r="G1491" s="9">
        <v>169.18319510688568</v>
      </c>
      <c r="H1491" s="9">
        <v>1.3820126613696764</v>
      </c>
      <c r="I1491" s="9">
        <f t="shared" si="37"/>
        <v>91.809809679121514</v>
      </c>
    </row>
    <row r="1492" spans="1:9" x14ac:dyDescent="0.25">
      <c r="A1492" s="16"/>
      <c r="B1492" s="5">
        <f>DATE(YEAR(siječanj!B1492),MONTH(siječanj!B1492)+9,DAY(siječanj!B1492))</f>
        <v>44120</v>
      </c>
      <c r="C1492" s="8">
        <v>15.5104166666667</v>
      </c>
      <c r="D1492">
        <v>0.90672043999999996</v>
      </c>
      <c r="E1492" s="6">
        <v>100.36924798209468</v>
      </c>
      <c r="F1492" s="9">
        <v>158.36747432554932</v>
      </c>
      <c r="G1492" s="9">
        <v>172.57910290455587</v>
      </c>
      <c r="H1492" s="9">
        <v>1.5086878754944339</v>
      </c>
      <c r="I1492" s="9">
        <f t="shared" si="37"/>
        <v>91.006848692793994</v>
      </c>
    </row>
    <row r="1493" spans="1:9" x14ac:dyDescent="0.25">
      <c r="A1493" s="16"/>
      <c r="B1493" s="5">
        <f>DATE(YEAR(siječanj!B1493),MONTH(siječanj!B1493)+9,DAY(siječanj!B1493))</f>
        <v>44120</v>
      </c>
      <c r="C1493" s="8">
        <v>15.5208333333333</v>
      </c>
      <c r="D1493">
        <v>0.90672043999999996</v>
      </c>
      <c r="E1493" s="6">
        <v>100.39047772834148</v>
      </c>
      <c r="F1493" s="9">
        <v>155.32184033083402</v>
      </c>
      <c r="G1493" s="9">
        <v>173.36200124807155</v>
      </c>
      <c r="H1493" s="9">
        <v>1.5936566265058241</v>
      </c>
      <c r="I1493" s="9">
        <f t="shared" si="37"/>
        <v>91.026098137651985</v>
      </c>
    </row>
    <row r="1494" spans="1:9" x14ac:dyDescent="0.25">
      <c r="A1494" s="16"/>
      <c r="B1494" s="5">
        <f>DATE(YEAR(siječanj!B1494),MONTH(siječanj!B1494)+9,DAY(siječanj!B1494))</f>
        <v>44120</v>
      </c>
      <c r="C1494" s="8">
        <v>15.53125</v>
      </c>
      <c r="D1494">
        <v>0.90672043999999996</v>
      </c>
      <c r="E1494" s="6">
        <v>99.55144123536985</v>
      </c>
      <c r="F1494" s="9">
        <v>153.58879932786405</v>
      </c>
      <c r="G1494" s="9">
        <v>172.84794416715752</v>
      </c>
      <c r="H1494" s="9">
        <v>1.7200828289813088</v>
      </c>
      <c r="I1494" s="9">
        <f t="shared" si="37"/>
        <v>90.265326599568695</v>
      </c>
    </row>
    <row r="1495" spans="1:9" x14ac:dyDescent="0.25">
      <c r="A1495" s="16"/>
      <c r="B1495" s="5">
        <f>DATE(YEAR(siječanj!B1495),MONTH(siječanj!B1495)+9,DAY(siječanj!B1495))</f>
        <v>44120</v>
      </c>
      <c r="C1495" s="8">
        <v>15.5416666666667</v>
      </c>
      <c r="D1495">
        <v>0.90672043999999996</v>
      </c>
      <c r="E1495" s="6">
        <v>97.430453845248294</v>
      </c>
      <c r="F1495" s="9">
        <v>153.50712167768015</v>
      </c>
      <c r="G1495" s="9">
        <v>170.39820190342576</v>
      </c>
      <c r="H1495" s="9">
        <v>1.8949089277026083</v>
      </c>
      <c r="I1495" s="9">
        <f t="shared" si="37"/>
        <v>88.342183979963224</v>
      </c>
    </row>
    <row r="1496" spans="1:9" x14ac:dyDescent="0.25">
      <c r="A1496" s="16"/>
      <c r="B1496" s="5">
        <f>DATE(YEAR(siječanj!B1496),MONTH(siječanj!B1496)+9,DAY(siječanj!B1496))</f>
        <v>44120</v>
      </c>
      <c r="C1496" s="8">
        <v>15.5520833333333</v>
      </c>
      <c r="D1496">
        <v>0.90672043999999996</v>
      </c>
      <c r="E1496" s="6">
        <v>96.321752682919566</v>
      </c>
      <c r="F1496" s="9">
        <v>152.67776701864165</v>
      </c>
      <c r="G1496" s="9">
        <v>165.21827809501582</v>
      </c>
      <c r="H1496" s="9">
        <v>1.791538215809974</v>
      </c>
      <c r="I1496" s="9">
        <f t="shared" si="37"/>
        <v>87.336901974227999</v>
      </c>
    </row>
    <row r="1497" spans="1:9" x14ac:dyDescent="0.25">
      <c r="A1497" s="16"/>
      <c r="B1497" s="5">
        <f>DATE(YEAR(siječanj!B1497),MONTH(siječanj!B1497)+9,DAY(siječanj!B1497))</f>
        <v>44120</v>
      </c>
      <c r="C1497" s="8">
        <v>15.5625</v>
      </c>
      <c r="D1497">
        <v>0.90672043999999996</v>
      </c>
      <c r="E1497" s="6">
        <v>96.312046527834767</v>
      </c>
      <c r="F1497" s="9">
        <v>152.73801357861987</v>
      </c>
      <c r="G1497" s="9">
        <v>163.17760476066917</v>
      </c>
      <c r="H1497" s="9">
        <v>1.8084461067955826</v>
      </c>
      <c r="I1497" s="9">
        <f t="shared" si="37"/>
        <v>87.328101205018811</v>
      </c>
    </row>
    <row r="1498" spans="1:9" x14ac:dyDescent="0.25">
      <c r="A1498" s="16"/>
      <c r="B1498" s="5">
        <f>DATE(YEAR(siječanj!B1498),MONTH(siječanj!B1498)+9,DAY(siječanj!B1498))</f>
        <v>44120</v>
      </c>
      <c r="C1498" s="8">
        <v>15.5729166666667</v>
      </c>
      <c r="D1498">
        <v>0.90672043999999996</v>
      </c>
      <c r="E1498" s="6">
        <v>96.650837936156762</v>
      </c>
      <c r="F1498" s="9">
        <v>152.62445251015507</v>
      </c>
      <c r="G1498" s="9">
        <v>159.10132269375833</v>
      </c>
      <c r="H1498" s="9">
        <v>1.8869495193452592</v>
      </c>
      <c r="I1498" s="9">
        <f t="shared" si="37"/>
        <v>87.635290299840747</v>
      </c>
    </row>
    <row r="1499" spans="1:9" x14ac:dyDescent="0.25">
      <c r="A1499" s="16"/>
      <c r="B1499" s="5">
        <f>DATE(YEAR(siječanj!B1499),MONTH(siječanj!B1499)+9,DAY(siječanj!B1499))</f>
        <v>44120</v>
      </c>
      <c r="C1499" s="8">
        <v>15.5833333333333</v>
      </c>
      <c r="D1499">
        <v>0.90672043999999996</v>
      </c>
      <c r="E1499" s="6">
        <v>99.16953187183644</v>
      </c>
      <c r="F1499" s="9">
        <v>149.73718675731422</v>
      </c>
      <c r="G1499" s="9">
        <v>151.76807227316192</v>
      </c>
      <c r="H1499" s="9">
        <v>1.7487141884146711</v>
      </c>
      <c r="I1499" s="9">
        <f t="shared" si="37"/>
        <v>89.919041573425559</v>
      </c>
    </row>
    <row r="1500" spans="1:9" x14ac:dyDescent="0.25">
      <c r="A1500" s="16"/>
      <c r="B1500" s="5">
        <f>DATE(YEAR(siječanj!B1500),MONTH(siječanj!B1500)+9,DAY(siječanj!B1500))</f>
        <v>44120</v>
      </c>
      <c r="C1500" s="8">
        <v>15.59375</v>
      </c>
      <c r="D1500">
        <v>0.90672043999999996</v>
      </c>
      <c r="E1500" s="6">
        <v>100.72894632210765</v>
      </c>
      <c r="F1500" s="9">
        <v>147.55325297668438</v>
      </c>
      <c r="G1500" s="9">
        <v>142.67173845901831</v>
      </c>
      <c r="H1500" s="9">
        <v>1.9101245355197605</v>
      </c>
      <c r="I1500" s="9">
        <f t="shared" si="37"/>
        <v>91.332994529917826</v>
      </c>
    </row>
    <row r="1501" spans="1:9" x14ac:dyDescent="0.25">
      <c r="A1501" s="16"/>
      <c r="B1501" s="5">
        <f>DATE(YEAR(siječanj!B1501),MONTH(siječanj!B1501)+9,DAY(siječanj!B1501))</f>
        <v>44120</v>
      </c>
      <c r="C1501" s="8">
        <v>15.6041666666667</v>
      </c>
      <c r="D1501">
        <v>0.90672043999999996</v>
      </c>
      <c r="E1501" s="6">
        <v>100.66896599555739</v>
      </c>
      <c r="F1501" s="9">
        <v>147.70951146375705</v>
      </c>
      <c r="G1501" s="9">
        <v>144.24895658556844</v>
      </c>
      <c r="H1501" s="9">
        <v>2.07368136304158</v>
      </c>
      <c r="I1501" s="9">
        <f t="shared" si="37"/>
        <v>91.278609141836824</v>
      </c>
    </row>
    <row r="1502" spans="1:9" x14ac:dyDescent="0.25">
      <c r="A1502" s="16"/>
      <c r="B1502" s="5">
        <f>DATE(YEAR(siječanj!B1502),MONTH(siječanj!B1502)+9,DAY(siječanj!B1502))</f>
        <v>44120</v>
      </c>
      <c r="C1502" s="8">
        <v>15.6145833333333</v>
      </c>
      <c r="D1502">
        <v>0.90672043999999996</v>
      </c>
      <c r="E1502" s="6">
        <v>102.67809369968845</v>
      </c>
      <c r="F1502" s="9">
        <v>146.99062758472132</v>
      </c>
      <c r="G1502" s="9">
        <v>145.32784919934005</v>
      </c>
      <c r="H1502" s="9">
        <v>2.3833970721738407</v>
      </c>
      <c r="I1502" s="9">
        <f t="shared" si="37"/>
        <v>93.100326297742726</v>
      </c>
    </row>
    <row r="1503" spans="1:9" x14ac:dyDescent="0.25">
      <c r="A1503" s="16"/>
      <c r="B1503" s="5">
        <f>DATE(YEAR(siječanj!B1503),MONTH(siječanj!B1503)+9,DAY(siječanj!B1503))</f>
        <v>44120</v>
      </c>
      <c r="C1503" s="8">
        <v>15.625</v>
      </c>
      <c r="D1503">
        <v>0.90672043999999996</v>
      </c>
      <c r="E1503" s="6">
        <v>103.33048612177394</v>
      </c>
      <c r="F1503" s="9">
        <v>145.36734205441172</v>
      </c>
      <c r="G1503" s="9">
        <v>140.67994936739075</v>
      </c>
      <c r="H1503" s="9">
        <v>2.3112235357486735</v>
      </c>
      <c r="I1503" s="9">
        <f t="shared" si="37"/>
        <v>93.691863841748756</v>
      </c>
    </row>
    <row r="1504" spans="1:9" x14ac:dyDescent="0.25">
      <c r="A1504" s="16"/>
      <c r="B1504" s="5">
        <f>DATE(YEAR(siječanj!B1504),MONTH(siječanj!B1504)+9,DAY(siječanj!B1504))</f>
        <v>44120</v>
      </c>
      <c r="C1504" s="8">
        <v>15.6354166666667</v>
      </c>
      <c r="D1504">
        <v>0.90672043999999996</v>
      </c>
      <c r="E1504" s="6">
        <v>104.18162865418871</v>
      </c>
      <c r="F1504" s="9">
        <v>144.67263797469491</v>
      </c>
      <c r="G1504" s="9">
        <v>137.87314063853407</v>
      </c>
      <c r="H1504" s="9">
        <v>2.2342908886826085</v>
      </c>
      <c r="I1504" s="9">
        <f t="shared" si="37"/>
        <v>94.463612173242595</v>
      </c>
    </row>
    <row r="1505" spans="1:9" x14ac:dyDescent="0.25">
      <c r="A1505" s="16"/>
      <c r="B1505" s="5">
        <f>DATE(YEAR(siječanj!B1505),MONTH(siječanj!B1505)+9,DAY(siječanj!B1505))</f>
        <v>44120</v>
      </c>
      <c r="C1505" s="8">
        <v>15.6458333333333</v>
      </c>
      <c r="D1505">
        <v>0.90672043999999996</v>
      </c>
      <c r="E1505" s="6">
        <v>105.93109400419043</v>
      </c>
      <c r="F1505" s="9">
        <v>140.52981092562712</v>
      </c>
      <c r="G1505" s="9">
        <v>142.10732430745006</v>
      </c>
      <c r="H1505" s="9">
        <v>2.0060348584001879</v>
      </c>
      <c r="I1505" s="9">
        <f t="shared" si="37"/>
        <v>96.049888165160908</v>
      </c>
    </row>
    <row r="1506" spans="1:9" x14ac:dyDescent="0.25">
      <c r="A1506" s="16"/>
      <c r="B1506" s="5">
        <f>DATE(YEAR(siječanj!B1506),MONTH(siječanj!B1506)+9,DAY(siječanj!B1506))</f>
        <v>44120</v>
      </c>
      <c r="C1506" s="8">
        <v>15.65625</v>
      </c>
      <c r="D1506">
        <v>0.90672043999999996</v>
      </c>
      <c r="E1506" s="6">
        <v>105.74230277226795</v>
      </c>
      <c r="F1506" s="9">
        <v>139.13078228429731</v>
      </c>
      <c r="G1506" s="9">
        <v>140.27266629204141</v>
      </c>
      <c r="H1506" s="9">
        <v>2.1476916093917819</v>
      </c>
      <c r="I1506" s="9">
        <f t="shared" si="37"/>
        <v>95.878707296284006</v>
      </c>
    </row>
    <row r="1507" spans="1:9" x14ac:dyDescent="0.25">
      <c r="A1507" s="16"/>
      <c r="B1507" s="5">
        <f>DATE(YEAR(siječanj!B1507),MONTH(siječanj!B1507)+9,DAY(siječanj!B1507))</f>
        <v>44120</v>
      </c>
      <c r="C1507" s="8">
        <v>15.6666666666667</v>
      </c>
      <c r="D1507">
        <v>0.90672043999999996</v>
      </c>
      <c r="E1507" s="6">
        <v>105.84743666141215</v>
      </c>
      <c r="F1507" s="9">
        <v>139.51854316112616</v>
      </c>
      <c r="G1507" s="9">
        <v>133.92943716471635</v>
      </c>
      <c r="H1507" s="9">
        <v>2.1459784092447864</v>
      </c>
      <c r="I1507" s="9">
        <f t="shared" si="37"/>
        <v>95.97403434250775</v>
      </c>
    </row>
    <row r="1508" spans="1:9" x14ac:dyDescent="0.25">
      <c r="A1508" s="16"/>
      <c r="B1508" s="5">
        <f>DATE(YEAR(siječanj!B1508),MONTH(siječanj!B1508)+9,DAY(siječanj!B1508))</f>
        <v>44120</v>
      </c>
      <c r="C1508" s="8">
        <v>15.6770833333333</v>
      </c>
      <c r="D1508">
        <v>0.90672043999999996</v>
      </c>
      <c r="E1508" s="6">
        <v>106.52258504168111</v>
      </c>
      <c r="F1508" s="9">
        <v>136.87288250960668</v>
      </c>
      <c r="G1508" s="9">
        <v>135.97361799665237</v>
      </c>
      <c r="H1508" s="9">
        <v>2.0754413773786387</v>
      </c>
      <c r="I1508" s="9">
        <f t="shared" si="37"/>
        <v>96.586205178930513</v>
      </c>
    </row>
    <row r="1509" spans="1:9" x14ac:dyDescent="0.25">
      <c r="A1509" s="16"/>
      <c r="B1509" s="5">
        <f>DATE(YEAR(siječanj!B1509),MONTH(siječanj!B1509)+9,DAY(siječanj!B1509))</f>
        <v>44120</v>
      </c>
      <c r="C1509" s="8">
        <v>15.6875</v>
      </c>
      <c r="D1509">
        <v>0.90672043999999996</v>
      </c>
      <c r="E1509" s="6">
        <v>109.06920391723912</v>
      </c>
      <c r="F1509" s="9">
        <v>133.84421898065901</v>
      </c>
      <c r="G1509" s="9">
        <v>135.83130348919784</v>
      </c>
      <c r="H1509" s="9">
        <v>1.9665685040836771</v>
      </c>
      <c r="I1509" s="9">
        <f t="shared" si="37"/>
        <v>98.895276566288771</v>
      </c>
    </row>
    <row r="1510" spans="1:9" x14ac:dyDescent="0.25">
      <c r="A1510" s="16"/>
      <c r="B1510" s="5">
        <f>DATE(YEAR(siječanj!B1510),MONTH(siječanj!B1510)+9,DAY(siječanj!B1510))</f>
        <v>44120</v>
      </c>
      <c r="C1510" s="8">
        <v>15.6979166666667</v>
      </c>
      <c r="D1510">
        <v>0.90672043999999996</v>
      </c>
      <c r="E1510" s="6">
        <v>110.1373104087743</v>
      </c>
      <c r="F1510" s="9">
        <v>133.65735498392829</v>
      </c>
      <c r="G1510" s="9">
        <v>133.94527708804054</v>
      </c>
      <c r="H1510" s="9">
        <v>2.4760682515205308</v>
      </c>
      <c r="I1510" s="9">
        <f t="shared" si="37"/>
        <v>99.863750554260406</v>
      </c>
    </row>
    <row r="1511" spans="1:9" x14ac:dyDescent="0.25">
      <c r="A1511" s="16"/>
      <c r="B1511" s="5">
        <f>DATE(YEAR(siječanj!B1511),MONTH(siječanj!B1511)+9,DAY(siječanj!B1511))</f>
        <v>44120</v>
      </c>
      <c r="C1511" s="8">
        <v>15.7083333333333</v>
      </c>
      <c r="D1511">
        <v>0.90672043999999996</v>
      </c>
      <c r="E1511" s="6">
        <v>111.70482286455415</v>
      </c>
      <c r="F1511" s="9">
        <v>132.63088091053206</v>
      </c>
      <c r="G1511" s="9">
        <v>132.27218468527676</v>
      </c>
      <c r="H1511" s="9">
        <v>7.5276331140229429</v>
      </c>
      <c r="I1511" s="9">
        <f t="shared" si="37"/>
        <v>101.28504613787059</v>
      </c>
    </row>
    <row r="1512" spans="1:9" x14ac:dyDescent="0.25">
      <c r="A1512" s="16"/>
      <c r="B1512" s="5">
        <f>DATE(YEAR(siječanj!B1512),MONTH(siječanj!B1512)+9,DAY(siječanj!B1512))</f>
        <v>44120</v>
      </c>
      <c r="C1512" s="8">
        <v>15.71875</v>
      </c>
      <c r="D1512">
        <v>0.90672043999999996</v>
      </c>
      <c r="E1512" s="6">
        <v>114.84295449601329</v>
      </c>
      <c r="F1512" s="9">
        <v>132.59139031922297</v>
      </c>
      <c r="G1512" s="9">
        <v>132.40308979267792</v>
      </c>
      <c r="H1512" s="9">
        <v>20.716032114214105</v>
      </c>
      <c r="I1512" s="9">
        <f t="shared" si="37"/>
        <v>104.13045423152515</v>
      </c>
    </row>
    <row r="1513" spans="1:9" x14ac:dyDescent="0.25">
      <c r="A1513" s="16"/>
      <c r="B1513" s="5">
        <f>DATE(YEAR(siječanj!B1513),MONTH(siječanj!B1513)+9,DAY(siječanj!B1513))</f>
        <v>44120</v>
      </c>
      <c r="C1513" s="8">
        <v>15.7291666666667</v>
      </c>
      <c r="D1513">
        <v>0.90672043999999996</v>
      </c>
      <c r="E1513" s="6">
        <v>118.97881410983857</v>
      </c>
      <c r="F1513" s="9">
        <v>132.46400935216121</v>
      </c>
      <c r="G1513" s="9">
        <v>135.08947176219513</v>
      </c>
      <c r="H1513" s="9">
        <v>33.395389548403081</v>
      </c>
      <c r="I1513" s="9">
        <f t="shared" si="37"/>
        <v>107.88052268035104</v>
      </c>
    </row>
    <row r="1514" spans="1:9" x14ac:dyDescent="0.25">
      <c r="A1514" s="16"/>
      <c r="B1514" s="5">
        <f>DATE(YEAR(siječanj!B1514),MONTH(siječanj!B1514)+9,DAY(siječanj!B1514))</f>
        <v>44120</v>
      </c>
      <c r="C1514" s="8">
        <v>15.7395833333333</v>
      </c>
      <c r="D1514">
        <v>0.90672043999999996</v>
      </c>
      <c r="E1514" s="6">
        <v>123.46968878461637</v>
      </c>
      <c r="F1514" s="9">
        <v>132.78751312559817</v>
      </c>
      <c r="G1514" s="9">
        <v>136.65367121348211</v>
      </c>
      <c r="H1514" s="9">
        <v>49.437600499735105</v>
      </c>
      <c r="I1514" s="9">
        <f t="shared" si="37"/>
        <v>111.95249054145042</v>
      </c>
    </row>
    <row r="1515" spans="1:9" x14ac:dyDescent="0.25">
      <c r="A1515" s="16"/>
      <c r="B1515" s="5">
        <f>DATE(YEAR(siječanj!B1515),MONTH(siječanj!B1515)+9,DAY(siječanj!B1515))</f>
        <v>44120</v>
      </c>
      <c r="C1515" s="8">
        <v>15.75</v>
      </c>
      <c r="D1515">
        <v>0.90672043999999996</v>
      </c>
      <c r="E1515" s="6">
        <v>128.25117553566182</v>
      </c>
      <c r="F1515" s="9">
        <v>133.52676718956781</v>
      </c>
      <c r="G1515" s="9">
        <v>139.41827760292213</v>
      </c>
      <c r="H1515" s="9">
        <v>67.131862305373971</v>
      </c>
      <c r="I1515" s="9">
        <f t="shared" si="37"/>
        <v>116.28796231221251</v>
      </c>
    </row>
    <row r="1516" spans="1:9" x14ac:dyDescent="0.25">
      <c r="A1516" s="16"/>
      <c r="B1516" s="5">
        <f>DATE(YEAR(siječanj!B1516),MONTH(siječanj!B1516)+9,DAY(siječanj!B1516))</f>
        <v>44120</v>
      </c>
      <c r="C1516" s="8">
        <v>15.7604166666667</v>
      </c>
      <c r="D1516">
        <v>0.90672043999999996</v>
      </c>
      <c r="E1516" s="6">
        <v>132.57311947770302</v>
      </c>
      <c r="F1516" s="9">
        <v>131.73879620872012</v>
      </c>
      <c r="G1516" s="9">
        <v>138.96347877075533</v>
      </c>
      <c r="H1516" s="9">
        <v>82.50145295015686</v>
      </c>
      <c r="I1516" s="9">
        <f t="shared" si="37"/>
        <v>120.20675722499544</v>
      </c>
    </row>
    <row r="1517" spans="1:9" x14ac:dyDescent="0.25">
      <c r="A1517" s="16"/>
      <c r="B1517" s="5">
        <f>DATE(YEAR(siječanj!B1517),MONTH(siječanj!B1517)+9,DAY(siječanj!B1517))</f>
        <v>44120</v>
      </c>
      <c r="C1517" s="8">
        <v>15.7708333333333</v>
      </c>
      <c r="D1517">
        <v>0.90672043999999996</v>
      </c>
      <c r="E1517" s="6">
        <v>137.47678808292108</v>
      </c>
      <c r="F1517" s="9">
        <v>130.03575792832197</v>
      </c>
      <c r="G1517" s="9">
        <v>139.42650858410735</v>
      </c>
      <c r="H1517" s="9">
        <v>100.07007841827175</v>
      </c>
      <c r="I1517" s="9">
        <f t="shared" si="37"/>
        <v>124.65301378033296</v>
      </c>
    </row>
    <row r="1518" spans="1:9" x14ac:dyDescent="0.25">
      <c r="A1518" s="16"/>
      <c r="B1518" s="5">
        <f>DATE(YEAR(siječanj!B1518),MONTH(siječanj!B1518)+9,DAY(siječanj!B1518))</f>
        <v>44120</v>
      </c>
      <c r="C1518" s="8">
        <v>15.78125</v>
      </c>
      <c r="D1518">
        <v>0.90672043999999996</v>
      </c>
      <c r="E1518" s="6">
        <v>143.12497465869021</v>
      </c>
      <c r="F1518" s="9">
        <v>129.09772879479772</v>
      </c>
      <c r="G1518" s="9">
        <v>139.66541973570011</v>
      </c>
      <c r="H1518" s="9">
        <v>126.93781184961436</v>
      </c>
      <c r="I1518" s="9">
        <f t="shared" si="37"/>
        <v>129.77433999751642</v>
      </c>
    </row>
    <row r="1519" spans="1:9" x14ac:dyDescent="0.25">
      <c r="A1519" s="16"/>
      <c r="B1519" s="5">
        <f>DATE(YEAR(siječanj!B1519),MONTH(siječanj!B1519)+9,DAY(siječanj!B1519))</f>
        <v>44120</v>
      </c>
      <c r="C1519" s="8">
        <v>15.7916666666667</v>
      </c>
      <c r="D1519">
        <v>0.90672043999999996</v>
      </c>
      <c r="E1519" s="6">
        <v>148.70390813383344</v>
      </c>
      <c r="F1519" s="9">
        <v>127.1448995644472</v>
      </c>
      <c r="G1519" s="9">
        <v>139.03642589167353</v>
      </c>
      <c r="H1519" s="9">
        <v>150.54649575597625</v>
      </c>
      <c r="I1519" s="9">
        <f t="shared" si="37"/>
        <v>134.83287301282903</v>
      </c>
    </row>
    <row r="1520" spans="1:9" x14ac:dyDescent="0.25">
      <c r="A1520" s="16"/>
      <c r="B1520" s="5">
        <f>DATE(YEAR(siječanj!B1520),MONTH(siječanj!B1520)+9,DAY(siječanj!B1520))</f>
        <v>44120</v>
      </c>
      <c r="C1520" s="8">
        <v>15.8020833333333</v>
      </c>
      <c r="D1520">
        <v>0.90672043999999996</v>
      </c>
      <c r="E1520" s="6">
        <v>155.0623775548296</v>
      </c>
      <c r="F1520" s="9">
        <v>123.83783279185418</v>
      </c>
      <c r="G1520" s="9">
        <v>139.26592619447095</v>
      </c>
      <c r="H1520" s="9">
        <v>182.93197672679727</v>
      </c>
      <c r="I1520" s="9">
        <f t="shared" si="37"/>
        <v>140.59822720396122</v>
      </c>
    </row>
    <row r="1521" spans="1:9" x14ac:dyDescent="0.25">
      <c r="A1521" s="16"/>
      <c r="B1521" s="5">
        <f>DATE(YEAR(siječanj!B1521),MONTH(siječanj!B1521)+9,DAY(siječanj!B1521))</f>
        <v>44120</v>
      </c>
      <c r="C1521" s="8">
        <v>15.8125</v>
      </c>
      <c r="D1521">
        <v>0.90672043999999996</v>
      </c>
      <c r="E1521" s="6">
        <v>157.34276228268632</v>
      </c>
      <c r="F1521" s="9">
        <v>121.19297987503028</v>
      </c>
      <c r="G1521" s="9">
        <v>137.49858083016866</v>
      </c>
      <c r="H1521" s="9">
        <v>198.62199755395733</v>
      </c>
      <c r="I1521" s="9">
        <f t="shared" si="37"/>
        <v>142.66589864777274</v>
      </c>
    </row>
    <row r="1522" spans="1:9" x14ac:dyDescent="0.25">
      <c r="A1522" s="16"/>
      <c r="B1522" s="5">
        <f>DATE(YEAR(siječanj!B1522),MONTH(siječanj!B1522)+9,DAY(siječanj!B1522))</f>
        <v>44120</v>
      </c>
      <c r="C1522" s="8">
        <v>15.8229166666667</v>
      </c>
      <c r="D1522">
        <v>0.90672043999999996</v>
      </c>
      <c r="E1522" s="6">
        <v>157.336142116291</v>
      </c>
      <c r="F1522" s="9">
        <v>116.51565749802337</v>
      </c>
      <c r="G1522" s="9">
        <v>132.73162673793666</v>
      </c>
      <c r="H1522" s="9">
        <v>216.50235771765676</v>
      </c>
      <c r="I1522" s="9">
        <f t="shared" si="37"/>
        <v>142.6598960075859</v>
      </c>
    </row>
    <row r="1523" spans="1:9" x14ac:dyDescent="0.25">
      <c r="A1523" s="16"/>
      <c r="B1523" s="5">
        <f>DATE(YEAR(siječanj!B1523),MONTH(siječanj!B1523)+9,DAY(siječanj!B1523))</f>
        <v>44120</v>
      </c>
      <c r="C1523" s="8">
        <v>15.8333333333333</v>
      </c>
      <c r="D1523">
        <v>0.90672043999999996</v>
      </c>
      <c r="E1523" s="6">
        <v>157.24475005777947</v>
      </c>
      <c r="F1523" s="9">
        <v>111.26601289412628</v>
      </c>
      <c r="G1523" s="9">
        <v>123.61534352960895</v>
      </c>
      <c r="H1523" s="9">
        <v>222.42084767268233</v>
      </c>
      <c r="I1523" s="9">
        <f t="shared" si="37"/>
        <v>142.57702896007982</v>
      </c>
    </row>
    <row r="1524" spans="1:9" x14ac:dyDescent="0.25">
      <c r="A1524" s="16"/>
      <c r="B1524" s="5">
        <f>DATE(YEAR(siječanj!B1524),MONTH(siječanj!B1524)+9,DAY(siječanj!B1524))</f>
        <v>44120</v>
      </c>
      <c r="C1524" s="8">
        <v>15.84375</v>
      </c>
      <c r="D1524">
        <v>0.90672043999999996</v>
      </c>
      <c r="E1524" s="6">
        <v>156.01733112775008</v>
      </c>
      <c r="F1524" s="9">
        <v>93.973180611381679</v>
      </c>
      <c r="G1524" s="9">
        <v>106.19204188571676</v>
      </c>
      <c r="H1524" s="9">
        <v>222.9611860188117</v>
      </c>
      <c r="I1524" s="9">
        <f t="shared" si="37"/>
        <v>141.46410312777925</v>
      </c>
    </row>
    <row r="1525" spans="1:9" x14ac:dyDescent="0.25">
      <c r="A1525" s="16"/>
      <c r="B1525" s="5">
        <f>DATE(YEAR(siječanj!B1525),MONTH(siječanj!B1525)+9,DAY(siječanj!B1525))</f>
        <v>44120</v>
      </c>
      <c r="C1525" s="8">
        <v>15.8541666666667</v>
      </c>
      <c r="D1525">
        <v>0.90672043999999996</v>
      </c>
      <c r="E1525" s="6">
        <v>155.61942319329478</v>
      </c>
      <c r="F1525" s="9">
        <v>87.524729124716302</v>
      </c>
      <c r="G1525" s="9">
        <v>100.15210294468601</v>
      </c>
      <c r="H1525" s="9">
        <v>223.05669095072713</v>
      </c>
      <c r="I1525" s="9">
        <f t="shared" si="37"/>
        <v>141.10331187037045</v>
      </c>
    </row>
    <row r="1526" spans="1:9" x14ac:dyDescent="0.25">
      <c r="A1526" s="16"/>
      <c r="B1526" s="5">
        <f>DATE(YEAR(siječanj!B1526),MONTH(siječanj!B1526)+9,DAY(siječanj!B1526))</f>
        <v>44120</v>
      </c>
      <c r="C1526" s="8">
        <v>15.8645833333333</v>
      </c>
      <c r="D1526">
        <v>0.90672043999999996</v>
      </c>
      <c r="E1526" s="6">
        <v>154.80787332318991</v>
      </c>
      <c r="F1526" s="9">
        <v>84.288823376942815</v>
      </c>
      <c r="G1526" s="9">
        <v>96.099341980030843</v>
      </c>
      <c r="H1526" s="9">
        <v>224.00390536734852</v>
      </c>
      <c r="I1526" s="9">
        <f t="shared" si="37"/>
        <v>140.36746301506702</v>
      </c>
    </row>
    <row r="1527" spans="1:9" x14ac:dyDescent="0.25">
      <c r="A1527" s="16"/>
      <c r="B1527" s="5">
        <f>DATE(YEAR(siječanj!B1527),MONTH(siječanj!B1527)+9,DAY(siječanj!B1527))</f>
        <v>44120</v>
      </c>
      <c r="C1527" s="8">
        <v>15.875</v>
      </c>
      <c r="D1527">
        <v>0.90672043999999996</v>
      </c>
      <c r="E1527" s="6">
        <v>151.77356161704074</v>
      </c>
      <c r="F1527" s="9">
        <v>81.626236464042066</v>
      </c>
      <c r="G1527" s="9">
        <v>88.964369515268999</v>
      </c>
      <c r="H1527" s="9">
        <v>225.40249324014036</v>
      </c>
      <c r="I1527" s="9">
        <f t="shared" si="37"/>
        <v>137.61619056977028</v>
      </c>
    </row>
    <row r="1528" spans="1:9" x14ac:dyDescent="0.25">
      <c r="A1528" s="16"/>
      <c r="B1528" s="5">
        <f>DATE(YEAR(siječanj!B1528),MONTH(siječanj!B1528)+9,DAY(siječanj!B1528))</f>
        <v>44120</v>
      </c>
      <c r="C1528" s="8">
        <v>15.8854166666667</v>
      </c>
      <c r="D1528">
        <v>0.90672043999999996</v>
      </c>
      <c r="E1528" s="6">
        <v>156.94943002243949</v>
      </c>
      <c r="F1528" s="9">
        <v>77.480286977867607</v>
      </c>
      <c r="G1528" s="9">
        <v>73.59362415808296</v>
      </c>
      <c r="H1528" s="9">
        <v>231.42827235437153</v>
      </c>
      <c r="I1528" s="9">
        <f t="shared" si="37"/>
        <v>142.30925624769554</v>
      </c>
    </row>
    <row r="1529" spans="1:9" x14ac:dyDescent="0.25">
      <c r="A1529" s="16"/>
      <c r="B1529" s="5">
        <f>DATE(YEAR(siječanj!B1529),MONTH(siječanj!B1529)+9,DAY(siječanj!B1529))</f>
        <v>44120</v>
      </c>
      <c r="C1529" s="8">
        <v>15.8958333333333</v>
      </c>
      <c r="D1529">
        <v>0.90672043999999996</v>
      </c>
      <c r="E1529" s="6">
        <v>159.13659143490077</v>
      </c>
      <c r="F1529" s="9">
        <v>73.46184303475269</v>
      </c>
      <c r="G1529" s="9">
        <v>63.600992275728458</v>
      </c>
      <c r="H1529" s="9">
        <v>235.4688230275691</v>
      </c>
      <c r="I1529" s="9">
        <f t="shared" si="37"/>
        <v>144.29240020595344</v>
      </c>
    </row>
    <row r="1530" spans="1:9" x14ac:dyDescent="0.25">
      <c r="A1530" s="16"/>
      <c r="B1530" s="5">
        <f>DATE(YEAR(siječanj!B1530),MONTH(siječanj!B1530)+9,DAY(siječanj!B1530))</f>
        <v>44120</v>
      </c>
      <c r="C1530" s="8">
        <v>15.90625</v>
      </c>
      <c r="D1530">
        <v>0.90672043999999996</v>
      </c>
      <c r="E1530" s="6">
        <v>155.81413861527665</v>
      </c>
      <c r="F1530" s="9">
        <v>71.909642176231714</v>
      </c>
      <c r="G1530" s="9">
        <v>60.037121896125626</v>
      </c>
      <c r="H1530" s="9">
        <v>236.78521713516906</v>
      </c>
      <c r="I1530" s="9">
        <f t="shared" si="37"/>
        <v>141.27986432346464</v>
      </c>
    </row>
    <row r="1531" spans="1:9" x14ac:dyDescent="0.25">
      <c r="A1531" s="16"/>
      <c r="B1531" s="5">
        <f>DATE(YEAR(siječanj!B1531),MONTH(siječanj!B1531)+9,DAY(siječanj!B1531))</f>
        <v>44120</v>
      </c>
      <c r="C1531" s="8">
        <v>15.9166666666667</v>
      </c>
      <c r="D1531">
        <v>0.90672043999999996</v>
      </c>
      <c r="E1531" s="6">
        <v>150.82806937348687</v>
      </c>
      <c r="F1531" s="9">
        <v>71.332457466845938</v>
      </c>
      <c r="G1531" s="9">
        <v>57.414834027295242</v>
      </c>
      <c r="H1531" s="9">
        <v>235.12664815193085</v>
      </c>
      <c r="I1531" s="9">
        <f t="shared" si="37"/>
        <v>136.75889342667853</v>
      </c>
    </row>
    <row r="1532" spans="1:9" x14ac:dyDescent="0.25">
      <c r="A1532" s="16"/>
      <c r="B1532" s="5">
        <f>DATE(YEAR(siječanj!B1532),MONTH(siječanj!B1532)+9,DAY(siječanj!B1532))</f>
        <v>44120</v>
      </c>
      <c r="C1532" s="8">
        <v>15.9270833333333</v>
      </c>
      <c r="D1532">
        <v>0.90672043999999996</v>
      </c>
      <c r="E1532" s="6">
        <v>143.693139136122</v>
      </c>
      <c r="F1532" s="9">
        <v>70.153707319726763</v>
      </c>
      <c r="G1532" s="9">
        <v>55.011002258326322</v>
      </c>
      <c r="H1532" s="9">
        <v>236.48927475838136</v>
      </c>
      <c r="I1532" s="9">
        <f t="shared" si="37"/>
        <v>130.28950634248577</v>
      </c>
    </row>
    <row r="1533" spans="1:9" x14ac:dyDescent="0.25">
      <c r="A1533" s="16"/>
      <c r="B1533" s="5">
        <f>DATE(YEAR(siječanj!B1533),MONTH(siječanj!B1533)+9,DAY(siječanj!B1533))</f>
        <v>44120</v>
      </c>
      <c r="C1533" s="8">
        <v>15.9375</v>
      </c>
      <c r="D1533">
        <v>0.90672043999999996</v>
      </c>
      <c r="E1533" s="6">
        <v>133.73925793815459</v>
      </c>
      <c r="F1533" s="9">
        <v>66.988448218459197</v>
      </c>
      <c r="G1533" s="9">
        <v>53.129358222578219</v>
      </c>
      <c r="H1533" s="9">
        <v>235.82546747212328</v>
      </c>
      <c r="I1533" s="9">
        <f t="shared" si="37"/>
        <v>121.26411880295701</v>
      </c>
    </row>
    <row r="1534" spans="1:9" x14ac:dyDescent="0.25">
      <c r="A1534" s="16"/>
      <c r="B1534" s="5">
        <f>DATE(YEAR(siječanj!B1534),MONTH(siječanj!B1534)+9,DAY(siječanj!B1534))</f>
        <v>44120</v>
      </c>
      <c r="C1534" s="8">
        <v>15.9479166666667</v>
      </c>
      <c r="D1534">
        <v>0.90672043999999996</v>
      </c>
      <c r="E1534" s="6">
        <v>121.64685469520231</v>
      </c>
      <c r="F1534" s="9">
        <v>64.997112949040428</v>
      </c>
      <c r="G1534" s="9">
        <v>52.190773538692824</v>
      </c>
      <c r="H1534" s="9">
        <v>234.09851092557545</v>
      </c>
      <c r="I1534" s="9">
        <f t="shared" si="37"/>
        <v>110.29968961384989</v>
      </c>
    </row>
    <row r="1535" spans="1:9" x14ac:dyDescent="0.25">
      <c r="A1535" s="16"/>
      <c r="B1535" s="5">
        <f>DATE(YEAR(siječanj!B1535),MONTH(siječanj!B1535)+9,DAY(siječanj!B1535))</f>
        <v>44120</v>
      </c>
      <c r="C1535" s="8">
        <v>15.9583333333333</v>
      </c>
      <c r="D1535">
        <v>0.90672043999999996</v>
      </c>
      <c r="E1535" s="6">
        <v>110.2140356298067</v>
      </c>
      <c r="F1535" s="9">
        <v>62.900289939531717</v>
      </c>
      <c r="G1535" s="9">
        <v>51.216816905433333</v>
      </c>
      <c r="H1535" s="9">
        <v>233.94016939803598</v>
      </c>
      <c r="I1535" s="9">
        <f t="shared" si="37"/>
        <v>99.933318880434001</v>
      </c>
    </row>
    <row r="1536" spans="1:9" x14ac:dyDescent="0.25">
      <c r="A1536" s="16"/>
      <c r="B1536" s="5">
        <f>DATE(YEAR(siječanj!B1536),MONTH(siječanj!B1536)+9,DAY(siječanj!B1536))</f>
        <v>44120</v>
      </c>
      <c r="C1536" s="8">
        <v>15.96875</v>
      </c>
      <c r="D1536">
        <v>0.90672043999999996</v>
      </c>
      <c r="E1536" s="6">
        <v>100.18530291731125</v>
      </c>
      <c r="F1536" s="9">
        <v>61.094496553834546</v>
      </c>
      <c r="G1536" s="9">
        <v>50.839656572539411</v>
      </c>
      <c r="H1536" s="9">
        <v>233.87870435857616</v>
      </c>
      <c r="I1536" s="9">
        <f t="shared" si="37"/>
        <v>90.840061942717739</v>
      </c>
    </row>
    <row r="1537" spans="1:9" x14ac:dyDescent="0.25">
      <c r="A1537" s="16"/>
      <c r="B1537" s="5">
        <f>DATE(YEAR(siječanj!B1537),MONTH(siječanj!B1537)+9,DAY(siječanj!B1537))</f>
        <v>44120</v>
      </c>
      <c r="C1537" s="8">
        <v>15.9791666666667</v>
      </c>
      <c r="D1537">
        <v>0.90672043999999996</v>
      </c>
      <c r="E1537" s="6">
        <v>91.19790974263158</v>
      </c>
      <c r="F1537" s="9">
        <v>60.65753217644717</v>
      </c>
      <c r="G1537" s="9">
        <v>51.00727803628542</v>
      </c>
      <c r="H1537" s="9">
        <v>233.63958743619904</v>
      </c>
      <c r="I1537" s="9">
        <f t="shared" si="37"/>
        <v>82.691008848919196</v>
      </c>
    </row>
    <row r="1538" spans="1:9" ht="15.75" thickBot="1" x14ac:dyDescent="0.3">
      <c r="A1538" s="16"/>
      <c r="B1538" s="5">
        <f>DATE(YEAR(siječanj!B1538),MONTH(siječanj!B1538)+9,DAY(siječanj!B1538))</f>
        <v>44120</v>
      </c>
      <c r="C1538" s="8">
        <v>15.9895833333333</v>
      </c>
      <c r="D1538">
        <v>0.90672043999999996</v>
      </c>
      <c r="E1538" s="6">
        <v>83.40077036164304</v>
      </c>
      <c r="F1538" s="9">
        <v>58.737088686949406</v>
      </c>
      <c r="G1538" s="9">
        <v>49.888791633935988</v>
      </c>
      <c r="H1538" s="9">
        <v>234.63890604636086</v>
      </c>
      <c r="I1538" s="9">
        <f t="shared" si="37"/>
        <v>75.621183198647927</v>
      </c>
    </row>
    <row r="1539" spans="1:9" x14ac:dyDescent="0.25">
      <c r="A1539" s="17">
        <f t="shared" ref="A1539" si="38">A1443+1</f>
        <v>291</v>
      </c>
      <c r="B1539" s="5">
        <f>DATE(YEAR(siječanj!B1539),MONTH(siječanj!B1539)+9,DAY(siječanj!B1539))</f>
        <v>44121</v>
      </c>
      <c r="C1539" s="8">
        <v>16</v>
      </c>
      <c r="D1539">
        <v>0.90642947399999996</v>
      </c>
      <c r="E1539" s="6">
        <v>84.793096195266813</v>
      </c>
      <c r="F1539" s="9">
        <v>57.734328257525398</v>
      </c>
      <c r="G1539" s="9">
        <v>49.15616207166152</v>
      </c>
      <c r="H1539" s="9">
        <v>234.36500020448719</v>
      </c>
      <c r="I1539" s="9">
        <f t="shared" si="37"/>
        <v>76.858961583107089</v>
      </c>
    </row>
    <row r="1540" spans="1:9" x14ac:dyDescent="0.25">
      <c r="A1540" s="18"/>
      <c r="B1540" s="5">
        <f>DATE(YEAR(siječanj!B1540),MONTH(siječanj!B1540)+9,DAY(siječanj!B1540))</f>
        <v>44121</v>
      </c>
      <c r="C1540" s="8">
        <v>16.0104166666667</v>
      </c>
      <c r="D1540">
        <v>0.90642947399999996</v>
      </c>
      <c r="E1540" s="6">
        <v>79.408194012175258</v>
      </c>
      <c r="F1540" s="9">
        <v>56.48382635424219</v>
      </c>
      <c r="G1540" s="9">
        <v>49.62601826190091</v>
      </c>
      <c r="H1540" s="9">
        <v>235.3117325345556</v>
      </c>
      <c r="I1540" s="9">
        <f t="shared" ref="I1540:I1603" si="39">D1540*E1540</f>
        <v>71.977927529745969</v>
      </c>
    </row>
    <row r="1541" spans="1:9" x14ac:dyDescent="0.25">
      <c r="A1541" s="18"/>
      <c r="B1541" s="5">
        <f>DATE(YEAR(siječanj!B1541),MONTH(siječanj!B1541)+9,DAY(siječanj!B1541))</f>
        <v>44121</v>
      </c>
      <c r="C1541" s="8">
        <v>16.0208333333333</v>
      </c>
      <c r="D1541">
        <v>0.90642947399999996</v>
      </c>
      <c r="E1541" s="6">
        <v>73.945874580517284</v>
      </c>
      <c r="F1541" s="9">
        <v>56.324445430062887</v>
      </c>
      <c r="G1541" s="9">
        <v>49.208224733248784</v>
      </c>
      <c r="H1541" s="9">
        <v>237.91187930672228</v>
      </c>
      <c r="I1541" s="9">
        <f t="shared" si="39"/>
        <v>67.026720200488242</v>
      </c>
    </row>
    <row r="1542" spans="1:9" x14ac:dyDescent="0.25">
      <c r="A1542" s="18"/>
      <c r="B1542" s="5">
        <f>DATE(YEAR(siječanj!B1542),MONTH(siječanj!B1542)+9,DAY(siječanj!B1542))</f>
        <v>44121</v>
      </c>
      <c r="C1542" s="8">
        <v>16.03125</v>
      </c>
      <c r="D1542">
        <v>0.90642947399999996</v>
      </c>
      <c r="E1542" s="6">
        <v>68.515062639266787</v>
      </c>
      <c r="F1542" s="9">
        <v>56.176272327106851</v>
      </c>
      <c r="G1542" s="9">
        <v>48.770686481324532</v>
      </c>
      <c r="H1542" s="9">
        <v>235.56258886212598</v>
      </c>
      <c r="I1542" s="9">
        <f t="shared" si="39"/>
        <v>62.10407218918764</v>
      </c>
    </row>
    <row r="1543" spans="1:9" x14ac:dyDescent="0.25">
      <c r="A1543" s="18"/>
      <c r="B1543" s="5">
        <f>DATE(YEAR(siječanj!B1543),MONTH(siječanj!B1543)+9,DAY(siječanj!B1543))</f>
        <v>44121</v>
      </c>
      <c r="C1543" s="8">
        <v>16.0416666666667</v>
      </c>
      <c r="D1543">
        <v>0.90642947399999996</v>
      </c>
      <c r="E1543" s="6">
        <v>65.573106499294227</v>
      </c>
      <c r="F1543" s="9">
        <v>54.777995160344524</v>
      </c>
      <c r="G1543" s="9">
        <v>46.915107888188722</v>
      </c>
      <c r="H1543" s="9">
        <v>234.62385976646519</v>
      </c>
      <c r="I1543" s="9">
        <f t="shared" si="39"/>
        <v>59.437396432701242</v>
      </c>
    </row>
    <row r="1544" spans="1:9" x14ac:dyDescent="0.25">
      <c r="A1544" s="18"/>
      <c r="B1544" s="5">
        <f>DATE(YEAR(siječanj!B1544),MONTH(siječanj!B1544)+9,DAY(siječanj!B1544))</f>
        <v>44121</v>
      </c>
      <c r="C1544" s="8">
        <v>16.0520833333333</v>
      </c>
      <c r="D1544">
        <v>0.90642947399999996</v>
      </c>
      <c r="E1544" s="6">
        <v>63.677516721963698</v>
      </c>
      <c r="F1544" s="9">
        <v>55.034340415214487</v>
      </c>
      <c r="G1544" s="9">
        <v>47.397424925127289</v>
      </c>
      <c r="H1544" s="9">
        <v>234.25315512814652</v>
      </c>
      <c r="I1544" s="9">
        <f t="shared" si="39"/>
        <v>57.719177987915756</v>
      </c>
    </row>
    <row r="1545" spans="1:9" x14ac:dyDescent="0.25">
      <c r="A1545" s="18"/>
      <c r="B1545" s="5">
        <f>DATE(YEAR(siječanj!B1545),MONTH(siječanj!B1545)+9,DAY(siječanj!B1545))</f>
        <v>44121</v>
      </c>
      <c r="C1545" s="8">
        <v>16.0625</v>
      </c>
      <c r="D1545">
        <v>0.90642947399999996</v>
      </c>
      <c r="E1545" s="6">
        <v>60.813943312623557</v>
      </c>
      <c r="F1545" s="9">
        <v>53.279181144760486</v>
      </c>
      <c r="G1545" s="9">
        <v>47.595747025668381</v>
      </c>
      <c r="H1545" s="9">
        <v>235.41379742935945</v>
      </c>
      <c r="I1545" s="9">
        <f t="shared" si="39"/>
        <v>55.123550648727189</v>
      </c>
    </row>
    <row r="1546" spans="1:9" x14ac:dyDescent="0.25">
      <c r="A1546" s="18"/>
      <c r="B1546" s="5">
        <f>DATE(YEAR(siječanj!B1546),MONTH(siječanj!B1546)+9,DAY(siječanj!B1546))</f>
        <v>44121</v>
      </c>
      <c r="C1546" s="8">
        <v>16.0729166666667</v>
      </c>
      <c r="D1546">
        <v>0.90642947399999996</v>
      </c>
      <c r="E1546" s="6">
        <v>59.764390266843435</v>
      </c>
      <c r="F1546" s="9">
        <v>53.950203729149678</v>
      </c>
      <c r="G1546" s="9">
        <v>46.567075035276325</v>
      </c>
      <c r="H1546" s="9">
        <v>235.57237900412878</v>
      </c>
      <c r="I1546" s="9">
        <f t="shared" si="39"/>
        <v>54.17220483350561</v>
      </c>
    </row>
    <row r="1547" spans="1:9" x14ac:dyDescent="0.25">
      <c r="A1547" s="18"/>
      <c r="B1547" s="5">
        <f>DATE(YEAR(siječanj!B1547),MONTH(siječanj!B1547)+9,DAY(siječanj!B1547))</f>
        <v>44121</v>
      </c>
      <c r="C1547" s="8">
        <v>16.0833333333333</v>
      </c>
      <c r="D1547">
        <v>0.90642947399999996</v>
      </c>
      <c r="E1547" s="6">
        <v>58.134307070463038</v>
      </c>
      <c r="F1547" s="9">
        <v>54.045291382711881</v>
      </c>
      <c r="G1547" s="9">
        <v>47.165877913210196</v>
      </c>
      <c r="H1547" s="9">
        <v>235.7202600503056</v>
      </c>
      <c r="I1547" s="9">
        <f t="shared" si="39"/>
        <v>52.694649379234292</v>
      </c>
    </row>
    <row r="1548" spans="1:9" x14ac:dyDescent="0.25">
      <c r="A1548" s="18"/>
      <c r="B1548" s="5">
        <f>DATE(YEAR(siječanj!B1548),MONTH(siječanj!B1548)+9,DAY(siječanj!B1548))</f>
        <v>44121</v>
      </c>
      <c r="C1548" s="8">
        <v>16.09375</v>
      </c>
      <c r="D1548">
        <v>0.90642947399999996</v>
      </c>
      <c r="E1548" s="6">
        <v>56.877395526198683</v>
      </c>
      <c r="F1548" s="9">
        <v>53.791276904575334</v>
      </c>
      <c r="G1548" s="9">
        <v>45.746188165237484</v>
      </c>
      <c r="H1548" s="9">
        <v>235.76905238891069</v>
      </c>
      <c r="I1548" s="9">
        <f t="shared" si="39"/>
        <v>51.555347709302225</v>
      </c>
    </row>
    <row r="1549" spans="1:9" x14ac:dyDescent="0.25">
      <c r="A1549" s="18"/>
      <c r="B1549" s="5">
        <f>DATE(YEAR(siječanj!B1549),MONTH(siječanj!B1549)+9,DAY(siječanj!B1549))</f>
        <v>44121</v>
      </c>
      <c r="C1549" s="8">
        <v>16.1041666666667</v>
      </c>
      <c r="D1549">
        <v>0.90642947399999996</v>
      </c>
      <c r="E1549" s="6">
        <v>55.121452166670281</v>
      </c>
      <c r="F1549" s="9">
        <v>54.406967653029362</v>
      </c>
      <c r="G1549" s="9">
        <v>46.50848297028179</v>
      </c>
      <c r="H1549" s="9">
        <v>235.11608408172214</v>
      </c>
      <c r="I1549" s="9">
        <f t="shared" si="39"/>
        <v>49.9637088935511</v>
      </c>
    </row>
    <row r="1550" spans="1:9" x14ac:dyDescent="0.25">
      <c r="A1550" s="18"/>
      <c r="B1550" s="5">
        <f>DATE(YEAR(siječanj!B1550),MONTH(siječanj!B1550)+9,DAY(siječanj!B1550))</f>
        <v>44121</v>
      </c>
      <c r="C1550" s="8">
        <v>16.1145833333333</v>
      </c>
      <c r="D1550">
        <v>0.90642947399999996</v>
      </c>
      <c r="E1550" s="6">
        <v>55.125582613463884</v>
      </c>
      <c r="F1550" s="9">
        <v>54.544214235402364</v>
      </c>
      <c r="G1550" s="9">
        <v>45.434835550273718</v>
      </c>
      <c r="H1550" s="9">
        <v>234.77790932921781</v>
      </c>
      <c r="I1550" s="9">
        <f t="shared" si="39"/>
        <v>49.967452852265609</v>
      </c>
    </row>
    <row r="1551" spans="1:9" x14ac:dyDescent="0.25">
      <c r="A1551" s="18"/>
      <c r="B1551" s="5">
        <f>DATE(YEAR(siječanj!B1551),MONTH(siječanj!B1551)+9,DAY(siječanj!B1551))</f>
        <v>44121</v>
      </c>
      <c r="C1551" s="8">
        <v>16.125</v>
      </c>
      <c r="D1551">
        <v>0.90642947399999996</v>
      </c>
      <c r="E1551" s="6">
        <v>53.883566937189215</v>
      </c>
      <c r="F1551" s="9">
        <v>53.873931069838946</v>
      </c>
      <c r="G1551" s="9">
        <v>45.588876497037433</v>
      </c>
      <c r="H1551" s="9">
        <v>234.36508188030814</v>
      </c>
      <c r="I1551" s="9">
        <f t="shared" si="39"/>
        <v>48.841653236120209</v>
      </c>
    </row>
    <row r="1552" spans="1:9" x14ac:dyDescent="0.25">
      <c r="A1552" s="18"/>
      <c r="B1552" s="5">
        <f>DATE(YEAR(siječanj!B1552),MONTH(siječanj!B1552)+9,DAY(siječanj!B1552))</f>
        <v>44121</v>
      </c>
      <c r="C1552" s="8">
        <v>16.1354166666667</v>
      </c>
      <c r="D1552">
        <v>0.90642947399999996</v>
      </c>
      <c r="E1552" s="6">
        <v>55.160851337686786</v>
      </c>
      <c r="F1552" s="9">
        <v>53.857868803281249</v>
      </c>
      <c r="G1552" s="9">
        <v>45.014694325866685</v>
      </c>
      <c r="H1552" s="9">
        <v>234.92960423781489</v>
      </c>
      <c r="I1552" s="9">
        <f t="shared" si="39"/>
        <v>49.999421463411629</v>
      </c>
    </row>
    <row r="1553" spans="1:9" x14ac:dyDescent="0.25">
      <c r="A1553" s="18"/>
      <c r="B1553" s="5">
        <f>DATE(YEAR(siječanj!B1553),MONTH(siječanj!B1553)+9,DAY(siječanj!B1553))</f>
        <v>44121</v>
      </c>
      <c r="C1553" s="8">
        <v>16.1458333333333</v>
      </c>
      <c r="D1553">
        <v>0.90642947399999996</v>
      </c>
      <c r="E1553" s="6">
        <v>55.615664469208134</v>
      </c>
      <c r="F1553" s="9">
        <v>54.182558057987762</v>
      </c>
      <c r="G1553" s="9">
        <v>46.061000119929012</v>
      </c>
      <c r="H1553" s="9">
        <v>235.2522386713114</v>
      </c>
      <c r="I1553" s="9">
        <f t="shared" si="39"/>
        <v>50.411677490984815</v>
      </c>
    </row>
    <row r="1554" spans="1:9" x14ac:dyDescent="0.25">
      <c r="A1554" s="18"/>
      <c r="B1554" s="5">
        <f>DATE(YEAR(siječanj!B1554),MONTH(siječanj!B1554)+9,DAY(siječanj!B1554))</f>
        <v>44121</v>
      </c>
      <c r="C1554" s="8">
        <v>16.15625</v>
      </c>
      <c r="D1554">
        <v>0.90642947399999996</v>
      </c>
      <c r="E1554" s="6">
        <v>56.253215319330167</v>
      </c>
      <c r="F1554" s="9">
        <v>53.709330009492902</v>
      </c>
      <c r="G1554" s="9">
        <v>46.419752110211299</v>
      </c>
      <c r="H1554" s="9">
        <v>234.93778178037698</v>
      </c>
      <c r="I1554" s="9">
        <f t="shared" si="39"/>
        <v>50.989572372709183</v>
      </c>
    </row>
    <row r="1555" spans="1:9" x14ac:dyDescent="0.25">
      <c r="A1555" s="18"/>
      <c r="B1555" s="5">
        <f>DATE(YEAR(siječanj!B1555),MONTH(siječanj!B1555)+9,DAY(siječanj!B1555))</f>
        <v>44121</v>
      </c>
      <c r="C1555" s="8">
        <v>16.1666666666667</v>
      </c>
      <c r="D1555">
        <v>0.90642947399999996</v>
      </c>
      <c r="E1555" s="6">
        <v>58.533191346189604</v>
      </c>
      <c r="F1555" s="9">
        <v>53.856241278148431</v>
      </c>
      <c r="G1555" s="9">
        <v>45.490891301221914</v>
      </c>
      <c r="H1555" s="9">
        <v>234.33251912495606</v>
      </c>
      <c r="I1555" s="9">
        <f t="shared" si="39"/>
        <v>53.05620984346799</v>
      </c>
    </row>
    <row r="1556" spans="1:9" x14ac:dyDescent="0.25">
      <c r="A1556" s="18"/>
      <c r="B1556" s="5">
        <f>DATE(YEAR(siječanj!B1556),MONTH(siječanj!B1556)+9,DAY(siječanj!B1556))</f>
        <v>44121</v>
      </c>
      <c r="C1556" s="8">
        <v>16.1770833333333</v>
      </c>
      <c r="D1556">
        <v>0.90642947399999996</v>
      </c>
      <c r="E1556" s="6">
        <v>59.976623561280533</v>
      </c>
      <c r="F1556" s="9">
        <v>53.97460856898077</v>
      </c>
      <c r="G1556" s="9">
        <v>45.989429511222674</v>
      </c>
      <c r="H1556" s="9">
        <v>234.02801572766637</v>
      </c>
      <c r="I1556" s="9">
        <f t="shared" si="39"/>
        <v>54.364579346947515</v>
      </c>
    </row>
    <row r="1557" spans="1:9" x14ac:dyDescent="0.25">
      <c r="A1557" s="18"/>
      <c r="B1557" s="5">
        <f>DATE(YEAR(siječanj!B1557),MONTH(siječanj!B1557)+9,DAY(siječanj!B1557))</f>
        <v>44121</v>
      </c>
      <c r="C1557" s="8">
        <v>16.1875</v>
      </c>
      <c r="D1557">
        <v>0.90642947399999996</v>
      </c>
      <c r="E1557" s="6">
        <v>61.787772158654448</v>
      </c>
      <c r="F1557" s="9">
        <v>52.763854446163442</v>
      </c>
      <c r="G1557" s="9">
        <v>44.943280230210668</v>
      </c>
      <c r="H1557" s="9">
        <v>229.42358215887739</v>
      </c>
      <c r="I1557" s="9">
        <f t="shared" si="39"/>
        <v>56.006257817400993</v>
      </c>
    </row>
    <row r="1558" spans="1:9" x14ac:dyDescent="0.25">
      <c r="A1558" s="18"/>
      <c r="B1558" s="5">
        <f>DATE(YEAR(siječanj!B1558),MONTH(siječanj!B1558)+9,DAY(siječanj!B1558))</f>
        <v>44121</v>
      </c>
      <c r="C1558" s="8">
        <v>16.1979166666667</v>
      </c>
      <c r="D1558">
        <v>0.90642947399999996</v>
      </c>
      <c r="E1558" s="6">
        <v>64.023127711177239</v>
      </c>
      <c r="F1558" s="9">
        <v>54.673439730947962</v>
      </c>
      <c r="G1558" s="9">
        <v>44.302864946665274</v>
      </c>
      <c r="H1558" s="9">
        <v>206.16608635381078</v>
      </c>
      <c r="I1558" s="9">
        <f t="shared" si="39"/>
        <v>58.032449975077206</v>
      </c>
    </row>
    <row r="1559" spans="1:9" x14ac:dyDescent="0.25">
      <c r="A1559" s="18"/>
      <c r="B1559" s="5">
        <f>DATE(YEAR(siječanj!B1559),MONTH(siječanj!B1559)+9,DAY(siječanj!B1559))</f>
        <v>44121</v>
      </c>
      <c r="C1559" s="8">
        <v>16.2083333333333</v>
      </c>
      <c r="D1559">
        <v>0.90642947399999996</v>
      </c>
      <c r="E1559" s="6">
        <v>66.247514479205819</v>
      </c>
      <c r="F1559" s="9">
        <v>55.375409404344111</v>
      </c>
      <c r="G1559" s="9">
        <v>47.485902956424177</v>
      </c>
      <c r="H1559" s="9">
        <v>190.28126869365781</v>
      </c>
      <c r="I1559" s="9">
        <f t="shared" si="39"/>
        <v>60.048699703193911</v>
      </c>
    </row>
    <row r="1560" spans="1:9" x14ac:dyDescent="0.25">
      <c r="A1560" s="18"/>
      <c r="B1560" s="5">
        <f>DATE(YEAR(siječanj!B1560),MONTH(siječanj!B1560)+9,DAY(siječanj!B1560))</f>
        <v>44121</v>
      </c>
      <c r="C1560" s="8">
        <v>16.21875</v>
      </c>
      <c r="D1560">
        <v>0.90642947399999996</v>
      </c>
      <c r="E1560" s="6">
        <v>69.379619251756054</v>
      </c>
      <c r="F1560" s="9">
        <v>58.608502145715214</v>
      </c>
      <c r="G1560" s="9">
        <v>48.430535465100441</v>
      </c>
      <c r="H1560" s="9">
        <v>163.72745827227357</v>
      </c>
      <c r="I1560" s="9">
        <f t="shared" si="39"/>
        <v>62.887731784689514</v>
      </c>
    </row>
    <row r="1561" spans="1:9" x14ac:dyDescent="0.25">
      <c r="A1561" s="18"/>
      <c r="B1561" s="5">
        <f>DATE(YEAR(siječanj!B1561),MONTH(siječanj!B1561)+9,DAY(siječanj!B1561))</f>
        <v>44121</v>
      </c>
      <c r="C1561" s="8">
        <v>16.2291666666667</v>
      </c>
      <c r="D1561">
        <v>0.90642947399999996</v>
      </c>
      <c r="E1561" s="6">
        <v>71.652742132907733</v>
      </c>
      <c r="F1561" s="9">
        <v>63.268970595791167</v>
      </c>
      <c r="G1561" s="9">
        <v>49.230401428533703</v>
      </c>
      <c r="H1561" s="9">
        <v>146.23912312430352</v>
      </c>
      <c r="I1561" s="9">
        <f t="shared" si="39"/>
        <v>64.948157362189193</v>
      </c>
    </row>
    <row r="1562" spans="1:9" x14ac:dyDescent="0.25">
      <c r="A1562" s="18"/>
      <c r="B1562" s="5">
        <f>DATE(YEAR(siječanj!B1562),MONTH(siječanj!B1562)+9,DAY(siječanj!B1562))</f>
        <v>44121</v>
      </c>
      <c r="C1562" s="8">
        <v>16.2395833333333</v>
      </c>
      <c r="D1562">
        <v>0.90642947399999996</v>
      </c>
      <c r="E1562" s="6">
        <v>74.659325352073381</v>
      </c>
      <c r="F1562" s="9">
        <v>62.23744114803177</v>
      </c>
      <c r="G1562" s="9">
        <v>50.758269786368921</v>
      </c>
      <c r="H1562" s="9">
        <v>116.02558550542027</v>
      </c>
      <c r="I1562" s="9">
        <f t="shared" si="39"/>
        <v>67.673413008074732</v>
      </c>
    </row>
    <row r="1563" spans="1:9" x14ac:dyDescent="0.25">
      <c r="A1563" s="18"/>
      <c r="B1563" s="5">
        <f>DATE(YEAR(siječanj!B1563),MONTH(siječanj!B1563)+9,DAY(siječanj!B1563))</f>
        <v>44121</v>
      </c>
      <c r="C1563" s="8">
        <v>16.25</v>
      </c>
      <c r="D1563">
        <v>0.90642947399999996</v>
      </c>
      <c r="E1563" s="6">
        <v>78.511141721601561</v>
      </c>
      <c r="F1563" s="9">
        <v>62.8643196248062</v>
      </c>
      <c r="G1563" s="9">
        <v>54.681710839901911</v>
      </c>
      <c r="H1563" s="9">
        <v>84.91717273045289</v>
      </c>
      <c r="I1563" s="9">
        <f t="shared" si="39"/>
        <v>71.164812893850751</v>
      </c>
    </row>
    <row r="1564" spans="1:9" x14ac:dyDescent="0.25">
      <c r="A1564" s="18"/>
      <c r="B1564" s="5">
        <f>DATE(YEAR(siječanj!B1564),MONTH(siječanj!B1564)+9,DAY(siječanj!B1564))</f>
        <v>44121</v>
      </c>
      <c r="C1564" s="8">
        <v>16.2604166666667</v>
      </c>
      <c r="D1564">
        <v>0.90642947399999996</v>
      </c>
      <c r="E1564" s="6">
        <v>82.71490098419946</v>
      </c>
      <c r="F1564" s="9">
        <v>68.339374450308028</v>
      </c>
      <c r="G1564" s="9">
        <v>60.35168102204355</v>
      </c>
      <c r="H1564" s="9">
        <v>26.920003964664719</v>
      </c>
      <c r="I1564" s="9">
        <f t="shared" si="39"/>
        <v>74.975224191069998</v>
      </c>
    </row>
    <row r="1565" spans="1:9" x14ac:dyDescent="0.25">
      <c r="A1565" s="18"/>
      <c r="B1565" s="5">
        <f>DATE(YEAR(siječanj!B1565),MONTH(siječanj!B1565)+9,DAY(siječanj!B1565))</f>
        <v>44121</v>
      </c>
      <c r="C1565" s="8">
        <v>16.2708333333333</v>
      </c>
      <c r="D1565">
        <v>0.90642947399999996</v>
      </c>
      <c r="E1565" s="6">
        <v>85.942290346739995</v>
      </c>
      <c r="F1565" s="9">
        <v>72.186819752801725</v>
      </c>
      <c r="G1565" s="9">
        <v>68.782717990794751</v>
      </c>
      <c r="H1565" s="9">
        <v>3.1561698640604234</v>
      </c>
      <c r="I1565" s="9">
        <f t="shared" si="39"/>
        <v>77.900625033350806</v>
      </c>
    </row>
    <row r="1566" spans="1:9" x14ac:dyDescent="0.25">
      <c r="A1566" s="18"/>
      <c r="B1566" s="5">
        <f>DATE(YEAR(siječanj!B1566),MONTH(siječanj!B1566)+9,DAY(siječanj!B1566))</f>
        <v>44121</v>
      </c>
      <c r="C1566" s="8">
        <v>16.28125</v>
      </c>
      <c r="D1566">
        <v>0.90642947399999996</v>
      </c>
      <c r="E1566" s="6">
        <v>91.17980152429142</v>
      </c>
      <c r="F1566" s="9">
        <v>75.395841196529446</v>
      </c>
      <c r="G1566" s="9">
        <v>75.62585381402215</v>
      </c>
      <c r="H1566" s="9">
        <v>3.3100162333072092</v>
      </c>
      <c r="I1566" s="9">
        <f t="shared" si="39"/>
        <v>82.648059535087867</v>
      </c>
    </row>
    <row r="1567" spans="1:9" x14ac:dyDescent="0.25">
      <c r="A1567" s="18"/>
      <c r="B1567" s="5">
        <f>DATE(YEAR(siječanj!B1567),MONTH(siječanj!B1567)+9,DAY(siječanj!B1567))</f>
        <v>44121</v>
      </c>
      <c r="C1567" s="8">
        <v>16.2916666666667</v>
      </c>
      <c r="D1567">
        <v>0.90642947399999996</v>
      </c>
      <c r="E1567" s="6">
        <v>95.228225779114908</v>
      </c>
      <c r="F1567" s="9">
        <v>79.322006473903969</v>
      </c>
      <c r="G1567" s="9">
        <v>79.846862294624643</v>
      </c>
      <c r="H1567" s="9">
        <v>3.6529321676136859</v>
      </c>
      <c r="I1567" s="9">
        <f t="shared" si="39"/>
        <v>86.317670602916365</v>
      </c>
    </row>
    <row r="1568" spans="1:9" x14ac:dyDescent="0.25">
      <c r="A1568" s="18"/>
      <c r="B1568" s="5">
        <f>DATE(YEAR(siječanj!B1568),MONTH(siječanj!B1568)+9,DAY(siječanj!B1568))</f>
        <v>44121</v>
      </c>
      <c r="C1568" s="8">
        <v>16.3020833333333</v>
      </c>
      <c r="D1568">
        <v>0.90642947399999996</v>
      </c>
      <c r="E1568" s="6">
        <v>99.282391591909615</v>
      </c>
      <c r="F1568" s="9">
        <v>89.467435550598779</v>
      </c>
      <c r="G1568" s="9">
        <v>100.3356486080141</v>
      </c>
      <c r="H1568" s="9">
        <v>1.9186367497384949</v>
      </c>
      <c r="I1568" s="9">
        <f t="shared" si="39"/>
        <v>89.992485988116655</v>
      </c>
    </row>
    <row r="1569" spans="1:9" x14ac:dyDescent="0.25">
      <c r="A1569" s="18"/>
      <c r="B1569" s="5">
        <f>DATE(YEAR(siječanj!B1569),MONTH(siječanj!B1569)+9,DAY(siječanj!B1569))</f>
        <v>44121</v>
      </c>
      <c r="C1569" s="8">
        <v>16.3125</v>
      </c>
      <c r="D1569">
        <v>0.90642947399999996</v>
      </c>
      <c r="E1569" s="6">
        <v>102.03613203783748</v>
      </c>
      <c r="F1569" s="9">
        <v>95.502178185663453</v>
      </c>
      <c r="G1569" s="9">
        <v>105.07698271785401</v>
      </c>
      <c r="H1569" s="9">
        <v>0.96756265255336438</v>
      </c>
      <c r="I1569" s="9">
        <f t="shared" si="39"/>
        <v>92.488557492051569</v>
      </c>
    </row>
    <row r="1570" spans="1:9" x14ac:dyDescent="0.25">
      <c r="A1570" s="18"/>
      <c r="B1570" s="5">
        <f>DATE(YEAR(siječanj!B1570),MONTH(siječanj!B1570)+9,DAY(siječanj!B1570))</f>
        <v>44121</v>
      </c>
      <c r="C1570" s="8">
        <v>16.3229166666667</v>
      </c>
      <c r="D1570">
        <v>0.90642947399999996</v>
      </c>
      <c r="E1570" s="6">
        <v>106.57421463940079</v>
      </c>
      <c r="F1570" s="9">
        <v>99.653705461675813</v>
      </c>
      <c r="G1570" s="9">
        <v>108.54627908350744</v>
      </c>
      <c r="H1570" s="9">
        <v>1.4765325032005661</v>
      </c>
      <c r="I1570" s="9">
        <f t="shared" si="39"/>
        <v>96.602009317555158</v>
      </c>
    </row>
    <row r="1571" spans="1:9" x14ac:dyDescent="0.25">
      <c r="A1571" s="18"/>
      <c r="B1571" s="5">
        <f>DATE(YEAR(siječanj!B1571),MONTH(siječanj!B1571)+9,DAY(siječanj!B1571))</f>
        <v>44121</v>
      </c>
      <c r="C1571" s="8">
        <v>16.3333333333333</v>
      </c>
      <c r="D1571">
        <v>0.90642947399999996</v>
      </c>
      <c r="E1571" s="6">
        <v>110.72201049418723</v>
      </c>
      <c r="F1571" s="9">
        <v>104.25681671120687</v>
      </c>
      <c r="G1571" s="9">
        <v>124.53787960610303</v>
      </c>
      <c r="H1571" s="9">
        <v>1.6327992656782808</v>
      </c>
      <c r="I1571" s="9">
        <f t="shared" si="39"/>
        <v>100.36169373246861</v>
      </c>
    </row>
    <row r="1572" spans="1:9" x14ac:dyDescent="0.25">
      <c r="A1572" s="18"/>
      <c r="B1572" s="5">
        <f>DATE(YEAR(siječanj!B1572),MONTH(siječanj!B1572)+9,DAY(siječanj!B1572))</f>
        <v>44121</v>
      </c>
      <c r="C1572" s="8">
        <v>16.34375</v>
      </c>
      <c r="D1572">
        <v>0.90642947399999996</v>
      </c>
      <c r="E1572" s="6">
        <v>111.48179058410477</v>
      </c>
      <c r="F1572" s="9">
        <v>120.08584887091615</v>
      </c>
      <c r="G1572" s="9">
        <v>140.33474980200481</v>
      </c>
      <c r="H1572" s="9">
        <v>0.88166359402029193</v>
      </c>
      <c r="I1572" s="9">
        <f t="shared" si="39"/>
        <v>101.05038079972823</v>
      </c>
    </row>
    <row r="1573" spans="1:9" x14ac:dyDescent="0.25">
      <c r="A1573" s="18"/>
      <c r="B1573" s="5">
        <f>DATE(YEAR(siječanj!B1573),MONTH(siječanj!B1573)+9,DAY(siječanj!B1573))</f>
        <v>44121</v>
      </c>
      <c r="C1573" s="8">
        <v>16.3541666666667</v>
      </c>
      <c r="D1573">
        <v>0.90642947399999996</v>
      </c>
      <c r="E1573" s="6">
        <v>112.0343622300105</v>
      </c>
      <c r="F1573" s="9">
        <v>125.44501185121975</v>
      </c>
      <c r="G1573" s="9">
        <v>151.76697266865446</v>
      </c>
      <c r="H1573" s="9">
        <v>0.80089716360202612</v>
      </c>
      <c r="I1573" s="9">
        <f t="shared" si="39"/>
        <v>101.55124802607388</v>
      </c>
    </row>
    <row r="1574" spans="1:9" x14ac:dyDescent="0.25">
      <c r="A1574" s="18"/>
      <c r="B1574" s="5">
        <f>DATE(YEAR(siječanj!B1574),MONTH(siječanj!B1574)+9,DAY(siječanj!B1574))</f>
        <v>44121</v>
      </c>
      <c r="C1574" s="8">
        <v>16.3645833333333</v>
      </c>
      <c r="D1574">
        <v>0.90642947399999996</v>
      </c>
      <c r="E1574" s="6">
        <v>114.56511679391139</v>
      </c>
      <c r="F1574" s="9">
        <v>124.40635746010113</v>
      </c>
      <c r="G1574" s="9">
        <v>154.37991389917167</v>
      </c>
      <c r="H1574" s="9">
        <v>0.78070132279942206</v>
      </c>
      <c r="I1574" s="9">
        <f t="shared" si="39"/>
        <v>103.84519855425366</v>
      </c>
    </row>
    <row r="1575" spans="1:9" x14ac:dyDescent="0.25">
      <c r="A1575" s="18"/>
      <c r="B1575" s="5">
        <f>DATE(YEAR(siječanj!B1575),MONTH(siječanj!B1575)+9,DAY(siječanj!B1575))</f>
        <v>44121</v>
      </c>
      <c r="C1575" s="8">
        <v>16.375</v>
      </c>
      <c r="D1575">
        <v>0.90642947399999996</v>
      </c>
      <c r="E1575" s="6">
        <v>117.52077330209663</v>
      </c>
      <c r="F1575" s="9">
        <v>127.60875226446093</v>
      </c>
      <c r="G1575" s="9">
        <v>151.82373072175159</v>
      </c>
      <c r="H1575" s="9">
        <v>0.92965710325449369</v>
      </c>
      <c r="I1575" s="9">
        <f t="shared" si="39"/>
        <v>106.52429272829268</v>
      </c>
    </row>
    <row r="1576" spans="1:9" x14ac:dyDescent="0.25">
      <c r="A1576" s="18"/>
      <c r="B1576" s="5">
        <f>DATE(YEAR(siječanj!B1576),MONTH(siječanj!B1576)+9,DAY(siječanj!B1576))</f>
        <v>44121</v>
      </c>
      <c r="C1576" s="8">
        <v>16.3854166666667</v>
      </c>
      <c r="D1576">
        <v>0.90642947399999996</v>
      </c>
      <c r="E1576" s="6">
        <v>118.75195149154044</v>
      </c>
      <c r="F1576" s="9">
        <v>134.70196893003938</v>
      </c>
      <c r="G1576" s="9">
        <v>156.43940090479876</v>
      </c>
      <c r="H1576" s="9">
        <v>1.0526887789270947</v>
      </c>
      <c r="I1576" s="9">
        <f t="shared" si="39"/>
        <v>107.64026892695051</v>
      </c>
    </row>
    <row r="1577" spans="1:9" x14ac:dyDescent="0.25">
      <c r="A1577" s="18"/>
      <c r="B1577" s="5">
        <f>DATE(YEAR(siječanj!B1577),MONTH(siječanj!B1577)+9,DAY(siječanj!B1577))</f>
        <v>44121</v>
      </c>
      <c r="C1577" s="8">
        <v>16.3958333333333</v>
      </c>
      <c r="D1577">
        <v>0.90642947399999996</v>
      </c>
      <c r="E1577" s="6">
        <v>120.83547067477748</v>
      </c>
      <c r="F1577" s="9">
        <v>134.93563331614487</v>
      </c>
      <c r="G1577" s="9">
        <v>156.24473880174224</v>
      </c>
      <c r="H1577" s="9">
        <v>1.2410650955552114</v>
      </c>
      <c r="I1577" s="9">
        <f t="shared" si="39"/>
        <v>109.52883212428097</v>
      </c>
    </row>
    <row r="1578" spans="1:9" x14ac:dyDescent="0.25">
      <c r="A1578" s="18"/>
      <c r="B1578" s="5">
        <f>DATE(YEAR(siječanj!B1578),MONTH(siječanj!B1578)+9,DAY(siječanj!B1578))</f>
        <v>44121</v>
      </c>
      <c r="C1578" s="8">
        <v>16.40625</v>
      </c>
      <c r="D1578">
        <v>0.90642947399999996</v>
      </c>
      <c r="E1578" s="6">
        <v>124.85573010000684</v>
      </c>
      <c r="F1578" s="9">
        <v>133.9237908946217</v>
      </c>
      <c r="G1578" s="9">
        <v>153.60862962662137</v>
      </c>
      <c r="H1578" s="9">
        <v>1.4618009740295996</v>
      </c>
      <c r="I1578" s="9">
        <f t="shared" si="39"/>
        <v>113.17291376043516</v>
      </c>
    </row>
    <row r="1579" spans="1:9" x14ac:dyDescent="0.25">
      <c r="A1579" s="18"/>
      <c r="B1579" s="5">
        <f>DATE(YEAR(siječanj!B1579),MONTH(siječanj!B1579)+9,DAY(siječanj!B1579))</f>
        <v>44121</v>
      </c>
      <c r="C1579" s="8">
        <v>16.4166666666667</v>
      </c>
      <c r="D1579">
        <v>0.90642947399999996</v>
      </c>
      <c r="E1579" s="6">
        <v>126.96859283020693</v>
      </c>
      <c r="F1579" s="9">
        <v>137.09206794990098</v>
      </c>
      <c r="G1579" s="9">
        <v>150.98628958677421</v>
      </c>
      <c r="H1579" s="9">
        <v>1.5846593375943068</v>
      </c>
      <c r="I1579" s="9">
        <f t="shared" si="39"/>
        <v>115.08807481360463</v>
      </c>
    </row>
    <row r="1580" spans="1:9" x14ac:dyDescent="0.25">
      <c r="A1580" s="18"/>
      <c r="B1580" s="5">
        <f>DATE(YEAR(siječanj!B1580),MONTH(siječanj!B1580)+9,DAY(siječanj!B1580))</f>
        <v>44121</v>
      </c>
      <c r="C1580" s="8">
        <v>16.4270833333333</v>
      </c>
      <c r="D1580">
        <v>0.90642947399999996</v>
      </c>
      <c r="E1580" s="6">
        <v>128.96657701535941</v>
      </c>
      <c r="F1580" s="9">
        <v>137.10573916101666</v>
      </c>
      <c r="G1580" s="9">
        <v>148.86070591604715</v>
      </c>
      <c r="H1580" s="9">
        <v>2.0234009308204586</v>
      </c>
      <c r="I1580" s="9">
        <f t="shared" si="39"/>
        <v>116.89910656761271</v>
      </c>
    </row>
    <row r="1581" spans="1:9" x14ac:dyDescent="0.25">
      <c r="A1581" s="18"/>
      <c r="B1581" s="5">
        <f>DATE(YEAR(siječanj!B1581),MONTH(siječanj!B1581)+9,DAY(siječanj!B1581))</f>
        <v>44121</v>
      </c>
      <c r="C1581" s="8">
        <v>16.4375</v>
      </c>
      <c r="D1581">
        <v>0.90642947399999996</v>
      </c>
      <c r="E1581" s="6">
        <v>129.22275257740583</v>
      </c>
      <c r="F1581" s="9">
        <v>131.20605298191165</v>
      </c>
      <c r="G1581" s="9">
        <v>151.80977698134157</v>
      </c>
      <c r="H1581" s="9">
        <v>1.9614229273631083</v>
      </c>
      <c r="I1581" s="9">
        <f t="shared" si="39"/>
        <v>117.1313116475701</v>
      </c>
    </row>
    <row r="1582" spans="1:9" x14ac:dyDescent="0.25">
      <c r="A1582" s="18"/>
      <c r="B1582" s="5">
        <f>DATE(YEAR(siječanj!B1582),MONTH(siječanj!B1582)+9,DAY(siječanj!B1582))</f>
        <v>44121</v>
      </c>
      <c r="C1582" s="8">
        <v>16.4479166666667</v>
      </c>
      <c r="D1582">
        <v>0.90642947399999996</v>
      </c>
      <c r="E1582" s="6">
        <v>129.43224935212208</v>
      </c>
      <c r="F1582" s="9">
        <v>135.1732077811497</v>
      </c>
      <c r="G1582" s="9">
        <v>150.98026985406929</v>
      </c>
      <c r="H1582" s="9">
        <v>2.1566839180703132</v>
      </c>
      <c r="I1582" s="9">
        <f t="shared" si="39"/>
        <v>117.32120569888086</v>
      </c>
    </row>
    <row r="1583" spans="1:9" x14ac:dyDescent="0.25">
      <c r="A1583" s="18"/>
      <c r="B1583" s="5">
        <f>DATE(YEAR(siječanj!B1583),MONTH(siječanj!B1583)+9,DAY(siječanj!B1583))</f>
        <v>44121</v>
      </c>
      <c r="C1583" s="8">
        <v>16.4583333333333</v>
      </c>
      <c r="D1583">
        <v>0.90642947399999996</v>
      </c>
      <c r="E1583" s="6">
        <v>130.13627433352872</v>
      </c>
      <c r="F1583" s="9">
        <v>132.99157664718925</v>
      </c>
      <c r="G1583" s="9">
        <v>142.52519809920491</v>
      </c>
      <c r="H1583" s="9">
        <v>1.8701641420910926</v>
      </c>
      <c r="I1583" s="9">
        <f t="shared" si="39"/>
        <v>117.95935469246012</v>
      </c>
    </row>
    <row r="1584" spans="1:9" x14ac:dyDescent="0.25">
      <c r="A1584" s="18"/>
      <c r="B1584" s="5">
        <f>DATE(YEAR(siječanj!B1584),MONTH(siječanj!B1584)+9,DAY(siječanj!B1584))</f>
        <v>44121</v>
      </c>
      <c r="C1584" s="8">
        <v>16.46875</v>
      </c>
      <c r="D1584">
        <v>0.90642947399999996</v>
      </c>
      <c r="E1584" s="6">
        <v>130.2290494599078</v>
      </c>
      <c r="F1584" s="9">
        <v>129.02237639043861</v>
      </c>
      <c r="G1584" s="9">
        <v>144.46125650545034</v>
      </c>
      <c r="H1584" s="9">
        <v>2.4486849384733222</v>
      </c>
      <c r="I1584" s="9">
        <f t="shared" si="39"/>
        <v>118.04344880146421</v>
      </c>
    </row>
    <row r="1585" spans="1:9" x14ac:dyDescent="0.25">
      <c r="A1585" s="18"/>
      <c r="B1585" s="5">
        <f>DATE(YEAR(siječanj!B1585),MONTH(siječanj!B1585)+9,DAY(siječanj!B1585))</f>
        <v>44121</v>
      </c>
      <c r="C1585" s="8">
        <v>16.4791666666667</v>
      </c>
      <c r="D1585">
        <v>0.90642947399999996</v>
      </c>
      <c r="E1585" s="6">
        <v>133.2722637399539</v>
      </c>
      <c r="F1585" s="9">
        <v>127.25936883212192</v>
      </c>
      <c r="G1585" s="9">
        <v>138.67732074373922</v>
      </c>
      <c r="H1585" s="9">
        <v>2.2477175968113867</v>
      </c>
      <c r="I1585" s="9">
        <f t="shared" si="39"/>
        <v>120.80190792059568</v>
      </c>
    </row>
    <row r="1586" spans="1:9" x14ac:dyDescent="0.25">
      <c r="A1586" s="18"/>
      <c r="B1586" s="5">
        <f>DATE(YEAR(siječanj!B1586),MONTH(siječanj!B1586)+9,DAY(siječanj!B1586))</f>
        <v>44121</v>
      </c>
      <c r="C1586" s="8">
        <v>16.4895833333333</v>
      </c>
      <c r="D1586">
        <v>0.90642947399999996</v>
      </c>
      <c r="E1586" s="6">
        <v>131.45341497886341</v>
      </c>
      <c r="F1586" s="9">
        <v>123.68750171112944</v>
      </c>
      <c r="G1586" s="9">
        <v>144.36940341068359</v>
      </c>
      <c r="H1586" s="9">
        <v>2.7197072254484147</v>
      </c>
      <c r="I1586" s="9">
        <f t="shared" si="39"/>
        <v>119.15324979479487</v>
      </c>
    </row>
    <row r="1587" spans="1:9" x14ac:dyDescent="0.25">
      <c r="A1587" s="18"/>
      <c r="B1587" s="5">
        <f>DATE(YEAR(siječanj!B1587),MONTH(siječanj!B1587)+9,DAY(siječanj!B1587))</f>
        <v>44121</v>
      </c>
      <c r="C1587" s="8">
        <v>16.5</v>
      </c>
      <c r="D1587">
        <v>0.90642947399999996</v>
      </c>
      <c r="E1587" s="6">
        <v>129.17377460016598</v>
      </c>
      <c r="F1587" s="9">
        <v>121.1072675699492</v>
      </c>
      <c r="G1587" s="9">
        <v>128.23031141050723</v>
      </c>
      <c r="H1587" s="9">
        <v>2.4140952282961661</v>
      </c>
      <c r="I1587" s="9">
        <f t="shared" si="39"/>
        <v>117.08691656542301</v>
      </c>
    </row>
    <row r="1588" spans="1:9" x14ac:dyDescent="0.25">
      <c r="A1588" s="18"/>
      <c r="B1588" s="5">
        <f>DATE(YEAR(siječanj!B1588),MONTH(siječanj!B1588)+9,DAY(siječanj!B1588))</f>
        <v>44121</v>
      </c>
      <c r="C1588" s="8">
        <v>16.5104166666667</v>
      </c>
      <c r="D1588">
        <v>0.90642947399999996</v>
      </c>
      <c r="E1588" s="6">
        <v>127.10791149745084</v>
      </c>
      <c r="F1588" s="9">
        <v>117.49131662005057</v>
      </c>
      <c r="G1588" s="9">
        <v>127.15135057309828</v>
      </c>
      <c r="H1588" s="9">
        <v>2.9274925060674342</v>
      </c>
      <c r="I1588" s="9">
        <f t="shared" si="39"/>
        <v>115.21435735987292</v>
      </c>
    </row>
    <row r="1589" spans="1:9" x14ac:dyDescent="0.25">
      <c r="A1589" s="18"/>
      <c r="B1589" s="5">
        <f>DATE(YEAR(siječanj!B1589),MONTH(siječanj!B1589)+9,DAY(siječanj!B1589))</f>
        <v>44121</v>
      </c>
      <c r="C1589" s="8">
        <v>16.5208333333333</v>
      </c>
      <c r="D1589">
        <v>0.90642947399999996</v>
      </c>
      <c r="E1589" s="6">
        <v>128.11748687273527</v>
      </c>
      <c r="F1589" s="9">
        <v>117.18095360509341</v>
      </c>
      <c r="G1589" s="9">
        <v>135.31988305120856</v>
      </c>
      <c r="H1589" s="9">
        <v>3.2817334901828286</v>
      </c>
      <c r="I1589" s="9">
        <f t="shared" si="39"/>
        <v>116.12946623625533</v>
      </c>
    </row>
    <row r="1590" spans="1:9" x14ac:dyDescent="0.25">
      <c r="A1590" s="18"/>
      <c r="B1590" s="5">
        <f>DATE(YEAR(siječanj!B1590),MONTH(siječanj!B1590)+9,DAY(siječanj!B1590))</f>
        <v>44121</v>
      </c>
      <c r="C1590" s="8">
        <v>16.53125</v>
      </c>
      <c r="D1590">
        <v>0.90642947399999996</v>
      </c>
      <c r="E1590" s="6">
        <v>129.05290177382517</v>
      </c>
      <c r="F1590" s="9">
        <v>113.86392477125533</v>
      </c>
      <c r="G1590" s="9">
        <v>131.42118309909279</v>
      </c>
      <c r="H1590" s="9">
        <v>3.359322531956376</v>
      </c>
      <c r="I1590" s="9">
        <f t="shared" si="39"/>
        <v>116.97735387302201</v>
      </c>
    </row>
    <row r="1591" spans="1:9" x14ac:dyDescent="0.25">
      <c r="A1591" s="18"/>
      <c r="B1591" s="5">
        <f>DATE(YEAR(siječanj!B1591),MONTH(siječanj!B1591)+9,DAY(siječanj!B1591))</f>
        <v>44121</v>
      </c>
      <c r="C1591" s="8">
        <v>16.5416666666667</v>
      </c>
      <c r="D1591">
        <v>0.90642947399999996</v>
      </c>
      <c r="E1591" s="6">
        <v>127.49526724601303</v>
      </c>
      <c r="F1591" s="9">
        <v>109.59366853215889</v>
      </c>
      <c r="G1591" s="9">
        <v>133.25059190758276</v>
      </c>
      <c r="H1591" s="9">
        <v>3.6931336043188501</v>
      </c>
      <c r="I1591" s="9">
        <f t="shared" si="39"/>
        <v>115.56546802729301</v>
      </c>
    </row>
    <row r="1592" spans="1:9" x14ac:dyDescent="0.25">
      <c r="A1592" s="18"/>
      <c r="B1592" s="5">
        <f>DATE(YEAR(siječanj!B1592),MONTH(siječanj!B1592)+9,DAY(siječanj!B1592))</f>
        <v>44121</v>
      </c>
      <c r="C1592" s="8">
        <v>16.5520833333333</v>
      </c>
      <c r="D1592">
        <v>0.90642947399999996</v>
      </c>
      <c r="E1592" s="6">
        <v>127.09708388262477</v>
      </c>
      <c r="F1592" s="9">
        <v>107.6354302923546</v>
      </c>
      <c r="G1592" s="9">
        <v>128.31689121942449</v>
      </c>
      <c r="H1592" s="9">
        <v>5.9831393554563048</v>
      </c>
      <c r="I1592" s="9">
        <f t="shared" si="39"/>
        <v>115.20454289066144</v>
      </c>
    </row>
    <row r="1593" spans="1:9" x14ac:dyDescent="0.25">
      <c r="A1593" s="18"/>
      <c r="B1593" s="5">
        <f>DATE(YEAR(siječanj!B1593),MONTH(siječanj!B1593)+9,DAY(siječanj!B1593))</f>
        <v>44121</v>
      </c>
      <c r="C1593" s="8">
        <v>16.5625</v>
      </c>
      <c r="D1593">
        <v>0.90642947399999996</v>
      </c>
      <c r="E1593" s="6">
        <v>128.76354442936315</v>
      </c>
      <c r="F1593" s="9">
        <v>106.79309159947879</v>
      </c>
      <c r="G1593" s="9">
        <v>127.10850612885982</v>
      </c>
      <c r="H1593" s="9">
        <v>5.0042735661191591</v>
      </c>
      <c r="I1593" s="9">
        <f t="shared" si="39"/>
        <v>116.71507184748326</v>
      </c>
    </row>
    <row r="1594" spans="1:9" x14ac:dyDescent="0.25">
      <c r="A1594" s="18"/>
      <c r="B1594" s="5">
        <f>DATE(YEAR(siječanj!B1594),MONTH(siječanj!B1594)+9,DAY(siječanj!B1594))</f>
        <v>44121</v>
      </c>
      <c r="C1594" s="8">
        <v>16.5729166666667</v>
      </c>
      <c r="D1594">
        <v>0.90642947399999996</v>
      </c>
      <c r="E1594" s="6">
        <v>127.25623145863938</v>
      </c>
      <c r="F1594" s="9">
        <v>105.10065031605653</v>
      </c>
      <c r="G1594" s="9">
        <v>117.89948291848015</v>
      </c>
      <c r="H1594" s="9">
        <v>4.3143280250602221</v>
      </c>
      <c r="I1594" s="9">
        <f t="shared" si="39"/>
        <v>115.34879894427674</v>
      </c>
    </row>
    <row r="1595" spans="1:9" x14ac:dyDescent="0.25">
      <c r="A1595" s="18"/>
      <c r="B1595" s="5">
        <f>DATE(YEAR(siječanj!B1595),MONTH(siječanj!B1595)+9,DAY(siječanj!B1595))</f>
        <v>44121</v>
      </c>
      <c r="C1595" s="8">
        <v>16.5833333333333</v>
      </c>
      <c r="D1595">
        <v>0.90642947399999996</v>
      </c>
      <c r="E1595" s="6">
        <v>125.44581240241759</v>
      </c>
      <c r="F1595" s="9">
        <v>102.02617496855551</v>
      </c>
      <c r="G1595" s="9">
        <v>117.48338695445081</v>
      </c>
      <c r="H1595" s="9">
        <v>5.2948432675621495</v>
      </c>
      <c r="I1595" s="9">
        <f t="shared" si="39"/>
        <v>113.70778175142604</v>
      </c>
    </row>
    <row r="1596" spans="1:9" x14ac:dyDescent="0.25">
      <c r="A1596" s="18"/>
      <c r="B1596" s="5">
        <f>DATE(YEAR(siječanj!B1596),MONTH(siječanj!B1596)+9,DAY(siječanj!B1596))</f>
        <v>44121</v>
      </c>
      <c r="C1596" s="8">
        <v>16.59375</v>
      </c>
      <c r="D1596">
        <v>0.90642947399999996</v>
      </c>
      <c r="E1596" s="6">
        <v>125.2419031823982</v>
      </c>
      <c r="F1596" s="9">
        <v>100.17698894981106</v>
      </c>
      <c r="G1596" s="9">
        <v>110.81121555319821</v>
      </c>
      <c r="H1596" s="9">
        <v>5.4835921056175776</v>
      </c>
      <c r="I1596" s="9">
        <f t="shared" si="39"/>
        <v>113.52295242438012</v>
      </c>
    </row>
    <row r="1597" spans="1:9" x14ac:dyDescent="0.25">
      <c r="A1597" s="18"/>
      <c r="B1597" s="5">
        <f>DATE(YEAR(siječanj!B1597),MONTH(siječanj!B1597)+9,DAY(siječanj!B1597))</f>
        <v>44121</v>
      </c>
      <c r="C1597" s="8">
        <v>16.6041666666667</v>
      </c>
      <c r="D1597">
        <v>0.90642947399999996</v>
      </c>
      <c r="E1597" s="6">
        <v>124.22197799731833</v>
      </c>
      <c r="F1597" s="9">
        <v>97.678364142944957</v>
      </c>
      <c r="G1597" s="9">
        <v>108.89514265953311</v>
      </c>
      <c r="H1597" s="9">
        <v>6.6950118663035889</v>
      </c>
      <c r="I1597" s="9">
        <f t="shared" si="39"/>
        <v>112.59846217534883</v>
      </c>
    </row>
    <row r="1598" spans="1:9" x14ac:dyDescent="0.25">
      <c r="A1598" s="18"/>
      <c r="B1598" s="5">
        <f>DATE(YEAR(siječanj!B1598),MONTH(siječanj!B1598)+9,DAY(siječanj!B1598))</f>
        <v>44121</v>
      </c>
      <c r="C1598" s="8">
        <v>16.6145833333333</v>
      </c>
      <c r="D1598">
        <v>0.90642947399999996</v>
      </c>
      <c r="E1598" s="6">
        <v>123.17177537362467</v>
      </c>
      <c r="F1598" s="9">
        <v>97.010524274371051</v>
      </c>
      <c r="G1598" s="9">
        <v>108.10134859982155</v>
      </c>
      <c r="H1598" s="9">
        <v>5.9126760310383411</v>
      </c>
      <c r="I1598" s="9">
        <f t="shared" si="39"/>
        <v>111.64652756356075</v>
      </c>
    </row>
    <row r="1599" spans="1:9" x14ac:dyDescent="0.25">
      <c r="A1599" s="18"/>
      <c r="B1599" s="5">
        <f>DATE(YEAR(siječanj!B1599),MONTH(siječanj!B1599)+9,DAY(siječanj!B1599))</f>
        <v>44121</v>
      </c>
      <c r="C1599" s="8">
        <v>16.625</v>
      </c>
      <c r="D1599">
        <v>0.90642947399999996</v>
      </c>
      <c r="E1599" s="6">
        <v>121.35203319610297</v>
      </c>
      <c r="F1599" s="9">
        <v>96.628445670475031</v>
      </c>
      <c r="G1599" s="9">
        <v>112.38201263152976</v>
      </c>
      <c r="H1599" s="9">
        <v>4.1670027728845875</v>
      </c>
      <c r="I1599" s="9">
        <f t="shared" si="39"/>
        <v>109.99705961877414</v>
      </c>
    </row>
    <row r="1600" spans="1:9" x14ac:dyDescent="0.25">
      <c r="A1600" s="18"/>
      <c r="B1600" s="5">
        <f>DATE(YEAR(siječanj!B1600),MONTH(siječanj!B1600)+9,DAY(siječanj!B1600))</f>
        <v>44121</v>
      </c>
      <c r="C1600" s="8">
        <v>16.6354166666667</v>
      </c>
      <c r="D1600">
        <v>0.90642947399999996</v>
      </c>
      <c r="E1600" s="6">
        <v>120.29628744173384</v>
      </c>
      <c r="F1600" s="9">
        <v>96.713804340465515</v>
      </c>
      <c r="G1600" s="9">
        <v>109.08156976824928</v>
      </c>
      <c r="H1600" s="9">
        <v>4.4021753507372026</v>
      </c>
      <c r="I1600" s="9">
        <f t="shared" si="39"/>
        <v>109.0401005499636</v>
      </c>
    </row>
    <row r="1601" spans="1:9" x14ac:dyDescent="0.25">
      <c r="A1601" s="18"/>
      <c r="B1601" s="5">
        <f>DATE(YEAR(siječanj!B1601),MONTH(siječanj!B1601)+9,DAY(siječanj!B1601))</f>
        <v>44121</v>
      </c>
      <c r="C1601" s="8">
        <v>16.6458333333333</v>
      </c>
      <c r="D1601">
        <v>0.90642947399999996</v>
      </c>
      <c r="E1601" s="6">
        <v>122.3342009245587</v>
      </c>
      <c r="F1601" s="9">
        <v>95.214500058051343</v>
      </c>
      <c r="G1601" s="9">
        <v>104.31343179525194</v>
      </c>
      <c r="H1601" s="9">
        <v>3.9871316981490255</v>
      </c>
      <c r="I1601" s="9">
        <f t="shared" si="39"/>
        <v>110.88732539625805</v>
      </c>
    </row>
    <row r="1602" spans="1:9" x14ac:dyDescent="0.25">
      <c r="A1602" s="18"/>
      <c r="B1602" s="5">
        <f>DATE(YEAR(siječanj!B1602),MONTH(siječanj!B1602)+9,DAY(siječanj!B1602))</f>
        <v>44121</v>
      </c>
      <c r="C1602" s="8">
        <v>16.65625</v>
      </c>
      <c r="D1602">
        <v>0.90642947399999996</v>
      </c>
      <c r="E1602" s="6">
        <v>123.52872830911255</v>
      </c>
      <c r="F1602" s="9">
        <v>94.402312775228665</v>
      </c>
      <c r="G1602" s="9">
        <v>106.85462985139195</v>
      </c>
      <c r="H1602" s="9">
        <v>3.5296474961054241</v>
      </c>
      <c r="I1602" s="9">
        <f t="shared" si="39"/>
        <v>111.9700802251178</v>
      </c>
    </row>
    <row r="1603" spans="1:9" x14ac:dyDescent="0.25">
      <c r="A1603" s="18"/>
      <c r="B1603" s="5">
        <f>DATE(YEAR(siječanj!B1603),MONTH(siječanj!B1603)+9,DAY(siječanj!B1603))</f>
        <v>44121</v>
      </c>
      <c r="C1603" s="8">
        <v>16.6666666666667</v>
      </c>
      <c r="D1603">
        <v>0.90642947399999996</v>
      </c>
      <c r="E1603" s="6">
        <v>119.76444898023523</v>
      </c>
      <c r="F1603" s="9">
        <v>92.836794340682616</v>
      </c>
      <c r="G1603" s="9">
        <v>104.93494110494876</v>
      </c>
      <c r="H1603" s="9">
        <v>3.7169281614767415</v>
      </c>
      <c r="I1603" s="9">
        <f t="shared" si="39"/>
        <v>108.55802649305446</v>
      </c>
    </row>
    <row r="1604" spans="1:9" x14ac:dyDescent="0.25">
      <c r="A1604" s="18"/>
      <c r="B1604" s="5">
        <f>DATE(YEAR(siječanj!B1604),MONTH(siječanj!B1604)+9,DAY(siječanj!B1604))</f>
        <v>44121</v>
      </c>
      <c r="C1604" s="8">
        <v>16.6770833333333</v>
      </c>
      <c r="D1604">
        <v>0.90642947399999996</v>
      </c>
      <c r="E1604" s="6">
        <v>118.81616592093435</v>
      </c>
      <c r="F1604" s="9">
        <v>91.865515471482013</v>
      </c>
      <c r="G1604" s="9">
        <v>101.55681961084402</v>
      </c>
      <c r="H1604" s="9">
        <v>3.9084828627961734</v>
      </c>
      <c r="I1604" s="9">
        <f t="shared" ref="I1604:I1667" si="40">D1604*E1604</f>
        <v>107.69847477840925</v>
      </c>
    </row>
    <row r="1605" spans="1:9" x14ac:dyDescent="0.25">
      <c r="A1605" s="18"/>
      <c r="B1605" s="5">
        <f>DATE(YEAR(siječanj!B1605),MONTH(siječanj!B1605)+9,DAY(siječanj!B1605))</f>
        <v>44121</v>
      </c>
      <c r="C1605" s="8">
        <v>16.6875</v>
      </c>
      <c r="D1605">
        <v>0.90642947399999996</v>
      </c>
      <c r="E1605" s="6">
        <v>120.72456956044965</v>
      </c>
      <c r="F1605" s="9">
        <v>92.577366834511736</v>
      </c>
      <c r="G1605" s="9">
        <v>103.69444676013605</v>
      </c>
      <c r="H1605" s="9">
        <v>4.1881697591193543</v>
      </c>
      <c r="I1605" s="9">
        <f t="shared" si="40"/>
        <v>109.42830808555479</v>
      </c>
    </row>
    <row r="1606" spans="1:9" x14ac:dyDescent="0.25">
      <c r="A1606" s="18"/>
      <c r="B1606" s="5">
        <f>DATE(YEAR(siječanj!B1606),MONTH(siječanj!B1606)+9,DAY(siječanj!B1606))</f>
        <v>44121</v>
      </c>
      <c r="C1606" s="8">
        <v>16.6979166666667</v>
      </c>
      <c r="D1606">
        <v>0.90642947399999996</v>
      </c>
      <c r="E1606" s="6">
        <v>124.29496370294582</v>
      </c>
      <c r="F1606" s="9">
        <v>93.721416538367038</v>
      </c>
      <c r="G1606" s="9">
        <v>102.36034557176185</v>
      </c>
      <c r="H1606" s="9">
        <v>3.267056743574702</v>
      </c>
      <c r="I1606" s="9">
        <f t="shared" si="40"/>
        <v>112.66461857011026</v>
      </c>
    </row>
    <row r="1607" spans="1:9" x14ac:dyDescent="0.25">
      <c r="A1607" s="18"/>
      <c r="B1607" s="5">
        <f>DATE(YEAR(siječanj!B1607),MONTH(siječanj!B1607)+9,DAY(siječanj!B1607))</f>
        <v>44121</v>
      </c>
      <c r="C1607" s="8">
        <v>16.7083333333333</v>
      </c>
      <c r="D1607">
        <v>0.90642947399999996</v>
      </c>
      <c r="E1607" s="6">
        <v>125.67869398202083</v>
      </c>
      <c r="F1607" s="9">
        <v>93.222859376508879</v>
      </c>
      <c r="G1607" s="9">
        <v>103.25779541549699</v>
      </c>
      <c r="H1607" s="9">
        <v>3.1073994384804915</v>
      </c>
      <c r="I1607" s="9">
        <f t="shared" si="40"/>
        <v>113.9188724791301</v>
      </c>
    </row>
    <row r="1608" spans="1:9" x14ac:dyDescent="0.25">
      <c r="A1608" s="18"/>
      <c r="B1608" s="5">
        <f>DATE(YEAR(siječanj!B1608),MONTH(siječanj!B1608)+9,DAY(siječanj!B1608))</f>
        <v>44121</v>
      </c>
      <c r="C1608" s="8">
        <v>16.71875</v>
      </c>
      <c r="D1608">
        <v>0.90642947399999996</v>
      </c>
      <c r="E1608" s="6">
        <v>127.85242453199953</v>
      </c>
      <c r="F1608" s="9">
        <v>93.207914275350987</v>
      </c>
      <c r="G1608" s="9">
        <v>102.76206641409186</v>
      </c>
      <c r="H1608" s="9">
        <v>6.1678442443275472</v>
      </c>
      <c r="I1608" s="9">
        <f t="shared" si="40"/>
        <v>115.88920591816503</v>
      </c>
    </row>
    <row r="1609" spans="1:9" x14ac:dyDescent="0.25">
      <c r="A1609" s="18"/>
      <c r="B1609" s="5">
        <f>DATE(YEAR(siječanj!B1609),MONTH(siječanj!B1609)+9,DAY(siječanj!B1609))</f>
        <v>44121</v>
      </c>
      <c r="C1609" s="8">
        <v>16.7291666666667</v>
      </c>
      <c r="D1609">
        <v>0.90642947399999996</v>
      </c>
      <c r="E1609" s="6">
        <v>131.09664961146606</v>
      </c>
      <c r="F1609" s="9">
        <v>92.83535167025623</v>
      </c>
      <c r="G1609" s="9">
        <v>102.3054977805098</v>
      </c>
      <c r="H1609" s="9">
        <v>24.053750395479593</v>
      </c>
      <c r="I1609" s="9">
        <f t="shared" si="40"/>
        <v>118.82986715048348</v>
      </c>
    </row>
    <row r="1610" spans="1:9" x14ac:dyDescent="0.25">
      <c r="A1610" s="18"/>
      <c r="B1610" s="5">
        <f>DATE(YEAR(siječanj!B1610),MONTH(siječanj!B1610)+9,DAY(siječanj!B1610))</f>
        <v>44121</v>
      </c>
      <c r="C1610" s="8">
        <v>16.7395833333333</v>
      </c>
      <c r="D1610">
        <v>0.90642947399999996</v>
      </c>
      <c r="E1610" s="6">
        <v>140.84465508606493</v>
      </c>
      <c r="F1610" s="9">
        <v>92.448470862573274</v>
      </c>
      <c r="G1610" s="9">
        <v>104.13127067044599</v>
      </c>
      <c r="H1610" s="9">
        <v>42.364905692653608</v>
      </c>
      <c r="I1610" s="9">
        <f t="shared" si="40"/>
        <v>127.66574662537326</v>
      </c>
    </row>
    <row r="1611" spans="1:9" x14ac:dyDescent="0.25">
      <c r="A1611" s="18"/>
      <c r="B1611" s="5">
        <f>DATE(YEAR(siječanj!B1611),MONTH(siječanj!B1611)+9,DAY(siječanj!B1611))</f>
        <v>44121</v>
      </c>
      <c r="C1611" s="8">
        <v>16.75</v>
      </c>
      <c r="D1611">
        <v>0.90642947399999996</v>
      </c>
      <c r="E1611" s="6">
        <v>140.59424378760073</v>
      </c>
      <c r="F1611" s="9">
        <v>94.57751485113117</v>
      </c>
      <c r="G1611" s="9">
        <v>108.62365271454131</v>
      </c>
      <c r="H1611" s="9">
        <v>60.005838167437666</v>
      </c>
      <c r="I1611" s="9">
        <f t="shared" si="40"/>
        <v>127.43876644382269</v>
      </c>
    </row>
    <row r="1612" spans="1:9" x14ac:dyDescent="0.25">
      <c r="A1612" s="18"/>
      <c r="B1612" s="5">
        <f>DATE(YEAR(siječanj!B1612),MONTH(siječanj!B1612)+9,DAY(siječanj!B1612))</f>
        <v>44121</v>
      </c>
      <c r="C1612" s="8">
        <v>16.7604166666667</v>
      </c>
      <c r="D1612">
        <v>0.90642947399999996</v>
      </c>
      <c r="E1612" s="6">
        <v>145.34915312741825</v>
      </c>
      <c r="F1612" s="9">
        <v>96.038337205960545</v>
      </c>
      <c r="G1612" s="9">
        <v>107.52135939316811</v>
      </c>
      <c r="H1612" s="9">
        <v>76.625853757648628</v>
      </c>
      <c r="I1612" s="9">
        <f t="shared" si="40"/>
        <v>131.74875641563116</v>
      </c>
    </row>
    <row r="1613" spans="1:9" x14ac:dyDescent="0.25">
      <c r="A1613" s="18"/>
      <c r="B1613" s="5">
        <f>DATE(YEAR(siječanj!B1613),MONTH(siječanj!B1613)+9,DAY(siječanj!B1613))</f>
        <v>44121</v>
      </c>
      <c r="C1613" s="8">
        <v>16.7708333333333</v>
      </c>
      <c r="D1613">
        <v>0.90642947399999996</v>
      </c>
      <c r="E1613" s="6">
        <v>151.63232679367195</v>
      </c>
      <c r="F1613" s="9">
        <v>95.233041788823726</v>
      </c>
      <c r="G1613" s="9">
        <v>109.22244756616492</v>
      </c>
      <c r="H1613" s="9">
        <v>94.32869849681461</v>
      </c>
      <c r="I1613" s="9">
        <f t="shared" si="40"/>
        <v>137.44401021698417</v>
      </c>
    </row>
    <row r="1614" spans="1:9" x14ac:dyDescent="0.25">
      <c r="A1614" s="18"/>
      <c r="B1614" s="5">
        <f>DATE(YEAR(siječanj!B1614),MONTH(siječanj!B1614)+9,DAY(siječanj!B1614))</f>
        <v>44121</v>
      </c>
      <c r="C1614" s="8">
        <v>16.78125</v>
      </c>
      <c r="D1614">
        <v>0.90642947399999996</v>
      </c>
      <c r="E1614" s="6">
        <v>158.13938271998532</v>
      </c>
      <c r="F1614" s="9">
        <v>97.667325102105835</v>
      </c>
      <c r="G1614" s="9">
        <v>112.1536600911014</v>
      </c>
      <c r="H1614" s="9">
        <v>127.77468920444306</v>
      </c>
      <c r="I1614" s="9">
        <f t="shared" si="40"/>
        <v>143.34219749756099</v>
      </c>
    </row>
    <row r="1615" spans="1:9" x14ac:dyDescent="0.25">
      <c r="A1615" s="18"/>
      <c r="B1615" s="5">
        <f>DATE(YEAR(siječanj!B1615),MONTH(siječanj!B1615)+9,DAY(siječanj!B1615))</f>
        <v>44121</v>
      </c>
      <c r="C1615" s="8">
        <v>16.7916666666667</v>
      </c>
      <c r="D1615">
        <v>0.90642947399999996</v>
      </c>
      <c r="E1615" s="6">
        <v>163.59350443888655</v>
      </c>
      <c r="F1615" s="9">
        <v>97.915548805634018</v>
      </c>
      <c r="G1615" s="9">
        <v>111.34191518846377</v>
      </c>
      <c r="H1615" s="9">
        <v>157.54260653230071</v>
      </c>
      <c r="I1615" s="9">
        <f t="shared" si="40"/>
        <v>148.28597417835661</v>
      </c>
    </row>
    <row r="1616" spans="1:9" x14ac:dyDescent="0.25">
      <c r="A1616" s="18"/>
      <c r="B1616" s="5">
        <f>DATE(YEAR(siječanj!B1616),MONTH(siječanj!B1616)+9,DAY(siječanj!B1616))</f>
        <v>44121</v>
      </c>
      <c r="C1616" s="8">
        <v>16.8020833333333</v>
      </c>
      <c r="D1616">
        <v>0.90642947399999996</v>
      </c>
      <c r="E1616" s="6">
        <v>169.38538594161184</v>
      </c>
      <c r="F1616" s="9">
        <v>97.13915100141098</v>
      </c>
      <c r="G1616" s="9">
        <v>115.68310161278724</v>
      </c>
      <c r="H1616" s="9">
        <v>183.31888206301767</v>
      </c>
      <c r="I1616" s="9">
        <f t="shared" si="40"/>
        <v>153.53590628234221</v>
      </c>
    </row>
    <row r="1617" spans="1:9" x14ac:dyDescent="0.25">
      <c r="A1617" s="18"/>
      <c r="B1617" s="5">
        <f>DATE(YEAR(siječanj!B1617),MONTH(siječanj!B1617)+9,DAY(siječanj!B1617))</f>
        <v>44121</v>
      </c>
      <c r="C1617" s="8">
        <v>16.8125</v>
      </c>
      <c r="D1617">
        <v>0.90642947399999996</v>
      </c>
      <c r="E1617" s="6">
        <v>171.54462537579624</v>
      </c>
      <c r="F1617" s="9">
        <v>96.998540867096821</v>
      </c>
      <c r="G1617" s="9">
        <v>117.12716325190459</v>
      </c>
      <c r="H1617" s="9">
        <v>200.55514471052223</v>
      </c>
      <c r="I1617" s="9">
        <f t="shared" si="40"/>
        <v>155.49310454691005</v>
      </c>
    </row>
    <row r="1618" spans="1:9" x14ac:dyDescent="0.25">
      <c r="A1618" s="18"/>
      <c r="B1618" s="5">
        <f>DATE(YEAR(siječanj!B1618),MONTH(siječanj!B1618)+9,DAY(siječanj!B1618))</f>
        <v>44121</v>
      </c>
      <c r="C1618" s="8">
        <v>16.8229166666667</v>
      </c>
      <c r="D1618">
        <v>0.90642947399999996</v>
      </c>
      <c r="E1618" s="6">
        <v>170.50810535070667</v>
      </c>
      <c r="F1618" s="9">
        <v>94.793983730956853</v>
      </c>
      <c r="G1618" s="9">
        <v>117.5649262405165</v>
      </c>
      <c r="H1618" s="9">
        <v>221.70212236124706</v>
      </c>
      <c r="I1618" s="9">
        <f t="shared" si="40"/>
        <v>154.55357224577762</v>
      </c>
    </row>
    <row r="1619" spans="1:9" x14ac:dyDescent="0.25">
      <c r="A1619" s="18"/>
      <c r="B1619" s="5">
        <f>DATE(YEAR(siječanj!B1619),MONTH(siječanj!B1619)+9,DAY(siječanj!B1619))</f>
        <v>44121</v>
      </c>
      <c r="C1619" s="8">
        <v>16.8333333333333</v>
      </c>
      <c r="D1619">
        <v>0.90642947399999996</v>
      </c>
      <c r="E1619" s="6">
        <v>167.85968833641448</v>
      </c>
      <c r="F1619" s="9">
        <v>93.793108015822455</v>
      </c>
      <c r="G1619" s="9">
        <v>111.41148323275695</v>
      </c>
      <c r="H1619" s="9">
        <v>226.19469192881002</v>
      </c>
      <c r="I1619" s="9">
        <f t="shared" si="40"/>
        <v>152.15296900458011</v>
      </c>
    </row>
    <row r="1620" spans="1:9" x14ac:dyDescent="0.25">
      <c r="A1620" s="18"/>
      <c r="B1620" s="5">
        <f>DATE(YEAR(siječanj!B1620),MONTH(siječanj!B1620)+9,DAY(siječanj!B1620))</f>
        <v>44121</v>
      </c>
      <c r="C1620" s="8">
        <v>16.84375</v>
      </c>
      <c r="D1620">
        <v>0.90642947399999996</v>
      </c>
      <c r="E1620" s="6">
        <v>166.39533635602638</v>
      </c>
      <c r="F1620" s="9">
        <v>80.276592159396628</v>
      </c>
      <c r="G1620" s="9">
        <v>97.188769126036064</v>
      </c>
      <c r="H1620" s="9">
        <v>226.20008950531965</v>
      </c>
      <c r="I1620" s="9">
        <f t="shared" si="40"/>
        <v>150.82563720924605</v>
      </c>
    </row>
    <row r="1621" spans="1:9" x14ac:dyDescent="0.25">
      <c r="A1621" s="18"/>
      <c r="B1621" s="5">
        <f>DATE(YEAR(siječanj!B1621),MONTH(siječanj!B1621)+9,DAY(siječanj!B1621))</f>
        <v>44121</v>
      </c>
      <c r="C1621" s="8">
        <v>16.8541666666667</v>
      </c>
      <c r="D1621">
        <v>0.90642947399999996</v>
      </c>
      <c r="E1621" s="6">
        <v>164.72235436294034</v>
      </c>
      <c r="F1621" s="9">
        <v>74.560687725721465</v>
      </c>
      <c r="G1621" s="9">
        <v>89.39163007688839</v>
      </c>
      <c r="H1621" s="9">
        <v>226.89982120419501</v>
      </c>
      <c r="I1621" s="9">
        <f t="shared" si="40"/>
        <v>149.3091970212416</v>
      </c>
    </row>
    <row r="1622" spans="1:9" x14ac:dyDescent="0.25">
      <c r="A1622" s="18"/>
      <c r="B1622" s="5">
        <f>DATE(YEAR(siječanj!B1622),MONTH(siječanj!B1622)+9,DAY(siječanj!B1622))</f>
        <v>44121</v>
      </c>
      <c r="C1622" s="8">
        <v>16.8645833333333</v>
      </c>
      <c r="D1622">
        <v>0.90642947399999996</v>
      </c>
      <c r="E1622" s="6">
        <v>161.42044321083091</v>
      </c>
      <c r="F1622" s="9">
        <v>72.361732490902838</v>
      </c>
      <c r="G1622" s="9">
        <v>86.601788967949332</v>
      </c>
      <c r="H1622" s="9">
        <v>227.81945409449636</v>
      </c>
      <c r="I1622" s="9">
        <f t="shared" si="40"/>
        <v>146.31624743244032</v>
      </c>
    </row>
    <row r="1623" spans="1:9" x14ac:dyDescent="0.25">
      <c r="A1623" s="18"/>
      <c r="B1623" s="5">
        <f>DATE(YEAR(siječanj!B1623),MONTH(siječanj!B1623)+9,DAY(siječanj!B1623))</f>
        <v>44121</v>
      </c>
      <c r="C1623" s="8">
        <v>16.875</v>
      </c>
      <c r="D1623">
        <v>0.90642947399999996</v>
      </c>
      <c r="E1623" s="6">
        <v>159.94403060222157</v>
      </c>
      <c r="F1623" s="9">
        <v>72.537525298149845</v>
      </c>
      <c r="G1623" s="9">
        <v>80.050582088824484</v>
      </c>
      <c r="H1623" s="9">
        <v>228.70554909982712</v>
      </c>
      <c r="I1623" s="9">
        <f t="shared" si="40"/>
        <v>144.97798352821161</v>
      </c>
    </row>
    <row r="1624" spans="1:9" x14ac:dyDescent="0.25">
      <c r="A1624" s="18"/>
      <c r="B1624" s="5">
        <f>DATE(YEAR(siječanj!B1624),MONTH(siječanj!B1624)+9,DAY(siječanj!B1624))</f>
        <v>44121</v>
      </c>
      <c r="C1624" s="8">
        <v>16.8854166666667</v>
      </c>
      <c r="D1624">
        <v>0.90642947399999996</v>
      </c>
      <c r="E1624" s="6">
        <v>164.59905499782832</v>
      </c>
      <c r="F1624" s="9">
        <v>68.441796013419335</v>
      </c>
      <c r="G1624" s="9">
        <v>69.002851589503337</v>
      </c>
      <c r="H1624" s="9">
        <v>237.26642417901556</v>
      </c>
      <c r="I1624" s="9">
        <f t="shared" si="40"/>
        <v>149.19743484257859</v>
      </c>
    </row>
    <row r="1625" spans="1:9" x14ac:dyDescent="0.25">
      <c r="A1625" s="18"/>
      <c r="B1625" s="5">
        <f>DATE(YEAR(siječanj!B1625),MONTH(siječanj!B1625)+9,DAY(siječanj!B1625))</f>
        <v>44121</v>
      </c>
      <c r="C1625" s="8">
        <v>16.8958333333333</v>
      </c>
      <c r="D1625">
        <v>0.90642947399999996</v>
      </c>
      <c r="E1625" s="6">
        <v>168.40231492472012</v>
      </c>
      <c r="F1625" s="9">
        <v>66.837634908065482</v>
      </c>
      <c r="G1625" s="9">
        <v>62.848642069112678</v>
      </c>
      <c r="H1625" s="9">
        <v>243.20863996398381</v>
      </c>
      <c r="I1625" s="9">
        <f t="shared" si="40"/>
        <v>152.6448217375964</v>
      </c>
    </row>
    <row r="1626" spans="1:9" x14ac:dyDescent="0.25">
      <c r="A1626" s="18"/>
      <c r="B1626" s="5">
        <f>DATE(YEAR(siječanj!B1626),MONTH(siječanj!B1626)+9,DAY(siječanj!B1626))</f>
        <v>44121</v>
      </c>
      <c r="C1626" s="8">
        <v>16.90625</v>
      </c>
      <c r="D1626">
        <v>0.90642947399999996</v>
      </c>
      <c r="E1626" s="6">
        <v>163.00841342208491</v>
      </c>
      <c r="F1626" s="9">
        <v>65.530069160619348</v>
      </c>
      <c r="G1626" s="9">
        <v>60.185741070299784</v>
      </c>
      <c r="H1626" s="9">
        <v>243.30751352549058</v>
      </c>
      <c r="I1626" s="9">
        <f t="shared" si="40"/>
        <v>147.75563043575497</v>
      </c>
    </row>
    <row r="1627" spans="1:9" x14ac:dyDescent="0.25">
      <c r="A1627" s="18"/>
      <c r="B1627" s="5">
        <f>DATE(YEAR(siječanj!B1627),MONTH(siječanj!B1627)+9,DAY(siječanj!B1627))</f>
        <v>44121</v>
      </c>
      <c r="C1627" s="8">
        <v>16.9166666666667</v>
      </c>
      <c r="D1627">
        <v>0.90642947399999996</v>
      </c>
      <c r="E1627" s="6">
        <v>159.7196883067399</v>
      </c>
      <c r="F1627" s="9">
        <v>64.773032877605971</v>
      </c>
      <c r="G1627" s="9">
        <v>57.848298926755838</v>
      </c>
      <c r="H1627" s="9">
        <v>239.02458586940364</v>
      </c>
      <c r="I1627" s="9">
        <f t="shared" si="40"/>
        <v>144.77463305932218</v>
      </c>
    </row>
    <row r="1628" spans="1:9" x14ac:dyDescent="0.25">
      <c r="A1628" s="18"/>
      <c r="B1628" s="5">
        <f>DATE(YEAR(siječanj!B1628),MONTH(siječanj!B1628)+9,DAY(siječanj!B1628))</f>
        <v>44121</v>
      </c>
      <c r="C1628" s="8">
        <v>16.9270833333333</v>
      </c>
      <c r="D1628">
        <v>0.90642947399999996</v>
      </c>
      <c r="E1628" s="6">
        <v>150.71594215616727</v>
      </c>
      <c r="F1628" s="9">
        <v>64.565907197616824</v>
      </c>
      <c r="G1628" s="9">
        <v>54.579852949379557</v>
      </c>
      <c r="H1628" s="9">
        <v>239.51301425107903</v>
      </c>
      <c r="I1628" s="9">
        <f t="shared" si="40"/>
        <v>136.61337217202913</v>
      </c>
    </row>
    <row r="1629" spans="1:9" x14ac:dyDescent="0.25">
      <c r="A1629" s="18"/>
      <c r="B1629" s="5">
        <f>DATE(YEAR(siječanj!B1629),MONTH(siječanj!B1629)+9,DAY(siječanj!B1629))</f>
        <v>44121</v>
      </c>
      <c r="C1629" s="8">
        <v>16.9375</v>
      </c>
      <c r="D1629">
        <v>0.90642947399999996</v>
      </c>
      <c r="E1629" s="6">
        <v>140.35763947500067</v>
      </c>
      <c r="F1629" s="9">
        <v>62.11054241063902</v>
      </c>
      <c r="G1629" s="9">
        <v>53.573903443371002</v>
      </c>
      <c r="H1629" s="9">
        <v>239.21029875743113</v>
      </c>
      <c r="I1629" s="9">
        <f t="shared" si="40"/>
        <v>127.22430132120648</v>
      </c>
    </row>
    <row r="1630" spans="1:9" x14ac:dyDescent="0.25">
      <c r="A1630" s="18"/>
      <c r="B1630" s="5">
        <f>DATE(YEAR(siječanj!B1630),MONTH(siječanj!B1630)+9,DAY(siječanj!B1630))</f>
        <v>44121</v>
      </c>
      <c r="C1630" s="8">
        <v>16.9479166666667</v>
      </c>
      <c r="D1630">
        <v>0.90642947399999996</v>
      </c>
      <c r="E1630" s="6">
        <v>131.46960704107872</v>
      </c>
      <c r="F1630" s="9">
        <v>61.796735472129214</v>
      </c>
      <c r="G1630" s="9">
        <v>52.793067861595553</v>
      </c>
      <c r="H1630" s="9">
        <v>235.95011274328314</v>
      </c>
      <c r="I1630" s="9">
        <f t="shared" si="40"/>
        <v>119.16792675723167</v>
      </c>
    </row>
    <row r="1631" spans="1:9" x14ac:dyDescent="0.25">
      <c r="A1631" s="18"/>
      <c r="B1631" s="5">
        <f>DATE(YEAR(siječanj!B1631),MONTH(siječanj!B1631)+9,DAY(siječanj!B1631))</f>
        <v>44121</v>
      </c>
      <c r="C1631" s="8">
        <v>16.9583333333333</v>
      </c>
      <c r="D1631">
        <v>0.90642947399999996</v>
      </c>
      <c r="E1631" s="6">
        <v>122.38821066262719</v>
      </c>
      <c r="F1631" s="9">
        <v>60.743847268614473</v>
      </c>
      <c r="G1631" s="9">
        <v>54.439950348162128</v>
      </c>
      <c r="H1631" s="9">
        <v>234.58616836718471</v>
      </c>
      <c r="I1631" s="9">
        <f t="shared" si="40"/>
        <v>110.93628141472635</v>
      </c>
    </row>
    <row r="1632" spans="1:9" x14ac:dyDescent="0.25">
      <c r="A1632" s="18"/>
      <c r="B1632" s="5">
        <f>DATE(YEAR(siječanj!B1632),MONTH(siječanj!B1632)+9,DAY(siječanj!B1632))</f>
        <v>44121</v>
      </c>
      <c r="C1632" s="8">
        <v>16.96875</v>
      </c>
      <c r="D1632">
        <v>0.90642947399999996</v>
      </c>
      <c r="E1632" s="6">
        <v>112.83855646936509</v>
      </c>
      <c r="F1632" s="9">
        <v>58.946147304195058</v>
      </c>
      <c r="G1632" s="9">
        <v>55.270693527216487</v>
      </c>
      <c r="H1632" s="9">
        <v>235.07879110108047</v>
      </c>
      <c r="I1632" s="9">
        <f t="shared" si="40"/>
        <v>102.28019338744589</v>
      </c>
    </row>
    <row r="1633" spans="1:9" x14ac:dyDescent="0.25">
      <c r="A1633" s="18"/>
      <c r="B1633" s="5">
        <f>DATE(YEAR(siječanj!B1633),MONTH(siječanj!B1633)+9,DAY(siječanj!B1633))</f>
        <v>44121</v>
      </c>
      <c r="C1633" s="8">
        <v>16.9791666666667</v>
      </c>
      <c r="D1633">
        <v>0.90642947399999996</v>
      </c>
      <c r="E1633" s="6">
        <v>105.09487498137868</v>
      </c>
      <c r="F1633" s="9">
        <v>57.732668583747987</v>
      </c>
      <c r="G1633" s="9">
        <v>55.876752189637344</v>
      </c>
      <c r="H1633" s="9">
        <v>234.88213066490434</v>
      </c>
      <c r="I1633" s="9">
        <f t="shared" si="40"/>
        <v>95.261092249466827</v>
      </c>
    </row>
    <row r="1634" spans="1:9" ht="15.75" thickBot="1" x14ac:dyDescent="0.3">
      <c r="A1634" s="18"/>
      <c r="B1634" s="5">
        <f>DATE(YEAR(siječanj!B1634),MONTH(siječanj!B1634)+9,DAY(siječanj!B1634))</f>
        <v>44121</v>
      </c>
      <c r="C1634" s="8">
        <v>16.9895833333333</v>
      </c>
      <c r="D1634">
        <v>0.90642947399999996</v>
      </c>
      <c r="E1634" s="6">
        <v>95.688329317989727</v>
      </c>
      <c r="F1634" s="9">
        <v>56.662524595244818</v>
      </c>
      <c r="G1634" s="9">
        <v>57.437111051458572</v>
      </c>
      <c r="H1634" s="9">
        <v>237.01640154244694</v>
      </c>
      <c r="I1634" s="9">
        <f t="shared" si="40"/>
        <v>86.734722011644209</v>
      </c>
    </row>
    <row r="1635" spans="1:9" x14ac:dyDescent="0.25">
      <c r="A1635" s="13">
        <f t="shared" ref="A1635" si="41">A1539+1</f>
        <v>292</v>
      </c>
      <c r="B1635" s="5">
        <f>DATE(YEAR(siječanj!B1635),MONTH(siječanj!B1635)+9,DAY(siječanj!B1635))</f>
        <v>44122</v>
      </c>
      <c r="C1635" s="8">
        <v>17</v>
      </c>
      <c r="D1635">
        <v>0.90621575600000004</v>
      </c>
      <c r="E1635" s="6">
        <v>87.228440794716875</v>
      </c>
      <c r="F1635" s="9">
        <v>56.651489572986272</v>
      </c>
      <c r="G1635" s="9">
        <v>61.382981629050079</v>
      </c>
      <c r="H1635" s="9">
        <v>238.97556543612782</v>
      </c>
      <c r="I1635" s="9">
        <f t="shared" si="40"/>
        <v>79.047787419485601</v>
      </c>
    </row>
    <row r="1636" spans="1:9" x14ac:dyDescent="0.25">
      <c r="A1636" s="14"/>
      <c r="B1636" s="5">
        <f>DATE(YEAR(siječanj!B1636),MONTH(siječanj!B1636)+9,DAY(siječanj!B1636))</f>
        <v>44122</v>
      </c>
      <c r="C1636" s="8">
        <v>17.0104166666667</v>
      </c>
      <c r="D1636">
        <v>0.90621575600000004</v>
      </c>
      <c r="E1636" s="6">
        <v>81.230832635894984</v>
      </c>
      <c r="F1636" s="9">
        <v>55.327893707627034</v>
      </c>
      <c r="G1636" s="9">
        <v>59.520817448335087</v>
      </c>
      <c r="H1636" s="9">
        <v>237.89987694522733</v>
      </c>
      <c r="I1636" s="9">
        <f t="shared" si="40"/>
        <v>73.612660407647056</v>
      </c>
    </row>
    <row r="1637" spans="1:9" x14ac:dyDescent="0.25">
      <c r="A1637" s="14"/>
      <c r="B1637" s="5">
        <f>DATE(YEAR(siječanj!B1637),MONTH(siječanj!B1637)+9,DAY(siječanj!B1637))</f>
        <v>44122</v>
      </c>
      <c r="C1637" s="8">
        <v>17.0208333333333</v>
      </c>
      <c r="D1637">
        <v>0.90621575600000004</v>
      </c>
      <c r="E1637" s="6">
        <v>74.874061199718355</v>
      </c>
      <c r="F1637" s="9">
        <v>55.165752018592805</v>
      </c>
      <c r="G1637" s="9">
        <v>57.129948170457432</v>
      </c>
      <c r="H1637" s="9">
        <v>236.75385860015285</v>
      </c>
      <c r="I1637" s="9">
        <f t="shared" si="40"/>
        <v>67.852053974893039</v>
      </c>
    </row>
    <row r="1638" spans="1:9" x14ac:dyDescent="0.25">
      <c r="A1638" s="14"/>
      <c r="B1638" s="5">
        <f>DATE(YEAR(siječanj!B1638),MONTH(siječanj!B1638)+9,DAY(siječanj!B1638))</f>
        <v>44122</v>
      </c>
      <c r="C1638" s="8">
        <v>17.03125</v>
      </c>
      <c r="D1638">
        <v>0.90621575600000004</v>
      </c>
      <c r="E1638" s="6">
        <v>69.395809339570391</v>
      </c>
      <c r="F1638" s="9">
        <v>54.086096049868956</v>
      </c>
      <c r="G1638" s="9">
        <v>57.357662619219063</v>
      </c>
      <c r="H1638" s="9">
        <v>236.87565717013828</v>
      </c>
      <c r="I1638" s="9">
        <f t="shared" si="40"/>
        <v>62.887575823890643</v>
      </c>
    </row>
    <row r="1639" spans="1:9" x14ac:dyDescent="0.25">
      <c r="A1639" s="14"/>
      <c r="B1639" s="5">
        <f>DATE(YEAR(siječanj!B1639),MONTH(siječanj!B1639)+9,DAY(siječanj!B1639))</f>
        <v>44122</v>
      </c>
      <c r="C1639" s="8">
        <v>17.0416666666667</v>
      </c>
      <c r="D1639">
        <v>0.90621575600000004</v>
      </c>
      <c r="E1639" s="6">
        <v>65.512902078235797</v>
      </c>
      <c r="F1639" s="9">
        <v>53.43461984139585</v>
      </c>
      <c r="G1639" s="9">
        <v>55.453930177599048</v>
      </c>
      <c r="H1639" s="9">
        <v>237.4551760052108</v>
      </c>
      <c r="I1639" s="9">
        <f t="shared" si="40"/>
        <v>59.368824084582428</v>
      </c>
    </row>
    <row r="1640" spans="1:9" x14ac:dyDescent="0.25">
      <c r="A1640" s="14"/>
      <c r="B1640" s="5">
        <f>DATE(YEAR(siječanj!B1640),MONTH(siječanj!B1640)+9,DAY(siječanj!B1640))</f>
        <v>44122</v>
      </c>
      <c r="C1640" s="8">
        <v>17.0520833333333</v>
      </c>
      <c r="D1640">
        <v>0.90621575600000004</v>
      </c>
      <c r="E1640" s="6">
        <v>63.299170164949921</v>
      </c>
      <c r="F1640" s="9">
        <v>53.390632458423497</v>
      </c>
      <c r="G1640" s="9">
        <v>58.975513941527396</v>
      </c>
      <c r="H1640" s="9">
        <v>238.63779507854193</v>
      </c>
      <c r="I1640" s="9">
        <f t="shared" si="40"/>
        <v>57.362705345202741</v>
      </c>
    </row>
    <row r="1641" spans="1:9" x14ac:dyDescent="0.25">
      <c r="A1641" s="14"/>
      <c r="B1641" s="5">
        <f>DATE(YEAR(siječanj!B1641),MONTH(siječanj!B1641)+9,DAY(siječanj!B1641))</f>
        <v>44122</v>
      </c>
      <c r="C1641" s="8">
        <v>17.0625</v>
      </c>
      <c r="D1641">
        <v>0.90621575600000004</v>
      </c>
      <c r="E1641" s="6">
        <v>61.69989157223776</v>
      </c>
      <c r="F1641" s="9">
        <v>52.838551821888842</v>
      </c>
      <c r="G1641" s="9">
        <v>57.055744931981479</v>
      </c>
      <c r="H1641" s="9">
        <v>238.12832222436319</v>
      </c>
      <c r="I1641" s="9">
        <f t="shared" si="40"/>
        <v>55.913413886253473</v>
      </c>
    </row>
    <row r="1642" spans="1:9" x14ac:dyDescent="0.25">
      <c r="A1642" s="14"/>
      <c r="B1642" s="5">
        <f>DATE(YEAR(siječanj!B1642),MONTH(siječanj!B1642)+9,DAY(siječanj!B1642))</f>
        <v>44122</v>
      </c>
      <c r="C1642" s="8">
        <v>17.0729166666667</v>
      </c>
      <c r="D1642">
        <v>0.90621575600000004</v>
      </c>
      <c r="E1642" s="6">
        <v>59.217634218944667</v>
      </c>
      <c r="F1642" s="9">
        <v>52.963983777371773</v>
      </c>
      <c r="G1642" s="9">
        <v>58.786923742192592</v>
      </c>
      <c r="H1642" s="9">
        <v>237.01716949437326</v>
      </c>
      <c r="I1642" s="9">
        <f t="shared" si="40"/>
        <v>53.663953162252412</v>
      </c>
    </row>
    <row r="1643" spans="1:9" x14ac:dyDescent="0.25">
      <c r="A1643" s="14"/>
      <c r="B1643" s="5">
        <f>DATE(YEAR(siječanj!B1643),MONTH(siječanj!B1643)+9,DAY(siječanj!B1643))</f>
        <v>44122</v>
      </c>
      <c r="C1643" s="8">
        <v>17.0833333333333</v>
      </c>
      <c r="D1643">
        <v>0.90621575600000004</v>
      </c>
      <c r="E1643" s="6">
        <v>58.231329133291965</v>
      </c>
      <c r="F1643" s="9">
        <v>52.696117251993705</v>
      </c>
      <c r="G1643" s="9">
        <v>57.491986934796607</v>
      </c>
      <c r="H1643" s="9">
        <v>238.17701794644836</v>
      </c>
      <c r="I1643" s="9">
        <f t="shared" si="40"/>
        <v>52.770147953411005</v>
      </c>
    </row>
    <row r="1644" spans="1:9" x14ac:dyDescent="0.25">
      <c r="A1644" s="14"/>
      <c r="B1644" s="5">
        <f>DATE(YEAR(siječanj!B1644),MONTH(siječanj!B1644)+9,DAY(siječanj!B1644))</f>
        <v>44122</v>
      </c>
      <c r="C1644" s="8">
        <v>17.09375</v>
      </c>
      <c r="D1644">
        <v>0.90621575600000004</v>
      </c>
      <c r="E1644" s="6">
        <v>58.593187467947494</v>
      </c>
      <c r="F1644" s="9">
        <v>52.468516903975669</v>
      </c>
      <c r="G1644" s="9">
        <v>60.098900406298633</v>
      </c>
      <c r="H1644" s="9">
        <v>237.7461212162209</v>
      </c>
      <c r="I1644" s="9">
        <f t="shared" si="40"/>
        <v>53.098069677715763</v>
      </c>
    </row>
    <row r="1645" spans="1:9" x14ac:dyDescent="0.25">
      <c r="A1645" s="14"/>
      <c r="B1645" s="5">
        <f>DATE(YEAR(siječanj!B1645),MONTH(siječanj!B1645)+9,DAY(siječanj!B1645))</f>
        <v>44122</v>
      </c>
      <c r="C1645" s="8">
        <v>17.1041666666667</v>
      </c>
      <c r="D1645">
        <v>0.90621575600000004</v>
      </c>
      <c r="E1645" s="6">
        <v>56.918794765380554</v>
      </c>
      <c r="F1645" s="9">
        <v>53.208614869866032</v>
      </c>
      <c r="G1645" s="9">
        <v>58.894070971184995</v>
      </c>
      <c r="H1645" s="9">
        <v>236.74008227966848</v>
      </c>
      <c r="I1645" s="9">
        <f t="shared" si="40"/>
        <v>51.580708628918181</v>
      </c>
    </row>
    <row r="1646" spans="1:9" x14ac:dyDescent="0.25">
      <c r="A1646" s="14"/>
      <c r="B1646" s="5">
        <f>DATE(YEAR(siječanj!B1646),MONTH(siječanj!B1646)+9,DAY(siječanj!B1646))</f>
        <v>44122</v>
      </c>
      <c r="C1646" s="8">
        <v>17.1145833333333</v>
      </c>
      <c r="D1646">
        <v>0.90621575600000004</v>
      </c>
      <c r="E1646" s="6">
        <v>56.71835456783554</v>
      </c>
      <c r="F1646" s="9">
        <v>52.295617474742556</v>
      </c>
      <c r="G1646" s="9">
        <v>61.522181928118606</v>
      </c>
      <c r="H1646" s="9">
        <v>236.68647505181309</v>
      </c>
      <c r="I1646" s="9">
        <f t="shared" si="40"/>
        <v>51.399066563767143</v>
      </c>
    </row>
    <row r="1647" spans="1:9" x14ac:dyDescent="0.25">
      <c r="A1647" s="14"/>
      <c r="B1647" s="5">
        <f>DATE(YEAR(siječanj!B1647),MONTH(siječanj!B1647)+9,DAY(siječanj!B1647))</f>
        <v>44122</v>
      </c>
      <c r="C1647" s="8">
        <v>17.125</v>
      </c>
      <c r="D1647">
        <v>0.90621575600000004</v>
      </c>
      <c r="E1647" s="6">
        <v>56.531426183212176</v>
      </c>
      <c r="F1647" s="9">
        <v>52.03110244556391</v>
      </c>
      <c r="G1647" s="9">
        <v>58.580655594481009</v>
      </c>
      <c r="H1647" s="9">
        <v>237.13594605898311</v>
      </c>
      <c r="I1647" s="9">
        <f t="shared" si="40"/>
        <v>51.229669116377821</v>
      </c>
    </row>
    <row r="1648" spans="1:9" x14ac:dyDescent="0.25">
      <c r="A1648" s="14"/>
      <c r="B1648" s="5">
        <f>DATE(YEAR(siječanj!B1648),MONTH(siječanj!B1648)+9,DAY(siječanj!B1648))</f>
        <v>44122</v>
      </c>
      <c r="C1648" s="8">
        <v>17.1354166666667</v>
      </c>
      <c r="D1648">
        <v>0.90621575600000004</v>
      </c>
      <c r="E1648" s="6">
        <v>56.057164215103604</v>
      </c>
      <c r="F1648" s="9">
        <v>52.18191173737705</v>
      </c>
      <c r="G1648" s="9">
        <v>56.383216381032909</v>
      </c>
      <c r="H1648" s="9">
        <v>236.6581664114772</v>
      </c>
      <c r="I1648" s="9">
        <f t="shared" si="40"/>
        <v>50.799885448406265</v>
      </c>
    </row>
    <row r="1649" spans="1:9" x14ac:dyDescent="0.25">
      <c r="A1649" s="14"/>
      <c r="B1649" s="5">
        <f>DATE(YEAR(siječanj!B1649),MONTH(siječanj!B1649)+9,DAY(siječanj!B1649))</f>
        <v>44122</v>
      </c>
      <c r="C1649" s="8">
        <v>17.1458333333333</v>
      </c>
      <c r="D1649">
        <v>0.90621575600000004</v>
      </c>
      <c r="E1649" s="6">
        <v>56.151016377202545</v>
      </c>
      <c r="F1649" s="9">
        <v>50.950916024204183</v>
      </c>
      <c r="G1649" s="9">
        <v>54.121859645723994</v>
      </c>
      <c r="H1649" s="9">
        <v>236.50791676649251</v>
      </c>
      <c r="I1649" s="9">
        <f t="shared" si="40"/>
        <v>50.884935756434984</v>
      </c>
    </row>
    <row r="1650" spans="1:9" x14ac:dyDescent="0.25">
      <c r="A1650" s="14"/>
      <c r="B1650" s="5">
        <f>DATE(YEAR(siječanj!B1650),MONTH(siječanj!B1650)+9,DAY(siječanj!B1650))</f>
        <v>44122</v>
      </c>
      <c r="C1650" s="8">
        <v>17.15625</v>
      </c>
      <c r="D1650">
        <v>0.90621575600000004</v>
      </c>
      <c r="E1650" s="6">
        <v>55.706722853958624</v>
      </c>
      <c r="F1650" s="9">
        <v>51.254326894766848</v>
      </c>
      <c r="G1650" s="9">
        <v>54.157737252645298</v>
      </c>
      <c r="H1650" s="9">
        <v>236.46748723511661</v>
      </c>
      <c r="I1650" s="9">
        <f t="shared" si="40"/>
        <v>50.482309965382591</v>
      </c>
    </row>
    <row r="1651" spans="1:9" x14ac:dyDescent="0.25">
      <c r="A1651" s="14"/>
      <c r="B1651" s="5">
        <f>DATE(YEAR(siječanj!B1651),MONTH(siječanj!B1651)+9,DAY(siječanj!B1651))</f>
        <v>44122</v>
      </c>
      <c r="C1651" s="8">
        <v>17.1666666666667</v>
      </c>
      <c r="D1651">
        <v>0.90621575600000004</v>
      </c>
      <c r="E1651" s="6">
        <v>55.139481408972323</v>
      </c>
      <c r="F1651" s="9">
        <v>51.5385610988263</v>
      </c>
      <c r="G1651" s="9">
        <v>51.1526666205746</v>
      </c>
      <c r="H1651" s="9">
        <v>237.08725133294459</v>
      </c>
      <c r="I1651" s="9">
        <f t="shared" si="40"/>
        <v>49.968266830479799</v>
      </c>
    </row>
    <row r="1652" spans="1:9" x14ac:dyDescent="0.25">
      <c r="A1652" s="14"/>
      <c r="B1652" s="5">
        <f>DATE(YEAR(siječanj!B1652),MONTH(siječanj!B1652)+9,DAY(siječanj!B1652))</f>
        <v>44122</v>
      </c>
      <c r="C1652" s="8">
        <v>17.1770833333333</v>
      </c>
      <c r="D1652">
        <v>0.90621575600000004</v>
      </c>
      <c r="E1652" s="6">
        <v>55.825040805466287</v>
      </c>
      <c r="F1652" s="9">
        <v>52.142927487220391</v>
      </c>
      <c r="G1652" s="9">
        <v>50.724980664510724</v>
      </c>
      <c r="H1652" s="9">
        <v>236.91619427454665</v>
      </c>
      <c r="I1652" s="9">
        <f t="shared" si="40"/>
        <v>50.589531557256485</v>
      </c>
    </row>
    <row r="1653" spans="1:9" x14ac:dyDescent="0.25">
      <c r="A1653" s="14"/>
      <c r="B1653" s="5">
        <f>DATE(YEAR(siječanj!B1653),MONTH(siječanj!B1653)+9,DAY(siječanj!B1653))</f>
        <v>44122</v>
      </c>
      <c r="C1653" s="8">
        <v>17.1875</v>
      </c>
      <c r="D1653">
        <v>0.90621575600000004</v>
      </c>
      <c r="E1653" s="6">
        <v>56.872253198916674</v>
      </c>
      <c r="F1653" s="9">
        <v>50.800351865806114</v>
      </c>
      <c r="G1653" s="9">
        <v>50.424732449809966</v>
      </c>
      <c r="H1653" s="9">
        <v>231.02836462587271</v>
      </c>
      <c r="I1653" s="9">
        <f t="shared" si="40"/>
        <v>51.538531928079692</v>
      </c>
    </row>
    <row r="1654" spans="1:9" x14ac:dyDescent="0.25">
      <c r="A1654" s="14"/>
      <c r="B1654" s="5">
        <f>DATE(YEAR(siječanj!B1654),MONTH(siječanj!B1654)+9,DAY(siječanj!B1654))</f>
        <v>44122</v>
      </c>
      <c r="C1654" s="8">
        <v>17.1979166666667</v>
      </c>
      <c r="D1654">
        <v>0.90621575600000004</v>
      </c>
      <c r="E1654" s="6">
        <v>58.668955104517707</v>
      </c>
      <c r="F1654" s="9">
        <v>51.632081505964315</v>
      </c>
      <c r="G1654" s="9">
        <v>55.185333717460743</v>
      </c>
      <c r="H1654" s="9">
        <v>209.95362525460186</v>
      </c>
      <c r="I1654" s="9">
        <f t="shared" si="40"/>
        <v>53.166731503770578</v>
      </c>
    </row>
    <row r="1655" spans="1:9" x14ac:dyDescent="0.25">
      <c r="A1655" s="14"/>
      <c r="B1655" s="5">
        <f>DATE(YEAR(siječanj!B1655),MONTH(siječanj!B1655)+9,DAY(siječanj!B1655))</f>
        <v>44122</v>
      </c>
      <c r="C1655" s="8">
        <v>17.2083333333333</v>
      </c>
      <c r="D1655">
        <v>0.90621575600000004</v>
      </c>
      <c r="E1655" s="6">
        <v>60.100831150830899</v>
      </c>
      <c r="F1655" s="9">
        <v>51.418023774483544</v>
      </c>
      <c r="G1655" s="9">
        <v>54.781750771147365</v>
      </c>
      <c r="H1655" s="9">
        <v>181.22683061258593</v>
      </c>
      <c r="I1655" s="9">
        <f t="shared" si="40"/>
        <v>54.464320137578575</v>
      </c>
    </row>
    <row r="1656" spans="1:9" x14ac:dyDescent="0.25">
      <c r="A1656" s="14"/>
      <c r="B1656" s="5">
        <f>DATE(YEAR(siječanj!B1656),MONTH(siječanj!B1656)+9,DAY(siječanj!B1656))</f>
        <v>44122</v>
      </c>
      <c r="C1656" s="8">
        <v>17.21875</v>
      </c>
      <c r="D1656">
        <v>0.90621575600000004</v>
      </c>
      <c r="E1656" s="6">
        <v>62.737700881149628</v>
      </c>
      <c r="F1656" s="9">
        <v>53.975058650005153</v>
      </c>
      <c r="G1656" s="9">
        <v>57.599587650319442</v>
      </c>
      <c r="H1656" s="9">
        <v>161.60088882701967</v>
      </c>
      <c r="I1656" s="9">
        <f t="shared" si="40"/>
        <v>56.853893033712879</v>
      </c>
    </row>
    <row r="1657" spans="1:9" x14ac:dyDescent="0.25">
      <c r="A1657" s="14"/>
      <c r="B1657" s="5">
        <f>DATE(YEAR(siječanj!B1657),MONTH(siječanj!B1657)+9,DAY(siječanj!B1657))</f>
        <v>44122</v>
      </c>
      <c r="C1657" s="8">
        <v>17.2291666666667</v>
      </c>
      <c r="D1657">
        <v>0.90621575600000004</v>
      </c>
      <c r="E1657" s="6">
        <v>64.960339317134355</v>
      </c>
      <c r="F1657" s="9">
        <v>57.120457926071779</v>
      </c>
      <c r="G1657" s="9">
        <v>55.472169967694953</v>
      </c>
      <c r="H1657" s="9">
        <v>136.67423008710821</v>
      </c>
      <c r="I1657" s="9">
        <f t="shared" si="40"/>
        <v>58.868083004293439</v>
      </c>
    </row>
    <row r="1658" spans="1:9" x14ac:dyDescent="0.25">
      <c r="A1658" s="14"/>
      <c r="B1658" s="5">
        <f>DATE(YEAR(siječanj!B1658),MONTH(siječanj!B1658)+9,DAY(siječanj!B1658))</f>
        <v>44122</v>
      </c>
      <c r="C1658" s="8">
        <v>17.2395833333333</v>
      </c>
      <c r="D1658">
        <v>0.90621575600000004</v>
      </c>
      <c r="E1658" s="6">
        <v>68.797379269930502</v>
      </c>
      <c r="F1658" s="9">
        <v>57.692575205352661</v>
      </c>
      <c r="G1658" s="9">
        <v>57.66693240666693</v>
      </c>
      <c r="H1658" s="9">
        <v>108.77758948539065</v>
      </c>
      <c r="I1658" s="9">
        <f t="shared" si="40"/>
        <v>62.345269065918799</v>
      </c>
    </row>
    <row r="1659" spans="1:9" x14ac:dyDescent="0.25">
      <c r="A1659" s="14"/>
      <c r="B1659" s="5">
        <f>DATE(YEAR(siječanj!B1659),MONTH(siječanj!B1659)+9,DAY(siječanj!B1659))</f>
        <v>44122</v>
      </c>
      <c r="C1659" s="8">
        <v>17.25</v>
      </c>
      <c r="D1659">
        <v>0.90621575600000004</v>
      </c>
      <c r="E1659" s="6">
        <v>73.421812297171954</v>
      </c>
      <c r="F1659" s="9">
        <v>57.208348301824422</v>
      </c>
      <c r="G1659" s="9">
        <v>58.060265754761403</v>
      </c>
      <c r="H1659" s="9">
        <v>66.61512329126947</v>
      </c>
      <c r="I1659" s="9">
        <f t="shared" si="40"/>
        <v>66.536003137771786</v>
      </c>
    </row>
    <row r="1660" spans="1:9" x14ac:dyDescent="0.25">
      <c r="A1660" s="14"/>
      <c r="B1660" s="5">
        <f>DATE(YEAR(siječanj!B1660),MONTH(siječanj!B1660)+9,DAY(siječanj!B1660))</f>
        <v>44122</v>
      </c>
      <c r="C1660" s="8">
        <v>17.2604166666667</v>
      </c>
      <c r="D1660">
        <v>0.90621575600000004</v>
      </c>
      <c r="E1660" s="6">
        <v>76.978902926047013</v>
      </c>
      <c r="F1660" s="9">
        <v>58.799079310897106</v>
      </c>
      <c r="G1660" s="9">
        <v>55.960615092527121</v>
      </c>
      <c r="H1660" s="9">
        <v>22.338146788045396</v>
      </c>
      <c r="I1660" s="9">
        <f t="shared" si="40"/>
        <v>69.759494711178306</v>
      </c>
    </row>
    <row r="1661" spans="1:9" x14ac:dyDescent="0.25">
      <c r="A1661" s="14"/>
      <c r="B1661" s="5">
        <f>DATE(YEAR(siječanj!B1661),MONTH(siječanj!B1661)+9,DAY(siječanj!B1661))</f>
        <v>44122</v>
      </c>
      <c r="C1661" s="8">
        <v>17.2708333333333</v>
      </c>
      <c r="D1661">
        <v>0.90621575600000004</v>
      </c>
      <c r="E1661" s="6">
        <v>82.81677020136793</v>
      </c>
      <c r="F1661" s="9">
        <v>59.681551567973997</v>
      </c>
      <c r="G1661" s="9">
        <v>57.850421885823096</v>
      </c>
      <c r="H1661" s="9">
        <v>3.1981103981241072</v>
      </c>
      <c r="I1661" s="9">
        <f t="shared" si="40"/>
        <v>75.049862017510918</v>
      </c>
    </row>
    <row r="1662" spans="1:9" x14ac:dyDescent="0.25">
      <c r="A1662" s="14"/>
      <c r="B1662" s="5">
        <f>DATE(YEAR(siječanj!B1662),MONTH(siječanj!B1662)+9,DAY(siječanj!B1662))</f>
        <v>44122</v>
      </c>
      <c r="C1662" s="8">
        <v>17.28125</v>
      </c>
      <c r="D1662">
        <v>0.90621575600000004</v>
      </c>
      <c r="E1662" s="6">
        <v>87.975864096270243</v>
      </c>
      <c r="F1662" s="9">
        <v>61.515004843767898</v>
      </c>
      <c r="G1662" s="9">
        <v>57.737391371400427</v>
      </c>
      <c r="H1662" s="9">
        <v>1.9107241555712089</v>
      </c>
      <c r="I1662" s="9">
        <f t="shared" si="40"/>
        <v>79.725114191754798</v>
      </c>
    </row>
    <row r="1663" spans="1:9" x14ac:dyDescent="0.25">
      <c r="A1663" s="14"/>
      <c r="B1663" s="5">
        <f>DATE(YEAR(siječanj!B1663),MONTH(siječanj!B1663)+9,DAY(siječanj!B1663))</f>
        <v>44122</v>
      </c>
      <c r="C1663" s="8">
        <v>17.2916666666667</v>
      </c>
      <c r="D1663">
        <v>0.90621575600000004</v>
      </c>
      <c r="E1663" s="6">
        <v>90.990390330469694</v>
      </c>
      <c r="F1663" s="9">
        <v>61.577176303841469</v>
      </c>
      <c r="G1663" s="9">
        <v>58.845600083444992</v>
      </c>
      <c r="H1663" s="9">
        <v>2.9796325572853228</v>
      </c>
      <c r="I1663" s="9">
        <f t="shared" si="40"/>
        <v>82.456925362061682</v>
      </c>
    </row>
    <row r="1664" spans="1:9" x14ac:dyDescent="0.25">
      <c r="A1664" s="14"/>
      <c r="B1664" s="5">
        <f>DATE(YEAR(siječanj!B1664),MONTH(siječanj!B1664)+9,DAY(siječanj!B1664))</f>
        <v>44122</v>
      </c>
      <c r="C1664" s="8">
        <v>17.3020833333333</v>
      </c>
      <c r="D1664">
        <v>0.90621575600000004</v>
      </c>
      <c r="E1664" s="6">
        <v>94.502401436786542</v>
      </c>
      <c r="F1664" s="9">
        <v>62.851769597670923</v>
      </c>
      <c r="G1664" s="9">
        <v>61.947536241048105</v>
      </c>
      <c r="H1664" s="9">
        <v>2.2566182692029861</v>
      </c>
      <c r="I1664" s="9">
        <f t="shared" si="40"/>
        <v>85.639565161853</v>
      </c>
    </row>
    <row r="1665" spans="1:9" x14ac:dyDescent="0.25">
      <c r="A1665" s="14"/>
      <c r="B1665" s="5">
        <f>DATE(YEAR(siječanj!B1665),MONTH(siječanj!B1665)+9,DAY(siječanj!B1665))</f>
        <v>44122</v>
      </c>
      <c r="C1665" s="8">
        <v>17.3125</v>
      </c>
      <c r="D1665">
        <v>0.90621575600000004</v>
      </c>
      <c r="E1665" s="6">
        <v>103.53461351309862</v>
      </c>
      <c r="F1665" s="9">
        <v>64.165254714303828</v>
      </c>
      <c r="G1665" s="9">
        <v>62.812090252128414</v>
      </c>
      <c r="H1665" s="9">
        <v>1.8525918880252246</v>
      </c>
      <c r="I1665" s="9">
        <f t="shared" si="40"/>
        <v>93.824698056940491</v>
      </c>
    </row>
    <row r="1666" spans="1:9" x14ac:dyDescent="0.25">
      <c r="A1666" s="14"/>
      <c r="B1666" s="5">
        <f>DATE(YEAR(siječanj!B1666),MONTH(siječanj!B1666)+9,DAY(siječanj!B1666))</f>
        <v>44122</v>
      </c>
      <c r="C1666" s="8">
        <v>17.3229166666667</v>
      </c>
      <c r="D1666">
        <v>0.90621575600000004</v>
      </c>
      <c r="E1666" s="6">
        <v>110.98668980113807</v>
      </c>
      <c r="F1666" s="9">
        <v>65.924685735908909</v>
      </c>
      <c r="G1666" s="9">
        <v>69.578121325716097</v>
      </c>
      <c r="H1666" s="9">
        <v>1.0233044082663321</v>
      </c>
      <c r="I1666" s="9">
        <f t="shared" si="40"/>
        <v>100.57788700407583</v>
      </c>
    </row>
    <row r="1667" spans="1:9" x14ac:dyDescent="0.25">
      <c r="A1667" s="14"/>
      <c r="B1667" s="5">
        <f>DATE(YEAR(siječanj!B1667),MONTH(siječanj!B1667)+9,DAY(siječanj!B1667))</f>
        <v>44122</v>
      </c>
      <c r="C1667" s="8">
        <v>17.3333333333333</v>
      </c>
      <c r="D1667">
        <v>0.90621575600000004</v>
      </c>
      <c r="E1667" s="6">
        <v>116.25806886543626</v>
      </c>
      <c r="F1667" s="9">
        <v>67.796970555797628</v>
      </c>
      <c r="G1667" s="9">
        <v>72.329817395081676</v>
      </c>
      <c r="H1667" s="9">
        <v>1.2370918656794179</v>
      </c>
      <c r="I1667" s="9">
        <f t="shared" si="40"/>
        <v>105.35489376799138</v>
      </c>
    </row>
    <row r="1668" spans="1:9" x14ac:dyDescent="0.25">
      <c r="A1668" s="14"/>
      <c r="B1668" s="5">
        <f>DATE(YEAR(siječanj!B1668),MONTH(siječanj!B1668)+9,DAY(siječanj!B1668))</f>
        <v>44122</v>
      </c>
      <c r="C1668" s="8">
        <v>17.34375</v>
      </c>
      <c r="D1668">
        <v>0.90621575600000004</v>
      </c>
      <c r="E1668" s="6">
        <v>119.30528821781544</v>
      </c>
      <c r="F1668" s="9">
        <v>68.778340080821664</v>
      </c>
      <c r="G1668" s="9">
        <v>77.946633337438897</v>
      </c>
      <c r="H1668" s="9">
        <v>1.4513116073156409</v>
      </c>
      <c r="I1668" s="9">
        <f t="shared" ref="I1668:I1731" si="42">D1668*E1668</f>
        <v>108.11633195710552</v>
      </c>
    </row>
    <row r="1669" spans="1:9" x14ac:dyDescent="0.25">
      <c r="A1669" s="14"/>
      <c r="B1669" s="5">
        <f>DATE(YEAR(siječanj!B1669),MONTH(siječanj!B1669)+9,DAY(siječanj!B1669))</f>
        <v>44122</v>
      </c>
      <c r="C1669" s="8">
        <v>17.3541666666667</v>
      </c>
      <c r="D1669">
        <v>0.90621575600000004</v>
      </c>
      <c r="E1669" s="6">
        <v>124.31904645856966</v>
      </c>
      <c r="F1669" s="9">
        <v>72.852389123350846</v>
      </c>
      <c r="G1669" s="9">
        <v>82.280868977065751</v>
      </c>
      <c r="H1669" s="9">
        <v>1.3943845561521357</v>
      </c>
      <c r="I1669" s="9">
        <f t="shared" si="42"/>
        <v>112.65987867165182</v>
      </c>
    </row>
    <row r="1670" spans="1:9" x14ac:dyDescent="0.25">
      <c r="A1670" s="14"/>
      <c r="B1670" s="5">
        <f>DATE(YEAR(siječanj!B1670),MONTH(siječanj!B1670)+9,DAY(siječanj!B1670))</f>
        <v>44122</v>
      </c>
      <c r="C1670" s="8">
        <v>17.3645833333333</v>
      </c>
      <c r="D1670">
        <v>0.90621575600000004</v>
      </c>
      <c r="E1670" s="6">
        <v>129.16248991151926</v>
      </c>
      <c r="F1670" s="9">
        <v>74.036897896433786</v>
      </c>
      <c r="G1670" s="9">
        <v>82.506071190711864</v>
      </c>
      <c r="H1670" s="9">
        <v>1.3244351917782715</v>
      </c>
      <c r="I1670" s="9">
        <f t="shared" si="42"/>
        <v>117.0490834420098</v>
      </c>
    </row>
    <row r="1671" spans="1:9" x14ac:dyDescent="0.25">
      <c r="A1671" s="14"/>
      <c r="B1671" s="5">
        <f>DATE(YEAR(siječanj!B1671),MONTH(siječanj!B1671)+9,DAY(siječanj!B1671))</f>
        <v>44122</v>
      </c>
      <c r="C1671" s="8">
        <v>17.375</v>
      </c>
      <c r="D1671">
        <v>0.90621575600000004</v>
      </c>
      <c r="E1671" s="6">
        <v>129.81373125784918</v>
      </c>
      <c r="F1671" s="9">
        <v>77.927643404621548</v>
      </c>
      <c r="G1671" s="9">
        <v>86.402796670500422</v>
      </c>
      <c r="H1671" s="9">
        <v>1.4115593876257648</v>
      </c>
      <c r="I1671" s="9">
        <f t="shared" si="42"/>
        <v>117.63924861101263</v>
      </c>
    </row>
    <row r="1672" spans="1:9" x14ac:dyDescent="0.25">
      <c r="A1672" s="14"/>
      <c r="B1672" s="5">
        <f>DATE(YEAR(siječanj!B1672),MONTH(siječanj!B1672)+9,DAY(siječanj!B1672))</f>
        <v>44122</v>
      </c>
      <c r="C1672" s="8">
        <v>17.3854166666667</v>
      </c>
      <c r="D1672">
        <v>0.90621575600000004</v>
      </c>
      <c r="E1672" s="6">
        <v>134.20231221925363</v>
      </c>
      <c r="F1672" s="9">
        <v>87.060462510903363</v>
      </c>
      <c r="G1672" s="9">
        <v>91.634277482950438</v>
      </c>
      <c r="H1672" s="9">
        <v>1.9151167210643774</v>
      </c>
      <c r="I1672" s="9">
        <f t="shared" si="42"/>
        <v>121.61624982471896</v>
      </c>
    </row>
    <row r="1673" spans="1:9" x14ac:dyDescent="0.25">
      <c r="A1673" s="14"/>
      <c r="B1673" s="5">
        <f>DATE(YEAR(siječanj!B1673),MONTH(siječanj!B1673)+9,DAY(siječanj!B1673))</f>
        <v>44122</v>
      </c>
      <c r="C1673" s="8">
        <v>17.3958333333333</v>
      </c>
      <c r="D1673">
        <v>0.90621575600000004</v>
      </c>
      <c r="E1673" s="6">
        <v>138.74588661706764</v>
      </c>
      <c r="F1673" s="9">
        <v>88.691749035137491</v>
      </c>
      <c r="G1673" s="9">
        <v>94.028622153176386</v>
      </c>
      <c r="H1673" s="9">
        <v>1.9076025455359278</v>
      </c>
      <c r="I1673" s="9">
        <f t="shared" si="42"/>
        <v>125.73370853257624</v>
      </c>
    </row>
    <row r="1674" spans="1:9" x14ac:dyDescent="0.25">
      <c r="A1674" s="14"/>
      <c r="B1674" s="5">
        <f>DATE(YEAR(siječanj!B1674),MONTH(siječanj!B1674)+9,DAY(siječanj!B1674))</f>
        <v>44122</v>
      </c>
      <c r="C1674" s="8">
        <v>17.40625</v>
      </c>
      <c r="D1674">
        <v>0.90621575600000004</v>
      </c>
      <c r="E1674" s="6">
        <v>142.88564172397312</v>
      </c>
      <c r="F1674" s="9">
        <v>91.777878266305592</v>
      </c>
      <c r="G1674" s="9">
        <v>94.826011999890383</v>
      </c>
      <c r="H1674" s="9">
        <v>2.2625527148284501</v>
      </c>
      <c r="I1674" s="9">
        <f t="shared" si="42"/>
        <v>129.48521983643545</v>
      </c>
    </row>
    <row r="1675" spans="1:9" x14ac:dyDescent="0.25">
      <c r="A1675" s="14"/>
      <c r="B1675" s="5">
        <f>DATE(YEAR(siječanj!B1675),MONTH(siječanj!B1675)+9,DAY(siječanj!B1675))</f>
        <v>44122</v>
      </c>
      <c r="C1675" s="8">
        <v>17.4166666666667</v>
      </c>
      <c r="D1675">
        <v>0.90621575600000004</v>
      </c>
      <c r="E1675" s="6">
        <v>144.11203692710836</v>
      </c>
      <c r="F1675" s="9">
        <v>89.748474983101218</v>
      </c>
      <c r="G1675" s="9">
        <v>92.795231092955504</v>
      </c>
      <c r="H1675" s="9">
        <v>2.7535558769573365</v>
      </c>
      <c r="I1675" s="9">
        <f t="shared" si="42"/>
        <v>130.59659849259944</v>
      </c>
    </row>
    <row r="1676" spans="1:9" x14ac:dyDescent="0.25">
      <c r="A1676" s="14"/>
      <c r="B1676" s="5">
        <f>DATE(YEAR(siječanj!B1676),MONTH(siječanj!B1676)+9,DAY(siječanj!B1676))</f>
        <v>44122</v>
      </c>
      <c r="C1676" s="8">
        <v>17.4270833333333</v>
      </c>
      <c r="D1676">
        <v>0.90621575600000004</v>
      </c>
      <c r="E1676" s="6">
        <v>145.18840135062936</v>
      </c>
      <c r="F1676" s="9">
        <v>93.074151802336402</v>
      </c>
      <c r="G1676" s="9">
        <v>98.484460406597734</v>
      </c>
      <c r="H1676" s="9">
        <v>3.3245326164132036</v>
      </c>
      <c r="I1676" s="9">
        <f t="shared" si="42"/>
        <v>131.57201689239201</v>
      </c>
    </row>
    <row r="1677" spans="1:9" x14ac:dyDescent="0.25">
      <c r="A1677" s="14"/>
      <c r="B1677" s="5">
        <f>DATE(YEAR(siječanj!B1677),MONTH(siječanj!B1677)+9,DAY(siječanj!B1677))</f>
        <v>44122</v>
      </c>
      <c r="C1677" s="8">
        <v>17.4375</v>
      </c>
      <c r="D1677">
        <v>0.90621575600000004</v>
      </c>
      <c r="E1677" s="6">
        <v>149.08538510355814</v>
      </c>
      <c r="F1677" s="9">
        <v>92.243318305646383</v>
      </c>
      <c r="G1677" s="9">
        <v>98.277369562083138</v>
      </c>
      <c r="H1677" s="9">
        <v>3.1657966544213019</v>
      </c>
      <c r="I1677" s="9">
        <f t="shared" si="42"/>
        <v>135.10352497017209</v>
      </c>
    </row>
    <row r="1678" spans="1:9" x14ac:dyDescent="0.25">
      <c r="A1678" s="14"/>
      <c r="B1678" s="5">
        <f>DATE(YEAR(siječanj!B1678),MONTH(siječanj!B1678)+9,DAY(siječanj!B1678))</f>
        <v>44122</v>
      </c>
      <c r="C1678" s="8">
        <v>17.4479166666667</v>
      </c>
      <c r="D1678">
        <v>0.90621575600000004</v>
      </c>
      <c r="E1678" s="6">
        <v>151.09296685174303</v>
      </c>
      <c r="F1678" s="9">
        <v>92.896799785826346</v>
      </c>
      <c r="G1678" s="9">
        <v>93.630428874211489</v>
      </c>
      <c r="H1678" s="9">
        <v>2.892104962566008</v>
      </c>
      <c r="I1678" s="9">
        <f t="shared" si="42"/>
        <v>136.92282718183526</v>
      </c>
    </row>
    <row r="1679" spans="1:9" x14ac:dyDescent="0.25">
      <c r="A1679" s="14"/>
      <c r="B1679" s="5">
        <f>DATE(YEAR(siječanj!B1679),MONTH(siječanj!B1679)+9,DAY(siječanj!B1679))</f>
        <v>44122</v>
      </c>
      <c r="C1679" s="8">
        <v>17.4583333333333</v>
      </c>
      <c r="D1679">
        <v>0.90621575600000004</v>
      </c>
      <c r="E1679" s="6">
        <v>149.56831074304833</v>
      </c>
      <c r="F1679" s="9">
        <v>92.702549637999013</v>
      </c>
      <c r="G1679" s="9">
        <v>87.168169565534498</v>
      </c>
      <c r="H1679" s="9">
        <v>3.2488440315469047</v>
      </c>
      <c r="I1679" s="9">
        <f t="shared" si="42"/>
        <v>135.54115979365446</v>
      </c>
    </row>
    <row r="1680" spans="1:9" x14ac:dyDescent="0.25">
      <c r="A1680" s="14"/>
      <c r="B1680" s="5">
        <f>DATE(YEAR(siječanj!B1680),MONTH(siječanj!B1680)+9,DAY(siječanj!B1680))</f>
        <v>44122</v>
      </c>
      <c r="C1680" s="8">
        <v>17.46875</v>
      </c>
      <c r="D1680">
        <v>0.90621575600000004</v>
      </c>
      <c r="E1680" s="6">
        <v>149.82656238769681</v>
      </c>
      <c r="F1680" s="9">
        <v>90.278714634211539</v>
      </c>
      <c r="G1680" s="9">
        <v>87.325324720684236</v>
      </c>
      <c r="H1680" s="9">
        <v>3.7905310247687334</v>
      </c>
      <c r="I1680" s="9">
        <f t="shared" si="42"/>
        <v>135.77519150304784</v>
      </c>
    </row>
    <row r="1681" spans="1:9" x14ac:dyDescent="0.25">
      <c r="A1681" s="14"/>
      <c r="B1681" s="5">
        <f>DATE(YEAR(siječanj!B1681),MONTH(siječanj!B1681)+9,DAY(siječanj!B1681))</f>
        <v>44122</v>
      </c>
      <c r="C1681" s="8">
        <v>17.4791666666667</v>
      </c>
      <c r="D1681">
        <v>0.90621575600000004</v>
      </c>
      <c r="E1681" s="6">
        <v>152.01918499319399</v>
      </c>
      <c r="F1681" s="9">
        <v>89.733485677557013</v>
      </c>
      <c r="G1681" s="9">
        <v>86.906788758331842</v>
      </c>
      <c r="H1681" s="9">
        <v>3.5342890732478653</v>
      </c>
      <c r="I1681" s="9">
        <f t="shared" si="42"/>
        <v>137.76218065511114</v>
      </c>
    </row>
    <row r="1682" spans="1:9" x14ac:dyDescent="0.25">
      <c r="A1682" s="14"/>
      <c r="B1682" s="5">
        <f>DATE(YEAR(siječanj!B1682),MONTH(siječanj!B1682)+9,DAY(siječanj!B1682))</f>
        <v>44122</v>
      </c>
      <c r="C1682" s="8">
        <v>17.4895833333333</v>
      </c>
      <c r="D1682">
        <v>0.90621575600000004</v>
      </c>
      <c r="E1682" s="6">
        <v>149.65773531101024</v>
      </c>
      <c r="F1682" s="9">
        <v>87.880715084939794</v>
      </c>
      <c r="G1682" s="9">
        <v>86.218548705023437</v>
      </c>
      <c r="H1682" s="9">
        <v>4.9646667692324575</v>
      </c>
      <c r="I1682" s="9">
        <f t="shared" si="42"/>
        <v>135.62219774611503</v>
      </c>
    </row>
    <row r="1683" spans="1:9" x14ac:dyDescent="0.25">
      <c r="A1683" s="14"/>
      <c r="B1683" s="5">
        <f>DATE(YEAR(siječanj!B1683),MONTH(siječanj!B1683)+9,DAY(siječanj!B1683))</f>
        <v>44122</v>
      </c>
      <c r="C1683" s="8">
        <v>17.5</v>
      </c>
      <c r="D1683">
        <v>0.90621575600000004</v>
      </c>
      <c r="E1683" s="6">
        <v>146.07405345010059</v>
      </c>
      <c r="F1683" s="9">
        <v>88.131844222223592</v>
      </c>
      <c r="G1683" s="9">
        <v>85.657738366767873</v>
      </c>
      <c r="H1683" s="9">
        <v>5.2752928649544595</v>
      </c>
      <c r="I1683" s="9">
        <f t="shared" si="42"/>
        <v>132.37460877926733</v>
      </c>
    </row>
    <row r="1684" spans="1:9" x14ac:dyDescent="0.25">
      <c r="A1684" s="14"/>
      <c r="B1684" s="5">
        <f>DATE(YEAR(siječanj!B1684),MONTH(siječanj!B1684)+9,DAY(siječanj!B1684))</f>
        <v>44122</v>
      </c>
      <c r="C1684" s="8">
        <v>17.5104166666667</v>
      </c>
      <c r="D1684">
        <v>0.90621575600000004</v>
      </c>
      <c r="E1684" s="6">
        <v>136.78986042656669</v>
      </c>
      <c r="F1684" s="9">
        <v>87.885372619826057</v>
      </c>
      <c r="G1684" s="9">
        <v>85.041462211369193</v>
      </c>
      <c r="H1684" s="9">
        <v>5.9852748793604666</v>
      </c>
      <c r="I1684" s="9">
        <f t="shared" si="42"/>
        <v>123.96112677959562</v>
      </c>
    </row>
    <row r="1685" spans="1:9" x14ac:dyDescent="0.25">
      <c r="A1685" s="14"/>
      <c r="B1685" s="5">
        <f>DATE(YEAR(siječanj!B1685),MONTH(siječanj!B1685)+9,DAY(siječanj!B1685))</f>
        <v>44122</v>
      </c>
      <c r="C1685" s="8">
        <v>17.5208333333333</v>
      </c>
      <c r="D1685">
        <v>0.90621575600000004</v>
      </c>
      <c r="E1685" s="6">
        <v>133.15843458901281</v>
      </c>
      <c r="F1685" s="9">
        <v>87.454194998466463</v>
      </c>
      <c r="G1685" s="9">
        <v>85.557200804285458</v>
      </c>
      <c r="H1685" s="9">
        <v>6.5571012465636525</v>
      </c>
      <c r="I1685" s="9">
        <f t="shared" si="42"/>
        <v>120.6702714688588</v>
      </c>
    </row>
    <row r="1686" spans="1:9" x14ac:dyDescent="0.25">
      <c r="A1686" s="14"/>
      <c r="B1686" s="5">
        <f>DATE(YEAR(siječanj!B1686),MONTH(siječanj!B1686)+9,DAY(siječanj!B1686))</f>
        <v>44122</v>
      </c>
      <c r="C1686" s="8">
        <v>17.53125</v>
      </c>
      <c r="D1686">
        <v>0.90621575600000004</v>
      </c>
      <c r="E1686" s="6">
        <v>131.63931075178837</v>
      </c>
      <c r="F1686" s="9">
        <v>87.96908769036142</v>
      </c>
      <c r="G1686" s="9">
        <v>86.743300844376535</v>
      </c>
      <c r="H1686" s="9">
        <v>5.6494527889184676</v>
      </c>
      <c r="I1686" s="9">
        <f t="shared" si="42"/>
        <v>119.29361751225083</v>
      </c>
    </row>
    <row r="1687" spans="1:9" x14ac:dyDescent="0.25">
      <c r="A1687" s="14"/>
      <c r="B1687" s="5">
        <f>DATE(YEAR(siječanj!B1687),MONTH(siječanj!B1687)+9,DAY(siječanj!B1687))</f>
        <v>44122</v>
      </c>
      <c r="C1687" s="8">
        <v>17.5416666666667</v>
      </c>
      <c r="D1687">
        <v>0.90621575600000004</v>
      </c>
      <c r="E1687" s="6">
        <v>126.70605081228767</v>
      </c>
      <c r="F1687" s="9">
        <v>88.143980335559647</v>
      </c>
      <c r="G1687" s="9">
        <v>89.422868476471791</v>
      </c>
      <c r="H1687" s="9">
        <v>4.1663254611985661</v>
      </c>
      <c r="I1687" s="9">
        <f t="shared" si="42"/>
        <v>114.82301962663169</v>
      </c>
    </row>
    <row r="1688" spans="1:9" x14ac:dyDescent="0.25">
      <c r="A1688" s="14"/>
      <c r="B1688" s="5">
        <f>DATE(YEAR(siječanj!B1688),MONTH(siječanj!B1688)+9,DAY(siječanj!B1688))</f>
        <v>44122</v>
      </c>
      <c r="C1688" s="8">
        <v>17.5520833333333</v>
      </c>
      <c r="D1688">
        <v>0.90621575600000004</v>
      </c>
      <c r="E1688" s="6">
        <v>121.51445926489995</v>
      </c>
      <c r="F1688" s="9">
        <v>85.373611073060744</v>
      </c>
      <c r="G1688" s="9">
        <v>89.298653298683377</v>
      </c>
      <c r="H1688" s="9">
        <v>5.1457589970960536</v>
      </c>
      <c r="I1688" s="9">
        <f t="shared" si="42"/>
        <v>110.11831756767252</v>
      </c>
    </row>
    <row r="1689" spans="1:9" x14ac:dyDescent="0.25">
      <c r="A1689" s="14"/>
      <c r="B1689" s="5">
        <f>DATE(YEAR(siječanj!B1689),MONTH(siječanj!B1689)+9,DAY(siječanj!B1689))</f>
        <v>44122</v>
      </c>
      <c r="C1689" s="8">
        <v>17.5625</v>
      </c>
      <c r="D1689">
        <v>0.90621575600000004</v>
      </c>
      <c r="E1689" s="6">
        <v>117.14734102905479</v>
      </c>
      <c r="F1689" s="9">
        <v>84.962369629933008</v>
      </c>
      <c r="G1689" s="9">
        <v>88.546347236774096</v>
      </c>
      <c r="H1689" s="9">
        <v>4.2793010504269429</v>
      </c>
      <c r="I1689" s="9">
        <f t="shared" si="42"/>
        <v>106.16076621403471</v>
      </c>
    </row>
    <row r="1690" spans="1:9" x14ac:dyDescent="0.25">
      <c r="A1690" s="14"/>
      <c r="B1690" s="5">
        <f>DATE(YEAR(siječanj!B1690),MONTH(siječanj!B1690)+9,DAY(siječanj!B1690))</f>
        <v>44122</v>
      </c>
      <c r="C1690" s="8">
        <v>17.5729166666667</v>
      </c>
      <c r="D1690">
        <v>0.90621575600000004</v>
      </c>
      <c r="E1690" s="6">
        <v>115.43510597062274</v>
      </c>
      <c r="F1690" s="9">
        <v>85.057111685565786</v>
      </c>
      <c r="G1690" s="9">
        <v>87.772085203112425</v>
      </c>
      <c r="H1690" s="9">
        <v>4.0947824222693567</v>
      </c>
      <c r="I1690" s="9">
        <f t="shared" si="42"/>
        <v>104.60911182610801</v>
      </c>
    </row>
    <row r="1691" spans="1:9" x14ac:dyDescent="0.25">
      <c r="A1691" s="14"/>
      <c r="B1691" s="5">
        <f>DATE(YEAR(siječanj!B1691),MONTH(siječanj!B1691)+9,DAY(siječanj!B1691))</f>
        <v>44122</v>
      </c>
      <c r="C1691" s="8">
        <v>17.5833333333333</v>
      </c>
      <c r="D1691">
        <v>0.90621575600000004</v>
      </c>
      <c r="E1691" s="6">
        <v>112.65835980479086</v>
      </c>
      <c r="F1691" s="9">
        <v>85.670274746838217</v>
      </c>
      <c r="G1691" s="9">
        <v>89.211411319168562</v>
      </c>
      <c r="H1691" s="9">
        <v>4.0558220596241679</v>
      </c>
      <c r="I1691" s="9">
        <f t="shared" si="42"/>
        <v>102.09278070021857</v>
      </c>
    </row>
    <row r="1692" spans="1:9" x14ac:dyDescent="0.25">
      <c r="A1692" s="14"/>
      <c r="B1692" s="5">
        <f>DATE(YEAR(siječanj!B1692),MONTH(siječanj!B1692)+9,DAY(siječanj!B1692))</f>
        <v>44122</v>
      </c>
      <c r="C1692" s="8">
        <v>17.59375</v>
      </c>
      <c r="D1692">
        <v>0.90621575600000004</v>
      </c>
      <c r="E1692" s="6">
        <v>113.44466893311298</v>
      </c>
      <c r="F1692" s="9">
        <v>86.271514679545078</v>
      </c>
      <c r="G1692" s="9">
        <v>86.247214672164247</v>
      </c>
      <c r="H1692" s="9">
        <v>3.8120366668465113</v>
      </c>
      <c r="I1692" s="9">
        <f t="shared" si="42"/>
        <v>102.80534642139069</v>
      </c>
    </row>
    <row r="1693" spans="1:9" x14ac:dyDescent="0.25">
      <c r="A1693" s="14"/>
      <c r="B1693" s="5">
        <f>DATE(YEAR(siječanj!B1693),MONTH(siječanj!B1693)+9,DAY(siječanj!B1693))</f>
        <v>44122</v>
      </c>
      <c r="C1693" s="8">
        <v>17.6041666666667</v>
      </c>
      <c r="D1693">
        <v>0.90621575600000004</v>
      </c>
      <c r="E1693" s="6">
        <v>111.398090791706</v>
      </c>
      <c r="F1693" s="9">
        <v>85.065325664260783</v>
      </c>
      <c r="G1693" s="9">
        <v>85.514894122835315</v>
      </c>
      <c r="H1693" s="9">
        <v>2.8559494671382248</v>
      </c>
      <c r="I1693" s="9">
        <f t="shared" si="42"/>
        <v>100.9507050637625</v>
      </c>
    </row>
    <row r="1694" spans="1:9" x14ac:dyDescent="0.25">
      <c r="A1694" s="14"/>
      <c r="B1694" s="5">
        <f>DATE(YEAR(siječanj!B1694),MONTH(siječanj!B1694)+9,DAY(siječanj!B1694))</f>
        <v>44122</v>
      </c>
      <c r="C1694" s="8">
        <v>17.6145833333333</v>
      </c>
      <c r="D1694">
        <v>0.90621575600000004</v>
      </c>
      <c r="E1694" s="6">
        <v>109.0840997852288</v>
      </c>
      <c r="F1694" s="9">
        <v>84.237064059138675</v>
      </c>
      <c r="G1694" s="9">
        <v>86.275238534483222</v>
      </c>
      <c r="H1694" s="9">
        <v>2.5863565070299575</v>
      </c>
      <c r="I1694" s="9">
        <f t="shared" si="42"/>
        <v>98.853729954450557</v>
      </c>
    </row>
    <row r="1695" spans="1:9" x14ac:dyDescent="0.25">
      <c r="A1695" s="14"/>
      <c r="B1695" s="5">
        <f>DATE(YEAR(siječanj!B1695),MONTH(siječanj!B1695)+9,DAY(siječanj!B1695))</f>
        <v>44122</v>
      </c>
      <c r="C1695" s="8">
        <v>17.625</v>
      </c>
      <c r="D1695">
        <v>0.90621575600000004</v>
      </c>
      <c r="E1695" s="6">
        <v>105.53837676984047</v>
      </c>
      <c r="F1695" s="9">
        <v>84.227515911692834</v>
      </c>
      <c r="G1695" s="9">
        <v>87.964588228705423</v>
      </c>
      <c r="H1695" s="9">
        <v>2.3686535904437092</v>
      </c>
      <c r="I1695" s="9">
        <f t="shared" si="42"/>
        <v>95.640539891493816</v>
      </c>
    </row>
    <row r="1696" spans="1:9" x14ac:dyDescent="0.25">
      <c r="A1696" s="14"/>
      <c r="B1696" s="5">
        <f>DATE(YEAR(siječanj!B1696),MONTH(siječanj!B1696)+9,DAY(siječanj!B1696))</f>
        <v>44122</v>
      </c>
      <c r="C1696" s="8">
        <v>17.6354166666667</v>
      </c>
      <c r="D1696">
        <v>0.90621575600000004</v>
      </c>
      <c r="E1696" s="6">
        <v>104.71845445249451</v>
      </c>
      <c r="F1696" s="9">
        <v>83.461566416964416</v>
      </c>
      <c r="G1696" s="9">
        <v>85.746906660748252</v>
      </c>
      <c r="H1696" s="9">
        <v>2.2457015984988757</v>
      </c>
      <c r="I1696" s="9">
        <f t="shared" si="42"/>
        <v>94.897513368818878</v>
      </c>
    </row>
    <row r="1697" spans="1:9" x14ac:dyDescent="0.25">
      <c r="A1697" s="14"/>
      <c r="B1697" s="5">
        <f>DATE(YEAR(siječanj!B1697),MONTH(siječanj!B1697)+9,DAY(siječanj!B1697))</f>
        <v>44122</v>
      </c>
      <c r="C1697" s="8">
        <v>17.6458333333333</v>
      </c>
      <c r="D1697">
        <v>0.90621575600000004</v>
      </c>
      <c r="E1697" s="6">
        <v>104.95900657980008</v>
      </c>
      <c r="F1697" s="9">
        <v>83.987425815248159</v>
      </c>
      <c r="G1697" s="9">
        <v>85.907127866422343</v>
      </c>
      <c r="H1697" s="9">
        <v>1.9569257769772452</v>
      </c>
      <c r="I1697" s="9">
        <f t="shared" si="42"/>
        <v>95.115505496722506</v>
      </c>
    </row>
    <row r="1698" spans="1:9" x14ac:dyDescent="0.25">
      <c r="A1698" s="14"/>
      <c r="B1698" s="5">
        <f>DATE(YEAR(siječanj!B1698),MONTH(siječanj!B1698)+9,DAY(siječanj!B1698))</f>
        <v>44122</v>
      </c>
      <c r="C1698" s="8">
        <v>17.65625</v>
      </c>
      <c r="D1698">
        <v>0.90621575600000004</v>
      </c>
      <c r="E1698" s="6">
        <v>104.26994854481744</v>
      </c>
      <c r="F1698" s="9">
        <v>83.313220515043668</v>
      </c>
      <c r="G1698" s="9">
        <v>83.512185236081024</v>
      </c>
      <c r="H1698" s="9">
        <v>2.1370090096379877</v>
      </c>
      <c r="I1698" s="9">
        <f t="shared" si="42"/>
        <v>94.491070248622833</v>
      </c>
    </row>
    <row r="1699" spans="1:9" x14ac:dyDescent="0.25">
      <c r="A1699" s="14"/>
      <c r="B1699" s="5">
        <f>DATE(YEAR(siječanj!B1699),MONTH(siječanj!B1699)+9,DAY(siječanj!B1699))</f>
        <v>44122</v>
      </c>
      <c r="C1699" s="8">
        <v>17.6666666666667</v>
      </c>
      <c r="D1699">
        <v>0.90621575600000004</v>
      </c>
      <c r="E1699" s="6">
        <v>103.01420880751867</v>
      </c>
      <c r="F1699" s="9">
        <v>82.59358114285989</v>
      </c>
      <c r="G1699" s="9">
        <v>84.01498140368173</v>
      </c>
      <c r="H1699" s="9">
        <v>3.1226339711829887</v>
      </c>
      <c r="I1699" s="9">
        <f t="shared" si="42"/>
        <v>93.353099113247396</v>
      </c>
    </row>
    <row r="1700" spans="1:9" x14ac:dyDescent="0.25">
      <c r="A1700" s="14"/>
      <c r="B1700" s="5">
        <f>DATE(YEAR(siječanj!B1700),MONTH(siječanj!B1700)+9,DAY(siječanj!B1700))</f>
        <v>44122</v>
      </c>
      <c r="C1700" s="8">
        <v>17.6770833333333</v>
      </c>
      <c r="D1700">
        <v>0.90621575600000004</v>
      </c>
      <c r="E1700" s="6">
        <v>102.31502900605065</v>
      </c>
      <c r="F1700" s="9">
        <v>84.666429300659004</v>
      </c>
      <c r="G1700" s="9">
        <v>84.094586348971561</v>
      </c>
      <c r="H1700" s="9">
        <v>3.5153034290607259</v>
      </c>
      <c r="I1700" s="9">
        <f t="shared" si="42"/>
        <v>92.719491360880127</v>
      </c>
    </row>
    <row r="1701" spans="1:9" x14ac:dyDescent="0.25">
      <c r="A1701" s="14"/>
      <c r="B1701" s="5">
        <f>DATE(YEAR(siječanj!B1701),MONTH(siječanj!B1701)+9,DAY(siječanj!B1701))</f>
        <v>44122</v>
      </c>
      <c r="C1701" s="8">
        <v>17.6875</v>
      </c>
      <c r="D1701">
        <v>0.90621575600000004</v>
      </c>
      <c r="E1701" s="6">
        <v>103.17008578835468</v>
      </c>
      <c r="F1701" s="9">
        <v>83.745607729156276</v>
      </c>
      <c r="G1701" s="9">
        <v>83.440594561598999</v>
      </c>
      <c r="H1701" s="9">
        <v>2.9771723221905098</v>
      </c>
      <c r="I1701" s="9">
        <f t="shared" si="42"/>
        <v>93.494357289278696</v>
      </c>
    </row>
    <row r="1702" spans="1:9" x14ac:dyDescent="0.25">
      <c r="A1702" s="14"/>
      <c r="B1702" s="5">
        <f>DATE(YEAR(siječanj!B1702),MONTH(siječanj!B1702)+9,DAY(siječanj!B1702))</f>
        <v>44122</v>
      </c>
      <c r="C1702" s="8">
        <v>17.6979166666667</v>
      </c>
      <c r="D1702">
        <v>0.90621575600000004</v>
      </c>
      <c r="E1702" s="6">
        <v>103.02742544749786</v>
      </c>
      <c r="F1702" s="9">
        <v>84.952463828816008</v>
      </c>
      <c r="G1702" s="9">
        <v>83.905382136900855</v>
      </c>
      <c r="H1702" s="9">
        <v>3.6957402582634353</v>
      </c>
      <c r="I1702" s="9">
        <f t="shared" si="42"/>
        <v>93.365076240637919</v>
      </c>
    </row>
    <row r="1703" spans="1:9" x14ac:dyDescent="0.25">
      <c r="A1703" s="14"/>
      <c r="B1703" s="5">
        <f>DATE(YEAR(siječanj!B1703),MONTH(siječanj!B1703)+9,DAY(siječanj!B1703))</f>
        <v>44122</v>
      </c>
      <c r="C1703" s="8">
        <v>17.7083333333333</v>
      </c>
      <c r="D1703">
        <v>0.90621575600000004</v>
      </c>
      <c r="E1703" s="6">
        <v>106.00330870624578</v>
      </c>
      <c r="F1703" s="9">
        <v>85.486444778441509</v>
      </c>
      <c r="G1703" s="9">
        <v>83.516005759771076</v>
      </c>
      <c r="H1703" s="9">
        <v>4.6071129341351416</v>
      </c>
      <c r="I1703" s="9">
        <f t="shared" si="42"/>
        <v>96.061868537731897</v>
      </c>
    </row>
    <row r="1704" spans="1:9" x14ac:dyDescent="0.25">
      <c r="A1704" s="14"/>
      <c r="B1704" s="5">
        <f>DATE(YEAR(siječanj!B1704),MONTH(siječanj!B1704)+9,DAY(siječanj!B1704))</f>
        <v>44122</v>
      </c>
      <c r="C1704" s="8">
        <v>17.71875</v>
      </c>
      <c r="D1704">
        <v>0.90621575600000004</v>
      </c>
      <c r="E1704" s="6">
        <v>111.13491893988275</v>
      </c>
      <c r="F1704" s="9">
        <v>86.784566861536732</v>
      </c>
      <c r="G1704" s="9">
        <v>84.906660330330396</v>
      </c>
      <c r="H1704" s="9">
        <v>6.9788980950801029</v>
      </c>
      <c r="I1704" s="9">
        <f t="shared" si="42"/>
        <v>100.71221458510458</v>
      </c>
    </row>
    <row r="1705" spans="1:9" x14ac:dyDescent="0.25">
      <c r="A1705" s="14"/>
      <c r="B1705" s="5">
        <f>DATE(YEAR(siječanj!B1705),MONTH(siječanj!B1705)+9,DAY(siječanj!B1705))</f>
        <v>44122</v>
      </c>
      <c r="C1705" s="8">
        <v>17.7291666666667</v>
      </c>
      <c r="D1705">
        <v>0.90621575600000004</v>
      </c>
      <c r="E1705" s="6">
        <v>114.4470101033057</v>
      </c>
      <c r="F1705" s="9">
        <v>88.212834695129217</v>
      </c>
      <c r="G1705" s="9">
        <v>84.462981951047126</v>
      </c>
      <c r="H1705" s="9">
        <v>23.353688009134007</v>
      </c>
      <c r="I1705" s="9">
        <f t="shared" si="42"/>
        <v>103.71368378270682</v>
      </c>
    </row>
    <row r="1706" spans="1:9" x14ac:dyDescent="0.25">
      <c r="A1706" s="14"/>
      <c r="B1706" s="5">
        <f>DATE(YEAR(siječanj!B1706),MONTH(siječanj!B1706)+9,DAY(siječanj!B1706))</f>
        <v>44122</v>
      </c>
      <c r="C1706" s="8">
        <v>17.7395833333333</v>
      </c>
      <c r="D1706">
        <v>0.90621575600000004</v>
      </c>
      <c r="E1706" s="6">
        <v>120.40663769819578</v>
      </c>
      <c r="F1706" s="9">
        <v>89.926678938693129</v>
      </c>
      <c r="G1706" s="9">
        <v>90.417669437510838</v>
      </c>
      <c r="H1706" s="9">
        <v>42.464680676330737</v>
      </c>
      <c r="I1706" s="9">
        <f t="shared" si="42"/>
        <v>109.11439220908859</v>
      </c>
    </row>
    <row r="1707" spans="1:9" x14ac:dyDescent="0.25">
      <c r="A1707" s="14"/>
      <c r="B1707" s="5">
        <f>DATE(YEAR(siječanj!B1707),MONTH(siječanj!B1707)+9,DAY(siječanj!B1707))</f>
        <v>44122</v>
      </c>
      <c r="C1707" s="8">
        <v>17.75</v>
      </c>
      <c r="D1707">
        <v>0.90621575600000004</v>
      </c>
      <c r="E1707" s="6">
        <v>125.34303397361026</v>
      </c>
      <c r="F1707" s="9">
        <v>92.826454532863508</v>
      </c>
      <c r="G1707" s="9">
        <v>90.247628041217453</v>
      </c>
      <c r="H1707" s="9">
        <v>64.607801540665847</v>
      </c>
      <c r="I1707" s="9">
        <f t="shared" si="42"/>
        <v>113.58783229172892</v>
      </c>
    </row>
    <row r="1708" spans="1:9" x14ac:dyDescent="0.25">
      <c r="A1708" s="14"/>
      <c r="B1708" s="5">
        <f>DATE(YEAR(siječanj!B1708),MONTH(siječanj!B1708)+9,DAY(siječanj!B1708))</f>
        <v>44122</v>
      </c>
      <c r="C1708" s="8">
        <v>17.7604166666667</v>
      </c>
      <c r="D1708">
        <v>0.90621575600000004</v>
      </c>
      <c r="E1708" s="6">
        <v>129.74098346753655</v>
      </c>
      <c r="F1708" s="9">
        <v>92.320884947902229</v>
      </c>
      <c r="G1708" s="9">
        <v>91.014176790706571</v>
      </c>
      <c r="H1708" s="9">
        <v>81.9843244818329</v>
      </c>
      <c r="I1708" s="9">
        <f t="shared" si="42"/>
        <v>117.57332341721714</v>
      </c>
    </row>
    <row r="1709" spans="1:9" x14ac:dyDescent="0.25">
      <c r="A1709" s="14"/>
      <c r="B1709" s="5">
        <f>DATE(YEAR(siječanj!B1709),MONTH(siječanj!B1709)+9,DAY(siječanj!B1709))</f>
        <v>44122</v>
      </c>
      <c r="C1709" s="8">
        <v>17.7708333333333</v>
      </c>
      <c r="D1709">
        <v>0.90621575600000004</v>
      </c>
      <c r="E1709" s="6">
        <v>139.32393494567</v>
      </c>
      <c r="F1709" s="9">
        <v>91.847038037998843</v>
      </c>
      <c r="G1709" s="9">
        <v>95.765483591060956</v>
      </c>
      <c r="H1709" s="9">
        <v>107.63492980944157</v>
      </c>
      <c r="I1709" s="9">
        <f t="shared" si="42"/>
        <v>126.25754503568517</v>
      </c>
    </row>
    <row r="1710" spans="1:9" x14ac:dyDescent="0.25">
      <c r="A1710" s="14"/>
      <c r="B1710" s="5">
        <f>DATE(YEAR(siječanj!B1710),MONTH(siječanj!B1710)+9,DAY(siječanj!B1710))</f>
        <v>44122</v>
      </c>
      <c r="C1710" s="8">
        <v>17.78125</v>
      </c>
      <c r="D1710">
        <v>0.90621575600000004</v>
      </c>
      <c r="E1710" s="6">
        <v>144.6755358950883</v>
      </c>
      <c r="F1710" s="9">
        <v>91.890105166019552</v>
      </c>
      <c r="G1710" s="9">
        <v>100.42858525466775</v>
      </c>
      <c r="H1710" s="9">
        <v>121.83747357339222</v>
      </c>
      <c r="I1710" s="9">
        <f t="shared" si="42"/>
        <v>131.10725013587259</v>
      </c>
    </row>
    <row r="1711" spans="1:9" x14ac:dyDescent="0.25">
      <c r="A1711" s="14"/>
      <c r="B1711" s="5">
        <f>DATE(YEAR(siječanj!B1711),MONTH(siječanj!B1711)+9,DAY(siječanj!B1711))</f>
        <v>44122</v>
      </c>
      <c r="C1711" s="8">
        <v>17.7916666666667</v>
      </c>
      <c r="D1711">
        <v>0.90621575600000004</v>
      </c>
      <c r="E1711" s="6">
        <v>150.65601612564319</v>
      </c>
      <c r="F1711" s="9">
        <v>91.259437167763053</v>
      </c>
      <c r="G1711" s="9">
        <v>102.54688103566671</v>
      </c>
      <c r="H1711" s="9">
        <v>148.34072566555477</v>
      </c>
      <c r="I1711" s="9">
        <f t="shared" si="42"/>
        <v>136.52685554924795</v>
      </c>
    </row>
    <row r="1712" spans="1:9" x14ac:dyDescent="0.25">
      <c r="A1712" s="14"/>
      <c r="B1712" s="5">
        <f>DATE(YEAR(siječanj!B1712),MONTH(siječanj!B1712)+9,DAY(siječanj!B1712))</f>
        <v>44122</v>
      </c>
      <c r="C1712" s="8">
        <v>17.8020833333333</v>
      </c>
      <c r="D1712">
        <v>0.90621575600000004</v>
      </c>
      <c r="E1712" s="6">
        <v>157.70031148726198</v>
      </c>
      <c r="F1712" s="9">
        <v>91.65305311648946</v>
      </c>
      <c r="G1712" s="9">
        <v>109.71415538612315</v>
      </c>
      <c r="H1712" s="9">
        <v>179.60073573655268</v>
      </c>
      <c r="I1712" s="9">
        <f t="shared" si="42"/>
        <v>142.91050699586461</v>
      </c>
    </row>
    <row r="1713" spans="1:9" x14ac:dyDescent="0.25">
      <c r="A1713" s="14"/>
      <c r="B1713" s="5">
        <f>DATE(YEAR(siječanj!B1713),MONTH(siječanj!B1713)+9,DAY(siječanj!B1713))</f>
        <v>44122</v>
      </c>
      <c r="C1713" s="8">
        <v>17.8125</v>
      </c>
      <c r="D1713">
        <v>0.90621575600000004</v>
      </c>
      <c r="E1713" s="6">
        <v>155.83794298036611</v>
      </c>
      <c r="F1713" s="9">
        <v>92.110849815576884</v>
      </c>
      <c r="G1713" s="9">
        <v>106.19127537308567</v>
      </c>
      <c r="H1713" s="9">
        <v>200.54665142118884</v>
      </c>
      <c r="I1713" s="9">
        <f t="shared" si="42"/>
        <v>141.22279931143737</v>
      </c>
    </row>
    <row r="1714" spans="1:9" x14ac:dyDescent="0.25">
      <c r="A1714" s="14"/>
      <c r="B1714" s="5">
        <f>DATE(YEAR(siječanj!B1714),MONTH(siječanj!B1714)+9,DAY(siječanj!B1714))</f>
        <v>44122</v>
      </c>
      <c r="C1714" s="8">
        <v>17.8229166666667</v>
      </c>
      <c r="D1714">
        <v>0.90621575600000004</v>
      </c>
      <c r="E1714" s="6">
        <v>157.00754355288871</v>
      </c>
      <c r="F1714" s="9">
        <v>90.535590341717381</v>
      </c>
      <c r="G1714" s="9">
        <v>106.25315019898196</v>
      </c>
      <c r="H1714" s="9">
        <v>221.95850375929155</v>
      </c>
      <c r="I1714" s="9">
        <f t="shared" si="42"/>
        <v>142.28270977848396</v>
      </c>
    </row>
    <row r="1715" spans="1:9" x14ac:dyDescent="0.25">
      <c r="A1715" s="14"/>
      <c r="B1715" s="5">
        <f>DATE(YEAR(siječanj!B1715),MONTH(siječanj!B1715)+9,DAY(siječanj!B1715))</f>
        <v>44122</v>
      </c>
      <c r="C1715" s="8">
        <v>17.8333333333333</v>
      </c>
      <c r="D1715">
        <v>0.90621575600000004</v>
      </c>
      <c r="E1715" s="6">
        <v>157.05572091054216</v>
      </c>
      <c r="F1715" s="9">
        <v>87.69501245799519</v>
      </c>
      <c r="G1715" s="9">
        <v>102.10643725942357</v>
      </c>
      <c r="H1715" s="9">
        <v>226.57153022207359</v>
      </c>
      <c r="I1715" s="9">
        <f t="shared" si="42"/>
        <v>142.32636885907198</v>
      </c>
    </row>
    <row r="1716" spans="1:9" x14ac:dyDescent="0.25">
      <c r="A1716" s="14"/>
      <c r="B1716" s="5">
        <f>DATE(YEAR(siječanj!B1716),MONTH(siječanj!B1716)+9,DAY(siječanj!B1716))</f>
        <v>44122</v>
      </c>
      <c r="C1716" s="8">
        <v>17.84375</v>
      </c>
      <c r="D1716">
        <v>0.90621575600000004</v>
      </c>
      <c r="E1716" s="6">
        <v>155.18113481054931</v>
      </c>
      <c r="F1716" s="9">
        <v>75.241334810587446</v>
      </c>
      <c r="G1716" s="9">
        <v>86.319507648795181</v>
      </c>
      <c r="H1716" s="9">
        <v>226.44307308058666</v>
      </c>
      <c r="I1716" s="9">
        <f t="shared" si="42"/>
        <v>140.62758939927986</v>
      </c>
    </row>
    <row r="1717" spans="1:9" x14ac:dyDescent="0.25">
      <c r="A1717" s="14"/>
      <c r="B1717" s="5">
        <f>DATE(YEAR(siječanj!B1717),MONTH(siječanj!B1717)+9,DAY(siječanj!B1717))</f>
        <v>44122</v>
      </c>
      <c r="C1717" s="8">
        <v>17.8541666666667</v>
      </c>
      <c r="D1717">
        <v>0.90621575600000004</v>
      </c>
      <c r="E1717" s="6">
        <v>153.88161766812081</v>
      </c>
      <c r="F1717" s="9">
        <v>73.605503271723165</v>
      </c>
      <c r="G1717" s="9">
        <v>82.854786279997498</v>
      </c>
      <c r="H1717" s="9">
        <v>226.09461115882758</v>
      </c>
      <c r="I1717" s="9">
        <f t="shared" si="42"/>
        <v>139.44994648961907</v>
      </c>
    </row>
    <row r="1718" spans="1:9" x14ac:dyDescent="0.25">
      <c r="A1718" s="14"/>
      <c r="B1718" s="5">
        <f>DATE(YEAR(siječanj!B1718),MONTH(siječanj!B1718)+9,DAY(siječanj!B1718))</f>
        <v>44122</v>
      </c>
      <c r="C1718" s="8">
        <v>17.8645833333333</v>
      </c>
      <c r="D1718">
        <v>0.90621575600000004</v>
      </c>
      <c r="E1718" s="6">
        <v>150.60617928398881</v>
      </c>
      <c r="F1718" s="9">
        <v>72.891698878534072</v>
      </c>
      <c r="G1718" s="9">
        <v>79.085053081351873</v>
      </c>
      <c r="H1718" s="9">
        <v>227.89855712709752</v>
      </c>
      <c r="I1718" s="9">
        <f t="shared" si="42"/>
        <v>136.48169261811145</v>
      </c>
    </row>
    <row r="1719" spans="1:9" x14ac:dyDescent="0.25">
      <c r="A1719" s="14"/>
      <c r="B1719" s="5">
        <f>DATE(YEAR(siječanj!B1719),MONTH(siječanj!B1719)+9,DAY(siječanj!B1719))</f>
        <v>44122</v>
      </c>
      <c r="C1719" s="8">
        <v>17.875</v>
      </c>
      <c r="D1719">
        <v>0.90621575600000004</v>
      </c>
      <c r="E1719" s="6">
        <v>149.04541829226767</v>
      </c>
      <c r="F1719" s="9">
        <v>71.50239922077597</v>
      </c>
      <c r="G1719" s="9">
        <v>74.825618640316335</v>
      </c>
      <c r="H1719" s="9">
        <v>230.0862599282944</v>
      </c>
      <c r="I1719" s="9">
        <f t="shared" si="42"/>
        <v>135.06730641606359</v>
      </c>
    </row>
    <row r="1720" spans="1:9" x14ac:dyDescent="0.25">
      <c r="A1720" s="14"/>
      <c r="B1720" s="5">
        <f>DATE(YEAR(siječanj!B1720),MONTH(siječanj!B1720)+9,DAY(siječanj!B1720))</f>
        <v>44122</v>
      </c>
      <c r="C1720" s="8">
        <v>17.8854166666667</v>
      </c>
      <c r="D1720">
        <v>0.90621575600000004</v>
      </c>
      <c r="E1720" s="6">
        <v>155.06891084758297</v>
      </c>
      <c r="F1720" s="9">
        <v>70.691345177675387</v>
      </c>
      <c r="G1720" s="9">
        <v>61.482447679111004</v>
      </c>
      <c r="H1720" s="9">
        <v>237.46472311184388</v>
      </c>
      <c r="I1720" s="9">
        <f t="shared" si="42"/>
        <v>140.525890275839</v>
      </c>
    </row>
    <row r="1721" spans="1:9" x14ac:dyDescent="0.25">
      <c r="A1721" s="14"/>
      <c r="B1721" s="5">
        <f>DATE(YEAR(siječanj!B1721),MONTH(siječanj!B1721)+9,DAY(siječanj!B1721))</f>
        <v>44122</v>
      </c>
      <c r="C1721" s="8">
        <v>17.8958333333333</v>
      </c>
      <c r="D1721">
        <v>0.90621575600000004</v>
      </c>
      <c r="E1721" s="6">
        <v>157.81981605374239</v>
      </c>
      <c r="F1721" s="9">
        <v>68.400111277116366</v>
      </c>
      <c r="G1721" s="9">
        <v>57.626343355615234</v>
      </c>
      <c r="H1721" s="9">
        <v>244.16233963999886</v>
      </c>
      <c r="I1721" s="9">
        <f t="shared" si="42"/>
        <v>143.0188039169231</v>
      </c>
    </row>
    <row r="1722" spans="1:9" x14ac:dyDescent="0.25">
      <c r="A1722" s="14"/>
      <c r="B1722" s="5">
        <f>DATE(YEAR(siječanj!B1722),MONTH(siječanj!B1722)+9,DAY(siječanj!B1722))</f>
        <v>44122</v>
      </c>
      <c r="C1722" s="8">
        <v>17.90625</v>
      </c>
      <c r="D1722">
        <v>0.90621575600000004</v>
      </c>
      <c r="E1722" s="6">
        <v>158.23959047875186</v>
      </c>
      <c r="F1722" s="9">
        <v>69.581963768439337</v>
      </c>
      <c r="G1722" s="9">
        <v>54.453920141192668</v>
      </c>
      <c r="H1722" s="9">
        <v>243.95166383215508</v>
      </c>
      <c r="I1722" s="9">
        <f t="shared" si="42"/>
        <v>143.39921011483253</v>
      </c>
    </row>
    <row r="1723" spans="1:9" x14ac:dyDescent="0.25">
      <c r="A1723" s="14"/>
      <c r="B1723" s="5">
        <f>DATE(YEAR(siječanj!B1723),MONTH(siječanj!B1723)+9,DAY(siječanj!B1723))</f>
        <v>44122</v>
      </c>
      <c r="C1723" s="8">
        <v>17.9166666666667</v>
      </c>
      <c r="D1723">
        <v>0.90621575600000004</v>
      </c>
      <c r="E1723" s="6">
        <v>150.72917064255216</v>
      </c>
      <c r="F1723" s="9">
        <v>67.9576494815026</v>
      </c>
      <c r="G1723" s="9">
        <v>49.913938064021998</v>
      </c>
      <c r="H1723" s="9">
        <v>240.04479058065982</v>
      </c>
      <c r="I1723" s="9">
        <f t="shared" si="42"/>
        <v>136.59314932509341</v>
      </c>
    </row>
    <row r="1724" spans="1:9" x14ac:dyDescent="0.25">
      <c r="A1724" s="14"/>
      <c r="B1724" s="5">
        <f>DATE(YEAR(siječanj!B1724),MONTH(siječanj!B1724)+9,DAY(siječanj!B1724))</f>
        <v>44122</v>
      </c>
      <c r="C1724" s="8">
        <v>17.9270833333333</v>
      </c>
      <c r="D1724">
        <v>0.90621575600000004</v>
      </c>
      <c r="E1724" s="6">
        <v>141.28545293242163</v>
      </c>
      <c r="F1724" s="9">
        <v>65.872066441861762</v>
      </c>
      <c r="G1724" s="9">
        <v>51.730280039387154</v>
      </c>
      <c r="H1724" s="9">
        <v>242.53514811666221</v>
      </c>
      <c r="I1724" s="9">
        <f t="shared" si="42"/>
        <v>128.0351035409569</v>
      </c>
    </row>
    <row r="1725" spans="1:9" x14ac:dyDescent="0.25">
      <c r="A1725" s="14"/>
      <c r="B1725" s="5">
        <f>DATE(YEAR(siječanj!B1725),MONTH(siječanj!B1725)+9,DAY(siječanj!B1725))</f>
        <v>44122</v>
      </c>
      <c r="C1725" s="8">
        <v>17.9375</v>
      </c>
      <c r="D1725">
        <v>0.90621575600000004</v>
      </c>
      <c r="E1725" s="6">
        <v>132.14557479774314</v>
      </c>
      <c r="F1725" s="9">
        <v>62.931960373042152</v>
      </c>
      <c r="G1725" s="9">
        <v>51.878959410888349</v>
      </c>
      <c r="H1725" s="9">
        <v>245.42197901249662</v>
      </c>
      <c r="I1725" s="9">
        <f t="shared" si="42"/>
        <v>119.75240196739135</v>
      </c>
    </row>
    <row r="1726" spans="1:9" x14ac:dyDescent="0.25">
      <c r="A1726" s="14"/>
      <c r="B1726" s="5">
        <f>DATE(YEAR(siječanj!B1726),MONTH(siječanj!B1726)+9,DAY(siječanj!B1726))</f>
        <v>44122</v>
      </c>
      <c r="C1726" s="8">
        <v>17.9479166666667</v>
      </c>
      <c r="D1726">
        <v>0.90621575600000004</v>
      </c>
      <c r="E1726" s="6">
        <v>121.21962789379585</v>
      </c>
      <c r="F1726" s="9">
        <v>62.378810794074582</v>
      </c>
      <c r="G1726" s="9">
        <v>50.684949442023026</v>
      </c>
      <c r="H1726" s="9">
        <v>239.68109113805846</v>
      </c>
      <c r="I1726" s="9">
        <f t="shared" si="42"/>
        <v>109.8511367338149</v>
      </c>
    </row>
    <row r="1727" spans="1:9" x14ac:dyDescent="0.25">
      <c r="A1727" s="14"/>
      <c r="B1727" s="5">
        <f>DATE(YEAR(siječanj!B1727),MONTH(siječanj!B1727)+9,DAY(siječanj!B1727))</f>
        <v>44122</v>
      </c>
      <c r="C1727" s="8">
        <v>17.9583333333333</v>
      </c>
      <c r="D1727">
        <v>0.90621575600000004</v>
      </c>
      <c r="E1727" s="6">
        <v>110.52849254638333</v>
      </c>
      <c r="F1727" s="9">
        <v>60.787734187072459</v>
      </c>
      <c r="G1727" s="9">
        <v>48.830346045585401</v>
      </c>
      <c r="H1727" s="9">
        <v>237.84384035972164</v>
      </c>
      <c r="I1727" s="9">
        <f t="shared" si="42"/>
        <v>100.16266143246114</v>
      </c>
    </row>
    <row r="1728" spans="1:9" x14ac:dyDescent="0.25">
      <c r="A1728" s="14"/>
      <c r="B1728" s="5">
        <f>DATE(YEAR(siječanj!B1728),MONTH(siječanj!B1728)+9,DAY(siječanj!B1728))</f>
        <v>44122</v>
      </c>
      <c r="C1728" s="8">
        <v>17.96875</v>
      </c>
      <c r="D1728">
        <v>0.90621575600000004</v>
      </c>
      <c r="E1728" s="6">
        <v>100.88840387907189</v>
      </c>
      <c r="F1728" s="9">
        <v>58.364903828428687</v>
      </c>
      <c r="G1728" s="9">
        <v>49.03666636431376</v>
      </c>
      <c r="H1728" s="9">
        <v>238.16809735312481</v>
      </c>
      <c r="I1728" s="9">
        <f t="shared" si="42"/>
        <v>91.426661192906465</v>
      </c>
    </row>
    <row r="1729" spans="1:9" x14ac:dyDescent="0.25">
      <c r="A1729" s="14"/>
      <c r="B1729" s="5">
        <f>DATE(YEAR(siječanj!B1729),MONTH(siječanj!B1729)+9,DAY(siječanj!B1729))</f>
        <v>44122</v>
      </c>
      <c r="C1729" s="8">
        <v>17.9791666666667</v>
      </c>
      <c r="D1729">
        <v>0.90621575600000004</v>
      </c>
      <c r="E1729" s="6">
        <v>92.105331587010269</v>
      </c>
      <c r="F1729" s="9">
        <v>57.687539923892366</v>
      </c>
      <c r="G1729" s="9">
        <v>48.624728029005958</v>
      </c>
      <c r="H1729" s="9">
        <v>237.24631499426692</v>
      </c>
      <c r="I1729" s="9">
        <f t="shared" si="42"/>
        <v>83.46730269575319</v>
      </c>
    </row>
    <row r="1730" spans="1:9" ht="15.75" thickBot="1" x14ac:dyDescent="0.3">
      <c r="A1730" s="14"/>
      <c r="B1730" s="5">
        <f>DATE(YEAR(siječanj!B1730),MONTH(siječanj!B1730)+9,DAY(siječanj!B1730))</f>
        <v>44122</v>
      </c>
      <c r="C1730" s="8">
        <v>17.9895833333333</v>
      </c>
      <c r="D1730">
        <v>0.90621575600000004</v>
      </c>
      <c r="E1730" s="6">
        <v>84.963055590899899</v>
      </c>
      <c r="F1730" s="9">
        <v>57.342311703867772</v>
      </c>
      <c r="G1730" s="9">
        <v>49.866935991061993</v>
      </c>
      <c r="H1730" s="9">
        <v>236.61784445313378</v>
      </c>
      <c r="I1730" s="9">
        <f t="shared" si="42"/>
        <v>76.994859654377379</v>
      </c>
    </row>
    <row r="1731" spans="1:9" x14ac:dyDescent="0.25">
      <c r="A1731" s="15">
        <f t="shared" ref="A1731" si="43">A1635+1</f>
        <v>293</v>
      </c>
      <c r="B1731" s="5">
        <f>DATE(YEAR(siječanj!B1731),MONTH(siječanj!B1731)+9,DAY(siječanj!B1731))</f>
        <v>44123</v>
      </c>
      <c r="C1731" s="8">
        <v>18</v>
      </c>
      <c r="D1731">
        <v>0.90608324100000004</v>
      </c>
      <c r="E1731" s="6">
        <v>76.022593926872304</v>
      </c>
      <c r="F1731" s="9">
        <v>57.921224402900727</v>
      </c>
      <c r="G1731" s="9">
        <v>49.387861583473814</v>
      </c>
      <c r="H1731" s="9">
        <v>235.49959987137262</v>
      </c>
      <c r="I1731" s="9">
        <f t="shared" si="42"/>
        <v>68.882798294487372</v>
      </c>
    </row>
    <row r="1732" spans="1:9" x14ac:dyDescent="0.25">
      <c r="A1732" s="16"/>
      <c r="B1732" s="5">
        <f>DATE(YEAR(siječanj!B1732),MONTH(siječanj!B1732)+9,DAY(siječanj!B1732))</f>
        <v>44123</v>
      </c>
      <c r="C1732" s="8">
        <v>18.0104166666667</v>
      </c>
      <c r="D1732">
        <v>0.90608324100000004</v>
      </c>
      <c r="E1732" s="6">
        <v>70.436163651310636</v>
      </c>
      <c r="F1732" s="9">
        <v>57.639019582031572</v>
      </c>
      <c r="G1732" s="9">
        <v>49.768232440477028</v>
      </c>
      <c r="H1732" s="9">
        <v>235.55440534328429</v>
      </c>
      <c r="I1732" s="9">
        <f t="shared" ref="I1732:I1795" si="44">D1732*E1732</f>
        <v>63.82102744478594</v>
      </c>
    </row>
    <row r="1733" spans="1:9" x14ac:dyDescent="0.25">
      <c r="A1733" s="16"/>
      <c r="B1733" s="5">
        <f>DATE(YEAR(siječanj!B1733),MONTH(siječanj!B1733)+9,DAY(siječanj!B1733))</f>
        <v>44123</v>
      </c>
      <c r="C1733" s="8">
        <v>18.0208333333333</v>
      </c>
      <c r="D1733">
        <v>0.90608324100000004</v>
      </c>
      <c r="E1733" s="6">
        <v>66.164514611944881</v>
      </c>
      <c r="F1733" s="9">
        <v>57.150010567619262</v>
      </c>
      <c r="G1733" s="9">
        <v>48.853915305702728</v>
      </c>
      <c r="H1733" s="9">
        <v>235.78872331315662</v>
      </c>
      <c r="I1733" s="9">
        <f t="shared" si="44"/>
        <v>59.950557838782878</v>
      </c>
    </row>
    <row r="1734" spans="1:9" x14ac:dyDescent="0.25">
      <c r="A1734" s="16"/>
      <c r="B1734" s="5">
        <f>DATE(YEAR(siječanj!B1734),MONTH(siječanj!B1734)+9,DAY(siječanj!B1734))</f>
        <v>44123</v>
      </c>
      <c r="C1734" s="8">
        <v>18.03125</v>
      </c>
      <c r="D1734">
        <v>0.90608324100000004</v>
      </c>
      <c r="E1734" s="6">
        <v>62.723478283884916</v>
      </c>
      <c r="F1734" s="9">
        <v>56.682336197478854</v>
      </c>
      <c r="G1734" s="9">
        <v>49.101715595923103</v>
      </c>
      <c r="H1734" s="9">
        <v>235.57361310586259</v>
      </c>
      <c r="I1734" s="9">
        <f t="shared" si="44"/>
        <v>56.832692490255567</v>
      </c>
    </row>
    <row r="1735" spans="1:9" x14ac:dyDescent="0.25">
      <c r="A1735" s="16"/>
      <c r="B1735" s="5">
        <f>DATE(YEAR(siječanj!B1735),MONTH(siječanj!B1735)+9,DAY(siječanj!B1735))</f>
        <v>44123</v>
      </c>
      <c r="C1735" s="8">
        <v>18.0416666666667</v>
      </c>
      <c r="D1735">
        <v>0.90608324100000004</v>
      </c>
      <c r="E1735" s="6">
        <v>59.476391310237069</v>
      </c>
      <c r="F1735" s="9">
        <v>56.280538418702029</v>
      </c>
      <c r="G1735" s="9">
        <v>48.820846907377046</v>
      </c>
      <c r="H1735" s="9">
        <v>235.46600521174591</v>
      </c>
      <c r="I1735" s="9">
        <f t="shared" si="44"/>
        <v>53.89056140136384</v>
      </c>
    </row>
    <row r="1736" spans="1:9" x14ac:dyDescent="0.25">
      <c r="A1736" s="16"/>
      <c r="B1736" s="5">
        <f>DATE(YEAR(siječanj!B1736),MONTH(siječanj!B1736)+9,DAY(siječanj!B1736))</f>
        <v>44123</v>
      </c>
      <c r="C1736" s="8">
        <v>18.0520833333333</v>
      </c>
      <c r="D1736">
        <v>0.90608324100000004</v>
      </c>
      <c r="E1736" s="6">
        <v>57.85664114124404</v>
      </c>
      <c r="F1736" s="9">
        <v>55.43720713642422</v>
      </c>
      <c r="G1736" s="9">
        <v>47.169164687267077</v>
      </c>
      <c r="H1736" s="9">
        <v>235.77272082852775</v>
      </c>
      <c r="I1736" s="9">
        <f t="shared" si="44"/>
        <v>52.422932918632341</v>
      </c>
    </row>
    <row r="1737" spans="1:9" x14ac:dyDescent="0.25">
      <c r="A1737" s="16"/>
      <c r="B1737" s="5">
        <f>DATE(YEAR(siječanj!B1737),MONTH(siječanj!B1737)+9,DAY(siječanj!B1737))</f>
        <v>44123</v>
      </c>
      <c r="C1737" s="8">
        <v>18.0625</v>
      </c>
      <c r="D1737">
        <v>0.90608324100000004</v>
      </c>
      <c r="E1737" s="6">
        <v>55.898847861890204</v>
      </c>
      <c r="F1737" s="9">
        <v>55.053259892560902</v>
      </c>
      <c r="G1737" s="9">
        <v>47.312502549281447</v>
      </c>
      <c r="H1737" s="9">
        <v>235.30992371393526</v>
      </c>
      <c r="I1737" s="9">
        <f t="shared" si="44"/>
        <v>50.6490092388674</v>
      </c>
    </row>
    <row r="1738" spans="1:9" x14ac:dyDescent="0.25">
      <c r="A1738" s="16"/>
      <c r="B1738" s="5">
        <f>DATE(YEAR(siječanj!B1738),MONTH(siječanj!B1738)+9,DAY(siječanj!B1738))</f>
        <v>44123</v>
      </c>
      <c r="C1738" s="8">
        <v>18.0729166666667</v>
      </c>
      <c r="D1738">
        <v>0.90608324100000004</v>
      </c>
      <c r="E1738" s="6">
        <v>54.696866126538417</v>
      </c>
      <c r="F1738" s="9">
        <v>55.116452072100486</v>
      </c>
      <c r="G1738" s="9">
        <v>46.84749023729195</v>
      </c>
      <c r="H1738" s="9">
        <v>235.54593496302266</v>
      </c>
      <c r="I1738" s="9">
        <f t="shared" si="44"/>
        <v>49.55991373247705</v>
      </c>
    </row>
    <row r="1739" spans="1:9" x14ac:dyDescent="0.25">
      <c r="A1739" s="16"/>
      <c r="B1739" s="5">
        <f>DATE(YEAR(siječanj!B1739),MONTH(siječanj!B1739)+9,DAY(siječanj!B1739))</f>
        <v>44123</v>
      </c>
      <c r="C1739" s="8">
        <v>18.0833333333333</v>
      </c>
      <c r="D1739">
        <v>0.90608324100000004</v>
      </c>
      <c r="E1739" s="6">
        <v>53.583388888304462</v>
      </c>
      <c r="F1739" s="9">
        <v>55.138204648752172</v>
      </c>
      <c r="G1739" s="9">
        <v>47.491830386560949</v>
      </c>
      <c r="H1739" s="9">
        <v>235.65176989419649</v>
      </c>
      <c r="I1739" s="9">
        <f t="shared" si="44"/>
        <v>48.551010667678298</v>
      </c>
    </row>
    <row r="1740" spans="1:9" x14ac:dyDescent="0.25">
      <c r="A1740" s="16"/>
      <c r="B1740" s="5">
        <f>DATE(YEAR(siječanj!B1740),MONTH(siječanj!B1740)+9,DAY(siječanj!B1740))</f>
        <v>44123</v>
      </c>
      <c r="C1740" s="8">
        <v>18.09375</v>
      </c>
      <c r="D1740">
        <v>0.90608324100000004</v>
      </c>
      <c r="E1740" s="6">
        <v>52.606452335173607</v>
      </c>
      <c r="F1740" s="9">
        <v>55.21657902570356</v>
      </c>
      <c r="G1740" s="9">
        <v>47.53193384584111</v>
      </c>
      <c r="H1740" s="9">
        <v>235.85402811224824</v>
      </c>
      <c r="I1740" s="9">
        <f t="shared" si="44"/>
        <v>47.665824829366123</v>
      </c>
    </row>
    <row r="1741" spans="1:9" x14ac:dyDescent="0.25">
      <c r="A1741" s="16"/>
      <c r="B1741" s="5">
        <f>DATE(YEAR(siječanj!B1741),MONTH(siječanj!B1741)+9,DAY(siječanj!B1741))</f>
        <v>44123</v>
      </c>
      <c r="C1741" s="8">
        <v>18.1041666666667</v>
      </c>
      <c r="D1741">
        <v>0.90608324100000004</v>
      </c>
      <c r="E1741" s="6">
        <v>52.703341125938216</v>
      </c>
      <c r="F1741" s="9">
        <v>56.106336969362658</v>
      </c>
      <c r="G1741" s="9">
        <v>48.84199623494699</v>
      </c>
      <c r="H1741" s="9">
        <v>235.5398511104076</v>
      </c>
      <c r="I1741" s="9">
        <f t="shared" si="44"/>
        <v>47.753614138918692</v>
      </c>
    </row>
    <row r="1742" spans="1:9" x14ac:dyDescent="0.25">
      <c r="A1742" s="16"/>
      <c r="B1742" s="5">
        <f>DATE(YEAR(siječanj!B1742),MONTH(siječanj!B1742)+9,DAY(siječanj!B1742))</f>
        <v>44123</v>
      </c>
      <c r="C1742" s="8">
        <v>18.1145833333333</v>
      </c>
      <c r="D1742">
        <v>0.90608324100000004</v>
      </c>
      <c r="E1742" s="6">
        <v>52.221642576640278</v>
      </c>
      <c r="F1742" s="9">
        <v>56.031752113893361</v>
      </c>
      <c r="G1742" s="9">
        <v>48.378717605976505</v>
      </c>
      <c r="H1742" s="9">
        <v>235.35319795439247</v>
      </c>
      <c r="I1742" s="9">
        <f t="shared" si="44"/>
        <v>47.317155156185812</v>
      </c>
    </row>
    <row r="1743" spans="1:9" x14ac:dyDescent="0.25">
      <c r="A1743" s="16"/>
      <c r="B1743" s="5">
        <f>DATE(YEAR(siječanj!B1743),MONTH(siječanj!B1743)+9,DAY(siječanj!B1743))</f>
        <v>44123</v>
      </c>
      <c r="C1743" s="8">
        <v>18.125</v>
      </c>
      <c r="D1743">
        <v>0.90608324100000004</v>
      </c>
      <c r="E1743" s="6">
        <v>52.542680171593155</v>
      </c>
      <c r="F1743" s="9">
        <v>55.516015520077687</v>
      </c>
      <c r="G1743" s="9">
        <v>47.887543535651432</v>
      </c>
      <c r="H1743" s="9">
        <v>235.39877605062873</v>
      </c>
      <c r="I1743" s="9">
        <f t="shared" si="44"/>
        <v>47.608041940703565</v>
      </c>
    </row>
    <row r="1744" spans="1:9" x14ac:dyDescent="0.25">
      <c r="A1744" s="16"/>
      <c r="B1744" s="5">
        <f>DATE(YEAR(siječanj!B1744),MONTH(siječanj!B1744)+9,DAY(siječanj!B1744))</f>
        <v>44123</v>
      </c>
      <c r="C1744" s="8">
        <v>18.1354166666667</v>
      </c>
      <c r="D1744">
        <v>0.90608324100000004</v>
      </c>
      <c r="E1744" s="6">
        <v>53.013133520263452</v>
      </c>
      <c r="F1744" s="9">
        <v>55.293828200093991</v>
      </c>
      <c r="G1744" s="9">
        <v>48.20296548992372</v>
      </c>
      <c r="H1744" s="9">
        <v>235.16320605018385</v>
      </c>
      <c r="I1744" s="9">
        <f t="shared" si="44"/>
        <v>48.034311835606047</v>
      </c>
    </row>
    <row r="1745" spans="1:9" x14ac:dyDescent="0.25">
      <c r="A1745" s="16"/>
      <c r="B1745" s="5">
        <f>DATE(YEAR(siječanj!B1745),MONTH(siječanj!B1745)+9,DAY(siječanj!B1745))</f>
        <v>44123</v>
      </c>
      <c r="C1745" s="8">
        <v>18.1458333333333</v>
      </c>
      <c r="D1745">
        <v>0.90608324100000004</v>
      </c>
      <c r="E1745" s="6">
        <v>53.51853771460322</v>
      </c>
      <c r="F1745" s="9">
        <v>55.116146659976799</v>
      </c>
      <c r="G1745" s="9">
        <v>47.387392037285764</v>
      </c>
      <c r="H1745" s="9">
        <v>234.86782444763034</v>
      </c>
      <c r="I1745" s="9">
        <f t="shared" si="44"/>
        <v>48.492250106028422</v>
      </c>
    </row>
    <row r="1746" spans="1:9" x14ac:dyDescent="0.25">
      <c r="A1746" s="16"/>
      <c r="B1746" s="5">
        <f>DATE(YEAR(siječanj!B1746),MONTH(siječanj!B1746)+9,DAY(siječanj!B1746))</f>
        <v>44123</v>
      </c>
      <c r="C1746" s="8">
        <v>18.15625</v>
      </c>
      <c r="D1746">
        <v>0.90608324100000004</v>
      </c>
      <c r="E1746" s="6">
        <v>54.183953285374514</v>
      </c>
      <c r="F1746" s="9">
        <v>54.54212055492286</v>
      </c>
      <c r="G1746" s="9">
        <v>47.325669711284668</v>
      </c>
      <c r="H1746" s="9">
        <v>234.95266570467729</v>
      </c>
      <c r="I1746" s="9">
        <f t="shared" si="44"/>
        <v>49.095172003004741</v>
      </c>
    </row>
    <row r="1747" spans="1:9" x14ac:dyDescent="0.25">
      <c r="A1747" s="16"/>
      <c r="B1747" s="5">
        <f>DATE(YEAR(siječanj!B1747),MONTH(siječanj!B1747)+9,DAY(siječanj!B1747))</f>
        <v>44123</v>
      </c>
      <c r="C1747" s="8">
        <v>18.1666666666667</v>
      </c>
      <c r="D1747">
        <v>0.90608324100000004</v>
      </c>
      <c r="E1747" s="6">
        <v>56.870658870147146</v>
      </c>
      <c r="F1747" s="9">
        <v>54.734429728332522</v>
      </c>
      <c r="G1747" s="9">
        <v>47.691549065089575</v>
      </c>
      <c r="H1747" s="9">
        <v>235.0244199054851</v>
      </c>
      <c r="I1747" s="9">
        <f t="shared" si="44"/>
        <v>51.529550906868323</v>
      </c>
    </row>
    <row r="1748" spans="1:9" x14ac:dyDescent="0.25">
      <c r="A1748" s="16"/>
      <c r="B1748" s="5">
        <f>DATE(YEAR(siječanj!B1748),MONTH(siječanj!B1748)+9,DAY(siječanj!B1748))</f>
        <v>44123</v>
      </c>
      <c r="C1748" s="8">
        <v>18.1770833333333</v>
      </c>
      <c r="D1748">
        <v>0.90608324100000004</v>
      </c>
      <c r="E1748" s="6">
        <v>59.162801155678792</v>
      </c>
      <c r="F1748" s="9">
        <v>54.797754521031081</v>
      </c>
      <c r="G1748" s="9">
        <v>49.110363945242504</v>
      </c>
      <c r="H1748" s="9">
        <v>234.24733721997291</v>
      </c>
      <c r="I1748" s="9">
        <f t="shared" si="44"/>
        <v>53.606422617775991</v>
      </c>
    </row>
    <row r="1749" spans="1:9" x14ac:dyDescent="0.25">
      <c r="A1749" s="16"/>
      <c r="B1749" s="5">
        <f>DATE(YEAR(siječanj!B1749),MONTH(siječanj!B1749)+9,DAY(siječanj!B1749))</f>
        <v>44123</v>
      </c>
      <c r="C1749" s="8">
        <v>18.1875</v>
      </c>
      <c r="D1749">
        <v>0.90608324100000004</v>
      </c>
      <c r="E1749" s="6">
        <v>62.959807167552057</v>
      </c>
      <c r="F1749" s="9">
        <v>54.66165725270249</v>
      </c>
      <c r="G1749" s="9">
        <v>47.455671858780072</v>
      </c>
      <c r="H1749" s="9">
        <v>225.46915863888364</v>
      </c>
      <c r="I1749" s="9">
        <f t="shared" si="44"/>
        <v>57.046826131110599</v>
      </c>
    </row>
    <row r="1750" spans="1:9" x14ac:dyDescent="0.25">
      <c r="A1750" s="16"/>
      <c r="B1750" s="5">
        <f>DATE(YEAR(siječanj!B1750),MONTH(siječanj!B1750)+9,DAY(siječanj!B1750))</f>
        <v>44123</v>
      </c>
      <c r="C1750" s="8">
        <v>18.1979166666667</v>
      </c>
      <c r="D1750">
        <v>0.90608324100000004</v>
      </c>
      <c r="E1750" s="6">
        <v>67.539297893101519</v>
      </c>
      <c r="F1750" s="9">
        <v>55.43503308433322</v>
      </c>
      <c r="G1750" s="9">
        <v>46.967668181012925</v>
      </c>
      <c r="H1750" s="9">
        <v>206.38368767364415</v>
      </c>
      <c r="I1750" s="9">
        <f t="shared" si="44"/>
        <v>61.196225929845902</v>
      </c>
    </row>
    <row r="1751" spans="1:9" x14ac:dyDescent="0.25">
      <c r="A1751" s="16"/>
      <c r="B1751" s="5">
        <f>DATE(YEAR(siječanj!B1751),MONTH(siječanj!B1751)+9,DAY(siječanj!B1751))</f>
        <v>44123</v>
      </c>
      <c r="C1751" s="8">
        <v>18.2083333333333</v>
      </c>
      <c r="D1751">
        <v>0.90608324100000004</v>
      </c>
      <c r="E1751" s="6">
        <v>73.639386346186839</v>
      </c>
      <c r="F1751" s="9">
        <v>56.219198804807448</v>
      </c>
      <c r="G1751" s="9">
        <v>47.994843264539028</v>
      </c>
      <c r="H1751" s="9">
        <v>191.76768994747425</v>
      </c>
      <c r="I1751" s="9">
        <f t="shared" si="44"/>
        <v>66.723413845804117</v>
      </c>
    </row>
    <row r="1752" spans="1:9" x14ac:dyDescent="0.25">
      <c r="A1752" s="16"/>
      <c r="B1752" s="5">
        <f>DATE(YEAR(siječanj!B1752),MONTH(siječanj!B1752)+9,DAY(siječanj!B1752))</f>
        <v>44123</v>
      </c>
      <c r="C1752" s="8">
        <v>18.21875</v>
      </c>
      <c r="D1752">
        <v>0.90608324100000004</v>
      </c>
      <c r="E1752" s="6">
        <v>79.85526058155763</v>
      </c>
      <c r="F1752" s="9">
        <v>61.042005854365797</v>
      </c>
      <c r="G1752" s="9">
        <v>48.024953967529029</v>
      </c>
      <c r="H1752" s="9">
        <v>168.95034314947551</v>
      </c>
      <c r="I1752" s="9">
        <f t="shared" si="44"/>
        <v>72.355513318637279</v>
      </c>
    </row>
    <row r="1753" spans="1:9" x14ac:dyDescent="0.25">
      <c r="A1753" s="16"/>
      <c r="B1753" s="5">
        <f>DATE(YEAR(siječanj!B1753),MONTH(siječanj!B1753)+9,DAY(siječanj!B1753))</f>
        <v>44123</v>
      </c>
      <c r="C1753" s="8">
        <v>18.2291666666667</v>
      </c>
      <c r="D1753">
        <v>0.90608324100000004</v>
      </c>
      <c r="E1753" s="6">
        <v>84.728727762598581</v>
      </c>
      <c r="F1753" s="9">
        <v>66.716494796636496</v>
      </c>
      <c r="G1753" s="9">
        <v>50.414410614798598</v>
      </c>
      <c r="H1753" s="9">
        <v>142.82326697958948</v>
      </c>
      <c r="I1753" s="9">
        <f t="shared" si="44"/>
        <v>76.771280256942006</v>
      </c>
    </row>
    <row r="1754" spans="1:9" x14ac:dyDescent="0.25">
      <c r="A1754" s="16"/>
      <c r="B1754" s="5">
        <f>DATE(YEAR(siječanj!B1754),MONTH(siječanj!B1754)+9,DAY(siječanj!B1754))</f>
        <v>44123</v>
      </c>
      <c r="C1754" s="8">
        <v>18.2395833333333</v>
      </c>
      <c r="D1754">
        <v>0.90608324100000004</v>
      </c>
      <c r="E1754" s="6">
        <v>90.289692214668833</v>
      </c>
      <c r="F1754" s="9">
        <v>68.203124475917591</v>
      </c>
      <c r="G1754" s="9">
        <v>53.875038565356952</v>
      </c>
      <c r="H1754" s="9">
        <v>112.43556065273901</v>
      </c>
      <c r="I1754" s="9">
        <f t="shared" si="44"/>
        <v>81.809976950759605</v>
      </c>
    </row>
    <row r="1755" spans="1:9" x14ac:dyDescent="0.25">
      <c r="A1755" s="16"/>
      <c r="B1755" s="5">
        <f>DATE(YEAR(siječanj!B1755),MONTH(siječanj!B1755)+9,DAY(siječanj!B1755))</f>
        <v>44123</v>
      </c>
      <c r="C1755" s="8">
        <v>18.25</v>
      </c>
      <c r="D1755">
        <v>0.90608324100000004</v>
      </c>
      <c r="E1755" s="6">
        <v>95.320006794614173</v>
      </c>
      <c r="F1755" s="9">
        <v>72.702283083138298</v>
      </c>
      <c r="G1755" s="9">
        <v>65.200354992322417</v>
      </c>
      <c r="H1755" s="9">
        <v>66.196761807466387</v>
      </c>
      <c r="I1755" s="9">
        <f t="shared" si="44"/>
        <v>86.367860688606029</v>
      </c>
    </row>
    <row r="1756" spans="1:9" x14ac:dyDescent="0.25">
      <c r="A1756" s="16"/>
      <c r="B1756" s="5">
        <f>DATE(YEAR(siječanj!B1756),MONTH(siječanj!B1756)+9,DAY(siječanj!B1756))</f>
        <v>44123</v>
      </c>
      <c r="C1756" s="8">
        <v>18.2604166666667</v>
      </c>
      <c r="D1756">
        <v>0.90608324100000004</v>
      </c>
      <c r="E1756" s="6">
        <v>98.36421913434198</v>
      </c>
      <c r="F1756" s="9">
        <v>90.036932715344847</v>
      </c>
      <c r="G1756" s="9">
        <v>83.559612703485499</v>
      </c>
      <c r="H1756" s="9">
        <v>34.612257683975173</v>
      </c>
      <c r="I1756" s="9">
        <f t="shared" si="44"/>
        <v>89.126170471678805</v>
      </c>
    </row>
    <row r="1757" spans="1:9" x14ac:dyDescent="0.25">
      <c r="A1757" s="16"/>
      <c r="B1757" s="5">
        <f>DATE(YEAR(siječanj!B1757),MONTH(siječanj!B1757)+9,DAY(siječanj!B1757))</f>
        <v>44123</v>
      </c>
      <c r="C1757" s="8">
        <v>18.2708333333333</v>
      </c>
      <c r="D1757">
        <v>0.90608324100000004</v>
      </c>
      <c r="E1757" s="6">
        <v>100.52795329229581</v>
      </c>
      <c r="F1757" s="9">
        <v>100.07737235594099</v>
      </c>
      <c r="G1757" s="9">
        <v>95.458677880866972</v>
      </c>
      <c r="H1757" s="9">
        <v>18.517753290249299</v>
      </c>
      <c r="I1757" s="9">
        <f t="shared" si="44"/>
        <v>91.086693730180002</v>
      </c>
    </row>
    <row r="1758" spans="1:9" x14ac:dyDescent="0.25">
      <c r="A1758" s="16"/>
      <c r="B1758" s="5">
        <f>DATE(YEAR(siječanj!B1758),MONTH(siječanj!B1758)+9,DAY(siječanj!B1758))</f>
        <v>44123</v>
      </c>
      <c r="C1758" s="8">
        <v>18.28125</v>
      </c>
      <c r="D1758">
        <v>0.90608324100000004</v>
      </c>
      <c r="E1758" s="6">
        <v>101.47686026229785</v>
      </c>
      <c r="F1758" s="9">
        <v>109.94228441560809</v>
      </c>
      <c r="G1758" s="9">
        <v>103.81451233551321</v>
      </c>
      <c r="H1758" s="9">
        <v>11.911700337625042</v>
      </c>
      <c r="I1758" s="9">
        <f t="shared" si="44"/>
        <v>91.946482432966945</v>
      </c>
    </row>
    <row r="1759" spans="1:9" x14ac:dyDescent="0.25">
      <c r="A1759" s="16"/>
      <c r="B1759" s="5">
        <f>DATE(YEAR(siječanj!B1759),MONTH(siječanj!B1759)+9,DAY(siječanj!B1759))</f>
        <v>44123</v>
      </c>
      <c r="C1759" s="8">
        <v>18.2916666666667</v>
      </c>
      <c r="D1759">
        <v>0.90608324100000004</v>
      </c>
      <c r="E1759" s="6">
        <v>99.422943272548665</v>
      </c>
      <c r="F1759" s="9">
        <v>116.21276904293543</v>
      </c>
      <c r="G1759" s="9">
        <v>109.78344250955675</v>
      </c>
      <c r="H1759" s="9">
        <v>4.7363878298783053</v>
      </c>
      <c r="I1759" s="9">
        <f t="shared" si="44"/>
        <v>90.085462670150051</v>
      </c>
    </row>
    <row r="1760" spans="1:9" x14ac:dyDescent="0.25">
      <c r="A1760" s="16"/>
      <c r="B1760" s="5">
        <f>DATE(YEAR(siječanj!B1760),MONTH(siječanj!B1760)+9,DAY(siječanj!B1760))</f>
        <v>44123</v>
      </c>
      <c r="C1760" s="8">
        <v>18.3020833333333</v>
      </c>
      <c r="D1760">
        <v>0.90608324100000004</v>
      </c>
      <c r="E1760" s="6">
        <v>96.784974788099618</v>
      </c>
      <c r="F1760" s="9">
        <v>129.29424140348868</v>
      </c>
      <c r="G1760" s="9">
        <v>120.66990436971317</v>
      </c>
      <c r="H1760" s="9">
        <v>3.3483550628758141</v>
      </c>
      <c r="I1760" s="9">
        <f t="shared" si="44"/>
        <v>87.695243636104593</v>
      </c>
    </row>
    <row r="1761" spans="1:9" x14ac:dyDescent="0.25">
      <c r="A1761" s="16"/>
      <c r="B1761" s="5">
        <f>DATE(YEAR(siječanj!B1761),MONTH(siječanj!B1761)+9,DAY(siječanj!B1761))</f>
        <v>44123</v>
      </c>
      <c r="C1761" s="8">
        <v>18.3125</v>
      </c>
      <c r="D1761">
        <v>0.90608324100000004</v>
      </c>
      <c r="E1761" s="6">
        <v>96.584329252855497</v>
      </c>
      <c r="F1761" s="9">
        <v>135.62195865536313</v>
      </c>
      <c r="G1761" s="9">
        <v>133.31727449333269</v>
      </c>
      <c r="H1761" s="9">
        <v>3.8262402913210196</v>
      </c>
      <c r="I1761" s="9">
        <f t="shared" si="44"/>
        <v>87.513442079238416</v>
      </c>
    </row>
    <row r="1762" spans="1:9" x14ac:dyDescent="0.25">
      <c r="A1762" s="16"/>
      <c r="B1762" s="5">
        <f>DATE(YEAR(siječanj!B1762),MONTH(siječanj!B1762)+9,DAY(siječanj!B1762))</f>
        <v>44123</v>
      </c>
      <c r="C1762" s="8">
        <v>18.3229166666667</v>
      </c>
      <c r="D1762">
        <v>0.90608324100000004</v>
      </c>
      <c r="E1762" s="6">
        <v>95.666978146084318</v>
      </c>
      <c r="F1762" s="9">
        <v>139.53148299057719</v>
      </c>
      <c r="G1762" s="9">
        <v>146.48454083859005</v>
      </c>
      <c r="H1762" s="9">
        <v>3.4634761364743234</v>
      </c>
      <c r="I1762" s="9">
        <f t="shared" si="44"/>
        <v>86.682245615280252</v>
      </c>
    </row>
    <row r="1763" spans="1:9" x14ac:dyDescent="0.25">
      <c r="A1763" s="16"/>
      <c r="B1763" s="5">
        <f>DATE(YEAR(siječanj!B1763),MONTH(siječanj!B1763)+9,DAY(siječanj!B1763))</f>
        <v>44123</v>
      </c>
      <c r="C1763" s="8">
        <v>18.3333333333333</v>
      </c>
      <c r="D1763">
        <v>0.90608324100000004</v>
      </c>
      <c r="E1763" s="6">
        <v>97.080583085978731</v>
      </c>
      <c r="F1763" s="9">
        <v>169.66868736137803</v>
      </c>
      <c r="G1763" s="9">
        <v>154.07979009228018</v>
      </c>
      <c r="H1763" s="9">
        <v>2.3766777418298695</v>
      </c>
      <c r="I1763" s="9">
        <f t="shared" si="44"/>
        <v>87.963089360713397</v>
      </c>
    </row>
    <row r="1764" spans="1:9" x14ac:dyDescent="0.25">
      <c r="A1764" s="16"/>
      <c r="B1764" s="5">
        <f>DATE(YEAR(siječanj!B1764),MONTH(siječanj!B1764)+9,DAY(siječanj!B1764))</f>
        <v>44123</v>
      </c>
      <c r="C1764" s="8">
        <v>18.34375</v>
      </c>
      <c r="D1764">
        <v>0.90608324100000004</v>
      </c>
      <c r="E1764" s="6">
        <v>97.930815419554179</v>
      </c>
      <c r="F1764" s="9">
        <v>171.15166415091659</v>
      </c>
      <c r="G1764" s="9">
        <v>176.19454232766415</v>
      </c>
      <c r="H1764" s="9">
        <v>2.076071874874597</v>
      </c>
      <c r="I1764" s="9">
        <f t="shared" si="44"/>
        <v>88.733470629122422</v>
      </c>
    </row>
    <row r="1765" spans="1:9" x14ac:dyDescent="0.25">
      <c r="A1765" s="16"/>
      <c r="B1765" s="5">
        <f>DATE(YEAR(siječanj!B1765),MONTH(siječanj!B1765)+9,DAY(siječanj!B1765))</f>
        <v>44123</v>
      </c>
      <c r="C1765" s="8">
        <v>18.3541666666667</v>
      </c>
      <c r="D1765">
        <v>0.90608324100000004</v>
      </c>
      <c r="E1765" s="6">
        <v>97.343042179057946</v>
      </c>
      <c r="F1765" s="9">
        <v>199.74822108234912</v>
      </c>
      <c r="G1765" s="9">
        <v>181.12410545287659</v>
      </c>
      <c r="H1765" s="9">
        <v>2.3902399122958515</v>
      </c>
      <c r="I1765" s="9">
        <f t="shared" si="44"/>
        <v>88.200899146400531</v>
      </c>
    </row>
    <row r="1766" spans="1:9" x14ac:dyDescent="0.25">
      <c r="A1766" s="16"/>
      <c r="B1766" s="5">
        <f>DATE(YEAR(siječanj!B1766),MONTH(siječanj!B1766)+9,DAY(siječanj!B1766))</f>
        <v>44123</v>
      </c>
      <c r="C1766" s="8">
        <v>18.3645833333333</v>
      </c>
      <c r="D1766">
        <v>0.90608324100000004</v>
      </c>
      <c r="E1766" s="6">
        <v>97.594655887702501</v>
      </c>
      <c r="F1766" s="9">
        <v>186.80046699042421</v>
      </c>
      <c r="G1766" s="9">
        <v>181.48112777329501</v>
      </c>
      <c r="H1766" s="9">
        <v>1.7794999966375398</v>
      </c>
      <c r="I1766" s="9">
        <f t="shared" si="44"/>
        <v>88.428882111009216</v>
      </c>
    </row>
    <row r="1767" spans="1:9" x14ac:dyDescent="0.25">
      <c r="A1767" s="16"/>
      <c r="B1767" s="5">
        <f>DATE(YEAR(siječanj!B1767),MONTH(siječanj!B1767)+9,DAY(siječanj!B1767))</f>
        <v>44123</v>
      </c>
      <c r="C1767" s="8">
        <v>18.375</v>
      </c>
      <c r="D1767">
        <v>0.90608324100000004</v>
      </c>
      <c r="E1767" s="6">
        <v>97.912433746682026</v>
      </c>
      <c r="F1767" s="9">
        <v>205.56749546415128</v>
      </c>
      <c r="G1767" s="9">
        <v>186.87633327585337</v>
      </c>
      <c r="H1767" s="9">
        <v>1.4226244692728418</v>
      </c>
      <c r="I1767" s="9">
        <f t="shared" si="44"/>
        <v>88.716815303391428</v>
      </c>
    </row>
    <row r="1768" spans="1:9" x14ac:dyDescent="0.25">
      <c r="A1768" s="16"/>
      <c r="B1768" s="5">
        <f>DATE(YEAR(siječanj!B1768),MONTH(siječanj!B1768)+9,DAY(siječanj!B1768))</f>
        <v>44123</v>
      </c>
      <c r="C1768" s="8">
        <v>18.3854166666667</v>
      </c>
      <c r="D1768">
        <v>0.90608324100000004</v>
      </c>
      <c r="E1768" s="6">
        <v>98.980760383923467</v>
      </c>
      <c r="F1768" s="9">
        <v>192.74624628872274</v>
      </c>
      <c r="G1768" s="9">
        <v>182.68646687911098</v>
      </c>
      <c r="H1768" s="9">
        <v>1.4088122911109897</v>
      </c>
      <c r="I1768" s="9">
        <f t="shared" si="44"/>
        <v>89.684808165309789</v>
      </c>
    </row>
    <row r="1769" spans="1:9" x14ac:dyDescent="0.25">
      <c r="A1769" s="16"/>
      <c r="B1769" s="5">
        <f>DATE(YEAR(siječanj!B1769),MONTH(siječanj!B1769)+9,DAY(siječanj!B1769))</f>
        <v>44123</v>
      </c>
      <c r="C1769" s="8">
        <v>18.3958333333333</v>
      </c>
      <c r="D1769">
        <v>0.90608324100000004</v>
      </c>
      <c r="E1769" s="6">
        <v>98.40832330282943</v>
      </c>
      <c r="F1769" s="9">
        <v>190.46533210307996</v>
      </c>
      <c r="G1769" s="9">
        <v>184.84432033029157</v>
      </c>
      <c r="H1769" s="9">
        <v>1.5674476523965855</v>
      </c>
      <c r="I1769" s="9">
        <f t="shared" si="44"/>
        <v>89.166132519603522</v>
      </c>
    </row>
    <row r="1770" spans="1:9" x14ac:dyDescent="0.25">
      <c r="A1770" s="16"/>
      <c r="B1770" s="5">
        <f>DATE(YEAR(siječanj!B1770),MONTH(siječanj!B1770)+9,DAY(siječanj!B1770))</f>
        <v>44123</v>
      </c>
      <c r="C1770" s="8">
        <v>18.40625</v>
      </c>
      <c r="D1770">
        <v>0.90608324100000004</v>
      </c>
      <c r="E1770" s="6">
        <v>98.237628442841384</v>
      </c>
      <c r="F1770" s="9">
        <v>177.42924559153911</v>
      </c>
      <c r="G1770" s="9">
        <v>190.85778047373094</v>
      </c>
      <c r="H1770" s="9">
        <v>1.4841831371128169</v>
      </c>
      <c r="I1770" s="9">
        <f t="shared" si="44"/>
        <v>89.011468767643507</v>
      </c>
    </row>
    <row r="1771" spans="1:9" x14ac:dyDescent="0.25">
      <c r="A1771" s="16"/>
      <c r="B1771" s="5">
        <f>DATE(YEAR(siječanj!B1771),MONTH(siječanj!B1771)+9,DAY(siječanj!B1771))</f>
        <v>44123</v>
      </c>
      <c r="C1771" s="8">
        <v>18.4166666666667</v>
      </c>
      <c r="D1771">
        <v>0.90608324100000004</v>
      </c>
      <c r="E1771" s="6">
        <v>99.021201051442674</v>
      </c>
      <c r="F1771" s="9">
        <v>177.15079814350747</v>
      </c>
      <c r="G1771" s="9">
        <v>190.65592679666963</v>
      </c>
      <c r="H1771" s="9">
        <v>1.2806061533665045</v>
      </c>
      <c r="I1771" s="9">
        <f t="shared" si="44"/>
        <v>89.721450776403785</v>
      </c>
    </row>
    <row r="1772" spans="1:9" x14ac:dyDescent="0.25">
      <c r="A1772" s="16"/>
      <c r="B1772" s="5">
        <f>DATE(YEAR(siječanj!B1772),MONTH(siječanj!B1772)+9,DAY(siječanj!B1772))</f>
        <v>44123</v>
      </c>
      <c r="C1772" s="8">
        <v>18.4270833333333</v>
      </c>
      <c r="D1772">
        <v>0.90608324100000004</v>
      </c>
      <c r="E1772" s="6">
        <v>99.063467052642892</v>
      </c>
      <c r="F1772" s="9">
        <v>195.30644780573732</v>
      </c>
      <c r="G1772" s="9">
        <v>186.42637029562619</v>
      </c>
      <c r="H1772" s="9">
        <v>1.3126967826315614</v>
      </c>
      <c r="I1772" s="9">
        <f t="shared" si="44"/>
        <v>89.759747291755389</v>
      </c>
    </row>
    <row r="1773" spans="1:9" x14ac:dyDescent="0.25">
      <c r="A1773" s="16"/>
      <c r="B1773" s="5">
        <f>DATE(YEAR(siječanj!B1773),MONTH(siječanj!B1773)+9,DAY(siječanj!B1773))</f>
        <v>44123</v>
      </c>
      <c r="C1773" s="8">
        <v>18.4375</v>
      </c>
      <c r="D1773">
        <v>0.90608324100000004</v>
      </c>
      <c r="E1773" s="6">
        <v>99.117701872420028</v>
      </c>
      <c r="F1773" s="9">
        <v>188.44135792223221</v>
      </c>
      <c r="G1773" s="9">
        <v>183.5347876776637</v>
      </c>
      <c r="H1773" s="9">
        <v>1.3534550093844988</v>
      </c>
      <c r="I1773" s="9">
        <f t="shared" si="44"/>
        <v>89.808888553034109</v>
      </c>
    </row>
    <row r="1774" spans="1:9" x14ac:dyDescent="0.25">
      <c r="A1774" s="16"/>
      <c r="B1774" s="5">
        <f>DATE(YEAR(siječanj!B1774),MONTH(siječanj!B1774)+9,DAY(siječanj!B1774))</f>
        <v>44123</v>
      </c>
      <c r="C1774" s="8">
        <v>18.4479166666667</v>
      </c>
      <c r="D1774">
        <v>0.90608324100000004</v>
      </c>
      <c r="E1774" s="6">
        <v>100.8538182975787</v>
      </c>
      <c r="F1774" s="9">
        <v>176.02883053991098</v>
      </c>
      <c r="G1774" s="9">
        <v>182.80782469044215</v>
      </c>
      <c r="H1774" s="9">
        <v>1.450705014938013</v>
      </c>
      <c r="I1774" s="9">
        <f t="shared" si="44"/>
        <v>91.38195455029522</v>
      </c>
    </row>
    <row r="1775" spans="1:9" x14ac:dyDescent="0.25">
      <c r="A1775" s="16"/>
      <c r="B1775" s="5">
        <f>DATE(YEAR(siječanj!B1775),MONTH(siječanj!B1775)+9,DAY(siječanj!B1775))</f>
        <v>44123</v>
      </c>
      <c r="C1775" s="8">
        <v>18.4583333333333</v>
      </c>
      <c r="D1775">
        <v>0.90608324100000004</v>
      </c>
      <c r="E1775" s="6">
        <v>101.46640383485091</v>
      </c>
      <c r="F1775" s="9">
        <v>174.13266731424648</v>
      </c>
      <c r="G1775" s="9">
        <v>183.62847879748304</v>
      </c>
      <c r="H1775" s="9">
        <v>1.3879142374574369</v>
      </c>
      <c r="I1775" s="9">
        <f t="shared" si="44"/>
        <v>91.937008039296543</v>
      </c>
    </row>
    <row r="1776" spans="1:9" x14ac:dyDescent="0.25">
      <c r="A1776" s="16"/>
      <c r="B1776" s="5">
        <f>DATE(YEAR(siječanj!B1776),MONTH(siječanj!B1776)+9,DAY(siječanj!B1776))</f>
        <v>44123</v>
      </c>
      <c r="C1776" s="8">
        <v>18.46875</v>
      </c>
      <c r="D1776">
        <v>0.90608324100000004</v>
      </c>
      <c r="E1776" s="6">
        <v>102.43541612975703</v>
      </c>
      <c r="F1776" s="9">
        <v>169.17548294884557</v>
      </c>
      <c r="G1776" s="9">
        <v>177.40793984899446</v>
      </c>
      <c r="H1776" s="9">
        <v>1.3394525863226028</v>
      </c>
      <c r="I1776" s="9">
        <f t="shared" si="44"/>
        <v>92.815013840033927</v>
      </c>
    </row>
    <row r="1777" spans="1:9" x14ac:dyDescent="0.25">
      <c r="A1777" s="16"/>
      <c r="B1777" s="5">
        <f>DATE(YEAR(siječanj!B1777),MONTH(siječanj!B1777)+9,DAY(siječanj!B1777))</f>
        <v>44123</v>
      </c>
      <c r="C1777" s="8">
        <v>18.4791666666667</v>
      </c>
      <c r="D1777">
        <v>0.90608324100000004</v>
      </c>
      <c r="E1777" s="6">
        <v>102.96812332767495</v>
      </c>
      <c r="F1777" s="9">
        <v>165.895095532689</v>
      </c>
      <c r="G1777" s="9">
        <v>174.54184076614951</v>
      </c>
      <c r="H1777" s="9">
        <v>1.2632390848996369</v>
      </c>
      <c r="I1777" s="9">
        <f t="shared" si="44"/>
        <v>93.297690904427427</v>
      </c>
    </row>
    <row r="1778" spans="1:9" x14ac:dyDescent="0.25">
      <c r="A1778" s="16"/>
      <c r="B1778" s="5">
        <f>DATE(YEAR(siječanj!B1778),MONTH(siječanj!B1778)+9,DAY(siječanj!B1778))</f>
        <v>44123</v>
      </c>
      <c r="C1778" s="8">
        <v>18.4895833333333</v>
      </c>
      <c r="D1778">
        <v>0.90608324100000004</v>
      </c>
      <c r="E1778" s="6">
        <v>102.81103603905476</v>
      </c>
      <c r="F1778" s="9">
        <v>162.22867522935078</v>
      </c>
      <c r="G1778" s="9">
        <v>169.35698479007664</v>
      </c>
      <c r="H1778" s="9">
        <v>1.2724843894138296</v>
      </c>
      <c r="I1778" s="9">
        <f t="shared" si="44"/>
        <v>93.155356744834535</v>
      </c>
    </row>
    <row r="1779" spans="1:9" x14ac:dyDescent="0.25">
      <c r="A1779" s="16"/>
      <c r="B1779" s="5">
        <f>DATE(YEAR(siječanj!B1779),MONTH(siječanj!B1779)+9,DAY(siječanj!B1779))</f>
        <v>44123</v>
      </c>
      <c r="C1779" s="8">
        <v>18.5</v>
      </c>
      <c r="D1779">
        <v>0.90608324100000004</v>
      </c>
      <c r="E1779" s="6">
        <v>101.25481419512448</v>
      </c>
      <c r="F1779" s="9">
        <v>159.82463575347501</v>
      </c>
      <c r="G1779" s="9">
        <v>169.18319510688568</v>
      </c>
      <c r="H1779" s="9">
        <v>1.3820126613696764</v>
      </c>
      <c r="I1779" s="9">
        <f t="shared" si="44"/>
        <v>91.745290212771195</v>
      </c>
    </row>
    <row r="1780" spans="1:9" x14ac:dyDescent="0.25">
      <c r="A1780" s="16"/>
      <c r="B1780" s="5">
        <f>DATE(YEAR(siječanj!B1780),MONTH(siječanj!B1780)+9,DAY(siječanj!B1780))</f>
        <v>44123</v>
      </c>
      <c r="C1780" s="8">
        <v>18.5104166666667</v>
      </c>
      <c r="D1780">
        <v>0.90608324100000004</v>
      </c>
      <c r="E1780" s="6">
        <v>100.36924798209468</v>
      </c>
      <c r="F1780" s="9">
        <v>158.36747432554932</v>
      </c>
      <c r="G1780" s="9">
        <v>172.57910290455587</v>
      </c>
      <c r="H1780" s="9">
        <v>1.5086878754944339</v>
      </c>
      <c r="I1780" s="9">
        <f t="shared" si="44"/>
        <v>90.942893508349059</v>
      </c>
    </row>
    <row r="1781" spans="1:9" x14ac:dyDescent="0.25">
      <c r="A1781" s="16"/>
      <c r="B1781" s="5">
        <f>DATE(YEAR(siječanj!B1781),MONTH(siječanj!B1781)+9,DAY(siječanj!B1781))</f>
        <v>44123</v>
      </c>
      <c r="C1781" s="8">
        <v>18.5208333333333</v>
      </c>
      <c r="D1781">
        <v>0.90608324100000004</v>
      </c>
      <c r="E1781" s="6">
        <v>100.39047772834148</v>
      </c>
      <c r="F1781" s="9">
        <v>155.32184033083402</v>
      </c>
      <c r="G1781" s="9">
        <v>173.36200124807155</v>
      </c>
      <c r="H1781" s="9">
        <v>1.5936566265058241</v>
      </c>
      <c r="I1781" s="9">
        <f t="shared" si="44"/>
        <v>90.962129425633975</v>
      </c>
    </row>
    <row r="1782" spans="1:9" x14ac:dyDescent="0.25">
      <c r="A1782" s="16"/>
      <c r="B1782" s="5">
        <f>DATE(YEAR(siječanj!B1782),MONTH(siječanj!B1782)+9,DAY(siječanj!B1782))</f>
        <v>44123</v>
      </c>
      <c r="C1782" s="8">
        <v>18.53125</v>
      </c>
      <c r="D1782">
        <v>0.90608324100000004</v>
      </c>
      <c r="E1782" s="6">
        <v>99.55144123536985</v>
      </c>
      <c r="F1782" s="9">
        <v>153.58879932786405</v>
      </c>
      <c r="G1782" s="9">
        <v>172.84794416715752</v>
      </c>
      <c r="H1782" s="9">
        <v>1.7200828289813088</v>
      </c>
      <c r="I1782" s="9">
        <f t="shared" si="44"/>
        <v>90.201892520764957</v>
      </c>
    </row>
    <row r="1783" spans="1:9" x14ac:dyDescent="0.25">
      <c r="A1783" s="16"/>
      <c r="B1783" s="5">
        <f>DATE(YEAR(siječanj!B1783),MONTH(siječanj!B1783)+9,DAY(siječanj!B1783))</f>
        <v>44123</v>
      </c>
      <c r="C1783" s="8">
        <v>18.5416666666667</v>
      </c>
      <c r="D1783">
        <v>0.90608324100000004</v>
      </c>
      <c r="E1783" s="6">
        <v>97.430453845248294</v>
      </c>
      <c r="F1783" s="9">
        <v>153.50712167768015</v>
      </c>
      <c r="G1783" s="9">
        <v>170.39820190342576</v>
      </c>
      <c r="H1783" s="9">
        <v>1.8949089277026083</v>
      </c>
      <c r="I1783" s="9">
        <f t="shared" si="44"/>
        <v>88.280101392203491</v>
      </c>
    </row>
    <row r="1784" spans="1:9" x14ac:dyDescent="0.25">
      <c r="A1784" s="16"/>
      <c r="B1784" s="5">
        <f>DATE(YEAR(siječanj!B1784),MONTH(siječanj!B1784)+9,DAY(siječanj!B1784))</f>
        <v>44123</v>
      </c>
      <c r="C1784" s="8">
        <v>18.5520833333333</v>
      </c>
      <c r="D1784">
        <v>0.90608324100000004</v>
      </c>
      <c r="E1784" s="6">
        <v>96.321752682919566</v>
      </c>
      <c r="F1784" s="9">
        <v>152.67776701864165</v>
      </c>
      <c r="G1784" s="9">
        <v>165.21827809501582</v>
      </c>
      <c r="H1784" s="9">
        <v>1.791538215809974</v>
      </c>
      <c r="I1784" s="9">
        <f t="shared" si="44"/>
        <v>87.275525849740205</v>
      </c>
    </row>
    <row r="1785" spans="1:9" x14ac:dyDescent="0.25">
      <c r="A1785" s="16"/>
      <c r="B1785" s="5">
        <f>DATE(YEAR(siječanj!B1785),MONTH(siječanj!B1785)+9,DAY(siječanj!B1785))</f>
        <v>44123</v>
      </c>
      <c r="C1785" s="8">
        <v>18.5625</v>
      </c>
      <c r="D1785">
        <v>0.90608324100000004</v>
      </c>
      <c r="E1785" s="6">
        <v>96.312046527834767</v>
      </c>
      <c r="F1785" s="9">
        <v>152.73801357861987</v>
      </c>
      <c r="G1785" s="9">
        <v>163.17760476066917</v>
      </c>
      <c r="H1785" s="9">
        <v>1.8084461067955826</v>
      </c>
      <c r="I1785" s="9">
        <f t="shared" si="44"/>
        <v>87.266731265283326</v>
      </c>
    </row>
    <row r="1786" spans="1:9" x14ac:dyDescent="0.25">
      <c r="A1786" s="16"/>
      <c r="B1786" s="5">
        <f>DATE(YEAR(siječanj!B1786),MONTH(siječanj!B1786)+9,DAY(siječanj!B1786))</f>
        <v>44123</v>
      </c>
      <c r="C1786" s="8">
        <v>18.5729166666667</v>
      </c>
      <c r="D1786">
        <v>0.90608324100000004</v>
      </c>
      <c r="E1786" s="6">
        <v>96.650837936156762</v>
      </c>
      <c r="F1786" s="9">
        <v>152.62445251015507</v>
      </c>
      <c r="G1786" s="9">
        <v>159.10132269375833</v>
      </c>
      <c r="H1786" s="9">
        <v>1.8869495193452592</v>
      </c>
      <c r="I1786" s="9">
        <f t="shared" si="44"/>
        <v>87.573704482558668</v>
      </c>
    </row>
    <row r="1787" spans="1:9" x14ac:dyDescent="0.25">
      <c r="A1787" s="16"/>
      <c r="B1787" s="5">
        <f>DATE(YEAR(siječanj!B1787),MONTH(siječanj!B1787)+9,DAY(siječanj!B1787))</f>
        <v>44123</v>
      </c>
      <c r="C1787" s="8">
        <v>18.5833333333333</v>
      </c>
      <c r="D1787">
        <v>0.90608324100000004</v>
      </c>
      <c r="E1787" s="6">
        <v>99.16953187183644</v>
      </c>
      <c r="F1787" s="9">
        <v>149.73718675731422</v>
      </c>
      <c r="G1787" s="9">
        <v>151.76807227316192</v>
      </c>
      <c r="H1787" s="9">
        <v>1.7487141884146711</v>
      </c>
      <c r="I1787" s="9">
        <f t="shared" si="44"/>
        <v>89.855850846886369</v>
      </c>
    </row>
    <row r="1788" spans="1:9" x14ac:dyDescent="0.25">
      <c r="A1788" s="16"/>
      <c r="B1788" s="5">
        <f>DATE(YEAR(siječanj!B1788),MONTH(siječanj!B1788)+9,DAY(siječanj!B1788))</f>
        <v>44123</v>
      </c>
      <c r="C1788" s="8">
        <v>18.59375</v>
      </c>
      <c r="D1788">
        <v>0.90608324100000004</v>
      </c>
      <c r="E1788" s="6">
        <v>100.72894632210765</v>
      </c>
      <c r="F1788" s="9">
        <v>147.55325297668438</v>
      </c>
      <c r="G1788" s="9">
        <v>142.67173845901831</v>
      </c>
      <c r="H1788" s="9">
        <v>1.9101245355197605</v>
      </c>
      <c r="I1788" s="9">
        <f t="shared" si="44"/>
        <v>91.268810146050328</v>
      </c>
    </row>
    <row r="1789" spans="1:9" x14ac:dyDescent="0.25">
      <c r="A1789" s="16"/>
      <c r="B1789" s="5">
        <f>DATE(YEAR(siječanj!B1789),MONTH(siječanj!B1789)+9,DAY(siječanj!B1789))</f>
        <v>44123</v>
      </c>
      <c r="C1789" s="8">
        <v>18.6041666666667</v>
      </c>
      <c r="D1789">
        <v>0.90608324100000004</v>
      </c>
      <c r="E1789" s="6">
        <v>100.66896599555739</v>
      </c>
      <c r="F1789" s="9">
        <v>147.70951146375705</v>
      </c>
      <c r="G1789" s="9">
        <v>144.24895658556844</v>
      </c>
      <c r="H1789" s="9">
        <v>2.07368136304158</v>
      </c>
      <c r="I1789" s="9">
        <f t="shared" si="44"/>
        <v>91.214462977373429</v>
      </c>
    </row>
    <row r="1790" spans="1:9" x14ac:dyDescent="0.25">
      <c r="A1790" s="16"/>
      <c r="B1790" s="5">
        <f>DATE(YEAR(siječanj!B1790),MONTH(siječanj!B1790)+9,DAY(siječanj!B1790))</f>
        <v>44123</v>
      </c>
      <c r="C1790" s="8">
        <v>18.6145833333333</v>
      </c>
      <c r="D1790">
        <v>0.90608324100000004</v>
      </c>
      <c r="E1790" s="6">
        <v>102.67809369968845</v>
      </c>
      <c r="F1790" s="9">
        <v>146.99062758472132</v>
      </c>
      <c r="G1790" s="9">
        <v>145.32784919934005</v>
      </c>
      <c r="H1790" s="9">
        <v>2.3833970721738407</v>
      </c>
      <c r="I1790" s="9">
        <f t="shared" si="44"/>
        <v>93.034899919115389</v>
      </c>
    </row>
    <row r="1791" spans="1:9" x14ac:dyDescent="0.25">
      <c r="A1791" s="16"/>
      <c r="B1791" s="5">
        <f>DATE(YEAR(siječanj!B1791),MONTH(siječanj!B1791)+9,DAY(siječanj!B1791))</f>
        <v>44123</v>
      </c>
      <c r="C1791" s="8">
        <v>18.625</v>
      </c>
      <c r="D1791">
        <v>0.90608324100000004</v>
      </c>
      <c r="E1791" s="6">
        <v>103.33048612177394</v>
      </c>
      <c r="F1791" s="9">
        <v>145.36734205441172</v>
      </c>
      <c r="G1791" s="9">
        <v>140.67994936739075</v>
      </c>
      <c r="H1791" s="9">
        <v>2.3112235357486735</v>
      </c>
      <c r="I1791" s="9">
        <f t="shared" si="44"/>
        <v>93.626021759322455</v>
      </c>
    </row>
    <row r="1792" spans="1:9" x14ac:dyDescent="0.25">
      <c r="A1792" s="16"/>
      <c r="B1792" s="5">
        <f>DATE(YEAR(siječanj!B1792),MONTH(siječanj!B1792)+9,DAY(siječanj!B1792))</f>
        <v>44123</v>
      </c>
      <c r="C1792" s="8">
        <v>18.6354166666667</v>
      </c>
      <c r="D1792">
        <v>0.90608324100000004</v>
      </c>
      <c r="E1792" s="6">
        <v>104.18162865418871</v>
      </c>
      <c r="F1792" s="9">
        <v>144.67263797469491</v>
      </c>
      <c r="G1792" s="9">
        <v>137.87314063853407</v>
      </c>
      <c r="H1792" s="9">
        <v>2.2342908886826085</v>
      </c>
      <c r="I1792" s="9">
        <f t="shared" si="44"/>
        <v>94.397227743645786</v>
      </c>
    </row>
    <row r="1793" spans="1:9" x14ac:dyDescent="0.25">
      <c r="A1793" s="16"/>
      <c r="B1793" s="5">
        <f>DATE(YEAR(siječanj!B1793),MONTH(siječanj!B1793)+9,DAY(siječanj!B1793))</f>
        <v>44123</v>
      </c>
      <c r="C1793" s="8">
        <v>18.6458333333333</v>
      </c>
      <c r="D1793">
        <v>0.90608324100000004</v>
      </c>
      <c r="E1793" s="6">
        <v>105.93109400419043</v>
      </c>
      <c r="F1793" s="9">
        <v>140.52981092562712</v>
      </c>
      <c r="G1793" s="9">
        <v>142.10732430745006</v>
      </c>
      <c r="H1793" s="9">
        <v>2.0060348584001879</v>
      </c>
      <c r="I1793" s="9">
        <f t="shared" si="44"/>
        <v>95.982388977992528</v>
      </c>
    </row>
    <row r="1794" spans="1:9" x14ac:dyDescent="0.25">
      <c r="A1794" s="16"/>
      <c r="B1794" s="5">
        <f>DATE(YEAR(siječanj!B1794),MONTH(siječanj!B1794)+9,DAY(siječanj!B1794))</f>
        <v>44123</v>
      </c>
      <c r="C1794" s="8">
        <v>18.65625</v>
      </c>
      <c r="D1794">
        <v>0.90608324100000004</v>
      </c>
      <c r="E1794" s="6">
        <v>105.74230277226795</v>
      </c>
      <c r="F1794" s="9">
        <v>139.13078228429731</v>
      </c>
      <c r="G1794" s="9">
        <v>140.27266629204141</v>
      </c>
      <c r="H1794" s="9">
        <v>2.1476916093917819</v>
      </c>
      <c r="I1794" s="9">
        <f t="shared" si="44"/>
        <v>95.811328406699829</v>
      </c>
    </row>
    <row r="1795" spans="1:9" x14ac:dyDescent="0.25">
      <c r="A1795" s="16"/>
      <c r="B1795" s="5">
        <f>DATE(YEAR(siječanj!B1795),MONTH(siječanj!B1795)+9,DAY(siječanj!B1795))</f>
        <v>44123</v>
      </c>
      <c r="C1795" s="8">
        <v>18.6666666666667</v>
      </c>
      <c r="D1795">
        <v>0.90608324100000004</v>
      </c>
      <c r="E1795" s="6">
        <v>105.84743666141215</v>
      </c>
      <c r="F1795" s="9">
        <v>139.51854316112616</v>
      </c>
      <c r="G1795" s="9">
        <v>133.92943716471635</v>
      </c>
      <c r="H1795" s="9">
        <v>2.1459784092447864</v>
      </c>
      <c r="I1795" s="9">
        <f t="shared" si="44"/>
        <v>95.906588461714549</v>
      </c>
    </row>
    <row r="1796" spans="1:9" x14ac:dyDescent="0.25">
      <c r="A1796" s="16"/>
      <c r="B1796" s="5">
        <f>DATE(YEAR(siječanj!B1796),MONTH(siječanj!B1796)+9,DAY(siječanj!B1796))</f>
        <v>44123</v>
      </c>
      <c r="C1796" s="8">
        <v>18.6770833333333</v>
      </c>
      <c r="D1796">
        <v>0.90608324100000004</v>
      </c>
      <c r="E1796" s="6">
        <v>106.52258504168111</v>
      </c>
      <c r="F1796" s="9">
        <v>136.87288250960668</v>
      </c>
      <c r="G1796" s="9">
        <v>135.97361799665237</v>
      </c>
      <c r="H1796" s="9">
        <v>2.0754413773786387</v>
      </c>
      <c r="I1796" s="9">
        <f t="shared" ref="I1796:I1859" si="45">D1796*E1796</f>
        <v>96.518329094264544</v>
      </c>
    </row>
    <row r="1797" spans="1:9" x14ac:dyDescent="0.25">
      <c r="A1797" s="16"/>
      <c r="B1797" s="5">
        <f>DATE(YEAR(siječanj!B1797),MONTH(siječanj!B1797)+9,DAY(siječanj!B1797))</f>
        <v>44123</v>
      </c>
      <c r="C1797" s="8">
        <v>18.6875</v>
      </c>
      <c r="D1797">
        <v>0.90608324100000004</v>
      </c>
      <c r="E1797" s="6">
        <v>109.06920391723912</v>
      </c>
      <c r="F1797" s="9">
        <v>133.84421898065901</v>
      </c>
      <c r="G1797" s="9">
        <v>135.83130348919784</v>
      </c>
      <c r="H1797" s="9">
        <v>1.9665685040836771</v>
      </c>
      <c r="I1797" s="9">
        <f t="shared" si="45"/>
        <v>98.825777778621926</v>
      </c>
    </row>
    <row r="1798" spans="1:9" x14ac:dyDescent="0.25">
      <c r="A1798" s="16"/>
      <c r="B1798" s="5">
        <f>DATE(YEAR(siječanj!B1798),MONTH(siječanj!B1798)+9,DAY(siječanj!B1798))</f>
        <v>44123</v>
      </c>
      <c r="C1798" s="8">
        <v>18.6979166666667</v>
      </c>
      <c r="D1798">
        <v>0.90608324100000004</v>
      </c>
      <c r="E1798" s="6">
        <v>110.1373104087743</v>
      </c>
      <c r="F1798" s="9">
        <v>133.65735498392829</v>
      </c>
      <c r="G1798" s="9">
        <v>133.94527708804054</v>
      </c>
      <c r="H1798" s="9">
        <v>2.4760682515205308</v>
      </c>
      <c r="I1798" s="9">
        <f t="shared" si="45"/>
        <v>99.793571170205254</v>
      </c>
    </row>
    <row r="1799" spans="1:9" x14ac:dyDescent="0.25">
      <c r="A1799" s="16"/>
      <c r="B1799" s="5">
        <f>DATE(YEAR(siječanj!B1799),MONTH(siječanj!B1799)+9,DAY(siječanj!B1799))</f>
        <v>44123</v>
      </c>
      <c r="C1799" s="8">
        <v>18.7083333333333</v>
      </c>
      <c r="D1799">
        <v>0.90608324100000004</v>
      </c>
      <c r="E1799" s="6">
        <v>111.70482286455415</v>
      </c>
      <c r="F1799" s="9">
        <v>132.63088091053206</v>
      </c>
      <c r="G1799" s="9">
        <v>132.27218468527676</v>
      </c>
      <c r="H1799" s="9">
        <v>7.5276331140229429</v>
      </c>
      <c r="I1799" s="9">
        <f t="shared" si="45"/>
        <v>101.21386793644614</v>
      </c>
    </row>
    <row r="1800" spans="1:9" x14ac:dyDescent="0.25">
      <c r="A1800" s="16"/>
      <c r="B1800" s="5">
        <f>DATE(YEAR(siječanj!B1800),MONTH(siječanj!B1800)+9,DAY(siječanj!B1800))</f>
        <v>44123</v>
      </c>
      <c r="C1800" s="8">
        <v>18.71875</v>
      </c>
      <c r="D1800">
        <v>0.90608324100000004</v>
      </c>
      <c r="E1800" s="6">
        <v>114.84295449601329</v>
      </c>
      <c r="F1800" s="9">
        <v>132.59139031922297</v>
      </c>
      <c r="G1800" s="9">
        <v>132.40308979267792</v>
      </c>
      <c r="H1800" s="9">
        <v>20.716032114214105</v>
      </c>
      <c r="I1800" s="9">
        <f t="shared" si="45"/>
        <v>104.05727641576325</v>
      </c>
    </row>
    <row r="1801" spans="1:9" x14ac:dyDescent="0.25">
      <c r="A1801" s="16"/>
      <c r="B1801" s="5">
        <f>DATE(YEAR(siječanj!B1801),MONTH(siječanj!B1801)+9,DAY(siječanj!B1801))</f>
        <v>44123</v>
      </c>
      <c r="C1801" s="8">
        <v>18.7291666666667</v>
      </c>
      <c r="D1801">
        <v>0.90608324100000004</v>
      </c>
      <c r="E1801" s="6">
        <v>118.97881410983857</v>
      </c>
      <c r="F1801" s="9">
        <v>132.46400935216121</v>
      </c>
      <c r="G1801" s="9">
        <v>135.08947176219513</v>
      </c>
      <c r="H1801" s="9">
        <v>33.395389548403081</v>
      </c>
      <c r="I1801" s="9">
        <f t="shared" si="45"/>
        <v>107.80470949897907</v>
      </c>
    </row>
    <row r="1802" spans="1:9" x14ac:dyDescent="0.25">
      <c r="A1802" s="16"/>
      <c r="B1802" s="5">
        <f>DATE(YEAR(siječanj!B1802),MONTH(siječanj!B1802)+9,DAY(siječanj!B1802))</f>
        <v>44123</v>
      </c>
      <c r="C1802" s="8">
        <v>18.7395833333333</v>
      </c>
      <c r="D1802">
        <v>0.90608324100000004</v>
      </c>
      <c r="E1802" s="6">
        <v>123.46968878461637</v>
      </c>
      <c r="F1802" s="9">
        <v>132.78751312559817</v>
      </c>
      <c r="G1802" s="9">
        <v>136.65367121348211</v>
      </c>
      <c r="H1802" s="9">
        <v>49.437600499735105</v>
      </c>
      <c r="I1802" s="9">
        <f t="shared" si="45"/>
        <v>111.87381577922655</v>
      </c>
    </row>
    <row r="1803" spans="1:9" x14ac:dyDescent="0.25">
      <c r="A1803" s="16"/>
      <c r="B1803" s="5">
        <f>DATE(YEAR(siječanj!B1803),MONTH(siječanj!B1803)+9,DAY(siječanj!B1803))</f>
        <v>44123</v>
      </c>
      <c r="C1803" s="8">
        <v>18.75</v>
      </c>
      <c r="D1803">
        <v>0.90608324100000004</v>
      </c>
      <c r="E1803" s="6">
        <v>128.25117553566182</v>
      </c>
      <c r="F1803" s="9">
        <v>133.52676718956781</v>
      </c>
      <c r="G1803" s="9">
        <v>139.41827760292213</v>
      </c>
      <c r="H1803" s="9">
        <v>67.131862305373971</v>
      </c>
      <c r="I1803" s="9">
        <f t="shared" si="45"/>
        <v>116.20624079141237</v>
      </c>
    </row>
    <row r="1804" spans="1:9" x14ac:dyDescent="0.25">
      <c r="A1804" s="16"/>
      <c r="B1804" s="5">
        <f>DATE(YEAR(siječanj!B1804),MONTH(siječanj!B1804)+9,DAY(siječanj!B1804))</f>
        <v>44123</v>
      </c>
      <c r="C1804" s="8">
        <v>18.7604166666667</v>
      </c>
      <c r="D1804">
        <v>0.90608324100000004</v>
      </c>
      <c r="E1804" s="6">
        <v>132.57311947770302</v>
      </c>
      <c r="F1804" s="9">
        <v>131.73879620872012</v>
      </c>
      <c r="G1804" s="9">
        <v>138.96347877075533</v>
      </c>
      <c r="H1804" s="9">
        <v>82.50145295015686</v>
      </c>
      <c r="I1804" s="9">
        <f t="shared" si="45"/>
        <v>120.12228176583739</v>
      </c>
    </row>
    <row r="1805" spans="1:9" x14ac:dyDescent="0.25">
      <c r="A1805" s="16"/>
      <c r="B1805" s="5">
        <f>DATE(YEAR(siječanj!B1805),MONTH(siječanj!B1805)+9,DAY(siječanj!B1805))</f>
        <v>44123</v>
      </c>
      <c r="C1805" s="8">
        <v>18.7708333333333</v>
      </c>
      <c r="D1805">
        <v>0.90608324100000004</v>
      </c>
      <c r="E1805" s="6">
        <v>137.47678808292108</v>
      </c>
      <c r="F1805" s="9">
        <v>130.03575792832197</v>
      </c>
      <c r="G1805" s="9">
        <v>139.42650858410735</v>
      </c>
      <c r="H1805" s="9">
        <v>100.07007841827175</v>
      </c>
      <c r="I1805" s="9">
        <f t="shared" si="45"/>
        <v>124.56541370844332</v>
      </c>
    </row>
    <row r="1806" spans="1:9" x14ac:dyDescent="0.25">
      <c r="A1806" s="16"/>
      <c r="B1806" s="5">
        <f>DATE(YEAR(siječanj!B1806),MONTH(siječanj!B1806)+9,DAY(siječanj!B1806))</f>
        <v>44123</v>
      </c>
      <c r="C1806" s="8">
        <v>18.78125</v>
      </c>
      <c r="D1806">
        <v>0.90608324100000004</v>
      </c>
      <c r="E1806" s="6">
        <v>143.12497465869021</v>
      </c>
      <c r="F1806" s="9">
        <v>129.09772879479772</v>
      </c>
      <c r="G1806" s="9">
        <v>139.66541973570011</v>
      </c>
      <c r="H1806" s="9">
        <v>126.93781184961436</v>
      </c>
      <c r="I1806" s="9">
        <f t="shared" si="45"/>
        <v>129.68314090678891</v>
      </c>
    </row>
    <row r="1807" spans="1:9" x14ac:dyDescent="0.25">
      <c r="A1807" s="16"/>
      <c r="B1807" s="5">
        <f>DATE(YEAR(siječanj!B1807),MONTH(siječanj!B1807)+9,DAY(siječanj!B1807))</f>
        <v>44123</v>
      </c>
      <c r="C1807" s="8">
        <v>18.7916666666667</v>
      </c>
      <c r="D1807">
        <v>0.90608324100000004</v>
      </c>
      <c r="E1807" s="6">
        <v>148.70390813383344</v>
      </c>
      <c r="F1807" s="9">
        <v>127.1448995644472</v>
      </c>
      <c r="G1807" s="9">
        <v>139.03642589167353</v>
      </c>
      <c r="H1807" s="9">
        <v>150.54649575597625</v>
      </c>
      <c r="I1807" s="9">
        <f t="shared" si="45"/>
        <v>134.73811903127006</v>
      </c>
    </row>
    <row r="1808" spans="1:9" x14ac:dyDescent="0.25">
      <c r="A1808" s="16"/>
      <c r="B1808" s="5">
        <f>DATE(YEAR(siječanj!B1808),MONTH(siječanj!B1808)+9,DAY(siječanj!B1808))</f>
        <v>44123</v>
      </c>
      <c r="C1808" s="8">
        <v>18.8020833333333</v>
      </c>
      <c r="D1808">
        <v>0.90608324100000004</v>
      </c>
      <c r="E1808" s="6">
        <v>155.0623775548296</v>
      </c>
      <c r="F1808" s="9">
        <v>123.83783279185418</v>
      </c>
      <c r="G1808" s="9">
        <v>139.26592619447095</v>
      </c>
      <c r="H1808" s="9">
        <v>182.93197672679727</v>
      </c>
      <c r="I1808" s="9">
        <f t="shared" si="45"/>
        <v>140.49942161204567</v>
      </c>
    </row>
    <row r="1809" spans="1:9" x14ac:dyDescent="0.25">
      <c r="A1809" s="16"/>
      <c r="B1809" s="5">
        <f>DATE(YEAR(siječanj!B1809),MONTH(siječanj!B1809)+9,DAY(siječanj!B1809))</f>
        <v>44123</v>
      </c>
      <c r="C1809" s="8">
        <v>18.8125</v>
      </c>
      <c r="D1809">
        <v>0.90608324100000004</v>
      </c>
      <c r="E1809" s="6">
        <v>157.34276228268632</v>
      </c>
      <c r="F1809" s="9">
        <v>121.19297987503028</v>
      </c>
      <c r="G1809" s="9">
        <v>137.49858083016866</v>
      </c>
      <c r="H1809" s="9">
        <v>198.62199755395733</v>
      </c>
      <c r="I1809" s="9">
        <f t="shared" si="45"/>
        <v>142.56563999698898</v>
      </c>
    </row>
    <row r="1810" spans="1:9" x14ac:dyDescent="0.25">
      <c r="A1810" s="16"/>
      <c r="B1810" s="5">
        <f>DATE(YEAR(siječanj!B1810),MONTH(siječanj!B1810)+9,DAY(siječanj!B1810))</f>
        <v>44123</v>
      </c>
      <c r="C1810" s="8">
        <v>18.8229166666667</v>
      </c>
      <c r="D1810">
        <v>0.90608324100000004</v>
      </c>
      <c r="E1810" s="6">
        <v>157.336142116291</v>
      </c>
      <c r="F1810" s="9">
        <v>116.51565749802337</v>
      </c>
      <c r="G1810" s="9">
        <v>132.73162673793666</v>
      </c>
      <c r="H1810" s="9">
        <v>216.50235771765676</v>
      </c>
      <c r="I1810" s="9">
        <f t="shared" si="45"/>
        <v>142.55964157516556</v>
      </c>
    </row>
    <row r="1811" spans="1:9" x14ac:dyDescent="0.25">
      <c r="A1811" s="16"/>
      <c r="B1811" s="5">
        <f>DATE(YEAR(siječanj!B1811),MONTH(siječanj!B1811)+9,DAY(siječanj!B1811))</f>
        <v>44123</v>
      </c>
      <c r="C1811" s="8">
        <v>18.8333333333333</v>
      </c>
      <c r="D1811">
        <v>0.90608324100000004</v>
      </c>
      <c r="E1811" s="6">
        <v>157.24475005777947</v>
      </c>
      <c r="F1811" s="9">
        <v>111.26601289412628</v>
      </c>
      <c r="G1811" s="9">
        <v>123.61534352960895</v>
      </c>
      <c r="H1811" s="9">
        <v>222.42084767268233</v>
      </c>
      <c r="I1811" s="9">
        <f t="shared" si="45"/>
        <v>142.47683276258778</v>
      </c>
    </row>
    <row r="1812" spans="1:9" x14ac:dyDescent="0.25">
      <c r="A1812" s="16"/>
      <c r="B1812" s="5">
        <f>DATE(YEAR(siječanj!B1812),MONTH(siječanj!B1812)+9,DAY(siječanj!B1812))</f>
        <v>44123</v>
      </c>
      <c r="C1812" s="8">
        <v>18.84375</v>
      </c>
      <c r="D1812">
        <v>0.90608324100000004</v>
      </c>
      <c r="E1812" s="6">
        <v>156.01733112775008</v>
      </c>
      <c r="F1812" s="9">
        <v>93.973180611381679</v>
      </c>
      <c r="G1812" s="9">
        <v>106.19204188571676</v>
      </c>
      <c r="H1812" s="9">
        <v>222.9611860188117</v>
      </c>
      <c r="I1812" s="9">
        <f t="shared" si="45"/>
        <v>141.364689040402</v>
      </c>
    </row>
    <row r="1813" spans="1:9" x14ac:dyDescent="0.25">
      <c r="A1813" s="16"/>
      <c r="B1813" s="5">
        <f>DATE(YEAR(siječanj!B1813),MONTH(siječanj!B1813)+9,DAY(siječanj!B1813))</f>
        <v>44123</v>
      </c>
      <c r="C1813" s="8">
        <v>18.8541666666667</v>
      </c>
      <c r="D1813">
        <v>0.90608324100000004</v>
      </c>
      <c r="E1813" s="6">
        <v>155.61942319329478</v>
      </c>
      <c r="F1813" s="9">
        <v>87.524729124716302</v>
      </c>
      <c r="G1813" s="9">
        <v>100.15210294468601</v>
      </c>
      <c r="H1813" s="9">
        <v>223.05669095072713</v>
      </c>
      <c r="I1813" s="9">
        <f t="shared" si="45"/>
        <v>141.00415132953111</v>
      </c>
    </row>
    <row r="1814" spans="1:9" x14ac:dyDescent="0.25">
      <c r="A1814" s="16"/>
      <c r="B1814" s="5">
        <f>DATE(YEAR(siječanj!B1814),MONTH(siječanj!B1814)+9,DAY(siječanj!B1814))</f>
        <v>44123</v>
      </c>
      <c r="C1814" s="8">
        <v>18.8645833333333</v>
      </c>
      <c r="D1814">
        <v>0.90608324100000004</v>
      </c>
      <c r="E1814" s="6">
        <v>154.80787332318991</v>
      </c>
      <c r="F1814" s="9">
        <v>84.288823376942815</v>
      </c>
      <c r="G1814" s="9">
        <v>96.099341980030843</v>
      </c>
      <c r="H1814" s="9">
        <v>224.00390536734852</v>
      </c>
      <c r="I1814" s="9">
        <f t="shared" si="45"/>
        <v>140.26881959299337</v>
      </c>
    </row>
    <row r="1815" spans="1:9" x14ac:dyDescent="0.25">
      <c r="A1815" s="16"/>
      <c r="B1815" s="5">
        <f>DATE(YEAR(siječanj!B1815),MONTH(siječanj!B1815)+9,DAY(siječanj!B1815))</f>
        <v>44123</v>
      </c>
      <c r="C1815" s="8">
        <v>18.875</v>
      </c>
      <c r="D1815">
        <v>0.90608324100000004</v>
      </c>
      <c r="E1815" s="6">
        <v>151.77356161704074</v>
      </c>
      <c r="F1815" s="9">
        <v>81.626236464042066</v>
      </c>
      <c r="G1815" s="9">
        <v>88.964369515268999</v>
      </c>
      <c r="H1815" s="9">
        <v>225.40249324014036</v>
      </c>
      <c r="I1815" s="9">
        <f t="shared" si="45"/>
        <v>137.51948060808149</v>
      </c>
    </row>
    <row r="1816" spans="1:9" x14ac:dyDescent="0.25">
      <c r="A1816" s="16"/>
      <c r="B1816" s="5">
        <f>DATE(YEAR(siječanj!B1816),MONTH(siječanj!B1816)+9,DAY(siječanj!B1816))</f>
        <v>44123</v>
      </c>
      <c r="C1816" s="8">
        <v>18.8854166666667</v>
      </c>
      <c r="D1816">
        <v>0.90608324100000004</v>
      </c>
      <c r="E1816" s="6">
        <v>156.94943002243949</v>
      </c>
      <c r="F1816" s="9">
        <v>77.480286977867607</v>
      </c>
      <c r="G1816" s="9">
        <v>73.59362415808296</v>
      </c>
      <c r="H1816" s="9">
        <v>231.42827235437153</v>
      </c>
      <c r="I1816" s="9">
        <f t="shared" si="45"/>
        <v>142.20924822783468</v>
      </c>
    </row>
    <row r="1817" spans="1:9" x14ac:dyDescent="0.25">
      <c r="A1817" s="16"/>
      <c r="B1817" s="5">
        <f>DATE(YEAR(siječanj!B1817),MONTH(siječanj!B1817)+9,DAY(siječanj!B1817))</f>
        <v>44123</v>
      </c>
      <c r="C1817" s="8">
        <v>18.8958333333333</v>
      </c>
      <c r="D1817">
        <v>0.90608324100000004</v>
      </c>
      <c r="E1817" s="6">
        <v>159.13659143490077</v>
      </c>
      <c r="F1817" s="9">
        <v>73.46184303475269</v>
      </c>
      <c r="G1817" s="9">
        <v>63.600992275728458</v>
      </c>
      <c r="H1817" s="9">
        <v>235.4688230275691</v>
      </c>
      <c r="I1817" s="9">
        <f t="shared" si="45"/>
        <v>144.19099852902772</v>
      </c>
    </row>
    <row r="1818" spans="1:9" x14ac:dyDescent="0.25">
      <c r="A1818" s="16"/>
      <c r="B1818" s="5">
        <f>DATE(YEAR(siječanj!B1818),MONTH(siječanj!B1818)+9,DAY(siječanj!B1818))</f>
        <v>44123</v>
      </c>
      <c r="C1818" s="8">
        <v>18.90625</v>
      </c>
      <c r="D1818">
        <v>0.90608324100000004</v>
      </c>
      <c r="E1818" s="6">
        <v>155.81413861527665</v>
      </c>
      <c r="F1818" s="9">
        <v>71.909642176231714</v>
      </c>
      <c r="G1818" s="9">
        <v>60.037121896125626</v>
      </c>
      <c r="H1818" s="9">
        <v>236.78521713516906</v>
      </c>
      <c r="I1818" s="9">
        <f t="shared" si="45"/>
        <v>141.18057971015313</v>
      </c>
    </row>
    <row r="1819" spans="1:9" x14ac:dyDescent="0.25">
      <c r="A1819" s="16"/>
      <c r="B1819" s="5">
        <f>DATE(YEAR(siječanj!B1819),MONTH(siječanj!B1819)+9,DAY(siječanj!B1819))</f>
        <v>44123</v>
      </c>
      <c r="C1819" s="8">
        <v>18.9166666666667</v>
      </c>
      <c r="D1819">
        <v>0.90608324100000004</v>
      </c>
      <c r="E1819" s="6">
        <v>150.82806937348687</v>
      </c>
      <c r="F1819" s="9">
        <v>71.332457466845938</v>
      </c>
      <c r="G1819" s="9">
        <v>57.414834027295242</v>
      </c>
      <c r="H1819" s="9">
        <v>235.12664815193085</v>
      </c>
      <c r="I1819" s="9">
        <f t="shared" si="45"/>
        <v>136.66278593170182</v>
      </c>
    </row>
    <row r="1820" spans="1:9" x14ac:dyDescent="0.25">
      <c r="A1820" s="16"/>
      <c r="B1820" s="5">
        <f>DATE(YEAR(siječanj!B1820),MONTH(siječanj!B1820)+9,DAY(siječanj!B1820))</f>
        <v>44123</v>
      </c>
      <c r="C1820" s="8">
        <v>18.9270833333333</v>
      </c>
      <c r="D1820">
        <v>0.90608324100000004</v>
      </c>
      <c r="E1820" s="6">
        <v>143.693139136122</v>
      </c>
      <c r="F1820" s="9">
        <v>70.153707319726763</v>
      </c>
      <c r="G1820" s="9">
        <v>55.011002258326322</v>
      </c>
      <c r="H1820" s="9">
        <v>236.48927475838136</v>
      </c>
      <c r="I1820" s="9">
        <f t="shared" si="45"/>
        <v>130.19794521792136</v>
      </c>
    </row>
    <row r="1821" spans="1:9" x14ac:dyDescent="0.25">
      <c r="A1821" s="16"/>
      <c r="B1821" s="5">
        <f>DATE(YEAR(siječanj!B1821),MONTH(siječanj!B1821)+9,DAY(siječanj!B1821))</f>
        <v>44123</v>
      </c>
      <c r="C1821" s="8">
        <v>18.9375</v>
      </c>
      <c r="D1821">
        <v>0.90608324100000004</v>
      </c>
      <c r="E1821" s="6">
        <v>133.73925793815459</v>
      </c>
      <c r="F1821" s="9">
        <v>66.988448218459197</v>
      </c>
      <c r="G1821" s="9">
        <v>53.129358222578219</v>
      </c>
      <c r="H1821" s="9">
        <v>235.82546747212328</v>
      </c>
      <c r="I1821" s="9">
        <f t="shared" si="45"/>
        <v>121.17890028153809</v>
      </c>
    </row>
    <row r="1822" spans="1:9" x14ac:dyDescent="0.25">
      <c r="A1822" s="16"/>
      <c r="B1822" s="5">
        <f>DATE(YEAR(siječanj!B1822),MONTH(siječanj!B1822)+9,DAY(siječanj!B1822))</f>
        <v>44123</v>
      </c>
      <c r="C1822" s="8">
        <v>18.9479166666667</v>
      </c>
      <c r="D1822">
        <v>0.90608324100000004</v>
      </c>
      <c r="E1822" s="6">
        <v>121.64685469520231</v>
      </c>
      <c r="F1822" s="9">
        <v>64.997112949040428</v>
      </c>
      <c r="G1822" s="9">
        <v>52.190773538692824</v>
      </c>
      <c r="H1822" s="9">
        <v>234.09851092557545</v>
      </c>
      <c r="I1822" s="9">
        <f t="shared" si="45"/>
        <v>110.22217635968498</v>
      </c>
    </row>
    <row r="1823" spans="1:9" x14ac:dyDescent="0.25">
      <c r="A1823" s="16"/>
      <c r="B1823" s="5">
        <f>DATE(YEAR(siječanj!B1823),MONTH(siječanj!B1823)+9,DAY(siječanj!B1823))</f>
        <v>44123</v>
      </c>
      <c r="C1823" s="8">
        <v>18.9583333333333</v>
      </c>
      <c r="D1823">
        <v>0.90608324100000004</v>
      </c>
      <c r="E1823" s="6">
        <v>110.2140356298067</v>
      </c>
      <c r="F1823" s="9">
        <v>62.900289939531717</v>
      </c>
      <c r="G1823" s="9">
        <v>51.216816905433333</v>
      </c>
      <c r="H1823" s="9">
        <v>233.94016939803598</v>
      </c>
      <c r="I1823" s="9">
        <f t="shared" si="45"/>
        <v>99.863090607144741</v>
      </c>
    </row>
    <row r="1824" spans="1:9" x14ac:dyDescent="0.25">
      <c r="A1824" s="16"/>
      <c r="B1824" s="5">
        <f>DATE(YEAR(siječanj!B1824),MONTH(siječanj!B1824)+9,DAY(siječanj!B1824))</f>
        <v>44123</v>
      </c>
      <c r="C1824" s="8">
        <v>18.96875</v>
      </c>
      <c r="D1824">
        <v>0.90608324100000004</v>
      </c>
      <c r="E1824" s="6">
        <v>100.18530291731125</v>
      </c>
      <c r="F1824" s="9">
        <v>61.094496553834546</v>
      </c>
      <c r="G1824" s="9">
        <v>50.839656572539411</v>
      </c>
      <c r="H1824" s="9">
        <v>233.87870435857616</v>
      </c>
      <c r="I1824" s="9">
        <f t="shared" si="45"/>
        <v>90.776223967884135</v>
      </c>
    </row>
    <row r="1825" spans="1:9" x14ac:dyDescent="0.25">
      <c r="A1825" s="16"/>
      <c r="B1825" s="5">
        <f>DATE(YEAR(siječanj!B1825),MONTH(siječanj!B1825)+9,DAY(siječanj!B1825))</f>
        <v>44123</v>
      </c>
      <c r="C1825" s="8">
        <v>18.9791666666667</v>
      </c>
      <c r="D1825">
        <v>0.90608324100000004</v>
      </c>
      <c r="E1825" s="6">
        <v>91.19790974263158</v>
      </c>
      <c r="F1825" s="9">
        <v>60.65753217644717</v>
      </c>
      <c r="G1825" s="9">
        <v>51.00727803628542</v>
      </c>
      <c r="H1825" s="9">
        <v>233.63958743619904</v>
      </c>
      <c r="I1825" s="9">
        <f t="shared" si="45"/>
        <v>82.632897632029099</v>
      </c>
    </row>
    <row r="1826" spans="1:9" ht="15.75" thickBot="1" x14ac:dyDescent="0.3">
      <c r="A1826" s="16"/>
      <c r="B1826" s="5">
        <f>DATE(YEAR(siječanj!B1826),MONTH(siječanj!B1826)+9,DAY(siječanj!B1826))</f>
        <v>44123</v>
      </c>
      <c r="C1826" s="8">
        <v>18.9895833333333</v>
      </c>
      <c r="D1826">
        <v>0.90608324100000004</v>
      </c>
      <c r="E1826" s="6">
        <v>83.40077036164304</v>
      </c>
      <c r="F1826" s="9">
        <v>58.737088686949406</v>
      </c>
      <c r="G1826" s="9">
        <v>49.888791633935988</v>
      </c>
      <c r="H1826" s="9">
        <v>234.63890604636086</v>
      </c>
      <c r="I1826" s="9">
        <f t="shared" si="45"/>
        <v>75.568040311174272</v>
      </c>
    </row>
    <row r="1827" spans="1:9" x14ac:dyDescent="0.25">
      <c r="A1827" s="15">
        <f t="shared" ref="A1827" si="46">A1731+1</f>
        <v>294</v>
      </c>
      <c r="B1827" s="5">
        <f>DATE(YEAR(siječanj!B1827),MONTH(siječanj!B1827)+9,DAY(siječanj!B1827))</f>
        <v>44124</v>
      </c>
      <c r="C1827" s="8">
        <v>19</v>
      </c>
      <c r="D1827">
        <v>0.90603596600000003</v>
      </c>
      <c r="E1827" s="6">
        <v>76.022593926872304</v>
      </c>
      <c r="F1827" s="9">
        <v>57.921224402900727</v>
      </c>
      <c r="G1827" s="9">
        <v>49.387861583473814</v>
      </c>
      <c r="H1827" s="9">
        <v>235.49959987137262</v>
      </c>
      <c r="I1827" s="9">
        <f t="shared" si="45"/>
        <v>68.879204326359485</v>
      </c>
    </row>
    <row r="1828" spans="1:9" x14ac:dyDescent="0.25">
      <c r="A1828" s="16"/>
      <c r="B1828" s="5">
        <f>DATE(YEAR(siječanj!B1828),MONTH(siječanj!B1828)+9,DAY(siječanj!B1828))</f>
        <v>44124</v>
      </c>
      <c r="C1828" s="8">
        <v>19.0104166666667</v>
      </c>
      <c r="D1828">
        <v>0.90603596600000003</v>
      </c>
      <c r="E1828" s="6">
        <v>70.436163651310636</v>
      </c>
      <c r="F1828" s="9">
        <v>57.639019582031572</v>
      </c>
      <c r="G1828" s="9">
        <v>49.768232440477028</v>
      </c>
      <c r="H1828" s="9">
        <v>235.55440534328429</v>
      </c>
      <c r="I1828" s="9">
        <f t="shared" si="45"/>
        <v>63.817697575149325</v>
      </c>
    </row>
    <row r="1829" spans="1:9" x14ac:dyDescent="0.25">
      <c r="A1829" s="16"/>
      <c r="B1829" s="5">
        <f>DATE(YEAR(siječanj!B1829),MONTH(siječanj!B1829)+9,DAY(siječanj!B1829))</f>
        <v>44124</v>
      </c>
      <c r="C1829" s="8">
        <v>19.0208333333333</v>
      </c>
      <c r="D1829">
        <v>0.90603596600000003</v>
      </c>
      <c r="E1829" s="6">
        <v>66.164514611944881</v>
      </c>
      <c r="F1829" s="9">
        <v>57.150010567619262</v>
      </c>
      <c r="G1829" s="9">
        <v>48.853915305702728</v>
      </c>
      <c r="H1829" s="9">
        <v>235.78872331315662</v>
      </c>
      <c r="I1829" s="9">
        <f t="shared" si="45"/>
        <v>59.947429911354597</v>
      </c>
    </row>
    <row r="1830" spans="1:9" x14ac:dyDescent="0.25">
      <c r="A1830" s="16"/>
      <c r="B1830" s="5">
        <f>DATE(YEAR(siječanj!B1830),MONTH(siječanj!B1830)+9,DAY(siječanj!B1830))</f>
        <v>44124</v>
      </c>
      <c r="C1830" s="8">
        <v>19.03125</v>
      </c>
      <c r="D1830">
        <v>0.90603596600000003</v>
      </c>
      <c r="E1830" s="6">
        <v>62.723478283884916</v>
      </c>
      <c r="F1830" s="9">
        <v>56.682336197478854</v>
      </c>
      <c r="G1830" s="9">
        <v>49.101715595923103</v>
      </c>
      <c r="H1830" s="9">
        <v>235.57361310586259</v>
      </c>
      <c r="I1830" s="9">
        <f t="shared" si="45"/>
        <v>56.829727237819696</v>
      </c>
    </row>
    <row r="1831" spans="1:9" x14ac:dyDescent="0.25">
      <c r="A1831" s="16"/>
      <c r="B1831" s="5">
        <f>DATE(YEAR(siječanj!B1831),MONTH(siječanj!B1831)+9,DAY(siječanj!B1831))</f>
        <v>44124</v>
      </c>
      <c r="C1831" s="8">
        <v>19.0416666666667</v>
      </c>
      <c r="D1831">
        <v>0.90603596600000003</v>
      </c>
      <c r="E1831" s="6">
        <v>59.476391310237069</v>
      </c>
      <c r="F1831" s="9">
        <v>56.280538418702029</v>
      </c>
      <c r="G1831" s="9">
        <v>48.820846907377046</v>
      </c>
      <c r="H1831" s="9">
        <v>235.46600521174591</v>
      </c>
      <c r="I1831" s="9">
        <f t="shared" si="45"/>
        <v>53.887749654964651</v>
      </c>
    </row>
    <row r="1832" spans="1:9" x14ac:dyDescent="0.25">
      <c r="A1832" s="16"/>
      <c r="B1832" s="5">
        <f>DATE(YEAR(siječanj!B1832),MONTH(siječanj!B1832)+9,DAY(siječanj!B1832))</f>
        <v>44124</v>
      </c>
      <c r="C1832" s="8">
        <v>19.0520833333333</v>
      </c>
      <c r="D1832">
        <v>0.90603596600000003</v>
      </c>
      <c r="E1832" s="6">
        <v>57.85664114124404</v>
      </c>
      <c r="F1832" s="9">
        <v>55.43720713642422</v>
      </c>
      <c r="G1832" s="9">
        <v>47.169164687267077</v>
      </c>
      <c r="H1832" s="9">
        <v>235.77272082852775</v>
      </c>
      <c r="I1832" s="9">
        <f t="shared" si="45"/>
        <v>52.420197745922387</v>
      </c>
    </row>
    <row r="1833" spans="1:9" x14ac:dyDescent="0.25">
      <c r="A1833" s="16"/>
      <c r="B1833" s="5">
        <f>DATE(YEAR(siječanj!B1833),MONTH(siječanj!B1833)+9,DAY(siječanj!B1833))</f>
        <v>44124</v>
      </c>
      <c r="C1833" s="8">
        <v>19.0625</v>
      </c>
      <c r="D1833">
        <v>0.90603596600000003</v>
      </c>
      <c r="E1833" s="6">
        <v>55.898847861890204</v>
      </c>
      <c r="F1833" s="9">
        <v>55.053259892560902</v>
      </c>
      <c r="G1833" s="9">
        <v>47.312502549281447</v>
      </c>
      <c r="H1833" s="9">
        <v>235.30992371393526</v>
      </c>
      <c r="I1833" s="9">
        <f t="shared" si="45"/>
        <v>50.646366620834726</v>
      </c>
    </row>
    <row r="1834" spans="1:9" x14ac:dyDescent="0.25">
      <c r="A1834" s="16"/>
      <c r="B1834" s="5">
        <f>DATE(YEAR(siječanj!B1834),MONTH(siječanj!B1834)+9,DAY(siječanj!B1834))</f>
        <v>44124</v>
      </c>
      <c r="C1834" s="8">
        <v>19.0729166666667</v>
      </c>
      <c r="D1834">
        <v>0.90603596600000003</v>
      </c>
      <c r="E1834" s="6">
        <v>54.696866126538417</v>
      </c>
      <c r="F1834" s="9">
        <v>55.116452072100486</v>
      </c>
      <c r="G1834" s="9">
        <v>46.84749023729195</v>
      </c>
      <c r="H1834" s="9">
        <v>235.54593496302266</v>
      </c>
      <c r="I1834" s="9">
        <f t="shared" si="45"/>
        <v>49.557327938130918</v>
      </c>
    </row>
    <row r="1835" spans="1:9" x14ac:dyDescent="0.25">
      <c r="A1835" s="16"/>
      <c r="B1835" s="5">
        <f>DATE(YEAR(siječanj!B1835),MONTH(siječanj!B1835)+9,DAY(siječanj!B1835))</f>
        <v>44124</v>
      </c>
      <c r="C1835" s="8">
        <v>19.0833333333333</v>
      </c>
      <c r="D1835">
        <v>0.90603596600000003</v>
      </c>
      <c r="E1835" s="6">
        <v>53.583388888304462</v>
      </c>
      <c r="F1835" s="9">
        <v>55.138204648752172</v>
      </c>
      <c r="G1835" s="9">
        <v>47.491830386560949</v>
      </c>
      <c r="H1835" s="9">
        <v>235.65176989419649</v>
      </c>
      <c r="I1835" s="9">
        <f t="shared" si="45"/>
        <v>48.548477512968603</v>
      </c>
    </row>
    <row r="1836" spans="1:9" x14ac:dyDescent="0.25">
      <c r="A1836" s="16"/>
      <c r="B1836" s="5">
        <f>DATE(YEAR(siječanj!B1836),MONTH(siječanj!B1836)+9,DAY(siječanj!B1836))</f>
        <v>44124</v>
      </c>
      <c r="C1836" s="8">
        <v>19.09375</v>
      </c>
      <c r="D1836">
        <v>0.90603596600000003</v>
      </c>
      <c r="E1836" s="6">
        <v>52.606452335173607</v>
      </c>
      <c r="F1836" s="9">
        <v>55.21657902570356</v>
      </c>
      <c r="G1836" s="9">
        <v>47.53193384584111</v>
      </c>
      <c r="H1836" s="9">
        <v>235.85402811224824</v>
      </c>
      <c r="I1836" s="9">
        <f t="shared" si="45"/>
        <v>47.663337859331975</v>
      </c>
    </row>
    <row r="1837" spans="1:9" x14ac:dyDescent="0.25">
      <c r="A1837" s="16"/>
      <c r="B1837" s="5">
        <f>DATE(YEAR(siječanj!B1837),MONTH(siječanj!B1837)+9,DAY(siječanj!B1837))</f>
        <v>44124</v>
      </c>
      <c r="C1837" s="8">
        <v>19.1041666666667</v>
      </c>
      <c r="D1837">
        <v>0.90603596600000003</v>
      </c>
      <c r="E1837" s="6">
        <v>52.703341125938216</v>
      </c>
      <c r="F1837" s="9">
        <v>56.106336969362658</v>
      </c>
      <c r="G1837" s="9">
        <v>48.84199623494699</v>
      </c>
      <c r="H1837" s="9">
        <v>235.5398511104076</v>
      </c>
      <c r="I1837" s="9">
        <f t="shared" si="45"/>
        <v>47.751122588466963</v>
      </c>
    </row>
    <row r="1838" spans="1:9" x14ac:dyDescent="0.25">
      <c r="A1838" s="16"/>
      <c r="B1838" s="5">
        <f>DATE(YEAR(siječanj!B1838),MONTH(siječanj!B1838)+9,DAY(siječanj!B1838))</f>
        <v>44124</v>
      </c>
      <c r="C1838" s="8">
        <v>19.1145833333333</v>
      </c>
      <c r="D1838">
        <v>0.90603596600000003</v>
      </c>
      <c r="E1838" s="6">
        <v>52.221642576640278</v>
      </c>
      <c r="F1838" s="9">
        <v>56.031752113893361</v>
      </c>
      <c r="G1838" s="9">
        <v>48.378717605976505</v>
      </c>
      <c r="H1838" s="9">
        <v>235.35319795439247</v>
      </c>
      <c r="I1838" s="9">
        <f t="shared" si="45"/>
        <v>47.314686378033002</v>
      </c>
    </row>
    <row r="1839" spans="1:9" x14ac:dyDescent="0.25">
      <c r="A1839" s="16"/>
      <c r="B1839" s="5">
        <f>DATE(YEAR(siječanj!B1839),MONTH(siječanj!B1839)+9,DAY(siječanj!B1839))</f>
        <v>44124</v>
      </c>
      <c r="C1839" s="8">
        <v>19.125</v>
      </c>
      <c r="D1839">
        <v>0.90603596600000003</v>
      </c>
      <c r="E1839" s="6">
        <v>52.542680171593155</v>
      </c>
      <c r="F1839" s="9">
        <v>55.516015520077687</v>
      </c>
      <c r="G1839" s="9">
        <v>47.887543535651432</v>
      </c>
      <c r="H1839" s="9">
        <v>235.39877605062873</v>
      </c>
      <c r="I1839" s="9">
        <f t="shared" si="45"/>
        <v>47.60555798549845</v>
      </c>
    </row>
    <row r="1840" spans="1:9" x14ac:dyDescent="0.25">
      <c r="A1840" s="16"/>
      <c r="B1840" s="5">
        <f>DATE(YEAR(siječanj!B1840),MONTH(siječanj!B1840)+9,DAY(siječanj!B1840))</f>
        <v>44124</v>
      </c>
      <c r="C1840" s="8">
        <v>19.1354166666667</v>
      </c>
      <c r="D1840">
        <v>0.90603596600000003</v>
      </c>
      <c r="E1840" s="6">
        <v>53.013133520263452</v>
      </c>
      <c r="F1840" s="9">
        <v>55.293828200093991</v>
      </c>
      <c r="G1840" s="9">
        <v>48.20296548992372</v>
      </c>
      <c r="H1840" s="9">
        <v>235.16320605018385</v>
      </c>
      <c r="I1840" s="9">
        <f t="shared" si="45"/>
        <v>48.031805639718876</v>
      </c>
    </row>
    <row r="1841" spans="1:9" x14ac:dyDescent="0.25">
      <c r="A1841" s="16"/>
      <c r="B1841" s="5">
        <f>DATE(YEAR(siječanj!B1841),MONTH(siječanj!B1841)+9,DAY(siječanj!B1841))</f>
        <v>44124</v>
      </c>
      <c r="C1841" s="8">
        <v>19.1458333333333</v>
      </c>
      <c r="D1841">
        <v>0.90603596600000003</v>
      </c>
      <c r="E1841" s="6">
        <v>53.51853771460322</v>
      </c>
      <c r="F1841" s="9">
        <v>55.116146659976799</v>
      </c>
      <c r="G1841" s="9">
        <v>47.387392037285764</v>
      </c>
      <c r="H1841" s="9">
        <v>234.86782444763034</v>
      </c>
      <c r="I1841" s="9">
        <f t="shared" si="45"/>
        <v>48.489720017157964</v>
      </c>
    </row>
    <row r="1842" spans="1:9" x14ac:dyDescent="0.25">
      <c r="A1842" s="16"/>
      <c r="B1842" s="5">
        <f>DATE(YEAR(siječanj!B1842),MONTH(siječanj!B1842)+9,DAY(siječanj!B1842))</f>
        <v>44124</v>
      </c>
      <c r="C1842" s="8">
        <v>19.15625</v>
      </c>
      <c r="D1842">
        <v>0.90603596600000003</v>
      </c>
      <c r="E1842" s="6">
        <v>54.183953285374514</v>
      </c>
      <c r="F1842" s="9">
        <v>54.54212055492286</v>
      </c>
      <c r="G1842" s="9">
        <v>47.325669711284668</v>
      </c>
      <c r="H1842" s="9">
        <v>234.95266570467729</v>
      </c>
      <c r="I1842" s="9">
        <f t="shared" si="45"/>
        <v>49.092610456613173</v>
      </c>
    </row>
    <row r="1843" spans="1:9" x14ac:dyDescent="0.25">
      <c r="A1843" s="16"/>
      <c r="B1843" s="5">
        <f>DATE(YEAR(siječanj!B1843),MONTH(siječanj!B1843)+9,DAY(siječanj!B1843))</f>
        <v>44124</v>
      </c>
      <c r="C1843" s="8">
        <v>19.1666666666667</v>
      </c>
      <c r="D1843">
        <v>0.90603596600000003</v>
      </c>
      <c r="E1843" s="6">
        <v>56.870658870147146</v>
      </c>
      <c r="F1843" s="9">
        <v>54.734429728332522</v>
      </c>
      <c r="G1843" s="9">
        <v>47.691549065089575</v>
      </c>
      <c r="H1843" s="9">
        <v>235.0244199054851</v>
      </c>
      <c r="I1843" s="9">
        <f t="shared" si="45"/>
        <v>51.526862346470239</v>
      </c>
    </row>
    <row r="1844" spans="1:9" x14ac:dyDescent="0.25">
      <c r="A1844" s="16"/>
      <c r="B1844" s="5">
        <f>DATE(YEAR(siječanj!B1844),MONTH(siječanj!B1844)+9,DAY(siječanj!B1844))</f>
        <v>44124</v>
      </c>
      <c r="C1844" s="8">
        <v>19.1770833333333</v>
      </c>
      <c r="D1844">
        <v>0.90603596600000003</v>
      </c>
      <c r="E1844" s="6">
        <v>59.162801155678792</v>
      </c>
      <c r="F1844" s="9">
        <v>54.797754521031081</v>
      </c>
      <c r="G1844" s="9">
        <v>49.110363945242504</v>
      </c>
      <c r="H1844" s="9">
        <v>234.24733721997291</v>
      </c>
      <c r="I1844" s="9">
        <f t="shared" si="45"/>
        <v>53.603625696351351</v>
      </c>
    </row>
    <row r="1845" spans="1:9" x14ac:dyDescent="0.25">
      <c r="A1845" s="16"/>
      <c r="B1845" s="5">
        <f>DATE(YEAR(siječanj!B1845),MONTH(siječanj!B1845)+9,DAY(siječanj!B1845))</f>
        <v>44124</v>
      </c>
      <c r="C1845" s="8">
        <v>19.1875</v>
      </c>
      <c r="D1845">
        <v>0.90603596600000003</v>
      </c>
      <c r="E1845" s="6">
        <v>62.959807167552057</v>
      </c>
      <c r="F1845" s="9">
        <v>54.66165725270249</v>
      </c>
      <c r="G1845" s="9">
        <v>47.455671858780072</v>
      </c>
      <c r="H1845" s="9">
        <v>225.46915863888364</v>
      </c>
      <c r="I1845" s="9">
        <f t="shared" si="45"/>
        <v>57.043849706226752</v>
      </c>
    </row>
    <row r="1846" spans="1:9" x14ac:dyDescent="0.25">
      <c r="A1846" s="16"/>
      <c r="B1846" s="5">
        <f>DATE(YEAR(siječanj!B1846),MONTH(siječanj!B1846)+9,DAY(siječanj!B1846))</f>
        <v>44124</v>
      </c>
      <c r="C1846" s="8">
        <v>19.1979166666667</v>
      </c>
      <c r="D1846">
        <v>0.90603596600000003</v>
      </c>
      <c r="E1846" s="6">
        <v>67.539297893101519</v>
      </c>
      <c r="F1846" s="9">
        <v>55.43503308433322</v>
      </c>
      <c r="G1846" s="9">
        <v>46.967668181012925</v>
      </c>
      <c r="H1846" s="9">
        <v>206.38368767364415</v>
      </c>
      <c r="I1846" s="9">
        <f t="shared" si="45"/>
        <v>61.193033009537999</v>
      </c>
    </row>
    <row r="1847" spans="1:9" x14ac:dyDescent="0.25">
      <c r="A1847" s="16"/>
      <c r="B1847" s="5">
        <f>DATE(YEAR(siječanj!B1847),MONTH(siječanj!B1847)+9,DAY(siječanj!B1847))</f>
        <v>44124</v>
      </c>
      <c r="C1847" s="8">
        <v>19.2083333333333</v>
      </c>
      <c r="D1847">
        <v>0.90603596600000003</v>
      </c>
      <c r="E1847" s="6">
        <v>73.639386346186839</v>
      </c>
      <c r="F1847" s="9">
        <v>56.219198804807448</v>
      </c>
      <c r="G1847" s="9">
        <v>47.994843264539028</v>
      </c>
      <c r="H1847" s="9">
        <v>191.76768994747425</v>
      </c>
      <c r="I1847" s="9">
        <f t="shared" si="45"/>
        <v>66.719932543814608</v>
      </c>
    </row>
    <row r="1848" spans="1:9" x14ac:dyDescent="0.25">
      <c r="A1848" s="16"/>
      <c r="B1848" s="5">
        <f>DATE(YEAR(siječanj!B1848),MONTH(siječanj!B1848)+9,DAY(siječanj!B1848))</f>
        <v>44124</v>
      </c>
      <c r="C1848" s="8">
        <v>19.21875</v>
      </c>
      <c r="D1848">
        <v>0.90603596600000003</v>
      </c>
      <c r="E1848" s="6">
        <v>79.85526058155763</v>
      </c>
      <c r="F1848" s="9">
        <v>61.042005854365797</v>
      </c>
      <c r="G1848" s="9">
        <v>48.024953967529029</v>
      </c>
      <c r="H1848" s="9">
        <v>168.95034314947551</v>
      </c>
      <c r="I1848" s="9">
        <f t="shared" si="45"/>
        <v>72.351738161193296</v>
      </c>
    </row>
    <row r="1849" spans="1:9" x14ac:dyDescent="0.25">
      <c r="A1849" s="16"/>
      <c r="B1849" s="5">
        <f>DATE(YEAR(siječanj!B1849),MONTH(siječanj!B1849)+9,DAY(siječanj!B1849))</f>
        <v>44124</v>
      </c>
      <c r="C1849" s="8">
        <v>19.2291666666667</v>
      </c>
      <c r="D1849">
        <v>0.90603596600000003</v>
      </c>
      <c r="E1849" s="6">
        <v>84.728727762598581</v>
      </c>
      <c r="F1849" s="9">
        <v>66.716494796636496</v>
      </c>
      <c r="G1849" s="9">
        <v>50.414410614798598</v>
      </c>
      <c r="H1849" s="9">
        <v>142.82326697958948</v>
      </c>
      <c r="I1849" s="9">
        <f t="shared" si="45"/>
        <v>76.76727470633702</v>
      </c>
    </row>
    <row r="1850" spans="1:9" x14ac:dyDescent="0.25">
      <c r="A1850" s="16"/>
      <c r="B1850" s="5">
        <f>DATE(YEAR(siječanj!B1850),MONTH(siječanj!B1850)+9,DAY(siječanj!B1850))</f>
        <v>44124</v>
      </c>
      <c r="C1850" s="8">
        <v>19.2395833333333</v>
      </c>
      <c r="D1850">
        <v>0.90603596600000003</v>
      </c>
      <c r="E1850" s="6">
        <v>90.289692214668833</v>
      </c>
      <c r="F1850" s="9">
        <v>68.203124475917591</v>
      </c>
      <c r="G1850" s="9">
        <v>53.875038565356952</v>
      </c>
      <c r="H1850" s="9">
        <v>112.43556065273901</v>
      </c>
      <c r="I1850" s="9">
        <f t="shared" si="45"/>
        <v>81.805708505560162</v>
      </c>
    </row>
    <row r="1851" spans="1:9" x14ac:dyDescent="0.25">
      <c r="A1851" s="16"/>
      <c r="B1851" s="5">
        <f>DATE(YEAR(siječanj!B1851),MONTH(siječanj!B1851)+9,DAY(siječanj!B1851))</f>
        <v>44124</v>
      </c>
      <c r="C1851" s="8">
        <v>19.25</v>
      </c>
      <c r="D1851">
        <v>0.90603596600000003</v>
      </c>
      <c r="E1851" s="6">
        <v>95.320006794614173</v>
      </c>
      <c r="F1851" s="9">
        <v>72.702283083138298</v>
      </c>
      <c r="G1851" s="9">
        <v>65.200354992322417</v>
      </c>
      <c r="H1851" s="9">
        <v>66.196761807466387</v>
      </c>
      <c r="I1851" s="9">
        <f t="shared" si="45"/>
        <v>86.363354435284819</v>
      </c>
    </row>
    <row r="1852" spans="1:9" x14ac:dyDescent="0.25">
      <c r="A1852" s="16"/>
      <c r="B1852" s="5">
        <f>DATE(YEAR(siječanj!B1852),MONTH(siječanj!B1852)+9,DAY(siječanj!B1852))</f>
        <v>44124</v>
      </c>
      <c r="C1852" s="8">
        <v>19.2604166666667</v>
      </c>
      <c r="D1852">
        <v>0.90603596600000003</v>
      </c>
      <c r="E1852" s="6">
        <v>98.36421913434198</v>
      </c>
      <c r="F1852" s="9">
        <v>90.036932715344847</v>
      </c>
      <c r="G1852" s="9">
        <v>83.559612703485499</v>
      </c>
      <c r="H1852" s="9">
        <v>34.612257683975173</v>
      </c>
      <c r="I1852" s="9">
        <f t="shared" si="45"/>
        <v>89.121520303219228</v>
      </c>
    </row>
    <row r="1853" spans="1:9" x14ac:dyDescent="0.25">
      <c r="A1853" s="16"/>
      <c r="B1853" s="5">
        <f>DATE(YEAR(siječanj!B1853),MONTH(siječanj!B1853)+9,DAY(siječanj!B1853))</f>
        <v>44124</v>
      </c>
      <c r="C1853" s="8">
        <v>19.2708333333333</v>
      </c>
      <c r="D1853">
        <v>0.90603596600000003</v>
      </c>
      <c r="E1853" s="6">
        <v>100.52795329229581</v>
      </c>
      <c r="F1853" s="9">
        <v>100.07737235594099</v>
      </c>
      <c r="G1853" s="9">
        <v>95.458677880866972</v>
      </c>
      <c r="H1853" s="9">
        <v>18.517753290249299</v>
      </c>
      <c r="I1853" s="9">
        <f t="shared" si="45"/>
        <v>91.081941271188114</v>
      </c>
    </row>
    <row r="1854" spans="1:9" x14ac:dyDescent="0.25">
      <c r="A1854" s="16"/>
      <c r="B1854" s="5">
        <f>DATE(YEAR(siječanj!B1854),MONTH(siječanj!B1854)+9,DAY(siječanj!B1854))</f>
        <v>44124</v>
      </c>
      <c r="C1854" s="8">
        <v>19.28125</v>
      </c>
      <c r="D1854">
        <v>0.90603596600000003</v>
      </c>
      <c r="E1854" s="6">
        <v>101.47686026229785</v>
      </c>
      <c r="F1854" s="9">
        <v>109.94228441560809</v>
      </c>
      <c r="G1854" s="9">
        <v>103.81451233551321</v>
      </c>
      <c r="H1854" s="9">
        <v>11.911700337625042</v>
      </c>
      <c r="I1854" s="9">
        <f t="shared" si="45"/>
        <v>91.941685114398041</v>
      </c>
    </row>
    <row r="1855" spans="1:9" x14ac:dyDescent="0.25">
      <c r="A1855" s="16"/>
      <c r="B1855" s="5">
        <f>DATE(YEAR(siječanj!B1855),MONTH(siječanj!B1855)+9,DAY(siječanj!B1855))</f>
        <v>44124</v>
      </c>
      <c r="C1855" s="8">
        <v>19.2916666666667</v>
      </c>
      <c r="D1855">
        <v>0.90603596600000003</v>
      </c>
      <c r="E1855" s="6">
        <v>99.422943272548665</v>
      </c>
      <c r="F1855" s="9">
        <v>116.21276904293543</v>
      </c>
      <c r="G1855" s="9">
        <v>109.78344250955675</v>
      </c>
      <c r="H1855" s="9">
        <v>4.7363878298783053</v>
      </c>
      <c r="I1855" s="9">
        <f t="shared" si="45"/>
        <v>90.080762450506839</v>
      </c>
    </row>
    <row r="1856" spans="1:9" x14ac:dyDescent="0.25">
      <c r="A1856" s="16"/>
      <c r="B1856" s="5">
        <f>DATE(YEAR(siječanj!B1856),MONTH(siječanj!B1856)+9,DAY(siječanj!B1856))</f>
        <v>44124</v>
      </c>
      <c r="C1856" s="8">
        <v>19.3020833333333</v>
      </c>
      <c r="D1856">
        <v>0.90603596600000003</v>
      </c>
      <c r="E1856" s="6">
        <v>96.784974788099618</v>
      </c>
      <c r="F1856" s="9">
        <v>129.29424140348868</v>
      </c>
      <c r="G1856" s="9">
        <v>120.66990436971317</v>
      </c>
      <c r="H1856" s="9">
        <v>3.3483550628758141</v>
      </c>
      <c r="I1856" s="9">
        <f t="shared" si="45"/>
        <v>87.690668126421485</v>
      </c>
    </row>
    <row r="1857" spans="1:9" x14ac:dyDescent="0.25">
      <c r="A1857" s="16"/>
      <c r="B1857" s="5">
        <f>DATE(YEAR(siječanj!B1857),MONTH(siječanj!B1857)+9,DAY(siječanj!B1857))</f>
        <v>44124</v>
      </c>
      <c r="C1857" s="8">
        <v>19.3125</v>
      </c>
      <c r="D1857">
        <v>0.90603596600000003</v>
      </c>
      <c r="E1857" s="6">
        <v>96.584329252855497</v>
      </c>
      <c r="F1857" s="9">
        <v>135.62195865536313</v>
      </c>
      <c r="G1857" s="9">
        <v>133.31727449333269</v>
      </c>
      <c r="H1857" s="9">
        <v>3.8262402913210196</v>
      </c>
      <c r="I1857" s="9">
        <f t="shared" si="45"/>
        <v>87.508876055072989</v>
      </c>
    </row>
    <row r="1858" spans="1:9" x14ac:dyDescent="0.25">
      <c r="A1858" s="16"/>
      <c r="B1858" s="5">
        <f>DATE(YEAR(siječanj!B1858),MONTH(siječanj!B1858)+9,DAY(siječanj!B1858))</f>
        <v>44124</v>
      </c>
      <c r="C1858" s="8">
        <v>19.3229166666667</v>
      </c>
      <c r="D1858">
        <v>0.90603596600000003</v>
      </c>
      <c r="E1858" s="6">
        <v>95.666978146084318</v>
      </c>
      <c r="F1858" s="9">
        <v>139.53148299057719</v>
      </c>
      <c r="G1858" s="9">
        <v>146.48454083859005</v>
      </c>
      <c r="H1858" s="9">
        <v>3.4634761364743234</v>
      </c>
      <c r="I1858" s="9">
        <f t="shared" si="45"/>
        <v>86.677722958888396</v>
      </c>
    </row>
    <row r="1859" spans="1:9" x14ac:dyDescent="0.25">
      <c r="A1859" s="16"/>
      <c r="B1859" s="5">
        <f>DATE(YEAR(siječanj!B1859),MONTH(siječanj!B1859)+9,DAY(siječanj!B1859))</f>
        <v>44124</v>
      </c>
      <c r="C1859" s="8">
        <v>19.3333333333333</v>
      </c>
      <c r="D1859">
        <v>0.90603596600000003</v>
      </c>
      <c r="E1859" s="6">
        <v>97.080583085978731</v>
      </c>
      <c r="F1859" s="9">
        <v>169.66868736137803</v>
      </c>
      <c r="G1859" s="9">
        <v>154.07979009228018</v>
      </c>
      <c r="H1859" s="9">
        <v>2.3766777418298695</v>
      </c>
      <c r="I1859" s="9">
        <f t="shared" si="45"/>
        <v>87.958499876147997</v>
      </c>
    </row>
    <row r="1860" spans="1:9" x14ac:dyDescent="0.25">
      <c r="A1860" s="16"/>
      <c r="B1860" s="5">
        <f>DATE(YEAR(siječanj!B1860),MONTH(siječanj!B1860)+9,DAY(siječanj!B1860))</f>
        <v>44124</v>
      </c>
      <c r="C1860" s="8">
        <v>19.34375</v>
      </c>
      <c r="D1860">
        <v>0.90603596600000003</v>
      </c>
      <c r="E1860" s="6">
        <v>97.930815419554179</v>
      </c>
      <c r="F1860" s="9">
        <v>171.15166415091659</v>
      </c>
      <c r="G1860" s="9">
        <v>176.19454232766415</v>
      </c>
      <c r="H1860" s="9">
        <v>2.076071874874597</v>
      </c>
      <c r="I1860" s="9">
        <f t="shared" ref="I1860:I1923" si="47">D1860*E1860</f>
        <v>88.728840949823464</v>
      </c>
    </row>
    <row r="1861" spans="1:9" x14ac:dyDescent="0.25">
      <c r="A1861" s="16"/>
      <c r="B1861" s="5">
        <f>DATE(YEAR(siječanj!B1861),MONTH(siječanj!B1861)+9,DAY(siječanj!B1861))</f>
        <v>44124</v>
      </c>
      <c r="C1861" s="8">
        <v>19.3541666666667</v>
      </c>
      <c r="D1861">
        <v>0.90603596600000003</v>
      </c>
      <c r="E1861" s="6">
        <v>97.343042179057946</v>
      </c>
      <c r="F1861" s="9">
        <v>199.74822108234912</v>
      </c>
      <c r="G1861" s="9">
        <v>181.12410545287659</v>
      </c>
      <c r="H1861" s="9">
        <v>2.3902399122958515</v>
      </c>
      <c r="I1861" s="9">
        <f t="shared" si="47"/>
        <v>88.196297254081514</v>
      </c>
    </row>
    <row r="1862" spans="1:9" x14ac:dyDescent="0.25">
      <c r="A1862" s="16"/>
      <c r="B1862" s="5">
        <f>DATE(YEAR(siječanj!B1862),MONTH(siječanj!B1862)+9,DAY(siječanj!B1862))</f>
        <v>44124</v>
      </c>
      <c r="C1862" s="8">
        <v>19.3645833333333</v>
      </c>
      <c r="D1862">
        <v>0.90603596600000003</v>
      </c>
      <c r="E1862" s="6">
        <v>97.594655887702501</v>
      </c>
      <c r="F1862" s="9">
        <v>186.80046699042421</v>
      </c>
      <c r="G1862" s="9">
        <v>181.48112777329501</v>
      </c>
      <c r="H1862" s="9">
        <v>1.7794999966375398</v>
      </c>
      <c r="I1862" s="9">
        <f t="shared" si="47"/>
        <v>88.424268323652129</v>
      </c>
    </row>
    <row r="1863" spans="1:9" x14ac:dyDescent="0.25">
      <c r="A1863" s="16"/>
      <c r="B1863" s="5">
        <f>DATE(YEAR(siječanj!B1863),MONTH(siječanj!B1863)+9,DAY(siječanj!B1863))</f>
        <v>44124</v>
      </c>
      <c r="C1863" s="8">
        <v>19.375</v>
      </c>
      <c r="D1863">
        <v>0.90603596600000003</v>
      </c>
      <c r="E1863" s="6">
        <v>97.912433746682026</v>
      </c>
      <c r="F1863" s="9">
        <v>205.56749546415128</v>
      </c>
      <c r="G1863" s="9">
        <v>186.87633327585337</v>
      </c>
      <c r="H1863" s="9">
        <v>1.4226244692728418</v>
      </c>
      <c r="I1863" s="9">
        <f t="shared" si="47"/>
        <v>88.712186493086051</v>
      </c>
    </row>
    <row r="1864" spans="1:9" x14ac:dyDescent="0.25">
      <c r="A1864" s="16"/>
      <c r="B1864" s="5">
        <f>DATE(YEAR(siječanj!B1864),MONTH(siječanj!B1864)+9,DAY(siječanj!B1864))</f>
        <v>44124</v>
      </c>
      <c r="C1864" s="8">
        <v>19.3854166666667</v>
      </c>
      <c r="D1864">
        <v>0.90603596600000003</v>
      </c>
      <c r="E1864" s="6">
        <v>98.980760383923467</v>
      </c>
      <c r="F1864" s="9">
        <v>192.74624628872274</v>
      </c>
      <c r="G1864" s="9">
        <v>182.68646687911098</v>
      </c>
      <c r="H1864" s="9">
        <v>1.4088122911109897</v>
      </c>
      <c r="I1864" s="9">
        <f t="shared" si="47"/>
        <v>89.680128849862626</v>
      </c>
    </row>
    <row r="1865" spans="1:9" x14ac:dyDescent="0.25">
      <c r="A1865" s="16"/>
      <c r="B1865" s="5">
        <f>DATE(YEAR(siječanj!B1865),MONTH(siječanj!B1865)+9,DAY(siječanj!B1865))</f>
        <v>44124</v>
      </c>
      <c r="C1865" s="8">
        <v>19.3958333333333</v>
      </c>
      <c r="D1865">
        <v>0.90603596600000003</v>
      </c>
      <c r="E1865" s="6">
        <v>98.40832330282943</v>
      </c>
      <c r="F1865" s="9">
        <v>190.46533210307996</v>
      </c>
      <c r="G1865" s="9">
        <v>184.84432033029157</v>
      </c>
      <c r="H1865" s="9">
        <v>1.5674476523965855</v>
      </c>
      <c r="I1865" s="9">
        <f t="shared" si="47"/>
        <v>89.161480266119369</v>
      </c>
    </row>
    <row r="1866" spans="1:9" x14ac:dyDescent="0.25">
      <c r="A1866" s="16"/>
      <c r="B1866" s="5">
        <f>DATE(YEAR(siječanj!B1866),MONTH(siječanj!B1866)+9,DAY(siječanj!B1866))</f>
        <v>44124</v>
      </c>
      <c r="C1866" s="8">
        <v>19.40625</v>
      </c>
      <c r="D1866">
        <v>0.90603596600000003</v>
      </c>
      <c r="E1866" s="6">
        <v>98.237628442841384</v>
      </c>
      <c r="F1866" s="9">
        <v>177.42924559153911</v>
      </c>
      <c r="G1866" s="9">
        <v>190.85778047373094</v>
      </c>
      <c r="H1866" s="9">
        <v>1.4841831371128169</v>
      </c>
      <c r="I1866" s="9">
        <f t="shared" si="47"/>
        <v>89.006824583758871</v>
      </c>
    </row>
    <row r="1867" spans="1:9" x14ac:dyDescent="0.25">
      <c r="A1867" s="16"/>
      <c r="B1867" s="5">
        <f>DATE(YEAR(siječanj!B1867),MONTH(siječanj!B1867)+9,DAY(siječanj!B1867))</f>
        <v>44124</v>
      </c>
      <c r="C1867" s="8">
        <v>19.4166666666667</v>
      </c>
      <c r="D1867">
        <v>0.90603596600000003</v>
      </c>
      <c r="E1867" s="6">
        <v>99.021201051442674</v>
      </c>
      <c r="F1867" s="9">
        <v>177.15079814350747</v>
      </c>
      <c r="G1867" s="9">
        <v>190.65592679666963</v>
      </c>
      <c r="H1867" s="9">
        <v>1.2806061533665045</v>
      </c>
      <c r="I1867" s="9">
        <f t="shared" si="47"/>
        <v>89.716769549124081</v>
      </c>
    </row>
    <row r="1868" spans="1:9" x14ac:dyDescent="0.25">
      <c r="A1868" s="16"/>
      <c r="B1868" s="5">
        <f>DATE(YEAR(siječanj!B1868),MONTH(siječanj!B1868)+9,DAY(siječanj!B1868))</f>
        <v>44124</v>
      </c>
      <c r="C1868" s="8">
        <v>19.4270833333333</v>
      </c>
      <c r="D1868">
        <v>0.90603596600000003</v>
      </c>
      <c r="E1868" s="6">
        <v>99.063467052642892</v>
      </c>
      <c r="F1868" s="9">
        <v>195.30644780573732</v>
      </c>
      <c r="G1868" s="9">
        <v>186.42637029562619</v>
      </c>
      <c r="H1868" s="9">
        <v>1.3126967826315614</v>
      </c>
      <c r="I1868" s="9">
        <f t="shared" si="47"/>
        <v>89.755064066350485</v>
      </c>
    </row>
    <row r="1869" spans="1:9" x14ac:dyDescent="0.25">
      <c r="A1869" s="16"/>
      <c r="B1869" s="5">
        <f>DATE(YEAR(siječanj!B1869),MONTH(siječanj!B1869)+9,DAY(siječanj!B1869))</f>
        <v>44124</v>
      </c>
      <c r="C1869" s="8">
        <v>19.4375</v>
      </c>
      <c r="D1869">
        <v>0.90603596600000003</v>
      </c>
      <c r="E1869" s="6">
        <v>99.117701872420028</v>
      </c>
      <c r="F1869" s="9">
        <v>188.44135792223221</v>
      </c>
      <c r="G1869" s="9">
        <v>183.5347876776637</v>
      </c>
      <c r="H1869" s="9">
        <v>1.3534550093844988</v>
      </c>
      <c r="I1869" s="9">
        <f t="shared" si="47"/>
        <v>89.804202763678092</v>
      </c>
    </row>
    <row r="1870" spans="1:9" x14ac:dyDescent="0.25">
      <c r="A1870" s="16"/>
      <c r="B1870" s="5">
        <f>DATE(YEAR(siječanj!B1870),MONTH(siječanj!B1870)+9,DAY(siječanj!B1870))</f>
        <v>44124</v>
      </c>
      <c r="C1870" s="8">
        <v>19.4479166666667</v>
      </c>
      <c r="D1870">
        <v>0.90603596600000003</v>
      </c>
      <c r="E1870" s="6">
        <v>100.8538182975787</v>
      </c>
      <c r="F1870" s="9">
        <v>176.02883053991098</v>
      </c>
      <c r="G1870" s="9">
        <v>182.80782469044215</v>
      </c>
      <c r="H1870" s="9">
        <v>1.450705014938013</v>
      </c>
      <c r="I1870" s="9">
        <f t="shared" si="47"/>
        <v>91.377186686035188</v>
      </c>
    </row>
    <row r="1871" spans="1:9" x14ac:dyDescent="0.25">
      <c r="A1871" s="16"/>
      <c r="B1871" s="5">
        <f>DATE(YEAR(siječanj!B1871),MONTH(siječanj!B1871)+9,DAY(siječanj!B1871))</f>
        <v>44124</v>
      </c>
      <c r="C1871" s="8">
        <v>19.4583333333333</v>
      </c>
      <c r="D1871">
        <v>0.90603596600000003</v>
      </c>
      <c r="E1871" s="6">
        <v>101.46640383485091</v>
      </c>
      <c r="F1871" s="9">
        <v>174.13266731424648</v>
      </c>
      <c r="G1871" s="9">
        <v>183.62847879748304</v>
      </c>
      <c r="H1871" s="9">
        <v>1.3879142374574369</v>
      </c>
      <c r="I1871" s="9">
        <f t="shared" si="47"/>
        <v>91.932211215055247</v>
      </c>
    </row>
    <row r="1872" spans="1:9" x14ac:dyDescent="0.25">
      <c r="A1872" s="16"/>
      <c r="B1872" s="5">
        <f>DATE(YEAR(siječanj!B1872),MONTH(siječanj!B1872)+9,DAY(siječanj!B1872))</f>
        <v>44124</v>
      </c>
      <c r="C1872" s="8">
        <v>19.46875</v>
      </c>
      <c r="D1872">
        <v>0.90603596600000003</v>
      </c>
      <c r="E1872" s="6">
        <v>102.43541612975703</v>
      </c>
      <c r="F1872" s="9">
        <v>169.17548294884557</v>
      </c>
      <c r="G1872" s="9">
        <v>177.40793984899446</v>
      </c>
      <c r="H1872" s="9">
        <v>1.3394525863226028</v>
      </c>
      <c r="I1872" s="9">
        <f t="shared" si="47"/>
        <v>92.810171205736395</v>
      </c>
    </row>
    <row r="1873" spans="1:9" x14ac:dyDescent="0.25">
      <c r="A1873" s="16"/>
      <c r="B1873" s="5">
        <f>DATE(YEAR(siječanj!B1873),MONTH(siječanj!B1873)+9,DAY(siječanj!B1873))</f>
        <v>44124</v>
      </c>
      <c r="C1873" s="8">
        <v>19.4791666666667</v>
      </c>
      <c r="D1873">
        <v>0.90603596600000003</v>
      </c>
      <c r="E1873" s="6">
        <v>102.96812332767495</v>
      </c>
      <c r="F1873" s="9">
        <v>165.895095532689</v>
      </c>
      <c r="G1873" s="9">
        <v>174.54184076614951</v>
      </c>
      <c r="H1873" s="9">
        <v>1.2632390848996369</v>
      </c>
      <c r="I1873" s="9">
        <f t="shared" si="47"/>
        <v>93.292823086397107</v>
      </c>
    </row>
    <row r="1874" spans="1:9" x14ac:dyDescent="0.25">
      <c r="A1874" s="16"/>
      <c r="B1874" s="5">
        <f>DATE(YEAR(siječanj!B1874),MONTH(siječanj!B1874)+9,DAY(siječanj!B1874))</f>
        <v>44124</v>
      </c>
      <c r="C1874" s="8">
        <v>19.4895833333333</v>
      </c>
      <c r="D1874">
        <v>0.90603596600000003</v>
      </c>
      <c r="E1874" s="6">
        <v>102.81103603905476</v>
      </c>
      <c r="F1874" s="9">
        <v>162.22867522935078</v>
      </c>
      <c r="G1874" s="9">
        <v>169.35698479007664</v>
      </c>
      <c r="H1874" s="9">
        <v>1.2724843894138296</v>
      </c>
      <c r="I1874" s="9">
        <f t="shared" si="47"/>
        <v>93.150496353105794</v>
      </c>
    </row>
    <row r="1875" spans="1:9" x14ac:dyDescent="0.25">
      <c r="A1875" s="16"/>
      <c r="B1875" s="5">
        <f>DATE(YEAR(siječanj!B1875),MONTH(siječanj!B1875)+9,DAY(siječanj!B1875))</f>
        <v>44124</v>
      </c>
      <c r="C1875" s="8">
        <v>19.5</v>
      </c>
      <c r="D1875">
        <v>0.90603596600000003</v>
      </c>
      <c r="E1875" s="6">
        <v>101.25481419512448</v>
      </c>
      <c r="F1875" s="9">
        <v>159.82463575347501</v>
      </c>
      <c r="G1875" s="9">
        <v>169.18319510688568</v>
      </c>
      <c r="H1875" s="9">
        <v>1.3820126613696764</v>
      </c>
      <c r="I1875" s="9">
        <f t="shared" si="47"/>
        <v>91.740503391430124</v>
      </c>
    </row>
    <row r="1876" spans="1:9" x14ac:dyDescent="0.25">
      <c r="A1876" s="16"/>
      <c r="B1876" s="5">
        <f>DATE(YEAR(siječanj!B1876),MONTH(siječanj!B1876)+9,DAY(siječanj!B1876))</f>
        <v>44124</v>
      </c>
      <c r="C1876" s="8">
        <v>19.5104166666667</v>
      </c>
      <c r="D1876">
        <v>0.90603596600000003</v>
      </c>
      <c r="E1876" s="6">
        <v>100.36924798209468</v>
      </c>
      <c r="F1876" s="9">
        <v>158.36747432554932</v>
      </c>
      <c r="G1876" s="9">
        <v>172.57910290455587</v>
      </c>
      <c r="H1876" s="9">
        <v>1.5086878754944339</v>
      </c>
      <c r="I1876" s="9">
        <f t="shared" si="47"/>
        <v>90.938148552150707</v>
      </c>
    </row>
    <row r="1877" spans="1:9" x14ac:dyDescent="0.25">
      <c r="A1877" s="16"/>
      <c r="B1877" s="5">
        <f>DATE(YEAR(siječanj!B1877),MONTH(siječanj!B1877)+9,DAY(siječanj!B1877))</f>
        <v>44124</v>
      </c>
      <c r="C1877" s="8">
        <v>19.5208333333333</v>
      </c>
      <c r="D1877">
        <v>0.90603596600000003</v>
      </c>
      <c r="E1877" s="6">
        <v>100.39047772834148</v>
      </c>
      <c r="F1877" s="9">
        <v>155.32184033083402</v>
      </c>
      <c r="G1877" s="9">
        <v>173.36200124807155</v>
      </c>
      <c r="H1877" s="9">
        <v>1.5936566265058241</v>
      </c>
      <c r="I1877" s="9">
        <f t="shared" si="47"/>
        <v>90.957383465799367</v>
      </c>
    </row>
    <row r="1878" spans="1:9" x14ac:dyDescent="0.25">
      <c r="A1878" s="16"/>
      <c r="B1878" s="5">
        <f>DATE(YEAR(siječanj!B1878),MONTH(siječanj!B1878)+9,DAY(siječanj!B1878))</f>
        <v>44124</v>
      </c>
      <c r="C1878" s="8">
        <v>19.53125</v>
      </c>
      <c r="D1878">
        <v>0.90603596600000003</v>
      </c>
      <c r="E1878" s="6">
        <v>99.55144123536985</v>
      </c>
      <c r="F1878" s="9">
        <v>153.58879932786405</v>
      </c>
      <c r="G1878" s="9">
        <v>172.84794416715752</v>
      </c>
      <c r="H1878" s="9">
        <v>1.7200828289813088</v>
      </c>
      <c r="I1878" s="9">
        <f t="shared" si="47"/>
        <v>90.197186226380552</v>
      </c>
    </row>
    <row r="1879" spans="1:9" x14ac:dyDescent="0.25">
      <c r="A1879" s="16"/>
      <c r="B1879" s="5">
        <f>DATE(YEAR(siječanj!B1879),MONTH(siječanj!B1879)+9,DAY(siječanj!B1879))</f>
        <v>44124</v>
      </c>
      <c r="C1879" s="8">
        <v>19.5416666666667</v>
      </c>
      <c r="D1879">
        <v>0.90603596600000003</v>
      </c>
      <c r="E1879" s="6">
        <v>97.430453845248294</v>
      </c>
      <c r="F1879" s="9">
        <v>153.50712167768015</v>
      </c>
      <c r="G1879" s="9">
        <v>170.39820190342576</v>
      </c>
      <c r="H1879" s="9">
        <v>1.8949089277026083</v>
      </c>
      <c r="I1879" s="9">
        <f t="shared" si="47"/>
        <v>88.275495367497953</v>
      </c>
    </row>
    <row r="1880" spans="1:9" x14ac:dyDescent="0.25">
      <c r="A1880" s="16"/>
      <c r="B1880" s="5">
        <f>DATE(YEAR(siječanj!B1880),MONTH(siječanj!B1880)+9,DAY(siječanj!B1880))</f>
        <v>44124</v>
      </c>
      <c r="C1880" s="8">
        <v>19.5520833333333</v>
      </c>
      <c r="D1880">
        <v>0.90603596600000003</v>
      </c>
      <c r="E1880" s="6">
        <v>96.321752682919566</v>
      </c>
      <c r="F1880" s="9">
        <v>152.67776701864165</v>
      </c>
      <c r="G1880" s="9">
        <v>165.21827809501582</v>
      </c>
      <c r="H1880" s="9">
        <v>1.791538215809974</v>
      </c>
      <c r="I1880" s="9">
        <f t="shared" si="47"/>
        <v>87.270972238882123</v>
      </c>
    </row>
    <row r="1881" spans="1:9" x14ac:dyDescent="0.25">
      <c r="A1881" s="16"/>
      <c r="B1881" s="5">
        <f>DATE(YEAR(siječanj!B1881),MONTH(siječanj!B1881)+9,DAY(siječanj!B1881))</f>
        <v>44124</v>
      </c>
      <c r="C1881" s="8">
        <v>19.5625</v>
      </c>
      <c r="D1881">
        <v>0.90603596600000003</v>
      </c>
      <c r="E1881" s="6">
        <v>96.312046527834767</v>
      </c>
      <c r="F1881" s="9">
        <v>152.73801357861987</v>
      </c>
      <c r="G1881" s="9">
        <v>163.17760476066917</v>
      </c>
      <c r="H1881" s="9">
        <v>1.8084461067955826</v>
      </c>
      <c r="I1881" s="9">
        <f t="shared" si="47"/>
        <v>87.262178113283724</v>
      </c>
    </row>
    <row r="1882" spans="1:9" x14ac:dyDescent="0.25">
      <c r="A1882" s="16"/>
      <c r="B1882" s="5">
        <f>DATE(YEAR(siječanj!B1882),MONTH(siječanj!B1882)+9,DAY(siječanj!B1882))</f>
        <v>44124</v>
      </c>
      <c r="C1882" s="8">
        <v>19.5729166666667</v>
      </c>
      <c r="D1882">
        <v>0.90603596600000003</v>
      </c>
      <c r="E1882" s="6">
        <v>96.650837936156762</v>
      </c>
      <c r="F1882" s="9">
        <v>152.62445251015507</v>
      </c>
      <c r="G1882" s="9">
        <v>159.10132269375833</v>
      </c>
      <c r="H1882" s="9">
        <v>1.8869495193452592</v>
      </c>
      <c r="I1882" s="9">
        <f t="shared" si="47"/>
        <v>87.569135314195236</v>
      </c>
    </row>
    <row r="1883" spans="1:9" x14ac:dyDescent="0.25">
      <c r="A1883" s="16"/>
      <c r="B1883" s="5">
        <f>DATE(YEAR(siječanj!B1883),MONTH(siječanj!B1883)+9,DAY(siječanj!B1883))</f>
        <v>44124</v>
      </c>
      <c r="C1883" s="8">
        <v>19.5833333333333</v>
      </c>
      <c r="D1883">
        <v>0.90603596600000003</v>
      </c>
      <c r="E1883" s="6">
        <v>99.16953187183644</v>
      </c>
      <c r="F1883" s="9">
        <v>149.73718675731422</v>
      </c>
      <c r="G1883" s="9">
        <v>151.76807227316192</v>
      </c>
      <c r="H1883" s="9">
        <v>1.7487141884146711</v>
      </c>
      <c r="I1883" s="9">
        <f t="shared" si="47"/>
        <v>89.851162607267113</v>
      </c>
    </row>
    <row r="1884" spans="1:9" x14ac:dyDescent="0.25">
      <c r="A1884" s="16"/>
      <c r="B1884" s="5">
        <f>DATE(YEAR(siječanj!B1884),MONTH(siječanj!B1884)+9,DAY(siječanj!B1884))</f>
        <v>44124</v>
      </c>
      <c r="C1884" s="8">
        <v>19.59375</v>
      </c>
      <c r="D1884">
        <v>0.90603596600000003</v>
      </c>
      <c r="E1884" s="6">
        <v>100.72894632210765</v>
      </c>
      <c r="F1884" s="9">
        <v>147.55325297668438</v>
      </c>
      <c r="G1884" s="9">
        <v>142.67173845901831</v>
      </c>
      <c r="H1884" s="9">
        <v>1.9101245355197605</v>
      </c>
      <c r="I1884" s="9">
        <f t="shared" si="47"/>
        <v>91.264048185112955</v>
      </c>
    </row>
    <row r="1885" spans="1:9" x14ac:dyDescent="0.25">
      <c r="A1885" s="16"/>
      <c r="B1885" s="5">
        <f>DATE(YEAR(siječanj!B1885),MONTH(siječanj!B1885)+9,DAY(siječanj!B1885))</f>
        <v>44124</v>
      </c>
      <c r="C1885" s="8">
        <v>19.6041666666667</v>
      </c>
      <c r="D1885">
        <v>0.90603596600000003</v>
      </c>
      <c r="E1885" s="6">
        <v>100.66896599555739</v>
      </c>
      <c r="F1885" s="9">
        <v>147.70951146375705</v>
      </c>
      <c r="G1885" s="9">
        <v>144.24895658556844</v>
      </c>
      <c r="H1885" s="9">
        <v>2.07368136304158</v>
      </c>
      <c r="I1885" s="9">
        <f t="shared" si="47"/>
        <v>91.209703852005987</v>
      </c>
    </row>
    <row r="1886" spans="1:9" x14ac:dyDescent="0.25">
      <c r="A1886" s="16"/>
      <c r="B1886" s="5">
        <f>DATE(YEAR(siječanj!B1886),MONTH(siječanj!B1886)+9,DAY(siječanj!B1886))</f>
        <v>44124</v>
      </c>
      <c r="C1886" s="8">
        <v>19.6145833333333</v>
      </c>
      <c r="D1886">
        <v>0.90603596600000003</v>
      </c>
      <c r="E1886" s="6">
        <v>102.67809369968845</v>
      </c>
      <c r="F1886" s="9">
        <v>146.99062758472132</v>
      </c>
      <c r="G1886" s="9">
        <v>145.32784919934005</v>
      </c>
      <c r="H1886" s="9">
        <v>2.3833970721738407</v>
      </c>
      <c r="I1886" s="9">
        <f t="shared" si="47"/>
        <v>93.030045812235741</v>
      </c>
    </row>
    <row r="1887" spans="1:9" x14ac:dyDescent="0.25">
      <c r="A1887" s="16"/>
      <c r="B1887" s="5">
        <f>DATE(YEAR(siječanj!B1887),MONTH(siječanj!B1887)+9,DAY(siječanj!B1887))</f>
        <v>44124</v>
      </c>
      <c r="C1887" s="8">
        <v>19.625</v>
      </c>
      <c r="D1887">
        <v>0.90603596600000003</v>
      </c>
      <c r="E1887" s="6">
        <v>103.33048612177394</v>
      </c>
      <c r="F1887" s="9">
        <v>145.36734205441172</v>
      </c>
      <c r="G1887" s="9">
        <v>140.67994936739075</v>
      </c>
      <c r="H1887" s="9">
        <v>2.3112235357486735</v>
      </c>
      <c r="I1887" s="9">
        <f t="shared" si="47"/>
        <v>93.621136810591054</v>
      </c>
    </row>
    <row r="1888" spans="1:9" x14ac:dyDescent="0.25">
      <c r="A1888" s="16"/>
      <c r="B1888" s="5">
        <f>DATE(YEAR(siječanj!B1888),MONTH(siječanj!B1888)+9,DAY(siječanj!B1888))</f>
        <v>44124</v>
      </c>
      <c r="C1888" s="8">
        <v>19.6354166666667</v>
      </c>
      <c r="D1888">
        <v>0.90603596600000003</v>
      </c>
      <c r="E1888" s="6">
        <v>104.18162865418871</v>
      </c>
      <c r="F1888" s="9">
        <v>144.67263797469491</v>
      </c>
      <c r="G1888" s="9">
        <v>137.87314063853407</v>
      </c>
      <c r="H1888" s="9">
        <v>2.2342908886826085</v>
      </c>
      <c r="I1888" s="9">
        <f t="shared" si="47"/>
        <v>94.392302557151154</v>
      </c>
    </row>
    <row r="1889" spans="1:9" x14ac:dyDescent="0.25">
      <c r="A1889" s="16"/>
      <c r="B1889" s="5">
        <f>DATE(YEAR(siječanj!B1889),MONTH(siječanj!B1889)+9,DAY(siječanj!B1889))</f>
        <v>44124</v>
      </c>
      <c r="C1889" s="8">
        <v>19.6458333333333</v>
      </c>
      <c r="D1889">
        <v>0.90603596600000003</v>
      </c>
      <c r="E1889" s="6">
        <v>105.93109400419043</v>
      </c>
      <c r="F1889" s="9">
        <v>140.52981092562712</v>
      </c>
      <c r="G1889" s="9">
        <v>142.10732430745006</v>
      </c>
      <c r="H1889" s="9">
        <v>2.0060348584001879</v>
      </c>
      <c r="I1889" s="9">
        <f t="shared" si="47"/>
        <v>95.97738108552349</v>
      </c>
    </row>
    <row r="1890" spans="1:9" x14ac:dyDescent="0.25">
      <c r="A1890" s="16"/>
      <c r="B1890" s="5">
        <f>DATE(YEAR(siječanj!B1890),MONTH(siječanj!B1890)+9,DAY(siječanj!B1890))</f>
        <v>44124</v>
      </c>
      <c r="C1890" s="8">
        <v>19.65625</v>
      </c>
      <c r="D1890">
        <v>0.90603596600000003</v>
      </c>
      <c r="E1890" s="6">
        <v>105.74230277226795</v>
      </c>
      <c r="F1890" s="9">
        <v>139.13078228429731</v>
      </c>
      <c r="G1890" s="9">
        <v>140.27266629204141</v>
      </c>
      <c r="H1890" s="9">
        <v>2.1476916093917819</v>
      </c>
      <c r="I1890" s="9">
        <f t="shared" si="47"/>
        <v>95.806329439336267</v>
      </c>
    </row>
    <row r="1891" spans="1:9" x14ac:dyDescent="0.25">
      <c r="A1891" s="16"/>
      <c r="B1891" s="5">
        <f>DATE(YEAR(siječanj!B1891),MONTH(siječanj!B1891)+9,DAY(siječanj!B1891))</f>
        <v>44124</v>
      </c>
      <c r="C1891" s="8">
        <v>19.6666666666667</v>
      </c>
      <c r="D1891">
        <v>0.90603596600000003</v>
      </c>
      <c r="E1891" s="6">
        <v>105.84743666141215</v>
      </c>
      <c r="F1891" s="9">
        <v>139.51854316112616</v>
      </c>
      <c r="G1891" s="9">
        <v>133.92943716471635</v>
      </c>
      <c r="H1891" s="9">
        <v>2.1459784092447864</v>
      </c>
      <c r="I1891" s="9">
        <f t="shared" si="47"/>
        <v>95.901584524146372</v>
      </c>
    </row>
    <row r="1892" spans="1:9" x14ac:dyDescent="0.25">
      <c r="A1892" s="16"/>
      <c r="B1892" s="5">
        <f>DATE(YEAR(siječanj!B1892),MONTH(siječanj!B1892)+9,DAY(siječanj!B1892))</f>
        <v>44124</v>
      </c>
      <c r="C1892" s="8">
        <v>19.6770833333333</v>
      </c>
      <c r="D1892">
        <v>0.90603596600000003</v>
      </c>
      <c r="E1892" s="6">
        <v>106.52258504168111</v>
      </c>
      <c r="F1892" s="9">
        <v>136.87288250960668</v>
      </c>
      <c r="G1892" s="9">
        <v>135.97361799665237</v>
      </c>
      <c r="H1892" s="9">
        <v>2.0754413773786387</v>
      </c>
      <c r="I1892" s="9">
        <f t="shared" si="47"/>
        <v>96.513293239056694</v>
      </c>
    </row>
    <row r="1893" spans="1:9" x14ac:dyDescent="0.25">
      <c r="A1893" s="16"/>
      <c r="B1893" s="5">
        <f>DATE(YEAR(siječanj!B1893),MONTH(siječanj!B1893)+9,DAY(siječanj!B1893))</f>
        <v>44124</v>
      </c>
      <c r="C1893" s="8">
        <v>19.6875</v>
      </c>
      <c r="D1893">
        <v>0.90603596600000003</v>
      </c>
      <c r="E1893" s="6">
        <v>109.06920391723912</v>
      </c>
      <c r="F1893" s="9">
        <v>133.84421898065901</v>
      </c>
      <c r="G1893" s="9">
        <v>135.83130348919784</v>
      </c>
      <c r="H1893" s="9">
        <v>1.9665685040836771</v>
      </c>
      <c r="I1893" s="9">
        <f t="shared" si="47"/>
        <v>98.82062153200674</v>
      </c>
    </row>
    <row r="1894" spans="1:9" x14ac:dyDescent="0.25">
      <c r="A1894" s="16"/>
      <c r="B1894" s="5">
        <f>DATE(YEAR(siječanj!B1894),MONTH(siječanj!B1894)+9,DAY(siječanj!B1894))</f>
        <v>44124</v>
      </c>
      <c r="C1894" s="8">
        <v>19.6979166666667</v>
      </c>
      <c r="D1894">
        <v>0.90603596600000003</v>
      </c>
      <c r="E1894" s="6">
        <v>110.1373104087743</v>
      </c>
      <c r="F1894" s="9">
        <v>133.65735498392829</v>
      </c>
      <c r="G1894" s="9">
        <v>133.94527708804054</v>
      </c>
      <c r="H1894" s="9">
        <v>2.4760682515205308</v>
      </c>
      <c r="I1894" s="9">
        <f t="shared" si="47"/>
        <v>99.788364428855672</v>
      </c>
    </row>
    <row r="1895" spans="1:9" x14ac:dyDescent="0.25">
      <c r="A1895" s="16"/>
      <c r="B1895" s="5">
        <f>DATE(YEAR(siječanj!B1895),MONTH(siječanj!B1895)+9,DAY(siječanj!B1895))</f>
        <v>44124</v>
      </c>
      <c r="C1895" s="8">
        <v>19.7083333333333</v>
      </c>
      <c r="D1895">
        <v>0.90603596600000003</v>
      </c>
      <c r="E1895" s="6">
        <v>111.70482286455415</v>
      </c>
      <c r="F1895" s="9">
        <v>132.63088091053206</v>
      </c>
      <c r="G1895" s="9">
        <v>132.27218468527676</v>
      </c>
      <c r="H1895" s="9">
        <v>7.5276331140229429</v>
      </c>
      <c r="I1895" s="9">
        <f t="shared" si="47"/>
        <v>101.2085870909452</v>
      </c>
    </row>
    <row r="1896" spans="1:9" x14ac:dyDescent="0.25">
      <c r="A1896" s="16"/>
      <c r="B1896" s="5">
        <f>DATE(YEAR(siječanj!B1896),MONTH(siječanj!B1896)+9,DAY(siječanj!B1896))</f>
        <v>44124</v>
      </c>
      <c r="C1896" s="8">
        <v>19.71875</v>
      </c>
      <c r="D1896">
        <v>0.90603596600000003</v>
      </c>
      <c r="E1896" s="6">
        <v>114.84295449601329</v>
      </c>
      <c r="F1896" s="9">
        <v>132.59139031922297</v>
      </c>
      <c r="G1896" s="9">
        <v>132.40308979267792</v>
      </c>
      <c r="H1896" s="9">
        <v>20.716032114214105</v>
      </c>
      <c r="I1896" s="9">
        <f t="shared" si="47"/>
        <v>104.05184721508945</v>
      </c>
    </row>
    <row r="1897" spans="1:9" x14ac:dyDescent="0.25">
      <c r="A1897" s="16"/>
      <c r="B1897" s="5">
        <f>DATE(YEAR(siječanj!B1897),MONTH(siječanj!B1897)+9,DAY(siječanj!B1897))</f>
        <v>44124</v>
      </c>
      <c r="C1897" s="8">
        <v>19.7291666666667</v>
      </c>
      <c r="D1897">
        <v>0.90603596600000003</v>
      </c>
      <c r="E1897" s="6">
        <v>118.97881410983857</v>
      </c>
      <c r="F1897" s="9">
        <v>132.46400935216121</v>
      </c>
      <c r="G1897" s="9">
        <v>135.08947176219513</v>
      </c>
      <c r="H1897" s="9">
        <v>33.395389548403081</v>
      </c>
      <c r="I1897" s="9">
        <f t="shared" si="47"/>
        <v>107.79908477554201</v>
      </c>
    </row>
    <row r="1898" spans="1:9" x14ac:dyDescent="0.25">
      <c r="A1898" s="16"/>
      <c r="B1898" s="5">
        <f>DATE(YEAR(siječanj!B1898),MONTH(siječanj!B1898)+9,DAY(siječanj!B1898))</f>
        <v>44124</v>
      </c>
      <c r="C1898" s="8">
        <v>19.7395833333333</v>
      </c>
      <c r="D1898">
        <v>0.90603596600000003</v>
      </c>
      <c r="E1898" s="6">
        <v>123.46968878461637</v>
      </c>
      <c r="F1898" s="9">
        <v>132.78751312559817</v>
      </c>
      <c r="G1898" s="9">
        <v>136.65367121348211</v>
      </c>
      <c r="H1898" s="9">
        <v>49.437600499735105</v>
      </c>
      <c r="I1898" s="9">
        <f t="shared" si="47"/>
        <v>111.86797874968926</v>
      </c>
    </row>
    <row r="1899" spans="1:9" x14ac:dyDescent="0.25">
      <c r="A1899" s="16"/>
      <c r="B1899" s="5">
        <f>DATE(YEAR(siječanj!B1899),MONTH(siječanj!B1899)+9,DAY(siječanj!B1899))</f>
        <v>44124</v>
      </c>
      <c r="C1899" s="8">
        <v>19.75</v>
      </c>
      <c r="D1899">
        <v>0.90603596600000003</v>
      </c>
      <c r="E1899" s="6">
        <v>128.25117553566182</v>
      </c>
      <c r="F1899" s="9">
        <v>133.52676718956781</v>
      </c>
      <c r="G1899" s="9">
        <v>139.41827760292213</v>
      </c>
      <c r="H1899" s="9">
        <v>67.131862305373971</v>
      </c>
      <c r="I1899" s="9">
        <f t="shared" si="47"/>
        <v>116.20017771708892</v>
      </c>
    </row>
    <row r="1900" spans="1:9" x14ac:dyDescent="0.25">
      <c r="A1900" s="16"/>
      <c r="B1900" s="5">
        <f>DATE(YEAR(siječanj!B1900),MONTH(siječanj!B1900)+9,DAY(siječanj!B1900))</f>
        <v>44124</v>
      </c>
      <c r="C1900" s="8">
        <v>19.7604166666667</v>
      </c>
      <c r="D1900">
        <v>0.90603596600000003</v>
      </c>
      <c r="E1900" s="6">
        <v>132.57311947770302</v>
      </c>
      <c r="F1900" s="9">
        <v>131.73879620872012</v>
      </c>
      <c r="G1900" s="9">
        <v>138.96347877075533</v>
      </c>
      <c r="H1900" s="9">
        <v>82.50145295015686</v>
      </c>
      <c r="I1900" s="9">
        <f t="shared" si="47"/>
        <v>120.11601437161407</v>
      </c>
    </row>
    <row r="1901" spans="1:9" x14ac:dyDescent="0.25">
      <c r="A1901" s="16"/>
      <c r="B1901" s="5">
        <f>DATE(YEAR(siječanj!B1901),MONTH(siječanj!B1901)+9,DAY(siječanj!B1901))</f>
        <v>44124</v>
      </c>
      <c r="C1901" s="8">
        <v>19.7708333333333</v>
      </c>
      <c r="D1901">
        <v>0.90603596600000003</v>
      </c>
      <c r="E1901" s="6">
        <v>137.47678808292108</v>
      </c>
      <c r="F1901" s="9">
        <v>130.03575792832197</v>
      </c>
      <c r="G1901" s="9">
        <v>139.42650858410735</v>
      </c>
      <c r="H1901" s="9">
        <v>100.07007841827175</v>
      </c>
      <c r="I1901" s="9">
        <f t="shared" si="47"/>
        <v>124.55891449328669</v>
      </c>
    </row>
    <row r="1902" spans="1:9" x14ac:dyDescent="0.25">
      <c r="A1902" s="16"/>
      <c r="B1902" s="5">
        <f>DATE(YEAR(siječanj!B1902),MONTH(siječanj!B1902)+9,DAY(siječanj!B1902))</f>
        <v>44124</v>
      </c>
      <c r="C1902" s="8">
        <v>19.78125</v>
      </c>
      <c r="D1902">
        <v>0.90603596600000003</v>
      </c>
      <c r="E1902" s="6">
        <v>143.12497465869021</v>
      </c>
      <c r="F1902" s="9">
        <v>129.09772879479772</v>
      </c>
      <c r="G1902" s="9">
        <v>139.66541973570011</v>
      </c>
      <c r="H1902" s="9">
        <v>126.93781184961436</v>
      </c>
      <c r="I1902" s="9">
        <f t="shared" si="47"/>
        <v>129.67637467361192</v>
      </c>
    </row>
    <row r="1903" spans="1:9" x14ac:dyDescent="0.25">
      <c r="A1903" s="16"/>
      <c r="B1903" s="5">
        <f>DATE(YEAR(siječanj!B1903),MONTH(siječanj!B1903)+9,DAY(siječanj!B1903))</f>
        <v>44124</v>
      </c>
      <c r="C1903" s="8">
        <v>19.7916666666667</v>
      </c>
      <c r="D1903">
        <v>0.90603596600000003</v>
      </c>
      <c r="E1903" s="6">
        <v>148.70390813383344</v>
      </c>
      <c r="F1903" s="9">
        <v>127.1448995644472</v>
      </c>
      <c r="G1903" s="9">
        <v>139.03642589167353</v>
      </c>
      <c r="H1903" s="9">
        <v>150.54649575597625</v>
      </c>
      <c r="I1903" s="9">
        <f t="shared" si="47"/>
        <v>134.73108905401304</v>
      </c>
    </row>
    <row r="1904" spans="1:9" x14ac:dyDescent="0.25">
      <c r="A1904" s="16"/>
      <c r="B1904" s="5">
        <f>DATE(YEAR(siječanj!B1904),MONTH(siječanj!B1904)+9,DAY(siječanj!B1904))</f>
        <v>44124</v>
      </c>
      <c r="C1904" s="8">
        <v>19.8020833333333</v>
      </c>
      <c r="D1904">
        <v>0.90603596600000003</v>
      </c>
      <c r="E1904" s="6">
        <v>155.0623775548296</v>
      </c>
      <c r="F1904" s="9">
        <v>123.83783279185418</v>
      </c>
      <c r="G1904" s="9">
        <v>139.26592619447095</v>
      </c>
      <c r="H1904" s="9">
        <v>182.93197672679727</v>
      </c>
      <c r="I1904" s="9">
        <f t="shared" si="47"/>
        <v>140.49209103814675</v>
      </c>
    </row>
    <row r="1905" spans="1:9" x14ac:dyDescent="0.25">
      <c r="A1905" s="16"/>
      <c r="B1905" s="5">
        <f>DATE(YEAR(siječanj!B1905),MONTH(siječanj!B1905)+9,DAY(siječanj!B1905))</f>
        <v>44124</v>
      </c>
      <c r="C1905" s="8">
        <v>19.8125</v>
      </c>
      <c r="D1905">
        <v>0.90603596600000003</v>
      </c>
      <c r="E1905" s="6">
        <v>157.34276228268632</v>
      </c>
      <c r="F1905" s="9">
        <v>121.19297987503028</v>
      </c>
      <c r="G1905" s="9">
        <v>137.49858083016866</v>
      </c>
      <c r="H1905" s="9">
        <v>198.62199755395733</v>
      </c>
      <c r="I1905" s="9">
        <f t="shared" si="47"/>
        <v>142.55820161790209</v>
      </c>
    </row>
    <row r="1906" spans="1:9" x14ac:dyDescent="0.25">
      <c r="A1906" s="16"/>
      <c r="B1906" s="5">
        <f>DATE(YEAR(siječanj!B1906),MONTH(siječanj!B1906)+9,DAY(siječanj!B1906))</f>
        <v>44124</v>
      </c>
      <c r="C1906" s="8">
        <v>19.8229166666667</v>
      </c>
      <c r="D1906">
        <v>0.90603596600000003</v>
      </c>
      <c r="E1906" s="6">
        <v>157.336142116291</v>
      </c>
      <c r="F1906" s="9">
        <v>116.51565749802337</v>
      </c>
      <c r="G1906" s="9">
        <v>132.73162673793666</v>
      </c>
      <c r="H1906" s="9">
        <v>216.50235771765676</v>
      </c>
      <c r="I1906" s="9">
        <f t="shared" si="47"/>
        <v>142.55220350904702</v>
      </c>
    </row>
    <row r="1907" spans="1:9" x14ac:dyDescent="0.25">
      <c r="A1907" s="16"/>
      <c r="B1907" s="5">
        <f>DATE(YEAR(siječanj!B1907),MONTH(siječanj!B1907)+9,DAY(siječanj!B1907))</f>
        <v>44124</v>
      </c>
      <c r="C1907" s="8">
        <v>19.8333333333333</v>
      </c>
      <c r="D1907">
        <v>0.90603596600000003</v>
      </c>
      <c r="E1907" s="6">
        <v>157.24475005777947</v>
      </c>
      <c r="F1907" s="9">
        <v>111.26601289412628</v>
      </c>
      <c r="G1907" s="9">
        <v>123.61534352960895</v>
      </c>
      <c r="H1907" s="9">
        <v>222.42084767268233</v>
      </c>
      <c r="I1907" s="9">
        <f t="shared" si="47"/>
        <v>142.46939901702879</v>
      </c>
    </row>
    <row r="1908" spans="1:9" x14ac:dyDescent="0.25">
      <c r="A1908" s="16"/>
      <c r="B1908" s="5">
        <f>DATE(YEAR(siječanj!B1908),MONTH(siječanj!B1908)+9,DAY(siječanj!B1908))</f>
        <v>44124</v>
      </c>
      <c r="C1908" s="8">
        <v>19.84375</v>
      </c>
      <c r="D1908">
        <v>0.90603596600000003</v>
      </c>
      <c r="E1908" s="6">
        <v>156.01733112775008</v>
      </c>
      <c r="F1908" s="9">
        <v>93.973180611381679</v>
      </c>
      <c r="G1908" s="9">
        <v>106.19204188571676</v>
      </c>
      <c r="H1908" s="9">
        <v>222.9611860188117</v>
      </c>
      <c r="I1908" s="9">
        <f t="shared" si="47"/>
        <v>141.35731332107292</v>
      </c>
    </row>
    <row r="1909" spans="1:9" x14ac:dyDescent="0.25">
      <c r="A1909" s="16"/>
      <c r="B1909" s="5">
        <f>DATE(YEAR(siječanj!B1909),MONTH(siječanj!B1909)+9,DAY(siječanj!B1909))</f>
        <v>44124</v>
      </c>
      <c r="C1909" s="8">
        <v>19.8541666666667</v>
      </c>
      <c r="D1909">
        <v>0.90603596600000003</v>
      </c>
      <c r="E1909" s="6">
        <v>155.61942319329478</v>
      </c>
      <c r="F1909" s="9">
        <v>87.524729124716302</v>
      </c>
      <c r="G1909" s="9">
        <v>100.15210294468601</v>
      </c>
      <c r="H1909" s="9">
        <v>223.05669095072713</v>
      </c>
      <c r="I1909" s="9">
        <f t="shared" si="47"/>
        <v>140.99679442129965</v>
      </c>
    </row>
    <row r="1910" spans="1:9" x14ac:dyDescent="0.25">
      <c r="A1910" s="16"/>
      <c r="B1910" s="5">
        <f>DATE(YEAR(siječanj!B1910),MONTH(siječanj!B1910)+9,DAY(siječanj!B1910))</f>
        <v>44124</v>
      </c>
      <c r="C1910" s="8">
        <v>19.8645833333333</v>
      </c>
      <c r="D1910">
        <v>0.90603596600000003</v>
      </c>
      <c r="E1910" s="6">
        <v>154.80787332318991</v>
      </c>
      <c r="F1910" s="9">
        <v>84.288823376942815</v>
      </c>
      <c r="G1910" s="9">
        <v>96.099341980030843</v>
      </c>
      <c r="H1910" s="9">
        <v>224.00390536734852</v>
      </c>
      <c r="I1910" s="9">
        <f t="shared" si="47"/>
        <v>140.26150105078202</v>
      </c>
    </row>
    <row r="1911" spans="1:9" x14ac:dyDescent="0.25">
      <c r="A1911" s="16"/>
      <c r="B1911" s="5">
        <f>DATE(YEAR(siječanj!B1911),MONTH(siječanj!B1911)+9,DAY(siječanj!B1911))</f>
        <v>44124</v>
      </c>
      <c r="C1911" s="8">
        <v>19.875</v>
      </c>
      <c r="D1911">
        <v>0.90603596600000003</v>
      </c>
      <c r="E1911" s="6">
        <v>151.77356161704074</v>
      </c>
      <c r="F1911" s="9">
        <v>81.626236464042066</v>
      </c>
      <c r="G1911" s="9">
        <v>88.964369515268999</v>
      </c>
      <c r="H1911" s="9">
        <v>225.40249324014036</v>
      </c>
      <c r="I1911" s="9">
        <f t="shared" si="47"/>
        <v>137.51230551295603</v>
      </c>
    </row>
    <row r="1912" spans="1:9" x14ac:dyDescent="0.25">
      <c r="A1912" s="16"/>
      <c r="B1912" s="5">
        <f>DATE(YEAR(siječanj!B1912),MONTH(siječanj!B1912)+9,DAY(siječanj!B1912))</f>
        <v>44124</v>
      </c>
      <c r="C1912" s="8">
        <v>19.8854166666667</v>
      </c>
      <c r="D1912">
        <v>0.90603596600000003</v>
      </c>
      <c r="E1912" s="6">
        <v>156.94943002243949</v>
      </c>
      <c r="F1912" s="9">
        <v>77.480286977867607</v>
      </c>
      <c r="G1912" s="9">
        <v>73.59362415808296</v>
      </c>
      <c r="H1912" s="9">
        <v>231.42827235437153</v>
      </c>
      <c r="I1912" s="9">
        <f t="shared" si="47"/>
        <v>142.20182844353036</v>
      </c>
    </row>
    <row r="1913" spans="1:9" x14ac:dyDescent="0.25">
      <c r="A1913" s="16"/>
      <c r="B1913" s="5">
        <f>DATE(YEAR(siječanj!B1913),MONTH(siječanj!B1913)+9,DAY(siječanj!B1913))</f>
        <v>44124</v>
      </c>
      <c r="C1913" s="8">
        <v>19.8958333333333</v>
      </c>
      <c r="D1913">
        <v>0.90603596600000003</v>
      </c>
      <c r="E1913" s="6">
        <v>159.13659143490077</v>
      </c>
      <c r="F1913" s="9">
        <v>73.46184303475269</v>
      </c>
      <c r="G1913" s="9">
        <v>63.600992275728458</v>
      </c>
      <c r="H1913" s="9">
        <v>235.4688230275691</v>
      </c>
      <c r="I1913" s="9">
        <f t="shared" si="47"/>
        <v>144.18347534666765</v>
      </c>
    </row>
    <row r="1914" spans="1:9" x14ac:dyDescent="0.25">
      <c r="A1914" s="16"/>
      <c r="B1914" s="5">
        <f>DATE(YEAR(siječanj!B1914),MONTH(siječanj!B1914)+9,DAY(siječanj!B1914))</f>
        <v>44124</v>
      </c>
      <c r="C1914" s="8">
        <v>19.90625</v>
      </c>
      <c r="D1914">
        <v>0.90603596600000003</v>
      </c>
      <c r="E1914" s="6">
        <v>155.81413861527665</v>
      </c>
      <c r="F1914" s="9">
        <v>71.909642176231714</v>
      </c>
      <c r="G1914" s="9">
        <v>60.037121896125626</v>
      </c>
      <c r="H1914" s="9">
        <v>236.78521713516906</v>
      </c>
      <c r="I1914" s="9">
        <f t="shared" si="47"/>
        <v>141.17321359675009</v>
      </c>
    </row>
    <row r="1915" spans="1:9" x14ac:dyDescent="0.25">
      <c r="A1915" s="16"/>
      <c r="B1915" s="5">
        <f>DATE(YEAR(siječanj!B1915),MONTH(siječanj!B1915)+9,DAY(siječanj!B1915))</f>
        <v>44124</v>
      </c>
      <c r="C1915" s="8">
        <v>19.9166666666667</v>
      </c>
      <c r="D1915">
        <v>0.90603596600000003</v>
      </c>
      <c r="E1915" s="6">
        <v>150.82806937348687</v>
      </c>
      <c r="F1915" s="9">
        <v>71.332457466845938</v>
      </c>
      <c r="G1915" s="9">
        <v>57.414834027295242</v>
      </c>
      <c r="H1915" s="9">
        <v>235.12664815193085</v>
      </c>
      <c r="I1915" s="9">
        <f t="shared" si="47"/>
        <v>136.6556555347222</v>
      </c>
    </row>
    <row r="1916" spans="1:9" x14ac:dyDescent="0.25">
      <c r="A1916" s="16"/>
      <c r="B1916" s="5">
        <f>DATE(YEAR(siječanj!B1916),MONTH(siječanj!B1916)+9,DAY(siječanj!B1916))</f>
        <v>44124</v>
      </c>
      <c r="C1916" s="8">
        <v>19.9270833333333</v>
      </c>
      <c r="D1916">
        <v>0.90603596600000003</v>
      </c>
      <c r="E1916" s="6">
        <v>143.693139136122</v>
      </c>
      <c r="F1916" s="9">
        <v>70.153707319726763</v>
      </c>
      <c r="G1916" s="9">
        <v>55.011002258326322</v>
      </c>
      <c r="H1916" s="9">
        <v>236.48927475838136</v>
      </c>
      <c r="I1916" s="9">
        <f t="shared" si="47"/>
        <v>130.19115212476871</v>
      </c>
    </row>
    <row r="1917" spans="1:9" x14ac:dyDescent="0.25">
      <c r="A1917" s="16"/>
      <c r="B1917" s="5">
        <f>DATE(YEAR(siječanj!B1917),MONTH(siječanj!B1917)+9,DAY(siječanj!B1917))</f>
        <v>44124</v>
      </c>
      <c r="C1917" s="8">
        <v>19.9375</v>
      </c>
      <c r="D1917">
        <v>0.90603596600000003</v>
      </c>
      <c r="E1917" s="6">
        <v>133.73925793815459</v>
      </c>
      <c r="F1917" s="9">
        <v>66.988448218459197</v>
      </c>
      <c r="G1917" s="9">
        <v>53.129358222578219</v>
      </c>
      <c r="H1917" s="9">
        <v>235.82546747212328</v>
      </c>
      <c r="I1917" s="9">
        <f t="shared" si="47"/>
        <v>121.17257775811908</v>
      </c>
    </row>
    <row r="1918" spans="1:9" x14ac:dyDescent="0.25">
      <c r="A1918" s="16"/>
      <c r="B1918" s="5">
        <f>DATE(YEAR(siječanj!B1918),MONTH(siječanj!B1918)+9,DAY(siječanj!B1918))</f>
        <v>44124</v>
      </c>
      <c r="C1918" s="8">
        <v>19.9479166666667</v>
      </c>
      <c r="D1918">
        <v>0.90603596600000003</v>
      </c>
      <c r="E1918" s="6">
        <v>121.64685469520231</v>
      </c>
      <c r="F1918" s="9">
        <v>64.997112949040428</v>
      </c>
      <c r="G1918" s="9">
        <v>52.190773538692824</v>
      </c>
      <c r="H1918" s="9">
        <v>234.09851092557545</v>
      </c>
      <c r="I1918" s="9">
        <f t="shared" si="47"/>
        <v>110.21642550462926</v>
      </c>
    </row>
    <row r="1919" spans="1:9" x14ac:dyDescent="0.25">
      <c r="A1919" s="16"/>
      <c r="B1919" s="5">
        <f>DATE(YEAR(siječanj!B1919),MONTH(siječanj!B1919)+9,DAY(siječanj!B1919))</f>
        <v>44124</v>
      </c>
      <c r="C1919" s="8">
        <v>19.9583333333333</v>
      </c>
      <c r="D1919">
        <v>0.90603596600000003</v>
      </c>
      <c r="E1919" s="6">
        <v>110.2140356298067</v>
      </c>
      <c r="F1919" s="9">
        <v>62.900289939531717</v>
      </c>
      <c r="G1919" s="9">
        <v>51.216816905433333</v>
      </c>
      <c r="H1919" s="9">
        <v>233.94016939803598</v>
      </c>
      <c r="I1919" s="9">
        <f t="shared" si="47"/>
        <v>99.857880238610335</v>
      </c>
    </row>
    <row r="1920" spans="1:9" x14ac:dyDescent="0.25">
      <c r="A1920" s="16"/>
      <c r="B1920" s="5">
        <f>DATE(YEAR(siječanj!B1920),MONTH(siječanj!B1920)+9,DAY(siječanj!B1920))</f>
        <v>44124</v>
      </c>
      <c r="C1920" s="8">
        <v>19.96875</v>
      </c>
      <c r="D1920">
        <v>0.90603596600000003</v>
      </c>
      <c r="E1920" s="6">
        <v>100.18530291731125</v>
      </c>
      <c r="F1920" s="9">
        <v>61.094496553834546</v>
      </c>
      <c r="G1920" s="9">
        <v>50.839656572539411</v>
      </c>
      <c r="H1920" s="9">
        <v>233.87870435857616</v>
      </c>
      <c r="I1920" s="9">
        <f t="shared" si="47"/>
        <v>90.771487707688721</v>
      </c>
    </row>
    <row r="1921" spans="1:9" x14ac:dyDescent="0.25">
      <c r="A1921" s="16"/>
      <c r="B1921" s="5">
        <f>DATE(YEAR(siječanj!B1921),MONTH(siječanj!B1921)+9,DAY(siječanj!B1921))</f>
        <v>44124</v>
      </c>
      <c r="C1921" s="8">
        <v>19.9791666666667</v>
      </c>
      <c r="D1921">
        <v>0.90603596600000003</v>
      </c>
      <c r="E1921" s="6">
        <v>91.19790974263158</v>
      </c>
      <c r="F1921" s="9">
        <v>60.65753217644717</v>
      </c>
      <c r="G1921" s="9">
        <v>51.00727803628542</v>
      </c>
      <c r="H1921" s="9">
        <v>233.63958743619904</v>
      </c>
      <c r="I1921" s="9">
        <f t="shared" si="47"/>
        <v>82.628586250846013</v>
      </c>
    </row>
    <row r="1922" spans="1:9" ht="15.75" thickBot="1" x14ac:dyDescent="0.3">
      <c r="A1922" s="16"/>
      <c r="B1922" s="5">
        <f>DATE(YEAR(siječanj!B1922),MONTH(siječanj!B1922)+9,DAY(siječanj!B1922))</f>
        <v>44124</v>
      </c>
      <c r="C1922" s="8">
        <v>19.9895833333333</v>
      </c>
      <c r="D1922">
        <v>0.90603596600000003</v>
      </c>
      <c r="E1922" s="6">
        <v>83.40077036164304</v>
      </c>
      <c r="F1922" s="9">
        <v>58.737088686949406</v>
      </c>
      <c r="G1922" s="9">
        <v>49.888791633935988</v>
      </c>
      <c r="H1922" s="9">
        <v>234.63890604636086</v>
      </c>
      <c r="I1922" s="9">
        <f t="shared" si="47"/>
        <v>75.564097539755423</v>
      </c>
    </row>
    <row r="1923" spans="1:9" x14ac:dyDescent="0.25">
      <c r="A1923" s="15">
        <f t="shared" ref="A1923" si="48">A1827+1</f>
        <v>295</v>
      </c>
      <c r="B1923" s="5">
        <f>DATE(YEAR(siječanj!B1923),MONTH(siječanj!B1923)+9,DAY(siječanj!B1923))</f>
        <v>44125</v>
      </c>
      <c r="C1923" s="8">
        <v>20</v>
      </c>
      <c r="D1923">
        <v>0.906078049</v>
      </c>
      <c r="E1923" s="6">
        <v>76.022593926872304</v>
      </c>
      <c r="F1923" s="9">
        <v>57.921224402900727</v>
      </c>
      <c r="G1923" s="9">
        <v>49.387861583473814</v>
      </c>
      <c r="H1923" s="9">
        <v>235.49959987137262</v>
      </c>
      <c r="I1923" s="9">
        <f t="shared" si="47"/>
        <v>68.882403585179702</v>
      </c>
    </row>
    <row r="1924" spans="1:9" x14ac:dyDescent="0.25">
      <c r="A1924" s="16"/>
      <c r="B1924" s="5">
        <f>DATE(YEAR(siječanj!B1924),MONTH(siječanj!B1924)+9,DAY(siječanj!B1924))</f>
        <v>44125</v>
      </c>
      <c r="C1924" s="8">
        <v>20.0104166666667</v>
      </c>
      <c r="D1924">
        <v>0.906078049</v>
      </c>
      <c r="E1924" s="6">
        <v>70.436163651310636</v>
      </c>
      <c r="F1924" s="9">
        <v>57.639019582031572</v>
      </c>
      <c r="G1924" s="9">
        <v>49.768232440477028</v>
      </c>
      <c r="H1924" s="9">
        <v>235.55440534328429</v>
      </c>
      <c r="I1924" s="9">
        <f t="shared" ref="I1924:I1987" si="49">D1924*E1924</f>
        <v>63.82066174022426</v>
      </c>
    </row>
    <row r="1925" spans="1:9" x14ac:dyDescent="0.25">
      <c r="A1925" s="16"/>
      <c r="B1925" s="5">
        <f>DATE(YEAR(siječanj!B1925),MONTH(siječanj!B1925)+9,DAY(siječanj!B1925))</f>
        <v>44125</v>
      </c>
      <c r="C1925" s="8">
        <v>20.0208333333333</v>
      </c>
      <c r="D1925">
        <v>0.906078049</v>
      </c>
      <c r="E1925" s="6">
        <v>66.164514611944881</v>
      </c>
      <c r="F1925" s="9">
        <v>57.150010567619262</v>
      </c>
      <c r="G1925" s="9">
        <v>48.853915305702728</v>
      </c>
      <c r="H1925" s="9">
        <v>235.78872331315662</v>
      </c>
      <c r="I1925" s="9">
        <f t="shared" si="49"/>
        <v>59.950214312623011</v>
      </c>
    </row>
    <row r="1926" spans="1:9" x14ac:dyDescent="0.25">
      <c r="A1926" s="16"/>
      <c r="B1926" s="5">
        <f>DATE(YEAR(siječanj!B1926),MONTH(siječanj!B1926)+9,DAY(siječanj!B1926))</f>
        <v>44125</v>
      </c>
      <c r="C1926" s="8">
        <v>20.03125</v>
      </c>
      <c r="D1926">
        <v>0.906078049</v>
      </c>
      <c r="E1926" s="6">
        <v>62.723478283884916</v>
      </c>
      <c r="F1926" s="9">
        <v>56.682336197478854</v>
      </c>
      <c r="G1926" s="9">
        <v>49.101715595923103</v>
      </c>
      <c r="H1926" s="9">
        <v>235.57361310586259</v>
      </c>
      <c r="I1926" s="9">
        <f t="shared" si="49"/>
        <v>56.832366829956314</v>
      </c>
    </row>
    <row r="1927" spans="1:9" x14ac:dyDescent="0.25">
      <c r="A1927" s="16"/>
      <c r="B1927" s="5">
        <f>DATE(YEAR(siječanj!B1927),MONTH(siječanj!B1927)+9,DAY(siječanj!B1927))</f>
        <v>44125</v>
      </c>
      <c r="C1927" s="8">
        <v>20.0416666666667</v>
      </c>
      <c r="D1927">
        <v>0.906078049</v>
      </c>
      <c r="E1927" s="6">
        <v>59.476391310237069</v>
      </c>
      <c r="F1927" s="9">
        <v>56.280538418702029</v>
      </c>
      <c r="G1927" s="9">
        <v>48.820846907377046</v>
      </c>
      <c r="H1927" s="9">
        <v>235.46600521174591</v>
      </c>
      <c r="I1927" s="9">
        <f t="shared" si="49"/>
        <v>53.890252599940155</v>
      </c>
    </row>
    <row r="1928" spans="1:9" x14ac:dyDescent="0.25">
      <c r="A1928" s="16"/>
      <c r="B1928" s="5">
        <f>DATE(YEAR(siječanj!B1928),MONTH(siječanj!B1928)+9,DAY(siječanj!B1928))</f>
        <v>44125</v>
      </c>
      <c r="C1928" s="8">
        <v>20.0520833333333</v>
      </c>
      <c r="D1928">
        <v>0.906078049</v>
      </c>
      <c r="E1928" s="6">
        <v>57.85664114124404</v>
      </c>
      <c r="F1928" s="9">
        <v>55.43720713642422</v>
      </c>
      <c r="G1928" s="9">
        <v>47.169164687267077</v>
      </c>
      <c r="H1928" s="9">
        <v>235.77272082852775</v>
      </c>
      <c r="I1928" s="9">
        <f t="shared" si="49"/>
        <v>52.422632526951531</v>
      </c>
    </row>
    <row r="1929" spans="1:9" x14ac:dyDescent="0.25">
      <c r="A1929" s="16"/>
      <c r="B1929" s="5">
        <f>DATE(YEAR(siječanj!B1929),MONTH(siječanj!B1929)+9,DAY(siječanj!B1929))</f>
        <v>44125</v>
      </c>
      <c r="C1929" s="8">
        <v>20.0625</v>
      </c>
      <c r="D1929">
        <v>0.906078049</v>
      </c>
      <c r="E1929" s="6">
        <v>55.898847861890204</v>
      </c>
      <c r="F1929" s="9">
        <v>55.053259892560902</v>
      </c>
      <c r="G1929" s="9">
        <v>47.312502549281447</v>
      </c>
      <c r="H1929" s="9">
        <v>235.30992371393526</v>
      </c>
      <c r="I1929" s="9">
        <f t="shared" si="49"/>
        <v>50.648719012049298</v>
      </c>
    </row>
    <row r="1930" spans="1:9" x14ac:dyDescent="0.25">
      <c r="A1930" s="16"/>
      <c r="B1930" s="5">
        <f>DATE(YEAR(siječanj!B1930),MONTH(siječanj!B1930)+9,DAY(siječanj!B1930))</f>
        <v>44125</v>
      </c>
      <c r="C1930" s="8">
        <v>20.0729166666667</v>
      </c>
      <c r="D1930">
        <v>0.906078049</v>
      </c>
      <c r="E1930" s="6">
        <v>54.696866126538417</v>
      </c>
      <c r="F1930" s="9">
        <v>55.116452072100486</v>
      </c>
      <c r="G1930" s="9">
        <v>46.84749023729195</v>
      </c>
      <c r="H1930" s="9">
        <v>235.54593496302266</v>
      </c>
      <c r="I1930" s="9">
        <f t="shared" si="49"/>
        <v>49.559629746348115</v>
      </c>
    </row>
    <row r="1931" spans="1:9" x14ac:dyDescent="0.25">
      <c r="A1931" s="16"/>
      <c r="B1931" s="5">
        <f>DATE(YEAR(siječanj!B1931),MONTH(siječanj!B1931)+9,DAY(siječanj!B1931))</f>
        <v>44125</v>
      </c>
      <c r="C1931" s="8">
        <v>20.0833333333333</v>
      </c>
      <c r="D1931">
        <v>0.906078049</v>
      </c>
      <c r="E1931" s="6">
        <v>53.583388888304462</v>
      </c>
      <c r="F1931" s="9">
        <v>55.138204648752172</v>
      </c>
      <c r="G1931" s="9">
        <v>47.491830386560949</v>
      </c>
      <c r="H1931" s="9">
        <v>235.65176989419649</v>
      </c>
      <c r="I1931" s="9">
        <f t="shared" si="49"/>
        <v>48.550732462723182</v>
      </c>
    </row>
    <row r="1932" spans="1:9" x14ac:dyDescent="0.25">
      <c r="A1932" s="16"/>
      <c r="B1932" s="5">
        <f>DATE(YEAR(siječanj!B1932),MONTH(siječanj!B1932)+9,DAY(siječanj!B1932))</f>
        <v>44125</v>
      </c>
      <c r="C1932" s="8">
        <v>20.09375</v>
      </c>
      <c r="D1932">
        <v>0.906078049</v>
      </c>
      <c r="E1932" s="6">
        <v>52.606452335173607</v>
      </c>
      <c r="F1932" s="9">
        <v>55.21657902570356</v>
      </c>
      <c r="G1932" s="9">
        <v>47.53193384584111</v>
      </c>
      <c r="H1932" s="9">
        <v>235.85402811224824</v>
      </c>
      <c r="I1932" s="9">
        <f t="shared" si="49"/>
        <v>47.665551696665595</v>
      </c>
    </row>
    <row r="1933" spans="1:9" x14ac:dyDescent="0.25">
      <c r="A1933" s="16"/>
      <c r="B1933" s="5">
        <f>DATE(YEAR(siječanj!B1933),MONTH(siječanj!B1933)+9,DAY(siječanj!B1933))</f>
        <v>44125</v>
      </c>
      <c r="C1933" s="8">
        <v>20.1041666666667</v>
      </c>
      <c r="D1933">
        <v>0.906078049</v>
      </c>
      <c r="E1933" s="6">
        <v>52.703341125938216</v>
      </c>
      <c r="F1933" s="9">
        <v>56.106336969362658</v>
      </c>
      <c r="G1933" s="9">
        <v>48.84199623494699</v>
      </c>
      <c r="H1933" s="9">
        <v>235.5398511104076</v>
      </c>
      <c r="I1933" s="9">
        <f t="shared" si="49"/>
        <v>47.753340503171565</v>
      </c>
    </row>
    <row r="1934" spans="1:9" x14ac:dyDescent="0.25">
      <c r="A1934" s="16"/>
      <c r="B1934" s="5">
        <f>DATE(YEAR(siječanj!B1934),MONTH(siječanj!B1934)+9,DAY(siječanj!B1934))</f>
        <v>44125</v>
      </c>
      <c r="C1934" s="8">
        <v>20.1145833333333</v>
      </c>
      <c r="D1934">
        <v>0.906078049</v>
      </c>
      <c r="E1934" s="6">
        <v>52.221642576640278</v>
      </c>
      <c r="F1934" s="9">
        <v>56.031752113893361</v>
      </c>
      <c r="G1934" s="9">
        <v>48.378717605976505</v>
      </c>
      <c r="H1934" s="9">
        <v>235.35319795439247</v>
      </c>
      <c r="I1934" s="9">
        <f t="shared" si="49"/>
        <v>47.316884021417557</v>
      </c>
    </row>
    <row r="1935" spans="1:9" x14ac:dyDescent="0.25">
      <c r="A1935" s="16"/>
      <c r="B1935" s="5">
        <f>DATE(YEAR(siječanj!B1935),MONTH(siječanj!B1935)+9,DAY(siječanj!B1935))</f>
        <v>44125</v>
      </c>
      <c r="C1935" s="8">
        <v>20.125</v>
      </c>
      <c r="D1935">
        <v>0.906078049</v>
      </c>
      <c r="E1935" s="6">
        <v>52.542680171593155</v>
      </c>
      <c r="F1935" s="9">
        <v>55.516015520077687</v>
      </c>
      <c r="G1935" s="9">
        <v>47.887543535651432</v>
      </c>
      <c r="H1935" s="9">
        <v>235.39877605062873</v>
      </c>
      <c r="I1935" s="9">
        <f t="shared" si="49"/>
        <v>47.607769139108107</v>
      </c>
    </row>
    <row r="1936" spans="1:9" x14ac:dyDescent="0.25">
      <c r="A1936" s="16"/>
      <c r="B1936" s="5">
        <f>DATE(YEAR(siječanj!B1936),MONTH(siječanj!B1936)+9,DAY(siječanj!B1936))</f>
        <v>44125</v>
      </c>
      <c r="C1936" s="8">
        <v>20.1354166666667</v>
      </c>
      <c r="D1936">
        <v>0.906078049</v>
      </c>
      <c r="E1936" s="6">
        <v>53.013133520263452</v>
      </c>
      <c r="F1936" s="9">
        <v>55.293828200093991</v>
      </c>
      <c r="G1936" s="9">
        <v>48.20296548992372</v>
      </c>
      <c r="H1936" s="9">
        <v>235.16320605018385</v>
      </c>
      <c r="I1936" s="9">
        <f t="shared" si="49"/>
        <v>48.034036591416807</v>
      </c>
    </row>
    <row r="1937" spans="1:9" x14ac:dyDescent="0.25">
      <c r="A1937" s="16"/>
      <c r="B1937" s="5">
        <f>DATE(YEAR(siječanj!B1937),MONTH(siječanj!B1937)+9,DAY(siječanj!B1937))</f>
        <v>44125</v>
      </c>
      <c r="C1937" s="8">
        <v>20.1458333333333</v>
      </c>
      <c r="D1937">
        <v>0.906078049</v>
      </c>
      <c r="E1937" s="6">
        <v>53.51853771460322</v>
      </c>
      <c r="F1937" s="9">
        <v>55.116146659976799</v>
      </c>
      <c r="G1937" s="9">
        <v>47.387392037285764</v>
      </c>
      <c r="H1937" s="9">
        <v>234.86782444763034</v>
      </c>
      <c r="I1937" s="9">
        <f t="shared" si="49"/>
        <v>48.491972237780601</v>
      </c>
    </row>
    <row r="1938" spans="1:9" x14ac:dyDescent="0.25">
      <c r="A1938" s="16"/>
      <c r="B1938" s="5">
        <f>DATE(YEAR(siječanj!B1938),MONTH(siječanj!B1938)+9,DAY(siječanj!B1938))</f>
        <v>44125</v>
      </c>
      <c r="C1938" s="8">
        <v>20.15625</v>
      </c>
      <c r="D1938">
        <v>0.906078049</v>
      </c>
      <c r="E1938" s="6">
        <v>54.183953285374514</v>
      </c>
      <c r="F1938" s="9">
        <v>54.54212055492286</v>
      </c>
      <c r="G1938" s="9">
        <v>47.325669711284668</v>
      </c>
      <c r="H1938" s="9">
        <v>234.95266570467729</v>
      </c>
      <c r="I1938" s="9">
        <f t="shared" si="49"/>
        <v>49.094890679919281</v>
      </c>
    </row>
    <row r="1939" spans="1:9" x14ac:dyDescent="0.25">
      <c r="A1939" s="16"/>
      <c r="B1939" s="5">
        <f>DATE(YEAR(siječanj!B1939),MONTH(siječanj!B1939)+9,DAY(siječanj!B1939))</f>
        <v>44125</v>
      </c>
      <c r="C1939" s="8">
        <v>20.1666666666667</v>
      </c>
      <c r="D1939">
        <v>0.906078049</v>
      </c>
      <c r="E1939" s="6">
        <v>56.870658870147146</v>
      </c>
      <c r="F1939" s="9">
        <v>54.734429728332522</v>
      </c>
      <c r="G1939" s="9">
        <v>47.691549065089575</v>
      </c>
      <c r="H1939" s="9">
        <v>235.0244199054851</v>
      </c>
      <c r="I1939" s="9">
        <f t="shared" si="49"/>
        <v>51.52925563440747</v>
      </c>
    </row>
    <row r="1940" spans="1:9" x14ac:dyDescent="0.25">
      <c r="A1940" s="16"/>
      <c r="B1940" s="5">
        <f>DATE(YEAR(siječanj!B1940),MONTH(siječanj!B1940)+9,DAY(siječanj!B1940))</f>
        <v>44125</v>
      </c>
      <c r="C1940" s="8">
        <v>20.1770833333333</v>
      </c>
      <c r="D1940">
        <v>0.906078049</v>
      </c>
      <c r="E1940" s="6">
        <v>59.162801155678792</v>
      </c>
      <c r="F1940" s="9">
        <v>54.797754521031081</v>
      </c>
      <c r="G1940" s="9">
        <v>49.110363945242504</v>
      </c>
      <c r="H1940" s="9">
        <v>234.24733721997291</v>
      </c>
      <c r="I1940" s="9">
        <f t="shared" si="49"/>
        <v>53.606115444512383</v>
      </c>
    </row>
    <row r="1941" spans="1:9" x14ac:dyDescent="0.25">
      <c r="A1941" s="16"/>
      <c r="B1941" s="5">
        <f>DATE(YEAR(siječanj!B1941),MONTH(siječanj!B1941)+9,DAY(siječanj!B1941))</f>
        <v>44125</v>
      </c>
      <c r="C1941" s="8">
        <v>20.1875</v>
      </c>
      <c r="D1941">
        <v>0.906078049</v>
      </c>
      <c r="E1941" s="6">
        <v>62.959807167552057</v>
      </c>
      <c r="F1941" s="9">
        <v>54.66165725270249</v>
      </c>
      <c r="G1941" s="9">
        <v>47.455671858780072</v>
      </c>
      <c r="H1941" s="9">
        <v>225.46915863888364</v>
      </c>
      <c r="I1941" s="9">
        <f t="shared" si="49"/>
        <v>57.046499243791786</v>
      </c>
    </row>
    <row r="1942" spans="1:9" x14ac:dyDescent="0.25">
      <c r="A1942" s="16"/>
      <c r="B1942" s="5">
        <f>DATE(YEAR(siječanj!B1942),MONTH(siječanj!B1942)+9,DAY(siječanj!B1942))</f>
        <v>44125</v>
      </c>
      <c r="C1942" s="8">
        <v>20.1979166666667</v>
      </c>
      <c r="D1942">
        <v>0.906078049</v>
      </c>
      <c r="E1942" s="6">
        <v>67.539297893101519</v>
      </c>
      <c r="F1942" s="9">
        <v>55.43503308433322</v>
      </c>
      <c r="G1942" s="9">
        <v>46.967668181012925</v>
      </c>
      <c r="H1942" s="9">
        <v>206.38368767364415</v>
      </c>
      <c r="I1942" s="9">
        <f t="shared" si="49"/>
        <v>61.195875265811232</v>
      </c>
    </row>
    <row r="1943" spans="1:9" x14ac:dyDescent="0.25">
      <c r="A1943" s="16"/>
      <c r="B1943" s="5">
        <f>DATE(YEAR(siječanj!B1943),MONTH(siječanj!B1943)+9,DAY(siječanj!B1943))</f>
        <v>44125</v>
      </c>
      <c r="C1943" s="8">
        <v>20.2083333333333</v>
      </c>
      <c r="D1943">
        <v>0.906078049</v>
      </c>
      <c r="E1943" s="6">
        <v>73.639386346186839</v>
      </c>
      <c r="F1943" s="9">
        <v>56.219198804807448</v>
      </c>
      <c r="G1943" s="9">
        <v>47.994843264539028</v>
      </c>
      <c r="H1943" s="9">
        <v>191.76768994747425</v>
      </c>
      <c r="I1943" s="9">
        <f t="shared" si="49"/>
        <v>66.723031510110204</v>
      </c>
    </row>
    <row r="1944" spans="1:9" x14ac:dyDescent="0.25">
      <c r="A1944" s="16"/>
      <c r="B1944" s="5">
        <f>DATE(YEAR(siječanj!B1944),MONTH(siječanj!B1944)+9,DAY(siječanj!B1944))</f>
        <v>44125</v>
      </c>
      <c r="C1944" s="8">
        <v>20.21875</v>
      </c>
      <c r="D1944">
        <v>0.906078049</v>
      </c>
      <c r="E1944" s="6">
        <v>79.85526058155763</v>
      </c>
      <c r="F1944" s="9">
        <v>61.042005854365797</v>
      </c>
      <c r="G1944" s="9">
        <v>48.024953967529029</v>
      </c>
      <c r="H1944" s="9">
        <v>168.95034314947551</v>
      </c>
      <c r="I1944" s="9">
        <f t="shared" si="49"/>
        <v>72.355098710124338</v>
      </c>
    </row>
    <row r="1945" spans="1:9" x14ac:dyDescent="0.25">
      <c r="A1945" s="16"/>
      <c r="B1945" s="5">
        <f>DATE(YEAR(siječanj!B1945),MONTH(siječanj!B1945)+9,DAY(siječanj!B1945))</f>
        <v>44125</v>
      </c>
      <c r="C1945" s="8">
        <v>20.2291666666667</v>
      </c>
      <c r="D1945">
        <v>0.906078049</v>
      </c>
      <c r="E1945" s="6">
        <v>84.728727762598581</v>
      </c>
      <c r="F1945" s="9">
        <v>66.716494796636496</v>
      </c>
      <c r="G1945" s="9">
        <v>50.414410614798598</v>
      </c>
      <c r="H1945" s="9">
        <v>142.82326697958948</v>
      </c>
      <c r="I1945" s="9">
        <f t="shared" si="49"/>
        <v>76.770840345387455</v>
      </c>
    </row>
    <row r="1946" spans="1:9" x14ac:dyDescent="0.25">
      <c r="A1946" s="16"/>
      <c r="B1946" s="5">
        <f>DATE(YEAR(siječanj!B1946),MONTH(siječanj!B1946)+9,DAY(siječanj!B1946))</f>
        <v>44125</v>
      </c>
      <c r="C1946" s="8">
        <v>20.2395833333333</v>
      </c>
      <c r="D1946">
        <v>0.906078049</v>
      </c>
      <c r="E1946" s="6">
        <v>90.289692214668833</v>
      </c>
      <c r="F1946" s="9">
        <v>68.203124475917591</v>
      </c>
      <c r="G1946" s="9">
        <v>53.875038565356952</v>
      </c>
      <c r="H1946" s="9">
        <v>112.43556065273901</v>
      </c>
      <c r="I1946" s="9">
        <f t="shared" si="49"/>
        <v>81.809508166677631</v>
      </c>
    </row>
    <row r="1947" spans="1:9" x14ac:dyDescent="0.25">
      <c r="A1947" s="16"/>
      <c r="B1947" s="5">
        <f>DATE(YEAR(siječanj!B1947),MONTH(siječanj!B1947)+9,DAY(siječanj!B1947))</f>
        <v>44125</v>
      </c>
      <c r="C1947" s="8">
        <v>20.25</v>
      </c>
      <c r="D1947">
        <v>0.906078049</v>
      </c>
      <c r="E1947" s="6">
        <v>95.320006794614173</v>
      </c>
      <c r="F1947" s="9">
        <v>72.702283083138298</v>
      </c>
      <c r="G1947" s="9">
        <v>65.200354992322417</v>
      </c>
      <c r="H1947" s="9">
        <v>66.196761807466387</v>
      </c>
      <c r="I1947" s="9">
        <f t="shared" si="49"/>
        <v>86.367365787130751</v>
      </c>
    </row>
    <row r="1948" spans="1:9" x14ac:dyDescent="0.25">
      <c r="A1948" s="16"/>
      <c r="B1948" s="5">
        <f>DATE(YEAR(siječanj!B1948),MONTH(siječanj!B1948)+9,DAY(siječanj!B1948))</f>
        <v>44125</v>
      </c>
      <c r="C1948" s="8">
        <v>20.2604166666667</v>
      </c>
      <c r="D1948">
        <v>0.906078049</v>
      </c>
      <c r="E1948" s="6">
        <v>98.36421913434198</v>
      </c>
      <c r="F1948" s="9">
        <v>90.036932715344847</v>
      </c>
      <c r="G1948" s="9">
        <v>83.559612703485499</v>
      </c>
      <c r="H1948" s="9">
        <v>34.612257683975173</v>
      </c>
      <c r="I1948" s="9">
        <f t="shared" si="49"/>
        <v>89.125659764653051</v>
      </c>
    </row>
    <row r="1949" spans="1:9" x14ac:dyDescent="0.25">
      <c r="A1949" s="16"/>
      <c r="B1949" s="5">
        <f>DATE(YEAR(siječanj!B1949),MONTH(siječanj!B1949)+9,DAY(siječanj!B1949))</f>
        <v>44125</v>
      </c>
      <c r="C1949" s="8">
        <v>20.2708333333333</v>
      </c>
      <c r="D1949">
        <v>0.906078049</v>
      </c>
      <c r="E1949" s="6">
        <v>100.52795329229581</v>
      </c>
      <c r="F1949" s="9">
        <v>100.07737235594099</v>
      </c>
      <c r="G1949" s="9">
        <v>95.458677880866972</v>
      </c>
      <c r="H1949" s="9">
        <v>18.517753290249299</v>
      </c>
      <c r="I1949" s="9">
        <f t="shared" si="49"/>
        <v>91.086171789046503</v>
      </c>
    </row>
    <row r="1950" spans="1:9" x14ac:dyDescent="0.25">
      <c r="A1950" s="16"/>
      <c r="B1950" s="5">
        <f>DATE(YEAR(siječanj!B1950),MONTH(siječanj!B1950)+9,DAY(siječanj!B1950))</f>
        <v>44125</v>
      </c>
      <c r="C1950" s="8">
        <v>20.28125</v>
      </c>
      <c r="D1950">
        <v>0.906078049</v>
      </c>
      <c r="E1950" s="6">
        <v>101.47686026229785</v>
      </c>
      <c r="F1950" s="9">
        <v>109.94228441560809</v>
      </c>
      <c r="G1950" s="9">
        <v>103.81451233551321</v>
      </c>
      <c r="H1950" s="9">
        <v>11.911700337625042</v>
      </c>
      <c r="I1950" s="9">
        <f t="shared" si="49"/>
        <v>91.945955565108463</v>
      </c>
    </row>
    <row r="1951" spans="1:9" x14ac:dyDescent="0.25">
      <c r="A1951" s="16"/>
      <c r="B1951" s="5">
        <f>DATE(YEAR(siječanj!B1951),MONTH(siječanj!B1951)+9,DAY(siječanj!B1951))</f>
        <v>44125</v>
      </c>
      <c r="C1951" s="8">
        <v>20.2916666666667</v>
      </c>
      <c r="D1951">
        <v>0.906078049</v>
      </c>
      <c r="E1951" s="6">
        <v>99.422943272548665</v>
      </c>
      <c r="F1951" s="9">
        <v>116.21276904293543</v>
      </c>
      <c r="G1951" s="9">
        <v>109.78344250955675</v>
      </c>
      <c r="H1951" s="9">
        <v>4.7363878298783053</v>
      </c>
      <c r="I1951" s="9">
        <f t="shared" si="49"/>
        <v>90.084946466228573</v>
      </c>
    </row>
    <row r="1952" spans="1:9" x14ac:dyDescent="0.25">
      <c r="A1952" s="16"/>
      <c r="B1952" s="5">
        <f>DATE(YEAR(siječanj!B1952),MONTH(siječanj!B1952)+9,DAY(siječanj!B1952))</f>
        <v>44125</v>
      </c>
      <c r="C1952" s="8">
        <v>20.3020833333333</v>
      </c>
      <c r="D1952">
        <v>0.906078049</v>
      </c>
      <c r="E1952" s="6">
        <v>96.784974788099618</v>
      </c>
      <c r="F1952" s="9">
        <v>129.29424140348868</v>
      </c>
      <c r="G1952" s="9">
        <v>120.66990436971317</v>
      </c>
      <c r="H1952" s="9">
        <v>3.3483550628758141</v>
      </c>
      <c r="I1952" s="9">
        <f t="shared" si="49"/>
        <v>87.694741128515489</v>
      </c>
    </row>
    <row r="1953" spans="1:9" x14ac:dyDescent="0.25">
      <c r="A1953" s="16"/>
      <c r="B1953" s="5">
        <f>DATE(YEAR(siječanj!B1953),MONTH(siječanj!B1953)+9,DAY(siječanj!B1953))</f>
        <v>44125</v>
      </c>
      <c r="C1953" s="8">
        <v>20.3125</v>
      </c>
      <c r="D1953">
        <v>0.906078049</v>
      </c>
      <c r="E1953" s="6">
        <v>96.584329252855497</v>
      </c>
      <c r="F1953" s="9">
        <v>135.62195865536313</v>
      </c>
      <c r="G1953" s="9">
        <v>133.31727449333269</v>
      </c>
      <c r="H1953" s="9">
        <v>3.8262402913210196</v>
      </c>
      <c r="I1953" s="9">
        <f t="shared" si="49"/>
        <v>87.512940613400943</v>
      </c>
    </row>
    <row r="1954" spans="1:9" x14ac:dyDescent="0.25">
      <c r="A1954" s="16"/>
      <c r="B1954" s="5">
        <f>DATE(YEAR(siječanj!B1954),MONTH(siječanj!B1954)+9,DAY(siječanj!B1954))</f>
        <v>44125</v>
      </c>
      <c r="C1954" s="8">
        <v>20.3229166666667</v>
      </c>
      <c r="D1954">
        <v>0.906078049</v>
      </c>
      <c r="E1954" s="6">
        <v>95.666978146084318</v>
      </c>
      <c r="F1954" s="9">
        <v>139.53148299057719</v>
      </c>
      <c r="G1954" s="9">
        <v>146.48454083859005</v>
      </c>
      <c r="H1954" s="9">
        <v>3.4634761364743234</v>
      </c>
      <c r="I1954" s="9">
        <f t="shared" si="49"/>
        <v>86.681748912329709</v>
      </c>
    </row>
    <row r="1955" spans="1:9" x14ac:dyDescent="0.25">
      <c r="A1955" s="16"/>
      <c r="B1955" s="5">
        <f>DATE(YEAR(siječanj!B1955),MONTH(siječanj!B1955)+9,DAY(siječanj!B1955))</f>
        <v>44125</v>
      </c>
      <c r="C1955" s="8">
        <v>20.3333333333333</v>
      </c>
      <c r="D1955">
        <v>0.906078049</v>
      </c>
      <c r="E1955" s="6">
        <v>97.080583085978731</v>
      </c>
      <c r="F1955" s="9">
        <v>169.66868736137803</v>
      </c>
      <c r="G1955" s="9">
        <v>154.07979009228018</v>
      </c>
      <c r="H1955" s="9">
        <v>2.3766777418298695</v>
      </c>
      <c r="I1955" s="9">
        <f t="shared" si="49"/>
        <v>87.962585318326006</v>
      </c>
    </row>
    <row r="1956" spans="1:9" x14ac:dyDescent="0.25">
      <c r="A1956" s="16"/>
      <c r="B1956" s="5">
        <f>DATE(YEAR(siječanj!B1956),MONTH(siječanj!B1956)+9,DAY(siječanj!B1956))</f>
        <v>44125</v>
      </c>
      <c r="C1956" s="8">
        <v>20.34375</v>
      </c>
      <c r="D1956">
        <v>0.906078049</v>
      </c>
      <c r="E1956" s="6">
        <v>97.930815419554179</v>
      </c>
      <c r="F1956" s="9">
        <v>171.15166415091659</v>
      </c>
      <c r="G1956" s="9">
        <v>176.19454232766415</v>
      </c>
      <c r="H1956" s="9">
        <v>2.076071874874597</v>
      </c>
      <c r="I1956" s="9">
        <f t="shared" si="49"/>
        <v>88.732962172328769</v>
      </c>
    </row>
    <row r="1957" spans="1:9" x14ac:dyDescent="0.25">
      <c r="A1957" s="16"/>
      <c r="B1957" s="5">
        <f>DATE(YEAR(siječanj!B1957),MONTH(siječanj!B1957)+9,DAY(siječanj!B1957))</f>
        <v>44125</v>
      </c>
      <c r="C1957" s="8">
        <v>20.3541666666667</v>
      </c>
      <c r="D1957">
        <v>0.906078049</v>
      </c>
      <c r="E1957" s="6">
        <v>97.343042179057946</v>
      </c>
      <c r="F1957" s="9">
        <v>199.74822108234912</v>
      </c>
      <c r="G1957" s="9">
        <v>181.12410545287659</v>
      </c>
      <c r="H1957" s="9">
        <v>2.3902399122958515</v>
      </c>
      <c r="I1957" s="9">
        <f t="shared" si="49"/>
        <v>88.200393741325527</v>
      </c>
    </row>
    <row r="1958" spans="1:9" x14ac:dyDescent="0.25">
      <c r="A1958" s="16"/>
      <c r="B1958" s="5">
        <f>DATE(YEAR(siječanj!B1958),MONTH(siječanj!B1958)+9,DAY(siječanj!B1958))</f>
        <v>44125</v>
      </c>
      <c r="C1958" s="8">
        <v>20.3645833333333</v>
      </c>
      <c r="D1958">
        <v>0.906078049</v>
      </c>
      <c r="E1958" s="6">
        <v>97.594655887702501</v>
      </c>
      <c r="F1958" s="9">
        <v>186.80046699042421</v>
      </c>
      <c r="G1958" s="9">
        <v>181.48112777329501</v>
      </c>
      <c r="H1958" s="9">
        <v>1.7794999966375398</v>
      </c>
      <c r="I1958" s="9">
        <f t="shared" si="49"/>
        <v>88.428375399555847</v>
      </c>
    </row>
    <row r="1959" spans="1:9" x14ac:dyDescent="0.25">
      <c r="A1959" s="16"/>
      <c r="B1959" s="5">
        <f>DATE(YEAR(siječanj!B1959),MONTH(siječanj!B1959)+9,DAY(siječanj!B1959))</f>
        <v>44125</v>
      </c>
      <c r="C1959" s="8">
        <v>20.375</v>
      </c>
      <c r="D1959">
        <v>0.906078049</v>
      </c>
      <c r="E1959" s="6">
        <v>97.912433746682026</v>
      </c>
      <c r="F1959" s="9">
        <v>205.56749546415128</v>
      </c>
      <c r="G1959" s="9">
        <v>186.87633327585337</v>
      </c>
      <c r="H1959" s="9">
        <v>1.4226244692728418</v>
      </c>
      <c r="I1959" s="9">
        <f t="shared" si="49"/>
        <v>88.716306942035416</v>
      </c>
    </row>
    <row r="1960" spans="1:9" x14ac:dyDescent="0.25">
      <c r="A1960" s="16"/>
      <c r="B1960" s="5">
        <f>DATE(YEAR(siječanj!B1960),MONTH(siječanj!B1960)+9,DAY(siječanj!B1960))</f>
        <v>44125</v>
      </c>
      <c r="C1960" s="8">
        <v>20.3854166666667</v>
      </c>
      <c r="D1960">
        <v>0.906078049</v>
      </c>
      <c r="E1960" s="6">
        <v>98.980760383923467</v>
      </c>
      <c r="F1960" s="9">
        <v>192.74624628872274</v>
      </c>
      <c r="G1960" s="9">
        <v>182.68646687911098</v>
      </c>
      <c r="H1960" s="9">
        <v>1.4088122911109897</v>
      </c>
      <c r="I1960" s="9">
        <f t="shared" si="49"/>
        <v>89.68429425720187</v>
      </c>
    </row>
    <row r="1961" spans="1:9" x14ac:dyDescent="0.25">
      <c r="A1961" s="16"/>
      <c r="B1961" s="5">
        <f>DATE(YEAR(siječanj!B1961),MONTH(siječanj!B1961)+9,DAY(siječanj!B1961))</f>
        <v>44125</v>
      </c>
      <c r="C1961" s="8">
        <v>20.3958333333333</v>
      </c>
      <c r="D1961">
        <v>0.906078049</v>
      </c>
      <c r="E1961" s="6">
        <v>98.40832330282943</v>
      </c>
      <c r="F1961" s="9">
        <v>190.46533210307996</v>
      </c>
      <c r="G1961" s="9">
        <v>184.84432033029157</v>
      </c>
      <c r="H1961" s="9">
        <v>1.5674476523965855</v>
      </c>
      <c r="I1961" s="9">
        <f t="shared" si="49"/>
        <v>89.16562158358893</v>
      </c>
    </row>
    <row r="1962" spans="1:9" x14ac:dyDescent="0.25">
      <c r="A1962" s="16"/>
      <c r="B1962" s="5">
        <f>DATE(YEAR(siječanj!B1962),MONTH(siječanj!B1962)+9,DAY(siječanj!B1962))</f>
        <v>44125</v>
      </c>
      <c r="C1962" s="8">
        <v>20.40625</v>
      </c>
      <c r="D1962">
        <v>0.906078049</v>
      </c>
      <c r="E1962" s="6">
        <v>98.237628442841384</v>
      </c>
      <c r="F1962" s="9">
        <v>177.42924559153911</v>
      </c>
      <c r="G1962" s="9">
        <v>190.85778047373094</v>
      </c>
      <c r="H1962" s="9">
        <v>1.4841831371128169</v>
      </c>
      <c r="I1962" s="9">
        <f t="shared" si="49"/>
        <v>89.010958717876633</v>
      </c>
    </row>
    <row r="1963" spans="1:9" x14ac:dyDescent="0.25">
      <c r="A1963" s="16"/>
      <c r="B1963" s="5">
        <f>DATE(YEAR(siječanj!B1963),MONTH(siječanj!B1963)+9,DAY(siječanj!B1963))</f>
        <v>44125</v>
      </c>
      <c r="C1963" s="8">
        <v>20.4166666666667</v>
      </c>
      <c r="D1963">
        <v>0.906078049</v>
      </c>
      <c r="E1963" s="6">
        <v>99.021201051442674</v>
      </c>
      <c r="F1963" s="9">
        <v>177.15079814350747</v>
      </c>
      <c r="G1963" s="9">
        <v>190.65592679666963</v>
      </c>
      <c r="H1963" s="9">
        <v>1.2806061533665045</v>
      </c>
      <c r="I1963" s="9">
        <f t="shared" si="49"/>
        <v>89.720936658327929</v>
      </c>
    </row>
    <row r="1964" spans="1:9" x14ac:dyDescent="0.25">
      <c r="A1964" s="16"/>
      <c r="B1964" s="5">
        <f>DATE(YEAR(siječanj!B1964),MONTH(siječanj!B1964)+9,DAY(siječanj!B1964))</f>
        <v>44125</v>
      </c>
      <c r="C1964" s="8">
        <v>20.4270833333333</v>
      </c>
      <c r="D1964">
        <v>0.906078049</v>
      </c>
      <c r="E1964" s="6">
        <v>99.063467052642892</v>
      </c>
      <c r="F1964" s="9">
        <v>195.30644780573732</v>
      </c>
      <c r="G1964" s="9">
        <v>186.42637029562619</v>
      </c>
      <c r="H1964" s="9">
        <v>1.3126967826315614</v>
      </c>
      <c r="I1964" s="9">
        <f t="shared" si="49"/>
        <v>89.759232954234449</v>
      </c>
    </row>
    <row r="1965" spans="1:9" x14ac:dyDescent="0.25">
      <c r="A1965" s="16"/>
      <c r="B1965" s="5">
        <f>DATE(YEAR(siječanj!B1965),MONTH(siječanj!B1965)+9,DAY(siječanj!B1965))</f>
        <v>44125</v>
      </c>
      <c r="C1965" s="8">
        <v>20.4375</v>
      </c>
      <c r="D1965">
        <v>0.906078049</v>
      </c>
      <c r="E1965" s="6">
        <v>99.117701872420028</v>
      </c>
      <c r="F1965" s="9">
        <v>188.44135792223221</v>
      </c>
      <c r="G1965" s="9">
        <v>183.5347876776637</v>
      </c>
      <c r="H1965" s="9">
        <v>1.3534550093844988</v>
      </c>
      <c r="I1965" s="9">
        <f t="shared" si="49"/>
        <v>89.808373933925992</v>
      </c>
    </row>
    <row r="1966" spans="1:9" x14ac:dyDescent="0.25">
      <c r="A1966" s="16"/>
      <c r="B1966" s="5">
        <f>DATE(YEAR(siječanj!B1966),MONTH(siječanj!B1966)+9,DAY(siječanj!B1966))</f>
        <v>44125</v>
      </c>
      <c r="C1966" s="8">
        <v>20.4479166666667</v>
      </c>
      <c r="D1966">
        <v>0.906078049</v>
      </c>
      <c r="E1966" s="6">
        <v>100.8538182975787</v>
      </c>
      <c r="F1966" s="9">
        <v>176.02883053991098</v>
      </c>
      <c r="G1966" s="9">
        <v>182.80782469044215</v>
      </c>
      <c r="H1966" s="9">
        <v>1.450705014938013</v>
      </c>
      <c r="I1966" s="9">
        <f t="shared" si="49"/>
        <v>91.381430917270606</v>
      </c>
    </row>
    <row r="1967" spans="1:9" x14ac:dyDescent="0.25">
      <c r="A1967" s="16"/>
      <c r="B1967" s="5">
        <f>DATE(YEAR(siječanj!B1967),MONTH(siječanj!B1967)+9,DAY(siječanj!B1967))</f>
        <v>44125</v>
      </c>
      <c r="C1967" s="8">
        <v>20.4583333333333</v>
      </c>
      <c r="D1967">
        <v>0.906078049</v>
      </c>
      <c r="E1967" s="6">
        <v>101.46640383485091</v>
      </c>
      <c r="F1967" s="9">
        <v>174.13266731424648</v>
      </c>
      <c r="G1967" s="9">
        <v>183.62847879748304</v>
      </c>
      <c r="H1967" s="9">
        <v>1.3879142374574369</v>
      </c>
      <c r="I1967" s="9">
        <f t="shared" si="49"/>
        <v>91.936481225727832</v>
      </c>
    </row>
    <row r="1968" spans="1:9" x14ac:dyDescent="0.25">
      <c r="A1968" s="16"/>
      <c r="B1968" s="5">
        <f>DATE(YEAR(siječanj!B1968),MONTH(siječanj!B1968)+9,DAY(siječanj!B1968))</f>
        <v>44125</v>
      </c>
      <c r="C1968" s="8">
        <v>20.46875</v>
      </c>
      <c r="D1968">
        <v>0.906078049</v>
      </c>
      <c r="E1968" s="6">
        <v>102.43541612975703</v>
      </c>
      <c r="F1968" s="9">
        <v>169.17548294884557</v>
      </c>
      <c r="G1968" s="9">
        <v>177.40793984899446</v>
      </c>
      <c r="H1968" s="9">
        <v>1.3394525863226028</v>
      </c>
      <c r="I1968" s="9">
        <f t="shared" si="49"/>
        <v>92.814481995353376</v>
      </c>
    </row>
    <row r="1969" spans="1:9" x14ac:dyDescent="0.25">
      <c r="A1969" s="16"/>
      <c r="B1969" s="5">
        <f>DATE(YEAR(siječanj!B1969),MONTH(siječanj!B1969)+9,DAY(siječanj!B1969))</f>
        <v>44125</v>
      </c>
      <c r="C1969" s="8">
        <v>20.4791666666667</v>
      </c>
      <c r="D1969">
        <v>0.906078049</v>
      </c>
      <c r="E1969" s="6">
        <v>102.96812332767495</v>
      </c>
      <c r="F1969" s="9">
        <v>165.895095532689</v>
      </c>
      <c r="G1969" s="9">
        <v>174.54184076614951</v>
      </c>
      <c r="H1969" s="9">
        <v>1.2632390848996369</v>
      </c>
      <c r="I1969" s="9">
        <f t="shared" si="49"/>
        <v>93.297156293931096</v>
      </c>
    </row>
    <row r="1970" spans="1:9" x14ac:dyDescent="0.25">
      <c r="A1970" s="16"/>
      <c r="B1970" s="5">
        <f>DATE(YEAR(siječanj!B1970),MONTH(siječanj!B1970)+9,DAY(siječanj!B1970))</f>
        <v>44125</v>
      </c>
      <c r="C1970" s="8">
        <v>20.4895833333333</v>
      </c>
      <c r="D1970">
        <v>0.906078049</v>
      </c>
      <c r="E1970" s="6">
        <v>102.81103603905476</v>
      </c>
      <c r="F1970" s="9">
        <v>162.22867522935078</v>
      </c>
      <c r="G1970" s="9">
        <v>169.35698479007664</v>
      </c>
      <c r="H1970" s="9">
        <v>1.2724843894138296</v>
      </c>
      <c r="I1970" s="9">
        <f t="shared" si="49"/>
        <v>93.154822949935422</v>
      </c>
    </row>
    <row r="1971" spans="1:9" x14ac:dyDescent="0.25">
      <c r="A1971" s="16"/>
      <c r="B1971" s="5">
        <f>DATE(YEAR(siječanj!B1971),MONTH(siječanj!B1971)+9,DAY(siječanj!B1971))</f>
        <v>44125</v>
      </c>
      <c r="C1971" s="8">
        <v>20.5</v>
      </c>
      <c r="D1971">
        <v>0.906078049</v>
      </c>
      <c r="E1971" s="6">
        <v>101.25481419512448</v>
      </c>
      <c r="F1971" s="9">
        <v>159.82463575347501</v>
      </c>
      <c r="G1971" s="9">
        <v>169.18319510688568</v>
      </c>
      <c r="H1971" s="9">
        <v>1.3820126613696764</v>
      </c>
      <c r="I1971" s="9">
        <f t="shared" si="49"/>
        <v>91.74476449777589</v>
      </c>
    </row>
    <row r="1972" spans="1:9" x14ac:dyDescent="0.25">
      <c r="A1972" s="16"/>
      <c r="B1972" s="5">
        <f>DATE(YEAR(siječanj!B1972),MONTH(siječanj!B1972)+9,DAY(siječanj!B1972))</f>
        <v>44125</v>
      </c>
      <c r="C1972" s="8">
        <v>20.5104166666667</v>
      </c>
      <c r="D1972">
        <v>0.906078049</v>
      </c>
      <c r="E1972" s="6">
        <v>100.36924798209468</v>
      </c>
      <c r="F1972" s="9">
        <v>158.36747432554932</v>
      </c>
      <c r="G1972" s="9">
        <v>172.57910290455587</v>
      </c>
      <c r="H1972" s="9">
        <v>1.5086878754944339</v>
      </c>
      <c r="I1972" s="9">
        <f t="shared" si="49"/>
        <v>90.942372391213539</v>
      </c>
    </row>
    <row r="1973" spans="1:9" x14ac:dyDescent="0.25">
      <c r="A1973" s="16"/>
      <c r="B1973" s="5">
        <f>DATE(YEAR(siječanj!B1973),MONTH(siječanj!B1973)+9,DAY(siječanj!B1973))</f>
        <v>44125</v>
      </c>
      <c r="C1973" s="8">
        <v>20.5208333333333</v>
      </c>
      <c r="D1973">
        <v>0.906078049</v>
      </c>
      <c r="E1973" s="6">
        <v>100.39047772834148</v>
      </c>
      <c r="F1973" s="9">
        <v>155.32184033083402</v>
      </c>
      <c r="G1973" s="9">
        <v>173.36200124807155</v>
      </c>
      <c r="H1973" s="9">
        <v>1.5936566265058241</v>
      </c>
      <c r="I1973" s="9">
        <f t="shared" si="49"/>
        <v>90.961608198273595</v>
      </c>
    </row>
    <row r="1974" spans="1:9" x14ac:dyDescent="0.25">
      <c r="A1974" s="16"/>
      <c r="B1974" s="5">
        <f>DATE(YEAR(siječanj!B1974),MONTH(siječanj!B1974)+9,DAY(siječanj!B1974))</f>
        <v>44125</v>
      </c>
      <c r="C1974" s="8">
        <v>20.53125</v>
      </c>
      <c r="D1974">
        <v>0.906078049</v>
      </c>
      <c r="E1974" s="6">
        <v>99.55144123536985</v>
      </c>
      <c r="F1974" s="9">
        <v>153.58879932786405</v>
      </c>
      <c r="G1974" s="9">
        <v>172.84794416715752</v>
      </c>
      <c r="H1974" s="9">
        <v>1.7200828289813088</v>
      </c>
      <c r="I1974" s="9">
        <f t="shared" si="49"/>
        <v>90.201375649682063</v>
      </c>
    </row>
    <row r="1975" spans="1:9" x14ac:dyDescent="0.25">
      <c r="A1975" s="16"/>
      <c r="B1975" s="5">
        <f>DATE(YEAR(siječanj!B1975),MONTH(siječanj!B1975)+9,DAY(siječanj!B1975))</f>
        <v>44125</v>
      </c>
      <c r="C1975" s="8">
        <v>20.5416666666667</v>
      </c>
      <c r="D1975">
        <v>0.906078049</v>
      </c>
      <c r="E1975" s="6">
        <v>97.430453845248294</v>
      </c>
      <c r="F1975" s="9">
        <v>153.50712167768015</v>
      </c>
      <c r="G1975" s="9">
        <v>170.39820190342576</v>
      </c>
      <c r="H1975" s="9">
        <v>1.8949089277026083</v>
      </c>
      <c r="I1975" s="9">
        <f t="shared" si="49"/>
        <v>88.279595533287122</v>
      </c>
    </row>
    <row r="1976" spans="1:9" x14ac:dyDescent="0.25">
      <c r="A1976" s="16"/>
      <c r="B1976" s="5">
        <f>DATE(YEAR(siječanj!B1976),MONTH(siječanj!B1976)+9,DAY(siječanj!B1976))</f>
        <v>44125</v>
      </c>
      <c r="C1976" s="8">
        <v>20.5520833333333</v>
      </c>
      <c r="D1976">
        <v>0.906078049</v>
      </c>
      <c r="E1976" s="6">
        <v>96.321752682919566</v>
      </c>
      <c r="F1976" s="9">
        <v>152.67776701864165</v>
      </c>
      <c r="G1976" s="9">
        <v>165.21827809501582</v>
      </c>
      <c r="H1976" s="9">
        <v>1.791538215809974</v>
      </c>
      <c r="I1976" s="9">
        <f t="shared" si="49"/>
        <v>87.275025747200274</v>
      </c>
    </row>
    <row r="1977" spans="1:9" x14ac:dyDescent="0.25">
      <c r="A1977" s="16"/>
      <c r="B1977" s="5">
        <f>DATE(YEAR(siječanj!B1977),MONTH(siječanj!B1977)+9,DAY(siječanj!B1977))</f>
        <v>44125</v>
      </c>
      <c r="C1977" s="8">
        <v>20.5625</v>
      </c>
      <c r="D1977">
        <v>0.906078049</v>
      </c>
      <c r="E1977" s="6">
        <v>96.312046527834767</v>
      </c>
      <c r="F1977" s="9">
        <v>152.73801357861987</v>
      </c>
      <c r="G1977" s="9">
        <v>163.17760476066917</v>
      </c>
      <c r="H1977" s="9">
        <v>1.8084461067955826</v>
      </c>
      <c r="I1977" s="9">
        <f t="shared" si="49"/>
        <v>87.266231213137743</v>
      </c>
    </row>
    <row r="1978" spans="1:9" x14ac:dyDescent="0.25">
      <c r="A1978" s="16"/>
      <c r="B1978" s="5">
        <f>DATE(YEAR(siječanj!B1978),MONTH(siječanj!B1978)+9,DAY(siječanj!B1978))</f>
        <v>44125</v>
      </c>
      <c r="C1978" s="8">
        <v>20.5729166666667</v>
      </c>
      <c r="D1978">
        <v>0.906078049</v>
      </c>
      <c r="E1978" s="6">
        <v>96.650837936156762</v>
      </c>
      <c r="F1978" s="9">
        <v>152.62445251015507</v>
      </c>
      <c r="G1978" s="9">
        <v>159.10132269375833</v>
      </c>
      <c r="H1978" s="9">
        <v>1.8869495193452592</v>
      </c>
      <c r="I1978" s="9">
        <f t="shared" si="49"/>
        <v>87.573202671408112</v>
      </c>
    </row>
    <row r="1979" spans="1:9" x14ac:dyDescent="0.25">
      <c r="A1979" s="16"/>
      <c r="B1979" s="5">
        <f>DATE(YEAR(siječanj!B1979),MONTH(siječanj!B1979)+9,DAY(siječanj!B1979))</f>
        <v>44125</v>
      </c>
      <c r="C1979" s="8">
        <v>20.5833333333333</v>
      </c>
      <c r="D1979">
        <v>0.906078049</v>
      </c>
      <c r="E1979" s="6">
        <v>99.16953187183644</v>
      </c>
      <c r="F1979" s="9">
        <v>149.73718675731422</v>
      </c>
      <c r="G1979" s="9">
        <v>151.76807227316192</v>
      </c>
      <c r="H1979" s="9">
        <v>1.7487141884146711</v>
      </c>
      <c r="I1979" s="9">
        <f t="shared" si="49"/>
        <v>89.855335958676875</v>
      </c>
    </row>
    <row r="1980" spans="1:9" x14ac:dyDescent="0.25">
      <c r="A1980" s="16"/>
      <c r="B1980" s="5">
        <f>DATE(YEAR(siječanj!B1980),MONTH(siječanj!B1980)+9,DAY(siječanj!B1980))</f>
        <v>44125</v>
      </c>
      <c r="C1980" s="8">
        <v>20.59375</v>
      </c>
      <c r="D1980">
        <v>0.906078049</v>
      </c>
      <c r="E1980" s="6">
        <v>100.72894632210765</v>
      </c>
      <c r="F1980" s="9">
        <v>147.55325297668438</v>
      </c>
      <c r="G1980" s="9">
        <v>142.67173845901831</v>
      </c>
      <c r="H1980" s="9">
        <v>1.9101245355197605</v>
      </c>
      <c r="I1980" s="9">
        <f t="shared" si="49"/>
        <v>91.268287161361016</v>
      </c>
    </row>
    <row r="1981" spans="1:9" x14ac:dyDescent="0.25">
      <c r="A1981" s="16"/>
      <c r="B1981" s="5">
        <f>DATE(YEAR(siječanj!B1981),MONTH(siječanj!B1981)+9,DAY(siječanj!B1981))</f>
        <v>44125</v>
      </c>
      <c r="C1981" s="8">
        <v>20.6041666666667</v>
      </c>
      <c r="D1981">
        <v>0.906078049</v>
      </c>
      <c r="E1981" s="6">
        <v>100.66896599555739</v>
      </c>
      <c r="F1981" s="9">
        <v>147.70951146375705</v>
      </c>
      <c r="G1981" s="9">
        <v>144.24895658556844</v>
      </c>
      <c r="H1981" s="9">
        <v>2.07368136304158</v>
      </c>
      <c r="I1981" s="9">
        <f t="shared" si="49"/>
        <v>91.213940304101982</v>
      </c>
    </row>
    <row r="1982" spans="1:9" x14ac:dyDescent="0.25">
      <c r="A1982" s="16"/>
      <c r="B1982" s="5">
        <f>DATE(YEAR(siječanj!B1982),MONTH(siječanj!B1982)+9,DAY(siječanj!B1982))</f>
        <v>44125</v>
      </c>
      <c r="C1982" s="8">
        <v>20.6145833333333</v>
      </c>
      <c r="D1982">
        <v>0.906078049</v>
      </c>
      <c r="E1982" s="6">
        <v>102.67809369968845</v>
      </c>
      <c r="F1982" s="9">
        <v>146.99062758472132</v>
      </c>
      <c r="G1982" s="9">
        <v>145.32784919934005</v>
      </c>
      <c r="H1982" s="9">
        <v>2.3833970721738407</v>
      </c>
      <c r="I1982" s="9">
        <f t="shared" si="49"/>
        <v>93.034366814452895</v>
      </c>
    </row>
    <row r="1983" spans="1:9" x14ac:dyDescent="0.25">
      <c r="A1983" s="16"/>
      <c r="B1983" s="5">
        <f>DATE(YEAR(siječanj!B1983),MONTH(siječanj!B1983)+9,DAY(siječanj!B1983))</f>
        <v>44125</v>
      </c>
      <c r="C1983" s="8">
        <v>20.625</v>
      </c>
      <c r="D1983">
        <v>0.906078049</v>
      </c>
      <c r="E1983" s="6">
        <v>103.33048612177394</v>
      </c>
      <c r="F1983" s="9">
        <v>145.36734205441172</v>
      </c>
      <c r="G1983" s="9">
        <v>140.67994936739075</v>
      </c>
      <c r="H1983" s="9">
        <v>2.3112235357486735</v>
      </c>
      <c r="I1983" s="9">
        <f t="shared" si="49"/>
        <v>93.625485267438506</v>
      </c>
    </row>
    <row r="1984" spans="1:9" x14ac:dyDescent="0.25">
      <c r="A1984" s="16"/>
      <c r="B1984" s="5">
        <f>DATE(YEAR(siječanj!B1984),MONTH(siječanj!B1984)+9,DAY(siječanj!B1984))</f>
        <v>44125</v>
      </c>
      <c r="C1984" s="8">
        <v>20.6354166666667</v>
      </c>
      <c r="D1984">
        <v>0.906078049</v>
      </c>
      <c r="E1984" s="6">
        <v>104.18162865418871</v>
      </c>
      <c r="F1984" s="9">
        <v>144.67263797469491</v>
      </c>
      <c r="G1984" s="9">
        <v>137.87314063853407</v>
      </c>
      <c r="H1984" s="9">
        <v>2.2342908886826085</v>
      </c>
      <c r="I1984" s="9">
        <f t="shared" si="49"/>
        <v>94.396686832629811</v>
      </c>
    </row>
    <row r="1985" spans="1:9" x14ac:dyDescent="0.25">
      <c r="A1985" s="16"/>
      <c r="B1985" s="5">
        <f>DATE(YEAR(siječanj!B1985),MONTH(siječanj!B1985)+9,DAY(siječanj!B1985))</f>
        <v>44125</v>
      </c>
      <c r="C1985" s="8">
        <v>20.6458333333333</v>
      </c>
      <c r="D1985">
        <v>0.906078049</v>
      </c>
      <c r="E1985" s="6">
        <v>105.93109400419043</v>
      </c>
      <c r="F1985" s="9">
        <v>140.52981092562712</v>
      </c>
      <c r="G1985" s="9">
        <v>142.10732430745006</v>
      </c>
      <c r="H1985" s="9">
        <v>2.0060348584001879</v>
      </c>
      <c r="I1985" s="9">
        <f t="shared" si="49"/>
        <v>95.981838983752453</v>
      </c>
    </row>
    <row r="1986" spans="1:9" x14ac:dyDescent="0.25">
      <c r="A1986" s="16"/>
      <c r="B1986" s="5">
        <f>DATE(YEAR(siječanj!B1986),MONTH(siječanj!B1986)+9,DAY(siječanj!B1986))</f>
        <v>44125</v>
      </c>
      <c r="C1986" s="8">
        <v>20.65625</v>
      </c>
      <c r="D1986">
        <v>0.906078049</v>
      </c>
      <c r="E1986" s="6">
        <v>105.74230277226795</v>
      </c>
      <c r="F1986" s="9">
        <v>139.13078228429731</v>
      </c>
      <c r="G1986" s="9">
        <v>140.27266629204141</v>
      </c>
      <c r="H1986" s="9">
        <v>2.1476916093917819</v>
      </c>
      <c r="I1986" s="9">
        <f t="shared" si="49"/>
        <v>95.810779392663832</v>
      </c>
    </row>
    <row r="1987" spans="1:9" x14ac:dyDescent="0.25">
      <c r="A1987" s="16"/>
      <c r="B1987" s="5">
        <f>DATE(YEAR(siječanj!B1987),MONTH(siječanj!B1987)+9,DAY(siječanj!B1987))</f>
        <v>44125</v>
      </c>
      <c r="C1987" s="8">
        <v>20.6666666666667</v>
      </c>
      <c r="D1987">
        <v>0.906078049</v>
      </c>
      <c r="E1987" s="6">
        <v>105.84743666141215</v>
      </c>
      <c r="F1987" s="9">
        <v>139.51854316112616</v>
      </c>
      <c r="G1987" s="9">
        <v>133.92943716471635</v>
      </c>
      <c r="H1987" s="9">
        <v>2.1459784092447864</v>
      </c>
      <c r="I1987" s="9">
        <f t="shared" si="49"/>
        <v>95.906038901823393</v>
      </c>
    </row>
    <row r="1988" spans="1:9" x14ac:dyDescent="0.25">
      <c r="A1988" s="16"/>
      <c r="B1988" s="5">
        <f>DATE(YEAR(siječanj!B1988),MONTH(siječanj!B1988)+9,DAY(siječanj!B1988))</f>
        <v>44125</v>
      </c>
      <c r="C1988" s="8">
        <v>20.6770833333333</v>
      </c>
      <c r="D1988">
        <v>0.906078049</v>
      </c>
      <c r="E1988" s="6">
        <v>106.52258504168111</v>
      </c>
      <c r="F1988" s="9">
        <v>136.87288250960668</v>
      </c>
      <c r="G1988" s="9">
        <v>135.97361799665237</v>
      </c>
      <c r="H1988" s="9">
        <v>2.0754413773786387</v>
      </c>
      <c r="I1988" s="9">
        <f t="shared" ref="I1988:I2051" si="50">D1988*E1988</f>
        <v>96.517776029003002</v>
      </c>
    </row>
    <row r="1989" spans="1:9" x14ac:dyDescent="0.25">
      <c r="A1989" s="16"/>
      <c r="B1989" s="5">
        <f>DATE(YEAR(siječanj!B1989),MONTH(siječanj!B1989)+9,DAY(siječanj!B1989))</f>
        <v>44125</v>
      </c>
      <c r="C1989" s="8">
        <v>20.6875</v>
      </c>
      <c r="D1989">
        <v>0.906078049</v>
      </c>
      <c r="E1989" s="6">
        <v>109.06920391723912</v>
      </c>
      <c r="F1989" s="9">
        <v>133.84421898065901</v>
      </c>
      <c r="G1989" s="9">
        <v>135.83130348919784</v>
      </c>
      <c r="H1989" s="9">
        <v>1.9665685040836771</v>
      </c>
      <c r="I1989" s="9">
        <f t="shared" si="50"/>
        <v>98.825211491315187</v>
      </c>
    </row>
    <row r="1990" spans="1:9" x14ac:dyDescent="0.25">
      <c r="A1990" s="16"/>
      <c r="B1990" s="5">
        <f>DATE(YEAR(siječanj!B1990),MONTH(siječanj!B1990)+9,DAY(siječanj!B1990))</f>
        <v>44125</v>
      </c>
      <c r="C1990" s="8">
        <v>20.6979166666667</v>
      </c>
      <c r="D1990">
        <v>0.906078049</v>
      </c>
      <c r="E1990" s="6">
        <v>110.1373104087743</v>
      </c>
      <c r="F1990" s="9">
        <v>133.65735498392829</v>
      </c>
      <c r="G1990" s="9">
        <v>133.94527708804054</v>
      </c>
      <c r="H1990" s="9">
        <v>2.4760682515205308</v>
      </c>
      <c r="I1990" s="9">
        <f t="shared" si="50"/>
        <v>99.792999337289601</v>
      </c>
    </row>
    <row r="1991" spans="1:9" x14ac:dyDescent="0.25">
      <c r="A1991" s="16"/>
      <c r="B1991" s="5">
        <f>DATE(YEAR(siječanj!B1991),MONTH(siječanj!B1991)+9,DAY(siječanj!B1991))</f>
        <v>44125</v>
      </c>
      <c r="C1991" s="8">
        <v>20.7083333333333</v>
      </c>
      <c r="D1991">
        <v>0.906078049</v>
      </c>
      <c r="E1991" s="6">
        <v>111.70482286455415</v>
      </c>
      <c r="F1991" s="9">
        <v>132.63088091053206</v>
      </c>
      <c r="G1991" s="9">
        <v>132.27218468527676</v>
      </c>
      <c r="H1991" s="9">
        <v>7.5276331140229429</v>
      </c>
      <c r="I1991" s="9">
        <f t="shared" si="50"/>
        <v>101.2132879650058</v>
      </c>
    </row>
    <row r="1992" spans="1:9" x14ac:dyDescent="0.25">
      <c r="A1992" s="16"/>
      <c r="B1992" s="5">
        <f>DATE(YEAR(siječanj!B1992),MONTH(siječanj!B1992)+9,DAY(siječanj!B1992))</f>
        <v>44125</v>
      </c>
      <c r="C1992" s="8">
        <v>20.71875</v>
      </c>
      <c r="D1992">
        <v>0.906078049</v>
      </c>
      <c r="E1992" s="6">
        <v>114.84295449601329</v>
      </c>
      <c r="F1992" s="9">
        <v>132.59139031922297</v>
      </c>
      <c r="G1992" s="9">
        <v>132.40308979267792</v>
      </c>
      <c r="H1992" s="9">
        <v>20.716032114214105</v>
      </c>
      <c r="I1992" s="9">
        <f t="shared" si="50"/>
        <v>104.0566801511435</v>
      </c>
    </row>
    <row r="1993" spans="1:9" x14ac:dyDescent="0.25">
      <c r="A1993" s="16"/>
      <c r="B1993" s="5">
        <f>DATE(YEAR(siječanj!B1993),MONTH(siječanj!B1993)+9,DAY(siječanj!B1993))</f>
        <v>44125</v>
      </c>
      <c r="C1993" s="8">
        <v>20.7291666666667</v>
      </c>
      <c r="D1993">
        <v>0.906078049</v>
      </c>
      <c r="E1993" s="6">
        <v>118.97881410983857</v>
      </c>
      <c r="F1993" s="9">
        <v>132.46400935216121</v>
      </c>
      <c r="G1993" s="9">
        <v>135.08947176219513</v>
      </c>
      <c r="H1993" s="9">
        <v>33.395389548403081</v>
      </c>
      <c r="I1993" s="9">
        <f t="shared" si="50"/>
        <v>107.80409176097621</v>
      </c>
    </row>
    <row r="1994" spans="1:9" x14ac:dyDescent="0.25">
      <c r="A1994" s="16"/>
      <c r="B1994" s="5">
        <f>DATE(YEAR(siječanj!B1994),MONTH(siječanj!B1994)+9,DAY(siječanj!B1994))</f>
        <v>44125</v>
      </c>
      <c r="C1994" s="8">
        <v>20.7395833333333</v>
      </c>
      <c r="D1994">
        <v>0.906078049</v>
      </c>
      <c r="E1994" s="6">
        <v>123.46968878461637</v>
      </c>
      <c r="F1994" s="9">
        <v>132.78751312559817</v>
      </c>
      <c r="G1994" s="9">
        <v>136.65367121348211</v>
      </c>
      <c r="H1994" s="9">
        <v>49.437600499735105</v>
      </c>
      <c r="I1994" s="9">
        <f t="shared" si="50"/>
        <v>111.87317472460238</v>
      </c>
    </row>
    <row r="1995" spans="1:9" x14ac:dyDescent="0.25">
      <c r="A1995" s="16"/>
      <c r="B1995" s="5">
        <f>DATE(YEAR(siječanj!B1995),MONTH(siječanj!B1995)+9,DAY(siječanj!B1995))</f>
        <v>44125</v>
      </c>
      <c r="C1995" s="8">
        <v>20.75</v>
      </c>
      <c r="D1995">
        <v>0.906078049</v>
      </c>
      <c r="E1995" s="6">
        <v>128.25117553566182</v>
      </c>
      <c r="F1995" s="9">
        <v>133.52676718956781</v>
      </c>
      <c r="G1995" s="9">
        <v>139.41827760292213</v>
      </c>
      <c r="H1995" s="9">
        <v>67.131862305373971</v>
      </c>
      <c r="I1995" s="9">
        <f t="shared" si="50"/>
        <v>116.20557491130899</v>
      </c>
    </row>
    <row r="1996" spans="1:9" x14ac:dyDescent="0.25">
      <c r="A1996" s="16"/>
      <c r="B1996" s="5">
        <f>DATE(YEAR(siječanj!B1996),MONTH(siječanj!B1996)+9,DAY(siječanj!B1996))</f>
        <v>44125</v>
      </c>
      <c r="C1996" s="8">
        <v>20.7604166666667</v>
      </c>
      <c r="D1996">
        <v>0.906078049</v>
      </c>
      <c r="E1996" s="6">
        <v>132.57311947770302</v>
      </c>
      <c r="F1996" s="9">
        <v>131.73879620872012</v>
      </c>
      <c r="G1996" s="9">
        <v>138.96347877075533</v>
      </c>
      <c r="H1996" s="9">
        <v>82.50145295015686</v>
      </c>
      <c r="I1996" s="9">
        <f t="shared" si="50"/>
        <v>120.12159344620105</v>
      </c>
    </row>
    <row r="1997" spans="1:9" x14ac:dyDescent="0.25">
      <c r="A1997" s="16"/>
      <c r="B1997" s="5">
        <f>DATE(YEAR(siječanj!B1997),MONTH(siječanj!B1997)+9,DAY(siječanj!B1997))</f>
        <v>44125</v>
      </c>
      <c r="C1997" s="8">
        <v>20.7708333333333</v>
      </c>
      <c r="D1997">
        <v>0.906078049</v>
      </c>
      <c r="E1997" s="6">
        <v>137.47678808292108</v>
      </c>
      <c r="F1997" s="9">
        <v>130.03575792832197</v>
      </c>
      <c r="G1997" s="9">
        <v>139.42650858410735</v>
      </c>
      <c r="H1997" s="9">
        <v>100.07007841827175</v>
      </c>
      <c r="I1997" s="9">
        <f t="shared" si="50"/>
        <v>124.56469992895958</v>
      </c>
    </row>
    <row r="1998" spans="1:9" x14ac:dyDescent="0.25">
      <c r="A1998" s="16"/>
      <c r="B1998" s="5">
        <f>DATE(YEAR(siječanj!B1998),MONTH(siječanj!B1998)+9,DAY(siječanj!B1998))</f>
        <v>44125</v>
      </c>
      <c r="C1998" s="8">
        <v>20.78125</v>
      </c>
      <c r="D1998">
        <v>0.906078049</v>
      </c>
      <c r="E1998" s="6">
        <v>143.12497465869021</v>
      </c>
      <c r="F1998" s="9">
        <v>129.09772879479772</v>
      </c>
      <c r="G1998" s="9">
        <v>139.66541973570011</v>
      </c>
      <c r="H1998" s="9">
        <v>126.93781184961436</v>
      </c>
      <c r="I1998" s="9">
        <f t="shared" si="50"/>
        <v>129.68239780192047</v>
      </c>
    </row>
    <row r="1999" spans="1:9" x14ac:dyDescent="0.25">
      <c r="A1999" s="16"/>
      <c r="B1999" s="5">
        <f>DATE(YEAR(siječanj!B1999),MONTH(siječanj!B1999)+9,DAY(siječanj!B1999))</f>
        <v>44125</v>
      </c>
      <c r="C1999" s="8">
        <v>20.7916666666667</v>
      </c>
      <c r="D1999">
        <v>0.906078049</v>
      </c>
      <c r="E1999" s="6">
        <v>148.70390813383344</v>
      </c>
      <c r="F1999" s="9">
        <v>127.1448995644472</v>
      </c>
      <c r="G1999" s="9">
        <v>139.03642589167353</v>
      </c>
      <c r="H1999" s="9">
        <v>150.54649575597625</v>
      </c>
      <c r="I1999" s="9">
        <f t="shared" si="50"/>
        <v>134.73734696057903</v>
      </c>
    </row>
    <row r="2000" spans="1:9" x14ac:dyDescent="0.25">
      <c r="A2000" s="16"/>
      <c r="B2000" s="5">
        <f>DATE(YEAR(siječanj!B2000),MONTH(siječanj!B2000)+9,DAY(siječanj!B2000))</f>
        <v>44125</v>
      </c>
      <c r="C2000" s="8">
        <v>20.8020833333333</v>
      </c>
      <c r="D2000">
        <v>0.906078049</v>
      </c>
      <c r="E2000" s="6">
        <v>155.0623775548296</v>
      </c>
      <c r="F2000" s="9">
        <v>123.83783279185418</v>
      </c>
      <c r="G2000" s="9">
        <v>139.26592619447095</v>
      </c>
      <c r="H2000" s="9">
        <v>182.93197672679727</v>
      </c>
      <c r="I2000" s="9">
        <f t="shared" si="50"/>
        <v>140.4986165281814</v>
      </c>
    </row>
    <row r="2001" spans="1:9" x14ac:dyDescent="0.25">
      <c r="A2001" s="16"/>
      <c r="B2001" s="5">
        <f>DATE(YEAR(siječanj!B2001),MONTH(siječanj!B2001)+9,DAY(siječanj!B2001))</f>
        <v>44125</v>
      </c>
      <c r="C2001" s="8">
        <v>20.8125</v>
      </c>
      <c r="D2001">
        <v>0.906078049</v>
      </c>
      <c r="E2001" s="6">
        <v>157.34276228268632</v>
      </c>
      <c r="F2001" s="9">
        <v>121.19297987503028</v>
      </c>
      <c r="G2001" s="9">
        <v>137.49858083016866</v>
      </c>
      <c r="H2001" s="9">
        <v>198.62199755395733</v>
      </c>
      <c r="I2001" s="9">
        <f t="shared" si="50"/>
        <v>142.56482307336722</v>
      </c>
    </row>
    <row r="2002" spans="1:9" x14ac:dyDescent="0.25">
      <c r="A2002" s="16"/>
      <c r="B2002" s="5">
        <f>DATE(YEAR(siječanj!B2002),MONTH(siječanj!B2002)+9,DAY(siječanj!B2002))</f>
        <v>44125</v>
      </c>
      <c r="C2002" s="8">
        <v>20.8229166666667</v>
      </c>
      <c r="D2002">
        <v>0.906078049</v>
      </c>
      <c r="E2002" s="6">
        <v>157.336142116291</v>
      </c>
      <c r="F2002" s="9">
        <v>116.51565749802337</v>
      </c>
      <c r="G2002" s="9">
        <v>132.73162673793666</v>
      </c>
      <c r="H2002" s="9">
        <v>216.50235771765676</v>
      </c>
      <c r="I2002" s="9">
        <f t="shared" si="50"/>
        <v>142.55882468591568</v>
      </c>
    </row>
    <row r="2003" spans="1:9" x14ac:dyDescent="0.25">
      <c r="A2003" s="16"/>
      <c r="B2003" s="5">
        <f>DATE(YEAR(siječanj!B2003),MONTH(siječanj!B2003)+9,DAY(siječanj!B2003))</f>
        <v>44125</v>
      </c>
      <c r="C2003" s="8">
        <v>20.8333333333333</v>
      </c>
      <c r="D2003">
        <v>0.906078049</v>
      </c>
      <c r="E2003" s="6">
        <v>157.24475005777947</v>
      </c>
      <c r="F2003" s="9">
        <v>111.26601289412628</v>
      </c>
      <c r="G2003" s="9">
        <v>123.61534352960895</v>
      </c>
      <c r="H2003" s="9">
        <v>222.42084767268233</v>
      </c>
      <c r="I2003" s="9">
        <f t="shared" si="50"/>
        <v>142.47601634784547</v>
      </c>
    </row>
    <row r="2004" spans="1:9" x14ac:dyDescent="0.25">
      <c r="A2004" s="16"/>
      <c r="B2004" s="5">
        <f>DATE(YEAR(siječanj!B2004),MONTH(siječanj!B2004)+9,DAY(siječanj!B2004))</f>
        <v>44125</v>
      </c>
      <c r="C2004" s="8">
        <v>20.84375</v>
      </c>
      <c r="D2004">
        <v>0.906078049</v>
      </c>
      <c r="E2004" s="6">
        <v>156.01733112775008</v>
      </c>
      <c r="F2004" s="9">
        <v>93.973180611381679</v>
      </c>
      <c r="G2004" s="9">
        <v>106.19204188571676</v>
      </c>
      <c r="H2004" s="9">
        <v>222.9611860188117</v>
      </c>
      <c r="I2004" s="9">
        <f t="shared" si="50"/>
        <v>141.36387899841876</v>
      </c>
    </row>
    <row r="2005" spans="1:9" x14ac:dyDescent="0.25">
      <c r="A2005" s="16"/>
      <c r="B2005" s="5">
        <f>DATE(YEAR(siječanj!B2005),MONTH(siječanj!B2005)+9,DAY(siječanj!B2005))</f>
        <v>44125</v>
      </c>
      <c r="C2005" s="8">
        <v>20.8541666666667</v>
      </c>
      <c r="D2005">
        <v>0.906078049</v>
      </c>
      <c r="E2005" s="6">
        <v>155.61942319329478</v>
      </c>
      <c r="F2005" s="9">
        <v>87.524729124716302</v>
      </c>
      <c r="G2005" s="9">
        <v>100.15210294468601</v>
      </c>
      <c r="H2005" s="9">
        <v>223.05669095072713</v>
      </c>
      <c r="I2005" s="9">
        <f t="shared" si="50"/>
        <v>141.00334335348589</v>
      </c>
    </row>
    <row r="2006" spans="1:9" x14ac:dyDescent="0.25">
      <c r="A2006" s="16"/>
      <c r="B2006" s="5">
        <f>DATE(YEAR(siječanj!B2006),MONTH(siječanj!B2006)+9,DAY(siječanj!B2006))</f>
        <v>44125</v>
      </c>
      <c r="C2006" s="8">
        <v>20.8645833333333</v>
      </c>
      <c r="D2006">
        <v>0.906078049</v>
      </c>
      <c r="E2006" s="6">
        <v>154.80787332318991</v>
      </c>
      <c r="F2006" s="9">
        <v>84.288823376942815</v>
      </c>
      <c r="G2006" s="9">
        <v>96.099341980030843</v>
      </c>
      <c r="H2006" s="9">
        <v>224.00390536734852</v>
      </c>
      <c r="I2006" s="9">
        <f t="shared" si="50"/>
        <v>140.26801583051505</v>
      </c>
    </row>
    <row r="2007" spans="1:9" x14ac:dyDescent="0.25">
      <c r="A2007" s="16"/>
      <c r="B2007" s="5">
        <f>DATE(YEAR(siječanj!B2007),MONTH(siječanj!B2007)+9,DAY(siječanj!B2007))</f>
        <v>44125</v>
      </c>
      <c r="C2007" s="8">
        <v>20.875</v>
      </c>
      <c r="D2007">
        <v>0.906078049</v>
      </c>
      <c r="E2007" s="6">
        <v>151.77356161704074</v>
      </c>
      <c r="F2007" s="9">
        <v>81.626236464042066</v>
      </c>
      <c r="G2007" s="9">
        <v>88.964369515268999</v>
      </c>
      <c r="H2007" s="9">
        <v>225.40249324014036</v>
      </c>
      <c r="I2007" s="9">
        <f t="shared" si="50"/>
        <v>137.51869259974956</v>
      </c>
    </row>
    <row r="2008" spans="1:9" x14ac:dyDescent="0.25">
      <c r="A2008" s="16"/>
      <c r="B2008" s="5">
        <f>DATE(YEAR(siječanj!B2008),MONTH(siječanj!B2008)+9,DAY(siječanj!B2008))</f>
        <v>44125</v>
      </c>
      <c r="C2008" s="8">
        <v>20.8854166666667</v>
      </c>
      <c r="D2008">
        <v>0.906078049</v>
      </c>
      <c r="E2008" s="6">
        <v>156.94943002243949</v>
      </c>
      <c r="F2008" s="9">
        <v>77.480286977867607</v>
      </c>
      <c r="G2008" s="9">
        <v>73.59362415808296</v>
      </c>
      <c r="H2008" s="9">
        <v>231.42827235437153</v>
      </c>
      <c r="I2008" s="9">
        <f t="shared" si="50"/>
        <v>142.208433346394</v>
      </c>
    </row>
    <row r="2009" spans="1:9" x14ac:dyDescent="0.25">
      <c r="A2009" s="16"/>
      <c r="B2009" s="5">
        <f>DATE(YEAR(siječanj!B2009),MONTH(siječanj!B2009)+9,DAY(siječanj!B2009))</f>
        <v>44125</v>
      </c>
      <c r="C2009" s="8">
        <v>20.8958333333333</v>
      </c>
      <c r="D2009">
        <v>0.906078049</v>
      </c>
      <c r="E2009" s="6">
        <v>159.13659143490077</v>
      </c>
      <c r="F2009" s="9">
        <v>73.46184303475269</v>
      </c>
      <c r="G2009" s="9">
        <v>63.600992275728458</v>
      </c>
      <c r="H2009" s="9">
        <v>235.4688230275691</v>
      </c>
      <c r="I2009" s="9">
        <f t="shared" si="50"/>
        <v>144.19017229184499</v>
      </c>
    </row>
    <row r="2010" spans="1:9" x14ac:dyDescent="0.25">
      <c r="A2010" s="16"/>
      <c r="B2010" s="5">
        <f>DATE(YEAR(siječanj!B2010),MONTH(siječanj!B2010)+9,DAY(siječanj!B2010))</f>
        <v>44125</v>
      </c>
      <c r="C2010" s="8">
        <v>20.90625</v>
      </c>
      <c r="D2010">
        <v>0.906078049</v>
      </c>
      <c r="E2010" s="6">
        <v>155.81413861527665</v>
      </c>
      <c r="F2010" s="9">
        <v>71.909642176231714</v>
      </c>
      <c r="G2010" s="9">
        <v>60.037121896125626</v>
      </c>
      <c r="H2010" s="9">
        <v>236.78521713516906</v>
      </c>
      <c r="I2010" s="9">
        <f t="shared" si="50"/>
        <v>141.17977072314542</v>
      </c>
    </row>
    <row r="2011" spans="1:9" x14ac:dyDescent="0.25">
      <c r="A2011" s="16"/>
      <c r="B2011" s="5">
        <f>DATE(YEAR(siječanj!B2011),MONTH(siječanj!B2011)+9,DAY(siječanj!B2011))</f>
        <v>44125</v>
      </c>
      <c r="C2011" s="8">
        <v>20.9166666666667</v>
      </c>
      <c r="D2011">
        <v>0.906078049</v>
      </c>
      <c r="E2011" s="6">
        <v>150.82806937348687</v>
      </c>
      <c r="F2011" s="9">
        <v>71.332457466845938</v>
      </c>
      <c r="G2011" s="9">
        <v>57.414834027295242</v>
      </c>
      <c r="H2011" s="9">
        <v>235.12664815193085</v>
      </c>
      <c r="I2011" s="9">
        <f t="shared" si="50"/>
        <v>136.66200283236563</v>
      </c>
    </row>
    <row r="2012" spans="1:9" x14ac:dyDescent="0.25">
      <c r="A2012" s="16"/>
      <c r="B2012" s="5">
        <f>DATE(YEAR(siječanj!B2012),MONTH(siječanj!B2012)+9,DAY(siječanj!B2012))</f>
        <v>44125</v>
      </c>
      <c r="C2012" s="8">
        <v>20.9270833333333</v>
      </c>
      <c r="D2012">
        <v>0.906078049</v>
      </c>
      <c r="E2012" s="6">
        <v>143.693139136122</v>
      </c>
      <c r="F2012" s="9">
        <v>70.153707319726763</v>
      </c>
      <c r="G2012" s="9">
        <v>55.011002258326322</v>
      </c>
      <c r="H2012" s="9">
        <v>236.48927475838136</v>
      </c>
      <c r="I2012" s="9">
        <f t="shared" si="50"/>
        <v>130.19719916314295</v>
      </c>
    </row>
    <row r="2013" spans="1:9" x14ac:dyDescent="0.25">
      <c r="A2013" s="16"/>
      <c r="B2013" s="5">
        <f>DATE(YEAR(siječanj!B2013),MONTH(siječanj!B2013)+9,DAY(siječanj!B2013))</f>
        <v>44125</v>
      </c>
      <c r="C2013" s="8">
        <v>20.9375</v>
      </c>
      <c r="D2013">
        <v>0.906078049</v>
      </c>
      <c r="E2013" s="6">
        <v>133.73925793815459</v>
      </c>
      <c r="F2013" s="9">
        <v>66.988448218459197</v>
      </c>
      <c r="G2013" s="9">
        <v>53.129358222578219</v>
      </c>
      <c r="H2013" s="9">
        <v>235.82546747212328</v>
      </c>
      <c r="I2013" s="9">
        <f t="shared" si="50"/>
        <v>121.17820590731088</v>
      </c>
    </row>
    <row r="2014" spans="1:9" x14ac:dyDescent="0.25">
      <c r="A2014" s="16"/>
      <c r="B2014" s="5">
        <f>DATE(YEAR(siječanj!B2014),MONTH(siječanj!B2014)+9,DAY(siječanj!B2014))</f>
        <v>44125</v>
      </c>
      <c r="C2014" s="8">
        <v>20.9479166666667</v>
      </c>
      <c r="D2014">
        <v>0.906078049</v>
      </c>
      <c r="E2014" s="6">
        <v>121.64685469520231</v>
      </c>
      <c r="F2014" s="9">
        <v>64.997112949040428</v>
      </c>
      <c r="G2014" s="9">
        <v>52.190773538692824</v>
      </c>
      <c r="H2014" s="9">
        <v>234.09851092557545</v>
      </c>
      <c r="I2014" s="9">
        <f t="shared" si="50"/>
        <v>110.2215447692154</v>
      </c>
    </row>
    <row r="2015" spans="1:9" x14ac:dyDescent="0.25">
      <c r="A2015" s="16"/>
      <c r="B2015" s="5">
        <f>DATE(YEAR(siječanj!B2015),MONTH(siječanj!B2015)+9,DAY(siječanj!B2015))</f>
        <v>44125</v>
      </c>
      <c r="C2015" s="8">
        <v>20.9583333333333</v>
      </c>
      <c r="D2015">
        <v>0.906078049</v>
      </c>
      <c r="E2015" s="6">
        <v>110.2140356298067</v>
      </c>
      <c r="F2015" s="9">
        <v>62.900289939531717</v>
      </c>
      <c r="G2015" s="9">
        <v>51.216816905433333</v>
      </c>
      <c r="H2015" s="9">
        <v>233.94016939803598</v>
      </c>
      <c r="I2015" s="9">
        <f t="shared" si="50"/>
        <v>99.862518375871744</v>
      </c>
    </row>
    <row r="2016" spans="1:9" x14ac:dyDescent="0.25">
      <c r="A2016" s="16"/>
      <c r="B2016" s="5">
        <f>DATE(YEAR(siječanj!B2016),MONTH(siječanj!B2016)+9,DAY(siječanj!B2016))</f>
        <v>44125</v>
      </c>
      <c r="C2016" s="8">
        <v>20.96875</v>
      </c>
      <c r="D2016">
        <v>0.906078049</v>
      </c>
      <c r="E2016" s="6">
        <v>100.18530291731125</v>
      </c>
      <c r="F2016" s="9">
        <v>61.094496553834546</v>
      </c>
      <c r="G2016" s="9">
        <v>50.839656572539411</v>
      </c>
      <c r="H2016" s="9">
        <v>233.87870435857616</v>
      </c>
      <c r="I2016" s="9">
        <f t="shared" si="50"/>
        <v>90.77570380579138</v>
      </c>
    </row>
    <row r="2017" spans="1:9" x14ac:dyDescent="0.25">
      <c r="A2017" s="16"/>
      <c r="B2017" s="5">
        <f>DATE(YEAR(siječanj!B2017),MONTH(siječanj!B2017)+9,DAY(siječanj!B2017))</f>
        <v>44125</v>
      </c>
      <c r="C2017" s="8">
        <v>20.9791666666667</v>
      </c>
      <c r="D2017">
        <v>0.906078049</v>
      </c>
      <c r="E2017" s="6">
        <v>91.19790974263158</v>
      </c>
      <c r="F2017" s="9">
        <v>60.65753217644717</v>
      </c>
      <c r="G2017" s="9">
        <v>51.00727803628542</v>
      </c>
      <c r="H2017" s="9">
        <v>233.63958743619904</v>
      </c>
      <c r="I2017" s="9">
        <f t="shared" si="50"/>
        <v>82.632424132481717</v>
      </c>
    </row>
    <row r="2018" spans="1:9" ht="15.75" thickBot="1" x14ac:dyDescent="0.3">
      <c r="A2018" s="16"/>
      <c r="B2018" s="5">
        <f>DATE(YEAR(siječanj!B2018),MONTH(siječanj!B2018)+9,DAY(siječanj!B2018))</f>
        <v>44125</v>
      </c>
      <c r="C2018" s="8">
        <v>20.9895833333333</v>
      </c>
      <c r="D2018">
        <v>0.906078049</v>
      </c>
      <c r="E2018" s="6">
        <v>83.40077036164304</v>
      </c>
      <c r="F2018" s="9">
        <v>58.737088686949406</v>
      </c>
      <c r="G2018" s="9">
        <v>49.888791633935988</v>
      </c>
      <c r="H2018" s="9">
        <v>234.63890604636086</v>
      </c>
      <c r="I2018" s="9">
        <f t="shared" si="50"/>
        <v>75.567607294374554</v>
      </c>
    </row>
    <row r="2019" spans="1:9" x14ac:dyDescent="0.25">
      <c r="A2019" s="15">
        <f t="shared" ref="A2019" si="51">A1923+1</f>
        <v>296</v>
      </c>
      <c r="B2019" s="5">
        <f>DATE(YEAR(siječanj!B2019),MONTH(siječanj!B2019)+9,DAY(siječanj!B2019))</f>
        <v>44126</v>
      </c>
      <c r="C2019" s="8">
        <v>21</v>
      </c>
      <c r="D2019">
        <v>0.90621368999999996</v>
      </c>
      <c r="E2019" s="6">
        <v>76.022593926872304</v>
      </c>
      <c r="F2019" s="9">
        <v>57.921224402900727</v>
      </c>
      <c r="G2019" s="9">
        <v>49.387861583473814</v>
      </c>
      <c r="H2019" s="9">
        <v>235.49959987137262</v>
      </c>
      <c r="I2019" s="9">
        <f t="shared" si="50"/>
        <v>68.892715365842534</v>
      </c>
    </row>
    <row r="2020" spans="1:9" x14ac:dyDescent="0.25">
      <c r="A2020" s="16"/>
      <c r="B2020" s="5">
        <f>DATE(YEAR(siječanj!B2020),MONTH(siječanj!B2020)+9,DAY(siječanj!B2020))</f>
        <v>44126</v>
      </c>
      <c r="C2020" s="8">
        <v>21.0104166666667</v>
      </c>
      <c r="D2020">
        <v>0.90621368999999996</v>
      </c>
      <c r="E2020" s="6">
        <v>70.436163651310636</v>
      </c>
      <c r="F2020" s="9">
        <v>57.639019582031572</v>
      </c>
      <c r="G2020" s="9">
        <v>49.768232440477028</v>
      </c>
      <c r="H2020" s="9">
        <v>235.55440534328429</v>
      </c>
      <c r="I2020" s="9">
        <f t="shared" si="50"/>
        <v>63.830215771898082</v>
      </c>
    </row>
    <row r="2021" spans="1:9" x14ac:dyDescent="0.25">
      <c r="A2021" s="16"/>
      <c r="B2021" s="5">
        <f>DATE(YEAR(siječanj!B2021),MONTH(siječanj!B2021)+9,DAY(siječanj!B2021))</f>
        <v>44126</v>
      </c>
      <c r="C2021" s="8">
        <v>21.0208333333333</v>
      </c>
      <c r="D2021">
        <v>0.90621368999999996</v>
      </c>
      <c r="E2021" s="6">
        <v>66.164514611944881</v>
      </c>
      <c r="F2021" s="9">
        <v>57.150010567619262</v>
      </c>
      <c r="G2021" s="9">
        <v>48.853915305702728</v>
      </c>
      <c r="H2021" s="9">
        <v>235.78872331315662</v>
      </c>
      <c r="I2021" s="9">
        <f t="shared" si="50"/>
        <v>59.959188933549484</v>
      </c>
    </row>
    <row r="2022" spans="1:9" x14ac:dyDescent="0.25">
      <c r="A2022" s="16"/>
      <c r="B2022" s="5">
        <f>DATE(YEAR(siječanj!B2022),MONTH(siječanj!B2022)+9,DAY(siječanj!B2022))</f>
        <v>44126</v>
      </c>
      <c r="C2022" s="8">
        <v>21.03125</v>
      </c>
      <c r="D2022">
        <v>0.90621368999999996</v>
      </c>
      <c r="E2022" s="6">
        <v>62.723478283884916</v>
      </c>
      <c r="F2022" s="9">
        <v>56.682336197478854</v>
      </c>
      <c r="G2022" s="9">
        <v>49.101715595923103</v>
      </c>
      <c r="H2022" s="9">
        <v>235.57361310586259</v>
      </c>
      <c r="I2022" s="9">
        <f t="shared" si="50"/>
        <v>56.840874705274217</v>
      </c>
    </row>
    <row r="2023" spans="1:9" x14ac:dyDescent="0.25">
      <c r="A2023" s="16"/>
      <c r="B2023" s="5">
        <f>DATE(YEAR(siječanj!B2023),MONTH(siječanj!B2023)+9,DAY(siječanj!B2023))</f>
        <v>44126</v>
      </c>
      <c r="C2023" s="8">
        <v>21.0416666666667</v>
      </c>
      <c r="D2023">
        <v>0.90621368999999996</v>
      </c>
      <c r="E2023" s="6">
        <v>59.476391310237069</v>
      </c>
      <c r="F2023" s="9">
        <v>56.280538418702029</v>
      </c>
      <c r="G2023" s="9">
        <v>48.820846907377046</v>
      </c>
      <c r="H2023" s="9">
        <v>235.46600521174591</v>
      </c>
      <c r="I2023" s="9">
        <f t="shared" si="50"/>
        <v>53.898320037133864</v>
      </c>
    </row>
    <row r="2024" spans="1:9" x14ac:dyDescent="0.25">
      <c r="A2024" s="16"/>
      <c r="B2024" s="5">
        <f>DATE(YEAR(siječanj!B2024),MONTH(siječanj!B2024)+9,DAY(siječanj!B2024))</f>
        <v>44126</v>
      </c>
      <c r="C2024" s="8">
        <v>21.0520833333333</v>
      </c>
      <c r="D2024">
        <v>0.90621368999999996</v>
      </c>
      <c r="E2024" s="6">
        <v>57.85664114124404</v>
      </c>
      <c r="F2024" s="9">
        <v>55.43720713642422</v>
      </c>
      <c r="G2024" s="9">
        <v>47.169164687267077</v>
      </c>
      <c r="H2024" s="9">
        <v>235.77272082852775</v>
      </c>
      <c r="I2024" s="9">
        <f t="shared" si="50"/>
        <v>52.430480259612573</v>
      </c>
    </row>
    <row r="2025" spans="1:9" x14ac:dyDescent="0.25">
      <c r="A2025" s="16"/>
      <c r="B2025" s="5">
        <f>DATE(YEAR(siječanj!B2025),MONTH(siječanj!B2025)+9,DAY(siječanj!B2025))</f>
        <v>44126</v>
      </c>
      <c r="C2025" s="8">
        <v>21.0625</v>
      </c>
      <c r="D2025">
        <v>0.90621368999999996</v>
      </c>
      <c r="E2025" s="6">
        <v>55.898847861890204</v>
      </c>
      <c r="F2025" s="9">
        <v>55.053259892560902</v>
      </c>
      <c r="G2025" s="9">
        <v>47.312502549281447</v>
      </c>
      <c r="H2025" s="9">
        <v>235.30992371393526</v>
      </c>
      <c r="I2025" s="9">
        <f t="shared" si="50"/>
        <v>50.656301187672128</v>
      </c>
    </row>
    <row r="2026" spans="1:9" x14ac:dyDescent="0.25">
      <c r="A2026" s="16"/>
      <c r="B2026" s="5">
        <f>DATE(YEAR(siječanj!B2026),MONTH(siječanj!B2026)+9,DAY(siječanj!B2026))</f>
        <v>44126</v>
      </c>
      <c r="C2026" s="8">
        <v>21.0729166666667</v>
      </c>
      <c r="D2026">
        <v>0.90621368999999996</v>
      </c>
      <c r="E2026" s="6">
        <v>54.696866126538417</v>
      </c>
      <c r="F2026" s="9">
        <v>55.116452072100486</v>
      </c>
      <c r="G2026" s="9">
        <v>46.84749023729195</v>
      </c>
      <c r="H2026" s="9">
        <v>235.54593496302266</v>
      </c>
      <c r="I2026" s="9">
        <f t="shared" si="50"/>
        <v>49.567048883966386</v>
      </c>
    </row>
    <row r="2027" spans="1:9" x14ac:dyDescent="0.25">
      <c r="A2027" s="16"/>
      <c r="B2027" s="5">
        <f>DATE(YEAR(siječanj!B2027),MONTH(siječanj!B2027)+9,DAY(siječanj!B2027))</f>
        <v>44126</v>
      </c>
      <c r="C2027" s="8">
        <v>21.0833333333333</v>
      </c>
      <c r="D2027">
        <v>0.90621368999999996</v>
      </c>
      <c r="E2027" s="6">
        <v>53.583388888304462</v>
      </c>
      <c r="F2027" s="9">
        <v>55.138204648752172</v>
      </c>
      <c r="G2027" s="9">
        <v>47.491830386560949</v>
      </c>
      <c r="H2027" s="9">
        <v>235.65176989419649</v>
      </c>
      <c r="I2027" s="9">
        <f t="shared" si="50"/>
        <v>48.558000567175384</v>
      </c>
    </row>
    <row r="2028" spans="1:9" x14ac:dyDescent="0.25">
      <c r="A2028" s="16"/>
      <c r="B2028" s="5">
        <f>DATE(YEAR(siječanj!B2028),MONTH(siječanj!B2028)+9,DAY(siječanj!B2028))</f>
        <v>44126</v>
      </c>
      <c r="C2028" s="8">
        <v>21.09375</v>
      </c>
      <c r="D2028">
        <v>0.90621368999999996</v>
      </c>
      <c r="E2028" s="6">
        <v>52.606452335173607</v>
      </c>
      <c r="F2028" s="9">
        <v>55.21657902570356</v>
      </c>
      <c r="G2028" s="9">
        <v>47.53193384584111</v>
      </c>
      <c r="H2028" s="9">
        <v>235.85402811224824</v>
      </c>
      <c r="I2028" s="9">
        <f t="shared" si="50"/>
        <v>47.67268728846679</v>
      </c>
    </row>
    <row r="2029" spans="1:9" x14ac:dyDescent="0.25">
      <c r="A2029" s="16"/>
      <c r="B2029" s="5">
        <f>DATE(YEAR(siječanj!B2029),MONTH(siječanj!B2029)+9,DAY(siječanj!B2029))</f>
        <v>44126</v>
      </c>
      <c r="C2029" s="8">
        <v>21.1041666666667</v>
      </c>
      <c r="D2029">
        <v>0.90621368999999996</v>
      </c>
      <c r="E2029" s="6">
        <v>52.703341125938216</v>
      </c>
      <c r="F2029" s="9">
        <v>56.106336969362658</v>
      </c>
      <c r="G2029" s="9">
        <v>48.84199623494699</v>
      </c>
      <c r="H2029" s="9">
        <v>235.5398511104076</v>
      </c>
      <c r="I2029" s="9">
        <f t="shared" si="50"/>
        <v>47.760489237065222</v>
      </c>
    </row>
    <row r="2030" spans="1:9" x14ac:dyDescent="0.25">
      <c r="A2030" s="16"/>
      <c r="B2030" s="5">
        <f>DATE(YEAR(siječanj!B2030),MONTH(siječanj!B2030)+9,DAY(siječanj!B2030))</f>
        <v>44126</v>
      </c>
      <c r="C2030" s="8">
        <v>21.1145833333333</v>
      </c>
      <c r="D2030">
        <v>0.90621368999999996</v>
      </c>
      <c r="E2030" s="6">
        <v>52.221642576640278</v>
      </c>
      <c r="F2030" s="9">
        <v>56.031752113893361</v>
      </c>
      <c r="G2030" s="9">
        <v>48.378717605976505</v>
      </c>
      <c r="H2030" s="9">
        <v>235.35319795439247</v>
      </c>
      <c r="I2030" s="9">
        <f t="shared" si="50"/>
        <v>47.323967417238293</v>
      </c>
    </row>
    <row r="2031" spans="1:9" x14ac:dyDescent="0.25">
      <c r="A2031" s="16"/>
      <c r="B2031" s="5">
        <f>DATE(YEAR(siječanj!B2031),MONTH(siječanj!B2031)+9,DAY(siječanj!B2031))</f>
        <v>44126</v>
      </c>
      <c r="C2031" s="8">
        <v>21.125</v>
      </c>
      <c r="D2031">
        <v>0.90621368999999996</v>
      </c>
      <c r="E2031" s="6">
        <v>52.542680171593155</v>
      </c>
      <c r="F2031" s="9">
        <v>55.516015520077687</v>
      </c>
      <c r="G2031" s="9">
        <v>47.887543535651432</v>
      </c>
      <c r="H2031" s="9">
        <v>235.39877605062873</v>
      </c>
      <c r="I2031" s="9">
        <f t="shared" si="50"/>
        <v>47.614896080789265</v>
      </c>
    </row>
    <row r="2032" spans="1:9" x14ac:dyDescent="0.25">
      <c r="A2032" s="16"/>
      <c r="B2032" s="5">
        <f>DATE(YEAR(siječanj!B2032),MONTH(siječanj!B2032)+9,DAY(siječanj!B2032))</f>
        <v>44126</v>
      </c>
      <c r="C2032" s="8">
        <v>21.1354166666667</v>
      </c>
      <c r="D2032">
        <v>0.90621368999999996</v>
      </c>
      <c r="E2032" s="6">
        <v>53.013133520263452</v>
      </c>
      <c r="F2032" s="9">
        <v>55.293828200093991</v>
      </c>
      <c r="G2032" s="9">
        <v>48.20296548992372</v>
      </c>
      <c r="H2032" s="9">
        <v>235.16320605018385</v>
      </c>
      <c r="I2032" s="9">
        <f t="shared" si="50"/>
        <v>48.041227345860634</v>
      </c>
    </row>
    <row r="2033" spans="1:9" x14ac:dyDescent="0.25">
      <c r="A2033" s="16"/>
      <c r="B2033" s="5">
        <f>DATE(YEAR(siječanj!B2033),MONTH(siječanj!B2033)+9,DAY(siječanj!B2033))</f>
        <v>44126</v>
      </c>
      <c r="C2033" s="8">
        <v>21.1458333333333</v>
      </c>
      <c r="D2033">
        <v>0.90621368999999996</v>
      </c>
      <c r="E2033" s="6">
        <v>53.51853771460322</v>
      </c>
      <c r="F2033" s="9">
        <v>55.116146659976799</v>
      </c>
      <c r="G2033" s="9">
        <v>47.387392037285764</v>
      </c>
      <c r="H2033" s="9">
        <v>234.86782444763034</v>
      </c>
      <c r="I2033" s="9">
        <f t="shared" si="50"/>
        <v>48.499231545754746</v>
      </c>
    </row>
    <row r="2034" spans="1:9" x14ac:dyDescent="0.25">
      <c r="A2034" s="16"/>
      <c r="B2034" s="5">
        <f>DATE(YEAR(siječanj!B2034),MONTH(siječanj!B2034)+9,DAY(siječanj!B2034))</f>
        <v>44126</v>
      </c>
      <c r="C2034" s="8">
        <v>21.15625</v>
      </c>
      <c r="D2034">
        <v>0.90621368999999996</v>
      </c>
      <c r="E2034" s="6">
        <v>54.183953285374514</v>
      </c>
      <c r="F2034" s="9">
        <v>54.54212055492286</v>
      </c>
      <c r="G2034" s="9">
        <v>47.325669711284668</v>
      </c>
      <c r="H2034" s="9">
        <v>234.95266570467729</v>
      </c>
      <c r="I2034" s="9">
        <f t="shared" si="50"/>
        <v>49.102240245526858</v>
      </c>
    </row>
    <row r="2035" spans="1:9" x14ac:dyDescent="0.25">
      <c r="A2035" s="16"/>
      <c r="B2035" s="5">
        <f>DATE(YEAR(siječanj!B2035),MONTH(siječanj!B2035)+9,DAY(siječanj!B2035))</f>
        <v>44126</v>
      </c>
      <c r="C2035" s="8">
        <v>21.1666666666667</v>
      </c>
      <c r="D2035">
        <v>0.90621368999999996</v>
      </c>
      <c r="E2035" s="6">
        <v>56.870658870147146</v>
      </c>
      <c r="F2035" s="9">
        <v>54.734429728332522</v>
      </c>
      <c r="G2035" s="9">
        <v>47.691549065089575</v>
      </c>
      <c r="H2035" s="9">
        <v>235.0244199054851</v>
      </c>
      <c r="I2035" s="9">
        <f t="shared" si="50"/>
        <v>51.536969627447277</v>
      </c>
    </row>
    <row r="2036" spans="1:9" x14ac:dyDescent="0.25">
      <c r="A2036" s="16"/>
      <c r="B2036" s="5">
        <f>DATE(YEAR(siječanj!B2036),MONTH(siječanj!B2036)+9,DAY(siječanj!B2036))</f>
        <v>44126</v>
      </c>
      <c r="C2036" s="8">
        <v>21.1770833333333</v>
      </c>
      <c r="D2036">
        <v>0.90621368999999996</v>
      </c>
      <c r="E2036" s="6">
        <v>59.162801155678792</v>
      </c>
      <c r="F2036" s="9">
        <v>54.797754521031081</v>
      </c>
      <c r="G2036" s="9">
        <v>49.110363945242504</v>
      </c>
      <c r="H2036" s="9">
        <v>234.24733721997291</v>
      </c>
      <c r="I2036" s="9">
        <f t="shared" si="50"/>
        <v>53.614140346023937</v>
      </c>
    </row>
    <row r="2037" spans="1:9" x14ac:dyDescent="0.25">
      <c r="A2037" s="16"/>
      <c r="B2037" s="5">
        <f>DATE(YEAR(siječanj!B2037),MONTH(siječanj!B2037)+9,DAY(siječanj!B2037))</f>
        <v>44126</v>
      </c>
      <c r="C2037" s="8">
        <v>21.1875</v>
      </c>
      <c r="D2037">
        <v>0.90621368999999996</v>
      </c>
      <c r="E2037" s="6">
        <v>62.959807167552057</v>
      </c>
      <c r="F2037" s="9">
        <v>54.66165725270249</v>
      </c>
      <c r="G2037" s="9">
        <v>47.455671858780072</v>
      </c>
      <c r="H2037" s="9">
        <v>225.46915863888364</v>
      </c>
      <c r="I2037" s="9">
        <f t="shared" si="50"/>
        <v>57.055039174995798</v>
      </c>
    </row>
    <row r="2038" spans="1:9" x14ac:dyDescent="0.25">
      <c r="A2038" s="16"/>
      <c r="B2038" s="5">
        <f>DATE(YEAR(siječanj!B2038),MONTH(siječanj!B2038)+9,DAY(siječanj!B2038))</f>
        <v>44126</v>
      </c>
      <c r="C2038" s="8">
        <v>21.1979166666667</v>
      </c>
      <c r="D2038">
        <v>0.90621368999999996</v>
      </c>
      <c r="E2038" s="6">
        <v>67.539297893101519</v>
      </c>
      <c r="F2038" s="9">
        <v>55.43503308433322</v>
      </c>
      <c r="G2038" s="9">
        <v>46.967668181012925</v>
      </c>
      <c r="H2038" s="9">
        <v>206.38368767364415</v>
      </c>
      <c r="I2038" s="9">
        <f t="shared" si="50"/>
        <v>61.205036363716751</v>
      </c>
    </row>
    <row r="2039" spans="1:9" x14ac:dyDescent="0.25">
      <c r="A2039" s="16"/>
      <c r="B2039" s="5">
        <f>DATE(YEAR(siječanj!B2039),MONTH(siječanj!B2039)+9,DAY(siječanj!B2039))</f>
        <v>44126</v>
      </c>
      <c r="C2039" s="8">
        <v>21.2083333333333</v>
      </c>
      <c r="D2039">
        <v>0.90621368999999996</v>
      </c>
      <c r="E2039" s="6">
        <v>73.639386346186839</v>
      </c>
      <c r="F2039" s="9">
        <v>56.219198804807448</v>
      </c>
      <c r="G2039" s="9">
        <v>47.994843264539028</v>
      </c>
      <c r="H2039" s="9">
        <v>191.76768994747425</v>
      </c>
      <c r="I2039" s="9">
        <f t="shared" si="50"/>
        <v>66.733020030113593</v>
      </c>
    </row>
    <row r="2040" spans="1:9" x14ac:dyDescent="0.25">
      <c r="A2040" s="16"/>
      <c r="B2040" s="5">
        <f>DATE(YEAR(siječanj!B2040),MONTH(siječanj!B2040)+9,DAY(siječanj!B2040))</f>
        <v>44126</v>
      </c>
      <c r="C2040" s="8">
        <v>21.21875</v>
      </c>
      <c r="D2040">
        <v>0.90621368999999996</v>
      </c>
      <c r="E2040" s="6">
        <v>79.85526058155763</v>
      </c>
      <c r="F2040" s="9">
        <v>61.042005854365797</v>
      </c>
      <c r="G2040" s="9">
        <v>48.024953967529029</v>
      </c>
      <c r="H2040" s="9">
        <v>168.95034314947551</v>
      </c>
      <c r="I2040" s="9">
        <f t="shared" si="50"/>
        <v>72.365930357524888</v>
      </c>
    </row>
    <row r="2041" spans="1:9" x14ac:dyDescent="0.25">
      <c r="A2041" s="16"/>
      <c r="B2041" s="5">
        <f>DATE(YEAR(siječanj!B2041),MONTH(siječanj!B2041)+9,DAY(siječanj!B2041))</f>
        <v>44126</v>
      </c>
      <c r="C2041" s="8">
        <v>21.2291666666667</v>
      </c>
      <c r="D2041">
        <v>0.90621368999999996</v>
      </c>
      <c r="E2041" s="6">
        <v>84.728727762598581</v>
      </c>
      <c r="F2041" s="9">
        <v>66.716494796636496</v>
      </c>
      <c r="G2041" s="9">
        <v>50.414410614798598</v>
      </c>
      <c r="H2041" s="9">
        <v>142.82326697958948</v>
      </c>
      <c r="I2041" s="9">
        <f t="shared" si="50"/>
        <v>76.782333034749897</v>
      </c>
    </row>
    <row r="2042" spans="1:9" x14ac:dyDescent="0.25">
      <c r="A2042" s="16"/>
      <c r="B2042" s="5">
        <f>DATE(YEAR(siječanj!B2042),MONTH(siječanj!B2042)+9,DAY(siječanj!B2042))</f>
        <v>44126</v>
      </c>
      <c r="C2042" s="8">
        <v>21.2395833333333</v>
      </c>
      <c r="D2042">
        <v>0.90621368999999996</v>
      </c>
      <c r="E2042" s="6">
        <v>90.289692214668833</v>
      </c>
      <c r="F2042" s="9">
        <v>68.203124475917591</v>
      </c>
      <c r="G2042" s="9">
        <v>53.875038565356952</v>
      </c>
      <c r="H2042" s="9">
        <v>112.43556065273901</v>
      </c>
      <c r="I2042" s="9">
        <f t="shared" si="50"/>
        <v>81.821755150819314</v>
      </c>
    </row>
    <row r="2043" spans="1:9" x14ac:dyDescent="0.25">
      <c r="A2043" s="16"/>
      <c r="B2043" s="5">
        <f>DATE(YEAR(siječanj!B2043),MONTH(siječanj!B2043)+9,DAY(siječanj!B2043))</f>
        <v>44126</v>
      </c>
      <c r="C2043" s="8">
        <v>21.25</v>
      </c>
      <c r="D2043">
        <v>0.90621368999999996</v>
      </c>
      <c r="E2043" s="6">
        <v>95.320006794614173</v>
      </c>
      <c r="F2043" s="9">
        <v>72.702283083138298</v>
      </c>
      <c r="G2043" s="9">
        <v>65.200354992322417</v>
      </c>
      <c r="H2043" s="9">
        <v>66.196761807466387</v>
      </c>
      <c r="I2043" s="9">
        <f t="shared" si="50"/>
        <v>86.380295088172375</v>
      </c>
    </row>
    <row r="2044" spans="1:9" x14ac:dyDescent="0.25">
      <c r="A2044" s="16"/>
      <c r="B2044" s="5">
        <f>DATE(YEAR(siječanj!B2044),MONTH(siječanj!B2044)+9,DAY(siječanj!B2044))</f>
        <v>44126</v>
      </c>
      <c r="C2044" s="8">
        <v>21.2604166666667</v>
      </c>
      <c r="D2044">
        <v>0.90621368999999996</v>
      </c>
      <c r="E2044" s="6">
        <v>98.36421913434198</v>
      </c>
      <c r="F2044" s="9">
        <v>90.036932715344847</v>
      </c>
      <c r="G2044" s="9">
        <v>83.559612703485499</v>
      </c>
      <c r="H2044" s="9">
        <v>34.612257683975173</v>
      </c>
      <c r="I2044" s="9">
        <f t="shared" si="50"/>
        <v>89.139001985700645</v>
      </c>
    </row>
    <row r="2045" spans="1:9" x14ac:dyDescent="0.25">
      <c r="A2045" s="16"/>
      <c r="B2045" s="5">
        <f>DATE(YEAR(siječanj!B2045),MONTH(siječanj!B2045)+9,DAY(siječanj!B2045))</f>
        <v>44126</v>
      </c>
      <c r="C2045" s="8">
        <v>21.2708333333333</v>
      </c>
      <c r="D2045">
        <v>0.90621368999999996</v>
      </c>
      <c r="E2045" s="6">
        <v>100.52795329229581</v>
      </c>
      <c r="F2045" s="9">
        <v>100.07737235594099</v>
      </c>
      <c r="G2045" s="9">
        <v>95.458677880866972</v>
      </c>
      <c r="H2045" s="9">
        <v>18.517753290249299</v>
      </c>
      <c r="I2045" s="9">
        <f t="shared" si="50"/>
        <v>91.09980750115902</v>
      </c>
    </row>
    <row r="2046" spans="1:9" x14ac:dyDescent="0.25">
      <c r="A2046" s="16"/>
      <c r="B2046" s="5">
        <f>DATE(YEAR(siječanj!B2046),MONTH(siječanj!B2046)+9,DAY(siječanj!B2046))</f>
        <v>44126</v>
      </c>
      <c r="C2046" s="8">
        <v>21.28125</v>
      </c>
      <c r="D2046">
        <v>0.90621368999999996</v>
      </c>
      <c r="E2046" s="6">
        <v>101.47686026229785</v>
      </c>
      <c r="F2046" s="9">
        <v>109.94228441560809</v>
      </c>
      <c r="G2046" s="9">
        <v>103.81451233551321</v>
      </c>
      <c r="H2046" s="9">
        <v>11.911700337625042</v>
      </c>
      <c r="I2046" s="9">
        <f t="shared" si="50"/>
        <v>91.959719987911299</v>
      </c>
    </row>
    <row r="2047" spans="1:9" x14ac:dyDescent="0.25">
      <c r="A2047" s="16"/>
      <c r="B2047" s="5">
        <f>DATE(YEAR(siječanj!B2047),MONTH(siječanj!B2047)+9,DAY(siječanj!B2047))</f>
        <v>44126</v>
      </c>
      <c r="C2047" s="8">
        <v>21.2916666666667</v>
      </c>
      <c r="D2047">
        <v>0.90621368999999996</v>
      </c>
      <c r="E2047" s="6">
        <v>99.422943272548665</v>
      </c>
      <c r="F2047" s="9">
        <v>116.21276904293543</v>
      </c>
      <c r="G2047" s="9">
        <v>109.78344250955675</v>
      </c>
      <c r="H2047" s="9">
        <v>4.7363878298783053</v>
      </c>
      <c r="I2047" s="9">
        <f t="shared" si="50"/>
        <v>90.098432293676993</v>
      </c>
    </row>
    <row r="2048" spans="1:9" x14ac:dyDescent="0.25">
      <c r="A2048" s="16"/>
      <c r="B2048" s="5">
        <f>DATE(YEAR(siječanj!B2048),MONTH(siječanj!B2048)+9,DAY(siječanj!B2048))</f>
        <v>44126</v>
      </c>
      <c r="C2048" s="8">
        <v>21.3020833333333</v>
      </c>
      <c r="D2048">
        <v>0.90621368999999996</v>
      </c>
      <c r="E2048" s="6">
        <v>96.784974788099618</v>
      </c>
      <c r="F2048" s="9">
        <v>129.29424140348868</v>
      </c>
      <c r="G2048" s="9">
        <v>120.66990436971317</v>
      </c>
      <c r="H2048" s="9">
        <v>3.3483550628758141</v>
      </c>
      <c r="I2048" s="9">
        <f t="shared" si="50"/>
        <v>87.707869139280717</v>
      </c>
    </row>
    <row r="2049" spans="1:9" x14ac:dyDescent="0.25">
      <c r="A2049" s="16"/>
      <c r="B2049" s="5">
        <f>DATE(YEAR(siječanj!B2049),MONTH(siječanj!B2049)+9,DAY(siječanj!B2049))</f>
        <v>44126</v>
      </c>
      <c r="C2049" s="8">
        <v>21.3125</v>
      </c>
      <c r="D2049">
        <v>0.90621368999999996</v>
      </c>
      <c r="E2049" s="6">
        <v>96.584329252855497</v>
      </c>
      <c r="F2049" s="9">
        <v>135.62195865536313</v>
      </c>
      <c r="G2049" s="9">
        <v>133.31727449333269</v>
      </c>
      <c r="H2049" s="9">
        <v>3.8262402913210196</v>
      </c>
      <c r="I2049" s="9">
        <f t="shared" si="50"/>
        <v>87.526041408405121</v>
      </c>
    </row>
    <row r="2050" spans="1:9" x14ac:dyDescent="0.25">
      <c r="A2050" s="16"/>
      <c r="B2050" s="5">
        <f>DATE(YEAR(siječanj!B2050),MONTH(siječanj!B2050)+9,DAY(siječanj!B2050))</f>
        <v>44126</v>
      </c>
      <c r="C2050" s="8">
        <v>21.3229166666667</v>
      </c>
      <c r="D2050">
        <v>0.90621368999999996</v>
      </c>
      <c r="E2050" s="6">
        <v>95.666978146084318</v>
      </c>
      <c r="F2050" s="9">
        <v>139.53148299057719</v>
      </c>
      <c r="G2050" s="9">
        <v>146.48454083859005</v>
      </c>
      <c r="H2050" s="9">
        <v>3.4634761364743234</v>
      </c>
      <c r="I2050" s="9">
        <f t="shared" si="50"/>
        <v>86.694725276912422</v>
      </c>
    </row>
    <row r="2051" spans="1:9" x14ac:dyDescent="0.25">
      <c r="A2051" s="16"/>
      <c r="B2051" s="5">
        <f>DATE(YEAR(siječanj!B2051),MONTH(siječanj!B2051)+9,DAY(siječanj!B2051))</f>
        <v>44126</v>
      </c>
      <c r="C2051" s="8">
        <v>21.3333333333333</v>
      </c>
      <c r="D2051">
        <v>0.90621368999999996</v>
      </c>
      <c r="E2051" s="6">
        <v>97.080583085978731</v>
      </c>
      <c r="F2051" s="9">
        <v>169.66868736137803</v>
      </c>
      <c r="G2051" s="9">
        <v>154.07979009228018</v>
      </c>
      <c r="H2051" s="9">
        <v>2.3766777418298695</v>
      </c>
      <c r="I2051" s="9">
        <f t="shared" si="50"/>
        <v>87.975753425696368</v>
      </c>
    </row>
    <row r="2052" spans="1:9" x14ac:dyDescent="0.25">
      <c r="A2052" s="16"/>
      <c r="B2052" s="5">
        <f>DATE(YEAR(siječanj!B2052),MONTH(siječanj!B2052)+9,DAY(siječanj!B2052))</f>
        <v>44126</v>
      </c>
      <c r="C2052" s="8">
        <v>21.34375</v>
      </c>
      <c r="D2052">
        <v>0.90621368999999996</v>
      </c>
      <c r="E2052" s="6">
        <v>97.930815419554179</v>
      </c>
      <c r="F2052" s="9">
        <v>171.15166415091659</v>
      </c>
      <c r="G2052" s="9">
        <v>176.19454232766415</v>
      </c>
      <c r="H2052" s="9">
        <v>2.076071874874597</v>
      </c>
      <c r="I2052" s="9">
        <f t="shared" ref="I2052:I2115" si="52">D2052*E2052</f>
        <v>88.746245606063084</v>
      </c>
    </row>
    <row r="2053" spans="1:9" x14ac:dyDescent="0.25">
      <c r="A2053" s="16"/>
      <c r="B2053" s="5">
        <f>DATE(YEAR(siječanj!B2053),MONTH(siječanj!B2053)+9,DAY(siječanj!B2053))</f>
        <v>44126</v>
      </c>
      <c r="C2053" s="8">
        <v>21.3541666666667</v>
      </c>
      <c r="D2053">
        <v>0.90621368999999996</v>
      </c>
      <c r="E2053" s="6">
        <v>97.343042179057946</v>
      </c>
      <c r="F2053" s="9">
        <v>199.74822108234912</v>
      </c>
      <c r="G2053" s="9">
        <v>181.12410545287659</v>
      </c>
      <c r="H2053" s="9">
        <v>2.3902399122958515</v>
      </c>
      <c r="I2053" s="9">
        <f t="shared" si="52"/>
        <v>88.213597448909738</v>
      </c>
    </row>
    <row r="2054" spans="1:9" x14ac:dyDescent="0.25">
      <c r="A2054" s="16"/>
      <c r="B2054" s="5">
        <f>DATE(YEAR(siječanj!B2054),MONTH(siječanj!B2054)+9,DAY(siječanj!B2054))</f>
        <v>44126</v>
      </c>
      <c r="C2054" s="8">
        <v>21.3645833333333</v>
      </c>
      <c r="D2054">
        <v>0.90621368999999996</v>
      </c>
      <c r="E2054" s="6">
        <v>97.594655887702501</v>
      </c>
      <c r="F2054" s="9">
        <v>186.80046699042421</v>
      </c>
      <c r="G2054" s="9">
        <v>181.48112777329501</v>
      </c>
      <c r="H2054" s="9">
        <v>1.7794999966375398</v>
      </c>
      <c r="I2054" s="9">
        <f t="shared" si="52"/>
        <v>88.441613236275103</v>
      </c>
    </row>
    <row r="2055" spans="1:9" x14ac:dyDescent="0.25">
      <c r="A2055" s="16"/>
      <c r="B2055" s="5">
        <f>DATE(YEAR(siječanj!B2055),MONTH(siječanj!B2055)+9,DAY(siječanj!B2055))</f>
        <v>44126</v>
      </c>
      <c r="C2055" s="8">
        <v>21.375</v>
      </c>
      <c r="D2055">
        <v>0.90621368999999996</v>
      </c>
      <c r="E2055" s="6">
        <v>97.912433746682026</v>
      </c>
      <c r="F2055" s="9">
        <v>205.56749546415128</v>
      </c>
      <c r="G2055" s="9">
        <v>186.87633327585337</v>
      </c>
      <c r="H2055" s="9">
        <v>1.4226244692728418</v>
      </c>
      <c r="I2055" s="9">
        <f t="shared" si="52"/>
        <v>88.729587882461246</v>
      </c>
    </row>
    <row r="2056" spans="1:9" x14ac:dyDescent="0.25">
      <c r="A2056" s="16"/>
      <c r="B2056" s="5">
        <f>DATE(YEAR(siječanj!B2056),MONTH(siječanj!B2056)+9,DAY(siječanj!B2056))</f>
        <v>44126</v>
      </c>
      <c r="C2056" s="8">
        <v>21.3854166666667</v>
      </c>
      <c r="D2056">
        <v>0.90621368999999996</v>
      </c>
      <c r="E2056" s="6">
        <v>98.980760383923467</v>
      </c>
      <c r="F2056" s="9">
        <v>192.74624628872274</v>
      </c>
      <c r="G2056" s="9">
        <v>182.68646687911098</v>
      </c>
      <c r="H2056" s="9">
        <v>1.4088122911109897</v>
      </c>
      <c r="I2056" s="9">
        <f t="shared" si="52"/>
        <v>89.697720106521103</v>
      </c>
    </row>
    <row r="2057" spans="1:9" x14ac:dyDescent="0.25">
      <c r="A2057" s="16"/>
      <c r="B2057" s="5">
        <f>DATE(YEAR(siječanj!B2057),MONTH(siječanj!B2057)+9,DAY(siječanj!B2057))</f>
        <v>44126</v>
      </c>
      <c r="C2057" s="8">
        <v>21.3958333333333</v>
      </c>
      <c r="D2057">
        <v>0.90621368999999996</v>
      </c>
      <c r="E2057" s="6">
        <v>98.40832330282943</v>
      </c>
      <c r="F2057" s="9">
        <v>190.46533210307996</v>
      </c>
      <c r="G2057" s="9">
        <v>184.84432033029157</v>
      </c>
      <c r="H2057" s="9">
        <v>1.5674476523965855</v>
      </c>
      <c r="I2057" s="9">
        <f t="shared" si="52"/>
        <v>89.178969786970043</v>
      </c>
    </row>
    <row r="2058" spans="1:9" x14ac:dyDescent="0.25">
      <c r="A2058" s="16"/>
      <c r="B2058" s="5">
        <f>DATE(YEAR(siječanj!B2058),MONTH(siječanj!B2058)+9,DAY(siječanj!B2058))</f>
        <v>44126</v>
      </c>
      <c r="C2058" s="8">
        <v>21.40625</v>
      </c>
      <c r="D2058">
        <v>0.90621368999999996</v>
      </c>
      <c r="E2058" s="6">
        <v>98.237628442841384</v>
      </c>
      <c r="F2058" s="9">
        <v>177.42924559153911</v>
      </c>
      <c r="G2058" s="9">
        <v>190.85778047373094</v>
      </c>
      <c r="H2058" s="9">
        <v>1.4841831371128169</v>
      </c>
      <c r="I2058" s="9">
        <f t="shared" si="52"/>
        <v>89.024283768036241</v>
      </c>
    </row>
    <row r="2059" spans="1:9" x14ac:dyDescent="0.25">
      <c r="A2059" s="16"/>
      <c r="B2059" s="5">
        <f>DATE(YEAR(siječanj!B2059),MONTH(siječanj!B2059)+9,DAY(siječanj!B2059))</f>
        <v>44126</v>
      </c>
      <c r="C2059" s="8">
        <v>21.4166666666667</v>
      </c>
      <c r="D2059">
        <v>0.90621368999999996</v>
      </c>
      <c r="E2059" s="6">
        <v>99.021201051442674</v>
      </c>
      <c r="F2059" s="9">
        <v>177.15079814350747</v>
      </c>
      <c r="G2059" s="9">
        <v>190.65592679666963</v>
      </c>
      <c r="H2059" s="9">
        <v>1.2806061533665045</v>
      </c>
      <c r="I2059" s="9">
        <f t="shared" si="52"/>
        <v>89.734367993059735</v>
      </c>
    </row>
    <row r="2060" spans="1:9" x14ac:dyDescent="0.25">
      <c r="A2060" s="16"/>
      <c r="B2060" s="5">
        <f>DATE(YEAR(siječanj!B2060),MONTH(siječanj!B2060)+9,DAY(siječanj!B2060))</f>
        <v>44126</v>
      </c>
      <c r="C2060" s="8">
        <v>21.4270833333333</v>
      </c>
      <c r="D2060">
        <v>0.90621368999999996</v>
      </c>
      <c r="E2060" s="6">
        <v>99.063467052642892</v>
      </c>
      <c r="F2060" s="9">
        <v>195.30644780573732</v>
      </c>
      <c r="G2060" s="9">
        <v>186.42637029562619</v>
      </c>
      <c r="H2060" s="9">
        <v>1.3126967826315614</v>
      </c>
      <c r="I2060" s="9">
        <f t="shared" si="52"/>
        <v>89.772670021968935</v>
      </c>
    </row>
    <row r="2061" spans="1:9" x14ac:dyDescent="0.25">
      <c r="A2061" s="16"/>
      <c r="B2061" s="5">
        <f>DATE(YEAR(siječanj!B2061),MONTH(siječanj!B2061)+9,DAY(siječanj!B2061))</f>
        <v>44126</v>
      </c>
      <c r="C2061" s="8">
        <v>21.4375</v>
      </c>
      <c r="D2061">
        <v>0.90621368999999996</v>
      </c>
      <c r="E2061" s="6">
        <v>99.117701872420028</v>
      </c>
      <c r="F2061" s="9">
        <v>188.44135792223221</v>
      </c>
      <c r="G2061" s="9">
        <v>183.5347876776637</v>
      </c>
      <c r="H2061" s="9">
        <v>1.3534550093844988</v>
      </c>
      <c r="I2061" s="9">
        <f t="shared" si="52"/>
        <v>89.821818358125654</v>
      </c>
    </row>
    <row r="2062" spans="1:9" x14ac:dyDescent="0.25">
      <c r="A2062" s="16"/>
      <c r="B2062" s="5">
        <f>DATE(YEAR(siječanj!B2062),MONTH(siječanj!B2062)+9,DAY(siječanj!B2062))</f>
        <v>44126</v>
      </c>
      <c r="C2062" s="8">
        <v>21.4479166666667</v>
      </c>
      <c r="D2062">
        <v>0.90621368999999996</v>
      </c>
      <c r="E2062" s="6">
        <v>100.8538182975787</v>
      </c>
      <c r="F2062" s="9">
        <v>176.02883053991098</v>
      </c>
      <c r="G2062" s="9">
        <v>182.80782469044215</v>
      </c>
      <c r="H2062" s="9">
        <v>1.450705014938013</v>
      </c>
      <c r="I2062" s="9">
        <f t="shared" si="52"/>
        <v>91.395110830038305</v>
      </c>
    </row>
    <row r="2063" spans="1:9" x14ac:dyDescent="0.25">
      <c r="A2063" s="16"/>
      <c r="B2063" s="5">
        <f>DATE(YEAR(siječanj!B2063),MONTH(siječanj!B2063)+9,DAY(siječanj!B2063))</f>
        <v>44126</v>
      </c>
      <c r="C2063" s="8">
        <v>21.4583333333333</v>
      </c>
      <c r="D2063">
        <v>0.90621368999999996</v>
      </c>
      <c r="E2063" s="6">
        <v>101.46640383485091</v>
      </c>
      <c r="F2063" s="9">
        <v>174.13266731424648</v>
      </c>
      <c r="G2063" s="9">
        <v>183.62847879748304</v>
      </c>
      <c r="H2063" s="9">
        <v>1.3879142374574369</v>
      </c>
      <c r="I2063" s="9">
        <f t="shared" si="52"/>
        <v>91.950244230210387</v>
      </c>
    </row>
    <row r="2064" spans="1:9" x14ac:dyDescent="0.25">
      <c r="A2064" s="16"/>
      <c r="B2064" s="5">
        <f>DATE(YEAR(siječanj!B2064),MONTH(siječanj!B2064)+9,DAY(siječanj!B2064))</f>
        <v>44126</v>
      </c>
      <c r="C2064" s="8">
        <v>21.46875</v>
      </c>
      <c r="D2064">
        <v>0.90621368999999996</v>
      </c>
      <c r="E2064" s="6">
        <v>102.43541612975703</v>
      </c>
      <c r="F2064" s="9">
        <v>169.17548294884557</v>
      </c>
      <c r="G2064" s="9">
        <v>177.40793984899446</v>
      </c>
      <c r="H2064" s="9">
        <v>1.3394525863226028</v>
      </c>
      <c r="I2064" s="9">
        <f t="shared" si="52"/>
        <v>92.828376437632627</v>
      </c>
    </row>
    <row r="2065" spans="1:9" x14ac:dyDescent="0.25">
      <c r="A2065" s="16"/>
      <c r="B2065" s="5">
        <f>DATE(YEAR(siječanj!B2065),MONTH(siječanj!B2065)+9,DAY(siječanj!B2065))</f>
        <v>44126</v>
      </c>
      <c r="C2065" s="8">
        <v>21.4791666666667</v>
      </c>
      <c r="D2065">
        <v>0.90621368999999996</v>
      </c>
      <c r="E2065" s="6">
        <v>102.96812332767495</v>
      </c>
      <c r="F2065" s="9">
        <v>165.895095532689</v>
      </c>
      <c r="G2065" s="9">
        <v>174.54184076614951</v>
      </c>
      <c r="H2065" s="9">
        <v>1.2632390848996369</v>
      </c>
      <c r="I2065" s="9">
        <f t="shared" si="52"/>
        <v>93.311122993147393</v>
      </c>
    </row>
    <row r="2066" spans="1:9" x14ac:dyDescent="0.25">
      <c r="A2066" s="16"/>
      <c r="B2066" s="5">
        <f>DATE(YEAR(siječanj!B2066),MONTH(siječanj!B2066)+9,DAY(siječanj!B2066))</f>
        <v>44126</v>
      </c>
      <c r="C2066" s="8">
        <v>21.4895833333333</v>
      </c>
      <c r="D2066">
        <v>0.90621368999999996</v>
      </c>
      <c r="E2066" s="6">
        <v>102.81103603905476</v>
      </c>
      <c r="F2066" s="9">
        <v>162.22867522935078</v>
      </c>
      <c r="G2066" s="9">
        <v>169.35698479007664</v>
      </c>
      <c r="H2066" s="9">
        <v>1.2724843894138296</v>
      </c>
      <c r="I2066" s="9">
        <f t="shared" si="52"/>
        <v>93.168768341674792</v>
      </c>
    </row>
    <row r="2067" spans="1:9" x14ac:dyDescent="0.25">
      <c r="A2067" s="16"/>
      <c r="B2067" s="5">
        <f>DATE(YEAR(siječanj!B2067),MONTH(siječanj!B2067)+9,DAY(siječanj!B2067))</f>
        <v>44126</v>
      </c>
      <c r="C2067" s="8">
        <v>21.5</v>
      </c>
      <c r="D2067">
        <v>0.90621368999999996</v>
      </c>
      <c r="E2067" s="6">
        <v>101.25481419512448</v>
      </c>
      <c r="F2067" s="9">
        <v>159.82463575347501</v>
      </c>
      <c r="G2067" s="9">
        <v>169.18319510688568</v>
      </c>
      <c r="H2067" s="9">
        <v>1.3820126613696764</v>
      </c>
      <c r="I2067" s="9">
        <f t="shared" si="52"/>
        <v>91.758498802028129</v>
      </c>
    </row>
    <row r="2068" spans="1:9" x14ac:dyDescent="0.25">
      <c r="A2068" s="16"/>
      <c r="B2068" s="5">
        <f>DATE(YEAR(siječanj!B2068),MONTH(siječanj!B2068)+9,DAY(siječanj!B2068))</f>
        <v>44126</v>
      </c>
      <c r="C2068" s="8">
        <v>21.5104166666667</v>
      </c>
      <c r="D2068">
        <v>0.90621368999999996</v>
      </c>
      <c r="E2068" s="6">
        <v>100.36924798209468</v>
      </c>
      <c r="F2068" s="9">
        <v>158.36747432554932</v>
      </c>
      <c r="G2068" s="9">
        <v>172.57910290455587</v>
      </c>
      <c r="H2068" s="9">
        <v>1.5086878754944339</v>
      </c>
      <c r="I2068" s="9">
        <f t="shared" si="52"/>
        <v>90.955986576379061</v>
      </c>
    </row>
    <row r="2069" spans="1:9" x14ac:dyDescent="0.25">
      <c r="A2069" s="16"/>
      <c r="B2069" s="5">
        <f>DATE(YEAR(siječanj!B2069),MONTH(siječanj!B2069)+9,DAY(siječanj!B2069))</f>
        <v>44126</v>
      </c>
      <c r="C2069" s="8">
        <v>21.5208333333333</v>
      </c>
      <c r="D2069">
        <v>0.90621368999999996</v>
      </c>
      <c r="E2069" s="6">
        <v>100.39047772834148</v>
      </c>
      <c r="F2069" s="9">
        <v>155.32184033083402</v>
      </c>
      <c r="G2069" s="9">
        <v>173.36200124807155</v>
      </c>
      <c r="H2069" s="9">
        <v>1.5936566265058241</v>
      </c>
      <c r="I2069" s="9">
        <f t="shared" si="52"/>
        <v>90.975225263063152</v>
      </c>
    </row>
    <row r="2070" spans="1:9" x14ac:dyDescent="0.25">
      <c r="A2070" s="16"/>
      <c r="B2070" s="5">
        <f>DATE(YEAR(siječanj!B2070),MONTH(siječanj!B2070)+9,DAY(siječanj!B2070))</f>
        <v>44126</v>
      </c>
      <c r="C2070" s="8">
        <v>21.53125</v>
      </c>
      <c r="D2070">
        <v>0.90621368999999996</v>
      </c>
      <c r="E2070" s="6">
        <v>99.55144123536985</v>
      </c>
      <c r="F2070" s="9">
        <v>153.58879932786405</v>
      </c>
      <c r="G2070" s="9">
        <v>172.84794416715752</v>
      </c>
      <c r="H2070" s="9">
        <v>1.7200828289813088</v>
      </c>
      <c r="I2070" s="9">
        <f t="shared" si="52"/>
        <v>90.21487890672266</v>
      </c>
    </row>
    <row r="2071" spans="1:9" x14ac:dyDescent="0.25">
      <c r="A2071" s="16"/>
      <c r="B2071" s="5">
        <f>DATE(YEAR(siječanj!B2071),MONTH(siječanj!B2071)+9,DAY(siječanj!B2071))</f>
        <v>44126</v>
      </c>
      <c r="C2071" s="8">
        <v>21.5416666666667</v>
      </c>
      <c r="D2071">
        <v>0.90621368999999996</v>
      </c>
      <c r="E2071" s="6">
        <v>97.430453845248294</v>
      </c>
      <c r="F2071" s="9">
        <v>153.50712167768015</v>
      </c>
      <c r="G2071" s="9">
        <v>170.39820190342576</v>
      </c>
      <c r="H2071" s="9">
        <v>1.8949089277026083</v>
      </c>
      <c r="I2071" s="9">
        <f t="shared" si="52"/>
        <v>88.292811097477141</v>
      </c>
    </row>
    <row r="2072" spans="1:9" x14ac:dyDescent="0.25">
      <c r="A2072" s="16"/>
      <c r="B2072" s="5">
        <f>DATE(YEAR(siječanj!B2072),MONTH(siječanj!B2072)+9,DAY(siječanj!B2072))</f>
        <v>44126</v>
      </c>
      <c r="C2072" s="8">
        <v>21.5520833333333</v>
      </c>
      <c r="D2072">
        <v>0.90621368999999996</v>
      </c>
      <c r="E2072" s="6">
        <v>96.321752682919566</v>
      </c>
      <c r="F2072" s="9">
        <v>152.67776701864165</v>
      </c>
      <c r="G2072" s="9">
        <v>165.21827809501582</v>
      </c>
      <c r="H2072" s="9">
        <v>1.791538215809974</v>
      </c>
      <c r="I2072" s="9">
        <f t="shared" si="52"/>
        <v>87.288090926055929</v>
      </c>
    </row>
    <row r="2073" spans="1:9" x14ac:dyDescent="0.25">
      <c r="A2073" s="16"/>
      <c r="B2073" s="5">
        <f>DATE(YEAR(siječanj!B2073),MONTH(siječanj!B2073)+9,DAY(siječanj!B2073))</f>
        <v>44126</v>
      </c>
      <c r="C2073" s="8">
        <v>21.5625</v>
      </c>
      <c r="D2073">
        <v>0.90621368999999996</v>
      </c>
      <c r="E2073" s="6">
        <v>96.312046527834767</v>
      </c>
      <c r="F2073" s="9">
        <v>152.73801357861987</v>
      </c>
      <c r="G2073" s="9">
        <v>163.17760476066917</v>
      </c>
      <c r="H2073" s="9">
        <v>1.8084461067955826</v>
      </c>
      <c r="I2073" s="9">
        <f t="shared" si="52"/>
        <v>87.279295075440828</v>
      </c>
    </row>
    <row r="2074" spans="1:9" x14ac:dyDescent="0.25">
      <c r="A2074" s="16"/>
      <c r="B2074" s="5">
        <f>DATE(YEAR(siječanj!B2074),MONTH(siječanj!B2074)+9,DAY(siječanj!B2074))</f>
        <v>44126</v>
      </c>
      <c r="C2074" s="8">
        <v>21.5729166666667</v>
      </c>
      <c r="D2074">
        <v>0.90621368999999996</v>
      </c>
      <c r="E2074" s="6">
        <v>96.650837936156762</v>
      </c>
      <c r="F2074" s="9">
        <v>152.62445251015507</v>
      </c>
      <c r="G2074" s="9">
        <v>159.10132269375833</v>
      </c>
      <c r="H2074" s="9">
        <v>1.8869495193452592</v>
      </c>
      <c r="I2074" s="9">
        <f t="shared" si="52"/>
        <v>87.586312487716597</v>
      </c>
    </row>
    <row r="2075" spans="1:9" x14ac:dyDescent="0.25">
      <c r="A2075" s="16"/>
      <c r="B2075" s="5">
        <f>DATE(YEAR(siječanj!B2075),MONTH(siječanj!B2075)+9,DAY(siječanj!B2075))</f>
        <v>44126</v>
      </c>
      <c r="C2075" s="8">
        <v>21.5833333333333</v>
      </c>
      <c r="D2075">
        <v>0.90621368999999996</v>
      </c>
      <c r="E2075" s="6">
        <v>99.16953187183644</v>
      </c>
      <c r="F2075" s="9">
        <v>149.73718675731422</v>
      </c>
      <c r="G2075" s="9">
        <v>151.76807227316192</v>
      </c>
      <c r="H2075" s="9">
        <v>1.7487141884146711</v>
      </c>
      <c r="I2075" s="9">
        <f t="shared" si="52"/>
        <v>89.868787413149505</v>
      </c>
    </row>
    <row r="2076" spans="1:9" x14ac:dyDescent="0.25">
      <c r="A2076" s="16"/>
      <c r="B2076" s="5">
        <f>DATE(YEAR(siječanj!B2076),MONTH(siječanj!B2076)+9,DAY(siječanj!B2076))</f>
        <v>44126</v>
      </c>
      <c r="C2076" s="8">
        <v>21.59375</v>
      </c>
      <c r="D2076">
        <v>0.90621368999999996</v>
      </c>
      <c r="E2076" s="6">
        <v>100.72894632210765</v>
      </c>
      <c r="F2076" s="9">
        <v>147.55325297668438</v>
      </c>
      <c r="G2076" s="9">
        <v>142.67173845901831</v>
      </c>
      <c r="H2076" s="9">
        <v>1.9101245355197605</v>
      </c>
      <c r="I2076" s="9">
        <f t="shared" si="52"/>
        <v>91.28195013636909</v>
      </c>
    </row>
    <row r="2077" spans="1:9" x14ac:dyDescent="0.25">
      <c r="A2077" s="16"/>
      <c r="B2077" s="5">
        <f>DATE(YEAR(siječanj!B2077),MONTH(siječanj!B2077)+9,DAY(siječanj!B2077))</f>
        <v>44126</v>
      </c>
      <c r="C2077" s="8">
        <v>21.6041666666667</v>
      </c>
      <c r="D2077">
        <v>0.90621368999999996</v>
      </c>
      <c r="E2077" s="6">
        <v>100.66896599555739</v>
      </c>
      <c r="F2077" s="9">
        <v>147.70951146375705</v>
      </c>
      <c r="G2077" s="9">
        <v>144.24895658556844</v>
      </c>
      <c r="H2077" s="9">
        <v>2.07368136304158</v>
      </c>
      <c r="I2077" s="9">
        <f t="shared" si="52"/>
        <v>91.227595143318581</v>
      </c>
    </row>
    <row r="2078" spans="1:9" x14ac:dyDescent="0.25">
      <c r="A2078" s="16"/>
      <c r="B2078" s="5">
        <f>DATE(YEAR(siječanj!B2078),MONTH(siječanj!B2078)+9,DAY(siječanj!B2078))</f>
        <v>44126</v>
      </c>
      <c r="C2078" s="8">
        <v>21.6145833333333</v>
      </c>
      <c r="D2078">
        <v>0.90621368999999996</v>
      </c>
      <c r="E2078" s="6">
        <v>102.67809369968845</v>
      </c>
      <c r="F2078" s="9">
        <v>146.99062758472132</v>
      </c>
      <c r="G2078" s="9">
        <v>145.32784919934005</v>
      </c>
      <c r="H2078" s="9">
        <v>2.3833970721738407</v>
      </c>
      <c r="I2078" s="9">
        <f t="shared" si="52"/>
        <v>93.048294173760411</v>
      </c>
    </row>
    <row r="2079" spans="1:9" x14ac:dyDescent="0.25">
      <c r="A2079" s="16"/>
      <c r="B2079" s="5">
        <f>DATE(YEAR(siječanj!B2079),MONTH(siječanj!B2079)+9,DAY(siječanj!B2079))</f>
        <v>44126</v>
      </c>
      <c r="C2079" s="8">
        <v>21.625</v>
      </c>
      <c r="D2079">
        <v>0.90621368999999996</v>
      </c>
      <c r="E2079" s="6">
        <v>103.33048612177394</v>
      </c>
      <c r="F2079" s="9">
        <v>145.36734205441172</v>
      </c>
      <c r="G2079" s="9">
        <v>140.67994936739075</v>
      </c>
      <c r="H2079" s="9">
        <v>2.3112235357486735</v>
      </c>
      <c r="I2079" s="9">
        <f t="shared" si="52"/>
        <v>93.639501117906548</v>
      </c>
    </row>
    <row r="2080" spans="1:9" x14ac:dyDescent="0.25">
      <c r="A2080" s="16"/>
      <c r="B2080" s="5">
        <f>DATE(YEAR(siječanj!B2080),MONTH(siječanj!B2080)+9,DAY(siječanj!B2080))</f>
        <v>44126</v>
      </c>
      <c r="C2080" s="8">
        <v>21.6354166666667</v>
      </c>
      <c r="D2080">
        <v>0.90621368999999996</v>
      </c>
      <c r="E2080" s="6">
        <v>104.18162865418871</v>
      </c>
      <c r="F2080" s="9">
        <v>144.67263797469491</v>
      </c>
      <c r="G2080" s="9">
        <v>137.87314063853407</v>
      </c>
      <c r="H2080" s="9">
        <v>2.2342908886826085</v>
      </c>
      <c r="I2080" s="9">
        <f t="shared" si="52"/>
        <v>94.410818132922088</v>
      </c>
    </row>
    <row r="2081" spans="1:9" x14ac:dyDescent="0.25">
      <c r="A2081" s="16"/>
      <c r="B2081" s="5">
        <f>DATE(YEAR(siječanj!B2081),MONTH(siječanj!B2081)+9,DAY(siječanj!B2081))</f>
        <v>44126</v>
      </c>
      <c r="C2081" s="8">
        <v>21.6458333333333</v>
      </c>
      <c r="D2081">
        <v>0.90621368999999996</v>
      </c>
      <c r="E2081" s="6">
        <v>105.93109400419043</v>
      </c>
      <c r="F2081" s="9">
        <v>140.52981092562712</v>
      </c>
      <c r="G2081" s="9">
        <v>142.10732430745006</v>
      </c>
      <c r="H2081" s="9">
        <v>2.0060348584001879</v>
      </c>
      <c r="I2081" s="9">
        <f t="shared" si="52"/>
        <v>95.996207583274284</v>
      </c>
    </row>
    <row r="2082" spans="1:9" x14ac:dyDescent="0.25">
      <c r="A2082" s="16"/>
      <c r="B2082" s="5">
        <f>DATE(YEAR(siječanj!B2082),MONTH(siječanj!B2082)+9,DAY(siječanj!B2082))</f>
        <v>44126</v>
      </c>
      <c r="C2082" s="8">
        <v>21.65625</v>
      </c>
      <c r="D2082">
        <v>0.90621368999999996</v>
      </c>
      <c r="E2082" s="6">
        <v>105.74230277226795</v>
      </c>
      <c r="F2082" s="9">
        <v>139.13078228429731</v>
      </c>
      <c r="G2082" s="9">
        <v>140.27266629204141</v>
      </c>
      <c r="H2082" s="9">
        <v>2.1476916093917819</v>
      </c>
      <c r="I2082" s="9">
        <f t="shared" si="52"/>
        <v>95.82512238435416</v>
      </c>
    </row>
    <row r="2083" spans="1:9" x14ac:dyDescent="0.25">
      <c r="A2083" s="16"/>
      <c r="B2083" s="5">
        <f>DATE(YEAR(siječanj!B2083),MONTH(siječanj!B2083)+9,DAY(siječanj!B2083))</f>
        <v>44126</v>
      </c>
      <c r="C2083" s="8">
        <v>21.6666666666667</v>
      </c>
      <c r="D2083">
        <v>0.90621368999999996</v>
      </c>
      <c r="E2083" s="6">
        <v>105.84743666141215</v>
      </c>
      <c r="F2083" s="9">
        <v>139.51854316112616</v>
      </c>
      <c r="G2083" s="9">
        <v>133.92943716471635</v>
      </c>
      <c r="H2083" s="9">
        <v>2.1459784092447864</v>
      </c>
      <c r="I2083" s="9">
        <f t="shared" si="52"/>
        <v>95.920396153979581</v>
      </c>
    </row>
    <row r="2084" spans="1:9" x14ac:dyDescent="0.25">
      <c r="A2084" s="16"/>
      <c r="B2084" s="5">
        <f>DATE(YEAR(siječanj!B2084),MONTH(siječanj!B2084)+9,DAY(siječanj!B2084))</f>
        <v>44126</v>
      </c>
      <c r="C2084" s="8">
        <v>21.6770833333333</v>
      </c>
      <c r="D2084">
        <v>0.90621368999999996</v>
      </c>
      <c r="E2084" s="6">
        <v>106.52258504168111</v>
      </c>
      <c r="F2084" s="9">
        <v>136.87288250960668</v>
      </c>
      <c r="G2084" s="9">
        <v>135.97361799665237</v>
      </c>
      <c r="H2084" s="9">
        <v>2.0754413773786387</v>
      </c>
      <c r="I2084" s="9">
        <f t="shared" si="52"/>
        <v>96.532224858960646</v>
      </c>
    </row>
    <row r="2085" spans="1:9" x14ac:dyDescent="0.25">
      <c r="A2085" s="16"/>
      <c r="B2085" s="5">
        <f>DATE(YEAR(siječanj!B2085),MONTH(siječanj!B2085)+9,DAY(siječanj!B2085))</f>
        <v>44126</v>
      </c>
      <c r="C2085" s="8">
        <v>21.6875</v>
      </c>
      <c r="D2085">
        <v>0.90621368999999996</v>
      </c>
      <c r="E2085" s="6">
        <v>109.06920391723912</v>
      </c>
      <c r="F2085" s="9">
        <v>133.84421898065901</v>
      </c>
      <c r="G2085" s="9">
        <v>135.83130348919784</v>
      </c>
      <c r="H2085" s="9">
        <v>1.9665685040836771</v>
      </c>
      <c r="I2085" s="9">
        <f t="shared" si="52"/>
        <v>98.840005747203719</v>
      </c>
    </row>
    <row r="2086" spans="1:9" x14ac:dyDescent="0.25">
      <c r="A2086" s="16"/>
      <c r="B2086" s="5">
        <f>DATE(YEAR(siječanj!B2086),MONTH(siječanj!B2086)+9,DAY(siječanj!B2086))</f>
        <v>44126</v>
      </c>
      <c r="C2086" s="8">
        <v>21.6979166666667</v>
      </c>
      <c r="D2086">
        <v>0.90621368999999996</v>
      </c>
      <c r="E2086" s="6">
        <v>110.1373104087743</v>
      </c>
      <c r="F2086" s="9">
        <v>133.65735498392829</v>
      </c>
      <c r="G2086" s="9">
        <v>133.94527708804054</v>
      </c>
      <c r="H2086" s="9">
        <v>2.4760682515205308</v>
      </c>
      <c r="I2086" s="9">
        <f t="shared" si="52"/>
        <v>99.807938472210765</v>
      </c>
    </row>
    <row r="2087" spans="1:9" x14ac:dyDescent="0.25">
      <c r="A2087" s="16"/>
      <c r="B2087" s="5">
        <f>DATE(YEAR(siječanj!B2087),MONTH(siječanj!B2087)+9,DAY(siječanj!B2087))</f>
        <v>44126</v>
      </c>
      <c r="C2087" s="8">
        <v>21.7083333333333</v>
      </c>
      <c r="D2087">
        <v>0.90621368999999996</v>
      </c>
      <c r="E2087" s="6">
        <v>111.70482286455415</v>
      </c>
      <c r="F2087" s="9">
        <v>132.63088091053206</v>
      </c>
      <c r="G2087" s="9">
        <v>132.27218468527676</v>
      </c>
      <c r="H2087" s="9">
        <v>7.5276331140229429</v>
      </c>
      <c r="I2087" s="9">
        <f t="shared" si="52"/>
        <v>101.22843971888398</v>
      </c>
    </row>
    <row r="2088" spans="1:9" x14ac:dyDescent="0.25">
      <c r="A2088" s="16"/>
      <c r="B2088" s="5">
        <f>DATE(YEAR(siječanj!B2088),MONTH(siječanj!B2088)+9,DAY(siječanj!B2088))</f>
        <v>44126</v>
      </c>
      <c r="C2088" s="8">
        <v>21.71875</v>
      </c>
      <c r="D2088">
        <v>0.90621368999999996</v>
      </c>
      <c r="E2088" s="6">
        <v>114.84295449601329</v>
      </c>
      <c r="F2088" s="9">
        <v>132.59139031922297</v>
      </c>
      <c r="G2088" s="9">
        <v>132.40308979267792</v>
      </c>
      <c r="H2088" s="9">
        <v>20.716032114214105</v>
      </c>
      <c r="I2088" s="9">
        <f t="shared" si="52"/>
        <v>104.07225756433429</v>
      </c>
    </row>
    <row r="2089" spans="1:9" x14ac:dyDescent="0.25">
      <c r="A2089" s="16"/>
      <c r="B2089" s="5">
        <f>DATE(YEAR(siječanj!B2089),MONTH(siječanj!B2089)+9,DAY(siječanj!B2089))</f>
        <v>44126</v>
      </c>
      <c r="C2089" s="8">
        <v>21.7291666666667</v>
      </c>
      <c r="D2089">
        <v>0.90621368999999996</v>
      </c>
      <c r="E2089" s="6">
        <v>118.97881410983857</v>
      </c>
      <c r="F2089" s="9">
        <v>132.46400935216121</v>
      </c>
      <c r="G2089" s="9">
        <v>135.08947176219513</v>
      </c>
      <c r="H2089" s="9">
        <v>33.395389548403081</v>
      </c>
      <c r="I2089" s="9">
        <f t="shared" si="52"/>
        <v>107.82023016630087</v>
      </c>
    </row>
    <row r="2090" spans="1:9" x14ac:dyDescent="0.25">
      <c r="A2090" s="16"/>
      <c r="B2090" s="5">
        <f>DATE(YEAR(siječanj!B2090),MONTH(siječanj!B2090)+9,DAY(siječanj!B2090))</f>
        <v>44126</v>
      </c>
      <c r="C2090" s="8">
        <v>21.7395833333333</v>
      </c>
      <c r="D2090">
        <v>0.90621368999999996</v>
      </c>
      <c r="E2090" s="6">
        <v>123.46968878461637</v>
      </c>
      <c r="F2090" s="9">
        <v>132.78751312559817</v>
      </c>
      <c r="G2090" s="9">
        <v>136.65367121348211</v>
      </c>
      <c r="H2090" s="9">
        <v>49.437600499735105</v>
      </c>
      <c r="I2090" s="9">
        <f t="shared" si="52"/>
        <v>111.88992227665881</v>
      </c>
    </row>
    <row r="2091" spans="1:9" x14ac:dyDescent="0.25">
      <c r="A2091" s="16"/>
      <c r="B2091" s="5">
        <f>DATE(YEAR(siječanj!B2091),MONTH(siječanj!B2091)+9,DAY(siječanj!B2091))</f>
        <v>44126</v>
      </c>
      <c r="C2091" s="8">
        <v>21.75</v>
      </c>
      <c r="D2091">
        <v>0.90621368999999996</v>
      </c>
      <c r="E2091" s="6">
        <v>128.25117553566182</v>
      </c>
      <c r="F2091" s="9">
        <v>133.52676718956781</v>
      </c>
      <c r="G2091" s="9">
        <v>139.41827760292213</v>
      </c>
      <c r="H2091" s="9">
        <v>67.131862305373971</v>
      </c>
      <c r="I2091" s="9">
        <f t="shared" si="52"/>
        <v>116.22297102900981</v>
      </c>
    </row>
    <row r="2092" spans="1:9" x14ac:dyDescent="0.25">
      <c r="A2092" s="16"/>
      <c r="B2092" s="5">
        <f>DATE(YEAR(siječanj!B2092),MONTH(siječanj!B2092)+9,DAY(siječanj!B2092))</f>
        <v>44126</v>
      </c>
      <c r="C2092" s="8">
        <v>21.7604166666667</v>
      </c>
      <c r="D2092">
        <v>0.90621368999999996</v>
      </c>
      <c r="E2092" s="6">
        <v>132.57311947770302</v>
      </c>
      <c r="F2092" s="9">
        <v>131.73879620872012</v>
      </c>
      <c r="G2092" s="9">
        <v>138.96347877075533</v>
      </c>
      <c r="H2092" s="9">
        <v>82.50145295015686</v>
      </c>
      <c r="I2092" s="9">
        <f t="shared" si="52"/>
        <v>120.13957579670011</v>
      </c>
    </row>
    <row r="2093" spans="1:9" x14ac:dyDescent="0.25">
      <c r="A2093" s="16"/>
      <c r="B2093" s="5">
        <f>DATE(YEAR(siječanj!B2093),MONTH(siječanj!B2093)+9,DAY(siječanj!B2093))</f>
        <v>44126</v>
      </c>
      <c r="C2093" s="8">
        <v>21.7708333333333</v>
      </c>
      <c r="D2093">
        <v>0.90621368999999996</v>
      </c>
      <c r="E2093" s="6">
        <v>137.47678808292108</v>
      </c>
      <c r="F2093" s="9">
        <v>130.03575792832197</v>
      </c>
      <c r="G2093" s="9">
        <v>139.42650858410735</v>
      </c>
      <c r="H2093" s="9">
        <v>100.07007841827175</v>
      </c>
      <c r="I2093" s="9">
        <f t="shared" si="52"/>
        <v>124.58334741797192</v>
      </c>
    </row>
    <row r="2094" spans="1:9" x14ac:dyDescent="0.25">
      <c r="A2094" s="16"/>
      <c r="B2094" s="5">
        <f>DATE(YEAR(siječanj!B2094),MONTH(siječanj!B2094)+9,DAY(siječanj!B2094))</f>
        <v>44126</v>
      </c>
      <c r="C2094" s="8">
        <v>21.78125</v>
      </c>
      <c r="D2094">
        <v>0.90621368999999996</v>
      </c>
      <c r="E2094" s="6">
        <v>143.12497465869021</v>
      </c>
      <c r="F2094" s="9">
        <v>129.09772879479772</v>
      </c>
      <c r="G2094" s="9">
        <v>139.66541973570011</v>
      </c>
      <c r="H2094" s="9">
        <v>126.93781184961436</v>
      </c>
      <c r="I2094" s="9">
        <f t="shared" si="52"/>
        <v>129.70181141660814</v>
      </c>
    </row>
    <row r="2095" spans="1:9" x14ac:dyDescent="0.25">
      <c r="A2095" s="16"/>
      <c r="B2095" s="5">
        <f>DATE(YEAR(siječanj!B2095),MONTH(siječanj!B2095)+9,DAY(siječanj!B2095))</f>
        <v>44126</v>
      </c>
      <c r="C2095" s="8">
        <v>21.7916666666667</v>
      </c>
      <c r="D2095">
        <v>0.90621368999999996</v>
      </c>
      <c r="E2095" s="6">
        <v>148.70390813383344</v>
      </c>
      <c r="F2095" s="9">
        <v>127.1448995644472</v>
      </c>
      <c r="G2095" s="9">
        <v>139.03642589167353</v>
      </c>
      <c r="H2095" s="9">
        <v>150.54649575597625</v>
      </c>
      <c r="I2095" s="9">
        <f t="shared" si="52"/>
        <v>134.75751730738222</v>
      </c>
    </row>
    <row r="2096" spans="1:9" x14ac:dyDescent="0.25">
      <c r="A2096" s="16"/>
      <c r="B2096" s="5">
        <f>DATE(YEAR(siječanj!B2096),MONTH(siječanj!B2096)+9,DAY(siječanj!B2096))</f>
        <v>44126</v>
      </c>
      <c r="C2096" s="8">
        <v>21.8020833333333</v>
      </c>
      <c r="D2096">
        <v>0.90621368999999996</v>
      </c>
      <c r="E2096" s="6">
        <v>155.0623775548296</v>
      </c>
      <c r="F2096" s="9">
        <v>123.83783279185418</v>
      </c>
      <c r="G2096" s="9">
        <v>139.26592619447095</v>
      </c>
      <c r="H2096" s="9">
        <v>182.93197672679727</v>
      </c>
      <c r="I2096" s="9">
        <f t="shared" si="52"/>
        <v>140.5196493441353</v>
      </c>
    </row>
    <row r="2097" spans="1:9" x14ac:dyDescent="0.25">
      <c r="A2097" s="16"/>
      <c r="B2097" s="5">
        <f>DATE(YEAR(siječanj!B2097),MONTH(siječanj!B2097)+9,DAY(siječanj!B2097))</f>
        <v>44126</v>
      </c>
      <c r="C2097" s="8">
        <v>21.8125</v>
      </c>
      <c r="D2097">
        <v>0.90621368999999996</v>
      </c>
      <c r="E2097" s="6">
        <v>157.34276228268632</v>
      </c>
      <c r="F2097" s="9">
        <v>121.19297987503028</v>
      </c>
      <c r="G2097" s="9">
        <v>137.49858083016866</v>
      </c>
      <c r="H2097" s="9">
        <v>198.62199755395733</v>
      </c>
      <c r="I2097" s="9">
        <f t="shared" si="52"/>
        <v>142.586165202986</v>
      </c>
    </row>
    <row r="2098" spans="1:9" x14ac:dyDescent="0.25">
      <c r="A2098" s="16"/>
      <c r="B2098" s="5">
        <f>DATE(YEAR(siječanj!B2098),MONTH(siječanj!B2098)+9,DAY(siječanj!B2098))</f>
        <v>44126</v>
      </c>
      <c r="C2098" s="8">
        <v>21.8229166666667</v>
      </c>
      <c r="D2098">
        <v>0.90621368999999996</v>
      </c>
      <c r="E2098" s="6">
        <v>157.336142116291</v>
      </c>
      <c r="F2098" s="9">
        <v>116.51565749802337</v>
      </c>
      <c r="G2098" s="9">
        <v>132.73162673793666</v>
      </c>
      <c r="H2098" s="9">
        <v>216.50235771765676</v>
      </c>
      <c r="I2098" s="9">
        <f t="shared" si="52"/>
        <v>142.58016591756848</v>
      </c>
    </row>
    <row r="2099" spans="1:9" x14ac:dyDescent="0.25">
      <c r="A2099" s="16"/>
      <c r="B2099" s="5">
        <f>DATE(YEAR(siječanj!B2099),MONTH(siječanj!B2099)+9,DAY(siječanj!B2099))</f>
        <v>44126</v>
      </c>
      <c r="C2099" s="8">
        <v>21.8333333333333</v>
      </c>
      <c r="D2099">
        <v>0.90621368999999996</v>
      </c>
      <c r="E2099" s="6">
        <v>157.24475005777947</v>
      </c>
      <c r="F2099" s="9">
        <v>111.26601289412628</v>
      </c>
      <c r="G2099" s="9">
        <v>123.61534352960895</v>
      </c>
      <c r="H2099" s="9">
        <v>222.42084767268233</v>
      </c>
      <c r="I2099" s="9">
        <f t="shared" si="52"/>
        <v>142.49734518298803</v>
      </c>
    </row>
    <row r="2100" spans="1:9" x14ac:dyDescent="0.25">
      <c r="A2100" s="16"/>
      <c r="B2100" s="5">
        <f>DATE(YEAR(siječanj!B2100),MONTH(siječanj!B2100)+9,DAY(siječanj!B2100))</f>
        <v>44126</v>
      </c>
      <c r="C2100" s="8">
        <v>21.84375</v>
      </c>
      <c r="D2100">
        <v>0.90621368999999996</v>
      </c>
      <c r="E2100" s="6">
        <v>156.01733112775008</v>
      </c>
      <c r="F2100" s="9">
        <v>93.973180611381679</v>
      </c>
      <c r="G2100" s="9">
        <v>106.19204188571676</v>
      </c>
      <c r="H2100" s="9">
        <v>222.9611860188117</v>
      </c>
      <c r="I2100" s="9">
        <f t="shared" si="52"/>
        <v>141.38504134523026</v>
      </c>
    </row>
    <row r="2101" spans="1:9" x14ac:dyDescent="0.25">
      <c r="A2101" s="16"/>
      <c r="B2101" s="5">
        <f>DATE(YEAR(siječanj!B2101),MONTH(siječanj!B2101)+9,DAY(siječanj!B2101))</f>
        <v>44126</v>
      </c>
      <c r="C2101" s="8">
        <v>21.8541666666667</v>
      </c>
      <c r="D2101">
        <v>0.90621368999999996</v>
      </c>
      <c r="E2101" s="6">
        <v>155.61942319329478</v>
      </c>
      <c r="F2101" s="9">
        <v>87.524729124716302</v>
      </c>
      <c r="G2101" s="9">
        <v>100.15210294468601</v>
      </c>
      <c r="H2101" s="9">
        <v>223.05669095072713</v>
      </c>
      <c r="I2101" s="9">
        <f t="shared" si="52"/>
        <v>141.02445172766724</v>
      </c>
    </row>
    <row r="2102" spans="1:9" x14ac:dyDescent="0.25">
      <c r="A2102" s="16"/>
      <c r="B2102" s="5">
        <f>DATE(YEAR(siječanj!B2102),MONTH(siječanj!B2102)+9,DAY(siječanj!B2102))</f>
        <v>44126</v>
      </c>
      <c r="C2102" s="8">
        <v>21.8645833333333</v>
      </c>
      <c r="D2102">
        <v>0.90621368999999996</v>
      </c>
      <c r="E2102" s="6">
        <v>154.80787332318991</v>
      </c>
      <c r="F2102" s="9">
        <v>84.288823376942815</v>
      </c>
      <c r="G2102" s="9">
        <v>96.099341980030843</v>
      </c>
      <c r="H2102" s="9">
        <v>224.00390536734852</v>
      </c>
      <c r="I2102" s="9">
        <f t="shared" si="52"/>
        <v>140.28901412526048</v>
      </c>
    </row>
    <row r="2103" spans="1:9" x14ac:dyDescent="0.25">
      <c r="A2103" s="16"/>
      <c r="B2103" s="5">
        <f>DATE(YEAR(siječanj!B2103),MONTH(siječanj!B2103)+9,DAY(siječanj!B2103))</f>
        <v>44126</v>
      </c>
      <c r="C2103" s="8">
        <v>21.875</v>
      </c>
      <c r="D2103">
        <v>0.90621368999999996</v>
      </c>
      <c r="E2103" s="6">
        <v>151.77356161704074</v>
      </c>
      <c r="F2103" s="9">
        <v>81.626236464042066</v>
      </c>
      <c r="G2103" s="9">
        <v>88.964369515268999</v>
      </c>
      <c r="H2103" s="9">
        <v>225.40249324014036</v>
      </c>
      <c r="I2103" s="9">
        <f t="shared" si="52"/>
        <v>137.53927931742086</v>
      </c>
    </row>
    <row r="2104" spans="1:9" x14ac:dyDescent="0.25">
      <c r="A2104" s="16"/>
      <c r="B2104" s="5">
        <f>DATE(YEAR(siječanj!B2104),MONTH(siječanj!B2104)+9,DAY(siječanj!B2104))</f>
        <v>44126</v>
      </c>
      <c r="C2104" s="8">
        <v>21.8854166666667</v>
      </c>
      <c r="D2104">
        <v>0.90621368999999996</v>
      </c>
      <c r="E2104" s="6">
        <v>156.94943002243949</v>
      </c>
      <c r="F2104" s="9">
        <v>77.480286977867607</v>
      </c>
      <c r="G2104" s="9">
        <v>73.59362415808296</v>
      </c>
      <c r="H2104" s="9">
        <v>231.42827235437153</v>
      </c>
      <c r="I2104" s="9">
        <f t="shared" si="52"/>
        <v>142.22972212403167</v>
      </c>
    </row>
    <row r="2105" spans="1:9" x14ac:dyDescent="0.25">
      <c r="A2105" s="16"/>
      <c r="B2105" s="5">
        <f>DATE(YEAR(siječanj!B2105),MONTH(siječanj!B2105)+9,DAY(siječanj!B2105))</f>
        <v>44126</v>
      </c>
      <c r="C2105" s="8">
        <v>21.8958333333333</v>
      </c>
      <c r="D2105">
        <v>0.90621368999999996</v>
      </c>
      <c r="E2105" s="6">
        <v>159.13659143490077</v>
      </c>
      <c r="F2105" s="9">
        <v>73.46184303475269</v>
      </c>
      <c r="G2105" s="9">
        <v>63.600992275728458</v>
      </c>
      <c r="H2105" s="9">
        <v>235.4688230275691</v>
      </c>
      <c r="I2105" s="9">
        <f t="shared" si="52"/>
        <v>144.21175773824382</v>
      </c>
    </row>
    <row r="2106" spans="1:9" x14ac:dyDescent="0.25">
      <c r="A2106" s="16"/>
      <c r="B2106" s="5">
        <f>DATE(YEAR(siječanj!B2106),MONTH(siječanj!B2106)+9,DAY(siječanj!B2106))</f>
        <v>44126</v>
      </c>
      <c r="C2106" s="8">
        <v>21.90625</v>
      </c>
      <c r="D2106">
        <v>0.90621368999999996</v>
      </c>
      <c r="E2106" s="6">
        <v>155.81413861527665</v>
      </c>
      <c r="F2106" s="9">
        <v>71.909642176231714</v>
      </c>
      <c r="G2106" s="9">
        <v>60.037121896125626</v>
      </c>
      <c r="H2106" s="9">
        <v>236.78521713516906</v>
      </c>
      <c r="I2106" s="9">
        <f t="shared" si="52"/>
        <v>141.20090550872135</v>
      </c>
    </row>
    <row r="2107" spans="1:9" x14ac:dyDescent="0.25">
      <c r="A2107" s="16"/>
      <c r="B2107" s="5">
        <f>DATE(YEAR(siječanj!B2107),MONTH(siječanj!B2107)+9,DAY(siječanj!B2107))</f>
        <v>44126</v>
      </c>
      <c r="C2107" s="8">
        <v>21.9166666666667</v>
      </c>
      <c r="D2107">
        <v>0.90621368999999996</v>
      </c>
      <c r="E2107" s="6">
        <v>150.82806937348687</v>
      </c>
      <c r="F2107" s="9">
        <v>71.332457466845938</v>
      </c>
      <c r="G2107" s="9">
        <v>57.414834027295242</v>
      </c>
      <c r="H2107" s="9">
        <v>235.12664815193085</v>
      </c>
      <c r="I2107" s="9">
        <f t="shared" si="52"/>
        <v>136.68246130252351</v>
      </c>
    </row>
    <row r="2108" spans="1:9" x14ac:dyDescent="0.25">
      <c r="A2108" s="16"/>
      <c r="B2108" s="5">
        <f>DATE(YEAR(siječanj!B2108),MONTH(siječanj!B2108)+9,DAY(siječanj!B2108))</f>
        <v>44126</v>
      </c>
      <c r="C2108" s="8">
        <v>21.9270833333333</v>
      </c>
      <c r="D2108">
        <v>0.90621368999999996</v>
      </c>
      <c r="E2108" s="6">
        <v>143.693139136122</v>
      </c>
      <c r="F2108" s="9">
        <v>70.153707319726763</v>
      </c>
      <c r="G2108" s="9">
        <v>55.011002258326322</v>
      </c>
      <c r="H2108" s="9">
        <v>236.48927475838136</v>
      </c>
      <c r="I2108" s="9">
        <f t="shared" si="52"/>
        <v>130.21668984422851</v>
      </c>
    </row>
    <row r="2109" spans="1:9" x14ac:dyDescent="0.25">
      <c r="A2109" s="16"/>
      <c r="B2109" s="5">
        <f>DATE(YEAR(siječanj!B2109),MONTH(siječanj!B2109)+9,DAY(siječanj!B2109))</f>
        <v>44126</v>
      </c>
      <c r="C2109" s="8">
        <v>21.9375</v>
      </c>
      <c r="D2109">
        <v>0.90621368999999996</v>
      </c>
      <c r="E2109" s="6">
        <v>133.73925793815459</v>
      </c>
      <c r="F2109" s="9">
        <v>66.988448218459197</v>
      </c>
      <c r="G2109" s="9">
        <v>53.129358222578219</v>
      </c>
      <c r="H2109" s="9">
        <v>235.82546747212328</v>
      </c>
      <c r="I2109" s="9">
        <f t="shared" si="52"/>
        <v>121.19634643399687</v>
      </c>
    </row>
    <row r="2110" spans="1:9" x14ac:dyDescent="0.25">
      <c r="A2110" s="16"/>
      <c r="B2110" s="5">
        <f>DATE(YEAR(siječanj!B2110),MONTH(siječanj!B2110)+9,DAY(siječanj!B2110))</f>
        <v>44126</v>
      </c>
      <c r="C2110" s="8">
        <v>21.9479166666667</v>
      </c>
      <c r="D2110">
        <v>0.90621368999999996</v>
      </c>
      <c r="E2110" s="6">
        <v>121.64685469520231</v>
      </c>
      <c r="F2110" s="9">
        <v>64.997112949040428</v>
      </c>
      <c r="G2110" s="9">
        <v>52.190773538692824</v>
      </c>
      <c r="H2110" s="9">
        <v>234.09851092557545</v>
      </c>
      <c r="I2110" s="9">
        <f t="shared" si="52"/>
        <v>110.2380450702331</v>
      </c>
    </row>
    <row r="2111" spans="1:9" x14ac:dyDescent="0.25">
      <c r="A2111" s="16"/>
      <c r="B2111" s="5">
        <f>DATE(YEAR(siječanj!B2111),MONTH(siječanj!B2111)+9,DAY(siječanj!B2111))</f>
        <v>44126</v>
      </c>
      <c r="C2111" s="8">
        <v>21.9583333333333</v>
      </c>
      <c r="D2111">
        <v>0.90621368999999996</v>
      </c>
      <c r="E2111" s="6">
        <v>110.2140356298067</v>
      </c>
      <c r="F2111" s="9">
        <v>62.900289939531717</v>
      </c>
      <c r="G2111" s="9">
        <v>51.216816905433333</v>
      </c>
      <c r="H2111" s="9">
        <v>233.94016939803598</v>
      </c>
      <c r="I2111" s="9">
        <f t="shared" si="52"/>
        <v>99.877467917878604</v>
      </c>
    </row>
    <row r="2112" spans="1:9" x14ac:dyDescent="0.25">
      <c r="A2112" s="16"/>
      <c r="B2112" s="5">
        <f>DATE(YEAR(siječanj!B2112),MONTH(siječanj!B2112)+9,DAY(siječanj!B2112))</f>
        <v>44126</v>
      </c>
      <c r="C2112" s="8">
        <v>21.96875</v>
      </c>
      <c r="D2112">
        <v>0.90621368999999996</v>
      </c>
      <c r="E2112" s="6">
        <v>100.18530291731125</v>
      </c>
      <c r="F2112" s="9">
        <v>61.094496553834546</v>
      </c>
      <c r="G2112" s="9">
        <v>50.839656572539411</v>
      </c>
      <c r="H2112" s="9">
        <v>233.87870435857616</v>
      </c>
      <c r="I2112" s="9">
        <f t="shared" si="52"/>
        <v>90.789293040464386</v>
      </c>
    </row>
    <row r="2113" spans="1:9" x14ac:dyDescent="0.25">
      <c r="A2113" s="16"/>
      <c r="B2113" s="5">
        <f>DATE(YEAR(siječanj!B2113),MONTH(siječanj!B2113)+9,DAY(siječanj!B2113))</f>
        <v>44126</v>
      </c>
      <c r="C2113" s="8">
        <v>21.9791666666667</v>
      </c>
      <c r="D2113">
        <v>0.90621368999999996</v>
      </c>
      <c r="E2113" s="6">
        <v>91.19790974263158</v>
      </c>
      <c r="F2113" s="9">
        <v>60.65753217644717</v>
      </c>
      <c r="G2113" s="9">
        <v>51.00727803628542</v>
      </c>
      <c r="H2113" s="9">
        <v>233.63958743619904</v>
      </c>
      <c r="I2113" s="9">
        <f t="shared" si="52"/>
        <v>82.644794308157117</v>
      </c>
    </row>
    <row r="2114" spans="1:9" ht="15.75" thickBot="1" x14ac:dyDescent="0.3">
      <c r="A2114" s="16"/>
      <c r="B2114" s="5">
        <f>DATE(YEAR(siječanj!B2114),MONTH(siječanj!B2114)+9,DAY(siječanj!B2114))</f>
        <v>44126</v>
      </c>
      <c r="C2114" s="8">
        <v>21.9895833333333</v>
      </c>
      <c r="D2114">
        <v>0.90621368999999996</v>
      </c>
      <c r="E2114" s="6">
        <v>83.40077036164304</v>
      </c>
      <c r="F2114" s="9">
        <v>58.737088686949406</v>
      </c>
      <c r="G2114" s="9">
        <v>49.888791633935988</v>
      </c>
      <c r="H2114" s="9">
        <v>234.63890604636086</v>
      </c>
      <c r="I2114" s="9">
        <f t="shared" si="52"/>
        <v>75.57891985826717</v>
      </c>
    </row>
    <row r="2115" spans="1:9" x14ac:dyDescent="0.25">
      <c r="A2115" s="15">
        <f t="shared" ref="A2115" si="53">A2019+1</f>
        <v>297</v>
      </c>
      <c r="B2115" s="5">
        <f>DATE(YEAR(siječanj!B2115),MONTH(siječanj!B2115)+9,DAY(siječanj!B2115))</f>
        <v>44127</v>
      </c>
      <c r="C2115" s="8">
        <v>22</v>
      </c>
      <c r="D2115">
        <v>0.90644716999999997</v>
      </c>
      <c r="E2115" s="6">
        <v>76.022593926872304</v>
      </c>
      <c r="F2115" s="9">
        <v>57.921224402900727</v>
      </c>
      <c r="G2115" s="9">
        <v>49.387861583473814</v>
      </c>
      <c r="H2115" s="9">
        <v>235.49959987137262</v>
      </c>
      <c r="I2115" s="9">
        <f t="shared" si="52"/>
        <v>68.91046512107259</v>
      </c>
    </row>
    <row r="2116" spans="1:9" x14ac:dyDescent="0.25">
      <c r="A2116" s="16"/>
      <c r="B2116" s="5">
        <f>DATE(YEAR(siječanj!B2116),MONTH(siječanj!B2116)+9,DAY(siječanj!B2116))</f>
        <v>44127</v>
      </c>
      <c r="C2116" s="8">
        <v>22.0104166666667</v>
      </c>
      <c r="D2116">
        <v>0.90644716999999997</v>
      </c>
      <c r="E2116" s="6">
        <v>70.436163651310636</v>
      </c>
      <c r="F2116" s="9">
        <v>57.639019582031572</v>
      </c>
      <c r="G2116" s="9">
        <v>49.768232440477028</v>
      </c>
      <c r="H2116" s="9">
        <v>235.55440534328429</v>
      </c>
      <c r="I2116" s="9">
        <f t="shared" ref="I2116:I2179" si="54">D2116*E2116</f>
        <v>63.846661207387392</v>
      </c>
    </row>
    <row r="2117" spans="1:9" x14ac:dyDescent="0.25">
      <c r="A2117" s="16"/>
      <c r="B2117" s="5">
        <f>DATE(YEAR(siječanj!B2117),MONTH(siječanj!B2117)+9,DAY(siječanj!B2117))</f>
        <v>44127</v>
      </c>
      <c r="C2117" s="8">
        <v>22.0208333333333</v>
      </c>
      <c r="D2117">
        <v>0.90644716999999997</v>
      </c>
      <c r="E2117" s="6">
        <v>66.164514611944881</v>
      </c>
      <c r="F2117" s="9">
        <v>57.150010567619262</v>
      </c>
      <c r="G2117" s="9">
        <v>48.853915305702728</v>
      </c>
      <c r="H2117" s="9">
        <v>235.78872331315662</v>
      </c>
      <c r="I2117" s="9">
        <f t="shared" si="54"/>
        <v>59.974637024421085</v>
      </c>
    </row>
    <row r="2118" spans="1:9" x14ac:dyDescent="0.25">
      <c r="A2118" s="16"/>
      <c r="B2118" s="5">
        <f>DATE(YEAR(siječanj!B2118),MONTH(siječanj!B2118)+9,DAY(siječanj!B2118))</f>
        <v>44127</v>
      </c>
      <c r="C2118" s="8">
        <v>22.03125</v>
      </c>
      <c r="D2118">
        <v>0.90644716999999997</v>
      </c>
      <c r="E2118" s="6">
        <v>62.723478283884916</v>
      </c>
      <c r="F2118" s="9">
        <v>56.682336197478854</v>
      </c>
      <c r="G2118" s="9">
        <v>49.101715595923103</v>
      </c>
      <c r="H2118" s="9">
        <v>235.57361310586259</v>
      </c>
      <c r="I2118" s="9">
        <f t="shared" si="54"/>
        <v>56.855519382983935</v>
      </c>
    </row>
    <row r="2119" spans="1:9" x14ac:dyDescent="0.25">
      <c r="A2119" s="16"/>
      <c r="B2119" s="5">
        <f>DATE(YEAR(siječanj!B2119),MONTH(siječanj!B2119)+9,DAY(siječanj!B2119))</f>
        <v>44127</v>
      </c>
      <c r="C2119" s="8">
        <v>22.0416666666667</v>
      </c>
      <c r="D2119">
        <v>0.90644716999999997</v>
      </c>
      <c r="E2119" s="6">
        <v>59.476391310237069</v>
      </c>
      <c r="F2119" s="9">
        <v>56.280538418702029</v>
      </c>
      <c r="G2119" s="9">
        <v>48.820846907377046</v>
      </c>
      <c r="H2119" s="9">
        <v>235.46600521174591</v>
      </c>
      <c r="I2119" s="9">
        <f t="shared" si="54"/>
        <v>53.912206584976978</v>
      </c>
    </row>
    <row r="2120" spans="1:9" x14ac:dyDescent="0.25">
      <c r="A2120" s="16"/>
      <c r="B2120" s="5">
        <f>DATE(YEAR(siječanj!B2120),MONTH(siječanj!B2120)+9,DAY(siječanj!B2120))</f>
        <v>44127</v>
      </c>
      <c r="C2120" s="8">
        <v>22.0520833333333</v>
      </c>
      <c r="D2120">
        <v>0.90644716999999997</v>
      </c>
      <c r="E2120" s="6">
        <v>57.85664114124404</v>
      </c>
      <c r="F2120" s="9">
        <v>55.43720713642422</v>
      </c>
      <c r="G2120" s="9">
        <v>47.169164687267077</v>
      </c>
      <c r="H2120" s="9">
        <v>235.77272082852775</v>
      </c>
      <c r="I2120" s="9">
        <f t="shared" si="54"/>
        <v>52.443988628186226</v>
      </c>
    </row>
    <row r="2121" spans="1:9" x14ac:dyDescent="0.25">
      <c r="A2121" s="16"/>
      <c r="B2121" s="5">
        <f>DATE(YEAR(siječanj!B2121),MONTH(siječanj!B2121)+9,DAY(siječanj!B2121))</f>
        <v>44127</v>
      </c>
      <c r="C2121" s="8">
        <v>22.0625</v>
      </c>
      <c r="D2121">
        <v>0.90644716999999997</v>
      </c>
      <c r="E2121" s="6">
        <v>55.898847861890204</v>
      </c>
      <c r="F2121" s="9">
        <v>55.053259892560902</v>
      </c>
      <c r="G2121" s="9">
        <v>47.312502549281447</v>
      </c>
      <c r="H2121" s="9">
        <v>235.30992371393526</v>
      </c>
      <c r="I2121" s="9">
        <f t="shared" si="54"/>
        <v>50.669352450670921</v>
      </c>
    </row>
    <row r="2122" spans="1:9" x14ac:dyDescent="0.25">
      <c r="A2122" s="16"/>
      <c r="B2122" s="5">
        <f>DATE(YEAR(siječanj!B2122),MONTH(siječanj!B2122)+9,DAY(siječanj!B2122))</f>
        <v>44127</v>
      </c>
      <c r="C2122" s="8">
        <v>22.0729166666667</v>
      </c>
      <c r="D2122">
        <v>0.90644716999999997</v>
      </c>
      <c r="E2122" s="6">
        <v>54.696866126538417</v>
      </c>
      <c r="F2122" s="9">
        <v>55.116452072100486</v>
      </c>
      <c r="G2122" s="9">
        <v>46.84749023729195</v>
      </c>
      <c r="H2122" s="9">
        <v>235.54593496302266</v>
      </c>
      <c r="I2122" s="9">
        <f t="shared" si="54"/>
        <v>49.579819508269608</v>
      </c>
    </row>
    <row r="2123" spans="1:9" x14ac:dyDescent="0.25">
      <c r="A2123" s="16"/>
      <c r="B2123" s="5">
        <f>DATE(YEAR(siječanj!B2123),MONTH(siječanj!B2123)+9,DAY(siječanj!B2123))</f>
        <v>44127</v>
      </c>
      <c r="C2123" s="8">
        <v>22.0833333333333</v>
      </c>
      <c r="D2123">
        <v>0.90644716999999997</v>
      </c>
      <c r="E2123" s="6">
        <v>53.583388888304462</v>
      </c>
      <c r="F2123" s="9">
        <v>55.138204648752172</v>
      </c>
      <c r="G2123" s="9">
        <v>47.491830386560949</v>
      </c>
      <c r="H2123" s="9">
        <v>235.65176989419649</v>
      </c>
      <c r="I2123" s="9">
        <f t="shared" si="54"/>
        <v>48.570511216813024</v>
      </c>
    </row>
    <row r="2124" spans="1:9" x14ac:dyDescent="0.25">
      <c r="A2124" s="16"/>
      <c r="B2124" s="5">
        <f>DATE(YEAR(siječanj!B2124),MONTH(siječanj!B2124)+9,DAY(siječanj!B2124))</f>
        <v>44127</v>
      </c>
      <c r="C2124" s="8">
        <v>22.09375</v>
      </c>
      <c r="D2124">
        <v>0.90644716999999997</v>
      </c>
      <c r="E2124" s="6">
        <v>52.606452335173607</v>
      </c>
      <c r="F2124" s="9">
        <v>55.21657902570356</v>
      </c>
      <c r="G2124" s="9">
        <v>47.53193384584111</v>
      </c>
      <c r="H2124" s="9">
        <v>235.85402811224824</v>
      </c>
      <c r="I2124" s="9">
        <f t="shared" si="54"/>
        <v>47.684969842958004</v>
      </c>
    </row>
    <row r="2125" spans="1:9" x14ac:dyDescent="0.25">
      <c r="A2125" s="16"/>
      <c r="B2125" s="5">
        <f>DATE(YEAR(siječanj!B2125),MONTH(siječanj!B2125)+9,DAY(siječanj!B2125))</f>
        <v>44127</v>
      </c>
      <c r="C2125" s="8">
        <v>22.1041666666667</v>
      </c>
      <c r="D2125">
        <v>0.90644716999999997</v>
      </c>
      <c r="E2125" s="6">
        <v>52.703341125938216</v>
      </c>
      <c r="F2125" s="9">
        <v>56.106336969362658</v>
      </c>
      <c r="G2125" s="9">
        <v>48.84199623494699</v>
      </c>
      <c r="H2125" s="9">
        <v>235.5398511104076</v>
      </c>
      <c r="I2125" s="9">
        <f t="shared" si="54"/>
        <v>47.77279441315131</v>
      </c>
    </row>
    <row r="2126" spans="1:9" x14ac:dyDescent="0.25">
      <c r="A2126" s="16"/>
      <c r="B2126" s="5">
        <f>DATE(YEAR(siječanj!B2126),MONTH(siječanj!B2126)+9,DAY(siječanj!B2126))</f>
        <v>44127</v>
      </c>
      <c r="C2126" s="8">
        <v>22.1145833333333</v>
      </c>
      <c r="D2126">
        <v>0.90644716999999997</v>
      </c>
      <c r="E2126" s="6">
        <v>52.221642576640278</v>
      </c>
      <c r="F2126" s="9">
        <v>56.031752113893361</v>
      </c>
      <c r="G2126" s="9">
        <v>48.378717605976505</v>
      </c>
      <c r="H2126" s="9">
        <v>235.35319795439247</v>
      </c>
      <c r="I2126" s="9">
        <f t="shared" si="54"/>
        <v>47.336160126347089</v>
      </c>
    </row>
    <row r="2127" spans="1:9" x14ac:dyDescent="0.25">
      <c r="A2127" s="16"/>
      <c r="B2127" s="5">
        <f>DATE(YEAR(siječanj!B2127),MONTH(siječanj!B2127)+9,DAY(siječanj!B2127))</f>
        <v>44127</v>
      </c>
      <c r="C2127" s="8">
        <v>22.125</v>
      </c>
      <c r="D2127">
        <v>0.90644716999999997</v>
      </c>
      <c r="E2127" s="6">
        <v>52.542680171593155</v>
      </c>
      <c r="F2127" s="9">
        <v>55.516015520077687</v>
      </c>
      <c r="G2127" s="9">
        <v>47.887543535651432</v>
      </c>
      <c r="H2127" s="9">
        <v>235.39877605062873</v>
      </c>
      <c r="I2127" s="9">
        <f t="shared" si="54"/>
        <v>47.62716374575573</v>
      </c>
    </row>
    <row r="2128" spans="1:9" x14ac:dyDescent="0.25">
      <c r="A2128" s="16"/>
      <c r="B2128" s="5">
        <f>DATE(YEAR(siječanj!B2128),MONTH(siječanj!B2128)+9,DAY(siječanj!B2128))</f>
        <v>44127</v>
      </c>
      <c r="C2128" s="8">
        <v>22.1354166666667</v>
      </c>
      <c r="D2128">
        <v>0.90644716999999997</v>
      </c>
      <c r="E2128" s="6">
        <v>53.013133520263452</v>
      </c>
      <c r="F2128" s="9">
        <v>55.293828200093991</v>
      </c>
      <c r="G2128" s="9">
        <v>48.20296548992372</v>
      </c>
      <c r="H2128" s="9">
        <v>235.16320605018385</v>
      </c>
      <c r="I2128" s="9">
        <f t="shared" si="54"/>
        <v>48.053604852274944</v>
      </c>
    </row>
    <row r="2129" spans="1:9" x14ac:dyDescent="0.25">
      <c r="A2129" s="16"/>
      <c r="B2129" s="5">
        <f>DATE(YEAR(siječanj!B2129),MONTH(siječanj!B2129)+9,DAY(siječanj!B2129))</f>
        <v>44127</v>
      </c>
      <c r="C2129" s="8">
        <v>22.1458333333333</v>
      </c>
      <c r="D2129">
        <v>0.90644716999999997</v>
      </c>
      <c r="E2129" s="6">
        <v>53.51853771460322</v>
      </c>
      <c r="F2129" s="9">
        <v>55.116146659976799</v>
      </c>
      <c r="G2129" s="9">
        <v>47.387392037285764</v>
      </c>
      <c r="H2129" s="9">
        <v>234.86782444763034</v>
      </c>
      <c r="I2129" s="9">
        <f t="shared" si="54"/>
        <v>48.511727053940355</v>
      </c>
    </row>
    <row r="2130" spans="1:9" x14ac:dyDescent="0.25">
      <c r="A2130" s="16"/>
      <c r="B2130" s="5">
        <f>DATE(YEAR(siječanj!B2130),MONTH(siječanj!B2130)+9,DAY(siječanj!B2130))</f>
        <v>44127</v>
      </c>
      <c r="C2130" s="8">
        <v>22.15625</v>
      </c>
      <c r="D2130">
        <v>0.90644716999999997</v>
      </c>
      <c r="E2130" s="6">
        <v>54.183953285374514</v>
      </c>
      <c r="F2130" s="9">
        <v>54.54212055492286</v>
      </c>
      <c r="G2130" s="9">
        <v>47.325669711284668</v>
      </c>
      <c r="H2130" s="9">
        <v>234.95266570467729</v>
      </c>
      <c r="I2130" s="9">
        <f t="shared" si="54"/>
        <v>49.11489111493993</v>
      </c>
    </row>
    <row r="2131" spans="1:9" x14ac:dyDescent="0.25">
      <c r="A2131" s="16"/>
      <c r="B2131" s="5">
        <f>DATE(YEAR(siječanj!B2131),MONTH(siječanj!B2131)+9,DAY(siječanj!B2131))</f>
        <v>44127</v>
      </c>
      <c r="C2131" s="8">
        <v>22.1666666666667</v>
      </c>
      <c r="D2131">
        <v>0.90644716999999997</v>
      </c>
      <c r="E2131" s="6">
        <v>56.870658870147146</v>
      </c>
      <c r="F2131" s="9">
        <v>54.734429728332522</v>
      </c>
      <c r="G2131" s="9">
        <v>47.691549065089575</v>
      </c>
      <c r="H2131" s="9">
        <v>235.0244199054851</v>
      </c>
      <c r="I2131" s="9">
        <f t="shared" si="54"/>
        <v>51.550247788880277</v>
      </c>
    </row>
    <row r="2132" spans="1:9" x14ac:dyDescent="0.25">
      <c r="A2132" s="16"/>
      <c r="B2132" s="5">
        <f>DATE(YEAR(siječanj!B2132),MONTH(siječanj!B2132)+9,DAY(siječanj!B2132))</f>
        <v>44127</v>
      </c>
      <c r="C2132" s="8">
        <v>22.1770833333333</v>
      </c>
      <c r="D2132">
        <v>0.90644716999999997</v>
      </c>
      <c r="E2132" s="6">
        <v>59.162801155678792</v>
      </c>
      <c r="F2132" s="9">
        <v>54.797754521031081</v>
      </c>
      <c r="G2132" s="9">
        <v>49.110363945242504</v>
      </c>
      <c r="H2132" s="9">
        <v>234.24733721997291</v>
      </c>
      <c r="I2132" s="9">
        <f t="shared" si="54"/>
        <v>53.62795367683777</v>
      </c>
    </row>
    <row r="2133" spans="1:9" x14ac:dyDescent="0.25">
      <c r="A2133" s="16"/>
      <c r="B2133" s="5">
        <f>DATE(YEAR(siječanj!B2133),MONTH(siječanj!B2133)+9,DAY(siječanj!B2133))</f>
        <v>44127</v>
      </c>
      <c r="C2133" s="8">
        <v>22.1875</v>
      </c>
      <c r="D2133">
        <v>0.90644716999999997</v>
      </c>
      <c r="E2133" s="6">
        <v>62.959807167552057</v>
      </c>
      <c r="F2133" s="9">
        <v>54.66165725270249</v>
      </c>
      <c r="G2133" s="9">
        <v>47.455671858780072</v>
      </c>
      <c r="H2133" s="9">
        <v>225.46915863888364</v>
      </c>
      <c r="I2133" s="9">
        <f t="shared" si="54"/>
        <v>57.069739030773277</v>
      </c>
    </row>
    <row r="2134" spans="1:9" x14ac:dyDescent="0.25">
      <c r="A2134" s="16"/>
      <c r="B2134" s="5">
        <f>DATE(YEAR(siječanj!B2134),MONTH(siječanj!B2134)+9,DAY(siječanj!B2134))</f>
        <v>44127</v>
      </c>
      <c r="C2134" s="8">
        <v>22.1979166666667</v>
      </c>
      <c r="D2134">
        <v>0.90644716999999997</v>
      </c>
      <c r="E2134" s="6">
        <v>67.539297893101519</v>
      </c>
      <c r="F2134" s="9">
        <v>55.43503308433322</v>
      </c>
      <c r="G2134" s="9">
        <v>46.967668181012925</v>
      </c>
      <c r="H2134" s="9">
        <v>206.38368767364415</v>
      </c>
      <c r="I2134" s="9">
        <f t="shared" si="54"/>
        <v>61.220805438988833</v>
      </c>
    </row>
    <row r="2135" spans="1:9" x14ac:dyDescent="0.25">
      <c r="A2135" s="16"/>
      <c r="B2135" s="5">
        <f>DATE(YEAR(siječanj!B2135),MONTH(siječanj!B2135)+9,DAY(siječanj!B2135))</f>
        <v>44127</v>
      </c>
      <c r="C2135" s="8">
        <v>22.2083333333333</v>
      </c>
      <c r="D2135">
        <v>0.90644716999999997</v>
      </c>
      <c r="E2135" s="6">
        <v>73.639386346186839</v>
      </c>
      <c r="F2135" s="9">
        <v>56.219198804807448</v>
      </c>
      <c r="G2135" s="9">
        <v>47.994843264539028</v>
      </c>
      <c r="H2135" s="9">
        <v>191.76768994747425</v>
      </c>
      <c r="I2135" s="9">
        <f t="shared" si="54"/>
        <v>66.750213354037697</v>
      </c>
    </row>
    <row r="2136" spans="1:9" x14ac:dyDescent="0.25">
      <c r="A2136" s="16"/>
      <c r="B2136" s="5">
        <f>DATE(YEAR(siječanj!B2136),MONTH(siječanj!B2136)+9,DAY(siječanj!B2136))</f>
        <v>44127</v>
      </c>
      <c r="C2136" s="8">
        <v>22.21875</v>
      </c>
      <c r="D2136">
        <v>0.90644716999999997</v>
      </c>
      <c r="E2136" s="6">
        <v>79.85526058155763</v>
      </c>
      <c r="F2136" s="9">
        <v>61.042005854365797</v>
      </c>
      <c r="G2136" s="9">
        <v>48.024953967529029</v>
      </c>
      <c r="H2136" s="9">
        <v>168.95034314947551</v>
      </c>
      <c r="I2136" s="9">
        <f t="shared" si="54"/>
        <v>72.384574963765459</v>
      </c>
    </row>
    <row r="2137" spans="1:9" x14ac:dyDescent="0.25">
      <c r="A2137" s="16"/>
      <c r="B2137" s="5">
        <f>DATE(YEAR(siječanj!B2137),MONTH(siječanj!B2137)+9,DAY(siječanj!B2137))</f>
        <v>44127</v>
      </c>
      <c r="C2137" s="8">
        <v>22.2291666666667</v>
      </c>
      <c r="D2137">
        <v>0.90644716999999997</v>
      </c>
      <c r="E2137" s="6">
        <v>84.728727762598581</v>
      </c>
      <c r="F2137" s="9">
        <v>66.716494796636496</v>
      </c>
      <c r="G2137" s="9">
        <v>50.414410614798598</v>
      </c>
      <c r="H2137" s="9">
        <v>142.82326697958948</v>
      </c>
      <c r="I2137" s="9">
        <f t="shared" si="54"/>
        <v>76.802115498107909</v>
      </c>
    </row>
    <row r="2138" spans="1:9" x14ac:dyDescent="0.25">
      <c r="A2138" s="16"/>
      <c r="B2138" s="5">
        <f>DATE(YEAR(siječanj!B2138),MONTH(siječanj!B2138)+9,DAY(siječanj!B2138))</f>
        <v>44127</v>
      </c>
      <c r="C2138" s="8">
        <v>22.2395833333333</v>
      </c>
      <c r="D2138">
        <v>0.90644716999999997</v>
      </c>
      <c r="E2138" s="6">
        <v>90.289692214668833</v>
      </c>
      <c r="F2138" s="9">
        <v>68.203124475917591</v>
      </c>
      <c r="G2138" s="9">
        <v>53.875038565356952</v>
      </c>
      <c r="H2138" s="9">
        <v>112.43556065273901</v>
      </c>
      <c r="I2138" s="9">
        <f t="shared" si="54"/>
        <v>81.842835988157589</v>
      </c>
    </row>
    <row r="2139" spans="1:9" x14ac:dyDescent="0.25">
      <c r="A2139" s="16"/>
      <c r="B2139" s="5">
        <f>DATE(YEAR(siječanj!B2139),MONTH(siječanj!B2139)+9,DAY(siječanj!B2139))</f>
        <v>44127</v>
      </c>
      <c r="C2139" s="8">
        <v>22.25</v>
      </c>
      <c r="D2139">
        <v>0.90644716999999997</v>
      </c>
      <c r="E2139" s="6">
        <v>95.320006794614173</v>
      </c>
      <c r="F2139" s="9">
        <v>72.702283083138298</v>
      </c>
      <c r="G2139" s="9">
        <v>65.200354992322417</v>
      </c>
      <c r="H2139" s="9">
        <v>66.196761807466387</v>
      </c>
      <c r="I2139" s="9">
        <f t="shared" si="54"/>
        <v>86.402550403358788</v>
      </c>
    </row>
    <row r="2140" spans="1:9" x14ac:dyDescent="0.25">
      <c r="A2140" s="16"/>
      <c r="B2140" s="5">
        <f>DATE(YEAR(siječanj!B2140),MONTH(siječanj!B2140)+9,DAY(siječanj!B2140))</f>
        <v>44127</v>
      </c>
      <c r="C2140" s="8">
        <v>22.2604166666667</v>
      </c>
      <c r="D2140">
        <v>0.90644716999999997</v>
      </c>
      <c r="E2140" s="6">
        <v>98.36421913434198</v>
      </c>
      <c r="F2140" s="9">
        <v>90.036932715344847</v>
      </c>
      <c r="G2140" s="9">
        <v>83.559612703485499</v>
      </c>
      <c r="H2140" s="9">
        <v>34.612257683975173</v>
      </c>
      <c r="I2140" s="9">
        <f t="shared" si="54"/>
        <v>89.161968063584141</v>
      </c>
    </row>
    <row r="2141" spans="1:9" x14ac:dyDescent="0.25">
      <c r="A2141" s="16"/>
      <c r="B2141" s="5">
        <f>DATE(YEAR(siječanj!B2141),MONTH(siječanj!B2141)+9,DAY(siječanj!B2141))</f>
        <v>44127</v>
      </c>
      <c r="C2141" s="8">
        <v>22.2708333333333</v>
      </c>
      <c r="D2141">
        <v>0.90644716999999997</v>
      </c>
      <c r="E2141" s="6">
        <v>100.52795329229581</v>
      </c>
      <c r="F2141" s="9">
        <v>100.07737235594099</v>
      </c>
      <c r="G2141" s="9">
        <v>95.458677880866972</v>
      </c>
      <c r="H2141" s="9">
        <v>18.517753290249299</v>
      </c>
      <c r="I2141" s="9">
        <f t="shared" si="54"/>
        <v>91.123278767693719</v>
      </c>
    </row>
    <row r="2142" spans="1:9" x14ac:dyDescent="0.25">
      <c r="A2142" s="16"/>
      <c r="B2142" s="5">
        <f>DATE(YEAR(siječanj!B2142),MONTH(siječanj!B2142)+9,DAY(siječanj!B2142))</f>
        <v>44127</v>
      </c>
      <c r="C2142" s="8">
        <v>22.28125</v>
      </c>
      <c r="D2142">
        <v>0.90644716999999997</v>
      </c>
      <c r="E2142" s="6">
        <v>101.47686026229785</v>
      </c>
      <c r="F2142" s="9">
        <v>109.94228441560809</v>
      </c>
      <c r="G2142" s="9">
        <v>103.81451233551321</v>
      </c>
      <c r="H2142" s="9">
        <v>11.911700337625042</v>
      </c>
      <c r="I2142" s="9">
        <f t="shared" si="54"/>
        <v>91.983412805245337</v>
      </c>
    </row>
    <row r="2143" spans="1:9" x14ac:dyDescent="0.25">
      <c r="A2143" s="16"/>
      <c r="B2143" s="5">
        <f>DATE(YEAR(siječanj!B2143),MONTH(siječanj!B2143)+9,DAY(siječanj!B2143))</f>
        <v>44127</v>
      </c>
      <c r="C2143" s="8">
        <v>22.2916666666667</v>
      </c>
      <c r="D2143">
        <v>0.90644716999999997</v>
      </c>
      <c r="E2143" s="6">
        <v>99.422943272548665</v>
      </c>
      <c r="F2143" s="9">
        <v>116.21276904293543</v>
      </c>
      <c r="G2143" s="9">
        <v>109.78344250955675</v>
      </c>
      <c r="H2143" s="9">
        <v>4.7363878298783053</v>
      </c>
      <c r="I2143" s="9">
        <f t="shared" si="54"/>
        <v>90.121645562472267</v>
      </c>
    </row>
    <row r="2144" spans="1:9" x14ac:dyDescent="0.25">
      <c r="A2144" s="16"/>
      <c r="B2144" s="5">
        <f>DATE(YEAR(siječanj!B2144),MONTH(siječanj!B2144)+9,DAY(siječanj!B2144))</f>
        <v>44127</v>
      </c>
      <c r="C2144" s="8">
        <v>22.3020833333333</v>
      </c>
      <c r="D2144">
        <v>0.90644716999999997</v>
      </c>
      <c r="E2144" s="6">
        <v>96.784974788099618</v>
      </c>
      <c r="F2144" s="9">
        <v>129.29424140348868</v>
      </c>
      <c r="G2144" s="9">
        <v>120.66990436971317</v>
      </c>
      <c r="H2144" s="9">
        <v>3.3483550628758141</v>
      </c>
      <c r="I2144" s="9">
        <f t="shared" si="54"/>
        <v>87.73046649519425</v>
      </c>
    </row>
    <row r="2145" spans="1:9" x14ac:dyDescent="0.25">
      <c r="A2145" s="16"/>
      <c r="B2145" s="5">
        <f>DATE(YEAR(siječanj!B2145),MONTH(siječanj!B2145)+9,DAY(siječanj!B2145))</f>
        <v>44127</v>
      </c>
      <c r="C2145" s="8">
        <v>22.3125</v>
      </c>
      <c r="D2145">
        <v>0.90644716999999997</v>
      </c>
      <c r="E2145" s="6">
        <v>96.584329252855497</v>
      </c>
      <c r="F2145" s="9">
        <v>135.62195865536313</v>
      </c>
      <c r="G2145" s="9">
        <v>133.31727449333269</v>
      </c>
      <c r="H2145" s="9">
        <v>3.8262402913210196</v>
      </c>
      <c r="I2145" s="9">
        <f t="shared" si="54"/>
        <v>87.548591917599083</v>
      </c>
    </row>
    <row r="2146" spans="1:9" x14ac:dyDescent="0.25">
      <c r="A2146" s="16"/>
      <c r="B2146" s="5">
        <f>DATE(YEAR(siječanj!B2146),MONTH(siječanj!B2146)+9,DAY(siječanj!B2146))</f>
        <v>44127</v>
      </c>
      <c r="C2146" s="8">
        <v>22.3229166666667</v>
      </c>
      <c r="D2146">
        <v>0.90644716999999997</v>
      </c>
      <c r="E2146" s="6">
        <v>95.666978146084318</v>
      </c>
      <c r="F2146" s="9">
        <v>139.53148299057719</v>
      </c>
      <c r="G2146" s="9">
        <v>146.48454083859005</v>
      </c>
      <c r="H2146" s="9">
        <v>3.4634761364743234</v>
      </c>
      <c r="I2146" s="9">
        <f t="shared" si="54"/>
        <v>86.717061602969977</v>
      </c>
    </row>
    <row r="2147" spans="1:9" x14ac:dyDescent="0.25">
      <c r="A2147" s="16"/>
      <c r="B2147" s="5">
        <f>DATE(YEAR(siječanj!B2147),MONTH(siječanj!B2147)+9,DAY(siječanj!B2147))</f>
        <v>44127</v>
      </c>
      <c r="C2147" s="8">
        <v>22.3333333333333</v>
      </c>
      <c r="D2147">
        <v>0.90644716999999997</v>
      </c>
      <c r="E2147" s="6">
        <v>97.080583085978731</v>
      </c>
      <c r="F2147" s="9">
        <v>169.66868736137803</v>
      </c>
      <c r="G2147" s="9">
        <v>154.07979009228018</v>
      </c>
      <c r="H2147" s="9">
        <v>2.3766777418298695</v>
      </c>
      <c r="I2147" s="9">
        <f t="shared" si="54"/>
        <v>87.998419800235283</v>
      </c>
    </row>
    <row r="2148" spans="1:9" x14ac:dyDescent="0.25">
      <c r="A2148" s="16"/>
      <c r="B2148" s="5">
        <f>DATE(YEAR(siječanj!B2148),MONTH(siječanj!B2148)+9,DAY(siječanj!B2148))</f>
        <v>44127</v>
      </c>
      <c r="C2148" s="8">
        <v>22.34375</v>
      </c>
      <c r="D2148">
        <v>0.90644716999999997</v>
      </c>
      <c r="E2148" s="6">
        <v>97.930815419554179</v>
      </c>
      <c r="F2148" s="9">
        <v>171.15166415091659</v>
      </c>
      <c r="G2148" s="9">
        <v>176.19454232766415</v>
      </c>
      <c r="H2148" s="9">
        <v>2.076071874874597</v>
      </c>
      <c r="I2148" s="9">
        <f t="shared" si="54"/>
        <v>88.769110492847247</v>
      </c>
    </row>
    <row r="2149" spans="1:9" x14ac:dyDescent="0.25">
      <c r="A2149" s="16"/>
      <c r="B2149" s="5">
        <f>DATE(YEAR(siječanj!B2149),MONTH(siječanj!B2149)+9,DAY(siječanj!B2149))</f>
        <v>44127</v>
      </c>
      <c r="C2149" s="8">
        <v>22.3541666666667</v>
      </c>
      <c r="D2149">
        <v>0.90644716999999997</v>
      </c>
      <c r="E2149" s="6">
        <v>97.343042179057946</v>
      </c>
      <c r="F2149" s="9">
        <v>199.74822108234912</v>
      </c>
      <c r="G2149" s="9">
        <v>181.12410545287659</v>
      </c>
      <c r="H2149" s="9">
        <v>2.3902399122958515</v>
      </c>
      <c r="I2149" s="9">
        <f t="shared" si="54"/>
        <v>88.2363251023977</v>
      </c>
    </row>
    <row r="2150" spans="1:9" x14ac:dyDescent="0.25">
      <c r="A2150" s="16"/>
      <c r="B2150" s="5">
        <f>DATE(YEAR(siječanj!B2150),MONTH(siječanj!B2150)+9,DAY(siječanj!B2150))</f>
        <v>44127</v>
      </c>
      <c r="C2150" s="8">
        <v>22.3645833333333</v>
      </c>
      <c r="D2150">
        <v>0.90644716999999997</v>
      </c>
      <c r="E2150" s="6">
        <v>97.594655887702501</v>
      </c>
      <c r="F2150" s="9">
        <v>186.80046699042421</v>
      </c>
      <c r="G2150" s="9">
        <v>181.48112777329501</v>
      </c>
      <c r="H2150" s="9">
        <v>1.7794999966375398</v>
      </c>
      <c r="I2150" s="9">
        <f t="shared" si="54"/>
        <v>88.464399636531766</v>
      </c>
    </row>
    <row r="2151" spans="1:9" x14ac:dyDescent="0.25">
      <c r="A2151" s="16"/>
      <c r="B2151" s="5">
        <f>DATE(YEAR(siječanj!B2151),MONTH(siječanj!B2151)+9,DAY(siječanj!B2151))</f>
        <v>44127</v>
      </c>
      <c r="C2151" s="8">
        <v>22.375</v>
      </c>
      <c r="D2151">
        <v>0.90644716999999997</v>
      </c>
      <c r="E2151" s="6">
        <v>97.912433746682026</v>
      </c>
      <c r="F2151" s="9">
        <v>205.56749546415128</v>
      </c>
      <c r="G2151" s="9">
        <v>186.87633327585337</v>
      </c>
      <c r="H2151" s="9">
        <v>1.4226244692728418</v>
      </c>
      <c r="I2151" s="9">
        <f t="shared" si="54"/>
        <v>88.752448477492422</v>
      </c>
    </row>
    <row r="2152" spans="1:9" x14ac:dyDescent="0.25">
      <c r="A2152" s="16"/>
      <c r="B2152" s="5">
        <f>DATE(YEAR(siječanj!B2152),MONTH(siječanj!B2152)+9,DAY(siječanj!B2152))</f>
        <v>44127</v>
      </c>
      <c r="C2152" s="8">
        <v>22.3854166666667</v>
      </c>
      <c r="D2152">
        <v>0.90644716999999997</v>
      </c>
      <c r="E2152" s="6">
        <v>98.980760383923467</v>
      </c>
      <c r="F2152" s="9">
        <v>192.74624628872274</v>
      </c>
      <c r="G2152" s="9">
        <v>182.68646687911098</v>
      </c>
      <c r="H2152" s="9">
        <v>1.4088122911109897</v>
      </c>
      <c r="I2152" s="9">
        <f t="shared" si="54"/>
        <v>89.720830134455539</v>
      </c>
    </row>
    <row r="2153" spans="1:9" x14ac:dyDescent="0.25">
      <c r="A2153" s="16"/>
      <c r="B2153" s="5">
        <f>DATE(YEAR(siječanj!B2153),MONTH(siječanj!B2153)+9,DAY(siječanj!B2153))</f>
        <v>44127</v>
      </c>
      <c r="C2153" s="8">
        <v>22.3958333333333</v>
      </c>
      <c r="D2153">
        <v>0.90644716999999997</v>
      </c>
      <c r="E2153" s="6">
        <v>98.40832330282943</v>
      </c>
      <c r="F2153" s="9">
        <v>190.46533210307996</v>
      </c>
      <c r="G2153" s="9">
        <v>184.84432033029157</v>
      </c>
      <c r="H2153" s="9">
        <v>1.5674476523965855</v>
      </c>
      <c r="I2153" s="9">
        <f t="shared" si="54"/>
        <v>89.201946162294789</v>
      </c>
    </row>
    <row r="2154" spans="1:9" x14ac:dyDescent="0.25">
      <c r="A2154" s="16"/>
      <c r="B2154" s="5">
        <f>DATE(YEAR(siječanj!B2154),MONTH(siječanj!B2154)+9,DAY(siječanj!B2154))</f>
        <v>44127</v>
      </c>
      <c r="C2154" s="8">
        <v>22.40625</v>
      </c>
      <c r="D2154">
        <v>0.90644716999999997</v>
      </c>
      <c r="E2154" s="6">
        <v>98.237628442841384</v>
      </c>
      <c r="F2154" s="9">
        <v>177.42924559153911</v>
      </c>
      <c r="G2154" s="9">
        <v>190.85778047373094</v>
      </c>
      <c r="H2154" s="9">
        <v>1.4841831371128169</v>
      </c>
      <c r="I2154" s="9">
        <f t="shared" si="54"/>
        <v>89.047220289525072</v>
      </c>
    </row>
    <row r="2155" spans="1:9" x14ac:dyDescent="0.25">
      <c r="A2155" s="16"/>
      <c r="B2155" s="5">
        <f>DATE(YEAR(siječanj!B2155),MONTH(siječanj!B2155)+9,DAY(siječanj!B2155))</f>
        <v>44127</v>
      </c>
      <c r="C2155" s="8">
        <v>22.4166666666667</v>
      </c>
      <c r="D2155">
        <v>0.90644716999999997</v>
      </c>
      <c r="E2155" s="6">
        <v>99.021201051442674</v>
      </c>
      <c r="F2155" s="9">
        <v>177.15079814350747</v>
      </c>
      <c r="G2155" s="9">
        <v>190.65592679666963</v>
      </c>
      <c r="H2155" s="9">
        <v>1.2806061533665045</v>
      </c>
      <c r="I2155" s="9">
        <f t="shared" si="54"/>
        <v>89.757487463081233</v>
      </c>
    </row>
    <row r="2156" spans="1:9" x14ac:dyDescent="0.25">
      <c r="A2156" s="16"/>
      <c r="B2156" s="5">
        <f>DATE(YEAR(siječanj!B2156),MONTH(siječanj!B2156)+9,DAY(siječanj!B2156))</f>
        <v>44127</v>
      </c>
      <c r="C2156" s="8">
        <v>22.4270833333333</v>
      </c>
      <c r="D2156">
        <v>0.90644716999999997</v>
      </c>
      <c r="E2156" s="6">
        <v>99.063467052642892</v>
      </c>
      <c r="F2156" s="9">
        <v>195.30644780573732</v>
      </c>
      <c r="G2156" s="9">
        <v>186.42637029562619</v>
      </c>
      <c r="H2156" s="9">
        <v>1.3126967826315614</v>
      </c>
      <c r="I2156" s="9">
        <f t="shared" si="54"/>
        <v>89.795799360256382</v>
      </c>
    </row>
    <row r="2157" spans="1:9" x14ac:dyDescent="0.25">
      <c r="A2157" s="16"/>
      <c r="B2157" s="5">
        <f>DATE(YEAR(siječanj!B2157),MONTH(siječanj!B2157)+9,DAY(siječanj!B2157))</f>
        <v>44127</v>
      </c>
      <c r="C2157" s="8">
        <v>22.4375</v>
      </c>
      <c r="D2157">
        <v>0.90644716999999997</v>
      </c>
      <c r="E2157" s="6">
        <v>99.117701872420028</v>
      </c>
      <c r="F2157" s="9">
        <v>188.44135792223221</v>
      </c>
      <c r="G2157" s="9">
        <v>183.5347876776637</v>
      </c>
      <c r="H2157" s="9">
        <v>1.3534550093844988</v>
      </c>
      <c r="I2157" s="9">
        <f t="shared" si="54"/>
        <v>89.844960359158833</v>
      </c>
    </row>
    <row r="2158" spans="1:9" x14ac:dyDescent="0.25">
      <c r="A2158" s="16"/>
      <c r="B2158" s="5">
        <f>DATE(YEAR(siječanj!B2158),MONTH(siječanj!B2158)+9,DAY(siječanj!B2158))</f>
        <v>44127</v>
      </c>
      <c r="C2158" s="8">
        <v>22.4479166666667</v>
      </c>
      <c r="D2158">
        <v>0.90644716999999997</v>
      </c>
      <c r="E2158" s="6">
        <v>100.8538182975787</v>
      </c>
      <c r="F2158" s="9">
        <v>176.02883053991098</v>
      </c>
      <c r="G2158" s="9">
        <v>182.80782469044215</v>
      </c>
      <c r="H2158" s="9">
        <v>1.450705014938013</v>
      </c>
      <c r="I2158" s="9">
        <f t="shared" si="54"/>
        <v>91.418658179534432</v>
      </c>
    </row>
    <row r="2159" spans="1:9" x14ac:dyDescent="0.25">
      <c r="A2159" s="16"/>
      <c r="B2159" s="5">
        <f>DATE(YEAR(siječanj!B2159),MONTH(siječanj!B2159)+9,DAY(siječanj!B2159))</f>
        <v>44127</v>
      </c>
      <c r="C2159" s="8">
        <v>22.4583333333333</v>
      </c>
      <c r="D2159">
        <v>0.90644716999999997</v>
      </c>
      <c r="E2159" s="6">
        <v>101.46640383485091</v>
      </c>
      <c r="F2159" s="9">
        <v>174.13266731424648</v>
      </c>
      <c r="G2159" s="9">
        <v>183.62847879748304</v>
      </c>
      <c r="H2159" s="9">
        <v>1.3879142374574369</v>
      </c>
      <c r="I2159" s="9">
        <f t="shared" si="54"/>
        <v>91.97393460617775</v>
      </c>
    </row>
    <row r="2160" spans="1:9" x14ac:dyDescent="0.25">
      <c r="A2160" s="16"/>
      <c r="B2160" s="5">
        <f>DATE(YEAR(siječanj!B2160),MONTH(siječanj!B2160)+9,DAY(siječanj!B2160))</f>
        <v>44127</v>
      </c>
      <c r="C2160" s="8">
        <v>22.46875</v>
      </c>
      <c r="D2160">
        <v>0.90644716999999997</v>
      </c>
      <c r="E2160" s="6">
        <v>102.43541612975703</v>
      </c>
      <c r="F2160" s="9">
        <v>169.17548294884557</v>
      </c>
      <c r="G2160" s="9">
        <v>177.40793984899446</v>
      </c>
      <c r="H2160" s="9">
        <v>1.3394525863226028</v>
      </c>
      <c r="I2160" s="9">
        <f t="shared" si="54"/>
        <v>92.852293058590604</v>
      </c>
    </row>
    <row r="2161" spans="1:9" x14ac:dyDescent="0.25">
      <c r="A2161" s="16"/>
      <c r="B2161" s="5">
        <f>DATE(YEAR(siječanj!B2161),MONTH(siječanj!B2161)+9,DAY(siječanj!B2161))</f>
        <v>44127</v>
      </c>
      <c r="C2161" s="8">
        <v>22.4791666666667</v>
      </c>
      <c r="D2161">
        <v>0.90644716999999997</v>
      </c>
      <c r="E2161" s="6">
        <v>102.96812332767495</v>
      </c>
      <c r="F2161" s="9">
        <v>165.895095532689</v>
      </c>
      <c r="G2161" s="9">
        <v>174.54184076614951</v>
      </c>
      <c r="H2161" s="9">
        <v>1.2632390848996369</v>
      </c>
      <c r="I2161" s="9">
        <f t="shared" si="54"/>
        <v>93.335163990581933</v>
      </c>
    </row>
    <row r="2162" spans="1:9" x14ac:dyDescent="0.25">
      <c r="A2162" s="16"/>
      <c r="B2162" s="5">
        <f>DATE(YEAR(siječanj!B2162),MONTH(siječanj!B2162)+9,DAY(siječanj!B2162))</f>
        <v>44127</v>
      </c>
      <c r="C2162" s="8">
        <v>22.4895833333333</v>
      </c>
      <c r="D2162">
        <v>0.90644716999999997</v>
      </c>
      <c r="E2162" s="6">
        <v>102.81103603905476</v>
      </c>
      <c r="F2162" s="9">
        <v>162.22867522935078</v>
      </c>
      <c r="G2162" s="9">
        <v>169.35698479007664</v>
      </c>
      <c r="H2162" s="9">
        <v>1.2724843894138296</v>
      </c>
      <c r="I2162" s="9">
        <f t="shared" si="54"/>
        <v>93.192772662369194</v>
      </c>
    </row>
    <row r="2163" spans="1:9" x14ac:dyDescent="0.25">
      <c r="A2163" s="16"/>
      <c r="B2163" s="5">
        <f>DATE(YEAR(siječanj!B2163),MONTH(siječanj!B2163)+9,DAY(siječanj!B2163))</f>
        <v>44127</v>
      </c>
      <c r="C2163" s="8">
        <v>22.5</v>
      </c>
      <c r="D2163">
        <v>0.90644716999999997</v>
      </c>
      <c r="E2163" s="6">
        <v>101.25481419512448</v>
      </c>
      <c r="F2163" s="9">
        <v>159.82463575347501</v>
      </c>
      <c r="G2163" s="9">
        <v>169.18319510688568</v>
      </c>
      <c r="H2163" s="9">
        <v>1.3820126613696764</v>
      </c>
      <c r="I2163" s="9">
        <f t="shared" si="54"/>
        <v>91.782139776046407</v>
      </c>
    </row>
    <row r="2164" spans="1:9" x14ac:dyDescent="0.25">
      <c r="A2164" s="16"/>
      <c r="B2164" s="5">
        <f>DATE(YEAR(siječanj!B2164),MONTH(siječanj!B2164)+9,DAY(siječanj!B2164))</f>
        <v>44127</v>
      </c>
      <c r="C2164" s="8">
        <v>22.5104166666667</v>
      </c>
      <c r="D2164">
        <v>0.90644716999999997</v>
      </c>
      <c r="E2164" s="6">
        <v>100.36924798209468</v>
      </c>
      <c r="F2164" s="9">
        <v>158.36747432554932</v>
      </c>
      <c r="G2164" s="9">
        <v>172.57910290455587</v>
      </c>
      <c r="H2164" s="9">
        <v>1.5086878754944339</v>
      </c>
      <c r="I2164" s="9">
        <f t="shared" si="54"/>
        <v>90.979420788397931</v>
      </c>
    </row>
    <row r="2165" spans="1:9" x14ac:dyDescent="0.25">
      <c r="A2165" s="16"/>
      <c r="B2165" s="5">
        <f>DATE(YEAR(siječanj!B2165),MONTH(siječanj!B2165)+9,DAY(siječanj!B2165))</f>
        <v>44127</v>
      </c>
      <c r="C2165" s="8">
        <v>22.5208333333333</v>
      </c>
      <c r="D2165">
        <v>0.90644716999999997</v>
      </c>
      <c r="E2165" s="6">
        <v>100.39047772834148</v>
      </c>
      <c r="F2165" s="9">
        <v>155.32184033083402</v>
      </c>
      <c r="G2165" s="9">
        <v>173.36200124807155</v>
      </c>
      <c r="H2165" s="9">
        <v>1.5936566265058241</v>
      </c>
      <c r="I2165" s="9">
        <f t="shared" si="54"/>
        <v>90.998664431803164</v>
      </c>
    </row>
    <row r="2166" spans="1:9" x14ac:dyDescent="0.25">
      <c r="A2166" s="16"/>
      <c r="B2166" s="5">
        <f>DATE(YEAR(siječanj!B2166),MONTH(siječanj!B2166)+9,DAY(siječanj!B2166))</f>
        <v>44127</v>
      </c>
      <c r="C2166" s="8">
        <v>22.53125</v>
      </c>
      <c r="D2166">
        <v>0.90644716999999997</v>
      </c>
      <c r="E2166" s="6">
        <v>99.55144123536985</v>
      </c>
      <c r="F2166" s="9">
        <v>153.58879932786405</v>
      </c>
      <c r="G2166" s="9">
        <v>172.84794416715752</v>
      </c>
      <c r="H2166" s="9">
        <v>1.7200828289813088</v>
      </c>
      <c r="I2166" s="9">
        <f t="shared" si="54"/>
        <v>90.238122177222309</v>
      </c>
    </row>
    <row r="2167" spans="1:9" x14ac:dyDescent="0.25">
      <c r="A2167" s="16"/>
      <c r="B2167" s="5">
        <f>DATE(YEAR(siječanj!B2167),MONTH(siječanj!B2167)+9,DAY(siječanj!B2167))</f>
        <v>44127</v>
      </c>
      <c r="C2167" s="8">
        <v>22.5416666666667</v>
      </c>
      <c r="D2167">
        <v>0.90644716999999997</v>
      </c>
      <c r="E2167" s="6">
        <v>97.430453845248294</v>
      </c>
      <c r="F2167" s="9">
        <v>153.50712167768015</v>
      </c>
      <c r="G2167" s="9">
        <v>170.39820190342576</v>
      </c>
      <c r="H2167" s="9">
        <v>1.8949089277026083</v>
      </c>
      <c r="I2167" s="9">
        <f t="shared" si="54"/>
        <v>88.31555915984093</v>
      </c>
    </row>
    <row r="2168" spans="1:9" x14ac:dyDescent="0.25">
      <c r="A2168" s="16"/>
      <c r="B2168" s="5">
        <f>DATE(YEAR(siječanj!B2168),MONTH(siječanj!B2168)+9,DAY(siječanj!B2168))</f>
        <v>44127</v>
      </c>
      <c r="C2168" s="8">
        <v>22.5520833333333</v>
      </c>
      <c r="D2168">
        <v>0.90644716999999997</v>
      </c>
      <c r="E2168" s="6">
        <v>96.321752682919566</v>
      </c>
      <c r="F2168" s="9">
        <v>152.67776701864165</v>
      </c>
      <c r="G2168" s="9">
        <v>165.21827809501582</v>
      </c>
      <c r="H2168" s="9">
        <v>1.791538215809974</v>
      </c>
      <c r="I2168" s="9">
        <f t="shared" si="54"/>
        <v>87.310580128872346</v>
      </c>
    </row>
    <row r="2169" spans="1:9" x14ac:dyDescent="0.25">
      <c r="A2169" s="16"/>
      <c r="B2169" s="5">
        <f>DATE(YEAR(siječanj!B2169),MONTH(siječanj!B2169)+9,DAY(siječanj!B2169))</f>
        <v>44127</v>
      </c>
      <c r="C2169" s="8">
        <v>22.5625</v>
      </c>
      <c r="D2169">
        <v>0.90644716999999997</v>
      </c>
      <c r="E2169" s="6">
        <v>96.312046527834767</v>
      </c>
      <c r="F2169" s="9">
        <v>152.73801357861987</v>
      </c>
      <c r="G2169" s="9">
        <v>163.17760476066917</v>
      </c>
      <c r="H2169" s="9">
        <v>1.8084461067955826</v>
      </c>
      <c r="I2169" s="9">
        <f t="shared" si="54"/>
        <v>87.301782012064152</v>
      </c>
    </row>
    <row r="2170" spans="1:9" x14ac:dyDescent="0.25">
      <c r="A2170" s="16"/>
      <c r="B2170" s="5">
        <f>DATE(YEAR(siječanj!B2170),MONTH(siječanj!B2170)+9,DAY(siječanj!B2170))</f>
        <v>44127</v>
      </c>
      <c r="C2170" s="8">
        <v>22.5729166666667</v>
      </c>
      <c r="D2170">
        <v>0.90644716999999997</v>
      </c>
      <c r="E2170" s="6">
        <v>96.650837936156762</v>
      </c>
      <c r="F2170" s="9">
        <v>152.62445251015507</v>
      </c>
      <c r="G2170" s="9">
        <v>159.10132269375833</v>
      </c>
      <c r="H2170" s="9">
        <v>1.8869495193452592</v>
      </c>
      <c r="I2170" s="9">
        <f t="shared" si="54"/>
        <v>87.608878525357937</v>
      </c>
    </row>
    <row r="2171" spans="1:9" x14ac:dyDescent="0.25">
      <c r="A2171" s="16"/>
      <c r="B2171" s="5">
        <f>DATE(YEAR(siječanj!B2171),MONTH(siječanj!B2171)+9,DAY(siječanj!B2171))</f>
        <v>44127</v>
      </c>
      <c r="C2171" s="8">
        <v>22.5833333333333</v>
      </c>
      <c r="D2171">
        <v>0.90644716999999997</v>
      </c>
      <c r="E2171" s="6">
        <v>99.16953187183644</v>
      </c>
      <c r="F2171" s="9">
        <v>149.73718675731422</v>
      </c>
      <c r="G2171" s="9">
        <v>151.76807227316192</v>
      </c>
      <c r="H2171" s="9">
        <v>1.7487141884146711</v>
      </c>
      <c r="I2171" s="9">
        <f t="shared" si="54"/>
        <v>89.891941515450938</v>
      </c>
    </row>
    <row r="2172" spans="1:9" x14ac:dyDescent="0.25">
      <c r="A2172" s="16"/>
      <c r="B2172" s="5">
        <f>DATE(YEAR(siječanj!B2172),MONTH(siječanj!B2172)+9,DAY(siječanj!B2172))</f>
        <v>44127</v>
      </c>
      <c r="C2172" s="8">
        <v>22.59375</v>
      </c>
      <c r="D2172">
        <v>0.90644716999999997</v>
      </c>
      <c r="E2172" s="6">
        <v>100.72894632210765</v>
      </c>
      <c r="F2172" s="9">
        <v>147.55325297668438</v>
      </c>
      <c r="G2172" s="9">
        <v>142.67173845901831</v>
      </c>
      <c r="H2172" s="9">
        <v>1.9101245355197605</v>
      </c>
      <c r="I2172" s="9">
        <f t="shared" si="54"/>
        <v>91.305468330756383</v>
      </c>
    </row>
    <row r="2173" spans="1:9" x14ac:dyDescent="0.25">
      <c r="A2173" s="16"/>
      <c r="B2173" s="5">
        <f>DATE(YEAR(siječanj!B2173),MONTH(siječanj!B2173)+9,DAY(siječanj!B2173))</f>
        <v>44127</v>
      </c>
      <c r="C2173" s="8">
        <v>22.6041666666667</v>
      </c>
      <c r="D2173">
        <v>0.90644716999999997</v>
      </c>
      <c r="E2173" s="6">
        <v>100.66896599555739</v>
      </c>
      <c r="F2173" s="9">
        <v>147.70951146375705</v>
      </c>
      <c r="G2173" s="9">
        <v>144.24895658556844</v>
      </c>
      <c r="H2173" s="9">
        <v>2.07368136304158</v>
      </c>
      <c r="I2173" s="9">
        <f t="shared" si="54"/>
        <v>91.251099333499226</v>
      </c>
    </row>
    <row r="2174" spans="1:9" x14ac:dyDescent="0.25">
      <c r="A2174" s="16"/>
      <c r="B2174" s="5">
        <f>DATE(YEAR(siječanj!B2174),MONTH(siječanj!B2174)+9,DAY(siječanj!B2174))</f>
        <v>44127</v>
      </c>
      <c r="C2174" s="8">
        <v>22.6145833333333</v>
      </c>
      <c r="D2174">
        <v>0.90644716999999997</v>
      </c>
      <c r="E2174" s="6">
        <v>102.67809369968845</v>
      </c>
      <c r="F2174" s="9">
        <v>146.99062758472132</v>
      </c>
      <c r="G2174" s="9">
        <v>145.32784919934005</v>
      </c>
      <c r="H2174" s="9">
        <v>2.3833970721738407</v>
      </c>
      <c r="I2174" s="9">
        <f t="shared" si="54"/>
        <v>93.072267455077423</v>
      </c>
    </row>
    <row r="2175" spans="1:9" x14ac:dyDescent="0.25">
      <c r="A2175" s="16"/>
      <c r="B2175" s="5">
        <f>DATE(YEAR(siječanj!B2175),MONTH(siječanj!B2175)+9,DAY(siječanj!B2175))</f>
        <v>44127</v>
      </c>
      <c r="C2175" s="8">
        <v>22.625</v>
      </c>
      <c r="D2175">
        <v>0.90644716999999997</v>
      </c>
      <c r="E2175" s="6">
        <v>103.33048612177394</v>
      </c>
      <c r="F2175" s="9">
        <v>145.36734205441172</v>
      </c>
      <c r="G2175" s="9">
        <v>140.67994936739075</v>
      </c>
      <c r="H2175" s="9">
        <v>2.3112235357486735</v>
      </c>
      <c r="I2175" s="9">
        <f t="shared" si="54"/>
        <v>93.66362671980626</v>
      </c>
    </row>
    <row r="2176" spans="1:9" x14ac:dyDescent="0.25">
      <c r="A2176" s="16"/>
      <c r="B2176" s="5">
        <f>DATE(YEAR(siječanj!B2176),MONTH(siječanj!B2176)+9,DAY(siječanj!B2176))</f>
        <v>44127</v>
      </c>
      <c r="C2176" s="8">
        <v>22.6354166666667</v>
      </c>
      <c r="D2176">
        <v>0.90644716999999997</v>
      </c>
      <c r="E2176" s="6">
        <v>104.18162865418871</v>
      </c>
      <c r="F2176" s="9">
        <v>144.67263797469491</v>
      </c>
      <c r="G2176" s="9">
        <v>137.87314063853407</v>
      </c>
      <c r="H2176" s="9">
        <v>2.2342908886826085</v>
      </c>
      <c r="I2176" s="9">
        <f t="shared" si="54"/>
        <v>94.435142459580263</v>
      </c>
    </row>
    <row r="2177" spans="1:9" x14ac:dyDescent="0.25">
      <c r="A2177" s="16"/>
      <c r="B2177" s="5">
        <f>DATE(YEAR(siječanj!B2177),MONTH(siječanj!B2177)+9,DAY(siječanj!B2177))</f>
        <v>44127</v>
      </c>
      <c r="C2177" s="8">
        <v>22.6458333333333</v>
      </c>
      <c r="D2177">
        <v>0.90644716999999997</v>
      </c>
      <c r="E2177" s="6">
        <v>105.93109400419043</v>
      </c>
      <c r="F2177" s="9">
        <v>140.52981092562712</v>
      </c>
      <c r="G2177" s="9">
        <v>142.10732430745006</v>
      </c>
      <c r="H2177" s="9">
        <v>2.0060348584001879</v>
      </c>
      <c r="I2177" s="9">
        <f t="shared" si="54"/>
        <v>96.020940375102384</v>
      </c>
    </row>
    <row r="2178" spans="1:9" x14ac:dyDescent="0.25">
      <c r="A2178" s="16"/>
      <c r="B2178" s="5">
        <f>DATE(YEAR(siječanj!B2178),MONTH(siječanj!B2178)+9,DAY(siječanj!B2178))</f>
        <v>44127</v>
      </c>
      <c r="C2178" s="8">
        <v>22.65625</v>
      </c>
      <c r="D2178">
        <v>0.90644716999999997</v>
      </c>
      <c r="E2178" s="6">
        <v>105.74230277226795</v>
      </c>
      <c r="F2178" s="9">
        <v>139.13078228429731</v>
      </c>
      <c r="G2178" s="9">
        <v>140.27266629204141</v>
      </c>
      <c r="H2178" s="9">
        <v>2.1476916093917819</v>
      </c>
      <c r="I2178" s="9">
        <f t="shared" si="54"/>
        <v>95.849811097205432</v>
      </c>
    </row>
    <row r="2179" spans="1:9" x14ac:dyDescent="0.25">
      <c r="A2179" s="16"/>
      <c r="B2179" s="5">
        <f>DATE(YEAR(siječanj!B2179),MONTH(siječanj!B2179)+9,DAY(siječanj!B2179))</f>
        <v>44127</v>
      </c>
      <c r="C2179" s="8">
        <v>22.6666666666667</v>
      </c>
      <c r="D2179">
        <v>0.90644716999999997</v>
      </c>
      <c r="E2179" s="6">
        <v>105.84743666141215</v>
      </c>
      <c r="F2179" s="9">
        <v>139.51854316112616</v>
      </c>
      <c r="G2179" s="9">
        <v>133.92943716471635</v>
      </c>
      <c r="H2179" s="9">
        <v>2.1459784092447864</v>
      </c>
      <c r="I2179" s="9">
        <f t="shared" si="54"/>
        <v>95.945109413491281</v>
      </c>
    </row>
    <row r="2180" spans="1:9" x14ac:dyDescent="0.25">
      <c r="A2180" s="16"/>
      <c r="B2180" s="5">
        <f>DATE(YEAR(siječanj!B2180),MONTH(siječanj!B2180)+9,DAY(siječanj!B2180))</f>
        <v>44127</v>
      </c>
      <c r="C2180" s="8">
        <v>22.6770833333333</v>
      </c>
      <c r="D2180">
        <v>0.90644716999999997</v>
      </c>
      <c r="E2180" s="6">
        <v>106.52258504168111</v>
      </c>
      <c r="F2180" s="9">
        <v>136.87288250960668</v>
      </c>
      <c r="G2180" s="9">
        <v>135.97361799665237</v>
      </c>
      <c r="H2180" s="9">
        <v>2.0754413773786387</v>
      </c>
      <c r="I2180" s="9">
        <f t="shared" ref="I2180:I2243" si="55">D2180*E2180</f>
        <v>96.557095752116169</v>
      </c>
    </row>
    <row r="2181" spans="1:9" x14ac:dyDescent="0.25">
      <c r="A2181" s="16"/>
      <c r="B2181" s="5">
        <f>DATE(YEAR(siječanj!B2181),MONTH(siječanj!B2181)+9,DAY(siječanj!B2181))</f>
        <v>44127</v>
      </c>
      <c r="C2181" s="8">
        <v>22.6875</v>
      </c>
      <c r="D2181">
        <v>0.90644716999999997</v>
      </c>
      <c r="E2181" s="6">
        <v>109.06920391723912</v>
      </c>
      <c r="F2181" s="9">
        <v>133.84421898065901</v>
      </c>
      <c r="G2181" s="9">
        <v>135.83130348919784</v>
      </c>
      <c r="H2181" s="9">
        <v>1.9665685040836771</v>
      </c>
      <c r="I2181" s="9">
        <f t="shared" si="55"/>
        <v>98.865471224934311</v>
      </c>
    </row>
    <row r="2182" spans="1:9" x14ac:dyDescent="0.25">
      <c r="A2182" s="16"/>
      <c r="B2182" s="5">
        <f>DATE(YEAR(siječanj!B2182),MONTH(siječanj!B2182)+9,DAY(siječanj!B2182))</f>
        <v>44127</v>
      </c>
      <c r="C2182" s="8">
        <v>22.6979166666667</v>
      </c>
      <c r="D2182">
        <v>0.90644716999999997</v>
      </c>
      <c r="E2182" s="6">
        <v>110.1373104087743</v>
      </c>
      <c r="F2182" s="9">
        <v>133.65735498392829</v>
      </c>
      <c r="G2182" s="9">
        <v>133.94527708804054</v>
      </c>
      <c r="H2182" s="9">
        <v>2.4760682515205308</v>
      </c>
      <c r="I2182" s="9">
        <f t="shared" si="55"/>
        <v>99.833653331445007</v>
      </c>
    </row>
    <row r="2183" spans="1:9" x14ac:dyDescent="0.25">
      <c r="A2183" s="16"/>
      <c r="B2183" s="5">
        <f>DATE(YEAR(siječanj!B2183),MONTH(siječanj!B2183)+9,DAY(siječanj!B2183))</f>
        <v>44127</v>
      </c>
      <c r="C2183" s="8">
        <v>22.7083333333333</v>
      </c>
      <c r="D2183">
        <v>0.90644716999999997</v>
      </c>
      <c r="E2183" s="6">
        <v>111.70482286455415</v>
      </c>
      <c r="F2183" s="9">
        <v>132.63088091053206</v>
      </c>
      <c r="G2183" s="9">
        <v>132.27218468527676</v>
      </c>
      <c r="H2183" s="9">
        <v>7.5276331140229429</v>
      </c>
      <c r="I2183" s="9">
        <f t="shared" si="55"/>
        <v>101.25452056092639</v>
      </c>
    </row>
    <row r="2184" spans="1:9" x14ac:dyDescent="0.25">
      <c r="A2184" s="16"/>
      <c r="B2184" s="5">
        <f>DATE(YEAR(siječanj!B2184),MONTH(siječanj!B2184)+9,DAY(siječanj!B2184))</f>
        <v>44127</v>
      </c>
      <c r="C2184" s="8">
        <v>22.71875</v>
      </c>
      <c r="D2184">
        <v>0.90644716999999997</v>
      </c>
      <c r="E2184" s="6">
        <v>114.84295449601329</v>
      </c>
      <c r="F2184" s="9">
        <v>132.59139031922297</v>
      </c>
      <c r="G2184" s="9">
        <v>132.40308979267792</v>
      </c>
      <c r="H2184" s="9">
        <v>20.716032114214105</v>
      </c>
      <c r="I2184" s="9">
        <f t="shared" si="55"/>
        <v>104.09907109735002</v>
      </c>
    </row>
    <row r="2185" spans="1:9" x14ac:dyDescent="0.25">
      <c r="A2185" s="16"/>
      <c r="B2185" s="5">
        <f>DATE(YEAR(siječanj!B2185),MONTH(siječanj!B2185)+9,DAY(siječanj!B2185))</f>
        <v>44127</v>
      </c>
      <c r="C2185" s="8">
        <v>22.7291666666667</v>
      </c>
      <c r="D2185">
        <v>0.90644716999999997</v>
      </c>
      <c r="E2185" s="6">
        <v>118.97881410983857</v>
      </c>
      <c r="F2185" s="9">
        <v>132.46400935216121</v>
      </c>
      <c r="G2185" s="9">
        <v>135.08947176219513</v>
      </c>
      <c r="H2185" s="9">
        <v>33.395389548403081</v>
      </c>
      <c r="I2185" s="9">
        <f t="shared" si="55"/>
        <v>107.84800933981923</v>
      </c>
    </row>
    <row r="2186" spans="1:9" x14ac:dyDescent="0.25">
      <c r="A2186" s="16"/>
      <c r="B2186" s="5">
        <f>DATE(YEAR(siječanj!B2186),MONTH(siječanj!B2186)+9,DAY(siječanj!B2186))</f>
        <v>44127</v>
      </c>
      <c r="C2186" s="8">
        <v>22.7395833333333</v>
      </c>
      <c r="D2186">
        <v>0.90644716999999997</v>
      </c>
      <c r="E2186" s="6">
        <v>123.46968878461637</v>
      </c>
      <c r="F2186" s="9">
        <v>132.78751312559817</v>
      </c>
      <c r="G2186" s="9">
        <v>136.65367121348211</v>
      </c>
      <c r="H2186" s="9">
        <v>49.437600499735105</v>
      </c>
      <c r="I2186" s="9">
        <f t="shared" si="55"/>
        <v>111.91874997959624</v>
      </c>
    </row>
    <row r="2187" spans="1:9" x14ac:dyDescent="0.25">
      <c r="A2187" s="16"/>
      <c r="B2187" s="5">
        <f>DATE(YEAR(siječanj!B2187),MONTH(siječanj!B2187)+9,DAY(siječanj!B2187))</f>
        <v>44127</v>
      </c>
      <c r="C2187" s="8">
        <v>22.75</v>
      </c>
      <c r="D2187">
        <v>0.90644716999999997</v>
      </c>
      <c r="E2187" s="6">
        <v>128.25117553566182</v>
      </c>
      <c r="F2187" s="9">
        <v>133.52676718956781</v>
      </c>
      <c r="G2187" s="9">
        <v>139.41827760292213</v>
      </c>
      <c r="H2187" s="9">
        <v>67.131862305373971</v>
      </c>
      <c r="I2187" s="9">
        <f t="shared" si="55"/>
        <v>116.25291511347389</v>
      </c>
    </row>
    <row r="2188" spans="1:9" x14ac:dyDescent="0.25">
      <c r="A2188" s="16"/>
      <c r="B2188" s="5">
        <f>DATE(YEAR(siječanj!B2188),MONTH(siječanj!B2188)+9,DAY(siječanj!B2188))</f>
        <v>44127</v>
      </c>
      <c r="C2188" s="8">
        <v>22.7604166666667</v>
      </c>
      <c r="D2188">
        <v>0.90644716999999997</v>
      </c>
      <c r="E2188" s="6">
        <v>132.57311947770302</v>
      </c>
      <c r="F2188" s="9">
        <v>131.73879620872012</v>
      </c>
      <c r="G2188" s="9">
        <v>138.96347877075533</v>
      </c>
      <c r="H2188" s="9">
        <v>82.50145295015686</v>
      </c>
      <c r="I2188" s="9">
        <f t="shared" si="55"/>
        <v>120.17052896863578</v>
      </c>
    </row>
    <row r="2189" spans="1:9" x14ac:dyDescent="0.25">
      <c r="A2189" s="16"/>
      <c r="B2189" s="5">
        <f>DATE(YEAR(siječanj!B2189),MONTH(siječanj!B2189)+9,DAY(siječanj!B2189))</f>
        <v>44127</v>
      </c>
      <c r="C2189" s="8">
        <v>22.7708333333333</v>
      </c>
      <c r="D2189">
        <v>0.90644716999999997</v>
      </c>
      <c r="E2189" s="6">
        <v>137.47678808292108</v>
      </c>
      <c r="F2189" s="9">
        <v>130.03575792832197</v>
      </c>
      <c r="G2189" s="9">
        <v>139.42650858410735</v>
      </c>
      <c r="H2189" s="9">
        <v>100.07007841827175</v>
      </c>
      <c r="I2189" s="9">
        <f t="shared" si="55"/>
        <v>124.61544549845352</v>
      </c>
    </row>
    <row r="2190" spans="1:9" x14ac:dyDescent="0.25">
      <c r="A2190" s="16"/>
      <c r="B2190" s="5">
        <f>DATE(YEAR(siječanj!B2190),MONTH(siječanj!B2190)+9,DAY(siječanj!B2190))</f>
        <v>44127</v>
      </c>
      <c r="C2190" s="8">
        <v>22.78125</v>
      </c>
      <c r="D2190">
        <v>0.90644716999999997</v>
      </c>
      <c r="E2190" s="6">
        <v>143.12497465869021</v>
      </c>
      <c r="F2190" s="9">
        <v>129.09772879479772</v>
      </c>
      <c r="G2190" s="9">
        <v>139.66541973570011</v>
      </c>
      <c r="H2190" s="9">
        <v>126.93781184961436</v>
      </c>
      <c r="I2190" s="9">
        <f t="shared" si="55"/>
        <v>129.73522823569144</v>
      </c>
    </row>
    <row r="2191" spans="1:9" x14ac:dyDescent="0.25">
      <c r="A2191" s="16"/>
      <c r="B2191" s="5">
        <f>DATE(YEAR(siječanj!B2191),MONTH(siječanj!B2191)+9,DAY(siječanj!B2191))</f>
        <v>44127</v>
      </c>
      <c r="C2191" s="8">
        <v>22.7916666666667</v>
      </c>
      <c r="D2191">
        <v>0.90644716999999997</v>
      </c>
      <c r="E2191" s="6">
        <v>148.70390813383344</v>
      </c>
      <c r="F2191" s="9">
        <v>127.1448995644472</v>
      </c>
      <c r="G2191" s="9">
        <v>139.03642589167353</v>
      </c>
      <c r="H2191" s="9">
        <v>150.54649575597625</v>
      </c>
      <c r="I2191" s="9">
        <f t="shared" si="55"/>
        <v>134.79223669585329</v>
      </c>
    </row>
    <row r="2192" spans="1:9" x14ac:dyDescent="0.25">
      <c r="A2192" s="16"/>
      <c r="B2192" s="5">
        <f>DATE(YEAR(siječanj!B2192),MONTH(siječanj!B2192)+9,DAY(siječanj!B2192))</f>
        <v>44127</v>
      </c>
      <c r="C2192" s="8">
        <v>22.8020833333333</v>
      </c>
      <c r="D2192">
        <v>0.90644716999999997</v>
      </c>
      <c r="E2192" s="6">
        <v>155.0623775548296</v>
      </c>
      <c r="F2192" s="9">
        <v>123.83783279185418</v>
      </c>
      <c r="G2192" s="9">
        <v>139.26592619447095</v>
      </c>
      <c r="H2192" s="9">
        <v>182.93197672679727</v>
      </c>
      <c r="I2192" s="9">
        <f t="shared" si="55"/>
        <v>140.55585330804681</v>
      </c>
    </row>
    <row r="2193" spans="1:9" x14ac:dyDescent="0.25">
      <c r="A2193" s="16"/>
      <c r="B2193" s="5">
        <f>DATE(YEAR(siječanj!B2193),MONTH(siječanj!B2193)+9,DAY(siječanj!B2193))</f>
        <v>44127</v>
      </c>
      <c r="C2193" s="8">
        <v>22.8125</v>
      </c>
      <c r="D2193">
        <v>0.90644716999999997</v>
      </c>
      <c r="E2193" s="6">
        <v>157.34276228268632</v>
      </c>
      <c r="F2193" s="9">
        <v>121.19297987503028</v>
      </c>
      <c r="G2193" s="9">
        <v>137.49858083016866</v>
      </c>
      <c r="H2193" s="9">
        <v>198.62199755395733</v>
      </c>
      <c r="I2193" s="9">
        <f t="shared" si="55"/>
        <v>142.62290159112376</v>
      </c>
    </row>
    <row r="2194" spans="1:9" x14ac:dyDescent="0.25">
      <c r="A2194" s="16"/>
      <c r="B2194" s="5">
        <f>DATE(YEAR(siječanj!B2194),MONTH(siječanj!B2194)+9,DAY(siječanj!B2194))</f>
        <v>44127</v>
      </c>
      <c r="C2194" s="8">
        <v>22.8229166666667</v>
      </c>
      <c r="D2194">
        <v>0.90644716999999997</v>
      </c>
      <c r="E2194" s="6">
        <v>157.336142116291</v>
      </c>
      <c r="F2194" s="9">
        <v>116.51565749802337</v>
      </c>
      <c r="G2194" s="9">
        <v>132.73162673793666</v>
      </c>
      <c r="H2194" s="9">
        <v>216.50235771765676</v>
      </c>
      <c r="I2194" s="9">
        <f t="shared" si="55"/>
        <v>142.61690076002978</v>
      </c>
    </row>
    <row r="2195" spans="1:9" x14ac:dyDescent="0.25">
      <c r="A2195" s="16"/>
      <c r="B2195" s="5">
        <f>DATE(YEAR(siječanj!B2195),MONTH(siječanj!B2195)+9,DAY(siječanj!B2195))</f>
        <v>44127</v>
      </c>
      <c r="C2195" s="8">
        <v>22.8333333333333</v>
      </c>
      <c r="D2195">
        <v>0.90644716999999997</v>
      </c>
      <c r="E2195" s="6">
        <v>157.24475005777947</v>
      </c>
      <c r="F2195" s="9">
        <v>111.26601289412628</v>
      </c>
      <c r="G2195" s="9">
        <v>123.61534352960895</v>
      </c>
      <c r="H2195" s="9">
        <v>222.42084767268233</v>
      </c>
      <c r="I2195" s="9">
        <f t="shared" si="55"/>
        <v>142.53405868723152</v>
      </c>
    </row>
    <row r="2196" spans="1:9" x14ac:dyDescent="0.25">
      <c r="A2196" s="16"/>
      <c r="B2196" s="5">
        <f>DATE(YEAR(siječanj!B2196),MONTH(siječanj!B2196)+9,DAY(siječanj!B2196))</f>
        <v>44127</v>
      </c>
      <c r="C2196" s="8">
        <v>22.84375</v>
      </c>
      <c r="D2196">
        <v>0.90644716999999997</v>
      </c>
      <c r="E2196" s="6">
        <v>156.01733112775008</v>
      </c>
      <c r="F2196" s="9">
        <v>93.973180611381679</v>
      </c>
      <c r="G2196" s="9">
        <v>106.19204188571676</v>
      </c>
      <c r="H2196" s="9">
        <v>222.9611860188117</v>
      </c>
      <c r="I2196" s="9">
        <f t="shared" si="55"/>
        <v>141.42146827170197</v>
      </c>
    </row>
    <row r="2197" spans="1:9" x14ac:dyDescent="0.25">
      <c r="A2197" s="16"/>
      <c r="B2197" s="5">
        <f>DATE(YEAR(siječanj!B2197),MONTH(siječanj!B2197)+9,DAY(siječanj!B2197))</f>
        <v>44127</v>
      </c>
      <c r="C2197" s="8">
        <v>22.8541666666667</v>
      </c>
      <c r="D2197">
        <v>0.90644716999999997</v>
      </c>
      <c r="E2197" s="6">
        <v>155.61942319329478</v>
      </c>
      <c r="F2197" s="9">
        <v>87.524729124716302</v>
      </c>
      <c r="G2197" s="9">
        <v>100.15210294468601</v>
      </c>
      <c r="H2197" s="9">
        <v>223.05669095072713</v>
      </c>
      <c r="I2197" s="9">
        <f t="shared" si="55"/>
        <v>141.06078575059442</v>
      </c>
    </row>
    <row r="2198" spans="1:9" x14ac:dyDescent="0.25">
      <c r="A2198" s="16"/>
      <c r="B2198" s="5">
        <f>DATE(YEAR(siječanj!B2198),MONTH(siječanj!B2198)+9,DAY(siječanj!B2198))</f>
        <v>44127</v>
      </c>
      <c r="C2198" s="8">
        <v>22.8645833333333</v>
      </c>
      <c r="D2198">
        <v>0.90644716999999997</v>
      </c>
      <c r="E2198" s="6">
        <v>154.80787332318991</v>
      </c>
      <c r="F2198" s="9">
        <v>84.288823376942815</v>
      </c>
      <c r="G2198" s="9">
        <v>96.099341980030843</v>
      </c>
      <c r="H2198" s="9">
        <v>224.00390536734852</v>
      </c>
      <c r="I2198" s="9">
        <f t="shared" si="55"/>
        <v>140.32515866752399</v>
      </c>
    </row>
    <row r="2199" spans="1:9" x14ac:dyDescent="0.25">
      <c r="A2199" s="16"/>
      <c r="B2199" s="5">
        <f>DATE(YEAR(siječanj!B2199),MONTH(siječanj!B2199)+9,DAY(siječanj!B2199))</f>
        <v>44127</v>
      </c>
      <c r="C2199" s="8">
        <v>22.875</v>
      </c>
      <c r="D2199">
        <v>0.90644716999999997</v>
      </c>
      <c r="E2199" s="6">
        <v>151.77356161704074</v>
      </c>
      <c r="F2199" s="9">
        <v>81.626236464042066</v>
      </c>
      <c r="G2199" s="9">
        <v>88.964369515268999</v>
      </c>
      <c r="H2199" s="9">
        <v>225.40249324014036</v>
      </c>
      <c r="I2199" s="9">
        <f t="shared" si="55"/>
        <v>137.5747154085872</v>
      </c>
    </row>
    <row r="2200" spans="1:9" x14ac:dyDescent="0.25">
      <c r="A2200" s="16"/>
      <c r="B2200" s="5">
        <f>DATE(YEAR(siječanj!B2200),MONTH(siječanj!B2200)+9,DAY(siječanj!B2200))</f>
        <v>44127</v>
      </c>
      <c r="C2200" s="8">
        <v>22.8854166666667</v>
      </c>
      <c r="D2200">
        <v>0.90644716999999997</v>
      </c>
      <c r="E2200" s="6">
        <v>156.94943002243949</v>
      </c>
      <c r="F2200" s="9">
        <v>77.480286977867607</v>
      </c>
      <c r="G2200" s="9">
        <v>73.59362415808296</v>
      </c>
      <c r="H2200" s="9">
        <v>231.42827235437153</v>
      </c>
      <c r="I2200" s="9">
        <f t="shared" si="55"/>
        <v>142.26636667695331</v>
      </c>
    </row>
    <row r="2201" spans="1:9" x14ac:dyDescent="0.25">
      <c r="A2201" s="16"/>
      <c r="B2201" s="5">
        <f>DATE(YEAR(siječanj!B2201),MONTH(siječanj!B2201)+9,DAY(siječanj!B2201))</f>
        <v>44127</v>
      </c>
      <c r="C2201" s="8">
        <v>22.8958333333333</v>
      </c>
      <c r="D2201">
        <v>0.90644716999999997</v>
      </c>
      <c r="E2201" s="6">
        <v>159.13659143490077</v>
      </c>
      <c r="F2201" s="9">
        <v>73.46184303475269</v>
      </c>
      <c r="G2201" s="9">
        <v>63.600992275728458</v>
      </c>
      <c r="H2201" s="9">
        <v>235.4688230275691</v>
      </c>
      <c r="I2201" s="9">
        <f t="shared" si="55"/>
        <v>144.24891294961202</v>
      </c>
    </row>
    <row r="2202" spans="1:9" x14ac:dyDescent="0.25">
      <c r="A2202" s="16"/>
      <c r="B2202" s="5">
        <f>DATE(YEAR(siječanj!B2202),MONTH(siječanj!B2202)+9,DAY(siječanj!B2202))</f>
        <v>44127</v>
      </c>
      <c r="C2202" s="8">
        <v>22.90625</v>
      </c>
      <c r="D2202">
        <v>0.90644716999999997</v>
      </c>
      <c r="E2202" s="6">
        <v>155.81413861527665</v>
      </c>
      <c r="F2202" s="9">
        <v>71.909642176231714</v>
      </c>
      <c r="G2202" s="9">
        <v>60.037121896125626</v>
      </c>
      <c r="H2202" s="9">
        <v>236.78521713516906</v>
      </c>
      <c r="I2202" s="9">
        <f t="shared" si="55"/>
        <v>141.23728499380522</v>
      </c>
    </row>
    <row r="2203" spans="1:9" x14ac:dyDescent="0.25">
      <c r="A2203" s="16"/>
      <c r="B2203" s="5">
        <f>DATE(YEAR(siječanj!B2203),MONTH(siječanj!B2203)+9,DAY(siječanj!B2203))</f>
        <v>44127</v>
      </c>
      <c r="C2203" s="8">
        <v>22.9166666666667</v>
      </c>
      <c r="D2203">
        <v>0.90644716999999997</v>
      </c>
      <c r="E2203" s="6">
        <v>150.82806937348687</v>
      </c>
      <c r="F2203" s="9">
        <v>71.332457466845938</v>
      </c>
      <c r="G2203" s="9">
        <v>57.414834027295242</v>
      </c>
      <c r="H2203" s="9">
        <v>235.12664815193085</v>
      </c>
      <c r="I2203" s="9">
        <f t="shared" si="55"/>
        <v>136.71767664016085</v>
      </c>
    </row>
    <row r="2204" spans="1:9" x14ac:dyDescent="0.25">
      <c r="A2204" s="16"/>
      <c r="B2204" s="5">
        <f>DATE(YEAR(siječanj!B2204),MONTH(siječanj!B2204)+9,DAY(siječanj!B2204))</f>
        <v>44127</v>
      </c>
      <c r="C2204" s="8">
        <v>22.9270833333333</v>
      </c>
      <c r="D2204">
        <v>0.90644716999999997</v>
      </c>
      <c r="E2204" s="6">
        <v>143.693139136122</v>
      </c>
      <c r="F2204" s="9">
        <v>70.153707319726763</v>
      </c>
      <c r="G2204" s="9">
        <v>55.011002258326322</v>
      </c>
      <c r="H2204" s="9">
        <v>236.48927475838136</v>
      </c>
      <c r="I2204" s="9">
        <f t="shared" si="55"/>
        <v>130.25023931835403</v>
      </c>
    </row>
    <row r="2205" spans="1:9" x14ac:dyDescent="0.25">
      <c r="A2205" s="16"/>
      <c r="B2205" s="5">
        <f>DATE(YEAR(siječanj!B2205),MONTH(siječanj!B2205)+9,DAY(siječanj!B2205))</f>
        <v>44127</v>
      </c>
      <c r="C2205" s="8">
        <v>22.9375</v>
      </c>
      <c r="D2205">
        <v>0.90644716999999997</v>
      </c>
      <c r="E2205" s="6">
        <v>133.73925793815459</v>
      </c>
      <c r="F2205" s="9">
        <v>66.988448218459197</v>
      </c>
      <c r="G2205" s="9">
        <v>53.129358222578219</v>
      </c>
      <c r="H2205" s="9">
        <v>235.82546747212328</v>
      </c>
      <c r="I2205" s="9">
        <f t="shared" si="55"/>
        <v>121.22757187594026</v>
      </c>
    </row>
    <row r="2206" spans="1:9" x14ac:dyDescent="0.25">
      <c r="A2206" s="16"/>
      <c r="B2206" s="5">
        <f>DATE(YEAR(siječanj!B2206),MONTH(siječanj!B2206)+9,DAY(siječanj!B2206))</f>
        <v>44127</v>
      </c>
      <c r="C2206" s="8">
        <v>22.9479166666667</v>
      </c>
      <c r="D2206">
        <v>0.90644716999999997</v>
      </c>
      <c r="E2206" s="6">
        <v>121.64685469520231</v>
      </c>
      <c r="F2206" s="9">
        <v>64.997112949040428</v>
      </c>
      <c r="G2206" s="9">
        <v>52.190773538692824</v>
      </c>
      <c r="H2206" s="9">
        <v>234.09851092557545</v>
      </c>
      <c r="I2206" s="9">
        <f t="shared" si="55"/>
        <v>110.26644717786733</v>
      </c>
    </row>
    <row r="2207" spans="1:9" x14ac:dyDescent="0.25">
      <c r="A2207" s="16"/>
      <c r="B2207" s="5">
        <f>DATE(YEAR(siječanj!B2207),MONTH(siječanj!B2207)+9,DAY(siječanj!B2207))</f>
        <v>44127</v>
      </c>
      <c r="C2207" s="8">
        <v>22.9583333333333</v>
      </c>
      <c r="D2207">
        <v>0.90644716999999997</v>
      </c>
      <c r="E2207" s="6">
        <v>110.2140356298067</v>
      </c>
      <c r="F2207" s="9">
        <v>62.900289939531717</v>
      </c>
      <c r="G2207" s="9">
        <v>51.216816905433333</v>
      </c>
      <c r="H2207" s="9">
        <v>233.94016939803598</v>
      </c>
      <c r="I2207" s="9">
        <f t="shared" si="55"/>
        <v>99.903200690917444</v>
      </c>
    </row>
    <row r="2208" spans="1:9" x14ac:dyDescent="0.25">
      <c r="A2208" s="16"/>
      <c r="B2208" s="5">
        <f>DATE(YEAR(siječanj!B2208),MONTH(siječanj!B2208)+9,DAY(siječanj!B2208))</f>
        <v>44127</v>
      </c>
      <c r="C2208" s="8">
        <v>22.96875</v>
      </c>
      <c r="D2208">
        <v>0.90644716999999997</v>
      </c>
      <c r="E2208" s="6">
        <v>100.18530291731125</v>
      </c>
      <c r="F2208" s="9">
        <v>61.094496553834546</v>
      </c>
      <c r="G2208" s="9">
        <v>50.839656572539411</v>
      </c>
      <c r="H2208" s="9">
        <v>233.87870435857616</v>
      </c>
      <c r="I2208" s="9">
        <f t="shared" si="55"/>
        <v>90.812684304989517</v>
      </c>
    </row>
    <row r="2209" spans="1:9" x14ac:dyDescent="0.25">
      <c r="A2209" s="16"/>
      <c r="B2209" s="5">
        <f>DATE(YEAR(siječanj!B2209),MONTH(siječanj!B2209)+9,DAY(siječanj!B2209))</f>
        <v>44127</v>
      </c>
      <c r="C2209" s="8">
        <v>22.9791666666667</v>
      </c>
      <c r="D2209">
        <v>0.90644716999999997</v>
      </c>
      <c r="E2209" s="6">
        <v>91.19790974263158</v>
      </c>
      <c r="F2209" s="9">
        <v>60.65753217644717</v>
      </c>
      <c r="G2209" s="9">
        <v>51.00727803628542</v>
      </c>
      <c r="H2209" s="9">
        <v>233.63958743619904</v>
      </c>
      <c r="I2209" s="9">
        <f t="shared" si="55"/>
        <v>82.666087196123826</v>
      </c>
    </row>
    <row r="2210" spans="1:9" ht="15.75" thickBot="1" x14ac:dyDescent="0.3">
      <c r="A2210" s="16"/>
      <c r="B2210" s="5">
        <f>DATE(YEAR(siječanj!B2210),MONTH(siječanj!B2210)+9,DAY(siječanj!B2210))</f>
        <v>44127</v>
      </c>
      <c r="C2210" s="8">
        <v>22.9895833333333</v>
      </c>
      <c r="D2210">
        <v>0.90644716999999997</v>
      </c>
      <c r="E2210" s="6">
        <v>83.40077036164304</v>
      </c>
      <c r="F2210" s="9">
        <v>58.737088686949406</v>
      </c>
      <c r="G2210" s="9">
        <v>49.888791633935988</v>
      </c>
      <c r="H2210" s="9">
        <v>234.63890604636086</v>
      </c>
      <c r="I2210" s="9">
        <f t="shared" si="55"/>
        <v>75.598392270131214</v>
      </c>
    </row>
    <row r="2211" spans="1:9" x14ac:dyDescent="0.25">
      <c r="A2211" s="17">
        <f t="shared" ref="A2211" si="56">A2115+1</f>
        <v>298</v>
      </c>
      <c r="B2211" s="5">
        <f>DATE(YEAR(siječanj!B2211),MONTH(siječanj!B2211)+9,DAY(siječanj!B2211))</f>
        <v>44128</v>
      </c>
      <c r="C2211" s="8">
        <v>23</v>
      </c>
      <c r="D2211">
        <v>0.90678285300000006</v>
      </c>
      <c r="E2211" s="6">
        <v>84.793096195266813</v>
      </c>
      <c r="F2211" s="9">
        <v>57.734328257525398</v>
      </c>
      <c r="G2211" s="9">
        <v>49.15616207166152</v>
      </c>
      <c r="H2211" s="9">
        <v>234.36500020448719</v>
      </c>
      <c r="I2211" s="9">
        <f t="shared" si="55"/>
        <v>76.888925682647496</v>
      </c>
    </row>
    <row r="2212" spans="1:9" x14ac:dyDescent="0.25">
      <c r="A2212" s="18"/>
      <c r="B2212" s="5">
        <f>DATE(YEAR(siječanj!B2212),MONTH(siječanj!B2212)+9,DAY(siječanj!B2212))</f>
        <v>44128</v>
      </c>
      <c r="C2212" s="8">
        <v>23.0104166666667</v>
      </c>
      <c r="D2212">
        <v>0.90678285300000006</v>
      </c>
      <c r="E2212" s="6">
        <v>79.408194012175258</v>
      </c>
      <c r="F2212" s="9">
        <v>56.48382635424219</v>
      </c>
      <c r="G2212" s="9">
        <v>49.62601826190091</v>
      </c>
      <c r="H2212" s="9">
        <v>235.3117325345556</v>
      </c>
      <c r="I2212" s="9">
        <f t="shared" si="55"/>
        <v>72.005988717937797</v>
      </c>
    </row>
    <row r="2213" spans="1:9" x14ac:dyDescent="0.25">
      <c r="A2213" s="18"/>
      <c r="B2213" s="5">
        <f>DATE(YEAR(siječanj!B2213),MONTH(siječanj!B2213)+9,DAY(siječanj!B2213))</f>
        <v>44128</v>
      </c>
      <c r="C2213" s="8">
        <v>23.0208333333333</v>
      </c>
      <c r="D2213">
        <v>0.90678285300000006</v>
      </c>
      <c r="E2213" s="6">
        <v>73.945874580517284</v>
      </c>
      <c r="F2213" s="9">
        <v>56.324445430062887</v>
      </c>
      <c r="G2213" s="9">
        <v>49.208224733248784</v>
      </c>
      <c r="H2213" s="9">
        <v>237.91187930672228</v>
      </c>
      <c r="I2213" s="9">
        <f t="shared" si="55"/>
        <v>67.052851119701643</v>
      </c>
    </row>
    <row r="2214" spans="1:9" x14ac:dyDescent="0.25">
      <c r="A2214" s="18"/>
      <c r="B2214" s="5">
        <f>DATE(YEAR(siječanj!B2214),MONTH(siječanj!B2214)+9,DAY(siječanj!B2214))</f>
        <v>44128</v>
      </c>
      <c r="C2214" s="8">
        <v>23.03125</v>
      </c>
      <c r="D2214">
        <v>0.90678285300000006</v>
      </c>
      <c r="E2214" s="6">
        <v>68.515062639266787</v>
      </c>
      <c r="F2214" s="9">
        <v>56.176272327106851</v>
      </c>
      <c r="G2214" s="9">
        <v>48.770686481324532</v>
      </c>
      <c r="H2214" s="9">
        <v>235.56258886212598</v>
      </c>
      <c r="I2214" s="9">
        <f t="shared" si="55"/>
        <v>62.128283973508054</v>
      </c>
    </row>
    <row r="2215" spans="1:9" x14ac:dyDescent="0.25">
      <c r="A2215" s="18"/>
      <c r="B2215" s="5">
        <f>DATE(YEAR(siječanj!B2215),MONTH(siječanj!B2215)+9,DAY(siječanj!B2215))</f>
        <v>44128</v>
      </c>
      <c r="C2215" s="8">
        <v>23.0416666666667</v>
      </c>
      <c r="D2215">
        <v>0.90678285300000006</v>
      </c>
      <c r="E2215" s="6">
        <v>65.573106499294227</v>
      </c>
      <c r="F2215" s="9">
        <v>54.777995160344524</v>
      </c>
      <c r="G2215" s="9">
        <v>46.915107888188722</v>
      </c>
      <c r="H2215" s="9">
        <v>234.62385976646519</v>
      </c>
      <c r="I2215" s="9">
        <f t="shared" si="55"/>
        <v>59.460568591502863</v>
      </c>
    </row>
    <row r="2216" spans="1:9" x14ac:dyDescent="0.25">
      <c r="A2216" s="18"/>
      <c r="B2216" s="5">
        <f>DATE(YEAR(siječanj!B2216),MONTH(siječanj!B2216)+9,DAY(siječanj!B2216))</f>
        <v>44128</v>
      </c>
      <c r="C2216" s="8">
        <v>23.0520833333333</v>
      </c>
      <c r="D2216">
        <v>0.90678285300000006</v>
      </c>
      <c r="E2216" s="6">
        <v>63.677516721963698</v>
      </c>
      <c r="F2216" s="9">
        <v>55.034340415214487</v>
      </c>
      <c r="G2216" s="9">
        <v>47.397424925127289</v>
      </c>
      <c r="H2216" s="9">
        <v>234.25315512814652</v>
      </c>
      <c r="I2216" s="9">
        <f t="shared" si="55"/>
        <v>57.741680285097452</v>
      </c>
    </row>
    <row r="2217" spans="1:9" x14ac:dyDescent="0.25">
      <c r="A2217" s="18"/>
      <c r="B2217" s="5">
        <f>DATE(YEAR(siječanj!B2217),MONTH(siječanj!B2217)+9,DAY(siječanj!B2217))</f>
        <v>44128</v>
      </c>
      <c r="C2217" s="8">
        <v>23.0625</v>
      </c>
      <c r="D2217">
        <v>0.90678285300000006</v>
      </c>
      <c r="E2217" s="6">
        <v>60.813943312623557</v>
      </c>
      <c r="F2217" s="9">
        <v>53.279181144760486</v>
      </c>
      <c r="G2217" s="9">
        <v>47.595747025668381</v>
      </c>
      <c r="H2217" s="9">
        <v>235.41379742935945</v>
      </c>
      <c r="I2217" s="9">
        <f t="shared" si="55"/>
        <v>55.145041019201066</v>
      </c>
    </row>
    <row r="2218" spans="1:9" x14ac:dyDescent="0.25">
      <c r="A2218" s="18"/>
      <c r="B2218" s="5">
        <f>DATE(YEAR(siječanj!B2218),MONTH(siječanj!B2218)+9,DAY(siječanj!B2218))</f>
        <v>44128</v>
      </c>
      <c r="C2218" s="8">
        <v>23.0729166666667</v>
      </c>
      <c r="D2218">
        <v>0.90678285300000006</v>
      </c>
      <c r="E2218" s="6">
        <v>59.764390266843435</v>
      </c>
      <c r="F2218" s="9">
        <v>53.950203729149678</v>
      </c>
      <c r="G2218" s="9">
        <v>46.567075035276325</v>
      </c>
      <c r="H2218" s="9">
        <v>235.57237900412878</v>
      </c>
      <c r="I2218" s="9">
        <f t="shared" si="55"/>
        <v>54.193324313973726</v>
      </c>
    </row>
    <row r="2219" spans="1:9" x14ac:dyDescent="0.25">
      <c r="A2219" s="18"/>
      <c r="B2219" s="5">
        <f>DATE(YEAR(siječanj!B2219),MONTH(siječanj!B2219)+9,DAY(siječanj!B2219))</f>
        <v>44128</v>
      </c>
      <c r="C2219" s="8">
        <v>23.0833333333333</v>
      </c>
      <c r="D2219">
        <v>0.90678285300000006</v>
      </c>
      <c r="E2219" s="6">
        <v>58.134307070463038</v>
      </c>
      <c r="F2219" s="9">
        <v>54.045291382711881</v>
      </c>
      <c r="G2219" s="9">
        <v>47.165877913210196</v>
      </c>
      <c r="H2219" s="9">
        <v>235.7202600503056</v>
      </c>
      <c r="I2219" s="9">
        <f t="shared" si="55"/>
        <v>52.715192822532551</v>
      </c>
    </row>
    <row r="2220" spans="1:9" x14ac:dyDescent="0.25">
      <c r="A2220" s="18"/>
      <c r="B2220" s="5">
        <f>DATE(YEAR(siječanj!B2220),MONTH(siječanj!B2220)+9,DAY(siječanj!B2220))</f>
        <v>44128</v>
      </c>
      <c r="C2220" s="8">
        <v>23.09375</v>
      </c>
      <c r="D2220">
        <v>0.90678285300000006</v>
      </c>
      <c r="E2220" s="6">
        <v>56.877395526198683</v>
      </c>
      <c r="F2220" s="9">
        <v>53.791276904575334</v>
      </c>
      <c r="G2220" s="9">
        <v>45.746188165237484</v>
      </c>
      <c r="H2220" s="9">
        <v>235.76905238891069</v>
      </c>
      <c r="I2220" s="9">
        <f t="shared" si="55"/>
        <v>51.57544698645588</v>
      </c>
    </row>
    <row r="2221" spans="1:9" x14ac:dyDescent="0.25">
      <c r="A2221" s="18"/>
      <c r="B2221" s="5">
        <f>DATE(YEAR(siječanj!B2221),MONTH(siječanj!B2221)+9,DAY(siječanj!B2221))</f>
        <v>44128</v>
      </c>
      <c r="C2221" s="8">
        <v>23.1041666666667</v>
      </c>
      <c r="D2221">
        <v>0.90678285300000006</v>
      </c>
      <c r="E2221" s="6">
        <v>55.121452166670281</v>
      </c>
      <c r="F2221" s="9">
        <v>54.406967653029362</v>
      </c>
      <c r="G2221" s="9">
        <v>46.50848297028179</v>
      </c>
      <c r="H2221" s="9">
        <v>235.11608408172214</v>
      </c>
      <c r="I2221" s="9">
        <f t="shared" si="55"/>
        <v>49.983187657196311</v>
      </c>
    </row>
    <row r="2222" spans="1:9" x14ac:dyDescent="0.25">
      <c r="A2222" s="18"/>
      <c r="B2222" s="5">
        <f>DATE(YEAR(siječanj!B2222),MONTH(siječanj!B2222)+9,DAY(siječanj!B2222))</f>
        <v>44128</v>
      </c>
      <c r="C2222" s="8">
        <v>23.1145833333333</v>
      </c>
      <c r="D2222">
        <v>0.90678285300000006</v>
      </c>
      <c r="E2222" s="6">
        <v>55.125582613463884</v>
      </c>
      <c r="F2222" s="9">
        <v>54.544214235402364</v>
      </c>
      <c r="G2222" s="9">
        <v>45.434835550273718</v>
      </c>
      <c r="H2222" s="9">
        <v>234.77790932921781</v>
      </c>
      <c r="I2222" s="9">
        <f t="shared" si="55"/>
        <v>49.986933075523979</v>
      </c>
    </row>
    <row r="2223" spans="1:9" x14ac:dyDescent="0.25">
      <c r="A2223" s="18"/>
      <c r="B2223" s="5">
        <f>DATE(YEAR(siječanj!B2223),MONTH(siječanj!B2223)+9,DAY(siječanj!B2223))</f>
        <v>44128</v>
      </c>
      <c r="C2223" s="8">
        <v>23.125</v>
      </c>
      <c r="D2223">
        <v>0.90678285300000006</v>
      </c>
      <c r="E2223" s="6">
        <v>53.883566937189215</v>
      </c>
      <c r="F2223" s="9">
        <v>53.873931069838946</v>
      </c>
      <c r="G2223" s="9">
        <v>45.588876497037433</v>
      </c>
      <c r="H2223" s="9">
        <v>234.36508188030814</v>
      </c>
      <c r="I2223" s="9">
        <f t="shared" si="55"/>
        <v>48.860694557120908</v>
      </c>
    </row>
    <row r="2224" spans="1:9" x14ac:dyDescent="0.25">
      <c r="A2224" s="18"/>
      <c r="B2224" s="5">
        <f>DATE(YEAR(siječanj!B2224),MONTH(siječanj!B2224)+9,DAY(siječanj!B2224))</f>
        <v>44128</v>
      </c>
      <c r="C2224" s="8">
        <v>23.1354166666667</v>
      </c>
      <c r="D2224">
        <v>0.90678285300000006</v>
      </c>
      <c r="E2224" s="6">
        <v>55.160851337686786</v>
      </c>
      <c r="F2224" s="9">
        <v>53.857868803281249</v>
      </c>
      <c r="G2224" s="9">
        <v>45.014694325866685</v>
      </c>
      <c r="H2224" s="9">
        <v>234.92960423781489</v>
      </c>
      <c r="I2224" s="9">
        <f t="shared" si="55"/>
        <v>50.018914149896496</v>
      </c>
    </row>
    <row r="2225" spans="1:9" x14ac:dyDescent="0.25">
      <c r="A2225" s="18"/>
      <c r="B2225" s="5">
        <f>DATE(YEAR(siječanj!B2225),MONTH(siječanj!B2225)+9,DAY(siječanj!B2225))</f>
        <v>44128</v>
      </c>
      <c r="C2225" s="8">
        <v>23.1458333333333</v>
      </c>
      <c r="D2225">
        <v>0.90678285300000006</v>
      </c>
      <c r="E2225" s="6">
        <v>55.615664469208134</v>
      </c>
      <c r="F2225" s="9">
        <v>54.182558057987762</v>
      </c>
      <c r="G2225" s="9">
        <v>46.061000119929012</v>
      </c>
      <c r="H2225" s="9">
        <v>235.2522386713114</v>
      </c>
      <c r="I2225" s="9">
        <f t="shared" si="55"/>
        <v>50.431330898879288</v>
      </c>
    </row>
    <row r="2226" spans="1:9" x14ac:dyDescent="0.25">
      <c r="A2226" s="18"/>
      <c r="B2226" s="5">
        <f>DATE(YEAR(siječanj!B2226),MONTH(siječanj!B2226)+9,DAY(siječanj!B2226))</f>
        <v>44128</v>
      </c>
      <c r="C2226" s="8">
        <v>23.15625</v>
      </c>
      <c r="D2226">
        <v>0.90678285300000006</v>
      </c>
      <c r="E2226" s="6">
        <v>56.253215319330167</v>
      </c>
      <c r="F2226" s="9">
        <v>53.709330009492902</v>
      </c>
      <c r="G2226" s="9">
        <v>46.419752110211299</v>
      </c>
      <c r="H2226" s="9">
        <v>234.93778178037698</v>
      </c>
      <c r="I2226" s="9">
        <f t="shared" si="55"/>
        <v>51.009451077685519</v>
      </c>
    </row>
    <row r="2227" spans="1:9" x14ac:dyDescent="0.25">
      <c r="A2227" s="18"/>
      <c r="B2227" s="5">
        <f>DATE(YEAR(siječanj!B2227),MONTH(siječanj!B2227)+9,DAY(siječanj!B2227))</f>
        <v>44128</v>
      </c>
      <c r="C2227" s="8">
        <v>23.1666666666667</v>
      </c>
      <c r="D2227">
        <v>0.90678285300000006</v>
      </c>
      <c r="E2227" s="6">
        <v>58.533191346189604</v>
      </c>
      <c r="F2227" s="9">
        <v>53.856241278148431</v>
      </c>
      <c r="G2227" s="9">
        <v>45.490891301221914</v>
      </c>
      <c r="H2227" s="9">
        <v>234.33251912495606</v>
      </c>
      <c r="I2227" s="9">
        <f t="shared" si="55"/>
        <v>53.07689424409272</v>
      </c>
    </row>
    <row r="2228" spans="1:9" x14ac:dyDescent="0.25">
      <c r="A2228" s="18"/>
      <c r="B2228" s="5">
        <f>DATE(YEAR(siječanj!B2228),MONTH(siječanj!B2228)+9,DAY(siječanj!B2228))</f>
        <v>44128</v>
      </c>
      <c r="C2228" s="8">
        <v>23.1770833333333</v>
      </c>
      <c r="D2228">
        <v>0.90678285300000006</v>
      </c>
      <c r="E2228" s="6">
        <v>59.976623561280533</v>
      </c>
      <c r="F2228" s="9">
        <v>53.97460856898077</v>
      </c>
      <c r="G2228" s="9">
        <v>45.989429511222674</v>
      </c>
      <c r="H2228" s="9">
        <v>234.02801572766637</v>
      </c>
      <c r="I2228" s="9">
        <f t="shared" si="55"/>
        <v>54.385773826204982</v>
      </c>
    </row>
    <row r="2229" spans="1:9" x14ac:dyDescent="0.25">
      <c r="A2229" s="18"/>
      <c r="B2229" s="5">
        <f>DATE(YEAR(siječanj!B2229),MONTH(siječanj!B2229)+9,DAY(siječanj!B2229))</f>
        <v>44128</v>
      </c>
      <c r="C2229" s="8">
        <v>23.1875</v>
      </c>
      <c r="D2229">
        <v>0.90678285300000006</v>
      </c>
      <c r="E2229" s="6">
        <v>61.787772158654448</v>
      </c>
      <c r="F2229" s="9">
        <v>52.763854446163442</v>
      </c>
      <c r="G2229" s="9">
        <v>44.943280230210668</v>
      </c>
      <c r="H2229" s="9">
        <v>229.42358215887739</v>
      </c>
      <c r="I2229" s="9">
        <f t="shared" si="55"/>
        <v>56.028092318538654</v>
      </c>
    </row>
    <row r="2230" spans="1:9" x14ac:dyDescent="0.25">
      <c r="A2230" s="18"/>
      <c r="B2230" s="5">
        <f>DATE(YEAR(siječanj!B2230),MONTH(siječanj!B2230)+9,DAY(siječanj!B2230))</f>
        <v>44128</v>
      </c>
      <c r="C2230" s="8">
        <v>23.1979166666667</v>
      </c>
      <c r="D2230">
        <v>0.90678285300000006</v>
      </c>
      <c r="E2230" s="6">
        <v>64.023127711177239</v>
      </c>
      <c r="F2230" s="9">
        <v>54.673439730947962</v>
      </c>
      <c r="G2230" s="9">
        <v>44.302864946665274</v>
      </c>
      <c r="H2230" s="9">
        <v>206.16608635381078</v>
      </c>
      <c r="I2230" s="9">
        <f t="shared" si="55"/>
        <v>58.055074403924657</v>
      </c>
    </row>
    <row r="2231" spans="1:9" x14ac:dyDescent="0.25">
      <c r="A2231" s="18"/>
      <c r="B2231" s="5">
        <f>DATE(YEAR(siječanj!B2231),MONTH(siječanj!B2231)+9,DAY(siječanj!B2231))</f>
        <v>44128</v>
      </c>
      <c r="C2231" s="8">
        <v>23.2083333333333</v>
      </c>
      <c r="D2231">
        <v>0.90678285300000006</v>
      </c>
      <c r="E2231" s="6">
        <v>66.247514479205819</v>
      </c>
      <c r="F2231" s="9">
        <v>55.375409404344111</v>
      </c>
      <c r="G2231" s="9">
        <v>47.485902956424177</v>
      </c>
      <c r="H2231" s="9">
        <v>190.28126869365781</v>
      </c>
      <c r="I2231" s="9">
        <f t="shared" si="55"/>
        <v>60.072110183613063</v>
      </c>
    </row>
    <row r="2232" spans="1:9" x14ac:dyDescent="0.25">
      <c r="A2232" s="18"/>
      <c r="B2232" s="5">
        <f>DATE(YEAR(siječanj!B2232),MONTH(siječanj!B2232)+9,DAY(siječanj!B2232))</f>
        <v>44128</v>
      </c>
      <c r="C2232" s="8">
        <v>23.21875</v>
      </c>
      <c r="D2232">
        <v>0.90678285300000006</v>
      </c>
      <c r="E2232" s="6">
        <v>69.379619251756054</v>
      </c>
      <c r="F2232" s="9">
        <v>58.608502145715214</v>
      </c>
      <c r="G2232" s="9">
        <v>48.430535465100441</v>
      </c>
      <c r="H2232" s="9">
        <v>163.72745827227357</v>
      </c>
      <c r="I2232" s="9">
        <f t="shared" si="55"/>
        <v>62.912249085161086</v>
      </c>
    </row>
    <row r="2233" spans="1:9" x14ac:dyDescent="0.25">
      <c r="A2233" s="18"/>
      <c r="B2233" s="5">
        <f>DATE(YEAR(siječanj!B2233),MONTH(siječanj!B2233)+9,DAY(siječanj!B2233))</f>
        <v>44128</v>
      </c>
      <c r="C2233" s="8">
        <v>23.2291666666667</v>
      </c>
      <c r="D2233">
        <v>0.90678285300000006</v>
      </c>
      <c r="E2233" s="6">
        <v>71.652742132907733</v>
      </c>
      <c r="F2233" s="9">
        <v>63.268970595791167</v>
      </c>
      <c r="G2233" s="9">
        <v>49.230401428533703</v>
      </c>
      <c r="H2233" s="9">
        <v>146.23912312430352</v>
      </c>
      <c r="I2233" s="9">
        <f t="shared" si="55"/>
        <v>64.97347793655139</v>
      </c>
    </row>
    <row r="2234" spans="1:9" x14ac:dyDescent="0.25">
      <c r="A2234" s="18"/>
      <c r="B2234" s="5">
        <f>DATE(YEAR(siječanj!B2234),MONTH(siječanj!B2234)+9,DAY(siječanj!B2234))</f>
        <v>44128</v>
      </c>
      <c r="C2234" s="8">
        <v>23.2395833333333</v>
      </c>
      <c r="D2234">
        <v>0.90678285300000006</v>
      </c>
      <c r="E2234" s="6">
        <v>74.659325352073381</v>
      </c>
      <c r="F2234" s="9">
        <v>62.23744114803177</v>
      </c>
      <c r="G2234" s="9">
        <v>50.758269786368921</v>
      </c>
      <c r="H2234" s="9">
        <v>116.02558550542027</v>
      </c>
      <c r="I2234" s="9">
        <f t="shared" si="55"/>
        <v>67.699796045808327</v>
      </c>
    </row>
    <row r="2235" spans="1:9" x14ac:dyDescent="0.25">
      <c r="A2235" s="18"/>
      <c r="B2235" s="5">
        <f>DATE(YEAR(siječanj!B2235),MONTH(siječanj!B2235)+9,DAY(siječanj!B2235))</f>
        <v>44128</v>
      </c>
      <c r="C2235" s="8">
        <v>23.25</v>
      </c>
      <c r="D2235">
        <v>0.90678285300000006</v>
      </c>
      <c r="E2235" s="6">
        <v>78.511141721601561</v>
      </c>
      <c r="F2235" s="9">
        <v>62.8643196248062</v>
      </c>
      <c r="G2235" s="9">
        <v>54.681710839901911</v>
      </c>
      <c r="H2235" s="9">
        <v>84.91717273045289</v>
      </c>
      <c r="I2235" s="9">
        <f t="shared" si="55"/>
        <v>71.192557082601198</v>
      </c>
    </row>
    <row r="2236" spans="1:9" x14ac:dyDescent="0.25">
      <c r="A2236" s="18"/>
      <c r="B2236" s="5">
        <f>DATE(YEAR(siječanj!B2236),MONTH(siječanj!B2236)+9,DAY(siječanj!B2236))</f>
        <v>44128</v>
      </c>
      <c r="C2236" s="8">
        <v>23.2604166666667</v>
      </c>
      <c r="D2236">
        <v>0.90678285300000006</v>
      </c>
      <c r="E2236" s="6">
        <v>82.71490098419946</v>
      </c>
      <c r="F2236" s="9">
        <v>68.339374450308028</v>
      </c>
      <c r="G2236" s="9">
        <v>60.35168102204355</v>
      </c>
      <c r="H2236" s="9">
        <v>26.920003964664719</v>
      </c>
      <c r="I2236" s="9">
        <f t="shared" si="55"/>
        <v>75.004453900064902</v>
      </c>
    </row>
    <row r="2237" spans="1:9" x14ac:dyDescent="0.25">
      <c r="A2237" s="18"/>
      <c r="B2237" s="5">
        <f>DATE(YEAR(siječanj!B2237),MONTH(siječanj!B2237)+9,DAY(siječanj!B2237))</f>
        <v>44128</v>
      </c>
      <c r="C2237" s="8">
        <v>23.2708333333333</v>
      </c>
      <c r="D2237">
        <v>0.90678285300000006</v>
      </c>
      <c r="E2237" s="6">
        <v>85.942290346739995</v>
      </c>
      <c r="F2237" s="9">
        <v>72.186819752801725</v>
      </c>
      <c r="G2237" s="9">
        <v>68.782717990794751</v>
      </c>
      <c r="H2237" s="9">
        <v>3.1561698640604234</v>
      </c>
      <c r="I2237" s="9">
        <f t="shared" si="55"/>
        <v>77.930995233971259</v>
      </c>
    </row>
    <row r="2238" spans="1:9" x14ac:dyDescent="0.25">
      <c r="A2238" s="18"/>
      <c r="B2238" s="5">
        <f>DATE(YEAR(siječanj!B2238),MONTH(siječanj!B2238)+9,DAY(siječanj!B2238))</f>
        <v>44128</v>
      </c>
      <c r="C2238" s="8">
        <v>23.28125</v>
      </c>
      <c r="D2238">
        <v>0.90678285300000006</v>
      </c>
      <c r="E2238" s="6">
        <v>91.17980152429142</v>
      </c>
      <c r="F2238" s="9">
        <v>75.395841196529446</v>
      </c>
      <c r="G2238" s="9">
        <v>75.62585381402215</v>
      </c>
      <c r="H2238" s="9">
        <v>3.3100162333072092</v>
      </c>
      <c r="I2238" s="9">
        <f t="shared" si="55"/>
        <v>82.680280562170722</v>
      </c>
    </row>
    <row r="2239" spans="1:9" x14ac:dyDescent="0.25">
      <c r="A2239" s="18"/>
      <c r="B2239" s="5">
        <f>DATE(YEAR(siječanj!B2239),MONTH(siječanj!B2239)+9,DAY(siječanj!B2239))</f>
        <v>44128</v>
      </c>
      <c r="C2239" s="8">
        <v>23.2916666666667</v>
      </c>
      <c r="D2239">
        <v>0.90678285300000006</v>
      </c>
      <c r="E2239" s="6">
        <v>95.228225779114908</v>
      </c>
      <c r="F2239" s="9">
        <v>79.322006473903969</v>
      </c>
      <c r="G2239" s="9">
        <v>79.846862294624643</v>
      </c>
      <c r="H2239" s="9">
        <v>3.6529321676136859</v>
      </c>
      <c r="I2239" s="9">
        <f t="shared" si="55"/>
        <v>86.351322258113967</v>
      </c>
    </row>
    <row r="2240" spans="1:9" x14ac:dyDescent="0.25">
      <c r="A2240" s="18"/>
      <c r="B2240" s="5">
        <f>DATE(YEAR(siječanj!B2240),MONTH(siječanj!B2240)+9,DAY(siječanj!B2240))</f>
        <v>44128</v>
      </c>
      <c r="C2240" s="8">
        <v>23.3020833333333</v>
      </c>
      <c r="D2240">
        <v>0.90678285300000006</v>
      </c>
      <c r="E2240" s="6">
        <v>99.282391591909615</v>
      </c>
      <c r="F2240" s="9">
        <v>89.467435550598779</v>
      </c>
      <c r="G2240" s="9">
        <v>100.3356486080141</v>
      </c>
      <c r="H2240" s="9">
        <v>1.9186367497384949</v>
      </c>
      <c r="I2240" s="9">
        <f t="shared" si="55"/>
        <v>90.027570300375018</v>
      </c>
    </row>
    <row r="2241" spans="1:9" x14ac:dyDescent="0.25">
      <c r="A2241" s="18"/>
      <c r="B2241" s="5">
        <f>DATE(YEAR(siječanj!B2241),MONTH(siječanj!B2241)+9,DAY(siječanj!B2241))</f>
        <v>44128</v>
      </c>
      <c r="C2241" s="8">
        <v>23.3125</v>
      </c>
      <c r="D2241">
        <v>0.90678285300000006</v>
      </c>
      <c r="E2241" s="6">
        <v>102.03613203783748</v>
      </c>
      <c r="F2241" s="9">
        <v>95.502178185663453</v>
      </c>
      <c r="G2241" s="9">
        <v>105.07698271785401</v>
      </c>
      <c r="H2241" s="9">
        <v>0.96756265255336438</v>
      </c>
      <c r="I2241" s="9">
        <f t="shared" si="55"/>
        <v>92.52461491835497</v>
      </c>
    </row>
    <row r="2242" spans="1:9" x14ac:dyDescent="0.25">
      <c r="A2242" s="18"/>
      <c r="B2242" s="5">
        <f>DATE(YEAR(siječanj!B2242),MONTH(siječanj!B2242)+9,DAY(siječanj!B2242))</f>
        <v>44128</v>
      </c>
      <c r="C2242" s="8">
        <v>23.3229166666667</v>
      </c>
      <c r="D2242">
        <v>0.90678285300000006</v>
      </c>
      <c r="E2242" s="6">
        <v>106.57421463940079</v>
      </c>
      <c r="F2242" s="9">
        <v>99.653705461675813</v>
      </c>
      <c r="G2242" s="9">
        <v>108.54627908350744</v>
      </c>
      <c r="H2242" s="9">
        <v>1.4765325032005661</v>
      </c>
      <c r="I2242" s="9">
        <f t="shared" si="55"/>
        <v>96.639670406950216</v>
      </c>
    </row>
    <row r="2243" spans="1:9" x14ac:dyDescent="0.25">
      <c r="A2243" s="18"/>
      <c r="B2243" s="5">
        <f>DATE(YEAR(siječanj!B2243),MONTH(siječanj!B2243)+9,DAY(siječanj!B2243))</f>
        <v>44128</v>
      </c>
      <c r="C2243" s="8">
        <v>23.3333333333333</v>
      </c>
      <c r="D2243">
        <v>0.90678285300000006</v>
      </c>
      <c r="E2243" s="6">
        <v>110.72201049418723</v>
      </c>
      <c r="F2243" s="9">
        <v>104.25681671120687</v>
      </c>
      <c r="G2243" s="9">
        <v>124.53787960610303</v>
      </c>
      <c r="H2243" s="9">
        <v>1.6327992656782808</v>
      </c>
      <c r="I2243" s="9">
        <f t="shared" si="55"/>
        <v>100.40082056581504</v>
      </c>
    </row>
    <row r="2244" spans="1:9" x14ac:dyDescent="0.25">
      <c r="A2244" s="18"/>
      <c r="B2244" s="5">
        <f>DATE(YEAR(siječanj!B2244),MONTH(siječanj!B2244)+9,DAY(siječanj!B2244))</f>
        <v>44128</v>
      </c>
      <c r="C2244" s="8">
        <v>23.34375</v>
      </c>
      <c r="D2244">
        <v>0.90678285300000006</v>
      </c>
      <c r="E2244" s="6">
        <v>111.48179058410477</v>
      </c>
      <c r="F2244" s="9">
        <v>120.08584887091615</v>
      </c>
      <c r="G2244" s="9">
        <v>140.33474980200481</v>
      </c>
      <c r="H2244" s="9">
        <v>0.88166359402029193</v>
      </c>
      <c r="I2244" s="9">
        <f t="shared" ref="I2244:I2307" si="57">D2244*E2244</f>
        <v>101.08977612340307</v>
      </c>
    </row>
    <row r="2245" spans="1:9" x14ac:dyDescent="0.25">
      <c r="A2245" s="18"/>
      <c r="B2245" s="5">
        <f>DATE(YEAR(siječanj!B2245),MONTH(siječanj!B2245)+9,DAY(siječanj!B2245))</f>
        <v>44128</v>
      </c>
      <c r="C2245" s="8">
        <v>23.3541666666667</v>
      </c>
      <c r="D2245">
        <v>0.90678285300000006</v>
      </c>
      <c r="E2245" s="6">
        <v>112.0343622300105</v>
      </c>
      <c r="F2245" s="9">
        <v>125.44501185121975</v>
      </c>
      <c r="G2245" s="9">
        <v>151.76697266865446</v>
      </c>
      <c r="H2245" s="9">
        <v>0.80089716360202612</v>
      </c>
      <c r="I2245" s="9">
        <f t="shared" si="57"/>
        <v>101.59083861696438</v>
      </c>
    </row>
    <row r="2246" spans="1:9" x14ac:dyDescent="0.25">
      <c r="A2246" s="18"/>
      <c r="B2246" s="5">
        <f>DATE(YEAR(siječanj!B2246),MONTH(siječanj!B2246)+9,DAY(siječanj!B2246))</f>
        <v>44128</v>
      </c>
      <c r="C2246" s="8">
        <v>23.3645833333333</v>
      </c>
      <c r="D2246">
        <v>0.90678285300000006</v>
      </c>
      <c r="E2246" s="6">
        <v>114.56511679391139</v>
      </c>
      <c r="F2246" s="9">
        <v>124.40635746010113</v>
      </c>
      <c r="G2246" s="9">
        <v>154.37991389917167</v>
      </c>
      <c r="H2246" s="9">
        <v>0.78070132279942206</v>
      </c>
      <c r="I2246" s="9">
        <f t="shared" si="57"/>
        <v>103.88568346066118</v>
      </c>
    </row>
    <row r="2247" spans="1:9" x14ac:dyDescent="0.25">
      <c r="A2247" s="18"/>
      <c r="B2247" s="5">
        <f>DATE(YEAR(siječanj!B2247),MONTH(siječanj!B2247)+9,DAY(siječanj!B2247))</f>
        <v>44128</v>
      </c>
      <c r="C2247" s="8">
        <v>23.375</v>
      </c>
      <c r="D2247">
        <v>0.90678285300000006</v>
      </c>
      <c r="E2247" s="6">
        <v>117.52077330209663</v>
      </c>
      <c r="F2247" s="9">
        <v>127.60875226446093</v>
      </c>
      <c r="G2247" s="9">
        <v>151.82373072175159</v>
      </c>
      <c r="H2247" s="9">
        <v>0.92965710325449369</v>
      </c>
      <c r="I2247" s="9">
        <f t="shared" si="57"/>
        <v>106.56582210164142</v>
      </c>
    </row>
    <row r="2248" spans="1:9" x14ac:dyDescent="0.25">
      <c r="A2248" s="18"/>
      <c r="B2248" s="5">
        <f>DATE(YEAR(siječanj!B2248),MONTH(siječanj!B2248)+9,DAY(siječanj!B2248))</f>
        <v>44128</v>
      </c>
      <c r="C2248" s="8">
        <v>23.3854166666667</v>
      </c>
      <c r="D2248">
        <v>0.90678285300000006</v>
      </c>
      <c r="E2248" s="6">
        <v>118.75195149154044</v>
      </c>
      <c r="F2248" s="9">
        <v>134.70196893003938</v>
      </c>
      <c r="G2248" s="9">
        <v>156.43940090479876</v>
      </c>
      <c r="H2248" s="9">
        <v>1.0526887789270947</v>
      </c>
      <c r="I2248" s="9">
        <f t="shared" si="57"/>
        <v>107.68223337281665</v>
      </c>
    </row>
    <row r="2249" spans="1:9" x14ac:dyDescent="0.25">
      <c r="A2249" s="18"/>
      <c r="B2249" s="5">
        <f>DATE(YEAR(siječanj!B2249),MONTH(siječanj!B2249)+9,DAY(siječanj!B2249))</f>
        <v>44128</v>
      </c>
      <c r="C2249" s="8">
        <v>23.3958333333333</v>
      </c>
      <c r="D2249">
        <v>0.90678285300000006</v>
      </c>
      <c r="E2249" s="6">
        <v>120.83547067477748</v>
      </c>
      <c r="F2249" s="9">
        <v>134.93563331614487</v>
      </c>
      <c r="G2249" s="9">
        <v>156.24473880174224</v>
      </c>
      <c r="H2249" s="9">
        <v>1.2410650955552114</v>
      </c>
      <c r="I2249" s="9">
        <f t="shared" si="57"/>
        <v>109.57153284207257</v>
      </c>
    </row>
    <row r="2250" spans="1:9" x14ac:dyDescent="0.25">
      <c r="A2250" s="18"/>
      <c r="B2250" s="5">
        <f>DATE(YEAR(siječanj!B2250),MONTH(siječanj!B2250)+9,DAY(siječanj!B2250))</f>
        <v>44128</v>
      </c>
      <c r="C2250" s="8">
        <v>23.40625</v>
      </c>
      <c r="D2250">
        <v>0.90678285300000006</v>
      </c>
      <c r="E2250" s="6">
        <v>124.85573010000684</v>
      </c>
      <c r="F2250" s="9">
        <v>133.9237908946217</v>
      </c>
      <c r="G2250" s="9">
        <v>153.60862962662137</v>
      </c>
      <c r="H2250" s="9">
        <v>1.4618009740295996</v>
      </c>
      <c r="I2250" s="9">
        <f t="shared" si="57"/>
        <v>113.21703515348219</v>
      </c>
    </row>
    <row r="2251" spans="1:9" x14ac:dyDescent="0.25">
      <c r="A2251" s="18"/>
      <c r="B2251" s="5">
        <f>DATE(YEAR(siječanj!B2251),MONTH(siječanj!B2251)+9,DAY(siječanj!B2251))</f>
        <v>44128</v>
      </c>
      <c r="C2251" s="8">
        <v>23.4166666666667</v>
      </c>
      <c r="D2251">
        <v>0.90678285300000006</v>
      </c>
      <c r="E2251" s="6">
        <v>126.96859283020693</v>
      </c>
      <c r="F2251" s="9">
        <v>137.09206794990098</v>
      </c>
      <c r="G2251" s="9">
        <v>150.98628958677421</v>
      </c>
      <c r="H2251" s="9">
        <v>1.5846593375943068</v>
      </c>
      <c r="I2251" s="9">
        <f t="shared" si="57"/>
        <v>115.1329428479704</v>
      </c>
    </row>
    <row r="2252" spans="1:9" x14ac:dyDescent="0.25">
      <c r="A2252" s="18"/>
      <c r="B2252" s="5">
        <f>DATE(YEAR(siječanj!B2252),MONTH(siječanj!B2252)+9,DAY(siječanj!B2252))</f>
        <v>44128</v>
      </c>
      <c r="C2252" s="8">
        <v>23.4270833333333</v>
      </c>
      <c r="D2252">
        <v>0.90678285300000006</v>
      </c>
      <c r="E2252" s="6">
        <v>128.96657701535941</v>
      </c>
      <c r="F2252" s="9">
        <v>137.10573916101666</v>
      </c>
      <c r="G2252" s="9">
        <v>148.86070591604715</v>
      </c>
      <c r="H2252" s="9">
        <v>2.0234009308204586</v>
      </c>
      <c r="I2252" s="9">
        <f t="shared" si="57"/>
        <v>116.94468064763183</v>
      </c>
    </row>
    <row r="2253" spans="1:9" x14ac:dyDescent="0.25">
      <c r="A2253" s="18"/>
      <c r="B2253" s="5">
        <f>DATE(YEAR(siječanj!B2253),MONTH(siječanj!B2253)+9,DAY(siječanj!B2253))</f>
        <v>44128</v>
      </c>
      <c r="C2253" s="8">
        <v>23.4375</v>
      </c>
      <c r="D2253">
        <v>0.90678285300000006</v>
      </c>
      <c r="E2253" s="6">
        <v>129.22275257740583</v>
      </c>
      <c r="F2253" s="9">
        <v>131.20605298191165</v>
      </c>
      <c r="G2253" s="9">
        <v>151.80977698134157</v>
      </c>
      <c r="H2253" s="9">
        <v>1.9614229273631083</v>
      </c>
      <c r="I2253" s="9">
        <f t="shared" si="57"/>
        <v>117.17697625465317</v>
      </c>
    </row>
    <row r="2254" spans="1:9" x14ac:dyDescent="0.25">
      <c r="A2254" s="18"/>
      <c r="B2254" s="5">
        <f>DATE(YEAR(siječanj!B2254),MONTH(siječanj!B2254)+9,DAY(siječanj!B2254))</f>
        <v>44128</v>
      </c>
      <c r="C2254" s="8">
        <v>23.4479166666667</v>
      </c>
      <c r="D2254">
        <v>0.90678285300000006</v>
      </c>
      <c r="E2254" s="6">
        <v>129.43224935212208</v>
      </c>
      <c r="F2254" s="9">
        <v>135.1732077811497</v>
      </c>
      <c r="G2254" s="9">
        <v>150.98026985406929</v>
      </c>
      <c r="H2254" s="9">
        <v>2.1566839180703132</v>
      </c>
      <c r="I2254" s="9">
        <f t="shared" si="57"/>
        <v>117.36694433772468</v>
      </c>
    </row>
    <row r="2255" spans="1:9" x14ac:dyDescent="0.25">
      <c r="A2255" s="18"/>
      <c r="B2255" s="5">
        <f>DATE(YEAR(siječanj!B2255),MONTH(siječanj!B2255)+9,DAY(siječanj!B2255))</f>
        <v>44128</v>
      </c>
      <c r="C2255" s="8">
        <v>23.4583333333333</v>
      </c>
      <c r="D2255">
        <v>0.90678285300000006</v>
      </c>
      <c r="E2255" s="6">
        <v>130.13627433352872</v>
      </c>
      <c r="F2255" s="9">
        <v>132.99157664718925</v>
      </c>
      <c r="G2255" s="9">
        <v>142.52519809920491</v>
      </c>
      <c r="H2255" s="9">
        <v>1.8701641420910926</v>
      </c>
      <c r="I2255" s="9">
        <f t="shared" si="57"/>
        <v>118.00534211894785</v>
      </c>
    </row>
    <row r="2256" spans="1:9" x14ac:dyDescent="0.25">
      <c r="A2256" s="18"/>
      <c r="B2256" s="5">
        <f>DATE(YEAR(siječanj!B2256),MONTH(siječanj!B2256)+9,DAY(siječanj!B2256))</f>
        <v>44128</v>
      </c>
      <c r="C2256" s="8">
        <v>23.46875</v>
      </c>
      <c r="D2256">
        <v>0.90678285300000006</v>
      </c>
      <c r="E2256" s="6">
        <v>130.2290494599078</v>
      </c>
      <c r="F2256" s="9">
        <v>129.02237639043861</v>
      </c>
      <c r="G2256" s="9">
        <v>144.46125650545034</v>
      </c>
      <c r="H2256" s="9">
        <v>2.4486849384733222</v>
      </c>
      <c r="I2256" s="9">
        <f t="shared" si="57"/>
        <v>118.0894690127333</v>
      </c>
    </row>
    <row r="2257" spans="1:9" x14ac:dyDescent="0.25">
      <c r="A2257" s="18"/>
      <c r="B2257" s="5">
        <f>DATE(YEAR(siječanj!B2257),MONTH(siječanj!B2257)+9,DAY(siječanj!B2257))</f>
        <v>44128</v>
      </c>
      <c r="C2257" s="8">
        <v>23.4791666666667</v>
      </c>
      <c r="D2257">
        <v>0.90678285300000006</v>
      </c>
      <c r="E2257" s="6">
        <v>133.2722637399539</v>
      </c>
      <c r="F2257" s="9">
        <v>127.25936883212192</v>
      </c>
      <c r="G2257" s="9">
        <v>138.67732074373922</v>
      </c>
      <c r="H2257" s="9">
        <v>2.2477175968113867</v>
      </c>
      <c r="I2257" s="9">
        <f t="shared" si="57"/>
        <v>120.84900353988385</v>
      </c>
    </row>
    <row r="2258" spans="1:9" x14ac:dyDescent="0.25">
      <c r="A2258" s="18"/>
      <c r="B2258" s="5">
        <f>DATE(YEAR(siječanj!B2258),MONTH(siječanj!B2258)+9,DAY(siječanj!B2258))</f>
        <v>44128</v>
      </c>
      <c r="C2258" s="8">
        <v>23.4895833333333</v>
      </c>
      <c r="D2258">
        <v>0.90678285300000006</v>
      </c>
      <c r="E2258" s="6">
        <v>131.45341497886341</v>
      </c>
      <c r="F2258" s="9">
        <v>123.68750171112944</v>
      </c>
      <c r="G2258" s="9">
        <v>144.36940341068359</v>
      </c>
      <c r="H2258" s="9">
        <v>2.7197072254484147</v>
      </c>
      <c r="I2258" s="9">
        <f t="shared" si="57"/>
        <v>119.1997026711267</v>
      </c>
    </row>
    <row r="2259" spans="1:9" x14ac:dyDescent="0.25">
      <c r="A2259" s="18"/>
      <c r="B2259" s="5">
        <f>DATE(YEAR(siječanj!B2259),MONTH(siječanj!B2259)+9,DAY(siječanj!B2259))</f>
        <v>44128</v>
      </c>
      <c r="C2259" s="8">
        <v>23.5</v>
      </c>
      <c r="D2259">
        <v>0.90678285300000006</v>
      </c>
      <c r="E2259" s="6">
        <v>129.17377460016598</v>
      </c>
      <c r="F2259" s="9">
        <v>121.1072675699492</v>
      </c>
      <c r="G2259" s="9">
        <v>128.23031141050723</v>
      </c>
      <c r="H2259" s="9">
        <v>2.4140952282961661</v>
      </c>
      <c r="I2259" s="9">
        <f t="shared" si="57"/>
        <v>117.13256386471745</v>
      </c>
    </row>
    <row r="2260" spans="1:9" x14ac:dyDescent="0.25">
      <c r="A2260" s="18"/>
      <c r="B2260" s="5">
        <f>DATE(YEAR(siječanj!B2260),MONTH(siječanj!B2260)+9,DAY(siječanj!B2260))</f>
        <v>44128</v>
      </c>
      <c r="C2260" s="8">
        <v>23.5104166666667</v>
      </c>
      <c r="D2260">
        <v>0.90678285300000006</v>
      </c>
      <c r="E2260" s="6">
        <v>127.10791149745084</v>
      </c>
      <c r="F2260" s="9">
        <v>117.49131662005057</v>
      </c>
      <c r="G2260" s="9">
        <v>127.15135057309828</v>
      </c>
      <c r="H2260" s="9">
        <v>2.9274925060674342</v>
      </c>
      <c r="I2260" s="9">
        <f t="shared" si="57"/>
        <v>115.25927462652999</v>
      </c>
    </row>
    <row r="2261" spans="1:9" x14ac:dyDescent="0.25">
      <c r="A2261" s="18"/>
      <c r="B2261" s="5">
        <f>DATE(YEAR(siječanj!B2261),MONTH(siječanj!B2261)+9,DAY(siječanj!B2261))</f>
        <v>44128</v>
      </c>
      <c r="C2261" s="8">
        <v>23.5208333333333</v>
      </c>
      <c r="D2261">
        <v>0.90678285300000006</v>
      </c>
      <c r="E2261" s="6">
        <v>128.11748687273527</v>
      </c>
      <c r="F2261" s="9">
        <v>117.18095360509341</v>
      </c>
      <c r="G2261" s="9">
        <v>135.31988305120856</v>
      </c>
      <c r="H2261" s="9">
        <v>3.2817334901828286</v>
      </c>
      <c r="I2261" s="9">
        <f t="shared" si="57"/>
        <v>116.17474026564895</v>
      </c>
    </row>
    <row r="2262" spans="1:9" x14ac:dyDescent="0.25">
      <c r="A2262" s="18"/>
      <c r="B2262" s="5">
        <f>DATE(YEAR(siječanj!B2262),MONTH(siječanj!B2262)+9,DAY(siječanj!B2262))</f>
        <v>44128</v>
      </c>
      <c r="C2262" s="8">
        <v>23.53125</v>
      </c>
      <c r="D2262">
        <v>0.90678285300000006</v>
      </c>
      <c r="E2262" s="6">
        <v>129.05290177382517</v>
      </c>
      <c r="F2262" s="9">
        <v>113.86392477125533</v>
      </c>
      <c r="G2262" s="9">
        <v>131.42118309909279</v>
      </c>
      <c r="H2262" s="9">
        <v>3.359322531956376</v>
      </c>
      <c r="I2262" s="9">
        <f t="shared" si="57"/>
        <v>117.02295845839795</v>
      </c>
    </row>
    <row r="2263" spans="1:9" x14ac:dyDescent="0.25">
      <c r="A2263" s="18"/>
      <c r="B2263" s="5">
        <f>DATE(YEAR(siječanj!B2263),MONTH(siječanj!B2263)+9,DAY(siječanj!B2263))</f>
        <v>44128</v>
      </c>
      <c r="C2263" s="8">
        <v>23.5416666666667</v>
      </c>
      <c r="D2263">
        <v>0.90678285300000006</v>
      </c>
      <c r="E2263" s="6">
        <v>127.49526724601303</v>
      </c>
      <c r="F2263" s="9">
        <v>109.59366853215889</v>
      </c>
      <c r="G2263" s="9">
        <v>133.25059190758276</v>
      </c>
      <c r="H2263" s="9">
        <v>3.6931336043188501</v>
      </c>
      <c r="I2263" s="9">
        <f t="shared" si="57"/>
        <v>115.61052217733716</v>
      </c>
    </row>
    <row r="2264" spans="1:9" x14ac:dyDescent="0.25">
      <c r="A2264" s="18"/>
      <c r="B2264" s="5">
        <f>DATE(YEAR(siječanj!B2264),MONTH(siječanj!B2264)+9,DAY(siječanj!B2264))</f>
        <v>44128</v>
      </c>
      <c r="C2264" s="8">
        <v>23.5520833333333</v>
      </c>
      <c r="D2264">
        <v>0.90678285300000006</v>
      </c>
      <c r="E2264" s="6">
        <v>127.09708388262477</v>
      </c>
      <c r="F2264" s="9">
        <v>107.6354302923546</v>
      </c>
      <c r="G2264" s="9">
        <v>128.31689121942449</v>
      </c>
      <c r="H2264" s="9">
        <v>5.9831393554563048</v>
      </c>
      <c r="I2264" s="9">
        <f t="shared" si="57"/>
        <v>115.24945633106681</v>
      </c>
    </row>
    <row r="2265" spans="1:9" x14ac:dyDescent="0.25">
      <c r="A2265" s="18"/>
      <c r="B2265" s="5">
        <f>DATE(YEAR(siječanj!B2265),MONTH(siječanj!B2265)+9,DAY(siječanj!B2265))</f>
        <v>44128</v>
      </c>
      <c r="C2265" s="8">
        <v>23.5625</v>
      </c>
      <c r="D2265">
        <v>0.90678285300000006</v>
      </c>
      <c r="E2265" s="6">
        <v>128.76354442936315</v>
      </c>
      <c r="F2265" s="9">
        <v>106.79309159947879</v>
      </c>
      <c r="G2265" s="9">
        <v>127.10850612885982</v>
      </c>
      <c r="H2265" s="9">
        <v>5.0042735661191591</v>
      </c>
      <c r="I2265" s="9">
        <f t="shared" si="57"/>
        <v>116.76057418005018</v>
      </c>
    </row>
    <row r="2266" spans="1:9" x14ac:dyDescent="0.25">
      <c r="A2266" s="18"/>
      <c r="B2266" s="5">
        <f>DATE(YEAR(siječanj!B2266),MONTH(siječanj!B2266)+9,DAY(siječanj!B2266))</f>
        <v>44128</v>
      </c>
      <c r="C2266" s="8">
        <v>23.5729166666667</v>
      </c>
      <c r="D2266">
        <v>0.90678285300000006</v>
      </c>
      <c r="E2266" s="6">
        <v>127.25623145863938</v>
      </c>
      <c r="F2266" s="9">
        <v>105.10065031605653</v>
      </c>
      <c r="G2266" s="9">
        <v>117.89948291848015</v>
      </c>
      <c r="H2266" s="9">
        <v>4.3143280250602221</v>
      </c>
      <c r="I2266" s="9">
        <f t="shared" si="57"/>
        <v>115.39376862409337</v>
      </c>
    </row>
    <row r="2267" spans="1:9" x14ac:dyDescent="0.25">
      <c r="A2267" s="18"/>
      <c r="B2267" s="5">
        <f>DATE(YEAR(siječanj!B2267),MONTH(siječanj!B2267)+9,DAY(siječanj!B2267))</f>
        <v>44128</v>
      </c>
      <c r="C2267" s="8">
        <v>23.5833333333333</v>
      </c>
      <c r="D2267">
        <v>0.90678285300000006</v>
      </c>
      <c r="E2267" s="6">
        <v>125.44581240241759</v>
      </c>
      <c r="F2267" s="9">
        <v>102.02617496855551</v>
      </c>
      <c r="G2267" s="9">
        <v>117.48338695445081</v>
      </c>
      <c r="H2267" s="9">
        <v>5.2948432675621495</v>
      </c>
      <c r="I2267" s="9">
        <f t="shared" si="57"/>
        <v>113.75211166716701</v>
      </c>
    </row>
    <row r="2268" spans="1:9" x14ac:dyDescent="0.25">
      <c r="A2268" s="18"/>
      <c r="B2268" s="5">
        <f>DATE(YEAR(siječanj!B2268),MONTH(siječanj!B2268)+9,DAY(siječanj!B2268))</f>
        <v>44128</v>
      </c>
      <c r="C2268" s="8">
        <v>23.59375</v>
      </c>
      <c r="D2268">
        <v>0.90678285300000006</v>
      </c>
      <c r="E2268" s="6">
        <v>125.2419031823982</v>
      </c>
      <c r="F2268" s="9">
        <v>100.17698894981106</v>
      </c>
      <c r="G2268" s="9">
        <v>110.81121555319821</v>
      </c>
      <c r="H2268" s="9">
        <v>5.4835921056175776</v>
      </c>
      <c r="I2268" s="9">
        <f t="shared" si="57"/>
        <v>113.56721028288483</v>
      </c>
    </row>
    <row r="2269" spans="1:9" x14ac:dyDescent="0.25">
      <c r="A2269" s="18"/>
      <c r="B2269" s="5">
        <f>DATE(YEAR(siječanj!B2269),MONTH(siječanj!B2269)+9,DAY(siječanj!B2269))</f>
        <v>44128</v>
      </c>
      <c r="C2269" s="8">
        <v>23.6041666666667</v>
      </c>
      <c r="D2269">
        <v>0.90678285300000006</v>
      </c>
      <c r="E2269" s="6">
        <v>124.22197799731833</v>
      </c>
      <c r="F2269" s="9">
        <v>97.678364142944957</v>
      </c>
      <c r="G2269" s="9">
        <v>108.89514265953311</v>
      </c>
      <c r="H2269" s="9">
        <v>6.6950118663035889</v>
      </c>
      <c r="I2269" s="9">
        <f t="shared" si="57"/>
        <v>112.64235961371155</v>
      </c>
    </row>
    <row r="2270" spans="1:9" x14ac:dyDescent="0.25">
      <c r="A2270" s="18"/>
      <c r="B2270" s="5">
        <f>DATE(YEAR(siječanj!B2270),MONTH(siječanj!B2270)+9,DAY(siječanj!B2270))</f>
        <v>44128</v>
      </c>
      <c r="C2270" s="8">
        <v>23.6145833333333</v>
      </c>
      <c r="D2270">
        <v>0.90678285300000006</v>
      </c>
      <c r="E2270" s="6">
        <v>123.17177537362467</v>
      </c>
      <c r="F2270" s="9">
        <v>97.010524274371051</v>
      </c>
      <c r="G2270" s="9">
        <v>108.10134859982155</v>
      </c>
      <c r="H2270" s="9">
        <v>5.9126760310383411</v>
      </c>
      <c r="I2270" s="9">
        <f t="shared" si="57"/>
        <v>111.69005388237052</v>
      </c>
    </row>
    <row r="2271" spans="1:9" x14ac:dyDescent="0.25">
      <c r="A2271" s="18"/>
      <c r="B2271" s="5">
        <f>DATE(YEAR(siječanj!B2271),MONTH(siječanj!B2271)+9,DAY(siječanj!B2271))</f>
        <v>44128</v>
      </c>
      <c r="C2271" s="8">
        <v>23.625</v>
      </c>
      <c r="D2271">
        <v>0.90678285300000006</v>
      </c>
      <c r="E2271" s="6">
        <v>121.35203319610297</v>
      </c>
      <c r="F2271" s="9">
        <v>96.628445670475031</v>
      </c>
      <c r="G2271" s="9">
        <v>112.38201263152976</v>
      </c>
      <c r="H2271" s="9">
        <v>4.1670027728845875</v>
      </c>
      <c r="I2271" s="9">
        <f t="shared" si="57"/>
        <v>110.03994287891297</v>
      </c>
    </row>
    <row r="2272" spans="1:9" x14ac:dyDescent="0.25">
      <c r="A2272" s="18"/>
      <c r="B2272" s="5">
        <f>DATE(YEAR(siječanj!B2272),MONTH(siječanj!B2272)+9,DAY(siječanj!B2272))</f>
        <v>44128</v>
      </c>
      <c r="C2272" s="8">
        <v>23.6354166666667</v>
      </c>
      <c r="D2272">
        <v>0.90678285300000006</v>
      </c>
      <c r="E2272" s="6">
        <v>120.29628744173384</v>
      </c>
      <c r="F2272" s="9">
        <v>96.713804340465515</v>
      </c>
      <c r="G2272" s="9">
        <v>109.08156976824928</v>
      </c>
      <c r="H2272" s="9">
        <v>4.4021753507372026</v>
      </c>
      <c r="I2272" s="9">
        <f t="shared" si="57"/>
        <v>109.08261073172349</v>
      </c>
    </row>
    <row r="2273" spans="1:9" x14ac:dyDescent="0.25">
      <c r="A2273" s="18"/>
      <c r="B2273" s="5">
        <f>DATE(YEAR(siječanj!B2273),MONTH(siječanj!B2273)+9,DAY(siječanj!B2273))</f>
        <v>44128</v>
      </c>
      <c r="C2273" s="8">
        <v>23.6458333333333</v>
      </c>
      <c r="D2273">
        <v>0.90678285300000006</v>
      </c>
      <c r="E2273" s="6">
        <v>122.3342009245587</v>
      </c>
      <c r="F2273" s="9">
        <v>95.214500058051343</v>
      </c>
      <c r="G2273" s="9">
        <v>104.31343179525194</v>
      </c>
      <c r="H2273" s="9">
        <v>3.9871316981490255</v>
      </c>
      <c r="I2273" s="9">
        <f t="shared" si="57"/>
        <v>110.93055573384659</v>
      </c>
    </row>
    <row r="2274" spans="1:9" x14ac:dyDescent="0.25">
      <c r="A2274" s="18"/>
      <c r="B2274" s="5">
        <f>DATE(YEAR(siječanj!B2274),MONTH(siječanj!B2274)+9,DAY(siječanj!B2274))</f>
        <v>44128</v>
      </c>
      <c r="C2274" s="8">
        <v>23.65625</v>
      </c>
      <c r="D2274">
        <v>0.90678285300000006</v>
      </c>
      <c r="E2274" s="6">
        <v>123.52872830911255</v>
      </c>
      <c r="F2274" s="9">
        <v>94.402312775228665</v>
      </c>
      <c r="G2274" s="9">
        <v>106.85462985139195</v>
      </c>
      <c r="H2274" s="9">
        <v>3.5296474961054241</v>
      </c>
      <c r="I2274" s="9">
        <f t="shared" si="57"/>
        <v>112.01373268359895</v>
      </c>
    </row>
    <row r="2275" spans="1:9" x14ac:dyDescent="0.25">
      <c r="A2275" s="18"/>
      <c r="B2275" s="5">
        <f>DATE(YEAR(siječanj!B2275),MONTH(siječanj!B2275)+9,DAY(siječanj!B2275))</f>
        <v>44128</v>
      </c>
      <c r="C2275" s="8">
        <v>23.6666666666667</v>
      </c>
      <c r="D2275">
        <v>0.90678285300000006</v>
      </c>
      <c r="E2275" s="6">
        <v>119.76444898023523</v>
      </c>
      <c r="F2275" s="9">
        <v>92.836794340682616</v>
      </c>
      <c r="G2275" s="9">
        <v>104.93494110494876</v>
      </c>
      <c r="H2275" s="9">
        <v>3.7169281614767415</v>
      </c>
      <c r="I2275" s="9">
        <f t="shared" si="57"/>
        <v>108.60034873427065</v>
      </c>
    </row>
    <row r="2276" spans="1:9" x14ac:dyDescent="0.25">
      <c r="A2276" s="18"/>
      <c r="B2276" s="5">
        <f>DATE(YEAR(siječanj!B2276),MONTH(siječanj!B2276)+9,DAY(siječanj!B2276))</f>
        <v>44128</v>
      </c>
      <c r="C2276" s="8">
        <v>23.6770833333333</v>
      </c>
      <c r="D2276">
        <v>0.90678285300000006</v>
      </c>
      <c r="E2276" s="6">
        <v>118.81616592093435</v>
      </c>
      <c r="F2276" s="9">
        <v>91.865515471482013</v>
      </c>
      <c r="G2276" s="9">
        <v>101.55681961084402</v>
      </c>
      <c r="H2276" s="9">
        <v>3.9084828627961734</v>
      </c>
      <c r="I2276" s="9">
        <f t="shared" si="57"/>
        <v>107.74046191630623</v>
      </c>
    </row>
    <row r="2277" spans="1:9" x14ac:dyDescent="0.25">
      <c r="A2277" s="18"/>
      <c r="B2277" s="5">
        <f>DATE(YEAR(siječanj!B2277),MONTH(siječanj!B2277)+9,DAY(siječanj!B2277))</f>
        <v>44128</v>
      </c>
      <c r="C2277" s="8">
        <v>23.6875</v>
      </c>
      <c r="D2277">
        <v>0.90678285300000006</v>
      </c>
      <c r="E2277" s="6">
        <v>120.72456956044965</v>
      </c>
      <c r="F2277" s="9">
        <v>92.577366834511736</v>
      </c>
      <c r="G2277" s="9">
        <v>103.69444676013605</v>
      </c>
      <c r="H2277" s="9">
        <v>4.1881697591193543</v>
      </c>
      <c r="I2277" s="9">
        <f t="shared" si="57"/>
        <v>109.4709696132215</v>
      </c>
    </row>
    <row r="2278" spans="1:9" x14ac:dyDescent="0.25">
      <c r="A2278" s="18"/>
      <c r="B2278" s="5">
        <f>DATE(YEAR(siječanj!B2278),MONTH(siječanj!B2278)+9,DAY(siječanj!B2278))</f>
        <v>44128</v>
      </c>
      <c r="C2278" s="8">
        <v>23.6979166666667</v>
      </c>
      <c r="D2278">
        <v>0.90678285300000006</v>
      </c>
      <c r="E2278" s="6">
        <v>124.29496370294582</v>
      </c>
      <c r="F2278" s="9">
        <v>93.721416538367038</v>
      </c>
      <c r="G2278" s="9">
        <v>102.36034557176185</v>
      </c>
      <c r="H2278" s="9">
        <v>3.267056743574702</v>
      </c>
      <c r="I2278" s="9">
        <f t="shared" si="57"/>
        <v>112.70854180008867</v>
      </c>
    </row>
    <row r="2279" spans="1:9" x14ac:dyDescent="0.25">
      <c r="A2279" s="18"/>
      <c r="B2279" s="5">
        <f>DATE(YEAR(siječanj!B2279),MONTH(siječanj!B2279)+9,DAY(siječanj!B2279))</f>
        <v>44128</v>
      </c>
      <c r="C2279" s="8">
        <v>23.7083333333333</v>
      </c>
      <c r="D2279">
        <v>0.90678285300000006</v>
      </c>
      <c r="E2279" s="6">
        <v>125.67869398202083</v>
      </c>
      <c r="F2279" s="9">
        <v>93.222859376508879</v>
      </c>
      <c r="G2279" s="9">
        <v>103.25779541549699</v>
      </c>
      <c r="H2279" s="9">
        <v>3.1073994384804915</v>
      </c>
      <c r="I2279" s="9">
        <f t="shared" si="57"/>
        <v>113.96328469033078</v>
      </c>
    </row>
    <row r="2280" spans="1:9" x14ac:dyDescent="0.25">
      <c r="A2280" s="18"/>
      <c r="B2280" s="5">
        <f>DATE(YEAR(siječanj!B2280),MONTH(siječanj!B2280)+9,DAY(siječanj!B2280))</f>
        <v>44128</v>
      </c>
      <c r="C2280" s="8">
        <v>23.71875</v>
      </c>
      <c r="D2280">
        <v>0.90678285300000006</v>
      </c>
      <c r="E2280" s="6">
        <v>127.85242453199953</v>
      </c>
      <c r="F2280" s="9">
        <v>93.207914275350987</v>
      </c>
      <c r="G2280" s="9">
        <v>102.76206641409186</v>
      </c>
      <c r="H2280" s="9">
        <v>6.1678442443275472</v>
      </c>
      <c r="I2280" s="9">
        <f t="shared" si="57"/>
        <v>115.93438628009373</v>
      </c>
    </row>
    <row r="2281" spans="1:9" x14ac:dyDescent="0.25">
      <c r="A2281" s="18"/>
      <c r="B2281" s="5">
        <f>DATE(YEAR(siječanj!B2281),MONTH(siječanj!B2281)+9,DAY(siječanj!B2281))</f>
        <v>44128</v>
      </c>
      <c r="C2281" s="8">
        <v>23.7291666666667</v>
      </c>
      <c r="D2281">
        <v>0.90678285300000006</v>
      </c>
      <c r="E2281" s="6">
        <v>131.09664961146606</v>
      </c>
      <c r="F2281" s="9">
        <v>92.83535167025623</v>
      </c>
      <c r="G2281" s="9">
        <v>102.3054977805098</v>
      </c>
      <c r="H2281" s="9">
        <v>24.053750395479593</v>
      </c>
      <c r="I2281" s="9">
        <f t="shared" si="57"/>
        <v>118.87619395342655</v>
      </c>
    </row>
    <row r="2282" spans="1:9" x14ac:dyDescent="0.25">
      <c r="A2282" s="18"/>
      <c r="B2282" s="5">
        <f>DATE(YEAR(siječanj!B2282),MONTH(siječanj!B2282)+9,DAY(siječanj!B2282))</f>
        <v>44128</v>
      </c>
      <c r="C2282" s="8">
        <v>23.7395833333333</v>
      </c>
      <c r="D2282">
        <v>0.90678285300000006</v>
      </c>
      <c r="E2282" s="6">
        <v>140.84465508606493</v>
      </c>
      <c r="F2282" s="9">
        <v>92.448470862573274</v>
      </c>
      <c r="G2282" s="9">
        <v>104.13127067044599</v>
      </c>
      <c r="H2282" s="9">
        <v>42.364905692653608</v>
      </c>
      <c r="I2282" s="9">
        <f t="shared" si="57"/>
        <v>127.71551816874293</v>
      </c>
    </row>
    <row r="2283" spans="1:9" x14ac:dyDescent="0.25">
      <c r="A2283" s="18"/>
      <c r="B2283" s="5">
        <f>DATE(YEAR(siječanj!B2283),MONTH(siječanj!B2283)+9,DAY(siječanj!B2283))</f>
        <v>44128</v>
      </c>
      <c r="C2283" s="8">
        <v>23.75</v>
      </c>
      <c r="D2283">
        <v>0.90678285300000006</v>
      </c>
      <c r="E2283" s="6">
        <v>140.59424378760073</v>
      </c>
      <c r="F2283" s="9">
        <v>94.57751485113117</v>
      </c>
      <c r="G2283" s="9">
        <v>108.62365271454131</v>
      </c>
      <c r="H2283" s="9">
        <v>60.005838167437666</v>
      </c>
      <c r="I2283" s="9">
        <f t="shared" si="57"/>
        <v>127.48844949709813</v>
      </c>
    </row>
    <row r="2284" spans="1:9" x14ac:dyDescent="0.25">
      <c r="A2284" s="18"/>
      <c r="B2284" s="5">
        <f>DATE(YEAR(siječanj!B2284),MONTH(siječanj!B2284)+9,DAY(siječanj!B2284))</f>
        <v>44128</v>
      </c>
      <c r="C2284" s="8">
        <v>23.7604166666667</v>
      </c>
      <c r="D2284">
        <v>0.90678285300000006</v>
      </c>
      <c r="E2284" s="6">
        <v>145.34915312741825</v>
      </c>
      <c r="F2284" s="9">
        <v>96.038337205960545</v>
      </c>
      <c r="G2284" s="9">
        <v>107.52135939316811</v>
      </c>
      <c r="H2284" s="9">
        <v>76.625853757648628</v>
      </c>
      <c r="I2284" s="9">
        <f t="shared" si="57"/>
        <v>131.80011975401419</v>
      </c>
    </row>
    <row r="2285" spans="1:9" x14ac:dyDescent="0.25">
      <c r="A2285" s="18"/>
      <c r="B2285" s="5">
        <f>DATE(YEAR(siječanj!B2285),MONTH(siječanj!B2285)+9,DAY(siječanj!B2285))</f>
        <v>44128</v>
      </c>
      <c r="C2285" s="8">
        <v>23.7708333333333</v>
      </c>
      <c r="D2285">
        <v>0.90678285300000006</v>
      </c>
      <c r="E2285" s="6">
        <v>151.63232679367195</v>
      </c>
      <c r="F2285" s="9">
        <v>95.233041788823726</v>
      </c>
      <c r="G2285" s="9">
        <v>109.22244756616492</v>
      </c>
      <c r="H2285" s="9">
        <v>94.32869849681461</v>
      </c>
      <c r="I2285" s="9">
        <f t="shared" si="57"/>
        <v>137.4975938969942</v>
      </c>
    </row>
    <row r="2286" spans="1:9" x14ac:dyDescent="0.25">
      <c r="A2286" s="18"/>
      <c r="B2286" s="5">
        <f>DATE(YEAR(siječanj!B2286),MONTH(siječanj!B2286)+9,DAY(siječanj!B2286))</f>
        <v>44128</v>
      </c>
      <c r="C2286" s="8">
        <v>23.78125</v>
      </c>
      <c r="D2286">
        <v>0.90678285300000006</v>
      </c>
      <c r="E2286" s="6">
        <v>158.13938271998532</v>
      </c>
      <c r="F2286" s="9">
        <v>97.667325102105835</v>
      </c>
      <c r="G2286" s="9">
        <v>112.1536600911014</v>
      </c>
      <c r="H2286" s="9">
        <v>127.77468920444306</v>
      </c>
      <c r="I2286" s="9">
        <f t="shared" si="57"/>
        <v>143.3980806344872</v>
      </c>
    </row>
    <row r="2287" spans="1:9" x14ac:dyDescent="0.25">
      <c r="A2287" s="18"/>
      <c r="B2287" s="5">
        <f>DATE(YEAR(siječanj!B2287),MONTH(siječanj!B2287)+9,DAY(siječanj!B2287))</f>
        <v>44128</v>
      </c>
      <c r="C2287" s="8">
        <v>23.7916666666667</v>
      </c>
      <c r="D2287">
        <v>0.90678285300000006</v>
      </c>
      <c r="E2287" s="6">
        <v>163.59350443888655</v>
      </c>
      <c r="F2287" s="9">
        <v>97.915548805634018</v>
      </c>
      <c r="G2287" s="9">
        <v>111.34191518846377</v>
      </c>
      <c r="H2287" s="9">
        <v>157.54260653230071</v>
      </c>
      <c r="I2287" s="9">
        <f t="shared" si="57"/>
        <v>148.34378468736173</v>
      </c>
    </row>
    <row r="2288" spans="1:9" x14ac:dyDescent="0.25">
      <c r="A2288" s="18"/>
      <c r="B2288" s="5">
        <f>DATE(YEAR(siječanj!B2288),MONTH(siječanj!B2288)+9,DAY(siječanj!B2288))</f>
        <v>44128</v>
      </c>
      <c r="C2288" s="8">
        <v>23.8020833333333</v>
      </c>
      <c r="D2288">
        <v>0.90678285300000006</v>
      </c>
      <c r="E2288" s="6">
        <v>169.38538594161184</v>
      </c>
      <c r="F2288" s="9">
        <v>97.13915100141098</v>
      </c>
      <c r="G2288" s="9">
        <v>115.68310161278724</v>
      </c>
      <c r="H2288" s="9">
        <v>183.31888206301767</v>
      </c>
      <c r="I2288" s="9">
        <f t="shared" si="57"/>
        <v>153.5957635206409</v>
      </c>
    </row>
    <row r="2289" spans="1:9" x14ac:dyDescent="0.25">
      <c r="A2289" s="18"/>
      <c r="B2289" s="5">
        <f>DATE(YEAR(siječanj!B2289),MONTH(siječanj!B2289)+9,DAY(siječanj!B2289))</f>
        <v>44128</v>
      </c>
      <c r="C2289" s="8">
        <v>23.8125</v>
      </c>
      <c r="D2289">
        <v>0.90678285300000006</v>
      </c>
      <c r="E2289" s="6">
        <v>171.54462537579624</v>
      </c>
      <c r="F2289" s="9">
        <v>96.998540867096821</v>
      </c>
      <c r="G2289" s="9">
        <v>117.12716325190459</v>
      </c>
      <c r="H2289" s="9">
        <v>200.55514471052223</v>
      </c>
      <c r="I2289" s="9">
        <f t="shared" si="57"/>
        <v>155.55372481508073</v>
      </c>
    </row>
    <row r="2290" spans="1:9" x14ac:dyDescent="0.25">
      <c r="A2290" s="18"/>
      <c r="B2290" s="5">
        <f>DATE(YEAR(siječanj!B2290),MONTH(siječanj!B2290)+9,DAY(siječanj!B2290))</f>
        <v>44128</v>
      </c>
      <c r="C2290" s="8">
        <v>23.8229166666667</v>
      </c>
      <c r="D2290">
        <v>0.90678285300000006</v>
      </c>
      <c r="E2290" s="6">
        <v>170.50810535070667</v>
      </c>
      <c r="F2290" s="9">
        <v>94.793983730956853</v>
      </c>
      <c r="G2290" s="9">
        <v>117.5649262405165</v>
      </c>
      <c r="H2290" s="9">
        <v>221.70212236124706</v>
      </c>
      <c r="I2290" s="9">
        <f t="shared" si="57"/>
        <v>154.61382622953838</v>
      </c>
    </row>
    <row r="2291" spans="1:9" x14ac:dyDescent="0.25">
      <c r="A2291" s="18"/>
      <c r="B2291" s="5">
        <f>DATE(YEAR(siječanj!B2291),MONTH(siječanj!B2291)+9,DAY(siječanj!B2291))</f>
        <v>44128</v>
      </c>
      <c r="C2291" s="8">
        <v>23.8333333333333</v>
      </c>
      <c r="D2291">
        <v>0.90678285300000006</v>
      </c>
      <c r="E2291" s="6">
        <v>167.85968833641448</v>
      </c>
      <c r="F2291" s="9">
        <v>93.793108015822455</v>
      </c>
      <c r="G2291" s="9">
        <v>111.41148323275695</v>
      </c>
      <c r="H2291" s="9">
        <v>226.19469192881002</v>
      </c>
      <c r="I2291" s="9">
        <f t="shared" si="57"/>
        <v>152.21228709338476</v>
      </c>
    </row>
    <row r="2292" spans="1:9" x14ac:dyDescent="0.25">
      <c r="A2292" s="18"/>
      <c r="B2292" s="5">
        <f>DATE(YEAR(siječanj!B2292),MONTH(siječanj!B2292)+9,DAY(siječanj!B2292))</f>
        <v>44128</v>
      </c>
      <c r="C2292" s="8">
        <v>23.84375</v>
      </c>
      <c r="D2292">
        <v>0.90678285300000006</v>
      </c>
      <c r="E2292" s="6">
        <v>166.39533635602638</v>
      </c>
      <c r="F2292" s="9">
        <v>80.276592159396628</v>
      </c>
      <c r="G2292" s="9">
        <v>97.188769126036064</v>
      </c>
      <c r="H2292" s="9">
        <v>226.20008950531965</v>
      </c>
      <c r="I2292" s="9">
        <f t="shared" si="57"/>
        <v>150.88443782681222</v>
      </c>
    </row>
    <row r="2293" spans="1:9" x14ac:dyDescent="0.25">
      <c r="A2293" s="18"/>
      <c r="B2293" s="5">
        <f>DATE(YEAR(siječanj!B2293),MONTH(siječanj!B2293)+9,DAY(siječanj!B2293))</f>
        <v>44128</v>
      </c>
      <c r="C2293" s="8">
        <v>23.8541666666667</v>
      </c>
      <c r="D2293">
        <v>0.90678285300000006</v>
      </c>
      <c r="E2293" s="6">
        <v>164.72235436294034</v>
      </c>
      <c r="F2293" s="9">
        <v>74.560687725721465</v>
      </c>
      <c r="G2293" s="9">
        <v>89.39163007688839</v>
      </c>
      <c r="H2293" s="9">
        <v>226.89982120419501</v>
      </c>
      <c r="I2293" s="9">
        <f t="shared" si="57"/>
        <v>149.36740644210406</v>
      </c>
    </row>
    <row r="2294" spans="1:9" x14ac:dyDescent="0.25">
      <c r="A2294" s="18"/>
      <c r="B2294" s="5">
        <f>DATE(YEAR(siječanj!B2294),MONTH(siječanj!B2294)+9,DAY(siječanj!B2294))</f>
        <v>44128</v>
      </c>
      <c r="C2294" s="8">
        <v>23.8645833333333</v>
      </c>
      <c r="D2294">
        <v>0.90678285300000006</v>
      </c>
      <c r="E2294" s="6">
        <v>161.42044321083091</v>
      </c>
      <c r="F2294" s="9">
        <v>72.361732490902838</v>
      </c>
      <c r="G2294" s="9">
        <v>86.601788967949332</v>
      </c>
      <c r="H2294" s="9">
        <v>227.81945409449636</v>
      </c>
      <c r="I2294" s="9">
        <f t="shared" si="57"/>
        <v>146.37329002724175</v>
      </c>
    </row>
    <row r="2295" spans="1:9" x14ac:dyDescent="0.25">
      <c r="A2295" s="18"/>
      <c r="B2295" s="5">
        <f>DATE(YEAR(siječanj!B2295),MONTH(siječanj!B2295)+9,DAY(siječanj!B2295))</f>
        <v>44128</v>
      </c>
      <c r="C2295" s="8">
        <v>23.875</v>
      </c>
      <c r="D2295">
        <v>0.90678285300000006</v>
      </c>
      <c r="E2295" s="6">
        <v>159.94403060222157</v>
      </c>
      <c r="F2295" s="9">
        <v>72.537525298149845</v>
      </c>
      <c r="G2295" s="9">
        <v>80.050582088824484</v>
      </c>
      <c r="H2295" s="9">
        <v>228.70554909982712</v>
      </c>
      <c r="I2295" s="9">
        <f t="shared" si="57"/>
        <v>145.03450438980178</v>
      </c>
    </row>
    <row r="2296" spans="1:9" x14ac:dyDescent="0.25">
      <c r="A2296" s="18"/>
      <c r="B2296" s="5">
        <f>DATE(YEAR(siječanj!B2296),MONTH(siječanj!B2296)+9,DAY(siječanj!B2296))</f>
        <v>44128</v>
      </c>
      <c r="C2296" s="8">
        <v>23.8854166666667</v>
      </c>
      <c r="D2296">
        <v>0.90678285300000006</v>
      </c>
      <c r="E2296" s="6">
        <v>164.59905499782832</v>
      </c>
      <c r="F2296" s="9">
        <v>68.441796013419335</v>
      </c>
      <c r="G2296" s="9">
        <v>69.002851589503337</v>
      </c>
      <c r="H2296" s="9">
        <v>237.26642417901556</v>
      </c>
      <c r="I2296" s="9">
        <f t="shared" si="57"/>
        <v>149.25560069203468</v>
      </c>
    </row>
    <row r="2297" spans="1:9" x14ac:dyDescent="0.25">
      <c r="A2297" s="18"/>
      <c r="B2297" s="5">
        <f>DATE(YEAR(siječanj!B2297),MONTH(siječanj!B2297)+9,DAY(siječanj!B2297))</f>
        <v>44128</v>
      </c>
      <c r="C2297" s="8">
        <v>23.8958333333333</v>
      </c>
      <c r="D2297">
        <v>0.90678285300000006</v>
      </c>
      <c r="E2297" s="6">
        <v>168.40231492472012</v>
      </c>
      <c r="F2297" s="9">
        <v>66.837634908065482</v>
      </c>
      <c r="G2297" s="9">
        <v>62.848642069112678</v>
      </c>
      <c r="H2297" s="9">
        <v>243.20863996398381</v>
      </c>
      <c r="I2297" s="9">
        <f t="shared" si="57"/>
        <v>152.70433157924219</v>
      </c>
    </row>
    <row r="2298" spans="1:9" x14ac:dyDescent="0.25">
      <c r="A2298" s="18"/>
      <c r="B2298" s="5">
        <f>DATE(YEAR(siječanj!B2298),MONTH(siječanj!B2298)+9,DAY(siječanj!B2298))</f>
        <v>44128</v>
      </c>
      <c r="C2298" s="8">
        <v>23.90625</v>
      </c>
      <c r="D2298">
        <v>0.90678285300000006</v>
      </c>
      <c r="E2298" s="6">
        <v>163.00841342208491</v>
      </c>
      <c r="F2298" s="9">
        <v>65.530069160619348</v>
      </c>
      <c r="G2298" s="9">
        <v>60.185741070299784</v>
      </c>
      <c r="H2298" s="9">
        <v>243.30751352549058</v>
      </c>
      <c r="I2298" s="9">
        <f t="shared" si="57"/>
        <v>147.81323418588167</v>
      </c>
    </row>
    <row r="2299" spans="1:9" x14ac:dyDescent="0.25">
      <c r="A2299" s="18"/>
      <c r="B2299" s="5">
        <f>DATE(YEAR(siječanj!B2299),MONTH(siječanj!B2299)+9,DAY(siječanj!B2299))</f>
        <v>44128</v>
      </c>
      <c r="C2299" s="8">
        <v>23.9166666666667</v>
      </c>
      <c r="D2299">
        <v>0.90678285300000006</v>
      </c>
      <c r="E2299" s="6">
        <v>159.7196883067399</v>
      </c>
      <c r="F2299" s="9">
        <v>64.773032877605971</v>
      </c>
      <c r="G2299" s="9">
        <v>57.848298926755838</v>
      </c>
      <c r="H2299" s="9">
        <v>239.02458586940364</v>
      </c>
      <c r="I2299" s="9">
        <f t="shared" si="57"/>
        <v>144.83107464305635</v>
      </c>
    </row>
    <row r="2300" spans="1:9" x14ac:dyDescent="0.25">
      <c r="A2300" s="18"/>
      <c r="B2300" s="5">
        <f>DATE(YEAR(siječanj!B2300),MONTH(siječanj!B2300)+9,DAY(siječanj!B2300))</f>
        <v>44128</v>
      </c>
      <c r="C2300" s="8">
        <v>23.9270833333333</v>
      </c>
      <c r="D2300">
        <v>0.90678285300000006</v>
      </c>
      <c r="E2300" s="6">
        <v>150.71594215616727</v>
      </c>
      <c r="F2300" s="9">
        <v>64.565907197616824</v>
      </c>
      <c r="G2300" s="9">
        <v>54.579852949379557</v>
      </c>
      <c r="H2300" s="9">
        <v>239.51301425107903</v>
      </c>
      <c r="I2300" s="9">
        <f t="shared" si="57"/>
        <v>136.66663202095233</v>
      </c>
    </row>
    <row r="2301" spans="1:9" x14ac:dyDescent="0.25">
      <c r="A2301" s="18"/>
      <c r="B2301" s="5">
        <f>DATE(YEAR(siječanj!B2301),MONTH(siječanj!B2301)+9,DAY(siječanj!B2301))</f>
        <v>44128</v>
      </c>
      <c r="C2301" s="8">
        <v>23.9375</v>
      </c>
      <c r="D2301">
        <v>0.90678285300000006</v>
      </c>
      <c r="E2301" s="6">
        <v>140.35763947500067</v>
      </c>
      <c r="F2301" s="9">
        <v>62.11054241063902</v>
      </c>
      <c r="G2301" s="9">
        <v>53.573903443371002</v>
      </c>
      <c r="H2301" s="9">
        <v>239.21029875743113</v>
      </c>
      <c r="I2301" s="9">
        <f t="shared" si="57"/>
        <v>127.27390076348654</v>
      </c>
    </row>
    <row r="2302" spans="1:9" x14ac:dyDescent="0.25">
      <c r="A2302" s="18"/>
      <c r="B2302" s="5">
        <f>DATE(YEAR(siječanj!B2302),MONTH(siječanj!B2302)+9,DAY(siječanj!B2302))</f>
        <v>44128</v>
      </c>
      <c r="C2302" s="8">
        <v>23.9479166666667</v>
      </c>
      <c r="D2302">
        <v>0.90678285300000006</v>
      </c>
      <c r="E2302" s="6">
        <v>131.46960704107872</v>
      </c>
      <c r="F2302" s="9">
        <v>61.796735472129214</v>
      </c>
      <c r="G2302" s="9">
        <v>52.793067861595553</v>
      </c>
      <c r="H2302" s="9">
        <v>235.95011274328314</v>
      </c>
      <c r="I2302" s="9">
        <f t="shared" si="57"/>
        <v>119.21438535549825</v>
      </c>
    </row>
    <row r="2303" spans="1:9" x14ac:dyDescent="0.25">
      <c r="A2303" s="18"/>
      <c r="B2303" s="5">
        <f>DATE(YEAR(siječanj!B2303),MONTH(siječanj!B2303)+9,DAY(siječanj!B2303))</f>
        <v>44128</v>
      </c>
      <c r="C2303" s="8">
        <v>23.9583333333333</v>
      </c>
      <c r="D2303">
        <v>0.90678285300000006</v>
      </c>
      <c r="E2303" s="6">
        <v>122.38821066262719</v>
      </c>
      <c r="F2303" s="9">
        <v>60.743847268614473</v>
      </c>
      <c r="G2303" s="9">
        <v>54.439950348162128</v>
      </c>
      <c r="H2303" s="9">
        <v>234.58616836718471</v>
      </c>
      <c r="I2303" s="9">
        <f t="shared" si="57"/>
        <v>110.9795308382221</v>
      </c>
    </row>
    <row r="2304" spans="1:9" x14ac:dyDescent="0.25">
      <c r="A2304" s="18"/>
      <c r="B2304" s="5">
        <f>DATE(YEAR(siječanj!B2304),MONTH(siječanj!B2304)+9,DAY(siječanj!B2304))</f>
        <v>44128</v>
      </c>
      <c r="C2304" s="8">
        <v>23.96875</v>
      </c>
      <c r="D2304">
        <v>0.90678285300000006</v>
      </c>
      <c r="E2304" s="6">
        <v>112.83855646936509</v>
      </c>
      <c r="F2304" s="9">
        <v>58.946147304195058</v>
      </c>
      <c r="G2304" s="9">
        <v>55.270693527216487</v>
      </c>
      <c r="H2304" s="9">
        <v>235.07879110108047</v>
      </c>
      <c r="I2304" s="9">
        <f t="shared" si="57"/>
        <v>102.32006816369248</v>
      </c>
    </row>
    <row r="2305" spans="1:9" x14ac:dyDescent="0.25">
      <c r="A2305" s="18"/>
      <c r="B2305" s="5">
        <f>DATE(YEAR(siječanj!B2305),MONTH(siječanj!B2305)+9,DAY(siječanj!B2305))</f>
        <v>44128</v>
      </c>
      <c r="C2305" s="8">
        <v>23.9791666666667</v>
      </c>
      <c r="D2305">
        <v>0.90678285300000006</v>
      </c>
      <c r="E2305" s="6">
        <v>105.09487498137868</v>
      </c>
      <c r="F2305" s="9">
        <v>57.732668583747987</v>
      </c>
      <c r="G2305" s="9">
        <v>55.876752189637344</v>
      </c>
      <c r="H2305" s="9">
        <v>234.88213066490434</v>
      </c>
      <c r="I2305" s="9">
        <f t="shared" si="57"/>
        <v>95.298230571292891</v>
      </c>
    </row>
    <row r="2306" spans="1:9" ht="15.75" thickBot="1" x14ac:dyDescent="0.3">
      <c r="A2306" s="18"/>
      <c r="B2306" s="5">
        <f>DATE(YEAR(siječanj!B2306),MONTH(siječanj!B2306)+9,DAY(siječanj!B2306))</f>
        <v>44128</v>
      </c>
      <c r="C2306" s="8">
        <v>23.9895833333333</v>
      </c>
      <c r="D2306">
        <v>0.90678285300000006</v>
      </c>
      <c r="E2306" s="6">
        <v>95.688329317989727</v>
      </c>
      <c r="F2306" s="9">
        <v>56.662524595244818</v>
      </c>
      <c r="G2306" s="9">
        <v>57.437111051458572</v>
      </c>
      <c r="H2306" s="9">
        <v>237.01640154244694</v>
      </c>
      <c r="I2306" s="9">
        <f t="shared" si="57"/>
        <v>86.768536257770279</v>
      </c>
    </row>
    <row r="2307" spans="1:9" x14ac:dyDescent="0.25">
      <c r="A2307" s="13">
        <f t="shared" ref="A2307" si="58">A2211+1</f>
        <v>299</v>
      </c>
      <c r="B2307" s="5">
        <f>DATE(YEAR(siječanj!B2307),MONTH(siječanj!B2307)+9,DAY(siječanj!B2307))</f>
        <v>44129</v>
      </c>
      <c r="C2307" s="8">
        <v>24</v>
      </c>
      <c r="D2307">
        <v>0.90722518799999996</v>
      </c>
      <c r="E2307" s="6">
        <v>87.228440794716875</v>
      </c>
      <c r="F2307" s="9">
        <v>56.651489572986272</v>
      </c>
      <c r="G2307" s="9">
        <v>61.382981629050079</v>
      </c>
      <c r="H2307" s="9">
        <v>238.97556543612782</v>
      </c>
      <c r="I2307" s="9">
        <f t="shared" si="57"/>
        <v>79.135838598933887</v>
      </c>
    </row>
    <row r="2308" spans="1:9" x14ac:dyDescent="0.25">
      <c r="A2308" s="14"/>
      <c r="B2308" s="5">
        <f>DATE(YEAR(siječanj!B2308),MONTH(siječanj!B2308)+9,DAY(siječanj!B2308))</f>
        <v>44129</v>
      </c>
      <c r="C2308" s="8">
        <v>24.0104166666667</v>
      </c>
      <c r="D2308">
        <v>0.90722518799999996</v>
      </c>
      <c r="E2308" s="6">
        <v>81.230832635894984</v>
      </c>
      <c r="F2308" s="9">
        <v>55.327893707627034</v>
      </c>
      <c r="G2308" s="9">
        <v>59.520817448335087</v>
      </c>
      <c r="H2308" s="9">
        <v>237.89987694522733</v>
      </c>
      <c r="I2308" s="9">
        <f t="shared" ref="I2308:I2375" si="59">D2308*E2308</f>
        <v>73.694657409496358</v>
      </c>
    </row>
    <row r="2309" spans="1:9" x14ac:dyDescent="0.25">
      <c r="A2309" s="14"/>
      <c r="B2309" s="5">
        <f>DATE(YEAR(siječanj!B2309),MONTH(siječanj!B2309)+9,DAY(siječanj!B2309))</f>
        <v>44129</v>
      </c>
      <c r="C2309" s="8">
        <v>24.0208333333333</v>
      </c>
      <c r="D2309">
        <v>0.90722518799999996</v>
      </c>
      <c r="E2309" s="6">
        <v>74.874061199718355</v>
      </c>
      <c r="F2309" s="9">
        <v>55.165752018592805</v>
      </c>
      <c r="G2309" s="9">
        <v>57.129948170457432</v>
      </c>
      <c r="H2309" s="9">
        <v>236.75385860015285</v>
      </c>
      <c r="I2309" s="9">
        <f t="shared" si="59"/>
        <v>67.927634248237993</v>
      </c>
    </row>
    <row r="2310" spans="1:9" x14ac:dyDescent="0.25">
      <c r="A2310" s="14"/>
      <c r="B2310" s="5">
        <f>DATE(YEAR(siječanj!B2310),MONTH(siječanj!B2310)+9,DAY(siječanj!B2310))</f>
        <v>44129</v>
      </c>
      <c r="C2310" s="8">
        <v>24.03125</v>
      </c>
      <c r="D2310">
        <v>0.90722518799999996</v>
      </c>
      <c r="E2310" s="6">
        <v>69.395809339570391</v>
      </c>
      <c r="F2310" s="9">
        <v>54.086096049868956</v>
      </c>
      <c r="G2310" s="9">
        <v>57.357662619219063</v>
      </c>
      <c r="H2310" s="9">
        <v>236.87565717013828</v>
      </c>
      <c r="I2310" s="9">
        <f t="shared" si="59"/>
        <v>62.957626174503901</v>
      </c>
    </row>
    <row r="2311" spans="1:9" x14ac:dyDescent="0.25">
      <c r="A2311" s="14"/>
      <c r="B2311" s="5">
        <f>DATE(YEAR(siječanj!B2311),MONTH(siječanj!B2311)+9,DAY(siječanj!B2311))</f>
        <v>44129</v>
      </c>
      <c r="C2311" s="8">
        <v>24.0416666666667</v>
      </c>
      <c r="D2311">
        <v>0.90722518799999996</v>
      </c>
      <c r="E2311" s="6">
        <v>65.512902078235797</v>
      </c>
      <c r="F2311" s="9">
        <v>53.43461984139585</v>
      </c>
      <c r="G2311" s="9">
        <v>55.453930177599048</v>
      </c>
      <c r="H2311" s="9">
        <v>237.4551760052108</v>
      </c>
      <c r="I2311" s="9">
        <f t="shared" si="59"/>
        <v>59.434954904353056</v>
      </c>
    </row>
    <row r="2312" spans="1:9" x14ac:dyDescent="0.25">
      <c r="A2312" s="14"/>
      <c r="B2312" s="5">
        <f>DATE(YEAR(siječanj!B2312),MONTH(siječanj!B2312)+9,DAY(siječanj!B2312))</f>
        <v>44129</v>
      </c>
      <c r="C2312" s="8">
        <v>24.0520833333333</v>
      </c>
      <c r="D2312">
        <v>0.90722518799999996</v>
      </c>
      <c r="E2312" s="6">
        <v>63.299170164949921</v>
      </c>
      <c r="F2312" s="9">
        <v>53.390632458423497</v>
      </c>
      <c r="G2312" s="9">
        <v>58.975513941527396</v>
      </c>
      <c r="H2312" s="9">
        <v>238.63779507854193</v>
      </c>
      <c r="I2312" s="9">
        <f t="shared" si="59"/>
        <v>57.426601553140678</v>
      </c>
    </row>
    <row r="2313" spans="1:9" x14ac:dyDescent="0.25">
      <c r="A2313" s="14"/>
      <c r="B2313" s="5">
        <f>DATE(YEAR(siječanj!B2313),MONTH(siječanj!B2313)+9,DAY(siječanj!B2313))</f>
        <v>44129</v>
      </c>
      <c r="C2313" s="8">
        <v>24.0625</v>
      </c>
      <c r="D2313">
        <v>0.90722518799999996</v>
      </c>
      <c r="E2313" s="6">
        <v>61.69989157223776</v>
      </c>
      <c r="F2313" s="9">
        <v>52.838551821888842</v>
      </c>
      <c r="G2313" s="9">
        <v>57.055744931981479</v>
      </c>
      <c r="H2313" s="9">
        <v>238.12832222436319</v>
      </c>
      <c r="I2313" s="9">
        <f t="shared" si="59"/>
        <v>55.975695731203018</v>
      </c>
    </row>
    <row r="2314" spans="1:9" x14ac:dyDescent="0.25">
      <c r="A2314" s="14"/>
      <c r="B2314" s="5">
        <f>DATE(YEAR(siječanj!B2314),MONTH(siječanj!B2314)+9,DAY(siječanj!B2314))</f>
        <v>44129</v>
      </c>
      <c r="C2314" s="8">
        <v>24.0729166666667</v>
      </c>
      <c r="D2314">
        <v>0.90722518799999996</v>
      </c>
      <c r="E2314" s="6">
        <v>59.217634218944667</v>
      </c>
      <c r="F2314" s="9">
        <v>52.963983777371773</v>
      </c>
      <c r="G2314" s="9">
        <v>58.786923742192592</v>
      </c>
      <c r="H2314" s="9">
        <v>237.01716949437326</v>
      </c>
      <c r="I2314" s="9">
        <f t="shared" si="59"/>
        <v>53.723729337197305</v>
      </c>
    </row>
    <row r="2315" spans="1:9" x14ac:dyDescent="0.25">
      <c r="A2315" s="14"/>
      <c r="B2315" s="5">
        <f>DATE(YEAR(siječanj!B2311),MONTH(siječanj!B2311)+9,DAY(siječanj!B2311))</f>
        <v>44129</v>
      </c>
      <c r="C2315" s="8">
        <v>24.0833333333333</v>
      </c>
      <c r="D2315">
        <v>0.90722518799999996</v>
      </c>
      <c r="E2315" s="6">
        <v>58.231329133291965</v>
      </c>
      <c r="F2315" s="9">
        <v>52.696117251993705</v>
      </c>
      <c r="G2315" s="9">
        <v>57.491986934796607</v>
      </c>
      <c r="H2315" s="9">
        <v>238.17701794644836</v>
      </c>
      <c r="I2315" s="9">
        <f t="shared" si="59"/>
        <v>52.828928520440677</v>
      </c>
    </row>
    <row r="2316" spans="1:9" x14ac:dyDescent="0.25">
      <c r="A2316" s="14"/>
      <c r="B2316" s="5">
        <f>DATE(YEAR(siječanj!B2312),MONTH(siječanj!B2312)+9,DAY(siječanj!B2312))</f>
        <v>44129</v>
      </c>
      <c r="C2316" s="8">
        <v>24.09375</v>
      </c>
      <c r="D2316">
        <v>0.90722518799999996</v>
      </c>
      <c r="E2316" s="6">
        <v>58.593187467947494</v>
      </c>
      <c r="F2316" s="9">
        <v>52.468516903975669</v>
      </c>
      <c r="G2316" s="9">
        <v>60.098900406298633</v>
      </c>
      <c r="H2316" s="9">
        <v>237.7461212162209</v>
      </c>
      <c r="I2316" s="9">
        <f t="shared" si="59"/>
        <v>53.157215516127906</v>
      </c>
    </row>
    <row r="2317" spans="1:9" x14ac:dyDescent="0.25">
      <c r="A2317" s="14"/>
      <c r="B2317" s="5">
        <f>DATE(YEAR(siječanj!B2313),MONTH(siječanj!B2313)+9,DAY(siječanj!B2313))</f>
        <v>44129</v>
      </c>
      <c r="C2317" s="8">
        <v>24.1041666666667</v>
      </c>
      <c r="D2317">
        <v>0.90722518799999996</v>
      </c>
      <c r="E2317" s="6">
        <v>56.918794765380554</v>
      </c>
      <c r="F2317" s="9">
        <v>53.208614869866032</v>
      </c>
      <c r="G2317" s="9">
        <v>58.894070971184995</v>
      </c>
      <c r="H2317" s="9">
        <v>236.74008227966848</v>
      </c>
      <c r="I2317" s="9">
        <f t="shared" si="59"/>
        <v>51.638164281755785</v>
      </c>
    </row>
    <row r="2318" spans="1:9" x14ac:dyDescent="0.25">
      <c r="A2318" s="14"/>
      <c r="B2318" s="5">
        <f>DATE(YEAR(siječanj!B2314),MONTH(siječanj!B2314)+9,DAY(siječanj!B2314))</f>
        <v>44129</v>
      </c>
      <c r="C2318" s="8">
        <v>24.1145833333333</v>
      </c>
      <c r="D2318">
        <v>0.90722518799999996</v>
      </c>
      <c r="E2318" s="6">
        <v>56.71835456783554</v>
      </c>
      <c r="F2318" s="9">
        <v>52.295617474742556</v>
      </c>
      <c r="G2318" s="9">
        <v>61.522181928118606</v>
      </c>
      <c r="H2318" s="9">
        <v>236.68647505181309</v>
      </c>
      <c r="I2318" s="9">
        <f t="shared" si="59"/>
        <v>51.456319885855251</v>
      </c>
    </row>
    <row r="2319" spans="1:9" x14ac:dyDescent="0.25">
      <c r="A2319" s="14"/>
      <c r="B2319" s="5">
        <f>DATE(YEAR(siječanj!B2315),MONTH(siječanj!B2315)+9,DAY(siječanj!B2315))</f>
        <v>44129</v>
      </c>
      <c r="C2319" s="8">
        <v>24.0833333333333</v>
      </c>
      <c r="D2319">
        <v>0.90722518799999996</v>
      </c>
      <c r="E2319" s="6">
        <v>58.231329133291965</v>
      </c>
      <c r="F2319" s="9">
        <v>52.696117251993705</v>
      </c>
      <c r="G2319" s="9">
        <v>57.491986934796607</v>
      </c>
      <c r="H2319" s="9">
        <v>238.17701794644836</v>
      </c>
      <c r="I2319" s="9">
        <f t="shared" si="59"/>
        <v>52.828928520440677</v>
      </c>
    </row>
    <row r="2320" spans="1:9" x14ac:dyDescent="0.25">
      <c r="A2320" s="14"/>
      <c r="B2320" s="5">
        <f>DATE(YEAR(siječanj!B2316),MONTH(siječanj!B2316)+9,DAY(siječanj!B2316))</f>
        <v>44129</v>
      </c>
      <c r="C2320" s="8">
        <v>24.09375</v>
      </c>
      <c r="D2320">
        <v>0.90722518799999996</v>
      </c>
      <c r="E2320" s="6">
        <v>58.593187467947494</v>
      </c>
      <c r="F2320" s="9">
        <v>52.468516903975669</v>
      </c>
      <c r="G2320" s="9">
        <v>60.098900406298633</v>
      </c>
      <c r="H2320" s="9">
        <v>237.7461212162209</v>
      </c>
      <c r="I2320" s="9">
        <f t="shared" si="59"/>
        <v>53.157215516127906</v>
      </c>
    </row>
    <row r="2321" spans="1:9" x14ac:dyDescent="0.25">
      <c r="A2321" s="14"/>
      <c r="B2321" s="5">
        <f>DATE(YEAR(siječanj!B2317),MONTH(siječanj!B2317)+9,DAY(siječanj!B2317))</f>
        <v>44129</v>
      </c>
      <c r="C2321" s="8">
        <v>24.1041666666667</v>
      </c>
      <c r="D2321">
        <v>0.90722518799999996</v>
      </c>
      <c r="E2321" s="6">
        <v>56.918794765380554</v>
      </c>
      <c r="F2321" s="9">
        <v>53.208614869866032</v>
      </c>
      <c r="G2321" s="9">
        <v>58.894070971184995</v>
      </c>
      <c r="H2321" s="9">
        <v>236.74008227966848</v>
      </c>
      <c r="I2321" s="9">
        <f t="shared" si="59"/>
        <v>51.638164281755785</v>
      </c>
    </row>
    <row r="2322" spans="1:9" x14ac:dyDescent="0.25">
      <c r="A2322" s="14"/>
      <c r="B2322" s="5">
        <f>DATE(YEAR(siječanj!B2318),MONTH(siječanj!B2318)+9,DAY(siječanj!B2318))</f>
        <v>44129</v>
      </c>
      <c r="C2322" s="8">
        <v>24.1145833333333</v>
      </c>
      <c r="D2322">
        <v>0.90722518799999996</v>
      </c>
      <c r="E2322" s="6">
        <v>56.71835456783554</v>
      </c>
      <c r="F2322" s="9">
        <v>52.295617474742556</v>
      </c>
      <c r="G2322" s="9">
        <v>61.522181928118606</v>
      </c>
      <c r="H2322" s="9">
        <v>236.68647505181309</v>
      </c>
      <c r="I2322" s="9">
        <f t="shared" si="59"/>
        <v>51.456319885855251</v>
      </c>
    </row>
    <row r="2323" spans="1:9" x14ac:dyDescent="0.25">
      <c r="A2323" s="14"/>
      <c r="B2323" s="5">
        <f>DATE(YEAR(siječanj!B2319),MONTH(siječanj!B2319)+9,DAY(siječanj!B2319))</f>
        <v>44129</v>
      </c>
      <c r="C2323" s="8">
        <v>24.125</v>
      </c>
      <c r="D2323">
        <v>0.90722518799999996</v>
      </c>
      <c r="E2323" s="6">
        <v>56.531426183212176</v>
      </c>
      <c r="F2323" s="9">
        <v>52.03110244556391</v>
      </c>
      <c r="G2323" s="9">
        <v>58.580655594481009</v>
      </c>
      <c r="H2323" s="9">
        <v>237.13594605898311</v>
      </c>
      <c r="I2323" s="9">
        <f t="shared" si="59"/>
        <v>51.286733746972786</v>
      </c>
    </row>
    <row r="2324" spans="1:9" x14ac:dyDescent="0.25">
      <c r="A2324" s="14"/>
      <c r="B2324" s="5">
        <f>DATE(YEAR(siječanj!B2320),MONTH(siječanj!B2320)+9,DAY(siječanj!B2320))</f>
        <v>44129</v>
      </c>
      <c r="C2324" s="8">
        <v>24.1354166666667</v>
      </c>
      <c r="D2324">
        <v>0.90722518799999996</v>
      </c>
      <c r="E2324" s="6">
        <v>56.057164215103604</v>
      </c>
      <c r="F2324" s="9">
        <v>52.18191173737705</v>
      </c>
      <c r="G2324" s="9">
        <v>56.383216381032909</v>
      </c>
      <c r="H2324" s="9">
        <v>236.6581664114772</v>
      </c>
      <c r="I2324" s="9">
        <f t="shared" si="59"/>
        <v>50.85647134379424</v>
      </c>
    </row>
    <row r="2325" spans="1:9" x14ac:dyDescent="0.25">
      <c r="A2325" s="14"/>
      <c r="B2325" s="5">
        <f>DATE(YEAR(siječanj!B2321),MONTH(siječanj!B2321)+9,DAY(siječanj!B2321))</f>
        <v>44129</v>
      </c>
      <c r="C2325" s="8">
        <v>24.1458333333333</v>
      </c>
      <c r="D2325">
        <v>0.90722518799999996</v>
      </c>
      <c r="E2325" s="6">
        <v>56.151016377202545</v>
      </c>
      <c r="F2325" s="9">
        <v>50.950916024204183</v>
      </c>
      <c r="G2325" s="9">
        <v>54.121859645723994</v>
      </c>
      <c r="H2325" s="9">
        <v>236.50791676649251</v>
      </c>
      <c r="I2325" s="9">
        <f t="shared" si="59"/>
        <v>50.941616389198657</v>
      </c>
    </row>
    <row r="2326" spans="1:9" x14ac:dyDescent="0.25">
      <c r="A2326" s="14"/>
      <c r="B2326" s="5">
        <f>DATE(YEAR(siječanj!B2322),MONTH(siječanj!B2322)+9,DAY(siječanj!B2322))</f>
        <v>44129</v>
      </c>
      <c r="C2326" s="8">
        <v>24.15625</v>
      </c>
      <c r="D2326">
        <v>0.90722518799999996</v>
      </c>
      <c r="E2326" s="6">
        <v>55.706722853958624</v>
      </c>
      <c r="F2326" s="9">
        <v>51.254326894766848</v>
      </c>
      <c r="G2326" s="9">
        <v>54.157737252645298</v>
      </c>
      <c r="H2326" s="9">
        <v>236.46748723511661</v>
      </c>
      <c r="I2326" s="9">
        <f t="shared" si="59"/>
        <v>50.538542114046507</v>
      </c>
    </row>
    <row r="2327" spans="1:9" x14ac:dyDescent="0.25">
      <c r="A2327" s="14"/>
      <c r="B2327" s="5">
        <f>DATE(YEAR(siječanj!B2323),MONTH(siječanj!B2323)+9,DAY(siječanj!B2323))</f>
        <v>44129</v>
      </c>
      <c r="C2327" s="8">
        <v>24.1666666666667</v>
      </c>
      <c r="D2327">
        <v>0.90722518799999996</v>
      </c>
      <c r="E2327" s="6">
        <v>55.139481408972323</v>
      </c>
      <c r="F2327" s="9">
        <v>51.5385610988263</v>
      </c>
      <c r="G2327" s="9">
        <v>51.1526666205746</v>
      </c>
      <c r="H2327" s="9">
        <v>237.08725133294459</v>
      </c>
      <c r="I2327" s="9">
        <f t="shared" si="59"/>
        <v>50.023926387477417</v>
      </c>
    </row>
    <row r="2328" spans="1:9" x14ac:dyDescent="0.25">
      <c r="A2328" s="14"/>
      <c r="B2328" s="5">
        <f>DATE(YEAR(siječanj!B2324),MONTH(siječanj!B2324)+9,DAY(siječanj!B2324))</f>
        <v>44129</v>
      </c>
      <c r="C2328" s="8">
        <v>24.1770833333333</v>
      </c>
      <c r="D2328">
        <v>0.90722518799999996</v>
      </c>
      <c r="E2328" s="6">
        <v>55.825040805466287</v>
      </c>
      <c r="F2328" s="9">
        <v>52.142927487220391</v>
      </c>
      <c r="G2328" s="9">
        <v>50.724980664510724</v>
      </c>
      <c r="H2328" s="9">
        <v>236.91619427454665</v>
      </c>
      <c r="I2328" s="9">
        <f t="shared" si="59"/>
        <v>50.645883139846823</v>
      </c>
    </row>
    <row r="2329" spans="1:9" x14ac:dyDescent="0.25">
      <c r="A2329" s="14"/>
      <c r="B2329" s="5">
        <f>DATE(YEAR(siječanj!B2325),MONTH(siječanj!B2325)+9,DAY(siječanj!B2325))</f>
        <v>44129</v>
      </c>
      <c r="C2329" s="8">
        <v>24.1875</v>
      </c>
      <c r="D2329">
        <v>0.90722518799999996</v>
      </c>
      <c r="E2329" s="6">
        <v>56.872253198916674</v>
      </c>
      <c r="F2329" s="9">
        <v>50.800351865806114</v>
      </c>
      <c r="G2329" s="9">
        <v>50.424732449809966</v>
      </c>
      <c r="H2329" s="9">
        <v>231.02836462587271</v>
      </c>
      <c r="I2329" s="9">
        <f t="shared" si="59"/>
        <v>51.595940600370781</v>
      </c>
    </row>
    <row r="2330" spans="1:9" x14ac:dyDescent="0.25">
      <c r="A2330" s="14"/>
      <c r="B2330" s="5">
        <f>DATE(YEAR(siječanj!B2326),MONTH(siječanj!B2326)+9,DAY(siječanj!B2326))</f>
        <v>44129</v>
      </c>
      <c r="C2330" s="8">
        <v>24.1979166666667</v>
      </c>
      <c r="D2330">
        <v>0.90722518799999996</v>
      </c>
      <c r="E2330" s="6">
        <v>58.668955104517707</v>
      </c>
      <c r="F2330" s="9">
        <v>51.632081505964315</v>
      </c>
      <c r="G2330" s="9">
        <v>55.185333717460743</v>
      </c>
      <c r="H2330" s="9">
        <v>209.95362525460186</v>
      </c>
      <c r="I2330" s="9">
        <f t="shared" si="59"/>
        <v>53.225953824459637</v>
      </c>
    </row>
    <row r="2331" spans="1:9" x14ac:dyDescent="0.25">
      <c r="A2331" s="14"/>
      <c r="B2331" s="5">
        <f>DATE(YEAR(siječanj!B2327),MONTH(siječanj!B2327)+9,DAY(siječanj!B2327))</f>
        <v>44129</v>
      </c>
      <c r="C2331" s="8">
        <v>24.2083333333333</v>
      </c>
      <c r="D2331">
        <v>0.90722518799999996</v>
      </c>
      <c r="E2331" s="6">
        <v>60.100831150830899</v>
      </c>
      <c r="F2331" s="9">
        <v>51.418023774483544</v>
      </c>
      <c r="G2331" s="9">
        <v>54.781750771147365</v>
      </c>
      <c r="H2331" s="9">
        <v>181.22683061258593</v>
      </c>
      <c r="I2331" s="9">
        <f t="shared" si="59"/>
        <v>54.524987839768819</v>
      </c>
    </row>
    <row r="2332" spans="1:9" x14ac:dyDescent="0.25">
      <c r="A2332" s="14"/>
      <c r="B2332" s="5">
        <f>DATE(YEAR(siječanj!B2328),MONTH(siječanj!B2328)+9,DAY(siječanj!B2328))</f>
        <v>44129</v>
      </c>
      <c r="C2332" s="8">
        <v>24.21875</v>
      </c>
      <c r="D2332">
        <v>0.90722518799999996</v>
      </c>
      <c r="E2332" s="6">
        <v>62.737700881149628</v>
      </c>
      <c r="F2332" s="9">
        <v>53.975058650005153</v>
      </c>
      <c r="G2332" s="9">
        <v>57.599587650319442</v>
      </c>
      <c r="H2332" s="9">
        <v>161.60088882701967</v>
      </c>
      <c r="I2332" s="9">
        <f t="shared" si="59"/>
        <v>56.917222476588734</v>
      </c>
    </row>
    <row r="2333" spans="1:9" x14ac:dyDescent="0.25">
      <c r="A2333" s="14"/>
      <c r="B2333" s="5">
        <f>DATE(YEAR(siječanj!B2329),MONTH(siječanj!B2329)+9,DAY(siječanj!B2329))</f>
        <v>44129</v>
      </c>
      <c r="C2333" s="8">
        <v>24.2291666666667</v>
      </c>
      <c r="D2333">
        <v>0.90722518799999996</v>
      </c>
      <c r="E2333" s="6">
        <v>64.960339317134355</v>
      </c>
      <c r="F2333" s="9">
        <v>57.120457926071779</v>
      </c>
      <c r="G2333" s="9">
        <v>55.472169967694953</v>
      </c>
      <c r="H2333" s="9">
        <v>136.67423008710821</v>
      </c>
      <c r="I2333" s="9">
        <f t="shared" si="59"/>
        <v>58.933656049531002</v>
      </c>
    </row>
    <row r="2334" spans="1:9" x14ac:dyDescent="0.25">
      <c r="A2334" s="14"/>
      <c r="B2334" s="5">
        <f>DATE(YEAR(siječanj!B2330),MONTH(siječanj!B2330)+9,DAY(siječanj!B2330))</f>
        <v>44129</v>
      </c>
      <c r="C2334" s="8">
        <v>24.2395833333333</v>
      </c>
      <c r="D2334">
        <v>0.90722518799999996</v>
      </c>
      <c r="E2334" s="6">
        <v>68.797379269930502</v>
      </c>
      <c r="F2334" s="9">
        <v>57.692575205352661</v>
      </c>
      <c r="G2334" s="9">
        <v>57.66693240666693</v>
      </c>
      <c r="H2334" s="9">
        <v>108.77758948539065</v>
      </c>
      <c r="I2334" s="9">
        <f t="shared" si="59"/>
        <v>62.414715342069996</v>
      </c>
    </row>
    <row r="2335" spans="1:9" x14ac:dyDescent="0.25">
      <c r="A2335" s="14"/>
      <c r="B2335" s="5">
        <f>DATE(YEAR(siječanj!B2331),MONTH(siječanj!B2331)+9,DAY(siječanj!B2331))</f>
        <v>44129</v>
      </c>
      <c r="C2335" s="8">
        <v>24.25</v>
      </c>
      <c r="D2335">
        <v>0.90722518799999996</v>
      </c>
      <c r="E2335" s="6">
        <v>73.421812297171954</v>
      </c>
      <c r="F2335" s="9">
        <v>57.208348301824422</v>
      </c>
      <c r="G2335" s="9">
        <v>58.060265754761403</v>
      </c>
      <c r="H2335" s="9">
        <v>66.61512329126947</v>
      </c>
      <c r="I2335" s="9">
        <f t="shared" si="59"/>
        <v>66.610117464602538</v>
      </c>
    </row>
    <row r="2336" spans="1:9" x14ac:dyDescent="0.25">
      <c r="A2336" s="14"/>
      <c r="B2336" s="5">
        <f>DATE(YEAR(siječanj!B2332),MONTH(siječanj!B2332)+9,DAY(siječanj!B2332))</f>
        <v>44129</v>
      </c>
      <c r="C2336" s="8">
        <v>24.2604166666667</v>
      </c>
      <c r="D2336">
        <v>0.90722518799999996</v>
      </c>
      <c r="E2336" s="6">
        <v>76.978902926047013</v>
      </c>
      <c r="F2336" s="9">
        <v>58.799079310897106</v>
      </c>
      <c r="G2336" s="9">
        <v>55.960615092527121</v>
      </c>
      <c r="H2336" s="9">
        <v>22.338146788045396</v>
      </c>
      <c r="I2336" s="9">
        <f t="shared" si="59"/>
        <v>69.83719967911675</v>
      </c>
    </row>
    <row r="2337" spans="1:9" x14ac:dyDescent="0.25">
      <c r="A2337" s="14"/>
      <c r="B2337" s="5">
        <f>DATE(YEAR(siječanj!B2333),MONTH(siječanj!B2333)+9,DAY(siječanj!B2333))</f>
        <v>44129</v>
      </c>
      <c r="C2337" s="8">
        <v>24.2708333333333</v>
      </c>
      <c r="D2337">
        <v>0.90722518799999996</v>
      </c>
      <c r="E2337" s="6">
        <v>82.81677020136793</v>
      </c>
      <c r="F2337" s="9">
        <v>59.681551567973997</v>
      </c>
      <c r="G2337" s="9">
        <v>57.850421885823096</v>
      </c>
      <c r="H2337" s="9">
        <v>3.1981103981241072</v>
      </c>
      <c r="I2337" s="9">
        <f t="shared" si="59"/>
        <v>75.133459915488814</v>
      </c>
    </row>
    <row r="2338" spans="1:9" x14ac:dyDescent="0.25">
      <c r="A2338" s="14"/>
      <c r="B2338" s="5">
        <f>DATE(YEAR(siječanj!B2334),MONTH(siječanj!B2334)+9,DAY(siječanj!B2334))</f>
        <v>44129</v>
      </c>
      <c r="C2338" s="8">
        <v>24.28125</v>
      </c>
      <c r="D2338">
        <v>0.90722518799999996</v>
      </c>
      <c r="E2338" s="6">
        <v>87.975864096270243</v>
      </c>
      <c r="F2338" s="9">
        <v>61.515004843767898</v>
      </c>
      <c r="G2338" s="9">
        <v>57.737391371400427</v>
      </c>
      <c r="H2338" s="9">
        <v>1.9107241555712089</v>
      </c>
      <c r="I2338" s="9">
        <f t="shared" si="59"/>
        <v>79.813919844201223</v>
      </c>
    </row>
    <row r="2339" spans="1:9" x14ac:dyDescent="0.25">
      <c r="A2339" s="14"/>
      <c r="B2339" s="5">
        <f>DATE(YEAR(siječanj!B2335),MONTH(siječanj!B2335)+9,DAY(siječanj!B2335))</f>
        <v>44129</v>
      </c>
      <c r="C2339" s="8">
        <v>24.2916666666667</v>
      </c>
      <c r="D2339">
        <v>0.90722518799999996</v>
      </c>
      <c r="E2339" s="6">
        <v>90.990390330469694</v>
      </c>
      <c r="F2339" s="9">
        <v>61.577176303841469</v>
      </c>
      <c r="G2339" s="9">
        <v>58.845600083444992</v>
      </c>
      <c r="H2339" s="9">
        <v>2.9796325572853228</v>
      </c>
      <c r="I2339" s="9">
        <f t="shared" si="59"/>
        <v>82.54877397375374</v>
      </c>
    </row>
    <row r="2340" spans="1:9" x14ac:dyDescent="0.25">
      <c r="A2340" s="14"/>
      <c r="B2340" s="5">
        <f>DATE(YEAR(siječanj!B2336),MONTH(siječanj!B2336)+9,DAY(siječanj!B2336))</f>
        <v>44129</v>
      </c>
      <c r="C2340" s="8">
        <v>24.3020833333333</v>
      </c>
      <c r="D2340">
        <v>0.90722518799999996</v>
      </c>
      <c r="E2340" s="6">
        <v>94.502401436786542</v>
      </c>
      <c r="F2340" s="9">
        <v>62.851769597670923</v>
      </c>
      <c r="G2340" s="9">
        <v>61.947536241048105</v>
      </c>
      <c r="H2340" s="9">
        <v>2.2566182692029861</v>
      </c>
      <c r="I2340" s="9">
        <f t="shared" si="59"/>
        <v>85.734958909940133</v>
      </c>
    </row>
    <row r="2341" spans="1:9" x14ac:dyDescent="0.25">
      <c r="A2341" s="14"/>
      <c r="B2341" s="5">
        <f>DATE(YEAR(siječanj!B2337),MONTH(siječanj!B2337)+9,DAY(siječanj!B2337))</f>
        <v>44129</v>
      </c>
      <c r="C2341" s="8">
        <v>24.3125</v>
      </c>
      <c r="D2341">
        <v>0.90722518799999996</v>
      </c>
      <c r="E2341" s="6">
        <v>103.53461351309862</v>
      </c>
      <c r="F2341" s="9">
        <v>64.165254714303828</v>
      </c>
      <c r="G2341" s="9">
        <v>62.812090252128414</v>
      </c>
      <c r="H2341" s="9">
        <v>1.8525918880252246</v>
      </c>
      <c r="I2341" s="9">
        <f t="shared" si="59"/>
        <v>93.929209208928228</v>
      </c>
    </row>
    <row r="2342" spans="1:9" x14ac:dyDescent="0.25">
      <c r="A2342" s="14"/>
      <c r="B2342" s="5">
        <f>DATE(YEAR(siječanj!B2338),MONTH(siječanj!B2338)+9,DAY(siječanj!B2338))</f>
        <v>44129</v>
      </c>
      <c r="C2342" s="8">
        <v>24.3229166666667</v>
      </c>
      <c r="D2342">
        <v>0.90722518799999996</v>
      </c>
      <c r="E2342" s="6">
        <v>110.98668980113807</v>
      </c>
      <c r="F2342" s="9">
        <v>65.924685735908909</v>
      </c>
      <c r="G2342" s="9">
        <v>69.578121325716097</v>
      </c>
      <c r="H2342" s="9">
        <v>1.0233044082663321</v>
      </c>
      <c r="I2342" s="9">
        <f t="shared" si="59"/>
        <v>100.68992052033516</v>
      </c>
    </row>
    <row r="2343" spans="1:9" x14ac:dyDescent="0.25">
      <c r="A2343" s="14"/>
      <c r="B2343" s="5">
        <f>DATE(YEAR(siječanj!B2339),MONTH(siječanj!B2339)+9,DAY(siječanj!B2339))</f>
        <v>44129</v>
      </c>
      <c r="C2343" s="8">
        <v>24.3333333333333</v>
      </c>
      <c r="D2343">
        <v>0.90722518799999996</v>
      </c>
      <c r="E2343" s="6">
        <v>116.25806886543626</v>
      </c>
      <c r="F2343" s="9">
        <v>67.796970555797628</v>
      </c>
      <c r="G2343" s="9">
        <v>72.329817395081676</v>
      </c>
      <c r="H2343" s="9">
        <v>1.2370918656794179</v>
      </c>
      <c r="I2343" s="9">
        <f t="shared" si="59"/>
        <v>105.47224838296235</v>
      </c>
    </row>
    <row r="2344" spans="1:9" x14ac:dyDescent="0.25">
      <c r="A2344" s="14"/>
      <c r="B2344" s="5">
        <f>DATE(YEAR(siječanj!B2340),MONTH(siječanj!B2340)+9,DAY(siječanj!B2340))</f>
        <v>44129</v>
      </c>
      <c r="C2344" s="8">
        <v>24.34375</v>
      </c>
      <c r="D2344">
        <v>0.90722518799999996</v>
      </c>
      <c r="E2344" s="6">
        <v>119.30528821781544</v>
      </c>
      <c r="F2344" s="9">
        <v>68.778340080821664</v>
      </c>
      <c r="G2344" s="9">
        <v>77.946633337438897</v>
      </c>
      <c r="H2344" s="9">
        <v>1.4513116073156409</v>
      </c>
      <c r="I2344" s="9">
        <f t="shared" si="59"/>
        <v>108.23676253280179</v>
      </c>
    </row>
    <row r="2345" spans="1:9" x14ac:dyDescent="0.25">
      <c r="A2345" s="14"/>
      <c r="B2345" s="5">
        <f>DATE(YEAR(siječanj!B2341),MONTH(siječanj!B2341)+9,DAY(siječanj!B2341))</f>
        <v>44129</v>
      </c>
      <c r="C2345" s="8">
        <v>24.3541666666667</v>
      </c>
      <c r="D2345">
        <v>0.90722518799999996</v>
      </c>
      <c r="E2345" s="6">
        <v>124.31904645856966</v>
      </c>
      <c r="F2345" s="9">
        <v>72.852389123350846</v>
      </c>
      <c r="G2345" s="9">
        <v>82.280868977065751</v>
      </c>
      <c r="H2345" s="9">
        <v>1.3943845561521357</v>
      </c>
      <c r="I2345" s="9">
        <f t="shared" si="59"/>
        <v>112.78537029535659</v>
      </c>
    </row>
    <row r="2346" spans="1:9" x14ac:dyDescent="0.25">
      <c r="A2346" s="14"/>
      <c r="B2346" s="5">
        <f>DATE(YEAR(siječanj!B2342),MONTH(siječanj!B2342)+9,DAY(siječanj!B2342))</f>
        <v>44129</v>
      </c>
      <c r="C2346" s="8">
        <v>24.3645833333333</v>
      </c>
      <c r="D2346">
        <v>0.90722518799999996</v>
      </c>
      <c r="E2346" s="6">
        <v>129.16248991151926</v>
      </c>
      <c r="F2346" s="9">
        <v>74.036897896433786</v>
      </c>
      <c r="G2346" s="9">
        <v>82.506071190711864</v>
      </c>
      <c r="H2346" s="9">
        <v>1.3244351917782715</v>
      </c>
      <c r="I2346" s="9">
        <f t="shared" si="59"/>
        <v>117.17946419252615</v>
      </c>
    </row>
    <row r="2347" spans="1:9" x14ac:dyDescent="0.25">
      <c r="A2347" s="14"/>
      <c r="B2347" s="5">
        <f>DATE(YEAR(siječanj!B2343),MONTH(siječanj!B2343)+9,DAY(siječanj!B2343))</f>
        <v>44129</v>
      </c>
      <c r="C2347" s="8">
        <v>24.375</v>
      </c>
      <c r="D2347">
        <v>0.90722518799999996</v>
      </c>
      <c r="E2347" s="6">
        <v>129.81373125784918</v>
      </c>
      <c r="F2347" s="9">
        <v>77.927643404621548</v>
      </c>
      <c r="G2347" s="9">
        <v>86.402796670500422</v>
      </c>
      <c r="H2347" s="9">
        <v>1.4115593876257648</v>
      </c>
      <c r="I2347" s="9">
        <f t="shared" si="59"/>
        <v>117.7702867453837</v>
      </c>
    </row>
    <row r="2348" spans="1:9" x14ac:dyDescent="0.25">
      <c r="A2348" s="14"/>
      <c r="B2348" s="5">
        <f>DATE(YEAR(siječanj!B2344),MONTH(siječanj!B2344)+9,DAY(siječanj!B2344))</f>
        <v>44129</v>
      </c>
      <c r="C2348" s="8">
        <v>24.3854166666667</v>
      </c>
      <c r="D2348">
        <v>0.90722518799999996</v>
      </c>
      <c r="E2348" s="6">
        <v>134.20231221925363</v>
      </c>
      <c r="F2348" s="9">
        <v>87.060462510903363</v>
      </c>
      <c r="G2348" s="9">
        <v>91.634277482950438</v>
      </c>
      <c r="H2348" s="9">
        <v>1.9151167210643774</v>
      </c>
      <c r="I2348" s="9">
        <f t="shared" si="59"/>
        <v>121.75171793314706</v>
      </c>
    </row>
    <row r="2349" spans="1:9" x14ac:dyDescent="0.25">
      <c r="A2349" s="14"/>
      <c r="B2349" s="5">
        <f>DATE(YEAR(siječanj!B2345),MONTH(siječanj!B2345)+9,DAY(siječanj!B2345))</f>
        <v>44129</v>
      </c>
      <c r="C2349" s="8">
        <v>24.3958333333333</v>
      </c>
      <c r="D2349">
        <v>0.90722518799999996</v>
      </c>
      <c r="E2349" s="6">
        <v>138.74588661706764</v>
      </c>
      <c r="F2349" s="9">
        <v>88.691749035137491</v>
      </c>
      <c r="G2349" s="9">
        <v>94.028622153176386</v>
      </c>
      <c r="H2349" s="9">
        <v>1.9076025455359278</v>
      </c>
      <c r="I2349" s="9">
        <f t="shared" si="59"/>
        <v>125.87376307039587</v>
      </c>
    </row>
    <row r="2350" spans="1:9" x14ac:dyDescent="0.25">
      <c r="A2350" s="14"/>
      <c r="B2350" s="5">
        <f>DATE(YEAR(siječanj!B2346),MONTH(siječanj!B2346)+9,DAY(siječanj!B2346))</f>
        <v>44129</v>
      </c>
      <c r="C2350" s="8">
        <v>24.40625</v>
      </c>
      <c r="D2350">
        <v>0.90722518799999996</v>
      </c>
      <c r="E2350" s="6">
        <v>142.88564172397312</v>
      </c>
      <c r="F2350" s="9">
        <v>91.777878266305592</v>
      </c>
      <c r="G2350" s="9">
        <v>94.826011999890383</v>
      </c>
      <c r="H2350" s="9">
        <v>2.2625527148284501</v>
      </c>
      <c r="I2350" s="9">
        <f t="shared" si="59"/>
        <v>129.62945317553215</v>
      </c>
    </row>
    <row r="2351" spans="1:9" x14ac:dyDescent="0.25">
      <c r="A2351" s="14"/>
      <c r="B2351" s="5">
        <f>DATE(YEAR(siječanj!B2347),MONTH(siječanj!B2347)+9,DAY(siječanj!B2347))</f>
        <v>44129</v>
      </c>
      <c r="C2351" s="8">
        <v>24.4166666666667</v>
      </c>
      <c r="D2351">
        <v>0.90722518799999996</v>
      </c>
      <c r="E2351" s="6">
        <v>144.11203692710836</v>
      </c>
      <c r="F2351" s="9">
        <v>89.748474983101218</v>
      </c>
      <c r="G2351" s="9">
        <v>92.795231092955504</v>
      </c>
      <c r="H2351" s="9">
        <v>2.7535558769573365</v>
      </c>
      <c r="I2351" s="9">
        <f t="shared" si="59"/>
        <v>130.74206979425881</v>
      </c>
    </row>
    <row r="2352" spans="1:9" x14ac:dyDescent="0.25">
      <c r="A2352" s="14"/>
      <c r="B2352" s="5">
        <f>DATE(YEAR(siječanj!B2348),MONTH(siječanj!B2348)+9,DAY(siječanj!B2348))</f>
        <v>44129</v>
      </c>
      <c r="C2352" s="8">
        <v>24.4270833333333</v>
      </c>
      <c r="D2352">
        <v>0.90722518799999996</v>
      </c>
      <c r="E2352" s="6">
        <v>145.18840135062936</v>
      </c>
      <c r="F2352" s="9">
        <v>93.074151802336402</v>
      </c>
      <c r="G2352" s="9">
        <v>98.484460406597734</v>
      </c>
      <c r="H2352" s="9">
        <v>3.3245326164132036</v>
      </c>
      <c r="I2352" s="9">
        <f t="shared" si="59"/>
        <v>131.71857471074418</v>
      </c>
    </row>
    <row r="2353" spans="1:9" x14ac:dyDescent="0.25">
      <c r="A2353" s="14"/>
      <c r="B2353" s="5">
        <f>DATE(YEAR(siječanj!B2349),MONTH(siječanj!B2349)+9,DAY(siječanj!B2349))</f>
        <v>44129</v>
      </c>
      <c r="C2353" s="8">
        <v>24.4375</v>
      </c>
      <c r="D2353">
        <v>0.90722518799999996</v>
      </c>
      <c r="E2353" s="6">
        <v>149.08538510355814</v>
      </c>
      <c r="F2353" s="9">
        <v>92.243318305646383</v>
      </c>
      <c r="G2353" s="9">
        <v>98.277369562083138</v>
      </c>
      <c r="H2353" s="9">
        <v>3.1657966544213019</v>
      </c>
      <c r="I2353" s="9">
        <f t="shared" si="59"/>
        <v>135.25401652862791</v>
      </c>
    </row>
    <row r="2354" spans="1:9" x14ac:dyDescent="0.25">
      <c r="A2354" s="14"/>
      <c r="B2354" s="5">
        <f>DATE(YEAR(siječanj!B2350),MONTH(siječanj!B2350)+9,DAY(siječanj!B2350))</f>
        <v>44129</v>
      </c>
      <c r="C2354" s="8">
        <v>24.4479166666667</v>
      </c>
      <c r="D2354">
        <v>0.90722518799999996</v>
      </c>
      <c r="E2354" s="6">
        <v>151.09296685174303</v>
      </c>
      <c r="F2354" s="9">
        <v>92.896799785826346</v>
      </c>
      <c r="G2354" s="9">
        <v>93.630428874211489</v>
      </c>
      <c r="H2354" s="9">
        <v>2.892104962566008</v>
      </c>
      <c r="I2354" s="9">
        <f t="shared" si="59"/>
        <v>137.07534525755034</v>
      </c>
    </row>
    <row r="2355" spans="1:9" x14ac:dyDescent="0.25">
      <c r="A2355" s="14"/>
      <c r="B2355" s="5">
        <f>DATE(YEAR(siječanj!B2351),MONTH(siječanj!B2351)+9,DAY(siječanj!B2351))</f>
        <v>44129</v>
      </c>
      <c r="C2355" s="8">
        <v>24.4583333333333</v>
      </c>
      <c r="D2355">
        <v>0.90722518799999996</v>
      </c>
      <c r="E2355" s="6">
        <v>149.56831074304833</v>
      </c>
      <c r="F2355" s="9">
        <v>92.702549637999013</v>
      </c>
      <c r="G2355" s="9">
        <v>87.168169565534498</v>
      </c>
      <c r="H2355" s="9">
        <v>3.2488440315469047</v>
      </c>
      <c r="I2355" s="9">
        <f t="shared" si="59"/>
        <v>135.69213883270444</v>
      </c>
    </row>
    <row r="2356" spans="1:9" x14ac:dyDescent="0.25">
      <c r="A2356" s="14"/>
      <c r="B2356" s="5">
        <f>DATE(YEAR(siječanj!B2352),MONTH(siječanj!B2352)+9,DAY(siječanj!B2352))</f>
        <v>44129</v>
      </c>
      <c r="C2356" s="8">
        <v>24.46875</v>
      </c>
      <c r="D2356">
        <v>0.90722518799999996</v>
      </c>
      <c r="E2356" s="6">
        <v>149.82656238769681</v>
      </c>
      <c r="F2356" s="9">
        <v>90.278714634211539</v>
      </c>
      <c r="G2356" s="9">
        <v>87.325324720684236</v>
      </c>
      <c r="H2356" s="9">
        <v>3.7905310247687334</v>
      </c>
      <c r="I2356" s="9">
        <f t="shared" si="59"/>
        <v>135.92643122957196</v>
      </c>
    </row>
    <row r="2357" spans="1:9" x14ac:dyDescent="0.25">
      <c r="A2357" s="14"/>
      <c r="B2357" s="5">
        <f>DATE(YEAR(siječanj!B2353),MONTH(siječanj!B2353)+9,DAY(siječanj!B2353))</f>
        <v>44129</v>
      </c>
      <c r="C2357" s="8">
        <v>24.4791666666667</v>
      </c>
      <c r="D2357">
        <v>0.90722518799999996</v>
      </c>
      <c r="E2357" s="6">
        <v>152.01918499319399</v>
      </c>
      <c r="F2357" s="9">
        <v>89.733485677557013</v>
      </c>
      <c r="G2357" s="9">
        <v>86.906788758331842</v>
      </c>
      <c r="H2357" s="9">
        <v>3.5342890732478653</v>
      </c>
      <c r="I2357" s="9">
        <f t="shared" si="59"/>
        <v>137.9156336850572</v>
      </c>
    </row>
    <row r="2358" spans="1:9" x14ac:dyDescent="0.25">
      <c r="A2358" s="14"/>
      <c r="B2358" s="5">
        <f>DATE(YEAR(siječanj!B2354),MONTH(siječanj!B2354)+9,DAY(siječanj!B2354))</f>
        <v>44129</v>
      </c>
      <c r="C2358" s="8">
        <v>24.4895833333333</v>
      </c>
      <c r="D2358">
        <v>0.90722518799999996</v>
      </c>
      <c r="E2358" s="6">
        <v>149.65773531101024</v>
      </c>
      <c r="F2358" s="9">
        <v>87.880715084939794</v>
      </c>
      <c r="G2358" s="9">
        <v>86.218548705023437</v>
      </c>
      <c r="H2358" s="9">
        <v>4.9646667692324575</v>
      </c>
      <c r="I2358" s="9">
        <f t="shared" si="59"/>
        <v>135.77326705318549</v>
      </c>
    </row>
    <row r="2359" spans="1:9" x14ac:dyDescent="0.25">
      <c r="A2359" s="14"/>
      <c r="B2359" s="5">
        <f>DATE(YEAR(siječanj!B2355),MONTH(siječanj!B2355)+9,DAY(siječanj!B2355))</f>
        <v>44129</v>
      </c>
      <c r="C2359" s="8">
        <v>24.5</v>
      </c>
      <c r="D2359">
        <v>0.90722518799999996</v>
      </c>
      <c r="E2359" s="6">
        <v>146.07405345010059</v>
      </c>
      <c r="F2359" s="9">
        <v>88.131844222223592</v>
      </c>
      <c r="G2359" s="9">
        <v>85.657738366767873</v>
      </c>
      <c r="H2359" s="9">
        <v>5.2752928649544595</v>
      </c>
      <c r="I2359" s="9">
        <f t="shared" si="59"/>
        <v>132.52206060318954</v>
      </c>
    </row>
    <row r="2360" spans="1:9" x14ac:dyDescent="0.25">
      <c r="A2360" s="14"/>
      <c r="B2360" s="5">
        <f>DATE(YEAR(siječanj!B2356),MONTH(siječanj!B2356)+9,DAY(siječanj!B2356))</f>
        <v>44129</v>
      </c>
      <c r="C2360" s="8">
        <v>24.5104166666667</v>
      </c>
      <c r="D2360">
        <v>0.90722518799999996</v>
      </c>
      <c r="E2360" s="6">
        <v>136.78986042656669</v>
      </c>
      <c r="F2360" s="9">
        <v>87.885372619826057</v>
      </c>
      <c r="G2360" s="9">
        <v>85.041462211369193</v>
      </c>
      <c r="H2360" s="9">
        <v>5.9852748793604666</v>
      </c>
      <c r="I2360" s="9">
        <f t="shared" si="59"/>
        <v>124.09920684198572</v>
      </c>
    </row>
    <row r="2361" spans="1:9" x14ac:dyDescent="0.25">
      <c r="A2361" s="14"/>
      <c r="B2361" s="5">
        <f>DATE(YEAR(siječanj!B2357),MONTH(siječanj!B2357)+9,DAY(siječanj!B2357))</f>
        <v>44129</v>
      </c>
      <c r="C2361" s="8">
        <v>24.5208333333333</v>
      </c>
      <c r="D2361">
        <v>0.90722518799999996</v>
      </c>
      <c r="E2361" s="6">
        <v>133.15843458901281</v>
      </c>
      <c r="F2361" s="9">
        <v>87.454194998466463</v>
      </c>
      <c r="G2361" s="9">
        <v>85.557200804285458</v>
      </c>
      <c r="H2361" s="9">
        <v>6.5571012465636525</v>
      </c>
      <c r="I2361" s="9">
        <f t="shared" si="59"/>
        <v>120.80468585380285</v>
      </c>
    </row>
    <row r="2362" spans="1:9" x14ac:dyDescent="0.25">
      <c r="A2362" s="14"/>
      <c r="B2362" s="5">
        <f>DATE(YEAR(siječanj!B2358),MONTH(siječanj!B2358)+9,DAY(siječanj!B2358))</f>
        <v>44129</v>
      </c>
      <c r="C2362" s="8">
        <v>24.53125</v>
      </c>
      <c r="D2362">
        <v>0.90722518799999996</v>
      </c>
      <c r="E2362" s="6">
        <v>131.63931075178837</v>
      </c>
      <c r="F2362" s="9">
        <v>87.96908769036142</v>
      </c>
      <c r="G2362" s="9">
        <v>86.743300844376535</v>
      </c>
      <c r="H2362" s="9">
        <v>5.6494527889184676</v>
      </c>
      <c r="I2362" s="9">
        <f t="shared" si="59"/>
        <v>119.42649844498162</v>
      </c>
    </row>
    <row r="2363" spans="1:9" x14ac:dyDescent="0.25">
      <c r="A2363" s="14"/>
      <c r="B2363" s="5">
        <f>DATE(YEAR(siječanj!B2359),MONTH(siječanj!B2359)+9,DAY(siječanj!B2359))</f>
        <v>44129</v>
      </c>
      <c r="C2363" s="8">
        <v>24.5416666666667</v>
      </c>
      <c r="D2363">
        <v>0.90722518799999996</v>
      </c>
      <c r="E2363" s="6">
        <v>126.70605081228767</v>
      </c>
      <c r="F2363" s="9">
        <v>88.143980335559647</v>
      </c>
      <c r="G2363" s="9">
        <v>89.422868476471791</v>
      </c>
      <c r="H2363" s="9">
        <v>4.1663254611985661</v>
      </c>
      <c r="I2363" s="9">
        <f t="shared" si="59"/>
        <v>114.95092076891522</v>
      </c>
    </row>
    <row r="2364" spans="1:9" x14ac:dyDescent="0.25">
      <c r="A2364" s="14"/>
      <c r="B2364" s="5">
        <f>DATE(YEAR(siječanj!B2360),MONTH(siječanj!B2360)+9,DAY(siječanj!B2360))</f>
        <v>44129</v>
      </c>
      <c r="C2364" s="8">
        <v>24.5520833333333</v>
      </c>
      <c r="D2364">
        <v>0.90722518799999996</v>
      </c>
      <c r="E2364" s="6">
        <v>121.51445926489995</v>
      </c>
      <c r="F2364" s="9">
        <v>85.373611073060744</v>
      </c>
      <c r="G2364" s="9">
        <v>89.298653298683377</v>
      </c>
      <c r="H2364" s="9">
        <v>5.1457589970960536</v>
      </c>
      <c r="I2364" s="9">
        <f t="shared" si="59"/>
        <v>110.24097815131719</v>
      </c>
    </row>
    <row r="2365" spans="1:9" x14ac:dyDescent="0.25">
      <c r="A2365" s="14"/>
      <c r="B2365" s="5">
        <f>DATE(YEAR(siječanj!B2361),MONTH(siječanj!B2361)+9,DAY(siječanj!B2361))</f>
        <v>44129</v>
      </c>
      <c r="C2365" s="8">
        <v>24.5625</v>
      </c>
      <c r="D2365">
        <v>0.90722518799999996</v>
      </c>
      <c r="E2365" s="6">
        <v>117.14734102905479</v>
      </c>
      <c r="F2365" s="9">
        <v>84.962369629933008</v>
      </c>
      <c r="G2365" s="9">
        <v>88.546347236774096</v>
      </c>
      <c r="H2365" s="9">
        <v>4.2793010504269429</v>
      </c>
      <c r="I2365" s="9">
        <f t="shared" si="59"/>
        <v>106.27901848878433</v>
      </c>
    </row>
    <row r="2366" spans="1:9" x14ac:dyDescent="0.25">
      <c r="A2366" s="14"/>
      <c r="B2366" s="5">
        <f>DATE(YEAR(siječanj!B2362),MONTH(siječanj!B2362)+9,DAY(siječanj!B2362))</f>
        <v>44129</v>
      </c>
      <c r="C2366" s="8">
        <v>24.5729166666667</v>
      </c>
      <c r="D2366">
        <v>0.90722518799999996</v>
      </c>
      <c r="E2366" s="6">
        <v>115.43510597062274</v>
      </c>
      <c r="F2366" s="9">
        <v>85.057111685565786</v>
      </c>
      <c r="G2366" s="9">
        <v>87.772085203112425</v>
      </c>
      <c r="H2366" s="9">
        <v>4.0947824222693567</v>
      </c>
      <c r="I2366" s="9">
        <f t="shared" si="59"/>
        <v>104.72563571599814</v>
      </c>
    </row>
    <row r="2367" spans="1:9" x14ac:dyDescent="0.25">
      <c r="A2367" s="14"/>
      <c r="B2367" s="5">
        <f>DATE(YEAR(siječanj!B2363),MONTH(siječanj!B2363)+9,DAY(siječanj!B2363))</f>
        <v>44129</v>
      </c>
      <c r="C2367" s="8">
        <v>24.5833333333333</v>
      </c>
      <c r="D2367">
        <v>0.90722518799999996</v>
      </c>
      <c r="E2367" s="6">
        <v>112.65835980479086</v>
      </c>
      <c r="F2367" s="9">
        <v>85.670274746838217</v>
      </c>
      <c r="G2367" s="9">
        <v>89.211411319168562</v>
      </c>
      <c r="H2367" s="9">
        <v>4.0558220596241679</v>
      </c>
      <c r="I2367" s="9">
        <f t="shared" si="59"/>
        <v>102.20650165367303</v>
      </c>
    </row>
    <row r="2368" spans="1:9" x14ac:dyDescent="0.25">
      <c r="A2368" s="14"/>
      <c r="B2368" s="5">
        <f>DATE(YEAR(siječanj!B2364),MONTH(siječanj!B2364)+9,DAY(siječanj!B2364))</f>
        <v>44129</v>
      </c>
      <c r="C2368" s="8">
        <v>24.59375</v>
      </c>
      <c r="D2368">
        <v>0.90722518799999996</v>
      </c>
      <c r="E2368" s="6">
        <v>113.44466893311298</v>
      </c>
      <c r="F2368" s="9">
        <v>86.271514679545078</v>
      </c>
      <c r="G2368" s="9">
        <v>86.247214672164247</v>
      </c>
      <c r="H2368" s="9">
        <v>3.8120366668465113</v>
      </c>
      <c r="I2368" s="9">
        <f t="shared" si="59"/>
        <v>102.91986110044118</v>
      </c>
    </row>
    <row r="2369" spans="1:9" x14ac:dyDescent="0.25">
      <c r="A2369" s="14"/>
      <c r="B2369" s="5">
        <f>DATE(YEAR(siječanj!B2365),MONTH(siječanj!B2365)+9,DAY(siječanj!B2365))</f>
        <v>44129</v>
      </c>
      <c r="C2369" s="8">
        <v>24.6041666666667</v>
      </c>
      <c r="D2369">
        <v>0.90722518799999996</v>
      </c>
      <c r="E2369" s="6">
        <v>111.398090791706</v>
      </c>
      <c r="F2369" s="9">
        <v>85.065325664260783</v>
      </c>
      <c r="G2369" s="9">
        <v>85.514894122835315</v>
      </c>
      <c r="H2369" s="9">
        <v>2.8559494671382248</v>
      </c>
      <c r="I2369" s="9">
        <f t="shared" si="59"/>
        <v>101.06315386134654</v>
      </c>
    </row>
    <row r="2370" spans="1:9" x14ac:dyDescent="0.25">
      <c r="A2370" s="14"/>
      <c r="B2370" s="5">
        <f>DATE(YEAR(siječanj!B2366),MONTH(siječanj!B2366)+9,DAY(siječanj!B2366))</f>
        <v>44129</v>
      </c>
      <c r="C2370" s="8">
        <v>24.6145833333333</v>
      </c>
      <c r="D2370">
        <v>0.90722518799999996</v>
      </c>
      <c r="E2370" s="6">
        <v>109.0840997852288</v>
      </c>
      <c r="F2370" s="9">
        <v>84.237064059138675</v>
      </c>
      <c r="G2370" s="9">
        <v>86.275238534483222</v>
      </c>
      <c r="H2370" s="9">
        <v>2.5863565070299575</v>
      </c>
      <c r="I2370" s="9">
        <f t="shared" si="59"/>
        <v>98.963842935464953</v>
      </c>
    </row>
    <row r="2371" spans="1:9" x14ac:dyDescent="0.25">
      <c r="A2371" s="14"/>
      <c r="B2371" s="5">
        <f>DATE(YEAR(siječanj!B2367),MONTH(siječanj!B2367)+9,DAY(siječanj!B2367))</f>
        <v>44129</v>
      </c>
      <c r="C2371" s="8">
        <v>24.625</v>
      </c>
      <c r="D2371">
        <v>0.90722518799999996</v>
      </c>
      <c r="E2371" s="6">
        <v>105.53837676984047</v>
      </c>
      <c r="F2371" s="9">
        <v>84.227515911692834</v>
      </c>
      <c r="G2371" s="9">
        <v>87.964588228705423</v>
      </c>
      <c r="H2371" s="9">
        <v>2.3686535904437092</v>
      </c>
      <c r="I2371" s="9">
        <f t="shared" si="59"/>
        <v>95.747073706233351</v>
      </c>
    </row>
    <row r="2372" spans="1:9" x14ac:dyDescent="0.25">
      <c r="A2372" s="14"/>
      <c r="B2372" s="5">
        <f>DATE(YEAR(siječanj!B2368),MONTH(siječanj!B2368)+9,DAY(siječanj!B2368))</f>
        <v>44129</v>
      </c>
      <c r="C2372" s="8">
        <v>24.6354166666667</v>
      </c>
      <c r="D2372">
        <v>0.90722518799999996</v>
      </c>
      <c r="E2372" s="6">
        <v>104.71845445249451</v>
      </c>
      <c r="F2372" s="9">
        <v>83.461566416964416</v>
      </c>
      <c r="G2372" s="9">
        <v>85.746906660748252</v>
      </c>
      <c r="H2372" s="9">
        <v>2.2457015984988757</v>
      </c>
      <c r="I2372" s="9">
        <f t="shared" si="59"/>
        <v>95.003219527733762</v>
      </c>
    </row>
    <row r="2373" spans="1:9" x14ac:dyDescent="0.25">
      <c r="A2373" s="14"/>
      <c r="B2373" s="5">
        <f>DATE(YEAR(siječanj!B2369),MONTH(siječanj!B2369)+9,DAY(siječanj!B2369))</f>
        <v>44129</v>
      </c>
      <c r="C2373" s="8">
        <v>24.6458333333333</v>
      </c>
      <c r="D2373">
        <v>0.90722518799999996</v>
      </c>
      <c r="E2373" s="6">
        <v>104.95900657980008</v>
      </c>
      <c r="F2373" s="9">
        <v>83.987425815248159</v>
      </c>
      <c r="G2373" s="9">
        <v>85.907127866422343</v>
      </c>
      <c r="H2373" s="9">
        <v>1.9569257769772452</v>
      </c>
      <c r="I2373" s="9">
        <f t="shared" si="59"/>
        <v>95.221454476652355</v>
      </c>
    </row>
    <row r="2374" spans="1:9" x14ac:dyDescent="0.25">
      <c r="A2374" s="14"/>
      <c r="B2374" s="5">
        <f>DATE(YEAR(siječanj!B2370),MONTH(siječanj!B2370)+9,DAY(siječanj!B2370))</f>
        <v>44129</v>
      </c>
      <c r="C2374" s="8">
        <v>24.65625</v>
      </c>
      <c r="D2374">
        <v>0.90722518799999996</v>
      </c>
      <c r="E2374" s="6">
        <v>104.26994854481744</v>
      </c>
      <c r="F2374" s="9">
        <v>83.313220515043668</v>
      </c>
      <c r="G2374" s="9">
        <v>83.512185236081024</v>
      </c>
      <c r="H2374" s="9">
        <v>2.1370090096379877</v>
      </c>
      <c r="I2374" s="9">
        <f t="shared" si="59"/>
        <v>94.596323671322324</v>
      </c>
    </row>
    <row r="2375" spans="1:9" x14ac:dyDescent="0.25">
      <c r="A2375" s="14"/>
      <c r="B2375" s="5">
        <f>DATE(YEAR(siječanj!B2371),MONTH(siječanj!B2371)+9,DAY(siječanj!B2371))</f>
        <v>44129</v>
      </c>
      <c r="C2375" s="8">
        <v>24.6666666666667</v>
      </c>
      <c r="D2375">
        <v>0.90722518799999996</v>
      </c>
      <c r="E2375" s="6">
        <v>103.01420880751867</v>
      </c>
      <c r="F2375" s="9">
        <v>82.59358114285989</v>
      </c>
      <c r="G2375" s="9">
        <v>84.01498140368173</v>
      </c>
      <c r="H2375" s="9">
        <v>3.1226339711829887</v>
      </c>
      <c r="I2375" s="9">
        <f t="shared" si="59"/>
        <v>93.457084952072378</v>
      </c>
    </row>
    <row r="2376" spans="1:9" x14ac:dyDescent="0.25">
      <c r="A2376" s="14"/>
      <c r="B2376" s="5">
        <f>DATE(YEAR(siječanj!B2372),MONTH(siječanj!B2372)+9,DAY(siječanj!B2372))</f>
        <v>44129</v>
      </c>
      <c r="C2376" s="8">
        <v>24.6770833333333</v>
      </c>
      <c r="D2376">
        <v>0.90722518799999996</v>
      </c>
      <c r="E2376" s="6">
        <v>102.31502900605065</v>
      </c>
      <c r="F2376" s="9">
        <v>84.666429300659004</v>
      </c>
      <c r="G2376" s="9">
        <v>84.094586348971561</v>
      </c>
      <c r="H2376" s="9">
        <v>3.5153034290607259</v>
      </c>
      <c r="I2376" s="9">
        <f t="shared" ref="I2376:I2439" si="60">D2376*E2376</f>
        <v>92.82277142523975</v>
      </c>
    </row>
    <row r="2377" spans="1:9" x14ac:dyDescent="0.25">
      <c r="A2377" s="14"/>
      <c r="B2377" s="5">
        <f>DATE(YEAR(siječanj!B2373),MONTH(siječanj!B2373)+9,DAY(siječanj!B2373))</f>
        <v>44129</v>
      </c>
      <c r="C2377" s="8">
        <v>24.6875</v>
      </c>
      <c r="D2377">
        <v>0.90722518799999996</v>
      </c>
      <c r="E2377" s="6">
        <v>103.17008578835468</v>
      </c>
      <c r="F2377" s="9">
        <v>83.745607729156276</v>
      </c>
      <c r="G2377" s="9">
        <v>83.440594561598999</v>
      </c>
      <c r="H2377" s="9">
        <v>2.9771723221905098</v>
      </c>
      <c r="I2377" s="9">
        <f t="shared" si="60"/>
        <v>93.5985004753162</v>
      </c>
    </row>
    <row r="2378" spans="1:9" x14ac:dyDescent="0.25">
      <c r="A2378" s="14"/>
      <c r="B2378" s="5">
        <f>DATE(YEAR(siječanj!B2374),MONTH(siječanj!B2374)+9,DAY(siječanj!B2374))</f>
        <v>44129</v>
      </c>
      <c r="C2378" s="8">
        <v>24.6979166666667</v>
      </c>
      <c r="D2378">
        <v>0.90722518799999996</v>
      </c>
      <c r="E2378" s="6">
        <v>103.02742544749786</v>
      </c>
      <c r="F2378" s="9">
        <v>84.952463828816008</v>
      </c>
      <c r="G2378" s="9">
        <v>83.905382136900855</v>
      </c>
      <c r="H2378" s="9">
        <v>3.6957402582634353</v>
      </c>
      <c r="I2378" s="9">
        <f t="shared" si="60"/>
        <v>93.469075420762223</v>
      </c>
    </row>
    <row r="2379" spans="1:9" x14ac:dyDescent="0.25">
      <c r="A2379" s="14"/>
      <c r="B2379" s="5">
        <f>DATE(YEAR(siječanj!B2375),MONTH(siječanj!B2375)+9,DAY(siječanj!B2375))</f>
        <v>44129</v>
      </c>
      <c r="C2379" s="8">
        <v>24.7083333333333</v>
      </c>
      <c r="D2379">
        <v>0.90722518799999996</v>
      </c>
      <c r="E2379" s="6">
        <v>106.00330870624578</v>
      </c>
      <c r="F2379" s="9">
        <v>85.486444778441509</v>
      </c>
      <c r="G2379" s="9">
        <v>83.516005759771076</v>
      </c>
      <c r="H2379" s="9">
        <v>4.6071129341351416</v>
      </c>
      <c r="I2379" s="9">
        <f t="shared" si="60"/>
        <v>96.168871669645853</v>
      </c>
    </row>
    <row r="2380" spans="1:9" x14ac:dyDescent="0.25">
      <c r="A2380" s="14"/>
      <c r="B2380" s="5">
        <f>DATE(YEAR(siječanj!B2376),MONTH(siječanj!B2376)+9,DAY(siječanj!B2376))</f>
        <v>44129</v>
      </c>
      <c r="C2380" s="8">
        <v>24.71875</v>
      </c>
      <c r="D2380">
        <v>0.90722518799999996</v>
      </c>
      <c r="E2380" s="6">
        <v>111.13491893988275</v>
      </c>
      <c r="F2380" s="9">
        <v>86.784566861536732</v>
      </c>
      <c r="G2380" s="9">
        <v>84.906660330330396</v>
      </c>
      <c r="H2380" s="9">
        <v>6.9788980950801029</v>
      </c>
      <c r="I2380" s="9">
        <f t="shared" si="60"/>
        <v>100.82439772859989</v>
      </c>
    </row>
    <row r="2381" spans="1:9" x14ac:dyDescent="0.25">
      <c r="A2381" s="14"/>
      <c r="B2381" s="5">
        <f>DATE(YEAR(siječanj!B2377),MONTH(siječanj!B2377)+9,DAY(siječanj!B2377))</f>
        <v>44129</v>
      </c>
      <c r="C2381" s="8">
        <v>24.7291666666667</v>
      </c>
      <c r="D2381">
        <v>0.90722518799999996</v>
      </c>
      <c r="E2381" s="6">
        <v>114.4470101033057</v>
      </c>
      <c r="F2381" s="9">
        <v>88.212834695129217</v>
      </c>
      <c r="G2381" s="9">
        <v>84.462981951047126</v>
      </c>
      <c r="H2381" s="9">
        <v>23.353688009134007</v>
      </c>
      <c r="I2381" s="9">
        <f t="shared" si="60"/>
        <v>103.82921025700941</v>
      </c>
    </row>
    <row r="2382" spans="1:9" x14ac:dyDescent="0.25">
      <c r="A2382" s="14"/>
      <c r="B2382" s="5">
        <f>DATE(YEAR(siječanj!B2378),MONTH(siječanj!B2378)+9,DAY(siječanj!B2378))</f>
        <v>44129</v>
      </c>
      <c r="C2382" s="8">
        <v>24.7395833333333</v>
      </c>
      <c r="D2382">
        <v>0.90722518799999996</v>
      </c>
      <c r="E2382" s="6">
        <v>120.40663769819578</v>
      </c>
      <c r="F2382" s="9">
        <v>89.926678938693129</v>
      </c>
      <c r="G2382" s="9">
        <v>90.417669437510838</v>
      </c>
      <c r="H2382" s="9">
        <v>42.464680676330737</v>
      </c>
      <c r="I2382" s="9">
        <f t="shared" si="60"/>
        <v>109.23593452219355</v>
      </c>
    </row>
    <row r="2383" spans="1:9" x14ac:dyDescent="0.25">
      <c r="A2383" s="14"/>
      <c r="B2383" s="5">
        <f>DATE(YEAR(siječanj!B2379),MONTH(siječanj!B2379)+9,DAY(siječanj!B2379))</f>
        <v>44129</v>
      </c>
      <c r="C2383" s="8">
        <v>24.75</v>
      </c>
      <c r="D2383">
        <v>0.90722518799999996</v>
      </c>
      <c r="E2383" s="6">
        <v>125.34303397361026</v>
      </c>
      <c r="F2383" s="9">
        <v>92.826454532863508</v>
      </c>
      <c r="G2383" s="9">
        <v>90.247628041217453</v>
      </c>
      <c r="H2383" s="9">
        <v>64.607801540665847</v>
      </c>
      <c r="I2383" s="9">
        <f t="shared" si="60"/>
        <v>113.71435756119895</v>
      </c>
    </row>
    <row r="2384" spans="1:9" x14ac:dyDescent="0.25">
      <c r="A2384" s="14"/>
      <c r="B2384" s="5">
        <f>DATE(YEAR(siječanj!B2380),MONTH(siječanj!B2380)+9,DAY(siječanj!B2380))</f>
        <v>44129</v>
      </c>
      <c r="C2384" s="8">
        <v>24.7604166666667</v>
      </c>
      <c r="D2384">
        <v>0.90722518799999996</v>
      </c>
      <c r="E2384" s="6">
        <v>129.74098346753655</v>
      </c>
      <c r="F2384" s="9">
        <v>92.320884947902229</v>
      </c>
      <c r="G2384" s="9">
        <v>91.014176790706571</v>
      </c>
      <c r="H2384" s="9">
        <v>81.9843244818329</v>
      </c>
      <c r="I2384" s="9">
        <f t="shared" si="60"/>
        <v>117.70428811764073</v>
      </c>
    </row>
    <row r="2385" spans="1:9" x14ac:dyDescent="0.25">
      <c r="A2385" s="14"/>
      <c r="B2385" s="5">
        <f>DATE(YEAR(siječanj!B2381),MONTH(siječanj!B2381)+9,DAY(siječanj!B2381))</f>
        <v>44129</v>
      </c>
      <c r="C2385" s="8">
        <v>24.7708333333333</v>
      </c>
      <c r="D2385">
        <v>0.90722518799999996</v>
      </c>
      <c r="E2385" s="6">
        <v>139.32393494567</v>
      </c>
      <c r="F2385" s="9">
        <v>91.847038037998843</v>
      </c>
      <c r="G2385" s="9">
        <v>95.765483591060956</v>
      </c>
      <c r="H2385" s="9">
        <v>107.63492980944157</v>
      </c>
      <c r="I2385" s="9">
        <f t="shared" si="60"/>
        <v>126.39818307398524</v>
      </c>
    </row>
    <row r="2386" spans="1:9" x14ac:dyDescent="0.25">
      <c r="A2386" s="14"/>
      <c r="B2386" s="5">
        <f>DATE(YEAR(siječanj!B2382),MONTH(siječanj!B2382)+9,DAY(siječanj!B2382))</f>
        <v>44129</v>
      </c>
      <c r="C2386" s="8">
        <v>24.78125</v>
      </c>
      <c r="D2386">
        <v>0.90722518799999996</v>
      </c>
      <c r="E2386" s="6">
        <v>144.6755358950883</v>
      </c>
      <c r="F2386" s="9">
        <v>91.890105166019552</v>
      </c>
      <c r="G2386" s="9">
        <v>100.42858525466775</v>
      </c>
      <c r="H2386" s="9">
        <v>121.83747357339222</v>
      </c>
      <c r="I2386" s="9">
        <f t="shared" si="60"/>
        <v>131.25329025142221</v>
      </c>
    </row>
    <row r="2387" spans="1:9" x14ac:dyDescent="0.25">
      <c r="A2387" s="14"/>
      <c r="B2387" s="5">
        <f>DATE(YEAR(siječanj!B2383),MONTH(siječanj!B2383)+9,DAY(siječanj!B2383))</f>
        <v>44129</v>
      </c>
      <c r="C2387" s="8">
        <v>24.7916666666667</v>
      </c>
      <c r="D2387">
        <v>0.90722518799999996</v>
      </c>
      <c r="E2387" s="6">
        <v>150.65601612564319</v>
      </c>
      <c r="F2387" s="9">
        <v>91.259437167763053</v>
      </c>
      <c r="G2387" s="9">
        <v>102.54688103566671</v>
      </c>
      <c r="H2387" s="9">
        <v>148.34072566555477</v>
      </c>
      <c r="I2387" s="9">
        <f t="shared" si="60"/>
        <v>136.67893255291767</v>
      </c>
    </row>
    <row r="2388" spans="1:9" x14ac:dyDescent="0.25">
      <c r="A2388" s="14"/>
      <c r="B2388" s="5">
        <f>DATE(YEAR(siječanj!B2384),MONTH(siječanj!B2384)+9,DAY(siječanj!B2384))</f>
        <v>44129</v>
      </c>
      <c r="C2388" s="8">
        <v>24.8020833333333</v>
      </c>
      <c r="D2388">
        <v>0.90722518799999996</v>
      </c>
      <c r="E2388" s="6">
        <v>157.70031148726198</v>
      </c>
      <c r="F2388" s="9">
        <v>91.65305311648946</v>
      </c>
      <c r="G2388" s="9">
        <v>109.71415538612315</v>
      </c>
      <c r="H2388" s="9">
        <v>179.60073573655268</v>
      </c>
      <c r="I2388" s="9">
        <f t="shared" si="60"/>
        <v>143.0696947366898</v>
      </c>
    </row>
    <row r="2389" spans="1:9" x14ac:dyDescent="0.25">
      <c r="A2389" s="14"/>
      <c r="B2389" s="5">
        <f>DATE(YEAR(siječanj!B2385),MONTH(siječanj!B2385)+9,DAY(siječanj!B2385))</f>
        <v>44129</v>
      </c>
      <c r="C2389" s="8">
        <v>24.8125</v>
      </c>
      <c r="D2389">
        <v>0.90722518799999996</v>
      </c>
      <c r="E2389" s="6">
        <v>155.83794298036611</v>
      </c>
      <c r="F2389" s="9">
        <v>92.110849815576884</v>
      </c>
      <c r="G2389" s="9">
        <v>106.19127537308567</v>
      </c>
      <c r="H2389" s="9">
        <v>200.54665142118884</v>
      </c>
      <c r="I2389" s="9">
        <f t="shared" si="60"/>
        <v>141.3801071178959</v>
      </c>
    </row>
    <row r="2390" spans="1:9" x14ac:dyDescent="0.25">
      <c r="A2390" s="14"/>
      <c r="B2390" s="5">
        <f>DATE(YEAR(siječanj!B2386),MONTH(siječanj!B2386)+9,DAY(siječanj!B2386))</f>
        <v>44129</v>
      </c>
      <c r="C2390" s="8">
        <v>24.8229166666667</v>
      </c>
      <c r="D2390">
        <v>0.90722518799999996</v>
      </c>
      <c r="E2390" s="6">
        <v>157.00754355288871</v>
      </c>
      <c r="F2390" s="9">
        <v>90.535590341717381</v>
      </c>
      <c r="G2390" s="9">
        <v>106.25315019898196</v>
      </c>
      <c r="H2390" s="9">
        <v>221.95850375929155</v>
      </c>
      <c r="I2390" s="9">
        <f t="shared" si="60"/>
        <v>142.44119821718763</v>
      </c>
    </row>
    <row r="2391" spans="1:9" x14ac:dyDescent="0.25">
      <c r="A2391" s="14"/>
      <c r="B2391" s="5">
        <f>DATE(YEAR(siječanj!B2387),MONTH(siječanj!B2387)+9,DAY(siječanj!B2387))</f>
        <v>44129</v>
      </c>
      <c r="C2391" s="8">
        <v>24.8333333333333</v>
      </c>
      <c r="D2391">
        <v>0.90722518799999996</v>
      </c>
      <c r="E2391" s="6">
        <v>157.05572091054216</v>
      </c>
      <c r="F2391" s="9">
        <v>87.69501245799519</v>
      </c>
      <c r="G2391" s="9">
        <v>102.10643725942357</v>
      </c>
      <c r="H2391" s="9">
        <v>226.57153022207359</v>
      </c>
      <c r="I2391" s="9">
        <f t="shared" si="60"/>
        <v>142.48490592954215</v>
      </c>
    </row>
    <row r="2392" spans="1:9" x14ac:dyDescent="0.25">
      <c r="A2392" s="14"/>
      <c r="B2392" s="5">
        <f>DATE(YEAR(siječanj!B2388),MONTH(siječanj!B2388)+9,DAY(siječanj!B2388))</f>
        <v>44129</v>
      </c>
      <c r="C2392" s="8">
        <v>24.84375</v>
      </c>
      <c r="D2392">
        <v>0.90722518799999996</v>
      </c>
      <c r="E2392" s="6">
        <v>155.18113481054931</v>
      </c>
      <c r="F2392" s="9">
        <v>75.241334810587446</v>
      </c>
      <c r="G2392" s="9">
        <v>86.319507648795181</v>
      </c>
      <c r="H2392" s="9">
        <v>226.44307308058666</v>
      </c>
      <c r="I2392" s="9">
        <f t="shared" si="60"/>
        <v>140.78423420255393</v>
      </c>
    </row>
    <row r="2393" spans="1:9" x14ac:dyDescent="0.25">
      <c r="A2393" s="14"/>
      <c r="B2393" s="5">
        <f>DATE(YEAR(siječanj!B2389),MONTH(siječanj!B2389)+9,DAY(siječanj!B2389))</f>
        <v>44129</v>
      </c>
      <c r="C2393" s="8">
        <v>24.8541666666667</v>
      </c>
      <c r="D2393">
        <v>0.90722518799999996</v>
      </c>
      <c r="E2393" s="6">
        <v>153.88161766812081</v>
      </c>
      <c r="F2393" s="9">
        <v>73.605503271723165</v>
      </c>
      <c r="G2393" s="9">
        <v>82.854786279997498</v>
      </c>
      <c r="H2393" s="9">
        <v>226.09461115882758</v>
      </c>
      <c r="I2393" s="9">
        <f t="shared" si="60"/>
        <v>139.605279518705</v>
      </c>
    </row>
    <row r="2394" spans="1:9" x14ac:dyDescent="0.25">
      <c r="A2394" s="14"/>
      <c r="B2394" s="5">
        <f>DATE(YEAR(siječanj!B2390),MONTH(siječanj!B2390)+9,DAY(siječanj!B2390))</f>
        <v>44129</v>
      </c>
      <c r="C2394" s="8">
        <v>24.8645833333333</v>
      </c>
      <c r="D2394">
        <v>0.90722518799999996</v>
      </c>
      <c r="E2394" s="6">
        <v>150.60617928398881</v>
      </c>
      <c r="F2394" s="9">
        <v>72.891698878534072</v>
      </c>
      <c r="G2394" s="9">
        <v>79.085053081351873</v>
      </c>
      <c r="H2394" s="9">
        <v>227.89855712709752</v>
      </c>
      <c r="I2394" s="9">
        <f t="shared" si="60"/>
        <v>136.63371931487845</v>
      </c>
    </row>
    <row r="2395" spans="1:9" x14ac:dyDescent="0.25">
      <c r="A2395" s="14"/>
      <c r="B2395" s="5">
        <f>DATE(YEAR(siječanj!B2391),MONTH(siječanj!B2391)+9,DAY(siječanj!B2391))</f>
        <v>44129</v>
      </c>
      <c r="C2395" s="8">
        <v>24.875</v>
      </c>
      <c r="D2395">
        <v>0.90722518799999996</v>
      </c>
      <c r="E2395" s="6">
        <v>149.04541829226767</v>
      </c>
      <c r="F2395" s="9">
        <v>71.50239922077597</v>
      </c>
      <c r="G2395" s="9">
        <v>74.825618640316335</v>
      </c>
      <c r="H2395" s="9">
        <v>230.0862599282944</v>
      </c>
      <c r="I2395" s="9">
        <f t="shared" si="60"/>
        <v>135.21775763074118</v>
      </c>
    </row>
    <row r="2396" spans="1:9" x14ac:dyDescent="0.25">
      <c r="A2396" s="14"/>
      <c r="B2396" s="5">
        <f>DATE(YEAR(siječanj!B2392),MONTH(siječanj!B2392)+9,DAY(siječanj!B2392))</f>
        <v>44129</v>
      </c>
      <c r="C2396" s="8">
        <v>24.8854166666667</v>
      </c>
      <c r="D2396">
        <v>0.90722518799999996</v>
      </c>
      <c r="E2396" s="6">
        <v>155.06891084758297</v>
      </c>
      <c r="F2396" s="9">
        <v>70.691345177675387</v>
      </c>
      <c r="G2396" s="9">
        <v>61.482447679111004</v>
      </c>
      <c r="H2396" s="9">
        <v>237.46472311184388</v>
      </c>
      <c r="I2396" s="9">
        <f t="shared" si="60"/>
        <v>140.6824217966537</v>
      </c>
    </row>
    <row r="2397" spans="1:9" x14ac:dyDescent="0.25">
      <c r="A2397" s="14"/>
      <c r="B2397" s="5">
        <f>DATE(YEAR(siječanj!B2393),MONTH(siječanj!B2393)+9,DAY(siječanj!B2393))</f>
        <v>44129</v>
      </c>
      <c r="C2397" s="8">
        <v>24.8958333333333</v>
      </c>
      <c r="D2397">
        <v>0.90722518799999996</v>
      </c>
      <c r="E2397" s="6">
        <v>157.81981605374239</v>
      </c>
      <c r="F2397" s="9">
        <v>68.400111277116366</v>
      </c>
      <c r="G2397" s="9">
        <v>57.626343355615234</v>
      </c>
      <c r="H2397" s="9">
        <v>244.16233963999886</v>
      </c>
      <c r="I2397" s="9">
        <f t="shared" si="60"/>
        <v>143.17811228948185</v>
      </c>
    </row>
    <row r="2398" spans="1:9" x14ac:dyDescent="0.25">
      <c r="A2398" s="14"/>
      <c r="B2398" s="5">
        <f>DATE(YEAR(siječanj!B2394),MONTH(siječanj!B2394)+9,DAY(siječanj!B2394))</f>
        <v>44129</v>
      </c>
      <c r="C2398" s="8">
        <v>24.90625</v>
      </c>
      <c r="D2398">
        <v>0.90722518799999996</v>
      </c>
      <c r="E2398" s="6">
        <v>158.23959047875186</v>
      </c>
      <c r="F2398" s="9">
        <v>69.581963768439337</v>
      </c>
      <c r="G2398" s="9">
        <v>54.453920141192668</v>
      </c>
      <c r="H2398" s="9">
        <v>243.95166383215508</v>
      </c>
      <c r="I2398" s="9">
        <f t="shared" si="60"/>
        <v>143.55894222112866</v>
      </c>
    </row>
    <row r="2399" spans="1:9" x14ac:dyDescent="0.25">
      <c r="A2399" s="14"/>
      <c r="B2399" s="5">
        <f>DATE(YEAR(siječanj!B2395),MONTH(siječanj!B2395)+9,DAY(siječanj!B2395))</f>
        <v>44129</v>
      </c>
      <c r="C2399" s="8">
        <v>24.9166666666667</v>
      </c>
      <c r="D2399">
        <v>0.90722518799999996</v>
      </c>
      <c r="E2399" s="6">
        <v>150.72917064255216</v>
      </c>
      <c r="F2399" s="9">
        <v>67.9576494815026</v>
      </c>
      <c r="G2399" s="9">
        <v>49.913938064021998</v>
      </c>
      <c r="H2399" s="9">
        <v>240.04479058065982</v>
      </c>
      <c r="I2399" s="9">
        <f t="shared" si="60"/>
        <v>136.74530017327345</v>
      </c>
    </row>
    <row r="2400" spans="1:9" x14ac:dyDescent="0.25">
      <c r="A2400" s="14"/>
      <c r="B2400" s="5">
        <f>DATE(YEAR(siječanj!B2396),MONTH(siječanj!B2396)+9,DAY(siječanj!B2396))</f>
        <v>44129</v>
      </c>
      <c r="C2400" s="8">
        <v>24.9270833333333</v>
      </c>
      <c r="D2400">
        <v>0.90722518799999996</v>
      </c>
      <c r="E2400" s="6">
        <v>141.28545293242163</v>
      </c>
      <c r="F2400" s="9">
        <v>65.872066441861762</v>
      </c>
      <c r="G2400" s="9">
        <v>51.730280039387154</v>
      </c>
      <c r="H2400" s="9">
        <v>242.53514811666221</v>
      </c>
      <c r="I2400" s="9">
        <f t="shared" si="60"/>
        <v>128.17772159828135</v>
      </c>
    </row>
    <row r="2401" spans="1:9" x14ac:dyDescent="0.25">
      <c r="A2401" s="14"/>
      <c r="B2401" s="5">
        <f>DATE(YEAR(siječanj!B2397),MONTH(siječanj!B2397)+9,DAY(siječanj!B2397))</f>
        <v>44129</v>
      </c>
      <c r="C2401" s="8">
        <v>24.9375</v>
      </c>
      <c r="D2401">
        <v>0.90722518799999996</v>
      </c>
      <c r="E2401" s="6">
        <v>132.14557479774314</v>
      </c>
      <c r="F2401" s="9">
        <v>62.931960373042152</v>
      </c>
      <c r="G2401" s="9">
        <v>51.878959410888349</v>
      </c>
      <c r="H2401" s="9">
        <v>245.42197901249662</v>
      </c>
      <c r="I2401" s="9">
        <f t="shared" si="60"/>
        <v>119.88579393925058</v>
      </c>
    </row>
    <row r="2402" spans="1:9" x14ac:dyDescent="0.25">
      <c r="A2402" s="14"/>
      <c r="B2402" s="5">
        <f>DATE(YEAR(siječanj!B2398),MONTH(siječanj!B2398)+9,DAY(siječanj!B2398))</f>
        <v>44129</v>
      </c>
      <c r="C2402" s="8">
        <v>24.9479166666667</v>
      </c>
      <c r="D2402">
        <v>0.90722518799999996</v>
      </c>
      <c r="E2402" s="6">
        <v>121.21962789379585</v>
      </c>
      <c r="F2402" s="9">
        <v>62.378810794074582</v>
      </c>
      <c r="G2402" s="9">
        <v>50.684949442023026</v>
      </c>
      <c r="H2402" s="9">
        <v>239.68109113805846</v>
      </c>
      <c r="I2402" s="9">
        <f t="shared" si="60"/>
        <v>109.97349970523898</v>
      </c>
    </row>
    <row r="2403" spans="1:9" x14ac:dyDescent="0.25">
      <c r="A2403" s="14"/>
      <c r="B2403" s="5">
        <f>DATE(YEAR(siječanj!B2399),MONTH(siječanj!B2399)+9,DAY(siječanj!B2399))</f>
        <v>44129</v>
      </c>
      <c r="C2403" s="8">
        <v>24.9583333333333</v>
      </c>
      <c r="D2403">
        <v>0.90722518799999996</v>
      </c>
      <c r="E2403" s="6">
        <v>110.52849254638333</v>
      </c>
      <c r="F2403" s="9">
        <v>60.787734187072459</v>
      </c>
      <c r="G2403" s="9">
        <v>48.830346045585401</v>
      </c>
      <c r="H2403" s="9">
        <v>237.84384035972164</v>
      </c>
      <c r="I2403" s="9">
        <f t="shared" si="60"/>
        <v>100.27423242974922</v>
      </c>
    </row>
    <row r="2404" spans="1:9" x14ac:dyDescent="0.25">
      <c r="A2404" s="14"/>
      <c r="B2404" s="5">
        <f>DATE(YEAR(siječanj!B2400),MONTH(siječanj!B2400)+9,DAY(siječanj!B2400))</f>
        <v>44129</v>
      </c>
      <c r="C2404" s="8">
        <v>24.96875</v>
      </c>
      <c r="D2404">
        <v>0.90722518799999996</v>
      </c>
      <c r="E2404" s="6">
        <v>100.88840387907189</v>
      </c>
      <c r="F2404" s="9">
        <v>58.364903828428687</v>
      </c>
      <c r="G2404" s="9">
        <v>49.03666636431376</v>
      </c>
      <c r="H2404" s="9">
        <v>238.16809735312481</v>
      </c>
      <c r="I2404" s="9">
        <f t="shared" si="60"/>
        <v>91.528501176210924</v>
      </c>
    </row>
    <row r="2405" spans="1:9" x14ac:dyDescent="0.25">
      <c r="A2405" s="14"/>
      <c r="B2405" s="5">
        <f>DATE(YEAR(siječanj!B2401),MONTH(siječanj!B2401)+9,DAY(siječanj!B2401))</f>
        <v>44129</v>
      </c>
      <c r="C2405" s="8">
        <v>24.9791666666667</v>
      </c>
      <c r="D2405">
        <v>0.90722518799999996</v>
      </c>
      <c r="E2405" s="6">
        <v>92.105331587010269</v>
      </c>
      <c r="F2405" s="9">
        <v>57.687539923892366</v>
      </c>
      <c r="G2405" s="9">
        <v>48.624728029005958</v>
      </c>
      <c r="H2405" s="9">
        <v>237.24631499426692</v>
      </c>
      <c r="I2405" s="9">
        <f t="shared" si="60"/>
        <v>83.560276764827719</v>
      </c>
    </row>
    <row r="2406" spans="1:9" ht="15.75" thickBot="1" x14ac:dyDescent="0.3">
      <c r="A2406" s="14"/>
      <c r="B2406" s="5">
        <f>DATE(YEAR(siječanj!B2402),MONTH(siječanj!B2402)+9,DAY(siječanj!B2402))</f>
        <v>44129</v>
      </c>
      <c r="C2406" s="8">
        <v>24.9895833333333</v>
      </c>
      <c r="D2406">
        <v>0.90722518799999996</v>
      </c>
      <c r="E2406" s="6">
        <v>84.963055590899899</v>
      </c>
      <c r="F2406" s="9">
        <v>57.342311703867772</v>
      </c>
      <c r="G2406" s="9">
        <v>49.866935991061993</v>
      </c>
      <c r="H2406" s="9">
        <v>236.61784445313378</v>
      </c>
      <c r="I2406" s="9">
        <f t="shared" si="60"/>
        <v>77.080624081508603</v>
      </c>
    </row>
    <row r="2407" spans="1:9" x14ac:dyDescent="0.25">
      <c r="A2407" s="15">
        <f t="shared" ref="A2407" si="61">A2307+1</f>
        <v>300</v>
      </c>
      <c r="B2407" s="5">
        <f>DATE(YEAR(siječanj!B2403),MONTH(siječanj!B2403)+9,DAY(siječanj!B2403))</f>
        <v>44130</v>
      </c>
      <c r="C2407" s="8">
        <v>25</v>
      </c>
      <c r="D2407">
        <v>0.90777870500000002</v>
      </c>
      <c r="E2407" s="6">
        <v>76.022593926872304</v>
      </c>
      <c r="F2407" s="9">
        <v>57.921224402900727</v>
      </c>
      <c r="G2407" s="9">
        <v>49.387861583473814</v>
      </c>
      <c r="H2407" s="9">
        <v>235.49959987137262</v>
      </c>
      <c r="I2407" s="9">
        <f t="shared" si="60"/>
        <v>69.011691865677008</v>
      </c>
    </row>
    <row r="2408" spans="1:9" x14ac:dyDescent="0.25">
      <c r="A2408" s="16"/>
      <c r="B2408" s="5">
        <f>DATE(YEAR(siječanj!B2404),MONTH(siječanj!B2404)+9,DAY(siječanj!B2404))</f>
        <v>44130</v>
      </c>
      <c r="C2408" s="8">
        <v>25.0104166666667</v>
      </c>
      <c r="D2408">
        <v>0.90777870500000002</v>
      </c>
      <c r="E2408" s="6">
        <v>70.436163651310636</v>
      </c>
      <c r="F2408" s="9">
        <v>57.639019582031572</v>
      </c>
      <c r="G2408" s="9">
        <v>49.768232440477028</v>
      </c>
      <c r="H2408" s="9">
        <v>235.55440534328429</v>
      </c>
      <c r="I2408" s="9">
        <f t="shared" si="60"/>
        <v>63.940449424554842</v>
      </c>
    </row>
    <row r="2409" spans="1:9" x14ac:dyDescent="0.25">
      <c r="A2409" s="16"/>
      <c r="B2409" s="5">
        <f>DATE(YEAR(siječanj!B2405),MONTH(siječanj!B2405)+9,DAY(siječanj!B2405))</f>
        <v>44130</v>
      </c>
      <c r="C2409" s="8">
        <v>25.0208333333333</v>
      </c>
      <c r="D2409">
        <v>0.90777870500000002</v>
      </c>
      <c r="E2409" s="6">
        <v>66.164514611944881</v>
      </c>
      <c r="F2409" s="9">
        <v>57.150010567619262</v>
      </c>
      <c r="G2409" s="9">
        <v>48.853915305702728</v>
      </c>
      <c r="H2409" s="9">
        <v>235.78872331315662</v>
      </c>
      <c r="I2409" s="9">
        <f t="shared" si="60"/>
        <v>60.0627373913849</v>
      </c>
    </row>
    <row r="2410" spans="1:9" x14ac:dyDescent="0.25">
      <c r="A2410" s="16"/>
      <c r="B2410" s="5">
        <f>DATE(YEAR(siječanj!B2406),MONTH(siječanj!B2406)+9,DAY(siječanj!B2406))</f>
        <v>44130</v>
      </c>
      <c r="C2410" s="8">
        <v>25.03125</v>
      </c>
      <c r="D2410">
        <v>0.90777870500000002</v>
      </c>
      <c r="E2410" s="6">
        <v>62.723478283884916</v>
      </c>
      <c r="F2410" s="9">
        <v>56.682336197478854</v>
      </c>
      <c r="G2410" s="9">
        <v>49.101715595923103</v>
      </c>
      <c r="H2410" s="9">
        <v>235.57361310586259</v>
      </c>
      <c r="I2410" s="9">
        <f t="shared" si="60"/>
        <v>56.939037889640673</v>
      </c>
    </row>
    <row r="2411" spans="1:9" x14ac:dyDescent="0.25">
      <c r="A2411" s="16"/>
      <c r="B2411" s="5">
        <f>DATE(YEAR(siječanj!B2407),MONTH(siječanj!B2407)+9,DAY(siječanj!B2407))</f>
        <v>44130</v>
      </c>
      <c r="C2411" s="8">
        <v>25.0416666666667</v>
      </c>
      <c r="D2411">
        <v>0.90777870500000002</v>
      </c>
      <c r="E2411" s="6">
        <v>59.476391310237069</v>
      </c>
      <c r="F2411" s="9">
        <v>56.280538418702029</v>
      </c>
      <c r="G2411" s="9">
        <v>48.820846907377046</v>
      </c>
      <c r="H2411" s="9">
        <v>235.46600521174591</v>
      </c>
      <c r="I2411" s="9">
        <f t="shared" si="60"/>
        <v>53.991401481680263</v>
      </c>
    </row>
    <row r="2412" spans="1:9" x14ac:dyDescent="0.25">
      <c r="A2412" s="16"/>
      <c r="B2412" s="5">
        <f>DATE(YEAR(siječanj!B2408),MONTH(siječanj!B2408)+9,DAY(siječanj!B2408))</f>
        <v>44130</v>
      </c>
      <c r="C2412" s="8">
        <v>25.0520833333333</v>
      </c>
      <c r="D2412">
        <v>0.90777870500000002</v>
      </c>
      <c r="E2412" s="6">
        <v>57.85664114124404</v>
      </c>
      <c r="F2412" s="9">
        <v>55.43720713642422</v>
      </c>
      <c r="G2412" s="9">
        <v>47.169164687267077</v>
      </c>
      <c r="H2412" s="9">
        <v>235.77272082852775</v>
      </c>
      <c r="I2412" s="9">
        <f t="shared" si="60"/>
        <v>52.521026770848238</v>
      </c>
    </row>
    <row r="2413" spans="1:9" x14ac:dyDescent="0.25">
      <c r="A2413" s="16"/>
      <c r="B2413" s="5">
        <f>DATE(YEAR(siječanj!B2409),MONTH(siječanj!B2409)+9,DAY(siječanj!B2409))</f>
        <v>44130</v>
      </c>
      <c r="C2413" s="8">
        <v>25.0625</v>
      </c>
      <c r="D2413">
        <v>0.90777870500000002</v>
      </c>
      <c r="E2413" s="6">
        <v>55.898847861890204</v>
      </c>
      <c r="F2413" s="9">
        <v>55.053259892560902</v>
      </c>
      <c r="G2413" s="9">
        <v>47.312502549281447</v>
      </c>
      <c r="H2413" s="9">
        <v>235.30992371393526</v>
      </c>
      <c r="I2413" s="9">
        <f t="shared" si="60"/>
        <v>50.743783723058712</v>
      </c>
    </row>
    <row r="2414" spans="1:9" x14ac:dyDescent="0.25">
      <c r="A2414" s="16"/>
      <c r="B2414" s="5">
        <f>DATE(YEAR(siječanj!B2410),MONTH(siječanj!B2410)+9,DAY(siječanj!B2410))</f>
        <v>44130</v>
      </c>
      <c r="C2414" s="8">
        <v>25.0729166666667</v>
      </c>
      <c r="D2414">
        <v>0.90777870500000002</v>
      </c>
      <c r="E2414" s="6">
        <v>54.696866126538417</v>
      </c>
      <c r="F2414" s="9">
        <v>55.116452072100486</v>
      </c>
      <c r="G2414" s="9">
        <v>46.84749023729195</v>
      </c>
      <c r="H2414" s="9">
        <v>235.54593496302266</v>
      </c>
      <c r="I2414" s="9">
        <f t="shared" si="60"/>
        <v>49.652650299907414</v>
      </c>
    </row>
    <row r="2415" spans="1:9" x14ac:dyDescent="0.25">
      <c r="A2415" s="16"/>
      <c r="B2415" s="5">
        <f>DATE(YEAR(siječanj!B2411),MONTH(siječanj!B2411)+9,DAY(siječanj!B2411))</f>
        <v>44130</v>
      </c>
      <c r="C2415" s="8">
        <v>25.0833333333333</v>
      </c>
      <c r="D2415">
        <v>0.90777870500000002</v>
      </c>
      <c r="E2415" s="6">
        <v>53.583388888304462</v>
      </c>
      <c r="F2415" s="9">
        <v>55.138204648752172</v>
      </c>
      <c r="G2415" s="9">
        <v>47.491830386560949</v>
      </c>
      <c r="H2415" s="9">
        <v>235.65176989419649</v>
      </c>
      <c r="I2415" s="9">
        <f t="shared" si="60"/>
        <v>48.641859374536416</v>
      </c>
    </row>
    <row r="2416" spans="1:9" x14ac:dyDescent="0.25">
      <c r="A2416" s="16"/>
      <c r="B2416" s="5">
        <f>DATE(YEAR(siječanj!B2412),MONTH(siječanj!B2412)+9,DAY(siječanj!B2412))</f>
        <v>44130</v>
      </c>
      <c r="C2416" s="8">
        <v>25.09375</v>
      </c>
      <c r="D2416">
        <v>0.90777870500000002</v>
      </c>
      <c r="E2416" s="6">
        <v>52.606452335173607</v>
      </c>
      <c r="F2416" s="9">
        <v>55.21657902570356</v>
      </c>
      <c r="G2416" s="9">
        <v>47.53193384584111</v>
      </c>
      <c r="H2416" s="9">
        <v>235.85402811224824</v>
      </c>
      <c r="I2416" s="9">
        <f t="shared" si="60"/>
        <v>47.755017175468126</v>
      </c>
    </row>
    <row r="2417" spans="1:9" x14ac:dyDescent="0.25">
      <c r="A2417" s="16"/>
      <c r="B2417" s="5">
        <f>DATE(YEAR(siječanj!B2413),MONTH(siječanj!B2413)+9,DAY(siječanj!B2413))</f>
        <v>44130</v>
      </c>
      <c r="C2417" s="8">
        <v>25.1041666666667</v>
      </c>
      <c r="D2417">
        <v>0.90777870500000002</v>
      </c>
      <c r="E2417" s="6">
        <v>52.703341125938216</v>
      </c>
      <c r="F2417" s="9">
        <v>56.106336969362658</v>
      </c>
      <c r="G2417" s="9">
        <v>48.84199623494699</v>
      </c>
      <c r="H2417" s="9">
        <v>235.5398511104076</v>
      </c>
      <c r="I2417" s="9">
        <f t="shared" si="60"/>
        <v>47.842970756477435</v>
      </c>
    </row>
    <row r="2418" spans="1:9" x14ac:dyDescent="0.25">
      <c r="A2418" s="16"/>
      <c r="B2418" s="5">
        <f>DATE(YEAR(siječanj!B2414),MONTH(siječanj!B2414)+9,DAY(siječanj!B2414))</f>
        <v>44130</v>
      </c>
      <c r="C2418" s="8">
        <v>25.1145833333333</v>
      </c>
      <c r="D2418">
        <v>0.90777870500000002</v>
      </c>
      <c r="E2418" s="6">
        <v>52.221642576640278</v>
      </c>
      <c r="F2418" s="9">
        <v>56.031752113893361</v>
      </c>
      <c r="G2418" s="9">
        <v>48.378717605976505</v>
      </c>
      <c r="H2418" s="9">
        <v>235.35319795439247</v>
      </c>
      <c r="I2418" s="9">
        <f t="shared" si="60"/>
        <v>47.405695071195375</v>
      </c>
    </row>
    <row r="2419" spans="1:9" x14ac:dyDescent="0.25">
      <c r="A2419" s="16"/>
      <c r="B2419" s="5">
        <f>DATE(YEAR(siječanj!B2415),MONTH(siječanj!B2415)+9,DAY(siječanj!B2415))</f>
        <v>44130</v>
      </c>
      <c r="C2419" s="8">
        <v>25.125</v>
      </c>
      <c r="D2419">
        <v>0.90777870500000002</v>
      </c>
      <c r="E2419" s="6">
        <v>52.542680171593155</v>
      </c>
      <c r="F2419" s="9">
        <v>55.516015520077687</v>
      </c>
      <c r="G2419" s="9">
        <v>47.887543535651432</v>
      </c>
      <c r="H2419" s="9">
        <v>235.39877605062873</v>
      </c>
      <c r="I2419" s="9">
        <f t="shared" si="60"/>
        <v>47.697126163398011</v>
      </c>
    </row>
    <row r="2420" spans="1:9" x14ac:dyDescent="0.25">
      <c r="A2420" s="16"/>
      <c r="B2420" s="5">
        <f>DATE(YEAR(siječanj!B2416),MONTH(siječanj!B2416)+9,DAY(siječanj!B2416))</f>
        <v>44130</v>
      </c>
      <c r="C2420" s="8">
        <v>25.1354166666667</v>
      </c>
      <c r="D2420">
        <v>0.90777870500000002</v>
      </c>
      <c r="E2420" s="6">
        <v>53.013133520263452</v>
      </c>
      <c r="F2420" s="9">
        <v>55.293828200093991</v>
      </c>
      <c r="G2420" s="9">
        <v>48.20296548992372</v>
      </c>
      <c r="H2420" s="9">
        <v>235.16320605018385</v>
      </c>
      <c r="I2420" s="9">
        <f t="shared" si="60"/>
        <v>48.124193695016849</v>
      </c>
    </row>
    <row r="2421" spans="1:9" x14ac:dyDescent="0.25">
      <c r="A2421" s="16"/>
      <c r="B2421" s="5">
        <f>DATE(YEAR(siječanj!B2417),MONTH(siječanj!B2417)+9,DAY(siječanj!B2417))</f>
        <v>44130</v>
      </c>
      <c r="C2421" s="8">
        <v>25.1458333333333</v>
      </c>
      <c r="D2421">
        <v>0.90777870500000002</v>
      </c>
      <c r="E2421" s="6">
        <v>53.51853771460322</v>
      </c>
      <c r="F2421" s="9">
        <v>55.116146659976799</v>
      </c>
      <c r="G2421" s="9">
        <v>47.387392037285764</v>
      </c>
      <c r="H2421" s="9">
        <v>234.86782444763034</v>
      </c>
      <c r="I2421" s="9">
        <f t="shared" si="60"/>
        <v>48.582988860056169</v>
      </c>
    </row>
    <row r="2422" spans="1:9" x14ac:dyDescent="0.25">
      <c r="A2422" s="16"/>
      <c r="B2422" s="5">
        <f>DATE(YEAR(siječanj!B2418),MONTH(siječanj!B2418)+9,DAY(siječanj!B2418))</f>
        <v>44130</v>
      </c>
      <c r="C2422" s="8">
        <v>25.15625</v>
      </c>
      <c r="D2422">
        <v>0.90777870500000002</v>
      </c>
      <c r="E2422" s="6">
        <v>54.183953285374514</v>
      </c>
      <c r="F2422" s="9">
        <v>54.54212055492286</v>
      </c>
      <c r="G2422" s="9">
        <v>47.325669711284668</v>
      </c>
      <c r="H2422" s="9">
        <v>234.95266570467729</v>
      </c>
      <c r="I2422" s="9">
        <f t="shared" si="60"/>
        <v>49.187038945177775</v>
      </c>
    </row>
    <row r="2423" spans="1:9" x14ac:dyDescent="0.25">
      <c r="A2423" s="16"/>
      <c r="B2423" s="5">
        <f>DATE(YEAR(siječanj!B2419),MONTH(siječanj!B2419)+9,DAY(siječanj!B2419))</f>
        <v>44130</v>
      </c>
      <c r="C2423" s="8">
        <v>25.1666666666667</v>
      </c>
      <c r="D2423">
        <v>0.90777870500000002</v>
      </c>
      <c r="E2423" s="6">
        <v>56.870658870147146</v>
      </c>
      <c r="F2423" s="9">
        <v>54.734429728332522</v>
      </c>
      <c r="G2423" s="9">
        <v>47.691549065089575</v>
      </c>
      <c r="H2423" s="9">
        <v>235.0244199054851</v>
      </c>
      <c r="I2423" s="9">
        <f t="shared" si="60"/>
        <v>51.625973061638938</v>
      </c>
    </row>
    <row r="2424" spans="1:9" x14ac:dyDescent="0.25">
      <c r="A2424" s="16"/>
      <c r="B2424" s="5">
        <f>DATE(YEAR(siječanj!B2420),MONTH(siječanj!B2420)+9,DAY(siječanj!B2420))</f>
        <v>44130</v>
      </c>
      <c r="C2424" s="8">
        <v>25.1770833333333</v>
      </c>
      <c r="D2424">
        <v>0.90777870500000002</v>
      </c>
      <c r="E2424" s="6">
        <v>59.162801155678792</v>
      </c>
      <c r="F2424" s="9">
        <v>54.797754521031081</v>
      </c>
      <c r="G2424" s="9">
        <v>49.110363945242504</v>
      </c>
      <c r="H2424" s="9">
        <v>234.24733721997291</v>
      </c>
      <c r="I2424" s="9">
        <f t="shared" si="60"/>
        <v>53.706731017274599</v>
      </c>
    </row>
    <row r="2425" spans="1:9" x14ac:dyDescent="0.25">
      <c r="A2425" s="16"/>
      <c r="B2425" s="5">
        <f>DATE(YEAR(siječanj!B2421),MONTH(siječanj!B2421)+9,DAY(siječanj!B2421))</f>
        <v>44130</v>
      </c>
      <c r="C2425" s="8">
        <v>25.1875</v>
      </c>
      <c r="D2425">
        <v>0.90777870500000002</v>
      </c>
      <c r="E2425" s="6">
        <v>62.959807167552057</v>
      </c>
      <c r="F2425" s="9">
        <v>54.66165725270249</v>
      </c>
      <c r="G2425" s="9">
        <v>47.455671858780072</v>
      </c>
      <c r="H2425" s="9">
        <v>225.46915863888364</v>
      </c>
      <c r="I2425" s="9">
        <f t="shared" si="60"/>
        <v>57.153572217610126</v>
      </c>
    </row>
    <row r="2426" spans="1:9" x14ac:dyDescent="0.25">
      <c r="A2426" s="16"/>
      <c r="B2426" s="5">
        <f>DATE(YEAR(siječanj!B2422),MONTH(siječanj!B2422)+9,DAY(siječanj!B2422))</f>
        <v>44130</v>
      </c>
      <c r="C2426" s="8">
        <v>25.1979166666667</v>
      </c>
      <c r="D2426">
        <v>0.90777870500000002</v>
      </c>
      <c r="E2426" s="6">
        <v>67.539297893101519</v>
      </c>
      <c r="F2426" s="9">
        <v>55.43503308433322</v>
      </c>
      <c r="G2426" s="9">
        <v>46.967668181012925</v>
      </c>
      <c r="H2426" s="9">
        <v>206.38368767364415</v>
      </c>
      <c r="I2426" s="9">
        <f t="shared" si="60"/>
        <v>61.310736378008926</v>
      </c>
    </row>
    <row r="2427" spans="1:9" x14ac:dyDescent="0.25">
      <c r="A2427" s="16"/>
      <c r="B2427" s="5">
        <f>DATE(YEAR(siječanj!B2423),MONTH(siječanj!B2423)+9,DAY(siječanj!B2423))</f>
        <v>44130</v>
      </c>
      <c r="C2427" s="8">
        <v>25.2083333333333</v>
      </c>
      <c r="D2427">
        <v>0.90777870500000002</v>
      </c>
      <c r="E2427" s="6">
        <v>73.639386346186839</v>
      </c>
      <c r="F2427" s="9">
        <v>56.219198804807448</v>
      </c>
      <c r="G2427" s="9">
        <v>47.994843264539028</v>
      </c>
      <c r="H2427" s="9">
        <v>191.76768994747425</v>
      </c>
      <c r="I2427" s="9">
        <f t="shared" si="60"/>
        <v>66.848266774336167</v>
      </c>
    </row>
    <row r="2428" spans="1:9" x14ac:dyDescent="0.25">
      <c r="A2428" s="16"/>
      <c r="B2428" s="5">
        <f>DATE(YEAR(siječanj!B2424),MONTH(siječanj!B2424)+9,DAY(siječanj!B2424))</f>
        <v>44130</v>
      </c>
      <c r="C2428" s="8">
        <v>25.21875</v>
      </c>
      <c r="D2428">
        <v>0.90777870500000002</v>
      </c>
      <c r="E2428" s="6">
        <v>79.85526058155763</v>
      </c>
      <c r="F2428" s="9">
        <v>61.042005854365797</v>
      </c>
      <c r="G2428" s="9">
        <v>48.024953967529029</v>
      </c>
      <c r="H2428" s="9">
        <v>168.95034314947551</v>
      </c>
      <c r="I2428" s="9">
        <f t="shared" si="60"/>
        <v>72.49090503816393</v>
      </c>
    </row>
    <row r="2429" spans="1:9" x14ac:dyDescent="0.25">
      <c r="A2429" s="16"/>
      <c r="B2429" s="5">
        <f>DATE(YEAR(siječanj!B2425),MONTH(siječanj!B2425)+9,DAY(siječanj!B2425))</f>
        <v>44130</v>
      </c>
      <c r="C2429" s="8">
        <v>25.2291666666667</v>
      </c>
      <c r="D2429">
        <v>0.90777870500000002</v>
      </c>
      <c r="E2429" s="6">
        <v>84.728727762598581</v>
      </c>
      <c r="F2429" s="9">
        <v>66.716494796636496</v>
      </c>
      <c r="G2429" s="9">
        <v>50.414410614798598</v>
      </c>
      <c r="H2429" s="9">
        <v>142.82326697958948</v>
      </c>
      <c r="I2429" s="9">
        <f t="shared" si="60"/>
        <v>76.914934764629294</v>
      </c>
    </row>
    <row r="2430" spans="1:9" x14ac:dyDescent="0.25">
      <c r="A2430" s="16"/>
      <c r="B2430" s="5">
        <f>DATE(YEAR(siječanj!B2426),MONTH(siječanj!B2426)+9,DAY(siječanj!B2426))</f>
        <v>44130</v>
      </c>
      <c r="C2430" s="8">
        <v>25.2395833333333</v>
      </c>
      <c r="D2430">
        <v>0.90777870500000002</v>
      </c>
      <c r="E2430" s="6">
        <v>90.289692214668833</v>
      </c>
      <c r="F2430" s="9">
        <v>68.203124475917591</v>
      </c>
      <c r="G2430" s="9">
        <v>53.875038565356952</v>
      </c>
      <c r="H2430" s="9">
        <v>112.43556065273901</v>
      </c>
      <c r="I2430" s="9">
        <f t="shared" si="60"/>
        <v>81.96305987348066</v>
      </c>
    </row>
    <row r="2431" spans="1:9" x14ac:dyDescent="0.25">
      <c r="A2431" s="16"/>
      <c r="B2431" s="5">
        <f>DATE(YEAR(siječanj!B2427),MONTH(siječanj!B2427)+9,DAY(siječanj!B2427))</f>
        <v>44130</v>
      </c>
      <c r="C2431" s="8">
        <v>25.25</v>
      </c>
      <c r="D2431">
        <v>0.90777870500000002</v>
      </c>
      <c r="E2431" s="6">
        <v>95.320006794614173</v>
      </c>
      <c r="F2431" s="9">
        <v>72.702283083138298</v>
      </c>
      <c r="G2431" s="9">
        <v>65.200354992322417</v>
      </c>
      <c r="H2431" s="9">
        <v>66.196761807466387</v>
      </c>
      <c r="I2431" s="9">
        <f t="shared" si="60"/>
        <v>86.529472328606062</v>
      </c>
    </row>
    <row r="2432" spans="1:9" x14ac:dyDescent="0.25">
      <c r="A2432" s="16"/>
      <c r="B2432" s="5">
        <f>DATE(YEAR(siječanj!B2428),MONTH(siječanj!B2428)+9,DAY(siječanj!B2428))</f>
        <v>44130</v>
      </c>
      <c r="C2432" s="8">
        <v>25.2604166666667</v>
      </c>
      <c r="D2432">
        <v>0.90777870500000002</v>
      </c>
      <c r="E2432" s="6">
        <v>98.36421913434198</v>
      </c>
      <c r="F2432" s="9">
        <v>90.036932715344847</v>
      </c>
      <c r="G2432" s="9">
        <v>83.559612703485499</v>
      </c>
      <c r="H2432" s="9">
        <v>34.612257683975173</v>
      </c>
      <c r="I2432" s="9">
        <f t="shared" si="60"/>
        <v>89.292943464109186</v>
      </c>
    </row>
    <row r="2433" spans="1:9" x14ac:dyDescent="0.25">
      <c r="A2433" s="16"/>
      <c r="B2433" s="5">
        <f>DATE(YEAR(siječanj!B2429),MONTH(siječanj!B2429)+9,DAY(siječanj!B2429))</f>
        <v>44130</v>
      </c>
      <c r="C2433" s="8">
        <v>25.2708333333333</v>
      </c>
      <c r="D2433">
        <v>0.90777870500000002</v>
      </c>
      <c r="E2433" s="6">
        <v>100.52795329229581</v>
      </c>
      <c r="F2433" s="9">
        <v>100.07737235594099</v>
      </c>
      <c r="G2433" s="9">
        <v>95.458677880866972</v>
      </c>
      <c r="H2433" s="9">
        <v>18.517753290249299</v>
      </c>
      <c r="I2433" s="9">
        <f t="shared" si="60"/>
        <v>91.257135255980771</v>
      </c>
    </row>
    <row r="2434" spans="1:9" x14ac:dyDescent="0.25">
      <c r="A2434" s="16"/>
      <c r="B2434" s="5">
        <f>DATE(YEAR(siječanj!B2430),MONTH(siječanj!B2430)+9,DAY(siječanj!B2430))</f>
        <v>44130</v>
      </c>
      <c r="C2434" s="8">
        <v>25.28125</v>
      </c>
      <c r="D2434">
        <v>0.90777870500000002</v>
      </c>
      <c r="E2434" s="6">
        <v>101.47686026229785</v>
      </c>
      <c r="F2434" s="9">
        <v>109.94228441560809</v>
      </c>
      <c r="G2434" s="9">
        <v>103.81451233551321</v>
      </c>
      <c r="H2434" s="9">
        <v>11.911700337625042</v>
      </c>
      <c r="I2434" s="9">
        <f t="shared" si="60"/>
        <v>92.118532796374708</v>
      </c>
    </row>
    <row r="2435" spans="1:9" x14ac:dyDescent="0.25">
      <c r="A2435" s="16"/>
      <c r="B2435" s="5">
        <f>DATE(YEAR(siječanj!B2431),MONTH(siječanj!B2431)+9,DAY(siječanj!B2431))</f>
        <v>44130</v>
      </c>
      <c r="C2435" s="8">
        <v>25.2916666666667</v>
      </c>
      <c r="D2435">
        <v>0.90777870500000002</v>
      </c>
      <c r="E2435" s="6">
        <v>99.422943272548665</v>
      </c>
      <c r="F2435" s="9">
        <v>116.21276904293543</v>
      </c>
      <c r="G2435" s="9">
        <v>109.78344250955675</v>
      </c>
      <c r="H2435" s="9">
        <v>4.7363878298783053</v>
      </c>
      <c r="I2435" s="9">
        <f t="shared" si="60"/>
        <v>90.25403069124269</v>
      </c>
    </row>
    <row r="2436" spans="1:9" x14ac:dyDescent="0.25">
      <c r="A2436" s="16"/>
      <c r="B2436" s="5">
        <f>DATE(YEAR(siječanj!B2432),MONTH(siječanj!B2432)+9,DAY(siječanj!B2432))</f>
        <v>44130</v>
      </c>
      <c r="C2436" s="8">
        <v>25.3020833333333</v>
      </c>
      <c r="D2436">
        <v>0.90777870500000002</v>
      </c>
      <c r="E2436" s="6">
        <v>96.784974788099618</v>
      </c>
      <c r="F2436" s="9">
        <v>129.29424140348868</v>
      </c>
      <c r="G2436" s="9">
        <v>120.66990436971317</v>
      </c>
      <c r="H2436" s="9">
        <v>3.3483550628758141</v>
      </c>
      <c r="I2436" s="9">
        <f t="shared" si="60"/>
        <v>87.859339076598715</v>
      </c>
    </row>
    <row r="2437" spans="1:9" x14ac:dyDescent="0.25">
      <c r="A2437" s="16"/>
      <c r="B2437" s="5">
        <f>DATE(YEAR(siječanj!B2433),MONTH(siječanj!B2433)+9,DAY(siječanj!B2433))</f>
        <v>44130</v>
      </c>
      <c r="C2437" s="8">
        <v>25.3125</v>
      </c>
      <c r="D2437">
        <v>0.90777870500000002</v>
      </c>
      <c r="E2437" s="6">
        <v>96.584329252855497</v>
      </c>
      <c r="F2437" s="9">
        <v>135.62195865536313</v>
      </c>
      <c r="G2437" s="9">
        <v>133.31727449333269</v>
      </c>
      <c r="H2437" s="9">
        <v>3.8262402913210196</v>
      </c>
      <c r="I2437" s="9">
        <f t="shared" si="60"/>
        <v>87.677197332450788</v>
      </c>
    </row>
    <row r="2438" spans="1:9" x14ac:dyDescent="0.25">
      <c r="A2438" s="16"/>
      <c r="B2438" s="5">
        <f>DATE(YEAR(siječanj!B2434),MONTH(siječanj!B2434)+9,DAY(siječanj!B2434))</f>
        <v>44130</v>
      </c>
      <c r="C2438" s="8">
        <v>25.3229166666667</v>
      </c>
      <c r="D2438">
        <v>0.90777870500000002</v>
      </c>
      <c r="E2438" s="6">
        <v>95.666978146084318</v>
      </c>
      <c r="F2438" s="9">
        <v>139.53148299057719</v>
      </c>
      <c r="G2438" s="9">
        <v>146.48454083859005</v>
      </c>
      <c r="H2438" s="9">
        <v>3.4634761364743234</v>
      </c>
      <c r="I2438" s="9">
        <f t="shared" si="60"/>
        <v>86.844445532715724</v>
      </c>
    </row>
    <row r="2439" spans="1:9" x14ac:dyDescent="0.25">
      <c r="A2439" s="16"/>
      <c r="B2439" s="5">
        <f>DATE(YEAR(siječanj!B2435),MONTH(siječanj!B2435)+9,DAY(siječanj!B2435))</f>
        <v>44130</v>
      </c>
      <c r="C2439" s="8">
        <v>25.3333333333333</v>
      </c>
      <c r="D2439">
        <v>0.90777870500000002</v>
      </c>
      <c r="E2439" s="6">
        <v>97.080583085978731</v>
      </c>
      <c r="F2439" s="9">
        <v>169.66868736137803</v>
      </c>
      <c r="G2439" s="9">
        <v>154.07979009228018</v>
      </c>
      <c r="H2439" s="9">
        <v>2.3766777418298695</v>
      </c>
      <c r="I2439" s="9">
        <f t="shared" si="60"/>
        <v>88.127685994434671</v>
      </c>
    </row>
    <row r="2440" spans="1:9" x14ac:dyDescent="0.25">
      <c r="A2440" s="16"/>
      <c r="B2440" s="5">
        <f>DATE(YEAR(siječanj!B2436),MONTH(siječanj!B2436)+9,DAY(siječanj!B2436))</f>
        <v>44130</v>
      </c>
      <c r="C2440" s="8">
        <v>25.34375</v>
      </c>
      <c r="D2440">
        <v>0.90777870500000002</v>
      </c>
      <c r="E2440" s="6">
        <v>97.930815419554179</v>
      </c>
      <c r="F2440" s="9">
        <v>171.15166415091659</v>
      </c>
      <c r="G2440" s="9">
        <v>176.19454232766415</v>
      </c>
      <c r="H2440" s="9">
        <v>2.076071874874597</v>
      </c>
      <c r="I2440" s="9">
        <f t="shared" ref="I2440:I2503" si="62">D2440*E2440</f>
        <v>88.899508801156927</v>
      </c>
    </row>
    <row r="2441" spans="1:9" x14ac:dyDescent="0.25">
      <c r="A2441" s="16"/>
      <c r="B2441" s="5">
        <f>DATE(YEAR(siječanj!B2437),MONTH(siječanj!B2437)+9,DAY(siječanj!B2437))</f>
        <v>44130</v>
      </c>
      <c r="C2441" s="8">
        <v>25.3541666666667</v>
      </c>
      <c r="D2441">
        <v>0.90777870500000002</v>
      </c>
      <c r="E2441" s="6">
        <v>97.343042179057946</v>
      </c>
      <c r="F2441" s="9">
        <v>199.74822108234912</v>
      </c>
      <c r="G2441" s="9">
        <v>181.12410545287659</v>
      </c>
      <c r="H2441" s="9">
        <v>2.3902399122958515</v>
      </c>
      <c r="I2441" s="9">
        <f t="shared" si="62"/>
        <v>88.365940770065606</v>
      </c>
    </row>
    <row r="2442" spans="1:9" x14ac:dyDescent="0.25">
      <c r="A2442" s="16"/>
      <c r="B2442" s="5">
        <f>DATE(YEAR(siječanj!B2438),MONTH(siječanj!B2438)+9,DAY(siječanj!B2438))</f>
        <v>44130</v>
      </c>
      <c r="C2442" s="8">
        <v>25.3645833333333</v>
      </c>
      <c r="D2442">
        <v>0.90777870500000002</v>
      </c>
      <c r="E2442" s="6">
        <v>97.594655887702501</v>
      </c>
      <c r="F2442" s="9">
        <v>186.80046699042421</v>
      </c>
      <c r="G2442" s="9">
        <v>181.48112777329501</v>
      </c>
      <c r="H2442" s="9">
        <v>1.7794999966375398</v>
      </c>
      <c r="I2442" s="9">
        <f t="shared" si="62"/>
        <v>88.594350336659204</v>
      </c>
    </row>
    <row r="2443" spans="1:9" x14ac:dyDescent="0.25">
      <c r="A2443" s="16"/>
      <c r="B2443" s="5">
        <f>DATE(YEAR(siječanj!B2439),MONTH(siječanj!B2439)+9,DAY(siječanj!B2439))</f>
        <v>44130</v>
      </c>
      <c r="C2443" s="8">
        <v>25.375</v>
      </c>
      <c r="D2443">
        <v>0.90777870500000002</v>
      </c>
      <c r="E2443" s="6">
        <v>97.912433746682026</v>
      </c>
      <c r="F2443" s="9">
        <v>205.56749546415128</v>
      </c>
      <c r="G2443" s="9">
        <v>186.87633327585337</v>
      </c>
      <c r="H2443" s="9">
        <v>1.4226244692728418</v>
      </c>
      <c r="I2443" s="9">
        <f t="shared" si="62"/>
        <v>88.882822309961313</v>
      </c>
    </row>
    <row r="2444" spans="1:9" x14ac:dyDescent="0.25">
      <c r="A2444" s="16"/>
      <c r="B2444" s="5">
        <f>DATE(YEAR(siječanj!B2440),MONTH(siječanj!B2440)+9,DAY(siječanj!B2440))</f>
        <v>44130</v>
      </c>
      <c r="C2444" s="8">
        <v>25.3854166666667</v>
      </c>
      <c r="D2444">
        <v>0.90777870500000002</v>
      </c>
      <c r="E2444" s="6">
        <v>98.980760383923467</v>
      </c>
      <c r="F2444" s="9">
        <v>192.74624628872274</v>
      </c>
      <c r="G2444" s="9">
        <v>182.68646687911098</v>
      </c>
      <c r="H2444" s="9">
        <v>1.4088122911109897</v>
      </c>
      <c r="I2444" s="9">
        <f t="shared" si="62"/>
        <v>89.852626481233344</v>
      </c>
    </row>
    <row r="2445" spans="1:9" x14ac:dyDescent="0.25">
      <c r="A2445" s="16"/>
      <c r="B2445" s="5">
        <f>DATE(YEAR(siječanj!B2441),MONTH(siječanj!B2441)+9,DAY(siječanj!B2441))</f>
        <v>44130</v>
      </c>
      <c r="C2445" s="8">
        <v>25.3958333333333</v>
      </c>
      <c r="D2445">
        <v>0.90777870500000002</v>
      </c>
      <c r="E2445" s="6">
        <v>98.40832330282943</v>
      </c>
      <c r="F2445" s="9">
        <v>190.46533210307996</v>
      </c>
      <c r="G2445" s="9">
        <v>184.84432033029157</v>
      </c>
      <c r="H2445" s="9">
        <v>1.5674476523965855</v>
      </c>
      <c r="I2445" s="9">
        <f t="shared" si="62"/>
        <v>89.332980289063826</v>
      </c>
    </row>
    <row r="2446" spans="1:9" x14ac:dyDescent="0.25">
      <c r="A2446" s="16"/>
      <c r="B2446" s="5">
        <f>DATE(YEAR(siječanj!B2442),MONTH(siječanj!B2442)+9,DAY(siječanj!B2442))</f>
        <v>44130</v>
      </c>
      <c r="C2446" s="8">
        <v>25.40625</v>
      </c>
      <c r="D2446">
        <v>0.90777870500000002</v>
      </c>
      <c r="E2446" s="6">
        <v>98.237628442841384</v>
      </c>
      <c r="F2446" s="9">
        <v>177.42924559153911</v>
      </c>
      <c r="G2446" s="9">
        <v>190.85778047373094</v>
      </c>
      <c r="H2446" s="9">
        <v>1.4841831371128169</v>
      </c>
      <c r="I2446" s="9">
        <f t="shared" si="62"/>
        <v>89.178027130113719</v>
      </c>
    </row>
    <row r="2447" spans="1:9" x14ac:dyDescent="0.25">
      <c r="A2447" s="16"/>
      <c r="B2447" s="5">
        <f>DATE(YEAR(siječanj!B2443),MONTH(siječanj!B2443)+9,DAY(siječanj!B2443))</f>
        <v>44130</v>
      </c>
      <c r="C2447" s="8">
        <v>25.4166666666667</v>
      </c>
      <c r="D2447">
        <v>0.90777870500000002</v>
      </c>
      <c r="E2447" s="6">
        <v>99.021201051442674</v>
      </c>
      <c r="F2447" s="9">
        <v>177.15079814350747</v>
      </c>
      <c r="G2447" s="9">
        <v>190.65592679666963</v>
      </c>
      <c r="H2447" s="9">
        <v>1.2806061533665045</v>
      </c>
      <c r="I2447" s="9">
        <f t="shared" si="62"/>
        <v>89.889337658023265</v>
      </c>
    </row>
    <row r="2448" spans="1:9" x14ac:dyDescent="0.25">
      <c r="A2448" s="16"/>
      <c r="B2448" s="5">
        <f>DATE(YEAR(siječanj!B2444),MONTH(siječanj!B2444)+9,DAY(siječanj!B2444))</f>
        <v>44130</v>
      </c>
      <c r="C2448" s="8">
        <v>25.4270833333333</v>
      </c>
      <c r="D2448">
        <v>0.90777870500000002</v>
      </c>
      <c r="E2448" s="6">
        <v>99.063467052642892</v>
      </c>
      <c r="F2448" s="9">
        <v>195.30644780573732</v>
      </c>
      <c r="G2448" s="9">
        <v>186.42637029562619</v>
      </c>
      <c r="H2448" s="9">
        <v>1.3126967826315614</v>
      </c>
      <c r="I2448" s="9">
        <f t="shared" si="62"/>
        <v>89.92770583385834</v>
      </c>
    </row>
    <row r="2449" spans="1:9" x14ac:dyDescent="0.25">
      <c r="A2449" s="16"/>
      <c r="B2449" s="5">
        <f>DATE(YEAR(siječanj!B2445),MONTH(siječanj!B2445)+9,DAY(siječanj!B2445))</f>
        <v>44130</v>
      </c>
      <c r="C2449" s="8">
        <v>25.4375</v>
      </c>
      <c r="D2449">
        <v>0.90777870500000002</v>
      </c>
      <c r="E2449" s="6">
        <v>99.117701872420028</v>
      </c>
      <c r="F2449" s="9">
        <v>188.44135792223221</v>
      </c>
      <c r="G2449" s="9">
        <v>183.5347876776637</v>
      </c>
      <c r="H2449" s="9">
        <v>1.3534550093844988</v>
      </c>
      <c r="I2449" s="9">
        <f t="shared" si="62"/>
        <v>89.976939048321526</v>
      </c>
    </row>
    <row r="2450" spans="1:9" x14ac:dyDescent="0.25">
      <c r="A2450" s="16"/>
      <c r="B2450" s="5">
        <f>DATE(YEAR(siječanj!B2446),MONTH(siječanj!B2446)+9,DAY(siječanj!B2446))</f>
        <v>44130</v>
      </c>
      <c r="C2450" s="8">
        <v>25.4479166666667</v>
      </c>
      <c r="D2450">
        <v>0.90777870500000002</v>
      </c>
      <c r="E2450" s="6">
        <v>100.8538182975787</v>
      </c>
      <c r="F2450" s="9">
        <v>176.02883053991098</v>
      </c>
      <c r="G2450" s="9">
        <v>182.80782469044215</v>
      </c>
      <c r="H2450" s="9">
        <v>1.450705014938013</v>
      </c>
      <c r="I2450" s="9">
        <f t="shared" si="62"/>
        <v>91.552948568481298</v>
      </c>
    </row>
    <row r="2451" spans="1:9" x14ac:dyDescent="0.25">
      <c r="A2451" s="16"/>
      <c r="B2451" s="5">
        <f>DATE(YEAR(siječanj!B2447),MONTH(siječanj!B2447)+9,DAY(siječanj!B2447))</f>
        <v>44130</v>
      </c>
      <c r="C2451" s="8">
        <v>25.4583333333333</v>
      </c>
      <c r="D2451">
        <v>0.90777870500000002</v>
      </c>
      <c r="E2451" s="6">
        <v>101.46640383485091</v>
      </c>
      <c r="F2451" s="9">
        <v>174.13266731424648</v>
      </c>
      <c r="G2451" s="9">
        <v>183.62847879748304</v>
      </c>
      <c r="H2451" s="9">
        <v>1.3879142374574369</v>
      </c>
      <c r="I2451" s="9">
        <f t="shared" si="62"/>
        <v>92.109040674207989</v>
      </c>
    </row>
    <row r="2452" spans="1:9" x14ac:dyDescent="0.25">
      <c r="A2452" s="16"/>
      <c r="B2452" s="5">
        <f>DATE(YEAR(siječanj!B2448),MONTH(siječanj!B2448)+9,DAY(siječanj!B2448))</f>
        <v>44130</v>
      </c>
      <c r="C2452" s="8">
        <v>25.46875</v>
      </c>
      <c r="D2452">
        <v>0.90777870500000002</v>
      </c>
      <c r="E2452" s="6">
        <v>102.43541612975703</v>
      </c>
      <c r="F2452" s="9">
        <v>169.17548294884557</v>
      </c>
      <c r="G2452" s="9">
        <v>177.40793984899446</v>
      </c>
      <c r="H2452" s="9">
        <v>1.3394525863226028</v>
      </c>
      <c r="I2452" s="9">
        <f t="shared" si="62"/>
        <v>92.988689400406955</v>
      </c>
    </row>
    <row r="2453" spans="1:9" x14ac:dyDescent="0.25">
      <c r="A2453" s="16"/>
      <c r="B2453" s="5">
        <f>DATE(YEAR(siječanj!B2449),MONTH(siječanj!B2449)+9,DAY(siječanj!B2449))</f>
        <v>44130</v>
      </c>
      <c r="C2453" s="8">
        <v>25.4791666666667</v>
      </c>
      <c r="D2453">
        <v>0.90777870500000002</v>
      </c>
      <c r="E2453" s="6">
        <v>102.96812332767495</v>
      </c>
      <c r="F2453" s="9">
        <v>165.895095532689</v>
      </c>
      <c r="G2453" s="9">
        <v>174.54184076614951</v>
      </c>
      <c r="H2453" s="9">
        <v>1.2632390848996369</v>
      </c>
      <c r="I2453" s="9">
        <f t="shared" si="62"/>
        <v>93.472269650677049</v>
      </c>
    </row>
    <row r="2454" spans="1:9" x14ac:dyDescent="0.25">
      <c r="A2454" s="16"/>
      <c r="B2454" s="5">
        <f>DATE(YEAR(siječanj!B2450),MONTH(siječanj!B2450)+9,DAY(siječanj!B2450))</f>
        <v>44130</v>
      </c>
      <c r="C2454" s="8">
        <v>25.4895833333333</v>
      </c>
      <c r="D2454">
        <v>0.90777870500000002</v>
      </c>
      <c r="E2454" s="6">
        <v>102.81103603905476</v>
      </c>
      <c r="F2454" s="9">
        <v>162.22867522935078</v>
      </c>
      <c r="G2454" s="9">
        <v>169.35698479007664</v>
      </c>
      <c r="H2454" s="9">
        <v>1.2724843894138296</v>
      </c>
      <c r="I2454" s="9">
        <f t="shared" si="62"/>
        <v>93.329669155241461</v>
      </c>
    </row>
    <row r="2455" spans="1:9" x14ac:dyDescent="0.25">
      <c r="A2455" s="16"/>
      <c r="B2455" s="5">
        <f>DATE(YEAR(siječanj!B2451),MONTH(siječanj!B2451)+9,DAY(siječanj!B2451))</f>
        <v>44130</v>
      </c>
      <c r="C2455" s="8">
        <v>25.5</v>
      </c>
      <c r="D2455">
        <v>0.90777870500000002</v>
      </c>
      <c r="E2455" s="6">
        <v>101.25481419512448</v>
      </c>
      <c r="F2455" s="9">
        <v>159.82463575347501</v>
      </c>
      <c r="G2455" s="9">
        <v>169.18319510688568</v>
      </c>
      <c r="H2455" s="9">
        <v>1.3820126613696764</v>
      </c>
      <c r="I2455" s="9">
        <f t="shared" si="62"/>
        <v>91.916964105065716</v>
      </c>
    </row>
    <row r="2456" spans="1:9" x14ac:dyDescent="0.25">
      <c r="A2456" s="16"/>
      <c r="B2456" s="5">
        <f>DATE(YEAR(siječanj!B2452),MONTH(siječanj!B2452)+9,DAY(siječanj!B2452))</f>
        <v>44130</v>
      </c>
      <c r="C2456" s="8">
        <v>25.5104166666667</v>
      </c>
      <c r="D2456">
        <v>0.90777870500000002</v>
      </c>
      <c r="E2456" s="6">
        <v>100.36924798209468</v>
      </c>
      <c r="F2456" s="9">
        <v>158.36747432554932</v>
      </c>
      <c r="G2456" s="9">
        <v>172.57910290455587</v>
      </c>
      <c r="H2456" s="9">
        <v>1.5086878754944339</v>
      </c>
      <c r="I2456" s="9">
        <f t="shared" si="62"/>
        <v>91.113065955009773</v>
      </c>
    </row>
    <row r="2457" spans="1:9" x14ac:dyDescent="0.25">
      <c r="A2457" s="16"/>
      <c r="B2457" s="5">
        <f>DATE(YEAR(siječanj!B2453),MONTH(siječanj!B2453)+9,DAY(siječanj!B2453))</f>
        <v>44130</v>
      </c>
      <c r="C2457" s="8">
        <v>25.5208333333333</v>
      </c>
      <c r="D2457">
        <v>0.90777870500000002</v>
      </c>
      <c r="E2457" s="6">
        <v>100.39047772834148</v>
      </c>
      <c r="F2457" s="9">
        <v>155.32184033083402</v>
      </c>
      <c r="G2457" s="9">
        <v>173.36200124807155</v>
      </c>
      <c r="H2457" s="9">
        <v>1.5936566265058241</v>
      </c>
      <c r="I2457" s="9">
        <f t="shared" si="62"/>
        <v>91.132337866565166</v>
      </c>
    </row>
    <row r="2458" spans="1:9" x14ac:dyDescent="0.25">
      <c r="A2458" s="16"/>
      <c r="B2458" s="5">
        <f>DATE(YEAR(siječanj!B2454),MONTH(siječanj!B2454)+9,DAY(siječanj!B2454))</f>
        <v>44130</v>
      </c>
      <c r="C2458" s="8">
        <v>25.53125</v>
      </c>
      <c r="D2458">
        <v>0.90777870500000002</v>
      </c>
      <c r="E2458" s="6">
        <v>99.55144123536985</v>
      </c>
      <c r="F2458" s="9">
        <v>153.58879932786405</v>
      </c>
      <c r="G2458" s="9">
        <v>172.84794416715752</v>
      </c>
      <c r="H2458" s="9">
        <v>1.7200828289813088</v>
      </c>
      <c r="I2458" s="9">
        <f t="shared" si="62"/>
        <v>90.370678405527642</v>
      </c>
    </row>
    <row r="2459" spans="1:9" x14ac:dyDescent="0.25">
      <c r="A2459" s="16"/>
      <c r="B2459" s="5">
        <f>DATE(YEAR(siječanj!B2455),MONTH(siječanj!B2455)+9,DAY(siječanj!B2455))</f>
        <v>44130</v>
      </c>
      <c r="C2459" s="8">
        <v>25.5416666666667</v>
      </c>
      <c r="D2459">
        <v>0.90777870500000002</v>
      </c>
      <c r="E2459" s="6">
        <v>97.430453845248294</v>
      </c>
      <c r="F2459" s="9">
        <v>153.50712167768015</v>
      </c>
      <c r="G2459" s="9">
        <v>170.39820190342576</v>
      </c>
      <c r="H2459" s="9">
        <v>1.8949089277026083</v>
      </c>
      <c r="I2459" s="9">
        <f t="shared" si="62"/>
        <v>88.445291219201764</v>
      </c>
    </row>
    <row r="2460" spans="1:9" x14ac:dyDescent="0.25">
      <c r="A2460" s="16"/>
      <c r="B2460" s="5">
        <f>DATE(YEAR(siječanj!B2456),MONTH(siječanj!B2456)+9,DAY(siječanj!B2456))</f>
        <v>44130</v>
      </c>
      <c r="C2460" s="8">
        <v>25.5520833333333</v>
      </c>
      <c r="D2460">
        <v>0.90777870500000002</v>
      </c>
      <c r="E2460" s="6">
        <v>96.321752682919566</v>
      </c>
      <c r="F2460" s="9">
        <v>152.67776701864165</v>
      </c>
      <c r="G2460" s="9">
        <v>165.21827809501582</v>
      </c>
      <c r="H2460" s="9">
        <v>1.791538215809974</v>
      </c>
      <c r="I2460" s="9">
        <f t="shared" si="62"/>
        <v>87.438835913830999</v>
      </c>
    </row>
    <row r="2461" spans="1:9" x14ac:dyDescent="0.25">
      <c r="A2461" s="16"/>
      <c r="B2461" s="5">
        <f>DATE(YEAR(siječanj!B2457),MONTH(siječanj!B2457)+9,DAY(siječanj!B2457))</f>
        <v>44130</v>
      </c>
      <c r="C2461" s="8">
        <v>25.5625</v>
      </c>
      <c r="D2461">
        <v>0.90777870500000002</v>
      </c>
      <c r="E2461" s="6">
        <v>96.312046527834767</v>
      </c>
      <c r="F2461" s="9">
        <v>152.73801357861987</v>
      </c>
      <c r="G2461" s="9">
        <v>163.17760476066917</v>
      </c>
      <c r="H2461" s="9">
        <v>1.8084461067955826</v>
      </c>
      <c r="I2461" s="9">
        <f t="shared" si="62"/>
        <v>87.430024872937594</v>
      </c>
    </row>
    <row r="2462" spans="1:9" x14ac:dyDescent="0.25">
      <c r="A2462" s="16"/>
      <c r="B2462" s="5">
        <f>DATE(YEAR(siječanj!B2458),MONTH(siječanj!B2458)+9,DAY(siječanj!B2458))</f>
        <v>44130</v>
      </c>
      <c r="C2462" s="8">
        <v>25.5729166666667</v>
      </c>
      <c r="D2462">
        <v>0.90777870500000002</v>
      </c>
      <c r="E2462" s="6">
        <v>96.650837936156762</v>
      </c>
      <c r="F2462" s="9">
        <v>152.62445251015507</v>
      </c>
      <c r="G2462" s="9">
        <v>159.10132269375833</v>
      </c>
      <c r="H2462" s="9">
        <v>1.8869495193452592</v>
      </c>
      <c r="I2462" s="9">
        <f t="shared" si="62"/>
        <v>87.737572498849261</v>
      </c>
    </row>
    <row r="2463" spans="1:9" x14ac:dyDescent="0.25">
      <c r="A2463" s="16"/>
      <c r="B2463" s="5">
        <f>DATE(YEAR(siječanj!B2459),MONTH(siječanj!B2459)+9,DAY(siječanj!B2459))</f>
        <v>44130</v>
      </c>
      <c r="C2463" s="8">
        <v>25.5833333333333</v>
      </c>
      <c r="D2463">
        <v>0.90777870500000002</v>
      </c>
      <c r="E2463" s="6">
        <v>99.16953187183644</v>
      </c>
      <c r="F2463" s="9">
        <v>149.73718675731422</v>
      </c>
      <c r="G2463" s="9">
        <v>151.76807227316192</v>
      </c>
      <c r="H2463" s="9">
        <v>1.7487141884146711</v>
      </c>
      <c r="I2463" s="9">
        <f t="shared" si="62"/>
        <v>90.023989218071918</v>
      </c>
    </row>
    <row r="2464" spans="1:9" x14ac:dyDescent="0.25">
      <c r="A2464" s="16"/>
      <c r="B2464" s="5">
        <f>DATE(YEAR(siječanj!B2460),MONTH(siječanj!B2460)+9,DAY(siječanj!B2460))</f>
        <v>44130</v>
      </c>
      <c r="C2464" s="8">
        <v>25.59375</v>
      </c>
      <c r="D2464">
        <v>0.90777870500000002</v>
      </c>
      <c r="E2464" s="6">
        <v>100.72894632210765</v>
      </c>
      <c r="F2464" s="9">
        <v>147.55325297668438</v>
      </c>
      <c r="G2464" s="9">
        <v>142.67173845901831</v>
      </c>
      <c r="H2464" s="9">
        <v>1.9101245355197605</v>
      </c>
      <c r="I2464" s="9">
        <f t="shared" si="62"/>
        <v>91.43959244829739</v>
      </c>
    </row>
    <row r="2465" spans="1:9" x14ac:dyDescent="0.25">
      <c r="A2465" s="16"/>
      <c r="B2465" s="5">
        <f>DATE(YEAR(siječanj!B2461),MONTH(siječanj!B2461)+9,DAY(siječanj!B2461))</f>
        <v>44130</v>
      </c>
      <c r="C2465" s="8">
        <v>25.6041666666667</v>
      </c>
      <c r="D2465">
        <v>0.90777870500000002</v>
      </c>
      <c r="E2465" s="6">
        <v>100.66896599555739</v>
      </c>
      <c r="F2465" s="9">
        <v>147.70951146375705</v>
      </c>
      <c r="G2465" s="9">
        <v>144.24895658556844</v>
      </c>
      <c r="H2465" s="9">
        <v>2.07368136304158</v>
      </c>
      <c r="I2465" s="9">
        <f t="shared" si="62"/>
        <v>91.38514358513612</v>
      </c>
    </row>
    <row r="2466" spans="1:9" x14ac:dyDescent="0.25">
      <c r="A2466" s="16"/>
      <c r="B2466" s="5">
        <f>DATE(YEAR(siječanj!B2462),MONTH(siječanj!B2462)+9,DAY(siječanj!B2462))</f>
        <v>44130</v>
      </c>
      <c r="C2466" s="8">
        <v>25.6145833333333</v>
      </c>
      <c r="D2466">
        <v>0.90777870500000002</v>
      </c>
      <c r="E2466" s="6">
        <v>102.67809369968845</v>
      </c>
      <c r="F2466" s="9">
        <v>146.99062758472132</v>
      </c>
      <c r="G2466" s="9">
        <v>145.32784919934005</v>
      </c>
      <c r="H2466" s="9">
        <v>2.3833970721738407</v>
      </c>
      <c r="I2466" s="9">
        <f t="shared" si="62"/>
        <v>93.208986930571839</v>
      </c>
    </row>
    <row r="2467" spans="1:9" x14ac:dyDescent="0.25">
      <c r="A2467" s="16"/>
      <c r="B2467" s="5">
        <f>DATE(YEAR(siječanj!B2463),MONTH(siječanj!B2463)+9,DAY(siječanj!B2463))</f>
        <v>44130</v>
      </c>
      <c r="C2467" s="8">
        <v>25.625</v>
      </c>
      <c r="D2467">
        <v>0.90777870500000002</v>
      </c>
      <c r="E2467" s="6">
        <v>103.33048612177394</v>
      </c>
      <c r="F2467" s="9">
        <v>145.36734205441172</v>
      </c>
      <c r="G2467" s="9">
        <v>140.67994936739075</v>
      </c>
      <c r="H2467" s="9">
        <v>2.3112235357486735</v>
      </c>
      <c r="I2467" s="9">
        <f t="shared" si="62"/>
        <v>93.80121487864443</v>
      </c>
    </row>
    <row r="2468" spans="1:9" x14ac:dyDescent="0.25">
      <c r="A2468" s="16"/>
      <c r="B2468" s="5">
        <f>DATE(YEAR(siječanj!B2464),MONTH(siječanj!B2464)+9,DAY(siječanj!B2464))</f>
        <v>44130</v>
      </c>
      <c r="C2468" s="8">
        <v>25.6354166666667</v>
      </c>
      <c r="D2468">
        <v>0.90777870500000002</v>
      </c>
      <c r="E2468" s="6">
        <v>104.18162865418871</v>
      </c>
      <c r="F2468" s="9">
        <v>144.67263797469491</v>
      </c>
      <c r="G2468" s="9">
        <v>137.87314063853407</v>
      </c>
      <c r="H2468" s="9">
        <v>2.2342908886826085</v>
      </c>
      <c r="I2468" s="9">
        <f t="shared" si="62"/>
        <v>94.573863944490327</v>
      </c>
    </row>
    <row r="2469" spans="1:9" x14ac:dyDescent="0.25">
      <c r="A2469" s="16"/>
      <c r="B2469" s="5">
        <f>DATE(YEAR(siječanj!B2465),MONTH(siječanj!B2465)+9,DAY(siječanj!B2465))</f>
        <v>44130</v>
      </c>
      <c r="C2469" s="8">
        <v>25.6458333333333</v>
      </c>
      <c r="D2469">
        <v>0.90777870500000002</v>
      </c>
      <c r="E2469" s="6">
        <v>105.93109400419043</v>
      </c>
      <c r="F2469" s="9">
        <v>140.52981092562712</v>
      </c>
      <c r="G2469" s="9">
        <v>142.10732430745006</v>
      </c>
      <c r="H2469" s="9">
        <v>2.0060348584001879</v>
      </c>
      <c r="I2469" s="9">
        <f t="shared" si="62"/>
        <v>96.161991334357253</v>
      </c>
    </row>
    <row r="2470" spans="1:9" x14ac:dyDescent="0.25">
      <c r="A2470" s="16"/>
      <c r="B2470" s="5">
        <f>DATE(YEAR(siječanj!B2466),MONTH(siječanj!B2466)+9,DAY(siječanj!B2466))</f>
        <v>44130</v>
      </c>
      <c r="C2470" s="8">
        <v>25.65625</v>
      </c>
      <c r="D2470">
        <v>0.90777870500000002</v>
      </c>
      <c r="E2470" s="6">
        <v>105.74230277226795</v>
      </c>
      <c r="F2470" s="9">
        <v>139.13078228429731</v>
      </c>
      <c r="G2470" s="9">
        <v>140.27266629204141</v>
      </c>
      <c r="H2470" s="9">
        <v>2.1476916093917819</v>
      </c>
      <c r="I2470" s="9">
        <f t="shared" si="62"/>
        <v>95.990610674327314</v>
      </c>
    </row>
    <row r="2471" spans="1:9" x14ac:dyDescent="0.25">
      <c r="A2471" s="16"/>
      <c r="B2471" s="5">
        <f>DATE(YEAR(siječanj!B2467),MONTH(siječanj!B2467)+9,DAY(siječanj!B2467))</f>
        <v>44130</v>
      </c>
      <c r="C2471" s="8">
        <v>25.6666666666667</v>
      </c>
      <c r="D2471">
        <v>0.90777870500000002</v>
      </c>
      <c r="E2471" s="6">
        <v>105.84743666141215</v>
      </c>
      <c r="F2471" s="9">
        <v>139.51854316112616</v>
      </c>
      <c r="G2471" s="9">
        <v>133.92943716471635</v>
      </c>
      <c r="H2471" s="9">
        <v>2.1459784092447864</v>
      </c>
      <c r="I2471" s="9">
        <f t="shared" si="62"/>
        <v>96.086048980066238</v>
      </c>
    </row>
    <row r="2472" spans="1:9" x14ac:dyDescent="0.25">
      <c r="A2472" s="16"/>
      <c r="B2472" s="5">
        <f>DATE(YEAR(siječanj!B2468),MONTH(siječanj!B2468)+9,DAY(siječanj!B2468))</f>
        <v>44130</v>
      </c>
      <c r="C2472" s="8">
        <v>25.6770833333333</v>
      </c>
      <c r="D2472">
        <v>0.90777870500000002</v>
      </c>
      <c r="E2472" s="6">
        <v>106.52258504168111</v>
      </c>
      <c r="F2472" s="9">
        <v>136.87288250960668</v>
      </c>
      <c r="G2472" s="9">
        <v>135.97361799665237</v>
      </c>
      <c r="H2472" s="9">
        <v>2.0754413773786387</v>
      </c>
      <c r="I2472" s="9">
        <f t="shared" si="62"/>
        <v>96.698934302389645</v>
      </c>
    </row>
    <row r="2473" spans="1:9" x14ac:dyDescent="0.25">
      <c r="A2473" s="16"/>
      <c r="B2473" s="5">
        <f>DATE(YEAR(siječanj!B2469),MONTH(siječanj!B2469)+9,DAY(siječanj!B2469))</f>
        <v>44130</v>
      </c>
      <c r="C2473" s="8">
        <v>25.6875</v>
      </c>
      <c r="D2473">
        <v>0.90777870500000002</v>
      </c>
      <c r="E2473" s="6">
        <v>109.06920391723912</v>
      </c>
      <c r="F2473" s="9">
        <v>133.84421898065901</v>
      </c>
      <c r="G2473" s="9">
        <v>135.83130348919784</v>
      </c>
      <c r="H2473" s="9">
        <v>1.9665685040836771</v>
      </c>
      <c r="I2473" s="9">
        <f t="shared" si="62"/>
        <v>99.010700687372264</v>
      </c>
    </row>
    <row r="2474" spans="1:9" x14ac:dyDescent="0.25">
      <c r="A2474" s="16"/>
      <c r="B2474" s="5">
        <f>DATE(YEAR(siječanj!B2470),MONTH(siječanj!B2470)+9,DAY(siječanj!B2470))</f>
        <v>44130</v>
      </c>
      <c r="C2474" s="8">
        <v>25.6979166666667</v>
      </c>
      <c r="D2474">
        <v>0.90777870500000002</v>
      </c>
      <c r="E2474" s="6">
        <v>110.1373104087743</v>
      </c>
      <c r="F2474" s="9">
        <v>133.65735498392829</v>
      </c>
      <c r="G2474" s="9">
        <v>133.94527708804054</v>
      </c>
      <c r="H2474" s="9">
        <v>2.4760682515205308</v>
      </c>
      <c r="I2474" s="9">
        <f t="shared" si="62"/>
        <v>99.980305015060154</v>
      </c>
    </row>
    <row r="2475" spans="1:9" x14ac:dyDescent="0.25">
      <c r="A2475" s="16"/>
      <c r="B2475" s="5">
        <f>DATE(YEAR(siječanj!B2471),MONTH(siječanj!B2471)+9,DAY(siječanj!B2471))</f>
        <v>44130</v>
      </c>
      <c r="C2475" s="8">
        <v>25.7083333333333</v>
      </c>
      <c r="D2475">
        <v>0.90777870500000002</v>
      </c>
      <c r="E2475" s="6">
        <v>111.70482286455415</v>
      </c>
      <c r="F2475" s="9">
        <v>132.63088091053206</v>
      </c>
      <c r="G2475" s="9">
        <v>132.27218468527676</v>
      </c>
      <c r="H2475" s="9">
        <v>7.5276331140229429</v>
      </c>
      <c r="I2475" s="9">
        <f t="shared" si="62"/>
        <v>101.40325944223936</v>
      </c>
    </row>
    <row r="2476" spans="1:9" x14ac:dyDescent="0.25">
      <c r="A2476" s="16"/>
      <c r="B2476" s="5">
        <f>DATE(YEAR(siječanj!B2472),MONTH(siječanj!B2472)+9,DAY(siječanj!B2472))</f>
        <v>44130</v>
      </c>
      <c r="C2476" s="8">
        <v>25.71875</v>
      </c>
      <c r="D2476">
        <v>0.90777870500000002</v>
      </c>
      <c r="E2476" s="6">
        <v>114.84295449601329</v>
      </c>
      <c r="F2476" s="9">
        <v>132.59139031922297</v>
      </c>
      <c r="G2476" s="9">
        <v>132.40308979267792</v>
      </c>
      <c r="H2476" s="9">
        <v>20.716032114214105</v>
      </c>
      <c r="I2476" s="9">
        <f t="shared" si="62"/>
        <v>104.25198851076487</v>
      </c>
    </row>
    <row r="2477" spans="1:9" x14ac:dyDescent="0.25">
      <c r="A2477" s="16"/>
      <c r="B2477" s="5">
        <f>DATE(YEAR(siječanj!B2473),MONTH(siječanj!B2473)+9,DAY(siječanj!B2473))</f>
        <v>44130</v>
      </c>
      <c r="C2477" s="8">
        <v>25.7291666666667</v>
      </c>
      <c r="D2477">
        <v>0.90777870500000002</v>
      </c>
      <c r="E2477" s="6">
        <v>118.97881410983857</v>
      </c>
      <c r="F2477" s="9">
        <v>132.46400935216121</v>
      </c>
      <c r="G2477" s="9">
        <v>135.08947176219513</v>
      </c>
      <c r="H2477" s="9">
        <v>33.395389548403081</v>
      </c>
      <c r="I2477" s="9">
        <f t="shared" si="62"/>
        <v>108.00643379506498</v>
      </c>
    </row>
    <row r="2478" spans="1:9" x14ac:dyDescent="0.25">
      <c r="A2478" s="16"/>
      <c r="B2478" s="5">
        <f>DATE(YEAR(siječanj!B2474),MONTH(siječanj!B2474)+9,DAY(siječanj!B2474))</f>
        <v>44130</v>
      </c>
      <c r="C2478" s="8">
        <v>25.7395833333333</v>
      </c>
      <c r="D2478">
        <v>0.90777870500000002</v>
      </c>
      <c r="E2478" s="6">
        <v>123.46968878461637</v>
      </c>
      <c r="F2478" s="9">
        <v>132.78751312559817</v>
      </c>
      <c r="G2478" s="9">
        <v>136.65367121348211</v>
      </c>
      <c r="H2478" s="9">
        <v>49.437600499735105</v>
      </c>
      <c r="I2478" s="9">
        <f t="shared" si="62"/>
        <v>112.08315419165207</v>
      </c>
    </row>
    <row r="2479" spans="1:9" x14ac:dyDescent="0.25">
      <c r="A2479" s="16"/>
      <c r="B2479" s="5">
        <f>DATE(YEAR(siječanj!B2475),MONTH(siječanj!B2475)+9,DAY(siječanj!B2475))</f>
        <v>44130</v>
      </c>
      <c r="C2479" s="8">
        <v>25.75</v>
      </c>
      <c r="D2479">
        <v>0.90777870500000002</v>
      </c>
      <c r="E2479" s="6">
        <v>128.25117553566182</v>
      </c>
      <c r="F2479" s="9">
        <v>133.52676718956781</v>
      </c>
      <c r="G2479" s="9">
        <v>139.41827760292213</v>
      </c>
      <c r="H2479" s="9">
        <v>67.131862305373971</v>
      </c>
      <c r="I2479" s="9">
        <f t="shared" si="62"/>
        <v>116.42368604249077</v>
      </c>
    </row>
    <row r="2480" spans="1:9" x14ac:dyDescent="0.25">
      <c r="A2480" s="16"/>
      <c r="B2480" s="5">
        <f>DATE(YEAR(siječanj!B2476),MONTH(siječanj!B2476)+9,DAY(siječanj!B2476))</f>
        <v>44130</v>
      </c>
      <c r="C2480" s="8">
        <v>25.7604166666667</v>
      </c>
      <c r="D2480">
        <v>0.90777870500000002</v>
      </c>
      <c r="E2480" s="6">
        <v>132.57311947770302</v>
      </c>
      <c r="F2480" s="9">
        <v>131.73879620872012</v>
      </c>
      <c r="G2480" s="9">
        <v>138.96347877075533</v>
      </c>
      <c r="H2480" s="9">
        <v>82.50145295015686</v>
      </c>
      <c r="I2480" s="9">
        <f t="shared" si="62"/>
        <v>120.34705471727952</v>
      </c>
    </row>
    <row r="2481" spans="1:9" x14ac:dyDescent="0.25">
      <c r="A2481" s="16"/>
      <c r="B2481" s="5">
        <f>DATE(YEAR(siječanj!B2477),MONTH(siječanj!B2477)+9,DAY(siječanj!B2477))</f>
        <v>44130</v>
      </c>
      <c r="C2481" s="8">
        <v>25.7708333333333</v>
      </c>
      <c r="D2481">
        <v>0.90777870500000002</v>
      </c>
      <c r="E2481" s="6">
        <v>137.47678808292108</v>
      </c>
      <c r="F2481" s="9">
        <v>130.03575792832197</v>
      </c>
      <c r="G2481" s="9">
        <v>139.42650858410735</v>
      </c>
      <c r="H2481" s="9">
        <v>100.07007841827175</v>
      </c>
      <c r="I2481" s="9">
        <f t="shared" si="62"/>
        <v>124.79850065347352</v>
      </c>
    </row>
    <row r="2482" spans="1:9" x14ac:dyDescent="0.25">
      <c r="A2482" s="16"/>
      <c r="B2482" s="5">
        <f>DATE(YEAR(siječanj!B2478),MONTH(siječanj!B2478)+9,DAY(siječanj!B2478))</f>
        <v>44130</v>
      </c>
      <c r="C2482" s="8">
        <v>25.78125</v>
      </c>
      <c r="D2482">
        <v>0.90777870500000002</v>
      </c>
      <c r="E2482" s="6">
        <v>143.12497465869021</v>
      </c>
      <c r="F2482" s="9">
        <v>129.09772879479772</v>
      </c>
      <c r="G2482" s="9">
        <v>139.66541973570011</v>
      </c>
      <c r="H2482" s="9">
        <v>126.93781184961436</v>
      </c>
      <c r="I2482" s="9">
        <f t="shared" si="62"/>
        <v>129.9258041488236</v>
      </c>
    </row>
    <row r="2483" spans="1:9" x14ac:dyDescent="0.25">
      <c r="A2483" s="16"/>
      <c r="B2483" s="5">
        <f>DATE(YEAR(siječanj!B2479),MONTH(siječanj!B2479)+9,DAY(siječanj!B2479))</f>
        <v>44130</v>
      </c>
      <c r="C2483" s="8">
        <v>25.7916666666667</v>
      </c>
      <c r="D2483">
        <v>0.90777870500000002</v>
      </c>
      <c r="E2483" s="6">
        <v>148.70390813383344</v>
      </c>
      <c r="F2483" s="9">
        <v>127.1448995644472</v>
      </c>
      <c r="G2483" s="9">
        <v>139.03642589167353</v>
      </c>
      <c r="H2483" s="9">
        <v>150.54649575597625</v>
      </c>
      <c r="I2483" s="9">
        <f t="shared" si="62"/>
        <v>134.99024115417029</v>
      </c>
    </row>
    <row r="2484" spans="1:9" x14ac:dyDescent="0.25">
      <c r="A2484" s="16"/>
      <c r="B2484" s="5">
        <f>DATE(YEAR(siječanj!B2480),MONTH(siječanj!B2480)+9,DAY(siječanj!B2480))</f>
        <v>44130</v>
      </c>
      <c r="C2484" s="8">
        <v>25.8020833333333</v>
      </c>
      <c r="D2484">
        <v>0.90777870500000002</v>
      </c>
      <c r="E2484" s="6">
        <v>155.0623775548296</v>
      </c>
      <c r="F2484" s="9">
        <v>123.83783279185418</v>
      </c>
      <c r="G2484" s="9">
        <v>139.26592619447095</v>
      </c>
      <c r="H2484" s="9">
        <v>182.93197672679727</v>
      </c>
      <c r="I2484" s="9">
        <f t="shared" si="62"/>
        <v>140.76232429094429</v>
      </c>
    </row>
    <row r="2485" spans="1:9" x14ac:dyDescent="0.25">
      <c r="A2485" s="16"/>
      <c r="B2485" s="5">
        <f>DATE(YEAR(siječanj!B2481),MONTH(siječanj!B2481)+9,DAY(siječanj!B2481))</f>
        <v>44130</v>
      </c>
      <c r="C2485" s="8">
        <v>25.8125</v>
      </c>
      <c r="D2485">
        <v>0.90777870500000002</v>
      </c>
      <c r="E2485" s="6">
        <v>157.34276228268632</v>
      </c>
      <c r="F2485" s="9">
        <v>121.19297987503028</v>
      </c>
      <c r="G2485" s="9">
        <v>137.49858083016866</v>
      </c>
      <c r="H2485" s="9">
        <v>198.62199755395733</v>
      </c>
      <c r="I2485" s="9">
        <f t="shared" si="62"/>
        <v>142.83240898609984</v>
      </c>
    </row>
    <row r="2486" spans="1:9" x14ac:dyDescent="0.25">
      <c r="A2486" s="16"/>
      <c r="B2486" s="5">
        <f>DATE(YEAR(siječanj!B2482),MONTH(siječanj!B2482)+9,DAY(siječanj!B2482))</f>
        <v>44130</v>
      </c>
      <c r="C2486" s="8">
        <v>25.8229166666667</v>
      </c>
      <c r="D2486">
        <v>0.90777870500000002</v>
      </c>
      <c r="E2486" s="6">
        <v>157.336142116291</v>
      </c>
      <c r="F2486" s="9">
        <v>116.51565749802337</v>
      </c>
      <c r="G2486" s="9">
        <v>132.73162673793666</v>
      </c>
      <c r="H2486" s="9">
        <v>216.50235771765676</v>
      </c>
      <c r="I2486" s="9">
        <f t="shared" si="62"/>
        <v>142.82639934002262</v>
      </c>
    </row>
    <row r="2487" spans="1:9" x14ac:dyDescent="0.25">
      <c r="A2487" s="16"/>
      <c r="B2487" s="5">
        <f>DATE(YEAR(siječanj!B2483),MONTH(siječanj!B2483)+9,DAY(siječanj!B2483))</f>
        <v>44130</v>
      </c>
      <c r="C2487" s="8">
        <v>25.8333333333333</v>
      </c>
      <c r="D2487">
        <v>0.90777870500000002</v>
      </c>
      <c r="E2487" s="6">
        <v>157.24475005777947</v>
      </c>
      <c r="F2487" s="9">
        <v>111.26601289412628</v>
      </c>
      <c r="G2487" s="9">
        <v>123.61534352960895</v>
      </c>
      <c r="H2487" s="9">
        <v>222.42084767268233</v>
      </c>
      <c r="I2487" s="9">
        <f t="shared" si="62"/>
        <v>142.74343557549972</v>
      </c>
    </row>
    <row r="2488" spans="1:9" x14ac:dyDescent="0.25">
      <c r="A2488" s="16"/>
      <c r="B2488" s="5">
        <f>DATE(YEAR(siječanj!B2484),MONTH(siječanj!B2484)+9,DAY(siječanj!B2484))</f>
        <v>44130</v>
      </c>
      <c r="C2488" s="8">
        <v>25.84375</v>
      </c>
      <c r="D2488">
        <v>0.90777870500000002</v>
      </c>
      <c r="E2488" s="6">
        <v>156.01733112775008</v>
      </c>
      <c r="F2488" s="9">
        <v>93.973180611381679</v>
      </c>
      <c r="G2488" s="9">
        <v>106.19204188571676</v>
      </c>
      <c r="H2488" s="9">
        <v>222.9611860188117</v>
      </c>
      <c r="I2488" s="9">
        <f t="shared" si="62"/>
        <v>141.62921080870515</v>
      </c>
    </row>
    <row r="2489" spans="1:9" x14ac:dyDescent="0.25">
      <c r="A2489" s="16"/>
      <c r="B2489" s="5">
        <f>DATE(YEAR(siječanj!B2485),MONTH(siječanj!B2485)+9,DAY(siječanj!B2485))</f>
        <v>44130</v>
      </c>
      <c r="C2489" s="8">
        <v>25.8541666666667</v>
      </c>
      <c r="D2489">
        <v>0.90777870500000002</v>
      </c>
      <c r="E2489" s="6">
        <v>155.61942319329478</v>
      </c>
      <c r="F2489" s="9">
        <v>87.524729124716302</v>
      </c>
      <c r="G2489" s="9">
        <v>100.15210294468601</v>
      </c>
      <c r="H2489" s="9">
        <v>223.05669095072713</v>
      </c>
      <c r="I2489" s="9">
        <f t="shared" si="62"/>
        <v>141.26799845925609</v>
      </c>
    </row>
    <row r="2490" spans="1:9" x14ac:dyDescent="0.25">
      <c r="A2490" s="16"/>
      <c r="B2490" s="5">
        <f>DATE(YEAR(siječanj!B2486),MONTH(siječanj!B2486)+9,DAY(siječanj!B2486))</f>
        <v>44130</v>
      </c>
      <c r="C2490" s="8">
        <v>25.8645833333333</v>
      </c>
      <c r="D2490">
        <v>0.90777870500000002</v>
      </c>
      <c r="E2490" s="6">
        <v>154.80787332318991</v>
      </c>
      <c r="F2490" s="9">
        <v>84.288823376942815</v>
      </c>
      <c r="G2490" s="9">
        <v>96.099341980030843</v>
      </c>
      <c r="H2490" s="9">
        <v>224.00390536734852</v>
      </c>
      <c r="I2490" s="9">
        <f t="shared" si="62"/>
        <v>140.53129076912938</v>
      </c>
    </row>
    <row r="2491" spans="1:9" x14ac:dyDescent="0.25">
      <c r="A2491" s="16"/>
      <c r="B2491" s="5">
        <f>DATE(YEAR(siječanj!B2487),MONTH(siječanj!B2487)+9,DAY(siječanj!B2487))</f>
        <v>44130</v>
      </c>
      <c r="C2491" s="8">
        <v>25.875</v>
      </c>
      <c r="D2491">
        <v>0.90777870500000002</v>
      </c>
      <c r="E2491" s="6">
        <v>151.77356161704074</v>
      </c>
      <c r="F2491" s="9">
        <v>81.626236464042066</v>
      </c>
      <c r="G2491" s="9">
        <v>88.964369515268999</v>
      </c>
      <c r="H2491" s="9">
        <v>225.40249324014036</v>
      </c>
      <c r="I2491" s="9">
        <f t="shared" si="62"/>
        <v>137.77680721795494</v>
      </c>
    </row>
    <row r="2492" spans="1:9" x14ac:dyDescent="0.25">
      <c r="A2492" s="16"/>
      <c r="B2492" s="5">
        <f>DATE(YEAR(siječanj!B2488),MONTH(siječanj!B2488)+9,DAY(siječanj!B2488))</f>
        <v>44130</v>
      </c>
      <c r="C2492" s="8">
        <v>25.8854166666667</v>
      </c>
      <c r="D2492">
        <v>0.90777870500000002</v>
      </c>
      <c r="E2492" s="6">
        <v>156.94943002243949</v>
      </c>
      <c r="F2492" s="9">
        <v>77.480286977867607</v>
      </c>
      <c r="G2492" s="9">
        <v>73.59362415808296</v>
      </c>
      <c r="H2492" s="9">
        <v>231.42827235437153</v>
      </c>
      <c r="I2492" s="9">
        <f t="shared" si="62"/>
        <v>142.47535033625823</v>
      </c>
    </row>
    <row r="2493" spans="1:9" x14ac:dyDescent="0.25">
      <c r="A2493" s="16"/>
      <c r="B2493" s="5">
        <f>DATE(YEAR(siječanj!B2489),MONTH(siječanj!B2489)+9,DAY(siječanj!B2489))</f>
        <v>44130</v>
      </c>
      <c r="C2493" s="8">
        <v>25.8958333333333</v>
      </c>
      <c r="D2493">
        <v>0.90777870500000002</v>
      </c>
      <c r="E2493" s="6">
        <v>159.13659143490077</v>
      </c>
      <c r="F2493" s="9">
        <v>73.46184303475269</v>
      </c>
      <c r="G2493" s="9">
        <v>63.600992275728458</v>
      </c>
      <c r="H2493" s="9">
        <v>235.4688230275691</v>
      </c>
      <c r="I2493" s="9">
        <f t="shared" si="62"/>
        <v>144.4608088908883</v>
      </c>
    </row>
    <row r="2494" spans="1:9" x14ac:dyDescent="0.25">
      <c r="A2494" s="16"/>
      <c r="B2494" s="5">
        <f>DATE(YEAR(siječanj!B2490),MONTH(siječanj!B2490)+9,DAY(siječanj!B2490))</f>
        <v>44130</v>
      </c>
      <c r="C2494" s="8">
        <v>25.90625</v>
      </c>
      <c r="D2494">
        <v>0.90777870500000002</v>
      </c>
      <c r="E2494" s="6">
        <v>155.81413861527665</v>
      </c>
      <c r="F2494" s="9">
        <v>71.909642176231714</v>
      </c>
      <c r="G2494" s="9">
        <v>60.037121896125626</v>
      </c>
      <c r="H2494" s="9">
        <v>236.78521713516906</v>
      </c>
      <c r="I2494" s="9">
        <f t="shared" si="62"/>
        <v>141.44475697286634</v>
      </c>
    </row>
    <row r="2495" spans="1:9" x14ac:dyDescent="0.25">
      <c r="A2495" s="16"/>
      <c r="B2495" s="5">
        <f>DATE(YEAR(siječanj!B2491),MONTH(siječanj!B2491)+9,DAY(siječanj!B2491))</f>
        <v>44130</v>
      </c>
      <c r="C2495" s="8">
        <v>25.9166666666667</v>
      </c>
      <c r="D2495">
        <v>0.90777870500000002</v>
      </c>
      <c r="E2495" s="6">
        <v>150.82806937348687</v>
      </c>
      <c r="F2495" s="9">
        <v>71.332457466845938</v>
      </c>
      <c r="G2495" s="9">
        <v>57.414834027295242</v>
      </c>
      <c r="H2495" s="9">
        <v>235.12664815193085</v>
      </c>
      <c r="I2495" s="9">
        <f t="shared" si="62"/>
        <v>136.91850949351408</v>
      </c>
    </row>
    <row r="2496" spans="1:9" x14ac:dyDescent="0.25">
      <c r="A2496" s="16"/>
      <c r="B2496" s="5">
        <f>DATE(YEAR(siječanj!B2492),MONTH(siječanj!B2492)+9,DAY(siječanj!B2492))</f>
        <v>44130</v>
      </c>
      <c r="C2496" s="8">
        <v>25.9270833333333</v>
      </c>
      <c r="D2496">
        <v>0.90777870500000002</v>
      </c>
      <c r="E2496" s="6">
        <v>143.693139136122</v>
      </c>
      <c r="F2496" s="9">
        <v>70.153707319726763</v>
      </c>
      <c r="G2496" s="9">
        <v>55.011002258326322</v>
      </c>
      <c r="H2496" s="9">
        <v>236.48927475838136</v>
      </c>
      <c r="I2496" s="9">
        <f t="shared" si="62"/>
        <v>130.44157176237366</v>
      </c>
    </row>
    <row r="2497" spans="1:9" x14ac:dyDescent="0.25">
      <c r="A2497" s="16"/>
      <c r="B2497" s="5">
        <f>DATE(YEAR(siječanj!B2493),MONTH(siječanj!B2493)+9,DAY(siječanj!B2493))</f>
        <v>44130</v>
      </c>
      <c r="C2497" s="8">
        <v>25.9375</v>
      </c>
      <c r="D2497">
        <v>0.90777870500000002</v>
      </c>
      <c r="E2497" s="6">
        <v>133.73925793815459</v>
      </c>
      <c r="F2497" s="9">
        <v>66.988448218459197</v>
      </c>
      <c r="G2497" s="9">
        <v>53.129358222578219</v>
      </c>
      <c r="H2497" s="9">
        <v>235.82546747212328</v>
      </c>
      <c r="I2497" s="9">
        <f t="shared" si="62"/>
        <v>121.40565037875895</v>
      </c>
    </row>
    <row r="2498" spans="1:9" x14ac:dyDescent="0.25">
      <c r="A2498" s="16"/>
      <c r="B2498" s="5">
        <f>DATE(YEAR(siječanj!B2494),MONTH(siječanj!B2494)+9,DAY(siječanj!B2494))</f>
        <v>44130</v>
      </c>
      <c r="C2498" s="8">
        <v>25.9479166666667</v>
      </c>
      <c r="D2498">
        <v>0.90777870500000002</v>
      </c>
      <c r="E2498" s="6">
        <v>121.64685469520231</v>
      </c>
      <c r="F2498" s="9">
        <v>64.997112949040428</v>
      </c>
      <c r="G2498" s="9">
        <v>52.190773538692824</v>
      </c>
      <c r="H2498" s="9">
        <v>234.09851092557545</v>
      </c>
      <c r="I2498" s="9">
        <f t="shared" si="62"/>
        <v>110.42842422253392</v>
      </c>
    </row>
    <row r="2499" spans="1:9" x14ac:dyDescent="0.25">
      <c r="A2499" s="16"/>
      <c r="B2499" s="5">
        <f>DATE(YEAR(siječanj!B2495),MONTH(siječanj!B2495)+9,DAY(siječanj!B2495))</f>
        <v>44130</v>
      </c>
      <c r="C2499" s="8">
        <v>25.9583333333333</v>
      </c>
      <c r="D2499">
        <v>0.90777870500000002</v>
      </c>
      <c r="E2499" s="6">
        <v>110.2140356298067</v>
      </c>
      <c r="F2499" s="9">
        <v>62.900289939531717</v>
      </c>
      <c r="G2499" s="9">
        <v>51.216816905433333</v>
      </c>
      <c r="H2499" s="9">
        <v>233.94016939803598</v>
      </c>
      <c r="I2499" s="9">
        <f t="shared" si="62"/>
        <v>100.0499545368498</v>
      </c>
    </row>
    <row r="2500" spans="1:9" x14ac:dyDescent="0.25">
      <c r="A2500" s="16"/>
      <c r="B2500" s="5">
        <f>DATE(YEAR(siječanj!B2496),MONTH(siječanj!B2496)+9,DAY(siječanj!B2496))</f>
        <v>44130</v>
      </c>
      <c r="C2500" s="8">
        <v>25.96875</v>
      </c>
      <c r="D2500">
        <v>0.90777870500000002</v>
      </c>
      <c r="E2500" s="6">
        <v>100.18530291731125</v>
      </c>
      <c r="F2500" s="9">
        <v>61.094496553834546</v>
      </c>
      <c r="G2500" s="9">
        <v>50.839656572539411</v>
      </c>
      <c r="H2500" s="9">
        <v>233.87870435857616</v>
      </c>
      <c r="I2500" s="9">
        <f t="shared" si="62"/>
        <v>90.946084542309535</v>
      </c>
    </row>
    <row r="2501" spans="1:9" x14ac:dyDescent="0.25">
      <c r="A2501" s="16"/>
      <c r="B2501" s="5">
        <f>DATE(YEAR(siječanj!B2497),MONTH(siječanj!B2497)+9,DAY(siječanj!B2497))</f>
        <v>44130</v>
      </c>
      <c r="C2501" s="8">
        <v>25.9791666666667</v>
      </c>
      <c r="D2501">
        <v>0.90777870500000002</v>
      </c>
      <c r="E2501" s="6">
        <v>91.19790974263158</v>
      </c>
      <c r="F2501" s="9">
        <v>60.65753217644717</v>
      </c>
      <c r="G2501" s="9">
        <v>51.00727803628542</v>
      </c>
      <c r="H2501" s="9">
        <v>233.63958743619904</v>
      </c>
      <c r="I2501" s="9">
        <f t="shared" si="62"/>
        <v>82.787520404872978</v>
      </c>
    </row>
    <row r="2502" spans="1:9" ht="15.75" thickBot="1" x14ac:dyDescent="0.3">
      <c r="A2502" s="16"/>
      <c r="B2502" s="5">
        <f>DATE(YEAR(siječanj!B2498),MONTH(siječanj!B2498)+9,DAY(siječanj!B2498))</f>
        <v>44130</v>
      </c>
      <c r="C2502" s="8">
        <v>25.9895833333333</v>
      </c>
      <c r="D2502">
        <v>0.90777870500000002</v>
      </c>
      <c r="E2502" s="6">
        <v>83.40077036164304</v>
      </c>
      <c r="F2502" s="9">
        <v>58.737088686949406</v>
      </c>
      <c r="G2502" s="9">
        <v>49.888791633935988</v>
      </c>
      <c r="H2502" s="9">
        <v>234.63890604636086</v>
      </c>
      <c r="I2502" s="9">
        <f t="shared" si="62"/>
        <v>75.709443314894699</v>
      </c>
    </row>
    <row r="2503" spans="1:9" x14ac:dyDescent="0.25">
      <c r="A2503" s="15">
        <f t="shared" ref="A2503" si="63">A2407+1</f>
        <v>301</v>
      </c>
      <c r="B2503" s="5">
        <f>DATE(YEAR(siječanj!B2499),MONTH(siječanj!B2499)+9,DAY(siječanj!B2499))</f>
        <v>44131</v>
      </c>
      <c r="C2503" s="8">
        <v>26</v>
      </c>
      <c r="D2503">
        <v>0.90844802099999999</v>
      </c>
      <c r="E2503" s="6">
        <v>76.022593926872304</v>
      </c>
      <c r="F2503" s="9">
        <v>57.921224402900727</v>
      </c>
      <c r="G2503" s="9">
        <v>49.387861583473814</v>
      </c>
      <c r="H2503" s="9">
        <v>235.49959987137262</v>
      </c>
      <c r="I2503" s="9">
        <f t="shared" si="62"/>
        <v>69.062575004153757</v>
      </c>
    </row>
    <row r="2504" spans="1:9" x14ac:dyDescent="0.25">
      <c r="A2504" s="16"/>
      <c r="B2504" s="5">
        <f>DATE(YEAR(siječanj!B2500),MONTH(siječanj!B2500)+9,DAY(siječanj!B2500))</f>
        <v>44131</v>
      </c>
      <c r="C2504" s="8">
        <v>26.0104166666667</v>
      </c>
      <c r="D2504">
        <v>0.90844802099999999</v>
      </c>
      <c r="E2504" s="6">
        <v>70.436163651310636</v>
      </c>
      <c r="F2504" s="9">
        <v>57.639019582031572</v>
      </c>
      <c r="G2504" s="9">
        <v>49.768232440477028</v>
      </c>
      <c r="H2504" s="9">
        <v>235.55440534328429</v>
      </c>
      <c r="I2504" s="9">
        <f t="shared" ref="I2504:I2514" si="64">D2504*E2504</f>
        <v>63.987593475865282</v>
      </c>
    </row>
    <row r="2505" spans="1:9" x14ac:dyDescent="0.25">
      <c r="A2505" s="16"/>
      <c r="B2505" s="5">
        <f>DATE(YEAR(siječanj!B2501),MONTH(siječanj!B2501)+9,DAY(siječanj!B2501))</f>
        <v>44131</v>
      </c>
      <c r="C2505" s="8">
        <v>26.0208333333333</v>
      </c>
      <c r="D2505">
        <v>0.90844802099999999</v>
      </c>
      <c r="E2505" s="6">
        <v>66.164514611944881</v>
      </c>
      <c r="F2505" s="9">
        <v>57.150010567619262</v>
      </c>
      <c r="G2505" s="9">
        <v>48.853915305702728</v>
      </c>
      <c r="H2505" s="9">
        <v>235.78872331315662</v>
      </c>
      <c r="I2505" s="9">
        <f t="shared" si="64"/>
        <v>60.107022359646912</v>
      </c>
    </row>
    <row r="2506" spans="1:9" x14ac:dyDescent="0.25">
      <c r="A2506" s="16"/>
      <c r="B2506" s="5">
        <f>DATE(YEAR(siječanj!B2502),MONTH(siječanj!B2502)+9,DAY(siječanj!B2502))</f>
        <v>44131</v>
      </c>
      <c r="C2506" s="8">
        <v>26.03125</v>
      </c>
      <c r="D2506">
        <v>0.90844802099999999</v>
      </c>
      <c r="E2506" s="6">
        <v>62.723478283884916</v>
      </c>
      <c r="F2506" s="9">
        <v>56.682336197478854</v>
      </c>
      <c r="G2506" s="9">
        <v>49.101715595923103</v>
      </c>
      <c r="H2506" s="9">
        <v>235.57361310586259</v>
      </c>
      <c r="I2506" s="9">
        <f t="shared" si="64"/>
        <v>56.981019717231725</v>
      </c>
    </row>
    <row r="2507" spans="1:9" x14ac:dyDescent="0.25">
      <c r="A2507" s="16"/>
      <c r="B2507" s="5">
        <f>DATE(YEAR(siječanj!B2503),MONTH(siječanj!B2503)+9,DAY(siječanj!B2503))</f>
        <v>44131</v>
      </c>
      <c r="C2507" s="8">
        <v>26.0416666666667</v>
      </c>
      <c r="D2507">
        <v>0.90844802099999999</v>
      </c>
      <c r="E2507" s="6">
        <v>59.476391310237069</v>
      </c>
      <c r="F2507" s="9">
        <v>56.280538418702029</v>
      </c>
      <c r="G2507" s="9">
        <v>48.820846907377046</v>
      </c>
      <c r="H2507" s="9">
        <v>235.46600521174591</v>
      </c>
      <c r="I2507" s="9">
        <f t="shared" si="64"/>
        <v>54.031209982006459</v>
      </c>
    </row>
    <row r="2508" spans="1:9" x14ac:dyDescent="0.25">
      <c r="A2508" s="16"/>
      <c r="B2508" s="5">
        <f>DATE(YEAR(siječanj!B2504),MONTH(siječanj!B2504)+9,DAY(siječanj!B2504))</f>
        <v>44131</v>
      </c>
      <c r="C2508" s="8">
        <v>26.0520833333333</v>
      </c>
      <c r="D2508">
        <v>0.90844802099999999</v>
      </c>
      <c r="E2508" s="6">
        <v>57.85664114124404</v>
      </c>
      <c r="F2508" s="9">
        <v>55.43720713642422</v>
      </c>
      <c r="G2508" s="9">
        <v>47.169164687267077</v>
      </c>
      <c r="H2508" s="9">
        <v>235.77272082852775</v>
      </c>
      <c r="I2508" s="9">
        <f t="shared" si="64"/>
        <v>52.559751146470326</v>
      </c>
    </row>
    <row r="2509" spans="1:9" x14ac:dyDescent="0.25">
      <c r="A2509" s="16"/>
      <c r="B2509" s="5">
        <f>DATE(YEAR(siječanj!B2505),MONTH(siječanj!B2505)+9,DAY(siječanj!B2505))</f>
        <v>44131</v>
      </c>
      <c r="C2509" s="8">
        <v>26.0625</v>
      </c>
      <c r="D2509">
        <v>0.90844802099999999</v>
      </c>
      <c r="E2509" s="6">
        <v>55.898847861890204</v>
      </c>
      <c r="F2509" s="9">
        <v>55.053259892560902</v>
      </c>
      <c r="G2509" s="9">
        <v>47.312502549281447</v>
      </c>
      <c r="H2509" s="9">
        <v>235.30992371393526</v>
      </c>
      <c r="I2509" s="9">
        <f t="shared" si="64"/>
        <v>50.781197716314239</v>
      </c>
    </row>
    <row r="2510" spans="1:9" x14ac:dyDescent="0.25">
      <c r="A2510" s="16"/>
      <c r="B2510" s="5">
        <f>DATE(YEAR(siječanj!B2506),MONTH(siječanj!B2506)+9,DAY(siječanj!B2506))</f>
        <v>44131</v>
      </c>
      <c r="C2510" s="8">
        <v>26.0729166666667</v>
      </c>
      <c r="D2510">
        <v>0.90844802099999999</v>
      </c>
      <c r="E2510" s="6">
        <v>54.696866126538417</v>
      </c>
      <c r="F2510" s="9">
        <v>55.116452072100486</v>
      </c>
      <c r="G2510" s="9">
        <v>46.84749023729195</v>
      </c>
      <c r="H2510" s="9">
        <v>235.54593496302266</v>
      </c>
      <c r="I2510" s="9">
        <f t="shared" si="64"/>
        <v>49.689259787555763</v>
      </c>
    </row>
    <row r="2511" spans="1:9" x14ac:dyDescent="0.25">
      <c r="A2511" s="16"/>
      <c r="B2511" s="5">
        <f>DATE(YEAR(siječanj!B2507),MONTH(siječanj!B2507)+9,DAY(siječanj!B2507))</f>
        <v>44131</v>
      </c>
      <c r="C2511" s="8">
        <v>26.0833333333333</v>
      </c>
      <c r="D2511">
        <v>0.90844802099999999</v>
      </c>
      <c r="E2511" s="6">
        <v>53.583388888304462</v>
      </c>
      <c r="F2511" s="9">
        <v>55.138204648752172</v>
      </c>
      <c r="G2511" s="9">
        <v>47.491830386560949</v>
      </c>
      <c r="H2511" s="9">
        <v>235.65176989419649</v>
      </c>
      <c r="I2511" s="9">
        <f t="shared" si="64"/>
        <v>48.677723594053582</v>
      </c>
    </row>
    <row r="2512" spans="1:9" x14ac:dyDescent="0.25">
      <c r="A2512" s="16"/>
      <c r="B2512" s="5">
        <f>DATE(YEAR(siječanj!B2508),MONTH(siječanj!B2508)+9,DAY(siječanj!B2508))</f>
        <v>44131</v>
      </c>
      <c r="C2512" s="8">
        <v>26.09375</v>
      </c>
      <c r="D2512">
        <v>0.90844802099999999</v>
      </c>
      <c r="E2512" s="6">
        <v>52.606452335173607</v>
      </c>
      <c r="F2512" s="9">
        <v>55.21657902570356</v>
      </c>
      <c r="G2512" s="9">
        <v>47.53193384584111</v>
      </c>
      <c r="H2512" s="9">
        <v>235.85402811224824</v>
      </c>
      <c r="I2512" s="9">
        <f t="shared" si="64"/>
        <v>47.790227515719295</v>
      </c>
    </row>
    <row r="2513" spans="1:9" x14ac:dyDescent="0.25">
      <c r="A2513" s="16"/>
      <c r="B2513" s="5">
        <f>DATE(YEAR(siječanj!B2509),MONTH(siječanj!B2509)+9,DAY(siječanj!B2509))</f>
        <v>44131</v>
      </c>
      <c r="C2513" s="8">
        <v>26.1041666666667</v>
      </c>
      <c r="D2513">
        <v>0.90844802099999999</v>
      </c>
      <c r="E2513" s="6">
        <v>52.703341125938216</v>
      </c>
      <c r="F2513" s="9">
        <v>56.106336969362658</v>
      </c>
      <c r="G2513" s="9">
        <v>48.84199623494699</v>
      </c>
      <c r="H2513" s="9">
        <v>235.5398511104076</v>
      </c>
      <c r="I2513" s="9">
        <f t="shared" si="64"/>
        <v>47.878245945946482</v>
      </c>
    </row>
    <row r="2514" spans="1:9" x14ac:dyDescent="0.25">
      <c r="A2514" s="16"/>
      <c r="B2514" s="5">
        <f>DATE(YEAR(siječanj!B2510),MONTH(siječanj!B2510)+9,DAY(siječanj!B2510))</f>
        <v>44131</v>
      </c>
      <c r="C2514" s="8">
        <v>26.1145833333333</v>
      </c>
      <c r="D2514">
        <v>0.90844802099999999</v>
      </c>
      <c r="E2514" s="6">
        <v>52.221642576640278</v>
      </c>
      <c r="F2514" s="9">
        <v>56.031752113893361</v>
      </c>
      <c r="G2514" s="9">
        <v>48.378717605976505</v>
      </c>
      <c r="H2514" s="9">
        <v>235.35319795439247</v>
      </c>
      <c r="I2514" s="9">
        <f t="shared" si="64"/>
        <v>47.440647852118204</v>
      </c>
    </row>
    <row r="2515" spans="1:9" x14ac:dyDescent="0.25">
      <c r="A2515" s="16"/>
      <c r="B2515" s="5">
        <f>DATE(YEAR(siječanj!B2511),MONTH(siječanj!B2511)+9,DAY(siječanj!B2511))</f>
        <v>44131</v>
      </c>
      <c r="C2515" s="8">
        <v>26.125</v>
      </c>
      <c r="D2515">
        <v>0.90844802099999999</v>
      </c>
      <c r="E2515" s="6">
        <v>52.542680171593155</v>
      </c>
      <c r="F2515" s="9">
        <v>55.516015520077687</v>
      </c>
      <c r="G2515" s="9">
        <v>47.887543535651432</v>
      </c>
      <c r="H2515" s="9">
        <v>235.39877605062873</v>
      </c>
      <c r="I2515" s="9">
        <v>238.07716099999999</v>
      </c>
    </row>
    <row r="2516" spans="1:9" x14ac:dyDescent="0.25">
      <c r="A2516" s="16"/>
      <c r="B2516" s="5">
        <f>DATE(YEAR(siječanj!B2512),MONTH(siječanj!B2512)+9,DAY(siječanj!B2512))</f>
        <v>44131</v>
      </c>
      <c r="C2516" s="8">
        <v>26.1354166666667</v>
      </c>
      <c r="D2516">
        <v>0.90844802099999999</v>
      </c>
      <c r="E2516" s="6">
        <v>53.013133520263452</v>
      </c>
      <c r="F2516" s="9">
        <v>55.293828200093991</v>
      </c>
      <c r="G2516" s="9">
        <v>48.20296548992372</v>
      </c>
      <c r="H2516" s="9">
        <v>235.16320605018385</v>
      </c>
      <c r="I2516" s="9">
        <v>237.59748500000001</v>
      </c>
    </row>
    <row r="2517" spans="1:9" x14ac:dyDescent="0.25">
      <c r="A2517" s="16"/>
      <c r="B2517" s="5">
        <f>DATE(YEAR(siječanj!B2513),MONTH(siječanj!B2513)+9,DAY(siječanj!B2513))</f>
        <v>44131</v>
      </c>
      <c r="C2517" s="8">
        <v>26.1458333333333</v>
      </c>
      <c r="D2517">
        <v>0.90844802099999999</v>
      </c>
      <c r="E2517" s="6">
        <v>53.51853771460322</v>
      </c>
      <c r="F2517" s="9">
        <v>55.116146659976799</v>
      </c>
      <c r="G2517" s="9">
        <v>47.387392037285764</v>
      </c>
      <c r="H2517" s="9">
        <v>234.86782444763034</v>
      </c>
      <c r="I2517" s="9">
        <v>237.446639</v>
      </c>
    </row>
    <row r="2518" spans="1:9" x14ac:dyDescent="0.25">
      <c r="A2518" s="16"/>
      <c r="B2518" s="5">
        <f>DATE(YEAR(siječanj!B2514),MONTH(siječanj!B2514)+9,DAY(siječanj!B2514))</f>
        <v>44131</v>
      </c>
      <c r="C2518" s="8">
        <v>26.15625</v>
      </c>
      <c r="D2518">
        <v>0.90844802099999999</v>
      </c>
      <c r="E2518" s="6">
        <v>54.183953285374514</v>
      </c>
      <c r="F2518" s="9">
        <v>54.54212055492286</v>
      </c>
      <c r="G2518" s="9">
        <v>47.325669711284668</v>
      </c>
      <c r="H2518" s="9">
        <v>234.95266570467729</v>
      </c>
      <c r="I2518" s="9">
        <v>237.406049</v>
      </c>
    </row>
    <row r="2519" spans="1:9" x14ac:dyDescent="0.25">
      <c r="A2519" s="16"/>
      <c r="B2519" s="5">
        <f>DATE(YEAR(siječanj!B2515),MONTH(siječanj!B2515)+9,DAY(siječanj!B2515))</f>
        <v>44131</v>
      </c>
      <c r="C2519" s="8">
        <v>26.1666666666667</v>
      </c>
      <c r="D2519">
        <v>0.90844802099999999</v>
      </c>
      <c r="E2519" s="6">
        <v>56.870658870147146</v>
      </c>
      <c r="F2519" s="9">
        <v>54.734429728332522</v>
      </c>
      <c r="G2519" s="9">
        <v>47.691549065089575</v>
      </c>
      <c r="H2519" s="9">
        <v>235.0244199054851</v>
      </c>
      <c r="I2519" s="9">
        <v>238.02827300000001</v>
      </c>
    </row>
    <row r="2520" spans="1:9" x14ac:dyDescent="0.25">
      <c r="A2520" s="16"/>
      <c r="B2520" s="5">
        <f>DATE(YEAR(siječanj!B2516),MONTH(siječanj!B2516)+9,DAY(siječanj!B2516))</f>
        <v>44131</v>
      </c>
      <c r="C2520" s="8">
        <v>26.1770833333333</v>
      </c>
      <c r="D2520">
        <v>0.90844802099999999</v>
      </c>
      <c r="E2520" s="6">
        <v>59.162801155678792</v>
      </c>
      <c r="F2520" s="9">
        <v>54.797754521031081</v>
      </c>
      <c r="G2520" s="9">
        <v>49.110363945242504</v>
      </c>
      <c r="H2520" s="9">
        <v>234.24733721997291</v>
      </c>
      <c r="I2520" s="9">
        <v>237.856537</v>
      </c>
    </row>
    <row r="2521" spans="1:9" x14ac:dyDescent="0.25">
      <c r="A2521" s="16"/>
      <c r="B2521" s="5">
        <f>DATE(YEAR(siječanj!B2517),MONTH(siječanj!B2517)+9,DAY(siječanj!B2517))</f>
        <v>44131</v>
      </c>
      <c r="C2521" s="8">
        <v>26.1875</v>
      </c>
      <c r="D2521">
        <v>0.90844802099999999</v>
      </c>
      <c r="E2521" s="6">
        <v>62.959807167552057</v>
      </c>
      <c r="F2521" s="9">
        <v>54.66165725270249</v>
      </c>
      <c r="G2521" s="9">
        <v>47.455671858780072</v>
      </c>
      <c r="H2521" s="9">
        <v>225.46915863888364</v>
      </c>
      <c r="I2521" s="9">
        <v>231.94533799999999</v>
      </c>
    </row>
    <row r="2522" spans="1:9" x14ac:dyDescent="0.25">
      <c r="A2522" s="16"/>
      <c r="B2522" s="5">
        <f>DATE(YEAR(siječanj!B2518),MONTH(siječanj!B2518)+9,DAY(siječanj!B2518))</f>
        <v>44131</v>
      </c>
      <c r="C2522" s="8">
        <v>26.1979166666667</v>
      </c>
      <c r="D2522">
        <v>0.90844802099999999</v>
      </c>
      <c r="E2522" s="6">
        <v>67.539297893101519</v>
      </c>
      <c r="F2522" s="9">
        <v>55.43503308433322</v>
      </c>
      <c r="G2522" s="9">
        <v>46.967668181012925</v>
      </c>
      <c r="H2522" s="9">
        <v>206.38368767364415</v>
      </c>
      <c r="I2522" s="9">
        <v>210.78695099999999</v>
      </c>
    </row>
    <row r="2523" spans="1:9" x14ac:dyDescent="0.25">
      <c r="A2523" s="16"/>
      <c r="B2523" s="5">
        <f>DATE(YEAR(siječanj!B2519),MONTH(siječanj!B2519)+9,DAY(siječanj!B2519))</f>
        <v>44131</v>
      </c>
      <c r="C2523" s="8">
        <v>26.2083333333333</v>
      </c>
      <c r="D2523">
        <v>0.90844802099999999</v>
      </c>
      <c r="E2523" s="6">
        <v>73.639386346186839</v>
      </c>
      <c r="F2523" s="9">
        <v>56.219198804807448</v>
      </c>
      <c r="G2523" s="9">
        <v>47.994843264539028</v>
      </c>
      <c r="H2523" s="9">
        <v>191.76768994747425</v>
      </c>
      <c r="I2523" s="9">
        <v>181.94613699999999</v>
      </c>
    </row>
    <row r="2524" spans="1:9" x14ac:dyDescent="0.25">
      <c r="A2524" s="16"/>
      <c r="B2524" s="5">
        <f>DATE(YEAR(siječanj!B2520),MONTH(siječanj!B2520)+9,DAY(siječanj!B2520))</f>
        <v>44131</v>
      </c>
      <c r="C2524" s="8">
        <v>26.21875</v>
      </c>
      <c r="D2524">
        <v>0.90844802099999999</v>
      </c>
      <c r="E2524" s="6">
        <v>79.85526058155763</v>
      </c>
      <c r="F2524" s="9">
        <v>61.042005854365797</v>
      </c>
      <c r="G2524" s="9">
        <v>48.024953967529029</v>
      </c>
      <c r="H2524" s="9">
        <v>168.95034314947551</v>
      </c>
      <c r="I2524" s="9">
        <v>162.24229800000001</v>
      </c>
    </row>
    <row r="2525" spans="1:9" x14ac:dyDescent="0.25">
      <c r="A2525" s="16"/>
      <c r="B2525" s="5">
        <f>DATE(YEAR(siječanj!B2521),MONTH(siječanj!B2521)+9,DAY(siječanj!B2521))</f>
        <v>44131</v>
      </c>
      <c r="C2525" s="8">
        <v>26.2291666666667</v>
      </c>
      <c r="D2525">
        <v>0.90844802099999999</v>
      </c>
      <c r="E2525" s="6">
        <v>84.728727762598581</v>
      </c>
      <c r="F2525" s="9">
        <v>66.716494796636496</v>
      </c>
      <c r="G2525" s="9">
        <v>50.414410614798598</v>
      </c>
      <c r="H2525" s="9">
        <v>142.82326697958948</v>
      </c>
      <c r="I2525" s="9">
        <v>137.216703</v>
      </c>
    </row>
    <row r="2526" spans="1:9" x14ac:dyDescent="0.25">
      <c r="A2526" s="16"/>
      <c r="B2526" s="5">
        <f>DATE(YEAR(siječanj!B2522),MONTH(siječanj!B2522)+9,DAY(siječanj!B2522))</f>
        <v>44131</v>
      </c>
      <c r="C2526" s="8">
        <v>26.2395833333333</v>
      </c>
      <c r="D2526">
        <v>0.90844802099999999</v>
      </c>
      <c r="E2526" s="6">
        <v>90.289692214668833</v>
      </c>
      <c r="F2526" s="9">
        <v>68.203124475917591</v>
      </c>
      <c r="G2526" s="9">
        <v>53.875038565356952</v>
      </c>
      <c r="H2526" s="9">
        <v>112.43556065273901</v>
      </c>
      <c r="I2526" s="9">
        <v>109.209338</v>
      </c>
    </row>
    <row r="2527" spans="1:9" x14ac:dyDescent="0.25">
      <c r="A2527" s="16"/>
      <c r="B2527" s="5">
        <f>DATE(YEAR(siječanj!B2523),MONTH(siječanj!B2523)+9,DAY(siječanj!B2523))</f>
        <v>44131</v>
      </c>
      <c r="C2527" s="8">
        <v>26.25</v>
      </c>
      <c r="D2527">
        <v>0.90844802099999999</v>
      </c>
      <c r="E2527" s="6">
        <v>95.320006794614173</v>
      </c>
      <c r="F2527" s="9">
        <v>72.702283083138298</v>
      </c>
      <c r="G2527" s="9">
        <v>65.200354992322417</v>
      </c>
      <c r="H2527" s="9">
        <v>66.196761807466387</v>
      </c>
      <c r="I2527" s="9">
        <v>66.879525000000001</v>
      </c>
    </row>
    <row r="2528" spans="1:9" x14ac:dyDescent="0.25">
      <c r="A2528" s="16"/>
      <c r="B2528" s="5">
        <f>DATE(YEAR(siječanj!B2524),MONTH(siječanj!B2524)+9,DAY(siječanj!B2524))</f>
        <v>44131</v>
      </c>
      <c r="C2528" s="8">
        <v>26.2604166666667</v>
      </c>
      <c r="D2528">
        <v>0.90844802099999999</v>
      </c>
      <c r="E2528" s="6">
        <v>98.36421913434198</v>
      </c>
      <c r="F2528" s="9">
        <v>90.036932715344847</v>
      </c>
      <c r="G2528" s="9">
        <v>83.559612703485499</v>
      </c>
      <c r="H2528" s="9">
        <v>34.612257683975173</v>
      </c>
      <c r="I2528" s="9">
        <v>22.426808999999999</v>
      </c>
    </row>
    <row r="2529" spans="1:9" x14ac:dyDescent="0.25">
      <c r="A2529" s="16"/>
      <c r="B2529" s="5">
        <f>DATE(YEAR(siječanj!B2525),MONTH(siječanj!B2525)+9,DAY(siječanj!B2525))</f>
        <v>44131</v>
      </c>
      <c r="C2529" s="8">
        <v>26.2708333333333</v>
      </c>
      <c r="D2529">
        <v>0.90844802099999999</v>
      </c>
      <c r="E2529" s="6">
        <v>100.52795329229581</v>
      </c>
      <c r="F2529" s="9">
        <v>100.07737235594099</v>
      </c>
      <c r="G2529" s="9">
        <v>95.458677880866972</v>
      </c>
      <c r="H2529" s="9">
        <v>18.517753290249299</v>
      </c>
      <c r="I2529" s="9">
        <v>3.210804</v>
      </c>
    </row>
    <row r="2530" spans="1:9" x14ac:dyDescent="0.25">
      <c r="A2530" s="16"/>
      <c r="B2530" s="5">
        <f>DATE(YEAR(siječanj!B2526),MONTH(siječanj!B2526)+9,DAY(siječanj!B2526))</f>
        <v>44131</v>
      </c>
      <c r="C2530" s="8">
        <v>26.28125</v>
      </c>
      <c r="D2530">
        <v>0.90844802099999999</v>
      </c>
      <c r="E2530" s="6">
        <v>101.47686026229785</v>
      </c>
      <c r="F2530" s="9">
        <v>109.94228441560809</v>
      </c>
      <c r="G2530" s="9">
        <v>103.81451233551321</v>
      </c>
      <c r="H2530" s="9">
        <v>11.911700337625042</v>
      </c>
      <c r="I2530" s="9">
        <v>1.9183079999999999</v>
      </c>
    </row>
    <row r="2531" spans="1:9" x14ac:dyDescent="0.25">
      <c r="A2531" s="16"/>
      <c r="B2531" s="5">
        <f>DATE(YEAR(siječanj!B2527),MONTH(siječanj!B2527)+9,DAY(siječanj!B2527))</f>
        <v>44131</v>
      </c>
      <c r="C2531" s="8">
        <v>26.2916666666667</v>
      </c>
      <c r="D2531">
        <v>0.90844802099999999</v>
      </c>
      <c r="E2531" s="6">
        <v>99.422943272548665</v>
      </c>
      <c r="F2531" s="9">
        <v>116.21276904293543</v>
      </c>
      <c r="G2531" s="9">
        <v>109.78344250955675</v>
      </c>
      <c r="H2531" s="9">
        <v>4.7363878298783053</v>
      </c>
      <c r="I2531" s="9">
        <v>2.9914589999999999</v>
      </c>
    </row>
    <row r="2532" spans="1:9" x14ac:dyDescent="0.25">
      <c r="A2532" s="16"/>
      <c r="B2532" s="5">
        <f>DATE(YEAR(siječanj!B2528),MONTH(siječanj!B2528)+9,DAY(siječanj!B2528))</f>
        <v>44131</v>
      </c>
      <c r="C2532" s="8">
        <v>26.3020833333333</v>
      </c>
      <c r="D2532">
        <v>0.90844802099999999</v>
      </c>
      <c r="E2532" s="6">
        <v>96.784974788099618</v>
      </c>
      <c r="F2532" s="9">
        <v>129.29424140348868</v>
      </c>
      <c r="G2532" s="9">
        <v>120.66990436971317</v>
      </c>
      <c r="H2532" s="9">
        <v>3.3483550628758141</v>
      </c>
      <c r="I2532" s="9">
        <v>2.2655750000000001</v>
      </c>
    </row>
    <row r="2533" spans="1:9" x14ac:dyDescent="0.25">
      <c r="A2533" s="16"/>
      <c r="B2533" s="5">
        <f>DATE(YEAR(siječanj!B2529),MONTH(siječanj!B2529)+9,DAY(siječanj!B2529))</f>
        <v>44131</v>
      </c>
      <c r="C2533" s="8">
        <v>26.3125</v>
      </c>
      <c r="D2533">
        <v>0.90844802099999999</v>
      </c>
      <c r="E2533" s="6">
        <v>96.584329252855497</v>
      </c>
      <c r="F2533" s="9">
        <v>135.62195865536313</v>
      </c>
      <c r="G2533" s="9">
        <v>133.31727449333269</v>
      </c>
      <c r="H2533" s="9">
        <v>3.8262402913210196</v>
      </c>
      <c r="I2533" s="9">
        <v>1.859945</v>
      </c>
    </row>
    <row r="2534" spans="1:9" x14ac:dyDescent="0.25">
      <c r="A2534" s="16"/>
      <c r="B2534" s="5">
        <f>DATE(YEAR(siječanj!B2530),MONTH(siječanj!B2530)+9,DAY(siječanj!B2530))</f>
        <v>44131</v>
      </c>
      <c r="C2534" s="8">
        <v>26.3229166666667</v>
      </c>
      <c r="D2534">
        <v>0.90844802099999999</v>
      </c>
      <c r="E2534" s="6">
        <v>95.666978146084318</v>
      </c>
      <c r="F2534" s="9">
        <v>139.53148299057719</v>
      </c>
      <c r="G2534" s="9">
        <v>146.48454083859005</v>
      </c>
      <c r="H2534" s="9">
        <v>3.4634761364743234</v>
      </c>
      <c r="I2534" s="9">
        <v>1.027366</v>
      </c>
    </row>
    <row r="2535" spans="1:9" x14ac:dyDescent="0.25">
      <c r="A2535" s="16"/>
      <c r="B2535" s="5">
        <f>DATE(YEAR(siječanj!B2531),MONTH(siječanj!B2531)+9,DAY(siječanj!B2531))</f>
        <v>44131</v>
      </c>
      <c r="C2535" s="8">
        <v>26.3333333333333</v>
      </c>
      <c r="D2535">
        <v>0.90844802099999999</v>
      </c>
      <c r="E2535" s="6">
        <v>97.080583085978731</v>
      </c>
      <c r="F2535" s="9">
        <v>169.66868736137803</v>
      </c>
      <c r="G2535" s="9">
        <v>154.07979009228018</v>
      </c>
      <c r="H2535" s="9">
        <v>2.3766777418298695</v>
      </c>
      <c r="I2535" s="9">
        <v>1.2420020000000001</v>
      </c>
    </row>
    <row r="2536" spans="1:9" x14ac:dyDescent="0.25">
      <c r="A2536" s="16"/>
      <c r="B2536" s="5">
        <f>DATE(YEAR(siječanj!B2532),MONTH(siječanj!B2532)+9,DAY(siječanj!B2532))</f>
        <v>44131</v>
      </c>
      <c r="C2536" s="8">
        <v>26.34375</v>
      </c>
      <c r="D2536">
        <v>0.90844802099999999</v>
      </c>
      <c r="E2536" s="6">
        <v>97.930815419554179</v>
      </c>
      <c r="F2536" s="9">
        <v>171.15166415091659</v>
      </c>
      <c r="G2536" s="9">
        <v>176.19454232766415</v>
      </c>
      <c r="H2536" s="9">
        <v>2.076071874874597</v>
      </c>
      <c r="I2536" s="9">
        <v>1.4570719999999999</v>
      </c>
    </row>
    <row r="2537" spans="1:9" x14ac:dyDescent="0.25">
      <c r="A2537" s="16"/>
      <c r="B2537" s="5">
        <f>DATE(YEAR(siječanj!B2533),MONTH(siječanj!B2533)+9,DAY(siječanj!B2533))</f>
        <v>44131</v>
      </c>
      <c r="C2537" s="8">
        <v>26.3541666666667</v>
      </c>
      <c r="D2537">
        <v>0.90844802099999999</v>
      </c>
      <c r="E2537" s="6">
        <v>97.343042179057946</v>
      </c>
      <c r="F2537" s="9">
        <v>199.74822108234912</v>
      </c>
      <c r="G2537" s="9">
        <v>181.12410545287659</v>
      </c>
      <c r="H2537" s="9">
        <v>2.3902399122958515</v>
      </c>
      <c r="I2537" s="9">
        <v>1.3999189999999999</v>
      </c>
    </row>
    <row r="2538" spans="1:9" x14ac:dyDescent="0.25">
      <c r="A2538" s="16"/>
      <c r="B2538" s="5">
        <f>DATE(YEAR(siječanj!B2534),MONTH(siječanj!B2534)+9,DAY(siječanj!B2534))</f>
        <v>44131</v>
      </c>
      <c r="C2538" s="8">
        <v>26.3645833333333</v>
      </c>
      <c r="D2538">
        <v>0.90844802099999999</v>
      </c>
      <c r="E2538" s="6">
        <v>97.594655887702501</v>
      </c>
      <c r="F2538" s="9">
        <v>186.80046699042421</v>
      </c>
      <c r="G2538" s="9">
        <v>181.48112777329501</v>
      </c>
      <c r="H2538" s="9">
        <v>1.7794999966375398</v>
      </c>
      <c r="I2538" s="9">
        <v>1.3296920000000001</v>
      </c>
    </row>
    <row r="2539" spans="1:9" x14ac:dyDescent="0.25">
      <c r="A2539" s="16"/>
      <c r="B2539" s="5">
        <f>DATE(YEAR(siječanj!B2535),MONTH(siječanj!B2535)+9,DAY(siječanj!B2535))</f>
        <v>44131</v>
      </c>
      <c r="C2539" s="8">
        <v>26.375</v>
      </c>
      <c r="D2539">
        <v>0.90844802099999999</v>
      </c>
      <c r="E2539" s="6">
        <v>97.912433746682026</v>
      </c>
      <c r="F2539" s="9">
        <v>205.56749546415128</v>
      </c>
      <c r="G2539" s="9">
        <v>186.87633327585337</v>
      </c>
      <c r="H2539" s="9">
        <v>1.4226244692728418</v>
      </c>
      <c r="I2539" s="9">
        <v>1.417162</v>
      </c>
    </row>
    <row r="2540" spans="1:9" x14ac:dyDescent="0.25">
      <c r="A2540" s="16"/>
      <c r="B2540" s="5">
        <f>DATE(YEAR(siječanj!B2536),MONTH(siječanj!B2536)+9,DAY(siječanj!B2536))</f>
        <v>44131</v>
      </c>
      <c r="C2540" s="8">
        <v>26.3854166666667</v>
      </c>
      <c r="D2540">
        <v>0.90844802099999999</v>
      </c>
      <c r="E2540" s="6">
        <v>98.980760383923467</v>
      </c>
      <c r="F2540" s="9">
        <v>192.74624628872274</v>
      </c>
      <c r="G2540" s="9">
        <v>182.68646687911098</v>
      </c>
      <c r="H2540" s="9">
        <v>1.4088122911109897</v>
      </c>
      <c r="I2540" s="9">
        <v>1.9227179999999999</v>
      </c>
    </row>
    <row r="2541" spans="1:9" x14ac:dyDescent="0.25">
      <c r="A2541" s="16"/>
      <c r="B2541" s="5">
        <f>DATE(YEAR(siječanj!B2537),MONTH(siječanj!B2537)+9,DAY(siječanj!B2537))</f>
        <v>44131</v>
      </c>
      <c r="C2541" s="8">
        <v>26.3958333333333</v>
      </c>
      <c r="D2541">
        <v>0.90844802099999999</v>
      </c>
      <c r="E2541" s="6">
        <v>98.40832330282943</v>
      </c>
      <c r="F2541" s="9">
        <v>190.46533210307996</v>
      </c>
      <c r="G2541" s="9">
        <v>184.84432033029157</v>
      </c>
      <c r="H2541" s="9">
        <v>1.5674476523965855</v>
      </c>
      <c r="I2541" s="9">
        <v>1.9151739999999999</v>
      </c>
    </row>
    <row r="2542" spans="1:9" x14ac:dyDescent="0.25">
      <c r="A2542" s="16"/>
      <c r="B2542" s="5">
        <f>DATE(YEAR(siječanj!B2538),MONTH(siječanj!B2538)+9,DAY(siječanj!B2538))</f>
        <v>44131</v>
      </c>
      <c r="C2542" s="8">
        <v>26.40625</v>
      </c>
      <c r="D2542">
        <v>0.90844802099999999</v>
      </c>
      <c r="E2542" s="6">
        <v>98.237628442841384</v>
      </c>
      <c r="F2542" s="9">
        <v>177.42924559153911</v>
      </c>
      <c r="G2542" s="9">
        <v>190.85778047373094</v>
      </c>
      <c r="H2542" s="9">
        <v>1.4841831371128169</v>
      </c>
      <c r="I2542" s="9">
        <v>2.2715329999999998</v>
      </c>
    </row>
    <row r="2543" spans="1:9" x14ac:dyDescent="0.25">
      <c r="A2543" s="16"/>
      <c r="B2543" s="5">
        <f>DATE(YEAR(siječanj!B2539),MONTH(siječanj!B2539)+9,DAY(siječanj!B2539))</f>
        <v>44131</v>
      </c>
      <c r="C2543" s="8">
        <v>26.4166666666667</v>
      </c>
      <c r="D2543">
        <v>0.90844802099999999</v>
      </c>
      <c r="E2543" s="6">
        <v>99.021201051442674</v>
      </c>
      <c r="F2543" s="9">
        <v>177.15079814350747</v>
      </c>
      <c r="G2543" s="9">
        <v>190.65592679666963</v>
      </c>
      <c r="H2543" s="9">
        <v>1.2806061533665045</v>
      </c>
      <c r="I2543" s="9">
        <v>2.7644850000000001</v>
      </c>
    </row>
    <row r="2544" spans="1:9" x14ac:dyDescent="0.25">
      <c r="A2544" s="16"/>
      <c r="B2544" s="5">
        <f>DATE(YEAR(siječanj!B2540),MONTH(siječanj!B2540)+9,DAY(siječanj!B2540))</f>
        <v>44131</v>
      </c>
      <c r="C2544" s="8">
        <v>26.4270833333333</v>
      </c>
      <c r="D2544">
        <v>0.90844802099999999</v>
      </c>
      <c r="E2544" s="6">
        <v>99.063467052642892</v>
      </c>
      <c r="F2544" s="9">
        <v>195.30644780573732</v>
      </c>
      <c r="G2544" s="9">
        <v>186.42637029562619</v>
      </c>
      <c r="H2544" s="9">
        <v>1.3126967826315614</v>
      </c>
      <c r="I2544" s="9">
        <v>3.3377279999999998</v>
      </c>
    </row>
    <row r="2545" spans="1:9" x14ac:dyDescent="0.25">
      <c r="A2545" s="16"/>
      <c r="B2545" s="5">
        <f>DATE(YEAR(siječanj!B2541),MONTH(siječanj!B2541)+9,DAY(siječanj!B2541))</f>
        <v>44131</v>
      </c>
      <c r="C2545" s="8">
        <v>26.4375</v>
      </c>
      <c r="D2545">
        <v>0.90844802099999999</v>
      </c>
      <c r="E2545" s="6">
        <v>99.117701872420028</v>
      </c>
      <c r="F2545" s="9">
        <v>188.44135792223221</v>
      </c>
      <c r="G2545" s="9">
        <v>183.5347876776637</v>
      </c>
      <c r="H2545" s="9">
        <v>1.3534550093844988</v>
      </c>
      <c r="I2545" s="9">
        <v>3.1783619999999999</v>
      </c>
    </row>
    <row r="2546" spans="1:9" x14ac:dyDescent="0.25">
      <c r="A2546" s="16"/>
      <c r="B2546" s="5">
        <f>DATE(YEAR(siječanj!B2542),MONTH(siječanj!B2542)+9,DAY(siječanj!B2542))</f>
        <v>44131</v>
      </c>
      <c r="C2546" s="8">
        <v>26.4479166666667</v>
      </c>
      <c r="D2546">
        <v>0.90844802099999999</v>
      </c>
      <c r="E2546" s="6">
        <v>100.8538182975787</v>
      </c>
      <c r="F2546" s="9">
        <v>176.02883053991098</v>
      </c>
      <c r="G2546" s="9">
        <v>182.80782469044215</v>
      </c>
      <c r="H2546" s="9">
        <v>1.450705014938013</v>
      </c>
      <c r="I2546" s="9">
        <v>2.9035839999999999</v>
      </c>
    </row>
    <row r="2547" spans="1:9" x14ac:dyDescent="0.25">
      <c r="A2547" s="16"/>
      <c r="B2547" s="5">
        <f>DATE(YEAR(siječanj!B2543),MONTH(siječanj!B2543)+9,DAY(siječanj!B2543))</f>
        <v>44131</v>
      </c>
      <c r="C2547" s="8">
        <v>26.4583333333333</v>
      </c>
      <c r="D2547">
        <v>0.90844802099999999</v>
      </c>
      <c r="E2547" s="6">
        <v>101.46640383485091</v>
      </c>
      <c r="F2547" s="9">
        <v>174.13266731424648</v>
      </c>
      <c r="G2547" s="9">
        <v>183.62847879748304</v>
      </c>
      <c r="H2547" s="9">
        <v>1.3879142374574369</v>
      </c>
      <c r="I2547" s="9">
        <v>3.2617389999999999</v>
      </c>
    </row>
    <row r="2548" spans="1:9" x14ac:dyDescent="0.25">
      <c r="A2548" s="16"/>
      <c r="B2548" s="5">
        <f>DATE(YEAR(siječanj!B2544),MONTH(siječanj!B2544)+9,DAY(siječanj!B2544))</f>
        <v>44131</v>
      </c>
      <c r="C2548" s="8">
        <v>26.46875</v>
      </c>
      <c r="D2548">
        <v>0.90844802099999999</v>
      </c>
      <c r="E2548" s="6">
        <v>102.43541612975703</v>
      </c>
      <c r="F2548" s="9">
        <v>169.17548294884557</v>
      </c>
      <c r="G2548" s="9">
        <v>177.40793984899446</v>
      </c>
      <c r="H2548" s="9">
        <v>1.3394525863226028</v>
      </c>
      <c r="I2548" s="9">
        <v>3.8055759999999998</v>
      </c>
    </row>
    <row r="2549" spans="1:9" x14ac:dyDescent="0.25">
      <c r="A2549" s="16"/>
      <c r="B2549" s="5">
        <f>DATE(YEAR(siječanj!B2545),MONTH(siječanj!B2545)+9,DAY(siječanj!B2545))</f>
        <v>44131</v>
      </c>
      <c r="C2549" s="8">
        <v>26.4791666666667</v>
      </c>
      <c r="D2549">
        <v>0.90844802099999999</v>
      </c>
      <c r="E2549" s="6">
        <v>102.96812332767495</v>
      </c>
      <c r="F2549" s="9">
        <v>165.895095532689</v>
      </c>
      <c r="G2549" s="9">
        <v>174.54184076614951</v>
      </c>
      <c r="H2549" s="9">
        <v>1.2632390848996369</v>
      </c>
      <c r="I2549" s="9">
        <v>3.5483169999999999</v>
      </c>
    </row>
    <row r="2550" spans="1:9" x14ac:dyDescent="0.25">
      <c r="A2550" s="16"/>
      <c r="B2550" s="5">
        <f>DATE(YEAR(siječanj!B2546),MONTH(siječanj!B2546)+9,DAY(siječanj!B2546))</f>
        <v>44131</v>
      </c>
      <c r="C2550" s="8">
        <v>26.4895833333333</v>
      </c>
      <c r="D2550">
        <v>0.90844802099999999</v>
      </c>
      <c r="E2550" s="6">
        <v>102.81103603905476</v>
      </c>
      <c r="F2550" s="9">
        <v>162.22867522935078</v>
      </c>
      <c r="G2550" s="9">
        <v>169.35698479007664</v>
      </c>
      <c r="H2550" s="9">
        <v>1.2724843894138296</v>
      </c>
      <c r="I2550" s="9">
        <v>4.9843719999999996</v>
      </c>
    </row>
    <row r="2551" spans="1:9" x14ac:dyDescent="0.25">
      <c r="A2551" s="16"/>
      <c r="B2551" s="5">
        <f>DATE(YEAR(siječanj!B2547),MONTH(siječanj!B2547)+9,DAY(siječanj!B2547))</f>
        <v>44131</v>
      </c>
      <c r="C2551" s="8">
        <v>26.5</v>
      </c>
      <c r="D2551">
        <v>0.90844802099999999</v>
      </c>
      <c r="E2551" s="6">
        <v>101.25481419512448</v>
      </c>
      <c r="F2551" s="9">
        <v>159.82463575347501</v>
      </c>
      <c r="G2551" s="9">
        <v>169.18319510688568</v>
      </c>
      <c r="H2551" s="9">
        <v>1.3820126613696764</v>
      </c>
      <c r="I2551" s="9">
        <v>5.2962309999999997</v>
      </c>
    </row>
    <row r="2552" spans="1:9" x14ac:dyDescent="0.25">
      <c r="A2552" s="16"/>
      <c r="B2552" s="5">
        <f>DATE(YEAR(siječanj!B2548),MONTH(siječanj!B2548)+9,DAY(siječanj!B2548))</f>
        <v>44131</v>
      </c>
      <c r="C2552" s="8">
        <v>26.5104166666667</v>
      </c>
      <c r="D2552">
        <v>0.90844802099999999</v>
      </c>
      <c r="E2552" s="6">
        <v>100.36924798209468</v>
      </c>
      <c r="F2552" s="9">
        <v>158.36747432554932</v>
      </c>
      <c r="G2552" s="9">
        <v>172.57910290455587</v>
      </c>
      <c r="H2552" s="9">
        <v>1.5086878754944339</v>
      </c>
      <c r="I2552" s="9">
        <v>6.0090310000000002</v>
      </c>
    </row>
    <row r="2553" spans="1:9" x14ac:dyDescent="0.25">
      <c r="A2553" s="16"/>
      <c r="B2553" s="5">
        <f>DATE(YEAR(siječanj!B2549),MONTH(siječanj!B2549)+9,DAY(siječanj!B2549))</f>
        <v>44131</v>
      </c>
      <c r="C2553" s="8">
        <v>26.5208333333333</v>
      </c>
      <c r="D2553">
        <v>0.90844802099999999</v>
      </c>
      <c r="E2553" s="6">
        <v>100.39047772834148</v>
      </c>
      <c r="F2553" s="9">
        <v>155.32184033083402</v>
      </c>
      <c r="G2553" s="9">
        <v>173.36200124807155</v>
      </c>
      <c r="H2553" s="9">
        <v>1.5936566265058241</v>
      </c>
      <c r="I2553" s="9">
        <v>6.5831270000000002</v>
      </c>
    </row>
    <row r="2554" spans="1:9" x14ac:dyDescent="0.25">
      <c r="A2554" s="16"/>
      <c r="B2554" s="5">
        <f>DATE(YEAR(siječanj!B2550),MONTH(siječanj!B2550)+9,DAY(siječanj!B2550))</f>
        <v>44131</v>
      </c>
      <c r="C2554" s="8">
        <v>26.53125</v>
      </c>
      <c r="D2554">
        <v>0.90844802099999999</v>
      </c>
      <c r="E2554" s="6">
        <v>99.55144123536985</v>
      </c>
      <c r="F2554" s="9">
        <v>153.58879932786405</v>
      </c>
      <c r="G2554" s="9">
        <v>172.84794416715752</v>
      </c>
      <c r="H2554" s="9">
        <v>1.7200828289813088</v>
      </c>
      <c r="I2554" s="9">
        <v>5.6718760000000001</v>
      </c>
    </row>
    <row r="2555" spans="1:9" x14ac:dyDescent="0.25">
      <c r="A2555" s="16"/>
      <c r="B2555" s="5">
        <f>DATE(YEAR(siječanj!B2551),MONTH(siječanj!B2551)+9,DAY(siječanj!B2551))</f>
        <v>44131</v>
      </c>
      <c r="C2555" s="8">
        <v>26.5416666666667</v>
      </c>
      <c r="D2555">
        <v>0.90844802099999999</v>
      </c>
      <c r="E2555" s="6">
        <v>97.430453845248294</v>
      </c>
      <c r="F2555" s="9">
        <v>153.50712167768015</v>
      </c>
      <c r="G2555" s="9">
        <v>170.39820190342576</v>
      </c>
      <c r="H2555" s="9">
        <v>1.8949089277026083</v>
      </c>
      <c r="I2555" s="9">
        <v>4.1828620000000001</v>
      </c>
    </row>
    <row r="2556" spans="1:9" x14ac:dyDescent="0.25">
      <c r="A2556" s="16"/>
      <c r="B2556" s="5">
        <f>DATE(YEAR(siječanj!B2552),MONTH(siječanj!B2552)+9,DAY(siječanj!B2552))</f>
        <v>44131</v>
      </c>
      <c r="C2556" s="8">
        <v>26.5520833333333</v>
      </c>
      <c r="D2556">
        <v>0.90844802099999999</v>
      </c>
      <c r="E2556" s="6">
        <v>96.321752682919566</v>
      </c>
      <c r="F2556" s="9">
        <v>152.67776701864165</v>
      </c>
      <c r="G2556" s="9">
        <v>165.21827809501582</v>
      </c>
      <c r="H2556" s="9">
        <v>1.791538215809974</v>
      </c>
      <c r="I2556" s="9">
        <v>5.1661830000000002</v>
      </c>
    </row>
    <row r="2557" spans="1:9" x14ac:dyDescent="0.25">
      <c r="A2557" s="16"/>
      <c r="B2557" s="5">
        <f>DATE(YEAR(siječanj!B2553),MONTH(siječanj!B2553)+9,DAY(siječanj!B2553))</f>
        <v>44131</v>
      </c>
      <c r="C2557" s="8">
        <v>26.5625</v>
      </c>
      <c r="D2557">
        <v>0.90844802099999999</v>
      </c>
      <c r="E2557" s="6">
        <v>96.312046527834767</v>
      </c>
      <c r="F2557" s="9">
        <v>152.73801357861987</v>
      </c>
      <c r="G2557" s="9">
        <v>163.17760476066917</v>
      </c>
      <c r="H2557" s="9">
        <v>1.8084461067955826</v>
      </c>
      <c r="I2557" s="9">
        <v>4.2962860000000003</v>
      </c>
    </row>
    <row r="2558" spans="1:9" x14ac:dyDescent="0.25">
      <c r="A2558" s="16"/>
      <c r="B2558" s="5">
        <f>DATE(YEAR(siječanj!B2554),MONTH(siječanj!B2554)+9,DAY(siječanj!B2554))</f>
        <v>44131</v>
      </c>
      <c r="C2558" s="8">
        <v>26.5729166666667</v>
      </c>
      <c r="D2558">
        <v>0.90844802099999999</v>
      </c>
      <c r="E2558" s="6">
        <v>96.650837936156762</v>
      </c>
      <c r="F2558" s="9">
        <v>152.62445251015507</v>
      </c>
      <c r="G2558" s="9">
        <v>159.10132269375833</v>
      </c>
      <c r="H2558" s="9">
        <v>1.8869495193452592</v>
      </c>
      <c r="I2558" s="9">
        <v>4.1110350000000002</v>
      </c>
    </row>
    <row r="2559" spans="1:9" x14ac:dyDescent="0.25">
      <c r="A2559" s="16"/>
      <c r="B2559" s="5">
        <f>DATE(YEAR(siječanj!B2555),MONTH(siječanj!B2555)+9,DAY(siječanj!B2555))</f>
        <v>44131</v>
      </c>
      <c r="C2559" s="8">
        <v>26.5833333333333</v>
      </c>
      <c r="D2559">
        <v>0.90844802099999999</v>
      </c>
      <c r="E2559" s="6">
        <v>99.16953187183644</v>
      </c>
      <c r="F2559" s="9">
        <v>149.73718675731422</v>
      </c>
      <c r="G2559" s="9">
        <v>151.76807227316192</v>
      </c>
      <c r="H2559" s="9">
        <v>1.7487141884146711</v>
      </c>
      <c r="I2559" s="9">
        <v>4.0719200000000004</v>
      </c>
    </row>
    <row r="2560" spans="1:9" x14ac:dyDescent="0.25">
      <c r="A2560" s="16"/>
      <c r="B2560" s="5">
        <f>DATE(YEAR(siječanj!B2556),MONTH(siječanj!B2556)+9,DAY(siječanj!B2556))</f>
        <v>44131</v>
      </c>
      <c r="C2560" s="8">
        <v>26.59375</v>
      </c>
      <c r="D2560">
        <v>0.90844802099999999</v>
      </c>
      <c r="E2560" s="6">
        <v>100.72894632210765</v>
      </c>
      <c r="F2560" s="9">
        <v>147.55325297668438</v>
      </c>
      <c r="G2560" s="9">
        <v>142.67173845901831</v>
      </c>
      <c r="H2560" s="9">
        <v>1.9101245355197605</v>
      </c>
      <c r="I2560" s="9">
        <v>3.8271670000000002</v>
      </c>
    </row>
    <row r="2561" spans="1:9" x14ac:dyDescent="0.25">
      <c r="A2561" s="16"/>
      <c r="B2561" s="5">
        <f>DATE(YEAR(siječanj!B2557),MONTH(siječanj!B2557)+9,DAY(siječanj!B2557))</f>
        <v>44131</v>
      </c>
      <c r="C2561" s="8">
        <v>26.6041666666667</v>
      </c>
      <c r="D2561">
        <v>0.90844802099999999</v>
      </c>
      <c r="E2561" s="6">
        <v>100.66896599555739</v>
      </c>
      <c r="F2561" s="9">
        <v>147.70951146375705</v>
      </c>
      <c r="G2561" s="9">
        <v>144.24895658556844</v>
      </c>
      <c r="H2561" s="9">
        <v>2.07368136304158</v>
      </c>
      <c r="I2561" s="9">
        <v>2.8672849999999999</v>
      </c>
    </row>
    <row r="2562" spans="1:9" x14ac:dyDescent="0.25">
      <c r="A2562" s="16"/>
      <c r="B2562" s="5">
        <f>DATE(YEAR(siječanj!B2558),MONTH(siječanj!B2558)+9,DAY(siječanj!B2558))</f>
        <v>44131</v>
      </c>
      <c r="C2562" s="8">
        <v>26.6145833333333</v>
      </c>
      <c r="D2562">
        <v>0.90844802099999999</v>
      </c>
      <c r="E2562" s="6">
        <v>102.67809369968845</v>
      </c>
      <c r="F2562" s="9">
        <v>146.99062758472132</v>
      </c>
      <c r="G2562" s="9">
        <v>145.32784919934005</v>
      </c>
      <c r="H2562" s="9">
        <v>2.3833970721738407</v>
      </c>
      <c r="I2562" s="9">
        <v>2.596622</v>
      </c>
    </row>
    <row r="2563" spans="1:9" x14ac:dyDescent="0.25">
      <c r="A2563" s="16"/>
      <c r="B2563" s="5">
        <f>DATE(YEAR(siječanj!B2559),MONTH(siječanj!B2559)+9,DAY(siječanj!B2559))</f>
        <v>44131</v>
      </c>
      <c r="C2563" s="8">
        <v>26.625</v>
      </c>
      <c r="D2563">
        <v>0.90844802099999999</v>
      </c>
      <c r="E2563" s="6">
        <v>103.33048612177394</v>
      </c>
      <c r="F2563" s="9">
        <v>145.36734205441172</v>
      </c>
      <c r="G2563" s="9">
        <v>140.67994936739075</v>
      </c>
      <c r="H2563" s="9">
        <v>2.3112235357486735</v>
      </c>
      <c r="I2563" s="9">
        <v>2.3780549999999998</v>
      </c>
    </row>
    <row r="2564" spans="1:9" x14ac:dyDescent="0.25">
      <c r="A2564" s="16"/>
      <c r="B2564" s="5">
        <f>DATE(YEAR(siječanj!B2560),MONTH(siječanj!B2560)+9,DAY(siječanj!B2560))</f>
        <v>44131</v>
      </c>
      <c r="C2564" s="8">
        <v>26.6354166666667</v>
      </c>
      <c r="D2564">
        <v>0.90844802099999999</v>
      </c>
      <c r="E2564" s="6">
        <v>104.18162865418871</v>
      </c>
      <c r="F2564" s="9">
        <v>144.67263797469491</v>
      </c>
      <c r="G2564" s="9">
        <v>137.87314063853407</v>
      </c>
      <c r="H2564" s="9">
        <v>2.2342908886826085</v>
      </c>
      <c r="I2564" s="9">
        <v>2.2546149999999998</v>
      </c>
    </row>
    <row r="2565" spans="1:9" x14ac:dyDescent="0.25">
      <c r="A2565" s="16"/>
      <c r="B2565" s="5">
        <f>DATE(YEAR(siječanj!B2561),MONTH(siječanj!B2561)+9,DAY(siječanj!B2561))</f>
        <v>44131</v>
      </c>
      <c r="C2565" s="8">
        <v>26.6458333333333</v>
      </c>
      <c r="D2565">
        <v>0.90844802099999999</v>
      </c>
      <c r="E2565" s="6">
        <v>105.93109400419043</v>
      </c>
      <c r="F2565" s="9">
        <v>140.52981092562712</v>
      </c>
      <c r="G2565" s="9">
        <v>142.10732430745006</v>
      </c>
      <c r="H2565" s="9">
        <v>2.0060348584001879</v>
      </c>
      <c r="I2565" s="9">
        <v>1.964693</v>
      </c>
    </row>
    <row r="2566" spans="1:9" x14ac:dyDescent="0.25">
      <c r="A2566" s="16"/>
      <c r="B2566" s="5">
        <f>DATE(YEAR(siječanj!B2562),MONTH(siječanj!B2562)+9,DAY(siječanj!B2562))</f>
        <v>44131</v>
      </c>
      <c r="C2566" s="8">
        <v>26.65625</v>
      </c>
      <c r="D2566">
        <v>0.90844802099999999</v>
      </c>
      <c r="E2566" s="6">
        <v>105.74230277226795</v>
      </c>
      <c r="F2566" s="9">
        <v>139.13078228429731</v>
      </c>
      <c r="G2566" s="9">
        <v>140.27266629204141</v>
      </c>
      <c r="H2566" s="9">
        <v>2.1476916093917819</v>
      </c>
      <c r="I2566" s="9">
        <v>2.1454909999999998</v>
      </c>
    </row>
    <row r="2567" spans="1:9" x14ac:dyDescent="0.25">
      <c r="A2567" s="16"/>
      <c r="B2567" s="5">
        <f>DATE(YEAR(siječanj!B2563),MONTH(siječanj!B2563)+9,DAY(siječanj!B2563))</f>
        <v>44131</v>
      </c>
      <c r="C2567" s="8">
        <v>26.6666666666667</v>
      </c>
      <c r="D2567">
        <v>0.90844802099999999</v>
      </c>
      <c r="E2567" s="6">
        <v>105.84743666141215</v>
      </c>
      <c r="F2567" s="9">
        <v>139.51854316112616</v>
      </c>
      <c r="G2567" s="9">
        <v>133.92943716471635</v>
      </c>
      <c r="H2567" s="9">
        <v>2.1459784092447864</v>
      </c>
      <c r="I2567" s="9">
        <v>3.1350280000000001</v>
      </c>
    </row>
    <row r="2568" spans="1:9" x14ac:dyDescent="0.25">
      <c r="A2568" s="16"/>
      <c r="B2568" s="5">
        <f>DATE(YEAR(siječanj!B2564),MONTH(siječanj!B2564)+9,DAY(siječanj!B2564))</f>
        <v>44131</v>
      </c>
      <c r="C2568" s="8">
        <v>26.6770833333333</v>
      </c>
      <c r="D2568">
        <v>0.90844802099999999</v>
      </c>
      <c r="E2568" s="6">
        <v>106.52258504168111</v>
      </c>
      <c r="F2568" s="9">
        <v>136.87288250960668</v>
      </c>
      <c r="G2568" s="9">
        <v>135.97361799665237</v>
      </c>
      <c r="H2568" s="9">
        <v>2.0754413773786387</v>
      </c>
      <c r="I2568" s="9">
        <v>3.5292560000000002</v>
      </c>
    </row>
    <row r="2569" spans="1:9" x14ac:dyDescent="0.25">
      <c r="A2569" s="16"/>
      <c r="B2569" s="5">
        <f>DATE(YEAR(siječanj!B2565),MONTH(siječanj!B2565)+9,DAY(siječanj!B2565))</f>
        <v>44131</v>
      </c>
      <c r="C2569" s="8">
        <v>26.6875</v>
      </c>
      <c r="D2569">
        <v>0.90844802099999999</v>
      </c>
      <c r="E2569" s="6">
        <v>109.06920391723912</v>
      </c>
      <c r="F2569" s="9">
        <v>133.84421898065901</v>
      </c>
      <c r="G2569" s="9">
        <v>135.83130348919784</v>
      </c>
      <c r="H2569" s="9">
        <v>1.9665685040836771</v>
      </c>
      <c r="I2569" s="9">
        <v>2.9889890000000001</v>
      </c>
    </row>
    <row r="2570" spans="1:9" x14ac:dyDescent="0.25">
      <c r="A2570" s="16"/>
      <c r="B2570" s="5">
        <f>DATE(YEAR(siječanj!B2566),MONTH(siječanj!B2566)+9,DAY(siječanj!B2566))</f>
        <v>44131</v>
      </c>
      <c r="C2570" s="8">
        <v>26.6979166666667</v>
      </c>
      <c r="D2570">
        <v>0.90844802099999999</v>
      </c>
      <c r="E2570" s="6">
        <v>110.1373104087743</v>
      </c>
      <c r="F2570" s="9">
        <v>133.65735498392829</v>
      </c>
      <c r="G2570" s="9">
        <v>133.94527708804054</v>
      </c>
      <c r="H2570" s="9">
        <v>2.4760682515205308</v>
      </c>
      <c r="I2570" s="9">
        <v>3.7104089999999998</v>
      </c>
    </row>
    <row r="2571" spans="1:9" x14ac:dyDescent="0.25">
      <c r="A2571" s="16"/>
      <c r="B2571" s="5">
        <f>DATE(YEAR(siječanj!B2567),MONTH(siječanj!B2567)+9,DAY(siječanj!B2567))</f>
        <v>44131</v>
      </c>
      <c r="C2571" s="8">
        <v>26.7083333333333</v>
      </c>
      <c r="D2571">
        <v>0.90844802099999999</v>
      </c>
      <c r="E2571" s="6">
        <v>111.70482286455415</v>
      </c>
      <c r="F2571" s="9">
        <v>132.63088091053206</v>
      </c>
      <c r="G2571" s="9">
        <v>132.27218468527676</v>
      </c>
      <c r="H2571" s="9">
        <v>7.5276331140229429</v>
      </c>
      <c r="I2571" s="9">
        <v>4.6253989999999998</v>
      </c>
    </row>
    <row r="2572" spans="1:9" x14ac:dyDescent="0.25">
      <c r="A2572" s="16"/>
      <c r="B2572" s="5">
        <f>DATE(YEAR(siječanj!B2568),MONTH(siječanj!B2568)+9,DAY(siječanj!B2568))</f>
        <v>44131</v>
      </c>
      <c r="C2572" s="8">
        <v>26.71875</v>
      </c>
      <c r="D2572">
        <v>0.90844802099999999</v>
      </c>
      <c r="E2572" s="6">
        <v>114.84295449601329</v>
      </c>
      <c r="F2572" s="9">
        <v>132.59139031922297</v>
      </c>
      <c r="G2572" s="9">
        <v>132.40308979267792</v>
      </c>
      <c r="H2572" s="9">
        <v>20.716032114214105</v>
      </c>
      <c r="I2572" s="9">
        <v>7.0065980000000003</v>
      </c>
    </row>
    <row r="2573" spans="1:9" x14ac:dyDescent="0.25">
      <c r="A2573" s="16"/>
      <c r="B2573" s="5">
        <f>DATE(YEAR(siječanj!B2569),MONTH(siječanj!B2569)+9,DAY(siječanj!B2569))</f>
        <v>44131</v>
      </c>
      <c r="C2573" s="8">
        <v>26.7291666666667</v>
      </c>
      <c r="D2573">
        <v>0.90844802099999999</v>
      </c>
      <c r="E2573" s="6">
        <v>118.97881410983857</v>
      </c>
      <c r="F2573" s="9">
        <v>132.46400935216121</v>
      </c>
      <c r="G2573" s="9">
        <v>135.08947176219513</v>
      </c>
      <c r="H2573" s="9">
        <v>33.395389548403081</v>
      </c>
      <c r="I2573" s="9">
        <v>23.446380999999999</v>
      </c>
    </row>
    <row r="2574" spans="1:9" x14ac:dyDescent="0.25">
      <c r="A2574" s="16"/>
      <c r="B2574" s="5">
        <f>DATE(YEAR(siječanj!B2570),MONTH(siječanj!B2570)+9,DAY(siječanj!B2570))</f>
        <v>44131</v>
      </c>
      <c r="C2574" s="8">
        <v>26.7395833333333</v>
      </c>
      <c r="D2574">
        <v>0.90844802099999999</v>
      </c>
      <c r="E2574" s="6">
        <v>123.46968878461637</v>
      </c>
      <c r="F2574" s="9">
        <v>132.78751312559817</v>
      </c>
      <c r="G2574" s="9">
        <v>136.65367121348211</v>
      </c>
      <c r="H2574" s="9">
        <v>49.437600499735105</v>
      </c>
      <c r="I2574" s="9">
        <v>42.633226999999998</v>
      </c>
    </row>
    <row r="2575" spans="1:9" x14ac:dyDescent="0.25">
      <c r="A2575" s="16"/>
      <c r="B2575" s="5">
        <f>DATE(YEAR(siječanj!B2571),MONTH(siječanj!B2571)+9,DAY(siječanj!B2571))</f>
        <v>44131</v>
      </c>
      <c r="C2575" s="8">
        <v>26.75</v>
      </c>
      <c r="D2575">
        <v>0.90844802099999999</v>
      </c>
      <c r="E2575" s="6">
        <v>128.25117553566182</v>
      </c>
      <c r="F2575" s="9">
        <v>133.52676718956781</v>
      </c>
      <c r="G2575" s="9">
        <v>139.41827760292213</v>
      </c>
      <c r="H2575" s="9">
        <v>67.131862305373971</v>
      </c>
      <c r="I2575" s="9">
        <v>64.864236000000005</v>
      </c>
    </row>
    <row r="2576" spans="1:9" x14ac:dyDescent="0.25">
      <c r="A2576" s="16"/>
      <c r="B2576" s="5">
        <f>DATE(YEAR(siječanj!B2572),MONTH(siječanj!B2572)+9,DAY(siječanj!B2572))</f>
        <v>44131</v>
      </c>
      <c r="C2576" s="8">
        <v>26.7604166666667</v>
      </c>
      <c r="D2576">
        <v>0.90844802099999999</v>
      </c>
      <c r="E2576" s="6">
        <v>132.57311947770302</v>
      </c>
      <c r="F2576" s="9">
        <v>131.73879620872012</v>
      </c>
      <c r="G2576" s="9">
        <v>138.96347877075533</v>
      </c>
      <c r="H2576" s="9">
        <v>82.50145295015686</v>
      </c>
      <c r="I2576" s="9">
        <v>82.309728000000007</v>
      </c>
    </row>
    <row r="2577" spans="1:9" x14ac:dyDescent="0.25">
      <c r="A2577" s="16"/>
      <c r="B2577" s="5">
        <f>DATE(YEAR(siječanj!B2573),MONTH(siječanj!B2573)+9,DAY(siječanj!B2573))</f>
        <v>44131</v>
      </c>
      <c r="C2577" s="8">
        <v>26.7708333333333</v>
      </c>
      <c r="D2577">
        <v>0.90844802099999999</v>
      </c>
      <c r="E2577" s="6">
        <v>137.47678808292108</v>
      </c>
      <c r="F2577" s="9">
        <v>130.03575792832197</v>
      </c>
      <c r="G2577" s="9">
        <v>139.42650858410735</v>
      </c>
      <c r="H2577" s="9">
        <v>100.07007841827175</v>
      </c>
      <c r="I2577" s="9">
        <v>108.06214300000001</v>
      </c>
    </row>
    <row r="2578" spans="1:9" x14ac:dyDescent="0.25">
      <c r="A2578" s="16"/>
      <c r="B2578" s="5">
        <f>DATE(YEAR(siječanj!B2574),MONTH(siječanj!B2574)+9,DAY(siječanj!B2574))</f>
        <v>44131</v>
      </c>
      <c r="C2578" s="8">
        <v>26.78125</v>
      </c>
      <c r="D2578">
        <v>0.90844802099999999</v>
      </c>
      <c r="E2578" s="6">
        <v>143.12497465869021</v>
      </c>
      <c r="F2578" s="9">
        <v>129.09772879479772</v>
      </c>
      <c r="G2578" s="9">
        <v>139.66541973570011</v>
      </c>
      <c r="H2578" s="9">
        <v>126.93781184961436</v>
      </c>
      <c r="I2578" s="9">
        <v>122.32105799999999</v>
      </c>
    </row>
    <row r="2579" spans="1:9" x14ac:dyDescent="0.25">
      <c r="A2579" s="16"/>
      <c r="B2579" s="5">
        <f>DATE(YEAR(siječanj!B2575),MONTH(siječanj!B2575)+9,DAY(siječanj!B2575))</f>
        <v>44131</v>
      </c>
      <c r="C2579" s="8">
        <v>26.7916666666667</v>
      </c>
      <c r="D2579">
        <v>0.90844802099999999</v>
      </c>
      <c r="E2579" s="6">
        <v>148.70390813383344</v>
      </c>
      <c r="F2579" s="9">
        <v>127.1448995644472</v>
      </c>
      <c r="G2579" s="9">
        <v>139.03642589167353</v>
      </c>
      <c r="H2579" s="9">
        <v>150.54649575597625</v>
      </c>
      <c r="I2579" s="9">
        <v>148.92950400000001</v>
      </c>
    </row>
    <row r="2580" spans="1:9" x14ac:dyDescent="0.25">
      <c r="A2580" s="16"/>
      <c r="B2580" s="5">
        <f>DATE(YEAR(siječanj!B2576),MONTH(siječanj!B2576)+9,DAY(siječanj!B2576))</f>
        <v>44131</v>
      </c>
      <c r="C2580" s="8">
        <v>26.8020833333333</v>
      </c>
      <c r="D2580">
        <v>0.90844802099999999</v>
      </c>
      <c r="E2580" s="6">
        <v>155.0623775548296</v>
      </c>
      <c r="F2580" s="9">
        <v>123.83783279185418</v>
      </c>
      <c r="G2580" s="9">
        <v>139.26592619447095</v>
      </c>
      <c r="H2580" s="9">
        <v>182.93197672679727</v>
      </c>
      <c r="I2580" s="9">
        <v>180.31358800000001</v>
      </c>
    </row>
    <row r="2581" spans="1:9" x14ac:dyDescent="0.25">
      <c r="A2581" s="16"/>
      <c r="B2581" s="5">
        <f>DATE(YEAR(siječanj!B2577),MONTH(siječanj!B2577)+9,DAY(siječanj!B2577))</f>
        <v>44131</v>
      </c>
      <c r="C2581" s="8">
        <v>26.8125</v>
      </c>
      <c r="D2581">
        <v>0.90844802099999999</v>
      </c>
      <c r="E2581" s="6">
        <v>157.34276228268632</v>
      </c>
      <c r="F2581" s="9">
        <v>121.19297987503028</v>
      </c>
      <c r="G2581" s="9">
        <v>137.49858083016866</v>
      </c>
      <c r="H2581" s="9">
        <v>198.62199755395733</v>
      </c>
      <c r="I2581" s="9">
        <v>201.34263999999999</v>
      </c>
    </row>
    <row r="2582" spans="1:9" x14ac:dyDescent="0.25">
      <c r="A2582" s="16"/>
      <c r="B2582" s="5">
        <f>DATE(YEAR(siječanj!B2578),MONTH(siječanj!B2578)+9,DAY(siječanj!B2578))</f>
        <v>44131</v>
      </c>
      <c r="C2582" s="8">
        <v>26.8229166666667</v>
      </c>
      <c r="D2582">
        <v>0.90844802099999999</v>
      </c>
      <c r="E2582" s="6">
        <v>157.336142116291</v>
      </c>
      <c r="F2582" s="9">
        <v>116.51565749802337</v>
      </c>
      <c r="G2582" s="9">
        <v>132.73162673793666</v>
      </c>
      <c r="H2582" s="9">
        <v>216.50235771765676</v>
      </c>
      <c r="I2582" s="9">
        <v>222.83947800000001</v>
      </c>
    </row>
    <row r="2583" spans="1:9" x14ac:dyDescent="0.25">
      <c r="A2583" s="16"/>
      <c r="B2583" s="5">
        <f>DATE(YEAR(siječanj!B2579),MONTH(siječanj!B2579)+9,DAY(siječanj!B2579))</f>
        <v>44131</v>
      </c>
      <c r="C2583" s="8">
        <v>26.8333333333333</v>
      </c>
      <c r="D2583">
        <v>0.90844802099999999</v>
      </c>
      <c r="E2583" s="6">
        <v>157.24475005777947</v>
      </c>
      <c r="F2583" s="9">
        <v>111.26601289412628</v>
      </c>
      <c r="G2583" s="9">
        <v>123.61534352960895</v>
      </c>
      <c r="H2583" s="9">
        <v>222.42084767268233</v>
      </c>
      <c r="I2583" s="9">
        <v>227.47081399999999</v>
      </c>
    </row>
    <row r="2584" spans="1:9" x14ac:dyDescent="0.25">
      <c r="A2584" s="16"/>
      <c r="B2584" s="5">
        <f>DATE(YEAR(siječanj!B2580),MONTH(siječanj!B2580)+9,DAY(siječanj!B2580))</f>
        <v>44131</v>
      </c>
      <c r="C2584" s="8">
        <v>26.84375</v>
      </c>
      <c r="D2584">
        <v>0.90844802099999999</v>
      </c>
      <c r="E2584" s="6">
        <v>156.01733112775008</v>
      </c>
      <c r="F2584" s="9">
        <v>93.973180611381679</v>
      </c>
      <c r="G2584" s="9">
        <v>106.19204188571676</v>
      </c>
      <c r="H2584" s="9">
        <v>222.9611860188117</v>
      </c>
      <c r="I2584" s="9">
        <v>227.341847</v>
      </c>
    </row>
    <row r="2585" spans="1:9" x14ac:dyDescent="0.25">
      <c r="A2585" s="16"/>
      <c r="B2585" s="5">
        <f>DATE(YEAR(siječanj!B2581),MONTH(siječanj!B2581)+9,DAY(siječanj!B2581))</f>
        <v>44131</v>
      </c>
      <c r="C2585" s="8">
        <v>26.8541666666667</v>
      </c>
      <c r="D2585">
        <v>0.90844802099999999</v>
      </c>
      <c r="E2585" s="6">
        <v>155.61942319329478</v>
      </c>
      <c r="F2585" s="9">
        <v>87.524729124716302</v>
      </c>
      <c r="G2585" s="9">
        <v>100.15210294468601</v>
      </c>
      <c r="H2585" s="9">
        <v>223.05669095072713</v>
      </c>
      <c r="I2585" s="9">
        <v>226.99200200000001</v>
      </c>
    </row>
    <row r="2586" spans="1:9" x14ac:dyDescent="0.25">
      <c r="A2586" s="16"/>
      <c r="B2586" s="5">
        <f>DATE(YEAR(siječanj!B2582),MONTH(siječanj!B2582)+9,DAY(siječanj!B2582))</f>
        <v>44131</v>
      </c>
      <c r="C2586" s="8">
        <v>26.8645833333333</v>
      </c>
      <c r="D2586">
        <v>0.90844802099999999</v>
      </c>
      <c r="E2586" s="6">
        <v>154.80787332318991</v>
      </c>
      <c r="F2586" s="9">
        <v>84.288823376942815</v>
      </c>
      <c r="G2586" s="9">
        <v>96.099341980030843</v>
      </c>
      <c r="H2586" s="9">
        <v>224.00390536734852</v>
      </c>
      <c r="I2586" s="9">
        <v>228.80310800000001</v>
      </c>
    </row>
    <row r="2587" spans="1:9" x14ac:dyDescent="0.25">
      <c r="A2587" s="16"/>
      <c r="B2587" s="5">
        <f>DATE(YEAR(siječanj!B2583),MONTH(siječanj!B2583)+9,DAY(siječanj!B2583))</f>
        <v>44131</v>
      </c>
      <c r="C2587" s="8">
        <v>26.875</v>
      </c>
      <c r="D2587">
        <v>0.90844802099999999</v>
      </c>
      <c r="E2587" s="6">
        <v>151.77356161704074</v>
      </c>
      <c r="F2587" s="9">
        <v>81.626236464042066</v>
      </c>
      <c r="G2587" s="9">
        <v>88.964369515268999</v>
      </c>
      <c r="H2587" s="9">
        <v>225.40249324014036</v>
      </c>
      <c r="I2587" s="9">
        <v>230.999494</v>
      </c>
    </row>
    <row r="2588" spans="1:9" x14ac:dyDescent="0.25">
      <c r="A2588" s="16"/>
      <c r="B2588" s="5">
        <f>DATE(YEAR(siječanj!B2584),MONTH(siječanj!B2584)+9,DAY(siječanj!B2584))</f>
        <v>44131</v>
      </c>
      <c r="C2588" s="8">
        <v>26.8854166666667</v>
      </c>
      <c r="D2588">
        <v>0.90844802099999999</v>
      </c>
      <c r="E2588" s="6">
        <v>156.94943002243949</v>
      </c>
      <c r="F2588" s="9">
        <v>77.480286977867607</v>
      </c>
      <c r="G2588" s="9">
        <v>73.59362415808296</v>
      </c>
      <c r="H2588" s="9">
        <v>231.42827235437153</v>
      </c>
      <c r="I2588" s="9">
        <v>238.40724299999999</v>
      </c>
    </row>
    <row r="2589" spans="1:9" x14ac:dyDescent="0.25">
      <c r="A2589" s="16"/>
      <c r="B2589" s="5">
        <f>DATE(YEAR(siječanj!B2585),MONTH(siječanj!B2585)+9,DAY(siječanj!B2585))</f>
        <v>44131</v>
      </c>
      <c r="C2589" s="8">
        <v>26.8958333333333</v>
      </c>
      <c r="D2589">
        <v>0.90844802099999999</v>
      </c>
      <c r="E2589" s="6">
        <v>159.13659143490077</v>
      </c>
      <c r="F2589" s="9">
        <v>73.46184303475269</v>
      </c>
      <c r="G2589" s="9">
        <v>63.600992275728458</v>
      </c>
      <c r="H2589" s="9">
        <v>235.4688230275691</v>
      </c>
      <c r="I2589" s="9">
        <v>245.13144299999999</v>
      </c>
    </row>
    <row r="2590" spans="1:9" x14ac:dyDescent="0.25">
      <c r="A2590" s="16"/>
      <c r="B2590" s="5">
        <f>DATE(YEAR(siječanj!B2586),MONTH(siječanj!B2586)+9,DAY(siječanj!B2586))</f>
        <v>44131</v>
      </c>
      <c r="C2590" s="8">
        <v>26.90625</v>
      </c>
      <c r="D2590">
        <v>0.90844802099999999</v>
      </c>
      <c r="E2590" s="6">
        <v>155.81413861527665</v>
      </c>
      <c r="F2590" s="9">
        <v>71.909642176231714</v>
      </c>
      <c r="G2590" s="9">
        <v>60.037121896125626</v>
      </c>
      <c r="H2590" s="9">
        <v>236.78521713516906</v>
      </c>
      <c r="I2590" s="9">
        <v>244.91993099999999</v>
      </c>
    </row>
    <row r="2591" spans="1:9" x14ac:dyDescent="0.25">
      <c r="A2591" s="16"/>
      <c r="B2591" s="5">
        <f>DATE(YEAR(siječanj!B2587),MONTH(siječanj!B2587)+9,DAY(siječanj!B2587))</f>
        <v>44131</v>
      </c>
      <c r="C2591" s="8">
        <v>26.9166666666667</v>
      </c>
      <c r="D2591">
        <v>0.90844802099999999</v>
      </c>
      <c r="E2591" s="6">
        <v>150.82806937348687</v>
      </c>
      <c r="F2591" s="9">
        <v>71.332457466845938</v>
      </c>
      <c r="G2591" s="9">
        <v>57.414834027295242</v>
      </c>
      <c r="H2591" s="9">
        <v>235.12664815193085</v>
      </c>
      <c r="I2591" s="9">
        <v>240.99755099999999</v>
      </c>
    </row>
    <row r="2592" spans="1:9" x14ac:dyDescent="0.25">
      <c r="A2592" s="16"/>
      <c r="B2592" s="5">
        <f>DATE(YEAR(siječanj!B2588),MONTH(siječanj!B2588)+9,DAY(siječanj!B2588))</f>
        <v>44131</v>
      </c>
      <c r="C2592" s="8">
        <v>26.9270833333333</v>
      </c>
      <c r="D2592">
        <v>0.90844802099999999</v>
      </c>
      <c r="E2592" s="6">
        <v>143.693139136122</v>
      </c>
      <c r="F2592" s="9">
        <v>70.153707319726763</v>
      </c>
      <c r="G2592" s="9">
        <v>55.011002258326322</v>
      </c>
      <c r="H2592" s="9">
        <v>236.48927475838136</v>
      </c>
      <c r="I2592" s="9">
        <v>243.497793</v>
      </c>
    </row>
    <row r="2593" spans="1:9" x14ac:dyDescent="0.25">
      <c r="A2593" s="16"/>
      <c r="B2593" s="5">
        <f>DATE(YEAR(siječanj!B2589),MONTH(siječanj!B2589)+9,DAY(siječanj!B2589))</f>
        <v>44131</v>
      </c>
      <c r="C2593" s="8">
        <v>26.9375</v>
      </c>
      <c r="D2593">
        <v>0.90844802099999999</v>
      </c>
      <c r="E2593" s="6">
        <v>133.73925793815459</v>
      </c>
      <c r="F2593" s="9">
        <v>66.988448218459197</v>
      </c>
      <c r="G2593" s="9">
        <v>53.129358222578219</v>
      </c>
      <c r="H2593" s="9">
        <v>235.82546747212328</v>
      </c>
      <c r="I2593" s="9">
        <v>246.39608200000001</v>
      </c>
    </row>
    <row r="2594" spans="1:9" x14ac:dyDescent="0.25">
      <c r="A2594" s="16"/>
      <c r="B2594" s="5">
        <f>DATE(YEAR(siječanj!B2590),MONTH(siječanj!B2590)+9,DAY(siječanj!B2590))</f>
        <v>44131</v>
      </c>
      <c r="C2594" s="8">
        <v>26.9479166666667</v>
      </c>
      <c r="D2594">
        <v>0.90844802099999999</v>
      </c>
      <c r="E2594" s="6">
        <v>121.64685469520231</v>
      </c>
      <c r="F2594" s="9">
        <v>64.997112949040428</v>
      </c>
      <c r="G2594" s="9">
        <v>52.190773538692824</v>
      </c>
      <c r="H2594" s="9">
        <v>234.09851092557545</v>
      </c>
      <c r="I2594" s="9">
        <v>240.632408</v>
      </c>
    </row>
    <row r="2595" spans="1:9" x14ac:dyDescent="0.25">
      <c r="A2595" s="16"/>
      <c r="B2595" s="5">
        <f>DATE(YEAR(siječanj!B2591),MONTH(siječanj!B2591)+9,DAY(siječanj!B2591))</f>
        <v>44131</v>
      </c>
      <c r="C2595" s="8">
        <v>26.9583333333333</v>
      </c>
      <c r="D2595">
        <v>0.90844802099999999</v>
      </c>
      <c r="E2595" s="6">
        <v>110.2140356298067</v>
      </c>
      <c r="F2595" s="9">
        <v>62.900289939531717</v>
      </c>
      <c r="G2595" s="9">
        <v>51.216816905433333</v>
      </c>
      <c r="H2595" s="9">
        <v>233.94016939803598</v>
      </c>
      <c r="I2595" s="9">
        <v>238.78786500000001</v>
      </c>
    </row>
    <row r="2596" spans="1:9" x14ac:dyDescent="0.25">
      <c r="A2596" s="16"/>
      <c r="B2596" s="5">
        <f>DATE(YEAR(siječanj!B2592),MONTH(siječanj!B2592)+9,DAY(siječanj!B2592))</f>
        <v>44131</v>
      </c>
      <c r="C2596" s="8">
        <v>26.96875</v>
      </c>
      <c r="D2596">
        <v>0.90844802099999999</v>
      </c>
      <c r="E2596" s="6">
        <v>100.18530291731125</v>
      </c>
      <c r="F2596" s="9">
        <v>61.094496553834546</v>
      </c>
      <c r="G2596" s="9">
        <v>50.839656572539411</v>
      </c>
      <c r="H2596" s="9">
        <v>233.87870435857616</v>
      </c>
      <c r="I2596" s="9">
        <v>239.11340899999999</v>
      </c>
    </row>
    <row r="2597" spans="1:9" x14ac:dyDescent="0.25">
      <c r="A2597" s="16"/>
      <c r="B2597" s="5">
        <f>DATE(YEAR(siječanj!B2593),MONTH(siječanj!B2593)+9,DAY(siječanj!B2593))</f>
        <v>44131</v>
      </c>
      <c r="C2597" s="8">
        <v>26.9791666666667</v>
      </c>
      <c r="D2597">
        <v>0.90844802099999999</v>
      </c>
      <c r="E2597" s="6">
        <v>91.19790974263158</v>
      </c>
      <c r="F2597" s="9">
        <v>60.65753217644717</v>
      </c>
      <c r="G2597" s="9">
        <v>51.00727803628542</v>
      </c>
      <c r="H2597" s="9">
        <v>233.63958743619904</v>
      </c>
      <c r="I2597" s="9">
        <v>238.18796800000001</v>
      </c>
    </row>
    <row r="2598" spans="1:9" ht="15.75" thickBot="1" x14ac:dyDescent="0.3">
      <c r="A2598" s="16"/>
      <c r="B2598" s="5">
        <f>DATE(YEAR(siječanj!B2594),MONTH(siječanj!B2594)+9,DAY(siječanj!B2594))</f>
        <v>44131</v>
      </c>
      <c r="C2598" s="8">
        <v>26.9895833333333</v>
      </c>
      <c r="D2598">
        <v>0.90844802099999999</v>
      </c>
      <c r="E2598" s="6">
        <v>83.40077036164304</v>
      </c>
      <c r="F2598" s="9">
        <v>58.737088686949406</v>
      </c>
      <c r="G2598" s="9">
        <v>49.888791633935988</v>
      </c>
      <c r="H2598" s="9">
        <v>234.63890604636086</v>
      </c>
      <c r="I2598" s="9">
        <v>237.55700300000001</v>
      </c>
    </row>
    <row r="2599" spans="1:9" x14ac:dyDescent="0.25">
      <c r="A2599" s="15">
        <f>A2503+1</f>
        <v>302</v>
      </c>
      <c r="B2599" s="5">
        <f>DATE(YEAR(siječanj!B2595),MONTH(siječanj!B2595)+9,DAY(siječanj!B2595))</f>
        <v>44132</v>
      </c>
      <c r="C2599" s="8">
        <v>27</v>
      </c>
      <c r="D2599">
        <v>0.90923783899999999</v>
      </c>
      <c r="E2599" s="6">
        <v>76.022593926872304</v>
      </c>
      <c r="F2599" s="9">
        <v>57.921224402900727</v>
      </c>
      <c r="G2599" s="9">
        <v>49.387861583473814</v>
      </c>
      <c r="H2599" s="9">
        <v>235.49959987137262</v>
      </c>
      <c r="I2599" s="9">
        <f t="shared" ref="I2599:I2627" si="65">D2599*E2599</f>
        <v>69.122619017243892</v>
      </c>
    </row>
    <row r="2600" spans="1:9" x14ac:dyDescent="0.25">
      <c r="A2600" s="16"/>
      <c r="B2600" s="5">
        <f>DATE(YEAR(siječanj!B2596),MONTH(siječanj!B2596)+9,DAY(siječanj!B2596))</f>
        <v>44132</v>
      </c>
      <c r="C2600" s="8">
        <v>27.0104166666667</v>
      </c>
      <c r="D2600">
        <v>0.90923783899999999</v>
      </c>
      <c r="E2600" s="6">
        <v>70.436163651310636</v>
      </c>
      <c r="F2600" s="9">
        <v>57.639019582031572</v>
      </c>
      <c r="G2600" s="9">
        <v>49.768232440477028</v>
      </c>
      <c r="H2600" s="9">
        <v>235.55440534328429</v>
      </c>
      <c r="I2600" s="9">
        <f t="shared" si="65"/>
        <v>64.043225225768026</v>
      </c>
    </row>
    <row r="2601" spans="1:9" x14ac:dyDescent="0.25">
      <c r="A2601" s="16"/>
      <c r="B2601" s="5">
        <f>DATE(YEAR(siječanj!B2597),MONTH(siječanj!B2597)+9,DAY(siječanj!B2597))</f>
        <v>44132</v>
      </c>
      <c r="C2601" s="8">
        <v>27.0208333333333</v>
      </c>
      <c r="D2601">
        <v>0.90923783899999999</v>
      </c>
      <c r="E2601" s="6">
        <v>66.164514611944881</v>
      </c>
      <c r="F2601" s="9">
        <v>57.150010567619262</v>
      </c>
      <c r="G2601" s="9">
        <v>48.853915305702728</v>
      </c>
      <c r="H2601" s="9">
        <v>235.78872331315662</v>
      </c>
      <c r="I2601" s="9">
        <f t="shared" si="65"/>
        <v>60.159280284248688</v>
      </c>
    </row>
    <row r="2602" spans="1:9" x14ac:dyDescent="0.25">
      <c r="A2602" s="16"/>
      <c r="B2602" s="5">
        <f>DATE(YEAR(siječanj!B2598),MONTH(siječanj!B2598)+9,DAY(siječanj!B2598))</f>
        <v>44132</v>
      </c>
      <c r="C2602" s="8">
        <v>27.03125</v>
      </c>
      <c r="D2602">
        <v>0.90923783899999999</v>
      </c>
      <c r="E2602" s="6">
        <v>62.723478283884916</v>
      </c>
      <c r="F2602" s="9">
        <v>56.682336197478854</v>
      </c>
      <c r="G2602" s="9">
        <v>49.101715595923103</v>
      </c>
      <c r="H2602" s="9">
        <v>235.57361310586259</v>
      </c>
      <c r="I2602" s="9">
        <f t="shared" si="65"/>
        <v>57.030559849402948</v>
      </c>
    </row>
    <row r="2603" spans="1:9" x14ac:dyDescent="0.25">
      <c r="A2603" s="16"/>
      <c r="B2603" s="5">
        <f>DATE(YEAR(siječanj!B2599),MONTH(siječanj!B2599)+9,DAY(siječanj!B2599))</f>
        <v>44132</v>
      </c>
      <c r="C2603" s="8">
        <v>27.0416666666667</v>
      </c>
      <c r="D2603">
        <v>0.90923783899999999</v>
      </c>
      <c r="E2603" s="6">
        <v>59.476391310237069</v>
      </c>
      <c r="F2603" s="9">
        <v>56.280538418702029</v>
      </c>
      <c r="G2603" s="9">
        <v>48.820846907377046</v>
      </c>
      <c r="H2603" s="9">
        <v>235.46600521174591</v>
      </c>
      <c r="I2603" s="9">
        <f t="shared" si="65"/>
        <v>54.078185506438331</v>
      </c>
    </row>
    <row r="2604" spans="1:9" x14ac:dyDescent="0.25">
      <c r="A2604" s="16"/>
      <c r="B2604" s="5">
        <f>DATE(YEAR(siječanj!B2600),MONTH(siječanj!B2600)+9,DAY(siječanj!B2600))</f>
        <v>44132</v>
      </c>
      <c r="C2604" s="8">
        <v>27.0520833333333</v>
      </c>
      <c r="D2604">
        <v>0.90923783899999999</v>
      </c>
      <c r="E2604" s="6">
        <v>57.85664114124404</v>
      </c>
      <c r="F2604" s="9">
        <v>55.43720713642422</v>
      </c>
      <c r="G2604" s="9">
        <v>47.169164687267077</v>
      </c>
      <c r="H2604" s="9">
        <v>235.77272082852775</v>
      </c>
      <c r="I2604" s="9">
        <f t="shared" si="65"/>
        <v>52.605447363063227</v>
      </c>
    </row>
    <row r="2605" spans="1:9" x14ac:dyDescent="0.25">
      <c r="A2605" s="16"/>
      <c r="B2605" s="5">
        <f>DATE(YEAR(siječanj!B2601),MONTH(siječanj!B2601)+9,DAY(siječanj!B2601))</f>
        <v>44132</v>
      </c>
      <c r="C2605" s="8">
        <v>27.0625</v>
      </c>
      <c r="D2605">
        <v>0.90923783899999999</v>
      </c>
      <c r="E2605" s="6">
        <v>55.898847861890204</v>
      </c>
      <c r="F2605" s="9">
        <v>55.053259892560902</v>
      </c>
      <c r="G2605" s="9">
        <v>47.312502549281447</v>
      </c>
      <c r="H2605" s="9">
        <v>235.30992371393526</v>
      </c>
      <c r="I2605" s="9">
        <f t="shared" si="65"/>
        <v>50.825347632534822</v>
      </c>
    </row>
    <row r="2606" spans="1:9" x14ac:dyDescent="0.25">
      <c r="A2606" s="16"/>
      <c r="B2606" s="5">
        <f>DATE(YEAR(siječanj!B2602),MONTH(siječanj!B2602)+9,DAY(siječanj!B2602))</f>
        <v>44132</v>
      </c>
      <c r="C2606" s="8">
        <v>27.0729166666667</v>
      </c>
      <c r="D2606">
        <v>0.90923783899999999</v>
      </c>
      <c r="E2606" s="6">
        <v>54.696866126538417</v>
      </c>
      <c r="F2606" s="9">
        <v>55.116452072100486</v>
      </c>
      <c r="G2606" s="9">
        <v>46.84749023729195</v>
      </c>
      <c r="H2606" s="9">
        <v>235.54593496302266</v>
      </c>
      <c r="I2606" s="9">
        <f t="shared" si="65"/>
        <v>49.732460356966094</v>
      </c>
    </row>
    <row r="2607" spans="1:9" x14ac:dyDescent="0.25">
      <c r="A2607" s="16"/>
      <c r="B2607" s="5">
        <f>DATE(YEAR(siječanj!B2603),MONTH(siječanj!B2603)+9,DAY(siječanj!B2603))</f>
        <v>44132</v>
      </c>
      <c r="C2607" s="8">
        <v>27.0833333333333</v>
      </c>
      <c r="D2607">
        <v>0.90923783899999999</v>
      </c>
      <c r="E2607" s="6">
        <v>53.583388888304462</v>
      </c>
      <c r="F2607" s="9">
        <v>55.138204648752172</v>
      </c>
      <c r="G2607" s="9">
        <v>47.491830386560949</v>
      </c>
      <c r="H2607" s="9">
        <v>235.65176989419649</v>
      </c>
      <c r="I2607" s="9">
        <f t="shared" si="65"/>
        <v>48.72004471909856</v>
      </c>
    </row>
    <row r="2608" spans="1:9" x14ac:dyDescent="0.25">
      <c r="A2608" s="16"/>
      <c r="B2608" s="5">
        <f>DATE(YEAR(siječanj!B2604),MONTH(siječanj!B2604)+9,DAY(siječanj!B2604))</f>
        <v>44132</v>
      </c>
      <c r="C2608" s="8">
        <v>27.09375</v>
      </c>
      <c r="D2608">
        <v>0.90923783899999999</v>
      </c>
      <c r="E2608" s="6">
        <v>52.606452335173607</v>
      </c>
      <c r="F2608" s="9">
        <v>55.21657902570356</v>
      </c>
      <c r="G2608" s="9">
        <v>47.53193384584111</v>
      </c>
      <c r="H2608" s="9">
        <v>235.85402811224824</v>
      </c>
      <c r="I2608" s="9">
        <f t="shared" si="65"/>
        <v>47.831777038689751</v>
      </c>
    </row>
    <row r="2609" spans="1:9" x14ac:dyDescent="0.25">
      <c r="A2609" s="16"/>
      <c r="B2609" s="5">
        <f>DATE(YEAR(siječanj!B2605),MONTH(siječanj!B2605)+9,DAY(siječanj!B2605))</f>
        <v>44132</v>
      </c>
      <c r="C2609" s="8">
        <v>27.1041666666667</v>
      </c>
      <c r="D2609">
        <v>0.90923783899999999</v>
      </c>
      <c r="E2609" s="6">
        <v>52.703341125938216</v>
      </c>
      <c r="F2609" s="9">
        <v>56.106336969362658</v>
      </c>
      <c r="G2609" s="9">
        <v>48.84199623494699</v>
      </c>
      <c r="H2609" s="9">
        <v>235.5398511104076</v>
      </c>
      <c r="I2609" s="9">
        <f t="shared" si="65"/>
        <v>47.91987199342789</v>
      </c>
    </row>
    <row r="2610" spans="1:9" x14ac:dyDescent="0.25">
      <c r="A2610" s="16"/>
      <c r="B2610" s="5">
        <f>DATE(YEAR(siječanj!B2606),MONTH(siječanj!B2606)+9,DAY(siječanj!B2606))</f>
        <v>44132</v>
      </c>
      <c r="C2610" s="8">
        <v>27.1145833333333</v>
      </c>
      <c r="D2610">
        <v>0.90923783899999999</v>
      </c>
      <c r="E2610" s="6">
        <v>52.221642576640278</v>
      </c>
      <c r="F2610" s="9">
        <v>56.031752113893361</v>
      </c>
      <c r="G2610" s="9">
        <v>48.378717605976505</v>
      </c>
      <c r="H2610" s="9">
        <v>235.35319795439247</v>
      </c>
      <c r="I2610" s="9">
        <f t="shared" si="65"/>
        <v>47.481893445414798</v>
      </c>
    </row>
    <row r="2611" spans="1:9" x14ac:dyDescent="0.25">
      <c r="A2611" s="16"/>
      <c r="B2611" s="5">
        <f>DATE(YEAR(siječanj!B2607),MONTH(siječanj!B2607)+9,DAY(siječanj!B2607))</f>
        <v>44132</v>
      </c>
      <c r="C2611" s="8">
        <v>27.125</v>
      </c>
      <c r="D2611">
        <v>0.90923783899999999</v>
      </c>
      <c r="E2611" s="6">
        <v>52.542680171593155</v>
      </c>
      <c r="F2611" s="9">
        <v>55.516015520077687</v>
      </c>
      <c r="G2611" s="9">
        <v>47.887543535651432</v>
      </c>
      <c r="H2611" s="9">
        <v>235.39877605062873</v>
      </c>
      <c r="I2611" s="9">
        <f t="shared" si="65"/>
        <v>47.773792974487506</v>
      </c>
    </row>
    <row r="2612" spans="1:9" x14ac:dyDescent="0.25">
      <c r="A2612" s="16"/>
      <c r="B2612" s="5">
        <f>DATE(YEAR(siječanj!B2608),MONTH(siječanj!B2608)+9,DAY(siječanj!B2608))</f>
        <v>44132</v>
      </c>
      <c r="C2612" s="8">
        <v>27.1354166666667</v>
      </c>
      <c r="D2612">
        <v>0.90923783899999999</v>
      </c>
      <c r="E2612" s="6">
        <v>53.013133520263452</v>
      </c>
      <c r="F2612" s="9">
        <v>55.293828200093991</v>
      </c>
      <c r="G2612" s="9">
        <v>48.20296548992372</v>
      </c>
      <c r="H2612" s="9">
        <v>235.16320605018385</v>
      </c>
      <c r="I2612" s="9">
        <f t="shared" si="65"/>
        <v>48.201546960582803</v>
      </c>
    </row>
    <row r="2613" spans="1:9" x14ac:dyDescent="0.25">
      <c r="A2613" s="16"/>
      <c r="B2613" s="5">
        <f>DATE(YEAR(siječanj!B2609),MONTH(siječanj!B2609)+9,DAY(siječanj!B2609))</f>
        <v>44132</v>
      </c>
      <c r="C2613" s="8">
        <v>27.1458333333333</v>
      </c>
      <c r="D2613">
        <v>0.90923783899999999</v>
      </c>
      <c r="E2613" s="6">
        <v>53.51853771460322</v>
      </c>
      <c r="F2613" s="9">
        <v>55.116146659976799</v>
      </c>
      <c r="G2613" s="9">
        <v>47.387392037285764</v>
      </c>
      <c r="H2613" s="9">
        <v>234.86782444763034</v>
      </c>
      <c r="I2613" s="9">
        <f t="shared" si="65"/>
        <v>48.661079578065831</v>
      </c>
    </row>
    <row r="2614" spans="1:9" x14ac:dyDescent="0.25">
      <c r="A2614" s="16"/>
      <c r="B2614" s="5">
        <f>DATE(YEAR(siječanj!B2610),MONTH(siječanj!B2610)+9,DAY(siječanj!B2610))</f>
        <v>44132</v>
      </c>
      <c r="C2614" s="8">
        <v>27.15625</v>
      </c>
      <c r="D2614">
        <v>0.90923783899999999</v>
      </c>
      <c r="E2614" s="6">
        <v>54.183953285374514</v>
      </c>
      <c r="F2614" s="9">
        <v>54.54212055492286</v>
      </c>
      <c r="G2614" s="9">
        <v>47.325669711284668</v>
      </c>
      <c r="H2614" s="9">
        <v>234.95266570467729</v>
      </c>
      <c r="I2614" s="9">
        <f t="shared" si="65"/>
        <v>49.26610059367087</v>
      </c>
    </row>
    <row r="2615" spans="1:9" x14ac:dyDescent="0.25">
      <c r="A2615" s="16"/>
      <c r="B2615" s="5">
        <f>DATE(YEAR(siječanj!B2611),MONTH(siječanj!B2611)+9,DAY(siječanj!B2611))</f>
        <v>44132</v>
      </c>
      <c r="C2615" s="8">
        <v>27.1666666666667</v>
      </c>
      <c r="D2615">
        <v>0.90923783899999999</v>
      </c>
      <c r="E2615" s="6">
        <v>56.870658870147146</v>
      </c>
      <c r="F2615" s="9">
        <v>54.734429728332522</v>
      </c>
      <c r="G2615" s="9">
        <v>47.691549065089575</v>
      </c>
      <c r="H2615" s="9">
        <v>235.0244199054851</v>
      </c>
      <c r="I2615" s="9">
        <f t="shared" si="65"/>
        <v>51.708954973598772</v>
      </c>
    </row>
    <row r="2616" spans="1:9" x14ac:dyDescent="0.25">
      <c r="A2616" s="16"/>
      <c r="B2616" s="5">
        <f>DATE(YEAR(siječanj!B2612),MONTH(siječanj!B2612)+9,DAY(siječanj!B2612))</f>
        <v>44132</v>
      </c>
      <c r="C2616" s="8">
        <v>27.1770833333333</v>
      </c>
      <c r="D2616">
        <v>0.90923783899999999</v>
      </c>
      <c r="E2616" s="6">
        <v>59.162801155678792</v>
      </c>
      <c r="F2616" s="9">
        <v>54.797754521031081</v>
      </c>
      <c r="G2616" s="9">
        <v>49.110363945242504</v>
      </c>
      <c r="H2616" s="9">
        <v>234.24733721997291</v>
      </c>
      <c r="I2616" s="9">
        <f t="shared" si="65"/>
        <v>53.793057471976084</v>
      </c>
    </row>
    <row r="2617" spans="1:9" x14ac:dyDescent="0.25">
      <c r="A2617" s="16"/>
      <c r="B2617" s="5">
        <f>DATE(YEAR(siječanj!B2613),MONTH(siječanj!B2613)+9,DAY(siječanj!B2613))</f>
        <v>44132</v>
      </c>
      <c r="C2617" s="8">
        <v>27.1875</v>
      </c>
      <c r="D2617">
        <v>0.90923783899999999</v>
      </c>
      <c r="E2617" s="6">
        <v>62.959807167552057</v>
      </c>
      <c r="F2617" s="9">
        <v>54.66165725270249</v>
      </c>
      <c r="G2617" s="9">
        <v>47.455671858780072</v>
      </c>
      <c r="H2617" s="9">
        <v>225.46915863888364</v>
      </c>
      <c r="I2617" s="9">
        <f t="shared" si="65"/>
        <v>57.245439012881739</v>
      </c>
    </row>
    <row r="2618" spans="1:9" x14ac:dyDescent="0.25">
      <c r="A2618" s="16"/>
      <c r="B2618" s="5">
        <f>DATE(YEAR(siječanj!B2614),MONTH(siječanj!B2614)+9,DAY(siječanj!B2614))</f>
        <v>44132</v>
      </c>
      <c r="C2618" s="8">
        <v>27.1979166666667</v>
      </c>
      <c r="D2618">
        <v>0.90923783899999999</v>
      </c>
      <c r="E2618" s="6">
        <v>67.539297893101519</v>
      </c>
      <c r="F2618" s="9">
        <v>55.43503308433322</v>
      </c>
      <c r="G2618" s="9">
        <v>46.967668181012925</v>
      </c>
      <c r="H2618" s="9">
        <v>206.38368767364415</v>
      </c>
      <c r="I2618" s="9">
        <f t="shared" si="65"/>
        <v>61.409285263900877</v>
      </c>
    </row>
    <row r="2619" spans="1:9" x14ac:dyDescent="0.25">
      <c r="A2619" s="16"/>
      <c r="B2619" s="5">
        <f>DATE(YEAR(siječanj!B2615),MONTH(siječanj!B2615)+9,DAY(siječanj!B2615))</f>
        <v>44132</v>
      </c>
      <c r="C2619" s="8">
        <v>27.2083333333333</v>
      </c>
      <c r="D2619">
        <v>0.90923783899999999</v>
      </c>
      <c r="E2619" s="6">
        <v>73.639386346186839</v>
      </c>
      <c r="F2619" s="9">
        <v>56.219198804807448</v>
      </c>
      <c r="G2619" s="9">
        <v>47.994843264539028</v>
      </c>
      <c r="H2619" s="9">
        <v>191.76768994747425</v>
      </c>
      <c r="I2619" s="9">
        <f t="shared" si="65"/>
        <v>66.955716506693022</v>
      </c>
    </row>
    <row r="2620" spans="1:9" x14ac:dyDescent="0.25">
      <c r="A2620" s="16"/>
      <c r="B2620" s="5">
        <f>DATE(YEAR(siječanj!B2616),MONTH(siječanj!B2616)+9,DAY(siječanj!B2616))</f>
        <v>44132</v>
      </c>
      <c r="C2620" s="8">
        <v>27.21875</v>
      </c>
      <c r="D2620">
        <v>0.90923783899999999</v>
      </c>
      <c r="E2620" s="6">
        <v>79.85526058155763</v>
      </c>
      <c r="F2620" s="9">
        <v>61.042005854365797</v>
      </c>
      <c r="G2620" s="9">
        <v>48.024953967529029</v>
      </c>
      <c r="H2620" s="9">
        <v>168.95034314947551</v>
      </c>
      <c r="I2620" s="9">
        <f t="shared" si="65"/>
        <v>72.607424563957338</v>
      </c>
    </row>
    <row r="2621" spans="1:9" x14ac:dyDescent="0.25">
      <c r="A2621" s="16"/>
      <c r="B2621" s="5">
        <f>DATE(YEAR(siječanj!B2617),MONTH(siječanj!B2617)+9,DAY(siječanj!B2617))</f>
        <v>44132</v>
      </c>
      <c r="C2621" s="8">
        <v>27.2291666666667</v>
      </c>
      <c r="D2621">
        <v>0.90923783899999999</v>
      </c>
      <c r="E2621" s="6">
        <v>84.728727762598581</v>
      </c>
      <c r="F2621" s="9">
        <v>66.716494796636496</v>
      </c>
      <c r="G2621" s="9">
        <v>50.414410614798598</v>
      </c>
      <c r="H2621" s="9">
        <v>142.82326697958948</v>
      </c>
      <c r="I2621" s="9">
        <f t="shared" si="65"/>
        <v>77.038565332084431</v>
      </c>
    </row>
    <row r="2622" spans="1:9" x14ac:dyDescent="0.25">
      <c r="A2622" s="16"/>
      <c r="B2622" s="5">
        <f>DATE(YEAR(siječanj!B2618),MONTH(siječanj!B2618)+9,DAY(siječanj!B2618))</f>
        <v>44132</v>
      </c>
      <c r="C2622" s="8">
        <v>27.2395833333333</v>
      </c>
      <c r="D2622">
        <v>0.90923783899999999</v>
      </c>
      <c r="E2622" s="6">
        <v>90.289692214668833</v>
      </c>
      <c r="F2622" s="9">
        <v>68.203124475917591</v>
      </c>
      <c r="G2622" s="9">
        <v>53.875038565356952</v>
      </c>
      <c r="H2622" s="9">
        <v>112.43556065273901</v>
      </c>
      <c r="I2622" s="9">
        <f t="shared" si="65"/>
        <v>82.094804633240614</v>
      </c>
    </row>
    <row r="2623" spans="1:9" x14ac:dyDescent="0.25">
      <c r="A2623" s="16"/>
      <c r="B2623" s="5">
        <f>DATE(YEAR(siječanj!B2619),MONTH(siječanj!B2619)+9,DAY(siječanj!B2619))</f>
        <v>44132</v>
      </c>
      <c r="C2623" s="8">
        <v>27.25</v>
      </c>
      <c r="D2623">
        <v>0.90923783899999999</v>
      </c>
      <c r="E2623" s="6">
        <v>95.320006794614173</v>
      </c>
      <c r="F2623" s="9">
        <v>72.702283083138298</v>
      </c>
      <c r="G2623" s="9">
        <v>65.200354992322417</v>
      </c>
      <c r="H2623" s="9">
        <v>66.196761807466387</v>
      </c>
      <c r="I2623" s="9">
        <f t="shared" si="65"/>
        <v>86.668556991400308</v>
      </c>
    </row>
    <row r="2624" spans="1:9" x14ac:dyDescent="0.25">
      <c r="A2624" s="16"/>
      <c r="B2624" s="5">
        <f>DATE(YEAR(siječanj!B2620),MONTH(siječanj!B2620)+9,DAY(siječanj!B2620))</f>
        <v>44132</v>
      </c>
      <c r="C2624" s="8">
        <v>27.2604166666667</v>
      </c>
      <c r="D2624">
        <v>0.90923783899999999</v>
      </c>
      <c r="E2624" s="6">
        <v>98.36421913434198</v>
      </c>
      <c r="F2624" s="9">
        <v>90.036932715344847</v>
      </c>
      <c r="G2624" s="9">
        <v>83.559612703485499</v>
      </c>
      <c r="H2624" s="9">
        <v>34.612257683975173</v>
      </c>
      <c r="I2624" s="9">
        <f t="shared" si="65"/>
        <v>89.436470040631548</v>
      </c>
    </row>
    <row r="2625" spans="1:9" x14ac:dyDescent="0.25">
      <c r="A2625" s="16"/>
      <c r="B2625" s="5">
        <f>DATE(YEAR(siječanj!B2621),MONTH(siječanj!B2621)+9,DAY(siječanj!B2621))</f>
        <v>44132</v>
      </c>
      <c r="C2625" s="8">
        <v>27.2708333333333</v>
      </c>
      <c r="D2625">
        <v>0.90923783899999999</v>
      </c>
      <c r="E2625" s="6">
        <v>100.52795329229581</v>
      </c>
      <c r="F2625" s="9">
        <v>100.07737235594099</v>
      </c>
      <c r="G2625" s="9">
        <v>95.458677880866972</v>
      </c>
      <c r="H2625" s="9">
        <v>18.517753290249299</v>
      </c>
      <c r="I2625" s="9">
        <f t="shared" si="65"/>
        <v>91.403819010579966</v>
      </c>
    </row>
    <row r="2626" spans="1:9" x14ac:dyDescent="0.25">
      <c r="A2626" s="16"/>
      <c r="B2626" s="5">
        <f>DATE(YEAR(siječanj!B2622),MONTH(siječanj!B2622)+9,DAY(siječanj!B2622))</f>
        <v>44132</v>
      </c>
      <c r="C2626" s="8">
        <v>27.28125</v>
      </c>
      <c r="D2626">
        <v>0.90923783899999999</v>
      </c>
      <c r="E2626" s="6">
        <v>101.47686026229785</v>
      </c>
      <c r="F2626" s="9">
        <v>109.94228441560809</v>
      </c>
      <c r="G2626" s="9">
        <v>103.81451233551321</v>
      </c>
      <c r="H2626" s="9">
        <v>11.911700337625042</v>
      </c>
      <c r="I2626" s="9">
        <f t="shared" si="65"/>
        <v>92.266601133396662</v>
      </c>
    </row>
    <row r="2627" spans="1:9" x14ac:dyDescent="0.25">
      <c r="A2627" s="16"/>
      <c r="B2627" s="5">
        <f>DATE(YEAR(siječanj!B2623),MONTH(siječanj!B2623)+9,DAY(siječanj!B2623))</f>
        <v>44132</v>
      </c>
      <c r="C2627" s="8">
        <v>27.2916666666667</v>
      </c>
      <c r="D2627">
        <v>0.90923783899999999</v>
      </c>
      <c r="E2627" s="6">
        <v>99.422943272548665</v>
      </c>
      <c r="F2627" s="9">
        <v>116.21276904293543</v>
      </c>
      <c r="G2627" s="9">
        <v>109.78344250955675</v>
      </c>
      <c r="H2627" s="9">
        <v>4.7363878298783053</v>
      </c>
      <c r="I2627" s="9">
        <f t="shared" si="65"/>
        <v>90.399102088151736</v>
      </c>
    </row>
    <row r="2628" spans="1:9" x14ac:dyDescent="0.25">
      <c r="A2628" s="16"/>
      <c r="B2628" s="5">
        <f>DATE(YEAR(siječanj!B2624),MONTH(siječanj!B2624)+9,DAY(siječanj!B2624))</f>
        <v>44132</v>
      </c>
      <c r="C2628" s="8">
        <v>27.3020833333333</v>
      </c>
      <c r="D2628">
        <v>0.90923783899999999</v>
      </c>
      <c r="E2628" s="6">
        <v>96.784974788099618</v>
      </c>
      <c r="F2628" s="9">
        <v>129.29424140348868</v>
      </c>
      <c r="G2628" s="9">
        <v>120.66990436971317</v>
      </c>
      <c r="H2628" s="9">
        <v>3.3483550628758141</v>
      </c>
      <c r="I2628" s="9">
        <f t="shared" ref="I2628:I2691" si="66">D2628*E2628</f>
        <v>88.000561324001183</v>
      </c>
    </row>
    <row r="2629" spans="1:9" x14ac:dyDescent="0.25">
      <c r="A2629" s="16"/>
      <c r="B2629" s="5">
        <f>DATE(YEAR(siječanj!B2625),MONTH(siječanj!B2625)+9,DAY(siječanj!B2625))</f>
        <v>44132</v>
      </c>
      <c r="C2629" s="8">
        <v>27.3125</v>
      </c>
      <c r="D2629">
        <v>0.90923783899999999</v>
      </c>
      <c r="E2629" s="6">
        <v>96.584329252855497</v>
      </c>
      <c r="F2629" s="9">
        <v>135.62195865536313</v>
      </c>
      <c r="G2629" s="9">
        <v>133.31727449333269</v>
      </c>
      <c r="H2629" s="9">
        <v>3.8262402913210196</v>
      </c>
      <c r="I2629" s="9">
        <f t="shared" si="66"/>
        <v>87.81812681113081</v>
      </c>
    </row>
    <row r="2630" spans="1:9" x14ac:dyDescent="0.25">
      <c r="A2630" s="16"/>
      <c r="B2630" s="5">
        <f>DATE(YEAR(siječanj!B2626),MONTH(siječanj!B2626)+9,DAY(siječanj!B2626))</f>
        <v>44132</v>
      </c>
      <c r="C2630" s="8">
        <v>27.3229166666667</v>
      </c>
      <c r="D2630">
        <v>0.90923783899999999</v>
      </c>
      <c r="E2630" s="6">
        <v>95.666978146084318</v>
      </c>
      <c r="F2630" s="9">
        <v>139.53148299057719</v>
      </c>
      <c r="G2630" s="9">
        <v>146.48454083859005</v>
      </c>
      <c r="H2630" s="9">
        <v>3.4634761364743234</v>
      </c>
      <c r="I2630" s="9">
        <f t="shared" si="66"/>
        <v>86.984036473205933</v>
      </c>
    </row>
    <row r="2631" spans="1:9" x14ac:dyDescent="0.25">
      <c r="A2631" s="16"/>
      <c r="B2631" s="5">
        <f>DATE(YEAR(siječanj!B2627),MONTH(siječanj!B2627)+9,DAY(siječanj!B2627))</f>
        <v>44132</v>
      </c>
      <c r="C2631" s="8">
        <v>27.3333333333333</v>
      </c>
      <c r="D2631">
        <v>0.90923783899999999</v>
      </c>
      <c r="E2631" s="6">
        <v>97.080583085978731</v>
      </c>
      <c r="F2631" s="9">
        <v>169.66868736137803</v>
      </c>
      <c r="G2631" s="9">
        <v>154.07979009228018</v>
      </c>
      <c r="H2631" s="9">
        <v>2.3766777418298695</v>
      </c>
      <c r="I2631" s="9">
        <f t="shared" si="66"/>
        <v>88.26933957395525</v>
      </c>
    </row>
    <row r="2632" spans="1:9" x14ac:dyDescent="0.25">
      <c r="A2632" s="16"/>
      <c r="B2632" s="5">
        <f>DATE(YEAR(siječanj!B2628),MONTH(siječanj!B2628)+9,DAY(siječanj!B2628))</f>
        <v>44132</v>
      </c>
      <c r="C2632" s="8">
        <v>27.34375</v>
      </c>
      <c r="D2632">
        <v>0.90923783899999999</v>
      </c>
      <c r="E2632" s="6">
        <v>97.930815419554179</v>
      </c>
      <c r="F2632" s="9">
        <v>171.15166415091659</v>
      </c>
      <c r="G2632" s="9">
        <v>176.19454232766415</v>
      </c>
      <c r="H2632" s="9">
        <v>2.076071874874597</v>
      </c>
      <c r="I2632" s="9">
        <f t="shared" si="66"/>
        <v>89.042402983583315</v>
      </c>
    </row>
    <row r="2633" spans="1:9" x14ac:dyDescent="0.25">
      <c r="A2633" s="16"/>
      <c r="B2633" s="5">
        <f>DATE(YEAR(siječanj!B2629),MONTH(siječanj!B2629)+9,DAY(siječanj!B2629))</f>
        <v>44132</v>
      </c>
      <c r="C2633" s="8">
        <v>27.3541666666667</v>
      </c>
      <c r="D2633">
        <v>0.90923783899999999</v>
      </c>
      <c r="E2633" s="6">
        <v>97.343042179057946</v>
      </c>
      <c r="F2633" s="9">
        <v>199.74822108234912</v>
      </c>
      <c r="G2633" s="9">
        <v>181.12410545287659</v>
      </c>
      <c r="H2633" s="9">
        <v>2.3902399122958515</v>
      </c>
      <c r="I2633" s="9">
        <f t="shared" si="66"/>
        <v>88.507977312572493</v>
      </c>
    </row>
    <row r="2634" spans="1:9" x14ac:dyDescent="0.25">
      <c r="A2634" s="16"/>
      <c r="B2634" s="5">
        <f>DATE(YEAR(siječanj!B2630),MONTH(siječanj!B2630)+9,DAY(siječanj!B2630))</f>
        <v>44132</v>
      </c>
      <c r="C2634" s="8">
        <v>27.3645833333333</v>
      </c>
      <c r="D2634">
        <v>0.90923783899999999</v>
      </c>
      <c r="E2634" s="6">
        <v>97.594655887702501</v>
      </c>
      <c r="F2634" s="9">
        <v>186.80046699042421</v>
      </c>
      <c r="G2634" s="9">
        <v>181.48112777329501</v>
      </c>
      <c r="H2634" s="9">
        <v>1.7794999966375398</v>
      </c>
      <c r="I2634" s="9">
        <f t="shared" si="66"/>
        <v>88.736754017283246</v>
      </c>
    </row>
    <row r="2635" spans="1:9" x14ac:dyDescent="0.25">
      <c r="A2635" s="16"/>
      <c r="B2635" s="5">
        <f>DATE(YEAR(siječanj!B2631),MONTH(siječanj!B2631)+9,DAY(siječanj!B2631))</f>
        <v>44132</v>
      </c>
      <c r="C2635" s="8">
        <v>27.375</v>
      </c>
      <c r="D2635">
        <v>0.90923783899999999</v>
      </c>
      <c r="E2635" s="6">
        <v>97.912433746682026</v>
      </c>
      <c r="F2635" s="9">
        <v>205.56749546415128</v>
      </c>
      <c r="G2635" s="9">
        <v>186.87633327585337</v>
      </c>
      <c r="H2635" s="9">
        <v>1.4226244692728418</v>
      </c>
      <c r="I2635" s="9">
        <f t="shared" si="66"/>
        <v>89.025689671063844</v>
      </c>
    </row>
    <row r="2636" spans="1:9" x14ac:dyDescent="0.25">
      <c r="A2636" s="16"/>
      <c r="B2636" s="5">
        <f>DATE(YEAR(siječanj!B2632),MONTH(siječanj!B2632)+9,DAY(siječanj!B2632))</f>
        <v>44132</v>
      </c>
      <c r="C2636" s="8">
        <v>27.3854166666667</v>
      </c>
      <c r="D2636">
        <v>0.90923783899999999</v>
      </c>
      <c r="E2636" s="6">
        <v>98.980760383923467</v>
      </c>
      <c r="F2636" s="9">
        <v>192.74624628872274</v>
      </c>
      <c r="G2636" s="9">
        <v>182.68646687911098</v>
      </c>
      <c r="H2636" s="9">
        <v>1.4088122911109897</v>
      </c>
      <c r="I2636" s="9">
        <f t="shared" si="66"/>
        <v>89.997052674055382</v>
      </c>
    </row>
    <row r="2637" spans="1:9" x14ac:dyDescent="0.25">
      <c r="A2637" s="16"/>
      <c r="B2637" s="5">
        <f>DATE(YEAR(siječanj!B2633),MONTH(siječanj!B2633)+9,DAY(siječanj!B2633))</f>
        <v>44132</v>
      </c>
      <c r="C2637" s="8">
        <v>27.3958333333333</v>
      </c>
      <c r="D2637">
        <v>0.90923783899999999</v>
      </c>
      <c r="E2637" s="6">
        <v>98.40832330282943</v>
      </c>
      <c r="F2637" s="9">
        <v>190.46533210307996</v>
      </c>
      <c r="G2637" s="9">
        <v>184.84432033029157</v>
      </c>
      <c r="H2637" s="9">
        <v>1.5674476523965855</v>
      </c>
      <c r="I2637" s="9">
        <f t="shared" si="66"/>
        <v>89.476571219477975</v>
      </c>
    </row>
    <row r="2638" spans="1:9" x14ac:dyDescent="0.25">
      <c r="A2638" s="16"/>
      <c r="B2638" s="5">
        <f>DATE(YEAR(siječanj!B2634),MONTH(siječanj!B2634)+9,DAY(siječanj!B2634))</f>
        <v>44132</v>
      </c>
      <c r="C2638" s="8">
        <v>27.40625</v>
      </c>
      <c r="D2638">
        <v>0.90923783899999999</v>
      </c>
      <c r="E2638" s="6">
        <v>98.237628442841384</v>
      </c>
      <c r="F2638" s="9">
        <v>177.42924559153911</v>
      </c>
      <c r="G2638" s="9">
        <v>190.85778047373094</v>
      </c>
      <c r="H2638" s="9">
        <v>1.4841831371128169</v>
      </c>
      <c r="I2638" s="9">
        <f t="shared" si="66"/>
        <v>89.321368993854037</v>
      </c>
    </row>
    <row r="2639" spans="1:9" x14ac:dyDescent="0.25">
      <c r="A2639" s="16"/>
      <c r="B2639" s="5">
        <f>DATE(YEAR(siječanj!B2635),MONTH(siječanj!B2635)+9,DAY(siječanj!B2635))</f>
        <v>44132</v>
      </c>
      <c r="C2639" s="8">
        <v>27.4166666666667</v>
      </c>
      <c r="D2639">
        <v>0.90923783899999999</v>
      </c>
      <c r="E2639" s="6">
        <v>99.021201051442674</v>
      </c>
      <c r="F2639" s="9">
        <v>177.15079814350747</v>
      </c>
      <c r="G2639" s="9">
        <v>190.65592679666963</v>
      </c>
      <c r="H2639" s="9">
        <v>1.2806061533665045</v>
      </c>
      <c r="I2639" s="9">
        <f t="shared" si="66"/>
        <v>90.033822859198267</v>
      </c>
    </row>
    <row r="2640" spans="1:9" x14ac:dyDescent="0.25">
      <c r="A2640" s="16"/>
      <c r="B2640" s="5">
        <f>DATE(YEAR(siječanj!B2636),MONTH(siječanj!B2636)+9,DAY(siječanj!B2636))</f>
        <v>44132</v>
      </c>
      <c r="C2640" s="8">
        <v>27.4270833333333</v>
      </c>
      <c r="D2640">
        <v>0.90923783899999999</v>
      </c>
      <c r="E2640" s="6">
        <v>99.063467052642892</v>
      </c>
      <c r="F2640" s="9">
        <v>195.30644780573732</v>
      </c>
      <c r="G2640" s="9">
        <v>186.42637029562619</v>
      </c>
      <c r="H2640" s="9">
        <v>1.3126967826315614</v>
      </c>
      <c r="I2640" s="9">
        <f t="shared" si="66"/>
        <v>90.072252706792725</v>
      </c>
    </row>
    <row r="2641" spans="1:9" x14ac:dyDescent="0.25">
      <c r="A2641" s="16"/>
      <c r="B2641" s="5">
        <f>DATE(YEAR(siječanj!B2637),MONTH(siječanj!B2637)+9,DAY(siječanj!B2637))</f>
        <v>44132</v>
      </c>
      <c r="C2641" s="8">
        <v>27.4375</v>
      </c>
      <c r="D2641">
        <v>0.90923783899999999</v>
      </c>
      <c r="E2641" s="6">
        <v>99.117701872420028</v>
      </c>
      <c r="F2641" s="9">
        <v>188.44135792223221</v>
      </c>
      <c r="G2641" s="9">
        <v>183.5347876776637</v>
      </c>
      <c r="H2641" s="9">
        <v>1.3534550093844988</v>
      </c>
      <c r="I2641" s="9">
        <f t="shared" si="66"/>
        <v>90.121565057125437</v>
      </c>
    </row>
    <row r="2642" spans="1:9" x14ac:dyDescent="0.25">
      <c r="A2642" s="16"/>
      <c r="B2642" s="5">
        <f>DATE(YEAR(siječanj!B2638),MONTH(siječanj!B2638)+9,DAY(siječanj!B2638))</f>
        <v>44132</v>
      </c>
      <c r="C2642" s="8">
        <v>27.4479166666667</v>
      </c>
      <c r="D2642">
        <v>0.90923783899999999</v>
      </c>
      <c r="E2642" s="6">
        <v>100.8538182975787</v>
      </c>
      <c r="F2642" s="9">
        <v>176.02883053991098</v>
      </c>
      <c r="G2642" s="9">
        <v>182.80782469044215</v>
      </c>
      <c r="H2642" s="9">
        <v>1.450705014938013</v>
      </c>
      <c r="I2642" s="9">
        <f t="shared" si="66"/>
        <v>91.700107803789109</v>
      </c>
    </row>
    <row r="2643" spans="1:9" x14ac:dyDescent="0.25">
      <c r="A2643" s="16"/>
      <c r="B2643" s="5">
        <f>DATE(YEAR(siječanj!B2639),MONTH(siječanj!B2639)+9,DAY(siječanj!B2639))</f>
        <v>44132</v>
      </c>
      <c r="C2643" s="8">
        <v>27.4583333333333</v>
      </c>
      <c r="D2643">
        <v>0.90923783899999999</v>
      </c>
      <c r="E2643" s="6">
        <v>101.46640383485091</v>
      </c>
      <c r="F2643" s="9">
        <v>174.13266731424648</v>
      </c>
      <c r="G2643" s="9">
        <v>183.62847879748304</v>
      </c>
      <c r="H2643" s="9">
        <v>1.3879142374574369</v>
      </c>
      <c r="I2643" s="9">
        <f t="shared" si="66"/>
        <v>92.257093753901145</v>
      </c>
    </row>
    <row r="2644" spans="1:9" x14ac:dyDescent="0.25">
      <c r="A2644" s="16"/>
      <c r="B2644" s="5">
        <f>DATE(YEAR(siječanj!B2640),MONTH(siječanj!B2640)+9,DAY(siječanj!B2640))</f>
        <v>44132</v>
      </c>
      <c r="C2644" s="8">
        <v>27.46875</v>
      </c>
      <c r="D2644">
        <v>0.90923783899999999</v>
      </c>
      <c r="E2644" s="6">
        <v>102.43541612975703</v>
      </c>
      <c r="F2644" s="9">
        <v>169.17548294884557</v>
      </c>
      <c r="G2644" s="9">
        <v>177.40793984899446</v>
      </c>
      <c r="H2644" s="9">
        <v>1.3394525863226028</v>
      </c>
      <c r="I2644" s="9">
        <f t="shared" si="66"/>
        <v>93.138156398886025</v>
      </c>
    </row>
    <row r="2645" spans="1:9" x14ac:dyDescent="0.25">
      <c r="A2645" s="16"/>
      <c r="B2645" s="5">
        <f>DATE(YEAR(siječanj!B2641),MONTH(siječanj!B2641)+9,DAY(siječanj!B2641))</f>
        <v>44132</v>
      </c>
      <c r="C2645" s="8">
        <v>27.4791666666667</v>
      </c>
      <c r="D2645">
        <v>0.90923783899999999</v>
      </c>
      <c r="E2645" s="6">
        <v>102.96812332767495</v>
      </c>
      <c r="F2645" s="9">
        <v>165.895095532689</v>
      </c>
      <c r="G2645" s="9">
        <v>174.54184076614951</v>
      </c>
      <c r="H2645" s="9">
        <v>1.2632390848996369</v>
      </c>
      <c r="I2645" s="9">
        <f t="shared" si="66"/>
        <v>93.622513940340653</v>
      </c>
    </row>
    <row r="2646" spans="1:9" x14ac:dyDescent="0.25">
      <c r="A2646" s="16"/>
      <c r="B2646" s="5">
        <f>DATE(YEAR(siječanj!B2642),MONTH(siječanj!B2642)+9,DAY(siječanj!B2642))</f>
        <v>44132</v>
      </c>
      <c r="C2646" s="8">
        <v>27.4895833333333</v>
      </c>
      <c r="D2646">
        <v>0.90923783899999999</v>
      </c>
      <c r="E2646" s="6">
        <v>102.81103603905476</v>
      </c>
      <c r="F2646" s="9">
        <v>162.22867522935078</v>
      </c>
      <c r="G2646" s="9">
        <v>169.35698479007664</v>
      </c>
      <c r="H2646" s="9">
        <v>1.2724843894138296</v>
      </c>
      <c r="I2646" s="9">
        <f t="shared" si="66"/>
        <v>93.47968423350126</v>
      </c>
    </row>
    <row r="2647" spans="1:9" x14ac:dyDescent="0.25">
      <c r="A2647" s="16"/>
      <c r="B2647" s="5">
        <f>DATE(YEAR(siječanj!B2643),MONTH(siječanj!B2643)+9,DAY(siječanj!B2643))</f>
        <v>44132</v>
      </c>
      <c r="C2647" s="8">
        <v>27.5</v>
      </c>
      <c r="D2647">
        <v>0.90923783899999999</v>
      </c>
      <c r="E2647" s="6">
        <v>101.25481419512448</v>
      </c>
      <c r="F2647" s="9">
        <v>159.82463575347501</v>
      </c>
      <c r="G2647" s="9">
        <v>169.18319510688568</v>
      </c>
      <c r="H2647" s="9">
        <v>1.3820126613696764</v>
      </c>
      <c r="I2647" s="9">
        <f t="shared" si="66"/>
        <v>92.064708447121504</v>
      </c>
    </row>
    <row r="2648" spans="1:9" x14ac:dyDescent="0.25">
      <c r="A2648" s="16"/>
      <c r="B2648" s="5">
        <f>DATE(YEAR(siječanj!B2644),MONTH(siječanj!B2644)+9,DAY(siječanj!B2644))</f>
        <v>44132</v>
      </c>
      <c r="C2648" s="8">
        <v>27.5104166666667</v>
      </c>
      <c r="D2648">
        <v>0.90923783899999999</v>
      </c>
      <c r="E2648" s="6">
        <v>100.36924798209468</v>
      </c>
      <c r="F2648" s="9">
        <v>158.36747432554932</v>
      </c>
      <c r="G2648" s="9">
        <v>172.57910290455587</v>
      </c>
      <c r="H2648" s="9">
        <v>1.5086878754944339</v>
      </c>
      <c r="I2648" s="9">
        <f t="shared" si="66"/>
        <v>91.259518137294876</v>
      </c>
    </row>
    <row r="2649" spans="1:9" x14ac:dyDescent="0.25">
      <c r="A2649" s="16"/>
      <c r="B2649" s="5">
        <f>DATE(YEAR(siječanj!B2645),MONTH(siječanj!B2645)+9,DAY(siječanj!B2645))</f>
        <v>44132</v>
      </c>
      <c r="C2649" s="8">
        <v>27.5208333333333</v>
      </c>
      <c r="D2649">
        <v>0.90923783899999999</v>
      </c>
      <c r="E2649" s="6">
        <v>100.39047772834148</v>
      </c>
      <c r="F2649" s="9">
        <v>155.32184033083402</v>
      </c>
      <c r="G2649" s="9">
        <v>173.36200124807155</v>
      </c>
      <c r="H2649" s="9">
        <v>1.5936566265058241</v>
      </c>
      <c r="I2649" s="9">
        <f t="shared" si="66"/>
        <v>91.278821025894842</v>
      </c>
    </row>
    <row r="2650" spans="1:9" x14ac:dyDescent="0.25">
      <c r="A2650" s="16"/>
      <c r="B2650" s="5">
        <f>DATE(YEAR(siječanj!B2646),MONTH(siječanj!B2646)+9,DAY(siječanj!B2646))</f>
        <v>44132</v>
      </c>
      <c r="C2650" s="8">
        <v>27.53125</v>
      </c>
      <c r="D2650">
        <v>0.90923783899999999</v>
      </c>
      <c r="E2650" s="6">
        <v>99.55144123536985</v>
      </c>
      <c r="F2650" s="9">
        <v>153.58879932786405</v>
      </c>
      <c r="G2650" s="9">
        <v>172.84794416715752</v>
      </c>
      <c r="H2650" s="9">
        <v>1.7200828289813088</v>
      </c>
      <c r="I2650" s="9">
        <f t="shared" si="66"/>
        <v>90.515937298183175</v>
      </c>
    </row>
    <row r="2651" spans="1:9" x14ac:dyDescent="0.25">
      <c r="A2651" s="16"/>
      <c r="B2651" s="5">
        <f>DATE(YEAR(siječanj!B2647),MONTH(siječanj!B2647)+9,DAY(siječanj!B2647))</f>
        <v>44132</v>
      </c>
      <c r="C2651" s="8">
        <v>27.5416666666667</v>
      </c>
      <c r="D2651">
        <v>0.90923783899999999</v>
      </c>
      <c r="E2651" s="6">
        <v>97.430453845248294</v>
      </c>
      <c r="F2651" s="9">
        <v>153.50712167768015</v>
      </c>
      <c r="G2651" s="9">
        <v>170.39820190342576</v>
      </c>
      <c r="H2651" s="9">
        <v>1.8949089277026083</v>
      </c>
      <c r="I2651" s="9">
        <f t="shared" si="66"/>
        <v>88.587455307042802</v>
      </c>
    </row>
    <row r="2652" spans="1:9" x14ac:dyDescent="0.25">
      <c r="A2652" s="16"/>
      <c r="B2652" s="5">
        <f>DATE(YEAR(siječanj!B2648),MONTH(siječanj!B2648)+9,DAY(siječanj!B2648))</f>
        <v>44132</v>
      </c>
      <c r="C2652" s="8">
        <v>27.5520833333333</v>
      </c>
      <c r="D2652">
        <v>0.90923783899999999</v>
      </c>
      <c r="E2652" s="6">
        <v>96.321752682919566</v>
      </c>
      <c r="F2652" s="9">
        <v>152.67776701864165</v>
      </c>
      <c r="G2652" s="9">
        <v>165.21827809501582</v>
      </c>
      <c r="H2652" s="9">
        <v>1.791538215809974</v>
      </c>
      <c r="I2652" s="9">
        <f t="shared" si="66"/>
        <v>87.579382258110243</v>
      </c>
    </row>
    <row r="2653" spans="1:9" x14ac:dyDescent="0.25">
      <c r="A2653" s="16"/>
      <c r="B2653" s="5">
        <f>DATE(YEAR(siječanj!B2649),MONTH(siječanj!B2649)+9,DAY(siječanj!B2649))</f>
        <v>44132</v>
      </c>
      <c r="C2653" s="8">
        <v>27.5625</v>
      </c>
      <c r="D2653">
        <v>0.90923783899999999</v>
      </c>
      <c r="E2653" s="6">
        <v>96.312046527834767</v>
      </c>
      <c r="F2653" s="9">
        <v>152.73801357861987</v>
      </c>
      <c r="G2653" s="9">
        <v>163.17760476066917</v>
      </c>
      <c r="H2653" s="9">
        <v>1.8084461067955826</v>
      </c>
      <c r="I2653" s="9">
        <f t="shared" si="66"/>
        <v>87.570557054635941</v>
      </c>
    </row>
    <row r="2654" spans="1:9" x14ac:dyDescent="0.25">
      <c r="A2654" s="16"/>
      <c r="B2654" s="5">
        <f>DATE(YEAR(siječanj!B2650),MONTH(siječanj!B2650)+9,DAY(siječanj!B2650))</f>
        <v>44132</v>
      </c>
      <c r="C2654" s="8">
        <v>27.5729166666667</v>
      </c>
      <c r="D2654">
        <v>0.90923783899999999</v>
      </c>
      <c r="E2654" s="6">
        <v>96.650837936156762</v>
      </c>
      <c r="F2654" s="9">
        <v>152.62445251015507</v>
      </c>
      <c r="G2654" s="9">
        <v>159.10132269375833</v>
      </c>
      <c r="H2654" s="9">
        <v>1.8869495193452592</v>
      </c>
      <c r="I2654" s="9">
        <f t="shared" si="66"/>
        <v>87.878599022610388</v>
      </c>
    </row>
    <row r="2655" spans="1:9" x14ac:dyDescent="0.25">
      <c r="A2655" s="16"/>
      <c r="B2655" s="5">
        <f>DATE(YEAR(siječanj!B2651),MONTH(siječanj!B2651)+9,DAY(siječanj!B2651))</f>
        <v>44132</v>
      </c>
      <c r="C2655" s="8">
        <v>27.5833333333333</v>
      </c>
      <c r="D2655">
        <v>0.90923783899999999</v>
      </c>
      <c r="E2655" s="6">
        <v>99.16953187183644</v>
      </c>
      <c r="F2655" s="9">
        <v>149.73718675731422</v>
      </c>
      <c r="G2655" s="9">
        <v>151.76807227316192</v>
      </c>
      <c r="H2655" s="9">
        <v>1.7487141884146711</v>
      </c>
      <c r="I2655" s="9">
        <f t="shared" si="66"/>
        <v>90.168690853790196</v>
      </c>
    </row>
    <row r="2656" spans="1:9" x14ac:dyDescent="0.25">
      <c r="A2656" s="16"/>
      <c r="B2656" s="5">
        <f>DATE(YEAR(siječanj!B2652),MONTH(siječanj!B2652)+9,DAY(siječanj!B2652))</f>
        <v>44132</v>
      </c>
      <c r="C2656" s="8">
        <v>27.59375</v>
      </c>
      <c r="D2656">
        <v>0.90923783899999999</v>
      </c>
      <c r="E2656" s="6">
        <v>100.72894632210765</v>
      </c>
      <c r="F2656" s="9">
        <v>147.55325297668438</v>
      </c>
      <c r="G2656" s="9">
        <v>142.67173845901831</v>
      </c>
      <c r="H2656" s="9">
        <v>1.9101245355197605</v>
      </c>
      <c r="I2656" s="9">
        <f t="shared" si="66"/>
        <v>91.586569478660152</v>
      </c>
    </row>
    <row r="2657" spans="1:9" x14ac:dyDescent="0.25">
      <c r="A2657" s="16"/>
      <c r="B2657" s="5">
        <f>DATE(YEAR(siječanj!B2653),MONTH(siječanj!B2653)+9,DAY(siječanj!B2653))</f>
        <v>44132</v>
      </c>
      <c r="C2657" s="8">
        <v>27.6041666666667</v>
      </c>
      <c r="D2657">
        <v>0.90923783899999999</v>
      </c>
      <c r="E2657" s="6">
        <v>100.66896599555739</v>
      </c>
      <c r="F2657" s="9">
        <v>147.70951146375705</v>
      </c>
      <c r="G2657" s="9">
        <v>144.24895658556844</v>
      </c>
      <c r="H2657" s="9">
        <v>2.07368136304158</v>
      </c>
      <c r="I2657" s="9">
        <f t="shared" si="66"/>
        <v>91.53203309616508</v>
      </c>
    </row>
    <row r="2658" spans="1:9" x14ac:dyDescent="0.25">
      <c r="A2658" s="16"/>
      <c r="B2658" s="5">
        <f>DATE(YEAR(siječanj!B2654),MONTH(siječanj!B2654)+9,DAY(siječanj!B2654))</f>
        <v>44132</v>
      </c>
      <c r="C2658" s="8">
        <v>27.6145833333333</v>
      </c>
      <c r="D2658">
        <v>0.90923783899999999</v>
      </c>
      <c r="E2658" s="6">
        <v>102.67809369968845</v>
      </c>
      <c r="F2658" s="9">
        <v>146.99062758472132</v>
      </c>
      <c r="G2658" s="9">
        <v>145.32784919934005</v>
      </c>
      <c r="H2658" s="9">
        <v>2.3833970721738407</v>
      </c>
      <c r="I2658" s="9">
        <f t="shared" si="66"/>
        <v>93.358808028144239</v>
      </c>
    </row>
    <row r="2659" spans="1:9" x14ac:dyDescent="0.25">
      <c r="A2659" s="16"/>
      <c r="B2659" s="5">
        <f>DATE(YEAR(siječanj!B2655),MONTH(siječanj!B2655)+9,DAY(siječanj!B2655))</f>
        <v>44132</v>
      </c>
      <c r="C2659" s="8">
        <v>27.625</v>
      </c>
      <c r="D2659">
        <v>0.90923783899999999</v>
      </c>
      <c r="E2659" s="6">
        <v>103.33048612177394</v>
      </c>
      <c r="F2659" s="9">
        <v>145.36734205441172</v>
      </c>
      <c r="G2659" s="9">
        <v>140.67994936739075</v>
      </c>
      <c r="H2659" s="9">
        <v>2.3112235357486735</v>
      </c>
      <c r="I2659" s="9">
        <f t="shared" si="66"/>
        <v>93.951987904181237</v>
      </c>
    </row>
    <row r="2660" spans="1:9" x14ac:dyDescent="0.25">
      <c r="A2660" s="16"/>
      <c r="B2660" s="5">
        <f>DATE(YEAR(siječanj!B2656),MONTH(siječanj!B2656)+9,DAY(siječanj!B2656))</f>
        <v>44132</v>
      </c>
      <c r="C2660" s="8">
        <v>27.6354166666667</v>
      </c>
      <c r="D2660">
        <v>0.90923783899999999</v>
      </c>
      <c r="E2660" s="6">
        <v>104.18162865418871</v>
      </c>
      <c r="F2660" s="9">
        <v>144.67263797469491</v>
      </c>
      <c r="G2660" s="9">
        <v>137.87314063853407</v>
      </c>
      <c r="H2660" s="9">
        <v>2.2342908886826085</v>
      </c>
      <c r="I2660" s="9">
        <f t="shared" si="66"/>
        <v>94.725878901035017</v>
      </c>
    </row>
    <row r="2661" spans="1:9" x14ac:dyDescent="0.25">
      <c r="A2661" s="16"/>
      <c r="B2661" s="5">
        <f>DATE(YEAR(siječanj!B2657),MONTH(siječanj!B2657)+9,DAY(siječanj!B2657))</f>
        <v>44132</v>
      </c>
      <c r="C2661" s="8">
        <v>27.6458333333333</v>
      </c>
      <c r="D2661">
        <v>0.90923783899999999</v>
      </c>
      <c r="E2661" s="6">
        <v>105.93109400419043</v>
      </c>
      <c r="F2661" s="9">
        <v>140.52981092562712</v>
      </c>
      <c r="G2661" s="9">
        <v>142.10732430745006</v>
      </c>
      <c r="H2661" s="9">
        <v>2.0060348584001879</v>
      </c>
      <c r="I2661" s="9">
        <f t="shared" si="66"/>
        <v>96.316558995275955</v>
      </c>
    </row>
    <row r="2662" spans="1:9" x14ac:dyDescent="0.25">
      <c r="A2662" s="16"/>
      <c r="B2662" s="5">
        <f>DATE(YEAR(siječanj!B2658),MONTH(siječanj!B2658)+9,DAY(siječanj!B2658))</f>
        <v>44132</v>
      </c>
      <c r="C2662" s="8">
        <v>27.65625</v>
      </c>
      <c r="D2662">
        <v>0.90923783899999999</v>
      </c>
      <c r="E2662" s="6">
        <v>105.74230277226795</v>
      </c>
      <c r="F2662" s="9">
        <v>139.13078228429731</v>
      </c>
      <c r="G2662" s="9">
        <v>140.27266629204141</v>
      </c>
      <c r="H2662" s="9">
        <v>2.1476916093917819</v>
      </c>
      <c r="I2662" s="9">
        <f t="shared" si="66"/>
        <v>96.144902863540622</v>
      </c>
    </row>
    <row r="2663" spans="1:9" x14ac:dyDescent="0.25">
      <c r="A2663" s="16"/>
      <c r="B2663" s="5">
        <f>DATE(YEAR(siječanj!B2659),MONTH(siječanj!B2659)+9,DAY(siječanj!B2659))</f>
        <v>44132</v>
      </c>
      <c r="C2663" s="8">
        <v>27.6666666666667</v>
      </c>
      <c r="D2663">
        <v>0.90923783899999999</v>
      </c>
      <c r="E2663" s="6">
        <v>105.84743666141215</v>
      </c>
      <c r="F2663" s="9">
        <v>139.51854316112616</v>
      </c>
      <c r="G2663" s="9">
        <v>133.92943716471635</v>
      </c>
      <c r="H2663" s="9">
        <v>2.1459784092447864</v>
      </c>
      <c r="I2663" s="9">
        <f t="shared" si="66"/>
        <v>96.240494573711757</v>
      </c>
    </row>
    <row r="2664" spans="1:9" x14ac:dyDescent="0.25">
      <c r="A2664" s="16"/>
      <c r="B2664" s="5">
        <f>DATE(YEAR(siječanj!B2660),MONTH(siječanj!B2660)+9,DAY(siječanj!B2660))</f>
        <v>44132</v>
      </c>
      <c r="C2664" s="8">
        <v>27.6770833333333</v>
      </c>
      <c r="D2664">
        <v>0.90923783899999999</v>
      </c>
      <c r="E2664" s="6">
        <v>106.52258504168111</v>
      </c>
      <c r="F2664" s="9">
        <v>136.87288250960668</v>
      </c>
      <c r="G2664" s="9">
        <v>135.97361799665237</v>
      </c>
      <c r="H2664" s="9">
        <v>2.0754413773786387</v>
      </c>
      <c r="I2664" s="9">
        <f t="shared" si="66"/>
        <v>96.854365027991861</v>
      </c>
    </row>
    <row r="2665" spans="1:9" x14ac:dyDescent="0.25">
      <c r="A2665" s="16"/>
      <c r="B2665" s="5">
        <f>DATE(YEAR(siječanj!B2661),MONTH(siječanj!B2661)+9,DAY(siječanj!B2661))</f>
        <v>44132</v>
      </c>
      <c r="C2665" s="8">
        <v>27.6875</v>
      </c>
      <c r="D2665">
        <v>0.90923783899999999</v>
      </c>
      <c r="E2665" s="6">
        <v>109.06920391723912</v>
      </c>
      <c r="F2665" s="9">
        <v>133.84421898065901</v>
      </c>
      <c r="G2665" s="9">
        <v>135.83130348919784</v>
      </c>
      <c r="H2665" s="9">
        <v>1.9665685040836771</v>
      </c>
      <c r="I2665" s="9">
        <f t="shared" si="66"/>
        <v>99.169847271160833</v>
      </c>
    </row>
    <row r="2666" spans="1:9" x14ac:dyDescent="0.25">
      <c r="A2666" s="16"/>
      <c r="B2666" s="5">
        <f>DATE(YEAR(siječanj!B2662),MONTH(siječanj!B2662)+9,DAY(siječanj!B2662))</f>
        <v>44132</v>
      </c>
      <c r="C2666" s="8">
        <v>27.6979166666667</v>
      </c>
      <c r="D2666">
        <v>0.90923783899999999</v>
      </c>
      <c r="E2666" s="6">
        <v>110.1373104087743</v>
      </c>
      <c r="F2666" s="9">
        <v>133.65735498392829</v>
      </c>
      <c r="G2666" s="9">
        <v>133.94527708804054</v>
      </c>
      <c r="H2666" s="9">
        <v>2.4760682515205308</v>
      </c>
      <c r="I2666" s="9">
        <f t="shared" si="66"/>
        <v>100.14101010934615</v>
      </c>
    </row>
    <row r="2667" spans="1:9" x14ac:dyDescent="0.25">
      <c r="A2667" s="16"/>
      <c r="B2667" s="5">
        <f>DATE(YEAR(siječanj!B2663),MONTH(siječanj!B2663)+9,DAY(siječanj!B2663))</f>
        <v>44132</v>
      </c>
      <c r="C2667" s="8">
        <v>27.7083333333333</v>
      </c>
      <c r="D2667">
        <v>0.90923783899999999</v>
      </c>
      <c r="E2667" s="6">
        <v>111.70482286455415</v>
      </c>
      <c r="F2667" s="9">
        <v>132.63088091053206</v>
      </c>
      <c r="G2667" s="9">
        <v>132.27218468527676</v>
      </c>
      <c r="H2667" s="9">
        <v>7.5276331140229429</v>
      </c>
      <c r="I2667" s="9">
        <f t="shared" si="66"/>
        <v>101.566251747245</v>
      </c>
    </row>
    <row r="2668" spans="1:9" x14ac:dyDescent="0.25">
      <c r="A2668" s="16"/>
      <c r="B2668" s="5">
        <f>DATE(YEAR(siječanj!B2664),MONTH(siječanj!B2664)+9,DAY(siječanj!B2664))</f>
        <v>44132</v>
      </c>
      <c r="C2668" s="8">
        <v>27.71875</v>
      </c>
      <c r="D2668">
        <v>0.90923783899999999</v>
      </c>
      <c r="E2668" s="6">
        <v>114.84295449601329</v>
      </c>
      <c r="F2668" s="9">
        <v>132.59139031922297</v>
      </c>
      <c r="G2668" s="9">
        <v>132.40308979267792</v>
      </c>
      <c r="H2668" s="9">
        <v>20.716032114214105</v>
      </c>
      <c r="I2668" s="9">
        <f t="shared" si="66"/>
        <v>104.41955977033045</v>
      </c>
    </row>
    <row r="2669" spans="1:9" x14ac:dyDescent="0.25">
      <c r="A2669" s="16"/>
      <c r="B2669" s="5">
        <f>DATE(YEAR(siječanj!B2665),MONTH(siječanj!B2665)+9,DAY(siječanj!B2665))</f>
        <v>44132</v>
      </c>
      <c r="C2669" s="8">
        <v>27.7291666666667</v>
      </c>
      <c r="D2669">
        <v>0.90923783899999999</v>
      </c>
      <c r="E2669" s="6">
        <v>118.97881410983857</v>
      </c>
      <c r="F2669" s="9">
        <v>132.46400935216121</v>
      </c>
      <c r="G2669" s="9">
        <v>135.08947176219513</v>
      </c>
      <c r="H2669" s="9">
        <v>33.395389548403081</v>
      </c>
      <c r="I2669" s="9">
        <f t="shared" si="66"/>
        <v>108.18003982801233</v>
      </c>
    </row>
    <row r="2670" spans="1:9" x14ac:dyDescent="0.25">
      <c r="A2670" s="16"/>
      <c r="B2670" s="5">
        <f>DATE(YEAR(siječanj!B2666),MONTH(siječanj!B2666)+9,DAY(siječanj!B2666))</f>
        <v>44132</v>
      </c>
      <c r="C2670" s="8">
        <v>27.7395833333333</v>
      </c>
      <c r="D2670">
        <v>0.90923783899999999</v>
      </c>
      <c r="E2670" s="6">
        <v>123.46968878461637</v>
      </c>
      <c r="F2670" s="9">
        <v>132.78751312559817</v>
      </c>
      <c r="G2670" s="9">
        <v>136.65367121348211</v>
      </c>
      <c r="H2670" s="9">
        <v>49.437600499735105</v>
      </c>
      <c r="I2670" s="9">
        <f t="shared" si="66"/>
        <v>112.26331301252712</v>
      </c>
    </row>
    <row r="2671" spans="1:9" x14ac:dyDescent="0.25">
      <c r="A2671" s="16"/>
      <c r="B2671" s="5">
        <f>DATE(YEAR(siječanj!B2667),MONTH(siječanj!B2667)+9,DAY(siječanj!B2667))</f>
        <v>44132</v>
      </c>
      <c r="C2671" s="8">
        <v>27.75</v>
      </c>
      <c r="D2671">
        <v>0.90923783899999999</v>
      </c>
      <c r="E2671" s="6">
        <v>128.25117553566182</v>
      </c>
      <c r="F2671" s="9">
        <v>133.52676718956781</v>
      </c>
      <c r="G2671" s="9">
        <v>139.41827760292213</v>
      </c>
      <c r="H2671" s="9">
        <v>67.131862305373971</v>
      </c>
      <c r="I2671" s="9">
        <f t="shared" si="66"/>
        <v>116.61082169325482</v>
      </c>
    </row>
    <row r="2672" spans="1:9" x14ac:dyDescent="0.25">
      <c r="A2672" s="16"/>
      <c r="B2672" s="5">
        <f>DATE(YEAR(siječanj!B2668),MONTH(siječanj!B2668)+9,DAY(siječanj!B2668))</f>
        <v>44132</v>
      </c>
      <c r="C2672" s="8">
        <v>27.7604166666667</v>
      </c>
      <c r="D2672">
        <v>0.90923783899999999</v>
      </c>
      <c r="E2672" s="6">
        <v>132.57311947770302</v>
      </c>
      <c r="F2672" s="9">
        <v>131.73879620872012</v>
      </c>
      <c r="G2672" s="9">
        <v>138.96347877075533</v>
      </c>
      <c r="H2672" s="9">
        <v>82.50145295015686</v>
      </c>
      <c r="I2672" s="9">
        <f t="shared" si="66"/>
        <v>120.5404966633955</v>
      </c>
    </row>
    <row r="2673" spans="1:9" x14ac:dyDescent="0.25">
      <c r="A2673" s="16"/>
      <c r="B2673" s="5">
        <f>DATE(YEAR(siječanj!B2669),MONTH(siječanj!B2669)+9,DAY(siječanj!B2669))</f>
        <v>44132</v>
      </c>
      <c r="C2673" s="8">
        <v>27.7708333333333</v>
      </c>
      <c r="D2673">
        <v>0.90923783899999999</v>
      </c>
      <c r="E2673" s="6">
        <v>137.47678808292108</v>
      </c>
      <c r="F2673" s="9">
        <v>130.03575792832197</v>
      </c>
      <c r="G2673" s="9">
        <v>139.42650858410735</v>
      </c>
      <c r="H2673" s="9">
        <v>100.07007841827175</v>
      </c>
      <c r="I2673" s="9">
        <f t="shared" si="66"/>
        <v>124.99909770917611</v>
      </c>
    </row>
    <row r="2674" spans="1:9" x14ac:dyDescent="0.25">
      <c r="A2674" s="16"/>
      <c r="B2674" s="5">
        <f>DATE(YEAR(siječanj!B2670),MONTH(siječanj!B2670)+9,DAY(siječanj!B2670))</f>
        <v>44132</v>
      </c>
      <c r="C2674" s="8">
        <v>27.78125</v>
      </c>
      <c r="D2674">
        <v>0.90923783899999999</v>
      </c>
      <c r="E2674" s="6">
        <v>143.12497465869021</v>
      </c>
      <c r="F2674" s="9">
        <v>129.09772879479772</v>
      </c>
      <c r="G2674" s="9">
        <v>139.66541973570011</v>
      </c>
      <c r="H2674" s="9">
        <v>126.93781184961436</v>
      </c>
      <c r="I2674" s="9">
        <f t="shared" si="66"/>
        <v>130.13464266559726</v>
      </c>
    </row>
    <row r="2675" spans="1:9" x14ac:dyDescent="0.25">
      <c r="A2675" s="16"/>
      <c r="B2675" s="5">
        <f>DATE(YEAR(siječanj!B2671),MONTH(siječanj!B2671)+9,DAY(siječanj!B2671))</f>
        <v>44132</v>
      </c>
      <c r="C2675" s="8">
        <v>27.7916666666667</v>
      </c>
      <c r="D2675">
        <v>0.90923783899999999</v>
      </c>
      <c r="E2675" s="6">
        <v>148.70390813383344</v>
      </c>
      <c r="F2675" s="9">
        <v>127.1448995644472</v>
      </c>
      <c r="G2675" s="9">
        <v>139.03642589167353</v>
      </c>
      <c r="H2675" s="9">
        <v>150.54649575597625</v>
      </c>
      <c r="I2675" s="9">
        <f t="shared" si="66"/>
        <v>135.20722008246125</v>
      </c>
    </row>
    <row r="2676" spans="1:9" x14ac:dyDescent="0.25">
      <c r="A2676" s="16"/>
      <c r="B2676" s="5">
        <f>DATE(YEAR(siječanj!B2672),MONTH(siječanj!B2672)+9,DAY(siječanj!B2672))</f>
        <v>44132</v>
      </c>
      <c r="C2676" s="8">
        <v>27.8020833333333</v>
      </c>
      <c r="D2676">
        <v>0.90923783899999999</v>
      </c>
      <c r="E2676" s="6">
        <v>155.0623775548296</v>
      </c>
      <c r="F2676" s="9">
        <v>123.83783279185418</v>
      </c>
      <c r="G2676" s="9">
        <v>139.26592619447095</v>
      </c>
      <c r="H2676" s="9">
        <v>182.93197672679727</v>
      </c>
      <c r="I2676" s="9">
        <f t="shared" si="66"/>
        <v>140.98858107815536</v>
      </c>
    </row>
    <row r="2677" spans="1:9" x14ac:dyDescent="0.25">
      <c r="A2677" s="16"/>
      <c r="B2677" s="5">
        <f>DATE(YEAR(siječanj!B2673),MONTH(siječanj!B2673)+9,DAY(siječanj!B2673))</f>
        <v>44132</v>
      </c>
      <c r="C2677" s="8">
        <v>27.8125</v>
      </c>
      <c r="D2677">
        <v>0.90923783899999999</v>
      </c>
      <c r="E2677" s="6">
        <v>157.34276228268632</v>
      </c>
      <c r="F2677" s="9">
        <v>121.19297987503028</v>
      </c>
      <c r="G2677" s="9">
        <v>137.49858083016866</v>
      </c>
      <c r="H2677" s="9">
        <v>198.62199755395733</v>
      </c>
      <c r="I2677" s="9">
        <f t="shared" si="66"/>
        <v>143.06199316020042</v>
      </c>
    </row>
    <row r="2678" spans="1:9" x14ac:dyDescent="0.25">
      <c r="A2678" s="16"/>
      <c r="B2678" s="5">
        <f>DATE(YEAR(siječanj!B2674),MONTH(siječanj!B2674)+9,DAY(siječanj!B2674))</f>
        <v>44132</v>
      </c>
      <c r="C2678" s="8">
        <v>27.8229166666667</v>
      </c>
      <c r="D2678">
        <v>0.90923783899999999</v>
      </c>
      <c r="E2678" s="6">
        <v>157.336142116291</v>
      </c>
      <c r="F2678" s="9">
        <v>116.51565749802337</v>
      </c>
      <c r="G2678" s="9">
        <v>132.73162673793666</v>
      </c>
      <c r="H2678" s="9">
        <v>216.50235771765676</v>
      </c>
      <c r="I2678" s="9">
        <f t="shared" si="66"/>
        <v>143.05597385441331</v>
      </c>
    </row>
    <row r="2679" spans="1:9" x14ac:dyDescent="0.25">
      <c r="A2679" s="16"/>
      <c r="B2679" s="5">
        <f>DATE(YEAR(siječanj!B2675),MONTH(siječanj!B2675)+9,DAY(siječanj!B2675))</f>
        <v>44132</v>
      </c>
      <c r="C2679" s="8">
        <v>27.8333333333333</v>
      </c>
      <c r="D2679">
        <v>0.90923783899999999</v>
      </c>
      <c r="E2679" s="6">
        <v>157.24475005777947</v>
      </c>
      <c r="F2679" s="9">
        <v>111.26601289412628</v>
      </c>
      <c r="G2679" s="9">
        <v>123.61534352960895</v>
      </c>
      <c r="H2679" s="9">
        <v>222.42084767268233</v>
      </c>
      <c r="I2679" s="9">
        <f t="shared" si="66"/>
        <v>142.97287673663052</v>
      </c>
    </row>
    <row r="2680" spans="1:9" x14ac:dyDescent="0.25">
      <c r="A2680" s="16"/>
      <c r="B2680" s="5">
        <f>DATE(YEAR(siječanj!B2676),MONTH(siječanj!B2676)+9,DAY(siječanj!B2676))</f>
        <v>44132</v>
      </c>
      <c r="C2680" s="8">
        <v>27.84375</v>
      </c>
      <c r="D2680">
        <v>0.90923783899999999</v>
      </c>
      <c r="E2680" s="6">
        <v>156.01733112775008</v>
      </c>
      <c r="F2680" s="9">
        <v>93.973180611381679</v>
      </c>
      <c r="G2680" s="9">
        <v>106.19204188571676</v>
      </c>
      <c r="H2680" s="9">
        <v>222.9611860188117</v>
      </c>
      <c r="I2680" s="9">
        <f t="shared" si="66"/>
        <v>141.8568610011429</v>
      </c>
    </row>
    <row r="2681" spans="1:9" x14ac:dyDescent="0.25">
      <c r="A2681" s="16"/>
      <c r="B2681" s="5">
        <f>DATE(YEAR(siječanj!B2677),MONTH(siječanj!B2677)+9,DAY(siječanj!B2677))</f>
        <v>44132</v>
      </c>
      <c r="C2681" s="8">
        <v>27.8541666666667</v>
      </c>
      <c r="D2681">
        <v>0.90923783899999999</v>
      </c>
      <c r="E2681" s="6">
        <v>155.61942319329478</v>
      </c>
      <c r="F2681" s="9">
        <v>87.524729124716302</v>
      </c>
      <c r="G2681" s="9">
        <v>100.15210294468601</v>
      </c>
      <c r="H2681" s="9">
        <v>223.05669095072713</v>
      </c>
      <c r="I2681" s="9">
        <f t="shared" si="66"/>
        <v>141.49506805069782</v>
      </c>
    </row>
    <row r="2682" spans="1:9" x14ac:dyDescent="0.25">
      <c r="A2682" s="16"/>
      <c r="B2682" s="5">
        <f>DATE(YEAR(siječanj!B2678),MONTH(siječanj!B2678)+9,DAY(siječanj!B2678))</f>
        <v>44132</v>
      </c>
      <c r="C2682" s="8">
        <v>27.8645833333333</v>
      </c>
      <c r="D2682">
        <v>0.90923783899999999</v>
      </c>
      <c r="E2682" s="6">
        <v>154.80787332318991</v>
      </c>
      <c r="F2682" s="9">
        <v>84.288823376942815</v>
      </c>
      <c r="G2682" s="9">
        <v>96.099341980030843</v>
      </c>
      <c r="H2682" s="9">
        <v>224.00390536734852</v>
      </c>
      <c r="I2682" s="9">
        <f t="shared" si="66"/>
        <v>140.75717620056295</v>
      </c>
    </row>
    <row r="2683" spans="1:9" x14ac:dyDescent="0.25">
      <c r="A2683" s="16"/>
      <c r="B2683" s="5">
        <f>DATE(YEAR(siječanj!B2679),MONTH(siječanj!B2679)+9,DAY(siječanj!B2679))</f>
        <v>44132</v>
      </c>
      <c r="C2683" s="8">
        <v>27.875</v>
      </c>
      <c r="D2683">
        <v>0.90923783899999999</v>
      </c>
      <c r="E2683" s="6">
        <v>151.77356161704074</v>
      </c>
      <c r="F2683" s="9">
        <v>81.626236464042066</v>
      </c>
      <c r="G2683" s="9">
        <v>88.964369515268999</v>
      </c>
      <c r="H2683" s="9">
        <v>225.40249324014036</v>
      </c>
      <c r="I2683" s="9">
        <f t="shared" si="66"/>
        <v>137.99826518201147</v>
      </c>
    </row>
    <row r="2684" spans="1:9" x14ac:dyDescent="0.25">
      <c r="A2684" s="16"/>
      <c r="B2684" s="5">
        <f>DATE(YEAR(siječanj!B2680),MONTH(siječanj!B2680)+9,DAY(siječanj!B2680))</f>
        <v>44132</v>
      </c>
      <c r="C2684" s="8">
        <v>27.8854166666667</v>
      </c>
      <c r="D2684">
        <v>0.90923783899999999</v>
      </c>
      <c r="E2684" s="6">
        <v>156.94943002243949</v>
      </c>
      <c r="F2684" s="9">
        <v>77.480286977867607</v>
      </c>
      <c r="G2684" s="9">
        <v>73.59362415808296</v>
      </c>
      <c r="H2684" s="9">
        <v>231.42827235437153</v>
      </c>
      <c r="I2684" s="9">
        <f t="shared" si="66"/>
        <v>142.70436058588459</v>
      </c>
    </row>
    <row r="2685" spans="1:9" x14ac:dyDescent="0.25">
      <c r="A2685" s="16"/>
      <c r="B2685" s="5">
        <f>DATE(YEAR(siječanj!B2681),MONTH(siječanj!B2681)+9,DAY(siječanj!B2681))</f>
        <v>44132</v>
      </c>
      <c r="C2685" s="8">
        <v>27.8958333333333</v>
      </c>
      <c r="D2685">
        <v>0.90923783899999999</v>
      </c>
      <c r="E2685" s="6">
        <v>159.13659143490077</v>
      </c>
      <c r="F2685" s="9">
        <v>73.46184303475269</v>
      </c>
      <c r="G2685" s="9">
        <v>63.600992275728458</v>
      </c>
      <c r="H2685" s="9">
        <v>235.4688230275691</v>
      </c>
      <c r="I2685" s="9">
        <f t="shared" si="66"/>
        <v>144.69301050209509</v>
      </c>
    </row>
    <row r="2686" spans="1:9" x14ac:dyDescent="0.25">
      <c r="A2686" s="16"/>
      <c r="B2686" s="5">
        <f>DATE(YEAR(siječanj!B2682),MONTH(siječanj!B2682)+9,DAY(siječanj!B2682))</f>
        <v>44132</v>
      </c>
      <c r="C2686" s="8">
        <v>27.90625</v>
      </c>
      <c r="D2686">
        <v>0.90923783899999999</v>
      </c>
      <c r="E2686" s="6">
        <v>155.81413861527665</v>
      </c>
      <c r="F2686" s="9">
        <v>71.909642176231714</v>
      </c>
      <c r="G2686" s="9">
        <v>60.037121896125626</v>
      </c>
      <c r="H2686" s="9">
        <v>236.78521713516906</v>
      </c>
      <c r="I2686" s="9">
        <f t="shared" si="66"/>
        <v>141.6721106802006</v>
      </c>
    </row>
    <row r="2687" spans="1:9" x14ac:dyDescent="0.25">
      <c r="A2687" s="16"/>
      <c r="B2687" s="5">
        <f>DATE(YEAR(siječanj!B2683),MONTH(siječanj!B2683)+9,DAY(siječanj!B2683))</f>
        <v>44132</v>
      </c>
      <c r="C2687" s="8">
        <v>27.9166666666667</v>
      </c>
      <c r="D2687">
        <v>0.90923783899999999</v>
      </c>
      <c r="E2687" s="6">
        <v>150.82806937348687</v>
      </c>
      <c r="F2687" s="9">
        <v>71.332457466845938</v>
      </c>
      <c r="G2687" s="9">
        <v>57.414834027295242</v>
      </c>
      <c r="H2687" s="9">
        <v>235.12664815193085</v>
      </c>
      <c r="I2687" s="9">
        <f t="shared" si="66"/>
        <v>137.13858785769128</v>
      </c>
    </row>
    <row r="2688" spans="1:9" x14ac:dyDescent="0.25">
      <c r="A2688" s="16"/>
      <c r="B2688" s="5">
        <f>DATE(YEAR(siječanj!B2684),MONTH(siječanj!B2684)+9,DAY(siječanj!B2684))</f>
        <v>44132</v>
      </c>
      <c r="C2688" s="8">
        <v>27.9270833333333</v>
      </c>
      <c r="D2688">
        <v>0.90923783899999999</v>
      </c>
      <c r="E2688" s="6">
        <v>143.693139136122</v>
      </c>
      <c r="F2688" s="9">
        <v>70.153707319726763</v>
      </c>
      <c r="G2688" s="9">
        <v>55.011002258326322</v>
      </c>
      <c r="H2688" s="9">
        <v>236.48927475838136</v>
      </c>
      <c r="I2688" s="9">
        <f t="shared" si="66"/>
        <v>130.65123930725389</v>
      </c>
    </row>
    <row r="2689" spans="1:9" x14ac:dyDescent="0.25">
      <c r="A2689" s="16"/>
      <c r="B2689" s="5">
        <f>DATE(YEAR(siječanj!B2685),MONTH(siječanj!B2685)+9,DAY(siječanj!B2685))</f>
        <v>44132</v>
      </c>
      <c r="C2689" s="8">
        <v>27.9375</v>
      </c>
      <c r="D2689">
        <v>0.90923783899999999</v>
      </c>
      <c r="E2689" s="6">
        <v>133.73925793815459</v>
      </c>
      <c r="F2689" s="9">
        <v>66.988448218459197</v>
      </c>
      <c r="G2689" s="9">
        <v>53.129358222578219</v>
      </c>
      <c r="H2689" s="9">
        <v>235.82546747212328</v>
      </c>
      <c r="I2689" s="9">
        <f t="shared" si="66"/>
        <v>121.60079387715128</v>
      </c>
    </row>
    <row r="2690" spans="1:9" x14ac:dyDescent="0.25">
      <c r="A2690" s="16"/>
      <c r="B2690" s="5">
        <f>DATE(YEAR(siječanj!B2686),MONTH(siječanj!B2686)+9,DAY(siječanj!B2686))</f>
        <v>44132</v>
      </c>
      <c r="C2690" s="8">
        <v>27.9479166666667</v>
      </c>
      <c r="D2690">
        <v>0.90923783899999999</v>
      </c>
      <c r="E2690" s="6">
        <v>121.64685469520231</v>
      </c>
      <c r="F2690" s="9">
        <v>64.997112949040428</v>
      </c>
      <c r="G2690" s="9">
        <v>52.190773538692824</v>
      </c>
      <c r="H2690" s="9">
        <v>234.09851092557545</v>
      </c>
      <c r="I2690" s="9">
        <f t="shared" si="66"/>
        <v>110.60592328421275</v>
      </c>
    </row>
    <row r="2691" spans="1:9" x14ac:dyDescent="0.25">
      <c r="A2691" s="16"/>
      <c r="B2691" s="5">
        <f>DATE(YEAR(siječanj!B2687),MONTH(siječanj!B2687)+9,DAY(siječanj!B2687))</f>
        <v>44132</v>
      </c>
      <c r="C2691" s="8">
        <v>27.9583333333333</v>
      </c>
      <c r="D2691">
        <v>0.90923783899999999</v>
      </c>
      <c r="E2691" s="6">
        <v>110.2140356298067</v>
      </c>
      <c r="F2691" s="9">
        <v>62.900289939531717</v>
      </c>
      <c r="G2691" s="9">
        <v>51.216816905433333</v>
      </c>
      <c r="H2691" s="9">
        <v>233.94016939803598</v>
      </c>
      <c r="I2691" s="9">
        <f t="shared" si="66"/>
        <v>100.21077158351444</v>
      </c>
    </row>
    <row r="2692" spans="1:9" x14ac:dyDescent="0.25">
      <c r="A2692" s="16"/>
      <c r="B2692" s="5">
        <f>DATE(YEAR(siječanj!B2688),MONTH(siječanj!B2688)+9,DAY(siječanj!B2688))</f>
        <v>44132</v>
      </c>
      <c r="C2692" s="8">
        <v>27.96875</v>
      </c>
      <c r="D2692">
        <v>0.90923783899999999</v>
      </c>
      <c r="E2692" s="6">
        <v>100.18530291731125</v>
      </c>
      <c r="F2692" s="9">
        <v>61.094496553834546</v>
      </c>
      <c r="G2692" s="9">
        <v>50.839656572539411</v>
      </c>
      <c r="H2692" s="9">
        <v>233.87870435857616</v>
      </c>
      <c r="I2692" s="9">
        <f t="shared" ref="I2692:I2755" si="67">D2692*E2692</f>
        <v>91.09226832409648</v>
      </c>
    </row>
    <row r="2693" spans="1:9" x14ac:dyDescent="0.25">
      <c r="A2693" s="16"/>
      <c r="B2693" s="5">
        <f>DATE(YEAR(siječanj!B2689),MONTH(siječanj!B2689)+9,DAY(siječanj!B2689))</f>
        <v>44132</v>
      </c>
      <c r="C2693" s="8">
        <v>27.9791666666667</v>
      </c>
      <c r="D2693">
        <v>0.90923783899999999</v>
      </c>
      <c r="E2693" s="6">
        <v>91.19790974263158</v>
      </c>
      <c r="F2693" s="9">
        <v>60.65753217644717</v>
      </c>
      <c r="G2693" s="9">
        <v>51.00727803628542</v>
      </c>
      <c r="H2693" s="9">
        <v>233.63958743619904</v>
      </c>
      <c r="I2693" s="9">
        <f t="shared" si="67"/>
        <v>82.920590375707377</v>
      </c>
    </row>
    <row r="2694" spans="1:9" ht="15.75" thickBot="1" x14ac:dyDescent="0.3">
      <c r="A2694" s="16"/>
      <c r="B2694" s="5">
        <f>DATE(YEAR(siječanj!B2690),MONTH(siječanj!B2690)+9,DAY(siječanj!B2690))</f>
        <v>44132</v>
      </c>
      <c r="C2694" s="8">
        <v>27.9895833333333</v>
      </c>
      <c r="D2694">
        <v>0.90923783899999999</v>
      </c>
      <c r="E2694" s="6">
        <v>83.40077036164304</v>
      </c>
      <c r="F2694" s="9">
        <v>58.737088686949406</v>
      </c>
      <c r="G2694" s="9">
        <v>49.888791633935988</v>
      </c>
      <c r="H2694" s="9">
        <v>234.63890604636086</v>
      </c>
      <c r="I2694" s="9">
        <f t="shared" si="67"/>
        <v>75.831136214555571</v>
      </c>
    </row>
    <row r="2695" spans="1:9" x14ac:dyDescent="0.25">
      <c r="A2695" s="15">
        <f>A2599+1</f>
        <v>303</v>
      </c>
      <c r="B2695" s="5">
        <f>DATE(YEAR(siječanj!B2691),MONTH(siječanj!B2691)+9,DAY(siječanj!B2691))</f>
        <v>44133</v>
      </c>
      <c r="C2695" s="8">
        <v>28</v>
      </c>
      <c r="D2695">
        <v>0.91015294400000002</v>
      </c>
      <c r="E2695" s="6">
        <v>76.022593926872304</v>
      </c>
      <c r="F2695" s="9">
        <v>57.921224402900727</v>
      </c>
      <c r="G2695" s="9">
        <v>49.387861583473814</v>
      </c>
      <c r="H2695" s="9">
        <v>235.49959987137262</v>
      </c>
      <c r="I2695" s="9">
        <f t="shared" si="67"/>
        <v>69.192187673059351</v>
      </c>
    </row>
    <row r="2696" spans="1:9" x14ac:dyDescent="0.25">
      <c r="A2696" s="16"/>
      <c r="B2696" s="5">
        <f>DATE(YEAR(siječanj!B2692),MONTH(siječanj!B2692)+9,DAY(siječanj!B2692))</f>
        <v>44133</v>
      </c>
      <c r="C2696" s="8">
        <v>28.0104166666667</v>
      </c>
      <c r="D2696">
        <v>0.91015294400000002</v>
      </c>
      <c r="E2696" s="6">
        <v>70.436163651310636</v>
      </c>
      <c r="F2696" s="9">
        <v>57.639019582031572</v>
      </c>
      <c r="G2696" s="9">
        <v>49.768232440477028</v>
      </c>
      <c r="H2696" s="9">
        <v>235.55440534328429</v>
      </c>
      <c r="I2696" s="9">
        <f t="shared" si="67"/>
        <v>64.107681711306171</v>
      </c>
    </row>
    <row r="2697" spans="1:9" x14ac:dyDescent="0.25">
      <c r="A2697" s="16"/>
      <c r="B2697" s="5">
        <f>DATE(YEAR(siječanj!B2693),MONTH(siječanj!B2693)+9,DAY(siječanj!B2693))</f>
        <v>44133</v>
      </c>
      <c r="C2697" s="8">
        <v>28.0208333333333</v>
      </c>
      <c r="D2697">
        <v>0.91015294400000002</v>
      </c>
      <c r="E2697" s="6">
        <v>66.164514611944881</v>
      </c>
      <c r="F2697" s="9">
        <v>57.150010567619262</v>
      </c>
      <c r="G2697" s="9">
        <v>48.853915305702728</v>
      </c>
      <c r="H2697" s="9">
        <v>235.78872331315662</v>
      </c>
      <c r="I2697" s="9">
        <f t="shared" si="67"/>
        <v>60.219827762392654</v>
      </c>
    </row>
    <row r="2698" spans="1:9" x14ac:dyDescent="0.25">
      <c r="A2698" s="16"/>
      <c r="B2698" s="5">
        <f>DATE(YEAR(siječanj!B2694),MONTH(siječanj!B2694)+9,DAY(siječanj!B2694))</f>
        <v>44133</v>
      </c>
      <c r="C2698" s="8">
        <v>28.03125</v>
      </c>
      <c r="D2698">
        <v>0.91015294400000002</v>
      </c>
      <c r="E2698" s="6">
        <v>62.723478283884916</v>
      </c>
      <c r="F2698" s="9">
        <v>56.682336197478854</v>
      </c>
      <c r="G2698" s="9">
        <v>49.101715595923103</v>
      </c>
      <c r="H2698" s="9">
        <v>235.57361310586259</v>
      </c>
      <c r="I2698" s="9">
        <f t="shared" si="67"/>
        <v>57.087958417997925</v>
      </c>
    </row>
    <row r="2699" spans="1:9" x14ac:dyDescent="0.25">
      <c r="A2699" s="16"/>
      <c r="B2699" s="5">
        <f>DATE(YEAR(siječanj!B2695),MONTH(siječanj!B2695)+9,DAY(siječanj!B2695))</f>
        <v>44133</v>
      </c>
      <c r="C2699" s="8">
        <v>28.0416666666667</v>
      </c>
      <c r="D2699">
        <v>0.91015294400000002</v>
      </c>
      <c r="E2699" s="6">
        <v>59.476391310237069</v>
      </c>
      <c r="F2699" s="9">
        <v>56.280538418702029</v>
      </c>
      <c r="G2699" s="9">
        <v>48.820846907377046</v>
      </c>
      <c r="H2699" s="9">
        <v>235.46600521174591</v>
      </c>
      <c r="I2699" s="9">
        <f t="shared" si="67"/>
        <v>54.132612649508289</v>
      </c>
    </row>
    <row r="2700" spans="1:9" x14ac:dyDescent="0.25">
      <c r="A2700" s="16"/>
      <c r="B2700" s="5">
        <f>DATE(YEAR(siječanj!B2696),MONTH(siječanj!B2696)+9,DAY(siječanj!B2696))</f>
        <v>44133</v>
      </c>
      <c r="C2700" s="8">
        <v>28.0520833333333</v>
      </c>
      <c r="D2700">
        <v>0.91015294400000002</v>
      </c>
      <c r="E2700" s="6">
        <v>57.85664114124404</v>
      </c>
      <c r="F2700" s="9">
        <v>55.43720713642422</v>
      </c>
      <c r="G2700" s="9">
        <v>47.169164687267077</v>
      </c>
      <c r="H2700" s="9">
        <v>235.77272082852775</v>
      </c>
      <c r="I2700" s="9">
        <f t="shared" si="67"/>
        <v>52.658392264654786</v>
      </c>
    </row>
    <row r="2701" spans="1:9" x14ac:dyDescent="0.25">
      <c r="A2701" s="16"/>
      <c r="B2701" s="5">
        <f>DATE(YEAR(siječanj!B2697),MONTH(siječanj!B2697)+9,DAY(siječanj!B2697))</f>
        <v>44133</v>
      </c>
      <c r="C2701" s="8">
        <v>28.0625</v>
      </c>
      <c r="D2701">
        <v>0.91015294400000002</v>
      </c>
      <c r="E2701" s="6">
        <v>55.898847861890204</v>
      </c>
      <c r="F2701" s="9">
        <v>55.053259892560902</v>
      </c>
      <c r="G2701" s="9">
        <v>47.312502549281447</v>
      </c>
      <c r="H2701" s="9">
        <v>235.30992371393526</v>
      </c>
      <c r="I2701" s="9">
        <f t="shared" si="67"/>
        <v>50.876500947707477</v>
      </c>
    </row>
    <row r="2702" spans="1:9" x14ac:dyDescent="0.25">
      <c r="A2702" s="16"/>
      <c r="B2702" s="5">
        <f>DATE(YEAR(siječanj!B2698),MONTH(siječanj!B2698)+9,DAY(siječanj!B2698))</f>
        <v>44133</v>
      </c>
      <c r="C2702" s="8">
        <v>28.0729166666667</v>
      </c>
      <c r="D2702">
        <v>0.91015294400000002</v>
      </c>
      <c r="E2702" s="6">
        <v>54.696866126538417</v>
      </c>
      <c r="F2702" s="9">
        <v>55.116452072100486</v>
      </c>
      <c r="G2702" s="9">
        <v>46.84749023729195</v>
      </c>
      <c r="H2702" s="9">
        <v>235.54593496302266</v>
      </c>
      <c r="I2702" s="9">
        <f t="shared" si="67"/>
        <v>49.782513732642819</v>
      </c>
    </row>
    <row r="2703" spans="1:9" x14ac:dyDescent="0.25">
      <c r="A2703" s="16"/>
      <c r="B2703" s="5">
        <f>DATE(YEAR(siječanj!B2703),MONTH(siječanj!B2703)+9,DAY(siječanj!B2703))</f>
        <v>44133</v>
      </c>
      <c r="C2703" s="8">
        <v>28.0833333333333</v>
      </c>
      <c r="D2703">
        <v>0.91015294400000002</v>
      </c>
      <c r="E2703" s="6">
        <v>53.583388888304462</v>
      </c>
      <c r="F2703" s="9">
        <v>55.138204648752172</v>
      </c>
      <c r="G2703" s="9">
        <v>47.491830386560949</v>
      </c>
      <c r="H2703" s="9">
        <v>235.65176989419649</v>
      </c>
      <c r="I2703" s="9">
        <f t="shared" si="67"/>
        <v>48.769079146187195</v>
      </c>
    </row>
    <row r="2704" spans="1:9" x14ac:dyDescent="0.25">
      <c r="A2704" s="16"/>
      <c r="B2704" s="5">
        <f>DATE(YEAR(siječanj!B2704),MONTH(siječanj!B2704)+9,DAY(siječanj!B2704))</f>
        <v>44133</v>
      </c>
      <c r="C2704" s="8">
        <v>28.09375</v>
      </c>
      <c r="D2704">
        <v>0.91015294400000002</v>
      </c>
      <c r="E2704" s="6">
        <v>52.606452335173607</v>
      </c>
      <c r="F2704" s="9">
        <v>55.21657902570356</v>
      </c>
      <c r="G2704" s="9">
        <v>47.53193384584111</v>
      </c>
      <c r="H2704" s="9">
        <v>235.85402811224824</v>
      </c>
      <c r="I2704" s="9">
        <f t="shared" si="67"/>
        <v>47.879917466253936</v>
      </c>
    </row>
    <row r="2705" spans="1:9" x14ac:dyDescent="0.25">
      <c r="A2705" s="16"/>
      <c r="B2705" s="5">
        <f>DATE(YEAR(siječanj!B2705),MONTH(siječanj!B2705)+9,DAY(siječanj!B2705))</f>
        <v>44133</v>
      </c>
      <c r="C2705" s="8">
        <v>28.1041666666667</v>
      </c>
      <c r="D2705">
        <v>0.91015294400000002</v>
      </c>
      <c r="E2705" s="6">
        <v>52.703341125938216</v>
      </c>
      <c r="F2705" s="9">
        <v>56.106336969362658</v>
      </c>
      <c r="G2705" s="9">
        <v>48.84199623494699</v>
      </c>
      <c r="H2705" s="9">
        <v>235.5398511104076</v>
      </c>
      <c r="I2705" s="9">
        <f t="shared" si="67"/>
        <v>47.968101084408943</v>
      </c>
    </row>
    <row r="2706" spans="1:9" x14ac:dyDescent="0.25">
      <c r="A2706" s="16"/>
      <c r="B2706" s="5">
        <f>DATE(YEAR(siječanj!B2706),MONTH(siječanj!B2706)+9,DAY(siječanj!B2706))</f>
        <v>44133</v>
      </c>
      <c r="C2706" s="8">
        <v>28.1145833333333</v>
      </c>
      <c r="D2706">
        <v>0.91015294400000002</v>
      </c>
      <c r="E2706" s="6">
        <v>52.221642576640278</v>
      </c>
      <c r="F2706" s="9">
        <v>56.031752113893361</v>
      </c>
      <c r="G2706" s="9">
        <v>48.378717605976505</v>
      </c>
      <c r="H2706" s="9">
        <v>235.35319795439247</v>
      </c>
      <c r="I2706" s="9">
        <f t="shared" si="67"/>
        <v>47.529681731644892</v>
      </c>
    </row>
    <row r="2707" spans="1:9" x14ac:dyDescent="0.25">
      <c r="A2707" s="16"/>
      <c r="B2707" s="5">
        <f>DATE(YEAR(siječanj!B2703),MONTH(siječanj!B2703)+9,DAY(siječanj!B2703))</f>
        <v>44133</v>
      </c>
      <c r="C2707" s="8">
        <v>28.125</v>
      </c>
      <c r="D2707">
        <v>0.91015294400000002</v>
      </c>
      <c r="E2707" s="6">
        <v>52.542680171593155</v>
      </c>
      <c r="F2707" s="9">
        <v>55.516015520077687</v>
      </c>
      <c r="G2707" s="9">
        <v>47.887543535651432</v>
      </c>
      <c r="H2707" s="9">
        <v>235.39877605062873</v>
      </c>
      <c r="I2707" s="9">
        <f t="shared" si="67"/>
        <v>47.821875043825933</v>
      </c>
    </row>
    <row r="2708" spans="1:9" x14ac:dyDescent="0.25">
      <c r="A2708" s="16"/>
      <c r="B2708" s="5">
        <f>DATE(YEAR(siječanj!B2704),MONTH(siječanj!B2704)+9,DAY(siječanj!B2704))</f>
        <v>44133</v>
      </c>
      <c r="C2708" s="8">
        <v>28.1354166666667</v>
      </c>
      <c r="D2708">
        <v>0.91015294400000002</v>
      </c>
      <c r="E2708" s="6">
        <v>53.013133520263452</v>
      </c>
      <c r="F2708" s="9">
        <v>55.293828200093991</v>
      </c>
      <c r="G2708" s="9">
        <v>48.20296548992372</v>
      </c>
      <c r="H2708" s="9">
        <v>235.16320605018385</v>
      </c>
      <c r="I2708" s="9">
        <f t="shared" si="67"/>
        <v>48.250059544132867</v>
      </c>
    </row>
    <row r="2709" spans="1:9" x14ac:dyDescent="0.25">
      <c r="A2709" s="16"/>
      <c r="B2709" s="5">
        <f>DATE(YEAR(siječanj!B2705),MONTH(siječanj!B2705)+9,DAY(siječanj!B2705))</f>
        <v>44133</v>
      </c>
      <c r="C2709" s="8">
        <v>28.1458333333333</v>
      </c>
      <c r="D2709">
        <v>0.91015294400000002</v>
      </c>
      <c r="E2709" s="6">
        <v>53.51853771460322</v>
      </c>
      <c r="F2709" s="9">
        <v>55.116146659976799</v>
      </c>
      <c r="G2709" s="9">
        <v>47.387392037285764</v>
      </c>
      <c r="H2709" s="9">
        <v>234.86782444763034</v>
      </c>
      <c r="I2709" s="9">
        <f t="shared" si="67"/>
        <v>48.710054659521155</v>
      </c>
    </row>
    <row r="2710" spans="1:9" x14ac:dyDescent="0.25">
      <c r="A2710" s="16"/>
      <c r="B2710" s="5">
        <f>DATE(YEAR(siječanj!B2706),MONTH(siječanj!B2706)+9,DAY(siječanj!B2706))</f>
        <v>44133</v>
      </c>
      <c r="C2710" s="8">
        <v>28.15625</v>
      </c>
      <c r="D2710">
        <v>0.91015294400000002</v>
      </c>
      <c r="E2710" s="6">
        <v>54.183953285374514</v>
      </c>
      <c r="F2710" s="9">
        <v>54.54212055492286</v>
      </c>
      <c r="G2710" s="9">
        <v>47.325669711284668</v>
      </c>
      <c r="H2710" s="9">
        <v>234.95266570467729</v>
      </c>
      <c r="I2710" s="9">
        <f t="shared" si="67"/>
        <v>49.315684600242086</v>
      </c>
    </row>
    <row r="2711" spans="1:9" x14ac:dyDescent="0.25">
      <c r="A2711" s="16"/>
      <c r="B2711" s="5">
        <f>DATE(YEAR(siječanj!B2707),MONTH(siječanj!B2707)+9,DAY(siječanj!B2707))</f>
        <v>44133</v>
      </c>
      <c r="C2711" s="8">
        <v>28.1666666666667</v>
      </c>
      <c r="D2711">
        <v>0.91015294400000002</v>
      </c>
      <c r="E2711" s="6">
        <v>56.870658870147146</v>
      </c>
      <c r="F2711" s="9">
        <v>54.734429728332522</v>
      </c>
      <c r="G2711" s="9">
        <v>47.691549065089575</v>
      </c>
      <c r="H2711" s="9">
        <v>235.0244199054851</v>
      </c>
      <c r="I2711" s="9">
        <f t="shared" si="67"/>
        <v>51.760997597884142</v>
      </c>
    </row>
    <row r="2712" spans="1:9" x14ac:dyDescent="0.25">
      <c r="A2712" s="16"/>
      <c r="B2712" s="5">
        <f>DATE(YEAR(siječanj!B2708),MONTH(siječanj!B2708)+9,DAY(siječanj!B2708))</f>
        <v>44133</v>
      </c>
      <c r="C2712" s="8">
        <v>28.1770833333333</v>
      </c>
      <c r="D2712">
        <v>0.91015294400000002</v>
      </c>
      <c r="E2712" s="6">
        <v>59.162801155678792</v>
      </c>
      <c r="F2712" s="9">
        <v>54.797754521031081</v>
      </c>
      <c r="G2712" s="9">
        <v>49.110363945242504</v>
      </c>
      <c r="H2712" s="9">
        <v>234.24733721997291</v>
      </c>
      <c r="I2712" s="9">
        <f t="shared" si="67"/>
        <v>53.847197647127658</v>
      </c>
    </row>
    <row r="2713" spans="1:9" x14ac:dyDescent="0.25">
      <c r="A2713" s="16"/>
      <c r="B2713" s="5">
        <f>DATE(YEAR(siječanj!B2709),MONTH(siječanj!B2709)+9,DAY(siječanj!B2709))</f>
        <v>44133</v>
      </c>
      <c r="C2713" s="8">
        <v>28.1875</v>
      </c>
      <c r="D2713">
        <v>0.91015294400000002</v>
      </c>
      <c r="E2713" s="6">
        <v>62.959807167552057</v>
      </c>
      <c r="F2713" s="9">
        <v>54.66165725270249</v>
      </c>
      <c r="G2713" s="9">
        <v>47.455671858780072</v>
      </c>
      <c r="H2713" s="9">
        <v>225.46915863888364</v>
      </c>
      <c r="I2713" s="9">
        <f t="shared" si="67"/>
        <v>57.303053847219807</v>
      </c>
    </row>
    <row r="2714" spans="1:9" x14ac:dyDescent="0.25">
      <c r="A2714" s="16"/>
      <c r="B2714" s="5">
        <f>DATE(YEAR(siječanj!B2710),MONTH(siječanj!B2710)+9,DAY(siječanj!B2710))</f>
        <v>44133</v>
      </c>
      <c r="C2714" s="8">
        <v>28.1979166666667</v>
      </c>
      <c r="D2714">
        <v>0.91015294400000002</v>
      </c>
      <c r="E2714" s="6">
        <v>67.539297893101519</v>
      </c>
      <c r="F2714" s="9">
        <v>55.43503308433322</v>
      </c>
      <c r="G2714" s="9">
        <v>46.967668181012925</v>
      </c>
      <c r="H2714" s="9">
        <v>206.38368767364415</v>
      </c>
      <c r="I2714" s="9">
        <f t="shared" si="67"/>
        <v>61.471090813099345</v>
      </c>
    </row>
    <row r="2715" spans="1:9" x14ac:dyDescent="0.25">
      <c r="A2715" s="16"/>
      <c r="B2715" s="5">
        <f>DATE(YEAR(siječanj!B2711),MONTH(siječanj!B2711)+9,DAY(siječanj!B2711))</f>
        <v>44133</v>
      </c>
      <c r="C2715" s="8">
        <v>28.2083333333333</v>
      </c>
      <c r="D2715">
        <v>0.91015294400000002</v>
      </c>
      <c r="E2715" s="6">
        <v>73.639386346186839</v>
      </c>
      <c r="F2715" s="9">
        <v>56.219198804807448</v>
      </c>
      <c r="G2715" s="9">
        <v>47.994843264539028</v>
      </c>
      <c r="H2715" s="9">
        <v>191.76768994747425</v>
      </c>
      <c r="I2715" s="9">
        <f t="shared" si="67"/>
        <v>67.023104277335349</v>
      </c>
    </row>
    <row r="2716" spans="1:9" x14ac:dyDescent="0.25">
      <c r="A2716" s="16"/>
      <c r="B2716" s="5">
        <f>DATE(YEAR(siječanj!B2712),MONTH(siječanj!B2712)+9,DAY(siječanj!B2712))</f>
        <v>44133</v>
      </c>
      <c r="C2716" s="8">
        <v>28.21875</v>
      </c>
      <c r="D2716">
        <v>0.91015294400000002</v>
      </c>
      <c r="E2716" s="6">
        <v>79.85526058155763</v>
      </c>
      <c r="F2716" s="9">
        <v>61.042005854365797</v>
      </c>
      <c r="G2716" s="9">
        <v>48.024953967529029</v>
      </c>
      <c r="H2716" s="9">
        <v>168.95034314947551</v>
      </c>
      <c r="I2716" s="9">
        <f t="shared" si="67"/>
        <v>72.680500512191827</v>
      </c>
    </row>
    <row r="2717" spans="1:9" x14ac:dyDescent="0.25">
      <c r="A2717" s="16"/>
      <c r="B2717" s="5">
        <f>DATE(YEAR(siječanj!B2713),MONTH(siječanj!B2713)+9,DAY(siječanj!B2713))</f>
        <v>44133</v>
      </c>
      <c r="C2717" s="8">
        <v>28.2291666666667</v>
      </c>
      <c r="D2717">
        <v>0.91015294400000002</v>
      </c>
      <c r="E2717" s="6">
        <v>84.728727762598581</v>
      </c>
      <c r="F2717" s="9">
        <v>66.716494796636496</v>
      </c>
      <c r="G2717" s="9">
        <v>50.414410614798598</v>
      </c>
      <c r="H2717" s="9">
        <v>142.82326697958948</v>
      </c>
      <c r="I2717" s="9">
        <f t="shared" si="67"/>
        <v>77.116101014503627</v>
      </c>
    </row>
    <row r="2718" spans="1:9" x14ac:dyDescent="0.25">
      <c r="A2718" s="16"/>
      <c r="B2718" s="5">
        <f>DATE(YEAR(siječanj!B2714),MONTH(siječanj!B2714)+9,DAY(siječanj!B2714))</f>
        <v>44133</v>
      </c>
      <c r="C2718" s="8">
        <v>28.2395833333333</v>
      </c>
      <c r="D2718">
        <v>0.91015294400000002</v>
      </c>
      <c r="E2718" s="6">
        <v>90.289692214668833</v>
      </c>
      <c r="F2718" s="9">
        <v>68.203124475917591</v>
      </c>
      <c r="G2718" s="9">
        <v>53.875038565356952</v>
      </c>
      <c r="H2718" s="9">
        <v>112.43556065273901</v>
      </c>
      <c r="I2718" s="9">
        <f t="shared" si="67"/>
        <v>82.177429182034714</v>
      </c>
    </row>
    <row r="2719" spans="1:9" x14ac:dyDescent="0.25">
      <c r="A2719" s="16"/>
      <c r="B2719" s="5">
        <f>DATE(YEAR(siječanj!B2715),MONTH(siječanj!B2715)+9,DAY(siječanj!B2715))</f>
        <v>44133</v>
      </c>
      <c r="C2719" s="8">
        <v>28.25</v>
      </c>
      <c r="D2719">
        <v>0.91015294400000002</v>
      </c>
      <c r="E2719" s="6">
        <v>95.320006794614173</v>
      </c>
      <c r="F2719" s="9">
        <v>72.702283083138298</v>
      </c>
      <c r="G2719" s="9">
        <v>65.200354992322417</v>
      </c>
      <c r="H2719" s="9">
        <v>66.196761807466387</v>
      </c>
      <c r="I2719" s="9">
        <f t="shared" si="67"/>
        <v>86.755784806218088</v>
      </c>
    </row>
    <row r="2720" spans="1:9" x14ac:dyDescent="0.25">
      <c r="A2720" s="16"/>
      <c r="B2720" s="5">
        <f>DATE(YEAR(siječanj!B2716),MONTH(siječanj!B2716)+9,DAY(siječanj!B2716))</f>
        <v>44133</v>
      </c>
      <c r="C2720" s="8">
        <v>28.2604166666667</v>
      </c>
      <c r="D2720">
        <v>0.91015294400000002</v>
      </c>
      <c r="E2720" s="6">
        <v>98.36421913434198</v>
      </c>
      <c r="F2720" s="9">
        <v>90.036932715344847</v>
      </c>
      <c r="G2720" s="9">
        <v>83.559612703485499</v>
      </c>
      <c r="H2720" s="9">
        <v>34.612257683975173</v>
      </c>
      <c r="I2720" s="9">
        <f t="shared" si="67"/>
        <v>89.526483629382483</v>
      </c>
    </row>
    <row r="2721" spans="1:9" x14ac:dyDescent="0.25">
      <c r="A2721" s="16"/>
      <c r="B2721" s="5">
        <f>DATE(YEAR(siječanj!B2717),MONTH(siječanj!B2717)+9,DAY(siječanj!B2717))</f>
        <v>44133</v>
      </c>
      <c r="C2721" s="8">
        <v>28.2708333333333</v>
      </c>
      <c r="D2721">
        <v>0.91015294400000002</v>
      </c>
      <c r="E2721" s="6">
        <v>100.52795329229581</v>
      </c>
      <c r="F2721" s="9">
        <v>100.07737235594099</v>
      </c>
      <c r="G2721" s="9">
        <v>95.458677880866972</v>
      </c>
      <c r="H2721" s="9">
        <v>18.517753290249299</v>
      </c>
      <c r="I2721" s="9">
        <f t="shared" si="67"/>
        <v>91.495812643277517</v>
      </c>
    </row>
    <row r="2722" spans="1:9" x14ac:dyDescent="0.25">
      <c r="A2722" s="16"/>
      <c r="B2722" s="5">
        <f>DATE(YEAR(siječanj!B2718),MONTH(siječanj!B2718)+9,DAY(siječanj!B2718))</f>
        <v>44133</v>
      </c>
      <c r="C2722" s="8">
        <v>28.28125</v>
      </c>
      <c r="D2722">
        <v>0.91015294400000002</v>
      </c>
      <c r="E2722" s="6">
        <v>101.47686026229785</v>
      </c>
      <c r="F2722" s="9">
        <v>109.94228441560809</v>
      </c>
      <c r="G2722" s="9">
        <v>103.81451233551321</v>
      </c>
      <c r="H2722" s="9">
        <v>11.911700337625042</v>
      </c>
      <c r="I2722" s="9">
        <f t="shared" si="67"/>
        <v>92.359463115606999</v>
      </c>
    </row>
    <row r="2723" spans="1:9" x14ac:dyDescent="0.25">
      <c r="A2723" s="16"/>
      <c r="B2723" s="5">
        <f>DATE(YEAR(siječanj!B2719),MONTH(siječanj!B2719)+9,DAY(siječanj!B2719))</f>
        <v>44133</v>
      </c>
      <c r="C2723" s="8">
        <v>28.2916666666667</v>
      </c>
      <c r="D2723">
        <v>0.91015294400000002</v>
      </c>
      <c r="E2723" s="6">
        <v>99.422943272548665</v>
      </c>
      <c r="F2723" s="9">
        <v>116.21276904293543</v>
      </c>
      <c r="G2723" s="9">
        <v>109.78344250955675</v>
      </c>
      <c r="H2723" s="9">
        <v>4.7363878298783053</v>
      </c>
      <c r="I2723" s="9">
        <f t="shared" si="67"/>
        <v>90.490084520655159</v>
      </c>
    </row>
    <row r="2724" spans="1:9" x14ac:dyDescent="0.25">
      <c r="A2724" s="16"/>
      <c r="B2724" s="5">
        <f>DATE(YEAR(siječanj!B2720),MONTH(siječanj!B2720)+9,DAY(siječanj!B2720))</f>
        <v>44133</v>
      </c>
      <c r="C2724" s="8">
        <v>28.3020833333333</v>
      </c>
      <c r="D2724">
        <v>0.91015294400000002</v>
      </c>
      <c r="E2724" s="6">
        <v>96.784974788099618</v>
      </c>
      <c r="F2724" s="9">
        <v>129.29424140348868</v>
      </c>
      <c r="G2724" s="9">
        <v>120.66990436971317</v>
      </c>
      <c r="H2724" s="9">
        <v>3.3483550628758141</v>
      </c>
      <c r="I2724" s="9">
        <f t="shared" si="67"/>
        <v>88.089129738354643</v>
      </c>
    </row>
    <row r="2725" spans="1:9" x14ac:dyDescent="0.25">
      <c r="A2725" s="16"/>
      <c r="B2725" s="5">
        <f>DATE(YEAR(siječanj!B2721),MONTH(siječanj!B2721)+9,DAY(siječanj!B2721))</f>
        <v>44133</v>
      </c>
      <c r="C2725" s="8">
        <v>28.3125</v>
      </c>
      <c r="D2725">
        <v>0.91015294400000002</v>
      </c>
      <c r="E2725" s="6">
        <v>96.584329252855497</v>
      </c>
      <c r="F2725" s="9">
        <v>135.62195865536313</v>
      </c>
      <c r="G2725" s="9">
        <v>133.31727449333269</v>
      </c>
      <c r="H2725" s="9">
        <v>3.8262402913210196</v>
      </c>
      <c r="I2725" s="9">
        <f t="shared" si="67"/>
        <v>87.906511613751746</v>
      </c>
    </row>
    <row r="2726" spans="1:9" x14ac:dyDescent="0.25">
      <c r="A2726" s="16"/>
      <c r="B2726" s="5">
        <f>DATE(YEAR(siječanj!B2722),MONTH(siječanj!B2722)+9,DAY(siječanj!B2722))</f>
        <v>44133</v>
      </c>
      <c r="C2726" s="8">
        <v>28.3229166666667</v>
      </c>
      <c r="D2726">
        <v>0.91015294400000002</v>
      </c>
      <c r="E2726" s="6">
        <v>95.666978146084318</v>
      </c>
      <c r="F2726" s="9">
        <v>139.53148299057719</v>
      </c>
      <c r="G2726" s="9">
        <v>146.48454083859005</v>
      </c>
      <c r="H2726" s="9">
        <v>3.4634761364743234</v>
      </c>
      <c r="I2726" s="9">
        <f t="shared" si="67"/>
        <v>87.07158180324231</v>
      </c>
    </row>
    <row r="2727" spans="1:9" x14ac:dyDescent="0.25">
      <c r="A2727" s="16"/>
      <c r="B2727" s="5">
        <f>DATE(YEAR(siječanj!B2723),MONTH(siječanj!B2723)+9,DAY(siječanj!B2723))</f>
        <v>44133</v>
      </c>
      <c r="C2727" s="8">
        <v>28.3333333333333</v>
      </c>
      <c r="D2727">
        <v>0.91015294400000002</v>
      </c>
      <c r="E2727" s="6">
        <v>97.080583085978731</v>
      </c>
      <c r="F2727" s="9">
        <v>169.66868736137803</v>
      </c>
      <c r="G2727" s="9">
        <v>154.07979009228018</v>
      </c>
      <c r="H2727" s="9">
        <v>2.3766777418298695</v>
      </c>
      <c r="I2727" s="9">
        <f t="shared" si="67"/>
        <v>88.358178500940156</v>
      </c>
    </row>
    <row r="2728" spans="1:9" x14ac:dyDescent="0.25">
      <c r="A2728" s="16"/>
      <c r="B2728" s="5">
        <f>DATE(YEAR(siječanj!B2724),MONTH(siječanj!B2724)+9,DAY(siječanj!B2724))</f>
        <v>44133</v>
      </c>
      <c r="C2728" s="8">
        <v>28.34375</v>
      </c>
      <c r="D2728">
        <v>0.91015294400000002</v>
      </c>
      <c r="E2728" s="6">
        <v>97.930815419554179</v>
      </c>
      <c r="F2728" s="9">
        <v>171.15166415091659</v>
      </c>
      <c r="G2728" s="9">
        <v>176.19454232766415</v>
      </c>
      <c r="H2728" s="9">
        <v>2.076071874874597</v>
      </c>
      <c r="I2728" s="9">
        <f t="shared" si="67"/>
        <v>89.132019962427833</v>
      </c>
    </row>
    <row r="2729" spans="1:9" x14ac:dyDescent="0.25">
      <c r="A2729" s="16"/>
      <c r="B2729" s="5">
        <f>DATE(YEAR(siječanj!B2725),MONTH(siječanj!B2725)+9,DAY(siječanj!B2725))</f>
        <v>44133</v>
      </c>
      <c r="C2729" s="8">
        <v>28.3541666666667</v>
      </c>
      <c r="D2729">
        <v>0.91015294400000002</v>
      </c>
      <c r="E2729" s="6">
        <v>97.343042179057946</v>
      </c>
      <c r="F2729" s="9">
        <v>199.74822108234912</v>
      </c>
      <c r="G2729" s="9">
        <v>181.12410545287659</v>
      </c>
      <c r="H2729" s="9">
        <v>2.3902399122958515</v>
      </c>
      <c r="I2729" s="9">
        <f t="shared" si="67"/>
        <v>88.597056417185769</v>
      </c>
    </row>
    <row r="2730" spans="1:9" x14ac:dyDescent="0.25">
      <c r="A2730" s="16"/>
      <c r="B2730" s="5">
        <f>DATE(YEAR(siječanj!B2726),MONTH(siječanj!B2726)+9,DAY(siječanj!B2726))</f>
        <v>44133</v>
      </c>
      <c r="C2730" s="8">
        <v>28.3645833333333</v>
      </c>
      <c r="D2730">
        <v>0.91015294400000002</v>
      </c>
      <c r="E2730" s="6">
        <v>97.594655887702501</v>
      </c>
      <c r="F2730" s="9">
        <v>186.80046699042421</v>
      </c>
      <c r="G2730" s="9">
        <v>181.48112777329501</v>
      </c>
      <c r="H2730" s="9">
        <v>1.7794999966375398</v>
      </c>
      <c r="I2730" s="9">
        <f t="shared" si="67"/>
        <v>88.826063374859373</v>
      </c>
    </row>
    <row r="2731" spans="1:9" x14ac:dyDescent="0.25">
      <c r="A2731" s="16"/>
      <c r="B2731" s="5">
        <f>DATE(YEAR(siječanj!B2727),MONTH(siječanj!B2727)+9,DAY(siječanj!B2727))</f>
        <v>44133</v>
      </c>
      <c r="C2731" s="8">
        <v>28.375</v>
      </c>
      <c r="D2731">
        <v>0.91015294400000002</v>
      </c>
      <c r="E2731" s="6">
        <v>97.912433746682026</v>
      </c>
      <c r="F2731" s="9">
        <v>205.56749546415128</v>
      </c>
      <c r="G2731" s="9">
        <v>186.87633327585337</v>
      </c>
      <c r="H2731" s="9">
        <v>1.4226244692728418</v>
      </c>
      <c r="I2731" s="9">
        <f t="shared" si="67"/>
        <v>89.115289828747592</v>
      </c>
    </row>
    <row r="2732" spans="1:9" x14ac:dyDescent="0.25">
      <c r="A2732" s="16"/>
      <c r="B2732" s="5">
        <f>DATE(YEAR(siječanj!B2728),MONTH(siječanj!B2728)+9,DAY(siječanj!B2728))</f>
        <v>44133</v>
      </c>
      <c r="C2732" s="8">
        <v>28.3854166666667</v>
      </c>
      <c r="D2732">
        <v>0.91015294400000002</v>
      </c>
      <c r="E2732" s="6">
        <v>98.980760383923467</v>
      </c>
      <c r="F2732" s="9">
        <v>192.74624628872274</v>
      </c>
      <c r="G2732" s="9">
        <v>182.68646687911098</v>
      </c>
      <c r="H2732" s="9">
        <v>1.4088122911109897</v>
      </c>
      <c r="I2732" s="9">
        <f t="shared" si="67"/>
        <v>90.087630462786521</v>
      </c>
    </row>
    <row r="2733" spans="1:9" x14ac:dyDescent="0.25">
      <c r="A2733" s="16"/>
      <c r="B2733" s="5">
        <f>DATE(YEAR(siječanj!B2729),MONTH(siječanj!B2729)+9,DAY(siječanj!B2729))</f>
        <v>44133</v>
      </c>
      <c r="C2733" s="8">
        <v>28.3958333333333</v>
      </c>
      <c r="D2733">
        <v>0.91015294400000002</v>
      </c>
      <c r="E2733" s="6">
        <v>98.40832330282943</v>
      </c>
      <c r="F2733" s="9">
        <v>190.46533210307996</v>
      </c>
      <c r="G2733" s="9">
        <v>184.84432033029157</v>
      </c>
      <c r="H2733" s="9">
        <v>1.5674476523965855</v>
      </c>
      <c r="I2733" s="9">
        <f t="shared" si="67"/>
        <v>89.566625168174014</v>
      </c>
    </row>
    <row r="2734" spans="1:9" x14ac:dyDescent="0.25">
      <c r="A2734" s="16"/>
      <c r="B2734" s="5">
        <f>DATE(YEAR(siječanj!B2730),MONTH(siječanj!B2730)+9,DAY(siječanj!B2730))</f>
        <v>44133</v>
      </c>
      <c r="C2734" s="8">
        <v>28.40625</v>
      </c>
      <c r="D2734">
        <v>0.91015294400000002</v>
      </c>
      <c r="E2734" s="6">
        <v>98.237628442841384</v>
      </c>
      <c r="F2734" s="9">
        <v>177.42924559153911</v>
      </c>
      <c r="G2734" s="9">
        <v>190.85778047373094</v>
      </c>
      <c r="H2734" s="9">
        <v>1.4841831371128169</v>
      </c>
      <c r="I2734" s="9">
        <f t="shared" si="67"/>
        <v>89.411266738830221</v>
      </c>
    </row>
    <row r="2735" spans="1:9" x14ac:dyDescent="0.25">
      <c r="A2735" s="16"/>
      <c r="B2735" s="5">
        <f>DATE(YEAR(siječanj!B2731),MONTH(siječanj!B2731)+9,DAY(siječanj!B2731))</f>
        <v>44133</v>
      </c>
      <c r="C2735" s="8">
        <v>28.4166666666667</v>
      </c>
      <c r="D2735">
        <v>0.91015294400000002</v>
      </c>
      <c r="E2735" s="6">
        <v>99.021201051442674</v>
      </c>
      <c r="F2735" s="9">
        <v>177.15079814350747</v>
      </c>
      <c r="G2735" s="9">
        <v>190.65592679666963</v>
      </c>
      <c r="H2735" s="9">
        <v>1.2806061533665045</v>
      </c>
      <c r="I2735" s="9">
        <f t="shared" si="67"/>
        <v>90.124437655386444</v>
      </c>
    </row>
    <row r="2736" spans="1:9" x14ac:dyDescent="0.25">
      <c r="A2736" s="16"/>
      <c r="B2736" s="5">
        <f>DATE(YEAR(siječanj!B2732),MONTH(siječanj!B2732)+9,DAY(siječanj!B2732))</f>
        <v>44133</v>
      </c>
      <c r="C2736" s="8">
        <v>28.4270833333333</v>
      </c>
      <c r="D2736">
        <v>0.91015294400000002</v>
      </c>
      <c r="E2736" s="6">
        <v>99.063467052642892</v>
      </c>
      <c r="F2736" s="9">
        <v>195.30644780573732</v>
      </c>
      <c r="G2736" s="9">
        <v>186.42637029562619</v>
      </c>
      <c r="H2736" s="9">
        <v>1.3126967826315614</v>
      </c>
      <c r="I2736" s="9">
        <f t="shared" si="67"/>
        <v>90.162906180809927</v>
      </c>
    </row>
    <row r="2737" spans="1:9" x14ac:dyDescent="0.25">
      <c r="A2737" s="16"/>
      <c r="B2737" s="5">
        <f>DATE(YEAR(siječanj!B2733),MONTH(siječanj!B2733)+9,DAY(siječanj!B2733))</f>
        <v>44133</v>
      </c>
      <c r="C2737" s="8">
        <v>28.4375</v>
      </c>
      <c r="D2737">
        <v>0.91015294400000002</v>
      </c>
      <c r="E2737" s="6">
        <v>99.117701872420028</v>
      </c>
      <c r="F2737" s="9">
        <v>188.44135792223221</v>
      </c>
      <c r="G2737" s="9">
        <v>183.5347876776637</v>
      </c>
      <c r="H2737" s="9">
        <v>1.3534550093844988</v>
      </c>
      <c r="I2737" s="9">
        <f t="shared" si="67"/>
        <v>90.212268161697409</v>
      </c>
    </row>
    <row r="2738" spans="1:9" x14ac:dyDescent="0.25">
      <c r="A2738" s="16"/>
      <c r="B2738" s="5">
        <f>DATE(YEAR(siječanj!B2734),MONTH(siječanj!B2734)+9,DAY(siječanj!B2734))</f>
        <v>44133</v>
      </c>
      <c r="C2738" s="8">
        <v>28.4479166666667</v>
      </c>
      <c r="D2738">
        <v>0.91015294400000002</v>
      </c>
      <c r="E2738" s="6">
        <v>100.8538182975787</v>
      </c>
      <c r="F2738" s="9">
        <v>176.02883053991098</v>
      </c>
      <c r="G2738" s="9">
        <v>182.80782469044215</v>
      </c>
      <c r="H2738" s="9">
        <v>1.450705014938013</v>
      </c>
      <c r="I2738" s="9">
        <f t="shared" si="67"/>
        <v>91.792399637182328</v>
      </c>
    </row>
    <row r="2739" spans="1:9" x14ac:dyDescent="0.25">
      <c r="A2739" s="16"/>
      <c r="B2739" s="5">
        <f>DATE(YEAR(siječanj!B2735),MONTH(siječanj!B2735)+9,DAY(siječanj!B2735))</f>
        <v>44133</v>
      </c>
      <c r="C2739" s="8">
        <v>28.4583333333333</v>
      </c>
      <c r="D2739">
        <v>0.91015294400000002</v>
      </c>
      <c r="E2739" s="6">
        <v>101.46640383485091</v>
      </c>
      <c r="F2739" s="9">
        <v>174.13266731424648</v>
      </c>
      <c r="G2739" s="9">
        <v>183.62847879748304</v>
      </c>
      <c r="H2739" s="9">
        <v>1.3879142374574369</v>
      </c>
      <c r="I2739" s="9">
        <f t="shared" si="67"/>
        <v>92.349946167382441</v>
      </c>
    </row>
    <row r="2740" spans="1:9" x14ac:dyDescent="0.25">
      <c r="A2740" s="16"/>
      <c r="B2740" s="5">
        <f>DATE(YEAR(siječanj!B2736),MONTH(siječanj!B2736)+9,DAY(siječanj!B2736))</f>
        <v>44133</v>
      </c>
      <c r="C2740" s="8">
        <v>28.46875</v>
      </c>
      <c r="D2740">
        <v>0.91015294400000002</v>
      </c>
      <c r="E2740" s="6">
        <v>102.43541612975703</v>
      </c>
      <c r="F2740" s="9">
        <v>169.17548294884557</v>
      </c>
      <c r="G2740" s="9">
        <v>177.40793984899446</v>
      </c>
      <c r="H2740" s="9">
        <v>1.3394525863226028</v>
      </c>
      <c r="I2740" s="9">
        <f t="shared" si="67"/>
        <v>93.231895560363455</v>
      </c>
    </row>
    <row r="2741" spans="1:9" x14ac:dyDescent="0.25">
      <c r="A2741" s="16"/>
      <c r="B2741" s="5">
        <f>DATE(YEAR(siječanj!B2737),MONTH(siječanj!B2737)+9,DAY(siječanj!B2737))</f>
        <v>44133</v>
      </c>
      <c r="C2741" s="8">
        <v>28.4791666666667</v>
      </c>
      <c r="D2741">
        <v>0.91015294400000002</v>
      </c>
      <c r="E2741" s="6">
        <v>102.96812332767495</v>
      </c>
      <c r="F2741" s="9">
        <v>165.895095532689</v>
      </c>
      <c r="G2741" s="9">
        <v>174.54184076614951</v>
      </c>
      <c r="H2741" s="9">
        <v>1.2632390848996369</v>
      </c>
      <c r="I2741" s="9">
        <f t="shared" si="67"/>
        <v>93.716740584838433</v>
      </c>
    </row>
    <row r="2742" spans="1:9" x14ac:dyDescent="0.25">
      <c r="A2742" s="16"/>
      <c r="B2742" s="5">
        <f>DATE(YEAR(siječanj!B2738),MONTH(siječanj!B2738)+9,DAY(siječanj!B2738))</f>
        <v>44133</v>
      </c>
      <c r="C2742" s="8">
        <v>28.4895833333333</v>
      </c>
      <c r="D2742">
        <v>0.91015294400000002</v>
      </c>
      <c r="E2742" s="6">
        <v>102.81103603905476</v>
      </c>
      <c r="F2742" s="9">
        <v>162.22867522935078</v>
      </c>
      <c r="G2742" s="9">
        <v>169.35698479007664</v>
      </c>
      <c r="H2742" s="9">
        <v>1.2724843894138296</v>
      </c>
      <c r="I2742" s="9">
        <f t="shared" si="67"/>
        <v>93.573767126635786</v>
      </c>
    </row>
    <row r="2743" spans="1:9" x14ac:dyDescent="0.25">
      <c r="A2743" s="16"/>
      <c r="B2743" s="5">
        <f>DATE(YEAR(siječanj!B2739),MONTH(siječanj!B2739)+9,DAY(siječanj!B2739))</f>
        <v>44133</v>
      </c>
      <c r="C2743" s="8">
        <v>28.5</v>
      </c>
      <c r="D2743">
        <v>0.91015294400000002</v>
      </c>
      <c r="E2743" s="6">
        <v>101.25481419512448</v>
      </c>
      <c r="F2743" s="9">
        <v>159.82463575347501</v>
      </c>
      <c r="G2743" s="9">
        <v>169.18319510688568</v>
      </c>
      <c r="H2743" s="9">
        <v>1.3820126613696764</v>
      </c>
      <c r="I2743" s="9">
        <f t="shared" si="67"/>
        <v>92.157367233865543</v>
      </c>
    </row>
    <row r="2744" spans="1:9" x14ac:dyDescent="0.25">
      <c r="A2744" s="16"/>
      <c r="B2744" s="5">
        <f>DATE(YEAR(siječanj!B2740),MONTH(siječanj!B2740)+9,DAY(siječanj!B2740))</f>
        <v>44133</v>
      </c>
      <c r="C2744" s="8">
        <v>28.5104166666667</v>
      </c>
      <c r="D2744">
        <v>0.91015294400000002</v>
      </c>
      <c r="E2744" s="6">
        <v>100.36924798209468</v>
      </c>
      <c r="F2744" s="9">
        <v>158.36747432554932</v>
      </c>
      <c r="G2744" s="9">
        <v>172.57910290455587</v>
      </c>
      <c r="H2744" s="9">
        <v>1.5086878754944339</v>
      </c>
      <c r="I2744" s="9">
        <f t="shared" si="67"/>
        <v>91.351366537969525</v>
      </c>
    </row>
    <row r="2745" spans="1:9" x14ac:dyDescent="0.25">
      <c r="A2745" s="16"/>
      <c r="B2745" s="5">
        <f>DATE(YEAR(siječanj!B2741),MONTH(siječanj!B2741)+9,DAY(siječanj!B2741))</f>
        <v>44133</v>
      </c>
      <c r="C2745" s="8">
        <v>28.5208333333333</v>
      </c>
      <c r="D2745">
        <v>0.91015294400000002</v>
      </c>
      <c r="E2745" s="6">
        <v>100.39047772834148</v>
      </c>
      <c r="F2745" s="9">
        <v>155.32184033083402</v>
      </c>
      <c r="G2745" s="9">
        <v>173.36200124807155</v>
      </c>
      <c r="H2745" s="9">
        <v>1.5936566265058241</v>
      </c>
      <c r="I2745" s="9">
        <f t="shared" si="67"/>
        <v>91.370688854016436</v>
      </c>
    </row>
    <row r="2746" spans="1:9" x14ac:dyDescent="0.25">
      <c r="A2746" s="16"/>
      <c r="B2746" s="5">
        <f>DATE(YEAR(siječanj!B2742),MONTH(siječanj!B2742)+9,DAY(siječanj!B2742))</f>
        <v>44133</v>
      </c>
      <c r="C2746" s="8">
        <v>28.53125</v>
      </c>
      <c r="D2746">
        <v>0.91015294400000002</v>
      </c>
      <c r="E2746" s="6">
        <v>99.55144123536985</v>
      </c>
      <c r="F2746" s="9">
        <v>153.58879932786405</v>
      </c>
      <c r="G2746" s="9">
        <v>172.84794416715752</v>
      </c>
      <c r="H2746" s="9">
        <v>1.7200828289813088</v>
      </c>
      <c r="I2746" s="9">
        <f t="shared" si="67"/>
        <v>90.607037319814864</v>
      </c>
    </row>
    <row r="2747" spans="1:9" x14ac:dyDescent="0.25">
      <c r="A2747" s="16"/>
      <c r="B2747" s="5">
        <f>DATE(YEAR(siječanj!B2743),MONTH(siječanj!B2743)+9,DAY(siječanj!B2743))</f>
        <v>44133</v>
      </c>
      <c r="C2747" s="8">
        <v>28.5416666666667</v>
      </c>
      <c r="D2747">
        <v>0.91015294400000002</v>
      </c>
      <c r="E2747" s="6">
        <v>97.430453845248294</v>
      </c>
      <c r="F2747" s="9">
        <v>153.50712167768015</v>
      </c>
      <c r="G2747" s="9">
        <v>170.39820190342576</v>
      </c>
      <c r="H2747" s="9">
        <v>1.8949089277026083</v>
      </c>
      <c r="I2747" s="9">
        <f t="shared" si="67"/>
        <v>88.676614402508861</v>
      </c>
    </row>
    <row r="2748" spans="1:9" x14ac:dyDescent="0.25">
      <c r="A2748" s="16"/>
      <c r="B2748" s="5">
        <f>DATE(YEAR(siječanj!B2744),MONTH(siječanj!B2744)+9,DAY(siječanj!B2744))</f>
        <v>44133</v>
      </c>
      <c r="C2748" s="8">
        <v>28.5520833333333</v>
      </c>
      <c r="D2748">
        <v>0.91015294400000002</v>
      </c>
      <c r="E2748" s="6">
        <v>96.321752682919566</v>
      </c>
      <c r="F2748" s="9">
        <v>152.67776701864165</v>
      </c>
      <c r="G2748" s="9">
        <v>165.21827809501582</v>
      </c>
      <c r="H2748" s="9">
        <v>1.791538215809974</v>
      </c>
      <c r="I2748" s="9">
        <f t="shared" si="67"/>
        <v>87.667526775599143</v>
      </c>
    </row>
    <row r="2749" spans="1:9" x14ac:dyDescent="0.25">
      <c r="A2749" s="16"/>
      <c r="B2749" s="5">
        <f>DATE(YEAR(siječanj!B2745),MONTH(siječanj!B2745)+9,DAY(siječanj!B2745))</f>
        <v>44133</v>
      </c>
      <c r="C2749" s="8">
        <v>28.5625</v>
      </c>
      <c r="D2749">
        <v>0.91015294400000002</v>
      </c>
      <c r="E2749" s="6">
        <v>96.312046527834767</v>
      </c>
      <c r="F2749" s="9">
        <v>152.73801357861987</v>
      </c>
      <c r="G2749" s="9">
        <v>163.17760476066917</v>
      </c>
      <c r="H2749" s="9">
        <v>1.8084461067955826</v>
      </c>
      <c r="I2749" s="9">
        <f t="shared" si="67"/>
        <v>87.65869268997379</v>
      </c>
    </row>
    <row r="2750" spans="1:9" x14ac:dyDescent="0.25">
      <c r="A2750" s="16"/>
      <c r="B2750" s="5">
        <f>DATE(YEAR(siječanj!B2746),MONTH(siječanj!B2746)+9,DAY(siječanj!B2746))</f>
        <v>44133</v>
      </c>
      <c r="C2750" s="8">
        <v>28.5729166666667</v>
      </c>
      <c r="D2750">
        <v>0.91015294400000002</v>
      </c>
      <c r="E2750" s="6">
        <v>96.650837936156762</v>
      </c>
      <c r="F2750" s="9">
        <v>152.62445251015507</v>
      </c>
      <c r="G2750" s="9">
        <v>159.10132269375833</v>
      </c>
      <c r="H2750" s="9">
        <v>1.8869495193452592</v>
      </c>
      <c r="I2750" s="9">
        <f t="shared" si="67"/>
        <v>87.967044687659964</v>
      </c>
    </row>
    <row r="2751" spans="1:9" x14ac:dyDescent="0.25">
      <c r="A2751" s="16"/>
      <c r="B2751" s="5">
        <f>DATE(YEAR(siječanj!B2747),MONTH(siječanj!B2747)+9,DAY(siječanj!B2747))</f>
        <v>44133</v>
      </c>
      <c r="C2751" s="8">
        <v>28.5833333333333</v>
      </c>
      <c r="D2751">
        <v>0.91015294400000002</v>
      </c>
      <c r="E2751" s="6">
        <v>99.16953187183644</v>
      </c>
      <c r="F2751" s="9">
        <v>149.73718675731422</v>
      </c>
      <c r="G2751" s="9">
        <v>151.76807227316192</v>
      </c>
      <c r="H2751" s="9">
        <v>1.7487141884146711</v>
      </c>
      <c r="I2751" s="9">
        <f t="shared" si="67"/>
        <v>90.259441388253762</v>
      </c>
    </row>
    <row r="2752" spans="1:9" x14ac:dyDescent="0.25">
      <c r="A2752" s="16"/>
      <c r="B2752" s="5">
        <f>DATE(YEAR(siječanj!B2748),MONTH(siječanj!B2748)+9,DAY(siječanj!B2748))</f>
        <v>44133</v>
      </c>
      <c r="C2752" s="8">
        <v>28.59375</v>
      </c>
      <c r="D2752">
        <v>0.91015294400000002</v>
      </c>
      <c r="E2752" s="6">
        <v>100.72894632210765</v>
      </c>
      <c r="F2752" s="9">
        <v>147.55325297668438</v>
      </c>
      <c r="G2752" s="9">
        <v>142.67173845901831</v>
      </c>
      <c r="H2752" s="9">
        <v>1.9101245355197605</v>
      </c>
      <c r="I2752" s="9">
        <f t="shared" si="67"/>
        <v>91.67874704108425</v>
      </c>
    </row>
    <row r="2753" spans="1:9" x14ac:dyDescent="0.25">
      <c r="A2753" s="16"/>
      <c r="B2753" s="5">
        <f>DATE(YEAR(siječanj!B2749),MONTH(siječanj!B2749)+9,DAY(siječanj!B2749))</f>
        <v>44133</v>
      </c>
      <c r="C2753" s="8">
        <v>28.6041666666667</v>
      </c>
      <c r="D2753">
        <v>0.91015294400000002</v>
      </c>
      <c r="E2753" s="6">
        <v>100.66896599555739</v>
      </c>
      <c r="F2753" s="9">
        <v>147.70951146375705</v>
      </c>
      <c r="G2753" s="9">
        <v>144.24895658556844</v>
      </c>
      <c r="H2753" s="9">
        <v>2.07368136304158</v>
      </c>
      <c r="I2753" s="9">
        <f t="shared" si="67"/>
        <v>91.624155770292447</v>
      </c>
    </row>
    <row r="2754" spans="1:9" x14ac:dyDescent="0.25">
      <c r="A2754" s="16"/>
      <c r="B2754" s="5">
        <f>DATE(YEAR(siječanj!B2750),MONTH(siječanj!B2750)+9,DAY(siječanj!B2750))</f>
        <v>44133</v>
      </c>
      <c r="C2754" s="8">
        <v>28.6145833333333</v>
      </c>
      <c r="D2754">
        <v>0.91015294400000002</v>
      </c>
      <c r="E2754" s="6">
        <v>102.67809369968845</v>
      </c>
      <c r="F2754" s="9">
        <v>146.99062758472132</v>
      </c>
      <c r="G2754" s="9">
        <v>145.32784919934005</v>
      </c>
      <c r="H2754" s="9">
        <v>2.3833970721738407</v>
      </c>
      <c r="I2754" s="9">
        <f t="shared" si="67"/>
        <v>93.452769265079297</v>
      </c>
    </row>
    <row r="2755" spans="1:9" x14ac:dyDescent="0.25">
      <c r="A2755" s="16"/>
      <c r="B2755" s="5">
        <f>DATE(YEAR(siječanj!B2751),MONTH(siječanj!B2751)+9,DAY(siječanj!B2751))</f>
        <v>44133</v>
      </c>
      <c r="C2755" s="8">
        <v>28.625</v>
      </c>
      <c r="D2755">
        <v>0.91015294400000002</v>
      </c>
      <c r="E2755" s="6">
        <v>103.33048612177394</v>
      </c>
      <c r="F2755" s="9">
        <v>145.36734205441172</v>
      </c>
      <c r="G2755" s="9">
        <v>140.67994936739075</v>
      </c>
      <c r="H2755" s="9">
        <v>2.3112235357486735</v>
      </c>
      <c r="I2755" s="9">
        <f t="shared" si="67"/>
        <v>94.046546148683703</v>
      </c>
    </row>
    <row r="2756" spans="1:9" x14ac:dyDescent="0.25">
      <c r="A2756" s="16"/>
      <c r="B2756" s="5">
        <f>DATE(YEAR(siječanj!B2752),MONTH(siječanj!B2752)+9,DAY(siječanj!B2752))</f>
        <v>44133</v>
      </c>
      <c r="C2756" s="8">
        <v>28.6354166666667</v>
      </c>
      <c r="D2756">
        <v>0.91015294400000002</v>
      </c>
      <c r="E2756" s="6">
        <v>104.18162865418871</v>
      </c>
      <c r="F2756" s="9">
        <v>144.67263797469491</v>
      </c>
      <c r="G2756" s="9">
        <v>137.87314063853407</v>
      </c>
      <c r="H2756" s="9">
        <v>2.2342908886826085</v>
      </c>
      <c r="I2756" s="9">
        <f t="shared" ref="I2756:I2819" si="68">D2756*E2756</f>
        <v>94.821216030324621</v>
      </c>
    </row>
    <row r="2757" spans="1:9" x14ac:dyDescent="0.25">
      <c r="A2757" s="16"/>
      <c r="B2757" s="5">
        <f>DATE(YEAR(siječanj!B2753),MONTH(siječanj!B2753)+9,DAY(siječanj!B2753))</f>
        <v>44133</v>
      </c>
      <c r="C2757" s="8">
        <v>28.6458333333333</v>
      </c>
      <c r="D2757">
        <v>0.91015294400000002</v>
      </c>
      <c r="E2757" s="6">
        <v>105.93109400419043</v>
      </c>
      <c r="F2757" s="9">
        <v>140.52981092562712</v>
      </c>
      <c r="G2757" s="9">
        <v>142.10732430745006</v>
      </c>
      <c r="H2757" s="9">
        <v>2.0060348584001879</v>
      </c>
      <c r="I2757" s="9">
        <f t="shared" si="68"/>
        <v>96.413497069054671</v>
      </c>
    </row>
    <row r="2758" spans="1:9" x14ac:dyDescent="0.25">
      <c r="A2758" s="16"/>
      <c r="B2758" s="5">
        <f>DATE(YEAR(siječanj!B2754),MONTH(siječanj!B2754)+9,DAY(siječanj!B2754))</f>
        <v>44133</v>
      </c>
      <c r="C2758" s="8">
        <v>28.65625</v>
      </c>
      <c r="D2758">
        <v>0.91015294400000002</v>
      </c>
      <c r="E2758" s="6">
        <v>105.74230277226795</v>
      </c>
      <c r="F2758" s="9">
        <v>139.13078228429731</v>
      </c>
      <c r="G2758" s="9">
        <v>140.27266629204141</v>
      </c>
      <c r="H2758" s="9">
        <v>2.1476916093917819</v>
      </c>
      <c r="I2758" s="9">
        <f t="shared" si="68"/>
        <v>96.241668173519031</v>
      </c>
    </row>
    <row r="2759" spans="1:9" x14ac:dyDescent="0.25">
      <c r="A2759" s="16"/>
      <c r="B2759" s="5">
        <f>DATE(YEAR(siječanj!B2755),MONTH(siječanj!B2755)+9,DAY(siječanj!B2755))</f>
        <v>44133</v>
      </c>
      <c r="C2759" s="8">
        <v>28.6666666666667</v>
      </c>
      <c r="D2759">
        <v>0.91015294400000002</v>
      </c>
      <c r="E2759" s="6">
        <v>105.84743666141215</v>
      </c>
      <c r="F2759" s="9">
        <v>139.51854316112616</v>
      </c>
      <c r="G2759" s="9">
        <v>133.92943716471635</v>
      </c>
      <c r="H2759" s="9">
        <v>2.1459784092447864</v>
      </c>
      <c r="I2759" s="9">
        <f t="shared" si="68"/>
        <v>96.337356092237798</v>
      </c>
    </row>
    <row r="2760" spans="1:9" x14ac:dyDescent="0.25">
      <c r="A2760" s="16"/>
      <c r="B2760" s="5">
        <f>DATE(YEAR(siječanj!B2756),MONTH(siječanj!B2756)+9,DAY(siječanj!B2756))</f>
        <v>44133</v>
      </c>
      <c r="C2760" s="8">
        <v>28.6770833333333</v>
      </c>
      <c r="D2760">
        <v>0.91015294400000002</v>
      </c>
      <c r="E2760" s="6">
        <v>106.52258504168111</v>
      </c>
      <c r="F2760" s="9">
        <v>136.87288250960668</v>
      </c>
      <c r="G2760" s="9">
        <v>135.97361799665237</v>
      </c>
      <c r="H2760" s="9">
        <v>2.0754413773786387</v>
      </c>
      <c r="I2760" s="9">
        <f t="shared" si="68"/>
        <v>96.951844378176432</v>
      </c>
    </row>
    <row r="2761" spans="1:9" x14ac:dyDescent="0.25">
      <c r="A2761" s="16"/>
      <c r="B2761" s="5">
        <f>DATE(YEAR(siječanj!B2757),MONTH(siječanj!B2757)+9,DAY(siječanj!B2757))</f>
        <v>44133</v>
      </c>
      <c r="C2761" s="8">
        <v>28.6875</v>
      </c>
      <c r="D2761">
        <v>0.91015294400000002</v>
      </c>
      <c r="E2761" s="6">
        <v>109.06920391723912</v>
      </c>
      <c r="F2761" s="9">
        <v>133.84421898065901</v>
      </c>
      <c r="G2761" s="9">
        <v>135.83130348919784</v>
      </c>
      <c r="H2761" s="9">
        <v>1.9665685040836771</v>
      </c>
      <c r="I2761" s="9">
        <f t="shared" si="68"/>
        <v>99.269657045011527</v>
      </c>
    </row>
    <row r="2762" spans="1:9" x14ac:dyDescent="0.25">
      <c r="A2762" s="16"/>
      <c r="B2762" s="5">
        <f>DATE(YEAR(siječanj!B2758),MONTH(siječanj!B2758)+9,DAY(siječanj!B2758))</f>
        <v>44133</v>
      </c>
      <c r="C2762" s="8">
        <v>28.6979166666667</v>
      </c>
      <c r="D2762">
        <v>0.91015294400000002</v>
      </c>
      <c r="E2762" s="6">
        <v>110.1373104087743</v>
      </c>
      <c r="F2762" s="9">
        <v>133.65735498392829</v>
      </c>
      <c r="G2762" s="9">
        <v>133.94527708804054</v>
      </c>
      <c r="H2762" s="9">
        <v>2.4760682515205308</v>
      </c>
      <c r="I2762" s="9">
        <f t="shared" si="68"/>
        <v>100.24179731278777</v>
      </c>
    </row>
    <row r="2763" spans="1:9" x14ac:dyDescent="0.25">
      <c r="A2763" s="16"/>
      <c r="B2763" s="5">
        <f>DATE(YEAR(siječanj!B2759),MONTH(siječanj!B2759)+9,DAY(siječanj!B2759))</f>
        <v>44133</v>
      </c>
      <c r="C2763" s="8">
        <v>28.7083333333333</v>
      </c>
      <c r="D2763">
        <v>0.91015294400000002</v>
      </c>
      <c r="E2763" s="6">
        <v>111.70482286455415</v>
      </c>
      <c r="F2763" s="9">
        <v>132.63088091053206</v>
      </c>
      <c r="G2763" s="9">
        <v>132.27218468527676</v>
      </c>
      <c r="H2763" s="9">
        <v>7.5276331140229429</v>
      </c>
      <c r="I2763" s="9">
        <f t="shared" si="68"/>
        <v>101.66847338917248</v>
      </c>
    </row>
    <row r="2764" spans="1:9" x14ac:dyDescent="0.25">
      <c r="A2764" s="16"/>
      <c r="B2764" s="5">
        <f>DATE(YEAR(siječanj!B2760),MONTH(siječanj!B2760)+9,DAY(siječanj!B2760))</f>
        <v>44133</v>
      </c>
      <c r="C2764" s="8">
        <v>28.71875</v>
      </c>
      <c r="D2764">
        <v>0.91015294400000002</v>
      </c>
      <c r="E2764" s="6">
        <v>114.84295449601329</v>
      </c>
      <c r="F2764" s="9">
        <v>132.59139031922297</v>
      </c>
      <c r="G2764" s="9">
        <v>132.40308979267792</v>
      </c>
      <c r="H2764" s="9">
        <v>20.716032114214105</v>
      </c>
      <c r="I2764" s="9">
        <f t="shared" si="68"/>
        <v>104.52465313220453</v>
      </c>
    </row>
    <row r="2765" spans="1:9" x14ac:dyDescent="0.25">
      <c r="A2765" s="16"/>
      <c r="B2765" s="5">
        <f>DATE(YEAR(siječanj!B2761),MONTH(siječanj!B2761)+9,DAY(siječanj!B2761))</f>
        <v>44133</v>
      </c>
      <c r="C2765" s="8">
        <v>28.7291666666667</v>
      </c>
      <c r="D2765">
        <v>0.91015294400000002</v>
      </c>
      <c r="E2765" s="6">
        <v>118.97881410983857</v>
      </c>
      <c r="F2765" s="9">
        <v>132.46400935216121</v>
      </c>
      <c r="G2765" s="9">
        <v>135.08947176219513</v>
      </c>
      <c r="H2765" s="9">
        <v>33.395389548403081</v>
      </c>
      <c r="I2765" s="9">
        <f t="shared" si="68"/>
        <v>108.28891793569831</v>
      </c>
    </row>
    <row r="2766" spans="1:9" x14ac:dyDescent="0.25">
      <c r="A2766" s="16"/>
      <c r="B2766" s="5">
        <f>DATE(YEAR(siječanj!B2762),MONTH(siječanj!B2762)+9,DAY(siječanj!B2762))</f>
        <v>44133</v>
      </c>
      <c r="C2766" s="8">
        <v>28.7395833333333</v>
      </c>
      <c r="D2766">
        <v>0.91015294400000002</v>
      </c>
      <c r="E2766" s="6">
        <v>123.46968878461637</v>
      </c>
      <c r="F2766" s="9">
        <v>132.78751312559817</v>
      </c>
      <c r="G2766" s="9">
        <v>136.65367121348211</v>
      </c>
      <c r="H2766" s="9">
        <v>49.437600499735105</v>
      </c>
      <c r="I2766" s="9">
        <f t="shared" si="68"/>
        <v>112.37630074208236</v>
      </c>
    </row>
    <row r="2767" spans="1:9" x14ac:dyDescent="0.25">
      <c r="A2767" s="16"/>
      <c r="B2767" s="5">
        <f>DATE(YEAR(siječanj!B2763),MONTH(siječanj!B2763)+9,DAY(siječanj!B2763))</f>
        <v>44133</v>
      </c>
      <c r="C2767" s="8">
        <v>28.75</v>
      </c>
      <c r="D2767">
        <v>0.91015294400000002</v>
      </c>
      <c r="E2767" s="6">
        <v>128.25117553566182</v>
      </c>
      <c r="F2767" s="9">
        <v>133.52676718956781</v>
      </c>
      <c r="G2767" s="9">
        <v>139.41827760292213</v>
      </c>
      <c r="H2767" s="9">
        <v>67.131862305373971</v>
      </c>
      <c r="I2767" s="9">
        <f t="shared" si="68"/>
        <v>116.72818498524337</v>
      </c>
    </row>
    <row r="2768" spans="1:9" x14ac:dyDescent="0.25">
      <c r="A2768" s="16"/>
      <c r="B2768" s="5">
        <f>DATE(YEAR(siječanj!B2764),MONTH(siječanj!B2764)+9,DAY(siječanj!B2764))</f>
        <v>44133</v>
      </c>
      <c r="C2768" s="8">
        <v>28.7604166666667</v>
      </c>
      <c r="D2768">
        <v>0.91015294400000002</v>
      </c>
      <c r="E2768" s="6">
        <v>132.57311947770302</v>
      </c>
      <c r="F2768" s="9">
        <v>131.73879620872012</v>
      </c>
      <c r="G2768" s="9">
        <v>138.96347877075533</v>
      </c>
      <c r="H2768" s="9">
        <v>82.50145295015686</v>
      </c>
      <c r="I2768" s="9">
        <f t="shared" si="68"/>
        <v>120.66181498789514</v>
      </c>
    </row>
    <row r="2769" spans="1:9" x14ac:dyDescent="0.25">
      <c r="A2769" s="16"/>
      <c r="B2769" s="5">
        <f>DATE(YEAR(siječanj!B2765),MONTH(siječanj!B2765)+9,DAY(siječanj!B2765))</f>
        <v>44133</v>
      </c>
      <c r="C2769" s="8">
        <v>28.7708333333333</v>
      </c>
      <c r="D2769">
        <v>0.91015294400000002</v>
      </c>
      <c r="E2769" s="6">
        <v>137.47678808292108</v>
      </c>
      <c r="F2769" s="9">
        <v>130.03575792832197</v>
      </c>
      <c r="G2769" s="9">
        <v>139.42650858410735</v>
      </c>
      <c r="H2769" s="9">
        <v>100.07007841827175</v>
      </c>
      <c r="I2769" s="9">
        <f t="shared" si="68"/>
        <v>125.12490340533473</v>
      </c>
    </row>
    <row r="2770" spans="1:9" x14ac:dyDescent="0.25">
      <c r="A2770" s="16"/>
      <c r="B2770" s="5">
        <f>DATE(YEAR(siječanj!B2766),MONTH(siječanj!B2766)+9,DAY(siječanj!B2766))</f>
        <v>44133</v>
      </c>
      <c r="C2770" s="8">
        <v>28.78125</v>
      </c>
      <c r="D2770">
        <v>0.91015294400000002</v>
      </c>
      <c r="E2770" s="6">
        <v>143.12497465869021</v>
      </c>
      <c r="F2770" s="9">
        <v>129.09772879479772</v>
      </c>
      <c r="G2770" s="9">
        <v>139.66541973570011</v>
      </c>
      <c r="H2770" s="9">
        <v>126.93781184961436</v>
      </c>
      <c r="I2770" s="9">
        <f t="shared" si="68"/>
        <v>130.26561704553228</v>
      </c>
    </row>
    <row r="2771" spans="1:9" x14ac:dyDescent="0.25">
      <c r="A2771" s="16"/>
      <c r="B2771" s="5">
        <f>DATE(YEAR(siječanj!B2767),MONTH(siječanj!B2767)+9,DAY(siječanj!B2767))</f>
        <v>44133</v>
      </c>
      <c r="C2771" s="8">
        <v>28.7916666666667</v>
      </c>
      <c r="D2771">
        <v>0.91015294400000002</v>
      </c>
      <c r="E2771" s="6">
        <v>148.70390813383344</v>
      </c>
      <c r="F2771" s="9">
        <v>127.1448995644472</v>
      </c>
      <c r="G2771" s="9">
        <v>139.03642589167353</v>
      </c>
      <c r="H2771" s="9">
        <v>150.54649575597625</v>
      </c>
      <c r="I2771" s="9">
        <f t="shared" si="68"/>
        <v>135.34329977231405</v>
      </c>
    </row>
    <row r="2772" spans="1:9" x14ac:dyDescent="0.25">
      <c r="A2772" s="16"/>
      <c r="B2772" s="5">
        <f>DATE(YEAR(siječanj!B2768),MONTH(siječanj!B2768)+9,DAY(siječanj!B2768))</f>
        <v>44133</v>
      </c>
      <c r="C2772" s="8">
        <v>28.8020833333333</v>
      </c>
      <c r="D2772">
        <v>0.91015294400000002</v>
      </c>
      <c r="E2772" s="6">
        <v>155.0623775548296</v>
      </c>
      <c r="F2772" s="9">
        <v>123.83783279185418</v>
      </c>
      <c r="G2772" s="9">
        <v>139.26592619447095</v>
      </c>
      <c r="H2772" s="9">
        <v>182.93197672679727</v>
      </c>
      <c r="I2772" s="9">
        <f t="shared" si="68"/>
        <v>141.13047943516767</v>
      </c>
    </row>
    <row r="2773" spans="1:9" x14ac:dyDescent="0.25">
      <c r="A2773" s="16"/>
      <c r="B2773" s="5">
        <f>DATE(YEAR(siječanj!B2769),MONTH(siječanj!B2769)+9,DAY(siječanj!B2769))</f>
        <v>44133</v>
      </c>
      <c r="C2773" s="8">
        <v>28.8125</v>
      </c>
      <c r="D2773">
        <v>0.91015294400000002</v>
      </c>
      <c r="E2773" s="6">
        <v>157.34276228268632</v>
      </c>
      <c r="F2773" s="9">
        <v>121.19297987503028</v>
      </c>
      <c r="G2773" s="9">
        <v>137.49858083016866</v>
      </c>
      <c r="H2773" s="9">
        <v>198.62199755395733</v>
      </c>
      <c r="I2773" s="9">
        <f t="shared" si="68"/>
        <v>143.20597830867911</v>
      </c>
    </row>
    <row r="2774" spans="1:9" x14ac:dyDescent="0.25">
      <c r="A2774" s="16"/>
      <c r="B2774" s="5">
        <f>DATE(YEAR(siječanj!B2770),MONTH(siječanj!B2770)+9,DAY(siječanj!B2770))</f>
        <v>44133</v>
      </c>
      <c r="C2774" s="8">
        <v>28.8229166666667</v>
      </c>
      <c r="D2774">
        <v>0.91015294400000002</v>
      </c>
      <c r="E2774" s="6">
        <v>157.336142116291</v>
      </c>
      <c r="F2774" s="9">
        <v>116.51565749802337</v>
      </c>
      <c r="G2774" s="9">
        <v>132.73162673793666</v>
      </c>
      <c r="H2774" s="9">
        <v>216.50235771765676</v>
      </c>
      <c r="I2774" s="9">
        <f t="shared" si="68"/>
        <v>143.19995294474464</v>
      </c>
    </row>
    <row r="2775" spans="1:9" x14ac:dyDescent="0.25">
      <c r="A2775" s="16"/>
      <c r="B2775" s="5">
        <f>DATE(YEAR(siječanj!B2771),MONTH(siječanj!B2771)+9,DAY(siječanj!B2771))</f>
        <v>44133</v>
      </c>
      <c r="C2775" s="8">
        <v>28.8333333333333</v>
      </c>
      <c r="D2775">
        <v>0.91015294400000002</v>
      </c>
      <c r="E2775" s="6">
        <v>157.24475005777947</v>
      </c>
      <c r="F2775" s="9">
        <v>111.26601289412628</v>
      </c>
      <c r="G2775" s="9">
        <v>123.61534352960895</v>
      </c>
      <c r="H2775" s="9">
        <v>222.42084767268233</v>
      </c>
      <c r="I2775" s="9">
        <f t="shared" si="68"/>
        <v>143.11677219363216</v>
      </c>
    </row>
    <row r="2776" spans="1:9" x14ac:dyDescent="0.25">
      <c r="A2776" s="16"/>
      <c r="B2776" s="5">
        <f>DATE(YEAR(siječanj!B2772),MONTH(siječanj!B2772)+9,DAY(siječanj!B2772))</f>
        <v>44133</v>
      </c>
      <c r="C2776" s="8">
        <v>28.84375</v>
      </c>
      <c r="D2776">
        <v>0.91015294400000002</v>
      </c>
      <c r="E2776" s="6">
        <v>156.01733112775008</v>
      </c>
      <c r="F2776" s="9">
        <v>93.973180611381679</v>
      </c>
      <c r="G2776" s="9">
        <v>106.19204188571676</v>
      </c>
      <c r="H2776" s="9">
        <v>222.9611860188117</v>
      </c>
      <c r="I2776" s="9">
        <f t="shared" si="68"/>
        <v>141.99963324094458</v>
      </c>
    </row>
    <row r="2777" spans="1:9" x14ac:dyDescent="0.25">
      <c r="A2777" s="16"/>
      <c r="B2777" s="5">
        <f>DATE(YEAR(siječanj!B2773),MONTH(siječanj!B2773)+9,DAY(siječanj!B2773))</f>
        <v>44133</v>
      </c>
      <c r="C2777" s="8">
        <v>28.8541666666667</v>
      </c>
      <c r="D2777">
        <v>0.91015294400000002</v>
      </c>
      <c r="E2777" s="6">
        <v>155.61942319329478</v>
      </c>
      <c r="F2777" s="9">
        <v>87.524729124716302</v>
      </c>
      <c r="G2777" s="9">
        <v>100.15210294468601</v>
      </c>
      <c r="H2777" s="9">
        <v>223.05669095072713</v>
      </c>
      <c r="I2777" s="9">
        <f t="shared" si="68"/>
        <v>141.63747616295913</v>
      </c>
    </row>
    <row r="2778" spans="1:9" x14ac:dyDescent="0.25">
      <c r="A2778" s="16"/>
      <c r="B2778" s="5">
        <f>DATE(YEAR(siječanj!B2774),MONTH(siječanj!B2774)+9,DAY(siječanj!B2774))</f>
        <v>44133</v>
      </c>
      <c r="C2778" s="8">
        <v>28.8645833333333</v>
      </c>
      <c r="D2778">
        <v>0.91015294400000002</v>
      </c>
      <c r="E2778" s="6">
        <v>154.80787332318991</v>
      </c>
      <c r="F2778" s="9">
        <v>84.288823376942815</v>
      </c>
      <c r="G2778" s="9">
        <v>96.099341980030843</v>
      </c>
      <c r="H2778" s="9">
        <v>224.00390536734852</v>
      </c>
      <c r="I2778" s="9">
        <f t="shared" si="68"/>
        <v>140.89884165948035</v>
      </c>
    </row>
    <row r="2779" spans="1:9" x14ac:dyDescent="0.25">
      <c r="A2779" s="16"/>
      <c r="B2779" s="5">
        <f>DATE(YEAR(siječanj!B2775),MONTH(siječanj!B2775)+9,DAY(siječanj!B2775))</f>
        <v>44133</v>
      </c>
      <c r="C2779" s="8">
        <v>28.875</v>
      </c>
      <c r="D2779">
        <v>0.91015294400000002</v>
      </c>
      <c r="E2779" s="6">
        <v>151.77356161704074</v>
      </c>
      <c r="F2779" s="9">
        <v>81.626236464042066</v>
      </c>
      <c r="G2779" s="9">
        <v>88.964369515268999</v>
      </c>
      <c r="H2779" s="9">
        <v>225.40249324014036</v>
      </c>
      <c r="I2779" s="9">
        <f t="shared" si="68"/>
        <v>138.13715392711504</v>
      </c>
    </row>
    <row r="2780" spans="1:9" x14ac:dyDescent="0.25">
      <c r="A2780" s="16"/>
      <c r="B2780" s="5">
        <f>DATE(YEAR(siječanj!B2776),MONTH(siječanj!B2776)+9,DAY(siječanj!B2776))</f>
        <v>44133</v>
      </c>
      <c r="C2780" s="8">
        <v>28.8854166666667</v>
      </c>
      <c r="D2780">
        <v>0.91015294400000002</v>
      </c>
      <c r="E2780" s="6">
        <v>156.94943002243949</v>
      </c>
      <c r="F2780" s="9">
        <v>77.480286977867607</v>
      </c>
      <c r="G2780" s="9">
        <v>73.59362415808296</v>
      </c>
      <c r="H2780" s="9">
        <v>231.42827235437153</v>
      </c>
      <c r="I2780" s="9">
        <f t="shared" si="68"/>
        <v>142.84798579404529</v>
      </c>
    </row>
    <row r="2781" spans="1:9" x14ac:dyDescent="0.25">
      <c r="A2781" s="16"/>
      <c r="B2781" s="5">
        <f>DATE(YEAR(siječanj!B2777),MONTH(siječanj!B2777)+9,DAY(siječanj!B2777))</f>
        <v>44133</v>
      </c>
      <c r="C2781" s="8">
        <v>28.8958333333333</v>
      </c>
      <c r="D2781">
        <v>0.91015294400000002</v>
      </c>
      <c r="E2781" s="6">
        <v>159.13659143490077</v>
      </c>
      <c r="F2781" s="9">
        <v>73.46184303475269</v>
      </c>
      <c r="G2781" s="9">
        <v>63.600992275728458</v>
      </c>
      <c r="H2781" s="9">
        <v>235.4688230275691</v>
      </c>
      <c r="I2781" s="9">
        <f t="shared" si="68"/>
        <v>144.83863719260012</v>
      </c>
    </row>
    <row r="2782" spans="1:9" x14ac:dyDescent="0.25">
      <c r="A2782" s="16"/>
      <c r="B2782" s="5">
        <f>DATE(YEAR(siječanj!B2778),MONTH(siječanj!B2778)+9,DAY(siječanj!B2778))</f>
        <v>44133</v>
      </c>
      <c r="C2782" s="8">
        <v>28.90625</v>
      </c>
      <c r="D2782">
        <v>0.91015294400000002</v>
      </c>
      <c r="E2782" s="6">
        <v>155.81413861527665</v>
      </c>
      <c r="F2782" s="9">
        <v>71.909642176231714</v>
      </c>
      <c r="G2782" s="9">
        <v>60.037121896125626</v>
      </c>
      <c r="H2782" s="9">
        <v>236.78521713516906</v>
      </c>
      <c r="I2782" s="9">
        <f t="shared" si="68"/>
        <v>141.81469697751814</v>
      </c>
    </row>
    <row r="2783" spans="1:9" x14ac:dyDescent="0.25">
      <c r="A2783" s="16"/>
      <c r="B2783" s="5">
        <f>DATE(YEAR(siječanj!B2779),MONTH(siječanj!B2779)+9,DAY(siječanj!B2779))</f>
        <v>44133</v>
      </c>
      <c r="C2783" s="8">
        <v>28.9166666666667</v>
      </c>
      <c r="D2783">
        <v>0.91015294400000002</v>
      </c>
      <c r="E2783" s="6">
        <v>150.82806937348687</v>
      </c>
      <c r="F2783" s="9">
        <v>71.332457466845938</v>
      </c>
      <c r="G2783" s="9">
        <v>57.414834027295242</v>
      </c>
      <c r="H2783" s="9">
        <v>235.12664815193085</v>
      </c>
      <c r="I2783" s="9">
        <f t="shared" si="68"/>
        <v>137.27661137811532</v>
      </c>
    </row>
    <row r="2784" spans="1:9" x14ac:dyDescent="0.25">
      <c r="A2784" s="16"/>
      <c r="B2784" s="5">
        <f>DATE(YEAR(siječanj!B2780),MONTH(siječanj!B2780)+9,DAY(siječanj!B2780))</f>
        <v>44133</v>
      </c>
      <c r="C2784" s="8">
        <v>28.9270833333333</v>
      </c>
      <c r="D2784">
        <v>0.91015294400000002</v>
      </c>
      <c r="E2784" s="6">
        <v>143.693139136122</v>
      </c>
      <c r="F2784" s="9">
        <v>70.153707319726763</v>
      </c>
      <c r="G2784" s="9">
        <v>55.011002258326322</v>
      </c>
      <c r="H2784" s="9">
        <v>236.48927475838136</v>
      </c>
      <c r="I2784" s="9">
        <f t="shared" si="68"/>
        <v>130.78273361734307</v>
      </c>
    </row>
    <row r="2785" spans="1:9" x14ac:dyDescent="0.25">
      <c r="A2785" s="16"/>
      <c r="B2785" s="5">
        <f>DATE(YEAR(siječanj!B2781),MONTH(siječanj!B2781)+9,DAY(siječanj!B2781))</f>
        <v>44133</v>
      </c>
      <c r="C2785" s="8">
        <v>28.9375</v>
      </c>
      <c r="D2785">
        <v>0.91015294400000002</v>
      </c>
      <c r="E2785" s="6">
        <v>133.73925793815459</v>
      </c>
      <c r="F2785" s="9">
        <v>66.988448218459197</v>
      </c>
      <c r="G2785" s="9">
        <v>53.129358222578219</v>
      </c>
      <c r="H2785" s="9">
        <v>235.82546747212328</v>
      </c>
      <c r="I2785" s="9">
        <f t="shared" si="68"/>
        <v>121.72317934078677</v>
      </c>
    </row>
    <row r="2786" spans="1:9" x14ac:dyDescent="0.25">
      <c r="A2786" s="16"/>
      <c r="B2786" s="5">
        <f>DATE(YEAR(siječanj!B2782),MONTH(siječanj!B2782)+9,DAY(siječanj!B2782))</f>
        <v>44133</v>
      </c>
      <c r="C2786" s="8">
        <v>28.9479166666667</v>
      </c>
      <c r="D2786">
        <v>0.91015294400000002</v>
      </c>
      <c r="E2786" s="6">
        <v>121.64685469520231</v>
      </c>
      <c r="F2786" s="9">
        <v>64.997112949040428</v>
      </c>
      <c r="G2786" s="9">
        <v>52.190773538692824</v>
      </c>
      <c r="H2786" s="9">
        <v>234.09851092557545</v>
      </c>
      <c r="I2786" s="9">
        <f t="shared" si="68"/>
        <v>110.71724292917861</v>
      </c>
    </row>
    <row r="2787" spans="1:9" x14ac:dyDescent="0.25">
      <c r="A2787" s="16"/>
      <c r="B2787" s="5">
        <f>DATE(YEAR(siječanj!B2783),MONTH(siječanj!B2783)+9,DAY(siječanj!B2783))</f>
        <v>44133</v>
      </c>
      <c r="C2787" s="8">
        <v>28.9583333333333</v>
      </c>
      <c r="D2787">
        <v>0.91015294400000002</v>
      </c>
      <c r="E2787" s="6">
        <v>110.2140356298067</v>
      </c>
      <c r="F2787" s="9">
        <v>62.900289939531717</v>
      </c>
      <c r="G2787" s="9">
        <v>51.216816905433333</v>
      </c>
      <c r="H2787" s="9">
        <v>233.94016939803598</v>
      </c>
      <c r="I2787" s="9">
        <f t="shared" si="68"/>
        <v>100.31162899858947</v>
      </c>
    </row>
    <row r="2788" spans="1:9" x14ac:dyDescent="0.25">
      <c r="A2788" s="16"/>
      <c r="B2788" s="5">
        <f>DATE(YEAR(siječanj!B2784),MONTH(siječanj!B2784)+9,DAY(siječanj!B2784))</f>
        <v>44133</v>
      </c>
      <c r="C2788" s="8">
        <v>28.96875</v>
      </c>
      <c r="D2788">
        <v>0.91015294400000002</v>
      </c>
      <c r="E2788" s="6">
        <v>100.18530291731125</v>
      </c>
      <c r="F2788" s="9">
        <v>61.094496553834546</v>
      </c>
      <c r="G2788" s="9">
        <v>50.839656572539411</v>
      </c>
      <c r="H2788" s="9">
        <v>233.87870435857616</v>
      </c>
      <c r="I2788" s="9">
        <f t="shared" si="68"/>
        <v>91.183948395722624</v>
      </c>
    </row>
    <row r="2789" spans="1:9" x14ac:dyDescent="0.25">
      <c r="A2789" s="16"/>
      <c r="B2789" s="5">
        <f>DATE(YEAR(siječanj!B2785),MONTH(siječanj!B2785)+9,DAY(siječanj!B2785))</f>
        <v>44133</v>
      </c>
      <c r="C2789" s="8">
        <v>28.9791666666667</v>
      </c>
      <c r="D2789">
        <v>0.91015294400000002</v>
      </c>
      <c r="E2789" s="6">
        <v>91.19790974263158</v>
      </c>
      <c r="F2789" s="9">
        <v>60.65753217644717</v>
      </c>
      <c r="G2789" s="9">
        <v>51.00727803628542</v>
      </c>
      <c r="H2789" s="9">
        <v>233.63958743619904</v>
      </c>
      <c r="I2789" s="9">
        <f t="shared" si="68"/>
        <v>83.004046038902416</v>
      </c>
    </row>
    <row r="2790" spans="1:9" ht="15.75" thickBot="1" x14ac:dyDescent="0.3">
      <c r="A2790" s="16"/>
      <c r="B2790" s="5">
        <f>DATE(YEAR(siječanj!B2786),MONTH(siječanj!B2786)+9,DAY(siječanj!B2786))</f>
        <v>44133</v>
      </c>
      <c r="C2790" s="8">
        <v>28.9895833333333</v>
      </c>
      <c r="D2790">
        <v>0.91015294400000002</v>
      </c>
      <c r="E2790" s="6">
        <v>83.40077036164304</v>
      </c>
      <c r="F2790" s="9">
        <v>58.737088686949406</v>
      </c>
      <c r="G2790" s="9">
        <v>49.888791633935988</v>
      </c>
      <c r="H2790" s="9">
        <v>234.63890604636086</v>
      </c>
      <c r="I2790" s="9">
        <f t="shared" si="68"/>
        <v>75.907456676517356</v>
      </c>
    </row>
    <row r="2791" spans="1:9" x14ac:dyDescent="0.25">
      <c r="A2791" s="15">
        <f>A2695+1</f>
        <v>304</v>
      </c>
      <c r="B2791" s="5">
        <f>DATE(YEAR(siječanj!B2787),MONTH(siječanj!B2787)+9,DAY(siječanj!B2787))</f>
        <v>44134</v>
      </c>
      <c r="C2791" s="8">
        <v>29</v>
      </c>
      <c r="D2791">
        <v>0.91119821199999995</v>
      </c>
      <c r="E2791" s="6">
        <v>76.022593926872304</v>
      </c>
      <c r="F2791" s="9">
        <v>57.921224402900727</v>
      </c>
      <c r="G2791" s="9">
        <v>49.387861583473814</v>
      </c>
      <c r="H2791" s="9">
        <v>235.49959987137262</v>
      </c>
      <c r="I2791" s="9">
        <f t="shared" si="68"/>
        <v>69.271651657768103</v>
      </c>
    </row>
    <row r="2792" spans="1:9" x14ac:dyDescent="0.25">
      <c r="A2792" s="16"/>
      <c r="B2792" s="5">
        <f>DATE(YEAR(siječanj!B2788),MONTH(siječanj!B2788)+9,DAY(siječanj!B2788))</f>
        <v>44134</v>
      </c>
      <c r="C2792" s="8">
        <v>29.0104166666667</v>
      </c>
      <c r="D2792">
        <v>0.91119821199999995</v>
      </c>
      <c r="E2792" s="6">
        <v>70.436163651310636</v>
      </c>
      <c r="F2792" s="9">
        <v>57.639019582031572</v>
      </c>
      <c r="G2792" s="9">
        <v>49.768232440477028</v>
      </c>
      <c r="H2792" s="9">
        <v>235.55440534328429</v>
      </c>
      <c r="I2792" s="9">
        <f t="shared" si="68"/>
        <v>64.181306379213638</v>
      </c>
    </row>
    <row r="2793" spans="1:9" x14ac:dyDescent="0.25">
      <c r="A2793" s="16"/>
      <c r="B2793" s="5">
        <f>DATE(YEAR(siječanj!B2789),MONTH(siječanj!B2789)+9,DAY(siječanj!B2789))</f>
        <v>44134</v>
      </c>
      <c r="C2793" s="8">
        <v>29.0208333333333</v>
      </c>
      <c r="D2793">
        <v>0.91119821199999995</v>
      </c>
      <c r="E2793" s="6">
        <v>66.164514611944881</v>
      </c>
      <c r="F2793" s="9">
        <v>57.150010567619262</v>
      </c>
      <c r="G2793" s="9">
        <v>48.853915305702728</v>
      </c>
      <c r="H2793" s="9">
        <v>235.78872331315662</v>
      </c>
      <c r="I2793" s="9">
        <f t="shared" si="68"/>
        <v>60.288987412252048</v>
      </c>
    </row>
    <row r="2794" spans="1:9" x14ac:dyDescent="0.25">
      <c r="A2794" s="16"/>
      <c r="B2794" s="5">
        <f>DATE(YEAR(siječanj!B2790),MONTH(siječanj!B2790)+9,DAY(siječanj!B2790))</f>
        <v>44134</v>
      </c>
      <c r="C2794" s="8">
        <v>29.03125</v>
      </c>
      <c r="D2794">
        <v>0.91119821199999995</v>
      </c>
      <c r="E2794" s="6">
        <v>62.723478283884916</v>
      </c>
      <c r="F2794" s="9">
        <v>56.682336197478854</v>
      </c>
      <c r="G2794" s="9">
        <v>49.101715595923103</v>
      </c>
      <c r="H2794" s="9">
        <v>235.57361310586259</v>
      </c>
      <c r="I2794" s="9">
        <f t="shared" si="68"/>
        <v>57.153521262696763</v>
      </c>
    </row>
    <row r="2795" spans="1:9" x14ac:dyDescent="0.25">
      <c r="A2795" s="16"/>
      <c r="B2795" s="5">
        <f>DATE(YEAR(siječanj!B2791),MONTH(siječanj!B2791)+9,DAY(siječanj!B2791))</f>
        <v>44134</v>
      </c>
      <c r="C2795" s="8">
        <v>29.0416666666667</v>
      </c>
      <c r="D2795">
        <v>0.91119821199999995</v>
      </c>
      <c r="E2795" s="6">
        <v>59.476391310237069</v>
      </c>
      <c r="F2795" s="9">
        <v>56.280538418702029</v>
      </c>
      <c r="G2795" s="9">
        <v>48.820846907377046</v>
      </c>
      <c r="H2795" s="9">
        <v>235.46600521174591</v>
      </c>
      <c r="I2795" s="9">
        <f t="shared" si="68"/>
        <v>54.194781418100355</v>
      </c>
    </row>
    <row r="2796" spans="1:9" x14ac:dyDescent="0.25">
      <c r="A2796" s="16"/>
      <c r="B2796" s="5">
        <f>DATE(YEAR(siječanj!B2792),MONTH(siječanj!B2792)+9,DAY(siječanj!B2792))</f>
        <v>44134</v>
      </c>
      <c r="C2796" s="8">
        <v>29.0520833333333</v>
      </c>
      <c r="D2796">
        <v>0.91119821199999995</v>
      </c>
      <c r="E2796" s="6">
        <v>57.85664114124404</v>
      </c>
      <c r="F2796" s="9">
        <v>55.43720713642422</v>
      </c>
      <c r="G2796" s="9">
        <v>47.169164687267077</v>
      </c>
      <c r="H2796" s="9">
        <v>235.77272082852775</v>
      </c>
      <c r="I2796" s="9">
        <f t="shared" si="68"/>
        <v>52.718867960227207</v>
      </c>
    </row>
    <row r="2797" spans="1:9" x14ac:dyDescent="0.25">
      <c r="A2797" s="16"/>
      <c r="B2797" s="5">
        <f>DATE(YEAR(siječanj!B2793),MONTH(siječanj!B2793)+9,DAY(siječanj!B2793))</f>
        <v>44134</v>
      </c>
      <c r="C2797" s="8">
        <v>29.0625</v>
      </c>
      <c r="D2797">
        <v>0.91119821199999995</v>
      </c>
      <c r="E2797" s="6">
        <v>55.898847861890204</v>
      </c>
      <c r="F2797" s="9">
        <v>55.053259892560902</v>
      </c>
      <c r="G2797" s="9">
        <v>47.312502549281447</v>
      </c>
      <c r="H2797" s="9">
        <v>235.30992371393526</v>
      </c>
      <c r="I2797" s="9">
        <f t="shared" si="68"/>
        <v>50.934930224614376</v>
      </c>
    </row>
    <row r="2798" spans="1:9" x14ac:dyDescent="0.25">
      <c r="A2798" s="16"/>
      <c r="B2798" s="5">
        <f>DATE(YEAR(siječanj!B2794),MONTH(siječanj!B2794)+9,DAY(siječanj!B2794))</f>
        <v>44134</v>
      </c>
      <c r="C2798" s="8">
        <v>29.0729166666667</v>
      </c>
      <c r="D2798">
        <v>0.91119821199999995</v>
      </c>
      <c r="E2798" s="6">
        <v>54.696866126538417</v>
      </c>
      <c r="F2798" s="9">
        <v>55.116452072100486</v>
      </c>
      <c r="G2798" s="9">
        <v>46.84749023729195</v>
      </c>
      <c r="H2798" s="9">
        <v>235.54593496302266</v>
      </c>
      <c r="I2798" s="9">
        <f t="shared" si="68"/>
        <v>49.839686616505169</v>
      </c>
    </row>
    <row r="2799" spans="1:9" x14ac:dyDescent="0.25">
      <c r="A2799" s="16"/>
      <c r="B2799" s="5">
        <f>DATE(YEAR(siječanj!B2795),MONTH(siječanj!B2795)+9,DAY(siječanj!B2795))</f>
        <v>44134</v>
      </c>
      <c r="C2799" s="8">
        <v>29.0833333333333</v>
      </c>
      <c r="D2799">
        <v>0.91119821199999995</v>
      </c>
      <c r="E2799" s="6">
        <v>53.583388888304462</v>
      </c>
      <c r="F2799" s="9">
        <v>55.138204648752172</v>
      </c>
      <c r="G2799" s="9">
        <v>47.491830386560949</v>
      </c>
      <c r="H2799" s="9">
        <v>235.65176989419649</v>
      </c>
      <c r="I2799" s="9">
        <f t="shared" si="68"/>
        <v>48.825088147923694</v>
      </c>
    </row>
    <row r="2800" spans="1:9" x14ac:dyDescent="0.25">
      <c r="A2800" s="16"/>
      <c r="B2800" s="5">
        <f>DATE(YEAR(siječanj!B2796),MONTH(siječanj!B2796)+9,DAY(siječanj!B2796))</f>
        <v>44134</v>
      </c>
      <c r="C2800" s="8">
        <v>29.09375</v>
      </c>
      <c r="D2800">
        <v>0.91119821199999995</v>
      </c>
      <c r="E2800" s="6">
        <v>52.606452335173607</v>
      </c>
      <c r="F2800" s="9">
        <v>55.21657902570356</v>
      </c>
      <c r="G2800" s="9">
        <v>47.53193384584111</v>
      </c>
      <c r="H2800" s="9">
        <v>235.85402811224824</v>
      </c>
      <c r="I2800" s="9">
        <f t="shared" si="68"/>
        <v>47.934905307473414</v>
      </c>
    </row>
    <row r="2801" spans="1:9" x14ac:dyDescent="0.25">
      <c r="A2801" s="16"/>
      <c r="B2801" s="5">
        <f>DATE(YEAR(siječanj!B2797),MONTH(siječanj!B2797)+9,DAY(siječanj!B2797))</f>
        <v>44134</v>
      </c>
      <c r="C2801" s="8">
        <v>29.1041666666667</v>
      </c>
      <c r="D2801">
        <v>0.91119821199999995</v>
      </c>
      <c r="E2801" s="6">
        <v>52.703341125938216</v>
      </c>
      <c r="F2801" s="9">
        <v>56.106336969362658</v>
      </c>
      <c r="G2801" s="9">
        <v>48.84199623494699</v>
      </c>
      <c r="H2801" s="9">
        <v>235.5398511104076</v>
      </c>
      <c r="I2801" s="9">
        <f t="shared" si="68"/>
        <v>48.023190200380967</v>
      </c>
    </row>
    <row r="2802" spans="1:9" x14ac:dyDescent="0.25">
      <c r="A2802" s="16"/>
      <c r="B2802" s="5">
        <f>DATE(YEAR(siječanj!B2798),MONTH(siječanj!B2798)+9,DAY(siječanj!B2798))</f>
        <v>44134</v>
      </c>
      <c r="C2802" s="8">
        <v>29.1145833333333</v>
      </c>
      <c r="D2802">
        <v>0.91119821199999995</v>
      </c>
      <c r="E2802" s="6">
        <v>52.221642576640278</v>
      </c>
      <c r="F2802" s="9">
        <v>56.031752113893361</v>
      </c>
      <c r="G2802" s="9">
        <v>48.378717605976505</v>
      </c>
      <c r="H2802" s="9">
        <v>235.35319795439247</v>
      </c>
      <c r="I2802" s="9">
        <f t="shared" si="68"/>
        <v>47.584267343537689</v>
      </c>
    </row>
    <row r="2803" spans="1:9" x14ac:dyDescent="0.25">
      <c r="A2803" s="16"/>
      <c r="B2803" s="5">
        <f>DATE(YEAR(siječanj!B2799),MONTH(siječanj!B2799)+9,DAY(siječanj!B2799))</f>
        <v>44134</v>
      </c>
      <c r="C2803" s="8">
        <v>29.125</v>
      </c>
      <c r="D2803">
        <v>0.91119821199999995</v>
      </c>
      <c r="E2803" s="6">
        <v>52.542680171593155</v>
      </c>
      <c r="F2803" s="9">
        <v>55.516015520077687</v>
      </c>
      <c r="G2803" s="9">
        <v>47.887543535651432</v>
      </c>
      <c r="H2803" s="9">
        <v>235.39877605062873</v>
      </c>
      <c r="I2803" s="9">
        <f t="shared" si="68"/>
        <v>47.876796226043531</v>
      </c>
    </row>
    <row r="2804" spans="1:9" x14ac:dyDescent="0.25">
      <c r="A2804" s="16"/>
      <c r="B2804" s="5">
        <f>DATE(YEAR(siječanj!B2800),MONTH(siječanj!B2800)+9,DAY(siječanj!B2800))</f>
        <v>44134</v>
      </c>
      <c r="C2804" s="8">
        <v>29.1354166666667</v>
      </c>
      <c r="D2804">
        <v>0.91119821199999995</v>
      </c>
      <c r="E2804" s="6">
        <v>53.013133520263452</v>
      </c>
      <c r="F2804" s="9">
        <v>55.293828200093991</v>
      </c>
      <c r="G2804" s="9">
        <v>48.20296548992372</v>
      </c>
      <c r="H2804" s="9">
        <v>235.16320605018385</v>
      </c>
      <c r="I2804" s="9">
        <f t="shared" si="68"/>
        <v>48.305472476181322</v>
      </c>
    </row>
    <row r="2805" spans="1:9" x14ac:dyDescent="0.25">
      <c r="A2805" s="16"/>
      <c r="B2805" s="5">
        <f>DATE(YEAR(siječanj!B2801),MONTH(siječanj!B2801)+9,DAY(siječanj!B2801))</f>
        <v>44134</v>
      </c>
      <c r="C2805" s="8">
        <v>29.1458333333333</v>
      </c>
      <c r="D2805">
        <v>0.91119821199999995</v>
      </c>
      <c r="E2805" s="6">
        <v>53.51853771460322</v>
      </c>
      <c r="F2805" s="9">
        <v>55.116146659976799</v>
      </c>
      <c r="G2805" s="9">
        <v>47.387392037285764</v>
      </c>
      <c r="H2805" s="9">
        <v>234.86782444763034</v>
      </c>
      <c r="I2805" s="9">
        <f t="shared" si="68"/>
        <v>48.765995874401014</v>
      </c>
    </row>
    <row r="2806" spans="1:9" x14ac:dyDescent="0.25">
      <c r="A2806" s="16"/>
      <c r="B2806" s="5">
        <f>DATE(YEAR(siječanj!B2802),MONTH(siječanj!B2802)+9,DAY(siječanj!B2802))</f>
        <v>44134</v>
      </c>
      <c r="C2806" s="8">
        <v>29.15625</v>
      </c>
      <c r="D2806">
        <v>0.91119821199999995</v>
      </c>
      <c r="E2806" s="6">
        <v>54.183953285374514</v>
      </c>
      <c r="F2806" s="9">
        <v>54.54212055492286</v>
      </c>
      <c r="G2806" s="9">
        <v>47.325669711284668</v>
      </c>
      <c r="H2806" s="9">
        <v>234.95266570467729</v>
      </c>
      <c r="I2806" s="9">
        <f t="shared" si="68"/>
        <v>49.372321352724782</v>
      </c>
    </row>
    <row r="2807" spans="1:9" x14ac:dyDescent="0.25">
      <c r="A2807" s="16"/>
      <c r="B2807" s="5">
        <f>DATE(YEAR(siječanj!B2803),MONTH(siječanj!B2803)+9,DAY(siječanj!B2803))</f>
        <v>44134</v>
      </c>
      <c r="C2807" s="8">
        <v>29.1666666666667</v>
      </c>
      <c r="D2807">
        <v>0.91119821199999995</v>
      </c>
      <c r="E2807" s="6">
        <v>56.870658870147146</v>
      </c>
      <c r="F2807" s="9">
        <v>54.734429728332522</v>
      </c>
      <c r="G2807" s="9">
        <v>47.691549065089575</v>
      </c>
      <c r="H2807" s="9">
        <v>235.0244199054851</v>
      </c>
      <c r="I2807" s="9">
        <f t="shared" si="68"/>
        <v>51.820442677740019</v>
      </c>
    </row>
    <row r="2808" spans="1:9" x14ac:dyDescent="0.25">
      <c r="A2808" s="16"/>
      <c r="B2808" s="5">
        <f>DATE(YEAR(siječanj!B2804),MONTH(siječanj!B2804)+9,DAY(siječanj!B2804))</f>
        <v>44134</v>
      </c>
      <c r="C2808" s="8">
        <v>29.1770833333333</v>
      </c>
      <c r="D2808">
        <v>0.91119821199999995</v>
      </c>
      <c r="E2808" s="6">
        <v>59.162801155678792</v>
      </c>
      <c r="F2808" s="9">
        <v>54.797754521031081</v>
      </c>
      <c r="G2808" s="9">
        <v>49.110363945242504</v>
      </c>
      <c r="H2808" s="9">
        <v>234.24733721997291</v>
      </c>
      <c r="I2808" s="9">
        <f t="shared" si="68"/>
        <v>53.909038629966048</v>
      </c>
    </row>
    <row r="2809" spans="1:9" x14ac:dyDescent="0.25">
      <c r="A2809" s="16"/>
      <c r="B2809" s="5">
        <f>DATE(YEAR(siječanj!B2805),MONTH(siječanj!B2805)+9,DAY(siječanj!B2805))</f>
        <v>44134</v>
      </c>
      <c r="C2809" s="8">
        <v>29.1875</v>
      </c>
      <c r="D2809">
        <v>0.91119821199999995</v>
      </c>
      <c r="E2809" s="6">
        <v>62.959807167552057</v>
      </c>
      <c r="F2809" s="9">
        <v>54.66165725270249</v>
      </c>
      <c r="G2809" s="9">
        <v>47.455671858780072</v>
      </c>
      <c r="H2809" s="9">
        <v>225.46915863888364</v>
      </c>
      <c r="I2809" s="9">
        <f t="shared" si="68"/>
        <v>57.368863718938215</v>
      </c>
    </row>
    <row r="2810" spans="1:9" x14ac:dyDescent="0.25">
      <c r="A2810" s="16"/>
      <c r="B2810" s="5">
        <f>DATE(YEAR(siječanj!B2806),MONTH(siječanj!B2806)+9,DAY(siječanj!B2806))</f>
        <v>44134</v>
      </c>
      <c r="C2810" s="8">
        <v>29.1979166666667</v>
      </c>
      <c r="D2810">
        <v>0.91119821199999995</v>
      </c>
      <c r="E2810" s="6">
        <v>67.539297893101519</v>
      </c>
      <c r="F2810" s="9">
        <v>55.43503308433322</v>
      </c>
      <c r="G2810" s="9">
        <v>46.967668181012925</v>
      </c>
      <c r="H2810" s="9">
        <v>206.38368767364415</v>
      </c>
      <c r="I2810" s="9">
        <f t="shared" si="68"/>
        <v>61.541687479929472</v>
      </c>
    </row>
    <row r="2811" spans="1:9" x14ac:dyDescent="0.25">
      <c r="A2811" s="16"/>
      <c r="B2811" s="5">
        <f>DATE(YEAR(siječanj!B2807),MONTH(siječanj!B2807)+9,DAY(siječanj!B2807))</f>
        <v>44134</v>
      </c>
      <c r="C2811" s="8">
        <v>29.2083333333333</v>
      </c>
      <c r="D2811">
        <v>0.91119821199999995</v>
      </c>
      <c r="E2811" s="6">
        <v>73.639386346186839</v>
      </c>
      <c r="F2811" s="9">
        <v>56.219198804807448</v>
      </c>
      <c r="G2811" s="9">
        <v>47.994843264539028</v>
      </c>
      <c r="H2811" s="9">
        <v>191.76768994747425</v>
      </c>
      <c r="I2811" s="9">
        <f t="shared" si="68"/>
        <v>67.100077171422654</v>
      </c>
    </row>
    <row r="2812" spans="1:9" x14ac:dyDescent="0.25">
      <c r="A2812" s="16"/>
      <c r="B2812" s="5">
        <f>DATE(YEAR(siječanj!B2808),MONTH(siječanj!B2808)+9,DAY(siječanj!B2808))</f>
        <v>44134</v>
      </c>
      <c r="C2812" s="8">
        <v>29.21875</v>
      </c>
      <c r="D2812">
        <v>0.91119821199999995</v>
      </c>
      <c r="E2812" s="6">
        <v>79.85526058155763</v>
      </c>
      <c r="F2812" s="9">
        <v>61.042005854365797</v>
      </c>
      <c r="G2812" s="9">
        <v>48.024953967529029</v>
      </c>
      <c r="H2812" s="9">
        <v>168.95034314947551</v>
      </c>
      <c r="I2812" s="9">
        <f t="shared" si="68"/>
        <v>72.76397066070939</v>
      </c>
    </row>
    <row r="2813" spans="1:9" x14ac:dyDescent="0.25">
      <c r="A2813" s="16"/>
      <c r="B2813" s="5">
        <f>DATE(YEAR(siječanj!B2809),MONTH(siječanj!B2809)+9,DAY(siječanj!B2809))</f>
        <v>44134</v>
      </c>
      <c r="C2813" s="8">
        <v>29.2291666666667</v>
      </c>
      <c r="D2813">
        <v>0.91119821199999995</v>
      </c>
      <c r="E2813" s="6">
        <v>84.728727762598581</v>
      </c>
      <c r="F2813" s="9">
        <v>66.716494796636496</v>
      </c>
      <c r="G2813" s="9">
        <v>50.414410614798598</v>
      </c>
      <c r="H2813" s="9">
        <v>142.82326697958948</v>
      </c>
      <c r="I2813" s="9">
        <f t="shared" si="68"/>
        <v>77.20466524231459</v>
      </c>
    </row>
    <row r="2814" spans="1:9" x14ac:dyDescent="0.25">
      <c r="A2814" s="16"/>
      <c r="B2814" s="5">
        <f>DATE(YEAR(siječanj!B2810),MONTH(siječanj!B2810)+9,DAY(siječanj!B2810))</f>
        <v>44134</v>
      </c>
      <c r="C2814" s="8">
        <v>29.2395833333333</v>
      </c>
      <c r="D2814">
        <v>0.91119821199999995</v>
      </c>
      <c r="E2814" s="6">
        <v>90.289692214668833</v>
      </c>
      <c r="F2814" s="9">
        <v>68.203124475917591</v>
      </c>
      <c r="G2814" s="9">
        <v>53.875038565356952</v>
      </c>
      <c r="H2814" s="9">
        <v>112.43556065273901</v>
      </c>
      <c r="I2814" s="9">
        <f t="shared" si="68"/>
        <v>82.271806108036557</v>
      </c>
    </row>
    <row r="2815" spans="1:9" x14ac:dyDescent="0.25">
      <c r="A2815" s="16"/>
      <c r="B2815" s="5">
        <f>DATE(YEAR(siječanj!B2811),MONTH(siječanj!B2811)+9,DAY(siječanj!B2811))</f>
        <v>44134</v>
      </c>
      <c r="C2815" s="8">
        <v>29.25</v>
      </c>
      <c r="D2815">
        <v>0.91119821199999995</v>
      </c>
      <c r="E2815" s="6">
        <v>95.320006794614173</v>
      </c>
      <c r="F2815" s="9">
        <v>72.702283083138298</v>
      </c>
      <c r="G2815" s="9">
        <v>65.200354992322417</v>
      </c>
      <c r="H2815" s="9">
        <v>66.196761807466387</v>
      </c>
      <c r="I2815" s="9">
        <f t="shared" si="68"/>
        <v>86.855419759080277</v>
      </c>
    </row>
    <row r="2816" spans="1:9" x14ac:dyDescent="0.25">
      <c r="A2816" s="16"/>
      <c r="B2816" s="5">
        <f>DATE(YEAR(siječanj!B2812),MONTH(siječanj!B2812)+9,DAY(siječanj!B2812))</f>
        <v>44134</v>
      </c>
      <c r="C2816" s="8">
        <v>29.2604166666667</v>
      </c>
      <c r="D2816">
        <v>0.91119821199999995</v>
      </c>
      <c r="E2816" s="6">
        <v>98.36421913434198</v>
      </c>
      <c r="F2816" s="9">
        <v>90.036932715344847</v>
      </c>
      <c r="G2816" s="9">
        <v>83.559612703485499</v>
      </c>
      <c r="H2816" s="9">
        <v>34.612257683975173</v>
      </c>
      <c r="I2816" s="9">
        <f t="shared" si="68"/>
        <v>89.629300599988596</v>
      </c>
    </row>
    <row r="2817" spans="1:9" x14ac:dyDescent="0.25">
      <c r="A2817" s="16"/>
      <c r="B2817" s="5">
        <f>DATE(YEAR(siječanj!B2813),MONTH(siječanj!B2813)+9,DAY(siječanj!B2813))</f>
        <v>44134</v>
      </c>
      <c r="C2817" s="8">
        <v>29.2708333333333</v>
      </c>
      <c r="D2817">
        <v>0.91119821199999995</v>
      </c>
      <c r="E2817" s="6">
        <v>100.52795329229581</v>
      </c>
      <c r="F2817" s="9">
        <v>100.07737235594099</v>
      </c>
      <c r="G2817" s="9">
        <v>95.458677880866972</v>
      </c>
      <c r="H2817" s="9">
        <v>18.517753290249299</v>
      </c>
      <c r="I2817" s="9">
        <f t="shared" si="68"/>
        <v>91.600891295959443</v>
      </c>
    </row>
    <row r="2818" spans="1:9" x14ac:dyDescent="0.25">
      <c r="A2818" s="16"/>
      <c r="B2818" s="5">
        <f>DATE(YEAR(siječanj!B2814),MONTH(siječanj!B2814)+9,DAY(siječanj!B2814))</f>
        <v>44134</v>
      </c>
      <c r="C2818" s="8">
        <v>29.28125</v>
      </c>
      <c r="D2818">
        <v>0.91119821199999995</v>
      </c>
      <c r="E2818" s="6">
        <v>101.47686026229785</v>
      </c>
      <c r="F2818" s="9">
        <v>109.94228441560809</v>
      </c>
      <c r="G2818" s="9">
        <v>103.81451233551321</v>
      </c>
      <c r="H2818" s="9">
        <v>11.911700337625042</v>
      </c>
      <c r="I2818" s="9">
        <f t="shared" si="68"/>
        <v>92.465533630379639</v>
      </c>
    </row>
    <row r="2819" spans="1:9" x14ac:dyDescent="0.25">
      <c r="A2819" s="16"/>
      <c r="B2819" s="5">
        <f>DATE(YEAR(siječanj!B2815),MONTH(siječanj!B2815)+9,DAY(siječanj!B2815))</f>
        <v>44134</v>
      </c>
      <c r="C2819" s="8">
        <v>29.2916666666667</v>
      </c>
      <c r="D2819">
        <v>0.91119821199999995</v>
      </c>
      <c r="E2819" s="6">
        <v>99.422943272548665</v>
      </c>
      <c r="F2819" s="9">
        <v>116.21276904293543</v>
      </c>
      <c r="G2819" s="9">
        <v>109.78344250955675</v>
      </c>
      <c r="H2819" s="9">
        <v>4.7363878298783053</v>
      </c>
      <c r="I2819" s="9">
        <f t="shared" si="68"/>
        <v>90.594008141723762</v>
      </c>
    </row>
    <row r="2820" spans="1:9" x14ac:dyDescent="0.25">
      <c r="A2820" s="16"/>
      <c r="B2820" s="5">
        <f>DATE(YEAR(siječanj!B2816),MONTH(siječanj!B2816)+9,DAY(siječanj!B2816))</f>
        <v>44134</v>
      </c>
      <c r="C2820" s="8">
        <v>29.3020833333333</v>
      </c>
      <c r="D2820">
        <v>0.91119821199999995</v>
      </c>
      <c r="E2820" s="6">
        <v>96.784974788099618</v>
      </c>
      <c r="F2820" s="9">
        <v>129.29424140348868</v>
      </c>
      <c r="G2820" s="9">
        <v>120.66990436971317</v>
      </c>
      <c r="H2820" s="9">
        <v>3.3483550628758141</v>
      </c>
      <c r="I2820" s="9">
        <f t="shared" ref="I2820:I2882" si="69">D2820*E2820</f>
        <v>88.190295975381446</v>
      </c>
    </row>
    <row r="2821" spans="1:9" x14ac:dyDescent="0.25">
      <c r="A2821" s="16"/>
      <c r="B2821" s="5">
        <f>DATE(YEAR(siječanj!B2817),MONTH(siječanj!B2817)+9,DAY(siječanj!B2817))</f>
        <v>44134</v>
      </c>
      <c r="C2821" s="8">
        <v>29.3125</v>
      </c>
      <c r="D2821">
        <v>0.91119821199999995</v>
      </c>
      <c r="E2821" s="6">
        <v>96.584329252855497</v>
      </c>
      <c r="F2821" s="9">
        <v>135.62195865536313</v>
      </c>
      <c r="G2821" s="9">
        <v>133.31727449333269</v>
      </c>
      <c r="H2821" s="9">
        <v>3.8262402913210196</v>
      </c>
      <c r="I2821" s="9">
        <f t="shared" si="69"/>
        <v>88.007468122421216</v>
      </c>
    </row>
    <row r="2822" spans="1:9" x14ac:dyDescent="0.25">
      <c r="A2822" s="16"/>
      <c r="B2822" s="5">
        <f>DATE(YEAR(siječanj!B2818),MONTH(siječanj!B2818)+9,DAY(siječanj!B2818))</f>
        <v>44134</v>
      </c>
      <c r="C2822" s="8">
        <v>29.3229166666667</v>
      </c>
      <c r="D2822">
        <v>0.91119821199999995</v>
      </c>
      <c r="E2822" s="6">
        <v>95.666978146084318</v>
      </c>
      <c r="F2822" s="9">
        <v>139.53148299057719</v>
      </c>
      <c r="G2822" s="9">
        <v>146.48454083859005</v>
      </c>
      <c r="H2822" s="9">
        <v>3.4634761364743234</v>
      </c>
      <c r="I2822" s="9">
        <f t="shared" si="69"/>
        <v>87.171579434155106</v>
      </c>
    </row>
    <row r="2823" spans="1:9" x14ac:dyDescent="0.25">
      <c r="A2823" s="16"/>
      <c r="B2823" s="5">
        <f>DATE(YEAR(siječanj!B2819),MONTH(siječanj!B2819)+9,DAY(siječanj!B2819))</f>
        <v>44134</v>
      </c>
      <c r="C2823" s="8">
        <v>29.3333333333333</v>
      </c>
      <c r="D2823">
        <v>0.91119821199999995</v>
      </c>
      <c r="E2823" s="6">
        <v>97.080583085978731</v>
      </c>
      <c r="F2823" s="9">
        <v>169.66868736137803</v>
      </c>
      <c r="G2823" s="9">
        <v>154.07979009228018</v>
      </c>
      <c r="H2823" s="9">
        <v>2.3766777418298695</v>
      </c>
      <c r="I2823" s="9">
        <f t="shared" si="69"/>
        <v>88.459653727861252</v>
      </c>
    </row>
    <row r="2824" spans="1:9" x14ac:dyDescent="0.25">
      <c r="A2824" s="16"/>
      <c r="B2824" s="5">
        <f>DATE(YEAR(siječanj!B2820),MONTH(siječanj!B2820)+9,DAY(siječanj!B2820))</f>
        <v>44134</v>
      </c>
      <c r="C2824" s="8">
        <v>29.34375</v>
      </c>
      <c r="D2824">
        <v>0.91119821199999995</v>
      </c>
      <c r="E2824" s="6">
        <v>97.930815419554179</v>
      </c>
      <c r="F2824" s="9">
        <v>171.15166415091659</v>
      </c>
      <c r="G2824" s="9">
        <v>176.19454232766415</v>
      </c>
      <c r="H2824" s="9">
        <v>2.076071874874597</v>
      </c>
      <c r="I2824" s="9">
        <f t="shared" si="69"/>
        <v>89.234383909999792</v>
      </c>
    </row>
    <row r="2825" spans="1:9" x14ac:dyDescent="0.25">
      <c r="A2825" s="16"/>
      <c r="B2825" s="5">
        <f>DATE(YEAR(siječanj!B2821),MONTH(siječanj!B2821)+9,DAY(siječanj!B2821))</f>
        <v>44134</v>
      </c>
      <c r="C2825" s="8">
        <v>29.3541666666667</v>
      </c>
      <c r="D2825">
        <v>0.91119821199999995</v>
      </c>
      <c r="E2825" s="6">
        <v>97.343042179057946</v>
      </c>
      <c r="F2825" s="9">
        <v>199.74822108234912</v>
      </c>
      <c r="G2825" s="9">
        <v>181.12410545287659</v>
      </c>
      <c r="H2825" s="9">
        <v>2.3902399122958515</v>
      </c>
      <c r="I2825" s="9">
        <f t="shared" si="69"/>
        <v>88.698805984198174</v>
      </c>
    </row>
    <row r="2826" spans="1:9" x14ac:dyDescent="0.25">
      <c r="A2826" s="16"/>
      <c r="B2826" s="5">
        <f>DATE(YEAR(siječanj!B2822),MONTH(siječanj!B2822)+9,DAY(siječanj!B2822))</f>
        <v>44134</v>
      </c>
      <c r="C2826" s="8">
        <v>29.3645833333333</v>
      </c>
      <c r="D2826">
        <v>0.91119821199999995</v>
      </c>
      <c r="E2826" s="6">
        <v>97.594655887702501</v>
      </c>
      <c r="F2826" s="9">
        <v>186.80046699042421</v>
      </c>
      <c r="G2826" s="9">
        <v>181.48112777329501</v>
      </c>
      <c r="H2826" s="9">
        <v>1.7794999966375398</v>
      </c>
      <c r="I2826" s="9">
        <f t="shared" si="69"/>
        <v>88.928075945629786</v>
      </c>
    </row>
    <row r="2827" spans="1:9" x14ac:dyDescent="0.25">
      <c r="A2827" s="16"/>
      <c r="B2827" s="5">
        <f>DATE(YEAR(siječanj!B2823),MONTH(siječanj!B2823)+9,DAY(siječanj!B2823))</f>
        <v>44134</v>
      </c>
      <c r="C2827" s="8">
        <v>29.375</v>
      </c>
      <c r="D2827">
        <v>0.91119821199999995</v>
      </c>
      <c r="E2827" s="6">
        <v>97.912433746682026</v>
      </c>
      <c r="F2827" s="9">
        <v>205.56749546415128</v>
      </c>
      <c r="G2827" s="9">
        <v>186.87633327585337</v>
      </c>
      <c r="H2827" s="9">
        <v>1.4226244692728418</v>
      </c>
      <c r="I2827" s="9">
        <f t="shared" si="69"/>
        <v>89.217634562545115</v>
      </c>
    </row>
    <row r="2828" spans="1:9" x14ac:dyDescent="0.25">
      <c r="A2828" s="16"/>
      <c r="B2828" s="5">
        <f>DATE(YEAR(siječanj!B2824),MONTH(siječanj!B2824)+9,DAY(siječanj!B2824))</f>
        <v>44134</v>
      </c>
      <c r="C2828" s="8">
        <v>29.3854166666667</v>
      </c>
      <c r="D2828">
        <v>0.91119821199999995</v>
      </c>
      <c r="E2828" s="6">
        <v>98.980760383923467</v>
      </c>
      <c r="F2828" s="9">
        <v>192.74624628872274</v>
      </c>
      <c r="G2828" s="9">
        <v>182.68646687911098</v>
      </c>
      <c r="H2828" s="9">
        <v>1.4088122911109897</v>
      </c>
      <c r="I2828" s="9">
        <f t="shared" si="69"/>
        <v>90.191091884231497</v>
      </c>
    </row>
    <row r="2829" spans="1:9" x14ac:dyDescent="0.25">
      <c r="A2829" s="16"/>
      <c r="B2829" s="5">
        <f>DATE(YEAR(siječanj!B2825),MONTH(siječanj!B2825)+9,DAY(siječanj!B2825))</f>
        <v>44134</v>
      </c>
      <c r="C2829" s="8">
        <v>29.3958333333333</v>
      </c>
      <c r="D2829">
        <v>0.91119821199999995</v>
      </c>
      <c r="E2829" s="6">
        <v>98.40832330282943</v>
      </c>
      <c r="F2829" s="9">
        <v>190.46533210307996</v>
      </c>
      <c r="G2829" s="9">
        <v>184.84432033029157</v>
      </c>
      <c r="H2829" s="9">
        <v>1.5674476523965855</v>
      </c>
      <c r="I2829" s="9">
        <f t="shared" si="69"/>
        <v>89.669488239456101</v>
      </c>
    </row>
    <row r="2830" spans="1:9" x14ac:dyDescent="0.25">
      <c r="A2830" s="16"/>
      <c r="B2830" s="5">
        <f>DATE(YEAR(siječanj!B2826),MONTH(siječanj!B2826)+9,DAY(siječanj!B2826))</f>
        <v>44134</v>
      </c>
      <c r="C2830" s="8">
        <v>29.40625</v>
      </c>
      <c r="D2830">
        <v>0.91119821199999995</v>
      </c>
      <c r="E2830" s="6">
        <v>98.237628442841384</v>
      </c>
      <c r="F2830" s="9">
        <v>177.42924559153911</v>
      </c>
      <c r="G2830" s="9">
        <v>190.85778047373094</v>
      </c>
      <c r="H2830" s="9">
        <v>1.4841831371128169</v>
      </c>
      <c r="I2830" s="9">
        <f t="shared" si="69"/>
        <v>89.513951388237402</v>
      </c>
    </row>
    <row r="2831" spans="1:9" x14ac:dyDescent="0.25">
      <c r="A2831" s="16"/>
      <c r="B2831" s="5">
        <f>DATE(YEAR(siječanj!B2827),MONTH(siječanj!B2827)+9,DAY(siječanj!B2827))</f>
        <v>44134</v>
      </c>
      <c r="C2831" s="8">
        <v>29.4166666666667</v>
      </c>
      <c r="D2831">
        <v>0.91119821199999995</v>
      </c>
      <c r="E2831" s="6">
        <v>99.021201051442674</v>
      </c>
      <c r="F2831" s="9">
        <v>177.15079814350747</v>
      </c>
      <c r="G2831" s="9">
        <v>190.65592679666963</v>
      </c>
      <c r="H2831" s="9">
        <v>1.2806061533665045</v>
      </c>
      <c r="I2831" s="9">
        <f t="shared" si="69"/>
        <v>90.227941348167079</v>
      </c>
    </row>
    <row r="2832" spans="1:9" x14ac:dyDescent="0.25">
      <c r="A2832" s="16"/>
      <c r="B2832" s="5">
        <f>DATE(YEAR(siječanj!B2828),MONTH(siječanj!B2828)+9,DAY(siječanj!B2828))</f>
        <v>44134</v>
      </c>
      <c r="C2832" s="8">
        <v>29.4270833333333</v>
      </c>
      <c r="D2832">
        <v>0.91119821199999995</v>
      </c>
      <c r="E2832" s="6">
        <v>99.063467052642892</v>
      </c>
      <c r="F2832" s="9">
        <v>195.30644780573732</v>
      </c>
      <c r="G2832" s="9">
        <v>186.42637029562619</v>
      </c>
      <c r="H2832" s="9">
        <v>1.3126967826315614</v>
      </c>
      <c r="I2832" s="9">
        <f t="shared" si="69"/>
        <v>90.266454052889102</v>
      </c>
    </row>
    <row r="2833" spans="1:9" x14ac:dyDescent="0.25">
      <c r="A2833" s="16"/>
      <c r="B2833" s="5">
        <f>DATE(YEAR(siječanj!B2829),MONTH(siječanj!B2829)+9,DAY(siječanj!B2829))</f>
        <v>44134</v>
      </c>
      <c r="C2833" s="8">
        <v>29.4375</v>
      </c>
      <c r="D2833">
        <v>0.91119821199999995</v>
      </c>
      <c r="E2833" s="6">
        <v>99.117701872420028</v>
      </c>
      <c r="F2833" s="9">
        <v>188.44135792223221</v>
      </c>
      <c r="G2833" s="9">
        <v>183.5347876776637</v>
      </c>
      <c r="H2833" s="9">
        <v>1.3534550093844988</v>
      </c>
      <c r="I2833" s="9">
        <f t="shared" si="69"/>
        <v>90.315872723698178</v>
      </c>
    </row>
    <row r="2834" spans="1:9" x14ac:dyDescent="0.25">
      <c r="A2834" s="16"/>
      <c r="B2834" s="5">
        <f>DATE(YEAR(siječanj!B2830),MONTH(siječanj!B2830)+9,DAY(siječanj!B2830))</f>
        <v>44134</v>
      </c>
      <c r="C2834" s="8">
        <v>29.4479166666667</v>
      </c>
      <c r="D2834">
        <v>0.91119821199999995</v>
      </c>
      <c r="E2834" s="6">
        <v>100.8538182975787</v>
      </c>
      <c r="F2834" s="9">
        <v>176.02883053991098</v>
      </c>
      <c r="G2834" s="9">
        <v>182.80782469044215</v>
      </c>
      <c r="H2834" s="9">
        <v>1.450705014938013</v>
      </c>
      <c r="I2834" s="9">
        <f t="shared" si="69"/>
        <v>91.897818906126588</v>
      </c>
    </row>
    <row r="2835" spans="1:9" x14ac:dyDescent="0.25">
      <c r="A2835" s="16"/>
      <c r="B2835" s="5">
        <f>DATE(YEAR(siječanj!B2831),MONTH(siječanj!B2831)+9,DAY(siječanj!B2831))</f>
        <v>44134</v>
      </c>
      <c r="C2835" s="8">
        <v>29.4583333333333</v>
      </c>
      <c r="D2835">
        <v>0.91119821199999995</v>
      </c>
      <c r="E2835" s="6">
        <v>101.46640383485091</v>
      </c>
      <c r="F2835" s="9">
        <v>174.13266731424648</v>
      </c>
      <c r="G2835" s="9">
        <v>183.62847879748304</v>
      </c>
      <c r="H2835" s="9">
        <v>1.3879142374574369</v>
      </c>
      <c r="I2835" s="9">
        <f t="shared" si="69"/>
        <v>92.456005752386091</v>
      </c>
    </row>
    <row r="2836" spans="1:9" x14ac:dyDescent="0.25">
      <c r="A2836" s="16"/>
      <c r="B2836" s="5">
        <f>DATE(YEAR(siječanj!B2832),MONTH(siječanj!B2832)+9,DAY(siječanj!B2832))</f>
        <v>44134</v>
      </c>
      <c r="C2836" s="8">
        <v>29.46875</v>
      </c>
      <c r="D2836">
        <v>0.91119821199999995</v>
      </c>
      <c r="E2836" s="6">
        <v>102.43541612975703</v>
      </c>
      <c r="F2836" s="9">
        <v>169.17548294884557</v>
      </c>
      <c r="G2836" s="9">
        <v>177.40793984899446</v>
      </c>
      <c r="H2836" s="9">
        <v>1.3394525863226028</v>
      </c>
      <c r="I2836" s="9">
        <f t="shared" si="69"/>
        <v>93.338968022910564</v>
      </c>
    </row>
    <row r="2837" spans="1:9" x14ac:dyDescent="0.25">
      <c r="A2837" s="16"/>
      <c r="B2837" s="5">
        <f>DATE(YEAR(siječanj!B2833),MONTH(siječanj!B2833)+9,DAY(siječanj!B2833))</f>
        <v>44134</v>
      </c>
      <c r="C2837" s="8">
        <v>29.4791666666667</v>
      </c>
      <c r="D2837">
        <v>0.91119821199999995</v>
      </c>
      <c r="E2837" s="6">
        <v>102.96812332767495</v>
      </c>
      <c r="F2837" s="9">
        <v>165.895095532689</v>
      </c>
      <c r="G2837" s="9">
        <v>174.54184076614951</v>
      </c>
      <c r="H2837" s="9">
        <v>1.2632390848996369</v>
      </c>
      <c r="I2837" s="9">
        <f t="shared" si="69"/>
        <v>93.824369869172898</v>
      </c>
    </row>
    <row r="2838" spans="1:9" x14ac:dyDescent="0.25">
      <c r="A2838" s="16"/>
      <c r="B2838" s="5">
        <f>DATE(YEAR(siječanj!B2834),MONTH(siječanj!B2834)+9,DAY(siječanj!B2834))</f>
        <v>44134</v>
      </c>
      <c r="C2838" s="8">
        <v>29.4895833333333</v>
      </c>
      <c r="D2838">
        <v>0.91119821199999995</v>
      </c>
      <c r="E2838" s="6">
        <v>102.81103603905476</v>
      </c>
      <c r="F2838" s="9">
        <v>162.22867522935078</v>
      </c>
      <c r="G2838" s="9">
        <v>169.35698479007664</v>
      </c>
      <c r="H2838" s="9">
        <v>1.2724843894138296</v>
      </c>
      <c r="I2838" s="9">
        <f t="shared" si="69"/>
        <v>93.681232212654251</v>
      </c>
    </row>
    <row r="2839" spans="1:9" x14ac:dyDescent="0.25">
      <c r="A2839" s="16"/>
      <c r="B2839" s="5">
        <f>DATE(YEAR(siječanj!B2835),MONTH(siječanj!B2835)+9,DAY(siječanj!B2835))</f>
        <v>44134</v>
      </c>
      <c r="C2839" s="8">
        <v>29.5</v>
      </c>
      <c r="D2839">
        <v>0.91119821199999995</v>
      </c>
      <c r="E2839" s="6">
        <v>101.25481419512448</v>
      </c>
      <c r="F2839" s="9">
        <v>159.82463575347501</v>
      </c>
      <c r="G2839" s="9">
        <v>169.18319510688568</v>
      </c>
      <c r="H2839" s="9">
        <v>1.3820126613696764</v>
      </c>
      <c r="I2839" s="9">
        <f t="shared" si="69"/>
        <v>92.263205650989647</v>
      </c>
    </row>
    <row r="2840" spans="1:9" x14ac:dyDescent="0.25">
      <c r="A2840" s="16"/>
      <c r="B2840" s="5">
        <f>DATE(YEAR(siječanj!B2836),MONTH(siječanj!B2836)+9,DAY(siječanj!B2836))</f>
        <v>44134</v>
      </c>
      <c r="C2840" s="8">
        <v>29.5104166666667</v>
      </c>
      <c r="D2840">
        <v>0.91119821199999995</v>
      </c>
      <c r="E2840" s="6">
        <v>100.36924798209468</v>
      </c>
      <c r="F2840" s="9">
        <v>158.36747432554932</v>
      </c>
      <c r="G2840" s="9">
        <v>172.57910290455587</v>
      </c>
      <c r="H2840" s="9">
        <v>1.5086878754944339</v>
      </c>
      <c r="I2840" s="9">
        <f t="shared" si="69"/>
        <v>91.456279301069273</v>
      </c>
    </row>
    <row r="2841" spans="1:9" x14ac:dyDescent="0.25">
      <c r="A2841" s="16"/>
      <c r="B2841" s="5">
        <f>DATE(YEAR(siječanj!B2837),MONTH(siječanj!B2837)+9,DAY(siječanj!B2837))</f>
        <v>44134</v>
      </c>
      <c r="C2841" s="8">
        <v>29.5208333333333</v>
      </c>
      <c r="D2841">
        <v>0.91119821199999995</v>
      </c>
      <c r="E2841" s="6">
        <v>100.39047772834148</v>
      </c>
      <c r="F2841" s="9">
        <v>155.32184033083402</v>
      </c>
      <c r="G2841" s="9">
        <v>173.36200124807155</v>
      </c>
      <c r="H2841" s="9">
        <v>1.5936566265058241</v>
      </c>
      <c r="I2841" s="9">
        <f t="shared" si="69"/>
        <v>91.475623807890571</v>
      </c>
    </row>
    <row r="2842" spans="1:9" x14ac:dyDescent="0.25">
      <c r="A2842" s="16"/>
      <c r="B2842" s="5">
        <f>DATE(YEAR(siječanj!B2838),MONTH(siječanj!B2838)+9,DAY(siječanj!B2838))</f>
        <v>44134</v>
      </c>
      <c r="C2842" s="8">
        <v>29.53125</v>
      </c>
      <c r="D2842">
        <v>0.91119821199999995</v>
      </c>
      <c r="E2842" s="6">
        <v>99.55144123536985</v>
      </c>
      <c r="F2842" s="9">
        <v>153.58879932786405</v>
      </c>
      <c r="G2842" s="9">
        <v>172.84794416715752</v>
      </c>
      <c r="H2842" s="9">
        <v>1.7200828289813088</v>
      </c>
      <c r="I2842" s="9">
        <f t="shared" si="69"/>
        <v>90.711095255692072</v>
      </c>
    </row>
    <row r="2843" spans="1:9" x14ac:dyDescent="0.25">
      <c r="A2843" s="16"/>
      <c r="B2843" s="5">
        <f>DATE(YEAR(siječanj!B2839),MONTH(siječanj!B2839)+9,DAY(siječanj!B2839))</f>
        <v>44134</v>
      </c>
      <c r="C2843" s="8">
        <v>29.5416666666667</v>
      </c>
      <c r="D2843">
        <v>0.91119821199999995</v>
      </c>
      <c r="E2843" s="6">
        <v>97.430453845248294</v>
      </c>
      <c r="F2843" s="9">
        <v>153.50712167768015</v>
      </c>
      <c r="G2843" s="9">
        <v>170.39820190342576</v>
      </c>
      <c r="H2843" s="9">
        <v>1.8949089277026083</v>
      </c>
      <c r="I2843" s="9">
        <f t="shared" si="69"/>
        <v>88.77845533813877</v>
      </c>
    </row>
    <row r="2844" spans="1:9" x14ac:dyDescent="0.25">
      <c r="A2844" s="16"/>
      <c r="B2844" s="5">
        <f>DATE(YEAR(siječanj!B2840),MONTH(siječanj!B2840)+9,DAY(siječanj!B2840))</f>
        <v>44134</v>
      </c>
      <c r="C2844" s="8">
        <v>29.5520833333333</v>
      </c>
      <c r="D2844">
        <v>0.91119821199999995</v>
      </c>
      <c r="E2844" s="6">
        <v>96.321752682919566</v>
      </c>
      <c r="F2844" s="9">
        <v>152.67776701864165</v>
      </c>
      <c r="G2844" s="9">
        <v>165.21827809501582</v>
      </c>
      <c r="H2844" s="9">
        <v>1.791538215809974</v>
      </c>
      <c r="I2844" s="9">
        <f t="shared" si="69"/>
        <v>87.768208821382501</v>
      </c>
    </row>
    <row r="2845" spans="1:9" x14ac:dyDescent="0.25">
      <c r="A2845" s="16"/>
      <c r="B2845" s="5">
        <f>DATE(YEAR(siječanj!B2841),MONTH(siječanj!B2841)+9,DAY(siječanj!B2841))</f>
        <v>44134</v>
      </c>
      <c r="C2845" s="8">
        <v>29.5625</v>
      </c>
      <c r="D2845">
        <v>0.91119821199999995</v>
      </c>
      <c r="E2845" s="6">
        <v>96.312046527834767</v>
      </c>
      <c r="F2845" s="9">
        <v>152.73801357861987</v>
      </c>
      <c r="G2845" s="9">
        <v>163.17760476066917</v>
      </c>
      <c r="H2845" s="9">
        <v>1.8084461067955826</v>
      </c>
      <c r="I2845" s="9">
        <f t="shared" si="69"/>
        <v>87.759364590223839</v>
      </c>
    </row>
    <row r="2846" spans="1:9" x14ac:dyDescent="0.25">
      <c r="A2846" s="16"/>
      <c r="B2846" s="5">
        <f>DATE(YEAR(siječanj!B2842),MONTH(siječanj!B2842)+9,DAY(siječanj!B2842))</f>
        <v>44134</v>
      </c>
      <c r="C2846" s="8">
        <v>29.5729166666667</v>
      </c>
      <c r="D2846">
        <v>0.91119821199999995</v>
      </c>
      <c r="E2846" s="6">
        <v>96.650837936156762</v>
      </c>
      <c r="F2846" s="9">
        <v>152.62445251015507</v>
      </c>
      <c r="G2846" s="9">
        <v>159.10132269375833</v>
      </c>
      <c r="H2846" s="9">
        <v>1.8869495193452592</v>
      </c>
      <c r="I2846" s="9">
        <f t="shared" si="69"/>
        <v>88.068070715727814</v>
      </c>
    </row>
    <row r="2847" spans="1:9" x14ac:dyDescent="0.25">
      <c r="A2847" s="16"/>
      <c r="B2847" s="5">
        <f>DATE(YEAR(siječanj!B2843),MONTH(siječanj!B2843)+9,DAY(siječanj!B2843))</f>
        <v>44134</v>
      </c>
      <c r="C2847" s="8">
        <v>29.5833333333333</v>
      </c>
      <c r="D2847">
        <v>0.91119821199999995</v>
      </c>
      <c r="E2847" s="6">
        <v>99.16953187183644</v>
      </c>
      <c r="F2847" s="9">
        <v>149.73718675731422</v>
      </c>
      <c r="G2847" s="9">
        <v>151.76807227316192</v>
      </c>
      <c r="H2847" s="9">
        <v>1.7487141884146711</v>
      </c>
      <c r="I2847" s="9">
        <f t="shared" si="69"/>
        <v>90.363100126494373</v>
      </c>
    </row>
    <row r="2848" spans="1:9" x14ac:dyDescent="0.25">
      <c r="A2848" s="16"/>
      <c r="B2848" s="5">
        <f>DATE(YEAR(siječanj!B2844),MONTH(siječanj!B2844)+9,DAY(siječanj!B2844))</f>
        <v>44134</v>
      </c>
      <c r="C2848" s="8">
        <v>29.59375</v>
      </c>
      <c r="D2848">
        <v>0.91119821199999995</v>
      </c>
      <c r="E2848" s="6">
        <v>100.72894632210765</v>
      </c>
      <c r="F2848" s="9">
        <v>147.55325297668438</v>
      </c>
      <c r="G2848" s="9">
        <v>142.67173845901831</v>
      </c>
      <c r="H2848" s="9">
        <v>1.9101245355197605</v>
      </c>
      <c r="I2848" s="9">
        <f t="shared" si="69"/>
        <v>91.784035785348465</v>
      </c>
    </row>
    <row r="2849" spans="1:9" x14ac:dyDescent="0.25">
      <c r="A2849" s="16"/>
      <c r="B2849" s="5">
        <f>DATE(YEAR(siječanj!B2845),MONTH(siječanj!B2845)+9,DAY(siječanj!B2845))</f>
        <v>44134</v>
      </c>
      <c r="C2849" s="8">
        <v>29.6041666666667</v>
      </c>
      <c r="D2849">
        <v>0.91119821199999995</v>
      </c>
      <c r="E2849" s="6">
        <v>100.66896599555739</v>
      </c>
      <c r="F2849" s="9">
        <v>147.70951146375705</v>
      </c>
      <c r="G2849" s="9">
        <v>144.24895658556844</v>
      </c>
      <c r="H2849" s="9">
        <v>2.07368136304158</v>
      </c>
      <c r="I2849" s="9">
        <f t="shared" si="69"/>
        <v>91.729381819040682</v>
      </c>
    </row>
    <row r="2850" spans="1:9" x14ac:dyDescent="0.25">
      <c r="A2850" s="16"/>
      <c r="B2850" s="5">
        <f>DATE(YEAR(siječanj!B2846),MONTH(siječanj!B2846)+9,DAY(siječanj!B2846))</f>
        <v>44134</v>
      </c>
      <c r="C2850" s="8">
        <v>29.6145833333333</v>
      </c>
      <c r="D2850">
        <v>0.91119821199999995</v>
      </c>
      <c r="E2850" s="6">
        <v>102.67809369968845</v>
      </c>
      <c r="F2850" s="9">
        <v>146.99062758472132</v>
      </c>
      <c r="G2850" s="9">
        <v>145.32784919934005</v>
      </c>
      <c r="H2850" s="9">
        <v>2.3833970721738407</v>
      </c>
      <c r="I2850" s="9">
        <f t="shared" si="69"/>
        <v>93.56009539072457</v>
      </c>
    </row>
    <row r="2851" spans="1:9" x14ac:dyDescent="0.25">
      <c r="A2851" s="16"/>
      <c r="B2851" s="5">
        <f>DATE(YEAR(siječanj!B2847),MONTH(siječanj!B2847)+9,DAY(siječanj!B2847))</f>
        <v>44134</v>
      </c>
      <c r="C2851" s="8">
        <v>29.625</v>
      </c>
      <c r="D2851">
        <v>0.91119821199999995</v>
      </c>
      <c r="E2851" s="6">
        <v>103.33048612177394</v>
      </c>
      <c r="F2851" s="9">
        <v>145.36734205441172</v>
      </c>
      <c r="G2851" s="9">
        <v>140.67994936739075</v>
      </c>
      <c r="H2851" s="9">
        <v>2.3112235357486735</v>
      </c>
      <c r="I2851" s="9">
        <f t="shared" si="69"/>
        <v>94.154554199251223</v>
      </c>
    </row>
    <row r="2852" spans="1:9" x14ac:dyDescent="0.25">
      <c r="A2852" s="16"/>
      <c r="B2852" s="5">
        <f>DATE(YEAR(siječanj!B2848),MONTH(siječanj!B2848)+9,DAY(siječanj!B2848))</f>
        <v>44134</v>
      </c>
      <c r="C2852" s="8">
        <v>29.6354166666667</v>
      </c>
      <c r="D2852">
        <v>0.91119821199999995</v>
      </c>
      <c r="E2852" s="6">
        <v>104.18162865418871</v>
      </c>
      <c r="F2852" s="9">
        <v>144.67263797469491</v>
      </c>
      <c r="G2852" s="9">
        <v>137.87314063853407</v>
      </c>
      <c r="H2852" s="9">
        <v>2.2342908886826085</v>
      </c>
      <c r="I2852" s="9">
        <f t="shared" si="69"/>
        <v>94.93011375294472</v>
      </c>
    </row>
    <row r="2853" spans="1:9" x14ac:dyDescent="0.25">
      <c r="A2853" s="16"/>
      <c r="B2853" s="5">
        <f>DATE(YEAR(siječanj!B2849),MONTH(siječanj!B2849)+9,DAY(siječanj!B2849))</f>
        <v>44134</v>
      </c>
      <c r="C2853" s="8">
        <v>29.6458333333333</v>
      </c>
      <c r="D2853">
        <v>0.91119821199999995</v>
      </c>
      <c r="E2853" s="6">
        <v>105.93109400419043</v>
      </c>
      <c r="F2853" s="9">
        <v>140.52981092562712</v>
      </c>
      <c r="G2853" s="9">
        <v>142.10732430745006</v>
      </c>
      <c r="H2853" s="9">
        <v>2.0060348584001879</v>
      </c>
      <c r="I2853" s="9">
        <f t="shared" si="69"/>
        <v>96.524223451822238</v>
      </c>
    </row>
    <row r="2854" spans="1:9" x14ac:dyDescent="0.25">
      <c r="A2854" s="16"/>
      <c r="B2854" s="5">
        <f>DATE(YEAR(siječanj!B2850),MONTH(siječanj!B2850)+9,DAY(siječanj!B2850))</f>
        <v>44134</v>
      </c>
      <c r="C2854" s="8">
        <v>29.65625</v>
      </c>
      <c r="D2854">
        <v>0.91119821199999995</v>
      </c>
      <c r="E2854" s="6">
        <v>105.74230277226795</v>
      </c>
      <c r="F2854" s="9">
        <v>139.13078228429731</v>
      </c>
      <c r="G2854" s="9">
        <v>140.27266629204141</v>
      </c>
      <c r="H2854" s="9">
        <v>2.1476916093917819</v>
      </c>
      <c r="I2854" s="9">
        <f t="shared" si="69"/>
        <v>96.352197218853192</v>
      </c>
    </row>
    <row r="2855" spans="1:9" x14ac:dyDescent="0.25">
      <c r="A2855" s="16"/>
      <c r="B2855" s="5">
        <f>DATE(YEAR(siječanj!B2851),MONTH(siječanj!B2851)+9,DAY(siječanj!B2851))</f>
        <v>44134</v>
      </c>
      <c r="C2855" s="8">
        <v>29.6666666666667</v>
      </c>
      <c r="D2855">
        <v>0.91119821199999995</v>
      </c>
      <c r="E2855" s="6">
        <v>105.84743666141215</v>
      </c>
      <c r="F2855" s="9">
        <v>139.51854316112616</v>
      </c>
      <c r="G2855" s="9">
        <v>133.92943716471635</v>
      </c>
      <c r="H2855" s="9">
        <v>2.1459784092447864</v>
      </c>
      <c r="I2855" s="9">
        <f t="shared" si="69"/>
        <v>96.447995030661986</v>
      </c>
    </row>
    <row r="2856" spans="1:9" x14ac:dyDescent="0.25">
      <c r="A2856" s="16"/>
      <c r="B2856" s="5">
        <f>DATE(YEAR(siječanj!B2852),MONTH(siječanj!B2852)+9,DAY(siječanj!B2852))</f>
        <v>44134</v>
      </c>
      <c r="C2856" s="8">
        <v>29.6770833333333</v>
      </c>
      <c r="D2856">
        <v>0.91119821199999995</v>
      </c>
      <c r="E2856" s="6">
        <v>106.52258504168111</v>
      </c>
      <c r="F2856" s="9">
        <v>136.87288250960668</v>
      </c>
      <c r="G2856" s="9">
        <v>135.97361799665237</v>
      </c>
      <c r="H2856" s="9">
        <v>2.0754413773786387</v>
      </c>
      <c r="I2856" s="9">
        <f t="shared" si="69"/>
        <v>97.063189027597772</v>
      </c>
    </row>
    <row r="2857" spans="1:9" x14ac:dyDescent="0.25">
      <c r="A2857" s="16"/>
      <c r="B2857" s="5">
        <f>DATE(YEAR(siječanj!B2853),MONTH(siječanj!B2853)+9,DAY(siječanj!B2853))</f>
        <v>44134</v>
      </c>
      <c r="C2857" s="8">
        <v>29.6875</v>
      </c>
      <c r="D2857">
        <v>0.91119821199999995</v>
      </c>
      <c r="E2857" s="6">
        <v>109.06920391723912</v>
      </c>
      <c r="F2857" s="9">
        <v>133.84421898065901</v>
      </c>
      <c r="G2857" s="9">
        <v>135.83130348919784</v>
      </c>
      <c r="H2857" s="9">
        <v>1.9665685040836771</v>
      </c>
      <c r="I2857" s="9">
        <f t="shared" si="69"/>
        <v>99.383663593651676</v>
      </c>
    </row>
    <row r="2858" spans="1:9" x14ac:dyDescent="0.25">
      <c r="A2858" s="16"/>
      <c r="B2858" s="5">
        <f>DATE(YEAR(siječanj!B2854),MONTH(siječanj!B2854)+9,DAY(siječanj!B2854))</f>
        <v>44134</v>
      </c>
      <c r="C2858" s="8">
        <v>29.6979166666667</v>
      </c>
      <c r="D2858">
        <v>0.91119821199999995</v>
      </c>
      <c r="E2858" s="6">
        <v>110.1373104087743</v>
      </c>
      <c r="F2858" s="9">
        <v>133.65735498392829</v>
      </c>
      <c r="G2858" s="9">
        <v>133.94527708804054</v>
      </c>
      <c r="H2858" s="9">
        <v>2.4760682515205308</v>
      </c>
      <c r="I2858" s="9">
        <f t="shared" si="69"/>
        <v>100.35692031896413</v>
      </c>
    </row>
    <row r="2859" spans="1:9" x14ac:dyDescent="0.25">
      <c r="A2859" s="16"/>
      <c r="B2859" s="5">
        <f>DATE(YEAR(siječanj!B2855),MONTH(siječanj!B2855)+9,DAY(siječanj!B2855))</f>
        <v>44134</v>
      </c>
      <c r="C2859" s="8">
        <v>29.7083333333333</v>
      </c>
      <c r="D2859">
        <v>0.91119821199999995</v>
      </c>
      <c r="E2859" s="6">
        <v>111.70482286455415</v>
      </c>
      <c r="F2859" s="9">
        <v>132.63088091053206</v>
      </c>
      <c r="G2859" s="9">
        <v>132.27218468527676</v>
      </c>
      <c r="H2859" s="9">
        <v>7.5276331140229429</v>
      </c>
      <c r="I2859" s="9">
        <f t="shared" si="69"/>
        <v>101.78523486595844</v>
      </c>
    </row>
    <row r="2860" spans="1:9" x14ac:dyDescent="0.25">
      <c r="A2860" s="16"/>
      <c r="B2860" s="5">
        <f>DATE(YEAR(siječanj!B2856),MONTH(siječanj!B2856)+9,DAY(siječanj!B2856))</f>
        <v>44134</v>
      </c>
      <c r="C2860" s="8">
        <v>29.71875</v>
      </c>
      <c r="D2860">
        <v>0.91119821199999995</v>
      </c>
      <c r="E2860" s="6">
        <v>114.84295449601329</v>
      </c>
      <c r="F2860" s="9">
        <v>132.59139031922297</v>
      </c>
      <c r="G2860" s="9">
        <v>132.40308979267792</v>
      </c>
      <c r="H2860" s="9">
        <v>20.716032114214105</v>
      </c>
      <c r="I2860" s="9">
        <f t="shared" si="69"/>
        <v>104.64469479756467</v>
      </c>
    </row>
    <row r="2861" spans="1:9" x14ac:dyDescent="0.25">
      <c r="A2861" s="16"/>
      <c r="B2861" s="5">
        <f>DATE(YEAR(siječanj!B2857),MONTH(siječanj!B2857)+9,DAY(siječanj!B2857))</f>
        <v>44134</v>
      </c>
      <c r="C2861" s="8">
        <v>29.7291666666667</v>
      </c>
      <c r="D2861">
        <v>0.91119821199999995</v>
      </c>
      <c r="E2861" s="6">
        <v>118.97881410983857</v>
      </c>
      <c r="F2861" s="9">
        <v>132.46400935216121</v>
      </c>
      <c r="G2861" s="9">
        <v>135.08947176219513</v>
      </c>
      <c r="H2861" s="9">
        <v>33.395389548403081</v>
      </c>
      <c r="I2861" s="9">
        <f t="shared" si="69"/>
        <v>108.41328268276527</v>
      </c>
    </row>
    <row r="2862" spans="1:9" x14ac:dyDescent="0.25">
      <c r="A2862" s="16"/>
      <c r="B2862" s="5">
        <f>DATE(YEAR(siječanj!B2858),MONTH(siječanj!B2858)+9,DAY(siječanj!B2858))</f>
        <v>44134</v>
      </c>
      <c r="C2862" s="8">
        <v>29.7395833333333</v>
      </c>
      <c r="D2862">
        <v>0.91119821199999995</v>
      </c>
      <c r="E2862" s="6">
        <v>123.46968878461637</v>
      </c>
      <c r="F2862" s="9">
        <v>132.78751312559817</v>
      </c>
      <c r="G2862" s="9">
        <v>136.65367121348211</v>
      </c>
      <c r="H2862" s="9">
        <v>49.437600499735105</v>
      </c>
      <c r="I2862" s="9">
        <f t="shared" si="69"/>
        <v>112.50535965673888</v>
      </c>
    </row>
    <row r="2863" spans="1:9" x14ac:dyDescent="0.25">
      <c r="A2863" s="16"/>
      <c r="B2863" s="5">
        <f>DATE(YEAR(siječanj!B2859),MONTH(siječanj!B2859)+9,DAY(siječanj!B2859))</f>
        <v>44134</v>
      </c>
      <c r="C2863" s="8">
        <v>29.75</v>
      </c>
      <c r="D2863">
        <v>0.91119821199999995</v>
      </c>
      <c r="E2863" s="6">
        <v>128.25117553566182</v>
      </c>
      <c r="F2863" s="9">
        <v>133.52676718956781</v>
      </c>
      <c r="G2863" s="9">
        <v>139.41827760292213</v>
      </c>
      <c r="H2863" s="9">
        <v>67.131862305373971</v>
      </c>
      <c r="I2863" s="9">
        <f t="shared" si="69"/>
        <v>116.86224183499318</v>
      </c>
    </row>
    <row r="2864" spans="1:9" x14ac:dyDescent="0.25">
      <c r="A2864" s="16"/>
      <c r="B2864" s="5">
        <f>DATE(YEAR(siječanj!B2860),MONTH(siječanj!B2860)+9,DAY(siječanj!B2860))</f>
        <v>44134</v>
      </c>
      <c r="C2864" s="8">
        <v>29.7604166666667</v>
      </c>
      <c r="D2864">
        <v>0.91119821199999995</v>
      </c>
      <c r="E2864" s="6">
        <v>132.57311947770302</v>
      </c>
      <c r="F2864" s="9">
        <v>131.73879620872012</v>
      </c>
      <c r="G2864" s="9">
        <v>138.96347877075533</v>
      </c>
      <c r="H2864" s="9">
        <v>82.50145295015686</v>
      </c>
      <c r="I2864" s="9">
        <f t="shared" si="69"/>
        <v>120.80038942734535</v>
      </c>
    </row>
    <row r="2865" spans="1:9" x14ac:dyDescent="0.25">
      <c r="A2865" s="16"/>
      <c r="B2865" s="5">
        <f>DATE(YEAR(siječanj!B2861),MONTH(siječanj!B2861)+9,DAY(siječanj!B2861))</f>
        <v>44134</v>
      </c>
      <c r="C2865" s="8">
        <v>29.7708333333333</v>
      </c>
      <c r="D2865">
        <v>0.91119821199999995</v>
      </c>
      <c r="E2865" s="6">
        <v>137.47678808292108</v>
      </c>
      <c r="F2865" s="9">
        <v>130.03575792832197</v>
      </c>
      <c r="G2865" s="9">
        <v>139.42650858410735</v>
      </c>
      <c r="H2865" s="9">
        <v>100.07007841827175</v>
      </c>
      <c r="I2865" s="9">
        <f t="shared" si="69"/>
        <v>125.26860349266059</v>
      </c>
    </row>
    <row r="2866" spans="1:9" x14ac:dyDescent="0.25">
      <c r="A2866" s="16"/>
      <c r="B2866" s="5">
        <f>DATE(YEAR(siječanj!B2862),MONTH(siječanj!B2862)+9,DAY(siječanj!B2862))</f>
        <v>44134</v>
      </c>
      <c r="C2866" s="8">
        <v>29.78125</v>
      </c>
      <c r="D2866">
        <v>0.91119821199999995</v>
      </c>
      <c r="E2866" s="6">
        <v>143.12497465869021</v>
      </c>
      <c r="F2866" s="9">
        <v>129.09772879479772</v>
      </c>
      <c r="G2866" s="9">
        <v>139.66541973570011</v>
      </c>
      <c r="H2866" s="9">
        <v>126.93781184961436</v>
      </c>
      <c r="I2866" s="9">
        <f t="shared" si="69"/>
        <v>130.41522100154381</v>
      </c>
    </row>
    <row r="2867" spans="1:9" x14ac:dyDescent="0.25">
      <c r="A2867" s="16"/>
      <c r="B2867" s="5">
        <f>DATE(YEAR(siječanj!B2863),MONTH(siječanj!B2863)+9,DAY(siječanj!B2863))</f>
        <v>44134</v>
      </c>
      <c r="C2867" s="8">
        <v>29.7916666666667</v>
      </c>
      <c r="D2867">
        <v>0.91119821199999995</v>
      </c>
      <c r="E2867" s="6">
        <v>148.70390813383344</v>
      </c>
      <c r="F2867" s="9">
        <v>127.1448995644472</v>
      </c>
      <c r="G2867" s="9">
        <v>139.03642589167353</v>
      </c>
      <c r="H2867" s="9">
        <v>150.54649575597625</v>
      </c>
      <c r="I2867" s="9">
        <f t="shared" si="69"/>
        <v>135.49873520896128</v>
      </c>
    </row>
    <row r="2868" spans="1:9" x14ac:dyDescent="0.25">
      <c r="A2868" s="16"/>
      <c r="B2868" s="5">
        <f>DATE(YEAR(siječanj!B2864),MONTH(siječanj!B2864)+9,DAY(siječanj!B2864))</f>
        <v>44134</v>
      </c>
      <c r="C2868" s="8">
        <v>29.8020833333333</v>
      </c>
      <c r="D2868">
        <v>0.91119821199999995</v>
      </c>
      <c r="E2868" s="6">
        <v>155.0623775548296</v>
      </c>
      <c r="F2868" s="9">
        <v>123.83783279185418</v>
      </c>
      <c r="G2868" s="9">
        <v>139.26592619447095</v>
      </c>
      <c r="H2868" s="9">
        <v>182.93197672679727</v>
      </c>
      <c r="I2868" s="9">
        <f t="shared" si="69"/>
        <v>141.29256117642964</v>
      </c>
    </row>
    <row r="2869" spans="1:9" x14ac:dyDescent="0.25">
      <c r="A2869" s="16"/>
      <c r="B2869" s="5">
        <f>DATE(YEAR(siječanj!B2865),MONTH(siječanj!B2865)+9,DAY(siječanj!B2865))</f>
        <v>44134</v>
      </c>
      <c r="C2869" s="8">
        <v>29.8125</v>
      </c>
      <c r="D2869">
        <v>0.91119821199999995</v>
      </c>
      <c r="E2869" s="6">
        <v>157.34276228268632</v>
      </c>
      <c r="F2869" s="9">
        <v>121.19297987503028</v>
      </c>
      <c r="G2869" s="9">
        <v>137.49858083016866</v>
      </c>
      <c r="H2869" s="9">
        <v>198.62199755395733</v>
      </c>
      <c r="I2869" s="9">
        <f t="shared" si="69"/>
        <v>143.3704436631248</v>
      </c>
    </row>
    <row r="2870" spans="1:9" x14ac:dyDescent="0.25">
      <c r="A2870" s="16"/>
      <c r="B2870" s="5">
        <f>DATE(YEAR(siječanj!B2866),MONTH(siječanj!B2866)+9,DAY(siječanj!B2866))</f>
        <v>44134</v>
      </c>
      <c r="C2870" s="8">
        <v>29.8229166666667</v>
      </c>
      <c r="D2870">
        <v>0.91119821199999995</v>
      </c>
      <c r="E2870" s="6">
        <v>157.336142116291</v>
      </c>
      <c r="F2870" s="9">
        <v>116.51565749802337</v>
      </c>
      <c r="G2870" s="9">
        <v>132.73162673793666</v>
      </c>
      <c r="H2870" s="9">
        <v>216.50235771765676</v>
      </c>
      <c r="I2870" s="9">
        <f t="shared" si="69"/>
        <v>143.36441137934224</v>
      </c>
    </row>
    <row r="2871" spans="1:9" x14ac:dyDescent="0.25">
      <c r="A2871" s="16"/>
      <c r="B2871" s="5">
        <f>DATE(YEAR(siječanj!B2867),MONTH(siječanj!B2867)+9,DAY(siječanj!B2867))</f>
        <v>44134</v>
      </c>
      <c r="C2871" s="8">
        <v>29.8333333333333</v>
      </c>
      <c r="D2871">
        <v>0.91119821199999995</v>
      </c>
      <c r="E2871" s="6">
        <v>157.24475005777947</v>
      </c>
      <c r="F2871" s="9">
        <v>111.26601289412628</v>
      </c>
      <c r="G2871" s="9">
        <v>123.61534352960895</v>
      </c>
      <c r="H2871" s="9">
        <v>222.42084767268233</v>
      </c>
      <c r="I2871" s="9">
        <f t="shared" si="69"/>
        <v>143.28113509903554</v>
      </c>
    </row>
    <row r="2872" spans="1:9" x14ac:dyDescent="0.25">
      <c r="A2872" s="16"/>
      <c r="B2872" s="5">
        <f>DATE(YEAR(siječanj!B2868),MONTH(siječanj!B2868)+9,DAY(siječanj!B2868))</f>
        <v>44134</v>
      </c>
      <c r="C2872" s="8">
        <v>29.84375</v>
      </c>
      <c r="D2872">
        <v>0.91119821199999995</v>
      </c>
      <c r="E2872" s="6">
        <v>156.01733112775008</v>
      </c>
      <c r="F2872" s="9">
        <v>93.973180611381679</v>
      </c>
      <c r="G2872" s="9">
        <v>106.19204188571676</v>
      </c>
      <c r="H2872" s="9">
        <v>222.9611860188117</v>
      </c>
      <c r="I2872" s="9">
        <f t="shared" si="69"/>
        <v>142.1627131646178</v>
      </c>
    </row>
    <row r="2873" spans="1:9" x14ac:dyDescent="0.25">
      <c r="A2873" s="16"/>
      <c r="B2873" s="5">
        <f>DATE(YEAR(siječanj!B2869),MONTH(siječanj!B2869)+9,DAY(siječanj!B2869))</f>
        <v>44134</v>
      </c>
      <c r="C2873" s="8">
        <v>29.8541666666667</v>
      </c>
      <c r="D2873">
        <v>0.91119821199999995</v>
      </c>
      <c r="E2873" s="6">
        <v>155.61942319329478</v>
      </c>
      <c r="F2873" s="9">
        <v>87.524729124716302</v>
      </c>
      <c r="G2873" s="9">
        <v>100.15210294468601</v>
      </c>
      <c r="H2873" s="9">
        <v>223.05669095072713</v>
      </c>
      <c r="I2873" s="9">
        <f t="shared" si="69"/>
        <v>141.80014016620152</v>
      </c>
    </row>
    <row r="2874" spans="1:9" x14ac:dyDescent="0.25">
      <c r="A2874" s="16"/>
      <c r="B2874" s="5">
        <f>DATE(YEAR(siječanj!B2870),MONTH(siječanj!B2870)+9,DAY(siječanj!B2870))</f>
        <v>44134</v>
      </c>
      <c r="C2874" s="8">
        <v>29.8645833333333</v>
      </c>
      <c r="D2874">
        <v>0.91119821199999995</v>
      </c>
      <c r="E2874" s="6">
        <v>154.80787332318991</v>
      </c>
      <c r="F2874" s="9">
        <v>84.288823376942815</v>
      </c>
      <c r="G2874" s="9">
        <v>96.099341980030843</v>
      </c>
      <c r="H2874" s="9">
        <v>224.00390536734852</v>
      </c>
      <c r="I2874" s="9">
        <f t="shared" si="69"/>
        <v>141.06065737561315</v>
      </c>
    </row>
    <row r="2875" spans="1:9" x14ac:dyDescent="0.25">
      <c r="A2875" s="16"/>
      <c r="B2875" s="5">
        <f>DATE(YEAR(siječanj!B2871),MONTH(siječanj!B2871)+9,DAY(siječanj!B2871))</f>
        <v>44134</v>
      </c>
      <c r="C2875" s="8">
        <v>29.875</v>
      </c>
      <c r="D2875">
        <v>0.91119821199999995</v>
      </c>
      <c r="E2875" s="6">
        <v>151.77356161704074</v>
      </c>
      <c r="F2875" s="9">
        <v>81.626236464042066</v>
      </c>
      <c r="G2875" s="9">
        <v>88.964369515268999</v>
      </c>
      <c r="H2875" s="9">
        <v>225.40249324014036</v>
      </c>
      <c r="I2875" s="9">
        <f t="shared" si="69"/>
        <v>138.29579797431936</v>
      </c>
    </row>
    <row r="2876" spans="1:9" x14ac:dyDescent="0.25">
      <c r="A2876" s="16"/>
      <c r="B2876" s="5">
        <f>DATE(YEAR(siječanj!B2872),MONTH(siječanj!B2872)+9,DAY(siječanj!B2872))</f>
        <v>44134</v>
      </c>
      <c r="C2876" s="8">
        <v>29.8854166666667</v>
      </c>
      <c r="D2876">
        <v>0.91119821199999995</v>
      </c>
      <c r="E2876" s="6">
        <v>156.94943002243949</v>
      </c>
      <c r="F2876" s="9">
        <v>77.480286977867607</v>
      </c>
      <c r="G2876" s="9">
        <v>73.59362415808296</v>
      </c>
      <c r="H2876" s="9">
        <v>231.42827235437153</v>
      </c>
      <c r="I2876" s="9">
        <f t="shared" si="69"/>
        <v>143.01204001086597</v>
      </c>
    </row>
    <row r="2877" spans="1:9" x14ac:dyDescent="0.25">
      <c r="A2877" s="16"/>
      <c r="B2877" s="5">
        <f>DATE(YEAR(siječanj!B2873),MONTH(siječanj!B2873)+9,DAY(siječanj!B2873))</f>
        <v>44134</v>
      </c>
      <c r="C2877" s="8">
        <v>29.8958333333333</v>
      </c>
      <c r="D2877">
        <v>0.91119821199999995</v>
      </c>
      <c r="E2877" s="6">
        <v>159.13659143490077</v>
      </c>
      <c r="F2877" s="9">
        <v>73.46184303475269</v>
      </c>
      <c r="G2877" s="9">
        <v>63.600992275728458</v>
      </c>
      <c r="H2877" s="9">
        <v>235.4688230275691</v>
      </c>
      <c r="I2877" s="9">
        <f t="shared" si="69"/>
        <v>145.00497757925609</v>
      </c>
    </row>
    <row r="2878" spans="1:9" x14ac:dyDescent="0.25">
      <c r="A2878" s="16"/>
      <c r="B2878" s="5">
        <f>DATE(YEAR(siječanj!B2874),MONTH(siječanj!B2874)+9,DAY(siječanj!B2874))</f>
        <v>44134</v>
      </c>
      <c r="C2878" s="8">
        <v>29.90625</v>
      </c>
      <c r="D2878">
        <v>0.91119821199999995</v>
      </c>
      <c r="E2878" s="6">
        <v>155.81413861527665</v>
      </c>
      <c r="F2878" s="9">
        <v>71.909642176231714</v>
      </c>
      <c r="G2878" s="9">
        <v>60.037121896125626</v>
      </c>
      <c r="H2878" s="9">
        <v>236.78521713516906</v>
      </c>
      <c r="I2878" s="9">
        <f t="shared" si="69"/>
        <v>141.97756451056023</v>
      </c>
    </row>
    <row r="2879" spans="1:9" x14ac:dyDescent="0.25">
      <c r="A2879" s="16"/>
      <c r="B2879" s="5">
        <f>DATE(YEAR(siječanj!B2875),MONTH(siječanj!B2875)+9,DAY(siječanj!B2875))</f>
        <v>44134</v>
      </c>
      <c r="C2879" s="8">
        <v>29.9166666666667</v>
      </c>
      <c r="D2879">
        <v>0.91119821199999995</v>
      </c>
      <c r="E2879" s="6">
        <v>150.82806937348687</v>
      </c>
      <c r="F2879" s="9">
        <v>71.332457466845938</v>
      </c>
      <c r="G2879" s="9">
        <v>57.414834027295242</v>
      </c>
      <c r="H2879" s="9">
        <v>235.12664815193085</v>
      </c>
      <c r="I2879" s="9">
        <f t="shared" si="69"/>
        <v>137.43426713253319</v>
      </c>
    </row>
    <row r="2880" spans="1:9" x14ac:dyDescent="0.25">
      <c r="A2880" s="16"/>
      <c r="B2880" s="5">
        <f>DATE(YEAR(siječanj!B2876),MONTH(siječanj!B2876)+9,DAY(siječanj!B2876))</f>
        <v>44134</v>
      </c>
      <c r="C2880" s="8">
        <v>29.9270833333333</v>
      </c>
      <c r="D2880">
        <v>0.91119821199999995</v>
      </c>
      <c r="E2880" s="6">
        <v>143.693139136122</v>
      </c>
      <c r="F2880" s="9">
        <v>70.153707319726763</v>
      </c>
      <c r="G2880" s="9">
        <v>55.011002258326322</v>
      </c>
      <c r="H2880" s="9">
        <v>236.48927475838136</v>
      </c>
      <c r="I2880" s="9">
        <f t="shared" si="69"/>
        <v>130.93293145750158</v>
      </c>
    </row>
    <row r="2881" spans="1:9" x14ac:dyDescent="0.25">
      <c r="A2881" s="16"/>
      <c r="B2881" s="5">
        <f>DATE(YEAR(siječanj!B2877),MONTH(siječanj!B2877)+9,DAY(siječanj!B2877))</f>
        <v>44134</v>
      </c>
      <c r="C2881" s="8">
        <v>29.9375</v>
      </c>
      <c r="D2881">
        <v>0.91119821199999995</v>
      </c>
      <c r="E2881" s="6">
        <v>133.73925793815459</v>
      </c>
      <c r="F2881" s="9">
        <v>66.988448218459197</v>
      </c>
      <c r="G2881" s="9">
        <v>53.129358222578219</v>
      </c>
      <c r="H2881" s="9">
        <v>235.82546747212328</v>
      </c>
      <c r="I2881" s="9">
        <f t="shared" si="69"/>
        <v>121.86297270745327</v>
      </c>
    </row>
    <row r="2882" spans="1:9" x14ac:dyDescent="0.25">
      <c r="A2882" s="16"/>
      <c r="B2882" s="5">
        <f>DATE(YEAR(siječanj!B2878),MONTH(siječanj!B2878)+9,DAY(siječanj!B2878))</f>
        <v>44134</v>
      </c>
      <c r="C2882" s="8">
        <v>29.9479166666667</v>
      </c>
      <c r="D2882">
        <v>0.91119821199999995</v>
      </c>
      <c r="E2882" s="6">
        <v>121.64685469520231</v>
      </c>
      <c r="F2882" s="9">
        <v>64.997112949040428</v>
      </c>
      <c r="G2882" s="9">
        <v>52.190773538692824</v>
      </c>
      <c r="H2882" s="9">
        <v>234.09851092557545</v>
      </c>
      <c r="I2882" s="9">
        <f t="shared" si="69"/>
        <v>110.84439649369214</v>
      </c>
    </row>
    <row r="2883" spans="1:9" x14ac:dyDescent="0.25">
      <c r="A2883" s="16"/>
      <c r="B2883" s="5">
        <f>DATE(YEAR(siječanj!B2879),MONTH(siječanj!B2879)+9,DAY(siječanj!B2879))</f>
        <v>44134</v>
      </c>
      <c r="C2883" s="8">
        <v>29.9583333333333</v>
      </c>
      <c r="D2883">
        <v>0.91119821199999995</v>
      </c>
      <c r="E2883" s="6">
        <v>110.2140356298067</v>
      </c>
      <c r="F2883" s="9">
        <v>62.900289939531717</v>
      </c>
      <c r="G2883" s="9">
        <v>51.216816905433333</v>
      </c>
      <c r="H2883" s="9">
        <v>233.94016939803598</v>
      </c>
      <c r="I2883" s="9">
        <v>100.7886710956037</v>
      </c>
    </row>
    <row r="2884" spans="1:9" x14ac:dyDescent="0.25">
      <c r="A2884" s="16"/>
      <c r="B2884" s="5">
        <f>DATE(YEAR(siječanj!B2880),MONTH(siječanj!B2880)+9,DAY(siječanj!B2880))</f>
        <v>44134</v>
      </c>
      <c r="C2884" s="8">
        <v>29.96875</v>
      </c>
      <c r="D2884">
        <v>0.91119821199999995</v>
      </c>
      <c r="E2884" s="6">
        <v>100.18530291731125</v>
      </c>
      <c r="F2884" s="9">
        <v>61.094496553834546</v>
      </c>
      <c r="G2884" s="9">
        <v>50.839656572539411</v>
      </c>
      <c r="H2884" s="9">
        <v>233.87870435857616</v>
      </c>
      <c r="I2884" s="9">
        <v>91.617582884475127</v>
      </c>
    </row>
    <row r="2885" spans="1:9" x14ac:dyDescent="0.25">
      <c r="A2885" s="16"/>
      <c r="B2885" s="5">
        <f>DATE(YEAR(siječanj!B2881),MONTH(siječanj!B2881)+9,DAY(siječanj!B2881))</f>
        <v>44134</v>
      </c>
      <c r="C2885" s="8">
        <v>29.9791666666667</v>
      </c>
      <c r="D2885">
        <v>0.91119821199999995</v>
      </c>
      <c r="E2885" s="6">
        <v>91.19790974263158</v>
      </c>
      <c r="F2885" s="9">
        <v>60.65753217644717</v>
      </c>
      <c r="G2885" s="9">
        <v>51.00727803628542</v>
      </c>
      <c r="H2885" s="9">
        <v>233.63958743619904</v>
      </c>
      <c r="I2885" s="9">
        <v>83.398780174698587</v>
      </c>
    </row>
    <row r="2886" spans="1:9" ht="15.75" thickBot="1" x14ac:dyDescent="0.3">
      <c r="A2886" s="16"/>
      <c r="B2886" s="5">
        <f>DATE(YEAR(siječanj!B2882),MONTH(siječanj!B2882)+9,DAY(siječanj!B2882))</f>
        <v>44134</v>
      </c>
      <c r="C2886" s="8">
        <v>29.9895833333333</v>
      </c>
      <c r="D2886">
        <v>0.91119821199999995</v>
      </c>
      <c r="E2886" s="6">
        <v>83.40077036164304</v>
      </c>
      <c r="F2886" s="9">
        <v>58.737088686949406</v>
      </c>
      <c r="G2886" s="9">
        <v>49.888791633935988</v>
      </c>
      <c r="H2886" s="9">
        <v>234.63890604636086</v>
      </c>
      <c r="I2886" s="9">
        <v>76.268442263866277</v>
      </c>
    </row>
    <row r="2887" spans="1:9" x14ac:dyDescent="0.25">
      <c r="A2887" s="17">
        <f t="shared" ref="A2887" si="70">A2791+1</f>
        <v>305</v>
      </c>
      <c r="B2887" s="5">
        <f>DATE(YEAR(siječanj!B2883),MONTH(siječanj!B2883)+9,DAY(siječanj!B2883))</f>
        <v>44135</v>
      </c>
      <c r="C2887" s="8">
        <v>30</v>
      </c>
      <c r="D2887">
        <v>0.91237860424369921</v>
      </c>
      <c r="E2887" s="6">
        <v>84.793096195266813</v>
      </c>
      <c r="F2887" s="9">
        <v>57.734328257525398</v>
      </c>
      <c r="G2887" s="9">
        <v>49.15616207166152</v>
      </c>
      <c r="H2887" s="9">
        <v>234.36500020448719</v>
      </c>
      <c r="I2887" s="9">
        <v>69.601080017018546</v>
      </c>
    </row>
    <row r="2888" spans="1:9" x14ac:dyDescent="0.25">
      <c r="A2888" s="18"/>
      <c r="B2888" s="5">
        <f>DATE(YEAR(siječanj!B2884),MONTH(siječanj!B2884)+9,DAY(siječanj!B2884))</f>
        <v>44135</v>
      </c>
      <c r="C2888" s="8">
        <v>30.0104166666667</v>
      </c>
      <c r="D2888">
        <v>0.91237860424369921</v>
      </c>
      <c r="E2888" s="6">
        <v>79.408194012175258</v>
      </c>
      <c r="F2888" s="9">
        <v>56.48382635424219</v>
      </c>
      <c r="G2888" s="9">
        <v>49.62601826190091</v>
      </c>
      <c r="H2888" s="9">
        <v>235.3117325345556</v>
      </c>
      <c r="I2888" s="9">
        <v>64.486527085650849</v>
      </c>
    </row>
    <row r="2889" spans="1:9" x14ac:dyDescent="0.25">
      <c r="A2889" s="18"/>
      <c r="B2889" s="5">
        <f>DATE(YEAR(siječanj!B2885),MONTH(siječanj!B2885)+9,DAY(siječanj!B2885))</f>
        <v>44135</v>
      </c>
      <c r="C2889" s="8">
        <v>30.0208333333333</v>
      </c>
      <c r="D2889">
        <v>0.91237860424369921</v>
      </c>
      <c r="E2889" s="6">
        <v>73.945874580517284</v>
      </c>
      <c r="F2889" s="9">
        <v>56.324445430062887</v>
      </c>
      <c r="G2889" s="9">
        <v>49.208224733248784</v>
      </c>
      <c r="H2889" s="9">
        <v>237.91187930672228</v>
      </c>
      <c r="I2889" s="9">
        <v>60.575697801405326</v>
      </c>
    </row>
    <row r="2890" spans="1:9" x14ac:dyDescent="0.25">
      <c r="A2890" s="18"/>
      <c r="B2890" s="5">
        <f>DATE(YEAR(siječanj!B2886),MONTH(siječanj!B2886)+9,DAY(siječanj!B2886))</f>
        <v>44135</v>
      </c>
      <c r="C2890" s="8">
        <v>30.03125</v>
      </c>
      <c r="D2890">
        <v>0.91237860424369921</v>
      </c>
      <c r="E2890" s="6">
        <v>68.515062639266787</v>
      </c>
      <c r="F2890" s="9">
        <v>56.176272327106851</v>
      </c>
      <c r="G2890" s="9">
        <v>48.770686481324532</v>
      </c>
      <c r="H2890" s="9">
        <v>235.56258886212598</v>
      </c>
      <c r="I2890" s="9">
        <v>57.425320624836615</v>
      </c>
    </row>
    <row r="2891" spans="1:9" x14ac:dyDescent="0.25">
      <c r="A2891" s="18"/>
      <c r="B2891" s="5">
        <f>DATE(YEAR(siječanj!B2887),MONTH(siječanj!B2887)+9,DAY(siječanj!B2887))</f>
        <v>44135</v>
      </c>
      <c r="C2891" s="8">
        <v>30.0416666666667</v>
      </c>
      <c r="D2891">
        <v>0.91237860424369921</v>
      </c>
      <c r="E2891" s="6">
        <v>65.573106499294227</v>
      </c>
      <c r="F2891" s="9">
        <v>54.777995160344524</v>
      </c>
      <c r="G2891" s="9">
        <v>46.915107888188722</v>
      </c>
      <c r="H2891" s="9">
        <v>234.62385976646519</v>
      </c>
      <c r="I2891" s="9">
        <v>54.452510193078965</v>
      </c>
    </row>
    <row r="2892" spans="1:9" x14ac:dyDescent="0.25">
      <c r="A2892" s="18"/>
      <c r="B2892" s="5">
        <f>DATE(YEAR(siječanj!B2888),MONTH(siječanj!B2888)+9,DAY(siječanj!B2888))</f>
        <v>44135</v>
      </c>
      <c r="C2892" s="8">
        <v>30.0520833333333</v>
      </c>
      <c r="D2892">
        <v>0.91237860424369921</v>
      </c>
      <c r="E2892" s="6">
        <v>63.677516721963698</v>
      </c>
      <c r="F2892" s="9">
        <v>55.034340415214487</v>
      </c>
      <c r="G2892" s="9">
        <v>47.397424925127289</v>
      </c>
      <c r="H2892" s="9">
        <v>234.25315512814652</v>
      </c>
      <c r="I2892" s="9">
        <v>52.969577879192038</v>
      </c>
    </row>
    <row r="2893" spans="1:9" x14ac:dyDescent="0.25">
      <c r="A2893" s="18"/>
      <c r="B2893" s="5">
        <f>DATE(YEAR(siječanj!B2889),MONTH(siječanj!B2889)+9,DAY(siječanj!B2889))</f>
        <v>44135</v>
      </c>
      <c r="C2893" s="8">
        <v>30.0625</v>
      </c>
      <c r="D2893">
        <v>0.91237860424369921</v>
      </c>
      <c r="E2893" s="6">
        <v>60.813943312623557</v>
      </c>
      <c r="F2893" s="9">
        <v>53.279181144760486</v>
      </c>
      <c r="G2893" s="9">
        <v>47.595747025668381</v>
      </c>
      <c r="H2893" s="9">
        <v>235.41379742935945</v>
      </c>
      <c r="I2893" s="9">
        <v>51.177156446898323</v>
      </c>
    </row>
    <row r="2894" spans="1:9" x14ac:dyDescent="0.25">
      <c r="A2894" s="18"/>
      <c r="B2894" s="5">
        <f>DATE(YEAR(siječanj!B2890),MONTH(siječanj!B2890)+9,DAY(siječanj!B2890))</f>
        <v>44135</v>
      </c>
      <c r="C2894" s="8">
        <v>30.0729166666667</v>
      </c>
      <c r="D2894">
        <v>0.91237860424369921</v>
      </c>
      <c r="E2894" s="6">
        <v>59.764390266843435</v>
      </c>
      <c r="F2894" s="9">
        <v>53.950203729149678</v>
      </c>
      <c r="G2894" s="9">
        <v>46.567075035276325</v>
      </c>
      <c r="H2894" s="9">
        <v>235.57237900412878</v>
      </c>
      <c r="I2894" s="9">
        <v>50.076704296821887</v>
      </c>
    </row>
    <row r="2895" spans="1:9" x14ac:dyDescent="0.25">
      <c r="A2895" s="18"/>
      <c r="B2895" s="5">
        <f>DATE(YEAR(siječanj!B2891),MONTH(siječanj!B2891)+9,DAY(siječanj!B2891))</f>
        <v>44135</v>
      </c>
      <c r="C2895" s="8">
        <v>30.0833333333333</v>
      </c>
      <c r="D2895">
        <v>0.91237860424369921</v>
      </c>
      <c r="E2895" s="6">
        <v>58.134307070463038</v>
      </c>
      <c r="F2895" s="9">
        <v>54.045291382711881</v>
      </c>
      <c r="G2895" s="9">
        <v>47.165877913210196</v>
      </c>
      <c r="H2895" s="9">
        <v>235.7202600503056</v>
      </c>
      <c r="I2895" s="9">
        <v>49.057280802406552</v>
      </c>
    </row>
    <row r="2896" spans="1:9" x14ac:dyDescent="0.25">
      <c r="A2896" s="18"/>
      <c r="B2896" s="5">
        <f>DATE(YEAR(siječanj!B2892),MONTH(siječanj!B2892)+9,DAY(siječanj!B2892))</f>
        <v>44135</v>
      </c>
      <c r="C2896" s="8">
        <v>30.09375</v>
      </c>
      <c r="D2896">
        <v>0.91237860424369921</v>
      </c>
      <c r="E2896" s="6">
        <v>56.877395526198683</v>
      </c>
      <c r="F2896" s="9">
        <v>53.791276904575334</v>
      </c>
      <c r="G2896" s="9">
        <v>45.746188165237484</v>
      </c>
      <c r="H2896" s="9">
        <v>235.76905238891069</v>
      </c>
      <c r="I2896" s="9">
        <v>48.162864607249915</v>
      </c>
    </row>
    <row r="2897" spans="1:9" x14ac:dyDescent="0.25">
      <c r="A2897" s="18"/>
      <c r="B2897" s="5">
        <f>DATE(YEAR(siječanj!B2893),MONTH(siječanj!B2893)+9,DAY(siječanj!B2893))</f>
        <v>44135</v>
      </c>
      <c r="C2897" s="8">
        <v>30.1041666666667</v>
      </c>
      <c r="D2897">
        <v>0.91237860424369921</v>
      </c>
      <c r="E2897" s="6">
        <v>55.121452166670281</v>
      </c>
      <c r="F2897" s="9">
        <v>54.406967653029362</v>
      </c>
      <c r="G2897" s="9">
        <v>46.50848297028179</v>
      </c>
      <c r="H2897" s="9">
        <v>235.11608408172214</v>
      </c>
      <c r="I2897" s="9">
        <v>48.251569347912231</v>
      </c>
    </row>
    <row r="2898" spans="1:9" x14ac:dyDescent="0.25">
      <c r="A2898" s="18"/>
      <c r="B2898" s="5">
        <f>DATE(YEAR(siječanj!B2894),MONTH(siječanj!B2894)+9,DAY(siječanj!B2894))</f>
        <v>44135</v>
      </c>
      <c r="C2898" s="8">
        <v>30.1145833333333</v>
      </c>
      <c r="D2898">
        <v>0.91237860424369921</v>
      </c>
      <c r="E2898" s="6">
        <v>55.125582613463884</v>
      </c>
      <c r="F2898" s="9">
        <v>54.544214235402364</v>
      </c>
      <c r="G2898" s="9">
        <v>45.434835550273718</v>
      </c>
      <c r="H2898" s="9">
        <v>234.77790932921781</v>
      </c>
      <c r="I2898" s="9">
        <v>47.810559148944051</v>
      </c>
    </row>
    <row r="2899" spans="1:9" x14ac:dyDescent="0.25">
      <c r="A2899" s="18"/>
      <c r="B2899" s="5">
        <f>DATE(YEAR(siječanj!B2895),MONTH(siječanj!B2895)+9,DAY(siječanj!B2895))</f>
        <v>44135</v>
      </c>
      <c r="C2899" s="8">
        <v>30.125</v>
      </c>
      <c r="D2899">
        <v>0.91237860424369921</v>
      </c>
      <c r="E2899" s="6">
        <v>53.883566937189215</v>
      </c>
      <c r="F2899" s="9">
        <v>53.873931069838946</v>
      </c>
      <c r="G2899" s="9">
        <v>45.588876497037433</v>
      </c>
      <c r="H2899" s="9">
        <v>234.36508188030814</v>
      </c>
      <c r="I2899" s="9">
        <v>48.104479182194694</v>
      </c>
    </row>
    <row r="2900" spans="1:9" x14ac:dyDescent="0.25">
      <c r="A2900" s="18"/>
      <c r="B2900" s="5">
        <f>DATE(YEAR(siječanj!B2896),MONTH(siječanj!B2896)+9,DAY(siječanj!B2896))</f>
        <v>44135</v>
      </c>
      <c r="C2900" s="8">
        <v>30.1354166666667</v>
      </c>
      <c r="D2900">
        <v>0.91237860424369921</v>
      </c>
      <c r="E2900" s="6">
        <v>55.160851337686786</v>
      </c>
      <c r="F2900" s="9">
        <v>53.857868803281249</v>
      </c>
      <c r="G2900" s="9">
        <v>45.014694325866685</v>
      </c>
      <c r="H2900" s="9">
        <v>234.92960423781489</v>
      </c>
      <c r="I2900" s="9">
        <v>48.535194045680839</v>
      </c>
    </row>
    <row r="2901" spans="1:9" x14ac:dyDescent="0.25">
      <c r="A2901" s="18"/>
      <c r="B2901" s="5">
        <f>DATE(YEAR(siječanj!B2897),MONTH(siječanj!B2897)+9,DAY(siječanj!B2897))</f>
        <v>44135</v>
      </c>
      <c r="C2901" s="8">
        <v>30.1458333333333</v>
      </c>
      <c r="D2901">
        <v>0.91237860424369921</v>
      </c>
      <c r="E2901" s="6">
        <v>55.615664469208134</v>
      </c>
      <c r="F2901" s="9">
        <v>54.182558057987762</v>
      </c>
      <c r="G2901" s="9">
        <v>46.061000119929012</v>
      </c>
      <c r="H2901" s="9">
        <v>235.2522386713114</v>
      </c>
      <c r="I2901" s="9">
        <v>48.997907509588899</v>
      </c>
    </row>
    <row r="2902" spans="1:9" x14ac:dyDescent="0.25">
      <c r="A2902" s="18"/>
      <c r="B2902" s="5">
        <f>DATE(YEAR(siječanj!B2898),MONTH(siječanj!B2898)+9,DAY(siječanj!B2898))</f>
        <v>44135</v>
      </c>
      <c r="C2902" s="8">
        <v>30.15625</v>
      </c>
      <c r="D2902">
        <v>0.91237860424369921</v>
      </c>
      <c r="E2902" s="6">
        <v>56.253215319330167</v>
      </c>
      <c r="F2902" s="9">
        <v>53.709330009492902</v>
      </c>
      <c r="G2902" s="9">
        <v>46.419752110211299</v>
      </c>
      <c r="H2902" s="9">
        <v>234.93778178037698</v>
      </c>
      <c r="I2902" s="9">
        <v>49.607116430168126</v>
      </c>
    </row>
    <row r="2903" spans="1:9" x14ac:dyDescent="0.25">
      <c r="A2903" s="18"/>
      <c r="B2903" s="5">
        <f>DATE(YEAR(siječanj!B2899),MONTH(siječanj!B2899)+9,DAY(siječanj!B2899))</f>
        <v>44135</v>
      </c>
      <c r="C2903" s="8">
        <v>30.1666666666667</v>
      </c>
      <c r="D2903">
        <v>0.91237860424369921</v>
      </c>
      <c r="E2903" s="6">
        <v>58.533191346189604</v>
      </c>
      <c r="F2903" s="9">
        <v>53.856241278148431</v>
      </c>
      <c r="G2903" s="9">
        <v>45.490891301221914</v>
      </c>
      <c r="H2903" s="9">
        <v>234.33251912495606</v>
      </c>
      <c r="I2903" s="9">
        <v>52.066880044230118</v>
      </c>
    </row>
    <row r="2904" spans="1:9" x14ac:dyDescent="0.25">
      <c r="A2904" s="18"/>
      <c r="B2904" s="5">
        <f>DATE(YEAR(siječanj!B2900),MONTH(siječanj!B2900)+9,DAY(siječanj!B2900))</f>
        <v>44135</v>
      </c>
      <c r="C2904" s="8">
        <v>30.1770833333333</v>
      </c>
      <c r="D2904">
        <v>0.91237860424369921</v>
      </c>
      <c r="E2904" s="6">
        <v>59.976623561280533</v>
      </c>
      <c r="F2904" s="9">
        <v>53.97460856898077</v>
      </c>
      <c r="G2904" s="9">
        <v>45.989429511222674</v>
      </c>
      <c r="H2904" s="9">
        <v>234.02801572766637</v>
      </c>
      <c r="I2904" s="9">
        <v>54.165408526159325</v>
      </c>
    </row>
    <row r="2905" spans="1:9" x14ac:dyDescent="0.25">
      <c r="A2905" s="18"/>
      <c r="B2905" s="5">
        <f>DATE(YEAR(siječanj!B2901),MONTH(siječanj!B2901)+9,DAY(siječanj!B2901))</f>
        <v>44135</v>
      </c>
      <c r="C2905" s="8">
        <v>30.1875</v>
      </c>
      <c r="D2905">
        <v>0.91237860424369921</v>
      </c>
      <c r="E2905" s="6">
        <v>61.787772158654448</v>
      </c>
      <c r="F2905" s="9">
        <v>52.763854446163442</v>
      </c>
      <c r="G2905" s="9">
        <v>44.943280230210668</v>
      </c>
      <c r="H2905" s="9">
        <v>229.42358215887739</v>
      </c>
      <c r="I2905" s="9">
        <v>57.641687163950927</v>
      </c>
    </row>
    <row r="2906" spans="1:9" x14ac:dyDescent="0.25">
      <c r="A2906" s="18"/>
      <c r="B2906" s="5">
        <f>DATE(YEAR(siječanj!B2902),MONTH(siječanj!B2902)+9,DAY(siječanj!B2902))</f>
        <v>44135</v>
      </c>
      <c r="C2906" s="8">
        <v>30.1979166666667</v>
      </c>
      <c r="D2906">
        <v>0.91237860424369921</v>
      </c>
      <c r="E2906" s="6">
        <v>64.023127711177239</v>
      </c>
      <c r="F2906" s="9">
        <v>54.673439730947962</v>
      </c>
      <c r="G2906" s="9">
        <v>44.302864946665274</v>
      </c>
      <c r="H2906" s="9">
        <v>206.16608635381078</v>
      </c>
      <c r="I2906" s="9">
        <v>61.83435521119965</v>
      </c>
    </row>
    <row r="2907" spans="1:9" x14ac:dyDescent="0.25">
      <c r="A2907" s="18"/>
      <c r="B2907" s="5">
        <f>DATE(YEAR(siječanj!B2903),MONTH(siječanj!B2903)+9,DAY(siječanj!B2903))</f>
        <v>44135</v>
      </c>
      <c r="C2907" s="8">
        <v>30.2083333333333</v>
      </c>
      <c r="D2907">
        <v>0.91237860424369921</v>
      </c>
      <c r="E2907" s="6">
        <v>66.247514479205819</v>
      </c>
      <c r="F2907" s="9">
        <v>55.375409404344111</v>
      </c>
      <c r="G2907" s="9">
        <v>47.485902956424177</v>
      </c>
      <c r="H2907" s="9">
        <v>190.28126869365781</v>
      </c>
      <c r="I2907" s="9">
        <v>67.419178388142114</v>
      </c>
    </row>
    <row r="2908" spans="1:9" x14ac:dyDescent="0.25">
      <c r="A2908" s="18"/>
      <c r="B2908" s="5">
        <f>DATE(YEAR(siječanj!B2904),MONTH(siječanj!B2904)+9,DAY(siječanj!B2904))</f>
        <v>44135</v>
      </c>
      <c r="C2908" s="8">
        <v>30.21875</v>
      </c>
      <c r="D2908">
        <v>0.91237860424369921</v>
      </c>
      <c r="E2908" s="6">
        <v>69.379619251756054</v>
      </c>
      <c r="F2908" s="9">
        <v>58.608502145715214</v>
      </c>
      <c r="G2908" s="9">
        <v>48.430535465100441</v>
      </c>
      <c r="H2908" s="9">
        <v>163.72745827227357</v>
      </c>
      <c r="I2908" s="9">
        <v>73.110007096879983</v>
      </c>
    </row>
    <row r="2909" spans="1:9" x14ac:dyDescent="0.25">
      <c r="A2909" s="18"/>
      <c r="B2909" s="5">
        <f>DATE(YEAR(siječanj!B2905),MONTH(siječanj!B2905)+9,DAY(siječanj!B2905))</f>
        <v>44135</v>
      </c>
      <c r="C2909" s="8">
        <v>30.2291666666667</v>
      </c>
      <c r="D2909">
        <v>0.91237860424369921</v>
      </c>
      <c r="E2909" s="6">
        <v>71.652742132907733</v>
      </c>
      <c r="F2909" s="9">
        <v>63.268970595791167</v>
      </c>
      <c r="G2909" s="9">
        <v>49.230401428533703</v>
      </c>
      <c r="H2909" s="9">
        <v>146.23912312430352</v>
      </c>
      <c r="I2909" s="9">
        <v>77.571819851575356</v>
      </c>
    </row>
    <row r="2910" spans="1:9" x14ac:dyDescent="0.25">
      <c r="A2910" s="18"/>
      <c r="B2910" s="5">
        <f>DATE(YEAR(siječanj!B2906),MONTH(siječanj!B2906)+9,DAY(siječanj!B2906))</f>
        <v>44135</v>
      </c>
      <c r="C2910" s="8">
        <v>30.2395833333333</v>
      </c>
      <c r="D2910">
        <v>0.91237860424369921</v>
      </c>
      <c r="E2910" s="6">
        <v>74.659325352073381</v>
      </c>
      <c r="F2910" s="9">
        <v>62.23744114803177</v>
      </c>
      <c r="G2910" s="9">
        <v>50.758269786368921</v>
      </c>
      <c r="H2910" s="9">
        <v>116.02558550542027</v>
      </c>
      <c r="I2910" s="9">
        <v>82.663058019173903</v>
      </c>
    </row>
    <row r="2911" spans="1:9" x14ac:dyDescent="0.25">
      <c r="A2911" s="18"/>
      <c r="B2911" s="5">
        <f>DATE(YEAR(siječanj!B2907),MONTH(siječanj!B2907)+9,DAY(siječanj!B2907))</f>
        <v>44135</v>
      </c>
      <c r="C2911" s="8">
        <v>30.25</v>
      </c>
      <c r="D2911">
        <v>0.91237860424369921</v>
      </c>
      <c r="E2911" s="6">
        <v>78.511141721601561</v>
      </c>
      <c r="F2911" s="9">
        <v>62.8643196248062</v>
      </c>
      <c r="G2911" s="9">
        <v>54.681710839901911</v>
      </c>
      <c r="H2911" s="9">
        <v>84.91717273045289</v>
      </c>
      <c r="I2911" s="9">
        <v>87.268469509425515</v>
      </c>
    </row>
    <row r="2912" spans="1:9" x14ac:dyDescent="0.25">
      <c r="A2912" s="18"/>
      <c r="B2912" s="5">
        <f>DATE(YEAR(siječanj!B2908),MONTH(siječanj!B2908)+9,DAY(siječanj!B2908))</f>
        <v>44135</v>
      </c>
      <c r="C2912" s="8">
        <v>30.2604166666667</v>
      </c>
      <c r="D2912">
        <v>0.91237860424369921</v>
      </c>
      <c r="E2912" s="6">
        <v>82.71490098419946</v>
      </c>
      <c r="F2912" s="9">
        <v>68.339374450308028</v>
      </c>
      <c r="G2912" s="9">
        <v>60.35168102204355</v>
      </c>
      <c r="H2912" s="9">
        <v>26.920003964664719</v>
      </c>
      <c r="I2912" s="9">
        <v>90.055541821769964</v>
      </c>
    </row>
    <row r="2913" spans="1:9" x14ac:dyDescent="0.25">
      <c r="A2913" s="18"/>
      <c r="B2913" s="5">
        <f>DATE(YEAR(siječanj!B2909),MONTH(siječanj!B2909)+9,DAY(siječanj!B2909))</f>
        <v>44135</v>
      </c>
      <c r="C2913" s="8">
        <v>30.2708333333333</v>
      </c>
      <c r="D2913">
        <v>0.91237860424369921</v>
      </c>
      <c r="E2913" s="6">
        <v>85.942290346739995</v>
      </c>
      <c r="F2913" s="9">
        <v>72.186819752801725</v>
      </c>
      <c r="G2913" s="9">
        <v>68.782717990794751</v>
      </c>
      <c r="H2913" s="9">
        <v>3.1561698640604234</v>
      </c>
      <c r="I2913" s="9">
        <v>92.036508617090888</v>
      </c>
    </row>
    <row r="2914" spans="1:9" x14ac:dyDescent="0.25">
      <c r="A2914" s="18"/>
      <c r="B2914" s="5">
        <f>DATE(YEAR(siječanj!B2910),MONTH(siječanj!B2910)+9,DAY(siječanj!B2910))</f>
        <v>44135</v>
      </c>
      <c r="C2914" s="8">
        <v>30.28125</v>
      </c>
      <c r="D2914">
        <v>0.91237860424369921</v>
      </c>
      <c r="E2914" s="6">
        <v>91.17980152429142</v>
      </c>
      <c r="F2914" s="9">
        <v>75.395841196529446</v>
      </c>
      <c r="G2914" s="9">
        <v>75.62585381402215</v>
      </c>
      <c r="H2914" s="9">
        <v>3.3100162333072092</v>
      </c>
      <c r="I2914" s="9">
        <v>92.905262845752816</v>
      </c>
    </row>
    <row r="2915" spans="1:9" x14ac:dyDescent="0.25">
      <c r="A2915" s="18"/>
      <c r="B2915" s="5">
        <f>DATE(YEAR(siječanj!B2911),MONTH(siječanj!B2911)+9,DAY(siječanj!B2911))</f>
        <v>44135</v>
      </c>
      <c r="C2915" s="8">
        <v>30.2916666666667</v>
      </c>
      <c r="D2915">
        <v>0.91237860424369921</v>
      </c>
      <c r="E2915" s="6">
        <v>95.228225779114908</v>
      </c>
      <c r="F2915" s="9">
        <v>79.322006473903969</v>
      </c>
      <c r="G2915" s="9">
        <v>79.846862294624643</v>
      </c>
      <c r="H2915" s="9">
        <v>3.6529321676136859</v>
      </c>
      <c r="I2915" s="9">
        <v>91.024837127980561</v>
      </c>
    </row>
    <row r="2916" spans="1:9" x14ac:dyDescent="0.25">
      <c r="A2916" s="18"/>
      <c r="B2916" s="5">
        <f>DATE(YEAR(siječanj!B2912),MONTH(siječanj!B2912)+9,DAY(siječanj!B2912))</f>
        <v>44135</v>
      </c>
      <c r="C2916" s="8">
        <v>30.3020833333333</v>
      </c>
      <c r="D2916">
        <v>0.91237860424369921</v>
      </c>
      <c r="E2916" s="6">
        <v>99.282391591909615</v>
      </c>
      <c r="F2916" s="9">
        <v>89.467435550598779</v>
      </c>
      <c r="G2916" s="9">
        <v>100.3356486080141</v>
      </c>
      <c r="H2916" s="9">
        <v>1.9186367497384949</v>
      </c>
      <c r="I2916" s="9">
        <v>88.609693864845852</v>
      </c>
    </row>
    <row r="2917" spans="1:9" x14ac:dyDescent="0.25">
      <c r="A2917" s="18"/>
      <c r="B2917" s="5">
        <f>DATE(YEAR(siječanj!B2913),MONTH(siječanj!B2913)+9,DAY(siječanj!B2913))</f>
        <v>44135</v>
      </c>
      <c r="C2917" s="8">
        <v>30.3125</v>
      </c>
      <c r="D2917">
        <v>0.91237860424369921</v>
      </c>
      <c r="E2917" s="6">
        <v>102.03613203783748</v>
      </c>
      <c r="F2917" s="9">
        <v>95.502178185663453</v>
      </c>
      <c r="G2917" s="9">
        <v>105.07698271785401</v>
      </c>
      <c r="H2917" s="9">
        <v>0.96756265255336438</v>
      </c>
      <c r="I2917" s="9">
        <v>88.425996555503616</v>
      </c>
    </row>
    <row r="2918" spans="1:9" x14ac:dyDescent="0.25">
      <c r="A2918" s="18"/>
      <c r="B2918" s="5">
        <f>DATE(YEAR(siječanj!B2914),MONTH(siječanj!B2914)+9,DAY(siječanj!B2914))</f>
        <v>44135</v>
      </c>
      <c r="C2918" s="8">
        <v>30.3229166666667</v>
      </c>
      <c r="D2918">
        <v>0.91237860424369921</v>
      </c>
      <c r="E2918" s="6">
        <v>106.57421463940079</v>
      </c>
      <c r="F2918" s="9">
        <v>99.653705461675813</v>
      </c>
      <c r="G2918" s="9">
        <v>108.54627908350744</v>
      </c>
      <c r="H2918" s="9">
        <v>1.4765325032005661</v>
      </c>
      <c r="I2918" s="9">
        <v>87.586132713873866</v>
      </c>
    </row>
    <row r="2919" spans="1:9" x14ac:dyDescent="0.25">
      <c r="A2919" s="18"/>
      <c r="B2919" s="5">
        <f>DATE(YEAR(siječanj!B2915),MONTH(siječanj!B2915)+9,DAY(siječanj!B2915))</f>
        <v>44135</v>
      </c>
      <c r="C2919" s="8">
        <v>30.3333333333333</v>
      </c>
      <c r="D2919">
        <v>0.91237860424369921</v>
      </c>
      <c r="E2919" s="6">
        <v>110.72201049418723</v>
      </c>
      <c r="F2919" s="9">
        <v>104.25681671120687</v>
      </c>
      <c r="G2919" s="9">
        <v>124.53787960610303</v>
      </c>
      <c r="H2919" s="9">
        <v>1.6327992656782808</v>
      </c>
      <c r="I2919" s="9">
        <v>88.880332575413519</v>
      </c>
    </row>
    <row r="2920" spans="1:9" x14ac:dyDescent="0.25">
      <c r="A2920" s="18"/>
      <c r="B2920" s="5">
        <f>DATE(YEAR(siječanj!B2916),MONTH(siječanj!B2916)+9,DAY(siječanj!B2916))</f>
        <v>44135</v>
      </c>
      <c r="C2920" s="8">
        <v>30.34375</v>
      </c>
      <c r="D2920">
        <v>0.91237860424369921</v>
      </c>
      <c r="E2920" s="6">
        <v>111.48179058410477</v>
      </c>
      <c r="F2920" s="9">
        <v>120.08584887091615</v>
      </c>
      <c r="G2920" s="9">
        <v>140.33474980200481</v>
      </c>
      <c r="H2920" s="9">
        <v>0.88166359402029193</v>
      </c>
      <c r="I2920" s="9">
        <v>89.658747065442185</v>
      </c>
    </row>
    <row r="2921" spans="1:9" x14ac:dyDescent="0.25">
      <c r="A2921" s="18"/>
      <c r="B2921" s="5">
        <f>DATE(YEAR(siječanj!B2917),MONTH(siječanj!B2917)+9,DAY(siječanj!B2917))</f>
        <v>44135</v>
      </c>
      <c r="C2921" s="8">
        <v>30.3541666666667</v>
      </c>
      <c r="D2921">
        <v>0.91237860424369921</v>
      </c>
      <c r="E2921" s="6">
        <v>112.0343622300105</v>
      </c>
      <c r="F2921" s="9">
        <v>125.44501185121975</v>
      </c>
      <c r="G2921" s="9">
        <v>151.76697266865446</v>
      </c>
      <c r="H2921" s="9">
        <v>0.80089716360202612</v>
      </c>
      <c r="I2921" s="9">
        <v>89.120622144540462</v>
      </c>
    </row>
    <row r="2922" spans="1:9" x14ac:dyDescent="0.25">
      <c r="A2922" s="18"/>
      <c r="B2922" s="5">
        <f>DATE(YEAR(siječanj!B2918),MONTH(siječanj!B2918)+9,DAY(siječanj!B2918))</f>
        <v>44135</v>
      </c>
      <c r="C2922" s="8">
        <v>30.3645833333333</v>
      </c>
      <c r="D2922">
        <v>0.91237860424369921</v>
      </c>
      <c r="E2922" s="6">
        <v>114.56511679391139</v>
      </c>
      <c r="F2922" s="9">
        <v>124.40635746010113</v>
      </c>
      <c r="G2922" s="9">
        <v>154.37991389917167</v>
      </c>
      <c r="H2922" s="9">
        <v>0.78070132279942206</v>
      </c>
      <c r="I2922" s="9">
        <v>89.350982422507229</v>
      </c>
    </row>
    <row r="2923" spans="1:9" x14ac:dyDescent="0.25">
      <c r="A2923" s="18"/>
      <c r="B2923" s="5">
        <f>DATE(YEAR(siječanj!B2919),MONTH(siječanj!B2919)+9,DAY(siječanj!B2919))</f>
        <v>44135</v>
      </c>
      <c r="C2923" s="8">
        <v>30.375</v>
      </c>
      <c r="D2923">
        <v>0.91237860424369921</v>
      </c>
      <c r="E2923" s="6">
        <v>117.52077330209663</v>
      </c>
      <c r="F2923" s="9">
        <v>127.60875226446093</v>
      </c>
      <c r="G2923" s="9">
        <v>151.82373072175159</v>
      </c>
      <c r="H2923" s="9">
        <v>0.92965710325449369</v>
      </c>
      <c r="I2923" s="9">
        <v>89.641918064768362</v>
      </c>
    </row>
    <row r="2924" spans="1:9" x14ac:dyDescent="0.25">
      <c r="A2924" s="18"/>
      <c r="B2924" s="5">
        <f>DATE(YEAR(siječanj!B2920),MONTH(siječanj!B2920)+9,DAY(siječanj!B2920))</f>
        <v>44135</v>
      </c>
      <c r="C2924" s="8">
        <v>30.3854166666667</v>
      </c>
      <c r="D2924">
        <v>0.91237860424369921</v>
      </c>
      <c r="E2924" s="6">
        <v>118.75195149154044</v>
      </c>
      <c r="F2924" s="9">
        <v>134.70196893003938</v>
      </c>
      <c r="G2924" s="9">
        <v>156.43940090479876</v>
      </c>
      <c r="H2924" s="9">
        <v>1.0526887789270947</v>
      </c>
      <c r="I2924" s="9">
        <v>90.620004761395407</v>
      </c>
    </row>
    <row r="2925" spans="1:9" x14ac:dyDescent="0.25">
      <c r="A2925" s="18"/>
      <c r="B2925" s="5">
        <f>DATE(YEAR(siječanj!B2921),MONTH(siječanj!B2921)+9,DAY(siječanj!B2921))</f>
        <v>44135</v>
      </c>
      <c r="C2925" s="8">
        <v>30.3958333333333</v>
      </c>
      <c r="D2925">
        <v>0.91237860424369921</v>
      </c>
      <c r="E2925" s="6">
        <v>120.83547067477748</v>
      </c>
      <c r="F2925" s="9">
        <v>134.93563331614487</v>
      </c>
      <c r="G2925" s="9">
        <v>156.24473880174224</v>
      </c>
      <c r="H2925" s="9">
        <v>1.2410650955552114</v>
      </c>
      <c r="I2925" s="9">
        <v>90.095920577629471</v>
      </c>
    </row>
    <row r="2926" spans="1:9" x14ac:dyDescent="0.25">
      <c r="A2926" s="18"/>
      <c r="B2926" s="5">
        <f>DATE(YEAR(siječanj!B2922),MONTH(siječanj!B2922)+9,DAY(siječanj!B2922))</f>
        <v>44135</v>
      </c>
      <c r="C2926" s="8">
        <v>30.40625</v>
      </c>
      <c r="D2926">
        <v>0.91237860424369921</v>
      </c>
      <c r="E2926" s="6">
        <v>124.85573010000684</v>
      </c>
      <c r="F2926" s="9">
        <v>133.9237908946217</v>
      </c>
      <c r="G2926" s="9">
        <v>153.60862962662137</v>
      </c>
      <c r="H2926" s="9">
        <v>1.4618009740295996</v>
      </c>
      <c r="I2926" s="9">
        <v>89.939644055153124</v>
      </c>
    </row>
    <row r="2927" spans="1:9" x14ac:dyDescent="0.25">
      <c r="A2927" s="18"/>
      <c r="B2927" s="5">
        <f>DATE(YEAR(siječanj!B2923),MONTH(siječanj!B2923)+9,DAY(siječanj!B2923))</f>
        <v>44135</v>
      </c>
      <c r="C2927" s="8">
        <v>30.4166666666667</v>
      </c>
      <c r="D2927">
        <v>0.91237860424369921</v>
      </c>
      <c r="E2927" s="6">
        <v>126.96859283020693</v>
      </c>
      <c r="F2927" s="9">
        <v>137.09206794990098</v>
      </c>
      <c r="G2927" s="9">
        <v>150.98628958677421</v>
      </c>
      <c r="H2927" s="9">
        <v>1.5846593375943068</v>
      </c>
      <c r="I2927" s="9">
        <v>90.657029466690958</v>
      </c>
    </row>
    <row r="2928" spans="1:9" x14ac:dyDescent="0.25">
      <c r="A2928" s="18"/>
      <c r="B2928" s="5">
        <f>DATE(YEAR(siječanj!B2924),MONTH(siječanj!B2924)+9,DAY(siječanj!B2924))</f>
        <v>44135</v>
      </c>
      <c r="C2928" s="8">
        <v>30.4270833333333</v>
      </c>
      <c r="D2928">
        <v>0.91237860424369921</v>
      </c>
      <c r="E2928" s="6">
        <v>128.96657701535941</v>
      </c>
      <c r="F2928" s="9">
        <v>137.10573916101666</v>
      </c>
      <c r="G2928" s="9">
        <v>148.86070591604715</v>
      </c>
      <c r="H2928" s="9">
        <v>2.0234009308204586</v>
      </c>
      <c r="I2928" s="9">
        <v>90.695725322483057</v>
      </c>
    </row>
    <row r="2929" spans="1:9" x14ac:dyDescent="0.25">
      <c r="A2929" s="18"/>
      <c r="B2929" s="5">
        <f>DATE(YEAR(siječanj!B2925),MONTH(siječanj!B2925)+9,DAY(siječanj!B2925))</f>
        <v>44135</v>
      </c>
      <c r="C2929" s="8">
        <v>30.4375</v>
      </c>
      <c r="D2929">
        <v>0.91237860424369921</v>
      </c>
      <c r="E2929" s="6">
        <v>129.22275257740583</v>
      </c>
      <c r="F2929" s="9">
        <v>131.20605298191165</v>
      </c>
      <c r="G2929" s="9">
        <v>151.80977698134157</v>
      </c>
      <c r="H2929" s="9">
        <v>1.9614229273631083</v>
      </c>
      <c r="I2929" s="9">
        <v>90.745379008789101</v>
      </c>
    </row>
    <row r="2930" spans="1:9" x14ac:dyDescent="0.25">
      <c r="A2930" s="18"/>
      <c r="B2930" s="5">
        <f>DATE(YEAR(siječanj!B2926),MONTH(siječanj!B2926)+9,DAY(siječanj!B2926))</f>
        <v>44135</v>
      </c>
      <c r="C2930" s="8">
        <v>30.4479166666667</v>
      </c>
      <c r="D2930">
        <v>0.91237860424369921</v>
      </c>
      <c r="E2930" s="6">
        <v>129.43224935212208</v>
      </c>
      <c r="F2930" s="9">
        <v>135.1732077811497</v>
      </c>
      <c r="G2930" s="9">
        <v>150.98026985406929</v>
      </c>
      <c r="H2930" s="9">
        <v>2.1566839180703132</v>
      </c>
      <c r="I2930" s="9">
        <v>92.334848296597968</v>
      </c>
    </row>
    <row r="2931" spans="1:9" x14ac:dyDescent="0.25">
      <c r="A2931" s="18"/>
      <c r="B2931" s="5">
        <f>DATE(YEAR(siječanj!B2927),MONTH(siječanj!B2927)+9,DAY(siječanj!B2927))</f>
        <v>44135</v>
      </c>
      <c r="C2931" s="8">
        <v>30.4583333333333</v>
      </c>
      <c r="D2931">
        <v>0.91237860424369921</v>
      </c>
      <c r="E2931" s="6">
        <v>130.13627433352872</v>
      </c>
      <c r="F2931" s="9">
        <v>132.99157664718925</v>
      </c>
      <c r="G2931" s="9">
        <v>142.52519809920491</v>
      </c>
      <c r="H2931" s="9">
        <v>1.8701641420910926</v>
      </c>
      <c r="I2931" s="9">
        <v>92.895689656969935</v>
      </c>
    </row>
    <row r="2932" spans="1:9" x14ac:dyDescent="0.25">
      <c r="A2932" s="18"/>
      <c r="B2932" s="5">
        <f>DATE(YEAR(siječanj!B2928),MONTH(siječanj!B2928)+9,DAY(siječanj!B2928))</f>
        <v>44135</v>
      </c>
      <c r="C2932" s="8">
        <v>30.46875</v>
      </c>
      <c r="D2932">
        <v>0.91237860424369921</v>
      </c>
      <c r="E2932" s="6">
        <v>130.2290494599078</v>
      </c>
      <c r="F2932" s="9">
        <v>129.02237639043861</v>
      </c>
      <c r="G2932" s="9">
        <v>144.46125650545034</v>
      </c>
      <c r="H2932" s="9">
        <v>2.4486849384733222</v>
      </c>
      <c r="I2932" s="9">
        <v>93.782850944048761</v>
      </c>
    </row>
    <row r="2933" spans="1:9" x14ac:dyDescent="0.25">
      <c r="A2933" s="18"/>
      <c r="B2933" s="5">
        <f>DATE(YEAR(siječanj!B2929),MONTH(siječanj!B2929)+9,DAY(siječanj!B2929))</f>
        <v>44135</v>
      </c>
      <c r="C2933" s="8">
        <v>30.4791666666667</v>
      </c>
      <c r="D2933">
        <v>0.91237860424369921</v>
      </c>
      <c r="E2933" s="6">
        <v>133.2722637399539</v>
      </c>
      <c r="F2933" s="9">
        <v>127.25936883212192</v>
      </c>
      <c r="G2933" s="9">
        <v>138.67732074373922</v>
      </c>
      <c r="H2933" s="9">
        <v>2.2477175968113867</v>
      </c>
      <c r="I2933" s="9">
        <v>94.270561167980233</v>
      </c>
    </row>
    <row r="2934" spans="1:9" x14ac:dyDescent="0.25">
      <c r="A2934" s="18"/>
      <c r="B2934" s="5">
        <f>DATE(YEAR(siječanj!B2930),MONTH(siječanj!B2930)+9,DAY(siječanj!B2930))</f>
        <v>44135</v>
      </c>
      <c r="C2934" s="8">
        <v>30.4895833333333</v>
      </c>
      <c r="D2934">
        <v>0.91237860424369921</v>
      </c>
      <c r="E2934" s="6">
        <v>131.45341497886341</v>
      </c>
      <c r="F2934" s="9">
        <v>123.68750171112944</v>
      </c>
      <c r="G2934" s="9">
        <v>144.36940341068359</v>
      </c>
      <c r="H2934" s="9">
        <v>2.7197072254484147</v>
      </c>
      <c r="I2934" s="9">
        <v>94.126742805830858</v>
      </c>
    </row>
    <row r="2935" spans="1:9" x14ac:dyDescent="0.25">
      <c r="A2935" s="18"/>
      <c r="B2935" s="5">
        <f>DATE(YEAR(siječanj!B2931),MONTH(siječanj!B2931)+9,DAY(siječanj!B2931))</f>
        <v>44135</v>
      </c>
      <c r="C2935" s="8">
        <v>30.5</v>
      </c>
      <c r="D2935">
        <v>0.91237860424369921</v>
      </c>
      <c r="E2935" s="6">
        <v>129.17377460016598</v>
      </c>
      <c r="F2935" s="9">
        <v>121.1072675699492</v>
      </c>
      <c r="G2935" s="9">
        <v>128.23031141050723</v>
      </c>
      <c r="H2935" s="9">
        <v>2.4140952282961661</v>
      </c>
      <c r="I2935" s="9">
        <v>92.701972675153485</v>
      </c>
    </row>
    <row r="2936" spans="1:9" x14ac:dyDescent="0.25">
      <c r="A2936" s="18"/>
      <c r="B2936" s="5">
        <f>DATE(YEAR(siječanj!B2932),MONTH(siječanj!B2932)+9,DAY(siječanj!B2932))</f>
        <v>44135</v>
      </c>
      <c r="C2936" s="8">
        <v>30.5104166666667</v>
      </c>
      <c r="D2936">
        <v>0.91237860424369921</v>
      </c>
      <c r="E2936" s="6">
        <v>127.10791149745084</v>
      </c>
      <c r="F2936" s="9">
        <v>117.49131662005057</v>
      </c>
      <c r="G2936" s="9">
        <v>127.15135057309828</v>
      </c>
      <c r="H2936" s="9">
        <v>2.9274925060674342</v>
      </c>
      <c r="I2936" s="9">
        <v>91.891208905204437</v>
      </c>
    </row>
    <row r="2937" spans="1:9" x14ac:dyDescent="0.25">
      <c r="A2937" s="18"/>
      <c r="B2937" s="5">
        <f>DATE(YEAR(siječanj!B2933),MONTH(siječanj!B2933)+9,DAY(siječanj!B2933))</f>
        <v>44135</v>
      </c>
      <c r="C2937" s="8">
        <v>30.5208333333333</v>
      </c>
      <c r="D2937">
        <v>0.91237860424369921</v>
      </c>
      <c r="E2937" s="6">
        <v>128.11748687273527</v>
      </c>
      <c r="F2937" s="9">
        <v>117.18095360509341</v>
      </c>
      <c r="G2937" s="9">
        <v>135.31988305120856</v>
      </c>
      <c r="H2937" s="9">
        <v>3.2817334901828286</v>
      </c>
      <c r="I2937" s="9">
        <v>91.910645406788248</v>
      </c>
    </row>
    <row r="2938" spans="1:9" x14ac:dyDescent="0.25">
      <c r="A2938" s="18"/>
      <c r="B2938" s="5">
        <f>DATE(YEAR(siječanj!B2934),MONTH(siječanj!B2934)+9,DAY(siječanj!B2934))</f>
        <v>44135</v>
      </c>
      <c r="C2938" s="8">
        <v>30.53125</v>
      </c>
      <c r="D2938">
        <v>0.91237860424369921</v>
      </c>
      <c r="E2938" s="6">
        <v>129.05290177382517</v>
      </c>
      <c r="F2938" s="9">
        <v>113.86392477125533</v>
      </c>
      <c r="G2938" s="9">
        <v>131.42118309909279</v>
      </c>
      <c r="H2938" s="9">
        <v>3.359322531956376</v>
      </c>
      <c r="I2938" s="9">
        <v>91.142481061584618</v>
      </c>
    </row>
    <row r="2939" spans="1:9" x14ac:dyDescent="0.25">
      <c r="A2939" s="18"/>
      <c r="B2939" s="5">
        <f>DATE(YEAR(siječanj!B2935),MONTH(siječanj!B2935)+9,DAY(siječanj!B2935))</f>
        <v>44135</v>
      </c>
      <c r="C2939" s="8">
        <v>30.5416666666667</v>
      </c>
      <c r="D2939">
        <v>0.91237860424369921</v>
      </c>
      <c r="E2939" s="6">
        <v>127.49526724601303</v>
      </c>
      <c r="F2939" s="9">
        <v>109.59366853215889</v>
      </c>
      <c r="G2939" s="9">
        <v>133.25059190758276</v>
      </c>
      <c r="H2939" s="9">
        <v>3.6931336043188501</v>
      </c>
      <c r="I2939" s="9">
        <v>89.200650279055168</v>
      </c>
    </row>
    <row r="2940" spans="1:9" x14ac:dyDescent="0.25">
      <c r="A2940" s="18"/>
      <c r="B2940" s="5">
        <f>DATE(YEAR(siječanj!B2936),MONTH(siječanj!B2936)+9,DAY(siječanj!B2936))</f>
        <v>44135</v>
      </c>
      <c r="C2940" s="8">
        <v>30.5520833333333</v>
      </c>
      <c r="D2940">
        <v>0.91237860424369921</v>
      </c>
      <c r="E2940" s="6">
        <v>127.09708388262477</v>
      </c>
      <c r="F2940" s="9">
        <v>107.6354302923546</v>
      </c>
      <c r="G2940" s="9">
        <v>128.31689121942449</v>
      </c>
      <c r="H2940" s="9">
        <v>5.9831393554563048</v>
      </c>
      <c r="I2940" s="9">
        <v>88.185599432612975</v>
      </c>
    </row>
    <row r="2941" spans="1:9" x14ac:dyDescent="0.25">
      <c r="A2941" s="18"/>
      <c r="B2941" s="5">
        <f>DATE(YEAR(siječanj!B2937),MONTH(siječanj!B2937)+9,DAY(siječanj!B2937))</f>
        <v>44135</v>
      </c>
      <c r="C2941" s="8">
        <v>30.5625</v>
      </c>
      <c r="D2941">
        <v>0.91237860424369921</v>
      </c>
      <c r="E2941" s="6">
        <v>128.76354442936315</v>
      </c>
      <c r="F2941" s="9">
        <v>106.79309159947879</v>
      </c>
      <c r="G2941" s="9">
        <v>127.10850612885982</v>
      </c>
      <c r="H2941" s="9">
        <v>5.0042735661191591</v>
      </c>
      <c r="I2941" s="9">
        <v>88.176713141816776</v>
      </c>
    </row>
    <row r="2942" spans="1:9" x14ac:dyDescent="0.25">
      <c r="A2942" s="18"/>
      <c r="B2942" s="5">
        <f>DATE(YEAR(siječanj!B2938),MONTH(siječanj!B2938)+9,DAY(siječanj!B2938))</f>
        <v>44135</v>
      </c>
      <c r="C2942" s="8">
        <v>30.5729166666667</v>
      </c>
      <c r="D2942">
        <v>0.91237860424369921</v>
      </c>
      <c r="E2942" s="6">
        <v>127.25623145863938</v>
      </c>
      <c r="F2942" s="9">
        <v>105.10065031605653</v>
      </c>
      <c r="G2942" s="9">
        <v>117.89948291848015</v>
      </c>
      <c r="H2942" s="9">
        <v>4.3143280250602221</v>
      </c>
      <c r="I2942" s="9">
        <v>88.48688735058397</v>
      </c>
    </row>
    <row r="2943" spans="1:9" x14ac:dyDescent="0.25">
      <c r="A2943" s="18"/>
      <c r="B2943" s="5">
        <f>DATE(YEAR(siječanj!B2939),MONTH(siječanj!B2939)+9,DAY(siječanj!B2939))</f>
        <v>44135</v>
      </c>
      <c r="C2943" s="8">
        <v>30.5833333333333</v>
      </c>
      <c r="D2943">
        <v>0.91237860424369921</v>
      </c>
      <c r="E2943" s="6">
        <v>125.44581240241759</v>
      </c>
      <c r="F2943" s="9">
        <v>102.02617496855551</v>
      </c>
      <c r="G2943" s="9">
        <v>117.48338695445081</v>
      </c>
      <c r="H2943" s="9">
        <v>5.2948432675621495</v>
      </c>
      <c r="I2943" s="9">
        <v>90.792831006285184</v>
      </c>
    </row>
    <row r="2944" spans="1:9" x14ac:dyDescent="0.25">
      <c r="A2944" s="18"/>
      <c r="B2944" s="5">
        <f>DATE(YEAR(siječanj!B2940),MONTH(siječanj!B2940)+9,DAY(siječanj!B2940))</f>
        <v>44135</v>
      </c>
      <c r="C2944" s="8">
        <v>30.59375</v>
      </c>
      <c r="D2944">
        <v>0.91237860424369921</v>
      </c>
      <c r="E2944" s="6">
        <v>125.2419031823982</v>
      </c>
      <c r="F2944" s="9">
        <v>100.17698894981106</v>
      </c>
      <c r="G2944" s="9">
        <v>110.81121555319821</v>
      </c>
      <c r="H2944" s="9">
        <v>5.4835921056175776</v>
      </c>
      <c r="I2944" s="9">
        <v>92.22052406865852</v>
      </c>
    </row>
    <row r="2945" spans="1:9" x14ac:dyDescent="0.25">
      <c r="A2945" s="18"/>
      <c r="B2945" s="5">
        <f>DATE(YEAR(siječanj!B2941),MONTH(siječanj!B2941)+9,DAY(siječanj!B2941))</f>
        <v>44135</v>
      </c>
      <c r="C2945" s="8">
        <v>30.6041666666667</v>
      </c>
      <c r="D2945">
        <v>0.91237860424369921</v>
      </c>
      <c r="E2945" s="6">
        <v>124.22197799731833</v>
      </c>
      <c r="F2945" s="9">
        <v>97.678364142944957</v>
      </c>
      <c r="G2945" s="9">
        <v>108.89514265953311</v>
      </c>
      <c r="H2945" s="9">
        <v>6.6950118663035889</v>
      </c>
      <c r="I2945" s="9">
        <v>92.165610189875508</v>
      </c>
    </row>
    <row r="2946" spans="1:9" x14ac:dyDescent="0.25">
      <c r="A2946" s="18"/>
      <c r="B2946" s="5">
        <f>DATE(YEAR(siječanj!B2942),MONTH(siječanj!B2942)+9,DAY(siječanj!B2942))</f>
        <v>44135</v>
      </c>
      <c r="C2946" s="8">
        <v>30.6145833333333</v>
      </c>
      <c r="D2946">
        <v>0.91237860424369921</v>
      </c>
      <c r="E2946" s="6">
        <v>123.17177537362467</v>
      </c>
      <c r="F2946" s="9">
        <v>97.010524274371051</v>
      </c>
      <c r="G2946" s="9">
        <v>108.10134859982155</v>
      </c>
      <c r="H2946" s="9">
        <v>5.9126760310383411</v>
      </c>
      <c r="I2946" s="9">
        <v>94.005029905468831</v>
      </c>
    </row>
    <row r="2947" spans="1:9" x14ac:dyDescent="0.25">
      <c r="A2947" s="18"/>
      <c r="B2947" s="5">
        <f>DATE(YEAR(siječanj!B2943),MONTH(siječanj!B2943)+9,DAY(siječanj!B2943))</f>
        <v>44135</v>
      </c>
      <c r="C2947" s="8">
        <v>30.625</v>
      </c>
      <c r="D2947">
        <v>0.91237860424369921</v>
      </c>
      <c r="E2947" s="6">
        <v>121.35203319610297</v>
      </c>
      <c r="F2947" s="9">
        <v>96.628445670475031</v>
      </c>
      <c r="G2947" s="9">
        <v>112.38201263152976</v>
      </c>
      <c r="H2947" s="9">
        <v>4.1670027728845875</v>
      </c>
      <c r="I2947" s="9">
        <v>94.602315723100205</v>
      </c>
    </row>
    <row r="2948" spans="1:9" x14ac:dyDescent="0.25">
      <c r="A2948" s="18"/>
      <c r="B2948" s="5">
        <f>DATE(YEAR(siječanj!B2944),MONTH(siječanj!B2944)+9,DAY(siječanj!B2944))</f>
        <v>44135</v>
      </c>
      <c r="C2948" s="8">
        <v>30.6354166666667</v>
      </c>
      <c r="D2948">
        <v>0.91237860424369921</v>
      </c>
      <c r="E2948" s="6">
        <v>120.29628744173384</v>
      </c>
      <c r="F2948" s="9">
        <v>96.713804340465515</v>
      </c>
      <c r="G2948" s="9">
        <v>109.08156976824928</v>
      </c>
      <c r="H2948" s="9">
        <v>4.4021753507372026</v>
      </c>
      <c r="I2948" s="9">
        <v>95.381563528844282</v>
      </c>
    </row>
    <row r="2949" spans="1:9" x14ac:dyDescent="0.25">
      <c r="A2949" s="18"/>
      <c r="B2949" s="5">
        <f>DATE(YEAR(siječanj!B2945),MONTH(siječanj!B2945)+9,DAY(siječanj!B2945))</f>
        <v>44135</v>
      </c>
      <c r="C2949" s="8">
        <v>30.6458333333333</v>
      </c>
      <c r="D2949">
        <v>0.91237860424369921</v>
      </c>
      <c r="E2949" s="6">
        <v>122.3342009245587</v>
      </c>
      <c r="F2949" s="9">
        <v>95.214500058051343</v>
      </c>
      <c r="G2949" s="9">
        <v>104.31343179525194</v>
      </c>
      <c r="H2949" s="9">
        <v>3.9871316981490255</v>
      </c>
      <c r="I2949" s="9">
        <v>96.98325417793734</v>
      </c>
    </row>
    <row r="2950" spans="1:9" x14ac:dyDescent="0.25">
      <c r="A2950" s="18"/>
      <c r="B2950" s="5">
        <f>DATE(YEAR(siječanj!B2946),MONTH(siječanj!B2946)+9,DAY(siječanj!B2946))</f>
        <v>44135</v>
      </c>
      <c r="C2950" s="8">
        <v>30.65625</v>
      </c>
      <c r="D2950">
        <v>0.91237860424369921</v>
      </c>
      <c r="E2950" s="6">
        <v>123.52872830911255</v>
      </c>
      <c r="F2950" s="9">
        <v>94.402312775228665</v>
      </c>
      <c r="G2950" s="9">
        <v>106.85462985139195</v>
      </c>
      <c r="H2950" s="9">
        <v>3.5296474961054241</v>
      </c>
      <c r="I2950" s="9">
        <v>96.810409856784759</v>
      </c>
    </row>
    <row r="2951" spans="1:9" x14ac:dyDescent="0.25">
      <c r="A2951" s="18"/>
      <c r="B2951" s="5">
        <f>DATE(YEAR(siječanj!B2947),MONTH(siječanj!B2947)+9,DAY(siječanj!B2947))</f>
        <v>44135</v>
      </c>
      <c r="C2951" s="8">
        <v>30.6666666666667</v>
      </c>
      <c r="D2951">
        <v>0.91237860424369921</v>
      </c>
      <c r="E2951" s="6">
        <v>119.76444898023523</v>
      </c>
      <c r="F2951" s="9">
        <v>92.836794340682616</v>
      </c>
      <c r="G2951" s="9">
        <v>104.93494110494876</v>
      </c>
      <c r="H2951" s="9">
        <v>3.7169281614767415</v>
      </c>
      <c r="I2951" s="9">
        <v>96.906663244795496</v>
      </c>
    </row>
    <row r="2952" spans="1:9" x14ac:dyDescent="0.25">
      <c r="A2952" s="18"/>
      <c r="B2952" s="5">
        <f>DATE(YEAR(siječanj!B2948),MONTH(siječanj!B2948)+9,DAY(siječanj!B2948))</f>
        <v>44135</v>
      </c>
      <c r="C2952" s="8">
        <v>30.6770833333333</v>
      </c>
      <c r="D2952">
        <v>0.91237860424369921</v>
      </c>
      <c r="E2952" s="6">
        <v>118.81616592093435</v>
      </c>
      <c r="F2952" s="9">
        <v>91.865515471482013</v>
      </c>
      <c r="G2952" s="9">
        <v>101.55681961084402</v>
      </c>
      <c r="H2952" s="9">
        <v>3.9084828627961734</v>
      </c>
      <c r="I2952" s="9">
        <v>97.524782859125708</v>
      </c>
    </row>
    <row r="2953" spans="1:9" x14ac:dyDescent="0.25">
      <c r="A2953" s="18"/>
      <c r="B2953" s="5">
        <f>DATE(YEAR(siječanj!B2949),MONTH(siječanj!B2949)+9,DAY(siječanj!B2949))</f>
        <v>44135</v>
      </c>
      <c r="C2953" s="8">
        <v>30.6875</v>
      </c>
      <c r="D2953">
        <v>0.91237860424369921</v>
      </c>
      <c r="E2953" s="6">
        <v>120.72456956044965</v>
      </c>
      <c r="F2953" s="9">
        <v>92.577366834511736</v>
      </c>
      <c r="G2953" s="9">
        <v>103.69444676013605</v>
      </c>
      <c r="H2953" s="9">
        <v>4.1881697591193543</v>
      </c>
      <c r="I2953" s="9">
        <v>99.856292677128764</v>
      </c>
    </row>
    <row r="2954" spans="1:9" x14ac:dyDescent="0.25">
      <c r="A2954" s="18"/>
      <c r="B2954" s="5">
        <f>DATE(YEAR(siječanj!B2950),MONTH(siječanj!B2950)+9,DAY(siječanj!B2950))</f>
        <v>44135</v>
      </c>
      <c r="C2954" s="8">
        <v>30.6979166666667</v>
      </c>
      <c r="D2954">
        <v>0.91237860424369921</v>
      </c>
      <c r="E2954" s="6">
        <v>124.29496370294582</v>
      </c>
      <c r="F2954" s="9">
        <v>93.721416538367038</v>
      </c>
      <c r="G2954" s="9">
        <v>102.36034557176185</v>
      </c>
      <c r="H2954" s="9">
        <v>3.267056743574702</v>
      </c>
      <c r="I2954" s="9">
        <v>100.83417782342552</v>
      </c>
    </row>
    <row r="2955" spans="1:9" x14ac:dyDescent="0.25">
      <c r="A2955" s="18"/>
      <c r="B2955" s="5">
        <f>DATE(YEAR(siječanj!B2951),MONTH(siječanj!B2951)+9,DAY(siječanj!B2951))</f>
        <v>44135</v>
      </c>
      <c r="C2955" s="8">
        <v>30.7083333333333</v>
      </c>
      <c r="D2955">
        <v>0.91237860424369921</v>
      </c>
      <c r="E2955" s="6">
        <v>125.67869398202083</v>
      </c>
      <c r="F2955" s="9">
        <v>93.222859376508879</v>
      </c>
      <c r="G2955" s="9">
        <v>103.25779541549699</v>
      </c>
      <c r="H2955" s="9">
        <v>3.1073994384804915</v>
      </c>
      <c r="I2955" s="9">
        <v>102.26928486498939</v>
      </c>
    </row>
    <row r="2956" spans="1:9" x14ac:dyDescent="0.25">
      <c r="A2956" s="18"/>
      <c r="B2956" s="5">
        <f>DATE(YEAR(siječanj!B2952),MONTH(siječanj!B2952)+9,DAY(siječanj!B2952))</f>
        <v>44135</v>
      </c>
      <c r="C2956" s="8">
        <v>30.71875</v>
      </c>
      <c r="D2956">
        <v>0.91237860424369921</v>
      </c>
      <c r="E2956" s="6">
        <v>127.85242453199953</v>
      </c>
      <c r="F2956" s="9">
        <v>93.207914275350987</v>
      </c>
      <c r="G2956" s="9">
        <v>102.76206641409186</v>
      </c>
      <c r="H2956" s="9">
        <v>6.1678442443275472</v>
      </c>
      <c r="I2956" s="9">
        <v>105.14234324806991</v>
      </c>
    </row>
    <row r="2957" spans="1:9" x14ac:dyDescent="0.25">
      <c r="A2957" s="18"/>
      <c r="B2957" s="5">
        <f>DATE(YEAR(siječanj!B2953),MONTH(siječanj!B2953)+9,DAY(siječanj!B2953))</f>
        <v>44135</v>
      </c>
      <c r="C2957" s="8">
        <v>30.7291666666667</v>
      </c>
      <c r="D2957">
        <v>0.91237860424369921</v>
      </c>
      <c r="E2957" s="6">
        <v>131.09664961146606</v>
      </c>
      <c r="F2957" s="9">
        <v>92.83535167025623</v>
      </c>
      <c r="G2957" s="9">
        <v>102.3054977805098</v>
      </c>
      <c r="H2957" s="9">
        <v>24.053750395479593</v>
      </c>
      <c r="I2957" s="9">
        <v>108.92885303485653</v>
      </c>
    </row>
    <row r="2958" spans="1:9" x14ac:dyDescent="0.25">
      <c r="A2958" s="18"/>
      <c r="B2958" s="5">
        <f>DATE(YEAR(siječanj!B2954),MONTH(siječanj!B2954)+9,DAY(siječanj!B2954))</f>
        <v>44135</v>
      </c>
      <c r="C2958" s="8">
        <v>30.7395833333333</v>
      </c>
      <c r="D2958">
        <v>0.91237860424369921</v>
      </c>
      <c r="E2958" s="6">
        <v>140.84465508606493</v>
      </c>
      <c r="F2958" s="9">
        <v>92.448470862573274</v>
      </c>
      <c r="G2958" s="9">
        <v>104.13127067044599</v>
      </c>
      <c r="H2958" s="9">
        <v>42.364905692653608</v>
      </c>
      <c r="I2958" s="9">
        <v>113.04039029555932</v>
      </c>
    </row>
    <row r="2959" spans="1:9" x14ac:dyDescent="0.25">
      <c r="A2959" s="18"/>
      <c r="B2959" s="5">
        <f>DATE(YEAR(siječanj!B2955),MONTH(siječanj!B2955)+9,DAY(siječanj!B2955))</f>
        <v>44135</v>
      </c>
      <c r="C2959" s="8">
        <v>30.75</v>
      </c>
      <c r="D2959">
        <v>0.91237860424369921</v>
      </c>
      <c r="E2959" s="6">
        <v>140.59424378760073</v>
      </c>
      <c r="F2959" s="9">
        <v>94.57751485113117</v>
      </c>
      <c r="G2959" s="9">
        <v>108.62365271454131</v>
      </c>
      <c r="H2959" s="9">
        <v>60.005838167437666</v>
      </c>
      <c r="I2959" s="9">
        <v>117.41799206852632</v>
      </c>
    </row>
    <row r="2960" spans="1:9" x14ac:dyDescent="0.25">
      <c r="A2960" s="18"/>
      <c r="B2960" s="5">
        <f>DATE(YEAR(siječanj!B2956),MONTH(siječanj!B2956)+9,DAY(siječanj!B2956))</f>
        <v>44135</v>
      </c>
      <c r="C2960" s="8">
        <v>30.7604166666667</v>
      </c>
      <c r="D2960">
        <v>0.91237860424369921</v>
      </c>
      <c r="E2960" s="6">
        <v>145.34915312741825</v>
      </c>
      <c r="F2960" s="9">
        <v>96.038337205960545</v>
      </c>
      <c r="G2960" s="9">
        <v>107.52135939316811</v>
      </c>
      <c r="H2960" s="9">
        <v>76.625853757648628</v>
      </c>
      <c r="I2960" s="9">
        <v>121.3748679208346</v>
      </c>
    </row>
    <row r="2961" spans="1:9" x14ac:dyDescent="0.25">
      <c r="A2961" s="18"/>
      <c r="B2961" s="5">
        <f>DATE(YEAR(siječanj!B2957),MONTH(siječanj!B2957)+9,DAY(siječanj!B2957))</f>
        <v>44135</v>
      </c>
      <c r="C2961" s="8">
        <v>30.7708333333333</v>
      </c>
      <c r="D2961">
        <v>0.91237860424369921</v>
      </c>
      <c r="E2961" s="6">
        <v>151.63232679367195</v>
      </c>
      <c r="F2961" s="9">
        <v>95.233041788823726</v>
      </c>
      <c r="G2961" s="9">
        <v>109.22244756616492</v>
      </c>
      <c r="H2961" s="9">
        <v>94.32869849681461</v>
      </c>
      <c r="I2961" s="9">
        <v>125.86433103093354</v>
      </c>
    </row>
    <row r="2962" spans="1:9" x14ac:dyDescent="0.25">
      <c r="A2962" s="18"/>
      <c r="B2962" s="5">
        <f>DATE(YEAR(siječanj!B2958),MONTH(siječanj!B2958)+9,DAY(siječanj!B2958))</f>
        <v>44135</v>
      </c>
      <c r="C2962" s="8">
        <v>30.78125</v>
      </c>
      <c r="D2962">
        <v>0.91237860424369921</v>
      </c>
      <c r="E2962" s="6">
        <v>158.13938271998532</v>
      </c>
      <c r="F2962" s="9">
        <v>97.667325102105835</v>
      </c>
      <c r="G2962" s="9">
        <v>112.1536600911014</v>
      </c>
      <c r="H2962" s="9">
        <v>127.77468920444306</v>
      </c>
      <c r="I2962" s="9">
        <v>131.03542380092381</v>
      </c>
    </row>
    <row r="2963" spans="1:9" x14ac:dyDescent="0.25">
      <c r="A2963" s="18"/>
      <c r="B2963" s="5">
        <f>DATE(YEAR(siječanj!B2959),MONTH(siječanj!B2959)+9,DAY(siječanj!B2959))</f>
        <v>44135</v>
      </c>
      <c r="C2963" s="8">
        <v>30.7916666666667</v>
      </c>
      <c r="D2963">
        <v>0.91237860424369921</v>
      </c>
      <c r="E2963" s="6">
        <v>163.59350443888655</v>
      </c>
      <c r="F2963" s="9">
        <v>97.915548805634018</v>
      </c>
      <c r="G2963" s="9">
        <v>111.34191518846377</v>
      </c>
      <c r="H2963" s="9">
        <v>157.54260653230071</v>
      </c>
      <c r="I2963" s="9">
        <v>136.14311317530351</v>
      </c>
    </row>
    <row r="2964" spans="1:9" x14ac:dyDescent="0.25">
      <c r="A2964" s="18"/>
      <c r="B2964" s="5">
        <f>DATE(YEAR(siječanj!B2960),MONTH(siječanj!B2960)+9,DAY(siječanj!B2960))</f>
        <v>44135</v>
      </c>
      <c r="C2964" s="8">
        <v>30.8020833333333</v>
      </c>
      <c r="D2964">
        <v>0.91237860424369921</v>
      </c>
      <c r="E2964" s="6">
        <v>169.38538594161184</v>
      </c>
      <c r="F2964" s="9">
        <v>97.13915100141098</v>
      </c>
      <c r="G2964" s="9">
        <v>115.68310161278724</v>
      </c>
      <c r="H2964" s="9">
        <v>183.31888206301767</v>
      </c>
      <c r="I2964" s="9">
        <v>141.96449226929002</v>
      </c>
    </row>
    <row r="2965" spans="1:9" x14ac:dyDescent="0.25">
      <c r="A2965" s="18"/>
      <c r="B2965" s="5">
        <f>DATE(YEAR(siječanj!B2961),MONTH(siječanj!B2961)+9,DAY(siječanj!B2961))</f>
        <v>44135</v>
      </c>
      <c r="C2965" s="8">
        <v>30.8125</v>
      </c>
      <c r="D2965">
        <v>0.91237860424369921</v>
      </c>
      <c r="E2965" s="6">
        <v>171.54462537579624</v>
      </c>
      <c r="F2965" s="9">
        <v>96.998540867096821</v>
      </c>
      <c r="G2965" s="9">
        <v>117.12716325190459</v>
      </c>
      <c r="H2965" s="9">
        <v>200.55514471052223</v>
      </c>
      <c r="I2965" s="9">
        <v>144.05225633671733</v>
      </c>
    </row>
    <row r="2966" spans="1:9" x14ac:dyDescent="0.25">
      <c r="A2966" s="18"/>
      <c r="B2966" s="5">
        <f>DATE(YEAR(siječanj!B2962),MONTH(siječanj!B2962)+9,DAY(siječanj!B2962))</f>
        <v>44135</v>
      </c>
      <c r="C2966" s="8">
        <v>30.8229166666667</v>
      </c>
      <c r="D2966">
        <v>0.91237860424369921</v>
      </c>
      <c r="E2966" s="6">
        <v>170.50810535070667</v>
      </c>
      <c r="F2966" s="9">
        <v>94.793983730956853</v>
      </c>
      <c r="G2966" s="9">
        <v>117.5649262405165</v>
      </c>
      <c r="H2966" s="9">
        <v>221.70212236124706</v>
      </c>
      <c r="I2966" s="9">
        <v>144.04619536579796</v>
      </c>
    </row>
    <row r="2967" spans="1:9" x14ac:dyDescent="0.25">
      <c r="A2967" s="18"/>
      <c r="B2967" s="5">
        <f>DATE(YEAR(siječanj!B2963),MONTH(siječanj!B2963)+9,DAY(siječanj!B2963))</f>
        <v>44135</v>
      </c>
      <c r="C2967" s="8">
        <v>30.8333333333333</v>
      </c>
      <c r="D2967">
        <v>0.91237860424369921</v>
      </c>
      <c r="E2967" s="6">
        <v>167.85968833641448</v>
      </c>
      <c r="F2967" s="9">
        <v>93.793108015822455</v>
      </c>
      <c r="G2967" s="9">
        <v>111.41148323275695</v>
      </c>
      <c r="H2967" s="9">
        <v>226.19469192881002</v>
      </c>
      <c r="I2967" s="9">
        <v>143.96252305670126</v>
      </c>
    </row>
    <row r="2968" spans="1:9" x14ac:dyDescent="0.25">
      <c r="A2968" s="18"/>
      <c r="B2968" s="5">
        <f>DATE(YEAR(siječanj!B2964),MONTH(siječanj!B2964)+9,DAY(siječanj!B2964))</f>
        <v>44135</v>
      </c>
      <c r="C2968" s="8">
        <v>30.84375</v>
      </c>
      <c r="D2968">
        <v>0.91237860424369921</v>
      </c>
      <c r="E2968" s="6">
        <v>166.39533635602638</v>
      </c>
      <c r="F2968" s="9">
        <v>80.276592159396628</v>
      </c>
      <c r="G2968" s="9">
        <v>97.188769126036064</v>
      </c>
      <c r="H2968" s="9">
        <v>226.20008950531965</v>
      </c>
      <c r="I2968" s="9">
        <v>142.83878235343673</v>
      </c>
    </row>
    <row r="2969" spans="1:9" x14ac:dyDescent="0.25">
      <c r="A2969" s="18"/>
      <c r="B2969" s="5">
        <f>DATE(YEAR(siječanj!B2965),MONTH(siječanj!B2965)+9,DAY(siječanj!B2965))</f>
        <v>44135</v>
      </c>
      <c r="C2969" s="8">
        <v>30.8541666666667</v>
      </c>
      <c r="D2969">
        <v>0.91237860424369921</v>
      </c>
      <c r="E2969" s="6">
        <v>164.72235436294034</v>
      </c>
      <c r="F2969" s="9">
        <v>74.560687725721465</v>
      </c>
      <c r="G2969" s="9">
        <v>89.39163007688839</v>
      </c>
      <c r="H2969" s="9">
        <v>226.89982120419501</v>
      </c>
      <c r="I2969" s="9">
        <v>142.47448510238434</v>
      </c>
    </row>
    <row r="2970" spans="1:9" x14ac:dyDescent="0.25">
      <c r="A2970" s="18"/>
      <c r="B2970" s="5">
        <f>DATE(YEAR(siječanj!B2966),MONTH(siječanj!B2966)+9,DAY(siječanj!B2966))</f>
        <v>44135</v>
      </c>
      <c r="C2970" s="8">
        <v>30.8645833333333</v>
      </c>
      <c r="D2970">
        <v>0.91237860424369921</v>
      </c>
      <c r="E2970" s="6">
        <v>161.42044321083091</v>
      </c>
      <c r="F2970" s="9">
        <v>72.361732490902838</v>
      </c>
      <c r="G2970" s="9">
        <v>86.601788967949332</v>
      </c>
      <c r="H2970" s="9">
        <v>227.81945409449636</v>
      </c>
      <c r="I2970" s="9">
        <v>141.73148562644823</v>
      </c>
    </row>
    <row r="2971" spans="1:9" x14ac:dyDescent="0.25">
      <c r="A2971" s="18"/>
      <c r="B2971" s="5">
        <f>DATE(YEAR(siječanj!B2967),MONTH(siječanj!B2967)+9,DAY(siječanj!B2967))</f>
        <v>44135</v>
      </c>
      <c r="C2971" s="8">
        <v>30.875</v>
      </c>
      <c r="D2971">
        <v>0.91237860424369921</v>
      </c>
      <c r="E2971" s="6">
        <v>159.94403060222157</v>
      </c>
      <c r="F2971" s="9">
        <v>72.537525298149845</v>
      </c>
      <c r="G2971" s="9">
        <v>80.050582088824484</v>
      </c>
      <c r="H2971" s="9">
        <v>228.70554909982712</v>
      </c>
      <c r="I2971" s="9">
        <v>138.95347765608861</v>
      </c>
    </row>
    <row r="2972" spans="1:9" x14ac:dyDescent="0.25">
      <c r="A2972" s="18"/>
      <c r="B2972" s="5">
        <f>DATE(YEAR(siječanj!B2968),MONTH(siječanj!B2968)+9,DAY(siječanj!B2968))</f>
        <v>44135</v>
      </c>
      <c r="C2972" s="8">
        <v>30.8854166666667</v>
      </c>
      <c r="D2972">
        <v>0.91237860424369921</v>
      </c>
      <c r="E2972" s="6">
        <v>164.59905499782832</v>
      </c>
      <c r="F2972" s="9">
        <v>68.441796013419335</v>
      </c>
      <c r="G2972" s="9">
        <v>69.002851589503337</v>
      </c>
      <c r="H2972" s="9">
        <v>237.26642417901556</v>
      </c>
      <c r="I2972" s="9">
        <v>143.69214825957059</v>
      </c>
    </row>
    <row r="2973" spans="1:9" x14ac:dyDescent="0.25">
      <c r="A2973" s="18"/>
      <c r="B2973" s="5">
        <f>DATE(YEAR(siječanj!B2969),MONTH(siječanj!B2969)+9,DAY(siječanj!B2969))</f>
        <v>44135</v>
      </c>
      <c r="C2973" s="8">
        <v>30.8958333333333</v>
      </c>
      <c r="D2973">
        <v>0.91237860424369921</v>
      </c>
      <c r="E2973" s="6">
        <v>168.40231492472012</v>
      </c>
      <c r="F2973" s="9">
        <v>66.837634908065482</v>
      </c>
      <c r="G2973" s="9">
        <v>62.848642069112678</v>
      </c>
      <c r="H2973" s="9">
        <v>243.20863996398381</v>
      </c>
      <c r="I2973" s="9">
        <v>145.69456344452578</v>
      </c>
    </row>
    <row r="2974" spans="1:9" x14ac:dyDescent="0.25">
      <c r="A2974" s="18"/>
      <c r="B2974" s="5">
        <f>DATE(YEAR(siječanj!B2970),MONTH(siječanj!B2970)+9,DAY(siječanj!B2970))</f>
        <v>44135</v>
      </c>
      <c r="C2974" s="8">
        <v>30.90625</v>
      </c>
      <c r="D2974">
        <v>0.91237860424369921</v>
      </c>
      <c r="E2974" s="6">
        <v>163.00841342208491</v>
      </c>
      <c r="F2974" s="9">
        <v>65.530069160619348</v>
      </c>
      <c r="G2974" s="9">
        <v>60.185741070299784</v>
      </c>
      <c r="H2974" s="9">
        <v>243.30751352549058</v>
      </c>
      <c r="I2974" s="9">
        <v>142.6527532061923</v>
      </c>
    </row>
    <row r="2975" spans="1:9" x14ac:dyDescent="0.25">
      <c r="A2975" s="18"/>
      <c r="B2975" s="5">
        <f>DATE(YEAR(siječanj!B2971),MONTH(siječanj!B2971)+9,DAY(siječanj!B2971))</f>
        <v>44135</v>
      </c>
      <c r="C2975" s="8">
        <v>30.9166666666667</v>
      </c>
      <c r="D2975">
        <v>0.91237860424369921</v>
      </c>
      <c r="E2975" s="6">
        <v>159.7196883067399</v>
      </c>
      <c r="F2975" s="9">
        <v>64.773032877605971</v>
      </c>
      <c r="G2975" s="9">
        <v>57.848298926755838</v>
      </c>
      <c r="H2975" s="9">
        <v>239.02458586940364</v>
      </c>
      <c r="I2975" s="9">
        <v>138.08784971707925</v>
      </c>
    </row>
    <row r="2976" spans="1:9" x14ac:dyDescent="0.25">
      <c r="A2976" s="18"/>
      <c r="B2976" s="5">
        <f>DATE(YEAR(siječanj!B2972),MONTH(siječanj!B2972)+9,DAY(siječanj!B2972))</f>
        <v>44135</v>
      </c>
      <c r="C2976" s="8">
        <v>30.9270833333333</v>
      </c>
      <c r="D2976">
        <v>0.91237860424369921</v>
      </c>
      <c r="E2976" s="6">
        <v>150.71594215616727</v>
      </c>
      <c r="F2976" s="9">
        <v>64.565907197616824</v>
      </c>
      <c r="G2976" s="9">
        <v>54.579852949379557</v>
      </c>
      <c r="H2976" s="9">
        <v>239.51301425107903</v>
      </c>
      <c r="I2976" s="9">
        <v>131.55559628141822</v>
      </c>
    </row>
    <row r="2977" spans="1:9" x14ac:dyDescent="0.25">
      <c r="A2977" s="18"/>
      <c r="B2977" s="5">
        <f>DATE(YEAR(siječanj!B2973),MONTH(siječanj!B2973)+9,DAY(siječanj!B2973))</f>
        <v>44135</v>
      </c>
      <c r="C2977" s="8">
        <v>30.9375</v>
      </c>
      <c r="D2977">
        <v>0.91237860424369921</v>
      </c>
      <c r="E2977" s="6">
        <v>140.35763947500067</v>
      </c>
      <c r="F2977" s="9">
        <v>62.11054241063902</v>
      </c>
      <c r="G2977" s="9">
        <v>53.573903443371002</v>
      </c>
      <c r="H2977" s="9">
        <v>239.21029875743113</v>
      </c>
      <c r="I2977" s="9">
        <v>122.44250442341023</v>
      </c>
    </row>
    <row r="2978" spans="1:9" x14ac:dyDescent="0.25">
      <c r="A2978" s="18"/>
      <c r="B2978" s="5">
        <f>DATE(YEAR(siječanj!B2974),MONTH(siječanj!B2974)+9,DAY(siječanj!B2974))</f>
        <v>44135</v>
      </c>
      <c r="C2978" s="8">
        <v>30.9479166666667</v>
      </c>
      <c r="D2978">
        <v>0.91237860424369921</v>
      </c>
      <c r="E2978" s="6">
        <v>131.46960704107872</v>
      </c>
      <c r="F2978" s="9">
        <v>61.796735472129214</v>
      </c>
      <c r="G2978" s="9">
        <v>52.793067861595553</v>
      </c>
      <c r="H2978" s="9">
        <v>235.95011274328314</v>
      </c>
      <c r="I2978" s="9">
        <v>111.37152825387342</v>
      </c>
    </row>
    <row r="2979" spans="1:9" x14ac:dyDescent="0.25">
      <c r="A2979" s="18"/>
      <c r="B2979" s="5">
        <f>DATE(YEAR(siječanj!B2975),MONTH(siječanj!B2975)+9,DAY(siječanj!B2975))</f>
        <v>44135</v>
      </c>
      <c r="C2979" s="8">
        <v>30.9583333333333</v>
      </c>
      <c r="D2979">
        <v>0.91237860424369921</v>
      </c>
      <c r="E2979" s="6">
        <v>122.38821066262719</v>
      </c>
      <c r="F2979" s="9">
        <v>60.743847268614473</v>
      </c>
      <c r="G2979" s="9">
        <v>54.439950348162128</v>
      </c>
      <c r="H2979" s="9">
        <v>234.58616836718471</v>
      </c>
      <c r="I2979" s="9">
        <v>100.90442218069562</v>
      </c>
    </row>
    <row r="2980" spans="1:9" x14ac:dyDescent="0.25">
      <c r="A2980" s="18"/>
      <c r="B2980" s="5">
        <f>DATE(YEAR(siječanj!B2976),MONTH(siječanj!B2976)+9,DAY(siječanj!B2976))</f>
        <v>44135</v>
      </c>
      <c r="C2980" s="8">
        <v>30.96875</v>
      </c>
      <c r="D2980">
        <v>0.91237860424369921</v>
      </c>
      <c r="E2980" s="6">
        <v>112.83855646936509</v>
      </c>
      <c r="F2980" s="9">
        <v>58.946147304195058</v>
      </c>
      <c r="G2980" s="9">
        <v>55.270693527216487</v>
      </c>
      <c r="H2980" s="9">
        <v>235.07879110108047</v>
      </c>
      <c r="I2980" s="9">
        <v>91.722801402757966</v>
      </c>
    </row>
    <row r="2981" spans="1:9" x14ac:dyDescent="0.25">
      <c r="A2981" s="18"/>
      <c r="B2981" s="5">
        <f>DATE(YEAR(siječanj!B2977),MONTH(siječanj!B2977)+9,DAY(siječanj!B2977))</f>
        <v>44135</v>
      </c>
      <c r="C2981" s="8">
        <v>30.9791666666667</v>
      </c>
      <c r="D2981">
        <v>0.91237860424369921</v>
      </c>
      <c r="E2981" s="6">
        <v>105.09487498137868</v>
      </c>
      <c r="F2981" s="9">
        <v>57.732668583747987</v>
      </c>
      <c r="G2981" s="9">
        <v>55.876752189637344</v>
      </c>
      <c r="H2981" s="9">
        <v>234.88213066490434</v>
      </c>
      <c r="I2981" s="9">
        <v>83.49455978162888</v>
      </c>
    </row>
    <row r="2982" spans="1:9" x14ac:dyDescent="0.25">
      <c r="A2982" s="18"/>
      <c r="B2982" s="5">
        <f>DATE(YEAR(siječanj!B2978),MONTH(siječanj!B2978)+9,DAY(siječanj!B2978))</f>
        <v>44135</v>
      </c>
      <c r="C2982" s="8">
        <v>30.9895833333333</v>
      </c>
      <c r="D2982">
        <v>0.91237860424369921</v>
      </c>
      <c r="E2982" s="6">
        <v>95.688329317989727</v>
      </c>
      <c r="F2982" s="9">
        <v>56.662524595244818</v>
      </c>
      <c r="G2982" s="9">
        <v>57.437111051458572</v>
      </c>
      <c r="H2982" s="9">
        <v>237.01640154244694</v>
      </c>
      <c r="I2982" s="9">
        <v>76.356033010468536</v>
      </c>
    </row>
    <row r="2983" spans="1:9" x14ac:dyDescent="0.25">
      <c r="B2983" s="5"/>
      <c r="F2983" s="12"/>
      <c r="G2983" s="12"/>
      <c r="H2983" s="12"/>
      <c r="I2983" s="12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  <row r="2989" spans="1:9" x14ac:dyDescent="0.25">
      <c r="B2989" s="5"/>
    </row>
    <row r="2990" spans="1:9" x14ac:dyDescent="0.25">
      <c r="B2990" s="5"/>
    </row>
    <row r="2991" spans="1:9" x14ac:dyDescent="0.25">
      <c r="B2991" s="5"/>
    </row>
    <row r="2992" spans="1:9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</sheetData>
  <mergeCells count="31">
    <mergeCell ref="A2887:A2982"/>
    <mergeCell ref="A2307:A2406"/>
    <mergeCell ref="A2407:A2502"/>
    <mergeCell ref="A2503:A2598"/>
    <mergeCell ref="A2599:A2694"/>
    <mergeCell ref="A2695:A2790"/>
    <mergeCell ref="A2791:A2886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9"/>
  <sheetViews>
    <sheetView workbookViewId="0">
      <selection activeCell="F1" sqref="F1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3">
        <f>listopad!A2887+1</f>
        <v>306</v>
      </c>
      <c r="B3" s="5">
        <f>DATE(YEAR(siječanj!B3),MONTH(siječanj!B3)+10,DAY(siječanj!B3))</f>
        <v>44136</v>
      </c>
      <c r="C3" s="8">
        <v>0</v>
      </c>
      <c r="D3">
        <v>0.9136991684125364</v>
      </c>
      <c r="E3" s="6">
        <v>135.74752579067064</v>
      </c>
      <c r="F3" s="7">
        <v>66.293836566095621</v>
      </c>
      <c r="G3" s="7">
        <v>81.505439115259321</v>
      </c>
      <c r="H3" s="7">
        <v>245.79918783509433</v>
      </c>
      <c r="I3" s="7">
        <f>D3*E3</f>
        <v>124.0324014289951</v>
      </c>
    </row>
    <row r="4" spans="1:9" x14ac:dyDescent="0.25">
      <c r="A4" s="14"/>
      <c r="B4" s="5">
        <f>DATE(YEAR(siječanj!B4),MONTH(siječanj!B4)+10,DAY(siječanj!B4))</f>
        <v>44136</v>
      </c>
      <c r="C4" s="8">
        <v>1.0416666666666666E-2</v>
      </c>
      <c r="D4">
        <v>0.9136991684125364</v>
      </c>
      <c r="E4" s="6">
        <v>125.32157124805101</v>
      </c>
      <c r="F4" s="7">
        <v>65.327584941194161</v>
      </c>
      <c r="G4" s="7">
        <v>82.176856022235043</v>
      </c>
      <c r="H4" s="7">
        <v>248.14472218797297</v>
      </c>
      <c r="I4" s="7">
        <f t="shared" ref="I4:I67" si="0">D4*E4</f>
        <v>114.50621543349665</v>
      </c>
    </row>
    <row r="5" spans="1:9" x14ac:dyDescent="0.25">
      <c r="A5" s="14"/>
      <c r="B5" s="5">
        <f>DATE(YEAR(siječanj!B5),MONTH(siječanj!B5)+10,DAY(siječanj!B5))</f>
        <v>44136</v>
      </c>
      <c r="C5" s="8">
        <v>2.0833333333333332E-2</v>
      </c>
      <c r="D5">
        <v>0.9136991684125364</v>
      </c>
      <c r="E5" s="6">
        <v>117.19649670238039</v>
      </c>
      <c r="F5" s="7">
        <v>65.775323133102717</v>
      </c>
      <c r="G5" s="7">
        <v>81.478647291567299</v>
      </c>
      <c r="H5" s="7">
        <v>250.42589300579425</v>
      </c>
      <c r="I5" s="7">
        <f t="shared" si="0"/>
        <v>107.08234157782752</v>
      </c>
    </row>
    <row r="6" spans="1:9" x14ac:dyDescent="0.25">
      <c r="A6" s="14"/>
      <c r="B6" s="5">
        <f>DATE(YEAR(siječanj!B6),MONTH(siječanj!B6)+10,DAY(siječanj!B6))</f>
        <v>44136</v>
      </c>
      <c r="C6" s="8">
        <v>3.125E-2</v>
      </c>
      <c r="D6">
        <v>0.9136991684125364</v>
      </c>
      <c r="E6" s="6">
        <v>109.44324134417303</v>
      </c>
      <c r="F6" s="7">
        <v>63.296722913241112</v>
      </c>
      <c r="G6" s="7">
        <v>79.955341891122401</v>
      </c>
      <c r="H6" s="7">
        <v>249.46588935086618</v>
      </c>
      <c r="I6" s="7">
        <f t="shared" si="0"/>
        <v>99.998198604543418</v>
      </c>
    </row>
    <row r="7" spans="1:9" x14ac:dyDescent="0.25">
      <c r="A7" s="14"/>
      <c r="B7" s="5">
        <f>DATE(YEAR(siječanj!B7),MONTH(siječanj!B7)+10,DAY(siječanj!B7))</f>
        <v>44136</v>
      </c>
      <c r="C7" s="8">
        <v>4.1666666666666664E-2</v>
      </c>
      <c r="D7">
        <v>0.9136991684125364</v>
      </c>
      <c r="E7" s="6">
        <v>101.65402622140925</v>
      </c>
      <c r="F7" s="7">
        <v>64.275239246057026</v>
      </c>
      <c r="G7" s="7">
        <v>78.586727568573366</v>
      </c>
      <c r="H7" s="7">
        <v>251.11561344032222</v>
      </c>
      <c r="I7" s="7">
        <f t="shared" si="0"/>
        <v>92.881199224287798</v>
      </c>
    </row>
    <row r="8" spans="1:9" x14ac:dyDescent="0.25">
      <c r="A8" s="14"/>
      <c r="B8" s="5">
        <f>DATE(YEAR(siječanj!B8),MONTH(siječanj!B8)+10,DAY(siječanj!B8))</f>
        <v>44136</v>
      </c>
      <c r="C8" s="8">
        <v>5.2083333333333336E-2</v>
      </c>
      <c r="D8">
        <v>0.9136991684125364</v>
      </c>
      <c r="E8" s="6">
        <v>96.28859163171397</v>
      </c>
      <c r="F8" s="7">
        <v>62.480593402874497</v>
      </c>
      <c r="G8" s="7">
        <v>79.701192789475911</v>
      </c>
      <c r="H8" s="7">
        <v>250.42324352184596</v>
      </c>
      <c r="I8" s="7">
        <f t="shared" si="0"/>
        <v>87.978806101511367</v>
      </c>
    </row>
    <row r="9" spans="1:9" x14ac:dyDescent="0.25">
      <c r="A9" s="14"/>
      <c r="B9" s="5">
        <f>DATE(YEAR(siječanj!B9),MONTH(siječanj!B9)+10,DAY(siječanj!B9))</f>
        <v>44136</v>
      </c>
      <c r="C9" s="8">
        <v>6.25E-2</v>
      </c>
      <c r="D9">
        <v>0.9136991684125364</v>
      </c>
      <c r="E9" s="6">
        <v>92.235159308873278</v>
      </c>
      <c r="F9" s="7">
        <v>63.318724641888437</v>
      </c>
      <c r="G9" s="7">
        <v>80.160197408225898</v>
      </c>
      <c r="H9" s="7">
        <v>250.57051399145877</v>
      </c>
      <c r="I9" s="7">
        <f t="shared" si="0"/>
        <v>84.275188358915329</v>
      </c>
    </row>
    <row r="10" spans="1:9" x14ac:dyDescent="0.25">
      <c r="A10" s="14"/>
      <c r="B10" s="5">
        <f>DATE(YEAR(siječanj!B10),MONTH(siječanj!B10)+10,DAY(siječanj!B10))</f>
        <v>44136</v>
      </c>
      <c r="C10" s="8">
        <v>7.2916666666666671E-2</v>
      </c>
      <c r="D10">
        <v>0.9136991684125364</v>
      </c>
      <c r="E10" s="6">
        <v>87.976416928537077</v>
      </c>
      <c r="F10" s="7">
        <v>63.180565841724949</v>
      </c>
      <c r="G10" s="7">
        <v>82.1728950381152</v>
      </c>
      <c r="H10" s="7">
        <v>248.59209850914931</v>
      </c>
      <c r="I10" s="7">
        <f t="shared" si="0"/>
        <v>80.383978987518915</v>
      </c>
    </row>
    <row r="11" spans="1:9" x14ac:dyDescent="0.25">
      <c r="A11" s="14"/>
      <c r="B11" s="5">
        <f>DATE(YEAR(siječanj!B11),MONTH(siječanj!B11)+10,DAY(siječanj!B11))</f>
        <v>44136</v>
      </c>
      <c r="C11" s="8">
        <v>8.3333333333333329E-2</v>
      </c>
      <c r="D11">
        <v>0.9136991684125364</v>
      </c>
      <c r="E11" s="6">
        <v>84.708961047457919</v>
      </c>
      <c r="F11" s="7">
        <v>62.149888333047421</v>
      </c>
      <c r="G11" s="7">
        <v>82.484677060678592</v>
      </c>
      <c r="H11" s="7">
        <v>247.79043737780731</v>
      </c>
      <c r="I11" s="7">
        <f t="shared" si="0"/>
        <v>77.398507266152237</v>
      </c>
    </row>
    <row r="12" spans="1:9" x14ac:dyDescent="0.25">
      <c r="A12" s="14"/>
      <c r="B12" s="5">
        <f>DATE(YEAR(siječanj!B12),MONTH(siječanj!B12)+10,DAY(siječanj!B12))</f>
        <v>44136</v>
      </c>
      <c r="C12" s="8">
        <v>9.375E-2</v>
      </c>
      <c r="D12">
        <v>0.9136991684125364</v>
      </c>
      <c r="E12" s="6">
        <v>82.33132522626174</v>
      </c>
      <c r="F12" s="7">
        <v>62.325914217967771</v>
      </c>
      <c r="G12" s="7">
        <v>84.089634115532974</v>
      </c>
      <c r="H12" s="7">
        <v>250.0904603695717</v>
      </c>
      <c r="I12" s="7">
        <f t="shared" si="0"/>
        <v>75.22606339353743</v>
      </c>
    </row>
    <row r="13" spans="1:9" x14ac:dyDescent="0.25">
      <c r="A13" s="14"/>
      <c r="B13" s="5">
        <f>DATE(YEAR(siječanj!B13),MONTH(siječanj!B13)+10,DAY(siječanj!B13))</f>
        <v>44136</v>
      </c>
      <c r="C13" s="8">
        <v>0.10416666666666667</v>
      </c>
      <c r="D13">
        <v>0.9136991684125364</v>
      </c>
      <c r="E13" s="6">
        <v>80.073084392293069</v>
      </c>
      <c r="F13" s="7">
        <v>61.206168889429179</v>
      </c>
      <c r="G13" s="7">
        <v>82.682894819186131</v>
      </c>
      <c r="H13" s="7">
        <v>250.12696248921529</v>
      </c>
      <c r="I13" s="7">
        <f t="shared" si="0"/>
        <v>73.162710621465024</v>
      </c>
    </row>
    <row r="14" spans="1:9" x14ac:dyDescent="0.25">
      <c r="A14" s="14"/>
      <c r="B14" s="5">
        <f>DATE(YEAR(siječanj!B14),MONTH(siječanj!B14)+10,DAY(siječanj!B14))</f>
        <v>44136</v>
      </c>
      <c r="C14" s="8">
        <v>0.11458333333333333</v>
      </c>
      <c r="D14">
        <v>0.9136991684125364</v>
      </c>
      <c r="E14" s="6">
        <v>77.094291853740941</v>
      </c>
      <c r="F14" s="7">
        <v>61.684154937324664</v>
      </c>
      <c r="G14" s="7">
        <v>80.020804477710811</v>
      </c>
      <c r="H14" s="7">
        <v>249.77904341285162</v>
      </c>
      <c r="I14" s="7">
        <f t="shared" si="0"/>
        <v>70.440990356116473</v>
      </c>
    </row>
    <row r="15" spans="1:9" x14ac:dyDescent="0.25">
      <c r="A15" s="14"/>
      <c r="B15" s="5">
        <f>DATE(YEAR(siječanj!B15),MONTH(siječanj!B15)+10,DAY(siječanj!B15))</f>
        <v>44136</v>
      </c>
      <c r="C15" s="8">
        <v>0.125</v>
      </c>
      <c r="D15">
        <v>0.9136991684125364</v>
      </c>
      <c r="E15" s="6">
        <v>75.445141867357705</v>
      </c>
      <c r="F15" s="7">
        <v>60.251623389742271</v>
      </c>
      <c r="G15" s="7">
        <v>80.782216388625059</v>
      </c>
      <c r="H15" s="7">
        <v>248.39664727354204</v>
      </c>
      <c r="I15" s="7">
        <f t="shared" si="0"/>
        <v>68.934163384970574</v>
      </c>
    </row>
    <row r="16" spans="1:9" x14ac:dyDescent="0.25">
      <c r="A16" s="14"/>
      <c r="B16" s="5">
        <f>DATE(YEAR(siječanj!B16),MONTH(siječanj!B16)+10,DAY(siječanj!B16))</f>
        <v>44136</v>
      </c>
      <c r="C16" s="8">
        <v>0.13541666666666666</v>
      </c>
      <c r="D16">
        <v>0.9136991684125364</v>
      </c>
      <c r="E16" s="6">
        <v>73.317835406986177</v>
      </c>
      <c r="F16" s="7">
        <v>60.80086288981051</v>
      </c>
      <c r="G16" s="7">
        <v>80.685218428973158</v>
      </c>
      <c r="H16" s="7">
        <v>248.91430862679547</v>
      </c>
      <c r="I16" s="7">
        <f t="shared" si="0"/>
        <v>66.990445241170491</v>
      </c>
    </row>
    <row r="17" spans="1:9" x14ac:dyDescent="0.25">
      <c r="A17" s="14"/>
      <c r="B17" s="5">
        <f>DATE(YEAR(siječanj!B17),MONTH(siječanj!B17)+10,DAY(siječanj!B17))</f>
        <v>44136</v>
      </c>
      <c r="C17" s="8">
        <v>0.14583333333333334</v>
      </c>
      <c r="D17">
        <v>0.9136991684125364</v>
      </c>
      <c r="E17" s="6">
        <v>71.929766381817004</v>
      </c>
      <c r="F17" s="7">
        <v>60.326827106620101</v>
      </c>
      <c r="G17" s="7">
        <v>75.958825295706859</v>
      </c>
      <c r="H17" s="7">
        <v>249.01821222361752</v>
      </c>
      <c r="I17" s="7">
        <f t="shared" si="0"/>
        <v>65.72216772717421</v>
      </c>
    </row>
    <row r="18" spans="1:9" x14ac:dyDescent="0.25">
      <c r="A18" s="14"/>
      <c r="B18" s="5">
        <f>DATE(YEAR(siječanj!B18),MONTH(siječanj!B18)+10,DAY(siječanj!B18))</f>
        <v>44136</v>
      </c>
      <c r="C18" s="8">
        <v>0.15625</v>
      </c>
      <c r="D18">
        <v>0.9136991684125364</v>
      </c>
      <c r="E18" s="6">
        <v>71.914482544040084</v>
      </c>
      <c r="F18" s="7">
        <v>60.334787914738882</v>
      </c>
      <c r="G18" s="7">
        <v>71.586440603351363</v>
      </c>
      <c r="H18" s="7">
        <v>249.31489765116666</v>
      </c>
      <c r="I18" s="7">
        <f t="shared" si="0"/>
        <v>65.708202897307288</v>
      </c>
    </row>
    <row r="19" spans="1:9" x14ac:dyDescent="0.25">
      <c r="A19" s="14"/>
      <c r="B19" s="5">
        <f>DATE(YEAR(siječanj!B19),MONTH(siječanj!B19)+10,DAY(siječanj!B19))</f>
        <v>44136</v>
      </c>
      <c r="C19" s="8">
        <v>0.16666666666666666</v>
      </c>
      <c r="D19">
        <v>0.9136991684125364</v>
      </c>
      <c r="E19" s="6">
        <v>69.888561572603535</v>
      </c>
      <c r="F19" s="7">
        <v>59.967807118062609</v>
      </c>
      <c r="G19" s="7">
        <v>70.741442697251756</v>
      </c>
      <c r="H19" s="7">
        <v>248.67243165929784</v>
      </c>
      <c r="I19" s="7">
        <f t="shared" si="0"/>
        <v>63.857120590436196</v>
      </c>
    </row>
    <row r="20" spans="1:9" x14ac:dyDescent="0.25">
      <c r="A20" s="14"/>
      <c r="B20" s="5">
        <f>DATE(YEAR(siječanj!B20),MONTH(siječanj!B20)+10,DAY(siječanj!B20))</f>
        <v>44136</v>
      </c>
      <c r="C20" s="8">
        <v>0.17708333333333334</v>
      </c>
      <c r="D20">
        <v>0.9136991684125364</v>
      </c>
      <c r="E20" s="6">
        <v>69.54079355034888</v>
      </c>
      <c r="F20" s="7">
        <v>59.935361098501232</v>
      </c>
      <c r="G20" s="7">
        <v>68.136856855728979</v>
      </c>
      <c r="H20" s="7">
        <v>248.65996015985567</v>
      </c>
      <c r="I20" s="7">
        <f t="shared" si="0"/>
        <v>63.539365237701645</v>
      </c>
    </row>
    <row r="21" spans="1:9" x14ac:dyDescent="0.25">
      <c r="A21" s="14"/>
      <c r="B21" s="5">
        <f>DATE(YEAR(siječanj!B21),MONTH(siječanj!B21)+10,DAY(siječanj!B21))</f>
        <v>44136</v>
      </c>
      <c r="C21" s="8">
        <v>0.1875</v>
      </c>
      <c r="D21">
        <v>0.9136991684125364</v>
      </c>
      <c r="E21" s="6">
        <v>69.656607961448159</v>
      </c>
      <c r="F21" s="7">
        <v>59.973818914602589</v>
      </c>
      <c r="G21" s="7">
        <v>67.203774207535872</v>
      </c>
      <c r="H21" s="7">
        <v>248.78795314362839</v>
      </c>
      <c r="I21" s="7">
        <f t="shared" si="0"/>
        <v>63.645184768813245</v>
      </c>
    </row>
    <row r="22" spans="1:9" x14ac:dyDescent="0.25">
      <c r="A22" s="14"/>
      <c r="B22" s="5">
        <f>DATE(YEAR(siječanj!B22),MONTH(siječanj!B22)+10,DAY(siječanj!B22))</f>
        <v>44136</v>
      </c>
      <c r="C22" s="8">
        <v>0.19791666666666666</v>
      </c>
      <c r="D22">
        <v>0.9136991684125364</v>
      </c>
      <c r="E22" s="6">
        <v>69.331188183580167</v>
      </c>
      <c r="F22" s="7">
        <v>60.794043358574982</v>
      </c>
      <c r="G22" s="7">
        <v>61.476275446510904</v>
      </c>
      <c r="H22" s="7">
        <v>248.58331138606977</v>
      </c>
      <c r="I22" s="7">
        <f t="shared" si="0"/>
        <v>63.347848988390268</v>
      </c>
    </row>
    <row r="23" spans="1:9" x14ac:dyDescent="0.25">
      <c r="A23" s="14"/>
      <c r="B23" s="5">
        <f>DATE(YEAR(siječanj!B23),MONTH(siječanj!B23)+10,DAY(siječanj!B23))</f>
        <v>44136</v>
      </c>
      <c r="C23" s="8">
        <v>0.20833333333333334</v>
      </c>
      <c r="D23">
        <v>0.9136991684125364</v>
      </c>
      <c r="E23" s="6">
        <v>68.699560536317051</v>
      </c>
      <c r="F23" s="7">
        <v>58.287614468232512</v>
      </c>
      <c r="G23" s="7">
        <v>59.748006173773831</v>
      </c>
      <c r="H23" s="7">
        <v>248.32705349780335</v>
      </c>
      <c r="I23" s="7">
        <f t="shared" si="0"/>
        <v>62.770731332339594</v>
      </c>
    </row>
    <row r="24" spans="1:9" x14ac:dyDescent="0.25">
      <c r="A24" s="14"/>
      <c r="B24" s="5">
        <f>DATE(YEAR(siječanj!B24),MONTH(siječanj!B24)+10,DAY(siječanj!B24))</f>
        <v>44136</v>
      </c>
      <c r="C24" s="8">
        <v>0.21875</v>
      </c>
      <c r="D24">
        <v>0.9136991684125364</v>
      </c>
      <c r="E24" s="6">
        <v>69.04310136613141</v>
      </c>
      <c r="F24" s="7">
        <v>58.201966460440637</v>
      </c>
      <c r="G24" s="7">
        <v>58.126169788414842</v>
      </c>
      <c r="H24" s="7">
        <v>247.61032127560887</v>
      </c>
      <c r="I24" s="7">
        <f t="shared" si="0"/>
        <v>63.084624302856724</v>
      </c>
    </row>
    <row r="25" spans="1:9" x14ac:dyDescent="0.25">
      <c r="A25" s="14"/>
      <c r="B25" s="5">
        <f>DATE(YEAR(siječanj!B25),MONTH(siječanj!B25)+10,DAY(siječanj!B25))</f>
        <v>44136</v>
      </c>
      <c r="C25" s="8">
        <v>0.22916666666666666</v>
      </c>
      <c r="D25">
        <v>0.9136991684125364</v>
      </c>
      <c r="E25" s="6">
        <v>69.034848370147998</v>
      </c>
      <c r="F25" s="7">
        <v>58.626087454310778</v>
      </c>
      <c r="G25" s="7">
        <v>58.275270541205387</v>
      </c>
      <c r="H25" s="7">
        <v>247.75397211188783</v>
      </c>
      <c r="I25" s="7">
        <f t="shared" si="0"/>
        <v>63.077083547289767</v>
      </c>
    </row>
    <row r="26" spans="1:9" x14ac:dyDescent="0.25">
      <c r="A26" s="14"/>
      <c r="B26" s="5">
        <f>DATE(YEAR(siječanj!B26),MONTH(siječanj!B26)+10,DAY(siječanj!B26))</f>
        <v>44136</v>
      </c>
      <c r="C26" s="8">
        <v>0.23958333333333334</v>
      </c>
      <c r="D26">
        <v>0.9136991684125364</v>
      </c>
      <c r="E26" s="6">
        <v>69.921303063606629</v>
      </c>
      <c r="F26" s="7">
        <v>58.95198228318975</v>
      </c>
      <c r="G26" s="7">
        <v>58.388441516057846</v>
      </c>
      <c r="H26" s="7">
        <v>246.76594269385745</v>
      </c>
      <c r="I26" s="7">
        <f t="shared" si="0"/>
        <v>63.887036463538308</v>
      </c>
    </row>
    <row r="27" spans="1:9" x14ac:dyDescent="0.25">
      <c r="A27" s="14"/>
      <c r="B27" s="5">
        <f>DATE(YEAR(siječanj!B27),MONTH(siječanj!B27)+10,DAY(siječanj!B27))</f>
        <v>44136</v>
      </c>
      <c r="C27" s="8">
        <v>0.25</v>
      </c>
      <c r="D27">
        <v>0.9136991684125364</v>
      </c>
      <c r="E27" s="6">
        <v>71.512285223514411</v>
      </c>
      <c r="F27" s="7">
        <v>59.490749362279914</v>
      </c>
      <c r="G27" s="7">
        <v>59.728698884411592</v>
      </c>
      <c r="H27" s="7">
        <v>246.68670021473272</v>
      </c>
      <c r="I27" s="7">
        <f t="shared" si="0"/>
        <v>65.340715540005235</v>
      </c>
    </row>
    <row r="28" spans="1:9" x14ac:dyDescent="0.25">
      <c r="A28" s="14"/>
      <c r="B28" s="5">
        <f>DATE(YEAR(siječanj!B28),MONTH(siječanj!B28)+10,DAY(siječanj!B28))</f>
        <v>44136</v>
      </c>
      <c r="C28" s="8">
        <v>0.26041666666666669</v>
      </c>
      <c r="D28">
        <v>0.9136991684125364</v>
      </c>
      <c r="E28" s="6">
        <v>73.877273032205878</v>
      </c>
      <c r="F28" s="7">
        <v>61.879373563070516</v>
      </c>
      <c r="G28" s="7">
        <v>59.024638973554666</v>
      </c>
      <c r="H28" s="7">
        <v>238.90126035998489</v>
      </c>
      <c r="I28" s="7">
        <f t="shared" si="0"/>
        <v>67.501602934112412</v>
      </c>
    </row>
    <row r="29" spans="1:9" x14ac:dyDescent="0.25">
      <c r="A29" s="14"/>
      <c r="B29" s="5">
        <f>DATE(YEAR(siječanj!B29),MONTH(siječanj!B29)+10,DAY(siječanj!B29))</f>
        <v>44136</v>
      </c>
      <c r="C29" s="8">
        <v>0.27083333333333331</v>
      </c>
      <c r="D29">
        <v>0.9136991684125364</v>
      </c>
      <c r="E29" s="6">
        <v>75.298270129268204</v>
      </c>
      <c r="F29" s="7">
        <v>67.254008078587319</v>
      </c>
      <c r="G29" s="7">
        <v>59.867108591918203</v>
      </c>
      <c r="H29" s="7">
        <v>226.53323422250867</v>
      </c>
      <c r="I29" s="7">
        <f t="shared" si="0"/>
        <v>68.799966800014886</v>
      </c>
    </row>
    <row r="30" spans="1:9" x14ac:dyDescent="0.25">
      <c r="A30" s="14"/>
      <c r="B30" s="5">
        <f>DATE(YEAR(siječanj!B30),MONTH(siječanj!B30)+10,DAY(siječanj!B30))</f>
        <v>44136</v>
      </c>
      <c r="C30" s="8">
        <v>0.28125</v>
      </c>
      <c r="D30">
        <v>0.9136991684125364</v>
      </c>
      <c r="E30" s="6">
        <v>79.273451019139841</v>
      </c>
      <c r="F30" s="7">
        <v>66.650324848890946</v>
      </c>
      <c r="G30" s="7">
        <v>59.085996102438322</v>
      </c>
      <c r="H30" s="7">
        <v>207.46591321836135</v>
      </c>
      <c r="I30" s="7">
        <f t="shared" si="0"/>
        <v>72.432086273380008</v>
      </c>
    </row>
    <row r="31" spans="1:9" x14ac:dyDescent="0.25">
      <c r="A31" s="14"/>
      <c r="B31" s="5">
        <f>DATE(YEAR(siječanj!B31),MONTH(siječanj!B31)+10,DAY(siječanj!B31))</f>
        <v>44136</v>
      </c>
      <c r="C31" s="8">
        <v>0.29166666666666669</v>
      </c>
      <c r="D31">
        <v>0.9136991684125364</v>
      </c>
      <c r="E31" s="6">
        <v>81.093672976093131</v>
      </c>
      <c r="F31" s="7">
        <v>64.627162421319326</v>
      </c>
      <c r="G31" s="7">
        <v>56.923391075576014</v>
      </c>
      <c r="H31" s="7">
        <v>168.14836826345544</v>
      </c>
      <c r="I31" s="7">
        <f t="shared" si="0"/>
        <v>74.095221561774466</v>
      </c>
    </row>
    <row r="32" spans="1:9" x14ac:dyDescent="0.25">
      <c r="A32" s="14"/>
      <c r="B32" s="5">
        <f>DATE(YEAR(siječanj!B32),MONTH(siječanj!B32)+10,DAY(siječanj!B32))</f>
        <v>44136</v>
      </c>
      <c r="C32" s="8">
        <v>0.30208333333333331</v>
      </c>
      <c r="D32">
        <v>0.9136991684125364</v>
      </c>
      <c r="E32" s="6">
        <v>85.433828792524551</v>
      </c>
      <c r="F32" s="7">
        <v>63.913265600777009</v>
      </c>
      <c r="G32" s="7">
        <v>55.654720368549157</v>
      </c>
      <c r="H32" s="7">
        <v>146.77252400588415</v>
      </c>
      <c r="I32" s="7">
        <f t="shared" si="0"/>
        <v>78.060818322028695</v>
      </c>
    </row>
    <row r="33" spans="1:9" x14ac:dyDescent="0.25">
      <c r="A33" s="14"/>
      <c r="B33" s="5">
        <f>DATE(YEAR(siječanj!B33),MONTH(siječanj!B33)+10,DAY(siječanj!B33))</f>
        <v>44136</v>
      </c>
      <c r="C33" s="8">
        <v>0.3125</v>
      </c>
      <c r="D33">
        <v>0.9136991684125364</v>
      </c>
      <c r="E33" s="6">
        <v>91.396189945534047</v>
      </c>
      <c r="F33" s="7">
        <v>63.820745820202134</v>
      </c>
      <c r="G33" s="7">
        <v>56.525145625594327</v>
      </c>
      <c r="H33" s="7">
        <v>84.568279520517265</v>
      </c>
      <c r="I33" s="7">
        <f t="shared" si="0"/>
        <v>83.508622749308685</v>
      </c>
    </row>
    <row r="34" spans="1:9" x14ac:dyDescent="0.25">
      <c r="A34" s="14"/>
      <c r="B34" s="5">
        <f>DATE(YEAR(siječanj!B34),MONTH(siječanj!B34)+10,DAY(siječanj!B34))</f>
        <v>44136</v>
      </c>
      <c r="C34" s="8">
        <v>0.32291666666666669</v>
      </c>
      <c r="D34">
        <v>0.9136991684125364</v>
      </c>
      <c r="E34" s="6">
        <v>98.130801504880012</v>
      </c>
      <c r="F34" s="7">
        <v>63.998334932966095</v>
      </c>
      <c r="G34" s="7">
        <v>58.293755133764627</v>
      </c>
      <c r="H34" s="7">
        <v>20.638234898701768</v>
      </c>
      <c r="I34" s="7">
        <f t="shared" si="0"/>
        <v>89.662031730664538</v>
      </c>
    </row>
    <row r="35" spans="1:9" x14ac:dyDescent="0.25">
      <c r="A35" s="14"/>
      <c r="B35" s="5">
        <f>DATE(YEAR(siječanj!B35),MONTH(siječanj!B35)+10,DAY(siječanj!B35))</f>
        <v>44136</v>
      </c>
      <c r="C35" s="8">
        <v>0.33333333333333331</v>
      </c>
      <c r="D35">
        <v>0.9136991684125364</v>
      </c>
      <c r="E35" s="6">
        <v>104.14712698473605</v>
      </c>
      <c r="F35" s="7">
        <v>62.176210035812723</v>
      </c>
      <c r="G35" s="7">
        <v>57.967224766074196</v>
      </c>
      <c r="H35" s="7">
        <v>3.3079892784821303</v>
      </c>
      <c r="I35" s="7">
        <f t="shared" si="0"/>
        <v>95.159143318508157</v>
      </c>
    </row>
    <row r="36" spans="1:9" x14ac:dyDescent="0.25">
      <c r="A36" s="14"/>
      <c r="B36" s="5">
        <f>DATE(YEAR(siječanj!B36),MONTH(siječanj!B36)+10,DAY(siječanj!B36))</f>
        <v>44136</v>
      </c>
      <c r="C36" s="8">
        <v>0.34375</v>
      </c>
      <c r="D36">
        <v>0.9136991684125364</v>
      </c>
      <c r="E36" s="6">
        <v>111.32928291849501</v>
      </c>
      <c r="F36" s="7">
        <v>64.778417775576273</v>
      </c>
      <c r="G36" s="7">
        <v>59.253842302871981</v>
      </c>
      <c r="H36" s="7">
        <v>2.7880161010768711</v>
      </c>
      <c r="I36" s="7">
        <f t="shared" si="0"/>
        <v>101.72147322259289</v>
      </c>
    </row>
    <row r="37" spans="1:9" x14ac:dyDescent="0.25">
      <c r="A37" s="14"/>
      <c r="B37" s="5">
        <f>DATE(YEAR(siječanj!B37),MONTH(siječanj!B37)+10,DAY(siječanj!B37))</f>
        <v>44136</v>
      </c>
      <c r="C37" s="8">
        <v>0.35416666666666669</v>
      </c>
      <c r="D37">
        <v>0.9136991684125364</v>
      </c>
      <c r="E37" s="6">
        <v>120.34629408187017</v>
      </c>
      <c r="F37" s="7">
        <v>65.564592786337926</v>
      </c>
      <c r="G37" s="7">
        <v>57.764139050385943</v>
      </c>
      <c r="H37" s="7">
        <v>2.2862337226742735</v>
      </c>
      <c r="I37" s="7">
        <f t="shared" si="0"/>
        <v>109.96030882413532</v>
      </c>
    </row>
    <row r="38" spans="1:9" x14ac:dyDescent="0.25">
      <c r="A38" s="14"/>
      <c r="B38" s="5">
        <f>DATE(YEAR(siječanj!B38),MONTH(siječanj!B38)+10,DAY(siječanj!B38))</f>
        <v>44136</v>
      </c>
      <c r="C38" s="8">
        <v>0.36458333333333331</v>
      </c>
      <c r="D38">
        <v>0.9136991684125364</v>
      </c>
      <c r="E38" s="6">
        <v>129.38405916086251</v>
      </c>
      <c r="F38" s="7">
        <v>67.168962857881667</v>
      </c>
      <c r="G38" s="7">
        <v>61.290209521757028</v>
      </c>
      <c r="H38" s="7">
        <v>2.4028946843118848</v>
      </c>
      <c r="I38" s="7">
        <f t="shared" si="0"/>
        <v>118.21810726111849</v>
      </c>
    </row>
    <row r="39" spans="1:9" x14ac:dyDescent="0.25">
      <c r="A39" s="14"/>
      <c r="B39" s="5">
        <f>DATE(YEAR(siječanj!B39),MONTH(siječanj!B39)+10,DAY(siječanj!B39))</f>
        <v>44136</v>
      </c>
      <c r="C39" s="8">
        <v>0.375</v>
      </c>
      <c r="D39">
        <v>0.9136991684125364</v>
      </c>
      <c r="E39" s="6">
        <v>136.65138087972781</v>
      </c>
      <c r="F39" s="7">
        <v>66.148761788762783</v>
      </c>
      <c r="G39" s="7">
        <v>62.783865732052625</v>
      </c>
      <c r="H39" s="7">
        <v>2.1770172133033161</v>
      </c>
      <c r="I39" s="7">
        <f t="shared" si="0"/>
        <v>124.85825307223207</v>
      </c>
    </row>
    <row r="40" spans="1:9" x14ac:dyDescent="0.25">
      <c r="A40" s="14"/>
      <c r="B40" s="5">
        <f>DATE(YEAR(siječanj!B40),MONTH(siječanj!B40)+10,DAY(siječanj!B40))</f>
        <v>44136</v>
      </c>
      <c r="C40" s="8">
        <v>0.38541666666666669</v>
      </c>
      <c r="D40">
        <v>0.9136991684125364</v>
      </c>
      <c r="E40" s="6">
        <v>141.65194518611378</v>
      </c>
      <c r="F40" s="7">
        <v>65.608242608541985</v>
      </c>
      <c r="G40" s="7">
        <v>67.784020256118055</v>
      </c>
      <c r="H40" s="7">
        <v>1.8083235930641408</v>
      </c>
      <c r="I40" s="7">
        <f t="shared" si="0"/>
        <v>129.42726452057036</v>
      </c>
    </row>
    <row r="41" spans="1:9" x14ac:dyDescent="0.25">
      <c r="A41" s="14"/>
      <c r="B41" s="5">
        <f>DATE(YEAR(siječanj!B41),MONTH(siječanj!B41)+10,DAY(siječanj!B41))</f>
        <v>44136</v>
      </c>
      <c r="C41" s="8">
        <v>0.39583333333333331</v>
      </c>
      <c r="D41">
        <v>0.9136991684125364</v>
      </c>
      <c r="E41" s="6">
        <v>147.42604424665615</v>
      </c>
      <c r="F41" s="7">
        <v>66.469842358113084</v>
      </c>
      <c r="G41" s="7">
        <v>70.992080288153716</v>
      </c>
      <c r="H41" s="7">
        <v>1.8642585818169439</v>
      </c>
      <c r="I41" s="7">
        <f t="shared" si="0"/>
        <v>134.70305403051952</v>
      </c>
    </row>
    <row r="42" spans="1:9" x14ac:dyDescent="0.25">
      <c r="A42" s="14"/>
      <c r="B42" s="5">
        <f>DATE(YEAR(siječanj!B42),MONTH(siječanj!B42)+10,DAY(siječanj!B42))</f>
        <v>44136</v>
      </c>
      <c r="C42" s="8">
        <v>0.40625</v>
      </c>
      <c r="D42">
        <v>0.9136991684125364</v>
      </c>
      <c r="E42" s="6">
        <v>151.90684552777191</v>
      </c>
      <c r="F42" s="7">
        <v>70.299011156152346</v>
      </c>
      <c r="G42" s="7">
        <v>77.731716840407913</v>
      </c>
      <c r="H42" s="7">
        <v>1.9395686689763487</v>
      </c>
      <c r="I42" s="7">
        <f t="shared" si="0"/>
        <v>138.79715843489683</v>
      </c>
    </row>
    <row r="43" spans="1:9" x14ac:dyDescent="0.25">
      <c r="A43" s="14"/>
      <c r="B43" s="5">
        <f>DATE(YEAR(siječanj!B43),MONTH(siječanj!B43)+10,DAY(siječanj!B43))</f>
        <v>44136</v>
      </c>
      <c r="C43" s="8">
        <v>0.41666666666666669</v>
      </c>
      <c r="D43">
        <v>0.9136991684125364</v>
      </c>
      <c r="E43" s="6">
        <v>157.54060219417627</v>
      </c>
      <c r="F43" s="7">
        <v>74.254270956888817</v>
      </c>
      <c r="G43" s="7">
        <v>80.082779632485511</v>
      </c>
      <c r="H43" s="7">
        <v>1.834185942957592</v>
      </c>
      <c r="I43" s="7">
        <f t="shared" si="0"/>
        <v>143.94471721602906</v>
      </c>
    </row>
    <row r="44" spans="1:9" x14ac:dyDescent="0.25">
      <c r="A44" s="14"/>
      <c r="B44" s="5">
        <f>DATE(YEAR(siječanj!B44),MONTH(siječanj!B44)+10,DAY(siječanj!B44))</f>
        <v>44136</v>
      </c>
      <c r="C44" s="8">
        <v>0.42708333333333331</v>
      </c>
      <c r="D44">
        <v>0.9136991684125364</v>
      </c>
      <c r="E44" s="6">
        <v>161.960509988301</v>
      </c>
      <c r="F44" s="7">
        <v>84.440356013259418</v>
      </c>
      <c r="G44" s="7">
        <v>94.794693337204265</v>
      </c>
      <c r="H44" s="7">
        <v>2.0747082870831801</v>
      </c>
      <c r="I44" s="7">
        <f t="shared" si="0"/>
        <v>147.98318329198091</v>
      </c>
    </row>
    <row r="45" spans="1:9" x14ac:dyDescent="0.25">
      <c r="A45" s="14"/>
      <c r="B45" s="5">
        <f>DATE(YEAR(siječanj!B45),MONTH(siječanj!B45)+10,DAY(siječanj!B45))</f>
        <v>44136</v>
      </c>
      <c r="C45" s="8">
        <v>0.4375</v>
      </c>
      <c r="D45">
        <v>0.9136991684125364</v>
      </c>
      <c r="E45" s="6">
        <v>169.1685967169758</v>
      </c>
      <c r="F45" s="7">
        <v>88.882241810127312</v>
      </c>
      <c r="G45" s="7">
        <v>96.282470275224725</v>
      </c>
      <c r="H45" s="7">
        <v>2.3776478912154353</v>
      </c>
      <c r="I45" s="7">
        <f t="shared" si="0"/>
        <v>154.56920614181652</v>
      </c>
    </row>
    <row r="46" spans="1:9" x14ac:dyDescent="0.25">
      <c r="A46" s="14"/>
      <c r="B46" s="5">
        <f>DATE(YEAR(siječanj!B46),MONTH(siječanj!B46)+10,DAY(siječanj!B46))</f>
        <v>44136</v>
      </c>
      <c r="C46" s="8">
        <v>0.44791666666666669</v>
      </c>
      <c r="D46">
        <v>0.9136991684125364</v>
      </c>
      <c r="E46" s="6">
        <v>171.40324740835837</v>
      </c>
      <c r="F46" s="7">
        <v>91.180347483469333</v>
      </c>
      <c r="G46" s="7">
        <v>95.023503377318193</v>
      </c>
      <c r="H46" s="7">
        <v>3.2336742418732189</v>
      </c>
      <c r="I46" s="7">
        <f t="shared" si="0"/>
        <v>156.61100462022529</v>
      </c>
    </row>
    <row r="47" spans="1:9" x14ac:dyDescent="0.25">
      <c r="A47" s="14"/>
      <c r="B47" s="5">
        <f>DATE(YEAR(siječanj!B47),MONTH(siječanj!B47)+10,DAY(siječanj!B47))</f>
        <v>44136</v>
      </c>
      <c r="C47" s="8">
        <v>0.45833333333333331</v>
      </c>
      <c r="D47">
        <v>0.9136991684125364</v>
      </c>
      <c r="E47" s="6">
        <v>174.28678201133303</v>
      </c>
      <c r="F47" s="7">
        <v>90.396676048405823</v>
      </c>
      <c r="G47" s="7">
        <v>98.525041431339162</v>
      </c>
      <c r="H47" s="7">
        <v>3.192385122284032</v>
      </c>
      <c r="I47" s="7">
        <f t="shared" si="0"/>
        <v>159.245687789052</v>
      </c>
    </row>
    <row r="48" spans="1:9" x14ac:dyDescent="0.25">
      <c r="A48" s="14"/>
      <c r="B48" s="5">
        <f>DATE(YEAR(siječanj!B48),MONTH(siječanj!B48)+10,DAY(siječanj!B48))</f>
        <v>44136</v>
      </c>
      <c r="C48" s="8">
        <v>0.46875</v>
      </c>
      <c r="D48">
        <v>0.9136991684125364</v>
      </c>
      <c r="E48" s="6">
        <v>175.75250323878203</v>
      </c>
      <c r="F48" s="7">
        <v>90.057853445817543</v>
      </c>
      <c r="G48" s="7">
        <v>101.57246690272167</v>
      </c>
      <c r="H48" s="7">
        <v>3.1645446238487596</v>
      </c>
      <c r="I48" s="7">
        <f t="shared" si="0"/>
        <v>160.58491605569674</v>
      </c>
    </row>
    <row r="49" spans="1:9" x14ac:dyDescent="0.25">
      <c r="A49" s="14"/>
      <c r="B49" s="5">
        <f>DATE(YEAR(siječanj!B49),MONTH(siječanj!B49)+10,DAY(siječanj!B49))</f>
        <v>44136</v>
      </c>
      <c r="C49" s="8">
        <v>0.47916666666666669</v>
      </c>
      <c r="D49">
        <v>0.9136991684125364</v>
      </c>
      <c r="E49" s="6">
        <v>177.45854163982318</v>
      </c>
      <c r="F49" s="7">
        <v>91.31343081636679</v>
      </c>
      <c r="G49" s="7">
        <v>96.050538000414505</v>
      </c>
      <c r="H49" s="7">
        <v>4.0942116875692243</v>
      </c>
      <c r="I49" s="7">
        <f t="shared" si="0"/>
        <v>162.14372192400791</v>
      </c>
    </row>
    <row r="50" spans="1:9" x14ac:dyDescent="0.25">
      <c r="A50" s="14"/>
      <c r="B50" s="5">
        <f>DATE(YEAR(siječanj!B50),MONTH(siječanj!B50)+10,DAY(siječanj!B50))</f>
        <v>44136</v>
      </c>
      <c r="C50" s="8">
        <v>0.48958333333333331</v>
      </c>
      <c r="D50">
        <v>0.9136991684125364</v>
      </c>
      <c r="E50" s="6">
        <v>179.30459369724372</v>
      </c>
      <c r="F50" s="7">
        <v>91.165635459984799</v>
      </c>
      <c r="G50" s="7">
        <v>95.635084141207017</v>
      </c>
      <c r="H50" s="7">
        <v>3.9830459150077604</v>
      </c>
      <c r="I50" s="7">
        <f t="shared" si="0"/>
        <v>163.83045815371929</v>
      </c>
    </row>
    <row r="51" spans="1:9" x14ac:dyDescent="0.25">
      <c r="A51" s="14"/>
      <c r="B51" s="5">
        <f>DATE(YEAR(siječanj!B51),MONTH(siječanj!B51)+10,DAY(siječanj!B51))</f>
        <v>44136</v>
      </c>
      <c r="C51" s="8">
        <v>0.5</v>
      </c>
      <c r="D51">
        <v>0.9136991684125364</v>
      </c>
      <c r="E51" s="6">
        <v>179.18735574305731</v>
      </c>
      <c r="F51" s="7">
        <v>92.240746414078473</v>
      </c>
      <c r="G51" s="7">
        <v>96.790479531347884</v>
      </c>
      <c r="H51" s="7">
        <v>4.0216825625088957</v>
      </c>
      <c r="I51" s="7">
        <f t="shared" si="0"/>
        <v>163.72333793247279</v>
      </c>
    </row>
    <row r="52" spans="1:9" x14ac:dyDescent="0.25">
      <c r="A52" s="14"/>
      <c r="B52" s="5">
        <f>DATE(YEAR(siječanj!B52),MONTH(siječanj!B52)+10,DAY(siječanj!B52))</f>
        <v>44136</v>
      </c>
      <c r="C52" s="8">
        <v>0.51041666666666663</v>
      </c>
      <c r="D52">
        <v>0.9136991684125364</v>
      </c>
      <c r="E52" s="6">
        <v>178.39536922479493</v>
      </c>
      <c r="F52" s="7">
        <v>92.099071355911988</v>
      </c>
      <c r="G52" s="7">
        <v>93.833045050748751</v>
      </c>
      <c r="H52" s="7">
        <v>4.1563570268548853</v>
      </c>
      <c r="I52" s="7">
        <f t="shared" si="0"/>
        <v>162.99970050934252</v>
      </c>
    </row>
    <row r="53" spans="1:9" x14ac:dyDescent="0.25">
      <c r="A53" s="14"/>
      <c r="B53" s="5">
        <f>DATE(YEAR(siječanj!B53),MONTH(siječanj!B53)+10,DAY(siječanj!B53))</f>
        <v>44136</v>
      </c>
      <c r="C53" s="8">
        <v>0.52083333333333337</v>
      </c>
      <c r="D53">
        <v>0.9136991684125364</v>
      </c>
      <c r="E53" s="6">
        <v>175.50074539886791</v>
      </c>
      <c r="F53" s="7">
        <v>91.688203640777715</v>
      </c>
      <c r="G53" s="7">
        <v>92.300019788562992</v>
      </c>
      <c r="H53" s="7">
        <v>5.0979935825325855</v>
      </c>
      <c r="I53" s="7">
        <f t="shared" si="0"/>
        <v>160.35488512672589</v>
      </c>
    </row>
    <row r="54" spans="1:9" x14ac:dyDescent="0.25">
      <c r="A54" s="14"/>
      <c r="B54" s="5">
        <f>DATE(YEAR(siječanj!B54),MONTH(siječanj!B54)+10,DAY(siječanj!B54))</f>
        <v>44136</v>
      </c>
      <c r="C54" s="8">
        <v>0.53125</v>
      </c>
      <c r="D54">
        <v>0.9136991684125364</v>
      </c>
      <c r="E54" s="6">
        <v>173.34245071553954</v>
      </c>
      <c r="F54" s="7">
        <v>87.401226087909308</v>
      </c>
      <c r="G54" s="7">
        <v>94.344224699429844</v>
      </c>
      <c r="H54" s="7">
        <v>5.9483833054974342</v>
      </c>
      <c r="I54" s="7">
        <f t="shared" si="0"/>
        <v>158.38285306937956</v>
      </c>
    </row>
    <row r="55" spans="1:9" x14ac:dyDescent="0.25">
      <c r="A55" s="14"/>
      <c r="B55" s="5">
        <f>DATE(YEAR(siječanj!B55),MONTH(siječanj!B55)+10,DAY(siječanj!B55))</f>
        <v>44136</v>
      </c>
      <c r="C55" s="8">
        <v>0.54166666666666663</v>
      </c>
      <c r="D55">
        <v>0.9136991684125364</v>
      </c>
      <c r="E55" s="6">
        <v>165.46394923288051</v>
      </c>
      <c r="F55" s="7">
        <v>87.730512598793453</v>
      </c>
      <c r="G55" s="7">
        <v>93.249981767260678</v>
      </c>
      <c r="H55" s="7">
        <v>6.1056939248088993</v>
      </c>
      <c r="I55" s="7">
        <f t="shared" si="0"/>
        <v>151.18427281633706</v>
      </c>
    </row>
    <row r="56" spans="1:9" x14ac:dyDescent="0.25">
      <c r="A56" s="14"/>
      <c r="B56" s="5">
        <f>DATE(YEAR(siječanj!B56),MONTH(siječanj!B56)+10,DAY(siječanj!B56))</f>
        <v>44136</v>
      </c>
      <c r="C56" s="8">
        <v>0.55208333333333337</v>
      </c>
      <c r="D56">
        <v>0.9136991684125364</v>
      </c>
      <c r="E56" s="6">
        <v>158.80744102643214</v>
      </c>
      <c r="F56" s="7">
        <v>87.827135350135265</v>
      </c>
      <c r="G56" s="7">
        <v>88.649750192024044</v>
      </c>
      <c r="H56" s="7">
        <v>7.0308877432618306</v>
      </c>
      <c r="I56" s="7">
        <f t="shared" si="0"/>
        <v>145.10222680357396</v>
      </c>
    </row>
    <row r="57" spans="1:9" x14ac:dyDescent="0.25">
      <c r="A57" s="14"/>
      <c r="B57" s="5">
        <f>DATE(YEAR(siječanj!B57),MONTH(siječanj!B57)+10,DAY(siječanj!B57))</f>
        <v>44136</v>
      </c>
      <c r="C57" s="8">
        <v>0.5625</v>
      </c>
      <c r="D57">
        <v>0.9136991684125364</v>
      </c>
      <c r="E57" s="6">
        <v>154.49200372273143</v>
      </c>
      <c r="F57" s="7">
        <v>87.198251601653979</v>
      </c>
      <c r="G57" s="7">
        <v>88.77564286865956</v>
      </c>
      <c r="H57" s="7">
        <v>7.7584280670813461</v>
      </c>
      <c r="I57" s="7">
        <f t="shared" si="0"/>
        <v>141.15921532784617</v>
      </c>
    </row>
    <row r="58" spans="1:9" x14ac:dyDescent="0.25">
      <c r="A58" s="14"/>
      <c r="B58" s="5">
        <f>DATE(YEAR(siječanj!B58),MONTH(siječanj!B58)+10,DAY(siječanj!B58))</f>
        <v>44136</v>
      </c>
      <c r="C58" s="8">
        <v>0.57291666666666663</v>
      </c>
      <c r="D58">
        <v>0.9136991684125364</v>
      </c>
      <c r="E58" s="6">
        <v>149.39697815155247</v>
      </c>
      <c r="F58" s="7">
        <v>86.109079634128875</v>
      </c>
      <c r="G58" s="7">
        <v>91.288937457134708</v>
      </c>
      <c r="H58" s="7">
        <v>7.1796373420713051</v>
      </c>
      <c r="I58" s="7">
        <f t="shared" si="0"/>
        <v>136.50389470041935</v>
      </c>
    </row>
    <row r="59" spans="1:9" x14ac:dyDescent="0.25">
      <c r="A59" s="14"/>
      <c r="B59" s="5">
        <f>DATE(YEAR(siječanj!B59),MONTH(siječanj!B59)+10,DAY(siječanj!B59))</f>
        <v>44136</v>
      </c>
      <c r="C59" s="8">
        <v>0.58333333333333337</v>
      </c>
      <c r="D59">
        <v>0.9136991684125364</v>
      </c>
      <c r="E59" s="6">
        <v>147.35990082753119</v>
      </c>
      <c r="F59" s="7">
        <v>85.901073884993835</v>
      </c>
      <c r="G59" s="7">
        <v>92.012790249125402</v>
      </c>
      <c r="H59" s="7">
        <v>6.7462425269783344</v>
      </c>
      <c r="I59" s="7">
        <f t="shared" si="0"/>
        <v>134.64261884346908</v>
      </c>
    </row>
    <row r="60" spans="1:9" x14ac:dyDescent="0.25">
      <c r="A60" s="14"/>
      <c r="B60" s="5">
        <f>DATE(YEAR(siječanj!B60),MONTH(siječanj!B60)+10,DAY(siječanj!B60))</f>
        <v>44136</v>
      </c>
      <c r="C60" s="8">
        <v>0.59375</v>
      </c>
      <c r="D60">
        <v>0.9136991684125364</v>
      </c>
      <c r="E60" s="6">
        <v>145.22755964472958</v>
      </c>
      <c r="F60" s="7">
        <v>86.176692252300811</v>
      </c>
      <c r="G60" s="7">
        <v>91.887134348642931</v>
      </c>
      <c r="H60" s="7">
        <v>4.7750981848276242</v>
      </c>
      <c r="I60" s="7">
        <f t="shared" si="0"/>
        <v>132.69430047797144</v>
      </c>
    </row>
    <row r="61" spans="1:9" x14ac:dyDescent="0.25">
      <c r="A61" s="14"/>
      <c r="B61" s="5">
        <f>DATE(YEAR(siječanj!B61),MONTH(siječanj!B61)+10,DAY(siječanj!B61))</f>
        <v>44136</v>
      </c>
      <c r="C61" s="8">
        <v>0.60416666666666663</v>
      </c>
      <c r="D61">
        <v>0.9136991684125364</v>
      </c>
      <c r="E61" s="6">
        <v>143.90181949604425</v>
      </c>
      <c r="F61" s="7">
        <v>87.583946928067363</v>
      </c>
      <c r="G61" s="7">
        <v>90.612451935221429</v>
      </c>
      <c r="H61" s="7">
        <v>3.7966756362261838</v>
      </c>
      <c r="I61" s="7">
        <f t="shared" si="0"/>
        <v>131.48297280658656</v>
      </c>
    </row>
    <row r="62" spans="1:9" x14ac:dyDescent="0.25">
      <c r="A62" s="14"/>
      <c r="B62" s="5">
        <f>DATE(YEAR(siječanj!B62),MONTH(siječanj!B62)+10,DAY(siječanj!B62))</f>
        <v>44136</v>
      </c>
      <c r="C62" s="8">
        <v>0.61458333333333337</v>
      </c>
      <c r="D62">
        <v>0.9136991684125364</v>
      </c>
      <c r="E62" s="6">
        <v>140.27136901256114</v>
      </c>
      <c r="F62" s="7">
        <v>85.569159222413745</v>
      </c>
      <c r="G62" s="7">
        <v>92.268717178497425</v>
      </c>
      <c r="H62" s="7">
        <v>3.6228326354962124</v>
      </c>
      <c r="I62" s="7">
        <f t="shared" si="0"/>
        <v>128.16583321886515</v>
      </c>
    </row>
    <row r="63" spans="1:9" x14ac:dyDescent="0.25">
      <c r="A63" s="14"/>
      <c r="B63" s="5">
        <f>DATE(YEAR(siječanj!B63),MONTH(siječanj!B63)+10,DAY(siječanj!B63))</f>
        <v>44136</v>
      </c>
      <c r="C63" s="8">
        <v>0.625</v>
      </c>
      <c r="D63">
        <v>0.9136991684125364</v>
      </c>
      <c r="E63" s="6">
        <v>139.43893787797762</v>
      </c>
      <c r="F63" s="7">
        <v>85.899382062571831</v>
      </c>
      <c r="G63" s="7">
        <v>90.945636114128362</v>
      </c>
      <c r="H63" s="7">
        <v>2.9838458343910155</v>
      </c>
      <c r="I63" s="7">
        <f t="shared" si="0"/>
        <v>127.40524158343548</v>
      </c>
    </row>
    <row r="64" spans="1:9" x14ac:dyDescent="0.25">
      <c r="A64" s="14"/>
      <c r="B64" s="5">
        <f>DATE(YEAR(siječanj!B64),MONTH(siječanj!B64)+10,DAY(siječanj!B64))</f>
        <v>44136</v>
      </c>
      <c r="C64" s="8">
        <v>0.63541666666666663</v>
      </c>
      <c r="D64">
        <v>0.9136991684125364</v>
      </c>
      <c r="E64" s="6">
        <v>138.95797676743567</v>
      </c>
      <c r="F64" s="7">
        <v>86.608544995196965</v>
      </c>
      <c r="G64" s="7">
        <v>90.394256690443839</v>
      </c>
      <c r="H64" s="7">
        <v>2.423501892359087</v>
      </c>
      <c r="I64" s="7">
        <f t="shared" si="0"/>
        <v>126.96578781669452</v>
      </c>
    </row>
    <row r="65" spans="1:9" x14ac:dyDescent="0.25">
      <c r="A65" s="14"/>
      <c r="B65" s="5">
        <f>DATE(YEAR(siječanj!B65),MONTH(siječanj!B65)+10,DAY(siječanj!B65))</f>
        <v>44136</v>
      </c>
      <c r="C65" s="8">
        <v>0.64583333333333337</v>
      </c>
      <c r="D65">
        <v>0.9136991684125364</v>
      </c>
      <c r="E65" s="6">
        <v>137.62655725440908</v>
      </c>
      <c r="F65" s="7">
        <v>86.204645498779499</v>
      </c>
      <c r="G65" s="7">
        <v>90.374399598827893</v>
      </c>
      <c r="H65" s="7">
        <v>2.2802813482100617</v>
      </c>
      <c r="I65" s="7">
        <f t="shared" si="0"/>
        <v>125.7492709148339</v>
      </c>
    </row>
    <row r="66" spans="1:9" x14ac:dyDescent="0.25">
      <c r="A66" s="14"/>
      <c r="B66" s="5">
        <f>DATE(YEAR(siječanj!B66),MONTH(siječanj!B66)+10,DAY(siječanj!B66))</f>
        <v>44136</v>
      </c>
      <c r="C66" s="8">
        <v>0.65625</v>
      </c>
      <c r="D66">
        <v>0.9136991684125364</v>
      </c>
      <c r="E66" s="6">
        <v>134.99868092043113</v>
      </c>
      <c r="F66" s="7">
        <v>86.218931552723106</v>
      </c>
      <c r="G66" s="7">
        <v>92.287069336937137</v>
      </c>
      <c r="H66" s="7">
        <v>2.5013070762442036</v>
      </c>
      <c r="I66" s="7">
        <f t="shared" si="0"/>
        <v>123.34818249378726</v>
      </c>
    </row>
    <row r="67" spans="1:9" x14ac:dyDescent="0.25">
      <c r="A67" s="14"/>
      <c r="B67" s="5">
        <f>DATE(YEAR(siječanj!B67),MONTH(siječanj!B67)+10,DAY(siječanj!B67))</f>
        <v>44136</v>
      </c>
      <c r="C67" s="8">
        <v>0.66666666666666663</v>
      </c>
      <c r="D67">
        <v>0.9136991684125364</v>
      </c>
      <c r="E67" s="6">
        <v>134.71567324943385</v>
      </c>
      <c r="F67" s="7">
        <v>87.745353216856387</v>
      </c>
      <c r="G67" s="7">
        <v>91.864708837739556</v>
      </c>
      <c r="H67" s="7">
        <v>2.9010962751979426</v>
      </c>
      <c r="I67" s="7">
        <f t="shared" si="0"/>
        <v>123.08959862014268</v>
      </c>
    </row>
    <row r="68" spans="1:9" x14ac:dyDescent="0.25">
      <c r="A68" s="14"/>
      <c r="B68" s="5">
        <f>DATE(YEAR(siječanj!B68),MONTH(siječanj!B68)+10,DAY(siječanj!B68))</f>
        <v>44136</v>
      </c>
      <c r="C68" s="8">
        <v>0.67708333333333337</v>
      </c>
      <c r="D68">
        <v>0.9136991684125364</v>
      </c>
      <c r="E68" s="6">
        <v>135.82392622274628</v>
      </c>
      <c r="F68" s="7">
        <v>88.406996434183881</v>
      </c>
      <c r="G68" s="7">
        <v>93.467888064868433</v>
      </c>
      <c r="H68" s="7">
        <v>4.5653825659034437</v>
      </c>
      <c r="I68" s="7">
        <f t="shared" ref="I68:I131" si="1">D68*E68</f>
        <v>124.10220844024897</v>
      </c>
    </row>
    <row r="69" spans="1:9" x14ac:dyDescent="0.25">
      <c r="A69" s="14"/>
      <c r="B69" s="5">
        <f>DATE(YEAR(siječanj!B69),MONTH(siječanj!B69)+10,DAY(siječanj!B69))</f>
        <v>44136</v>
      </c>
      <c r="C69" s="8">
        <v>0.6875</v>
      </c>
      <c r="D69">
        <v>0.9136991684125364</v>
      </c>
      <c r="E69" s="6">
        <v>139.86288618660168</v>
      </c>
      <c r="F69" s="7">
        <v>90.148070579723026</v>
      </c>
      <c r="G69" s="7">
        <v>93.891496655313503</v>
      </c>
      <c r="H69" s="7">
        <v>10.880569991245371</v>
      </c>
      <c r="I69" s="7">
        <f t="shared" si="1"/>
        <v>127.79260280047518</v>
      </c>
    </row>
    <row r="70" spans="1:9" x14ac:dyDescent="0.25">
      <c r="A70" s="14"/>
      <c r="B70" s="5">
        <f>DATE(YEAR(siječanj!B70),MONTH(siječanj!B70)+10,DAY(siječanj!B70))</f>
        <v>44136</v>
      </c>
      <c r="C70" s="8">
        <v>0.69791666666666663</v>
      </c>
      <c r="D70">
        <v>0.9136991684125364</v>
      </c>
      <c r="E70" s="6">
        <v>143.62072699397137</v>
      </c>
      <c r="F70" s="7">
        <v>92.699953634947661</v>
      </c>
      <c r="G70" s="7">
        <v>93.747211688686903</v>
      </c>
      <c r="H70" s="7">
        <v>54.630735457175163</v>
      </c>
      <c r="I70" s="7">
        <f t="shared" si="1"/>
        <v>131.22613882119558</v>
      </c>
    </row>
    <row r="71" spans="1:9" x14ac:dyDescent="0.25">
      <c r="A71" s="14"/>
      <c r="B71" s="5">
        <f>DATE(YEAR(siječanj!B71),MONTH(siječanj!B71)+10,DAY(siječanj!B71))</f>
        <v>44136</v>
      </c>
      <c r="C71" s="8">
        <v>0.70833333333333337</v>
      </c>
      <c r="D71">
        <v>0.9136991684125364</v>
      </c>
      <c r="E71" s="6">
        <v>147.78540693850715</v>
      </c>
      <c r="F71" s="7">
        <v>95.153055961061824</v>
      </c>
      <c r="G71" s="7">
        <v>96.141736950894</v>
      </c>
      <c r="H71" s="7">
        <v>135.01216199217441</v>
      </c>
      <c r="I71" s="7">
        <f t="shared" si="1"/>
        <v>135.03140342322226</v>
      </c>
    </row>
    <row r="72" spans="1:9" x14ac:dyDescent="0.25">
      <c r="A72" s="14"/>
      <c r="B72" s="5">
        <f>DATE(YEAR(siječanj!B72),MONTH(siječanj!B72)+10,DAY(siječanj!B72))</f>
        <v>44136</v>
      </c>
      <c r="C72" s="8">
        <v>0.71875</v>
      </c>
      <c r="D72">
        <v>0.9136991684125364</v>
      </c>
      <c r="E72" s="6">
        <v>155.0924911181643</v>
      </c>
      <c r="F72" s="7">
        <v>96.630945227592591</v>
      </c>
      <c r="G72" s="7">
        <v>98.389653629650411</v>
      </c>
      <c r="H72" s="7">
        <v>170.60558135289307</v>
      </c>
      <c r="I72" s="7">
        <f t="shared" si="1"/>
        <v>141.70788016169541</v>
      </c>
    </row>
    <row r="73" spans="1:9" x14ac:dyDescent="0.25">
      <c r="A73" s="14"/>
      <c r="B73" s="5">
        <f>DATE(YEAR(siječanj!B73),MONTH(siječanj!B73)+10,DAY(siječanj!B73))</f>
        <v>44136</v>
      </c>
      <c r="C73" s="8">
        <v>0.72916666666666663</v>
      </c>
      <c r="D73">
        <v>0.9136991684125364</v>
      </c>
      <c r="E73" s="6">
        <v>161.03196501532696</v>
      </c>
      <c r="F73" s="7">
        <v>100.10135926339231</v>
      </c>
      <c r="G73" s="7">
        <v>98.397447176925709</v>
      </c>
      <c r="H73" s="7">
        <v>190.44779872027192</v>
      </c>
      <c r="I73" s="7">
        <f t="shared" si="1"/>
        <v>147.13477252234091</v>
      </c>
    </row>
    <row r="74" spans="1:9" x14ac:dyDescent="0.25">
      <c r="A74" s="14"/>
      <c r="B74" s="5">
        <f>DATE(YEAR(siječanj!B74),MONTH(siječanj!B74)+10,DAY(siječanj!B74))</f>
        <v>44136</v>
      </c>
      <c r="C74" s="8">
        <v>0.73958333333333337</v>
      </c>
      <c r="D74">
        <v>0.9136991684125364</v>
      </c>
      <c r="E74" s="6">
        <v>166.90555808869138</v>
      </c>
      <c r="F74" s="7">
        <v>101.03485945660869</v>
      </c>
      <c r="G74" s="7">
        <v>100.26256503982125</v>
      </c>
      <c r="H74" s="7">
        <v>196.34125304407962</v>
      </c>
      <c r="I74" s="7">
        <f t="shared" si="1"/>
        <v>152.5014696290676</v>
      </c>
    </row>
    <row r="75" spans="1:9" x14ac:dyDescent="0.25">
      <c r="A75" s="14"/>
      <c r="B75" s="5">
        <f>DATE(YEAR(siječanj!B75),MONTH(siječanj!B75)+10,DAY(siječanj!B75))</f>
        <v>44136</v>
      </c>
      <c r="C75" s="8">
        <v>0.75</v>
      </c>
      <c r="D75">
        <v>0.9136991684125364</v>
      </c>
      <c r="E75" s="6">
        <v>169.34242988727857</v>
      </c>
      <c r="F75" s="7">
        <v>100.93184716215286</v>
      </c>
      <c r="G75" s="7">
        <v>101.42503963562309</v>
      </c>
      <c r="H75" s="7">
        <v>217.84557536011638</v>
      </c>
      <c r="I75" s="7">
        <f t="shared" si="1"/>
        <v>154.72803736496468</v>
      </c>
    </row>
    <row r="76" spans="1:9" x14ac:dyDescent="0.25">
      <c r="A76" s="14"/>
      <c r="B76" s="5">
        <f>DATE(YEAR(siječanj!B76),MONTH(siječanj!B76)+10,DAY(siječanj!B76))</f>
        <v>44136</v>
      </c>
      <c r="C76" s="8">
        <v>0.76041666666666663</v>
      </c>
      <c r="D76">
        <v>0.9136991684125364</v>
      </c>
      <c r="E76" s="6">
        <v>172.74556462744488</v>
      </c>
      <c r="F76" s="7">
        <v>103.34039548543362</v>
      </c>
      <c r="G76" s="7">
        <v>103.74658165851577</v>
      </c>
      <c r="H76" s="7">
        <v>223.59333595607447</v>
      </c>
      <c r="I76" s="7">
        <f t="shared" si="1"/>
        <v>157.83747874705045</v>
      </c>
    </row>
    <row r="77" spans="1:9" x14ac:dyDescent="0.25">
      <c r="A77" s="14"/>
      <c r="B77" s="5">
        <f>DATE(YEAR(siječanj!B77),MONTH(siječanj!B77)+10,DAY(siječanj!B77))</f>
        <v>44136</v>
      </c>
      <c r="C77" s="8">
        <v>0.77083333333333337</v>
      </c>
      <c r="D77">
        <v>0.9136991684125364</v>
      </c>
      <c r="E77" s="6">
        <v>174.36262566233995</v>
      </c>
      <c r="F77" s="7">
        <v>101.59316085587322</v>
      </c>
      <c r="G77" s="7">
        <v>109.1764407556788</v>
      </c>
      <c r="H77" s="7">
        <v>237.15016562020318</v>
      </c>
      <c r="I77" s="7">
        <f t="shared" si="1"/>
        <v>159.31498606990638</v>
      </c>
    </row>
    <row r="78" spans="1:9" x14ac:dyDescent="0.25">
      <c r="A78" s="14"/>
      <c r="B78" s="5">
        <f>DATE(YEAR(siječanj!B78),MONTH(siječanj!B78)+10,DAY(siječanj!B78))</f>
        <v>44136</v>
      </c>
      <c r="C78" s="8">
        <v>0.78125</v>
      </c>
      <c r="D78">
        <v>0.9136991684125364</v>
      </c>
      <c r="E78" s="6">
        <v>177.66459111047558</v>
      </c>
      <c r="F78" s="7">
        <v>101.25470394411725</v>
      </c>
      <c r="G78" s="7">
        <v>113.36574932385717</v>
      </c>
      <c r="H78" s="7">
        <v>237.28901351979098</v>
      </c>
      <c r="I78" s="7">
        <f t="shared" si="1"/>
        <v>162.33198915399484</v>
      </c>
    </row>
    <row r="79" spans="1:9" x14ac:dyDescent="0.25">
      <c r="A79" s="14"/>
      <c r="B79" s="5">
        <f>DATE(YEAR(siječanj!B79),MONTH(siječanj!B79)+10,DAY(siječanj!B79))</f>
        <v>44136</v>
      </c>
      <c r="C79" s="8">
        <v>0.79166666666666663</v>
      </c>
      <c r="D79">
        <v>0.9136991684125364</v>
      </c>
      <c r="E79" s="6">
        <v>178.03546949588474</v>
      </c>
      <c r="F79" s="7">
        <v>100.50174250180679</v>
      </c>
      <c r="G79" s="7">
        <v>114.52353655445945</v>
      </c>
      <c r="H79" s="7">
        <v>237.58935842253783</v>
      </c>
      <c r="I79" s="7">
        <f t="shared" si="1"/>
        <v>162.67086042632539</v>
      </c>
    </row>
    <row r="80" spans="1:9" x14ac:dyDescent="0.25">
      <c r="A80" s="14"/>
      <c r="B80" s="5">
        <f>DATE(YEAR(siječanj!B80),MONTH(siječanj!B80)+10,DAY(siječanj!B80))</f>
        <v>44136</v>
      </c>
      <c r="C80" s="8">
        <v>0.80208333333333337</v>
      </c>
      <c r="D80">
        <v>0.9136991684125364</v>
      </c>
      <c r="E80" s="6">
        <v>180.85068883868618</v>
      </c>
      <c r="F80" s="7">
        <v>100.79157860718757</v>
      </c>
      <c r="G80" s="7">
        <v>116.07298766061936</v>
      </c>
      <c r="H80" s="7">
        <v>237.90219076147238</v>
      </c>
      <c r="I80" s="7">
        <f t="shared" si="1"/>
        <v>165.24312399874194</v>
      </c>
    </row>
    <row r="81" spans="1:9" x14ac:dyDescent="0.25">
      <c r="A81" s="14"/>
      <c r="B81" s="5">
        <f>DATE(YEAR(siječanj!B81),MONTH(siječanj!B81)+10,DAY(siječanj!B81))</f>
        <v>44136</v>
      </c>
      <c r="C81" s="8">
        <v>0.8125</v>
      </c>
      <c r="D81">
        <v>0.9136991684125364</v>
      </c>
      <c r="E81" s="6">
        <v>185.00469714607115</v>
      </c>
      <c r="F81" s="7">
        <v>100.27077458326703</v>
      </c>
      <c r="G81" s="7">
        <v>118.74505871891942</v>
      </c>
      <c r="H81" s="7">
        <v>237.73904330910193</v>
      </c>
      <c r="I81" s="7">
        <f t="shared" si="1"/>
        <v>169.03863793477836</v>
      </c>
    </row>
    <row r="82" spans="1:9" x14ac:dyDescent="0.25">
      <c r="A82" s="14"/>
      <c r="B82" s="5">
        <f>DATE(YEAR(siječanj!B82),MONTH(siječanj!B82)+10,DAY(siječanj!B82))</f>
        <v>44136</v>
      </c>
      <c r="C82" s="8">
        <v>0.82291666666666663</v>
      </c>
      <c r="D82">
        <v>0.9136991684125364</v>
      </c>
      <c r="E82" s="6">
        <v>183.33939853429357</v>
      </c>
      <c r="F82" s="7">
        <v>99.20951165783427</v>
      </c>
      <c r="G82" s="7">
        <v>114.69384683214699</v>
      </c>
      <c r="H82" s="7">
        <v>237.48093974649112</v>
      </c>
      <c r="I82" s="7">
        <f t="shared" si="1"/>
        <v>167.51705597803863</v>
      </c>
    </row>
    <row r="83" spans="1:9" x14ac:dyDescent="0.25">
      <c r="A83" s="14"/>
      <c r="B83" s="5">
        <f>DATE(YEAR(siječanj!B83),MONTH(siječanj!B83)+10,DAY(siječanj!B83))</f>
        <v>44136</v>
      </c>
      <c r="C83" s="8">
        <v>0.83333333333333337</v>
      </c>
      <c r="D83">
        <v>0.9136991684125364</v>
      </c>
      <c r="E83" s="6">
        <v>182.98438643494248</v>
      </c>
      <c r="F83" s="7">
        <v>98.76453423078064</v>
      </c>
      <c r="G83" s="7">
        <v>113.73589064841717</v>
      </c>
      <c r="H83" s="7">
        <v>237.59847623308758</v>
      </c>
      <c r="I83" s="7">
        <f t="shared" si="1"/>
        <v>167.19268171808514</v>
      </c>
    </row>
    <row r="84" spans="1:9" x14ac:dyDescent="0.25">
      <c r="A84" s="14"/>
      <c r="B84" s="5">
        <f>DATE(YEAR(siječanj!B84),MONTH(siječanj!B84)+10,DAY(siječanj!B84))</f>
        <v>44136</v>
      </c>
      <c r="C84" s="8">
        <v>0.84375</v>
      </c>
      <c r="D84">
        <v>0.9136991684125364</v>
      </c>
      <c r="E84" s="6">
        <v>184.52123249512078</v>
      </c>
      <c r="F84" s="7">
        <v>100.03722673599819</v>
      </c>
      <c r="G84" s="7">
        <v>112.84961342858237</v>
      </c>
      <c r="H84" s="7">
        <v>237.4492156623738</v>
      </c>
      <c r="I84" s="7">
        <f t="shared" si="1"/>
        <v>168.59689668524814</v>
      </c>
    </row>
    <row r="85" spans="1:9" x14ac:dyDescent="0.25">
      <c r="A85" s="14"/>
      <c r="B85" s="5">
        <f>DATE(YEAR(siječanj!B85),MONTH(siječanj!B85)+10,DAY(siječanj!B85))</f>
        <v>44136</v>
      </c>
      <c r="C85" s="8">
        <v>0.85416666666666663</v>
      </c>
      <c r="D85">
        <v>0.9136991684125364</v>
      </c>
      <c r="E85" s="6">
        <v>182.73402153490068</v>
      </c>
      <c r="F85" s="7">
        <v>97.071707163623202</v>
      </c>
      <c r="G85" s="7">
        <v>111.45033860078962</v>
      </c>
      <c r="H85" s="7">
        <v>236.74039503829999</v>
      </c>
      <c r="I85" s="7">
        <f t="shared" si="1"/>
        <v>166.96392351711728</v>
      </c>
    </row>
    <row r="86" spans="1:9" x14ac:dyDescent="0.25">
      <c r="A86" s="14"/>
      <c r="B86" s="5">
        <f>DATE(YEAR(siječanj!B86),MONTH(siječanj!B86)+10,DAY(siječanj!B86))</f>
        <v>44136</v>
      </c>
      <c r="C86" s="8">
        <v>0.86458333333333337</v>
      </c>
      <c r="D86">
        <v>0.9136991684125364</v>
      </c>
      <c r="E86" s="6">
        <v>180.17434298423925</v>
      </c>
      <c r="F86" s="7">
        <v>96.487272934880409</v>
      </c>
      <c r="G86" s="7">
        <v>110.38863834362326</v>
      </c>
      <c r="H86" s="7">
        <v>237.25521367456531</v>
      </c>
      <c r="I86" s="7">
        <f t="shared" si="1"/>
        <v>164.62514735397451</v>
      </c>
    </row>
    <row r="87" spans="1:9" x14ac:dyDescent="0.25">
      <c r="A87" s="14"/>
      <c r="B87" s="5">
        <f>DATE(YEAR(siječanj!B87),MONTH(siječanj!B87)+10,DAY(siječanj!B87))</f>
        <v>44136</v>
      </c>
      <c r="C87" s="8">
        <v>0.875</v>
      </c>
      <c r="D87">
        <v>0.9136991684125364</v>
      </c>
      <c r="E87" s="6">
        <v>176.13486276573272</v>
      </c>
      <c r="F87" s="7">
        <v>91.97928148755615</v>
      </c>
      <c r="G87" s="7">
        <v>101.12843536578637</v>
      </c>
      <c r="H87" s="7">
        <v>238.98773612949768</v>
      </c>
      <c r="I87" s="7">
        <f t="shared" si="1"/>
        <v>160.9342776375062</v>
      </c>
    </row>
    <row r="88" spans="1:9" x14ac:dyDescent="0.25">
      <c r="A88" s="14"/>
      <c r="B88" s="5">
        <f>DATE(YEAR(siječanj!B88),MONTH(siječanj!B88)+10,DAY(siječanj!B88))</f>
        <v>44136</v>
      </c>
      <c r="C88" s="8">
        <v>0.88541666666666663</v>
      </c>
      <c r="D88">
        <v>0.9136991684125364</v>
      </c>
      <c r="E88" s="6">
        <v>182.91929339712451</v>
      </c>
      <c r="F88" s="7">
        <v>82.288795917740629</v>
      </c>
      <c r="G88" s="7">
        <v>87.201245990170463</v>
      </c>
      <c r="H88" s="7">
        <v>244.2429128373773</v>
      </c>
      <c r="I88" s="7">
        <f t="shared" si="1"/>
        <v>167.13320626356142</v>
      </c>
    </row>
    <row r="89" spans="1:9" x14ac:dyDescent="0.25">
      <c r="A89" s="14"/>
      <c r="B89" s="5">
        <f>DATE(YEAR(siječanj!B89),MONTH(siječanj!B89)+10,DAY(siječanj!B89))</f>
        <v>44136</v>
      </c>
      <c r="C89" s="8">
        <v>0.89583333333333337</v>
      </c>
      <c r="D89">
        <v>0.9136991684125364</v>
      </c>
      <c r="E89" s="6">
        <v>189.92253010372579</v>
      </c>
      <c r="F89" s="7">
        <v>78.411806010860587</v>
      </c>
      <c r="G89" s="7">
        <v>81.898559766131541</v>
      </c>
      <c r="H89" s="7">
        <v>247.89839090009318</v>
      </c>
      <c r="I89" s="7">
        <f t="shared" si="1"/>
        <v>173.53205781857918</v>
      </c>
    </row>
    <row r="90" spans="1:9" x14ac:dyDescent="0.25">
      <c r="A90" s="14"/>
      <c r="B90" s="5">
        <f>DATE(YEAR(siječanj!B90),MONTH(siječanj!B90)+10,DAY(siječanj!B90))</f>
        <v>44136</v>
      </c>
      <c r="C90" s="8">
        <v>0.90625</v>
      </c>
      <c r="D90">
        <v>0.9136991684125364</v>
      </c>
      <c r="E90" s="6">
        <v>190.46158796230895</v>
      </c>
      <c r="F90" s="7">
        <v>77.479057292211692</v>
      </c>
      <c r="G90" s="7">
        <v>82.620835388153552</v>
      </c>
      <c r="H90" s="7">
        <v>248.95687069393574</v>
      </c>
      <c r="I90" s="7">
        <f t="shared" si="1"/>
        <v>174.02459453569284</v>
      </c>
    </row>
    <row r="91" spans="1:9" x14ac:dyDescent="0.25">
      <c r="A91" s="14"/>
      <c r="B91" s="5">
        <f>DATE(YEAR(siječanj!B91),MONTH(siječanj!B91)+10,DAY(siječanj!B91))</f>
        <v>44136</v>
      </c>
      <c r="C91" s="8">
        <v>0.91666666666666663</v>
      </c>
      <c r="D91">
        <v>0.9136991684125364</v>
      </c>
      <c r="E91" s="6">
        <v>188.2240003495088</v>
      </c>
      <c r="F91" s="7">
        <v>76.791751419333181</v>
      </c>
      <c r="G91" s="7">
        <v>82.843473195667372</v>
      </c>
      <c r="H91" s="7">
        <v>248.88461846982941</v>
      </c>
      <c r="I91" s="7">
        <f t="shared" si="1"/>
        <v>171.98011259462714</v>
      </c>
    </row>
    <row r="92" spans="1:9" x14ac:dyDescent="0.25">
      <c r="A92" s="14"/>
      <c r="B92" s="5">
        <f>DATE(YEAR(siječanj!B92),MONTH(siječanj!B92)+10,DAY(siječanj!B92))</f>
        <v>44136</v>
      </c>
      <c r="C92" s="8">
        <v>0.92708333333333337</v>
      </c>
      <c r="D92">
        <v>0.9136991684125364</v>
      </c>
      <c r="E92" s="6">
        <v>189.08278282641112</v>
      </c>
      <c r="F92" s="7">
        <v>75.067446810532914</v>
      </c>
      <c r="G92" s="7">
        <v>71.238231171612952</v>
      </c>
      <c r="H92" s="7">
        <v>250.56051766781036</v>
      </c>
      <c r="I92" s="7">
        <f t="shared" si="1"/>
        <v>172.76478142962006</v>
      </c>
    </row>
    <row r="93" spans="1:9" x14ac:dyDescent="0.25">
      <c r="A93" s="14"/>
      <c r="B93" s="5">
        <f>DATE(YEAR(siječanj!B93),MONTH(siječanj!B93)+10,DAY(siječanj!B93))</f>
        <v>44136</v>
      </c>
      <c r="C93" s="8">
        <v>0.9375</v>
      </c>
      <c r="D93">
        <v>0.9136991684125364</v>
      </c>
      <c r="E93" s="6">
        <v>182.90722487129949</v>
      </c>
      <c r="F93" s="7">
        <v>74.001920171110271</v>
      </c>
      <c r="G93" s="7">
        <v>64.189529502822865</v>
      </c>
      <c r="H93" s="7">
        <v>249.78150763213279</v>
      </c>
      <c r="I93" s="7">
        <f t="shared" si="1"/>
        <v>167.12217926155114</v>
      </c>
    </row>
    <row r="94" spans="1:9" x14ac:dyDescent="0.25">
      <c r="A94" s="14"/>
      <c r="B94" s="5">
        <f>DATE(YEAR(siječanj!B94),MONTH(siječanj!B94)+10,DAY(siječanj!B94))</f>
        <v>44136</v>
      </c>
      <c r="C94" s="8">
        <v>0.94791666666666663</v>
      </c>
      <c r="D94">
        <v>0.9136991684125364</v>
      </c>
      <c r="E94" s="6">
        <v>173.09355180820529</v>
      </c>
      <c r="F94" s="7">
        <v>72.318319764952676</v>
      </c>
      <c r="G94" s="7">
        <v>63.746412965258727</v>
      </c>
      <c r="H94" s="7">
        <v>246.57751856699267</v>
      </c>
      <c r="I94" s="7">
        <f t="shared" si="1"/>
        <v>158.15543434472946</v>
      </c>
    </row>
    <row r="95" spans="1:9" x14ac:dyDescent="0.25">
      <c r="A95" s="14"/>
      <c r="B95" s="5">
        <f>DATE(YEAR(siječanj!B95),MONTH(siječanj!B95)+10,DAY(siječanj!B95))</f>
        <v>44136</v>
      </c>
      <c r="C95" s="8">
        <v>0.95833333333333337</v>
      </c>
      <c r="D95">
        <v>0.9136991684125364</v>
      </c>
      <c r="E95" s="6">
        <v>162.40286366260864</v>
      </c>
      <c r="F95" s="7">
        <v>70.046973819658632</v>
      </c>
      <c r="G95" s="7">
        <v>61.294339058392595</v>
      </c>
      <c r="H95" s="7">
        <v>245.44928064972288</v>
      </c>
      <c r="I95" s="7">
        <f t="shared" si="1"/>
        <v>148.38736147634003</v>
      </c>
    </row>
    <row r="96" spans="1:9" x14ac:dyDescent="0.25">
      <c r="A96" s="14"/>
      <c r="B96" s="5">
        <f>DATE(YEAR(siječanj!B96),MONTH(siječanj!B96)+10,DAY(siječanj!B96))</f>
        <v>44136</v>
      </c>
      <c r="C96" s="8">
        <v>0.96875</v>
      </c>
      <c r="D96">
        <v>0.9136991684125364</v>
      </c>
      <c r="E96" s="6">
        <v>149.96696993706627</v>
      </c>
      <c r="F96" s="7">
        <v>68.343196120434698</v>
      </c>
      <c r="G96" s="7">
        <v>60.345661289338629</v>
      </c>
      <c r="H96" s="7">
        <v>246.13455772038125</v>
      </c>
      <c r="I96" s="7">
        <f t="shared" si="1"/>
        <v>137.0246957208453</v>
      </c>
    </row>
    <row r="97" spans="1:9" x14ac:dyDescent="0.25">
      <c r="A97" s="14"/>
      <c r="B97" s="5">
        <f>DATE(YEAR(siječanj!B97),MONTH(siječanj!B97)+10,DAY(siječanj!B97))</f>
        <v>44136</v>
      </c>
      <c r="C97" s="8">
        <v>0.97916666666666663</v>
      </c>
      <c r="D97">
        <v>0.9136991684125364</v>
      </c>
      <c r="E97" s="6">
        <v>137.95016058340036</v>
      </c>
      <c r="F97" s="7">
        <v>66.821194894933768</v>
      </c>
      <c r="G97" s="7">
        <v>62.931822735629233</v>
      </c>
      <c r="H97" s="7">
        <v>247.11883503088038</v>
      </c>
      <c r="I97" s="7">
        <f t="shared" si="1"/>
        <v>126.04494700742876</v>
      </c>
    </row>
    <row r="98" spans="1:9" ht="15.75" thickBot="1" x14ac:dyDescent="0.3">
      <c r="A98" s="14"/>
      <c r="B98" s="5">
        <f>DATE(YEAR(siječanj!B98),MONTH(siječanj!B98)+10,DAY(siječanj!B98))</f>
        <v>44136</v>
      </c>
      <c r="C98" s="8">
        <v>0.98958333333333337</v>
      </c>
      <c r="D98">
        <v>0.9136991684125364</v>
      </c>
      <c r="E98" s="6">
        <v>128.77458429229171</v>
      </c>
      <c r="F98" s="7">
        <v>65.977670720788367</v>
      </c>
      <c r="G98" s="7">
        <v>63.564247827297642</v>
      </c>
      <c r="H98" s="7">
        <v>247.60795168075438</v>
      </c>
      <c r="I98" s="7">
        <f t="shared" si="1"/>
        <v>117.66123058053701</v>
      </c>
    </row>
    <row r="99" spans="1:9" x14ac:dyDescent="0.25">
      <c r="A99" s="15">
        <f>A3+1</f>
        <v>307</v>
      </c>
      <c r="B99" s="5">
        <f>DATE(YEAR(siječanj!B99),MONTH(siječanj!B99)+10,DAY(siječanj!B99))</f>
        <v>44137</v>
      </c>
      <c r="C99" s="8">
        <v>1</v>
      </c>
      <c r="D99">
        <v>0.91516504219990513</v>
      </c>
      <c r="E99" s="6">
        <v>113.60090920372433</v>
      </c>
      <c r="F99" s="7">
        <v>63.397910772115942</v>
      </c>
      <c r="G99" s="7">
        <v>58.930229498965872</v>
      </c>
      <c r="H99" s="7">
        <v>239.77319955107779</v>
      </c>
      <c r="I99" s="7">
        <f t="shared" si="1"/>
        <v>103.96358086537397</v>
      </c>
    </row>
    <row r="100" spans="1:9" x14ac:dyDescent="0.25">
      <c r="A100" s="16"/>
      <c r="B100" s="5">
        <f>DATE(YEAR(siječanj!B100),MONTH(siječanj!B100)+10,DAY(siječanj!B100))</f>
        <v>44137</v>
      </c>
      <c r="C100" s="8">
        <v>1.0104166666666701</v>
      </c>
      <c r="D100">
        <v>0.91516504219990513</v>
      </c>
      <c r="E100" s="6">
        <v>104.51171394150859</v>
      </c>
      <c r="F100" s="7">
        <v>62.04901392345743</v>
      </c>
      <c r="G100" s="7">
        <v>58.455485285770088</v>
      </c>
      <c r="H100" s="7">
        <v>240.51859699828995</v>
      </c>
      <c r="I100" s="7">
        <f t="shared" si="1"/>
        <v>95.645467099665126</v>
      </c>
    </row>
    <row r="101" spans="1:9" x14ac:dyDescent="0.25">
      <c r="A101" s="16"/>
      <c r="B101" s="5">
        <f>DATE(YEAR(siječanj!B101),MONTH(siječanj!B101)+10,DAY(siječanj!B101))</f>
        <v>44137</v>
      </c>
      <c r="C101" s="8">
        <v>1.0208333333333299</v>
      </c>
      <c r="D101">
        <v>0.91516504219990513</v>
      </c>
      <c r="E101" s="6">
        <v>96.945660422456584</v>
      </c>
      <c r="F101" s="7">
        <v>61.119660905394284</v>
      </c>
      <c r="G101" s="7">
        <v>58.549204497675383</v>
      </c>
      <c r="H101" s="7">
        <v>240.55442678648046</v>
      </c>
      <c r="I101" s="7">
        <f t="shared" si="1"/>
        <v>88.721279411615157</v>
      </c>
    </row>
    <row r="102" spans="1:9" x14ac:dyDescent="0.25">
      <c r="A102" s="16"/>
      <c r="B102" s="5">
        <f>DATE(YEAR(siječanj!B102),MONTH(siječanj!B102)+10,DAY(siječanj!B102))</f>
        <v>44137</v>
      </c>
      <c r="C102" s="8">
        <v>1.03125</v>
      </c>
      <c r="D102">
        <v>0.91516504219990513</v>
      </c>
      <c r="E102" s="6">
        <v>89.642738280008274</v>
      </c>
      <c r="F102" s="7">
        <v>59.915842852649163</v>
      </c>
      <c r="G102" s="7">
        <v>57.859226748192832</v>
      </c>
      <c r="H102" s="7">
        <v>240.92786656875478</v>
      </c>
      <c r="I102" s="7">
        <f t="shared" si="1"/>
        <v>82.037900360938821</v>
      </c>
    </row>
    <row r="103" spans="1:9" x14ac:dyDescent="0.25">
      <c r="A103" s="16"/>
      <c r="B103" s="5">
        <f>DATE(YEAR(siječanj!B103),MONTH(siječanj!B103)+10,DAY(siječanj!B103))</f>
        <v>44137</v>
      </c>
      <c r="C103" s="8">
        <v>1.0416666666666701</v>
      </c>
      <c r="D103">
        <v>0.91516504219990513</v>
      </c>
      <c r="E103" s="6">
        <v>83.440008618981892</v>
      </c>
      <c r="F103" s="7">
        <v>59.310218648535148</v>
      </c>
      <c r="G103" s="7">
        <v>57.976230286200746</v>
      </c>
      <c r="H103" s="7">
        <v>241.55442171228171</v>
      </c>
      <c r="I103" s="7">
        <f t="shared" si="1"/>
        <v>76.361379008951005</v>
      </c>
    </row>
    <row r="104" spans="1:9" x14ac:dyDescent="0.25">
      <c r="A104" s="16"/>
      <c r="B104" s="5">
        <f>DATE(YEAR(siječanj!B104),MONTH(siječanj!B104)+10,DAY(siječanj!B104))</f>
        <v>44137</v>
      </c>
      <c r="C104" s="8">
        <v>1.0520833333333299</v>
      </c>
      <c r="D104">
        <v>0.91516504219990513</v>
      </c>
      <c r="E104" s="6">
        <v>78.314444988263389</v>
      </c>
      <c r="F104" s="7">
        <v>58.790109839054033</v>
      </c>
      <c r="G104" s="7">
        <v>57.686195551322669</v>
      </c>
      <c r="H104" s="7">
        <v>242.1315221462165</v>
      </c>
      <c r="I104" s="7">
        <f t="shared" si="1"/>
        <v>71.67064235254621</v>
      </c>
    </row>
    <row r="105" spans="1:9" x14ac:dyDescent="0.25">
      <c r="A105" s="16"/>
      <c r="B105" s="5">
        <f>DATE(YEAR(siječanj!B105),MONTH(siječanj!B105)+10,DAY(siječanj!B105))</f>
        <v>44137</v>
      </c>
      <c r="C105" s="8">
        <v>1.0625</v>
      </c>
      <c r="D105">
        <v>0.91516504219990513</v>
      </c>
      <c r="E105" s="6">
        <v>74.824132548419669</v>
      </c>
      <c r="F105" s="7">
        <v>58.816467709044502</v>
      </c>
      <c r="G105" s="7">
        <v>57.153344864903879</v>
      </c>
      <c r="H105" s="7">
        <v>241.80677111370113</v>
      </c>
      <c r="I105" s="7">
        <f t="shared" si="1"/>
        <v>68.47643042124578</v>
      </c>
    </row>
    <row r="106" spans="1:9" x14ac:dyDescent="0.25">
      <c r="A106" s="16"/>
      <c r="B106" s="5">
        <f>DATE(YEAR(siječanj!B106),MONTH(siječanj!B106)+10,DAY(siječanj!B106))</f>
        <v>44137</v>
      </c>
      <c r="C106" s="8">
        <v>1.0729166666666701</v>
      </c>
      <c r="D106">
        <v>0.91516504219990513</v>
      </c>
      <c r="E106" s="6">
        <v>71.329070687083586</v>
      </c>
      <c r="F106" s="7">
        <v>58.169853983066979</v>
      </c>
      <c r="G106" s="7">
        <v>57.14203980688405</v>
      </c>
      <c r="H106" s="7">
        <v>241.78761912973229</v>
      </c>
      <c r="I106" s="7">
        <f t="shared" si="1"/>
        <v>65.277871985424866</v>
      </c>
    </row>
    <row r="107" spans="1:9" x14ac:dyDescent="0.25">
      <c r="A107" s="16"/>
      <c r="B107" s="5">
        <f>DATE(YEAR(siječanj!B107),MONTH(siječanj!B107)+10,DAY(siječanj!B107))</f>
        <v>44137</v>
      </c>
      <c r="C107" s="8">
        <v>1.0833333333333299</v>
      </c>
      <c r="D107">
        <v>0.91516504219990513</v>
      </c>
      <c r="E107" s="6">
        <v>68.944368484876733</v>
      </c>
      <c r="F107" s="7">
        <v>57.476367533264344</v>
      </c>
      <c r="G107" s="7">
        <v>56.967941110747546</v>
      </c>
      <c r="H107" s="7">
        <v>241.7093936141832</v>
      </c>
      <c r="I107" s="7">
        <f t="shared" si="1"/>
        <v>63.095475893908024</v>
      </c>
    </row>
    <row r="108" spans="1:9" x14ac:dyDescent="0.25">
      <c r="A108" s="16"/>
      <c r="B108" s="5">
        <f>DATE(YEAR(siječanj!B108),MONTH(siječanj!B108)+10,DAY(siječanj!B108))</f>
        <v>44137</v>
      </c>
      <c r="C108" s="8">
        <v>1.09375</v>
      </c>
      <c r="D108">
        <v>0.91516504219990513</v>
      </c>
      <c r="E108" s="6">
        <v>66.771868973892197</v>
      </c>
      <c r="F108" s="7">
        <v>56.731957630417149</v>
      </c>
      <c r="G108" s="7">
        <v>56.647093370730559</v>
      </c>
      <c r="H108" s="7">
        <v>242.01627557074676</v>
      </c>
      <c r="I108" s="7">
        <f t="shared" si="1"/>
        <v>61.10728028725859</v>
      </c>
    </row>
    <row r="109" spans="1:9" x14ac:dyDescent="0.25">
      <c r="A109" s="16"/>
      <c r="B109" s="5">
        <f>DATE(YEAR(siječanj!B109),MONTH(siječanj!B109)+10,DAY(siječanj!B109))</f>
        <v>44137</v>
      </c>
      <c r="C109" s="8">
        <v>1.1041666666666701</v>
      </c>
      <c r="D109">
        <v>0.91516504219990513</v>
      </c>
      <c r="E109" s="6">
        <v>65.727409882570726</v>
      </c>
      <c r="F109" s="7">
        <v>56.469508151653983</v>
      </c>
      <c r="G109" s="7">
        <v>56.418203067513893</v>
      </c>
      <c r="H109" s="7">
        <v>241.7114793357575</v>
      </c>
      <c r="I109" s="7">
        <f t="shared" si="1"/>
        <v>60.151427838873303</v>
      </c>
    </row>
    <row r="110" spans="1:9" x14ac:dyDescent="0.25">
      <c r="A110" s="16"/>
      <c r="B110" s="5">
        <f>DATE(YEAR(siječanj!B110),MONTH(siječanj!B110)+10,DAY(siječanj!B110))</f>
        <v>44137</v>
      </c>
      <c r="C110" s="8">
        <v>1.1145833333333299</v>
      </c>
      <c r="D110">
        <v>0.91516504219990513</v>
      </c>
      <c r="E110" s="6">
        <v>64.210586222456485</v>
      </c>
      <c r="F110" s="7">
        <v>56.056209195271926</v>
      </c>
      <c r="G110" s="7">
        <v>57.823505654321849</v>
      </c>
      <c r="H110" s="7">
        <v>241.67799424125653</v>
      </c>
      <c r="I110" s="7">
        <f t="shared" si="1"/>
        <v>58.763283849955037</v>
      </c>
    </row>
    <row r="111" spans="1:9" x14ac:dyDescent="0.25">
      <c r="A111" s="16"/>
      <c r="B111" s="5">
        <f>DATE(YEAR(siječanj!B111),MONTH(siječanj!B111)+10,DAY(siječanj!B111))</f>
        <v>44137</v>
      </c>
      <c r="C111" s="8">
        <v>1.125</v>
      </c>
      <c r="D111">
        <v>0.91516504219990513</v>
      </c>
      <c r="E111" s="6">
        <v>63.767608637447715</v>
      </c>
      <c r="F111" s="7">
        <v>56.983826186526727</v>
      </c>
      <c r="G111" s="7">
        <v>56.919462196697275</v>
      </c>
      <c r="H111" s="7">
        <v>241.07249452674552</v>
      </c>
      <c r="I111" s="7">
        <f t="shared" si="1"/>
        <v>58.357886249676874</v>
      </c>
    </row>
    <row r="112" spans="1:9" x14ac:dyDescent="0.25">
      <c r="A112" s="16"/>
      <c r="B112" s="5">
        <f>DATE(YEAR(siječanj!B112),MONTH(siječanj!B112)+10,DAY(siječanj!B112))</f>
        <v>44137</v>
      </c>
      <c r="C112" s="8">
        <v>1.1354166666666701</v>
      </c>
      <c r="D112">
        <v>0.91516504219990513</v>
      </c>
      <c r="E112" s="6">
        <v>62.834507734274688</v>
      </c>
      <c r="F112" s="7">
        <v>57.526571660385997</v>
      </c>
      <c r="G112" s="7">
        <v>56.408298600636734</v>
      </c>
      <c r="H112" s="7">
        <v>241.29192857231749</v>
      </c>
      <c r="I112" s="7">
        <f t="shared" si="1"/>
        <v>57.503944922247761</v>
      </c>
    </row>
    <row r="113" spans="1:9" x14ac:dyDescent="0.25">
      <c r="A113" s="16"/>
      <c r="B113" s="5">
        <f>DATE(YEAR(siječanj!B113),MONTH(siječanj!B113)+10,DAY(siječanj!B113))</f>
        <v>44137</v>
      </c>
      <c r="C113" s="8">
        <v>1.1458333333333299</v>
      </c>
      <c r="D113">
        <v>0.91516504219990513</v>
      </c>
      <c r="E113" s="6">
        <v>62.509728649515935</v>
      </c>
      <c r="F113" s="7">
        <v>57.122125637010349</v>
      </c>
      <c r="G113" s="7">
        <v>56.980594588893283</v>
      </c>
      <c r="H113" s="7">
        <v>241.19830417637738</v>
      </c>
      <c r="I113" s="7">
        <f t="shared" si="1"/>
        <v>57.206718457438868</v>
      </c>
    </row>
    <row r="114" spans="1:9" x14ac:dyDescent="0.25">
      <c r="A114" s="16"/>
      <c r="B114" s="5">
        <f>DATE(YEAR(siječanj!B114),MONTH(siječanj!B114)+10,DAY(siječanj!B114))</f>
        <v>44137</v>
      </c>
      <c r="C114" s="8">
        <v>1.15625</v>
      </c>
      <c r="D114">
        <v>0.91516504219990513</v>
      </c>
      <c r="E114" s="6">
        <v>61.975886171050064</v>
      </c>
      <c r="F114" s="7">
        <v>57.536248402410251</v>
      </c>
      <c r="G114" s="7">
        <v>55.320898097975501</v>
      </c>
      <c r="H114" s="7">
        <v>241.11094790167277</v>
      </c>
      <c r="I114" s="7">
        <f t="shared" si="1"/>
        <v>56.718164483105546</v>
      </c>
    </row>
    <row r="115" spans="1:9" x14ac:dyDescent="0.25">
      <c r="A115" s="16"/>
      <c r="B115" s="5">
        <f>DATE(YEAR(siječanj!B115),MONTH(siječanj!B115)+10,DAY(siječanj!B115))</f>
        <v>44137</v>
      </c>
      <c r="C115" s="8">
        <v>1.1666666666666701</v>
      </c>
      <c r="D115">
        <v>0.91516504219990513</v>
      </c>
      <c r="E115" s="6">
        <v>61.734479128131888</v>
      </c>
      <c r="F115" s="7">
        <v>57.608783781786364</v>
      </c>
      <c r="G115" s="7">
        <v>55.314043629002171</v>
      </c>
      <c r="H115" s="7">
        <v>240.77445746396413</v>
      </c>
      <c r="I115" s="7">
        <f t="shared" si="1"/>
        <v>56.497237196485983</v>
      </c>
    </row>
    <row r="116" spans="1:9" x14ac:dyDescent="0.25">
      <c r="A116" s="16"/>
      <c r="B116" s="5">
        <f>DATE(YEAR(siječanj!B116),MONTH(siječanj!B116)+10,DAY(siječanj!B116))</f>
        <v>44137</v>
      </c>
      <c r="C116" s="8">
        <v>1.1770833333333299</v>
      </c>
      <c r="D116">
        <v>0.91516504219990513</v>
      </c>
      <c r="E116" s="6">
        <v>62.769569686931519</v>
      </c>
      <c r="F116" s="7">
        <v>57.110371288828894</v>
      </c>
      <c r="G116" s="7">
        <v>56.610148264542907</v>
      </c>
      <c r="H116" s="7">
        <v>240.91011004606847</v>
      </c>
      <c r="I116" s="7">
        <f t="shared" si="1"/>
        <v>57.444515891410568</v>
      </c>
    </row>
    <row r="117" spans="1:9" x14ac:dyDescent="0.25">
      <c r="A117" s="16"/>
      <c r="B117" s="5">
        <f>DATE(YEAR(siječanj!B117),MONTH(siječanj!B117)+10,DAY(siječanj!B117))</f>
        <v>44137</v>
      </c>
      <c r="C117" s="8">
        <v>1.1875</v>
      </c>
      <c r="D117">
        <v>0.91516504219990513</v>
      </c>
      <c r="E117" s="6">
        <v>62.70999312537613</v>
      </c>
      <c r="F117" s="7">
        <v>57.813522424914055</v>
      </c>
      <c r="G117" s="7">
        <v>57.06705400315645</v>
      </c>
      <c r="H117" s="7">
        <v>240.89161744494686</v>
      </c>
      <c r="I117" s="7">
        <f t="shared" si="1"/>
        <v>57.389993504940605</v>
      </c>
    </row>
    <row r="118" spans="1:9" x14ac:dyDescent="0.25">
      <c r="A118" s="16"/>
      <c r="B118" s="5">
        <f>DATE(YEAR(siječanj!B118),MONTH(siječanj!B118)+10,DAY(siječanj!B118))</f>
        <v>44137</v>
      </c>
      <c r="C118" s="8">
        <v>1.1979166666666701</v>
      </c>
      <c r="D118">
        <v>0.91516504219990513</v>
      </c>
      <c r="E118" s="6">
        <v>64.527844813985382</v>
      </c>
      <c r="F118" s="7">
        <v>57.748690664499925</v>
      </c>
      <c r="G118" s="7">
        <v>56.870662230236071</v>
      </c>
      <c r="H118" s="7">
        <v>241.26098738082547</v>
      </c>
      <c r="I118" s="7">
        <f t="shared" si="1"/>
        <v>59.053627822259863</v>
      </c>
    </row>
    <row r="119" spans="1:9" x14ac:dyDescent="0.25">
      <c r="A119" s="16"/>
      <c r="B119" s="5">
        <f>DATE(YEAR(siječanj!B119),MONTH(siječanj!B119)+10,DAY(siječanj!B119))</f>
        <v>44137</v>
      </c>
      <c r="C119" s="8">
        <v>1.2083333333333299</v>
      </c>
      <c r="D119">
        <v>0.91516504219990513</v>
      </c>
      <c r="E119" s="6">
        <v>65.846131599073274</v>
      </c>
      <c r="F119" s="7">
        <v>55.96837507964733</v>
      </c>
      <c r="G119" s="7">
        <v>57.451048739248023</v>
      </c>
      <c r="H119" s="7">
        <v>240.58433607369793</v>
      </c>
      <c r="I119" s="7">
        <f t="shared" si="1"/>
        <v>60.260077803566396</v>
      </c>
    </row>
    <row r="120" spans="1:9" x14ac:dyDescent="0.25">
      <c r="A120" s="16"/>
      <c r="B120" s="5">
        <f>DATE(YEAR(siječanj!B120),MONTH(siječanj!B120)+10,DAY(siječanj!B120))</f>
        <v>44137</v>
      </c>
      <c r="C120" s="8">
        <v>1.21875</v>
      </c>
      <c r="D120">
        <v>0.91516504219990513</v>
      </c>
      <c r="E120" s="6">
        <v>68.927600884783629</v>
      </c>
      <c r="F120" s="7">
        <v>55.773341308607925</v>
      </c>
      <c r="G120" s="7">
        <v>60.117505393511962</v>
      </c>
      <c r="H120" s="7">
        <v>239.14079163774639</v>
      </c>
      <c r="I120" s="7">
        <f t="shared" si="1"/>
        <v>63.080130772461231</v>
      </c>
    </row>
    <row r="121" spans="1:9" x14ac:dyDescent="0.25">
      <c r="A121" s="16"/>
      <c r="B121" s="5">
        <f>DATE(YEAR(siječanj!B121),MONTH(siječanj!B121)+10,DAY(siječanj!B121))</f>
        <v>44137</v>
      </c>
      <c r="C121" s="8">
        <v>1.2291666666666701</v>
      </c>
      <c r="D121">
        <v>0.91516504219990513</v>
      </c>
      <c r="E121" s="6">
        <v>72.155988307005899</v>
      </c>
      <c r="F121" s="7">
        <v>56.482813671937329</v>
      </c>
      <c r="G121" s="7">
        <v>61.448163294778929</v>
      </c>
      <c r="H121" s="7">
        <v>239.0152907625596</v>
      </c>
      <c r="I121" s="7">
        <f t="shared" si="1"/>
        <v>66.034638083956921</v>
      </c>
    </row>
    <row r="122" spans="1:9" x14ac:dyDescent="0.25">
      <c r="A122" s="16"/>
      <c r="B122" s="5">
        <f>DATE(YEAR(siječanj!B122),MONTH(siječanj!B122)+10,DAY(siječanj!B122))</f>
        <v>44137</v>
      </c>
      <c r="C122" s="8">
        <v>1.2395833333333299</v>
      </c>
      <c r="D122">
        <v>0.91516504219990513</v>
      </c>
      <c r="E122" s="6">
        <v>79.024117743595966</v>
      </c>
      <c r="F122" s="7">
        <v>57.121980968109654</v>
      </c>
      <c r="G122" s="7">
        <v>59.917020202352248</v>
      </c>
      <c r="H122" s="7">
        <v>237.81421992601736</v>
      </c>
      <c r="I122" s="7">
        <f t="shared" si="1"/>
        <v>72.320110049628269</v>
      </c>
    </row>
    <row r="123" spans="1:9" x14ac:dyDescent="0.25">
      <c r="A123" s="16"/>
      <c r="B123" s="5">
        <f>DATE(YEAR(siječanj!B123),MONTH(siječanj!B123)+10,DAY(siječanj!B123))</f>
        <v>44137</v>
      </c>
      <c r="C123" s="8">
        <v>1.25</v>
      </c>
      <c r="D123">
        <v>0.91516504219990513</v>
      </c>
      <c r="E123" s="6">
        <v>84.15809824557698</v>
      </c>
      <c r="F123" s="7">
        <v>59.715568852540144</v>
      </c>
      <c r="G123" s="7">
        <v>60.125150454047215</v>
      </c>
      <c r="H123" s="7">
        <v>234.42283066991425</v>
      </c>
      <c r="I123" s="7">
        <f t="shared" si="1"/>
        <v>77.018549532377222</v>
      </c>
    </row>
    <row r="124" spans="1:9" x14ac:dyDescent="0.25">
      <c r="A124" s="16"/>
      <c r="B124" s="5">
        <f>DATE(YEAR(siječanj!B124),MONTH(siječanj!B124)+10,DAY(siječanj!B124))</f>
        <v>44137</v>
      </c>
      <c r="C124" s="8">
        <v>1.2604166666666701</v>
      </c>
      <c r="D124">
        <v>0.91516504219990513</v>
      </c>
      <c r="E124" s="6">
        <v>90.702249216994716</v>
      </c>
      <c r="F124" s="7">
        <v>67.770745298966119</v>
      </c>
      <c r="G124" s="7">
        <v>61.26062052893478</v>
      </c>
      <c r="H124" s="7">
        <v>221.14485819529335</v>
      </c>
      <c r="I124" s="7">
        <f t="shared" si="1"/>
        <v>83.007527732297277</v>
      </c>
    </row>
    <row r="125" spans="1:9" x14ac:dyDescent="0.25">
      <c r="A125" s="16"/>
      <c r="B125" s="5">
        <f>DATE(YEAR(siječanj!B125),MONTH(siječanj!B125)+10,DAY(siječanj!B125))</f>
        <v>44137</v>
      </c>
      <c r="C125" s="8">
        <v>1.2708333333333299</v>
      </c>
      <c r="D125">
        <v>0.91516504219990513</v>
      </c>
      <c r="E125" s="6">
        <v>96.299228716848091</v>
      </c>
      <c r="F125" s="7">
        <v>76.946824425136256</v>
      </c>
      <c r="G125" s="7">
        <v>62.366333058484379</v>
      </c>
      <c r="H125" s="7">
        <v>211.95095665783671</v>
      </c>
      <c r="I125" s="7">
        <f t="shared" si="1"/>
        <v>88.129687712472602</v>
      </c>
    </row>
    <row r="126" spans="1:9" x14ac:dyDescent="0.25">
      <c r="A126" s="16"/>
      <c r="B126" s="5">
        <f>DATE(YEAR(siječanj!B126),MONTH(siječanj!B126)+10,DAY(siječanj!B126))</f>
        <v>44137</v>
      </c>
      <c r="C126" s="8">
        <v>1.28125</v>
      </c>
      <c r="D126">
        <v>0.91516504219990513</v>
      </c>
      <c r="E126" s="6">
        <v>102.64826839889288</v>
      </c>
      <c r="F126" s="7">
        <v>78.313853109348514</v>
      </c>
      <c r="G126" s="7">
        <v>66.893107842100477</v>
      </c>
      <c r="H126" s="7">
        <v>191.99364012988445</v>
      </c>
      <c r="I126" s="7">
        <f t="shared" si="1"/>
        <v>93.940106881019986</v>
      </c>
    </row>
    <row r="127" spans="1:9" x14ac:dyDescent="0.25">
      <c r="A127" s="16"/>
      <c r="B127" s="5">
        <f>DATE(YEAR(siječanj!B127),MONTH(siječanj!B127)+10,DAY(siječanj!B127))</f>
        <v>44137</v>
      </c>
      <c r="C127" s="8">
        <v>1.2916666666666701</v>
      </c>
      <c r="D127">
        <v>0.91516504219990513</v>
      </c>
      <c r="E127" s="6">
        <v>108.2250112761788</v>
      </c>
      <c r="F127" s="7">
        <v>86.117611080689301</v>
      </c>
      <c r="G127" s="7">
        <v>79.167435129996235</v>
      </c>
      <c r="H127" s="7">
        <v>151.88250600525933</v>
      </c>
      <c r="I127" s="7">
        <f t="shared" si="1"/>
        <v>99.043747011649387</v>
      </c>
    </row>
    <row r="128" spans="1:9" x14ac:dyDescent="0.25">
      <c r="A128" s="16"/>
      <c r="B128" s="5">
        <f>DATE(YEAR(siječanj!B128),MONTH(siječanj!B128)+10,DAY(siječanj!B128))</f>
        <v>44137</v>
      </c>
      <c r="C128" s="8">
        <v>1.3020833333333299</v>
      </c>
      <c r="D128">
        <v>0.91516504219990513</v>
      </c>
      <c r="E128" s="6">
        <v>109.9022184873042</v>
      </c>
      <c r="F128" s="7">
        <v>108.99683698234266</v>
      </c>
      <c r="G128" s="7">
        <v>96.543080556641158</v>
      </c>
      <c r="H128" s="7">
        <v>117.64892432051937</v>
      </c>
      <c r="I128" s="7">
        <f t="shared" si="1"/>
        <v>100.57866841979694</v>
      </c>
    </row>
    <row r="129" spans="1:9" x14ac:dyDescent="0.25">
      <c r="A129" s="16"/>
      <c r="B129" s="5">
        <f>DATE(YEAR(siječanj!B129),MONTH(siječanj!B129)+10,DAY(siječanj!B129))</f>
        <v>44137</v>
      </c>
      <c r="C129" s="8">
        <v>1.3125</v>
      </c>
      <c r="D129">
        <v>0.91516504219990513</v>
      </c>
      <c r="E129" s="6">
        <v>113.29845664494177</v>
      </c>
      <c r="F129" s="7">
        <v>124.08736253406919</v>
      </c>
      <c r="G129" s="7">
        <v>105.22249169679728</v>
      </c>
      <c r="H129" s="7">
        <v>61.214442104393697</v>
      </c>
      <c r="I129" s="7">
        <f t="shared" si="1"/>
        <v>103.68678685665225</v>
      </c>
    </row>
    <row r="130" spans="1:9" x14ac:dyDescent="0.25">
      <c r="A130" s="16"/>
      <c r="B130" s="5">
        <f>DATE(YEAR(siječanj!B130),MONTH(siječanj!B130)+10,DAY(siječanj!B130))</f>
        <v>44137</v>
      </c>
      <c r="C130" s="8">
        <v>1.3229166666666701</v>
      </c>
      <c r="D130">
        <v>0.91516504219990513</v>
      </c>
      <c r="E130" s="6">
        <v>113.75369328546752</v>
      </c>
      <c r="F130" s="7">
        <v>135.0668038046887</v>
      </c>
      <c r="G130" s="7">
        <v>118.63313984846958</v>
      </c>
      <c r="H130" s="7">
        <v>18.55519368578733</v>
      </c>
      <c r="I130" s="7">
        <f t="shared" si="1"/>
        <v>104.10340351598995</v>
      </c>
    </row>
    <row r="131" spans="1:9" x14ac:dyDescent="0.25">
      <c r="A131" s="16"/>
      <c r="B131" s="5">
        <f>DATE(YEAR(siječanj!B131),MONTH(siječanj!B131)+10,DAY(siječanj!B131))</f>
        <v>44137</v>
      </c>
      <c r="C131" s="8">
        <v>1.3333333333333299</v>
      </c>
      <c r="D131">
        <v>0.91516504219990513</v>
      </c>
      <c r="E131" s="6">
        <v>112.47577115346213</v>
      </c>
      <c r="F131" s="7">
        <v>146.03297572225006</v>
      </c>
      <c r="G131" s="7">
        <v>124.58677588828752</v>
      </c>
      <c r="H131" s="7">
        <v>4.5166908280046814</v>
      </c>
      <c r="I131" s="7">
        <f t="shared" si="1"/>
        <v>102.93389385412505</v>
      </c>
    </row>
    <row r="132" spans="1:9" x14ac:dyDescent="0.25">
      <c r="A132" s="16"/>
      <c r="B132" s="5">
        <f>DATE(YEAR(siječanj!B132),MONTH(siječanj!B132)+10,DAY(siječanj!B132))</f>
        <v>44137</v>
      </c>
      <c r="C132" s="8">
        <v>1.34375</v>
      </c>
      <c r="D132">
        <v>0.91516504219990513</v>
      </c>
      <c r="E132" s="6">
        <v>111.22611158389805</v>
      </c>
      <c r="F132" s="7">
        <v>164.4103867349227</v>
      </c>
      <c r="G132" s="7">
        <v>138.27620187467971</v>
      </c>
      <c r="H132" s="7">
        <v>2.7944894079113616</v>
      </c>
      <c r="I132" s="7">
        <f t="shared" ref="I132:I195" si="2">D132*E132</f>
        <v>101.79024910140942</v>
      </c>
    </row>
    <row r="133" spans="1:9" x14ac:dyDescent="0.25">
      <c r="A133" s="16"/>
      <c r="B133" s="5">
        <f>DATE(YEAR(siječanj!B133),MONTH(siječanj!B133)+10,DAY(siječanj!B133))</f>
        <v>44137</v>
      </c>
      <c r="C133" s="8">
        <v>1.3541666666666701</v>
      </c>
      <c r="D133">
        <v>0.91516504219990513</v>
      </c>
      <c r="E133" s="6">
        <v>112.2499539804686</v>
      </c>
      <c r="F133" s="7">
        <v>174.83717673056591</v>
      </c>
      <c r="G133" s="7">
        <v>151.56107373121546</v>
      </c>
      <c r="H133" s="7">
        <v>2.4906872274260259</v>
      </c>
      <c r="I133" s="7">
        <f t="shared" si="2"/>
        <v>102.72723387147296</v>
      </c>
    </row>
    <row r="134" spans="1:9" x14ac:dyDescent="0.25">
      <c r="A134" s="16"/>
      <c r="B134" s="5">
        <f>DATE(YEAR(siječanj!B134),MONTH(siječanj!B134)+10,DAY(siječanj!B134))</f>
        <v>44137</v>
      </c>
      <c r="C134" s="8">
        <v>1.3645833333333299</v>
      </c>
      <c r="D134">
        <v>0.91516504219990513</v>
      </c>
      <c r="E134" s="6">
        <v>112.41404052046707</v>
      </c>
      <c r="F134" s="7">
        <v>196.19602089468998</v>
      </c>
      <c r="G134" s="7">
        <v>165.12924624831007</v>
      </c>
      <c r="H134" s="7">
        <v>2.2276044278763409</v>
      </c>
      <c r="I134" s="7">
        <f t="shared" si="2"/>
        <v>102.87740013677509</v>
      </c>
    </row>
    <row r="135" spans="1:9" x14ac:dyDescent="0.25">
      <c r="A135" s="16"/>
      <c r="B135" s="5">
        <f>DATE(YEAR(siječanj!B135),MONTH(siječanj!B135)+10,DAY(siječanj!B135))</f>
        <v>44137</v>
      </c>
      <c r="C135" s="8">
        <v>1.375</v>
      </c>
      <c r="D135">
        <v>0.91516504219990513</v>
      </c>
      <c r="E135" s="6">
        <v>113.90327883766687</v>
      </c>
      <c r="F135" s="7">
        <v>226.89618821822219</v>
      </c>
      <c r="G135" s="7">
        <v>170.55044495668827</v>
      </c>
      <c r="H135" s="7">
        <v>1.9932217149752176</v>
      </c>
      <c r="I135" s="7">
        <f t="shared" si="2"/>
        <v>104.24029898418097</v>
      </c>
    </row>
    <row r="136" spans="1:9" x14ac:dyDescent="0.25">
      <c r="A136" s="16"/>
      <c r="B136" s="5">
        <f>DATE(YEAR(siječanj!B136),MONTH(siječanj!B136)+10,DAY(siječanj!B136))</f>
        <v>44137</v>
      </c>
      <c r="C136" s="8">
        <v>1.3854166666666701</v>
      </c>
      <c r="D136">
        <v>0.91516504219990513</v>
      </c>
      <c r="E136" s="6">
        <v>114.08334025577581</v>
      </c>
      <c r="F136" s="7">
        <v>224.85869151374007</v>
      </c>
      <c r="G136" s="7">
        <v>192.657756802449</v>
      </c>
      <c r="H136" s="7">
        <v>1.7921218991158689</v>
      </c>
      <c r="I136" s="7">
        <f t="shared" si="2"/>
        <v>104.4050848994832</v>
      </c>
    </row>
    <row r="137" spans="1:9" x14ac:dyDescent="0.25">
      <c r="A137" s="16"/>
      <c r="B137" s="5">
        <f>DATE(YEAR(siječanj!B137),MONTH(siječanj!B137)+10,DAY(siječanj!B137))</f>
        <v>44137</v>
      </c>
      <c r="C137" s="8">
        <v>1.3958333333333299</v>
      </c>
      <c r="D137">
        <v>0.91516504219990513</v>
      </c>
      <c r="E137" s="6">
        <v>114.05184856057595</v>
      </c>
      <c r="F137" s="7">
        <v>222.8018493623706</v>
      </c>
      <c r="G137" s="7">
        <v>199.35861022346299</v>
      </c>
      <c r="H137" s="7">
        <v>2.013050014583496</v>
      </c>
      <c r="I137" s="7">
        <f t="shared" si="2"/>
        <v>104.37626480091667</v>
      </c>
    </row>
    <row r="138" spans="1:9" x14ac:dyDescent="0.25">
      <c r="A138" s="16"/>
      <c r="B138" s="5">
        <f>DATE(YEAR(siječanj!B138),MONTH(siječanj!B138)+10,DAY(siječanj!B138))</f>
        <v>44137</v>
      </c>
      <c r="C138" s="8">
        <v>1.40625</v>
      </c>
      <c r="D138">
        <v>0.91516504219990513</v>
      </c>
      <c r="E138" s="6">
        <v>114.64895479437688</v>
      </c>
      <c r="F138" s="7">
        <v>223.9717907808697</v>
      </c>
      <c r="G138" s="7">
        <v>203.17071030088579</v>
      </c>
      <c r="H138" s="7">
        <v>2.0296491311240064</v>
      </c>
      <c r="I138" s="7">
        <f t="shared" si="2"/>
        <v>104.92271555257093</v>
      </c>
    </row>
    <row r="139" spans="1:9" x14ac:dyDescent="0.25">
      <c r="A139" s="16"/>
      <c r="B139" s="5">
        <f>DATE(YEAR(siječanj!B139),MONTH(siječanj!B139)+10,DAY(siječanj!B139))</f>
        <v>44137</v>
      </c>
      <c r="C139" s="8">
        <v>1.4166666666666701</v>
      </c>
      <c r="D139">
        <v>0.91516504219990513</v>
      </c>
      <c r="E139" s="6">
        <v>115.16265048551864</v>
      </c>
      <c r="F139" s="7">
        <v>234.06627631161709</v>
      </c>
      <c r="G139" s="7">
        <v>204.50743207956415</v>
      </c>
      <c r="H139" s="7">
        <v>2.1440450827998339</v>
      </c>
      <c r="I139" s="7">
        <f t="shared" si="2"/>
        <v>105.39283189143259</v>
      </c>
    </row>
    <row r="140" spans="1:9" x14ac:dyDescent="0.25">
      <c r="A140" s="16"/>
      <c r="B140" s="5">
        <f>DATE(YEAR(siječanj!B140),MONTH(siječanj!B140)+10,DAY(siječanj!B140))</f>
        <v>44137</v>
      </c>
      <c r="C140" s="8">
        <v>1.4270833333333299</v>
      </c>
      <c r="D140">
        <v>0.91516504219990513</v>
      </c>
      <c r="E140" s="6">
        <v>117.07458731553928</v>
      </c>
      <c r="F140" s="7">
        <v>233.66920036501571</v>
      </c>
      <c r="G140" s="7">
        <v>201.50458874859427</v>
      </c>
      <c r="H140" s="7">
        <v>2.0567376143784757</v>
      </c>
      <c r="I140" s="7">
        <f t="shared" si="2"/>
        <v>107.14256964116198</v>
      </c>
    </row>
    <row r="141" spans="1:9" x14ac:dyDescent="0.25">
      <c r="A141" s="16"/>
      <c r="B141" s="5">
        <f>DATE(YEAR(siječanj!B141),MONTH(siječanj!B141)+10,DAY(siječanj!B141))</f>
        <v>44137</v>
      </c>
      <c r="C141" s="8">
        <v>1.4375</v>
      </c>
      <c r="D141">
        <v>0.91516504219990513</v>
      </c>
      <c r="E141" s="6">
        <v>118.72970789040427</v>
      </c>
      <c r="F141" s="7">
        <v>225.43495194959362</v>
      </c>
      <c r="G141" s="7">
        <v>201.0649756954644</v>
      </c>
      <c r="H141" s="7">
        <v>2.0355646518641262</v>
      </c>
      <c r="I141" s="7">
        <f t="shared" si="2"/>
        <v>108.65727813190423</v>
      </c>
    </row>
    <row r="142" spans="1:9" x14ac:dyDescent="0.25">
      <c r="A142" s="16"/>
      <c r="B142" s="5">
        <f>DATE(YEAR(siječanj!B142),MONTH(siječanj!B142)+10,DAY(siječanj!B142))</f>
        <v>44137</v>
      </c>
      <c r="C142" s="8">
        <v>1.4479166666666701</v>
      </c>
      <c r="D142">
        <v>0.91516504219990513</v>
      </c>
      <c r="E142" s="6">
        <v>119.65693001473983</v>
      </c>
      <c r="F142" s="7">
        <v>224.20331728210937</v>
      </c>
      <c r="G142" s="7">
        <v>206.81173358798998</v>
      </c>
      <c r="H142" s="7">
        <v>2.1093428193572059</v>
      </c>
      <c r="I142" s="7">
        <f t="shared" si="2"/>
        <v>109.50583940645048</v>
      </c>
    </row>
    <row r="143" spans="1:9" x14ac:dyDescent="0.25">
      <c r="A143" s="16"/>
      <c r="B143" s="5">
        <f>DATE(YEAR(siječanj!B143),MONTH(siječanj!B143)+10,DAY(siječanj!B143))</f>
        <v>44137</v>
      </c>
      <c r="C143" s="8">
        <v>1.4583333333333299</v>
      </c>
      <c r="D143">
        <v>0.91516504219990513</v>
      </c>
      <c r="E143" s="6">
        <v>119.79876308159737</v>
      </c>
      <c r="F143" s="7">
        <v>221.41673304699091</v>
      </c>
      <c r="G143" s="7">
        <v>208.15556266441533</v>
      </c>
      <c r="H143" s="7">
        <v>2.196508849161777</v>
      </c>
      <c r="I143" s="7">
        <f t="shared" si="2"/>
        <v>109.63564007106649</v>
      </c>
    </row>
    <row r="144" spans="1:9" x14ac:dyDescent="0.25">
      <c r="A144" s="16"/>
      <c r="B144" s="5">
        <f>DATE(YEAR(siječanj!B144),MONTH(siječanj!B144)+10,DAY(siječanj!B144))</f>
        <v>44137</v>
      </c>
      <c r="C144" s="8">
        <v>1.46875</v>
      </c>
      <c r="D144">
        <v>0.91516504219990513</v>
      </c>
      <c r="E144" s="6">
        <v>119.06618233920796</v>
      </c>
      <c r="F144" s="7">
        <v>219.50907668088232</v>
      </c>
      <c r="G144" s="7">
        <v>203.25090517998069</v>
      </c>
      <c r="H144" s="7">
        <v>2.1781805957287177</v>
      </c>
      <c r="I144" s="7">
        <f t="shared" si="2"/>
        <v>108.96520778504285</v>
      </c>
    </row>
    <row r="145" spans="1:9" x14ac:dyDescent="0.25">
      <c r="A145" s="16"/>
      <c r="B145" s="5">
        <f>DATE(YEAR(siječanj!B145),MONTH(siječanj!B145)+10,DAY(siječanj!B145))</f>
        <v>44137</v>
      </c>
      <c r="C145" s="8">
        <v>1.4791666666666701</v>
      </c>
      <c r="D145">
        <v>0.91516504219990513</v>
      </c>
      <c r="E145" s="6">
        <v>119.80608218593004</v>
      </c>
      <c r="F145" s="7">
        <v>218.52828985004163</v>
      </c>
      <c r="G145" s="7">
        <v>198.51394139608456</v>
      </c>
      <c r="H145" s="7">
        <v>2.2366495270245186</v>
      </c>
      <c r="I145" s="7">
        <f t="shared" si="2"/>
        <v>109.64233825949196</v>
      </c>
    </row>
    <row r="146" spans="1:9" x14ac:dyDescent="0.25">
      <c r="A146" s="16"/>
      <c r="B146" s="5">
        <f>DATE(YEAR(siječanj!B146),MONTH(siječanj!B146)+10,DAY(siječanj!B146))</f>
        <v>44137</v>
      </c>
      <c r="C146" s="8">
        <v>1.4895833333333299</v>
      </c>
      <c r="D146">
        <v>0.91516504219990513</v>
      </c>
      <c r="E146" s="6">
        <v>120.44715832895359</v>
      </c>
      <c r="F146" s="7">
        <v>214.27156417174072</v>
      </c>
      <c r="G146" s="7">
        <v>194.15971623072224</v>
      </c>
      <c r="H146" s="7">
        <v>1.9639508936265235</v>
      </c>
      <c r="I146" s="7">
        <f t="shared" si="2"/>
        <v>110.22902873497547</v>
      </c>
    </row>
    <row r="147" spans="1:9" x14ac:dyDescent="0.25">
      <c r="A147" s="16"/>
      <c r="B147" s="5">
        <f>DATE(YEAR(siječanj!B147),MONTH(siječanj!B147)+10,DAY(siječanj!B147))</f>
        <v>44137</v>
      </c>
      <c r="C147" s="8">
        <v>1.5</v>
      </c>
      <c r="D147">
        <v>0.91516504219990513</v>
      </c>
      <c r="E147" s="6">
        <v>121.10445812460769</v>
      </c>
      <c r="F147" s="7">
        <v>217.69461119830461</v>
      </c>
      <c r="G147" s="7">
        <v>194.69086132620797</v>
      </c>
      <c r="H147" s="7">
        <v>1.8476305799251176</v>
      </c>
      <c r="I147" s="7">
        <f t="shared" si="2"/>
        <v>110.83056653020324</v>
      </c>
    </row>
    <row r="148" spans="1:9" x14ac:dyDescent="0.25">
      <c r="A148" s="16"/>
      <c r="B148" s="5">
        <f>DATE(YEAR(siječanj!B148),MONTH(siječanj!B148)+10,DAY(siječanj!B148))</f>
        <v>44137</v>
      </c>
      <c r="C148" s="8">
        <v>1.5104166666666701</v>
      </c>
      <c r="D148">
        <v>0.91516504219990513</v>
      </c>
      <c r="E148" s="6">
        <v>121.50189220283431</v>
      </c>
      <c r="F148" s="7">
        <v>210.06655762543821</v>
      </c>
      <c r="G148" s="7">
        <v>191.51078903809503</v>
      </c>
      <c r="H148" s="7">
        <v>1.8508398420609424</v>
      </c>
      <c r="I148" s="7">
        <f t="shared" si="2"/>
        <v>111.19428430517519</v>
      </c>
    </row>
    <row r="149" spans="1:9" x14ac:dyDescent="0.25">
      <c r="A149" s="16"/>
      <c r="B149" s="5">
        <f>DATE(YEAR(siječanj!B149),MONTH(siječanj!B149)+10,DAY(siječanj!B149))</f>
        <v>44137</v>
      </c>
      <c r="C149" s="8">
        <v>1.5208333333333299</v>
      </c>
      <c r="D149">
        <v>0.91516504219990513</v>
      </c>
      <c r="E149" s="6">
        <v>120.70921563143888</v>
      </c>
      <c r="F149" s="7">
        <v>203.33941757590668</v>
      </c>
      <c r="G149" s="7">
        <v>187.29663502646585</v>
      </c>
      <c r="H149" s="7">
        <v>2.0437830323367185</v>
      </c>
      <c r="I149" s="7">
        <f t="shared" si="2"/>
        <v>110.46885441726322</v>
      </c>
    </row>
    <row r="150" spans="1:9" x14ac:dyDescent="0.25">
      <c r="A150" s="16"/>
      <c r="B150" s="5">
        <f>DATE(YEAR(siječanj!B150),MONTH(siječanj!B150)+10,DAY(siječanj!B150))</f>
        <v>44137</v>
      </c>
      <c r="C150" s="8">
        <v>1.53125</v>
      </c>
      <c r="D150">
        <v>0.91516504219990513</v>
      </c>
      <c r="E150" s="6">
        <v>118.87113817946741</v>
      </c>
      <c r="F150" s="7">
        <v>188.57730248449897</v>
      </c>
      <c r="G150" s="7">
        <v>183.33889353598028</v>
      </c>
      <c r="H150" s="7">
        <v>1.8744541147847606</v>
      </c>
      <c r="I150" s="7">
        <f t="shared" si="2"/>
        <v>108.78671018836305</v>
      </c>
    </row>
    <row r="151" spans="1:9" x14ac:dyDescent="0.25">
      <c r="A151" s="16"/>
      <c r="B151" s="5">
        <f>DATE(YEAR(siječanj!B151),MONTH(siječanj!B151)+10,DAY(siječanj!B151))</f>
        <v>44137</v>
      </c>
      <c r="C151" s="8">
        <v>1.5416666666666701</v>
      </c>
      <c r="D151">
        <v>0.91516504219990513</v>
      </c>
      <c r="E151" s="6">
        <v>116.39089175354492</v>
      </c>
      <c r="F151" s="7">
        <v>184.45723265722657</v>
      </c>
      <c r="G151" s="7">
        <v>178.07731406000565</v>
      </c>
      <c r="H151" s="7">
        <v>1.8321111778958525</v>
      </c>
      <c r="I151" s="7">
        <f t="shared" si="2"/>
        <v>106.51687536331752</v>
      </c>
    </row>
    <row r="152" spans="1:9" x14ac:dyDescent="0.25">
      <c r="A152" s="16"/>
      <c r="B152" s="5">
        <f>DATE(YEAR(siječanj!B152),MONTH(siječanj!B152)+10,DAY(siječanj!B152))</f>
        <v>44137</v>
      </c>
      <c r="C152" s="8">
        <v>1.5520833333333299</v>
      </c>
      <c r="D152">
        <v>0.91516504219990513</v>
      </c>
      <c r="E152" s="6">
        <v>113.91431277739255</v>
      </c>
      <c r="F152" s="7">
        <v>192.36202578138034</v>
      </c>
      <c r="G152" s="7">
        <v>177.38416591796516</v>
      </c>
      <c r="H152" s="7">
        <v>1.9362448614818581</v>
      </c>
      <c r="I152" s="7">
        <f t="shared" si="2"/>
        <v>104.25039686009565</v>
      </c>
    </row>
    <row r="153" spans="1:9" x14ac:dyDescent="0.25">
      <c r="A153" s="16"/>
      <c r="B153" s="5">
        <f>DATE(YEAR(siječanj!B153),MONTH(siječanj!B153)+10,DAY(siječanj!B153))</f>
        <v>44137</v>
      </c>
      <c r="C153" s="8">
        <v>1.5625</v>
      </c>
      <c r="D153">
        <v>0.91516504219990513</v>
      </c>
      <c r="E153" s="6">
        <v>115.19450547049385</v>
      </c>
      <c r="F153" s="7">
        <v>179.94848169817365</v>
      </c>
      <c r="G153" s="7">
        <v>174.00506922716224</v>
      </c>
      <c r="H153" s="7">
        <v>1.9177592326864581</v>
      </c>
      <c r="I153" s="7">
        <f t="shared" si="2"/>
        <v>105.42198446010171</v>
      </c>
    </row>
    <row r="154" spans="1:9" x14ac:dyDescent="0.25">
      <c r="A154" s="16"/>
      <c r="B154" s="5">
        <f>DATE(YEAR(siječanj!B154),MONTH(siječanj!B154)+10,DAY(siječanj!B154))</f>
        <v>44137</v>
      </c>
      <c r="C154" s="8">
        <v>1.5729166666666701</v>
      </c>
      <c r="D154">
        <v>0.91516504219990513</v>
      </c>
      <c r="E154" s="6">
        <v>116.01412767889494</v>
      </c>
      <c r="F154" s="7">
        <v>173.80528962913539</v>
      </c>
      <c r="G154" s="7">
        <v>175.10379084046386</v>
      </c>
      <c r="H154" s="7">
        <v>1.9649051062665361</v>
      </c>
      <c r="I154" s="7">
        <f t="shared" si="2"/>
        <v>106.17207405304107</v>
      </c>
    </row>
    <row r="155" spans="1:9" x14ac:dyDescent="0.25">
      <c r="A155" s="16"/>
      <c r="B155" s="5">
        <f>DATE(YEAR(siječanj!B155),MONTH(siječanj!B155)+10,DAY(siječanj!B155))</f>
        <v>44137</v>
      </c>
      <c r="C155" s="8">
        <v>1.5833333333333299</v>
      </c>
      <c r="D155">
        <v>0.91516504219990513</v>
      </c>
      <c r="E155" s="6">
        <v>116.29629030628432</v>
      </c>
      <c r="F155" s="7">
        <v>174.10900189324116</v>
      </c>
      <c r="G155" s="7">
        <v>175.35344922151248</v>
      </c>
      <c r="H155" s="7">
        <v>2.0752840020162986</v>
      </c>
      <c r="I155" s="7">
        <f t="shared" si="2"/>
        <v>106.4302994258431</v>
      </c>
    </row>
    <row r="156" spans="1:9" x14ac:dyDescent="0.25">
      <c r="A156" s="16"/>
      <c r="B156" s="5">
        <f>DATE(YEAR(siječanj!B156),MONTH(siječanj!B156)+10,DAY(siječanj!B156))</f>
        <v>44137</v>
      </c>
      <c r="C156" s="8">
        <v>1.59375</v>
      </c>
      <c r="D156">
        <v>0.91516504219990513</v>
      </c>
      <c r="E156" s="6">
        <v>117.7207238482053</v>
      </c>
      <c r="F156" s="7">
        <v>174.78707306795866</v>
      </c>
      <c r="G156" s="7">
        <v>172.6644827800873</v>
      </c>
      <c r="H156" s="7">
        <v>2.0228899589161511</v>
      </c>
      <c r="I156" s="7">
        <f t="shared" si="2"/>
        <v>107.73389120834618</v>
      </c>
    </row>
    <row r="157" spans="1:9" x14ac:dyDescent="0.25">
      <c r="A157" s="16"/>
      <c r="B157" s="5">
        <f>DATE(YEAR(siječanj!B157),MONTH(siječanj!B157)+10,DAY(siječanj!B157))</f>
        <v>44137</v>
      </c>
      <c r="C157" s="8">
        <v>1.6041666666666701</v>
      </c>
      <c r="D157">
        <v>0.91516504219990513</v>
      </c>
      <c r="E157" s="6">
        <v>118.00230402731354</v>
      </c>
      <c r="F157" s="7">
        <v>175.71345233639641</v>
      </c>
      <c r="G157" s="7">
        <v>173.10627497645638</v>
      </c>
      <c r="H157" s="7">
        <v>2.0280992826189337</v>
      </c>
      <c r="I157" s="7">
        <f t="shared" si="2"/>
        <v>107.99158354484243</v>
      </c>
    </row>
    <row r="158" spans="1:9" x14ac:dyDescent="0.25">
      <c r="A158" s="16"/>
      <c r="B158" s="5">
        <f>DATE(YEAR(siječanj!B158),MONTH(siječanj!B158)+10,DAY(siječanj!B158))</f>
        <v>44137</v>
      </c>
      <c r="C158" s="8">
        <v>1.6145833333333299</v>
      </c>
      <c r="D158">
        <v>0.91516504219990513</v>
      </c>
      <c r="E158" s="6">
        <v>120.11022976793073</v>
      </c>
      <c r="F158" s="7">
        <v>176.07348902583934</v>
      </c>
      <c r="G158" s="7">
        <v>170.96142816107357</v>
      </c>
      <c r="H158" s="7">
        <v>2.0336143926270229</v>
      </c>
      <c r="I158" s="7">
        <f t="shared" si="2"/>
        <v>109.92068349420863</v>
      </c>
    </row>
    <row r="159" spans="1:9" x14ac:dyDescent="0.25">
      <c r="A159" s="16"/>
      <c r="B159" s="5">
        <f>DATE(YEAR(siječanj!B159),MONTH(siječanj!B159)+10,DAY(siječanj!B159))</f>
        <v>44137</v>
      </c>
      <c r="C159" s="8">
        <v>1.625</v>
      </c>
      <c r="D159">
        <v>0.91516504219990513</v>
      </c>
      <c r="E159" s="6">
        <v>121.86945655624392</v>
      </c>
      <c r="F159" s="7">
        <v>172.49593159475285</v>
      </c>
      <c r="G159" s="7">
        <v>167.5732095686451</v>
      </c>
      <c r="H159" s="7">
        <v>2.0962726959101863</v>
      </c>
      <c r="I159" s="7">
        <f t="shared" si="2"/>
        <v>111.53066635217446</v>
      </c>
    </row>
    <row r="160" spans="1:9" x14ac:dyDescent="0.25">
      <c r="A160" s="16"/>
      <c r="B160" s="5">
        <f>DATE(YEAR(siječanj!B160),MONTH(siječanj!B160)+10,DAY(siječanj!B160))</f>
        <v>44137</v>
      </c>
      <c r="C160" s="8">
        <v>1.6354166666666701</v>
      </c>
      <c r="D160">
        <v>0.91516504219990513</v>
      </c>
      <c r="E160" s="6">
        <v>123.88706924847037</v>
      </c>
      <c r="F160" s="7">
        <v>169.94338949231391</v>
      </c>
      <c r="G160" s="7">
        <v>160.75086991533561</v>
      </c>
      <c r="H160" s="7">
        <v>2.0193440330305097</v>
      </c>
      <c r="I160" s="7">
        <f t="shared" si="2"/>
        <v>113.37711495679895</v>
      </c>
    </row>
    <row r="161" spans="1:9" x14ac:dyDescent="0.25">
      <c r="A161" s="16"/>
      <c r="B161" s="5">
        <f>DATE(YEAR(siječanj!B161),MONTH(siječanj!B161)+10,DAY(siječanj!B161))</f>
        <v>44137</v>
      </c>
      <c r="C161" s="8">
        <v>1.6458333333333299</v>
      </c>
      <c r="D161">
        <v>0.91516504219990513</v>
      </c>
      <c r="E161" s="6">
        <v>125.71523422045745</v>
      </c>
      <c r="F161" s="7">
        <v>168.60328529795319</v>
      </c>
      <c r="G161" s="7">
        <v>158.34296479390304</v>
      </c>
      <c r="H161" s="7">
        <v>1.9184285759997028</v>
      </c>
      <c r="I161" s="7">
        <f t="shared" si="2"/>
        <v>115.0501876305359</v>
      </c>
    </row>
    <row r="162" spans="1:9" x14ac:dyDescent="0.25">
      <c r="A162" s="16"/>
      <c r="B162" s="5">
        <f>DATE(YEAR(siječanj!B162),MONTH(siječanj!B162)+10,DAY(siječanj!B162))</f>
        <v>44137</v>
      </c>
      <c r="C162" s="8">
        <v>1.65625</v>
      </c>
      <c r="D162">
        <v>0.91516504219990513</v>
      </c>
      <c r="E162" s="6">
        <v>129.38212819673049</v>
      </c>
      <c r="F162" s="7">
        <v>167.44339836805239</v>
      </c>
      <c r="G162" s="7">
        <v>158.28907614672863</v>
      </c>
      <c r="H162" s="7">
        <v>2.3589142468173598</v>
      </c>
      <c r="I162" s="7">
        <f t="shared" si="2"/>
        <v>118.40600081107439</v>
      </c>
    </row>
    <row r="163" spans="1:9" x14ac:dyDescent="0.25">
      <c r="A163" s="16"/>
      <c r="B163" s="5">
        <f>DATE(YEAR(siječanj!B163),MONTH(siječanj!B163)+10,DAY(siječanj!B163))</f>
        <v>44137</v>
      </c>
      <c r="C163" s="8">
        <v>1.6666666666666701</v>
      </c>
      <c r="D163">
        <v>0.91516504219990513</v>
      </c>
      <c r="E163" s="6">
        <v>130.87053035512673</v>
      </c>
      <c r="F163" s="7">
        <v>167.22696967403243</v>
      </c>
      <c r="G163" s="7">
        <v>156.55072582828836</v>
      </c>
      <c r="H163" s="7">
        <v>3.6552599285110863</v>
      </c>
      <c r="I163" s="7">
        <f t="shared" si="2"/>
        <v>119.76813443517352</v>
      </c>
    </row>
    <row r="164" spans="1:9" x14ac:dyDescent="0.25">
      <c r="A164" s="16"/>
      <c r="B164" s="5">
        <f>DATE(YEAR(siječanj!B164),MONTH(siječanj!B164)+10,DAY(siječanj!B164))</f>
        <v>44137</v>
      </c>
      <c r="C164" s="8">
        <v>1.6770833333333299</v>
      </c>
      <c r="D164">
        <v>0.91516504219990513</v>
      </c>
      <c r="E164" s="6">
        <v>133.6385397967417</v>
      </c>
      <c r="F164" s="7">
        <v>166.48380151258286</v>
      </c>
      <c r="G164" s="7">
        <v>155.88566977220418</v>
      </c>
      <c r="H164" s="7">
        <v>7.8945119373622195</v>
      </c>
      <c r="I164" s="7">
        <f t="shared" si="2"/>
        <v>122.30131991261882</v>
      </c>
    </row>
    <row r="165" spans="1:9" x14ac:dyDescent="0.25">
      <c r="A165" s="16"/>
      <c r="B165" s="5">
        <f>DATE(YEAR(siječanj!B165),MONTH(siječanj!B165)+10,DAY(siječanj!B165))</f>
        <v>44137</v>
      </c>
      <c r="C165" s="8">
        <v>1.6875</v>
      </c>
      <c r="D165">
        <v>0.91516504219990513</v>
      </c>
      <c r="E165" s="6">
        <v>138.72339819021329</v>
      </c>
      <c r="F165" s="7">
        <v>167.93194524569859</v>
      </c>
      <c r="G165" s="7">
        <v>159.32336655431195</v>
      </c>
      <c r="H165" s="7">
        <v>20.560328118063747</v>
      </c>
      <c r="I165" s="7">
        <f t="shared" si="2"/>
        <v>126.95480455886079</v>
      </c>
    </row>
    <row r="166" spans="1:9" x14ac:dyDescent="0.25">
      <c r="A166" s="16"/>
      <c r="B166" s="5">
        <f>DATE(YEAR(siječanj!B166),MONTH(siječanj!B166)+10,DAY(siječanj!B166))</f>
        <v>44137</v>
      </c>
      <c r="C166" s="8">
        <v>1.6979166666666701</v>
      </c>
      <c r="D166">
        <v>0.91516504219990513</v>
      </c>
      <c r="E166" s="6">
        <v>143.59019880643655</v>
      </c>
      <c r="F166" s="7">
        <v>170.17916765180178</v>
      </c>
      <c r="G166" s="7">
        <v>157.72858686088398</v>
      </c>
      <c r="H166" s="7">
        <v>60.116295750868595</v>
      </c>
      <c r="I166" s="7">
        <f t="shared" si="2"/>
        <v>131.40873035018527</v>
      </c>
    </row>
    <row r="167" spans="1:9" x14ac:dyDescent="0.25">
      <c r="A167" s="16"/>
      <c r="B167" s="5">
        <f>DATE(YEAR(siječanj!B167),MONTH(siječanj!B167)+10,DAY(siječanj!B167))</f>
        <v>44137</v>
      </c>
      <c r="C167" s="8">
        <v>1.7083333333333299</v>
      </c>
      <c r="D167">
        <v>0.91516504219990513</v>
      </c>
      <c r="E167" s="6">
        <v>147.70095687374624</v>
      </c>
      <c r="F167" s="7">
        <v>171.04726946474301</v>
      </c>
      <c r="G167" s="7">
        <v>151.07558228856382</v>
      </c>
      <c r="H167" s="7">
        <v>110.4953983399908</v>
      </c>
      <c r="I167" s="7">
        <f t="shared" si="2"/>
        <v>135.17075243032835</v>
      </c>
    </row>
    <row r="168" spans="1:9" x14ac:dyDescent="0.25">
      <c r="A168" s="16"/>
      <c r="B168" s="5">
        <f>DATE(YEAR(siječanj!B168),MONTH(siječanj!B168)+10,DAY(siječanj!B168))</f>
        <v>44137</v>
      </c>
      <c r="C168" s="8">
        <v>1.71875</v>
      </c>
      <c r="D168">
        <v>0.91516504219990513</v>
      </c>
      <c r="E168" s="6">
        <v>153.99518817253707</v>
      </c>
      <c r="F168" s="7">
        <v>168.29420019161884</v>
      </c>
      <c r="G168" s="7">
        <v>151.71034303652172</v>
      </c>
      <c r="H168" s="7">
        <v>138.0519288706659</v>
      </c>
      <c r="I168" s="7">
        <f t="shared" si="2"/>
        <v>140.93101288250222</v>
      </c>
    </row>
    <row r="169" spans="1:9" x14ac:dyDescent="0.25">
      <c r="A169" s="16"/>
      <c r="B169" s="5">
        <f>DATE(YEAR(siječanj!B169),MONTH(siječanj!B169)+10,DAY(siječanj!B169))</f>
        <v>44137</v>
      </c>
      <c r="C169" s="8">
        <v>1.7291666666666701</v>
      </c>
      <c r="D169">
        <v>0.91516504219990513</v>
      </c>
      <c r="E169" s="6">
        <v>160.45559788913602</v>
      </c>
      <c r="F169" s="7">
        <v>165.87063443272984</v>
      </c>
      <c r="G169" s="7">
        <v>152.81682609185756</v>
      </c>
      <c r="H169" s="7">
        <v>156.19493257736571</v>
      </c>
      <c r="I169" s="7">
        <f t="shared" si="2"/>
        <v>146.84335401342216</v>
      </c>
    </row>
    <row r="170" spans="1:9" x14ac:dyDescent="0.25">
      <c r="A170" s="16"/>
      <c r="B170" s="5">
        <f>DATE(YEAR(siječanj!B170),MONTH(siječanj!B170)+10,DAY(siječanj!B170))</f>
        <v>44137</v>
      </c>
      <c r="C170" s="8">
        <v>1.7395833333333299</v>
      </c>
      <c r="D170">
        <v>0.91516504219990513</v>
      </c>
      <c r="E170" s="6">
        <v>164.39422965576676</v>
      </c>
      <c r="F170" s="7">
        <v>163.469488334868</v>
      </c>
      <c r="G170" s="7">
        <v>152.39673302531216</v>
      </c>
      <c r="H170" s="7">
        <v>168.07434805663928</v>
      </c>
      <c r="I170" s="7">
        <f t="shared" si="2"/>
        <v>150.44785212034068</v>
      </c>
    </row>
    <row r="171" spans="1:9" x14ac:dyDescent="0.25">
      <c r="A171" s="16"/>
      <c r="B171" s="5">
        <f>DATE(YEAR(siječanj!B171),MONTH(siječanj!B171)+10,DAY(siječanj!B171))</f>
        <v>44137</v>
      </c>
      <c r="C171" s="8">
        <v>1.75</v>
      </c>
      <c r="D171">
        <v>0.91516504219990513</v>
      </c>
      <c r="E171" s="6">
        <v>167.32973641502645</v>
      </c>
      <c r="F171" s="7">
        <v>161.39079716091302</v>
      </c>
      <c r="G171" s="7">
        <v>154.82590786896878</v>
      </c>
      <c r="H171" s="7">
        <v>189.56148757282961</v>
      </c>
      <c r="I171" s="7">
        <f t="shared" si="2"/>
        <v>153.13432528755669</v>
      </c>
    </row>
    <row r="172" spans="1:9" x14ac:dyDescent="0.25">
      <c r="A172" s="16"/>
      <c r="B172" s="5">
        <f>DATE(YEAR(siječanj!B172),MONTH(siječanj!B172)+10,DAY(siječanj!B172))</f>
        <v>44137</v>
      </c>
      <c r="C172" s="8">
        <v>1.7604166666666701</v>
      </c>
      <c r="D172">
        <v>0.91516504219990513</v>
      </c>
      <c r="E172" s="6">
        <v>169.29651321871631</v>
      </c>
      <c r="F172" s="7">
        <v>158.29929106893576</v>
      </c>
      <c r="G172" s="7">
        <v>154.56105969572809</v>
      </c>
      <c r="H172" s="7">
        <v>205.35047658592316</v>
      </c>
      <c r="I172" s="7">
        <f t="shared" si="2"/>
        <v>154.9342506641033</v>
      </c>
    </row>
    <row r="173" spans="1:9" x14ac:dyDescent="0.25">
      <c r="A173" s="16"/>
      <c r="B173" s="5">
        <f>DATE(YEAR(siječanj!B173),MONTH(siječanj!B173)+10,DAY(siječanj!B173))</f>
        <v>44137</v>
      </c>
      <c r="C173" s="8">
        <v>1.7708333333333299</v>
      </c>
      <c r="D173">
        <v>0.91516504219990513</v>
      </c>
      <c r="E173" s="6">
        <v>171.68336356916001</v>
      </c>
      <c r="F173" s="7">
        <v>156.26340179668361</v>
      </c>
      <c r="G173" s="7">
        <v>157.93601481043004</v>
      </c>
      <c r="H173" s="7">
        <v>222.22938361160325</v>
      </c>
      <c r="I173" s="7">
        <f t="shared" si="2"/>
        <v>157.11861266579197</v>
      </c>
    </row>
    <row r="174" spans="1:9" x14ac:dyDescent="0.25">
      <c r="A174" s="16"/>
      <c r="B174" s="5">
        <f>DATE(YEAR(siječanj!B174),MONTH(siječanj!B174)+10,DAY(siječanj!B174))</f>
        <v>44137</v>
      </c>
      <c r="C174" s="8">
        <v>1.78125</v>
      </c>
      <c r="D174">
        <v>0.91516504219990513</v>
      </c>
      <c r="E174" s="6">
        <v>174.99125616895645</v>
      </c>
      <c r="F174" s="7">
        <v>153.23580721016884</v>
      </c>
      <c r="G174" s="7">
        <v>158.81735986260193</v>
      </c>
      <c r="H174" s="7">
        <v>225.59618346536396</v>
      </c>
      <c r="I174" s="7">
        <f t="shared" si="2"/>
        <v>160.14588033647743</v>
      </c>
    </row>
    <row r="175" spans="1:9" x14ac:dyDescent="0.25">
      <c r="A175" s="16"/>
      <c r="B175" s="5">
        <f>DATE(YEAR(siječanj!B175),MONTH(siječanj!B175)+10,DAY(siječanj!B175))</f>
        <v>44137</v>
      </c>
      <c r="C175" s="8">
        <v>1.7916666666666701</v>
      </c>
      <c r="D175">
        <v>0.91516504219990513</v>
      </c>
      <c r="E175" s="6">
        <v>175.01285414098101</v>
      </c>
      <c r="F175" s="7">
        <v>148.24704082003015</v>
      </c>
      <c r="G175" s="7">
        <v>160.65074972098742</v>
      </c>
      <c r="H175" s="7">
        <v>226.00273582071196</v>
      </c>
      <c r="I175" s="7">
        <f t="shared" si="2"/>
        <v>160.16564604545673</v>
      </c>
    </row>
    <row r="176" spans="1:9" x14ac:dyDescent="0.25">
      <c r="A176" s="16"/>
      <c r="B176" s="5">
        <f>DATE(YEAR(siječanj!B176),MONTH(siječanj!B176)+10,DAY(siječanj!B176))</f>
        <v>44137</v>
      </c>
      <c r="C176" s="8">
        <v>1.8020833333333299</v>
      </c>
      <c r="D176">
        <v>0.91516504219990513</v>
      </c>
      <c r="E176" s="6">
        <v>174.42647285315661</v>
      </c>
      <c r="F176" s="7">
        <v>140.94269596820996</v>
      </c>
      <c r="G176" s="7">
        <v>159.54435094190947</v>
      </c>
      <c r="H176" s="7">
        <v>226.63195937307248</v>
      </c>
      <c r="I176" s="7">
        <f t="shared" si="2"/>
        <v>159.62901038943969</v>
      </c>
    </row>
    <row r="177" spans="1:9" x14ac:dyDescent="0.25">
      <c r="A177" s="16"/>
      <c r="B177" s="5">
        <f>DATE(YEAR(siječanj!B177),MONTH(siječanj!B177)+10,DAY(siječanj!B177))</f>
        <v>44137</v>
      </c>
      <c r="C177" s="8">
        <v>1.8125</v>
      </c>
      <c r="D177">
        <v>0.91516504219990513</v>
      </c>
      <c r="E177" s="6">
        <v>175.36676946060271</v>
      </c>
      <c r="F177" s="7">
        <v>135.15778045032283</v>
      </c>
      <c r="G177" s="7">
        <v>156.08757160712713</v>
      </c>
      <c r="H177" s="7">
        <v>226.6123362590632</v>
      </c>
      <c r="I177" s="7">
        <f t="shared" si="2"/>
        <v>160.48953697387353</v>
      </c>
    </row>
    <row r="178" spans="1:9" x14ac:dyDescent="0.25">
      <c r="A178" s="16"/>
      <c r="B178" s="5">
        <f>DATE(YEAR(siječanj!B178),MONTH(siječanj!B178)+10,DAY(siječanj!B178))</f>
        <v>44137</v>
      </c>
      <c r="C178" s="8">
        <v>1.8229166666666701</v>
      </c>
      <c r="D178">
        <v>0.91516504219990513</v>
      </c>
      <c r="E178" s="6">
        <v>176.37319073036474</v>
      </c>
      <c r="F178" s="7">
        <v>130.70003733450656</v>
      </c>
      <c r="G178" s="7">
        <v>151.44668275720147</v>
      </c>
      <c r="H178" s="7">
        <v>226.71306147119395</v>
      </c>
      <c r="I178" s="7">
        <f t="shared" si="2"/>
        <v>161.41057853768618</v>
      </c>
    </row>
    <row r="179" spans="1:9" x14ac:dyDescent="0.25">
      <c r="A179" s="16"/>
      <c r="B179" s="5">
        <f>DATE(YEAR(siječanj!B179),MONTH(siječanj!B179)+10,DAY(siječanj!B179))</f>
        <v>44137</v>
      </c>
      <c r="C179" s="8">
        <v>1.8333333333333299</v>
      </c>
      <c r="D179">
        <v>0.91516504219990513</v>
      </c>
      <c r="E179" s="6">
        <v>178.84370434678959</v>
      </c>
      <c r="F179" s="7">
        <v>127.32445376311227</v>
      </c>
      <c r="G179" s="7">
        <v>147.09634232601138</v>
      </c>
      <c r="H179" s="7">
        <v>226.7349227019069</v>
      </c>
      <c r="I179" s="7">
        <f t="shared" si="2"/>
        <v>163.67150623571706</v>
      </c>
    </row>
    <row r="180" spans="1:9" x14ac:dyDescent="0.25">
      <c r="A180" s="16"/>
      <c r="B180" s="5">
        <f>DATE(YEAR(siječanj!B180),MONTH(siječanj!B180)+10,DAY(siječanj!B180))</f>
        <v>44137</v>
      </c>
      <c r="C180" s="8">
        <v>1.84375</v>
      </c>
      <c r="D180">
        <v>0.91516504219990513</v>
      </c>
      <c r="E180" s="6">
        <v>179.08084964525077</v>
      </c>
      <c r="F180" s="7">
        <v>123.38307413968134</v>
      </c>
      <c r="G180" s="7">
        <v>138.98798710917461</v>
      </c>
      <c r="H180" s="7">
        <v>227.08725028050929</v>
      </c>
      <c r="I180" s="7">
        <f t="shared" si="2"/>
        <v>163.88853332279078</v>
      </c>
    </row>
    <row r="181" spans="1:9" x14ac:dyDescent="0.25">
      <c r="A181" s="16"/>
      <c r="B181" s="5">
        <f>DATE(YEAR(siječanj!B181),MONTH(siječanj!B181)+10,DAY(siječanj!B181))</f>
        <v>44137</v>
      </c>
      <c r="C181" s="8">
        <v>1.8541666666666701</v>
      </c>
      <c r="D181">
        <v>0.91516504219990513</v>
      </c>
      <c r="E181" s="6">
        <v>176.64888028422985</v>
      </c>
      <c r="F181" s="7">
        <v>120.91676675779821</v>
      </c>
      <c r="G181" s="7">
        <v>131.13285796830289</v>
      </c>
      <c r="H181" s="7">
        <v>227.54493966815187</v>
      </c>
      <c r="I181" s="7">
        <f t="shared" si="2"/>
        <v>161.6628799798832</v>
      </c>
    </row>
    <row r="182" spans="1:9" x14ac:dyDescent="0.25">
      <c r="A182" s="16"/>
      <c r="B182" s="5">
        <f>DATE(YEAR(siječanj!B182),MONTH(siječanj!B182)+10,DAY(siječanj!B182))</f>
        <v>44137</v>
      </c>
      <c r="C182" s="8">
        <v>1.8645833333333299</v>
      </c>
      <c r="D182">
        <v>0.91516504219990513</v>
      </c>
      <c r="E182" s="6">
        <v>173.29965458768342</v>
      </c>
      <c r="F182" s="7">
        <v>115.97734049995761</v>
      </c>
      <c r="G182" s="7">
        <v>125.54106003506733</v>
      </c>
      <c r="H182" s="7">
        <v>227.94590619418338</v>
      </c>
      <c r="I182" s="7">
        <f t="shared" si="2"/>
        <v>158.59778570396628</v>
      </c>
    </row>
    <row r="183" spans="1:9" x14ac:dyDescent="0.25">
      <c r="A183" s="16"/>
      <c r="B183" s="5">
        <f>DATE(YEAR(siječanj!B183),MONTH(siječanj!B183)+10,DAY(siječanj!B183))</f>
        <v>44137</v>
      </c>
      <c r="C183" s="8">
        <v>1.875</v>
      </c>
      <c r="D183">
        <v>0.91516504219990513</v>
      </c>
      <c r="E183" s="6">
        <v>172.11490641104965</v>
      </c>
      <c r="F183" s="7">
        <v>108.46154597544972</v>
      </c>
      <c r="G183" s="7">
        <v>118.90747913360839</v>
      </c>
      <c r="H183" s="7">
        <v>228.68545286368425</v>
      </c>
      <c r="I183" s="7">
        <f t="shared" si="2"/>
        <v>157.51354558890097</v>
      </c>
    </row>
    <row r="184" spans="1:9" x14ac:dyDescent="0.25">
      <c r="A184" s="16"/>
      <c r="B184" s="5">
        <f>DATE(YEAR(siječanj!B184),MONTH(siječanj!B184)+10,DAY(siječanj!B184))</f>
        <v>44137</v>
      </c>
      <c r="C184" s="8">
        <v>1.8854166666666701</v>
      </c>
      <c r="D184">
        <v>0.91516504219990513</v>
      </c>
      <c r="E184" s="6">
        <v>178.96824067409861</v>
      </c>
      <c r="F184" s="7">
        <v>88.00040850736184</v>
      </c>
      <c r="G184" s="7">
        <v>98.257183391745997</v>
      </c>
      <c r="H184" s="7">
        <v>232.13876534068183</v>
      </c>
      <c r="I184" s="7">
        <f t="shared" si="2"/>
        <v>163.78547752895423</v>
      </c>
    </row>
    <row r="185" spans="1:9" x14ac:dyDescent="0.25">
      <c r="A185" s="16"/>
      <c r="B185" s="5">
        <f>DATE(YEAR(siječanj!B185),MONTH(siječanj!B185)+10,DAY(siječanj!B185))</f>
        <v>44137</v>
      </c>
      <c r="C185" s="8">
        <v>1.8958333333333299</v>
      </c>
      <c r="D185">
        <v>0.91516504219990513</v>
      </c>
      <c r="E185" s="6">
        <v>185.29165756777624</v>
      </c>
      <c r="F185" s="7">
        <v>80.354741495835825</v>
      </c>
      <c r="G185" s="7">
        <v>91.534574656736439</v>
      </c>
      <c r="H185" s="7">
        <v>235.94476895328978</v>
      </c>
      <c r="I185" s="7">
        <f t="shared" si="2"/>
        <v>169.57244761730431</v>
      </c>
    </row>
    <row r="186" spans="1:9" x14ac:dyDescent="0.25">
      <c r="A186" s="16"/>
      <c r="B186" s="5">
        <f>DATE(YEAR(siječanj!B186),MONTH(siječanj!B186)+10,DAY(siječanj!B186))</f>
        <v>44137</v>
      </c>
      <c r="C186" s="8">
        <v>1.90625</v>
      </c>
      <c r="D186">
        <v>0.91516504219990513</v>
      </c>
      <c r="E186" s="6">
        <v>185.66368308013909</v>
      </c>
      <c r="F186" s="7">
        <v>77.76573077468008</v>
      </c>
      <c r="G186" s="7">
        <v>87.911032673407334</v>
      </c>
      <c r="H186" s="7">
        <v>236.67060703347485</v>
      </c>
      <c r="I186" s="7">
        <f t="shared" si="2"/>
        <v>169.91291236102532</v>
      </c>
    </row>
    <row r="187" spans="1:9" x14ac:dyDescent="0.25">
      <c r="A187" s="16"/>
      <c r="B187" s="5">
        <f>DATE(YEAR(siječanj!B187),MONTH(siječanj!B187)+10,DAY(siječanj!B187))</f>
        <v>44137</v>
      </c>
      <c r="C187" s="8">
        <v>1.9166666666666701</v>
      </c>
      <c r="D187">
        <v>0.91516504219990513</v>
      </c>
      <c r="E187" s="6">
        <v>184.33161596359997</v>
      </c>
      <c r="F187" s="7">
        <v>77.141910437723126</v>
      </c>
      <c r="G187" s="7">
        <v>85.2154405128516</v>
      </c>
      <c r="H187" s="7">
        <v>235.79024726445016</v>
      </c>
      <c r="I187" s="7">
        <f t="shared" si="2"/>
        <v>168.69385110210467</v>
      </c>
    </row>
    <row r="188" spans="1:9" x14ac:dyDescent="0.25">
      <c r="A188" s="16"/>
      <c r="B188" s="5">
        <f>DATE(YEAR(siječanj!B188),MONTH(siječanj!B188)+10,DAY(siječanj!B188))</f>
        <v>44137</v>
      </c>
      <c r="C188" s="8">
        <v>1.9270833333333299</v>
      </c>
      <c r="D188">
        <v>0.91516504219990513</v>
      </c>
      <c r="E188" s="6">
        <v>181.16727810829204</v>
      </c>
      <c r="F188" s="7">
        <v>75.280250744874337</v>
      </c>
      <c r="G188" s="7">
        <v>70.630161918468644</v>
      </c>
      <c r="H188" s="7">
        <v>237.21017244744488</v>
      </c>
      <c r="I188" s="7">
        <f t="shared" si="2"/>
        <v>165.79795971521702</v>
      </c>
    </row>
    <row r="189" spans="1:9" x14ac:dyDescent="0.25">
      <c r="A189" s="16"/>
      <c r="B189" s="5">
        <f>DATE(YEAR(siječanj!B189),MONTH(siječanj!B189)+10,DAY(siječanj!B189))</f>
        <v>44137</v>
      </c>
      <c r="C189" s="8">
        <v>1.9375</v>
      </c>
      <c r="D189">
        <v>0.91516504219990513</v>
      </c>
      <c r="E189" s="6">
        <v>173.83847453095174</v>
      </c>
      <c r="F189" s="7">
        <v>73.513244698885657</v>
      </c>
      <c r="G189" s="7">
        <v>65.258112321048529</v>
      </c>
      <c r="H189" s="7">
        <v>236.99773064898449</v>
      </c>
      <c r="I189" s="7">
        <f t="shared" si="2"/>
        <v>159.09089488008559</v>
      </c>
    </row>
    <row r="190" spans="1:9" x14ac:dyDescent="0.25">
      <c r="A190" s="16"/>
      <c r="B190" s="5">
        <f>DATE(YEAR(siječanj!B190),MONTH(siječanj!B190)+10,DAY(siječanj!B190))</f>
        <v>44137</v>
      </c>
      <c r="C190" s="8">
        <v>1.9479166666666701</v>
      </c>
      <c r="D190">
        <v>0.91516504219990513</v>
      </c>
      <c r="E190" s="6">
        <v>167.06808287753603</v>
      </c>
      <c r="F190" s="7">
        <v>72.505714214319298</v>
      </c>
      <c r="G190" s="7">
        <v>63.403364451026</v>
      </c>
      <c r="H190" s="7">
        <v>236.15738306781151</v>
      </c>
      <c r="I190" s="7">
        <f t="shared" si="2"/>
        <v>152.89486911687752</v>
      </c>
    </row>
    <row r="191" spans="1:9" x14ac:dyDescent="0.25">
      <c r="A191" s="16"/>
      <c r="B191" s="5">
        <f>DATE(YEAR(siječanj!B191),MONTH(siječanj!B191)+10,DAY(siječanj!B191))</f>
        <v>44137</v>
      </c>
      <c r="C191" s="8">
        <v>1.9583333333333299</v>
      </c>
      <c r="D191">
        <v>0.91516504219990513</v>
      </c>
      <c r="E191" s="6">
        <v>157.34738929131959</v>
      </c>
      <c r="F191" s="7">
        <v>69.715473070877735</v>
      </c>
      <c r="G191" s="7">
        <v>62.384283901410448</v>
      </c>
      <c r="H191" s="7">
        <v>235.71331959761707</v>
      </c>
      <c r="I191" s="7">
        <f t="shared" si="2"/>
        <v>143.99883016083538</v>
      </c>
    </row>
    <row r="192" spans="1:9" x14ac:dyDescent="0.25">
      <c r="A192" s="16"/>
      <c r="B192" s="5">
        <f>DATE(YEAR(siječanj!B192),MONTH(siječanj!B192)+10,DAY(siječanj!B192))</f>
        <v>44137</v>
      </c>
      <c r="C192" s="8">
        <v>1.96875</v>
      </c>
      <c r="D192">
        <v>0.91516504219990513</v>
      </c>
      <c r="E192" s="6">
        <v>146.90972753824934</v>
      </c>
      <c r="F192" s="7">
        <v>67.576792526101343</v>
      </c>
      <c r="G192" s="7">
        <v>61.191417681759049</v>
      </c>
      <c r="H192" s="7">
        <v>236.21655321591166</v>
      </c>
      <c r="I192" s="7">
        <f t="shared" si="2"/>
        <v>134.44664700211851</v>
      </c>
    </row>
    <row r="193" spans="1:9" x14ac:dyDescent="0.25">
      <c r="A193" s="16"/>
      <c r="B193" s="5">
        <f>DATE(YEAR(siječanj!B193),MONTH(siječanj!B193)+10,DAY(siječanj!B193))</f>
        <v>44137</v>
      </c>
      <c r="C193" s="8">
        <v>1.9791666666666701</v>
      </c>
      <c r="D193">
        <v>0.91516504219990513</v>
      </c>
      <c r="E193" s="6">
        <v>136.27648656278026</v>
      </c>
      <c r="F193" s="7">
        <v>66.437436524357452</v>
      </c>
      <c r="G193" s="7">
        <v>59.461105713057442</v>
      </c>
      <c r="H193" s="7">
        <v>237.13750985214054</v>
      </c>
      <c r="I193" s="7">
        <f t="shared" si="2"/>
        <v>124.7154765760816</v>
      </c>
    </row>
    <row r="194" spans="1:9" ht="15.75" thickBot="1" x14ac:dyDescent="0.3">
      <c r="A194" s="16"/>
      <c r="B194" s="5">
        <f>DATE(YEAR(siječanj!B194),MONTH(siječanj!B194)+10,DAY(siječanj!B194))</f>
        <v>44137</v>
      </c>
      <c r="C194" s="8">
        <v>1.9895833333333299</v>
      </c>
      <c r="D194">
        <v>0.91516504219990513</v>
      </c>
      <c r="E194" s="6">
        <v>125.98542408046804</v>
      </c>
      <c r="F194" s="7">
        <v>64.681855302943106</v>
      </c>
      <c r="G194" s="7">
        <v>58.494461048456856</v>
      </c>
      <c r="H194" s="7">
        <v>238.6637112149516</v>
      </c>
      <c r="I194" s="7">
        <f t="shared" si="2"/>
        <v>115.29745594517448</v>
      </c>
    </row>
    <row r="195" spans="1:9" x14ac:dyDescent="0.25">
      <c r="A195" s="15">
        <f t="shared" ref="A195" si="3">A99+1</f>
        <v>308</v>
      </c>
      <c r="B195" s="5">
        <f>DATE(YEAR(siječanj!B195),MONTH(siječanj!B195)+10,DAY(siječanj!B195))</f>
        <v>44138</v>
      </c>
      <c r="C195" s="8">
        <v>2</v>
      </c>
      <c r="D195">
        <v>0.91678145176485948</v>
      </c>
      <c r="E195" s="6">
        <v>113.60090920372433</v>
      </c>
      <c r="F195" s="7">
        <v>63.397910772115942</v>
      </c>
      <c r="G195" s="7">
        <v>58.930229498965872</v>
      </c>
      <c r="H195" s="7">
        <v>239.77319955107779</v>
      </c>
      <c r="I195" s="7">
        <f t="shared" si="2"/>
        <v>104.14720646159837</v>
      </c>
    </row>
    <row r="196" spans="1:9" x14ac:dyDescent="0.25">
      <c r="A196" s="16"/>
      <c r="B196" s="5">
        <f>DATE(YEAR(siječanj!B196),MONTH(siječanj!B196)+10,DAY(siječanj!B196))</f>
        <v>44138</v>
      </c>
      <c r="C196" s="8">
        <v>2.0104166666666701</v>
      </c>
      <c r="D196">
        <v>0.91678145176485948</v>
      </c>
      <c r="E196" s="6">
        <v>104.51171394150859</v>
      </c>
      <c r="F196" s="7">
        <v>62.04901392345743</v>
      </c>
      <c r="G196" s="7">
        <v>58.455485285770088</v>
      </c>
      <c r="H196" s="7">
        <v>240.51859699828995</v>
      </c>
      <c r="I196" s="7">
        <f t="shared" ref="I196:I259" si="4">D196*E196</f>
        <v>95.814400833729948</v>
      </c>
    </row>
    <row r="197" spans="1:9" x14ac:dyDescent="0.25">
      <c r="A197" s="16"/>
      <c r="B197" s="5">
        <f>DATE(YEAR(siječanj!B197),MONTH(siječanj!B197)+10,DAY(siječanj!B197))</f>
        <v>44138</v>
      </c>
      <c r="C197" s="8">
        <v>2.0208333333333299</v>
      </c>
      <c r="D197">
        <v>0.91678145176485948</v>
      </c>
      <c r="E197" s="6">
        <v>96.945660422456584</v>
      </c>
      <c r="F197" s="7">
        <v>61.119660905394284</v>
      </c>
      <c r="G197" s="7">
        <v>58.549204497675383</v>
      </c>
      <c r="H197" s="7">
        <v>240.55442678648046</v>
      </c>
      <c r="I197" s="7">
        <f t="shared" si="4"/>
        <v>88.877983304402832</v>
      </c>
    </row>
    <row r="198" spans="1:9" x14ac:dyDescent="0.25">
      <c r="A198" s="16"/>
      <c r="B198" s="5">
        <f>DATE(YEAR(siječanj!B198),MONTH(siječanj!B198)+10,DAY(siječanj!B198))</f>
        <v>44138</v>
      </c>
      <c r="C198" s="8">
        <v>2.03125</v>
      </c>
      <c r="D198">
        <v>0.91678145176485948</v>
      </c>
      <c r="E198" s="6">
        <v>89.642738280008274</v>
      </c>
      <c r="F198" s="7">
        <v>59.915842852649163</v>
      </c>
      <c r="G198" s="7">
        <v>57.859226748192832</v>
      </c>
      <c r="H198" s="7">
        <v>240.92786656875478</v>
      </c>
      <c r="I198" s="7">
        <f t="shared" si="4"/>
        <v>82.182799740523322</v>
      </c>
    </row>
    <row r="199" spans="1:9" x14ac:dyDescent="0.25">
      <c r="A199" s="16"/>
      <c r="B199" s="5">
        <f>DATE(YEAR(siječanj!B199),MONTH(siječanj!B199)+10,DAY(siječanj!B199))</f>
        <v>44138</v>
      </c>
      <c r="C199" s="8">
        <v>2.0416666666666701</v>
      </c>
      <c r="D199">
        <v>0.91678145176485948</v>
      </c>
      <c r="E199" s="6">
        <v>83.440008618981892</v>
      </c>
      <c r="F199" s="7">
        <v>59.310218648535148</v>
      </c>
      <c r="G199" s="7">
        <v>57.976230286200746</v>
      </c>
      <c r="H199" s="7">
        <v>241.55442171228171</v>
      </c>
      <c r="I199" s="7">
        <f t="shared" si="4"/>
        <v>76.496252236982613</v>
      </c>
    </row>
    <row r="200" spans="1:9" x14ac:dyDescent="0.25">
      <c r="A200" s="16"/>
      <c r="B200" s="5">
        <f>DATE(YEAR(siječanj!B200),MONTH(siječanj!B200)+10,DAY(siječanj!B200))</f>
        <v>44138</v>
      </c>
      <c r="C200" s="8">
        <v>2.0520833333333299</v>
      </c>
      <c r="D200">
        <v>0.91678145176485948</v>
      </c>
      <c r="E200" s="6">
        <v>78.314444988263389</v>
      </c>
      <c r="F200" s="7">
        <v>58.790109839054033</v>
      </c>
      <c r="G200" s="7">
        <v>57.686195551322669</v>
      </c>
      <c r="H200" s="7">
        <v>242.1315221462165</v>
      </c>
      <c r="I200" s="7">
        <f t="shared" si="4"/>
        <v>71.797230570499337</v>
      </c>
    </row>
    <row r="201" spans="1:9" x14ac:dyDescent="0.25">
      <c r="A201" s="16"/>
      <c r="B201" s="5">
        <f>DATE(YEAR(siječanj!B201),MONTH(siječanj!B201)+10,DAY(siječanj!B201))</f>
        <v>44138</v>
      </c>
      <c r="C201" s="8">
        <v>2.0625</v>
      </c>
      <c r="D201">
        <v>0.91678145176485948</v>
      </c>
      <c r="E201" s="6">
        <v>74.824132548419669</v>
      </c>
      <c r="F201" s="7">
        <v>58.816467709044502</v>
      </c>
      <c r="G201" s="7">
        <v>57.153344864903879</v>
      </c>
      <c r="H201" s="7">
        <v>241.80677111370113</v>
      </c>
      <c r="I201" s="7">
        <f t="shared" si="4"/>
        <v>68.597376864786455</v>
      </c>
    </row>
    <row r="202" spans="1:9" x14ac:dyDescent="0.25">
      <c r="A202" s="16"/>
      <c r="B202" s="5">
        <f>DATE(YEAR(siječanj!B202),MONTH(siječanj!B202)+10,DAY(siječanj!B202))</f>
        <v>44138</v>
      </c>
      <c r="C202" s="8">
        <v>2.0729166666666701</v>
      </c>
      <c r="D202">
        <v>0.91678145176485948</v>
      </c>
      <c r="E202" s="6">
        <v>71.329070687083586</v>
      </c>
      <c r="F202" s="7">
        <v>58.169853983066979</v>
      </c>
      <c r="G202" s="7">
        <v>57.14203980688405</v>
      </c>
      <c r="H202" s="7">
        <v>241.78761912973229</v>
      </c>
      <c r="I202" s="7">
        <f t="shared" si="4"/>
        <v>65.393168977542771</v>
      </c>
    </row>
    <row r="203" spans="1:9" x14ac:dyDescent="0.25">
      <c r="A203" s="16"/>
      <c r="B203" s="5">
        <f>DATE(YEAR(siječanj!B203),MONTH(siječanj!B203)+10,DAY(siječanj!B203))</f>
        <v>44138</v>
      </c>
      <c r="C203" s="8">
        <v>2.0833333333333299</v>
      </c>
      <c r="D203">
        <v>0.91678145176485948</v>
      </c>
      <c r="E203" s="6">
        <v>68.944368484876733</v>
      </c>
      <c r="F203" s="7">
        <v>57.476367533264344</v>
      </c>
      <c r="G203" s="7">
        <v>56.967941110747546</v>
      </c>
      <c r="H203" s="7">
        <v>241.7093936141832</v>
      </c>
      <c r="I203" s="7">
        <f t="shared" si="4"/>
        <v>63.206918230576719</v>
      </c>
    </row>
    <row r="204" spans="1:9" x14ac:dyDescent="0.25">
      <c r="A204" s="16"/>
      <c r="B204" s="5">
        <f>DATE(YEAR(siječanj!B204),MONTH(siječanj!B204)+10,DAY(siječanj!B204))</f>
        <v>44138</v>
      </c>
      <c r="C204" s="8">
        <v>2.09375</v>
      </c>
      <c r="D204">
        <v>0.91678145176485948</v>
      </c>
      <c r="E204" s="6">
        <v>66.771868973892197</v>
      </c>
      <c r="F204" s="7">
        <v>56.731957630417149</v>
      </c>
      <c r="G204" s="7">
        <v>56.647093370730559</v>
      </c>
      <c r="H204" s="7">
        <v>242.01627557074676</v>
      </c>
      <c r="I204" s="7">
        <f t="shared" si="4"/>
        <v>61.215210974937868</v>
      </c>
    </row>
    <row r="205" spans="1:9" x14ac:dyDescent="0.25">
      <c r="A205" s="16"/>
      <c r="B205" s="5">
        <f>DATE(YEAR(siječanj!B205),MONTH(siječanj!B205)+10,DAY(siječanj!B205))</f>
        <v>44138</v>
      </c>
      <c r="C205" s="8">
        <v>2.1041666666666701</v>
      </c>
      <c r="D205">
        <v>0.91678145176485948</v>
      </c>
      <c r="E205" s="6">
        <v>65.727409882570726</v>
      </c>
      <c r="F205" s="7">
        <v>56.469508151653983</v>
      </c>
      <c r="G205" s="7">
        <v>56.418203067513893</v>
      </c>
      <c r="H205" s="7">
        <v>241.7114793357575</v>
      </c>
      <c r="I205" s="7">
        <f t="shared" si="4"/>
        <v>60.257670252887159</v>
      </c>
    </row>
    <row r="206" spans="1:9" x14ac:dyDescent="0.25">
      <c r="A206" s="16"/>
      <c r="B206" s="5">
        <f>DATE(YEAR(siječanj!B206),MONTH(siječanj!B206)+10,DAY(siječanj!B206))</f>
        <v>44138</v>
      </c>
      <c r="C206" s="8">
        <v>2.1145833333333299</v>
      </c>
      <c r="D206">
        <v>0.91678145176485948</v>
      </c>
      <c r="E206" s="6">
        <v>64.210586222456485</v>
      </c>
      <c r="F206" s="7">
        <v>56.056209195271926</v>
      </c>
      <c r="G206" s="7">
        <v>57.823505654321849</v>
      </c>
      <c r="H206" s="7">
        <v>241.67799424125653</v>
      </c>
      <c r="I206" s="7">
        <f t="shared" si="4"/>
        <v>58.86707445569634</v>
      </c>
    </row>
    <row r="207" spans="1:9" x14ac:dyDescent="0.25">
      <c r="A207" s="16"/>
      <c r="B207" s="5">
        <f>DATE(YEAR(siječanj!B207),MONTH(siječanj!B207)+10,DAY(siječanj!B207))</f>
        <v>44138</v>
      </c>
      <c r="C207" s="8">
        <v>2.125</v>
      </c>
      <c r="D207">
        <v>0.91678145176485948</v>
      </c>
      <c r="E207" s="6">
        <v>63.767608637447715</v>
      </c>
      <c r="F207" s="7">
        <v>56.983826186526727</v>
      </c>
      <c r="G207" s="7">
        <v>56.919462196697275</v>
      </c>
      <c r="H207" s="7">
        <v>241.07249452674552</v>
      </c>
      <c r="I207" s="7">
        <f t="shared" si="4"/>
        <v>58.460960822212712</v>
      </c>
    </row>
    <row r="208" spans="1:9" x14ac:dyDescent="0.25">
      <c r="A208" s="16"/>
      <c r="B208" s="5">
        <f>DATE(YEAR(siječanj!B208),MONTH(siječanj!B208)+10,DAY(siječanj!B208))</f>
        <v>44138</v>
      </c>
      <c r="C208" s="8">
        <v>2.1354166666666701</v>
      </c>
      <c r="D208">
        <v>0.91678145176485948</v>
      </c>
      <c r="E208" s="6">
        <v>62.834507734274688</v>
      </c>
      <c r="F208" s="7">
        <v>57.526571660385997</v>
      </c>
      <c r="G208" s="7">
        <v>56.408298600636734</v>
      </c>
      <c r="H208" s="7">
        <v>241.29192857231749</v>
      </c>
      <c r="I208" s="7">
        <f t="shared" si="4"/>
        <v>57.605511221558636</v>
      </c>
    </row>
    <row r="209" spans="1:9" x14ac:dyDescent="0.25">
      <c r="A209" s="16"/>
      <c r="B209" s="5">
        <f>DATE(YEAR(siječanj!B209),MONTH(siječanj!B209)+10,DAY(siječanj!B209))</f>
        <v>44138</v>
      </c>
      <c r="C209" s="8">
        <v>2.1458333333333299</v>
      </c>
      <c r="D209">
        <v>0.91678145176485948</v>
      </c>
      <c r="E209" s="6">
        <v>62.509728649515935</v>
      </c>
      <c r="F209" s="7">
        <v>57.122125637010349</v>
      </c>
      <c r="G209" s="7">
        <v>56.980594588893283</v>
      </c>
      <c r="H209" s="7">
        <v>241.19830417637738</v>
      </c>
      <c r="I209" s="7">
        <f t="shared" si="4"/>
        <v>57.307759780730649</v>
      </c>
    </row>
    <row r="210" spans="1:9" x14ac:dyDescent="0.25">
      <c r="A210" s="16"/>
      <c r="B210" s="5">
        <f>DATE(YEAR(siječanj!B210),MONTH(siječanj!B210)+10,DAY(siječanj!B210))</f>
        <v>44138</v>
      </c>
      <c r="C210" s="8">
        <v>2.15625</v>
      </c>
      <c r="D210">
        <v>0.91678145176485948</v>
      </c>
      <c r="E210" s="6">
        <v>61.975886171050064</v>
      </c>
      <c r="F210" s="7">
        <v>57.536248402410251</v>
      </c>
      <c r="G210" s="7">
        <v>55.320898097975501</v>
      </c>
      <c r="H210" s="7">
        <v>241.11094790167277</v>
      </c>
      <c r="I210" s="7">
        <f t="shared" si="4"/>
        <v>56.818342898308956</v>
      </c>
    </row>
    <row r="211" spans="1:9" x14ac:dyDescent="0.25">
      <c r="A211" s="16"/>
      <c r="B211" s="5">
        <f>DATE(YEAR(siječanj!B211),MONTH(siječanj!B211)+10,DAY(siječanj!B211))</f>
        <v>44138</v>
      </c>
      <c r="C211" s="8">
        <v>2.1666666666666701</v>
      </c>
      <c r="D211">
        <v>0.91678145176485948</v>
      </c>
      <c r="E211" s="6">
        <v>61.734479128131888</v>
      </c>
      <c r="F211" s="7">
        <v>57.608783781786364</v>
      </c>
      <c r="G211" s="7">
        <v>55.314043629002171</v>
      </c>
      <c r="H211" s="7">
        <v>240.77445746396413</v>
      </c>
      <c r="I211" s="7">
        <f t="shared" si="4"/>
        <v>56.59702539903617</v>
      </c>
    </row>
    <row r="212" spans="1:9" x14ac:dyDescent="0.25">
      <c r="A212" s="16"/>
      <c r="B212" s="5">
        <f>DATE(YEAR(siječanj!B212),MONTH(siječanj!B212)+10,DAY(siječanj!B212))</f>
        <v>44138</v>
      </c>
      <c r="C212" s="8">
        <v>2.1770833333333299</v>
      </c>
      <c r="D212">
        <v>0.91678145176485948</v>
      </c>
      <c r="E212" s="6">
        <v>62.769569686931519</v>
      </c>
      <c r="F212" s="7">
        <v>57.110371288828894</v>
      </c>
      <c r="G212" s="7">
        <v>56.610148264542907</v>
      </c>
      <c r="H212" s="7">
        <v>240.91011004606847</v>
      </c>
      <c r="I212" s="7">
        <f t="shared" si="4"/>
        <v>57.545977224240595</v>
      </c>
    </row>
    <row r="213" spans="1:9" x14ac:dyDescent="0.25">
      <c r="A213" s="16"/>
      <c r="B213" s="5">
        <f>DATE(YEAR(siječanj!B213),MONTH(siječanj!B213)+10,DAY(siječanj!B213))</f>
        <v>44138</v>
      </c>
      <c r="C213" s="8">
        <v>2.1875</v>
      </c>
      <c r="D213">
        <v>0.91678145176485948</v>
      </c>
      <c r="E213" s="6">
        <v>62.70999312537613</v>
      </c>
      <c r="F213" s="7">
        <v>57.813522424914055</v>
      </c>
      <c r="G213" s="7">
        <v>57.06705400315645</v>
      </c>
      <c r="H213" s="7">
        <v>240.89161744494686</v>
      </c>
      <c r="I213" s="7">
        <f t="shared" si="4"/>
        <v>57.491358537646683</v>
      </c>
    </row>
    <row r="214" spans="1:9" x14ac:dyDescent="0.25">
      <c r="A214" s="16"/>
      <c r="B214" s="5">
        <f>DATE(YEAR(siječanj!B214),MONTH(siječanj!B214)+10,DAY(siječanj!B214))</f>
        <v>44138</v>
      </c>
      <c r="C214" s="8">
        <v>2.1979166666666701</v>
      </c>
      <c r="D214">
        <v>0.91678145176485948</v>
      </c>
      <c r="E214" s="6">
        <v>64.527844813985382</v>
      </c>
      <c r="F214" s="7">
        <v>57.748690664499925</v>
      </c>
      <c r="G214" s="7">
        <v>56.870662230236071</v>
      </c>
      <c r="H214" s="7">
        <v>241.26098738082547</v>
      </c>
      <c r="I214" s="7">
        <f t="shared" si="4"/>
        <v>59.157931247823079</v>
      </c>
    </row>
    <row r="215" spans="1:9" x14ac:dyDescent="0.25">
      <c r="A215" s="16"/>
      <c r="B215" s="5">
        <f>DATE(YEAR(siječanj!B215),MONTH(siječanj!B215)+10,DAY(siječanj!B215))</f>
        <v>44138</v>
      </c>
      <c r="C215" s="8">
        <v>2.2083333333333299</v>
      </c>
      <c r="D215">
        <v>0.91678145176485948</v>
      </c>
      <c r="E215" s="6">
        <v>65.846131599073274</v>
      </c>
      <c r="F215" s="7">
        <v>55.96837507964733</v>
      </c>
      <c r="G215" s="7">
        <v>57.451048739248023</v>
      </c>
      <c r="H215" s="7">
        <v>240.58433607369793</v>
      </c>
      <c r="I215" s="7">
        <f t="shared" si="4"/>
        <v>60.366512120498385</v>
      </c>
    </row>
    <row r="216" spans="1:9" x14ac:dyDescent="0.25">
      <c r="A216" s="16"/>
      <c r="B216" s="5">
        <f>DATE(YEAR(siječanj!B216),MONTH(siječanj!B216)+10,DAY(siječanj!B216))</f>
        <v>44138</v>
      </c>
      <c r="C216" s="8">
        <v>2.21875</v>
      </c>
      <c r="D216">
        <v>0.91678145176485948</v>
      </c>
      <c r="E216" s="6">
        <v>68.927600884783629</v>
      </c>
      <c r="F216" s="7">
        <v>55.773341308607925</v>
      </c>
      <c r="G216" s="7">
        <v>60.117505393511962</v>
      </c>
      <c r="H216" s="7">
        <v>239.14079163774639</v>
      </c>
      <c r="I216" s="7">
        <f t="shared" si="4"/>
        <v>63.191546005820747</v>
      </c>
    </row>
    <row r="217" spans="1:9" x14ac:dyDescent="0.25">
      <c r="A217" s="16"/>
      <c r="B217" s="5">
        <f>DATE(YEAR(siječanj!B217),MONTH(siječanj!B217)+10,DAY(siječanj!B217))</f>
        <v>44138</v>
      </c>
      <c r="C217" s="8">
        <v>2.2291666666666701</v>
      </c>
      <c r="D217">
        <v>0.91678145176485948</v>
      </c>
      <c r="E217" s="6">
        <v>72.155988307005899</v>
      </c>
      <c r="F217" s="7">
        <v>56.482813671937329</v>
      </c>
      <c r="G217" s="7">
        <v>61.448163294778929</v>
      </c>
      <c r="H217" s="7">
        <v>239.0152907625596</v>
      </c>
      <c r="I217" s="7">
        <f t="shared" si="4"/>
        <v>66.151271713625093</v>
      </c>
    </row>
    <row r="218" spans="1:9" x14ac:dyDescent="0.25">
      <c r="A218" s="16"/>
      <c r="B218" s="5">
        <f>DATE(YEAR(siječanj!B218),MONTH(siječanj!B218)+10,DAY(siječanj!B218))</f>
        <v>44138</v>
      </c>
      <c r="C218" s="8">
        <v>2.2395833333333299</v>
      </c>
      <c r="D218">
        <v>0.91678145176485948</v>
      </c>
      <c r="E218" s="6">
        <v>79.024117743595966</v>
      </c>
      <c r="F218" s="7">
        <v>57.121980968109654</v>
      </c>
      <c r="G218" s="7">
        <v>59.917020202352248</v>
      </c>
      <c r="H218" s="7">
        <v>237.81421992601736</v>
      </c>
      <c r="I218" s="7">
        <f t="shared" si="4"/>
        <v>72.4478453894111</v>
      </c>
    </row>
    <row r="219" spans="1:9" x14ac:dyDescent="0.25">
      <c r="A219" s="16"/>
      <c r="B219" s="5">
        <f>DATE(YEAR(siječanj!B219),MONTH(siječanj!B219)+10,DAY(siječanj!B219))</f>
        <v>44138</v>
      </c>
      <c r="C219" s="8">
        <v>2.25</v>
      </c>
      <c r="D219">
        <v>0.91678145176485948</v>
      </c>
      <c r="E219" s="6">
        <v>84.15809824557698</v>
      </c>
      <c r="F219" s="7">
        <v>59.715568852540144</v>
      </c>
      <c r="G219" s="7">
        <v>60.125150454047215</v>
      </c>
      <c r="H219" s="7">
        <v>234.42283066991425</v>
      </c>
      <c r="I219" s="7">
        <f t="shared" si="4"/>
        <v>77.15458348734974</v>
      </c>
    </row>
    <row r="220" spans="1:9" x14ac:dyDescent="0.25">
      <c r="A220" s="16"/>
      <c r="B220" s="5">
        <f>DATE(YEAR(siječanj!B220),MONTH(siječanj!B220)+10,DAY(siječanj!B220))</f>
        <v>44138</v>
      </c>
      <c r="C220" s="8">
        <v>2.2604166666666701</v>
      </c>
      <c r="D220">
        <v>0.91678145176485948</v>
      </c>
      <c r="E220" s="6">
        <v>90.702249216994716</v>
      </c>
      <c r="F220" s="7">
        <v>67.770745298966119</v>
      </c>
      <c r="G220" s="7">
        <v>61.26062052893478</v>
      </c>
      <c r="H220" s="7">
        <v>221.14485819529335</v>
      </c>
      <c r="I220" s="7">
        <f t="shared" si="4"/>
        <v>83.154139715494509</v>
      </c>
    </row>
    <row r="221" spans="1:9" x14ac:dyDescent="0.25">
      <c r="A221" s="16"/>
      <c r="B221" s="5">
        <f>DATE(YEAR(siječanj!B221),MONTH(siječanj!B221)+10,DAY(siječanj!B221))</f>
        <v>44138</v>
      </c>
      <c r="C221" s="8">
        <v>2.2708333333333299</v>
      </c>
      <c r="D221">
        <v>0.91678145176485948</v>
      </c>
      <c r="E221" s="6">
        <v>96.299228716848091</v>
      </c>
      <c r="F221" s="7">
        <v>76.946824425136256</v>
      </c>
      <c r="G221" s="7">
        <v>62.366333058484379</v>
      </c>
      <c r="H221" s="7">
        <v>211.95095665783671</v>
      </c>
      <c r="I221" s="7">
        <f t="shared" si="4"/>
        <v>88.285346706868239</v>
      </c>
    </row>
    <row r="222" spans="1:9" x14ac:dyDescent="0.25">
      <c r="A222" s="16"/>
      <c r="B222" s="5">
        <f>DATE(YEAR(siječanj!B222),MONTH(siječanj!B222)+10,DAY(siječanj!B222))</f>
        <v>44138</v>
      </c>
      <c r="C222" s="8">
        <v>2.28125</v>
      </c>
      <c r="D222">
        <v>0.91678145176485948</v>
      </c>
      <c r="E222" s="6">
        <v>102.64826839889288</v>
      </c>
      <c r="F222" s="7">
        <v>78.313853109348514</v>
      </c>
      <c r="G222" s="7">
        <v>66.893107842100477</v>
      </c>
      <c r="H222" s="7">
        <v>191.99364012988445</v>
      </c>
      <c r="I222" s="7">
        <f t="shared" si="4"/>
        <v>94.106028523885968</v>
      </c>
    </row>
    <row r="223" spans="1:9" x14ac:dyDescent="0.25">
      <c r="A223" s="16"/>
      <c r="B223" s="5">
        <f>DATE(YEAR(siječanj!B223),MONTH(siječanj!B223)+10,DAY(siječanj!B223))</f>
        <v>44138</v>
      </c>
      <c r="C223" s="8">
        <v>2.2916666666666701</v>
      </c>
      <c r="D223">
        <v>0.91678145176485948</v>
      </c>
      <c r="E223" s="6">
        <v>108.2250112761788</v>
      </c>
      <c r="F223" s="7">
        <v>86.117611080689301</v>
      </c>
      <c r="G223" s="7">
        <v>79.167435129996235</v>
      </c>
      <c r="H223" s="7">
        <v>151.88250600525933</v>
      </c>
      <c r="I223" s="7">
        <f t="shared" si="4"/>
        <v>99.218682955043491</v>
      </c>
    </row>
    <row r="224" spans="1:9" x14ac:dyDescent="0.25">
      <c r="A224" s="16"/>
      <c r="B224" s="5">
        <f>DATE(YEAR(siječanj!B224),MONTH(siječanj!B224)+10,DAY(siječanj!B224))</f>
        <v>44138</v>
      </c>
      <c r="C224" s="8">
        <v>2.3020833333333299</v>
      </c>
      <c r="D224">
        <v>0.91678145176485948</v>
      </c>
      <c r="E224" s="6">
        <v>109.9022184873042</v>
      </c>
      <c r="F224" s="7">
        <v>108.99683698234266</v>
      </c>
      <c r="G224" s="7">
        <v>96.543080556641158</v>
      </c>
      <c r="H224" s="7">
        <v>117.64892432051937</v>
      </c>
      <c r="I224" s="7">
        <f t="shared" si="4"/>
        <v>100.75631541696951</v>
      </c>
    </row>
    <row r="225" spans="1:9" x14ac:dyDescent="0.25">
      <c r="A225" s="16"/>
      <c r="B225" s="5">
        <f>DATE(YEAR(siječanj!B225),MONTH(siječanj!B225)+10,DAY(siječanj!B225))</f>
        <v>44138</v>
      </c>
      <c r="C225" s="8">
        <v>2.3125</v>
      </c>
      <c r="D225">
        <v>0.91678145176485948</v>
      </c>
      <c r="E225" s="6">
        <v>113.29845664494177</v>
      </c>
      <c r="F225" s="7">
        <v>124.08736253406919</v>
      </c>
      <c r="G225" s="7">
        <v>105.22249169679728</v>
      </c>
      <c r="H225" s="7">
        <v>61.214442104393697</v>
      </c>
      <c r="I225" s="7">
        <f t="shared" si="4"/>
        <v>103.8699235656677</v>
      </c>
    </row>
    <row r="226" spans="1:9" x14ac:dyDescent="0.25">
      <c r="A226" s="16"/>
      <c r="B226" s="5">
        <f>DATE(YEAR(siječanj!B226),MONTH(siječanj!B226)+10,DAY(siječanj!B226))</f>
        <v>44138</v>
      </c>
      <c r="C226" s="8">
        <v>2.3229166666666701</v>
      </c>
      <c r="D226">
        <v>0.91678145176485948</v>
      </c>
      <c r="E226" s="6">
        <v>113.75369328546752</v>
      </c>
      <c r="F226" s="7">
        <v>135.0668038046887</v>
      </c>
      <c r="G226" s="7">
        <v>118.63313984846958</v>
      </c>
      <c r="H226" s="7">
        <v>18.55519368578733</v>
      </c>
      <c r="I226" s="7">
        <f t="shared" si="4"/>
        <v>104.28727607386546</v>
      </c>
    </row>
    <row r="227" spans="1:9" x14ac:dyDescent="0.25">
      <c r="A227" s="16"/>
      <c r="B227" s="5">
        <f>DATE(YEAR(siječanj!B227),MONTH(siječanj!B227)+10,DAY(siječanj!B227))</f>
        <v>44138</v>
      </c>
      <c r="C227" s="8">
        <v>2.3333333333333299</v>
      </c>
      <c r="D227">
        <v>0.91678145176485948</v>
      </c>
      <c r="E227" s="6">
        <v>112.47577115346213</v>
      </c>
      <c r="F227" s="7">
        <v>146.03297572225006</v>
      </c>
      <c r="G227" s="7">
        <v>124.58677588828752</v>
      </c>
      <c r="H227" s="7">
        <v>4.5166908280046814</v>
      </c>
      <c r="I227" s="7">
        <f t="shared" si="4"/>
        <v>103.11570076644311</v>
      </c>
    </row>
    <row r="228" spans="1:9" x14ac:dyDescent="0.25">
      <c r="A228" s="16"/>
      <c r="B228" s="5">
        <f>DATE(YEAR(siječanj!B228),MONTH(siječanj!B228)+10,DAY(siječanj!B228))</f>
        <v>44138</v>
      </c>
      <c r="C228" s="8">
        <v>2.34375</v>
      </c>
      <c r="D228">
        <v>0.91678145176485948</v>
      </c>
      <c r="E228" s="6">
        <v>111.22611158389805</v>
      </c>
      <c r="F228" s="7">
        <v>164.4103867349227</v>
      </c>
      <c r="G228" s="7">
        <v>138.27620187467971</v>
      </c>
      <c r="H228" s="7">
        <v>2.7944894079113616</v>
      </c>
      <c r="I228" s="7">
        <f t="shared" si="4"/>
        <v>101.97003605204631</v>
      </c>
    </row>
    <row r="229" spans="1:9" x14ac:dyDescent="0.25">
      <c r="A229" s="16"/>
      <c r="B229" s="5">
        <f>DATE(YEAR(siječanj!B229),MONTH(siječanj!B229)+10,DAY(siječanj!B229))</f>
        <v>44138</v>
      </c>
      <c r="C229" s="8">
        <v>2.3541666666666701</v>
      </c>
      <c r="D229">
        <v>0.91678145176485948</v>
      </c>
      <c r="E229" s="6">
        <v>112.2499539804686</v>
      </c>
      <c r="F229" s="7">
        <v>174.83717673056591</v>
      </c>
      <c r="G229" s="7">
        <v>151.56107373121546</v>
      </c>
      <c r="H229" s="7">
        <v>2.4906872274260259</v>
      </c>
      <c r="I229" s="7">
        <f t="shared" si="4"/>
        <v>102.90867577075268</v>
      </c>
    </row>
    <row r="230" spans="1:9" x14ac:dyDescent="0.25">
      <c r="A230" s="16"/>
      <c r="B230" s="5">
        <f>DATE(YEAR(siječanj!B230),MONTH(siječanj!B230)+10,DAY(siječanj!B230))</f>
        <v>44138</v>
      </c>
      <c r="C230" s="8">
        <v>2.3645833333333299</v>
      </c>
      <c r="D230">
        <v>0.91678145176485948</v>
      </c>
      <c r="E230" s="6">
        <v>112.41404052046707</v>
      </c>
      <c r="F230" s="7">
        <v>196.19602089468998</v>
      </c>
      <c r="G230" s="7">
        <v>165.12924624831007</v>
      </c>
      <c r="H230" s="7">
        <v>2.2276044278763409</v>
      </c>
      <c r="I230" s="7">
        <f t="shared" si="4"/>
        <v>103.05910726710754</v>
      </c>
    </row>
    <row r="231" spans="1:9" x14ac:dyDescent="0.25">
      <c r="A231" s="16"/>
      <c r="B231" s="5">
        <f>DATE(YEAR(siječanj!B231),MONTH(siječanj!B231)+10,DAY(siječanj!B231))</f>
        <v>44138</v>
      </c>
      <c r="C231" s="8">
        <v>2.375</v>
      </c>
      <c r="D231">
        <v>0.91678145176485948</v>
      </c>
      <c r="E231" s="6">
        <v>113.90327883766687</v>
      </c>
      <c r="F231" s="7">
        <v>226.89618821822219</v>
      </c>
      <c r="G231" s="7">
        <v>170.55044495668827</v>
      </c>
      <c r="H231" s="7">
        <v>1.9932217149752176</v>
      </c>
      <c r="I231" s="7">
        <f t="shared" si="4"/>
        <v>104.42441333357384</v>
      </c>
    </row>
    <row r="232" spans="1:9" x14ac:dyDescent="0.25">
      <c r="A232" s="16"/>
      <c r="B232" s="5">
        <f>DATE(YEAR(siječanj!B232),MONTH(siječanj!B232)+10,DAY(siječanj!B232))</f>
        <v>44138</v>
      </c>
      <c r="C232" s="8">
        <v>2.3854166666666701</v>
      </c>
      <c r="D232">
        <v>0.91678145176485948</v>
      </c>
      <c r="E232" s="6">
        <v>114.08334025577581</v>
      </c>
      <c r="F232" s="7">
        <v>224.85869151374007</v>
      </c>
      <c r="G232" s="7">
        <v>192.657756802449</v>
      </c>
      <c r="H232" s="7">
        <v>1.7921218991158689</v>
      </c>
      <c r="I232" s="7">
        <f t="shared" si="4"/>
        <v>104.58949030187458</v>
      </c>
    </row>
    <row r="233" spans="1:9" x14ac:dyDescent="0.25">
      <c r="A233" s="16"/>
      <c r="B233" s="5">
        <f>DATE(YEAR(siječanj!B233),MONTH(siječanj!B233)+10,DAY(siječanj!B233))</f>
        <v>44138</v>
      </c>
      <c r="C233" s="8">
        <v>2.3958333333333299</v>
      </c>
      <c r="D233">
        <v>0.91678145176485948</v>
      </c>
      <c r="E233" s="6">
        <v>114.05184856057595</v>
      </c>
      <c r="F233" s="7">
        <v>222.8018493623706</v>
      </c>
      <c r="G233" s="7">
        <v>199.35861022346299</v>
      </c>
      <c r="H233" s="7">
        <v>2.013050014583496</v>
      </c>
      <c r="I233" s="7">
        <f t="shared" si="4"/>
        <v>104.56061929983072</v>
      </c>
    </row>
    <row r="234" spans="1:9" x14ac:dyDescent="0.25">
      <c r="A234" s="16"/>
      <c r="B234" s="5">
        <f>DATE(YEAR(siječanj!B234),MONTH(siječanj!B234)+10,DAY(siječanj!B234))</f>
        <v>44138</v>
      </c>
      <c r="C234" s="8">
        <v>2.40625</v>
      </c>
      <c r="D234">
        <v>0.91678145176485948</v>
      </c>
      <c r="E234" s="6">
        <v>114.64895479437688</v>
      </c>
      <c r="F234" s="7">
        <v>223.9717907808697</v>
      </c>
      <c r="G234" s="7">
        <v>203.17071030088579</v>
      </c>
      <c r="H234" s="7">
        <v>2.0296491311240064</v>
      </c>
      <c r="I234" s="7">
        <f t="shared" si="4"/>
        <v>105.10803521971258</v>
      </c>
    </row>
    <row r="235" spans="1:9" x14ac:dyDescent="0.25">
      <c r="A235" s="16"/>
      <c r="B235" s="5">
        <f>DATE(YEAR(siječanj!B235),MONTH(siječanj!B235)+10,DAY(siječanj!B235))</f>
        <v>44138</v>
      </c>
      <c r="C235" s="8">
        <v>2.4166666666666701</v>
      </c>
      <c r="D235">
        <v>0.91678145176485948</v>
      </c>
      <c r="E235" s="6">
        <v>115.16265048551864</v>
      </c>
      <c r="F235" s="7">
        <v>234.06627631161709</v>
      </c>
      <c r="G235" s="7">
        <v>204.50743207956415</v>
      </c>
      <c r="H235" s="7">
        <v>2.1440450827998339</v>
      </c>
      <c r="I235" s="7">
        <f t="shared" si="4"/>
        <v>105.57898190120288</v>
      </c>
    </row>
    <row r="236" spans="1:9" x14ac:dyDescent="0.25">
      <c r="A236" s="16"/>
      <c r="B236" s="5">
        <f>DATE(YEAR(siječanj!B236),MONTH(siječanj!B236)+10,DAY(siječanj!B236))</f>
        <v>44138</v>
      </c>
      <c r="C236" s="8">
        <v>2.4270833333333299</v>
      </c>
      <c r="D236">
        <v>0.91678145176485948</v>
      </c>
      <c r="E236" s="6">
        <v>117.07458731553928</v>
      </c>
      <c r="F236" s="7">
        <v>233.66920036501571</v>
      </c>
      <c r="G236" s="7">
        <v>201.50458874859427</v>
      </c>
      <c r="H236" s="7">
        <v>2.0567376143784757</v>
      </c>
      <c r="I236" s="7">
        <f t="shared" si="4"/>
        <v>107.33181012391189</v>
      </c>
    </row>
    <row r="237" spans="1:9" x14ac:dyDescent="0.25">
      <c r="A237" s="16"/>
      <c r="B237" s="5">
        <f>DATE(YEAR(siječanj!B237),MONTH(siječanj!B237)+10,DAY(siječanj!B237))</f>
        <v>44138</v>
      </c>
      <c r="C237" s="8">
        <v>2.4375</v>
      </c>
      <c r="D237">
        <v>0.91678145176485948</v>
      </c>
      <c r="E237" s="6">
        <v>118.72970789040427</v>
      </c>
      <c r="F237" s="7">
        <v>225.43495194959362</v>
      </c>
      <c r="G237" s="7">
        <v>201.0649756954644</v>
      </c>
      <c r="H237" s="7">
        <v>2.0355646518641262</v>
      </c>
      <c r="I237" s="7">
        <f t="shared" si="4"/>
        <v>108.84919396738252</v>
      </c>
    </row>
    <row r="238" spans="1:9" x14ac:dyDescent="0.25">
      <c r="A238" s="16"/>
      <c r="B238" s="5">
        <f>DATE(YEAR(siječanj!B238),MONTH(siječanj!B238)+10,DAY(siječanj!B238))</f>
        <v>44138</v>
      </c>
      <c r="C238" s="8">
        <v>2.4479166666666701</v>
      </c>
      <c r="D238">
        <v>0.91678145176485948</v>
      </c>
      <c r="E238" s="6">
        <v>119.65693001473983</v>
      </c>
      <c r="F238" s="7">
        <v>224.20331728210937</v>
      </c>
      <c r="G238" s="7">
        <v>206.81173358798998</v>
      </c>
      <c r="H238" s="7">
        <v>2.1093428193572059</v>
      </c>
      <c r="I238" s="7">
        <f t="shared" si="4"/>
        <v>109.69925401263937</v>
      </c>
    </row>
    <row r="239" spans="1:9" x14ac:dyDescent="0.25">
      <c r="A239" s="16"/>
      <c r="B239" s="5">
        <f>DATE(YEAR(siječanj!B239),MONTH(siječanj!B239)+10,DAY(siječanj!B239))</f>
        <v>44138</v>
      </c>
      <c r="C239" s="8">
        <v>2.4583333333333299</v>
      </c>
      <c r="D239">
        <v>0.91678145176485948</v>
      </c>
      <c r="E239" s="6">
        <v>119.79876308159737</v>
      </c>
      <c r="F239" s="7">
        <v>221.41673304699091</v>
      </c>
      <c r="G239" s="7">
        <v>208.15556266441533</v>
      </c>
      <c r="H239" s="7">
        <v>2.196508849161777</v>
      </c>
      <c r="I239" s="7">
        <f t="shared" si="4"/>
        <v>109.82928393758129</v>
      </c>
    </row>
    <row r="240" spans="1:9" x14ac:dyDescent="0.25">
      <c r="A240" s="16"/>
      <c r="B240" s="5">
        <f>DATE(YEAR(siječanj!B240),MONTH(siječanj!B240)+10,DAY(siječanj!B240))</f>
        <v>44138</v>
      </c>
      <c r="C240" s="8">
        <v>2.46875</v>
      </c>
      <c r="D240">
        <v>0.91678145176485948</v>
      </c>
      <c r="E240" s="6">
        <v>119.06618233920796</v>
      </c>
      <c r="F240" s="7">
        <v>219.50907668088232</v>
      </c>
      <c r="G240" s="7">
        <v>203.25090517998069</v>
      </c>
      <c r="H240" s="7">
        <v>2.1781805957287177</v>
      </c>
      <c r="I240" s="7">
        <f t="shared" si="4"/>
        <v>109.15766750103855</v>
      </c>
    </row>
    <row r="241" spans="1:9" x14ac:dyDescent="0.25">
      <c r="A241" s="16"/>
      <c r="B241" s="5">
        <f>DATE(YEAR(siječanj!B241),MONTH(siječanj!B241)+10,DAY(siječanj!B241))</f>
        <v>44138</v>
      </c>
      <c r="C241" s="8">
        <v>2.4791666666666701</v>
      </c>
      <c r="D241">
        <v>0.91678145176485948</v>
      </c>
      <c r="E241" s="6">
        <v>119.80608218593004</v>
      </c>
      <c r="F241" s="7">
        <v>218.52828985004163</v>
      </c>
      <c r="G241" s="7">
        <v>198.51394139608456</v>
      </c>
      <c r="H241" s="7">
        <v>2.2366495270245186</v>
      </c>
      <c r="I241" s="7">
        <f t="shared" si="4"/>
        <v>109.83599395667702</v>
      </c>
    </row>
    <row r="242" spans="1:9" x14ac:dyDescent="0.25">
      <c r="A242" s="16"/>
      <c r="B242" s="5">
        <f>DATE(YEAR(siječanj!B242),MONTH(siječanj!B242)+10,DAY(siječanj!B242))</f>
        <v>44138</v>
      </c>
      <c r="C242" s="8">
        <v>2.4895833333333299</v>
      </c>
      <c r="D242">
        <v>0.91678145176485948</v>
      </c>
      <c r="E242" s="6">
        <v>120.44715832895359</v>
      </c>
      <c r="F242" s="7">
        <v>214.27156417174072</v>
      </c>
      <c r="G242" s="7">
        <v>194.15971623072224</v>
      </c>
      <c r="H242" s="7">
        <v>1.9639508936265235</v>
      </c>
      <c r="I242" s="7">
        <f t="shared" si="4"/>
        <v>110.42372067376996</v>
      </c>
    </row>
    <row r="243" spans="1:9" x14ac:dyDescent="0.25">
      <c r="A243" s="16"/>
      <c r="B243" s="5">
        <f>DATE(YEAR(siječanj!B243),MONTH(siječanj!B243)+10,DAY(siječanj!B243))</f>
        <v>44138</v>
      </c>
      <c r="C243" s="8">
        <v>2.5</v>
      </c>
      <c r="D243">
        <v>0.91678145176485948</v>
      </c>
      <c r="E243" s="6">
        <v>121.10445812460769</v>
      </c>
      <c r="F243" s="7">
        <v>217.69461119830461</v>
      </c>
      <c r="G243" s="7">
        <v>194.69086132620797</v>
      </c>
      <c r="H243" s="7">
        <v>1.8476305799251176</v>
      </c>
      <c r="I243" s="7">
        <f t="shared" si="4"/>
        <v>111.02632093467447</v>
      </c>
    </row>
    <row r="244" spans="1:9" x14ac:dyDescent="0.25">
      <c r="A244" s="16"/>
      <c r="B244" s="5">
        <f>DATE(YEAR(siječanj!B244),MONTH(siječanj!B244)+10,DAY(siječanj!B244))</f>
        <v>44138</v>
      </c>
      <c r="C244" s="8">
        <v>2.5104166666666701</v>
      </c>
      <c r="D244">
        <v>0.91678145176485948</v>
      </c>
      <c r="E244" s="6">
        <v>121.50189220283431</v>
      </c>
      <c r="F244" s="7">
        <v>210.06655762543821</v>
      </c>
      <c r="G244" s="7">
        <v>191.51078903809503</v>
      </c>
      <c r="H244" s="7">
        <v>1.8508398420609424</v>
      </c>
      <c r="I244" s="7">
        <f t="shared" si="4"/>
        <v>111.3906811258919</v>
      </c>
    </row>
    <row r="245" spans="1:9" x14ac:dyDescent="0.25">
      <c r="A245" s="16"/>
      <c r="B245" s="5">
        <f>DATE(YEAR(siječanj!B245),MONTH(siječanj!B245)+10,DAY(siječanj!B245))</f>
        <v>44138</v>
      </c>
      <c r="C245" s="8">
        <v>2.5208333333333299</v>
      </c>
      <c r="D245">
        <v>0.91678145176485948</v>
      </c>
      <c r="E245" s="6">
        <v>120.70921563143888</v>
      </c>
      <c r="F245" s="7">
        <v>203.33941757590668</v>
      </c>
      <c r="G245" s="7">
        <v>187.29663502646585</v>
      </c>
      <c r="H245" s="7">
        <v>2.0437830323367185</v>
      </c>
      <c r="I245" s="7">
        <f t="shared" si="4"/>
        <v>110.66396994798801</v>
      </c>
    </row>
    <row r="246" spans="1:9" x14ac:dyDescent="0.25">
      <c r="A246" s="16"/>
      <c r="B246" s="5">
        <f>DATE(YEAR(siječanj!B246),MONTH(siječanj!B246)+10,DAY(siječanj!B246))</f>
        <v>44138</v>
      </c>
      <c r="C246" s="8">
        <v>2.53125</v>
      </c>
      <c r="D246">
        <v>0.91678145176485948</v>
      </c>
      <c r="E246" s="6">
        <v>118.87113817946741</v>
      </c>
      <c r="F246" s="7">
        <v>188.57730248449897</v>
      </c>
      <c r="G246" s="7">
        <v>183.33889353598028</v>
      </c>
      <c r="H246" s="7">
        <v>1.8744541147847606</v>
      </c>
      <c r="I246" s="7">
        <f t="shared" si="4"/>
        <v>108.97885463311334</v>
      </c>
    </row>
    <row r="247" spans="1:9" x14ac:dyDescent="0.25">
      <c r="A247" s="16"/>
      <c r="B247" s="5">
        <f>DATE(YEAR(siječanj!B247),MONTH(siječanj!B247)+10,DAY(siječanj!B247))</f>
        <v>44138</v>
      </c>
      <c r="C247" s="8">
        <v>2.5416666666666701</v>
      </c>
      <c r="D247">
        <v>0.91678145176485948</v>
      </c>
      <c r="E247" s="6">
        <v>116.39089175354492</v>
      </c>
      <c r="F247" s="7">
        <v>184.45723265722657</v>
      </c>
      <c r="G247" s="7">
        <v>178.07731406000565</v>
      </c>
      <c r="H247" s="7">
        <v>1.8321111778958525</v>
      </c>
      <c r="I247" s="7">
        <f t="shared" si="4"/>
        <v>106.70501071402153</v>
      </c>
    </row>
    <row r="248" spans="1:9" x14ac:dyDescent="0.25">
      <c r="A248" s="16"/>
      <c r="B248" s="5">
        <f>DATE(YEAR(siječanj!B248),MONTH(siječanj!B248)+10,DAY(siječanj!B248))</f>
        <v>44138</v>
      </c>
      <c r="C248" s="8">
        <v>2.5520833333333299</v>
      </c>
      <c r="D248">
        <v>0.91678145176485948</v>
      </c>
      <c r="E248" s="6">
        <v>113.91431277739255</v>
      </c>
      <c r="F248" s="7">
        <v>192.36202578138034</v>
      </c>
      <c r="G248" s="7">
        <v>177.38416591796516</v>
      </c>
      <c r="H248" s="7">
        <v>1.9362448614818581</v>
      </c>
      <c r="I248" s="7">
        <f t="shared" si="4"/>
        <v>104.43452904485423</v>
      </c>
    </row>
    <row r="249" spans="1:9" x14ac:dyDescent="0.25">
      <c r="A249" s="16"/>
      <c r="B249" s="5">
        <f>DATE(YEAR(siječanj!B249),MONTH(siječanj!B249)+10,DAY(siječanj!B249))</f>
        <v>44138</v>
      </c>
      <c r="C249" s="8">
        <v>2.5625</v>
      </c>
      <c r="D249">
        <v>0.91678145176485948</v>
      </c>
      <c r="E249" s="6">
        <v>115.19450547049385</v>
      </c>
      <c r="F249" s="7">
        <v>179.94848169817365</v>
      </c>
      <c r="G249" s="7">
        <v>174.00506922716224</v>
      </c>
      <c r="H249" s="7">
        <v>1.9177592326864581</v>
      </c>
      <c r="I249" s="7">
        <f t="shared" si="4"/>
        <v>105.6081859605744</v>
      </c>
    </row>
    <row r="250" spans="1:9" x14ac:dyDescent="0.25">
      <c r="A250" s="16"/>
      <c r="B250" s="5">
        <f>DATE(YEAR(siječanj!B250),MONTH(siječanj!B250)+10,DAY(siječanj!B250))</f>
        <v>44138</v>
      </c>
      <c r="C250" s="8">
        <v>2.5729166666666701</v>
      </c>
      <c r="D250">
        <v>0.91678145176485948</v>
      </c>
      <c r="E250" s="6">
        <v>116.01412767889494</v>
      </c>
      <c r="F250" s="7">
        <v>173.80528962913539</v>
      </c>
      <c r="G250" s="7">
        <v>175.10379084046386</v>
      </c>
      <c r="H250" s="7">
        <v>1.9649051062665361</v>
      </c>
      <c r="I250" s="7">
        <f t="shared" si="4"/>
        <v>106.35960039869107</v>
      </c>
    </row>
    <row r="251" spans="1:9" x14ac:dyDescent="0.25">
      <c r="A251" s="16"/>
      <c r="B251" s="5">
        <f>DATE(YEAR(siječanj!B251),MONTH(siječanj!B251)+10,DAY(siječanj!B251))</f>
        <v>44138</v>
      </c>
      <c r="C251" s="8">
        <v>2.5833333333333299</v>
      </c>
      <c r="D251">
        <v>0.91678145176485948</v>
      </c>
      <c r="E251" s="6">
        <v>116.29629030628432</v>
      </c>
      <c r="F251" s="7">
        <v>174.10900189324116</v>
      </c>
      <c r="G251" s="7">
        <v>175.35344922151248</v>
      </c>
      <c r="H251" s="7">
        <v>2.0752840020162986</v>
      </c>
      <c r="I251" s="7">
        <f t="shared" si="4"/>
        <v>106.6182818618629</v>
      </c>
    </row>
    <row r="252" spans="1:9" x14ac:dyDescent="0.25">
      <c r="A252" s="16"/>
      <c r="B252" s="5">
        <f>DATE(YEAR(siječanj!B252),MONTH(siječanj!B252)+10,DAY(siječanj!B252))</f>
        <v>44138</v>
      </c>
      <c r="C252" s="8">
        <v>2.59375</v>
      </c>
      <c r="D252">
        <v>0.91678145176485948</v>
      </c>
      <c r="E252" s="6">
        <v>117.7207238482053</v>
      </c>
      <c r="F252" s="7">
        <v>174.78707306795866</v>
      </c>
      <c r="G252" s="7">
        <v>172.6644827800873</v>
      </c>
      <c r="H252" s="7">
        <v>2.0228899589161511</v>
      </c>
      <c r="I252" s="7">
        <f t="shared" si="4"/>
        <v>107.92417611236776</v>
      </c>
    </row>
    <row r="253" spans="1:9" x14ac:dyDescent="0.25">
      <c r="A253" s="16"/>
      <c r="B253" s="5">
        <f>DATE(YEAR(siječanj!B253),MONTH(siječanj!B253)+10,DAY(siječanj!B253))</f>
        <v>44138</v>
      </c>
      <c r="C253" s="8">
        <v>2.6041666666666701</v>
      </c>
      <c r="D253">
        <v>0.91678145176485948</v>
      </c>
      <c r="E253" s="6">
        <v>118.00230402731354</v>
      </c>
      <c r="F253" s="7">
        <v>175.71345233639641</v>
      </c>
      <c r="G253" s="7">
        <v>173.10627497645638</v>
      </c>
      <c r="H253" s="7">
        <v>2.0280992826189337</v>
      </c>
      <c r="I253" s="7">
        <f t="shared" si="4"/>
        <v>108.18232359775884</v>
      </c>
    </row>
    <row r="254" spans="1:9" x14ac:dyDescent="0.25">
      <c r="A254" s="16"/>
      <c r="B254" s="5">
        <f>DATE(YEAR(siječanj!B254),MONTH(siječanj!B254)+10,DAY(siječanj!B254))</f>
        <v>44138</v>
      </c>
      <c r="C254" s="8">
        <v>2.6145833333333299</v>
      </c>
      <c r="D254">
        <v>0.91678145176485948</v>
      </c>
      <c r="E254" s="6">
        <v>120.11022976793073</v>
      </c>
      <c r="F254" s="7">
        <v>176.07348902583934</v>
      </c>
      <c r="G254" s="7">
        <v>170.96142816107357</v>
      </c>
      <c r="H254" s="7">
        <v>2.0336143926270229</v>
      </c>
      <c r="I254" s="7">
        <f t="shared" si="4"/>
        <v>110.11483081845438</v>
      </c>
    </row>
    <row r="255" spans="1:9" x14ac:dyDescent="0.25">
      <c r="A255" s="16"/>
      <c r="B255" s="5">
        <f>DATE(YEAR(siječanj!B255),MONTH(siječanj!B255)+10,DAY(siječanj!B255))</f>
        <v>44138</v>
      </c>
      <c r="C255" s="8">
        <v>2.625</v>
      </c>
      <c r="D255">
        <v>0.91678145176485948</v>
      </c>
      <c r="E255" s="6">
        <v>121.86945655624392</v>
      </c>
      <c r="F255" s="7">
        <v>172.49593159475285</v>
      </c>
      <c r="G255" s="7">
        <v>167.5732095686451</v>
      </c>
      <c r="H255" s="7">
        <v>2.0962726959101863</v>
      </c>
      <c r="I255" s="7">
        <f t="shared" si="4"/>
        <v>111.72765730742778</v>
      </c>
    </row>
    <row r="256" spans="1:9" x14ac:dyDescent="0.25">
      <c r="A256" s="16"/>
      <c r="B256" s="5">
        <f>DATE(YEAR(siječanj!B256),MONTH(siječanj!B256)+10,DAY(siječanj!B256))</f>
        <v>44138</v>
      </c>
      <c r="C256" s="8">
        <v>2.6354166666666701</v>
      </c>
      <c r="D256">
        <v>0.91678145176485948</v>
      </c>
      <c r="E256" s="6">
        <v>123.88706924847037</v>
      </c>
      <c r="F256" s="7">
        <v>169.94338949231391</v>
      </c>
      <c r="G256" s="7">
        <v>160.75086991533561</v>
      </c>
      <c r="H256" s="7">
        <v>2.0193440330305097</v>
      </c>
      <c r="I256" s="7">
        <f t="shared" si="4"/>
        <v>113.57736720050634</v>
      </c>
    </row>
    <row r="257" spans="1:9" x14ac:dyDescent="0.25">
      <c r="A257" s="16"/>
      <c r="B257" s="5">
        <f>DATE(YEAR(siječanj!B257),MONTH(siječanj!B257)+10,DAY(siječanj!B257))</f>
        <v>44138</v>
      </c>
      <c r="C257" s="8">
        <v>2.6458333333333299</v>
      </c>
      <c r="D257">
        <v>0.91678145176485948</v>
      </c>
      <c r="E257" s="6">
        <v>125.71523422045745</v>
      </c>
      <c r="F257" s="7">
        <v>168.60328529795319</v>
      </c>
      <c r="G257" s="7">
        <v>158.34296479390304</v>
      </c>
      <c r="H257" s="7">
        <v>1.9184285759997028</v>
      </c>
      <c r="I257" s="7">
        <f t="shared" si="4"/>
        <v>115.25339493759031</v>
      </c>
    </row>
    <row r="258" spans="1:9" x14ac:dyDescent="0.25">
      <c r="A258" s="16"/>
      <c r="B258" s="5">
        <f>DATE(YEAR(siječanj!B258),MONTH(siječanj!B258)+10,DAY(siječanj!B258))</f>
        <v>44138</v>
      </c>
      <c r="C258" s="8">
        <v>2.65625</v>
      </c>
      <c r="D258">
        <v>0.91678145176485948</v>
      </c>
      <c r="E258" s="6">
        <v>129.38212819673049</v>
      </c>
      <c r="F258" s="7">
        <v>167.44339836805239</v>
      </c>
      <c r="G258" s="7">
        <v>158.28907614672863</v>
      </c>
      <c r="H258" s="7">
        <v>2.3589142468173598</v>
      </c>
      <c r="I258" s="7">
        <f t="shared" si="4"/>
        <v>118.61513532062574</v>
      </c>
    </row>
    <row r="259" spans="1:9" x14ac:dyDescent="0.25">
      <c r="A259" s="16"/>
      <c r="B259" s="5">
        <f>DATE(YEAR(siječanj!B259),MONTH(siječanj!B259)+10,DAY(siječanj!B259))</f>
        <v>44138</v>
      </c>
      <c r="C259" s="8">
        <v>2.6666666666666701</v>
      </c>
      <c r="D259">
        <v>0.91678145176485948</v>
      </c>
      <c r="E259" s="6">
        <v>130.87053035512673</v>
      </c>
      <c r="F259" s="7">
        <v>167.22696967403243</v>
      </c>
      <c r="G259" s="7">
        <v>156.55072582828836</v>
      </c>
      <c r="H259" s="7">
        <v>3.6552599285110863</v>
      </c>
      <c r="I259" s="7">
        <f t="shared" si="4"/>
        <v>119.97967481221019</v>
      </c>
    </row>
    <row r="260" spans="1:9" x14ac:dyDescent="0.25">
      <c r="A260" s="16"/>
      <c r="B260" s="5">
        <f>DATE(YEAR(siječanj!B260),MONTH(siječanj!B260)+10,DAY(siječanj!B260))</f>
        <v>44138</v>
      </c>
      <c r="C260" s="8">
        <v>2.6770833333333299</v>
      </c>
      <c r="D260">
        <v>0.91678145176485948</v>
      </c>
      <c r="E260" s="6">
        <v>133.6385397967417</v>
      </c>
      <c r="F260" s="7">
        <v>166.48380151258286</v>
      </c>
      <c r="G260" s="7">
        <v>155.88566977220418</v>
      </c>
      <c r="H260" s="7">
        <v>7.8945119373622195</v>
      </c>
      <c r="I260" s="7">
        <f t="shared" ref="I260:I323" si="5">D260*E260</f>
        <v>122.5173345265928</v>
      </c>
    </row>
    <row r="261" spans="1:9" x14ac:dyDescent="0.25">
      <c r="A261" s="16"/>
      <c r="B261" s="5">
        <f>DATE(YEAR(siječanj!B261),MONTH(siječanj!B261)+10,DAY(siječanj!B261))</f>
        <v>44138</v>
      </c>
      <c r="C261" s="8">
        <v>2.6875</v>
      </c>
      <c r="D261">
        <v>0.91678145176485948</v>
      </c>
      <c r="E261" s="6">
        <v>138.72339819021329</v>
      </c>
      <c r="F261" s="7">
        <v>167.93194524569859</v>
      </c>
      <c r="G261" s="7">
        <v>159.32336655431195</v>
      </c>
      <c r="H261" s="7">
        <v>20.560328118063747</v>
      </c>
      <c r="I261" s="7">
        <f t="shared" si="5"/>
        <v>127.17903838657841</v>
      </c>
    </row>
    <row r="262" spans="1:9" x14ac:dyDescent="0.25">
      <c r="A262" s="16"/>
      <c r="B262" s="5">
        <f>DATE(YEAR(siječanj!B262),MONTH(siječanj!B262)+10,DAY(siječanj!B262))</f>
        <v>44138</v>
      </c>
      <c r="C262" s="8">
        <v>2.6979166666666701</v>
      </c>
      <c r="D262">
        <v>0.91678145176485948</v>
      </c>
      <c r="E262" s="6">
        <v>143.59019880643655</v>
      </c>
      <c r="F262" s="7">
        <v>170.17916765180178</v>
      </c>
      <c r="G262" s="7">
        <v>157.72858686088398</v>
      </c>
      <c r="H262" s="7">
        <v>60.116295750868595</v>
      </c>
      <c r="I262" s="7">
        <f t="shared" si="5"/>
        <v>131.64083092096968</v>
      </c>
    </row>
    <row r="263" spans="1:9" x14ac:dyDescent="0.25">
      <c r="A263" s="16"/>
      <c r="B263" s="5">
        <f>DATE(YEAR(siječanj!B263),MONTH(siječanj!B263)+10,DAY(siječanj!B263))</f>
        <v>44138</v>
      </c>
      <c r="C263" s="8">
        <v>2.7083333333333299</v>
      </c>
      <c r="D263">
        <v>0.91678145176485948</v>
      </c>
      <c r="E263" s="6">
        <v>147.70095687374624</v>
      </c>
      <c r="F263" s="7">
        <v>171.04726946474301</v>
      </c>
      <c r="G263" s="7">
        <v>151.07558228856382</v>
      </c>
      <c r="H263" s="7">
        <v>110.4953983399908</v>
      </c>
      <c r="I263" s="7">
        <f t="shared" si="5"/>
        <v>135.40949766977198</v>
      </c>
    </row>
    <row r="264" spans="1:9" x14ac:dyDescent="0.25">
      <c r="A264" s="16"/>
      <c r="B264" s="5">
        <f>DATE(YEAR(siječanj!B264),MONTH(siječanj!B264)+10,DAY(siječanj!B264))</f>
        <v>44138</v>
      </c>
      <c r="C264" s="8">
        <v>2.71875</v>
      </c>
      <c r="D264">
        <v>0.91678145176485948</v>
      </c>
      <c r="E264" s="6">
        <v>153.99518817253707</v>
      </c>
      <c r="F264" s="7">
        <v>168.29420019161884</v>
      </c>
      <c r="G264" s="7">
        <v>151.71034303652172</v>
      </c>
      <c r="H264" s="7">
        <v>138.0519288706659</v>
      </c>
      <c r="I264" s="7">
        <f t="shared" si="5"/>
        <v>141.17993217762125</v>
      </c>
    </row>
    <row r="265" spans="1:9" x14ac:dyDescent="0.25">
      <c r="A265" s="16"/>
      <c r="B265" s="5">
        <f>DATE(YEAR(siječanj!B265),MONTH(siječanj!B265)+10,DAY(siječanj!B265))</f>
        <v>44138</v>
      </c>
      <c r="C265" s="8">
        <v>2.7291666666666701</v>
      </c>
      <c r="D265">
        <v>0.91678145176485948</v>
      </c>
      <c r="E265" s="6">
        <v>160.45559788913602</v>
      </c>
      <c r="F265" s="7">
        <v>165.87063443272984</v>
      </c>
      <c r="G265" s="7">
        <v>152.81682609185756</v>
      </c>
      <c r="H265" s="7">
        <v>156.19493257736571</v>
      </c>
      <c r="I265" s="7">
        <f t="shared" si="5"/>
        <v>147.10271597660065</v>
      </c>
    </row>
    <row r="266" spans="1:9" x14ac:dyDescent="0.25">
      <c r="A266" s="16"/>
      <c r="B266" s="5">
        <f>DATE(YEAR(siječanj!B266),MONTH(siječanj!B266)+10,DAY(siječanj!B266))</f>
        <v>44138</v>
      </c>
      <c r="C266" s="8">
        <v>2.7395833333333299</v>
      </c>
      <c r="D266">
        <v>0.91678145176485948</v>
      </c>
      <c r="E266" s="6">
        <v>164.39422965576676</v>
      </c>
      <c r="F266" s="7">
        <v>163.469488334868</v>
      </c>
      <c r="G266" s="7">
        <v>152.39673302531216</v>
      </c>
      <c r="H266" s="7">
        <v>168.07434805663928</v>
      </c>
      <c r="I266" s="7">
        <f t="shared" si="5"/>
        <v>150.71358052557957</v>
      </c>
    </row>
    <row r="267" spans="1:9" x14ac:dyDescent="0.25">
      <c r="A267" s="16"/>
      <c r="B267" s="5">
        <f>DATE(YEAR(siječanj!B267),MONTH(siječanj!B267)+10,DAY(siječanj!B267))</f>
        <v>44138</v>
      </c>
      <c r="C267" s="8">
        <v>2.75</v>
      </c>
      <c r="D267">
        <v>0.91678145176485948</v>
      </c>
      <c r="E267" s="6">
        <v>167.32973641502645</v>
      </c>
      <c r="F267" s="7">
        <v>161.39079716091302</v>
      </c>
      <c r="G267" s="7">
        <v>154.82590786896878</v>
      </c>
      <c r="H267" s="7">
        <v>189.56148757282961</v>
      </c>
      <c r="I267" s="7">
        <f t="shared" si="5"/>
        <v>153.40479867399921</v>
      </c>
    </row>
    <row r="268" spans="1:9" x14ac:dyDescent="0.25">
      <c r="A268" s="16"/>
      <c r="B268" s="5">
        <f>DATE(YEAR(siječanj!B268),MONTH(siječanj!B268)+10,DAY(siječanj!B268))</f>
        <v>44138</v>
      </c>
      <c r="C268" s="8">
        <v>2.7604166666666701</v>
      </c>
      <c r="D268">
        <v>0.91678145176485948</v>
      </c>
      <c r="E268" s="6">
        <v>169.29651321871631</v>
      </c>
      <c r="F268" s="7">
        <v>158.29929106893576</v>
      </c>
      <c r="G268" s="7">
        <v>154.56105969572809</v>
      </c>
      <c r="H268" s="7">
        <v>205.35047658592316</v>
      </c>
      <c r="I268" s="7">
        <f t="shared" si="5"/>
        <v>155.20790316738348</v>
      </c>
    </row>
    <row r="269" spans="1:9" x14ac:dyDescent="0.25">
      <c r="A269" s="16"/>
      <c r="B269" s="5">
        <f>DATE(YEAR(siječanj!B269),MONTH(siječanj!B269)+10,DAY(siječanj!B269))</f>
        <v>44138</v>
      </c>
      <c r="C269" s="8">
        <v>2.7708333333333299</v>
      </c>
      <c r="D269">
        <v>0.91678145176485948</v>
      </c>
      <c r="E269" s="6">
        <v>171.68336356916001</v>
      </c>
      <c r="F269" s="7">
        <v>156.26340179668361</v>
      </c>
      <c r="G269" s="7">
        <v>157.93601481043004</v>
      </c>
      <c r="H269" s="7">
        <v>222.22938361160325</v>
      </c>
      <c r="I269" s="7">
        <f t="shared" si="5"/>
        <v>157.3961232968087</v>
      </c>
    </row>
    <row r="270" spans="1:9" x14ac:dyDescent="0.25">
      <c r="A270" s="16"/>
      <c r="B270" s="5">
        <f>DATE(YEAR(siječanj!B270),MONTH(siječanj!B270)+10,DAY(siječanj!B270))</f>
        <v>44138</v>
      </c>
      <c r="C270" s="8">
        <v>2.78125</v>
      </c>
      <c r="D270">
        <v>0.91678145176485948</v>
      </c>
      <c r="E270" s="6">
        <v>174.99125616895645</v>
      </c>
      <c r="F270" s="7">
        <v>153.23580721016884</v>
      </c>
      <c r="G270" s="7">
        <v>158.81735986260193</v>
      </c>
      <c r="H270" s="7">
        <v>225.59618346536396</v>
      </c>
      <c r="I270" s="7">
        <f t="shared" si="5"/>
        <v>160.42873787673233</v>
      </c>
    </row>
    <row r="271" spans="1:9" x14ac:dyDescent="0.25">
      <c r="A271" s="16"/>
      <c r="B271" s="5">
        <f>DATE(YEAR(siječanj!B271),MONTH(siječanj!B271)+10,DAY(siječanj!B271))</f>
        <v>44138</v>
      </c>
      <c r="C271" s="8">
        <v>2.7916666666666701</v>
      </c>
      <c r="D271">
        <v>0.91678145176485948</v>
      </c>
      <c r="E271" s="6">
        <v>175.01285414098101</v>
      </c>
      <c r="F271" s="7">
        <v>148.24704082003015</v>
      </c>
      <c r="G271" s="7">
        <v>160.65074972098742</v>
      </c>
      <c r="H271" s="7">
        <v>226.00273582071196</v>
      </c>
      <c r="I271" s="7">
        <f t="shared" si="5"/>
        <v>160.44853849688016</v>
      </c>
    </row>
    <row r="272" spans="1:9" x14ac:dyDescent="0.25">
      <c r="A272" s="16"/>
      <c r="B272" s="5">
        <f>DATE(YEAR(siječanj!B272),MONTH(siječanj!B272)+10,DAY(siječanj!B272))</f>
        <v>44138</v>
      </c>
      <c r="C272" s="8">
        <v>2.8020833333333299</v>
      </c>
      <c r="D272">
        <v>0.91678145176485948</v>
      </c>
      <c r="E272" s="6">
        <v>174.42647285315661</v>
      </c>
      <c r="F272" s="7">
        <v>140.94269596820996</v>
      </c>
      <c r="G272" s="7">
        <v>159.54435094190947</v>
      </c>
      <c r="H272" s="7">
        <v>226.63195937307248</v>
      </c>
      <c r="I272" s="7">
        <f t="shared" si="5"/>
        <v>159.91095500854078</v>
      </c>
    </row>
    <row r="273" spans="1:9" x14ac:dyDescent="0.25">
      <c r="A273" s="16"/>
      <c r="B273" s="5">
        <f>DATE(YEAR(siječanj!B273),MONTH(siječanj!B273)+10,DAY(siječanj!B273))</f>
        <v>44138</v>
      </c>
      <c r="C273" s="8">
        <v>2.8125</v>
      </c>
      <c r="D273">
        <v>0.91678145176485948</v>
      </c>
      <c r="E273" s="6">
        <v>175.36676946060271</v>
      </c>
      <c r="F273" s="7">
        <v>135.15778045032283</v>
      </c>
      <c r="G273" s="7">
        <v>156.08757160712713</v>
      </c>
      <c r="H273" s="7">
        <v>226.6123362590632</v>
      </c>
      <c r="I273" s="7">
        <f t="shared" si="5"/>
        <v>160.77300149740478</v>
      </c>
    </row>
    <row r="274" spans="1:9" x14ac:dyDescent="0.25">
      <c r="A274" s="16"/>
      <c r="B274" s="5">
        <f>DATE(YEAR(siječanj!B274),MONTH(siječanj!B274)+10,DAY(siječanj!B274))</f>
        <v>44138</v>
      </c>
      <c r="C274" s="8">
        <v>2.8229166666666701</v>
      </c>
      <c r="D274">
        <v>0.91678145176485948</v>
      </c>
      <c r="E274" s="6">
        <v>176.37319073036474</v>
      </c>
      <c r="F274" s="7">
        <v>130.70003733450656</v>
      </c>
      <c r="G274" s="7">
        <v>151.44668275720147</v>
      </c>
      <c r="H274" s="7">
        <v>226.71306147119395</v>
      </c>
      <c r="I274" s="7">
        <f t="shared" si="5"/>
        <v>161.69566985018423</v>
      </c>
    </row>
    <row r="275" spans="1:9" x14ac:dyDescent="0.25">
      <c r="A275" s="16"/>
      <c r="B275" s="5">
        <f>DATE(YEAR(siječanj!B275),MONTH(siječanj!B275)+10,DAY(siječanj!B275))</f>
        <v>44138</v>
      </c>
      <c r="C275" s="8">
        <v>2.8333333333333299</v>
      </c>
      <c r="D275">
        <v>0.91678145176485948</v>
      </c>
      <c r="E275" s="6">
        <v>178.84370434678959</v>
      </c>
      <c r="F275" s="7">
        <v>127.32445376311227</v>
      </c>
      <c r="G275" s="7">
        <v>147.09634232601138</v>
      </c>
      <c r="H275" s="7">
        <v>226.7349227019069</v>
      </c>
      <c r="I275" s="7">
        <f t="shared" si="5"/>
        <v>163.96059091005506</v>
      </c>
    </row>
    <row r="276" spans="1:9" x14ac:dyDescent="0.25">
      <c r="A276" s="16"/>
      <c r="B276" s="5">
        <f>DATE(YEAR(siječanj!B276),MONTH(siječanj!B276)+10,DAY(siječanj!B276))</f>
        <v>44138</v>
      </c>
      <c r="C276" s="8">
        <v>2.84375</v>
      </c>
      <c r="D276">
        <v>0.91678145176485948</v>
      </c>
      <c r="E276" s="6">
        <v>179.08084964525077</v>
      </c>
      <c r="F276" s="7">
        <v>123.38307413968134</v>
      </c>
      <c r="G276" s="7">
        <v>138.98798710917461</v>
      </c>
      <c r="H276" s="7">
        <v>227.08725028050929</v>
      </c>
      <c r="I276" s="7">
        <f t="shared" si="5"/>
        <v>164.17800132105751</v>
      </c>
    </row>
    <row r="277" spans="1:9" x14ac:dyDescent="0.25">
      <c r="A277" s="16"/>
      <c r="B277" s="5">
        <f>DATE(YEAR(siječanj!B277),MONTH(siječanj!B277)+10,DAY(siječanj!B277))</f>
        <v>44138</v>
      </c>
      <c r="C277" s="8">
        <v>2.8541666666666701</v>
      </c>
      <c r="D277">
        <v>0.91678145176485948</v>
      </c>
      <c r="E277" s="6">
        <v>176.64888028422985</v>
      </c>
      <c r="F277" s="7">
        <v>120.91676675779821</v>
      </c>
      <c r="G277" s="7">
        <v>131.13285796830289</v>
      </c>
      <c r="H277" s="7">
        <v>227.54493966815187</v>
      </c>
      <c r="I277" s="7">
        <f t="shared" si="5"/>
        <v>161.94841691961309</v>
      </c>
    </row>
    <row r="278" spans="1:9" x14ac:dyDescent="0.25">
      <c r="A278" s="16"/>
      <c r="B278" s="5">
        <f>DATE(YEAR(siječanj!B278),MONTH(siječanj!B278)+10,DAY(siječanj!B278))</f>
        <v>44138</v>
      </c>
      <c r="C278" s="8">
        <v>2.8645833333333299</v>
      </c>
      <c r="D278">
        <v>0.91678145176485948</v>
      </c>
      <c r="E278" s="6">
        <v>173.29965458768342</v>
      </c>
      <c r="F278" s="7">
        <v>115.97734049995761</v>
      </c>
      <c r="G278" s="7">
        <v>125.54106003506733</v>
      </c>
      <c r="H278" s="7">
        <v>227.94590619418338</v>
      </c>
      <c r="I278" s="7">
        <f t="shared" si="5"/>
        <v>158.87790892324509</v>
      </c>
    </row>
    <row r="279" spans="1:9" x14ac:dyDescent="0.25">
      <c r="A279" s="16"/>
      <c r="B279" s="5">
        <f>DATE(YEAR(siječanj!B279),MONTH(siječanj!B279)+10,DAY(siječanj!B279))</f>
        <v>44138</v>
      </c>
      <c r="C279" s="8">
        <v>2.875</v>
      </c>
      <c r="D279">
        <v>0.91678145176485948</v>
      </c>
      <c r="E279" s="6">
        <v>172.11490641104965</v>
      </c>
      <c r="F279" s="7">
        <v>108.46154597544972</v>
      </c>
      <c r="G279" s="7">
        <v>118.90747913360839</v>
      </c>
      <c r="H279" s="7">
        <v>228.68545286368425</v>
      </c>
      <c r="I279" s="7">
        <f t="shared" si="5"/>
        <v>157.79175376989502</v>
      </c>
    </row>
    <row r="280" spans="1:9" x14ac:dyDescent="0.25">
      <c r="A280" s="16"/>
      <c r="B280" s="5">
        <f>DATE(YEAR(siječanj!B280),MONTH(siječanj!B280)+10,DAY(siječanj!B280))</f>
        <v>44138</v>
      </c>
      <c r="C280" s="8">
        <v>2.8854166666666701</v>
      </c>
      <c r="D280">
        <v>0.91678145176485948</v>
      </c>
      <c r="E280" s="6">
        <v>178.96824067409861</v>
      </c>
      <c r="F280" s="7">
        <v>88.00040850736184</v>
      </c>
      <c r="G280" s="7">
        <v>98.257183391745997</v>
      </c>
      <c r="H280" s="7">
        <v>232.13876534068183</v>
      </c>
      <c r="I280" s="7">
        <f t="shared" si="5"/>
        <v>164.07476350500289</v>
      </c>
    </row>
    <row r="281" spans="1:9" x14ac:dyDescent="0.25">
      <c r="A281" s="16"/>
      <c r="B281" s="5">
        <f>DATE(YEAR(siječanj!B281),MONTH(siječanj!B281)+10,DAY(siječanj!B281))</f>
        <v>44138</v>
      </c>
      <c r="C281" s="8">
        <v>2.8958333333333299</v>
      </c>
      <c r="D281">
        <v>0.91678145176485948</v>
      </c>
      <c r="E281" s="6">
        <v>185.29165756777624</v>
      </c>
      <c r="F281" s="7">
        <v>80.354741495835825</v>
      </c>
      <c r="G281" s="7">
        <v>91.534574656736439</v>
      </c>
      <c r="H281" s="7">
        <v>235.94476895328978</v>
      </c>
      <c r="I281" s="7">
        <f t="shared" si="5"/>
        <v>169.87195482490313</v>
      </c>
    </row>
    <row r="282" spans="1:9" x14ac:dyDescent="0.25">
      <c r="A282" s="16"/>
      <c r="B282" s="5">
        <f>DATE(YEAR(siječanj!B282),MONTH(siječanj!B282)+10,DAY(siječanj!B282))</f>
        <v>44138</v>
      </c>
      <c r="C282" s="8">
        <v>2.90625</v>
      </c>
      <c r="D282">
        <v>0.91678145176485948</v>
      </c>
      <c r="E282" s="6">
        <v>185.66368308013909</v>
      </c>
      <c r="F282" s="7">
        <v>77.76573077468008</v>
      </c>
      <c r="G282" s="7">
        <v>87.911032673407334</v>
      </c>
      <c r="H282" s="7">
        <v>236.67060703347485</v>
      </c>
      <c r="I282" s="7">
        <f t="shared" si="5"/>
        <v>170.21302091422069</v>
      </c>
    </row>
    <row r="283" spans="1:9" x14ac:dyDescent="0.25">
      <c r="A283" s="16"/>
      <c r="B283" s="5">
        <f>DATE(YEAR(siječanj!B283),MONTH(siječanj!B283)+10,DAY(siječanj!B283))</f>
        <v>44138</v>
      </c>
      <c r="C283" s="8">
        <v>2.9166666666666701</v>
      </c>
      <c r="D283">
        <v>0.91678145176485948</v>
      </c>
      <c r="E283" s="6">
        <v>184.33161596359997</v>
      </c>
      <c r="F283" s="7">
        <v>77.141910437723126</v>
      </c>
      <c r="G283" s="7">
        <v>85.2154405128516</v>
      </c>
      <c r="H283" s="7">
        <v>235.79024726445016</v>
      </c>
      <c r="I283" s="7">
        <f t="shared" si="5"/>
        <v>168.99180648927174</v>
      </c>
    </row>
    <row r="284" spans="1:9" x14ac:dyDescent="0.25">
      <c r="A284" s="16"/>
      <c r="B284" s="5">
        <f>DATE(YEAR(siječanj!B284),MONTH(siječanj!B284)+10,DAY(siječanj!B284))</f>
        <v>44138</v>
      </c>
      <c r="C284" s="8">
        <v>2.9270833333333299</v>
      </c>
      <c r="D284">
        <v>0.91678145176485948</v>
      </c>
      <c r="E284" s="6">
        <v>181.16727810829204</v>
      </c>
      <c r="F284" s="7">
        <v>75.280250744874337</v>
      </c>
      <c r="G284" s="7">
        <v>70.630161918468644</v>
      </c>
      <c r="H284" s="7">
        <v>237.21017244744488</v>
      </c>
      <c r="I284" s="7">
        <f t="shared" si="5"/>
        <v>166.09080023640803</v>
      </c>
    </row>
    <row r="285" spans="1:9" x14ac:dyDescent="0.25">
      <c r="A285" s="16"/>
      <c r="B285" s="5">
        <f>DATE(YEAR(siječanj!B285),MONTH(siječanj!B285)+10,DAY(siječanj!B285))</f>
        <v>44138</v>
      </c>
      <c r="C285" s="8">
        <v>2.9375</v>
      </c>
      <c r="D285">
        <v>0.91678145176485948</v>
      </c>
      <c r="E285" s="6">
        <v>173.83847453095174</v>
      </c>
      <c r="F285" s="7">
        <v>73.513244698885657</v>
      </c>
      <c r="G285" s="7">
        <v>65.258112321048529</v>
      </c>
      <c r="H285" s="7">
        <v>236.99773064898449</v>
      </c>
      <c r="I285" s="7">
        <f t="shared" si="5"/>
        <v>159.37188905307448</v>
      </c>
    </row>
    <row r="286" spans="1:9" x14ac:dyDescent="0.25">
      <c r="A286" s="16"/>
      <c r="B286" s="5">
        <f>DATE(YEAR(siječanj!B286),MONTH(siječanj!B286)+10,DAY(siječanj!B286))</f>
        <v>44138</v>
      </c>
      <c r="C286" s="8">
        <v>2.9479166666666701</v>
      </c>
      <c r="D286">
        <v>0.91678145176485948</v>
      </c>
      <c r="E286" s="6">
        <v>167.06808287753603</v>
      </c>
      <c r="F286" s="7">
        <v>72.505714214319298</v>
      </c>
      <c r="G286" s="7">
        <v>63.403364451026</v>
      </c>
      <c r="H286" s="7">
        <v>236.15738306781151</v>
      </c>
      <c r="I286" s="7">
        <f t="shared" si="5"/>
        <v>153.16491956403934</v>
      </c>
    </row>
    <row r="287" spans="1:9" x14ac:dyDescent="0.25">
      <c r="A287" s="16"/>
      <c r="B287" s="5">
        <f>DATE(YEAR(siječanj!B287),MONTH(siječanj!B287)+10,DAY(siječanj!B287))</f>
        <v>44138</v>
      </c>
      <c r="C287" s="8">
        <v>2.9583333333333299</v>
      </c>
      <c r="D287">
        <v>0.91678145176485948</v>
      </c>
      <c r="E287" s="6">
        <v>157.34738929131959</v>
      </c>
      <c r="F287" s="7">
        <v>69.715473070877735</v>
      </c>
      <c r="G287" s="7">
        <v>62.384283901410448</v>
      </c>
      <c r="H287" s="7">
        <v>235.71331959761707</v>
      </c>
      <c r="I287" s="7">
        <f t="shared" si="5"/>
        <v>144.25316798590649</v>
      </c>
    </row>
    <row r="288" spans="1:9" x14ac:dyDescent="0.25">
      <c r="A288" s="16"/>
      <c r="B288" s="5">
        <f>DATE(YEAR(siječanj!B288),MONTH(siječanj!B288)+10,DAY(siječanj!B288))</f>
        <v>44138</v>
      </c>
      <c r="C288" s="8">
        <v>2.96875</v>
      </c>
      <c r="D288">
        <v>0.91678145176485948</v>
      </c>
      <c r="E288" s="6">
        <v>146.90972753824934</v>
      </c>
      <c r="F288" s="7">
        <v>67.576792526101343</v>
      </c>
      <c r="G288" s="7">
        <v>61.191417681759049</v>
      </c>
      <c r="H288" s="7">
        <v>236.21655321591166</v>
      </c>
      <c r="I288" s="7">
        <f t="shared" si="5"/>
        <v>134.68411329089619</v>
      </c>
    </row>
    <row r="289" spans="1:9" x14ac:dyDescent="0.25">
      <c r="A289" s="16"/>
      <c r="B289" s="5">
        <f>DATE(YEAR(siječanj!B289),MONTH(siječanj!B289)+10,DAY(siječanj!B289))</f>
        <v>44138</v>
      </c>
      <c r="C289" s="8">
        <v>2.9791666666666701</v>
      </c>
      <c r="D289">
        <v>0.91678145176485948</v>
      </c>
      <c r="E289" s="6">
        <v>136.27648656278026</v>
      </c>
      <c r="F289" s="7">
        <v>66.437436524357452</v>
      </c>
      <c r="G289" s="7">
        <v>59.461105713057442</v>
      </c>
      <c r="H289" s="7">
        <v>237.13750985214054</v>
      </c>
      <c r="I289" s="7">
        <f t="shared" si="5"/>
        <v>124.93575519244006</v>
      </c>
    </row>
    <row r="290" spans="1:9" ht="15.75" thickBot="1" x14ac:dyDescent="0.3">
      <c r="A290" s="16"/>
      <c r="B290" s="5">
        <f>DATE(YEAR(siječanj!B290),MONTH(siječanj!B290)+10,DAY(siječanj!B290))</f>
        <v>44138</v>
      </c>
      <c r="C290" s="8">
        <v>2.9895833333333299</v>
      </c>
      <c r="D290">
        <v>0.91678145176485948</v>
      </c>
      <c r="E290" s="6">
        <v>125.98542408046804</v>
      </c>
      <c r="F290" s="7">
        <v>64.681855302943106</v>
      </c>
      <c r="G290" s="7">
        <v>58.494461048456856</v>
      </c>
      <c r="H290" s="7">
        <v>238.6637112149516</v>
      </c>
      <c r="I290" s="7">
        <f t="shared" si="5"/>
        <v>115.50109998970298</v>
      </c>
    </row>
    <row r="291" spans="1:9" x14ac:dyDescent="0.25">
      <c r="A291" s="15">
        <f t="shared" ref="A291" si="6">A195+1</f>
        <v>309</v>
      </c>
      <c r="B291" s="5">
        <f>DATE(YEAR(siječanj!B291),MONTH(siječanj!B291)+10,DAY(siječanj!B291))</f>
        <v>44139</v>
      </c>
      <c r="C291" s="8">
        <v>3</v>
      </c>
      <c r="D291">
        <v>0.91855371284518339</v>
      </c>
      <c r="E291" s="6">
        <v>113.60090920372433</v>
      </c>
      <c r="F291" s="7">
        <v>63.397910772115942</v>
      </c>
      <c r="G291" s="7">
        <v>58.930229498965872</v>
      </c>
      <c r="H291" s="7">
        <v>239.77319955107779</v>
      </c>
      <c r="I291" s="7">
        <f t="shared" si="5"/>
        <v>104.34853693166954</v>
      </c>
    </row>
    <row r="292" spans="1:9" x14ac:dyDescent="0.25">
      <c r="A292" s="16"/>
      <c r="B292" s="5">
        <f>DATE(YEAR(siječanj!B292),MONTH(siječanj!B292)+10,DAY(siječanj!B292))</f>
        <v>44139</v>
      </c>
      <c r="C292" s="8">
        <v>3.0104166666666701</v>
      </c>
      <c r="D292">
        <v>0.91855371284518339</v>
      </c>
      <c r="E292" s="6">
        <v>104.51171394150859</v>
      </c>
      <c r="F292" s="7">
        <v>62.04901392345743</v>
      </c>
      <c r="G292" s="7">
        <v>58.455485285770088</v>
      </c>
      <c r="H292" s="7">
        <v>240.51859699828995</v>
      </c>
      <c r="I292" s="7">
        <f t="shared" si="5"/>
        <v>95.999622876786432</v>
      </c>
    </row>
    <row r="293" spans="1:9" x14ac:dyDescent="0.25">
      <c r="A293" s="16"/>
      <c r="B293" s="5">
        <f>DATE(YEAR(siječanj!B293),MONTH(siječanj!B293)+10,DAY(siječanj!B293))</f>
        <v>44139</v>
      </c>
      <c r="C293" s="8">
        <v>3.0208333333333299</v>
      </c>
      <c r="D293">
        <v>0.91855371284518339</v>
      </c>
      <c r="E293" s="6">
        <v>96.945660422456584</v>
      </c>
      <c r="F293" s="7">
        <v>61.119660905394284</v>
      </c>
      <c r="G293" s="7">
        <v>58.549204497675383</v>
      </c>
      <c r="H293" s="7">
        <v>240.55442678648046</v>
      </c>
      <c r="I293" s="7">
        <f t="shared" si="5"/>
        <v>89.04979632527585</v>
      </c>
    </row>
    <row r="294" spans="1:9" x14ac:dyDescent="0.25">
      <c r="A294" s="16"/>
      <c r="B294" s="5">
        <f>DATE(YEAR(siječanj!B294),MONTH(siječanj!B294)+10,DAY(siječanj!B294))</f>
        <v>44139</v>
      </c>
      <c r="C294" s="8">
        <v>3.03125</v>
      </c>
      <c r="D294">
        <v>0.91855371284518339</v>
      </c>
      <c r="E294" s="6">
        <v>89.642738280008274</v>
      </c>
      <c r="F294" s="7">
        <v>59.915842852649163</v>
      </c>
      <c r="G294" s="7">
        <v>57.859226748192832</v>
      </c>
      <c r="H294" s="7">
        <v>240.92786656875478</v>
      </c>
      <c r="I294" s="7">
        <f t="shared" si="5"/>
        <v>82.341670076710642</v>
      </c>
    </row>
    <row r="295" spans="1:9" x14ac:dyDescent="0.25">
      <c r="A295" s="16"/>
      <c r="B295" s="5">
        <f>DATE(YEAR(siječanj!B295),MONTH(siječanj!B295)+10,DAY(siječanj!B295))</f>
        <v>44139</v>
      </c>
      <c r="C295" s="8">
        <v>3.0416666666666701</v>
      </c>
      <c r="D295">
        <v>0.91855371284518339</v>
      </c>
      <c r="E295" s="6">
        <v>83.440008618981892</v>
      </c>
      <c r="F295" s="7">
        <v>59.310218648535148</v>
      </c>
      <c r="G295" s="7">
        <v>57.976230286200746</v>
      </c>
      <c r="H295" s="7">
        <v>241.55442171228171</v>
      </c>
      <c r="I295" s="7">
        <f t="shared" si="5"/>
        <v>76.644129716799924</v>
      </c>
    </row>
    <row r="296" spans="1:9" x14ac:dyDescent="0.25">
      <c r="A296" s="16"/>
      <c r="B296" s="5">
        <f>DATE(YEAR(siječanj!B296),MONTH(siječanj!B296)+10,DAY(siječanj!B296))</f>
        <v>44139</v>
      </c>
      <c r="C296" s="8">
        <v>3.0520833333333299</v>
      </c>
      <c r="D296">
        <v>0.91855371284518339</v>
      </c>
      <c r="E296" s="6">
        <v>78.314444988263389</v>
      </c>
      <c r="F296" s="7">
        <v>58.790109839054033</v>
      </c>
      <c r="G296" s="7">
        <v>57.686195551322669</v>
      </c>
      <c r="H296" s="7">
        <v>242.1315221462165</v>
      </c>
      <c r="I296" s="7">
        <f t="shared" si="5"/>
        <v>71.936024213379198</v>
      </c>
    </row>
    <row r="297" spans="1:9" x14ac:dyDescent="0.25">
      <c r="A297" s="16"/>
      <c r="B297" s="5">
        <f>DATE(YEAR(siječanj!B297),MONTH(siječanj!B297)+10,DAY(siječanj!B297))</f>
        <v>44139</v>
      </c>
      <c r="C297" s="8">
        <v>3.0625</v>
      </c>
      <c r="D297">
        <v>0.91855371284518339</v>
      </c>
      <c r="E297" s="6">
        <v>74.824132548419669</v>
      </c>
      <c r="F297" s="7">
        <v>58.816467709044502</v>
      </c>
      <c r="G297" s="7">
        <v>57.153344864903879</v>
      </c>
      <c r="H297" s="7">
        <v>241.80677111370113</v>
      </c>
      <c r="I297" s="7">
        <f t="shared" si="5"/>
        <v>68.729984762771025</v>
      </c>
    </row>
    <row r="298" spans="1:9" x14ac:dyDescent="0.25">
      <c r="A298" s="16"/>
      <c r="B298" s="5">
        <f>DATE(YEAR(siječanj!B298),MONTH(siječanj!B298)+10,DAY(siječanj!B298))</f>
        <v>44139</v>
      </c>
      <c r="C298" s="8">
        <v>3.0729166666666701</v>
      </c>
      <c r="D298">
        <v>0.91855371284518339</v>
      </c>
      <c r="E298" s="6">
        <v>71.329070687083586</v>
      </c>
      <c r="F298" s="7">
        <v>58.169853983066979</v>
      </c>
      <c r="G298" s="7">
        <v>57.14203980688405</v>
      </c>
      <c r="H298" s="7">
        <v>241.78761912973229</v>
      </c>
      <c r="I298" s="7">
        <f t="shared" si="5"/>
        <v>65.519582713417165</v>
      </c>
    </row>
    <row r="299" spans="1:9" x14ac:dyDescent="0.25">
      <c r="A299" s="16"/>
      <c r="B299" s="5">
        <f>DATE(YEAR(siječanj!B299),MONTH(siječanj!B299)+10,DAY(siječanj!B299))</f>
        <v>44139</v>
      </c>
      <c r="C299" s="8">
        <v>3.0833333333333299</v>
      </c>
      <c r="D299">
        <v>0.91855371284518339</v>
      </c>
      <c r="E299" s="6">
        <v>68.944368484876733</v>
      </c>
      <c r="F299" s="7">
        <v>57.476367533264344</v>
      </c>
      <c r="G299" s="7">
        <v>56.967941110747546</v>
      </c>
      <c r="H299" s="7">
        <v>241.7093936141832</v>
      </c>
      <c r="I299" s="7">
        <f t="shared" si="5"/>
        <v>63.329105651549973</v>
      </c>
    </row>
    <row r="300" spans="1:9" x14ac:dyDescent="0.25">
      <c r="A300" s="16"/>
      <c r="B300" s="5">
        <f>DATE(YEAR(siječanj!B300),MONTH(siječanj!B300)+10,DAY(siječanj!B300))</f>
        <v>44139</v>
      </c>
      <c r="C300" s="8">
        <v>3.09375</v>
      </c>
      <c r="D300">
        <v>0.91855371284518339</v>
      </c>
      <c r="E300" s="6">
        <v>66.771868973892197</v>
      </c>
      <c r="F300" s="7">
        <v>56.731957630417149</v>
      </c>
      <c r="G300" s="7">
        <v>56.647093370730559</v>
      </c>
      <c r="H300" s="7">
        <v>242.01627557074676</v>
      </c>
      <c r="I300" s="7">
        <f t="shared" si="5"/>
        <v>61.333548159580786</v>
      </c>
    </row>
    <row r="301" spans="1:9" x14ac:dyDescent="0.25">
      <c r="A301" s="16"/>
      <c r="B301" s="5">
        <f>DATE(YEAR(siječanj!B301),MONTH(siječanj!B301)+10,DAY(siječanj!B301))</f>
        <v>44139</v>
      </c>
      <c r="C301" s="8">
        <v>3.1041666666666701</v>
      </c>
      <c r="D301">
        <v>0.91855371284518339</v>
      </c>
      <c r="E301" s="6">
        <v>65.727409882570726</v>
      </c>
      <c r="F301" s="7">
        <v>56.469508151653983</v>
      </c>
      <c r="G301" s="7">
        <v>56.418203067513893</v>
      </c>
      <c r="H301" s="7">
        <v>241.7114793357575</v>
      </c>
      <c r="I301" s="7">
        <f t="shared" si="5"/>
        <v>60.37415638333254</v>
      </c>
    </row>
    <row r="302" spans="1:9" x14ac:dyDescent="0.25">
      <c r="A302" s="16"/>
      <c r="B302" s="5">
        <f>DATE(YEAR(siječanj!B302),MONTH(siječanj!B302)+10,DAY(siječanj!B302))</f>
        <v>44139</v>
      </c>
      <c r="C302" s="8">
        <v>3.1145833333333299</v>
      </c>
      <c r="D302">
        <v>0.91855371284518339</v>
      </c>
      <c r="E302" s="6">
        <v>64.210586222456485</v>
      </c>
      <c r="F302" s="7">
        <v>56.056209195271926</v>
      </c>
      <c r="G302" s="7">
        <v>57.823505654321849</v>
      </c>
      <c r="H302" s="7">
        <v>241.67799424125653</v>
      </c>
      <c r="I302" s="7">
        <f t="shared" si="5"/>
        <v>58.980872378603181</v>
      </c>
    </row>
    <row r="303" spans="1:9" x14ac:dyDescent="0.25">
      <c r="A303" s="16"/>
      <c r="B303" s="5">
        <f>DATE(YEAR(siječanj!B303),MONTH(siječanj!B303)+10,DAY(siječanj!B303))</f>
        <v>44139</v>
      </c>
      <c r="C303" s="8">
        <v>3.125</v>
      </c>
      <c r="D303">
        <v>0.91855371284518339</v>
      </c>
      <c r="E303" s="6">
        <v>63.767608637447715</v>
      </c>
      <c r="F303" s="7">
        <v>56.983826186526727</v>
      </c>
      <c r="G303" s="7">
        <v>56.919462196697275</v>
      </c>
      <c r="H303" s="7">
        <v>241.07249452674552</v>
      </c>
      <c r="I303" s="7">
        <f t="shared" si="5"/>
        <v>58.573973673186181</v>
      </c>
    </row>
    <row r="304" spans="1:9" x14ac:dyDescent="0.25">
      <c r="A304" s="16"/>
      <c r="B304" s="5">
        <f>DATE(YEAR(siječanj!B304),MONTH(siječanj!B304)+10,DAY(siječanj!B304))</f>
        <v>44139</v>
      </c>
      <c r="C304" s="8">
        <v>3.1354166666666701</v>
      </c>
      <c r="D304">
        <v>0.91855371284518339</v>
      </c>
      <c r="E304" s="6">
        <v>62.834507734274688</v>
      </c>
      <c r="F304" s="7">
        <v>57.526571660385997</v>
      </c>
      <c r="G304" s="7">
        <v>56.408298600636734</v>
      </c>
      <c r="H304" s="7">
        <v>241.29192857231749</v>
      </c>
      <c r="I304" s="7">
        <f t="shared" si="5"/>
        <v>57.716870374117406</v>
      </c>
    </row>
    <row r="305" spans="1:9" x14ac:dyDescent="0.25">
      <c r="A305" s="16"/>
      <c r="B305" s="5">
        <f>DATE(YEAR(siječanj!B305),MONTH(siječanj!B305)+10,DAY(siječanj!B305))</f>
        <v>44139</v>
      </c>
      <c r="C305" s="8">
        <v>3.1458333333333299</v>
      </c>
      <c r="D305">
        <v>0.91855371284518339</v>
      </c>
      <c r="E305" s="6">
        <v>62.509728649515935</v>
      </c>
      <c r="F305" s="7">
        <v>57.122125637010349</v>
      </c>
      <c r="G305" s="7">
        <v>56.980594588893283</v>
      </c>
      <c r="H305" s="7">
        <v>241.19830417637738</v>
      </c>
      <c r="I305" s="7">
        <f t="shared" si="5"/>
        <v>57.418543339957793</v>
      </c>
    </row>
    <row r="306" spans="1:9" x14ac:dyDescent="0.25">
      <c r="A306" s="16"/>
      <c r="B306" s="5">
        <f>DATE(YEAR(siječanj!B306),MONTH(siječanj!B306)+10,DAY(siječanj!B306))</f>
        <v>44139</v>
      </c>
      <c r="C306" s="8">
        <v>3.15625</v>
      </c>
      <c r="D306">
        <v>0.91855371284518339</v>
      </c>
      <c r="E306" s="6">
        <v>61.975886171050064</v>
      </c>
      <c r="F306" s="7">
        <v>57.536248402410251</v>
      </c>
      <c r="G306" s="7">
        <v>55.320898097975501</v>
      </c>
      <c r="H306" s="7">
        <v>241.11094790167277</v>
      </c>
      <c r="I306" s="7">
        <f t="shared" si="5"/>
        <v>56.928180349288496</v>
      </c>
    </row>
    <row r="307" spans="1:9" x14ac:dyDescent="0.25">
      <c r="A307" s="16"/>
      <c r="B307" s="5">
        <f>DATE(YEAR(siječanj!B307),MONTH(siječanj!B307)+10,DAY(siječanj!B307))</f>
        <v>44139</v>
      </c>
      <c r="C307" s="8">
        <v>3.1666666666666701</v>
      </c>
      <c r="D307">
        <v>0.91855371284518339</v>
      </c>
      <c r="E307" s="6">
        <v>61.734479128131888</v>
      </c>
      <c r="F307" s="7">
        <v>57.608783781786364</v>
      </c>
      <c r="G307" s="7">
        <v>55.314043629002171</v>
      </c>
      <c r="H307" s="7">
        <v>240.77445746396413</v>
      </c>
      <c r="I307" s="7">
        <f t="shared" si="5"/>
        <v>56.706435013709026</v>
      </c>
    </row>
    <row r="308" spans="1:9" x14ac:dyDescent="0.25">
      <c r="A308" s="16"/>
      <c r="B308" s="5">
        <f>DATE(YEAR(siječanj!B308),MONTH(siječanj!B308)+10,DAY(siječanj!B308))</f>
        <v>44139</v>
      </c>
      <c r="C308" s="8">
        <v>3.1770833333333299</v>
      </c>
      <c r="D308">
        <v>0.91855371284518339</v>
      </c>
      <c r="E308" s="6">
        <v>62.769569686931519</v>
      </c>
      <c r="F308" s="7">
        <v>57.110371288828894</v>
      </c>
      <c r="G308" s="7">
        <v>56.610148264542907</v>
      </c>
      <c r="H308" s="7">
        <v>240.91011004606847</v>
      </c>
      <c r="I308" s="7">
        <f t="shared" si="5"/>
        <v>57.657221289625419</v>
      </c>
    </row>
    <row r="309" spans="1:9" x14ac:dyDescent="0.25">
      <c r="A309" s="16"/>
      <c r="B309" s="5">
        <f>DATE(YEAR(siječanj!B309),MONTH(siječanj!B309)+10,DAY(siječanj!B309))</f>
        <v>44139</v>
      </c>
      <c r="C309" s="8">
        <v>3.1875</v>
      </c>
      <c r="D309">
        <v>0.91855371284518339</v>
      </c>
      <c r="E309" s="6">
        <v>62.70999312537613</v>
      </c>
      <c r="F309" s="7">
        <v>57.813522424914055</v>
      </c>
      <c r="G309" s="7">
        <v>57.06705400315645</v>
      </c>
      <c r="H309" s="7">
        <v>240.89161744494686</v>
      </c>
      <c r="I309" s="7">
        <f t="shared" si="5"/>
        <v>57.602497017810173</v>
      </c>
    </row>
    <row r="310" spans="1:9" x14ac:dyDescent="0.25">
      <c r="A310" s="16"/>
      <c r="B310" s="5">
        <f>DATE(YEAR(siječanj!B310),MONTH(siječanj!B310)+10,DAY(siječanj!B310))</f>
        <v>44139</v>
      </c>
      <c r="C310" s="8">
        <v>3.1979166666666701</v>
      </c>
      <c r="D310">
        <v>0.91855371284518339</v>
      </c>
      <c r="E310" s="6">
        <v>64.527844813985382</v>
      </c>
      <c r="F310" s="7">
        <v>57.748690664499925</v>
      </c>
      <c r="G310" s="7">
        <v>56.870662230236071</v>
      </c>
      <c r="H310" s="7">
        <v>241.26098738082547</v>
      </c>
      <c r="I310" s="7">
        <f t="shared" si="5"/>
        <v>59.272291435784084</v>
      </c>
    </row>
    <row r="311" spans="1:9" x14ac:dyDescent="0.25">
      <c r="A311" s="16"/>
      <c r="B311" s="5">
        <f>DATE(YEAR(siječanj!B311),MONTH(siječanj!B311)+10,DAY(siječanj!B311))</f>
        <v>44139</v>
      </c>
      <c r="C311" s="8">
        <v>3.2083333333333299</v>
      </c>
      <c r="D311">
        <v>0.91855371284518339</v>
      </c>
      <c r="E311" s="6">
        <v>65.846131599073274</v>
      </c>
      <c r="F311" s="7">
        <v>55.96837507964733</v>
      </c>
      <c r="G311" s="7">
        <v>57.451048739248023</v>
      </c>
      <c r="H311" s="7">
        <v>240.58433607369793</v>
      </c>
      <c r="I311" s="7">
        <f t="shared" si="5"/>
        <v>60.483208656821311</v>
      </c>
    </row>
    <row r="312" spans="1:9" x14ac:dyDescent="0.25">
      <c r="A312" s="16"/>
      <c r="B312" s="5">
        <f>DATE(YEAR(siječanj!B312),MONTH(siječanj!B312)+10,DAY(siječanj!B312))</f>
        <v>44139</v>
      </c>
      <c r="C312" s="8">
        <v>3.21875</v>
      </c>
      <c r="D312">
        <v>0.91855371284518339</v>
      </c>
      <c r="E312" s="6">
        <v>68.927600884783629</v>
      </c>
      <c r="F312" s="7">
        <v>55.773341308607925</v>
      </c>
      <c r="G312" s="7">
        <v>60.117505393511962</v>
      </c>
      <c r="H312" s="7">
        <v>239.14079163774639</v>
      </c>
      <c r="I312" s="7">
        <f t="shared" si="5"/>
        <v>63.31370371022895</v>
      </c>
    </row>
    <row r="313" spans="1:9" x14ac:dyDescent="0.25">
      <c r="A313" s="16"/>
      <c r="B313" s="5">
        <f>DATE(YEAR(siječanj!B313),MONTH(siječanj!B313)+10,DAY(siječanj!B313))</f>
        <v>44139</v>
      </c>
      <c r="C313" s="8">
        <v>3.2291666666666701</v>
      </c>
      <c r="D313">
        <v>0.91855371284518339</v>
      </c>
      <c r="E313" s="6">
        <v>72.155988307005899</v>
      </c>
      <c r="F313" s="7">
        <v>56.482813671937329</v>
      </c>
      <c r="G313" s="7">
        <v>61.448163294778929</v>
      </c>
      <c r="H313" s="7">
        <v>239.0152907625596</v>
      </c>
      <c r="I313" s="7">
        <f t="shared" si="5"/>
        <v>66.279150963413912</v>
      </c>
    </row>
    <row r="314" spans="1:9" x14ac:dyDescent="0.25">
      <c r="A314" s="16"/>
      <c r="B314" s="5">
        <f>DATE(YEAR(siječanj!B314),MONTH(siječanj!B314)+10,DAY(siječanj!B314))</f>
        <v>44139</v>
      </c>
      <c r="C314" s="8">
        <v>3.2395833333333299</v>
      </c>
      <c r="D314">
        <v>0.91855371284518339</v>
      </c>
      <c r="E314" s="6">
        <v>79.024117743595966</v>
      </c>
      <c r="F314" s="7">
        <v>57.121980968109654</v>
      </c>
      <c r="G314" s="7">
        <v>59.917020202352248</v>
      </c>
      <c r="H314" s="7">
        <v>237.81421992601736</v>
      </c>
      <c r="I314" s="7">
        <f t="shared" si="5"/>
        <v>72.587896757695006</v>
      </c>
    </row>
    <row r="315" spans="1:9" x14ac:dyDescent="0.25">
      <c r="A315" s="16"/>
      <c r="B315" s="5">
        <f>DATE(YEAR(siječanj!B315),MONTH(siječanj!B315)+10,DAY(siječanj!B315))</f>
        <v>44139</v>
      </c>
      <c r="C315" s="8">
        <v>3.25</v>
      </c>
      <c r="D315">
        <v>0.91855371284518339</v>
      </c>
      <c r="E315" s="6">
        <v>84.15809824557698</v>
      </c>
      <c r="F315" s="7">
        <v>59.715568852540144</v>
      </c>
      <c r="G315" s="7">
        <v>60.125150454047215</v>
      </c>
      <c r="H315" s="7">
        <v>234.42283066991425</v>
      </c>
      <c r="I315" s="7">
        <f t="shared" si="5"/>
        <v>77.303733609464444</v>
      </c>
    </row>
    <row r="316" spans="1:9" x14ac:dyDescent="0.25">
      <c r="A316" s="16"/>
      <c r="B316" s="5">
        <f>DATE(YEAR(siječanj!B316),MONTH(siječanj!B316)+10,DAY(siječanj!B316))</f>
        <v>44139</v>
      </c>
      <c r="C316" s="8">
        <v>3.2604166666666701</v>
      </c>
      <c r="D316">
        <v>0.91855371284518339</v>
      </c>
      <c r="E316" s="6">
        <v>90.702249216994716</v>
      </c>
      <c r="F316" s="7">
        <v>67.770745298966119</v>
      </c>
      <c r="G316" s="7">
        <v>61.26062052893478</v>
      </c>
      <c r="H316" s="7">
        <v>221.14485819529335</v>
      </c>
      <c r="I316" s="7">
        <f t="shared" si="5"/>
        <v>83.31488778167963</v>
      </c>
    </row>
    <row r="317" spans="1:9" x14ac:dyDescent="0.25">
      <c r="A317" s="16"/>
      <c r="B317" s="5">
        <f>DATE(YEAR(siječanj!B317),MONTH(siječanj!B317)+10,DAY(siječanj!B317))</f>
        <v>44139</v>
      </c>
      <c r="C317" s="8">
        <v>3.2708333333333299</v>
      </c>
      <c r="D317">
        <v>0.91855371284518339</v>
      </c>
      <c r="E317" s="6">
        <v>96.299228716848091</v>
      </c>
      <c r="F317" s="7">
        <v>76.946824425136256</v>
      </c>
      <c r="G317" s="7">
        <v>62.366333058484379</v>
      </c>
      <c r="H317" s="7">
        <v>211.95095665783671</v>
      </c>
      <c r="I317" s="7">
        <f t="shared" si="5"/>
        <v>88.456014081988315</v>
      </c>
    </row>
    <row r="318" spans="1:9" x14ac:dyDescent="0.25">
      <c r="A318" s="16"/>
      <c r="B318" s="5">
        <f>DATE(YEAR(siječanj!B318),MONTH(siječanj!B318)+10,DAY(siječanj!B318))</f>
        <v>44139</v>
      </c>
      <c r="C318" s="8">
        <v>3.28125</v>
      </c>
      <c r="D318">
        <v>0.91855371284518339</v>
      </c>
      <c r="E318" s="6">
        <v>102.64826839889288</v>
      </c>
      <c r="F318" s="7">
        <v>78.313853109348514</v>
      </c>
      <c r="G318" s="7">
        <v>66.893107842100477</v>
      </c>
      <c r="H318" s="7">
        <v>191.99364012988445</v>
      </c>
      <c r="I318" s="7">
        <f t="shared" si="5"/>
        <v>94.28794805493196</v>
      </c>
    </row>
    <row r="319" spans="1:9" x14ac:dyDescent="0.25">
      <c r="A319" s="16"/>
      <c r="B319" s="5">
        <f>DATE(YEAR(siječanj!B319),MONTH(siječanj!B319)+10,DAY(siječanj!B319))</f>
        <v>44139</v>
      </c>
      <c r="C319" s="8">
        <v>3.2916666666666701</v>
      </c>
      <c r="D319">
        <v>0.91855371284518339</v>
      </c>
      <c r="E319" s="6">
        <v>108.2250112761788</v>
      </c>
      <c r="F319" s="7">
        <v>86.117611080689301</v>
      </c>
      <c r="G319" s="7">
        <v>79.167435129996235</v>
      </c>
      <c r="H319" s="7">
        <v>151.88250600525933</v>
      </c>
      <c r="I319" s="7">
        <f t="shared" si="5"/>
        <v>99.410485930445887</v>
      </c>
    </row>
    <row r="320" spans="1:9" x14ac:dyDescent="0.25">
      <c r="A320" s="16"/>
      <c r="B320" s="5">
        <f>DATE(YEAR(siječanj!B320),MONTH(siječanj!B320)+10,DAY(siječanj!B320))</f>
        <v>44139</v>
      </c>
      <c r="C320" s="8">
        <v>3.3020833333333299</v>
      </c>
      <c r="D320">
        <v>0.91855371284518339</v>
      </c>
      <c r="E320" s="6">
        <v>109.9022184873042</v>
      </c>
      <c r="F320" s="7">
        <v>108.99683698234266</v>
      </c>
      <c r="G320" s="7">
        <v>96.543080556641158</v>
      </c>
      <c r="H320" s="7">
        <v>117.64892432051937</v>
      </c>
      <c r="I320" s="7">
        <f t="shared" si="5"/>
        <v>100.95109084143583</v>
      </c>
    </row>
    <row r="321" spans="1:9" x14ac:dyDescent="0.25">
      <c r="A321" s="16"/>
      <c r="B321" s="5">
        <f>DATE(YEAR(siječanj!B321),MONTH(siječanj!B321)+10,DAY(siječanj!B321))</f>
        <v>44139</v>
      </c>
      <c r="C321" s="8">
        <v>3.3125</v>
      </c>
      <c r="D321">
        <v>0.91855371284518339</v>
      </c>
      <c r="E321" s="6">
        <v>113.29845664494177</v>
      </c>
      <c r="F321" s="7">
        <v>124.08736253406919</v>
      </c>
      <c r="G321" s="7">
        <v>105.22249169679728</v>
      </c>
      <c r="H321" s="7">
        <v>61.214442104393697</v>
      </c>
      <c r="I321" s="7">
        <f t="shared" si="5"/>
        <v>104.0707180108403</v>
      </c>
    </row>
    <row r="322" spans="1:9" x14ac:dyDescent="0.25">
      <c r="A322" s="16"/>
      <c r="B322" s="5">
        <f>DATE(YEAR(siječanj!B322),MONTH(siječanj!B322)+10,DAY(siječanj!B322))</f>
        <v>44139</v>
      </c>
      <c r="C322" s="8">
        <v>3.3229166666666701</v>
      </c>
      <c r="D322">
        <v>0.91855371284518339</v>
      </c>
      <c r="E322" s="6">
        <v>113.75369328546752</v>
      </c>
      <c r="F322" s="7">
        <v>135.0668038046887</v>
      </c>
      <c r="G322" s="7">
        <v>118.63313984846958</v>
      </c>
      <c r="H322" s="7">
        <v>18.55519368578733</v>
      </c>
      <c r="I322" s="7">
        <f t="shared" si="5"/>
        <v>104.4888773172184</v>
      </c>
    </row>
    <row r="323" spans="1:9" x14ac:dyDescent="0.25">
      <c r="A323" s="16"/>
      <c r="B323" s="5">
        <f>DATE(YEAR(siječanj!B323),MONTH(siječanj!B323)+10,DAY(siječanj!B323))</f>
        <v>44139</v>
      </c>
      <c r="C323" s="8">
        <v>3.3333333333333299</v>
      </c>
      <c r="D323">
        <v>0.91855371284518339</v>
      </c>
      <c r="E323" s="6">
        <v>112.47577115346213</v>
      </c>
      <c r="F323" s="7">
        <v>146.03297572225006</v>
      </c>
      <c r="G323" s="7">
        <v>124.58677588828752</v>
      </c>
      <c r="H323" s="7">
        <v>4.5166908280046814</v>
      </c>
      <c r="I323" s="7">
        <f t="shared" si="5"/>
        <v>103.31503719813782</v>
      </c>
    </row>
    <row r="324" spans="1:9" x14ac:dyDescent="0.25">
      <c r="A324" s="16"/>
      <c r="B324" s="5">
        <f>DATE(YEAR(siječanj!B324),MONTH(siječanj!B324)+10,DAY(siječanj!B324))</f>
        <v>44139</v>
      </c>
      <c r="C324" s="8">
        <v>3.34375</v>
      </c>
      <c r="D324">
        <v>0.91855371284518339</v>
      </c>
      <c r="E324" s="6">
        <v>111.22611158389805</v>
      </c>
      <c r="F324" s="7">
        <v>164.4103867349227</v>
      </c>
      <c r="G324" s="7">
        <v>138.27620187467971</v>
      </c>
      <c r="H324" s="7">
        <v>2.7944894079113616</v>
      </c>
      <c r="I324" s="7">
        <f t="shared" ref="I324:I387" si="7">D324*E324</f>
        <v>102.1671577607222</v>
      </c>
    </row>
    <row r="325" spans="1:9" x14ac:dyDescent="0.25">
      <c r="A325" s="16"/>
      <c r="B325" s="5">
        <f>DATE(YEAR(siječanj!B325),MONTH(siječanj!B325)+10,DAY(siječanj!B325))</f>
        <v>44139</v>
      </c>
      <c r="C325" s="8">
        <v>3.3541666666666701</v>
      </c>
      <c r="D325">
        <v>0.91855371284518339</v>
      </c>
      <c r="E325" s="6">
        <v>112.2499539804686</v>
      </c>
      <c r="F325" s="7">
        <v>174.83717673056591</v>
      </c>
      <c r="G325" s="7">
        <v>151.56107373121546</v>
      </c>
      <c r="H325" s="7">
        <v>2.4906872274260259</v>
      </c>
      <c r="I325" s="7">
        <f t="shared" si="7"/>
        <v>103.1076119954604</v>
      </c>
    </row>
    <row r="326" spans="1:9" x14ac:dyDescent="0.25">
      <c r="A326" s="16"/>
      <c r="B326" s="5">
        <f>DATE(YEAR(siječanj!B326),MONTH(siječanj!B326)+10,DAY(siječanj!B326))</f>
        <v>44139</v>
      </c>
      <c r="C326" s="8">
        <v>3.3645833333333299</v>
      </c>
      <c r="D326">
        <v>0.91855371284518339</v>
      </c>
      <c r="E326" s="6">
        <v>112.41404052046707</v>
      </c>
      <c r="F326" s="7">
        <v>196.19602089468998</v>
      </c>
      <c r="G326" s="7">
        <v>165.12924624831007</v>
      </c>
      <c r="H326" s="7">
        <v>2.2276044278763409</v>
      </c>
      <c r="I326" s="7">
        <f t="shared" si="7"/>
        <v>103.25833429600392</v>
      </c>
    </row>
    <row r="327" spans="1:9" x14ac:dyDescent="0.25">
      <c r="A327" s="16"/>
      <c r="B327" s="5">
        <f>DATE(YEAR(siječanj!B327),MONTH(siječanj!B327)+10,DAY(siječanj!B327))</f>
        <v>44139</v>
      </c>
      <c r="C327" s="8">
        <v>3.375</v>
      </c>
      <c r="D327">
        <v>0.91855371284518339</v>
      </c>
      <c r="E327" s="6">
        <v>113.90327883766687</v>
      </c>
      <c r="F327" s="7">
        <v>226.89618821822219</v>
      </c>
      <c r="G327" s="7">
        <v>170.55044495668827</v>
      </c>
      <c r="H327" s="7">
        <v>1.9932217149752176</v>
      </c>
      <c r="I327" s="7">
        <f t="shared" si="7"/>
        <v>104.62627968157911</v>
      </c>
    </row>
    <row r="328" spans="1:9" x14ac:dyDescent="0.25">
      <c r="A328" s="16"/>
      <c r="B328" s="5">
        <f>DATE(YEAR(siječanj!B328),MONTH(siječanj!B328)+10,DAY(siječanj!B328))</f>
        <v>44139</v>
      </c>
      <c r="C328" s="8">
        <v>3.3854166666666701</v>
      </c>
      <c r="D328">
        <v>0.91855371284518339</v>
      </c>
      <c r="E328" s="6">
        <v>114.08334025577581</v>
      </c>
      <c r="F328" s="7">
        <v>224.85869151374007</v>
      </c>
      <c r="G328" s="7">
        <v>192.657756802449</v>
      </c>
      <c r="H328" s="7">
        <v>1.7921218991158689</v>
      </c>
      <c r="I328" s="7">
        <f t="shared" si="7"/>
        <v>104.79167576572324</v>
      </c>
    </row>
    <row r="329" spans="1:9" x14ac:dyDescent="0.25">
      <c r="A329" s="16"/>
      <c r="B329" s="5">
        <f>DATE(YEAR(siječanj!B329),MONTH(siječanj!B329)+10,DAY(siječanj!B329))</f>
        <v>44139</v>
      </c>
      <c r="C329" s="8">
        <v>3.3958333333333299</v>
      </c>
      <c r="D329">
        <v>0.91855371284518339</v>
      </c>
      <c r="E329" s="6">
        <v>114.05184856057595</v>
      </c>
      <c r="F329" s="7">
        <v>222.8018493623706</v>
      </c>
      <c r="G329" s="7">
        <v>199.35861022346299</v>
      </c>
      <c r="H329" s="7">
        <v>2.013050014583496</v>
      </c>
      <c r="I329" s="7">
        <f t="shared" si="7"/>
        <v>104.76274895217362</v>
      </c>
    </row>
    <row r="330" spans="1:9" x14ac:dyDescent="0.25">
      <c r="A330" s="16"/>
      <c r="B330" s="5">
        <f>DATE(YEAR(siječanj!B330),MONTH(siječanj!B330)+10,DAY(siječanj!B330))</f>
        <v>44139</v>
      </c>
      <c r="C330" s="8">
        <v>3.40625</v>
      </c>
      <c r="D330">
        <v>0.91855371284518339</v>
      </c>
      <c r="E330" s="6">
        <v>114.64895479437688</v>
      </c>
      <c r="F330" s="7">
        <v>223.9717907808697</v>
      </c>
      <c r="G330" s="7">
        <v>203.17071030088579</v>
      </c>
      <c r="H330" s="7">
        <v>2.0296491311240064</v>
      </c>
      <c r="I330" s="7">
        <f t="shared" si="7"/>
        <v>105.31122310019447</v>
      </c>
    </row>
    <row r="331" spans="1:9" x14ac:dyDescent="0.25">
      <c r="A331" s="16"/>
      <c r="B331" s="5">
        <f>DATE(YEAR(siječanj!B331),MONTH(siječanj!B331)+10,DAY(siječanj!B331))</f>
        <v>44139</v>
      </c>
      <c r="C331" s="8">
        <v>3.4166666666666701</v>
      </c>
      <c r="D331">
        <v>0.91855371284518339</v>
      </c>
      <c r="E331" s="6">
        <v>115.16265048551864</v>
      </c>
      <c r="F331" s="7">
        <v>234.06627631161709</v>
      </c>
      <c r="G331" s="7">
        <v>204.50743207956415</v>
      </c>
      <c r="H331" s="7">
        <v>2.1440450827998339</v>
      </c>
      <c r="I331" s="7">
        <f t="shared" si="7"/>
        <v>105.78308018456531</v>
      </c>
    </row>
    <row r="332" spans="1:9" x14ac:dyDescent="0.25">
      <c r="A332" s="16"/>
      <c r="B332" s="5">
        <f>DATE(YEAR(siječanj!B332),MONTH(siječanj!B332)+10,DAY(siječanj!B332))</f>
        <v>44139</v>
      </c>
      <c r="C332" s="8">
        <v>3.4270833333333299</v>
      </c>
      <c r="D332">
        <v>0.91855371284518339</v>
      </c>
      <c r="E332" s="6">
        <v>117.07458731553928</v>
      </c>
      <c r="F332" s="7">
        <v>233.66920036501571</v>
      </c>
      <c r="G332" s="7">
        <v>201.50458874859427</v>
      </c>
      <c r="H332" s="7">
        <v>2.0567376143784757</v>
      </c>
      <c r="I332" s="7">
        <f t="shared" si="7"/>
        <v>107.53929685850622</v>
      </c>
    </row>
    <row r="333" spans="1:9" x14ac:dyDescent="0.25">
      <c r="A333" s="16"/>
      <c r="B333" s="5">
        <f>DATE(YEAR(siječanj!B333),MONTH(siječanj!B333)+10,DAY(siječanj!B333))</f>
        <v>44139</v>
      </c>
      <c r="C333" s="8">
        <v>3.4375</v>
      </c>
      <c r="D333">
        <v>0.91855371284518339</v>
      </c>
      <c r="E333" s="6">
        <v>118.72970789040427</v>
      </c>
      <c r="F333" s="7">
        <v>225.43495194959362</v>
      </c>
      <c r="G333" s="7">
        <v>201.0649756954644</v>
      </c>
      <c r="H333" s="7">
        <v>2.0355646518641262</v>
      </c>
      <c r="I333" s="7">
        <f t="shared" si="7"/>
        <v>109.0596140077549</v>
      </c>
    </row>
    <row r="334" spans="1:9" x14ac:dyDescent="0.25">
      <c r="A334" s="16"/>
      <c r="B334" s="5">
        <f>DATE(YEAR(siječanj!B334),MONTH(siječanj!B334)+10,DAY(siječanj!B334))</f>
        <v>44139</v>
      </c>
      <c r="C334" s="8">
        <v>3.4479166666666701</v>
      </c>
      <c r="D334">
        <v>0.91855371284518339</v>
      </c>
      <c r="E334" s="6">
        <v>119.65693001473983</v>
      </c>
      <c r="F334" s="7">
        <v>224.20331728210937</v>
      </c>
      <c r="G334" s="7">
        <v>206.81173358798998</v>
      </c>
      <c r="H334" s="7">
        <v>2.1093428193572059</v>
      </c>
      <c r="I334" s="7">
        <f t="shared" si="7"/>
        <v>109.91131733269553</v>
      </c>
    </row>
    <row r="335" spans="1:9" x14ac:dyDescent="0.25">
      <c r="A335" s="16"/>
      <c r="B335" s="5">
        <f>DATE(YEAR(siječanj!B335),MONTH(siječanj!B335)+10,DAY(siječanj!B335))</f>
        <v>44139</v>
      </c>
      <c r="C335" s="8">
        <v>3.4583333333333299</v>
      </c>
      <c r="D335">
        <v>0.91855371284518339</v>
      </c>
      <c r="E335" s="6">
        <v>119.79876308159737</v>
      </c>
      <c r="F335" s="7">
        <v>221.41673304699091</v>
      </c>
      <c r="G335" s="7">
        <v>208.15556266441533</v>
      </c>
      <c r="H335" s="7">
        <v>2.196508849161777</v>
      </c>
      <c r="I335" s="7">
        <f t="shared" si="7"/>
        <v>110.04159862286176</v>
      </c>
    </row>
    <row r="336" spans="1:9" x14ac:dyDescent="0.25">
      <c r="A336" s="16"/>
      <c r="B336" s="5">
        <f>DATE(YEAR(siječanj!B336),MONTH(siječanj!B336)+10,DAY(siječanj!B336))</f>
        <v>44139</v>
      </c>
      <c r="C336" s="8">
        <v>3.46875</v>
      </c>
      <c r="D336">
        <v>0.91855371284518339</v>
      </c>
      <c r="E336" s="6">
        <v>119.06618233920796</v>
      </c>
      <c r="F336" s="7">
        <v>219.50907668088232</v>
      </c>
      <c r="G336" s="7">
        <v>203.25090517998069</v>
      </c>
      <c r="H336" s="7">
        <v>2.1781805957287177</v>
      </c>
      <c r="I336" s="7">
        <f t="shared" si="7"/>
        <v>109.36868386198107</v>
      </c>
    </row>
    <row r="337" spans="1:9" x14ac:dyDescent="0.25">
      <c r="A337" s="16"/>
      <c r="B337" s="5">
        <f>DATE(YEAR(siječanj!B337),MONTH(siječanj!B337)+10,DAY(siječanj!B337))</f>
        <v>44139</v>
      </c>
      <c r="C337" s="8">
        <v>3.4791666666666701</v>
      </c>
      <c r="D337">
        <v>0.91855371284518339</v>
      </c>
      <c r="E337" s="6">
        <v>119.80608218593004</v>
      </c>
      <c r="F337" s="7">
        <v>218.52828985004163</v>
      </c>
      <c r="G337" s="7">
        <v>198.51394139608456</v>
      </c>
      <c r="H337" s="7">
        <v>2.2366495270245186</v>
      </c>
      <c r="I337" s="7">
        <f t="shared" si="7"/>
        <v>110.04832161332122</v>
      </c>
    </row>
    <row r="338" spans="1:9" x14ac:dyDescent="0.25">
      <c r="A338" s="16"/>
      <c r="B338" s="5">
        <f>DATE(YEAR(siječanj!B338),MONTH(siječanj!B338)+10,DAY(siječanj!B338))</f>
        <v>44139</v>
      </c>
      <c r="C338" s="8">
        <v>3.4895833333333299</v>
      </c>
      <c r="D338">
        <v>0.91855371284518339</v>
      </c>
      <c r="E338" s="6">
        <v>120.44715832895359</v>
      </c>
      <c r="F338" s="7">
        <v>214.27156417174072</v>
      </c>
      <c r="G338" s="7">
        <v>194.15971623072224</v>
      </c>
      <c r="H338" s="7">
        <v>1.9639508936265235</v>
      </c>
      <c r="I338" s="7">
        <f t="shared" si="7"/>
        <v>110.63718448471198</v>
      </c>
    </row>
    <row r="339" spans="1:9" x14ac:dyDescent="0.25">
      <c r="A339" s="16"/>
      <c r="B339" s="5">
        <f>DATE(YEAR(siječanj!B339),MONTH(siječanj!B339)+10,DAY(siječanj!B339))</f>
        <v>44139</v>
      </c>
      <c r="C339" s="8">
        <v>3.5</v>
      </c>
      <c r="D339">
        <v>0.91855371284518339</v>
      </c>
      <c r="E339" s="6">
        <v>121.10445812460769</v>
      </c>
      <c r="F339" s="7">
        <v>217.69461119830461</v>
      </c>
      <c r="G339" s="7">
        <v>194.69086132620797</v>
      </c>
      <c r="H339" s="7">
        <v>1.8476305799251176</v>
      </c>
      <c r="I339" s="7">
        <f t="shared" si="7"/>
        <v>111.24094965246243</v>
      </c>
    </row>
    <row r="340" spans="1:9" x14ac:dyDescent="0.25">
      <c r="A340" s="16"/>
      <c r="B340" s="5">
        <f>DATE(YEAR(siječanj!B340),MONTH(siječanj!B340)+10,DAY(siječanj!B340))</f>
        <v>44139</v>
      </c>
      <c r="C340" s="8">
        <v>3.5104166666666701</v>
      </c>
      <c r="D340">
        <v>0.91855371284518339</v>
      </c>
      <c r="E340" s="6">
        <v>121.50189220283431</v>
      </c>
      <c r="F340" s="7">
        <v>210.06655762543821</v>
      </c>
      <c r="G340" s="7">
        <v>191.51078903809503</v>
      </c>
      <c r="H340" s="7">
        <v>1.8508398420609424</v>
      </c>
      <c r="I340" s="7">
        <f t="shared" si="7"/>
        <v>111.60601420062869</v>
      </c>
    </row>
    <row r="341" spans="1:9" x14ac:dyDescent="0.25">
      <c r="A341" s="16"/>
      <c r="B341" s="5">
        <f>DATE(YEAR(siječanj!B341),MONTH(siječanj!B341)+10,DAY(siječanj!B341))</f>
        <v>44139</v>
      </c>
      <c r="C341" s="8">
        <v>3.5208333333333299</v>
      </c>
      <c r="D341">
        <v>0.91855371284518339</v>
      </c>
      <c r="E341" s="6">
        <v>120.70921563143888</v>
      </c>
      <c r="F341" s="7">
        <v>203.33941757590668</v>
      </c>
      <c r="G341" s="7">
        <v>187.29663502646585</v>
      </c>
      <c r="H341" s="7">
        <v>2.0437830323367185</v>
      </c>
      <c r="I341" s="7">
        <f t="shared" si="7"/>
        <v>110.87789819288803</v>
      </c>
    </row>
    <row r="342" spans="1:9" x14ac:dyDescent="0.25">
      <c r="A342" s="16"/>
      <c r="B342" s="5">
        <f>DATE(YEAR(siječanj!B342),MONTH(siječanj!B342)+10,DAY(siječanj!B342))</f>
        <v>44139</v>
      </c>
      <c r="C342" s="8">
        <v>3.53125</v>
      </c>
      <c r="D342">
        <v>0.91855371284518339</v>
      </c>
      <c r="E342" s="6">
        <v>118.87113817946741</v>
      </c>
      <c r="F342" s="7">
        <v>188.57730248449897</v>
      </c>
      <c r="G342" s="7">
        <v>183.33889353598028</v>
      </c>
      <c r="H342" s="7">
        <v>1.8744541147847606</v>
      </c>
      <c r="I342" s="7">
        <f t="shared" si="7"/>
        <v>109.18952532488262</v>
      </c>
    </row>
    <row r="343" spans="1:9" x14ac:dyDescent="0.25">
      <c r="A343" s="16"/>
      <c r="B343" s="5">
        <f>DATE(YEAR(siječanj!B343),MONTH(siječanj!B343)+10,DAY(siječanj!B343))</f>
        <v>44139</v>
      </c>
      <c r="C343" s="8">
        <v>3.5416666666666701</v>
      </c>
      <c r="D343">
        <v>0.91855371284518339</v>
      </c>
      <c r="E343" s="6">
        <v>116.39089175354492</v>
      </c>
      <c r="F343" s="7">
        <v>184.45723265722657</v>
      </c>
      <c r="G343" s="7">
        <v>178.07731406000565</v>
      </c>
      <c r="H343" s="7">
        <v>1.8321111778958525</v>
      </c>
      <c r="I343" s="7">
        <f t="shared" si="7"/>
        <v>106.91128576158053</v>
      </c>
    </row>
    <row r="344" spans="1:9" x14ac:dyDescent="0.25">
      <c r="A344" s="16"/>
      <c r="B344" s="5">
        <f>DATE(YEAR(siječanj!B344),MONTH(siječanj!B344)+10,DAY(siječanj!B344))</f>
        <v>44139</v>
      </c>
      <c r="C344" s="8">
        <v>3.5520833333333299</v>
      </c>
      <c r="D344">
        <v>0.91855371284518339</v>
      </c>
      <c r="E344" s="6">
        <v>113.91431277739255</v>
      </c>
      <c r="F344" s="7">
        <v>192.36202578138034</v>
      </c>
      <c r="G344" s="7">
        <v>177.38416591796516</v>
      </c>
      <c r="H344" s="7">
        <v>1.9362448614818581</v>
      </c>
      <c r="I344" s="7">
        <f t="shared" si="7"/>
        <v>104.63641494788145</v>
      </c>
    </row>
    <row r="345" spans="1:9" x14ac:dyDescent="0.25">
      <c r="A345" s="16"/>
      <c r="B345" s="5">
        <f>DATE(YEAR(siječanj!B345),MONTH(siječanj!B345)+10,DAY(siječanj!B345))</f>
        <v>44139</v>
      </c>
      <c r="C345" s="8">
        <v>3.5625</v>
      </c>
      <c r="D345">
        <v>0.91855371284518339</v>
      </c>
      <c r="E345" s="6">
        <v>115.19450547049385</v>
      </c>
      <c r="F345" s="7">
        <v>179.94848169817365</v>
      </c>
      <c r="G345" s="7">
        <v>174.00506922716224</v>
      </c>
      <c r="H345" s="7">
        <v>1.9177592326864581</v>
      </c>
      <c r="I345" s="7">
        <f t="shared" si="7"/>
        <v>105.81234069928692</v>
      </c>
    </row>
    <row r="346" spans="1:9" x14ac:dyDescent="0.25">
      <c r="A346" s="16"/>
      <c r="B346" s="5">
        <f>DATE(YEAR(siječanj!B346),MONTH(siječanj!B346)+10,DAY(siječanj!B346))</f>
        <v>44139</v>
      </c>
      <c r="C346" s="8">
        <v>3.5729166666666701</v>
      </c>
      <c r="D346">
        <v>0.91855371284518339</v>
      </c>
      <c r="E346" s="6">
        <v>116.01412767889494</v>
      </c>
      <c r="F346" s="7">
        <v>173.80528962913539</v>
      </c>
      <c r="G346" s="7">
        <v>175.10379084046386</v>
      </c>
      <c r="H346" s="7">
        <v>1.9649051062665361</v>
      </c>
      <c r="I346" s="7">
        <f t="shared" si="7"/>
        <v>106.56520772194411</v>
      </c>
    </row>
    <row r="347" spans="1:9" x14ac:dyDescent="0.25">
      <c r="A347" s="16"/>
      <c r="B347" s="5">
        <f>DATE(YEAR(siječanj!B347),MONTH(siječanj!B347)+10,DAY(siječanj!B347))</f>
        <v>44139</v>
      </c>
      <c r="C347" s="8">
        <v>3.5833333333333299</v>
      </c>
      <c r="D347">
        <v>0.91855371284518339</v>
      </c>
      <c r="E347" s="6">
        <v>116.29629030628432</v>
      </c>
      <c r="F347" s="7">
        <v>174.10900189324116</v>
      </c>
      <c r="G347" s="7">
        <v>175.35344922151248</v>
      </c>
      <c r="H347" s="7">
        <v>2.0752840020162986</v>
      </c>
      <c r="I347" s="7">
        <f t="shared" si="7"/>
        <v>106.82438925095877</v>
      </c>
    </row>
    <row r="348" spans="1:9" x14ac:dyDescent="0.25">
      <c r="A348" s="16"/>
      <c r="B348" s="5">
        <f>DATE(YEAR(siječanj!B348),MONTH(siječanj!B348)+10,DAY(siječanj!B348))</f>
        <v>44139</v>
      </c>
      <c r="C348" s="8">
        <v>3.59375</v>
      </c>
      <c r="D348">
        <v>0.91855371284518339</v>
      </c>
      <c r="E348" s="6">
        <v>117.7207238482053</v>
      </c>
      <c r="F348" s="7">
        <v>174.78707306795866</v>
      </c>
      <c r="G348" s="7">
        <v>172.6644827800873</v>
      </c>
      <c r="H348" s="7">
        <v>2.0228899589161511</v>
      </c>
      <c r="I348" s="7">
        <f t="shared" si="7"/>
        <v>108.1328079695915</v>
      </c>
    </row>
    <row r="349" spans="1:9" x14ac:dyDescent="0.25">
      <c r="A349" s="16"/>
      <c r="B349" s="5">
        <f>DATE(YEAR(siječanj!B349),MONTH(siječanj!B349)+10,DAY(siječanj!B349))</f>
        <v>44139</v>
      </c>
      <c r="C349" s="8">
        <v>3.6041666666666701</v>
      </c>
      <c r="D349">
        <v>0.91855371284518339</v>
      </c>
      <c r="E349" s="6">
        <v>118.00230402731354</v>
      </c>
      <c r="F349" s="7">
        <v>175.71345233639641</v>
      </c>
      <c r="G349" s="7">
        <v>173.10627497645638</v>
      </c>
      <c r="H349" s="7">
        <v>2.0280992826189337</v>
      </c>
      <c r="I349" s="7">
        <f t="shared" si="7"/>
        <v>108.39145448857499</v>
      </c>
    </row>
    <row r="350" spans="1:9" x14ac:dyDescent="0.25">
      <c r="A350" s="16"/>
      <c r="B350" s="5">
        <f>DATE(YEAR(siječanj!B350),MONTH(siječanj!B350)+10,DAY(siječanj!B350))</f>
        <v>44139</v>
      </c>
      <c r="C350" s="8">
        <v>3.6145833333333299</v>
      </c>
      <c r="D350">
        <v>0.91855371284518339</v>
      </c>
      <c r="E350" s="6">
        <v>120.11022976793073</v>
      </c>
      <c r="F350" s="7">
        <v>176.07348902583934</v>
      </c>
      <c r="G350" s="7">
        <v>170.96142816107357</v>
      </c>
      <c r="H350" s="7">
        <v>2.0336143926270229</v>
      </c>
      <c r="I350" s="7">
        <f t="shared" si="7"/>
        <v>110.32769750402085</v>
      </c>
    </row>
    <row r="351" spans="1:9" x14ac:dyDescent="0.25">
      <c r="A351" s="16"/>
      <c r="B351" s="5">
        <f>DATE(YEAR(siječanj!B351),MONTH(siječanj!B351)+10,DAY(siječanj!B351))</f>
        <v>44139</v>
      </c>
      <c r="C351" s="8">
        <v>3.625</v>
      </c>
      <c r="D351">
        <v>0.91855371284518339</v>
      </c>
      <c r="E351" s="6">
        <v>121.86945655624392</v>
      </c>
      <c r="F351" s="7">
        <v>172.49593159475285</v>
      </c>
      <c r="G351" s="7">
        <v>167.5732095686451</v>
      </c>
      <c r="H351" s="7">
        <v>2.0962726959101863</v>
      </c>
      <c r="I351" s="7">
        <f t="shared" si="7"/>
        <v>111.94364180216263</v>
      </c>
    </row>
    <row r="352" spans="1:9" x14ac:dyDescent="0.25">
      <c r="A352" s="16"/>
      <c r="B352" s="5">
        <f>DATE(YEAR(siječanj!B352),MONTH(siječanj!B352)+10,DAY(siječanj!B352))</f>
        <v>44139</v>
      </c>
      <c r="C352" s="8">
        <v>3.6354166666666701</v>
      </c>
      <c r="D352">
        <v>0.91855371284518339</v>
      </c>
      <c r="E352" s="6">
        <v>123.88706924847037</v>
      </c>
      <c r="F352" s="7">
        <v>169.94338949231391</v>
      </c>
      <c r="G352" s="7">
        <v>160.75086991533561</v>
      </c>
      <c r="H352" s="7">
        <v>2.0193440330305097</v>
      </c>
      <c r="I352" s="7">
        <f t="shared" si="7"/>
        <v>113.7969274316908</v>
      </c>
    </row>
    <row r="353" spans="1:9" x14ac:dyDescent="0.25">
      <c r="A353" s="16"/>
      <c r="B353" s="5">
        <f>DATE(YEAR(siječanj!B353),MONTH(siječanj!B353)+10,DAY(siječanj!B353))</f>
        <v>44139</v>
      </c>
      <c r="C353" s="8">
        <v>3.6458333333333299</v>
      </c>
      <c r="D353">
        <v>0.91855371284518339</v>
      </c>
      <c r="E353" s="6">
        <v>125.71523422045745</v>
      </c>
      <c r="F353" s="7">
        <v>168.60328529795319</v>
      </c>
      <c r="G353" s="7">
        <v>158.34296479390304</v>
      </c>
      <c r="H353" s="7">
        <v>1.9184285759997028</v>
      </c>
      <c r="I353" s="7">
        <f t="shared" si="7"/>
        <v>115.47619515440304</v>
      </c>
    </row>
    <row r="354" spans="1:9" x14ac:dyDescent="0.25">
      <c r="A354" s="16"/>
      <c r="B354" s="5">
        <f>DATE(YEAR(siječanj!B354),MONTH(siječanj!B354)+10,DAY(siječanj!B354))</f>
        <v>44139</v>
      </c>
      <c r="C354" s="8">
        <v>3.65625</v>
      </c>
      <c r="D354">
        <v>0.91855371284518339</v>
      </c>
      <c r="E354" s="6">
        <v>129.38212819673049</v>
      </c>
      <c r="F354" s="7">
        <v>167.44339836805239</v>
      </c>
      <c r="G354" s="7">
        <v>158.28907614672863</v>
      </c>
      <c r="H354" s="7">
        <v>2.3589142468173598</v>
      </c>
      <c r="I354" s="7">
        <f t="shared" si="7"/>
        <v>118.84443423091828</v>
      </c>
    </row>
    <row r="355" spans="1:9" x14ac:dyDescent="0.25">
      <c r="A355" s="16"/>
      <c r="B355" s="5">
        <f>DATE(YEAR(siječanj!B355),MONTH(siječanj!B355)+10,DAY(siječanj!B355))</f>
        <v>44139</v>
      </c>
      <c r="C355" s="8">
        <v>3.6666666666666701</v>
      </c>
      <c r="D355">
        <v>0.91855371284518339</v>
      </c>
      <c r="E355" s="6">
        <v>130.87053035512673</v>
      </c>
      <c r="F355" s="7">
        <v>167.22696967403243</v>
      </c>
      <c r="G355" s="7">
        <v>156.55072582828836</v>
      </c>
      <c r="H355" s="7">
        <v>3.6552599285110863</v>
      </c>
      <c r="I355" s="7">
        <f t="shared" si="7"/>
        <v>120.21161155971994</v>
      </c>
    </row>
    <row r="356" spans="1:9" x14ac:dyDescent="0.25">
      <c r="A356" s="16"/>
      <c r="B356" s="5">
        <f>DATE(YEAR(siječanj!B356),MONTH(siječanj!B356)+10,DAY(siječanj!B356))</f>
        <v>44139</v>
      </c>
      <c r="C356" s="8">
        <v>3.6770833333333299</v>
      </c>
      <c r="D356">
        <v>0.91855371284518339</v>
      </c>
      <c r="E356" s="6">
        <v>133.6385397967417</v>
      </c>
      <c r="F356" s="7">
        <v>166.48380151258286</v>
      </c>
      <c r="G356" s="7">
        <v>155.88566977220418</v>
      </c>
      <c r="H356" s="7">
        <v>7.8945119373622195</v>
      </c>
      <c r="I356" s="7">
        <f t="shared" si="7"/>
        <v>122.75417690950589</v>
      </c>
    </row>
    <row r="357" spans="1:9" x14ac:dyDescent="0.25">
      <c r="A357" s="16"/>
      <c r="B357" s="5">
        <f>DATE(YEAR(siječanj!B357),MONTH(siječanj!B357)+10,DAY(siječanj!B357))</f>
        <v>44139</v>
      </c>
      <c r="C357" s="8">
        <v>3.6875</v>
      </c>
      <c r="D357">
        <v>0.91855371284518339</v>
      </c>
      <c r="E357" s="6">
        <v>138.72339819021329</v>
      </c>
      <c r="F357" s="7">
        <v>167.93194524569859</v>
      </c>
      <c r="G357" s="7">
        <v>159.32336655431195</v>
      </c>
      <c r="H357" s="7">
        <v>20.560328118063747</v>
      </c>
      <c r="I357" s="7">
        <f t="shared" si="7"/>
        <v>127.42489246612121</v>
      </c>
    </row>
    <row r="358" spans="1:9" x14ac:dyDescent="0.25">
      <c r="A358" s="16"/>
      <c r="B358" s="5">
        <f>DATE(YEAR(siječanj!B358),MONTH(siječanj!B358)+10,DAY(siječanj!B358))</f>
        <v>44139</v>
      </c>
      <c r="C358" s="8">
        <v>3.6979166666666701</v>
      </c>
      <c r="D358">
        <v>0.91855371284518339</v>
      </c>
      <c r="E358" s="6">
        <v>143.59019880643655</v>
      </c>
      <c r="F358" s="7">
        <v>170.17916765180178</v>
      </c>
      <c r="G358" s="7">
        <v>157.72858686088398</v>
      </c>
      <c r="H358" s="7">
        <v>60.116295750868595</v>
      </c>
      <c r="I358" s="7">
        <f t="shared" si="7"/>
        <v>131.89531024183032</v>
      </c>
    </row>
    <row r="359" spans="1:9" x14ac:dyDescent="0.25">
      <c r="A359" s="16"/>
      <c r="B359" s="5">
        <f>DATE(YEAR(siječanj!B359),MONTH(siječanj!B359)+10,DAY(siječanj!B359))</f>
        <v>44139</v>
      </c>
      <c r="C359" s="8">
        <v>3.7083333333333299</v>
      </c>
      <c r="D359">
        <v>0.91855371284518339</v>
      </c>
      <c r="E359" s="6">
        <v>147.70095687374624</v>
      </c>
      <c r="F359" s="7">
        <v>171.04726946474301</v>
      </c>
      <c r="G359" s="7">
        <v>151.07558228856382</v>
      </c>
      <c r="H359" s="7">
        <v>110.4953983399908</v>
      </c>
      <c r="I359" s="7">
        <f t="shared" si="7"/>
        <v>135.67126232716592</v>
      </c>
    </row>
    <row r="360" spans="1:9" x14ac:dyDescent="0.25">
      <c r="A360" s="16"/>
      <c r="B360" s="5">
        <f>DATE(YEAR(siječanj!B360),MONTH(siječanj!B360)+10,DAY(siječanj!B360))</f>
        <v>44139</v>
      </c>
      <c r="C360" s="8">
        <v>3.71875</v>
      </c>
      <c r="D360">
        <v>0.91855371284518339</v>
      </c>
      <c r="E360" s="6">
        <v>153.99518817253707</v>
      </c>
      <c r="F360" s="7">
        <v>168.29420019161884</v>
      </c>
      <c r="G360" s="7">
        <v>151.71034303652172</v>
      </c>
      <c r="H360" s="7">
        <v>138.0519288706659</v>
      </c>
      <c r="I360" s="7">
        <f t="shared" si="7"/>
        <v>141.45285185617661</v>
      </c>
    </row>
    <row r="361" spans="1:9" x14ac:dyDescent="0.25">
      <c r="A361" s="16"/>
      <c r="B361" s="5">
        <f>DATE(YEAR(siječanj!B361),MONTH(siječanj!B361)+10,DAY(siječanj!B361))</f>
        <v>44139</v>
      </c>
      <c r="C361" s="8">
        <v>3.7291666666666701</v>
      </c>
      <c r="D361">
        <v>0.91855371284518339</v>
      </c>
      <c r="E361" s="6">
        <v>160.45559788913602</v>
      </c>
      <c r="F361" s="7">
        <v>165.87063443272984</v>
      </c>
      <c r="G361" s="7">
        <v>152.81682609185756</v>
      </c>
      <c r="H361" s="7">
        <v>156.19493257736571</v>
      </c>
      <c r="I361" s="7">
        <f t="shared" si="7"/>
        <v>147.38708518785967</v>
      </c>
    </row>
    <row r="362" spans="1:9" x14ac:dyDescent="0.25">
      <c r="A362" s="16"/>
      <c r="B362" s="5">
        <f>DATE(YEAR(siječanj!B362),MONTH(siječanj!B362)+10,DAY(siječanj!B362))</f>
        <v>44139</v>
      </c>
      <c r="C362" s="8">
        <v>3.7395833333333299</v>
      </c>
      <c r="D362">
        <v>0.91855371284518339</v>
      </c>
      <c r="E362" s="6">
        <v>164.39422965576676</v>
      </c>
      <c r="F362" s="7">
        <v>163.469488334868</v>
      </c>
      <c r="G362" s="7">
        <v>152.39673302531216</v>
      </c>
      <c r="H362" s="7">
        <v>168.07434805663928</v>
      </c>
      <c r="I362" s="7">
        <f t="shared" si="7"/>
        <v>151.00493002062831</v>
      </c>
    </row>
    <row r="363" spans="1:9" x14ac:dyDescent="0.25">
      <c r="A363" s="16"/>
      <c r="B363" s="5">
        <f>DATE(YEAR(siječanj!B363),MONTH(siječanj!B363)+10,DAY(siječanj!B363))</f>
        <v>44139</v>
      </c>
      <c r="C363" s="8">
        <v>3.75</v>
      </c>
      <c r="D363">
        <v>0.91855371284518339</v>
      </c>
      <c r="E363" s="6">
        <v>167.32973641502645</v>
      </c>
      <c r="F363" s="7">
        <v>161.39079716091302</v>
      </c>
      <c r="G363" s="7">
        <v>154.82590786896878</v>
      </c>
      <c r="H363" s="7">
        <v>189.56148757282961</v>
      </c>
      <c r="I363" s="7">
        <f t="shared" si="7"/>
        <v>153.70135065342842</v>
      </c>
    </row>
    <row r="364" spans="1:9" x14ac:dyDescent="0.25">
      <c r="A364" s="16"/>
      <c r="B364" s="5">
        <f>DATE(YEAR(siječanj!B364),MONTH(siječanj!B364)+10,DAY(siječanj!B364))</f>
        <v>44139</v>
      </c>
      <c r="C364" s="8">
        <v>3.7604166666666701</v>
      </c>
      <c r="D364">
        <v>0.91855371284518339</v>
      </c>
      <c r="E364" s="6">
        <v>169.29651321871631</v>
      </c>
      <c r="F364" s="7">
        <v>158.29929106893576</v>
      </c>
      <c r="G364" s="7">
        <v>154.56105969572809</v>
      </c>
      <c r="H364" s="7">
        <v>205.35047658592316</v>
      </c>
      <c r="I364" s="7">
        <f t="shared" si="7"/>
        <v>155.50794078879554</v>
      </c>
    </row>
    <row r="365" spans="1:9" x14ac:dyDescent="0.25">
      <c r="A365" s="16"/>
      <c r="B365" s="5">
        <f>DATE(YEAR(siječanj!B365),MONTH(siječanj!B365)+10,DAY(siječanj!B365))</f>
        <v>44139</v>
      </c>
      <c r="C365" s="8">
        <v>3.7708333333333299</v>
      </c>
      <c r="D365">
        <v>0.91855371284518339</v>
      </c>
      <c r="E365" s="6">
        <v>171.68336356916001</v>
      </c>
      <c r="F365" s="7">
        <v>156.26340179668361</v>
      </c>
      <c r="G365" s="7">
        <v>157.93601481043004</v>
      </c>
      <c r="H365" s="7">
        <v>222.22938361160325</v>
      </c>
      <c r="I365" s="7">
        <f t="shared" si="7"/>
        <v>157.70039104020142</v>
      </c>
    </row>
    <row r="366" spans="1:9" x14ac:dyDescent="0.25">
      <c r="A366" s="16"/>
      <c r="B366" s="5">
        <f>DATE(YEAR(siječanj!B366),MONTH(siječanj!B366)+10,DAY(siječanj!B366))</f>
        <v>44139</v>
      </c>
      <c r="C366" s="8">
        <v>3.78125</v>
      </c>
      <c r="D366">
        <v>0.91855371284518339</v>
      </c>
      <c r="E366" s="6">
        <v>174.99125616895645</v>
      </c>
      <c r="F366" s="7">
        <v>153.23580721016884</v>
      </c>
      <c r="G366" s="7">
        <v>158.81735986260193</v>
      </c>
      <c r="H366" s="7">
        <v>225.59618346536396</v>
      </c>
      <c r="I366" s="7">
        <f t="shared" si="7"/>
        <v>160.73886806943756</v>
      </c>
    </row>
    <row r="367" spans="1:9" x14ac:dyDescent="0.25">
      <c r="A367" s="16"/>
      <c r="B367" s="5">
        <f>DATE(YEAR(siječanj!B367),MONTH(siječanj!B367)+10,DAY(siječanj!B367))</f>
        <v>44139</v>
      </c>
      <c r="C367" s="8">
        <v>3.7916666666666701</v>
      </c>
      <c r="D367">
        <v>0.91855371284518339</v>
      </c>
      <c r="E367" s="6">
        <v>175.01285414098101</v>
      </c>
      <c r="F367" s="7">
        <v>148.24704082003015</v>
      </c>
      <c r="G367" s="7">
        <v>160.65074972098742</v>
      </c>
      <c r="H367" s="7">
        <v>226.00273582071196</v>
      </c>
      <c r="I367" s="7">
        <f t="shared" si="7"/>
        <v>160.75870696683063</v>
      </c>
    </row>
    <row r="368" spans="1:9" x14ac:dyDescent="0.25">
      <c r="A368" s="16"/>
      <c r="B368" s="5">
        <f>DATE(YEAR(siječanj!B368),MONTH(siječanj!B368)+10,DAY(siječanj!B368))</f>
        <v>44139</v>
      </c>
      <c r="C368" s="8">
        <v>3.8020833333333299</v>
      </c>
      <c r="D368">
        <v>0.91855371284518339</v>
      </c>
      <c r="E368" s="6">
        <v>174.42647285315661</v>
      </c>
      <c r="F368" s="7">
        <v>140.94269596820996</v>
      </c>
      <c r="G368" s="7">
        <v>159.54435094190947</v>
      </c>
      <c r="H368" s="7">
        <v>226.63195937307248</v>
      </c>
      <c r="I368" s="7">
        <f t="shared" si="7"/>
        <v>160.22008425775658</v>
      </c>
    </row>
    <row r="369" spans="1:9" x14ac:dyDescent="0.25">
      <c r="A369" s="16"/>
      <c r="B369" s="5">
        <f>DATE(YEAR(siječanj!B369),MONTH(siječanj!B369)+10,DAY(siječanj!B369))</f>
        <v>44139</v>
      </c>
      <c r="C369" s="8">
        <v>3.8125</v>
      </c>
      <c r="D369">
        <v>0.91855371284518339</v>
      </c>
      <c r="E369" s="6">
        <v>175.36676946060271</v>
      </c>
      <c r="F369" s="7">
        <v>135.15778045032283</v>
      </c>
      <c r="G369" s="7">
        <v>156.08757160712713</v>
      </c>
      <c r="H369" s="7">
        <v>226.6123362590632</v>
      </c>
      <c r="I369" s="7">
        <f t="shared" si="7"/>
        <v>161.08379719770193</v>
      </c>
    </row>
    <row r="370" spans="1:9" x14ac:dyDescent="0.25">
      <c r="A370" s="16"/>
      <c r="B370" s="5">
        <f>DATE(YEAR(siječanj!B370),MONTH(siječanj!B370)+10,DAY(siječanj!B370))</f>
        <v>44139</v>
      </c>
      <c r="C370" s="8">
        <v>3.8229166666666701</v>
      </c>
      <c r="D370">
        <v>0.91855371284518339</v>
      </c>
      <c r="E370" s="6">
        <v>176.37319073036474</v>
      </c>
      <c r="F370" s="7">
        <v>130.70003733450656</v>
      </c>
      <c r="G370" s="7">
        <v>151.44668275720147</v>
      </c>
      <c r="H370" s="7">
        <v>226.71306147119395</v>
      </c>
      <c r="I370" s="7">
        <f t="shared" si="7"/>
        <v>162.00824919172823</v>
      </c>
    </row>
    <row r="371" spans="1:9" x14ac:dyDescent="0.25">
      <c r="A371" s="16"/>
      <c r="B371" s="5">
        <f>DATE(YEAR(siječanj!B371),MONTH(siječanj!B371)+10,DAY(siječanj!B371))</f>
        <v>44139</v>
      </c>
      <c r="C371" s="8">
        <v>3.8333333333333299</v>
      </c>
      <c r="D371">
        <v>0.91855371284518339</v>
      </c>
      <c r="E371" s="6">
        <v>178.84370434678959</v>
      </c>
      <c r="F371" s="7">
        <v>127.32445376311227</v>
      </c>
      <c r="G371" s="7">
        <v>147.09634232601138</v>
      </c>
      <c r="H371" s="7">
        <v>226.7349227019069</v>
      </c>
      <c r="I371" s="7">
        <f t="shared" si="7"/>
        <v>164.27754864672985</v>
      </c>
    </row>
    <row r="372" spans="1:9" x14ac:dyDescent="0.25">
      <c r="A372" s="16"/>
      <c r="B372" s="5">
        <f>DATE(YEAR(siječanj!B372),MONTH(siječanj!B372)+10,DAY(siječanj!B372))</f>
        <v>44139</v>
      </c>
      <c r="C372" s="8">
        <v>3.84375</v>
      </c>
      <c r="D372">
        <v>0.91855371284518339</v>
      </c>
      <c r="E372" s="6">
        <v>179.08084964525077</v>
      </c>
      <c r="F372" s="7">
        <v>123.38307413968134</v>
      </c>
      <c r="G372" s="7">
        <v>138.98798710917461</v>
      </c>
      <c r="H372" s="7">
        <v>227.08725028050929</v>
      </c>
      <c r="I372" s="7">
        <f t="shared" si="7"/>
        <v>164.49537934111513</v>
      </c>
    </row>
    <row r="373" spans="1:9" x14ac:dyDescent="0.25">
      <c r="A373" s="16"/>
      <c r="B373" s="5">
        <f>DATE(YEAR(siječanj!B373),MONTH(siječanj!B373)+10,DAY(siječanj!B373))</f>
        <v>44139</v>
      </c>
      <c r="C373" s="8">
        <v>3.8541666666666701</v>
      </c>
      <c r="D373">
        <v>0.91855371284518339</v>
      </c>
      <c r="E373" s="6">
        <v>176.64888028422985</v>
      </c>
      <c r="F373" s="7">
        <v>120.91676675779821</v>
      </c>
      <c r="G373" s="7">
        <v>131.13285796830289</v>
      </c>
      <c r="H373" s="7">
        <v>227.54493966815187</v>
      </c>
      <c r="I373" s="7">
        <f t="shared" si="7"/>
        <v>162.26148485502364</v>
      </c>
    </row>
    <row r="374" spans="1:9" x14ac:dyDescent="0.25">
      <c r="A374" s="16"/>
      <c r="B374" s="5">
        <f>DATE(YEAR(siječanj!B374),MONTH(siječanj!B374)+10,DAY(siječanj!B374))</f>
        <v>44139</v>
      </c>
      <c r="C374" s="8">
        <v>3.8645833333333299</v>
      </c>
      <c r="D374">
        <v>0.91855371284518339</v>
      </c>
      <c r="E374" s="6">
        <v>173.29965458768342</v>
      </c>
      <c r="F374" s="7">
        <v>115.97734049995761</v>
      </c>
      <c r="G374" s="7">
        <v>125.54106003506733</v>
      </c>
      <c r="H374" s="7">
        <v>227.94590619418338</v>
      </c>
      <c r="I374" s="7">
        <f t="shared" si="7"/>
        <v>159.18504115630444</v>
      </c>
    </row>
    <row r="375" spans="1:9" x14ac:dyDescent="0.25">
      <c r="A375" s="16"/>
      <c r="B375" s="5">
        <f>DATE(YEAR(siječanj!B375),MONTH(siječanj!B375)+10,DAY(siječanj!B375))</f>
        <v>44139</v>
      </c>
      <c r="C375" s="8">
        <v>3.875</v>
      </c>
      <c r="D375">
        <v>0.91855371284518339</v>
      </c>
      <c r="E375" s="6">
        <v>172.11490641104965</v>
      </c>
      <c r="F375" s="7">
        <v>108.46154597544972</v>
      </c>
      <c r="G375" s="7">
        <v>118.90747913360839</v>
      </c>
      <c r="H375" s="7">
        <v>228.68545286368425</v>
      </c>
      <c r="I375" s="7">
        <f t="shared" si="7"/>
        <v>158.09678631987092</v>
      </c>
    </row>
    <row r="376" spans="1:9" x14ac:dyDescent="0.25">
      <c r="A376" s="16"/>
      <c r="B376" s="5">
        <f>DATE(YEAR(siječanj!B376),MONTH(siječanj!B376)+10,DAY(siječanj!B376))</f>
        <v>44139</v>
      </c>
      <c r="C376" s="8">
        <v>3.8854166666666701</v>
      </c>
      <c r="D376">
        <v>0.91855371284518339</v>
      </c>
      <c r="E376" s="6">
        <v>178.96824067409861</v>
      </c>
      <c r="F376" s="7">
        <v>88.00040850736184</v>
      </c>
      <c r="G376" s="7">
        <v>98.257183391745997</v>
      </c>
      <c r="H376" s="7">
        <v>232.13876534068183</v>
      </c>
      <c r="I376" s="7">
        <f t="shared" si="7"/>
        <v>164.39194195256366</v>
      </c>
    </row>
    <row r="377" spans="1:9" x14ac:dyDescent="0.25">
      <c r="A377" s="16"/>
      <c r="B377" s="5">
        <f>DATE(YEAR(siječanj!B377),MONTH(siječanj!B377)+10,DAY(siječanj!B377))</f>
        <v>44139</v>
      </c>
      <c r="C377" s="8">
        <v>3.8958333333333299</v>
      </c>
      <c r="D377">
        <v>0.91855371284518339</v>
      </c>
      <c r="E377" s="6">
        <v>185.29165756777624</v>
      </c>
      <c r="F377" s="7">
        <v>80.354741495835825</v>
      </c>
      <c r="G377" s="7">
        <v>91.534574656736439</v>
      </c>
      <c r="H377" s="7">
        <v>235.94476895328978</v>
      </c>
      <c r="I377" s="7">
        <f t="shared" si="7"/>
        <v>170.20034001811919</v>
      </c>
    </row>
    <row r="378" spans="1:9" x14ac:dyDescent="0.25">
      <c r="A378" s="16"/>
      <c r="B378" s="5">
        <f>DATE(YEAR(siječanj!B378),MONTH(siječanj!B378)+10,DAY(siječanj!B378))</f>
        <v>44139</v>
      </c>
      <c r="C378" s="8">
        <v>3.90625</v>
      </c>
      <c r="D378">
        <v>0.91855371284518339</v>
      </c>
      <c r="E378" s="6">
        <v>185.66368308013909</v>
      </c>
      <c r="F378" s="7">
        <v>77.76573077468008</v>
      </c>
      <c r="G378" s="7">
        <v>87.911032673407334</v>
      </c>
      <c r="H378" s="7">
        <v>236.67060703347485</v>
      </c>
      <c r="I378" s="7">
        <f t="shared" si="7"/>
        <v>170.54206543377322</v>
      </c>
    </row>
    <row r="379" spans="1:9" x14ac:dyDescent="0.25">
      <c r="A379" s="16"/>
      <c r="B379" s="5">
        <f>DATE(YEAR(siječanj!B379),MONTH(siječanj!B379)+10,DAY(siječanj!B379))</f>
        <v>44139</v>
      </c>
      <c r="C379" s="8">
        <v>3.9166666666666701</v>
      </c>
      <c r="D379">
        <v>0.91855371284518339</v>
      </c>
      <c r="E379" s="6">
        <v>184.33161596359997</v>
      </c>
      <c r="F379" s="7">
        <v>77.141910437723126</v>
      </c>
      <c r="G379" s="7">
        <v>85.2154405128516</v>
      </c>
      <c r="H379" s="7">
        <v>235.79024726445016</v>
      </c>
      <c r="I379" s="7">
        <f t="shared" si="7"/>
        <v>169.31849023811722</v>
      </c>
    </row>
    <row r="380" spans="1:9" x14ac:dyDescent="0.25">
      <c r="A380" s="16"/>
      <c r="B380" s="5">
        <f>DATE(YEAR(siječanj!B380),MONTH(siječanj!B380)+10,DAY(siječanj!B380))</f>
        <v>44139</v>
      </c>
      <c r="C380" s="8">
        <v>3.9270833333333299</v>
      </c>
      <c r="D380">
        <v>0.91855371284518339</v>
      </c>
      <c r="E380" s="6">
        <v>181.16727810829204</v>
      </c>
      <c r="F380" s="7">
        <v>75.280250744874337</v>
      </c>
      <c r="G380" s="7">
        <v>70.630161918468644</v>
      </c>
      <c r="H380" s="7">
        <v>237.21017244744488</v>
      </c>
      <c r="I380" s="7">
        <f t="shared" si="7"/>
        <v>166.41187595242755</v>
      </c>
    </row>
    <row r="381" spans="1:9" x14ac:dyDescent="0.25">
      <c r="A381" s="16"/>
      <c r="B381" s="5">
        <f>DATE(YEAR(siječanj!B381),MONTH(siječanj!B381)+10,DAY(siječanj!B381))</f>
        <v>44139</v>
      </c>
      <c r="C381" s="8">
        <v>3.9375</v>
      </c>
      <c r="D381">
        <v>0.91855371284518339</v>
      </c>
      <c r="E381" s="6">
        <v>173.83847453095174</v>
      </c>
      <c r="F381" s="7">
        <v>73.513244698885657</v>
      </c>
      <c r="G381" s="7">
        <v>65.258112321048529</v>
      </c>
      <c r="H381" s="7">
        <v>236.99773064898449</v>
      </c>
      <c r="I381" s="7">
        <f t="shared" si="7"/>
        <v>159.67997621574858</v>
      </c>
    </row>
    <row r="382" spans="1:9" x14ac:dyDescent="0.25">
      <c r="A382" s="16"/>
      <c r="B382" s="5">
        <f>DATE(YEAR(siječanj!B382),MONTH(siječanj!B382)+10,DAY(siječanj!B382))</f>
        <v>44139</v>
      </c>
      <c r="C382" s="8">
        <v>3.9479166666666701</v>
      </c>
      <c r="D382">
        <v>0.91855371284518339</v>
      </c>
      <c r="E382" s="6">
        <v>167.06808287753603</v>
      </c>
      <c r="F382" s="7">
        <v>72.505714214319298</v>
      </c>
      <c r="G382" s="7">
        <v>63.403364451026</v>
      </c>
      <c r="H382" s="7">
        <v>236.15738306781151</v>
      </c>
      <c r="I382" s="7">
        <f t="shared" si="7"/>
        <v>153.46100782508753</v>
      </c>
    </row>
    <row r="383" spans="1:9" x14ac:dyDescent="0.25">
      <c r="A383" s="16"/>
      <c r="B383" s="5">
        <f>DATE(YEAR(siječanj!B383),MONTH(siječanj!B383)+10,DAY(siječanj!B383))</f>
        <v>44139</v>
      </c>
      <c r="C383" s="8">
        <v>3.9583333333333299</v>
      </c>
      <c r="D383">
        <v>0.91855371284518339</v>
      </c>
      <c r="E383" s="6">
        <v>157.34738929131959</v>
      </c>
      <c r="F383" s="7">
        <v>69.715473070877735</v>
      </c>
      <c r="G383" s="7">
        <v>62.384283901410448</v>
      </c>
      <c r="H383" s="7">
        <v>235.71331959761707</v>
      </c>
      <c r="I383" s="7">
        <f t="shared" si="7"/>
        <v>144.53202864003805</v>
      </c>
    </row>
    <row r="384" spans="1:9" x14ac:dyDescent="0.25">
      <c r="A384" s="16"/>
      <c r="B384" s="5">
        <f>DATE(YEAR(siječanj!B384),MONTH(siječanj!B384)+10,DAY(siječanj!B384))</f>
        <v>44139</v>
      </c>
      <c r="C384" s="8">
        <v>3.96875</v>
      </c>
      <c r="D384">
        <v>0.91855371284518339</v>
      </c>
      <c r="E384" s="6">
        <v>146.90972753824934</v>
      </c>
      <c r="F384" s="7">
        <v>67.576792526101343</v>
      </c>
      <c r="G384" s="7">
        <v>61.191417681759049</v>
      </c>
      <c r="H384" s="7">
        <v>236.21655321591166</v>
      </c>
      <c r="I384" s="7">
        <f t="shared" si="7"/>
        <v>134.94447568333322</v>
      </c>
    </row>
    <row r="385" spans="1:9" x14ac:dyDescent="0.25">
      <c r="A385" s="16"/>
      <c r="B385" s="5">
        <f>DATE(YEAR(siječanj!B385),MONTH(siječanj!B385)+10,DAY(siječanj!B385))</f>
        <v>44139</v>
      </c>
      <c r="C385" s="8">
        <v>3.9791666666666701</v>
      </c>
      <c r="D385">
        <v>0.91855371284518339</v>
      </c>
      <c r="E385" s="6">
        <v>136.27648656278026</v>
      </c>
      <c r="F385" s="7">
        <v>66.437436524357452</v>
      </c>
      <c r="G385" s="7">
        <v>59.461105713057442</v>
      </c>
      <c r="H385" s="7">
        <v>237.13750985214054</v>
      </c>
      <c r="I385" s="7">
        <f t="shared" si="7"/>
        <v>125.17727270573856</v>
      </c>
    </row>
    <row r="386" spans="1:9" ht="15.75" thickBot="1" x14ac:dyDescent="0.3">
      <c r="A386" s="16"/>
      <c r="B386" s="5">
        <f>DATE(YEAR(siječanj!B386),MONTH(siječanj!B386)+10,DAY(siječanj!B386))</f>
        <v>44139</v>
      </c>
      <c r="C386" s="8">
        <v>3.9895833333333299</v>
      </c>
      <c r="D386">
        <v>0.91855371284518339</v>
      </c>
      <c r="E386" s="6">
        <v>125.98542408046804</v>
      </c>
      <c r="F386" s="7">
        <v>64.681855302943106</v>
      </c>
      <c r="G386" s="7">
        <v>58.494461048456856</v>
      </c>
      <c r="H386" s="7">
        <v>238.6637112149516</v>
      </c>
      <c r="I386" s="7">
        <f t="shared" si="7"/>
        <v>115.72437905348889</v>
      </c>
    </row>
    <row r="387" spans="1:9" x14ac:dyDescent="0.25">
      <c r="A387" s="15">
        <f t="shared" ref="A387" si="8">A291+1</f>
        <v>310</v>
      </c>
      <c r="B387" s="5">
        <f>DATE(YEAR(siječanj!B387),MONTH(siječanj!B387)+10,DAY(siječanj!B387))</f>
        <v>44140</v>
      </c>
      <c r="C387" s="8">
        <v>4</v>
      </c>
      <c r="D387">
        <v>0.92048723137478383</v>
      </c>
      <c r="E387" s="6">
        <v>113.60090920372433</v>
      </c>
      <c r="F387" s="7">
        <v>63.397910772115942</v>
      </c>
      <c r="G387" s="7">
        <v>58.930229498965872</v>
      </c>
      <c r="H387" s="7">
        <v>239.77319955107779</v>
      </c>
      <c r="I387" s="7">
        <f t="shared" si="7"/>
        <v>104.56818639459441</v>
      </c>
    </row>
    <row r="388" spans="1:9" x14ac:dyDescent="0.25">
      <c r="A388" s="16"/>
      <c r="B388" s="5">
        <f>DATE(YEAR(siječanj!B388),MONTH(siječanj!B388)+10,DAY(siječanj!B388))</f>
        <v>44140</v>
      </c>
      <c r="C388" s="8">
        <v>4.0104166666666696</v>
      </c>
      <c r="D388">
        <v>0.92048723137478383</v>
      </c>
      <c r="E388" s="6">
        <v>104.51171394150859</v>
      </c>
      <c r="F388" s="7">
        <v>62.04901392345743</v>
      </c>
      <c r="G388" s="7">
        <v>58.455485285770088</v>
      </c>
      <c r="H388" s="7">
        <v>240.51859699828995</v>
      </c>
      <c r="I388" s="7">
        <f t="shared" ref="I388:I451" si="9">D388*E388</f>
        <v>96.201698212252637</v>
      </c>
    </row>
    <row r="389" spans="1:9" x14ac:dyDescent="0.25">
      <c r="A389" s="16"/>
      <c r="B389" s="5">
        <f>DATE(YEAR(siječanj!B389),MONTH(siječanj!B389)+10,DAY(siječanj!B389))</f>
        <v>44140</v>
      </c>
      <c r="C389" s="8">
        <v>4.0208333333333304</v>
      </c>
      <c r="D389">
        <v>0.92048723137478383</v>
      </c>
      <c r="E389" s="6">
        <v>96.945660422456584</v>
      </c>
      <c r="F389" s="7">
        <v>61.119660905394284</v>
      </c>
      <c r="G389" s="7">
        <v>58.549204497675383</v>
      </c>
      <c r="H389" s="7">
        <v>240.55442678648046</v>
      </c>
      <c r="I389" s="7">
        <f t="shared" si="9"/>
        <v>89.237242556067017</v>
      </c>
    </row>
    <row r="390" spans="1:9" x14ac:dyDescent="0.25">
      <c r="A390" s="16"/>
      <c r="B390" s="5">
        <f>DATE(YEAR(siječanj!B390),MONTH(siječanj!B390)+10,DAY(siječanj!B390))</f>
        <v>44140</v>
      </c>
      <c r="C390" s="8">
        <v>4.03125</v>
      </c>
      <c r="D390">
        <v>0.92048723137478383</v>
      </c>
      <c r="E390" s="6">
        <v>89.642738280008274</v>
      </c>
      <c r="F390" s="7">
        <v>59.915842852649163</v>
      </c>
      <c r="G390" s="7">
        <v>57.859226748192832</v>
      </c>
      <c r="H390" s="7">
        <v>240.92786656875478</v>
      </c>
      <c r="I390" s="7">
        <f t="shared" si="9"/>
        <v>82.514995972219168</v>
      </c>
    </row>
    <row r="391" spans="1:9" x14ac:dyDescent="0.25">
      <c r="A391" s="16"/>
      <c r="B391" s="5">
        <f>DATE(YEAR(siječanj!B391),MONTH(siječanj!B391)+10,DAY(siječanj!B391))</f>
        <v>44140</v>
      </c>
      <c r="C391" s="8">
        <v>4.0416666666666696</v>
      </c>
      <c r="D391">
        <v>0.92048723137478383</v>
      </c>
      <c r="E391" s="6">
        <v>83.440008618981892</v>
      </c>
      <c r="F391" s="7">
        <v>59.310218648535148</v>
      </c>
      <c r="G391" s="7">
        <v>57.976230286200746</v>
      </c>
      <c r="H391" s="7">
        <v>241.55442171228171</v>
      </c>
      <c r="I391" s="7">
        <f t="shared" si="9"/>
        <v>76.805462519574746</v>
      </c>
    </row>
    <row r="392" spans="1:9" x14ac:dyDescent="0.25">
      <c r="A392" s="16"/>
      <c r="B392" s="5">
        <f>DATE(YEAR(siječanj!B392),MONTH(siječanj!B392)+10,DAY(siječanj!B392))</f>
        <v>44140</v>
      </c>
      <c r="C392" s="8">
        <v>4.0520833333333304</v>
      </c>
      <c r="D392">
        <v>0.92048723137478383</v>
      </c>
      <c r="E392" s="6">
        <v>78.314444988263389</v>
      </c>
      <c r="F392" s="7">
        <v>58.790109839054033</v>
      </c>
      <c r="G392" s="7">
        <v>57.686195551322669</v>
      </c>
      <c r="H392" s="7">
        <v>242.1315221462165</v>
      </c>
      <c r="I392" s="7">
        <f t="shared" si="9"/>
        <v>72.087446643899384</v>
      </c>
    </row>
    <row r="393" spans="1:9" x14ac:dyDescent="0.25">
      <c r="A393" s="16"/>
      <c r="B393" s="5">
        <f>DATE(YEAR(siječanj!B393),MONTH(siječanj!B393)+10,DAY(siječanj!B393))</f>
        <v>44140</v>
      </c>
      <c r="C393" s="8">
        <v>4.0625</v>
      </c>
      <c r="D393">
        <v>0.92048723137478383</v>
      </c>
      <c r="E393" s="6">
        <v>74.824132548419669</v>
      </c>
      <c r="F393" s="7">
        <v>58.816467709044502</v>
      </c>
      <c r="G393" s="7">
        <v>57.153344864903879</v>
      </c>
      <c r="H393" s="7">
        <v>241.80677111370113</v>
      </c>
      <c r="I393" s="7">
        <f t="shared" si="9"/>
        <v>68.874658609514668</v>
      </c>
    </row>
    <row r="394" spans="1:9" x14ac:dyDescent="0.25">
      <c r="A394" s="16"/>
      <c r="B394" s="5">
        <f>DATE(YEAR(siječanj!B394),MONTH(siječanj!B394)+10,DAY(siječanj!B394))</f>
        <v>44140</v>
      </c>
      <c r="C394" s="8">
        <v>4.0729166666666696</v>
      </c>
      <c r="D394">
        <v>0.92048723137478383</v>
      </c>
      <c r="E394" s="6">
        <v>71.329070687083586</v>
      </c>
      <c r="F394" s="7">
        <v>58.169853983066979</v>
      </c>
      <c r="G394" s="7">
        <v>57.14203980688405</v>
      </c>
      <c r="H394" s="7">
        <v>241.78761912973229</v>
      </c>
      <c r="I394" s="7">
        <f t="shared" si="9"/>
        <v>65.657498793289818</v>
      </c>
    </row>
    <row r="395" spans="1:9" x14ac:dyDescent="0.25">
      <c r="A395" s="16"/>
      <c r="B395" s="5">
        <f>DATE(YEAR(siječanj!B395),MONTH(siječanj!B395)+10,DAY(siječanj!B395))</f>
        <v>44140</v>
      </c>
      <c r="C395" s="8">
        <v>4.0833333333333304</v>
      </c>
      <c r="D395">
        <v>0.92048723137478383</v>
      </c>
      <c r="E395" s="6">
        <v>68.944368484876733</v>
      </c>
      <c r="F395" s="7">
        <v>57.476367533264344</v>
      </c>
      <c r="G395" s="7">
        <v>56.967941110747546</v>
      </c>
      <c r="H395" s="7">
        <v>241.7093936141832</v>
      </c>
      <c r="I395" s="7">
        <f t="shared" si="9"/>
        <v>63.462410865527083</v>
      </c>
    </row>
    <row r="396" spans="1:9" x14ac:dyDescent="0.25">
      <c r="A396" s="16"/>
      <c r="B396" s="5">
        <f>DATE(YEAR(siječanj!B396),MONTH(siječanj!B396)+10,DAY(siječanj!B396))</f>
        <v>44140</v>
      </c>
      <c r="C396" s="8">
        <v>4.09375</v>
      </c>
      <c r="D396">
        <v>0.92048723137478383</v>
      </c>
      <c r="E396" s="6">
        <v>66.771868973892197</v>
      </c>
      <c r="F396" s="7">
        <v>56.731957630417149</v>
      </c>
      <c r="G396" s="7">
        <v>56.647093370730559</v>
      </c>
      <c r="H396" s="7">
        <v>242.01627557074676</v>
      </c>
      <c r="I396" s="7">
        <f t="shared" si="9"/>
        <v>61.462652805497854</v>
      </c>
    </row>
    <row r="397" spans="1:9" x14ac:dyDescent="0.25">
      <c r="A397" s="16"/>
      <c r="B397" s="5">
        <f>DATE(YEAR(siječanj!B397),MONTH(siječanj!B397)+10,DAY(siječanj!B397))</f>
        <v>44140</v>
      </c>
      <c r="C397" s="8">
        <v>4.1041666666666696</v>
      </c>
      <c r="D397">
        <v>0.92048723137478383</v>
      </c>
      <c r="E397" s="6">
        <v>65.727409882570726</v>
      </c>
      <c r="F397" s="7">
        <v>56.469508151653983</v>
      </c>
      <c r="G397" s="7">
        <v>56.418203067513893</v>
      </c>
      <c r="H397" s="7">
        <v>241.7114793357575</v>
      </c>
      <c r="I397" s="7">
        <f t="shared" si="9"/>
        <v>60.501241548243129</v>
      </c>
    </row>
    <row r="398" spans="1:9" x14ac:dyDescent="0.25">
      <c r="A398" s="16"/>
      <c r="B398" s="5">
        <f>DATE(YEAR(siječanj!B398),MONTH(siječanj!B398)+10,DAY(siječanj!B398))</f>
        <v>44140</v>
      </c>
      <c r="C398" s="8">
        <v>4.1145833333333304</v>
      </c>
      <c r="D398">
        <v>0.92048723137478383</v>
      </c>
      <c r="E398" s="6">
        <v>64.210586222456485</v>
      </c>
      <c r="F398" s="7">
        <v>56.056209195271926</v>
      </c>
      <c r="G398" s="7">
        <v>57.823505654321849</v>
      </c>
      <c r="H398" s="7">
        <v>241.67799424125653</v>
      </c>
      <c r="I398" s="7">
        <f t="shared" si="9"/>
        <v>59.105024736860805</v>
      </c>
    </row>
    <row r="399" spans="1:9" x14ac:dyDescent="0.25">
      <c r="A399" s="16"/>
      <c r="B399" s="5">
        <f>DATE(YEAR(siječanj!B399),MONTH(siječanj!B399)+10,DAY(siječanj!B399))</f>
        <v>44140</v>
      </c>
      <c r="C399" s="8">
        <v>4.125</v>
      </c>
      <c r="D399">
        <v>0.92048723137478383</v>
      </c>
      <c r="E399" s="6">
        <v>63.767608637447715</v>
      </c>
      <c r="F399" s="7">
        <v>56.983826186526727</v>
      </c>
      <c r="G399" s="7">
        <v>56.919462196697275</v>
      </c>
      <c r="H399" s="7">
        <v>241.07249452674552</v>
      </c>
      <c r="I399" s="7">
        <f t="shared" si="9"/>
        <v>58.697269526074997</v>
      </c>
    </row>
    <row r="400" spans="1:9" x14ac:dyDescent="0.25">
      <c r="A400" s="16"/>
      <c r="B400" s="5">
        <f>DATE(YEAR(siječanj!B400),MONTH(siječanj!B400)+10,DAY(siječanj!B400))</f>
        <v>44140</v>
      </c>
      <c r="C400" s="8">
        <v>4.1354166666666696</v>
      </c>
      <c r="D400">
        <v>0.92048723137478383</v>
      </c>
      <c r="E400" s="6">
        <v>62.834507734274688</v>
      </c>
      <c r="F400" s="7">
        <v>57.526571660385997</v>
      </c>
      <c r="G400" s="7">
        <v>56.408298600636734</v>
      </c>
      <c r="H400" s="7">
        <v>241.29192857231749</v>
      </c>
      <c r="I400" s="7">
        <f t="shared" si="9"/>
        <v>57.838362059119952</v>
      </c>
    </row>
    <row r="401" spans="1:9" x14ac:dyDescent="0.25">
      <c r="A401" s="16"/>
      <c r="B401" s="5">
        <f>DATE(YEAR(siječanj!B401),MONTH(siječanj!B401)+10,DAY(siječanj!B401))</f>
        <v>44140</v>
      </c>
      <c r="C401" s="8">
        <v>4.1458333333333304</v>
      </c>
      <c r="D401">
        <v>0.92048723137478383</v>
      </c>
      <c r="E401" s="6">
        <v>62.509728649515935</v>
      </c>
      <c r="F401" s="7">
        <v>57.122125637010349</v>
      </c>
      <c r="G401" s="7">
        <v>56.980594588893283</v>
      </c>
      <c r="H401" s="7">
        <v>241.19830417637738</v>
      </c>
      <c r="I401" s="7">
        <f t="shared" si="9"/>
        <v>57.539407058581929</v>
      </c>
    </row>
    <row r="402" spans="1:9" x14ac:dyDescent="0.25">
      <c r="A402" s="16"/>
      <c r="B402" s="5">
        <f>DATE(YEAR(siječanj!B402),MONTH(siječanj!B402)+10,DAY(siječanj!B402))</f>
        <v>44140</v>
      </c>
      <c r="C402" s="8">
        <v>4.15625</v>
      </c>
      <c r="D402">
        <v>0.92048723137478383</v>
      </c>
      <c r="E402" s="6">
        <v>61.975886171050064</v>
      </c>
      <c r="F402" s="7">
        <v>57.536248402410251</v>
      </c>
      <c r="G402" s="7">
        <v>55.320898097975501</v>
      </c>
      <c r="H402" s="7">
        <v>241.11094790167277</v>
      </c>
      <c r="I402" s="7">
        <f t="shared" si="9"/>
        <v>57.048011873588628</v>
      </c>
    </row>
    <row r="403" spans="1:9" x14ac:dyDescent="0.25">
      <c r="A403" s="16"/>
      <c r="B403" s="5">
        <f>DATE(YEAR(siječanj!B403),MONTH(siječanj!B403)+10,DAY(siječanj!B403))</f>
        <v>44140</v>
      </c>
      <c r="C403" s="8">
        <v>4.1666666666666696</v>
      </c>
      <c r="D403">
        <v>0.92048723137478383</v>
      </c>
      <c r="E403" s="6">
        <v>61.734479128131888</v>
      </c>
      <c r="F403" s="7">
        <v>57.608783781786364</v>
      </c>
      <c r="G403" s="7">
        <v>55.314043629002171</v>
      </c>
      <c r="H403" s="7">
        <v>240.77445746396413</v>
      </c>
      <c r="I403" s="7">
        <f t="shared" si="9"/>
        <v>56.825799773018502</v>
      </c>
    </row>
    <row r="404" spans="1:9" x14ac:dyDescent="0.25">
      <c r="A404" s="16"/>
      <c r="B404" s="5">
        <f>DATE(YEAR(siječanj!B404),MONTH(siječanj!B404)+10,DAY(siječanj!B404))</f>
        <v>44140</v>
      </c>
      <c r="C404" s="8">
        <v>4.1770833333333304</v>
      </c>
      <c r="D404">
        <v>0.92048723137478383</v>
      </c>
      <c r="E404" s="6">
        <v>62.769569686931519</v>
      </c>
      <c r="F404" s="7">
        <v>57.110371288828894</v>
      </c>
      <c r="G404" s="7">
        <v>56.610148264542907</v>
      </c>
      <c r="H404" s="7">
        <v>240.91011004606847</v>
      </c>
      <c r="I404" s="7">
        <f t="shared" si="9"/>
        <v>57.778587415710149</v>
      </c>
    </row>
    <row r="405" spans="1:9" x14ac:dyDescent="0.25">
      <c r="A405" s="16"/>
      <c r="B405" s="5">
        <f>DATE(YEAR(siječanj!B405),MONTH(siječanj!B405)+10,DAY(siječanj!B405))</f>
        <v>44140</v>
      </c>
      <c r="C405" s="8">
        <v>4.1875</v>
      </c>
      <c r="D405">
        <v>0.92048723137478383</v>
      </c>
      <c r="E405" s="6">
        <v>62.70999312537613</v>
      </c>
      <c r="F405" s="7">
        <v>57.813522424914055</v>
      </c>
      <c r="G405" s="7">
        <v>57.06705400315645</v>
      </c>
      <c r="H405" s="7">
        <v>240.89161744494686</v>
      </c>
      <c r="I405" s="7">
        <f t="shared" si="9"/>
        <v>57.723747951509203</v>
      </c>
    </row>
    <row r="406" spans="1:9" x14ac:dyDescent="0.25">
      <c r="A406" s="16"/>
      <c r="B406" s="5">
        <f>DATE(YEAR(siječanj!B406),MONTH(siječanj!B406)+10,DAY(siječanj!B406))</f>
        <v>44140</v>
      </c>
      <c r="C406" s="8">
        <v>4.1979166666666696</v>
      </c>
      <c r="D406">
        <v>0.92048723137478383</v>
      </c>
      <c r="E406" s="6">
        <v>64.527844813985382</v>
      </c>
      <c r="F406" s="7">
        <v>57.748690664499925</v>
      </c>
      <c r="G406" s="7">
        <v>56.870662230236071</v>
      </c>
      <c r="H406" s="7">
        <v>241.26098738082547</v>
      </c>
      <c r="I406" s="7">
        <f t="shared" si="9"/>
        <v>59.39705721940711</v>
      </c>
    </row>
    <row r="407" spans="1:9" x14ac:dyDescent="0.25">
      <c r="A407" s="16"/>
      <c r="B407" s="5">
        <f>DATE(YEAR(siječanj!B407),MONTH(siječanj!B407)+10,DAY(siječanj!B407))</f>
        <v>44140</v>
      </c>
      <c r="C407" s="8">
        <v>4.2083333333333304</v>
      </c>
      <c r="D407">
        <v>0.92048723137478383</v>
      </c>
      <c r="E407" s="6">
        <v>65.846131599073274</v>
      </c>
      <c r="F407" s="7">
        <v>55.96837507964733</v>
      </c>
      <c r="G407" s="7">
        <v>57.451048739248023</v>
      </c>
      <c r="H407" s="7">
        <v>240.58433607369793</v>
      </c>
      <c r="I407" s="7">
        <f t="shared" si="9"/>
        <v>60.610523372370629</v>
      </c>
    </row>
    <row r="408" spans="1:9" x14ac:dyDescent="0.25">
      <c r="A408" s="16"/>
      <c r="B408" s="5">
        <f>DATE(YEAR(siječanj!B408),MONTH(siječanj!B408)+10,DAY(siječanj!B408))</f>
        <v>44140</v>
      </c>
      <c r="C408" s="8">
        <v>4.21875</v>
      </c>
      <c r="D408">
        <v>0.92048723137478383</v>
      </c>
      <c r="E408" s="6">
        <v>68.927600884783629</v>
      </c>
      <c r="F408" s="7">
        <v>55.773341308607925</v>
      </c>
      <c r="G408" s="7">
        <v>60.117505393511962</v>
      </c>
      <c r="H408" s="7">
        <v>239.14079163774639</v>
      </c>
      <c r="I408" s="7">
        <f t="shared" si="9"/>
        <v>63.446976503740586</v>
      </c>
    </row>
    <row r="409" spans="1:9" x14ac:dyDescent="0.25">
      <c r="A409" s="16"/>
      <c r="B409" s="5">
        <f>DATE(YEAR(siječanj!B409),MONTH(siječanj!B409)+10,DAY(siječanj!B409))</f>
        <v>44140</v>
      </c>
      <c r="C409" s="8">
        <v>4.2291666666666696</v>
      </c>
      <c r="D409">
        <v>0.92048723137478383</v>
      </c>
      <c r="E409" s="6">
        <v>72.155988307005899</v>
      </c>
      <c r="F409" s="7">
        <v>56.482813671937329</v>
      </c>
      <c r="G409" s="7">
        <v>61.448163294778929</v>
      </c>
      <c r="H409" s="7">
        <v>239.0152907625596</v>
      </c>
      <c r="I409" s="7">
        <f t="shared" si="9"/>
        <v>66.418665903827133</v>
      </c>
    </row>
    <row r="410" spans="1:9" x14ac:dyDescent="0.25">
      <c r="A410" s="16"/>
      <c r="B410" s="5">
        <f>DATE(YEAR(siječanj!B410),MONTH(siječanj!B410)+10,DAY(siječanj!B410))</f>
        <v>44140</v>
      </c>
      <c r="C410" s="8">
        <v>4.2395833333333304</v>
      </c>
      <c r="D410">
        <v>0.92048723137478383</v>
      </c>
      <c r="E410" s="6">
        <v>79.024117743595966</v>
      </c>
      <c r="F410" s="7">
        <v>57.121980968109654</v>
      </c>
      <c r="G410" s="7">
        <v>59.917020202352248</v>
      </c>
      <c r="H410" s="7">
        <v>237.81421992601736</v>
      </c>
      <c r="I410" s="7">
        <f t="shared" si="9"/>
        <v>72.740691353637587</v>
      </c>
    </row>
    <row r="411" spans="1:9" x14ac:dyDescent="0.25">
      <c r="A411" s="16"/>
      <c r="B411" s="5">
        <f>DATE(YEAR(siječanj!B411),MONTH(siječanj!B411)+10,DAY(siječanj!B411))</f>
        <v>44140</v>
      </c>
      <c r="C411" s="8">
        <v>4.25</v>
      </c>
      <c r="D411">
        <v>0.92048723137478383</v>
      </c>
      <c r="E411" s="6">
        <v>84.15809824557698</v>
      </c>
      <c r="F411" s="7">
        <v>59.715568852540144</v>
      </c>
      <c r="G411" s="7">
        <v>60.125150454047215</v>
      </c>
      <c r="H411" s="7">
        <v>234.42283066991425</v>
      </c>
      <c r="I411" s="7">
        <f t="shared" si="9"/>
        <v>77.466454851838208</v>
      </c>
    </row>
    <row r="412" spans="1:9" x14ac:dyDescent="0.25">
      <c r="A412" s="16"/>
      <c r="B412" s="5">
        <f>DATE(YEAR(siječanj!B412),MONTH(siječanj!B412)+10,DAY(siječanj!B412))</f>
        <v>44140</v>
      </c>
      <c r="C412" s="8">
        <v>4.2604166666666696</v>
      </c>
      <c r="D412">
        <v>0.92048723137478383</v>
      </c>
      <c r="E412" s="6">
        <v>90.702249216994716</v>
      </c>
      <c r="F412" s="7">
        <v>67.770745298966119</v>
      </c>
      <c r="G412" s="7">
        <v>61.26062052893478</v>
      </c>
      <c r="H412" s="7">
        <v>221.14485819529335</v>
      </c>
      <c r="I412" s="7">
        <f t="shared" si="9"/>
        <v>83.490262261217126</v>
      </c>
    </row>
    <row r="413" spans="1:9" x14ac:dyDescent="0.25">
      <c r="A413" s="16"/>
      <c r="B413" s="5">
        <f>DATE(YEAR(siječanj!B413),MONTH(siječanj!B413)+10,DAY(siječanj!B413))</f>
        <v>44140</v>
      </c>
      <c r="C413" s="8">
        <v>4.2708333333333304</v>
      </c>
      <c r="D413">
        <v>0.92048723137478383</v>
      </c>
      <c r="E413" s="6">
        <v>96.299228716848091</v>
      </c>
      <c r="F413" s="7">
        <v>76.946824425136256</v>
      </c>
      <c r="G413" s="7">
        <v>62.366333058484379</v>
      </c>
      <c r="H413" s="7">
        <v>211.95095665783671</v>
      </c>
      <c r="I413" s="7">
        <f t="shared" si="9"/>
        <v>88.642210425098583</v>
      </c>
    </row>
    <row r="414" spans="1:9" x14ac:dyDescent="0.25">
      <c r="A414" s="16"/>
      <c r="B414" s="5">
        <f>DATE(YEAR(siječanj!B414),MONTH(siječanj!B414)+10,DAY(siječanj!B414))</f>
        <v>44140</v>
      </c>
      <c r="C414" s="8">
        <v>4.28125</v>
      </c>
      <c r="D414">
        <v>0.92048723137478383</v>
      </c>
      <c r="E414" s="6">
        <v>102.64826839889288</v>
      </c>
      <c r="F414" s="7">
        <v>78.313853109348514</v>
      </c>
      <c r="G414" s="7">
        <v>66.893107842100477</v>
      </c>
      <c r="H414" s="7">
        <v>191.99364012988445</v>
      </c>
      <c r="I414" s="7">
        <f t="shared" si="9"/>
        <v>94.486420383912616</v>
      </c>
    </row>
    <row r="415" spans="1:9" x14ac:dyDescent="0.25">
      <c r="A415" s="16"/>
      <c r="B415" s="5">
        <f>DATE(YEAR(siječanj!B415),MONTH(siječanj!B415)+10,DAY(siječanj!B415))</f>
        <v>44140</v>
      </c>
      <c r="C415" s="8">
        <v>4.2916666666666696</v>
      </c>
      <c r="D415">
        <v>0.92048723137478383</v>
      </c>
      <c r="E415" s="6">
        <v>108.2250112761788</v>
      </c>
      <c r="F415" s="7">
        <v>86.117611080689301</v>
      </c>
      <c r="G415" s="7">
        <v>79.167435129996235</v>
      </c>
      <c r="H415" s="7">
        <v>151.88250600525933</v>
      </c>
      <c r="I415" s="7">
        <f t="shared" si="9"/>
        <v>99.619740995114583</v>
      </c>
    </row>
    <row r="416" spans="1:9" x14ac:dyDescent="0.25">
      <c r="A416" s="16"/>
      <c r="B416" s="5">
        <f>DATE(YEAR(siječanj!B416),MONTH(siječanj!B416)+10,DAY(siječanj!B416))</f>
        <v>44140</v>
      </c>
      <c r="C416" s="8">
        <v>4.3020833333333304</v>
      </c>
      <c r="D416">
        <v>0.92048723137478383</v>
      </c>
      <c r="E416" s="6">
        <v>109.9022184873042</v>
      </c>
      <c r="F416" s="7">
        <v>108.99683698234266</v>
      </c>
      <c r="G416" s="7">
        <v>96.543080556641158</v>
      </c>
      <c r="H416" s="7">
        <v>117.64892432051937</v>
      </c>
      <c r="I416" s="7">
        <f t="shared" si="9"/>
        <v>101.16358881732522</v>
      </c>
    </row>
    <row r="417" spans="1:9" x14ac:dyDescent="0.25">
      <c r="A417" s="16"/>
      <c r="B417" s="5">
        <f>DATE(YEAR(siječanj!B417),MONTH(siječanj!B417)+10,DAY(siječanj!B417))</f>
        <v>44140</v>
      </c>
      <c r="C417" s="8">
        <v>4.3125</v>
      </c>
      <c r="D417">
        <v>0.92048723137478383</v>
      </c>
      <c r="E417" s="6">
        <v>113.29845664494177</v>
      </c>
      <c r="F417" s="7">
        <v>124.08736253406919</v>
      </c>
      <c r="G417" s="7">
        <v>105.22249169679728</v>
      </c>
      <c r="H417" s="7">
        <v>61.214442104393697</v>
      </c>
      <c r="I417" s="7">
        <f t="shared" si="9"/>
        <v>104.28978267613843</v>
      </c>
    </row>
    <row r="418" spans="1:9" x14ac:dyDescent="0.25">
      <c r="A418" s="16"/>
      <c r="B418" s="5">
        <f>DATE(YEAR(siječanj!B418),MONTH(siječanj!B418)+10,DAY(siječanj!B418))</f>
        <v>44140</v>
      </c>
      <c r="C418" s="8">
        <v>4.3229166666666696</v>
      </c>
      <c r="D418">
        <v>0.92048723137478383</v>
      </c>
      <c r="E418" s="6">
        <v>113.75369328546752</v>
      </c>
      <c r="F418" s="7">
        <v>135.0668038046887</v>
      </c>
      <c r="G418" s="7">
        <v>118.63313984846958</v>
      </c>
      <c r="H418" s="7">
        <v>18.55519368578733</v>
      </c>
      <c r="I418" s="7">
        <f t="shared" si="9"/>
        <v>104.70882219099633</v>
      </c>
    </row>
    <row r="419" spans="1:9" x14ac:dyDescent="0.25">
      <c r="A419" s="16"/>
      <c r="B419" s="5">
        <f>DATE(YEAR(siječanj!B419),MONTH(siječanj!B419)+10,DAY(siječanj!B419))</f>
        <v>44140</v>
      </c>
      <c r="C419" s="8">
        <v>4.3333333333333304</v>
      </c>
      <c r="D419">
        <v>0.92048723137478383</v>
      </c>
      <c r="E419" s="6">
        <v>112.47577115346213</v>
      </c>
      <c r="F419" s="7">
        <v>146.03297572225006</v>
      </c>
      <c r="G419" s="7">
        <v>124.58677588828752</v>
      </c>
      <c r="H419" s="7">
        <v>4.5166908280046814</v>
      </c>
      <c r="I419" s="7">
        <f t="shared" si="9"/>
        <v>103.53251118579414</v>
      </c>
    </row>
    <row r="420" spans="1:9" x14ac:dyDescent="0.25">
      <c r="A420" s="16"/>
      <c r="B420" s="5">
        <f>DATE(YEAR(siječanj!B420),MONTH(siječanj!B420)+10,DAY(siječanj!B420))</f>
        <v>44140</v>
      </c>
      <c r="C420" s="8">
        <v>4.34375</v>
      </c>
      <c r="D420">
        <v>0.92048723137478383</v>
      </c>
      <c r="E420" s="6">
        <v>111.22611158389805</v>
      </c>
      <c r="F420" s="7">
        <v>164.4103867349227</v>
      </c>
      <c r="G420" s="7">
        <v>138.27620187467971</v>
      </c>
      <c r="H420" s="7">
        <v>2.7944894079113616</v>
      </c>
      <c r="I420" s="7">
        <f t="shared" si="9"/>
        <v>102.38221550844509</v>
      </c>
    </row>
    <row r="421" spans="1:9" x14ac:dyDescent="0.25">
      <c r="A421" s="16"/>
      <c r="B421" s="5">
        <f>DATE(YEAR(siječanj!B421),MONTH(siječanj!B421)+10,DAY(siječanj!B421))</f>
        <v>44140</v>
      </c>
      <c r="C421" s="8">
        <v>4.3541666666666696</v>
      </c>
      <c r="D421">
        <v>0.92048723137478383</v>
      </c>
      <c r="E421" s="6">
        <v>112.2499539804686</v>
      </c>
      <c r="F421" s="7">
        <v>174.83717673056591</v>
      </c>
      <c r="G421" s="7">
        <v>151.56107373121546</v>
      </c>
      <c r="H421" s="7">
        <v>2.4906872274260259</v>
      </c>
      <c r="I421" s="7">
        <f t="shared" si="9"/>
        <v>103.32464936142844</v>
      </c>
    </row>
    <row r="422" spans="1:9" x14ac:dyDescent="0.25">
      <c r="A422" s="16"/>
      <c r="B422" s="5">
        <f>DATE(YEAR(siječanj!B422),MONTH(siječanj!B422)+10,DAY(siječanj!B422))</f>
        <v>44140</v>
      </c>
      <c r="C422" s="8">
        <v>4.3645833333333304</v>
      </c>
      <c r="D422">
        <v>0.92048723137478383</v>
      </c>
      <c r="E422" s="6">
        <v>112.41404052046707</v>
      </c>
      <c r="F422" s="7">
        <v>196.19602089468998</v>
      </c>
      <c r="G422" s="7">
        <v>165.12924624831007</v>
      </c>
      <c r="H422" s="7">
        <v>2.2276044278763409</v>
      </c>
      <c r="I422" s="7">
        <f t="shared" si="9"/>
        <v>103.4756889263375</v>
      </c>
    </row>
    <row r="423" spans="1:9" x14ac:dyDescent="0.25">
      <c r="A423" s="16"/>
      <c r="B423" s="5">
        <f>DATE(YEAR(siječanj!B423),MONTH(siječanj!B423)+10,DAY(siječanj!B423))</f>
        <v>44140</v>
      </c>
      <c r="C423" s="8">
        <v>4.375</v>
      </c>
      <c r="D423">
        <v>0.92048723137478383</v>
      </c>
      <c r="E423" s="6">
        <v>113.90327883766687</v>
      </c>
      <c r="F423" s="7">
        <v>226.89618821822219</v>
      </c>
      <c r="G423" s="7">
        <v>170.55044495668827</v>
      </c>
      <c r="H423" s="7">
        <v>1.9932217149752176</v>
      </c>
      <c r="I423" s="7">
        <f t="shared" si="9"/>
        <v>104.84651378179399</v>
      </c>
    </row>
    <row r="424" spans="1:9" x14ac:dyDescent="0.25">
      <c r="A424" s="16"/>
      <c r="B424" s="5">
        <f>DATE(YEAR(siječanj!B424),MONTH(siječanj!B424)+10,DAY(siječanj!B424))</f>
        <v>44140</v>
      </c>
      <c r="C424" s="8">
        <v>4.3854166666666696</v>
      </c>
      <c r="D424">
        <v>0.92048723137478383</v>
      </c>
      <c r="E424" s="6">
        <v>114.08334025577581</v>
      </c>
      <c r="F424" s="7">
        <v>224.85869151374007</v>
      </c>
      <c r="G424" s="7">
        <v>192.657756802449</v>
      </c>
      <c r="H424" s="7">
        <v>1.7921218991158689</v>
      </c>
      <c r="I424" s="7">
        <f t="shared" si="9"/>
        <v>105.0122580180265</v>
      </c>
    </row>
    <row r="425" spans="1:9" x14ac:dyDescent="0.25">
      <c r="A425" s="16"/>
      <c r="B425" s="5">
        <f>DATE(YEAR(siječanj!B425),MONTH(siječanj!B425)+10,DAY(siječanj!B425))</f>
        <v>44140</v>
      </c>
      <c r="C425" s="8">
        <v>4.3958333333333304</v>
      </c>
      <c r="D425">
        <v>0.92048723137478383</v>
      </c>
      <c r="E425" s="6">
        <v>114.05184856057595</v>
      </c>
      <c r="F425" s="7">
        <v>222.8018493623706</v>
      </c>
      <c r="G425" s="7">
        <v>199.35861022346299</v>
      </c>
      <c r="H425" s="7">
        <v>2.013050014583496</v>
      </c>
      <c r="I425" s="7">
        <f t="shared" si="9"/>
        <v>104.98327031470068</v>
      </c>
    </row>
    <row r="426" spans="1:9" x14ac:dyDescent="0.25">
      <c r="A426" s="16"/>
      <c r="B426" s="5">
        <f>DATE(YEAR(siječanj!B426),MONTH(siječanj!B426)+10,DAY(siječanj!B426))</f>
        <v>44140</v>
      </c>
      <c r="C426" s="8">
        <v>4.40625</v>
      </c>
      <c r="D426">
        <v>0.92048723137478383</v>
      </c>
      <c r="E426" s="6">
        <v>114.64895479437688</v>
      </c>
      <c r="F426" s="7">
        <v>223.9717907808697</v>
      </c>
      <c r="G426" s="7">
        <v>203.17071030088579</v>
      </c>
      <c r="H426" s="7">
        <v>2.0296491311240064</v>
      </c>
      <c r="I426" s="7">
        <f t="shared" si="9"/>
        <v>105.53289897868872</v>
      </c>
    </row>
    <row r="427" spans="1:9" x14ac:dyDescent="0.25">
      <c r="A427" s="16"/>
      <c r="B427" s="5">
        <f>DATE(YEAR(siječanj!B427),MONTH(siječanj!B427)+10,DAY(siječanj!B427))</f>
        <v>44140</v>
      </c>
      <c r="C427" s="8">
        <v>4.4166666666666696</v>
      </c>
      <c r="D427">
        <v>0.92048723137478383</v>
      </c>
      <c r="E427" s="6">
        <v>115.16265048551864</v>
      </c>
      <c r="F427" s="7">
        <v>234.06627631161709</v>
      </c>
      <c r="G427" s="7">
        <v>204.50743207956415</v>
      </c>
      <c r="H427" s="7">
        <v>2.1440450827998339</v>
      </c>
      <c r="I427" s="7">
        <f t="shared" si="9"/>
        <v>106.00574930319696</v>
      </c>
    </row>
    <row r="428" spans="1:9" x14ac:dyDescent="0.25">
      <c r="A428" s="16"/>
      <c r="B428" s="5">
        <f>DATE(YEAR(siječanj!B428),MONTH(siječanj!B428)+10,DAY(siječanj!B428))</f>
        <v>44140</v>
      </c>
      <c r="C428" s="8">
        <v>4.4270833333333304</v>
      </c>
      <c r="D428">
        <v>0.92048723137478383</v>
      </c>
      <c r="E428" s="6">
        <v>117.07458731553928</v>
      </c>
      <c r="F428" s="7">
        <v>233.66920036501571</v>
      </c>
      <c r="G428" s="7">
        <v>201.50458874859427</v>
      </c>
      <c r="H428" s="7">
        <v>2.0567376143784757</v>
      </c>
      <c r="I428" s="7">
        <f t="shared" si="9"/>
        <v>107.76566274242613</v>
      </c>
    </row>
    <row r="429" spans="1:9" x14ac:dyDescent="0.25">
      <c r="A429" s="16"/>
      <c r="B429" s="5">
        <f>DATE(YEAR(siječanj!B429),MONTH(siječanj!B429)+10,DAY(siječanj!B429))</f>
        <v>44140</v>
      </c>
      <c r="C429" s="8">
        <v>4.4375</v>
      </c>
      <c r="D429">
        <v>0.92048723137478383</v>
      </c>
      <c r="E429" s="6">
        <v>118.72970789040427</v>
      </c>
      <c r="F429" s="7">
        <v>225.43495194959362</v>
      </c>
      <c r="G429" s="7">
        <v>201.0649756954644</v>
      </c>
      <c r="H429" s="7">
        <v>2.0355646518641262</v>
      </c>
      <c r="I429" s="7">
        <f t="shared" si="9"/>
        <v>109.28918009797505</v>
      </c>
    </row>
    <row r="430" spans="1:9" x14ac:dyDescent="0.25">
      <c r="A430" s="16"/>
      <c r="B430" s="5">
        <f>DATE(YEAR(siječanj!B430),MONTH(siječanj!B430)+10,DAY(siječanj!B430))</f>
        <v>44140</v>
      </c>
      <c r="C430" s="8">
        <v>4.4479166666666696</v>
      </c>
      <c r="D430">
        <v>0.92048723137478383</v>
      </c>
      <c r="E430" s="6">
        <v>119.65693001473983</v>
      </c>
      <c r="F430" s="7">
        <v>224.20331728210937</v>
      </c>
      <c r="G430" s="7">
        <v>206.81173358798998</v>
      </c>
      <c r="H430" s="7">
        <v>2.1093428193572059</v>
      </c>
      <c r="I430" s="7">
        <f t="shared" si="9"/>
        <v>110.14267622407414</v>
      </c>
    </row>
    <row r="431" spans="1:9" x14ac:dyDescent="0.25">
      <c r="A431" s="16"/>
      <c r="B431" s="5">
        <f>DATE(YEAR(siječanj!B431),MONTH(siječanj!B431)+10,DAY(siječanj!B431))</f>
        <v>44140</v>
      </c>
      <c r="C431" s="8">
        <v>4.4583333333333304</v>
      </c>
      <c r="D431">
        <v>0.92048723137478383</v>
      </c>
      <c r="E431" s="6">
        <v>119.79876308159737</v>
      </c>
      <c r="F431" s="7">
        <v>221.41673304699091</v>
      </c>
      <c r="G431" s="7">
        <v>208.15556266441533</v>
      </c>
      <c r="H431" s="7">
        <v>2.196508849161777</v>
      </c>
      <c r="I431" s="7">
        <f t="shared" si="9"/>
        <v>110.27323175110322</v>
      </c>
    </row>
    <row r="432" spans="1:9" x14ac:dyDescent="0.25">
      <c r="A432" s="16"/>
      <c r="B432" s="5">
        <f>DATE(YEAR(siječanj!B432),MONTH(siječanj!B432)+10,DAY(siječanj!B432))</f>
        <v>44140</v>
      </c>
      <c r="C432" s="8">
        <v>4.46875</v>
      </c>
      <c r="D432">
        <v>0.92048723137478383</v>
      </c>
      <c r="E432" s="6">
        <v>119.06618233920796</v>
      </c>
      <c r="F432" s="7">
        <v>219.50907668088232</v>
      </c>
      <c r="G432" s="7">
        <v>203.25090517998069</v>
      </c>
      <c r="H432" s="7">
        <v>2.1781805957287177</v>
      </c>
      <c r="I432" s="7">
        <f t="shared" si="9"/>
        <v>109.59890053178272</v>
      </c>
    </row>
    <row r="433" spans="1:9" x14ac:dyDescent="0.25">
      <c r="A433" s="16"/>
      <c r="B433" s="5">
        <f>DATE(YEAR(siječanj!B433),MONTH(siječanj!B433)+10,DAY(siječanj!B433))</f>
        <v>44140</v>
      </c>
      <c r="C433" s="8">
        <v>4.4791666666666696</v>
      </c>
      <c r="D433">
        <v>0.92048723137478383</v>
      </c>
      <c r="E433" s="6">
        <v>119.80608218593004</v>
      </c>
      <c r="F433" s="7">
        <v>218.52828985004163</v>
      </c>
      <c r="G433" s="7">
        <v>198.51394139608456</v>
      </c>
      <c r="H433" s="7">
        <v>2.2366495270245186</v>
      </c>
      <c r="I433" s="7">
        <f t="shared" si="9"/>
        <v>110.27996889318655</v>
      </c>
    </row>
    <row r="434" spans="1:9" x14ac:dyDescent="0.25">
      <c r="A434" s="16"/>
      <c r="B434" s="5">
        <f>DATE(YEAR(siječanj!B434),MONTH(siječanj!B434)+10,DAY(siječanj!B434))</f>
        <v>44140</v>
      </c>
      <c r="C434" s="8">
        <v>4.4895833333333304</v>
      </c>
      <c r="D434">
        <v>0.92048723137478383</v>
      </c>
      <c r="E434" s="6">
        <v>120.44715832895359</v>
      </c>
      <c r="F434" s="7">
        <v>214.27156417174072</v>
      </c>
      <c r="G434" s="7">
        <v>194.15971623072224</v>
      </c>
      <c r="H434" s="7">
        <v>1.9639508936265235</v>
      </c>
      <c r="I434" s="7">
        <f t="shared" si="9"/>
        <v>110.87007129717873</v>
      </c>
    </row>
    <row r="435" spans="1:9" x14ac:dyDescent="0.25">
      <c r="A435" s="16"/>
      <c r="B435" s="5">
        <f>DATE(YEAR(siječanj!B435),MONTH(siječanj!B435)+10,DAY(siječanj!B435))</f>
        <v>44140</v>
      </c>
      <c r="C435" s="8">
        <v>4.5</v>
      </c>
      <c r="D435">
        <v>0.92048723137478383</v>
      </c>
      <c r="E435" s="6">
        <v>121.10445812460769</v>
      </c>
      <c r="F435" s="7">
        <v>217.69461119830461</v>
      </c>
      <c r="G435" s="7">
        <v>194.69086132620797</v>
      </c>
      <c r="H435" s="7">
        <v>1.8476305799251176</v>
      </c>
      <c r="I435" s="7">
        <f t="shared" si="9"/>
        <v>111.47510736626357</v>
      </c>
    </row>
    <row r="436" spans="1:9" x14ac:dyDescent="0.25">
      <c r="A436" s="16"/>
      <c r="B436" s="5">
        <f>DATE(YEAR(siječanj!B436),MONTH(siječanj!B436)+10,DAY(siječanj!B436))</f>
        <v>44140</v>
      </c>
      <c r="C436" s="8">
        <v>4.5104166666666696</v>
      </c>
      <c r="D436">
        <v>0.92048723137478383</v>
      </c>
      <c r="E436" s="6">
        <v>121.50189220283431</v>
      </c>
      <c r="F436" s="7">
        <v>210.06655762543821</v>
      </c>
      <c r="G436" s="7">
        <v>191.51078903809503</v>
      </c>
      <c r="H436" s="7">
        <v>1.8508398420609424</v>
      </c>
      <c r="I436" s="7">
        <f t="shared" si="9"/>
        <v>111.8409403605844</v>
      </c>
    </row>
    <row r="437" spans="1:9" x14ac:dyDescent="0.25">
      <c r="A437" s="16"/>
      <c r="B437" s="5">
        <f>DATE(YEAR(siječanj!B437),MONTH(siječanj!B437)+10,DAY(siječanj!B437))</f>
        <v>44140</v>
      </c>
      <c r="C437" s="8">
        <v>4.5208333333333304</v>
      </c>
      <c r="D437">
        <v>0.92048723137478383</v>
      </c>
      <c r="E437" s="6">
        <v>120.70921563143888</v>
      </c>
      <c r="F437" s="7">
        <v>203.33941757590668</v>
      </c>
      <c r="G437" s="7">
        <v>187.29663502646585</v>
      </c>
      <c r="H437" s="7">
        <v>2.0437830323367185</v>
      </c>
      <c r="I437" s="7">
        <f t="shared" si="9"/>
        <v>111.11129169800495</v>
      </c>
    </row>
    <row r="438" spans="1:9" x14ac:dyDescent="0.25">
      <c r="A438" s="16"/>
      <c r="B438" s="5">
        <f>DATE(YEAR(siječanj!B438),MONTH(siječanj!B438)+10,DAY(siječanj!B438))</f>
        <v>44140</v>
      </c>
      <c r="C438" s="8">
        <v>4.53125</v>
      </c>
      <c r="D438">
        <v>0.92048723137478383</v>
      </c>
      <c r="E438" s="6">
        <v>118.87113817946741</v>
      </c>
      <c r="F438" s="7">
        <v>188.57730248449897</v>
      </c>
      <c r="G438" s="7">
        <v>183.33889353598028</v>
      </c>
      <c r="H438" s="7">
        <v>1.8744541147847606</v>
      </c>
      <c r="I438" s="7">
        <f t="shared" si="9"/>
        <v>109.41936487318732</v>
      </c>
    </row>
    <row r="439" spans="1:9" x14ac:dyDescent="0.25">
      <c r="A439" s="16"/>
      <c r="B439" s="5">
        <f>DATE(YEAR(siječanj!B439),MONTH(siječanj!B439)+10,DAY(siječanj!B439))</f>
        <v>44140</v>
      </c>
      <c r="C439" s="8">
        <v>4.5416666666666696</v>
      </c>
      <c r="D439">
        <v>0.92048723137478383</v>
      </c>
      <c r="E439" s="6">
        <v>116.39089175354492</v>
      </c>
      <c r="F439" s="7">
        <v>184.45723265722657</v>
      </c>
      <c r="G439" s="7">
        <v>178.07731406000565</v>
      </c>
      <c r="H439" s="7">
        <v>1.8321111778958525</v>
      </c>
      <c r="I439" s="7">
        <f t="shared" si="9"/>
        <v>107.13632970746272</v>
      </c>
    </row>
    <row r="440" spans="1:9" x14ac:dyDescent="0.25">
      <c r="A440" s="16"/>
      <c r="B440" s="5">
        <f>DATE(YEAR(siječanj!B440),MONTH(siječanj!B440)+10,DAY(siječanj!B440))</f>
        <v>44140</v>
      </c>
      <c r="C440" s="8">
        <v>4.5520833333333304</v>
      </c>
      <c r="D440">
        <v>0.92048723137478383</v>
      </c>
      <c r="E440" s="6">
        <v>113.91431277739255</v>
      </c>
      <c r="F440" s="7">
        <v>192.36202578138034</v>
      </c>
      <c r="G440" s="7">
        <v>177.38416591796516</v>
      </c>
      <c r="H440" s="7">
        <v>1.9362448614818581</v>
      </c>
      <c r="I440" s="7">
        <f t="shared" si="9"/>
        <v>104.85667038242323</v>
      </c>
    </row>
    <row r="441" spans="1:9" x14ac:dyDescent="0.25">
      <c r="A441" s="16"/>
      <c r="B441" s="5">
        <f>DATE(YEAR(siječanj!B441),MONTH(siječanj!B441)+10,DAY(siječanj!B441))</f>
        <v>44140</v>
      </c>
      <c r="C441" s="8">
        <v>4.5625</v>
      </c>
      <c r="D441">
        <v>0.92048723137478383</v>
      </c>
      <c r="E441" s="6">
        <v>115.19450547049385</v>
      </c>
      <c r="F441" s="7">
        <v>179.94848169817365</v>
      </c>
      <c r="G441" s="7">
        <v>174.00506922716224</v>
      </c>
      <c r="H441" s="7">
        <v>1.9177592326864581</v>
      </c>
      <c r="I441" s="7">
        <f t="shared" si="9"/>
        <v>106.03507141012227</v>
      </c>
    </row>
    <row r="442" spans="1:9" x14ac:dyDescent="0.25">
      <c r="A442" s="16"/>
      <c r="B442" s="5">
        <f>DATE(YEAR(siječanj!B442),MONTH(siječanj!B442)+10,DAY(siječanj!B442))</f>
        <v>44140</v>
      </c>
      <c r="C442" s="8">
        <v>4.5729166666666696</v>
      </c>
      <c r="D442">
        <v>0.92048723137478383</v>
      </c>
      <c r="E442" s="6">
        <v>116.01412767889494</v>
      </c>
      <c r="F442" s="7">
        <v>173.80528962913539</v>
      </c>
      <c r="G442" s="7">
        <v>175.10379084046386</v>
      </c>
      <c r="H442" s="7">
        <v>1.9649051062665361</v>
      </c>
      <c r="I442" s="7">
        <f t="shared" si="9"/>
        <v>106.78952318750667</v>
      </c>
    </row>
    <row r="443" spans="1:9" x14ac:dyDescent="0.25">
      <c r="A443" s="16"/>
      <c r="B443" s="5">
        <f>DATE(YEAR(siječanj!B443),MONTH(siječanj!B443)+10,DAY(siječanj!B443))</f>
        <v>44140</v>
      </c>
      <c r="C443" s="8">
        <v>4.5833333333333304</v>
      </c>
      <c r="D443">
        <v>0.92048723137478383</v>
      </c>
      <c r="E443" s="6">
        <v>116.29629030628432</v>
      </c>
      <c r="F443" s="7">
        <v>174.10900189324116</v>
      </c>
      <c r="G443" s="7">
        <v>175.35344922151248</v>
      </c>
      <c r="H443" s="7">
        <v>2.0752840020162986</v>
      </c>
      <c r="I443" s="7">
        <f t="shared" si="9"/>
        <v>107.04925028318976</v>
      </c>
    </row>
    <row r="444" spans="1:9" x14ac:dyDescent="0.25">
      <c r="A444" s="16"/>
      <c r="B444" s="5">
        <f>DATE(YEAR(siječanj!B444),MONTH(siječanj!B444)+10,DAY(siječanj!B444))</f>
        <v>44140</v>
      </c>
      <c r="C444" s="8">
        <v>4.59375</v>
      </c>
      <c r="D444">
        <v>0.92048723137478383</v>
      </c>
      <c r="E444" s="6">
        <v>117.7207238482053</v>
      </c>
      <c r="F444" s="7">
        <v>174.78707306795866</v>
      </c>
      <c r="G444" s="7">
        <v>172.6644827800873</v>
      </c>
      <c r="H444" s="7">
        <v>2.0228899589161511</v>
      </c>
      <c r="I444" s="7">
        <f t="shared" si="9"/>
        <v>108.36042317046999</v>
      </c>
    </row>
    <row r="445" spans="1:9" x14ac:dyDescent="0.25">
      <c r="A445" s="16"/>
      <c r="B445" s="5">
        <f>DATE(YEAR(siječanj!B445),MONTH(siječanj!B445)+10,DAY(siječanj!B445))</f>
        <v>44140</v>
      </c>
      <c r="C445" s="8">
        <v>4.6041666666666696</v>
      </c>
      <c r="D445">
        <v>0.92048723137478383</v>
      </c>
      <c r="E445" s="6">
        <v>118.00230402731354</v>
      </c>
      <c r="F445" s="7">
        <v>175.71345233639641</v>
      </c>
      <c r="G445" s="7">
        <v>173.10627497645638</v>
      </c>
      <c r="H445" s="7">
        <v>2.0280992826189337</v>
      </c>
      <c r="I445" s="7">
        <f t="shared" si="9"/>
        <v>108.61961412994735</v>
      </c>
    </row>
    <row r="446" spans="1:9" x14ac:dyDescent="0.25">
      <c r="A446" s="16"/>
      <c r="B446" s="5">
        <f>DATE(YEAR(siječanj!B446),MONTH(siječanj!B446)+10,DAY(siječanj!B446))</f>
        <v>44140</v>
      </c>
      <c r="C446" s="8">
        <v>4.6145833333333304</v>
      </c>
      <c r="D446">
        <v>0.92048723137478383</v>
      </c>
      <c r="E446" s="6">
        <v>120.11022976793073</v>
      </c>
      <c r="F446" s="7">
        <v>176.07348902583934</v>
      </c>
      <c r="G446" s="7">
        <v>170.96142816107357</v>
      </c>
      <c r="H446" s="7">
        <v>2.0336143926270229</v>
      </c>
      <c r="I446" s="7">
        <f t="shared" si="9"/>
        <v>110.5599328588717</v>
      </c>
    </row>
    <row r="447" spans="1:9" x14ac:dyDescent="0.25">
      <c r="A447" s="16"/>
      <c r="B447" s="5">
        <f>DATE(YEAR(siječanj!B447),MONTH(siječanj!B447)+10,DAY(siječanj!B447))</f>
        <v>44140</v>
      </c>
      <c r="C447" s="8">
        <v>4.625</v>
      </c>
      <c r="D447">
        <v>0.92048723137478383</v>
      </c>
      <c r="E447" s="6">
        <v>121.86945655624392</v>
      </c>
      <c r="F447" s="7">
        <v>172.49593159475285</v>
      </c>
      <c r="G447" s="7">
        <v>167.5732095686451</v>
      </c>
      <c r="H447" s="7">
        <v>2.0962726959101863</v>
      </c>
      <c r="I447" s="7">
        <f t="shared" si="9"/>
        <v>112.17927865460646</v>
      </c>
    </row>
    <row r="448" spans="1:9" x14ac:dyDescent="0.25">
      <c r="A448" s="16"/>
      <c r="B448" s="5">
        <f>DATE(YEAR(siječanj!B448),MONTH(siječanj!B448)+10,DAY(siječanj!B448))</f>
        <v>44140</v>
      </c>
      <c r="C448" s="8">
        <v>4.6354166666666696</v>
      </c>
      <c r="D448">
        <v>0.92048723137478383</v>
      </c>
      <c r="E448" s="6">
        <v>123.88706924847037</v>
      </c>
      <c r="F448" s="7">
        <v>169.94338949231391</v>
      </c>
      <c r="G448" s="7">
        <v>160.75086991533561</v>
      </c>
      <c r="H448" s="7">
        <v>2.0193440330305097</v>
      </c>
      <c r="I448" s="7">
        <f t="shared" si="9"/>
        <v>114.03646537566061</v>
      </c>
    </row>
    <row r="449" spans="1:9" x14ac:dyDescent="0.25">
      <c r="A449" s="16"/>
      <c r="B449" s="5">
        <f>DATE(YEAR(siječanj!B449),MONTH(siječanj!B449)+10,DAY(siječanj!B449))</f>
        <v>44140</v>
      </c>
      <c r="C449" s="8">
        <v>4.6458333333333304</v>
      </c>
      <c r="D449">
        <v>0.92048723137478383</v>
      </c>
      <c r="E449" s="6">
        <v>125.71523422045745</v>
      </c>
      <c r="F449" s="7">
        <v>168.60328529795319</v>
      </c>
      <c r="G449" s="7">
        <v>158.34296479390304</v>
      </c>
      <c r="H449" s="7">
        <v>1.9184285759997028</v>
      </c>
      <c r="I449" s="7">
        <f t="shared" si="9"/>
        <v>115.71926788922136</v>
      </c>
    </row>
    <row r="450" spans="1:9" x14ac:dyDescent="0.25">
      <c r="A450" s="16"/>
      <c r="B450" s="5">
        <f>DATE(YEAR(siječanj!B450),MONTH(siječanj!B450)+10,DAY(siječanj!B450))</f>
        <v>44140</v>
      </c>
      <c r="C450" s="8">
        <v>4.65625</v>
      </c>
      <c r="D450">
        <v>0.92048723137478383</v>
      </c>
      <c r="E450" s="6">
        <v>129.38212819673049</v>
      </c>
      <c r="F450" s="7">
        <v>167.44339836805239</v>
      </c>
      <c r="G450" s="7">
        <v>158.28907614672863</v>
      </c>
      <c r="H450" s="7">
        <v>2.3589142468173598</v>
      </c>
      <c r="I450" s="7">
        <f t="shared" si="9"/>
        <v>119.0945969731858</v>
      </c>
    </row>
    <row r="451" spans="1:9" x14ac:dyDescent="0.25">
      <c r="A451" s="16"/>
      <c r="B451" s="5">
        <f>DATE(YEAR(siječanj!B451),MONTH(siječanj!B451)+10,DAY(siječanj!B451))</f>
        <v>44140</v>
      </c>
      <c r="C451" s="8">
        <v>4.6666666666666696</v>
      </c>
      <c r="D451">
        <v>0.92048723137478383</v>
      </c>
      <c r="E451" s="6">
        <v>130.87053035512673</v>
      </c>
      <c r="F451" s="7">
        <v>167.22696967403243</v>
      </c>
      <c r="G451" s="7">
        <v>156.55072582828836</v>
      </c>
      <c r="H451" s="7">
        <v>3.6552599285110863</v>
      </c>
      <c r="I451" s="7">
        <f t="shared" si="9"/>
        <v>120.46465215514021</v>
      </c>
    </row>
    <row r="452" spans="1:9" x14ac:dyDescent="0.25">
      <c r="A452" s="16"/>
      <c r="B452" s="5">
        <f>DATE(YEAR(siječanj!B452),MONTH(siječanj!B452)+10,DAY(siječanj!B452))</f>
        <v>44140</v>
      </c>
      <c r="C452" s="8">
        <v>4.6770833333333304</v>
      </c>
      <c r="D452">
        <v>0.92048723137478383</v>
      </c>
      <c r="E452" s="6">
        <v>133.6385397967417</v>
      </c>
      <c r="F452" s="7">
        <v>166.48380151258286</v>
      </c>
      <c r="G452" s="7">
        <v>155.88566977220418</v>
      </c>
      <c r="H452" s="7">
        <v>7.8945119373622195</v>
      </c>
      <c r="I452" s="7">
        <f t="shared" ref="I452:I515" si="10">D452*E452</f>
        <v>123.01256950247164</v>
      </c>
    </row>
    <row r="453" spans="1:9" x14ac:dyDescent="0.25">
      <c r="A453" s="16"/>
      <c r="B453" s="5">
        <f>DATE(YEAR(siječanj!B453),MONTH(siječanj!B453)+10,DAY(siječanj!B453))</f>
        <v>44140</v>
      </c>
      <c r="C453" s="8">
        <v>4.6875</v>
      </c>
      <c r="D453">
        <v>0.92048723137478383</v>
      </c>
      <c r="E453" s="6">
        <v>138.72339819021329</v>
      </c>
      <c r="F453" s="7">
        <v>167.93194524569859</v>
      </c>
      <c r="G453" s="7">
        <v>159.32336655431195</v>
      </c>
      <c r="H453" s="7">
        <v>20.560328118063747</v>
      </c>
      <c r="I453" s="7">
        <f t="shared" si="10"/>
        <v>127.69311672701113</v>
      </c>
    </row>
    <row r="454" spans="1:9" x14ac:dyDescent="0.25">
      <c r="A454" s="16"/>
      <c r="B454" s="5">
        <f>DATE(YEAR(siječanj!B454),MONTH(siječanj!B454)+10,DAY(siječanj!B454))</f>
        <v>44140</v>
      </c>
      <c r="C454" s="8">
        <v>4.6979166666666696</v>
      </c>
      <c r="D454">
        <v>0.92048723137478383</v>
      </c>
      <c r="E454" s="6">
        <v>143.59019880643655</v>
      </c>
      <c r="F454" s="7">
        <v>170.17916765180178</v>
      </c>
      <c r="G454" s="7">
        <v>157.72858686088398</v>
      </c>
      <c r="H454" s="7">
        <v>60.116295750868595</v>
      </c>
      <c r="I454" s="7">
        <f t="shared" si="10"/>
        <v>132.17294455189156</v>
      </c>
    </row>
    <row r="455" spans="1:9" x14ac:dyDescent="0.25">
      <c r="A455" s="16"/>
      <c r="B455" s="5">
        <f>DATE(YEAR(siječanj!B455),MONTH(siječanj!B455)+10,DAY(siječanj!B455))</f>
        <v>44140</v>
      </c>
      <c r="C455" s="8">
        <v>4.7083333333333304</v>
      </c>
      <c r="D455">
        <v>0.92048723137478383</v>
      </c>
      <c r="E455" s="6">
        <v>147.70095687374624</v>
      </c>
      <c r="F455" s="7">
        <v>171.04726946474301</v>
      </c>
      <c r="G455" s="7">
        <v>151.07558228856382</v>
      </c>
      <c r="H455" s="7">
        <v>110.4953983399908</v>
      </c>
      <c r="I455" s="7">
        <f t="shared" si="10"/>
        <v>135.95684486412102</v>
      </c>
    </row>
    <row r="456" spans="1:9" x14ac:dyDescent="0.25">
      <c r="A456" s="16"/>
      <c r="B456" s="5">
        <f>DATE(YEAR(siječanj!B456),MONTH(siječanj!B456)+10,DAY(siječanj!B456))</f>
        <v>44140</v>
      </c>
      <c r="C456" s="8">
        <v>4.71875</v>
      </c>
      <c r="D456">
        <v>0.92048723137478383</v>
      </c>
      <c r="E456" s="6">
        <v>153.99518817253707</v>
      </c>
      <c r="F456" s="7">
        <v>168.29420019161884</v>
      </c>
      <c r="G456" s="7">
        <v>151.71034303652172</v>
      </c>
      <c r="H456" s="7">
        <v>138.0519288706659</v>
      </c>
      <c r="I456" s="7">
        <f t="shared" si="10"/>
        <v>141.7506044059775</v>
      </c>
    </row>
    <row r="457" spans="1:9" x14ac:dyDescent="0.25">
      <c r="A457" s="16"/>
      <c r="B457" s="5">
        <f>DATE(YEAR(siječanj!B457),MONTH(siječanj!B457)+10,DAY(siječanj!B457))</f>
        <v>44140</v>
      </c>
      <c r="C457" s="8">
        <v>4.7291666666666696</v>
      </c>
      <c r="D457">
        <v>0.92048723137478383</v>
      </c>
      <c r="E457" s="6">
        <v>160.45559788913602</v>
      </c>
      <c r="F457" s="7">
        <v>165.87063443272984</v>
      </c>
      <c r="G457" s="7">
        <v>152.81682609185756</v>
      </c>
      <c r="H457" s="7">
        <v>156.19493257736571</v>
      </c>
      <c r="I457" s="7">
        <f t="shared" si="10"/>
        <v>147.69732905955641</v>
      </c>
    </row>
    <row r="458" spans="1:9" x14ac:dyDescent="0.25">
      <c r="A458" s="16"/>
      <c r="B458" s="5">
        <f>DATE(YEAR(siječanj!B458),MONTH(siječanj!B458)+10,DAY(siječanj!B458))</f>
        <v>44140</v>
      </c>
      <c r="C458" s="8">
        <v>4.7395833333333304</v>
      </c>
      <c r="D458">
        <v>0.92048723137478383</v>
      </c>
      <c r="E458" s="6">
        <v>164.39422965576676</v>
      </c>
      <c r="F458" s="7">
        <v>163.469488334868</v>
      </c>
      <c r="G458" s="7">
        <v>152.39673302531216</v>
      </c>
      <c r="H458" s="7">
        <v>168.07434805663928</v>
      </c>
      <c r="I458" s="7">
        <f t="shared" si="10"/>
        <v>151.32278930982713</v>
      </c>
    </row>
    <row r="459" spans="1:9" x14ac:dyDescent="0.25">
      <c r="A459" s="16"/>
      <c r="B459" s="5">
        <f>DATE(YEAR(siječanj!B459),MONTH(siječanj!B459)+10,DAY(siječanj!B459))</f>
        <v>44140</v>
      </c>
      <c r="C459" s="8">
        <v>4.75</v>
      </c>
      <c r="D459">
        <v>0.92048723137478383</v>
      </c>
      <c r="E459" s="6">
        <v>167.32973641502645</v>
      </c>
      <c r="F459" s="7">
        <v>161.39079716091302</v>
      </c>
      <c r="G459" s="7">
        <v>154.82590786896878</v>
      </c>
      <c r="H459" s="7">
        <v>189.56148757282961</v>
      </c>
      <c r="I459" s="7">
        <f t="shared" si="10"/>
        <v>154.02488579934004</v>
      </c>
    </row>
    <row r="460" spans="1:9" x14ac:dyDescent="0.25">
      <c r="A460" s="16"/>
      <c r="B460" s="5">
        <f>DATE(YEAR(siječanj!B460),MONTH(siječanj!B460)+10,DAY(siječanj!B460))</f>
        <v>44140</v>
      </c>
      <c r="C460" s="8">
        <v>4.7604166666666696</v>
      </c>
      <c r="D460">
        <v>0.92048723137478383</v>
      </c>
      <c r="E460" s="6">
        <v>169.29651321871631</v>
      </c>
      <c r="F460" s="7">
        <v>158.29929106893576</v>
      </c>
      <c r="G460" s="7">
        <v>154.56105969572809</v>
      </c>
      <c r="H460" s="7">
        <v>205.35047658592316</v>
      </c>
      <c r="I460" s="7">
        <f t="shared" si="10"/>
        <v>155.83527873410068</v>
      </c>
    </row>
    <row r="461" spans="1:9" x14ac:dyDescent="0.25">
      <c r="A461" s="16"/>
      <c r="B461" s="5">
        <f>DATE(YEAR(siječanj!B461),MONTH(siječanj!B461)+10,DAY(siječanj!B461))</f>
        <v>44140</v>
      </c>
      <c r="C461" s="8">
        <v>4.7708333333333304</v>
      </c>
      <c r="D461">
        <v>0.92048723137478383</v>
      </c>
      <c r="E461" s="6">
        <v>171.68336356916001</v>
      </c>
      <c r="F461" s="7">
        <v>156.26340179668361</v>
      </c>
      <c r="G461" s="7">
        <v>157.93601481043004</v>
      </c>
      <c r="H461" s="7">
        <v>222.22938361160325</v>
      </c>
      <c r="I461" s="7">
        <f t="shared" si="10"/>
        <v>158.03234400488651</v>
      </c>
    </row>
    <row r="462" spans="1:9" x14ac:dyDescent="0.25">
      <c r="A462" s="16"/>
      <c r="B462" s="5">
        <f>DATE(YEAR(siječanj!B462),MONTH(siječanj!B462)+10,DAY(siječanj!B462))</f>
        <v>44140</v>
      </c>
      <c r="C462" s="8">
        <v>4.78125</v>
      </c>
      <c r="D462">
        <v>0.92048723137478383</v>
      </c>
      <c r="E462" s="6">
        <v>174.99125616895645</v>
      </c>
      <c r="F462" s="7">
        <v>153.23580721016884</v>
      </c>
      <c r="G462" s="7">
        <v>158.81735986260193</v>
      </c>
      <c r="H462" s="7">
        <v>225.59618346536396</v>
      </c>
      <c r="I462" s="7">
        <f t="shared" si="10"/>
        <v>161.07721690575829</v>
      </c>
    </row>
    <row r="463" spans="1:9" x14ac:dyDescent="0.25">
      <c r="A463" s="16"/>
      <c r="B463" s="5">
        <f>DATE(YEAR(siječanj!B463),MONTH(siječanj!B463)+10,DAY(siječanj!B463))</f>
        <v>44140</v>
      </c>
      <c r="C463" s="8">
        <v>4.7916666666666696</v>
      </c>
      <c r="D463">
        <v>0.92048723137478383</v>
      </c>
      <c r="E463" s="6">
        <v>175.01285414098101</v>
      </c>
      <c r="F463" s="7">
        <v>148.24704082003015</v>
      </c>
      <c r="G463" s="7">
        <v>160.65074972098742</v>
      </c>
      <c r="H463" s="7">
        <v>226.00273582071196</v>
      </c>
      <c r="I463" s="7">
        <f t="shared" si="10"/>
        <v>161.09709756323048</v>
      </c>
    </row>
    <row r="464" spans="1:9" x14ac:dyDescent="0.25">
      <c r="A464" s="16"/>
      <c r="B464" s="5">
        <f>DATE(YEAR(siječanj!B464),MONTH(siječanj!B464)+10,DAY(siječanj!B464))</f>
        <v>44140</v>
      </c>
      <c r="C464" s="8">
        <v>4.8020833333333304</v>
      </c>
      <c r="D464">
        <v>0.92048723137478383</v>
      </c>
      <c r="E464" s="6">
        <v>174.42647285315661</v>
      </c>
      <c r="F464" s="7">
        <v>140.94269596820996</v>
      </c>
      <c r="G464" s="7">
        <v>159.54435094190947</v>
      </c>
      <c r="H464" s="7">
        <v>226.63195937307248</v>
      </c>
      <c r="I464" s="7">
        <f t="shared" si="10"/>
        <v>160.55734107507101</v>
      </c>
    </row>
    <row r="465" spans="1:9" x14ac:dyDescent="0.25">
      <c r="A465" s="16"/>
      <c r="B465" s="5">
        <f>DATE(YEAR(siječanj!B465),MONTH(siječanj!B465)+10,DAY(siječanj!B465))</f>
        <v>44140</v>
      </c>
      <c r="C465" s="8">
        <v>4.8125</v>
      </c>
      <c r="D465">
        <v>0.92048723137478383</v>
      </c>
      <c r="E465" s="6">
        <v>175.36676946060271</v>
      </c>
      <c r="F465" s="7">
        <v>135.15778045032283</v>
      </c>
      <c r="G465" s="7">
        <v>156.08757160712713</v>
      </c>
      <c r="H465" s="7">
        <v>226.6123362590632</v>
      </c>
      <c r="I465" s="7">
        <f t="shared" si="10"/>
        <v>161.42287209593019</v>
      </c>
    </row>
    <row r="466" spans="1:9" x14ac:dyDescent="0.25">
      <c r="A466" s="16"/>
      <c r="B466" s="5">
        <f>DATE(YEAR(siječanj!B466),MONTH(siječanj!B466)+10,DAY(siječanj!B466))</f>
        <v>44140</v>
      </c>
      <c r="C466" s="8">
        <v>4.8229166666666696</v>
      </c>
      <c r="D466">
        <v>0.92048723137478383</v>
      </c>
      <c r="E466" s="6">
        <v>176.37319073036474</v>
      </c>
      <c r="F466" s="7">
        <v>130.70003733450656</v>
      </c>
      <c r="G466" s="7">
        <v>151.44668275720147</v>
      </c>
      <c r="H466" s="7">
        <v>226.71306147119395</v>
      </c>
      <c r="I466" s="7">
        <f t="shared" si="10"/>
        <v>162.34927002413013</v>
      </c>
    </row>
    <row r="467" spans="1:9" x14ac:dyDescent="0.25">
      <c r="A467" s="16"/>
      <c r="B467" s="5">
        <f>DATE(YEAR(siječanj!B467),MONTH(siječanj!B467)+10,DAY(siječanj!B467))</f>
        <v>44140</v>
      </c>
      <c r="C467" s="8">
        <v>4.8333333333333304</v>
      </c>
      <c r="D467">
        <v>0.92048723137478383</v>
      </c>
      <c r="E467" s="6">
        <v>178.84370434678959</v>
      </c>
      <c r="F467" s="7">
        <v>127.32445376311227</v>
      </c>
      <c r="G467" s="7">
        <v>147.09634232601138</v>
      </c>
      <c r="H467" s="7">
        <v>226.7349227019069</v>
      </c>
      <c r="I467" s="7">
        <f t="shared" si="10"/>
        <v>164.62334626298676</v>
      </c>
    </row>
    <row r="468" spans="1:9" x14ac:dyDescent="0.25">
      <c r="A468" s="16"/>
      <c r="B468" s="5">
        <f>DATE(YEAR(siječanj!B468),MONTH(siječanj!B468)+10,DAY(siječanj!B468))</f>
        <v>44140</v>
      </c>
      <c r="C468" s="8">
        <v>4.84375</v>
      </c>
      <c r="D468">
        <v>0.92048723137478383</v>
      </c>
      <c r="E468" s="6">
        <v>179.08084964525077</v>
      </c>
      <c r="F468" s="7">
        <v>123.38307413968134</v>
      </c>
      <c r="G468" s="7">
        <v>138.98798710917461</v>
      </c>
      <c r="H468" s="7">
        <v>227.08725028050929</v>
      </c>
      <c r="I468" s="7">
        <f t="shared" si="10"/>
        <v>164.84163548220081</v>
      </c>
    </row>
    <row r="469" spans="1:9" x14ac:dyDescent="0.25">
      <c r="A469" s="16"/>
      <c r="B469" s="5">
        <f>DATE(YEAR(siječanj!B469),MONTH(siječanj!B469)+10,DAY(siječanj!B469))</f>
        <v>44140</v>
      </c>
      <c r="C469" s="8">
        <v>4.8541666666666696</v>
      </c>
      <c r="D469">
        <v>0.92048723137478383</v>
      </c>
      <c r="E469" s="6">
        <v>176.64888028422985</v>
      </c>
      <c r="F469" s="7">
        <v>120.91676675779821</v>
      </c>
      <c r="G469" s="7">
        <v>131.13285796830289</v>
      </c>
      <c r="H469" s="7">
        <v>227.54493966815187</v>
      </c>
      <c r="I469" s="7">
        <f t="shared" si="10"/>
        <v>162.60303873828636</v>
      </c>
    </row>
    <row r="470" spans="1:9" x14ac:dyDescent="0.25">
      <c r="A470" s="16"/>
      <c r="B470" s="5">
        <f>DATE(YEAR(siječanj!B470),MONTH(siječanj!B470)+10,DAY(siječanj!B470))</f>
        <v>44140</v>
      </c>
      <c r="C470" s="8">
        <v>4.8645833333333304</v>
      </c>
      <c r="D470">
        <v>0.92048723137478383</v>
      </c>
      <c r="E470" s="6">
        <v>173.29965458768342</v>
      </c>
      <c r="F470" s="7">
        <v>115.97734049995761</v>
      </c>
      <c r="G470" s="7">
        <v>125.54106003506733</v>
      </c>
      <c r="H470" s="7">
        <v>227.94590619418338</v>
      </c>
      <c r="I470" s="7">
        <f t="shared" si="10"/>
        <v>159.52011924962306</v>
      </c>
    </row>
    <row r="471" spans="1:9" x14ac:dyDescent="0.25">
      <c r="A471" s="16"/>
      <c r="B471" s="5">
        <f>DATE(YEAR(siječanj!B471),MONTH(siječanj!B471)+10,DAY(siječanj!B471))</f>
        <v>44140</v>
      </c>
      <c r="C471" s="8">
        <v>4.875</v>
      </c>
      <c r="D471">
        <v>0.92048723137478383</v>
      </c>
      <c r="E471" s="6">
        <v>172.11490641104965</v>
      </c>
      <c r="F471" s="7">
        <v>108.46154597544972</v>
      </c>
      <c r="G471" s="7">
        <v>118.90747913360839</v>
      </c>
      <c r="H471" s="7">
        <v>228.68545286368425</v>
      </c>
      <c r="I471" s="7">
        <f t="shared" si="10"/>
        <v>158.42957368063713</v>
      </c>
    </row>
    <row r="472" spans="1:9" x14ac:dyDescent="0.25">
      <c r="A472" s="16"/>
      <c r="B472" s="5">
        <f>DATE(YEAR(siječanj!B472),MONTH(siječanj!B472)+10,DAY(siječanj!B472))</f>
        <v>44140</v>
      </c>
      <c r="C472" s="8">
        <v>4.8854166666666696</v>
      </c>
      <c r="D472">
        <v>0.92048723137478383</v>
      </c>
      <c r="E472" s="6">
        <v>178.96824067409861</v>
      </c>
      <c r="F472" s="7">
        <v>88.00040850736184</v>
      </c>
      <c r="G472" s="7">
        <v>98.257183391745997</v>
      </c>
      <c r="H472" s="7">
        <v>232.13876534068183</v>
      </c>
      <c r="I472" s="7">
        <f t="shared" si="10"/>
        <v>164.73798036211701</v>
      </c>
    </row>
    <row r="473" spans="1:9" x14ac:dyDescent="0.25">
      <c r="A473" s="16"/>
      <c r="B473" s="5">
        <f>DATE(YEAR(siječanj!B473),MONTH(siječanj!B473)+10,DAY(siječanj!B473))</f>
        <v>44140</v>
      </c>
      <c r="C473" s="8">
        <v>4.8958333333333304</v>
      </c>
      <c r="D473">
        <v>0.92048723137478383</v>
      </c>
      <c r="E473" s="6">
        <v>185.29165756777624</v>
      </c>
      <c r="F473" s="7">
        <v>80.354741495835825</v>
      </c>
      <c r="G473" s="7">
        <v>91.534574656736439</v>
      </c>
      <c r="H473" s="7">
        <v>235.94476895328978</v>
      </c>
      <c r="I473" s="7">
        <f t="shared" si="10"/>
        <v>170.55860487140686</v>
      </c>
    </row>
    <row r="474" spans="1:9" x14ac:dyDescent="0.25">
      <c r="A474" s="16"/>
      <c r="B474" s="5">
        <f>DATE(YEAR(siječanj!B474),MONTH(siječanj!B474)+10,DAY(siječanj!B474))</f>
        <v>44140</v>
      </c>
      <c r="C474" s="8">
        <v>4.90625</v>
      </c>
      <c r="D474">
        <v>0.92048723137478383</v>
      </c>
      <c r="E474" s="6">
        <v>185.66368308013909</v>
      </c>
      <c r="F474" s="7">
        <v>77.76573077468008</v>
      </c>
      <c r="G474" s="7">
        <v>87.911032673407334</v>
      </c>
      <c r="H474" s="7">
        <v>236.67060703347485</v>
      </c>
      <c r="I474" s="7">
        <f t="shared" si="10"/>
        <v>170.90104960528254</v>
      </c>
    </row>
    <row r="475" spans="1:9" x14ac:dyDescent="0.25">
      <c r="A475" s="16"/>
      <c r="B475" s="5">
        <f>DATE(YEAR(siječanj!B475),MONTH(siječanj!B475)+10,DAY(siječanj!B475))</f>
        <v>44140</v>
      </c>
      <c r="C475" s="8">
        <v>4.9166666666666696</v>
      </c>
      <c r="D475">
        <v>0.92048723137478383</v>
      </c>
      <c r="E475" s="6">
        <v>184.33161596359997</v>
      </c>
      <c r="F475" s="7">
        <v>77.141910437723126</v>
      </c>
      <c r="G475" s="7">
        <v>85.2154405128516</v>
      </c>
      <c r="H475" s="7">
        <v>235.79024726445016</v>
      </c>
      <c r="I475" s="7">
        <f t="shared" si="10"/>
        <v>169.67489883317404</v>
      </c>
    </row>
    <row r="476" spans="1:9" x14ac:dyDescent="0.25">
      <c r="A476" s="16"/>
      <c r="B476" s="5">
        <f>DATE(YEAR(siječanj!B476),MONTH(siječanj!B476)+10,DAY(siječanj!B476))</f>
        <v>44140</v>
      </c>
      <c r="C476" s="8">
        <v>4.9270833333333304</v>
      </c>
      <c r="D476">
        <v>0.92048723137478383</v>
      </c>
      <c r="E476" s="6">
        <v>181.16727810829204</v>
      </c>
      <c r="F476" s="7">
        <v>75.280250744874337</v>
      </c>
      <c r="G476" s="7">
        <v>70.630161918468644</v>
      </c>
      <c r="H476" s="7">
        <v>237.21017244744488</v>
      </c>
      <c r="I476" s="7">
        <f t="shared" si="10"/>
        <v>166.76216624160722</v>
      </c>
    </row>
    <row r="477" spans="1:9" x14ac:dyDescent="0.25">
      <c r="A477" s="16"/>
      <c r="B477" s="5">
        <f>DATE(YEAR(siječanj!B477),MONTH(siječanj!B477)+10,DAY(siječanj!B477))</f>
        <v>44140</v>
      </c>
      <c r="C477" s="8">
        <v>4.9375</v>
      </c>
      <c r="D477">
        <v>0.92048723137478383</v>
      </c>
      <c r="E477" s="6">
        <v>173.83847453095174</v>
      </c>
      <c r="F477" s="7">
        <v>73.513244698885657</v>
      </c>
      <c r="G477" s="7">
        <v>65.258112321048529</v>
      </c>
      <c r="H477" s="7">
        <v>236.99773064898449</v>
      </c>
      <c r="I477" s="7">
        <f t="shared" si="10"/>
        <v>160.01609612741163</v>
      </c>
    </row>
    <row r="478" spans="1:9" x14ac:dyDescent="0.25">
      <c r="A478" s="16"/>
      <c r="B478" s="5">
        <f>DATE(YEAR(siječanj!B478),MONTH(siječanj!B478)+10,DAY(siječanj!B478))</f>
        <v>44140</v>
      </c>
      <c r="C478" s="8">
        <v>4.9479166666666696</v>
      </c>
      <c r="D478">
        <v>0.92048723137478383</v>
      </c>
      <c r="E478" s="6">
        <v>167.06808287753603</v>
      </c>
      <c r="F478" s="7">
        <v>72.505714214319298</v>
      </c>
      <c r="G478" s="7">
        <v>63.403364451026</v>
      </c>
      <c r="H478" s="7">
        <v>236.15738306781151</v>
      </c>
      <c r="I478" s="7">
        <f t="shared" si="10"/>
        <v>153.78403705903608</v>
      </c>
    </row>
    <row r="479" spans="1:9" x14ac:dyDescent="0.25">
      <c r="A479" s="16"/>
      <c r="B479" s="5">
        <f>DATE(YEAR(siječanj!B479),MONTH(siječanj!B479)+10,DAY(siječanj!B479))</f>
        <v>44140</v>
      </c>
      <c r="C479" s="8">
        <v>4.9583333333333304</v>
      </c>
      <c r="D479">
        <v>0.92048723137478383</v>
      </c>
      <c r="E479" s="6">
        <v>157.34738929131959</v>
      </c>
      <c r="F479" s="7">
        <v>69.715473070877735</v>
      </c>
      <c r="G479" s="7">
        <v>62.384283901410448</v>
      </c>
      <c r="H479" s="7">
        <v>235.71331959761707</v>
      </c>
      <c r="I479" s="7">
        <f t="shared" si="10"/>
        <v>144.83626273281709</v>
      </c>
    </row>
    <row r="480" spans="1:9" x14ac:dyDescent="0.25">
      <c r="A480" s="16"/>
      <c r="B480" s="5">
        <f>DATE(YEAR(siječanj!B480),MONTH(siječanj!B480)+10,DAY(siječanj!B480))</f>
        <v>44140</v>
      </c>
      <c r="C480" s="8">
        <v>4.96875</v>
      </c>
      <c r="D480">
        <v>0.92048723137478383</v>
      </c>
      <c r="E480" s="6">
        <v>146.90972753824934</v>
      </c>
      <c r="F480" s="7">
        <v>67.576792526101343</v>
      </c>
      <c r="G480" s="7">
        <v>61.191417681759049</v>
      </c>
      <c r="H480" s="7">
        <v>236.21655321591166</v>
      </c>
      <c r="I480" s="7">
        <f t="shared" si="10"/>
        <v>135.22852836370697</v>
      </c>
    </row>
    <row r="481" spans="1:9" x14ac:dyDescent="0.25">
      <c r="A481" s="16"/>
      <c r="B481" s="5">
        <f>DATE(YEAR(siječanj!B481),MONTH(siječanj!B481)+10,DAY(siječanj!B481))</f>
        <v>44140</v>
      </c>
      <c r="C481" s="8">
        <v>4.9791666666666696</v>
      </c>
      <c r="D481">
        <v>0.92048723137478383</v>
      </c>
      <c r="E481" s="6">
        <v>136.27648656278026</v>
      </c>
      <c r="F481" s="7">
        <v>66.437436524357452</v>
      </c>
      <c r="G481" s="7">
        <v>59.461105713057442</v>
      </c>
      <c r="H481" s="7">
        <v>237.13750985214054</v>
      </c>
      <c r="I481" s="7">
        <f t="shared" si="10"/>
        <v>125.44076581765654</v>
      </c>
    </row>
    <row r="482" spans="1:9" ht="15.75" thickBot="1" x14ac:dyDescent="0.3">
      <c r="A482" s="16"/>
      <c r="B482" s="5">
        <f>DATE(YEAR(siječanj!B482),MONTH(siječanj!B482)+10,DAY(siječanj!B482))</f>
        <v>44140</v>
      </c>
      <c r="C482" s="8">
        <v>4.9895833333333304</v>
      </c>
      <c r="D482">
        <v>0.92048723137478383</v>
      </c>
      <c r="E482" s="6">
        <v>125.98542408046804</v>
      </c>
      <c r="F482" s="7">
        <v>64.681855302943106</v>
      </c>
      <c r="G482" s="7">
        <v>58.494461048456856</v>
      </c>
      <c r="H482" s="7">
        <v>238.6637112149516</v>
      </c>
      <c r="I482" s="7">
        <f t="shared" si="10"/>
        <v>115.96797420540804</v>
      </c>
    </row>
    <row r="483" spans="1:9" x14ac:dyDescent="0.25">
      <c r="A483" s="15">
        <f t="shared" ref="A483" si="11">A387+1</f>
        <v>311</v>
      </c>
      <c r="B483" s="5">
        <f>DATE(YEAR(siječanj!B483),MONTH(siječanj!B483)+10,DAY(siječanj!B483))</f>
        <v>44141</v>
      </c>
      <c r="C483" s="8">
        <v>5</v>
      </c>
      <c r="D483">
        <v>0.92258750410110535</v>
      </c>
      <c r="E483" s="6">
        <v>113.60090920372433</v>
      </c>
      <c r="F483" s="7">
        <v>63.397910772115942</v>
      </c>
      <c r="G483" s="7">
        <v>58.930229498965872</v>
      </c>
      <c r="H483" s="7">
        <v>239.77319955107779</v>
      </c>
      <c r="I483" s="7">
        <f t="shared" si="10"/>
        <v>104.80677928588031</v>
      </c>
    </row>
    <row r="484" spans="1:9" x14ac:dyDescent="0.25">
      <c r="A484" s="16"/>
      <c r="B484" s="5">
        <f>DATE(YEAR(siječanj!B484),MONTH(siječanj!B484)+10,DAY(siječanj!B484))</f>
        <v>44141</v>
      </c>
      <c r="C484" s="8">
        <v>5.0104166666666696</v>
      </c>
      <c r="D484">
        <v>0.92258750410110535</v>
      </c>
      <c r="E484" s="6">
        <v>104.51171394150859</v>
      </c>
      <c r="F484" s="7">
        <v>62.04901392345743</v>
      </c>
      <c r="G484" s="7">
        <v>58.455485285770088</v>
      </c>
      <c r="H484" s="7">
        <v>240.51859699828995</v>
      </c>
      <c r="I484" s="7">
        <f t="shared" si="10"/>
        <v>96.421201314625108</v>
      </c>
    </row>
    <row r="485" spans="1:9" x14ac:dyDescent="0.25">
      <c r="A485" s="16"/>
      <c r="B485" s="5">
        <f>DATE(YEAR(siječanj!B485),MONTH(siječanj!B485)+10,DAY(siječanj!B485))</f>
        <v>44141</v>
      </c>
      <c r="C485" s="8">
        <v>5.0208333333333304</v>
      </c>
      <c r="D485">
        <v>0.92258750410110535</v>
      </c>
      <c r="E485" s="6">
        <v>96.945660422456584</v>
      </c>
      <c r="F485" s="7">
        <v>61.119660905394284</v>
      </c>
      <c r="G485" s="7">
        <v>58.549204497675383</v>
      </c>
      <c r="H485" s="7">
        <v>240.55442678648046</v>
      </c>
      <c r="I485" s="7">
        <f t="shared" si="10"/>
        <v>89.44085488258753</v>
      </c>
    </row>
    <row r="486" spans="1:9" x14ac:dyDescent="0.25">
      <c r="A486" s="16"/>
      <c r="B486" s="5">
        <f>DATE(YEAR(siječanj!B486),MONTH(siječanj!B486)+10,DAY(siječanj!B486))</f>
        <v>44141</v>
      </c>
      <c r="C486" s="8">
        <v>5.03125</v>
      </c>
      <c r="D486">
        <v>0.92258750410110535</v>
      </c>
      <c r="E486" s="6">
        <v>89.642738280008274</v>
      </c>
      <c r="F486" s="7">
        <v>59.915842852649163</v>
      </c>
      <c r="G486" s="7">
        <v>57.859226748192832</v>
      </c>
      <c r="H486" s="7">
        <v>240.92786656875478</v>
      </c>
      <c r="I486" s="7">
        <f t="shared" si="10"/>
        <v>82.703270170541444</v>
      </c>
    </row>
    <row r="487" spans="1:9" x14ac:dyDescent="0.25">
      <c r="A487" s="16"/>
      <c r="B487" s="5">
        <f>DATE(YEAR(siječanj!B487),MONTH(siječanj!B487)+10,DAY(siječanj!B487))</f>
        <v>44141</v>
      </c>
      <c r="C487" s="8">
        <v>5.0416666666666696</v>
      </c>
      <c r="D487">
        <v>0.92258750410110535</v>
      </c>
      <c r="E487" s="6">
        <v>83.440008618981892</v>
      </c>
      <c r="F487" s="7">
        <v>59.310218648535148</v>
      </c>
      <c r="G487" s="7">
        <v>57.976230286200746</v>
      </c>
      <c r="H487" s="7">
        <v>241.55442171228171</v>
      </c>
      <c r="I487" s="7">
        <f t="shared" si="10"/>
        <v>76.980709293961226</v>
      </c>
    </row>
    <row r="488" spans="1:9" x14ac:dyDescent="0.25">
      <c r="A488" s="16"/>
      <c r="B488" s="5">
        <f>DATE(YEAR(siječanj!B488),MONTH(siječanj!B488)+10,DAY(siječanj!B488))</f>
        <v>44141</v>
      </c>
      <c r="C488" s="8">
        <v>5.0520833333333304</v>
      </c>
      <c r="D488">
        <v>0.92258750410110535</v>
      </c>
      <c r="E488" s="6">
        <v>78.314444988263389</v>
      </c>
      <c r="F488" s="7">
        <v>58.790109839054033</v>
      </c>
      <c r="G488" s="7">
        <v>57.686195551322669</v>
      </c>
      <c r="H488" s="7">
        <v>242.1315221462165</v>
      </c>
      <c r="I488" s="7">
        <f t="shared" si="10"/>
        <v>72.251928336785241</v>
      </c>
    </row>
    <row r="489" spans="1:9" x14ac:dyDescent="0.25">
      <c r="A489" s="16"/>
      <c r="B489" s="5">
        <f>DATE(YEAR(siječanj!B489),MONTH(siječanj!B489)+10,DAY(siječanj!B489))</f>
        <v>44141</v>
      </c>
      <c r="C489" s="8">
        <v>5.0625</v>
      </c>
      <c r="D489">
        <v>0.92258750410110535</v>
      </c>
      <c r="E489" s="6">
        <v>74.824132548419669</v>
      </c>
      <c r="F489" s="7">
        <v>58.816467709044502</v>
      </c>
      <c r="G489" s="7">
        <v>57.153344864903879</v>
      </c>
      <c r="H489" s="7">
        <v>241.80677111370113</v>
      </c>
      <c r="I489" s="7">
        <f t="shared" si="10"/>
        <v>69.031809694376776</v>
      </c>
    </row>
    <row r="490" spans="1:9" x14ac:dyDescent="0.25">
      <c r="A490" s="16"/>
      <c r="B490" s="5">
        <f>DATE(YEAR(siječanj!B490),MONTH(siječanj!B490)+10,DAY(siječanj!B490))</f>
        <v>44141</v>
      </c>
      <c r="C490" s="8">
        <v>5.0729166666666696</v>
      </c>
      <c r="D490">
        <v>0.92258750410110535</v>
      </c>
      <c r="E490" s="6">
        <v>71.329070687083586</v>
      </c>
      <c r="F490" s="7">
        <v>58.169853983066979</v>
      </c>
      <c r="G490" s="7">
        <v>57.14203980688405</v>
      </c>
      <c r="H490" s="7">
        <v>241.78761912973229</v>
      </c>
      <c r="I490" s="7">
        <f t="shared" si="10"/>
        <v>65.807309295047759</v>
      </c>
    </row>
    <row r="491" spans="1:9" x14ac:dyDescent="0.25">
      <c r="A491" s="16"/>
      <c r="B491" s="5">
        <f>DATE(YEAR(siječanj!B491),MONTH(siječanj!B491)+10,DAY(siječanj!B491))</f>
        <v>44141</v>
      </c>
      <c r="C491" s="8">
        <v>5.0833333333333304</v>
      </c>
      <c r="D491">
        <v>0.92258750410110535</v>
      </c>
      <c r="E491" s="6">
        <v>68.944368484876733</v>
      </c>
      <c r="F491" s="7">
        <v>57.476367533264344</v>
      </c>
      <c r="G491" s="7">
        <v>56.967941110747546</v>
      </c>
      <c r="H491" s="7">
        <v>241.7093936141832</v>
      </c>
      <c r="I491" s="7">
        <f t="shared" si="10"/>
        <v>63.607212842289329</v>
      </c>
    </row>
    <row r="492" spans="1:9" x14ac:dyDescent="0.25">
      <c r="A492" s="16"/>
      <c r="B492" s="5">
        <f>DATE(YEAR(siječanj!B492),MONTH(siječanj!B492)+10,DAY(siječanj!B492))</f>
        <v>44141</v>
      </c>
      <c r="C492" s="8">
        <v>5.09375</v>
      </c>
      <c r="D492">
        <v>0.92258750410110535</v>
      </c>
      <c r="E492" s="6">
        <v>66.771868973892197</v>
      </c>
      <c r="F492" s="7">
        <v>56.731957630417149</v>
      </c>
      <c r="G492" s="7">
        <v>56.647093370730559</v>
      </c>
      <c r="H492" s="7">
        <v>242.01627557074676</v>
      </c>
      <c r="I492" s="7">
        <f t="shared" si="10"/>
        <v>61.602891940789235</v>
      </c>
    </row>
    <row r="493" spans="1:9" x14ac:dyDescent="0.25">
      <c r="A493" s="16"/>
      <c r="B493" s="5">
        <f>DATE(YEAR(siječanj!B493),MONTH(siječanj!B493)+10,DAY(siječanj!B493))</f>
        <v>44141</v>
      </c>
      <c r="C493" s="8">
        <v>5.1041666666666696</v>
      </c>
      <c r="D493">
        <v>0.92258750410110535</v>
      </c>
      <c r="E493" s="6">
        <v>65.727409882570726</v>
      </c>
      <c r="F493" s="7">
        <v>56.469508151653983</v>
      </c>
      <c r="G493" s="7">
        <v>56.418203067513893</v>
      </c>
      <c r="H493" s="7">
        <v>241.7114793357575</v>
      </c>
      <c r="I493" s="7">
        <f t="shared" si="10"/>
        <v>60.639287034591248</v>
      </c>
    </row>
    <row r="494" spans="1:9" x14ac:dyDescent="0.25">
      <c r="A494" s="16"/>
      <c r="B494" s="5">
        <f>DATE(YEAR(siječanj!B494),MONTH(siječanj!B494)+10,DAY(siječanj!B494))</f>
        <v>44141</v>
      </c>
      <c r="C494" s="8">
        <v>5.1145833333333304</v>
      </c>
      <c r="D494">
        <v>0.92258750410110535</v>
      </c>
      <c r="E494" s="6">
        <v>64.210586222456485</v>
      </c>
      <c r="F494" s="7">
        <v>56.056209195271926</v>
      </c>
      <c r="G494" s="7">
        <v>57.823505654321849</v>
      </c>
      <c r="H494" s="7">
        <v>241.67799424125653</v>
      </c>
      <c r="I494" s="7">
        <f t="shared" si="10"/>
        <v>59.239884479844953</v>
      </c>
    </row>
    <row r="495" spans="1:9" x14ac:dyDescent="0.25">
      <c r="A495" s="16"/>
      <c r="B495" s="5">
        <f>DATE(YEAR(siječanj!B495),MONTH(siječanj!B495)+10,DAY(siječanj!B495))</f>
        <v>44141</v>
      </c>
      <c r="C495" s="8">
        <v>5.125</v>
      </c>
      <c r="D495">
        <v>0.92258750410110535</v>
      </c>
      <c r="E495" s="6">
        <v>63.767608637447715</v>
      </c>
      <c r="F495" s="7">
        <v>56.983826186526727</v>
      </c>
      <c r="G495" s="7">
        <v>56.919462196697275</v>
      </c>
      <c r="H495" s="7">
        <v>241.07249452674552</v>
      </c>
      <c r="I495" s="7">
        <f t="shared" si="10"/>
        <v>58.831198895318977</v>
      </c>
    </row>
    <row r="496" spans="1:9" x14ac:dyDescent="0.25">
      <c r="A496" s="16"/>
      <c r="B496" s="5">
        <f>DATE(YEAR(siječanj!B496),MONTH(siječanj!B496)+10,DAY(siječanj!B496))</f>
        <v>44141</v>
      </c>
      <c r="C496" s="8">
        <v>5.1354166666666696</v>
      </c>
      <c r="D496">
        <v>0.92258750410110535</v>
      </c>
      <c r="E496" s="6">
        <v>62.834507734274688</v>
      </c>
      <c r="F496" s="7">
        <v>57.526571660385997</v>
      </c>
      <c r="G496" s="7">
        <v>56.408298600636734</v>
      </c>
      <c r="H496" s="7">
        <v>241.29192857231749</v>
      </c>
      <c r="I496" s="7">
        <f t="shared" si="10"/>
        <v>57.970331661986087</v>
      </c>
    </row>
    <row r="497" spans="1:9" x14ac:dyDescent="0.25">
      <c r="A497" s="16"/>
      <c r="B497" s="5">
        <f>DATE(YEAR(siječanj!B497),MONTH(siječanj!B497)+10,DAY(siječanj!B497))</f>
        <v>44141</v>
      </c>
      <c r="C497" s="8">
        <v>5.1458333333333304</v>
      </c>
      <c r="D497">
        <v>0.92258750410110535</v>
      </c>
      <c r="E497" s="6">
        <v>62.509728649515935</v>
      </c>
      <c r="F497" s="7">
        <v>57.122125637010349</v>
      </c>
      <c r="G497" s="7">
        <v>56.980594588893283</v>
      </c>
      <c r="H497" s="7">
        <v>241.19830417637738</v>
      </c>
      <c r="I497" s="7">
        <f t="shared" si="10"/>
        <v>57.670694536794265</v>
      </c>
    </row>
    <row r="498" spans="1:9" x14ac:dyDescent="0.25">
      <c r="A498" s="16"/>
      <c r="B498" s="5">
        <f>DATE(YEAR(siječanj!B498),MONTH(siječanj!B498)+10,DAY(siječanj!B498))</f>
        <v>44141</v>
      </c>
      <c r="C498" s="8">
        <v>5.15625</v>
      </c>
      <c r="D498">
        <v>0.92258750410110535</v>
      </c>
      <c r="E498" s="6">
        <v>61.975886171050064</v>
      </c>
      <c r="F498" s="7">
        <v>57.536248402410251</v>
      </c>
      <c r="G498" s="7">
        <v>55.320898097975501</v>
      </c>
      <c r="H498" s="7">
        <v>241.11094790167277</v>
      </c>
      <c r="I498" s="7">
        <f t="shared" si="10"/>
        <v>57.178178137003286</v>
      </c>
    </row>
    <row r="499" spans="1:9" x14ac:dyDescent="0.25">
      <c r="A499" s="16"/>
      <c r="B499" s="5">
        <f>DATE(YEAR(siječanj!B499),MONTH(siječanj!B499)+10,DAY(siječanj!B499))</f>
        <v>44141</v>
      </c>
      <c r="C499" s="8">
        <v>5.1666666666666696</v>
      </c>
      <c r="D499">
        <v>0.92258750410110535</v>
      </c>
      <c r="E499" s="6">
        <v>61.734479128131888</v>
      </c>
      <c r="F499" s="7">
        <v>57.608783781786364</v>
      </c>
      <c r="G499" s="7">
        <v>55.314043629002171</v>
      </c>
      <c r="H499" s="7">
        <v>240.77445746396413</v>
      </c>
      <c r="I499" s="7">
        <f t="shared" si="10"/>
        <v>56.955459015804983</v>
      </c>
    </row>
    <row r="500" spans="1:9" x14ac:dyDescent="0.25">
      <c r="A500" s="16"/>
      <c r="B500" s="5">
        <f>DATE(YEAR(siječanj!B500),MONTH(siječanj!B500)+10,DAY(siječanj!B500))</f>
        <v>44141</v>
      </c>
      <c r="C500" s="8">
        <v>5.1770833333333304</v>
      </c>
      <c r="D500">
        <v>0.92258750410110535</v>
      </c>
      <c r="E500" s="6">
        <v>62.769569686931519</v>
      </c>
      <c r="F500" s="7">
        <v>57.110371288828894</v>
      </c>
      <c r="G500" s="7">
        <v>56.610148264542907</v>
      </c>
      <c r="H500" s="7">
        <v>240.91011004606847</v>
      </c>
      <c r="I500" s="7">
        <f t="shared" si="10"/>
        <v>57.910420630966549</v>
      </c>
    </row>
    <row r="501" spans="1:9" x14ac:dyDescent="0.25">
      <c r="A501" s="16"/>
      <c r="B501" s="5">
        <f>DATE(YEAR(siječanj!B501),MONTH(siječanj!B501)+10,DAY(siječanj!B501))</f>
        <v>44141</v>
      </c>
      <c r="C501" s="8">
        <v>5.1875</v>
      </c>
      <c r="D501">
        <v>0.92258750410110535</v>
      </c>
      <c r="E501" s="6">
        <v>62.70999312537613</v>
      </c>
      <c r="F501" s="7">
        <v>57.813522424914055</v>
      </c>
      <c r="G501" s="7">
        <v>57.06705400315645</v>
      </c>
      <c r="H501" s="7">
        <v>240.89161744494686</v>
      </c>
      <c r="I501" s="7">
        <f t="shared" si="10"/>
        <v>57.855456039738236</v>
      </c>
    </row>
    <row r="502" spans="1:9" x14ac:dyDescent="0.25">
      <c r="A502" s="16"/>
      <c r="B502" s="5">
        <f>DATE(YEAR(siječanj!B502),MONTH(siječanj!B502)+10,DAY(siječanj!B502))</f>
        <v>44141</v>
      </c>
      <c r="C502" s="8">
        <v>5.1979166666666696</v>
      </c>
      <c r="D502">
        <v>0.92258750410110535</v>
      </c>
      <c r="E502" s="6">
        <v>64.527844813985382</v>
      </c>
      <c r="F502" s="7">
        <v>57.748690664499925</v>
      </c>
      <c r="G502" s="7">
        <v>56.870662230236071</v>
      </c>
      <c r="H502" s="7">
        <v>241.26098738082547</v>
      </c>
      <c r="I502" s="7">
        <f t="shared" si="10"/>
        <v>59.532583291958225</v>
      </c>
    </row>
    <row r="503" spans="1:9" x14ac:dyDescent="0.25">
      <c r="A503" s="16"/>
      <c r="B503" s="5">
        <f>DATE(YEAR(siječanj!B503),MONTH(siječanj!B503)+10,DAY(siječanj!B503))</f>
        <v>44141</v>
      </c>
      <c r="C503" s="8">
        <v>5.2083333333333304</v>
      </c>
      <c r="D503">
        <v>0.92258750410110535</v>
      </c>
      <c r="E503" s="6">
        <v>65.846131599073274</v>
      </c>
      <c r="F503" s="7">
        <v>55.96837507964733</v>
      </c>
      <c r="G503" s="7">
        <v>57.451048739248023</v>
      </c>
      <c r="H503" s="7">
        <v>240.58433607369793</v>
      </c>
      <c r="I503" s="7">
        <f t="shared" si="10"/>
        <v>60.748818206701934</v>
      </c>
    </row>
    <row r="504" spans="1:9" x14ac:dyDescent="0.25">
      <c r="A504" s="16"/>
      <c r="B504" s="5">
        <f>DATE(YEAR(siječanj!B504),MONTH(siječanj!B504)+10,DAY(siječanj!B504))</f>
        <v>44141</v>
      </c>
      <c r="C504" s="8">
        <v>5.21875</v>
      </c>
      <c r="D504">
        <v>0.92258750410110535</v>
      </c>
      <c r="E504" s="6">
        <v>68.927600884783629</v>
      </c>
      <c r="F504" s="7">
        <v>55.773341308607925</v>
      </c>
      <c r="G504" s="7">
        <v>60.117505393511962</v>
      </c>
      <c r="H504" s="7">
        <v>239.14079163774639</v>
      </c>
      <c r="I504" s="7">
        <f t="shared" si="10"/>
        <v>63.591743263969668</v>
      </c>
    </row>
    <row r="505" spans="1:9" x14ac:dyDescent="0.25">
      <c r="A505" s="16"/>
      <c r="B505" s="5">
        <f>DATE(YEAR(siječanj!B505),MONTH(siječanj!B505)+10,DAY(siječanj!B505))</f>
        <v>44141</v>
      </c>
      <c r="C505" s="8">
        <v>5.2291666666666696</v>
      </c>
      <c r="D505">
        <v>0.92258750410110535</v>
      </c>
      <c r="E505" s="6">
        <v>72.155988307005899</v>
      </c>
      <c r="F505" s="7">
        <v>56.482813671937329</v>
      </c>
      <c r="G505" s="7">
        <v>61.448163294778929</v>
      </c>
      <c r="H505" s="7">
        <v>239.0152907625596</v>
      </c>
      <c r="I505" s="7">
        <f t="shared" si="10"/>
        <v>66.570213158109112</v>
      </c>
    </row>
    <row r="506" spans="1:9" x14ac:dyDescent="0.25">
      <c r="A506" s="16"/>
      <c r="B506" s="5">
        <f>DATE(YEAR(siječanj!B506),MONTH(siječanj!B506)+10,DAY(siječanj!B506))</f>
        <v>44141</v>
      </c>
      <c r="C506" s="8">
        <v>5.2395833333333304</v>
      </c>
      <c r="D506">
        <v>0.92258750410110535</v>
      </c>
      <c r="E506" s="6">
        <v>79.024117743595966</v>
      </c>
      <c r="F506" s="7">
        <v>57.121980968109654</v>
      </c>
      <c r="G506" s="7">
        <v>59.917020202352248</v>
      </c>
      <c r="H506" s="7">
        <v>237.81421992601736</v>
      </c>
      <c r="I506" s="7">
        <f t="shared" si="10"/>
        <v>72.906663552856074</v>
      </c>
    </row>
    <row r="507" spans="1:9" x14ac:dyDescent="0.25">
      <c r="A507" s="16"/>
      <c r="B507" s="5">
        <f>DATE(YEAR(siječanj!B507),MONTH(siječanj!B507)+10,DAY(siječanj!B507))</f>
        <v>44141</v>
      </c>
      <c r="C507" s="8">
        <v>5.25</v>
      </c>
      <c r="D507">
        <v>0.92258750410110535</v>
      </c>
      <c r="E507" s="6">
        <v>84.15809824557698</v>
      </c>
      <c r="F507" s="7">
        <v>59.715568852540144</v>
      </c>
      <c r="G507" s="7">
        <v>60.125150454047215</v>
      </c>
      <c r="H507" s="7">
        <v>234.42283066991425</v>
      </c>
      <c r="I507" s="7">
        <f t="shared" si="10"/>
        <v>77.643209810282485</v>
      </c>
    </row>
    <row r="508" spans="1:9" x14ac:dyDescent="0.25">
      <c r="A508" s="16"/>
      <c r="B508" s="5">
        <f>DATE(YEAR(siječanj!B508),MONTH(siječanj!B508)+10,DAY(siječanj!B508))</f>
        <v>44141</v>
      </c>
      <c r="C508" s="8">
        <v>5.2604166666666696</v>
      </c>
      <c r="D508">
        <v>0.92258750410110535</v>
      </c>
      <c r="E508" s="6">
        <v>90.702249216994716</v>
      </c>
      <c r="F508" s="7">
        <v>67.770745298966119</v>
      </c>
      <c r="G508" s="7">
        <v>61.26062052893478</v>
      </c>
      <c r="H508" s="7">
        <v>221.14485819529335</v>
      </c>
      <c r="I508" s="7">
        <f t="shared" si="10"/>
        <v>83.680761721463597</v>
      </c>
    </row>
    <row r="509" spans="1:9" x14ac:dyDescent="0.25">
      <c r="A509" s="16"/>
      <c r="B509" s="5">
        <f>DATE(YEAR(siječanj!B509),MONTH(siječanj!B509)+10,DAY(siječanj!B509))</f>
        <v>44141</v>
      </c>
      <c r="C509" s="8">
        <v>5.2708333333333304</v>
      </c>
      <c r="D509">
        <v>0.92258750410110535</v>
      </c>
      <c r="E509" s="6">
        <v>96.299228716848091</v>
      </c>
      <c r="F509" s="7">
        <v>76.946824425136256</v>
      </c>
      <c r="G509" s="7">
        <v>62.366333058484379</v>
      </c>
      <c r="H509" s="7">
        <v>211.95095665783671</v>
      </c>
      <c r="I509" s="7">
        <f t="shared" si="10"/>
        <v>88.844465068738373</v>
      </c>
    </row>
    <row r="510" spans="1:9" x14ac:dyDescent="0.25">
      <c r="A510" s="16"/>
      <c r="B510" s="5">
        <f>DATE(YEAR(siječanj!B510),MONTH(siječanj!B510)+10,DAY(siječanj!B510))</f>
        <v>44141</v>
      </c>
      <c r="C510" s="8">
        <v>5.28125</v>
      </c>
      <c r="D510">
        <v>0.92258750410110535</v>
      </c>
      <c r="E510" s="6">
        <v>102.64826839889288</v>
      </c>
      <c r="F510" s="7">
        <v>78.313853109348514</v>
      </c>
      <c r="G510" s="7">
        <v>66.893107842100477</v>
      </c>
      <c r="H510" s="7">
        <v>191.99364012988445</v>
      </c>
      <c r="I510" s="7">
        <f t="shared" si="10"/>
        <v>94.702009742434953</v>
      </c>
    </row>
    <row r="511" spans="1:9" x14ac:dyDescent="0.25">
      <c r="A511" s="16"/>
      <c r="B511" s="5">
        <f>DATE(YEAR(siječanj!B511),MONTH(siječanj!B511)+10,DAY(siječanj!B511))</f>
        <v>44141</v>
      </c>
      <c r="C511" s="8">
        <v>5.2916666666666696</v>
      </c>
      <c r="D511">
        <v>0.92258750410110535</v>
      </c>
      <c r="E511" s="6">
        <v>108.2250112761788</v>
      </c>
      <c r="F511" s="7">
        <v>86.117611080689301</v>
      </c>
      <c r="G511" s="7">
        <v>79.167435129996235</v>
      </c>
      <c r="H511" s="7">
        <v>151.88250600525933</v>
      </c>
      <c r="I511" s="7">
        <f t="shared" si="10"/>
        <v>99.847043034603786</v>
      </c>
    </row>
    <row r="512" spans="1:9" x14ac:dyDescent="0.25">
      <c r="A512" s="16"/>
      <c r="B512" s="5">
        <f>DATE(YEAR(siječanj!B512),MONTH(siječanj!B512)+10,DAY(siječanj!B512))</f>
        <v>44141</v>
      </c>
      <c r="C512" s="8">
        <v>5.3020833333333304</v>
      </c>
      <c r="D512">
        <v>0.92258750410110535</v>
      </c>
      <c r="E512" s="6">
        <v>109.9022184873042</v>
      </c>
      <c r="F512" s="7">
        <v>108.99683698234266</v>
      </c>
      <c r="G512" s="7">
        <v>96.543080556641158</v>
      </c>
      <c r="H512" s="7">
        <v>117.64892432051937</v>
      </c>
      <c r="I512" s="7">
        <f t="shared" si="10"/>
        <v>101.39441344937633</v>
      </c>
    </row>
    <row r="513" spans="1:9" x14ac:dyDescent="0.25">
      <c r="A513" s="16"/>
      <c r="B513" s="5">
        <f>DATE(YEAR(siječanj!B513),MONTH(siječanj!B513)+10,DAY(siječanj!B513))</f>
        <v>44141</v>
      </c>
      <c r="C513" s="8">
        <v>5.3125</v>
      </c>
      <c r="D513">
        <v>0.92258750410110535</v>
      </c>
      <c r="E513" s="6">
        <v>113.29845664494177</v>
      </c>
      <c r="F513" s="7">
        <v>124.08736253406919</v>
      </c>
      <c r="G513" s="7">
        <v>105.22249169679728</v>
      </c>
      <c r="H513" s="7">
        <v>61.214442104393697</v>
      </c>
      <c r="I513" s="7">
        <f t="shared" si="10"/>
        <v>104.52774033456411</v>
      </c>
    </row>
    <row r="514" spans="1:9" x14ac:dyDescent="0.25">
      <c r="A514" s="16"/>
      <c r="B514" s="5">
        <f>DATE(YEAR(siječanj!B514),MONTH(siječanj!B514)+10,DAY(siječanj!B514))</f>
        <v>44141</v>
      </c>
      <c r="C514" s="8">
        <v>5.3229166666666696</v>
      </c>
      <c r="D514">
        <v>0.92258750410110535</v>
      </c>
      <c r="E514" s="6">
        <v>113.75369328546752</v>
      </c>
      <c r="F514" s="7">
        <v>135.0668038046887</v>
      </c>
      <c r="G514" s="7">
        <v>118.63313984846958</v>
      </c>
      <c r="H514" s="7">
        <v>18.55519368578733</v>
      </c>
      <c r="I514" s="7">
        <f t="shared" si="10"/>
        <v>104.94773597052215</v>
      </c>
    </row>
    <row r="515" spans="1:9" x14ac:dyDescent="0.25">
      <c r="A515" s="16"/>
      <c r="B515" s="5">
        <f>DATE(YEAR(siječanj!B515),MONTH(siječanj!B515)+10,DAY(siječanj!B515))</f>
        <v>44141</v>
      </c>
      <c r="C515" s="8">
        <v>5.3333333333333304</v>
      </c>
      <c r="D515">
        <v>0.92258750410110535</v>
      </c>
      <c r="E515" s="6">
        <v>112.47577115346213</v>
      </c>
      <c r="F515" s="7">
        <v>146.03297572225006</v>
      </c>
      <c r="G515" s="7">
        <v>124.58677588828752</v>
      </c>
      <c r="H515" s="7">
        <v>4.5166908280046814</v>
      </c>
      <c r="I515" s="7">
        <f t="shared" si="10"/>
        <v>103.76874098031973</v>
      </c>
    </row>
    <row r="516" spans="1:9" x14ac:dyDescent="0.25">
      <c r="A516" s="16"/>
      <c r="B516" s="5">
        <f>DATE(YEAR(siječanj!B516),MONTH(siječanj!B516)+10,DAY(siječanj!B516))</f>
        <v>44141</v>
      </c>
      <c r="C516" s="8">
        <v>5.34375</v>
      </c>
      <c r="D516">
        <v>0.92258750410110535</v>
      </c>
      <c r="E516" s="6">
        <v>111.22611158389805</v>
      </c>
      <c r="F516" s="7">
        <v>164.4103867349227</v>
      </c>
      <c r="G516" s="7">
        <v>138.27620187467971</v>
      </c>
      <c r="H516" s="7">
        <v>2.7944894079113616</v>
      </c>
      <c r="I516" s="7">
        <f t="shared" ref="I516:I579" si="12">D516*E516</f>
        <v>102.61582067705955</v>
      </c>
    </row>
    <row r="517" spans="1:9" x14ac:dyDescent="0.25">
      <c r="A517" s="16"/>
      <c r="B517" s="5">
        <f>DATE(YEAR(siječanj!B517),MONTH(siječanj!B517)+10,DAY(siječanj!B517))</f>
        <v>44141</v>
      </c>
      <c r="C517" s="8">
        <v>5.3541666666666696</v>
      </c>
      <c r="D517">
        <v>0.92258750410110535</v>
      </c>
      <c r="E517" s="6">
        <v>112.2499539804686</v>
      </c>
      <c r="F517" s="7">
        <v>174.83717673056591</v>
      </c>
      <c r="G517" s="7">
        <v>151.56107373121546</v>
      </c>
      <c r="H517" s="7">
        <v>2.4906872274260259</v>
      </c>
      <c r="I517" s="7">
        <f t="shared" si="12"/>
        <v>103.56040487830447</v>
      </c>
    </row>
    <row r="518" spans="1:9" x14ac:dyDescent="0.25">
      <c r="A518" s="16"/>
      <c r="B518" s="5">
        <f>DATE(YEAR(siječanj!B518),MONTH(siječanj!B518)+10,DAY(siječanj!B518))</f>
        <v>44141</v>
      </c>
      <c r="C518" s="8">
        <v>5.3645833333333304</v>
      </c>
      <c r="D518">
        <v>0.92258750410110535</v>
      </c>
      <c r="E518" s="6">
        <v>112.41404052046707</v>
      </c>
      <c r="F518" s="7">
        <v>196.19602089468998</v>
      </c>
      <c r="G518" s="7">
        <v>165.12924624831007</v>
      </c>
      <c r="H518" s="7">
        <v>2.2276044278763409</v>
      </c>
      <c r="I518" s="7">
        <f t="shared" si="12"/>
        <v>103.71178906969824</v>
      </c>
    </row>
    <row r="519" spans="1:9" x14ac:dyDescent="0.25">
      <c r="A519" s="16"/>
      <c r="B519" s="5">
        <f>DATE(YEAR(siječanj!B519),MONTH(siječanj!B519)+10,DAY(siječanj!B519))</f>
        <v>44141</v>
      </c>
      <c r="C519" s="8">
        <v>5.375</v>
      </c>
      <c r="D519">
        <v>0.92258750410110535</v>
      </c>
      <c r="E519" s="6">
        <v>113.90327883766687</v>
      </c>
      <c r="F519" s="7">
        <v>226.89618821822219</v>
      </c>
      <c r="G519" s="7">
        <v>170.55044495668827</v>
      </c>
      <c r="H519" s="7">
        <v>1.9932217149752176</v>
      </c>
      <c r="I519" s="7">
        <f t="shared" si="12"/>
        <v>105.08574173177533</v>
      </c>
    </row>
    <row r="520" spans="1:9" x14ac:dyDescent="0.25">
      <c r="A520" s="16"/>
      <c r="B520" s="5">
        <f>DATE(YEAR(siječanj!B520),MONTH(siječanj!B520)+10,DAY(siječanj!B520))</f>
        <v>44141</v>
      </c>
      <c r="C520" s="8">
        <v>5.3854166666666696</v>
      </c>
      <c r="D520">
        <v>0.92258750410110535</v>
      </c>
      <c r="E520" s="6">
        <v>114.08334025577581</v>
      </c>
      <c r="F520" s="7">
        <v>224.85869151374007</v>
      </c>
      <c r="G520" s="7">
        <v>192.657756802449</v>
      </c>
      <c r="H520" s="7">
        <v>1.7921218991158689</v>
      </c>
      <c r="I520" s="7">
        <f t="shared" si="12"/>
        <v>105.25186414609337</v>
      </c>
    </row>
    <row r="521" spans="1:9" x14ac:dyDescent="0.25">
      <c r="A521" s="16"/>
      <c r="B521" s="5">
        <f>DATE(YEAR(siječanj!B521),MONTH(siječanj!B521)+10,DAY(siječanj!B521))</f>
        <v>44141</v>
      </c>
      <c r="C521" s="8">
        <v>5.3958333333333304</v>
      </c>
      <c r="D521">
        <v>0.92258750410110535</v>
      </c>
      <c r="E521" s="6">
        <v>114.05184856057595</v>
      </c>
      <c r="F521" s="7">
        <v>222.8018493623706</v>
      </c>
      <c r="G521" s="7">
        <v>199.35861022346299</v>
      </c>
      <c r="H521" s="7">
        <v>2.013050014583496</v>
      </c>
      <c r="I521" s="7">
        <f t="shared" si="12"/>
        <v>105.22281030161901</v>
      </c>
    </row>
    <row r="522" spans="1:9" x14ac:dyDescent="0.25">
      <c r="A522" s="16"/>
      <c r="B522" s="5">
        <f>DATE(YEAR(siječanj!B522),MONTH(siječanj!B522)+10,DAY(siječanj!B522))</f>
        <v>44141</v>
      </c>
      <c r="C522" s="8">
        <v>5.40625</v>
      </c>
      <c r="D522">
        <v>0.92258750410110535</v>
      </c>
      <c r="E522" s="6">
        <v>114.64895479437688</v>
      </c>
      <c r="F522" s="7">
        <v>223.9717907808697</v>
      </c>
      <c r="G522" s="7">
        <v>203.17071030088579</v>
      </c>
      <c r="H522" s="7">
        <v>2.0296491311240064</v>
      </c>
      <c r="I522" s="7">
        <f t="shared" si="12"/>
        <v>105.77369305154461</v>
      </c>
    </row>
    <row r="523" spans="1:9" x14ac:dyDescent="0.25">
      <c r="A523" s="16"/>
      <c r="B523" s="5">
        <f>DATE(YEAR(siječanj!B523),MONTH(siječanj!B523)+10,DAY(siječanj!B523))</f>
        <v>44141</v>
      </c>
      <c r="C523" s="8">
        <v>5.4166666666666696</v>
      </c>
      <c r="D523">
        <v>0.92258750410110535</v>
      </c>
      <c r="E523" s="6">
        <v>115.16265048551864</v>
      </c>
      <c r="F523" s="7">
        <v>234.06627631161709</v>
      </c>
      <c r="G523" s="7">
        <v>204.50743207956415</v>
      </c>
      <c r="H523" s="7">
        <v>2.1440450827998339</v>
      </c>
      <c r="I523" s="7">
        <f t="shared" si="12"/>
        <v>106.24762227710259</v>
      </c>
    </row>
    <row r="524" spans="1:9" x14ac:dyDescent="0.25">
      <c r="A524" s="16"/>
      <c r="B524" s="5">
        <f>DATE(YEAR(siječanj!B524),MONTH(siječanj!B524)+10,DAY(siječanj!B524))</f>
        <v>44141</v>
      </c>
      <c r="C524" s="8">
        <v>5.4270833333333304</v>
      </c>
      <c r="D524">
        <v>0.92258750410110535</v>
      </c>
      <c r="E524" s="6">
        <v>117.07458731553928</v>
      </c>
      <c r="F524" s="7">
        <v>233.66920036501571</v>
      </c>
      <c r="G524" s="7">
        <v>201.50458874859427</v>
      </c>
      <c r="H524" s="7">
        <v>2.0567376143784757</v>
      </c>
      <c r="I524" s="7">
        <f t="shared" si="12"/>
        <v>108.0115513051103</v>
      </c>
    </row>
    <row r="525" spans="1:9" x14ac:dyDescent="0.25">
      <c r="A525" s="16"/>
      <c r="B525" s="5">
        <f>DATE(YEAR(siječanj!B525),MONTH(siječanj!B525)+10,DAY(siječanj!B525))</f>
        <v>44141</v>
      </c>
      <c r="C525" s="8">
        <v>5.4375</v>
      </c>
      <c r="D525">
        <v>0.92258750410110535</v>
      </c>
      <c r="E525" s="6">
        <v>118.72970789040427</v>
      </c>
      <c r="F525" s="7">
        <v>225.43495194959362</v>
      </c>
      <c r="G525" s="7">
        <v>201.0649756954644</v>
      </c>
      <c r="H525" s="7">
        <v>2.0355646518641262</v>
      </c>
      <c r="I525" s="7">
        <f t="shared" si="12"/>
        <v>109.53854486526139</v>
      </c>
    </row>
    <row r="526" spans="1:9" x14ac:dyDescent="0.25">
      <c r="A526" s="16"/>
      <c r="B526" s="5">
        <f>DATE(YEAR(siječanj!B526),MONTH(siječanj!B526)+10,DAY(siječanj!B526))</f>
        <v>44141</v>
      </c>
      <c r="C526" s="8">
        <v>5.4479166666666696</v>
      </c>
      <c r="D526">
        <v>0.92258750410110535</v>
      </c>
      <c r="E526" s="6">
        <v>119.65693001473983</v>
      </c>
      <c r="F526" s="7">
        <v>224.20331728210937</v>
      </c>
      <c r="G526" s="7">
        <v>206.81173358798998</v>
      </c>
      <c r="H526" s="7">
        <v>2.1093428193572059</v>
      </c>
      <c r="I526" s="7">
        <f t="shared" si="12"/>
        <v>110.39398841069945</v>
      </c>
    </row>
    <row r="527" spans="1:9" x14ac:dyDescent="0.25">
      <c r="A527" s="16"/>
      <c r="B527" s="5">
        <f>DATE(YEAR(siječanj!B527),MONTH(siječanj!B527)+10,DAY(siječanj!B527))</f>
        <v>44141</v>
      </c>
      <c r="C527" s="8">
        <v>5.4583333333333304</v>
      </c>
      <c r="D527">
        <v>0.92258750410110535</v>
      </c>
      <c r="E527" s="6">
        <v>119.79876308159737</v>
      </c>
      <c r="F527" s="7">
        <v>221.41673304699091</v>
      </c>
      <c r="G527" s="7">
        <v>208.15556266441533</v>
      </c>
      <c r="H527" s="7">
        <v>2.196508849161777</v>
      </c>
      <c r="I527" s="7">
        <f t="shared" si="12"/>
        <v>110.52484182585056</v>
      </c>
    </row>
    <row r="528" spans="1:9" x14ac:dyDescent="0.25">
      <c r="A528" s="16"/>
      <c r="B528" s="5">
        <f>DATE(YEAR(siječanj!B528),MONTH(siječanj!B528)+10,DAY(siječanj!B528))</f>
        <v>44141</v>
      </c>
      <c r="C528" s="8">
        <v>5.46875</v>
      </c>
      <c r="D528">
        <v>0.92258750410110535</v>
      </c>
      <c r="E528" s="6">
        <v>119.06618233920796</v>
      </c>
      <c r="F528" s="7">
        <v>219.50907668088232</v>
      </c>
      <c r="G528" s="7">
        <v>203.25090517998069</v>
      </c>
      <c r="H528" s="7">
        <v>2.1781805957287177</v>
      </c>
      <c r="I528" s="7">
        <f t="shared" si="12"/>
        <v>109.84897198717698</v>
      </c>
    </row>
    <row r="529" spans="1:9" x14ac:dyDescent="0.25">
      <c r="A529" s="16"/>
      <c r="B529" s="5">
        <f>DATE(YEAR(siječanj!B529),MONTH(siječanj!B529)+10,DAY(siječanj!B529))</f>
        <v>44141</v>
      </c>
      <c r="C529" s="8">
        <v>5.4791666666666696</v>
      </c>
      <c r="D529">
        <v>0.92258750410110535</v>
      </c>
      <c r="E529" s="6">
        <v>119.80608218593004</v>
      </c>
      <c r="F529" s="7">
        <v>218.52828985004163</v>
      </c>
      <c r="G529" s="7">
        <v>198.51394139608456</v>
      </c>
      <c r="H529" s="7">
        <v>2.2366495270245186</v>
      </c>
      <c r="I529" s="7">
        <f t="shared" si="12"/>
        <v>110.5315943400491</v>
      </c>
    </row>
    <row r="530" spans="1:9" x14ac:dyDescent="0.25">
      <c r="A530" s="16"/>
      <c r="B530" s="5">
        <f>DATE(YEAR(siječanj!B530),MONTH(siječanj!B530)+10,DAY(siječanj!B530))</f>
        <v>44141</v>
      </c>
      <c r="C530" s="8">
        <v>5.4895833333333304</v>
      </c>
      <c r="D530">
        <v>0.92258750410110535</v>
      </c>
      <c r="E530" s="6">
        <v>120.44715832895359</v>
      </c>
      <c r="F530" s="7">
        <v>214.27156417174072</v>
      </c>
      <c r="G530" s="7">
        <v>194.15971623072224</v>
      </c>
      <c r="H530" s="7">
        <v>1.9639508936265235</v>
      </c>
      <c r="I530" s="7">
        <f t="shared" si="12"/>
        <v>111.12304317877995</v>
      </c>
    </row>
    <row r="531" spans="1:9" x14ac:dyDescent="0.25">
      <c r="A531" s="16"/>
      <c r="B531" s="5">
        <f>DATE(YEAR(siječanj!B531),MONTH(siječanj!B531)+10,DAY(siječanj!B531))</f>
        <v>44141</v>
      </c>
      <c r="C531" s="8">
        <v>5.5</v>
      </c>
      <c r="D531">
        <v>0.92258750410110535</v>
      </c>
      <c r="E531" s="6">
        <v>121.10445812460769</v>
      </c>
      <c r="F531" s="7">
        <v>217.69461119830461</v>
      </c>
      <c r="G531" s="7">
        <v>194.69086132620797</v>
      </c>
      <c r="H531" s="7">
        <v>1.8476305799251176</v>
      </c>
      <c r="I531" s="7">
        <f t="shared" si="12"/>
        <v>111.72945975669863</v>
      </c>
    </row>
    <row r="532" spans="1:9" x14ac:dyDescent="0.25">
      <c r="A532" s="16"/>
      <c r="B532" s="5">
        <f>DATE(YEAR(siječanj!B532),MONTH(siječanj!B532)+10,DAY(siječanj!B532))</f>
        <v>44141</v>
      </c>
      <c r="C532" s="8">
        <v>5.5104166666666696</v>
      </c>
      <c r="D532">
        <v>0.92258750410110535</v>
      </c>
      <c r="E532" s="6">
        <v>121.50189220283431</v>
      </c>
      <c r="F532" s="7">
        <v>210.06655762543821</v>
      </c>
      <c r="G532" s="7">
        <v>191.51078903809503</v>
      </c>
      <c r="H532" s="7">
        <v>1.8508398420609424</v>
      </c>
      <c r="I532" s="7">
        <f t="shared" si="12"/>
        <v>112.09612747097447</v>
      </c>
    </row>
    <row r="533" spans="1:9" x14ac:dyDescent="0.25">
      <c r="A533" s="16"/>
      <c r="B533" s="5">
        <f>DATE(YEAR(siječanj!B533),MONTH(siječanj!B533)+10,DAY(siječanj!B533))</f>
        <v>44141</v>
      </c>
      <c r="C533" s="8">
        <v>5.5208333333333304</v>
      </c>
      <c r="D533">
        <v>0.92258750410110535</v>
      </c>
      <c r="E533" s="6">
        <v>120.70921563143888</v>
      </c>
      <c r="F533" s="7">
        <v>203.33941757590668</v>
      </c>
      <c r="G533" s="7">
        <v>187.29663502646585</v>
      </c>
      <c r="H533" s="7">
        <v>2.0437830323367185</v>
      </c>
      <c r="I533" s="7">
        <f t="shared" si="12"/>
        <v>111.36481397141132</v>
      </c>
    </row>
    <row r="534" spans="1:9" x14ac:dyDescent="0.25">
      <c r="A534" s="16"/>
      <c r="B534" s="5">
        <f>DATE(YEAR(siječanj!B534),MONTH(siječanj!B534)+10,DAY(siječanj!B534))</f>
        <v>44141</v>
      </c>
      <c r="C534" s="8">
        <v>5.53125</v>
      </c>
      <c r="D534">
        <v>0.92258750410110535</v>
      </c>
      <c r="E534" s="6">
        <v>118.87113817946741</v>
      </c>
      <c r="F534" s="7">
        <v>188.57730248449897</v>
      </c>
      <c r="G534" s="7">
        <v>183.33889353598028</v>
      </c>
      <c r="H534" s="7">
        <v>1.8744541147847606</v>
      </c>
      <c r="I534" s="7">
        <f t="shared" si="12"/>
        <v>109.66902668265244</v>
      </c>
    </row>
    <row r="535" spans="1:9" x14ac:dyDescent="0.25">
      <c r="A535" s="16"/>
      <c r="B535" s="5">
        <f>DATE(YEAR(siječanj!B535),MONTH(siječanj!B535)+10,DAY(siječanj!B535))</f>
        <v>44141</v>
      </c>
      <c r="C535" s="8">
        <v>5.5416666666666696</v>
      </c>
      <c r="D535">
        <v>0.92258750410110535</v>
      </c>
      <c r="E535" s="6">
        <v>116.39089175354492</v>
      </c>
      <c r="F535" s="7">
        <v>184.45723265722657</v>
      </c>
      <c r="G535" s="7">
        <v>178.07731406000565</v>
      </c>
      <c r="H535" s="7">
        <v>1.8321111778958525</v>
      </c>
      <c r="I535" s="7">
        <f t="shared" si="12"/>
        <v>107.38078232300494</v>
      </c>
    </row>
    <row r="536" spans="1:9" x14ac:dyDescent="0.25">
      <c r="A536" s="16"/>
      <c r="B536" s="5">
        <f>DATE(YEAR(siječanj!B536),MONTH(siječanj!B536)+10,DAY(siječanj!B536))</f>
        <v>44141</v>
      </c>
      <c r="C536" s="8">
        <v>5.5520833333333304</v>
      </c>
      <c r="D536">
        <v>0.92258750410110535</v>
      </c>
      <c r="E536" s="6">
        <v>113.91431277739255</v>
      </c>
      <c r="F536" s="7">
        <v>192.36202578138034</v>
      </c>
      <c r="G536" s="7">
        <v>177.38416591796516</v>
      </c>
      <c r="H536" s="7">
        <v>1.9362448614818581</v>
      </c>
      <c r="I536" s="7">
        <f t="shared" si="12"/>
        <v>105.09592150668725</v>
      </c>
    </row>
    <row r="537" spans="1:9" x14ac:dyDescent="0.25">
      <c r="A537" s="16"/>
      <c r="B537" s="5">
        <f>DATE(YEAR(siječanj!B537),MONTH(siječanj!B537)+10,DAY(siječanj!B537))</f>
        <v>44141</v>
      </c>
      <c r="C537" s="8">
        <v>5.5625</v>
      </c>
      <c r="D537">
        <v>0.92258750410110535</v>
      </c>
      <c r="E537" s="6">
        <v>115.19450547049385</v>
      </c>
      <c r="F537" s="7">
        <v>179.94848169817365</v>
      </c>
      <c r="G537" s="7">
        <v>174.00506922716224</v>
      </c>
      <c r="H537" s="7">
        <v>1.9177592326864581</v>
      </c>
      <c r="I537" s="7">
        <f t="shared" si="12"/>
        <v>106.27701128818404</v>
      </c>
    </row>
    <row r="538" spans="1:9" x14ac:dyDescent="0.25">
      <c r="A538" s="16"/>
      <c r="B538" s="5">
        <f>DATE(YEAR(siječanj!B538),MONTH(siječanj!B538)+10,DAY(siječanj!B538))</f>
        <v>44141</v>
      </c>
      <c r="C538" s="8">
        <v>5.5729166666666696</v>
      </c>
      <c r="D538">
        <v>0.92258750410110535</v>
      </c>
      <c r="E538" s="6">
        <v>116.01412767889494</v>
      </c>
      <c r="F538" s="7">
        <v>173.80528962913539</v>
      </c>
      <c r="G538" s="7">
        <v>175.10379084046386</v>
      </c>
      <c r="H538" s="7">
        <v>1.9649051062665361</v>
      </c>
      <c r="I538" s="7">
        <f t="shared" si="12"/>
        <v>107.03318449573864</v>
      </c>
    </row>
    <row r="539" spans="1:9" x14ac:dyDescent="0.25">
      <c r="A539" s="16"/>
      <c r="B539" s="5">
        <f>DATE(YEAR(siječanj!B539),MONTH(siječanj!B539)+10,DAY(siječanj!B539))</f>
        <v>44141</v>
      </c>
      <c r="C539" s="8">
        <v>5.5833333333333304</v>
      </c>
      <c r="D539">
        <v>0.92258750410110535</v>
      </c>
      <c r="E539" s="6">
        <v>116.29629030628432</v>
      </c>
      <c r="F539" s="7">
        <v>174.10900189324116</v>
      </c>
      <c r="G539" s="7">
        <v>175.35344922151248</v>
      </c>
      <c r="H539" s="7">
        <v>2.0752840020162986</v>
      </c>
      <c r="I539" s="7">
        <f t="shared" si="12"/>
        <v>107.29350420989242</v>
      </c>
    </row>
    <row r="540" spans="1:9" x14ac:dyDescent="0.25">
      <c r="A540" s="16"/>
      <c r="B540" s="5">
        <f>DATE(YEAR(siječanj!B540),MONTH(siječanj!B540)+10,DAY(siječanj!B540))</f>
        <v>44141</v>
      </c>
      <c r="C540" s="8">
        <v>5.59375</v>
      </c>
      <c r="D540">
        <v>0.92258750410110535</v>
      </c>
      <c r="E540" s="6">
        <v>117.7207238482053</v>
      </c>
      <c r="F540" s="7">
        <v>174.78707306795866</v>
      </c>
      <c r="G540" s="7">
        <v>172.6644827800873</v>
      </c>
      <c r="H540" s="7">
        <v>2.0228899589161511</v>
      </c>
      <c r="I540" s="7">
        <f t="shared" si="12"/>
        <v>108.60766879609119</v>
      </c>
    </row>
    <row r="541" spans="1:9" x14ac:dyDescent="0.25">
      <c r="A541" s="16"/>
      <c r="B541" s="5">
        <f>DATE(YEAR(siječanj!B541),MONTH(siječanj!B541)+10,DAY(siječanj!B541))</f>
        <v>44141</v>
      </c>
      <c r="C541" s="8">
        <v>5.6041666666666696</v>
      </c>
      <c r="D541">
        <v>0.92258750410110535</v>
      </c>
      <c r="E541" s="6">
        <v>118.00230402731354</v>
      </c>
      <c r="F541" s="7">
        <v>175.71345233639641</v>
      </c>
      <c r="G541" s="7">
        <v>173.10627497645638</v>
      </c>
      <c r="H541" s="7">
        <v>2.0280992826189337</v>
      </c>
      <c r="I541" s="7">
        <f t="shared" si="12"/>
        <v>108.86745115073902</v>
      </c>
    </row>
    <row r="542" spans="1:9" x14ac:dyDescent="0.25">
      <c r="A542" s="16"/>
      <c r="B542" s="5">
        <f>DATE(YEAR(siječanj!B542),MONTH(siječanj!B542)+10,DAY(siječanj!B542))</f>
        <v>44141</v>
      </c>
      <c r="C542" s="8">
        <v>5.6145833333333304</v>
      </c>
      <c r="D542">
        <v>0.92258750410110535</v>
      </c>
      <c r="E542" s="6">
        <v>120.11022976793073</v>
      </c>
      <c r="F542" s="7">
        <v>176.07348902583934</v>
      </c>
      <c r="G542" s="7">
        <v>170.96142816107357</v>
      </c>
      <c r="H542" s="7">
        <v>2.0336143926270229</v>
      </c>
      <c r="I542" s="7">
        <f t="shared" si="12"/>
        <v>110.81219709860549</v>
      </c>
    </row>
    <row r="543" spans="1:9" x14ac:dyDescent="0.25">
      <c r="A543" s="16"/>
      <c r="B543" s="5">
        <f>DATE(YEAR(siječanj!B543),MONTH(siječanj!B543)+10,DAY(siječanj!B543))</f>
        <v>44141</v>
      </c>
      <c r="C543" s="8">
        <v>5.625</v>
      </c>
      <c r="D543">
        <v>0.92258750410110535</v>
      </c>
      <c r="E543" s="6">
        <v>121.86945655624392</v>
      </c>
      <c r="F543" s="7">
        <v>172.49593159475285</v>
      </c>
      <c r="G543" s="7">
        <v>167.5732095686451</v>
      </c>
      <c r="H543" s="7">
        <v>2.0962726959101863</v>
      </c>
      <c r="I543" s="7">
        <f t="shared" si="12"/>
        <v>112.43523775038317</v>
      </c>
    </row>
    <row r="544" spans="1:9" x14ac:dyDescent="0.25">
      <c r="A544" s="16"/>
      <c r="B544" s="5">
        <f>DATE(YEAR(siječanj!B544),MONTH(siječanj!B544)+10,DAY(siječanj!B544))</f>
        <v>44141</v>
      </c>
      <c r="C544" s="8">
        <v>5.6354166666666696</v>
      </c>
      <c r="D544">
        <v>0.92258750410110535</v>
      </c>
      <c r="E544" s="6">
        <v>123.88706924847037</v>
      </c>
      <c r="F544" s="7">
        <v>169.94338949231391</v>
      </c>
      <c r="G544" s="7">
        <v>160.75086991533561</v>
      </c>
      <c r="H544" s="7">
        <v>2.0193440330305097</v>
      </c>
      <c r="I544" s="7">
        <f t="shared" si="12"/>
        <v>114.29666200834708</v>
      </c>
    </row>
    <row r="545" spans="1:9" x14ac:dyDescent="0.25">
      <c r="A545" s="16"/>
      <c r="B545" s="5">
        <f>DATE(YEAR(siječanj!B545),MONTH(siječanj!B545)+10,DAY(siječanj!B545))</f>
        <v>44141</v>
      </c>
      <c r="C545" s="8">
        <v>5.6458333333333304</v>
      </c>
      <c r="D545">
        <v>0.92258750410110535</v>
      </c>
      <c r="E545" s="6">
        <v>125.71523422045745</v>
      </c>
      <c r="F545" s="7">
        <v>168.60328529795319</v>
      </c>
      <c r="G545" s="7">
        <v>158.34296479390304</v>
      </c>
      <c r="H545" s="7">
        <v>1.9184285759997028</v>
      </c>
      <c r="I545" s="7">
        <f t="shared" si="12"/>
        <v>115.9833041669377</v>
      </c>
    </row>
    <row r="546" spans="1:9" x14ac:dyDescent="0.25">
      <c r="A546" s="16"/>
      <c r="B546" s="5">
        <f>DATE(YEAR(siječanj!B546),MONTH(siječanj!B546)+10,DAY(siječanj!B546))</f>
        <v>44141</v>
      </c>
      <c r="C546" s="8">
        <v>5.65625</v>
      </c>
      <c r="D546">
        <v>0.92258750410110535</v>
      </c>
      <c r="E546" s="6">
        <v>129.38212819673049</v>
      </c>
      <c r="F546" s="7">
        <v>167.44339836805239</v>
      </c>
      <c r="G546" s="7">
        <v>158.28907614672863</v>
      </c>
      <c r="H546" s="7">
        <v>2.3589142468173598</v>
      </c>
      <c r="I546" s="7">
        <f t="shared" si="12"/>
        <v>119.36633472831083</v>
      </c>
    </row>
    <row r="547" spans="1:9" x14ac:dyDescent="0.25">
      <c r="A547" s="16"/>
      <c r="B547" s="5">
        <f>DATE(YEAR(siječanj!B547),MONTH(siječanj!B547)+10,DAY(siječanj!B547))</f>
        <v>44141</v>
      </c>
      <c r="C547" s="8">
        <v>5.6666666666666696</v>
      </c>
      <c r="D547">
        <v>0.92258750410110535</v>
      </c>
      <c r="E547" s="6">
        <v>130.87053035512673</v>
      </c>
      <c r="F547" s="7">
        <v>167.22696967403243</v>
      </c>
      <c r="G547" s="7">
        <v>156.55072582828836</v>
      </c>
      <c r="H547" s="7">
        <v>3.6552599285110863</v>
      </c>
      <c r="I547" s="7">
        <f t="shared" si="12"/>
        <v>120.73951596072432</v>
      </c>
    </row>
    <row r="548" spans="1:9" x14ac:dyDescent="0.25">
      <c r="A548" s="16"/>
      <c r="B548" s="5">
        <f>DATE(YEAR(siječanj!B548),MONTH(siječanj!B548)+10,DAY(siječanj!B548))</f>
        <v>44141</v>
      </c>
      <c r="C548" s="8">
        <v>5.6770833333333304</v>
      </c>
      <c r="D548">
        <v>0.92258750410110535</v>
      </c>
      <c r="E548" s="6">
        <v>133.6385397967417</v>
      </c>
      <c r="F548" s="7">
        <v>166.48380151258286</v>
      </c>
      <c r="G548" s="7">
        <v>155.88566977220418</v>
      </c>
      <c r="H548" s="7">
        <v>7.8945119373622195</v>
      </c>
      <c r="I548" s="7">
        <f t="shared" si="12"/>
        <v>123.29324688279216</v>
      </c>
    </row>
    <row r="549" spans="1:9" x14ac:dyDescent="0.25">
      <c r="A549" s="16"/>
      <c r="B549" s="5">
        <f>DATE(YEAR(siječanj!B549),MONTH(siječanj!B549)+10,DAY(siječanj!B549))</f>
        <v>44141</v>
      </c>
      <c r="C549" s="8">
        <v>5.6875</v>
      </c>
      <c r="D549">
        <v>0.92258750410110535</v>
      </c>
      <c r="E549" s="6">
        <v>138.72339819021329</v>
      </c>
      <c r="F549" s="7">
        <v>167.93194524569859</v>
      </c>
      <c r="G549" s="7">
        <v>159.32336655431195</v>
      </c>
      <c r="H549" s="7">
        <v>20.560328118063747</v>
      </c>
      <c r="I549" s="7">
        <f t="shared" si="12"/>
        <v>127.98447369673268</v>
      </c>
    </row>
    <row r="550" spans="1:9" x14ac:dyDescent="0.25">
      <c r="A550" s="16"/>
      <c r="B550" s="5">
        <f>DATE(YEAR(siječanj!B550),MONTH(siječanj!B550)+10,DAY(siječanj!B550))</f>
        <v>44141</v>
      </c>
      <c r="C550" s="8">
        <v>5.6979166666666696</v>
      </c>
      <c r="D550">
        <v>0.92258750410110535</v>
      </c>
      <c r="E550" s="6">
        <v>143.59019880643655</v>
      </c>
      <c r="F550" s="7">
        <v>170.17916765180178</v>
      </c>
      <c r="G550" s="7">
        <v>157.72858686088398</v>
      </c>
      <c r="H550" s="7">
        <v>60.116295750868595</v>
      </c>
      <c r="I550" s="7">
        <f t="shared" si="12"/>
        <v>132.47452313021182</v>
      </c>
    </row>
    <row r="551" spans="1:9" x14ac:dyDescent="0.25">
      <c r="A551" s="16"/>
      <c r="B551" s="5">
        <f>DATE(YEAR(siječanj!B551),MONTH(siječanj!B551)+10,DAY(siječanj!B551))</f>
        <v>44141</v>
      </c>
      <c r="C551" s="8">
        <v>5.7083333333333304</v>
      </c>
      <c r="D551">
        <v>0.92258750410110535</v>
      </c>
      <c r="E551" s="6">
        <v>147.70095687374624</v>
      </c>
      <c r="F551" s="7">
        <v>171.04726946474301</v>
      </c>
      <c r="G551" s="7">
        <v>151.07558228856382</v>
      </c>
      <c r="H551" s="7">
        <v>110.4953983399908</v>
      </c>
      <c r="I551" s="7">
        <f t="shared" si="12"/>
        <v>136.26705715549454</v>
      </c>
    </row>
    <row r="552" spans="1:9" x14ac:dyDescent="0.25">
      <c r="A552" s="16"/>
      <c r="B552" s="5">
        <f>DATE(YEAR(siječanj!B552),MONTH(siječanj!B552)+10,DAY(siječanj!B552))</f>
        <v>44141</v>
      </c>
      <c r="C552" s="8">
        <v>5.71875</v>
      </c>
      <c r="D552">
        <v>0.92258750410110535</v>
      </c>
      <c r="E552" s="6">
        <v>153.99518817253707</v>
      </c>
      <c r="F552" s="7">
        <v>168.29420019161884</v>
      </c>
      <c r="G552" s="7">
        <v>151.71034303652172</v>
      </c>
      <c r="H552" s="7">
        <v>138.0519288706659</v>
      </c>
      <c r="I552" s="7">
        <f t="shared" si="12"/>
        <v>142.07403629968104</v>
      </c>
    </row>
    <row r="553" spans="1:9" x14ac:dyDescent="0.25">
      <c r="A553" s="16"/>
      <c r="B553" s="5">
        <f>DATE(YEAR(siječanj!B553),MONTH(siječanj!B553)+10,DAY(siječanj!B553))</f>
        <v>44141</v>
      </c>
      <c r="C553" s="8">
        <v>5.7291666666666696</v>
      </c>
      <c r="D553">
        <v>0.92258750410110535</v>
      </c>
      <c r="E553" s="6">
        <v>160.45559788913602</v>
      </c>
      <c r="F553" s="7">
        <v>165.87063443272984</v>
      </c>
      <c r="G553" s="7">
        <v>152.81682609185756</v>
      </c>
      <c r="H553" s="7">
        <v>156.19493257736571</v>
      </c>
      <c r="I553" s="7">
        <f t="shared" si="12"/>
        <v>148.03432957558857</v>
      </c>
    </row>
    <row r="554" spans="1:9" x14ac:dyDescent="0.25">
      <c r="A554" s="16"/>
      <c r="B554" s="5">
        <f>DATE(YEAR(siječanj!B554),MONTH(siječanj!B554)+10,DAY(siječanj!B554))</f>
        <v>44141</v>
      </c>
      <c r="C554" s="8">
        <v>5.7395833333333304</v>
      </c>
      <c r="D554">
        <v>0.92258750410110535</v>
      </c>
      <c r="E554" s="6">
        <v>164.39422965576676</v>
      </c>
      <c r="F554" s="7">
        <v>163.469488334868</v>
      </c>
      <c r="G554" s="7">
        <v>152.39673302531216</v>
      </c>
      <c r="H554" s="7">
        <v>168.07434805663928</v>
      </c>
      <c r="I554" s="7">
        <f t="shared" si="12"/>
        <v>151.66806202673777</v>
      </c>
    </row>
    <row r="555" spans="1:9" x14ac:dyDescent="0.25">
      <c r="A555" s="16"/>
      <c r="B555" s="5">
        <f>DATE(YEAR(siječanj!B555),MONTH(siječanj!B555)+10,DAY(siječanj!B555))</f>
        <v>44141</v>
      </c>
      <c r="C555" s="8">
        <v>5.75</v>
      </c>
      <c r="D555">
        <v>0.92258750410110535</v>
      </c>
      <c r="E555" s="6">
        <v>167.32973641502645</v>
      </c>
      <c r="F555" s="7">
        <v>161.39079716091302</v>
      </c>
      <c r="G555" s="7">
        <v>154.82590786896878</v>
      </c>
      <c r="H555" s="7">
        <v>189.56148757282961</v>
      </c>
      <c r="I555" s="7">
        <f t="shared" si="12"/>
        <v>154.37632388103509</v>
      </c>
    </row>
    <row r="556" spans="1:9" x14ac:dyDescent="0.25">
      <c r="A556" s="16"/>
      <c r="B556" s="5">
        <f>DATE(YEAR(siječanj!B556),MONTH(siječanj!B556)+10,DAY(siječanj!B556))</f>
        <v>44141</v>
      </c>
      <c r="C556" s="8">
        <v>5.7604166666666696</v>
      </c>
      <c r="D556">
        <v>0.92258750410110535</v>
      </c>
      <c r="E556" s="6">
        <v>169.29651321871631</v>
      </c>
      <c r="F556" s="7">
        <v>158.29929106893576</v>
      </c>
      <c r="G556" s="7">
        <v>154.56105969572809</v>
      </c>
      <c r="H556" s="7">
        <v>205.35047658592316</v>
      </c>
      <c r="I556" s="7">
        <f t="shared" si="12"/>
        <v>156.19084758347526</v>
      </c>
    </row>
    <row r="557" spans="1:9" x14ac:dyDescent="0.25">
      <c r="A557" s="16"/>
      <c r="B557" s="5">
        <f>DATE(YEAR(siječanj!B557),MONTH(siječanj!B557)+10,DAY(siječanj!B557))</f>
        <v>44141</v>
      </c>
      <c r="C557" s="8">
        <v>5.7708333333333304</v>
      </c>
      <c r="D557">
        <v>0.92258750410110535</v>
      </c>
      <c r="E557" s="6">
        <v>171.68336356916001</v>
      </c>
      <c r="F557" s="7">
        <v>156.26340179668361</v>
      </c>
      <c r="G557" s="7">
        <v>157.93601481043004</v>
      </c>
      <c r="H557" s="7">
        <v>222.22938361160325</v>
      </c>
      <c r="I557" s="7">
        <f t="shared" si="12"/>
        <v>158.39292589095396</v>
      </c>
    </row>
    <row r="558" spans="1:9" x14ac:dyDescent="0.25">
      <c r="A558" s="16"/>
      <c r="B558" s="5">
        <f>DATE(YEAR(siječanj!B558),MONTH(siječanj!B558)+10,DAY(siječanj!B558))</f>
        <v>44141</v>
      </c>
      <c r="C558" s="8">
        <v>5.78125</v>
      </c>
      <c r="D558">
        <v>0.92258750410110535</v>
      </c>
      <c r="E558" s="6">
        <v>174.99125616895645</v>
      </c>
      <c r="F558" s="7">
        <v>153.23580721016884</v>
      </c>
      <c r="G558" s="7">
        <v>158.81735986260193</v>
      </c>
      <c r="H558" s="7">
        <v>225.59618346536396</v>
      </c>
      <c r="I558" s="7">
        <f t="shared" si="12"/>
        <v>161.4447462684347</v>
      </c>
    </row>
    <row r="559" spans="1:9" x14ac:dyDescent="0.25">
      <c r="A559" s="16"/>
      <c r="B559" s="5">
        <f>DATE(YEAR(siječanj!B559),MONTH(siječanj!B559)+10,DAY(siječanj!B559))</f>
        <v>44141</v>
      </c>
      <c r="C559" s="8">
        <v>5.7916666666666696</v>
      </c>
      <c r="D559">
        <v>0.92258750410110535</v>
      </c>
      <c r="E559" s="6">
        <v>175.01285414098101</v>
      </c>
      <c r="F559" s="7">
        <v>148.24704082003015</v>
      </c>
      <c r="G559" s="7">
        <v>160.65074972098742</v>
      </c>
      <c r="H559" s="7">
        <v>226.00273582071196</v>
      </c>
      <c r="I559" s="7">
        <f t="shared" si="12"/>
        <v>161.46467228753846</v>
      </c>
    </row>
    <row r="560" spans="1:9" x14ac:dyDescent="0.25">
      <c r="A560" s="16"/>
      <c r="B560" s="5">
        <f>DATE(YEAR(siječanj!B560),MONTH(siječanj!B560)+10,DAY(siječanj!B560))</f>
        <v>44141</v>
      </c>
      <c r="C560" s="8">
        <v>5.8020833333333304</v>
      </c>
      <c r="D560">
        <v>0.92258750410110535</v>
      </c>
      <c r="E560" s="6">
        <v>174.42647285315661</v>
      </c>
      <c r="F560" s="7">
        <v>140.94269596820996</v>
      </c>
      <c r="G560" s="7">
        <v>159.54435094190947</v>
      </c>
      <c r="H560" s="7">
        <v>226.63195937307248</v>
      </c>
      <c r="I560" s="7">
        <f t="shared" si="12"/>
        <v>160.92368423875297</v>
      </c>
    </row>
    <row r="561" spans="1:9" x14ac:dyDescent="0.25">
      <c r="A561" s="16"/>
      <c r="B561" s="5">
        <f>DATE(YEAR(siječanj!B561),MONTH(siječanj!B561)+10,DAY(siječanj!B561))</f>
        <v>44141</v>
      </c>
      <c r="C561" s="8">
        <v>5.8125</v>
      </c>
      <c r="D561">
        <v>0.92258750410110535</v>
      </c>
      <c r="E561" s="6">
        <v>175.36676946060271</v>
      </c>
      <c r="F561" s="7">
        <v>135.15778045032283</v>
      </c>
      <c r="G561" s="7">
        <v>156.08757160712713</v>
      </c>
      <c r="H561" s="7">
        <v>226.6123362590632</v>
      </c>
      <c r="I561" s="7">
        <f t="shared" si="12"/>
        <v>161.7911901389314</v>
      </c>
    </row>
    <row r="562" spans="1:9" x14ac:dyDescent="0.25">
      <c r="A562" s="16"/>
      <c r="B562" s="5">
        <f>DATE(YEAR(siječanj!B562),MONTH(siječanj!B562)+10,DAY(siječanj!B562))</f>
        <v>44141</v>
      </c>
      <c r="C562" s="8">
        <v>5.8229166666666696</v>
      </c>
      <c r="D562">
        <v>0.92258750410110535</v>
      </c>
      <c r="E562" s="6">
        <v>176.37319073036474</v>
      </c>
      <c r="F562" s="7">
        <v>130.70003733450656</v>
      </c>
      <c r="G562" s="7">
        <v>151.44668275720147</v>
      </c>
      <c r="H562" s="7">
        <v>226.71306147119395</v>
      </c>
      <c r="I562" s="7">
        <f t="shared" si="12"/>
        <v>162.71970182627541</v>
      </c>
    </row>
    <row r="563" spans="1:9" x14ac:dyDescent="0.25">
      <c r="A563" s="16"/>
      <c r="B563" s="5">
        <f>DATE(YEAR(siječanj!B563),MONTH(siječanj!B563)+10,DAY(siječanj!B563))</f>
        <v>44141</v>
      </c>
      <c r="C563" s="8">
        <v>5.8333333333333304</v>
      </c>
      <c r="D563">
        <v>0.92258750410110535</v>
      </c>
      <c r="E563" s="6">
        <v>178.84370434678959</v>
      </c>
      <c r="F563" s="7">
        <v>127.32445376311227</v>
      </c>
      <c r="G563" s="7">
        <v>147.09634232601138</v>
      </c>
      <c r="H563" s="7">
        <v>226.7349227019069</v>
      </c>
      <c r="I563" s="7">
        <f t="shared" si="12"/>
        <v>164.99896681750062</v>
      </c>
    </row>
    <row r="564" spans="1:9" x14ac:dyDescent="0.25">
      <c r="A564" s="16"/>
      <c r="B564" s="5">
        <f>DATE(YEAR(siječanj!B564),MONTH(siječanj!B564)+10,DAY(siječanj!B564))</f>
        <v>44141</v>
      </c>
      <c r="C564" s="8">
        <v>5.84375</v>
      </c>
      <c r="D564">
        <v>0.92258750410110535</v>
      </c>
      <c r="E564" s="6">
        <v>179.08084964525077</v>
      </c>
      <c r="F564" s="7">
        <v>123.38307413968134</v>
      </c>
      <c r="G564" s="7">
        <v>138.98798710917461</v>
      </c>
      <c r="H564" s="7">
        <v>227.08725028050929</v>
      </c>
      <c r="I564" s="7">
        <f t="shared" si="12"/>
        <v>165.21775410651722</v>
      </c>
    </row>
    <row r="565" spans="1:9" x14ac:dyDescent="0.25">
      <c r="A565" s="16"/>
      <c r="B565" s="5">
        <f>DATE(YEAR(siječanj!B565),MONTH(siječanj!B565)+10,DAY(siječanj!B565))</f>
        <v>44141</v>
      </c>
      <c r="C565" s="8">
        <v>5.8541666666666696</v>
      </c>
      <c r="D565">
        <v>0.92258750410110535</v>
      </c>
      <c r="E565" s="6">
        <v>176.64888028422985</v>
      </c>
      <c r="F565" s="7">
        <v>120.91676675779821</v>
      </c>
      <c r="G565" s="7">
        <v>131.13285796830289</v>
      </c>
      <c r="H565" s="7">
        <v>227.54493966815187</v>
      </c>
      <c r="I565" s="7">
        <f t="shared" si="12"/>
        <v>162.97404956368257</v>
      </c>
    </row>
    <row r="566" spans="1:9" x14ac:dyDescent="0.25">
      <c r="A566" s="16"/>
      <c r="B566" s="5">
        <f>DATE(YEAR(siječanj!B566),MONTH(siječanj!B566)+10,DAY(siječanj!B566))</f>
        <v>44141</v>
      </c>
      <c r="C566" s="8">
        <v>5.8645833333333304</v>
      </c>
      <c r="D566">
        <v>0.92258750410110535</v>
      </c>
      <c r="E566" s="6">
        <v>173.29965458768342</v>
      </c>
      <c r="F566" s="7">
        <v>115.97734049995761</v>
      </c>
      <c r="G566" s="7">
        <v>125.54106003506733</v>
      </c>
      <c r="H566" s="7">
        <v>227.94590619418338</v>
      </c>
      <c r="I566" s="7">
        <f t="shared" si="12"/>
        <v>159.88409578763452</v>
      </c>
    </row>
    <row r="567" spans="1:9" x14ac:dyDescent="0.25">
      <c r="A567" s="16"/>
      <c r="B567" s="5">
        <f>DATE(YEAR(siječanj!B567),MONTH(siječanj!B567)+10,DAY(siječanj!B567))</f>
        <v>44141</v>
      </c>
      <c r="C567" s="8">
        <v>5.875</v>
      </c>
      <c r="D567">
        <v>0.92258750410110535</v>
      </c>
      <c r="E567" s="6">
        <v>172.11490641104965</v>
      </c>
      <c r="F567" s="7">
        <v>108.46154597544972</v>
      </c>
      <c r="G567" s="7">
        <v>118.90747913360839</v>
      </c>
      <c r="H567" s="7">
        <v>228.68545286368425</v>
      </c>
      <c r="I567" s="7">
        <f t="shared" si="12"/>
        <v>158.79106192436564</v>
      </c>
    </row>
    <row r="568" spans="1:9" x14ac:dyDescent="0.25">
      <c r="A568" s="16"/>
      <c r="B568" s="5">
        <f>DATE(YEAR(siječanj!B568),MONTH(siječanj!B568)+10,DAY(siječanj!B568))</f>
        <v>44141</v>
      </c>
      <c r="C568" s="8">
        <v>5.8854166666666696</v>
      </c>
      <c r="D568">
        <v>0.92258750410110535</v>
      </c>
      <c r="E568" s="6">
        <v>178.96824067409861</v>
      </c>
      <c r="F568" s="7">
        <v>88.00040850736184</v>
      </c>
      <c r="G568" s="7">
        <v>98.257183391745997</v>
      </c>
      <c r="H568" s="7">
        <v>232.13876534068183</v>
      </c>
      <c r="I568" s="7">
        <f t="shared" si="12"/>
        <v>165.11386247688256</v>
      </c>
    </row>
    <row r="569" spans="1:9" x14ac:dyDescent="0.25">
      <c r="A569" s="16"/>
      <c r="B569" s="5">
        <f>DATE(YEAR(siječanj!B569),MONTH(siječanj!B569)+10,DAY(siječanj!B569))</f>
        <v>44141</v>
      </c>
      <c r="C569" s="8">
        <v>5.8958333333333304</v>
      </c>
      <c r="D569">
        <v>0.92258750410110535</v>
      </c>
      <c r="E569" s="6">
        <v>185.29165756777624</v>
      </c>
      <c r="F569" s="7">
        <v>80.354741495835825</v>
      </c>
      <c r="G569" s="7">
        <v>91.534574656736439</v>
      </c>
      <c r="H569" s="7">
        <v>235.94476895328978</v>
      </c>
      <c r="I569" s="7">
        <f t="shared" si="12"/>
        <v>170.94776788621138</v>
      </c>
    </row>
    <row r="570" spans="1:9" x14ac:dyDescent="0.25">
      <c r="A570" s="16"/>
      <c r="B570" s="5">
        <f>DATE(YEAR(siječanj!B570),MONTH(siječanj!B570)+10,DAY(siječanj!B570))</f>
        <v>44141</v>
      </c>
      <c r="C570" s="8">
        <v>5.90625</v>
      </c>
      <c r="D570">
        <v>0.92258750410110535</v>
      </c>
      <c r="E570" s="6">
        <v>185.66368308013909</v>
      </c>
      <c r="F570" s="7">
        <v>77.76573077468008</v>
      </c>
      <c r="G570" s="7">
        <v>87.911032673407334</v>
      </c>
      <c r="H570" s="7">
        <v>236.67060703347485</v>
      </c>
      <c r="I570" s="7">
        <f t="shared" si="12"/>
        <v>171.29099397512414</v>
      </c>
    </row>
    <row r="571" spans="1:9" x14ac:dyDescent="0.25">
      <c r="A571" s="16"/>
      <c r="B571" s="5">
        <f>DATE(YEAR(siječanj!B571),MONTH(siječanj!B571)+10,DAY(siječanj!B571))</f>
        <v>44141</v>
      </c>
      <c r="C571" s="8">
        <v>5.9166666666666696</v>
      </c>
      <c r="D571">
        <v>0.92258750410110535</v>
      </c>
      <c r="E571" s="6">
        <v>184.33161596359997</v>
      </c>
      <c r="F571" s="7">
        <v>77.141910437723126</v>
      </c>
      <c r="G571" s="7">
        <v>85.2154405128516</v>
      </c>
      <c r="H571" s="7">
        <v>235.79024726445016</v>
      </c>
      <c r="I571" s="7">
        <f t="shared" si="12"/>
        <v>170.06204549878117</v>
      </c>
    </row>
    <row r="572" spans="1:9" x14ac:dyDescent="0.25">
      <c r="A572" s="16"/>
      <c r="B572" s="5">
        <f>DATE(YEAR(siječanj!B572),MONTH(siječanj!B572)+10,DAY(siječanj!B572))</f>
        <v>44141</v>
      </c>
      <c r="C572" s="8">
        <v>5.9270833333333304</v>
      </c>
      <c r="D572">
        <v>0.92258750410110535</v>
      </c>
      <c r="E572" s="6">
        <v>181.16727810829204</v>
      </c>
      <c r="F572" s="7">
        <v>75.280250744874337</v>
      </c>
      <c r="G572" s="7">
        <v>70.630161918468644</v>
      </c>
      <c r="H572" s="7">
        <v>237.21017244744488</v>
      </c>
      <c r="I572" s="7">
        <f t="shared" si="12"/>
        <v>167.14266693471998</v>
      </c>
    </row>
    <row r="573" spans="1:9" x14ac:dyDescent="0.25">
      <c r="A573" s="16"/>
      <c r="B573" s="5">
        <f>DATE(YEAR(siječanj!B573),MONTH(siječanj!B573)+10,DAY(siječanj!B573))</f>
        <v>44141</v>
      </c>
      <c r="C573" s="8">
        <v>5.9375</v>
      </c>
      <c r="D573">
        <v>0.92258750410110535</v>
      </c>
      <c r="E573" s="6">
        <v>173.83847453095174</v>
      </c>
      <c r="F573" s="7">
        <v>73.513244698885657</v>
      </c>
      <c r="G573" s="7">
        <v>65.258112321048529</v>
      </c>
      <c r="H573" s="7">
        <v>236.99773064898449</v>
      </c>
      <c r="I573" s="7">
        <f t="shared" si="12"/>
        <v>160.38120433425433</v>
      </c>
    </row>
    <row r="574" spans="1:9" x14ac:dyDescent="0.25">
      <c r="A574" s="16"/>
      <c r="B574" s="5">
        <f>DATE(YEAR(siječanj!B574),MONTH(siječanj!B574)+10,DAY(siječanj!B574))</f>
        <v>44141</v>
      </c>
      <c r="C574" s="8">
        <v>5.9479166666666696</v>
      </c>
      <c r="D574">
        <v>0.92258750410110535</v>
      </c>
      <c r="E574" s="6">
        <v>167.06808287753603</v>
      </c>
      <c r="F574" s="7">
        <v>72.505714214319298</v>
      </c>
      <c r="G574" s="7">
        <v>63.403364451026</v>
      </c>
      <c r="H574" s="7">
        <v>236.15738306781151</v>
      </c>
      <c r="I574" s="7">
        <f t="shared" si="12"/>
        <v>154.13492559694257</v>
      </c>
    </row>
    <row r="575" spans="1:9" x14ac:dyDescent="0.25">
      <c r="A575" s="16"/>
      <c r="B575" s="5">
        <f>DATE(YEAR(siječanj!B575),MONTH(siječanj!B575)+10,DAY(siječanj!B575))</f>
        <v>44141</v>
      </c>
      <c r="C575" s="8">
        <v>5.9583333333333304</v>
      </c>
      <c r="D575">
        <v>0.92258750410110535</v>
      </c>
      <c r="E575" s="6">
        <v>157.34738929131959</v>
      </c>
      <c r="F575" s="7">
        <v>69.715473070877735</v>
      </c>
      <c r="G575" s="7">
        <v>62.384283901410448</v>
      </c>
      <c r="H575" s="7">
        <v>235.71331959761707</v>
      </c>
      <c r="I575" s="7">
        <f t="shared" si="12"/>
        <v>145.16673516310354</v>
      </c>
    </row>
    <row r="576" spans="1:9" x14ac:dyDescent="0.25">
      <c r="A576" s="16"/>
      <c r="B576" s="5">
        <f>DATE(YEAR(siječanj!B576),MONTH(siječanj!B576)+10,DAY(siječanj!B576))</f>
        <v>44141</v>
      </c>
      <c r="C576" s="8">
        <v>5.96875</v>
      </c>
      <c r="D576">
        <v>0.92258750410110535</v>
      </c>
      <c r="E576" s="6">
        <v>146.90972753824934</v>
      </c>
      <c r="F576" s="7">
        <v>67.576792526101343</v>
      </c>
      <c r="G576" s="7">
        <v>61.191417681759049</v>
      </c>
      <c r="H576" s="7">
        <v>236.21655321591166</v>
      </c>
      <c r="I576" s="7">
        <f t="shared" si="12"/>
        <v>135.53707885768688</v>
      </c>
    </row>
    <row r="577" spans="1:9" x14ac:dyDescent="0.25">
      <c r="A577" s="16"/>
      <c r="B577" s="5">
        <f>DATE(YEAR(siječanj!B577),MONTH(siječanj!B577)+10,DAY(siječanj!B577))</f>
        <v>44141</v>
      </c>
      <c r="C577" s="8">
        <v>5.9791666666666696</v>
      </c>
      <c r="D577">
        <v>0.92258750410110535</v>
      </c>
      <c r="E577" s="6">
        <v>136.27648656278026</v>
      </c>
      <c r="F577" s="7">
        <v>66.437436524357452</v>
      </c>
      <c r="G577" s="7">
        <v>59.461105713057442</v>
      </c>
      <c r="H577" s="7">
        <v>237.13750985214054</v>
      </c>
      <c r="I577" s="7">
        <f t="shared" si="12"/>
        <v>125.72698360562326</v>
      </c>
    </row>
    <row r="578" spans="1:9" ht="15.75" thickBot="1" x14ac:dyDescent="0.3">
      <c r="A578" s="16"/>
      <c r="B578" s="5">
        <f>DATE(YEAR(siječanj!B578),MONTH(siječanj!B578)+10,DAY(siječanj!B578))</f>
        <v>44141</v>
      </c>
      <c r="C578" s="8">
        <v>5.9895833333333304</v>
      </c>
      <c r="D578">
        <v>0.92258750410110535</v>
      </c>
      <c r="E578" s="6">
        <v>125.98542408046804</v>
      </c>
      <c r="F578" s="7">
        <v>64.681855302943106</v>
      </c>
      <c r="G578" s="7">
        <v>58.494461048456856</v>
      </c>
      <c r="H578" s="7">
        <v>238.6637112149516</v>
      </c>
      <c r="I578" s="7">
        <f t="shared" si="12"/>
        <v>116.23257795551829</v>
      </c>
    </row>
    <row r="579" spans="1:9" x14ac:dyDescent="0.25">
      <c r="A579" s="17">
        <f t="shared" ref="A579" si="13">A483+1</f>
        <v>312</v>
      </c>
      <c r="B579" s="5">
        <f>DATE(YEAR(siječanj!B579),MONTH(siječanj!B579)+10,DAY(siječanj!B579))</f>
        <v>44142</v>
      </c>
      <c r="C579" s="8">
        <v>6</v>
      </c>
      <c r="D579">
        <v>0.92486011920250188</v>
      </c>
      <c r="E579" s="6">
        <v>123.54103672465335</v>
      </c>
      <c r="F579" s="7">
        <v>63.900414180098622</v>
      </c>
      <c r="G579" s="7">
        <v>59.796280416912133</v>
      </c>
      <c r="H579" s="7">
        <v>239.68752360698247</v>
      </c>
      <c r="I579" s="7">
        <f t="shared" si="12"/>
        <v>114.25817795156357</v>
      </c>
    </row>
    <row r="580" spans="1:9" x14ac:dyDescent="0.25">
      <c r="A580" s="18"/>
      <c r="B580" s="5">
        <f>DATE(YEAR(siječanj!B580),MONTH(siječanj!B580)+10,DAY(siječanj!B580))</f>
        <v>44142</v>
      </c>
      <c r="C580" s="8">
        <v>6.0104166666666696</v>
      </c>
      <c r="D580">
        <v>0.92486011920250188</v>
      </c>
      <c r="E580" s="6">
        <v>114.33288380502118</v>
      </c>
      <c r="F580" s="7">
        <v>62.332930659651474</v>
      </c>
      <c r="G580" s="7">
        <v>58.054169772108885</v>
      </c>
      <c r="H580" s="7">
        <v>240.76858975346067</v>
      </c>
      <c r="I580" s="7">
        <f t="shared" ref="I580:I643" si="14">D580*E580</f>
        <v>105.74192454467769</v>
      </c>
    </row>
    <row r="581" spans="1:9" x14ac:dyDescent="0.25">
      <c r="A581" s="18"/>
      <c r="B581" s="5">
        <f>DATE(YEAR(siječanj!B581),MONTH(siječanj!B581)+10,DAY(siječanj!B581))</f>
        <v>44142</v>
      </c>
      <c r="C581" s="8">
        <v>6.0208333333333304</v>
      </c>
      <c r="D581">
        <v>0.92486011920250188</v>
      </c>
      <c r="E581" s="6">
        <v>105.88420099435693</v>
      </c>
      <c r="F581" s="7">
        <v>60.138504365140697</v>
      </c>
      <c r="G581" s="7">
        <v>59.841063215081583</v>
      </c>
      <c r="H581" s="7">
        <v>240.68924667362964</v>
      </c>
      <c r="I581" s="7">
        <f t="shared" si="14"/>
        <v>97.928074753302624</v>
      </c>
    </row>
    <row r="582" spans="1:9" x14ac:dyDescent="0.25">
      <c r="A582" s="18"/>
      <c r="B582" s="5">
        <f>DATE(YEAR(siječanj!B582),MONTH(siječanj!B582)+10,DAY(siječanj!B582))</f>
        <v>44142</v>
      </c>
      <c r="C582" s="8">
        <v>6.03125</v>
      </c>
      <c r="D582">
        <v>0.92486011920250188</v>
      </c>
      <c r="E582" s="6">
        <v>98.199872960618208</v>
      </c>
      <c r="F582" s="7">
        <v>59.45572743257005</v>
      </c>
      <c r="G582" s="7">
        <v>58.456946074239809</v>
      </c>
      <c r="H582" s="7">
        <v>241.57874716227585</v>
      </c>
      <c r="I582" s="7">
        <f t="shared" si="14"/>
        <v>90.821146212027898</v>
      </c>
    </row>
    <row r="583" spans="1:9" x14ac:dyDescent="0.25">
      <c r="A583" s="18"/>
      <c r="B583" s="5">
        <f>DATE(YEAR(siječanj!B583),MONTH(siječanj!B583)+10,DAY(siječanj!B583))</f>
        <v>44142</v>
      </c>
      <c r="C583" s="8">
        <v>6.0416666666666696</v>
      </c>
      <c r="D583">
        <v>0.92486011920250188</v>
      </c>
      <c r="E583" s="6">
        <v>91.621036700459186</v>
      </c>
      <c r="F583" s="7">
        <v>58.418893458451855</v>
      </c>
      <c r="G583" s="7">
        <v>58.514803731844346</v>
      </c>
      <c r="H583" s="7">
        <v>243.17605728769979</v>
      </c>
      <c r="I583" s="7">
        <f t="shared" si="14"/>
        <v>84.736642924243483</v>
      </c>
    </row>
    <row r="584" spans="1:9" x14ac:dyDescent="0.25">
      <c r="A584" s="18"/>
      <c r="B584" s="5">
        <f>DATE(YEAR(siječanj!B584),MONTH(siječanj!B584)+10,DAY(siječanj!B584))</f>
        <v>44142</v>
      </c>
      <c r="C584" s="8">
        <v>6.0520833333333304</v>
      </c>
      <c r="D584">
        <v>0.92486011920250188</v>
      </c>
      <c r="E584" s="6">
        <v>87.689729961363966</v>
      </c>
      <c r="F584" s="7">
        <v>57.914380760181757</v>
      </c>
      <c r="G584" s="7">
        <v>59.839590387146451</v>
      </c>
      <c r="H584" s="7">
        <v>244.04193852338918</v>
      </c>
      <c r="I584" s="7">
        <f t="shared" si="14"/>
        <v>81.100734104902273</v>
      </c>
    </row>
    <row r="585" spans="1:9" x14ac:dyDescent="0.25">
      <c r="A585" s="18"/>
      <c r="B585" s="5">
        <f>DATE(YEAR(siječanj!B585),MONTH(siječanj!B585)+10,DAY(siječanj!B585))</f>
        <v>44142</v>
      </c>
      <c r="C585" s="8">
        <v>6.0625</v>
      </c>
      <c r="D585">
        <v>0.92486011920250188</v>
      </c>
      <c r="E585" s="6">
        <v>81.925171206226338</v>
      </c>
      <c r="F585" s="7">
        <v>57.709312593446931</v>
      </c>
      <c r="G585" s="7">
        <v>56.423797405774337</v>
      </c>
      <c r="H585" s="7">
        <v>243.86795806822883</v>
      </c>
      <c r="I585" s="7">
        <f t="shared" si="14"/>
        <v>75.769323607475869</v>
      </c>
    </row>
    <row r="586" spans="1:9" x14ac:dyDescent="0.25">
      <c r="A586" s="18"/>
      <c r="B586" s="5">
        <f>DATE(YEAR(siječanj!B586),MONTH(siječanj!B586)+10,DAY(siječanj!B586))</f>
        <v>44142</v>
      </c>
      <c r="C586" s="8">
        <v>6.0729166666666696</v>
      </c>
      <c r="D586">
        <v>0.92486011920250188</v>
      </c>
      <c r="E586" s="6">
        <v>78.179853036900866</v>
      </c>
      <c r="F586" s="7">
        <v>57.342934583856881</v>
      </c>
      <c r="G586" s="7">
        <v>57.786913705786219</v>
      </c>
      <c r="H586" s="7">
        <v>243.46202525386423</v>
      </c>
      <c r="I586" s="7">
        <f t="shared" si="14"/>
        <v>72.305428198942209</v>
      </c>
    </row>
    <row r="587" spans="1:9" x14ac:dyDescent="0.25">
      <c r="A587" s="18"/>
      <c r="B587" s="5">
        <f>DATE(YEAR(siječanj!B587),MONTH(siječanj!B587)+10,DAY(siječanj!B587))</f>
        <v>44142</v>
      </c>
      <c r="C587" s="8">
        <v>6.0833333333333304</v>
      </c>
      <c r="D587">
        <v>0.92486011920250188</v>
      </c>
      <c r="E587" s="6">
        <v>75.784681573640881</v>
      </c>
      <c r="F587" s="7">
        <v>57.191072423933122</v>
      </c>
      <c r="G587" s="7">
        <v>54.7364623154307</v>
      </c>
      <c r="H587" s="7">
        <v>243.80638147155008</v>
      </c>
      <c r="I587" s="7">
        <f t="shared" si="14"/>
        <v>70.090229633921155</v>
      </c>
    </row>
    <row r="588" spans="1:9" x14ac:dyDescent="0.25">
      <c r="A588" s="18"/>
      <c r="B588" s="5">
        <f>DATE(YEAR(siječanj!B588),MONTH(siječanj!B588)+10,DAY(siječanj!B588))</f>
        <v>44142</v>
      </c>
      <c r="C588" s="8">
        <v>6.09375</v>
      </c>
      <c r="D588">
        <v>0.92486011920250188</v>
      </c>
      <c r="E588" s="6">
        <v>73.482715656167727</v>
      </c>
      <c r="F588" s="7">
        <v>55.612682475805812</v>
      </c>
      <c r="G588" s="7">
        <v>55.819311900167023</v>
      </c>
      <c r="H588" s="7">
        <v>244.557408574129</v>
      </c>
      <c r="I588" s="7">
        <f t="shared" si="14"/>
        <v>67.961233161086838</v>
      </c>
    </row>
    <row r="589" spans="1:9" x14ac:dyDescent="0.25">
      <c r="A589" s="18"/>
      <c r="B589" s="5">
        <f>DATE(YEAR(siječanj!B589),MONTH(siječanj!B589)+10,DAY(siječanj!B589))</f>
        <v>44142</v>
      </c>
      <c r="C589" s="8">
        <v>6.1041666666666696</v>
      </c>
      <c r="D589">
        <v>0.92486011920250188</v>
      </c>
      <c r="E589" s="6">
        <v>72.462138918773391</v>
      </c>
      <c r="F589" s="7">
        <v>56.327704498909092</v>
      </c>
      <c r="G589" s="7">
        <v>54.020346886543393</v>
      </c>
      <c r="H589" s="7">
        <v>243.88286788974068</v>
      </c>
      <c r="I589" s="7">
        <f t="shared" si="14"/>
        <v>67.017342438085009</v>
      </c>
    </row>
    <row r="590" spans="1:9" x14ac:dyDescent="0.25">
      <c r="A590" s="18"/>
      <c r="B590" s="5">
        <f>DATE(YEAR(siječanj!B590),MONTH(siječanj!B590)+10,DAY(siječanj!B590))</f>
        <v>44142</v>
      </c>
      <c r="C590" s="8">
        <v>6.1145833333333304</v>
      </c>
      <c r="D590">
        <v>0.92486011920250188</v>
      </c>
      <c r="E590" s="6">
        <v>69.712459815605783</v>
      </c>
      <c r="F590" s="7">
        <v>56.178498620745323</v>
      </c>
      <c r="G590" s="7">
        <v>53.143620975933743</v>
      </c>
      <c r="H590" s="7">
        <v>243.74489252697191</v>
      </c>
      <c r="I590" s="7">
        <f t="shared" si="14"/>
        <v>64.474273894960788</v>
      </c>
    </row>
    <row r="591" spans="1:9" x14ac:dyDescent="0.25">
      <c r="A591" s="18"/>
      <c r="B591" s="5">
        <f>DATE(YEAR(siječanj!B591),MONTH(siječanj!B591)+10,DAY(siječanj!B591))</f>
        <v>44142</v>
      </c>
      <c r="C591" s="8">
        <v>6.125</v>
      </c>
      <c r="D591">
        <v>0.92486011920250188</v>
      </c>
      <c r="E591" s="6">
        <v>68.808551417722896</v>
      </c>
      <c r="F591" s="7">
        <v>55.816685718688305</v>
      </c>
      <c r="G591" s="7">
        <v>54.497434782338956</v>
      </c>
      <c r="H591" s="7">
        <v>244.04156102172891</v>
      </c>
      <c r="I591" s="7">
        <f t="shared" si="14"/>
        <v>63.638285066346675</v>
      </c>
    </row>
    <row r="592" spans="1:9" x14ac:dyDescent="0.25">
      <c r="A592" s="18"/>
      <c r="B592" s="5">
        <f>DATE(YEAR(siječanj!B592),MONTH(siječanj!B592)+10,DAY(siječanj!B592))</f>
        <v>44142</v>
      </c>
      <c r="C592" s="8">
        <v>6.1354166666666696</v>
      </c>
      <c r="D592">
        <v>0.92486011920250188</v>
      </c>
      <c r="E592" s="6">
        <v>66.366185848484065</v>
      </c>
      <c r="F592" s="7">
        <v>56.108482891389635</v>
      </c>
      <c r="G592" s="7">
        <v>55.196289630983692</v>
      </c>
      <c r="H592" s="7">
        <v>243.40321567463221</v>
      </c>
      <c r="I592" s="7">
        <f t="shared" si="14"/>
        <v>61.379438554844363</v>
      </c>
    </row>
    <row r="593" spans="1:9" x14ac:dyDescent="0.25">
      <c r="A593" s="18"/>
      <c r="B593" s="5">
        <f>DATE(YEAR(siječanj!B593),MONTH(siječanj!B593)+10,DAY(siječanj!B593))</f>
        <v>44142</v>
      </c>
      <c r="C593" s="8">
        <v>6.1458333333333304</v>
      </c>
      <c r="D593">
        <v>0.92486011920250188</v>
      </c>
      <c r="E593" s="6">
        <v>65.937170239814236</v>
      </c>
      <c r="F593" s="7">
        <v>56.01406634078343</v>
      </c>
      <c r="G593" s="7">
        <v>55.511980466650144</v>
      </c>
      <c r="H593" s="7">
        <v>243.22597715105277</v>
      </c>
      <c r="I593" s="7">
        <f t="shared" si="14"/>
        <v>60.982659127870257</v>
      </c>
    </row>
    <row r="594" spans="1:9" x14ac:dyDescent="0.25">
      <c r="A594" s="18"/>
      <c r="B594" s="5">
        <f>DATE(YEAR(siječanj!B594),MONTH(siječanj!B594)+10,DAY(siječanj!B594))</f>
        <v>44142</v>
      </c>
      <c r="C594" s="8">
        <v>6.15625</v>
      </c>
      <c r="D594">
        <v>0.92486011920250188</v>
      </c>
      <c r="E594" s="6">
        <v>64.862142485738417</v>
      </c>
      <c r="F594" s="7">
        <v>57.12931889623934</v>
      </c>
      <c r="G594" s="7">
        <v>57.691834034289606</v>
      </c>
      <c r="H594" s="7">
        <v>242.7709153343333</v>
      </c>
      <c r="I594" s="7">
        <f t="shared" si="14"/>
        <v>59.988408831089693</v>
      </c>
    </row>
    <row r="595" spans="1:9" x14ac:dyDescent="0.25">
      <c r="A595" s="18"/>
      <c r="B595" s="5">
        <f>DATE(YEAR(siječanj!B595),MONTH(siječanj!B595)+10,DAY(siječanj!B595))</f>
        <v>44142</v>
      </c>
      <c r="C595" s="8">
        <v>6.1666666666666696</v>
      </c>
      <c r="D595">
        <v>0.92486011920250188</v>
      </c>
      <c r="E595" s="6">
        <v>65.303398393116183</v>
      </c>
      <c r="F595" s="7">
        <v>57.063675382549093</v>
      </c>
      <c r="G595" s="7">
        <v>55.839317478523029</v>
      </c>
      <c r="H595" s="7">
        <v>242.89845910109071</v>
      </c>
      <c r="I595" s="7">
        <f t="shared" si="14"/>
        <v>60.396508822185901</v>
      </c>
    </row>
    <row r="596" spans="1:9" x14ac:dyDescent="0.25">
      <c r="A596" s="18"/>
      <c r="B596" s="5">
        <f>DATE(YEAR(siječanj!B596),MONTH(siječanj!B596)+10,DAY(siječanj!B596))</f>
        <v>44142</v>
      </c>
      <c r="C596" s="8">
        <v>6.1770833333333304</v>
      </c>
      <c r="D596">
        <v>0.92486011920250188</v>
      </c>
      <c r="E596" s="6">
        <v>64.951605554518892</v>
      </c>
      <c r="F596" s="7">
        <v>56.124215634340189</v>
      </c>
      <c r="G596" s="7">
        <v>55.102044695755502</v>
      </c>
      <c r="H596" s="7">
        <v>243.06888765408584</v>
      </c>
      <c r="I596" s="7">
        <f t="shared" si="14"/>
        <v>60.071149655546229</v>
      </c>
    </row>
    <row r="597" spans="1:9" x14ac:dyDescent="0.25">
      <c r="A597" s="18"/>
      <c r="B597" s="5">
        <f>DATE(YEAR(siječanj!B597),MONTH(siječanj!B597)+10,DAY(siječanj!B597))</f>
        <v>44142</v>
      </c>
      <c r="C597" s="8">
        <v>6.1875</v>
      </c>
      <c r="D597">
        <v>0.92486011920250188</v>
      </c>
      <c r="E597" s="6">
        <v>66.066392807785135</v>
      </c>
      <c r="F597" s="7">
        <v>56.550671423524321</v>
      </c>
      <c r="G597" s="7">
        <v>55.970074099184117</v>
      </c>
      <c r="H597" s="7">
        <v>242.60325579087805</v>
      </c>
      <c r="I597" s="7">
        <f t="shared" si="14"/>
        <v>61.102171927487476</v>
      </c>
    </row>
    <row r="598" spans="1:9" x14ac:dyDescent="0.25">
      <c r="A598" s="18"/>
      <c r="B598" s="5">
        <f>DATE(YEAR(siječanj!B598),MONTH(siječanj!B598)+10,DAY(siječanj!B598))</f>
        <v>44142</v>
      </c>
      <c r="C598" s="8">
        <v>6.1979166666666696</v>
      </c>
      <c r="D598">
        <v>0.92486011920250188</v>
      </c>
      <c r="E598" s="6">
        <v>65.498504746486745</v>
      </c>
      <c r="F598" s="7">
        <v>56.555015509125731</v>
      </c>
      <c r="G598" s="7">
        <v>54.103940908039021</v>
      </c>
      <c r="H598" s="7">
        <v>242.72628348236427</v>
      </c>
      <c r="I598" s="7">
        <f t="shared" si="14"/>
        <v>60.576954907421367</v>
      </c>
    </row>
    <row r="599" spans="1:9" x14ac:dyDescent="0.25">
      <c r="A599" s="18"/>
      <c r="B599" s="5">
        <f>DATE(YEAR(siječanj!B599),MONTH(siječanj!B599)+10,DAY(siječanj!B599))</f>
        <v>44142</v>
      </c>
      <c r="C599" s="8">
        <v>6.2083333333333304</v>
      </c>
      <c r="D599">
        <v>0.92486011920250188</v>
      </c>
      <c r="E599" s="6">
        <v>67.42049621336038</v>
      </c>
      <c r="F599" s="7">
        <v>54.565669437091508</v>
      </c>
      <c r="G599" s="7">
        <v>55.910137627218823</v>
      </c>
      <c r="H599" s="7">
        <v>242.41190328701782</v>
      </c>
      <c r="I599" s="7">
        <f t="shared" si="14"/>
        <v>62.354528164580309</v>
      </c>
    </row>
    <row r="600" spans="1:9" x14ac:dyDescent="0.25">
      <c r="A600" s="18"/>
      <c r="B600" s="5">
        <f>DATE(YEAR(siječanj!B600),MONTH(siječanj!B600)+10,DAY(siječanj!B600))</f>
        <v>44142</v>
      </c>
      <c r="C600" s="8">
        <v>6.21875</v>
      </c>
      <c r="D600">
        <v>0.92486011920250188</v>
      </c>
      <c r="E600" s="6">
        <v>69.225559706997245</v>
      </c>
      <c r="F600" s="7">
        <v>54.070998242649225</v>
      </c>
      <c r="G600" s="7">
        <v>54.110791363857217</v>
      </c>
      <c r="H600" s="7">
        <v>242.16688877273938</v>
      </c>
      <c r="I600" s="7">
        <f t="shared" si="14"/>
        <v>64.02395940247338</v>
      </c>
    </row>
    <row r="601" spans="1:9" x14ac:dyDescent="0.25">
      <c r="A601" s="18"/>
      <c r="B601" s="5">
        <f>DATE(YEAR(siječanj!B601),MONTH(siječanj!B601)+10,DAY(siječanj!B601))</f>
        <v>44142</v>
      </c>
      <c r="C601" s="8">
        <v>6.2291666666666696</v>
      </c>
      <c r="D601">
        <v>0.92486011920250188</v>
      </c>
      <c r="E601" s="6">
        <v>69.497807880001304</v>
      </c>
      <c r="F601" s="7">
        <v>55.215160466760643</v>
      </c>
      <c r="G601" s="7">
        <v>54.610088060178789</v>
      </c>
      <c r="H601" s="7">
        <v>241.94360899125601</v>
      </c>
      <c r="I601" s="7">
        <f t="shared" si="14"/>
        <v>64.27575088021058</v>
      </c>
    </row>
    <row r="602" spans="1:9" x14ac:dyDescent="0.25">
      <c r="A602" s="18"/>
      <c r="B602" s="5">
        <f>DATE(YEAR(siječanj!B602),MONTH(siječanj!B602)+10,DAY(siječanj!B602))</f>
        <v>44142</v>
      </c>
      <c r="C602" s="8">
        <v>6.2395833333333304</v>
      </c>
      <c r="D602">
        <v>0.92486011920250188</v>
      </c>
      <c r="E602" s="6">
        <v>71.740523999276775</v>
      </c>
      <c r="F602" s="7">
        <v>56.243688034830612</v>
      </c>
      <c r="G602" s="7">
        <v>53.866522650157059</v>
      </c>
      <c r="H602" s="7">
        <v>241.56953572334595</v>
      </c>
      <c r="I602" s="7">
        <f t="shared" si="14"/>
        <v>66.349949577621061</v>
      </c>
    </row>
    <row r="603" spans="1:9" x14ac:dyDescent="0.25">
      <c r="A603" s="18"/>
      <c r="B603" s="5">
        <f>DATE(YEAR(siječanj!B603),MONTH(siječanj!B603)+10,DAY(siječanj!B603))</f>
        <v>44142</v>
      </c>
      <c r="C603" s="8">
        <v>6.25</v>
      </c>
      <c r="D603">
        <v>0.92486011920250188</v>
      </c>
      <c r="E603" s="6">
        <v>75.285063361293794</v>
      </c>
      <c r="F603" s="7">
        <v>56.988150179225279</v>
      </c>
      <c r="G603" s="7">
        <v>55.513332899931179</v>
      </c>
      <c r="H603" s="7">
        <v>241.06779517890044</v>
      </c>
      <c r="I603" s="7">
        <f t="shared" si="14"/>
        <v>69.628152674494089</v>
      </c>
    </row>
    <row r="604" spans="1:9" x14ac:dyDescent="0.25">
      <c r="A604" s="18"/>
      <c r="B604" s="5">
        <f>DATE(YEAR(siječanj!B604),MONTH(siječanj!B604)+10,DAY(siječanj!B604))</f>
        <v>44142</v>
      </c>
      <c r="C604" s="8">
        <v>6.2604166666666696</v>
      </c>
      <c r="D604">
        <v>0.92486011920250188</v>
      </c>
      <c r="E604" s="6">
        <v>75.816396376148433</v>
      </c>
      <c r="F604" s="7">
        <v>60.719161128143142</v>
      </c>
      <c r="G604" s="7">
        <v>57.949635107110424</v>
      </c>
      <c r="H604" s="7">
        <v>231.40889924805811</v>
      </c>
      <c r="I604" s="7">
        <f t="shared" si="14"/>
        <v>70.119561389948771</v>
      </c>
    </row>
    <row r="605" spans="1:9" x14ac:dyDescent="0.25">
      <c r="A605" s="18"/>
      <c r="B605" s="5">
        <f>DATE(YEAR(siječanj!B605),MONTH(siječanj!B605)+10,DAY(siječanj!B605))</f>
        <v>44142</v>
      </c>
      <c r="C605" s="8">
        <v>6.2708333333333304</v>
      </c>
      <c r="D605">
        <v>0.92486011920250188</v>
      </c>
      <c r="E605" s="6">
        <v>78.979199134715429</v>
      </c>
      <c r="F605" s="7">
        <v>67.088426484581007</v>
      </c>
      <c r="G605" s="7">
        <v>58.770754740147183</v>
      </c>
      <c r="H605" s="7">
        <v>218.64038667901019</v>
      </c>
      <c r="I605" s="7">
        <f t="shared" si="14"/>
        <v>73.044711526251049</v>
      </c>
    </row>
    <row r="606" spans="1:9" x14ac:dyDescent="0.25">
      <c r="A606" s="18"/>
      <c r="B606" s="5">
        <f>DATE(YEAR(siječanj!B606),MONTH(siječanj!B606)+10,DAY(siječanj!B606))</f>
        <v>44142</v>
      </c>
      <c r="C606" s="8">
        <v>6.28125</v>
      </c>
      <c r="D606">
        <v>0.92486011920250188</v>
      </c>
      <c r="E606" s="6">
        <v>82.694445203126207</v>
      </c>
      <c r="F606" s="7">
        <v>66.504550838538108</v>
      </c>
      <c r="G606" s="7">
        <v>58.489733551705932</v>
      </c>
      <c r="H606" s="7">
        <v>195.42736335845709</v>
      </c>
      <c r="I606" s="7">
        <f t="shared" si="14"/>
        <v>76.480794447948071</v>
      </c>
    </row>
    <row r="607" spans="1:9" x14ac:dyDescent="0.25">
      <c r="A607" s="18"/>
      <c r="B607" s="5">
        <f>DATE(YEAR(siječanj!B607),MONTH(siječanj!B607)+10,DAY(siječanj!B607))</f>
        <v>44142</v>
      </c>
      <c r="C607" s="8">
        <v>6.2916666666666696</v>
      </c>
      <c r="D607">
        <v>0.92486011920250188</v>
      </c>
      <c r="E607" s="6">
        <v>87.343208773311105</v>
      </c>
      <c r="F607" s="7">
        <v>68.209751115285528</v>
      </c>
      <c r="G607" s="7">
        <v>63.600217736787094</v>
      </c>
      <c r="H607" s="7">
        <v>157.41121503753874</v>
      </c>
      <c r="I607" s="7">
        <f t="shared" si="14"/>
        <v>80.780250477613521</v>
      </c>
    </row>
    <row r="608" spans="1:9" x14ac:dyDescent="0.25">
      <c r="A608" s="18"/>
      <c r="B608" s="5">
        <f>DATE(YEAR(siječanj!B608),MONTH(siječanj!B608)+10,DAY(siječanj!B608))</f>
        <v>44142</v>
      </c>
      <c r="C608" s="8">
        <v>6.3020833333333304</v>
      </c>
      <c r="D608">
        <v>0.92486011920250188</v>
      </c>
      <c r="E608" s="6">
        <v>90.062010219975221</v>
      </c>
      <c r="F608" s="7">
        <v>73.446315239411462</v>
      </c>
      <c r="G608" s="7">
        <v>72.193807554346762</v>
      </c>
      <c r="H608" s="7">
        <v>132.05527714707347</v>
      </c>
      <c r="I608" s="7">
        <f t="shared" si="14"/>
        <v>83.294761507663225</v>
      </c>
    </row>
    <row r="609" spans="1:9" x14ac:dyDescent="0.25">
      <c r="A609" s="18"/>
      <c r="B609" s="5">
        <f>DATE(YEAR(siječanj!B609),MONTH(siječanj!B609)+10,DAY(siječanj!B609))</f>
        <v>44142</v>
      </c>
      <c r="C609" s="8">
        <v>6.3125</v>
      </c>
      <c r="D609">
        <v>0.92486011920250188</v>
      </c>
      <c r="E609" s="6">
        <v>93.856837480396877</v>
      </c>
      <c r="F609" s="7">
        <v>76.227920453197655</v>
      </c>
      <c r="G609" s="7">
        <v>76.065410682980129</v>
      </c>
      <c r="H609" s="7">
        <v>43.148467661279867</v>
      </c>
      <c r="I609" s="7">
        <f t="shared" si="14"/>
        <v>86.804445900089704</v>
      </c>
    </row>
    <row r="610" spans="1:9" x14ac:dyDescent="0.25">
      <c r="A610" s="18"/>
      <c r="B610" s="5">
        <f>DATE(YEAR(siječanj!B610),MONTH(siječanj!B610)+10,DAY(siječanj!B610))</f>
        <v>44142</v>
      </c>
      <c r="C610" s="8">
        <v>6.3229166666666696</v>
      </c>
      <c r="D610">
        <v>0.92486011920250188</v>
      </c>
      <c r="E610" s="6">
        <v>99.874930049105828</v>
      </c>
      <c r="F610" s="7">
        <v>80.573195554465485</v>
      </c>
      <c r="G610" s="7">
        <v>80.809257027935558</v>
      </c>
      <c r="H610" s="7">
        <v>6.8696656489635917</v>
      </c>
      <c r="I610" s="7">
        <f t="shared" si="14"/>
        <v>92.370339710557559</v>
      </c>
    </row>
    <row r="611" spans="1:9" x14ac:dyDescent="0.25">
      <c r="A611" s="18"/>
      <c r="B611" s="5">
        <f>DATE(YEAR(siječanj!B611),MONTH(siječanj!B611)+10,DAY(siječanj!B611))</f>
        <v>44142</v>
      </c>
      <c r="C611" s="8">
        <v>6.3333333333333304</v>
      </c>
      <c r="D611">
        <v>0.92486011920250188</v>
      </c>
      <c r="E611" s="6">
        <v>105.70422250108801</v>
      </c>
      <c r="F611" s="7">
        <v>84.386973188903056</v>
      </c>
      <c r="G611" s="7">
        <v>83.866699334539049</v>
      </c>
      <c r="H611" s="7">
        <v>4.0293939552635685</v>
      </c>
      <c r="I611" s="7">
        <f t="shared" si="14"/>
        <v>97.761619822564043</v>
      </c>
    </row>
    <row r="612" spans="1:9" x14ac:dyDescent="0.25">
      <c r="A612" s="18"/>
      <c r="B612" s="5">
        <f>DATE(YEAR(siječanj!B612),MONTH(siječanj!B612)+10,DAY(siječanj!B612))</f>
        <v>44142</v>
      </c>
      <c r="C612" s="8">
        <v>6.34375</v>
      </c>
      <c r="D612">
        <v>0.92486011920250188</v>
      </c>
      <c r="E612" s="6">
        <v>111.70125512203211</v>
      </c>
      <c r="F612" s="7">
        <v>97.700936510033912</v>
      </c>
      <c r="G612" s="7">
        <v>94.576863289544093</v>
      </c>
      <c r="H612" s="7">
        <v>2.5844301529111848</v>
      </c>
      <c r="I612" s="7">
        <f t="shared" si="14"/>
        <v>103.30803612723169</v>
      </c>
    </row>
    <row r="613" spans="1:9" x14ac:dyDescent="0.25">
      <c r="A613" s="18"/>
      <c r="B613" s="5">
        <f>DATE(YEAR(siječanj!B613),MONTH(siječanj!B613)+10,DAY(siječanj!B613))</f>
        <v>44142</v>
      </c>
      <c r="C613" s="8">
        <v>6.3541666666666696</v>
      </c>
      <c r="D613">
        <v>0.92486011920250188</v>
      </c>
      <c r="E613" s="6">
        <v>117.93892575672321</v>
      </c>
      <c r="F613" s="7">
        <v>103.64458596062779</v>
      </c>
      <c r="G613" s="7">
        <v>112.52740924212922</v>
      </c>
      <c r="H613" s="7">
        <v>2.0313643233641958</v>
      </c>
      <c r="I613" s="7">
        <f t="shared" si="14"/>
        <v>109.07700893397805</v>
      </c>
    </row>
    <row r="614" spans="1:9" x14ac:dyDescent="0.25">
      <c r="A614" s="18"/>
      <c r="B614" s="5">
        <f>DATE(YEAR(siječanj!B614),MONTH(siječanj!B614)+10,DAY(siječanj!B614))</f>
        <v>44142</v>
      </c>
      <c r="C614" s="8">
        <v>6.3645833333333304</v>
      </c>
      <c r="D614">
        <v>0.92486011920250188</v>
      </c>
      <c r="E614" s="6">
        <v>122.68488020101853</v>
      </c>
      <c r="F614" s="7">
        <v>108.98994109807619</v>
      </c>
      <c r="G614" s="7">
        <v>120.28024707172382</v>
      </c>
      <c r="H614" s="7">
        <v>1.6146323717939497</v>
      </c>
      <c r="I614" s="7">
        <f t="shared" si="14"/>
        <v>113.46635292705867</v>
      </c>
    </row>
    <row r="615" spans="1:9" x14ac:dyDescent="0.25">
      <c r="A615" s="18"/>
      <c r="B615" s="5">
        <f>DATE(YEAR(siječanj!B615),MONTH(siječanj!B615)+10,DAY(siječanj!B615))</f>
        <v>44142</v>
      </c>
      <c r="C615" s="8">
        <v>6.375</v>
      </c>
      <c r="D615">
        <v>0.92486011920250188</v>
      </c>
      <c r="E615" s="6">
        <v>124.93743772184408</v>
      </c>
      <c r="F615" s="7">
        <v>116.58843801081457</v>
      </c>
      <c r="G615" s="7">
        <v>128.11346037239448</v>
      </c>
      <c r="H615" s="7">
        <v>1.4649275642978663</v>
      </c>
      <c r="I615" s="7">
        <f t="shared" si="14"/>
        <v>115.54965354427986</v>
      </c>
    </row>
    <row r="616" spans="1:9" x14ac:dyDescent="0.25">
      <c r="A616" s="18"/>
      <c r="B616" s="5">
        <f>DATE(YEAR(siječanj!B616),MONTH(siječanj!B616)+10,DAY(siječanj!B616))</f>
        <v>44142</v>
      </c>
      <c r="C616" s="8">
        <v>6.3854166666666696</v>
      </c>
      <c r="D616">
        <v>0.92486011920250188</v>
      </c>
      <c r="E616" s="6">
        <v>130.01716958324127</v>
      </c>
      <c r="F616" s="7">
        <v>136.64993969647492</v>
      </c>
      <c r="G616" s="7">
        <v>151.77305661184158</v>
      </c>
      <c r="H616" s="7">
        <v>0.96566617983250425</v>
      </c>
      <c r="I616" s="7">
        <f t="shared" si="14"/>
        <v>120.24769495912842</v>
      </c>
    </row>
    <row r="617" spans="1:9" x14ac:dyDescent="0.25">
      <c r="A617" s="18"/>
      <c r="B617" s="5">
        <f>DATE(YEAR(siječanj!B617),MONTH(siječanj!B617)+10,DAY(siječanj!B617))</f>
        <v>44142</v>
      </c>
      <c r="C617" s="8">
        <v>6.3958333333333304</v>
      </c>
      <c r="D617">
        <v>0.92486011920250188</v>
      </c>
      <c r="E617" s="6">
        <v>132.67444079860707</v>
      </c>
      <c r="F617" s="7">
        <v>142.41951227372724</v>
      </c>
      <c r="G617" s="7">
        <v>155.95684709170712</v>
      </c>
      <c r="H617" s="7">
        <v>0.88095440884316356</v>
      </c>
      <c r="I617" s="7">
        <f t="shared" si="14"/>
        <v>122.70529913212501</v>
      </c>
    </row>
    <row r="618" spans="1:9" x14ac:dyDescent="0.25">
      <c r="A618" s="18"/>
      <c r="B618" s="5">
        <f>DATE(YEAR(siječanj!B618),MONTH(siječanj!B618)+10,DAY(siječanj!B618))</f>
        <v>44142</v>
      </c>
      <c r="C618" s="8">
        <v>6.40625</v>
      </c>
      <c r="D618">
        <v>0.92486011920250188</v>
      </c>
      <c r="E618" s="6">
        <v>135.73909114979955</v>
      </c>
      <c r="F618" s="7">
        <v>143.11859258769007</v>
      </c>
      <c r="G618" s="7">
        <v>160.64285584483369</v>
      </c>
      <c r="H618" s="7">
        <v>0.86871000802513176</v>
      </c>
      <c r="I618" s="7">
        <f t="shared" si="14"/>
        <v>125.53967202124288</v>
      </c>
    </row>
    <row r="619" spans="1:9" x14ac:dyDescent="0.25">
      <c r="A619" s="18"/>
      <c r="B619" s="5">
        <f>DATE(YEAR(siječanj!B619),MONTH(siječanj!B619)+10,DAY(siječanj!B619))</f>
        <v>44142</v>
      </c>
      <c r="C619" s="8">
        <v>6.4166666666666696</v>
      </c>
      <c r="D619">
        <v>0.92486011920250188</v>
      </c>
      <c r="E619" s="6">
        <v>137.3566911961548</v>
      </c>
      <c r="F619" s="7">
        <v>146.56508803190826</v>
      </c>
      <c r="G619" s="7">
        <v>156.0122005405064</v>
      </c>
      <c r="H619" s="7">
        <v>0.94776821852938764</v>
      </c>
      <c r="I619" s="7">
        <f t="shared" si="14"/>
        <v>127.03572579293697</v>
      </c>
    </row>
    <row r="620" spans="1:9" x14ac:dyDescent="0.25">
      <c r="A620" s="18"/>
      <c r="B620" s="5">
        <f>DATE(YEAR(siječanj!B620),MONTH(siječanj!B620)+10,DAY(siječanj!B620))</f>
        <v>44142</v>
      </c>
      <c r="C620" s="8">
        <v>6.4270833333333304</v>
      </c>
      <c r="D620">
        <v>0.92486011920250188</v>
      </c>
      <c r="E620" s="6">
        <v>139.3969492801113</v>
      </c>
      <c r="F620" s="7">
        <v>148.39091806035165</v>
      </c>
      <c r="G620" s="7">
        <v>157.41659615425351</v>
      </c>
      <c r="H620" s="7">
        <v>1.2433709434274753</v>
      </c>
      <c r="I620" s="7">
        <f t="shared" si="14"/>
        <v>128.92267912766886</v>
      </c>
    </row>
    <row r="621" spans="1:9" x14ac:dyDescent="0.25">
      <c r="A621" s="18"/>
      <c r="B621" s="5">
        <f>DATE(YEAR(siječanj!B621),MONTH(siječanj!B621)+10,DAY(siječanj!B621))</f>
        <v>44142</v>
      </c>
      <c r="C621" s="8">
        <v>6.4375</v>
      </c>
      <c r="D621">
        <v>0.92486011920250188</v>
      </c>
      <c r="E621" s="6">
        <v>140.63670229289389</v>
      </c>
      <c r="F621" s="7">
        <v>148.33806970721176</v>
      </c>
      <c r="G621" s="7">
        <v>157.73268027912331</v>
      </c>
      <c r="H621" s="7">
        <v>1.7466583482382765</v>
      </c>
      <c r="I621" s="7">
        <f t="shared" si="14"/>
        <v>130.06927724685261</v>
      </c>
    </row>
    <row r="622" spans="1:9" x14ac:dyDescent="0.25">
      <c r="A622" s="18"/>
      <c r="B622" s="5">
        <f>DATE(YEAR(siječanj!B622),MONTH(siječanj!B622)+10,DAY(siječanj!B622))</f>
        <v>44142</v>
      </c>
      <c r="C622" s="8">
        <v>6.4479166666666696</v>
      </c>
      <c r="D622">
        <v>0.92486011920250188</v>
      </c>
      <c r="E622" s="6">
        <v>141.26120926312012</v>
      </c>
      <c r="F622" s="7">
        <v>147.70101216584121</v>
      </c>
      <c r="G622" s="7">
        <v>162.38795227705859</v>
      </c>
      <c r="H622" s="7">
        <v>2.255348309791696</v>
      </c>
      <c r="I622" s="7">
        <f t="shared" si="14"/>
        <v>130.64685883777884</v>
      </c>
    </row>
    <row r="623" spans="1:9" x14ac:dyDescent="0.25">
      <c r="A623" s="18"/>
      <c r="B623" s="5">
        <f>DATE(YEAR(siječanj!B623),MONTH(siječanj!B623)+10,DAY(siječanj!B623))</f>
        <v>44142</v>
      </c>
      <c r="C623" s="8">
        <v>6.4583333333333304</v>
      </c>
      <c r="D623">
        <v>0.92486011920250188</v>
      </c>
      <c r="E623" s="6">
        <v>144.32060672057722</v>
      </c>
      <c r="F623" s="7">
        <v>143.37203642738501</v>
      </c>
      <c r="G623" s="7">
        <v>165.82727037384154</v>
      </c>
      <c r="H623" s="7">
        <v>2.1423428391654067</v>
      </c>
      <c r="I623" s="7">
        <f t="shared" si="14"/>
        <v>133.47637353497043</v>
      </c>
    </row>
    <row r="624" spans="1:9" x14ac:dyDescent="0.25">
      <c r="A624" s="18"/>
      <c r="B624" s="5">
        <f>DATE(YEAR(siječanj!B624),MONTH(siječanj!B624)+10,DAY(siječanj!B624))</f>
        <v>44142</v>
      </c>
      <c r="C624" s="8">
        <v>6.46875</v>
      </c>
      <c r="D624">
        <v>0.92486011920250188</v>
      </c>
      <c r="E624" s="6">
        <v>144.97481855314089</v>
      </c>
      <c r="F624" s="7">
        <v>143.22638699302996</v>
      </c>
      <c r="G624" s="7">
        <v>154.75607896959173</v>
      </c>
      <c r="H624" s="7">
        <v>1.8121444278105794</v>
      </c>
      <c r="I624" s="7">
        <f t="shared" si="14"/>
        <v>134.08142796841898</v>
      </c>
    </row>
    <row r="625" spans="1:9" x14ac:dyDescent="0.25">
      <c r="A625" s="18"/>
      <c r="B625" s="5">
        <f>DATE(YEAR(siječanj!B625),MONTH(siječanj!B625)+10,DAY(siječanj!B625))</f>
        <v>44142</v>
      </c>
      <c r="C625" s="8">
        <v>6.4791666666666696</v>
      </c>
      <c r="D625">
        <v>0.92486011920250188</v>
      </c>
      <c r="E625" s="6">
        <v>145.26013824765408</v>
      </c>
      <c r="F625" s="7">
        <v>144.02103719022401</v>
      </c>
      <c r="G625" s="7">
        <v>152.40916979308054</v>
      </c>
      <c r="H625" s="7">
        <v>2.4193862278199099</v>
      </c>
      <c r="I625" s="7">
        <f t="shared" si="14"/>
        <v>134.34530877509727</v>
      </c>
    </row>
    <row r="626" spans="1:9" x14ac:dyDescent="0.25">
      <c r="A626" s="18"/>
      <c r="B626" s="5">
        <f>DATE(YEAR(siječanj!B626),MONTH(siječanj!B626)+10,DAY(siječanj!B626))</f>
        <v>44142</v>
      </c>
      <c r="C626" s="8">
        <v>6.4895833333333304</v>
      </c>
      <c r="D626">
        <v>0.92486011920250188</v>
      </c>
      <c r="E626" s="6">
        <v>144.85551043955533</v>
      </c>
      <c r="F626" s="7">
        <v>143.37739319529126</v>
      </c>
      <c r="G626" s="7">
        <v>153.9006629127575</v>
      </c>
      <c r="H626" s="7">
        <v>2.9218907400053982</v>
      </c>
      <c r="I626" s="7">
        <f t="shared" si="14"/>
        <v>133.9710846522664</v>
      </c>
    </row>
    <row r="627" spans="1:9" x14ac:dyDescent="0.25">
      <c r="A627" s="18"/>
      <c r="B627" s="5">
        <f>DATE(YEAR(siječanj!B627),MONTH(siječanj!B627)+10,DAY(siječanj!B627))</f>
        <v>44142</v>
      </c>
      <c r="C627" s="8">
        <v>6.5</v>
      </c>
      <c r="D627">
        <v>0.92486011920250188</v>
      </c>
      <c r="E627" s="6">
        <v>144.6146503057011</v>
      </c>
      <c r="F627" s="7">
        <v>143.18538943400532</v>
      </c>
      <c r="G627" s="7">
        <v>150.404691104911</v>
      </c>
      <c r="H627" s="7">
        <v>2.7977803458681483</v>
      </c>
      <c r="I627" s="7">
        <f t="shared" si="14"/>
        <v>133.74832272015885</v>
      </c>
    </row>
    <row r="628" spans="1:9" x14ac:dyDescent="0.25">
      <c r="A628" s="18"/>
      <c r="B628" s="5">
        <f>DATE(YEAR(siječanj!B628),MONTH(siječanj!B628)+10,DAY(siječanj!B628))</f>
        <v>44142</v>
      </c>
      <c r="C628" s="8">
        <v>6.5104166666666696</v>
      </c>
      <c r="D628">
        <v>0.92486011920250188</v>
      </c>
      <c r="E628" s="6">
        <v>150.16794223566811</v>
      </c>
      <c r="F628" s="7">
        <v>136.18756583411275</v>
      </c>
      <c r="G628" s="7">
        <v>148.27459263465525</v>
      </c>
      <c r="H628" s="7">
        <v>3.0127451303589949</v>
      </c>
      <c r="I628" s="7">
        <f t="shared" si="14"/>
        <v>138.88434095647443</v>
      </c>
    </row>
    <row r="629" spans="1:9" x14ac:dyDescent="0.25">
      <c r="A629" s="18"/>
      <c r="B629" s="5">
        <f>DATE(YEAR(siječanj!B629),MONTH(siječanj!B629)+10,DAY(siječanj!B629))</f>
        <v>44142</v>
      </c>
      <c r="C629" s="8">
        <v>6.5208333333333304</v>
      </c>
      <c r="D629">
        <v>0.92486011920250188</v>
      </c>
      <c r="E629" s="6">
        <v>151.28451434739586</v>
      </c>
      <c r="F629" s="7">
        <v>134.92167678580842</v>
      </c>
      <c r="G629" s="7">
        <v>145.07648522735838</v>
      </c>
      <c r="H629" s="7">
        <v>2.6061917789644151</v>
      </c>
      <c r="I629" s="7">
        <f t="shared" si="14"/>
        <v>139.91701397282515</v>
      </c>
    </row>
    <row r="630" spans="1:9" x14ac:dyDescent="0.25">
      <c r="A630" s="18"/>
      <c r="B630" s="5">
        <f>DATE(YEAR(siječanj!B630),MONTH(siječanj!B630)+10,DAY(siječanj!B630))</f>
        <v>44142</v>
      </c>
      <c r="C630" s="8">
        <v>6.53125</v>
      </c>
      <c r="D630">
        <v>0.92486011920250188</v>
      </c>
      <c r="E630" s="6">
        <v>151.32282759788822</v>
      </c>
      <c r="F630" s="7">
        <v>130.77025801147155</v>
      </c>
      <c r="G630" s="7">
        <v>140.25002407076067</v>
      </c>
      <c r="H630" s="7">
        <v>2.8445586782538999</v>
      </c>
      <c r="I630" s="7">
        <f t="shared" si="14"/>
        <v>139.95244837024254</v>
      </c>
    </row>
    <row r="631" spans="1:9" x14ac:dyDescent="0.25">
      <c r="A631" s="18"/>
      <c r="B631" s="5">
        <f>DATE(YEAR(siječanj!B631),MONTH(siječanj!B631)+10,DAY(siječanj!B631))</f>
        <v>44142</v>
      </c>
      <c r="C631" s="8">
        <v>6.5416666666666696</v>
      </c>
      <c r="D631">
        <v>0.92486011920250188</v>
      </c>
      <c r="E631" s="6">
        <v>147.09135860511589</v>
      </c>
      <c r="F631" s="7">
        <v>126.43943774453149</v>
      </c>
      <c r="G631" s="7">
        <v>127.68290099725282</v>
      </c>
      <c r="H631" s="7">
        <v>4.255913876327261</v>
      </c>
      <c r="I631" s="7">
        <f t="shared" si="14"/>
        <v>136.03893145318543</v>
      </c>
    </row>
    <row r="632" spans="1:9" x14ac:dyDescent="0.25">
      <c r="A632" s="18"/>
      <c r="B632" s="5">
        <f>DATE(YEAR(siječanj!B632),MONTH(siječanj!B632)+10,DAY(siječanj!B632))</f>
        <v>44142</v>
      </c>
      <c r="C632" s="8">
        <v>6.5520833333333304</v>
      </c>
      <c r="D632">
        <v>0.92486011920250188</v>
      </c>
      <c r="E632" s="6">
        <v>142.50810467135005</v>
      </c>
      <c r="F632" s="7">
        <v>122.93779130050402</v>
      </c>
      <c r="G632" s="7">
        <v>124.27663524617499</v>
      </c>
      <c r="H632" s="7">
        <v>3.3428280003085598</v>
      </c>
      <c r="I632" s="7">
        <f t="shared" si="14"/>
        <v>131.80006267366744</v>
      </c>
    </row>
    <row r="633" spans="1:9" x14ac:dyDescent="0.25">
      <c r="A633" s="18"/>
      <c r="B633" s="5">
        <f>DATE(YEAR(siječanj!B633),MONTH(siječanj!B633)+10,DAY(siječanj!B633))</f>
        <v>44142</v>
      </c>
      <c r="C633" s="8">
        <v>6.5625</v>
      </c>
      <c r="D633">
        <v>0.92486011920250188</v>
      </c>
      <c r="E633" s="6">
        <v>143.27568858103422</v>
      </c>
      <c r="F633" s="7">
        <v>123.10276207026294</v>
      </c>
      <c r="G633" s="7">
        <v>121.89985615598199</v>
      </c>
      <c r="H633" s="7">
        <v>3.3067770897734712</v>
      </c>
      <c r="I633" s="7">
        <f t="shared" si="14"/>
        <v>132.50997041987586</v>
      </c>
    </row>
    <row r="634" spans="1:9" x14ac:dyDescent="0.25">
      <c r="A634" s="18"/>
      <c r="B634" s="5">
        <f>DATE(YEAR(siječanj!B634),MONTH(siječanj!B634)+10,DAY(siječanj!B634))</f>
        <v>44142</v>
      </c>
      <c r="C634" s="8">
        <v>6.5729166666666696</v>
      </c>
      <c r="D634">
        <v>0.92486011920250188</v>
      </c>
      <c r="E634" s="6">
        <v>143.23283124674856</v>
      </c>
      <c r="F634" s="7">
        <v>119.37664575248525</v>
      </c>
      <c r="G634" s="7">
        <v>124.33962171604412</v>
      </c>
      <c r="H634" s="7">
        <v>3.956482348309958</v>
      </c>
      <c r="I634" s="7">
        <f t="shared" si="14"/>
        <v>132.47033338057972</v>
      </c>
    </row>
    <row r="635" spans="1:9" x14ac:dyDescent="0.25">
      <c r="A635" s="18"/>
      <c r="B635" s="5">
        <f>DATE(YEAR(siječanj!B635),MONTH(siječanj!B635)+10,DAY(siječanj!B635))</f>
        <v>44142</v>
      </c>
      <c r="C635" s="8">
        <v>6.5833333333333304</v>
      </c>
      <c r="D635">
        <v>0.92486011920250188</v>
      </c>
      <c r="E635" s="6">
        <v>145.23172464353988</v>
      </c>
      <c r="F635" s="7">
        <v>116.08462856414506</v>
      </c>
      <c r="G635" s="7">
        <v>129.08185878578976</v>
      </c>
      <c r="H635" s="7">
        <v>4.8176014852186642</v>
      </c>
      <c r="I635" s="7">
        <f t="shared" si="14"/>
        <v>134.31903016580921</v>
      </c>
    </row>
    <row r="636" spans="1:9" x14ac:dyDescent="0.25">
      <c r="A636" s="18"/>
      <c r="B636" s="5">
        <f>DATE(YEAR(siječanj!B636),MONTH(siječanj!B636)+10,DAY(siječanj!B636))</f>
        <v>44142</v>
      </c>
      <c r="C636" s="8">
        <v>6.59375</v>
      </c>
      <c r="D636">
        <v>0.92486011920250188</v>
      </c>
      <c r="E636" s="6">
        <v>146.06595445739151</v>
      </c>
      <c r="F636" s="7">
        <v>113.13033288731565</v>
      </c>
      <c r="G636" s="7">
        <v>127.38185817783499</v>
      </c>
      <c r="H636" s="7">
        <v>3.7942831322999728</v>
      </c>
      <c r="I636" s="7">
        <f t="shared" si="14"/>
        <v>135.09057605089032</v>
      </c>
    </row>
    <row r="637" spans="1:9" x14ac:dyDescent="0.25">
      <c r="A637" s="18"/>
      <c r="B637" s="5">
        <f>DATE(YEAR(siječanj!B637),MONTH(siječanj!B637)+10,DAY(siječanj!B637))</f>
        <v>44142</v>
      </c>
      <c r="C637" s="8">
        <v>6.6041666666666696</v>
      </c>
      <c r="D637">
        <v>0.92486011920250188</v>
      </c>
      <c r="E637" s="6">
        <v>148.15417074049569</v>
      </c>
      <c r="F637" s="7">
        <v>108.70078011423196</v>
      </c>
      <c r="G637" s="7">
        <v>126.44504329536485</v>
      </c>
      <c r="H637" s="7">
        <v>3.9446722238082579</v>
      </c>
      <c r="I637" s="7">
        <f t="shared" si="14"/>
        <v>137.02188401140265</v>
      </c>
    </row>
    <row r="638" spans="1:9" x14ac:dyDescent="0.25">
      <c r="A638" s="18"/>
      <c r="B638" s="5">
        <f>DATE(YEAR(siječanj!B638),MONTH(siječanj!B638)+10,DAY(siječanj!B638))</f>
        <v>44142</v>
      </c>
      <c r="C638" s="8">
        <v>6.6145833333333304</v>
      </c>
      <c r="D638">
        <v>0.92486011920250188</v>
      </c>
      <c r="E638" s="6">
        <v>147.79311993582991</v>
      </c>
      <c r="F638" s="7">
        <v>106.70801423012854</v>
      </c>
      <c r="G638" s="7">
        <v>130.29695387174289</v>
      </c>
      <c r="H638" s="7">
        <v>4.3111695613008481</v>
      </c>
      <c r="I638" s="7">
        <f t="shared" si="14"/>
        <v>136.6879625211613</v>
      </c>
    </row>
    <row r="639" spans="1:9" x14ac:dyDescent="0.25">
      <c r="A639" s="18"/>
      <c r="B639" s="5">
        <f>DATE(YEAR(siječanj!B639),MONTH(siječanj!B639)+10,DAY(siječanj!B639))</f>
        <v>44142</v>
      </c>
      <c r="C639" s="8">
        <v>6.625</v>
      </c>
      <c r="D639">
        <v>0.92486011920250188</v>
      </c>
      <c r="E639" s="6">
        <v>148.57116718336434</v>
      </c>
      <c r="F639" s="7">
        <v>105.23718159108722</v>
      </c>
      <c r="G639" s="7">
        <v>129.36004668670458</v>
      </c>
      <c r="H639" s="7">
        <v>4.0890571464292815</v>
      </c>
      <c r="I639" s="7">
        <f t="shared" si="14"/>
        <v>137.40754739126118</v>
      </c>
    </row>
    <row r="640" spans="1:9" x14ac:dyDescent="0.25">
      <c r="A640" s="18"/>
      <c r="B640" s="5">
        <f>DATE(YEAR(siječanj!B640),MONTH(siječanj!B640)+10,DAY(siječanj!B640))</f>
        <v>44142</v>
      </c>
      <c r="C640" s="8">
        <v>6.6354166666666696</v>
      </c>
      <c r="D640">
        <v>0.92486011920250188</v>
      </c>
      <c r="E640" s="6">
        <v>145.96793137327944</v>
      </c>
      <c r="F640" s="7">
        <v>102.43209581100213</v>
      </c>
      <c r="G640" s="7">
        <v>128.00769366876906</v>
      </c>
      <c r="H640" s="7">
        <v>4.9713283288737982</v>
      </c>
      <c r="I640" s="7">
        <f t="shared" si="14"/>
        <v>134.99991840963384</v>
      </c>
    </row>
    <row r="641" spans="1:9" x14ac:dyDescent="0.25">
      <c r="A641" s="18"/>
      <c r="B641" s="5">
        <f>DATE(YEAR(siječanj!B641),MONTH(siječanj!B641)+10,DAY(siječanj!B641))</f>
        <v>44142</v>
      </c>
      <c r="C641" s="8">
        <v>6.6458333333333304</v>
      </c>
      <c r="D641">
        <v>0.92486011920250188</v>
      </c>
      <c r="E641" s="6">
        <v>145.29943376262057</v>
      </c>
      <c r="F641" s="7">
        <v>101.26825459781566</v>
      </c>
      <c r="G641" s="7">
        <v>124.88787890503237</v>
      </c>
      <c r="H641" s="7">
        <v>4.999214645452537</v>
      </c>
      <c r="I641" s="7">
        <f t="shared" si="14"/>
        <v>134.38165162975329</v>
      </c>
    </row>
    <row r="642" spans="1:9" x14ac:dyDescent="0.25">
      <c r="A642" s="18"/>
      <c r="B642" s="5">
        <f>DATE(YEAR(siječanj!B642),MONTH(siječanj!B642)+10,DAY(siječanj!B642))</f>
        <v>44142</v>
      </c>
      <c r="C642" s="8">
        <v>6.65625</v>
      </c>
      <c r="D642">
        <v>0.92486011920250188</v>
      </c>
      <c r="E642" s="6">
        <v>146.71919883348824</v>
      </c>
      <c r="F642" s="7">
        <v>101.22554914204667</v>
      </c>
      <c r="G642" s="7">
        <v>124.9973979087105</v>
      </c>
      <c r="H642" s="7">
        <v>4.6548006570640368</v>
      </c>
      <c r="I642" s="7">
        <f t="shared" si="14"/>
        <v>135.6947357224355</v>
      </c>
    </row>
    <row r="643" spans="1:9" x14ac:dyDescent="0.25">
      <c r="A643" s="18"/>
      <c r="B643" s="5">
        <f>DATE(YEAR(siječanj!B643),MONTH(siječanj!B643)+10,DAY(siječanj!B643))</f>
        <v>44142</v>
      </c>
      <c r="C643" s="8">
        <v>6.6666666666666696</v>
      </c>
      <c r="D643">
        <v>0.92486011920250188</v>
      </c>
      <c r="E643" s="6">
        <v>146.21990738449884</v>
      </c>
      <c r="F643" s="7">
        <v>101.15524005630904</v>
      </c>
      <c r="G643" s="7">
        <v>123.86173520237637</v>
      </c>
      <c r="H643" s="7">
        <v>4.8795167377403974</v>
      </c>
      <c r="I643" s="7">
        <f t="shared" si="14"/>
        <v>135.23296097340639</v>
      </c>
    </row>
    <row r="644" spans="1:9" x14ac:dyDescent="0.25">
      <c r="A644" s="18"/>
      <c r="B644" s="5">
        <f>DATE(YEAR(siječanj!B644),MONTH(siječanj!B644)+10,DAY(siječanj!B644))</f>
        <v>44142</v>
      </c>
      <c r="C644" s="8">
        <v>6.6770833333333304</v>
      </c>
      <c r="D644">
        <v>0.92486011920250188</v>
      </c>
      <c r="E644" s="6">
        <v>148.3981454918532</v>
      </c>
      <c r="F644" s="7">
        <v>100.86841788635937</v>
      </c>
      <c r="G644" s="7">
        <v>123.78009157427715</v>
      </c>
      <c r="H644" s="7">
        <v>6.7097085338436573</v>
      </c>
      <c r="I644" s="7">
        <f t="shared" ref="I644:I707" si="15">D644*E644</f>
        <v>137.24752652902558</v>
      </c>
    </row>
    <row r="645" spans="1:9" x14ac:dyDescent="0.25">
      <c r="A645" s="18"/>
      <c r="B645" s="5">
        <f>DATE(YEAR(siječanj!B645),MONTH(siječanj!B645)+10,DAY(siječanj!B645))</f>
        <v>44142</v>
      </c>
      <c r="C645" s="8">
        <v>6.6875</v>
      </c>
      <c r="D645">
        <v>0.92486011920250188</v>
      </c>
      <c r="E645" s="6">
        <v>153.48088732750324</v>
      </c>
      <c r="F645" s="7">
        <v>101.38905714847635</v>
      </c>
      <c r="G645" s="7">
        <v>121.87682064549783</v>
      </c>
      <c r="H645" s="7">
        <v>13.040569748437399</v>
      </c>
      <c r="I645" s="7">
        <f t="shared" si="15"/>
        <v>141.94835174902042</v>
      </c>
    </row>
    <row r="646" spans="1:9" x14ac:dyDescent="0.25">
      <c r="A646" s="18"/>
      <c r="B646" s="5">
        <f>DATE(YEAR(siječanj!B646),MONTH(siječanj!B646)+10,DAY(siječanj!B646))</f>
        <v>44142</v>
      </c>
      <c r="C646" s="8">
        <v>6.6979166666666696</v>
      </c>
      <c r="D646">
        <v>0.92486011920250188</v>
      </c>
      <c r="E646" s="6">
        <v>159.14254425377399</v>
      </c>
      <c r="F646" s="7">
        <v>103.02255389202665</v>
      </c>
      <c r="G646" s="7">
        <v>121.15233377499555</v>
      </c>
      <c r="H646" s="7">
        <v>53.355894421512623</v>
      </c>
      <c r="I646" s="7">
        <f t="shared" si="15"/>
        <v>147.18459244873483</v>
      </c>
    </row>
    <row r="647" spans="1:9" x14ac:dyDescent="0.25">
      <c r="A647" s="18"/>
      <c r="B647" s="5">
        <f>DATE(YEAR(siječanj!B647),MONTH(siječanj!B647)+10,DAY(siječanj!B647))</f>
        <v>44142</v>
      </c>
      <c r="C647" s="8">
        <v>6.7083333333333304</v>
      </c>
      <c r="D647">
        <v>0.92486011920250188</v>
      </c>
      <c r="E647" s="6">
        <v>163.92110691700807</v>
      </c>
      <c r="F647" s="7">
        <v>102.4812430514326</v>
      </c>
      <c r="G647" s="7">
        <v>120.0243642870583</v>
      </c>
      <c r="H647" s="7">
        <v>113.09234979467401</v>
      </c>
      <c r="I647" s="7">
        <f t="shared" si="15"/>
        <v>151.60409448307016</v>
      </c>
    </row>
    <row r="648" spans="1:9" x14ac:dyDescent="0.25">
      <c r="A648" s="18"/>
      <c r="B648" s="5">
        <f>DATE(YEAR(siječanj!B648),MONTH(siječanj!B648)+10,DAY(siječanj!B648))</f>
        <v>44142</v>
      </c>
      <c r="C648" s="8">
        <v>6.71875</v>
      </c>
      <c r="D648">
        <v>0.92486011920250188</v>
      </c>
      <c r="E648" s="6">
        <v>168.379963718732</v>
      </c>
      <c r="F648" s="7">
        <v>102.98057981792229</v>
      </c>
      <c r="G648" s="7">
        <v>119.92504271058229</v>
      </c>
      <c r="H648" s="7">
        <v>142.97069681665783</v>
      </c>
      <c r="I648" s="7">
        <f t="shared" si="15"/>
        <v>155.72791331621943</v>
      </c>
    </row>
    <row r="649" spans="1:9" x14ac:dyDescent="0.25">
      <c r="A649" s="18"/>
      <c r="B649" s="5">
        <f>DATE(YEAR(siječanj!B649),MONTH(siječanj!B649)+10,DAY(siječanj!B649))</f>
        <v>44142</v>
      </c>
      <c r="C649" s="8">
        <v>6.7291666666666696</v>
      </c>
      <c r="D649">
        <v>0.92486011920250188</v>
      </c>
      <c r="E649" s="6">
        <v>174.91667613455945</v>
      </c>
      <c r="F649" s="7">
        <v>102.61963091068887</v>
      </c>
      <c r="G649" s="7">
        <v>122.01784291699838</v>
      </c>
      <c r="H649" s="7">
        <v>163.00168294302409</v>
      </c>
      <c r="I649" s="7">
        <f t="shared" si="15"/>
        <v>161.77345794031407</v>
      </c>
    </row>
    <row r="650" spans="1:9" x14ac:dyDescent="0.25">
      <c r="A650" s="18"/>
      <c r="B650" s="5">
        <f>DATE(YEAR(siječanj!B650),MONTH(siječanj!B650)+10,DAY(siječanj!B650))</f>
        <v>44142</v>
      </c>
      <c r="C650" s="8">
        <v>6.7395833333333304</v>
      </c>
      <c r="D650">
        <v>0.92486011920250188</v>
      </c>
      <c r="E650" s="6">
        <v>180.98054025336063</v>
      </c>
      <c r="F650" s="7">
        <v>104.64372564895386</v>
      </c>
      <c r="G650" s="7">
        <v>124.21120075167254</v>
      </c>
      <c r="H650" s="7">
        <v>176.7132036239139</v>
      </c>
      <c r="I650" s="7">
        <f t="shared" si="15"/>
        <v>167.38168403205631</v>
      </c>
    </row>
    <row r="651" spans="1:9" x14ac:dyDescent="0.25">
      <c r="A651" s="18"/>
      <c r="B651" s="5">
        <f>DATE(YEAR(siječanj!B651),MONTH(siječanj!B651)+10,DAY(siječanj!B651))</f>
        <v>44142</v>
      </c>
      <c r="C651" s="8">
        <v>6.75</v>
      </c>
      <c r="D651">
        <v>0.92486011920250188</v>
      </c>
      <c r="E651" s="6">
        <v>184.37563128404452</v>
      </c>
      <c r="F651" s="7">
        <v>106.40888716645868</v>
      </c>
      <c r="G651" s="7">
        <v>127.24992570271888</v>
      </c>
      <c r="H651" s="7">
        <v>198.29103019462957</v>
      </c>
      <c r="I651" s="7">
        <f t="shared" si="15"/>
        <v>170.52166832739795</v>
      </c>
    </row>
    <row r="652" spans="1:9" x14ac:dyDescent="0.25">
      <c r="A652" s="18"/>
      <c r="B652" s="5">
        <f>DATE(YEAR(siječanj!B652),MONTH(siječanj!B652)+10,DAY(siječanj!B652))</f>
        <v>44142</v>
      </c>
      <c r="C652" s="8">
        <v>6.7604166666666696</v>
      </c>
      <c r="D652">
        <v>0.92486011920250188</v>
      </c>
      <c r="E652" s="6">
        <v>186.56012626801882</v>
      </c>
      <c r="F652" s="7">
        <v>108.16315029344449</v>
      </c>
      <c r="G652" s="7">
        <v>131.37200188289361</v>
      </c>
      <c r="H652" s="7">
        <v>215.30087451782336</v>
      </c>
      <c r="I652" s="7">
        <f t="shared" si="15"/>
        <v>172.54202061867369</v>
      </c>
    </row>
    <row r="653" spans="1:9" x14ac:dyDescent="0.25">
      <c r="A653" s="18"/>
      <c r="B653" s="5">
        <f>DATE(YEAR(siječanj!B653),MONTH(siječanj!B653)+10,DAY(siječanj!B653))</f>
        <v>44142</v>
      </c>
      <c r="C653" s="8">
        <v>6.7708333333333304</v>
      </c>
      <c r="D653">
        <v>0.92486011920250188</v>
      </c>
      <c r="E653" s="6">
        <v>189.70789100172752</v>
      </c>
      <c r="F653" s="7">
        <v>108.00085187976784</v>
      </c>
      <c r="G653" s="7">
        <v>132.49798084588309</v>
      </c>
      <c r="H653" s="7">
        <v>230.59696688420692</v>
      </c>
      <c r="I653" s="7">
        <f t="shared" si="15"/>
        <v>175.45326268551295</v>
      </c>
    </row>
    <row r="654" spans="1:9" x14ac:dyDescent="0.25">
      <c r="A654" s="18"/>
      <c r="B654" s="5">
        <f>DATE(YEAR(siječanj!B654),MONTH(siječanj!B654)+10,DAY(siječanj!B654))</f>
        <v>44142</v>
      </c>
      <c r="C654" s="8">
        <v>6.78125</v>
      </c>
      <c r="D654">
        <v>0.92486011920250188</v>
      </c>
      <c r="E654" s="6">
        <v>190.71974878451354</v>
      </c>
      <c r="F654" s="7">
        <v>108.42742420778865</v>
      </c>
      <c r="G654" s="7">
        <v>133.1003153003372</v>
      </c>
      <c r="H654" s="7">
        <v>231.69202947746743</v>
      </c>
      <c r="I654" s="7">
        <f t="shared" si="15"/>
        <v>176.38908959511642</v>
      </c>
    </row>
    <row r="655" spans="1:9" x14ac:dyDescent="0.25">
      <c r="A655" s="18"/>
      <c r="B655" s="5">
        <f>DATE(YEAR(siječanj!B655),MONTH(siječanj!B655)+10,DAY(siječanj!B655))</f>
        <v>44142</v>
      </c>
      <c r="C655" s="8">
        <v>6.7916666666666696</v>
      </c>
      <c r="D655">
        <v>0.92486011920250188</v>
      </c>
      <c r="E655" s="6">
        <v>188.56168214449522</v>
      </c>
      <c r="F655" s="7">
        <v>108.31808666750801</v>
      </c>
      <c r="G655" s="7">
        <v>134.05052609465335</v>
      </c>
      <c r="H655" s="7">
        <v>231.84722648589988</v>
      </c>
      <c r="I655" s="7">
        <f t="shared" si="15"/>
        <v>174.39317982518213</v>
      </c>
    </row>
    <row r="656" spans="1:9" x14ac:dyDescent="0.25">
      <c r="A656" s="18"/>
      <c r="B656" s="5">
        <f>DATE(YEAR(siječanj!B656),MONTH(siječanj!B656)+10,DAY(siječanj!B656))</f>
        <v>44142</v>
      </c>
      <c r="C656" s="8">
        <v>6.8020833333333304</v>
      </c>
      <c r="D656">
        <v>0.92486011920250188</v>
      </c>
      <c r="E656" s="6">
        <v>188.9812462958032</v>
      </c>
      <c r="F656" s="7">
        <v>109.86173196798512</v>
      </c>
      <c r="G656" s="7">
        <v>131.37815003656291</v>
      </c>
      <c r="H656" s="7">
        <v>232.0429556185077</v>
      </c>
      <c r="I656" s="7">
        <f t="shared" si="15"/>
        <v>174.78121797617391</v>
      </c>
    </row>
    <row r="657" spans="1:9" x14ac:dyDescent="0.25">
      <c r="A657" s="18"/>
      <c r="B657" s="5">
        <f>DATE(YEAR(siječanj!B657),MONTH(siječanj!B657)+10,DAY(siječanj!B657))</f>
        <v>44142</v>
      </c>
      <c r="C657" s="8">
        <v>6.8125</v>
      </c>
      <c r="D657">
        <v>0.92486011920250188</v>
      </c>
      <c r="E657" s="6">
        <v>190.66285839545469</v>
      </c>
      <c r="F657" s="7">
        <v>108.11756351540335</v>
      </c>
      <c r="G657" s="7">
        <v>132.31087952710396</v>
      </c>
      <c r="H657" s="7">
        <v>232.27113495320216</v>
      </c>
      <c r="I657" s="7">
        <f t="shared" si="15"/>
        <v>176.33647394310995</v>
      </c>
    </row>
    <row r="658" spans="1:9" x14ac:dyDescent="0.25">
      <c r="A658" s="18"/>
      <c r="B658" s="5">
        <f>DATE(YEAR(siječanj!B658),MONTH(siječanj!B658)+10,DAY(siječanj!B658))</f>
        <v>44142</v>
      </c>
      <c r="C658" s="8">
        <v>6.8229166666666696</v>
      </c>
      <c r="D658">
        <v>0.92486011920250188</v>
      </c>
      <c r="E658" s="6">
        <v>187.54738696373275</v>
      </c>
      <c r="F658" s="7">
        <v>106.77212264603919</v>
      </c>
      <c r="G658" s="7">
        <v>130.59196893214548</v>
      </c>
      <c r="H658" s="7">
        <v>232.10402721956171</v>
      </c>
      <c r="I658" s="7">
        <f t="shared" si="15"/>
        <v>173.45509866339563</v>
      </c>
    </row>
    <row r="659" spans="1:9" x14ac:dyDescent="0.25">
      <c r="A659" s="18"/>
      <c r="B659" s="5">
        <f>DATE(YEAR(siječanj!B659),MONTH(siječanj!B659)+10,DAY(siječanj!B659))</f>
        <v>44142</v>
      </c>
      <c r="C659" s="8">
        <v>6.8333333333333304</v>
      </c>
      <c r="D659">
        <v>0.92486011920250188</v>
      </c>
      <c r="E659" s="6">
        <v>189.65666418180226</v>
      </c>
      <c r="F659" s="7">
        <v>104.85648136032839</v>
      </c>
      <c r="G659" s="7">
        <v>130.93119290953302</v>
      </c>
      <c r="H659" s="7">
        <v>232.17361900320722</v>
      </c>
      <c r="I659" s="7">
        <f t="shared" si="15"/>
        <v>175.40588504273052</v>
      </c>
    </row>
    <row r="660" spans="1:9" x14ac:dyDescent="0.25">
      <c r="A660" s="18"/>
      <c r="B660" s="5">
        <f>DATE(YEAR(siječanj!B660),MONTH(siječanj!B660)+10,DAY(siječanj!B660))</f>
        <v>44142</v>
      </c>
      <c r="C660" s="8">
        <v>6.84375</v>
      </c>
      <c r="D660">
        <v>0.92486011920250188</v>
      </c>
      <c r="E660" s="6">
        <v>190.50060311234009</v>
      </c>
      <c r="F660" s="7">
        <v>105.48049057057236</v>
      </c>
      <c r="G660" s="7">
        <v>129.02357172058561</v>
      </c>
      <c r="H660" s="7">
        <v>232.95624070384582</v>
      </c>
      <c r="I660" s="7">
        <f t="shared" si="15"/>
        <v>176.18641050262735</v>
      </c>
    </row>
    <row r="661" spans="1:9" x14ac:dyDescent="0.25">
      <c r="A661" s="18"/>
      <c r="B661" s="5">
        <f>DATE(YEAR(siječanj!B661),MONTH(siječanj!B661)+10,DAY(siječanj!B661))</f>
        <v>44142</v>
      </c>
      <c r="C661" s="8">
        <v>6.8541666666666696</v>
      </c>
      <c r="D661">
        <v>0.92486011920250188</v>
      </c>
      <c r="E661" s="6">
        <v>187.54897339489847</v>
      </c>
      <c r="F661" s="7">
        <v>105.28767103742969</v>
      </c>
      <c r="G661" s="7">
        <v>127.79501249914919</v>
      </c>
      <c r="H661" s="7">
        <v>233.09023785650581</v>
      </c>
      <c r="I661" s="7">
        <f t="shared" si="15"/>
        <v>173.45656589031265</v>
      </c>
    </row>
    <row r="662" spans="1:9" x14ac:dyDescent="0.25">
      <c r="A662" s="18"/>
      <c r="B662" s="5">
        <f>DATE(YEAR(siječanj!B662),MONTH(siječanj!B662)+10,DAY(siječanj!B662))</f>
        <v>44142</v>
      </c>
      <c r="C662" s="8">
        <v>6.8645833333333304</v>
      </c>
      <c r="D662">
        <v>0.92486011920250188</v>
      </c>
      <c r="E662" s="6">
        <v>184.02105059130162</v>
      </c>
      <c r="F662" s="7">
        <v>103.48883381470759</v>
      </c>
      <c r="G662" s="7">
        <v>124.27310768280992</v>
      </c>
      <c r="H662" s="7">
        <v>233.62483499004952</v>
      </c>
      <c r="I662" s="7">
        <f t="shared" si="15"/>
        <v>170.19373078564084</v>
      </c>
    </row>
    <row r="663" spans="1:9" x14ac:dyDescent="0.25">
      <c r="A663" s="18"/>
      <c r="B663" s="5">
        <f>DATE(YEAR(siječanj!B663),MONTH(siječanj!B663)+10,DAY(siječanj!B663))</f>
        <v>44142</v>
      </c>
      <c r="C663" s="8">
        <v>6.875</v>
      </c>
      <c r="D663">
        <v>0.92486011920250188</v>
      </c>
      <c r="E663" s="6">
        <v>180.11045926700496</v>
      </c>
      <c r="F663" s="7">
        <v>98.175872455273094</v>
      </c>
      <c r="G663" s="7">
        <v>112.57373309187113</v>
      </c>
      <c r="H663" s="7">
        <v>234.65407185184813</v>
      </c>
      <c r="I663" s="7">
        <f t="shared" si="15"/>
        <v>166.57698082729956</v>
      </c>
    </row>
    <row r="664" spans="1:9" x14ac:dyDescent="0.25">
      <c r="A664" s="18"/>
      <c r="B664" s="5">
        <f>DATE(YEAR(siječanj!B664),MONTH(siječanj!B664)+10,DAY(siječanj!B664))</f>
        <v>44142</v>
      </c>
      <c r="C664" s="8">
        <v>6.8854166666666696</v>
      </c>
      <c r="D664">
        <v>0.92486011920250188</v>
      </c>
      <c r="E664" s="6">
        <v>183.90165856567555</v>
      </c>
      <c r="F664" s="7">
        <v>83.179128518421919</v>
      </c>
      <c r="G664" s="7">
        <v>91.781877315719882</v>
      </c>
      <c r="H664" s="7">
        <v>240.423686706193</v>
      </c>
      <c r="I664" s="7">
        <f t="shared" si="15"/>
        <v>170.08330986258849</v>
      </c>
    </row>
    <row r="665" spans="1:9" x14ac:dyDescent="0.25">
      <c r="A665" s="18"/>
      <c r="B665" s="5">
        <f>DATE(YEAR(siječanj!B665),MONTH(siječanj!B665)+10,DAY(siječanj!B665))</f>
        <v>44142</v>
      </c>
      <c r="C665" s="8">
        <v>6.8958333333333304</v>
      </c>
      <c r="D665">
        <v>0.92486011920250188</v>
      </c>
      <c r="E665" s="6">
        <v>189.09982585543713</v>
      </c>
      <c r="F665" s="7">
        <v>77.504020714742694</v>
      </c>
      <c r="G665" s="7">
        <v>83.900662666460192</v>
      </c>
      <c r="H665" s="7">
        <v>244.88846657369712</v>
      </c>
      <c r="I665" s="7">
        <f t="shared" si="15"/>
        <v>174.89088748183192</v>
      </c>
    </row>
    <row r="666" spans="1:9" x14ac:dyDescent="0.25">
      <c r="A666" s="18"/>
      <c r="B666" s="5">
        <f>DATE(YEAR(siječanj!B666),MONTH(siječanj!B666)+10,DAY(siječanj!B666))</f>
        <v>44142</v>
      </c>
      <c r="C666" s="8">
        <v>6.90625</v>
      </c>
      <c r="D666">
        <v>0.92486011920250188</v>
      </c>
      <c r="E666" s="6">
        <v>192.24102076997482</v>
      </c>
      <c r="F666" s="7">
        <v>76.824643501338372</v>
      </c>
      <c r="G666" s="7">
        <v>82.317645530737664</v>
      </c>
      <c r="H666" s="7">
        <v>243.74180876670732</v>
      </c>
      <c r="I666" s="7">
        <f t="shared" si="15"/>
        <v>177.79605338492956</v>
      </c>
    </row>
    <row r="667" spans="1:9" x14ac:dyDescent="0.25">
      <c r="A667" s="18"/>
      <c r="B667" s="5">
        <f>DATE(YEAR(siječanj!B667),MONTH(siječanj!B667)+10,DAY(siječanj!B667))</f>
        <v>44142</v>
      </c>
      <c r="C667" s="8">
        <v>6.9166666666666696</v>
      </c>
      <c r="D667">
        <v>0.92486011920250188</v>
      </c>
      <c r="E667" s="6">
        <v>191.07319715830991</v>
      </c>
      <c r="F667" s="7">
        <v>76.1628395407879</v>
      </c>
      <c r="G667" s="7">
        <v>80.807194266195339</v>
      </c>
      <c r="H667" s="7">
        <v>240.56854275885445</v>
      </c>
      <c r="I667" s="7">
        <f t="shared" si="15"/>
        <v>176.71597990023764</v>
      </c>
    </row>
    <row r="668" spans="1:9" x14ac:dyDescent="0.25">
      <c r="A668" s="18"/>
      <c r="B668" s="5">
        <f>DATE(YEAR(siječanj!B668),MONTH(siječanj!B668)+10,DAY(siječanj!B668))</f>
        <v>44142</v>
      </c>
      <c r="C668" s="8">
        <v>6.9270833333333304</v>
      </c>
      <c r="D668">
        <v>0.92486011920250188</v>
      </c>
      <c r="E668" s="6">
        <v>191.12916155332184</v>
      </c>
      <c r="F668" s="7">
        <v>73.586607905860205</v>
      </c>
      <c r="G668" s="7">
        <v>71.077628716200877</v>
      </c>
      <c r="H668" s="7">
        <v>242.1050532039454</v>
      </c>
      <c r="I668" s="7">
        <f t="shared" si="15"/>
        <v>176.76773913727948</v>
      </c>
    </row>
    <row r="669" spans="1:9" x14ac:dyDescent="0.25">
      <c r="A669" s="18"/>
      <c r="B669" s="5">
        <f>DATE(YEAR(siječanj!B669),MONTH(siječanj!B669)+10,DAY(siječanj!B669))</f>
        <v>44142</v>
      </c>
      <c r="C669" s="8">
        <v>6.9375</v>
      </c>
      <c r="D669">
        <v>0.92486011920250188</v>
      </c>
      <c r="E669" s="6">
        <v>186.45626784189022</v>
      </c>
      <c r="F669" s="7">
        <v>71.908263803094542</v>
      </c>
      <c r="G669" s="7">
        <v>66.168966102939933</v>
      </c>
      <c r="H669" s="7">
        <v>241.50606265394634</v>
      </c>
      <c r="I669" s="7">
        <f t="shared" si="15"/>
        <v>172.4459661023042</v>
      </c>
    </row>
    <row r="670" spans="1:9" x14ac:dyDescent="0.25">
      <c r="A670" s="18"/>
      <c r="B670" s="5">
        <f>DATE(YEAR(siječanj!B670),MONTH(siječanj!B670)+10,DAY(siječanj!B670))</f>
        <v>44142</v>
      </c>
      <c r="C670" s="8">
        <v>6.9479166666666696</v>
      </c>
      <c r="D670">
        <v>0.92486011920250188</v>
      </c>
      <c r="E670" s="6">
        <v>178.62753508405274</v>
      </c>
      <c r="F670" s="7">
        <v>71.321575150649238</v>
      </c>
      <c r="G670" s="7">
        <v>64.054631306060799</v>
      </c>
      <c r="H670" s="7">
        <v>239.66106163703759</v>
      </c>
      <c r="I670" s="7">
        <f t="shared" si="15"/>
        <v>165.20548339068611</v>
      </c>
    </row>
    <row r="671" spans="1:9" x14ac:dyDescent="0.25">
      <c r="A671" s="18"/>
      <c r="B671" s="5">
        <f>DATE(YEAR(siječanj!B671),MONTH(siječanj!B671)+10,DAY(siječanj!B671))</f>
        <v>44142</v>
      </c>
      <c r="C671" s="8">
        <v>6.9583333333333304</v>
      </c>
      <c r="D671">
        <v>0.92486011920250188</v>
      </c>
      <c r="E671" s="6">
        <v>169.34881608716094</v>
      </c>
      <c r="F671" s="7">
        <v>69.704012079078254</v>
      </c>
      <c r="G671" s="7">
        <v>62.463832662528368</v>
      </c>
      <c r="H671" s="7">
        <v>239.4255324745032</v>
      </c>
      <c r="I671" s="7">
        <f t="shared" si="15"/>
        <v>156.62396623317423</v>
      </c>
    </row>
    <row r="672" spans="1:9" x14ac:dyDescent="0.25">
      <c r="A672" s="18"/>
      <c r="B672" s="5">
        <f>DATE(YEAR(siječanj!B672),MONTH(siječanj!B672)+10,DAY(siječanj!B672))</f>
        <v>44142</v>
      </c>
      <c r="C672" s="8">
        <v>6.96875</v>
      </c>
      <c r="D672">
        <v>0.92486011920250188</v>
      </c>
      <c r="E672" s="6">
        <v>161.95121944461681</v>
      </c>
      <c r="F672" s="7">
        <v>68.402377756560583</v>
      </c>
      <c r="G672" s="7">
        <v>61.529096594418988</v>
      </c>
      <c r="H672" s="7">
        <v>240.55343372802318</v>
      </c>
      <c r="I672" s="7">
        <f t="shared" si="15"/>
        <v>149.78222412053884</v>
      </c>
    </row>
    <row r="673" spans="1:9" x14ac:dyDescent="0.25">
      <c r="A673" s="18"/>
      <c r="B673" s="5">
        <f>DATE(YEAR(siječanj!B673),MONTH(siječanj!B673)+10,DAY(siječanj!B673))</f>
        <v>44142</v>
      </c>
      <c r="C673" s="8">
        <v>6.9791666666666696</v>
      </c>
      <c r="D673">
        <v>0.92486011920250188</v>
      </c>
      <c r="E673" s="6">
        <v>151.36303232449356</v>
      </c>
      <c r="F673" s="7">
        <v>67.778316304769149</v>
      </c>
      <c r="G673" s="7">
        <v>63.726122452888021</v>
      </c>
      <c r="H673" s="7">
        <v>242.41576794781454</v>
      </c>
      <c r="I673" s="7">
        <f t="shared" si="15"/>
        <v>139.98963211848326</v>
      </c>
    </row>
    <row r="674" spans="1:9" ht="15.75" thickBot="1" x14ac:dyDescent="0.3">
      <c r="A674" s="18"/>
      <c r="B674" s="5">
        <f>DATE(YEAR(siječanj!B674),MONTH(siječanj!B674)+10,DAY(siječanj!B674))</f>
        <v>44142</v>
      </c>
      <c r="C674" s="8">
        <v>6.9895833333333304</v>
      </c>
      <c r="D674">
        <v>0.92486011920250188</v>
      </c>
      <c r="E674" s="6">
        <v>143.00768043407663</v>
      </c>
      <c r="F674" s="7">
        <v>65.460186044422628</v>
      </c>
      <c r="G674" s="7">
        <v>73.667141147030549</v>
      </c>
      <c r="H674" s="7">
        <v>241.84696956226651</v>
      </c>
      <c r="I674" s="7">
        <f t="shared" si="15"/>
        <v>132.26210037313342</v>
      </c>
    </row>
    <row r="675" spans="1:9" x14ac:dyDescent="0.25">
      <c r="A675" s="13">
        <f t="shared" ref="A675" si="16">A579+1</f>
        <v>313</v>
      </c>
      <c r="B675" s="5">
        <f>DATE(YEAR(siječanj!B675),MONTH(siječanj!B675)+10,DAY(siječanj!B675))</f>
        <v>44143</v>
      </c>
      <c r="C675" s="8">
        <v>7</v>
      </c>
      <c r="D675">
        <v>0.92731075690568376</v>
      </c>
      <c r="E675" s="6">
        <v>135.74752579067064</v>
      </c>
      <c r="F675" s="7">
        <v>66.293836566095621</v>
      </c>
      <c r="G675" s="7">
        <v>81.505439115259321</v>
      </c>
      <c r="H675" s="7">
        <v>245.79918783509433</v>
      </c>
      <c r="I675" s="7">
        <f t="shared" si="15"/>
        <v>125.88014088902061</v>
      </c>
    </row>
    <row r="676" spans="1:9" x14ac:dyDescent="0.25">
      <c r="A676" s="14"/>
      <c r="B676" s="5">
        <f>DATE(YEAR(siječanj!B676),MONTH(siječanj!B676)+10,DAY(siječanj!B676))</f>
        <v>44143</v>
      </c>
      <c r="C676" s="8">
        <v>7.0104166666666696</v>
      </c>
      <c r="D676">
        <v>0.92731075690568376</v>
      </c>
      <c r="E676" s="6">
        <v>125.32157124805101</v>
      </c>
      <c r="F676" s="7">
        <v>65.327584941194161</v>
      </c>
      <c r="G676" s="7">
        <v>82.176856022235043</v>
      </c>
      <c r="H676" s="7">
        <v>248.14472218797297</v>
      </c>
      <c r="I676" s="7">
        <f t="shared" si="15"/>
        <v>116.21204109063976</v>
      </c>
    </row>
    <row r="677" spans="1:9" x14ac:dyDescent="0.25">
      <c r="A677" s="14"/>
      <c r="B677" s="5">
        <f>DATE(YEAR(siječanj!B677),MONTH(siječanj!B677)+10,DAY(siječanj!B677))</f>
        <v>44143</v>
      </c>
      <c r="C677" s="8">
        <v>7.0208333333333304</v>
      </c>
      <c r="D677">
        <v>0.92731075690568376</v>
      </c>
      <c r="E677" s="6">
        <v>117.19649670238039</v>
      </c>
      <c r="F677" s="7">
        <v>65.775323133102717</v>
      </c>
      <c r="G677" s="7">
        <v>81.478647291567299</v>
      </c>
      <c r="H677" s="7">
        <v>250.42589300579425</v>
      </c>
      <c r="I677" s="7">
        <f t="shared" si="15"/>
        <v>108.67757206377883</v>
      </c>
    </row>
    <row r="678" spans="1:9" x14ac:dyDescent="0.25">
      <c r="A678" s="14"/>
      <c r="B678" s="5">
        <f>DATE(YEAR(siječanj!B678),MONTH(siječanj!B678)+10,DAY(siječanj!B678))</f>
        <v>44143</v>
      </c>
      <c r="C678" s="8">
        <v>7.03125</v>
      </c>
      <c r="D678">
        <v>0.92731075690568376</v>
      </c>
      <c r="E678" s="6">
        <v>109.44324134417303</v>
      </c>
      <c r="F678" s="7">
        <v>63.296722913241112</v>
      </c>
      <c r="G678" s="7">
        <v>79.955341891122401</v>
      </c>
      <c r="H678" s="7">
        <v>249.46588935086618</v>
      </c>
      <c r="I678" s="7">
        <f t="shared" si="15"/>
        <v>101.48789496907652</v>
      </c>
    </row>
    <row r="679" spans="1:9" x14ac:dyDescent="0.25">
      <c r="A679" s="14"/>
      <c r="B679" s="5">
        <f>DATE(YEAR(siječanj!B679),MONTH(siječanj!B679)+10,DAY(siječanj!B679))</f>
        <v>44143</v>
      </c>
      <c r="C679" s="8">
        <v>7.0416666666666696</v>
      </c>
      <c r="D679">
        <v>0.92731075690568376</v>
      </c>
      <c r="E679" s="6">
        <v>101.65402622140925</v>
      </c>
      <c r="F679" s="7">
        <v>64.275239246057026</v>
      </c>
      <c r="G679" s="7">
        <v>78.586727568573366</v>
      </c>
      <c r="H679" s="7">
        <v>251.11561344032222</v>
      </c>
      <c r="I679" s="7">
        <f t="shared" si="15"/>
        <v>94.264871997885237</v>
      </c>
    </row>
    <row r="680" spans="1:9" x14ac:dyDescent="0.25">
      <c r="A680" s="14"/>
      <c r="B680" s="5">
        <f>DATE(YEAR(siječanj!B680),MONTH(siječanj!B680)+10,DAY(siječanj!B680))</f>
        <v>44143</v>
      </c>
      <c r="C680" s="8">
        <v>7.0520833333333304</v>
      </c>
      <c r="D680">
        <v>0.92731075690568376</v>
      </c>
      <c r="E680" s="6">
        <v>96.28859163171397</v>
      </c>
      <c r="F680" s="7">
        <v>62.480593402874497</v>
      </c>
      <c r="G680" s="7">
        <v>79.701192789475911</v>
      </c>
      <c r="H680" s="7">
        <v>250.42324352184596</v>
      </c>
      <c r="I680" s="7">
        <f t="shared" si="15"/>
        <v>89.289446787386964</v>
      </c>
    </row>
    <row r="681" spans="1:9" x14ac:dyDescent="0.25">
      <c r="A681" s="14"/>
      <c r="B681" s="5">
        <f>DATE(YEAR(siječanj!B681),MONTH(siječanj!B681)+10,DAY(siječanj!B681))</f>
        <v>44143</v>
      </c>
      <c r="C681" s="8">
        <v>7.0625</v>
      </c>
      <c r="D681">
        <v>0.92731075690568376</v>
      </c>
      <c r="E681" s="6">
        <v>92.235159308873278</v>
      </c>
      <c r="F681" s="7">
        <v>63.318724641888437</v>
      </c>
      <c r="G681" s="7">
        <v>80.160197408225898</v>
      </c>
      <c r="H681" s="7">
        <v>250.57051399145877</v>
      </c>
      <c r="I681" s="7">
        <f t="shared" si="15"/>
        <v>85.530655392027597</v>
      </c>
    </row>
    <row r="682" spans="1:9" x14ac:dyDescent="0.25">
      <c r="A682" s="14"/>
      <c r="B682" s="5">
        <f>DATE(YEAR(siječanj!B682),MONTH(siječanj!B682)+10,DAY(siječanj!B682))</f>
        <v>44143</v>
      </c>
      <c r="C682" s="8">
        <v>7.0729166666666696</v>
      </c>
      <c r="D682">
        <v>0.92731075690568376</v>
      </c>
      <c r="E682" s="6">
        <v>87.976416928537077</v>
      </c>
      <c r="F682" s="7">
        <v>63.180565841724949</v>
      </c>
      <c r="G682" s="7">
        <v>82.1728950381152</v>
      </c>
      <c r="H682" s="7">
        <v>248.59209850914931</v>
      </c>
      <c r="I682" s="7">
        <f t="shared" si="15"/>
        <v>81.581477771851723</v>
      </c>
    </row>
    <row r="683" spans="1:9" x14ac:dyDescent="0.25">
      <c r="A683" s="14"/>
      <c r="B683" s="5">
        <f>DATE(YEAR(siječanj!B683),MONTH(siječanj!B683)+10,DAY(siječanj!B683))</f>
        <v>44143</v>
      </c>
      <c r="C683" s="8">
        <v>7.0833333333333304</v>
      </c>
      <c r="D683">
        <v>0.92731075690568376</v>
      </c>
      <c r="E683" s="6">
        <v>84.708961047457919</v>
      </c>
      <c r="F683" s="7">
        <v>62.149888333047421</v>
      </c>
      <c r="G683" s="7">
        <v>82.484677060678592</v>
      </c>
      <c r="H683" s="7">
        <v>247.79043737780731</v>
      </c>
      <c r="I683" s="7">
        <f t="shared" si="15"/>
        <v>78.551530785612286</v>
      </c>
    </row>
    <row r="684" spans="1:9" x14ac:dyDescent="0.25">
      <c r="A684" s="14"/>
      <c r="B684" s="5">
        <f>DATE(YEAR(siječanj!B684),MONTH(siječanj!B684)+10,DAY(siječanj!B684))</f>
        <v>44143</v>
      </c>
      <c r="C684" s="8">
        <v>7.09375</v>
      </c>
      <c r="D684">
        <v>0.92731075690568376</v>
      </c>
      <c r="E684" s="6">
        <v>82.33132522626174</v>
      </c>
      <c r="F684" s="7">
        <v>62.325914217967771</v>
      </c>
      <c r="G684" s="7">
        <v>84.089634115532974</v>
      </c>
      <c r="H684" s="7">
        <v>250.0904603695717</v>
      </c>
      <c r="I684" s="7">
        <f t="shared" si="15"/>
        <v>76.346723512612783</v>
      </c>
    </row>
    <row r="685" spans="1:9" x14ac:dyDescent="0.25">
      <c r="A685" s="14"/>
      <c r="B685" s="5">
        <f>DATE(YEAR(siječanj!B685),MONTH(siječanj!B685)+10,DAY(siječanj!B685))</f>
        <v>44143</v>
      </c>
      <c r="C685" s="8">
        <v>7.1041666666666696</v>
      </c>
      <c r="D685">
        <v>0.92731075690568376</v>
      </c>
      <c r="E685" s="6">
        <v>80.073084392293069</v>
      </c>
      <c r="F685" s="7">
        <v>61.206168889429179</v>
      </c>
      <c r="G685" s="7">
        <v>82.682894819186131</v>
      </c>
      <c r="H685" s="7">
        <v>250.12696248921529</v>
      </c>
      <c r="I685" s="7">
        <f t="shared" si="15"/>
        <v>74.252632495589978</v>
      </c>
    </row>
    <row r="686" spans="1:9" x14ac:dyDescent="0.25">
      <c r="A686" s="14"/>
      <c r="B686" s="5">
        <f>DATE(YEAR(siječanj!B686),MONTH(siječanj!B686)+10,DAY(siječanj!B686))</f>
        <v>44143</v>
      </c>
      <c r="C686" s="8">
        <v>7.1145833333333304</v>
      </c>
      <c r="D686">
        <v>0.92731075690568376</v>
      </c>
      <c r="E686" s="6">
        <v>77.094291853740941</v>
      </c>
      <c r="F686" s="7">
        <v>61.684154937324664</v>
      </c>
      <c r="G686" s="7">
        <v>80.020804477710811</v>
      </c>
      <c r="H686" s="7">
        <v>249.77904341285162</v>
      </c>
      <c r="I686" s="7">
        <f t="shared" si="15"/>
        <v>71.490366132000204</v>
      </c>
    </row>
    <row r="687" spans="1:9" x14ac:dyDescent="0.25">
      <c r="A687" s="14"/>
      <c r="B687" s="5">
        <f>DATE(YEAR(siječanj!B687),MONTH(siječanj!B687)+10,DAY(siječanj!B687))</f>
        <v>44143</v>
      </c>
      <c r="C687" s="8">
        <v>7.125</v>
      </c>
      <c r="D687">
        <v>0.92731075690568376</v>
      </c>
      <c r="E687" s="6">
        <v>75.445141867357705</v>
      </c>
      <c r="F687" s="7">
        <v>60.251623389742271</v>
      </c>
      <c r="G687" s="7">
        <v>80.782216388625059</v>
      </c>
      <c r="H687" s="7">
        <v>248.39664727354204</v>
      </c>
      <c r="I687" s="7">
        <f t="shared" si="15"/>
        <v>69.961091609876163</v>
      </c>
    </row>
    <row r="688" spans="1:9" x14ac:dyDescent="0.25">
      <c r="A688" s="14"/>
      <c r="B688" s="5">
        <f>DATE(YEAR(siječanj!B688),MONTH(siječanj!B688)+10,DAY(siječanj!B688))</f>
        <v>44143</v>
      </c>
      <c r="C688" s="8">
        <v>7.1354166666666696</v>
      </c>
      <c r="D688">
        <v>0.92731075690568376</v>
      </c>
      <c r="E688" s="6">
        <v>73.317835406986177</v>
      </c>
      <c r="F688" s="7">
        <v>60.80086288981051</v>
      </c>
      <c r="G688" s="7">
        <v>80.685218428973158</v>
      </c>
      <c r="H688" s="7">
        <v>248.91430862679547</v>
      </c>
      <c r="I688" s="7">
        <f t="shared" si="15"/>
        <v>67.988417445938694</v>
      </c>
    </row>
    <row r="689" spans="1:9" x14ac:dyDescent="0.25">
      <c r="A689" s="14"/>
      <c r="B689" s="5">
        <f>DATE(YEAR(siječanj!B689),MONTH(siječanj!B689)+10,DAY(siječanj!B689))</f>
        <v>44143</v>
      </c>
      <c r="C689" s="8">
        <v>7.1458333333333304</v>
      </c>
      <c r="D689">
        <v>0.92731075690568376</v>
      </c>
      <c r="E689" s="6">
        <v>71.929766381817004</v>
      </c>
      <c r="F689" s="7">
        <v>60.326827106620101</v>
      </c>
      <c r="G689" s="7">
        <v>75.958825295706859</v>
      </c>
      <c r="H689" s="7">
        <v>249.01821222361752</v>
      </c>
      <c r="I689" s="7">
        <f t="shared" si="15"/>
        <v>66.701246107571734</v>
      </c>
    </row>
    <row r="690" spans="1:9" x14ac:dyDescent="0.25">
      <c r="A690" s="14"/>
      <c r="B690" s="5">
        <f>DATE(YEAR(siječanj!B690),MONTH(siječanj!B690)+10,DAY(siječanj!B690))</f>
        <v>44143</v>
      </c>
      <c r="C690" s="8">
        <v>7.15625</v>
      </c>
      <c r="D690">
        <v>0.92731075690568376</v>
      </c>
      <c r="E690" s="6">
        <v>71.914482544040084</v>
      </c>
      <c r="F690" s="7">
        <v>60.334787914738882</v>
      </c>
      <c r="G690" s="7">
        <v>71.586440603351363</v>
      </c>
      <c r="H690" s="7">
        <v>249.31489765116666</v>
      </c>
      <c r="I690" s="7">
        <f t="shared" si="15"/>
        <v>66.687073240394398</v>
      </c>
    </row>
    <row r="691" spans="1:9" x14ac:dyDescent="0.25">
      <c r="A691" s="14"/>
      <c r="B691" s="5">
        <f>DATE(YEAR(siječanj!B691),MONTH(siječanj!B691)+10,DAY(siječanj!B691))</f>
        <v>44143</v>
      </c>
      <c r="C691" s="8">
        <v>7.1666666666666696</v>
      </c>
      <c r="D691">
        <v>0.92731075690568376</v>
      </c>
      <c r="E691" s="6">
        <v>69.888561572603535</v>
      </c>
      <c r="F691" s="7">
        <v>59.967807118062609</v>
      </c>
      <c r="G691" s="7">
        <v>70.741442697251756</v>
      </c>
      <c r="H691" s="7">
        <v>248.67243165929784</v>
      </c>
      <c r="I691" s="7">
        <f t="shared" si="15"/>
        <v>64.808414930940472</v>
      </c>
    </row>
    <row r="692" spans="1:9" x14ac:dyDescent="0.25">
      <c r="A692" s="14"/>
      <c r="B692" s="5">
        <f>DATE(YEAR(siječanj!B692),MONTH(siječanj!B692)+10,DAY(siječanj!B692))</f>
        <v>44143</v>
      </c>
      <c r="C692" s="8">
        <v>7.1770833333333304</v>
      </c>
      <c r="D692">
        <v>0.92731075690568376</v>
      </c>
      <c r="E692" s="6">
        <v>69.54079355034888</v>
      </c>
      <c r="F692" s="7">
        <v>59.935361098501232</v>
      </c>
      <c r="G692" s="7">
        <v>68.136856855728979</v>
      </c>
      <c r="H692" s="7">
        <v>248.65996015985567</v>
      </c>
      <c r="I692" s="7">
        <f t="shared" si="15"/>
        <v>64.485925902995916</v>
      </c>
    </row>
    <row r="693" spans="1:9" x14ac:dyDescent="0.25">
      <c r="A693" s="14"/>
      <c r="B693" s="5">
        <f>DATE(YEAR(siječanj!B693),MONTH(siječanj!B693)+10,DAY(siječanj!B693))</f>
        <v>44143</v>
      </c>
      <c r="C693" s="8">
        <v>7.1875</v>
      </c>
      <c r="D693">
        <v>0.92731075690568376</v>
      </c>
      <c r="E693" s="6">
        <v>69.656607961448159</v>
      </c>
      <c r="F693" s="7">
        <v>59.973818914602589</v>
      </c>
      <c r="G693" s="7">
        <v>67.203774207535872</v>
      </c>
      <c r="H693" s="7">
        <v>248.78795314362839</v>
      </c>
      <c r="I693" s="7">
        <f t="shared" si="15"/>
        <v>64.593321852212966</v>
      </c>
    </row>
    <row r="694" spans="1:9" x14ac:dyDescent="0.25">
      <c r="A694" s="14"/>
      <c r="B694" s="5">
        <f>DATE(YEAR(siječanj!B694),MONTH(siječanj!B694)+10,DAY(siječanj!B694))</f>
        <v>44143</v>
      </c>
      <c r="C694" s="8">
        <v>7.1979166666666696</v>
      </c>
      <c r="D694">
        <v>0.92731075690568376</v>
      </c>
      <c r="E694" s="6">
        <v>69.331188183580167</v>
      </c>
      <c r="F694" s="7">
        <v>60.794043358574982</v>
      </c>
      <c r="G694" s="7">
        <v>61.476275446510904</v>
      </c>
      <c r="H694" s="7">
        <v>248.58331138606977</v>
      </c>
      <c r="I694" s="7">
        <f t="shared" si="15"/>
        <v>64.291556591686117</v>
      </c>
    </row>
    <row r="695" spans="1:9" x14ac:dyDescent="0.25">
      <c r="A695" s="14"/>
      <c r="B695" s="5">
        <f>DATE(YEAR(siječanj!B695),MONTH(siječanj!B695)+10,DAY(siječanj!B695))</f>
        <v>44143</v>
      </c>
      <c r="C695" s="8">
        <v>7.2083333333333304</v>
      </c>
      <c r="D695">
        <v>0.92731075690568376</v>
      </c>
      <c r="E695" s="6">
        <v>68.699560536317051</v>
      </c>
      <c r="F695" s="7">
        <v>58.287614468232512</v>
      </c>
      <c r="G695" s="7">
        <v>59.748006173773831</v>
      </c>
      <c r="H695" s="7">
        <v>248.32705349780335</v>
      </c>
      <c r="I695" s="7">
        <f t="shared" si="15"/>
        <v>63.705841480020005</v>
      </c>
    </row>
    <row r="696" spans="1:9" x14ac:dyDescent="0.25">
      <c r="A696" s="14"/>
      <c r="B696" s="5">
        <f>DATE(YEAR(siječanj!B696),MONTH(siječanj!B696)+10,DAY(siječanj!B696))</f>
        <v>44143</v>
      </c>
      <c r="C696" s="8">
        <v>7.21875</v>
      </c>
      <c r="D696">
        <v>0.92731075690568376</v>
      </c>
      <c r="E696" s="6">
        <v>69.04310136613141</v>
      </c>
      <c r="F696" s="7">
        <v>58.201966460440637</v>
      </c>
      <c r="G696" s="7">
        <v>58.126169788414842</v>
      </c>
      <c r="H696" s="7">
        <v>247.61032127560887</v>
      </c>
      <c r="I696" s="7">
        <f t="shared" si="15"/>
        <v>64.024410586943162</v>
      </c>
    </row>
    <row r="697" spans="1:9" x14ac:dyDescent="0.25">
      <c r="A697" s="14"/>
      <c r="B697" s="5">
        <f>DATE(YEAR(siječanj!B697),MONTH(siječanj!B697)+10,DAY(siječanj!B697))</f>
        <v>44143</v>
      </c>
      <c r="C697" s="8">
        <v>7.2291666666666696</v>
      </c>
      <c r="D697">
        <v>0.92731075690568376</v>
      </c>
      <c r="E697" s="6">
        <v>69.034848370147998</v>
      </c>
      <c r="F697" s="7">
        <v>58.626087454310778</v>
      </c>
      <c r="G697" s="7">
        <v>58.275270541205387</v>
      </c>
      <c r="H697" s="7">
        <v>247.75397211188783</v>
      </c>
      <c r="I697" s="7">
        <f t="shared" si="15"/>
        <v>64.016757494991055</v>
      </c>
    </row>
    <row r="698" spans="1:9" x14ac:dyDescent="0.25">
      <c r="A698" s="14"/>
      <c r="B698" s="5">
        <f>DATE(YEAR(siječanj!B698),MONTH(siječanj!B698)+10,DAY(siječanj!B698))</f>
        <v>44143</v>
      </c>
      <c r="C698" s="8">
        <v>7.2395833333333304</v>
      </c>
      <c r="D698">
        <v>0.92731075690568376</v>
      </c>
      <c r="E698" s="6">
        <v>69.921303063606629</v>
      </c>
      <c r="F698" s="7">
        <v>58.95198228318975</v>
      </c>
      <c r="G698" s="7">
        <v>58.388441516057846</v>
      </c>
      <c r="H698" s="7">
        <v>246.76594269385745</v>
      </c>
      <c r="I698" s="7">
        <f t="shared" si="15"/>
        <v>64.838776467744765</v>
      </c>
    </row>
    <row r="699" spans="1:9" x14ac:dyDescent="0.25">
      <c r="A699" s="14"/>
      <c r="B699" s="5">
        <f>DATE(YEAR(siječanj!B699),MONTH(siječanj!B699)+10,DAY(siječanj!B699))</f>
        <v>44143</v>
      </c>
      <c r="C699" s="8">
        <v>7.25</v>
      </c>
      <c r="D699">
        <v>0.92731075690568376</v>
      </c>
      <c r="E699" s="6">
        <v>71.512285223514411</v>
      </c>
      <c r="F699" s="7">
        <v>59.490749362279914</v>
      </c>
      <c r="G699" s="7">
        <v>59.728698884411592</v>
      </c>
      <c r="H699" s="7">
        <v>246.68670021473272</v>
      </c>
      <c r="I699" s="7">
        <f t="shared" si="15"/>
        <v>66.314111338672291</v>
      </c>
    </row>
    <row r="700" spans="1:9" x14ac:dyDescent="0.25">
      <c r="A700" s="14"/>
      <c r="B700" s="5">
        <f>DATE(YEAR(siječanj!B700),MONTH(siječanj!B700)+10,DAY(siječanj!B700))</f>
        <v>44143</v>
      </c>
      <c r="C700" s="8">
        <v>7.2604166666666696</v>
      </c>
      <c r="D700">
        <v>0.92731075690568376</v>
      </c>
      <c r="E700" s="6">
        <v>73.877273032205878</v>
      </c>
      <c r="F700" s="7">
        <v>61.879373563070516</v>
      </c>
      <c r="G700" s="7">
        <v>59.024638973554666</v>
      </c>
      <c r="H700" s="7">
        <v>238.90126035998489</v>
      </c>
      <c r="I700" s="7">
        <f t="shared" si="15"/>
        <v>68.507189973622687</v>
      </c>
    </row>
    <row r="701" spans="1:9" x14ac:dyDescent="0.25">
      <c r="A701" s="14"/>
      <c r="B701" s="5">
        <f>DATE(YEAR(siječanj!B701),MONTH(siječanj!B701)+10,DAY(siječanj!B701))</f>
        <v>44143</v>
      </c>
      <c r="C701" s="8">
        <v>7.2708333333333304</v>
      </c>
      <c r="D701">
        <v>0.92731075690568376</v>
      </c>
      <c r="E701" s="6">
        <v>75.298270129268204</v>
      </c>
      <c r="F701" s="7">
        <v>67.254008078587319</v>
      </c>
      <c r="G701" s="7">
        <v>59.867108591918203</v>
      </c>
      <c r="H701" s="7">
        <v>226.53323422250867</v>
      </c>
      <c r="I701" s="7">
        <f t="shared" si="15"/>
        <v>69.824895867260338</v>
      </c>
    </row>
    <row r="702" spans="1:9" x14ac:dyDescent="0.25">
      <c r="A702" s="14"/>
      <c r="B702" s="5">
        <f>DATE(YEAR(siječanj!B702),MONTH(siječanj!B702)+10,DAY(siječanj!B702))</f>
        <v>44143</v>
      </c>
      <c r="C702" s="8">
        <v>7.28125</v>
      </c>
      <c r="D702">
        <v>0.92731075690568376</v>
      </c>
      <c r="E702" s="6">
        <v>79.273451019139841</v>
      </c>
      <c r="F702" s="7">
        <v>66.650324848890946</v>
      </c>
      <c r="G702" s="7">
        <v>59.085996102438322</v>
      </c>
      <c r="H702" s="7">
        <v>207.46591321836135</v>
      </c>
      <c r="I702" s="7">
        <f t="shared" si="15"/>
        <v>73.511123867084208</v>
      </c>
    </row>
    <row r="703" spans="1:9" x14ac:dyDescent="0.25">
      <c r="A703" s="14"/>
      <c r="B703" s="5">
        <f>DATE(YEAR(siječanj!B703),MONTH(siječanj!B703)+10,DAY(siječanj!B703))</f>
        <v>44143</v>
      </c>
      <c r="C703" s="8">
        <v>7.2916666666666696</v>
      </c>
      <c r="D703">
        <v>0.92731075690568376</v>
      </c>
      <c r="E703" s="6">
        <v>81.093672976093131</v>
      </c>
      <c r="F703" s="7">
        <v>64.627162421319326</v>
      </c>
      <c r="G703" s="7">
        <v>56.923391075576014</v>
      </c>
      <c r="H703" s="7">
        <v>168.14836826345544</v>
      </c>
      <c r="I703" s="7">
        <f t="shared" si="15"/>
        <v>75.19903526772292</v>
      </c>
    </row>
    <row r="704" spans="1:9" x14ac:dyDescent="0.25">
      <c r="A704" s="14"/>
      <c r="B704" s="5">
        <f>DATE(YEAR(siječanj!B704),MONTH(siječanj!B704)+10,DAY(siječanj!B704))</f>
        <v>44143</v>
      </c>
      <c r="C704" s="8">
        <v>7.3020833333333304</v>
      </c>
      <c r="D704">
        <v>0.92731075690568376</v>
      </c>
      <c r="E704" s="6">
        <v>85.433828792524551</v>
      </c>
      <c r="F704" s="7">
        <v>63.913265600777009</v>
      </c>
      <c r="G704" s="7">
        <v>55.654720368549157</v>
      </c>
      <c r="H704" s="7">
        <v>146.77252400588415</v>
      </c>
      <c r="I704" s="7">
        <f t="shared" si="15"/>
        <v>79.223708442946545</v>
      </c>
    </row>
    <row r="705" spans="1:9" x14ac:dyDescent="0.25">
      <c r="A705" s="14"/>
      <c r="B705" s="5">
        <f>DATE(YEAR(siječanj!B705),MONTH(siječanj!B705)+10,DAY(siječanj!B705))</f>
        <v>44143</v>
      </c>
      <c r="C705" s="8">
        <v>7.3125</v>
      </c>
      <c r="D705">
        <v>0.92731075690568376</v>
      </c>
      <c r="E705" s="6">
        <v>91.396189945534047</v>
      </c>
      <c r="F705" s="7">
        <v>63.820745820202134</v>
      </c>
      <c r="G705" s="7">
        <v>56.525145625594327</v>
      </c>
      <c r="H705" s="7">
        <v>84.568279520517265</v>
      </c>
      <c r="I705" s="7">
        <f t="shared" si="15"/>
        <v>84.752670076688815</v>
      </c>
    </row>
    <row r="706" spans="1:9" x14ac:dyDescent="0.25">
      <c r="A706" s="14"/>
      <c r="B706" s="5">
        <f>DATE(YEAR(siječanj!B706),MONTH(siječanj!B706)+10,DAY(siječanj!B706))</f>
        <v>44143</v>
      </c>
      <c r="C706" s="8">
        <v>7.3229166666666696</v>
      </c>
      <c r="D706">
        <v>0.92731075690568376</v>
      </c>
      <c r="E706" s="6">
        <v>98.130801504880012</v>
      </c>
      <c r="F706" s="7">
        <v>63.998334932966095</v>
      </c>
      <c r="G706" s="7">
        <v>58.293755133764627</v>
      </c>
      <c r="H706" s="7">
        <v>20.638234898701768</v>
      </c>
      <c r="I706" s="7">
        <f t="shared" si="15"/>
        <v>90.9977478192517</v>
      </c>
    </row>
    <row r="707" spans="1:9" x14ac:dyDescent="0.25">
      <c r="A707" s="14"/>
      <c r="B707" s="5">
        <f>DATE(YEAR(siječanj!B707),MONTH(siječanj!B707)+10,DAY(siječanj!B707))</f>
        <v>44143</v>
      </c>
      <c r="C707" s="8">
        <v>7.3333333333333304</v>
      </c>
      <c r="D707">
        <v>0.92731075690568376</v>
      </c>
      <c r="E707" s="6">
        <v>104.14712698473605</v>
      </c>
      <c r="F707" s="7">
        <v>62.176210035812723</v>
      </c>
      <c r="G707" s="7">
        <v>57.967224766074196</v>
      </c>
      <c r="H707" s="7">
        <v>3.3079892784821303</v>
      </c>
      <c r="I707" s="7">
        <f t="shared" si="15"/>
        <v>96.576751153767944</v>
      </c>
    </row>
    <row r="708" spans="1:9" x14ac:dyDescent="0.25">
      <c r="A708" s="14"/>
      <c r="B708" s="5">
        <f>DATE(YEAR(siječanj!B708),MONTH(siječanj!B708)+10,DAY(siječanj!B708))</f>
        <v>44143</v>
      </c>
      <c r="C708" s="8">
        <v>7.34375</v>
      </c>
      <c r="D708">
        <v>0.92731075690568376</v>
      </c>
      <c r="E708" s="6">
        <v>111.32928291849501</v>
      </c>
      <c r="F708" s="7">
        <v>64.778417775576273</v>
      </c>
      <c r="G708" s="7">
        <v>59.253842302871981</v>
      </c>
      <c r="H708" s="7">
        <v>2.7880161010768711</v>
      </c>
      <c r="I708" s="7">
        <f t="shared" ref="I708:I771" si="17">D708*E708</f>
        <v>103.23684160891662</v>
      </c>
    </row>
    <row r="709" spans="1:9" x14ac:dyDescent="0.25">
      <c r="A709" s="14"/>
      <c r="B709" s="5">
        <f>DATE(YEAR(siječanj!B709),MONTH(siječanj!B709)+10,DAY(siječanj!B709))</f>
        <v>44143</v>
      </c>
      <c r="C709" s="8">
        <v>7.3541666666666696</v>
      </c>
      <c r="D709">
        <v>0.92731075690568376</v>
      </c>
      <c r="E709" s="6">
        <v>120.34629408187017</v>
      </c>
      <c r="F709" s="7">
        <v>65.564592786337926</v>
      </c>
      <c r="G709" s="7">
        <v>57.764139050385943</v>
      </c>
      <c r="H709" s="7">
        <v>2.2862337226742735</v>
      </c>
      <c r="I709" s="7">
        <f t="shared" si="17"/>
        <v>111.59841305585304</v>
      </c>
    </row>
    <row r="710" spans="1:9" x14ac:dyDescent="0.25">
      <c r="A710" s="14"/>
      <c r="B710" s="5">
        <f>DATE(YEAR(siječanj!B710),MONTH(siječanj!B710)+10,DAY(siječanj!B710))</f>
        <v>44143</v>
      </c>
      <c r="C710" s="8">
        <v>7.3645833333333304</v>
      </c>
      <c r="D710">
        <v>0.92731075690568376</v>
      </c>
      <c r="E710" s="6">
        <v>129.38405916086251</v>
      </c>
      <c r="F710" s="7">
        <v>67.168962857881667</v>
      </c>
      <c r="G710" s="7">
        <v>61.290209521757028</v>
      </c>
      <c r="H710" s="7">
        <v>2.4028946843118848</v>
      </c>
      <c r="I710" s="7">
        <f t="shared" si="17"/>
        <v>119.97922983198917</v>
      </c>
    </row>
    <row r="711" spans="1:9" x14ac:dyDescent="0.25">
      <c r="A711" s="14"/>
      <c r="B711" s="5">
        <f>DATE(YEAR(siječanj!B711),MONTH(siječanj!B711)+10,DAY(siječanj!B711))</f>
        <v>44143</v>
      </c>
      <c r="C711" s="8">
        <v>7.375</v>
      </c>
      <c r="D711">
        <v>0.92731075690568376</v>
      </c>
      <c r="E711" s="6">
        <v>136.65138087972781</v>
      </c>
      <c r="F711" s="7">
        <v>66.148761788762783</v>
      </c>
      <c r="G711" s="7">
        <v>62.783865732052625</v>
      </c>
      <c r="H711" s="7">
        <v>2.1770172133033161</v>
      </c>
      <c r="I711" s="7">
        <f t="shared" si="17"/>
        <v>126.71829543578728</v>
      </c>
    </row>
    <row r="712" spans="1:9" x14ac:dyDescent="0.25">
      <c r="A712" s="14"/>
      <c r="B712" s="5">
        <f>DATE(YEAR(siječanj!B712),MONTH(siječanj!B712)+10,DAY(siječanj!B712))</f>
        <v>44143</v>
      </c>
      <c r="C712" s="8">
        <v>7.3854166666666696</v>
      </c>
      <c r="D712">
        <v>0.92731075690568376</v>
      </c>
      <c r="E712" s="6">
        <v>141.65194518611378</v>
      </c>
      <c r="F712" s="7">
        <v>65.608242608541985</v>
      </c>
      <c r="G712" s="7">
        <v>67.784020256118055</v>
      </c>
      <c r="H712" s="7">
        <v>1.8083235930641408</v>
      </c>
      <c r="I712" s="7">
        <f t="shared" si="17"/>
        <v>131.35537250769761</v>
      </c>
    </row>
    <row r="713" spans="1:9" x14ac:dyDescent="0.25">
      <c r="A713" s="14"/>
      <c r="B713" s="5">
        <f>DATE(YEAR(siječanj!B713),MONTH(siječanj!B713)+10,DAY(siječanj!B713))</f>
        <v>44143</v>
      </c>
      <c r="C713" s="8">
        <v>7.3958333333333304</v>
      </c>
      <c r="D713">
        <v>0.92731075690568376</v>
      </c>
      <c r="E713" s="6">
        <v>147.42604424665615</v>
      </c>
      <c r="F713" s="7">
        <v>66.469842358113084</v>
      </c>
      <c r="G713" s="7">
        <v>70.992080288153716</v>
      </c>
      <c r="H713" s="7">
        <v>1.8642585818169439</v>
      </c>
      <c r="I713" s="7">
        <f t="shared" si="17"/>
        <v>136.70975667797754</v>
      </c>
    </row>
    <row r="714" spans="1:9" x14ac:dyDescent="0.25">
      <c r="A714" s="14"/>
      <c r="B714" s="5">
        <f>DATE(YEAR(siječanj!B714),MONTH(siječanj!B714)+10,DAY(siječanj!B714))</f>
        <v>44143</v>
      </c>
      <c r="C714" s="8">
        <v>7.40625</v>
      </c>
      <c r="D714">
        <v>0.92731075690568376</v>
      </c>
      <c r="E714" s="6">
        <v>151.90684552777191</v>
      </c>
      <c r="F714" s="7">
        <v>70.299011156152346</v>
      </c>
      <c r="G714" s="7">
        <v>77.731716840407913</v>
      </c>
      <c r="H714" s="7">
        <v>1.9395686689763487</v>
      </c>
      <c r="I714" s="7">
        <f t="shared" si="17"/>
        <v>140.86485190551295</v>
      </c>
    </row>
    <row r="715" spans="1:9" x14ac:dyDescent="0.25">
      <c r="A715" s="14"/>
      <c r="B715" s="5">
        <f>DATE(YEAR(siječanj!B715),MONTH(siječanj!B715)+10,DAY(siječanj!B715))</f>
        <v>44143</v>
      </c>
      <c r="C715" s="8">
        <v>7.4166666666666696</v>
      </c>
      <c r="D715">
        <v>0.92731075690568376</v>
      </c>
      <c r="E715" s="6">
        <v>157.54060219417627</v>
      </c>
      <c r="F715" s="7">
        <v>74.254270956888817</v>
      </c>
      <c r="G715" s="7">
        <v>80.082779632485511</v>
      </c>
      <c r="H715" s="7">
        <v>1.834185942957592</v>
      </c>
      <c r="I715" s="7">
        <f t="shared" si="17"/>
        <v>146.08909506405882</v>
      </c>
    </row>
    <row r="716" spans="1:9" x14ac:dyDescent="0.25">
      <c r="A716" s="14"/>
      <c r="B716" s="5">
        <f>DATE(YEAR(siječanj!B716),MONTH(siječanj!B716)+10,DAY(siječanj!B716))</f>
        <v>44143</v>
      </c>
      <c r="C716" s="8">
        <v>7.4270833333333304</v>
      </c>
      <c r="D716">
        <v>0.92731075690568376</v>
      </c>
      <c r="E716" s="6">
        <v>161.960509988301</v>
      </c>
      <c r="F716" s="7">
        <v>84.440356013259418</v>
      </c>
      <c r="G716" s="7">
        <v>94.794693337204265</v>
      </c>
      <c r="H716" s="7">
        <v>2.0747082870831801</v>
      </c>
      <c r="I716" s="7">
        <f t="shared" si="17"/>
        <v>150.18772310608196</v>
      </c>
    </row>
    <row r="717" spans="1:9" x14ac:dyDescent="0.25">
      <c r="A717" s="14"/>
      <c r="B717" s="5">
        <f>DATE(YEAR(siječanj!B717),MONTH(siječanj!B717)+10,DAY(siječanj!B717))</f>
        <v>44143</v>
      </c>
      <c r="C717" s="8">
        <v>7.4375</v>
      </c>
      <c r="D717">
        <v>0.92731075690568376</v>
      </c>
      <c r="E717" s="6">
        <v>169.1685967169758</v>
      </c>
      <c r="F717" s="7">
        <v>88.882241810127312</v>
      </c>
      <c r="G717" s="7">
        <v>96.282470275224725</v>
      </c>
      <c r="H717" s="7">
        <v>2.3776478912154353</v>
      </c>
      <c r="I717" s="7">
        <f t="shared" si="17"/>
        <v>156.8718594662912</v>
      </c>
    </row>
    <row r="718" spans="1:9" x14ac:dyDescent="0.25">
      <c r="A718" s="14"/>
      <c r="B718" s="5">
        <f>DATE(YEAR(siječanj!B718),MONTH(siječanj!B718)+10,DAY(siječanj!B718))</f>
        <v>44143</v>
      </c>
      <c r="C718" s="8">
        <v>7.4479166666666696</v>
      </c>
      <c r="D718">
        <v>0.92731075690568376</v>
      </c>
      <c r="E718" s="6">
        <v>171.40324740835837</v>
      </c>
      <c r="F718" s="7">
        <v>91.180347483469333</v>
      </c>
      <c r="G718" s="7">
        <v>95.023503377318193</v>
      </c>
      <c r="H718" s="7">
        <v>3.2336742418732189</v>
      </c>
      <c r="I718" s="7">
        <f t="shared" si="17"/>
        <v>158.94407509033698</v>
      </c>
    </row>
    <row r="719" spans="1:9" x14ac:dyDescent="0.25">
      <c r="A719" s="14"/>
      <c r="B719" s="5">
        <f>DATE(YEAR(siječanj!B719),MONTH(siječanj!B719)+10,DAY(siječanj!B719))</f>
        <v>44143</v>
      </c>
      <c r="C719" s="8">
        <v>7.4583333333333304</v>
      </c>
      <c r="D719">
        <v>0.92731075690568376</v>
      </c>
      <c r="E719" s="6">
        <v>174.28678201133303</v>
      </c>
      <c r="F719" s="7">
        <v>90.396676048405823</v>
      </c>
      <c r="G719" s="7">
        <v>98.525041431339162</v>
      </c>
      <c r="H719" s="7">
        <v>3.192385122284032</v>
      </c>
      <c r="I719" s="7">
        <f t="shared" si="17"/>
        <v>161.61800774558515</v>
      </c>
    </row>
    <row r="720" spans="1:9" x14ac:dyDescent="0.25">
      <c r="A720" s="14"/>
      <c r="B720" s="5">
        <f>DATE(YEAR(siječanj!B720),MONTH(siječanj!B720)+10,DAY(siječanj!B720))</f>
        <v>44143</v>
      </c>
      <c r="C720" s="8">
        <v>7.46875</v>
      </c>
      <c r="D720">
        <v>0.92731075690568376</v>
      </c>
      <c r="E720" s="6">
        <v>175.75250323878203</v>
      </c>
      <c r="F720" s="7">
        <v>90.057853445817543</v>
      </c>
      <c r="G720" s="7">
        <v>101.57246690272167</v>
      </c>
      <c r="H720" s="7">
        <v>3.1645446238487596</v>
      </c>
      <c r="I720" s="7">
        <f t="shared" si="17"/>
        <v>162.97718680642359</v>
      </c>
    </row>
    <row r="721" spans="1:9" x14ac:dyDescent="0.25">
      <c r="A721" s="14"/>
      <c r="B721" s="5">
        <f>DATE(YEAR(siječanj!B721),MONTH(siječanj!B721)+10,DAY(siječanj!B721))</f>
        <v>44143</v>
      </c>
      <c r="C721" s="8">
        <v>7.4791666666666696</v>
      </c>
      <c r="D721">
        <v>0.92731075690568376</v>
      </c>
      <c r="E721" s="6">
        <v>177.45854163982318</v>
      </c>
      <c r="F721" s="7">
        <v>91.31343081636679</v>
      </c>
      <c r="G721" s="7">
        <v>96.050538000414505</v>
      </c>
      <c r="H721" s="7">
        <v>4.0942116875692243</v>
      </c>
      <c r="I721" s="7">
        <f t="shared" si="17"/>
        <v>164.55921456740325</v>
      </c>
    </row>
    <row r="722" spans="1:9" x14ac:dyDescent="0.25">
      <c r="A722" s="14"/>
      <c r="B722" s="5">
        <f>DATE(YEAR(siječanj!B722),MONTH(siječanj!B722)+10,DAY(siječanj!B722))</f>
        <v>44143</v>
      </c>
      <c r="C722" s="8">
        <v>7.4895833333333304</v>
      </c>
      <c r="D722">
        <v>0.92731075690568376</v>
      </c>
      <c r="E722" s="6">
        <v>179.30459369724372</v>
      </c>
      <c r="F722" s="7">
        <v>91.165635459984799</v>
      </c>
      <c r="G722" s="7">
        <v>95.635084141207017</v>
      </c>
      <c r="H722" s="7">
        <v>3.9830459150077604</v>
      </c>
      <c r="I722" s="7">
        <f t="shared" si="17"/>
        <v>166.27107849805716</v>
      </c>
    </row>
    <row r="723" spans="1:9" x14ac:dyDescent="0.25">
      <c r="A723" s="14"/>
      <c r="B723" s="5">
        <f>DATE(YEAR(siječanj!B723),MONTH(siječanj!B723)+10,DAY(siječanj!B723))</f>
        <v>44143</v>
      </c>
      <c r="C723" s="8">
        <v>7.5</v>
      </c>
      <c r="D723">
        <v>0.92731075690568376</v>
      </c>
      <c r="E723" s="6">
        <v>179.18735574305731</v>
      </c>
      <c r="F723" s="7">
        <v>92.240746414078473</v>
      </c>
      <c r="G723" s="7">
        <v>96.790479531347884</v>
      </c>
      <c r="H723" s="7">
        <v>4.0216825625088957</v>
      </c>
      <c r="I723" s="7">
        <f t="shared" si="17"/>
        <v>166.1623624820225</v>
      </c>
    </row>
    <row r="724" spans="1:9" x14ac:dyDescent="0.25">
      <c r="A724" s="14"/>
      <c r="B724" s="5">
        <f>DATE(YEAR(siječanj!B724),MONTH(siječanj!B724)+10,DAY(siječanj!B724))</f>
        <v>44143</v>
      </c>
      <c r="C724" s="8">
        <v>7.5104166666666696</v>
      </c>
      <c r="D724">
        <v>0.92731075690568376</v>
      </c>
      <c r="E724" s="6">
        <v>178.39536922479493</v>
      </c>
      <c r="F724" s="7">
        <v>92.099071355911988</v>
      </c>
      <c r="G724" s="7">
        <v>93.833045050748751</v>
      </c>
      <c r="H724" s="7">
        <v>4.1563570268548853</v>
      </c>
      <c r="I724" s="7">
        <f t="shared" si="17"/>
        <v>165.4279448643135</v>
      </c>
    </row>
    <row r="725" spans="1:9" x14ac:dyDescent="0.25">
      <c r="A725" s="14"/>
      <c r="B725" s="5">
        <f>DATE(YEAR(siječanj!B725),MONTH(siječanj!B725)+10,DAY(siječanj!B725))</f>
        <v>44143</v>
      </c>
      <c r="C725" s="8">
        <v>7.5208333333333304</v>
      </c>
      <c r="D725">
        <v>0.92731075690568376</v>
      </c>
      <c r="E725" s="6">
        <v>175.50074539886791</v>
      </c>
      <c r="F725" s="7">
        <v>91.688203640777715</v>
      </c>
      <c r="G725" s="7">
        <v>92.300019788562992</v>
      </c>
      <c r="H725" s="7">
        <v>5.0979935825325855</v>
      </c>
      <c r="I725" s="7">
        <f t="shared" si="17"/>
        <v>162.7437290533359</v>
      </c>
    </row>
    <row r="726" spans="1:9" x14ac:dyDescent="0.25">
      <c r="A726" s="14"/>
      <c r="B726" s="5">
        <f>DATE(YEAR(siječanj!B726),MONTH(siječanj!B726)+10,DAY(siječanj!B726))</f>
        <v>44143</v>
      </c>
      <c r="C726" s="8">
        <v>7.53125</v>
      </c>
      <c r="D726">
        <v>0.92731075690568376</v>
      </c>
      <c r="E726" s="6">
        <v>173.34245071553954</v>
      </c>
      <c r="F726" s="7">
        <v>87.401226087909308</v>
      </c>
      <c r="G726" s="7">
        <v>94.344224699429844</v>
      </c>
      <c r="H726" s="7">
        <v>5.9483833054974342</v>
      </c>
      <c r="I726" s="7">
        <f t="shared" si="17"/>
        <v>160.74231917691316</v>
      </c>
    </row>
    <row r="727" spans="1:9" x14ac:dyDescent="0.25">
      <c r="A727" s="14"/>
      <c r="B727" s="5">
        <f>DATE(YEAR(siječanj!B727),MONTH(siječanj!B727)+10,DAY(siječanj!B727))</f>
        <v>44143</v>
      </c>
      <c r="C727" s="8">
        <v>7.5416666666666696</v>
      </c>
      <c r="D727">
        <v>0.92731075690568376</v>
      </c>
      <c r="E727" s="6">
        <v>165.46394923288051</v>
      </c>
      <c r="F727" s="7">
        <v>87.730512598793453</v>
      </c>
      <c r="G727" s="7">
        <v>93.249981767260678</v>
      </c>
      <c r="H727" s="7">
        <v>6.1056939248088993</v>
      </c>
      <c r="I727" s="7">
        <f t="shared" si="17"/>
        <v>153.43650000374606</v>
      </c>
    </row>
    <row r="728" spans="1:9" x14ac:dyDescent="0.25">
      <c r="A728" s="14"/>
      <c r="B728" s="5">
        <f>DATE(YEAR(siječanj!B728),MONTH(siječanj!B728)+10,DAY(siječanj!B728))</f>
        <v>44143</v>
      </c>
      <c r="C728" s="8">
        <v>7.5520833333333304</v>
      </c>
      <c r="D728">
        <v>0.92731075690568376</v>
      </c>
      <c r="E728" s="6">
        <v>158.80744102643214</v>
      </c>
      <c r="F728" s="7">
        <v>87.827135350135265</v>
      </c>
      <c r="G728" s="7">
        <v>88.649750192024044</v>
      </c>
      <c r="H728" s="7">
        <v>7.0308877432618306</v>
      </c>
      <c r="I728" s="7">
        <f t="shared" si="17"/>
        <v>147.26384834047553</v>
      </c>
    </row>
    <row r="729" spans="1:9" x14ac:dyDescent="0.25">
      <c r="A729" s="14"/>
      <c r="B729" s="5">
        <f>DATE(YEAR(siječanj!B729),MONTH(siječanj!B729)+10,DAY(siječanj!B729))</f>
        <v>44143</v>
      </c>
      <c r="C729" s="8">
        <v>7.5625</v>
      </c>
      <c r="D729">
        <v>0.92731075690568376</v>
      </c>
      <c r="E729" s="6">
        <v>154.49200372273143</v>
      </c>
      <c r="F729" s="7">
        <v>87.198251601653979</v>
      </c>
      <c r="G729" s="7">
        <v>88.77564286865956</v>
      </c>
      <c r="H729" s="7">
        <v>7.7584280670813461</v>
      </c>
      <c r="I729" s="7">
        <f t="shared" si="17"/>
        <v>143.26209690800178</v>
      </c>
    </row>
    <row r="730" spans="1:9" x14ac:dyDescent="0.25">
      <c r="A730" s="14"/>
      <c r="B730" s="5">
        <f>DATE(YEAR(siječanj!B730),MONTH(siječanj!B730)+10,DAY(siječanj!B730))</f>
        <v>44143</v>
      </c>
      <c r="C730" s="8">
        <v>7.5729166666666696</v>
      </c>
      <c r="D730">
        <v>0.92731075690568376</v>
      </c>
      <c r="E730" s="6">
        <v>149.39697815155247</v>
      </c>
      <c r="F730" s="7">
        <v>86.109079634128875</v>
      </c>
      <c r="G730" s="7">
        <v>91.288937457134708</v>
      </c>
      <c r="H730" s="7">
        <v>7.1796373420713051</v>
      </c>
      <c r="I730" s="7">
        <f t="shared" si="17"/>
        <v>138.53742488913804</v>
      </c>
    </row>
    <row r="731" spans="1:9" x14ac:dyDescent="0.25">
      <c r="A731" s="14"/>
      <c r="B731" s="5">
        <f>DATE(YEAR(siječanj!B731),MONTH(siječanj!B731)+10,DAY(siječanj!B731))</f>
        <v>44143</v>
      </c>
      <c r="C731" s="8">
        <v>7.5833333333333304</v>
      </c>
      <c r="D731">
        <v>0.92731075690568376</v>
      </c>
      <c r="E731" s="6">
        <v>147.35990082753119</v>
      </c>
      <c r="F731" s="7">
        <v>85.901073884993835</v>
      </c>
      <c r="G731" s="7">
        <v>92.012790249125402</v>
      </c>
      <c r="H731" s="7">
        <v>6.7462425269783344</v>
      </c>
      <c r="I731" s="7">
        <f t="shared" si="17"/>
        <v>136.64842117392445</v>
      </c>
    </row>
    <row r="732" spans="1:9" x14ac:dyDescent="0.25">
      <c r="A732" s="14"/>
      <c r="B732" s="5">
        <f>DATE(YEAR(siječanj!B732),MONTH(siječanj!B732)+10,DAY(siječanj!B732))</f>
        <v>44143</v>
      </c>
      <c r="C732" s="8">
        <v>7.59375</v>
      </c>
      <c r="D732">
        <v>0.92731075690568376</v>
      </c>
      <c r="E732" s="6">
        <v>145.22755964472958</v>
      </c>
      <c r="F732" s="7">
        <v>86.176692252300811</v>
      </c>
      <c r="G732" s="7">
        <v>91.887134348642931</v>
      </c>
      <c r="H732" s="7">
        <v>4.7750981848276242</v>
      </c>
      <c r="I732" s="7">
        <f t="shared" si="17"/>
        <v>134.67107825771953</v>
      </c>
    </row>
    <row r="733" spans="1:9" x14ac:dyDescent="0.25">
      <c r="A733" s="14"/>
      <c r="B733" s="5">
        <f>DATE(YEAR(siječanj!B733),MONTH(siječanj!B733)+10,DAY(siječanj!B733))</f>
        <v>44143</v>
      </c>
      <c r="C733" s="8">
        <v>7.6041666666666696</v>
      </c>
      <c r="D733">
        <v>0.92731075690568376</v>
      </c>
      <c r="E733" s="6">
        <v>143.90181949604425</v>
      </c>
      <c r="F733" s="7">
        <v>87.583946928067363</v>
      </c>
      <c r="G733" s="7">
        <v>90.612451935221429</v>
      </c>
      <c r="H733" s="7">
        <v>3.7966756362261838</v>
      </c>
      <c r="I733" s="7">
        <f t="shared" si="17"/>
        <v>133.44170515698187</v>
      </c>
    </row>
    <row r="734" spans="1:9" x14ac:dyDescent="0.25">
      <c r="A734" s="14"/>
      <c r="B734" s="5">
        <f>DATE(YEAR(siječanj!B734),MONTH(siječanj!B734)+10,DAY(siječanj!B734))</f>
        <v>44143</v>
      </c>
      <c r="C734" s="8">
        <v>7.6145833333333304</v>
      </c>
      <c r="D734">
        <v>0.92731075690568376</v>
      </c>
      <c r="E734" s="6">
        <v>140.27136901256114</v>
      </c>
      <c r="F734" s="7">
        <v>85.569159222413745</v>
      </c>
      <c r="G734" s="7">
        <v>92.268717178497425</v>
      </c>
      <c r="H734" s="7">
        <v>3.6228326354962124</v>
      </c>
      <c r="I734" s="7">
        <f t="shared" si="17"/>
        <v>130.07514937123455</v>
      </c>
    </row>
    <row r="735" spans="1:9" x14ac:dyDescent="0.25">
      <c r="A735" s="14"/>
      <c r="B735" s="5">
        <f>DATE(YEAR(siječanj!B735),MONTH(siječanj!B735)+10,DAY(siječanj!B735))</f>
        <v>44143</v>
      </c>
      <c r="C735" s="8">
        <v>7.625</v>
      </c>
      <c r="D735">
        <v>0.92731075690568376</v>
      </c>
      <c r="E735" s="6">
        <v>139.43893787797762</v>
      </c>
      <c r="F735" s="7">
        <v>85.899382062571831</v>
      </c>
      <c r="G735" s="7">
        <v>90.945636114128362</v>
      </c>
      <c r="H735" s="7">
        <v>2.9838458343910155</v>
      </c>
      <c r="I735" s="7">
        <f t="shared" si="17"/>
        <v>129.30322702575205</v>
      </c>
    </row>
    <row r="736" spans="1:9" x14ac:dyDescent="0.25">
      <c r="A736" s="14"/>
      <c r="B736" s="5">
        <f>DATE(YEAR(siječanj!B736),MONTH(siječanj!B736)+10,DAY(siječanj!B736))</f>
        <v>44143</v>
      </c>
      <c r="C736" s="8">
        <v>7.6354166666666696</v>
      </c>
      <c r="D736">
        <v>0.92731075690568376</v>
      </c>
      <c r="E736" s="6">
        <v>138.95797676743567</v>
      </c>
      <c r="F736" s="7">
        <v>86.608544995196965</v>
      </c>
      <c r="G736" s="7">
        <v>90.394256690443839</v>
      </c>
      <c r="H736" s="7">
        <v>2.423501892359087</v>
      </c>
      <c r="I736" s="7">
        <f t="shared" si="17"/>
        <v>128.85722661429318</v>
      </c>
    </row>
    <row r="737" spans="1:9" x14ac:dyDescent="0.25">
      <c r="A737" s="14"/>
      <c r="B737" s="5">
        <f>DATE(YEAR(siječanj!B737),MONTH(siječanj!B737)+10,DAY(siječanj!B737))</f>
        <v>44143</v>
      </c>
      <c r="C737" s="8">
        <v>7.6458333333333304</v>
      </c>
      <c r="D737">
        <v>0.92731075690568376</v>
      </c>
      <c r="E737" s="6">
        <v>137.62655725440908</v>
      </c>
      <c r="F737" s="7">
        <v>86.204645498779499</v>
      </c>
      <c r="G737" s="7">
        <v>90.374399598827893</v>
      </c>
      <c r="H737" s="7">
        <v>2.2802813482100617</v>
      </c>
      <c r="I737" s="7">
        <f t="shared" si="17"/>
        <v>127.62258697790951</v>
      </c>
    </row>
    <row r="738" spans="1:9" x14ac:dyDescent="0.25">
      <c r="A738" s="14"/>
      <c r="B738" s="5">
        <f>DATE(YEAR(siječanj!B738),MONTH(siječanj!B738)+10,DAY(siječanj!B738))</f>
        <v>44143</v>
      </c>
      <c r="C738" s="8">
        <v>7.65625</v>
      </c>
      <c r="D738">
        <v>0.92731075690568376</v>
      </c>
      <c r="E738" s="6">
        <v>134.99868092043113</v>
      </c>
      <c r="F738" s="7">
        <v>86.218931552723106</v>
      </c>
      <c r="G738" s="7">
        <v>92.287069336937137</v>
      </c>
      <c r="H738" s="7">
        <v>2.5013070762442036</v>
      </c>
      <c r="I738" s="7">
        <f t="shared" si="17"/>
        <v>125.18572898559388</v>
      </c>
    </row>
    <row r="739" spans="1:9" x14ac:dyDescent="0.25">
      <c r="A739" s="14"/>
      <c r="B739" s="5">
        <f>DATE(YEAR(siječanj!B739),MONTH(siječanj!B739)+10,DAY(siječanj!B739))</f>
        <v>44143</v>
      </c>
      <c r="C739" s="8">
        <v>7.6666666666666696</v>
      </c>
      <c r="D739">
        <v>0.92731075690568376</v>
      </c>
      <c r="E739" s="6">
        <v>134.71567324943385</v>
      </c>
      <c r="F739" s="7">
        <v>87.745353216856387</v>
      </c>
      <c r="G739" s="7">
        <v>91.864708837739556</v>
      </c>
      <c r="H739" s="7">
        <v>2.9010962751979426</v>
      </c>
      <c r="I739" s="7">
        <f t="shared" si="17"/>
        <v>124.92329292799127</v>
      </c>
    </row>
    <row r="740" spans="1:9" x14ac:dyDescent="0.25">
      <c r="A740" s="14"/>
      <c r="B740" s="5">
        <f>DATE(YEAR(siječanj!B740),MONTH(siječanj!B740)+10,DAY(siječanj!B740))</f>
        <v>44143</v>
      </c>
      <c r="C740" s="8">
        <v>7.6770833333333304</v>
      </c>
      <c r="D740">
        <v>0.92731075690568376</v>
      </c>
      <c r="E740" s="6">
        <v>135.82392622274628</v>
      </c>
      <c r="F740" s="7">
        <v>88.406996434183881</v>
      </c>
      <c r="G740" s="7">
        <v>93.467888064868433</v>
      </c>
      <c r="H740" s="7">
        <v>4.5653825659034437</v>
      </c>
      <c r="I740" s="7">
        <f t="shared" si="17"/>
        <v>125.9509878315166</v>
      </c>
    </row>
    <row r="741" spans="1:9" x14ac:dyDescent="0.25">
      <c r="A741" s="14"/>
      <c r="B741" s="5">
        <f>DATE(YEAR(siječanj!B741),MONTH(siječanj!B741)+10,DAY(siječanj!B741))</f>
        <v>44143</v>
      </c>
      <c r="C741" s="8">
        <v>7.6875</v>
      </c>
      <c r="D741">
        <v>0.92731075690568376</v>
      </c>
      <c r="E741" s="6">
        <v>139.86288618660168</v>
      </c>
      <c r="F741" s="7">
        <v>90.148070579723026</v>
      </c>
      <c r="G741" s="7">
        <v>93.891496655313503</v>
      </c>
      <c r="H741" s="7">
        <v>10.880569991245371</v>
      </c>
      <c r="I741" s="7">
        <f t="shared" si="17"/>
        <v>129.69635885271111</v>
      </c>
    </row>
    <row r="742" spans="1:9" x14ac:dyDescent="0.25">
      <c r="A742" s="14"/>
      <c r="B742" s="5">
        <f>DATE(YEAR(siječanj!B742),MONTH(siječanj!B742)+10,DAY(siječanj!B742))</f>
        <v>44143</v>
      </c>
      <c r="C742" s="8">
        <v>7.6979166666666696</v>
      </c>
      <c r="D742">
        <v>0.92731075690568376</v>
      </c>
      <c r="E742" s="6">
        <v>143.62072699397137</v>
      </c>
      <c r="F742" s="7">
        <v>92.699953634947661</v>
      </c>
      <c r="G742" s="7">
        <v>93.747211688686903</v>
      </c>
      <c r="H742" s="7">
        <v>54.630735457175163</v>
      </c>
      <c r="I742" s="7">
        <f t="shared" si="17"/>
        <v>133.18104505612416</v>
      </c>
    </row>
    <row r="743" spans="1:9" x14ac:dyDescent="0.25">
      <c r="A743" s="14"/>
      <c r="B743" s="5">
        <f>DATE(YEAR(siječanj!B743),MONTH(siječanj!B743)+10,DAY(siječanj!B743))</f>
        <v>44143</v>
      </c>
      <c r="C743" s="8">
        <v>7.7083333333333304</v>
      </c>
      <c r="D743">
        <v>0.92731075690568376</v>
      </c>
      <c r="E743" s="6">
        <v>147.78540693850715</v>
      </c>
      <c r="F743" s="7">
        <v>95.153055961061824</v>
      </c>
      <c r="G743" s="7">
        <v>96.141736950894</v>
      </c>
      <c r="H743" s="7">
        <v>135.01216199217441</v>
      </c>
      <c r="I743" s="7">
        <f t="shared" si="17"/>
        <v>137.04299756776155</v>
      </c>
    </row>
    <row r="744" spans="1:9" x14ac:dyDescent="0.25">
      <c r="A744" s="14"/>
      <c r="B744" s="5">
        <f>DATE(YEAR(siječanj!B744),MONTH(siječanj!B744)+10,DAY(siječanj!B744))</f>
        <v>44143</v>
      </c>
      <c r="C744" s="8">
        <v>7.71875</v>
      </c>
      <c r="D744">
        <v>0.92731075690568376</v>
      </c>
      <c r="E744" s="6">
        <v>155.0924911181643</v>
      </c>
      <c r="F744" s="7">
        <v>96.630945227592591</v>
      </c>
      <c r="G744" s="7">
        <v>98.389653629650411</v>
      </c>
      <c r="H744" s="7">
        <v>170.60558135289307</v>
      </c>
      <c r="I744" s="7">
        <f t="shared" si="17"/>
        <v>143.81893532917297</v>
      </c>
    </row>
    <row r="745" spans="1:9" x14ac:dyDescent="0.25">
      <c r="A745" s="14"/>
      <c r="B745" s="5">
        <f>DATE(YEAR(siječanj!B745),MONTH(siječanj!B745)+10,DAY(siječanj!B745))</f>
        <v>44143</v>
      </c>
      <c r="C745" s="8">
        <v>7.7291666666666696</v>
      </c>
      <c r="D745">
        <v>0.92731075690568376</v>
      </c>
      <c r="E745" s="6">
        <v>161.03196501532696</v>
      </c>
      <c r="F745" s="7">
        <v>100.10135926339231</v>
      </c>
      <c r="G745" s="7">
        <v>98.397447176925709</v>
      </c>
      <c r="H745" s="7">
        <v>190.44779872027192</v>
      </c>
      <c r="I745" s="7">
        <f t="shared" si="17"/>
        <v>149.32667336437243</v>
      </c>
    </row>
    <row r="746" spans="1:9" x14ac:dyDescent="0.25">
      <c r="A746" s="14"/>
      <c r="B746" s="5">
        <f>DATE(YEAR(siječanj!B746),MONTH(siječanj!B746)+10,DAY(siječanj!B746))</f>
        <v>44143</v>
      </c>
      <c r="C746" s="8">
        <v>7.7395833333333304</v>
      </c>
      <c r="D746">
        <v>0.92731075690568376</v>
      </c>
      <c r="E746" s="6">
        <v>166.90555808869138</v>
      </c>
      <c r="F746" s="7">
        <v>101.03485945660869</v>
      </c>
      <c r="G746" s="7">
        <v>100.26256503982125</v>
      </c>
      <c r="H746" s="7">
        <v>196.34125304407962</v>
      </c>
      <c r="I746" s="7">
        <f t="shared" si="17"/>
        <v>154.77331940298998</v>
      </c>
    </row>
    <row r="747" spans="1:9" x14ac:dyDescent="0.25">
      <c r="A747" s="14"/>
      <c r="B747" s="5">
        <f>DATE(YEAR(siječanj!B747),MONTH(siječanj!B747)+10,DAY(siječanj!B747))</f>
        <v>44143</v>
      </c>
      <c r="C747" s="8">
        <v>7.75</v>
      </c>
      <c r="D747">
        <v>0.92731075690568376</v>
      </c>
      <c r="E747" s="6">
        <v>169.34242988727857</v>
      </c>
      <c r="F747" s="7">
        <v>100.93184716215286</v>
      </c>
      <c r="G747" s="7">
        <v>101.42503963562309</v>
      </c>
      <c r="H747" s="7">
        <v>217.84557536011638</v>
      </c>
      <c r="I747" s="7">
        <f t="shared" si="17"/>
        <v>157.03305683501998</v>
      </c>
    </row>
    <row r="748" spans="1:9" x14ac:dyDescent="0.25">
      <c r="A748" s="14"/>
      <c r="B748" s="5">
        <f>DATE(YEAR(siječanj!B748),MONTH(siječanj!B748)+10,DAY(siječanj!B748))</f>
        <v>44143</v>
      </c>
      <c r="C748" s="8">
        <v>7.7604166666666696</v>
      </c>
      <c r="D748">
        <v>0.92731075690568376</v>
      </c>
      <c r="E748" s="6">
        <v>172.74556462744488</v>
      </c>
      <c r="F748" s="7">
        <v>103.34039548543362</v>
      </c>
      <c r="G748" s="7">
        <v>103.74658165851577</v>
      </c>
      <c r="H748" s="7">
        <v>223.59333595607447</v>
      </c>
      <c r="I748" s="7">
        <f t="shared" si="17"/>
        <v>160.18882028677561</v>
      </c>
    </row>
    <row r="749" spans="1:9" x14ac:dyDescent="0.25">
      <c r="A749" s="14"/>
      <c r="B749" s="5">
        <f>DATE(YEAR(siječanj!B749),MONTH(siječanj!B749)+10,DAY(siječanj!B749))</f>
        <v>44143</v>
      </c>
      <c r="C749" s="8">
        <v>7.7708333333333304</v>
      </c>
      <c r="D749">
        <v>0.92731075690568376</v>
      </c>
      <c r="E749" s="6">
        <v>174.36262566233995</v>
      </c>
      <c r="F749" s="7">
        <v>101.59316085587322</v>
      </c>
      <c r="G749" s="7">
        <v>109.1764407556788</v>
      </c>
      <c r="H749" s="7">
        <v>237.15016562020318</v>
      </c>
      <c r="I749" s="7">
        <f t="shared" si="17"/>
        <v>161.68833837900686</v>
      </c>
    </row>
    <row r="750" spans="1:9" x14ac:dyDescent="0.25">
      <c r="A750" s="14"/>
      <c r="B750" s="5">
        <f>DATE(YEAR(siječanj!B750),MONTH(siječanj!B750)+10,DAY(siječanj!B750))</f>
        <v>44143</v>
      </c>
      <c r="C750" s="8">
        <v>7.78125</v>
      </c>
      <c r="D750">
        <v>0.92731075690568376</v>
      </c>
      <c r="E750" s="6">
        <v>177.66459111047558</v>
      </c>
      <c r="F750" s="7">
        <v>101.25470394411725</v>
      </c>
      <c r="G750" s="7">
        <v>113.36574932385717</v>
      </c>
      <c r="H750" s="7">
        <v>237.28901351979098</v>
      </c>
      <c r="I750" s="7">
        <f t="shared" si="17"/>
        <v>164.75028645799392</v>
      </c>
    </row>
    <row r="751" spans="1:9" x14ac:dyDescent="0.25">
      <c r="A751" s="14"/>
      <c r="B751" s="5">
        <f>DATE(YEAR(siječanj!B751),MONTH(siječanj!B751)+10,DAY(siječanj!B751))</f>
        <v>44143</v>
      </c>
      <c r="C751" s="8">
        <v>7.7916666666666696</v>
      </c>
      <c r="D751">
        <v>0.92731075690568376</v>
      </c>
      <c r="E751" s="6">
        <v>178.03546949588474</v>
      </c>
      <c r="F751" s="7">
        <v>100.50174250180679</v>
      </c>
      <c r="G751" s="7">
        <v>114.52353655445945</v>
      </c>
      <c r="H751" s="7">
        <v>237.58935842253783</v>
      </c>
      <c r="I751" s="7">
        <f t="shared" si="17"/>
        <v>165.09420597428766</v>
      </c>
    </row>
    <row r="752" spans="1:9" x14ac:dyDescent="0.25">
      <c r="A752" s="14"/>
      <c r="B752" s="5">
        <f>DATE(YEAR(siječanj!B752),MONTH(siječanj!B752)+10,DAY(siječanj!B752))</f>
        <v>44143</v>
      </c>
      <c r="C752" s="8">
        <v>7.8020833333333304</v>
      </c>
      <c r="D752">
        <v>0.92731075690568376</v>
      </c>
      <c r="E752" s="6">
        <v>180.85068883868618</v>
      </c>
      <c r="F752" s="7">
        <v>100.79157860718757</v>
      </c>
      <c r="G752" s="7">
        <v>116.07298766061936</v>
      </c>
      <c r="H752" s="7">
        <v>237.90219076147238</v>
      </c>
      <c r="I752" s="7">
        <f t="shared" si="17"/>
        <v>167.70478915391638</v>
      </c>
    </row>
    <row r="753" spans="1:9" x14ac:dyDescent="0.25">
      <c r="A753" s="14"/>
      <c r="B753" s="5">
        <f>DATE(YEAR(siječanj!B753),MONTH(siječanj!B753)+10,DAY(siječanj!B753))</f>
        <v>44143</v>
      </c>
      <c r="C753" s="8">
        <v>7.8125</v>
      </c>
      <c r="D753">
        <v>0.92731075690568376</v>
      </c>
      <c r="E753" s="6">
        <v>185.00469714607115</v>
      </c>
      <c r="F753" s="7">
        <v>100.27077458326703</v>
      </c>
      <c r="G753" s="7">
        <v>118.74505871891942</v>
      </c>
      <c r="H753" s="7">
        <v>237.73904330910193</v>
      </c>
      <c r="I753" s="7">
        <f t="shared" si="17"/>
        <v>171.55684574163004</v>
      </c>
    </row>
    <row r="754" spans="1:9" x14ac:dyDescent="0.25">
      <c r="A754" s="14"/>
      <c r="B754" s="5">
        <f>DATE(YEAR(siječanj!B754),MONTH(siječanj!B754)+10,DAY(siječanj!B754))</f>
        <v>44143</v>
      </c>
      <c r="C754" s="8">
        <v>7.8229166666666696</v>
      </c>
      <c r="D754">
        <v>0.92731075690568376</v>
      </c>
      <c r="E754" s="6">
        <v>183.33939853429357</v>
      </c>
      <c r="F754" s="7">
        <v>99.20951165783427</v>
      </c>
      <c r="G754" s="7">
        <v>114.69384683214699</v>
      </c>
      <c r="H754" s="7">
        <v>237.48093974649112</v>
      </c>
      <c r="I754" s="7">
        <f t="shared" si="17"/>
        <v>170.01259642546859</v>
      </c>
    </row>
    <row r="755" spans="1:9" x14ac:dyDescent="0.25">
      <c r="A755" s="14"/>
      <c r="B755" s="5">
        <f>DATE(YEAR(siječanj!B755),MONTH(siječanj!B755)+10,DAY(siječanj!B755))</f>
        <v>44143</v>
      </c>
      <c r="C755" s="8">
        <v>7.8333333333333304</v>
      </c>
      <c r="D755">
        <v>0.92731075690568376</v>
      </c>
      <c r="E755" s="6">
        <v>182.98438643494248</v>
      </c>
      <c r="F755" s="7">
        <v>98.76453423078064</v>
      </c>
      <c r="G755" s="7">
        <v>113.73589064841717</v>
      </c>
      <c r="H755" s="7">
        <v>237.59847623308758</v>
      </c>
      <c r="I755" s="7">
        <f t="shared" si="17"/>
        <v>169.68338988690866</v>
      </c>
    </row>
    <row r="756" spans="1:9" x14ac:dyDescent="0.25">
      <c r="A756" s="14"/>
      <c r="B756" s="5">
        <f>DATE(YEAR(siječanj!B756),MONTH(siječanj!B756)+10,DAY(siječanj!B756))</f>
        <v>44143</v>
      </c>
      <c r="C756" s="8">
        <v>7.84375</v>
      </c>
      <c r="D756">
        <v>0.92731075690568376</v>
      </c>
      <c r="E756" s="6">
        <v>184.52123249512078</v>
      </c>
      <c r="F756" s="7">
        <v>100.03722673599819</v>
      </c>
      <c r="G756" s="7">
        <v>112.84961342858237</v>
      </c>
      <c r="H756" s="7">
        <v>237.4492156623738</v>
      </c>
      <c r="I756" s="7">
        <f t="shared" si="17"/>
        <v>171.1085237702201</v>
      </c>
    </row>
    <row r="757" spans="1:9" x14ac:dyDescent="0.25">
      <c r="A757" s="14"/>
      <c r="B757" s="5">
        <f>DATE(YEAR(siječanj!B757),MONTH(siječanj!B757)+10,DAY(siječanj!B757))</f>
        <v>44143</v>
      </c>
      <c r="C757" s="8">
        <v>7.8541666666666696</v>
      </c>
      <c r="D757">
        <v>0.92731075690568376</v>
      </c>
      <c r="E757" s="6">
        <v>182.73402153490068</v>
      </c>
      <c r="F757" s="7">
        <v>97.071707163623202</v>
      </c>
      <c r="G757" s="7">
        <v>111.45033860078962</v>
      </c>
      <c r="H757" s="7">
        <v>236.74039503829999</v>
      </c>
      <c r="I757" s="7">
        <f t="shared" si="17"/>
        <v>169.45122382194828</v>
      </c>
    </row>
    <row r="758" spans="1:9" x14ac:dyDescent="0.25">
      <c r="A758" s="14"/>
      <c r="B758" s="5">
        <f>DATE(YEAR(siječanj!B758),MONTH(siječanj!B758)+10,DAY(siječanj!B758))</f>
        <v>44143</v>
      </c>
      <c r="C758" s="8">
        <v>7.8645833333333304</v>
      </c>
      <c r="D758">
        <v>0.92731075690568376</v>
      </c>
      <c r="E758" s="6">
        <v>180.17434298423925</v>
      </c>
      <c r="F758" s="7">
        <v>96.487272934880409</v>
      </c>
      <c r="G758" s="7">
        <v>110.38863834362326</v>
      </c>
      <c r="H758" s="7">
        <v>237.25521367456531</v>
      </c>
      <c r="I758" s="7">
        <f t="shared" si="17"/>
        <v>167.07760636769916</v>
      </c>
    </row>
    <row r="759" spans="1:9" x14ac:dyDescent="0.25">
      <c r="A759" s="14"/>
      <c r="B759" s="5">
        <f>DATE(YEAR(siječanj!B759),MONTH(siječanj!B759)+10,DAY(siječanj!B759))</f>
        <v>44143</v>
      </c>
      <c r="C759" s="8">
        <v>7.875</v>
      </c>
      <c r="D759">
        <v>0.92731075690568376</v>
      </c>
      <c r="E759" s="6">
        <v>176.13486276573272</v>
      </c>
      <c r="F759" s="7">
        <v>91.97928148755615</v>
      </c>
      <c r="G759" s="7">
        <v>101.12843536578637</v>
      </c>
      <c r="H759" s="7">
        <v>238.98773612949768</v>
      </c>
      <c r="I759" s="7">
        <f t="shared" si="17"/>
        <v>163.33175290877034</v>
      </c>
    </row>
    <row r="760" spans="1:9" x14ac:dyDescent="0.25">
      <c r="A760" s="14"/>
      <c r="B760" s="5">
        <f>DATE(YEAR(siječanj!B760),MONTH(siječanj!B760)+10,DAY(siječanj!B760))</f>
        <v>44143</v>
      </c>
      <c r="C760" s="8">
        <v>7.8854166666666696</v>
      </c>
      <c r="D760">
        <v>0.92731075690568376</v>
      </c>
      <c r="E760" s="6">
        <v>182.91929339712451</v>
      </c>
      <c r="F760" s="7">
        <v>82.288795917740629</v>
      </c>
      <c r="G760" s="7">
        <v>87.201245990170463</v>
      </c>
      <c r="H760" s="7">
        <v>244.2429128373773</v>
      </c>
      <c r="I760" s="7">
        <f t="shared" si="17"/>
        <v>169.62302841274035</v>
      </c>
    </row>
    <row r="761" spans="1:9" x14ac:dyDescent="0.25">
      <c r="A761" s="14"/>
      <c r="B761" s="5">
        <f>DATE(YEAR(siječanj!B761),MONTH(siječanj!B761)+10,DAY(siječanj!B761))</f>
        <v>44143</v>
      </c>
      <c r="C761" s="8">
        <v>7.8958333333333304</v>
      </c>
      <c r="D761">
        <v>0.92731075690568376</v>
      </c>
      <c r="E761" s="6">
        <v>189.92253010372579</v>
      </c>
      <c r="F761" s="7">
        <v>78.411806010860587</v>
      </c>
      <c r="G761" s="7">
        <v>81.898559766131541</v>
      </c>
      <c r="H761" s="7">
        <v>247.89839090009318</v>
      </c>
      <c r="I761" s="7">
        <f t="shared" si="17"/>
        <v>176.11720514392849</v>
      </c>
    </row>
    <row r="762" spans="1:9" x14ac:dyDescent="0.25">
      <c r="A762" s="14"/>
      <c r="B762" s="5">
        <f>DATE(YEAR(siječanj!B762),MONTH(siječanj!B762)+10,DAY(siječanj!B762))</f>
        <v>44143</v>
      </c>
      <c r="C762" s="8">
        <v>7.90625</v>
      </c>
      <c r="D762">
        <v>0.92731075690568376</v>
      </c>
      <c r="E762" s="6">
        <v>190.46158796230895</v>
      </c>
      <c r="F762" s="7">
        <v>77.479057292211692</v>
      </c>
      <c r="G762" s="7">
        <v>82.620835388153552</v>
      </c>
      <c r="H762" s="7">
        <v>248.95687069393574</v>
      </c>
      <c r="I762" s="7">
        <f t="shared" si="17"/>
        <v>176.61707929478717</v>
      </c>
    </row>
    <row r="763" spans="1:9" x14ac:dyDescent="0.25">
      <c r="A763" s="14"/>
      <c r="B763" s="5">
        <f>DATE(YEAR(siječanj!B763),MONTH(siječanj!B763)+10,DAY(siječanj!B763))</f>
        <v>44143</v>
      </c>
      <c r="C763" s="8">
        <v>7.9166666666666696</v>
      </c>
      <c r="D763">
        <v>0.92731075690568376</v>
      </c>
      <c r="E763" s="6">
        <v>188.2240003495088</v>
      </c>
      <c r="F763" s="7">
        <v>76.791751419333181</v>
      </c>
      <c r="G763" s="7">
        <v>82.843473195667372</v>
      </c>
      <c r="H763" s="7">
        <v>248.88461846982941</v>
      </c>
      <c r="I763" s="7">
        <f t="shared" si="17"/>
        <v>174.54214023191869</v>
      </c>
    </row>
    <row r="764" spans="1:9" x14ac:dyDescent="0.25">
      <c r="A764" s="14"/>
      <c r="B764" s="5">
        <f>DATE(YEAR(siječanj!B764),MONTH(siječanj!B764)+10,DAY(siječanj!B764))</f>
        <v>44143</v>
      </c>
      <c r="C764" s="8">
        <v>7.9270833333333304</v>
      </c>
      <c r="D764">
        <v>0.92731075690568376</v>
      </c>
      <c r="E764" s="6">
        <v>189.08278282641112</v>
      </c>
      <c r="F764" s="7">
        <v>75.067446810532914</v>
      </c>
      <c r="G764" s="7">
        <v>71.238231171612952</v>
      </c>
      <c r="H764" s="7">
        <v>250.56051766781036</v>
      </c>
      <c r="I764" s="7">
        <f t="shared" si="17"/>
        <v>175.33849846059232</v>
      </c>
    </row>
    <row r="765" spans="1:9" x14ac:dyDescent="0.25">
      <c r="A765" s="14"/>
      <c r="B765" s="5">
        <f>DATE(YEAR(siječanj!B765),MONTH(siječanj!B765)+10,DAY(siječanj!B765))</f>
        <v>44143</v>
      </c>
      <c r="C765" s="8">
        <v>7.9375</v>
      </c>
      <c r="D765">
        <v>0.92731075690568376</v>
      </c>
      <c r="E765" s="6">
        <v>182.90722487129949</v>
      </c>
      <c r="F765" s="7">
        <v>74.001920171110271</v>
      </c>
      <c r="G765" s="7">
        <v>64.189529502822865</v>
      </c>
      <c r="H765" s="7">
        <v>249.78150763213279</v>
      </c>
      <c r="I765" s="7">
        <f t="shared" si="17"/>
        <v>169.61183713892285</v>
      </c>
    </row>
    <row r="766" spans="1:9" x14ac:dyDescent="0.25">
      <c r="A766" s="14"/>
      <c r="B766" s="5">
        <f>DATE(YEAR(siječanj!B766),MONTH(siječanj!B766)+10,DAY(siječanj!B766))</f>
        <v>44143</v>
      </c>
      <c r="C766" s="8">
        <v>7.9479166666666696</v>
      </c>
      <c r="D766">
        <v>0.92731075690568376</v>
      </c>
      <c r="E766" s="6">
        <v>173.09355180820529</v>
      </c>
      <c r="F766" s="7">
        <v>72.318319764952676</v>
      </c>
      <c r="G766" s="7">
        <v>63.746412965258727</v>
      </c>
      <c r="H766" s="7">
        <v>246.57751856699267</v>
      </c>
      <c r="I766" s="7">
        <f t="shared" si="17"/>
        <v>160.51151254276004</v>
      </c>
    </row>
    <row r="767" spans="1:9" x14ac:dyDescent="0.25">
      <c r="A767" s="14"/>
      <c r="B767" s="5">
        <f>DATE(YEAR(siječanj!B767),MONTH(siječanj!B767)+10,DAY(siječanj!B767))</f>
        <v>44143</v>
      </c>
      <c r="C767" s="8">
        <v>7.9583333333333304</v>
      </c>
      <c r="D767">
        <v>0.92731075690568376</v>
      </c>
      <c r="E767" s="6">
        <v>162.40286366260864</v>
      </c>
      <c r="F767" s="7">
        <v>70.046973819658632</v>
      </c>
      <c r="G767" s="7">
        <v>61.294339058392595</v>
      </c>
      <c r="H767" s="7">
        <v>245.44928064972288</v>
      </c>
      <c r="I767" s="7">
        <f t="shared" si="17"/>
        <v>150.59792242662419</v>
      </c>
    </row>
    <row r="768" spans="1:9" x14ac:dyDescent="0.25">
      <c r="A768" s="14"/>
      <c r="B768" s="5">
        <f>DATE(YEAR(siječanj!B768),MONTH(siječanj!B768)+10,DAY(siječanj!B768))</f>
        <v>44143</v>
      </c>
      <c r="C768" s="8">
        <v>7.96875</v>
      </c>
      <c r="D768">
        <v>0.92731075690568376</v>
      </c>
      <c r="E768" s="6">
        <v>149.96696993706627</v>
      </c>
      <c r="F768" s="7">
        <v>68.343196120434698</v>
      </c>
      <c r="G768" s="7">
        <v>60.345661289338629</v>
      </c>
      <c r="H768" s="7">
        <v>246.13455772038125</v>
      </c>
      <c r="I768" s="7">
        <f t="shared" si="17"/>
        <v>139.06598440319283</v>
      </c>
    </row>
    <row r="769" spans="1:9" x14ac:dyDescent="0.25">
      <c r="A769" s="14"/>
      <c r="B769" s="5">
        <f>DATE(YEAR(siječanj!B769),MONTH(siječanj!B769)+10,DAY(siječanj!B769))</f>
        <v>44143</v>
      </c>
      <c r="C769" s="8">
        <v>7.9791666666666696</v>
      </c>
      <c r="D769">
        <v>0.92731075690568376</v>
      </c>
      <c r="E769" s="6">
        <v>137.95016058340036</v>
      </c>
      <c r="F769" s="7">
        <v>66.821194894933768</v>
      </c>
      <c r="G769" s="7">
        <v>62.931822735629233</v>
      </c>
      <c r="H769" s="7">
        <v>247.11883503088038</v>
      </c>
      <c r="I769" s="7">
        <f t="shared" si="17"/>
        <v>127.92266782585361</v>
      </c>
    </row>
    <row r="770" spans="1:9" ht="15.75" thickBot="1" x14ac:dyDescent="0.3">
      <c r="A770" s="14"/>
      <c r="B770" s="5">
        <f>DATE(YEAR(siječanj!B770),MONTH(siječanj!B770)+10,DAY(siječanj!B770))</f>
        <v>44143</v>
      </c>
      <c r="C770" s="8">
        <v>7.9895833333333304</v>
      </c>
      <c r="D770">
        <v>0.92731075690568376</v>
      </c>
      <c r="E770" s="6">
        <v>128.77458429229171</v>
      </c>
      <c r="F770" s="7">
        <v>65.977670720788367</v>
      </c>
      <c r="G770" s="7">
        <v>63.564247827297642</v>
      </c>
      <c r="H770" s="7">
        <v>247.60795168075438</v>
      </c>
      <c r="I770" s="7">
        <f t="shared" si="17"/>
        <v>119.4140572302998</v>
      </c>
    </row>
    <row r="771" spans="1:9" x14ac:dyDescent="0.25">
      <c r="A771" s="15">
        <f t="shared" ref="A771" si="18">A675+1</f>
        <v>314</v>
      </c>
      <c r="B771" s="5">
        <f>DATE(YEAR(siječanj!B771),MONTH(siječanj!B771)+10,DAY(siječanj!B771))</f>
        <v>44144</v>
      </c>
      <c r="C771" s="8">
        <v>8</v>
      </c>
      <c r="D771">
        <v>0.9299451901030551</v>
      </c>
      <c r="E771" s="6">
        <v>113.60090920372433</v>
      </c>
      <c r="F771" s="7">
        <v>63.397910772115942</v>
      </c>
      <c r="G771" s="7">
        <v>58.930229498965872</v>
      </c>
      <c r="H771" s="7">
        <v>239.77319955107779</v>
      </c>
      <c r="I771" s="7">
        <f t="shared" si="17"/>
        <v>105.64261910533732</v>
      </c>
    </row>
    <row r="772" spans="1:9" x14ac:dyDescent="0.25">
      <c r="A772" s="16"/>
      <c r="B772" s="5">
        <f>DATE(YEAR(siječanj!B772),MONTH(siječanj!B772)+10,DAY(siječanj!B772))</f>
        <v>44144</v>
      </c>
      <c r="C772" s="8">
        <v>8.0104166666666696</v>
      </c>
      <c r="D772">
        <v>0.9299451901030551</v>
      </c>
      <c r="E772" s="6">
        <v>104.51171394150859</v>
      </c>
      <c r="F772" s="7">
        <v>62.04901392345743</v>
      </c>
      <c r="G772" s="7">
        <v>58.455485285770088</v>
      </c>
      <c r="H772" s="7">
        <v>240.51859699828995</v>
      </c>
      <c r="I772" s="7">
        <f t="shared" ref="I772:I835" si="19">D772*E772</f>
        <v>97.190165689332318</v>
      </c>
    </row>
    <row r="773" spans="1:9" x14ac:dyDescent="0.25">
      <c r="A773" s="16"/>
      <c r="B773" s="5">
        <f>DATE(YEAR(siječanj!B773),MONTH(siječanj!B773)+10,DAY(siječanj!B773))</f>
        <v>44144</v>
      </c>
      <c r="C773" s="8">
        <v>8.0208333333333304</v>
      </c>
      <c r="D773">
        <v>0.9299451901030551</v>
      </c>
      <c r="E773" s="6">
        <v>96.945660422456584</v>
      </c>
      <c r="F773" s="7">
        <v>61.119660905394284</v>
      </c>
      <c r="G773" s="7">
        <v>58.549204497675383</v>
      </c>
      <c r="H773" s="7">
        <v>240.55442678648046</v>
      </c>
      <c r="I773" s="7">
        <f t="shared" si="19"/>
        <v>90.154150611227607</v>
      </c>
    </row>
    <row r="774" spans="1:9" x14ac:dyDescent="0.25">
      <c r="A774" s="16"/>
      <c r="B774" s="5">
        <f>DATE(YEAR(siječanj!B774),MONTH(siječanj!B774)+10,DAY(siječanj!B774))</f>
        <v>44144</v>
      </c>
      <c r="C774" s="8">
        <v>8.03125</v>
      </c>
      <c r="D774">
        <v>0.9299451901030551</v>
      </c>
      <c r="E774" s="6">
        <v>89.642738280008274</v>
      </c>
      <c r="F774" s="7">
        <v>59.915842852649163</v>
      </c>
      <c r="G774" s="7">
        <v>57.859226748192832</v>
      </c>
      <c r="H774" s="7">
        <v>240.92786656875478</v>
      </c>
      <c r="I774" s="7">
        <f t="shared" si="19"/>
        <v>83.362833291160712</v>
      </c>
    </row>
    <row r="775" spans="1:9" x14ac:dyDescent="0.25">
      <c r="A775" s="16"/>
      <c r="B775" s="5">
        <f>DATE(YEAR(siječanj!B775),MONTH(siječanj!B775)+10,DAY(siječanj!B775))</f>
        <v>44144</v>
      </c>
      <c r="C775" s="8">
        <v>8.0416666666666696</v>
      </c>
      <c r="D775">
        <v>0.9299451901030551</v>
      </c>
      <c r="E775" s="6">
        <v>83.440008618981892</v>
      </c>
      <c r="F775" s="7">
        <v>59.310218648535148</v>
      </c>
      <c r="G775" s="7">
        <v>57.976230286200746</v>
      </c>
      <c r="H775" s="7">
        <v>241.55442171228171</v>
      </c>
      <c r="I775" s="7">
        <f t="shared" si="19"/>
        <v>77.594634677379673</v>
      </c>
    </row>
    <row r="776" spans="1:9" x14ac:dyDescent="0.25">
      <c r="A776" s="16"/>
      <c r="B776" s="5">
        <f>DATE(YEAR(siječanj!B776),MONTH(siječanj!B776)+10,DAY(siječanj!B776))</f>
        <v>44144</v>
      </c>
      <c r="C776" s="8">
        <v>8.0520833333333304</v>
      </c>
      <c r="D776">
        <v>0.9299451901030551</v>
      </c>
      <c r="E776" s="6">
        <v>78.314444988263389</v>
      </c>
      <c r="F776" s="7">
        <v>58.790109839054033</v>
      </c>
      <c r="G776" s="7">
        <v>57.686195551322669</v>
      </c>
      <c r="H776" s="7">
        <v>242.1315221462165</v>
      </c>
      <c r="I776" s="7">
        <f t="shared" si="19"/>
        <v>72.828141432425852</v>
      </c>
    </row>
    <row r="777" spans="1:9" x14ac:dyDescent="0.25">
      <c r="A777" s="16"/>
      <c r="B777" s="5">
        <f>DATE(YEAR(siječanj!B777),MONTH(siječanj!B777)+10,DAY(siječanj!B777))</f>
        <v>44144</v>
      </c>
      <c r="C777" s="8">
        <v>8.0625</v>
      </c>
      <c r="D777">
        <v>0.9299451901030551</v>
      </c>
      <c r="E777" s="6">
        <v>74.824132548419669</v>
      </c>
      <c r="F777" s="7">
        <v>58.816467709044502</v>
      </c>
      <c r="G777" s="7">
        <v>57.153344864903879</v>
      </c>
      <c r="H777" s="7">
        <v>241.80677111370113</v>
      </c>
      <c r="I777" s="7">
        <f t="shared" si="19"/>
        <v>69.582342167036316</v>
      </c>
    </row>
    <row r="778" spans="1:9" x14ac:dyDescent="0.25">
      <c r="A778" s="16"/>
      <c r="B778" s="5">
        <f>DATE(YEAR(siječanj!B778),MONTH(siječanj!B778)+10,DAY(siječanj!B778))</f>
        <v>44144</v>
      </c>
      <c r="C778" s="8">
        <v>8.0729166666666696</v>
      </c>
      <c r="D778">
        <v>0.9299451901030551</v>
      </c>
      <c r="E778" s="6">
        <v>71.329070687083586</v>
      </c>
      <c r="F778" s="7">
        <v>58.169853983066979</v>
      </c>
      <c r="G778" s="7">
        <v>57.14203980688405</v>
      </c>
      <c r="H778" s="7">
        <v>241.78761912973229</v>
      </c>
      <c r="I778" s="7">
        <f t="shared" si="19"/>
        <v>66.332126199974198</v>
      </c>
    </row>
    <row r="779" spans="1:9" x14ac:dyDescent="0.25">
      <c r="A779" s="16"/>
      <c r="B779" s="5">
        <f>DATE(YEAR(siječanj!B779),MONTH(siječanj!B779)+10,DAY(siječanj!B779))</f>
        <v>44144</v>
      </c>
      <c r="C779" s="8">
        <v>8.0833333333333304</v>
      </c>
      <c r="D779">
        <v>0.9299451901030551</v>
      </c>
      <c r="E779" s="6">
        <v>68.944368484876733</v>
      </c>
      <c r="F779" s="7">
        <v>57.476367533264344</v>
      </c>
      <c r="G779" s="7">
        <v>56.967941110747546</v>
      </c>
      <c r="H779" s="7">
        <v>241.7093936141832</v>
      </c>
      <c r="I779" s="7">
        <f t="shared" si="19"/>
        <v>64.11448385720378</v>
      </c>
    </row>
    <row r="780" spans="1:9" x14ac:dyDescent="0.25">
      <c r="A780" s="16"/>
      <c r="B780" s="5">
        <f>DATE(YEAR(siječanj!B780),MONTH(siječanj!B780)+10,DAY(siječanj!B780))</f>
        <v>44144</v>
      </c>
      <c r="C780" s="8">
        <v>8.09375</v>
      </c>
      <c r="D780">
        <v>0.9299451901030551</v>
      </c>
      <c r="E780" s="6">
        <v>66.771868973892197</v>
      </c>
      <c r="F780" s="7">
        <v>56.731957630417149</v>
      </c>
      <c r="G780" s="7">
        <v>56.647093370730559</v>
      </c>
      <c r="H780" s="7">
        <v>242.01627557074676</v>
      </c>
      <c r="I780" s="7">
        <f t="shared" si="19"/>
        <v>62.094178386462467</v>
      </c>
    </row>
    <row r="781" spans="1:9" x14ac:dyDescent="0.25">
      <c r="A781" s="16"/>
      <c r="B781" s="5">
        <f>DATE(YEAR(siječanj!B781),MONTH(siječanj!B781)+10,DAY(siječanj!B781))</f>
        <v>44144</v>
      </c>
      <c r="C781" s="8">
        <v>8.1041666666666696</v>
      </c>
      <c r="D781">
        <v>0.9299451901030551</v>
      </c>
      <c r="E781" s="6">
        <v>65.727409882570726</v>
      </c>
      <c r="F781" s="7">
        <v>56.469508151653983</v>
      </c>
      <c r="G781" s="7">
        <v>56.418203067513893</v>
      </c>
      <c r="H781" s="7">
        <v>241.7114793357575</v>
      </c>
      <c r="I781" s="7">
        <f t="shared" si="19"/>
        <v>61.122888678228655</v>
      </c>
    </row>
    <row r="782" spans="1:9" x14ac:dyDescent="0.25">
      <c r="A782" s="16"/>
      <c r="B782" s="5">
        <f>DATE(YEAR(siječanj!B782),MONTH(siječanj!B782)+10,DAY(siječanj!B782))</f>
        <v>44144</v>
      </c>
      <c r="C782" s="8">
        <v>8.1145833333333304</v>
      </c>
      <c r="D782">
        <v>0.9299451901030551</v>
      </c>
      <c r="E782" s="6">
        <v>64.210586222456485</v>
      </c>
      <c r="F782" s="7">
        <v>56.056209195271926</v>
      </c>
      <c r="G782" s="7">
        <v>57.823505654321849</v>
      </c>
      <c r="H782" s="7">
        <v>241.67799424125653</v>
      </c>
      <c r="I782" s="7">
        <f t="shared" si="19"/>
        <v>59.712325811270908</v>
      </c>
    </row>
    <row r="783" spans="1:9" x14ac:dyDescent="0.25">
      <c r="A783" s="16"/>
      <c r="B783" s="5">
        <f>DATE(YEAR(siječanj!B783),MONTH(siječanj!B783)+10,DAY(siječanj!B783))</f>
        <v>44144</v>
      </c>
      <c r="C783" s="8">
        <v>8.125</v>
      </c>
      <c r="D783">
        <v>0.9299451901030551</v>
      </c>
      <c r="E783" s="6">
        <v>63.767608637447715</v>
      </c>
      <c r="F783" s="7">
        <v>56.983826186526727</v>
      </c>
      <c r="G783" s="7">
        <v>56.919462196697275</v>
      </c>
      <c r="H783" s="7">
        <v>241.07249452674552</v>
      </c>
      <c r="I783" s="7">
        <f t="shared" si="19"/>
        <v>59.300380936768534</v>
      </c>
    </row>
    <row r="784" spans="1:9" x14ac:dyDescent="0.25">
      <c r="A784" s="16"/>
      <c r="B784" s="5">
        <f>DATE(YEAR(siječanj!B784),MONTH(siječanj!B784)+10,DAY(siječanj!B784))</f>
        <v>44144</v>
      </c>
      <c r="C784" s="8">
        <v>8.1354166666666696</v>
      </c>
      <c r="D784">
        <v>0.9299451901030551</v>
      </c>
      <c r="E784" s="6">
        <v>62.834507734274688</v>
      </c>
      <c r="F784" s="7">
        <v>57.526571660385997</v>
      </c>
      <c r="G784" s="7">
        <v>56.408298600636734</v>
      </c>
      <c r="H784" s="7">
        <v>241.29192857231749</v>
      </c>
      <c r="I784" s="7">
        <f t="shared" si="19"/>
        <v>58.432648239981958</v>
      </c>
    </row>
    <row r="785" spans="1:9" x14ac:dyDescent="0.25">
      <c r="A785" s="16"/>
      <c r="B785" s="5">
        <f>DATE(YEAR(siječanj!B785),MONTH(siječanj!B785)+10,DAY(siječanj!B785))</f>
        <v>44144</v>
      </c>
      <c r="C785" s="8">
        <v>8.1458333333333304</v>
      </c>
      <c r="D785">
        <v>0.9299451901030551</v>
      </c>
      <c r="E785" s="6">
        <v>62.509728649515935</v>
      </c>
      <c r="F785" s="7">
        <v>57.122125637010349</v>
      </c>
      <c r="G785" s="7">
        <v>56.980594588893283</v>
      </c>
      <c r="H785" s="7">
        <v>241.19830417637738</v>
      </c>
      <c r="I785" s="7">
        <f t="shared" si="19"/>
        <v>58.130621492264488</v>
      </c>
    </row>
    <row r="786" spans="1:9" x14ac:dyDescent="0.25">
      <c r="A786" s="16"/>
      <c r="B786" s="5">
        <f>DATE(YEAR(siječanj!B786),MONTH(siječanj!B786)+10,DAY(siječanj!B786))</f>
        <v>44144</v>
      </c>
      <c r="C786" s="8">
        <v>8.15625</v>
      </c>
      <c r="D786">
        <v>0.9299451901030551</v>
      </c>
      <c r="E786" s="6">
        <v>61.975886171050064</v>
      </c>
      <c r="F786" s="7">
        <v>57.536248402410251</v>
      </c>
      <c r="G786" s="7">
        <v>55.320898097975501</v>
      </c>
      <c r="H786" s="7">
        <v>241.11094790167277</v>
      </c>
      <c r="I786" s="7">
        <f t="shared" si="19"/>
        <v>57.634177247142453</v>
      </c>
    </row>
    <row r="787" spans="1:9" x14ac:dyDescent="0.25">
      <c r="A787" s="16"/>
      <c r="B787" s="5">
        <f>DATE(YEAR(siječanj!B787),MONTH(siječanj!B787)+10,DAY(siječanj!B787))</f>
        <v>44144</v>
      </c>
      <c r="C787" s="8">
        <v>8.1666666666666696</v>
      </c>
      <c r="D787">
        <v>0.9299451901030551</v>
      </c>
      <c r="E787" s="6">
        <v>61.734479128131888</v>
      </c>
      <c r="F787" s="7">
        <v>57.608783781786364</v>
      </c>
      <c r="G787" s="7">
        <v>55.314043629002171</v>
      </c>
      <c r="H787" s="7">
        <v>240.77445746396413</v>
      </c>
      <c r="I787" s="7">
        <f t="shared" si="19"/>
        <v>57.409681928723693</v>
      </c>
    </row>
    <row r="788" spans="1:9" x14ac:dyDescent="0.25">
      <c r="A788" s="16"/>
      <c r="B788" s="5">
        <f>DATE(YEAR(siječanj!B788),MONTH(siječanj!B788)+10,DAY(siječanj!B788))</f>
        <v>44144</v>
      </c>
      <c r="C788" s="8">
        <v>8.1770833333333304</v>
      </c>
      <c r="D788">
        <v>0.9299451901030551</v>
      </c>
      <c r="E788" s="6">
        <v>62.769569686931519</v>
      </c>
      <c r="F788" s="7">
        <v>57.110371288828894</v>
      </c>
      <c r="G788" s="7">
        <v>56.610148264542907</v>
      </c>
      <c r="H788" s="7">
        <v>240.91011004606847</v>
      </c>
      <c r="I788" s="7">
        <f t="shared" si="19"/>
        <v>58.372259415200496</v>
      </c>
    </row>
    <row r="789" spans="1:9" x14ac:dyDescent="0.25">
      <c r="A789" s="16"/>
      <c r="B789" s="5">
        <f>DATE(YEAR(siječanj!B789),MONTH(siječanj!B789)+10,DAY(siječanj!B789))</f>
        <v>44144</v>
      </c>
      <c r="C789" s="8">
        <v>8.1875</v>
      </c>
      <c r="D789">
        <v>0.9299451901030551</v>
      </c>
      <c r="E789" s="6">
        <v>62.70999312537613</v>
      </c>
      <c r="F789" s="7">
        <v>57.813522424914055</v>
      </c>
      <c r="G789" s="7">
        <v>57.06705400315645</v>
      </c>
      <c r="H789" s="7">
        <v>240.89161744494686</v>
      </c>
      <c r="I789" s="7">
        <f t="shared" si="19"/>
        <v>58.316856478339183</v>
      </c>
    </row>
    <row r="790" spans="1:9" x14ac:dyDescent="0.25">
      <c r="A790" s="16"/>
      <c r="B790" s="5">
        <f>DATE(YEAR(siječanj!B790),MONTH(siječanj!B790)+10,DAY(siječanj!B790))</f>
        <v>44144</v>
      </c>
      <c r="C790" s="8">
        <v>8.1979166666666696</v>
      </c>
      <c r="D790">
        <v>0.9299451901030551</v>
      </c>
      <c r="E790" s="6">
        <v>64.527844813985382</v>
      </c>
      <c r="F790" s="7">
        <v>57.748690664499925</v>
      </c>
      <c r="G790" s="7">
        <v>56.870662230236071</v>
      </c>
      <c r="H790" s="7">
        <v>241.26098738082547</v>
      </c>
      <c r="I790" s="7">
        <f t="shared" si="19"/>
        <v>60.007358912482076</v>
      </c>
    </row>
    <row r="791" spans="1:9" x14ac:dyDescent="0.25">
      <c r="A791" s="16"/>
      <c r="B791" s="5">
        <f>DATE(YEAR(siječanj!B791),MONTH(siječanj!B791)+10,DAY(siječanj!B791))</f>
        <v>44144</v>
      </c>
      <c r="C791" s="8">
        <v>8.2083333333333304</v>
      </c>
      <c r="D791">
        <v>0.9299451901030551</v>
      </c>
      <c r="E791" s="6">
        <v>65.846131599073274</v>
      </c>
      <c r="F791" s="7">
        <v>55.96837507964733</v>
      </c>
      <c r="G791" s="7">
        <v>57.451048739248023</v>
      </c>
      <c r="H791" s="7">
        <v>240.58433607369793</v>
      </c>
      <c r="I791" s="7">
        <f t="shared" si="19"/>
        <v>61.233293367450976</v>
      </c>
    </row>
    <row r="792" spans="1:9" x14ac:dyDescent="0.25">
      <c r="A792" s="16"/>
      <c r="B792" s="5">
        <f>DATE(YEAR(siječanj!B792),MONTH(siječanj!B792)+10,DAY(siječanj!B792))</f>
        <v>44144</v>
      </c>
      <c r="C792" s="8">
        <v>8.21875</v>
      </c>
      <c r="D792">
        <v>0.9299451901030551</v>
      </c>
      <c r="E792" s="6">
        <v>68.927600884783629</v>
      </c>
      <c r="F792" s="7">
        <v>55.773341308607925</v>
      </c>
      <c r="G792" s="7">
        <v>60.117505393511962</v>
      </c>
      <c r="H792" s="7">
        <v>239.14079163774639</v>
      </c>
      <c r="I792" s="7">
        <f t="shared" si="19"/>
        <v>64.098890908147624</v>
      </c>
    </row>
    <row r="793" spans="1:9" x14ac:dyDescent="0.25">
      <c r="A793" s="16"/>
      <c r="B793" s="5">
        <f>DATE(YEAR(siječanj!B793),MONTH(siječanj!B793)+10,DAY(siječanj!B793))</f>
        <v>44144</v>
      </c>
      <c r="C793" s="8">
        <v>8.2291666666666696</v>
      </c>
      <c r="D793">
        <v>0.9299451901030551</v>
      </c>
      <c r="E793" s="6">
        <v>72.155988307005899</v>
      </c>
      <c r="F793" s="7">
        <v>56.482813671937329</v>
      </c>
      <c r="G793" s="7">
        <v>61.448163294778929</v>
      </c>
      <c r="H793" s="7">
        <v>239.0152907625596</v>
      </c>
      <c r="I793" s="7">
        <f t="shared" si="19"/>
        <v>67.101114263232418</v>
      </c>
    </row>
    <row r="794" spans="1:9" x14ac:dyDescent="0.25">
      <c r="A794" s="16"/>
      <c r="B794" s="5">
        <f>DATE(YEAR(siječanj!B794),MONTH(siječanj!B794)+10,DAY(siječanj!B794))</f>
        <v>44144</v>
      </c>
      <c r="C794" s="8">
        <v>8.2395833333333304</v>
      </c>
      <c r="D794">
        <v>0.9299451901030551</v>
      </c>
      <c r="E794" s="6">
        <v>79.024117743595966</v>
      </c>
      <c r="F794" s="7">
        <v>57.121980968109654</v>
      </c>
      <c r="G794" s="7">
        <v>59.917020202352248</v>
      </c>
      <c r="H794" s="7">
        <v>237.81421992601736</v>
      </c>
      <c r="I794" s="7">
        <f t="shared" si="19"/>
        <v>73.488098197794557</v>
      </c>
    </row>
    <row r="795" spans="1:9" x14ac:dyDescent="0.25">
      <c r="A795" s="16"/>
      <c r="B795" s="5">
        <f>DATE(YEAR(siječanj!B795),MONTH(siječanj!B795)+10,DAY(siječanj!B795))</f>
        <v>44144</v>
      </c>
      <c r="C795" s="8">
        <v>8.25</v>
      </c>
      <c r="D795">
        <v>0.9299451901030551</v>
      </c>
      <c r="E795" s="6">
        <v>84.15809824557698</v>
      </c>
      <c r="F795" s="7">
        <v>59.715568852540144</v>
      </c>
      <c r="G795" s="7">
        <v>60.125150454047215</v>
      </c>
      <c r="H795" s="7">
        <v>234.42283066991425</v>
      </c>
      <c r="I795" s="7">
        <f t="shared" si="19"/>
        <v>78.262418671694675</v>
      </c>
    </row>
    <row r="796" spans="1:9" x14ac:dyDescent="0.25">
      <c r="A796" s="16"/>
      <c r="B796" s="5">
        <f>DATE(YEAR(siječanj!B796),MONTH(siječanj!B796)+10,DAY(siječanj!B796))</f>
        <v>44144</v>
      </c>
      <c r="C796" s="8">
        <v>8.2604166666666696</v>
      </c>
      <c r="D796">
        <v>0.9299451901030551</v>
      </c>
      <c r="E796" s="6">
        <v>90.702249216994716</v>
      </c>
      <c r="F796" s="7">
        <v>67.770745298966119</v>
      </c>
      <c r="G796" s="7">
        <v>61.26062052893478</v>
      </c>
      <c r="H796" s="7">
        <v>221.14485819529335</v>
      </c>
      <c r="I796" s="7">
        <f t="shared" si="19"/>
        <v>84.348120390872836</v>
      </c>
    </row>
    <row r="797" spans="1:9" x14ac:dyDescent="0.25">
      <c r="A797" s="16"/>
      <c r="B797" s="5">
        <f>DATE(YEAR(siječanj!B797),MONTH(siječanj!B797)+10,DAY(siječanj!B797))</f>
        <v>44144</v>
      </c>
      <c r="C797" s="8">
        <v>8.2708333333333304</v>
      </c>
      <c r="D797">
        <v>0.9299451901030551</v>
      </c>
      <c r="E797" s="6">
        <v>96.299228716848091</v>
      </c>
      <c r="F797" s="7">
        <v>76.946824425136256</v>
      </c>
      <c r="G797" s="7">
        <v>62.366333058484379</v>
      </c>
      <c r="H797" s="7">
        <v>211.95095665783671</v>
      </c>
      <c r="I797" s="7">
        <f t="shared" si="19"/>
        <v>89.553004555866877</v>
      </c>
    </row>
    <row r="798" spans="1:9" x14ac:dyDescent="0.25">
      <c r="A798" s="16"/>
      <c r="B798" s="5">
        <f>DATE(YEAR(siječanj!B798),MONTH(siječanj!B798)+10,DAY(siječanj!B798))</f>
        <v>44144</v>
      </c>
      <c r="C798" s="8">
        <v>8.28125</v>
      </c>
      <c r="D798">
        <v>0.9299451901030551</v>
      </c>
      <c r="E798" s="6">
        <v>102.64826839889288</v>
      </c>
      <c r="F798" s="7">
        <v>78.313853109348514</v>
      </c>
      <c r="G798" s="7">
        <v>66.893107842100477</v>
      </c>
      <c r="H798" s="7">
        <v>191.99364012988445</v>
      </c>
      <c r="I798" s="7">
        <f t="shared" si="19"/>
        <v>95.457263469957866</v>
      </c>
    </row>
    <row r="799" spans="1:9" x14ac:dyDescent="0.25">
      <c r="A799" s="16"/>
      <c r="B799" s="5">
        <f>DATE(YEAR(siječanj!B799),MONTH(siječanj!B799)+10,DAY(siječanj!B799))</f>
        <v>44144</v>
      </c>
      <c r="C799" s="8">
        <v>8.2916666666666696</v>
      </c>
      <c r="D799">
        <v>0.9299451901030551</v>
      </c>
      <c r="E799" s="6">
        <v>108.2250112761788</v>
      </c>
      <c r="F799" s="7">
        <v>86.117611080689301</v>
      </c>
      <c r="G799" s="7">
        <v>79.167435129996235</v>
      </c>
      <c r="H799" s="7">
        <v>151.88250600525933</v>
      </c>
      <c r="I799" s="7">
        <f t="shared" si="19"/>
        <v>100.64332868513138</v>
      </c>
    </row>
    <row r="800" spans="1:9" x14ac:dyDescent="0.25">
      <c r="A800" s="16"/>
      <c r="B800" s="5">
        <f>DATE(YEAR(siječanj!B800),MONTH(siječanj!B800)+10,DAY(siječanj!B800))</f>
        <v>44144</v>
      </c>
      <c r="C800" s="8">
        <v>8.3020833333333304</v>
      </c>
      <c r="D800">
        <v>0.9299451901030551</v>
      </c>
      <c r="E800" s="6">
        <v>109.9022184873042</v>
      </c>
      <c r="F800" s="7">
        <v>108.99683698234266</v>
      </c>
      <c r="G800" s="7">
        <v>96.543080556641158</v>
      </c>
      <c r="H800" s="7">
        <v>117.64892432051937</v>
      </c>
      <c r="I800" s="7">
        <f t="shared" si="19"/>
        <v>102.2030394639236</v>
      </c>
    </row>
    <row r="801" spans="1:9" x14ac:dyDescent="0.25">
      <c r="A801" s="16"/>
      <c r="B801" s="5">
        <f>DATE(YEAR(siječanj!B801),MONTH(siječanj!B801)+10,DAY(siječanj!B801))</f>
        <v>44144</v>
      </c>
      <c r="C801" s="8">
        <v>8.3125</v>
      </c>
      <c r="D801">
        <v>0.9299451901030551</v>
      </c>
      <c r="E801" s="6">
        <v>113.29845664494177</v>
      </c>
      <c r="F801" s="7">
        <v>124.08736253406919</v>
      </c>
      <c r="G801" s="7">
        <v>105.22249169679728</v>
      </c>
      <c r="H801" s="7">
        <v>61.214442104393697</v>
      </c>
      <c r="I801" s="7">
        <f t="shared" si="19"/>
        <v>105.36135480306312</v>
      </c>
    </row>
    <row r="802" spans="1:9" x14ac:dyDescent="0.25">
      <c r="A802" s="16"/>
      <c r="B802" s="5">
        <f>DATE(YEAR(siječanj!B802),MONTH(siječanj!B802)+10,DAY(siječanj!B802))</f>
        <v>44144</v>
      </c>
      <c r="C802" s="8">
        <v>8.3229166666666696</v>
      </c>
      <c r="D802">
        <v>0.9299451901030551</v>
      </c>
      <c r="E802" s="6">
        <v>113.75369328546752</v>
      </c>
      <c r="F802" s="7">
        <v>135.0668038046887</v>
      </c>
      <c r="G802" s="7">
        <v>118.63313984846958</v>
      </c>
      <c r="H802" s="7">
        <v>18.55519368578733</v>
      </c>
      <c r="I802" s="7">
        <f t="shared" si="19"/>
        <v>105.78469992727871</v>
      </c>
    </row>
    <row r="803" spans="1:9" x14ac:dyDescent="0.25">
      <c r="A803" s="16"/>
      <c r="B803" s="5">
        <f>DATE(YEAR(siječanj!B803),MONTH(siječanj!B803)+10,DAY(siječanj!B803))</f>
        <v>44144</v>
      </c>
      <c r="C803" s="8">
        <v>8.3333333333333304</v>
      </c>
      <c r="D803">
        <v>0.9299451901030551</v>
      </c>
      <c r="E803" s="6">
        <v>112.47577115346213</v>
      </c>
      <c r="F803" s="7">
        <v>146.03297572225006</v>
      </c>
      <c r="G803" s="7">
        <v>124.58677588828752</v>
      </c>
      <c r="H803" s="7">
        <v>4.5166908280046814</v>
      </c>
      <c r="I803" s="7">
        <f t="shared" si="19"/>
        <v>104.59630238729406</v>
      </c>
    </row>
    <row r="804" spans="1:9" x14ac:dyDescent="0.25">
      <c r="A804" s="16"/>
      <c r="B804" s="5">
        <f>DATE(YEAR(siječanj!B804),MONTH(siječanj!B804)+10,DAY(siječanj!B804))</f>
        <v>44144</v>
      </c>
      <c r="C804" s="8">
        <v>8.34375</v>
      </c>
      <c r="D804">
        <v>0.9299451901030551</v>
      </c>
      <c r="E804" s="6">
        <v>111.22611158389805</v>
      </c>
      <c r="F804" s="7">
        <v>164.4103867349227</v>
      </c>
      <c r="G804" s="7">
        <v>138.27620187467971</v>
      </c>
      <c r="H804" s="7">
        <v>2.7944894079113616</v>
      </c>
      <c r="I804" s="7">
        <f t="shared" si="19"/>
        <v>103.43418748131168</v>
      </c>
    </row>
    <row r="805" spans="1:9" x14ac:dyDescent="0.25">
      <c r="A805" s="16"/>
      <c r="B805" s="5">
        <f>DATE(YEAR(siječanj!B805),MONTH(siječanj!B805)+10,DAY(siječanj!B805))</f>
        <v>44144</v>
      </c>
      <c r="C805" s="8">
        <v>8.3541666666666696</v>
      </c>
      <c r="D805">
        <v>0.9299451901030551</v>
      </c>
      <c r="E805" s="6">
        <v>112.2499539804686</v>
      </c>
      <c r="F805" s="7">
        <v>174.83717673056591</v>
      </c>
      <c r="G805" s="7">
        <v>151.56107373121546</v>
      </c>
      <c r="H805" s="7">
        <v>2.4906872274260259</v>
      </c>
      <c r="I805" s="7">
        <f t="shared" si="19"/>
        <v>104.38630479342606</v>
      </c>
    </row>
    <row r="806" spans="1:9" x14ac:dyDescent="0.25">
      <c r="A806" s="16"/>
      <c r="B806" s="5">
        <f>DATE(YEAR(siječanj!B806),MONTH(siječanj!B806)+10,DAY(siječanj!B806))</f>
        <v>44144</v>
      </c>
      <c r="C806" s="8">
        <v>8.3645833333333304</v>
      </c>
      <c r="D806">
        <v>0.9299451901030551</v>
      </c>
      <c r="E806" s="6">
        <v>112.41404052046707</v>
      </c>
      <c r="F806" s="7">
        <v>196.19602089468998</v>
      </c>
      <c r="G806" s="7">
        <v>165.12924624831007</v>
      </c>
      <c r="H806" s="7">
        <v>2.2276044278763409</v>
      </c>
      <c r="I806" s="7">
        <f t="shared" si="19"/>
        <v>104.53889628205829</v>
      </c>
    </row>
    <row r="807" spans="1:9" x14ac:dyDescent="0.25">
      <c r="A807" s="16"/>
      <c r="B807" s="5">
        <f>DATE(YEAR(siječanj!B807),MONTH(siječanj!B807)+10,DAY(siječanj!B807))</f>
        <v>44144</v>
      </c>
      <c r="C807" s="8">
        <v>8.375</v>
      </c>
      <c r="D807">
        <v>0.9299451901030551</v>
      </c>
      <c r="E807" s="6">
        <v>113.90327883766687</v>
      </c>
      <c r="F807" s="7">
        <v>226.89618821822219</v>
      </c>
      <c r="G807" s="7">
        <v>170.55044495668827</v>
      </c>
      <c r="H807" s="7">
        <v>1.9932217149752176</v>
      </c>
      <c r="I807" s="7">
        <f t="shared" si="19"/>
        <v>105.92380629205542</v>
      </c>
    </row>
    <row r="808" spans="1:9" x14ac:dyDescent="0.25">
      <c r="A808" s="16"/>
      <c r="B808" s="5">
        <f>DATE(YEAR(siječanj!B808),MONTH(siječanj!B808)+10,DAY(siječanj!B808))</f>
        <v>44144</v>
      </c>
      <c r="C808" s="8">
        <v>8.3854166666666696</v>
      </c>
      <c r="D808">
        <v>0.9299451901030551</v>
      </c>
      <c r="E808" s="6">
        <v>114.08334025577581</v>
      </c>
      <c r="F808" s="7">
        <v>224.85869151374007</v>
      </c>
      <c r="G808" s="7">
        <v>192.657756802449</v>
      </c>
      <c r="H808" s="7">
        <v>1.7921218991158689</v>
      </c>
      <c r="I808" s="7">
        <f t="shared" si="19"/>
        <v>106.09125354174896</v>
      </c>
    </row>
    <row r="809" spans="1:9" x14ac:dyDescent="0.25">
      <c r="A809" s="16"/>
      <c r="B809" s="5">
        <f>DATE(YEAR(siječanj!B809),MONTH(siječanj!B809)+10,DAY(siječanj!B809))</f>
        <v>44144</v>
      </c>
      <c r="C809" s="8">
        <v>8.3958333333333304</v>
      </c>
      <c r="D809">
        <v>0.9299451901030551</v>
      </c>
      <c r="E809" s="6">
        <v>114.05184856057595</v>
      </c>
      <c r="F809" s="7">
        <v>222.8018493623706</v>
      </c>
      <c r="G809" s="7">
        <v>199.35861022346299</v>
      </c>
      <c r="H809" s="7">
        <v>2.013050014583496</v>
      </c>
      <c r="I809" s="7">
        <f t="shared" si="19"/>
        <v>106.06196799126965</v>
      </c>
    </row>
    <row r="810" spans="1:9" x14ac:dyDescent="0.25">
      <c r="A810" s="16"/>
      <c r="B810" s="5">
        <f>DATE(YEAR(siječanj!B810),MONTH(siječanj!B810)+10,DAY(siječanj!B810))</f>
        <v>44144</v>
      </c>
      <c r="C810" s="8">
        <v>8.40625</v>
      </c>
      <c r="D810">
        <v>0.9299451901030551</v>
      </c>
      <c r="E810" s="6">
        <v>114.64895479437688</v>
      </c>
      <c r="F810" s="7">
        <v>223.9717907808697</v>
      </c>
      <c r="G810" s="7">
        <v>203.17071030088579</v>
      </c>
      <c r="H810" s="7">
        <v>2.0296491311240064</v>
      </c>
      <c r="I810" s="7">
        <f t="shared" si="19"/>
        <v>106.61724406137337</v>
      </c>
    </row>
    <row r="811" spans="1:9" x14ac:dyDescent="0.25">
      <c r="A811" s="16"/>
      <c r="B811" s="5">
        <f>DATE(YEAR(siječanj!B811),MONTH(siječanj!B811)+10,DAY(siječanj!B811))</f>
        <v>44144</v>
      </c>
      <c r="C811" s="8">
        <v>8.4166666666666696</v>
      </c>
      <c r="D811">
        <v>0.9299451901030551</v>
      </c>
      <c r="E811" s="6">
        <v>115.16265048551864</v>
      </c>
      <c r="F811" s="7">
        <v>234.06627631161709</v>
      </c>
      <c r="G811" s="7">
        <v>204.50743207956415</v>
      </c>
      <c r="H811" s="7">
        <v>2.1440450827998339</v>
      </c>
      <c r="I811" s="7">
        <f t="shared" si="19"/>
        <v>107.09495289852732</v>
      </c>
    </row>
    <row r="812" spans="1:9" x14ac:dyDescent="0.25">
      <c r="A812" s="16"/>
      <c r="B812" s="5">
        <f>DATE(YEAR(siječanj!B812),MONTH(siječanj!B812)+10,DAY(siječanj!B812))</f>
        <v>44144</v>
      </c>
      <c r="C812" s="8">
        <v>8.4270833333333304</v>
      </c>
      <c r="D812">
        <v>0.9299451901030551</v>
      </c>
      <c r="E812" s="6">
        <v>117.07458731553928</v>
      </c>
      <c r="F812" s="7">
        <v>233.66920036501571</v>
      </c>
      <c r="G812" s="7">
        <v>201.50458874859427</v>
      </c>
      <c r="H812" s="7">
        <v>2.0567376143784757</v>
      </c>
      <c r="I812" s="7">
        <f t="shared" si="19"/>
        <v>108.87294935738589</v>
      </c>
    </row>
    <row r="813" spans="1:9" x14ac:dyDescent="0.25">
      <c r="A813" s="16"/>
      <c r="B813" s="5">
        <f>DATE(YEAR(siječanj!B813),MONTH(siječanj!B813)+10,DAY(siječanj!B813))</f>
        <v>44144</v>
      </c>
      <c r="C813" s="8">
        <v>8.4375</v>
      </c>
      <c r="D813">
        <v>0.9299451901030551</v>
      </c>
      <c r="E813" s="6">
        <v>118.72970789040427</v>
      </c>
      <c r="F813" s="7">
        <v>225.43495194959362</v>
      </c>
      <c r="G813" s="7">
        <v>201.0649756954644</v>
      </c>
      <c r="H813" s="7">
        <v>2.0355646518641262</v>
      </c>
      <c r="I813" s="7">
        <f t="shared" si="19"/>
        <v>110.4121207750222</v>
      </c>
    </row>
    <row r="814" spans="1:9" x14ac:dyDescent="0.25">
      <c r="A814" s="16"/>
      <c r="B814" s="5">
        <f>DATE(YEAR(siječanj!B814),MONTH(siječanj!B814)+10,DAY(siječanj!B814))</f>
        <v>44144</v>
      </c>
      <c r="C814" s="8">
        <v>8.4479166666666696</v>
      </c>
      <c r="D814">
        <v>0.9299451901030551</v>
      </c>
      <c r="E814" s="6">
        <v>119.65693001473983</v>
      </c>
      <c r="F814" s="7">
        <v>224.20331728210937</v>
      </c>
      <c r="G814" s="7">
        <v>206.81173358798998</v>
      </c>
      <c r="H814" s="7">
        <v>2.1093428193572059</v>
      </c>
      <c r="I814" s="7">
        <f t="shared" si="19"/>
        <v>111.27438652970518</v>
      </c>
    </row>
    <row r="815" spans="1:9" x14ac:dyDescent="0.25">
      <c r="A815" s="16"/>
      <c r="B815" s="5">
        <f>DATE(YEAR(siječanj!B815),MONTH(siječanj!B815)+10,DAY(siječanj!B815))</f>
        <v>44144</v>
      </c>
      <c r="C815" s="8">
        <v>8.4583333333333304</v>
      </c>
      <c r="D815">
        <v>0.9299451901030551</v>
      </c>
      <c r="E815" s="6">
        <v>119.79876308159737</v>
      </c>
      <c r="F815" s="7">
        <v>221.41673304699091</v>
      </c>
      <c r="G815" s="7">
        <v>208.15556266441533</v>
      </c>
      <c r="H815" s="7">
        <v>2.196508849161777</v>
      </c>
      <c r="I815" s="7">
        <f t="shared" si="19"/>
        <v>111.40628350802693</v>
      </c>
    </row>
    <row r="816" spans="1:9" x14ac:dyDescent="0.25">
      <c r="A816" s="16"/>
      <c r="B816" s="5">
        <f>DATE(YEAR(siječanj!B816),MONTH(siječanj!B816)+10,DAY(siječanj!B816))</f>
        <v>44144</v>
      </c>
      <c r="C816" s="8">
        <v>8.46875</v>
      </c>
      <c r="D816">
        <v>0.9299451901030551</v>
      </c>
      <c r="E816" s="6">
        <v>119.06618233920796</v>
      </c>
      <c r="F816" s="7">
        <v>219.50907668088232</v>
      </c>
      <c r="G816" s="7">
        <v>203.25090517998069</v>
      </c>
      <c r="H816" s="7">
        <v>2.1781805957287177</v>
      </c>
      <c r="I816" s="7">
        <f t="shared" si="19"/>
        <v>110.72502357027976</v>
      </c>
    </row>
    <row r="817" spans="1:9" x14ac:dyDescent="0.25">
      <c r="A817" s="16"/>
      <c r="B817" s="5">
        <f>DATE(YEAR(siječanj!B817),MONTH(siječanj!B817)+10,DAY(siječanj!B817))</f>
        <v>44144</v>
      </c>
      <c r="C817" s="8">
        <v>8.4791666666666696</v>
      </c>
      <c r="D817">
        <v>0.9299451901030551</v>
      </c>
      <c r="E817" s="6">
        <v>119.80608218593004</v>
      </c>
      <c r="F817" s="7">
        <v>218.52828985004163</v>
      </c>
      <c r="G817" s="7">
        <v>198.51394139608456</v>
      </c>
      <c r="H817" s="7">
        <v>2.2366495270245186</v>
      </c>
      <c r="I817" s="7">
        <f t="shared" si="19"/>
        <v>111.41308987389695</v>
      </c>
    </row>
    <row r="818" spans="1:9" x14ac:dyDescent="0.25">
      <c r="A818" s="16"/>
      <c r="B818" s="5">
        <f>DATE(YEAR(siječanj!B818),MONTH(siječanj!B818)+10,DAY(siječanj!B818))</f>
        <v>44144</v>
      </c>
      <c r="C818" s="8">
        <v>8.4895833333333304</v>
      </c>
      <c r="D818">
        <v>0.9299451901030551</v>
      </c>
      <c r="E818" s="6">
        <v>120.44715832895359</v>
      </c>
      <c r="F818" s="7">
        <v>214.27156417174072</v>
      </c>
      <c r="G818" s="7">
        <v>194.15971623072224</v>
      </c>
      <c r="H818" s="7">
        <v>1.9639508936265235</v>
      </c>
      <c r="I818" s="7">
        <f t="shared" si="19"/>
        <v>112.00925554959153</v>
      </c>
    </row>
    <row r="819" spans="1:9" x14ac:dyDescent="0.25">
      <c r="A819" s="16"/>
      <c r="B819" s="5">
        <f>DATE(YEAR(siječanj!B819),MONTH(siječanj!B819)+10,DAY(siječanj!B819))</f>
        <v>44144</v>
      </c>
      <c r="C819" s="8">
        <v>8.5</v>
      </c>
      <c r="D819">
        <v>0.9299451901030551</v>
      </c>
      <c r="E819" s="6">
        <v>121.10445812460769</v>
      </c>
      <c r="F819" s="7">
        <v>217.69461119830461</v>
      </c>
      <c r="G819" s="7">
        <v>194.69086132620797</v>
      </c>
      <c r="H819" s="7">
        <v>1.8476305799251176</v>
      </c>
      <c r="I819" s="7">
        <f t="shared" si="19"/>
        <v>112.62050833301578</v>
      </c>
    </row>
    <row r="820" spans="1:9" x14ac:dyDescent="0.25">
      <c r="A820" s="16"/>
      <c r="B820" s="5">
        <f>DATE(YEAR(siječanj!B820),MONTH(siječanj!B820)+10,DAY(siječanj!B820))</f>
        <v>44144</v>
      </c>
      <c r="C820" s="8">
        <v>8.5104166666666696</v>
      </c>
      <c r="D820">
        <v>0.9299451901030551</v>
      </c>
      <c r="E820" s="6">
        <v>121.50189220283431</v>
      </c>
      <c r="F820" s="7">
        <v>210.06655762543821</v>
      </c>
      <c r="G820" s="7">
        <v>191.51078903809503</v>
      </c>
      <c r="H820" s="7">
        <v>1.8508398420609424</v>
      </c>
      <c r="I820" s="7">
        <f t="shared" si="19"/>
        <v>112.99010024244566</v>
      </c>
    </row>
    <row r="821" spans="1:9" x14ac:dyDescent="0.25">
      <c r="A821" s="16"/>
      <c r="B821" s="5">
        <f>DATE(YEAR(siječanj!B821),MONTH(siječanj!B821)+10,DAY(siječanj!B821))</f>
        <v>44144</v>
      </c>
      <c r="C821" s="8">
        <v>8.5208333333333304</v>
      </c>
      <c r="D821">
        <v>0.9299451901030551</v>
      </c>
      <c r="E821" s="6">
        <v>120.70921563143888</v>
      </c>
      <c r="F821" s="7">
        <v>203.33941757590668</v>
      </c>
      <c r="G821" s="7">
        <v>187.29663502646585</v>
      </c>
      <c r="H821" s="7">
        <v>2.0437830323367185</v>
      </c>
      <c r="I821" s="7">
        <f t="shared" si="19"/>
        <v>112.25295447756911</v>
      </c>
    </row>
    <row r="822" spans="1:9" x14ac:dyDescent="0.25">
      <c r="A822" s="16"/>
      <c r="B822" s="5">
        <f>DATE(YEAR(siječanj!B822),MONTH(siječanj!B822)+10,DAY(siječanj!B822))</f>
        <v>44144</v>
      </c>
      <c r="C822" s="8">
        <v>8.53125</v>
      </c>
      <c r="D822">
        <v>0.9299451901030551</v>
      </c>
      <c r="E822" s="6">
        <v>118.87113817946741</v>
      </c>
      <c r="F822" s="7">
        <v>188.57730248449897</v>
      </c>
      <c r="G822" s="7">
        <v>183.33889353598028</v>
      </c>
      <c r="H822" s="7">
        <v>1.8744541147847606</v>
      </c>
      <c r="I822" s="7">
        <f t="shared" si="19"/>
        <v>110.54364319207134</v>
      </c>
    </row>
    <row r="823" spans="1:9" x14ac:dyDescent="0.25">
      <c r="A823" s="16"/>
      <c r="B823" s="5">
        <f>DATE(YEAR(siječanj!B823),MONTH(siječanj!B823)+10,DAY(siječanj!B823))</f>
        <v>44144</v>
      </c>
      <c r="C823" s="8">
        <v>8.5416666666666696</v>
      </c>
      <c r="D823">
        <v>0.9299451901030551</v>
      </c>
      <c r="E823" s="6">
        <v>116.39089175354492</v>
      </c>
      <c r="F823" s="7">
        <v>184.45723265722657</v>
      </c>
      <c r="G823" s="7">
        <v>178.07731406000565</v>
      </c>
      <c r="H823" s="7">
        <v>1.8321111778958525</v>
      </c>
      <c r="I823" s="7">
        <f t="shared" si="19"/>
        <v>108.23714995801444</v>
      </c>
    </row>
    <row r="824" spans="1:9" x14ac:dyDescent="0.25">
      <c r="A824" s="16"/>
      <c r="B824" s="5">
        <f>DATE(YEAR(siječanj!B824),MONTH(siječanj!B824)+10,DAY(siječanj!B824))</f>
        <v>44144</v>
      </c>
      <c r="C824" s="8">
        <v>8.5520833333333304</v>
      </c>
      <c r="D824">
        <v>0.9299451901030551</v>
      </c>
      <c r="E824" s="6">
        <v>113.91431277739255</v>
      </c>
      <c r="F824" s="7">
        <v>192.36202578138034</v>
      </c>
      <c r="G824" s="7">
        <v>177.38416591796516</v>
      </c>
      <c r="H824" s="7">
        <v>1.9362448614818581</v>
      </c>
      <c r="I824" s="7">
        <f t="shared" si="19"/>
        <v>105.9340672512312</v>
      </c>
    </row>
    <row r="825" spans="1:9" x14ac:dyDescent="0.25">
      <c r="A825" s="16"/>
      <c r="B825" s="5">
        <f>DATE(YEAR(siječanj!B825),MONTH(siječanj!B825)+10,DAY(siječanj!B825))</f>
        <v>44144</v>
      </c>
      <c r="C825" s="8">
        <v>8.5625</v>
      </c>
      <c r="D825">
        <v>0.9299451901030551</v>
      </c>
      <c r="E825" s="6">
        <v>115.19450547049385</v>
      </c>
      <c r="F825" s="7">
        <v>179.94848169817365</v>
      </c>
      <c r="G825" s="7">
        <v>174.00506922716224</v>
      </c>
      <c r="H825" s="7">
        <v>1.9177592326864581</v>
      </c>
      <c r="I825" s="7">
        <f t="shared" si="19"/>
        <v>107.12457628858583</v>
      </c>
    </row>
    <row r="826" spans="1:9" x14ac:dyDescent="0.25">
      <c r="A826" s="16"/>
      <c r="B826" s="5">
        <f>DATE(YEAR(siječanj!B826),MONTH(siječanj!B826)+10,DAY(siječanj!B826))</f>
        <v>44144</v>
      </c>
      <c r="C826" s="8">
        <v>8.5729166666666696</v>
      </c>
      <c r="D826">
        <v>0.9299451901030551</v>
      </c>
      <c r="E826" s="6">
        <v>116.01412767889494</v>
      </c>
      <c r="F826" s="7">
        <v>173.80528962913539</v>
      </c>
      <c r="G826" s="7">
        <v>175.10379084046386</v>
      </c>
      <c r="H826" s="7">
        <v>1.9649051062665361</v>
      </c>
      <c r="I826" s="7">
        <f t="shared" si="19"/>
        <v>107.88678001899005</v>
      </c>
    </row>
    <row r="827" spans="1:9" x14ac:dyDescent="0.25">
      <c r="A827" s="16"/>
      <c r="B827" s="5">
        <f>DATE(YEAR(siječanj!B827),MONTH(siječanj!B827)+10,DAY(siječanj!B827))</f>
        <v>44144</v>
      </c>
      <c r="C827" s="8">
        <v>8.5833333333333304</v>
      </c>
      <c r="D827">
        <v>0.9299451901030551</v>
      </c>
      <c r="E827" s="6">
        <v>116.29629030628432</v>
      </c>
      <c r="F827" s="7">
        <v>174.10900189324116</v>
      </c>
      <c r="G827" s="7">
        <v>175.35344922151248</v>
      </c>
      <c r="H827" s="7">
        <v>2.0752840020162986</v>
      </c>
      <c r="I827" s="7">
        <f t="shared" si="19"/>
        <v>108.14917579715765</v>
      </c>
    </row>
    <row r="828" spans="1:9" x14ac:dyDescent="0.25">
      <c r="A828" s="16"/>
      <c r="B828" s="5">
        <f>DATE(YEAR(siječanj!B828),MONTH(siječanj!B828)+10,DAY(siječanj!B828))</f>
        <v>44144</v>
      </c>
      <c r="C828" s="8">
        <v>8.59375</v>
      </c>
      <c r="D828">
        <v>0.9299451901030551</v>
      </c>
      <c r="E828" s="6">
        <v>117.7207238482053</v>
      </c>
      <c r="F828" s="7">
        <v>174.78707306795866</v>
      </c>
      <c r="G828" s="7">
        <v>172.6644827800873</v>
      </c>
      <c r="H828" s="7">
        <v>2.0228899589161511</v>
      </c>
      <c r="I828" s="7">
        <f t="shared" si="19"/>
        <v>109.47382091808852</v>
      </c>
    </row>
    <row r="829" spans="1:9" x14ac:dyDescent="0.25">
      <c r="A829" s="16"/>
      <c r="B829" s="5">
        <f>DATE(YEAR(siječanj!B829),MONTH(siječanj!B829)+10,DAY(siječanj!B829))</f>
        <v>44144</v>
      </c>
      <c r="C829" s="8">
        <v>8.6041666666666696</v>
      </c>
      <c r="D829">
        <v>0.9299451901030551</v>
      </c>
      <c r="E829" s="6">
        <v>118.00230402731354</v>
      </c>
      <c r="F829" s="7">
        <v>175.71345233639641</v>
      </c>
      <c r="G829" s="7">
        <v>173.10627497645638</v>
      </c>
      <c r="H829" s="7">
        <v>2.0280992826189337</v>
      </c>
      <c r="I829" s="7">
        <f t="shared" si="19"/>
        <v>109.73567505127859</v>
      </c>
    </row>
    <row r="830" spans="1:9" x14ac:dyDescent="0.25">
      <c r="A830" s="16"/>
      <c r="B830" s="5">
        <f>DATE(YEAR(siječanj!B830),MONTH(siječanj!B830)+10,DAY(siječanj!B830))</f>
        <v>44144</v>
      </c>
      <c r="C830" s="8">
        <v>8.6145833333333304</v>
      </c>
      <c r="D830">
        <v>0.9299451901030551</v>
      </c>
      <c r="E830" s="6">
        <v>120.11022976793073</v>
      </c>
      <c r="F830" s="7">
        <v>176.07348902583934</v>
      </c>
      <c r="G830" s="7">
        <v>170.96142816107357</v>
      </c>
      <c r="H830" s="7">
        <v>2.0336143926270229</v>
      </c>
      <c r="I830" s="7">
        <f t="shared" si="19"/>
        <v>111.69593045485998</v>
      </c>
    </row>
    <row r="831" spans="1:9" x14ac:dyDescent="0.25">
      <c r="A831" s="16"/>
      <c r="B831" s="5">
        <f>DATE(YEAR(siječanj!B831),MONTH(siječanj!B831)+10,DAY(siječanj!B831))</f>
        <v>44144</v>
      </c>
      <c r="C831" s="8">
        <v>8.625</v>
      </c>
      <c r="D831">
        <v>0.9299451901030551</v>
      </c>
      <c r="E831" s="6">
        <v>121.86945655624392</v>
      </c>
      <c r="F831" s="7">
        <v>172.49593159475285</v>
      </c>
      <c r="G831" s="7">
        <v>167.5732095686451</v>
      </c>
      <c r="H831" s="7">
        <v>2.0962726959101863</v>
      </c>
      <c r="I831" s="7">
        <f t="shared" si="19"/>
        <v>113.33191494495226</v>
      </c>
    </row>
    <row r="832" spans="1:9" x14ac:dyDescent="0.25">
      <c r="A832" s="16"/>
      <c r="B832" s="5">
        <f>DATE(YEAR(siječanj!B832),MONTH(siječanj!B832)+10,DAY(siječanj!B832))</f>
        <v>44144</v>
      </c>
      <c r="C832" s="8">
        <v>8.6354166666666696</v>
      </c>
      <c r="D832">
        <v>0.9299451901030551</v>
      </c>
      <c r="E832" s="6">
        <v>123.88706924847037</v>
      </c>
      <c r="F832" s="7">
        <v>169.94338949231391</v>
      </c>
      <c r="G832" s="7">
        <v>160.75086991533561</v>
      </c>
      <c r="H832" s="7">
        <v>2.0193440330305097</v>
      </c>
      <c r="I832" s="7">
        <f t="shared" si="19"/>
        <v>115.20818416357913</v>
      </c>
    </row>
    <row r="833" spans="1:9" x14ac:dyDescent="0.25">
      <c r="A833" s="16"/>
      <c r="B833" s="5">
        <f>DATE(YEAR(siječanj!B833),MONTH(siječanj!B833)+10,DAY(siječanj!B833))</f>
        <v>44144</v>
      </c>
      <c r="C833" s="8">
        <v>8.6458333333333304</v>
      </c>
      <c r="D833">
        <v>0.9299451901030551</v>
      </c>
      <c r="E833" s="6">
        <v>125.71523422045745</v>
      </c>
      <c r="F833" s="7">
        <v>168.60328529795319</v>
      </c>
      <c r="G833" s="7">
        <v>158.34296479390304</v>
      </c>
      <c r="H833" s="7">
        <v>1.9184285759997028</v>
      </c>
      <c r="I833" s="7">
        <f t="shared" si="19"/>
        <v>116.9082773859934</v>
      </c>
    </row>
    <row r="834" spans="1:9" x14ac:dyDescent="0.25">
      <c r="A834" s="16"/>
      <c r="B834" s="5">
        <f>DATE(YEAR(siječanj!B834),MONTH(siječanj!B834)+10,DAY(siječanj!B834))</f>
        <v>44144</v>
      </c>
      <c r="C834" s="8">
        <v>8.65625</v>
      </c>
      <c r="D834">
        <v>0.9299451901030551</v>
      </c>
      <c r="E834" s="6">
        <v>129.38212819673049</v>
      </c>
      <c r="F834" s="7">
        <v>167.44339836805239</v>
      </c>
      <c r="G834" s="7">
        <v>158.28907614672863</v>
      </c>
      <c r="H834" s="7">
        <v>2.3589142468173598</v>
      </c>
      <c r="I834" s="7">
        <f t="shared" si="19"/>
        <v>120.31828780184638</v>
      </c>
    </row>
    <row r="835" spans="1:9" x14ac:dyDescent="0.25">
      <c r="A835" s="16"/>
      <c r="B835" s="5">
        <f>DATE(YEAR(siječanj!B835),MONTH(siječanj!B835)+10,DAY(siječanj!B835))</f>
        <v>44144</v>
      </c>
      <c r="C835" s="8">
        <v>8.6666666666666696</v>
      </c>
      <c r="D835">
        <v>0.9299451901030551</v>
      </c>
      <c r="E835" s="6">
        <v>130.87053035512673</v>
      </c>
      <c r="F835" s="7">
        <v>167.22696967403243</v>
      </c>
      <c r="G835" s="7">
        <v>156.55072582828836</v>
      </c>
      <c r="H835" s="7">
        <v>3.6552599285110863</v>
      </c>
      <c r="I835" s="7">
        <f t="shared" si="19"/>
        <v>121.70242022998598</v>
      </c>
    </row>
    <row r="836" spans="1:9" x14ac:dyDescent="0.25">
      <c r="A836" s="16"/>
      <c r="B836" s="5">
        <f>DATE(YEAR(siječanj!B836),MONTH(siječanj!B836)+10,DAY(siječanj!B836))</f>
        <v>44144</v>
      </c>
      <c r="C836" s="8">
        <v>8.6770833333333304</v>
      </c>
      <c r="D836">
        <v>0.9299451901030551</v>
      </c>
      <c r="E836" s="6">
        <v>133.6385397967417</v>
      </c>
      <c r="F836" s="7">
        <v>166.48380151258286</v>
      </c>
      <c r="G836" s="7">
        <v>155.88566977220418</v>
      </c>
      <c r="H836" s="7">
        <v>7.8945119373622195</v>
      </c>
      <c r="I836" s="7">
        <f t="shared" ref="I836:I899" si="20">D836*E836</f>
        <v>124.27651729637564</v>
      </c>
    </row>
    <row r="837" spans="1:9" x14ac:dyDescent="0.25">
      <c r="A837" s="16"/>
      <c r="B837" s="5">
        <f>DATE(YEAR(siječanj!B837),MONTH(siječanj!B837)+10,DAY(siječanj!B837))</f>
        <v>44144</v>
      </c>
      <c r="C837" s="8">
        <v>8.6875</v>
      </c>
      <c r="D837">
        <v>0.9299451901030551</v>
      </c>
      <c r="E837" s="6">
        <v>138.72339819021329</v>
      </c>
      <c r="F837" s="7">
        <v>167.93194524569859</v>
      </c>
      <c r="G837" s="7">
        <v>159.32336655431195</v>
      </c>
      <c r="H837" s="7">
        <v>20.560328118063747</v>
      </c>
      <c r="I837" s="7">
        <f t="shared" si="20"/>
        <v>129.0051569017397</v>
      </c>
    </row>
    <row r="838" spans="1:9" x14ac:dyDescent="0.25">
      <c r="A838" s="16"/>
      <c r="B838" s="5">
        <f>DATE(YEAR(siječanj!B838),MONTH(siječanj!B838)+10,DAY(siječanj!B838))</f>
        <v>44144</v>
      </c>
      <c r="C838" s="8">
        <v>8.6979166666666696</v>
      </c>
      <c r="D838">
        <v>0.9299451901030551</v>
      </c>
      <c r="E838" s="6">
        <v>143.59019880643655</v>
      </c>
      <c r="F838" s="7">
        <v>170.17916765180178</v>
      </c>
      <c r="G838" s="7">
        <v>157.72858686088398</v>
      </c>
      <c r="H838" s="7">
        <v>60.116295750868595</v>
      </c>
      <c r="I838" s="7">
        <f t="shared" si="20"/>
        <v>133.53101472598712</v>
      </c>
    </row>
    <row r="839" spans="1:9" x14ac:dyDescent="0.25">
      <c r="A839" s="16"/>
      <c r="B839" s="5">
        <f>DATE(YEAR(siječanj!B839),MONTH(siječanj!B839)+10,DAY(siječanj!B839))</f>
        <v>44144</v>
      </c>
      <c r="C839" s="8">
        <v>8.7083333333333304</v>
      </c>
      <c r="D839">
        <v>0.9299451901030551</v>
      </c>
      <c r="E839" s="6">
        <v>147.70095687374624</v>
      </c>
      <c r="F839" s="7">
        <v>171.04726946474301</v>
      </c>
      <c r="G839" s="7">
        <v>151.07558228856382</v>
      </c>
      <c r="H839" s="7">
        <v>110.4953983399908</v>
      </c>
      <c r="I839" s="7">
        <f t="shared" si="20"/>
        <v>137.35379441835909</v>
      </c>
    </row>
    <row r="840" spans="1:9" x14ac:dyDescent="0.25">
      <c r="A840" s="16"/>
      <c r="B840" s="5">
        <f>DATE(YEAR(siječanj!B840),MONTH(siječanj!B840)+10,DAY(siječanj!B840))</f>
        <v>44144</v>
      </c>
      <c r="C840" s="8">
        <v>8.71875</v>
      </c>
      <c r="D840">
        <v>0.9299451901030551</v>
      </c>
      <c r="E840" s="6">
        <v>153.99518817253707</v>
      </c>
      <c r="F840" s="7">
        <v>168.29420019161884</v>
      </c>
      <c r="G840" s="7">
        <v>151.71034303652172</v>
      </c>
      <c r="H840" s="7">
        <v>138.0519288706659</v>
      </c>
      <c r="I840" s="7">
        <f t="shared" si="20"/>
        <v>143.20708454006572</v>
      </c>
    </row>
    <row r="841" spans="1:9" x14ac:dyDescent="0.25">
      <c r="A841" s="16"/>
      <c r="B841" s="5">
        <f>DATE(YEAR(siječanj!B841),MONTH(siječanj!B841)+10,DAY(siječanj!B841))</f>
        <v>44144</v>
      </c>
      <c r="C841" s="8">
        <v>8.7291666666666696</v>
      </c>
      <c r="D841">
        <v>0.9299451901030551</v>
      </c>
      <c r="E841" s="6">
        <v>160.45559788913602</v>
      </c>
      <c r="F841" s="7">
        <v>165.87063443272984</v>
      </c>
      <c r="G841" s="7">
        <v>152.81682609185756</v>
      </c>
      <c r="H841" s="7">
        <v>156.19493257736571</v>
      </c>
      <c r="I841" s="7">
        <f t="shared" si="20"/>
        <v>149.21491148211194</v>
      </c>
    </row>
    <row r="842" spans="1:9" x14ac:dyDescent="0.25">
      <c r="A842" s="16"/>
      <c r="B842" s="5">
        <f>DATE(YEAR(siječanj!B842),MONTH(siječanj!B842)+10,DAY(siječanj!B842))</f>
        <v>44144</v>
      </c>
      <c r="C842" s="8">
        <v>8.7395833333333304</v>
      </c>
      <c r="D842">
        <v>0.9299451901030551</v>
      </c>
      <c r="E842" s="6">
        <v>164.39422965576676</v>
      </c>
      <c r="F842" s="7">
        <v>163.469488334868</v>
      </c>
      <c r="G842" s="7">
        <v>152.39673302531216</v>
      </c>
      <c r="H842" s="7">
        <v>168.07434805663928</v>
      </c>
      <c r="I842" s="7">
        <f t="shared" si="20"/>
        <v>152.87762314907732</v>
      </c>
    </row>
    <row r="843" spans="1:9" x14ac:dyDescent="0.25">
      <c r="A843" s="16"/>
      <c r="B843" s="5">
        <f>DATE(YEAR(siječanj!B843),MONTH(siječanj!B843)+10,DAY(siječanj!B843))</f>
        <v>44144</v>
      </c>
      <c r="C843" s="8">
        <v>8.75</v>
      </c>
      <c r="D843">
        <v>0.9299451901030551</v>
      </c>
      <c r="E843" s="6">
        <v>167.32973641502645</v>
      </c>
      <c r="F843" s="7">
        <v>161.39079716091302</v>
      </c>
      <c r="G843" s="7">
        <v>154.82590786896878</v>
      </c>
      <c r="H843" s="7">
        <v>189.56148757282961</v>
      </c>
      <c r="I843" s="7">
        <f t="shared" si="20"/>
        <v>155.60748354036588</v>
      </c>
    </row>
    <row r="844" spans="1:9" x14ac:dyDescent="0.25">
      <c r="A844" s="16"/>
      <c r="B844" s="5">
        <f>DATE(YEAR(siječanj!B844),MONTH(siječanj!B844)+10,DAY(siječanj!B844))</f>
        <v>44144</v>
      </c>
      <c r="C844" s="8">
        <v>8.7604166666666696</v>
      </c>
      <c r="D844">
        <v>0.9299451901030551</v>
      </c>
      <c r="E844" s="6">
        <v>169.29651321871631</v>
      </c>
      <c r="F844" s="7">
        <v>158.29929106893576</v>
      </c>
      <c r="G844" s="7">
        <v>154.56105969572809</v>
      </c>
      <c r="H844" s="7">
        <v>205.35047658592316</v>
      </c>
      <c r="I844" s="7">
        <f t="shared" si="20"/>
        <v>157.43647816896353</v>
      </c>
    </row>
    <row r="845" spans="1:9" x14ac:dyDescent="0.25">
      <c r="A845" s="16"/>
      <c r="B845" s="5">
        <f>DATE(YEAR(siječanj!B845),MONTH(siječanj!B845)+10,DAY(siječanj!B845))</f>
        <v>44144</v>
      </c>
      <c r="C845" s="8">
        <v>8.7708333333333304</v>
      </c>
      <c r="D845">
        <v>0.9299451901030551</v>
      </c>
      <c r="E845" s="6">
        <v>171.68336356916001</v>
      </c>
      <c r="F845" s="7">
        <v>156.26340179668361</v>
      </c>
      <c r="G845" s="7">
        <v>157.93601481043004</v>
      </c>
      <c r="H845" s="7">
        <v>222.22938361160325</v>
      </c>
      <c r="I845" s="7">
        <f t="shared" si="20"/>
        <v>159.65611817185442</v>
      </c>
    </row>
    <row r="846" spans="1:9" x14ac:dyDescent="0.25">
      <c r="A846" s="16"/>
      <c r="B846" s="5">
        <f>DATE(YEAR(siječanj!B846),MONTH(siječanj!B846)+10,DAY(siječanj!B846))</f>
        <v>44144</v>
      </c>
      <c r="C846" s="8">
        <v>8.78125</v>
      </c>
      <c r="D846">
        <v>0.9299451901030551</v>
      </c>
      <c r="E846" s="6">
        <v>174.99125616895645</v>
      </c>
      <c r="F846" s="7">
        <v>153.23580721016884</v>
      </c>
      <c r="G846" s="7">
        <v>158.81735986260193</v>
      </c>
      <c r="H846" s="7">
        <v>225.59618346536396</v>
      </c>
      <c r="I846" s="7">
        <f t="shared" si="20"/>
        <v>162.73227698441264</v>
      </c>
    </row>
    <row r="847" spans="1:9" x14ac:dyDescent="0.25">
      <c r="A847" s="16"/>
      <c r="B847" s="5">
        <f>DATE(YEAR(siječanj!B847),MONTH(siječanj!B847)+10,DAY(siječanj!B847))</f>
        <v>44144</v>
      </c>
      <c r="C847" s="8">
        <v>8.7916666666666696</v>
      </c>
      <c r="D847">
        <v>0.9299451901030551</v>
      </c>
      <c r="E847" s="6">
        <v>175.01285414098101</v>
      </c>
      <c r="F847" s="7">
        <v>148.24704082003015</v>
      </c>
      <c r="G847" s="7">
        <v>160.65074972098742</v>
      </c>
      <c r="H847" s="7">
        <v>226.00273582071196</v>
      </c>
      <c r="I847" s="7">
        <f t="shared" si="20"/>
        <v>162.75236191461283</v>
      </c>
    </row>
    <row r="848" spans="1:9" x14ac:dyDescent="0.25">
      <c r="A848" s="16"/>
      <c r="B848" s="5">
        <f>DATE(YEAR(siječanj!B848),MONTH(siječanj!B848)+10,DAY(siječanj!B848))</f>
        <v>44144</v>
      </c>
      <c r="C848" s="8">
        <v>8.8020833333333304</v>
      </c>
      <c r="D848">
        <v>0.9299451901030551</v>
      </c>
      <c r="E848" s="6">
        <v>174.42647285315661</v>
      </c>
      <c r="F848" s="7">
        <v>140.94269596820996</v>
      </c>
      <c r="G848" s="7">
        <v>159.54435094190947</v>
      </c>
      <c r="H848" s="7">
        <v>226.63195937307248</v>
      </c>
      <c r="I848" s="7">
        <f t="shared" si="20"/>
        <v>162.20705945643411</v>
      </c>
    </row>
    <row r="849" spans="1:9" x14ac:dyDescent="0.25">
      <c r="A849" s="16"/>
      <c r="B849" s="5">
        <f>DATE(YEAR(siječanj!B849),MONTH(siječanj!B849)+10,DAY(siječanj!B849))</f>
        <v>44144</v>
      </c>
      <c r="C849" s="8">
        <v>8.8125</v>
      </c>
      <c r="D849">
        <v>0.9299451901030551</v>
      </c>
      <c r="E849" s="6">
        <v>175.36676946060271</v>
      </c>
      <c r="F849" s="7">
        <v>135.15778045032283</v>
      </c>
      <c r="G849" s="7">
        <v>156.08757160712713</v>
      </c>
      <c r="H849" s="7">
        <v>226.6123362590632</v>
      </c>
      <c r="I849" s="7">
        <f t="shared" si="20"/>
        <v>163.08148376379881</v>
      </c>
    </row>
    <row r="850" spans="1:9" x14ac:dyDescent="0.25">
      <c r="A850" s="16"/>
      <c r="B850" s="5">
        <f>DATE(YEAR(siječanj!B850),MONTH(siječanj!B850)+10,DAY(siječanj!B850))</f>
        <v>44144</v>
      </c>
      <c r="C850" s="8">
        <v>8.8229166666666696</v>
      </c>
      <c r="D850">
        <v>0.9299451901030551</v>
      </c>
      <c r="E850" s="6">
        <v>176.37319073036474</v>
      </c>
      <c r="F850" s="7">
        <v>130.70003733450656</v>
      </c>
      <c r="G850" s="7">
        <v>151.44668275720147</v>
      </c>
      <c r="H850" s="7">
        <v>226.71306147119395</v>
      </c>
      <c r="I850" s="7">
        <f t="shared" si="20"/>
        <v>164.01740038283143</v>
      </c>
    </row>
    <row r="851" spans="1:9" x14ac:dyDescent="0.25">
      <c r="A851" s="16"/>
      <c r="B851" s="5">
        <f>DATE(YEAR(siječanj!B851),MONTH(siječanj!B851)+10,DAY(siječanj!B851))</f>
        <v>44144</v>
      </c>
      <c r="C851" s="8">
        <v>8.8333333333333304</v>
      </c>
      <c r="D851">
        <v>0.9299451901030551</v>
      </c>
      <c r="E851" s="6">
        <v>178.84370434678959</v>
      </c>
      <c r="F851" s="7">
        <v>127.32445376311227</v>
      </c>
      <c r="G851" s="7">
        <v>147.09634232601138</v>
      </c>
      <c r="H851" s="7">
        <v>226.7349227019069</v>
      </c>
      <c r="I851" s="7">
        <f t="shared" si="20"/>
        <v>166.31484263750983</v>
      </c>
    </row>
    <row r="852" spans="1:9" x14ac:dyDescent="0.25">
      <c r="A852" s="16"/>
      <c r="B852" s="5">
        <f>DATE(YEAR(siječanj!B852),MONTH(siječanj!B852)+10,DAY(siječanj!B852))</f>
        <v>44144</v>
      </c>
      <c r="C852" s="8">
        <v>8.84375</v>
      </c>
      <c r="D852">
        <v>0.9299451901030551</v>
      </c>
      <c r="E852" s="6">
        <v>179.08084964525077</v>
      </c>
      <c r="F852" s="7">
        <v>123.38307413968134</v>
      </c>
      <c r="G852" s="7">
        <v>138.98798710917461</v>
      </c>
      <c r="H852" s="7">
        <v>227.08725028050929</v>
      </c>
      <c r="I852" s="7">
        <f t="shared" si="20"/>
        <v>166.53537476716934</v>
      </c>
    </row>
    <row r="853" spans="1:9" x14ac:dyDescent="0.25">
      <c r="A853" s="16"/>
      <c r="B853" s="5">
        <f>DATE(YEAR(siječanj!B853),MONTH(siječanj!B853)+10,DAY(siječanj!B853))</f>
        <v>44144</v>
      </c>
      <c r="C853" s="8">
        <v>8.8541666666666696</v>
      </c>
      <c r="D853">
        <v>0.9299451901030551</v>
      </c>
      <c r="E853" s="6">
        <v>176.64888028422985</v>
      </c>
      <c r="F853" s="7">
        <v>120.91676675779821</v>
      </c>
      <c r="G853" s="7">
        <v>131.13285796830289</v>
      </c>
      <c r="H853" s="7">
        <v>227.54493966815187</v>
      </c>
      <c r="I853" s="7">
        <f t="shared" si="20"/>
        <v>164.27377655740995</v>
      </c>
    </row>
    <row r="854" spans="1:9" x14ac:dyDescent="0.25">
      <c r="A854" s="16"/>
      <c r="B854" s="5">
        <f>DATE(YEAR(siječanj!B854),MONTH(siječanj!B854)+10,DAY(siječanj!B854))</f>
        <v>44144</v>
      </c>
      <c r="C854" s="8">
        <v>8.8645833333333304</v>
      </c>
      <c r="D854">
        <v>0.9299451901030551</v>
      </c>
      <c r="E854" s="6">
        <v>173.29965458768342</v>
      </c>
      <c r="F854" s="7">
        <v>115.97734049995761</v>
      </c>
      <c r="G854" s="7">
        <v>125.54106003506733</v>
      </c>
      <c r="H854" s="7">
        <v>227.94590619418338</v>
      </c>
      <c r="I854" s="7">
        <f t="shared" si="20"/>
        <v>161.15918023033703</v>
      </c>
    </row>
    <row r="855" spans="1:9" x14ac:dyDescent="0.25">
      <c r="A855" s="16"/>
      <c r="B855" s="5">
        <f>DATE(YEAR(siječanj!B855),MONTH(siječanj!B855)+10,DAY(siječanj!B855))</f>
        <v>44144</v>
      </c>
      <c r="C855" s="8">
        <v>8.875</v>
      </c>
      <c r="D855">
        <v>0.9299451901030551</v>
      </c>
      <c r="E855" s="6">
        <v>172.11490641104965</v>
      </c>
      <c r="F855" s="7">
        <v>108.46154597544972</v>
      </c>
      <c r="G855" s="7">
        <v>118.90747913360839</v>
      </c>
      <c r="H855" s="7">
        <v>228.68545286368425</v>
      </c>
      <c r="I855" s="7">
        <f t="shared" si="20"/>
        <v>160.05742936199309</v>
      </c>
    </row>
    <row r="856" spans="1:9" x14ac:dyDescent="0.25">
      <c r="A856" s="16"/>
      <c r="B856" s="5">
        <f>DATE(YEAR(siječanj!B856),MONTH(siječanj!B856)+10,DAY(siječanj!B856))</f>
        <v>44144</v>
      </c>
      <c r="C856" s="8">
        <v>8.8854166666666696</v>
      </c>
      <c r="D856">
        <v>0.9299451901030551</v>
      </c>
      <c r="E856" s="6">
        <v>178.96824067409861</v>
      </c>
      <c r="F856" s="7">
        <v>88.00040850736184</v>
      </c>
      <c r="G856" s="7">
        <v>98.257183391745997</v>
      </c>
      <c r="H856" s="7">
        <v>232.13876534068183</v>
      </c>
      <c r="I856" s="7">
        <f t="shared" si="20"/>
        <v>166.43065459608394</v>
      </c>
    </row>
    <row r="857" spans="1:9" x14ac:dyDescent="0.25">
      <c r="A857" s="16"/>
      <c r="B857" s="5">
        <f>DATE(YEAR(siječanj!B857),MONTH(siječanj!B857)+10,DAY(siječanj!B857))</f>
        <v>44144</v>
      </c>
      <c r="C857" s="8">
        <v>8.8958333333333304</v>
      </c>
      <c r="D857">
        <v>0.9299451901030551</v>
      </c>
      <c r="E857" s="6">
        <v>185.29165756777624</v>
      </c>
      <c r="F857" s="7">
        <v>80.354741495835825</v>
      </c>
      <c r="G857" s="7">
        <v>91.534574656736439</v>
      </c>
      <c r="H857" s="7">
        <v>235.94476895328978</v>
      </c>
      <c r="I857" s="7">
        <f t="shared" si="20"/>
        <v>172.31108572137586</v>
      </c>
    </row>
    <row r="858" spans="1:9" x14ac:dyDescent="0.25">
      <c r="A858" s="16"/>
      <c r="B858" s="5">
        <f>DATE(YEAR(siječanj!B858),MONTH(siječanj!B858)+10,DAY(siječanj!B858))</f>
        <v>44144</v>
      </c>
      <c r="C858" s="8">
        <v>8.90625</v>
      </c>
      <c r="D858">
        <v>0.9299451901030551</v>
      </c>
      <c r="E858" s="6">
        <v>185.66368308013909</v>
      </c>
      <c r="F858" s="7">
        <v>77.76573077468008</v>
      </c>
      <c r="G858" s="7">
        <v>87.911032673407334</v>
      </c>
      <c r="H858" s="7">
        <v>236.67060703347485</v>
      </c>
      <c r="I858" s="7">
        <f t="shared" si="20"/>
        <v>172.65704905719332</v>
      </c>
    </row>
    <row r="859" spans="1:9" x14ac:dyDescent="0.25">
      <c r="A859" s="16"/>
      <c r="B859" s="5">
        <f>DATE(YEAR(siječanj!B859),MONTH(siječanj!B859)+10,DAY(siječanj!B859))</f>
        <v>44144</v>
      </c>
      <c r="C859" s="8">
        <v>8.9166666666666696</v>
      </c>
      <c r="D859">
        <v>0.9299451901030551</v>
      </c>
      <c r="E859" s="6">
        <v>184.33161596359997</v>
      </c>
      <c r="F859" s="7">
        <v>77.141910437723126</v>
      </c>
      <c r="G859" s="7">
        <v>85.2154405128516</v>
      </c>
      <c r="H859" s="7">
        <v>235.79024726445016</v>
      </c>
      <c r="I859" s="7">
        <f t="shared" si="20"/>
        <v>171.41829964927331</v>
      </c>
    </row>
    <row r="860" spans="1:9" x14ac:dyDescent="0.25">
      <c r="A860" s="16"/>
      <c r="B860" s="5">
        <f>DATE(YEAR(siječanj!B860),MONTH(siječanj!B860)+10,DAY(siječanj!B860))</f>
        <v>44144</v>
      </c>
      <c r="C860" s="8">
        <v>8.9270833333333304</v>
      </c>
      <c r="D860">
        <v>0.9299451901030551</v>
      </c>
      <c r="E860" s="6">
        <v>181.16727810829204</v>
      </c>
      <c r="F860" s="7">
        <v>75.280250744874337</v>
      </c>
      <c r="G860" s="7">
        <v>70.630161918468644</v>
      </c>
      <c r="H860" s="7">
        <v>237.21017244744488</v>
      </c>
      <c r="I860" s="7">
        <f t="shared" si="20"/>
        <v>168.4756388808687</v>
      </c>
    </row>
    <row r="861" spans="1:9" x14ac:dyDescent="0.25">
      <c r="A861" s="16"/>
      <c r="B861" s="5">
        <f>DATE(YEAR(siječanj!B861),MONTH(siječanj!B861)+10,DAY(siječanj!B861))</f>
        <v>44144</v>
      </c>
      <c r="C861" s="8">
        <v>8.9375</v>
      </c>
      <c r="D861">
        <v>0.9299451901030551</v>
      </c>
      <c r="E861" s="6">
        <v>173.83847453095174</v>
      </c>
      <c r="F861" s="7">
        <v>73.513244698885657</v>
      </c>
      <c r="G861" s="7">
        <v>65.258112321048529</v>
      </c>
      <c r="H861" s="7">
        <v>236.99773064898449</v>
      </c>
      <c r="I861" s="7">
        <f t="shared" si="20"/>
        <v>161.66025324491102</v>
      </c>
    </row>
    <row r="862" spans="1:9" x14ac:dyDescent="0.25">
      <c r="A862" s="16"/>
      <c r="B862" s="5">
        <f>DATE(YEAR(siječanj!B862),MONTH(siječanj!B862)+10,DAY(siječanj!B862))</f>
        <v>44144</v>
      </c>
      <c r="C862" s="8">
        <v>8.9479166666666696</v>
      </c>
      <c r="D862">
        <v>0.9299451901030551</v>
      </c>
      <c r="E862" s="6">
        <v>167.06808287753603</v>
      </c>
      <c r="F862" s="7">
        <v>72.505714214319298</v>
      </c>
      <c r="G862" s="7">
        <v>63.403364451026</v>
      </c>
      <c r="H862" s="7">
        <v>236.15738306781151</v>
      </c>
      <c r="I862" s="7">
        <f t="shared" si="20"/>
        <v>155.36416009170321</v>
      </c>
    </row>
    <row r="863" spans="1:9" x14ac:dyDescent="0.25">
      <c r="A863" s="16"/>
      <c r="B863" s="5">
        <f>DATE(YEAR(siječanj!B863),MONTH(siječanj!B863)+10,DAY(siječanj!B863))</f>
        <v>44144</v>
      </c>
      <c r="C863" s="8">
        <v>8.9583333333333304</v>
      </c>
      <c r="D863">
        <v>0.9299451901030551</v>
      </c>
      <c r="E863" s="6">
        <v>157.34738929131959</v>
      </c>
      <c r="F863" s="7">
        <v>69.715473070877735</v>
      </c>
      <c r="G863" s="7">
        <v>62.384283901410448</v>
      </c>
      <c r="H863" s="7">
        <v>235.71331959761707</v>
      </c>
      <c r="I863" s="7">
        <f t="shared" si="20"/>
        <v>146.32444784673561</v>
      </c>
    </row>
    <row r="864" spans="1:9" x14ac:dyDescent="0.25">
      <c r="A864" s="16"/>
      <c r="B864" s="5">
        <f>DATE(YEAR(siječanj!B864),MONTH(siječanj!B864)+10,DAY(siječanj!B864))</f>
        <v>44144</v>
      </c>
      <c r="C864" s="8">
        <v>8.96875</v>
      </c>
      <c r="D864">
        <v>0.9299451901030551</v>
      </c>
      <c r="E864" s="6">
        <v>146.90972753824934</v>
      </c>
      <c r="F864" s="7">
        <v>67.576792526101343</v>
      </c>
      <c r="G864" s="7">
        <v>61.191417681759049</v>
      </c>
      <c r="H864" s="7">
        <v>236.21655321591166</v>
      </c>
      <c r="I864" s="7">
        <f t="shared" si="20"/>
        <v>136.6179945035453</v>
      </c>
    </row>
    <row r="865" spans="1:9" x14ac:dyDescent="0.25">
      <c r="A865" s="16"/>
      <c r="B865" s="5">
        <f>DATE(YEAR(siječanj!B865),MONTH(siječanj!B865)+10,DAY(siječanj!B865))</f>
        <v>44144</v>
      </c>
      <c r="C865" s="8">
        <v>8.9791666666666696</v>
      </c>
      <c r="D865">
        <v>0.9299451901030551</v>
      </c>
      <c r="E865" s="6">
        <v>136.27648656278026</v>
      </c>
      <c r="F865" s="7">
        <v>66.437436524357452</v>
      </c>
      <c r="G865" s="7">
        <v>59.461105713057442</v>
      </c>
      <c r="H865" s="7">
        <v>237.13750985214054</v>
      </c>
      <c r="I865" s="7">
        <f t="shared" si="20"/>
        <v>126.72966320320113</v>
      </c>
    </row>
    <row r="866" spans="1:9" ht="15.75" thickBot="1" x14ac:dyDescent="0.3">
      <c r="A866" s="16"/>
      <c r="B866" s="5">
        <f>DATE(YEAR(siječanj!B866),MONTH(siječanj!B866)+10,DAY(siječanj!B866))</f>
        <v>44144</v>
      </c>
      <c r="C866" s="8">
        <v>8.9895833333333304</v>
      </c>
      <c r="D866">
        <v>0.9299451901030551</v>
      </c>
      <c r="E866" s="6">
        <v>125.98542408046804</v>
      </c>
      <c r="F866" s="7">
        <v>64.681855302943106</v>
      </c>
      <c r="G866" s="7">
        <v>58.494461048456856</v>
      </c>
      <c r="H866" s="7">
        <v>238.6637112149516</v>
      </c>
      <c r="I866" s="7">
        <f t="shared" si="20"/>
        <v>117.15953914672487</v>
      </c>
    </row>
    <row r="867" spans="1:9" x14ac:dyDescent="0.25">
      <c r="A867" s="15">
        <f t="shared" ref="A867" si="21">A771+1</f>
        <v>315</v>
      </c>
      <c r="B867" s="5">
        <f>DATE(YEAR(siječanj!B867),MONTH(siječanj!B867)+10,DAY(siječanj!B867))</f>
        <v>44145</v>
      </c>
      <c r="C867" s="8">
        <v>9</v>
      </c>
      <c r="D867">
        <v>0.93276928497016653</v>
      </c>
      <c r="E867" s="6">
        <v>113.60090920372433</v>
      </c>
      <c r="F867" s="7">
        <v>63.397910772115942</v>
      </c>
      <c r="G867" s="7">
        <v>58.930229498965872</v>
      </c>
      <c r="H867" s="7">
        <v>239.77319955107779</v>
      </c>
      <c r="I867" s="7">
        <f t="shared" si="20"/>
        <v>105.96343884991875</v>
      </c>
    </row>
    <row r="868" spans="1:9" x14ac:dyDescent="0.25">
      <c r="A868" s="16"/>
      <c r="B868" s="5">
        <f>DATE(YEAR(siječanj!B868),MONTH(siječanj!B868)+10,DAY(siječanj!B868))</f>
        <v>44145</v>
      </c>
      <c r="C868" s="8">
        <v>9.0104166666666696</v>
      </c>
      <c r="D868">
        <v>0.93276928497016653</v>
      </c>
      <c r="E868" s="6">
        <v>104.51171394150859</v>
      </c>
      <c r="F868" s="7">
        <v>62.04901392345743</v>
      </c>
      <c r="G868" s="7">
        <v>58.455485285770088</v>
      </c>
      <c r="H868" s="7">
        <v>240.51859699828995</v>
      </c>
      <c r="I868" s="7">
        <f t="shared" si="20"/>
        <v>97.485316684227556</v>
      </c>
    </row>
    <row r="869" spans="1:9" x14ac:dyDescent="0.25">
      <c r="A869" s="16"/>
      <c r="B869" s="5">
        <f>DATE(YEAR(siječanj!B869),MONTH(siječanj!B869)+10,DAY(siječanj!B869))</f>
        <v>44145</v>
      </c>
      <c r="C869" s="8">
        <v>9.0208333333333304</v>
      </c>
      <c r="D869">
        <v>0.93276928497016653</v>
      </c>
      <c r="E869" s="6">
        <v>96.945660422456584</v>
      </c>
      <c r="F869" s="7">
        <v>61.119660905394284</v>
      </c>
      <c r="G869" s="7">
        <v>58.549204497675383</v>
      </c>
      <c r="H869" s="7">
        <v>240.55442678648046</v>
      </c>
      <c r="I869" s="7">
        <f t="shared" si="20"/>
        <v>90.427934353215406</v>
      </c>
    </row>
    <row r="870" spans="1:9" x14ac:dyDescent="0.25">
      <c r="A870" s="16"/>
      <c r="B870" s="5">
        <f>DATE(YEAR(siječanj!B870),MONTH(siječanj!B870)+10,DAY(siječanj!B870))</f>
        <v>44145</v>
      </c>
      <c r="C870" s="8">
        <v>9.03125</v>
      </c>
      <c r="D870">
        <v>0.93276928497016653</v>
      </c>
      <c r="E870" s="6">
        <v>89.642738280008274</v>
      </c>
      <c r="F870" s="7">
        <v>59.915842852649163</v>
      </c>
      <c r="G870" s="7">
        <v>57.859226748192832</v>
      </c>
      <c r="H870" s="7">
        <v>240.92786656875478</v>
      </c>
      <c r="I870" s="7">
        <f t="shared" si="20"/>
        <v>83.615992888211096</v>
      </c>
    </row>
    <row r="871" spans="1:9" x14ac:dyDescent="0.25">
      <c r="A871" s="16"/>
      <c r="B871" s="5">
        <f>DATE(YEAR(siječanj!B871),MONTH(siječanj!B871)+10,DAY(siječanj!B871))</f>
        <v>44145</v>
      </c>
      <c r="C871" s="8">
        <v>9.0416666666666696</v>
      </c>
      <c r="D871">
        <v>0.93276928497016653</v>
      </c>
      <c r="E871" s="6">
        <v>83.440008618981892</v>
      </c>
      <c r="F871" s="7">
        <v>59.310218648535148</v>
      </c>
      <c r="G871" s="7">
        <v>57.976230286200746</v>
      </c>
      <c r="H871" s="7">
        <v>241.55442171228171</v>
      </c>
      <c r="I871" s="7">
        <f t="shared" si="20"/>
        <v>77.830277177432279</v>
      </c>
    </row>
    <row r="872" spans="1:9" x14ac:dyDescent="0.25">
      <c r="A872" s="16"/>
      <c r="B872" s="5">
        <f>DATE(YEAR(siječanj!B872),MONTH(siječanj!B872)+10,DAY(siječanj!B872))</f>
        <v>44145</v>
      </c>
      <c r="C872" s="8">
        <v>9.0520833333333304</v>
      </c>
      <c r="D872">
        <v>0.93276928497016653</v>
      </c>
      <c r="E872" s="6">
        <v>78.314444988263389</v>
      </c>
      <c r="F872" s="7">
        <v>58.790109839054033</v>
      </c>
      <c r="G872" s="7">
        <v>57.686195551322669</v>
      </c>
      <c r="H872" s="7">
        <v>242.1315221462165</v>
      </c>
      <c r="I872" s="7">
        <f t="shared" si="20"/>
        <v>73.049308854537884</v>
      </c>
    </row>
    <row r="873" spans="1:9" x14ac:dyDescent="0.25">
      <c r="A873" s="16"/>
      <c r="B873" s="5">
        <f>DATE(YEAR(siječanj!B873),MONTH(siječanj!B873)+10,DAY(siječanj!B873))</f>
        <v>44145</v>
      </c>
      <c r="C873" s="8">
        <v>9.0625</v>
      </c>
      <c r="D873">
        <v>0.93276928497016653</v>
      </c>
      <c r="E873" s="6">
        <v>74.824132548419669</v>
      </c>
      <c r="F873" s="7">
        <v>58.816467709044502</v>
      </c>
      <c r="G873" s="7">
        <v>57.153344864903879</v>
      </c>
      <c r="H873" s="7">
        <v>241.80677111370113</v>
      </c>
      <c r="I873" s="7">
        <f t="shared" si="20"/>
        <v>69.793652615702385</v>
      </c>
    </row>
    <row r="874" spans="1:9" x14ac:dyDescent="0.25">
      <c r="A874" s="16"/>
      <c r="B874" s="5">
        <f>DATE(YEAR(siječanj!B874),MONTH(siječanj!B874)+10,DAY(siječanj!B874))</f>
        <v>44145</v>
      </c>
      <c r="C874" s="8">
        <v>9.0729166666666696</v>
      </c>
      <c r="D874">
        <v>0.93276928497016653</v>
      </c>
      <c r="E874" s="6">
        <v>71.329070687083586</v>
      </c>
      <c r="F874" s="7">
        <v>58.169853983066979</v>
      </c>
      <c r="G874" s="7">
        <v>57.14203980688405</v>
      </c>
      <c r="H874" s="7">
        <v>241.78761912973229</v>
      </c>
      <c r="I874" s="7">
        <f t="shared" si="20"/>
        <v>66.53356626237742</v>
      </c>
    </row>
    <row r="875" spans="1:9" x14ac:dyDescent="0.25">
      <c r="A875" s="16"/>
      <c r="B875" s="5">
        <f>DATE(YEAR(siječanj!B875),MONTH(siječanj!B875)+10,DAY(siječanj!B875))</f>
        <v>44145</v>
      </c>
      <c r="C875" s="8">
        <v>9.0833333333333304</v>
      </c>
      <c r="D875">
        <v>0.93276928497016653</v>
      </c>
      <c r="E875" s="6">
        <v>68.944368484876733</v>
      </c>
      <c r="F875" s="7">
        <v>57.476367533264344</v>
      </c>
      <c r="G875" s="7">
        <v>56.967941110747546</v>
      </c>
      <c r="H875" s="7">
        <v>241.7093936141832</v>
      </c>
      <c r="I875" s="7">
        <f t="shared" si="20"/>
        <v>64.309189294358148</v>
      </c>
    </row>
    <row r="876" spans="1:9" x14ac:dyDescent="0.25">
      <c r="A876" s="16"/>
      <c r="B876" s="5">
        <f>DATE(YEAR(siječanj!B876),MONTH(siječanj!B876)+10,DAY(siječanj!B876))</f>
        <v>44145</v>
      </c>
      <c r="C876" s="8">
        <v>9.09375</v>
      </c>
      <c r="D876">
        <v>0.93276928497016653</v>
      </c>
      <c r="E876" s="6">
        <v>66.771868973892197</v>
      </c>
      <c r="F876" s="7">
        <v>56.731957630417149</v>
      </c>
      <c r="G876" s="7">
        <v>56.647093370730559</v>
      </c>
      <c r="H876" s="7">
        <v>242.01627557074676</v>
      </c>
      <c r="I876" s="7">
        <f t="shared" si="20"/>
        <v>62.282748478899073</v>
      </c>
    </row>
    <row r="877" spans="1:9" x14ac:dyDescent="0.25">
      <c r="A877" s="16"/>
      <c r="B877" s="5">
        <f>DATE(YEAR(siječanj!B877),MONTH(siječanj!B877)+10,DAY(siječanj!B877))</f>
        <v>44145</v>
      </c>
      <c r="C877" s="8">
        <v>9.1041666666666696</v>
      </c>
      <c r="D877">
        <v>0.93276928497016653</v>
      </c>
      <c r="E877" s="6">
        <v>65.727409882570726</v>
      </c>
      <c r="F877" s="7">
        <v>56.469508151653983</v>
      </c>
      <c r="G877" s="7">
        <v>56.418203067513893</v>
      </c>
      <c r="H877" s="7">
        <v>241.7114793357575</v>
      </c>
      <c r="I877" s="7">
        <f t="shared" si="20"/>
        <v>61.308509119106553</v>
      </c>
    </row>
    <row r="878" spans="1:9" x14ac:dyDescent="0.25">
      <c r="A878" s="16"/>
      <c r="B878" s="5">
        <f>DATE(YEAR(siječanj!B878),MONTH(siječanj!B878)+10,DAY(siječanj!B878))</f>
        <v>44145</v>
      </c>
      <c r="C878" s="8">
        <v>9.1145833333333304</v>
      </c>
      <c r="D878">
        <v>0.93276928497016653</v>
      </c>
      <c r="E878" s="6">
        <v>64.210586222456485</v>
      </c>
      <c r="F878" s="7">
        <v>56.056209195271926</v>
      </c>
      <c r="G878" s="7">
        <v>57.823505654321849</v>
      </c>
      <c r="H878" s="7">
        <v>241.67799424125653</v>
      </c>
      <c r="I878" s="7">
        <f t="shared" si="20"/>
        <v>59.893662598235963</v>
      </c>
    </row>
    <row r="879" spans="1:9" x14ac:dyDescent="0.25">
      <c r="A879" s="16"/>
      <c r="B879" s="5">
        <f>DATE(YEAR(siječanj!B879),MONTH(siječanj!B879)+10,DAY(siječanj!B879))</f>
        <v>44145</v>
      </c>
      <c r="C879" s="8">
        <v>9.125</v>
      </c>
      <c r="D879">
        <v>0.93276928497016653</v>
      </c>
      <c r="E879" s="6">
        <v>63.767608637447715</v>
      </c>
      <c r="F879" s="7">
        <v>56.983826186526727</v>
      </c>
      <c r="G879" s="7">
        <v>56.919462196697275</v>
      </c>
      <c r="H879" s="7">
        <v>241.07249452674552</v>
      </c>
      <c r="I879" s="7">
        <f t="shared" si="20"/>
        <v>59.48046671300952</v>
      </c>
    </row>
    <row r="880" spans="1:9" x14ac:dyDescent="0.25">
      <c r="A880" s="16"/>
      <c r="B880" s="5">
        <f>DATE(YEAR(siječanj!B880),MONTH(siječanj!B880)+10,DAY(siječanj!B880))</f>
        <v>44145</v>
      </c>
      <c r="C880" s="8">
        <v>9.1354166666666696</v>
      </c>
      <c r="D880">
        <v>0.93276928497016653</v>
      </c>
      <c r="E880" s="6">
        <v>62.834507734274688</v>
      </c>
      <c r="F880" s="7">
        <v>57.526571660385997</v>
      </c>
      <c r="G880" s="7">
        <v>56.408298600636734</v>
      </c>
      <c r="H880" s="7">
        <v>241.29192857231749</v>
      </c>
      <c r="I880" s="7">
        <f t="shared" si="20"/>
        <v>58.610098850751797</v>
      </c>
    </row>
    <row r="881" spans="1:9" x14ac:dyDescent="0.25">
      <c r="A881" s="16"/>
      <c r="B881" s="5">
        <f>DATE(YEAR(siječanj!B881),MONTH(siječanj!B881)+10,DAY(siječanj!B881))</f>
        <v>44145</v>
      </c>
      <c r="C881" s="8">
        <v>9.1458333333333304</v>
      </c>
      <c r="D881">
        <v>0.93276928497016653</v>
      </c>
      <c r="E881" s="6">
        <v>62.509728649515935</v>
      </c>
      <c r="F881" s="7">
        <v>57.122125637010349</v>
      </c>
      <c r="G881" s="7">
        <v>56.980594588893283</v>
      </c>
      <c r="H881" s="7">
        <v>241.19830417637738</v>
      </c>
      <c r="I881" s="7">
        <f t="shared" si="20"/>
        <v>58.307154896088115</v>
      </c>
    </row>
    <row r="882" spans="1:9" x14ac:dyDescent="0.25">
      <c r="A882" s="16"/>
      <c r="B882" s="5">
        <f>DATE(YEAR(siječanj!B882),MONTH(siječanj!B882)+10,DAY(siječanj!B882))</f>
        <v>44145</v>
      </c>
      <c r="C882" s="8">
        <v>9.15625</v>
      </c>
      <c r="D882">
        <v>0.93276928497016653</v>
      </c>
      <c r="E882" s="6">
        <v>61.975886171050064</v>
      </c>
      <c r="F882" s="7">
        <v>57.536248402410251</v>
      </c>
      <c r="G882" s="7">
        <v>55.320898097975501</v>
      </c>
      <c r="H882" s="7">
        <v>241.11094790167277</v>
      </c>
      <c r="I882" s="7">
        <f t="shared" si="20"/>
        <v>57.809203029162802</v>
      </c>
    </row>
    <row r="883" spans="1:9" x14ac:dyDescent="0.25">
      <c r="A883" s="16"/>
      <c r="B883" s="5">
        <f>DATE(YEAR(siječanj!B883),MONTH(siječanj!B883)+10,DAY(siječanj!B883))</f>
        <v>44145</v>
      </c>
      <c r="C883" s="8">
        <v>9.1666666666666696</v>
      </c>
      <c r="D883">
        <v>0.93276928497016653</v>
      </c>
      <c r="E883" s="6">
        <v>61.734479128131888</v>
      </c>
      <c r="F883" s="7">
        <v>57.608783781786364</v>
      </c>
      <c r="G883" s="7">
        <v>55.314043629002171</v>
      </c>
      <c r="H883" s="7">
        <v>240.77445746396413</v>
      </c>
      <c r="I883" s="7">
        <f t="shared" si="20"/>
        <v>57.584025954353251</v>
      </c>
    </row>
    <row r="884" spans="1:9" x14ac:dyDescent="0.25">
      <c r="A884" s="16"/>
      <c r="B884" s="5">
        <f>DATE(YEAR(siječanj!B884),MONTH(siječanj!B884)+10,DAY(siječanj!B884))</f>
        <v>44145</v>
      </c>
      <c r="C884" s="8">
        <v>9.1770833333333304</v>
      </c>
      <c r="D884">
        <v>0.93276928497016653</v>
      </c>
      <c r="E884" s="6">
        <v>62.769569686931519</v>
      </c>
      <c r="F884" s="7">
        <v>57.110371288828894</v>
      </c>
      <c r="G884" s="7">
        <v>56.610148264542907</v>
      </c>
      <c r="H884" s="7">
        <v>240.91011004606847</v>
      </c>
      <c r="I884" s="7">
        <f t="shared" si="20"/>
        <v>58.549526634764156</v>
      </c>
    </row>
    <row r="885" spans="1:9" x14ac:dyDescent="0.25">
      <c r="A885" s="16"/>
      <c r="B885" s="5">
        <f>DATE(YEAR(siječanj!B885),MONTH(siječanj!B885)+10,DAY(siječanj!B885))</f>
        <v>44145</v>
      </c>
      <c r="C885" s="8">
        <v>9.1875</v>
      </c>
      <c r="D885">
        <v>0.93276928497016653</v>
      </c>
      <c r="E885" s="6">
        <v>62.70999312537613</v>
      </c>
      <c r="F885" s="7">
        <v>57.813522424914055</v>
      </c>
      <c r="G885" s="7">
        <v>57.06705400315645</v>
      </c>
      <c r="H885" s="7">
        <v>240.89161744494686</v>
      </c>
      <c r="I885" s="7">
        <f t="shared" si="20"/>
        <v>58.493955448041149</v>
      </c>
    </row>
    <row r="886" spans="1:9" x14ac:dyDescent="0.25">
      <c r="A886" s="16"/>
      <c r="B886" s="5">
        <f>DATE(YEAR(siječanj!B886),MONTH(siječanj!B886)+10,DAY(siječanj!B886))</f>
        <v>44145</v>
      </c>
      <c r="C886" s="8">
        <v>9.1979166666666696</v>
      </c>
      <c r="D886">
        <v>0.93276928497016653</v>
      </c>
      <c r="E886" s="6">
        <v>64.527844813985382</v>
      </c>
      <c r="F886" s="7">
        <v>57.748690664499925</v>
      </c>
      <c r="G886" s="7">
        <v>56.870662230236071</v>
      </c>
      <c r="H886" s="7">
        <v>241.26098738082547</v>
      </c>
      <c r="I886" s="7">
        <f t="shared" si="20"/>
        <v>60.189591667807015</v>
      </c>
    </row>
    <row r="887" spans="1:9" x14ac:dyDescent="0.25">
      <c r="A887" s="16"/>
      <c r="B887" s="5">
        <f>DATE(YEAR(siječanj!B887),MONTH(siječanj!B887)+10,DAY(siječanj!B887))</f>
        <v>44145</v>
      </c>
      <c r="C887" s="8">
        <v>9.2083333333333304</v>
      </c>
      <c r="D887">
        <v>0.93276928497016653</v>
      </c>
      <c r="E887" s="6">
        <v>65.846131599073274</v>
      </c>
      <c r="F887" s="7">
        <v>55.96837507964733</v>
      </c>
      <c r="G887" s="7">
        <v>57.451048739248023</v>
      </c>
      <c r="H887" s="7">
        <v>240.58433607369793</v>
      </c>
      <c r="I887" s="7">
        <f t="shared" si="20"/>
        <v>61.419249089719067</v>
      </c>
    </row>
    <row r="888" spans="1:9" x14ac:dyDescent="0.25">
      <c r="A888" s="16"/>
      <c r="B888" s="5">
        <f>DATE(YEAR(siječanj!B888),MONTH(siječanj!B888)+10,DAY(siječanj!B888))</f>
        <v>44145</v>
      </c>
      <c r="C888" s="8">
        <v>9.21875</v>
      </c>
      <c r="D888">
        <v>0.93276928497016653</v>
      </c>
      <c r="E888" s="6">
        <v>68.927600884783629</v>
      </c>
      <c r="F888" s="7">
        <v>55.773341308607925</v>
      </c>
      <c r="G888" s="7">
        <v>60.117505393511962</v>
      </c>
      <c r="H888" s="7">
        <v>239.14079163774639</v>
      </c>
      <c r="I888" s="7">
        <f t="shared" si="20"/>
        <v>64.293548992008638</v>
      </c>
    </row>
    <row r="889" spans="1:9" x14ac:dyDescent="0.25">
      <c r="A889" s="16"/>
      <c r="B889" s="5">
        <f>DATE(YEAR(siječanj!B889),MONTH(siječanj!B889)+10,DAY(siječanj!B889))</f>
        <v>44145</v>
      </c>
      <c r="C889" s="8">
        <v>9.2291666666666696</v>
      </c>
      <c r="D889">
        <v>0.93276928497016653</v>
      </c>
      <c r="E889" s="6">
        <v>72.155988307005899</v>
      </c>
      <c r="F889" s="7">
        <v>56.482813671937329</v>
      </c>
      <c r="G889" s="7">
        <v>61.448163294778929</v>
      </c>
      <c r="H889" s="7">
        <v>239.0152907625596</v>
      </c>
      <c r="I889" s="7">
        <f t="shared" si="20"/>
        <v>67.304889619441596</v>
      </c>
    </row>
    <row r="890" spans="1:9" x14ac:dyDescent="0.25">
      <c r="A890" s="16"/>
      <c r="B890" s="5">
        <f>DATE(YEAR(siječanj!B890),MONTH(siječanj!B890)+10,DAY(siječanj!B890))</f>
        <v>44145</v>
      </c>
      <c r="C890" s="8">
        <v>9.2395833333333304</v>
      </c>
      <c r="D890">
        <v>0.93276928497016653</v>
      </c>
      <c r="E890" s="6">
        <v>79.024117743595966</v>
      </c>
      <c r="F890" s="7">
        <v>57.121980968109654</v>
      </c>
      <c r="G890" s="7">
        <v>59.917020202352248</v>
      </c>
      <c r="H890" s="7">
        <v>237.81421992601736</v>
      </c>
      <c r="I890" s="7">
        <f t="shared" si="20"/>
        <v>73.711269803092264</v>
      </c>
    </row>
    <row r="891" spans="1:9" x14ac:dyDescent="0.25">
      <c r="A891" s="16"/>
      <c r="B891" s="5">
        <f>DATE(YEAR(siječanj!B891),MONTH(siječanj!B891)+10,DAY(siječanj!B891))</f>
        <v>44145</v>
      </c>
      <c r="C891" s="8">
        <v>9.25</v>
      </c>
      <c r="D891">
        <v>0.93276928497016653</v>
      </c>
      <c r="E891" s="6">
        <v>84.15809824557698</v>
      </c>
      <c r="F891" s="7">
        <v>59.715568852540144</v>
      </c>
      <c r="G891" s="7">
        <v>60.125150454047215</v>
      </c>
      <c r="H891" s="7">
        <v>234.42283066991425</v>
      </c>
      <c r="I891" s="7">
        <f t="shared" si="20"/>
        <v>78.500089124975872</v>
      </c>
    </row>
    <row r="892" spans="1:9" x14ac:dyDescent="0.25">
      <c r="A892" s="16"/>
      <c r="B892" s="5">
        <f>DATE(YEAR(siječanj!B892),MONTH(siječanj!B892)+10,DAY(siječanj!B892))</f>
        <v>44145</v>
      </c>
      <c r="C892" s="8">
        <v>9.2604166666666696</v>
      </c>
      <c r="D892">
        <v>0.93276928497016653</v>
      </c>
      <c r="E892" s="6">
        <v>90.702249216994716</v>
      </c>
      <c r="F892" s="7">
        <v>67.770745298966119</v>
      </c>
      <c r="G892" s="7">
        <v>61.26062052893478</v>
      </c>
      <c r="H892" s="7">
        <v>221.14485819529335</v>
      </c>
      <c r="I892" s="7">
        <f t="shared" si="20"/>
        <v>84.604272147322007</v>
      </c>
    </row>
    <row r="893" spans="1:9" x14ac:dyDescent="0.25">
      <c r="A893" s="16"/>
      <c r="B893" s="5">
        <f>DATE(YEAR(siječanj!B893),MONTH(siječanj!B893)+10,DAY(siječanj!B893))</f>
        <v>44145</v>
      </c>
      <c r="C893" s="8">
        <v>9.2708333333333304</v>
      </c>
      <c r="D893">
        <v>0.93276928497016653</v>
      </c>
      <c r="E893" s="6">
        <v>96.299228716848091</v>
      </c>
      <c r="F893" s="7">
        <v>76.946824425136256</v>
      </c>
      <c r="G893" s="7">
        <v>62.366333058484379</v>
      </c>
      <c r="H893" s="7">
        <v>211.95095665783671</v>
      </c>
      <c r="I893" s="7">
        <f t="shared" si="20"/>
        <v>89.824962713392921</v>
      </c>
    </row>
    <row r="894" spans="1:9" x14ac:dyDescent="0.25">
      <c r="A894" s="16"/>
      <c r="B894" s="5">
        <f>DATE(YEAR(siječanj!B894),MONTH(siječanj!B894)+10,DAY(siječanj!B894))</f>
        <v>44145</v>
      </c>
      <c r="C894" s="8">
        <v>9.28125</v>
      </c>
      <c r="D894">
        <v>0.93276928497016653</v>
      </c>
      <c r="E894" s="6">
        <v>102.64826839889288</v>
      </c>
      <c r="F894" s="7">
        <v>78.313853109348514</v>
      </c>
      <c r="G894" s="7">
        <v>66.893107842100477</v>
      </c>
      <c r="H894" s="7">
        <v>191.99364012988445</v>
      </c>
      <c r="I894" s="7">
        <f t="shared" si="20"/>
        <v>95.747151917861061</v>
      </c>
    </row>
    <row r="895" spans="1:9" x14ac:dyDescent="0.25">
      <c r="A895" s="16"/>
      <c r="B895" s="5">
        <f>DATE(YEAR(siječanj!B895),MONTH(siječanj!B895)+10,DAY(siječanj!B895))</f>
        <v>44145</v>
      </c>
      <c r="C895" s="8">
        <v>9.2916666666666696</v>
      </c>
      <c r="D895">
        <v>0.93276928497016653</v>
      </c>
      <c r="E895" s="6">
        <v>108.2250112761788</v>
      </c>
      <c r="F895" s="7">
        <v>86.117611080689301</v>
      </c>
      <c r="G895" s="7">
        <v>79.167435129996235</v>
      </c>
      <c r="H895" s="7">
        <v>151.88250600525933</v>
      </c>
      <c r="I895" s="7">
        <f t="shared" si="20"/>
        <v>100.94896638396952</v>
      </c>
    </row>
    <row r="896" spans="1:9" x14ac:dyDescent="0.25">
      <c r="A896" s="16"/>
      <c r="B896" s="5">
        <f>DATE(YEAR(siječanj!B896),MONTH(siječanj!B896)+10,DAY(siječanj!B896))</f>
        <v>44145</v>
      </c>
      <c r="C896" s="8">
        <v>9.3020833333333304</v>
      </c>
      <c r="D896">
        <v>0.93276928497016653</v>
      </c>
      <c r="E896" s="6">
        <v>109.9022184873042</v>
      </c>
      <c r="F896" s="7">
        <v>108.99683698234266</v>
      </c>
      <c r="G896" s="7">
        <v>96.543080556641158</v>
      </c>
      <c r="H896" s="7">
        <v>117.64892432051937</v>
      </c>
      <c r="I896" s="7">
        <f t="shared" si="20"/>
        <v>102.51341375503775</v>
      </c>
    </row>
    <row r="897" spans="1:9" x14ac:dyDescent="0.25">
      <c r="A897" s="16"/>
      <c r="B897" s="5">
        <f>DATE(YEAR(siječanj!B897),MONTH(siječanj!B897)+10,DAY(siječanj!B897))</f>
        <v>44145</v>
      </c>
      <c r="C897" s="8">
        <v>9.3125</v>
      </c>
      <c r="D897">
        <v>0.93276928497016653</v>
      </c>
      <c r="E897" s="6">
        <v>113.29845664494177</v>
      </c>
      <c r="F897" s="7">
        <v>124.08736253406919</v>
      </c>
      <c r="G897" s="7">
        <v>105.22249169679728</v>
      </c>
      <c r="H897" s="7">
        <v>61.214442104393697</v>
      </c>
      <c r="I897" s="7">
        <f t="shared" si="20"/>
        <v>105.68132039292574</v>
      </c>
    </row>
    <row r="898" spans="1:9" x14ac:dyDescent="0.25">
      <c r="A898" s="16"/>
      <c r="B898" s="5">
        <f>DATE(YEAR(siječanj!B898),MONTH(siječanj!B898)+10,DAY(siječanj!B898))</f>
        <v>44145</v>
      </c>
      <c r="C898" s="8">
        <v>9.3229166666666696</v>
      </c>
      <c r="D898">
        <v>0.93276928497016653</v>
      </c>
      <c r="E898" s="6">
        <v>113.75369328546752</v>
      </c>
      <c r="F898" s="7">
        <v>135.0668038046887</v>
      </c>
      <c r="G898" s="7">
        <v>118.63313984846958</v>
      </c>
      <c r="H898" s="7">
        <v>18.55519368578733</v>
      </c>
      <c r="I898" s="7">
        <f t="shared" si="20"/>
        <v>106.10595114860118</v>
      </c>
    </row>
    <row r="899" spans="1:9" x14ac:dyDescent="0.25">
      <c r="A899" s="16"/>
      <c r="B899" s="5">
        <f>DATE(YEAR(siječanj!B899),MONTH(siječanj!B899)+10,DAY(siječanj!B899))</f>
        <v>44145</v>
      </c>
      <c r="C899" s="8">
        <v>9.3333333333333304</v>
      </c>
      <c r="D899">
        <v>0.93276928497016653</v>
      </c>
      <c r="E899" s="6">
        <v>112.47577115346213</v>
      </c>
      <c r="F899" s="7">
        <v>146.03297572225006</v>
      </c>
      <c r="G899" s="7">
        <v>124.58677588828752</v>
      </c>
      <c r="H899" s="7">
        <v>4.5166908280046814</v>
      </c>
      <c r="I899" s="7">
        <f t="shared" si="20"/>
        <v>104.91394463528296</v>
      </c>
    </row>
    <row r="900" spans="1:9" x14ac:dyDescent="0.25">
      <c r="A900" s="16"/>
      <c r="B900" s="5">
        <f>DATE(YEAR(siječanj!B900),MONTH(siječanj!B900)+10,DAY(siječanj!B900))</f>
        <v>44145</v>
      </c>
      <c r="C900" s="8">
        <v>9.34375</v>
      </c>
      <c r="D900">
        <v>0.93276928497016653</v>
      </c>
      <c r="E900" s="6">
        <v>111.22611158389805</v>
      </c>
      <c r="F900" s="7">
        <v>164.4103867349227</v>
      </c>
      <c r="G900" s="7">
        <v>138.27620187467971</v>
      </c>
      <c r="H900" s="7">
        <v>2.7944894079113616</v>
      </c>
      <c r="I900" s="7">
        <f t="shared" ref="I900:I963" si="22">D900*E900</f>
        <v>103.74830057212453</v>
      </c>
    </row>
    <row r="901" spans="1:9" x14ac:dyDescent="0.25">
      <c r="A901" s="16"/>
      <c r="B901" s="5">
        <f>DATE(YEAR(siječanj!B901),MONTH(siječanj!B901)+10,DAY(siječanj!B901))</f>
        <v>44145</v>
      </c>
      <c r="C901" s="8">
        <v>9.3541666666666696</v>
      </c>
      <c r="D901">
        <v>0.93276928497016653</v>
      </c>
      <c r="E901" s="6">
        <v>112.2499539804686</v>
      </c>
      <c r="F901" s="7">
        <v>174.83717673056591</v>
      </c>
      <c r="G901" s="7">
        <v>151.56107373121546</v>
      </c>
      <c r="H901" s="7">
        <v>2.4906872274260259</v>
      </c>
      <c r="I901" s="7">
        <f t="shared" si="22"/>
        <v>104.7033093122958</v>
      </c>
    </row>
    <row r="902" spans="1:9" x14ac:dyDescent="0.25">
      <c r="A902" s="16"/>
      <c r="B902" s="5">
        <f>DATE(YEAR(siječanj!B902),MONTH(siječanj!B902)+10,DAY(siječanj!B902))</f>
        <v>44145</v>
      </c>
      <c r="C902" s="8">
        <v>9.3645833333333304</v>
      </c>
      <c r="D902">
        <v>0.93276928497016653</v>
      </c>
      <c r="E902" s="6">
        <v>112.41404052046707</v>
      </c>
      <c r="F902" s="7">
        <v>196.19602089468998</v>
      </c>
      <c r="G902" s="7">
        <v>165.12924624831007</v>
      </c>
      <c r="H902" s="7">
        <v>2.2276044278763409</v>
      </c>
      <c r="I902" s="7">
        <f t="shared" si="22"/>
        <v>104.85636419688339</v>
      </c>
    </row>
    <row r="903" spans="1:9" x14ac:dyDescent="0.25">
      <c r="A903" s="16"/>
      <c r="B903" s="5">
        <f>DATE(YEAR(siječanj!B903),MONTH(siječanj!B903)+10,DAY(siječanj!B903))</f>
        <v>44145</v>
      </c>
      <c r="C903" s="8">
        <v>9.375</v>
      </c>
      <c r="D903">
        <v>0.93276928497016653</v>
      </c>
      <c r="E903" s="6">
        <v>113.90327883766687</v>
      </c>
      <c r="F903" s="7">
        <v>226.89618821822219</v>
      </c>
      <c r="G903" s="7">
        <v>170.55044495668827</v>
      </c>
      <c r="H903" s="7">
        <v>1.9932217149752176</v>
      </c>
      <c r="I903" s="7">
        <f t="shared" si="22"/>
        <v>106.24547995716803</v>
      </c>
    </row>
    <row r="904" spans="1:9" x14ac:dyDescent="0.25">
      <c r="A904" s="16"/>
      <c r="B904" s="5">
        <f>DATE(YEAR(siječanj!B904),MONTH(siječanj!B904)+10,DAY(siječanj!B904))</f>
        <v>44145</v>
      </c>
      <c r="C904" s="8">
        <v>9.3854166666666696</v>
      </c>
      <c r="D904">
        <v>0.93276928497016653</v>
      </c>
      <c r="E904" s="6">
        <v>114.08334025577581</v>
      </c>
      <c r="F904" s="7">
        <v>224.85869151374007</v>
      </c>
      <c r="G904" s="7">
        <v>192.657756802449</v>
      </c>
      <c r="H904" s="7">
        <v>1.7921218991158689</v>
      </c>
      <c r="I904" s="7">
        <f t="shared" si="22"/>
        <v>106.41343571738821</v>
      </c>
    </row>
    <row r="905" spans="1:9" x14ac:dyDescent="0.25">
      <c r="A905" s="16"/>
      <c r="B905" s="5">
        <f>DATE(YEAR(siječanj!B905),MONTH(siječanj!B905)+10,DAY(siječanj!B905))</f>
        <v>44145</v>
      </c>
      <c r="C905" s="8">
        <v>9.3958333333333304</v>
      </c>
      <c r="D905">
        <v>0.93276928497016653</v>
      </c>
      <c r="E905" s="6">
        <v>114.05184856057595</v>
      </c>
      <c r="F905" s="7">
        <v>222.8018493623706</v>
      </c>
      <c r="G905" s="7">
        <v>199.35861022346299</v>
      </c>
      <c r="H905" s="7">
        <v>2.013050014583496</v>
      </c>
      <c r="I905" s="7">
        <f t="shared" si="22"/>
        <v>106.38406123137415</v>
      </c>
    </row>
    <row r="906" spans="1:9" x14ac:dyDescent="0.25">
      <c r="A906" s="16"/>
      <c r="B906" s="5">
        <f>DATE(YEAR(siječanj!B906),MONTH(siječanj!B906)+10,DAY(siječanj!B906))</f>
        <v>44145</v>
      </c>
      <c r="C906" s="8">
        <v>9.40625</v>
      </c>
      <c r="D906">
        <v>0.93276928497016653</v>
      </c>
      <c r="E906" s="6">
        <v>114.64895479437688</v>
      </c>
      <c r="F906" s="7">
        <v>223.9717907808697</v>
      </c>
      <c r="G906" s="7">
        <v>203.17071030088579</v>
      </c>
      <c r="H906" s="7">
        <v>2.0296491311240064</v>
      </c>
      <c r="I906" s="7">
        <f t="shared" si="22"/>
        <v>106.94102358612787</v>
      </c>
    </row>
    <row r="907" spans="1:9" x14ac:dyDescent="0.25">
      <c r="A907" s="16"/>
      <c r="B907" s="5">
        <f>DATE(YEAR(siječanj!B907),MONTH(siječanj!B907)+10,DAY(siječanj!B907))</f>
        <v>44145</v>
      </c>
      <c r="C907" s="8">
        <v>9.4166666666666696</v>
      </c>
      <c r="D907">
        <v>0.93276928497016653</v>
      </c>
      <c r="E907" s="6">
        <v>115.16265048551864</v>
      </c>
      <c r="F907" s="7">
        <v>234.06627631161709</v>
      </c>
      <c r="G907" s="7">
        <v>204.50743207956415</v>
      </c>
      <c r="H907" s="7">
        <v>2.1440450827998339</v>
      </c>
      <c r="I907" s="7">
        <f t="shared" si="22"/>
        <v>107.42018314864643</v>
      </c>
    </row>
    <row r="908" spans="1:9" x14ac:dyDescent="0.25">
      <c r="A908" s="16"/>
      <c r="B908" s="5">
        <f>DATE(YEAR(siječanj!B908),MONTH(siječanj!B908)+10,DAY(siječanj!B908))</f>
        <v>44145</v>
      </c>
      <c r="C908" s="8">
        <v>9.4270833333333304</v>
      </c>
      <c r="D908">
        <v>0.93276928497016653</v>
      </c>
      <c r="E908" s="6">
        <v>117.07458731553928</v>
      </c>
      <c r="F908" s="7">
        <v>233.66920036501571</v>
      </c>
      <c r="G908" s="7">
        <v>201.50458874859427</v>
      </c>
      <c r="H908" s="7">
        <v>2.0567376143784757</v>
      </c>
      <c r="I908" s="7">
        <f t="shared" si="22"/>
        <v>109.2035790984929</v>
      </c>
    </row>
    <row r="909" spans="1:9" x14ac:dyDescent="0.25">
      <c r="A909" s="16"/>
      <c r="B909" s="5">
        <f>DATE(YEAR(siječanj!B909),MONTH(siječanj!B909)+10,DAY(siječanj!B909))</f>
        <v>44145</v>
      </c>
      <c r="C909" s="8">
        <v>9.4375</v>
      </c>
      <c r="D909">
        <v>0.93276928497016653</v>
      </c>
      <c r="E909" s="6">
        <v>118.72970789040427</v>
      </c>
      <c r="F909" s="7">
        <v>225.43495194959362</v>
      </c>
      <c r="G909" s="7">
        <v>201.0649756954644</v>
      </c>
      <c r="H909" s="7">
        <v>2.0355646518641262</v>
      </c>
      <c r="I909" s="7">
        <f t="shared" si="22"/>
        <v>110.74742473364913</v>
      </c>
    </row>
    <row r="910" spans="1:9" x14ac:dyDescent="0.25">
      <c r="A910" s="16"/>
      <c r="B910" s="5">
        <f>DATE(YEAR(siječanj!B910),MONTH(siječanj!B910)+10,DAY(siječanj!B910))</f>
        <v>44145</v>
      </c>
      <c r="C910" s="8">
        <v>9.4479166666666696</v>
      </c>
      <c r="D910">
        <v>0.93276928497016653</v>
      </c>
      <c r="E910" s="6">
        <v>119.65693001473983</v>
      </c>
      <c r="F910" s="7">
        <v>224.20331728210937</v>
      </c>
      <c r="G910" s="7">
        <v>206.81173358798998</v>
      </c>
      <c r="H910" s="7">
        <v>2.1093428193572059</v>
      </c>
      <c r="I910" s="7">
        <f t="shared" si="22"/>
        <v>111.61230905157413</v>
      </c>
    </row>
    <row r="911" spans="1:9" x14ac:dyDescent="0.25">
      <c r="A911" s="16"/>
      <c r="B911" s="5">
        <f>DATE(YEAR(siječanj!B911),MONTH(siječanj!B911)+10,DAY(siječanj!B911))</f>
        <v>44145</v>
      </c>
      <c r="C911" s="8">
        <v>9.4583333333333304</v>
      </c>
      <c r="D911">
        <v>0.93276928497016653</v>
      </c>
      <c r="E911" s="6">
        <v>119.79876308159737</v>
      </c>
      <c r="F911" s="7">
        <v>221.41673304699091</v>
      </c>
      <c r="G911" s="7">
        <v>208.15556266441533</v>
      </c>
      <c r="H911" s="7">
        <v>2.196508849161777</v>
      </c>
      <c r="I911" s="7">
        <f t="shared" si="22"/>
        <v>111.74460657993197</v>
      </c>
    </row>
    <row r="912" spans="1:9" x14ac:dyDescent="0.25">
      <c r="A912" s="16"/>
      <c r="B912" s="5">
        <f>DATE(YEAR(siječanj!B912),MONTH(siječanj!B912)+10,DAY(siječanj!B912))</f>
        <v>44145</v>
      </c>
      <c r="C912" s="8">
        <v>9.46875</v>
      </c>
      <c r="D912">
        <v>0.93276928497016653</v>
      </c>
      <c r="E912" s="6">
        <v>119.06618233920796</v>
      </c>
      <c r="F912" s="7">
        <v>219.50907668088232</v>
      </c>
      <c r="G912" s="7">
        <v>203.25090517998069</v>
      </c>
      <c r="H912" s="7">
        <v>2.1781805957287177</v>
      </c>
      <c r="I912" s="7">
        <f t="shared" si="22"/>
        <v>111.06127776467048</v>
      </c>
    </row>
    <row r="913" spans="1:9" x14ac:dyDescent="0.25">
      <c r="A913" s="16"/>
      <c r="B913" s="5">
        <f>DATE(YEAR(siječanj!B913),MONTH(siječanj!B913)+10,DAY(siječanj!B913))</f>
        <v>44145</v>
      </c>
      <c r="C913" s="8">
        <v>9.4791666666666696</v>
      </c>
      <c r="D913">
        <v>0.93276928497016653</v>
      </c>
      <c r="E913" s="6">
        <v>119.80608218593004</v>
      </c>
      <c r="F913" s="7">
        <v>218.52828985004163</v>
      </c>
      <c r="G913" s="7">
        <v>198.51394139608456</v>
      </c>
      <c r="H913" s="7">
        <v>2.2366495270245186</v>
      </c>
      <c r="I913" s="7">
        <f t="shared" si="22"/>
        <v>111.75143361564697</v>
      </c>
    </row>
    <row r="914" spans="1:9" x14ac:dyDescent="0.25">
      <c r="A914" s="16"/>
      <c r="B914" s="5">
        <f>DATE(YEAR(siječanj!B914),MONTH(siječanj!B914)+10,DAY(siječanj!B914))</f>
        <v>44145</v>
      </c>
      <c r="C914" s="8">
        <v>9.4895833333333304</v>
      </c>
      <c r="D914">
        <v>0.93276928497016653</v>
      </c>
      <c r="E914" s="6">
        <v>120.44715832895359</v>
      </c>
      <c r="F914" s="7">
        <v>214.27156417174072</v>
      </c>
      <c r="G914" s="7">
        <v>194.15971623072224</v>
      </c>
      <c r="H914" s="7">
        <v>1.9639508936265235</v>
      </c>
      <c r="I914" s="7">
        <f t="shared" si="22"/>
        <v>112.34940975118649</v>
      </c>
    </row>
    <row r="915" spans="1:9" x14ac:dyDescent="0.25">
      <c r="A915" s="16"/>
      <c r="B915" s="5">
        <f>DATE(YEAR(siječanj!B915),MONTH(siječanj!B915)+10,DAY(siječanj!B915))</f>
        <v>44145</v>
      </c>
      <c r="C915" s="8">
        <v>9.5</v>
      </c>
      <c r="D915">
        <v>0.93276928497016653</v>
      </c>
      <c r="E915" s="6">
        <v>121.10445812460769</v>
      </c>
      <c r="F915" s="7">
        <v>217.69461119830461</v>
      </c>
      <c r="G915" s="7">
        <v>194.69086132620797</v>
      </c>
      <c r="H915" s="7">
        <v>1.8476305799251176</v>
      </c>
      <c r="I915" s="7">
        <f t="shared" si="22"/>
        <v>112.96251881158979</v>
      </c>
    </row>
    <row r="916" spans="1:9" x14ac:dyDescent="0.25">
      <c r="A916" s="16"/>
      <c r="B916" s="5">
        <f>DATE(YEAR(siječanj!B916),MONTH(siječanj!B916)+10,DAY(siječanj!B916))</f>
        <v>44145</v>
      </c>
      <c r="C916" s="8">
        <v>9.5104166666666696</v>
      </c>
      <c r="D916">
        <v>0.93276928497016653</v>
      </c>
      <c r="E916" s="6">
        <v>121.50189220283431</v>
      </c>
      <c r="F916" s="7">
        <v>210.06655762543821</v>
      </c>
      <c r="G916" s="7">
        <v>191.51078903809503</v>
      </c>
      <c r="H916" s="7">
        <v>1.8508398420609424</v>
      </c>
      <c r="I916" s="7">
        <f t="shared" si="22"/>
        <v>113.33323311256001</v>
      </c>
    </row>
    <row r="917" spans="1:9" x14ac:dyDescent="0.25">
      <c r="A917" s="16"/>
      <c r="B917" s="5">
        <f>DATE(YEAR(siječanj!B917),MONTH(siječanj!B917)+10,DAY(siječanj!B917))</f>
        <v>44145</v>
      </c>
      <c r="C917" s="8">
        <v>9.5208333333333304</v>
      </c>
      <c r="D917">
        <v>0.93276928497016653</v>
      </c>
      <c r="E917" s="6">
        <v>120.70921563143888</v>
      </c>
      <c r="F917" s="7">
        <v>203.33941757590668</v>
      </c>
      <c r="G917" s="7">
        <v>187.29663502646585</v>
      </c>
      <c r="H917" s="7">
        <v>2.0437830323367185</v>
      </c>
      <c r="I917" s="7">
        <f t="shared" si="22"/>
        <v>112.5938487538469</v>
      </c>
    </row>
    <row r="918" spans="1:9" x14ac:dyDescent="0.25">
      <c r="A918" s="16"/>
      <c r="B918" s="5">
        <f>DATE(YEAR(siječanj!B918),MONTH(siječanj!B918)+10,DAY(siječanj!B918))</f>
        <v>44145</v>
      </c>
      <c r="C918" s="8">
        <v>9.53125</v>
      </c>
      <c r="D918">
        <v>0.93276928497016653</v>
      </c>
      <c r="E918" s="6">
        <v>118.87113817946741</v>
      </c>
      <c r="F918" s="7">
        <v>188.57730248449897</v>
      </c>
      <c r="G918" s="7">
        <v>183.33889353598028</v>
      </c>
      <c r="H918" s="7">
        <v>1.8744541147847606</v>
      </c>
      <c r="I918" s="7">
        <f t="shared" si="22"/>
        <v>110.87934656325167</v>
      </c>
    </row>
    <row r="919" spans="1:9" x14ac:dyDescent="0.25">
      <c r="A919" s="16"/>
      <c r="B919" s="5">
        <f>DATE(YEAR(siječanj!B919),MONTH(siječanj!B919)+10,DAY(siječanj!B919))</f>
        <v>44145</v>
      </c>
      <c r="C919" s="8">
        <v>9.5416666666666696</v>
      </c>
      <c r="D919">
        <v>0.93276928497016653</v>
      </c>
      <c r="E919" s="6">
        <v>116.39089175354492</v>
      </c>
      <c r="F919" s="7">
        <v>184.45723265722657</v>
      </c>
      <c r="G919" s="7">
        <v>178.07731406000565</v>
      </c>
      <c r="H919" s="7">
        <v>1.8321111778958525</v>
      </c>
      <c r="I919" s="7">
        <f t="shared" si="22"/>
        <v>108.56584887799414</v>
      </c>
    </row>
    <row r="920" spans="1:9" x14ac:dyDescent="0.25">
      <c r="A920" s="16"/>
      <c r="B920" s="5">
        <f>DATE(YEAR(siječanj!B920),MONTH(siječanj!B920)+10,DAY(siječanj!B920))</f>
        <v>44145</v>
      </c>
      <c r="C920" s="8">
        <v>9.5520833333333304</v>
      </c>
      <c r="D920">
        <v>0.93276928497016653</v>
      </c>
      <c r="E920" s="6">
        <v>113.91431277739255</v>
      </c>
      <c r="F920" s="7">
        <v>192.36202578138034</v>
      </c>
      <c r="G920" s="7">
        <v>177.38416591796516</v>
      </c>
      <c r="H920" s="7">
        <v>1.9362448614818581</v>
      </c>
      <c r="I920" s="7">
        <f t="shared" si="22"/>
        <v>106.25577207723636</v>
      </c>
    </row>
    <row r="921" spans="1:9" x14ac:dyDescent="0.25">
      <c r="A921" s="16"/>
      <c r="B921" s="5">
        <f>DATE(YEAR(siječanj!B921),MONTH(siječanj!B921)+10,DAY(siječanj!B921))</f>
        <v>44145</v>
      </c>
      <c r="C921" s="8">
        <v>9.5625</v>
      </c>
      <c r="D921">
        <v>0.93276928497016653</v>
      </c>
      <c r="E921" s="6">
        <v>115.19450547049385</v>
      </c>
      <c r="F921" s="7">
        <v>179.94848169817365</v>
      </c>
      <c r="G921" s="7">
        <v>174.00506922716224</v>
      </c>
      <c r="H921" s="7">
        <v>1.9177592326864581</v>
      </c>
      <c r="I921" s="7">
        <f t="shared" si="22"/>
        <v>107.44989650020449</v>
      </c>
    </row>
    <row r="922" spans="1:9" x14ac:dyDescent="0.25">
      <c r="A922" s="16"/>
      <c r="B922" s="5">
        <f>DATE(YEAR(siječanj!B922),MONTH(siječanj!B922)+10,DAY(siječanj!B922))</f>
        <v>44145</v>
      </c>
      <c r="C922" s="8">
        <v>9.5729166666666696</v>
      </c>
      <c r="D922">
        <v>0.93276928497016653</v>
      </c>
      <c r="E922" s="6">
        <v>116.01412767889494</v>
      </c>
      <c r="F922" s="7">
        <v>173.80528962913539</v>
      </c>
      <c r="G922" s="7">
        <v>175.10379084046386</v>
      </c>
      <c r="H922" s="7">
        <v>1.9649051062665361</v>
      </c>
      <c r="I922" s="7">
        <f t="shared" si="22"/>
        <v>108.21441492148044</v>
      </c>
    </row>
    <row r="923" spans="1:9" x14ac:dyDescent="0.25">
      <c r="A923" s="16"/>
      <c r="B923" s="5">
        <f>DATE(YEAR(siječanj!B923),MONTH(siječanj!B923)+10,DAY(siječanj!B923))</f>
        <v>44145</v>
      </c>
      <c r="C923" s="8">
        <v>9.5833333333333304</v>
      </c>
      <c r="D923">
        <v>0.93276928497016653</v>
      </c>
      <c r="E923" s="6">
        <v>116.29629030628432</v>
      </c>
      <c r="F923" s="7">
        <v>174.10900189324116</v>
      </c>
      <c r="G923" s="7">
        <v>175.35344922151248</v>
      </c>
      <c r="H923" s="7">
        <v>2.0752840020162986</v>
      </c>
      <c r="I923" s="7">
        <f t="shared" si="22"/>
        <v>108.47760755367574</v>
      </c>
    </row>
    <row r="924" spans="1:9" x14ac:dyDescent="0.25">
      <c r="A924" s="16"/>
      <c r="B924" s="5">
        <f>DATE(YEAR(siječanj!B924),MONTH(siječanj!B924)+10,DAY(siječanj!B924))</f>
        <v>44145</v>
      </c>
      <c r="C924" s="8">
        <v>9.59375</v>
      </c>
      <c r="D924">
        <v>0.93276928497016653</v>
      </c>
      <c r="E924" s="6">
        <v>117.7207238482053</v>
      </c>
      <c r="F924" s="7">
        <v>174.78707306795866</v>
      </c>
      <c r="G924" s="7">
        <v>172.6644827800873</v>
      </c>
      <c r="H924" s="7">
        <v>2.0228899589161511</v>
      </c>
      <c r="I924" s="7">
        <f t="shared" si="22"/>
        <v>109.80627541006089</v>
      </c>
    </row>
    <row r="925" spans="1:9" x14ac:dyDescent="0.25">
      <c r="A925" s="16"/>
      <c r="B925" s="5">
        <f>DATE(YEAR(siječanj!B925),MONTH(siječanj!B925)+10,DAY(siječanj!B925))</f>
        <v>44145</v>
      </c>
      <c r="C925" s="8">
        <v>9.6041666666666696</v>
      </c>
      <c r="D925">
        <v>0.93276928497016653</v>
      </c>
      <c r="E925" s="6">
        <v>118.00230402731354</v>
      </c>
      <c r="F925" s="7">
        <v>175.71345233639641</v>
      </c>
      <c r="G925" s="7">
        <v>173.10627497645638</v>
      </c>
      <c r="H925" s="7">
        <v>2.0280992826189337</v>
      </c>
      <c r="I925" s="7">
        <f t="shared" si="22"/>
        <v>110.06892475238945</v>
      </c>
    </row>
    <row r="926" spans="1:9" x14ac:dyDescent="0.25">
      <c r="A926" s="16"/>
      <c r="B926" s="5">
        <f>DATE(YEAR(siječanj!B926),MONTH(siječanj!B926)+10,DAY(siječanj!B926))</f>
        <v>44145</v>
      </c>
      <c r="C926" s="8">
        <v>9.6145833333333304</v>
      </c>
      <c r="D926">
        <v>0.93276928497016653</v>
      </c>
      <c r="E926" s="6">
        <v>120.11022976793073</v>
      </c>
      <c r="F926" s="7">
        <v>176.07348902583934</v>
      </c>
      <c r="G926" s="7">
        <v>170.96142816107357</v>
      </c>
      <c r="H926" s="7">
        <v>2.0336143926270229</v>
      </c>
      <c r="I926" s="7">
        <f t="shared" si="22"/>
        <v>112.03513313823517</v>
      </c>
    </row>
    <row r="927" spans="1:9" x14ac:dyDescent="0.25">
      <c r="A927" s="16"/>
      <c r="B927" s="5">
        <f>DATE(YEAR(siječanj!B927),MONTH(siječanj!B927)+10,DAY(siječanj!B927))</f>
        <v>44145</v>
      </c>
      <c r="C927" s="8">
        <v>9.625</v>
      </c>
      <c r="D927">
        <v>0.93276928497016653</v>
      </c>
      <c r="E927" s="6">
        <v>121.86945655624392</v>
      </c>
      <c r="F927" s="7">
        <v>172.49593159475285</v>
      </c>
      <c r="G927" s="7">
        <v>167.5732095686451</v>
      </c>
      <c r="H927" s="7">
        <v>2.0962726959101863</v>
      </c>
      <c r="I927" s="7">
        <f t="shared" si="22"/>
        <v>113.67608585167041</v>
      </c>
    </row>
    <row r="928" spans="1:9" x14ac:dyDescent="0.25">
      <c r="A928" s="16"/>
      <c r="B928" s="5">
        <f>DATE(YEAR(siječanj!B928),MONTH(siječanj!B928)+10,DAY(siječanj!B928))</f>
        <v>44145</v>
      </c>
      <c r="C928" s="8">
        <v>9.6354166666666696</v>
      </c>
      <c r="D928">
        <v>0.93276928497016653</v>
      </c>
      <c r="E928" s="6">
        <v>123.88706924847037</v>
      </c>
      <c r="F928" s="7">
        <v>169.94338949231391</v>
      </c>
      <c r="G928" s="7">
        <v>160.75086991533561</v>
      </c>
      <c r="H928" s="7">
        <v>2.0193440330305097</v>
      </c>
      <c r="I928" s="7">
        <f t="shared" si="22"/>
        <v>115.55805299994522</v>
      </c>
    </row>
    <row r="929" spans="1:9" x14ac:dyDescent="0.25">
      <c r="A929" s="16"/>
      <c r="B929" s="5">
        <f>DATE(YEAR(siječanj!B929),MONTH(siječanj!B929)+10,DAY(siječanj!B929))</f>
        <v>44145</v>
      </c>
      <c r="C929" s="8">
        <v>9.6458333333333304</v>
      </c>
      <c r="D929">
        <v>0.93276928497016653</v>
      </c>
      <c r="E929" s="6">
        <v>125.71523422045745</v>
      </c>
      <c r="F929" s="7">
        <v>168.60328529795319</v>
      </c>
      <c r="G929" s="7">
        <v>158.34296479390304</v>
      </c>
      <c r="H929" s="7">
        <v>1.9184285759997028</v>
      </c>
      <c r="I929" s="7">
        <f t="shared" si="22"/>
        <v>117.2633091336731</v>
      </c>
    </row>
    <row r="930" spans="1:9" x14ac:dyDescent="0.25">
      <c r="A930" s="16"/>
      <c r="B930" s="5">
        <f>DATE(YEAR(siječanj!B930),MONTH(siječanj!B930)+10,DAY(siječanj!B930))</f>
        <v>44145</v>
      </c>
      <c r="C930" s="8">
        <v>9.65625</v>
      </c>
      <c r="D930">
        <v>0.93276928497016653</v>
      </c>
      <c r="E930" s="6">
        <v>129.38212819673049</v>
      </c>
      <c r="F930" s="7">
        <v>167.44339836805239</v>
      </c>
      <c r="G930" s="7">
        <v>158.28907614672863</v>
      </c>
      <c r="H930" s="7">
        <v>2.3589142468173598</v>
      </c>
      <c r="I930" s="7">
        <f t="shared" si="22"/>
        <v>120.68367520598272</v>
      </c>
    </row>
    <row r="931" spans="1:9" x14ac:dyDescent="0.25">
      <c r="A931" s="16"/>
      <c r="B931" s="5">
        <f>DATE(YEAR(siječanj!B931),MONTH(siječanj!B931)+10,DAY(siječanj!B931))</f>
        <v>44145</v>
      </c>
      <c r="C931" s="8">
        <v>9.6666666666666696</v>
      </c>
      <c r="D931">
        <v>0.93276928497016653</v>
      </c>
      <c r="E931" s="6">
        <v>130.87053035512673</v>
      </c>
      <c r="F931" s="7">
        <v>167.22696967403243</v>
      </c>
      <c r="G931" s="7">
        <v>156.55072582828836</v>
      </c>
      <c r="H931" s="7">
        <v>3.6552599285110863</v>
      </c>
      <c r="I931" s="7">
        <f t="shared" si="22"/>
        <v>122.07201102301804</v>
      </c>
    </row>
    <row r="932" spans="1:9" x14ac:dyDescent="0.25">
      <c r="A932" s="16"/>
      <c r="B932" s="5">
        <f>DATE(YEAR(siječanj!B932),MONTH(siječanj!B932)+10,DAY(siječanj!B932))</f>
        <v>44145</v>
      </c>
      <c r="C932" s="8">
        <v>9.6770833333333304</v>
      </c>
      <c r="D932">
        <v>0.93276928497016653</v>
      </c>
      <c r="E932" s="6">
        <v>133.6385397967417</v>
      </c>
      <c r="F932" s="7">
        <v>166.48380151258286</v>
      </c>
      <c r="G932" s="7">
        <v>155.88566977220418</v>
      </c>
      <c r="H932" s="7">
        <v>7.8945119373622195</v>
      </c>
      <c r="I932" s="7">
        <f t="shared" si="22"/>
        <v>124.6539252106639</v>
      </c>
    </row>
    <row r="933" spans="1:9" x14ac:dyDescent="0.25">
      <c r="A933" s="16"/>
      <c r="B933" s="5">
        <f>DATE(YEAR(siječanj!B933),MONTH(siječanj!B933)+10,DAY(siječanj!B933))</f>
        <v>44145</v>
      </c>
      <c r="C933" s="8">
        <v>9.6875</v>
      </c>
      <c r="D933">
        <v>0.93276928497016653</v>
      </c>
      <c r="E933" s="6">
        <v>138.72339819021329</v>
      </c>
      <c r="F933" s="7">
        <v>167.93194524569859</v>
      </c>
      <c r="G933" s="7">
        <v>159.32336655431195</v>
      </c>
      <c r="H933" s="7">
        <v>20.560328118063747</v>
      </c>
      <c r="I933" s="7">
        <f t="shared" si="22"/>
        <v>129.39692493851695</v>
      </c>
    </row>
    <row r="934" spans="1:9" x14ac:dyDescent="0.25">
      <c r="A934" s="16"/>
      <c r="B934" s="5">
        <f>DATE(YEAR(siječanj!B934),MONTH(siječanj!B934)+10,DAY(siječanj!B934))</f>
        <v>44145</v>
      </c>
      <c r="C934" s="8">
        <v>9.6979166666666696</v>
      </c>
      <c r="D934">
        <v>0.93276928497016653</v>
      </c>
      <c r="E934" s="6">
        <v>143.59019880643655</v>
      </c>
      <c r="F934" s="7">
        <v>170.17916765180178</v>
      </c>
      <c r="G934" s="7">
        <v>157.72858686088398</v>
      </c>
      <c r="H934" s="7">
        <v>60.116295750868595</v>
      </c>
      <c r="I934" s="7">
        <f t="shared" si="22"/>
        <v>133.93652706940387</v>
      </c>
    </row>
    <row r="935" spans="1:9" x14ac:dyDescent="0.25">
      <c r="A935" s="16"/>
      <c r="B935" s="5">
        <f>DATE(YEAR(siječanj!B935),MONTH(siječanj!B935)+10,DAY(siječanj!B935))</f>
        <v>44145</v>
      </c>
      <c r="C935" s="8">
        <v>9.7083333333333304</v>
      </c>
      <c r="D935">
        <v>0.93276928497016653</v>
      </c>
      <c r="E935" s="6">
        <v>147.70095687374624</v>
      </c>
      <c r="F935" s="7">
        <v>171.04726946474301</v>
      </c>
      <c r="G935" s="7">
        <v>151.07558228856382</v>
      </c>
      <c r="H935" s="7">
        <v>110.4953983399908</v>
      </c>
      <c r="I935" s="7">
        <f t="shared" si="22"/>
        <v>137.77091593253368</v>
      </c>
    </row>
    <row r="936" spans="1:9" x14ac:dyDescent="0.25">
      <c r="A936" s="16"/>
      <c r="B936" s="5">
        <f>DATE(YEAR(siječanj!B936),MONTH(siječanj!B936)+10,DAY(siječanj!B936))</f>
        <v>44145</v>
      </c>
      <c r="C936" s="8">
        <v>9.71875</v>
      </c>
      <c r="D936">
        <v>0.93276928497016653</v>
      </c>
      <c r="E936" s="6">
        <v>153.99518817253707</v>
      </c>
      <c r="F936" s="7">
        <v>168.29420019161884</v>
      </c>
      <c r="G936" s="7">
        <v>151.71034303652172</v>
      </c>
      <c r="H936" s="7">
        <v>138.0519288706659</v>
      </c>
      <c r="I936" s="7">
        <f t="shared" si="22"/>
        <v>143.64198156054366</v>
      </c>
    </row>
    <row r="937" spans="1:9" x14ac:dyDescent="0.25">
      <c r="A937" s="16"/>
      <c r="B937" s="5">
        <f>DATE(YEAR(siječanj!B937),MONTH(siječanj!B937)+10,DAY(siječanj!B937))</f>
        <v>44145</v>
      </c>
      <c r="C937" s="8">
        <v>9.7291666666666696</v>
      </c>
      <c r="D937">
        <v>0.93276928497016653</v>
      </c>
      <c r="E937" s="6">
        <v>160.45559788913602</v>
      </c>
      <c r="F937" s="7">
        <v>165.87063443272984</v>
      </c>
      <c r="G937" s="7">
        <v>152.81682609185756</v>
      </c>
      <c r="H937" s="7">
        <v>156.19493257736571</v>
      </c>
      <c r="I937" s="7">
        <f t="shared" si="22"/>
        <v>149.66805331250995</v>
      </c>
    </row>
    <row r="938" spans="1:9" x14ac:dyDescent="0.25">
      <c r="A938" s="16"/>
      <c r="B938" s="5">
        <f>DATE(YEAR(siječanj!B938),MONTH(siječanj!B938)+10,DAY(siječanj!B938))</f>
        <v>44145</v>
      </c>
      <c r="C938" s="8">
        <v>9.7395833333333304</v>
      </c>
      <c r="D938">
        <v>0.93276928497016653</v>
      </c>
      <c r="E938" s="6">
        <v>164.39422965576676</v>
      </c>
      <c r="F938" s="7">
        <v>163.469488334868</v>
      </c>
      <c r="G938" s="7">
        <v>152.39673302531216</v>
      </c>
      <c r="H938" s="7">
        <v>168.07434805663928</v>
      </c>
      <c r="I938" s="7">
        <f t="shared" si="22"/>
        <v>153.3418880492309</v>
      </c>
    </row>
    <row r="939" spans="1:9" x14ac:dyDescent="0.25">
      <c r="A939" s="16"/>
      <c r="B939" s="5">
        <f>DATE(YEAR(siječanj!B939),MONTH(siječanj!B939)+10,DAY(siječanj!B939))</f>
        <v>44145</v>
      </c>
      <c r="C939" s="8">
        <v>9.75</v>
      </c>
      <c r="D939">
        <v>0.93276928497016653</v>
      </c>
      <c r="E939" s="6">
        <v>167.32973641502645</v>
      </c>
      <c r="F939" s="7">
        <v>161.39079716091302</v>
      </c>
      <c r="G939" s="7">
        <v>154.82590786896878</v>
      </c>
      <c r="H939" s="7">
        <v>189.56148757282961</v>
      </c>
      <c r="I939" s="7">
        <f t="shared" si="22"/>
        <v>156.08003859009065</v>
      </c>
    </row>
    <row r="940" spans="1:9" x14ac:dyDescent="0.25">
      <c r="A940" s="16"/>
      <c r="B940" s="5">
        <f>DATE(YEAR(siječanj!B940),MONTH(siječanj!B940)+10,DAY(siječanj!B940))</f>
        <v>44145</v>
      </c>
      <c r="C940" s="8">
        <v>9.7604166666666696</v>
      </c>
      <c r="D940">
        <v>0.93276928497016653</v>
      </c>
      <c r="E940" s="6">
        <v>169.29651321871631</v>
      </c>
      <c r="F940" s="7">
        <v>158.29929106893576</v>
      </c>
      <c r="G940" s="7">
        <v>154.56105969572809</v>
      </c>
      <c r="H940" s="7">
        <v>205.35047658592316</v>
      </c>
      <c r="I940" s="7">
        <f t="shared" si="22"/>
        <v>157.91458758296437</v>
      </c>
    </row>
    <row r="941" spans="1:9" x14ac:dyDescent="0.25">
      <c r="A941" s="16"/>
      <c r="B941" s="5">
        <f>DATE(YEAR(siječanj!B941),MONTH(siječanj!B941)+10,DAY(siječanj!B941))</f>
        <v>44145</v>
      </c>
      <c r="C941" s="8">
        <v>9.7708333333333304</v>
      </c>
      <c r="D941">
        <v>0.93276928497016653</v>
      </c>
      <c r="E941" s="6">
        <v>171.68336356916001</v>
      </c>
      <c r="F941" s="7">
        <v>156.26340179668361</v>
      </c>
      <c r="G941" s="7">
        <v>157.93601481043004</v>
      </c>
      <c r="H941" s="7">
        <v>222.22938361160325</v>
      </c>
      <c r="I941" s="7">
        <f t="shared" si="22"/>
        <v>160.14096827767852</v>
      </c>
    </row>
    <row r="942" spans="1:9" x14ac:dyDescent="0.25">
      <c r="A942" s="16"/>
      <c r="B942" s="5">
        <f>DATE(YEAR(siječanj!B942),MONTH(siječanj!B942)+10,DAY(siječanj!B942))</f>
        <v>44145</v>
      </c>
      <c r="C942" s="8">
        <v>9.78125</v>
      </c>
      <c r="D942">
        <v>0.93276928497016653</v>
      </c>
      <c r="E942" s="6">
        <v>174.99125616895645</v>
      </c>
      <c r="F942" s="7">
        <v>153.23580721016884</v>
      </c>
      <c r="G942" s="7">
        <v>158.81735986260193</v>
      </c>
      <c r="H942" s="7">
        <v>225.59618346536396</v>
      </c>
      <c r="I942" s="7">
        <f t="shared" si="22"/>
        <v>163.22646889274876</v>
      </c>
    </row>
    <row r="943" spans="1:9" x14ac:dyDescent="0.25">
      <c r="A943" s="16"/>
      <c r="B943" s="5">
        <f>DATE(YEAR(siječanj!B943),MONTH(siječanj!B943)+10,DAY(siječanj!B943))</f>
        <v>44145</v>
      </c>
      <c r="C943" s="8">
        <v>9.7916666666666696</v>
      </c>
      <c r="D943">
        <v>0.93276928497016653</v>
      </c>
      <c r="E943" s="6">
        <v>175.01285414098101</v>
      </c>
      <c r="F943" s="7">
        <v>148.24704082003015</v>
      </c>
      <c r="G943" s="7">
        <v>160.65074972098742</v>
      </c>
      <c r="H943" s="7">
        <v>226.00273582071196</v>
      </c>
      <c r="I943" s="7">
        <f t="shared" si="22"/>
        <v>163.24661481767089</v>
      </c>
    </row>
    <row r="944" spans="1:9" x14ac:dyDescent="0.25">
      <c r="A944" s="16"/>
      <c r="B944" s="5">
        <f>DATE(YEAR(siječanj!B944),MONTH(siječanj!B944)+10,DAY(siječanj!B944))</f>
        <v>44145</v>
      </c>
      <c r="C944" s="8">
        <v>9.8020833333333304</v>
      </c>
      <c r="D944">
        <v>0.93276928497016653</v>
      </c>
      <c r="E944" s="6">
        <v>174.42647285315661</v>
      </c>
      <c r="F944" s="7">
        <v>140.94269596820996</v>
      </c>
      <c r="G944" s="7">
        <v>159.54435094190947</v>
      </c>
      <c r="H944" s="7">
        <v>226.63195937307248</v>
      </c>
      <c r="I944" s="7">
        <f t="shared" si="22"/>
        <v>162.69965636310707</v>
      </c>
    </row>
    <row r="945" spans="1:9" x14ac:dyDescent="0.25">
      <c r="A945" s="16"/>
      <c r="B945" s="5">
        <f>DATE(YEAR(siječanj!B945),MONTH(siječanj!B945)+10,DAY(siječanj!B945))</f>
        <v>44145</v>
      </c>
      <c r="C945" s="8">
        <v>9.8125</v>
      </c>
      <c r="D945">
        <v>0.93276928497016653</v>
      </c>
      <c r="E945" s="6">
        <v>175.36676946060271</v>
      </c>
      <c r="F945" s="7">
        <v>135.15778045032283</v>
      </c>
      <c r="G945" s="7">
        <v>156.08757160712713</v>
      </c>
      <c r="H945" s="7">
        <v>226.6123362590632</v>
      </c>
      <c r="I945" s="7">
        <f t="shared" si="22"/>
        <v>163.57673615729442</v>
      </c>
    </row>
    <row r="946" spans="1:9" x14ac:dyDescent="0.25">
      <c r="A946" s="16"/>
      <c r="B946" s="5">
        <f>DATE(YEAR(siječanj!B946),MONTH(siječanj!B946)+10,DAY(siječanj!B946))</f>
        <v>44145</v>
      </c>
      <c r="C946" s="8">
        <v>9.8229166666666696</v>
      </c>
      <c r="D946">
        <v>0.93276928497016653</v>
      </c>
      <c r="E946" s="6">
        <v>176.37319073036474</v>
      </c>
      <c r="F946" s="7">
        <v>130.70003733450656</v>
      </c>
      <c r="G946" s="7">
        <v>151.44668275720147</v>
      </c>
      <c r="H946" s="7">
        <v>226.71306147119395</v>
      </c>
      <c r="I946" s="7">
        <f t="shared" si="22"/>
        <v>164.51549500546912</v>
      </c>
    </row>
    <row r="947" spans="1:9" x14ac:dyDescent="0.25">
      <c r="A947" s="16"/>
      <c r="B947" s="5">
        <f>DATE(YEAR(siječanj!B947),MONTH(siječanj!B947)+10,DAY(siječanj!B947))</f>
        <v>44145</v>
      </c>
      <c r="C947" s="8">
        <v>9.8333333333333304</v>
      </c>
      <c r="D947">
        <v>0.93276928497016653</v>
      </c>
      <c r="E947" s="6">
        <v>178.84370434678959</v>
      </c>
      <c r="F947" s="7">
        <v>127.32445376311227</v>
      </c>
      <c r="G947" s="7">
        <v>147.09634232601138</v>
      </c>
      <c r="H947" s="7">
        <v>226.7349227019069</v>
      </c>
      <c r="I947" s="7">
        <f t="shared" si="22"/>
        <v>166.8199142249708</v>
      </c>
    </row>
    <row r="948" spans="1:9" x14ac:dyDescent="0.25">
      <c r="A948" s="16"/>
      <c r="B948" s="5">
        <f>DATE(YEAR(siječanj!B948),MONTH(siječanj!B948)+10,DAY(siječanj!B948))</f>
        <v>44145</v>
      </c>
      <c r="C948" s="8">
        <v>9.84375</v>
      </c>
      <c r="D948">
        <v>0.93276928497016653</v>
      </c>
      <c r="E948" s="6">
        <v>179.08084964525077</v>
      </c>
      <c r="F948" s="7">
        <v>123.38307413968134</v>
      </c>
      <c r="G948" s="7">
        <v>138.98798710917461</v>
      </c>
      <c r="H948" s="7">
        <v>227.08725028050929</v>
      </c>
      <c r="I948" s="7">
        <f t="shared" si="22"/>
        <v>167.04111607545045</v>
      </c>
    </row>
    <row r="949" spans="1:9" x14ac:dyDescent="0.25">
      <c r="A949" s="16"/>
      <c r="B949" s="5">
        <f>DATE(YEAR(siječanj!B949),MONTH(siječanj!B949)+10,DAY(siječanj!B949))</f>
        <v>44145</v>
      </c>
      <c r="C949" s="8">
        <v>9.8541666666666696</v>
      </c>
      <c r="D949">
        <v>0.93276928497016653</v>
      </c>
      <c r="E949" s="6">
        <v>176.64888028422985</v>
      </c>
      <c r="F949" s="7">
        <v>120.91676675779821</v>
      </c>
      <c r="G949" s="7">
        <v>131.13285796830289</v>
      </c>
      <c r="H949" s="7">
        <v>227.54493966815187</v>
      </c>
      <c r="I949" s="7">
        <f t="shared" si="22"/>
        <v>164.77264975350161</v>
      </c>
    </row>
    <row r="950" spans="1:9" x14ac:dyDescent="0.25">
      <c r="A950" s="16"/>
      <c r="B950" s="5">
        <f>DATE(YEAR(siječanj!B950),MONTH(siječanj!B950)+10,DAY(siječanj!B950))</f>
        <v>44145</v>
      </c>
      <c r="C950" s="8">
        <v>9.8645833333333304</v>
      </c>
      <c r="D950">
        <v>0.93276928497016653</v>
      </c>
      <c r="E950" s="6">
        <v>173.29965458768342</v>
      </c>
      <c r="F950" s="7">
        <v>115.97734049995761</v>
      </c>
      <c r="G950" s="7">
        <v>125.54106003506733</v>
      </c>
      <c r="H950" s="7">
        <v>227.94590619418338</v>
      </c>
      <c r="I950" s="7">
        <f t="shared" si="22"/>
        <v>161.64859489533029</v>
      </c>
    </row>
    <row r="951" spans="1:9" x14ac:dyDescent="0.25">
      <c r="A951" s="16"/>
      <c r="B951" s="5">
        <f>DATE(YEAR(siječanj!B951),MONTH(siječanj!B951)+10,DAY(siječanj!B951))</f>
        <v>44145</v>
      </c>
      <c r="C951" s="8">
        <v>9.875</v>
      </c>
      <c r="D951">
        <v>0.93276928497016653</v>
      </c>
      <c r="E951" s="6">
        <v>172.11490641104965</v>
      </c>
      <c r="F951" s="7">
        <v>108.46154597544972</v>
      </c>
      <c r="G951" s="7">
        <v>118.90747913360839</v>
      </c>
      <c r="H951" s="7">
        <v>228.68545286368425</v>
      </c>
      <c r="I951" s="7">
        <f t="shared" si="22"/>
        <v>160.5434981857419</v>
      </c>
    </row>
    <row r="952" spans="1:9" x14ac:dyDescent="0.25">
      <c r="A952" s="16"/>
      <c r="B952" s="5">
        <f>DATE(YEAR(siječanj!B952),MONTH(siječanj!B952)+10,DAY(siječanj!B952))</f>
        <v>44145</v>
      </c>
      <c r="C952" s="8">
        <v>9.8854166666666696</v>
      </c>
      <c r="D952">
        <v>0.93276928497016653</v>
      </c>
      <c r="E952" s="6">
        <v>178.96824067409861</v>
      </c>
      <c r="F952" s="7">
        <v>88.00040850736184</v>
      </c>
      <c r="G952" s="7">
        <v>98.257183391745997</v>
      </c>
      <c r="H952" s="7">
        <v>232.13876534068183</v>
      </c>
      <c r="I952" s="7">
        <f t="shared" si="22"/>
        <v>166.93607788594764</v>
      </c>
    </row>
    <row r="953" spans="1:9" x14ac:dyDescent="0.25">
      <c r="A953" s="16"/>
      <c r="B953" s="5">
        <f>DATE(YEAR(siječanj!B953),MONTH(siječanj!B953)+10,DAY(siječanj!B953))</f>
        <v>44145</v>
      </c>
      <c r="C953" s="8">
        <v>9.8958333333333304</v>
      </c>
      <c r="D953">
        <v>0.93276928497016653</v>
      </c>
      <c r="E953" s="6">
        <v>185.29165756777624</v>
      </c>
      <c r="F953" s="7">
        <v>80.354741495835825</v>
      </c>
      <c r="G953" s="7">
        <v>91.534574656736439</v>
      </c>
      <c r="H953" s="7">
        <v>235.94476895328978</v>
      </c>
      <c r="I953" s="7">
        <f t="shared" si="22"/>
        <v>172.83436694043158</v>
      </c>
    </row>
    <row r="954" spans="1:9" x14ac:dyDescent="0.25">
      <c r="A954" s="16"/>
      <c r="B954" s="5">
        <f>DATE(YEAR(siječanj!B954),MONTH(siječanj!B954)+10,DAY(siječanj!B954))</f>
        <v>44145</v>
      </c>
      <c r="C954" s="8">
        <v>9.90625</v>
      </c>
      <c r="D954">
        <v>0.93276928497016653</v>
      </c>
      <c r="E954" s="6">
        <v>185.66368308013909</v>
      </c>
      <c r="F954" s="7">
        <v>77.76573077468008</v>
      </c>
      <c r="G954" s="7">
        <v>87.911032673407334</v>
      </c>
      <c r="H954" s="7">
        <v>236.67060703347485</v>
      </c>
      <c r="I954" s="7">
        <f t="shared" si="22"/>
        <v>173.18138091158895</v>
      </c>
    </row>
    <row r="955" spans="1:9" x14ac:dyDescent="0.25">
      <c r="A955" s="16"/>
      <c r="B955" s="5">
        <f>DATE(YEAR(siječanj!B955),MONTH(siječanj!B955)+10,DAY(siječanj!B955))</f>
        <v>44145</v>
      </c>
      <c r="C955" s="8">
        <v>9.9166666666666696</v>
      </c>
      <c r="D955">
        <v>0.93276928497016653</v>
      </c>
      <c r="E955" s="6">
        <v>184.33161596359997</v>
      </c>
      <c r="F955" s="7">
        <v>77.141910437723126</v>
      </c>
      <c r="G955" s="7">
        <v>85.2154405128516</v>
      </c>
      <c r="H955" s="7">
        <v>235.79024726445016</v>
      </c>
      <c r="I955" s="7">
        <f t="shared" si="22"/>
        <v>171.93886961976247</v>
      </c>
    </row>
    <row r="956" spans="1:9" x14ac:dyDescent="0.25">
      <c r="A956" s="16"/>
      <c r="B956" s="5">
        <f>DATE(YEAR(siječanj!B956),MONTH(siječanj!B956)+10,DAY(siječanj!B956))</f>
        <v>44145</v>
      </c>
      <c r="C956" s="8">
        <v>9.9270833333333304</v>
      </c>
      <c r="D956">
        <v>0.93276928497016653</v>
      </c>
      <c r="E956" s="6">
        <v>181.16727810829204</v>
      </c>
      <c r="F956" s="7">
        <v>75.280250744874337</v>
      </c>
      <c r="G956" s="7">
        <v>70.630161918468644</v>
      </c>
      <c r="H956" s="7">
        <v>237.21017244744488</v>
      </c>
      <c r="I956" s="7">
        <f t="shared" si="22"/>
        <v>168.98727246106287</v>
      </c>
    </row>
    <row r="957" spans="1:9" x14ac:dyDescent="0.25">
      <c r="A957" s="16"/>
      <c r="B957" s="5">
        <f>DATE(YEAR(siječanj!B957),MONTH(siječanj!B957)+10,DAY(siječanj!B957))</f>
        <v>44145</v>
      </c>
      <c r="C957" s="8">
        <v>9.9375</v>
      </c>
      <c r="D957">
        <v>0.93276928497016653</v>
      </c>
      <c r="E957" s="6">
        <v>173.83847453095174</v>
      </c>
      <c r="F957" s="7">
        <v>73.513244698885657</v>
      </c>
      <c r="G957" s="7">
        <v>65.258112321048529</v>
      </c>
      <c r="H957" s="7">
        <v>236.99773064898449</v>
      </c>
      <c r="I957" s="7">
        <f t="shared" si="22"/>
        <v>162.15118958854038</v>
      </c>
    </row>
    <row r="958" spans="1:9" x14ac:dyDescent="0.25">
      <c r="A958" s="16"/>
      <c r="B958" s="5">
        <f>DATE(YEAR(siječanj!B958),MONTH(siječanj!B958)+10,DAY(siječanj!B958))</f>
        <v>44145</v>
      </c>
      <c r="C958" s="8">
        <v>9.9479166666666696</v>
      </c>
      <c r="D958">
        <v>0.93276928497016653</v>
      </c>
      <c r="E958" s="6">
        <v>167.06808287753603</v>
      </c>
      <c r="F958" s="7">
        <v>72.505714214319298</v>
      </c>
      <c r="G958" s="7">
        <v>63.403364451026</v>
      </c>
      <c r="H958" s="7">
        <v>236.15738306781151</v>
      </c>
      <c r="I958" s="7">
        <f t="shared" si="22"/>
        <v>155.83597620701579</v>
      </c>
    </row>
    <row r="959" spans="1:9" x14ac:dyDescent="0.25">
      <c r="A959" s="16"/>
      <c r="B959" s="5">
        <f>DATE(YEAR(siječanj!B959),MONTH(siječanj!B959)+10,DAY(siječanj!B959))</f>
        <v>44145</v>
      </c>
      <c r="C959" s="8">
        <v>9.9583333333333304</v>
      </c>
      <c r="D959">
        <v>0.93276928497016653</v>
      </c>
      <c r="E959" s="6">
        <v>157.34738929131959</v>
      </c>
      <c r="F959" s="7">
        <v>69.715473070877735</v>
      </c>
      <c r="G959" s="7">
        <v>62.384283901410448</v>
      </c>
      <c r="H959" s="7">
        <v>235.71331959761707</v>
      </c>
      <c r="I959" s="7">
        <f t="shared" si="22"/>
        <v>146.76881180118662</v>
      </c>
    </row>
    <row r="960" spans="1:9" x14ac:dyDescent="0.25">
      <c r="A960" s="16"/>
      <c r="B960" s="5">
        <f>DATE(YEAR(siječanj!B960),MONTH(siječanj!B960)+10,DAY(siječanj!B960))</f>
        <v>44145</v>
      </c>
      <c r="C960" s="8">
        <v>9.96875</v>
      </c>
      <c r="D960">
        <v>0.93276928497016653</v>
      </c>
      <c r="E960" s="6">
        <v>146.90972753824934</v>
      </c>
      <c r="F960" s="7">
        <v>67.576792526101343</v>
      </c>
      <c r="G960" s="7">
        <v>61.191417681759049</v>
      </c>
      <c r="H960" s="7">
        <v>236.21655321591166</v>
      </c>
      <c r="I960" s="7">
        <f t="shared" si="22"/>
        <v>137.03288151101484</v>
      </c>
    </row>
    <row r="961" spans="1:9" x14ac:dyDescent="0.25">
      <c r="A961" s="16"/>
      <c r="B961" s="5">
        <f>DATE(YEAR(siječanj!B961),MONTH(siječanj!B961)+10,DAY(siječanj!B961))</f>
        <v>44145</v>
      </c>
      <c r="C961" s="8">
        <v>9.9791666666666696</v>
      </c>
      <c r="D961">
        <v>0.93276928497016653</v>
      </c>
      <c r="E961" s="6">
        <v>136.27648656278026</v>
      </c>
      <c r="F961" s="7">
        <v>66.437436524357452</v>
      </c>
      <c r="G961" s="7">
        <v>59.461105713057442</v>
      </c>
      <c r="H961" s="7">
        <v>237.13750985214054</v>
      </c>
      <c r="I961" s="7">
        <f t="shared" si="22"/>
        <v>127.11452092941106</v>
      </c>
    </row>
    <row r="962" spans="1:9" ht="15.75" thickBot="1" x14ac:dyDescent="0.3">
      <c r="A962" s="16"/>
      <c r="B962" s="5">
        <f>DATE(YEAR(siječanj!B962),MONTH(siječanj!B962)+10,DAY(siječanj!B962))</f>
        <v>44145</v>
      </c>
      <c r="C962" s="8">
        <v>9.9895833333333304</v>
      </c>
      <c r="D962">
        <v>0.93276928497016653</v>
      </c>
      <c r="E962" s="6">
        <v>125.98542408046804</v>
      </c>
      <c r="F962" s="7">
        <v>64.681855302943106</v>
      </c>
      <c r="G962" s="7">
        <v>58.494461048456856</v>
      </c>
      <c r="H962" s="7">
        <v>238.6637112149516</v>
      </c>
      <c r="I962" s="7">
        <f t="shared" si="22"/>
        <v>117.51533393620137</v>
      </c>
    </row>
    <row r="963" spans="1:9" x14ac:dyDescent="0.25">
      <c r="A963" s="15">
        <f t="shared" ref="A963" si="23">A867+1</f>
        <v>316</v>
      </c>
      <c r="B963" s="5">
        <f>DATE(YEAR(siječanj!B963),MONTH(siječanj!B963)+10,DAY(siječanj!B963))</f>
        <v>44146</v>
      </c>
      <c r="C963" s="8">
        <v>10</v>
      </c>
      <c r="D963">
        <v>0.93578900158312539</v>
      </c>
      <c r="E963" s="6">
        <v>113.60090920372433</v>
      </c>
      <c r="F963" s="7">
        <v>63.397910772115942</v>
      </c>
      <c r="G963" s="7">
        <v>58.930229498965872</v>
      </c>
      <c r="H963" s="7">
        <v>239.77319955107779</v>
      </c>
      <c r="I963" s="7">
        <f t="shared" si="22"/>
        <v>106.30648140268846</v>
      </c>
    </row>
    <row r="964" spans="1:9" x14ac:dyDescent="0.25">
      <c r="A964" s="16"/>
      <c r="B964" s="5">
        <f>DATE(YEAR(siječanj!B964),MONTH(siječanj!B964)+10,DAY(siječanj!B964))</f>
        <v>44146</v>
      </c>
      <c r="C964" s="8">
        <v>10.0104166666667</v>
      </c>
      <c r="D964">
        <v>0.93578900158312539</v>
      </c>
      <c r="E964" s="6">
        <v>104.51171394150859</v>
      </c>
      <c r="F964" s="7">
        <v>62.04901392345743</v>
      </c>
      <c r="G964" s="7">
        <v>58.455485285770088</v>
      </c>
      <c r="H964" s="7">
        <v>240.51859699828995</v>
      </c>
      <c r="I964" s="7">
        <f t="shared" ref="I964:I1027" si="24">D964*E964</f>
        <v>97.800912443065528</v>
      </c>
    </row>
    <row r="965" spans="1:9" x14ac:dyDescent="0.25">
      <c r="A965" s="16"/>
      <c r="B965" s="5">
        <f>DATE(YEAR(siječanj!B965),MONTH(siječanj!B965)+10,DAY(siječanj!B965))</f>
        <v>44146</v>
      </c>
      <c r="C965" s="8">
        <v>10.0208333333333</v>
      </c>
      <c r="D965">
        <v>0.93578900158312539</v>
      </c>
      <c r="E965" s="6">
        <v>96.945660422456584</v>
      </c>
      <c r="F965" s="7">
        <v>61.119660905394284</v>
      </c>
      <c r="G965" s="7">
        <v>58.549204497675383</v>
      </c>
      <c r="H965" s="7">
        <v>240.55442678648046</v>
      </c>
      <c r="I965" s="7">
        <f t="shared" si="24"/>
        <v>90.720682774547356</v>
      </c>
    </row>
    <row r="966" spans="1:9" x14ac:dyDescent="0.25">
      <c r="A966" s="16"/>
      <c r="B966" s="5">
        <f>DATE(YEAR(siječanj!B966),MONTH(siječanj!B966)+10,DAY(siječanj!B966))</f>
        <v>44146</v>
      </c>
      <c r="C966" s="8">
        <v>10.03125</v>
      </c>
      <c r="D966">
        <v>0.93578900158312539</v>
      </c>
      <c r="E966" s="6">
        <v>89.642738280008274</v>
      </c>
      <c r="F966" s="7">
        <v>59.915842852649163</v>
      </c>
      <c r="G966" s="7">
        <v>57.859226748192832</v>
      </c>
      <c r="H966" s="7">
        <v>240.92786656875478</v>
      </c>
      <c r="I966" s="7">
        <f t="shared" si="24"/>
        <v>83.886688554226353</v>
      </c>
    </row>
    <row r="967" spans="1:9" x14ac:dyDescent="0.25">
      <c r="A967" s="16"/>
      <c r="B967" s="5">
        <f>DATE(YEAR(siječanj!B967),MONTH(siječanj!B967)+10,DAY(siječanj!B967))</f>
        <v>44146</v>
      </c>
      <c r="C967" s="8">
        <v>10.0416666666667</v>
      </c>
      <c r="D967">
        <v>0.93578900158312539</v>
      </c>
      <c r="E967" s="6">
        <v>83.440008618981892</v>
      </c>
      <c r="F967" s="7">
        <v>59.310218648535148</v>
      </c>
      <c r="G967" s="7">
        <v>57.976230286200746</v>
      </c>
      <c r="H967" s="7">
        <v>241.55442171228171</v>
      </c>
      <c r="I967" s="7">
        <f t="shared" si="24"/>
        <v>78.082242357644446</v>
      </c>
    </row>
    <row r="968" spans="1:9" x14ac:dyDescent="0.25">
      <c r="A968" s="16"/>
      <c r="B968" s="5">
        <f>DATE(YEAR(siječanj!B968),MONTH(siječanj!B968)+10,DAY(siječanj!B968))</f>
        <v>44146</v>
      </c>
      <c r="C968" s="8">
        <v>10.0520833333333</v>
      </c>
      <c r="D968">
        <v>0.93578900158312539</v>
      </c>
      <c r="E968" s="6">
        <v>78.314444988263389</v>
      </c>
      <c r="F968" s="7">
        <v>58.790109839054033</v>
      </c>
      <c r="G968" s="7">
        <v>57.686195551322669</v>
      </c>
      <c r="H968" s="7">
        <v>242.1315221462165</v>
      </c>
      <c r="I968" s="7">
        <f t="shared" si="24"/>
        <v>73.285796285103601</v>
      </c>
    </row>
    <row r="969" spans="1:9" x14ac:dyDescent="0.25">
      <c r="A969" s="16"/>
      <c r="B969" s="5">
        <f>DATE(YEAR(siječanj!B969),MONTH(siječanj!B969)+10,DAY(siječanj!B969))</f>
        <v>44146</v>
      </c>
      <c r="C969" s="8">
        <v>10.0625</v>
      </c>
      <c r="D969">
        <v>0.93578900158312539</v>
      </c>
      <c r="E969" s="6">
        <v>74.824132548419669</v>
      </c>
      <c r="F969" s="7">
        <v>58.816467709044502</v>
      </c>
      <c r="G969" s="7">
        <v>57.153344864903879</v>
      </c>
      <c r="H969" s="7">
        <v>241.80677111370113</v>
      </c>
      <c r="I969" s="7">
        <f t="shared" si="24"/>
        <v>70.019600291809084</v>
      </c>
    </row>
    <row r="970" spans="1:9" x14ac:dyDescent="0.25">
      <c r="A970" s="16"/>
      <c r="B970" s="5">
        <f>DATE(YEAR(siječanj!B970),MONTH(siječanj!B970)+10,DAY(siječanj!B970))</f>
        <v>44146</v>
      </c>
      <c r="C970" s="8">
        <v>10.0729166666667</v>
      </c>
      <c r="D970">
        <v>0.93578900158312539</v>
      </c>
      <c r="E970" s="6">
        <v>71.329070687083586</v>
      </c>
      <c r="F970" s="7">
        <v>58.169853983066979</v>
      </c>
      <c r="G970" s="7">
        <v>57.14203980688405</v>
      </c>
      <c r="H970" s="7">
        <v>241.78761912973229</v>
      </c>
      <c r="I970" s="7">
        <f t="shared" si="24"/>
        <v>66.748959842118126</v>
      </c>
    </row>
    <row r="971" spans="1:9" x14ac:dyDescent="0.25">
      <c r="A971" s="16"/>
      <c r="B971" s="5">
        <f>DATE(YEAR(siječanj!B971),MONTH(siječanj!B971)+10,DAY(siječanj!B971))</f>
        <v>44146</v>
      </c>
      <c r="C971" s="8">
        <v>10.0833333333333</v>
      </c>
      <c r="D971">
        <v>0.93578900158312539</v>
      </c>
      <c r="E971" s="6">
        <v>68.944368484876733</v>
      </c>
      <c r="F971" s="7">
        <v>57.476367533264344</v>
      </c>
      <c r="G971" s="7">
        <v>56.967941110747546</v>
      </c>
      <c r="H971" s="7">
        <v>241.7093936141832</v>
      </c>
      <c r="I971" s="7">
        <f t="shared" si="24"/>
        <v>64.517381749241892</v>
      </c>
    </row>
    <row r="972" spans="1:9" x14ac:dyDescent="0.25">
      <c r="A972" s="16"/>
      <c r="B972" s="5">
        <f>DATE(YEAR(siječanj!B972),MONTH(siječanj!B972)+10,DAY(siječanj!B972))</f>
        <v>44146</v>
      </c>
      <c r="C972" s="8">
        <v>10.09375</v>
      </c>
      <c r="D972">
        <v>0.93578900158312539</v>
      </c>
      <c r="E972" s="6">
        <v>66.771868973892197</v>
      </c>
      <c r="F972" s="7">
        <v>56.731957630417149</v>
      </c>
      <c r="G972" s="7">
        <v>56.647093370730559</v>
      </c>
      <c r="H972" s="7">
        <v>242.01627557074676</v>
      </c>
      <c r="I972" s="7">
        <f t="shared" si="24"/>
        <v>62.484380600917845</v>
      </c>
    </row>
    <row r="973" spans="1:9" x14ac:dyDescent="0.25">
      <c r="A973" s="16"/>
      <c r="B973" s="5">
        <f>DATE(YEAR(siječanj!B973),MONTH(siječanj!B973)+10,DAY(siječanj!B973))</f>
        <v>44146</v>
      </c>
      <c r="C973" s="8">
        <v>10.1041666666667</v>
      </c>
      <c r="D973">
        <v>0.93578900158312539</v>
      </c>
      <c r="E973" s="6">
        <v>65.727409882570726</v>
      </c>
      <c r="F973" s="7">
        <v>56.469508151653983</v>
      </c>
      <c r="G973" s="7">
        <v>56.418203067513893</v>
      </c>
      <c r="H973" s="7">
        <v>241.7114793357575</v>
      </c>
      <c r="I973" s="7">
        <f t="shared" si="24"/>
        <v>61.506987270655706</v>
      </c>
    </row>
    <row r="974" spans="1:9" x14ac:dyDescent="0.25">
      <c r="A974" s="16"/>
      <c r="B974" s="5">
        <f>DATE(YEAR(siječanj!B974),MONTH(siječanj!B974)+10,DAY(siječanj!B974))</f>
        <v>44146</v>
      </c>
      <c r="C974" s="8">
        <v>10.1145833333333</v>
      </c>
      <c r="D974">
        <v>0.93578900158312539</v>
      </c>
      <c r="E974" s="6">
        <v>64.210586222456485</v>
      </c>
      <c r="F974" s="7">
        <v>56.056209195271926</v>
      </c>
      <c r="G974" s="7">
        <v>57.823505654321849</v>
      </c>
      <c r="H974" s="7">
        <v>241.67799424125653</v>
      </c>
      <c r="I974" s="7">
        <f t="shared" si="24"/>
        <v>60.087560372179738</v>
      </c>
    </row>
    <row r="975" spans="1:9" x14ac:dyDescent="0.25">
      <c r="A975" s="16"/>
      <c r="B975" s="5">
        <f>DATE(YEAR(siječanj!B975),MONTH(siječanj!B975)+10,DAY(siječanj!B975))</f>
        <v>44146</v>
      </c>
      <c r="C975" s="8">
        <v>10.125</v>
      </c>
      <c r="D975">
        <v>0.93578900158312539</v>
      </c>
      <c r="E975" s="6">
        <v>63.767608637447715</v>
      </c>
      <c r="F975" s="7">
        <v>56.983826186526727</v>
      </c>
      <c r="G975" s="7">
        <v>56.919462196697275</v>
      </c>
      <c r="H975" s="7">
        <v>241.07249452674552</v>
      </c>
      <c r="I975" s="7">
        <f t="shared" si="24"/>
        <v>59.673026820180681</v>
      </c>
    </row>
    <row r="976" spans="1:9" x14ac:dyDescent="0.25">
      <c r="A976" s="16"/>
      <c r="B976" s="5">
        <f>DATE(YEAR(siječanj!B976),MONTH(siječanj!B976)+10,DAY(siječanj!B976))</f>
        <v>44146</v>
      </c>
      <c r="C976" s="8">
        <v>10.1354166666667</v>
      </c>
      <c r="D976">
        <v>0.93578900158312539</v>
      </c>
      <c r="E976" s="6">
        <v>62.834507734274688</v>
      </c>
      <c r="F976" s="7">
        <v>57.526571660385997</v>
      </c>
      <c r="G976" s="7">
        <v>56.408298600636734</v>
      </c>
      <c r="H976" s="7">
        <v>241.29192857231749</v>
      </c>
      <c r="I976" s="7">
        <f t="shared" si="24"/>
        <v>58.799841257624081</v>
      </c>
    </row>
    <row r="977" spans="1:9" x14ac:dyDescent="0.25">
      <c r="A977" s="16"/>
      <c r="B977" s="5">
        <f>DATE(YEAR(siječanj!B977),MONTH(siječanj!B977)+10,DAY(siječanj!B977))</f>
        <v>44146</v>
      </c>
      <c r="C977" s="8">
        <v>10.1458333333333</v>
      </c>
      <c r="D977">
        <v>0.93578900158312539</v>
      </c>
      <c r="E977" s="6">
        <v>62.509728649515935</v>
      </c>
      <c r="F977" s="7">
        <v>57.122125637010349</v>
      </c>
      <c r="G977" s="7">
        <v>56.980594588893283</v>
      </c>
      <c r="H977" s="7">
        <v>241.19830417637738</v>
      </c>
      <c r="I977" s="7">
        <f t="shared" si="24"/>
        <v>58.495916562162606</v>
      </c>
    </row>
    <row r="978" spans="1:9" x14ac:dyDescent="0.25">
      <c r="A978" s="16"/>
      <c r="B978" s="5">
        <f>DATE(YEAR(siječanj!B978),MONTH(siječanj!B978)+10,DAY(siječanj!B978))</f>
        <v>44146</v>
      </c>
      <c r="C978" s="8">
        <v>10.15625</v>
      </c>
      <c r="D978">
        <v>0.93578900158312539</v>
      </c>
      <c r="E978" s="6">
        <v>61.975886171050064</v>
      </c>
      <c r="F978" s="7">
        <v>57.536248402410251</v>
      </c>
      <c r="G978" s="7">
        <v>55.320898097975501</v>
      </c>
      <c r="H978" s="7">
        <v>241.11094790167277</v>
      </c>
      <c r="I978" s="7">
        <f t="shared" si="24"/>
        <v>57.996352642236367</v>
      </c>
    </row>
    <row r="979" spans="1:9" x14ac:dyDescent="0.25">
      <c r="A979" s="16"/>
      <c r="B979" s="5">
        <f>DATE(YEAR(siječanj!B979),MONTH(siječanj!B979)+10,DAY(siječanj!B979))</f>
        <v>44146</v>
      </c>
      <c r="C979" s="8">
        <v>10.1666666666667</v>
      </c>
      <c r="D979">
        <v>0.93578900158312539</v>
      </c>
      <c r="E979" s="6">
        <v>61.734479128131888</v>
      </c>
      <c r="F979" s="7">
        <v>57.608783781786364</v>
      </c>
      <c r="G979" s="7">
        <v>55.314043629002171</v>
      </c>
      <c r="H979" s="7">
        <v>240.77445746396413</v>
      </c>
      <c r="I979" s="7">
        <f t="shared" si="24"/>
        <v>57.770446586568831</v>
      </c>
    </row>
    <row r="980" spans="1:9" x14ac:dyDescent="0.25">
      <c r="A980" s="16"/>
      <c r="B980" s="5">
        <f>DATE(YEAR(siječanj!B980),MONTH(siječanj!B980)+10,DAY(siječanj!B980))</f>
        <v>44146</v>
      </c>
      <c r="C980" s="8">
        <v>10.1770833333333</v>
      </c>
      <c r="D980">
        <v>0.93578900158312539</v>
      </c>
      <c r="E980" s="6">
        <v>62.769569686931519</v>
      </c>
      <c r="F980" s="7">
        <v>57.110371288828894</v>
      </c>
      <c r="G980" s="7">
        <v>56.610148264542907</v>
      </c>
      <c r="H980" s="7">
        <v>240.91011004606847</v>
      </c>
      <c r="I980" s="7">
        <f t="shared" si="24"/>
        <v>58.739072947136059</v>
      </c>
    </row>
    <row r="981" spans="1:9" x14ac:dyDescent="0.25">
      <c r="A981" s="16"/>
      <c r="B981" s="5">
        <f>DATE(YEAR(siječanj!B981),MONTH(siječanj!B981)+10,DAY(siječanj!B981))</f>
        <v>44146</v>
      </c>
      <c r="C981" s="8">
        <v>10.1875</v>
      </c>
      <c r="D981">
        <v>0.93578900158312539</v>
      </c>
      <c r="E981" s="6">
        <v>62.70999312537613</v>
      </c>
      <c r="F981" s="7">
        <v>57.813522424914055</v>
      </c>
      <c r="G981" s="7">
        <v>57.06705400315645</v>
      </c>
      <c r="H981" s="7">
        <v>240.89161744494686</v>
      </c>
      <c r="I981" s="7">
        <f t="shared" si="24"/>
        <v>58.683321856080383</v>
      </c>
    </row>
    <row r="982" spans="1:9" x14ac:dyDescent="0.25">
      <c r="A982" s="16"/>
      <c r="B982" s="5">
        <f>DATE(YEAR(siječanj!B982),MONTH(siječanj!B982)+10,DAY(siječanj!B982))</f>
        <v>44146</v>
      </c>
      <c r="C982" s="8">
        <v>10.1979166666667</v>
      </c>
      <c r="D982">
        <v>0.93578900158312539</v>
      </c>
      <c r="E982" s="6">
        <v>64.527844813985382</v>
      </c>
      <c r="F982" s="7">
        <v>57.748690664499925</v>
      </c>
      <c r="G982" s="7">
        <v>56.870662230236071</v>
      </c>
      <c r="H982" s="7">
        <v>241.26098738082547</v>
      </c>
      <c r="I982" s="7">
        <f t="shared" si="24"/>
        <v>60.384447472790235</v>
      </c>
    </row>
    <row r="983" spans="1:9" x14ac:dyDescent="0.25">
      <c r="A983" s="16"/>
      <c r="B983" s="5">
        <f>DATE(YEAR(siječanj!B983),MONTH(siječanj!B983)+10,DAY(siječanj!B983))</f>
        <v>44146</v>
      </c>
      <c r="C983" s="8">
        <v>10.2083333333333</v>
      </c>
      <c r="D983">
        <v>0.93578900158312539</v>
      </c>
      <c r="E983" s="6">
        <v>65.846131599073274</v>
      </c>
      <c r="F983" s="7">
        <v>55.96837507964733</v>
      </c>
      <c r="G983" s="7">
        <v>57.451048739248023</v>
      </c>
      <c r="H983" s="7">
        <v>240.58433607369793</v>
      </c>
      <c r="I983" s="7">
        <f t="shared" si="24"/>
        <v>61.618085747207864</v>
      </c>
    </row>
    <row r="984" spans="1:9" x14ac:dyDescent="0.25">
      <c r="A984" s="16"/>
      <c r="B984" s="5">
        <f>DATE(YEAR(siječanj!B984),MONTH(siječanj!B984)+10,DAY(siječanj!B984))</f>
        <v>44146</v>
      </c>
      <c r="C984" s="8">
        <v>10.21875</v>
      </c>
      <c r="D984">
        <v>0.93578900158312539</v>
      </c>
      <c r="E984" s="6">
        <v>68.927600884783629</v>
      </c>
      <c r="F984" s="7">
        <v>55.773341308607925</v>
      </c>
      <c r="G984" s="7">
        <v>60.117505393511962</v>
      </c>
      <c r="H984" s="7">
        <v>239.14079163774639</v>
      </c>
      <c r="I984" s="7">
        <f t="shared" si="24"/>
        <v>64.50169081349182</v>
      </c>
    </row>
    <row r="985" spans="1:9" x14ac:dyDescent="0.25">
      <c r="A985" s="16"/>
      <c r="B985" s="5">
        <f>DATE(YEAR(siječanj!B985),MONTH(siječanj!B985)+10,DAY(siječanj!B985))</f>
        <v>44146</v>
      </c>
      <c r="C985" s="8">
        <v>10.2291666666667</v>
      </c>
      <c r="D985">
        <v>0.93578900158312539</v>
      </c>
      <c r="E985" s="6">
        <v>72.155988307005899</v>
      </c>
      <c r="F985" s="7">
        <v>56.482813671937329</v>
      </c>
      <c r="G985" s="7">
        <v>61.448163294778929</v>
      </c>
      <c r="H985" s="7">
        <v>239.0152907625596</v>
      </c>
      <c r="I985" s="7">
        <f t="shared" si="24"/>
        <v>67.52278025605672</v>
      </c>
    </row>
    <row r="986" spans="1:9" x14ac:dyDescent="0.25">
      <c r="A986" s="16"/>
      <c r="B986" s="5">
        <f>DATE(YEAR(siječanj!B986),MONTH(siječanj!B986)+10,DAY(siječanj!B986))</f>
        <v>44146</v>
      </c>
      <c r="C986" s="8">
        <v>10.2395833333333</v>
      </c>
      <c r="D986">
        <v>0.93578900158312539</v>
      </c>
      <c r="E986" s="6">
        <v>79.024117743595966</v>
      </c>
      <c r="F986" s="7">
        <v>57.121980968109654</v>
      </c>
      <c r="G986" s="7">
        <v>59.917020202352248</v>
      </c>
      <c r="H986" s="7">
        <v>237.81421992601736</v>
      </c>
      <c r="I986" s="7">
        <f t="shared" si="24"/>
        <v>73.949900244267013</v>
      </c>
    </row>
    <row r="987" spans="1:9" x14ac:dyDescent="0.25">
      <c r="A987" s="16"/>
      <c r="B987" s="5">
        <f>DATE(YEAR(siječanj!B987),MONTH(siječanj!B987)+10,DAY(siječanj!B987))</f>
        <v>44146</v>
      </c>
      <c r="C987" s="8">
        <v>10.25</v>
      </c>
      <c r="D987">
        <v>0.93578900158312539</v>
      </c>
      <c r="E987" s="6">
        <v>84.15809824557698</v>
      </c>
      <c r="F987" s="7">
        <v>59.715568852540144</v>
      </c>
      <c r="G987" s="7">
        <v>60.125150454047215</v>
      </c>
      <c r="H987" s="7">
        <v>234.42283066991425</v>
      </c>
      <c r="I987" s="7">
        <f t="shared" si="24"/>
        <v>78.754222732363061</v>
      </c>
    </row>
    <row r="988" spans="1:9" x14ac:dyDescent="0.25">
      <c r="A988" s="16"/>
      <c r="B988" s="5">
        <f>DATE(YEAR(siječanj!B988),MONTH(siječanj!B988)+10,DAY(siječanj!B988))</f>
        <v>44146</v>
      </c>
      <c r="C988" s="8">
        <v>10.2604166666667</v>
      </c>
      <c r="D988">
        <v>0.93578900158312539</v>
      </c>
      <c r="E988" s="6">
        <v>90.702249216994716</v>
      </c>
      <c r="F988" s="7">
        <v>67.770745298966119</v>
      </c>
      <c r="G988" s="7">
        <v>61.26062052893478</v>
      </c>
      <c r="H988" s="7">
        <v>221.14485819529335</v>
      </c>
      <c r="I988" s="7">
        <f t="shared" si="24"/>
        <v>84.878167236115303</v>
      </c>
    </row>
    <row r="989" spans="1:9" x14ac:dyDescent="0.25">
      <c r="A989" s="16"/>
      <c r="B989" s="5">
        <f>DATE(YEAR(siječanj!B989),MONTH(siječanj!B989)+10,DAY(siječanj!B989))</f>
        <v>44146</v>
      </c>
      <c r="C989" s="8">
        <v>10.2708333333333</v>
      </c>
      <c r="D989">
        <v>0.93578900158312539</v>
      </c>
      <c r="E989" s="6">
        <v>96.299228716848091</v>
      </c>
      <c r="F989" s="7">
        <v>76.946824425136256</v>
      </c>
      <c r="G989" s="7">
        <v>62.366333058484379</v>
      </c>
      <c r="H989" s="7">
        <v>211.95095665783671</v>
      </c>
      <c r="I989" s="7">
        <f t="shared" si="24"/>
        <v>90.115759094164318</v>
      </c>
    </row>
    <row r="990" spans="1:9" x14ac:dyDescent="0.25">
      <c r="A990" s="16"/>
      <c r="B990" s="5">
        <f>DATE(YEAR(siječanj!B990),MONTH(siječanj!B990)+10,DAY(siječanj!B990))</f>
        <v>44146</v>
      </c>
      <c r="C990" s="8">
        <v>10.28125</v>
      </c>
      <c r="D990">
        <v>0.93578900158312539</v>
      </c>
      <c r="E990" s="6">
        <v>102.64826839889288</v>
      </c>
      <c r="F990" s="7">
        <v>78.313853109348514</v>
      </c>
      <c r="G990" s="7">
        <v>66.893107842100477</v>
      </c>
      <c r="H990" s="7">
        <v>191.99364012988445</v>
      </c>
      <c r="I990" s="7">
        <f t="shared" si="24"/>
        <v>96.057120599236654</v>
      </c>
    </row>
    <row r="991" spans="1:9" x14ac:dyDescent="0.25">
      <c r="A991" s="16"/>
      <c r="B991" s="5">
        <f>DATE(YEAR(siječanj!B991),MONTH(siječanj!B991)+10,DAY(siječanj!B991))</f>
        <v>44146</v>
      </c>
      <c r="C991" s="8">
        <v>10.2916666666667</v>
      </c>
      <c r="D991">
        <v>0.93578900158312539</v>
      </c>
      <c r="E991" s="6">
        <v>108.2250112761788</v>
      </c>
      <c r="F991" s="7">
        <v>86.117611080689301</v>
      </c>
      <c r="G991" s="7">
        <v>79.167435129996235</v>
      </c>
      <c r="H991" s="7">
        <v>151.88250600525933</v>
      </c>
      <c r="I991" s="7">
        <f t="shared" si="24"/>
        <v>101.27577524845785</v>
      </c>
    </row>
    <row r="992" spans="1:9" x14ac:dyDescent="0.25">
      <c r="A992" s="16"/>
      <c r="B992" s="5">
        <f>DATE(YEAR(siječanj!B992),MONTH(siječanj!B992)+10,DAY(siječanj!B992))</f>
        <v>44146</v>
      </c>
      <c r="C992" s="8">
        <v>10.3020833333333</v>
      </c>
      <c r="D992">
        <v>0.93578900158312539</v>
      </c>
      <c r="E992" s="6">
        <v>109.9022184873042</v>
      </c>
      <c r="F992" s="7">
        <v>108.99683698234266</v>
      </c>
      <c r="G992" s="7">
        <v>96.543080556641158</v>
      </c>
      <c r="H992" s="7">
        <v>117.64892432051937</v>
      </c>
      <c r="I992" s="7">
        <f t="shared" si="24"/>
        <v>102.84528731000491</v>
      </c>
    </row>
    <row r="993" spans="1:9" x14ac:dyDescent="0.25">
      <c r="A993" s="16"/>
      <c r="B993" s="5">
        <f>DATE(YEAR(siječanj!B993),MONTH(siječanj!B993)+10,DAY(siječanj!B993))</f>
        <v>44146</v>
      </c>
      <c r="C993" s="8">
        <v>10.3125</v>
      </c>
      <c r="D993">
        <v>0.93578900158312539</v>
      </c>
      <c r="E993" s="6">
        <v>113.29845664494177</v>
      </c>
      <c r="F993" s="7">
        <v>124.08736253406919</v>
      </c>
      <c r="G993" s="7">
        <v>105.22249169679728</v>
      </c>
      <c r="H993" s="7">
        <v>61.214442104393697</v>
      </c>
      <c r="I993" s="7">
        <f t="shared" si="24"/>
        <v>106.02344962467907</v>
      </c>
    </row>
    <row r="994" spans="1:9" x14ac:dyDescent="0.25">
      <c r="A994" s="16"/>
      <c r="B994" s="5">
        <f>DATE(YEAR(siječanj!B994),MONTH(siječanj!B994)+10,DAY(siječanj!B994))</f>
        <v>44146</v>
      </c>
      <c r="C994" s="8">
        <v>10.3229166666667</v>
      </c>
      <c r="D994">
        <v>0.93578900158312539</v>
      </c>
      <c r="E994" s="6">
        <v>113.75369328546752</v>
      </c>
      <c r="F994" s="7">
        <v>135.0668038046887</v>
      </c>
      <c r="G994" s="7">
        <v>118.63313984846958</v>
      </c>
      <c r="H994" s="7">
        <v>18.55519368578733</v>
      </c>
      <c r="I994" s="7">
        <f t="shared" si="24"/>
        <v>106.44945506600072</v>
      </c>
    </row>
    <row r="995" spans="1:9" x14ac:dyDescent="0.25">
      <c r="A995" s="16"/>
      <c r="B995" s="5">
        <f>DATE(YEAR(siječanj!B995),MONTH(siječanj!B995)+10,DAY(siječanj!B995))</f>
        <v>44146</v>
      </c>
      <c r="C995" s="8">
        <v>10.3333333333333</v>
      </c>
      <c r="D995">
        <v>0.93578900158312539</v>
      </c>
      <c r="E995" s="6">
        <v>112.47577115346213</v>
      </c>
      <c r="F995" s="7">
        <v>146.03297572225006</v>
      </c>
      <c r="G995" s="7">
        <v>124.58677588828752</v>
      </c>
      <c r="H995" s="7">
        <v>4.5166908280046814</v>
      </c>
      <c r="I995" s="7">
        <f t="shared" si="24"/>
        <v>105.25358958999043</v>
      </c>
    </row>
    <row r="996" spans="1:9" x14ac:dyDescent="0.25">
      <c r="A996" s="16"/>
      <c r="B996" s="5">
        <f>DATE(YEAR(siječanj!B996),MONTH(siječanj!B996)+10,DAY(siječanj!B996))</f>
        <v>44146</v>
      </c>
      <c r="C996" s="8">
        <v>10.34375</v>
      </c>
      <c r="D996">
        <v>0.93578900158312539</v>
      </c>
      <c r="E996" s="6">
        <v>111.22611158389805</v>
      </c>
      <c r="F996" s="7">
        <v>164.4103867349227</v>
      </c>
      <c r="G996" s="7">
        <v>138.27620187467971</v>
      </c>
      <c r="H996" s="7">
        <v>2.7944894079113616</v>
      </c>
      <c r="I996" s="7">
        <f t="shared" si="24"/>
        <v>104.08417190906925</v>
      </c>
    </row>
    <row r="997" spans="1:9" x14ac:dyDescent="0.25">
      <c r="A997" s="16"/>
      <c r="B997" s="5">
        <f>DATE(YEAR(siječanj!B997),MONTH(siječanj!B997)+10,DAY(siječanj!B997))</f>
        <v>44146</v>
      </c>
      <c r="C997" s="8">
        <v>10.3541666666667</v>
      </c>
      <c r="D997">
        <v>0.93578900158312539</v>
      </c>
      <c r="E997" s="6">
        <v>112.2499539804686</v>
      </c>
      <c r="F997" s="7">
        <v>174.83717673056591</v>
      </c>
      <c r="G997" s="7">
        <v>151.56107373121546</v>
      </c>
      <c r="H997" s="7">
        <v>2.4906872274260259</v>
      </c>
      <c r="I997" s="7">
        <f t="shared" si="24"/>
        <v>105.04227236313449</v>
      </c>
    </row>
    <row r="998" spans="1:9" x14ac:dyDescent="0.25">
      <c r="A998" s="16"/>
      <c r="B998" s="5">
        <f>DATE(YEAR(siječanj!B998),MONTH(siječanj!B998)+10,DAY(siječanj!B998))</f>
        <v>44146</v>
      </c>
      <c r="C998" s="8">
        <v>10.3645833333333</v>
      </c>
      <c r="D998">
        <v>0.93578900158312539</v>
      </c>
      <c r="E998" s="6">
        <v>112.41404052046707</v>
      </c>
      <c r="F998" s="7">
        <v>196.19602089468998</v>
      </c>
      <c r="G998" s="7">
        <v>165.12924624831007</v>
      </c>
      <c r="H998" s="7">
        <v>2.2276044278763409</v>
      </c>
      <c r="I998" s="7">
        <f t="shared" si="24"/>
        <v>105.19582274257289</v>
      </c>
    </row>
    <row r="999" spans="1:9" x14ac:dyDescent="0.25">
      <c r="A999" s="16"/>
      <c r="B999" s="5">
        <f>DATE(YEAR(siječanj!B999),MONTH(siječanj!B999)+10,DAY(siječanj!B999))</f>
        <v>44146</v>
      </c>
      <c r="C999" s="8">
        <v>10.375</v>
      </c>
      <c r="D999">
        <v>0.93578900158312539</v>
      </c>
      <c r="E999" s="6">
        <v>113.90327883766687</v>
      </c>
      <c r="F999" s="7">
        <v>226.89618821822219</v>
      </c>
      <c r="G999" s="7">
        <v>170.55044495668827</v>
      </c>
      <c r="H999" s="7">
        <v>1.9932217149752176</v>
      </c>
      <c r="I999" s="7">
        <f t="shared" si="24"/>
        <v>106.58943558054462</v>
      </c>
    </row>
    <row r="1000" spans="1:9" x14ac:dyDescent="0.25">
      <c r="A1000" s="16"/>
      <c r="B1000" s="5">
        <f>DATE(YEAR(siječanj!B1000),MONTH(siječanj!B1000)+10,DAY(siječanj!B1000))</f>
        <v>44146</v>
      </c>
      <c r="C1000" s="8">
        <v>10.3854166666667</v>
      </c>
      <c r="D1000">
        <v>0.93578900158312539</v>
      </c>
      <c r="E1000" s="6">
        <v>114.08334025577581</v>
      </c>
      <c r="F1000" s="7">
        <v>224.85869151374007</v>
      </c>
      <c r="G1000" s="7">
        <v>192.657756802449</v>
      </c>
      <c r="H1000" s="7">
        <v>1.7921218991158689</v>
      </c>
      <c r="I1000" s="7">
        <f t="shared" si="24"/>
        <v>106.75793507522042</v>
      </c>
    </row>
    <row r="1001" spans="1:9" x14ac:dyDescent="0.25">
      <c r="A1001" s="16"/>
      <c r="B1001" s="5">
        <f>DATE(YEAR(siječanj!B1001),MONTH(siječanj!B1001)+10,DAY(siječanj!B1001))</f>
        <v>44146</v>
      </c>
      <c r="C1001" s="8">
        <v>10.3958333333333</v>
      </c>
      <c r="D1001">
        <v>0.93578900158312539</v>
      </c>
      <c r="E1001" s="6">
        <v>114.05184856057595</v>
      </c>
      <c r="F1001" s="7">
        <v>222.8018493623706</v>
      </c>
      <c r="G1001" s="7">
        <v>199.35861022346299</v>
      </c>
      <c r="H1001" s="7">
        <v>2.013050014583496</v>
      </c>
      <c r="I1001" s="7">
        <f t="shared" si="24"/>
        <v>106.72846549321119</v>
      </c>
    </row>
    <row r="1002" spans="1:9" x14ac:dyDescent="0.25">
      <c r="A1002" s="16"/>
      <c r="B1002" s="5">
        <f>DATE(YEAR(siječanj!B1002),MONTH(siječanj!B1002)+10,DAY(siječanj!B1002))</f>
        <v>44146</v>
      </c>
      <c r="C1002" s="8">
        <v>10.40625</v>
      </c>
      <c r="D1002">
        <v>0.93578900158312539</v>
      </c>
      <c r="E1002" s="6">
        <v>114.64895479437688</v>
      </c>
      <c r="F1002" s="7">
        <v>223.9717907808697</v>
      </c>
      <c r="G1002" s="7">
        <v>203.17071030088579</v>
      </c>
      <c r="H1002" s="7">
        <v>2.0296491311240064</v>
      </c>
      <c r="I1002" s="7">
        <f t="shared" si="24"/>
        <v>107.28723093957882</v>
      </c>
    </row>
    <row r="1003" spans="1:9" x14ac:dyDescent="0.25">
      <c r="A1003" s="16"/>
      <c r="B1003" s="5">
        <f>DATE(YEAR(siječanj!B1003),MONTH(siječanj!B1003)+10,DAY(siječanj!B1003))</f>
        <v>44146</v>
      </c>
      <c r="C1003" s="8">
        <v>10.4166666666667</v>
      </c>
      <c r="D1003">
        <v>0.93578900158312539</v>
      </c>
      <c r="E1003" s="6">
        <v>115.16265048551864</v>
      </c>
      <c r="F1003" s="7">
        <v>234.06627631161709</v>
      </c>
      <c r="G1003" s="7">
        <v>204.50743207956415</v>
      </c>
      <c r="H1003" s="7">
        <v>2.1440450827998339</v>
      </c>
      <c r="I1003" s="7">
        <f t="shared" si="24"/>
        <v>107.76794171750991</v>
      </c>
    </row>
    <row r="1004" spans="1:9" x14ac:dyDescent="0.25">
      <c r="A1004" s="16"/>
      <c r="B1004" s="5">
        <f>DATE(YEAR(siječanj!B1004),MONTH(siječanj!B1004)+10,DAY(siječanj!B1004))</f>
        <v>44146</v>
      </c>
      <c r="C1004" s="8">
        <v>10.4270833333333</v>
      </c>
      <c r="D1004">
        <v>0.93578900158312539</v>
      </c>
      <c r="E1004" s="6">
        <v>117.07458731553928</v>
      </c>
      <c r="F1004" s="7">
        <v>233.66920036501571</v>
      </c>
      <c r="G1004" s="7">
        <v>201.50458874859427</v>
      </c>
      <c r="H1004" s="7">
        <v>2.0567376143784757</v>
      </c>
      <c r="I1004" s="7">
        <f t="shared" si="24"/>
        <v>109.55711117476494</v>
      </c>
    </row>
    <row r="1005" spans="1:9" x14ac:dyDescent="0.25">
      <c r="A1005" s="16"/>
      <c r="B1005" s="5">
        <f>DATE(YEAR(siječanj!B1005),MONTH(siječanj!B1005)+10,DAY(siječanj!B1005))</f>
        <v>44146</v>
      </c>
      <c r="C1005" s="8">
        <v>10.4375</v>
      </c>
      <c r="D1005">
        <v>0.93578900158312539</v>
      </c>
      <c r="E1005" s="6">
        <v>118.72970789040427</v>
      </c>
      <c r="F1005" s="7">
        <v>225.43495194959362</v>
      </c>
      <c r="G1005" s="7">
        <v>201.0649756954644</v>
      </c>
      <c r="H1005" s="7">
        <v>2.0355646518641262</v>
      </c>
      <c r="I1005" s="7">
        <f t="shared" si="24"/>
        <v>111.10595480501753</v>
      </c>
    </row>
    <row r="1006" spans="1:9" x14ac:dyDescent="0.25">
      <c r="A1006" s="16"/>
      <c r="B1006" s="5">
        <f>DATE(YEAR(siječanj!B1006),MONTH(siječanj!B1006)+10,DAY(siječanj!B1006))</f>
        <v>44146</v>
      </c>
      <c r="C1006" s="8">
        <v>10.4479166666667</v>
      </c>
      <c r="D1006">
        <v>0.93578900158312539</v>
      </c>
      <c r="E1006" s="6">
        <v>119.65693001473983</v>
      </c>
      <c r="F1006" s="7">
        <v>224.20331728210937</v>
      </c>
      <c r="G1006" s="7">
        <v>206.81173358798998</v>
      </c>
      <c r="H1006" s="7">
        <v>2.1093428193572059</v>
      </c>
      <c r="I1006" s="7">
        <f t="shared" si="24"/>
        <v>111.97363907099529</v>
      </c>
    </row>
    <row r="1007" spans="1:9" x14ac:dyDescent="0.25">
      <c r="A1007" s="16"/>
      <c r="B1007" s="5">
        <f>DATE(YEAR(siječanj!B1007),MONTH(siječanj!B1007)+10,DAY(siječanj!B1007))</f>
        <v>44146</v>
      </c>
      <c r="C1007" s="8">
        <v>10.4583333333333</v>
      </c>
      <c r="D1007">
        <v>0.93578900158312539</v>
      </c>
      <c r="E1007" s="6">
        <v>119.79876308159737</v>
      </c>
      <c r="F1007" s="7">
        <v>221.41673304699091</v>
      </c>
      <c r="G1007" s="7">
        <v>208.15556266441533</v>
      </c>
      <c r="H1007" s="7">
        <v>2.196508849161777</v>
      </c>
      <c r="I1007" s="7">
        <f t="shared" si="24"/>
        <v>112.10636489502139</v>
      </c>
    </row>
    <row r="1008" spans="1:9" x14ac:dyDescent="0.25">
      <c r="A1008" s="16"/>
      <c r="B1008" s="5">
        <f>DATE(YEAR(siječanj!B1008),MONTH(siječanj!B1008)+10,DAY(siječanj!B1008))</f>
        <v>44146</v>
      </c>
      <c r="C1008" s="8">
        <v>10.46875</v>
      </c>
      <c r="D1008">
        <v>0.93578900158312539</v>
      </c>
      <c r="E1008" s="6">
        <v>119.06618233920796</v>
      </c>
      <c r="F1008" s="7">
        <v>219.50907668088232</v>
      </c>
      <c r="G1008" s="7">
        <v>203.25090517998069</v>
      </c>
      <c r="H1008" s="7">
        <v>2.1781805957287177</v>
      </c>
      <c r="I1008" s="7">
        <f t="shared" si="24"/>
        <v>111.42082389352177</v>
      </c>
    </row>
    <row r="1009" spans="1:9" x14ac:dyDescent="0.25">
      <c r="A1009" s="16"/>
      <c r="B1009" s="5">
        <f>DATE(YEAR(siječanj!B1009),MONTH(siječanj!B1009)+10,DAY(siječanj!B1009))</f>
        <v>44146</v>
      </c>
      <c r="C1009" s="8">
        <v>10.4791666666667</v>
      </c>
      <c r="D1009">
        <v>0.93578900158312539</v>
      </c>
      <c r="E1009" s="6">
        <v>119.80608218593004</v>
      </c>
      <c r="F1009" s="7">
        <v>218.52828985004163</v>
      </c>
      <c r="G1009" s="7">
        <v>198.51394139608456</v>
      </c>
      <c r="H1009" s="7">
        <v>2.2366495270245186</v>
      </c>
      <c r="I1009" s="7">
        <f t="shared" si="24"/>
        <v>112.11321403235733</v>
      </c>
    </row>
    <row r="1010" spans="1:9" x14ac:dyDescent="0.25">
      <c r="A1010" s="16"/>
      <c r="B1010" s="5">
        <f>DATE(YEAR(siječanj!B1010),MONTH(siječanj!B1010)+10,DAY(siječanj!B1010))</f>
        <v>44146</v>
      </c>
      <c r="C1010" s="8">
        <v>10.4895833333333</v>
      </c>
      <c r="D1010">
        <v>0.93578900158312539</v>
      </c>
      <c r="E1010" s="6">
        <v>120.44715832895359</v>
      </c>
      <c r="F1010" s="7">
        <v>214.27156417174072</v>
      </c>
      <c r="G1010" s="7">
        <v>194.15971623072224</v>
      </c>
      <c r="H1010" s="7">
        <v>1.9639508936265235</v>
      </c>
      <c r="I1010" s="7">
        <f t="shared" si="24"/>
        <v>112.71312603617611</v>
      </c>
    </row>
    <row r="1011" spans="1:9" x14ac:dyDescent="0.25">
      <c r="A1011" s="16"/>
      <c r="B1011" s="5">
        <f>DATE(YEAR(siječanj!B1011),MONTH(siječanj!B1011)+10,DAY(siječanj!B1011))</f>
        <v>44146</v>
      </c>
      <c r="C1011" s="8">
        <v>10.5</v>
      </c>
      <c r="D1011">
        <v>0.93578900158312539</v>
      </c>
      <c r="E1011" s="6">
        <v>121.10445812460769</v>
      </c>
      <c r="F1011" s="7">
        <v>217.69461119830461</v>
      </c>
      <c r="G1011" s="7">
        <v>194.69086132620797</v>
      </c>
      <c r="H1011" s="7">
        <v>1.8476305799251176</v>
      </c>
      <c r="I1011" s="7">
        <f t="shared" si="24"/>
        <v>113.32821995569205</v>
      </c>
    </row>
    <row r="1012" spans="1:9" x14ac:dyDescent="0.25">
      <c r="A1012" s="16"/>
      <c r="B1012" s="5">
        <f>DATE(YEAR(siječanj!B1012),MONTH(siječanj!B1012)+10,DAY(siječanj!B1012))</f>
        <v>44146</v>
      </c>
      <c r="C1012" s="8">
        <v>10.5104166666667</v>
      </c>
      <c r="D1012">
        <v>0.93578900158312539</v>
      </c>
      <c r="E1012" s="6">
        <v>121.50189220283431</v>
      </c>
      <c r="F1012" s="7">
        <v>210.06655762543821</v>
      </c>
      <c r="G1012" s="7">
        <v>191.51078903809503</v>
      </c>
      <c r="H1012" s="7">
        <v>1.8508398420609424</v>
      </c>
      <c r="I1012" s="7">
        <f t="shared" si="24"/>
        <v>113.70013439495085</v>
      </c>
    </row>
    <row r="1013" spans="1:9" x14ac:dyDescent="0.25">
      <c r="A1013" s="16"/>
      <c r="B1013" s="5">
        <f>DATE(YEAR(siječanj!B1013),MONTH(siječanj!B1013)+10,DAY(siječanj!B1013))</f>
        <v>44146</v>
      </c>
      <c r="C1013" s="8">
        <v>10.5208333333333</v>
      </c>
      <c r="D1013">
        <v>0.93578900158312539</v>
      </c>
      <c r="E1013" s="6">
        <v>120.70921563143888</v>
      </c>
      <c r="F1013" s="7">
        <v>203.33941757590668</v>
      </c>
      <c r="G1013" s="7">
        <v>187.29663502646585</v>
      </c>
      <c r="H1013" s="7">
        <v>2.0437830323367185</v>
      </c>
      <c r="I1013" s="7">
        <f t="shared" si="24"/>
        <v>112.95835637762639</v>
      </c>
    </row>
    <row r="1014" spans="1:9" x14ac:dyDescent="0.25">
      <c r="A1014" s="16"/>
      <c r="B1014" s="5">
        <f>DATE(YEAR(siječanj!B1014),MONTH(siječanj!B1014)+10,DAY(siječanj!B1014))</f>
        <v>44146</v>
      </c>
      <c r="C1014" s="8">
        <v>10.53125</v>
      </c>
      <c r="D1014">
        <v>0.93578900158312539</v>
      </c>
      <c r="E1014" s="6">
        <v>118.87113817946741</v>
      </c>
      <c r="F1014" s="7">
        <v>188.57730248449897</v>
      </c>
      <c r="G1014" s="7">
        <v>183.33889353598028</v>
      </c>
      <c r="H1014" s="7">
        <v>1.8744541147847606</v>
      </c>
      <c r="I1014" s="7">
        <f t="shared" si="24"/>
        <v>111.23830371401354</v>
      </c>
    </row>
    <row r="1015" spans="1:9" x14ac:dyDescent="0.25">
      <c r="A1015" s="16"/>
      <c r="B1015" s="5">
        <f>DATE(YEAR(siječanj!B1015),MONTH(siječanj!B1015)+10,DAY(siječanj!B1015))</f>
        <v>44146</v>
      </c>
      <c r="C1015" s="8">
        <v>10.5416666666667</v>
      </c>
      <c r="D1015">
        <v>0.93578900158312539</v>
      </c>
      <c r="E1015" s="6">
        <v>116.39089175354492</v>
      </c>
      <c r="F1015" s="7">
        <v>184.45723265722657</v>
      </c>
      <c r="G1015" s="7">
        <v>178.07731406000565</v>
      </c>
      <c r="H1015" s="7">
        <v>1.8321111778958525</v>
      </c>
      <c r="I1015" s="7">
        <f t="shared" si="24"/>
        <v>108.91731638741942</v>
      </c>
    </row>
    <row r="1016" spans="1:9" x14ac:dyDescent="0.25">
      <c r="A1016" s="16"/>
      <c r="B1016" s="5">
        <f>DATE(YEAR(siječanj!B1016),MONTH(siječanj!B1016)+10,DAY(siječanj!B1016))</f>
        <v>44146</v>
      </c>
      <c r="C1016" s="8">
        <v>10.5520833333333</v>
      </c>
      <c r="D1016">
        <v>0.93578900158312539</v>
      </c>
      <c r="E1016" s="6">
        <v>113.91431277739255</v>
      </c>
      <c r="F1016" s="7">
        <v>192.36202578138034</v>
      </c>
      <c r="G1016" s="7">
        <v>177.38416591796516</v>
      </c>
      <c r="H1016" s="7">
        <v>1.9362448614818581</v>
      </c>
      <c r="I1016" s="7">
        <f t="shared" si="24"/>
        <v>106.59976101998404</v>
      </c>
    </row>
    <row r="1017" spans="1:9" x14ac:dyDescent="0.25">
      <c r="A1017" s="16"/>
      <c r="B1017" s="5">
        <f>DATE(YEAR(siječanj!B1017),MONTH(siječanj!B1017)+10,DAY(siječanj!B1017))</f>
        <v>44146</v>
      </c>
      <c r="C1017" s="8">
        <v>10.5625</v>
      </c>
      <c r="D1017">
        <v>0.93578900158312539</v>
      </c>
      <c r="E1017" s="6">
        <v>115.19450547049385</v>
      </c>
      <c r="F1017" s="7">
        <v>179.94848169817365</v>
      </c>
      <c r="G1017" s="7">
        <v>174.00506922716224</v>
      </c>
      <c r="H1017" s="7">
        <v>1.9177592326864581</v>
      </c>
      <c r="I1017" s="7">
        <f t="shared" si="24"/>
        <v>107.79775126209532</v>
      </c>
    </row>
    <row r="1018" spans="1:9" x14ac:dyDescent="0.25">
      <c r="A1018" s="16"/>
      <c r="B1018" s="5">
        <f>DATE(YEAR(siječanj!B1018),MONTH(siječanj!B1018)+10,DAY(siječanj!B1018))</f>
        <v>44146</v>
      </c>
      <c r="C1018" s="8">
        <v>10.5729166666667</v>
      </c>
      <c r="D1018">
        <v>0.93578900158312539</v>
      </c>
      <c r="E1018" s="6">
        <v>116.01412767889494</v>
      </c>
      <c r="F1018" s="7">
        <v>173.80528962913539</v>
      </c>
      <c r="G1018" s="7">
        <v>175.10379084046386</v>
      </c>
      <c r="H1018" s="7">
        <v>1.9649051062665361</v>
      </c>
      <c r="I1018" s="7">
        <f t="shared" si="24"/>
        <v>108.56474471017033</v>
      </c>
    </row>
    <row r="1019" spans="1:9" x14ac:dyDescent="0.25">
      <c r="A1019" s="16"/>
      <c r="B1019" s="5">
        <f>DATE(YEAR(siječanj!B1019),MONTH(siječanj!B1019)+10,DAY(siječanj!B1019))</f>
        <v>44146</v>
      </c>
      <c r="C1019" s="8">
        <v>10.5833333333333</v>
      </c>
      <c r="D1019">
        <v>0.93578900158312539</v>
      </c>
      <c r="E1019" s="6">
        <v>116.29629030628432</v>
      </c>
      <c r="F1019" s="7">
        <v>174.10900189324116</v>
      </c>
      <c r="G1019" s="7">
        <v>175.35344922151248</v>
      </c>
      <c r="H1019" s="7">
        <v>2.0752840020162986</v>
      </c>
      <c r="I1019" s="7">
        <f t="shared" si="24"/>
        <v>108.82878939353911</v>
      </c>
    </row>
    <row r="1020" spans="1:9" x14ac:dyDescent="0.25">
      <c r="A1020" s="16"/>
      <c r="B1020" s="5">
        <f>DATE(YEAR(siječanj!B1020),MONTH(siječanj!B1020)+10,DAY(siječanj!B1020))</f>
        <v>44146</v>
      </c>
      <c r="C1020" s="8">
        <v>10.59375</v>
      </c>
      <c r="D1020">
        <v>0.93578900158312539</v>
      </c>
      <c r="E1020" s="6">
        <v>117.7207238482053</v>
      </c>
      <c r="F1020" s="7">
        <v>174.78707306795866</v>
      </c>
      <c r="G1020" s="7">
        <v>172.6644827800873</v>
      </c>
      <c r="H1020" s="7">
        <v>2.0228899589161511</v>
      </c>
      <c r="I1020" s="7">
        <f t="shared" si="24"/>
        <v>110.16175863555485</v>
      </c>
    </row>
    <row r="1021" spans="1:9" x14ac:dyDescent="0.25">
      <c r="A1021" s="16"/>
      <c r="B1021" s="5">
        <f>DATE(YEAR(siječanj!B1021),MONTH(siječanj!B1021)+10,DAY(siječanj!B1021))</f>
        <v>44146</v>
      </c>
      <c r="C1021" s="8">
        <v>10.6041666666667</v>
      </c>
      <c r="D1021">
        <v>0.93578900158312539</v>
      </c>
      <c r="E1021" s="6">
        <v>118.00230402731354</v>
      </c>
      <c r="F1021" s="7">
        <v>175.71345233639641</v>
      </c>
      <c r="G1021" s="7">
        <v>173.10627497645638</v>
      </c>
      <c r="H1021" s="7">
        <v>2.0280992826189337</v>
      </c>
      <c r="I1021" s="7">
        <f t="shared" si="24"/>
        <v>110.42525827022816</v>
      </c>
    </row>
    <row r="1022" spans="1:9" x14ac:dyDescent="0.25">
      <c r="A1022" s="16"/>
      <c r="B1022" s="5">
        <f>DATE(YEAR(siječanj!B1022),MONTH(siječanj!B1022)+10,DAY(siječanj!B1022))</f>
        <v>44146</v>
      </c>
      <c r="C1022" s="8">
        <v>10.6145833333333</v>
      </c>
      <c r="D1022">
        <v>0.93578900158312539</v>
      </c>
      <c r="E1022" s="6">
        <v>120.11022976793073</v>
      </c>
      <c r="F1022" s="7">
        <v>176.07348902583934</v>
      </c>
      <c r="G1022" s="7">
        <v>170.96142816107357</v>
      </c>
      <c r="H1022" s="7">
        <v>2.0336143926270229</v>
      </c>
      <c r="I1022" s="7">
        <f t="shared" si="24"/>
        <v>112.39783199445169</v>
      </c>
    </row>
    <row r="1023" spans="1:9" x14ac:dyDescent="0.25">
      <c r="A1023" s="16"/>
      <c r="B1023" s="5">
        <f>DATE(YEAR(siječanj!B1023),MONTH(siječanj!B1023)+10,DAY(siječanj!B1023))</f>
        <v>44146</v>
      </c>
      <c r="C1023" s="8">
        <v>10.625</v>
      </c>
      <c r="D1023">
        <v>0.93578900158312539</v>
      </c>
      <c r="E1023" s="6">
        <v>121.86945655624392</v>
      </c>
      <c r="F1023" s="7">
        <v>172.49593159475285</v>
      </c>
      <c r="G1023" s="7">
        <v>167.5732095686451</v>
      </c>
      <c r="H1023" s="7">
        <v>2.0962726959101863</v>
      </c>
      <c r="I1023" s="7">
        <f t="shared" si="24"/>
        <v>114.04409707424557</v>
      </c>
    </row>
    <row r="1024" spans="1:9" x14ac:dyDescent="0.25">
      <c r="A1024" s="16"/>
      <c r="B1024" s="5">
        <f>DATE(YEAR(siječanj!B1024),MONTH(siječanj!B1024)+10,DAY(siječanj!B1024))</f>
        <v>44146</v>
      </c>
      <c r="C1024" s="8">
        <v>10.6354166666667</v>
      </c>
      <c r="D1024">
        <v>0.93578900158312539</v>
      </c>
      <c r="E1024" s="6">
        <v>123.88706924847037</v>
      </c>
      <c r="F1024" s="7">
        <v>169.94338949231391</v>
      </c>
      <c r="G1024" s="7">
        <v>160.75086991533561</v>
      </c>
      <c r="H1024" s="7">
        <v>2.0193440330305097</v>
      </c>
      <c r="I1024" s="7">
        <f t="shared" si="24"/>
        <v>115.9321568410856</v>
      </c>
    </row>
    <row r="1025" spans="1:9" x14ac:dyDescent="0.25">
      <c r="A1025" s="16"/>
      <c r="B1025" s="5">
        <f>DATE(YEAR(siječanj!B1025),MONTH(siječanj!B1025)+10,DAY(siječanj!B1025))</f>
        <v>44146</v>
      </c>
      <c r="C1025" s="8">
        <v>10.6458333333333</v>
      </c>
      <c r="D1025">
        <v>0.93578900158312539</v>
      </c>
      <c r="E1025" s="6">
        <v>125.71523422045745</v>
      </c>
      <c r="F1025" s="7">
        <v>168.60328529795319</v>
      </c>
      <c r="G1025" s="7">
        <v>158.34296479390304</v>
      </c>
      <c r="H1025" s="7">
        <v>1.9184285759997028</v>
      </c>
      <c r="I1025" s="7">
        <f t="shared" si="24"/>
        <v>117.64293351495063</v>
      </c>
    </row>
    <row r="1026" spans="1:9" x14ac:dyDescent="0.25">
      <c r="A1026" s="16"/>
      <c r="B1026" s="5">
        <f>DATE(YEAR(siječanj!B1026),MONTH(siječanj!B1026)+10,DAY(siječanj!B1026))</f>
        <v>44146</v>
      </c>
      <c r="C1026" s="8">
        <v>10.65625</v>
      </c>
      <c r="D1026">
        <v>0.93578900158312539</v>
      </c>
      <c r="E1026" s="6">
        <v>129.38212819673049</v>
      </c>
      <c r="F1026" s="7">
        <v>167.44339836805239</v>
      </c>
      <c r="G1026" s="7">
        <v>158.28907614672863</v>
      </c>
      <c r="H1026" s="7">
        <v>2.3589142468173598</v>
      </c>
      <c r="I1026" s="7">
        <f t="shared" si="24"/>
        <v>121.07437256791836</v>
      </c>
    </row>
    <row r="1027" spans="1:9" x14ac:dyDescent="0.25">
      <c r="A1027" s="16"/>
      <c r="B1027" s="5">
        <f>DATE(YEAR(siječanj!B1027),MONTH(siječanj!B1027)+10,DAY(siječanj!B1027))</f>
        <v>44146</v>
      </c>
      <c r="C1027" s="8">
        <v>10.6666666666667</v>
      </c>
      <c r="D1027">
        <v>0.93578900158312539</v>
      </c>
      <c r="E1027" s="6">
        <v>130.87053035512673</v>
      </c>
      <c r="F1027" s="7">
        <v>167.22696967403243</v>
      </c>
      <c r="G1027" s="7">
        <v>156.55072582828836</v>
      </c>
      <c r="H1027" s="7">
        <v>3.6552599285110863</v>
      </c>
      <c r="I1027" s="7">
        <f t="shared" si="24"/>
        <v>122.46720293767815</v>
      </c>
    </row>
    <row r="1028" spans="1:9" x14ac:dyDescent="0.25">
      <c r="A1028" s="16"/>
      <c r="B1028" s="5">
        <f>DATE(YEAR(siječanj!B1028),MONTH(siječanj!B1028)+10,DAY(siječanj!B1028))</f>
        <v>44146</v>
      </c>
      <c r="C1028" s="8">
        <v>10.6770833333333</v>
      </c>
      <c r="D1028">
        <v>0.93578900158312539</v>
      </c>
      <c r="E1028" s="6">
        <v>133.6385397967417</v>
      </c>
      <c r="F1028" s="7">
        <v>166.48380151258286</v>
      </c>
      <c r="G1028" s="7">
        <v>155.88566977220418</v>
      </c>
      <c r="H1028" s="7">
        <v>7.8945119373622195</v>
      </c>
      <c r="I1028" s="7">
        <f t="shared" ref="I1028:I1091" si="25">D1028*E1028</f>
        <v>125.05747572941968</v>
      </c>
    </row>
    <row r="1029" spans="1:9" x14ac:dyDescent="0.25">
      <c r="A1029" s="16"/>
      <c r="B1029" s="5">
        <f>DATE(YEAR(siječanj!B1029),MONTH(siječanj!B1029)+10,DAY(siječanj!B1029))</f>
        <v>44146</v>
      </c>
      <c r="C1029" s="8">
        <v>10.6875</v>
      </c>
      <c r="D1029">
        <v>0.93578900158312539</v>
      </c>
      <c r="E1029" s="6">
        <v>138.72339819021329</v>
      </c>
      <c r="F1029" s="7">
        <v>167.93194524569859</v>
      </c>
      <c r="G1029" s="7">
        <v>159.32336655431195</v>
      </c>
      <c r="H1029" s="7">
        <v>20.560328118063747</v>
      </c>
      <c r="I1029" s="7">
        <f t="shared" si="25"/>
        <v>129.81583028863804</v>
      </c>
    </row>
    <row r="1030" spans="1:9" x14ac:dyDescent="0.25">
      <c r="A1030" s="16"/>
      <c r="B1030" s="5">
        <f>DATE(YEAR(siječanj!B1030),MONTH(siječanj!B1030)+10,DAY(siječanj!B1030))</f>
        <v>44146</v>
      </c>
      <c r="C1030" s="8">
        <v>10.6979166666667</v>
      </c>
      <c r="D1030">
        <v>0.93578900158312539</v>
      </c>
      <c r="E1030" s="6">
        <v>143.59019880643655</v>
      </c>
      <c r="F1030" s="7">
        <v>170.17916765180178</v>
      </c>
      <c r="G1030" s="7">
        <v>157.72858686088398</v>
      </c>
      <c r="H1030" s="7">
        <v>60.116295750868595</v>
      </c>
      <c r="I1030" s="7">
        <f t="shared" si="25"/>
        <v>134.37012877819774</v>
      </c>
    </row>
    <row r="1031" spans="1:9" x14ac:dyDescent="0.25">
      <c r="A1031" s="16"/>
      <c r="B1031" s="5">
        <f>DATE(YEAR(siječanj!B1031),MONTH(siječanj!B1031)+10,DAY(siječanj!B1031))</f>
        <v>44146</v>
      </c>
      <c r="C1031" s="8">
        <v>10.7083333333333</v>
      </c>
      <c r="D1031">
        <v>0.93578900158312539</v>
      </c>
      <c r="E1031" s="6">
        <v>147.70095687374624</v>
      </c>
      <c r="F1031" s="7">
        <v>171.04726946474301</v>
      </c>
      <c r="G1031" s="7">
        <v>151.07558228856382</v>
      </c>
      <c r="H1031" s="7">
        <v>110.4953983399908</v>
      </c>
      <c r="I1031" s="7">
        <f t="shared" si="25"/>
        <v>138.21693096575524</v>
      </c>
    </row>
    <row r="1032" spans="1:9" x14ac:dyDescent="0.25">
      <c r="A1032" s="16"/>
      <c r="B1032" s="5">
        <f>DATE(YEAR(siječanj!B1032),MONTH(siječanj!B1032)+10,DAY(siječanj!B1032))</f>
        <v>44146</v>
      </c>
      <c r="C1032" s="8">
        <v>10.71875</v>
      </c>
      <c r="D1032">
        <v>0.93578900158312539</v>
      </c>
      <c r="E1032" s="6">
        <v>153.99518817253707</v>
      </c>
      <c r="F1032" s="7">
        <v>168.29420019161884</v>
      </c>
      <c r="G1032" s="7">
        <v>151.71034303652172</v>
      </c>
      <c r="H1032" s="7">
        <v>138.0519288706659</v>
      </c>
      <c r="I1032" s="7">
        <f t="shared" si="25"/>
        <v>144.10700338858399</v>
      </c>
    </row>
    <row r="1033" spans="1:9" x14ac:dyDescent="0.25">
      <c r="A1033" s="16"/>
      <c r="B1033" s="5">
        <f>DATE(YEAR(siječanj!B1033),MONTH(siječanj!B1033)+10,DAY(siječanj!B1033))</f>
        <v>44146</v>
      </c>
      <c r="C1033" s="8">
        <v>10.7291666666667</v>
      </c>
      <c r="D1033">
        <v>0.93578900158312539</v>
      </c>
      <c r="E1033" s="6">
        <v>160.45559788913602</v>
      </c>
      <c r="F1033" s="7">
        <v>165.87063443272984</v>
      </c>
      <c r="G1033" s="7">
        <v>152.81682609185756</v>
      </c>
      <c r="H1033" s="7">
        <v>156.19493257736571</v>
      </c>
      <c r="I1033" s="7">
        <f t="shared" si="25"/>
        <v>150.15258374709802</v>
      </c>
    </row>
    <row r="1034" spans="1:9" x14ac:dyDescent="0.25">
      <c r="A1034" s="16"/>
      <c r="B1034" s="5">
        <f>DATE(YEAR(siječanj!B1034),MONTH(siječanj!B1034)+10,DAY(siječanj!B1034))</f>
        <v>44146</v>
      </c>
      <c r="C1034" s="8">
        <v>10.7395833333333</v>
      </c>
      <c r="D1034">
        <v>0.93578900158312539</v>
      </c>
      <c r="E1034" s="6">
        <v>164.39422965576676</v>
      </c>
      <c r="F1034" s="7">
        <v>163.469488334868</v>
      </c>
      <c r="G1034" s="7">
        <v>152.39673302531216</v>
      </c>
      <c r="H1034" s="7">
        <v>168.07434805663928</v>
      </c>
      <c r="I1034" s="7">
        <f t="shared" si="25"/>
        <v>153.838312035597</v>
      </c>
    </row>
    <row r="1035" spans="1:9" x14ac:dyDescent="0.25">
      <c r="A1035" s="16"/>
      <c r="B1035" s="5">
        <f>DATE(YEAR(siječanj!B1035),MONTH(siječanj!B1035)+10,DAY(siječanj!B1035))</f>
        <v>44146</v>
      </c>
      <c r="C1035" s="8">
        <v>10.75</v>
      </c>
      <c r="D1035">
        <v>0.93578900158312539</v>
      </c>
      <c r="E1035" s="6">
        <v>167.32973641502645</v>
      </c>
      <c r="F1035" s="7">
        <v>161.39079716091302</v>
      </c>
      <c r="G1035" s="7">
        <v>154.82590786896878</v>
      </c>
      <c r="H1035" s="7">
        <v>189.56148757282961</v>
      </c>
      <c r="I1035" s="7">
        <f t="shared" si="25"/>
        <v>156.58532697498515</v>
      </c>
    </row>
    <row r="1036" spans="1:9" x14ac:dyDescent="0.25">
      <c r="A1036" s="16"/>
      <c r="B1036" s="5">
        <f>DATE(YEAR(siječanj!B1036),MONTH(siječanj!B1036)+10,DAY(siječanj!B1036))</f>
        <v>44146</v>
      </c>
      <c r="C1036" s="8">
        <v>10.7604166666667</v>
      </c>
      <c r="D1036">
        <v>0.93578900158312539</v>
      </c>
      <c r="E1036" s="6">
        <v>169.29651321871631</v>
      </c>
      <c r="F1036" s="7">
        <v>158.29929106893576</v>
      </c>
      <c r="G1036" s="7">
        <v>154.56105969572809</v>
      </c>
      <c r="H1036" s="7">
        <v>205.35047658592316</v>
      </c>
      <c r="I1036" s="7">
        <f t="shared" si="25"/>
        <v>158.42581507644692</v>
      </c>
    </row>
    <row r="1037" spans="1:9" x14ac:dyDescent="0.25">
      <c r="A1037" s="16"/>
      <c r="B1037" s="5">
        <f>DATE(YEAR(siječanj!B1037),MONTH(siječanj!B1037)+10,DAY(siječanj!B1037))</f>
        <v>44146</v>
      </c>
      <c r="C1037" s="8">
        <v>10.7708333333333</v>
      </c>
      <c r="D1037">
        <v>0.93578900158312539</v>
      </c>
      <c r="E1037" s="6">
        <v>171.68336356916001</v>
      </c>
      <c r="F1037" s="7">
        <v>156.26340179668361</v>
      </c>
      <c r="G1037" s="7">
        <v>157.93601481043004</v>
      </c>
      <c r="H1037" s="7">
        <v>222.22938361160325</v>
      </c>
      <c r="I1037" s="7">
        <f t="shared" si="25"/>
        <v>160.65940338281698</v>
      </c>
    </row>
    <row r="1038" spans="1:9" x14ac:dyDescent="0.25">
      <c r="A1038" s="16"/>
      <c r="B1038" s="5">
        <f>DATE(YEAR(siječanj!B1038),MONTH(siječanj!B1038)+10,DAY(siječanj!B1038))</f>
        <v>44146</v>
      </c>
      <c r="C1038" s="8">
        <v>10.78125</v>
      </c>
      <c r="D1038">
        <v>0.93578900158312539</v>
      </c>
      <c r="E1038" s="6">
        <v>174.99125616895645</v>
      </c>
      <c r="F1038" s="7">
        <v>153.23580721016884</v>
      </c>
      <c r="G1038" s="7">
        <v>158.81735986260193</v>
      </c>
      <c r="H1038" s="7">
        <v>225.59618346536396</v>
      </c>
      <c r="I1038" s="7">
        <f t="shared" si="25"/>
        <v>163.75489289612469</v>
      </c>
    </row>
    <row r="1039" spans="1:9" x14ac:dyDescent="0.25">
      <c r="A1039" s="16"/>
      <c r="B1039" s="5">
        <f>DATE(YEAR(siječanj!B1039),MONTH(siječanj!B1039)+10,DAY(siječanj!B1039))</f>
        <v>44146</v>
      </c>
      <c r="C1039" s="8">
        <v>10.7916666666667</v>
      </c>
      <c r="D1039">
        <v>0.93578900158312539</v>
      </c>
      <c r="E1039" s="6">
        <v>175.01285414098101</v>
      </c>
      <c r="F1039" s="7">
        <v>148.24704082003015</v>
      </c>
      <c r="G1039" s="7">
        <v>160.65074972098742</v>
      </c>
      <c r="H1039" s="7">
        <v>226.00273582071196</v>
      </c>
      <c r="I1039" s="7">
        <f t="shared" si="25"/>
        <v>163.77510404080178</v>
      </c>
    </row>
    <row r="1040" spans="1:9" x14ac:dyDescent="0.25">
      <c r="A1040" s="16"/>
      <c r="B1040" s="5">
        <f>DATE(YEAR(siječanj!B1040),MONTH(siječanj!B1040)+10,DAY(siječanj!B1040))</f>
        <v>44146</v>
      </c>
      <c r="C1040" s="8">
        <v>10.8020833333333</v>
      </c>
      <c r="D1040">
        <v>0.93578900158312539</v>
      </c>
      <c r="E1040" s="6">
        <v>174.42647285315661</v>
      </c>
      <c r="F1040" s="7">
        <v>140.94269596820996</v>
      </c>
      <c r="G1040" s="7">
        <v>159.54435094190947</v>
      </c>
      <c r="H1040" s="7">
        <v>226.63195937307248</v>
      </c>
      <c r="I1040" s="7">
        <f t="shared" si="25"/>
        <v>163.22637488092155</v>
      </c>
    </row>
    <row r="1041" spans="1:9" x14ac:dyDescent="0.25">
      <c r="A1041" s="16"/>
      <c r="B1041" s="5">
        <f>DATE(YEAR(siječanj!B1041),MONTH(siječanj!B1041)+10,DAY(siječanj!B1041))</f>
        <v>44146</v>
      </c>
      <c r="C1041" s="8">
        <v>10.8125</v>
      </c>
      <c r="D1041">
        <v>0.93578900158312539</v>
      </c>
      <c r="E1041" s="6">
        <v>175.36676946060271</v>
      </c>
      <c r="F1041" s="7">
        <v>135.15778045032283</v>
      </c>
      <c r="G1041" s="7">
        <v>156.08757160712713</v>
      </c>
      <c r="H1041" s="7">
        <v>226.6123362590632</v>
      </c>
      <c r="I1041" s="7">
        <f t="shared" si="25"/>
        <v>164.10629410439554</v>
      </c>
    </row>
    <row r="1042" spans="1:9" x14ac:dyDescent="0.25">
      <c r="A1042" s="16"/>
      <c r="B1042" s="5">
        <f>DATE(YEAR(siječanj!B1042),MONTH(siječanj!B1042)+10,DAY(siječanj!B1042))</f>
        <v>44146</v>
      </c>
      <c r="C1042" s="8">
        <v>10.8229166666667</v>
      </c>
      <c r="D1042">
        <v>0.93578900158312539</v>
      </c>
      <c r="E1042" s="6">
        <v>176.37319073036474</v>
      </c>
      <c r="F1042" s="7">
        <v>130.70003733450656</v>
      </c>
      <c r="G1042" s="7">
        <v>151.44668275720147</v>
      </c>
      <c r="H1042" s="7">
        <v>226.71306147119395</v>
      </c>
      <c r="I1042" s="7">
        <f t="shared" si="25"/>
        <v>165.04809205959816</v>
      </c>
    </row>
    <row r="1043" spans="1:9" x14ac:dyDescent="0.25">
      <c r="A1043" s="16"/>
      <c r="B1043" s="5">
        <f>DATE(YEAR(siječanj!B1043),MONTH(siječanj!B1043)+10,DAY(siječanj!B1043))</f>
        <v>44146</v>
      </c>
      <c r="C1043" s="8">
        <v>10.8333333333333</v>
      </c>
      <c r="D1043">
        <v>0.93578900158312539</v>
      </c>
      <c r="E1043" s="6">
        <v>178.84370434678959</v>
      </c>
      <c r="F1043" s="7">
        <v>127.32445376311227</v>
      </c>
      <c r="G1043" s="7">
        <v>147.09634232601138</v>
      </c>
      <c r="H1043" s="7">
        <v>226.7349227019069</v>
      </c>
      <c r="I1043" s="7">
        <f t="shared" si="25"/>
        <v>167.3599715301099</v>
      </c>
    </row>
    <row r="1044" spans="1:9" x14ac:dyDescent="0.25">
      <c r="A1044" s="16"/>
      <c r="B1044" s="5">
        <f>DATE(YEAR(siječanj!B1044),MONTH(siječanj!B1044)+10,DAY(siječanj!B1044))</f>
        <v>44146</v>
      </c>
      <c r="C1044" s="8">
        <v>10.84375</v>
      </c>
      <c r="D1044">
        <v>0.93578900158312539</v>
      </c>
      <c r="E1044" s="6">
        <v>179.08084964525077</v>
      </c>
      <c r="F1044" s="7">
        <v>123.38307413968134</v>
      </c>
      <c r="G1044" s="7">
        <v>138.98798710917461</v>
      </c>
      <c r="H1044" s="7">
        <v>227.08725028050929</v>
      </c>
      <c r="I1044" s="7">
        <f t="shared" si="25"/>
        <v>167.581889492187</v>
      </c>
    </row>
    <row r="1045" spans="1:9" x14ac:dyDescent="0.25">
      <c r="A1045" s="16"/>
      <c r="B1045" s="5">
        <f>DATE(YEAR(siječanj!B1045),MONTH(siječanj!B1045)+10,DAY(siječanj!B1045))</f>
        <v>44146</v>
      </c>
      <c r="C1045" s="8">
        <v>10.8541666666667</v>
      </c>
      <c r="D1045">
        <v>0.93578900158312539</v>
      </c>
      <c r="E1045" s="6">
        <v>176.64888028422985</v>
      </c>
      <c r="F1045" s="7">
        <v>120.91676675779821</v>
      </c>
      <c r="G1045" s="7">
        <v>131.13285796830289</v>
      </c>
      <c r="H1045" s="7">
        <v>227.54493966815187</v>
      </c>
      <c r="I1045" s="7">
        <f t="shared" si="25"/>
        <v>165.30607931195649</v>
      </c>
    </row>
    <row r="1046" spans="1:9" x14ac:dyDescent="0.25">
      <c r="A1046" s="16"/>
      <c r="B1046" s="5">
        <f>DATE(YEAR(siječanj!B1046),MONTH(siječanj!B1046)+10,DAY(siječanj!B1046))</f>
        <v>44146</v>
      </c>
      <c r="C1046" s="8">
        <v>10.8645833333333</v>
      </c>
      <c r="D1046">
        <v>0.93578900158312539</v>
      </c>
      <c r="E1046" s="6">
        <v>173.29965458768342</v>
      </c>
      <c r="F1046" s="7">
        <v>115.97734049995761</v>
      </c>
      <c r="G1046" s="7">
        <v>125.54106003506733</v>
      </c>
      <c r="H1046" s="7">
        <v>227.94590619418338</v>
      </c>
      <c r="I1046" s="7">
        <f t="shared" si="25"/>
        <v>162.17191074130875</v>
      </c>
    </row>
    <row r="1047" spans="1:9" x14ac:dyDescent="0.25">
      <c r="A1047" s="16"/>
      <c r="B1047" s="5">
        <f>DATE(YEAR(siječanj!B1047),MONTH(siječanj!B1047)+10,DAY(siječanj!B1047))</f>
        <v>44146</v>
      </c>
      <c r="C1047" s="8">
        <v>10.875</v>
      </c>
      <c r="D1047">
        <v>0.93578900158312539</v>
      </c>
      <c r="E1047" s="6">
        <v>172.11490641104965</v>
      </c>
      <c r="F1047" s="7">
        <v>108.46154597544972</v>
      </c>
      <c r="G1047" s="7">
        <v>118.90747913360839</v>
      </c>
      <c r="H1047" s="7">
        <v>228.68545286368425</v>
      </c>
      <c r="I1047" s="7">
        <f t="shared" si="25"/>
        <v>161.0632364279692</v>
      </c>
    </row>
    <row r="1048" spans="1:9" x14ac:dyDescent="0.25">
      <c r="A1048" s="16"/>
      <c r="B1048" s="5">
        <f>DATE(YEAR(siječanj!B1048),MONTH(siječanj!B1048)+10,DAY(siječanj!B1048))</f>
        <v>44146</v>
      </c>
      <c r="C1048" s="8">
        <v>10.8854166666667</v>
      </c>
      <c r="D1048">
        <v>0.93578900158312539</v>
      </c>
      <c r="E1048" s="6">
        <v>178.96824067409861</v>
      </c>
      <c r="F1048" s="7">
        <v>88.00040850736184</v>
      </c>
      <c r="G1048" s="7">
        <v>98.257183391745997</v>
      </c>
      <c r="H1048" s="7">
        <v>232.13876534068183</v>
      </c>
      <c r="I1048" s="7">
        <f t="shared" si="25"/>
        <v>167.47651125550323</v>
      </c>
    </row>
    <row r="1049" spans="1:9" x14ac:dyDescent="0.25">
      <c r="A1049" s="16"/>
      <c r="B1049" s="5">
        <f>DATE(YEAR(siječanj!B1049),MONTH(siječanj!B1049)+10,DAY(siječanj!B1049))</f>
        <v>44146</v>
      </c>
      <c r="C1049" s="8">
        <v>10.8958333333333</v>
      </c>
      <c r="D1049">
        <v>0.93578900158312539</v>
      </c>
      <c r="E1049" s="6">
        <v>185.29165756777624</v>
      </c>
      <c r="F1049" s="7">
        <v>80.354741495835825</v>
      </c>
      <c r="G1049" s="7">
        <v>91.534574656736439</v>
      </c>
      <c r="H1049" s="7">
        <v>235.94476895328978</v>
      </c>
      <c r="I1049" s="7">
        <f t="shared" si="25"/>
        <v>173.3938952370317</v>
      </c>
    </row>
    <row r="1050" spans="1:9" x14ac:dyDescent="0.25">
      <c r="A1050" s="16"/>
      <c r="B1050" s="5">
        <f>DATE(YEAR(siječanj!B1050),MONTH(siječanj!B1050)+10,DAY(siječanj!B1050))</f>
        <v>44146</v>
      </c>
      <c r="C1050" s="8">
        <v>10.90625</v>
      </c>
      <c r="D1050">
        <v>0.93578900158312539</v>
      </c>
      <c r="E1050" s="6">
        <v>185.66368308013909</v>
      </c>
      <c r="F1050" s="7">
        <v>77.76573077468008</v>
      </c>
      <c r="G1050" s="7">
        <v>87.911032673407334</v>
      </c>
      <c r="H1050" s="7">
        <v>236.67060703347485</v>
      </c>
      <c r="I1050" s="7">
        <f t="shared" si="25"/>
        <v>173.74203261980918</v>
      </c>
    </row>
    <row r="1051" spans="1:9" x14ac:dyDescent="0.25">
      <c r="A1051" s="16"/>
      <c r="B1051" s="5">
        <f>DATE(YEAR(siječanj!B1051),MONTH(siječanj!B1051)+10,DAY(siječanj!B1051))</f>
        <v>44146</v>
      </c>
      <c r="C1051" s="8">
        <v>10.9166666666667</v>
      </c>
      <c r="D1051">
        <v>0.93578900158312539</v>
      </c>
      <c r="E1051" s="6">
        <v>184.33161596359997</v>
      </c>
      <c r="F1051" s="7">
        <v>77.141910437723126</v>
      </c>
      <c r="G1051" s="7">
        <v>85.2154405128516</v>
      </c>
      <c r="H1051" s="7">
        <v>235.79024726445016</v>
      </c>
      <c r="I1051" s="7">
        <f t="shared" si="25"/>
        <v>172.49549886278132</v>
      </c>
    </row>
    <row r="1052" spans="1:9" x14ac:dyDescent="0.25">
      <c r="A1052" s="16"/>
      <c r="B1052" s="5">
        <f>DATE(YEAR(siječanj!B1052),MONTH(siječanj!B1052)+10,DAY(siječanj!B1052))</f>
        <v>44146</v>
      </c>
      <c r="C1052" s="8">
        <v>10.9270833333333</v>
      </c>
      <c r="D1052">
        <v>0.93578900158312539</v>
      </c>
      <c r="E1052" s="6">
        <v>181.16727810829204</v>
      </c>
      <c r="F1052" s="7">
        <v>75.280250744874337</v>
      </c>
      <c r="G1052" s="7">
        <v>70.630161918468644</v>
      </c>
      <c r="H1052" s="7">
        <v>237.21017244744488</v>
      </c>
      <c r="I1052" s="7">
        <f t="shared" si="25"/>
        <v>169.53434630049102</v>
      </c>
    </row>
    <row r="1053" spans="1:9" x14ac:dyDescent="0.25">
      <c r="A1053" s="16"/>
      <c r="B1053" s="5">
        <f>DATE(YEAR(siječanj!B1053),MONTH(siječanj!B1053)+10,DAY(siječanj!B1053))</f>
        <v>44146</v>
      </c>
      <c r="C1053" s="8">
        <v>10.9375</v>
      </c>
      <c r="D1053">
        <v>0.93578900158312539</v>
      </c>
      <c r="E1053" s="6">
        <v>173.83847453095174</v>
      </c>
      <c r="F1053" s="7">
        <v>73.513244698885657</v>
      </c>
      <c r="G1053" s="7">
        <v>65.258112321048529</v>
      </c>
      <c r="H1053" s="7">
        <v>236.99773064898449</v>
      </c>
      <c r="I1053" s="7">
        <f t="shared" si="25"/>
        <v>162.6761325180529</v>
      </c>
    </row>
    <row r="1054" spans="1:9" x14ac:dyDescent="0.25">
      <c r="A1054" s="16"/>
      <c r="B1054" s="5">
        <f>DATE(YEAR(siječanj!B1054),MONTH(siječanj!B1054)+10,DAY(siječanj!B1054))</f>
        <v>44146</v>
      </c>
      <c r="C1054" s="8">
        <v>10.9479166666667</v>
      </c>
      <c r="D1054">
        <v>0.93578900158312539</v>
      </c>
      <c r="E1054" s="6">
        <v>167.06808287753603</v>
      </c>
      <c r="F1054" s="7">
        <v>72.505714214319298</v>
      </c>
      <c r="G1054" s="7">
        <v>63.403364451026</v>
      </c>
      <c r="H1054" s="7">
        <v>236.15738306781151</v>
      </c>
      <c r="I1054" s="7">
        <f t="shared" si="25"/>
        <v>156.34047447237629</v>
      </c>
    </row>
    <row r="1055" spans="1:9" x14ac:dyDescent="0.25">
      <c r="A1055" s="16"/>
      <c r="B1055" s="5">
        <f>DATE(YEAR(siječanj!B1055),MONTH(siječanj!B1055)+10,DAY(siječanj!B1055))</f>
        <v>44146</v>
      </c>
      <c r="C1055" s="8">
        <v>10.9583333333333</v>
      </c>
      <c r="D1055">
        <v>0.93578900158312539</v>
      </c>
      <c r="E1055" s="6">
        <v>157.34738929131959</v>
      </c>
      <c r="F1055" s="7">
        <v>69.715473070877735</v>
      </c>
      <c r="G1055" s="7">
        <v>62.384283901410448</v>
      </c>
      <c r="H1055" s="7">
        <v>235.71331959761707</v>
      </c>
      <c r="I1055" s="7">
        <f t="shared" si="25"/>
        <v>147.2439563266353</v>
      </c>
    </row>
    <row r="1056" spans="1:9" x14ac:dyDescent="0.25">
      <c r="A1056" s="16"/>
      <c r="B1056" s="5">
        <f>DATE(YEAR(siječanj!B1056),MONTH(siječanj!B1056)+10,DAY(siječanj!B1056))</f>
        <v>44146</v>
      </c>
      <c r="C1056" s="8">
        <v>10.96875</v>
      </c>
      <c r="D1056">
        <v>0.93578900158312539</v>
      </c>
      <c r="E1056" s="6">
        <v>146.90972753824934</v>
      </c>
      <c r="F1056" s="7">
        <v>67.576792526101343</v>
      </c>
      <c r="G1056" s="7">
        <v>61.191417681759049</v>
      </c>
      <c r="H1056" s="7">
        <v>236.21655321591166</v>
      </c>
      <c r="I1056" s="7">
        <f t="shared" si="25"/>
        <v>137.47650725586735</v>
      </c>
    </row>
    <row r="1057" spans="1:9" x14ac:dyDescent="0.25">
      <c r="A1057" s="16"/>
      <c r="B1057" s="5">
        <f>DATE(YEAR(siječanj!B1057),MONTH(siječanj!B1057)+10,DAY(siječanj!B1057))</f>
        <v>44146</v>
      </c>
      <c r="C1057" s="8">
        <v>10.9791666666667</v>
      </c>
      <c r="D1057">
        <v>0.93578900158312539</v>
      </c>
      <c r="E1057" s="6">
        <v>136.27648656278026</v>
      </c>
      <c r="F1057" s="7">
        <v>66.437436524357452</v>
      </c>
      <c r="G1057" s="7">
        <v>59.461105713057442</v>
      </c>
      <c r="H1057" s="7">
        <v>237.13750985214054</v>
      </c>
      <c r="I1057" s="7">
        <f t="shared" si="25"/>
        <v>127.52603729984034</v>
      </c>
    </row>
    <row r="1058" spans="1:9" ht="15.75" thickBot="1" x14ac:dyDescent="0.3">
      <c r="A1058" s="16"/>
      <c r="B1058" s="5">
        <f>DATE(YEAR(siječanj!B1058),MONTH(siječanj!B1058)+10,DAY(siječanj!B1058))</f>
        <v>44146</v>
      </c>
      <c r="C1058" s="8">
        <v>10.9895833333333</v>
      </c>
      <c r="D1058">
        <v>0.93578900158312539</v>
      </c>
      <c r="E1058" s="6">
        <v>125.98542408046804</v>
      </c>
      <c r="F1058" s="7">
        <v>64.681855302943106</v>
      </c>
      <c r="G1058" s="7">
        <v>58.494461048456856</v>
      </c>
      <c r="H1058" s="7">
        <v>238.6637112149516</v>
      </c>
      <c r="I1058" s="7">
        <f t="shared" si="25"/>
        <v>117.89577421428783</v>
      </c>
    </row>
    <row r="1059" spans="1:9" x14ac:dyDescent="0.25">
      <c r="A1059" s="15">
        <f t="shared" ref="A1059" si="26">A963+1</f>
        <v>317</v>
      </c>
      <c r="B1059" s="5">
        <f>DATE(YEAR(siječanj!B1059),MONTH(siječanj!B1059)+10,DAY(siječanj!B1059))</f>
        <v>44147</v>
      </c>
      <c r="C1059" s="8">
        <v>11</v>
      </c>
      <c r="D1059">
        <v>0.93901039453590107</v>
      </c>
      <c r="E1059" s="6">
        <v>113.60090920372433</v>
      </c>
      <c r="F1059" s="7">
        <v>63.397910772115942</v>
      </c>
      <c r="G1059" s="7">
        <v>58.930229498965872</v>
      </c>
      <c r="H1059" s="7">
        <v>239.77319955107779</v>
      </c>
      <c r="I1059" s="7">
        <f t="shared" si="25"/>
        <v>106.67243457102626</v>
      </c>
    </row>
    <row r="1060" spans="1:9" x14ac:dyDescent="0.25">
      <c r="A1060" s="16"/>
      <c r="B1060" s="5">
        <f>DATE(YEAR(siječanj!B1060),MONTH(siječanj!B1060)+10,DAY(siječanj!B1060))</f>
        <v>44147</v>
      </c>
      <c r="C1060" s="8">
        <v>11.0104166666667</v>
      </c>
      <c r="D1060">
        <v>0.93901039453590107</v>
      </c>
      <c r="E1060" s="6">
        <v>104.51171394150859</v>
      </c>
      <c r="F1060" s="7">
        <v>62.04901392345743</v>
      </c>
      <c r="G1060" s="7">
        <v>58.455485285770088</v>
      </c>
      <c r="H1060" s="7">
        <v>240.51859699828995</v>
      </c>
      <c r="I1060" s="7">
        <f t="shared" si="25"/>
        <v>98.137585741839217</v>
      </c>
    </row>
    <row r="1061" spans="1:9" x14ac:dyDescent="0.25">
      <c r="A1061" s="16"/>
      <c r="B1061" s="5">
        <f>DATE(YEAR(siječanj!B1061),MONTH(siječanj!B1061)+10,DAY(siječanj!B1061))</f>
        <v>44147</v>
      </c>
      <c r="C1061" s="8">
        <v>11.0208333333333</v>
      </c>
      <c r="D1061">
        <v>0.93901039453590107</v>
      </c>
      <c r="E1061" s="6">
        <v>96.945660422456584</v>
      </c>
      <c r="F1061" s="7">
        <v>61.119660905394284</v>
      </c>
      <c r="G1061" s="7">
        <v>58.549204497675383</v>
      </c>
      <c r="H1061" s="7">
        <v>240.55442678648046</v>
      </c>
      <c r="I1061" s="7">
        <f t="shared" si="25"/>
        <v>91.032982841834453</v>
      </c>
    </row>
    <row r="1062" spans="1:9" x14ac:dyDescent="0.25">
      <c r="A1062" s="16"/>
      <c r="B1062" s="5">
        <f>DATE(YEAR(siječanj!B1062),MONTH(siječanj!B1062)+10,DAY(siječanj!B1062))</f>
        <v>44147</v>
      </c>
      <c r="C1062" s="8">
        <v>11.03125</v>
      </c>
      <c r="D1062">
        <v>0.93901039453590107</v>
      </c>
      <c r="E1062" s="6">
        <v>89.642738280008274</v>
      </c>
      <c r="F1062" s="7">
        <v>59.915842852649163</v>
      </c>
      <c r="G1062" s="7">
        <v>57.859226748192832</v>
      </c>
      <c r="H1062" s="7">
        <v>240.92786656875478</v>
      </c>
      <c r="I1062" s="7">
        <f t="shared" si="25"/>
        <v>84.17546303958909</v>
      </c>
    </row>
    <row r="1063" spans="1:9" x14ac:dyDescent="0.25">
      <c r="A1063" s="16"/>
      <c r="B1063" s="5">
        <f>DATE(YEAR(siječanj!B1063),MONTH(siječanj!B1063)+10,DAY(siječanj!B1063))</f>
        <v>44147</v>
      </c>
      <c r="C1063" s="8">
        <v>11.0416666666667</v>
      </c>
      <c r="D1063">
        <v>0.93901039453590107</v>
      </c>
      <c r="E1063" s="6">
        <v>83.440008618981892</v>
      </c>
      <c r="F1063" s="7">
        <v>59.310218648535148</v>
      </c>
      <c r="G1063" s="7">
        <v>57.976230286200746</v>
      </c>
      <c r="H1063" s="7">
        <v>241.55442171228171</v>
      </c>
      <c r="I1063" s="7">
        <f t="shared" si="25"/>
        <v>78.35103541338917</v>
      </c>
    </row>
    <row r="1064" spans="1:9" x14ac:dyDescent="0.25">
      <c r="A1064" s="16"/>
      <c r="B1064" s="5">
        <f>DATE(YEAR(siječanj!B1064),MONTH(siječanj!B1064)+10,DAY(siječanj!B1064))</f>
        <v>44147</v>
      </c>
      <c r="C1064" s="8">
        <v>11.0520833333333</v>
      </c>
      <c r="D1064">
        <v>0.93901039453590107</v>
      </c>
      <c r="E1064" s="6">
        <v>78.314444988263389</v>
      </c>
      <c r="F1064" s="7">
        <v>58.790109839054033</v>
      </c>
      <c r="G1064" s="7">
        <v>57.686195551322669</v>
      </c>
      <c r="H1064" s="7">
        <v>242.1315221462165</v>
      </c>
      <c r="I1064" s="7">
        <f t="shared" si="25"/>
        <v>73.538077886289329</v>
      </c>
    </row>
    <row r="1065" spans="1:9" x14ac:dyDescent="0.25">
      <c r="A1065" s="16"/>
      <c r="B1065" s="5">
        <f>DATE(YEAR(siječanj!B1065),MONTH(siječanj!B1065)+10,DAY(siječanj!B1065))</f>
        <v>44147</v>
      </c>
      <c r="C1065" s="8">
        <v>11.0625</v>
      </c>
      <c r="D1065">
        <v>0.93901039453590107</v>
      </c>
      <c r="E1065" s="6">
        <v>74.824132548419669</v>
      </c>
      <c r="F1065" s="7">
        <v>58.816467709044502</v>
      </c>
      <c r="G1065" s="7">
        <v>57.153344864903879</v>
      </c>
      <c r="H1065" s="7">
        <v>241.80677111370113</v>
      </c>
      <c r="I1065" s="7">
        <f t="shared" si="25"/>
        <v>70.260638225098106</v>
      </c>
    </row>
    <row r="1066" spans="1:9" x14ac:dyDescent="0.25">
      <c r="A1066" s="16"/>
      <c r="B1066" s="5">
        <f>DATE(YEAR(siječanj!B1066),MONTH(siječanj!B1066)+10,DAY(siječanj!B1066))</f>
        <v>44147</v>
      </c>
      <c r="C1066" s="8">
        <v>11.0729166666667</v>
      </c>
      <c r="D1066">
        <v>0.93901039453590107</v>
      </c>
      <c r="E1066" s="6">
        <v>71.329070687083586</v>
      </c>
      <c r="F1066" s="7">
        <v>58.169853983066979</v>
      </c>
      <c r="G1066" s="7">
        <v>57.14203980688405</v>
      </c>
      <c r="H1066" s="7">
        <v>241.78761912973229</v>
      </c>
      <c r="I1066" s="7">
        <f t="shared" si="25"/>
        <v>66.978738807757537</v>
      </c>
    </row>
    <row r="1067" spans="1:9" x14ac:dyDescent="0.25">
      <c r="A1067" s="16"/>
      <c r="B1067" s="5">
        <f>DATE(YEAR(siječanj!B1067),MONTH(siječanj!B1067)+10,DAY(siječanj!B1067))</f>
        <v>44147</v>
      </c>
      <c r="C1067" s="8">
        <v>11.0833333333333</v>
      </c>
      <c r="D1067">
        <v>0.93901039453590107</v>
      </c>
      <c r="E1067" s="6">
        <v>68.944368484876733</v>
      </c>
      <c r="F1067" s="7">
        <v>57.476367533264344</v>
      </c>
      <c r="G1067" s="7">
        <v>56.967941110747546</v>
      </c>
      <c r="H1067" s="7">
        <v>241.7093936141832</v>
      </c>
      <c r="I1067" s="7">
        <f t="shared" si="25"/>
        <v>64.73947865201265</v>
      </c>
    </row>
    <row r="1068" spans="1:9" x14ac:dyDescent="0.25">
      <c r="A1068" s="16"/>
      <c r="B1068" s="5">
        <f>DATE(YEAR(siječanj!B1068),MONTH(siječanj!B1068)+10,DAY(siječanj!B1068))</f>
        <v>44147</v>
      </c>
      <c r="C1068" s="8">
        <v>11.09375</v>
      </c>
      <c r="D1068">
        <v>0.93901039453590107</v>
      </c>
      <c r="E1068" s="6">
        <v>66.771868973892197</v>
      </c>
      <c r="F1068" s="7">
        <v>56.731957630417149</v>
      </c>
      <c r="G1068" s="7">
        <v>56.647093370730559</v>
      </c>
      <c r="H1068" s="7">
        <v>242.01627557074676</v>
      </c>
      <c r="I1068" s="7">
        <f t="shared" si="25"/>
        <v>62.699479029074006</v>
      </c>
    </row>
    <row r="1069" spans="1:9" x14ac:dyDescent="0.25">
      <c r="A1069" s="16"/>
      <c r="B1069" s="5">
        <f>DATE(YEAR(siječanj!B1069),MONTH(siječanj!B1069)+10,DAY(siječanj!B1069))</f>
        <v>44147</v>
      </c>
      <c r="C1069" s="8">
        <v>11.1041666666667</v>
      </c>
      <c r="D1069">
        <v>0.93901039453590107</v>
      </c>
      <c r="E1069" s="6">
        <v>65.727409882570726</v>
      </c>
      <c r="F1069" s="7">
        <v>56.469508151653983</v>
      </c>
      <c r="G1069" s="7">
        <v>56.418203067513893</v>
      </c>
      <c r="H1069" s="7">
        <v>241.7114793357575</v>
      </c>
      <c r="I1069" s="7">
        <f t="shared" si="25"/>
        <v>61.718721085655623</v>
      </c>
    </row>
    <row r="1070" spans="1:9" x14ac:dyDescent="0.25">
      <c r="A1070" s="16"/>
      <c r="B1070" s="5">
        <f>DATE(YEAR(siječanj!B1070),MONTH(siječanj!B1070)+10,DAY(siječanj!B1070))</f>
        <v>44147</v>
      </c>
      <c r="C1070" s="8">
        <v>11.1145833333333</v>
      </c>
      <c r="D1070">
        <v>0.93901039453590107</v>
      </c>
      <c r="E1070" s="6">
        <v>64.210586222456485</v>
      </c>
      <c r="F1070" s="7">
        <v>56.056209195271926</v>
      </c>
      <c r="G1070" s="7">
        <v>57.823505654321849</v>
      </c>
      <c r="H1070" s="7">
        <v>241.67799424125653</v>
      </c>
      <c r="I1070" s="7">
        <f t="shared" si="25"/>
        <v>60.294407902130359</v>
      </c>
    </row>
    <row r="1071" spans="1:9" x14ac:dyDescent="0.25">
      <c r="A1071" s="16"/>
      <c r="B1071" s="5">
        <f>DATE(YEAR(siječanj!B1071),MONTH(siječanj!B1071)+10,DAY(siječanj!B1071))</f>
        <v>44147</v>
      </c>
      <c r="C1071" s="8">
        <v>11.125</v>
      </c>
      <c r="D1071">
        <v>0.93901039453590107</v>
      </c>
      <c r="E1071" s="6">
        <v>63.767608637447715</v>
      </c>
      <c r="F1071" s="7">
        <v>56.983826186526727</v>
      </c>
      <c r="G1071" s="7">
        <v>56.919462196697275</v>
      </c>
      <c r="H1071" s="7">
        <v>241.07249452674552</v>
      </c>
      <c r="I1071" s="7">
        <f t="shared" si="25"/>
        <v>59.87844734526071</v>
      </c>
    </row>
    <row r="1072" spans="1:9" x14ac:dyDescent="0.25">
      <c r="A1072" s="16"/>
      <c r="B1072" s="5">
        <f>DATE(YEAR(siječanj!B1072),MONTH(siječanj!B1072)+10,DAY(siječanj!B1072))</f>
        <v>44147</v>
      </c>
      <c r="C1072" s="8">
        <v>11.1354166666667</v>
      </c>
      <c r="D1072">
        <v>0.93901039453590107</v>
      </c>
      <c r="E1072" s="6">
        <v>62.834507734274688</v>
      </c>
      <c r="F1072" s="7">
        <v>57.526571660385997</v>
      </c>
      <c r="G1072" s="7">
        <v>56.408298600636734</v>
      </c>
      <c r="H1072" s="7">
        <v>241.29192857231749</v>
      </c>
      <c r="I1072" s="7">
        <f t="shared" si="25"/>
        <v>59.002255898030398</v>
      </c>
    </row>
    <row r="1073" spans="1:9" x14ac:dyDescent="0.25">
      <c r="A1073" s="16"/>
      <c r="B1073" s="5">
        <f>DATE(YEAR(siječanj!B1073),MONTH(siječanj!B1073)+10,DAY(siječanj!B1073))</f>
        <v>44147</v>
      </c>
      <c r="C1073" s="8">
        <v>11.1458333333333</v>
      </c>
      <c r="D1073">
        <v>0.93901039453590107</v>
      </c>
      <c r="E1073" s="6">
        <v>62.509728649515935</v>
      </c>
      <c r="F1073" s="7">
        <v>57.122125637010349</v>
      </c>
      <c r="G1073" s="7">
        <v>56.980594588893283</v>
      </c>
      <c r="H1073" s="7">
        <v>241.19830417637738</v>
      </c>
      <c r="I1073" s="7">
        <f t="shared" si="25"/>
        <v>58.697284961514079</v>
      </c>
    </row>
    <row r="1074" spans="1:9" x14ac:dyDescent="0.25">
      <c r="A1074" s="16"/>
      <c r="B1074" s="5">
        <f>DATE(YEAR(siječanj!B1074),MONTH(siječanj!B1074)+10,DAY(siječanj!B1074))</f>
        <v>44147</v>
      </c>
      <c r="C1074" s="8">
        <v>11.15625</v>
      </c>
      <c r="D1074">
        <v>0.93901039453590107</v>
      </c>
      <c r="E1074" s="6">
        <v>61.975886171050064</v>
      </c>
      <c r="F1074" s="7">
        <v>57.536248402410251</v>
      </c>
      <c r="G1074" s="7">
        <v>55.320898097975501</v>
      </c>
      <c r="H1074" s="7">
        <v>241.11094790167277</v>
      </c>
      <c r="I1074" s="7">
        <f t="shared" si="25"/>
        <v>58.196001325189819</v>
      </c>
    </row>
    <row r="1075" spans="1:9" x14ac:dyDescent="0.25">
      <c r="A1075" s="16"/>
      <c r="B1075" s="5">
        <f>DATE(YEAR(siječanj!B1075),MONTH(siječanj!B1075)+10,DAY(siječanj!B1075))</f>
        <v>44147</v>
      </c>
      <c r="C1075" s="8">
        <v>11.1666666666667</v>
      </c>
      <c r="D1075">
        <v>0.93901039453590107</v>
      </c>
      <c r="E1075" s="6">
        <v>61.734479128131888</v>
      </c>
      <c r="F1075" s="7">
        <v>57.608783781786364</v>
      </c>
      <c r="G1075" s="7">
        <v>55.314043629002171</v>
      </c>
      <c r="H1075" s="7">
        <v>240.77445746396413</v>
      </c>
      <c r="I1075" s="7">
        <f t="shared" si="25"/>
        <v>57.969317602575472</v>
      </c>
    </row>
    <row r="1076" spans="1:9" x14ac:dyDescent="0.25">
      <c r="A1076" s="16"/>
      <c r="B1076" s="5">
        <f>DATE(YEAR(siječanj!B1076),MONTH(siječanj!B1076)+10,DAY(siječanj!B1076))</f>
        <v>44147</v>
      </c>
      <c r="C1076" s="8">
        <v>11.1770833333333</v>
      </c>
      <c r="D1076">
        <v>0.93901039453590107</v>
      </c>
      <c r="E1076" s="6">
        <v>62.769569686931519</v>
      </c>
      <c r="F1076" s="7">
        <v>57.110371288828894</v>
      </c>
      <c r="G1076" s="7">
        <v>56.610148264542907</v>
      </c>
      <c r="H1076" s="7">
        <v>240.91011004606847</v>
      </c>
      <c r="I1076" s="7">
        <f t="shared" si="25"/>
        <v>58.941278396574305</v>
      </c>
    </row>
    <row r="1077" spans="1:9" x14ac:dyDescent="0.25">
      <c r="A1077" s="16"/>
      <c r="B1077" s="5">
        <f>DATE(YEAR(siječanj!B1077),MONTH(siječanj!B1077)+10,DAY(siječanj!B1077))</f>
        <v>44147</v>
      </c>
      <c r="C1077" s="8">
        <v>11.1875</v>
      </c>
      <c r="D1077">
        <v>0.93901039453590107</v>
      </c>
      <c r="E1077" s="6">
        <v>62.70999312537613</v>
      </c>
      <c r="F1077" s="7">
        <v>57.813522424914055</v>
      </c>
      <c r="G1077" s="7">
        <v>57.06705400315645</v>
      </c>
      <c r="H1077" s="7">
        <v>240.89161744494686</v>
      </c>
      <c r="I1077" s="7">
        <f t="shared" si="25"/>
        <v>58.885335386003085</v>
      </c>
    </row>
    <row r="1078" spans="1:9" x14ac:dyDescent="0.25">
      <c r="A1078" s="16"/>
      <c r="B1078" s="5">
        <f>DATE(YEAR(siječanj!B1078),MONTH(siječanj!B1078)+10,DAY(siječanj!B1078))</f>
        <v>44147</v>
      </c>
      <c r="C1078" s="8">
        <v>11.1979166666667</v>
      </c>
      <c r="D1078">
        <v>0.93901039453590107</v>
      </c>
      <c r="E1078" s="6">
        <v>64.527844813985382</v>
      </c>
      <c r="F1078" s="7">
        <v>57.748690664499925</v>
      </c>
      <c r="G1078" s="7">
        <v>56.870662230236071</v>
      </c>
      <c r="H1078" s="7">
        <v>241.26098738082547</v>
      </c>
      <c r="I1078" s="7">
        <f t="shared" si="25"/>
        <v>60.592317017331808</v>
      </c>
    </row>
    <row r="1079" spans="1:9" x14ac:dyDescent="0.25">
      <c r="A1079" s="16"/>
      <c r="B1079" s="5">
        <f>DATE(YEAR(siječanj!B1079),MONTH(siječanj!B1079)+10,DAY(siječanj!B1079))</f>
        <v>44147</v>
      </c>
      <c r="C1079" s="8">
        <v>11.2083333333333</v>
      </c>
      <c r="D1079">
        <v>0.93901039453590107</v>
      </c>
      <c r="E1079" s="6">
        <v>65.846131599073274</v>
      </c>
      <c r="F1079" s="7">
        <v>55.96837507964733</v>
      </c>
      <c r="G1079" s="7">
        <v>57.451048739248023</v>
      </c>
      <c r="H1079" s="7">
        <v>240.58433607369793</v>
      </c>
      <c r="I1079" s="7">
        <f t="shared" si="25"/>
        <v>61.830202011508661</v>
      </c>
    </row>
    <row r="1080" spans="1:9" x14ac:dyDescent="0.25">
      <c r="A1080" s="16"/>
      <c r="B1080" s="5">
        <f>DATE(YEAR(siječanj!B1080),MONTH(siječanj!B1080)+10,DAY(siječanj!B1080))</f>
        <v>44147</v>
      </c>
      <c r="C1080" s="8">
        <v>11.21875</v>
      </c>
      <c r="D1080">
        <v>0.93901039453590107</v>
      </c>
      <c r="E1080" s="6">
        <v>68.927600884783629</v>
      </c>
      <c r="F1080" s="7">
        <v>55.773341308607925</v>
      </c>
      <c r="G1080" s="7">
        <v>60.117505393511962</v>
      </c>
      <c r="H1080" s="7">
        <v>239.14079163774639</v>
      </c>
      <c r="I1080" s="7">
        <f t="shared" si="25"/>
        <v>64.723733701233797</v>
      </c>
    </row>
    <row r="1081" spans="1:9" x14ac:dyDescent="0.25">
      <c r="A1081" s="16"/>
      <c r="B1081" s="5">
        <f>DATE(YEAR(siječanj!B1081),MONTH(siječanj!B1081)+10,DAY(siječanj!B1081))</f>
        <v>44147</v>
      </c>
      <c r="C1081" s="8">
        <v>11.2291666666667</v>
      </c>
      <c r="D1081">
        <v>0.93901039453590107</v>
      </c>
      <c r="E1081" s="6">
        <v>72.155988307005899</v>
      </c>
      <c r="F1081" s="7">
        <v>56.482813671937329</v>
      </c>
      <c r="G1081" s="7">
        <v>61.448163294778929</v>
      </c>
      <c r="H1081" s="7">
        <v>239.0152907625596</v>
      </c>
      <c r="I1081" s="7">
        <f t="shared" si="25"/>
        <v>67.75522304828948</v>
      </c>
    </row>
    <row r="1082" spans="1:9" x14ac:dyDescent="0.25">
      <c r="A1082" s="16"/>
      <c r="B1082" s="5">
        <f>DATE(YEAR(siječanj!B1082),MONTH(siječanj!B1082)+10,DAY(siječanj!B1082))</f>
        <v>44147</v>
      </c>
      <c r="C1082" s="8">
        <v>11.2395833333333</v>
      </c>
      <c r="D1082">
        <v>0.93901039453590107</v>
      </c>
      <c r="E1082" s="6">
        <v>79.024117743595966</v>
      </c>
      <c r="F1082" s="7">
        <v>57.121980968109654</v>
      </c>
      <c r="G1082" s="7">
        <v>59.917020202352248</v>
      </c>
      <c r="H1082" s="7">
        <v>237.81421992601736</v>
      </c>
      <c r="I1082" s="7">
        <f t="shared" si="25"/>
        <v>74.204467980265548</v>
      </c>
    </row>
    <row r="1083" spans="1:9" x14ac:dyDescent="0.25">
      <c r="A1083" s="16"/>
      <c r="B1083" s="5">
        <f>DATE(YEAR(siječanj!B1083),MONTH(siječanj!B1083)+10,DAY(siječanj!B1083))</f>
        <v>44147</v>
      </c>
      <c r="C1083" s="8">
        <v>11.25</v>
      </c>
      <c r="D1083">
        <v>0.93901039453590107</v>
      </c>
      <c r="E1083" s="6">
        <v>84.15809824557698</v>
      </c>
      <c r="F1083" s="7">
        <v>59.715568852540144</v>
      </c>
      <c r="G1083" s="7">
        <v>60.125150454047215</v>
      </c>
      <c r="H1083" s="7">
        <v>234.42283066991425</v>
      </c>
      <c r="I1083" s="7">
        <f t="shared" si="25"/>
        <v>79.025329036970362</v>
      </c>
    </row>
    <row r="1084" spans="1:9" x14ac:dyDescent="0.25">
      <c r="A1084" s="16"/>
      <c r="B1084" s="5">
        <f>DATE(YEAR(siječanj!B1084),MONTH(siječanj!B1084)+10,DAY(siječanj!B1084))</f>
        <v>44147</v>
      </c>
      <c r="C1084" s="8">
        <v>11.2604166666667</v>
      </c>
      <c r="D1084">
        <v>0.93901039453590107</v>
      </c>
      <c r="E1084" s="6">
        <v>90.702249216994716</v>
      </c>
      <c r="F1084" s="7">
        <v>67.770745298966119</v>
      </c>
      <c r="G1084" s="7">
        <v>61.26062052893478</v>
      </c>
      <c r="H1084" s="7">
        <v>221.14485819529335</v>
      </c>
      <c r="I1084" s="7">
        <f t="shared" si="25"/>
        <v>85.170354822543828</v>
      </c>
    </row>
    <row r="1085" spans="1:9" x14ac:dyDescent="0.25">
      <c r="A1085" s="16"/>
      <c r="B1085" s="5">
        <f>DATE(YEAR(siječanj!B1085),MONTH(siječanj!B1085)+10,DAY(siječanj!B1085))</f>
        <v>44147</v>
      </c>
      <c r="C1085" s="8">
        <v>11.2708333333333</v>
      </c>
      <c r="D1085">
        <v>0.93901039453590107</v>
      </c>
      <c r="E1085" s="6">
        <v>96.299228716848091</v>
      </c>
      <c r="F1085" s="7">
        <v>76.946824425136256</v>
      </c>
      <c r="G1085" s="7">
        <v>62.366333058484379</v>
      </c>
      <c r="H1085" s="7">
        <v>211.95095665783671</v>
      </c>
      <c r="I1085" s="7">
        <f t="shared" si="25"/>
        <v>90.425976750910507</v>
      </c>
    </row>
    <row r="1086" spans="1:9" x14ac:dyDescent="0.25">
      <c r="A1086" s="16"/>
      <c r="B1086" s="5">
        <f>DATE(YEAR(siječanj!B1086),MONTH(siječanj!B1086)+10,DAY(siječanj!B1086))</f>
        <v>44147</v>
      </c>
      <c r="C1086" s="8">
        <v>11.28125</v>
      </c>
      <c r="D1086">
        <v>0.93901039453590107</v>
      </c>
      <c r="E1086" s="6">
        <v>102.64826839889288</v>
      </c>
      <c r="F1086" s="7">
        <v>78.313853109348514</v>
      </c>
      <c r="G1086" s="7">
        <v>66.893107842100477</v>
      </c>
      <c r="H1086" s="7">
        <v>191.99364012988445</v>
      </c>
      <c r="I1086" s="7">
        <f t="shared" si="25"/>
        <v>96.387791007671467</v>
      </c>
    </row>
    <row r="1087" spans="1:9" x14ac:dyDescent="0.25">
      <c r="A1087" s="16"/>
      <c r="B1087" s="5">
        <f>DATE(YEAR(siječanj!B1087),MONTH(siječanj!B1087)+10,DAY(siječanj!B1087))</f>
        <v>44147</v>
      </c>
      <c r="C1087" s="8">
        <v>11.2916666666667</v>
      </c>
      <c r="D1087">
        <v>0.93901039453590107</v>
      </c>
      <c r="E1087" s="6">
        <v>108.2250112761788</v>
      </c>
      <c r="F1087" s="7">
        <v>86.117611080689301</v>
      </c>
      <c r="G1087" s="7">
        <v>79.167435129996235</v>
      </c>
      <c r="H1087" s="7">
        <v>151.88250600525933</v>
      </c>
      <c r="I1087" s="7">
        <f t="shared" si="25"/>
        <v>101.62441053709701</v>
      </c>
    </row>
    <row r="1088" spans="1:9" x14ac:dyDescent="0.25">
      <c r="A1088" s="16"/>
      <c r="B1088" s="5">
        <f>DATE(YEAR(siječanj!B1088),MONTH(siječanj!B1088)+10,DAY(siječanj!B1088))</f>
        <v>44147</v>
      </c>
      <c r="C1088" s="8">
        <v>11.3020833333333</v>
      </c>
      <c r="D1088">
        <v>0.93901039453590107</v>
      </c>
      <c r="E1088" s="6">
        <v>109.9022184873042</v>
      </c>
      <c r="F1088" s="7">
        <v>108.99683698234266</v>
      </c>
      <c r="G1088" s="7">
        <v>96.543080556641158</v>
      </c>
      <c r="H1088" s="7">
        <v>117.64892432051937</v>
      </c>
      <c r="I1088" s="7">
        <f t="shared" si="25"/>
        <v>103.19932554213432</v>
      </c>
    </row>
    <row r="1089" spans="1:9" x14ac:dyDescent="0.25">
      <c r="A1089" s="16"/>
      <c r="B1089" s="5">
        <f>DATE(YEAR(siječanj!B1089),MONTH(siječanj!B1089)+10,DAY(siječanj!B1089))</f>
        <v>44147</v>
      </c>
      <c r="C1089" s="8">
        <v>11.3125</v>
      </c>
      <c r="D1089">
        <v>0.93901039453590107</v>
      </c>
      <c r="E1089" s="6">
        <v>113.29845664494177</v>
      </c>
      <c r="F1089" s="7">
        <v>124.08736253406919</v>
      </c>
      <c r="G1089" s="7">
        <v>105.22249169679728</v>
      </c>
      <c r="H1089" s="7">
        <v>61.214442104393697</v>
      </c>
      <c r="I1089" s="7">
        <f t="shared" si="25"/>
        <v>106.38842847447545</v>
      </c>
    </row>
    <row r="1090" spans="1:9" x14ac:dyDescent="0.25">
      <c r="A1090" s="16"/>
      <c r="B1090" s="5">
        <f>DATE(YEAR(siječanj!B1090),MONTH(siječanj!B1090)+10,DAY(siječanj!B1090))</f>
        <v>44147</v>
      </c>
      <c r="C1090" s="8">
        <v>11.3229166666667</v>
      </c>
      <c r="D1090">
        <v>0.93901039453590107</v>
      </c>
      <c r="E1090" s="6">
        <v>113.75369328546752</v>
      </c>
      <c r="F1090" s="7">
        <v>135.0668038046887</v>
      </c>
      <c r="G1090" s="7">
        <v>118.63313984846958</v>
      </c>
      <c r="H1090" s="7">
        <v>18.55519368578733</v>
      </c>
      <c r="I1090" s="7">
        <f t="shared" si="25"/>
        <v>106.81590041190273</v>
      </c>
    </row>
    <row r="1091" spans="1:9" x14ac:dyDescent="0.25">
      <c r="A1091" s="16"/>
      <c r="B1091" s="5">
        <f>DATE(YEAR(siječanj!B1091),MONTH(siječanj!B1091)+10,DAY(siječanj!B1091))</f>
        <v>44147</v>
      </c>
      <c r="C1091" s="8">
        <v>11.3333333333333</v>
      </c>
      <c r="D1091">
        <v>0.93901039453590107</v>
      </c>
      <c r="E1091" s="6">
        <v>112.47577115346213</v>
      </c>
      <c r="F1091" s="7">
        <v>146.03297572225006</v>
      </c>
      <c r="G1091" s="7">
        <v>124.58677588828752</v>
      </c>
      <c r="H1091" s="7">
        <v>4.5166908280046814</v>
      </c>
      <c r="I1091" s="7">
        <f t="shared" si="25"/>
        <v>105.61591824654219</v>
      </c>
    </row>
    <row r="1092" spans="1:9" x14ac:dyDescent="0.25">
      <c r="A1092" s="16"/>
      <c r="B1092" s="5">
        <f>DATE(YEAR(siječanj!B1092),MONTH(siječanj!B1092)+10,DAY(siječanj!B1092))</f>
        <v>44147</v>
      </c>
      <c r="C1092" s="8">
        <v>11.34375</v>
      </c>
      <c r="D1092">
        <v>0.93901039453590107</v>
      </c>
      <c r="E1092" s="6">
        <v>111.22611158389805</v>
      </c>
      <c r="F1092" s="7">
        <v>164.4103867349227</v>
      </c>
      <c r="G1092" s="7">
        <v>138.27620187467971</v>
      </c>
      <c r="H1092" s="7">
        <v>2.7944894079113616</v>
      </c>
      <c r="I1092" s="7">
        <f t="shared" ref="I1092:I1155" si="27">D1092*E1092</f>
        <v>104.44247492109027</v>
      </c>
    </row>
    <row r="1093" spans="1:9" x14ac:dyDescent="0.25">
      <c r="A1093" s="16"/>
      <c r="B1093" s="5">
        <f>DATE(YEAR(siječanj!B1093),MONTH(siječanj!B1093)+10,DAY(siječanj!B1093))</f>
        <v>44147</v>
      </c>
      <c r="C1093" s="8">
        <v>11.3541666666667</v>
      </c>
      <c r="D1093">
        <v>0.93901039453590107</v>
      </c>
      <c r="E1093" s="6">
        <v>112.2499539804686</v>
      </c>
      <c r="F1093" s="7">
        <v>174.83717673056591</v>
      </c>
      <c r="G1093" s="7">
        <v>151.56107373121546</v>
      </c>
      <c r="H1093" s="7">
        <v>2.4906872274260259</v>
      </c>
      <c r="I1093" s="7">
        <f t="shared" si="27"/>
        <v>105.40387357383656</v>
      </c>
    </row>
    <row r="1094" spans="1:9" x14ac:dyDescent="0.25">
      <c r="A1094" s="16"/>
      <c r="B1094" s="5">
        <f>DATE(YEAR(siječanj!B1094),MONTH(siječanj!B1094)+10,DAY(siječanj!B1094))</f>
        <v>44147</v>
      </c>
      <c r="C1094" s="8">
        <v>11.3645833333333</v>
      </c>
      <c r="D1094">
        <v>0.93901039453590107</v>
      </c>
      <c r="E1094" s="6">
        <v>112.41404052046707</v>
      </c>
      <c r="F1094" s="7">
        <v>196.19602089468998</v>
      </c>
      <c r="G1094" s="7">
        <v>165.12924624831007</v>
      </c>
      <c r="H1094" s="7">
        <v>2.2276044278763409</v>
      </c>
      <c r="I1094" s="7">
        <f t="shared" si="27"/>
        <v>105.55795254049855</v>
      </c>
    </row>
    <row r="1095" spans="1:9" x14ac:dyDescent="0.25">
      <c r="A1095" s="16"/>
      <c r="B1095" s="5">
        <f>DATE(YEAR(siječanj!B1095),MONTH(siječanj!B1095)+10,DAY(siječanj!B1095))</f>
        <v>44147</v>
      </c>
      <c r="C1095" s="8">
        <v>11.375</v>
      </c>
      <c r="D1095">
        <v>0.93901039453590107</v>
      </c>
      <c r="E1095" s="6">
        <v>113.90327883766687</v>
      </c>
      <c r="F1095" s="7">
        <v>226.89618821822219</v>
      </c>
      <c r="G1095" s="7">
        <v>170.55044495668827</v>
      </c>
      <c r="H1095" s="7">
        <v>1.9932217149752176</v>
      </c>
      <c r="I1095" s="7">
        <f t="shared" si="27"/>
        <v>106.95636280029032</v>
      </c>
    </row>
    <row r="1096" spans="1:9" x14ac:dyDescent="0.25">
      <c r="A1096" s="16"/>
      <c r="B1096" s="5">
        <f>DATE(YEAR(siječanj!B1096),MONTH(siječanj!B1096)+10,DAY(siječanj!B1096))</f>
        <v>44147</v>
      </c>
      <c r="C1096" s="8">
        <v>11.3854166666667</v>
      </c>
      <c r="D1096">
        <v>0.93901039453590107</v>
      </c>
      <c r="E1096" s="6">
        <v>114.08334025577581</v>
      </c>
      <c r="F1096" s="7">
        <v>224.85869151374007</v>
      </c>
      <c r="G1096" s="7">
        <v>192.657756802449</v>
      </c>
      <c r="H1096" s="7">
        <v>1.7921218991158689</v>
      </c>
      <c r="I1096" s="7">
        <f t="shared" si="27"/>
        <v>107.12544234354949</v>
      </c>
    </row>
    <row r="1097" spans="1:9" x14ac:dyDescent="0.25">
      <c r="A1097" s="16"/>
      <c r="B1097" s="5">
        <f>DATE(YEAR(siječanj!B1097),MONTH(siječanj!B1097)+10,DAY(siječanj!B1097))</f>
        <v>44147</v>
      </c>
      <c r="C1097" s="8">
        <v>11.3958333333333</v>
      </c>
      <c r="D1097">
        <v>0.93901039453590107</v>
      </c>
      <c r="E1097" s="6">
        <v>114.05184856057595</v>
      </c>
      <c r="F1097" s="7">
        <v>222.8018493623706</v>
      </c>
      <c r="G1097" s="7">
        <v>199.35861022346299</v>
      </c>
      <c r="H1097" s="7">
        <v>2.013050014583496</v>
      </c>
      <c r="I1097" s="7">
        <f t="shared" si="27"/>
        <v>107.09587131441526</v>
      </c>
    </row>
    <row r="1098" spans="1:9" x14ac:dyDescent="0.25">
      <c r="A1098" s="16"/>
      <c r="B1098" s="5">
        <f>DATE(YEAR(siječanj!B1098),MONTH(siječanj!B1098)+10,DAY(siječanj!B1098))</f>
        <v>44147</v>
      </c>
      <c r="C1098" s="8">
        <v>11.40625</v>
      </c>
      <c r="D1098">
        <v>0.93901039453590107</v>
      </c>
      <c r="E1098" s="6">
        <v>114.64895479437688</v>
      </c>
      <c r="F1098" s="7">
        <v>223.9717907808697</v>
      </c>
      <c r="G1098" s="7">
        <v>203.17071030088579</v>
      </c>
      <c r="H1098" s="7">
        <v>2.0296491311240064</v>
      </c>
      <c r="I1098" s="7">
        <f t="shared" si="27"/>
        <v>107.65656027459652</v>
      </c>
    </row>
    <row r="1099" spans="1:9" x14ac:dyDescent="0.25">
      <c r="A1099" s="16"/>
      <c r="B1099" s="5">
        <f>DATE(YEAR(siječanj!B1099),MONTH(siječanj!B1099)+10,DAY(siječanj!B1099))</f>
        <v>44147</v>
      </c>
      <c r="C1099" s="8">
        <v>11.4166666666667</v>
      </c>
      <c r="D1099">
        <v>0.93901039453590107</v>
      </c>
      <c r="E1099" s="6">
        <v>115.16265048551864</v>
      </c>
      <c r="F1099" s="7">
        <v>234.06627631161709</v>
      </c>
      <c r="G1099" s="7">
        <v>204.50743207956415</v>
      </c>
      <c r="H1099" s="7">
        <v>2.1440450827998339</v>
      </c>
      <c r="I1099" s="7">
        <f t="shared" si="27"/>
        <v>108.13892586820694</v>
      </c>
    </row>
    <row r="1100" spans="1:9" x14ac:dyDescent="0.25">
      <c r="A1100" s="16"/>
      <c r="B1100" s="5">
        <f>DATE(YEAR(siječanj!B1100),MONTH(siječanj!B1100)+10,DAY(siječanj!B1100))</f>
        <v>44147</v>
      </c>
      <c r="C1100" s="8">
        <v>11.4270833333333</v>
      </c>
      <c r="D1100">
        <v>0.93901039453590107</v>
      </c>
      <c r="E1100" s="6">
        <v>117.07458731553928</v>
      </c>
      <c r="F1100" s="7">
        <v>233.66920036501571</v>
      </c>
      <c r="G1100" s="7">
        <v>201.50458874859427</v>
      </c>
      <c r="H1100" s="7">
        <v>2.0567376143784757</v>
      </c>
      <c r="I1100" s="7">
        <f t="shared" si="27"/>
        <v>109.93425442529234</v>
      </c>
    </row>
    <row r="1101" spans="1:9" x14ac:dyDescent="0.25">
      <c r="A1101" s="16"/>
      <c r="B1101" s="5">
        <f>DATE(YEAR(siječanj!B1101),MONTH(siječanj!B1101)+10,DAY(siječanj!B1101))</f>
        <v>44147</v>
      </c>
      <c r="C1101" s="8">
        <v>11.4375</v>
      </c>
      <c r="D1101">
        <v>0.93901039453590107</v>
      </c>
      <c r="E1101" s="6">
        <v>118.72970789040427</v>
      </c>
      <c r="F1101" s="7">
        <v>225.43495194959362</v>
      </c>
      <c r="G1101" s="7">
        <v>201.0649756954644</v>
      </c>
      <c r="H1101" s="7">
        <v>2.0355646518641262</v>
      </c>
      <c r="I1101" s="7">
        <f t="shared" si="27"/>
        <v>111.4884298493008</v>
      </c>
    </row>
    <row r="1102" spans="1:9" x14ac:dyDescent="0.25">
      <c r="A1102" s="16"/>
      <c r="B1102" s="5">
        <f>DATE(YEAR(siječanj!B1102),MONTH(siječanj!B1102)+10,DAY(siječanj!B1102))</f>
        <v>44147</v>
      </c>
      <c r="C1102" s="8">
        <v>11.4479166666667</v>
      </c>
      <c r="D1102">
        <v>0.93901039453590107</v>
      </c>
      <c r="E1102" s="6">
        <v>119.65693001473983</v>
      </c>
      <c r="F1102" s="7">
        <v>224.20331728210937</v>
      </c>
      <c r="G1102" s="7">
        <v>206.81173358798998</v>
      </c>
      <c r="H1102" s="7">
        <v>2.1093428193572059</v>
      </c>
      <c r="I1102" s="7">
        <f t="shared" si="27"/>
        <v>112.35910106209555</v>
      </c>
    </row>
    <row r="1103" spans="1:9" x14ac:dyDescent="0.25">
      <c r="A1103" s="16"/>
      <c r="B1103" s="5">
        <f>DATE(YEAR(siječanj!B1103),MONTH(siječanj!B1103)+10,DAY(siječanj!B1103))</f>
        <v>44147</v>
      </c>
      <c r="C1103" s="8">
        <v>11.4583333333333</v>
      </c>
      <c r="D1103">
        <v>0.93901039453590107</v>
      </c>
      <c r="E1103" s="6">
        <v>119.79876308159737</v>
      </c>
      <c r="F1103" s="7">
        <v>221.41673304699091</v>
      </c>
      <c r="G1103" s="7">
        <v>208.15556266441533</v>
      </c>
      <c r="H1103" s="7">
        <v>2.196508849161777</v>
      </c>
      <c r="I1103" s="7">
        <f t="shared" si="27"/>
        <v>112.49228378616368</v>
      </c>
    </row>
    <row r="1104" spans="1:9" x14ac:dyDescent="0.25">
      <c r="A1104" s="16"/>
      <c r="B1104" s="5">
        <f>DATE(YEAR(siječanj!B1104),MONTH(siječanj!B1104)+10,DAY(siječanj!B1104))</f>
        <v>44147</v>
      </c>
      <c r="C1104" s="8">
        <v>11.46875</v>
      </c>
      <c r="D1104">
        <v>0.93901039453590107</v>
      </c>
      <c r="E1104" s="6">
        <v>119.06618233920796</v>
      </c>
      <c r="F1104" s="7">
        <v>219.50907668088232</v>
      </c>
      <c r="G1104" s="7">
        <v>203.25090517998069</v>
      </c>
      <c r="H1104" s="7">
        <v>2.1781805957287177</v>
      </c>
      <c r="I1104" s="7">
        <f t="shared" si="27"/>
        <v>111.80438285422319</v>
      </c>
    </row>
    <row r="1105" spans="1:9" x14ac:dyDescent="0.25">
      <c r="A1105" s="16"/>
      <c r="B1105" s="5">
        <f>DATE(YEAR(siječanj!B1105),MONTH(siječanj!B1105)+10,DAY(siječanj!B1105))</f>
        <v>44147</v>
      </c>
      <c r="C1105" s="8">
        <v>11.4791666666667</v>
      </c>
      <c r="D1105">
        <v>0.93901039453590107</v>
      </c>
      <c r="E1105" s="6">
        <v>119.80608218593004</v>
      </c>
      <c r="F1105" s="7">
        <v>218.52828985004163</v>
      </c>
      <c r="G1105" s="7">
        <v>198.51394139608456</v>
      </c>
      <c r="H1105" s="7">
        <v>2.2366495270245186</v>
      </c>
      <c r="I1105" s="7">
        <f t="shared" si="27"/>
        <v>112.49915650121075</v>
      </c>
    </row>
    <row r="1106" spans="1:9" x14ac:dyDescent="0.25">
      <c r="A1106" s="16"/>
      <c r="B1106" s="5">
        <f>DATE(YEAR(siječanj!B1106),MONTH(siječanj!B1106)+10,DAY(siječanj!B1106))</f>
        <v>44147</v>
      </c>
      <c r="C1106" s="8">
        <v>11.4895833333333</v>
      </c>
      <c r="D1106">
        <v>0.93901039453590107</v>
      </c>
      <c r="E1106" s="6">
        <v>120.44715832895359</v>
      </c>
      <c r="F1106" s="7">
        <v>214.27156417174072</v>
      </c>
      <c r="G1106" s="7">
        <v>194.15971623072224</v>
      </c>
      <c r="H1106" s="7">
        <v>1.9639508936265235</v>
      </c>
      <c r="I1106" s="7">
        <f t="shared" si="27"/>
        <v>113.10113366319885</v>
      </c>
    </row>
    <row r="1107" spans="1:9" x14ac:dyDescent="0.25">
      <c r="A1107" s="16"/>
      <c r="B1107" s="5">
        <f>DATE(YEAR(siječanj!B1107),MONTH(siječanj!B1107)+10,DAY(siječanj!B1107))</f>
        <v>44147</v>
      </c>
      <c r="C1107" s="8">
        <v>11.5</v>
      </c>
      <c r="D1107">
        <v>0.93901039453590107</v>
      </c>
      <c r="E1107" s="6">
        <v>121.10445812460769</v>
      </c>
      <c r="F1107" s="7">
        <v>217.69461119830461</v>
      </c>
      <c r="G1107" s="7">
        <v>194.69086132620797</v>
      </c>
      <c r="H1107" s="7">
        <v>1.8476305799251176</v>
      </c>
      <c r="I1107" s="7">
        <f t="shared" si="27"/>
        <v>113.71834500364437</v>
      </c>
    </row>
    <row r="1108" spans="1:9" x14ac:dyDescent="0.25">
      <c r="A1108" s="16"/>
      <c r="B1108" s="5">
        <f>DATE(YEAR(siječanj!B1108),MONTH(siječanj!B1108)+10,DAY(siječanj!B1108))</f>
        <v>44147</v>
      </c>
      <c r="C1108" s="8">
        <v>11.5104166666667</v>
      </c>
      <c r="D1108">
        <v>0.93901039453590107</v>
      </c>
      <c r="E1108" s="6">
        <v>121.50189220283431</v>
      </c>
      <c r="F1108" s="7">
        <v>210.06655762543821</v>
      </c>
      <c r="G1108" s="7">
        <v>191.51078903809503</v>
      </c>
      <c r="H1108" s="7">
        <v>1.8508398420609424</v>
      </c>
      <c r="I1108" s="7">
        <f t="shared" si="27"/>
        <v>114.09153973424198</v>
      </c>
    </row>
    <row r="1109" spans="1:9" x14ac:dyDescent="0.25">
      <c r="A1109" s="16"/>
      <c r="B1109" s="5">
        <f>DATE(YEAR(siječanj!B1109),MONTH(siječanj!B1109)+10,DAY(siječanj!B1109))</f>
        <v>44147</v>
      </c>
      <c r="C1109" s="8">
        <v>11.5208333333333</v>
      </c>
      <c r="D1109">
        <v>0.93901039453590107</v>
      </c>
      <c r="E1109" s="6">
        <v>120.70921563143888</v>
      </c>
      <c r="F1109" s="7">
        <v>203.33941757590668</v>
      </c>
      <c r="G1109" s="7">
        <v>187.29663502646585</v>
      </c>
      <c r="H1109" s="7">
        <v>2.0437830323367185</v>
      </c>
      <c r="I1109" s="7">
        <f t="shared" si="27"/>
        <v>113.34720819419658</v>
      </c>
    </row>
    <row r="1110" spans="1:9" x14ac:dyDescent="0.25">
      <c r="A1110" s="16"/>
      <c r="B1110" s="5">
        <f>DATE(YEAR(siječanj!B1110),MONTH(siječanj!B1110)+10,DAY(siječanj!B1110))</f>
        <v>44147</v>
      </c>
      <c r="C1110" s="8">
        <v>11.53125</v>
      </c>
      <c r="D1110">
        <v>0.93901039453590107</v>
      </c>
      <c r="E1110" s="6">
        <v>118.87113817946741</v>
      </c>
      <c r="F1110" s="7">
        <v>188.57730248449897</v>
      </c>
      <c r="G1110" s="7">
        <v>183.33889353598028</v>
      </c>
      <c r="H1110" s="7">
        <v>1.8744541147847606</v>
      </c>
      <c r="I1110" s="7">
        <f t="shared" si="27"/>
        <v>111.6212343608333</v>
      </c>
    </row>
    <row r="1111" spans="1:9" x14ac:dyDescent="0.25">
      <c r="A1111" s="16"/>
      <c r="B1111" s="5">
        <f>DATE(YEAR(siječanj!B1111),MONTH(siječanj!B1111)+10,DAY(siječanj!B1111))</f>
        <v>44147</v>
      </c>
      <c r="C1111" s="8">
        <v>11.5416666666667</v>
      </c>
      <c r="D1111">
        <v>0.93901039453590107</v>
      </c>
      <c r="E1111" s="6">
        <v>116.39089175354492</v>
      </c>
      <c r="F1111" s="7">
        <v>184.45723265722657</v>
      </c>
      <c r="G1111" s="7">
        <v>178.07731406000565</v>
      </c>
      <c r="H1111" s="7">
        <v>1.8321111778958525</v>
      </c>
      <c r="I1111" s="7">
        <f t="shared" si="27"/>
        <v>109.29225718588157</v>
      </c>
    </row>
    <row r="1112" spans="1:9" x14ac:dyDescent="0.25">
      <c r="A1112" s="16"/>
      <c r="B1112" s="5">
        <f>DATE(YEAR(siječanj!B1112),MONTH(siječanj!B1112)+10,DAY(siječanj!B1112))</f>
        <v>44147</v>
      </c>
      <c r="C1112" s="8">
        <v>11.5520833333333</v>
      </c>
      <c r="D1112">
        <v>0.93901039453590107</v>
      </c>
      <c r="E1112" s="6">
        <v>113.91431277739255</v>
      </c>
      <c r="F1112" s="7">
        <v>192.36202578138034</v>
      </c>
      <c r="G1112" s="7">
        <v>177.38416591796516</v>
      </c>
      <c r="H1112" s="7">
        <v>1.9362448614818581</v>
      </c>
      <c r="I1112" s="7">
        <f t="shared" si="27"/>
        <v>106.96672378438542</v>
      </c>
    </row>
    <row r="1113" spans="1:9" x14ac:dyDescent="0.25">
      <c r="A1113" s="16"/>
      <c r="B1113" s="5">
        <f>DATE(YEAR(siječanj!B1113),MONTH(siječanj!B1113)+10,DAY(siječanj!B1113))</f>
        <v>44147</v>
      </c>
      <c r="C1113" s="8">
        <v>11.5625</v>
      </c>
      <c r="D1113">
        <v>0.93901039453590107</v>
      </c>
      <c r="E1113" s="6">
        <v>115.19450547049385</v>
      </c>
      <c r="F1113" s="7">
        <v>179.94848169817365</v>
      </c>
      <c r="G1113" s="7">
        <v>174.00506922716224</v>
      </c>
      <c r="H1113" s="7">
        <v>1.9177592326864581</v>
      </c>
      <c r="I1113" s="7">
        <f t="shared" si="27"/>
        <v>108.16883803021645</v>
      </c>
    </row>
    <row r="1114" spans="1:9" x14ac:dyDescent="0.25">
      <c r="A1114" s="16"/>
      <c r="B1114" s="5">
        <f>DATE(YEAR(siječanj!B1114),MONTH(siječanj!B1114)+10,DAY(siječanj!B1114))</f>
        <v>44147</v>
      </c>
      <c r="C1114" s="8">
        <v>11.5729166666667</v>
      </c>
      <c r="D1114">
        <v>0.93901039453590107</v>
      </c>
      <c r="E1114" s="6">
        <v>116.01412767889494</v>
      </c>
      <c r="F1114" s="7">
        <v>173.80528962913539</v>
      </c>
      <c r="G1114" s="7">
        <v>175.10379084046386</v>
      </c>
      <c r="H1114" s="7">
        <v>1.9649051062665361</v>
      </c>
      <c r="I1114" s="7">
        <f t="shared" si="27"/>
        <v>108.93847180349754</v>
      </c>
    </row>
    <row r="1115" spans="1:9" x14ac:dyDescent="0.25">
      <c r="A1115" s="16"/>
      <c r="B1115" s="5">
        <f>DATE(YEAR(siječanj!B1115),MONTH(siječanj!B1115)+10,DAY(siječanj!B1115))</f>
        <v>44147</v>
      </c>
      <c r="C1115" s="8">
        <v>11.5833333333333</v>
      </c>
      <c r="D1115">
        <v>0.93901039453590107</v>
      </c>
      <c r="E1115" s="6">
        <v>116.29629030628432</v>
      </c>
      <c r="F1115" s="7">
        <v>174.10900189324116</v>
      </c>
      <c r="G1115" s="7">
        <v>175.35344922151248</v>
      </c>
      <c r="H1115" s="7">
        <v>2.0752840020162986</v>
      </c>
      <c r="I1115" s="7">
        <f t="shared" si="27"/>
        <v>109.20342544356572</v>
      </c>
    </row>
    <row r="1116" spans="1:9" x14ac:dyDescent="0.25">
      <c r="A1116" s="16"/>
      <c r="B1116" s="5">
        <f>DATE(YEAR(siječanj!B1116),MONTH(siječanj!B1116)+10,DAY(siječanj!B1116))</f>
        <v>44147</v>
      </c>
      <c r="C1116" s="8">
        <v>11.59375</v>
      </c>
      <c r="D1116">
        <v>0.93901039453590107</v>
      </c>
      <c r="E1116" s="6">
        <v>117.7207238482053</v>
      </c>
      <c r="F1116" s="7">
        <v>174.78707306795866</v>
      </c>
      <c r="G1116" s="7">
        <v>172.6644827800873</v>
      </c>
      <c r="H1116" s="7">
        <v>2.0228899589161511</v>
      </c>
      <c r="I1116" s="7">
        <f t="shared" si="27"/>
        <v>110.54098334575511</v>
      </c>
    </row>
    <row r="1117" spans="1:9" x14ac:dyDescent="0.25">
      <c r="A1117" s="16"/>
      <c r="B1117" s="5">
        <f>DATE(YEAR(siječanj!B1117),MONTH(siječanj!B1117)+10,DAY(siječanj!B1117))</f>
        <v>44147</v>
      </c>
      <c r="C1117" s="8">
        <v>11.6041666666667</v>
      </c>
      <c r="D1117">
        <v>0.93901039453590107</v>
      </c>
      <c r="E1117" s="6">
        <v>118.00230402731354</v>
      </c>
      <c r="F1117" s="7">
        <v>175.71345233639641</v>
      </c>
      <c r="G1117" s="7">
        <v>173.10627497645638</v>
      </c>
      <c r="H1117" s="7">
        <v>2.0280992826189337</v>
      </c>
      <c r="I1117" s="7">
        <f t="shared" si="27"/>
        <v>110.80539006083303</v>
      </c>
    </row>
    <row r="1118" spans="1:9" x14ac:dyDescent="0.25">
      <c r="A1118" s="16"/>
      <c r="B1118" s="5">
        <f>DATE(YEAR(siječanj!B1118),MONTH(siječanj!B1118)+10,DAY(siječanj!B1118))</f>
        <v>44147</v>
      </c>
      <c r="C1118" s="8">
        <v>11.6145833333333</v>
      </c>
      <c r="D1118">
        <v>0.93901039453590107</v>
      </c>
      <c r="E1118" s="6">
        <v>120.11022976793073</v>
      </c>
      <c r="F1118" s="7">
        <v>176.07348902583934</v>
      </c>
      <c r="G1118" s="7">
        <v>170.96142816107357</v>
      </c>
      <c r="H1118" s="7">
        <v>2.0336143926270229</v>
      </c>
      <c r="I1118" s="7">
        <f t="shared" si="27"/>
        <v>112.78475424218237</v>
      </c>
    </row>
    <row r="1119" spans="1:9" x14ac:dyDescent="0.25">
      <c r="A1119" s="16"/>
      <c r="B1119" s="5">
        <f>DATE(YEAR(siječanj!B1119),MONTH(siječanj!B1119)+10,DAY(siječanj!B1119))</f>
        <v>44147</v>
      </c>
      <c r="C1119" s="8">
        <v>11.625</v>
      </c>
      <c r="D1119">
        <v>0.93901039453590107</v>
      </c>
      <c r="E1119" s="6">
        <v>121.86945655624392</v>
      </c>
      <c r="F1119" s="7">
        <v>172.49593159475285</v>
      </c>
      <c r="G1119" s="7">
        <v>167.5732095686451</v>
      </c>
      <c r="H1119" s="7">
        <v>2.0962726959101863</v>
      </c>
      <c r="I1119" s="7">
        <f t="shared" si="27"/>
        <v>114.43668648275445</v>
      </c>
    </row>
    <row r="1120" spans="1:9" x14ac:dyDescent="0.25">
      <c r="A1120" s="16"/>
      <c r="B1120" s="5">
        <f>DATE(YEAR(siječanj!B1120),MONTH(siječanj!B1120)+10,DAY(siječanj!B1120))</f>
        <v>44147</v>
      </c>
      <c r="C1120" s="8">
        <v>11.6354166666667</v>
      </c>
      <c r="D1120">
        <v>0.93901039453590107</v>
      </c>
      <c r="E1120" s="6">
        <v>123.88706924847037</v>
      </c>
      <c r="F1120" s="7">
        <v>169.94338949231391</v>
      </c>
      <c r="G1120" s="7">
        <v>160.75086991533561</v>
      </c>
      <c r="H1120" s="7">
        <v>2.0193440330305097</v>
      </c>
      <c r="I1120" s="7">
        <f t="shared" si="27"/>
        <v>116.33124577290266</v>
      </c>
    </row>
    <row r="1121" spans="1:9" x14ac:dyDescent="0.25">
      <c r="A1121" s="16"/>
      <c r="B1121" s="5">
        <f>DATE(YEAR(siječanj!B1121),MONTH(siječanj!B1121)+10,DAY(siječanj!B1121))</f>
        <v>44147</v>
      </c>
      <c r="C1121" s="8">
        <v>11.6458333333333</v>
      </c>
      <c r="D1121">
        <v>0.93901039453590107</v>
      </c>
      <c r="E1121" s="6">
        <v>125.71523422045745</v>
      </c>
      <c r="F1121" s="7">
        <v>168.60328529795319</v>
      </c>
      <c r="G1121" s="7">
        <v>158.34296479390304</v>
      </c>
      <c r="H1121" s="7">
        <v>1.9184285759997028</v>
      </c>
      <c r="I1121" s="7">
        <f t="shared" si="27"/>
        <v>118.04791168452496</v>
      </c>
    </row>
    <row r="1122" spans="1:9" x14ac:dyDescent="0.25">
      <c r="A1122" s="16"/>
      <c r="B1122" s="5">
        <f>DATE(YEAR(siječanj!B1122),MONTH(siječanj!B1122)+10,DAY(siječanj!B1122))</f>
        <v>44147</v>
      </c>
      <c r="C1122" s="8">
        <v>11.65625</v>
      </c>
      <c r="D1122">
        <v>0.93901039453590107</v>
      </c>
      <c r="E1122" s="6">
        <v>129.38212819673049</v>
      </c>
      <c r="F1122" s="7">
        <v>167.44339836805239</v>
      </c>
      <c r="G1122" s="7">
        <v>158.28907614672863</v>
      </c>
      <c r="H1122" s="7">
        <v>2.3589142468173598</v>
      </c>
      <c r="I1122" s="7">
        <f t="shared" si="27"/>
        <v>121.49116324390643</v>
      </c>
    </row>
    <row r="1123" spans="1:9" x14ac:dyDescent="0.25">
      <c r="A1123" s="16"/>
      <c r="B1123" s="5">
        <f>DATE(YEAR(siječanj!B1123),MONTH(siječanj!B1123)+10,DAY(siječanj!B1123))</f>
        <v>44147</v>
      </c>
      <c r="C1123" s="8">
        <v>11.6666666666667</v>
      </c>
      <c r="D1123">
        <v>0.93901039453590107</v>
      </c>
      <c r="E1123" s="6">
        <v>130.87053035512673</v>
      </c>
      <c r="F1123" s="7">
        <v>167.22696967403243</v>
      </c>
      <c r="G1123" s="7">
        <v>156.55072582828836</v>
      </c>
      <c r="H1123" s="7">
        <v>3.6552599285110863</v>
      </c>
      <c r="I1123" s="7">
        <f t="shared" si="27"/>
        <v>122.88878834189018</v>
      </c>
    </row>
    <row r="1124" spans="1:9" x14ac:dyDescent="0.25">
      <c r="A1124" s="16"/>
      <c r="B1124" s="5">
        <f>DATE(YEAR(siječanj!B1124),MONTH(siječanj!B1124)+10,DAY(siječanj!B1124))</f>
        <v>44147</v>
      </c>
      <c r="C1124" s="8">
        <v>11.6770833333333</v>
      </c>
      <c r="D1124">
        <v>0.93901039453590107</v>
      </c>
      <c r="E1124" s="6">
        <v>133.6385397967417</v>
      </c>
      <c r="F1124" s="7">
        <v>166.48380151258286</v>
      </c>
      <c r="G1124" s="7">
        <v>155.88566977220418</v>
      </c>
      <c r="H1124" s="7">
        <v>7.8945119373622195</v>
      </c>
      <c r="I1124" s="7">
        <f t="shared" si="27"/>
        <v>125.48797797974014</v>
      </c>
    </row>
    <row r="1125" spans="1:9" x14ac:dyDescent="0.25">
      <c r="A1125" s="16"/>
      <c r="B1125" s="5">
        <f>DATE(YEAR(siječanj!B1125),MONTH(siječanj!B1125)+10,DAY(siječanj!B1125))</f>
        <v>44147</v>
      </c>
      <c r="C1125" s="8">
        <v>11.6875</v>
      </c>
      <c r="D1125">
        <v>0.93901039453590107</v>
      </c>
      <c r="E1125" s="6">
        <v>138.72339819021329</v>
      </c>
      <c r="F1125" s="7">
        <v>167.93194524569859</v>
      </c>
      <c r="G1125" s="7">
        <v>159.32336655431195</v>
      </c>
      <c r="H1125" s="7">
        <v>20.560328118063747</v>
      </c>
      <c r="I1125" s="7">
        <f t="shared" si="27"/>
        <v>130.26271286595309</v>
      </c>
    </row>
    <row r="1126" spans="1:9" x14ac:dyDescent="0.25">
      <c r="A1126" s="16"/>
      <c r="B1126" s="5">
        <f>DATE(YEAR(siječanj!B1126),MONTH(siječanj!B1126)+10,DAY(siječanj!B1126))</f>
        <v>44147</v>
      </c>
      <c r="C1126" s="8">
        <v>11.6979166666667</v>
      </c>
      <c r="D1126">
        <v>0.93901039453590107</v>
      </c>
      <c r="E1126" s="6">
        <v>143.59019880643655</v>
      </c>
      <c r="F1126" s="7">
        <v>170.17916765180178</v>
      </c>
      <c r="G1126" s="7">
        <v>157.72858686088398</v>
      </c>
      <c r="H1126" s="7">
        <v>60.116295750868595</v>
      </c>
      <c r="I1126" s="7">
        <f t="shared" si="27"/>
        <v>134.83268923272044</v>
      </c>
    </row>
    <row r="1127" spans="1:9" x14ac:dyDescent="0.25">
      <c r="A1127" s="16"/>
      <c r="B1127" s="5">
        <f>DATE(YEAR(siječanj!B1127),MONTH(siječanj!B1127)+10,DAY(siječanj!B1127))</f>
        <v>44147</v>
      </c>
      <c r="C1127" s="8">
        <v>11.7083333333333</v>
      </c>
      <c r="D1127">
        <v>0.93901039453590107</v>
      </c>
      <c r="E1127" s="6">
        <v>147.70095687374624</v>
      </c>
      <c r="F1127" s="7">
        <v>171.04726946474301</v>
      </c>
      <c r="G1127" s="7">
        <v>151.07558228856382</v>
      </c>
      <c r="H1127" s="7">
        <v>110.4953983399908</v>
      </c>
      <c r="I1127" s="7">
        <f t="shared" si="27"/>
        <v>138.69273378734655</v>
      </c>
    </row>
    <row r="1128" spans="1:9" x14ac:dyDescent="0.25">
      <c r="A1128" s="16"/>
      <c r="B1128" s="5">
        <f>DATE(YEAR(siječanj!B1128),MONTH(siječanj!B1128)+10,DAY(siječanj!B1128))</f>
        <v>44147</v>
      </c>
      <c r="C1128" s="8">
        <v>11.71875</v>
      </c>
      <c r="D1128">
        <v>0.93901039453590107</v>
      </c>
      <c r="E1128" s="6">
        <v>153.99518817253707</v>
      </c>
      <c r="F1128" s="7">
        <v>168.29420019161884</v>
      </c>
      <c r="G1128" s="7">
        <v>151.71034303652172</v>
      </c>
      <c r="H1128" s="7">
        <v>138.0519288706659</v>
      </c>
      <c r="I1128" s="7">
        <f t="shared" si="27"/>
        <v>144.60308240252436</v>
      </c>
    </row>
    <row r="1129" spans="1:9" x14ac:dyDescent="0.25">
      <c r="A1129" s="16"/>
      <c r="B1129" s="5">
        <f>DATE(YEAR(siječanj!B1129),MONTH(siječanj!B1129)+10,DAY(siječanj!B1129))</f>
        <v>44147</v>
      </c>
      <c r="C1129" s="8">
        <v>11.7291666666667</v>
      </c>
      <c r="D1129">
        <v>0.93901039453590107</v>
      </c>
      <c r="E1129" s="6">
        <v>160.45559788913602</v>
      </c>
      <c r="F1129" s="7">
        <v>165.87063443272984</v>
      </c>
      <c r="G1129" s="7">
        <v>152.81682609185756</v>
      </c>
      <c r="H1129" s="7">
        <v>156.19493257736571</v>
      </c>
      <c r="I1129" s="7">
        <f t="shared" si="27"/>
        <v>150.66947427937151</v>
      </c>
    </row>
    <row r="1130" spans="1:9" x14ac:dyDescent="0.25">
      <c r="A1130" s="16"/>
      <c r="B1130" s="5">
        <f>DATE(YEAR(siječanj!B1130),MONTH(siječanj!B1130)+10,DAY(siječanj!B1130))</f>
        <v>44147</v>
      </c>
      <c r="C1130" s="8">
        <v>11.7395833333333</v>
      </c>
      <c r="D1130">
        <v>0.93901039453590107</v>
      </c>
      <c r="E1130" s="6">
        <v>164.39422965576676</v>
      </c>
      <c r="F1130" s="7">
        <v>163.469488334868</v>
      </c>
      <c r="G1130" s="7">
        <v>152.39673302531216</v>
      </c>
      <c r="H1130" s="7">
        <v>168.07434805663928</v>
      </c>
      <c r="I1130" s="7">
        <f t="shared" si="27"/>
        <v>154.36789044848709</v>
      </c>
    </row>
    <row r="1131" spans="1:9" x14ac:dyDescent="0.25">
      <c r="A1131" s="16"/>
      <c r="B1131" s="5">
        <f>DATE(YEAR(siječanj!B1131),MONTH(siječanj!B1131)+10,DAY(siječanj!B1131))</f>
        <v>44147</v>
      </c>
      <c r="C1131" s="8">
        <v>11.75</v>
      </c>
      <c r="D1131">
        <v>0.93901039453590107</v>
      </c>
      <c r="E1131" s="6">
        <v>167.32973641502645</v>
      </c>
      <c r="F1131" s="7">
        <v>161.39079716091302</v>
      </c>
      <c r="G1131" s="7">
        <v>154.82590786896878</v>
      </c>
      <c r="H1131" s="7">
        <v>189.56148757282961</v>
      </c>
      <c r="I1131" s="7">
        <f t="shared" si="27"/>
        <v>157.12436180866231</v>
      </c>
    </row>
    <row r="1132" spans="1:9" x14ac:dyDescent="0.25">
      <c r="A1132" s="16"/>
      <c r="B1132" s="5">
        <f>DATE(YEAR(siječanj!B1132),MONTH(siječanj!B1132)+10,DAY(siječanj!B1132))</f>
        <v>44147</v>
      </c>
      <c r="C1132" s="8">
        <v>11.7604166666667</v>
      </c>
      <c r="D1132">
        <v>0.93901039453590107</v>
      </c>
      <c r="E1132" s="6">
        <v>169.29651321871631</v>
      </c>
      <c r="F1132" s="7">
        <v>158.29929106893576</v>
      </c>
      <c r="G1132" s="7">
        <v>154.56105969572809</v>
      </c>
      <c r="H1132" s="7">
        <v>205.35047658592316</v>
      </c>
      <c r="I1132" s="7">
        <f t="shared" si="27"/>
        <v>158.9711856710592</v>
      </c>
    </row>
    <row r="1133" spans="1:9" x14ac:dyDescent="0.25">
      <c r="A1133" s="16"/>
      <c r="B1133" s="5">
        <f>DATE(YEAR(siječanj!B1133),MONTH(siječanj!B1133)+10,DAY(siječanj!B1133))</f>
        <v>44147</v>
      </c>
      <c r="C1133" s="8">
        <v>11.7708333333333</v>
      </c>
      <c r="D1133">
        <v>0.93901039453590107</v>
      </c>
      <c r="E1133" s="6">
        <v>171.68336356916001</v>
      </c>
      <c r="F1133" s="7">
        <v>156.26340179668361</v>
      </c>
      <c r="G1133" s="7">
        <v>157.93601481043004</v>
      </c>
      <c r="H1133" s="7">
        <v>222.22938361160325</v>
      </c>
      <c r="I1133" s="7">
        <f t="shared" si="27"/>
        <v>161.21246296032749</v>
      </c>
    </row>
    <row r="1134" spans="1:9" x14ac:dyDescent="0.25">
      <c r="A1134" s="16"/>
      <c r="B1134" s="5">
        <f>DATE(YEAR(siječanj!B1134),MONTH(siječanj!B1134)+10,DAY(siječanj!B1134))</f>
        <v>44147</v>
      </c>
      <c r="C1134" s="8">
        <v>11.78125</v>
      </c>
      <c r="D1134">
        <v>0.93901039453590107</v>
      </c>
      <c r="E1134" s="6">
        <v>174.99125616895645</v>
      </c>
      <c r="F1134" s="7">
        <v>153.23580721016884</v>
      </c>
      <c r="G1134" s="7">
        <v>158.81735986260193</v>
      </c>
      <c r="H1134" s="7">
        <v>225.59618346536396</v>
      </c>
      <c r="I1134" s="7">
        <f t="shared" si="27"/>
        <v>164.31860849554474</v>
      </c>
    </row>
    <row r="1135" spans="1:9" x14ac:dyDescent="0.25">
      <c r="A1135" s="16"/>
      <c r="B1135" s="5">
        <f>DATE(YEAR(siječanj!B1135),MONTH(siječanj!B1135)+10,DAY(siječanj!B1135))</f>
        <v>44147</v>
      </c>
      <c r="C1135" s="8">
        <v>11.7916666666667</v>
      </c>
      <c r="D1135">
        <v>0.93901039453590107</v>
      </c>
      <c r="E1135" s="6">
        <v>175.01285414098101</v>
      </c>
      <c r="F1135" s="7">
        <v>148.24704082003015</v>
      </c>
      <c r="G1135" s="7">
        <v>160.65074972098742</v>
      </c>
      <c r="H1135" s="7">
        <v>226.00273582071196</v>
      </c>
      <c r="I1135" s="7">
        <f t="shared" si="27"/>
        <v>164.33888921577667</v>
      </c>
    </row>
    <row r="1136" spans="1:9" x14ac:dyDescent="0.25">
      <c r="A1136" s="16"/>
      <c r="B1136" s="5">
        <f>DATE(YEAR(siječanj!B1136),MONTH(siječanj!B1136)+10,DAY(siječanj!B1136))</f>
        <v>44147</v>
      </c>
      <c r="C1136" s="8">
        <v>11.8020833333333</v>
      </c>
      <c r="D1136">
        <v>0.93901039453590107</v>
      </c>
      <c r="E1136" s="6">
        <v>174.42647285315661</v>
      </c>
      <c r="F1136" s="7">
        <v>140.94269596820996</v>
      </c>
      <c r="G1136" s="7">
        <v>159.54435094190947</v>
      </c>
      <c r="H1136" s="7">
        <v>226.63195937307248</v>
      </c>
      <c r="I1136" s="7">
        <f t="shared" si="27"/>
        <v>163.78827109134824</v>
      </c>
    </row>
    <row r="1137" spans="1:9" x14ac:dyDescent="0.25">
      <c r="A1137" s="16"/>
      <c r="B1137" s="5">
        <f>DATE(YEAR(siječanj!B1137),MONTH(siječanj!B1137)+10,DAY(siječanj!B1137))</f>
        <v>44147</v>
      </c>
      <c r="C1137" s="8">
        <v>11.8125</v>
      </c>
      <c r="D1137">
        <v>0.93901039453590107</v>
      </c>
      <c r="E1137" s="6">
        <v>175.36676946060271</v>
      </c>
      <c r="F1137" s="7">
        <v>135.15778045032283</v>
      </c>
      <c r="G1137" s="7">
        <v>156.08757160712713</v>
      </c>
      <c r="H1137" s="7">
        <v>226.6123362590632</v>
      </c>
      <c r="I1137" s="7">
        <f t="shared" si="27"/>
        <v>164.67121937968696</v>
      </c>
    </row>
    <row r="1138" spans="1:9" x14ac:dyDescent="0.25">
      <c r="A1138" s="16"/>
      <c r="B1138" s="5">
        <f>DATE(YEAR(siječanj!B1138),MONTH(siječanj!B1138)+10,DAY(siječanj!B1138))</f>
        <v>44147</v>
      </c>
      <c r="C1138" s="8">
        <v>11.8229166666667</v>
      </c>
      <c r="D1138">
        <v>0.93901039453590107</v>
      </c>
      <c r="E1138" s="6">
        <v>176.37319073036474</v>
      </c>
      <c r="F1138" s="7">
        <v>130.70003733450656</v>
      </c>
      <c r="G1138" s="7">
        <v>151.44668275720147</v>
      </c>
      <c r="H1138" s="7">
        <v>226.71306147119395</v>
      </c>
      <c r="I1138" s="7">
        <f t="shared" si="27"/>
        <v>165.61625941327551</v>
      </c>
    </row>
    <row r="1139" spans="1:9" x14ac:dyDescent="0.25">
      <c r="A1139" s="16"/>
      <c r="B1139" s="5">
        <f>DATE(YEAR(siječanj!B1139),MONTH(siječanj!B1139)+10,DAY(siječanj!B1139))</f>
        <v>44147</v>
      </c>
      <c r="C1139" s="8">
        <v>11.8333333333333</v>
      </c>
      <c r="D1139">
        <v>0.93901039453590107</v>
      </c>
      <c r="E1139" s="6">
        <v>178.84370434678959</v>
      </c>
      <c r="F1139" s="7">
        <v>127.32445376311227</v>
      </c>
      <c r="G1139" s="7">
        <v>147.09634232601138</v>
      </c>
      <c r="H1139" s="7">
        <v>226.7349227019069</v>
      </c>
      <c r="I1139" s="7">
        <f t="shared" si="27"/>
        <v>167.93609737894093</v>
      </c>
    </row>
    <row r="1140" spans="1:9" x14ac:dyDescent="0.25">
      <c r="A1140" s="16"/>
      <c r="B1140" s="5">
        <f>DATE(YEAR(siječanj!B1140),MONTH(siječanj!B1140)+10,DAY(siječanj!B1140))</f>
        <v>44147</v>
      </c>
      <c r="C1140" s="8">
        <v>11.84375</v>
      </c>
      <c r="D1140">
        <v>0.93901039453590107</v>
      </c>
      <c r="E1140" s="6">
        <v>179.08084964525077</v>
      </c>
      <c r="F1140" s="7">
        <v>123.38307413968134</v>
      </c>
      <c r="G1140" s="7">
        <v>138.98798710917461</v>
      </c>
      <c r="H1140" s="7">
        <v>227.08725028050929</v>
      </c>
      <c r="I1140" s="7">
        <f t="shared" si="27"/>
        <v>168.1587792792113</v>
      </c>
    </row>
    <row r="1141" spans="1:9" x14ac:dyDescent="0.25">
      <c r="A1141" s="16"/>
      <c r="B1141" s="5">
        <f>DATE(YEAR(siječanj!B1141),MONTH(siječanj!B1141)+10,DAY(siječanj!B1141))</f>
        <v>44147</v>
      </c>
      <c r="C1141" s="8">
        <v>11.8541666666667</v>
      </c>
      <c r="D1141">
        <v>0.93901039453590107</v>
      </c>
      <c r="E1141" s="6">
        <v>176.64888028422985</v>
      </c>
      <c r="F1141" s="7">
        <v>120.91676675779821</v>
      </c>
      <c r="G1141" s="7">
        <v>131.13285796830289</v>
      </c>
      <c r="H1141" s="7">
        <v>227.54493966815187</v>
      </c>
      <c r="I1141" s="7">
        <f t="shared" si="27"/>
        <v>165.87513477001983</v>
      </c>
    </row>
    <row r="1142" spans="1:9" x14ac:dyDescent="0.25">
      <c r="A1142" s="16"/>
      <c r="B1142" s="5">
        <f>DATE(YEAR(siječanj!B1142),MONTH(siječanj!B1142)+10,DAY(siječanj!B1142))</f>
        <v>44147</v>
      </c>
      <c r="C1142" s="8">
        <v>11.8645833333333</v>
      </c>
      <c r="D1142">
        <v>0.93901039453590107</v>
      </c>
      <c r="E1142" s="6">
        <v>173.29965458768342</v>
      </c>
      <c r="F1142" s="7">
        <v>115.97734049995761</v>
      </c>
      <c r="G1142" s="7">
        <v>125.54106003506733</v>
      </c>
      <c r="H1142" s="7">
        <v>227.94590619418338</v>
      </c>
      <c r="I1142" s="7">
        <f t="shared" si="27"/>
        <v>162.73017702731599</v>
      </c>
    </row>
    <row r="1143" spans="1:9" x14ac:dyDescent="0.25">
      <c r="A1143" s="16"/>
      <c r="B1143" s="5">
        <f>DATE(YEAR(siječanj!B1143),MONTH(siječanj!B1143)+10,DAY(siječanj!B1143))</f>
        <v>44147</v>
      </c>
      <c r="C1143" s="8">
        <v>11.875</v>
      </c>
      <c r="D1143">
        <v>0.93901039453590107</v>
      </c>
      <c r="E1143" s="6">
        <v>172.11490641104965</v>
      </c>
      <c r="F1143" s="7">
        <v>108.46154597544972</v>
      </c>
      <c r="G1143" s="7">
        <v>118.90747913360839</v>
      </c>
      <c r="H1143" s="7">
        <v>228.68545286368425</v>
      </c>
      <c r="I1143" s="7">
        <f t="shared" si="27"/>
        <v>161.61768617454942</v>
      </c>
    </row>
    <row r="1144" spans="1:9" x14ac:dyDescent="0.25">
      <c r="A1144" s="16"/>
      <c r="B1144" s="5">
        <f>DATE(YEAR(siječanj!B1144),MONTH(siječanj!B1144)+10,DAY(siječanj!B1144))</f>
        <v>44147</v>
      </c>
      <c r="C1144" s="8">
        <v>11.8854166666667</v>
      </c>
      <c r="D1144">
        <v>0.93901039453590107</v>
      </c>
      <c r="E1144" s="6">
        <v>178.96824067409861</v>
      </c>
      <c r="F1144" s="7">
        <v>88.00040850736184</v>
      </c>
      <c r="G1144" s="7">
        <v>98.257183391745997</v>
      </c>
      <c r="H1144" s="7">
        <v>232.13876534068183</v>
      </c>
      <c r="I1144" s="7">
        <f t="shared" si="27"/>
        <v>168.05303828478142</v>
      </c>
    </row>
    <row r="1145" spans="1:9" x14ac:dyDescent="0.25">
      <c r="A1145" s="16"/>
      <c r="B1145" s="5">
        <f>DATE(YEAR(siječanj!B1145),MONTH(siječanj!B1145)+10,DAY(siječanj!B1145))</f>
        <v>44147</v>
      </c>
      <c r="C1145" s="8">
        <v>11.8958333333333</v>
      </c>
      <c r="D1145">
        <v>0.93901039453590107</v>
      </c>
      <c r="E1145" s="6">
        <v>185.29165756777624</v>
      </c>
      <c r="F1145" s="7">
        <v>80.354741495835825</v>
      </c>
      <c r="G1145" s="7">
        <v>91.534574656736439</v>
      </c>
      <c r="H1145" s="7">
        <v>235.94476895328978</v>
      </c>
      <c r="I1145" s="7">
        <f t="shared" si="27"/>
        <v>173.99079247692865</v>
      </c>
    </row>
    <row r="1146" spans="1:9" x14ac:dyDescent="0.25">
      <c r="A1146" s="16"/>
      <c r="B1146" s="5">
        <f>DATE(YEAR(siječanj!B1146),MONTH(siječanj!B1146)+10,DAY(siječanj!B1146))</f>
        <v>44147</v>
      </c>
      <c r="C1146" s="8">
        <v>11.90625</v>
      </c>
      <c r="D1146">
        <v>0.93901039453590107</v>
      </c>
      <c r="E1146" s="6">
        <v>185.66368308013909</v>
      </c>
      <c r="F1146" s="7">
        <v>77.76573077468008</v>
      </c>
      <c r="G1146" s="7">
        <v>87.911032673407334</v>
      </c>
      <c r="H1146" s="7">
        <v>236.67060703347485</v>
      </c>
      <c r="I1146" s="7">
        <f t="shared" si="27"/>
        <v>174.34012830006992</v>
      </c>
    </row>
    <row r="1147" spans="1:9" x14ac:dyDescent="0.25">
      <c r="A1147" s="16"/>
      <c r="B1147" s="5">
        <f>DATE(YEAR(siječanj!B1147),MONTH(siječanj!B1147)+10,DAY(siječanj!B1147))</f>
        <v>44147</v>
      </c>
      <c r="C1147" s="8">
        <v>11.9166666666667</v>
      </c>
      <c r="D1147">
        <v>0.93901039453590107</v>
      </c>
      <c r="E1147" s="6">
        <v>184.33161596359997</v>
      </c>
      <c r="F1147" s="7">
        <v>77.141910437723126</v>
      </c>
      <c r="G1147" s="7">
        <v>85.2154405128516</v>
      </c>
      <c r="H1147" s="7">
        <v>235.79024726445016</v>
      </c>
      <c r="I1147" s="7">
        <f t="shared" si="27"/>
        <v>173.08930343142021</v>
      </c>
    </row>
    <row r="1148" spans="1:9" x14ac:dyDescent="0.25">
      <c r="A1148" s="16"/>
      <c r="B1148" s="5">
        <f>DATE(YEAR(siječanj!B1148),MONTH(siječanj!B1148)+10,DAY(siječanj!B1148))</f>
        <v>44147</v>
      </c>
      <c r="C1148" s="8">
        <v>11.9270833333333</v>
      </c>
      <c r="D1148">
        <v>0.93901039453590107</v>
      </c>
      <c r="E1148" s="6">
        <v>181.16727810829204</v>
      </c>
      <c r="F1148" s="7">
        <v>75.280250744874337</v>
      </c>
      <c r="G1148" s="7">
        <v>70.630161918468644</v>
      </c>
      <c r="H1148" s="7">
        <v>237.21017244744488</v>
      </c>
      <c r="I1148" s="7">
        <f t="shared" si="27"/>
        <v>170.11795729346261</v>
      </c>
    </row>
    <row r="1149" spans="1:9" x14ac:dyDescent="0.25">
      <c r="A1149" s="16"/>
      <c r="B1149" s="5">
        <f>DATE(YEAR(siječanj!B1149),MONTH(siječanj!B1149)+10,DAY(siječanj!B1149))</f>
        <v>44147</v>
      </c>
      <c r="C1149" s="8">
        <v>11.9375</v>
      </c>
      <c r="D1149">
        <v>0.93901039453590107</v>
      </c>
      <c r="E1149" s="6">
        <v>173.83847453095174</v>
      </c>
      <c r="F1149" s="7">
        <v>73.513244698885657</v>
      </c>
      <c r="G1149" s="7">
        <v>65.258112321048529</v>
      </c>
      <c r="H1149" s="7">
        <v>236.99773064898449</v>
      </c>
      <c r="I1149" s="7">
        <f t="shared" si="27"/>
        <v>163.2361345548282</v>
      </c>
    </row>
    <row r="1150" spans="1:9" x14ac:dyDescent="0.25">
      <c r="A1150" s="16"/>
      <c r="B1150" s="5">
        <f>DATE(YEAR(siječanj!B1150),MONTH(siječanj!B1150)+10,DAY(siječanj!B1150))</f>
        <v>44147</v>
      </c>
      <c r="C1150" s="8">
        <v>11.9479166666667</v>
      </c>
      <c r="D1150">
        <v>0.93901039453590107</v>
      </c>
      <c r="E1150" s="6">
        <v>167.06808287753603</v>
      </c>
      <c r="F1150" s="7">
        <v>72.505714214319298</v>
      </c>
      <c r="G1150" s="7">
        <v>63.403364451026</v>
      </c>
      <c r="H1150" s="7">
        <v>236.15738306781151</v>
      </c>
      <c r="I1150" s="7">
        <f t="shared" si="27"/>
        <v>156.87866641719174</v>
      </c>
    </row>
    <row r="1151" spans="1:9" x14ac:dyDescent="0.25">
      <c r="A1151" s="16"/>
      <c r="B1151" s="5">
        <f>DATE(YEAR(siječanj!B1151),MONTH(siječanj!B1151)+10,DAY(siječanj!B1151))</f>
        <v>44147</v>
      </c>
      <c r="C1151" s="8">
        <v>11.9583333333333</v>
      </c>
      <c r="D1151">
        <v>0.93901039453590107</v>
      </c>
      <c r="E1151" s="6">
        <v>157.34738929131959</v>
      </c>
      <c r="F1151" s="7">
        <v>69.715473070877735</v>
      </c>
      <c r="G1151" s="7">
        <v>62.384283901410448</v>
      </c>
      <c r="H1151" s="7">
        <v>235.71331959761707</v>
      </c>
      <c r="I1151" s="7">
        <f t="shared" si="27"/>
        <v>147.75083409763602</v>
      </c>
    </row>
    <row r="1152" spans="1:9" x14ac:dyDescent="0.25">
      <c r="A1152" s="16"/>
      <c r="B1152" s="5">
        <f>DATE(YEAR(siječanj!B1152),MONTH(siječanj!B1152)+10,DAY(siječanj!B1152))</f>
        <v>44147</v>
      </c>
      <c r="C1152" s="8">
        <v>11.96875</v>
      </c>
      <c r="D1152">
        <v>0.93901039453590107</v>
      </c>
      <c r="E1152" s="6">
        <v>146.90972753824934</v>
      </c>
      <c r="F1152" s="7">
        <v>67.576792526101343</v>
      </c>
      <c r="G1152" s="7">
        <v>61.191417681759049</v>
      </c>
      <c r="H1152" s="7">
        <v>236.21655321591166</v>
      </c>
      <c r="I1152" s="7">
        <f t="shared" si="27"/>
        <v>137.94976121685323</v>
      </c>
    </row>
    <row r="1153" spans="1:9" x14ac:dyDescent="0.25">
      <c r="A1153" s="16"/>
      <c r="B1153" s="5">
        <f>DATE(YEAR(siječanj!B1153),MONTH(siječanj!B1153)+10,DAY(siječanj!B1153))</f>
        <v>44147</v>
      </c>
      <c r="C1153" s="8">
        <v>11.9791666666667</v>
      </c>
      <c r="D1153">
        <v>0.93901039453590107</v>
      </c>
      <c r="E1153" s="6">
        <v>136.27648656278026</v>
      </c>
      <c r="F1153" s="7">
        <v>66.437436524357452</v>
      </c>
      <c r="G1153" s="7">
        <v>59.461105713057442</v>
      </c>
      <c r="H1153" s="7">
        <v>237.13750985214054</v>
      </c>
      <c r="I1153" s="7">
        <f t="shared" si="27"/>
        <v>127.96503741328272</v>
      </c>
    </row>
    <row r="1154" spans="1:9" ht="15.75" thickBot="1" x14ac:dyDescent="0.3">
      <c r="A1154" s="16"/>
      <c r="B1154" s="5">
        <f>DATE(YEAR(siječanj!B1154),MONTH(siječanj!B1154)+10,DAY(siječanj!B1154))</f>
        <v>44147</v>
      </c>
      <c r="C1154" s="8">
        <v>11.9895833333333</v>
      </c>
      <c r="D1154">
        <v>0.93901039453590107</v>
      </c>
      <c r="E1154" s="6">
        <v>125.98542408046804</v>
      </c>
      <c r="F1154" s="7">
        <v>64.681855302943106</v>
      </c>
      <c r="G1154" s="7">
        <v>58.494461048456856</v>
      </c>
      <c r="H1154" s="7">
        <v>238.6637112149516</v>
      </c>
      <c r="I1154" s="7">
        <f t="shared" si="27"/>
        <v>118.30162277157311</v>
      </c>
    </row>
    <row r="1155" spans="1:9" x14ac:dyDescent="0.25">
      <c r="A1155" s="15">
        <f t="shared" ref="A1155" si="28">A1059+1</f>
        <v>318</v>
      </c>
      <c r="B1155" s="5">
        <f>DATE(YEAR(siječanj!B1155),MONTH(siječanj!B1155)+10,DAY(siječanj!B1155))</f>
        <v>44148</v>
      </c>
      <c r="C1155" s="8">
        <v>12</v>
      </c>
      <c r="D1155">
        <v>0.94243961355784844</v>
      </c>
      <c r="E1155" s="6">
        <v>113.60090920372433</v>
      </c>
      <c r="F1155" s="7">
        <v>63.397910772115942</v>
      </c>
      <c r="G1155" s="7">
        <v>58.930229498965872</v>
      </c>
      <c r="H1155" s="7">
        <v>239.77319955107779</v>
      </c>
      <c r="I1155" s="7">
        <f t="shared" si="27"/>
        <v>107.06199696977818</v>
      </c>
    </row>
    <row r="1156" spans="1:9" x14ac:dyDescent="0.25">
      <c r="A1156" s="16"/>
      <c r="B1156" s="5">
        <f>DATE(YEAR(siječanj!B1156),MONTH(siječanj!B1156)+10,DAY(siječanj!B1156))</f>
        <v>44148</v>
      </c>
      <c r="C1156" s="8">
        <v>12.0104166666667</v>
      </c>
      <c r="D1156">
        <v>0.94243961355784844</v>
      </c>
      <c r="E1156" s="6">
        <v>104.51171394150859</v>
      </c>
      <c r="F1156" s="7">
        <v>62.04901392345743</v>
      </c>
      <c r="G1156" s="7">
        <v>58.455485285770088</v>
      </c>
      <c r="H1156" s="7">
        <v>240.51859699828995</v>
      </c>
      <c r="I1156" s="7">
        <f t="shared" ref="I1156:I1219" si="29">D1156*E1156</f>
        <v>98.495979299303755</v>
      </c>
    </row>
    <row r="1157" spans="1:9" x14ac:dyDescent="0.25">
      <c r="A1157" s="16"/>
      <c r="B1157" s="5">
        <f>DATE(YEAR(siječanj!B1157),MONTH(siječanj!B1157)+10,DAY(siječanj!B1157))</f>
        <v>44148</v>
      </c>
      <c r="C1157" s="8">
        <v>12.0208333333333</v>
      </c>
      <c r="D1157">
        <v>0.94243961355784844</v>
      </c>
      <c r="E1157" s="6">
        <v>96.945660422456584</v>
      </c>
      <c r="F1157" s="7">
        <v>61.119660905394284</v>
      </c>
      <c r="G1157" s="7">
        <v>58.549204497675383</v>
      </c>
      <c r="H1157" s="7">
        <v>240.55442678648046</v>
      </c>
      <c r="I1157" s="7">
        <f t="shared" si="29"/>
        <v>91.365430744650382</v>
      </c>
    </row>
    <row r="1158" spans="1:9" x14ac:dyDescent="0.25">
      <c r="A1158" s="16"/>
      <c r="B1158" s="5">
        <f>DATE(YEAR(siječanj!B1158),MONTH(siječanj!B1158)+10,DAY(siječanj!B1158))</f>
        <v>44148</v>
      </c>
      <c r="C1158" s="8">
        <v>12.03125</v>
      </c>
      <c r="D1158">
        <v>0.94243961355784844</v>
      </c>
      <c r="E1158" s="6">
        <v>89.642738280008274</v>
      </c>
      <c r="F1158" s="7">
        <v>59.915842852649163</v>
      </c>
      <c r="G1158" s="7">
        <v>57.859226748192832</v>
      </c>
      <c r="H1158" s="7">
        <v>240.92786656875478</v>
      </c>
      <c r="I1158" s="7">
        <f t="shared" si="29"/>
        <v>84.482867622878345</v>
      </c>
    </row>
    <row r="1159" spans="1:9" x14ac:dyDescent="0.25">
      <c r="A1159" s="16"/>
      <c r="B1159" s="5">
        <f>DATE(YEAR(siječanj!B1159),MONTH(siječanj!B1159)+10,DAY(siječanj!B1159))</f>
        <v>44148</v>
      </c>
      <c r="C1159" s="8">
        <v>12.0416666666667</v>
      </c>
      <c r="D1159">
        <v>0.94243961355784844</v>
      </c>
      <c r="E1159" s="6">
        <v>83.440008618981892</v>
      </c>
      <c r="F1159" s="7">
        <v>59.310218648535148</v>
      </c>
      <c r="G1159" s="7">
        <v>57.976230286200746</v>
      </c>
      <c r="H1159" s="7">
        <v>241.55442171228171</v>
      </c>
      <c r="I1159" s="7">
        <f t="shared" si="29"/>
        <v>78.63716947813684</v>
      </c>
    </row>
    <row r="1160" spans="1:9" x14ac:dyDescent="0.25">
      <c r="A1160" s="16"/>
      <c r="B1160" s="5">
        <f>DATE(YEAR(siječanj!B1160),MONTH(siječanj!B1160)+10,DAY(siječanj!B1160))</f>
        <v>44148</v>
      </c>
      <c r="C1160" s="8">
        <v>12.0520833333333</v>
      </c>
      <c r="D1160">
        <v>0.94243961355784844</v>
      </c>
      <c r="E1160" s="6">
        <v>78.314444988263389</v>
      </c>
      <c r="F1160" s="7">
        <v>58.790109839054033</v>
      </c>
      <c r="G1160" s="7">
        <v>57.686195551322669</v>
      </c>
      <c r="H1160" s="7">
        <v>242.1315221462165</v>
      </c>
      <c r="I1160" s="7">
        <f t="shared" si="29"/>
        <v>73.806635270736336</v>
      </c>
    </row>
    <row r="1161" spans="1:9" x14ac:dyDescent="0.25">
      <c r="A1161" s="16"/>
      <c r="B1161" s="5">
        <f>DATE(YEAR(siječanj!B1161),MONTH(siječanj!B1161)+10,DAY(siječanj!B1161))</f>
        <v>44148</v>
      </c>
      <c r="C1161" s="8">
        <v>12.0625</v>
      </c>
      <c r="D1161">
        <v>0.94243961355784844</v>
      </c>
      <c r="E1161" s="6">
        <v>74.824132548419669</v>
      </c>
      <c r="F1161" s="7">
        <v>58.816467709044502</v>
      </c>
      <c r="G1161" s="7">
        <v>57.153344864903879</v>
      </c>
      <c r="H1161" s="7">
        <v>241.80677111370113</v>
      </c>
      <c r="I1161" s="7">
        <f t="shared" si="29"/>
        <v>70.517226563733857</v>
      </c>
    </row>
    <row r="1162" spans="1:9" x14ac:dyDescent="0.25">
      <c r="A1162" s="16"/>
      <c r="B1162" s="5">
        <f>DATE(YEAR(siječanj!B1162),MONTH(siječanj!B1162)+10,DAY(siječanj!B1162))</f>
        <v>44148</v>
      </c>
      <c r="C1162" s="8">
        <v>12.0729166666667</v>
      </c>
      <c r="D1162">
        <v>0.94243961355784844</v>
      </c>
      <c r="E1162" s="6">
        <v>71.329070687083586</v>
      </c>
      <c r="F1162" s="7">
        <v>58.169853983066979</v>
      </c>
      <c r="G1162" s="7">
        <v>57.14203980688405</v>
      </c>
      <c r="H1162" s="7">
        <v>241.78761912973229</v>
      </c>
      <c r="I1162" s="7">
        <f t="shared" si="29"/>
        <v>67.223341813775505</v>
      </c>
    </row>
    <row r="1163" spans="1:9" x14ac:dyDescent="0.25">
      <c r="A1163" s="16"/>
      <c r="B1163" s="5">
        <f>DATE(YEAR(siječanj!B1163),MONTH(siječanj!B1163)+10,DAY(siječanj!B1163))</f>
        <v>44148</v>
      </c>
      <c r="C1163" s="8">
        <v>12.0833333333333</v>
      </c>
      <c r="D1163">
        <v>0.94243961355784844</v>
      </c>
      <c r="E1163" s="6">
        <v>68.944368484876733</v>
      </c>
      <c r="F1163" s="7">
        <v>57.476367533264344</v>
      </c>
      <c r="G1163" s="7">
        <v>56.967941110747546</v>
      </c>
      <c r="H1163" s="7">
        <v>241.7093936141832</v>
      </c>
      <c r="I1163" s="7">
        <f t="shared" si="29"/>
        <v>64.975903991877132</v>
      </c>
    </row>
    <row r="1164" spans="1:9" x14ac:dyDescent="0.25">
      <c r="A1164" s="16"/>
      <c r="B1164" s="5">
        <f>DATE(YEAR(siječanj!B1164),MONTH(siječanj!B1164)+10,DAY(siječanj!B1164))</f>
        <v>44148</v>
      </c>
      <c r="C1164" s="8">
        <v>12.09375</v>
      </c>
      <c r="D1164">
        <v>0.94243961355784844</v>
      </c>
      <c r="E1164" s="6">
        <v>66.771868973892197</v>
      </c>
      <c r="F1164" s="7">
        <v>56.731957630417149</v>
      </c>
      <c r="G1164" s="7">
        <v>56.647093370730559</v>
      </c>
      <c r="H1164" s="7">
        <v>242.01627557074676</v>
      </c>
      <c r="I1164" s="7">
        <f t="shared" si="29"/>
        <v>62.928454392290249</v>
      </c>
    </row>
    <row r="1165" spans="1:9" x14ac:dyDescent="0.25">
      <c r="A1165" s="16"/>
      <c r="B1165" s="5">
        <f>DATE(YEAR(siječanj!B1165),MONTH(siječanj!B1165)+10,DAY(siječanj!B1165))</f>
        <v>44148</v>
      </c>
      <c r="C1165" s="8">
        <v>12.1041666666667</v>
      </c>
      <c r="D1165">
        <v>0.94243961355784844</v>
      </c>
      <c r="E1165" s="6">
        <v>65.727409882570726</v>
      </c>
      <c r="F1165" s="7">
        <v>56.469508151653983</v>
      </c>
      <c r="G1165" s="7">
        <v>56.418203067513893</v>
      </c>
      <c r="H1165" s="7">
        <v>241.7114793357575</v>
      </c>
      <c r="I1165" s="7">
        <f t="shared" si="29"/>
        <v>61.944114769888266</v>
      </c>
    </row>
    <row r="1166" spans="1:9" x14ac:dyDescent="0.25">
      <c r="A1166" s="16"/>
      <c r="B1166" s="5">
        <f>DATE(YEAR(siječanj!B1166),MONTH(siječanj!B1166)+10,DAY(siječanj!B1166))</f>
        <v>44148</v>
      </c>
      <c r="C1166" s="8">
        <v>12.1145833333333</v>
      </c>
      <c r="D1166">
        <v>0.94243961355784844</v>
      </c>
      <c r="E1166" s="6">
        <v>64.210586222456485</v>
      </c>
      <c r="F1166" s="7">
        <v>56.056209195271926</v>
      </c>
      <c r="G1166" s="7">
        <v>57.823505654321849</v>
      </c>
      <c r="H1166" s="7">
        <v>241.67799424125653</v>
      </c>
      <c r="I1166" s="7">
        <f t="shared" si="29"/>
        <v>60.514600065814797</v>
      </c>
    </row>
    <row r="1167" spans="1:9" x14ac:dyDescent="0.25">
      <c r="A1167" s="16"/>
      <c r="B1167" s="5">
        <f>DATE(YEAR(siječanj!B1167),MONTH(siječanj!B1167)+10,DAY(siječanj!B1167))</f>
        <v>44148</v>
      </c>
      <c r="C1167" s="8">
        <v>12.125</v>
      </c>
      <c r="D1167">
        <v>0.94243961355784844</v>
      </c>
      <c r="E1167" s="6">
        <v>63.767608637447715</v>
      </c>
      <c r="F1167" s="7">
        <v>56.983826186526727</v>
      </c>
      <c r="G1167" s="7">
        <v>56.919462196697275</v>
      </c>
      <c r="H1167" s="7">
        <v>241.07249452674552</v>
      </c>
      <c r="I1167" s="7">
        <f t="shared" si="29"/>
        <v>60.097120441784341</v>
      </c>
    </row>
    <row r="1168" spans="1:9" x14ac:dyDescent="0.25">
      <c r="A1168" s="16"/>
      <c r="B1168" s="5">
        <f>DATE(YEAR(siječanj!B1168),MONTH(siječanj!B1168)+10,DAY(siječanj!B1168))</f>
        <v>44148</v>
      </c>
      <c r="C1168" s="8">
        <v>12.1354166666667</v>
      </c>
      <c r="D1168">
        <v>0.94243961355784844</v>
      </c>
      <c r="E1168" s="6">
        <v>62.834507734274688</v>
      </c>
      <c r="F1168" s="7">
        <v>57.526571660385997</v>
      </c>
      <c r="G1168" s="7">
        <v>56.408298600636734</v>
      </c>
      <c r="H1168" s="7">
        <v>241.29192857231749</v>
      </c>
      <c r="I1168" s="7">
        <f t="shared" si="29"/>
        <v>59.217729187187473</v>
      </c>
    </row>
    <row r="1169" spans="1:9" x14ac:dyDescent="0.25">
      <c r="A1169" s="16"/>
      <c r="B1169" s="5">
        <f>DATE(YEAR(siječanj!B1169),MONTH(siječanj!B1169)+10,DAY(siječanj!B1169))</f>
        <v>44148</v>
      </c>
      <c r="C1169" s="8">
        <v>12.1458333333333</v>
      </c>
      <c r="D1169">
        <v>0.94243961355784844</v>
      </c>
      <c r="E1169" s="6">
        <v>62.509728649515935</v>
      </c>
      <c r="F1169" s="7">
        <v>57.122125637010349</v>
      </c>
      <c r="G1169" s="7">
        <v>56.980594588893283</v>
      </c>
      <c r="H1169" s="7">
        <v>241.19830417637738</v>
      </c>
      <c r="I1169" s="7">
        <f t="shared" si="29"/>
        <v>58.911644512055766</v>
      </c>
    </row>
    <row r="1170" spans="1:9" x14ac:dyDescent="0.25">
      <c r="A1170" s="16"/>
      <c r="B1170" s="5">
        <f>DATE(YEAR(siječanj!B1170),MONTH(siječanj!B1170)+10,DAY(siječanj!B1170))</f>
        <v>44148</v>
      </c>
      <c r="C1170" s="8">
        <v>12.15625</v>
      </c>
      <c r="D1170">
        <v>0.94243961355784844</v>
      </c>
      <c r="E1170" s="6">
        <v>61.975886171050064</v>
      </c>
      <c r="F1170" s="7">
        <v>57.536248402410251</v>
      </c>
      <c r="G1170" s="7">
        <v>55.320898097975501</v>
      </c>
      <c r="H1170" s="7">
        <v>241.11094790167277</v>
      </c>
      <c r="I1170" s="7">
        <f t="shared" si="29"/>
        <v>58.408530212949628</v>
      </c>
    </row>
    <row r="1171" spans="1:9" x14ac:dyDescent="0.25">
      <c r="A1171" s="16"/>
      <c r="B1171" s="5">
        <f>DATE(YEAR(siječanj!B1171),MONTH(siječanj!B1171)+10,DAY(siječanj!B1171))</f>
        <v>44148</v>
      </c>
      <c r="C1171" s="8">
        <v>12.1666666666667</v>
      </c>
      <c r="D1171">
        <v>0.94243961355784844</v>
      </c>
      <c r="E1171" s="6">
        <v>61.734479128131888</v>
      </c>
      <c r="F1171" s="7">
        <v>57.608783781786364</v>
      </c>
      <c r="G1171" s="7">
        <v>55.314043629002171</v>
      </c>
      <c r="H1171" s="7">
        <v>240.77445746396413</v>
      </c>
      <c r="I1171" s="7">
        <f t="shared" si="29"/>
        <v>58.181018652711678</v>
      </c>
    </row>
    <row r="1172" spans="1:9" x14ac:dyDescent="0.25">
      <c r="A1172" s="16"/>
      <c r="B1172" s="5">
        <f>DATE(YEAR(siječanj!B1172),MONTH(siječanj!B1172)+10,DAY(siječanj!B1172))</f>
        <v>44148</v>
      </c>
      <c r="C1172" s="8">
        <v>12.1770833333333</v>
      </c>
      <c r="D1172">
        <v>0.94243961355784844</v>
      </c>
      <c r="E1172" s="6">
        <v>62.769569686931519</v>
      </c>
      <c r="F1172" s="7">
        <v>57.110371288828894</v>
      </c>
      <c r="G1172" s="7">
        <v>56.610148264542907</v>
      </c>
      <c r="H1172" s="7">
        <v>240.91011004606847</v>
      </c>
      <c r="I1172" s="7">
        <f t="shared" si="29"/>
        <v>59.156528998944175</v>
      </c>
    </row>
    <row r="1173" spans="1:9" x14ac:dyDescent="0.25">
      <c r="A1173" s="16"/>
      <c r="B1173" s="5">
        <f>DATE(YEAR(siječanj!B1173),MONTH(siječanj!B1173)+10,DAY(siječanj!B1173))</f>
        <v>44148</v>
      </c>
      <c r="C1173" s="8">
        <v>12.1875</v>
      </c>
      <c r="D1173">
        <v>0.94243961355784844</v>
      </c>
      <c r="E1173" s="6">
        <v>62.70999312537613</v>
      </c>
      <c r="F1173" s="7">
        <v>57.813522424914055</v>
      </c>
      <c r="G1173" s="7">
        <v>57.06705400315645</v>
      </c>
      <c r="H1173" s="7">
        <v>240.89161744494686</v>
      </c>
      <c r="I1173" s="7">
        <f t="shared" si="29"/>
        <v>59.100381687294814</v>
      </c>
    </row>
    <row r="1174" spans="1:9" x14ac:dyDescent="0.25">
      <c r="A1174" s="16"/>
      <c r="B1174" s="5">
        <f>DATE(YEAR(siječanj!B1174),MONTH(siječanj!B1174)+10,DAY(siječanj!B1174))</f>
        <v>44148</v>
      </c>
      <c r="C1174" s="8">
        <v>12.1979166666667</v>
      </c>
      <c r="D1174">
        <v>0.94243961355784844</v>
      </c>
      <c r="E1174" s="6">
        <v>64.527844813985382</v>
      </c>
      <c r="F1174" s="7">
        <v>57.748690664499925</v>
      </c>
      <c r="G1174" s="7">
        <v>56.870662230236071</v>
      </c>
      <c r="H1174" s="7">
        <v>241.26098738082547</v>
      </c>
      <c r="I1174" s="7">
        <f t="shared" si="29"/>
        <v>60.813597130213196</v>
      </c>
    </row>
    <row r="1175" spans="1:9" x14ac:dyDescent="0.25">
      <c r="A1175" s="16"/>
      <c r="B1175" s="5">
        <f>DATE(YEAR(siječanj!B1175),MONTH(siječanj!B1175)+10,DAY(siječanj!B1175))</f>
        <v>44148</v>
      </c>
      <c r="C1175" s="8">
        <v>12.2083333333333</v>
      </c>
      <c r="D1175">
        <v>0.94243961355784844</v>
      </c>
      <c r="E1175" s="6">
        <v>65.846131599073274</v>
      </c>
      <c r="F1175" s="7">
        <v>55.96837507964733</v>
      </c>
      <c r="G1175" s="7">
        <v>57.451048739248023</v>
      </c>
      <c r="H1175" s="7">
        <v>240.58433607369793</v>
      </c>
      <c r="I1175" s="7">
        <f t="shared" si="29"/>
        <v>62.056002818509853</v>
      </c>
    </row>
    <row r="1176" spans="1:9" x14ac:dyDescent="0.25">
      <c r="A1176" s="16"/>
      <c r="B1176" s="5">
        <f>DATE(YEAR(siječanj!B1176),MONTH(siječanj!B1176)+10,DAY(siječanj!B1176))</f>
        <v>44148</v>
      </c>
      <c r="C1176" s="8">
        <v>12.21875</v>
      </c>
      <c r="D1176">
        <v>0.94243961355784844</v>
      </c>
      <c r="E1176" s="6">
        <v>68.927600884783629</v>
      </c>
      <c r="F1176" s="7">
        <v>55.773341308607925</v>
      </c>
      <c r="G1176" s="7">
        <v>60.117505393511962</v>
      </c>
      <c r="H1176" s="7">
        <v>239.14079163774639</v>
      </c>
      <c r="I1176" s="7">
        <f t="shared" si="29"/>
        <v>64.960101541325102</v>
      </c>
    </row>
    <row r="1177" spans="1:9" x14ac:dyDescent="0.25">
      <c r="A1177" s="16"/>
      <c r="B1177" s="5">
        <f>DATE(YEAR(siječanj!B1177),MONTH(siječanj!B1177)+10,DAY(siječanj!B1177))</f>
        <v>44148</v>
      </c>
      <c r="C1177" s="8">
        <v>12.2291666666667</v>
      </c>
      <c r="D1177">
        <v>0.94243961355784844</v>
      </c>
      <c r="E1177" s="6">
        <v>72.155988307005899</v>
      </c>
      <c r="F1177" s="7">
        <v>56.482813671937329</v>
      </c>
      <c r="G1177" s="7">
        <v>61.448163294778929</v>
      </c>
      <c r="H1177" s="7">
        <v>239.0152907625596</v>
      </c>
      <c r="I1177" s="7">
        <f t="shared" si="29"/>
        <v>68.00266173593927</v>
      </c>
    </row>
    <row r="1178" spans="1:9" x14ac:dyDescent="0.25">
      <c r="A1178" s="16"/>
      <c r="B1178" s="5">
        <f>DATE(YEAR(siječanj!B1178),MONTH(siječanj!B1178)+10,DAY(siječanj!B1178))</f>
        <v>44148</v>
      </c>
      <c r="C1178" s="8">
        <v>12.2395833333333</v>
      </c>
      <c r="D1178">
        <v>0.94243961355784844</v>
      </c>
      <c r="E1178" s="6">
        <v>79.024117743595966</v>
      </c>
      <c r="F1178" s="7">
        <v>57.121980968109654</v>
      </c>
      <c r="G1178" s="7">
        <v>59.917020202352248</v>
      </c>
      <c r="H1178" s="7">
        <v>237.81421992601736</v>
      </c>
      <c r="I1178" s="7">
        <f t="shared" si="29"/>
        <v>74.475458988024499</v>
      </c>
    </row>
    <row r="1179" spans="1:9" x14ac:dyDescent="0.25">
      <c r="A1179" s="16"/>
      <c r="B1179" s="5">
        <f>DATE(YEAR(siječanj!B1179),MONTH(siječanj!B1179)+10,DAY(siječanj!B1179))</f>
        <v>44148</v>
      </c>
      <c r="C1179" s="8">
        <v>12.25</v>
      </c>
      <c r="D1179">
        <v>0.94243961355784844</v>
      </c>
      <c r="E1179" s="6">
        <v>84.15809824557698</v>
      </c>
      <c r="F1179" s="7">
        <v>59.715568852540144</v>
      </c>
      <c r="G1179" s="7">
        <v>60.125150454047215</v>
      </c>
      <c r="H1179" s="7">
        <v>234.42283066991425</v>
      </c>
      <c r="I1179" s="7">
        <f t="shared" si="29"/>
        <v>79.313925588325006</v>
      </c>
    </row>
    <row r="1180" spans="1:9" x14ac:dyDescent="0.25">
      <c r="A1180" s="16"/>
      <c r="B1180" s="5">
        <f>DATE(YEAR(siječanj!B1180),MONTH(siječanj!B1180)+10,DAY(siječanj!B1180))</f>
        <v>44148</v>
      </c>
      <c r="C1180" s="8">
        <v>12.2604166666667</v>
      </c>
      <c r="D1180">
        <v>0.94243961355784844</v>
      </c>
      <c r="E1180" s="6">
        <v>90.702249216994716</v>
      </c>
      <c r="F1180" s="7">
        <v>67.770745298966119</v>
      </c>
      <c r="G1180" s="7">
        <v>61.26062052893478</v>
      </c>
      <c r="H1180" s="7">
        <v>221.14485819529335</v>
      </c>
      <c r="I1180" s="7">
        <f t="shared" si="29"/>
        <v>85.481392700892158</v>
      </c>
    </row>
    <row r="1181" spans="1:9" x14ac:dyDescent="0.25">
      <c r="A1181" s="16"/>
      <c r="B1181" s="5">
        <f>DATE(YEAR(siječanj!B1181),MONTH(siječanj!B1181)+10,DAY(siječanj!B1181))</f>
        <v>44148</v>
      </c>
      <c r="C1181" s="8">
        <v>12.2708333333333</v>
      </c>
      <c r="D1181">
        <v>0.94243961355784844</v>
      </c>
      <c r="E1181" s="6">
        <v>96.299228716848091</v>
      </c>
      <c r="F1181" s="7">
        <v>76.946824425136256</v>
      </c>
      <c r="G1181" s="7">
        <v>62.366333058484379</v>
      </c>
      <c r="H1181" s="7">
        <v>211.95095665783671</v>
      </c>
      <c r="I1181" s="7">
        <f t="shared" si="29"/>
        <v>90.756207897825178</v>
      </c>
    </row>
    <row r="1182" spans="1:9" x14ac:dyDescent="0.25">
      <c r="A1182" s="16"/>
      <c r="B1182" s="5">
        <f>DATE(YEAR(siječanj!B1182),MONTH(siječanj!B1182)+10,DAY(siječanj!B1182))</f>
        <v>44148</v>
      </c>
      <c r="C1182" s="8">
        <v>12.28125</v>
      </c>
      <c r="D1182">
        <v>0.94243961355784844</v>
      </c>
      <c r="E1182" s="6">
        <v>102.64826839889288</v>
      </c>
      <c r="F1182" s="7">
        <v>78.313853109348514</v>
      </c>
      <c r="G1182" s="7">
        <v>66.893107842100477</v>
      </c>
      <c r="H1182" s="7">
        <v>191.99364012988445</v>
      </c>
      <c r="I1182" s="7">
        <f t="shared" si="29"/>
        <v>96.739794402234907</v>
      </c>
    </row>
    <row r="1183" spans="1:9" x14ac:dyDescent="0.25">
      <c r="A1183" s="16"/>
      <c r="B1183" s="5">
        <f>DATE(YEAR(siječanj!B1183),MONTH(siječanj!B1183)+10,DAY(siječanj!B1183))</f>
        <v>44148</v>
      </c>
      <c r="C1183" s="8">
        <v>12.2916666666667</v>
      </c>
      <c r="D1183">
        <v>0.94243961355784844</v>
      </c>
      <c r="E1183" s="6">
        <v>108.2250112761788</v>
      </c>
      <c r="F1183" s="7">
        <v>86.117611080689301</v>
      </c>
      <c r="G1183" s="7">
        <v>79.167435129996235</v>
      </c>
      <c r="H1183" s="7">
        <v>151.88250600525933</v>
      </c>
      <c r="I1183" s="7">
        <f t="shared" si="29"/>
        <v>101.99553780441575</v>
      </c>
    </row>
    <row r="1184" spans="1:9" x14ac:dyDescent="0.25">
      <c r="A1184" s="16"/>
      <c r="B1184" s="5">
        <f>DATE(YEAR(siječanj!B1184),MONTH(siječanj!B1184)+10,DAY(siječanj!B1184))</f>
        <v>44148</v>
      </c>
      <c r="C1184" s="8">
        <v>12.3020833333333</v>
      </c>
      <c r="D1184">
        <v>0.94243961355784844</v>
      </c>
      <c r="E1184" s="6">
        <v>109.9022184873042</v>
      </c>
      <c r="F1184" s="7">
        <v>108.99683698234266</v>
      </c>
      <c r="G1184" s="7">
        <v>96.543080556641158</v>
      </c>
      <c r="H1184" s="7">
        <v>117.64892432051937</v>
      </c>
      <c r="I1184" s="7">
        <f t="shared" si="29"/>
        <v>103.57620432032519</v>
      </c>
    </row>
    <row r="1185" spans="1:9" x14ac:dyDescent="0.25">
      <c r="A1185" s="16"/>
      <c r="B1185" s="5">
        <f>DATE(YEAR(siječanj!B1185),MONTH(siječanj!B1185)+10,DAY(siječanj!B1185))</f>
        <v>44148</v>
      </c>
      <c r="C1185" s="8">
        <v>12.3125</v>
      </c>
      <c r="D1185">
        <v>0.94243961355784844</v>
      </c>
      <c r="E1185" s="6">
        <v>113.29845664494177</v>
      </c>
      <c r="F1185" s="7">
        <v>124.08736253406919</v>
      </c>
      <c r="G1185" s="7">
        <v>105.22249169679728</v>
      </c>
      <c r="H1185" s="7">
        <v>61.214442104393697</v>
      </c>
      <c r="I1185" s="7">
        <f t="shared" si="29"/>
        <v>106.77695369715957</v>
      </c>
    </row>
    <row r="1186" spans="1:9" x14ac:dyDescent="0.25">
      <c r="A1186" s="16"/>
      <c r="B1186" s="5">
        <f>DATE(YEAR(siječanj!B1186),MONTH(siječanj!B1186)+10,DAY(siječanj!B1186))</f>
        <v>44148</v>
      </c>
      <c r="C1186" s="8">
        <v>12.3229166666667</v>
      </c>
      <c r="D1186">
        <v>0.94243961355784844</v>
      </c>
      <c r="E1186" s="6">
        <v>113.75369328546752</v>
      </c>
      <c r="F1186" s="7">
        <v>135.0668038046887</v>
      </c>
      <c r="G1186" s="7">
        <v>118.63313984846958</v>
      </c>
      <c r="H1186" s="7">
        <v>18.55519368578733</v>
      </c>
      <c r="I1186" s="7">
        <f t="shared" si="29"/>
        <v>107.20598674073403</v>
      </c>
    </row>
    <row r="1187" spans="1:9" x14ac:dyDescent="0.25">
      <c r="A1187" s="16"/>
      <c r="B1187" s="5">
        <f>DATE(YEAR(siječanj!B1187),MONTH(siječanj!B1187)+10,DAY(siječanj!B1187))</f>
        <v>44148</v>
      </c>
      <c r="C1187" s="8">
        <v>12.3333333333333</v>
      </c>
      <c r="D1187">
        <v>0.94243961355784844</v>
      </c>
      <c r="E1187" s="6">
        <v>112.47577115346213</v>
      </c>
      <c r="F1187" s="7">
        <v>146.03297572225006</v>
      </c>
      <c r="G1187" s="7">
        <v>124.58677588828752</v>
      </c>
      <c r="H1187" s="7">
        <v>4.5166908280046814</v>
      </c>
      <c r="I1187" s="7">
        <f t="shared" si="29"/>
        <v>106.00162230048986</v>
      </c>
    </row>
    <row r="1188" spans="1:9" x14ac:dyDescent="0.25">
      <c r="A1188" s="16"/>
      <c r="B1188" s="5">
        <f>DATE(YEAR(siječanj!B1188),MONTH(siječanj!B1188)+10,DAY(siječanj!B1188))</f>
        <v>44148</v>
      </c>
      <c r="C1188" s="8">
        <v>12.34375</v>
      </c>
      <c r="D1188">
        <v>0.94243961355784844</v>
      </c>
      <c r="E1188" s="6">
        <v>111.22611158389805</v>
      </c>
      <c r="F1188" s="7">
        <v>164.4103867349227</v>
      </c>
      <c r="G1188" s="7">
        <v>138.27620187467971</v>
      </c>
      <c r="H1188" s="7">
        <v>2.7944894079113616</v>
      </c>
      <c r="I1188" s="7">
        <f t="shared" si="29"/>
        <v>104.82389361867101</v>
      </c>
    </row>
    <row r="1189" spans="1:9" x14ac:dyDescent="0.25">
      <c r="A1189" s="16"/>
      <c r="B1189" s="5">
        <f>DATE(YEAR(siječanj!B1189),MONTH(siječanj!B1189)+10,DAY(siječanj!B1189))</f>
        <v>44148</v>
      </c>
      <c r="C1189" s="8">
        <v>12.3541666666667</v>
      </c>
      <c r="D1189">
        <v>0.94243961355784844</v>
      </c>
      <c r="E1189" s="6">
        <v>112.2499539804686</v>
      </c>
      <c r="F1189" s="7">
        <v>174.83717673056591</v>
      </c>
      <c r="G1189" s="7">
        <v>151.56107373121546</v>
      </c>
      <c r="H1189" s="7">
        <v>2.4906872274260259</v>
      </c>
      <c r="I1189" s="7">
        <f t="shared" si="29"/>
        <v>105.7888032512391</v>
      </c>
    </row>
    <row r="1190" spans="1:9" x14ac:dyDescent="0.25">
      <c r="A1190" s="16"/>
      <c r="B1190" s="5">
        <f>DATE(YEAR(siječanj!B1190),MONTH(siječanj!B1190)+10,DAY(siječanj!B1190))</f>
        <v>44148</v>
      </c>
      <c r="C1190" s="8">
        <v>12.3645833333333</v>
      </c>
      <c r="D1190">
        <v>0.94243961355784844</v>
      </c>
      <c r="E1190" s="6">
        <v>112.41404052046707</v>
      </c>
      <c r="F1190" s="7">
        <v>196.19602089468998</v>
      </c>
      <c r="G1190" s="7">
        <v>165.12924624831007</v>
      </c>
      <c r="H1190" s="7">
        <v>2.2276044278763409</v>
      </c>
      <c r="I1190" s="7">
        <f t="shared" si="29"/>
        <v>105.9434449065853</v>
      </c>
    </row>
    <row r="1191" spans="1:9" x14ac:dyDescent="0.25">
      <c r="A1191" s="16"/>
      <c r="B1191" s="5">
        <f>DATE(YEAR(siječanj!B1191),MONTH(siječanj!B1191)+10,DAY(siječanj!B1191))</f>
        <v>44148</v>
      </c>
      <c r="C1191" s="8">
        <v>12.375</v>
      </c>
      <c r="D1191">
        <v>0.94243961355784844</v>
      </c>
      <c r="E1191" s="6">
        <v>113.90327883766687</v>
      </c>
      <c r="F1191" s="7">
        <v>226.89618821822219</v>
      </c>
      <c r="G1191" s="7">
        <v>170.55044495668827</v>
      </c>
      <c r="H1191" s="7">
        <v>1.9932217149752176</v>
      </c>
      <c r="I1191" s="7">
        <f t="shared" si="29"/>
        <v>107.34696209074262</v>
      </c>
    </row>
    <row r="1192" spans="1:9" x14ac:dyDescent="0.25">
      <c r="A1192" s="16"/>
      <c r="B1192" s="5">
        <f>DATE(YEAR(siječanj!B1192),MONTH(siječanj!B1192)+10,DAY(siječanj!B1192))</f>
        <v>44148</v>
      </c>
      <c r="C1192" s="8">
        <v>12.3854166666667</v>
      </c>
      <c r="D1192">
        <v>0.94243961355784844</v>
      </c>
      <c r="E1192" s="6">
        <v>114.08334025577581</v>
      </c>
      <c r="F1192" s="7">
        <v>224.85869151374007</v>
      </c>
      <c r="G1192" s="7">
        <v>192.657756802449</v>
      </c>
      <c r="H1192" s="7">
        <v>1.7921218991158689</v>
      </c>
      <c r="I1192" s="7">
        <f t="shared" si="29"/>
        <v>107.51665910404189</v>
      </c>
    </row>
    <row r="1193" spans="1:9" x14ac:dyDescent="0.25">
      <c r="A1193" s="16"/>
      <c r="B1193" s="5">
        <f>DATE(YEAR(siječanj!B1193),MONTH(siječanj!B1193)+10,DAY(siječanj!B1193))</f>
        <v>44148</v>
      </c>
      <c r="C1193" s="8">
        <v>12.3958333333333</v>
      </c>
      <c r="D1193">
        <v>0.94243961355784844</v>
      </c>
      <c r="E1193" s="6">
        <v>114.05184856057595</v>
      </c>
      <c r="F1193" s="7">
        <v>222.8018493623706</v>
      </c>
      <c r="G1193" s="7">
        <v>199.35861022346299</v>
      </c>
      <c r="H1193" s="7">
        <v>2.013050014583496</v>
      </c>
      <c r="I1193" s="7">
        <f t="shared" si="29"/>
        <v>107.48698008298744</v>
      </c>
    </row>
    <row r="1194" spans="1:9" x14ac:dyDescent="0.25">
      <c r="A1194" s="16"/>
      <c r="B1194" s="5">
        <f>DATE(YEAR(siječanj!B1194),MONTH(siječanj!B1194)+10,DAY(siječanj!B1194))</f>
        <v>44148</v>
      </c>
      <c r="C1194" s="8">
        <v>12.40625</v>
      </c>
      <c r="D1194">
        <v>0.94243961355784844</v>
      </c>
      <c r="E1194" s="6">
        <v>114.64895479437688</v>
      </c>
      <c r="F1194" s="7">
        <v>223.9717907808697</v>
      </c>
      <c r="G1194" s="7">
        <v>203.17071030088579</v>
      </c>
      <c r="H1194" s="7">
        <v>2.0296491311240064</v>
      </c>
      <c r="I1194" s="7">
        <f t="shared" si="29"/>
        <v>108.04971665122378</v>
      </c>
    </row>
    <row r="1195" spans="1:9" x14ac:dyDescent="0.25">
      <c r="A1195" s="16"/>
      <c r="B1195" s="5">
        <f>DATE(YEAR(siječanj!B1195),MONTH(siječanj!B1195)+10,DAY(siječanj!B1195))</f>
        <v>44148</v>
      </c>
      <c r="C1195" s="8">
        <v>12.4166666666667</v>
      </c>
      <c r="D1195">
        <v>0.94243961355784844</v>
      </c>
      <c r="E1195" s="6">
        <v>115.16265048551864</v>
      </c>
      <c r="F1195" s="7">
        <v>234.06627631161709</v>
      </c>
      <c r="G1195" s="7">
        <v>204.50743207956415</v>
      </c>
      <c r="H1195" s="7">
        <v>2.1440450827998339</v>
      </c>
      <c r="I1195" s="7">
        <f t="shared" si="29"/>
        <v>108.53384381986976</v>
      </c>
    </row>
    <row r="1196" spans="1:9" x14ac:dyDescent="0.25">
      <c r="A1196" s="16"/>
      <c r="B1196" s="5">
        <f>DATE(YEAR(siječanj!B1196),MONTH(siječanj!B1196)+10,DAY(siječanj!B1196))</f>
        <v>44148</v>
      </c>
      <c r="C1196" s="8">
        <v>12.4270833333333</v>
      </c>
      <c r="D1196">
        <v>0.94243961355784844</v>
      </c>
      <c r="E1196" s="6">
        <v>117.07458731553928</v>
      </c>
      <c r="F1196" s="7">
        <v>233.66920036501571</v>
      </c>
      <c r="G1196" s="7">
        <v>201.50458874859427</v>
      </c>
      <c r="H1196" s="7">
        <v>2.0567376143784757</v>
      </c>
      <c r="I1196" s="7">
        <f t="shared" si="29"/>
        <v>110.33572882710142</v>
      </c>
    </row>
    <row r="1197" spans="1:9" x14ac:dyDescent="0.25">
      <c r="A1197" s="16"/>
      <c r="B1197" s="5">
        <f>DATE(YEAR(siječanj!B1197),MONTH(siječanj!B1197)+10,DAY(siječanj!B1197))</f>
        <v>44148</v>
      </c>
      <c r="C1197" s="8">
        <v>12.4375</v>
      </c>
      <c r="D1197">
        <v>0.94243961355784844</v>
      </c>
      <c r="E1197" s="6">
        <v>118.72970789040427</v>
      </c>
      <c r="F1197" s="7">
        <v>225.43495194959362</v>
      </c>
      <c r="G1197" s="7">
        <v>201.0649756954644</v>
      </c>
      <c r="H1197" s="7">
        <v>2.0355646518641262</v>
      </c>
      <c r="I1197" s="7">
        <f t="shared" si="29"/>
        <v>111.89558002206883</v>
      </c>
    </row>
    <row r="1198" spans="1:9" x14ac:dyDescent="0.25">
      <c r="A1198" s="16"/>
      <c r="B1198" s="5">
        <f>DATE(YEAR(siječanj!B1198),MONTH(siječanj!B1198)+10,DAY(siječanj!B1198))</f>
        <v>44148</v>
      </c>
      <c r="C1198" s="8">
        <v>12.4479166666667</v>
      </c>
      <c r="D1198">
        <v>0.94243961355784844</v>
      </c>
      <c r="E1198" s="6">
        <v>119.65693001473983</v>
      </c>
      <c r="F1198" s="7">
        <v>224.20331728210937</v>
      </c>
      <c r="G1198" s="7">
        <v>206.81173358798998</v>
      </c>
      <c r="H1198" s="7">
        <v>2.1093428193572059</v>
      </c>
      <c r="I1198" s="7">
        <f t="shared" si="29"/>
        <v>112.76943088260992</v>
      </c>
    </row>
    <row r="1199" spans="1:9" x14ac:dyDescent="0.25">
      <c r="A1199" s="16"/>
      <c r="B1199" s="5">
        <f>DATE(YEAR(siječanj!B1199),MONTH(siječanj!B1199)+10,DAY(siječanj!B1199))</f>
        <v>44148</v>
      </c>
      <c r="C1199" s="8">
        <v>12.4583333333333</v>
      </c>
      <c r="D1199">
        <v>0.94243961355784844</v>
      </c>
      <c r="E1199" s="6">
        <v>119.79876308159737</v>
      </c>
      <c r="F1199" s="7">
        <v>221.41673304699091</v>
      </c>
      <c r="G1199" s="7">
        <v>208.15556266441533</v>
      </c>
      <c r="H1199" s="7">
        <v>2.196508849161777</v>
      </c>
      <c r="I1199" s="7">
        <f t="shared" si="29"/>
        <v>112.90309998332887</v>
      </c>
    </row>
    <row r="1200" spans="1:9" x14ac:dyDescent="0.25">
      <c r="A1200" s="16"/>
      <c r="B1200" s="5">
        <f>DATE(YEAR(siječanj!B1200),MONTH(siječanj!B1200)+10,DAY(siječanj!B1200))</f>
        <v>44148</v>
      </c>
      <c r="C1200" s="8">
        <v>12.46875</v>
      </c>
      <c r="D1200">
        <v>0.94243961355784844</v>
      </c>
      <c r="E1200" s="6">
        <v>119.06618233920796</v>
      </c>
      <c r="F1200" s="7">
        <v>219.50907668088232</v>
      </c>
      <c r="G1200" s="7">
        <v>203.25090517998069</v>
      </c>
      <c r="H1200" s="7">
        <v>2.1781805957287177</v>
      </c>
      <c r="I1200" s="7">
        <f t="shared" si="29"/>
        <v>112.21268687157146</v>
      </c>
    </row>
    <row r="1201" spans="1:9" x14ac:dyDescent="0.25">
      <c r="A1201" s="16"/>
      <c r="B1201" s="5">
        <f>DATE(YEAR(siječanj!B1201),MONTH(siječanj!B1201)+10,DAY(siječanj!B1201))</f>
        <v>44148</v>
      </c>
      <c r="C1201" s="8">
        <v>12.4791666666667</v>
      </c>
      <c r="D1201">
        <v>0.94243961355784844</v>
      </c>
      <c r="E1201" s="6">
        <v>119.80608218593004</v>
      </c>
      <c r="F1201" s="7">
        <v>218.52828985004163</v>
      </c>
      <c r="G1201" s="7">
        <v>198.51394139608456</v>
      </c>
      <c r="H1201" s="7">
        <v>2.2366495270245186</v>
      </c>
      <c r="I1201" s="7">
        <f t="shared" si="29"/>
        <v>112.90999779718774</v>
      </c>
    </row>
    <row r="1202" spans="1:9" x14ac:dyDescent="0.25">
      <c r="A1202" s="16"/>
      <c r="B1202" s="5">
        <f>DATE(YEAR(siječanj!B1202),MONTH(siječanj!B1202)+10,DAY(siječanj!B1202))</f>
        <v>44148</v>
      </c>
      <c r="C1202" s="8">
        <v>12.4895833333333</v>
      </c>
      <c r="D1202">
        <v>0.94243961355784844</v>
      </c>
      <c r="E1202" s="6">
        <v>120.44715832895359</v>
      </c>
      <c r="F1202" s="7">
        <v>214.27156417174072</v>
      </c>
      <c r="G1202" s="7">
        <v>194.15971623072224</v>
      </c>
      <c r="H1202" s="7">
        <v>1.9639508936265235</v>
      </c>
      <c r="I1202" s="7">
        <f t="shared" si="29"/>
        <v>113.51417334968001</v>
      </c>
    </row>
    <row r="1203" spans="1:9" x14ac:dyDescent="0.25">
      <c r="A1203" s="16"/>
      <c r="B1203" s="5">
        <f>DATE(YEAR(siječanj!B1203),MONTH(siječanj!B1203)+10,DAY(siječanj!B1203))</f>
        <v>44148</v>
      </c>
      <c r="C1203" s="8">
        <v>12.5</v>
      </c>
      <c r="D1203">
        <v>0.94243961355784844</v>
      </c>
      <c r="E1203" s="6">
        <v>121.10445812460769</v>
      </c>
      <c r="F1203" s="7">
        <v>217.69461119830461</v>
      </c>
      <c r="G1203" s="7">
        <v>194.69086132620797</v>
      </c>
      <c r="H1203" s="7">
        <v>1.8476305799251176</v>
      </c>
      <c r="I1203" s="7">
        <f t="shared" si="29"/>
        <v>114.13363871508791</v>
      </c>
    </row>
    <row r="1204" spans="1:9" x14ac:dyDescent="0.25">
      <c r="A1204" s="16"/>
      <c r="B1204" s="5">
        <f>DATE(YEAR(siječanj!B1204),MONTH(siječanj!B1204)+10,DAY(siječanj!B1204))</f>
        <v>44148</v>
      </c>
      <c r="C1204" s="8">
        <v>12.5104166666667</v>
      </c>
      <c r="D1204">
        <v>0.94243961355784844</v>
      </c>
      <c r="E1204" s="6">
        <v>121.50189220283431</v>
      </c>
      <c r="F1204" s="7">
        <v>210.06655762543821</v>
      </c>
      <c r="G1204" s="7">
        <v>191.51078903809503</v>
      </c>
      <c r="H1204" s="7">
        <v>1.8508398420609424</v>
      </c>
      <c r="I1204" s="7">
        <f t="shared" si="29"/>
        <v>114.50819633418652</v>
      </c>
    </row>
    <row r="1205" spans="1:9" x14ac:dyDescent="0.25">
      <c r="A1205" s="16"/>
      <c r="B1205" s="5">
        <f>DATE(YEAR(siječanj!B1205),MONTH(siječanj!B1205)+10,DAY(siječanj!B1205))</f>
        <v>44148</v>
      </c>
      <c r="C1205" s="8">
        <v>12.5208333333333</v>
      </c>
      <c r="D1205">
        <v>0.94243961355784844</v>
      </c>
      <c r="E1205" s="6">
        <v>120.70921563143888</v>
      </c>
      <c r="F1205" s="7">
        <v>203.33941757590668</v>
      </c>
      <c r="G1205" s="7">
        <v>187.29663502646585</v>
      </c>
      <c r="H1205" s="7">
        <v>2.0437830323367185</v>
      </c>
      <c r="I1205" s="7">
        <f t="shared" si="29"/>
        <v>113.76114653256425</v>
      </c>
    </row>
    <row r="1206" spans="1:9" x14ac:dyDescent="0.25">
      <c r="A1206" s="16"/>
      <c r="B1206" s="5">
        <f>DATE(YEAR(siječanj!B1206),MONTH(siječanj!B1206)+10,DAY(siječanj!B1206))</f>
        <v>44148</v>
      </c>
      <c r="C1206" s="8">
        <v>12.53125</v>
      </c>
      <c r="D1206">
        <v>0.94243961355784844</v>
      </c>
      <c r="E1206" s="6">
        <v>118.87113817946741</v>
      </c>
      <c r="F1206" s="7">
        <v>188.57730248449897</v>
      </c>
      <c r="G1206" s="7">
        <v>183.33889353598028</v>
      </c>
      <c r="H1206" s="7">
        <v>1.8744541147847606</v>
      </c>
      <c r="I1206" s="7">
        <f t="shared" si="29"/>
        <v>112.02886952903887</v>
      </c>
    </row>
    <row r="1207" spans="1:9" x14ac:dyDescent="0.25">
      <c r="A1207" s="16"/>
      <c r="B1207" s="5">
        <f>DATE(YEAR(siječanj!B1207),MONTH(siječanj!B1207)+10,DAY(siječanj!B1207))</f>
        <v>44148</v>
      </c>
      <c r="C1207" s="8">
        <v>12.5416666666667</v>
      </c>
      <c r="D1207">
        <v>0.94243961355784844</v>
      </c>
      <c r="E1207" s="6">
        <v>116.39089175354492</v>
      </c>
      <c r="F1207" s="7">
        <v>184.45723265722657</v>
      </c>
      <c r="G1207" s="7">
        <v>178.07731406000565</v>
      </c>
      <c r="H1207" s="7">
        <v>1.8321111778958525</v>
      </c>
      <c r="I1207" s="7">
        <f t="shared" si="29"/>
        <v>109.69138704586425</v>
      </c>
    </row>
    <row r="1208" spans="1:9" x14ac:dyDescent="0.25">
      <c r="A1208" s="16"/>
      <c r="B1208" s="5">
        <f>DATE(YEAR(siječanj!B1208),MONTH(siječanj!B1208)+10,DAY(siječanj!B1208))</f>
        <v>44148</v>
      </c>
      <c r="C1208" s="8">
        <v>12.5520833333333</v>
      </c>
      <c r="D1208">
        <v>0.94243961355784844</v>
      </c>
      <c r="E1208" s="6">
        <v>113.91431277739255</v>
      </c>
      <c r="F1208" s="7">
        <v>192.36202578138034</v>
      </c>
      <c r="G1208" s="7">
        <v>177.38416591796516</v>
      </c>
      <c r="H1208" s="7">
        <v>1.9362448614818581</v>
      </c>
      <c r="I1208" s="7">
        <f t="shared" si="29"/>
        <v>107.35736091263371</v>
      </c>
    </row>
    <row r="1209" spans="1:9" x14ac:dyDescent="0.25">
      <c r="A1209" s="16"/>
      <c r="B1209" s="5">
        <f>DATE(YEAR(siječanj!B1209),MONTH(siječanj!B1209)+10,DAY(siječanj!B1209))</f>
        <v>44148</v>
      </c>
      <c r="C1209" s="8">
        <v>12.5625</v>
      </c>
      <c r="D1209">
        <v>0.94243961355784844</v>
      </c>
      <c r="E1209" s="6">
        <v>115.19450547049385</v>
      </c>
      <c r="F1209" s="7">
        <v>179.94848169817365</v>
      </c>
      <c r="G1209" s="7">
        <v>174.00506922716224</v>
      </c>
      <c r="H1209" s="7">
        <v>1.9177592326864581</v>
      </c>
      <c r="I1209" s="7">
        <f t="shared" si="29"/>
        <v>108.56386521959968</v>
      </c>
    </row>
    <row r="1210" spans="1:9" x14ac:dyDescent="0.25">
      <c r="A1210" s="16"/>
      <c r="B1210" s="5">
        <f>DATE(YEAR(siječanj!B1210),MONTH(siječanj!B1210)+10,DAY(siječanj!B1210))</f>
        <v>44148</v>
      </c>
      <c r="C1210" s="8">
        <v>12.5729166666667</v>
      </c>
      <c r="D1210">
        <v>0.94243961355784844</v>
      </c>
      <c r="E1210" s="6">
        <v>116.01412767889494</v>
      </c>
      <c r="F1210" s="7">
        <v>173.80528962913539</v>
      </c>
      <c r="G1210" s="7">
        <v>175.10379084046386</v>
      </c>
      <c r="H1210" s="7">
        <v>1.9649051062665361</v>
      </c>
      <c r="I1210" s="7">
        <f t="shared" si="29"/>
        <v>109.33630965694863</v>
      </c>
    </row>
    <row r="1211" spans="1:9" x14ac:dyDescent="0.25">
      <c r="A1211" s="16"/>
      <c r="B1211" s="5">
        <f>DATE(YEAR(siječanj!B1211),MONTH(siječanj!B1211)+10,DAY(siječanj!B1211))</f>
        <v>44148</v>
      </c>
      <c r="C1211" s="8">
        <v>12.5833333333333</v>
      </c>
      <c r="D1211">
        <v>0.94243961355784844</v>
      </c>
      <c r="E1211" s="6">
        <v>116.29629030628432</v>
      </c>
      <c r="F1211" s="7">
        <v>174.10900189324116</v>
      </c>
      <c r="G1211" s="7">
        <v>175.35344922151248</v>
      </c>
      <c r="H1211" s="7">
        <v>2.0752840020162986</v>
      </c>
      <c r="I1211" s="7">
        <f t="shared" si="29"/>
        <v>109.60223089446595</v>
      </c>
    </row>
    <row r="1212" spans="1:9" x14ac:dyDescent="0.25">
      <c r="A1212" s="16"/>
      <c r="B1212" s="5">
        <f>DATE(YEAR(siječanj!B1212),MONTH(siječanj!B1212)+10,DAY(siječanj!B1212))</f>
        <v>44148</v>
      </c>
      <c r="C1212" s="8">
        <v>12.59375</v>
      </c>
      <c r="D1212">
        <v>0.94243961355784844</v>
      </c>
      <c r="E1212" s="6">
        <v>117.7207238482053</v>
      </c>
      <c r="F1212" s="7">
        <v>174.78707306795866</v>
      </c>
      <c r="G1212" s="7">
        <v>172.6644827800873</v>
      </c>
      <c r="H1212" s="7">
        <v>2.0228899589161511</v>
      </c>
      <c r="I1212" s="7">
        <f t="shared" si="29"/>
        <v>110.94467349125279</v>
      </c>
    </row>
    <row r="1213" spans="1:9" x14ac:dyDescent="0.25">
      <c r="A1213" s="16"/>
      <c r="B1213" s="5">
        <f>DATE(YEAR(siječanj!B1213),MONTH(siječanj!B1213)+10,DAY(siječanj!B1213))</f>
        <v>44148</v>
      </c>
      <c r="C1213" s="8">
        <v>12.6041666666667</v>
      </c>
      <c r="D1213">
        <v>0.94243961355784844</v>
      </c>
      <c r="E1213" s="6">
        <v>118.00230402731354</v>
      </c>
      <c r="F1213" s="7">
        <v>175.71345233639641</v>
      </c>
      <c r="G1213" s="7">
        <v>173.10627497645638</v>
      </c>
      <c r="H1213" s="7">
        <v>2.0280992826189337</v>
      </c>
      <c r="I1213" s="7">
        <f t="shared" si="29"/>
        <v>111.21004580643712</v>
      </c>
    </row>
    <row r="1214" spans="1:9" x14ac:dyDescent="0.25">
      <c r="A1214" s="16"/>
      <c r="B1214" s="5">
        <f>DATE(YEAR(siječanj!B1214),MONTH(siječanj!B1214)+10,DAY(siječanj!B1214))</f>
        <v>44148</v>
      </c>
      <c r="C1214" s="8">
        <v>12.6145833333333</v>
      </c>
      <c r="D1214">
        <v>0.94243961355784844</v>
      </c>
      <c r="E1214" s="6">
        <v>120.11022976793073</v>
      </c>
      <c r="F1214" s="7">
        <v>176.07348902583934</v>
      </c>
      <c r="G1214" s="7">
        <v>170.96142816107357</v>
      </c>
      <c r="H1214" s="7">
        <v>2.0336143926270229</v>
      </c>
      <c r="I1214" s="7">
        <f t="shared" si="29"/>
        <v>113.19663852683303</v>
      </c>
    </row>
    <row r="1215" spans="1:9" x14ac:dyDescent="0.25">
      <c r="A1215" s="16"/>
      <c r="B1215" s="5">
        <f>DATE(YEAR(siječanj!B1215),MONTH(siječanj!B1215)+10,DAY(siječanj!B1215))</f>
        <v>44148</v>
      </c>
      <c r="C1215" s="8">
        <v>12.625</v>
      </c>
      <c r="D1215">
        <v>0.94243961355784844</v>
      </c>
      <c r="E1215" s="6">
        <v>121.86945655624392</v>
      </c>
      <c r="F1215" s="7">
        <v>172.49593159475285</v>
      </c>
      <c r="G1215" s="7">
        <v>167.5732095686451</v>
      </c>
      <c r="H1215" s="7">
        <v>2.0962726959101863</v>
      </c>
      <c r="I1215" s="7">
        <f t="shared" si="29"/>
        <v>114.85460354137152</v>
      </c>
    </row>
    <row r="1216" spans="1:9" x14ac:dyDescent="0.25">
      <c r="A1216" s="16"/>
      <c r="B1216" s="5">
        <f>DATE(YEAR(siječanj!B1216),MONTH(siječanj!B1216)+10,DAY(siječanj!B1216))</f>
        <v>44148</v>
      </c>
      <c r="C1216" s="8">
        <v>12.6354166666667</v>
      </c>
      <c r="D1216">
        <v>0.94243961355784844</v>
      </c>
      <c r="E1216" s="6">
        <v>123.88706924847037</v>
      </c>
      <c r="F1216" s="7">
        <v>169.94338949231391</v>
      </c>
      <c r="G1216" s="7">
        <v>160.75086991533561</v>
      </c>
      <c r="H1216" s="7">
        <v>2.0193440330305097</v>
      </c>
      <c r="I1216" s="7">
        <f t="shared" si="29"/>
        <v>116.75608166734283</v>
      </c>
    </row>
    <row r="1217" spans="1:9" x14ac:dyDescent="0.25">
      <c r="A1217" s="16"/>
      <c r="B1217" s="5">
        <f>DATE(YEAR(siječanj!B1217),MONTH(siječanj!B1217)+10,DAY(siječanj!B1217))</f>
        <v>44148</v>
      </c>
      <c r="C1217" s="8">
        <v>12.6458333333333</v>
      </c>
      <c r="D1217">
        <v>0.94243961355784844</v>
      </c>
      <c r="E1217" s="6">
        <v>125.71523422045745</v>
      </c>
      <c r="F1217" s="7">
        <v>168.60328529795319</v>
      </c>
      <c r="G1217" s="7">
        <v>158.34296479390304</v>
      </c>
      <c r="H1217" s="7">
        <v>1.9184285759997028</v>
      </c>
      <c r="I1217" s="7">
        <f t="shared" si="29"/>
        <v>118.47901675706233</v>
      </c>
    </row>
    <row r="1218" spans="1:9" x14ac:dyDescent="0.25">
      <c r="A1218" s="16"/>
      <c r="B1218" s="5">
        <f>DATE(YEAR(siječanj!B1218),MONTH(siječanj!B1218)+10,DAY(siječanj!B1218))</f>
        <v>44148</v>
      </c>
      <c r="C1218" s="8">
        <v>12.65625</v>
      </c>
      <c r="D1218">
        <v>0.94243961355784844</v>
      </c>
      <c r="E1218" s="6">
        <v>129.38212819673049</v>
      </c>
      <c r="F1218" s="7">
        <v>167.44339836805239</v>
      </c>
      <c r="G1218" s="7">
        <v>158.28907614672863</v>
      </c>
      <c r="H1218" s="7">
        <v>2.3589142468173598</v>
      </c>
      <c r="I1218" s="7">
        <f t="shared" si="29"/>
        <v>121.93484289901869</v>
      </c>
    </row>
    <row r="1219" spans="1:9" x14ac:dyDescent="0.25">
      <c r="A1219" s="16"/>
      <c r="B1219" s="5">
        <f>DATE(YEAR(siječanj!B1219),MONTH(siječanj!B1219)+10,DAY(siječanj!B1219))</f>
        <v>44148</v>
      </c>
      <c r="C1219" s="8">
        <v>12.6666666666667</v>
      </c>
      <c r="D1219">
        <v>0.94243961355784844</v>
      </c>
      <c r="E1219" s="6">
        <v>130.87053035512673</v>
      </c>
      <c r="F1219" s="7">
        <v>167.22696967403243</v>
      </c>
      <c r="G1219" s="7">
        <v>156.55072582828836</v>
      </c>
      <c r="H1219" s="7">
        <v>3.6552599285110863</v>
      </c>
      <c r="I1219" s="7">
        <f t="shared" si="29"/>
        <v>123.33757205399631</v>
      </c>
    </row>
    <row r="1220" spans="1:9" x14ac:dyDescent="0.25">
      <c r="A1220" s="16"/>
      <c r="B1220" s="5">
        <f>DATE(YEAR(siječanj!B1220),MONTH(siječanj!B1220)+10,DAY(siječanj!B1220))</f>
        <v>44148</v>
      </c>
      <c r="C1220" s="8">
        <v>12.6770833333333</v>
      </c>
      <c r="D1220">
        <v>0.94243961355784844</v>
      </c>
      <c r="E1220" s="6">
        <v>133.6385397967417</v>
      </c>
      <c r="F1220" s="7">
        <v>166.48380151258286</v>
      </c>
      <c r="G1220" s="7">
        <v>155.88566977220418</v>
      </c>
      <c r="H1220" s="7">
        <v>7.8945119373622195</v>
      </c>
      <c r="I1220" s="7">
        <f t="shared" ref="I1220:I1283" si="30">D1220*E1220</f>
        <v>125.94625380247639</v>
      </c>
    </row>
    <row r="1221" spans="1:9" x14ac:dyDescent="0.25">
      <c r="A1221" s="16"/>
      <c r="B1221" s="5">
        <f>DATE(YEAR(siječanj!B1221),MONTH(siječanj!B1221)+10,DAY(siječanj!B1221))</f>
        <v>44148</v>
      </c>
      <c r="C1221" s="8">
        <v>12.6875</v>
      </c>
      <c r="D1221">
        <v>0.94243961355784844</v>
      </c>
      <c r="E1221" s="6">
        <v>138.72339819021329</v>
      </c>
      <c r="F1221" s="7">
        <v>167.93194524569859</v>
      </c>
      <c r="G1221" s="7">
        <v>159.32336655431195</v>
      </c>
      <c r="H1221" s="7">
        <v>20.560328118063747</v>
      </c>
      <c r="I1221" s="7">
        <f t="shared" si="30"/>
        <v>130.73842578181615</v>
      </c>
    </row>
    <row r="1222" spans="1:9" x14ac:dyDescent="0.25">
      <c r="A1222" s="16"/>
      <c r="B1222" s="5">
        <f>DATE(YEAR(siječanj!B1222),MONTH(siječanj!B1222)+10,DAY(siječanj!B1222))</f>
        <v>44148</v>
      </c>
      <c r="C1222" s="8">
        <v>12.6979166666667</v>
      </c>
      <c r="D1222">
        <v>0.94243961355784844</v>
      </c>
      <c r="E1222" s="6">
        <v>143.59019880643655</v>
      </c>
      <c r="F1222" s="7">
        <v>170.17916765180178</v>
      </c>
      <c r="G1222" s="7">
        <v>157.72858686088398</v>
      </c>
      <c r="H1222" s="7">
        <v>60.116295750868595</v>
      </c>
      <c r="I1222" s="7">
        <f t="shared" si="30"/>
        <v>135.32509147383269</v>
      </c>
    </row>
    <row r="1223" spans="1:9" x14ac:dyDescent="0.25">
      <c r="A1223" s="16"/>
      <c r="B1223" s="5">
        <f>DATE(YEAR(siječanj!B1223),MONTH(siječanj!B1223)+10,DAY(siječanj!B1223))</f>
        <v>44148</v>
      </c>
      <c r="C1223" s="8">
        <v>12.7083333333333</v>
      </c>
      <c r="D1223">
        <v>0.94243961355784844</v>
      </c>
      <c r="E1223" s="6">
        <v>147.70095687374624</v>
      </c>
      <c r="F1223" s="7">
        <v>171.04726946474301</v>
      </c>
      <c r="G1223" s="7">
        <v>151.07558228856382</v>
      </c>
      <c r="H1223" s="7">
        <v>110.4953983399908</v>
      </c>
      <c r="I1223" s="7">
        <f t="shared" si="30"/>
        <v>139.19923271821784</v>
      </c>
    </row>
    <row r="1224" spans="1:9" x14ac:dyDescent="0.25">
      <c r="A1224" s="16"/>
      <c r="B1224" s="5">
        <f>DATE(YEAR(siječanj!B1224),MONTH(siječanj!B1224)+10,DAY(siječanj!B1224))</f>
        <v>44148</v>
      </c>
      <c r="C1224" s="8">
        <v>12.71875</v>
      </c>
      <c r="D1224">
        <v>0.94243961355784844</v>
      </c>
      <c r="E1224" s="6">
        <v>153.99518817253707</v>
      </c>
      <c r="F1224" s="7">
        <v>168.29420019161884</v>
      </c>
      <c r="G1224" s="7">
        <v>151.71034303652172</v>
      </c>
      <c r="H1224" s="7">
        <v>138.0519288706659</v>
      </c>
      <c r="I1224" s="7">
        <f t="shared" si="30"/>
        <v>145.13116563109398</v>
      </c>
    </row>
    <row r="1225" spans="1:9" x14ac:dyDescent="0.25">
      <c r="A1225" s="16"/>
      <c r="B1225" s="5">
        <f>DATE(YEAR(siječanj!B1225),MONTH(siječanj!B1225)+10,DAY(siječanj!B1225))</f>
        <v>44148</v>
      </c>
      <c r="C1225" s="8">
        <v>12.7291666666667</v>
      </c>
      <c r="D1225">
        <v>0.94243961355784844</v>
      </c>
      <c r="E1225" s="6">
        <v>160.45559788913602</v>
      </c>
      <c r="F1225" s="7">
        <v>165.87063443272984</v>
      </c>
      <c r="G1225" s="7">
        <v>152.81682609185756</v>
      </c>
      <c r="H1225" s="7">
        <v>156.19493257736571</v>
      </c>
      <c r="I1225" s="7">
        <f t="shared" si="30"/>
        <v>151.21971166783086</v>
      </c>
    </row>
    <row r="1226" spans="1:9" x14ac:dyDescent="0.25">
      <c r="A1226" s="16"/>
      <c r="B1226" s="5">
        <f>DATE(YEAR(siječanj!B1226),MONTH(siječanj!B1226)+10,DAY(siječanj!B1226))</f>
        <v>44148</v>
      </c>
      <c r="C1226" s="8">
        <v>12.7395833333333</v>
      </c>
      <c r="D1226">
        <v>0.94243961355784844</v>
      </c>
      <c r="E1226" s="6">
        <v>164.39422965576676</v>
      </c>
      <c r="F1226" s="7">
        <v>163.469488334868</v>
      </c>
      <c r="G1226" s="7">
        <v>152.39673302531216</v>
      </c>
      <c r="H1226" s="7">
        <v>168.07434805663928</v>
      </c>
      <c r="I1226" s="7">
        <f t="shared" si="30"/>
        <v>154.93163426792103</v>
      </c>
    </row>
    <row r="1227" spans="1:9" x14ac:dyDescent="0.25">
      <c r="A1227" s="16"/>
      <c r="B1227" s="5">
        <f>DATE(YEAR(siječanj!B1227),MONTH(siječanj!B1227)+10,DAY(siječanj!B1227))</f>
        <v>44148</v>
      </c>
      <c r="C1227" s="8">
        <v>12.75</v>
      </c>
      <c r="D1227">
        <v>0.94243961355784844</v>
      </c>
      <c r="E1227" s="6">
        <v>167.32973641502645</v>
      </c>
      <c r="F1227" s="7">
        <v>161.39079716091302</v>
      </c>
      <c r="G1227" s="7">
        <v>154.82590786896878</v>
      </c>
      <c r="H1227" s="7">
        <v>189.56148757282961</v>
      </c>
      <c r="I1227" s="7">
        <f t="shared" si="30"/>
        <v>157.69817212371416</v>
      </c>
    </row>
    <row r="1228" spans="1:9" x14ac:dyDescent="0.25">
      <c r="A1228" s="16"/>
      <c r="B1228" s="5">
        <f>DATE(YEAR(siječanj!B1228),MONTH(siječanj!B1228)+10,DAY(siječanj!B1228))</f>
        <v>44148</v>
      </c>
      <c r="C1228" s="8">
        <v>12.7604166666667</v>
      </c>
      <c r="D1228">
        <v>0.94243961355784844</v>
      </c>
      <c r="E1228" s="6">
        <v>169.29651321871631</v>
      </c>
      <c r="F1228" s="7">
        <v>158.29929106893576</v>
      </c>
      <c r="G1228" s="7">
        <v>154.56105969572809</v>
      </c>
      <c r="H1228" s="7">
        <v>205.35047658592316</v>
      </c>
      <c r="I1228" s="7">
        <f t="shared" si="30"/>
        <v>159.55174049453819</v>
      </c>
    </row>
    <row r="1229" spans="1:9" x14ac:dyDescent="0.25">
      <c r="A1229" s="16"/>
      <c r="B1229" s="5">
        <f>DATE(YEAR(siječanj!B1229),MONTH(siječanj!B1229)+10,DAY(siječanj!B1229))</f>
        <v>44148</v>
      </c>
      <c r="C1229" s="8">
        <v>12.7708333333333</v>
      </c>
      <c r="D1229">
        <v>0.94243961355784844</v>
      </c>
      <c r="E1229" s="6">
        <v>171.68336356916001</v>
      </c>
      <c r="F1229" s="7">
        <v>156.26340179668361</v>
      </c>
      <c r="G1229" s="7">
        <v>157.93601481043004</v>
      </c>
      <c r="H1229" s="7">
        <v>222.22938361160325</v>
      </c>
      <c r="I1229" s="7">
        <f t="shared" si="30"/>
        <v>161.80120281643076</v>
      </c>
    </row>
    <row r="1230" spans="1:9" x14ac:dyDescent="0.25">
      <c r="A1230" s="16"/>
      <c r="B1230" s="5">
        <f>DATE(YEAR(siječanj!B1230),MONTH(siječanj!B1230)+10,DAY(siječanj!B1230))</f>
        <v>44148</v>
      </c>
      <c r="C1230" s="8">
        <v>12.78125</v>
      </c>
      <c r="D1230">
        <v>0.94243961355784844</v>
      </c>
      <c r="E1230" s="6">
        <v>174.99125616895645</v>
      </c>
      <c r="F1230" s="7">
        <v>153.23580721016884</v>
      </c>
      <c r="G1230" s="7">
        <v>158.81735986260193</v>
      </c>
      <c r="H1230" s="7">
        <v>225.59618346536396</v>
      </c>
      <c r="I1230" s="7">
        <f t="shared" si="30"/>
        <v>164.91869183987379</v>
      </c>
    </row>
    <row r="1231" spans="1:9" x14ac:dyDescent="0.25">
      <c r="A1231" s="16"/>
      <c r="B1231" s="5">
        <f>DATE(YEAR(siječanj!B1231),MONTH(siječanj!B1231)+10,DAY(siječanj!B1231))</f>
        <v>44148</v>
      </c>
      <c r="C1231" s="8">
        <v>12.7916666666667</v>
      </c>
      <c r="D1231">
        <v>0.94243961355784844</v>
      </c>
      <c r="E1231" s="6">
        <v>175.01285414098101</v>
      </c>
      <c r="F1231" s="7">
        <v>148.24704082003015</v>
      </c>
      <c r="G1231" s="7">
        <v>160.65074972098742</v>
      </c>
      <c r="H1231" s="7">
        <v>226.00273582071196</v>
      </c>
      <c r="I1231" s="7">
        <f t="shared" si="30"/>
        <v>164.93904662428224</v>
      </c>
    </row>
    <row r="1232" spans="1:9" x14ac:dyDescent="0.25">
      <c r="A1232" s="16"/>
      <c r="B1232" s="5">
        <f>DATE(YEAR(siječanj!B1232),MONTH(siječanj!B1232)+10,DAY(siječanj!B1232))</f>
        <v>44148</v>
      </c>
      <c r="C1232" s="8">
        <v>12.8020833333333</v>
      </c>
      <c r="D1232">
        <v>0.94243961355784844</v>
      </c>
      <c r="E1232" s="6">
        <v>174.42647285315661</v>
      </c>
      <c r="F1232" s="7">
        <v>140.94269596820996</v>
      </c>
      <c r="G1232" s="7">
        <v>159.54435094190947</v>
      </c>
      <c r="H1232" s="7">
        <v>226.63195937307248</v>
      </c>
      <c r="I1232" s="7">
        <f t="shared" si="30"/>
        <v>164.38641766998745</v>
      </c>
    </row>
    <row r="1233" spans="1:9" x14ac:dyDescent="0.25">
      <c r="A1233" s="16"/>
      <c r="B1233" s="5">
        <f>DATE(YEAR(siječanj!B1233),MONTH(siječanj!B1233)+10,DAY(siječanj!B1233))</f>
        <v>44148</v>
      </c>
      <c r="C1233" s="8">
        <v>12.8125</v>
      </c>
      <c r="D1233">
        <v>0.94243961355784844</v>
      </c>
      <c r="E1233" s="6">
        <v>175.36676946060271</v>
      </c>
      <c r="F1233" s="7">
        <v>135.15778045032283</v>
      </c>
      <c r="G1233" s="7">
        <v>156.08757160712713</v>
      </c>
      <c r="H1233" s="7">
        <v>226.6123362590632</v>
      </c>
      <c r="I1233" s="7">
        <f t="shared" si="30"/>
        <v>165.27259044133871</v>
      </c>
    </row>
    <row r="1234" spans="1:9" x14ac:dyDescent="0.25">
      <c r="A1234" s="16"/>
      <c r="B1234" s="5">
        <f>DATE(YEAR(siječanj!B1234),MONTH(siječanj!B1234)+10,DAY(siječanj!B1234))</f>
        <v>44148</v>
      </c>
      <c r="C1234" s="8">
        <v>12.8229166666667</v>
      </c>
      <c r="D1234">
        <v>0.94243961355784844</v>
      </c>
      <c r="E1234" s="6">
        <v>176.37319073036474</v>
      </c>
      <c r="F1234" s="7">
        <v>130.70003733450656</v>
      </c>
      <c r="G1234" s="7">
        <v>151.44668275720147</v>
      </c>
      <c r="H1234" s="7">
        <v>226.71306147119395</v>
      </c>
      <c r="I1234" s="7">
        <f t="shared" si="30"/>
        <v>166.22108171388965</v>
      </c>
    </row>
    <row r="1235" spans="1:9" x14ac:dyDescent="0.25">
      <c r="A1235" s="16"/>
      <c r="B1235" s="5">
        <f>DATE(YEAR(siječanj!B1235),MONTH(siječanj!B1235)+10,DAY(siječanj!B1235))</f>
        <v>44148</v>
      </c>
      <c r="C1235" s="8">
        <v>12.8333333333333</v>
      </c>
      <c r="D1235">
        <v>0.94243961355784844</v>
      </c>
      <c r="E1235" s="6">
        <v>178.84370434678959</v>
      </c>
      <c r="F1235" s="7">
        <v>127.32445376311227</v>
      </c>
      <c r="G1235" s="7">
        <v>147.09634232601138</v>
      </c>
      <c r="H1235" s="7">
        <v>226.7349227019069</v>
      </c>
      <c r="I1235" s="7">
        <f t="shared" si="30"/>
        <v>168.54939161184248</v>
      </c>
    </row>
    <row r="1236" spans="1:9" x14ac:dyDescent="0.25">
      <c r="A1236" s="16"/>
      <c r="B1236" s="5">
        <f>DATE(YEAR(siječanj!B1236),MONTH(siječanj!B1236)+10,DAY(siječanj!B1236))</f>
        <v>44148</v>
      </c>
      <c r="C1236" s="8">
        <v>12.84375</v>
      </c>
      <c r="D1236">
        <v>0.94243961355784844</v>
      </c>
      <c r="E1236" s="6">
        <v>179.08084964525077</v>
      </c>
      <c r="F1236" s="7">
        <v>123.38307413968134</v>
      </c>
      <c r="G1236" s="7">
        <v>138.98798710917461</v>
      </c>
      <c r="H1236" s="7">
        <v>227.08725028050929</v>
      </c>
      <c r="I1236" s="7">
        <f t="shared" si="30"/>
        <v>168.7728867352813</v>
      </c>
    </row>
    <row r="1237" spans="1:9" x14ac:dyDescent="0.25">
      <c r="A1237" s="16"/>
      <c r="B1237" s="5">
        <f>DATE(YEAR(siječanj!B1237),MONTH(siječanj!B1237)+10,DAY(siječanj!B1237))</f>
        <v>44148</v>
      </c>
      <c r="C1237" s="8">
        <v>12.8541666666667</v>
      </c>
      <c r="D1237">
        <v>0.94243961355784844</v>
      </c>
      <c r="E1237" s="6">
        <v>176.64888028422985</v>
      </c>
      <c r="F1237" s="7">
        <v>120.91676675779821</v>
      </c>
      <c r="G1237" s="7">
        <v>131.13285796830289</v>
      </c>
      <c r="H1237" s="7">
        <v>227.54493966815187</v>
      </c>
      <c r="I1237" s="7">
        <f t="shared" si="30"/>
        <v>166.4809024704962</v>
      </c>
    </row>
    <row r="1238" spans="1:9" x14ac:dyDescent="0.25">
      <c r="A1238" s="16"/>
      <c r="B1238" s="5">
        <f>DATE(YEAR(siječanj!B1238),MONTH(siječanj!B1238)+10,DAY(siječanj!B1238))</f>
        <v>44148</v>
      </c>
      <c r="C1238" s="8">
        <v>12.8645833333333</v>
      </c>
      <c r="D1238">
        <v>0.94243961355784844</v>
      </c>
      <c r="E1238" s="6">
        <v>173.29965458768342</v>
      </c>
      <c r="F1238" s="7">
        <v>115.97734049995761</v>
      </c>
      <c r="G1238" s="7">
        <v>125.54106003506733</v>
      </c>
      <c r="H1238" s="7">
        <v>227.94590619418338</v>
      </c>
      <c r="I1238" s="7">
        <f t="shared" si="30"/>
        <v>163.32445949932497</v>
      </c>
    </row>
    <row r="1239" spans="1:9" x14ac:dyDescent="0.25">
      <c r="A1239" s="16"/>
      <c r="B1239" s="5">
        <f>DATE(YEAR(siječanj!B1239),MONTH(siječanj!B1239)+10,DAY(siječanj!B1239))</f>
        <v>44148</v>
      </c>
      <c r="C1239" s="8">
        <v>12.875</v>
      </c>
      <c r="D1239">
        <v>0.94243961355784844</v>
      </c>
      <c r="E1239" s="6">
        <v>172.11490641104965</v>
      </c>
      <c r="F1239" s="7">
        <v>108.46154597544972</v>
      </c>
      <c r="G1239" s="7">
        <v>118.90747913360839</v>
      </c>
      <c r="H1239" s="7">
        <v>228.68545286368425</v>
      </c>
      <c r="I1239" s="7">
        <f t="shared" si="30"/>
        <v>162.20790588557489</v>
      </c>
    </row>
    <row r="1240" spans="1:9" x14ac:dyDescent="0.25">
      <c r="A1240" s="16"/>
      <c r="B1240" s="5">
        <f>DATE(YEAR(siječanj!B1240),MONTH(siječanj!B1240)+10,DAY(siječanj!B1240))</f>
        <v>44148</v>
      </c>
      <c r="C1240" s="8">
        <v>12.8854166666667</v>
      </c>
      <c r="D1240">
        <v>0.94243961355784844</v>
      </c>
      <c r="E1240" s="6">
        <v>178.96824067409861</v>
      </c>
      <c r="F1240" s="7">
        <v>88.00040850736184</v>
      </c>
      <c r="G1240" s="7">
        <v>98.257183391745997</v>
      </c>
      <c r="H1240" s="7">
        <v>232.13876534068183</v>
      </c>
      <c r="I1240" s="7">
        <f t="shared" si="30"/>
        <v>168.66675958002551</v>
      </c>
    </row>
    <row r="1241" spans="1:9" x14ac:dyDescent="0.25">
      <c r="A1241" s="16"/>
      <c r="B1241" s="5">
        <f>DATE(YEAR(siječanj!B1241),MONTH(siječanj!B1241)+10,DAY(siječanj!B1241))</f>
        <v>44148</v>
      </c>
      <c r="C1241" s="8">
        <v>12.8958333333333</v>
      </c>
      <c r="D1241">
        <v>0.94243961355784844</v>
      </c>
      <c r="E1241" s="6">
        <v>185.29165756777624</v>
      </c>
      <c r="F1241" s="7">
        <v>80.354741495835825</v>
      </c>
      <c r="G1241" s="7">
        <v>91.534574656736439</v>
      </c>
      <c r="H1241" s="7">
        <v>235.94476895328978</v>
      </c>
      <c r="I1241" s="7">
        <f t="shared" si="30"/>
        <v>174.62619815366821</v>
      </c>
    </row>
    <row r="1242" spans="1:9" x14ac:dyDescent="0.25">
      <c r="A1242" s="16"/>
      <c r="B1242" s="5">
        <f>DATE(YEAR(siječanj!B1242),MONTH(siječanj!B1242)+10,DAY(siječanj!B1242))</f>
        <v>44148</v>
      </c>
      <c r="C1242" s="8">
        <v>12.90625</v>
      </c>
      <c r="D1242">
        <v>0.94243961355784844</v>
      </c>
      <c r="E1242" s="6">
        <v>185.66368308013909</v>
      </c>
      <c r="F1242" s="7">
        <v>77.76573077468008</v>
      </c>
      <c r="G1242" s="7">
        <v>87.911032673407334</v>
      </c>
      <c r="H1242" s="7">
        <v>236.67060703347485</v>
      </c>
      <c r="I1242" s="7">
        <f t="shared" si="30"/>
        <v>174.97680973377314</v>
      </c>
    </row>
    <row r="1243" spans="1:9" x14ac:dyDescent="0.25">
      <c r="A1243" s="16"/>
      <c r="B1243" s="5">
        <f>DATE(YEAR(siječanj!B1243),MONTH(siječanj!B1243)+10,DAY(siječanj!B1243))</f>
        <v>44148</v>
      </c>
      <c r="C1243" s="8">
        <v>12.9166666666667</v>
      </c>
      <c r="D1243">
        <v>0.94243961355784844</v>
      </c>
      <c r="E1243" s="6">
        <v>184.33161596359997</v>
      </c>
      <c r="F1243" s="7">
        <v>77.141910437723126</v>
      </c>
      <c r="G1243" s="7">
        <v>85.2154405128516</v>
      </c>
      <c r="H1243" s="7">
        <v>235.79024726445016</v>
      </c>
      <c r="I1243" s="7">
        <f t="shared" si="30"/>
        <v>173.72141691522887</v>
      </c>
    </row>
    <row r="1244" spans="1:9" x14ac:dyDescent="0.25">
      <c r="A1244" s="16"/>
      <c r="B1244" s="5">
        <f>DATE(YEAR(siječanj!B1244),MONTH(siječanj!B1244)+10,DAY(siječanj!B1244))</f>
        <v>44148</v>
      </c>
      <c r="C1244" s="8">
        <v>12.9270833333333</v>
      </c>
      <c r="D1244">
        <v>0.94243961355784844</v>
      </c>
      <c r="E1244" s="6">
        <v>181.16727810829204</v>
      </c>
      <c r="F1244" s="7">
        <v>75.280250744874337</v>
      </c>
      <c r="G1244" s="7">
        <v>70.630161918468644</v>
      </c>
      <c r="H1244" s="7">
        <v>237.21017244744488</v>
      </c>
      <c r="I1244" s="7">
        <f t="shared" si="30"/>
        <v>170.73921956970599</v>
      </c>
    </row>
    <row r="1245" spans="1:9" x14ac:dyDescent="0.25">
      <c r="A1245" s="16"/>
      <c r="B1245" s="5">
        <f>DATE(YEAR(siječanj!B1245),MONTH(siječanj!B1245)+10,DAY(siječanj!B1245))</f>
        <v>44148</v>
      </c>
      <c r="C1245" s="8">
        <v>12.9375</v>
      </c>
      <c r="D1245">
        <v>0.94243961355784844</v>
      </c>
      <c r="E1245" s="6">
        <v>173.83847453095174</v>
      </c>
      <c r="F1245" s="7">
        <v>73.513244698885657</v>
      </c>
      <c r="G1245" s="7">
        <v>65.258112321048529</v>
      </c>
      <c r="H1245" s="7">
        <v>236.99773064898449</v>
      </c>
      <c r="I1245" s="7">
        <f t="shared" si="30"/>
        <v>163.83226475843603</v>
      </c>
    </row>
    <row r="1246" spans="1:9" x14ac:dyDescent="0.25">
      <c r="A1246" s="16"/>
      <c r="B1246" s="5">
        <f>DATE(YEAR(siječanj!B1246),MONTH(siječanj!B1246)+10,DAY(siječanj!B1246))</f>
        <v>44148</v>
      </c>
      <c r="C1246" s="8">
        <v>12.9479166666667</v>
      </c>
      <c r="D1246">
        <v>0.94243961355784844</v>
      </c>
      <c r="E1246" s="6">
        <v>167.06808287753603</v>
      </c>
      <c r="F1246" s="7">
        <v>72.505714214319298</v>
      </c>
      <c r="G1246" s="7">
        <v>63.403364451026</v>
      </c>
      <c r="H1246" s="7">
        <v>236.15738306781151</v>
      </c>
      <c r="I1246" s="7">
        <f t="shared" si="30"/>
        <v>157.45157946495564</v>
      </c>
    </row>
    <row r="1247" spans="1:9" x14ac:dyDescent="0.25">
      <c r="A1247" s="16"/>
      <c r="B1247" s="5">
        <f>DATE(YEAR(siječanj!B1247),MONTH(siječanj!B1247)+10,DAY(siječanj!B1247))</f>
        <v>44148</v>
      </c>
      <c r="C1247" s="8">
        <v>12.9583333333333</v>
      </c>
      <c r="D1247">
        <v>0.94243961355784844</v>
      </c>
      <c r="E1247" s="6">
        <v>157.34738929131959</v>
      </c>
      <c r="F1247" s="7">
        <v>69.715473070877735</v>
      </c>
      <c r="G1247" s="7">
        <v>62.384283901410448</v>
      </c>
      <c r="H1247" s="7">
        <v>235.71331959761707</v>
      </c>
      <c r="I1247" s="7">
        <f t="shared" si="30"/>
        <v>148.29041275804758</v>
      </c>
    </row>
    <row r="1248" spans="1:9" x14ac:dyDescent="0.25">
      <c r="A1248" s="16"/>
      <c r="B1248" s="5">
        <f>DATE(YEAR(siječanj!B1248),MONTH(siječanj!B1248)+10,DAY(siječanj!B1248))</f>
        <v>44148</v>
      </c>
      <c r="C1248" s="8">
        <v>12.96875</v>
      </c>
      <c r="D1248">
        <v>0.94243961355784844</v>
      </c>
      <c r="E1248" s="6">
        <v>146.90972753824934</v>
      </c>
      <c r="F1248" s="7">
        <v>67.576792526101343</v>
      </c>
      <c r="G1248" s="7">
        <v>61.191417681759049</v>
      </c>
      <c r="H1248" s="7">
        <v>236.21655321591166</v>
      </c>
      <c r="I1248" s="7">
        <f t="shared" si="30"/>
        <v>138.45354684903651</v>
      </c>
    </row>
    <row r="1249" spans="1:9" x14ac:dyDescent="0.25">
      <c r="A1249" s="16"/>
      <c r="B1249" s="5">
        <f>DATE(YEAR(siječanj!B1249),MONTH(siječanj!B1249)+10,DAY(siječanj!B1249))</f>
        <v>44148</v>
      </c>
      <c r="C1249" s="8">
        <v>12.9791666666667</v>
      </c>
      <c r="D1249">
        <v>0.94243961355784844</v>
      </c>
      <c r="E1249" s="6">
        <v>136.27648656278026</v>
      </c>
      <c r="F1249" s="7">
        <v>66.437436524357452</v>
      </c>
      <c r="G1249" s="7">
        <v>59.461105713057442</v>
      </c>
      <c r="H1249" s="7">
        <v>237.13750985214054</v>
      </c>
      <c r="I1249" s="7">
        <f t="shared" si="30"/>
        <v>128.43235933324794</v>
      </c>
    </row>
    <row r="1250" spans="1:9" ht="15.75" thickBot="1" x14ac:dyDescent="0.3">
      <c r="A1250" s="16"/>
      <c r="B1250" s="5">
        <f>DATE(YEAR(siječanj!B1250),MONTH(siječanj!B1250)+10,DAY(siječanj!B1250))</f>
        <v>44148</v>
      </c>
      <c r="C1250" s="8">
        <v>12.9895833333333</v>
      </c>
      <c r="D1250">
        <v>0.94243961355784844</v>
      </c>
      <c r="E1250" s="6">
        <v>125.98542408046804</v>
      </c>
      <c r="F1250" s="7">
        <v>64.681855302943106</v>
      </c>
      <c r="G1250" s="7">
        <v>58.494461048456856</v>
      </c>
      <c r="H1250" s="7">
        <v>238.6637112149516</v>
      </c>
      <c r="I1250" s="7">
        <f t="shared" si="30"/>
        <v>118.73365438431794</v>
      </c>
    </row>
    <row r="1251" spans="1:9" x14ac:dyDescent="0.25">
      <c r="A1251" s="17">
        <f t="shared" ref="A1251" si="31">A1155+1</f>
        <v>319</v>
      </c>
      <c r="B1251" s="5">
        <f>DATE(YEAR(siječanj!B1251),MONTH(siječanj!B1251)+10,DAY(siječanj!B1251))</f>
        <v>44149</v>
      </c>
      <c r="C1251" s="8">
        <v>13</v>
      </c>
      <c r="D1251">
        <v>0.94608290413102458</v>
      </c>
      <c r="E1251" s="6">
        <v>123.54103672465335</v>
      </c>
      <c r="F1251" s="7">
        <v>63.900414180098622</v>
      </c>
      <c r="G1251" s="7">
        <v>59.796280416912133</v>
      </c>
      <c r="H1251" s="7">
        <v>239.68752360698247</v>
      </c>
      <c r="I1251" s="7">
        <f t="shared" si="30"/>
        <v>116.88006280381761</v>
      </c>
    </row>
    <row r="1252" spans="1:9" x14ac:dyDescent="0.25">
      <c r="A1252" s="18"/>
      <c r="B1252" s="5">
        <f>DATE(YEAR(siječanj!B1252),MONTH(siječanj!B1252)+10,DAY(siječanj!B1252))</f>
        <v>44149</v>
      </c>
      <c r="C1252" s="8">
        <v>13.0104166666667</v>
      </c>
      <c r="D1252">
        <v>0.94608290413102458</v>
      </c>
      <c r="E1252" s="6">
        <v>114.33288380502118</v>
      </c>
      <c r="F1252" s="7">
        <v>62.332930659651474</v>
      </c>
      <c r="G1252" s="7">
        <v>58.054169772108885</v>
      </c>
      <c r="H1252" s="7">
        <v>240.76858975346067</v>
      </c>
      <c r="I1252" s="7">
        <f t="shared" si="30"/>
        <v>108.16838674792943</v>
      </c>
    </row>
    <row r="1253" spans="1:9" x14ac:dyDescent="0.25">
      <c r="A1253" s="18"/>
      <c r="B1253" s="5">
        <f>DATE(YEAR(siječanj!B1253),MONTH(siječanj!B1253)+10,DAY(siječanj!B1253))</f>
        <v>44149</v>
      </c>
      <c r="C1253" s="8">
        <v>13.0208333333333</v>
      </c>
      <c r="D1253">
        <v>0.94608290413102458</v>
      </c>
      <c r="E1253" s="6">
        <v>105.88420099435693</v>
      </c>
      <c r="F1253" s="7">
        <v>60.138504365140697</v>
      </c>
      <c r="G1253" s="7">
        <v>59.841063215081583</v>
      </c>
      <c r="H1253" s="7">
        <v>240.68924667362964</v>
      </c>
      <c r="I1253" s="7">
        <f t="shared" si="30"/>
        <v>100.17523237833433</v>
      </c>
    </row>
    <row r="1254" spans="1:9" x14ac:dyDescent="0.25">
      <c r="A1254" s="18"/>
      <c r="B1254" s="5">
        <f>DATE(YEAR(siječanj!B1254),MONTH(siječanj!B1254)+10,DAY(siječanj!B1254))</f>
        <v>44149</v>
      </c>
      <c r="C1254" s="8">
        <v>13.03125</v>
      </c>
      <c r="D1254">
        <v>0.94608290413102458</v>
      </c>
      <c r="E1254" s="6">
        <v>98.199872960618208</v>
      </c>
      <c r="F1254" s="7">
        <v>59.45572743257005</v>
      </c>
      <c r="G1254" s="7">
        <v>58.456946074239809</v>
      </c>
      <c r="H1254" s="7">
        <v>241.57874716227585</v>
      </c>
      <c r="I1254" s="7">
        <f t="shared" si="30"/>
        <v>92.905220995879347</v>
      </c>
    </row>
    <row r="1255" spans="1:9" x14ac:dyDescent="0.25">
      <c r="A1255" s="18"/>
      <c r="B1255" s="5">
        <f>DATE(YEAR(siječanj!B1255),MONTH(siječanj!B1255)+10,DAY(siječanj!B1255))</f>
        <v>44149</v>
      </c>
      <c r="C1255" s="8">
        <v>13.0416666666667</v>
      </c>
      <c r="D1255">
        <v>0.94608290413102458</v>
      </c>
      <c r="E1255" s="6">
        <v>91.621036700459186</v>
      </c>
      <c r="F1255" s="7">
        <v>58.418893458451855</v>
      </c>
      <c r="G1255" s="7">
        <v>58.514803731844346</v>
      </c>
      <c r="H1255" s="7">
        <v>243.17605728769979</v>
      </c>
      <c r="I1255" s="7">
        <f t="shared" si="30"/>
        <v>86.681096481065609</v>
      </c>
    </row>
    <row r="1256" spans="1:9" x14ac:dyDescent="0.25">
      <c r="A1256" s="18"/>
      <c r="B1256" s="5">
        <f>DATE(YEAR(siječanj!B1256),MONTH(siječanj!B1256)+10,DAY(siječanj!B1256))</f>
        <v>44149</v>
      </c>
      <c r="C1256" s="8">
        <v>13.0520833333333</v>
      </c>
      <c r="D1256">
        <v>0.94608290413102458</v>
      </c>
      <c r="E1256" s="6">
        <v>87.689729961363966</v>
      </c>
      <c r="F1256" s="7">
        <v>57.914380760181757</v>
      </c>
      <c r="G1256" s="7">
        <v>59.839590387146451</v>
      </c>
      <c r="H1256" s="7">
        <v>244.04193852338918</v>
      </c>
      <c r="I1256" s="7">
        <f t="shared" si="30"/>
        <v>82.961754384312542</v>
      </c>
    </row>
    <row r="1257" spans="1:9" x14ac:dyDescent="0.25">
      <c r="A1257" s="18"/>
      <c r="B1257" s="5">
        <f>DATE(YEAR(siječanj!B1257),MONTH(siječanj!B1257)+10,DAY(siječanj!B1257))</f>
        <v>44149</v>
      </c>
      <c r="C1257" s="8">
        <v>13.0625</v>
      </c>
      <c r="D1257">
        <v>0.94608290413102458</v>
      </c>
      <c r="E1257" s="6">
        <v>81.925171206226338</v>
      </c>
      <c r="F1257" s="7">
        <v>57.709312593446931</v>
      </c>
      <c r="G1257" s="7">
        <v>56.423797405774337</v>
      </c>
      <c r="H1257" s="7">
        <v>243.86795806822883</v>
      </c>
      <c r="I1257" s="7">
        <f t="shared" si="30"/>
        <v>77.508003896218014</v>
      </c>
    </row>
    <row r="1258" spans="1:9" x14ac:dyDescent="0.25">
      <c r="A1258" s="18"/>
      <c r="B1258" s="5">
        <f>DATE(YEAR(siječanj!B1258),MONTH(siječanj!B1258)+10,DAY(siječanj!B1258))</f>
        <v>44149</v>
      </c>
      <c r="C1258" s="8">
        <v>13.0729166666667</v>
      </c>
      <c r="D1258">
        <v>0.94608290413102458</v>
      </c>
      <c r="E1258" s="6">
        <v>78.179853036900866</v>
      </c>
      <c r="F1258" s="7">
        <v>57.342934583856881</v>
      </c>
      <c r="G1258" s="7">
        <v>57.786913705786219</v>
      </c>
      <c r="H1258" s="7">
        <v>243.46202525386423</v>
      </c>
      <c r="I1258" s="7">
        <f t="shared" si="30"/>
        <v>73.964622405687876</v>
      </c>
    </row>
    <row r="1259" spans="1:9" x14ac:dyDescent="0.25">
      <c r="A1259" s="18"/>
      <c r="B1259" s="5">
        <f>DATE(YEAR(siječanj!B1259),MONTH(siječanj!B1259)+10,DAY(siječanj!B1259))</f>
        <v>44149</v>
      </c>
      <c r="C1259" s="8">
        <v>13.0833333333333</v>
      </c>
      <c r="D1259">
        <v>0.94608290413102458</v>
      </c>
      <c r="E1259" s="6">
        <v>75.784681573640881</v>
      </c>
      <c r="F1259" s="7">
        <v>57.191072423933122</v>
      </c>
      <c r="G1259" s="7">
        <v>54.7364623154307</v>
      </c>
      <c r="H1259" s="7">
        <v>243.80638147155008</v>
      </c>
      <c r="I1259" s="7">
        <f t="shared" si="30"/>
        <v>71.698591631835114</v>
      </c>
    </row>
    <row r="1260" spans="1:9" x14ac:dyDescent="0.25">
      <c r="A1260" s="18"/>
      <c r="B1260" s="5">
        <f>DATE(YEAR(siječanj!B1260),MONTH(siječanj!B1260)+10,DAY(siječanj!B1260))</f>
        <v>44149</v>
      </c>
      <c r="C1260" s="8">
        <v>13.09375</v>
      </c>
      <c r="D1260">
        <v>0.94608290413102458</v>
      </c>
      <c r="E1260" s="6">
        <v>73.482715656167727</v>
      </c>
      <c r="F1260" s="7">
        <v>55.612682475805812</v>
      </c>
      <c r="G1260" s="7">
        <v>55.819311900167023</v>
      </c>
      <c r="H1260" s="7">
        <v>244.557408574129</v>
      </c>
      <c r="I1260" s="7">
        <f t="shared" si="30"/>
        <v>69.520741031421466</v>
      </c>
    </row>
    <row r="1261" spans="1:9" x14ac:dyDescent="0.25">
      <c r="A1261" s="18"/>
      <c r="B1261" s="5">
        <f>DATE(YEAR(siječanj!B1261),MONTH(siječanj!B1261)+10,DAY(siječanj!B1261))</f>
        <v>44149</v>
      </c>
      <c r="C1261" s="8">
        <v>13.1041666666667</v>
      </c>
      <c r="D1261">
        <v>0.94608290413102458</v>
      </c>
      <c r="E1261" s="6">
        <v>72.462138918773391</v>
      </c>
      <c r="F1261" s="7">
        <v>56.327704498909092</v>
      </c>
      <c r="G1261" s="7">
        <v>54.020346886543393</v>
      </c>
      <c r="H1261" s="7">
        <v>243.88286788974068</v>
      </c>
      <c r="I1261" s="7">
        <f t="shared" si="30"/>
        <v>68.555190827818876</v>
      </c>
    </row>
    <row r="1262" spans="1:9" x14ac:dyDescent="0.25">
      <c r="A1262" s="18"/>
      <c r="B1262" s="5">
        <f>DATE(YEAR(siječanj!B1262),MONTH(siječanj!B1262)+10,DAY(siječanj!B1262))</f>
        <v>44149</v>
      </c>
      <c r="C1262" s="8">
        <v>13.1145833333333</v>
      </c>
      <c r="D1262">
        <v>0.94608290413102458</v>
      </c>
      <c r="E1262" s="6">
        <v>69.712459815605783</v>
      </c>
      <c r="F1262" s="7">
        <v>56.178498620745323</v>
      </c>
      <c r="G1262" s="7">
        <v>53.143620975933743</v>
      </c>
      <c r="H1262" s="7">
        <v>243.74489252697191</v>
      </c>
      <c r="I1262" s="7">
        <f t="shared" si="30"/>
        <v>65.953766436465671</v>
      </c>
    </row>
    <row r="1263" spans="1:9" x14ac:dyDescent="0.25">
      <c r="A1263" s="18"/>
      <c r="B1263" s="5">
        <f>DATE(YEAR(siječanj!B1263),MONTH(siječanj!B1263)+10,DAY(siječanj!B1263))</f>
        <v>44149</v>
      </c>
      <c r="C1263" s="8">
        <v>13.125</v>
      </c>
      <c r="D1263">
        <v>0.94608290413102458</v>
      </c>
      <c r="E1263" s="6">
        <v>68.808551417722896</v>
      </c>
      <c r="F1263" s="7">
        <v>55.816685718688305</v>
      </c>
      <c r="G1263" s="7">
        <v>54.497434782338956</v>
      </c>
      <c r="H1263" s="7">
        <v>244.04156102172891</v>
      </c>
      <c r="I1263" s="7">
        <f t="shared" si="30"/>
        <v>65.098594154328211</v>
      </c>
    </row>
    <row r="1264" spans="1:9" x14ac:dyDescent="0.25">
      <c r="A1264" s="18"/>
      <c r="B1264" s="5">
        <f>DATE(YEAR(siječanj!B1264),MONTH(siječanj!B1264)+10,DAY(siječanj!B1264))</f>
        <v>44149</v>
      </c>
      <c r="C1264" s="8">
        <v>13.1354166666667</v>
      </c>
      <c r="D1264">
        <v>0.94608290413102458</v>
      </c>
      <c r="E1264" s="6">
        <v>66.366185848484065</v>
      </c>
      <c r="F1264" s="7">
        <v>56.108482891389635</v>
      </c>
      <c r="G1264" s="7">
        <v>55.196289630983692</v>
      </c>
      <c r="H1264" s="7">
        <v>243.40321567463221</v>
      </c>
      <c r="I1264" s="7">
        <f t="shared" si="30"/>
        <v>62.787913843633113</v>
      </c>
    </row>
    <row r="1265" spans="1:9" x14ac:dyDescent="0.25">
      <c r="A1265" s="18"/>
      <c r="B1265" s="5">
        <f>DATE(YEAR(siječanj!B1265),MONTH(siječanj!B1265)+10,DAY(siječanj!B1265))</f>
        <v>44149</v>
      </c>
      <c r="C1265" s="8">
        <v>13.1458333333333</v>
      </c>
      <c r="D1265">
        <v>0.94608290413102458</v>
      </c>
      <c r="E1265" s="6">
        <v>65.937170239814236</v>
      </c>
      <c r="F1265" s="7">
        <v>56.01406634078343</v>
      </c>
      <c r="G1265" s="7">
        <v>55.511980466650144</v>
      </c>
      <c r="H1265" s="7">
        <v>243.22597715105277</v>
      </c>
      <c r="I1265" s="7">
        <f t="shared" si="30"/>
        <v>62.38202951066522</v>
      </c>
    </row>
    <row r="1266" spans="1:9" x14ac:dyDescent="0.25">
      <c r="A1266" s="18"/>
      <c r="B1266" s="5">
        <f>DATE(YEAR(siječanj!B1266),MONTH(siječanj!B1266)+10,DAY(siječanj!B1266))</f>
        <v>44149</v>
      </c>
      <c r="C1266" s="8">
        <v>13.15625</v>
      </c>
      <c r="D1266">
        <v>0.94608290413102458</v>
      </c>
      <c r="E1266" s="6">
        <v>64.862142485738417</v>
      </c>
      <c r="F1266" s="7">
        <v>57.12931889623934</v>
      </c>
      <c r="G1266" s="7">
        <v>57.691834034289606</v>
      </c>
      <c r="H1266" s="7">
        <v>242.7709153343333</v>
      </c>
      <c r="I1266" s="7">
        <f t="shared" si="30"/>
        <v>61.364964131067715</v>
      </c>
    </row>
    <row r="1267" spans="1:9" x14ac:dyDescent="0.25">
      <c r="A1267" s="18"/>
      <c r="B1267" s="5">
        <f>DATE(YEAR(siječanj!B1267),MONTH(siječanj!B1267)+10,DAY(siječanj!B1267))</f>
        <v>44149</v>
      </c>
      <c r="C1267" s="8">
        <v>13.1666666666667</v>
      </c>
      <c r="D1267">
        <v>0.94608290413102458</v>
      </c>
      <c r="E1267" s="6">
        <v>65.303398393116183</v>
      </c>
      <c r="F1267" s="7">
        <v>57.063675382549093</v>
      </c>
      <c r="G1267" s="7">
        <v>55.839317478523029</v>
      </c>
      <c r="H1267" s="7">
        <v>242.89845910109071</v>
      </c>
      <c r="I1267" s="7">
        <f t="shared" si="30"/>
        <v>61.78242880138464</v>
      </c>
    </row>
    <row r="1268" spans="1:9" x14ac:dyDescent="0.25">
      <c r="A1268" s="18"/>
      <c r="B1268" s="5">
        <f>DATE(YEAR(siječanj!B1268),MONTH(siječanj!B1268)+10,DAY(siječanj!B1268))</f>
        <v>44149</v>
      </c>
      <c r="C1268" s="8">
        <v>13.1770833333333</v>
      </c>
      <c r="D1268">
        <v>0.94608290413102458</v>
      </c>
      <c r="E1268" s="6">
        <v>64.951605554518892</v>
      </c>
      <c r="F1268" s="7">
        <v>56.124215634340189</v>
      </c>
      <c r="G1268" s="7">
        <v>55.102044695755502</v>
      </c>
      <c r="H1268" s="7">
        <v>243.06888765408584</v>
      </c>
      <c r="I1268" s="7">
        <f t="shared" si="30"/>
        <v>61.449603610992021</v>
      </c>
    </row>
    <row r="1269" spans="1:9" x14ac:dyDescent="0.25">
      <c r="A1269" s="18"/>
      <c r="B1269" s="5">
        <f>DATE(YEAR(siječanj!B1269),MONTH(siječanj!B1269)+10,DAY(siječanj!B1269))</f>
        <v>44149</v>
      </c>
      <c r="C1269" s="8">
        <v>13.1875</v>
      </c>
      <c r="D1269">
        <v>0.94608290413102458</v>
      </c>
      <c r="E1269" s="6">
        <v>66.066392807785135</v>
      </c>
      <c r="F1269" s="7">
        <v>56.550671423524321</v>
      </c>
      <c r="G1269" s="7">
        <v>55.970074099184117</v>
      </c>
      <c r="H1269" s="7">
        <v>242.60325579087805</v>
      </c>
      <c r="I1269" s="7">
        <f t="shared" si="30"/>
        <v>62.504284773050394</v>
      </c>
    </row>
    <row r="1270" spans="1:9" x14ac:dyDescent="0.25">
      <c r="A1270" s="18"/>
      <c r="B1270" s="5">
        <f>DATE(YEAR(siječanj!B1270),MONTH(siječanj!B1270)+10,DAY(siječanj!B1270))</f>
        <v>44149</v>
      </c>
      <c r="C1270" s="8">
        <v>13.1979166666667</v>
      </c>
      <c r="D1270">
        <v>0.94608290413102458</v>
      </c>
      <c r="E1270" s="6">
        <v>65.498504746486745</v>
      </c>
      <c r="F1270" s="7">
        <v>56.555015509125731</v>
      </c>
      <c r="G1270" s="7">
        <v>54.103940908039021</v>
      </c>
      <c r="H1270" s="7">
        <v>242.72628348236427</v>
      </c>
      <c r="I1270" s="7">
        <f t="shared" si="30"/>
        <v>61.967015586795881</v>
      </c>
    </row>
    <row r="1271" spans="1:9" x14ac:dyDescent="0.25">
      <c r="A1271" s="18"/>
      <c r="B1271" s="5">
        <f>DATE(YEAR(siječanj!B1271),MONTH(siječanj!B1271)+10,DAY(siječanj!B1271))</f>
        <v>44149</v>
      </c>
      <c r="C1271" s="8">
        <v>13.2083333333333</v>
      </c>
      <c r="D1271">
        <v>0.94608290413102458</v>
      </c>
      <c r="E1271" s="6">
        <v>67.42049621336038</v>
      </c>
      <c r="F1271" s="7">
        <v>54.565669437091508</v>
      </c>
      <c r="G1271" s="7">
        <v>55.910137627218823</v>
      </c>
      <c r="H1271" s="7">
        <v>242.41190328701782</v>
      </c>
      <c r="I1271" s="7">
        <f t="shared" si="30"/>
        <v>63.785378855490734</v>
      </c>
    </row>
    <row r="1272" spans="1:9" x14ac:dyDescent="0.25">
      <c r="A1272" s="18"/>
      <c r="B1272" s="5">
        <f>DATE(YEAR(siječanj!B1272),MONTH(siječanj!B1272)+10,DAY(siječanj!B1272))</f>
        <v>44149</v>
      </c>
      <c r="C1272" s="8">
        <v>13.21875</v>
      </c>
      <c r="D1272">
        <v>0.94608290413102458</v>
      </c>
      <c r="E1272" s="6">
        <v>69.225559706997245</v>
      </c>
      <c r="F1272" s="7">
        <v>54.070998242649225</v>
      </c>
      <c r="G1272" s="7">
        <v>54.110791363857217</v>
      </c>
      <c r="H1272" s="7">
        <v>242.16688877273938</v>
      </c>
      <c r="I1272" s="7">
        <f t="shared" si="30"/>
        <v>65.493118567691596</v>
      </c>
    </row>
    <row r="1273" spans="1:9" x14ac:dyDescent="0.25">
      <c r="A1273" s="18"/>
      <c r="B1273" s="5">
        <f>DATE(YEAR(siječanj!B1273),MONTH(siječanj!B1273)+10,DAY(siječanj!B1273))</f>
        <v>44149</v>
      </c>
      <c r="C1273" s="8">
        <v>13.2291666666667</v>
      </c>
      <c r="D1273">
        <v>0.94608290413102458</v>
      </c>
      <c r="E1273" s="6">
        <v>69.497807880001304</v>
      </c>
      <c r="F1273" s="7">
        <v>55.215160466760643</v>
      </c>
      <c r="G1273" s="7">
        <v>54.610088060178789</v>
      </c>
      <c r="H1273" s="7">
        <v>241.94360899125601</v>
      </c>
      <c r="I1273" s="7">
        <f t="shared" si="30"/>
        <v>65.750687909851635</v>
      </c>
    </row>
    <row r="1274" spans="1:9" x14ac:dyDescent="0.25">
      <c r="A1274" s="18"/>
      <c r="B1274" s="5">
        <f>DATE(YEAR(siječanj!B1274),MONTH(siječanj!B1274)+10,DAY(siječanj!B1274))</f>
        <v>44149</v>
      </c>
      <c r="C1274" s="8">
        <v>13.2395833333333</v>
      </c>
      <c r="D1274">
        <v>0.94608290413102458</v>
      </c>
      <c r="E1274" s="6">
        <v>71.740523999276775</v>
      </c>
      <c r="F1274" s="7">
        <v>56.243688034830612</v>
      </c>
      <c r="G1274" s="7">
        <v>53.866522650157059</v>
      </c>
      <c r="H1274" s="7">
        <v>241.56953572334595</v>
      </c>
      <c r="I1274" s="7">
        <f t="shared" si="30"/>
        <v>67.872483289117241</v>
      </c>
    </row>
    <row r="1275" spans="1:9" x14ac:dyDescent="0.25">
      <c r="A1275" s="18"/>
      <c r="B1275" s="5">
        <f>DATE(YEAR(siječanj!B1275),MONTH(siječanj!B1275)+10,DAY(siječanj!B1275))</f>
        <v>44149</v>
      </c>
      <c r="C1275" s="8">
        <v>13.25</v>
      </c>
      <c r="D1275">
        <v>0.94608290413102458</v>
      </c>
      <c r="E1275" s="6">
        <v>75.285063361293794</v>
      </c>
      <c r="F1275" s="7">
        <v>56.988150179225279</v>
      </c>
      <c r="G1275" s="7">
        <v>55.513332899931179</v>
      </c>
      <c r="H1275" s="7">
        <v>241.06779517890044</v>
      </c>
      <c r="I1275" s="7">
        <f t="shared" si="30"/>
        <v>71.225911382541028</v>
      </c>
    </row>
    <row r="1276" spans="1:9" x14ac:dyDescent="0.25">
      <c r="A1276" s="18"/>
      <c r="B1276" s="5">
        <f>DATE(YEAR(siječanj!B1276),MONTH(siječanj!B1276)+10,DAY(siječanj!B1276))</f>
        <v>44149</v>
      </c>
      <c r="C1276" s="8">
        <v>13.2604166666667</v>
      </c>
      <c r="D1276">
        <v>0.94608290413102458</v>
      </c>
      <c r="E1276" s="6">
        <v>75.816396376148433</v>
      </c>
      <c r="F1276" s="7">
        <v>60.719161128143142</v>
      </c>
      <c r="G1276" s="7">
        <v>57.949635107110424</v>
      </c>
      <c r="H1276" s="7">
        <v>231.40889924805811</v>
      </c>
      <c r="I1276" s="7">
        <f t="shared" si="30"/>
        <v>71.728596464295393</v>
      </c>
    </row>
    <row r="1277" spans="1:9" x14ac:dyDescent="0.25">
      <c r="A1277" s="18"/>
      <c r="B1277" s="5">
        <f>DATE(YEAR(siječanj!B1277),MONTH(siječanj!B1277)+10,DAY(siječanj!B1277))</f>
        <v>44149</v>
      </c>
      <c r="C1277" s="8">
        <v>13.2708333333333</v>
      </c>
      <c r="D1277">
        <v>0.94608290413102458</v>
      </c>
      <c r="E1277" s="6">
        <v>78.979199134715429</v>
      </c>
      <c r="F1277" s="7">
        <v>67.088426484581007</v>
      </c>
      <c r="G1277" s="7">
        <v>58.770754740147183</v>
      </c>
      <c r="H1277" s="7">
        <v>218.64038667901019</v>
      </c>
      <c r="I1277" s="7">
        <f t="shared" si="30"/>
        <v>74.720870083314082</v>
      </c>
    </row>
    <row r="1278" spans="1:9" x14ac:dyDescent="0.25">
      <c r="A1278" s="18"/>
      <c r="B1278" s="5">
        <f>DATE(YEAR(siječanj!B1278),MONTH(siječanj!B1278)+10,DAY(siječanj!B1278))</f>
        <v>44149</v>
      </c>
      <c r="C1278" s="8">
        <v>13.28125</v>
      </c>
      <c r="D1278">
        <v>0.94608290413102458</v>
      </c>
      <c r="E1278" s="6">
        <v>82.694445203126207</v>
      </c>
      <c r="F1278" s="7">
        <v>66.504550838538108</v>
      </c>
      <c r="G1278" s="7">
        <v>58.489733551705932</v>
      </c>
      <c r="H1278" s="7">
        <v>195.42736335845709</v>
      </c>
      <c r="I1278" s="7">
        <f t="shared" si="30"/>
        <v>78.235800873277512</v>
      </c>
    </row>
    <row r="1279" spans="1:9" x14ac:dyDescent="0.25">
      <c r="A1279" s="18"/>
      <c r="B1279" s="5">
        <f>DATE(YEAR(siječanj!B1279),MONTH(siječanj!B1279)+10,DAY(siječanj!B1279))</f>
        <v>44149</v>
      </c>
      <c r="C1279" s="8">
        <v>13.2916666666667</v>
      </c>
      <c r="D1279">
        <v>0.94608290413102458</v>
      </c>
      <c r="E1279" s="6">
        <v>87.343208773311105</v>
      </c>
      <c r="F1279" s="7">
        <v>68.209751115285528</v>
      </c>
      <c r="G1279" s="7">
        <v>63.600217736787094</v>
      </c>
      <c r="H1279" s="7">
        <v>157.41121503753874</v>
      </c>
      <c r="I1279" s="7">
        <f t="shared" si="30"/>
        <v>82.633916612376552</v>
      </c>
    </row>
    <row r="1280" spans="1:9" x14ac:dyDescent="0.25">
      <c r="A1280" s="18"/>
      <c r="B1280" s="5">
        <f>DATE(YEAR(siječanj!B1280),MONTH(siječanj!B1280)+10,DAY(siječanj!B1280))</f>
        <v>44149</v>
      </c>
      <c r="C1280" s="8">
        <v>13.3020833333333</v>
      </c>
      <c r="D1280">
        <v>0.94608290413102458</v>
      </c>
      <c r="E1280" s="6">
        <v>90.062010219975221</v>
      </c>
      <c r="F1280" s="7">
        <v>73.446315239411462</v>
      </c>
      <c r="G1280" s="7">
        <v>72.193807554346762</v>
      </c>
      <c r="H1280" s="7">
        <v>132.05527714707347</v>
      </c>
      <c r="I1280" s="7">
        <f t="shared" si="30"/>
        <v>85.206128180792177</v>
      </c>
    </row>
    <row r="1281" spans="1:9" x14ac:dyDescent="0.25">
      <c r="A1281" s="18"/>
      <c r="B1281" s="5">
        <f>DATE(YEAR(siječanj!B1281),MONTH(siječanj!B1281)+10,DAY(siječanj!B1281))</f>
        <v>44149</v>
      </c>
      <c r="C1281" s="8">
        <v>13.3125</v>
      </c>
      <c r="D1281">
        <v>0.94608290413102458</v>
      </c>
      <c r="E1281" s="6">
        <v>93.856837480396877</v>
      </c>
      <c r="F1281" s="7">
        <v>76.227920453197655</v>
      </c>
      <c r="G1281" s="7">
        <v>76.065410682980129</v>
      </c>
      <c r="H1281" s="7">
        <v>43.148467661279867</v>
      </c>
      <c r="I1281" s="7">
        <f t="shared" si="30"/>
        <v>88.79634937600747</v>
      </c>
    </row>
    <row r="1282" spans="1:9" x14ac:dyDescent="0.25">
      <c r="A1282" s="18"/>
      <c r="B1282" s="5">
        <f>DATE(YEAR(siječanj!B1282),MONTH(siječanj!B1282)+10,DAY(siječanj!B1282))</f>
        <v>44149</v>
      </c>
      <c r="C1282" s="8">
        <v>13.3229166666667</v>
      </c>
      <c r="D1282">
        <v>0.94608290413102458</v>
      </c>
      <c r="E1282" s="6">
        <v>99.874930049105828</v>
      </c>
      <c r="F1282" s="7">
        <v>80.573195554465485</v>
      </c>
      <c r="G1282" s="7">
        <v>80.809257027935558</v>
      </c>
      <c r="H1282" s="7">
        <v>6.8696656489635917</v>
      </c>
      <c r="I1282" s="7">
        <f t="shared" si="30"/>
        <v>94.489963870740979</v>
      </c>
    </row>
    <row r="1283" spans="1:9" x14ac:dyDescent="0.25">
      <c r="A1283" s="18"/>
      <c r="B1283" s="5">
        <f>DATE(YEAR(siječanj!B1283),MONTH(siječanj!B1283)+10,DAY(siječanj!B1283))</f>
        <v>44149</v>
      </c>
      <c r="C1283" s="8">
        <v>13.3333333333333</v>
      </c>
      <c r="D1283">
        <v>0.94608290413102458</v>
      </c>
      <c r="E1283" s="6">
        <v>105.70422250108801</v>
      </c>
      <c r="F1283" s="7">
        <v>84.386973188903056</v>
      </c>
      <c r="G1283" s="7">
        <v>83.866699334539049</v>
      </c>
      <c r="H1283" s="7">
        <v>4.0293939552635685</v>
      </c>
      <c r="I1283" s="7">
        <f t="shared" si="30"/>
        <v>100.00495780274134</v>
      </c>
    </row>
    <row r="1284" spans="1:9" x14ac:dyDescent="0.25">
      <c r="A1284" s="18"/>
      <c r="B1284" s="5">
        <f>DATE(YEAR(siječanj!B1284),MONTH(siječanj!B1284)+10,DAY(siječanj!B1284))</f>
        <v>44149</v>
      </c>
      <c r="C1284" s="8">
        <v>13.34375</v>
      </c>
      <c r="D1284">
        <v>0.94608290413102458</v>
      </c>
      <c r="E1284" s="6">
        <v>111.70125512203211</v>
      </c>
      <c r="F1284" s="7">
        <v>97.700936510033912</v>
      </c>
      <c r="G1284" s="7">
        <v>94.576863289544093</v>
      </c>
      <c r="H1284" s="7">
        <v>2.5844301529111848</v>
      </c>
      <c r="I1284" s="7">
        <f t="shared" ref="I1284:I1347" si="32">D1284*E1284</f>
        <v>105.67864784093263</v>
      </c>
    </row>
    <row r="1285" spans="1:9" x14ac:dyDescent="0.25">
      <c r="A1285" s="18"/>
      <c r="B1285" s="5">
        <f>DATE(YEAR(siječanj!B1285),MONTH(siječanj!B1285)+10,DAY(siječanj!B1285))</f>
        <v>44149</v>
      </c>
      <c r="C1285" s="8">
        <v>13.3541666666667</v>
      </c>
      <c r="D1285">
        <v>0.94608290413102458</v>
      </c>
      <c r="E1285" s="6">
        <v>117.93892575672321</v>
      </c>
      <c r="F1285" s="7">
        <v>103.64458596062779</v>
      </c>
      <c r="G1285" s="7">
        <v>112.52740924212922</v>
      </c>
      <c r="H1285" s="7">
        <v>2.0313643233641958</v>
      </c>
      <c r="I1285" s="7">
        <f t="shared" si="32"/>
        <v>111.58000139001399</v>
      </c>
    </row>
    <row r="1286" spans="1:9" x14ac:dyDescent="0.25">
      <c r="A1286" s="18"/>
      <c r="B1286" s="5">
        <f>DATE(YEAR(siječanj!B1286),MONTH(siječanj!B1286)+10,DAY(siječanj!B1286))</f>
        <v>44149</v>
      </c>
      <c r="C1286" s="8">
        <v>13.3645833333333</v>
      </c>
      <c r="D1286">
        <v>0.94608290413102458</v>
      </c>
      <c r="E1286" s="6">
        <v>122.68488020101853</v>
      </c>
      <c r="F1286" s="7">
        <v>108.98994109807619</v>
      </c>
      <c r="G1286" s="7">
        <v>120.28024707172382</v>
      </c>
      <c r="H1286" s="7">
        <v>1.6146323717939497</v>
      </c>
      <c r="I1286" s="7">
        <f t="shared" si="32"/>
        <v>116.07006775354645</v>
      </c>
    </row>
    <row r="1287" spans="1:9" x14ac:dyDescent="0.25">
      <c r="A1287" s="18"/>
      <c r="B1287" s="5">
        <f>DATE(YEAR(siječanj!B1287),MONTH(siječanj!B1287)+10,DAY(siječanj!B1287))</f>
        <v>44149</v>
      </c>
      <c r="C1287" s="8">
        <v>13.375</v>
      </c>
      <c r="D1287">
        <v>0.94608290413102458</v>
      </c>
      <c r="E1287" s="6">
        <v>124.93743772184408</v>
      </c>
      <c r="F1287" s="7">
        <v>116.58843801081457</v>
      </c>
      <c r="G1287" s="7">
        <v>128.11346037239448</v>
      </c>
      <c r="H1287" s="7">
        <v>1.4649275642978663</v>
      </c>
      <c r="I1287" s="7">
        <f t="shared" si="32"/>
        <v>118.20117391457127</v>
      </c>
    </row>
    <row r="1288" spans="1:9" x14ac:dyDescent="0.25">
      <c r="A1288" s="18"/>
      <c r="B1288" s="5">
        <f>DATE(YEAR(siječanj!B1288),MONTH(siječanj!B1288)+10,DAY(siječanj!B1288))</f>
        <v>44149</v>
      </c>
      <c r="C1288" s="8">
        <v>13.3854166666667</v>
      </c>
      <c r="D1288">
        <v>0.94608290413102458</v>
      </c>
      <c r="E1288" s="6">
        <v>130.01716958324127</v>
      </c>
      <c r="F1288" s="7">
        <v>136.64993969647492</v>
      </c>
      <c r="G1288" s="7">
        <v>151.77305661184158</v>
      </c>
      <c r="H1288" s="7">
        <v>0.96566617983250425</v>
      </c>
      <c r="I1288" s="7">
        <f t="shared" si="32"/>
        <v>123.00702138620882</v>
      </c>
    </row>
    <row r="1289" spans="1:9" x14ac:dyDescent="0.25">
      <c r="A1289" s="18"/>
      <c r="B1289" s="5">
        <f>DATE(YEAR(siječanj!B1289),MONTH(siječanj!B1289)+10,DAY(siječanj!B1289))</f>
        <v>44149</v>
      </c>
      <c r="C1289" s="8">
        <v>13.3958333333333</v>
      </c>
      <c r="D1289">
        <v>0.94608290413102458</v>
      </c>
      <c r="E1289" s="6">
        <v>132.67444079860707</v>
      </c>
      <c r="F1289" s="7">
        <v>142.41951227372724</v>
      </c>
      <c r="G1289" s="7">
        <v>155.95684709170712</v>
      </c>
      <c r="H1289" s="7">
        <v>0.88095440884316356</v>
      </c>
      <c r="I1289" s="7">
        <f t="shared" si="32"/>
        <v>125.52102025470586</v>
      </c>
    </row>
    <row r="1290" spans="1:9" x14ac:dyDescent="0.25">
      <c r="A1290" s="18"/>
      <c r="B1290" s="5">
        <f>DATE(YEAR(siječanj!B1290),MONTH(siječanj!B1290)+10,DAY(siječanj!B1290))</f>
        <v>44149</v>
      </c>
      <c r="C1290" s="8">
        <v>13.40625</v>
      </c>
      <c r="D1290">
        <v>0.94608290413102458</v>
      </c>
      <c r="E1290" s="6">
        <v>135.73909114979955</v>
      </c>
      <c r="F1290" s="7">
        <v>143.11859258769007</v>
      </c>
      <c r="G1290" s="7">
        <v>160.64285584483369</v>
      </c>
      <c r="H1290" s="7">
        <v>0.86871000802513176</v>
      </c>
      <c r="I1290" s="7">
        <f t="shared" si="32"/>
        <v>128.4204335591082</v>
      </c>
    </row>
    <row r="1291" spans="1:9" x14ac:dyDescent="0.25">
      <c r="A1291" s="18"/>
      <c r="B1291" s="5">
        <f>DATE(YEAR(siječanj!B1291),MONTH(siječanj!B1291)+10,DAY(siječanj!B1291))</f>
        <v>44149</v>
      </c>
      <c r="C1291" s="8">
        <v>13.4166666666667</v>
      </c>
      <c r="D1291">
        <v>0.94608290413102458</v>
      </c>
      <c r="E1291" s="6">
        <v>137.3566911961548</v>
      </c>
      <c r="F1291" s="7">
        <v>146.56508803190826</v>
      </c>
      <c r="G1291" s="7">
        <v>156.0122005405064</v>
      </c>
      <c r="H1291" s="7">
        <v>0.94776821852938764</v>
      </c>
      <c r="I1291" s="7">
        <f t="shared" si="32"/>
        <v>129.95081730868648</v>
      </c>
    </row>
    <row r="1292" spans="1:9" x14ac:dyDescent="0.25">
      <c r="A1292" s="18"/>
      <c r="B1292" s="5">
        <f>DATE(YEAR(siječanj!B1292),MONTH(siječanj!B1292)+10,DAY(siječanj!B1292))</f>
        <v>44149</v>
      </c>
      <c r="C1292" s="8">
        <v>13.4270833333333</v>
      </c>
      <c r="D1292">
        <v>0.94608290413102458</v>
      </c>
      <c r="E1292" s="6">
        <v>139.3969492801113</v>
      </c>
      <c r="F1292" s="7">
        <v>148.39091806035165</v>
      </c>
      <c r="G1292" s="7">
        <v>157.41659615425351</v>
      </c>
      <c r="H1292" s="7">
        <v>1.2433709434274753</v>
      </c>
      <c r="I1292" s="7">
        <f t="shared" si="32"/>
        <v>131.88107060193283</v>
      </c>
    </row>
    <row r="1293" spans="1:9" x14ac:dyDescent="0.25">
      <c r="A1293" s="18"/>
      <c r="B1293" s="5">
        <f>DATE(YEAR(siječanj!B1293),MONTH(siječanj!B1293)+10,DAY(siječanj!B1293))</f>
        <v>44149</v>
      </c>
      <c r="C1293" s="8">
        <v>13.4375</v>
      </c>
      <c r="D1293">
        <v>0.94608290413102458</v>
      </c>
      <c r="E1293" s="6">
        <v>140.63670229289389</v>
      </c>
      <c r="F1293" s="7">
        <v>148.33806970721176</v>
      </c>
      <c r="G1293" s="7">
        <v>157.73268027912331</v>
      </c>
      <c r="H1293" s="7">
        <v>1.7466583482382765</v>
      </c>
      <c r="I1293" s="7">
        <f t="shared" si="32"/>
        <v>133.05397973267137</v>
      </c>
    </row>
    <row r="1294" spans="1:9" x14ac:dyDescent="0.25">
      <c r="A1294" s="18"/>
      <c r="B1294" s="5">
        <f>DATE(YEAR(siječanj!B1294),MONTH(siječanj!B1294)+10,DAY(siječanj!B1294))</f>
        <v>44149</v>
      </c>
      <c r="C1294" s="8">
        <v>13.4479166666667</v>
      </c>
      <c r="D1294">
        <v>0.94608290413102458</v>
      </c>
      <c r="E1294" s="6">
        <v>141.26120926312012</v>
      </c>
      <c r="F1294" s="7">
        <v>147.70101216584121</v>
      </c>
      <c r="G1294" s="7">
        <v>162.38795227705859</v>
      </c>
      <c r="H1294" s="7">
        <v>2.255348309791696</v>
      </c>
      <c r="I1294" s="7">
        <f t="shared" si="32"/>
        <v>133.64481510071309</v>
      </c>
    </row>
    <row r="1295" spans="1:9" x14ac:dyDescent="0.25">
      <c r="A1295" s="18"/>
      <c r="B1295" s="5">
        <f>DATE(YEAR(siječanj!B1295),MONTH(siječanj!B1295)+10,DAY(siječanj!B1295))</f>
        <v>44149</v>
      </c>
      <c r="C1295" s="8">
        <v>13.4583333333333</v>
      </c>
      <c r="D1295">
        <v>0.94608290413102458</v>
      </c>
      <c r="E1295" s="6">
        <v>144.32060672057722</v>
      </c>
      <c r="F1295" s="7">
        <v>143.37203642738501</v>
      </c>
      <c r="G1295" s="7">
        <v>165.82727037384154</v>
      </c>
      <c r="H1295" s="7">
        <v>2.1423428391654067</v>
      </c>
      <c r="I1295" s="7">
        <f t="shared" si="32"/>
        <v>136.53925873215516</v>
      </c>
    </row>
    <row r="1296" spans="1:9" x14ac:dyDescent="0.25">
      <c r="A1296" s="18"/>
      <c r="B1296" s="5">
        <f>DATE(YEAR(siječanj!B1296),MONTH(siječanj!B1296)+10,DAY(siječanj!B1296))</f>
        <v>44149</v>
      </c>
      <c r="C1296" s="8">
        <v>13.46875</v>
      </c>
      <c r="D1296">
        <v>0.94608290413102458</v>
      </c>
      <c r="E1296" s="6">
        <v>144.97481855314089</v>
      </c>
      <c r="F1296" s="7">
        <v>143.22638699302996</v>
      </c>
      <c r="G1296" s="7">
        <v>154.75607896959173</v>
      </c>
      <c r="H1296" s="7">
        <v>1.8121444278105794</v>
      </c>
      <c r="I1296" s="7">
        <f t="shared" si="32"/>
        <v>137.15819736262387</v>
      </c>
    </row>
    <row r="1297" spans="1:9" x14ac:dyDescent="0.25">
      <c r="A1297" s="18"/>
      <c r="B1297" s="5">
        <f>DATE(YEAR(siječanj!B1297),MONTH(siječanj!B1297)+10,DAY(siječanj!B1297))</f>
        <v>44149</v>
      </c>
      <c r="C1297" s="8">
        <v>13.4791666666667</v>
      </c>
      <c r="D1297">
        <v>0.94608290413102458</v>
      </c>
      <c r="E1297" s="6">
        <v>145.26013824765408</v>
      </c>
      <c r="F1297" s="7">
        <v>144.02103719022401</v>
      </c>
      <c r="G1297" s="7">
        <v>152.40916979308054</v>
      </c>
      <c r="H1297" s="7">
        <v>2.4193862278199099</v>
      </c>
      <c r="I1297" s="7">
        <f t="shared" si="32"/>
        <v>137.4281334478147</v>
      </c>
    </row>
    <row r="1298" spans="1:9" x14ac:dyDescent="0.25">
      <c r="A1298" s="18"/>
      <c r="B1298" s="5">
        <f>DATE(YEAR(siječanj!B1298),MONTH(siječanj!B1298)+10,DAY(siječanj!B1298))</f>
        <v>44149</v>
      </c>
      <c r="C1298" s="8">
        <v>13.4895833333333</v>
      </c>
      <c r="D1298">
        <v>0.94608290413102458</v>
      </c>
      <c r="E1298" s="6">
        <v>144.85551043955533</v>
      </c>
      <c r="F1298" s="7">
        <v>143.37739319529126</v>
      </c>
      <c r="G1298" s="7">
        <v>153.9006629127575</v>
      </c>
      <c r="H1298" s="7">
        <v>2.9218907400053982</v>
      </c>
      <c r="I1298" s="7">
        <f t="shared" si="32"/>
        <v>137.04532199603645</v>
      </c>
    </row>
    <row r="1299" spans="1:9" x14ac:dyDescent="0.25">
      <c r="A1299" s="18"/>
      <c r="B1299" s="5">
        <f>DATE(YEAR(siječanj!B1299),MONTH(siječanj!B1299)+10,DAY(siječanj!B1299))</f>
        <v>44149</v>
      </c>
      <c r="C1299" s="8">
        <v>13.5</v>
      </c>
      <c r="D1299">
        <v>0.94608290413102458</v>
      </c>
      <c r="E1299" s="6">
        <v>144.6146503057011</v>
      </c>
      <c r="F1299" s="7">
        <v>143.18538943400532</v>
      </c>
      <c r="G1299" s="7">
        <v>150.404691104911</v>
      </c>
      <c r="H1299" s="7">
        <v>2.7977803458681483</v>
      </c>
      <c r="I1299" s="7">
        <f t="shared" si="32"/>
        <v>136.81744834111026</v>
      </c>
    </row>
    <row r="1300" spans="1:9" x14ac:dyDescent="0.25">
      <c r="A1300" s="18"/>
      <c r="B1300" s="5">
        <f>DATE(YEAR(siječanj!B1300),MONTH(siječanj!B1300)+10,DAY(siječanj!B1300))</f>
        <v>44149</v>
      </c>
      <c r="C1300" s="8">
        <v>13.5104166666667</v>
      </c>
      <c r="D1300">
        <v>0.94608290413102458</v>
      </c>
      <c r="E1300" s="6">
        <v>150.16794223566811</v>
      </c>
      <c r="F1300" s="7">
        <v>136.18756583411275</v>
      </c>
      <c r="G1300" s="7">
        <v>148.27459263465525</v>
      </c>
      <c r="H1300" s="7">
        <v>3.0127451303589949</v>
      </c>
      <c r="I1300" s="7">
        <f t="shared" si="32"/>
        <v>142.07132289770084</v>
      </c>
    </row>
    <row r="1301" spans="1:9" x14ac:dyDescent="0.25">
      <c r="A1301" s="18"/>
      <c r="B1301" s="5">
        <f>DATE(YEAR(siječanj!B1301),MONTH(siječanj!B1301)+10,DAY(siječanj!B1301))</f>
        <v>44149</v>
      </c>
      <c r="C1301" s="8">
        <v>13.5208333333333</v>
      </c>
      <c r="D1301">
        <v>0.94608290413102458</v>
      </c>
      <c r="E1301" s="6">
        <v>151.28451434739586</v>
      </c>
      <c r="F1301" s="7">
        <v>134.92167678580842</v>
      </c>
      <c r="G1301" s="7">
        <v>145.07648522735838</v>
      </c>
      <c r="H1301" s="7">
        <v>2.6061917789644151</v>
      </c>
      <c r="I1301" s="7">
        <f t="shared" si="32"/>
        <v>143.12769268383593</v>
      </c>
    </row>
    <row r="1302" spans="1:9" x14ac:dyDescent="0.25">
      <c r="A1302" s="18"/>
      <c r="B1302" s="5">
        <f>DATE(YEAR(siječanj!B1302),MONTH(siječanj!B1302)+10,DAY(siječanj!B1302))</f>
        <v>44149</v>
      </c>
      <c r="C1302" s="8">
        <v>13.53125</v>
      </c>
      <c r="D1302">
        <v>0.94608290413102458</v>
      </c>
      <c r="E1302" s="6">
        <v>151.32282759788822</v>
      </c>
      <c r="F1302" s="7">
        <v>130.77025801147155</v>
      </c>
      <c r="G1302" s="7">
        <v>140.25002407076067</v>
      </c>
      <c r="H1302" s="7">
        <v>2.8445586782538999</v>
      </c>
      <c r="I1302" s="7">
        <f t="shared" si="32"/>
        <v>143.16394019512845</v>
      </c>
    </row>
    <row r="1303" spans="1:9" x14ac:dyDescent="0.25">
      <c r="A1303" s="18"/>
      <c r="B1303" s="5">
        <f>DATE(YEAR(siječanj!B1303),MONTH(siječanj!B1303)+10,DAY(siječanj!B1303))</f>
        <v>44149</v>
      </c>
      <c r="C1303" s="8">
        <v>13.5416666666667</v>
      </c>
      <c r="D1303">
        <v>0.94608290413102458</v>
      </c>
      <c r="E1303" s="6">
        <v>147.09135860511589</v>
      </c>
      <c r="F1303" s="7">
        <v>126.43943774453149</v>
      </c>
      <c r="G1303" s="7">
        <v>127.68290099725282</v>
      </c>
      <c r="H1303" s="7">
        <v>4.255913876327261</v>
      </c>
      <c r="I1303" s="7">
        <f t="shared" si="32"/>
        <v>139.16061972170601</v>
      </c>
    </row>
    <row r="1304" spans="1:9" x14ac:dyDescent="0.25">
      <c r="A1304" s="18"/>
      <c r="B1304" s="5">
        <f>DATE(YEAR(siječanj!B1304),MONTH(siječanj!B1304)+10,DAY(siječanj!B1304))</f>
        <v>44149</v>
      </c>
      <c r="C1304" s="8">
        <v>13.5520833333333</v>
      </c>
      <c r="D1304">
        <v>0.94608290413102458</v>
      </c>
      <c r="E1304" s="6">
        <v>142.50810467135005</v>
      </c>
      <c r="F1304" s="7">
        <v>122.93779130050402</v>
      </c>
      <c r="G1304" s="7">
        <v>124.27663524617499</v>
      </c>
      <c r="H1304" s="7">
        <v>3.3428280003085598</v>
      </c>
      <c r="I1304" s="7">
        <f t="shared" si="32"/>
        <v>134.82448152967888</v>
      </c>
    </row>
    <row r="1305" spans="1:9" x14ac:dyDescent="0.25">
      <c r="A1305" s="18"/>
      <c r="B1305" s="5">
        <f>DATE(YEAR(siječanj!B1305),MONTH(siječanj!B1305)+10,DAY(siječanj!B1305))</f>
        <v>44149</v>
      </c>
      <c r="C1305" s="8">
        <v>13.5625</v>
      </c>
      <c r="D1305">
        <v>0.94608290413102458</v>
      </c>
      <c r="E1305" s="6">
        <v>143.27568858103422</v>
      </c>
      <c r="F1305" s="7">
        <v>123.10276207026294</v>
      </c>
      <c r="G1305" s="7">
        <v>121.89985615598199</v>
      </c>
      <c r="H1305" s="7">
        <v>3.3067770897734712</v>
      </c>
      <c r="I1305" s="7">
        <f t="shared" si="32"/>
        <v>135.55067954411712</v>
      </c>
    </row>
    <row r="1306" spans="1:9" x14ac:dyDescent="0.25">
      <c r="A1306" s="18"/>
      <c r="B1306" s="5">
        <f>DATE(YEAR(siječanj!B1306),MONTH(siječanj!B1306)+10,DAY(siječanj!B1306))</f>
        <v>44149</v>
      </c>
      <c r="C1306" s="8">
        <v>13.5729166666667</v>
      </c>
      <c r="D1306">
        <v>0.94608290413102458</v>
      </c>
      <c r="E1306" s="6">
        <v>143.23283124674856</v>
      </c>
      <c r="F1306" s="7">
        <v>119.37664575248525</v>
      </c>
      <c r="G1306" s="7">
        <v>124.33962171604412</v>
      </c>
      <c r="H1306" s="7">
        <v>3.956482348309958</v>
      </c>
      <c r="I1306" s="7">
        <f t="shared" si="32"/>
        <v>135.51013295283283</v>
      </c>
    </row>
    <row r="1307" spans="1:9" x14ac:dyDescent="0.25">
      <c r="A1307" s="18"/>
      <c r="B1307" s="5">
        <f>DATE(YEAR(siječanj!B1307),MONTH(siječanj!B1307)+10,DAY(siječanj!B1307))</f>
        <v>44149</v>
      </c>
      <c r="C1307" s="8">
        <v>13.5833333333333</v>
      </c>
      <c r="D1307">
        <v>0.94608290413102458</v>
      </c>
      <c r="E1307" s="6">
        <v>145.23172464353988</v>
      </c>
      <c r="F1307" s="7">
        <v>116.08462856414506</v>
      </c>
      <c r="G1307" s="7">
        <v>129.08185878578976</v>
      </c>
      <c r="H1307" s="7">
        <v>4.8176014852186642</v>
      </c>
      <c r="I1307" s="7">
        <f t="shared" si="32"/>
        <v>137.40125182271751</v>
      </c>
    </row>
    <row r="1308" spans="1:9" x14ac:dyDescent="0.25">
      <c r="A1308" s="18"/>
      <c r="B1308" s="5">
        <f>DATE(YEAR(siječanj!B1308),MONTH(siječanj!B1308)+10,DAY(siječanj!B1308))</f>
        <v>44149</v>
      </c>
      <c r="C1308" s="8">
        <v>13.59375</v>
      </c>
      <c r="D1308">
        <v>0.94608290413102458</v>
      </c>
      <c r="E1308" s="6">
        <v>146.06595445739151</v>
      </c>
      <c r="F1308" s="7">
        <v>113.13033288731565</v>
      </c>
      <c r="G1308" s="7">
        <v>127.38185817783499</v>
      </c>
      <c r="H1308" s="7">
        <v>3.7942831322999728</v>
      </c>
      <c r="I1308" s="7">
        <f t="shared" si="32"/>
        <v>138.19050238771894</v>
      </c>
    </row>
    <row r="1309" spans="1:9" x14ac:dyDescent="0.25">
      <c r="A1309" s="18"/>
      <c r="B1309" s="5">
        <f>DATE(YEAR(siječanj!B1309),MONTH(siječanj!B1309)+10,DAY(siječanj!B1309))</f>
        <v>44149</v>
      </c>
      <c r="C1309" s="8">
        <v>13.6041666666667</v>
      </c>
      <c r="D1309">
        <v>0.94608290413102458</v>
      </c>
      <c r="E1309" s="6">
        <v>148.15417074049569</v>
      </c>
      <c r="F1309" s="7">
        <v>108.70078011423196</v>
      </c>
      <c r="G1309" s="7">
        <v>126.44504329536485</v>
      </c>
      <c r="H1309" s="7">
        <v>3.9446722238082579</v>
      </c>
      <c r="I1309" s="7">
        <f t="shared" si="32"/>
        <v>140.16612811329182</v>
      </c>
    </row>
    <row r="1310" spans="1:9" x14ac:dyDescent="0.25">
      <c r="A1310" s="18"/>
      <c r="B1310" s="5">
        <f>DATE(YEAR(siječanj!B1310),MONTH(siječanj!B1310)+10,DAY(siječanj!B1310))</f>
        <v>44149</v>
      </c>
      <c r="C1310" s="8">
        <v>13.6145833333333</v>
      </c>
      <c r="D1310">
        <v>0.94608290413102458</v>
      </c>
      <c r="E1310" s="6">
        <v>147.79311993582991</v>
      </c>
      <c r="F1310" s="7">
        <v>106.70801423012854</v>
      </c>
      <c r="G1310" s="7">
        <v>130.29695387174289</v>
      </c>
      <c r="H1310" s="7">
        <v>4.3111695613008481</v>
      </c>
      <c r="I1310" s="7">
        <f t="shared" si="32"/>
        <v>139.82454411947478</v>
      </c>
    </row>
    <row r="1311" spans="1:9" x14ac:dyDescent="0.25">
      <c r="A1311" s="18"/>
      <c r="B1311" s="5">
        <f>DATE(YEAR(siječanj!B1311),MONTH(siječanj!B1311)+10,DAY(siječanj!B1311))</f>
        <v>44149</v>
      </c>
      <c r="C1311" s="8">
        <v>13.625</v>
      </c>
      <c r="D1311">
        <v>0.94608290413102458</v>
      </c>
      <c r="E1311" s="6">
        <v>148.57116718336434</v>
      </c>
      <c r="F1311" s="7">
        <v>105.23718159108722</v>
      </c>
      <c r="G1311" s="7">
        <v>129.36004668670458</v>
      </c>
      <c r="H1311" s="7">
        <v>4.0890571464292815</v>
      </c>
      <c r="I1311" s="7">
        <f t="shared" si="32"/>
        <v>140.5606413189733</v>
      </c>
    </row>
    <row r="1312" spans="1:9" x14ac:dyDescent="0.25">
      <c r="A1312" s="18"/>
      <c r="B1312" s="5">
        <f>DATE(YEAR(siječanj!B1312),MONTH(siječanj!B1312)+10,DAY(siječanj!B1312))</f>
        <v>44149</v>
      </c>
      <c r="C1312" s="8">
        <v>13.6354166666667</v>
      </c>
      <c r="D1312">
        <v>0.94608290413102458</v>
      </c>
      <c r="E1312" s="6">
        <v>145.96793137327944</v>
      </c>
      <c r="F1312" s="7">
        <v>102.43209581100213</v>
      </c>
      <c r="G1312" s="7">
        <v>128.00769366876906</v>
      </c>
      <c r="H1312" s="7">
        <v>4.9713283288737982</v>
      </c>
      <c r="I1312" s="7">
        <f t="shared" si="32"/>
        <v>138.09776442363031</v>
      </c>
    </row>
    <row r="1313" spans="1:9" x14ac:dyDescent="0.25">
      <c r="A1313" s="18"/>
      <c r="B1313" s="5">
        <f>DATE(YEAR(siječanj!B1313),MONTH(siječanj!B1313)+10,DAY(siječanj!B1313))</f>
        <v>44149</v>
      </c>
      <c r="C1313" s="8">
        <v>13.6458333333333</v>
      </c>
      <c r="D1313">
        <v>0.94608290413102458</v>
      </c>
      <c r="E1313" s="6">
        <v>145.29943376262057</v>
      </c>
      <c r="F1313" s="7">
        <v>101.26825459781566</v>
      </c>
      <c r="G1313" s="7">
        <v>124.88787890503237</v>
      </c>
      <c r="H1313" s="7">
        <v>4.999214645452537</v>
      </c>
      <c r="I1313" s="7">
        <f t="shared" si="32"/>
        <v>137.46531026273351</v>
      </c>
    </row>
    <row r="1314" spans="1:9" x14ac:dyDescent="0.25">
      <c r="A1314" s="18"/>
      <c r="B1314" s="5">
        <f>DATE(YEAR(siječanj!B1314),MONTH(siječanj!B1314)+10,DAY(siječanj!B1314))</f>
        <v>44149</v>
      </c>
      <c r="C1314" s="8">
        <v>13.65625</v>
      </c>
      <c r="D1314">
        <v>0.94608290413102458</v>
      </c>
      <c r="E1314" s="6">
        <v>146.71919883348824</v>
      </c>
      <c r="F1314" s="7">
        <v>101.22554914204667</v>
      </c>
      <c r="G1314" s="7">
        <v>124.9973979087105</v>
      </c>
      <c r="H1314" s="7">
        <v>4.6548006570640368</v>
      </c>
      <c r="I1314" s="7">
        <f t="shared" si="32"/>
        <v>138.80852572416379</v>
      </c>
    </row>
    <row r="1315" spans="1:9" x14ac:dyDescent="0.25">
      <c r="A1315" s="18"/>
      <c r="B1315" s="5">
        <f>DATE(YEAR(siječanj!B1315),MONTH(siječanj!B1315)+10,DAY(siječanj!B1315))</f>
        <v>44149</v>
      </c>
      <c r="C1315" s="8">
        <v>13.6666666666667</v>
      </c>
      <c r="D1315">
        <v>0.94608290413102458</v>
      </c>
      <c r="E1315" s="6">
        <v>146.21990738449884</v>
      </c>
      <c r="F1315" s="7">
        <v>101.15524005630904</v>
      </c>
      <c r="G1315" s="7">
        <v>123.86173520237637</v>
      </c>
      <c r="H1315" s="7">
        <v>4.8795167377403974</v>
      </c>
      <c r="I1315" s="7">
        <f t="shared" si="32"/>
        <v>138.3361546200961</v>
      </c>
    </row>
    <row r="1316" spans="1:9" x14ac:dyDescent="0.25">
      <c r="A1316" s="18"/>
      <c r="B1316" s="5">
        <f>DATE(YEAR(siječanj!B1316),MONTH(siječanj!B1316)+10,DAY(siječanj!B1316))</f>
        <v>44149</v>
      </c>
      <c r="C1316" s="8">
        <v>13.6770833333333</v>
      </c>
      <c r="D1316">
        <v>0.94608290413102458</v>
      </c>
      <c r="E1316" s="6">
        <v>148.3981454918532</v>
      </c>
      <c r="F1316" s="7">
        <v>100.86841788635937</v>
      </c>
      <c r="G1316" s="7">
        <v>123.78009157427715</v>
      </c>
      <c r="H1316" s="7">
        <v>6.7097085338436573</v>
      </c>
      <c r="I1316" s="7">
        <f t="shared" si="32"/>
        <v>140.39694845459078</v>
      </c>
    </row>
    <row r="1317" spans="1:9" x14ac:dyDescent="0.25">
      <c r="A1317" s="18"/>
      <c r="B1317" s="5">
        <f>DATE(YEAR(siječanj!B1317),MONTH(siječanj!B1317)+10,DAY(siječanj!B1317))</f>
        <v>44149</v>
      </c>
      <c r="C1317" s="8">
        <v>13.6875</v>
      </c>
      <c r="D1317">
        <v>0.94608290413102458</v>
      </c>
      <c r="E1317" s="6">
        <v>153.48088732750324</v>
      </c>
      <c r="F1317" s="7">
        <v>101.38905714847635</v>
      </c>
      <c r="G1317" s="7">
        <v>121.87682064549783</v>
      </c>
      <c r="H1317" s="7">
        <v>13.040569748437399</v>
      </c>
      <c r="I1317" s="7">
        <f t="shared" si="32"/>
        <v>145.20564361141084</v>
      </c>
    </row>
    <row r="1318" spans="1:9" x14ac:dyDescent="0.25">
      <c r="A1318" s="18"/>
      <c r="B1318" s="5">
        <f>DATE(YEAR(siječanj!B1318),MONTH(siječanj!B1318)+10,DAY(siječanj!B1318))</f>
        <v>44149</v>
      </c>
      <c r="C1318" s="8">
        <v>13.6979166666667</v>
      </c>
      <c r="D1318">
        <v>0.94608290413102458</v>
      </c>
      <c r="E1318" s="6">
        <v>159.14254425377399</v>
      </c>
      <c r="F1318" s="7">
        <v>103.02255389202665</v>
      </c>
      <c r="G1318" s="7">
        <v>121.15233377499555</v>
      </c>
      <c r="H1318" s="7">
        <v>53.355894421512623</v>
      </c>
      <c r="I1318" s="7">
        <f t="shared" si="32"/>
        <v>150.56204043841061</v>
      </c>
    </row>
    <row r="1319" spans="1:9" x14ac:dyDescent="0.25">
      <c r="A1319" s="18"/>
      <c r="B1319" s="5">
        <f>DATE(YEAR(siječanj!B1319),MONTH(siječanj!B1319)+10,DAY(siječanj!B1319))</f>
        <v>44149</v>
      </c>
      <c r="C1319" s="8">
        <v>13.7083333333333</v>
      </c>
      <c r="D1319">
        <v>0.94608290413102458</v>
      </c>
      <c r="E1319" s="6">
        <v>163.92110691700807</v>
      </c>
      <c r="F1319" s="7">
        <v>102.4812430514326</v>
      </c>
      <c r="G1319" s="7">
        <v>120.0243642870583</v>
      </c>
      <c r="H1319" s="7">
        <v>113.09234979467401</v>
      </c>
      <c r="I1319" s="7">
        <f t="shared" si="32"/>
        <v>155.08295688041517</v>
      </c>
    </row>
    <row r="1320" spans="1:9" x14ac:dyDescent="0.25">
      <c r="A1320" s="18"/>
      <c r="B1320" s="5">
        <f>DATE(YEAR(siječanj!B1320),MONTH(siječanj!B1320)+10,DAY(siječanj!B1320))</f>
        <v>44149</v>
      </c>
      <c r="C1320" s="8">
        <v>13.71875</v>
      </c>
      <c r="D1320">
        <v>0.94608290413102458</v>
      </c>
      <c r="E1320" s="6">
        <v>168.379963718732</v>
      </c>
      <c r="F1320" s="7">
        <v>102.98057981792229</v>
      </c>
      <c r="G1320" s="7">
        <v>119.92504271058229</v>
      </c>
      <c r="H1320" s="7">
        <v>142.97069681665783</v>
      </c>
      <c r="I1320" s="7">
        <f t="shared" si="32"/>
        <v>159.30140507249453</v>
      </c>
    </row>
    <row r="1321" spans="1:9" x14ac:dyDescent="0.25">
      <c r="A1321" s="18"/>
      <c r="B1321" s="5">
        <f>DATE(YEAR(siječanj!B1321),MONTH(siječanj!B1321)+10,DAY(siječanj!B1321))</f>
        <v>44149</v>
      </c>
      <c r="C1321" s="8">
        <v>13.7291666666667</v>
      </c>
      <c r="D1321">
        <v>0.94608290413102458</v>
      </c>
      <c r="E1321" s="6">
        <v>174.91667613455945</v>
      </c>
      <c r="F1321" s="7">
        <v>102.61963091068887</v>
      </c>
      <c r="G1321" s="7">
        <v>122.01784291699838</v>
      </c>
      <c r="H1321" s="7">
        <v>163.00168294302409</v>
      </c>
      <c r="I1321" s="7">
        <f t="shared" si="32"/>
        <v>165.48567693832987</v>
      </c>
    </row>
    <row r="1322" spans="1:9" x14ac:dyDescent="0.25">
      <c r="A1322" s="18"/>
      <c r="B1322" s="5">
        <f>DATE(YEAR(siječanj!B1322),MONTH(siječanj!B1322)+10,DAY(siječanj!B1322))</f>
        <v>44149</v>
      </c>
      <c r="C1322" s="8">
        <v>13.7395833333333</v>
      </c>
      <c r="D1322">
        <v>0.94608290413102458</v>
      </c>
      <c r="E1322" s="6">
        <v>180.98054025336063</v>
      </c>
      <c r="F1322" s="7">
        <v>104.64372564895386</v>
      </c>
      <c r="G1322" s="7">
        <v>124.21120075167254</v>
      </c>
      <c r="H1322" s="7">
        <v>176.7132036239139</v>
      </c>
      <c r="I1322" s="7">
        <f t="shared" si="32"/>
        <v>171.22259511410121</v>
      </c>
    </row>
    <row r="1323" spans="1:9" x14ac:dyDescent="0.25">
      <c r="A1323" s="18"/>
      <c r="B1323" s="5">
        <f>DATE(YEAR(siječanj!B1323),MONTH(siječanj!B1323)+10,DAY(siječanj!B1323))</f>
        <v>44149</v>
      </c>
      <c r="C1323" s="8">
        <v>13.75</v>
      </c>
      <c r="D1323">
        <v>0.94608290413102458</v>
      </c>
      <c r="E1323" s="6">
        <v>184.37563128404452</v>
      </c>
      <c r="F1323" s="7">
        <v>106.40888716645868</v>
      </c>
      <c r="G1323" s="7">
        <v>127.24992570271888</v>
      </c>
      <c r="H1323" s="7">
        <v>198.29103019462957</v>
      </c>
      <c r="I1323" s="7">
        <f t="shared" si="32"/>
        <v>174.43463269619983</v>
      </c>
    </row>
    <row r="1324" spans="1:9" x14ac:dyDescent="0.25">
      <c r="A1324" s="18"/>
      <c r="B1324" s="5">
        <f>DATE(YEAR(siječanj!B1324),MONTH(siječanj!B1324)+10,DAY(siječanj!B1324))</f>
        <v>44149</v>
      </c>
      <c r="C1324" s="8">
        <v>13.7604166666667</v>
      </c>
      <c r="D1324">
        <v>0.94608290413102458</v>
      </c>
      <c r="E1324" s="6">
        <v>186.56012626801882</v>
      </c>
      <c r="F1324" s="7">
        <v>108.16315029344449</v>
      </c>
      <c r="G1324" s="7">
        <v>131.37200188289361</v>
      </c>
      <c r="H1324" s="7">
        <v>215.30087451782336</v>
      </c>
      <c r="I1324" s="7">
        <f t="shared" si="32"/>
        <v>176.50134605469788</v>
      </c>
    </row>
    <row r="1325" spans="1:9" x14ac:dyDescent="0.25">
      <c r="A1325" s="18"/>
      <c r="B1325" s="5">
        <f>DATE(YEAR(siječanj!B1325),MONTH(siječanj!B1325)+10,DAY(siječanj!B1325))</f>
        <v>44149</v>
      </c>
      <c r="C1325" s="8">
        <v>13.7708333333333</v>
      </c>
      <c r="D1325">
        <v>0.94608290413102458</v>
      </c>
      <c r="E1325" s="6">
        <v>189.70789100172752</v>
      </c>
      <c r="F1325" s="7">
        <v>108.00085187976784</v>
      </c>
      <c r="G1325" s="7">
        <v>132.49798084588309</v>
      </c>
      <c r="H1325" s="7">
        <v>230.59696688420692</v>
      </c>
      <c r="I1325" s="7">
        <f t="shared" si="32"/>
        <v>179.47939245548625</v>
      </c>
    </row>
    <row r="1326" spans="1:9" x14ac:dyDescent="0.25">
      <c r="A1326" s="18"/>
      <c r="B1326" s="5">
        <f>DATE(YEAR(siječanj!B1326),MONTH(siječanj!B1326)+10,DAY(siječanj!B1326))</f>
        <v>44149</v>
      </c>
      <c r="C1326" s="8">
        <v>13.78125</v>
      </c>
      <c r="D1326">
        <v>0.94608290413102458</v>
      </c>
      <c r="E1326" s="6">
        <v>190.71974878451354</v>
      </c>
      <c r="F1326" s="7">
        <v>108.42742420778865</v>
      </c>
      <c r="G1326" s="7">
        <v>133.1003153003372</v>
      </c>
      <c r="H1326" s="7">
        <v>231.69202947746743</v>
      </c>
      <c r="I1326" s="7">
        <f t="shared" si="32"/>
        <v>180.43669380519202</v>
      </c>
    </row>
    <row r="1327" spans="1:9" x14ac:dyDescent="0.25">
      <c r="A1327" s="18"/>
      <c r="B1327" s="5">
        <f>DATE(YEAR(siječanj!B1327),MONTH(siječanj!B1327)+10,DAY(siječanj!B1327))</f>
        <v>44149</v>
      </c>
      <c r="C1327" s="8">
        <v>13.7916666666667</v>
      </c>
      <c r="D1327">
        <v>0.94608290413102458</v>
      </c>
      <c r="E1327" s="6">
        <v>188.56168214449522</v>
      </c>
      <c r="F1327" s="7">
        <v>108.31808666750801</v>
      </c>
      <c r="G1327" s="7">
        <v>134.05052609465335</v>
      </c>
      <c r="H1327" s="7">
        <v>231.84722648589988</v>
      </c>
      <c r="I1327" s="7">
        <f t="shared" si="32"/>
        <v>178.39498385109519</v>
      </c>
    </row>
    <row r="1328" spans="1:9" x14ac:dyDescent="0.25">
      <c r="A1328" s="18"/>
      <c r="B1328" s="5">
        <f>DATE(YEAR(siječanj!B1328),MONTH(siječanj!B1328)+10,DAY(siječanj!B1328))</f>
        <v>44149</v>
      </c>
      <c r="C1328" s="8">
        <v>13.8020833333333</v>
      </c>
      <c r="D1328">
        <v>0.94608290413102458</v>
      </c>
      <c r="E1328" s="6">
        <v>188.9812462958032</v>
      </c>
      <c r="F1328" s="7">
        <v>109.86173196798512</v>
      </c>
      <c r="G1328" s="7">
        <v>131.37815003656291</v>
      </c>
      <c r="H1328" s="7">
        <v>232.0429556185077</v>
      </c>
      <c r="I1328" s="7">
        <f t="shared" si="32"/>
        <v>178.79192632183393</v>
      </c>
    </row>
    <row r="1329" spans="1:9" x14ac:dyDescent="0.25">
      <c r="A1329" s="18"/>
      <c r="B1329" s="5">
        <f>DATE(YEAR(siječanj!B1329),MONTH(siječanj!B1329)+10,DAY(siječanj!B1329))</f>
        <v>44149</v>
      </c>
      <c r="C1329" s="8">
        <v>13.8125</v>
      </c>
      <c r="D1329">
        <v>0.94608290413102458</v>
      </c>
      <c r="E1329" s="6">
        <v>190.66285839545469</v>
      </c>
      <c r="F1329" s="7">
        <v>108.11756351540335</v>
      </c>
      <c r="G1329" s="7">
        <v>132.31087952710396</v>
      </c>
      <c r="H1329" s="7">
        <v>232.27113495320216</v>
      </c>
      <c r="I1329" s="7">
        <f t="shared" si="32"/>
        <v>180.38287078069408</v>
      </c>
    </row>
    <row r="1330" spans="1:9" x14ac:dyDescent="0.25">
      <c r="A1330" s="18"/>
      <c r="B1330" s="5">
        <f>DATE(YEAR(siječanj!B1330),MONTH(siječanj!B1330)+10,DAY(siječanj!B1330))</f>
        <v>44149</v>
      </c>
      <c r="C1330" s="8">
        <v>13.8229166666667</v>
      </c>
      <c r="D1330">
        <v>0.94608290413102458</v>
      </c>
      <c r="E1330" s="6">
        <v>187.54738696373275</v>
      </c>
      <c r="F1330" s="7">
        <v>106.77212264603919</v>
      </c>
      <c r="G1330" s="7">
        <v>130.59196893214548</v>
      </c>
      <c r="H1330" s="7">
        <v>232.10402721956171</v>
      </c>
      <c r="I1330" s="7">
        <f t="shared" si="32"/>
        <v>177.43537652083333</v>
      </c>
    </row>
    <row r="1331" spans="1:9" x14ac:dyDescent="0.25">
      <c r="A1331" s="18"/>
      <c r="B1331" s="5">
        <f>DATE(YEAR(siječanj!B1331),MONTH(siječanj!B1331)+10,DAY(siječanj!B1331))</f>
        <v>44149</v>
      </c>
      <c r="C1331" s="8">
        <v>13.8333333333333</v>
      </c>
      <c r="D1331">
        <v>0.94608290413102458</v>
      </c>
      <c r="E1331" s="6">
        <v>189.65666418180226</v>
      </c>
      <c r="F1331" s="7">
        <v>104.85648136032839</v>
      </c>
      <c r="G1331" s="7">
        <v>130.93119290953302</v>
      </c>
      <c r="H1331" s="7">
        <v>232.17361900320722</v>
      </c>
      <c r="I1331" s="7">
        <f t="shared" si="32"/>
        <v>179.43092763692195</v>
      </c>
    </row>
    <row r="1332" spans="1:9" x14ac:dyDescent="0.25">
      <c r="A1332" s="18"/>
      <c r="B1332" s="5">
        <f>DATE(YEAR(siječanj!B1332),MONTH(siječanj!B1332)+10,DAY(siječanj!B1332))</f>
        <v>44149</v>
      </c>
      <c r="C1332" s="8">
        <v>13.84375</v>
      </c>
      <c r="D1332">
        <v>0.94608290413102458</v>
      </c>
      <c r="E1332" s="6">
        <v>190.50060311234009</v>
      </c>
      <c r="F1332" s="7">
        <v>105.48049057057236</v>
      </c>
      <c r="G1332" s="7">
        <v>129.02357172058561</v>
      </c>
      <c r="H1332" s="7">
        <v>232.95624070384582</v>
      </c>
      <c r="I1332" s="7">
        <f t="shared" si="32"/>
        <v>180.22936383123442</v>
      </c>
    </row>
    <row r="1333" spans="1:9" x14ac:dyDescent="0.25">
      <c r="A1333" s="18"/>
      <c r="B1333" s="5">
        <f>DATE(YEAR(siječanj!B1333),MONTH(siječanj!B1333)+10,DAY(siječanj!B1333))</f>
        <v>44149</v>
      </c>
      <c r="C1333" s="8">
        <v>13.8541666666667</v>
      </c>
      <c r="D1333">
        <v>0.94608290413102458</v>
      </c>
      <c r="E1333" s="6">
        <v>187.54897339489847</v>
      </c>
      <c r="F1333" s="7">
        <v>105.28767103742969</v>
      </c>
      <c r="G1333" s="7">
        <v>127.79501249914919</v>
      </c>
      <c r="H1333" s="7">
        <v>233.09023785650581</v>
      </c>
      <c r="I1333" s="7">
        <f t="shared" si="32"/>
        <v>177.43687741623782</v>
      </c>
    </row>
    <row r="1334" spans="1:9" x14ac:dyDescent="0.25">
      <c r="A1334" s="18"/>
      <c r="B1334" s="5">
        <f>DATE(YEAR(siječanj!B1334),MONTH(siječanj!B1334)+10,DAY(siječanj!B1334))</f>
        <v>44149</v>
      </c>
      <c r="C1334" s="8">
        <v>13.8645833333333</v>
      </c>
      <c r="D1334">
        <v>0.94608290413102458</v>
      </c>
      <c r="E1334" s="6">
        <v>184.02105059130162</v>
      </c>
      <c r="F1334" s="7">
        <v>103.48883381470759</v>
      </c>
      <c r="G1334" s="7">
        <v>124.27310768280992</v>
      </c>
      <c r="H1334" s="7">
        <v>233.62483499004952</v>
      </c>
      <c r="I1334" s="7">
        <f t="shared" si="32"/>
        <v>174.09916996466083</v>
      </c>
    </row>
    <row r="1335" spans="1:9" x14ac:dyDescent="0.25">
      <c r="A1335" s="18"/>
      <c r="B1335" s="5">
        <f>DATE(YEAR(siječanj!B1335),MONTH(siječanj!B1335)+10,DAY(siječanj!B1335))</f>
        <v>44149</v>
      </c>
      <c r="C1335" s="8">
        <v>13.875</v>
      </c>
      <c r="D1335">
        <v>0.94608290413102458</v>
      </c>
      <c r="E1335" s="6">
        <v>180.11045926700496</v>
      </c>
      <c r="F1335" s="7">
        <v>98.175872455273094</v>
      </c>
      <c r="G1335" s="7">
        <v>112.57373309187113</v>
      </c>
      <c r="H1335" s="7">
        <v>234.65407185184813</v>
      </c>
      <c r="I1335" s="7">
        <f t="shared" si="32"/>
        <v>170.39942636770067</v>
      </c>
    </row>
    <row r="1336" spans="1:9" x14ac:dyDescent="0.25">
      <c r="A1336" s="18"/>
      <c r="B1336" s="5">
        <f>DATE(YEAR(siječanj!B1336),MONTH(siječanj!B1336)+10,DAY(siječanj!B1336))</f>
        <v>44149</v>
      </c>
      <c r="C1336" s="8">
        <v>13.8854166666667</v>
      </c>
      <c r="D1336">
        <v>0.94608290413102458</v>
      </c>
      <c r="E1336" s="6">
        <v>183.90165856567555</v>
      </c>
      <c r="F1336" s="7">
        <v>83.179128518421919</v>
      </c>
      <c r="G1336" s="7">
        <v>91.781877315719882</v>
      </c>
      <c r="H1336" s="7">
        <v>240.423686706193</v>
      </c>
      <c r="I1336" s="7">
        <f t="shared" si="32"/>
        <v>173.98621521032643</v>
      </c>
    </row>
    <row r="1337" spans="1:9" x14ac:dyDescent="0.25">
      <c r="A1337" s="18"/>
      <c r="B1337" s="5">
        <f>DATE(YEAR(siječanj!B1337),MONTH(siječanj!B1337)+10,DAY(siječanj!B1337))</f>
        <v>44149</v>
      </c>
      <c r="C1337" s="8">
        <v>13.8958333333333</v>
      </c>
      <c r="D1337">
        <v>0.94608290413102458</v>
      </c>
      <c r="E1337" s="6">
        <v>189.09982585543713</v>
      </c>
      <c r="F1337" s="7">
        <v>77.504020714742694</v>
      </c>
      <c r="G1337" s="7">
        <v>83.900662666460192</v>
      </c>
      <c r="H1337" s="7">
        <v>244.88846657369712</v>
      </c>
      <c r="I1337" s="7">
        <f t="shared" si="32"/>
        <v>178.90411241598298</v>
      </c>
    </row>
    <row r="1338" spans="1:9" x14ac:dyDescent="0.25">
      <c r="A1338" s="18"/>
      <c r="B1338" s="5">
        <f>DATE(YEAR(siječanj!B1338),MONTH(siječanj!B1338)+10,DAY(siječanj!B1338))</f>
        <v>44149</v>
      </c>
      <c r="C1338" s="8">
        <v>13.90625</v>
      </c>
      <c r="D1338">
        <v>0.94608290413102458</v>
      </c>
      <c r="E1338" s="6">
        <v>192.24102076997482</v>
      </c>
      <c r="F1338" s="7">
        <v>76.824643501338372</v>
      </c>
      <c r="G1338" s="7">
        <v>82.317645530737664</v>
      </c>
      <c r="H1338" s="7">
        <v>243.74180876670732</v>
      </c>
      <c r="I1338" s="7">
        <f t="shared" si="32"/>
        <v>181.8759432231704</v>
      </c>
    </row>
    <row r="1339" spans="1:9" x14ac:dyDescent="0.25">
      <c r="A1339" s="18"/>
      <c r="B1339" s="5">
        <f>DATE(YEAR(siječanj!B1339),MONTH(siječanj!B1339)+10,DAY(siječanj!B1339))</f>
        <v>44149</v>
      </c>
      <c r="C1339" s="8">
        <v>13.9166666666667</v>
      </c>
      <c r="D1339">
        <v>0.94608290413102458</v>
      </c>
      <c r="E1339" s="6">
        <v>191.07319715830991</v>
      </c>
      <c r="F1339" s="7">
        <v>76.1628395407879</v>
      </c>
      <c r="G1339" s="7">
        <v>80.807194266195339</v>
      </c>
      <c r="H1339" s="7">
        <v>240.56854275885445</v>
      </c>
      <c r="I1339" s="7">
        <f t="shared" si="32"/>
        <v>180.77108526913366</v>
      </c>
    </row>
    <row r="1340" spans="1:9" x14ac:dyDescent="0.25">
      <c r="A1340" s="18"/>
      <c r="B1340" s="5">
        <f>DATE(YEAR(siječanj!B1340),MONTH(siječanj!B1340)+10,DAY(siječanj!B1340))</f>
        <v>44149</v>
      </c>
      <c r="C1340" s="8">
        <v>13.9270833333333</v>
      </c>
      <c r="D1340">
        <v>0.94608290413102458</v>
      </c>
      <c r="E1340" s="6">
        <v>191.12916155332184</v>
      </c>
      <c r="F1340" s="7">
        <v>73.586607905860205</v>
      </c>
      <c r="G1340" s="7">
        <v>71.077628716200877</v>
      </c>
      <c r="H1340" s="7">
        <v>242.1050532039454</v>
      </c>
      <c r="I1340" s="7">
        <f t="shared" si="32"/>
        <v>180.8240322264945</v>
      </c>
    </row>
    <row r="1341" spans="1:9" x14ac:dyDescent="0.25">
      <c r="A1341" s="18"/>
      <c r="B1341" s="5">
        <f>DATE(YEAR(siječanj!B1341),MONTH(siječanj!B1341)+10,DAY(siječanj!B1341))</f>
        <v>44149</v>
      </c>
      <c r="C1341" s="8">
        <v>13.9375</v>
      </c>
      <c r="D1341">
        <v>0.94608290413102458</v>
      </c>
      <c r="E1341" s="6">
        <v>186.45626784189022</v>
      </c>
      <c r="F1341" s="7">
        <v>71.908263803094542</v>
      </c>
      <c r="G1341" s="7">
        <v>66.168966102939933</v>
      </c>
      <c r="H1341" s="7">
        <v>241.50606265394634</v>
      </c>
      <c r="I1341" s="7">
        <f t="shared" si="32"/>
        <v>176.40308737328766</v>
      </c>
    </row>
    <row r="1342" spans="1:9" x14ac:dyDescent="0.25">
      <c r="A1342" s="18"/>
      <c r="B1342" s="5">
        <f>DATE(YEAR(siječanj!B1342),MONTH(siječanj!B1342)+10,DAY(siječanj!B1342))</f>
        <v>44149</v>
      </c>
      <c r="C1342" s="8">
        <v>13.9479166666667</v>
      </c>
      <c r="D1342">
        <v>0.94608290413102458</v>
      </c>
      <c r="E1342" s="6">
        <v>178.62753508405274</v>
      </c>
      <c r="F1342" s="7">
        <v>71.321575150649238</v>
      </c>
      <c r="G1342" s="7">
        <v>64.054631306060799</v>
      </c>
      <c r="H1342" s="7">
        <v>239.66106163703759</v>
      </c>
      <c r="I1342" s="7">
        <f t="shared" si="32"/>
        <v>168.99645715008711</v>
      </c>
    </row>
    <row r="1343" spans="1:9" x14ac:dyDescent="0.25">
      <c r="A1343" s="18"/>
      <c r="B1343" s="5">
        <f>DATE(YEAR(siječanj!B1343),MONTH(siječanj!B1343)+10,DAY(siječanj!B1343))</f>
        <v>44149</v>
      </c>
      <c r="C1343" s="8">
        <v>13.9583333333333</v>
      </c>
      <c r="D1343">
        <v>0.94608290413102458</v>
      </c>
      <c r="E1343" s="6">
        <v>169.34881608716094</v>
      </c>
      <c r="F1343" s="7">
        <v>69.704012079078254</v>
      </c>
      <c r="G1343" s="7">
        <v>62.463832662528368</v>
      </c>
      <c r="H1343" s="7">
        <v>239.4255324745032</v>
      </c>
      <c r="I1343" s="7">
        <f t="shared" si="32"/>
        <v>160.21801973489201</v>
      </c>
    </row>
    <row r="1344" spans="1:9" x14ac:dyDescent="0.25">
      <c r="A1344" s="18"/>
      <c r="B1344" s="5">
        <f>DATE(YEAR(siječanj!B1344),MONTH(siječanj!B1344)+10,DAY(siječanj!B1344))</f>
        <v>44149</v>
      </c>
      <c r="C1344" s="8">
        <v>13.96875</v>
      </c>
      <c r="D1344">
        <v>0.94608290413102458</v>
      </c>
      <c r="E1344" s="6">
        <v>161.95121944461681</v>
      </c>
      <c r="F1344" s="7">
        <v>68.402377756560583</v>
      </c>
      <c r="G1344" s="7">
        <v>61.529096594418988</v>
      </c>
      <c r="H1344" s="7">
        <v>240.55343372802318</v>
      </c>
      <c r="I1344" s="7">
        <f t="shared" si="32"/>
        <v>153.21928001972393</v>
      </c>
    </row>
    <row r="1345" spans="1:9" x14ac:dyDescent="0.25">
      <c r="A1345" s="18"/>
      <c r="B1345" s="5">
        <f>DATE(YEAR(siječanj!B1345),MONTH(siječanj!B1345)+10,DAY(siječanj!B1345))</f>
        <v>44149</v>
      </c>
      <c r="C1345" s="8">
        <v>13.9791666666667</v>
      </c>
      <c r="D1345">
        <v>0.94608290413102458</v>
      </c>
      <c r="E1345" s="6">
        <v>151.36303232449356</v>
      </c>
      <c r="F1345" s="7">
        <v>67.778316304769149</v>
      </c>
      <c r="G1345" s="7">
        <v>63.726122452888021</v>
      </c>
      <c r="H1345" s="7">
        <v>242.41576794781454</v>
      </c>
      <c r="I1345" s="7">
        <f t="shared" si="32"/>
        <v>143.20197719963502</v>
      </c>
    </row>
    <row r="1346" spans="1:9" ht="15.75" thickBot="1" x14ac:dyDescent="0.3">
      <c r="A1346" s="18"/>
      <c r="B1346" s="5">
        <f>DATE(YEAR(siječanj!B1346),MONTH(siječanj!B1346)+10,DAY(siječanj!B1346))</f>
        <v>44149</v>
      </c>
      <c r="C1346" s="8">
        <v>13.9895833333333</v>
      </c>
      <c r="D1346">
        <v>0.94608290413102458</v>
      </c>
      <c r="E1346" s="6">
        <v>143.00768043407663</v>
      </c>
      <c r="F1346" s="7">
        <v>65.460186044422628</v>
      </c>
      <c r="G1346" s="7">
        <v>73.667141147030549</v>
      </c>
      <c r="H1346" s="7">
        <v>241.84696956226651</v>
      </c>
      <c r="I1346" s="7">
        <f t="shared" si="32"/>
        <v>135.29712161811273</v>
      </c>
    </row>
    <row r="1347" spans="1:9" x14ac:dyDescent="0.25">
      <c r="A1347" s="13">
        <f t="shared" ref="A1347" si="33">A1251+1</f>
        <v>320</v>
      </c>
      <c r="B1347" s="5">
        <f>DATE(YEAR(siječanj!B1347),MONTH(siječanj!B1347)+10,DAY(siječanj!B1347))</f>
        <v>44150</v>
      </c>
      <c r="C1347" s="8">
        <v>14</v>
      </c>
      <c r="D1347">
        <v>0.94994660810761933</v>
      </c>
      <c r="E1347" s="6">
        <v>135.74752579067064</v>
      </c>
      <c r="F1347" s="7">
        <v>66.293836566095621</v>
      </c>
      <c r="G1347" s="7">
        <v>81.505439115259321</v>
      </c>
      <c r="H1347" s="7">
        <v>245.79918783509433</v>
      </c>
      <c r="I1347" s="7">
        <f t="shared" si="32"/>
        <v>128.95290168384915</v>
      </c>
    </row>
    <row r="1348" spans="1:9" x14ac:dyDescent="0.25">
      <c r="A1348" s="14"/>
      <c r="B1348" s="5">
        <f>DATE(YEAR(siječanj!B1348),MONTH(siječanj!B1348)+10,DAY(siječanj!B1348))</f>
        <v>44150</v>
      </c>
      <c r="C1348" s="8">
        <v>14.0104166666667</v>
      </c>
      <c r="D1348">
        <v>0.94994660810761933</v>
      </c>
      <c r="E1348" s="6">
        <v>125.32157124805101</v>
      </c>
      <c r="F1348" s="7">
        <v>65.327584941194161</v>
      </c>
      <c r="G1348" s="7">
        <v>82.176856022235043</v>
      </c>
      <c r="H1348" s="7">
        <v>248.14472218797297</v>
      </c>
      <c r="I1348" s="7">
        <f t="shared" ref="I1348:I1411" si="34">D1348*E1348</f>
        <v>119.04880152980341</v>
      </c>
    </row>
    <row r="1349" spans="1:9" x14ac:dyDescent="0.25">
      <c r="A1349" s="14"/>
      <c r="B1349" s="5">
        <f>DATE(YEAR(siječanj!B1349),MONTH(siječanj!B1349)+10,DAY(siječanj!B1349))</f>
        <v>44150</v>
      </c>
      <c r="C1349" s="8">
        <v>14.0208333333333</v>
      </c>
      <c r="D1349">
        <v>0.94994660810761933</v>
      </c>
      <c r="E1349" s="6">
        <v>117.19649670238039</v>
      </c>
      <c r="F1349" s="7">
        <v>65.775323133102717</v>
      </c>
      <c r="G1349" s="7">
        <v>81.478647291567299</v>
      </c>
      <c r="H1349" s="7">
        <v>250.42589300579425</v>
      </c>
      <c r="I1349" s="7">
        <f t="shared" si="34"/>
        <v>111.33041452452204</v>
      </c>
    </row>
    <row r="1350" spans="1:9" x14ac:dyDescent="0.25">
      <c r="A1350" s="14"/>
      <c r="B1350" s="5">
        <f>DATE(YEAR(siječanj!B1350),MONTH(siječanj!B1350)+10,DAY(siječanj!B1350))</f>
        <v>44150</v>
      </c>
      <c r="C1350" s="8">
        <v>14.03125</v>
      </c>
      <c r="D1350">
        <v>0.94994660810761933</v>
      </c>
      <c r="E1350" s="6">
        <v>109.44324134417303</v>
      </c>
      <c r="F1350" s="7">
        <v>63.296722913241112</v>
      </c>
      <c r="G1350" s="7">
        <v>79.955341891122401</v>
      </c>
      <c r="H1350" s="7">
        <v>249.46588935086618</v>
      </c>
      <c r="I1350" s="7">
        <f t="shared" si="34"/>
        <v>103.96523589520073</v>
      </c>
    </row>
    <row r="1351" spans="1:9" x14ac:dyDescent="0.25">
      <c r="A1351" s="14"/>
      <c r="B1351" s="5">
        <f>DATE(YEAR(siječanj!B1351),MONTH(siječanj!B1351)+10,DAY(siječanj!B1351))</f>
        <v>44150</v>
      </c>
      <c r="C1351" s="8">
        <v>14.0416666666667</v>
      </c>
      <c r="D1351">
        <v>0.94994660810761933</v>
      </c>
      <c r="E1351" s="6">
        <v>101.65402622140925</v>
      </c>
      <c r="F1351" s="7">
        <v>64.275239246057026</v>
      </c>
      <c r="G1351" s="7">
        <v>78.586727568573366</v>
      </c>
      <c r="H1351" s="7">
        <v>251.11561344032222</v>
      </c>
      <c r="I1351" s="7">
        <f t="shared" si="34"/>
        <v>96.565897409510711</v>
      </c>
    </row>
    <row r="1352" spans="1:9" x14ac:dyDescent="0.25">
      <c r="A1352" s="14"/>
      <c r="B1352" s="5">
        <f>DATE(YEAR(siječanj!B1352),MONTH(siječanj!B1352)+10,DAY(siječanj!B1352))</f>
        <v>44150</v>
      </c>
      <c r="C1352" s="8">
        <v>14.0520833333333</v>
      </c>
      <c r="D1352">
        <v>0.94994660810761933</v>
      </c>
      <c r="E1352" s="6">
        <v>96.28859163171397</v>
      </c>
      <c r="F1352" s="7">
        <v>62.480593402874497</v>
      </c>
      <c r="G1352" s="7">
        <v>79.701192789475911</v>
      </c>
      <c r="H1352" s="7">
        <v>250.42324352184596</v>
      </c>
      <c r="I1352" s="7">
        <f t="shared" si="34"/>
        <v>91.46902102000638</v>
      </c>
    </row>
    <row r="1353" spans="1:9" x14ac:dyDescent="0.25">
      <c r="A1353" s="14"/>
      <c r="B1353" s="5">
        <f>DATE(YEAR(siječanj!B1353),MONTH(siječanj!B1353)+10,DAY(siječanj!B1353))</f>
        <v>44150</v>
      </c>
      <c r="C1353" s="8">
        <v>14.0625</v>
      </c>
      <c r="D1353">
        <v>0.94994660810761933</v>
      </c>
      <c r="E1353" s="6">
        <v>92.235159308873278</v>
      </c>
      <c r="F1353" s="7">
        <v>63.318724641888437</v>
      </c>
      <c r="G1353" s="7">
        <v>80.160197408225898</v>
      </c>
      <c r="H1353" s="7">
        <v>250.57051399145877</v>
      </c>
      <c r="I1353" s="7">
        <f t="shared" si="34"/>
        <v>87.618476733730077</v>
      </c>
    </row>
    <row r="1354" spans="1:9" x14ac:dyDescent="0.25">
      <c r="A1354" s="14"/>
      <c r="B1354" s="5">
        <f>DATE(YEAR(siječanj!B1354),MONTH(siječanj!B1354)+10,DAY(siječanj!B1354))</f>
        <v>44150</v>
      </c>
      <c r="C1354" s="8">
        <v>14.0729166666667</v>
      </c>
      <c r="D1354">
        <v>0.94994660810761933</v>
      </c>
      <c r="E1354" s="6">
        <v>87.976416928537077</v>
      </c>
      <c r="F1354" s="7">
        <v>63.180565841724949</v>
      </c>
      <c r="G1354" s="7">
        <v>82.1728950381152</v>
      </c>
      <c r="H1354" s="7">
        <v>248.59209850914931</v>
      </c>
      <c r="I1354" s="7">
        <f t="shared" si="34"/>
        <v>83.572898854725537</v>
      </c>
    </row>
    <row r="1355" spans="1:9" x14ac:dyDescent="0.25">
      <c r="A1355" s="14"/>
      <c r="B1355" s="5">
        <f>DATE(YEAR(siječanj!B1355),MONTH(siječanj!B1355)+10,DAY(siječanj!B1355))</f>
        <v>44150</v>
      </c>
      <c r="C1355" s="8">
        <v>14.0833333333333</v>
      </c>
      <c r="D1355">
        <v>0.94994660810761933</v>
      </c>
      <c r="E1355" s="6">
        <v>84.708961047457919</v>
      </c>
      <c r="F1355" s="7">
        <v>62.149888333047421</v>
      </c>
      <c r="G1355" s="7">
        <v>82.484677060678592</v>
      </c>
      <c r="H1355" s="7">
        <v>247.79043737780731</v>
      </c>
      <c r="I1355" s="7">
        <f t="shared" si="34"/>
        <v>80.468990223353103</v>
      </c>
    </row>
    <row r="1356" spans="1:9" x14ac:dyDescent="0.25">
      <c r="A1356" s="14"/>
      <c r="B1356" s="5">
        <f>DATE(YEAR(siječanj!B1356),MONTH(siječanj!B1356)+10,DAY(siječanj!B1356))</f>
        <v>44150</v>
      </c>
      <c r="C1356" s="8">
        <v>14.09375</v>
      </c>
      <c r="D1356">
        <v>0.94994660810761933</v>
      </c>
      <c r="E1356" s="6">
        <v>82.33132522626174</v>
      </c>
      <c r="F1356" s="7">
        <v>62.325914217967771</v>
      </c>
      <c r="G1356" s="7">
        <v>84.089634115532974</v>
      </c>
      <c r="H1356" s="7">
        <v>250.0904603695717</v>
      </c>
      <c r="I1356" s="7">
        <f t="shared" si="34"/>
        <v>78.210363139692618</v>
      </c>
    </row>
    <row r="1357" spans="1:9" x14ac:dyDescent="0.25">
      <c r="A1357" s="14"/>
      <c r="B1357" s="5">
        <f>DATE(YEAR(siječanj!B1357),MONTH(siječanj!B1357)+10,DAY(siječanj!B1357))</f>
        <v>44150</v>
      </c>
      <c r="C1357" s="8">
        <v>14.1041666666667</v>
      </c>
      <c r="D1357">
        <v>0.94994660810761933</v>
      </c>
      <c r="E1357" s="6">
        <v>80.073084392293069</v>
      </c>
      <c r="F1357" s="7">
        <v>61.206168889429179</v>
      </c>
      <c r="G1357" s="7">
        <v>82.682894819186131</v>
      </c>
      <c r="H1357" s="7">
        <v>250.12696248921529</v>
      </c>
      <c r="I1357" s="7">
        <f t="shared" si="34"/>
        <v>76.065154919173949</v>
      </c>
    </row>
    <row r="1358" spans="1:9" x14ac:dyDescent="0.25">
      <c r="A1358" s="14"/>
      <c r="B1358" s="5">
        <f>DATE(YEAR(siječanj!B1358),MONTH(siječanj!B1358)+10,DAY(siječanj!B1358))</f>
        <v>44150</v>
      </c>
      <c r="C1358" s="8">
        <v>14.1145833333333</v>
      </c>
      <c r="D1358">
        <v>0.94994660810761933</v>
      </c>
      <c r="E1358" s="6">
        <v>77.094291853740941</v>
      </c>
      <c r="F1358" s="7">
        <v>61.684154937324664</v>
      </c>
      <c r="G1358" s="7">
        <v>80.020804477710811</v>
      </c>
      <c r="H1358" s="7">
        <v>249.77904341285162</v>
      </c>
      <c r="I1358" s="7">
        <f t="shared" si="34"/>
        <v>73.23546105092008</v>
      </c>
    </row>
    <row r="1359" spans="1:9" x14ac:dyDescent="0.25">
      <c r="A1359" s="14"/>
      <c r="B1359" s="5">
        <f>DATE(YEAR(siječanj!B1359),MONTH(siječanj!B1359)+10,DAY(siječanj!B1359))</f>
        <v>44150</v>
      </c>
      <c r="C1359" s="8">
        <v>14.125</v>
      </c>
      <c r="D1359">
        <v>0.94994660810761933</v>
      </c>
      <c r="E1359" s="6">
        <v>75.445141867357705</v>
      </c>
      <c r="F1359" s="7">
        <v>60.251623389742271</v>
      </c>
      <c r="G1359" s="7">
        <v>80.782216388625059</v>
      </c>
      <c r="H1359" s="7">
        <v>248.39664727354204</v>
      </c>
      <c r="I1359" s="7">
        <f t="shared" si="34"/>
        <v>71.668856615094597</v>
      </c>
    </row>
    <row r="1360" spans="1:9" x14ac:dyDescent="0.25">
      <c r="A1360" s="14"/>
      <c r="B1360" s="5">
        <f>DATE(YEAR(siječanj!B1360),MONTH(siječanj!B1360)+10,DAY(siječanj!B1360))</f>
        <v>44150</v>
      </c>
      <c r="C1360" s="8">
        <v>14.1354166666667</v>
      </c>
      <c r="D1360">
        <v>0.94994660810761933</v>
      </c>
      <c r="E1360" s="6">
        <v>73.317835406986177</v>
      </c>
      <c r="F1360" s="7">
        <v>60.80086288981051</v>
      </c>
      <c r="G1360" s="7">
        <v>80.685218428973158</v>
      </c>
      <c r="H1360" s="7">
        <v>248.91430862679547</v>
      </c>
      <c r="I1360" s="7">
        <f t="shared" si="34"/>
        <v>69.648029058659233</v>
      </c>
    </row>
    <row r="1361" spans="1:9" x14ac:dyDescent="0.25">
      <c r="A1361" s="14"/>
      <c r="B1361" s="5">
        <f>DATE(YEAR(siječanj!B1361),MONTH(siječanj!B1361)+10,DAY(siječanj!B1361))</f>
        <v>44150</v>
      </c>
      <c r="C1361" s="8">
        <v>14.1458333333333</v>
      </c>
      <c r="D1361">
        <v>0.94994660810761933</v>
      </c>
      <c r="E1361" s="6">
        <v>71.929766381817004</v>
      </c>
      <c r="F1361" s="7">
        <v>60.326827106620101</v>
      </c>
      <c r="G1361" s="7">
        <v>75.958825295706859</v>
      </c>
      <c r="H1361" s="7">
        <v>249.01821222361752</v>
      </c>
      <c r="I1361" s="7">
        <f t="shared" si="34"/>
        <v>68.329437596380529</v>
      </c>
    </row>
    <row r="1362" spans="1:9" x14ac:dyDescent="0.25">
      <c r="A1362" s="14"/>
      <c r="B1362" s="5">
        <f>DATE(YEAR(siječanj!B1362),MONTH(siječanj!B1362)+10,DAY(siječanj!B1362))</f>
        <v>44150</v>
      </c>
      <c r="C1362" s="8">
        <v>14.15625</v>
      </c>
      <c r="D1362">
        <v>0.94994660810761933</v>
      </c>
      <c r="E1362" s="6">
        <v>71.914482544040084</v>
      </c>
      <c r="F1362" s="7">
        <v>60.334787914738882</v>
      </c>
      <c r="G1362" s="7">
        <v>71.586440603351363</v>
      </c>
      <c r="H1362" s="7">
        <v>249.31489765116666</v>
      </c>
      <c r="I1362" s="7">
        <f t="shared" si="34"/>
        <v>68.31491876652548</v>
      </c>
    </row>
    <row r="1363" spans="1:9" x14ac:dyDescent="0.25">
      <c r="A1363" s="14"/>
      <c r="B1363" s="5">
        <f>DATE(YEAR(siječanj!B1363),MONTH(siječanj!B1363)+10,DAY(siječanj!B1363))</f>
        <v>44150</v>
      </c>
      <c r="C1363" s="8">
        <v>14.1666666666667</v>
      </c>
      <c r="D1363">
        <v>0.94994660810761933</v>
      </c>
      <c r="E1363" s="6">
        <v>69.888561572603535</v>
      </c>
      <c r="F1363" s="7">
        <v>59.967807118062609</v>
      </c>
      <c r="G1363" s="7">
        <v>70.741442697251756</v>
      </c>
      <c r="H1363" s="7">
        <v>248.67243165929784</v>
      </c>
      <c r="I1363" s="7">
        <f t="shared" si="34"/>
        <v>66.390402011415233</v>
      </c>
    </row>
    <row r="1364" spans="1:9" x14ac:dyDescent="0.25">
      <c r="A1364" s="14"/>
      <c r="B1364" s="5">
        <f>DATE(YEAR(siječanj!B1364),MONTH(siječanj!B1364)+10,DAY(siječanj!B1364))</f>
        <v>44150</v>
      </c>
      <c r="C1364" s="8">
        <v>14.1770833333333</v>
      </c>
      <c r="D1364">
        <v>0.94994660810761933</v>
      </c>
      <c r="E1364" s="6">
        <v>69.54079355034888</v>
      </c>
      <c r="F1364" s="7">
        <v>59.935361098501232</v>
      </c>
      <c r="G1364" s="7">
        <v>68.136856855728979</v>
      </c>
      <c r="H1364" s="7">
        <v>248.65996015985567</v>
      </c>
      <c r="I1364" s="7">
        <f t="shared" si="34"/>
        <v>66.060040958266129</v>
      </c>
    </row>
    <row r="1365" spans="1:9" x14ac:dyDescent="0.25">
      <c r="A1365" s="14"/>
      <c r="B1365" s="5">
        <f>DATE(YEAR(siječanj!B1365),MONTH(siječanj!B1365)+10,DAY(siječanj!B1365))</f>
        <v>44150</v>
      </c>
      <c r="C1365" s="8">
        <v>14.1875</v>
      </c>
      <c r="D1365">
        <v>0.94994660810761933</v>
      </c>
      <c r="E1365" s="6">
        <v>69.656607961448159</v>
      </c>
      <c r="F1365" s="7">
        <v>59.973818914602589</v>
      </c>
      <c r="G1365" s="7">
        <v>67.203774207535872</v>
      </c>
      <c r="H1365" s="7">
        <v>248.78795314362839</v>
      </c>
      <c r="I1365" s="7">
        <f t="shared" si="34"/>
        <v>66.170058465259871</v>
      </c>
    </row>
    <row r="1366" spans="1:9" x14ac:dyDescent="0.25">
      <c r="A1366" s="14"/>
      <c r="B1366" s="5">
        <f>DATE(YEAR(siječanj!B1366),MONTH(siječanj!B1366)+10,DAY(siječanj!B1366))</f>
        <v>44150</v>
      </c>
      <c r="C1366" s="8">
        <v>14.1979166666667</v>
      </c>
      <c r="D1366">
        <v>0.94994660810761933</v>
      </c>
      <c r="E1366" s="6">
        <v>69.331188183580167</v>
      </c>
      <c r="F1366" s="7">
        <v>60.794043358574982</v>
      </c>
      <c r="G1366" s="7">
        <v>61.476275446510904</v>
      </c>
      <c r="H1366" s="7">
        <v>248.58331138606977</v>
      </c>
      <c r="I1366" s="7">
        <f t="shared" si="34"/>
        <v>65.860927051063044</v>
      </c>
    </row>
    <row r="1367" spans="1:9" x14ac:dyDescent="0.25">
      <c r="A1367" s="14"/>
      <c r="B1367" s="5">
        <f>DATE(YEAR(siječanj!B1367),MONTH(siječanj!B1367)+10,DAY(siječanj!B1367))</f>
        <v>44150</v>
      </c>
      <c r="C1367" s="8">
        <v>14.2083333333333</v>
      </c>
      <c r="D1367">
        <v>0.94994660810761933</v>
      </c>
      <c r="E1367" s="6">
        <v>68.699560536317051</v>
      </c>
      <c r="F1367" s="7">
        <v>58.287614468232512</v>
      </c>
      <c r="G1367" s="7">
        <v>59.748006173773831</v>
      </c>
      <c r="H1367" s="7">
        <v>248.32705349780335</v>
      </c>
      <c r="I1367" s="7">
        <f t="shared" si="34"/>
        <v>65.26091450995844</v>
      </c>
    </row>
    <row r="1368" spans="1:9" x14ac:dyDescent="0.25">
      <c r="A1368" s="14"/>
      <c r="B1368" s="5">
        <f>DATE(YEAR(siječanj!B1368),MONTH(siječanj!B1368)+10,DAY(siječanj!B1368))</f>
        <v>44150</v>
      </c>
      <c r="C1368" s="8">
        <v>14.21875</v>
      </c>
      <c r="D1368">
        <v>0.94994660810761933</v>
      </c>
      <c r="E1368" s="6">
        <v>69.04310136613141</v>
      </c>
      <c r="F1368" s="7">
        <v>58.201966460440637</v>
      </c>
      <c r="G1368" s="7">
        <v>58.126169788414842</v>
      </c>
      <c r="H1368" s="7">
        <v>247.61032127560887</v>
      </c>
      <c r="I1368" s="7">
        <f t="shared" si="34"/>
        <v>65.587259955987065</v>
      </c>
    </row>
    <row r="1369" spans="1:9" x14ac:dyDescent="0.25">
      <c r="A1369" s="14"/>
      <c r="B1369" s="5">
        <f>DATE(YEAR(siječanj!B1369),MONTH(siječanj!B1369)+10,DAY(siječanj!B1369))</f>
        <v>44150</v>
      </c>
      <c r="C1369" s="8">
        <v>14.2291666666667</v>
      </c>
      <c r="D1369">
        <v>0.94994660810761933</v>
      </c>
      <c r="E1369" s="6">
        <v>69.034848370147998</v>
      </c>
      <c r="F1369" s="7">
        <v>58.626087454310778</v>
      </c>
      <c r="G1369" s="7">
        <v>58.275270541205387</v>
      </c>
      <c r="H1369" s="7">
        <v>247.75397211188783</v>
      </c>
      <c r="I1369" s="7">
        <f t="shared" si="34"/>
        <v>65.579420050445904</v>
      </c>
    </row>
    <row r="1370" spans="1:9" x14ac:dyDescent="0.25">
      <c r="A1370" s="14"/>
      <c r="B1370" s="5">
        <f>DATE(YEAR(siječanj!B1370),MONTH(siječanj!B1370)+10,DAY(siječanj!B1370))</f>
        <v>44150</v>
      </c>
      <c r="C1370" s="8">
        <v>14.2395833333333</v>
      </c>
      <c r="D1370">
        <v>0.94994660810761933</v>
      </c>
      <c r="E1370" s="6">
        <v>69.921303063606629</v>
      </c>
      <c r="F1370" s="7">
        <v>58.95198228318975</v>
      </c>
      <c r="G1370" s="7">
        <v>58.388441516057846</v>
      </c>
      <c r="H1370" s="7">
        <v>246.76594269385745</v>
      </c>
      <c r="I1370" s="7">
        <f t="shared" si="34"/>
        <v>66.421504679738007</v>
      </c>
    </row>
    <row r="1371" spans="1:9" x14ac:dyDescent="0.25">
      <c r="A1371" s="14"/>
      <c r="B1371" s="5">
        <f>DATE(YEAR(siječanj!B1371),MONTH(siječanj!B1371)+10,DAY(siječanj!B1371))</f>
        <v>44150</v>
      </c>
      <c r="C1371" s="8">
        <v>14.25</v>
      </c>
      <c r="D1371">
        <v>0.94994660810761933</v>
      </c>
      <c r="E1371" s="6">
        <v>71.512285223514411</v>
      </c>
      <c r="F1371" s="7">
        <v>59.490749362279914</v>
      </c>
      <c r="G1371" s="7">
        <v>59.728698884411592</v>
      </c>
      <c r="H1371" s="7">
        <v>246.68670021473272</v>
      </c>
      <c r="I1371" s="7">
        <f t="shared" si="34"/>
        <v>67.932852786102146</v>
      </c>
    </row>
    <row r="1372" spans="1:9" x14ac:dyDescent="0.25">
      <c r="A1372" s="14"/>
      <c r="B1372" s="5">
        <f>DATE(YEAR(siječanj!B1372),MONTH(siječanj!B1372)+10,DAY(siječanj!B1372))</f>
        <v>44150</v>
      </c>
      <c r="C1372" s="8">
        <v>14.2604166666667</v>
      </c>
      <c r="D1372">
        <v>0.94994660810761933</v>
      </c>
      <c r="E1372" s="6">
        <v>73.877273032205878</v>
      </c>
      <c r="F1372" s="7">
        <v>61.879373563070516</v>
      </c>
      <c r="G1372" s="7">
        <v>59.024638973554666</v>
      </c>
      <c r="H1372" s="7">
        <v>238.90126035998489</v>
      </c>
      <c r="I1372" s="7">
        <f t="shared" si="34"/>
        <v>70.179464933184477</v>
      </c>
    </row>
    <row r="1373" spans="1:9" x14ac:dyDescent="0.25">
      <c r="A1373" s="14"/>
      <c r="B1373" s="5">
        <f>DATE(YEAR(siječanj!B1373),MONTH(siječanj!B1373)+10,DAY(siječanj!B1373))</f>
        <v>44150</v>
      </c>
      <c r="C1373" s="8">
        <v>14.2708333333333</v>
      </c>
      <c r="D1373">
        <v>0.94994660810761933</v>
      </c>
      <c r="E1373" s="6">
        <v>75.298270129268204</v>
      </c>
      <c r="F1373" s="7">
        <v>67.254008078587319</v>
      </c>
      <c r="G1373" s="7">
        <v>59.867108591918203</v>
      </c>
      <c r="H1373" s="7">
        <v>226.53323422250867</v>
      </c>
      <c r="I1373" s="7">
        <f t="shared" si="34"/>
        <v>71.529336305669602</v>
      </c>
    </row>
    <row r="1374" spans="1:9" x14ac:dyDescent="0.25">
      <c r="A1374" s="14"/>
      <c r="B1374" s="5">
        <f>DATE(YEAR(siječanj!B1374),MONTH(siječanj!B1374)+10,DAY(siječanj!B1374))</f>
        <v>44150</v>
      </c>
      <c r="C1374" s="8">
        <v>14.28125</v>
      </c>
      <c r="D1374">
        <v>0.94994660810761933</v>
      </c>
      <c r="E1374" s="6">
        <v>79.273451019139841</v>
      </c>
      <c r="F1374" s="7">
        <v>66.650324848890946</v>
      </c>
      <c r="G1374" s="7">
        <v>59.085996102438322</v>
      </c>
      <c r="H1374" s="7">
        <v>207.46591321836135</v>
      </c>
      <c r="I1374" s="7">
        <f t="shared" si="34"/>
        <v>75.30554590861739</v>
      </c>
    </row>
    <row r="1375" spans="1:9" x14ac:dyDescent="0.25">
      <c r="A1375" s="14"/>
      <c r="B1375" s="5">
        <f>DATE(YEAR(siječanj!B1375),MONTH(siječanj!B1375)+10,DAY(siječanj!B1375))</f>
        <v>44150</v>
      </c>
      <c r="C1375" s="8">
        <v>14.2916666666667</v>
      </c>
      <c r="D1375">
        <v>0.94994660810761933</v>
      </c>
      <c r="E1375" s="6">
        <v>81.093672976093131</v>
      </c>
      <c r="F1375" s="7">
        <v>64.627162421319326</v>
      </c>
      <c r="G1375" s="7">
        <v>56.923391075576014</v>
      </c>
      <c r="H1375" s="7">
        <v>168.14836826345544</v>
      </c>
      <c r="I1375" s="7">
        <f t="shared" si="34"/>
        <v>77.03465958262818</v>
      </c>
    </row>
    <row r="1376" spans="1:9" x14ac:dyDescent="0.25">
      <c r="A1376" s="14"/>
      <c r="B1376" s="5">
        <f>DATE(YEAR(siječanj!B1376),MONTH(siječanj!B1376)+10,DAY(siječanj!B1376))</f>
        <v>44150</v>
      </c>
      <c r="C1376" s="8">
        <v>14.3020833333333</v>
      </c>
      <c r="D1376">
        <v>0.94994660810761933</v>
      </c>
      <c r="E1376" s="6">
        <v>85.433828792524551</v>
      </c>
      <c r="F1376" s="7">
        <v>63.913265600777009</v>
      </c>
      <c r="G1376" s="7">
        <v>55.654720368549157</v>
      </c>
      <c r="H1376" s="7">
        <v>146.77252400588415</v>
      </c>
      <c r="I1376" s="7">
        <f t="shared" si="34"/>
        <v>81.157575879105764</v>
      </c>
    </row>
    <row r="1377" spans="1:9" x14ac:dyDescent="0.25">
      <c r="A1377" s="14"/>
      <c r="B1377" s="5">
        <f>DATE(YEAR(siječanj!B1377),MONTH(siječanj!B1377)+10,DAY(siječanj!B1377))</f>
        <v>44150</v>
      </c>
      <c r="C1377" s="8">
        <v>14.3125</v>
      </c>
      <c r="D1377">
        <v>0.94994660810761933</v>
      </c>
      <c r="E1377" s="6">
        <v>91.396189945534047</v>
      </c>
      <c r="F1377" s="7">
        <v>63.820745820202134</v>
      </c>
      <c r="G1377" s="7">
        <v>56.525145625594327</v>
      </c>
      <c r="H1377" s="7">
        <v>84.568279520517265</v>
      </c>
      <c r="I1377" s="7">
        <f t="shared" si="34"/>
        <v>86.821500632719776</v>
      </c>
    </row>
    <row r="1378" spans="1:9" x14ac:dyDescent="0.25">
      <c r="A1378" s="14"/>
      <c r="B1378" s="5">
        <f>DATE(YEAR(siječanj!B1378),MONTH(siječanj!B1378)+10,DAY(siječanj!B1378))</f>
        <v>44150</v>
      </c>
      <c r="C1378" s="8">
        <v>14.3229166666667</v>
      </c>
      <c r="D1378">
        <v>0.94994660810761933</v>
      </c>
      <c r="E1378" s="6">
        <v>98.130801504880012</v>
      </c>
      <c r="F1378" s="7">
        <v>63.998334932966095</v>
      </c>
      <c r="G1378" s="7">
        <v>58.293755133764627</v>
      </c>
      <c r="H1378" s="7">
        <v>20.638234898701768</v>
      </c>
      <c r="I1378" s="7">
        <f t="shared" si="34"/>
        <v>93.219022040442837</v>
      </c>
    </row>
    <row r="1379" spans="1:9" x14ac:dyDescent="0.25">
      <c r="A1379" s="14"/>
      <c r="B1379" s="5">
        <f>DATE(YEAR(siječanj!B1379),MONTH(siječanj!B1379)+10,DAY(siječanj!B1379))</f>
        <v>44150</v>
      </c>
      <c r="C1379" s="8">
        <v>14.3333333333333</v>
      </c>
      <c r="D1379">
        <v>0.94994660810761933</v>
      </c>
      <c r="E1379" s="6">
        <v>104.14712698473605</v>
      </c>
      <c r="F1379" s="7">
        <v>62.176210035812723</v>
      </c>
      <c r="G1379" s="7">
        <v>57.967224766074196</v>
      </c>
      <c r="H1379" s="7">
        <v>3.3079892784821303</v>
      </c>
      <c r="I1379" s="7">
        <f t="shared" si="34"/>
        <v>98.934210023303521</v>
      </c>
    </row>
    <row r="1380" spans="1:9" x14ac:dyDescent="0.25">
      <c r="A1380" s="14"/>
      <c r="B1380" s="5">
        <f>DATE(YEAR(siječanj!B1380),MONTH(siječanj!B1380)+10,DAY(siječanj!B1380))</f>
        <v>44150</v>
      </c>
      <c r="C1380" s="8">
        <v>14.34375</v>
      </c>
      <c r="D1380">
        <v>0.94994660810761933</v>
      </c>
      <c r="E1380" s="6">
        <v>111.32928291849501</v>
      </c>
      <c r="F1380" s="7">
        <v>64.778417775576273</v>
      </c>
      <c r="G1380" s="7">
        <v>59.253842302871981</v>
      </c>
      <c r="H1380" s="7">
        <v>2.7880161010768711</v>
      </c>
      <c r="I1380" s="7">
        <f t="shared" si="34"/>
        <v>105.75687469147786</v>
      </c>
    </row>
    <row r="1381" spans="1:9" x14ac:dyDescent="0.25">
      <c r="A1381" s="14"/>
      <c r="B1381" s="5">
        <f>DATE(YEAR(siječanj!B1381),MONTH(siječanj!B1381)+10,DAY(siječanj!B1381))</f>
        <v>44150</v>
      </c>
      <c r="C1381" s="8">
        <v>14.3541666666667</v>
      </c>
      <c r="D1381">
        <v>0.94994660810761933</v>
      </c>
      <c r="E1381" s="6">
        <v>120.34629408187017</v>
      </c>
      <c r="F1381" s="7">
        <v>65.564592786337926</v>
      </c>
      <c r="G1381" s="7">
        <v>57.764139050385943</v>
      </c>
      <c r="H1381" s="7">
        <v>2.2862337226742735</v>
      </c>
      <c r="I1381" s="7">
        <f t="shared" si="34"/>
        <v>114.32255386139462</v>
      </c>
    </row>
    <row r="1382" spans="1:9" x14ac:dyDescent="0.25">
      <c r="A1382" s="14"/>
      <c r="B1382" s="5">
        <f>DATE(YEAR(siječanj!B1382),MONTH(siječanj!B1382)+10,DAY(siječanj!B1382))</f>
        <v>44150</v>
      </c>
      <c r="C1382" s="8">
        <v>14.3645833333333</v>
      </c>
      <c r="D1382">
        <v>0.94994660810761933</v>
      </c>
      <c r="E1382" s="6">
        <v>129.38405916086251</v>
      </c>
      <c r="F1382" s="7">
        <v>67.168962857881667</v>
      </c>
      <c r="G1382" s="7">
        <v>61.290209521757028</v>
      </c>
      <c r="H1382" s="7">
        <v>2.4028946843118848</v>
      </c>
      <c r="I1382" s="7">
        <f t="shared" si="34"/>
        <v>122.90794814305688</v>
      </c>
    </row>
    <row r="1383" spans="1:9" x14ac:dyDescent="0.25">
      <c r="A1383" s="14"/>
      <c r="B1383" s="5">
        <f>DATE(YEAR(siječanj!B1383),MONTH(siječanj!B1383)+10,DAY(siječanj!B1383))</f>
        <v>44150</v>
      </c>
      <c r="C1383" s="8">
        <v>14.375</v>
      </c>
      <c r="D1383">
        <v>0.94994660810761933</v>
      </c>
      <c r="E1383" s="6">
        <v>136.65138087972781</v>
      </c>
      <c r="F1383" s="7">
        <v>66.148761788762783</v>
      </c>
      <c r="G1383" s="7">
        <v>62.783865732052625</v>
      </c>
      <c r="H1383" s="7">
        <v>2.1770172133033161</v>
      </c>
      <c r="I1383" s="7">
        <f t="shared" si="34"/>
        <v>129.81151575991981</v>
      </c>
    </row>
    <row r="1384" spans="1:9" x14ac:dyDescent="0.25">
      <c r="A1384" s="14"/>
      <c r="B1384" s="5">
        <f>DATE(YEAR(siječanj!B1384),MONTH(siječanj!B1384)+10,DAY(siječanj!B1384))</f>
        <v>44150</v>
      </c>
      <c r="C1384" s="8">
        <v>14.3854166666667</v>
      </c>
      <c r="D1384">
        <v>0.94994660810761933</v>
      </c>
      <c r="E1384" s="6">
        <v>141.65194518611378</v>
      </c>
      <c r="F1384" s="7">
        <v>65.608242608541985</v>
      </c>
      <c r="G1384" s="7">
        <v>67.784020256118055</v>
      </c>
      <c r="H1384" s="7">
        <v>1.8083235930641408</v>
      </c>
      <c r="I1384" s="7">
        <f t="shared" si="34"/>
        <v>134.56178486139521</v>
      </c>
    </row>
    <row r="1385" spans="1:9" x14ac:dyDescent="0.25">
      <c r="A1385" s="14"/>
      <c r="B1385" s="5">
        <f>DATE(YEAR(siječanj!B1385),MONTH(siječanj!B1385)+10,DAY(siječanj!B1385))</f>
        <v>44150</v>
      </c>
      <c r="C1385" s="8">
        <v>14.3958333333333</v>
      </c>
      <c r="D1385">
        <v>0.94994660810761933</v>
      </c>
      <c r="E1385" s="6">
        <v>147.42604424665615</v>
      </c>
      <c r="F1385" s="7">
        <v>66.469842358113084</v>
      </c>
      <c r="G1385" s="7">
        <v>70.992080288153716</v>
      </c>
      <c r="H1385" s="7">
        <v>1.8642585818169439</v>
      </c>
      <c r="I1385" s="7">
        <f t="shared" si="34"/>
        <v>140.04687067883481</v>
      </c>
    </row>
    <row r="1386" spans="1:9" x14ac:dyDescent="0.25">
      <c r="A1386" s="14"/>
      <c r="B1386" s="5">
        <f>DATE(YEAR(siječanj!B1386),MONTH(siječanj!B1386)+10,DAY(siječanj!B1386))</f>
        <v>44150</v>
      </c>
      <c r="C1386" s="8">
        <v>14.40625</v>
      </c>
      <c r="D1386">
        <v>0.94994660810761933</v>
      </c>
      <c r="E1386" s="6">
        <v>151.90684552777191</v>
      </c>
      <c r="F1386" s="7">
        <v>70.299011156152346</v>
      </c>
      <c r="G1386" s="7">
        <v>77.731716840407913</v>
      </c>
      <c r="H1386" s="7">
        <v>1.9395686689763487</v>
      </c>
      <c r="I1386" s="7">
        <f t="shared" si="34"/>
        <v>144.30339265743501</v>
      </c>
    </row>
    <row r="1387" spans="1:9" x14ac:dyDescent="0.25">
      <c r="A1387" s="14"/>
      <c r="B1387" s="5">
        <f>DATE(YEAR(siječanj!B1387),MONTH(siječanj!B1387)+10,DAY(siječanj!B1387))</f>
        <v>44150</v>
      </c>
      <c r="C1387" s="8">
        <v>14.4166666666667</v>
      </c>
      <c r="D1387">
        <v>0.94994660810761933</v>
      </c>
      <c r="E1387" s="6">
        <v>157.54060219417627</v>
      </c>
      <c r="F1387" s="7">
        <v>74.254270956888817</v>
      </c>
      <c r="G1387" s="7">
        <v>80.082779632485511</v>
      </c>
      <c r="H1387" s="7">
        <v>1.834185942957592</v>
      </c>
      <c r="I1387" s="7">
        <f t="shared" si="34"/>
        <v>149.65516069358952</v>
      </c>
    </row>
    <row r="1388" spans="1:9" x14ac:dyDescent="0.25">
      <c r="A1388" s="14"/>
      <c r="B1388" s="5">
        <f>DATE(YEAR(siječanj!B1388),MONTH(siječanj!B1388)+10,DAY(siječanj!B1388))</f>
        <v>44150</v>
      </c>
      <c r="C1388" s="8">
        <v>14.4270833333333</v>
      </c>
      <c r="D1388">
        <v>0.94994660810761933</v>
      </c>
      <c r="E1388" s="6">
        <v>161.960509988301</v>
      </c>
      <c r="F1388" s="7">
        <v>84.440356013259418</v>
      </c>
      <c r="G1388" s="7">
        <v>94.794693337204265</v>
      </c>
      <c r="H1388" s="7">
        <v>2.0747082870831801</v>
      </c>
      <c r="I1388" s="7">
        <f t="shared" si="34"/>
        <v>153.85383711076673</v>
      </c>
    </row>
    <row r="1389" spans="1:9" x14ac:dyDescent="0.25">
      <c r="A1389" s="14"/>
      <c r="B1389" s="5">
        <f>DATE(YEAR(siječanj!B1389),MONTH(siječanj!B1389)+10,DAY(siječanj!B1389))</f>
        <v>44150</v>
      </c>
      <c r="C1389" s="8">
        <v>14.4375</v>
      </c>
      <c r="D1389">
        <v>0.94994660810761933</v>
      </c>
      <c r="E1389" s="6">
        <v>169.1685967169758</v>
      </c>
      <c r="F1389" s="7">
        <v>88.882241810127312</v>
      </c>
      <c r="G1389" s="7">
        <v>96.282470275224725</v>
      </c>
      <c r="H1389" s="7">
        <v>2.3776478912154353</v>
      </c>
      <c r="I1389" s="7">
        <f t="shared" si="34"/>
        <v>160.7011346496169</v>
      </c>
    </row>
    <row r="1390" spans="1:9" x14ac:dyDescent="0.25">
      <c r="A1390" s="14"/>
      <c r="B1390" s="5">
        <f>DATE(YEAR(siječanj!B1390),MONTH(siječanj!B1390)+10,DAY(siječanj!B1390))</f>
        <v>44150</v>
      </c>
      <c r="C1390" s="8">
        <v>14.4479166666667</v>
      </c>
      <c r="D1390">
        <v>0.94994660810761933</v>
      </c>
      <c r="E1390" s="6">
        <v>171.40324740835837</v>
      </c>
      <c r="F1390" s="7">
        <v>91.180347483469333</v>
      </c>
      <c r="G1390" s="7">
        <v>95.023503377318193</v>
      </c>
      <c r="H1390" s="7">
        <v>3.2336742418732189</v>
      </c>
      <c r="I1390" s="7">
        <f t="shared" si="34"/>
        <v>162.82393349420113</v>
      </c>
    </row>
    <row r="1391" spans="1:9" x14ac:dyDescent="0.25">
      <c r="A1391" s="14"/>
      <c r="B1391" s="5">
        <f>DATE(YEAR(siječanj!B1391),MONTH(siječanj!B1391)+10,DAY(siječanj!B1391))</f>
        <v>44150</v>
      </c>
      <c r="C1391" s="8">
        <v>14.4583333333333</v>
      </c>
      <c r="D1391">
        <v>0.94994660810761933</v>
      </c>
      <c r="E1391" s="6">
        <v>174.28678201133303</v>
      </c>
      <c r="F1391" s="7">
        <v>90.396676048405823</v>
      </c>
      <c r="G1391" s="7">
        <v>98.525041431339162</v>
      </c>
      <c r="H1391" s="7">
        <v>3.192385122284032</v>
      </c>
      <c r="I1391" s="7">
        <f t="shared" si="34"/>
        <v>165.56313740965786</v>
      </c>
    </row>
    <row r="1392" spans="1:9" x14ac:dyDescent="0.25">
      <c r="A1392" s="14"/>
      <c r="B1392" s="5">
        <f>DATE(YEAR(siječanj!B1392),MONTH(siječanj!B1392)+10,DAY(siječanj!B1392))</f>
        <v>44150</v>
      </c>
      <c r="C1392" s="8">
        <v>14.46875</v>
      </c>
      <c r="D1392">
        <v>0.94994660810761933</v>
      </c>
      <c r="E1392" s="6">
        <v>175.75250323878203</v>
      </c>
      <c r="F1392" s="7">
        <v>90.057853445817543</v>
      </c>
      <c r="G1392" s="7">
        <v>101.57246690272167</v>
      </c>
      <c r="H1392" s="7">
        <v>3.1645446238487596</v>
      </c>
      <c r="I1392" s="7">
        <f t="shared" si="34"/>
        <v>166.95549431810437</v>
      </c>
    </row>
    <row r="1393" spans="1:9" x14ac:dyDescent="0.25">
      <c r="A1393" s="14"/>
      <c r="B1393" s="5">
        <f>DATE(YEAR(siječanj!B1393),MONTH(siječanj!B1393)+10,DAY(siječanj!B1393))</f>
        <v>44150</v>
      </c>
      <c r="C1393" s="8">
        <v>14.4791666666667</v>
      </c>
      <c r="D1393">
        <v>0.94994660810761933</v>
      </c>
      <c r="E1393" s="6">
        <v>177.45854163982318</v>
      </c>
      <c r="F1393" s="7">
        <v>91.31343081636679</v>
      </c>
      <c r="G1393" s="7">
        <v>96.050538000414505</v>
      </c>
      <c r="H1393" s="7">
        <v>4.0942116875692243</v>
      </c>
      <c r="I1393" s="7">
        <f t="shared" si="34"/>
        <v>168.57613971047476</v>
      </c>
    </row>
    <row r="1394" spans="1:9" x14ac:dyDescent="0.25">
      <c r="A1394" s="14"/>
      <c r="B1394" s="5">
        <f>DATE(YEAR(siječanj!B1394),MONTH(siječanj!B1394)+10,DAY(siječanj!B1394))</f>
        <v>44150</v>
      </c>
      <c r="C1394" s="8">
        <v>14.4895833333333</v>
      </c>
      <c r="D1394">
        <v>0.94994660810761933</v>
      </c>
      <c r="E1394" s="6">
        <v>179.30459369724372</v>
      </c>
      <c r="F1394" s="7">
        <v>91.165635459984799</v>
      </c>
      <c r="G1394" s="7">
        <v>95.635084141207017</v>
      </c>
      <c r="H1394" s="7">
        <v>3.9830459150077604</v>
      </c>
      <c r="I1394" s="7">
        <f t="shared" si="34"/>
        <v>170.32979060081149</v>
      </c>
    </row>
    <row r="1395" spans="1:9" x14ac:dyDescent="0.25">
      <c r="A1395" s="14"/>
      <c r="B1395" s="5">
        <f>DATE(YEAR(siječanj!B1395),MONTH(siječanj!B1395)+10,DAY(siječanj!B1395))</f>
        <v>44150</v>
      </c>
      <c r="C1395" s="8">
        <v>14.5</v>
      </c>
      <c r="D1395">
        <v>0.94994660810761933</v>
      </c>
      <c r="E1395" s="6">
        <v>179.18735574305731</v>
      </c>
      <c r="F1395" s="7">
        <v>92.240746414078473</v>
      </c>
      <c r="G1395" s="7">
        <v>96.790479531347884</v>
      </c>
      <c r="H1395" s="7">
        <v>4.0216825625088957</v>
      </c>
      <c r="I1395" s="7">
        <f t="shared" si="34"/>
        <v>170.21842080389064</v>
      </c>
    </row>
    <row r="1396" spans="1:9" x14ac:dyDescent="0.25">
      <c r="A1396" s="14"/>
      <c r="B1396" s="5">
        <f>DATE(YEAR(siječanj!B1396),MONTH(siječanj!B1396)+10,DAY(siječanj!B1396))</f>
        <v>44150</v>
      </c>
      <c r="C1396" s="8">
        <v>14.5104166666667</v>
      </c>
      <c r="D1396">
        <v>0.94994660810761933</v>
      </c>
      <c r="E1396" s="6">
        <v>178.39536922479493</v>
      </c>
      <c r="F1396" s="7">
        <v>92.099071355911988</v>
      </c>
      <c r="G1396" s="7">
        <v>93.833045050748751</v>
      </c>
      <c r="H1396" s="7">
        <v>4.1563570268548853</v>
      </c>
      <c r="I1396" s="7">
        <f t="shared" si="34"/>
        <v>169.46607589720031</v>
      </c>
    </row>
    <row r="1397" spans="1:9" x14ac:dyDescent="0.25">
      <c r="A1397" s="14"/>
      <c r="B1397" s="5">
        <f>DATE(YEAR(siječanj!B1397),MONTH(siječanj!B1397)+10,DAY(siječanj!B1397))</f>
        <v>44150</v>
      </c>
      <c r="C1397" s="8">
        <v>14.5208333333333</v>
      </c>
      <c r="D1397">
        <v>0.94994660810761933</v>
      </c>
      <c r="E1397" s="6">
        <v>175.50074539886791</v>
      </c>
      <c r="F1397" s="7">
        <v>91.688203640777715</v>
      </c>
      <c r="G1397" s="7">
        <v>92.300019788562992</v>
      </c>
      <c r="H1397" s="7">
        <v>5.0979935825325855</v>
      </c>
      <c r="I1397" s="7">
        <f t="shared" si="34"/>
        <v>166.71633781201345</v>
      </c>
    </row>
    <row r="1398" spans="1:9" x14ac:dyDescent="0.25">
      <c r="A1398" s="14"/>
      <c r="B1398" s="5">
        <f>DATE(YEAR(siječanj!B1398),MONTH(siječanj!B1398)+10,DAY(siječanj!B1398))</f>
        <v>44150</v>
      </c>
      <c r="C1398" s="8">
        <v>14.53125</v>
      </c>
      <c r="D1398">
        <v>0.94994660810761933</v>
      </c>
      <c r="E1398" s="6">
        <v>173.34245071553954</v>
      </c>
      <c r="F1398" s="7">
        <v>87.401226087909308</v>
      </c>
      <c r="G1398" s="7">
        <v>94.344224699429844</v>
      </c>
      <c r="H1398" s="7">
        <v>5.9483833054974342</v>
      </c>
      <c r="I1398" s="7">
        <f t="shared" si="34"/>
        <v>164.66607309828896</v>
      </c>
    </row>
    <row r="1399" spans="1:9" x14ac:dyDescent="0.25">
      <c r="A1399" s="14"/>
      <c r="B1399" s="5">
        <f>DATE(YEAR(siječanj!B1399),MONTH(siječanj!B1399)+10,DAY(siječanj!B1399))</f>
        <v>44150</v>
      </c>
      <c r="C1399" s="8">
        <v>14.5416666666667</v>
      </c>
      <c r="D1399">
        <v>0.94994660810761933</v>
      </c>
      <c r="E1399" s="6">
        <v>165.46394923288051</v>
      </c>
      <c r="F1399" s="7">
        <v>87.730512598793453</v>
      </c>
      <c r="G1399" s="7">
        <v>93.249981767260678</v>
      </c>
      <c r="H1399" s="7">
        <v>6.1056939248088993</v>
      </c>
      <c r="I1399" s="7">
        <f t="shared" si="34"/>
        <v>157.18191733786617</v>
      </c>
    </row>
    <row r="1400" spans="1:9" x14ac:dyDescent="0.25">
      <c r="A1400" s="14"/>
      <c r="B1400" s="5">
        <f>DATE(YEAR(siječanj!B1400),MONTH(siječanj!B1400)+10,DAY(siječanj!B1400))</f>
        <v>44150</v>
      </c>
      <c r="C1400" s="8">
        <v>14.5520833333333</v>
      </c>
      <c r="D1400">
        <v>0.94994660810761933</v>
      </c>
      <c r="E1400" s="6">
        <v>158.80744102643214</v>
      </c>
      <c r="F1400" s="7">
        <v>87.827135350135265</v>
      </c>
      <c r="G1400" s="7">
        <v>88.649750192024044</v>
      </c>
      <c r="H1400" s="7">
        <v>7.0308877432618306</v>
      </c>
      <c r="I1400" s="7">
        <f t="shared" si="34"/>
        <v>150.85858994531</v>
      </c>
    </row>
    <row r="1401" spans="1:9" x14ac:dyDescent="0.25">
      <c r="A1401" s="14"/>
      <c r="B1401" s="5">
        <f>DATE(YEAR(siječanj!B1401),MONTH(siječanj!B1401)+10,DAY(siječanj!B1401))</f>
        <v>44150</v>
      </c>
      <c r="C1401" s="8">
        <v>14.5625</v>
      </c>
      <c r="D1401">
        <v>0.94994660810761933</v>
      </c>
      <c r="E1401" s="6">
        <v>154.49200372273143</v>
      </c>
      <c r="F1401" s="7">
        <v>87.198251601653979</v>
      </c>
      <c r="G1401" s="7">
        <v>88.77564286865956</v>
      </c>
      <c r="H1401" s="7">
        <v>7.7584280670813461</v>
      </c>
      <c r="I1401" s="7">
        <f t="shared" si="34"/>
        <v>146.75915491615842</v>
      </c>
    </row>
    <row r="1402" spans="1:9" x14ac:dyDescent="0.25">
      <c r="A1402" s="14"/>
      <c r="B1402" s="5">
        <f>DATE(YEAR(siječanj!B1402),MONTH(siječanj!B1402)+10,DAY(siječanj!B1402))</f>
        <v>44150</v>
      </c>
      <c r="C1402" s="8">
        <v>14.5729166666667</v>
      </c>
      <c r="D1402">
        <v>0.94994660810761933</v>
      </c>
      <c r="E1402" s="6">
        <v>149.39697815155247</v>
      </c>
      <c r="F1402" s="7">
        <v>86.109079634128875</v>
      </c>
      <c r="G1402" s="7">
        <v>91.288937457134708</v>
      </c>
      <c r="H1402" s="7">
        <v>7.1796373420713051</v>
      </c>
      <c r="I1402" s="7">
        <f t="shared" si="34"/>
        <v>141.91915265659537</v>
      </c>
    </row>
    <row r="1403" spans="1:9" x14ac:dyDescent="0.25">
      <c r="A1403" s="14"/>
      <c r="B1403" s="5">
        <f>DATE(YEAR(siječanj!B1403),MONTH(siječanj!B1403)+10,DAY(siječanj!B1403))</f>
        <v>44150</v>
      </c>
      <c r="C1403" s="8">
        <v>14.5833333333333</v>
      </c>
      <c r="D1403">
        <v>0.94994660810761933</v>
      </c>
      <c r="E1403" s="6">
        <v>147.35990082753119</v>
      </c>
      <c r="F1403" s="7">
        <v>85.901073884993835</v>
      </c>
      <c r="G1403" s="7">
        <v>92.012790249125402</v>
      </c>
      <c r="H1403" s="7">
        <v>6.7462425269783344</v>
      </c>
      <c r="I1403" s="7">
        <f t="shared" si="34"/>
        <v>139.98403796218841</v>
      </c>
    </row>
    <row r="1404" spans="1:9" x14ac:dyDescent="0.25">
      <c r="A1404" s="14"/>
      <c r="B1404" s="5">
        <f>DATE(YEAR(siječanj!B1404),MONTH(siječanj!B1404)+10,DAY(siječanj!B1404))</f>
        <v>44150</v>
      </c>
      <c r="C1404" s="8">
        <v>14.59375</v>
      </c>
      <c r="D1404">
        <v>0.94994660810761933</v>
      </c>
      <c r="E1404" s="6">
        <v>145.22755964472958</v>
      </c>
      <c r="F1404" s="7">
        <v>86.176692252300811</v>
      </c>
      <c r="G1404" s="7">
        <v>91.887134348642931</v>
      </c>
      <c r="H1404" s="7">
        <v>4.7750981848276242</v>
      </c>
      <c r="I1404" s="7">
        <f t="shared" si="34"/>
        <v>137.95842768825784</v>
      </c>
    </row>
    <row r="1405" spans="1:9" x14ac:dyDescent="0.25">
      <c r="A1405" s="14"/>
      <c r="B1405" s="5">
        <f>DATE(YEAR(siječanj!B1405),MONTH(siječanj!B1405)+10,DAY(siječanj!B1405))</f>
        <v>44150</v>
      </c>
      <c r="C1405" s="8">
        <v>14.6041666666667</v>
      </c>
      <c r="D1405">
        <v>0.94994660810761933</v>
      </c>
      <c r="E1405" s="6">
        <v>143.90181949604425</v>
      </c>
      <c r="F1405" s="7">
        <v>87.583946928067363</v>
      </c>
      <c r="G1405" s="7">
        <v>90.612451935221429</v>
      </c>
      <c r="H1405" s="7">
        <v>3.7966756362261838</v>
      </c>
      <c r="I1405" s="7">
        <f t="shared" si="34"/>
        <v>136.69904533078213</v>
      </c>
    </row>
    <row r="1406" spans="1:9" x14ac:dyDescent="0.25">
      <c r="A1406" s="14"/>
      <c r="B1406" s="5">
        <f>DATE(YEAR(siječanj!B1406),MONTH(siječanj!B1406)+10,DAY(siječanj!B1406))</f>
        <v>44150</v>
      </c>
      <c r="C1406" s="8">
        <v>14.6145833333333</v>
      </c>
      <c r="D1406">
        <v>0.94994660810761933</v>
      </c>
      <c r="E1406" s="6">
        <v>140.27136901256114</v>
      </c>
      <c r="F1406" s="7">
        <v>85.569159222413745</v>
      </c>
      <c r="G1406" s="7">
        <v>92.268717178497425</v>
      </c>
      <c r="H1406" s="7">
        <v>3.6228326354962124</v>
      </c>
      <c r="I1406" s="7">
        <f t="shared" si="34"/>
        <v>133.25031120809467</v>
      </c>
    </row>
    <row r="1407" spans="1:9" x14ac:dyDescent="0.25">
      <c r="A1407" s="14"/>
      <c r="B1407" s="5">
        <f>DATE(YEAR(siječanj!B1407),MONTH(siječanj!B1407)+10,DAY(siječanj!B1407))</f>
        <v>44150</v>
      </c>
      <c r="C1407" s="8">
        <v>14.625</v>
      </c>
      <c r="D1407">
        <v>0.94994660810761933</v>
      </c>
      <c r="E1407" s="6">
        <v>139.43893787797762</v>
      </c>
      <c r="F1407" s="7">
        <v>85.899382062571831</v>
      </c>
      <c r="G1407" s="7">
        <v>90.945636114128362</v>
      </c>
      <c r="H1407" s="7">
        <v>2.9838458343910155</v>
      </c>
      <c r="I1407" s="7">
        <f t="shared" si="34"/>
        <v>132.45954607531388</v>
      </c>
    </row>
    <row r="1408" spans="1:9" x14ac:dyDescent="0.25">
      <c r="A1408" s="14"/>
      <c r="B1408" s="5">
        <f>DATE(YEAR(siječanj!B1408),MONTH(siječanj!B1408)+10,DAY(siječanj!B1408))</f>
        <v>44150</v>
      </c>
      <c r="C1408" s="8">
        <v>14.6354166666667</v>
      </c>
      <c r="D1408">
        <v>0.94994660810761933</v>
      </c>
      <c r="E1408" s="6">
        <v>138.95797676743567</v>
      </c>
      <c r="F1408" s="7">
        <v>86.608544995196965</v>
      </c>
      <c r="G1408" s="7">
        <v>90.394256690443839</v>
      </c>
      <c r="H1408" s="7">
        <v>2.423501892359087</v>
      </c>
      <c r="I1408" s="7">
        <f t="shared" si="34"/>
        <v>132.00265869972287</v>
      </c>
    </row>
    <row r="1409" spans="1:9" x14ac:dyDescent="0.25">
      <c r="A1409" s="14"/>
      <c r="B1409" s="5">
        <f>DATE(YEAR(siječanj!B1409),MONTH(siječanj!B1409)+10,DAY(siječanj!B1409))</f>
        <v>44150</v>
      </c>
      <c r="C1409" s="8">
        <v>14.6458333333333</v>
      </c>
      <c r="D1409">
        <v>0.94994660810761933</v>
      </c>
      <c r="E1409" s="6">
        <v>137.62655725440908</v>
      </c>
      <c r="F1409" s="7">
        <v>86.204645498779499</v>
      </c>
      <c r="G1409" s="7">
        <v>90.374399598827893</v>
      </c>
      <c r="H1409" s="7">
        <v>2.2802813482100617</v>
      </c>
      <c r="I1409" s="7">
        <f t="shared" si="34"/>
        <v>130.73788124935498</v>
      </c>
    </row>
    <row r="1410" spans="1:9" x14ac:dyDescent="0.25">
      <c r="A1410" s="14"/>
      <c r="B1410" s="5">
        <f>DATE(YEAR(siječanj!B1410),MONTH(siječanj!B1410)+10,DAY(siječanj!B1410))</f>
        <v>44150</v>
      </c>
      <c r="C1410" s="8">
        <v>14.65625</v>
      </c>
      <c r="D1410">
        <v>0.94994660810761933</v>
      </c>
      <c r="E1410" s="6">
        <v>134.99868092043113</v>
      </c>
      <c r="F1410" s="7">
        <v>86.218931552723106</v>
      </c>
      <c r="G1410" s="7">
        <v>92.287069336937137</v>
      </c>
      <c r="H1410" s="7">
        <v>2.5013070762442036</v>
      </c>
      <c r="I1410" s="7">
        <f t="shared" si="34"/>
        <v>128.24153903936633</v>
      </c>
    </row>
    <row r="1411" spans="1:9" x14ac:dyDescent="0.25">
      <c r="A1411" s="14"/>
      <c r="B1411" s="5">
        <f>DATE(YEAR(siječanj!B1411),MONTH(siječanj!B1411)+10,DAY(siječanj!B1411))</f>
        <v>44150</v>
      </c>
      <c r="C1411" s="8">
        <v>14.6666666666667</v>
      </c>
      <c r="D1411">
        <v>0.94994660810761933</v>
      </c>
      <c r="E1411" s="6">
        <v>134.71567324943385</v>
      </c>
      <c r="F1411" s="7">
        <v>87.745353216856387</v>
      </c>
      <c r="G1411" s="7">
        <v>91.864708837739556</v>
      </c>
      <c r="H1411" s="7">
        <v>2.9010962751979426</v>
      </c>
      <c r="I1411" s="7">
        <f t="shared" si="34"/>
        <v>127.97269686223403</v>
      </c>
    </row>
    <row r="1412" spans="1:9" x14ac:dyDescent="0.25">
      <c r="A1412" s="14"/>
      <c r="B1412" s="5">
        <f>DATE(YEAR(siječanj!B1412),MONTH(siječanj!B1412)+10,DAY(siječanj!B1412))</f>
        <v>44150</v>
      </c>
      <c r="C1412" s="8">
        <v>14.6770833333333</v>
      </c>
      <c r="D1412">
        <v>0.94994660810761933</v>
      </c>
      <c r="E1412" s="6">
        <v>135.82392622274628</v>
      </c>
      <c r="F1412" s="7">
        <v>88.406996434183881</v>
      </c>
      <c r="G1412" s="7">
        <v>93.467888064868433</v>
      </c>
      <c r="H1412" s="7">
        <v>4.5653825659034437</v>
      </c>
      <c r="I1412" s="7">
        <f t="shared" ref="I1412:I1475" si="35">D1412*E1412</f>
        <v>129.02547801515735</v>
      </c>
    </row>
    <row r="1413" spans="1:9" x14ac:dyDescent="0.25">
      <c r="A1413" s="14"/>
      <c r="B1413" s="5">
        <f>DATE(YEAR(siječanj!B1413),MONTH(siječanj!B1413)+10,DAY(siječanj!B1413))</f>
        <v>44150</v>
      </c>
      <c r="C1413" s="8">
        <v>14.6875</v>
      </c>
      <c r="D1413">
        <v>0.94994660810761933</v>
      </c>
      <c r="E1413" s="6">
        <v>139.86288618660168</v>
      </c>
      <c r="F1413" s="7">
        <v>90.148070579723026</v>
      </c>
      <c r="G1413" s="7">
        <v>93.891496655313503</v>
      </c>
      <c r="H1413" s="7">
        <v>10.880569991245371</v>
      </c>
      <c r="I1413" s="7">
        <f t="shared" si="35"/>
        <v>132.86227433310427</v>
      </c>
    </row>
    <row r="1414" spans="1:9" x14ac:dyDescent="0.25">
      <c r="A1414" s="14"/>
      <c r="B1414" s="5">
        <f>DATE(YEAR(siječanj!B1414),MONTH(siječanj!B1414)+10,DAY(siječanj!B1414))</f>
        <v>44150</v>
      </c>
      <c r="C1414" s="8">
        <v>14.6979166666667</v>
      </c>
      <c r="D1414">
        <v>0.94994660810761933</v>
      </c>
      <c r="E1414" s="6">
        <v>143.62072699397137</v>
      </c>
      <c r="F1414" s="7">
        <v>92.699953634947661</v>
      </c>
      <c r="G1414" s="7">
        <v>93.747211688686903</v>
      </c>
      <c r="H1414" s="7">
        <v>54.630735457175163</v>
      </c>
      <c r="I1414" s="7">
        <f t="shared" si="35"/>
        <v>136.43202246187352</v>
      </c>
    </row>
    <row r="1415" spans="1:9" x14ac:dyDescent="0.25">
      <c r="A1415" s="14"/>
      <c r="B1415" s="5">
        <f>DATE(YEAR(siječanj!B1415),MONTH(siječanj!B1415)+10,DAY(siječanj!B1415))</f>
        <v>44150</v>
      </c>
      <c r="C1415" s="8">
        <v>14.7083333333333</v>
      </c>
      <c r="D1415">
        <v>0.94994660810761933</v>
      </c>
      <c r="E1415" s="6">
        <v>147.78540693850715</v>
      </c>
      <c r="F1415" s="7">
        <v>95.153055961061824</v>
      </c>
      <c r="G1415" s="7">
        <v>96.141736950894</v>
      </c>
      <c r="H1415" s="7">
        <v>135.01216199217441</v>
      </c>
      <c r="I1415" s="7">
        <f t="shared" si="35"/>
        <v>140.38824604903911</v>
      </c>
    </row>
    <row r="1416" spans="1:9" x14ac:dyDescent="0.25">
      <c r="A1416" s="14"/>
      <c r="B1416" s="5">
        <f>DATE(YEAR(siječanj!B1416),MONTH(siječanj!B1416)+10,DAY(siječanj!B1416))</f>
        <v>44150</v>
      </c>
      <c r="C1416" s="8">
        <v>14.71875</v>
      </c>
      <c r="D1416">
        <v>0.94994660810761933</v>
      </c>
      <c r="E1416" s="6">
        <v>155.0924911181643</v>
      </c>
      <c r="F1416" s="7">
        <v>96.630945227592591</v>
      </c>
      <c r="G1416" s="7">
        <v>98.389653629650411</v>
      </c>
      <c r="H1416" s="7">
        <v>170.60558135289307</v>
      </c>
      <c r="I1416" s="7">
        <f t="shared" si="35"/>
        <v>147.32958588066126</v>
      </c>
    </row>
    <row r="1417" spans="1:9" x14ac:dyDescent="0.25">
      <c r="A1417" s="14"/>
      <c r="B1417" s="5">
        <f>DATE(YEAR(siječanj!B1417),MONTH(siječanj!B1417)+10,DAY(siječanj!B1417))</f>
        <v>44150</v>
      </c>
      <c r="C1417" s="8">
        <v>14.7291666666667</v>
      </c>
      <c r="D1417">
        <v>0.94994660810761933</v>
      </c>
      <c r="E1417" s="6">
        <v>161.03196501532696</v>
      </c>
      <c r="F1417" s="7">
        <v>100.10135926339231</v>
      </c>
      <c r="G1417" s="7">
        <v>98.397447176925709</v>
      </c>
      <c r="H1417" s="7">
        <v>190.44779872027192</v>
      </c>
      <c r="I1417" s="7">
        <f t="shared" si="35"/>
        <v>152.97176896321466</v>
      </c>
    </row>
    <row r="1418" spans="1:9" x14ac:dyDescent="0.25">
      <c r="A1418" s="14"/>
      <c r="B1418" s="5">
        <f>DATE(YEAR(siječanj!B1418),MONTH(siječanj!B1418)+10,DAY(siječanj!B1418))</f>
        <v>44150</v>
      </c>
      <c r="C1418" s="8">
        <v>14.7395833333333</v>
      </c>
      <c r="D1418">
        <v>0.94994660810761933</v>
      </c>
      <c r="E1418" s="6">
        <v>166.90555808869138</v>
      </c>
      <c r="F1418" s="7">
        <v>101.03485945660869</v>
      </c>
      <c r="G1418" s="7">
        <v>100.26256503982125</v>
      </c>
      <c r="H1418" s="7">
        <v>196.34125304407962</v>
      </c>
      <c r="I1418" s="7">
        <f t="shared" si="35"/>
        <v>158.55136878066159</v>
      </c>
    </row>
    <row r="1419" spans="1:9" x14ac:dyDescent="0.25">
      <c r="A1419" s="14"/>
      <c r="B1419" s="5">
        <f>DATE(YEAR(siječanj!B1419),MONTH(siječanj!B1419)+10,DAY(siječanj!B1419))</f>
        <v>44150</v>
      </c>
      <c r="C1419" s="8">
        <v>14.75</v>
      </c>
      <c r="D1419">
        <v>0.94994660810761933</v>
      </c>
      <c r="E1419" s="6">
        <v>169.34242988727857</v>
      </c>
      <c r="F1419" s="7">
        <v>100.93184716215286</v>
      </c>
      <c r="G1419" s="7">
        <v>101.42503963562309</v>
      </c>
      <c r="H1419" s="7">
        <v>217.84557536011638</v>
      </c>
      <c r="I1419" s="7">
        <f t="shared" si="35"/>
        <v>160.86626688012262</v>
      </c>
    </row>
    <row r="1420" spans="1:9" x14ac:dyDescent="0.25">
      <c r="A1420" s="14"/>
      <c r="B1420" s="5">
        <f>DATE(YEAR(siječanj!B1420),MONTH(siječanj!B1420)+10,DAY(siječanj!B1420))</f>
        <v>44150</v>
      </c>
      <c r="C1420" s="8">
        <v>14.7604166666667</v>
      </c>
      <c r="D1420">
        <v>0.94994660810761933</v>
      </c>
      <c r="E1420" s="6">
        <v>172.74556462744488</v>
      </c>
      <c r="F1420" s="7">
        <v>103.34039548543362</v>
      </c>
      <c r="G1420" s="7">
        <v>103.74658165851577</v>
      </c>
      <c r="H1420" s="7">
        <v>223.59333595607447</v>
      </c>
      <c r="I1420" s="7">
        <f t="shared" si="35"/>
        <v>164.0990631834768</v>
      </c>
    </row>
    <row r="1421" spans="1:9" x14ac:dyDescent="0.25">
      <c r="A1421" s="14"/>
      <c r="B1421" s="5">
        <f>DATE(YEAR(siječanj!B1421),MONTH(siječanj!B1421)+10,DAY(siječanj!B1421))</f>
        <v>44150</v>
      </c>
      <c r="C1421" s="8">
        <v>14.7708333333333</v>
      </c>
      <c r="D1421">
        <v>0.94994660810761933</v>
      </c>
      <c r="E1421" s="6">
        <v>174.36262566233995</v>
      </c>
      <c r="F1421" s="7">
        <v>101.59316085587322</v>
      </c>
      <c r="G1421" s="7">
        <v>109.1764407556788</v>
      </c>
      <c r="H1421" s="7">
        <v>237.15016562020318</v>
      </c>
      <c r="I1421" s="7">
        <f t="shared" si="35"/>
        <v>165.63518482867838</v>
      </c>
    </row>
    <row r="1422" spans="1:9" x14ac:dyDescent="0.25">
      <c r="A1422" s="14"/>
      <c r="B1422" s="5">
        <f>DATE(YEAR(siječanj!B1422),MONTH(siječanj!B1422)+10,DAY(siječanj!B1422))</f>
        <v>44150</v>
      </c>
      <c r="C1422" s="8">
        <v>14.78125</v>
      </c>
      <c r="D1422">
        <v>0.94994660810761933</v>
      </c>
      <c r="E1422" s="6">
        <v>177.66459111047558</v>
      </c>
      <c r="F1422" s="7">
        <v>101.25470394411725</v>
      </c>
      <c r="G1422" s="7">
        <v>113.36574932385717</v>
      </c>
      <c r="H1422" s="7">
        <v>237.28901351979098</v>
      </c>
      <c r="I1422" s="7">
        <f t="shared" si="35"/>
        <v>168.77187570622337</v>
      </c>
    </row>
    <row r="1423" spans="1:9" x14ac:dyDescent="0.25">
      <c r="A1423" s="14"/>
      <c r="B1423" s="5">
        <f>DATE(YEAR(siječanj!B1423),MONTH(siječanj!B1423)+10,DAY(siječanj!B1423))</f>
        <v>44150</v>
      </c>
      <c r="C1423" s="8">
        <v>14.7916666666667</v>
      </c>
      <c r="D1423">
        <v>0.94994660810761933</v>
      </c>
      <c r="E1423" s="6">
        <v>178.03546949588474</v>
      </c>
      <c r="F1423" s="7">
        <v>100.50174250180679</v>
      </c>
      <c r="G1423" s="7">
        <v>114.52353655445945</v>
      </c>
      <c r="H1423" s="7">
        <v>237.58935842253783</v>
      </c>
      <c r="I1423" s="7">
        <f t="shared" si="35"/>
        <v>169.12419037046323</v>
      </c>
    </row>
    <row r="1424" spans="1:9" x14ac:dyDescent="0.25">
      <c r="A1424" s="14"/>
      <c r="B1424" s="5">
        <f>DATE(YEAR(siječanj!B1424),MONTH(siječanj!B1424)+10,DAY(siječanj!B1424))</f>
        <v>44150</v>
      </c>
      <c r="C1424" s="8">
        <v>14.8020833333333</v>
      </c>
      <c r="D1424">
        <v>0.94994660810761933</v>
      </c>
      <c r="E1424" s="6">
        <v>180.85068883868618</v>
      </c>
      <c r="F1424" s="7">
        <v>100.79157860718757</v>
      </c>
      <c r="G1424" s="7">
        <v>116.07298766061936</v>
      </c>
      <c r="H1424" s="7">
        <v>237.90219076147238</v>
      </c>
      <c r="I1424" s="7">
        <f t="shared" si="35"/>
        <v>171.79849843623643</v>
      </c>
    </row>
    <row r="1425" spans="1:9" x14ac:dyDescent="0.25">
      <c r="A1425" s="14"/>
      <c r="B1425" s="5">
        <f>DATE(YEAR(siječanj!B1425),MONTH(siječanj!B1425)+10,DAY(siječanj!B1425))</f>
        <v>44150</v>
      </c>
      <c r="C1425" s="8">
        <v>14.8125</v>
      </c>
      <c r="D1425">
        <v>0.94994660810761933</v>
      </c>
      <c r="E1425" s="6">
        <v>185.00469714607115</v>
      </c>
      <c r="F1425" s="7">
        <v>100.27077458326703</v>
      </c>
      <c r="G1425" s="7">
        <v>118.74505871891942</v>
      </c>
      <c r="H1425" s="7">
        <v>237.73904330910193</v>
      </c>
      <c r="I1425" s="7">
        <f t="shared" si="35"/>
        <v>175.74458453788765</v>
      </c>
    </row>
    <row r="1426" spans="1:9" x14ac:dyDescent="0.25">
      <c r="A1426" s="14"/>
      <c r="B1426" s="5">
        <f>DATE(YEAR(siječanj!B1426),MONTH(siječanj!B1426)+10,DAY(siječanj!B1426))</f>
        <v>44150</v>
      </c>
      <c r="C1426" s="8">
        <v>14.8229166666667</v>
      </c>
      <c r="D1426">
        <v>0.94994660810761933</v>
      </c>
      <c r="E1426" s="6">
        <v>183.33939853429357</v>
      </c>
      <c r="F1426" s="7">
        <v>99.20951165783427</v>
      </c>
      <c r="G1426" s="7">
        <v>114.69384683214699</v>
      </c>
      <c r="H1426" s="7">
        <v>237.48093974649112</v>
      </c>
      <c r="I1426" s="7">
        <f t="shared" si="35"/>
        <v>174.16263977014322</v>
      </c>
    </row>
    <row r="1427" spans="1:9" x14ac:dyDescent="0.25">
      <c r="A1427" s="14"/>
      <c r="B1427" s="5">
        <f>DATE(YEAR(siječanj!B1427),MONTH(siječanj!B1427)+10,DAY(siječanj!B1427))</f>
        <v>44150</v>
      </c>
      <c r="C1427" s="8">
        <v>14.8333333333333</v>
      </c>
      <c r="D1427">
        <v>0.94994660810761933</v>
      </c>
      <c r="E1427" s="6">
        <v>182.98438643494248</v>
      </c>
      <c r="F1427" s="7">
        <v>98.76453423078064</v>
      </c>
      <c r="G1427" s="7">
        <v>113.73589064841717</v>
      </c>
      <c r="H1427" s="7">
        <v>237.59847623308758</v>
      </c>
      <c r="I1427" s="7">
        <f t="shared" si="35"/>
        <v>173.82539723052747</v>
      </c>
    </row>
    <row r="1428" spans="1:9" x14ac:dyDescent="0.25">
      <c r="A1428" s="14"/>
      <c r="B1428" s="5">
        <f>DATE(YEAR(siječanj!B1428),MONTH(siječanj!B1428)+10,DAY(siječanj!B1428))</f>
        <v>44150</v>
      </c>
      <c r="C1428" s="8">
        <v>14.84375</v>
      </c>
      <c r="D1428">
        <v>0.94994660810761933</v>
      </c>
      <c r="E1428" s="6">
        <v>184.52123249512078</v>
      </c>
      <c r="F1428" s="7">
        <v>100.03722673599819</v>
      </c>
      <c r="G1428" s="7">
        <v>112.84961342858237</v>
      </c>
      <c r="H1428" s="7">
        <v>237.4492156623738</v>
      </c>
      <c r="I1428" s="7">
        <f t="shared" si="35"/>
        <v>175.28531893257741</v>
      </c>
    </row>
    <row r="1429" spans="1:9" x14ac:dyDescent="0.25">
      <c r="A1429" s="14"/>
      <c r="B1429" s="5">
        <f>DATE(YEAR(siječanj!B1429),MONTH(siječanj!B1429)+10,DAY(siječanj!B1429))</f>
        <v>44150</v>
      </c>
      <c r="C1429" s="8">
        <v>14.8541666666667</v>
      </c>
      <c r="D1429">
        <v>0.94994660810761933</v>
      </c>
      <c r="E1429" s="6">
        <v>182.73402153490068</v>
      </c>
      <c r="F1429" s="7">
        <v>97.071707163623202</v>
      </c>
      <c r="G1429" s="7">
        <v>111.45033860078962</v>
      </c>
      <c r="H1429" s="7">
        <v>236.74039503829999</v>
      </c>
      <c r="I1429" s="7">
        <f t="shared" si="35"/>
        <v>173.58756394294358</v>
      </c>
    </row>
    <row r="1430" spans="1:9" x14ac:dyDescent="0.25">
      <c r="A1430" s="14"/>
      <c r="B1430" s="5">
        <f>DATE(YEAR(siječanj!B1430),MONTH(siječanj!B1430)+10,DAY(siječanj!B1430))</f>
        <v>44150</v>
      </c>
      <c r="C1430" s="8">
        <v>14.8645833333333</v>
      </c>
      <c r="D1430">
        <v>0.94994660810761933</v>
      </c>
      <c r="E1430" s="6">
        <v>180.17434298423925</v>
      </c>
      <c r="F1430" s="7">
        <v>96.487272934880409</v>
      </c>
      <c r="G1430" s="7">
        <v>110.38863834362326</v>
      </c>
      <c r="H1430" s="7">
        <v>237.25521367456531</v>
      </c>
      <c r="I1430" s="7">
        <f t="shared" si="35"/>
        <v>171.15600598589691</v>
      </c>
    </row>
    <row r="1431" spans="1:9" x14ac:dyDescent="0.25">
      <c r="A1431" s="14"/>
      <c r="B1431" s="5">
        <f>DATE(YEAR(siječanj!B1431),MONTH(siječanj!B1431)+10,DAY(siječanj!B1431))</f>
        <v>44150</v>
      </c>
      <c r="C1431" s="8">
        <v>14.875</v>
      </c>
      <c r="D1431">
        <v>0.94994660810761933</v>
      </c>
      <c r="E1431" s="6">
        <v>176.13486276573272</v>
      </c>
      <c r="F1431" s="7">
        <v>91.97928148755615</v>
      </c>
      <c r="G1431" s="7">
        <v>101.12843536578637</v>
      </c>
      <c r="H1431" s="7">
        <v>238.98773612949768</v>
      </c>
      <c r="I1431" s="7">
        <f t="shared" si="35"/>
        <v>167.31871545380881</v>
      </c>
    </row>
    <row r="1432" spans="1:9" x14ac:dyDescent="0.25">
      <c r="A1432" s="14"/>
      <c r="B1432" s="5">
        <f>DATE(YEAR(siječanj!B1432),MONTH(siječanj!B1432)+10,DAY(siječanj!B1432))</f>
        <v>44150</v>
      </c>
      <c r="C1432" s="8">
        <v>14.8854166666667</v>
      </c>
      <c r="D1432">
        <v>0.94994660810761933</v>
      </c>
      <c r="E1432" s="6">
        <v>182.91929339712451</v>
      </c>
      <c r="F1432" s="7">
        <v>82.288795917740629</v>
      </c>
      <c r="G1432" s="7">
        <v>87.201245990170463</v>
      </c>
      <c r="H1432" s="7">
        <v>244.2429128373773</v>
      </c>
      <c r="I1432" s="7">
        <f t="shared" si="35"/>
        <v>173.76356232004088</v>
      </c>
    </row>
    <row r="1433" spans="1:9" x14ac:dyDescent="0.25">
      <c r="A1433" s="14"/>
      <c r="B1433" s="5">
        <f>DATE(YEAR(siječanj!B1433),MONTH(siječanj!B1433)+10,DAY(siječanj!B1433))</f>
        <v>44150</v>
      </c>
      <c r="C1433" s="8">
        <v>14.8958333333333</v>
      </c>
      <c r="D1433">
        <v>0.94994660810761933</v>
      </c>
      <c r="E1433" s="6">
        <v>189.92253010372579</v>
      </c>
      <c r="F1433" s="7">
        <v>78.411806010860587</v>
      </c>
      <c r="G1433" s="7">
        <v>81.898559766131541</v>
      </c>
      <c r="H1433" s="7">
        <v>247.89839090009318</v>
      </c>
      <c r="I1433" s="7">
        <f t="shared" si="35"/>
        <v>180.41626327525154</v>
      </c>
    </row>
    <row r="1434" spans="1:9" x14ac:dyDescent="0.25">
      <c r="A1434" s="14"/>
      <c r="B1434" s="5">
        <f>DATE(YEAR(siječanj!B1434),MONTH(siječanj!B1434)+10,DAY(siječanj!B1434))</f>
        <v>44150</v>
      </c>
      <c r="C1434" s="8">
        <v>14.90625</v>
      </c>
      <c r="D1434">
        <v>0.94994660810761933</v>
      </c>
      <c r="E1434" s="6">
        <v>190.46158796230895</v>
      </c>
      <c r="F1434" s="7">
        <v>77.479057292211692</v>
      </c>
      <c r="G1434" s="7">
        <v>82.620835388153552</v>
      </c>
      <c r="H1434" s="7">
        <v>248.95687069393574</v>
      </c>
      <c r="I1434" s="7">
        <f t="shared" si="35"/>
        <v>180.92833945958637</v>
      </c>
    </row>
    <row r="1435" spans="1:9" x14ac:dyDescent="0.25">
      <c r="A1435" s="14"/>
      <c r="B1435" s="5">
        <f>DATE(YEAR(siječanj!B1435),MONTH(siječanj!B1435)+10,DAY(siječanj!B1435))</f>
        <v>44150</v>
      </c>
      <c r="C1435" s="8">
        <v>14.9166666666667</v>
      </c>
      <c r="D1435">
        <v>0.94994660810761933</v>
      </c>
      <c r="E1435" s="6">
        <v>188.2240003495088</v>
      </c>
      <c r="F1435" s="7">
        <v>76.791751419333181</v>
      </c>
      <c r="G1435" s="7">
        <v>82.843473195667372</v>
      </c>
      <c r="H1435" s="7">
        <v>248.88461846982941</v>
      </c>
      <c r="I1435" s="7">
        <f t="shared" si="35"/>
        <v>178.80275069646325</v>
      </c>
    </row>
    <row r="1436" spans="1:9" x14ac:dyDescent="0.25">
      <c r="A1436" s="14"/>
      <c r="B1436" s="5">
        <f>DATE(YEAR(siječanj!B1436),MONTH(siječanj!B1436)+10,DAY(siječanj!B1436))</f>
        <v>44150</v>
      </c>
      <c r="C1436" s="8">
        <v>14.9270833333333</v>
      </c>
      <c r="D1436">
        <v>0.94994660810761933</v>
      </c>
      <c r="E1436" s="6">
        <v>189.08278282641112</v>
      </c>
      <c r="F1436" s="7">
        <v>75.067446810532914</v>
      </c>
      <c r="G1436" s="7">
        <v>71.238231171612952</v>
      </c>
      <c r="H1436" s="7">
        <v>250.56051766781036</v>
      </c>
      <c r="I1436" s="7">
        <f t="shared" si="35"/>
        <v>179.61854819749885</v>
      </c>
    </row>
    <row r="1437" spans="1:9" x14ac:dyDescent="0.25">
      <c r="A1437" s="14"/>
      <c r="B1437" s="5">
        <f>DATE(YEAR(siječanj!B1437),MONTH(siječanj!B1437)+10,DAY(siječanj!B1437))</f>
        <v>44150</v>
      </c>
      <c r="C1437" s="8">
        <v>14.9375</v>
      </c>
      <c r="D1437">
        <v>0.94994660810761933</v>
      </c>
      <c r="E1437" s="6">
        <v>182.90722487129949</v>
      </c>
      <c r="F1437" s="7">
        <v>74.001920171110271</v>
      </c>
      <c r="G1437" s="7">
        <v>64.189529502822865</v>
      </c>
      <c r="H1437" s="7">
        <v>249.78150763213279</v>
      </c>
      <c r="I1437" s="7">
        <f t="shared" si="35"/>
        <v>173.75209786486855</v>
      </c>
    </row>
    <row r="1438" spans="1:9" x14ac:dyDescent="0.25">
      <c r="A1438" s="14"/>
      <c r="B1438" s="5">
        <f>DATE(YEAR(siječanj!B1438),MONTH(siječanj!B1438)+10,DAY(siječanj!B1438))</f>
        <v>44150</v>
      </c>
      <c r="C1438" s="8">
        <v>14.9479166666667</v>
      </c>
      <c r="D1438">
        <v>0.94994660810761933</v>
      </c>
      <c r="E1438" s="6">
        <v>173.09355180820529</v>
      </c>
      <c r="F1438" s="7">
        <v>72.318319764952676</v>
      </c>
      <c r="G1438" s="7">
        <v>63.746412965258727</v>
      </c>
      <c r="H1438" s="7">
        <v>246.57751856699267</v>
      </c>
      <c r="I1438" s="7">
        <f t="shared" si="35"/>
        <v>164.4296324255051</v>
      </c>
    </row>
    <row r="1439" spans="1:9" x14ac:dyDescent="0.25">
      <c r="A1439" s="14"/>
      <c r="B1439" s="5">
        <f>DATE(YEAR(siječanj!B1439),MONTH(siječanj!B1439)+10,DAY(siječanj!B1439))</f>
        <v>44150</v>
      </c>
      <c r="C1439" s="8">
        <v>14.9583333333333</v>
      </c>
      <c r="D1439">
        <v>0.94994660810761933</v>
      </c>
      <c r="E1439" s="6">
        <v>162.40286366260864</v>
      </c>
      <c r="F1439" s="7">
        <v>70.046973819658632</v>
      </c>
      <c r="G1439" s="7">
        <v>61.294339058392595</v>
      </c>
      <c r="H1439" s="7">
        <v>245.44928064972288</v>
      </c>
      <c r="I1439" s="7">
        <f t="shared" si="35"/>
        <v>154.27404948325923</v>
      </c>
    </row>
    <row r="1440" spans="1:9" x14ac:dyDescent="0.25">
      <c r="A1440" s="14"/>
      <c r="B1440" s="5">
        <f>DATE(YEAR(siječanj!B1440),MONTH(siječanj!B1440)+10,DAY(siječanj!B1440))</f>
        <v>44150</v>
      </c>
      <c r="C1440" s="8">
        <v>14.96875</v>
      </c>
      <c r="D1440">
        <v>0.94994660810761933</v>
      </c>
      <c r="E1440" s="6">
        <v>149.96696993706627</v>
      </c>
      <c r="F1440" s="7">
        <v>68.343196120434698</v>
      </c>
      <c r="G1440" s="7">
        <v>60.345661289338629</v>
      </c>
      <c r="H1440" s="7">
        <v>246.13455772038125</v>
      </c>
      <c r="I1440" s="7">
        <f t="shared" si="35"/>
        <v>142.46061441989343</v>
      </c>
    </row>
    <row r="1441" spans="1:9" x14ac:dyDescent="0.25">
      <c r="A1441" s="14"/>
      <c r="B1441" s="5">
        <f>DATE(YEAR(siječanj!B1441),MONTH(siječanj!B1441)+10,DAY(siječanj!B1441))</f>
        <v>44150</v>
      </c>
      <c r="C1441" s="8">
        <v>14.9791666666667</v>
      </c>
      <c r="D1441">
        <v>0.94994660810761933</v>
      </c>
      <c r="E1441" s="6">
        <v>137.95016058340036</v>
      </c>
      <c r="F1441" s="7">
        <v>66.821194894933768</v>
      </c>
      <c r="G1441" s="7">
        <v>62.931822735629233</v>
      </c>
      <c r="H1441" s="7">
        <v>247.11883503088038</v>
      </c>
      <c r="I1441" s="7">
        <f t="shared" si="35"/>
        <v>131.04528713410258</v>
      </c>
    </row>
    <row r="1442" spans="1:9" ht="15.75" thickBot="1" x14ac:dyDescent="0.3">
      <c r="A1442" s="14"/>
      <c r="B1442" s="5">
        <f>DATE(YEAR(siječanj!B1442),MONTH(siječanj!B1442)+10,DAY(siječanj!B1442))</f>
        <v>44150</v>
      </c>
      <c r="C1442" s="8">
        <v>14.9895833333333</v>
      </c>
      <c r="D1442">
        <v>0.94994660810761933</v>
      </c>
      <c r="E1442" s="6">
        <v>128.77458429229171</v>
      </c>
      <c r="F1442" s="7">
        <v>65.977670720788367</v>
      </c>
      <c r="G1442" s="7">
        <v>63.564247827297642</v>
      </c>
      <c r="H1442" s="7">
        <v>247.60795168075438</v>
      </c>
      <c r="I1442" s="7">
        <f t="shared" si="35"/>
        <v>122.32897955893122</v>
      </c>
    </row>
    <row r="1443" spans="1:9" x14ac:dyDescent="0.25">
      <c r="A1443" s="15">
        <f t="shared" ref="A1443" si="36">A1347+1</f>
        <v>321</v>
      </c>
      <c r="B1443" s="5">
        <f>DATE(YEAR(siječanj!B1443),MONTH(siječanj!B1443)+10,DAY(siječanj!B1443))</f>
        <v>44151</v>
      </c>
      <c r="C1443" s="8">
        <v>15</v>
      </c>
      <c r="D1443">
        <v>0.95403716432734487</v>
      </c>
      <c r="E1443" s="6">
        <v>113.60090920372433</v>
      </c>
      <c r="F1443" s="7">
        <v>63.397910772115942</v>
      </c>
      <c r="G1443" s="7">
        <v>58.930229498965872</v>
      </c>
      <c r="H1443" s="7">
        <v>239.77319955107779</v>
      </c>
      <c r="I1443" s="7">
        <f t="shared" si="35"/>
        <v>108.37948928172933</v>
      </c>
    </row>
    <row r="1444" spans="1:9" x14ac:dyDescent="0.25">
      <c r="A1444" s="16"/>
      <c r="B1444" s="5">
        <f>DATE(YEAR(siječanj!B1444),MONTH(siječanj!B1444)+10,DAY(siječanj!B1444))</f>
        <v>44151</v>
      </c>
      <c r="C1444" s="8">
        <v>15.0104166666667</v>
      </c>
      <c r="D1444">
        <v>0.95403716432734487</v>
      </c>
      <c r="E1444" s="6">
        <v>104.51171394150859</v>
      </c>
      <c r="F1444" s="7">
        <v>62.04901392345743</v>
      </c>
      <c r="G1444" s="7">
        <v>58.455485285770088</v>
      </c>
      <c r="H1444" s="7">
        <v>240.51859699828995</v>
      </c>
      <c r="I1444" s="7">
        <f t="shared" si="35"/>
        <v>99.708059207747482</v>
      </c>
    </row>
    <row r="1445" spans="1:9" x14ac:dyDescent="0.25">
      <c r="A1445" s="16"/>
      <c r="B1445" s="5">
        <f>DATE(YEAR(siječanj!B1445),MONTH(siječanj!B1445)+10,DAY(siječanj!B1445))</f>
        <v>44151</v>
      </c>
      <c r="C1445" s="8">
        <v>15.0208333333333</v>
      </c>
      <c r="D1445">
        <v>0.95403716432734487</v>
      </c>
      <c r="E1445" s="6">
        <v>96.945660422456584</v>
      </c>
      <c r="F1445" s="7">
        <v>61.119660905394284</v>
      </c>
      <c r="G1445" s="7">
        <v>58.549204497675383</v>
      </c>
      <c r="H1445" s="7">
        <v>240.55442678648046</v>
      </c>
      <c r="I1445" s="7">
        <f t="shared" si="35"/>
        <v>92.489762963282189</v>
      </c>
    </row>
    <row r="1446" spans="1:9" x14ac:dyDescent="0.25">
      <c r="A1446" s="16"/>
      <c r="B1446" s="5">
        <f>DATE(YEAR(siječanj!B1446),MONTH(siječanj!B1446)+10,DAY(siječanj!B1446))</f>
        <v>44151</v>
      </c>
      <c r="C1446" s="8">
        <v>15.03125</v>
      </c>
      <c r="D1446">
        <v>0.95403716432734487</v>
      </c>
      <c r="E1446" s="6">
        <v>89.642738280008274</v>
      </c>
      <c r="F1446" s="7">
        <v>59.915842852649163</v>
      </c>
      <c r="G1446" s="7">
        <v>57.859226748192832</v>
      </c>
      <c r="H1446" s="7">
        <v>240.92786656875478</v>
      </c>
      <c r="I1446" s="7">
        <f t="shared" si="35"/>
        <v>85.522503831197426</v>
      </c>
    </row>
    <row r="1447" spans="1:9" x14ac:dyDescent="0.25">
      <c r="A1447" s="16"/>
      <c r="B1447" s="5">
        <f>DATE(YEAR(siječanj!B1447),MONTH(siječanj!B1447)+10,DAY(siječanj!B1447))</f>
        <v>44151</v>
      </c>
      <c r="C1447" s="8">
        <v>15.0416666666667</v>
      </c>
      <c r="D1447">
        <v>0.95403716432734487</v>
      </c>
      <c r="E1447" s="6">
        <v>83.440008618981892</v>
      </c>
      <c r="F1447" s="7">
        <v>59.310218648535148</v>
      </c>
      <c r="G1447" s="7">
        <v>57.976230286200746</v>
      </c>
      <c r="H1447" s="7">
        <v>241.55442171228171</v>
      </c>
      <c r="I1447" s="7">
        <f t="shared" si="35"/>
        <v>79.604869214302695</v>
      </c>
    </row>
    <row r="1448" spans="1:9" x14ac:dyDescent="0.25">
      <c r="A1448" s="16"/>
      <c r="B1448" s="5">
        <f>DATE(YEAR(siječanj!B1448),MONTH(siječanj!B1448)+10,DAY(siječanj!B1448))</f>
        <v>44151</v>
      </c>
      <c r="C1448" s="8">
        <v>15.0520833333333</v>
      </c>
      <c r="D1448">
        <v>0.95403716432734487</v>
      </c>
      <c r="E1448" s="6">
        <v>78.314444988263389</v>
      </c>
      <c r="F1448" s="7">
        <v>58.790109839054033</v>
      </c>
      <c r="G1448" s="7">
        <v>57.686195551322669</v>
      </c>
      <c r="H1448" s="7">
        <v>242.1315221462165</v>
      </c>
      <c r="I1448" s="7">
        <f t="shared" si="35"/>
        <v>74.714891022472642</v>
      </c>
    </row>
    <row r="1449" spans="1:9" x14ac:dyDescent="0.25">
      <c r="A1449" s="16"/>
      <c r="B1449" s="5">
        <f>DATE(YEAR(siječanj!B1449),MONTH(siječanj!B1449)+10,DAY(siječanj!B1449))</f>
        <v>44151</v>
      </c>
      <c r="C1449" s="8">
        <v>15.0625</v>
      </c>
      <c r="D1449">
        <v>0.95403716432734487</v>
      </c>
      <c r="E1449" s="6">
        <v>74.824132548419669</v>
      </c>
      <c r="F1449" s="7">
        <v>58.816467709044502</v>
      </c>
      <c r="G1449" s="7">
        <v>57.153344864903879</v>
      </c>
      <c r="H1449" s="7">
        <v>241.80677111370113</v>
      </c>
      <c r="I1449" s="7">
        <f t="shared" si="35"/>
        <v>71.385003239747689</v>
      </c>
    </row>
    <row r="1450" spans="1:9" x14ac:dyDescent="0.25">
      <c r="A1450" s="16"/>
      <c r="B1450" s="5">
        <f>DATE(YEAR(siječanj!B1450),MONTH(siječanj!B1450)+10,DAY(siječanj!B1450))</f>
        <v>44151</v>
      </c>
      <c r="C1450" s="8">
        <v>15.0729166666667</v>
      </c>
      <c r="D1450">
        <v>0.95403716432734487</v>
      </c>
      <c r="E1450" s="6">
        <v>71.329070687083586</v>
      </c>
      <c r="F1450" s="7">
        <v>58.169853983066979</v>
      </c>
      <c r="G1450" s="7">
        <v>57.14203980688405</v>
      </c>
      <c r="H1450" s="7">
        <v>241.78761912973229</v>
      </c>
      <c r="I1450" s="7">
        <f t="shared" si="35"/>
        <v>68.050584332409954</v>
      </c>
    </row>
    <row r="1451" spans="1:9" x14ac:dyDescent="0.25">
      <c r="A1451" s="16"/>
      <c r="B1451" s="5">
        <f>DATE(YEAR(siječanj!B1451),MONTH(siječanj!B1451)+10,DAY(siječanj!B1451))</f>
        <v>44151</v>
      </c>
      <c r="C1451" s="8">
        <v>15.0833333333333</v>
      </c>
      <c r="D1451">
        <v>0.95403716432734487</v>
      </c>
      <c r="E1451" s="6">
        <v>68.944368484876733</v>
      </c>
      <c r="F1451" s="7">
        <v>57.476367533264344</v>
      </c>
      <c r="G1451" s="7">
        <v>56.967941110747546</v>
      </c>
      <c r="H1451" s="7">
        <v>241.7093936141832</v>
      </c>
      <c r="I1451" s="7">
        <f t="shared" si="35"/>
        <v>65.775489805651361</v>
      </c>
    </row>
    <row r="1452" spans="1:9" x14ac:dyDescent="0.25">
      <c r="A1452" s="16"/>
      <c r="B1452" s="5">
        <f>DATE(YEAR(siječanj!B1452),MONTH(siječanj!B1452)+10,DAY(siječanj!B1452))</f>
        <v>44151</v>
      </c>
      <c r="C1452" s="8">
        <v>15.09375</v>
      </c>
      <c r="D1452">
        <v>0.95403716432734487</v>
      </c>
      <c r="E1452" s="6">
        <v>66.771868973892197</v>
      </c>
      <c r="F1452" s="7">
        <v>56.731957630417149</v>
      </c>
      <c r="G1452" s="7">
        <v>56.647093370730559</v>
      </c>
      <c r="H1452" s="7">
        <v>242.01627557074676</v>
      </c>
      <c r="I1452" s="7">
        <f t="shared" si="35"/>
        <v>63.702844532689127</v>
      </c>
    </row>
    <row r="1453" spans="1:9" x14ac:dyDescent="0.25">
      <c r="A1453" s="16"/>
      <c r="B1453" s="5">
        <f>DATE(YEAR(siječanj!B1453),MONTH(siječanj!B1453)+10,DAY(siječanj!B1453))</f>
        <v>44151</v>
      </c>
      <c r="C1453" s="8">
        <v>15.1041666666667</v>
      </c>
      <c r="D1453">
        <v>0.95403716432734487</v>
      </c>
      <c r="E1453" s="6">
        <v>65.727409882570726</v>
      </c>
      <c r="F1453" s="7">
        <v>56.469508151653983</v>
      </c>
      <c r="G1453" s="7">
        <v>56.418203067513893</v>
      </c>
      <c r="H1453" s="7">
        <v>241.7114793357575</v>
      </c>
      <c r="I1453" s="7">
        <f t="shared" si="35"/>
        <v>62.706391742948881</v>
      </c>
    </row>
    <row r="1454" spans="1:9" x14ac:dyDescent="0.25">
      <c r="A1454" s="16"/>
      <c r="B1454" s="5">
        <f>DATE(YEAR(siječanj!B1454),MONTH(siječanj!B1454)+10,DAY(siječanj!B1454))</f>
        <v>44151</v>
      </c>
      <c r="C1454" s="8">
        <v>15.1145833333333</v>
      </c>
      <c r="D1454">
        <v>0.95403716432734487</v>
      </c>
      <c r="E1454" s="6">
        <v>64.210586222456485</v>
      </c>
      <c r="F1454" s="7">
        <v>56.056209195271926</v>
      </c>
      <c r="G1454" s="7">
        <v>57.823505654321849</v>
      </c>
      <c r="H1454" s="7">
        <v>241.67799424125653</v>
      </c>
      <c r="I1454" s="7">
        <f t="shared" si="35"/>
        <v>61.259285599468861</v>
      </c>
    </row>
    <row r="1455" spans="1:9" x14ac:dyDescent="0.25">
      <c r="A1455" s="16"/>
      <c r="B1455" s="5">
        <f>DATE(YEAR(siječanj!B1455),MONTH(siječanj!B1455)+10,DAY(siječanj!B1455))</f>
        <v>44151</v>
      </c>
      <c r="C1455" s="8">
        <v>15.125</v>
      </c>
      <c r="D1455">
        <v>0.95403716432734487</v>
      </c>
      <c r="E1455" s="6">
        <v>63.767608637447715</v>
      </c>
      <c r="F1455" s="7">
        <v>56.983826186526727</v>
      </c>
      <c r="G1455" s="7">
        <v>56.919462196697275</v>
      </c>
      <c r="H1455" s="7">
        <v>241.07249452674552</v>
      </c>
      <c r="I1455" s="7">
        <f t="shared" si="35"/>
        <v>60.836668520406519</v>
      </c>
    </row>
    <row r="1456" spans="1:9" x14ac:dyDescent="0.25">
      <c r="A1456" s="16"/>
      <c r="B1456" s="5">
        <f>DATE(YEAR(siječanj!B1456),MONTH(siječanj!B1456)+10,DAY(siječanj!B1456))</f>
        <v>44151</v>
      </c>
      <c r="C1456" s="8">
        <v>15.1354166666667</v>
      </c>
      <c r="D1456">
        <v>0.95403716432734487</v>
      </c>
      <c r="E1456" s="6">
        <v>62.834507734274688</v>
      </c>
      <c r="F1456" s="7">
        <v>57.526571660385997</v>
      </c>
      <c r="G1456" s="7">
        <v>56.408298600636734</v>
      </c>
      <c r="H1456" s="7">
        <v>241.29192857231749</v>
      </c>
      <c r="I1456" s="7">
        <f t="shared" si="35"/>
        <v>59.946455580712041</v>
      </c>
    </row>
    <row r="1457" spans="1:9" x14ac:dyDescent="0.25">
      <c r="A1457" s="16"/>
      <c r="B1457" s="5">
        <f>DATE(YEAR(siječanj!B1457),MONTH(siječanj!B1457)+10,DAY(siječanj!B1457))</f>
        <v>44151</v>
      </c>
      <c r="C1457" s="8">
        <v>15.1458333333333</v>
      </c>
      <c r="D1457">
        <v>0.95403716432734487</v>
      </c>
      <c r="E1457" s="6">
        <v>62.509728649515935</v>
      </c>
      <c r="F1457" s="7">
        <v>57.122125637010349</v>
      </c>
      <c r="G1457" s="7">
        <v>56.980594588893283</v>
      </c>
      <c r="H1457" s="7">
        <v>241.19830417637738</v>
      </c>
      <c r="I1457" s="7">
        <f t="shared" si="35"/>
        <v>59.636604263655968</v>
      </c>
    </row>
    <row r="1458" spans="1:9" x14ac:dyDescent="0.25">
      <c r="A1458" s="16"/>
      <c r="B1458" s="5">
        <f>DATE(YEAR(siječanj!B1458),MONTH(siječanj!B1458)+10,DAY(siječanj!B1458))</f>
        <v>44151</v>
      </c>
      <c r="C1458" s="8">
        <v>15.15625</v>
      </c>
      <c r="D1458">
        <v>0.95403716432734487</v>
      </c>
      <c r="E1458" s="6">
        <v>61.975886171050064</v>
      </c>
      <c r="F1458" s="7">
        <v>57.536248402410251</v>
      </c>
      <c r="G1458" s="7">
        <v>55.320898097975501</v>
      </c>
      <c r="H1458" s="7">
        <v>241.11094790167277</v>
      </c>
      <c r="I1458" s="7">
        <f t="shared" si="35"/>
        <v>59.127298699302912</v>
      </c>
    </row>
    <row r="1459" spans="1:9" x14ac:dyDescent="0.25">
      <c r="A1459" s="16"/>
      <c r="B1459" s="5">
        <f>DATE(YEAR(siječanj!B1459),MONTH(siječanj!B1459)+10,DAY(siječanj!B1459))</f>
        <v>44151</v>
      </c>
      <c r="C1459" s="8">
        <v>15.1666666666667</v>
      </c>
      <c r="D1459">
        <v>0.95403716432734487</v>
      </c>
      <c r="E1459" s="6">
        <v>61.734479128131888</v>
      </c>
      <c r="F1459" s="7">
        <v>57.608783781786364</v>
      </c>
      <c r="G1459" s="7">
        <v>55.314043629002171</v>
      </c>
      <c r="H1459" s="7">
        <v>240.77445746396413</v>
      </c>
      <c r="I1459" s="7">
        <f t="shared" si="35"/>
        <v>58.896987408628604</v>
      </c>
    </row>
    <row r="1460" spans="1:9" x14ac:dyDescent="0.25">
      <c r="A1460" s="16"/>
      <c r="B1460" s="5">
        <f>DATE(YEAR(siječanj!B1460),MONTH(siječanj!B1460)+10,DAY(siječanj!B1460))</f>
        <v>44151</v>
      </c>
      <c r="C1460" s="8">
        <v>15.1770833333333</v>
      </c>
      <c r="D1460">
        <v>0.95403716432734487</v>
      </c>
      <c r="E1460" s="6">
        <v>62.769569686931519</v>
      </c>
      <c r="F1460" s="7">
        <v>57.110371288828894</v>
      </c>
      <c r="G1460" s="7">
        <v>56.610148264542907</v>
      </c>
      <c r="H1460" s="7">
        <v>240.91011004606847</v>
      </c>
      <c r="I1460" s="7">
        <f t="shared" si="35"/>
        <v>59.884502270167808</v>
      </c>
    </row>
    <row r="1461" spans="1:9" x14ac:dyDescent="0.25">
      <c r="A1461" s="16"/>
      <c r="B1461" s="5">
        <f>DATE(YEAR(siječanj!B1461),MONTH(siječanj!B1461)+10,DAY(siječanj!B1461))</f>
        <v>44151</v>
      </c>
      <c r="C1461" s="8">
        <v>15.1875</v>
      </c>
      <c r="D1461">
        <v>0.95403716432734487</v>
      </c>
      <c r="E1461" s="6">
        <v>62.70999312537613</v>
      </c>
      <c r="F1461" s="7">
        <v>57.813522424914055</v>
      </c>
      <c r="G1461" s="7">
        <v>57.06705400315645</v>
      </c>
      <c r="H1461" s="7">
        <v>240.89161744494686</v>
      </c>
      <c r="I1461" s="7">
        <f t="shared" si="35"/>
        <v>59.827664016321137</v>
      </c>
    </row>
    <row r="1462" spans="1:9" x14ac:dyDescent="0.25">
      <c r="A1462" s="16"/>
      <c r="B1462" s="5">
        <f>DATE(YEAR(siječanj!B1462),MONTH(siječanj!B1462)+10,DAY(siječanj!B1462))</f>
        <v>44151</v>
      </c>
      <c r="C1462" s="8">
        <v>15.1979166666667</v>
      </c>
      <c r="D1462">
        <v>0.95403716432734487</v>
      </c>
      <c r="E1462" s="6">
        <v>64.527844813985382</v>
      </c>
      <c r="F1462" s="7">
        <v>57.748690664499925</v>
      </c>
      <c r="G1462" s="7">
        <v>56.870662230236071</v>
      </c>
      <c r="H1462" s="7">
        <v>241.26098738082547</v>
      </c>
      <c r="I1462" s="7">
        <f t="shared" si="35"/>
        <v>61.561962086489579</v>
      </c>
    </row>
    <row r="1463" spans="1:9" x14ac:dyDescent="0.25">
      <c r="A1463" s="16"/>
      <c r="B1463" s="5">
        <f>DATE(YEAR(siječanj!B1463),MONTH(siječanj!B1463)+10,DAY(siječanj!B1463))</f>
        <v>44151</v>
      </c>
      <c r="C1463" s="8">
        <v>15.2083333333333</v>
      </c>
      <c r="D1463">
        <v>0.95403716432734487</v>
      </c>
      <c r="E1463" s="6">
        <v>65.846131599073274</v>
      </c>
      <c r="F1463" s="7">
        <v>55.96837507964733</v>
      </c>
      <c r="G1463" s="7">
        <v>57.451048739248023</v>
      </c>
      <c r="H1463" s="7">
        <v>240.58433607369793</v>
      </c>
      <c r="I1463" s="7">
        <f t="shared" si="35"/>
        <v>62.819656672705044</v>
      </c>
    </row>
    <row r="1464" spans="1:9" x14ac:dyDescent="0.25">
      <c r="A1464" s="16"/>
      <c r="B1464" s="5">
        <f>DATE(YEAR(siječanj!B1464),MONTH(siječanj!B1464)+10,DAY(siječanj!B1464))</f>
        <v>44151</v>
      </c>
      <c r="C1464" s="8">
        <v>15.21875</v>
      </c>
      <c r="D1464">
        <v>0.95403716432734487</v>
      </c>
      <c r="E1464" s="6">
        <v>68.927600884783629</v>
      </c>
      <c r="F1464" s="7">
        <v>55.773341308607925</v>
      </c>
      <c r="G1464" s="7">
        <v>60.117505393511962</v>
      </c>
      <c r="H1464" s="7">
        <v>239.14079163774639</v>
      </c>
      <c r="I1464" s="7">
        <f t="shared" si="35"/>
        <v>65.759492892005966</v>
      </c>
    </row>
    <row r="1465" spans="1:9" x14ac:dyDescent="0.25">
      <c r="A1465" s="16"/>
      <c r="B1465" s="5">
        <f>DATE(YEAR(siječanj!B1465),MONTH(siječanj!B1465)+10,DAY(siječanj!B1465))</f>
        <v>44151</v>
      </c>
      <c r="C1465" s="8">
        <v>15.2291666666667</v>
      </c>
      <c r="D1465">
        <v>0.95403716432734487</v>
      </c>
      <c r="E1465" s="6">
        <v>72.155988307005899</v>
      </c>
      <c r="F1465" s="7">
        <v>56.482813671937329</v>
      </c>
      <c r="G1465" s="7">
        <v>61.448163294778929</v>
      </c>
      <c r="H1465" s="7">
        <v>239.0152907625596</v>
      </c>
      <c r="I1465" s="7">
        <f t="shared" si="35"/>
        <v>68.839494473652962</v>
      </c>
    </row>
    <row r="1466" spans="1:9" x14ac:dyDescent="0.25">
      <c r="A1466" s="16"/>
      <c r="B1466" s="5">
        <f>DATE(YEAR(siječanj!B1466),MONTH(siječanj!B1466)+10,DAY(siječanj!B1466))</f>
        <v>44151</v>
      </c>
      <c r="C1466" s="8">
        <v>15.2395833333333</v>
      </c>
      <c r="D1466">
        <v>0.95403716432734487</v>
      </c>
      <c r="E1466" s="6">
        <v>79.024117743595966</v>
      </c>
      <c r="F1466" s="7">
        <v>57.121980968109654</v>
      </c>
      <c r="G1466" s="7">
        <v>59.917020202352248</v>
      </c>
      <c r="H1466" s="7">
        <v>237.81421992601736</v>
      </c>
      <c r="I1466" s="7">
        <f t="shared" si="35"/>
        <v>75.391945205570508</v>
      </c>
    </row>
    <row r="1467" spans="1:9" x14ac:dyDescent="0.25">
      <c r="A1467" s="16"/>
      <c r="B1467" s="5">
        <f>DATE(YEAR(siječanj!B1467),MONTH(siječanj!B1467)+10,DAY(siječanj!B1467))</f>
        <v>44151</v>
      </c>
      <c r="C1467" s="8">
        <v>15.25</v>
      </c>
      <c r="D1467">
        <v>0.95403716432734487</v>
      </c>
      <c r="E1467" s="6">
        <v>84.15809824557698</v>
      </c>
      <c r="F1467" s="7">
        <v>59.715568852540144</v>
      </c>
      <c r="G1467" s="7">
        <v>60.125150454047215</v>
      </c>
      <c r="H1467" s="7">
        <v>234.42283066991425</v>
      </c>
      <c r="I1467" s="7">
        <f t="shared" si="35"/>
        <v>80.289953405392353</v>
      </c>
    </row>
    <row r="1468" spans="1:9" x14ac:dyDescent="0.25">
      <c r="A1468" s="16"/>
      <c r="B1468" s="5">
        <f>DATE(YEAR(siječanj!B1468),MONTH(siječanj!B1468)+10,DAY(siječanj!B1468))</f>
        <v>44151</v>
      </c>
      <c r="C1468" s="8">
        <v>15.2604166666667</v>
      </c>
      <c r="D1468">
        <v>0.95403716432734487</v>
      </c>
      <c r="E1468" s="6">
        <v>90.702249216994716</v>
      </c>
      <c r="F1468" s="7">
        <v>67.770745298966119</v>
      </c>
      <c r="G1468" s="7">
        <v>61.26062052893478</v>
      </c>
      <c r="H1468" s="7">
        <v>221.14485819529335</v>
      </c>
      <c r="I1468" s="7">
        <f t="shared" si="35"/>
        <v>86.533316641093776</v>
      </c>
    </row>
    <row r="1469" spans="1:9" x14ac:dyDescent="0.25">
      <c r="A1469" s="16"/>
      <c r="B1469" s="5">
        <f>DATE(YEAR(siječanj!B1469),MONTH(siječanj!B1469)+10,DAY(siječanj!B1469))</f>
        <v>44151</v>
      </c>
      <c r="C1469" s="8">
        <v>15.2708333333333</v>
      </c>
      <c r="D1469">
        <v>0.95403716432734487</v>
      </c>
      <c r="E1469" s="6">
        <v>96.299228716848091</v>
      </c>
      <c r="F1469" s="7">
        <v>76.946824425136256</v>
      </c>
      <c r="G1469" s="7">
        <v>62.366333058484379</v>
      </c>
      <c r="H1469" s="7">
        <v>211.95095665783671</v>
      </c>
      <c r="I1469" s="7">
        <f t="shared" si="35"/>
        <v>91.873043091932175</v>
      </c>
    </row>
    <row r="1470" spans="1:9" x14ac:dyDescent="0.25">
      <c r="A1470" s="16"/>
      <c r="B1470" s="5">
        <f>DATE(YEAR(siječanj!B1470),MONTH(siječanj!B1470)+10,DAY(siječanj!B1470))</f>
        <v>44151</v>
      </c>
      <c r="C1470" s="8">
        <v>15.28125</v>
      </c>
      <c r="D1470">
        <v>0.95403716432734487</v>
      </c>
      <c r="E1470" s="6">
        <v>102.64826839889288</v>
      </c>
      <c r="F1470" s="7">
        <v>78.313853109348514</v>
      </c>
      <c r="G1470" s="7">
        <v>66.893107842100477</v>
      </c>
      <c r="H1470" s="7">
        <v>191.99364012988445</v>
      </c>
      <c r="I1470" s="7">
        <f t="shared" si="35"/>
        <v>97.930262906391974</v>
      </c>
    </row>
    <row r="1471" spans="1:9" x14ac:dyDescent="0.25">
      <c r="A1471" s="16"/>
      <c r="B1471" s="5">
        <f>DATE(YEAR(siječanj!B1471),MONTH(siječanj!B1471)+10,DAY(siječanj!B1471))</f>
        <v>44151</v>
      </c>
      <c r="C1471" s="8">
        <v>15.2916666666667</v>
      </c>
      <c r="D1471">
        <v>0.95403716432734487</v>
      </c>
      <c r="E1471" s="6">
        <v>108.2250112761788</v>
      </c>
      <c r="F1471" s="7">
        <v>86.117611080689301</v>
      </c>
      <c r="G1471" s="7">
        <v>79.167435129996235</v>
      </c>
      <c r="H1471" s="7">
        <v>151.88250600525933</v>
      </c>
      <c r="I1471" s="7">
        <f t="shared" si="35"/>
        <v>103.25068286722055</v>
      </c>
    </row>
    <row r="1472" spans="1:9" x14ac:dyDescent="0.25">
      <c r="A1472" s="16"/>
      <c r="B1472" s="5">
        <f>DATE(YEAR(siječanj!B1472),MONTH(siječanj!B1472)+10,DAY(siječanj!B1472))</f>
        <v>44151</v>
      </c>
      <c r="C1472" s="8">
        <v>15.3020833333333</v>
      </c>
      <c r="D1472">
        <v>0.95403716432734487</v>
      </c>
      <c r="E1472" s="6">
        <v>109.9022184873042</v>
      </c>
      <c r="F1472" s="7">
        <v>108.99683698234266</v>
      </c>
      <c r="G1472" s="7">
        <v>96.543080556641158</v>
      </c>
      <c r="H1472" s="7">
        <v>117.64892432051937</v>
      </c>
      <c r="I1472" s="7">
        <f t="shared" si="35"/>
        <v>104.850800878912</v>
      </c>
    </row>
    <row r="1473" spans="1:9" x14ac:dyDescent="0.25">
      <c r="A1473" s="16"/>
      <c r="B1473" s="5">
        <f>DATE(YEAR(siječanj!B1473),MONTH(siječanj!B1473)+10,DAY(siječanj!B1473))</f>
        <v>44151</v>
      </c>
      <c r="C1473" s="8">
        <v>15.3125</v>
      </c>
      <c r="D1473">
        <v>0.95403716432734487</v>
      </c>
      <c r="E1473" s="6">
        <v>113.29845664494177</v>
      </c>
      <c r="F1473" s="7">
        <v>124.08736253406919</v>
      </c>
      <c r="G1473" s="7">
        <v>105.22249169679728</v>
      </c>
      <c r="H1473" s="7">
        <v>61.214442104393697</v>
      </c>
      <c r="I1473" s="7">
        <f t="shared" si="35"/>
        <v>108.09093830020487</v>
      </c>
    </row>
    <row r="1474" spans="1:9" x14ac:dyDescent="0.25">
      <c r="A1474" s="16"/>
      <c r="B1474" s="5">
        <f>DATE(YEAR(siječanj!B1474),MONTH(siječanj!B1474)+10,DAY(siječanj!B1474))</f>
        <v>44151</v>
      </c>
      <c r="C1474" s="8">
        <v>15.3229166666667</v>
      </c>
      <c r="D1474">
        <v>0.95403716432734487</v>
      </c>
      <c r="E1474" s="6">
        <v>113.75369328546752</v>
      </c>
      <c r="F1474" s="7">
        <v>135.0668038046887</v>
      </c>
      <c r="G1474" s="7">
        <v>118.63313984846958</v>
      </c>
      <c r="H1474" s="7">
        <v>18.55519368578733</v>
      </c>
      <c r="I1474" s="7">
        <f t="shared" si="35"/>
        <v>108.52525097382997</v>
      </c>
    </row>
    <row r="1475" spans="1:9" x14ac:dyDescent="0.25">
      <c r="A1475" s="16"/>
      <c r="B1475" s="5">
        <f>DATE(YEAR(siječanj!B1475),MONTH(siječanj!B1475)+10,DAY(siječanj!B1475))</f>
        <v>44151</v>
      </c>
      <c r="C1475" s="8">
        <v>15.3333333333333</v>
      </c>
      <c r="D1475">
        <v>0.95403716432734487</v>
      </c>
      <c r="E1475" s="6">
        <v>112.47577115346213</v>
      </c>
      <c r="F1475" s="7">
        <v>146.03297572225006</v>
      </c>
      <c r="G1475" s="7">
        <v>124.58677588828752</v>
      </c>
      <c r="H1475" s="7">
        <v>4.5166908280046814</v>
      </c>
      <c r="I1475" s="7">
        <f t="shared" si="35"/>
        <v>107.30606576678039</v>
      </c>
    </row>
    <row r="1476" spans="1:9" x14ac:dyDescent="0.25">
      <c r="A1476" s="16"/>
      <c r="B1476" s="5">
        <f>DATE(YEAR(siječanj!B1476),MONTH(siječanj!B1476)+10,DAY(siječanj!B1476))</f>
        <v>44151</v>
      </c>
      <c r="C1476" s="8">
        <v>15.34375</v>
      </c>
      <c r="D1476">
        <v>0.95403716432734487</v>
      </c>
      <c r="E1476" s="6">
        <v>111.22611158389805</v>
      </c>
      <c r="F1476" s="7">
        <v>164.4103867349227</v>
      </c>
      <c r="G1476" s="7">
        <v>138.27620187467971</v>
      </c>
      <c r="H1476" s="7">
        <v>2.7944894079113616</v>
      </c>
      <c r="I1476" s="7">
        <f t="shared" ref="I1476:I1539" si="37">D1476*E1476</f>
        <v>106.11384409465893</v>
      </c>
    </row>
    <row r="1477" spans="1:9" x14ac:dyDescent="0.25">
      <c r="A1477" s="16"/>
      <c r="B1477" s="5">
        <f>DATE(YEAR(siječanj!B1477),MONTH(siječanj!B1477)+10,DAY(siječanj!B1477))</f>
        <v>44151</v>
      </c>
      <c r="C1477" s="8">
        <v>15.3541666666667</v>
      </c>
      <c r="D1477">
        <v>0.95403716432734487</v>
      </c>
      <c r="E1477" s="6">
        <v>112.2499539804686</v>
      </c>
      <c r="F1477" s="7">
        <v>174.83717673056591</v>
      </c>
      <c r="G1477" s="7">
        <v>151.56107373121546</v>
      </c>
      <c r="H1477" s="7">
        <v>2.4906872274260259</v>
      </c>
      <c r="I1477" s="7">
        <f t="shared" si="37"/>
        <v>107.09062779140122</v>
      </c>
    </row>
    <row r="1478" spans="1:9" x14ac:dyDescent="0.25">
      <c r="A1478" s="16"/>
      <c r="B1478" s="5">
        <f>DATE(YEAR(siječanj!B1478),MONTH(siječanj!B1478)+10,DAY(siječanj!B1478))</f>
        <v>44151</v>
      </c>
      <c r="C1478" s="8">
        <v>15.3645833333333</v>
      </c>
      <c r="D1478">
        <v>0.95403716432734487</v>
      </c>
      <c r="E1478" s="6">
        <v>112.41404052046707</v>
      </c>
      <c r="F1478" s="7">
        <v>196.19602089468998</v>
      </c>
      <c r="G1478" s="7">
        <v>165.12924624831007</v>
      </c>
      <c r="H1478" s="7">
        <v>2.2276044278763409</v>
      </c>
      <c r="I1478" s="7">
        <f t="shared" si="37"/>
        <v>107.24717244872565</v>
      </c>
    </row>
    <row r="1479" spans="1:9" x14ac:dyDescent="0.25">
      <c r="A1479" s="16"/>
      <c r="B1479" s="5">
        <f>DATE(YEAR(siječanj!B1479),MONTH(siječanj!B1479)+10,DAY(siječanj!B1479))</f>
        <v>44151</v>
      </c>
      <c r="C1479" s="8">
        <v>15.375</v>
      </c>
      <c r="D1479">
        <v>0.95403716432734487</v>
      </c>
      <c r="E1479" s="6">
        <v>113.90327883766687</v>
      </c>
      <c r="F1479" s="7">
        <v>226.89618821822219</v>
      </c>
      <c r="G1479" s="7">
        <v>170.55044495668827</v>
      </c>
      <c r="H1479" s="7">
        <v>1.9932217149752176</v>
      </c>
      <c r="I1479" s="7">
        <f t="shared" si="37"/>
        <v>108.66796114987457</v>
      </c>
    </row>
    <row r="1480" spans="1:9" x14ac:dyDescent="0.25">
      <c r="A1480" s="16"/>
      <c r="B1480" s="5">
        <f>DATE(YEAR(siječanj!B1480),MONTH(siječanj!B1480)+10,DAY(siječanj!B1480))</f>
        <v>44151</v>
      </c>
      <c r="C1480" s="8">
        <v>15.3854166666667</v>
      </c>
      <c r="D1480">
        <v>0.95403716432734487</v>
      </c>
      <c r="E1480" s="6">
        <v>114.08334025577581</v>
      </c>
      <c r="F1480" s="7">
        <v>224.85869151374007</v>
      </c>
      <c r="G1480" s="7">
        <v>192.657756802449</v>
      </c>
      <c r="H1480" s="7">
        <v>1.7921218991158689</v>
      </c>
      <c r="I1480" s="7">
        <f t="shared" si="37"/>
        <v>108.83974643461198</v>
      </c>
    </row>
    <row r="1481" spans="1:9" x14ac:dyDescent="0.25">
      <c r="A1481" s="16"/>
      <c r="B1481" s="5">
        <f>DATE(YEAR(siječanj!B1481),MONTH(siječanj!B1481)+10,DAY(siječanj!B1481))</f>
        <v>44151</v>
      </c>
      <c r="C1481" s="8">
        <v>15.3958333333333</v>
      </c>
      <c r="D1481">
        <v>0.95403716432734487</v>
      </c>
      <c r="E1481" s="6">
        <v>114.05184856057595</v>
      </c>
      <c r="F1481" s="7">
        <v>222.8018493623706</v>
      </c>
      <c r="G1481" s="7">
        <v>199.35861022346299</v>
      </c>
      <c r="H1481" s="7">
        <v>2.013050014583496</v>
      </c>
      <c r="I1481" s="7">
        <f t="shared" si="37"/>
        <v>108.80970218702365</v>
      </c>
    </row>
    <row r="1482" spans="1:9" x14ac:dyDescent="0.25">
      <c r="A1482" s="16"/>
      <c r="B1482" s="5">
        <f>DATE(YEAR(siječanj!B1482),MONTH(siječanj!B1482)+10,DAY(siječanj!B1482))</f>
        <v>44151</v>
      </c>
      <c r="C1482" s="8">
        <v>15.40625</v>
      </c>
      <c r="D1482">
        <v>0.95403716432734487</v>
      </c>
      <c r="E1482" s="6">
        <v>114.64895479437688</v>
      </c>
      <c r="F1482" s="7">
        <v>223.9717907808697</v>
      </c>
      <c r="G1482" s="7">
        <v>203.17071030088579</v>
      </c>
      <c r="H1482" s="7">
        <v>2.0296491311240064</v>
      </c>
      <c r="I1482" s="7">
        <f t="shared" si="37"/>
        <v>109.37936372512127</v>
      </c>
    </row>
    <row r="1483" spans="1:9" x14ac:dyDescent="0.25">
      <c r="A1483" s="16"/>
      <c r="B1483" s="5">
        <f>DATE(YEAR(siječanj!B1483),MONTH(siječanj!B1483)+10,DAY(siječanj!B1483))</f>
        <v>44151</v>
      </c>
      <c r="C1483" s="8">
        <v>15.4166666666667</v>
      </c>
      <c r="D1483">
        <v>0.95403716432734487</v>
      </c>
      <c r="E1483" s="6">
        <v>115.16265048551864</v>
      </c>
      <c r="F1483" s="7">
        <v>234.06627631161709</v>
      </c>
      <c r="G1483" s="7">
        <v>204.50743207956415</v>
      </c>
      <c r="H1483" s="7">
        <v>2.1440450827998339</v>
      </c>
      <c r="I1483" s="7">
        <f t="shared" si="37"/>
        <v>109.86944850562533</v>
      </c>
    </row>
    <row r="1484" spans="1:9" x14ac:dyDescent="0.25">
      <c r="A1484" s="16"/>
      <c r="B1484" s="5">
        <f>DATE(YEAR(siječanj!B1484),MONTH(siječanj!B1484)+10,DAY(siječanj!B1484))</f>
        <v>44151</v>
      </c>
      <c r="C1484" s="8">
        <v>15.4270833333333</v>
      </c>
      <c r="D1484">
        <v>0.95403716432734487</v>
      </c>
      <c r="E1484" s="6">
        <v>117.07458731553928</v>
      </c>
      <c r="F1484" s="7">
        <v>233.66920036501571</v>
      </c>
      <c r="G1484" s="7">
        <v>201.50458874859427</v>
      </c>
      <c r="H1484" s="7">
        <v>2.0567376143784757</v>
      </c>
      <c r="I1484" s="7">
        <f t="shared" si="37"/>
        <v>111.69350729731123</v>
      </c>
    </row>
    <row r="1485" spans="1:9" x14ac:dyDescent="0.25">
      <c r="A1485" s="16"/>
      <c r="B1485" s="5">
        <f>DATE(YEAR(siječanj!B1485),MONTH(siječanj!B1485)+10,DAY(siječanj!B1485))</f>
        <v>44151</v>
      </c>
      <c r="C1485" s="8">
        <v>15.4375</v>
      </c>
      <c r="D1485">
        <v>0.95403716432734487</v>
      </c>
      <c r="E1485" s="6">
        <v>118.72970789040427</v>
      </c>
      <c r="F1485" s="7">
        <v>225.43495194959362</v>
      </c>
      <c r="G1485" s="7">
        <v>201.0649756954644</v>
      </c>
      <c r="H1485" s="7">
        <v>2.0355646518641262</v>
      </c>
      <c r="I1485" s="7">
        <f t="shared" si="37"/>
        <v>113.27255383717528</v>
      </c>
    </row>
    <row r="1486" spans="1:9" x14ac:dyDescent="0.25">
      <c r="A1486" s="16"/>
      <c r="B1486" s="5">
        <f>DATE(YEAR(siječanj!B1486),MONTH(siječanj!B1486)+10,DAY(siječanj!B1486))</f>
        <v>44151</v>
      </c>
      <c r="C1486" s="8">
        <v>15.4479166666667</v>
      </c>
      <c r="D1486">
        <v>0.95403716432734487</v>
      </c>
      <c r="E1486" s="6">
        <v>119.65693001473983</v>
      </c>
      <c r="F1486" s="7">
        <v>224.20331728210937</v>
      </c>
      <c r="G1486" s="7">
        <v>206.81173358798998</v>
      </c>
      <c r="H1486" s="7">
        <v>2.1093428193572059</v>
      </c>
      <c r="I1486" s="7">
        <f t="shared" si="37"/>
        <v>114.15715820337795</v>
      </c>
    </row>
    <row r="1487" spans="1:9" x14ac:dyDescent="0.25">
      <c r="A1487" s="16"/>
      <c r="B1487" s="5">
        <f>DATE(YEAR(siječanj!B1487),MONTH(siječanj!B1487)+10,DAY(siječanj!B1487))</f>
        <v>44151</v>
      </c>
      <c r="C1487" s="8">
        <v>15.4583333333333</v>
      </c>
      <c r="D1487">
        <v>0.95403716432734487</v>
      </c>
      <c r="E1487" s="6">
        <v>119.79876308159737</v>
      </c>
      <c r="F1487" s="7">
        <v>221.41673304699091</v>
      </c>
      <c r="G1487" s="7">
        <v>208.15556266441533</v>
      </c>
      <c r="H1487" s="7">
        <v>2.196508849161777</v>
      </c>
      <c r="I1487" s="7">
        <f t="shared" si="37"/>
        <v>114.29247222029056</v>
      </c>
    </row>
    <row r="1488" spans="1:9" x14ac:dyDescent="0.25">
      <c r="A1488" s="16"/>
      <c r="B1488" s="5">
        <f>DATE(YEAR(siječanj!B1488),MONTH(siječanj!B1488)+10,DAY(siječanj!B1488))</f>
        <v>44151</v>
      </c>
      <c r="C1488" s="8">
        <v>15.46875</v>
      </c>
      <c r="D1488">
        <v>0.95403716432734487</v>
      </c>
      <c r="E1488" s="6">
        <v>119.06618233920796</v>
      </c>
      <c r="F1488" s="7">
        <v>219.50907668088232</v>
      </c>
      <c r="G1488" s="7">
        <v>203.25090517998069</v>
      </c>
      <c r="H1488" s="7">
        <v>2.1781805957287177</v>
      </c>
      <c r="I1488" s="7">
        <f t="shared" si="37"/>
        <v>113.59356296618054</v>
      </c>
    </row>
    <row r="1489" spans="1:9" x14ac:dyDescent="0.25">
      <c r="A1489" s="16"/>
      <c r="B1489" s="5">
        <f>DATE(YEAR(siječanj!B1489),MONTH(siječanj!B1489)+10,DAY(siječanj!B1489))</f>
        <v>44151</v>
      </c>
      <c r="C1489" s="8">
        <v>15.4791666666667</v>
      </c>
      <c r="D1489">
        <v>0.95403716432734487</v>
      </c>
      <c r="E1489" s="6">
        <v>119.80608218593004</v>
      </c>
      <c r="F1489" s="7">
        <v>218.52828985004163</v>
      </c>
      <c r="G1489" s="7">
        <v>198.51394139608456</v>
      </c>
      <c r="H1489" s="7">
        <v>2.2366495270245186</v>
      </c>
      <c r="I1489" s="7">
        <f t="shared" si="37"/>
        <v>114.29945491783351</v>
      </c>
    </row>
    <row r="1490" spans="1:9" x14ac:dyDescent="0.25">
      <c r="A1490" s="16"/>
      <c r="B1490" s="5">
        <f>DATE(YEAR(siječanj!B1490),MONTH(siječanj!B1490)+10,DAY(siječanj!B1490))</f>
        <v>44151</v>
      </c>
      <c r="C1490" s="8">
        <v>15.4895833333333</v>
      </c>
      <c r="D1490">
        <v>0.95403716432734487</v>
      </c>
      <c r="E1490" s="6">
        <v>120.44715832895359</v>
      </c>
      <c r="F1490" s="7">
        <v>214.27156417174072</v>
      </c>
      <c r="G1490" s="7">
        <v>194.15971623072224</v>
      </c>
      <c r="H1490" s="7">
        <v>1.9639508936265235</v>
      </c>
      <c r="I1490" s="7">
        <f t="shared" si="37"/>
        <v>114.91106538344162</v>
      </c>
    </row>
    <row r="1491" spans="1:9" x14ac:dyDescent="0.25">
      <c r="A1491" s="16"/>
      <c r="B1491" s="5">
        <f>DATE(YEAR(siječanj!B1491),MONTH(siječanj!B1491)+10,DAY(siječanj!B1491))</f>
        <v>44151</v>
      </c>
      <c r="C1491" s="8">
        <v>15.5</v>
      </c>
      <c r="D1491">
        <v>0.95403716432734487</v>
      </c>
      <c r="E1491" s="6">
        <v>121.10445812460769</v>
      </c>
      <c r="F1491" s="7">
        <v>217.69461119830461</v>
      </c>
      <c r="G1491" s="7">
        <v>194.69086132620797</v>
      </c>
      <c r="H1491" s="7">
        <v>1.8476305799251176</v>
      </c>
      <c r="I1491" s="7">
        <f t="shared" si="37"/>
        <v>115.5381538166004</v>
      </c>
    </row>
    <row r="1492" spans="1:9" x14ac:dyDescent="0.25">
      <c r="A1492" s="16"/>
      <c r="B1492" s="5">
        <f>DATE(YEAR(siječanj!B1492),MONTH(siječanj!B1492)+10,DAY(siječanj!B1492))</f>
        <v>44151</v>
      </c>
      <c r="C1492" s="8">
        <v>15.5104166666667</v>
      </c>
      <c r="D1492">
        <v>0.95403716432734487</v>
      </c>
      <c r="E1492" s="6">
        <v>121.50189220283431</v>
      </c>
      <c r="F1492" s="7">
        <v>210.06655762543821</v>
      </c>
      <c r="G1492" s="7">
        <v>191.51078903809503</v>
      </c>
      <c r="H1492" s="7">
        <v>1.8508398420609424</v>
      </c>
      <c r="I1492" s="7">
        <f t="shared" si="37"/>
        <v>115.91732069759878</v>
      </c>
    </row>
    <row r="1493" spans="1:9" x14ac:dyDescent="0.25">
      <c r="A1493" s="16"/>
      <c r="B1493" s="5">
        <f>DATE(YEAR(siječanj!B1493),MONTH(siječanj!B1493)+10,DAY(siječanj!B1493))</f>
        <v>44151</v>
      </c>
      <c r="C1493" s="8">
        <v>15.5208333333333</v>
      </c>
      <c r="D1493">
        <v>0.95403716432734487</v>
      </c>
      <c r="E1493" s="6">
        <v>120.70921563143888</v>
      </c>
      <c r="F1493" s="7">
        <v>203.33941757590668</v>
      </c>
      <c r="G1493" s="7">
        <v>187.29663502646585</v>
      </c>
      <c r="H1493" s="7">
        <v>2.0437830323367185</v>
      </c>
      <c r="I1493" s="7">
        <f t="shared" si="37"/>
        <v>115.16107778919596</v>
      </c>
    </row>
    <row r="1494" spans="1:9" x14ac:dyDescent="0.25">
      <c r="A1494" s="16"/>
      <c r="B1494" s="5">
        <f>DATE(YEAR(siječanj!B1494),MONTH(siječanj!B1494)+10,DAY(siječanj!B1494))</f>
        <v>44151</v>
      </c>
      <c r="C1494" s="8">
        <v>15.53125</v>
      </c>
      <c r="D1494">
        <v>0.95403716432734487</v>
      </c>
      <c r="E1494" s="6">
        <v>118.87113817946741</v>
      </c>
      <c r="F1494" s="7">
        <v>188.57730248449897</v>
      </c>
      <c r="G1494" s="7">
        <v>183.33889353598028</v>
      </c>
      <c r="H1494" s="7">
        <v>1.8744541147847606</v>
      </c>
      <c r="I1494" s="7">
        <f t="shared" si="37"/>
        <v>113.40748358910307</v>
      </c>
    </row>
    <row r="1495" spans="1:9" x14ac:dyDescent="0.25">
      <c r="A1495" s="16"/>
      <c r="B1495" s="5">
        <f>DATE(YEAR(siječanj!B1495),MONTH(siječanj!B1495)+10,DAY(siječanj!B1495))</f>
        <v>44151</v>
      </c>
      <c r="C1495" s="8">
        <v>15.5416666666667</v>
      </c>
      <c r="D1495">
        <v>0.95403716432734487</v>
      </c>
      <c r="E1495" s="6">
        <v>116.39089175354492</v>
      </c>
      <c r="F1495" s="7">
        <v>184.45723265722657</v>
      </c>
      <c r="G1495" s="7">
        <v>178.07731406000565</v>
      </c>
      <c r="H1495" s="7">
        <v>1.8321111778958525</v>
      </c>
      <c r="I1495" s="7">
        <f t="shared" si="37"/>
        <v>111.04123632208294</v>
      </c>
    </row>
    <row r="1496" spans="1:9" x14ac:dyDescent="0.25">
      <c r="A1496" s="16"/>
      <c r="B1496" s="5">
        <f>DATE(YEAR(siječanj!B1496),MONTH(siječanj!B1496)+10,DAY(siječanj!B1496))</f>
        <v>44151</v>
      </c>
      <c r="C1496" s="8">
        <v>15.5520833333333</v>
      </c>
      <c r="D1496">
        <v>0.95403716432734487</v>
      </c>
      <c r="E1496" s="6">
        <v>113.91431277739255</v>
      </c>
      <c r="F1496" s="7">
        <v>192.36202578138034</v>
      </c>
      <c r="G1496" s="7">
        <v>177.38416591796516</v>
      </c>
      <c r="H1496" s="7">
        <v>1.9362448614818581</v>
      </c>
      <c r="I1496" s="7">
        <f t="shared" si="37"/>
        <v>108.67848793844182</v>
      </c>
    </row>
    <row r="1497" spans="1:9" x14ac:dyDescent="0.25">
      <c r="A1497" s="16"/>
      <c r="B1497" s="5">
        <f>DATE(YEAR(siječanj!B1497),MONTH(siječanj!B1497)+10,DAY(siječanj!B1497))</f>
        <v>44151</v>
      </c>
      <c r="C1497" s="8">
        <v>15.5625</v>
      </c>
      <c r="D1497">
        <v>0.95403716432734487</v>
      </c>
      <c r="E1497" s="6">
        <v>115.19450547049385</v>
      </c>
      <c r="F1497" s="7">
        <v>179.94848169817365</v>
      </c>
      <c r="G1497" s="7">
        <v>174.00506922716224</v>
      </c>
      <c r="H1497" s="7">
        <v>1.9177592326864581</v>
      </c>
      <c r="I1497" s="7">
        <f t="shared" si="37"/>
        <v>109.89983934516077</v>
      </c>
    </row>
    <row r="1498" spans="1:9" x14ac:dyDescent="0.25">
      <c r="A1498" s="16"/>
      <c r="B1498" s="5">
        <f>DATE(YEAR(siječanj!B1498),MONTH(siječanj!B1498)+10,DAY(siječanj!B1498))</f>
        <v>44151</v>
      </c>
      <c r="C1498" s="8">
        <v>15.5729166666667</v>
      </c>
      <c r="D1498">
        <v>0.95403716432734487</v>
      </c>
      <c r="E1498" s="6">
        <v>116.01412767889494</v>
      </c>
      <c r="F1498" s="7">
        <v>173.80528962913539</v>
      </c>
      <c r="G1498" s="7">
        <v>175.10379084046386</v>
      </c>
      <c r="H1498" s="7">
        <v>1.9649051062665361</v>
      </c>
      <c r="I1498" s="7">
        <f t="shared" si="37"/>
        <v>110.68178939268346</v>
      </c>
    </row>
    <row r="1499" spans="1:9" x14ac:dyDescent="0.25">
      <c r="A1499" s="16"/>
      <c r="B1499" s="5">
        <f>DATE(YEAR(siječanj!B1499),MONTH(siječanj!B1499)+10,DAY(siječanj!B1499))</f>
        <v>44151</v>
      </c>
      <c r="C1499" s="8">
        <v>15.5833333333333</v>
      </c>
      <c r="D1499">
        <v>0.95403716432734487</v>
      </c>
      <c r="E1499" s="6">
        <v>116.29629030628432</v>
      </c>
      <c r="F1499" s="7">
        <v>174.10900189324116</v>
      </c>
      <c r="G1499" s="7">
        <v>175.35344922151248</v>
      </c>
      <c r="H1499" s="7">
        <v>2.0752840020162986</v>
      </c>
      <c r="I1499" s="7">
        <f t="shared" si="37"/>
        <v>110.95098302559718</v>
      </c>
    </row>
    <row r="1500" spans="1:9" x14ac:dyDescent="0.25">
      <c r="A1500" s="16"/>
      <c r="B1500" s="5">
        <f>DATE(YEAR(siječanj!B1500),MONTH(siječanj!B1500)+10,DAY(siječanj!B1500))</f>
        <v>44151</v>
      </c>
      <c r="C1500" s="8">
        <v>15.59375</v>
      </c>
      <c r="D1500">
        <v>0.95403716432734487</v>
      </c>
      <c r="E1500" s="6">
        <v>117.7207238482053</v>
      </c>
      <c r="F1500" s="7">
        <v>174.78707306795866</v>
      </c>
      <c r="G1500" s="7">
        <v>172.6644827800873</v>
      </c>
      <c r="H1500" s="7">
        <v>2.0228899589161511</v>
      </c>
      <c r="I1500" s="7">
        <f t="shared" si="37"/>
        <v>112.30994556270421</v>
      </c>
    </row>
    <row r="1501" spans="1:9" x14ac:dyDescent="0.25">
      <c r="A1501" s="16"/>
      <c r="B1501" s="5">
        <f>DATE(YEAR(siječanj!B1501),MONTH(siječanj!B1501)+10,DAY(siječanj!B1501))</f>
        <v>44151</v>
      </c>
      <c r="C1501" s="8">
        <v>15.6041666666667</v>
      </c>
      <c r="D1501">
        <v>0.95403716432734487</v>
      </c>
      <c r="E1501" s="6">
        <v>118.00230402731354</v>
      </c>
      <c r="F1501" s="7">
        <v>175.71345233639641</v>
      </c>
      <c r="G1501" s="7">
        <v>173.10627497645638</v>
      </c>
      <c r="H1501" s="7">
        <v>2.0280992826189337</v>
      </c>
      <c r="I1501" s="7">
        <f t="shared" si="37"/>
        <v>112.57858351831143</v>
      </c>
    </row>
    <row r="1502" spans="1:9" x14ac:dyDescent="0.25">
      <c r="A1502" s="16"/>
      <c r="B1502" s="5">
        <f>DATE(YEAR(siječanj!B1502),MONTH(siječanj!B1502)+10,DAY(siječanj!B1502))</f>
        <v>44151</v>
      </c>
      <c r="C1502" s="8">
        <v>15.6145833333333</v>
      </c>
      <c r="D1502">
        <v>0.95403716432734487</v>
      </c>
      <c r="E1502" s="6">
        <v>120.11022976793073</v>
      </c>
      <c r="F1502" s="7">
        <v>176.07348902583934</v>
      </c>
      <c r="G1502" s="7">
        <v>170.96142816107357</v>
      </c>
      <c r="H1502" s="7">
        <v>2.0336143926270229</v>
      </c>
      <c r="I1502" s="7">
        <f t="shared" si="37"/>
        <v>114.58962301450248</v>
      </c>
    </row>
    <row r="1503" spans="1:9" x14ac:dyDescent="0.25">
      <c r="A1503" s="16"/>
      <c r="B1503" s="5">
        <f>DATE(YEAR(siječanj!B1503),MONTH(siječanj!B1503)+10,DAY(siječanj!B1503))</f>
        <v>44151</v>
      </c>
      <c r="C1503" s="8">
        <v>15.625</v>
      </c>
      <c r="D1503">
        <v>0.95403716432734487</v>
      </c>
      <c r="E1503" s="6">
        <v>121.86945655624392</v>
      </c>
      <c r="F1503" s="7">
        <v>172.49593159475285</v>
      </c>
      <c r="G1503" s="7">
        <v>167.5732095686451</v>
      </c>
      <c r="H1503" s="7">
        <v>2.0962726959101863</v>
      </c>
      <c r="I1503" s="7">
        <f t="shared" si="37"/>
        <v>116.26799075103349</v>
      </c>
    </row>
    <row r="1504" spans="1:9" x14ac:dyDescent="0.25">
      <c r="A1504" s="16"/>
      <c r="B1504" s="5">
        <f>DATE(YEAR(siječanj!B1504),MONTH(siječanj!B1504)+10,DAY(siječanj!B1504))</f>
        <v>44151</v>
      </c>
      <c r="C1504" s="8">
        <v>15.6354166666667</v>
      </c>
      <c r="D1504">
        <v>0.95403716432734487</v>
      </c>
      <c r="E1504" s="6">
        <v>123.88706924847037</v>
      </c>
      <c r="F1504" s="7">
        <v>169.94338949231391</v>
      </c>
      <c r="G1504" s="7">
        <v>160.75086991533561</v>
      </c>
      <c r="H1504" s="7">
        <v>2.0193440330305097</v>
      </c>
      <c r="I1504" s="7">
        <f t="shared" si="37"/>
        <v>118.19286824263608</v>
      </c>
    </row>
    <row r="1505" spans="1:9" x14ac:dyDescent="0.25">
      <c r="A1505" s="16"/>
      <c r="B1505" s="5">
        <f>DATE(YEAR(siječanj!B1505),MONTH(siječanj!B1505)+10,DAY(siječanj!B1505))</f>
        <v>44151</v>
      </c>
      <c r="C1505" s="8">
        <v>15.6458333333333</v>
      </c>
      <c r="D1505">
        <v>0.95403716432734487</v>
      </c>
      <c r="E1505" s="6">
        <v>125.71523422045745</v>
      </c>
      <c r="F1505" s="7">
        <v>168.60328529795319</v>
      </c>
      <c r="G1505" s="7">
        <v>158.34296479390304</v>
      </c>
      <c r="H1505" s="7">
        <v>1.9184285759997028</v>
      </c>
      <c r="I1505" s="7">
        <f t="shared" si="37"/>
        <v>119.93700556843321</v>
      </c>
    </row>
    <row r="1506" spans="1:9" x14ac:dyDescent="0.25">
      <c r="A1506" s="16"/>
      <c r="B1506" s="5">
        <f>DATE(YEAR(siječanj!B1506),MONTH(siječanj!B1506)+10,DAY(siječanj!B1506))</f>
        <v>44151</v>
      </c>
      <c r="C1506" s="8">
        <v>15.65625</v>
      </c>
      <c r="D1506">
        <v>0.95403716432734487</v>
      </c>
      <c r="E1506" s="6">
        <v>129.38212819673049</v>
      </c>
      <c r="F1506" s="7">
        <v>167.44339836805239</v>
      </c>
      <c r="G1506" s="7">
        <v>158.28907614672863</v>
      </c>
      <c r="H1506" s="7">
        <v>2.3589142468173598</v>
      </c>
      <c r="I1506" s="7">
        <f t="shared" si="37"/>
        <v>123.43535869944577</v>
      </c>
    </row>
    <row r="1507" spans="1:9" x14ac:dyDescent="0.25">
      <c r="A1507" s="16"/>
      <c r="B1507" s="5">
        <f>DATE(YEAR(siječanj!B1507),MONTH(siječanj!B1507)+10,DAY(siječanj!B1507))</f>
        <v>44151</v>
      </c>
      <c r="C1507" s="8">
        <v>15.6666666666667</v>
      </c>
      <c r="D1507">
        <v>0.95403716432734487</v>
      </c>
      <c r="E1507" s="6">
        <v>130.87053035512673</v>
      </c>
      <c r="F1507" s="7">
        <v>167.22696967403243</v>
      </c>
      <c r="G1507" s="7">
        <v>156.55072582828836</v>
      </c>
      <c r="H1507" s="7">
        <v>3.6552599285110863</v>
      </c>
      <c r="I1507" s="7">
        <f t="shared" si="37"/>
        <v>124.85534967402081</v>
      </c>
    </row>
    <row r="1508" spans="1:9" x14ac:dyDescent="0.25">
      <c r="A1508" s="16"/>
      <c r="B1508" s="5">
        <f>DATE(YEAR(siječanj!B1508),MONTH(siječanj!B1508)+10,DAY(siječanj!B1508))</f>
        <v>44151</v>
      </c>
      <c r="C1508" s="8">
        <v>15.6770833333333</v>
      </c>
      <c r="D1508">
        <v>0.95403716432734487</v>
      </c>
      <c r="E1508" s="6">
        <v>133.6385397967417</v>
      </c>
      <c r="F1508" s="7">
        <v>166.48380151258286</v>
      </c>
      <c r="G1508" s="7">
        <v>155.88566977220418</v>
      </c>
      <c r="H1508" s="7">
        <v>7.8945119373622195</v>
      </c>
      <c r="I1508" s="7">
        <f t="shared" si="37"/>
        <v>127.49613355253048</v>
      </c>
    </row>
    <row r="1509" spans="1:9" x14ac:dyDescent="0.25">
      <c r="A1509" s="16"/>
      <c r="B1509" s="5">
        <f>DATE(YEAR(siječanj!B1509),MONTH(siječanj!B1509)+10,DAY(siječanj!B1509))</f>
        <v>44151</v>
      </c>
      <c r="C1509" s="8">
        <v>15.6875</v>
      </c>
      <c r="D1509">
        <v>0.95403716432734487</v>
      </c>
      <c r="E1509" s="6">
        <v>138.72339819021329</v>
      </c>
      <c r="F1509" s="7">
        <v>167.93194524569859</v>
      </c>
      <c r="G1509" s="7">
        <v>159.32336655431195</v>
      </c>
      <c r="H1509" s="7">
        <v>20.560328118063747</v>
      </c>
      <c r="I1509" s="7">
        <f t="shared" si="37"/>
        <v>132.34727743524422</v>
      </c>
    </row>
    <row r="1510" spans="1:9" x14ac:dyDescent="0.25">
      <c r="A1510" s="16"/>
      <c r="B1510" s="5">
        <f>DATE(YEAR(siječanj!B1510),MONTH(siječanj!B1510)+10,DAY(siječanj!B1510))</f>
        <v>44151</v>
      </c>
      <c r="C1510" s="8">
        <v>15.6979166666667</v>
      </c>
      <c r="D1510">
        <v>0.95403716432734487</v>
      </c>
      <c r="E1510" s="6">
        <v>143.59019880643655</v>
      </c>
      <c r="F1510" s="7">
        <v>170.17916765180178</v>
      </c>
      <c r="G1510" s="7">
        <v>157.72858686088398</v>
      </c>
      <c r="H1510" s="7">
        <v>60.116295750868595</v>
      </c>
      <c r="I1510" s="7">
        <f t="shared" si="37"/>
        <v>136.99038609449244</v>
      </c>
    </row>
    <row r="1511" spans="1:9" x14ac:dyDescent="0.25">
      <c r="A1511" s="16"/>
      <c r="B1511" s="5">
        <f>DATE(YEAR(siječanj!B1511),MONTH(siječanj!B1511)+10,DAY(siječanj!B1511))</f>
        <v>44151</v>
      </c>
      <c r="C1511" s="8">
        <v>15.7083333333333</v>
      </c>
      <c r="D1511">
        <v>0.95403716432734487</v>
      </c>
      <c r="E1511" s="6">
        <v>147.70095687374624</v>
      </c>
      <c r="F1511" s="7">
        <v>171.04726946474301</v>
      </c>
      <c r="G1511" s="7">
        <v>151.07558228856382</v>
      </c>
      <c r="H1511" s="7">
        <v>110.4953983399908</v>
      </c>
      <c r="I1511" s="7">
        <f t="shared" si="37"/>
        <v>140.91220206426431</v>
      </c>
    </row>
    <row r="1512" spans="1:9" x14ac:dyDescent="0.25">
      <c r="A1512" s="16"/>
      <c r="B1512" s="5">
        <f>DATE(YEAR(siječanj!B1512),MONTH(siječanj!B1512)+10,DAY(siječanj!B1512))</f>
        <v>44151</v>
      </c>
      <c r="C1512" s="8">
        <v>15.71875</v>
      </c>
      <c r="D1512">
        <v>0.95403716432734487</v>
      </c>
      <c r="E1512" s="6">
        <v>153.99518817253707</v>
      </c>
      <c r="F1512" s="7">
        <v>168.29420019161884</v>
      </c>
      <c r="G1512" s="7">
        <v>151.71034303652172</v>
      </c>
      <c r="H1512" s="7">
        <v>138.0519288706659</v>
      </c>
      <c r="I1512" s="7">
        <f t="shared" si="37"/>
        <v>146.91713264418314</v>
      </c>
    </row>
    <row r="1513" spans="1:9" x14ac:dyDescent="0.25">
      <c r="A1513" s="16"/>
      <c r="B1513" s="5">
        <f>DATE(YEAR(siječanj!B1513),MONTH(siječanj!B1513)+10,DAY(siječanj!B1513))</f>
        <v>44151</v>
      </c>
      <c r="C1513" s="8">
        <v>15.7291666666667</v>
      </c>
      <c r="D1513">
        <v>0.95403716432734487</v>
      </c>
      <c r="E1513" s="6">
        <v>160.45559788913602</v>
      </c>
      <c r="F1513" s="7">
        <v>165.87063443272984</v>
      </c>
      <c r="G1513" s="7">
        <v>152.81682609185756</v>
      </c>
      <c r="H1513" s="7">
        <v>156.19493257736571</v>
      </c>
      <c r="I1513" s="7">
        <f t="shared" si="37"/>
        <v>153.08060361060004</v>
      </c>
    </row>
    <row r="1514" spans="1:9" x14ac:dyDescent="0.25">
      <c r="A1514" s="16"/>
      <c r="B1514" s="5">
        <f>DATE(YEAR(siječanj!B1514),MONTH(siječanj!B1514)+10,DAY(siječanj!B1514))</f>
        <v>44151</v>
      </c>
      <c r="C1514" s="8">
        <v>15.7395833333333</v>
      </c>
      <c r="D1514">
        <v>0.95403716432734487</v>
      </c>
      <c r="E1514" s="6">
        <v>164.39422965576676</v>
      </c>
      <c r="F1514" s="7">
        <v>163.469488334868</v>
      </c>
      <c r="G1514" s="7">
        <v>152.39673302531216</v>
      </c>
      <c r="H1514" s="7">
        <v>168.07434805663928</v>
      </c>
      <c r="I1514" s="7">
        <f t="shared" si="37"/>
        <v>156.83820469256602</v>
      </c>
    </row>
    <row r="1515" spans="1:9" x14ac:dyDescent="0.25">
      <c r="A1515" s="16"/>
      <c r="B1515" s="5">
        <f>DATE(YEAR(siječanj!B1515),MONTH(siječanj!B1515)+10,DAY(siječanj!B1515))</f>
        <v>44151</v>
      </c>
      <c r="C1515" s="8">
        <v>15.75</v>
      </c>
      <c r="D1515">
        <v>0.95403716432734487</v>
      </c>
      <c r="E1515" s="6">
        <v>167.32973641502645</v>
      </c>
      <c r="F1515" s="7">
        <v>161.39079716091302</v>
      </c>
      <c r="G1515" s="7">
        <v>154.82590786896878</v>
      </c>
      <c r="H1515" s="7">
        <v>189.56148757282961</v>
      </c>
      <c r="I1515" s="7">
        <f t="shared" si="37"/>
        <v>159.63878723703388</v>
      </c>
    </row>
    <row r="1516" spans="1:9" x14ac:dyDescent="0.25">
      <c r="A1516" s="16"/>
      <c r="B1516" s="5">
        <f>DATE(YEAR(siječanj!B1516),MONTH(siječanj!B1516)+10,DAY(siječanj!B1516))</f>
        <v>44151</v>
      </c>
      <c r="C1516" s="8">
        <v>15.7604166666667</v>
      </c>
      <c r="D1516">
        <v>0.95403716432734487</v>
      </c>
      <c r="E1516" s="6">
        <v>169.29651321871631</v>
      </c>
      <c r="F1516" s="7">
        <v>158.29929106893576</v>
      </c>
      <c r="G1516" s="7">
        <v>154.56105969572809</v>
      </c>
      <c r="H1516" s="7">
        <v>205.35047658592316</v>
      </c>
      <c r="I1516" s="7">
        <f t="shared" si="37"/>
        <v>161.51516540169098</v>
      </c>
    </row>
    <row r="1517" spans="1:9" x14ac:dyDescent="0.25">
      <c r="A1517" s="16"/>
      <c r="B1517" s="5">
        <f>DATE(YEAR(siječanj!B1517),MONTH(siječanj!B1517)+10,DAY(siječanj!B1517))</f>
        <v>44151</v>
      </c>
      <c r="C1517" s="8">
        <v>15.7708333333333</v>
      </c>
      <c r="D1517">
        <v>0.95403716432734487</v>
      </c>
      <c r="E1517" s="6">
        <v>171.68336356916001</v>
      </c>
      <c r="F1517" s="7">
        <v>156.26340179668361</v>
      </c>
      <c r="G1517" s="7">
        <v>157.93601481043004</v>
      </c>
      <c r="H1517" s="7">
        <v>222.22938361160325</v>
      </c>
      <c r="I1517" s="7">
        <f t="shared" si="37"/>
        <v>163.79230934170201</v>
      </c>
    </row>
    <row r="1518" spans="1:9" x14ac:dyDescent="0.25">
      <c r="A1518" s="16"/>
      <c r="B1518" s="5">
        <f>DATE(YEAR(siječanj!B1518),MONTH(siječanj!B1518)+10,DAY(siječanj!B1518))</f>
        <v>44151</v>
      </c>
      <c r="C1518" s="8">
        <v>15.78125</v>
      </c>
      <c r="D1518">
        <v>0.95403716432734487</v>
      </c>
      <c r="E1518" s="6">
        <v>174.99125616895645</v>
      </c>
      <c r="F1518" s="7">
        <v>153.23580721016884</v>
      </c>
      <c r="G1518" s="7">
        <v>158.81735986260193</v>
      </c>
      <c r="H1518" s="7">
        <v>225.59618346536396</v>
      </c>
      <c r="I1518" s="7">
        <f t="shared" si="37"/>
        <v>166.94816181751122</v>
      </c>
    </row>
    <row r="1519" spans="1:9" x14ac:dyDescent="0.25">
      <c r="A1519" s="16"/>
      <c r="B1519" s="5">
        <f>DATE(YEAR(siječanj!B1519),MONTH(siječanj!B1519)+10,DAY(siječanj!B1519))</f>
        <v>44151</v>
      </c>
      <c r="C1519" s="8">
        <v>15.7916666666667</v>
      </c>
      <c r="D1519">
        <v>0.95403716432734487</v>
      </c>
      <c r="E1519" s="6">
        <v>175.01285414098101</v>
      </c>
      <c r="F1519" s="7">
        <v>148.24704082003015</v>
      </c>
      <c r="G1519" s="7">
        <v>160.65074972098742</v>
      </c>
      <c r="H1519" s="7">
        <v>226.00273582071196</v>
      </c>
      <c r="I1519" s="7">
        <f t="shared" si="37"/>
        <v>166.96876708549672</v>
      </c>
    </row>
    <row r="1520" spans="1:9" x14ac:dyDescent="0.25">
      <c r="A1520" s="16"/>
      <c r="B1520" s="5">
        <f>DATE(YEAR(siječanj!B1520),MONTH(siječanj!B1520)+10,DAY(siječanj!B1520))</f>
        <v>44151</v>
      </c>
      <c r="C1520" s="8">
        <v>15.8020833333333</v>
      </c>
      <c r="D1520">
        <v>0.95403716432734487</v>
      </c>
      <c r="E1520" s="6">
        <v>174.42647285315661</v>
      </c>
      <c r="F1520" s="7">
        <v>140.94269596820996</v>
      </c>
      <c r="G1520" s="7">
        <v>159.54435094190947</v>
      </c>
      <c r="H1520" s="7">
        <v>226.63195937307248</v>
      </c>
      <c r="I1520" s="7">
        <f t="shared" si="37"/>
        <v>166.40933754444615</v>
      </c>
    </row>
    <row r="1521" spans="1:9" x14ac:dyDescent="0.25">
      <c r="A1521" s="16"/>
      <c r="B1521" s="5">
        <f>DATE(YEAR(siječanj!B1521),MONTH(siječanj!B1521)+10,DAY(siječanj!B1521))</f>
        <v>44151</v>
      </c>
      <c r="C1521" s="8">
        <v>15.8125</v>
      </c>
      <c r="D1521">
        <v>0.95403716432734487</v>
      </c>
      <c r="E1521" s="6">
        <v>175.36676946060271</v>
      </c>
      <c r="F1521" s="7">
        <v>135.15778045032283</v>
      </c>
      <c r="G1521" s="7">
        <v>156.08757160712713</v>
      </c>
      <c r="H1521" s="7">
        <v>226.6123362590632</v>
      </c>
      <c r="I1521" s="7">
        <f t="shared" si="37"/>
        <v>167.30641545344062</v>
      </c>
    </row>
    <row r="1522" spans="1:9" x14ac:dyDescent="0.25">
      <c r="A1522" s="16"/>
      <c r="B1522" s="5">
        <f>DATE(YEAR(siječanj!B1522),MONTH(siječanj!B1522)+10,DAY(siječanj!B1522))</f>
        <v>44151</v>
      </c>
      <c r="C1522" s="8">
        <v>15.8229166666667</v>
      </c>
      <c r="D1522">
        <v>0.95403716432734487</v>
      </c>
      <c r="E1522" s="6">
        <v>176.37319073036474</v>
      </c>
      <c r="F1522" s="7">
        <v>130.70003733450656</v>
      </c>
      <c r="G1522" s="7">
        <v>151.44668275720147</v>
      </c>
      <c r="H1522" s="7">
        <v>226.71306147119395</v>
      </c>
      <c r="I1522" s="7">
        <f t="shared" si="37"/>
        <v>168.26657874776313</v>
      </c>
    </row>
    <row r="1523" spans="1:9" x14ac:dyDescent="0.25">
      <c r="A1523" s="16"/>
      <c r="B1523" s="5">
        <f>DATE(YEAR(siječanj!B1523),MONTH(siječanj!B1523)+10,DAY(siječanj!B1523))</f>
        <v>44151</v>
      </c>
      <c r="C1523" s="8">
        <v>15.8333333333333</v>
      </c>
      <c r="D1523">
        <v>0.95403716432734487</v>
      </c>
      <c r="E1523" s="6">
        <v>178.84370434678959</v>
      </c>
      <c r="F1523" s="7">
        <v>127.32445376311227</v>
      </c>
      <c r="G1523" s="7">
        <v>147.09634232601138</v>
      </c>
      <c r="H1523" s="7">
        <v>226.7349227019069</v>
      </c>
      <c r="I1523" s="7">
        <f t="shared" si="37"/>
        <v>170.62354055280917</v>
      </c>
    </row>
    <row r="1524" spans="1:9" x14ac:dyDescent="0.25">
      <c r="A1524" s="16"/>
      <c r="B1524" s="5">
        <f>DATE(YEAR(siječanj!B1524),MONTH(siječanj!B1524)+10,DAY(siječanj!B1524))</f>
        <v>44151</v>
      </c>
      <c r="C1524" s="8">
        <v>15.84375</v>
      </c>
      <c r="D1524">
        <v>0.95403716432734487</v>
      </c>
      <c r="E1524" s="6">
        <v>179.08084964525077</v>
      </c>
      <c r="F1524" s="7">
        <v>123.38307413968134</v>
      </c>
      <c r="G1524" s="7">
        <v>138.98798710917461</v>
      </c>
      <c r="H1524" s="7">
        <v>227.08725028050929</v>
      </c>
      <c r="I1524" s="7">
        <f t="shared" si="37"/>
        <v>170.84978598088665</v>
      </c>
    </row>
    <row r="1525" spans="1:9" x14ac:dyDescent="0.25">
      <c r="A1525" s="16"/>
      <c r="B1525" s="5">
        <f>DATE(YEAR(siječanj!B1525),MONTH(siječanj!B1525)+10,DAY(siječanj!B1525))</f>
        <v>44151</v>
      </c>
      <c r="C1525" s="8">
        <v>15.8541666666667</v>
      </c>
      <c r="D1525">
        <v>0.95403716432734487</v>
      </c>
      <c r="E1525" s="6">
        <v>176.64888028422985</v>
      </c>
      <c r="F1525" s="7">
        <v>120.91676675779821</v>
      </c>
      <c r="G1525" s="7">
        <v>131.13285796830289</v>
      </c>
      <c r="H1525" s="7">
        <v>227.54493966815187</v>
      </c>
      <c r="I1525" s="7">
        <f t="shared" si="37"/>
        <v>168.52959682796725</v>
      </c>
    </row>
    <row r="1526" spans="1:9" x14ac:dyDescent="0.25">
      <c r="A1526" s="16"/>
      <c r="B1526" s="5">
        <f>DATE(YEAR(siječanj!B1526),MONTH(siječanj!B1526)+10,DAY(siječanj!B1526))</f>
        <v>44151</v>
      </c>
      <c r="C1526" s="8">
        <v>15.8645833333333</v>
      </c>
      <c r="D1526">
        <v>0.95403716432734487</v>
      </c>
      <c r="E1526" s="6">
        <v>173.29965458768342</v>
      </c>
      <c r="F1526" s="7">
        <v>115.97734049995761</v>
      </c>
      <c r="G1526" s="7">
        <v>125.54106003506733</v>
      </c>
      <c r="H1526" s="7">
        <v>227.94590619418338</v>
      </c>
      <c r="I1526" s="7">
        <f t="shared" si="37"/>
        <v>165.33431104174184</v>
      </c>
    </row>
    <row r="1527" spans="1:9" x14ac:dyDescent="0.25">
      <c r="A1527" s="16"/>
      <c r="B1527" s="5">
        <f>DATE(YEAR(siječanj!B1527),MONTH(siječanj!B1527)+10,DAY(siječanj!B1527))</f>
        <v>44151</v>
      </c>
      <c r="C1527" s="8">
        <v>15.875</v>
      </c>
      <c r="D1527">
        <v>0.95403716432734487</v>
      </c>
      <c r="E1527" s="6">
        <v>172.11490641104965</v>
      </c>
      <c r="F1527" s="7">
        <v>108.46154597544972</v>
      </c>
      <c r="G1527" s="7">
        <v>118.90747913360839</v>
      </c>
      <c r="H1527" s="7">
        <v>228.68545286368425</v>
      </c>
      <c r="I1527" s="7">
        <f t="shared" si="37"/>
        <v>164.20401725086415</v>
      </c>
    </row>
    <row r="1528" spans="1:9" x14ac:dyDescent="0.25">
      <c r="A1528" s="16"/>
      <c r="B1528" s="5">
        <f>DATE(YEAR(siječanj!B1528),MONTH(siječanj!B1528)+10,DAY(siječanj!B1528))</f>
        <v>44151</v>
      </c>
      <c r="C1528" s="8">
        <v>15.8854166666667</v>
      </c>
      <c r="D1528">
        <v>0.95403716432734487</v>
      </c>
      <c r="E1528" s="6">
        <v>178.96824067409861</v>
      </c>
      <c r="F1528" s="7">
        <v>88.00040850736184</v>
      </c>
      <c r="G1528" s="7">
        <v>98.257183391745997</v>
      </c>
      <c r="H1528" s="7">
        <v>232.13876534068183</v>
      </c>
      <c r="I1528" s="7">
        <f t="shared" si="37"/>
        <v>170.74235283737082</v>
      </c>
    </row>
    <row r="1529" spans="1:9" x14ac:dyDescent="0.25">
      <c r="A1529" s="16"/>
      <c r="B1529" s="5">
        <f>DATE(YEAR(siječanj!B1529),MONTH(siječanj!B1529)+10,DAY(siječanj!B1529))</f>
        <v>44151</v>
      </c>
      <c r="C1529" s="8">
        <v>15.8958333333333</v>
      </c>
      <c r="D1529">
        <v>0.95403716432734487</v>
      </c>
      <c r="E1529" s="6">
        <v>185.29165756777624</v>
      </c>
      <c r="F1529" s="7">
        <v>80.354741495835825</v>
      </c>
      <c r="G1529" s="7">
        <v>91.534574656736439</v>
      </c>
      <c r="H1529" s="7">
        <v>235.94476895328978</v>
      </c>
      <c r="I1529" s="7">
        <f t="shared" si="37"/>
        <v>176.77512755947467</v>
      </c>
    </row>
    <row r="1530" spans="1:9" x14ac:dyDescent="0.25">
      <c r="A1530" s="16"/>
      <c r="B1530" s="5">
        <f>DATE(YEAR(siječanj!B1530),MONTH(siječanj!B1530)+10,DAY(siječanj!B1530))</f>
        <v>44151</v>
      </c>
      <c r="C1530" s="8">
        <v>15.90625</v>
      </c>
      <c r="D1530">
        <v>0.95403716432734487</v>
      </c>
      <c r="E1530" s="6">
        <v>185.66368308013909</v>
      </c>
      <c r="F1530" s="7">
        <v>77.76573077468008</v>
      </c>
      <c r="G1530" s="7">
        <v>87.911032673407334</v>
      </c>
      <c r="H1530" s="7">
        <v>236.67060703347485</v>
      </c>
      <c r="I1530" s="7">
        <f t="shared" si="37"/>
        <v>177.13005372434674</v>
      </c>
    </row>
    <row r="1531" spans="1:9" x14ac:dyDescent="0.25">
      <c r="A1531" s="16"/>
      <c r="B1531" s="5">
        <f>DATE(YEAR(siječanj!B1531),MONTH(siječanj!B1531)+10,DAY(siječanj!B1531))</f>
        <v>44151</v>
      </c>
      <c r="C1531" s="8">
        <v>15.9166666666667</v>
      </c>
      <c r="D1531">
        <v>0.95403716432734487</v>
      </c>
      <c r="E1531" s="6">
        <v>184.33161596359997</v>
      </c>
      <c r="F1531" s="7">
        <v>77.141910437723126</v>
      </c>
      <c r="G1531" s="7">
        <v>85.2154405128516</v>
      </c>
      <c r="H1531" s="7">
        <v>235.79024726445016</v>
      </c>
      <c r="I1531" s="7">
        <f t="shared" si="37"/>
        <v>175.85921218979004</v>
      </c>
    </row>
    <row r="1532" spans="1:9" x14ac:dyDescent="0.25">
      <c r="A1532" s="16"/>
      <c r="B1532" s="5">
        <f>DATE(YEAR(siječanj!B1532),MONTH(siječanj!B1532)+10,DAY(siječanj!B1532))</f>
        <v>44151</v>
      </c>
      <c r="C1532" s="8">
        <v>15.9270833333333</v>
      </c>
      <c r="D1532">
        <v>0.95403716432734487</v>
      </c>
      <c r="E1532" s="6">
        <v>181.16727810829204</v>
      </c>
      <c r="F1532" s="7">
        <v>75.280250744874337</v>
      </c>
      <c r="G1532" s="7">
        <v>70.630161918468644</v>
      </c>
      <c r="H1532" s="7">
        <v>237.21017244744488</v>
      </c>
      <c r="I1532" s="7">
        <f t="shared" si="37"/>
        <v>172.84031627533841</v>
      </c>
    </row>
    <row r="1533" spans="1:9" x14ac:dyDescent="0.25">
      <c r="A1533" s="16"/>
      <c r="B1533" s="5">
        <f>DATE(YEAR(siječanj!B1533),MONTH(siječanj!B1533)+10,DAY(siječanj!B1533))</f>
        <v>44151</v>
      </c>
      <c r="C1533" s="8">
        <v>15.9375</v>
      </c>
      <c r="D1533">
        <v>0.95403716432734487</v>
      </c>
      <c r="E1533" s="6">
        <v>173.83847453095174</v>
      </c>
      <c r="F1533" s="7">
        <v>73.513244698885657</v>
      </c>
      <c r="G1533" s="7">
        <v>65.258112321048529</v>
      </c>
      <c r="H1533" s="7">
        <v>236.99773064898449</v>
      </c>
      <c r="I1533" s="7">
        <f t="shared" si="37"/>
        <v>165.84836529250057</v>
      </c>
    </row>
    <row r="1534" spans="1:9" x14ac:dyDescent="0.25">
      <c r="A1534" s="16"/>
      <c r="B1534" s="5">
        <f>DATE(YEAR(siječanj!B1534),MONTH(siječanj!B1534)+10,DAY(siječanj!B1534))</f>
        <v>44151</v>
      </c>
      <c r="C1534" s="8">
        <v>15.9479166666667</v>
      </c>
      <c r="D1534">
        <v>0.95403716432734487</v>
      </c>
      <c r="E1534" s="6">
        <v>167.06808287753603</v>
      </c>
      <c r="F1534" s="7">
        <v>72.505714214319298</v>
      </c>
      <c r="G1534" s="7">
        <v>63.403364451026</v>
      </c>
      <c r="H1534" s="7">
        <v>236.15738306781151</v>
      </c>
      <c r="I1534" s="7">
        <f t="shared" si="37"/>
        <v>159.38916003809032</v>
      </c>
    </row>
    <row r="1535" spans="1:9" x14ac:dyDescent="0.25">
      <c r="A1535" s="16"/>
      <c r="B1535" s="5">
        <f>DATE(YEAR(siječanj!B1535),MONTH(siječanj!B1535)+10,DAY(siječanj!B1535))</f>
        <v>44151</v>
      </c>
      <c r="C1535" s="8">
        <v>15.9583333333333</v>
      </c>
      <c r="D1535">
        <v>0.95403716432734487</v>
      </c>
      <c r="E1535" s="6">
        <v>157.34738929131959</v>
      </c>
      <c r="F1535" s="7">
        <v>69.715473070877735</v>
      </c>
      <c r="G1535" s="7">
        <v>62.384283901410448</v>
      </c>
      <c r="H1535" s="7">
        <v>235.71331959761707</v>
      </c>
      <c r="I1535" s="7">
        <f t="shared" si="37"/>
        <v>150.11525709380138</v>
      </c>
    </row>
    <row r="1536" spans="1:9" x14ac:dyDescent="0.25">
      <c r="A1536" s="16"/>
      <c r="B1536" s="5">
        <f>DATE(YEAR(siječanj!B1536),MONTH(siječanj!B1536)+10,DAY(siječanj!B1536))</f>
        <v>44151</v>
      </c>
      <c r="C1536" s="8">
        <v>15.96875</v>
      </c>
      <c r="D1536">
        <v>0.95403716432734487</v>
      </c>
      <c r="E1536" s="6">
        <v>146.90972753824934</v>
      </c>
      <c r="F1536" s="7">
        <v>67.576792526101343</v>
      </c>
      <c r="G1536" s="7">
        <v>61.191417681759049</v>
      </c>
      <c r="H1536" s="7">
        <v>236.21655321591166</v>
      </c>
      <c r="I1536" s="7">
        <f t="shared" si="37"/>
        <v>140.15733987269425</v>
      </c>
    </row>
    <row r="1537" spans="1:9" x14ac:dyDescent="0.25">
      <c r="A1537" s="16"/>
      <c r="B1537" s="5">
        <f>DATE(YEAR(siječanj!B1537),MONTH(siječanj!B1537)+10,DAY(siječanj!B1537))</f>
        <v>44151</v>
      </c>
      <c r="C1537" s="8">
        <v>15.9791666666667</v>
      </c>
      <c r="D1537">
        <v>0.95403716432734487</v>
      </c>
      <c r="E1537" s="6">
        <v>136.27648656278026</v>
      </c>
      <c r="F1537" s="7">
        <v>66.437436524357452</v>
      </c>
      <c r="G1537" s="7">
        <v>59.461105713057442</v>
      </c>
      <c r="H1537" s="7">
        <v>237.13750985214054</v>
      </c>
      <c r="I1537" s="7">
        <f t="shared" si="37"/>
        <v>130.01283280484839</v>
      </c>
    </row>
    <row r="1538" spans="1:9" ht="15.75" thickBot="1" x14ac:dyDescent="0.3">
      <c r="A1538" s="16"/>
      <c r="B1538" s="5">
        <f>DATE(YEAR(siječanj!B1538),MONTH(siječanj!B1538)+10,DAY(siječanj!B1538))</f>
        <v>44151</v>
      </c>
      <c r="C1538" s="8">
        <v>15.9895833333333</v>
      </c>
      <c r="D1538">
        <v>0.95403716432734487</v>
      </c>
      <c r="E1538" s="6">
        <v>125.98542408046804</v>
      </c>
      <c r="F1538" s="7">
        <v>64.681855302943106</v>
      </c>
      <c r="G1538" s="7">
        <v>58.494461048456856</v>
      </c>
      <c r="H1538" s="7">
        <v>238.6637112149516</v>
      </c>
      <c r="I1538" s="7">
        <f t="shared" si="37"/>
        <v>120.19477673630772</v>
      </c>
    </row>
    <row r="1539" spans="1:9" x14ac:dyDescent="0.25">
      <c r="A1539" s="15">
        <f t="shared" ref="A1539" si="38">A1443+1</f>
        <v>322</v>
      </c>
      <c r="B1539" s="5">
        <f>DATE(YEAR(siječanj!B1539),MONTH(siječanj!B1539)+10,DAY(siječanj!B1539))</f>
        <v>44152</v>
      </c>
      <c r="C1539" s="8">
        <v>16</v>
      </c>
      <c r="D1539">
        <v>0.95836110923484896</v>
      </c>
      <c r="E1539" s="6">
        <v>113.60090920372433</v>
      </c>
      <c r="F1539" s="7">
        <v>63.397910772115942</v>
      </c>
      <c r="G1539" s="7">
        <v>58.930229498965872</v>
      </c>
      <c r="H1539" s="7">
        <v>239.77319955107779</v>
      </c>
      <c r="I1539" s="7">
        <f t="shared" si="37"/>
        <v>108.87069335456862</v>
      </c>
    </row>
    <row r="1540" spans="1:9" x14ac:dyDescent="0.25">
      <c r="A1540" s="16"/>
      <c r="B1540" s="5">
        <f>DATE(YEAR(siječanj!B1540),MONTH(siječanj!B1540)+10,DAY(siječanj!B1540))</f>
        <v>44152</v>
      </c>
      <c r="C1540" s="8">
        <v>16.0104166666667</v>
      </c>
      <c r="D1540">
        <v>0.95836110923484896</v>
      </c>
      <c r="E1540" s="6">
        <v>104.51171394150859</v>
      </c>
      <c r="F1540" s="7">
        <v>62.04901392345743</v>
      </c>
      <c r="G1540" s="7">
        <v>58.455485285770088</v>
      </c>
      <c r="H1540" s="7">
        <v>240.51859699828995</v>
      </c>
      <c r="I1540" s="7">
        <f t="shared" ref="I1540:I1603" si="39">D1540*E1540</f>
        <v>100.1599621010194</v>
      </c>
    </row>
    <row r="1541" spans="1:9" x14ac:dyDescent="0.25">
      <c r="A1541" s="16"/>
      <c r="B1541" s="5">
        <f>DATE(YEAR(siječanj!B1541),MONTH(siječanj!B1541)+10,DAY(siječanj!B1541))</f>
        <v>44152</v>
      </c>
      <c r="C1541" s="8">
        <v>16.0208333333333</v>
      </c>
      <c r="D1541">
        <v>0.95836110923484896</v>
      </c>
      <c r="E1541" s="6">
        <v>96.945660422456584</v>
      </c>
      <c r="F1541" s="7">
        <v>61.119660905394284</v>
      </c>
      <c r="G1541" s="7">
        <v>58.549204497675383</v>
      </c>
      <c r="H1541" s="7">
        <v>240.55442678648046</v>
      </c>
      <c r="I1541" s="7">
        <f t="shared" si="39"/>
        <v>92.908950657970493</v>
      </c>
    </row>
    <row r="1542" spans="1:9" x14ac:dyDescent="0.25">
      <c r="A1542" s="16"/>
      <c r="B1542" s="5">
        <f>DATE(YEAR(siječanj!B1542),MONTH(siječanj!B1542)+10,DAY(siječanj!B1542))</f>
        <v>44152</v>
      </c>
      <c r="C1542" s="8">
        <v>16.03125</v>
      </c>
      <c r="D1542">
        <v>0.95836110923484896</v>
      </c>
      <c r="E1542" s="6">
        <v>89.642738280008274</v>
      </c>
      <c r="F1542" s="7">
        <v>59.915842852649163</v>
      </c>
      <c r="G1542" s="7">
        <v>57.859226748192832</v>
      </c>
      <c r="H1542" s="7">
        <v>240.92786656875478</v>
      </c>
      <c r="I1542" s="7">
        <f t="shared" si="39"/>
        <v>85.91011409287799</v>
      </c>
    </row>
    <row r="1543" spans="1:9" x14ac:dyDescent="0.25">
      <c r="A1543" s="16"/>
      <c r="B1543" s="5">
        <f>DATE(YEAR(siječanj!B1543),MONTH(siječanj!B1543)+10,DAY(siječanj!B1543))</f>
        <v>44152</v>
      </c>
      <c r="C1543" s="8">
        <v>16.0416666666667</v>
      </c>
      <c r="D1543">
        <v>0.95836110923484896</v>
      </c>
      <c r="E1543" s="6">
        <v>83.440008618981892</v>
      </c>
      <c r="F1543" s="7">
        <v>59.310218648535148</v>
      </c>
      <c r="G1543" s="7">
        <v>57.976230286200746</v>
      </c>
      <c r="H1543" s="7">
        <v>241.55442171228171</v>
      </c>
      <c r="I1543" s="7">
        <f t="shared" si="39"/>
        <v>79.965659214652845</v>
      </c>
    </row>
    <row r="1544" spans="1:9" x14ac:dyDescent="0.25">
      <c r="A1544" s="16"/>
      <c r="B1544" s="5">
        <f>DATE(YEAR(siječanj!B1544),MONTH(siječanj!B1544)+10,DAY(siječanj!B1544))</f>
        <v>44152</v>
      </c>
      <c r="C1544" s="8">
        <v>16.0520833333333</v>
      </c>
      <c r="D1544">
        <v>0.95836110923484896</v>
      </c>
      <c r="E1544" s="6">
        <v>78.314444988263389</v>
      </c>
      <c r="F1544" s="7">
        <v>58.790109839054033</v>
      </c>
      <c r="G1544" s="7">
        <v>57.686195551322669</v>
      </c>
      <c r="H1544" s="7">
        <v>242.1315221462165</v>
      </c>
      <c r="I1544" s="7">
        <f t="shared" si="39"/>
        <v>75.053518368063664</v>
      </c>
    </row>
    <row r="1545" spans="1:9" x14ac:dyDescent="0.25">
      <c r="A1545" s="16"/>
      <c r="B1545" s="5">
        <f>DATE(YEAR(siječanj!B1545),MONTH(siječanj!B1545)+10,DAY(siječanj!B1545))</f>
        <v>44152</v>
      </c>
      <c r="C1545" s="8">
        <v>16.0625</v>
      </c>
      <c r="D1545">
        <v>0.95836110923484896</v>
      </c>
      <c r="E1545" s="6">
        <v>74.824132548419669</v>
      </c>
      <c r="F1545" s="7">
        <v>58.816467709044502</v>
      </c>
      <c r="G1545" s="7">
        <v>57.153344864903879</v>
      </c>
      <c r="H1545" s="7">
        <v>241.80677111370113</v>
      </c>
      <c r="I1545" s="7">
        <f t="shared" si="39"/>
        <v>71.708538666638844</v>
      </c>
    </row>
    <row r="1546" spans="1:9" x14ac:dyDescent="0.25">
      <c r="A1546" s="16"/>
      <c r="B1546" s="5">
        <f>DATE(YEAR(siječanj!B1546),MONTH(siječanj!B1546)+10,DAY(siječanj!B1546))</f>
        <v>44152</v>
      </c>
      <c r="C1546" s="8">
        <v>16.0729166666667</v>
      </c>
      <c r="D1546">
        <v>0.95836110923484896</v>
      </c>
      <c r="E1546" s="6">
        <v>71.329070687083586</v>
      </c>
      <c r="F1546" s="7">
        <v>58.169853983066979</v>
      </c>
      <c r="G1546" s="7">
        <v>57.14203980688405</v>
      </c>
      <c r="H1546" s="7">
        <v>241.78761912973229</v>
      </c>
      <c r="I1546" s="7">
        <f t="shared" si="39"/>
        <v>68.359007304364383</v>
      </c>
    </row>
    <row r="1547" spans="1:9" x14ac:dyDescent="0.25">
      <c r="A1547" s="16"/>
      <c r="B1547" s="5">
        <f>DATE(YEAR(siječanj!B1547),MONTH(siječanj!B1547)+10,DAY(siječanj!B1547))</f>
        <v>44152</v>
      </c>
      <c r="C1547" s="8">
        <v>16.0833333333333</v>
      </c>
      <c r="D1547">
        <v>0.95836110923484896</v>
      </c>
      <c r="E1547" s="6">
        <v>68.944368484876733</v>
      </c>
      <c r="F1547" s="7">
        <v>57.476367533264344</v>
      </c>
      <c r="G1547" s="7">
        <v>56.967941110747546</v>
      </c>
      <c r="H1547" s="7">
        <v>241.7093936141832</v>
      </c>
      <c r="I1547" s="7">
        <f t="shared" si="39"/>
        <v>66.07360145666263</v>
      </c>
    </row>
    <row r="1548" spans="1:9" x14ac:dyDescent="0.25">
      <c r="A1548" s="16"/>
      <c r="B1548" s="5">
        <f>DATE(YEAR(siječanj!B1548),MONTH(siječanj!B1548)+10,DAY(siječanj!B1548))</f>
        <v>44152</v>
      </c>
      <c r="C1548" s="8">
        <v>16.09375</v>
      </c>
      <c r="D1548">
        <v>0.95836110923484896</v>
      </c>
      <c r="E1548" s="6">
        <v>66.771868973892197</v>
      </c>
      <c r="F1548" s="7">
        <v>56.731957630417149</v>
      </c>
      <c r="G1548" s="7">
        <v>56.647093370730559</v>
      </c>
      <c r="H1548" s="7">
        <v>242.01627557074676</v>
      </c>
      <c r="I1548" s="7">
        <f t="shared" si="39"/>
        <v>63.991562415503324</v>
      </c>
    </row>
    <row r="1549" spans="1:9" x14ac:dyDescent="0.25">
      <c r="A1549" s="16"/>
      <c r="B1549" s="5">
        <f>DATE(YEAR(siječanj!B1549),MONTH(siječanj!B1549)+10,DAY(siječanj!B1549))</f>
        <v>44152</v>
      </c>
      <c r="C1549" s="8">
        <v>16.1041666666667</v>
      </c>
      <c r="D1549">
        <v>0.95836110923484896</v>
      </c>
      <c r="E1549" s="6">
        <v>65.727409882570726</v>
      </c>
      <c r="F1549" s="7">
        <v>56.469508151653983</v>
      </c>
      <c r="G1549" s="7">
        <v>56.418203067513893</v>
      </c>
      <c r="H1549" s="7">
        <v>241.7114793357575</v>
      </c>
      <c r="I1549" s="7">
        <f t="shared" si="39"/>
        <v>62.990593442194054</v>
      </c>
    </row>
    <row r="1550" spans="1:9" x14ac:dyDescent="0.25">
      <c r="A1550" s="16"/>
      <c r="B1550" s="5">
        <f>DATE(YEAR(siječanj!B1550),MONTH(siječanj!B1550)+10,DAY(siječanj!B1550))</f>
        <v>44152</v>
      </c>
      <c r="C1550" s="8">
        <v>16.1145833333333</v>
      </c>
      <c r="D1550">
        <v>0.95836110923484896</v>
      </c>
      <c r="E1550" s="6">
        <v>64.210586222456485</v>
      </c>
      <c r="F1550" s="7">
        <v>56.056209195271926</v>
      </c>
      <c r="G1550" s="7">
        <v>57.823505654321849</v>
      </c>
      <c r="H1550" s="7">
        <v>241.67799424125653</v>
      </c>
      <c r="I1550" s="7">
        <f t="shared" si="39"/>
        <v>61.536928636773304</v>
      </c>
    </row>
    <row r="1551" spans="1:9" x14ac:dyDescent="0.25">
      <c r="A1551" s="16"/>
      <c r="B1551" s="5">
        <f>DATE(YEAR(siječanj!B1551),MONTH(siječanj!B1551)+10,DAY(siječanj!B1551))</f>
        <v>44152</v>
      </c>
      <c r="C1551" s="8">
        <v>16.125</v>
      </c>
      <c r="D1551">
        <v>0.95836110923484896</v>
      </c>
      <c r="E1551" s="6">
        <v>63.767608637447715</v>
      </c>
      <c r="F1551" s="7">
        <v>56.983826186526727</v>
      </c>
      <c r="G1551" s="7">
        <v>56.919462196697275</v>
      </c>
      <c r="H1551" s="7">
        <v>241.07249452674552</v>
      </c>
      <c r="I1551" s="7">
        <f t="shared" si="39"/>
        <v>61.112396147038126</v>
      </c>
    </row>
    <row r="1552" spans="1:9" x14ac:dyDescent="0.25">
      <c r="A1552" s="16"/>
      <c r="B1552" s="5">
        <f>DATE(YEAR(siječanj!B1552),MONTH(siječanj!B1552)+10,DAY(siječanj!B1552))</f>
        <v>44152</v>
      </c>
      <c r="C1552" s="8">
        <v>16.1354166666667</v>
      </c>
      <c r="D1552">
        <v>0.95836110923484896</v>
      </c>
      <c r="E1552" s="6">
        <v>62.834507734274688</v>
      </c>
      <c r="F1552" s="7">
        <v>57.526571660385997</v>
      </c>
      <c r="G1552" s="7">
        <v>56.408298600636734</v>
      </c>
      <c r="H1552" s="7">
        <v>241.29192857231749</v>
      </c>
      <c r="I1552" s="7">
        <f t="shared" si="39"/>
        <v>60.218148530445184</v>
      </c>
    </row>
    <row r="1553" spans="1:9" x14ac:dyDescent="0.25">
      <c r="A1553" s="16"/>
      <c r="B1553" s="5">
        <f>DATE(YEAR(siječanj!B1553),MONTH(siječanj!B1553)+10,DAY(siječanj!B1553))</f>
        <v>44152</v>
      </c>
      <c r="C1553" s="8">
        <v>16.1458333333333</v>
      </c>
      <c r="D1553">
        <v>0.95836110923484896</v>
      </c>
      <c r="E1553" s="6">
        <v>62.509728649515935</v>
      </c>
      <c r="F1553" s="7">
        <v>57.122125637010349</v>
      </c>
      <c r="G1553" s="7">
        <v>56.980594588893283</v>
      </c>
      <c r="H1553" s="7">
        <v>241.19830417637738</v>
      </c>
      <c r="I1553" s="7">
        <f t="shared" si="39"/>
        <v>59.906892886519508</v>
      </c>
    </row>
    <row r="1554" spans="1:9" x14ac:dyDescent="0.25">
      <c r="A1554" s="16"/>
      <c r="B1554" s="5">
        <f>DATE(YEAR(siječanj!B1554),MONTH(siječanj!B1554)+10,DAY(siječanj!B1554))</f>
        <v>44152</v>
      </c>
      <c r="C1554" s="8">
        <v>16.15625</v>
      </c>
      <c r="D1554">
        <v>0.95836110923484896</v>
      </c>
      <c r="E1554" s="6">
        <v>61.975886171050064</v>
      </c>
      <c r="F1554" s="7">
        <v>57.536248402410251</v>
      </c>
      <c r="G1554" s="7">
        <v>55.320898097975501</v>
      </c>
      <c r="H1554" s="7">
        <v>241.11094790167277</v>
      </c>
      <c r="I1554" s="7">
        <f t="shared" si="39"/>
        <v>59.395279016700279</v>
      </c>
    </row>
    <row r="1555" spans="1:9" x14ac:dyDescent="0.25">
      <c r="A1555" s="16"/>
      <c r="B1555" s="5">
        <f>DATE(YEAR(siječanj!B1555),MONTH(siječanj!B1555)+10,DAY(siječanj!B1555))</f>
        <v>44152</v>
      </c>
      <c r="C1555" s="8">
        <v>16.1666666666667</v>
      </c>
      <c r="D1555">
        <v>0.95836110923484896</v>
      </c>
      <c r="E1555" s="6">
        <v>61.734479128131888</v>
      </c>
      <c r="F1555" s="7">
        <v>57.608783781786364</v>
      </c>
      <c r="G1555" s="7">
        <v>55.314043629002171</v>
      </c>
      <c r="H1555" s="7">
        <v>240.77445746396413</v>
      </c>
      <c r="I1555" s="7">
        <f t="shared" si="39"/>
        <v>59.163923895272106</v>
      </c>
    </row>
    <row r="1556" spans="1:9" x14ac:dyDescent="0.25">
      <c r="A1556" s="16"/>
      <c r="B1556" s="5">
        <f>DATE(YEAR(siječanj!B1556),MONTH(siječanj!B1556)+10,DAY(siječanj!B1556))</f>
        <v>44152</v>
      </c>
      <c r="C1556" s="8">
        <v>16.1770833333333</v>
      </c>
      <c r="D1556">
        <v>0.95836110923484896</v>
      </c>
      <c r="E1556" s="6">
        <v>62.769569686931519</v>
      </c>
      <c r="F1556" s="7">
        <v>57.110371288828894</v>
      </c>
      <c r="G1556" s="7">
        <v>56.610148264542907</v>
      </c>
      <c r="H1556" s="7">
        <v>240.91011004606847</v>
      </c>
      <c r="I1556" s="7">
        <f t="shared" si="39"/>
        <v>60.155914431361843</v>
      </c>
    </row>
    <row r="1557" spans="1:9" x14ac:dyDescent="0.25">
      <c r="A1557" s="16"/>
      <c r="B1557" s="5">
        <f>DATE(YEAR(siječanj!B1557),MONTH(siječanj!B1557)+10,DAY(siječanj!B1557))</f>
        <v>44152</v>
      </c>
      <c r="C1557" s="8">
        <v>16.1875</v>
      </c>
      <c r="D1557">
        <v>0.95836110923484896</v>
      </c>
      <c r="E1557" s="6">
        <v>62.70999312537613</v>
      </c>
      <c r="F1557" s="7">
        <v>57.813522424914055</v>
      </c>
      <c r="G1557" s="7">
        <v>57.06705400315645</v>
      </c>
      <c r="H1557" s="7">
        <v>240.89161744494686</v>
      </c>
      <c r="I1557" s="7">
        <f t="shared" si="39"/>
        <v>60.09881857174522</v>
      </c>
    </row>
    <row r="1558" spans="1:9" x14ac:dyDescent="0.25">
      <c r="A1558" s="16"/>
      <c r="B1558" s="5">
        <f>DATE(YEAR(siječanj!B1558),MONTH(siječanj!B1558)+10,DAY(siječanj!B1558))</f>
        <v>44152</v>
      </c>
      <c r="C1558" s="8">
        <v>16.1979166666667</v>
      </c>
      <c r="D1558">
        <v>0.95836110923484896</v>
      </c>
      <c r="E1558" s="6">
        <v>64.527844813985382</v>
      </c>
      <c r="F1558" s="7">
        <v>57.748690664499925</v>
      </c>
      <c r="G1558" s="7">
        <v>56.870662230236071</v>
      </c>
      <c r="H1558" s="7">
        <v>241.26098738082547</v>
      </c>
      <c r="I1558" s="7">
        <f t="shared" si="39"/>
        <v>61.840976932465225</v>
      </c>
    </row>
    <row r="1559" spans="1:9" x14ac:dyDescent="0.25">
      <c r="A1559" s="16"/>
      <c r="B1559" s="5">
        <f>DATE(YEAR(siječanj!B1559),MONTH(siječanj!B1559)+10,DAY(siječanj!B1559))</f>
        <v>44152</v>
      </c>
      <c r="C1559" s="8">
        <v>16.2083333333333</v>
      </c>
      <c r="D1559">
        <v>0.95836110923484896</v>
      </c>
      <c r="E1559" s="6">
        <v>65.846131599073274</v>
      </c>
      <c r="F1559" s="7">
        <v>55.96837507964733</v>
      </c>
      <c r="G1559" s="7">
        <v>57.451048739248023</v>
      </c>
      <c r="H1559" s="7">
        <v>240.58433607369793</v>
      </c>
      <c r="I1559" s="7">
        <f t="shared" si="39"/>
        <v>63.1043717181117</v>
      </c>
    </row>
    <row r="1560" spans="1:9" x14ac:dyDescent="0.25">
      <c r="A1560" s="16"/>
      <c r="B1560" s="5">
        <f>DATE(YEAR(siječanj!B1560),MONTH(siječanj!B1560)+10,DAY(siječanj!B1560))</f>
        <v>44152</v>
      </c>
      <c r="C1560" s="8">
        <v>16.21875</v>
      </c>
      <c r="D1560">
        <v>0.95836110923484896</v>
      </c>
      <c r="E1560" s="6">
        <v>68.927600884783629</v>
      </c>
      <c r="F1560" s="7">
        <v>55.773341308607925</v>
      </c>
      <c r="G1560" s="7">
        <v>60.117505393511962</v>
      </c>
      <c r="H1560" s="7">
        <v>239.14079163774639</v>
      </c>
      <c r="I1560" s="7">
        <f t="shared" si="39"/>
        <v>66.057532040838197</v>
      </c>
    </row>
    <row r="1561" spans="1:9" x14ac:dyDescent="0.25">
      <c r="A1561" s="16"/>
      <c r="B1561" s="5">
        <f>DATE(YEAR(siječanj!B1561),MONTH(siječanj!B1561)+10,DAY(siječanj!B1561))</f>
        <v>44152</v>
      </c>
      <c r="C1561" s="8">
        <v>16.2291666666667</v>
      </c>
      <c r="D1561">
        <v>0.95836110923484896</v>
      </c>
      <c r="E1561" s="6">
        <v>72.155988307005899</v>
      </c>
      <c r="F1561" s="7">
        <v>56.482813671937329</v>
      </c>
      <c r="G1561" s="7">
        <v>61.448163294778929</v>
      </c>
      <c r="H1561" s="7">
        <v>239.0152907625596</v>
      </c>
      <c r="I1561" s="7">
        <f t="shared" si="39"/>
        <v>69.151492991838964</v>
      </c>
    </row>
    <row r="1562" spans="1:9" x14ac:dyDescent="0.25">
      <c r="A1562" s="16"/>
      <c r="B1562" s="5">
        <f>DATE(YEAR(siječanj!B1562),MONTH(siječanj!B1562)+10,DAY(siječanj!B1562))</f>
        <v>44152</v>
      </c>
      <c r="C1562" s="8">
        <v>16.2395833333333</v>
      </c>
      <c r="D1562">
        <v>0.95836110923484896</v>
      </c>
      <c r="E1562" s="6">
        <v>79.024117743595966</v>
      </c>
      <c r="F1562" s="7">
        <v>57.121980968109654</v>
      </c>
      <c r="G1562" s="7">
        <v>59.917020202352248</v>
      </c>
      <c r="H1562" s="7">
        <v>237.81421992601736</v>
      </c>
      <c r="I1562" s="7">
        <f t="shared" si="39"/>
        <v>75.733641137057944</v>
      </c>
    </row>
    <row r="1563" spans="1:9" x14ac:dyDescent="0.25">
      <c r="A1563" s="16"/>
      <c r="B1563" s="5">
        <f>DATE(YEAR(siječanj!B1563),MONTH(siječanj!B1563)+10,DAY(siječanj!B1563))</f>
        <v>44152</v>
      </c>
      <c r="C1563" s="8">
        <v>16.25</v>
      </c>
      <c r="D1563">
        <v>0.95836110923484896</v>
      </c>
      <c r="E1563" s="6">
        <v>84.15809824557698</v>
      </c>
      <c r="F1563" s="7">
        <v>59.715568852540144</v>
      </c>
      <c r="G1563" s="7">
        <v>60.125150454047215</v>
      </c>
      <c r="H1563" s="7">
        <v>234.42283066991425</v>
      </c>
      <c r="I1563" s="7">
        <f t="shared" si="39"/>
        <v>80.653848385726548</v>
      </c>
    </row>
    <row r="1564" spans="1:9" x14ac:dyDescent="0.25">
      <c r="A1564" s="16"/>
      <c r="B1564" s="5">
        <f>DATE(YEAR(siječanj!B1564),MONTH(siječanj!B1564)+10,DAY(siječanj!B1564))</f>
        <v>44152</v>
      </c>
      <c r="C1564" s="8">
        <v>16.2604166666667</v>
      </c>
      <c r="D1564">
        <v>0.95836110923484896</v>
      </c>
      <c r="E1564" s="6">
        <v>90.702249216994716</v>
      </c>
      <c r="F1564" s="7">
        <v>67.770745298966119</v>
      </c>
      <c r="G1564" s="7">
        <v>61.26062052893478</v>
      </c>
      <c r="H1564" s="7">
        <v>221.14485819529335</v>
      </c>
      <c r="I1564" s="7">
        <f t="shared" si="39"/>
        <v>86.925508169694766</v>
      </c>
    </row>
    <row r="1565" spans="1:9" x14ac:dyDescent="0.25">
      <c r="A1565" s="16"/>
      <c r="B1565" s="5">
        <f>DATE(YEAR(siječanj!B1565),MONTH(siječanj!B1565)+10,DAY(siječanj!B1565))</f>
        <v>44152</v>
      </c>
      <c r="C1565" s="8">
        <v>16.2708333333333</v>
      </c>
      <c r="D1565">
        <v>0.95836110923484896</v>
      </c>
      <c r="E1565" s="6">
        <v>96.299228716848091</v>
      </c>
      <c r="F1565" s="7">
        <v>76.946824425136256</v>
      </c>
      <c r="G1565" s="7">
        <v>62.366333058484379</v>
      </c>
      <c r="H1565" s="7">
        <v>211.95095665783671</v>
      </c>
      <c r="I1565" s="7">
        <f t="shared" si="39"/>
        <v>92.289435651538952</v>
      </c>
    </row>
    <row r="1566" spans="1:9" x14ac:dyDescent="0.25">
      <c r="A1566" s="16"/>
      <c r="B1566" s="5">
        <f>DATE(YEAR(siječanj!B1566),MONTH(siječanj!B1566)+10,DAY(siječanj!B1566))</f>
        <v>44152</v>
      </c>
      <c r="C1566" s="8">
        <v>16.28125</v>
      </c>
      <c r="D1566">
        <v>0.95836110923484896</v>
      </c>
      <c r="E1566" s="6">
        <v>102.64826839889288</v>
      </c>
      <c r="F1566" s="7">
        <v>78.313853109348514</v>
      </c>
      <c r="G1566" s="7">
        <v>66.893107842100477</v>
      </c>
      <c r="H1566" s="7">
        <v>191.99364012988445</v>
      </c>
      <c r="I1566" s="7">
        <f t="shared" si="39"/>
        <v>98.374108363799479</v>
      </c>
    </row>
    <row r="1567" spans="1:9" x14ac:dyDescent="0.25">
      <c r="A1567" s="16"/>
      <c r="B1567" s="5">
        <f>DATE(YEAR(siječanj!B1567),MONTH(siječanj!B1567)+10,DAY(siječanj!B1567))</f>
        <v>44152</v>
      </c>
      <c r="C1567" s="8">
        <v>16.2916666666667</v>
      </c>
      <c r="D1567">
        <v>0.95836110923484896</v>
      </c>
      <c r="E1567" s="6">
        <v>108.2250112761788</v>
      </c>
      <c r="F1567" s="7">
        <v>86.117611080689301</v>
      </c>
      <c r="G1567" s="7">
        <v>79.167435129996235</v>
      </c>
      <c r="H1567" s="7">
        <v>151.88250600525933</v>
      </c>
      <c r="I1567" s="7">
        <f t="shared" si="39"/>
        <v>103.71864185359276</v>
      </c>
    </row>
    <row r="1568" spans="1:9" x14ac:dyDescent="0.25">
      <c r="A1568" s="16"/>
      <c r="B1568" s="5">
        <f>DATE(YEAR(siječanj!B1568),MONTH(siječanj!B1568)+10,DAY(siječanj!B1568))</f>
        <v>44152</v>
      </c>
      <c r="C1568" s="8">
        <v>16.3020833333333</v>
      </c>
      <c r="D1568">
        <v>0.95836110923484896</v>
      </c>
      <c r="E1568" s="6">
        <v>109.9022184873042</v>
      </c>
      <c r="F1568" s="7">
        <v>108.99683698234266</v>
      </c>
      <c r="G1568" s="7">
        <v>96.543080556641158</v>
      </c>
      <c r="H1568" s="7">
        <v>117.64892432051937</v>
      </c>
      <c r="I1568" s="7">
        <f t="shared" si="39"/>
        <v>105.32601201686357</v>
      </c>
    </row>
    <row r="1569" spans="1:9" x14ac:dyDescent="0.25">
      <c r="A1569" s="16"/>
      <c r="B1569" s="5">
        <f>DATE(YEAR(siječanj!B1569),MONTH(siječanj!B1569)+10,DAY(siječanj!B1569))</f>
        <v>44152</v>
      </c>
      <c r="C1569" s="8">
        <v>16.3125</v>
      </c>
      <c r="D1569">
        <v>0.95836110923484896</v>
      </c>
      <c r="E1569" s="6">
        <v>113.29845664494177</v>
      </c>
      <c r="F1569" s="7">
        <v>124.08736253406919</v>
      </c>
      <c r="G1569" s="7">
        <v>105.22249169679728</v>
      </c>
      <c r="H1569" s="7">
        <v>61.214442104393697</v>
      </c>
      <c r="I1569" s="7">
        <f t="shared" si="39"/>
        <v>108.58083458484283</v>
      </c>
    </row>
    <row r="1570" spans="1:9" x14ac:dyDescent="0.25">
      <c r="A1570" s="16"/>
      <c r="B1570" s="5">
        <f>DATE(YEAR(siječanj!B1570),MONTH(siječanj!B1570)+10,DAY(siječanj!B1570))</f>
        <v>44152</v>
      </c>
      <c r="C1570" s="8">
        <v>16.3229166666667</v>
      </c>
      <c r="D1570">
        <v>0.95836110923484896</v>
      </c>
      <c r="E1570" s="6">
        <v>113.75369328546752</v>
      </c>
      <c r="F1570" s="7">
        <v>135.0668038046887</v>
      </c>
      <c r="G1570" s="7">
        <v>118.63313984846958</v>
      </c>
      <c r="H1570" s="7">
        <v>18.55519368578733</v>
      </c>
      <c r="I1570" s="7">
        <f t="shared" si="39"/>
        <v>109.01711567662144</v>
      </c>
    </row>
    <row r="1571" spans="1:9" x14ac:dyDescent="0.25">
      <c r="A1571" s="16"/>
      <c r="B1571" s="5">
        <f>DATE(YEAR(siječanj!B1571),MONTH(siječanj!B1571)+10,DAY(siječanj!B1571))</f>
        <v>44152</v>
      </c>
      <c r="C1571" s="8">
        <v>16.3333333333333</v>
      </c>
      <c r="D1571">
        <v>0.95836110923484896</v>
      </c>
      <c r="E1571" s="6">
        <v>112.47577115346213</v>
      </c>
      <c r="F1571" s="7">
        <v>146.03297572225006</v>
      </c>
      <c r="G1571" s="7">
        <v>124.58677588828752</v>
      </c>
      <c r="H1571" s="7">
        <v>4.5166908280046814</v>
      </c>
      <c r="I1571" s="7">
        <f t="shared" si="39"/>
        <v>107.79240480467699</v>
      </c>
    </row>
    <row r="1572" spans="1:9" x14ac:dyDescent="0.25">
      <c r="A1572" s="16"/>
      <c r="B1572" s="5">
        <f>DATE(YEAR(siječanj!B1572),MONTH(siječanj!B1572)+10,DAY(siječanj!B1572))</f>
        <v>44152</v>
      </c>
      <c r="C1572" s="8">
        <v>16.34375</v>
      </c>
      <c r="D1572">
        <v>0.95836110923484896</v>
      </c>
      <c r="E1572" s="6">
        <v>111.22611158389805</v>
      </c>
      <c r="F1572" s="7">
        <v>164.4103867349227</v>
      </c>
      <c r="G1572" s="7">
        <v>138.27620187467971</v>
      </c>
      <c r="H1572" s="7">
        <v>2.7944894079113616</v>
      </c>
      <c r="I1572" s="7">
        <f t="shared" si="39"/>
        <v>106.59477967342362</v>
      </c>
    </row>
    <row r="1573" spans="1:9" x14ac:dyDescent="0.25">
      <c r="A1573" s="16"/>
      <c r="B1573" s="5">
        <f>DATE(YEAR(siječanj!B1573),MONTH(siječanj!B1573)+10,DAY(siječanj!B1573))</f>
        <v>44152</v>
      </c>
      <c r="C1573" s="8">
        <v>16.3541666666667</v>
      </c>
      <c r="D1573">
        <v>0.95836110923484896</v>
      </c>
      <c r="E1573" s="6">
        <v>112.2499539804686</v>
      </c>
      <c r="F1573" s="7">
        <v>174.83717673056591</v>
      </c>
      <c r="G1573" s="7">
        <v>151.56107373121546</v>
      </c>
      <c r="H1573" s="7">
        <v>2.4906872274260259</v>
      </c>
      <c r="I1573" s="7">
        <f t="shared" si="39"/>
        <v>107.57599040828264</v>
      </c>
    </row>
    <row r="1574" spans="1:9" x14ac:dyDescent="0.25">
      <c r="A1574" s="16"/>
      <c r="B1574" s="5">
        <f>DATE(YEAR(siječanj!B1574),MONTH(siječanj!B1574)+10,DAY(siječanj!B1574))</f>
        <v>44152</v>
      </c>
      <c r="C1574" s="8">
        <v>16.3645833333333</v>
      </c>
      <c r="D1574">
        <v>0.95836110923484896</v>
      </c>
      <c r="E1574" s="6">
        <v>112.41404052046707</v>
      </c>
      <c r="F1574" s="7">
        <v>196.19602089468998</v>
      </c>
      <c r="G1574" s="7">
        <v>165.12924624831007</v>
      </c>
      <c r="H1574" s="7">
        <v>2.2276044278763409</v>
      </c>
      <c r="I1574" s="7">
        <f t="shared" si="39"/>
        <v>107.73324456676607</v>
      </c>
    </row>
    <row r="1575" spans="1:9" x14ac:dyDescent="0.25">
      <c r="A1575" s="16"/>
      <c r="B1575" s="5">
        <f>DATE(YEAR(siječanj!B1575),MONTH(siječanj!B1575)+10,DAY(siječanj!B1575))</f>
        <v>44152</v>
      </c>
      <c r="C1575" s="8">
        <v>16.375</v>
      </c>
      <c r="D1575">
        <v>0.95836110923484896</v>
      </c>
      <c r="E1575" s="6">
        <v>113.90327883766687</v>
      </c>
      <c r="F1575" s="7">
        <v>226.89618821822219</v>
      </c>
      <c r="G1575" s="7">
        <v>170.55044495668827</v>
      </c>
      <c r="H1575" s="7">
        <v>1.9932217149752176</v>
      </c>
      <c r="I1575" s="7">
        <f t="shared" si="39"/>
        <v>109.16047265235272</v>
      </c>
    </row>
    <row r="1576" spans="1:9" x14ac:dyDescent="0.25">
      <c r="A1576" s="16"/>
      <c r="B1576" s="5">
        <f>DATE(YEAR(siječanj!B1576),MONTH(siječanj!B1576)+10,DAY(siječanj!B1576))</f>
        <v>44152</v>
      </c>
      <c r="C1576" s="8">
        <v>16.3854166666667</v>
      </c>
      <c r="D1576">
        <v>0.95836110923484896</v>
      </c>
      <c r="E1576" s="6">
        <v>114.08334025577581</v>
      </c>
      <c r="F1576" s="7">
        <v>224.85869151374007</v>
      </c>
      <c r="G1576" s="7">
        <v>192.657756802449</v>
      </c>
      <c r="H1576" s="7">
        <v>1.7921218991158689</v>
      </c>
      <c r="I1576" s="7">
        <f t="shared" si="39"/>
        <v>109.333036512742</v>
      </c>
    </row>
    <row r="1577" spans="1:9" x14ac:dyDescent="0.25">
      <c r="A1577" s="16"/>
      <c r="B1577" s="5">
        <f>DATE(YEAR(siječanj!B1577),MONTH(siječanj!B1577)+10,DAY(siječanj!B1577))</f>
        <v>44152</v>
      </c>
      <c r="C1577" s="8">
        <v>16.3958333333333</v>
      </c>
      <c r="D1577">
        <v>0.95836110923484896</v>
      </c>
      <c r="E1577" s="6">
        <v>114.05184856057595</v>
      </c>
      <c r="F1577" s="7">
        <v>222.8018493623706</v>
      </c>
      <c r="G1577" s="7">
        <v>199.35861022346299</v>
      </c>
      <c r="H1577" s="7">
        <v>2.013050014583496</v>
      </c>
      <c r="I1577" s="7">
        <f t="shared" si="39"/>
        <v>109.30285609679858</v>
      </c>
    </row>
    <row r="1578" spans="1:9" x14ac:dyDescent="0.25">
      <c r="A1578" s="16"/>
      <c r="B1578" s="5">
        <f>DATE(YEAR(siječanj!B1578),MONTH(siječanj!B1578)+10,DAY(siječanj!B1578))</f>
        <v>44152</v>
      </c>
      <c r="C1578" s="8">
        <v>16.40625</v>
      </c>
      <c r="D1578">
        <v>0.95836110923484896</v>
      </c>
      <c r="E1578" s="6">
        <v>114.64895479437688</v>
      </c>
      <c r="F1578" s="7">
        <v>223.9717907808697</v>
      </c>
      <c r="G1578" s="7">
        <v>203.17071030088579</v>
      </c>
      <c r="H1578" s="7">
        <v>2.0296491311240064</v>
      </c>
      <c r="I1578" s="7">
        <f t="shared" si="39"/>
        <v>109.87509948935508</v>
      </c>
    </row>
    <row r="1579" spans="1:9" x14ac:dyDescent="0.25">
      <c r="A1579" s="16"/>
      <c r="B1579" s="5">
        <f>DATE(YEAR(siječanj!B1579),MONTH(siječanj!B1579)+10,DAY(siječanj!B1579))</f>
        <v>44152</v>
      </c>
      <c r="C1579" s="8">
        <v>16.4166666666667</v>
      </c>
      <c r="D1579">
        <v>0.95836110923484896</v>
      </c>
      <c r="E1579" s="6">
        <v>115.16265048551864</v>
      </c>
      <c r="F1579" s="7">
        <v>234.06627631161709</v>
      </c>
      <c r="G1579" s="7">
        <v>204.50743207956415</v>
      </c>
      <c r="H1579" s="7">
        <v>2.1440450827998339</v>
      </c>
      <c r="I1579" s="7">
        <f t="shared" si="39"/>
        <v>110.36740546172686</v>
      </c>
    </row>
    <row r="1580" spans="1:9" x14ac:dyDescent="0.25">
      <c r="A1580" s="16"/>
      <c r="B1580" s="5">
        <f>DATE(YEAR(siječanj!B1580),MONTH(siječanj!B1580)+10,DAY(siječanj!B1580))</f>
        <v>44152</v>
      </c>
      <c r="C1580" s="8">
        <v>16.4270833333333</v>
      </c>
      <c r="D1580">
        <v>0.95836110923484896</v>
      </c>
      <c r="E1580" s="6">
        <v>117.07458731553928</v>
      </c>
      <c r="F1580" s="7">
        <v>233.66920036501571</v>
      </c>
      <c r="G1580" s="7">
        <v>201.50458874859427</v>
      </c>
      <c r="H1580" s="7">
        <v>2.0567376143784757</v>
      </c>
      <c r="I1580" s="7">
        <f t="shared" si="39"/>
        <v>112.1997313629324</v>
      </c>
    </row>
    <row r="1581" spans="1:9" x14ac:dyDescent="0.25">
      <c r="A1581" s="16"/>
      <c r="B1581" s="5">
        <f>DATE(YEAR(siječanj!B1581),MONTH(siječanj!B1581)+10,DAY(siječanj!B1581))</f>
        <v>44152</v>
      </c>
      <c r="C1581" s="8">
        <v>16.4375</v>
      </c>
      <c r="D1581">
        <v>0.95836110923484896</v>
      </c>
      <c r="E1581" s="6">
        <v>118.72970789040427</v>
      </c>
      <c r="F1581" s="7">
        <v>225.43495194959362</v>
      </c>
      <c r="G1581" s="7">
        <v>201.0649756954644</v>
      </c>
      <c r="H1581" s="7">
        <v>2.0355646518641262</v>
      </c>
      <c r="I1581" s="7">
        <f t="shared" si="39"/>
        <v>113.78593455297744</v>
      </c>
    </row>
    <row r="1582" spans="1:9" x14ac:dyDescent="0.25">
      <c r="A1582" s="16"/>
      <c r="B1582" s="5">
        <f>DATE(YEAR(siječanj!B1582),MONTH(siječanj!B1582)+10,DAY(siječanj!B1582))</f>
        <v>44152</v>
      </c>
      <c r="C1582" s="8">
        <v>16.4479166666667</v>
      </c>
      <c r="D1582">
        <v>0.95836110923484896</v>
      </c>
      <c r="E1582" s="6">
        <v>119.65693001473983</v>
      </c>
      <c r="F1582" s="7">
        <v>224.20331728210937</v>
      </c>
      <c r="G1582" s="7">
        <v>206.81173358798998</v>
      </c>
      <c r="H1582" s="7">
        <v>2.1093428193572059</v>
      </c>
      <c r="I1582" s="7">
        <f t="shared" si="39"/>
        <v>114.67454817656275</v>
      </c>
    </row>
    <row r="1583" spans="1:9" x14ac:dyDescent="0.25">
      <c r="A1583" s="16"/>
      <c r="B1583" s="5">
        <f>DATE(YEAR(siječanj!B1583),MONTH(siječanj!B1583)+10,DAY(siječanj!B1583))</f>
        <v>44152</v>
      </c>
      <c r="C1583" s="8">
        <v>16.4583333333333</v>
      </c>
      <c r="D1583">
        <v>0.95836110923484896</v>
      </c>
      <c r="E1583" s="6">
        <v>119.79876308159737</v>
      </c>
      <c r="F1583" s="7">
        <v>221.41673304699091</v>
      </c>
      <c r="G1583" s="7">
        <v>208.15556266441533</v>
      </c>
      <c r="H1583" s="7">
        <v>2.196508849161777</v>
      </c>
      <c r="I1583" s="7">
        <f t="shared" si="39"/>
        <v>114.81047547184254</v>
      </c>
    </row>
    <row r="1584" spans="1:9" x14ac:dyDescent="0.25">
      <c r="A1584" s="16"/>
      <c r="B1584" s="5">
        <f>DATE(YEAR(siječanj!B1584),MONTH(siječanj!B1584)+10,DAY(siječanj!B1584))</f>
        <v>44152</v>
      </c>
      <c r="C1584" s="8">
        <v>16.46875</v>
      </c>
      <c r="D1584">
        <v>0.95836110923484896</v>
      </c>
      <c r="E1584" s="6">
        <v>119.06618233920796</v>
      </c>
      <c r="F1584" s="7">
        <v>219.50907668088232</v>
      </c>
      <c r="G1584" s="7">
        <v>203.25090517998069</v>
      </c>
      <c r="H1584" s="7">
        <v>2.1781805957287177</v>
      </c>
      <c r="I1584" s="7">
        <f t="shared" si="39"/>
        <v>114.10839857896212</v>
      </c>
    </row>
    <row r="1585" spans="1:9" x14ac:dyDescent="0.25">
      <c r="A1585" s="16"/>
      <c r="B1585" s="5">
        <f>DATE(YEAR(siječanj!B1585),MONTH(siječanj!B1585)+10,DAY(siječanj!B1585))</f>
        <v>44152</v>
      </c>
      <c r="C1585" s="8">
        <v>16.4791666666667</v>
      </c>
      <c r="D1585">
        <v>0.95836110923484896</v>
      </c>
      <c r="E1585" s="6">
        <v>119.80608218593004</v>
      </c>
      <c r="F1585" s="7">
        <v>218.52828985004163</v>
      </c>
      <c r="G1585" s="7">
        <v>198.51394139608456</v>
      </c>
      <c r="H1585" s="7">
        <v>2.2366495270245186</v>
      </c>
      <c r="I1585" s="7">
        <f t="shared" si="39"/>
        <v>114.81748981678939</v>
      </c>
    </row>
    <row r="1586" spans="1:9" x14ac:dyDescent="0.25">
      <c r="A1586" s="16"/>
      <c r="B1586" s="5">
        <f>DATE(YEAR(siječanj!B1586),MONTH(siječanj!B1586)+10,DAY(siječanj!B1586))</f>
        <v>44152</v>
      </c>
      <c r="C1586" s="8">
        <v>16.4895833333333</v>
      </c>
      <c r="D1586">
        <v>0.95836110923484896</v>
      </c>
      <c r="E1586" s="6">
        <v>120.44715832895359</v>
      </c>
      <c r="F1586" s="7">
        <v>214.27156417174072</v>
      </c>
      <c r="G1586" s="7">
        <v>194.15971623072224</v>
      </c>
      <c r="H1586" s="7">
        <v>1.9639508936265235</v>
      </c>
      <c r="I1586" s="7">
        <f t="shared" si="39"/>
        <v>115.43187226032144</v>
      </c>
    </row>
    <row r="1587" spans="1:9" x14ac:dyDescent="0.25">
      <c r="A1587" s="16"/>
      <c r="B1587" s="5">
        <f>DATE(YEAR(siječanj!B1587),MONTH(siječanj!B1587)+10,DAY(siječanj!B1587))</f>
        <v>44152</v>
      </c>
      <c r="C1587" s="8">
        <v>16.5</v>
      </c>
      <c r="D1587">
        <v>0.95836110923484896</v>
      </c>
      <c r="E1587" s="6">
        <v>121.10445812460769</v>
      </c>
      <c r="F1587" s="7">
        <v>217.69461119830461</v>
      </c>
      <c r="G1587" s="7">
        <v>194.69086132620797</v>
      </c>
      <c r="H1587" s="7">
        <v>1.8476305799251176</v>
      </c>
      <c r="I1587" s="7">
        <f t="shared" si="39"/>
        <v>116.06180282158434</v>
      </c>
    </row>
    <row r="1588" spans="1:9" x14ac:dyDescent="0.25">
      <c r="A1588" s="16"/>
      <c r="B1588" s="5">
        <f>DATE(YEAR(siječanj!B1588),MONTH(siječanj!B1588)+10,DAY(siječanj!B1588))</f>
        <v>44152</v>
      </c>
      <c r="C1588" s="8">
        <v>16.5104166666667</v>
      </c>
      <c r="D1588">
        <v>0.95836110923484896</v>
      </c>
      <c r="E1588" s="6">
        <v>121.50189220283431</v>
      </c>
      <c r="F1588" s="7">
        <v>210.06655762543821</v>
      </c>
      <c r="G1588" s="7">
        <v>191.51078903809503</v>
      </c>
      <c r="H1588" s="7">
        <v>1.8508398420609424</v>
      </c>
      <c r="I1588" s="7">
        <f t="shared" si="39"/>
        <v>116.44268818564134</v>
      </c>
    </row>
    <row r="1589" spans="1:9" x14ac:dyDescent="0.25">
      <c r="A1589" s="16"/>
      <c r="B1589" s="5">
        <f>DATE(YEAR(siječanj!B1589),MONTH(siječanj!B1589)+10,DAY(siječanj!B1589))</f>
        <v>44152</v>
      </c>
      <c r="C1589" s="8">
        <v>16.5208333333333</v>
      </c>
      <c r="D1589">
        <v>0.95836110923484896</v>
      </c>
      <c r="E1589" s="6">
        <v>120.70921563143888</v>
      </c>
      <c r="F1589" s="7">
        <v>203.33941757590668</v>
      </c>
      <c r="G1589" s="7">
        <v>187.29663502646585</v>
      </c>
      <c r="H1589" s="7">
        <v>2.0437830323367185</v>
      </c>
      <c r="I1589" s="7">
        <f t="shared" si="39"/>
        <v>115.68301778741433</v>
      </c>
    </row>
    <row r="1590" spans="1:9" x14ac:dyDescent="0.25">
      <c r="A1590" s="16"/>
      <c r="B1590" s="5">
        <f>DATE(YEAR(siječanj!B1590),MONTH(siječanj!B1590)+10,DAY(siječanj!B1590))</f>
        <v>44152</v>
      </c>
      <c r="C1590" s="8">
        <v>16.53125</v>
      </c>
      <c r="D1590">
        <v>0.95836110923484896</v>
      </c>
      <c r="E1590" s="6">
        <v>118.87113817946741</v>
      </c>
      <c r="F1590" s="7">
        <v>188.57730248449897</v>
      </c>
      <c r="G1590" s="7">
        <v>183.33889353598028</v>
      </c>
      <c r="H1590" s="7">
        <v>1.8744541147847606</v>
      </c>
      <c r="I1590" s="7">
        <f t="shared" si="39"/>
        <v>113.92147584168339</v>
      </c>
    </row>
    <row r="1591" spans="1:9" x14ac:dyDescent="0.25">
      <c r="A1591" s="16"/>
      <c r="B1591" s="5">
        <f>DATE(YEAR(siječanj!B1591),MONTH(siječanj!B1591)+10,DAY(siječanj!B1591))</f>
        <v>44152</v>
      </c>
      <c r="C1591" s="8">
        <v>16.5416666666667</v>
      </c>
      <c r="D1591">
        <v>0.95836110923484896</v>
      </c>
      <c r="E1591" s="6">
        <v>116.39089175354492</v>
      </c>
      <c r="F1591" s="7">
        <v>184.45723265722657</v>
      </c>
      <c r="G1591" s="7">
        <v>178.07731406000565</v>
      </c>
      <c r="H1591" s="7">
        <v>1.8321111778958525</v>
      </c>
      <c r="I1591" s="7">
        <f t="shared" si="39"/>
        <v>111.54450412576054</v>
      </c>
    </row>
    <row r="1592" spans="1:9" x14ac:dyDescent="0.25">
      <c r="A1592" s="16"/>
      <c r="B1592" s="5">
        <f>DATE(YEAR(siječanj!B1592),MONTH(siječanj!B1592)+10,DAY(siječanj!B1592))</f>
        <v>44152</v>
      </c>
      <c r="C1592" s="8">
        <v>16.5520833333333</v>
      </c>
      <c r="D1592">
        <v>0.95836110923484896</v>
      </c>
      <c r="E1592" s="6">
        <v>113.91431277739255</v>
      </c>
      <c r="F1592" s="7">
        <v>192.36202578138034</v>
      </c>
      <c r="G1592" s="7">
        <v>177.38416591796516</v>
      </c>
      <c r="H1592" s="7">
        <v>1.9362448614818581</v>
      </c>
      <c r="I1592" s="7">
        <f t="shared" si="39"/>
        <v>109.17104715106746</v>
      </c>
    </row>
    <row r="1593" spans="1:9" x14ac:dyDescent="0.25">
      <c r="A1593" s="16"/>
      <c r="B1593" s="5">
        <f>DATE(YEAR(siječanj!B1593),MONTH(siječanj!B1593)+10,DAY(siječanj!B1593))</f>
        <v>44152</v>
      </c>
      <c r="C1593" s="8">
        <v>16.5625</v>
      </c>
      <c r="D1593">
        <v>0.95836110923484896</v>
      </c>
      <c r="E1593" s="6">
        <v>115.19450547049385</v>
      </c>
      <c r="F1593" s="7">
        <v>179.94848169817365</v>
      </c>
      <c r="G1593" s="7">
        <v>174.00506922716224</v>
      </c>
      <c r="H1593" s="7">
        <v>1.9177592326864581</v>
      </c>
      <c r="I1593" s="7">
        <f t="shared" si="39"/>
        <v>110.39793404046236</v>
      </c>
    </row>
    <row r="1594" spans="1:9" x14ac:dyDescent="0.25">
      <c r="A1594" s="16"/>
      <c r="B1594" s="5">
        <f>DATE(YEAR(siječanj!B1594),MONTH(siječanj!B1594)+10,DAY(siječanj!B1594))</f>
        <v>44152</v>
      </c>
      <c r="C1594" s="8">
        <v>16.5729166666667</v>
      </c>
      <c r="D1594">
        <v>0.95836110923484896</v>
      </c>
      <c r="E1594" s="6">
        <v>116.01412767889494</v>
      </c>
      <c r="F1594" s="7">
        <v>173.80528962913539</v>
      </c>
      <c r="G1594" s="7">
        <v>175.10379084046386</v>
      </c>
      <c r="H1594" s="7">
        <v>1.9649051062665361</v>
      </c>
      <c r="I1594" s="7">
        <f t="shared" si="39"/>
        <v>111.18342808925915</v>
      </c>
    </row>
    <row r="1595" spans="1:9" x14ac:dyDescent="0.25">
      <c r="A1595" s="16"/>
      <c r="B1595" s="5">
        <f>DATE(YEAR(siječanj!B1595),MONTH(siječanj!B1595)+10,DAY(siječanj!B1595))</f>
        <v>44152</v>
      </c>
      <c r="C1595" s="8">
        <v>16.5833333333333</v>
      </c>
      <c r="D1595">
        <v>0.95836110923484896</v>
      </c>
      <c r="E1595" s="6">
        <v>116.29629030628432</v>
      </c>
      <c r="F1595" s="7">
        <v>174.10900189324116</v>
      </c>
      <c r="G1595" s="7">
        <v>175.35344922151248</v>
      </c>
      <c r="H1595" s="7">
        <v>2.0752840020162986</v>
      </c>
      <c r="I1595" s="7">
        <f t="shared" si="39"/>
        <v>111.45384177782866</v>
      </c>
    </row>
    <row r="1596" spans="1:9" x14ac:dyDescent="0.25">
      <c r="A1596" s="16"/>
      <c r="B1596" s="5">
        <f>DATE(YEAR(siječanj!B1596),MONTH(siječanj!B1596)+10,DAY(siječanj!B1596))</f>
        <v>44152</v>
      </c>
      <c r="C1596" s="8">
        <v>16.59375</v>
      </c>
      <c r="D1596">
        <v>0.95836110923484896</v>
      </c>
      <c r="E1596" s="6">
        <v>117.7207238482053</v>
      </c>
      <c r="F1596" s="7">
        <v>174.78707306795866</v>
      </c>
      <c r="G1596" s="7">
        <v>172.6644827800873</v>
      </c>
      <c r="H1596" s="7">
        <v>2.0228899589161511</v>
      </c>
      <c r="I1596" s="7">
        <f t="shared" si="39"/>
        <v>112.81896348709536</v>
      </c>
    </row>
    <row r="1597" spans="1:9" x14ac:dyDescent="0.25">
      <c r="A1597" s="16"/>
      <c r="B1597" s="5">
        <f>DATE(YEAR(siječanj!B1597),MONTH(siječanj!B1597)+10,DAY(siječanj!B1597))</f>
        <v>44152</v>
      </c>
      <c r="C1597" s="8">
        <v>16.6041666666667</v>
      </c>
      <c r="D1597">
        <v>0.95836110923484896</v>
      </c>
      <c r="E1597" s="6">
        <v>118.00230402731354</v>
      </c>
      <c r="F1597" s="7">
        <v>175.71345233639641</v>
      </c>
      <c r="G1597" s="7">
        <v>173.10627497645638</v>
      </c>
      <c r="H1597" s="7">
        <v>2.0280992826189337</v>
      </c>
      <c r="I1597" s="7">
        <f t="shared" si="39"/>
        <v>113.0888189798841</v>
      </c>
    </row>
    <row r="1598" spans="1:9" x14ac:dyDescent="0.25">
      <c r="A1598" s="16"/>
      <c r="B1598" s="5">
        <f>DATE(YEAR(siječanj!B1598),MONTH(siječanj!B1598)+10,DAY(siječanj!B1598))</f>
        <v>44152</v>
      </c>
      <c r="C1598" s="8">
        <v>16.6145833333333</v>
      </c>
      <c r="D1598">
        <v>0.95836110923484896</v>
      </c>
      <c r="E1598" s="6">
        <v>120.11022976793073</v>
      </c>
      <c r="F1598" s="7">
        <v>176.07348902583934</v>
      </c>
      <c r="G1598" s="7">
        <v>170.96142816107357</v>
      </c>
      <c r="H1598" s="7">
        <v>2.0336143926270229</v>
      </c>
      <c r="I1598" s="7">
        <f t="shared" si="39"/>
        <v>115.10897303084667</v>
      </c>
    </row>
    <row r="1599" spans="1:9" x14ac:dyDescent="0.25">
      <c r="A1599" s="16"/>
      <c r="B1599" s="5">
        <f>DATE(YEAR(siječanj!B1599),MONTH(siječanj!B1599)+10,DAY(siječanj!B1599))</f>
        <v>44152</v>
      </c>
      <c r="C1599" s="8">
        <v>16.625</v>
      </c>
      <c r="D1599">
        <v>0.95836110923484896</v>
      </c>
      <c r="E1599" s="6">
        <v>121.86945655624392</v>
      </c>
      <c r="F1599" s="7">
        <v>172.49593159475285</v>
      </c>
      <c r="G1599" s="7">
        <v>167.5732095686451</v>
      </c>
      <c r="H1599" s="7">
        <v>2.0962726959101863</v>
      </c>
      <c r="I1599" s="7">
        <f t="shared" si="39"/>
        <v>116.79494756709016</v>
      </c>
    </row>
    <row r="1600" spans="1:9" x14ac:dyDescent="0.25">
      <c r="A1600" s="16"/>
      <c r="B1600" s="5">
        <f>DATE(YEAR(siječanj!B1600),MONTH(siječanj!B1600)+10,DAY(siječanj!B1600))</f>
        <v>44152</v>
      </c>
      <c r="C1600" s="8">
        <v>16.6354166666667</v>
      </c>
      <c r="D1600">
        <v>0.95836110923484896</v>
      </c>
      <c r="E1600" s="6">
        <v>123.88706924847037</v>
      </c>
      <c r="F1600" s="7">
        <v>169.94338949231391</v>
      </c>
      <c r="G1600" s="7">
        <v>160.75086991533561</v>
      </c>
      <c r="H1600" s="7">
        <v>2.0193440330305097</v>
      </c>
      <c r="I1600" s="7">
        <f t="shared" si="39"/>
        <v>118.72854910481861</v>
      </c>
    </row>
    <row r="1601" spans="1:9" x14ac:dyDescent="0.25">
      <c r="A1601" s="16"/>
      <c r="B1601" s="5">
        <f>DATE(YEAR(siječanj!B1601),MONTH(siječanj!B1601)+10,DAY(siječanj!B1601))</f>
        <v>44152</v>
      </c>
      <c r="C1601" s="8">
        <v>16.6458333333333</v>
      </c>
      <c r="D1601">
        <v>0.95836110923484896</v>
      </c>
      <c r="E1601" s="6">
        <v>125.71523422045745</v>
      </c>
      <c r="F1601" s="7">
        <v>168.60328529795319</v>
      </c>
      <c r="G1601" s="7">
        <v>158.34296479390304</v>
      </c>
      <c r="H1601" s="7">
        <v>1.9184285759997028</v>
      </c>
      <c r="I1601" s="7">
        <f t="shared" si="39"/>
        <v>120.48059131523644</v>
      </c>
    </row>
    <row r="1602" spans="1:9" x14ac:dyDescent="0.25">
      <c r="A1602" s="16"/>
      <c r="B1602" s="5">
        <f>DATE(YEAR(siječanj!B1602),MONTH(siječanj!B1602)+10,DAY(siječanj!B1602))</f>
        <v>44152</v>
      </c>
      <c r="C1602" s="8">
        <v>16.65625</v>
      </c>
      <c r="D1602">
        <v>0.95836110923484896</v>
      </c>
      <c r="E1602" s="6">
        <v>129.38212819673049</v>
      </c>
      <c r="F1602" s="7">
        <v>167.44339836805239</v>
      </c>
      <c r="G1602" s="7">
        <v>158.28907614672863</v>
      </c>
      <c r="H1602" s="7">
        <v>2.3589142468173598</v>
      </c>
      <c r="I1602" s="7">
        <f t="shared" si="39"/>
        <v>123.99479989378406</v>
      </c>
    </row>
    <row r="1603" spans="1:9" x14ac:dyDescent="0.25">
      <c r="A1603" s="16"/>
      <c r="B1603" s="5">
        <f>DATE(YEAR(siječanj!B1603),MONTH(siječanj!B1603)+10,DAY(siječanj!B1603))</f>
        <v>44152</v>
      </c>
      <c r="C1603" s="8">
        <v>16.6666666666667</v>
      </c>
      <c r="D1603">
        <v>0.95836110923484896</v>
      </c>
      <c r="E1603" s="6">
        <v>130.87053035512673</v>
      </c>
      <c r="F1603" s="7">
        <v>167.22696967403243</v>
      </c>
      <c r="G1603" s="7">
        <v>156.55072582828836</v>
      </c>
      <c r="H1603" s="7">
        <v>3.6552599285110863</v>
      </c>
      <c r="I1603" s="7">
        <f t="shared" si="39"/>
        <v>125.42122663729222</v>
      </c>
    </row>
    <row r="1604" spans="1:9" x14ac:dyDescent="0.25">
      <c r="A1604" s="16"/>
      <c r="B1604" s="5">
        <f>DATE(YEAR(siječanj!B1604),MONTH(siječanj!B1604)+10,DAY(siječanj!B1604))</f>
        <v>44152</v>
      </c>
      <c r="C1604" s="8">
        <v>16.6770833333333</v>
      </c>
      <c r="D1604">
        <v>0.95836110923484896</v>
      </c>
      <c r="E1604" s="6">
        <v>133.6385397967417</v>
      </c>
      <c r="F1604" s="7">
        <v>166.48380151258286</v>
      </c>
      <c r="G1604" s="7">
        <v>155.88566977220418</v>
      </c>
      <c r="H1604" s="7">
        <v>7.8945119373622195</v>
      </c>
      <c r="I1604" s="7">
        <f t="shared" ref="I1604:I1667" si="40">D1604*E1604</f>
        <v>128.07397923613087</v>
      </c>
    </row>
    <row r="1605" spans="1:9" x14ac:dyDescent="0.25">
      <c r="A1605" s="16"/>
      <c r="B1605" s="5">
        <f>DATE(YEAR(siječanj!B1605),MONTH(siječanj!B1605)+10,DAY(siječanj!B1605))</f>
        <v>44152</v>
      </c>
      <c r="C1605" s="8">
        <v>16.6875</v>
      </c>
      <c r="D1605">
        <v>0.95836110923484896</v>
      </c>
      <c r="E1605" s="6">
        <v>138.72339819021329</v>
      </c>
      <c r="F1605" s="7">
        <v>167.93194524569859</v>
      </c>
      <c r="G1605" s="7">
        <v>159.32336655431195</v>
      </c>
      <c r="H1605" s="7">
        <v>20.560328118063747</v>
      </c>
      <c r="I1605" s="7">
        <f t="shared" si="40"/>
        <v>132.94710976640044</v>
      </c>
    </row>
    <row r="1606" spans="1:9" x14ac:dyDescent="0.25">
      <c r="A1606" s="16"/>
      <c r="B1606" s="5">
        <f>DATE(YEAR(siječanj!B1606),MONTH(siječanj!B1606)+10,DAY(siječanj!B1606))</f>
        <v>44152</v>
      </c>
      <c r="C1606" s="8">
        <v>16.6979166666667</v>
      </c>
      <c r="D1606">
        <v>0.95836110923484896</v>
      </c>
      <c r="E1606" s="6">
        <v>143.59019880643655</v>
      </c>
      <c r="F1606" s="7">
        <v>170.17916765180178</v>
      </c>
      <c r="G1606" s="7">
        <v>157.72858686088398</v>
      </c>
      <c r="H1606" s="7">
        <v>60.116295750868595</v>
      </c>
      <c r="I1606" s="7">
        <f t="shared" si="40"/>
        <v>137.611262203389</v>
      </c>
    </row>
    <row r="1607" spans="1:9" x14ac:dyDescent="0.25">
      <c r="A1607" s="16"/>
      <c r="B1607" s="5">
        <f>DATE(YEAR(siječanj!B1607),MONTH(siječanj!B1607)+10,DAY(siječanj!B1607))</f>
        <v>44152</v>
      </c>
      <c r="C1607" s="8">
        <v>16.7083333333333</v>
      </c>
      <c r="D1607">
        <v>0.95836110923484896</v>
      </c>
      <c r="E1607" s="6">
        <v>147.70095687374624</v>
      </c>
      <c r="F1607" s="7">
        <v>171.04726946474301</v>
      </c>
      <c r="G1607" s="7">
        <v>151.07558228856382</v>
      </c>
      <c r="H1607" s="7">
        <v>110.4953983399908</v>
      </c>
      <c r="I1607" s="7">
        <f t="shared" si="40"/>
        <v>141.55085286457202</v>
      </c>
    </row>
    <row r="1608" spans="1:9" x14ac:dyDescent="0.25">
      <c r="A1608" s="16"/>
      <c r="B1608" s="5">
        <f>DATE(YEAR(siječanj!B1608),MONTH(siječanj!B1608)+10,DAY(siječanj!B1608))</f>
        <v>44152</v>
      </c>
      <c r="C1608" s="8">
        <v>16.71875</v>
      </c>
      <c r="D1608">
        <v>0.95836110923484896</v>
      </c>
      <c r="E1608" s="6">
        <v>153.99518817253707</v>
      </c>
      <c r="F1608" s="7">
        <v>168.29420019161884</v>
      </c>
      <c r="G1608" s="7">
        <v>151.71034303652172</v>
      </c>
      <c r="H1608" s="7">
        <v>138.0519288706659</v>
      </c>
      <c r="I1608" s="7">
        <f t="shared" si="40"/>
        <v>147.58299935386191</v>
      </c>
    </row>
    <row r="1609" spans="1:9" x14ac:dyDescent="0.25">
      <c r="A1609" s="16"/>
      <c r="B1609" s="5">
        <f>DATE(YEAR(siječanj!B1609),MONTH(siječanj!B1609)+10,DAY(siječanj!B1609))</f>
        <v>44152</v>
      </c>
      <c r="C1609" s="8">
        <v>16.7291666666667</v>
      </c>
      <c r="D1609">
        <v>0.95836110923484896</v>
      </c>
      <c r="E1609" s="6">
        <v>160.45559788913602</v>
      </c>
      <c r="F1609" s="7">
        <v>165.87063443272984</v>
      </c>
      <c r="G1609" s="7">
        <v>152.81682609185756</v>
      </c>
      <c r="H1609" s="7">
        <v>156.19493257736571</v>
      </c>
      <c r="I1609" s="7">
        <f t="shared" si="40"/>
        <v>153.7744047759733</v>
      </c>
    </row>
    <row r="1610" spans="1:9" x14ac:dyDescent="0.25">
      <c r="A1610" s="16"/>
      <c r="B1610" s="5">
        <f>DATE(YEAR(siječanj!B1610),MONTH(siječanj!B1610)+10,DAY(siječanj!B1610))</f>
        <v>44152</v>
      </c>
      <c r="C1610" s="8">
        <v>16.7395833333333</v>
      </c>
      <c r="D1610">
        <v>0.95836110923484896</v>
      </c>
      <c r="E1610" s="6">
        <v>164.39422965576676</v>
      </c>
      <c r="F1610" s="7">
        <v>163.469488334868</v>
      </c>
      <c r="G1610" s="7">
        <v>152.39673302531216</v>
      </c>
      <c r="H1610" s="7">
        <v>168.07434805663928</v>
      </c>
      <c r="I1610" s="7">
        <f t="shared" si="40"/>
        <v>157.54903628470913</v>
      </c>
    </row>
    <row r="1611" spans="1:9" x14ac:dyDescent="0.25">
      <c r="A1611" s="16"/>
      <c r="B1611" s="5">
        <f>DATE(YEAR(siječanj!B1611),MONTH(siječanj!B1611)+10,DAY(siječanj!B1611))</f>
        <v>44152</v>
      </c>
      <c r="C1611" s="8">
        <v>16.75</v>
      </c>
      <c r="D1611">
        <v>0.95836110923484896</v>
      </c>
      <c r="E1611" s="6">
        <v>167.32973641502645</v>
      </c>
      <c r="F1611" s="7">
        <v>161.39079716091302</v>
      </c>
      <c r="G1611" s="7">
        <v>154.82590786896878</v>
      </c>
      <c r="H1611" s="7">
        <v>189.56148757282961</v>
      </c>
      <c r="I1611" s="7">
        <f t="shared" si="40"/>
        <v>160.36231179867966</v>
      </c>
    </row>
    <row r="1612" spans="1:9" x14ac:dyDescent="0.25">
      <c r="A1612" s="16"/>
      <c r="B1612" s="5">
        <f>DATE(YEAR(siječanj!B1612),MONTH(siječanj!B1612)+10,DAY(siječanj!B1612))</f>
        <v>44152</v>
      </c>
      <c r="C1612" s="8">
        <v>16.7604166666667</v>
      </c>
      <c r="D1612">
        <v>0.95836110923484896</v>
      </c>
      <c r="E1612" s="6">
        <v>169.29651321871631</v>
      </c>
      <c r="F1612" s="7">
        <v>158.29929106893576</v>
      </c>
      <c r="G1612" s="7">
        <v>154.56105969572809</v>
      </c>
      <c r="H1612" s="7">
        <v>205.35047658592316</v>
      </c>
      <c r="I1612" s="7">
        <f t="shared" si="40"/>
        <v>162.24719419788124</v>
      </c>
    </row>
    <row r="1613" spans="1:9" x14ac:dyDescent="0.25">
      <c r="A1613" s="16"/>
      <c r="B1613" s="5">
        <f>DATE(YEAR(siječanj!B1613),MONTH(siječanj!B1613)+10,DAY(siječanj!B1613))</f>
        <v>44152</v>
      </c>
      <c r="C1613" s="8">
        <v>16.7708333333333</v>
      </c>
      <c r="D1613">
        <v>0.95836110923484896</v>
      </c>
      <c r="E1613" s="6">
        <v>171.68336356916001</v>
      </c>
      <c r="F1613" s="7">
        <v>156.26340179668361</v>
      </c>
      <c r="G1613" s="7">
        <v>157.93601481043004</v>
      </c>
      <c r="H1613" s="7">
        <v>222.22938361160325</v>
      </c>
      <c r="I1613" s="7">
        <f t="shared" si="40"/>
        <v>164.53465874731003</v>
      </c>
    </row>
    <row r="1614" spans="1:9" x14ac:dyDescent="0.25">
      <c r="A1614" s="16"/>
      <c r="B1614" s="5">
        <f>DATE(YEAR(siječanj!B1614),MONTH(siječanj!B1614)+10,DAY(siječanj!B1614))</f>
        <v>44152</v>
      </c>
      <c r="C1614" s="8">
        <v>16.78125</v>
      </c>
      <c r="D1614">
        <v>0.95836110923484896</v>
      </c>
      <c r="E1614" s="6">
        <v>174.99125616895645</v>
      </c>
      <c r="F1614" s="7">
        <v>153.23580721016884</v>
      </c>
      <c r="G1614" s="7">
        <v>158.81735986260193</v>
      </c>
      <c r="H1614" s="7">
        <v>225.59618346536396</v>
      </c>
      <c r="I1614" s="7">
        <f t="shared" si="40"/>
        <v>167.70481436848073</v>
      </c>
    </row>
    <row r="1615" spans="1:9" x14ac:dyDescent="0.25">
      <c r="A1615" s="16"/>
      <c r="B1615" s="5">
        <f>DATE(YEAR(siječanj!B1615),MONTH(siječanj!B1615)+10,DAY(siječanj!B1615))</f>
        <v>44152</v>
      </c>
      <c r="C1615" s="8">
        <v>16.7916666666667</v>
      </c>
      <c r="D1615">
        <v>0.95836110923484896</v>
      </c>
      <c r="E1615" s="6">
        <v>175.01285414098101</v>
      </c>
      <c r="F1615" s="7">
        <v>148.24704082003015</v>
      </c>
      <c r="G1615" s="7">
        <v>160.65074972098742</v>
      </c>
      <c r="H1615" s="7">
        <v>226.00273582071196</v>
      </c>
      <c r="I1615" s="7">
        <f t="shared" si="40"/>
        <v>167.7255130249074</v>
      </c>
    </row>
    <row r="1616" spans="1:9" x14ac:dyDescent="0.25">
      <c r="A1616" s="16"/>
      <c r="B1616" s="5">
        <f>DATE(YEAR(siječanj!B1616),MONTH(siječanj!B1616)+10,DAY(siječanj!B1616))</f>
        <v>44152</v>
      </c>
      <c r="C1616" s="8">
        <v>16.8020833333333</v>
      </c>
      <c r="D1616">
        <v>0.95836110923484896</v>
      </c>
      <c r="E1616" s="6">
        <v>174.42647285315661</v>
      </c>
      <c r="F1616" s="7">
        <v>140.94269596820996</v>
      </c>
      <c r="G1616" s="7">
        <v>159.54435094190947</v>
      </c>
      <c r="H1616" s="7">
        <v>226.63195937307248</v>
      </c>
      <c r="I1616" s="7">
        <f t="shared" si="40"/>
        <v>167.16354800347344</v>
      </c>
    </row>
    <row r="1617" spans="1:9" x14ac:dyDescent="0.25">
      <c r="A1617" s="16"/>
      <c r="B1617" s="5">
        <f>DATE(YEAR(siječanj!B1617),MONTH(siječanj!B1617)+10,DAY(siječanj!B1617))</f>
        <v>44152</v>
      </c>
      <c r="C1617" s="8">
        <v>16.8125</v>
      </c>
      <c r="D1617">
        <v>0.95836110923484896</v>
      </c>
      <c r="E1617" s="6">
        <v>175.36676946060271</v>
      </c>
      <c r="F1617" s="7">
        <v>135.15778045032283</v>
      </c>
      <c r="G1617" s="7">
        <v>156.08757160712713</v>
      </c>
      <c r="H1617" s="7">
        <v>226.6123362590632</v>
      </c>
      <c r="I1617" s="7">
        <f t="shared" si="40"/>
        <v>168.06469170319525</v>
      </c>
    </row>
    <row r="1618" spans="1:9" x14ac:dyDescent="0.25">
      <c r="A1618" s="16"/>
      <c r="B1618" s="5">
        <f>DATE(YEAR(siječanj!B1618),MONTH(siječanj!B1618)+10,DAY(siječanj!B1618))</f>
        <v>44152</v>
      </c>
      <c r="C1618" s="8">
        <v>16.8229166666667</v>
      </c>
      <c r="D1618">
        <v>0.95836110923484896</v>
      </c>
      <c r="E1618" s="6">
        <v>176.37319073036474</v>
      </c>
      <c r="F1618" s="7">
        <v>130.70003733450656</v>
      </c>
      <c r="G1618" s="7">
        <v>151.44668275720147</v>
      </c>
      <c r="H1618" s="7">
        <v>226.71306147119395</v>
      </c>
      <c r="I1618" s="7">
        <f t="shared" si="40"/>
        <v>169.02920670764195</v>
      </c>
    </row>
    <row r="1619" spans="1:9" x14ac:dyDescent="0.25">
      <c r="A1619" s="16"/>
      <c r="B1619" s="5">
        <f>DATE(YEAR(siječanj!B1619),MONTH(siječanj!B1619)+10,DAY(siječanj!B1619))</f>
        <v>44152</v>
      </c>
      <c r="C1619" s="8">
        <v>16.8333333333333</v>
      </c>
      <c r="D1619">
        <v>0.95836110923484896</v>
      </c>
      <c r="E1619" s="6">
        <v>178.84370434678959</v>
      </c>
      <c r="F1619" s="7">
        <v>127.32445376311227</v>
      </c>
      <c r="G1619" s="7">
        <v>147.09634232601138</v>
      </c>
      <c r="H1619" s="7">
        <v>226.7349227019069</v>
      </c>
      <c r="I1619" s="7">
        <f t="shared" si="40"/>
        <v>171.39685087745866</v>
      </c>
    </row>
    <row r="1620" spans="1:9" x14ac:dyDescent="0.25">
      <c r="A1620" s="16"/>
      <c r="B1620" s="5">
        <f>DATE(YEAR(siječanj!B1620),MONTH(siječanj!B1620)+10,DAY(siječanj!B1620))</f>
        <v>44152</v>
      </c>
      <c r="C1620" s="8">
        <v>16.84375</v>
      </c>
      <c r="D1620">
        <v>0.95836110923484896</v>
      </c>
      <c r="E1620" s="6">
        <v>179.08084964525077</v>
      </c>
      <c r="F1620" s="7">
        <v>123.38307413968134</v>
      </c>
      <c r="G1620" s="7">
        <v>138.98798710917461</v>
      </c>
      <c r="H1620" s="7">
        <v>227.08725028050929</v>
      </c>
      <c r="I1620" s="7">
        <f t="shared" si="40"/>
        <v>171.62412170874174</v>
      </c>
    </row>
    <row r="1621" spans="1:9" x14ac:dyDescent="0.25">
      <c r="A1621" s="16"/>
      <c r="B1621" s="5">
        <f>DATE(YEAR(siječanj!B1621),MONTH(siječanj!B1621)+10,DAY(siječanj!B1621))</f>
        <v>44152</v>
      </c>
      <c r="C1621" s="8">
        <v>16.8541666666667</v>
      </c>
      <c r="D1621">
        <v>0.95836110923484896</v>
      </c>
      <c r="E1621" s="6">
        <v>176.64888028422985</v>
      </c>
      <c r="F1621" s="7">
        <v>120.91676675779821</v>
      </c>
      <c r="G1621" s="7">
        <v>131.13285796830289</v>
      </c>
      <c r="H1621" s="7">
        <v>227.54493966815187</v>
      </c>
      <c r="I1621" s="7">
        <f t="shared" si="40"/>
        <v>169.29341685428855</v>
      </c>
    </row>
    <row r="1622" spans="1:9" x14ac:dyDescent="0.25">
      <c r="A1622" s="16"/>
      <c r="B1622" s="5">
        <f>DATE(YEAR(siječanj!B1622),MONTH(siječanj!B1622)+10,DAY(siječanj!B1622))</f>
        <v>44152</v>
      </c>
      <c r="C1622" s="8">
        <v>16.8645833333333</v>
      </c>
      <c r="D1622">
        <v>0.95836110923484896</v>
      </c>
      <c r="E1622" s="6">
        <v>173.29965458768342</v>
      </c>
      <c r="F1622" s="7">
        <v>115.97734049995761</v>
      </c>
      <c r="G1622" s="7">
        <v>125.54106003506733</v>
      </c>
      <c r="H1622" s="7">
        <v>227.94590619418338</v>
      </c>
      <c r="I1622" s="7">
        <f t="shared" si="40"/>
        <v>166.08364920066848</v>
      </c>
    </row>
    <row r="1623" spans="1:9" x14ac:dyDescent="0.25">
      <c r="A1623" s="16"/>
      <c r="B1623" s="5">
        <f>DATE(YEAR(siječanj!B1623),MONTH(siječanj!B1623)+10,DAY(siječanj!B1623))</f>
        <v>44152</v>
      </c>
      <c r="C1623" s="8">
        <v>16.875</v>
      </c>
      <c r="D1623">
        <v>0.95836110923484896</v>
      </c>
      <c r="E1623" s="6">
        <v>172.11490641104965</v>
      </c>
      <c r="F1623" s="7">
        <v>108.46154597544972</v>
      </c>
      <c r="G1623" s="7">
        <v>118.90747913360839</v>
      </c>
      <c r="H1623" s="7">
        <v>228.68545286368425</v>
      </c>
      <c r="I1623" s="7">
        <f t="shared" si="40"/>
        <v>164.94823262394576</v>
      </c>
    </row>
    <row r="1624" spans="1:9" x14ac:dyDescent="0.25">
      <c r="A1624" s="16"/>
      <c r="B1624" s="5">
        <f>DATE(YEAR(siječanj!B1624),MONTH(siječanj!B1624)+10,DAY(siječanj!B1624))</f>
        <v>44152</v>
      </c>
      <c r="C1624" s="8">
        <v>16.8854166666667</v>
      </c>
      <c r="D1624">
        <v>0.95836110923484896</v>
      </c>
      <c r="E1624" s="6">
        <v>178.96824067409861</v>
      </c>
      <c r="F1624" s="7">
        <v>88.00040850736184</v>
      </c>
      <c r="G1624" s="7">
        <v>98.257183391745997</v>
      </c>
      <c r="H1624" s="7">
        <v>232.13876534068183</v>
      </c>
      <c r="I1624" s="7">
        <f t="shared" si="40"/>
        <v>171.51620165023854</v>
      </c>
    </row>
    <row r="1625" spans="1:9" x14ac:dyDescent="0.25">
      <c r="A1625" s="16"/>
      <c r="B1625" s="5">
        <f>DATE(YEAR(siječanj!B1625),MONTH(siječanj!B1625)+10,DAY(siječanj!B1625))</f>
        <v>44152</v>
      </c>
      <c r="C1625" s="8">
        <v>16.8958333333333</v>
      </c>
      <c r="D1625">
        <v>0.95836110923484896</v>
      </c>
      <c r="E1625" s="6">
        <v>185.29165756777624</v>
      </c>
      <c r="F1625" s="7">
        <v>80.354741495835825</v>
      </c>
      <c r="G1625" s="7">
        <v>91.534574656736439</v>
      </c>
      <c r="H1625" s="7">
        <v>235.94476895328978</v>
      </c>
      <c r="I1625" s="7">
        <f t="shared" si="40"/>
        <v>177.57631847861782</v>
      </c>
    </row>
    <row r="1626" spans="1:9" x14ac:dyDescent="0.25">
      <c r="A1626" s="16"/>
      <c r="B1626" s="5">
        <f>DATE(YEAR(siječanj!B1626),MONTH(siječanj!B1626)+10,DAY(siječanj!B1626))</f>
        <v>44152</v>
      </c>
      <c r="C1626" s="8">
        <v>16.90625</v>
      </c>
      <c r="D1626">
        <v>0.95836110923484896</v>
      </c>
      <c r="E1626" s="6">
        <v>185.66368308013909</v>
      </c>
      <c r="F1626" s="7">
        <v>77.76573077468008</v>
      </c>
      <c r="G1626" s="7">
        <v>87.911032673407334</v>
      </c>
      <c r="H1626" s="7">
        <v>236.67060703347485</v>
      </c>
      <c r="I1626" s="7">
        <f t="shared" si="40"/>
        <v>177.93285326130956</v>
      </c>
    </row>
    <row r="1627" spans="1:9" x14ac:dyDescent="0.25">
      <c r="A1627" s="16"/>
      <c r="B1627" s="5">
        <f>DATE(YEAR(siječanj!B1627),MONTH(siječanj!B1627)+10,DAY(siječanj!B1627))</f>
        <v>44152</v>
      </c>
      <c r="C1627" s="8">
        <v>16.9166666666667</v>
      </c>
      <c r="D1627">
        <v>0.95836110923484896</v>
      </c>
      <c r="E1627" s="6">
        <v>184.33161596359997</v>
      </c>
      <c r="F1627" s="7">
        <v>77.141910437723126</v>
      </c>
      <c r="G1627" s="7">
        <v>85.2154405128516</v>
      </c>
      <c r="H1627" s="7">
        <v>235.79024726445016</v>
      </c>
      <c r="I1627" s="7">
        <f t="shared" si="40"/>
        <v>176.65625194192785</v>
      </c>
    </row>
    <row r="1628" spans="1:9" x14ac:dyDescent="0.25">
      <c r="A1628" s="16"/>
      <c r="B1628" s="5">
        <f>DATE(YEAR(siječanj!B1628),MONTH(siječanj!B1628)+10,DAY(siječanj!B1628))</f>
        <v>44152</v>
      </c>
      <c r="C1628" s="8">
        <v>16.9270833333333</v>
      </c>
      <c r="D1628">
        <v>0.95836110923484896</v>
      </c>
      <c r="E1628" s="6">
        <v>181.16727810829204</v>
      </c>
      <c r="F1628" s="7">
        <v>75.280250744874337</v>
      </c>
      <c r="G1628" s="7">
        <v>70.630161918468644</v>
      </c>
      <c r="H1628" s="7">
        <v>237.21017244744488</v>
      </c>
      <c r="I1628" s="7">
        <f t="shared" si="40"/>
        <v>173.62367360492112</v>
      </c>
    </row>
    <row r="1629" spans="1:9" x14ac:dyDescent="0.25">
      <c r="A1629" s="16"/>
      <c r="B1629" s="5">
        <f>DATE(YEAR(siječanj!B1629),MONTH(siječanj!B1629)+10,DAY(siječanj!B1629))</f>
        <v>44152</v>
      </c>
      <c r="C1629" s="8">
        <v>16.9375</v>
      </c>
      <c r="D1629">
        <v>0.95836110923484896</v>
      </c>
      <c r="E1629" s="6">
        <v>173.83847453095174</v>
      </c>
      <c r="F1629" s="7">
        <v>73.513244698885657</v>
      </c>
      <c r="G1629" s="7">
        <v>65.258112321048529</v>
      </c>
      <c r="H1629" s="7">
        <v>236.99773064898449</v>
      </c>
      <c r="I1629" s="7">
        <f t="shared" si="40"/>
        <v>166.60003327917696</v>
      </c>
    </row>
    <row r="1630" spans="1:9" x14ac:dyDescent="0.25">
      <c r="A1630" s="16"/>
      <c r="B1630" s="5">
        <f>DATE(YEAR(siječanj!B1630),MONTH(siječanj!B1630)+10,DAY(siječanj!B1630))</f>
        <v>44152</v>
      </c>
      <c r="C1630" s="8">
        <v>16.9479166666667</v>
      </c>
      <c r="D1630">
        <v>0.95836110923484896</v>
      </c>
      <c r="E1630" s="6">
        <v>167.06808287753603</v>
      </c>
      <c r="F1630" s="7">
        <v>72.505714214319298</v>
      </c>
      <c r="G1630" s="7">
        <v>63.403364451026</v>
      </c>
      <c r="H1630" s="7">
        <v>236.15738306781151</v>
      </c>
      <c r="I1630" s="7">
        <f t="shared" si="40"/>
        <v>160.11155322425512</v>
      </c>
    </row>
    <row r="1631" spans="1:9" x14ac:dyDescent="0.25">
      <c r="A1631" s="16"/>
      <c r="B1631" s="5">
        <f>DATE(YEAR(siječanj!B1631),MONTH(siječanj!B1631)+10,DAY(siječanj!B1631))</f>
        <v>44152</v>
      </c>
      <c r="C1631" s="8">
        <v>16.9583333333333</v>
      </c>
      <c r="D1631">
        <v>0.95836110923484896</v>
      </c>
      <c r="E1631" s="6">
        <v>157.34738929131959</v>
      </c>
      <c r="F1631" s="7">
        <v>69.715473070877735</v>
      </c>
      <c r="G1631" s="7">
        <v>62.384283901410448</v>
      </c>
      <c r="H1631" s="7">
        <v>235.71331959761707</v>
      </c>
      <c r="I1631" s="7">
        <f t="shared" si="40"/>
        <v>150.79561853643662</v>
      </c>
    </row>
    <row r="1632" spans="1:9" x14ac:dyDescent="0.25">
      <c r="A1632" s="16"/>
      <c r="B1632" s="5">
        <f>DATE(YEAR(siječanj!B1632),MONTH(siječanj!B1632)+10,DAY(siječanj!B1632))</f>
        <v>44152</v>
      </c>
      <c r="C1632" s="8">
        <v>16.96875</v>
      </c>
      <c r="D1632">
        <v>0.95836110923484896</v>
      </c>
      <c r="E1632" s="6">
        <v>146.90972753824934</v>
      </c>
      <c r="F1632" s="7">
        <v>67.576792526101343</v>
      </c>
      <c r="G1632" s="7">
        <v>61.191417681759049</v>
      </c>
      <c r="H1632" s="7">
        <v>236.21655321591166</v>
      </c>
      <c r="I1632" s="7">
        <f t="shared" si="40"/>
        <v>140.79256944094607</v>
      </c>
    </row>
    <row r="1633" spans="1:9" x14ac:dyDescent="0.25">
      <c r="A1633" s="16"/>
      <c r="B1633" s="5">
        <f>DATE(YEAR(siječanj!B1633),MONTH(siječanj!B1633)+10,DAY(siječanj!B1633))</f>
        <v>44152</v>
      </c>
      <c r="C1633" s="8">
        <v>16.9791666666667</v>
      </c>
      <c r="D1633">
        <v>0.95836110923484896</v>
      </c>
      <c r="E1633" s="6">
        <v>136.27648656278026</v>
      </c>
      <c r="F1633" s="7">
        <v>66.437436524357452</v>
      </c>
      <c r="G1633" s="7">
        <v>59.461105713057442</v>
      </c>
      <c r="H1633" s="7">
        <v>237.13750985214054</v>
      </c>
      <c r="I1633" s="7">
        <f t="shared" si="40"/>
        <v>130.60208482493408</v>
      </c>
    </row>
    <row r="1634" spans="1:9" ht="15.75" thickBot="1" x14ac:dyDescent="0.3">
      <c r="A1634" s="16"/>
      <c r="B1634" s="5">
        <f>DATE(YEAR(siječanj!B1634),MONTH(siječanj!B1634)+10,DAY(siječanj!B1634))</f>
        <v>44152</v>
      </c>
      <c r="C1634" s="8">
        <v>16.9895833333333</v>
      </c>
      <c r="D1634">
        <v>0.95836110923484896</v>
      </c>
      <c r="E1634" s="6">
        <v>125.98542408046804</v>
      </c>
      <c r="F1634" s="7">
        <v>64.681855302943106</v>
      </c>
      <c r="G1634" s="7">
        <v>58.494461048456856</v>
      </c>
      <c r="H1634" s="7">
        <v>238.6637112149516</v>
      </c>
      <c r="I1634" s="7">
        <f t="shared" si="40"/>
        <v>120.73953076918019</v>
      </c>
    </row>
    <row r="1635" spans="1:9" x14ac:dyDescent="0.25">
      <c r="A1635" s="13">
        <f t="shared" ref="A1635" si="41">A1539+1</f>
        <v>323</v>
      </c>
      <c r="B1635" s="5">
        <f>DATE(YEAR(siječanj!B1635),MONTH(siječanj!B1635)+10,DAY(siječanj!B1635))</f>
        <v>44153</v>
      </c>
      <c r="C1635" s="8">
        <v>17</v>
      </c>
      <c r="D1635">
        <v>0.96292507749711631</v>
      </c>
      <c r="E1635" s="6">
        <v>135.74752579067064</v>
      </c>
      <c r="F1635" s="7">
        <v>66.293836566095621</v>
      </c>
      <c r="G1635" s="7">
        <v>81.505439115259321</v>
      </c>
      <c r="H1635" s="7">
        <v>245.79918783509433</v>
      </c>
      <c r="I1635" s="7">
        <f t="shared" si="40"/>
        <v>130.71469679202332</v>
      </c>
    </row>
    <row r="1636" spans="1:9" x14ac:dyDescent="0.25">
      <c r="A1636" s="14"/>
      <c r="B1636" s="5">
        <f>DATE(YEAR(siječanj!B1636),MONTH(siječanj!B1636)+10,DAY(siječanj!B1636))</f>
        <v>44153</v>
      </c>
      <c r="C1636" s="8">
        <v>17.0104166666667</v>
      </c>
      <c r="D1636">
        <v>0.96292507749711631</v>
      </c>
      <c r="E1636" s="6">
        <v>125.32157124805101</v>
      </c>
      <c r="F1636" s="7">
        <v>65.327584941194161</v>
      </c>
      <c r="G1636" s="7">
        <v>82.176856022235043</v>
      </c>
      <c r="H1636" s="7">
        <v>248.14472218797297</v>
      </c>
      <c r="I1636" s="7">
        <f t="shared" si="40"/>
        <v>120.6752837060899</v>
      </c>
    </row>
    <row r="1637" spans="1:9" x14ac:dyDescent="0.25">
      <c r="A1637" s="14"/>
      <c r="B1637" s="5">
        <f>DATE(YEAR(siječanj!B1637),MONTH(siječanj!B1637)+10,DAY(siječanj!B1637))</f>
        <v>44153</v>
      </c>
      <c r="C1637" s="8">
        <v>17.0208333333333</v>
      </c>
      <c r="D1637">
        <v>0.96292507749711631</v>
      </c>
      <c r="E1637" s="6">
        <v>117.19649670238039</v>
      </c>
      <c r="F1637" s="7">
        <v>65.775323133102717</v>
      </c>
      <c r="G1637" s="7">
        <v>81.478647291567299</v>
      </c>
      <c r="H1637" s="7">
        <v>250.42589300579425</v>
      </c>
      <c r="I1637" s="7">
        <f t="shared" si="40"/>
        <v>112.85144566953016</v>
      </c>
    </row>
    <row r="1638" spans="1:9" x14ac:dyDescent="0.25">
      <c r="A1638" s="14"/>
      <c r="B1638" s="5">
        <f>DATE(YEAR(siječanj!B1638),MONTH(siječanj!B1638)+10,DAY(siječanj!B1638))</f>
        <v>44153</v>
      </c>
      <c r="C1638" s="8">
        <v>17.03125</v>
      </c>
      <c r="D1638">
        <v>0.96292507749711631</v>
      </c>
      <c r="E1638" s="6">
        <v>109.44324134417303</v>
      </c>
      <c r="F1638" s="7">
        <v>63.296722913241112</v>
      </c>
      <c r="G1638" s="7">
        <v>79.955341891122401</v>
      </c>
      <c r="H1638" s="7">
        <v>249.46588935086618</v>
      </c>
      <c r="I1638" s="7">
        <f t="shared" si="40"/>
        <v>105.38564165287342</v>
      </c>
    </row>
    <row r="1639" spans="1:9" x14ac:dyDescent="0.25">
      <c r="A1639" s="14"/>
      <c r="B1639" s="5">
        <f>DATE(YEAR(siječanj!B1639),MONTH(siječanj!B1639)+10,DAY(siječanj!B1639))</f>
        <v>44153</v>
      </c>
      <c r="C1639" s="8">
        <v>17.0416666666667</v>
      </c>
      <c r="D1639">
        <v>0.96292507749711631</v>
      </c>
      <c r="E1639" s="6">
        <v>101.65402622140925</v>
      </c>
      <c r="F1639" s="7">
        <v>64.275239246057026</v>
      </c>
      <c r="G1639" s="7">
        <v>78.586727568573366</v>
      </c>
      <c r="H1639" s="7">
        <v>251.11561344032222</v>
      </c>
      <c r="I1639" s="7">
        <f t="shared" si="40"/>
        <v>97.885211077144405</v>
      </c>
    </row>
    <row r="1640" spans="1:9" x14ac:dyDescent="0.25">
      <c r="A1640" s="14"/>
      <c r="B1640" s="5">
        <f>DATE(YEAR(siječanj!B1640),MONTH(siječanj!B1640)+10,DAY(siječanj!B1640))</f>
        <v>44153</v>
      </c>
      <c r="C1640" s="8">
        <v>17.0520833333333</v>
      </c>
      <c r="D1640">
        <v>0.96292507749711631</v>
      </c>
      <c r="E1640" s="6">
        <v>96.28859163171397</v>
      </c>
      <c r="F1640" s="7">
        <v>62.480593402874497</v>
      </c>
      <c r="G1640" s="7">
        <v>79.701192789475911</v>
      </c>
      <c r="H1640" s="7">
        <v>250.42324352184596</v>
      </c>
      <c r="I1640" s="7">
        <f t="shared" si="40"/>
        <v>92.718699559056361</v>
      </c>
    </row>
    <row r="1641" spans="1:9" x14ac:dyDescent="0.25">
      <c r="A1641" s="14"/>
      <c r="B1641" s="5">
        <f>DATE(YEAR(siječanj!B1641),MONTH(siječanj!B1641)+10,DAY(siječanj!B1641))</f>
        <v>44153</v>
      </c>
      <c r="C1641" s="8">
        <v>17.0625</v>
      </c>
      <c r="D1641">
        <v>0.96292507749711631</v>
      </c>
      <c r="E1641" s="6">
        <v>92.235159308873278</v>
      </c>
      <c r="F1641" s="7">
        <v>63.318724641888437</v>
      </c>
      <c r="G1641" s="7">
        <v>80.160197408225898</v>
      </c>
      <c r="H1641" s="7">
        <v>250.57051399145877</v>
      </c>
      <c r="I1641" s="7">
        <f t="shared" si="40"/>
        <v>88.815547925455675</v>
      </c>
    </row>
    <row r="1642" spans="1:9" x14ac:dyDescent="0.25">
      <c r="A1642" s="14"/>
      <c r="B1642" s="5">
        <f>DATE(YEAR(siječanj!B1642),MONTH(siječanj!B1642)+10,DAY(siječanj!B1642))</f>
        <v>44153</v>
      </c>
      <c r="C1642" s="8">
        <v>17.0729166666667</v>
      </c>
      <c r="D1642">
        <v>0.96292507749711631</v>
      </c>
      <c r="E1642" s="6">
        <v>87.976416928537077</v>
      </c>
      <c r="F1642" s="7">
        <v>63.180565841724949</v>
      </c>
      <c r="G1642" s="7">
        <v>82.1728950381152</v>
      </c>
      <c r="H1642" s="7">
        <v>248.59209850914931</v>
      </c>
      <c r="I1642" s="7">
        <f t="shared" si="40"/>
        <v>84.714698088830175</v>
      </c>
    </row>
    <row r="1643" spans="1:9" x14ac:dyDescent="0.25">
      <c r="A1643" s="14"/>
      <c r="B1643" s="5">
        <f>DATE(YEAR(siječanj!B1643),MONTH(siječanj!B1643)+10,DAY(siječanj!B1643))</f>
        <v>44153</v>
      </c>
      <c r="C1643" s="8">
        <v>17.0833333333333</v>
      </c>
      <c r="D1643">
        <v>0.96292507749711631</v>
      </c>
      <c r="E1643" s="6">
        <v>84.708961047457919</v>
      </c>
      <c r="F1643" s="7">
        <v>62.149888333047421</v>
      </c>
      <c r="G1643" s="7">
        <v>82.484677060678592</v>
      </c>
      <c r="H1643" s="7">
        <v>247.79043737780731</v>
      </c>
      <c r="I1643" s="7">
        <f t="shared" si="40"/>
        <v>81.568382881323629</v>
      </c>
    </row>
    <row r="1644" spans="1:9" x14ac:dyDescent="0.25">
      <c r="A1644" s="14"/>
      <c r="B1644" s="5">
        <f>DATE(YEAR(siječanj!B1644),MONTH(siječanj!B1644)+10,DAY(siječanj!B1644))</f>
        <v>44153</v>
      </c>
      <c r="C1644" s="8">
        <v>17.09375</v>
      </c>
      <c r="D1644">
        <v>0.96292507749711631</v>
      </c>
      <c r="E1644" s="6">
        <v>82.33132522626174</v>
      </c>
      <c r="F1644" s="7">
        <v>62.325914217967771</v>
      </c>
      <c r="G1644" s="7">
        <v>84.089634115532974</v>
      </c>
      <c r="H1644" s="7">
        <v>250.0904603695717</v>
      </c>
      <c r="I1644" s="7">
        <f t="shared" si="40"/>
        <v>79.278897723938371</v>
      </c>
    </row>
    <row r="1645" spans="1:9" x14ac:dyDescent="0.25">
      <c r="A1645" s="14"/>
      <c r="B1645" s="5">
        <f>DATE(YEAR(siječanj!B1645),MONTH(siječanj!B1645)+10,DAY(siječanj!B1645))</f>
        <v>44153</v>
      </c>
      <c r="C1645" s="8">
        <v>17.1041666666667</v>
      </c>
      <c r="D1645">
        <v>0.96292507749711631</v>
      </c>
      <c r="E1645" s="6">
        <v>80.073084392293069</v>
      </c>
      <c r="F1645" s="7">
        <v>61.206168889429179</v>
      </c>
      <c r="G1645" s="7">
        <v>82.682894819186131</v>
      </c>
      <c r="H1645" s="7">
        <v>250.12696248921529</v>
      </c>
      <c r="I1645" s="7">
        <f t="shared" si="40"/>
        <v>77.104380993881932</v>
      </c>
    </row>
    <row r="1646" spans="1:9" x14ac:dyDescent="0.25">
      <c r="A1646" s="14"/>
      <c r="B1646" s="5">
        <f>DATE(YEAR(siječanj!B1646),MONTH(siječanj!B1646)+10,DAY(siječanj!B1646))</f>
        <v>44153</v>
      </c>
      <c r="C1646" s="8">
        <v>17.1145833333333</v>
      </c>
      <c r="D1646">
        <v>0.96292507749711631</v>
      </c>
      <c r="E1646" s="6">
        <v>77.094291853740941</v>
      </c>
      <c r="F1646" s="7">
        <v>61.684154937324664</v>
      </c>
      <c r="G1646" s="7">
        <v>80.020804477710811</v>
      </c>
      <c r="H1646" s="7">
        <v>249.77904341285162</v>
      </c>
      <c r="I1646" s="7">
        <f t="shared" si="40"/>
        <v>74.236026957848793</v>
      </c>
    </row>
    <row r="1647" spans="1:9" x14ac:dyDescent="0.25">
      <c r="A1647" s="14"/>
      <c r="B1647" s="5">
        <f>DATE(YEAR(siječanj!B1647),MONTH(siječanj!B1647)+10,DAY(siječanj!B1647))</f>
        <v>44153</v>
      </c>
      <c r="C1647" s="8">
        <v>17.125</v>
      </c>
      <c r="D1647">
        <v>0.96292507749711631</v>
      </c>
      <c r="E1647" s="6">
        <v>75.445141867357705</v>
      </c>
      <c r="F1647" s="7">
        <v>60.251623389742271</v>
      </c>
      <c r="G1647" s="7">
        <v>80.782216388625059</v>
      </c>
      <c r="H1647" s="7">
        <v>248.39664727354204</v>
      </c>
      <c r="I1647" s="7">
        <f t="shared" si="40"/>
        <v>72.648019079406353</v>
      </c>
    </row>
    <row r="1648" spans="1:9" x14ac:dyDescent="0.25">
      <c r="A1648" s="14"/>
      <c r="B1648" s="5">
        <f>DATE(YEAR(siječanj!B1648),MONTH(siječanj!B1648)+10,DAY(siječanj!B1648))</f>
        <v>44153</v>
      </c>
      <c r="C1648" s="8">
        <v>17.1354166666667</v>
      </c>
      <c r="D1648">
        <v>0.96292507749711631</v>
      </c>
      <c r="E1648" s="6">
        <v>73.317835406986177</v>
      </c>
      <c r="F1648" s="7">
        <v>60.80086288981051</v>
      </c>
      <c r="G1648" s="7">
        <v>80.685218428973158</v>
      </c>
      <c r="H1648" s="7">
        <v>248.91430862679547</v>
      </c>
      <c r="I1648" s="7">
        <f t="shared" si="40"/>
        <v>70.599582341192985</v>
      </c>
    </row>
    <row r="1649" spans="1:9" x14ac:dyDescent="0.25">
      <c r="A1649" s="14"/>
      <c r="B1649" s="5">
        <f>DATE(YEAR(siječanj!B1649),MONTH(siječanj!B1649)+10,DAY(siječanj!B1649))</f>
        <v>44153</v>
      </c>
      <c r="C1649" s="8">
        <v>17.1458333333333</v>
      </c>
      <c r="D1649">
        <v>0.96292507749711631</v>
      </c>
      <c r="E1649" s="6">
        <v>71.929766381817004</v>
      </c>
      <c r="F1649" s="7">
        <v>60.326827106620101</v>
      </c>
      <c r="G1649" s="7">
        <v>75.958825295706859</v>
      </c>
      <c r="H1649" s="7">
        <v>249.01821222361752</v>
      </c>
      <c r="I1649" s="7">
        <f t="shared" si="40"/>
        <v>69.262975867560613</v>
      </c>
    </row>
    <row r="1650" spans="1:9" x14ac:dyDescent="0.25">
      <c r="A1650" s="14"/>
      <c r="B1650" s="5">
        <f>DATE(YEAR(siječanj!B1650),MONTH(siječanj!B1650)+10,DAY(siječanj!B1650))</f>
        <v>44153</v>
      </c>
      <c r="C1650" s="8">
        <v>17.15625</v>
      </c>
      <c r="D1650">
        <v>0.96292507749711631</v>
      </c>
      <c r="E1650" s="6">
        <v>71.914482544040084</v>
      </c>
      <c r="F1650" s="7">
        <v>60.334787914738882</v>
      </c>
      <c r="G1650" s="7">
        <v>71.586440603351363</v>
      </c>
      <c r="H1650" s="7">
        <v>249.31489765116666</v>
      </c>
      <c r="I1650" s="7">
        <f t="shared" si="40"/>
        <v>69.248258676884817</v>
      </c>
    </row>
    <row r="1651" spans="1:9" x14ac:dyDescent="0.25">
      <c r="A1651" s="14"/>
      <c r="B1651" s="5">
        <f>DATE(YEAR(siječanj!B1651),MONTH(siječanj!B1651)+10,DAY(siječanj!B1651))</f>
        <v>44153</v>
      </c>
      <c r="C1651" s="8">
        <v>17.1666666666667</v>
      </c>
      <c r="D1651">
        <v>0.96292507749711631</v>
      </c>
      <c r="E1651" s="6">
        <v>69.888561572603535</v>
      </c>
      <c r="F1651" s="7">
        <v>59.967807118062609</v>
      </c>
      <c r="G1651" s="7">
        <v>70.741442697251756</v>
      </c>
      <c r="H1651" s="7">
        <v>248.67243165929784</v>
      </c>
      <c r="I1651" s="7">
        <f t="shared" si="40"/>
        <v>67.297448568461249</v>
      </c>
    </row>
    <row r="1652" spans="1:9" x14ac:dyDescent="0.25">
      <c r="A1652" s="14"/>
      <c r="B1652" s="5">
        <f>DATE(YEAR(siječanj!B1652),MONTH(siječanj!B1652)+10,DAY(siječanj!B1652))</f>
        <v>44153</v>
      </c>
      <c r="C1652" s="8">
        <v>17.1770833333333</v>
      </c>
      <c r="D1652">
        <v>0.96292507749711631</v>
      </c>
      <c r="E1652" s="6">
        <v>69.54079355034888</v>
      </c>
      <c r="F1652" s="7">
        <v>59.935361098501232</v>
      </c>
      <c r="G1652" s="7">
        <v>68.136856855728979</v>
      </c>
      <c r="H1652" s="7">
        <v>248.65996015985567</v>
      </c>
      <c r="I1652" s="7">
        <f t="shared" si="40"/>
        <v>66.962574018680655</v>
      </c>
    </row>
    <row r="1653" spans="1:9" x14ac:dyDescent="0.25">
      <c r="A1653" s="14"/>
      <c r="B1653" s="5">
        <f>DATE(YEAR(siječanj!B1653),MONTH(siječanj!B1653)+10,DAY(siječanj!B1653))</f>
        <v>44153</v>
      </c>
      <c r="C1653" s="8">
        <v>17.1875</v>
      </c>
      <c r="D1653">
        <v>0.96292507749711631</v>
      </c>
      <c r="E1653" s="6">
        <v>69.656607961448159</v>
      </c>
      <c r="F1653" s="7">
        <v>59.973818914602589</v>
      </c>
      <c r="G1653" s="7">
        <v>67.203774207535872</v>
      </c>
      <c r="H1653" s="7">
        <v>248.78795314362839</v>
      </c>
      <c r="I1653" s="7">
        <f t="shared" si="40"/>
        <v>67.074094619463722</v>
      </c>
    </row>
    <row r="1654" spans="1:9" x14ac:dyDescent="0.25">
      <c r="A1654" s="14"/>
      <c r="B1654" s="5">
        <f>DATE(YEAR(siječanj!B1654),MONTH(siječanj!B1654)+10,DAY(siječanj!B1654))</f>
        <v>44153</v>
      </c>
      <c r="C1654" s="8">
        <v>17.1979166666667</v>
      </c>
      <c r="D1654">
        <v>0.96292507749711631</v>
      </c>
      <c r="E1654" s="6">
        <v>69.331188183580167</v>
      </c>
      <c r="F1654" s="7">
        <v>60.794043358574982</v>
      </c>
      <c r="G1654" s="7">
        <v>61.476275446510904</v>
      </c>
      <c r="H1654" s="7">
        <v>248.58331138606977</v>
      </c>
      <c r="I1654" s="7">
        <f t="shared" si="40"/>
        <v>66.760739754641094</v>
      </c>
    </row>
    <row r="1655" spans="1:9" x14ac:dyDescent="0.25">
      <c r="A1655" s="14"/>
      <c r="B1655" s="5">
        <f>DATE(YEAR(siječanj!B1655),MONTH(siječanj!B1655)+10,DAY(siječanj!B1655))</f>
        <v>44153</v>
      </c>
      <c r="C1655" s="8">
        <v>17.2083333333333</v>
      </c>
      <c r="D1655">
        <v>0.96292507749711631</v>
      </c>
      <c r="E1655" s="6">
        <v>68.699560536317051</v>
      </c>
      <c r="F1655" s="7">
        <v>58.287614468232512</v>
      </c>
      <c r="G1655" s="7">
        <v>59.748006173773831</v>
      </c>
      <c r="H1655" s="7">
        <v>248.32705349780335</v>
      </c>
      <c r="I1655" s="7">
        <f t="shared" si="40"/>
        <v>66.152529653450927</v>
      </c>
    </row>
    <row r="1656" spans="1:9" x14ac:dyDescent="0.25">
      <c r="A1656" s="14"/>
      <c r="B1656" s="5">
        <f>DATE(YEAR(siječanj!B1656),MONTH(siječanj!B1656)+10,DAY(siječanj!B1656))</f>
        <v>44153</v>
      </c>
      <c r="C1656" s="8">
        <v>17.21875</v>
      </c>
      <c r="D1656">
        <v>0.96292507749711631</v>
      </c>
      <c r="E1656" s="6">
        <v>69.04310136613141</v>
      </c>
      <c r="F1656" s="7">
        <v>58.201966460440637</v>
      </c>
      <c r="G1656" s="7">
        <v>58.126169788414842</v>
      </c>
      <c r="H1656" s="7">
        <v>247.61032127560887</v>
      </c>
      <c r="I1656" s="7">
        <f t="shared" si="40"/>
        <v>66.48333373362334</v>
      </c>
    </row>
    <row r="1657" spans="1:9" x14ac:dyDescent="0.25">
      <c r="A1657" s="14"/>
      <c r="B1657" s="5">
        <f>DATE(YEAR(siječanj!B1657),MONTH(siječanj!B1657)+10,DAY(siječanj!B1657))</f>
        <v>44153</v>
      </c>
      <c r="C1657" s="8">
        <v>17.2291666666667</v>
      </c>
      <c r="D1657">
        <v>0.96292507749711631</v>
      </c>
      <c r="E1657" s="6">
        <v>69.034848370147998</v>
      </c>
      <c r="F1657" s="7">
        <v>58.626087454310778</v>
      </c>
      <c r="G1657" s="7">
        <v>58.275270541205387</v>
      </c>
      <c r="H1657" s="7">
        <v>247.75397211188783</v>
      </c>
      <c r="I1657" s="7">
        <f t="shared" si="40"/>
        <v>66.475386716826435</v>
      </c>
    </row>
    <row r="1658" spans="1:9" x14ac:dyDescent="0.25">
      <c r="A1658" s="14"/>
      <c r="B1658" s="5">
        <f>DATE(YEAR(siječanj!B1658),MONTH(siječanj!B1658)+10,DAY(siječanj!B1658))</f>
        <v>44153</v>
      </c>
      <c r="C1658" s="8">
        <v>17.2395833333333</v>
      </c>
      <c r="D1658">
        <v>0.96292507749711631</v>
      </c>
      <c r="E1658" s="6">
        <v>69.921303063606629</v>
      </c>
      <c r="F1658" s="7">
        <v>58.95198228318975</v>
      </c>
      <c r="G1658" s="7">
        <v>58.388441516057846</v>
      </c>
      <c r="H1658" s="7">
        <v>246.76594269385745</v>
      </c>
      <c r="I1658" s="7">
        <f t="shared" si="40"/>
        <v>67.328976171222763</v>
      </c>
    </row>
    <row r="1659" spans="1:9" x14ac:dyDescent="0.25">
      <c r="A1659" s="14"/>
      <c r="B1659" s="5">
        <f>DATE(YEAR(siječanj!B1659),MONTH(siječanj!B1659)+10,DAY(siječanj!B1659))</f>
        <v>44153</v>
      </c>
      <c r="C1659" s="8">
        <v>17.25</v>
      </c>
      <c r="D1659">
        <v>0.96292507749711631</v>
      </c>
      <c r="E1659" s="6">
        <v>71.512285223514411</v>
      </c>
      <c r="F1659" s="7">
        <v>59.490749362279914</v>
      </c>
      <c r="G1659" s="7">
        <v>59.728698884411592</v>
      </c>
      <c r="H1659" s="7">
        <v>246.68670021473272</v>
      </c>
      <c r="I1659" s="7">
        <f t="shared" si="40"/>
        <v>68.860972790848493</v>
      </c>
    </row>
    <row r="1660" spans="1:9" x14ac:dyDescent="0.25">
      <c r="A1660" s="14"/>
      <c r="B1660" s="5">
        <f>DATE(YEAR(siječanj!B1660),MONTH(siječanj!B1660)+10,DAY(siječanj!B1660))</f>
        <v>44153</v>
      </c>
      <c r="C1660" s="8">
        <v>17.2604166666667</v>
      </c>
      <c r="D1660">
        <v>0.96292507749711631</v>
      </c>
      <c r="E1660" s="6">
        <v>73.877273032205878</v>
      </c>
      <c r="F1660" s="7">
        <v>61.879373563070516</v>
      </c>
      <c r="G1660" s="7">
        <v>59.024638973554666</v>
      </c>
      <c r="H1660" s="7">
        <v>238.90126035998489</v>
      </c>
      <c r="I1660" s="7">
        <f t="shared" si="40"/>
        <v>71.138278859812459</v>
      </c>
    </row>
    <row r="1661" spans="1:9" x14ac:dyDescent="0.25">
      <c r="A1661" s="14"/>
      <c r="B1661" s="5">
        <f>DATE(YEAR(siječanj!B1661),MONTH(siječanj!B1661)+10,DAY(siječanj!B1661))</f>
        <v>44153</v>
      </c>
      <c r="C1661" s="8">
        <v>17.2708333333333</v>
      </c>
      <c r="D1661">
        <v>0.96292507749711631</v>
      </c>
      <c r="E1661" s="6">
        <v>75.298270129268204</v>
      </c>
      <c r="F1661" s="7">
        <v>67.254008078587319</v>
      </c>
      <c r="G1661" s="7">
        <v>59.867108591918203</v>
      </c>
      <c r="H1661" s="7">
        <v>226.53323422250867</v>
      </c>
      <c r="I1661" s="7">
        <f t="shared" si="40"/>
        <v>72.506592599624383</v>
      </c>
    </row>
    <row r="1662" spans="1:9" x14ac:dyDescent="0.25">
      <c r="A1662" s="14"/>
      <c r="B1662" s="5">
        <f>DATE(YEAR(siječanj!B1662),MONTH(siječanj!B1662)+10,DAY(siječanj!B1662))</f>
        <v>44153</v>
      </c>
      <c r="C1662" s="8">
        <v>17.28125</v>
      </c>
      <c r="D1662">
        <v>0.96292507749711631</v>
      </c>
      <c r="E1662" s="6">
        <v>79.273451019139841</v>
      </c>
      <c r="F1662" s="7">
        <v>66.650324848890946</v>
      </c>
      <c r="G1662" s="7">
        <v>59.085996102438322</v>
      </c>
      <c r="H1662" s="7">
        <v>207.46591321836135</v>
      </c>
      <c r="I1662" s="7">
        <f t="shared" si="40"/>
        <v>76.334393966069086</v>
      </c>
    </row>
    <row r="1663" spans="1:9" x14ac:dyDescent="0.25">
      <c r="A1663" s="14"/>
      <c r="B1663" s="5">
        <f>DATE(YEAR(siječanj!B1663),MONTH(siječanj!B1663)+10,DAY(siječanj!B1663))</f>
        <v>44153</v>
      </c>
      <c r="C1663" s="8">
        <v>17.2916666666667</v>
      </c>
      <c r="D1663">
        <v>0.96292507749711631</v>
      </c>
      <c r="E1663" s="6">
        <v>81.093672976093131</v>
      </c>
      <c r="F1663" s="7">
        <v>64.627162421319326</v>
      </c>
      <c r="G1663" s="7">
        <v>56.923391075576014</v>
      </c>
      <c r="H1663" s="7">
        <v>168.14836826345544</v>
      </c>
      <c r="I1663" s="7">
        <f t="shared" si="40"/>
        <v>78.087131335030278</v>
      </c>
    </row>
    <row r="1664" spans="1:9" x14ac:dyDescent="0.25">
      <c r="A1664" s="14"/>
      <c r="B1664" s="5">
        <f>DATE(YEAR(siječanj!B1664),MONTH(siječanj!B1664)+10,DAY(siječanj!B1664))</f>
        <v>44153</v>
      </c>
      <c r="C1664" s="8">
        <v>17.3020833333333</v>
      </c>
      <c r="D1664">
        <v>0.96292507749711631</v>
      </c>
      <c r="E1664" s="6">
        <v>85.433828792524551</v>
      </c>
      <c r="F1664" s="7">
        <v>63.913265600777009</v>
      </c>
      <c r="G1664" s="7">
        <v>55.654720368549157</v>
      </c>
      <c r="H1664" s="7">
        <v>146.77252400588415</v>
      </c>
      <c r="I1664" s="7">
        <f t="shared" si="40"/>
        <v>82.266376210917073</v>
      </c>
    </row>
    <row r="1665" spans="1:9" x14ac:dyDescent="0.25">
      <c r="A1665" s="14"/>
      <c r="B1665" s="5">
        <f>DATE(YEAR(siječanj!B1665),MONTH(siječanj!B1665)+10,DAY(siječanj!B1665))</f>
        <v>44153</v>
      </c>
      <c r="C1665" s="8">
        <v>17.3125</v>
      </c>
      <c r="D1665">
        <v>0.96292507749711631</v>
      </c>
      <c r="E1665" s="6">
        <v>91.396189945534047</v>
      </c>
      <c r="F1665" s="7">
        <v>63.820745820202134</v>
      </c>
      <c r="G1665" s="7">
        <v>56.525145625594327</v>
      </c>
      <c r="H1665" s="7">
        <v>84.568279520517265</v>
      </c>
      <c r="I1665" s="7">
        <f t="shared" si="40"/>
        <v>88.007683286244529</v>
      </c>
    </row>
    <row r="1666" spans="1:9" x14ac:dyDescent="0.25">
      <c r="A1666" s="14"/>
      <c r="B1666" s="5">
        <f>DATE(YEAR(siječanj!B1666),MONTH(siječanj!B1666)+10,DAY(siječanj!B1666))</f>
        <v>44153</v>
      </c>
      <c r="C1666" s="8">
        <v>17.3229166666667</v>
      </c>
      <c r="D1666">
        <v>0.96292507749711631</v>
      </c>
      <c r="E1666" s="6">
        <v>98.130801504880012</v>
      </c>
      <c r="F1666" s="7">
        <v>63.998334932966095</v>
      </c>
      <c r="G1666" s="7">
        <v>58.293755133764627</v>
      </c>
      <c r="H1666" s="7">
        <v>20.638234898701768</v>
      </c>
      <c r="I1666" s="7">
        <f t="shared" si="40"/>
        <v>94.492609643940725</v>
      </c>
    </row>
    <row r="1667" spans="1:9" x14ac:dyDescent="0.25">
      <c r="A1667" s="14"/>
      <c r="B1667" s="5">
        <f>DATE(YEAR(siječanj!B1667),MONTH(siječanj!B1667)+10,DAY(siječanj!B1667))</f>
        <v>44153</v>
      </c>
      <c r="C1667" s="8">
        <v>17.3333333333333</v>
      </c>
      <c r="D1667">
        <v>0.96292507749711631</v>
      </c>
      <c r="E1667" s="6">
        <v>104.14712698473605</v>
      </c>
      <c r="F1667" s="7">
        <v>62.176210035812723</v>
      </c>
      <c r="G1667" s="7">
        <v>57.967224766074196</v>
      </c>
      <c r="H1667" s="7">
        <v>3.3079892784821303</v>
      </c>
      <c r="I1667" s="7">
        <f t="shared" si="40"/>
        <v>100.28588032287897</v>
      </c>
    </row>
    <row r="1668" spans="1:9" x14ac:dyDescent="0.25">
      <c r="A1668" s="14"/>
      <c r="B1668" s="5">
        <f>DATE(YEAR(siječanj!B1668),MONTH(siječanj!B1668)+10,DAY(siječanj!B1668))</f>
        <v>44153</v>
      </c>
      <c r="C1668" s="8">
        <v>17.34375</v>
      </c>
      <c r="D1668">
        <v>0.96292507749711631</v>
      </c>
      <c r="E1668" s="6">
        <v>111.32928291849501</v>
      </c>
      <c r="F1668" s="7">
        <v>64.778417775576273</v>
      </c>
      <c r="G1668" s="7">
        <v>59.253842302871981</v>
      </c>
      <c r="H1668" s="7">
        <v>2.7880161010768711</v>
      </c>
      <c r="I1668" s="7">
        <f t="shared" ref="I1668:I1731" si="42">D1668*E1668</f>
        <v>107.20175838199019</v>
      </c>
    </row>
    <row r="1669" spans="1:9" x14ac:dyDescent="0.25">
      <c r="A1669" s="14"/>
      <c r="B1669" s="5">
        <f>DATE(YEAR(siječanj!B1669),MONTH(siječanj!B1669)+10,DAY(siječanj!B1669))</f>
        <v>44153</v>
      </c>
      <c r="C1669" s="8">
        <v>17.3541666666667</v>
      </c>
      <c r="D1669">
        <v>0.96292507749711631</v>
      </c>
      <c r="E1669" s="6">
        <v>120.34629408187017</v>
      </c>
      <c r="F1669" s="7">
        <v>65.564592786337926</v>
      </c>
      <c r="G1669" s="7">
        <v>57.764139050385943</v>
      </c>
      <c r="H1669" s="7">
        <v>2.2862337226742735</v>
      </c>
      <c r="I1669" s="7">
        <f t="shared" si="42"/>
        <v>115.88446455527558</v>
      </c>
    </row>
    <row r="1670" spans="1:9" x14ac:dyDescent="0.25">
      <c r="A1670" s="14"/>
      <c r="B1670" s="5">
        <f>DATE(YEAR(siječanj!B1670),MONTH(siječanj!B1670)+10,DAY(siječanj!B1670))</f>
        <v>44153</v>
      </c>
      <c r="C1670" s="8">
        <v>17.3645833333333</v>
      </c>
      <c r="D1670">
        <v>0.96292507749711631</v>
      </c>
      <c r="E1670" s="6">
        <v>129.38405916086251</v>
      </c>
      <c r="F1670" s="7">
        <v>67.168962857881667</v>
      </c>
      <c r="G1670" s="7">
        <v>61.290209521757028</v>
      </c>
      <c r="H1670" s="7">
        <v>2.4028946843118848</v>
      </c>
      <c r="I1670" s="7">
        <f t="shared" si="42"/>
        <v>124.58715519436501</v>
      </c>
    </row>
    <row r="1671" spans="1:9" x14ac:dyDescent="0.25">
      <c r="A1671" s="14"/>
      <c r="B1671" s="5">
        <f>DATE(YEAR(siječanj!B1671),MONTH(siječanj!B1671)+10,DAY(siječanj!B1671))</f>
        <v>44153</v>
      </c>
      <c r="C1671" s="8">
        <v>17.375</v>
      </c>
      <c r="D1671">
        <v>0.96292507749711631</v>
      </c>
      <c r="E1671" s="6">
        <v>136.65138087972781</v>
      </c>
      <c r="F1671" s="7">
        <v>66.148761788762783</v>
      </c>
      <c r="G1671" s="7">
        <v>62.783865732052625</v>
      </c>
      <c r="H1671" s="7">
        <v>2.1770172133033161</v>
      </c>
      <c r="I1671" s="7">
        <f t="shared" si="42"/>
        <v>131.58504152369986</v>
      </c>
    </row>
    <row r="1672" spans="1:9" x14ac:dyDescent="0.25">
      <c r="A1672" s="14"/>
      <c r="B1672" s="5">
        <f>DATE(YEAR(siječanj!B1672),MONTH(siječanj!B1672)+10,DAY(siječanj!B1672))</f>
        <v>44153</v>
      </c>
      <c r="C1672" s="8">
        <v>17.3854166666667</v>
      </c>
      <c r="D1672">
        <v>0.96292507749711631</v>
      </c>
      <c r="E1672" s="6">
        <v>141.65194518611378</v>
      </c>
      <c r="F1672" s="7">
        <v>65.608242608541985</v>
      </c>
      <c r="G1672" s="7">
        <v>67.784020256118055</v>
      </c>
      <c r="H1672" s="7">
        <v>1.8083235930641408</v>
      </c>
      <c r="I1672" s="7">
        <f t="shared" si="42"/>
        <v>136.40021029595587</v>
      </c>
    </row>
    <row r="1673" spans="1:9" x14ac:dyDescent="0.25">
      <c r="A1673" s="14"/>
      <c r="B1673" s="5">
        <f>DATE(YEAR(siječanj!B1673),MONTH(siječanj!B1673)+10,DAY(siječanj!B1673))</f>
        <v>44153</v>
      </c>
      <c r="C1673" s="8">
        <v>17.3958333333333</v>
      </c>
      <c r="D1673">
        <v>0.96292507749711631</v>
      </c>
      <c r="E1673" s="6">
        <v>147.42604424665615</v>
      </c>
      <c r="F1673" s="7">
        <v>66.469842358113084</v>
      </c>
      <c r="G1673" s="7">
        <v>70.992080288153716</v>
      </c>
      <c r="H1673" s="7">
        <v>1.8642585818169439</v>
      </c>
      <c r="I1673" s="7">
        <f t="shared" si="42"/>
        <v>141.96023508130466</v>
      </c>
    </row>
    <row r="1674" spans="1:9" x14ac:dyDescent="0.25">
      <c r="A1674" s="14"/>
      <c r="B1674" s="5">
        <f>DATE(YEAR(siječanj!B1674),MONTH(siječanj!B1674)+10,DAY(siječanj!B1674))</f>
        <v>44153</v>
      </c>
      <c r="C1674" s="8">
        <v>17.40625</v>
      </c>
      <c r="D1674">
        <v>0.96292507749711631</v>
      </c>
      <c r="E1674" s="6">
        <v>151.90684552777191</v>
      </c>
      <c r="F1674" s="7">
        <v>70.299011156152346</v>
      </c>
      <c r="G1674" s="7">
        <v>77.731716840407913</v>
      </c>
      <c r="H1674" s="7">
        <v>1.9395686689763487</v>
      </c>
      <c r="I1674" s="7">
        <f t="shared" si="42"/>
        <v>146.27491100217225</v>
      </c>
    </row>
    <row r="1675" spans="1:9" x14ac:dyDescent="0.25">
      <c r="A1675" s="14"/>
      <c r="B1675" s="5">
        <f>DATE(YEAR(siječanj!B1675),MONTH(siječanj!B1675)+10,DAY(siječanj!B1675))</f>
        <v>44153</v>
      </c>
      <c r="C1675" s="8">
        <v>17.4166666666667</v>
      </c>
      <c r="D1675">
        <v>0.96292507749711631</v>
      </c>
      <c r="E1675" s="6">
        <v>157.54060219417627</v>
      </c>
      <c r="F1675" s="7">
        <v>74.254270956888817</v>
      </c>
      <c r="G1675" s="7">
        <v>80.082779632485511</v>
      </c>
      <c r="H1675" s="7">
        <v>1.834185942957592</v>
      </c>
      <c r="I1675" s="7">
        <f t="shared" si="42"/>
        <v>151.69979657676956</v>
      </c>
    </row>
    <row r="1676" spans="1:9" x14ac:dyDescent="0.25">
      <c r="A1676" s="14"/>
      <c r="B1676" s="5">
        <f>DATE(YEAR(siječanj!B1676),MONTH(siječanj!B1676)+10,DAY(siječanj!B1676))</f>
        <v>44153</v>
      </c>
      <c r="C1676" s="8">
        <v>17.4270833333333</v>
      </c>
      <c r="D1676">
        <v>0.96292507749711631</v>
      </c>
      <c r="E1676" s="6">
        <v>161.960509988301</v>
      </c>
      <c r="F1676" s="7">
        <v>84.440356013259418</v>
      </c>
      <c r="G1676" s="7">
        <v>94.794693337204265</v>
      </c>
      <c r="H1676" s="7">
        <v>2.0747082870831801</v>
      </c>
      <c r="I1676" s="7">
        <f t="shared" si="42"/>
        <v>155.95583663195723</v>
      </c>
    </row>
    <row r="1677" spans="1:9" x14ac:dyDescent="0.25">
      <c r="A1677" s="14"/>
      <c r="B1677" s="5">
        <f>DATE(YEAR(siječanj!B1677),MONTH(siječanj!B1677)+10,DAY(siječanj!B1677))</f>
        <v>44153</v>
      </c>
      <c r="C1677" s="8">
        <v>17.4375</v>
      </c>
      <c r="D1677">
        <v>0.96292507749711631</v>
      </c>
      <c r="E1677" s="6">
        <v>169.1685967169758</v>
      </c>
      <c r="F1677" s="7">
        <v>88.882241810127312</v>
      </c>
      <c r="G1677" s="7">
        <v>96.282470275224725</v>
      </c>
      <c r="H1677" s="7">
        <v>2.3776478912154353</v>
      </c>
      <c r="I1677" s="7">
        <f t="shared" si="42"/>
        <v>162.89668410377234</v>
      </c>
    </row>
    <row r="1678" spans="1:9" x14ac:dyDescent="0.25">
      <c r="A1678" s="14"/>
      <c r="B1678" s="5">
        <f>DATE(YEAR(siječanj!B1678),MONTH(siječanj!B1678)+10,DAY(siječanj!B1678))</f>
        <v>44153</v>
      </c>
      <c r="C1678" s="8">
        <v>17.4479166666667</v>
      </c>
      <c r="D1678">
        <v>0.96292507749711631</v>
      </c>
      <c r="E1678" s="6">
        <v>171.40324740835837</v>
      </c>
      <c r="F1678" s="7">
        <v>91.180347483469333</v>
      </c>
      <c r="G1678" s="7">
        <v>95.023503377318193</v>
      </c>
      <c r="H1678" s="7">
        <v>3.2336742418732189</v>
      </c>
      <c r="I1678" s="7">
        <f t="shared" si="42"/>
        <v>165.04848529395088</v>
      </c>
    </row>
    <row r="1679" spans="1:9" x14ac:dyDescent="0.25">
      <c r="A1679" s="14"/>
      <c r="B1679" s="5">
        <f>DATE(YEAR(siječanj!B1679),MONTH(siječanj!B1679)+10,DAY(siječanj!B1679))</f>
        <v>44153</v>
      </c>
      <c r="C1679" s="8">
        <v>17.4583333333333</v>
      </c>
      <c r="D1679">
        <v>0.96292507749711631</v>
      </c>
      <c r="E1679" s="6">
        <v>174.28678201133303</v>
      </c>
      <c r="F1679" s="7">
        <v>90.396676048405823</v>
      </c>
      <c r="G1679" s="7">
        <v>98.525041431339162</v>
      </c>
      <c r="H1679" s="7">
        <v>3.192385122284032</v>
      </c>
      <c r="I1679" s="7">
        <f t="shared" si="42"/>
        <v>167.82511307498586</v>
      </c>
    </row>
    <row r="1680" spans="1:9" x14ac:dyDescent="0.25">
      <c r="A1680" s="14"/>
      <c r="B1680" s="5">
        <f>DATE(YEAR(siječanj!B1680),MONTH(siječanj!B1680)+10,DAY(siječanj!B1680))</f>
        <v>44153</v>
      </c>
      <c r="C1680" s="8">
        <v>17.46875</v>
      </c>
      <c r="D1680">
        <v>0.96292507749711631</v>
      </c>
      <c r="E1680" s="6">
        <v>175.75250323878203</v>
      </c>
      <c r="F1680" s="7">
        <v>90.057853445817543</v>
      </c>
      <c r="G1680" s="7">
        <v>101.57246690272167</v>
      </c>
      <c r="H1680" s="7">
        <v>3.1645446238487596</v>
      </c>
      <c r="I1680" s="7">
        <f t="shared" si="42"/>
        <v>169.23649280151636</v>
      </c>
    </row>
    <row r="1681" spans="1:9" x14ac:dyDescent="0.25">
      <c r="A1681" s="14"/>
      <c r="B1681" s="5">
        <f>DATE(YEAR(siječanj!B1681),MONTH(siječanj!B1681)+10,DAY(siječanj!B1681))</f>
        <v>44153</v>
      </c>
      <c r="C1681" s="8">
        <v>17.4791666666667</v>
      </c>
      <c r="D1681">
        <v>0.96292507749711631</v>
      </c>
      <c r="E1681" s="6">
        <v>177.45854163982318</v>
      </c>
      <c r="F1681" s="7">
        <v>91.31343081636679</v>
      </c>
      <c r="G1681" s="7">
        <v>96.050538000414505</v>
      </c>
      <c r="H1681" s="7">
        <v>4.0942116875692243</v>
      </c>
      <c r="I1681" s="7">
        <f t="shared" si="42"/>
        <v>170.87927996105199</v>
      </c>
    </row>
    <row r="1682" spans="1:9" x14ac:dyDescent="0.25">
      <c r="A1682" s="14"/>
      <c r="B1682" s="5">
        <f>DATE(YEAR(siječanj!B1682),MONTH(siječanj!B1682)+10,DAY(siječanj!B1682))</f>
        <v>44153</v>
      </c>
      <c r="C1682" s="8">
        <v>17.4895833333333</v>
      </c>
      <c r="D1682">
        <v>0.96292507749711631</v>
      </c>
      <c r="E1682" s="6">
        <v>179.30459369724372</v>
      </c>
      <c r="F1682" s="7">
        <v>91.165635459984799</v>
      </c>
      <c r="G1682" s="7">
        <v>95.635084141207017</v>
      </c>
      <c r="H1682" s="7">
        <v>3.9830459150077604</v>
      </c>
      <c r="I1682" s="7">
        <f t="shared" si="42"/>
        <v>172.65688978150735</v>
      </c>
    </row>
    <row r="1683" spans="1:9" x14ac:dyDescent="0.25">
      <c r="A1683" s="14"/>
      <c r="B1683" s="5">
        <f>DATE(YEAR(siječanj!B1683),MONTH(siječanj!B1683)+10,DAY(siječanj!B1683))</f>
        <v>44153</v>
      </c>
      <c r="C1683" s="8">
        <v>17.5</v>
      </c>
      <c r="D1683">
        <v>0.96292507749711631</v>
      </c>
      <c r="E1683" s="6">
        <v>179.18735574305731</v>
      </c>
      <c r="F1683" s="7">
        <v>92.240746414078473</v>
      </c>
      <c r="G1683" s="7">
        <v>96.790479531347884</v>
      </c>
      <c r="H1683" s="7">
        <v>4.0216825625088957</v>
      </c>
      <c r="I1683" s="7">
        <f t="shared" si="42"/>
        <v>172.54399841538682</v>
      </c>
    </row>
    <row r="1684" spans="1:9" x14ac:dyDescent="0.25">
      <c r="A1684" s="14"/>
      <c r="B1684" s="5">
        <f>DATE(YEAR(siječanj!B1684),MONTH(siječanj!B1684)+10,DAY(siječanj!B1684))</f>
        <v>44153</v>
      </c>
      <c r="C1684" s="8">
        <v>17.5104166666667</v>
      </c>
      <c r="D1684">
        <v>0.96292507749711631</v>
      </c>
      <c r="E1684" s="6">
        <v>178.39536922479493</v>
      </c>
      <c r="F1684" s="7">
        <v>92.099071355911988</v>
      </c>
      <c r="G1684" s="7">
        <v>93.833045050748751</v>
      </c>
      <c r="H1684" s="7">
        <v>4.1563570268548853</v>
      </c>
      <c r="I1684" s="7">
        <f t="shared" si="42"/>
        <v>171.78137473591235</v>
      </c>
    </row>
    <row r="1685" spans="1:9" x14ac:dyDescent="0.25">
      <c r="A1685" s="14"/>
      <c r="B1685" s="5">
        <f>DATE(YEAR(siječanj!B1685),MONTH(siječanj!B1685)+10,DAY(siječanj!B1685))</f>
        <v>44153</v>
      </c>
      <c r="C1685" s="8">
        <v>17.5208333333333</v>
      </c>
      <c r="D1685">
        <v>0.96292507749711631</v>
      </c>
      <c r="E1685" s="6">
        <v>175.50074539886791</v>
      </c>
      <c r="F1685" s="7">
        <v>91.688203640777715</v>
      </c>
      <c r="G1685" s="7">
        <v>92.300019788562992</v>
      </c>
      <c r="H1685" s="7">
        <v>5.0979935825325855</v>
      </c>
      <c r="I1685" s="7">
        <f t="shared" si="42"/>
        <v>168.99406886400655</v>
      </c>
    </row>
    <row r="1686" spans="1:9" x14ac:dyDescent="0.25">
      <c r="A1686" s="14"/>
      <c r="B1686" s="5">
        <f>DATE(YEAR(siječanj!B1686),MONTH(siječanj!B1686)+10,DAY(siječanj!B1686))</f>
        <v>44153</v>
      </c>
      <c r="C1686" s="8">
        <v>17.53125</v>
      </c>
      <c r="D1686">
        <v>0.96292507749711631</v>
      </c>
      <c r="E1686" s="6">
        <v>173.34245071553954</v>
      </c>
      <c r="F1686" s="7">
        <v>87.401226087909308</v>
      </c>
      <c r="G1686" s="7">
        <v>94.344224699429844</v>
      </c>
      <c r="H1686" s="7">
        <v>5.9483833054974342</v>
      </c>
      <c r="I1686" s="7">
        <f t="shared" si="42"/>
        <v>166.91579278880099</v>
      </c>
    </row>
    <row r="1687" spans="1:9" x14ac:dyDescent="0.25">
      <c r="A1687" s="14"/>
      <c r="B1687" s="5">
        <f>DATE(YEAR(siječanj!B1687),MONTH(siječanj!B1687)+10,DAY(siječanj!B1687))</f>
        <v>44153</v>
      </c>
      <c r="C1687" s="8">
        <v>17.5416666666667</v>
      </c>
      <c r="D1687">
        <v>0.96292507749711631</v>
      </c>
      <c r="E1687" s="6">
        <v>165.46394923288051</v>
      </c>
      <c r="F1687" s="7">
        <v>87.730512598793453</v>
      </c>
      <c r="G1687" s="7">
        <v>93.249981767260678</v>
      </c>
      <c r="H1687" s="7">
        <v>6.1056939248088993</v>
      </c>
      <c r="I1687" s="7">
        <f t="shared" si="42"/>
        <v>159.32938613805038</v>
      </c>
    </row>
    <row r="1688" spans="1:9" x14ac:dyDescent="0.25">
      <c r="A1688" s="14"/>
      <c r="B1688" s="5">
        <f>DATE(YEAR(siječanj!B1688),MONTH(siječanj!B1688)+10,DAY(siječanj!B1688))</f>
        <v>44153</v>
      </c>
      <c r="C1688" s="8">
        <v>17.5520833333333</v>
      </c>
      <c r="D1688">
        <v>0.96292507749711631</v>
      </c>
      <c r="E1688" s="6">
        <v>158.80744102643214</v>
      </c>
      <c r="F1688" s="7">
        <v>87.827135350135265</v>
      </c>
      <c r="G1688" s="7">
        <v>88.649750192024044</v>
      </c>
      <c r="H1688" s="7">
        <v>7.0308877432618306</v>
      </c>
      <c r="I1688" s="7">
        <f t="shared" si="42"/>
        <v>152.9196674574959</v>
      </c>
    </row>
    <row r="1689" spans="1:9" x14ac:dyDescent="0.25">
      <c r="A1689" s="14"/>
      <c r="B1689" s="5">
        <f>DATE(YEAR(siječanj!B1689),MONTH(siječanj!B1689)+10,DAY(siječanj!B1689))</f>
        <v>44153</v>
      </c>
      <c r="C1689" s="8">
        <v>17.5625</v>
      </c>
      <c r="D1689">
        <v>0.96292507749711631</v>
      </c>
      <c r="E1689" s="6">
        <v>154.49200372273143</v>
      </c>
      <c r="F1689" s="7">
        <v>87.198251601653979</v>
      </c>
      <c r="G1689" s="7">
        <v>88.77564286865956</v>
      </c>
      <c r="H1689" s="7">
        <v>7.7584280670813461</v>
      </c>
      <c r="I1689" s="7">
        <f t="shared" si="42"/>
        <v>148.76422465739594</v>
      </c>
    </row>
    <row r="1690" spans="1:9" x14ac:dyDescent="0.25">
      <c r="A1690" s="14"/>
      <c r="B1690" s="5">
        <f>DATE(YEAR(siječanj!B1690),MONTH(siječanj!B1690)+10,DAY(siječanj!B1690))</f>
        <v>44153</v>
      </c>
      <c r="C1690" s="8">
        <v>17.5729166666667</v>
      </c>
      <c r="D1690">
        <v>0.96292507749711631</v>
      </c>
      <c r="E1690" s="6">
        <v>149.39697815155247</v>
      </c>
      <c r="F1690" s="7">
        <v>86.109079634128875</v>
      </c>
      <c r="G1690" s="7">
        <v>91.288937457134708</v>
      </c>
      <c r="H1690" s="7">
        <v>7.1796373420713051</v>
      </c>
      <c r="I1690" s="7">
        <f t="shared" si="42"/>
        <v>143.85809676441866</v>
      </c>
    </row>
    <row r="1691" spans="1:9" x14ac:dyDescent="0.25">
      <c r="A1691" s="14"/>
      <c r="B1691" s="5">
        <f>DATE(YEAR(siječanj!B1691),MONTH(siječanj!B1691)+10,DAY(siječanj!B1691))</f>
        <v>44153</v>
      </c>
      <c r="C1691" s="8">
        <v>17.5833333333333</v>
      </c>
      <c r="D1691">
        <v>0.96292507749711631</v>
      </c>
      <c r="E1691" s="6">
        <v>147.35990082753119</v>
      </c>
      <c r="F1691" s="7">
        <v>85.901073884993835</v>
      </c>
      <c r="G1691" s="7">
        <v>92.012790249125402</v>
      </c>
      <c r="H1691" s="7">
        <v>6.7462425269783344</v>
      </c>
      <c r="I1691" s="7">
        <f t="shared" si="42"/>
        <v>141.89654392431785</v>
      </c>
    </row>
    <row r="1692" spans="1:9" x14ac:dyDescent="0.25">
      <c r="A1692" s="14"/>
      <c r="B1692" s="5">
        <f>DATE(YEAR(siječanj!B1692),MONTH(siječanj!B1692)+10,DAY(siječanj!B1692))</f>
        <v>44153</v>
      </c>
      <c r="C1692" s="8">
        <v>17.59375</v>
      </c>
      <c r="D1692">
        <v>0.96292507749711631</v>
      </c>
      <c r="E1692" s="6">
        <v>145.22755964472958</v>
      </c>
      <c r="F1692" s="7">
        <v>86.176692252300811</v>
      </c>
      <c r="G1692" s="7">
        <v>91.887134348642931</v>
      </c>
      <c r="H1692" s="7">
        <v>4.7750981848276242</v>
      </c>
      <c r="I1692" s="7">
        <f t="shared" si="42"/>
        <v>139.84325912561832</v>
      </c>
    </row>
    <row r="1693" spans="1:9" x14ac:dyDescent="0.25">
      <c r="A1693" s="14"/>
      <c r="B1693" s="5">
        <f>DATE(YEAR(siječanj!B1693),MONTH(siječanj!B1693)+10,DAY(siječanj!B1693))</f>
        <v>44153</v>
      </c>
      <c r="C1693" s="8">
        <v>17.6041666666667</v>
      </c>
      <c r="D1693">
        <v>0.96292507749711631</v>
      </c>
      <c r="E1693" s="6">
        <v>143.90181949604425</v>
      </c>
      <c r="F1693" s="7">
        <v>87.583946928067363</v>
      </c>
      <c r="G1693" s="7">
        <v>90.612451935221429</v>
      </c>
      <c r="H1693" s="7">
        <v>3.7966756362261838</v>
      </c>
      <c r="I1693" s="7">
        <f t="shared" si="42"/>
        <v>138.56667069020446</v>
      </c>
    </row>
    <row r="1694" spans="1:9" x14ac:dyDescent="0.25">
      <c r="A1694" s="14"/>
      <c r="B1694" s="5">
        <f>DATE(YEAR(siječanj!B1694),MONTH(siječanj!B1694)+10,DAY(siječanj!B1694))</f>
        <v>44153</v>
      </c>
      <c r="C1694" s="8">
        <v>17.6145833333333</v>
      </c>
      <c r="D1694">
        <v>0.96292507749711631</v>
      </c>
      <c r="E1694" s="6">
        <v>140.27136901256114</v>
      </c>
      <c r="F1694" s="7">
        <v>85.569159222413745</v>
      </c>
      <c r="G1694" s="7">
        <v>92.268717178497425</v>
      </c>
      <c r="H1694" s="7">
        <v>3.6228326354962124</v>
      </c>
      <c r="I1694" s="7">
        <f t="shared" si="42"/>
        <v>135.07081887704703</v>
      </c>
    </row>
    <row r="1695" spans="1:9" x14ac:dyDescent="0.25">
      <c r="A1695" s="14"/>
      <c r="B1695" s="5">
        <f>DATE(YEAR(siječanj!B1695),MONTH(siječanj!B1695)+10,DAY(siječanj!B1695))</f>
        <v>44153</v>
      </c>
      <c r="C1695" s="8">
        <v>17.625</v>
      </c>
      <c r="D1695">
        <v>0.96292507749711631</v>
      </c>
      <c r="E1695" s="6">
        <v>139.43893787797762</v>
      </c>
      <c r="F1695" s="7">
        <v>85.899382062571831</v>
      </c>
      <c r="G1695" s="7">
        <v>90.945636114128362</v>
      </c>
      <c r="H1695" s="7">
        <v>2.9838458343910155</v>
      </c>
      <c r="I1695" s="7">
        <f t="shared" si="42"/>
        <v>134.26925006226719</v>
      </c>
    </row>
    <row r="1696" spans="1:9" x14ac:dyDescent="0.25">
      <c r="A1696" s="14"/>
      <c r="B1696" s="5">
        <f>DATE(YEAR(siječanj!B1696),MONTH(siječanj!B1696)+10,DAY(siječanj!B1696))</f>
        <v>44153</v>
      </c>
      <c r="C1696" s="8">
        <v>17.6354166666667</v>
      </c>
      <c r="D1696">
        <v>0.96292507749711631</v>
      </c>
      <c r="E1696" s="6">
        <v>138.95797676743567</v>
      </c>
      <c r="F1696" s="7">
        <v>86.608544995196965</v>
      </c>
      <c r="G1696" s="7">
        <v>90.394256690443839</v>
      </c>
      <c r="H1696" s="7">
        <v>2.423501892359087</v>
      </c>
      <c r="I1696" s="7">
        <f t="shared" si="42"/>
        <v>133.80612054762548</v>
      </c>
    </row>
    <row r="1697" spans="1:9" x14ac:dyDescent="0.25">
      <c r="A1697" s="14"/>
      <c r="B1697" s="5">
        <f>DATE(YEAR(siječanj!B1697),MONTH(siječanj!B1697)+10,DAY(siječanj!B1697))</f>
        <v>44153</v>
      </c>
      <c r="C1697" s="8">
        <v>17.6458333333333</v>
      </c>
      <c r="D1697">
        <v>0.96292507749711631</v>
      </c>
      <c r="E1697" s="6">
        <v>137.62655725440908</v>
      </c>
      <c r="F1697" s="7">
        <v>86.204645498779499</v>
      </c>
      <c r="G1697" s="7">
        <v>90.374399598827893</v>
      </c>
      <c r="H1697" s="7">
        <v>2.2802813482100617</v>
      </c>
      <c r="I1697" s="7">
        <f t="shared" si="42"/>
        <v>132.52406330986318</v>
      </c>
    </row>
    <row r="1698" spans="1:9" x14ac:dyDescent="0.25">
      <c r="A1698" s="14"/>
      <c r="B1698" s="5">
        <f>DATE(YEAR(siječanj!B1698),MONTH(siječanj!B1698)+10,DAY(siječanj!B1698))</f>
        <v>44153</v>
      </c>
      <c r="C1698" s="8">
        <v>17.65625</v>
      </c>
      <c r="D1698">
        <v>0.96292507749711631</v>
      </c>
      <c r="E1698" s="6">
        <v>134.99868092043113</v>
      </c>
      <c r="F1698" s="7">
        <v>86.218931552723106</v>
      </c>
      <c r="G1698" s="7">
        <v>92.287069336937137</v>
      </c>
      <c r="H1698" s="7">
        <v>2.5013070762442036</v>
      </c>
      <c r="I1698" s="7">
        <f t="shared" si="42"/>
        <v>129.99361528731461</v>
      </c>
    </row>
    <row r="1699" spans="1:9" x14ac:dyDescent="0.25">
      <c r="A1699" s="14"/>
      <c r="B1699" s="5">
        <f>DATE(YEAR(siječanj!B1699),MONTH(siječanj!B1699)+10,DAY(siječanj!B1699))</f>
        <v>44153</v>
      </c>
      <c r="C1699" s="8">
        <v>17.6666666666667</v>
      </c>
      <c r="D1699">
        <v>0.96292507749711631</v>
      </c>
      <c r="E1699" s="6">
        <v>134.71567324943385</v>
      </c>
      <c r="F1699" s="7">
        <v>87.745353216856387</v>
      </c>
      <c r="G1699" s="7">
        <v>91.864708837739556</v>
      </c>
      <c r="H1699" s="7">
        <v>2.9010962751979426</v>
      </c>
      <c r="I1699" s="7">
        <f t="shared" si="42"/>
        <v>129.72110010378728</v>
      </c>
    </row>
    <row r="1700" spans="1:9" x14ac:dyDescent="0.25">
      <c r="A1700" s="14"/>
      <c r="B1700" s="5">
        <f>DATE(YEAR(siječanj!B1700),MONTH(siječanj!B1700)+10,DAY(siječanj!B1700))</f>
        <v>44153</v>
      </c>
      <c r="C1700" s="8">
        <v>17.6770833333333</v>
      </c>
      <c r="D1700">
        <v>0.96292507749711631</v>
      </c>
      <c r="E1700" s="6">
        <v>135.82392622274628</v>
      </c>
      <c r="F1700" s="7">
        <v>88.406996434183881</v>
      </c>
      <c r="G1700" s="7">
        <v>93.467888064868433</v>
      </c>
      <c r="H1700" s="7">
        <v>4.5653825659034437</v>
      </c>
      <c r="I1700" s="7">
        <f t="shared" si="42"/>
        <v>130.78826468400058</v>
      </c>
    </row>
    <row r="1701" spans="1:9" x14ac:dyDescent="0.25">
      <c r="A1701" s="14"/>
      <c r="B1701" s="5">
        <f>DATE(YEAR(siječanj!B1701),MONTH(siječanj!B1701)+10,DAY(siječanj!B1701))</f>
        <v>44153</v>
      </c>
      <c r="C1701" s="8">
        <v>17.6875</v>
      </c>
      <c r="D1701">
        <v>0.96292507749711631</v>
      </c>
      <c r="E1701" s="6">
        <v>139.86288618660168</v>
      </c>
      <c r="F1701" s="7">
        <v>90.148070579723026</v>
      </c>
      <c r="G1701" s="7">
        <v>93.891496655313503</v>
      </c>
      <c r="H1701" s="7">
        <v>10.880569991245371</v>
      </c>
      <c r="I1701" s="7">
        <f t="shared" si="42"/>
        <v>134.67748052020377</v>
      </c>
    </row>
    <row r="1702" spans="1:9" x14ac:dyDescent="0.25">
      <c r="A1702" s="14"/>
      <c r="B1702" s="5">
        <f>DATE(YEAR(siječanj!B1702),MONTH(siječanj!B1702)+10,DAY(siječanj!B1702))</f>
        <v>44153</v>
      </c>
      <c r="C1702" s="8">
        <v>17.6979166666667</v>
      </c>
      <c r="D1702">
        <v>0.96292507749711631</v>
      </c>
      <c r="E1702" s="6">
        <v>143.62072699397137</v>
      </c>
      <c r="F1702" s="7">
        <v>92.699953634947661</v>
      </c>
      <c r="G1702" s="7">
        <v>93.747211688686903</v>
      </c>
      <c r="H1702" s="7">
        <v>54.630735457175163</v>
      </c>
      <c r="I1702" s="7">
        <f t="shared" si="42"/>
        <v>138.29599967086207</v>
      </c>
    </row>
    <row r="1703" spans="1:9" x14ac:dyDescent="0.25">
      <c r="A1703" s="14"/>
      <c r="B1703" s="5">
        <f>DATE(YEAR(siječanj!B1703),MONTH(siječanj!B1703)+10,DAY(siječanj!B1703))</f>
        <v>44153</v>
      </c>
      <c r="C1703" s="8">
        <v>17.7083333333333</v>
      </c>
      <c r="D1703">
        <v>0.96292507749711631</v>
      </c>
      <c r="E1703" s="6">
        <v>147.78540693850715</v>
      </c>
      <c r="F1703" s="7">
        <v>95.153055961061824</v>
      </c>
      <c r="G1703" s="7">
        <v>96.141736950894</v>
      </c>
      <c r="H1703" s="7">
        <v>135.01216199217441</v>
      </c>
      <c r="I1703" s="7">
        <f t="shared" si="42"/>
        <v>142.30627442920488</v>
      </c>
    </row>
    <row r="1704" spans="1:9" x14ac:dyDescent="0.25">
      <c r="A1704" s="14"/>
      <c r="B1704" s="5">
        <f>DATE(YEAR(siječanj!B1704),MONTH(siječanj!B1704)+10,DAY(siječanj!B1704))</f>
        <v>44153</v>
      </c>
      <c r="C1704" s="8">
        <v>17.71875</v>
      </c>
      <c r="D1704">
        <v>0.96292507749711631</v>
      </c>
      <c r="E1704" s="6">
        <v>155.0924911181643</v>
      </c>
      <c r="F1704" s="7">
        <v>96.630945227592591</v>
      </c>
      <c r="G1704" s="7">
        <v>98.389653629650411</v>
      </c>
      <c r="H1704" s="7">
        <v>170.60558135289307</v>
      </c>
      <c r="I1704" s="7">
        <f t="shared" si="42"/>
        <v>149.34244902917919</v>
      </c>
    </row>
    <row r="1705" spans="1:9" x14ac:dyDescent="0.25">
      <c r="A1705" s="14"/>
      <c r="B1705" s="5">
        <f>DATE(YEAR(siječanj!B1705),MONTH(siječanj!B1705)+10,DAY(siječanj!B1705))</f>
        <v>44153</v>
      </c>
      <c r="C1705" s="8">
        <v>17.7291666666667</v>
      </c>
      <c r="D1705">
        <v>0.96292507749711631</v>
      </c>
      <c r="E1705" s="6">
        <v>161.03196501532696</v>
      </c>
      <c r="F1705" s="7">
        <v>100.10135926339231</v>
      </c>
      <c r="G1705" s="7">
        <v>98.397447176925709</v>
      </c>
      <c r="H1705" s="7">
        <v>190.44779872027192</v>
      </c>
      <c r="I1705" s="7">
        <f t="shared" si="42"/>
        <v>155.06171739189665</v>
      </c>
    </row>
    <row r="1706" spans="1:9" x14ac:dyDescent="0.25">
      <c r="A1706" s="14"/>
      <c r="B1706" s="5">
        <f>DATE(YEAR(siječanj!B1706),MONTH(siječanj!B1706)+10,DAY(siječanj!B1706))</f>
        <v>44153</v>
      </c>
      <c r="C1706" s="8">
        <v>17.7395833333333</v>
      </c>
      <c r="D1706">
        <v>0.96292507749711631</v>
      </c>
      <c r="E1706" s="6">
        <v>166.90555808869138</v>
      </c>
      <c r="F1706" s="7">
        <v>101.03485945660869</v>
      </c>
      <c r="G1706" s="7">
        <v>100.26256503982125</v>
      </c>
      <c r="H1706" s="7">
        <v>196.34125304407962</v>
      </c>
      <c r="I1706" s="7">
        <f t="shared" si="42"/>
        <v>160.71754745725261</v>
      </c>
    </row>
    <row r="1707" spans="1:9" x14ac:dyDescent="0.25">
      <c r="A1707" s="14"/>
      <c r="B1707" s="5">
        <f>DATE(YEAR(siječanj!B1707),MONTH(siječanj!B1707)+10,DAY(siječanj!B1707))</f>
        <v>44153</v>
      </c>
      <c r="C1707" s="8">
        <v>17.75</v>
      </c>
      <c r="D1707">
        <v>0.96292507749711631</v>
      </c>
      <c r="E1707" s="6">
        <v>169.34242988727857</v>
      </c>
      <c r="F1707" s="7">
        <v>100.93184716215286</v>
      </c>
      <c r="G1707" s="7">
        <v>101.42503963562309</v>
      </c>
      <c r="H1707" s="7">
        <v>217.84557536011638</v>
      </c>
      <c r="I1707" s="7">
        <f t="shared" si="42"/>
        <v>163.0640724227577</v>
      </c>
    </row>
    <row r="1708" spans="1:9" x14ac:dyDescent="0.25">
      <c r="A1708" s="14"/>
      <c r="B1708" s="5">
        <f>DATE(YEAR(siječanj!B1708),MONTH(siječanj!B1708)+10,DAY(siječanj!B1708))</f>
        <v>44153</v>
      </c>
      <c r="C1708" s="8">
        <v>17.7604166666667</v>
      </c>
      <c r="D1708">
        <v>0.96292507749711631</v>
      </c>
      <c r="E1708" s="6">
        <v>172.74556462744488</v>
      </c>
      <c r="F1708" s="7">
        <v>103.34039548543362</v>
      </c>
      <c r="G1708" s="7">
        <v>103.74658165851577</v>
      </c>
      <c r="H1708" s="7">
        <v>223.59333595607447</v>
      </c>
      <c r="I1708" s="7">
        <f t="shared" si="42"/>
        <v>166.34103620616548</v>
      </c>
    </row>
    <row r="1709" spans="1:9" x14ac:dyDescent="0.25">
      <c r="A1709" s="14"/>
      <c r="B1709" s="5">
        <f>DATE(YEAR(siječanj!B1709),MONTH(siječanj!B1709)+10,DAY(siječanj!B1709))</f>
        <v>44153</v>
      </c>
      <c r="C1709" s="8">
        <v>17.7708333333333</v>
      </c>
      <c r="D1709">
        <v>0.96292507749711631</v>
      </c>
      <c r="E1709" s="6">
        <v>174.36262566233995</v>
      </c>
      <c r="F1709" s="7">
        <v>101.59316085587322</v>
      </c>
      <c r="G1709" s="7">
        <v>109.1764407556788</v>
      </c>
      <c r="H1709" s="7">
        <v>237.15016562020318</v>
      </c>
      <c r="I1709" s="7">
        <f t="shared" si="42"/>
        <v>167.89814482850937</v>
      </c>
    </row>
    <row r="1710" spans="1:9" x14ac:dyDescent="0.25">
      <c r="A1710" s="14"/>
      <c r="B1710" s="5">
        <f>DATE(YEAR(siječanj!B1710),MONTH(siječanj!B1710)+10,DAY(siječanj!B1710))</f>
        <v>44153</v>
      </c>
      <c r="C1710" s="8">
        <v>17.78125</v>
      </c>
      <c r="D1710">
        <v>0.96292507749711631</v>
      </c>
      <c r="E1710" s="6">
        <v>177.66459111047558</v>
      </c>
      <c r="F1710" s="7">
        <v>101.25470394411725</v>
      </c>
      <c r="G1710" s="7">
        <v>113.36574932385717</v>
      </c>
      <c r="H1710" s="7">
        <v>237.28901351979098</v>
      </c>
      <c r="I1710" s="7">
        <f t="shared" si="42"/>
        <v>171.07769016354817</v>
      </c>
    </row>
    <row r="1711" spans="1:9" x14ac:dyDescent="0.25">
      <c r="A1711" s="14"/>
      <c r="B1711" s="5">
        <f>DATE(YEAR(siječanj!B1711),MONTH(siječanj!B1711)+10,DAY(siječanj!B1711))</f>
        <v>44153</v>
      </c>
      <c r="C1711" s="8">
        <v>17.7916666666667</v>
      </c>
      <c r="D1711">
        <v>0.96292507749711631</v>
      </c>
      <c r="E1711" s="6">
        <v>178.03546949588474</v>
      </c>
      <c r="F1711" s="7">
        <v>100.50174250180679</v>
      </c>
      <c r="G1711" s="7">
        <v>114.52353655445945</v>
      </c>
      <c r="H1711" s="7">
        <v>237.58935842253783</v>
      </c>
      <c r="I1711" s="7">
        <f t="shared" si="42"/>
        <v>171.43481826156031</v>
      </c>
    </row>
    <row r="1712" spans="1:9" x14ac:dyDescent="0.25">
      <c r="A1712" s="14"/>
      <c r="B1712" s="5">
        <f>DATE(YEAR(siječanj!B1712),MONTH(siječanj!B1712)+10,DAY(siječanj!B1712))</f>
        <v>44153</v>
      </c>
      <c r="C1712" s="8">
        <v>17.8020833333333</v>
      </c>
      <c r="D1712">
        <v>0.96292507749711631</v>
      </c>
      <c r="E1712" s="6">
        <v>180.85068883868618</v>
      </c>
      <c r="F1712" s="7">
        <v>100.79157860718757</v>
      </c>
      <c r="G1712" s="7">
        <v>116.07298766061936</v>
      </c>
      <c r="H1712" s="7">
        <v>237.90219076147238</v>
      </c>
      <c r="I1712" s="7">
        <f t="shared" si="42"/>
        <v>174.14566356539876</v>
      </c>
    </row>
    <row r="1713" spans="1:9" x14ac:dyDescent="0.25">
      <c r="A1713" s="14"/>
      <c r="B1713" s="5">
        <f>DATE(YEAR(siječanj!B1713),MONTH(siječanj!B1713)+10,DAY(siječanj!B1713))</f>
        <v>44153</v>
      </c>
      <c r="C1713" s="8">
        <v>17.8125</v>
      </c>
      <c r="D1713">
        <v>0.96292507749711631</v>
      </c>
      <c r="E1713" s="6">
        <v>185.00469714607115</v>
      </c>
      <c r="F1713" s="7">
        <v>100.27077458326703</v>
      </c>
      <c r="G1713" s="7">
        <v>118.74505871891942</v>
      </c>
      <c r="H1713" s="7">
        <v>237.73904330910193</v>
      </c>
      <c r="I1713" s="7">
        <f t="shared" si="42"/>
        <v>178.1456623367111</v>
      </c>
    </row>
    <row r="1714" spans="1:9" x14ac:dyDescent="0.25">
      <c r="A1714" s="14"/>
      <c r="B1714" s="5">
        <f>DATE(YEAR(siječanj!B1714),MONTH(siječanj!B1714)+10,DAY(siječanj!B1714))</f>
        <v>44153</v>
      </c>
      <c r="C1714" s="8">
        <v>17.8229166666667</v>
      </c>
      <c r="D1714">
        <v>0.96292507749711631</v>
      </c>
      <c r="E1714" s="6">
        <v>183.33939853429357</v>
      </c>
      <c r="F1714" s="7">
        <v>99.20951165783427</v>
      </c>
      <c r="G1714" s="7">
        <v>114.69384683214699</v>
      </c>
      <c r="H1714" s="7">
        <v>237.48093974649112</v>
      </c>
      <c r="I1714" s="7">
        <f t="shared" si="42"/>
        <v>176.54210454190931</v>
      </c>
    </row>
    <row r="1715" spans="1:9" x14ac:dyDescent="0.25">
      <c r="A1715" s="14"/>
      <c r="B1715" s="5">
        <f>DATE(YEAR(siječanj!B1715),MONTH(siječanj!B1715)+10,DAY(siječanj!B1715))</f>
        <v>44153</v>
      </c>
      <c r="C1715" s="8">
        <v>17.8333333333333</v>
      </c>
      <c r="D1715">
        <v>0.96292507749711631</v>
      </c>
      <c r="E1715" s="6">
        <v>182.98438643494248</v>
      </c>
      <c r="F1715" s="7">
        <v>98.76453423078064</v>
      </c>
      <c r="G1715" s="7">
        <v>113.73589064841717</v>
      </c>
      <c r="H1715" s="7">
        <v>237.59847623308758</v>
      </c>
      <c r="I1715" s="7">
        <f t="shared" si="42"/>
        <v>176.20025448862927</v>
      </c>
    </row>
    <row r="1716" spans="1:9" x14ac:dyDescent="0.25">
      <c r="A1716" s="14"/>
      <c r="B1716" s="5">
        <f>DATE(YEAR(siječanj!B1716),MONTH(siječanj!B1716)+10,DAY(siječanj!B1716))</f>
        <v>44153</v>
      </c>
      <c r="C1716" s="8">
        <v>17.84375</v>
      </c>
      <c r="D1716">
        <v>0.96292507749711631</v>
      </c>
      <c r="E1716" s="6">
        <v>184.52123249512078</v>
      </c>
      <c r="F1716" s="7">
        <v>100.03722673599819</v>
      </c>
      <c r="G1716" s="7">
        <v>112.84961342858237</v>
      </c>
      <c r="H1716" s="7">
        <v>237.4492156623738</v>
      </c>
      <c r="I1716" s="7">
        <f t="shared" si="42"/>
        <v>177.68012210022761</v>
      </c>
    </row>
    <row r="1717" spans="1:9" x14ac:dyDescent="0.25">
      <c r="A1717" s="14"/>
      <c r="B1717" s="5">
        <f>DATE(YEAR(siječanj!B1717),MONTH(siječanj!B1717)+10,DAY(siječanj!B1717))</f>
        <v>44153</v>
      </c>
      <c r="C1717" s="8">
        <v>17.8541666666667</v>
      </c>
      <c r="D1717">
        <v>0.96292507749711631</v>
      </c>
      <c r="E1717" s="6">
        <v>182.73402153490068</v>
      </c>
      <c r="F1717" s="7">
        <v>97.071707163623202</v>
      </c>
      <c r="G1717" s="7">
        <v>111.45033860078962</v>
      </c>
      <c r="H1717" s="7">
        <v>236.74039503829999</v>
      </c>
      <c r="I1717" s="7">
        <f t="shared" si="42"/>
        <v>175.95917184785395</v>
      </c>
    </row>
    <row r="1718" spans="1:9" x14ac:dyDescent="0.25">
      <c r="A1718" s="14"/>
      <c r="B1718" s="5">
        <f>DATE(YEAR(siječanj!B1718),MONTH(siječanj!B1718)+10,DAY(siječanj!B1718))</f>
        <v>44153</v>
      </c>
      <c r="C1718" s="8">
        <v>17.8645833333333</v>
      </c>
      <c r="D1718">
        <v>0.96292507749711631</v>
      </c>
      <c r="E1718" s="6">
        <v>180.17434298423925</v>
      </c>
      <c r="F1718" s="7">
        <v>96.487272934880409</v>
      </c>
      <c r="G1718" s="7">
        <v>110.38863834362326</v>
      </c>
      <c r="H1718" s="7">
        <v>237.25521367456531</v>
      </c>
      <c r="I1718" s="7">
        <f t="shared" si="42"/>
        <v>173.4943931810906</v>
      </c>
    </row>
    <row r="1719" spans="1:9" x14ac:dyDescent="0.25">
      <c r="A1719" s="14"/>
      <c r="B1719" s="5">
        <f>DATE(YEAR(siječanj!B1719),MONTH(siječanj!B1719)+10,DAY(siječanj!B1719))</f>
        <v>44153</v>
      </c>
      <c r="C1719" s="8">
        <v>17.875</v>
      </c>
      <c r="D1719">
        <v>0.96292507749711631</v>
      </c>
      <c r="E1719" s="6">
        <v>176.13486276573272</v>
      </c>
      <c r="F1719" s="7">
        <v>91.97928148755615</v>
      </c>
      <c r="G1719" s="7">
        <v>101.12843536578637</v>
      </c>
      <c r="H1719" s="7">
        <v>238.98773612949768</v>
      </c>
      <c r="I1719" s="7">
        <f t="shared" si="42"/>
        <v>169.60467637863712</v>
      </c>
    </row>
    <row r="1720" spans="1:9" x14ac:dyDescent="0.25">
      <c r="A1720" s="14"/>
      <c r="B1720" s="5">
        <f>DATE(YEAR(siječanj!B1720),MONTH(siječanj!B1720)+10,DAY(siječanj!B1720))</f>
        <v>44153</v>
      </c>
      <c r="C1720" s="8">
        <v>17.8854166666667</v>
      </c>
      <c r="D1720">
        <v>0.96292507749711631</v>
      </c>
      <c r="E1720" s="6">
        <v>182.91929339712451</v>
      </c>
      <c r="F1720" s="7">
        <v>82.288795917740629</v>
      </c>
      <c r="G1720" s="7">
        <v>87.201245990170463</v>
      </c>
      <c r="H1720" s="7">
        <v>244.2429128373773</v>
      </c>
      <c r="I1720" s="7">
        <f t="shared" si="42"/>
        <v>176.13757477014386</v>
      </c>
    </row>
    <row r="1721" spans="1:9" x14ac:dyDescent="0.25">
      <c r="A1721" s="14"/>
      <c r="B1721" s="5">
        <f>DATE(YEAR(siječanj!B1721),MONTH(siječanj!B1721)+10,DAY(siječanj!B1721))</f>
        <v>44153</v>
      </c>
      <c r="C1721" s="8">
        <v>17.8958333333333</v>
      </c>
      <c r="D1721">
        <v>0.96292507749711631</v>
      </c>
      <c r="E1721" s="6">
        <v>189.92253010372579</v>
      </c>
      <c r="F1721" s="7">
        <v>78.411806010860587</v>
      </c>
      <c r="G1721" s="7">
        <v>81.898559766131541</v>
      </c>
      <c r="H1721" s="7">
        <v>247.89839090009318</v>
      </c>
      <c r="I1721" s="7">
        <f t="shared" si="42"/>
        <v>182.88116701857857</v>
      </c>
    </row>
    <row r="1722" spans="1:9" x14ac:dyDescent="0.25">
      <c r="A1722" s="14"/>
      <c r="B1722" s="5">
        <f>DATE(YEAR(siječanj!B1722),MONTH(siječanj!B1722)+10,DAY(siječanj!B1722))</f>
        <v>44153</v>
      </c>
      <c r="C1722" s="8">
        <v>17.90625</v>
      </c>
      <c r="D1722">
        <v>0.96292507749711631</v>
      </c>
      <c r="E1722" s="6">
        <v>190.46158796230895</v>
      </c>
      <c r="F1722" s="7">
        <v>77.479057292211692</v>
      </c>
      <c r="G1722" s="7">
        <v>82.620835388153552</v>
      </c>
      <c r="H1722" s="7">
        <v>248.95687069393574</v>
      </c>
      <c r="I1722" s="7">
        <f t="shared" si="42"/>
        <v>183.40023934883018</v>
      </c>
    </row>
    <row r="1723" spans="1:9" x14ac:dyDescent="0.25">
      <c r="A1723" s="14"/>
      <c r="B1723" s="5">
        <f>DATE(YEAR(siječanj!B1723),MONTH(siječanj!B1723)+10,DAY(siječanj!B1723))</f>
        <v>44153</v>
      </c>
      <c r="C1723" s="8">
        <v>17.9166666666667</v>
      </c>
      <c r="D1723">
        <v>0.96292507749711631</v>
      </c>
      <c r="E1723" s="6">
        <v>188.2240003495088</v>
      </c>
      <c r="F1723" s="7">
        <v>76.791751419333181</v>
      </c>
      <c r="G1723" s="7">
        <v>82.843473195667372</v>
      </c>
      <c r="H1723" s="7">
        <v>248.88461846982941</v>
      </c>
      <c r="I1723" s="7">
        <f t="shared" si="42"/>
        <v>181.24561012336801</v>
      </c>
    </row>
    <row r="1724" spans="1:9" x14ac:dyDescent="0.25">
      <c r="A1724" s="14"/>
      <c r="B1724" s="5">
        <f>DATE(YEAR(siječanj!B1724),MONTH(siječanj!B1724)+10,DAY(siječanj!B1724))</f>
        <v>44153</v>
      </c>
      <c r="C1724" s="8">
        <v>17.9270833333333</v>
      </c>
      <c r="D1724">
        <v>0.96292507749711631</v>
      </c>
      <c r="E1724" s="6">
        <v>189.08278282641112</v>
      </c>
      <c r="F1724" s="7">
        <v>75.067446810532914</v>
      </c>
      <c r="G1724" s="7">
        <v>71.238231171612952</v>
      </c>
      <c r="H1724" s="7">
        <v>250.56051766781036</v>
      </c>
      <c r="I1724" s="7">
        <f t="shared" si="42"/>
        <v>182.07255330649235</v>
      </c>
    </row>
    <row r="1725" spans="1:9" x14ac:dyDescent="0.25">
      <c r="A1725" s="14"/>
      <c r="B1725" s="5">
        <f>DATE(YEAR(siječanj!B1725),MONTH(siječanj!B1725)+10,DAY(siječanj!B1725))</f>
        <v>44153</v>
      </c>
      <c r="C1725" s="8">
        <v>17.9375</v>
      </c>
      <c r="D1725">
        <v>0.96292507749711631</v>
      </c>
      <c r="E1725" s="6">
        <v>182.90722487129949</v>
      </c>
      <c r="F1725" s="7">
        <v>74.001920171110271</v>
      </c>
      <c r="G1725" s="7">
        <v>64.189529502822865</v>
      </c>
      <c r="H1725" s="7">
        <v>249.78150763213279</v>
      </c>
      <c r="I1725" s="7">
        <f t="shared" si="42"/>
        <v>176.12595368397854</v>
      </c>
    </row>
    <row r="1726" spans="1:9" x14ac:dyDescent="0.25">
      <c r="A1726" s="14"/>
      <c r="B1726" s="5">
        <f>DATE(YEAR(siječanj!B1726),MONTH(siječanj!B1726)+10,DAY(siječanj!B1726))</f>
        <v>44153</v>
      </c>
      <c r="C1726" s="8">
        <v>17.9479166666667</v>
      </c>
      <c r="D1726">
        <v>0.96292507749711631</v>
      </c>
      <c r="E1726" s="6">
        <v>173.09355180820529</v>
      </c>
      <c r="F1726" s="7">
        <v>72.318319764952676</v>
      </c>
      <c r="G1726" s="7">
        <v>63.746412965258727</v>
      </c>
      <c r="H1726" s="7">
        <v>246.57751856699267</v>
      </c>
      <c r="I1726" s="7">
        <f t="shared" si="42"/>
        <v>166.67612178916718</v>
      </c>
    </row>
    <row r="1727" spans="1:9" x14ac:dyDescent="0.25">
      <c r="A1727" s="14"/>
      <c r="B1727" s="5">
        <f>DATE(YEAR(siječanj!B1727),MONTH(siječanj!B1727)+10,DAY(siječanj!B1727))</f>
        <v>44153</v>
      </c>
      <c r="C1727" s="8">
        <v>17.9583333333333</v>
      </c>
      <c r="D1727">
        <v>0.96292507749711631</v>
      </c>
      <c r="E1727" s="6">
        <v>162.40286366260864</v>
      </c>
      <c r="F1727" s="7">
        <v>70.046973819658632</v>
      </c>
      <c r="G1727" s="7">
        <v>61.294339058392595</v>
      </c>
      <c r="H1727" s="7">
        <v>245.44928064972288</v>
      </c>
      <c r="I1727" s="7">
        <f t="shared" si="42"/>
        <v>156.38179007807105</v>
      </c>
    </row>
    <row r="1728" spans="1:9" x14ac:dyDescent="0.25">
      <c r="A1728" s="14"/>
      <c r="B1728" s="5">
        <f>DATE(YEAR(siječanj!B1728),MONTH(siječanj!B1728)+10,DAY(siječanj!B1728))</f>
        <v>44153</v>
      </c>
      <c r="C1728" s="8">
        <v>17.96875</v>
      </c>
      <c r="D1728">
        <v>0.96292507749711631</v>
      </c>
      <c r="E1728" s="6">
        <v>149.96696993706627</v>
      </c>
      <c r="F1728" s="7">
        <v>68.343196120434698</v>
      </c>
      <c r="G1728" s="7">
        <v>60.345661289338629</v>
      </c>
      <c r="H1728" s="7">
        <v>246.13455772038125</v>
      </c>
      <c r="I1728" s="7">
        <f t="shared" si="42"/>
        <v>144.40695614865726</v>
      </c>
    </row>
    <row r="1729" spans="1:9" x14ac:dyDescent="0.25">
      <c r="A1729" s="14"/>
      <c r="B1729" s="5">
        <f>DATE(YEAR(siječanj!B1729),MONTH(siječanj!B1729)+10,DAY(siječanj!B1729))</f>
        <v>44153</v>
      </c>
      <c r="C1729" s="8">
        <v>17.9791666666667</v>
      </c>
      <c r="D1729">
        <v>0.96292507749711631</v>
      </c>
      <c r="E1729" s="6">
        <v>137.95016058340036</v>
      </c>
      <c r="F1729" s="7">
        <v>66.821194894933768</v>
      </c>
      <c r="G1729" s="7">
        <v>62.931822735629233</v>
      </c>
      <c r="H1729" s="7">
        <v>247.11883503088038</v>
      </c>
      <c r="I1729" s="7">
        <f t="shared" si="42"/>
        <v>132.83566907051042</v>
      </c>
    </row>
    <row r="1730" spans="1:9" ht="15.75" thickBot="1" x14ac:dyDescent="0.3">
      <c r="A1730" s="14"/>
      <c r="B1730" s="5">
        <f>DATE(YEAR(siječanj!B1730),MONTH(siječanj!B1730)+10,DAY(siječanj!B1730))</f>
        <v>44153</v>
      </c>
      <c r="C1730" s="8">
        <v>17.9895833333333</v>
      </c>
      <c r="D1730">
        <v>0.96292507749711631</v>
      </c>
      <c r="E1730" s="6">
        <v>128.77458429229171</v>
      </c>
      <c r="F1730" s="7">
        <v>65.977670720788367</v>
      </c>
      <c r="G1730" s="7">
        <v>63.564247827297642</v>
      </c>
      <c r="H1730" s="7">
        <v>247.60795168075438</v>
      </c>
      <c r="I1730" s="7">
        <f t="shared" si="42"/>
        <v>124.00027655931393</v>
      </c>
    </row>
    <row r="1731" spans="1:9" x14ac:dyDescent="0.25">
      <c r="A1731" s="15">
        <f t="shared" ref="A1731" si="43">A1635+1</f>
        <v>324</v>
      </c>
      <c r="B1731" s="5">
        <f>DATE(YEAR(siječanj!B1731),MONTH(siječanj!B1731)+10,DAY(siječanj!B1731))</f>
        <v>44154</v>
      </c>
      <c r="C1731" s="8">
        <v>18</v>
      </c>
      <c r="D1731">
        <v>0.96773580262084136</v>
      </c>
      <c r="E1731" s="6">
        <v>113.60090920372433</v>
      </c>
      <c r="F1731" s="7">
        <v>63.397910772115942</v>
      </c>
      <c r="G1731" s="7">
        <v>58.930229498965872</v>
      </c>
      <c r="H1731" s="7">
        <v>239.77319955107779</v>
      </c>
      <c r="I1731" s="7">
        <f t="shared" si="42"/>
        <v>109.93566704672348</v>
      </c>
    </row>
    <row r="1732" spans="1:9" x14ac:dyDescent="0.25">
      <c r="A1732" s="16"/>
      <c r="B1732" s="5">
        <f>DATE(YEAR(siječanj!B1732),MONTH(siječanj!B1732)+10,DAY(siječanj!B1732))</f>
        <v>44154</v>
      </c>
      <c r="C1732" s="8">
        <v>18.0104166666667</v>
      </c>
      <c r="D1732">
        <v>0.96773580262084136</v>
      </c>
      <c r="E1732" s="6">
        <v>104.51171394150859</v>
      </c>
      <c r="F1732" s="7">
        <v>62.04901392345743</v>
      </c>
      <c r="G1732" s="7">
        <v>58.455485285770088</v>
      </c>
      <c r="H1732" s="7">
        <v>240.51859699828995</v>
      </c>
      <c r="I1732" s="7">
        <f t="shared" ref="I1732:I1795" si="44">D1732*E1732</f>
        <v>101.13972737446559</v>
      </c>
    </row>
    <row r="1733" spans="1:9" x14ac:dyDescent="0.25">
      <c r="A1733" s="16"/>
      <c r="B1733" s="5">
        <f>DATE(YEAR(siječanj!B1733),MONTH(siječanj!B1733)+10,DAY(siječanj!B1733))</f>
        <v>44154</v>
      </c>
      <c r="C1733" s="8">
        <v>18.0208333333333</v>
      </c>
      <c r="D1733">
        <v>0.96773580262084136</v>
      </c>
      <c r="E1733" s="6">
        <v>96.945660422456584</v>
      </c>
      <c r="F1733" s="7">
        <v>61.119660905394284</v>
      </c>
      <c r="G1733" s="7">
        <v>58.549204497675383</v>
      </c>
      <c r="H1733" s="7">
        <v>240.55442678648046</v>
      </c>
      <c r="I1733" s="7">
        <f t="shared" si="44"/>
        <v>93.817786499533554</v>
      </c>
    </row>
    <row r="1734" spans="1:9" x14ac:dyDescent="0.25">
      <c r="A1734" s="16"/>
      <c r="B1734" s="5">
        <f>DATE(YEAR(siječanj!B1734),MONTH(siječanj!B1734)+10,DAY(siječanj!B1734))</f>
        <v>44154</v>
      </c>
      <c r="C1734" s="8">
        <v>18.03125</v>
      </c>
      <c r="D1734">
        <v>0.96773580262084136</v>
      </c>
      <c r="E1734" s="6">
        <v>89.642738280008274</v>
      </c>
      <c r="F1734" s="7">
        <v>59.915842852649163</v>
      </c>
      <c r="G1734" s="7">
        <v>57.859226748192832</v>
      </c>
      <c r="H1734" s="7">
        <v>240.92786656875478</v>
      </c>
      <c r="I1734" s="7">
        <f t="shared" si="44"/>
        <v>86.750487278533825</v>
      </c>
    </row>
    <row r="1735" spans="1:9" x14ac:dyDescent="0.25">
      <c r="A1735" s="16"/>
      <c r="B1735" s="5">
        <f>DATE(YEAR(siječanj!B1735),MONTH(siječanj!B1735)+10,DAY(siječanj!B1735))</f>
        <v>44154</v>
      </c>
      <c r="C1735" s="8">
        <v>18.0416666666667</v>
      </c>
      <c r="D1735">
        <v>0.96773580262084136</v>
      </c>
      <c r="E1735" s="6">
        <v>83.440008618981892</v>
      </c>
      <c r="F1735" s="7">
        <v>59.310218648535148</v>
      </c>
      <c r="G1735" s="7">
        <v>57.976230286200746</v>
      </c>
      <c r="H1735" s="7">
        <v>241.55442171228171</v>
      </c>
      <c r="I1735" s="7">
        <f t="shared" si="44"/>
        <v>80.747883711580357</v>
      </c>
    </row>
    <row r="1736" spans="1:9" x14ac:dyDescent="0.25">
      <c r="A1736" s="16"/>
      <c r="B1736" s="5">
        <f>DATE(YEAR(siječanj!B1736),MONTH(siječanj!B1736)+10,DAY(siječanj!B1736))</f>
        <v>44154</v>
      </c>
      <c r="C1736" s="8">
        <v>18.0520833333333</v>
      </c>
      <c r="D1736">
        <v>0.96773580262084136</v>
      </c>
      <c r="E1736" s="6">
        <v>78.314444988263389</v>
      </c>
      <c r="F1736" s="7">
        <v>58.790109839054033</v>
      </c>
      <c r="G1736" s="7">
        <v>57.686195551322669</v>
      </c>
      <c r="H1736" s="7">
        <v>242.1315221462165</v>
      </c>
      <c r="I1736" s="7">
        <f t="shared" si="44"/>
        <v>75.787692277522794</v>
      </c>
    </row>
    <row r="1737" spans="1:9" x14ac:dyDescent="0.25">
      <c r="A1737" s="16"/>
      <c r="B1737" s="5">
        <f>DATE(YEAR(siječanj!B1737),MONTH(siječanj!B1737)+10,DAY(siječanj!B1737))</f>
        <v>44154</v>
      </c>
      <c r="C1737" s="8">
        <v>18.0625</v>
      </c>
      <c r="D1737">
        <v>0.96773580262084136</v>
      </c>
      <c r="E1737" s="6">
        <v>74.824132548419669</v>
      </c>
      <c r="F1737" s="7">
        <v>58.816467709044502</v>
      </c>
      <c r="G1737" s="7">
        <v>57.153344864903879</v>
      </c>
      <c r="H1737" s="7">
        <v>241.80677111370113</v>
      </c>
      <c r="I1737" s="7">
        <f t="shared" si="44"/>
        <v>72.409991967153132</v>
      </c>
    </row>
    <row r="1738" spans="1:9" x14ac:dyDescent="0.25">
      <c r="A1738" s="16"/>
      <c r="B1738" s="5">
        <f>DATE(YEAR(siječanj!B1738),MONTH(siječanj!B1738)+10,DAY(siječanj!B1738))</f>
        <v>44154</v>
      </c>
      <c r="C1738" s="8">
        <v>18.0729166666667</v>
      </c>
      <c r="D1738">
        <v>0.96773580262084136</v>
      </c>
      <c r="E1738" s="6">
        <v>71.329070687083586</v>
      </c>
      <c r="F1738" s="7">
        <v>58.169853983066979</v>
      </c>
      <c r="G1738" s="7">
        <v>57.14203980688405</v>
      </c>
      <c r="H1738" s="7">
        <v>241.78761912973229</v>
      </c>
      <c r="I1738" s="7">
        <f t="shared" si="44"/>
        <v>69.027695471563561</v>
      </c>
    </row>
    <row r="1739" spans="1:9" x14ac:dyDescent="0.25">
      <c r="A1739" s="16"/>
      <c r="B1739" s="5">
        <f>DATE(YEAR(siječanj!B1739),MONTH(siječanj!B1739)+10,DAY(siječanj!B1739))</f>
        <v>44154</v>
      </c>
      <c r="C1739" s="8">
        <v>18.0833333333333</v>
      </c>
      <c r="D1739">
        <v>0.96773580262084136</v>
      </c>
      <c r="E1739" s="6">
        <v>68.944368484876733</v>
      </c>
      <c r="F1739" s="7">
        <v>57.476367533264344</v>
      </c>
      <c r="G1739" s="7">
        <v>56.967941110747546</v>
      </c>
      <c r="H1739" s="7">
        <v>241.7093936141832</v>
      </c>
      <c r="I1739" s="7">
        <f t="shared" si="44"/>
        <v>66.719933771899221</v>
      </c>
    </row>
    <row r="1740" spans="1:9" x14ac:dyDescent="0.25">
      <c r="A1740" s="16"/>
      <c r="B1740" s="5">
        <f>DATE(YEAR(siječanj!B1740),MONTH(siječanj!B1740)+10,DAY(siječanj!B1740))</f>
        <v>44154</v>
      </c>
      <c r="C1740" s="8">
        <v>18.09375</v>
      </c>
      <c r="D1740">
        <v>0.96773580262084136</v>
      </c>
      <c r="E1740" s="6">
        <v>66.771868973892197</v>
      </c>
      <c r="F1740" s="7">
        <v>56.731957630417149</v>
      </c>
      <c r="G1740" s="7">
        <v>56.647093370730559</v>
      </c>
      <c r="H1740" s="7">
        <v>242.01627557074676</v>
      </c>
      <c r="I1740" s="7">
        <f t="shared" si="44"/>
        <v>64.617528213943217</v>
      </c>
    </row>
    <row r="1741" spans="1:9" x14ac:dyDescent="0.25">
      <c r="A1741" s="16"/>
      <c r="B1741" s="5">
        <f>DATE(YEAR(siječanj!B1741),MONTH(siječanj!B1741)+10,DAY(siječanj!B1741))</f>
        <v>44154</v>
      </c>
      <c r="C1741" s="8">
        <v>18.1041666666667</v>
      </c>
      <c r="D1741">
        <v>0.96773580262084136</v>
      </c>
      <c r="E1741" s="6">
        <v>65.727409882570726</v>
      </c>
      <c r="F1741" s="7">
        <v>56.469508151653983</v>
      </c>
      <c r="G1741" s="7">
        <v>56.418203067513893</v>
      </c>
      <c r="H1741" s="7">
        <v>241.7114793357575</v>
      </c>
      <c r="I1741" s="7">
        <f t="shared" si="44"/>
        <v>63.606767756898599</v>
      </c>
    </row>
    <row r="1742" spans="1:9" x14ac:dyDescent="0.25">
      <c r="A1742" s="16"/>
      <c r="B1742" s="5">
        <f>DATE(YEAR(siječanj!B1742),MONTH(siječanj!B1742)+10,DAY(siječanj!B1742))</f>
        <v>44154</v>
      </c>
      <c r="C1742" s="8">
        <v>18.1145833333333</v>
      </c>
      <c r="D1742">
        <v>0.96773580262084136</v>
      </c>
      <c r="E1742" s="6">
        <v>64.210586222456485</v>
      </c>
      <c r="F1742" s="7">
        <v>56.056209195271926</v>
      </c>
      <c r="G1742" s="7">
        <v>57.823505654321849</v>
      </c>
      <c r="H1742" s="7">
        <v>241.67799424125653</v>
      </c>
      <c r="I1742" s="7">
        <f t="shared" si="44"/>
        <v>62.138883194743663</v>
      </c>
    </row>
    <row r="1743" spans="1:9" x14ac:dyDescent="0.25">
      <c r="A1743" s="16"/>
      <c r="B1743" s="5">
        <f>DATE(YEAR(siječanj!B1743),MONTH(siječanj!B1743)+10,DAY(siječanj!B1743))</f>
        <v>44154</v>
      </c>
      <c r="C1743" s="8">
        <v>18.125</v>
      </c>
      <c r="D1743">
        <v>0.96773580262084136</v>
      </c>
      <c r="E1743" s="6">
        <v>63.767608637447715</v>
      </c>
      <c r="F1743" s="7">
        <v>56.983826186526727</v>
      </c>
      <c r="G1743" s="7">
        <v>56.919462196697275</v>
      </c>
      <c r="H1743" s="7">
        <v>241.07249452674552</v>
      </c>
      <c r="I1743" s="7">
        <f t="shared" si="44"/>
        <v>61.71019792597216</v>
      </c>
    </row>
    <row r="1744" spans="1:9" x14ac:dyDescent="0.25">
      <c r="A1744" s="16"/>
      <c r="B1744" s="5">
        <f>DATE(YEAR(siječanj!B1744),MONTH(siječanj!B1744)+10,DAY(siječanj!B1744))</f>
        <v>44154</v>
      </c>
      <c r="C1744" s="8">
        <v>18.1354166666667</v>
      </c>
      <c r="D1744">
        <v>0.96773580262084136</v>
      </c>
      <c r="E1744" s="6">
        <v>62.834507734274688</v>
      </c>
      <c r="F1744" s="7">
        <v>57.526571660385997</v>
      </c>
      <c r="G1744" s="7">
        <v>56.408298600636734</v>
      </c>
      <c r="H1744" s="7">
        <v>241.29192857231749</v>
      </c>
      <c r="I1744" s="7">
        <f t="shared" si="44"/>
        <v>60.807202774513776</v>
      </c>
    </row>
    <row r="1745" spans="1:9" x14ac:dyDescent="0.25">
      <c r="A1745" s="16"/>
      <c r="B1745" s="5">
        <f>DATE(YEAR(siječanj!B1745),MONTH(siječanj!B1745)+10,DAY(siječanj!B1745))</f>
        <v>44154</v>
      </c>
      <c r="C1745" s="8">
        <v>18.1458333333333</v>
      </c>
      <c r="D1745">
        <v>0.96773580262084136</v>
      </c>
      <c r="E1745" s="6">
        <v>62.509728649515935</v>
      </c>
      <c r="F1745" s="7">
        <v>57.122125637010349</v>
      </c>
      <c r="G1745" s="7">
        <v>56.980594588893283</v>
      </c>
      <c r="H1745" s="7">
        <v>241.19830417637738</v>
      </c>
      <c r="I1745" s="7">
        <f t="shared" si="44"/>
        <v>60.492902426250303</v>
      </c>
    </row>
    <row r="1746" spans="1:9" x14ac:dyDescent="0.25">
      <c r="A1746" s="16"/>
      <c r="B1746" s="5">
        <f>DATE(YEAR(siječanj!B1746),MONTH(siječanj!B1746)+10,DAY(siječanj!B1746))</f>
        <v>44154</v>
      </c>
      <c r="C1746" s="8">
        <v>18.15625</v>
      </c>
      <c r="D1746">
        <v>0.96773580262084136</v>
      </c>
      <c r="E1746" s="6">
        <v>61.975886171050064</v>
      </c>
      <c r="F1746" s="7">
        <v>57.536248402410251</v>
      </c>
      <c r="G1746" s="7">
        <v>55.320898097975501</v>
      </c>
      <c r="H1746" s="7">
        <v>241.11094790167277</v>
      </c>
      <c r="I1746" s="7">
        <f t="shared" si="44"/>
        <v>59.976283946879036</v>
      </c>
    </row>
    <row r="1747" spans="1:9" x14ac:dyDescent="0.25">
      <c r="A1747" s="16"/>
      <c r="B1747" s="5">
        <f>DATE(YEAR(siječanj!B1747),MONTH(siječanj!B1747)+10,DAY(siječanj!B1747))</f>
        <v>44154</v>
      </c>
      <c r="C1747" s="8">
        <v>18.1666666666667</v>
      </c>
      <c r="D1747">
        <v>0.96773580262084136</v>
      </c>
      <c r="E1747" s="6">
        <v>61.734479128131888</v>
      </c>
      <c r="F1747" s="7">
        <v>57.608783781786364</v>
      </c>
      <c r="G1747" s="7">
        <v>55.314043629002171</v>
      </c>
      <c r="H1747" s="7">
        <v>240.77445746396413</v>
      </c>
      <c r="I1747" s="7">
        <f t="shared" si="44"/>
        <v>59.742665708442289</v>
      </c>
    </row>
    <row r="1748" spans="1:9" x14ac:dyDescent="0.25">
      <c r="A1748" s="16"/>
      <c r="B1748" s="5">
        <f>DATE(YEAR(siječanj!B1748),MONTH(siječanj!B1748)+10,DAY(siječanj!B1748))</f>
        <v>44154</v>
      </c>
      <c r="C1748" s="8">
        <v>18.1770833333333</v>
      </c>
      <c r="D1748">
        <v>0.96773580262084136</v>
      </c>
      <c r="E1748" s="6">
        <v>62.769569686931519</v>
      </c>
      <c r="F1748" s="7">
        <v>57.110371288828894</v>
      </c>
      <c r="G1748" s="7">
        <v>56.610148264542907</v>
      </c>
      <c r="H1748" s="7">
        <v>240.91011004606847</v>
      </c>
      <c r="I1748" s="7">
        <f t="shared" si="44"/>
        <v>60.744359901147504</v>
      </c>
    </row>
    <row r="1749" spans="1:9" x14ac:dyDescent="0.25">
      <c r="A1749" s="16"/>
      <c r="B1749" s="5">
        <f>DATE(YEAR(siječanj!B1749),MONTH(siječanj!B1749)+10,DAY(siječanj!B1749))</f>
        <v>44154</v>
      </c>
      <c r="C1749" s="8">
        <v>18.1875</v>
      </c>
      <c r="D1749">
        <v>0.96773580262084136</v>
      </c>
      <c r="E1749" s="6">
        <v>62.70999312537613</v>
      </c>
      <c r="F1749" s="7">
        <v>57.813522424914055</v>
      </c>
      <c r="G1749" s="7">
        <v>57.06705400315645</v>
      </c>
      <c r="H1749" s="7">
        <v>240.89161744494686</v>
      </c>
      <c r="I1749" s="7">
        <f t="shared" si="44"/>
        <v>60.686705529533313</v>
      </c>
    </row>
    <row r="1750" spans="1:9" x14ac:dyDescent="0.25">
      <c r="A1750" s="16"/>
      <c r="B1750" s="5">
        <f>DATE(YEAR(siječanj!B1750),MONTH(siječanj!B1750)+10,DAY(siječanj!B1750))</f>
        <v>44154</v>
      </c>
      <c r="C1750" s="8">
        <v>18.1979166666667</v>
      </c>
      <c r="D1750">
        <v>0.96773580262084136</v>
      </c>
      <c r="E1750" s="6">
        <v>64.527844813985382</v>
      </c>
      <c r="F1750" s="7">
        <v>57.748690664499925</v>
      </c>
      <c r="G1750" s="7">
        <v>56.870662230236071</v>
      </c>
      <c r="H1750" s="7">
        <v>241.26098738082547</v>
      </c>
      <c r="I1750" s="7">
        <f t="shared" si="44"/>
        <v>62.445905692455241</v>
      </c>
    </row>
    <row r="1751" spans="1:9" x14ac:dyDescent="0.25">
      <c r="A1751" s="16"/>
      <c r="B1751" s="5">
        <f>DATE(YEAR(siječanj!B1751),MONTH(siječanj!B1751)+10,DAY(siječanj!B1751))</f>
        <v>44154</v>
      </c>
      <c r="C1751" s="8">
        <v>18.2083333333333</v>
      </c>
      <c r="D1751">
        <v>0.96773580262084136</v>
      </c>
      <c r="E1751" s="6">
        <v>65.846131599073274</v>
      </c>
      <c r="F1751" s="7">
        <v>55.96837507964733</v>
      </c>
      <c r="G1751" s="7">
        <v>57.451048739248023</v>
      </c>
      <c r="H1751" s="7">
        <v>240.58433607369793</v>
      </c>
      <c r="I1751" s="7">
        <f t="shared" si="44"/>
        <v>63.72165901250672</v>
      </c>
    </row>
    <row r="1752" spans="1:9" x14ac:dyDescent="0.25">
      <c r="A1752" s="16"/>
      <c r="B1752" s="5">
        <f>DATE(YEAR(siječanj!B1752),MONTH(siječanj!B1752)+10,DAY(siječanj!B1752))</f>
        <v>44154</v>
      </c>
      <c r="C1752" s="8">
        <v>18.21875</v>
      </c>
      <c r="D1752">
        <v>0.96773580262084136</v>
      </c>
      <c r="E1752" s="6">
        <v>68.927600884783629</v>
      </c>
      <c r="F1752" s="7">
        <v>55.773341308607925</v>
      </c>
      <c r="G1752" s="7">
        <v>60.117505393511962</v>
      </c>
      <c r="H1752" s="7">
        <v>239.14079163774639</v>
      </c>
      <c r="I1752" s="7">
        <f t="shared" si="44"/>
        <v>66.703707164965095</v>
      </c>
    </row>
    <row r="1753" spans="1:9" x14ac:dyDescent="0.25">
      <c r="A1753" s="16"/>
      <c r="B1753" s="5">
        <f>DATE(YEAR(siječanj!B1753),MONTH(siječanj!B1753)+10,DAY(siječanj!B1753))</f>
        <v>44154</v>
      </c>
      <c r="C1753" s="8">
        <v>18.2291666666667</v>
      </c>
      <c r="D1753">
        <v>0.96773580262084136</v>
      </c>
      <c r="E1753" s="6">
        <v>72.155988307005899</v>
      </c>
      <c r="F1753" s="7">
        <v>56.482813671937329</v>
      </c>
      <c r="G1753" s="7">
        <v>61.448163294778929</v>
      </c>
      <c r="H1753" s="7">
        <v>239.0152907625596</v>
      </c>
      <c r="I1753" s="7">
        <f t="shared" si="44"/>
        <v>69.827933258180394</v>
      </c>
    </row>
    <row r="1754" spans="1:9" x14ac:dyDescent="0.25">
      <c r="A1754" s="16"/>
      <c r="B1754" s="5">
        <f>DATE(YEAR(siječanj!B1754),MONTH(siječanj!B1754)+10,DAY(siječanj!B1754))</f>
        <v>44154</v>
      </c>
      <c r="C1754" s="8">
        <v>18.2395833333333</v>
      </c>
      <c r="D1754">
        <v>0.96773580262084136</v>
      </c>
      <c r="E1754" s="6">
        <v>79.024117743595966</v>
      </c>
      <c r="F1754" s="7">
        <v>57.121980968109654</v>
      </c>
      <c r="G1754" s="7">
        <v>59.917020202352248</v>
      </c>
      <c r="H1754" s="7">
        <v>237.81421992601736</v>
      </c>
      <c r="I1754" s="7">
        <f t="shared" si="44"/>
        <v>76.474468011002713</v>
      </c>
    </row>
    <row r="1755" spans="1:9" x14ac:dyDescent="0.25">
      <c r="A1755" s="16"/>
      <c r="B1755" s="5">
        <f>DATE(YEAR(siječanj!B1755),MONTH(siječanj!B1755)+10,DAY(siječanj!B1755))</f>
        <v>44154</v>
      </c>
      <c r="C1755" s="8">
        <v>18.25</v>
      </c>
      <c r="D1755">
        <v>0.96773580262084136</v>
      </c>
      <c r="E1755" s="6">
        <v>84.15809824557698</v>
      </c>
      <c r="F1755" s="7">
        <v>59.715568852540144</v>
      </c>
      <c r="G1755" s="7">
        <v>60.125150454047215</v>
      </c>
      <c r="H1755" s="7">
        <v>234.42283066991425</v>
      </c>
      <c r="I1755" s="7">
        <f t="shared" si="44"/>
        <v>81.442804752727056</v>
      </c>
    </row>
    <row r="1756" spans="1:9" x14ac:dyDescent="0.25">
      <c r="A1756" s="16"/>
      <c r="B1756" s="5">
        <f>DATE(YEAR(siječanj!B1756),MONTH(siječanj!B1756)+10,DAY(siječanj!B1756))</f>
        <v>44154</v>
      </c>
      <c r="C1756" s="8">
        <v>18.2604166666667</v>
      </c>
      <c r="D1756">
        <v>0.96773580262084136</v>
      </c>
      <c r="E1756" s="6">
        <v>90.702249216994716</v>
      </c>
      <c r="F1756" s="7">
        <v>67.770745298966119</v>
      </c>
      <c r="G1756" s="7">
        <v>61.26062052893478</v>
      </c>
      <c r="H1756" s="7">
        <v>221.14485819529335</v>
      </c>
      <c r="I1756" s="7">
        <f t="shared" si="44"/>
        <v>87.775813945523964</v>
      </c>
    </row>
    <row r="1757" spans="1:9" x14ac:dyDescent="0.25">
      <c r="A1757" s="16"/>
      <c r="B1757" s="5">
        <f>DATE(YEAR(siječanj!B1757),MONTH(siječanj!B1757)+10,DAY(siječanj!B1757))</f>
        <v>44154</v>
      </c>
      <c r="C1757" s="8">
        <v>18.2708333333333</v>
      </c>
      <c r="D1757">
        <v>0.96773580262084136</v>
      </c>
      <c r="E1757" s="6">
        <v>96.299228716848091</v>
      </c>
      <c r="F1757" s="7">
        <v>76.946824425136256</v>
      </c>
      <c r="G1757" s="7">
        <v>62.366333058484379</v>
      </c>
      <c r="H1757" s="7">
        <v>211.95095665783671</v>
      </c>
      <c r="I1757" s="7">
        <f t="shared" si="44"/>
        <v>93.192211394066959</v>
      </c>
    </row>
    <row r="1758" spans="1:9" x14ac:dyDescent="0.25">
      <c r="A1758" s="16"/>
      <c r="B1758" s="5">
        <f>DATE(YEAR(siječanj!B1758),MONTH(siječanj!B1758)+10,DAY(siječanj!B1758))</f>
        <v>44154</v>
      </c>
      <c r="C1758" s="8">
        <v>18.28125</v>
      </c>
      <c r="D1758">
        <v>0.96773580262084136</v>
      </c>
      <c r="E1758" s="6">
        <v>102.64826839889288</v>
      </c>
      <c r="F1758" s="7">
        <v>78.313853109348514</v>
      </c>
      <c r="G1758" s="7">
        <v>66.893107842100477</v>
      </c>
      <c r="H1758" s="7">
        <v>191.99364012988445</v>
      </c>
      <c r="I1758" s="7">
        <f t="shared" si="44"/>
        <v>99.336404406642146</v>
      </c>
    </row>
    <row r="1759" spans="1:9" x14ac:dyDescent="0.25">
      <c r="A1759" s="16"/>
      <c r="B1759" s="5">
        <f>DATE(YEAR(siječanj!B1759),MONTH(siječanj!B1759)+10,DAY(siječanj!B1759))</f>
        <v>44154</v>
      </c>
      <c r="C1759" s="8">
        <v>18.2916666666667</v>
      </c>
      <c r="D1759">
        <v>0.96773580262084136</v>
      </c>
      <c r="E1759" s="6">
        <v>108.2250112761788</v>
      </c>
      <c r="F1759" s="7">
        <v>86.117611080689301</v>
      </c>
      <c r="G1759" s="7">
        <v>79.167435129996235</v>
      </c>
      <c r="H1759" s="7">
        <v>151.88250600525933</v>
      </c>
      <c r="I1759" s="7">
        <f t="shared" si="44"/>
        <v>104.7332181510025</v>
      </c>
    </row>
    <row r="1760" spans="1:9" x14ac:dyDescent="0.25">
      <c r="A1760" s="16"/>
      <c r="B1760" s="5">
        <f>DATE(YEAR(siječanj!B1760),MONTH(siječanj!B1760)+10,DAY(siječanj!B1760))</f>
        <v>44154</v>
      </c>
      <c r="C1760" s="8">
        <v>18.3020833333333</v>
      </c>
      <c r="D1760">
        <v>0.96773580262084136</v>
      </c>
      <c r="E1760" s="6">
        <v>109.9022184873042</v>
      </c>
      <c r="F1760" s="7">
        <v>108.99683698234266</v>
      </c>
      <c r="G1760" s="7">
        <v>96.543080556641158</v>
      </c>
      <c r="H1760" s="7">
        <v>117.64892432051937</v>
      </c>
      <c r="I1760" s="7">
        <f t="shared" si="44"/>
        <v>106.3563116176224</v>
      </c>
    </row>
    <row r="1761" spans="1:9" x14ac:dyDescent="0.25">
      <c r="A1761" s="16"/>
      <c r="B1761" s="5">
        <f>DATE(YEAR(siječanj!B1761),MONTH(siječanj!B1761)+10,DAY(siječanj!B1761))</f>
        <v>44154</v>
      </c>
      <c r="C1761" s="8">
        <v>18.3125</v>
      </c>
      <c r="D1761">
        <v>0.96773580262084136</v>
      </c>
      <c r="E1761" s="6">
        <v>113.29845664494177</v>
      </c>
      <c r="F1761" s="7">
        <v>124.08736253406919</v>
      </c>
      <c r="G1761" s="7">
        <v>105.22249169679728</v>
      </c>
      <c r="H1761" s="7">
        <v>61.214442104393697</v>
      </c>
      <c r="I1761" s="7">
        <f t="shared" si="44"/>
        <v>109.64297287699532</v>
      </c>
    </row>
    <row r="1762" spans="1:9" x14ac:dyDescent="0.25">
      <c r="A1762" s="16"/>
      <c r="B1762" s="5">
        <f>DATE(YEAR(siječanj!B1762),MONTH(siječanj!B1762)+10,DAY(siječanj!B1762))</f>
        <v>44154</v>
      </c>
      <c r="C1762" s="8">
        <v>18.3229166666667</v>
      </c>
      <c r="D1762">
        <v>0.96773580262084136</v>
      </c>
      <c r="E1762" s="6">
        <v>113.75369328546752</v>
      </c>
      <c r="F1762" s="7">
        <v>135.0668038046887</v>
      </c>
      <c r="G1762" s="7">
        <v>118.63313984846958</v>
      </c>
      <c r="H1762" s="7">
        <v>18.55519368578733</v>
      </c>
      <c r="I1762" s="7">
        <f t="shared" si="44"/>
        <v>110.08352167269692</v>
      </c>
    </row>
    <row r="1763" spans="1:9" x14ac:dyDescent="0.25">
      <c r="A1763" s="16"/>
      <c r="B1763" s="5">
        <f>DATE(YEAR(siječanj!B1763),MONTH(siječanj!B1763)+10,DAY(siječanj!B1763))</f>
        <v>44154</v>
      </c>
      <c r="C1763" s="8">
        <v>18.3333333333333</v>
      </c>
      <c r="D1763">
        <v>0.96773580262084136</v>
      </c>
      <c r="E1763" s="6">
        <v>112.47577115346213</v>
      </c>
      <c r="F1763" s="7">
        <v>146.03297572225006</v>
      </c>
      <c r="G1763" s="7">
        <v>124.58677588828752</v>
      </c>
      <c r="H1763" s="7">
        <v>4.5166908280046814</v>
      </c>
      <c r="I1763" s="7">
        <f t="shared" si="44"/>
        <v>108.84683067259375</v>
      </c>
    </row>
    <row r="1764" spans="1:9" x14ac:dyDescent="0.25">
      <c r="A1764" s="16"/>
      <c r="B1764" s="5">
        <f>DATE(YEAR(siječanj!B1764),MONTH(siječanj!B1764)+10,DAY(siječanj!B1764))</f>
        <v>44154</v>
      </c>
      <c r="C1764" s="8">
        <v>18.34375</v>
      </c>
      <c r="D1764">
        <v>0.96773580262084136</v>
      </c>
      <c r="E1764" s="6">
        <v>111.22611158389805</v>
      </c>
      <c r="F1764" s="7">
        <v>164.4103867349227</v>
      </c>
      <c r="G1764" s="7">
        <v>138.27620187467971</v>
      </c>
      <c r="H1764" s="7">
        <v>2.7944894079113616</v>
      </c>
      <c r="I1764" s="7">
        <f t="shared" si="44"/>
        <v>107.63749036603883</v>
      </c>
    </row>
    <row r="1765" spans="1:9" x14ac:dyDescent="0.25">
      <c r="A1765" s="16"/>
      <c r="B1765" s="5">
        <f>DATE(YEAR(siječanj!B1765),MONTH(siječanj!B1765)+10,DAY(siječanj!B1765))</f>
        <v>44154</v>
      </c>
      <c r="C1765" s="8">
        <v>18.3541666666667</v>
      </c>
      <c r="D1765">
        <v>0.96773580262084136</v>
      </c>
      <c r="E1765" s="6">
        <v>112.2499539804686</v>
      </c>
      <c r="F1765" s="7">
        <v>174.83717673056591</v>
      </c>
      <c r="G1765" s="7">
        <v>151.56107373121546</v>
      </c>
      <c r="H1765" s="7">
        <v>2.4906872274260259</v>
      </c>
      <c r="I1765" s="7">
        <f t="shared" si="44"/>
        <v>108.62829930944129</v>
      </c>
    </row>
    <row r="1766" spans="1:9" x14ac:dyDescent="0.25">
      <c r="A1766" s="16"/>
      <c r="B1766" s="5">
        <f>DATE(YEAR(siječanj!B1766),MONTH(siječanj!B1766)+10,DAY(siječanj!B1766))</f>
        <v>44154</v>
      </c>
      <c r="C1766" s="8">
        <v>18.3645833333333</v>
      </c>
      <c r="D1766">
        <v>0.96773580262084136</v>
      </c>
      <c r="E1766" s="6">
        <v>112.41404052046707</v>
      </c>
      <c r="F1766" s="7">
        <v>196.19602089468998</v>
      </c>
      <c r="G1766" s="7">
        <v>165.12924624831007</v>
      </c>
      <c r="H1766" s="7">
        <v>2.2276044278763409</v>
      </c>
      <c r="I1766" s="7">
        <f t="shared" si="44"/>
        <v>108.78709172892599</v>
      </c>
    </row>
    <row r="1767" spans="1:9" x14ac:dyDescent="0.25">
      <c r="A1767" s="16"/>
      <c r="B1767" s="5">
        <f>DATE(YEAR(siječanj!B1767),MONTH(siječanj!B1767)+10,DAY(siječanj!B1767))</f>
        <v>44154</v>
      </c>
      <c r="C1767" s="8">
        <v>18.375</v>
      </c>
      <c r="D1767">
        <v>0.96773580262084136</v>
      </c>
      <c r="E1767" s="6">
        <v>113.90327883766687</v>
      </c>
      <c r="F1767" s="7">
        <v>226.89618821822219</v>
      </c>
      <c r="G1767" s="7">
        <v>170.55044495668827</v>
      </c>
      <c r="H1767" s="7">
        <v>1.9932217149752176</v>
      </c>
      <c r="I1767" s="7">
        <f t="shared" si="44"/>
        <v>110.22828096711504</v>
      </c>
    </row>
    <row r="1768" spans="1:9" x14ac:dyDescent="0.25">
      <c r="A1768" s="16"/>
      <c r="B1768" s="5">
        <f>DATE(YEAR(siječanj!B1768),MONTH(siječanj!B1768)+10,DAY(siječanj!B1768))</f>
        <v>44154</v>
      </c>
      <c r="C1768" s="8">
        <v>18.3854166666667</v>
      </c>
      <c r="D1768">
        <v>0.96773580262084136</v>
      </c>
      <c r="E1768" s="6">
        <v>114.08334025577581</v>
      </c>
      <c r="F1768" s="7">
        <v>224.85869151374007</v>
      </c>
      <c r="G1768" s="7">
        <v>192.657756802449</v>
      </c>
      <c r="H1768" s="7">
        <v>1.7921218991158689</v>
      </c>
      <c r="I1768" s="7">
        <f t="shared" si="44"/>
        <v>110.40253284808975</v>
      </c>
    </row>
    <row r="1769" spans="1:9" x14ac:dyDescent="0.25">
      <c r="A1769" s="16"/>
      <c r="B1769" s="5">
        <f>DATE(YEAR(siječanj!B1769),MONTH(siječanj!B1769)+10,DAY(siječanj!B1769))</f>
        <v>44154</v>
      </c>
      <c r="C1769" s="8">
        <v>18.3958333333333</v>
      </c>
      <c r="D1769">
        <v>0.96773580262084136</v>
      </c>
      <c r="E1769" s="6">
        <v>114.05184856057595</v>
      </c>
      <c r="F1769" s="7">
        <v>222.8018493623706</v>
      </c>
      <c r="G1769" s="7">
        <v>199.35861022346299</v>
      </c>
      <c r="H1769" s="7">
        <v>2.013050014583496</v>
      </c>
      <c r="I1769" s="7">
        <f t="shared" si="44"/>
        <v>110.37205720715961</v>
      </c>
    </row>
    <row r="1770" spans="1:9" x14ac:dyDescent="0.25">
      <c r="A1770" s="16"/>
      <c r="B1770" s="5">
        <f>DATE(YEAR(siječanj!B1770),MONTH(siječanj!B1770)+10,DAY(siječanj!B1770))</f>
        <v>44154</v>
      </c>
      <c r="C1770" s="8">
        <v>18.40625</v>
      </c>
      <c r="D1770">
        <v>0.96773580262084136</v>
      </c>
      <c r="E1770" s="6">
        <v>114.64895479437688</v>
      </c>
      <c r="F1770" s="7">
        <v>223.9717907808697</v>
      </c>
      <c r="G1770" s="7">
        <v>203.17071030088579</v>
      </c>
      <c r="H1770" s="7">
        <v>2.0296491311240064</v>
      </c>
      <c r="I1770" s="7">
        <f t="shared" si="44"/>
        <v>110.94989828757687</v>
      </c>
    </row>
    <row r="1771" spans="1:9" x14ac:dyDescent="0.25">
      <c r="A1771" s="16"/>
      <c r="B1771" s="5">
        <f>DATE(YEAR(siječanj!B1771),MONTH(siječanj!B1771)+10,DAY(siječanj!B1771))</f>
        <v>44154</v>
      </c>
      <c r="C1771" s="8">
        <v>18.4166666666667</v>
      </c>
      <c r="D1771">
        <v>0.96773580262084136</v>
      </c>
      <c r="E1771" s="6">
        <v>115.16265048551864</v>
      </c>
      <c r="F1771" s="7">
        <v>234.06627631161709</v>
      </c>
      <c r="G1771" s="7">
        <v>204.50743207956415</v>
      </c>
      <c r="H1771" s="7">
        <v>2.1440450827998339</v>
      </c>
      <c r="I1771" s="7">
        <f t="shared" si="44"/>
        <v>111.44701999954681</v>
      </c>
    </row>
    <row r="1772" spans="1:9" x14ac:dyDescent="0.25">
      <c r="A1772" s="16"/>
      <c r="B1772" s="5">
        <f>DATE(YEAR(siječanj!B1772),MONTH(siječanj!B1772)+10,DAY(siječanj!B1772))</f>
        <v>44154</v>
      </c>
      <c r="C1772" s="8">
        <v>18.4270833333333</v>
      </c>
      <c r="D1772">
        <v>0.96773580262084136</v>
      </c>
      <c r="E1772" s="6">
        <v>117.07458731553928</v>
      </c>
      <c r="F1772" s="7">
        <v>233.66920036501571</v>
      </c>
      <c r="G1772" s="7">
        <v>201.50458874859427</v>
      </c>
      <c r="H1772" s="7">
        <v>2.0567376143784757</v>
      </c>
      <c r="I1772" s="7">
        <f t="shared" si="44"/>
        <v>113.29726972230718</v>
      </c>
    </row>
    <row r="1773" spans="1:9" x14ac:dyDescent="0.25">
      <c r="A1773" s="16"/>
      <c r="B1773" s="5">
        <f>DATE(YEAR(siječanj!B1773),MONTH(siječanj!B1773)+10,DAY(siječanj!B1773))</f>
        <v>44154</v>
      </c>
      <c r="C1773" s="8">
        <v>18.4375</v>
      </c>
      <c r="D1773">
        <v>0.96773580262084136</v>
      </c>
      <c r="E1773" s="6">
        <v>118.72970789040427</v>
      </c>
      <c r="F1773" s="7">
        <v>225.43495194959362</v>
      </c>
      <c r="G1773" s="7">
        <v>201.0649756954644</v>
      </c>
      <c r="H1773" s="7">
        <v>2.0355646518641262</v>
      </c>
      <c r="I1773" s="7">
        <f t="shared" si="44"/>
        <v>114.89898916025842</v>
      </c>
    </row>
    <row r="1774" spans="1:9" x14ac:dyDescent="0.25">
      <c r="A1774" s="16"/>
      <c r="B1774" s="5">
        <f>DATE(YEAR(siječanj!B1774),MONTH(siječanj!B1774)+10,DAY(siječanj!B1774))</f>
        <v>44154</v>
      </c>
      <c r="C1774" s="8">
        <v>18.4479166666667</v>
      </c>
      <c r="D1774">
        <v>0.96773580262084136</v>
      </c>
      <c r="E1774" s="6">
        <v>119.65693001473983</v>
      </c>
      <c r="F1774" s="7">
        <v>224.20331728210937</v>
      </c>
      <c r="G1774" s="7">
        <v>206.81173358798998</v>
      </c>
      <c r="H1774" s="7">
        <v>2.1093428193572059</v>
      </c>
      <c r="I1774" s="7">
        <f t="shared" si="44"/>
        <v>115.7962952069601</v>
      </c>
    </row>
    <row r="1775" spans="1:9" x14ac:dyDescent="0.25">
      <c r="A1775" s="16"/>
      <c r="B1775" s="5">
        <f>DATE(YEAR(siječanj!B1775),MONTH(siječanj!B1775)+10,DAY(siječanj!B1775))</f>
        <v>44154</v>
      </c>
      <c r="C1775" s="8">
        <v>18.4583333333333</v>
      </c>
      <c r="D1775">
        <v>0.96773580262084136</v>
      </c>
      <c r="E1775" s="6">
        <v>119.79876308159737</v>
      </c>
      <c r="F1775" s="7">
        <v>221.41673304699091</v>
      </c>
      <c r="G1775" s="7">
        <v>208.15556266441533</v>
      </c>
      <c r="H1775" s="7">
        <v>2.196508849161777</v>
      </c>
      <c r="I1775" s="7">
        <f t="shared" si="44"/>
        <v>115.93355214375364</v>
      </c>
    </row>
    <row r="1776" spans="1:9" x14ac:dyDescent="0.25">
      <c r="A1776" s="16"/>
      <c r="B1776" s="5">
        <f>DATE(YEAR(siječanj!B1776),MONTH(siječanj!B1776)+10,DAY(siječanj!B1776))</f>
        <v>44154</v>
      </c>
      <c r="C1776" s="8">
        <v>18.46875</v>
      </c>
      <c r="D1776">
        <v>0.96773580262084136</v>
      </c>
      <c r="E1776" s="6">
        <v>119.06618233920796</v>
      </c>
      <c r="F1776" s="7">
        <v>219.50907668088232</v>
      </c>
      <c r="G1776" s="7">
        <v>203.25090517998069</v>
      </c>
      <c r="H1776" s="7">
        <v>2.1781805957287177</v>
      </c>
      <c r="I1776" s="7">
        <f t="shared" si="44"/>
        <v>115.22460753103286</v>
      </c>
    </row>
    <row r="1777" spans="1:9" x14ac:dyDescent="0.25">
      <c r="A1777" s="16"/>
      <c r="B1777" s="5">
        <f>DATE(YEAR(siječanj!B1777),MONTH(siječanj!B1777)+10,DAY(siječanj!B1777))</f>
        <v>44154</v>
      </c>
      <c r="C1777" s="8">
        <v>18.4791666666667</v>
      </c>
      <c r="D1777">
        <v>0.96773580262084136</v>
      </c>
      <c r="E1777" s="6">
        <v>119.80608218593004</v>
      </c>
      <c r="F1777" s="7">
        <v>218.52828985004163</v>
      </c>
      <c r="G1777" s="7">
        <v>198.51394139608456</v>
      </c>
      <c r="H1777" s="7">
        <v>2.2366495270245186</v>
      </c>
      <c r="I1777" s="7">
        <f t="shared" si="44"/>
        <v>115.94063510305949</v>
      </c>
    </row>
    <row r="1778" spans="1:9" x14ac:dyDescent="0.25">
      <c r="A1778" s="16"/>
      <c r="B1778" s="5">
        <f>DATE(YEAR(siječanj!B1778),MONTH(siječanj!B1778)+10,DAY(siječanj!B1778))</f>
        <v>44154</v>
      </c>
      <c r="C1778" s="8">
        <v>18.4895833333333</v>
      </c>
      <c r="D1778">
        <v>0.96773580262084136</v>
      </c>
      <c r="E1778" s="6">
        <v>120.44715832895359</v>
      </c>
      <c r="F1778" s="7">
        <v>214.27156417174072</v>
      </c>
      <c r="G1778" s="7">
        <v>194.15971623072224</v>
      </c>
      <c r="H1778" s="7">
        <v>1.9639508936265235</v>
      </c>
      <c r="I1778" s="7">
        <f t="shared" si="44"/>
        <v>116.56102743886946</v>
      </c>
    </row>
    <row r="1779" spans="1:9" x14ac:dyDescent="0.25">
      <c r="A1779" s="16"/>
      <c r="B1779" s="5">
        <f>DATE(YEAR(siječanj!B1779),MONTH(siječanj!B1779)+10,DAY(siječanj!B1779))</f>
        <v>44154</v>
      </c>
      <c r="C1779" s="8">
        <v>18.5</v>
      </c>
      <c r="D1779">
        <v>0.96773580262084136</v>
      </c>
      <c r="E1779" s="6">
        <v>121.10445812460769</v>
      </c>
      <c r="F1779" s="7">
        <v>217.69461119830461</v>
      </c>
      <c r="G1779" s="7">
        <v>194.69086132620797</v>
      </c>
      <c r="H1779" s="7">
        <v>1.8476305799251176</v>
      </c>
      <c r="I1779" s="7">
        <f t="shared" si="44"/>
        <v>117.1971199841793</v>
      </c>
    </row>
    <row r="1780" spans="1:9" x14ac:dyDescent="0.25">
      <c r="A1780" s="16"/>
      <c r="B1780" s="5">
        <f>DATE(YEAR(siječanj!B1780),MONTH(siječanj!B1780)+10,DAY(siječanj!B1780))</f>
        <v>44154</v>
      </c>
      <c r="C1780" s="8">
        <v>18.5104166666667</v>
      </c>
      <c r="D1780">
        <v>0.96773580262084136</v>
      </c>
      <c r="E1780" s="6">
        <v>121.50189220283431</v>
      </c>
      <c r="F1780" s="7">
        <v>210.06655762543821</v>
      </c>
      <c r="G1780" s="7">
        <v>191.51078903809503</v>
      </c>
      <c r="H1780" s="7">
        <v>1.8508398420609424</v>
      </c>
      <c r="I1780" s="7">
        <f t="shared" si="44"/>
        <v>117.58173117086081</v>
      </c>
    </row>
    <row r="1781" spans="1:9" x14ac:dyDescent="0.25">
      <c r="A1781" s="16"/>
      <c r="B1781" s="5">
        <f>DATE(YEAR(siječanj!B1781),MONTH(siječanj!B1781)+10,DAY(siječanj!B1781))</f>
        <v>44154</v>
      </c>
      <c r="C1781" s="8">
        <v>18.5208333333333</v>
      </c>
      <c r="D1781">
        <v>0.96773580262084136</v>
      </c>
      <c r="E1781" s="6">
        <v>120.70921563143888</v>
      </c>
      <c r="F1781" s="7">
        <v>203.33941757590668</v>
      </c>
      <c r="G1781" s="7">
        <v>187.29663502646585</v>
      </c>
      <c r="H1781" s="7">
        <v>2.0437830323367185</v>
      </c>
      <c r="I1781" s="7">
        <f t="shared" si="44"/>
        <v>116.81462967282272</v>
      </c>
    </row>
    <row r="1782" spans="1:9" x14ac:dyDescent="0.25">
      <c r="A1782" s="16"/>
      <c r="B1782" s="5">
        <f>DATE(YEAR(siječanj!B1782),MONTH(siječanj!B1782)+10,DAY(siječanj!B1782))</f>
        <v>44154</v>
      </c>
      <c r="C1782" s="8">
        <v>18.53125</v>
      </c>
      <c r="D1782">
        <v>0.96773580262084136</v>
      </c>
      <c r="E1782" s="6">
        <v>118.87113817946741</v>
      </c>
      <c r="F1782" s="7">
        <v>188.57730248449897</v>
      </c>
      <c r="G1782" s="7">
        <v>183.33889353598028</v>
      </c>
      <c r="H1782" s="7">
        <v>1.8744541147847606</v>
      </c>
      <c r="I1782" s="7">
        <f t="shared" si="44"/>
        <v>115.03585631455984</v>
      </c>
    </row>
    <row r="1783" spans="1:9" x14ac:dyDescent="0.25">
      <c r="A1783" s="16"/>
      <c r="B1783" s="5">
        <f>DATE(YEAR(siječanj!B1783),MONTH(siječanj!B1783)+10,DAY(siječanj!B1783))</f>
        <v>44154</v>
      </c>
      <c r="C1783" s="8">
        <v>18.5416666666667</v>
      </c>
      <c r="D1783">
        <v>0.96773580262084136</v>
      </c>
      <c r="E1783" s="6">
        <v>116.39089175354492</v>
      </c>
      <c r="F1783" s="7">
        <v>184.45723265722657</v>
      </c>
      <c r="G1783" s="7">
        <v>178.07731406000565</v>
      </c>
      <c r="H1783" s="7">
        <v>1.8321111778958525</v>
      </c>
      <c r="I1783" s="7">
        <f t="shared" si="44"/>
        <v>112.63563304887226</v>
      </c>
    </row>
    <row r="1784" spans="1:9" x14ac:dyDescent="0.25">
      <c r="A1784" s="16"/>
      <c r="B1784" s="5">
        <f>DATE(YEAR(siječanj!B1784),MONTH(siječanj!B1784)+10,DAY(siječanj!B1784))</f>
        <v>44154</v>
      </c>
      <c r="C1784" s="8">
        <v>18.5520833333333</v>
      </c>
      <c r="D1784">
        <v>0.96773580262084136</v>
      </c>
      <c r="E1784" s="6">
        <v>113.91431277739255</v>
      </c>
      <c r="F1784" s="7">
        <v>192.36202578138034</v>
      </c>
      <c r="G1784" s="7">
        <v>177.38416591796516</v>
      </c>
      <c r="H1784" s="7">
        <v>1.9362448614818581</v>
      </c>
      <c r="I1784" s="7">
        <f t="shared" si="44"/>
        <v>110.23895890563155</v>
      </c>
    </row>
    <row r="1785" spans="1:9" x14ac:dyDescent="0.25">
      <c r="A1785" s="16"/>
      <c r="B1785" s="5">
        <f>DATE(YEAR(siječanj!B1785),MONTH(siječanj!B1785)+10,DAY(siječanj!B1785))</f>
        <v>44154</v>
      </c>
      <c r="C1785" s="8">
        <v>18.5625</v>
      </c>
      <c r="D1785">
        <v>0.96773580262084136</v>
      </c>
      <c r="E1785" s="6">
        <v>115.19450547049385</v>
      </c>
      <c r="F1785" s="7">
        <v>179.94848169817365</v>
      </c>
      <c r="G1785" s="7">
        <v>174.00506922716224</v>
      </c>
      <c r="H1785" s="7">
        <v>1.9177592326864581</v>
      </c>
      <c r="I1785" s="7">
        <f t="shared" si="44"/>
        <v>111.47784720899926</v>
      </c>
    </row>
    <row r="1786" spans="1:9" x14ac:dyDescent="0.25">
      <c r="A1786" s="16"/>
      <c r="B1786" s="5">
        <f>DATE(YEAR(siječanj!B1786),MONTH(siječanj!B1786)+10,DAY(siječanj!B1786))</f>
        <v>44154</v>
      </c>
      <c r="C1786" s="8">
        <v>18.5729166666667</v>
      </c>
      <c r="D1786">
        <v>0.96773580262084136</v>
      </c>
      <c r="E1786" s="6">
        <v>116.01412767889494</v>
      </c>
      <c r="F1786" s="7">
        <v>173.80528962913539</v>
      </c>
      <c r="G1786" s="7">
        <v>175.10379084046386</v>
      </c>
      <c r="H1786" s="7">
        <v>1.9649051062665361</v>
      </c>
      <c r="I1786" s="7">
        <f t="shared" si="44"/>
        <v>112.27102496469216</v>
      </c>
    </row>
    <row r="1787" spans="1:9" x14ac:dyDescent="0.25">
      <c r="A1787" s="16"/>
      <c r="B1787" s="5">
        <f>DATE(YEAR(siječanj!B1787),MONTH(siječanj!B1787)+10,DAY(siječanj!B1787))</f>
        <v>44154</v>
      </c>
      <c r="C1787" s="8">
        <v>18.5833333333333</v>
      </c>
      <c r="D1787">
        <v>0.96773580262084136</v>
      </c>
      <c r="E1787" s="6">
        <v>116.29629030628432</v>
      </c>
      <c r="F1787" s="7">
        <v>174.10900189324116</v>
      </c>
      <c r="G1787" s="7">
        <v>175.35344922151248</v>
      </c>
      <c r="H1787" s="7">
        <v>2.0752840020162986</v>
      </c>
      <c r="I1787" s="7">
        <f t="shared" si="44"/>
        <v>112.54408384137842</v>
      </c>
    </row>
    <row r="1788" spans="1:9" x14ac:dyDescent="0.25">
      <c r="A1788" s="16"/>
      <c r="B1788" s="5">
        <f>DATE(YEAR(siječanj!B1788),MONTH(siječanj!B1788)+10,DAY(siječanj!B1788))</f>
        <v>44154</v>
      </c>
      <c r="C1788" s="8">
        <v>18.59375</v>
      </c>
      <c r="D1788">
        <v>0.96773580262084136</v>
      </c>
      <c r="E1788" s="6">
        <v>117.7207238482053</v>
      </c>
      <c r="F1788" s="7">
        <v>174.78707306795866</v>
      </c>
      <c r="G1788" s="7">
        <v>172.6644827800873</v>
      </c>
      <c r="H1788" s="7">
        <v>2.0228899589161511</v>
      </c>
      <c r="I1788" s="7">
        <f t="shared" si="44"/>
        <v>113.92255917834937</v>
      </c>
    </row>
    <row r="1789" spans="1:9" x14ac:dyDescent="0.25">
      <c r="A1789" s="16"/>
      <c r="B1789" s="5">
        <f>DATE(YEAR(siječanj!B1789),MONTH(siječanj!B1789)+10,DAY(siječanj!B1789))</f>
        <v>44154</v>
      </c>
      <c r="C1789" s="8">
        <v>18.6041666666667</v>
      </c>
      <c r="D1789">
        <v>0.96773580262084136</v>
      </c>
      <c r="E1789" s="6">
        <v>118.00230402731354</v>
      </c>
      <c r="F1789" s="7">
        <v>175.71345233639641</v>
      </c>
      <c r="G1789" s="7">
        <v>173.10627497645638</v>
      </c>
      <c r="H1789" s="7">
        <v>2.0280992826189337</v>
      </c>
      <c r="I1789" s="7">
        <f t="shared" si="44"/>
        <v>114.19505439898082</v>
      </c>
    </row>
    <row r="1790" spans="1:9" x14ac:dyDescent="0.25">
      <c r="A1790" s="16"/>
      <c r="B1790" s="5">
        <f>DATE(YEAR(siječanj!B1790),MONTH(siječanj!B1790)+10,DAY(siječanj!B1790))</f>
        <v>44154</v>
      </c>
      <c r="C1790" s="8">
        <v>18.6145833333333</v>
      </c>
      <c r="D1790">
        <v>0.96773580262084136</v>
      </c>
      <c r="E1790" s="6">
        <v>120.11022976793073</v>
      </c>
      <c r="F1790" s="7">
        <v>176.07348902583934</v>
      </c>
      <c r="G1790" s="7">
        <v>170.96142816107357</v>
      </c>
      <c r="H1790" s="7">
        <v>2.0336143926270229</v>
      </c>
      <c r="I1790" s="7">
        <f t="shared" si="44"/>
        <v>116.23496960744212</v>
      </c>
    </row>
    <row r="1791" spans="1:9" x14ac:dyDescent="0.25">
      <c r="A1791" s="16"/>
      <c r="B1791" s="5">
        <f>DATE(YEAR(siječanj!B1791),MONTH(siječanj!B1791)+10,DAY(siječanj!B1791))</f>
        <v>44154</v>
      </c>
      <c r="C1791" s="8">
        <v>18.625</v>
      </c>
      <c r="D1791">
        <v>0.96773580262084136</v>
      </c>
      <c r="E1791" s="6">
        <v>121.86945655624392</v>
      </c>
      <c r="F1791" s="7">
        <v>172.49593159475285</v>
      </c>
      <c r="G1791" s="7">
        <v>167.5732095686451</v>
      </c>
      <c r="H1791" s="7">
        <v>2.0962726959101863</v>
      </c>
      <c r="I1791" s="7">
        <f t="shared" si="44"/>
        <v>117.93743635542246</v>
      </c>
    </row>
    <row r="1792" spans="1:9" x14ac:dyDescent="0.25">
      <c r="A1792" s="16"/>
      <c r="B1792" s="5">
        <f>DATE(YEAR(siječanj!B1792),MONTH(siječanj!B1792)+10,DAY(siječanj!B1792))</f>
        <v>44154</v>
      </c>
      <c r="C1792" s="8">
        <v>18.6354166666667</v>
      </c>
      <c r="D1792">
        <v>0.96773580262084136</v>
      </c>
      <c r="E1792" s="6">
        <v>123.88706924847037</v>
      </c>
      <c r="F1792" s="7">
        <v>169.94338949231391</v>
      </c>
      <c r="G1792" s="7">
        <v>160.75086991533561</v>
      </c>
      <c r="H1792" s="7">
        <v>2.0193440330305097</v>
      </c>
      <c r="I1792" s="7">
        <f t="shared" si="44"/>
        <v>119.88995239351223</v>
      </c>
    </row>
    <row r="1793" spans="1:9" x14ac:dyDescent="0.25">
      <c r="A1793" s="16"/>
      <c r="B1793" s="5">
        <f>DATE(YEAR(siječanj!B1793),MONTH(siječanj!B1793)+10,DAY(siječanj!B1793))</f>
        <v>44154</v>
      </c>
      <c r="C1793" s="8">
        <v>18.6458333333333</v>
      </c>
      <c r="D1793">
        <v>0.96773580262084136</v>
      </c>
      <c r="E1793" s="6">
        <v>125.71523422045745</v>
      </c>
      <c r="F1793" s="7">
        <v>168.60328529795319</v>
      </c>
      <c r="G1793" s="7">
        <v>158.34296479390304</v>
      </c>
      <c r="H1793" s="7">
        <v>1.9184285759997028</v>
      </c>
      <c r="I1793" s="7">
        <f t="shared" si="44"/>
        <v>121.65913309000145</v>
      </c>
    </row>
    <row r="1794" spans="1:9" x14ac:dyDescent="0.25">
      <c r="A1794" s="16"/>
      <c r="B1794" s="5">
        <f>DATE(YEAR(siječanj!B1794),MONTH(siječanj!B1794)+10,DAY(siječanj!B1794))</f>
        <v>44154</v>
      </c>
      <c r="C1794" s="8">
        <v>18.65625</v>
      </c>
      <c r="D1794">
        <v>0.96773580262084136</v>
      </c>
      <c r="E1794" s="6">
        <v>129.38212819673049</v>
      </c>
      <c r="F1794" s="7">
        <v>167.44339836805239</v>
      </c>
      <c r="G1794" s="7">
        <v>158.28907614672863</v>
      </c>
      <c r="H1794" s="7">
        <v>2.3589142468173598</v>
      </c>
      <c r="I1794" s="7">
        <f t="shared" si="44"/>
        <v>125.20771767525557</v>
      </c>
    </row>
    <row r="1795" spans="1:9" x14ac:dyDescent="0.25">
      <c r="A1795" s="16"/>
      <c r="B1795" s="5">
        <f>DATE(YEAR(siječanj!B1795),MONTH(siječanj!B1795)+10,DAY(siječanj!B1795))</f>
        <v>44154</v>
      </c>
      <c r="C1795" s="8">
        <v>18.6666666666667</v>
      </c>
      <c r="D1795">
        <v>0.96773580262084136</v>
      </c>
      <c r="E1795" s="6">
        <v>130.87053035512673</v>
      </c>
      <c r="F1795" s="7">
        <v>167.22696967403243</v>
      </c>
      <c r="G1795" s="7">
        <v>156.55072582828836</v>
      </c>
      <c r="H1795" s="7">
        <v>3.6552599285110863</v>
      </c>
      <c r="I1795" s="7">
        <f t="shared" si="44"/>
        <v>126.64809773263374</v>
      </c>
    </row>
    <row r="1796" spans="1:9" x14ac:dyDescent="0.25">
      <c r="A1796" s="16"/>
      <c r="B1796" s="5">
        <f>DATE(YEAR(siječanj!B1796),MONTH(siječanj!B1796)+10,DAY(siječanj!B1796))</f>
        <v>44154</v>
      </c>
      <c r="C1796" s="8">
        <v>18.6770833333333</v>
      </c>
      <c r="D1796">
        <v>0.96773580262084136</v>
      </c>
      <c r="E1796" s="6">
        <v>133.6385397967417</v>
      </c>
      <c r="F1796" s="7">
        <v>166.48380151258286</v>
      </c>
      <c r="G1796" s="7">
        <v>155.88566977220418</v>
      </c>
      <c r="H1796" s="7">
        <v>7.8945119373622195</v>
      </c>
      <c r="I1796" s="7">
        <f t="shared" ref="I1796:I1859" si="45">D1796*E1796</f>
        <v>129.32679957127706</v>
      </c>
    </row>
    <row r="1797" spans="1:9" x14ac:dyDescent="0.25">
      <c r="A1797" s="16"/>
      <c r="B1797" s="5">
        <f>DATE(YEAR(siječanj!B1797),MONTH(siječanj!B1797)+10,DAY(siječanj!B1797))</f>
        <v>44154</v>
      </c>
      <c r="C1797" s="8">
        <v>18.6875</v>
      </c>
      <c r="D1797">
        <v>0.96773580262084136</v>
      </c>
      <c r="E1797" s="6">
        <v>138.72339819021329</v>
      </c>
      <c r="F1797" s="7">
        <v>167.93194524569859</v>
      </c>
      <c r="G1797" s="7">
        <v>159.32336655431195</v>
      </c>
      <c r="H1797" s="7">
        <v>20.560328118063747</v>
      </c>
      <c r="I1797" s="7">
        <f t="shared" si="45"/>
        <v>134.24759908989662</v>
      </c>
    </row>
    <row r="1798" spans="1:9" x14ac:dyDescent="0.25">
      <c r="A1798" s="16"/>
      <c r="B1798" s="5">
        <f>DATE(YEAR(siječanj!B1798),MONTH(siječanj!B1798)+10,DAY(siječanj!B1798))</f>
        <v>44154</v>
      </c>
      <c r="C1798" s="8">
        <v>18.6979166666667</v>
      </c>
      <c r="D1798">
        <v>0.96773580262084136</v>
      </c>
      <c r="E1798" s="6">
        <v>143.59019880643655</v>
      </c>
      <c r="F1798" s="7">
        <v>170.17916765180178</v>
      </c>
      <c r="G1798" s="7">
        <v>157.72858686088398</v>
      </c>
      <c r="H1798" s="7">
        <v>60.116295750868595</v>
      </c>
      <c r="I1798" s="7">
        <f t="shared" si="45"/>
        <v>138.95737629043305</v>
      </c>
    </row>
    <row r="1799" spans="1:9" x14ac:dyDescent="0.25">
      <c r="A1799" s="16"/>
      <c r="B1799" s="5">
        <f>DATE(YEAR(siječanj!B1799),MONTH(siječanj!B1799)+10,DAY(siječanj!B1799))</f>
        <v>44154</v>
      </c>
      <c r="C1799" s="8">
        <v>18.7083333333333</v>
      </c>
      <c r="D1799">
        <v>0.96773580262084136</v>
      </c>
      <c r="E1799" s="6">
        <v>147.70095687374624</v>
      </c>
      <c r="F1799" s="7">
        <v>171.04726946474301</v>
      </c>
      <c r="G1799" s="7">
        <v>151.07558228856382</v>
      </c>
      <c r="H1799" s="7">
        <v>110.4953983399908</v>
      </c>
      <c r="I1799" s="7">
        <f t="shared" si="45"/>
        <v>142.9355040480811</v>
      </c>
    </row>
    <row r="1800" spans="1:9" x14ac:dyDescent="0.25">
      <c r="A1800" s="16"/>
      <c r="B1800" s="5">
        <f>DATE(YEAR(siječanj!B1800),MONTH(siječanj!B1800)+10,DAY(siječanj!B1800))</f>
        <v>44154</v>
      </c>
      <c r="C1800" s="8">
        <v>18.71875</v>
      </c>
      <c r="D1800">
        <v>0.96773580262084136</v>
      </c>
      <c r="E1800" s="6">
        <v>153.99518817253707</v>
      </c>
      <c r="F1800" s="7">
        <v>168.29420019161884</v>
      </c>
      <c r="G1800" s="7">
        <v>151.71034303652172</v>
      </c>
      <c r="H1800" s="7">
        <v>138.0519288706659</v>
      </c>
      <c r="I1800" s="7">
        <f t="shared" si="45"/>
        <v>149.02665702589766</v>
      </c>
    </row>
    <row r="1801" spans="1:9" x14ac:dyDescent="0.25">
      <c r="A1801" s="16"/>
      <c r="B1801" s="5">
        <f>DATE(YEAR(siječanj!B1801),MONTH(siječanj!B1801)+10,DAY(siječanj!B1801))</f>
        <v>44154</v>
      </c>
      <c r="C1801" s="8">
        <v>18.7291666666667</v>
      </c>
      <c r="D1801">
        <v>0.96773580262084136</v>
      </c>
      <c r="E1801" s="6">
        <v>160.45559788913602</v>
      </c>
      <c r="F1801" s="7">
        <v>165.87063443272984</v>
      </c>
      <c r="G1801" s="7">
        <v>152.81682609185756</v>
      </c>
      <c r="H1801" s="7">
        <v>156.19493257736571</v>
      </c>
      <c r="I1801" s="7">
        <f t="shared" si="45"/>
        <v>155.27862680825001</v>
      </c>
    </row>
    <row r="1802" spans="1:9" x14ac:dyDescent="0.25">
      <c r="A1802" s="16"/>
      <c r="B1802" s="5">
        <f>DATE(YEAR(siječanj!B1802),MONTH(siječanj!B1802)+10,DAY(siječanj!B1802))</f>
        <v>44154</v>
      </c>
      <c r="C1802" s="8">
        <v>18.7395833333333</v>
      </c>
      <c r="D1802">
        <v>0.96773580262084136</v>
      </c>
      <c r="E1802" s="6">
        <v>164.39422965576676</v>
      </c>
      <c r="F1802" s="7">
        <v>163.469488334868</v>
      </c>
      <c r="G1802" s="7">
        <v>152.39673302531216</v>
      </c>
      <c r="H1802" s="7">
        <v>168.07434805663928</v>
      </c>
      <c r="I1802" s="7">
        <f t="shared" si="45"/>
        <v>159.09018178215837</v>
      </c>
    </row>
    <row r="1803" spans="1:9" x14ac:dyDescent="0.25">
      <c r="A1803" s="16"/>
      <c r="B1803" s="5">
        <f>DATE(YEAR(siječanj!B1803),MONTH(siječanj!B1803)+10,DAY(siječanj!B1803))</f>
        <v>44154</v>
      </c>
      <c r="C1803" s="8">
        <v>18.75</v>
      </c>
      <c r="D1803">
        <v>0.96773580262084136</v>
      </c>
      <c r="E1803" s="6">
        <v>167.32973641502645</v>
      </c>
      <c r="F1803" s="7">
        <v>161.39079716091302</v>
      </c>
      <c r="G1803" s="7">
        <v>154.82590786896878</v>
      </c>
      <c r="H1803" s="7">
        <v>189.56148757282961</v>
      </c>
      <c r="I1803" s="7">
        <f t="shared" si="45"/>
        <v>161.93097677192944</v>
      </c>
    </row>
    <row r="1804" spans="1:9" x14ac:dyDescent="0.25">
      <c r="A1804" s="16"/>
      <c r="B1804" s="5">
        <f>DATE(YEAR(siječanj!B1804),MONTH(siječanj!B1804)+10,DAY(siječanj!B1804))</f>
        <v>44154</v>
      </c>
      <c r="C1804" s="8">
        <v>18.7604166666667</v>
      </c>
      <c r="D1804">
        <v>0.96773580262084136</v>
      </c>
      <c r="E1804" s="6">
        <v>169.29651321871631</v>
      </c>
      <c r="F1804" s="7">
        <v>158.29929106893576</v>
      </c>
      <c r="G1804" s="7">
        <v>154.56105969572809</v>
      </c>
      <c r="H1804" s="7">
        <v>205.35047658592316</v>
      </c>
      <c r="I1804" s="7">
        <f t="shared" si="45"/>
        <v>163.8342971006243</v>
      </c>
    </row>
    <row r="1805" spans="1:9" x14ac:dyDescent="0.25">
      <c r="A1805" s="16"/>
      <c r="B1805" s="5">
        <f>DATE(YEAR(siječanj!B1805),MONTH(siječanj!B1805)+10,DAY(siječanj!B1805))</f>
        <v>44154</v>
      </c>
      <c r="C1805" s="8">
        <v>18.7708333333333</v>
      </c>
      <c r="D1805">
        <v>0.96773580262084136</v>
      </c>
      <c r="E1805" s="6">
        <v>171.68336356916001</v>
      </c>
      <c r="F1805" s="7">
        <v>156.26340179668361</v>
      </c>
      <c r="G1805" s="7">
        <v>157.93601481043004</v>
      </c>
      <c r="H1805" s="7">
        <v>222.22938361160325</v>
      </c>
      <c r="I1805" s="7">
        <f t="shared" si="45"/>
        <v>166.14413764024678</v>
      </c>
    </row>
    <row r="1806" spans="1:9" x14ac:dyDescent="0.25">
      <c r="A1806" s="16"/>
      <c r="B1806" s="5">
        <f>DATE(YEAR(siječanj!B1806),MONTH(siječanj!B1806)+10,DAY(siječanj!B1806))</f>
        <v>44154</v>
      </c>
      <c r="C1806" s="8">
        <v>18.78125</v>
      </c>
      <c r="D1806">
        <v>0.96773580262084136</v>
      </c>
      <c r="E1806" s="6">
        <v>174.99125616895645</v>
      </c>
      <c r="F1806" s="7">
        <v>153.23580721016884</v>
      </c>
      <c r="G1806" s="7">
        <v>158.81735986260193</v>
      </c>
      <c r="H1806" s="7">
        <v>225.59618346536396</v>
      </c>
      <c r="I1806" s="7">
        <f t="shared" si="45"/>
        <v>169.34530374029433</v>
      </c>
    </row>
    <row r="1807" spans="1:9" x14ac:dyDescent="0.25">
      <c r="A1807" s="16"/>
      <c r="B1807" s="5">
        <f>DATE(YEAR(siječanj!B1807),MONTH(siječanj!B1807)+10,DAY(siječanj!B1807))</f>
        <v>44154</v>
      </c>
      <c r="C1807" s="8">
        <v>18.7916666666667</v>
      </c>
      <c r="D1807">
        <v>0.96773580262084136</v>
      </c>
      <c r="E1807" s="6">
        <v>175.01285414098101</v>
      </c>
      <c r="F1807" s="7">
        <v>148.24704082003015</v>
      </c>
      <c r="G1807" s="7">
        <v>160.65074972098742</v>
      </c>
      <c r="H1807" s="7">
        <v>226.00273582071196</v>
      </c>
      <c r="I1807" s="7">
        <f t="shared" si="45"/>
        <v>169.3662048710865</v>
      </c>
    </row>
    <row r="1808" spans="1:9" x14ac:dyDescent="0.25">
      <c r="A1808" s="16"/>
      <c r="B1808" s="5">
        <f>DATE(YEAR(siječanj!B1808),MONTH(siječanj!B1808)+10,DAY(siječanj!B1808))</f>
        <v>44154</v>
      </c>
      <c r="C1808" s="8">
        <v>18.8020833333333</v>
      </c>
      <c r="D1808">
        <v>0.96773580262084136</v>
      </c>
      <c r="E1808" s="6">
        <v>174.42647285315661</v>
      </c>
      <c r="F1808" s="7">
        <v>140.94269596820996</v>
      </c>
      <c r="G1808" s="7">
        <v>159.54435094190947</v>
      </c>
      <c r="H1808" s="7">
        <v>226.63195937307248</v>
      </c>
      <c r="I1808" s="7">
        <f t="shared" si="45"/>
        <v>168.7987427048719</v>
      </c>
    </row>
    <row r="1809" spans="1:9" x14ac:dyDescent="0.25">
      <c r="A1809" s="16"/>
      <c r="B1809" s="5">
        <f>DATE(YEAR(siječanj!B1809),MONTH(siječanj!B1809)+10,DAY(siječanj!B1809))</f>
        <v>44154</v>
      </c>
      <c r="C1809" s="8">
        <v>18.8125</v>
      </c>
      <c r="D1809">
        <v>0.96773580262084136</v>
      </c>
      <c r="E1809" s="6">
        <v>175.36676946060271</v>
      </c>
      <c r="F1809" s="7">
        <v>135.15778045032283</v>
      </c>
      <c r="G1809" s="7">
        <v>156.08757160712713</v>
      </c>
      <c r="H1809" s="7">
        <v>226.6123362590632</v>
      </c>
      <c r="I1809" s="7">
        <f t="shared" si="45"/>
        <v>169.70870139698042</v>
      </c>
    </row>
    <row r="1810" spans="1:9" x14ac:dyDescent="0.25">
      <c r="A1810" s="16"/>
      <c r="B1810" s="5">
        <f>DATE(YEAR(siječanj!B1810),MONTH(siječanj!B1810)+10,DAY(siječanj!B1810))</f>
        <v>44154</v>
      </c>
      <c r="C1810" s="8">
        <v>18.8229166666667</v>
      </c>
      <c r="D1810">
        <v>0.96773580262084136</v>
      </c>
      <c r="E1810" s="6">
        <v>176.37319073036474</v>
      </c>
      <c r="F1810" s="7">
        <v>130.70003733450656</v>
      </c>
      <c r="G1810" s="7">
        <v>151.44668275720147</v>
      </c>
      <c r="H1810" s="7">
        <v>226.71306147119395</v>
      </c>
      <c r="I1810" s="7">
        <f t="shared" si="45"/>
        <v>170.68265129224827</v>
      </c>
    </row>
    <row r="1811" spans="1:9" x14ac:dyDescent="0.25">
      <c r="A1811" s="16"/>
      <c r="B1811" s="5">
        <f>DATE(YEAR(siječanj!B1811),MONTH(siječanj!B1811)+10,DAY(siječanj!B1811))</f>
        <v>44154</v>
      </c>
      <c r="C1811" s="8">
        <v>18.8333333333333</v>
      </c>
      <c r="D1811">
        <v>0.96773580262084136</v>
      </c>
      <c r="E1811" s="6">
        <v>178.84370434678959</v>
      </c>
      <c r="F1811" s="7">
        <v>127.32445376311227</v>
      </c>
      <c r="G1811" s="7">
        <v>147.09634232601138</v>
      </c>
      <c r="H1811" s="7">
        <v>226.7349227019069</v>
      </c>
      <c r="I1811" s="7">
        <f t="shared" si="45"/>
        <v>173.07345576972489</v>
      </c>
    </row>
    <row r="1812" spans="1:9" x14ac:dyDescent="0.25">
      <c r="A1812" s="16"/>
      <c r="B1812" s="5">
        <f>DATE(YEAR(siječanj!B1812),MONTH(siječanj!B1812)+10,DAY(siječanj!B1812))</f>
        <v>44154</v>
      </c>
      <c r="C1812" s="8">
        <v>18.84375</v>
      </c>
      <c r="D1812">
        <v>0.96773580262084136</v>
      </c>
      <c r="E1812" s="6">
        <v>179.08084964525077</v>
      </c>
      <c r="F1812" s="7">
        <v>123.38307413968134</v>
      </c>
      <c r="G1812" s="7">
        <v>138.98798710917461</v>
      </c>
      <c r="H1812" s="7">
        <v>227.08725028050929</v>
      </c>
      <c r="I1812" s="7">
        <f t="shared" si="45"/>
        <v>173.30294976546895</v>
      </c>
    </row>
    <row r="1813" spans="1:9" x14ac:dyDescent="0.25">
      <c r="A1813" s="16"/>
      <c r="B1813" s="5">
        <f>DATE(YEAR(siječanj!B1813),MONTH(siječanj!B1813)+10,DAY(siječanj!B1813))</f>
        <v>44154</v>
      </c>
      <c r="C1813" s="8">
        <v>18.8541666666667</v>
      </c>
      <c r="D1813">
        <v>0.96773580262084136</v>
      </c>
      <c r="E1813" s="6">
        <v>176.64888028422985</v>
      </c>
      <c r="F1813" s="7">
        <v>120.91676675779821</v>
      </c>
      <c r="G1813" s="7">
        <v>131.13285796830289</v>
      </c>
      <c r="H1813" s="7">
        <v>227.54493966815187</v>
      </c>
      <c r="I1813" s="7">
        <f t="shared" si="45"/>
        <v>170.94944594393209</v>
      </c>
    </row>
    <row r="1814" spans="1:9" x14ac:dyDescent="0.25">
      <c r="A1814" s="16"/>
      <c r="B1814" s="5">
        <f>DATE(YEAR(siječanj!B1814),MONTH(siječanj!B1814)+10,DAY(siječanj!B1814))</f>
        <v>44154</v>
      </c>
      <c r="C1814" s="8">
        <v>18.8645833333333</v>
      </c>
      <c r="D1814">
        <v>0.96773580262084136</v>
      </c>
      <c r="E1814" s="6">
        <v>173.29965458768342</v>
      </c>
      <c r="F1814" s="7">
        <v>115.97734049995761</v>
      </c>
      <c r="G1814" s="7">
        <v>125.54106003506733</v>
      </c>
      <c r="H1814" s="7">
        <v>227.94590619418338</v>
      </c>
      <c r="I1814" s="7">
        <f t="shared" si="45"/>
        <v>167.70828032632639</v>
      </c>
    </row>
    <row r="1815" spans="1:9" x14ac:dyDescent="0.25">
      <c r="A1815" s="16"/>
      <c r="B1815" s="5">
        <f>DATE(YEAR(siječanj!B1815),MONTH(siječanj!B1815)+10,DAY(siječanj!B1815))</f>
        <v>44154</v>
      </c>
      <c r="C1815" s="8">
        <v>18.875</v>
      </c>
      <c r="D1815">
        <v>0.96773580262084136</v>
      </c>
      <c r="E1815" s="6">
        <v>172.11490641104965</v>
      </c>
      <c r="F1815" s="7">
        <v>108.46154597544972</v>
      </c>
      <c r="G1815" s="7">
        <v>118.90747913360839</v>
      </c>
      <c r="H1815" s="7">
        <v>228.68545286368425</v>
      </c>
      <c r="I1815" s="7">
        <f t="shared" si="45"/>
        <v>166.56175709870811</v>
      </c>
    </row>
    <row r="1816" spans="1:9" x14ac:dyDescent="0.25">
      <c r="A1816" s="16"/>
      <c r="B1816" s="5">
        <f>DATE(YEAR(siječanj!B1816),MONTH(siječanj!B1816)+10,DAY(siječanj!B1816))</f>
        <v>44154</v>
      </c>
      <c r="C1816" s="8">
        <v>18.8854166666667</v>
      </c>
      <c r="D1816">
        <v>0.96773580262084136</v>
      </c>
      <c r="E1816" s="6">
        <v>178.96824067409861</v>
      </c>
      <c r="F1816" s="7">
        <v>88.00040850736184</v>
      </c>
      <c r="G1816" s="7">
        <v>98.257183391745997</v>
      </c>
      <c r="H1816" s="7">
        <v>232.13876534068183</v>
      </c>
      <c r="I1816" s="7">
        <f t="shared" si="45"/>
        <v>173.19397403238872</v>
      </c>
    </row>
    <row r="1817" spans="1:9" x14ac:dyDescent="0.25">
      <c r="A1817" s="16"/>
      <c r="B1817" s="5">
        <f>DATE(YEAR(siječanj!B1817),MONTH(siječanj!B1817)+10,DAY(siječanj!B1817))</f>
        <v>44154</v>
      </c>
      <c r="C1817" s="8">
        <v>18.8958333333333</v>
      </c>
      <c r="D1817">
        <v>0.96773580262084136</v>
      </c>
      <c r="E1817" s="6">
        <v>185.29165756777624</v>
      </c>
      <c r="F1817" s="7">
        <v>80.354741495835825</v>
      </c>
      <c r="G1817" s="7">
        <v>91.534574656736439</v>
      </c>
      <c r="H1817" s="7">
        <v>235.94476895328978</v>
      </c>
      <c r="I1817" s="7">
        <f t="shared" si="45"/>
        <v>179.31337095529804</v>
      </c>
    </row>
    <row r="1818" spans="1:9" x14ac:dyDescent="0.25">
      <c r="A1818" s="16"/>
      <c r="B1818" s="5">
        <f>DATE(YEAR(siječanj!B1818),MONTH(siječanj!B1818)+10,DAY(siječanj!B1818))</f>
        <v>44154</v>
      </c>
      <c r="C1818" s="8">
        <v>18.90625</v>
      </c>
      <c r="D1818">
        <v>0.96773580262084136</v>
      </c>
      <c r="E1818" s="6">
        <v>185.66368308013909</v>
      </c>
      <c r="F1818" s="7">
        <v>77.76573077468008</v>
      </c>
      <c r="G1818" s="7">
        <v>87.911032673407334</v>
      </c>
      <c r="H1818" s="7">
        <v>236.67060703347485</v>
      </c>
      <c r="I1818" s="7">
        <f t="shared" si="45"/>
        <v>179.67339336309993</v>
      </c>
    </row>
    <row r="1819" spans="1:9" x14ac:dyDescent="0.25">
      <c r="A1819" s="16"/>
      <c r="B1819" s="5">
        <f>DATE(YEAR(siječanj!B1819),MONTH(siječanj!B1819)+10,DAY(siječanj!B1819))</f>
        <v>44154</v>
      </c>
      <c r="C1819" s="8">
        <v>18.9166666666667</v>
      </c>
      <c r="D1819">
        <v>0.96773580262084136</v>
      </c>
      <c r="E1819" s="6">
        <v>184.33161596359997</v>
      </c>
      <c r="F1819" s="7">
        <v>77.141910437723126</v>
      </c>
      <c r="G1819" s="7">
        <v>85.2154405128516</v>
      </c>
      <c r="H1819" s="7">
        <v>235.79024726445016</v>
      </c>
      <c r="I1819" s="7">
        <f t="shared" si="45"/>
        <v>178.38430432293111</v>
      </c>
    </row>
    <row r="1820" spans="1:9" x14ac:dyDescent="0.25">
      <c r="A1820" s="16"/>
      <c r="B1820" s="5">
        <f>DATE(YEAR(siječanj!B1820),MONTH(siječanj!B1820)+10,DAY(siječanj!B1820))</f>
        <v>44154</v>
      </c>
      <c r="C1820" s="8">
        <v>18.9270833333333</v>
      </c>
      <c r="D1820">
        <v>0.96773580262084136</v>
      </c>
      <c r="E1820" s="6">
        <v>181.16727810829204</v>
      </c>
      <c r="F1820" s="7">
        <v>75.280250744874337</v>
      </c>
      <c r="G1820" s="7">
        <v>70.630161918468644</v>
      </c>
      <c r="H1820" s="7">
        <v>237.21017244744488</v>
      </c>
      <c r="I1820" s="7">
        <f t="shared" si="45"/>
        <v>175.32206128876118</v>
      </c>
    </row>
    <row r="1821" spans="1:9" x14ac:dyDescent="0.25">
      <c r="A1821" s="16"/>
      <c r="B1821" s="5">
        <f>DATE(YEAR(siječanj!B1821),MONTH(siječanj!B1821)+10,DAY(siječanj!B1821))</f>
        <v>44154</v>
      </c>
      <c r="C1821" s="8">
        <v>18.9375</v>
      </c>
      <c r="D1821">
        <v>0.96773580262084136</v>
      </c>
      <c r="E1821" s="6">
        <v>173.83847453095174</v>
      </c>
      <c r="F1821" s="7">
        <v>73.513244698885657</v>
      </c>
      <c r="G1821" s="7">
        <v>65.258112321048529</v>
      </c>
      <c r="H1821" s="7">
        <v>236.99773064898449</v>
      </c>
      <c r="I1821" s="7">
        <f t="shared" si="45"/>
        <v>168.22971567659329</v>
      </c>
    </row>
    <row r="1822" spans="1:9" x14ac:dyDescent="0.25">
      <c r="A1822" s="16"/>
      <c r="B1822" s="5">
        <f>DATE(YEAR(siječanj!B1822),MONTH(siječanj!B1822)+10,DAY(siječanj!B1822))</f>
        <v>44154</v>
      </c>
      <c r="C1822" s="8">
        <v>18.9479166666667</v>
      </c>
      <c r="D1822">
        <v>0.96773580262084136</v>
      </c>
      <c r="E1822" s="6">
        <v>167.06808287753603</v>
      </c>
      <c r="F1822" s="7">
        <v>72.505714214319298</v>
      </c>
      <c r="G1822" s="7">
        <v>63.403364451026</v>
      </c>
      <c r="H1822" s="7">
        <v>236.15738306781151</v>
      </c>
      <c r="I1822" s="7">
        <f t="shared" si="45"/>
        <v>161.67776527581756</v>
      </c>
    </row>
    <row r="1823" spans="1:9" x14ac:dyDescent="0.25">
      <c r="A1823" s="16"/>
      <c r="B1823" s="5">
        <f>DATE(YEAR(siječanj!B1823),MONTH(siječanj!B1823)+10,DAY(siječanj!B1823))</f>
        <v>44154</v>
      </c>
      <c r="C1823" s="8">
        <v>18.9583333333333</v>
      </c>
      <c r="D1823">
        <v>0.96773580262084136</v>
      </c>
      <c r="E1823" s="6">
        <v>157.34738929131959</v>
      </c>
      <c r="F1823" s="7">
        <v>69.715473070877735</v>
      </c>
      <c r="G1823" s="7">
        <v>62.384283901410448</v>
      </c>
      <c r="H1823" s="7">
        <v>235.71331959761707</v>
      </c>
      <c r="I1823" s="7">
        <f t="shared" si="45"/>
        <v>152.27070206612913</v>
      </c>
    </row>
    <row r="1824" spans="1:9" x14ac:dyDescent="0.25">
      <c r="A1824" s="16"/>
      <c r="B1824" s="5">
        <f>DATE(YEAR(siječanj!B1824),MONTH(siječanj!B1824)+10,DAY(siječanj!B1824))</f>
        <v>44154</v>
      </c>
      <c r="C1824" s="8">
        <v>18.96875</v>
      </c>
      <c r="D1824">
        <v>0.96773580262084136</v>
      </c>
      <c r="E1824" s="6">
        <v>146.90972753824934</v>
      </c>
      <c r="F1824" s="7">
        <v>67.576792526101343</v>
      </c>
      <c r="G1824" s="7">
        <v>61.191417681759049</v>
      </c>
      <c r="H1824" s="7">
        <v>236.21655321591166</v>
      </c>
      <c r="I1824" s="7">
        <f t="shared" si="45"/>
        <v>142.16980309203686</v>
      </c>
    </row>
    <row r="1825" spans="1:9" x14ac:dyDescent="0.25">
      <c r="A1825" s="16"/>
      <c r="B1825" s="5">
        <f>DATE(YEAR(siječanj!B1825),MONTH(siječanj!B1825)+10,DAY(siječanj!B1825))</f>
        <v>44154</v>
      </c>
      <c r="C1825" s="8">
        <v>18.9791666666667</v>
      </c>
      <c r="D1825">
        <v>0.96773580262084136</v>
      </c>
      <c r="E1825" s="6">
        <v>136.27648656278026</v>
      </c>
      <c r="F1825" s="7">
        <v>66.437436524357452</v>
      </c>
      <c r="G1825" s="7">
        <v>59.461105713057442</v>
      </c>
      <c r="H1825" s="7">
        <v>237.13750985214054</v>
      </c>
      <c r="I1825" s="7">
        <f t="shared" si="45"/>
        <v>131.87963510218046</v>
      </c>
    </row>
    <row r="1826" spans="1:9" ht="15.75" thickBot="1" x14ac:dyDescent="0.3">
      <c r="A1826" s="16"/>
      <c r="B1826" s="5">
        <f>DATE(YEAR(siječanj!B1826),MONTH(siječanj!B1826)+10,DAY(siječanj!B1826))</f>
        <v>44154</v>
      </c>
      <c r="C1826" s="8">
        <v>18.9895833333333</v>
      </c>
      <c r="D1826">
        <v>0.96773580262084136</v>
      </c>
      <c r="E1826" s="6">
        <v>125.98542408046804</v>
      </c>
      <c r="F1826" s="7">
        <v>64.681855302943106</v>
      </c>
      <c r="G1826" s="7">
        <v>58.494461048456856</v>
      </c>
      <c r="H1826" s="7">
        <v>238.6637112149516</v>
      </c>
      <c r="I1826" s="7">
        <f t="shared" si="45"/>
        <v>121.92060549103881</v>
      </c>
    </row>
    <row r="1827" spans="1:9" x14ac:dyDescent="0.25">
      <c r="A1827" s="15">
        <f t="shared" ref="A1827" si="46">A1731+1</f>
        <v>325</v>
      </c>
      <c r="B1827" s="5">
        <f>DATE(YEAR(siječanj!B1827),MONTH(siječanj!B1827)+10,DAY(siječanj!B1827))</f>
        <v>44155</v>
      </c>
      <c r="C1827" s="8">
        <v>19</v>
      </c>
      <c r="D1827">
        <v>0.97280011756985618</v>
      </c>
      <c r="E1827" s="6">
        <v>113.60090920372433</v>
      </c>
      <c r="F1827" s="7">
        <v>63.397910772115942</v>
      </c>
      <c r="G1827" s="7">
        <v>58.930229498965872</v>
      </c>
      <c r="H1827" s="7">
        <v>239.77319955107779</v>
      </c>
      <c r="I1827" s="7">
        <f t="shared" si="45"/>
        <v>110.51097782942558</v>
      </c>
    </row>
    <row r="1828" spans="1:9" x14ac:dyDescent="0.25">
      <c r="A1828" s="16"/>
      <c r="B1828" s="5">
        <f>DATE(YEAR(siječanj!B1828),MONTH(siječanj!B1828)+10,DAY(siječanj!B1828))</f>
        <v>44155</v>
      </c>
      <c r="C1828" s="8">
        <v>19.0104166666667</v>
      </c>
      <c r="D1828">
        <v>0.97280011756985618</v>
      </c>
      <c r="E1828" s="6">
        <v>104.51171394150859</v>
      </c>
      <c r="F1828" s="7">
        <v>62.04901392345743</v>
      </c>
      <c r="G1828" s="7">
        <v>58.455485285770088</v>
      </c>
      <c r="H1828" s="7">
        <v>240.51859699828995</v>
      </c>
      <c r="I1828" s="7">
        <f t="shared" si="45"/>
        <v>101.66900760972673</v>
      </c>
    </row>
    <row r="1829" spans="1:9" x14ac:dyDescent="0.25">
      <c r="A1829" s="16"/>
      <c r="B1829" s="5">
        <f>DATE(YEAR(siječanj!B1829),MONTH(siječanj!B1829)+10,DAY(siječanj!B1829))</f>
        <v>44155</v>
      </c>
      <c r="C1829" s="8">
        <v>19.0208333333333</v>
      </c>
      <c r="D1829">
        <v>0.97280011756985618</v>
      </c>
      <c r="E1829" s="6">
        <v>96.945660422456584</v>
      </c>
      <c r="F1829" s="7">
        <v>61.119660905394284</v>
      </c>
      <c r="G1829" s="7">
        <v>58.549204497675383</v>
      </c>
      <c r="H1829" s="7">
        <v>240.55442678648046</v>
      </c>
      <c r="I1829" s="7">
        <f t="shared" si="45"/>
        <v>94.308749856853112</v>
      </c>
    </row>
    <row r="1830" spans="1:9" x14ac:dyDescent="0.25">
      <c r="A1830" s="16"/>
      <c r="B1830" s="5">
        <f>DATE(YEAR(siječanj!B1830),MONTH(siječanj!B1830)+10,DAY(siječanj!B1830))</f>
        <v>44155</v>
      </c>
      <c r="C1830" s="8">
        <v>19.03125</v>
      </c>
      <c r="D1830">
        <v>0.97280011756985618</v>
      </c>
      <c r="E1830" s="6">
        <v>89.642738280008274</v>
      </c>
      <c r="F1830" s="7">
        <v>59.915842852649163</v>
      </c>
      <c r="G1830" s="7">
        <v>57.859226748192832</v>
      </c>
      <c r="H1830" s="7">
        <v>240.92786656875478</v>
      </c>
      <c r="I1830" s="7">
        <f t="shared" si="45"/>
        <v>87.204466338075903</v>
      </c>
    </row>
    <row r="1831" spans="1:9" x14ac:dyDescent="0.25">
      <c r="A1831" s="16"/>
      <c r="B1831" s="5">
        <f>DATE(YEAR(siječanj!B1831),MONTH(siječanj!B1831)+10,DAY(siječanj!B1831))</f>
        <v>44155</v>
      </c>
      <c r="C1831" s="8">
        <v>19.0416666666667</v>
      </c>
      <c r="D1831">
        <v>0.97280011756985618</v>
      </c>
      <c r="E1831" s="6">
        <v>83.440008618981892</v>
      </c>
      <c r="F1831" s="7">
        <v>59.310218648535148</v>
      </c>
      <c r="G1831" s="7">
        <v>57.976230286200746</v>
      </c>
      <c r="H1831" s="7">
        <v>241.55442171228171</v>
      </c>
      <c r="I1831" s="7">
        <f t="shared" si="45"/>
        <v>81.170450194575395</v>
      </c>
    </row>
    <row r="1832" spans="1:9" x14ac:dyDescent="0.25">
      <c r="A1832" s="16"/>
      <c r="B1832" s="5">
        <f>DATE(YEAR(siječanj!B1832),MONTH(siječanj!B1832)+10,DAY(siječanj!B1832))</f>
        <v>44155</v>
      </c>
      <c r="C1832" s="8">
        <v>19.0520833333333</v>
      </c>
      <c r="D1832">
        <v>0.97280011756985618</v>
      </c>
      <c r="E1832" s="6">
        <v>78.314444988263389</v>
      </c>
      <c r="F1832" s="7">
        <v>58.790109839054033</v>
      </c>
      <c r="G1832" s="7">
        <v>57.686195551322669</v>
      </c>
      <c r="H1832" s="7">
        <v>242.1315221462165</v>
      </c>
      <c r="I1832" s="7">
        <f t="shared" si="45"/>
        <v>76.184301292000654</v>
      </c>
    </row>
    <row r="1833" spans="1:9" x14ac:dyDescent="0.25">
      <c r="A1833" s="16"/>
      <c r="B1833" s="5">
        <f>DATE(YEAR(siječanj!B1833),MONTH(siječanj!B1833)+10,DAY(siječanj!B1833))</f>
        <v>44155</v>
      </c>
      <c r="C1833" s="8">
        <v>19.0625</v>
      </c>
      <c r="D1833">
        <v>0.97280011756985618</v>
      </c>
      <c r="E1833" s="6">
        <v>74.824132548419669</v>
      </c>
      <c r="F1833" s="7">
        <v>58.816467709044502</v>
      </c>
      <c r="G1833" s="7">
        <v>57.153344864903879</v>
      </c>
      <c r="H1833" s="7">
        <v>241.80677111370113</v>
      </c>
      <c r="I1833" s="7">
        <f t="shared" si="45"/>
        <v>72.78892494016516</v>
      </c>
    </row>
    <row r="1834" spans="1:9" x14ac:dyDescent="0.25">
      <c r="A1834" s="16"/>
      <c r="B1834" s="5">
        <f>DATE(YEAR(siječanj!B1834),MONTH(siječanj!B1834)+10,DAY(siječanj!B1834))</f>
        <v>44155</v>
      </c>
      <c r="C1834" s="8">
        <v>19.0729166666667</v>
      </c>
      <c r="D1834">
        <v>0.97280011756985618</v>
      </c>
      <c r="E1834" s="6">
        <v>71.329070687083586</v>
      </c>
      <c r="F1834" s="7">
        <v>58.169853983066979</v>
      </c>
      <c r="G1834" s="7">
        <v>57.14203980688405</v>
      </c>
      <c r="H1834" s="7">
        <v>241.78761912973229</v>
      </c>
      <c r="I1834" s="7">
        <f t="shared" si="45"/>
        <v>69.388928350543495</v>
      </c>
    </row>
    <row r="1835" spans="1:9" x14ac:dyDescent="0.25">
      <c r="A1835" s="16"/>
      <c r="B1835" s="5">
        <f>DATE(YEAR(siječanj!B1835),MONTH(siječanj!B1835)+10,DAY(siječanj!B1835))</f>
        <v>44155</v>
      </c>
      <c r="C1835" s="8">
        <v>19.0833333333333</v>
      </c>
      <c r="D1835">
        <v>0.97280011756985618</v>
      </c>
      <c r="E1835" s="6">
        <v>68.944368484876733</v>
      </c>
      <c r="F1835" s="7">
        <v>57.476367533264344</v>
      </c>
      <c r="G1835" s="7">
        <v>56.967941110747546</v>
      </c>
      <c r="H1835" s="7">
        <v>241.7093936141832</v>
      </c>
      <c r="I1835" s="7">
        <f t="shared" si="45"/>
        <v>67.069089767867567</v>
      </c>
    </row>
    <row r="1836" spans="1:9" x14ac:dyDescent="0.25">
      <c r="A1836" s="16"/>
      <c r="B1836" s="5">
        <f>DATE(YEAR(siječanj!B1836),MONTH(siječanj!B1836)+10,DAY(siječanj!B1836))</f>
        <v>44155</v>
      </c>
      <c r="C1836" s="8">
        <v>19.09375</v>
      </c>
      <c r="D1836">
        <v>0.97280011756985618</v>
      </c>
      <c r="E1836" s="6">
        <v>66.771868973892197</v>
      </c>
      <c r="F1836" s="7">
        <v>56.731957630417149</v>
      </c>
      <c r="G1836" s="7">
        <v>56.647093370730559</v>
      </c>
      <c r="H1836" s="7">
        <v>242.01627557074676</v>
      </c>
      <c r="I1836" s="7">
        <f t="shared" si="45"/>
        <v>64.955681988161359</v>
      </c>
    </row>
    <row r="1837" spans="1:9" x14ac:dyDescent="0.25">
      <c r="A1837" s="16"/>
      <c r="B1837" s="5">
        <f>DATE(YEAR(siječanj!B1837),MONTH(siječanj!B1837)+10,DAY(siječanj!B1837))</f>
        <v>44155</v>
      </c>
      <c r="C1837" s="8">
        <v>19.1041666666667</v>
      </c>
      <c r="D1837">
        <v>0.97280011756985618</v>
      </c>
      <c r="E1837" s="6">
        <v>65.727409882570726</v>
      </c>
      <c r="F1837" s="7">
        <v>56.469508151653983</v>
      </c>
      <c r="G1837" s="7">
        <v>56.418203067513893</v>
      </c>
      <c r="H1837" s="7">
        <v>241.7114793357575</v>
      </c>
      <c r="I1837" s="7">
        <f t="shared" si="45"/>
        <v>63.939632061326932</v>
      </c>
    </row>
    <row r="1838" spans="1:9" x14ac:dyDescent="0.25">
      <c r="A1838" s="16"/>
      <c r="B1838" s="5">
        <f>DATE(YEAR(siječanj!B1838),MONTH(siječanj!B1838)+10,DAY(siječanj!B1838))</f>
        <v>44155</v>
      </c>
      <c r="C1838" s="8">
        <v>19.1145833333333</v>
      </c>
      <c r="D1838">
        <v>0.97280011756985618</v>
      </c>
      <c r="E1838" s="6">
        <v>64.210586222456485</v>
      </c>
      <c r="F1838" s="7">
        <v>56.056209195271926</v>
      </c>
      <c r="G1838" s="7">
        <v>57.823505654321849</v>
      </c>
      <c r="H1838" s="7">
        <v>241.67799424125653</v>
      </c>
      <c r="I1838" s="7">
        <f t="shared" si="45"/>
        <v>62.464065826435053</v>
      </c>
    </row>
    <row r="1839" spans="1:9" x14ac:dyDescent="0.25">
      <c r="A1839" s="16"/>
      <c r="B1839" s="5">
        <f>DATE(YEAR(siječanj!B1839),MONTH(siječanj!B1839)+10,DAY(siječanj!B1839))</f>
        <v>44155</v>
      </c>
      <c r="C1839" s="8">
        <v>19.125</v>
      </c>
      <c r="D1839">
        <v>0.97280011756985618</v>
      </c>
      <c r="E1839" s="6">
        <v>63.767608637447715</v>
      </c>
      <c r="F1839" s="7">
        <v>56.983826186526727</v>
      </c>
      <c r="G1839" s="7">
        <v>56.919462196697275</v>
      </c>
      <c r="H1839" s="7">
        <v>241.07249452674552</v>
      </c>
      <c r="I1839" s="7">
        <f t="shared" si="45"/>
        <v>62.033137179657714</v>
      </c>
    </row>
    <row r="1840" spans="1:9" x14ac:dyDescent="0.25">
      <c r="A1840" s="16"/>
      <c r="B1840" s="5">
        <f>DATE(YEAR(siječanj!B1840),MONTH(siječanj!B1840)+10,DAY(siječanj!B1840))</f>
        <v>44155</v>
      </c>
      <c r="C1840" s="8">
        <v>19.1354166666667</v>
      </c>
      <c r="D1840">
        <v>0.97280011756985618</v>
      </c>
      <c r="E1840" s="6">
        <v>62.834507734274688</v>
      </c>
      <c r="F1840" s="7">
        <v>57.526571660385997</v>
      </c>
      <c r="G1840" s="7">
        <v>56.408298600636734</v>
      </c>
      <c r="H1840" s="7">
        <v>241.29192857231749</v>
      </c>
      <c r="I1840" s="7">
        <f t="shared" si="45"/>
        <v>61.125416511346451</v>
      </c>
    </row>
    <row r="1841" spans="1:9" x14ac:dyDescent="0.25">
      <c r="A1841" s="16"/>
      <c r="B1841" s="5">
        <f>DATE(YEAR(siječanj!B1841),MONTH(siječanj!B1841)+10,DAY(siječanj!B1841))</f>
        <v>44155</v>
      </c>
      <c r="C1841" s="8">
        <v>19.1458333333333</v>
      </c>
      <c r="D1841">
        <v>0.97280011756985618</v>
      </c>
      <c r="E1841" s="6">
        <v>62.509728649515935</v>
      </c>
      <c r="F1841" s="7">
        <v>57.122125637010349</v>
      </c>
      <c r="G1841" s="7">
        <v>56.980594588893283</v>
      </c>
      <c r="H1841" s="7">
        <v>241.19830417637738</v>
      </c>
      <c r="I1841" s="7">
        <f t="shared" si="45"/>
        <v>60.809471379508906</v>
      </c>
    </row>
    <row r="1842" spans="1:9" x14ac:dyDescent="0.25">
      <c r="A1842" s="16"/>
      <c r="B1842" s="5">
        <f>DATE(YEAR(siječanj!B1842),MONTH(siječanj!B1842)+10,DAY(siječanj!B1842))</f>
        <v>44155</v>
      </c>
      <c r="C1842" s="8">
        <v>19.15625</v>
      </c>
      <c r="D1842">
        <v>0.97280011756985618</v>
      </c>
      <c r="E1842" s="6">
        <v>61.975886171050064</v>
      </c>
      <c r="F1842" s="7">
        <v>57.536248402410251</v>
      </c>
      <c r="G1842" s="7">
        <v>55.320898097975501</v>
      </c>
      <c r="H1842" s="7">
        <v>241.11094790167277</v>
      </c>
      <c r="I1842" s="7">
        <f t="shared" si="45"/>
        <v>60.290149353693529</v>
      </c>
    </row>
    <row r="1843" spans="1:9" x14ac:dyDescent="0.25">
      <c r="A1843" s="16"/>
      <c r="B1843" s="5">
        <f>DATE(YEAR(siječanj!B1843),MONTH(siječanj!B1843)+10,DAY(siječanj!B1843))</f>
        <v>44155</v>
      </c>
      <c r="C1843" s="8">
        <v>19.1666666666667</v>
      </c>
      <c r="D1843">
        <v>0.97280011756985618</v>
      </c>
      <c r="E1843" s="6">
        <v>61.734479128131888</v>
      </c>
      <c r="F1843" s="7">
        <v>57.608783781786364</v>
      </c>
      <c r="G1843" s="7">
        <v>55.314043629002171</v>
      </c>
      <c r="H1843" s="7">
        <v>240.77445746396413</v>
      </c>
      <c r="I1843" s="7">
        <f t="shared" si="45"/>
        <v>60.055308553960536</v>
      </c>
    </row>
    <row r="1844" spans="1:9" x14ac:dyDescent="0.25">
      <c r="A1844" s="16"/>
      <c r="B1844" s="5">
        <f>DATE(YEAR(siječanj!B1844),MONTH(siječanj!B1844)+10,DAY(siječanj!B1844))</f>
        <v>44155</v>
      </c>
      <c r="C1844" s="8">
        <v>19.1770833333333</v>
      </c>
      <c r="D1844">
        <v>0.97280011756985618</v>
      </c>
      <c r="E1844" s="6">
        <v>62.769569686931519</v>
      </c>
      <c r="F1844" s="7">
        <v>57.110371288828894</v>
      </c>
      <c r="G1844" s="7">
        <v>56.610148264542907</v>
      </c>
      <c r="H1844" s="7">
        <v>240.91011004606847</v>
      </c>
      <c r="I1844" s="7">
        <f t="shared" si="45"/>
        <v>61.06224477125626</v>
      </c>
    </row>
    <row r="1845" spans="1:9" x14ac:dyDescent="0.25">
      <c r="A1845" s="16"/>
      <c r="B1845" s="5">
        <f>DATE(YEAR(siječanj!B1845),MONTH(siječanj!B1845)+10,DAY(siječanj!B1845))</f>
        <v>44155</v>
      </c>
      <c r="C1845" s="8">
        <v>19.1875</v>
      </c>
      <c r="D1845">
        <v>0.97280011756985618</v>
      </c>
      <c r="E1845" s="6">
        <v>62.70999312537613</v>
      </c>
      <c r="F1845" s="7">
        <v>57.813522424914055</v>
      </c>
      <c r="G1845" s="7">
        <v>57.06705400315645</v>
      </c>
      <c r="H1845" s="7">
        <v>240.89161744494686</v>
      </c>
      <c r="I1845" s="7">
        <f t="shared" si="45"/>
        <v>61.004288685170771</v>
      </c>
    </row>
    <row r="1846" spans="1:9" x14ac:dyDescent="0.25">
      <c r="A1846" s="16"/>
      <c r="B1846" s="5">
        <f>DATE(YEAR(siječanj!B1846),MONTH(siječanj!B1846)+10,DAY(siječanj!B1846))</f>
        <v>44155</v>
      </c>
      <c r="C1846" s="8">
        <v>19.1979166666667</v>
      </c>
      <c r="D1846">
        <v>0.97280011756985618</v>
      </c>
      <c r="E1846" s="6">
        <v>64.527844813985382</v>
      </c>
      <c r="F1846" s="7">
        <v>57.748690664499925</v>
      </c>
      <c r="G1846" s="7">
        <v>56.870662230236071</v>
      </c>
      <c r="H1846" s="7">
        <v>241.26098738082547</v>
      </c>
      <c r="I1846" s="7">
        <f t="shared" si="45"/>
        <v>62.772695021574414</v>
      </c>
    </row>
    <row r="1847" spans="1:9" x14ac:dyDescent="0.25">
      <c r="A1847" s="16"/>
      <c r="B1847" s="5">
        <f>DATE(YEAR(siječanj!B1847),MONTH(siječanj!B1847)+10,DAY(siječanj!B1847))</f>
        <v>44155</v>
      </c>
      <c r="C1847" s="8">
        <v>19.2083333333333</v>
      </c>
      <c r="D1847">
        <v>0.97280011756985618</v>
      </c>
      <c r="E1847" s="6">
        <v>65.846131599073274</v>
      </c>
      <c r="F1847" s="7">
        <v>55.96837507964733</v>
      </c>
      <c r="G1847" s="7">
        <v>57.451048739248023</v>
      </c>
      <c r="H1847" s="7">
        <v>240.58433607369793</v>
      </c>
      <c r="I1847" s="7">
        <f t="shared" si="45"/>
        <v>64.055124561098708</v>
      </c>
    </row>
    <row r="1848" spans="1:9" x14ac:dyDescent="0.25">
      <c r="A1848" s="16"/>
      <c r="B1848" s="5">
        <f>DATE(YEAR(siječanj!B1848),MONTH(siječanj!B1848)+10,DAY(siječanj!B1848))</f>
        <v>44155</v>
      </c>
      <c r="C1848" s="8">
        <v>19.21875</v>
      </c>
      <c r="D1848">
        <v>0.97280011756985618</v>
      </c>
      <c r="E1848" s="6">
        <v>68.927600884783629</v>
      </c>
      <c r="F1848" s="7">
        <v>55.773341308607925</v>
      </c>
      <c r="G1848" s="7">
        <v>60.117505393511962</v>
      </c>
      <c r="H1848" s="7">
        <v>239.14079163774639</v>
      </c>
      <c r="I1848" s="7">
        <f t="shared" si="45"/>
        <v>67.052778244525641</v>
      </c>
    </row>
    <row r="1849" spans="1:9" x14ac:dyDescent="0.25">
      <c r="A1849" s="16"/>
      <c r="B1849" s="5">
        <f>DATE(YEAR(siječanj!B1849),MONTH(siječanj!B1849)+10,DAY(siječanj!B1849))</f>
        <v>44155</v>
      </c>
      <c r="C1849" s="8">
        <v>19.2291666666667</v>
      </c>
      <c r="D1849">
        <v>0.97280011756985618</v>
      </c>
      <c r="E1849" s="6">
        <v>72.155988307005899</v>
      </c>
      <c r="F1849" s="7">
        <v>56.482813671937329</v>
      </c>
      <c r="G1849" s="7">
        <v>61.448163294778929</v>
      </c>
      <c r="H1849" s="7">
        <v>239.0152907625596</v>
      </c>
      <c r="I1849" s="7">
        <f t="shared" si="45"/>
        <v>70.193353908424513</v>
      </c>
    </row>
    <row r="1850" spans="1:9" x14ac:dyDescent="0.25">
      <c r="A1850" s="16"/>
      <c r="B1850" s="5">
        <f>DATE(YEAR(siječanj!B1850),MONTH(siječanj!B1850)+10,DAY(siječanj!B1850))</f>
        <v>44155</v>
      </c>
      <c r="C1850" s="8">
        <v>19.2395833333333</v>
      </c>
      <c r="D1850">
        <v>0.97280011756985618</v>
      </c>
      <c r="E1850" s="6">
        <v>79.024117743595966</v>
      </c>
      <c r="F1850" s="7">
        <v>57.121980968109654</v>
      </c>
      <c r="G1850" s="7">
        <v>59.917020202352248</v>
      </c>
      <c r="H1850" s="7">
        <v>237.81421992601736</v>
      </c>
      <c r="I1850" s="7">
        <f t="shared" si="45"/>
        <v>76.87467103182432</v>
      </c>
    </row>
    <row r="1851" spans="1:9" x14ac:dyDescent="0.25">
      <c r="A1851" s="16"/>
      <c r="B1851" s="5">
        <f>DATE(YEAR(siječanj!B1851),MONTH(siječanj!B1851)+10,DAY(siječanj!B1851))</f>
        <v>44155</v>
      </c>
      <c r="C1851" s="8">
        <v>19.25</v>
      </c>
      <c r="D1851">
        <v>0.97280011756985618</v>
      </c>
      <c r="E1851" s="6">
        <v>84.15809824557698</v>
      </c>
      <c r="F1851" s="7">
        <v>59.715568852540144</v>
      </c>
      <c r="G1851" s="7">
        <v>60.125150454047215</v>
      </c>
      <c r="H1851" s="7">
        <v>234.42283066991425</v>
      </c>
      <c r="I1851" s="7">
        <f t="shared" si="45"/>
        <v>81.869007867752799</v>
      </c>
    </row>
    <row r="1852" spans="1:9" x14ac:dyDescent="0.25">
      <c r="A1852" s="16"/>
      <c r="B1852" s="5">
        <f>DATE(YEAR(siječanj!B1852),MONTH(siječanj!B1852)+10,DAY(siječanj!B1852))</f>
        <v>44155</v>
      </c>
      <c r="C1852" s="8">
        <v>19.2604166666667</v>
      </c>
      <c r="D1852">
        <v>0.97280011756985618</v>
      </c>
      <c r="E1852" s="6">
        <v>90.702249216994716</v>
      </c>
      <c r="F1852" s="7">
        <v>67.770745298966119</v>
      </c>
      <c r="G1852" s="7">
        <v>61.26062052893478</v>
      </c>
      <c r="H1852" s="7">
        <v>221.14485819529335</v>
      </c>
      <c r="I1852" s="7">
        <f t="shared" si="45"/>
        <v>88.235158702142854</v>
      </c>
    </row>
    <row r="1853" spans="1:9" x14ac:dyDescent="0.25">
      <c r="A1853" s="16"/>
      <c r="B1853" s="5">
        <f>DATE(YEAR(siječanj!B1853),MONTH(siječanj!B1853)+10,DAY(siječanj!B1853))</f>
        <v>44155</v>
      </c>
      <c r="C1853" s="8">
        <v>19.2708333333333</v>
      </c>
      <c r="D1853">
        <v>0.97280011756985618</v>
      </c>
      <c r="E1853" s="6">
        <v>96.299228716848091</v>
      </c>
      <c r="F1853" s="7">
        <v>76.946824425136256</v>
      </c>
      <c r="G1853" s="7">
        <v>62.366333058484379</v>
      </c>
      <c r="H1853" s="7">
        <v>211.95095665783671</v>
      </c>
      <c r="I1853" s="7">
        <f t="shared" si="45"/>
        <v>93.679901017636297</v>
      </c>
    </row>
    <row r="1854" spans="1:9" x14ac:dyDescent="0.25">
      <c r="A1854" s="16"/>
      <c r="B1854" s="5">
        <f>DATE(YEAR(siječanj!B1854),MONTH(siječanj!B1854)+10,DAY(siječanj!B1854))</f>
        <v>44155</v>
      </c>
      <c r="C1854" s="8">
        <v>19.28125</v>
      </c>
      <c r="D1854">
        <v>0.97280011756985618</v>
      </c>
      <c r="E1854" s="6">
        <v>102.64826839889288</v>
      </c>
      <c r="F1854" s="7">
        <v>78.313853109348514</v>
      </c>
      <c r="G1854" s="7">
        <v>66.893107842100477</v>
      </c>
      <c r="H1854" s="7">
        <v>191.99364012988445</v>
      </c>
      <c r="I1854" s="7">
        <f t="shared" si="45"/>
        <v>99.856247566785143</v>
      </c>
    </row>
    <row r="1855" spans="1:9" x14ac:dyDescent="0.25">
      <c r="A1855" s="16"/>
      <c r="B1855" s="5">
        <f>DATE(YEAR(siječanj!B1855),MONTH(siječanj!B1855)+10,DAY(siječanj!B1855))</f>
        <v>44155</v>
      </c>
      <c r="C1855" s="8">
        <v>19.2916666666667</v>
      </c>
      <c r="D1855">
        <v>0.97280011756985618</v>
      </c>
      <c r="E1855" s="6">
        <v>108.2250112761788</v>
      </c>
      <c r="F1855" s="7">
        <v>86.117611080689301</v>
      </c>
      <c r="G1855" s="7">
        <v>79.167435129996235</v>
      </c>
      <c r="H1855" s="7">
        <v>151.88250600525933</v>
      </c>
      <c r="I1855" s="7">
        <f t="shared" si="45"/>
        <v>105.28130369346576</v>
      </c>
    </row>
    <row r="1856" spans="1:9" x14ac:dyDescent="0.25">
      <c r="A1856" s="16"/>
      <c r="B1856" s="5">
        <f>DATE(YEAR(siječanj!B1856),MONTH(siječanj!B1856)+10,DAY(siječanj!B1856))</f>
        <v>44155</v>
      </c>
      <c r="C1856" s="8">
        <v>19.3020833333333</v>
      </c>
      <c r="D1856">
        <v>0.97280011756985618</v>
      </c>
      <c r="E1856" s="6">
        <v>109.9022184873042</v>
      </c>
      <c r="F1856" s="7">
        <v>108.99683698234266</v>
      </c>
      <c r="G1856" s="7">
        <v>96.543080556641158</v>
      </c>
      <c r="H1856" s="7">
        <v>117.64892432051937</v>
      </c>
      <c r="I1856" s="7">
        <f t="shared" si="45"/>
        <v>106.91289106563754</v>
      </c>
    </row>
    <row r="1857" spans="1:9" x14ac:dyDescent="0.25">
      <c r="A1857" s="16"/>
      <c r="B1857" s="5">
        <f>DATE(YEAR(siječanj!B1857),MONTH(siječanj!B1857)+10,DAY(siječanj!B1857))</f>
        <v>44155</v>
      </c>
      <c r="C1857" s="8">
        <v>19.3125</v>
      </c>
      <c r="D1857">
        <v>0.97280011756985618</v>
      </c>
      <c r="E1857" s="6">
        <v>113.29845664494177</v>
      </c>
      <c r="F1857" s="7">
        <v>124.08736253406919</v>
      </c>
      <c r="G1857" s="7">
        <v>105.22249169679728</v>
      </c>
      <c r="H1857" s="7">
        <v>61.214442104393697</v>
      </c>
      <c r="I1857" s="7">
        <f t="shared" si="45"/>
        <v>110.2167519446826</v>
      </c>
    </row>
    <row r="1858" spans="1:9" x14ac:dyDescent="0.25">
      <c r="A1858" s="16"/>
      <c r="B1858" s="5">
        <f>DATE(YEAR(siječanj!B1858),MONTH(siječanj!B1858)+10,DAY(siječanj!B1858))</f>
        <v>44155</v>
      </c>
      <c r="C1858" s="8">
        <v>19.3229166666667</v>
      </c>
      <c r="D1858">
        <v>0.97280011756985618</v>
      </c>
      <c r="E1858" s="6">
        <v>113.75369328546752</v>
      </c>
      <c r="F1858" s="7">
        <v>135.0668038046887</v>
      </c>
      <c r="G1858" s="7">
        <v>118.63313984846958</v>
      </c>
      <c r="H1858" s="7">
        <v>18.55519368578733</v>
      </c>
      <c r="I1858" s="7">
        <f t="shared" si="45"/>
        <v>110.65960620210817</v>
      </c>
    </row>
    <row r="1859" spans="1:9" x14ac:dyDescent="0.25">
      <c r="A1859" s="16"/>
      <c r="B1859" s="5">
        <f>DATE(YEAR(siječanj!B1859),MONTH(siječanj!B1859)+10,DAY(siječanj!B1859))</f>
        <v>44155</v>
      </c>
      <c r="C1859" s="8">
        <v>19.3333333333333</v>
      </c>
      <c r="D1859">
        <v>0.97280011756985618</v>
      </c>
      <c r="E1859" s="6">
        <v>112.47577115346213</v>
      </c>
      <c r="F1859" s="7">
        <v>146.03297572225006</v>
      </c>
      <c r="G1859" s="7">
        <v>124.58677588828752</v>
      </c>
      <c r="H1859" s="7">
        <v>4.5166908280046814</v>
      </c>
      <c r="I1859" s="7">
        <f t="shared" si="45"/>
        <v>109.4164434018482</v>
      </c>
    </row>
    <row r="1860" spans="1:9" x14ac:dyDescent="0.25">
      <c r="A1860" s="16"/>
      <c r="B1860" s="5">
        <f>DATE(YEAR(siječanj!B1860),MONTH(siječanj!B1860)+10,DAY(siječanj!B1860))</f>
        <v>44155</v>
      </c>
      <c r="C1860" s="8">
        <v>19.34375</v>
      </c>
      <c r="D1860">
        <v>0.97280011756985618</v>
      </c>
      <c r="E1860" s="6">
        <v>111.22611158389805</v>
      </c>
      <c r="F1860" s="7">
        <v>164.4103867349227</v>
      </c>
      <c r="G1860" s="7">
        <v>138.27620187467971</v>
      </c>
      <c r="H1860" s="7">
        <v>2.7944894079113616</v>
      </c>
      <c r="I1860" s="7">
        <f t="shared" ref="I1860:I1923" si="47">D1860*E1860</f>
        <v>108.20077442565396</v>
      </c>
    </row>
    <row r="1861" spans="1:9" x14ac:dyDescent="0.25">
      <c r="A1861" s="16"/>
      <c r="B1861" s="5">
        <f>DATE(YEAR(siječanj!B1861),MONTH(siječanj!B1861)+10,DAY(siječanj!B1861))</f>
        <v>44155</v>
      </c>
      <c r="C1861" s="8">
        <v>19.3541666666667</v>
      </c>
      <c r="D1861">
        <v>0.97280011756985618</v>
      </c>
      <c r="E1861" s="6">
        <v>112.2499539804686</v>
      </c>
      <c r="F1861" s="7">
        <v>174.83717673056591</v>
      </c>
      <c r="G1861" s="7">
        <v>151.56107373121546</v>
      </c>
      <c r="H1861" s="7">
        <v>2.4906872274260259</v>
      </c>
      <c r="I1861" s="7">
        <f t="shared" si="47"/>
        <v>109.19676842941081</v>
      </c>
    </row>
    <row r="1862" spans="1:9" x14ac:dyDescent="0.25">
      <c r="A1862" s="16"/>
      <c r="B1862" s="5">
        <f>DATE(YEAR(siječanj!B1862),MONTH(siječanj!B1862)+10,DAY(siječanj!B1862))</f>
        <v>44155</v>
      </c>
      <c r="C1862" s="8">
        <v>19.3645833333333</v>
      </c>
      <c r="D1862">
        <v>0.97280011756985618</v>
      </c>
      <c r="E1862" s="6">
        <v>112.41404052046707</v>
      </c>
      <c r="F1862" s="7">
        <v>196.19602089468998</v>
      </c>
      <c r="G1862" s="7">
        <v>165.12924624831007</v>
      </c>
      <c r="H1862" s="7">
        <v>2.2276044278763409</v>
      </c>
      <c r="I1862" s="7">
        <f t="shared" si="47"/>
        <v>109.35639183481294</v>
      </c>
    </row>
    <row r="1863" spans="1:9" x14ac:dyDescent="0.25">
      <c r="A1863" s="16"/>
      <c r="B1863" s="5">
        <f>DATE(YEAR(siječanj!B1863),MONTH(siječanj!B1863)+10,DAY(siječanj!B1863))</f>
        <v>44155</v>
      </c>
      <c r="C1863" s="8">
        <v>19.375</v>
      </c>
      <c r="D1863">
        <v>0.97280011756985618</v>
      </c>
      <c r="E1863" s="6">
        <v>113.90327883766687</v>
      </c>
      <c r="F1863" s="7">
        <v>226.89618821822219</v>
      </c>
      <c r="G1863" s="7">
        <v>170.55044495668827</v>
      </c>
      <c r="H1863" s="7">
        <v>1.9932217149752176</v>
      </c>
      <c r="I1863" s="7">
        <f t="shared" si="47"/>
        <v>110.80512304487445</v>
      </c>
    </row>
    <row r="1864" spans="1:9" x14ac:dyDescent="0.25">
      <c r="A1864" s="16"/>
      <c r="B1864" s="5">
        <f>DATE(YEAR(siječanj!B1864),MONTH(siječanj!B1864)+10,DAY(siječanj!B1864))</f>
        <v>44155</v>
      </c>
      <c r="C1864" s="8">
        <v>19.3854166666667</v>
      </c>
      <c r="D1864">
        <v>0.97280011756985618</v>
      </c>
      <c r="E1864" s="6">
        <v>114.08334025577581</v>
      </c>
      <c r="F1864" s="7">
        <v>224.85869151374007</v>
      </c>
      <c r="G1864" s="7">
        <v>192.657756802449</v>
      </c>
      <c r="H1864" s="7">
        <v>1.7921218991158689</v>
      </c>
      <c r="I1864" s="7">
        <f t="shared" si="47"/>
        <v>110.98028681358062</v>
      </c>
    </row>
    <row r="1865" spans="1:9" x14ac:dyDescent="0.25">
      <c r="A1865" s="16"/>
      <c r="B1865" s="5">
        <f>DATE(YEAR(siječanj!B1865),MONTH(siječanj!B1865)+10,DAY(siječanj!B1865))</f>
        <v>44155</v>
      </c>
      <c r="C1865" s="8">
        <v>19.3958333333333</v>
      </c>
      <c r="D1865">
        <v>0.97280011756985618</v>
      </c>
      <c r="E1865" s="6">
        <v>114.05184856057595</v>
      </c>
      <c r="F1865" s="7">
        <v>222.8018493623706</v>
      </c>
      <c r="G1865" s="7">
        <v>199.35861022346299</v>
      </c>
      <c r="H1865" s="7">
        <v>2.013050014583496</v>
      </c>
      <c r="I1865" s="7">
        <f t="shared" si="47"/>
        <v>110.94965168878771</v>
      </c>
    </row>
    <row r="1866" spans="1:9" x14ac:dyDescent="0.25">
      <c r="A1866" s="16"/>
      <c r="B1866" s="5">
        <f>DATE(YEAR(siječanj!B1866),MONTH(siječanj!B1866)+10,DAY(siječanj!B1866))</f>
        <v>44155</v>
      </c>
      <c r="C1866" s="8">
        <v>19.40625</v>
      </c>
      <c r="D1866">
        <v>0.97280011756985618</v>
      </c>
      <c r="E1866" s="6">
        <v>114.64895479437688</v>
      </c>
      <c r="F1866" s="7">
        <v>223.9717907808697</v>
      </c>
      <c r="G1866" s="7">
        <v>203.17071030088579</v>
      </c>
      <c r="H1866" s="7">
        <v>2.0296491311240064</v>
      </c>
      <c r="I1866" s="7">
        <f t="shared" si="47"/>
        <v>111.53051670323096</v>
      </c>
    </row>
    <row r="1867" spans="1:9" x14ac:dyDescent="0.25">
      <c r="A1867" s="16"/>
      <c r="B1867" s="5">
        <f>DATE(YEAR(siječanj!B1867),MONTH(siječanj!B1867)+10,DAY(siječanj!B1867))</f>
        <v>44155</v>
      </c>
      <c r="C1867" s="8">
        <v>19.4166666666667</v>
      </c>
      <c r="D1867">
        <v>0.97280011756985618</v>
      </c>
      <c r="E1867" s="6">
        <v>115.16265048551864</v>
      </c>
      <c r="F1867" s="7">
        <v>234.06627631161709</v>
      </c>
      <c r="G1867" s="7">
        <v>204.50743207956415</v>
      </c>
      <c r="H1867" s="7">
        <v>2.1440450827998339</v>
      </c>
      <c r="I1867" s="7">
        <f t="shared" si="47"/>
        <v>112.03023993196879</v>
      </c>
    </row>
    <row r="1868" spans="1:9" x14ac:dyDescent="0.25">
      <c r="A1868" s="16"/>
      <c r="B1868" s="5">
        <f>DATE(YEAR(siječanj!B1868),MONTH(siječanj!B1868)+10,DAY(siječanj!B1868))</f>
        <v>44155</v>
      </c>
      <c r="C1868" s="8">
        <v>19.4270833333333</v>
      </c>
      <c r="D1868">
        <v>0.97280011756985618</v>
      </c>
      <c r="E1868" s="6">
        <v>117.07458731553928</v>
      </c>
      <c r="F1868" s="7">
        <v>233.66920036501571</v>
      </c>
      <c r="G1868" s="7">
        <v>201.50458874859427</v>
      </c>
      <c r="H1868" s="7">
        <v>2.0567376143784757</v>
      </c>
      <c r="I1868" s="7">
        <f t="shared" si="47"/>
        <v>113.890172304999</v>
      </c>
    </row>
    <row r="1869" spans="1:9" x14ac:dyDescent="0.25">
      <c r="A1869" s="16"/>
      <c r="B1869" s="5">
        <f>DATE(YEAR(siječanj!B1869),MONTH(siječanj!B1869)+10,DAY(siječanj!B1869))</f>
        <v>44155</v>
      </c>
      <c r="C1869" s="8">
        <v>19.4375</v>
      </c>
      <c r="D1869">
        <v>0.97280011756985618</v>
      </c>
      <c r="E1869" s="6">
        <v>118.72970789040427</v>
      </c>
      <c r="F1869" s="7">
        <v>225.43495194959362</v>
      </c>
      <c r="G1869" s="7">
        <v>201.0649756954644</v>
      </c>
      <c r="H1869" s="7">
        <v>2.0355646518641262</v>
      </c>
      <c r="I1869" s="7">
        <f t="shared" si="47"/>
        <v>115.50027379481996</v>
      </c>
    </row>
    <row r="1870" spans="1:9" x14ac:dyDescent="0.25">
      <c r="A1870" s="16"/>
      <c r="B1870" s="5">
        <f>DATE(YEAR(siječanj!B1870),MONTH(siječanj!B1870)+10,DAY(siječanj!B1870))</f>
        <v>44155</v>
      </c>
      <c r="C1870" s="8">
        <v>19.4479166666667</v>
      </c>
      <c r="D1870">
        <v>0.97280011756985618</v>
      </c>
      <c r="E1870" s="6">
        <v>119.65693001473983</v>
      </c>
      <c r="F1870" s="7">
        <v>224.20331728210937</v>
      </c>
      <c r="G1870" s="7">
        <v>206.81173358798998</v>
      </c>
      <c r="H1870" s="7">
        <v>2.1093428193572059</v>
      </c>
      <c r="I1870" s="7">
        <f t="shared" si="47"/>
        <v>116.40227558638696</v>
      </c>
    </row>
    <row r="1871" spans="1:9" x14ac:dyDescent="0.25">
      <c r="A1871" s="16"/>
      <c r="B1871" s="5">
        <f>DATE(YEAR(siječanj!B1871),MONTH(siječanj!B1871)+10,DAY(siječanj!B1871))</f>
        <v>44155</v>
      </c>
      <c r="C1871" s="8">
        <v>19.4583333333333</v>
      </c>
      <c r="D1871">
        <v>0.97280011756985618</v>
      </c>
      <c r="E1871" s="6">
        <v>119.79876308159737</v>
      </c>
      <c r="F1871" s="7">
        <v>221.41673304699091</v>
      </c>
      <c r="G1871" s="7">
        <v>208.15556266441533</v>
      </c>
      <c r="H1871" s="7">
        <v>2.196508849161777</v>
      </c>
      <c r="I1871" s="7">
        <f t="shared" si="47"/>
        <v>116.54025081050126</v>
      </c>
    </row>
    <row r="1872" spans="1:9" x14ac:dyDescent="0.25">
      <c r="A1872" s="16"/>
      <c r="B1872" s="5">
        <f>DATE(YEAR(siječanj!B1872),MONTH(siječanj!B1872)+10,DAY(siječanj!B1872))</f>
        <v>44155</v>
      </c>
      <c r="C1872" s="8">
        <v>19.46875</v>
      </c>
      <c r="D1872">
        <v>0.97280011756985618</v>
      </c>
      <c r="E1872" s="6">
        <v>119.06618233920796</v>
      </c>
      <c r="F1872" s="7">
        <v>219.50907668088232</v>
      </c>
      <c r="G1872" s="7">
        <v>203.25090517998069</v>
      </c>
      <c r="H1872" s="7">
        <v>2.1781805957287177</v>
      </c>
      <c r="I1872" s="7">
        <f t="shared" si="47"/>
        <v>115.82759617817543</v>
      </c>
    </row>
    <row r="1873" spans="1:9" x14ac:dyDescent="0.25">
      <c r="A1873" s="16"/>
      <c r="B1873" s="5">
        <f>DATE(YEAR(siječanj!B1873),MONTH(siječanj!B1873)+10,DAY(siječanj!B1873))</f>
        <v>44155</v>
      </c>
      <c r="C1873" s="8">
        <v>19.4791666666667</v>
      </c>
      <c r="D1873">
        <v>0.97280011756985618</v>
      </c>
      <c r="E1873" s="6">
        <v>119.80608218593004</v>
      </c>
      <c r="F1873" s="7">
        <v>218.52828985004163</v>
      </c>
      <c r="G1873" s="7">
        <v>198.51394139608456</v>
      </c>
      <c r="H1873" s="7">
        <v>2.2366495270245186</v>
      </c>
      <c r="I1873" s="7">
        <f t="shared" si="47"/>
        <v>116.54737083605659</v>
      </c>
    </row>
    <row r="1874" spans="1:9" x14ac:dyDescent="0.25">
      <c r="A1874" s="16"/>
      <c r="B1874" s="5">
        <f>DATE(YEAR(siječanj!B1874),MONTH(siječanj!B1874)+10,DAY(siječanj!B1874))</f>
        <v>44155</v>
      </c>
      <c r="C1874" s="8">
        <v>19.4895833333333</v>
      </c>
      <c r="D1874">
        <v>0.97280011756985618</v>
      </c>
      <c r="E1874" s="6">
        <v>120.44715832895359</v>
      </c>
      <c r="F1874" s="7">
        <v>214.27156417174072</v>
      </c>
      <c r="G1874" s="7">
        <v>194.15971623072224</v>
      </c>
      <c r="H1874" s="7">
        <v>1.9639508936265235</v>
      </c>
      <c r="I1874" s="7">
        <f t="shared" si="47"/>
        <v>117.17100978336114</v>
      </c>
    </row>
    <row r="1875" spans="1:9" x14ac:dyDescent="0.25">
      <c r="A1875" s="16"/>
      <c r="B1875" s="5">
        <f>DATE(YEAR(siječanj!B1875),MONTH(siječanj!B1875)+10,DAY(siječanj!B1875))</f>
        <v>44155</v>
      </c>
      <c r="C1875" s="8">
        <v>19.5</v>
      </c>
      <c r="D1875">
        <v>0.97280011756985618</v>
      </c>
      <c r="E1875" s="6">
        <v>121.10445812460769</v>
      </c>
      <c r="F1875" s="7">
        <v>217.69461119830461</v>
      </c>
      <c r="G1875" s="7">
        <v>194.69086132620797</v>
      </c>
      <c r="H1875" s="7">
        <v>1.8476305799251176</v>
      </c>
      <c r="I1875" s="7">
        <f t="shared" si="47"/>
        <v>117.81043110185209</v>
      </c>
    </row>
    <row r="1876" spans="1:9" x14ac:dyDescent="0.25">
      <c r="A1876" s="16"/>
      <c r="B1876" s="5">
        <f>DATE(YEAR(siječanj!B1876),MONTH(siječanj!B1876)+10,DAY(siječanj!B1876))</f>
        <v>44155</v>
      </c>
      <c r="C1876" s="8">
        <v>19.5104166666667</v>
      </c>
      <c r="D1876">
        <v>0.97280011756985618</v>
      </c>
      <c r="E1876" s="6">
        <v>121.50189220283431</v>
      </c>
      <c r="F1876" s="7">
        <v>210.06655762543821</v>
      </c>
      <c r="G1876" s="7">
        <v>191.51078903809503</v>
      </c>
      <c r="H1876" s="7">
        <v>1.8508398420609424</v>
      </c>
      <c r="I1876" s="7">
        <f t="shared" si="47"/>
        <v>118.19705501987721</v>
      </c>
    </row>
    <row r="1877" spans="1:9" x14ac:dyDescent="0.25">
      <c r="A1877" s="16"/>
      <c r="B1877" s="5">
        <f>DATE(YEAR(siječanj!B1877),MONTH(siječanj!B1877)+10,DAY(siječanj!B1877))</f>
        <v>44155</v>
      </c>
      <c r="C1877" s="8">
        <v>19.5208333333333</v>
      </c>
      <c r="D1877">
        <v>0.97280011756985618</v>
      </c>
      <c r="E1877" s="6">
        <v>120.70921563143888</v>
      </c>
      <c r="F1877" s="7">
        <v>203.33941757590668</v>
      </c>
      <c r="G1877" s="7">
        <v>187.29663502646585</v>
      </c>
      <c r="H1877" s="7">
        <v>2.0437830323367185</v>
      </c>
      <c r="I1877" s="7">
        <f t="shared" si="47"/>
        <v>117.42593915802887</v>
      </c>
    </row>
    <row r="1878" spans="1:9" x14ac:dyDescent="0.25">
      <c r="A1878" s="16"/>
      <c r="B1878" s="5">
        <f>DATE(YEAR(siječanj!B1878),MONTH(siječanj!B1878)+10,DAY(siječanj!B1878))</f>
        <v>44155</v>
      </c>
      <c r="C1878" s="8">
        <v>19.53125</v>
      </c>
      <c r="D1878">
        <v>0.97280011756985618</v>
      </c>
      <c r="E1878" s="6">
        <v>118.87113817946741</v>
      </c>
      <c r="F1878" s="7">
        <v>188.57730248449897</v>
      </c>
      <c r="G1878" s="7">
        <v>183.33889353598028</v>
      </c>
      <c r="H1878" s="7">
        <v>1.8744541147847606</v>
      </c>
      <c r="I1878" s="7">
        <f t="shared" si="47"/>
        <v>115.63785719664851</v>
      </c>
    </row>
    <row r="1879" spans="1:9" x14ac:dyDescent="0.25">
      <c r="A1879" s="16"/>
      <c r="B1879" s="5">
        <f>DATE(YEAR(siječanj!B1879),MONTH(siječanj!B1879)+10,DAY(siječanj!B1879))</f>
        <v>44155</v>
      </c>
      <c r="C1879" s="8">
        <v>19.5416666666667</v>
      </c>
      <c r="D1879">
        <v>0.97280011756985618</v>
      </c>
      <c r="E1879" s="6">
        <v>116.39089175354492</v>
      </c>
      <c r="F1879" s="7">
        <v>184.45723265722657</v>
      </c>
      <c r="G1879" s="7">
        <v>178.07731406000565</v>
      </c>
      <c r="H1879" s="7">
        <v>1.8321111778958525</v>
      </c>
      <c r="I1879" s="7">
        <f t="shared" si="47"/>
        <v>113.2250731819089</v>
      </c>
    </row>
    <row r="1880" spans="1:9" x14ac:dyDescent="0.25">
      <c r="A1880" s="16"/>
      <c r="B1880" s="5">
        <f>DATE(YEAR(siječanj!B1880),MONTH(siječanj!B1880)+10,DAY(siječanj!B1880))</f>
        <v>44155</v>
      </c>
      <c r="C1880" s="8">
        <v>19.5520833333333</v>
      </c>
      <c r="D1880">
        <v>0.97280011756985618</v>
      </c>
      <c r="E1880" s="6">
        <v>113.91431277739255</v>
      </c>
      <c r="F1880" s="7">
        <v>192.36202578138034</v>
      </c>
      <c r="G1880" s="7">
        <v>177.38416591796516</v>
      </c>
      <c r="H1880" s="7">
        <v>1.9362448614818581</v>
      </c>
      <c r="I1880" s="7">
        <f t="shared" si="47"/>
        <v>110.81585686273685</v>
      </c>
    </row>
    <row r="1881" spans="1:9" x14ac:dyDescent="0.25">
      <c r="A1881" s="16"/>
      <c r="B1881" s="5">
        <f>DATE(YEAR(siječanj!B1881),MONTH(siječanj!B1881)+10,DAY(siječanj!B1881))</f>
        <v>44155</v>
      </c>
      <c r="C1881" s="8">
        <v>19.5625</v>
      </c>
      <c r="D1881">
        <v>0.97280011756985618</v>
      </c>
      <c r="E1881" s="6">
        <v>115.19450547049385</v>
      </c>
      <c r="F1881" s="7">
        <v>179.94848169817365</v>
      </c>
      <c r="G1881" s="7">
        <v>174.00506922716224</v>
      </c>
      <c r="H1881" s="7">
        <v>1.9177592326864581</v>
      </c>
      <c r="I1881" s="7">
        <f t="shared" si="47"/>
        <v>112.06122846509786</v>
      </c>
    </row>
    <row r="1882" spans="1:9" x14ac:dyDescent="0.25">
      <c r="A1882" s="16"/>
      <c r="B1882" s="5">
        <f>DATE(YEAR(siječanj!B1882),MONTH(siječanj!B1882)+10,DAY(siječanj!B1882))</f>
        <v>44155</v>
      </c>
      <c r="C1882" s="8">
        <v>19.5729166666667</v>
      </c>
      <c r="D1882">
        <v>0.97280011756985618</v>
      </c>
      <c r="E1882" s="6">
        <v>116.01412767889494</v>
      </c>
      <c r="F1882" s="7">
        <v>173.80528962913539</v>
      </c>
      <c r="G1882" s="7">
        <v>175.10379084046386</v>
      </c>
      <c r="H1882" s="7">
        <v>1.9649051062665361</v>
      </c>
      <c r="I1882" s="7">
        <f t="shared" si="47"/>
        <v>112.8585570457933</v>
      </c>
    </row>
    <row r="1883" spans="1:9" x14ac:dyDescent="0.25">
      <c r="A1883" s="16"/>
      <c r="B1883" s="5">
        <f>DATE(YEAR(siječanj!B1883),MONTH(siječanj!B1883)+10,DAY(siječanj!B1883))</f>
        <v>44155</v>
      </c>
      <c r="C1883" s="8">
        <v>19.5833333333333</v>
      </c>
      <c r="D1883">
        <v>0.97280011756985618</v>
      </c>
      <c r="E1883" s="6">
        <v>116.29629030628432</v>
      </c>
      <c r="F1883" s="7">
        <v>174.10900189324116</v>
      </c>
      <c r="G1883" s="7">
        <v>175.35344922151248</v>
      </c>
      <c r="H1883" s="7">
        <v>2.0752840020162986</v>
      </c>
      <c r="I1883" s="7">
        <f t="shared" si="47"/>
        <v>113.13304488289151</v>
      </c>
    </row>
    <row r="1884" spans="1:9" x14ac:dyDescent="0.25">
      <c r="A1884" s="16"/>
      <c r="B1884" s="5">
        <f>DATE(YEAR(siječanj!B1884),MONTH(siječanj!B1884)+10,DAY(siječanj!B1884))</f>
        <v>44155</v>
      </c>
      <c r="C1884" s="8">
        <v>19.59375</v>
      </c>
      <c r="D1884">
        <v>0.97280011756985618</v>
      </c>
      <c r="E1884" s="6">
        <v>117.7207238482053</v>
      </c>
      <c r="F1884" s="7">
        <v>174.78707306795866</v>
      </c>
      <c r="G1884" s="7">
        <v>172.6644827800873</v>
      </c>
      <c r="H1884" s="7">
        <v>2.0228899589161511</v>
      </c>
      <c r="I1884" s="7">
        <f t="shared" si="47"/>
        <v>114.51873399994268</v>
      </c>
    </row>
    <row r="1885" spans="1:9" x14ac:dyDescent="0.25">
      <c r="A1885" s="16"/>
      <c r="B1885" s="5">
        <f>DATE(YEAR(siječanj!B1885),MONTH(siječanj!B1885)+10,DAY(siječanj!B1885))</f>
        <v>44155</v>
      </c>
      <c r="C1885" s="8">
        <v>19.6041666666667</v>
      </c>
      <c r="D1885">
        <v>0.97280011756985618</v>
      </c>
      <c r="E1885" s="6">
        <v>118.00230402731354</v>
      </c>
      <c r="F1885" s="7">
        <v>175.71345233639641</v>
      </c>
      <c r="G1885" s="7">
        <v>173.10627497645638</v>
      </c>
      <c r="H1885" s="7">
        <v>2.0280992826189337</v>
      </c>
      <c r="I1885" s="7">
        <f t="shared" si="47"/>
        <v>114.79265523128453</v>
      </c>
    </row>
    <row r="1886" spans="1:9" x14ac:dyDescent="0.25">
      <c r="A1886" s="16"/>
      <c r="B1886" s="5">
        <f>DATE(YEAR(siječanj!B1886),MONTH(siječanj!B1886)+10,DAY(siječanj!B1886))</f>
        <v>44155</v>
      </c>
      <c r="C1886" s="8">
        <v>19.6145833333333</v>
      </c>
      <c r="D1886">
        <v>0.97280011756985618</v>
      </c>
      <c r="E1886" s="6">
        <v>120.11022976793073</v>
      </c>
      <c r="F1886" s="7">
        <v>176.07348902583934</v>
      </c>
      <c r="G1886" s="7">
        <v>170.96142816107357</v>
      </c>
      <c r="H1886" s="7">
        <v>2.0336143926270229</v>
      </c>
      <c r="I1886" s="7">
        <f t="shared" si="47"/>
        <v>116.84324563958546</v>
      </c>
    </row>
    <row r="1887" spans="1:9" x14ac:dyDescent="0.25">
      <c r="A1887" s="16"/>
      <c r="B1887" s="5">
        <f>DATE(YEAR(siječanj!B1887),MONTH(siječanj!B1887)+10,DAY(siječanj!B1887))</f>
        <v>44155</v>
      </c>
      <c r="C1887" s="8">
        <v>19.625</v>
      </c>
      <c r="D1887">
        <v>0.97280011756985618</v>
      </c>
      <c r="E1887" s="6">
        <v>121.86945655624392</v>
      </c>
      <c r="F1887" s="7">
        <v>172.49593159475285</v>
      </c>
      <c r="G1887" s="7">
        <v>167.5732095686451</v>
      </c>
      <c r="H1887" s="7">
        <v>2.0962726959101863</v>
      </c>
      <c r="I1887" s="7">
        <f t="shared" si="47"/>
        <v>118.55462166608856</v>
      </c>
    </row>
    <row r="1888" spans="1:9" x14ac:dyDescent="0.25">
      <c r="A1888" s="16"/>
      <c r="B1888" s="5">
        <f>DATE(YEAR(siječanj!B1888),MONTH(siječanj!B1888)+10,DAY(siječanj!B1888))</f>
        <v>44155</v>
      </c>
      <c r="C1888" s="8">
        <v>19.6354166666667</v>
      </c>
      <c r="D1888">
        <v>0.97280011756985618</v>
      </c>
      <c r="E1888" s="6">
        <v>123.88706924847037</v>
      </c>
      <c r="F1888" s="7">
        <v>169.94338949231391</v>
      </c>
      <c r="G1888" s="7">
        <v>160.75086991533561</v>
      </c>
      <c r="H1888" s="7">
        <v>2.0193440330305097</v>
      </c>
      <c r="I1888" s="7">
        <f t="shared" si="47"/>
        <v>120.51735553029688</v>
      </c>
    </row>
    <row r="1889" spans="1:9" x14ac:dyDescent="0.25">
      <c r="A1889" s="16"/>
      <c r="B1889" s="5">
        <f>DATE(YEAR(siječanj!B1889),MONTH(siječanj!B1889)+10,DAY(siječanj!B1889))</f>
        <v>44155</v>
      </c>
      <c r="C1889" s="8">
        <v>19.6458333333333</v>
      </c>
      <c r="D1889">
        <v>0.97280011756985618</v>
      </c>
      <c r="E1889" s="6">
        <v>125.71523422045745</v>
      </c>
      <c r="F1889" s="7">
        <v>168.60328529795319</v>
      </c>
      <c r="G1889" s="7">
        <v>158.34296479390304</v>
      </c>
      <c r="H1889" s="7">
        <v>1.9184285759997028</v>
      </c>
      <c r="I1889" s="7">
        <f t="shared" si="47"/>
        <v>122.29579462998301</v>
      </c>
    </row>
    <row r="1890" spans="1:9" x14ac:dyDescent="0.25">
      <c r="A1890" s="16"/>
      <c r="B1890" s="5">
        <f>DATE(YEAR(siječanj!B1890),MONTH(siječanj!B1890)+10,DAY(siječanj!B1890))</f>
        <v>44155</v>
      </c>
      <c r="C1890" s="8">
        <v>19.65625</v>
      </c>
      <c r="D1890">
        <v>0.97280011756985618</v>
      </c>
      <c r="E1890" s="6">
        <v>129.38212819673049</v>
      </c>
      <c r="F1890" s="7">
        <v>167.44339836805239</v>
      </c>
      <c r="G1890" s="7">
        <v>158.28907614672863</v>
      </c>
      <c r="H1890" s="7">
        <v>2.3589142468173598</v>
      </c>
      <c r="I1890" s="7">
        <f t="shared" si="47"/>
        <v>125.86294952121763</v>
      </c>
    </row>
    <row r="1891" spans="1:9" x14ac:dyDescent="0.25">
      <c r="A1891" s="16"/>
      <c r="B1891" s="5">
        <f>DATE(YEAR(siječanj!B1891),MONTH(siječanj!B1891)+10,DAY(siječanj!B1891))</f>
        <v>44155</v>
      </c>
      <c r="C1891" s="8">
        <v>19.6666666666667</v>
      </c>
      <c r="D1891">
        <v>0.97280011756985618</v>
      </c>
      <c r="E1891" s="6">
        <v>130.87053035512673</v>
      </c>
      <c r="F1891" s="7">
        <v>167.22696967403243</v>
      </c>
      <c r="G1891" s="7">
        <v>156.55072582828836</v>
      </c>
      <c r="H1891" s="7">
        <v>3.6552599285110863</v>
      </c>
      <c r="I1891" s="7">
        <f t="shared" si="47"/>
        <v>127.31086731589672</v>
      </c>
    </row>
    <row r="1892" spans="1:9" x14ac:dyDescent="0.25">
      <c r="A1892" s="16"/>
      <c r="B1892" s="5">
        <f>DATE(YEAR(siječanj!B1892),MONTH(siječanj!B1892)+10,DAY(siječanj!B1892))</f>
        <v>44155</v>
      </c>
      <c r="C1892" s="8">
        <v>19.6770833333333</v>
      </c>
      <c r="D1892">
        <v>0.97280011756985618</v>
      </c>
      <c r="E1892" s="6">
        <v>133.6385397967417</v>
      </c>
      <c r="F1892" s="7">
        <v>166.48380151258286</v>
      </c>
      <c r="G1892" s="7">
        <v>155.88566977220418</v>
      </c>
      <c r="H1892" s="7">
        <v>7.8945119373622195</v>
      </c>
      <c r="I1892" s="7">
        <f t="shared" si="47"/>
        <v>130.00358722613421</v>
      </c>
    </row>
    <row r="1893" spans="1:9" x14ac:dyDescent="0.25">
      <c r="A1893" s="16"/>
      <c r="B1893" s="5">
        <f>DATE(YEAR(siječanj!B1893),MONTH(siječanj!B1893)+10,DAY(siječanj!B1893))</f>
        <v>44155</v>
      </c>
      <c r="C1893" s="8">
        <v>19.6875</v>
      </c>
      <c r="D1893">
        <v>0.97280011756985618</v>
      </c>
      <c r="E1893" s="6">
        <v>138.72339819021329</v>
      </c>
      <c r="F1893" s="7">
        <v>167.93194524569859</v>
      </c>
      <c r="G1893" s="7">
        <v>159.32336655431195</v>
      </c>
      <c r="H1893" s="7">
        <v>20.560328118063747</v>
      </c>
      <c r="I1893" s="7">
        <f t="shared" si="47"/>
        <v>134.95013806912945</v>
      </c>
    </row>
    <row r="1894" spans="1:9" x14ac:dyDescent="0.25">
      <c r="A1894" s="16"/>
      <c r="B1894" s="5">
        <f>DATE(YEAR(siječanj!B1894),MONTH(siječanj!B1894)+10,DAY(siječanj!B1894))</f>
        <v>44155</v>
      </c>
      <c r="C1894" s="8">
        <v>19.6979166666667</v>
      </c>
      <c r="D1894">
        <v>0.97280011756985618</v>
      </c>
      <c r="E1894" s="6">
        <v>143.59019880643655</v>
      </c>
      <c r="F1894" s="7">
        <v>170.17916765180178</v>
      </c>
      <c r="G1894" s="7">
        <v>157.72858686088398</v>
      </c>
      <c r="H1894" s="7">
        <v>60.116295750868595</v>
      </c>
      <c r="I1894" s="7">
        <f t="shared" si="47"/>
        <v>139.68456228078048</v>
      </c>
    </row>
    <row r="1895" spans="1:9" x14ac:dyDescent="0.25">
      <c r="A1895" s="16"/>
      <c r="B1895" s="5">
        <f>DATE(YEAR(siječanj!B1895),MONTH(siječanj!B1895)+10,DAY(siječanj!B1895))</f>
        <v>44155</v>
      </c>
      <c r="C1895" s="8">
        <v>19.7083333333333</v>
      </c>
      <c r="D1895">
        <v>0.97280011756985618</v>
      </c>
      <c r="E1895" s="6">
        <v>147.70095687374624</v>
      </c>
      <c r="F1895" s="7">
        <v>171.04726946474301</v>
      </c>
      <c r="G1895" s="7">
        <v>151.07558228856382</v>
      </c>
      <c r="H1895" s="7">
        <v>110.4953983399908</v>
      </c>
      <c r="I1895" s="7">
        <f t="shared" si="47"/>
        <v>143.6835082119606</v>
      </c>
    </row>
    <row r="1896" spans="1:9" x14ac:dyDescent="0.25">
      <c r="A1896" s="16"/>
      <c r="B1896" s="5">
        <f>DATE(YEAR(siječanj!B1896),MONTH(siječanj!B1896)+10,DAY(siječanj!B1896))</f>
        <v>44155</v>
      </c>
      <c r="C1896" s="8">
        <v>19.71875</v>
      </c>
      <c r="D1896">
        <v>0.97280011756985618</v>
      </c>
      <c r="E1896" s="6">
        <v>153.99518817253707</v>
      </c>
      <c r="F1896" s="7">
        <v>168.29420019161884</v>
      </c>
      <c r="G1896" s="7">
        <v>151.71034303652172</v>
      </c>
      <c r="H1896" s="7">
        <v>138.0519288706659</v>
      </c>
      <c r="I1896" s="7">
        <f t="shared" si="47"/>
        <v>149.80653715943617</v>
      </c>
    </row>
    <row r="1897" spans="1:9" x14ac:dyDescent="0.25">
      <c r="A1897" s="16"/>
      <c r="B1897" s="5">
        <f>DATE(YEAR(siječanj!B1897),MONTH(siječanj!B1897)+10,DAY(siječanj!B1897))</f>
        <v>44155</v>
      </c>
      <c r="C1897" s="8">
        <v>19.7291666666667</v>
      </c>
      <c r="D1897">
        <v>0.97280011756985618</v>
      </c>
      <c r="E1897" s="6">
        <v>160.45559788913602</v>
      </c>
      <c r="F1897" s="7">
        <v>165.87063443272984</v>
      </c>
      <c r="G1897" s="7">
        <v>152.81682609185756</v>
      </c>
      <c r="H1897" s="7">
        <v>156.19493257736571</v>
      </c>
      <c r="I1897" s="7">
        <f t="shared" si="47"/>
        <v>156.09122449129308</v>
      </c>
    </row>
    <row r="1898" spans="1:9" x14ac:dyDescent="0.25">
      <c r="A1898" s="16"/>
      <c r="B1898" s="5">
        <f>DATE(YEAR(siječanj!B1898),MONTH(siječanj!B1898)+10,DAY(siječanj!B1898))</f>
        <v>44155</v>
      </c>
      <c r="C1898" s="8">
        <v>19.7395833333333</v>
      </c>
      <c r="D1898">
        <v>0.97280011756985618</v>
      </c>
      <c r="E1898" s="6">
        <v>164.39422965576676</v>
      </c>
      <c r="F1898" s="7">
        <v>163.469488334868</v>
      </c>
      <c r="G1898" s="7">
        <v>152.39673302531216</v>
      </c>
      <c r="H1898" s="7">
        <v>168.07434805663928</v>
      </c>
      <c r="I1898" s="7">
        <f t="shared" si="47"/>
        <v>159.92272593693585</v>
      </c>
    </row>
    <row r="1899" spans="1:9" x14ac:dyDescent="0.25">
      <c r="A1899" s="16"/>
      <c r="B1899" s="5">
        <f>DATE(YEAR(siječanj!B1899),MONTH(siječanj!B1899)+10,DAY(siječanj!B1899))</f>
        <v>44155</v>
      </c>
      <c r="C1899" s="8">
        <v>19.75</v>
      </c>
      <c r="D1899">
        <v>0.97280011756985618</v>
      </c>
      <c r="E1899" s="6">
        <v>167.32973641502645</v>
      </c>
      <c r="F1899" s="7">
        <v>161.39079716091302</v>
      </c>
      <c r="G1899" s="7">
        <v>154.82590786896878</v>
      </c>
      <c r="H1899" s="7">
        <v>189.56148757282961</v>
      </c>
      <c r="I1899" s="7">
        <f t="shared" si="47"/>
        <v>162.77838725747077</v>
      </c>
    </row>
    <row r="1900" spans="1:9" x14ac:dyDescent="0.25">
      <c r="A1900" s="16"/>
      <c r="B1900" s="5">
        <f>DATE(YEAR(siječanj!B1900),MONTH(siječanj!B1900)+10,DAY(siječanj!B1900))</f>
        <v>44155</v>
      </c>
      <c r="C1900" s="8">
        <v>19.7604166666667</v>
      </c>
      <c r="D1900">
        <v>0.97280011756985618</v>
      </c>
      <c r="E1900" s="6">
        <v>169.29651321871631</v>
      </c>
      <c r="F1900" s="7">
        <v>158.29929106893576</v>
      </c>
      <c r="G1900" s="7">
        <v>154.56105969572809</v>
      </c>
      <c r="H1900" s="7">
        <v>205.35047658592316</v>
      </c>
      <c r="I1900" s="7">
        <f t="shared" si="47"/>
        <v>164.69166796333394</v>
      </c>
    </row>
    <row r="1901" spans="1:9" x14ac:dyDescent="0.25">
      <c r="A1901" s="16"/>
      <c r="B1901" s="5">
        <f>DATE(YEAR(siječanj!B1901),MONTH(siječanj!B1901)+10,DAY(siječanj!B1901))</f>
        <v>44155</v>
      </c>
      <c r="C1901" s="8">
        <v>19.7708333333333</v>
      </c>
      <c r="D1901">
        <v>0.97280011756985618</v>
      </c>
      <c r="E1901" s="6">
        <v>171.68336356916001</v>
      </c>
      <c r="F1901" s="7">
        <v>156.26340179668361</v>
      </c>
      <c r="G1901" s="7">
        <v>157.93601481043004</v>
      </c>
      <c r="H1901" s="7">
        <v>222.22938361160325</v>
      </c>
      <c r="I1901" s="7">
        <f t="shared" si="47"/>
        <v>167.01359626486723</v>
      </c>
    </row>
    <row r="1902" spans="1:9" x14ac:dyDescent="0.25">
      <c r="A1902" s="16"/>
      <c r="B1902" s="5">
        <f>DATE(YEAR(siječanj!B1902),MONTH(siječanj!B1902)+10,DAY(siječanj!B1902))</f>
        <v>44155</v>
      </c>
      <c r="C1902" s="8">
        <v>19.78125</v>
      </c>
      <c r="D1902">
        <v>0.97280011756985618</v>
      </c>
      <c r="E1902" s="6">
        <v>174.99125616895645</v>
      </c>
      <c r="F1902" s="7">
        <v>153.23580721016884</v>
      </c>
      <c r="G1902" s="7">
        <v>158.81735986260193</v>
      </c>
      <c r="H1902" s="7">
        <v>225.59618346536396</v>
      </c>
      <c r="I1902" s="7">
        <f t="shared" si="47"/>
        <v>170.23151457485767</v>
      </c>
    </row>
    <row r="1903" spans="1:9" x14ac:dyDescent="0.25">
      <c r="A1903" s="16"/>
      <c r="B1903" s="5">
        <f>DATE(YEAR(siječanj!B1903),MONTH(siječanj!B1903)+10,DAY(siječanj!B1903))</f>
        <v>44155</v>
      </c>
      <c r="C1903" s="8">
        <v>19.7916666666667</v>
      </c>
      <c r="D1903">
        <v>0.97280011756985618</v>
      </c>
      <c r="E1903" s="6">
        <v>175.01285414098101</v>
      </c>
      <c r="F1903" s="7">
        <v>148.24704082003015</v>
      </c>
      <c r="G1903" s="7">
        <v>160.65074972098742</v>
      </c>
      <c r="H1903" s="7">
        <v>226.00273582071196</v>
      </c>
      <c r="I1903" s="7">
        <f t="shared" si="47"/>
        <v>170.2525250845824</v>
      </c>
    </row>
    <row r="1904" spans="1:9" x14ac:dyDescent="0.25">
      <c r="A1904" s="16"/>
      <c r="B1904" s="5">
        <f>DATE(YEAR(siječanj!B1904),MONTH(siječanj!B1904)+10,DAY(siječanj!B1904))</f>
        <v>44155</v>
      </c>
      <c r="C1904" s="8">
        <v>19.8020833333333</v>
      </c>
      <c r="D1904">
        <v>0.97280011756985618</v>
      </c>
      <c r="E1904" s="6">
        <v>174.42647285315661</v>
      </c>
      <c r="F1904" s="7">
        <v>140.94269596820996</v>
      </c>
      <c r="G1904" s="7">
        <v>159.54435094190947</v>
      </c>
      <c r="H1904" s="7">
        <v>226.63195937307248</v>
      </c>
      <c r="I1904" s="7">
        <f t="shared" si="47"/>
        <v>169.68209329884607</v>
      </c>
    </row>
    <row r="1905" spans="1:9" x14ac:dyDescent="0.25">
      <c r="A1905" s="16"/>
      <c r="B1905" s="5">
        <f>DATE(YEAR(siječanj!B1905),MONTH(siječanj!B1905)+10,DAY(siječanj!B1905))</f>
        <v>44155</v>
      </c>
      <c r="C1905" s="8">
        <v>19.8125</v>
      </c>
      <c r="D1905">
        <v>0.97280011756985618</v>
      </c>
      <c r="E1905" s="6">
        <v>175.36676946060271</v>
      </c>
      <c r="F1905" s="7">
        <v>135.15778045032283</v>
      </c>
      <c r="G1905" s="7">
        <v>156.08757160712713</v>
      </c>
      <c r="H1905" s="7">
        <v>226.6123362590632</v>
      </c>
      <c r="I1905" s="7">
        <f t="shared" si="47"/>
        <v>170.59681394912019</v>
      </c>
    </row>
    <row r="1906" spans="1:9" x14ac:dyDescent="0.25">
      <c r="A1906" s="16"/>
      <c r="B1906" s="5">
        <f>DATE(YEAR(siječanj!B1906),MONTH(siječanj!B1906)+10,DAY(siječanj!B1906))</f>
        <v>44155</v>
      </c>
      <c r="C1906" s="8">
        <v>19.8229166666667</v>
      </c>
      <c r="D1906">
        <v>0.97280011756985618</v>
      </c>
      <c r="E1906" s="6">
        <v>176.37319073036474</v>
      </c>
      <c r="F1906" s="7">
        <v>130.70003733450656</v>
      </c>
      <c r="G1906" s="7">
        <v>151.44668275720147</v>
      </c>
      <c r="H1906" s="7">
        <v>226.71306147119395</v>
      </c>
      <c r="I1906" s="7">
        <f t="shared" si="47"/>
        <v>171.5758606786695</v>
      </c>
    </row>
    <row r="1907" spans="1:9" x14ac:dyDescent="0.25">
      <c r="A1907" s="16"/>
      <c r="B1907" s="5">
        <f>DATE(YEAR(siječanj!B1907),MONTH(siječanj!B1907)+10,DAY(siječanj!B1907))</f>
        <v>44155</v>
      </c>
      <c r="C1907" s="8">
        <v>19.8333333333333</v>
      </c>
      <c r="D1907">
        <v>0.97280011756985618</v>
      </c>
      <c r="E1907" s="6">
        <v>178.84370434678959</v>
      </c>
      <c r="F1907" s="7">
        <v>127.32445376311227</v>
      </c>
      <c r="G1907" s="7">
        <v>147.09634232601138</v>
      </c>
      <c r="H1907" s="7">
        <v>226.7349227019069</v>
      </c>
      <c r="I1907" s="7">
        <f t="shared" si="47"/>
        <v>173.97917661518551</v>
      </c>
    </row>
    <row r="1908" spans="1:9" x14ac:dyDescent="0.25">
      <c r="A1908" s="16"/>
      <c r="B1908" s="5">
        <f>DATE(YEAR(siječanj!B1908),MONTH(siječanj!B1908)+10,DAY(siječanj!B1908))</f>
        <v>44155</v>
      </c>
      <c r="C1908" s="8">
        <v>19.84375</v>
      </c>
      <c r="D1908">
        <v>0.97280011756985618</v>
      </c>
      <c r="E1908" s="6">
        <v>179.08084964525077</v>
      </c>
      <c r="F1908" s="7">
        <v>123.38307413968134</v>
      </c>
      <c r="G1908" s="7">
        <v>138.98798710917461</v>
      </c>
      <c r="H1908" s="7">
        <v>227.08725028050929</v>
      </c>
      <c r="I1908" s="7">
        <f t="shared" si="47"/>
        <v>174.20987158940969</v>
      </c>
    </row>
    <row r="1909" spans="1:9" x14ac:dyDescent="0.25">
      <c r="A1909" s="16"/>
      <c r="B1909" s="5">
        <f>DATE(YEAR(siječanj!B1909),MONTH(siječanj!B1909)+10,DAY(siječanj!B1909))</f>
        <v>44155</v>
      </c>
      <c r="C1909" s="8">
        <v>19.8541666666667</v>
      </c>
      <c r="D1909">
        <v>0.97280011756985618</v>
      </c>
      <c r="E1909" s="6">
        <v>176.64888028422985</v>
      </c>
      <c r="F1909" s="7">
        <v>120.91676675779821</v>
      </c>
      <c r="G1909" s="7">
        <v>131.13285796830289</v>
      </c>
      <c r="H1909" s="7">
        <v>227.54493966815187</v>
      </c>
      <c r="I1909" s="7">
        <f t="shared" si="47"/>
        <v>171.84405150908225</v>
      </c>
    </row>
    <row r="1910" spans="1:9" x14ac:dyDescent="0.25">
      <c r="A1910" s="16"/>
      <c r="B1910" s="5">
        <f>DATE(YEAR(siječanj!B1910),MONTH(siječanj!B1910)+10,DAY(siječanj!B1910))</f>
        <v>44155</v>
      </c>
      <c r="C1910" s="8">
        <v>19.8645833333333</v>
      </c>
      <c r="D1910">
        <v>0.97280011756985618</v>
      </c>
      <c r="E1910" s="6">
        <v>173.29965458768342</v>
      </c>
      <c r="F1910" s="7">
        <v>115.97734049995761</v>
      </c>
      <c r="G1910" s="7">
        <v>125.54106003506733</v>
      </c>
      <c r="H1910" s="7">
        <v>227.94590619418338</v>
      </c>
      <c r="I1910" s="7">
        <f t="shared" si="47"/>
        <v>168.58592435771391</v>
      </c>
    </row>
    <row r="1911" spans="1:9" x14ac:dyDescent="0.25">
      <c r="A1911" s="16"/>
      <c r="B1911" s="5">
        <f>DATE(YEAR(siječanj!B1911),MONTH(siječanj!B1911)+10,DAY(siječanj!B1911))</f>
        <v>44155</v>
      </c>
      <c r="C1911" s="8">
        <v>19.875</v>
      </c>
      <c r="D1911">
        <v>0.97280011756985618</v>
      </c>
      <c r="E1911" s="6">
        <v>172.11490641104965</v>
      </c>
      <c r="F1911" s="7">
        <v>108.46154597544972</v>
      </c>
      <c r="G1911" s="7">
        <v>118.90747913360839</v>
      </c>
      <c r="H1911" s="7">
        <v>228.68545286368425</v>
      </c>
      <c r="I1911" s="7">
        <f t="shared" si="47"/>
        <v>167.43340119219388</v>
      </c>
    </row>
    <row r="1912" spans="1:9" x14ac:dyDescent="0.25">
      <c r="A1912" s="16"/>
      <c r="B1912" s="5">
        <f>DATE(YEAR(siječanj!B1912),MONTH(siječanj!B1912)+10,DAY(siječanj!B1912))</f>
        <v>44155</v>
      </c>
      <c r="C1912" s="8">
        <v>19.8854166666667</v>
      </c>
      <c r="D1912">
        <v>0.97280011756985618</v>
      </c>
      <c r="E1912" s="6">
        <v>178.96824067409861</v>
      </c>
      <c r="F1912" s="7">
        <v>88.00040850736184</v>
      </c>
      <c r="G1912" s="7">
        <v>98.257183391745997</v>
      </c>
      <c r="H1912" s="7">
        <v>232.13876534068183</v>
      </c>
      <c r="I1912" s="7">
        <f t="shared" si="47"/>
        <v>174.10032556903346</v>
      </c>
    </row>
    <row r="1913" spans="1:9" x14ac:dyDescent="0.25">
      <c r="A1913" s="16"/>
      <c r="B1913" s="5">
        <f>DATE(YEAR(siječanj!B1913),MONTH(siječanj!B1913)+10,DAY(siječanj!B1913))</f>
        <v>44155</v>
      </c>
      <c r="C1913" s="8">
        <v>19.8958333333333</v>
      </c>
      <c r="D1913">
        <v>0.97280011756985618</v>
      </c>
      <c r="E1913" s="6">
        <v>185.29165756777624</v>
      </c>
      <c r="F1913" s="7">
        <v>80.354741495835825</v>
      </c>
      <c r="G1913" s="7">
        <v>91.534574656736439</v>
      </c>
      <c r="H1913" s="7">
        <v>235.94476895328978</v>
      </c>
      <c r="I1913" s="7">
        <f t="shared" si="47"/>
        <v>180.25174626664625</v>
      </c>
    </row>
    <row r="1914" spans="1:9" x14ac:dyDescent="0.25">
      <c r="A1914" s="16"/>
      <c r="B1914" s="5">
        <f>DATE(YEAR(siječanj!B1914),MONTH(siječanj!B1914)+10,DAY(siječanj!B1914))</f>
        <v>44155</v>
      </c>
      <c r="C1914" s="8">
        <v>19.90625</v>
      </c>
      <c r="D1914">
        <v>0.97280011756985618</v>
      </c>
      <c r="E1914" s="6">
        <v>185.66368308013909</v>
      </c>
      <c r="F1914" s="7">
        <v>77.76573077468008</v>
      </c>
      <c r="G1914" s="7">
        <v>87.911032673407334</v>
      </c>
      <c r="H1914" s="7">
        <v>236.67060703347485</v>
      </c>
      <c r="I1914" s="7">
        <f t="shared" si="47"/>
        <v>180.61365272881184</v>
      </c>
    </row>
    <row r="1915" spans="1:9" x14ac:dyDescent="0.25">
      <c r="A1915" s="16"/>
      <c r="B1915" s="5">
        <f>DATE(YEAR(siječanj!B1915),MONTH(siječanj!B1915)+10,DAY(siječanj!B1915))</f>
        <v>44155</v>
      </c>
      <c r="C1915" s="8">
        <v>19.9166666666667</v>
      </c>
      <c r="D1915">
        <v>0.97280011756985618</v>
      </c>
      <c r="E1915" s="6">
        <v>184.33161596359997</v>
      </c>
      <c r="F1915" s="7">
        <v>77.141910437723126</v>
      </c>
      <c r="G1915" s="7">
        <v>85.2154405128516</v>
      </c>
      <c r="H1915" s="7">
        <v>235.79024726445016</v>
      </c>
      <c r="I1915" s="7">
        <f t="shared" si="47"/>
        <v>179.31781768123165</v>
      </c>
    </row>
    <row r="1916" spans="1:9" x14ac:dyDescent="0.25">
      <c r="A1916" s="16"/>
      <c r="B1916" s="5">
        <f>DATE(YEAR(siječanj!B1916),MONTH(siječanj!B1916)+10,DAY(siječanj!B1916))</f>
        <v>44155</v>
      </c>
      <c r="C1916" s="8">
        <v>19.9270833333333</v>
      </c>
      <c r="D1916">
        <v>0.97280011756985618</v>
      </c>
      <c r="E1916" s="6">
        <v>181.16727810829204</v>
      </c>
      <c r="F1916" s="7">
        <v>75.280250744874337</v>
      </c>
      <c r="G1916" s="7">
        <v>70.630161918468644</v>
      </c>
      <c r="H1916" s="7">
        <v>237.21017244744488</v>
      </c>
      <c r="I1916" s="7">
        <f t="shared" si="47"/>
        <v>176.23954944355734</v>
      </c>
    </row>
    <row r="1917" spans="1:9" x14ac:dyDescent="0.25">
      <c r="A1917" s="16"/>
      <c r="B1917" s="5">
        <f>DATE(YEAR(siječanj!B1917),MONTH(siječanj!B1917)+10,DAY(siječanj!B1917))</f>
        <v>44155</v>
      </c>
      <c r="C1917" s="8">
        <v>19.9375</v>
      </c>
      <c r="D1917">
        <v>0.97280011756985618</v>
      </c>
      <c r="E1917" s="6">
        <v>173.83847453095174</v>
      </c>
      <c r="F1917" s="7">
        <v>73.513244698885657</v>
      </c>
      <c r="G1917" s="7">
        <v>65.258112321048529</v>
      </c>
      <c r="H1917" s="7">
        <v>236.99773064898449</v>
      </c>
      <c r="I1917" s="7">
        <f t="shared" si="47"/>
        <v>169.11008846187431</v>
      </c>
    </row>
    <row r="1918" spans="1:9" x14ac:dyDescent="0.25">
      <c r="A1918" s="16"/>
      <c r="B1918" s="5">
        <f>DATE(YEAR(siječanj!B1918),MONTH(siječanj!B1918)+10,DAY(siječanj!B1918))</f>
        <v>44155</v>
      </c>
      <c r="C1918" s="8">
        <v>19.9479166666667</v>
      </c>
      <c r="D1918">
        <v>0.97280011756985618</v>
      </c>
      <c r="E1918" s="6">
        <v>167.06808287753603</v>
      </c>
      <c r="F1918" s="7">
        <v>72.505714214319298</v>
      </c>
      <c r="G1918" s="7">
        <v>63.403364451026</v>
      </c>
      <c r="H1918" s="7">
        <v>236.15738306781151</v>
      </c>
      <c r="I1918" s="7">
        <f t="shared" si="47"/>
        <v>162.52385066543752</v>
      </c>
    </row>
    <row r="1919" spans="1:9" x14ac:dyDescent="0.25">
      <c r="A1919" s="16"/>
      <c r="B1919" s="5">
        <f>DATE(YEAR(siječanj!B1919),MONTH(siječanj!B1919)+10,DAY(siječanj!B1919))</f>
        <v>44155</v>
      </c>
      <c r="C1919" s="8">
        <v>19.9583333333333</v>
      </c>
      <c r="D1919">
        <v>0.97280011756985618</v>
      </c>
      <c r="E1919" s="6">
        <v>157.34738929131959</v>
      </c>
      <c r="F1919" s="7">
        <v>69.715473070877735</v>
      </c>
      <c r="G1919" s="7">
        <v>62.384283901410448</v>
      </c>
      <c r="H1919" s="7">
        <v>235.71331959761707</v>
      </c>
      <c r="I1919" s="7">
        <f t="shared" si="47"/>
        <v>153.06755880190562</v>
      </c>
    </row>
    <row r="1920" spans="1:9" x14ac:dyDescent="0.25">
      <c r="A1920" s="16"/>
      <c r="B1920" s="5">
        <f>DATE(YEAR(siječanj!B1920),MONTH(siječanj!B1920)+10,DAY(siječanj!B1920))</f>
        <v>44155</v>
      </c>
      <c r="C1920" s="8">
        <v>19.96875</v>
      </c>
      <c r="D1920">
        <v>0.97280011756985618</v>
      </c>
      <c r="E1920" s="6">
        <v>146.90972753824934</v>
      </c>
      <c r="F1920" s="7">
        <v>67.576792526101343</v>
      </c>
      <c r="G1920" s="7">
        <v>61.191417681759049</v>
      </c>
      <c r="H1920" s="7">
        <v>236.21655321591166</v>
      </c>
      <c r="I1920" s="7">
        <f t="shared" si="47"/>
        <v>142.91380022136451</v>
      </c>
    </row>
    <row r="1921" spans="1:9" x14ac:dyDescent="0.25">
      <c r="A1921" s="16"/>
      <c r="B1921" s="5">
        <f>DATE(YEAR(siječanj!B1921),MONTH(siječanj!B1921)+10,DAY(siječanj!B1921))</f>
        <v>44155</v>
      </c>
      <c r="C1921" s="8">
        <v>19.9791666666667</v>
      </c>
      <c r="D1921">
        <v>0.97280011756985618</v>
      </c>
      <c r="E1921" s="6">
        <v>136.27648656278026</v>
      </c>
      <c r="F1921" s="7">
        <v>66.437436524357452</v>
      </c>
      <c r="G1921" s="7">
        <v>59.461105713057442</v>
      </c>
      <c r="H1921" s="7">
        <v>237.13750985214054</v>
      </c>
      <c r="I1921" s="7">
        <f t="shared" si="47"/>
        <v>132.56978215027956</v>
      </c>
    </row>
    <row r="1922" spans="1:9" ht="15.75" thickBot="1" x14ac:dyDescent="0.3">
      <c r="A1922" s="16"/>
      <c r="B1922" s="5">
        <f>DATE(YEAR(siječanj!B1922),MONTH(siječanj!B1922)+10,DAY(siječanj!B1922))</f>
        <v>44155</v>
      </c>
      <c r="C1922" s="8">
        <v>19.9895833333333</v>
      </c>
      <c r="D1922">
        <v>0.97280011756985618</v>
      </c>
      <c r="E1922" s="6">
        <v>125.98542408046804</v>
      </c>
      <c r="F1922" s="7">
        <v>64.681855302943106</v>
      </c>
      <c r="G1922" s="7">
        <v>58.494461048456856</v>
      </c>
      <c r="H1922" s="7">
        <v>238.6637112149516</v>
      </c>
      <c r="I1922" s="7">
        <f t="shared" si="47"/>
        <v>122.5586353575675</v>
      </c>
    </row>
    <row r="1923" spans="1:9" x14ac:dyDescent="0.25">
      <c r="A1923" s="17">
        <f t="shared" ref="A1923" si="48">A1827+1</f>
        <v>326</v>
      </c>
      <c r="B1923" s="5">
        <f>DATE(YEAR(siječanj!B1923),MONTH(siječanj!B1923)+10,DAY(siječanj!B1923))</f>
        <v>44156</v>
      </c>
      <c r="C1923" s="8">
        <v>20</v>
      </c>
      <c r="D1923">
        <v>0.97812495538251409</v>
      </c>
      <c r="E1923" s="6">
        <v>123.54103672465335</v>
      </c>
      <c r="F1923" s="7">
        <v>63.900414180098622</v>
      </c>
      <c r="G1923" s="7">
        <v>59.796280416912133</v>
      </c>
      <c r="H1923" s="7">
        <v>239.68752360698247</v>
      </c>
      <c r="I1923" s="7">
        <f t="shared" si="47"/>
        <v>120.8385710342111</v>
      </c>
    </row>
    <row r="1924" spans="1:9" x14ac:dyDescent="0.25">
      <c r="A1924" s="18"/>
      <c r="B1924" s="5">
        <f>DATE(YEAR(siječanj!B1924),MONTH(siječanj!B1924)+10,DAY(siječanj!B1924))</f>
        <v>44156</v>
      </c>
      <c r="C1924" s="8">
        <v>20.0104166666667</v>
      </c>
      <c r="D1924">
        <v>0.97812495538251409</v>
      </c>
      <c r="E1924" s="6">
        <v>114.33288380502118</v>
      </c>
      <c r="F1924" s="7">
        <v>62.332930659651474</v>
      </c>
      <c r="G1924" s="7">
        <v>58.054169772108885</v>
      </c>
      <c r="H1924" s="7">
        <v>240.76858975346067</v>
      </c>
      <c r="I1924" s="7">
        <f t="shared" ref="I1924:I1987" si="49">D1924*E1924</f>
        <v>111.83184687054052</v>
      </c>
    </row>
    <row r="1925" spans="1:9" x14ac:dyDescent="0.25">
      <c r="A1925" s="18"/>
      <c r="B1925" s="5">
        <f>DATE(YEAR(siječanj!B1925),MONTH(siječanj!B1925)+10,DAY(siječanj!B1925))</f>
        <v>44156</v>
      </c>
      <c r="C1925" s="8">
        <v>20.0208333333333</v>
      </c>
      <c r="D1925">
        <v>0.97812495538251409</v>
      </c>
      <c r="E1925" s="6">
        <v>105.88420099435693</v>
      </c>
      <c r="F1925" s="7">
        <v>60.138504365140697</v>
      </c>
      <c r="G1925" s="7">
        <v>59.841063215081583</v>
      </c>
      <c r="H1925" s="7">
        <v>240.68924667362964</v>
      </c>
      <c r="I1925" s="7">
        <f t="shared" si="49"/>
        <v>103.56797937331852</v>
      </c>
    </row>
    <row r="1926" spans="1:9" x14ac:dyDescent="0.25">
      <c r="A1926" s="18"/>
      <c r="B1926" s="5">
        <f>DATE(YEAR(siječanj!B1926),MONTH(siječanj!B1926)+10,DAY(siječanj!B1926))</f>
        <v>44156</v>
      </c>
      <c r="C1926" s="8">
        <v>20.03125</v>
      </c>
      <c r="D1926">
        <v>0.97812495538251409</v>
      </c>
      <c r="E1926" s="6">
        <v>98.199872960618208</v>
      </c>
      <c r="F1926" s="7">
        <v>59.45572743257005</v>
      </c>
      <c r="G1926" s="7">
        <v>58.456946074239809</v>
      </c>
      <c r="H1926" s="7">
        <v>241.57874716227585</v>
      </c>
      <c r="I1926" s="7">
        <f t="shared" si="49"/>
        <v>96.051746358173233</v>
      </c>
    </row>
    <row r="1927" spans="1:9" x14ac:dyDescent="0.25">
      <c r="A1927" s="18"/>
      <c r="B1927" s="5">
        <f>DATE(YEAR(siječanj!B1927),MONTH(siječanj!B1927)+10,DAY(siječanj!B1927))</f>
        <v>44156</v>
      </c>
      <c r="C1927" s="8">
        <v>20.0416666666667</v>
      </c>
      <c r="D1927">
        <v>0.97812495538251409</v>
      </c>
      <c r="E1927" s="6">
        <v>91.621036700459186</v>
      </c>
      <c r="F1927" s="7">
        <v>58.418893458451855</v>
      </c>
      <c r="G1927" s="7">
        <v>58.514803731844346</v>
      </c>
      <c r="H1927" s="7">
        <v>243.17605728769979</v>
      </c>
      <c r="I1927" s="7">
        <f t="shared" si="49"/>
        <v>89.616822434736321</v>
      </c>
    </row>
    <row r="1928" spans="1:9" x14ac:dyDescent="0.25">
      <c r="A1928" s="18"/>
      <c r="B1928" s="5">
        <f>DATE(YEAR(siječanj!B1928),MONTH(siječanj!B1928)+10,DAY(siječanj!B1928))</f>
        <v>44156</v>
      </c>
      <c r="C1928" s="8">
        <v>20.0520833333333</v>
      </c>
      <c r="D1928">
        <v>0.97812495538251409</v>
      </c>
      <c r="E1928" s="6">
        <v>87.689729961363966</v>
      </c>
      <c r="F1928" s="7">
        <v>57.914380760181757</v>
      </c>
      <c r="G1928" s="7">
        <v>59.839590387146451</v>
      </c>
      <c r="H1928" s="7">
        <v>244.04193852338918</v>
      </c>
      <c r="I1928" s="7">
        <f t="shared" si="49"/>
        <v>85.771513205963842</v>
      </c>
    </row>
    <row r="1929" spans="1:9" x14ac:dyDescent="0.25">
      <c r="A1929" s="18"/>
      <c r="B1929" s="5">
        <f>DATE(YEAR(siječanj!B1929),MONTH(siječanj!B1929)+10,DAY(siječanj!B1929))</f>
        <v>44156</v>
      </c>
      <c r="C1929" s="8">
        <v>20.0625</v>
      </c>
      <c r="D1929">
        <v>0.97812495538251409</v>
      </c>
      <c r="E1929" s="6">
        <v>81.925171206226338</v>
      </c>
      <c r="F1929" s="7">
        <v>57.709312593446931</v>
      </c>
      <c r="G1929" s="7">
        <v>56.423797405774337</v>
      </c>
      <c r="H1929" s="7">
        <v>243.86795806822883</v>
      </c>
      <c r="I1929" s="7">
        <f t="shared" si="49"/>
        <v>80.133054430794971</v>
      </c>
    </row>
    <row r="1930" spans="1:9" x14ac:dyDescent="0.25">
      <c r="A1930" s="18"/>
      <c r="B1930" s="5">
        <f>DATE(YEAR(siječanj!B1930),MONTH(siječanj!B1930)+10,DAY(siječanj!B1930))</f>
        <v>44156</v>
      </c>
      <c r="C1930" s="8">
        <v>20.0729166666667</v>
      </c>
      <c r="D1930">
        <v>0.97812495538251409</v>
      </c>
      <c r="E1930" s="6">
        <v>78.179853036900866</v>
      </c>
      <c r="F1930" s="7">
        <v>57.342934583856881</v>
      </c>
      <c r="G1930" s="7">
        <v>57.786913705786219</v>
      </c>
      <c r="H1930" s="7">
        <v>243.46202525386423</v>
      </c>
      <c r="I1930" s="7">
        <f t="shared" si="49"/>
        <v>76.469665263530175</v>
      </c>
    </row>
    <row r="1931" spans="1:9" x14ac:dyDescent="0.25">
      <c r="A1931" s="18"/>
      <c r="B1931" s="5">
        <f>DATE(YEAR(siječanj!B1931),MONTH(siječanj!B1931)+10,DAY(siječanj!B1931))</f>
        <v>44156</v>
      </c>
      <c r="C1931" s="8">
        <v>20.0833333333333</v>
      </c>
      <c r="D1931">
        <v>0.97812495538251409</v>
      </c>
      <c r="E1931" s="6">
        <v>75.784681573640881</v>
      </c>
      <c r="F1931" s="7">
        <v>57.191072423933122</v>
      </c>
      <c r="G1931" s="7">
        <v>54.7364623154307</v>
      </c>
      <c r="H1931" s="7">
        <v>243.80638147155008</v>
      </c>
      <c r="I1931" s="7">
        <f t="shared" si="49"/>
        <v>74.126888282895521</v>
      </c>
    </row>
    <row r="1932" spans="1:9" x14ac:dyDescent="0.25">
      <c r="A1932" s="18"/>
      <c r="B1932" s="5">
        <f>DATE(YEAR(siječanj!B1932),MONTH(siječanj!B1932)+10,DAY(siječanj!B1932))</f>
        <v>44156</v>
      </c>
      <c r="C1932" s="8">
        <v>20.09375</v>
      </c>
      <c r="D1932">
        <v>0.97812495538251409</v>
      </c>
      <c r="E1932" s="6">
        <v>73.482715656167727</v>
      </c>
      <c r="F1932" s="7">
        <v>55.612682475805812</v>
      </c>
      <c r="G1932" s="7">
        <v>55.819311900167023</v>
      </c>
      <c r="H1932" s="7">
        <v>244.557408574129</v>
      </c>
      <c r="I1932" s="7">
        <f t="shared" si="49"/>
        <v>71.875277972575034</v>
      </c>
    </row>
    <row r="1933" spans="1:9" x14ac:dyDescent="0.25">
      <c r="A1933" s="18"/>
      <c r="B1933" s="5">
        <f>DATE(YEAR(siječanj!B1933),MONTH(siječanj!B1933)+10,DAY(siječanj!B1933))</f>
        <v>44156</v>
      </c>
      <c r="C1933" s="8">
        <v>20.1041666666667</v>
      </c>
      <c r="D1933">
        <v>0.97812495538251409</v>
      </c>
      <c r="E1933" s="6">
        <v>72.462138918773391</v>
      </c>
      <c r="F1933" s="7">
        <v>56.327704498909092</v>
      </c>
      <c r="G1933" s="7">
        <v>54.020346886543393</v>
      </c>
      <c r="H1933" s="7">
        <v>243.88286788974068</v>
      </c>
      <c r="I1933" s="7">
        <f t="shared" si="49"/>
        <v>70.877026396846759</v>
      </c>
    </row>
    <row r="1934" spans="1:9" x14ac:dyDescent="0.25">
      <c r="A1934" s="18"/>
      <c r="B1934" s="5">
        <f>DATE(YEAR(siječanj!B1934),MONTH(siječanj!B1934)+10,DAY(siječanj!B1934))</f>
        <v>44156</v>
      </c>
      <c r="C1934" s="8">
        <v>20.1145833333333</v>
      </c>
      <c r="D1934">
        <v>0.97812495538251409</v>
      </c>
      <c r="E1934" s="6">
        <v>69.712459815605783</v>
      </c>
      <c r="F1934" s="7">
        <v>56.178498620745323</v>
      </c>
      <c r="G1934" s="7">
        <v>53.143620975933743</v>
      </c>
      <c r="H1934" s="7">
        <v>243.74489252697191</v>
      </c>
      <c r="I1934" s="7">
        <f t="shared" si="49"/>
        <v>68.187496646744719</v>
      </c>
    </row>
    <row r="1935" spans="1:9" x14ac:dyDescent="0.25">
      <c r="A1935" s="18"/>
      <c r="B1935" s="5">
        <f>DATE(YEAR(siječanj!B1935),MONTH(siječanj!B1935)+10,DAY(siječanj!B1935))</f>
        <v>44156</v>
      </c>
      <c r="C1935" s="8">
        <v>20.125</v>
      </c>
      <c r="D1935">
        <v>0.97812495538251409</v>
      </c>
      <c r="E1935" s="6">
        <v>68.808551417722896</v>
      </c>
      <c r="F1935" s="7">
        <v>55.816685718688305</v>
      </c>
      <c r="G1935" s="7">
        <v>54.497434782338956</v>
      </c>
      <c r="H1935" s="7">
        <v>244.04156102172891</v>
      </c>
      <c r="I1935" s="7">
        <f t="shared" si="49"/>
        <v>67.303361285395638</v>
      </c>
    </row>
    <row r="1936" spans="1:9" x14ac:dyDescent="0.25">
      <c r="A1936" s="18"/>
      <c r="B1936" s="5">
        <f>DATE(YEAR(siječanj!B1936),MONTH(siječanj!B1936)+10,DAY(siječanj!B1936))</f>
        <v>44156</v>
      </c>
      <c r="C1936" s="8">
        <v>20.1354166666667</v>
      </c>
      <c r="D1936">
        <v>0.97812495538251409</v>
      </c>
      <c r="E1936" s="6">
        <v>66.366185848484065</v>
      </c>
      <c r="F1936" s="7">
        <v>56.108482891389635</v>
      </c>
      <c r="G1936" s="7">
        <v>55.196289630983692</v>
      </c>
      <c r="H1936" s="7">
        <v>243.40321567463221</v>
      </c>
      <c r="I1936" s="7">
        <f t="shared" si="49"/>
        <v>64.914422571956109</v>
      </c>
    </row>
    <row r="1937" spans="1:9" x14ac:dyDescent="0.25">
      <c r="A1937" s="18"/>
      <c r="B1937" s="5">
        <f>DATE(YEAR(siječanj!B1937),MONTH(siječanj!B1937)+10,DAY(siječanj!B1937))</f>
        <v>44156</v>
      </c>
      <c r="C1937" s="8">
        <v>20.1458333333333</v>
      </c>
      <c r="D1937">
        <v>0.97812495538251409</v>
      </c>
      <c r="E1937" s="6">
        <v>65.937170239814236</v>
      </c>
      <c r="F1937" s="7">
        <v>56.01406634078343</v>
      </c>
      <c r="G1937" s="7">
        <v>55.511980466650144</v>
      </c>
      <c r="H1937" s="7">
        <v>243.22597715105277</v>
      </c>
      <c r="I1937" s="7">
        <f t="shared" si="49"/>
        <v>64.49479169886753</v>
      </c>
    </row>
    <row r="1938" spans="1:9" x14ac:dyDescent="0.25">
      <c r="A1938" s="18"/>
      <c r="B1938" s="5">
        <f>DATE(YEAR(siječanj!B1938),MONTH(siječanj!B1938)+10,DAY(siječanj!B1938))</f>
        <v>44156</v>
      </c>
      <c r="C1938" s="8">
        <v>20.15625</v>
      </c>
      <c r="D1938">
        <v>0.97812495538251409</v>
      </c>
      <c r="E1938" s="6">
        <v>64.862142485738417</v>
      </c>
      <c r="F1938" s="7">
        <v>57.12931889623934</v>
      </c>
      <c r="G1938" s="7">
        <v>57.691834034289606</v>
      </c>
      <c r="H1938" s="7">
        <v>242.7709153343333</v>
      </c>
      <c r="I1938" s="7">
        <f t="shared" si="49"/>
        <v>63.443280224877164</v>
      </c>
    </row>
    <row r="1939" spans="1:9" x14ac:dyDescent="0.25">
      <c r="A1939" s="18"/>
      <c r="B1939" s="5">
        <f>DATE(YEAR(siječanj!B1939),MONTH(siječanj!B1939)+10,DAY(siječanj!B1939))</f>
        <v>44156</v>
      </c>
      <c r="C1939" s="8">
        <v>20.1666666666667</v>
      </c>
      <c r="D1939">
        <v>0.97812495538251409</v>
      </c>
      <c r="E1939" s="6">
        <v>65.303398393116183</v>
      </c>
      <c r="F1939" s="7">
        <v>57.063675382549093</v>
      </c>
      <c r="G1939" s="7">
        <v>55.839317478523029</v>
      </c>
      <c r="H1939" s="7">
        <v>242.89845910109071</v>
      </c>
      <c r="I1939" s="7">
        <f t="shared" si="49"/>
        <v>63.874883639593307</v>
      </c>
    </row>
    <row r="1940" spans="1:9" x14ac:dyDescent="0.25">
      <c r="A1940" s="18"/>
      <c r="B1940" s="5">
        <f>DATE(YEAR(siječanj!B1940),MONTH(siječanj!B1940)+10,DAY(siječanj!B1940))</f>
        <v>44156</v>
      </c>
      <c r="C1940" s="8">
        <v>20.1770833333333</v>
      </c>
      <c r="D1940">
        <v>0.97812495538251409</v>
      </c>
      <c r="E1940" s="6">
        <v>64.951605554518892</v>
      </c>
      <c r="F1940" s="7">
        <v>56.124215634340189</v>
      </c>
      <c r="G1940" s="7">
        <v>55.102044695755502</v>
      </c>
      <c r="H1940" s="7">
        <v>243.06888765408584</v>
      </c>
      <c r="I1940" s="7">
        <f t="shared" si="49"/>
        <v>63.530786285036449</v>
      </c>
    </row>
    <row r="1941" spans="1:9" x14ac:dyDescent="0.25">
      <c r="A1941" s="18"/>
      <c r="B1941" s="5">
        <f>DATE(YEAR(siječanj!B1941),MONTH(siječanj!B1941)+10,DAY(siječanj!B1941))</f>
        <v>44156</v>
      </c>
      <c r="C1941" s="8">
        <v>20.1875</v>
      </c>
      <c r="D1941">
        <v>0.97812495538251409</v>
      </c>
      <c r="E1941" s="6">
        <v>66.066392807785135</v>
      </c>
      <c r="F1941" s="7">
        <v>56.550671423524321</v>
      </c>
      <c r="G1941" s="7">
        <v>55.970074099184117</v>
      </c>
      <c r="H1941" s="7">
        <v>242.60325579087805</v>
      </c>
      <c r="I1941" s="7">
        <f t="shared" si="49"/>
        <v>64.621187517398482</v>
      </c>
    </row>
    <row r="1942" spans="1:9" x14ac:dyDescent="0.25">
      <c r="A1942" s="18"/>
      <c r="B1942" s="5">
        <f>DATE(YEAR(siječanj!B1942),MONTH(siječanj!B1942)+10,DAY(siječanj!B1942))</f>
        <v>44156</v>
      </c>
      <c r="C1942" s="8">
        <v>20.1979166666667</v>
      </c>
      <c r="D1942">
        <v>0.97812495538251409</v>
      </c>
      <c r="E1942" s="6">
        <v>65.498504746486745</v>
      </c>
      <c r="F1942" s="7">
        <v>56.555015509125731</v>
      </c>
      <c r="G1942" s="7">
        <v>54.103940908039021</v>
      </c>
      <c r="H1942" s="7">
        <v>242.72628348236427</v>
      </c>
      <c r="I1942" s="7">
        <f t="shared" si="49"/>
        <v>64.065722032778737</v>
      </c>
    </row>
    <row r="1943" spans="1:9" x14ac:dyDescent="0.25">
      <c r="A1943" s="18"/>
      <c r="B1943" s="5">
        <f>DATE(YEAR(siječanj!B1943),MONTH(siječanj!B1943)+10,DAY(siječanj!B1943))</f>
        <v>44156</v>
      </c>
      <c r="C1943" s="8">
        <v>20.2083333333333</v>
      </c>
      <c r="D1943">
        <v>0.97812495538251409</v>
      </c>
      <c r="E1943" s="6">
        <v>67.42049621336038</v>
      </c>
      <c r="F1943" s="7">
        <v>54.565669437091508</v>
      </c>
      <c r="G1943" s="7">
        <v>55.910137627218823</v>
      </c>
      <c r="H1943" s="7">
        <v>242.41190328701782</v>
      </c>
      <c r="I1943" s="7">
        <f t="shared" si="49"/>
        <v>65.94566985056008</v>
      </c>
    </row>
    <row r="1944" spans="1:9" x14ac:dyDescent="0.25">
      <c r="A1944" s="18"/>
      <c r="B1944" s="5">
        <f>DATE(YEAR(siječanj!B1944),MONTH(siječanj!B1944)+10,DAY(siječanj!B1944))</f>
        <v>44156</v>
      </c>
      <c r="C1944" s="8">
        <v>20.21875</v>
      </c>
      <c r="D1944">
        <v>0.97812495538251409</v>
      </c>
      <c r="E1944" s="6">
        <v>69.225559706997245</v>
      </c>
      <c r="F1944" s="7">
        <v>54.070998242649225</v>
      </c>
      <c r="G1944" s="7">
        <v>54.110791363857217</v>
      </c>
      <c r="H1944" s="7">
        <v>242.16688877273938</v>
      </c>
      <c r="I1944" s="7">
        <f t="shared" si="49"/>
        <v>67.711247499736245</v>
      </c>
    </row>
    <row r="1945" spans="1:9" x14ac:dyDescent="0.25">
      <c r="A1945" s="18"/>
      <c r="B1945" s="5">
        <f>DATE(YEAR(siječanj!B1945),MONTH(siječanj!B1945)+10,DAY(siječanj!B1945))</f>
        <v>44156</v>
      </c>
      <c r="C1945" s="8">
        <v>20.2291666666667</v>
      </c>
      <c r="D1945">
        <v>0.97812495538251409</v>
      </c>
      <c r="E1945" s="6">
        <v>69.497807880001304</v>
      </c>
      <c r="F1945" s="7">
        <v>55.215160466760643</v>
      </c>
      <c r="G1945" s="7">
        <v>54.610088060178789</v>
      </c>
      <c r="H1945" s="7">
        <v>241.94360899125601</v>
      </c>
      <c r="I1945" s="7">
        <f t="shared" si="49"/>
        <v>67.977540231808817</v>
      </c>
    </row>
    <row r="1946" spans="1:9" x14ac:dyDescent="0.25">
      <c r="A1946" s="18"/>
      <c r="B1946" s="5">
        <f>DATE(YEAR(siječanj!B1946),MONTH(siječanj!B1946)+10,DAY(siječanj!B1946))</f>
        <v>44156</v>
      </c>
      <c r="C1946" s="8">
        <v>20.2395833333333</v>
      </c>
      <c r="D1946">
        <v>0.97812495538251409</v>
      </c>
      <c r="E1946" s="6">
        <v>71.740523999276775</v>
      </c>
      <c r="F1946" s="7">
        <v>56.243688034830612</v>
      </c>
      <c r="G1946" s="7">
        <v>53.866522650157059</v>
      </c>
      <c r="H1946" s="7">
        <v>241.56953572334595</v>
      </c>
      <c r="I1946" s="7">
        <f t="shared" si="49"/>
        <v>70.171196835910777</v>
      </c>
    </row>
    <row r="1947" spans="1:9" x14ac:dyDescent="0.25">
      <c r="A1947" s="18"/>
      <c r="B1947" s="5">
        <f>DATE(YEAR(siječanj!B1947),MONTH(siječanj!B1947)+10,DAY(siječanj!B1947))</f>
        <v>44156</v>
      </c>
      <c r="C1947" s="8">
        <v>20.25</v>
      </c>
      <c r="D1947">
        <v>0.97812495538251409</v>
      </c>
      <c r="E1947" s="6">
        <v>75.285063361293794</v>
      </c>
      <c r="F1947" s="7">
        <v>56.988150179225279</v>
      </c>
      <c r="G1947" s="7">
        <v>55.513332899931179</v>
      </c>
      <c r="H1947" s="7">
        <v>241.06779517890044</v>
      </c>
      <c r="I1947" s="7">
        <f t="shared" si="49"/>
        <v>73.638199241235242</v>
      </c>
    </row>
    <row r="1948" spans="1:9" x14ac:dyDescent="0.25">
      <c r="A1948" s="18"/>
      <c r="B1948" s="5">
        <f>DATE(YEAR(siječanj!B1948),MONTH(siječanj!B1948)+10,DAY(siječanj!B1948))</f>
        <v>44156</v>
      </c>
      <c r="C1948" s="8">
        <v>20.2604166666667</v>
      </c>
      <c r="D1948">
        <v>0.97812495538251409</v>
      </c>
      <c r="E1948" s="6">
        <v>75.816396376148433</v>
      </c>
      <c r="F1948" s="7">
        <v>60.719161128143142</v>
      </c>
      <c r="G1948" s="7">
        <v>57.949635107110424</v>
      </c>
      <c r="H1948" s="7">
        <v>231.40889924805811</v>
      </c>
      <c r="I1948" s="7">
        <f t="shared" si="49"/>
        <v>74.157909322683196</v>
      </c>
    </row>
    <row r="1949" spans="1:9" x14ac:dyDescent="0.25">
      <c r="A1949" s="18"/>
      <c r="B1949" s="5">
        <f>DATE(YEAR(siječanj!B1949),MONTH(siječanj!B1949)+10,DAY(siječanj!B1949))</f>
        <v>44156</v>
      </c>
      <c r="C1949" s="8">
        <v>20.2708333333333</v>
      </c>
      <c r="D1949">
        <v>0.97812495538251409</v>
      </c>
      <c r="E1949" s="6">
        <v>78.979199134715429</v>
      </c>
      <c r="F1949" s="7">
        <v>67.088426484581007</v>
      </c>
      <c r="G1949" s="7">
        <v>58.770754740147183</v>
      </c>
      <c r="H1949" s="7">
        <v>218.64038667901019</v>
      </c>
      <c r="I1949" s="7">
        <f t="shared" si="49"/>
        <v>77.251525629790223</v>
      </c>
    </row>
    <row r="1950" spans="1:9" x14ac:dyDescent="0.25">
      <c r="A1950" s="18"/>
      <c r="B1950" s="5">
        <f>DATE(YEAR(siječanj!B1950),MONTH(siječanj!B1950)+10,DAY(siječanj!B1950))</f>
        <v>44156</v>
      </c>
      <c r="C1950" s="8">
        <v>20.28125</v>
      </c>
      <c r="D1950">
        <v>0.97812495538251409</v>
      </c>
      <c r="E1950" s="6">
        <v>82.694445203126207</v>
      </c>
      <c r="F1950" s="7">
        <v>66.504550838538108</v>
      </c>
      <c r="G1950" s="7">
        <v>58.489733551705932</v>
      </c>
      <c r="H1950" s="7">
        <v>195.42736335845709</v>
      </c>
      <c r="I1950" s="7">
        <f t="shared" si="49"/>
        <v>80.885500524689576</v>
      </c>
    </row>
    <row r="1951" spans="1:9" x14ac:dyDescent="0.25">
      <c r="A1951" s="18"/>
      <c r="B1951" s="5">
        <f>DATE(YEAR(siječanj!B1951),MONTH(siječanj!B1951)+10,DAY(siječanj!B1951))</f>
        <v>44156</v>
      </c>
      <c r="C1951" s="8">
        <v>20.2916666666667</v>
      </c>
      <c r="D1951">
        <v>0.97812495538251409</v>
      </c>
      <c r="E1951" s="6">
        <v>87.343208773311105</v>
      </c>
      <c r="F1951" s="7">
        <v>68.209751115285528</v>
      </c>
      <c r="G1951" s="7">
        <v>63.600217736787094</v>
      </c>
      <c r="H1951" s="7">
        <v>157.41121503753874</v>
      </c>
      <c r="I1951" s="7">
        <f t="shared" si="49"/>
        <v>85.432572184360538</v>
      </c>
    </row>
    <row r="1952" spans="1:9" x14ac:dyDescent="0.25">
      <c r="A1952" s="18"/>
      <c r="B1952" s="5">
        <f>DATE(YEAR(siječanj!B1952),MONTH(siječanj!B1952)+10,DAY(siječanj!B1952))</f>
        <v>44156</v>
      </c>
      <c r="C1952" s="8">
        <v>20.3020833333333</v>
      </c>
      <c r="D1952">
        <v>0.97812495538251409</v>
      </c>
      <c r="E1952" s="6">
        <v>90.062010219975221</v>
      </c>
      <c r="F1952" s="7">
        <v>73.446315239411462</v>
      </c>
      <c r="G1952" s="7">
        <v>72.193807554346762</v>
      </c>
      <c r="H1952" s="7">
        <v>132.05527714707347</v>
      </c>
      <c r="I1952" s="7">
        <f t="shared" si="49"/>
        <v>88.091899728072789</v>
      </c>
    </row>
    <row r="1953" spans="1:9" x14ac:dyDescent="0.25">
      <c r="A1953" s="18"/>
      <c r="B1953" s="5">
        <f>DATE(YEAR(siječanj!B1953),MONTH(siječanj!B1953)+10,DAY(siječanj!B1953))</f>
        <v>44156</v>
      </c>
      <c r="C1953" s="8">
        <v>20.3125</v>
      </c>
      <c r="D1953">
        <v>0.97812495538251409</v>
      </c>
      <c r="E1953" s="6">
        <v>93.856837480396877</v>
      </c>
      <c r="F1953" s="7">
        <v>76.227920453197655</v>
      </c>
      <c r="G1953" s="7">
        <v>76.065410682980129</v>
      </c>
      <c r="H1953" s="7">
        <v>43.148467661279867</v>
      </c>
      <c r="I1953" s="7">
        <f t="shared" si="49"/>
        <v>91.803714972857065</v>
      </c>
    </row>
    <row r="1954" spans="1:9" x14ac:dyDescent="0.25">
      <c r="A1954" s="18"/>
      <c r="B1954" s="5">
        <f>DATE(YEAR(siječanj!B1954),MONTH(siječanj!B1954)+10,DAY(siječanj!B1954))</f>
        <v>44156</v>
      </c>
      <c r="C1954" s="8">
        <v>20.3229166666667</v>
      </c>
      <c r="D1954">
        <v>0.97812495538251409</v>
      </c>
      <c r="E1954" s="6">
        <v>99.874930049105828</v>
      </c>
      <c r="F1954" s="7">
        <v>80.573195554465485</v>
      </c>
      <c r="G1954" s="7">
        <v>80.809257027935558</v>
      </c>
      <c r="H1954" s="7">
        <v>6.8696656489635917</v>
      </c>
      <c r="I1954" s="7">
        <f t="shared" si="49"/>
        <v>97.690161498113355</v>
      </c>
    </row>
    <row r="1955" spans="1:9" x14ac:dyDescent="0.25">
      <c r="A1955" s="18"/>
      <c r="B1955" s="5">
        <f>DATE(YEAR(siječanj!B1955),MONTH(siječanj!B1955)+10,DAY(siječanj!B1955))</f>
        <v>44156</v>
      </c>
      <c r="C1955" s="8">
        <v>20.3333333333333</v>
      </c>
      <c r="D1955">
        <v>0.97812495538251409</v>
      </c>
      <c r="E1955" s="6">
        <v>105.70422250108801</v>
      </c>
      <c r="F1955" s="7">
        <v>84.386973188903056</v>
      </c>
      <c r="G1955" s="7">
        <v>83.866699334539049</v>
      </c>
      <c r="H1955" s="7">
        <v>4.0293939552635685</v>
      </c>
      <c r="I1955" s="7">
        <f t="shared" si="49"/>
        <v>103.39193791762006</v>
      </c>
    </row>
    <row r="1956" spans="1:9" x14ac:dyDescent="0.25">
      <c r="A1956" s="18"/>
      <c r="B1956" s="5">
        <f>DATE(YEAR(siječanj!B1956),MONTH(siječanj!B1956)+10,DAY(siječanj!B1956))</f>
        <v>44156</v>
      </c>
      <c r="C1956" s="8">
        <v>20.34375</v>
      </c>
      <c r="D1956">
        <v>0.97812495538251409</v>
      </c>
      <c r="E1956" s="6">
        <v>111.70125512203211</v>
      </c>
      <c r="F1956" s="7">
        <v>97.700936510033912</v>
      </c>
      <c r="G1956" s="7">
        <v>94.576863289544093</v>
      </c>
      <c r="H1956" s="7">
        <v>2.5844301529111848</v>
      </c>
      <c r="I1956" s="7">
        <f t="shared" si="49"/>
        <v>109.25778518240848</v>
      </c>
    </row>
    <row r="1957" spans="1:9" x14ac:dyDescent="0.25">
      <c r="A1957" s="18"/>
      <c r="B1957" s="5">
        <f>DATE(YEAR(siječanj!B1957),MONTH(siječanj!B1957)+10,DAY(siječanj!B1957))</f>
        <v>44156</v>
      </c>
      <c r="C1957" s="8">
        <v>20.3541666666667</v>
      </c>
      <c r="D1957">
        <v>0.97812495538251409</v>
      </c>
      <c r="E1957" s="6">
        <v>117.93892575672321</v>
      </c>
      <c r="F1957" s="7">
        <v>103.64458596062779</v>
      </c>
      <c r="G1957" s="7">
        <v>112.52740924212922</v>
      </c>
      <c r="H1957" s="7">
        <v>2.0313643233641958</v>
      </c>
      <c r="I1957" s="7">
        <f t="shared" si="49"/>
        <v>115.35900649365654</v>
      </c>
    </row>
    <row r="1958" spans="1:9" x14ac:dyDescent="0.25">
      <c r="A1958" s="18"/>
      <c r="B1958" s="5">
        <f>DATE(YEAR(siječanj!B1958),MONTH(siječanj!B1958)+10,DAY(siječanj!B1958))</f>
        <v>44156</v>
      </c>
      <c r="C1958" s="8">
        <v>20.3645833333333</v>
      </c>
      <c r="D1958">
        <v>0.97812495538251409</v>
      </c>
      <c r="E1958" s="6">
        <v>122.68488020101853</v>
      </c>
      <c r="F1958" s="7">
        <v>108.98994109807619</v>
      </c>
      <c r="G1958" s="7">
        <v>120.28024707172382</v>
      </c>
      <c r="H1958" s="7">
        <v>1.6146323717939497</v>
      </c>
      <c r="I1958" s="7">
        <f t="shared" si="49"/>
        <v>120.00114297273034</v>
      </c>
    </row>
    <row r="1959" spans="1:9" x14ac:dyDescent="0.25">
      <c r="A1959" s="18"/>
      <c r="B1959" s="5">
        <f>DATE(YEAR(siječanj!B1959),MONTH(siječanj!B1959)+10,DAY(siječanj!B1959))</f>
        <v>44156</v>
      </c>
      <c r="C1959" s="8">
        <v>20.375</v>
      </c>
      <c r="D1959">
        <v>0.97812495538251409</v>
      </c>
      <c r="E1959" s="6">
        <v>124.93743772184408</v>
      </c>
      <c r="F1959" s="7">
        <v>116.58843801081457</v>
      </c>
      <c r="G1959" s="7">
        <v>128.11346037239448</v>
      </c>
      <c r="H1959" s="7">
        <v>1.4649275642978663</v>
      </c>
      <c r="I1959" s="7">
        <f t="shared" si="49"/>
        <v>122.20442569728436</v>
      </c>
    </row>
    <row r="1960" spans="1:9" x14ac:dyDescent="0.25">
      <c r="A1960" s="18"/>
      <c r="B1960" s="5">
        <f>DATE(YEAR(siječanj!B1960),MONTH(siječanj!B1960)+10,DAY(siječanj!B1960))</f>
        <v>44156</v>
      </c>
      <c r="C1960" s="8">
        <v>20.3854166666667</v>
      </c>
      <c r="D1960">
        <v>0.97812495538251409</v>
      </c>
      <c r="E1960" s="6">
        <v>130.01716958324127</v>
      </c>
      <c r="F1960" s="7">
        <v>136.64993969647492</v>
      </c>
      <c r="G1960" s="7">
        <v>151.77305661184158</v>
      </c>
      <c r="H1960" s="7">
        <v>0.96566617983250425</v>
      </c>
      <c r="I1960" s="7">
        <f t="shared" si="49"/>
        <v>127.17303819756863</v>
      </c>
    </row>
    <row r="1961" spans="1:9" x14ac:dyDescent="0.25">
      <c r="A1961" s="18"/>
      <c r="B1961" s="5">
        <f>DATE(YEAR(siječanj!B1961),MONTH(siječanj!B1961)+10,DAY(siječanj!B1961))</f>
        <v>44156</v>
      </c>
      <c r="C1961" s="8">
        <v>20.3958333333333</v>
      </c>
      <c r="D1961">
        <v>0.97812495538251409</v>
      </c>
      <c r="E1961" s="6">
        <v>132.67444079860707</v>
      </c>
      <c r="F1961" s="7">
        <v>142.41951227372724</v>
      </c>
      <c r="G1961" s="7">
        <v>155.95684709170712</v>
      </c>
      <c r="H1961" s="7">
        <v>0.88095440884316356</v>
      </c>
      <c r="I1961" s="7">
        <f t="shared" si="49"/>
        <v>129.77218148653753</v>
      </c>
    </row>
    <row r="1962" spans="1:9" x14ac:dyDescent="0.25">
      <c r="A1962" s="18"/>
      <c r="B1962" s="5">
        <f>DATE(YEAR(siječanj!B1962),MONTH(siječanj!B1962)+10,DAY(siječanj!B1962))</f>
        <v>44156</v>
      </c>
      <c r="C1962" s="8">
        <v>20.40625</v>
      </c>
      <c r="D1962">
        <v>0.97812495538251409</v>
      </c>
      <c r="E1962" s="6">
        <v>135.73909114979955</v>
      </c>
      <c r="F1962" s="7">
        <v>143.11859258769007</v>
      </c>
      <c r="G1962" s="7">
        <v>160.64285584483369</v>
      </c>
      <c r="H1962" s="7">
        <v>0.86871000802513176</v>
      </c>
      <c r="I1962" s="7">
        <f t="shared" si="49"/>
        <v>132.76979247456069</v>
      </c>
    </row>
    <row r="1963" spans="1:9" x14ac:dyDescent="0.25">
      <c r="A1963" s="18"/>
      <c r="B1963" s="5">
        <f>DATE(YEAR(siječanj!B1963),MONTH(siječanj!B1963)+10,DAY(siječanj!B1963))</f>
        <v>44156</v>
      </c>
      <c r="C1963" s="8">
        <v>20.4166666666667</v>
      </c>
      <c r="D1963">
        <v>0.97812495538251409</v>
      </c>
      <c r="E1963" s="6">
        <v>137.3566911961548</v>
      </c>
      <c r="F1963" s="7">
        <v>146.56508803190826</v>
      </c>
      <c r="G1963" s="7">
        <v>156.0122005405064</v>
      </c>
      <c r="H1963" s="7">
        <v>0.94776821852938764</v>
      </c>
      <c r="I1963" s="7">
        <f t="shared" si="49"/>
        <v>134.35200744772868</v>
      </c>
    </row>
    <row r="1964" spans="1:9" x14ac:dyDescent="0.25">
      <c r="A1964" s="18"/>
      <c r="B1964" s="5">
        <f>DATE(YEAR(siječanj!B1964),MONTH(siječanj!B1964)+10,DAY(siječanj!B1964))</f>
        <v>44156</v>
      </c>
      <c r="C1964" s="8">
        <v>20.4270833333333</v>
      </c>
      <c r="D1964">
        <v>0.97812495538251409</v>
      </c>
      <c r="E1964" s="6">
        <v>139.3969492801113</v>
      </c>
      <c r="F1964" s="7">
        <v>148.39091806035165</v>
      </c>
      <c r="G1964" s="7">
        <v>157.41659615425351</v>
      </c>
      <c r="H1964" s="7">
        <v>1.2433709434274753</v>
      </c>
      <c r="I1964" s="7">
        <f t="shared" si="49"/>
        <v>136.34763479506745</v>
      </c>
    </row>
    <row r="1965" spans="1:9" x14ac:dyDescent="0.25">
      <c r="A1965" s="18"/>
      <c r="B1965" s="5">
        <f>DATE(YEAR(siječanj!B1965),MONTH(siječanj!B1965)+10,DAY(siječanj!B1965))</f>
        <v>44156</v>
      </c>
      <c r="C1965" s="8">
        <v>20.4375</v>
      </c>
      <c r="D1965">
        <v>0.97812495538251409</v>
      </c>
      <c r="E1965" s="6">
        <v>140.63670229289389</v>
      </c>
      <c r="F1965" s="7">
        <v>148.33806970721176</v>
      </c>
      <c r="G1965" s="7">
        <v>157.73268027912331</v>
      </c>
      <c r="H1965" s="7">
        <v>1.7466583482382765</v>
      </c>
      <c r="I1965" s="7">
        <f t="shared" si="49"/>
        <v>137.56026815538075</v>
      </c>
    </row>
    <row r="1966" spans="1:9" x14ac:dyDescent="0.25">
      <c r="A1966" s="18"/>
      <c r="B1966" s="5">
        <f>DATE(YEAR(siječanj!B1966),MONTH(siječanj!B1966)+10,DAY(siječanj!B1966))</f>
        <v>44156</v>
      </c>
      <c r="C1966" s="8">
        <v>20.4479166666667</v>
      </c>
      <c r="D1966">
        <v>0.97812495538251409</v>
      </c>
      <c r="E1966" s="6">
        <v>141.26120926312012</v>
      </c>
      <c r="F1966" s="7">
        <v>147.70101216584121</v>
      </c>
      <c r="G1966" s="7">
        <v>162.38795227705859</v>
      </c>
      <c r="H1966" s="7">
        <v>2.255348309791696</v>
      </c>
      <c r="I1966" s="7">
        <f t="shared" si="49"/>
        <v>138.17111400776935</v>
      </c>
    </row>
    <row r="1967" spans="1:9" x14ac:dyDescent="0.25">
      <c r="A1967" s="18"/>
      <c r="B1967" s="5">
        <f>DATE(YEAR(siječanj!B1967),MONTH(siječanj!B1967)+10,DAY(siječanj!B1967))</f>
        <v>44156</v>
      </c>
      <c r="C1967" s="8">
        <v>20.4583333333333</v>
      </c>
      <c r="D1967">
        <v>0.97812495538251409</v>
      </c>
      <c r="E1967" s="6">
        <v>144.32060672057722</v>
      </c>
      <c r="F1967" s="7">
        <v>143.37203642738501</v>
      </c>
      <c r="G1967" s="7">
        <v>165.82727037384154</v>
      </c>
      <c r="H1967" s="7">
        <v>2.1423428391654067</v>
      </c>
      <c r="I1967" s="7">
        <f t="shared" si="49"/>
        <v>141.16358700934197</v>
      </c>
    </row>
    <row r="1968" spans="1:9" x14ac:dyDescent="0.25">
      <c r="A1968" s="18"/>
      <c r="B1968" s="5">
        <f>DATE(YEAR(siječanj!B1968),MONTH(siječanj!B1968)+10,DAY(siječanj!B1968))</f>
        <v>44156</v>
      </c>
      <c r="C1968" s="8">
        <v>20.46875</v>
      </c>
      <c r="D1968">
        <v>0.97812495538251409</v>
      </c>
      <c r="E1968" s="6">
        <v>144.97481855314089</v>
      </c>
      <c r="F1968" s="7">
        <v>143.22638699302996</v>
      </c>
      <c r="G1968" s="7">
        <v>154.75607896959173</v>
      </c>
      <c r="H1968" s="7">
        <v>1.8121444278105794</v>
      </c>
      <c r="I1968" s="7">
        <f t="shared" si="49"/>
        <v>141.80348792887901</v>
      </c>
    </row>
    <row r="1969" spans="1:9" x14ac:dyDescent="0.25">
      <c r="A1969" s="18"/>
      <c r="B1969" s="5">
        <f>DATE(YEAR(siječanj!B1969),MONTH(siječanj!B1969)+10,DAY(siječanj!B1969))</f>
        <v>44156</v>
      </c>
      <c r="C1969" s="8">
        <v>20.4791666666667</v>
      </c>
      <c r="D1969">
        <v>0.97812495538251409</v>
      </c>
      <c r="E1969" s="6">
        <v>145.26013824765408</v>
      </c>
      <c r="F1969" s="7">
        <v>144.02103719022401</v>
      </c>
      <c r="G1969" s="7">
        <v>152.40916979308054</v>
      </c>
      <c r="H1969" s="7">
        <v>2.4193862278199099</v>
      </c>
      <c r="I1969" s="7">
        <f t="shared" si="49"/>
        <v>142.08256624234448</v>
      </c>
    </row>
    <row r="1970" spans="1:9" x14ac:dyDescent="0.25">
      <c r="A1970" s="18"/>
      <c r="B1970" s="5">
        <f>DATE(YEAR(siječanj!B1970),MONTH(siječanj!B1970)+10,DAY(siječanj!B1970))</f>
        <v>44156</v>
      </c>
      <c r="C1970" s="8">
        <v>20.4895833333333</v>
      </c>
      <c r="D1970">
        <v>0.97812495538251409</v>
      </c>
      <c r="E1970" s="6">
        <v>144.85551043955533</v>
      </c>
      <c r="F1970" s="7">
        <v>143.37739319529126</v>
      </c>
      <c r="G1970" s="7">
        <v>153.9006629127575</v>
      </c>
      <c r="H1970" s="7">
        <v>2.9218907400053982</v>
      </c>
      <c r="I1970" s="7">
        <f t="shared" si="49"/>
        <v>141.68678968560135</v>
      </c>
    </row>
    <row r="1971" spans="1:9" x14ac:dyDescent="0.25">
      <c r="A1971" s="18"/>
      <c r="B1971" s="5">
        <f>DATE(YEAR(siječanj!B1971),MONTH(siječanj!B1971)+10,DAY(siječanj!B1971))</f>
        <v>44156</v>
      </c>
      <c r="C1971" s="8">
        <v>20.5</v>
      </c>
      <c r="D1971">
        <v>0.97812495538251409</v>
      </c>
      <c r="E1971" s="6">
        <v>144.6146503057011</v>
      </c>
      <c r="F1971" s="7">
        <v>143.18538943400532</v>
      </c>
      <c r="G1971" s="7">
        <v>150.404691104911</v>
      </c>
      <c r="H1971" s="7">
        <v>2.7977803458681483</v>
      </c>
      <c r="I1971" s="7">
        <f t="shared" si="49"/>
        <v>141.45119837792177</v>
      </c>
    </row>
    <row r="1972" spans="1:9" x14ac:dyDescent="0.25">
      <c r="A1972" s="18"/>
      <c r="B1972" s="5">
        <f>DATE(YEAR(siječanj!B1972),MONTH(siječanj!B1972)+10,DAY(siječanj!B1972))</f>
        <v>44156</v>
      </c>
      <c r="C1972" s="8">
        <v>20.5104166666667</v>
      </c>
      <c r="D1972">
        <v>0.97812495538251409</v>
      </c>
      <c r="E1972" s="6">
        <v>150.16794223566811</v>
      </c>
      <c r="F1972" s="7">
        <v>136.18756583411275</v>
      </c>
      <c r="G1972" s="7">
        <v>148.27459263465525</v>
      </c>
      <c r="H1972" s="7">
        <v>3.0127451303589949</v>
      </c>
      <c r="I1972" s="7">
        <f t="shared" si="49"/>
        <v>146.88301179914683</v>
      </c>
    </row>
    <row r="1973" spans="1:9" x14ac:dyDescent="0.25">
      <c r="A1973" s="18"/>
      <c r="B1973" s="5">
        <f>DATE(YEAR(siječanj!B1973),MONTH(siječanj!B1973)+10,DAY(siječanj!B1973))</f>
        <v>44156</v>
      </c>
      <c r="C1973" s="8">
        <v>20.5208333333333</v>
      </c>
      <c r="D1973">
        <v>0.97812495538251409</v>
      </c>
      <c r="E1973" s="6">
        <v>151.28451434739586</v>
      </c>
      <c r="F1973" s="7">
        <v>134.92167678580842</v>
      </c>
      <c r="G1973" s="7">
        <v>145.07648522735838</v>
      </c>
      <c r="H1973" s="7">
        <v>2.6061917789644151</v>
      </c>
      <c r="I1973" s="7">
        <f t="shared" si="49"/>
        <v>147.9751588461119</v>
      </c>
    </row>
    <row r="1974" spans="1:9" x14ac:dyDescent="0.25">
      <c r="A1974" s="18"/>
      <c r="B1974" s="5">
        <f>DATE(YEAR(siječanj!B1974),MONTH(siječanj!B1974)+10,DAY(siječanj!B1974))</f>
        <v>44156</v>
      </c>
      <c r="C1974" s="8">
        <v>20.53125</v>
      </c>
      <c r="D1974">
        <v>0.97812495538251409</v>
      </c>
      <c r="E1974" s="6">
        <v>151.32282759788822</v>
      </c>
      <c r="F1974" s="7">
        <v>130.77025801147155</v>
      </c>
      <c r="G1974" s="7">
        <v>140.25002407076067</v>
      </c>
      <c r="H1974" s="7">
        <v>2.8445586782538999</v>
      </c>
      <c r="I1974" s="7">
        <f t="shared" si="49"/>
        <v>148.01263399254029</v>
      </c>
    </row>
    <row r="1975" spans="1:9" x14ac:dyDescent="0.25">
      <c r="A1975" s="18"/>
      <c r="B1975" s="5">
        <f>DATE(YEAR(siječanj!B1975),MONTH(siječanj!B1975)+10,DAY(siječanj!B1975))</f>
        <v>44156</v>
      </c>
      <c r="C1975" s="8">
        <v>20.5416666666667</v>
      </c>
      <c r="D1975">
        <v>0.97812495538251409</v>
      </c>
      <c r="E1975" s="6">
        <v>147.09135860511589</v>
      </c>
      <c r="F1975" s="7">
        <v>126.43943774453149</v>
      </c>
      <c r="G1975" s="7">
        <v>127.68290099725282</v>
      </c>
      <c r="H1975" s="7">
        <v>4.255913876327261</v>
      </c>
      <c r="I1975" s="7">
        <f t="shared" si="49"/>
        <v>143.87372857278237</v>
      </c>
    </row>
    <row r="1976" spans="1:9" x14ac:dyDescent="0.25">
      <c r="A1976" s="18"/>
      <c r="B1976" s="5">
        <f>DATE(YEAR(siječanj!B1976),MONTH(siječanj!B1976)+10,DAY(siječanj!B1976))</f>
        <v>44156</v>
      </c>
      <c r="C1976" s="8">
        <v>20.5520833333333</v>
      </c>
      <c r="D1976">
        <v>0.97812495538251409</v>
      </c>
      <c r="E1976" s="6">
        <v>142.50810467135005</v>
      </c>
      <c r="F1976" s="7">
        <v>122.93779130050402</v>
      </c>
      <c r="G1976" s="7">
        <v>124.27663524617499</v>
      </c>
      <c r="H1976" s="7">
        <v>3.3428280003085598</v>
      </c>
      <c r="I1976" s="7">
        <f t="shared" si="49"/>
        <v>139.39073352331093</v>
      </c>
    </row>
    <row r="1977" spans="1:9" x14ac:dyDescent="0.25">
      <c r="A1977" s="18"/>
      <c r="B1977" s="5">
        <f>DATE(YEAR(siječanj!B1977),MONTH(siječanj!B1977)+10,DAY(siječanj!B1977))</f>
        <v>44156</v>
      </c>
      <c r="C1977" s="8">
        <v>20.5625</v>
      </c>
      <c r="D1977">
        <v>0.97812495538251409</v>
      </c>
      <c r="E1977" s="6">
        <v>143.27568858103422</v>
      </c>
      <c r="F1977" s="7">
        <v>123.10276207026294</v>
      </c>
      <c r="G1977" s="7">
        <v>121.89985615598199</v>
      </c>
      <c r="H1977" s="7">
        <v>3.3067770897734712</v>
      </c>
      <c r="I1977" s="7">
        <f t="shared" si="49"/>
        <v>140.14152650072307</v>
      </c>
    </row>
    <row r="1978" spans="1:9" x14ac:dyDescent="0.25">
      <c r="A1978" s="18"/>
      <c r="B1978" s="5">
        <f>DATE(YEAR(siječanj!B1978),MONTH(siječanj!B1978)+10,DAY(siječanj!B1978))</f>
        <v>44156</v>
      </c>
      <c r="C1978" s="8">
        <v>20.5729166666667</v>
      </c>
      <c r="D1978">
        <v>0.97812495538251409</v>
      </c>
      <c r="E1978" s="6">
        <v>143.23283124674856</v>
      </c>
      <c r="F1978" s="7">
        <v>119.37664575248525</v>
      </c>
      <c r="G1978" s="7">
        <v>124.33962171604412</v>
      </c>
      <c r="H1978" s="7">
        <v>3.956482348309958</v>
      </c>
      <c r="I1978" s="7">
        <f t="shared" si="49"/>
        <v>140.09960667253711</v>
      </c>
    </row>
    <row r="1979" spans="1:9" x14ac:dyDescent="0.25">
      <c r="A1979" s="18"/>
      <c r="B1979" s="5">
        <f>DATE(YEAR(siječanj!B1979),MONTH(siječanj!B1979)+10,DAY(siječanj!B1979))</f>
        <v>44156</v>
      </c>
      <c r="C1979" s="8">
        <v>20.5833333333333</v>
      </c>
      <c r="D1979">
        <v>0.97812495538251409</v>
      </c>
      <c r="E1979" s="6">
        <v>145.23172464353988</v>
      </c>
      <c r="F1979" s="7">
        <v>116.08462856414506</v>
      </c>
      <c r="G1979" s="7">
        <v>129.08185878578976</v>
      </c>
      <c r="H1979" s="7">
        <v>4.8176014852186642</v>
      </c>
      <c r="I1979" s="7">
        <f t="shared" si="49"/>
        <v>142.05477418708801</v>
      </c>
    </row>
    <row r="1980" spans="1:9" x14ac:dyDescent="0.25">
      <c r="A1980" s="18"/>
      <c r="B1980" s="5">
        <f>DATE(YEAR(siječanj!B1980),MONTH(siječanj!B1980)+10,DAY(siječanj!B1980))</f>
        <v>44156</v>
      </c>
      <c r="C1980" s="8">
        <v>20.59375</v>
      </c>
      <c r="D1980">
        <v>0.97812495538251409</v>
      </c>
      <c r="E1980" s="6">
        <v>146.06595445739151</v>
      </c>
      <c r="F1980" s="7">
        <v>113.13033288731565</v>
      </c>
      <c r="G1980" s="7">
        <v>127.38185817783499</v>
      </c>
      <c r="H1980" s="7">
        <v>3.7942831322999728</v>
      </c>
      <c r="I1980" s="7">
        <f t="shared" si="49"/>
        <v>142.87075518654041</v>
      </c>
    </row>
    <row r="1981" spans="1:9" x14ac:dyDescent="0.25">
      <c r="A1981" s="18"/>
      <c r="B1981" s="5">
        <f>DATE(YEAR(siječanj!B1981),MONTH(siječanj!B1981)+10,DAY(siječanj!B1981))</f>
        <v>44156</v>
      </c>
      <c r="C1981" s="8">
        <v>20.6041666666667</v>
      </c>
      <c r="D1981">
        <v>0.97812495538251409</v>
      </c>
      <c r="E1981" s="6">
        <v>148.15417074049569</v>
      </c>
      <c r="F1981" s="7">
        <v>108.70078011423196</v>
      </c>
      <c r="G1981" s="7">
        <v>126.44504329536485</v>
      </c>
      <c r="H1981" s="7">
        <v>3.9446722238082579</v>
      </c>
      <c r="I1981" s="7">
        <f t="shared" si="49"/>
        <v>144.91329164528071</v>
      </c>
    </row>
    <row r="1982" spans="1:9" x14ac:dyDescent="0.25">
      <c r="A1982" s="18"/>
      <c r="B1982" s="5">
        <f>DATE(YEAR(siječanj!B1982),MONTH(siječanj!B1982)+10,DAY(siječanj!B1982))</f>
        <v>44156</v>
      </c>
      <c r="C1982" s="8">
        <v>20.6145833333333</v>
      </c>
      <c r="D1982">
        <v>0.97812495538251409</v>
      </c>
      <c r="E1982" s="6">
        <v>147.79311993582991</v>
      </c>
      <c r="F1982" s="7">
        <v>106.70801423012854</v>
      </c>
      <c r="G1982" s="7">
        <v>130.29695387174289</v>
      </c>
      <c r="H1982" s="7">
        <v>4.3111695613008481</v>
      </c>
      <c r="I1982" s="7">
        <f t="shared" si="49"/>
        <v>144.56013884307617</v>
      </c>
    </row>
    <row r="1983" spans="1:9" x14ac:dyDescent="0.25">
      <c r="A1983" s="18"/>
      <c r="B1983" s="5">
        <f>DATE(YEAR(siječanj!B1983),MONTH(siječanj!B1983)+10,DAY(siječanj!B1983))</f>
        <v>44156</v>
      </c>
      <c r="C1983" s="8">
        <v>20.625</v>
      </c>
      <c r="D1983">
        <v>0.97812495538251409</v>
      </c>
      <c r="E1983" s="6">
        <v>148.57116718336434</v>
      </c>
      <c r="F1983" s="7">
        <v>105.23718159108722</v>
      </c>
      <c r="G1983" s="7">
        <v>129.36004668670458</v>
      </c>
      <c r="H1983" s="7">
        <v>4.0890571464292815</v>
      </c>
      <c r="I1983" s="7">
        <f t="shared" si="49"/>
        <v>145.32116627235629</v>
      </c>
    </row>
    <row r="1984" spans="1:9" x14ac:dyDescent="0.25">
      <c r="A1984" s="18"/>
      <c r="B1984" s="5">
        <f>DATE(YEAR(siječanj!B1984),MONTH(siječanj!B1984)+10,DAY(siječanj!B1984))</f>
        <v>44156</v>
      </c>
      <c r="C1984" s="8">
        <v>20.6354166666667</v>
      </c>
      <c r="D1984">
        <v>0.97812495538251409</v>
      </c>
      <c r="E1984" s="6">
        <v>145.96793137327944</v>
      </c>
      <c r="F1984" s="7">
        <v>102.43209581100213</v>
      </c>
      <c r="G1984" s="7">
        <v>128.00769366876906</v>
      </c>
      <c r="H1984" s="7">
        <v>4.9713283288737982</v>
      </c>
      <c r="I1984" s="7">
        <f t="shared" si="49"/>
        <v>142.77487636176684</v>
      </c>
    </row>
    <row r="1985" spans="1:9" x14ac:dyDescent="0.25">
      <c r="A1985" s="18"/>
      <c r="B1985" s="5">
        <f>DATE(YEAR(siječanj!B1985),MONTH(siječanj!B1985)+10,DAY(siječanj!B1985))</f>
        <v>44156</v>
      </c>
      <c r="C1985" s="8">
        <v>20.6458333333333</v>
      </c>
      <c r="D1985">
        <v>0.97812495538251409</v>
      </c>
      <c r="E1985" s="6">
        <v>145.29943376262057</v>
      </c>
      <c r="F1985" s="7">
        <v>101.26825459781566</v>
      </c>
      <c r="G1985" s="7">
        <v>124.88787890503237</v>
      </c>
      <c r="H1985" s="7">
        <v>4.999214645452537</v>
      </c>
      <c r="I1985" s="7">
        <f t="shared" si="49"/>
        <v>142.12100216616781</v>
      </c>
    </row>
    <row r="1986" spans="1:9" x14ac:dyDescent="0.25">
      <c r="A1986" s="18"/>
      <c r="B1986" s="5">
        <f>DATE(YEAR(siječanj!B1986),MONTH(siječanj!B1986)+10,DAY(siječanj!B1986))</f>
        <v>44156</v>
      </c>
      <c r="C1986" s="8">
        <v>20.65625</v>
      </c>
      <c r="D1986">
        <v>0.97812495538251409</v>
      </c>
      <c r="E1986" s="6">
        <v>146.71919883348824</v>
      </c>
      <c r="F1986" s="7">
        <v>101.22554914204667</v>
      </c>
      <c r="G1986" s="7">
        <v>124.9973979087105</v>
      </c>
      <c r="H1986" s="7">
        <v>4.6548006570640368</v>
      </c>
      <c r="I1986" s="7">
        <f t="shared" si="49"/>
        <v>143.5097098127639</v>
      </c>
    </row>
    <row r="1987" spans="1:9" x14ac:dyDescent="0.25">
      <c r="A1987" s="18"/>
      <c r="B1987" s="5">
        <f>DATE(YEAR(siječanj!B1987),MONTH(siječanj!B1987)+10,DAY(siječanj!B1987))</f>
        <v>44156</v>
      </c>
      <c r="C1987" s="8">
        <v>20.6666666666667</v>
      </c>
      <c r="D1987">
        <v>0.97812495538251409</v>
      </c>
      <c r="E1987" s="6">
        <v>146.21990738449884</v>
      </c>
      <c r="F1987" s="7">
        <v>101.15524005630904</v>
      </c>
      <c r="G1987" s="7">
        <v>123.86173520237637</v>
      </c>
      <c r="H1987" s="7">
        <v>4.8795167377403974</v>
      </c>
      <c r="I1987" s="7">
        <f t="shared" si="49"/>
        <v>143.02134038649828</v>
      </c>
    </row>
    <row r="1988" spans="1:9" x14ac:dyDescent="0.25">
      <c r="A1988" s="18"/>
      <c r="B1988" s="5">
        <f>DATE(YEAR(siječanj!B1988),MONTH(siječanj!B1988)+10,DAY(siječanj!B1988))</f>
        <v>44156</v>
      </c>
      <c r="C1988" s="8">
        <v>20.6770833333333</v>
      </c>
      <c r="D1988">
        <v>0.97812495538251409</v>
      </c>
      <c r="E1988" s="6">
        <v>148.3981454918532</v>
      </c>
      <c r="F1988" s="7">
        <v>100.86841788635937</v>
      </c>
      <c r="G1988" s="7">
        <v>123.78009157427715</v>
      </c>
      <c r="H1988" s="7">
        <v>6.7097085338436573</v>
      </c>
      <c r="I1988" s="7">
        <f t="shared" ref="I1988:I2051" si="50">D1988*E1988</f>
        <v>145.15192943806676</v>
      </c>
    </row>
    <row r="1989" spans="1:9" x14ac:dyDescent="0.25">
      <c r="A1989" s="18"/>
      <c r="B1989" s="5">
        <f>DATE(YEAR(siječanj!B1989),MONTH(siječanj!B1989)+10,DAY(siječanj!B1989))</f>
        <v>44156</v>
      </c>
      <c r="C1989" s="8">
        <v>20.6875</v>
      </c>
      <c r="D1989">
        <v>0.97812495538251409</v>
      </c>
      <c r="E1989" s="6">
        <v>153.48088732750324</v>
      </c>
      <c r="F1989" s="7">
        <v>101.38905714847635</v>
      </c>
      <c r="G1989" s="7">
        <v>121.87682064549783</v>
      </c>
      <c r="H1989" s="7">
        <v>13.040569748437399</v>
      </c>
      <c r="I1989" s="7">
        <f t="shared" si="50"/>
        <v>150.12348606928279</v>
      </c>
    </row>
    <row r="1990" spans="1:9" x14ac:dyDescent="0.25">
      <c r="A1990" s="18"/>
      <c r="B1990" s="5">
        <f>DATE(YEAR(siječanj!B1990),MONTH(siječanj!B1990)+10,DAY(siječanj!B1990))</f>
        <v>44156</v>
      </c>
      <c r="C1990" s="8">
        <v>20.6979166666667</v>
      </c>
      <c r="D1990">
        <v>0.97812495538251409</v>
      </c>
      <c r="E1990" s="6">
        <v>159.14254425377399</v>
      </c>
      <c r="F1990" s="7">
        <v>103.02255389202665</v>
      </c>
      <c r="G1990" s="7">
        <v>121.15233377499555</v>
      </c>
      <c r="H1990" s="7">
        <v>53.355894421512623</v>
      </c>
      <c r="I1990" s="7">
        <f t="shared" si="50"/>
        <v>155.66129399768246</v>
      </c>
    </row>
    <row r="1991" spans="1:9" x14ac:dyDescent="0.25">
      <c r="A1991" s="18"/>
      <c r="B1991" s="5">
        <f>DATE(YEAR(siječanj!B1991),MONTH(siječanj!B1991)+10,DAY(siječanj!B1991))</f>
        <v>44156</v>
      </c>
      <c r="C1991" s="8">
        <v>20.7083333333333</v>
      </c>
      <c r="D1991">
        <v>0.97812495538251409</v>
      </c>
      <c r="E1991" s="6">
        <v>163.92110691700807</v>
      </c>
      <c r="F1991" s="7">
        <v>102.4812430514326</v>
      </c>
      <c r="G1991" s="7">
        <v>120.0243642870583</v>
      </c>
      <c r="H1991" s="7">
        <v>113.09234979467401</v>
      </c>
      <c r="I1991" s="7">
        <f t="shared" si="50"/>
        <v>160.33532538945084</v>
      </c>
    </row>
    <row r="1992" spans="1:9" x14ac:dyDescent="0.25">
      <c r="A1992" s="18"/>
      <c r="B1992" s="5">
        <f>DATE(YEAR(siječanj!B1992),MONTH(siječanj!B1992)+10,DAY(siječanj!B1992))</f>
        <v>44156</v>
      </c>
      <c r="C1992" s="8">
        <v>20.71875</v>
      </c>
      <c r="D1992">
        <v>0.97812495538251409</v>
      </c>
      <c r="E1992" s="6">
        <v>168.379963718732</v>
      </c>
      <c r="F1992" s="7">
        <v>102.98057981792229</v>
      </c>
      <c r="G1992" s="7">
        <v>119.92504271058229</v>
      </c>
      <c r="H1992" s="7">
        <v>142.97069681665783</v>
      </c>
      <c r="I1992" s="7">
        <f t="shared" si="50"/>
        <v>164.69664449969409</v>
      </c>
    </row>
    <row r="1993" spans="1:9" x14ac:dyDescent="0.25">
      <c r="A1993" s="18"/>
      <c r="B1993" s="5">
        <f>DATE(YEAR(siječanj!B1993),MONTH(siječanj!B1993)+10,DAY(siječanj!B1993))</f>
        <v>44156</v>
      </c>
      <c r="C1993" s="8">
        <v>20.7291666666667</v>
      </c>
      <c r="D1993">
        <v>0.97812495538251409</v>
      </c>
      <c r="E1993" s="6">
        <v>174.91667613455945</v>
      </c>
      <c r="F1993" s="7">
        <v>102.61963091068887</v>
      </c>
      <c r="G1993" s="7">
        <v>122.01784291699838</v>
      </c>
      <c r="H1993" s="7">
        <v>163.00168294302409</v>
      </c>
      <c r="I1993" s="7">
        <f t="shared" si="50"/>
        <v>171.09036603977364</v>
      </c>
    </row>
    <row r="1994" spans="1:9" x14ac:dyDescent="0.25">
      <c r="A1994" s="18"/>
      <c r="B1994" s="5">
        <f>DATE(YEAR(siječanj!B1994),MONTH(siječanj!B1994)+10,DAY(siječanj!B1994))</f>
        <v>44156</v>
      </c>
      <c r="C1994" s="8">
        <v>20.7395833333333</v>
      </c>
      <c r="D1994">
        <v>0.97812495538251409</v>
      </c>
      <c r="E1994" s="6">
        <v>180.98054025336063</v>
      </c>
      <c r="F1994" s="7">
        <v>104.64372564895386</v>
      </c>
      <c r="G1994" s="7">
        <v>124.21120075167254</v>
      </c>
      <c r="H1994" s="7">
        <v>176.7132036239139</v>
      </c>
      <c r="I1994" s="7">
        <f t="shared" si="50"/>
        <v>177.02158286042166</v>
      </c>
    </row>
    <row r="1995" spans="1:9" x14ac:dyDescent="0.25">
      <c r="A1995" s="18"/>
      <c r="B1995" s="5">
        <f>DATE(YEAR(siječanj!B1995),MONTH(siječanj!B1995)+10,DAY(siječanj!B1995))</f>
        <v>44156</v>
      </c>
      <c r="C1995" s="8">
        <v>20.75</v>
      </c>
      <c r="D1995">
        <v>0.97812495538251409</v>
      </c>
      <c r="E1995" s="6">
        <v>184.37563128404452</v>
      </c>
      <c r="F1995" s="7">
        <v>106.40888716645868</v>
      </c>
      <c r="G1995" s="7">
        <v>127.24992570271888</v>
      </c>
      <c r="H1995" s="7">
        <v>198.29103019462957</v>
      </c>
      <c r="I1995" s="7">
        <f t="shared" si="50"/>
        <v>180.34240612332891</v>
      </c>
    </row>
    <row r="1996" spans="1:9" x14ac:dyDescent="0.25">
      <c r="A1996" s="18"/>
      <c r="B1996" s="5">
        <f>DATE(YEAR(siječanj!B1996),MONTH(siječanj!B1996)+10,DAY(siječanj!B1996))</f>
        <v>44156</v>
      </c>
      <c r="C1996" s="8">
        <v>20.7604166666667</v>
      </c>
      <c r="D1996">
        <v>0.97812495538251409</v>
      </c>
      <c r="E1996" s="6">
        <v>186.56012626801882</v>
      </c>
      <c r="F1996" s="7">
        <v>108.16315029344449</v>
      </c>
      <c r="G1996" s="7">
        <v>131.37200188289361</v>
      </c>
      <c r="H1996" s="7">
        <v>215.30087451782336</v>
      </c>
      <c r="I1996" s="7">
        <f t="shared" si="50"/>
        <v>182.47911518206212</v>
      </c>
    </row>
    <row r="1997" spans="1:9" x14ac:dyDescent="0.25">
      <c r="A1997" s="18"/>
      <c r="B1997" s="5">
        <f>DATE(YEAR(siječanj!B1997),MONTH(siječanj!B1997)+10,DAY(siječanj!B1997))</f>
        <v>44156</v>
      </c>
      <c r="C1997" s="8">
        <v>20.7708333333333</v>
      </c>
      <c r="D1997">
        <v>0.97812495538251409</v>
      </c>
      <c r="E1997" s="6">
        <v>189.70789100172752</v>
      </c>
      <c r="F1997" s="7">
        <v>108.00085187976784</v>
      </c>
      <c r="G1997" s="7">
        <v>132.49798084588309</v>
      </c>
      <c r="H1997" s="7">
        <v>230.59696688420692</v>
      </c>
      <c r="I1997" s="7">
        <f t="shared" si="50"/>
        <v>185.55802242177558</v>
      </c>
    </row>
    <row r="1998" spans="1:9" x14ac:dyDescent="0.25">
      <c r="A1998" s="18"/>
      <c r="B1998" s="5">
        <f>DATE(YEAR(siječanj!B1998),MONTH(siječanj!B1998)+10,DAY(siječanj!B1998))</f>
        <v>44156</v>
      </c>
      <c r="C1998" s="8">
        <v>20.78125</v>
      </c>
      <c r="D1998">
        <v>0.97812495538251409</v>
      </c>
      <c r="E1998" s="6">
        <v>190.71974878451354</v>
      </c>
      <c r="F1998" s="7">
        <v>108.42742420778865</v>
      </c>
      <c r="G1998" s="7">
        <v>133.1003153003372</v>
      </c>
      <c r="H1998" s="7">
        <v>231.69202947746743</v>
      </c>
      <c r="I1998" s="7">
        <f t="shared" si="50"/>
        <v>186.54774577041661</v>
      </c>
    </row>
    <row r="1999" spans="1:9" x14ac:dyDescent="0.25">
      <c r="A1999" s="18"/>
      <c r="B1999" s="5">
        <f>DATE(YEAR(siječanj!B1999),MONTH(siječanj!B1999)+10,DAY(siječanj!B1999))</f>
        <v>44156</v>
      </c>
      <c r="C1999" s="8">
        <v>20.7916666666667</v>
      </c>
      <c r="D1999">
        <v>0.97812495538251409</v>
      </c>
      <c r="E1999" s="6">
        <v>188.56168214449522</v>
      </c>
      <c r="F1999" s="7">
        <v>108.31808666750801</v>
      </c>
      <c r="G1999" s="7">
        <v>134.05052609465335</v>
      </c>
      <c r="H1999" s="7">
        <v>231.84722648589988</v>
      </c>
      <c r="I1999" s="7">
        <f t="shared" si="50"/>
        <v>184.43688693443619</v>
      </c>
    </row>
    <row r="2000" spans="1:9" x14ac:dyDescent="0.25">
      <c r="A2000" s="18"/>
      <c r="B2000" s="5">
        <f>DATE(YEAR(siječanj!B2000),MONTH(siječanj!B2000)+10,DAY(siječanj!B2000))</f>
        <v>44156</v>
      </c>
      <c r="C2000" s="8">
        <v>20.8020833333333</v>
      </c>
      <c r="D2000">
        <v>0.97812495538251409</v>
      </c>
      <c r="E2000" s="6">
        <v>188.9812462958032</v>
      </c>
      <c r="F2000" s="7">
        <v>109.86173196798512</v>
      </c>
      <c r="G2000" s="7">
        <v>131.37815003656291</v>
      </c>
      <c r="H2000" s="7">
        <v>232.0429556185077</v>
      </c>
      <c r="I2000" s="7">
        <f t="shared" si="50"/>
        <v>184.84727310121443</v>
      </c>
    </row>
    <row r="2001" spans="1:9" x14ac:dyDescent="0.25">
      <c r="A2001" s="18"/>
      <c r="B2001" s="5">
        <f>DATE(YEAR(siječanj!B2001),MONTH(siječanj!B2001)+10,DAY(siječanj!B2001))</f>
        <v>44156</v>
      </c>
      <c r="C2001" s="8">
        <v>20.8125</v>
      </c>
      <c r="D2001">
        <v>0.97812495538251409</v>
      </c>
      <c r="E2001" s="6">
        <v>190.66285839545469</v>
      </c>
      <c r="F2001" s="7">
        <v>108.11756351540335</v>
      </c>
      <c r="G2001" s="7">
        <v>132.31087952710396</v>
      </c>
      <c r="H2001" s="7">
        <v>232.27113495320216</v>
      </c>
      <c r="I2001" s="7">
        <f t="shared" si="50"/>
        <v>186.49209986115673</v>
      </c>
    </row>
    <row r="2002" spans="1:9" x14ac:dyDescent="0.25">
      <c r="A2002" s="18"/>
      <c r="B2002" s="5">
        <f>DATE(YEAR(siječanj!B2002),MONTH(siječanj!B2002)+10,DAY(siječanj!B2002))</f>
        <v>44156</v>
      </c>
      <c r="C2002" s="8">
        <v>20.8229166666667</v>
      </c>
      <c r="D2002">
        <v>0.97812495538251409</v>
      </c>
      <c r="E2002" s="6">
        <v>187.54738696373275</v>
      </c>
      <c r="F2002" s="7">
        <v>106.77212264603919</v>
      </c>
      <c r="G2002" s="7">
        <v>130.59196893214548</v>
      </c>
      <c r="H2002" s="7">
        <v>232.10402721956171</v>
      </c>
      <c r="I2002" s="7">
        <f t="shared" si="50"/>
        <v>183.44477950600819</v>
      </c>
    </row>
    <row r="2003" spans="1:9" x14ac:dyDescent="0.25">
      <c r="A2003" s="18"/>
      <c r="B2003" s="5">
        <f>DATE(YEAR(siječanj!B2003),MONTH(siječanj!B2003)+10,DAY(siječanj!B2003))</f>
        <v>44156</v>
      </c>
      <c r="C2003" s="8">
        <v>20.8333333333333</v>
      </c>
      <c r="D2003">
        <v>0.97812495538251409</v>
      </c>
      <c r="E2003" s="6">
        <v>189.65666418180226</v>
      </c>
      <c r="F2003" s="7">
        <v>104.85648136032839</v>
      </c>
      <c r="G2003" s="7">
        <v>130.93119290953302</v>
      </c>
      <c r="H2003" s="7">
        <v>232.17361900320722</v>
      </c>
      <c r="I2003" s="7">
        <f t="shared" si="50"/>
        <v>185.50791619082179</v>
      </c>
    </row>
    <row r="2004" spans="1:9" x14ac:dyDescent="0.25">
      <c r="A2004" s="18"/>
      <c r="B2004" s="5">
        <f>DATE(YEAR(siječanj!B2004),MONTH(siječanj!B2004)+10,DAY(siječanj!B2004))</f>
        <v>44156</v>
      </c>
      <c r="C2004" s="8">
        <v>20.84375</v>
      </c>
      <c r="D2004">
        <v>0.97812495538251409</v>
      </c>
      <c r="E2004" s="6">
        <v>190.50060311234009</v>
      </c>
      <c r="F2004" s="7">
        <v>105.48049057057236</v>
      </c>
      <c r="G2004" s="7">
        <v>129.02357172058561</v>
      </c>
      <c r="H2004" s="7">
        <v>232.95624070384582</v>
      </c>
      <c r="I2004" s="7">
        <f t="shared" si="50"/>
        <v>186.33339391959967</v>
      </c>
    </row>
    <row r="2005" spans="1:9" x14ac:dyDescent="0.25">
      <c r="A2005" s="18"/>
      <c r="B2005" s="5">
        <f>DATE(YEAR(siječanj!B2005),MONTH(siječanj!B2005)+10,DAY(siječanj!B2005))</f>
        <v>44156</v>
      </c>
      <c r="C2005" s="8">
        <v>20.8541666666667</v>
      </c>
      <c r="D2005">
        <v>0.97812495538251409</v>
      </c>
      <c r="E2005" s="6">
        <v>187.54897339489847</v>
      </c>
      <c r="F2005" s="7">
        <v>105.28767103742969</v>
      </c>
      <c r="G2005" s="7">
        <v>127.79501249914919</v>
      </c>
      <c r="H2005" s="7">
        <v>233.09023785650581</v>
      </c>
      <c r="I2005" s="7">
        <f t="shared" si="50"/>
        <v>183.4463312339214</v>
      </c>
    </row>
    <row r="2006" spans="1:9" x14ac:dyDescent="0.25">
      <c r="A2006" s="18"/>
      <c r="B2006" s="5">
        <f>DATE(YEAR(siječanj!B2006),MONTH(siječanj!B2006)+10,DAY(siječanj!B2006))</f>
        <v>44156</v>
      </c>
      <c r="C2006" s="8">
        <v>20.8645833333333</v>
      </c>
      <c r="D2006">
        <v>0.97812495538251409</v>
      </c>
      <c r="E2006" s="6">
        <v>184.02105059130162</v>
      </c>
      <c r="F2006" s="7">
        <v>103.48883381470759</v>
      </c>
      <c r="G2006" s="7">
        <v>124.27310768280992</v>
      </c>
      <c r="H2006" s="7">
        <v>233.62483499004952</v>
      </c>
      <c r="I2006" s="7">
        <f t="shared" si="50"/>
        <v>179.99558189906026</v>
      </c>
    </row>
    <row r="2007" spans="1:9" x14ac:dyDescent="0.25">
      <c r="A2007" s="18"/>
      <c r="B2007" s="5">
        <f>DATE(YEAR(siječanj!B2007),MONTH(siječanj!B2007)+10,DAY(siječanj!B2007))</f>
        <v>44156</v>
      </c>
      <c r="C2007" s="8">
        <v>20.875</v>
      </c>
      <c r="D2007">
        <v>0.97812495538251409</v>
      </c>
      <c r="E2007" s="6">
        <v>180.11045926700496</v>
      </c>
      <c r="F2007" s="7">
        <v>98.175872455273094</v>
      </c>
      <c r="G2007" s="7">
        <v>112.57373309187113</v>
      </c>
      <c r="H2007" s="7">
        <v>234.65407185184813</v>
      </c>
      <c r="I2007" s="7">
        <f t="shared" si="50"/>
        <v>176.17053493446335</v>
      </c>
    </row>
    <row r="2008" spans="1:9" x14ac:dyDescent="0.25">
      <c r="A2008" s="18"/>
      <c r="B2008" s="5">
        <f>DATE(YEAR(siječanj!B2008),MONTH(siječanj!B2008)+10,DAY(siječanj!B2008))</f>
        <v>44156</v>
      </c>
      <c r="C2008" s="8">
        <v>20.8854166666667</v>
      </c>
      <c r="D2008">
        <v>0.97812495538251409</v>
      </c>
      <c r="E2008" s="6">
        <v>183.90165856567555</v>
      </c>
      <c r="F2008" s="7">
        <v>83.179128518421919</v>
      </c>
      <c r="G2008" s="7">
        <v>91.781877315719882</v>
      </c>
      <c r="H2008" s="7">
        <v>240.423686706193</v>
      </c>
      <c r="I2008" s="7">
        <f t="shared" si="50"/>
        <v>179.87880157932173</v>
      </c>
    </row>
    <row r="2009" spans="1:9" x14ac:dyDescent="0.25">
      <c r="A2009" s="18"/>
      <c r="B2009" s="5">
        <f>DATE(YEAR(siječanj!B2009),MONTH(siječanj!B2009)+10,DAY(siječanj!B2009))</f>
        <v>44156</v>
      </c>
      <c r="C2009" s="8">
        <v>20.8958333333333</v>
      </c>
      <c r="D2009">
        <v>0.97812495538251409</v>
      </c>
      <c r="E2009" s="6">
        <v>189.09982585543713</v>
      </c>
      <c r="F2009" s="7">
        <v>77.504020714742694</v>
      </c>
      <c r="G2009" s="7">
        <v>83.900662666460192</v>
      </c>
      <c r="H2009" s="7">
        <v>244.88846657369712</v>
      </c>
      <c r="I2009" s="7">
        <f t="shared" si="50"/>
        <v>184.96325872769063</v>
      </c>
    </row>
    <row r="2010" spans="1:9" x14ac:dyDescent="0.25">
      <c r="A2010" s="18"/>
      <c r="B2010" s="5">
        <f>DATE(YEAR(siječanj!B2010),MONTH(siječanj!B2010)+10,DAY(siječanj!B2010))</f>
        <v>44156</v>
      </c>
      <c r="C2010" s="8">
        <v>20.90625</v>
      </c>
      <c r="D2010">
        <v>0.97812495538251409</v>
      </c>
      <c r="E2010" s="6">
        <v>192.24102076997482</v>
      </c>
      <c r="F2010" s="7">
        <v>76.824643501338372</v>
      </c>
      <c r="G2010" s="7">
        <v>82.317645530737664</v>
      </c>
      <c r="H2010" s="7">
        <v>243.74180876670732</v>
      </c>
      <c r="I2010" s="7">
        <f t="shared" si="50"/>
        <v>188.0357398633206</v>
      </c>
    </row>
    <row r="2011" spans="1:9" x14ac:dyDescent="0.25">
      <c r="A2011" s="18"/>
      <c r="B2011" s="5">
        <f>DATE(YEAR(siječanj!B2011),MONTH(siječanj!B2011)+10,DAY(siječanj!B2011))</f>
        <v>44156</v>
      </c>
      <c r="C2011" s="8">
        <v>20.9166666666667</v>
      </c>
      <c r="D2011">
        <v>0.97812495538251409</v>
      </c>
      <c r="E2011" s="6">
        <v>191.07319715830991</v>
      </c>
      <c r="F2011" s="7">
        <v>76.1628395407879</v>
      </c>
      <c r="G2011" s="7">
        <v>80.807194266195339</v>
      </c>
      <c r="H2011" s="7">
        <v>240.56854275885445</v>
      </c>
      <c r="I2011" s="7">
        <f t="shared" si="50"/>
        <v>186.89346244526621</v>
      </c>
    </row>
    <row r="2012" spans="1:9" x14ac:dyDescent="0.25">
      <c r="A2012" s="18"/>
      <c r="B2012" s="5">
        <f>DATE(YEAR(siječanj!B2012),MONTH(siječanj!B2012)+10,DAY(siječanj!B2012))</f>
        <v>44156</v>
      </c>
      <c r="C2012" s="8">
        <v>20.9270833333333</v>
      </c>
      <c r="D2012">
        <v>0.97812495538251409</v>
      </c>
      <c r="E2012" s="6">
        <v>191.12916155332184</v>
      </c>
      <c r="F2012" s="7">
        <v>73.586607905860205</v>
      </c>
      <c r="G2012" s="7">
        <v>71.077628716200877</v>
      </c>
      <c r="H2012" s="7">
        <v>242.1050532039454</v>
      </c>
      <c r="I2012" s="7">
        <f t="shared" si="50"/>
        <v>186.94820261664026</v>
      </c>
    </row>
    <row r="2013" spans="1:9" x14ac:dyDescent="0.25">
      <c r="A2013" s="18"/>
      <c r="B2013" s="5">
        <f>DATE(YEAR(siječanj!B2013),MONTH(siječanj!B2013)+10,DAY(siječanj!B2013))</f>
        <v>44156</v>
      </c>
      <c r="C2013" s="8">
        <v>20.9375</v>
      </c>
      <c r="D2013">
        <v>0.97812495538251409</v>
      </c>
      <c r="E2013" s="6">
        <v>186.45626784189022</v>
      </c>
      <c r="F2013" s="7">
        <v>71.908263803094542</v>
      </c>
      <c r="G2013" s="7">
        <v>66.168966102939933</v>
      </c>
      <c r="H2013" s="7">
        <v>241.50606265394634</v>
      </c>
      <c r="I2013" s="7">
        <f t="shared" si="50"/>
        <v>182.37752866363897</v>
      </c>
    </row>
    <row r="2014" spans="1:9" x14ac:dyDescent="0.25">
      <c r="A2014" s="18"/>
      <c r="B2014" s="5">
        <f>DATE(YEAR(siječanj!B2014),MONTH(siječanj!B2014)+10,DAY(siječanj!B2014))</f>
        <v>44156</v>
      </c>
      <c r="C2014" s="8">
        <v>20.9479166666667</v>
      </c>
      <c r="D2014">
        <v>0.97812495538251409</v>
      </c>
      <c r="E2014" s="6">
        <v>178.62753508405274</v>
      </c>
      <c r="F2014" s="7">
        <v>71.321575150649238</v>
      </c>
      <c r="G2014" s="7">
        <v>64.054631306060799</v>
      </c>
      <c r="H2014" s="7">
        <v>239.66106163703759</v>
      </c>
      <c r="I2014" s="7">
        <f t="shared" si="50"/>
        <v>174.72004978417755</v>
      </c>
    </row>
    <row r="2015" spans="1:9" x14ac:dyDescent="0.25">
      <c r="A2015" s="18"/>
      <c r="B2015" s="5">
        <f>DATE(YEAR(siječanj!B2015),MONTH(siječanj!B2015)+10,DAY(siječanj!B2015))</f>
        <v>44156</v>
      </c>
      <c r="C2015" s="8">
        <v>20.9583333333333</v>
      </c>
      <c r="D2015">
        <v>0.97812495538251409</v>
      </c>
      <c r="E2015" s="6">
        <v>169.34881608716094</v>
      </c>
      <c r="F2015" s="7">
        <v>69.704012079078254</v>
      </c>
      <c r="G2015" s="7">
        <v>62.463832662528368</v>
      </c>
      <c r="H2015" s="7">
        <v>239.4255324745032</v>
      </c>
      <c r="I2015" s="7">
        <f t="shared" si="50"/>
        <v>165.64430317933588</v>
      </c>
    </row>
    <row r="2016" spans="1:9" x14ac:dyDescent="0.25">
      <c r="A2016" s="18"/>
      <c r="B2016" s="5">
        <f>DATE(YEAR(siječanj!B2016),MONTH(siječanj!B2016)+10,DAY(siječanj!B2016))</f>
        <v>44156</v>
      </c>
      <c r="C2016" s="8">
        <v>20.96875</v>
      </c>
      <c r="D2016">
        <v>0.97812495538251409</v>
      </c>
      <c r="E2016" s="6">
        <v>161.95121944461681</v>
      </c>
      <c r="F2016" s="7">
        <v>68.402377756560583</v>
      </c>
      <c r="G2016" s="7">
        <v>61.529096594418988</v>
      </c>
      <c r="H2016" s="7">
        <v>240.55343372802318</v>
      </c>
      <c r="I2016" s="7">
        <f t="shared" si="50"/>
        <v>158.40852929340957</v>
      </c>
    </row>
    <row r="2017" spans="1:9" x14ac:dyDescent="0.25">
      <c r="A2017" s="18"/>
      <c r="B2017" s="5">
        <f>DATE(YEAR(siječanj!B2017),MONTH(siječanj!B2017)+10,DAY(siječanj!B2017))</f>
        <v>44156</v>
      </c>
      <c r="C2017" s="8">
        <v>20.9791666666667</v>
      </c>
      <c r="D2017">
        <v>0.97812495538251409</v>
      </c>
      <c r="E2017" s="6">
        <v>151.36303232449356</v>
      </c>
      <c r="F2017" s="7">
        <v>67.778316304769149</v>
      </c>
      <c r="G2017" s="7">
        <v>63.726122452888021</v>
      </c>
      <c r="H2017" s="7">
        <v>242.41576794781454</v>
      </c>
      <c r="I2017" s="7">
        <f t="shared" si="50"/>
        <v>148.05195923895729</v>
      </c>
    </row>
    <row r="2018" spans="1:9" ht="15.75" thickBot="1" x14ac:dyDescent="0.3">
      <c r="A2018" s="18"/>
      <c r="B2018" s="5">
        <f>DATE(YEAR(siječanj!B2018),MONTH(siječanj!B2018)+10,DAY(siječanj!B2018))</f>
        <v>44156</v>
      </c>
      <c r="C2018" s="8">
        <v>20.9895833333333</v>
      </c>
      <c r="D2018">
        <v>0.97812495538251409</v>
      </c>
      <c r="E2018" s="6">
        <v>143.00768043407663</v>
      </c>
      <c r="F2018" s="7">
        <v>65.460186044422628</v>
      </c>
      <c r="G2018" s="7">
        <v>73.667141147030549</v>
      </c>
      <c r="H2018" s="7">
        <v>241.84696956226651</v>
      </c>
      <c r="I2018" s="7">
        <f t="shared" si="50"/>
        <v>139.87938104393805</v>
      </c>
    </row>
    <row r="2019" spans="1:9" x14ac:dyDescent="0.25">
      <c r="A2019" s="13">
        <f t="shared" ref="A2019" si="51">A1923+1</f>
        <v>327</v>
      </c>
      <c r="B2019" s="5">
        <f>DATE(YEAR(siječanj!B2019),MONTH(siječanj!B2019)+10,DAY(siječanj!B2019))</f>
        <v>44157</v>
      </c>
      <c r="C2019" s="8">
        <v>21</v>
      </c>
      <c r="D2019">
        <v>0.98371734978909398</v>
      </c>
      <c r="E2019" s="6">
        <v>135.74752579067064</v>
      </c>
      <c r="F2019" s="7">
        <v>66.293836566095621</v>
      </c>
      <c r="G2019" s="7">
        <v>81.505439115259321</v>
      </c>
      <c r="H2019" s="7">
        <v>245.79918783509433</v>
      </c>
      <c r="I2019" s="7">
        <f t="shared" si="50"/>
        <v>133.53719631122522</v>
      </c>
    </row>
    <row r="2020" spans="1:9" x14ac:dyDescent="0.25">
      <c r="A2020" s="14"/>
      <c r="B2020" s="5">
        <f>DATE(YEAR(siječanj!B2020),MONTH(siječanj!B2020)+10,DAY(siječanj!B2020))</f>
        <v>44157</v>
      </c>
      <c r="C2020" s="8">
        <v>21.0104166666667</v>
      </c>
      <c r="D2020">
        <v>0.98371734978909398</v>
      </c>
      <c r="E2020" s="6">
        <v>125.32157124805101</v>
      </c>
      <c r="F2020" s="7">
        <v>65.327584941194161</v>
      </c>
      <c r="G2020" s="7">
        <v>82.176856022235043</v>
      </c>
      <c r="H2020" s="7">
        <v>248.14472218797297</v>
      </c>
      <c r="I2020" s="7">
        <f t="shared" si="50"/>
        <v>123.28100393953787</v>
      </c>
    </row>
    <row r="2021" spans="1:9" x14ac:dyDescent="0.25">
      <c r="A2021" s="14"/>
      <c r="B2021" s="5">
        <f>DATE(YEAR(siječanj!B2021),MONTH(siječanj!B2021)+10,DAY(siječanj!B2021))</f>
        <v>44157</v>
      </c>
      <c r="C2021" s="8">
        <v>21.0208333333333</v>
      </c>
      <c r="D2021">
        <v>0.98371734978909398</v>
      </c>
      <c r="E2021" s="6">
        <v>117.19649670238039</v>
      </c>
      <c r="F2021" s="7">
        <v>65.775323133102717</v>
      </c>
      <c r="G2021" s="7">
        <v>81.478647291567299</v>
      </c>
      <c r="H2021" s="7">
        <v>250.42589300579425</v>
      </c>
      <c r="I2021" s="7">
        <f t="shared" si="50"/>
        <v>115.28822714063193</v>
      </c>
    </row>
    <row r="2022" spans="1:9" x14ac:dyDescent="0.25">
      <c r="A2022" s="14"/>
      <c r="B2022" s="5">
        <f>DATE(YEAR(siječanj!B2022),MONTH(siječanj!B2022)+10,DAY(siječanj!B2022))</f>
        <v>44157</v>
      </c>
      <c r="C2022" s="8">
        <v>21.03125</v>
      </c>
      <c r="D2022">
        <v>0.98371734978909398</v>
      </c>
      <c r="E2022" s="6">
        <v>109.44324134417303</v>
      </c>
      <c r="F2022" s="7">
        <v>63.296722913241112</v>
      </c>
      <c r="G2022" s="7">
        <v>79.955341891122401</v>
      </c>
      <c r="H2022" s="7">
        <v>249.46588935086618</v>
      </c>
      <c r="I2022" s="7">
        <f t="shared" si="50"/>
        <v>107.66121532741809</v>
      </c>
    </row>
    <row r="2023" spans="1:9" x14ac:dyDescent="0.25">
      <c r="A2023" s="14"/>
      <c r="B2023" s="5">
        <f>DATE(YEAR(siječanj!B2023),MONTH(siječanj!B2023)+10,DAY(siječanj!B2023))</f>
        <v>44157</v>
      </c>
      <c r="C2023" s="8">
        <v>21.0416666666667</v>
      </c>
      <c r="D2023">
        <v>0.98371734978909398</v>
      </c>
      <c r="E2023" s="6">
        <v>101.65402622140925</v>
      </c>
      <c r="F2023" s="7">
        <v>64.275239246057026</v>
      </c>
      <c r="G2023" s="7">
        <v>78.586727568573366</v>
      </c>
      <c r="H2023" s="7">
        <v>251.11561344032222</v>
      </c>
      <c r="I2023" s="7">
        <f t="shared" si="50"/>
        <v>99.998829269915774</v>
      </c>
    </row>
    <row r="2024" spans="1:9" x14ac:dyDescent="0.25">
      <c r="A2024" s="14"/>
      <c r="B2024" s="5">
        <f>DATE(YEAR(siječanj!B2024),MONTH(siječanj!B2024)+10,DAY(siječanj!B2024))</f>
        <v>44157</v>
      </c>
      <c r="C2024" s="8">
        <v>21.0520833333333</v>
      </c>
      <c r="D2024">
        <v>0.98371734978909398</v>
      </c>
      <c r="E2024" s="6">
        <v>96.28859163171397</v>
      </c>
      <c r="F2024" s="7">
        <v>62.480593402874497</v>
      </c>
      <c r="G2024" s="7">
        <v>79.701192789475911</v>
      </c>
      <c r="H2024" s="7">
        <v>250.42324352184596</v>
      </c>
      <c r="I2024" s="7">
        <f t="shared" si="50"/>
        <v>94.720758174873993</v>
      </c>
    </row>
    <row r="2025" spans="1:9" x14ac:dyDescent="0.25">
      <c r="A2025" s="14"/>
      <c r="B2025" s="5">
        <f>DATE(YEAR(siječanj!B2025),MONTH(siječanj!B2025)+10,DAY(siječanj!B2025))</f>
        <v>44157</v>
      </c>
      <c r="C2025" s="8">
        <v>21.0625</v>
      </c>
      <c r="D2025">
        <v>0.98371734978909398</v>
      </c>
      <c r="E2025" s="6">
        <v>92.235159308873278</v>
      </c>
      <c r="F2025" s="7">
        <v>63.318724641888437</v>
      </c>
      <c r="G2025" s="7">
        <v>80.160197408225898</v>
      </c>
      <c r="H2025" s="7">
        <v>250.57051399145877</v>
      </c>
      <c r="I2025" s="7">
        <f t="shared" si="50"/>
        <v>90.733326472699702</v>
      </c>
    </row>
    <row r="2026" spans="1:9" x14ac:dyDescent="0.25">
      <c r="A2026" s="14"/>
      <c r="B2026" s="5">
        <f>DATE(YEAR(siječanj!B2026),MONTH(siječanj!B2026)+10,DAY(siječanj!B2026))</f>
        <v>44157</v>
      </c>
      <c r="C2026" s="8">
        <v>21.0729166666667</v>
      </c>
      <c r="D2026">
        <v>0.98371734978909398</v>
      </c>
      <c r="E2026" s="6">
        <v>87.976416928537077</v>
      </c>
      <c r="F2026" s="7">
        <v>63.180565841724949</v>
      </c>
      <c r="G2026" s="7">
        <v>82.1728950381152</v>
      </c>
      <c r="H2026" s="7">
        <v>248.59209850914931</v>
      </c>
      <c r="I2026" s="7">
        <f t="shared" si="50"/>
        <v>86.543927704880872</v>
      </c>
    </row>
    <row r="2027" spans="1:9" x14ac:dyDescent="0.25">
      <c r="A2027" s="14"/>
      <c r="B2027" s="5">
        <f>DATE(YEAR(siječanj!B2027),MONTH(siječanj!B2027)+10,DAY(siječanj!B2027))</f>
        <v>44157</v>
      </c>
      <c r="C2027" s="8">
        <v>21.0833333333333</v>
      </c>
      <c r="D2027">
        <v>0.98371734978909398</v>
      </c>
      <c r="E2027" s="6">
        <v>84.708961047457919</v>
      </c>
      <c r="F2027" s="7">
        <v>62.149888333047421</v>
      </c>
      <c r="G2027" s="7">
        <v>82.484677060678592</v>
      </c>
      <c r="H2027" s="7">
        <v>247.79043737780731</v>
      </c>
      <c r="I2027" s="7">
        <f t="shared" si="50"/>
        <v>83.329674664992893</v>
      </c>
    </row>
    <row r="2028" spans="1:9" x14ac:dyDescent="0.25">
      <c r="A2028" s="14"/>
      <c r="B2028" s="5">
        <f>DATE(YEAR(siječanj!B2028),MONTH(siječanj!B2028)+10,DAY(siječanj!B2028))</f>
        <v>44157</v>
      </c>
      <c r="C2028" s="8">
        <v>21.09375</v>
      </c>
      <c r="D2028">
        <v>0.98371734978909398</v>
      </c>
      <c r="E2028" s="6">
        <v>82.33132522626174</v>
      </c>
      <c r="F2028" s="7">
        <v>62.325914217967771</v>
      </c>
      <c r="G2028" s="7">
        <v>84.089634115532974</v>
      </c>
      <c r="H2028" s="7">
        <v>250.0904603695717</v>
      </c>
      <c r="I2028" s="7">
        <f t="shared" si="50"/>
        <v>80.99075305620218</v>
      </c>
    </row>
    <row r="2029" spans="1:9" x14ac:dyDescent="0.25">
      <c r="A2029" s="14"/>
      <c r="B2029" s="5">
        <f>DATE(YEAR(siječanj!B2029),MONTH(siječanj!B2029)+10,DAY(siječanj!B2029))</f>
        <v>44157</v>
      </c>
      <c r="C2029" s="8">
        <v>21.1041666666667</v>
      </c>
      <c r="D2029">
        <v>0.98371734978909398</v>
      </c>
      <c r="E2029" s="6">
        <v>80.073084392293069</v>
      </c>
      <c r="F2029" s="7">
        <v>61.206168889429179</v>
      </c>
      <c r="G2029" s="7">
        <v>82.682894819186131</v>
      </c>
      <c r="H2029" s="7">
        <v>250.12696248921529</v>
      </c>
      <c r="I2029" s="7">
        <f t="shared" si="50"/>
        <v>78.769282367824999</v>
      </c>
    </row>
    <row r="2030" spans="1:9" x14ac:dyDescent="0.25">
      <c r="A2030" s="14"/>
      <c r="B2030" s="5">
        <f>DATE(YEAR(siječanj!B2030),MONTH(siječanj!B2030)+10,DAY(siječanj!B2030))</f>
        <v>44157</v>
      </c>
      <c r="C2030" s="8">
        <v>21.1145833333333</v>
      </c>
      <c r="D2030">
        <v>0.98371734978909398</v>
      </c>
      <c r="E2030" s="6">
        <v>77.094291853740941</v>
      </c>
      <c r="F2030" s="7">
        <v>61.684154937324664</v>
      </c>
      <c r="G2030" s="7">
        <v>80.020804477710811</v>
      </c>
      <c r="H2030" s="7">
        <v>249.77904341285162</v>
      </c>
      <c r="I2030" s="7">
        <f t="shared" si="50"/>
        <v>75.838992466228973</v>
      </c>
    </row>
    <row r="2031" spans="1:9" x14ac:dyDescent="0.25">
      <c r="A2031" s="14"/>
      <c r="B2031" s="5">
        <f>DATE(YEAR(siječanj!B2031),MONTH(siječanj!B2031)+10,DAY(siječanj!B2031))</f>
        <v>44157</v>
      </c>
      <c r="C2031" s="8">
        <v>21.125</v>
      </c>
      <c r="D2031">
        <v>0.98371734978909398</v>
      </c>
      <c r="E2031" s="6">
        <v>75.445141867357705</v>
      </c>
      <c r="F2031" s="7">
        <v>60.251623389742271</v>
      </c>
      <c r="G2031" s="7">
        <v>80.782216388625059</v>
      </c>
      <c r="H2031" s="7">
        <v>248.39664727354204</v>
      </c>
      <c r="I2031" s="7">
        <f t="shared" si="50"/>
        <v>74.216695012219333</v>
      </c>
    </row>
    <row r="2032" spans="1:9" x14ac:dyDescent="0.25">
      <c r="A2032" s="14"/>
      <c r="B2032" s="5">
        <f>DATE(YEAR(siječanj!B2032),MONTH(siječanj!B2032)+10,DAY(siječanj!B2032))</f>
        <v>44157</v>
      </c>
      <c r="C2032" s="8">
        <v>21.1354166666667</v>
      </c>
      <c r="D2032">
        <v>0.98371734978909398</v>
      </c>
      <c r="E2032" s="6">
        <v>73.317835406986177</v>
      </c>
      <c r="F2032" s="7">
        <v>60.80086288981051</v>
      </c>
      <c r="G2032" s="7">
        <v>80.685218428973158</v>
      </c>
      <c r="H2032" s="7">
        <v>248.91430862679547</v>
      </c>
      <c r="I2032" s="7">
        <f t="shared" si="50"/>
        <v>72.124026738833436</v>
      </c>
    </row>
    <row r="2033" spans="1:9" x14ac:dyDescent="0.25">
      <c r="A2033" s="14"/>
      <c r="B2033" s="5">
        <f>DATE(YEAR(siječanj!B2033),MONTH(siječanj!B2033)+10,DAY(siječanj!B2033))</f>
        <v>44157</v>
      </c>
      <c r="C2033" s="8">
        <v>21.1458333333333</v>
      </c>
      <c r="D2033">
        <v>0.98371734978909398</v>
      </c>
      <c r="E2033" s="6">
        <v>71.929766381817004</v>
      </c>
      <c r="F2033" s="7">
        <v>60.326827106620101</v>
      </c>
      <c r="G2033" s="7">
        <v>75.958825295706859</v>
      </c>
      <c r="H2033" s="7">
        <v>249.01821222361752</v>
      </c>
      <c r="I2033" s="7">
        <f t="shared" si="50"/>
        <v>70.758559156069694</v>
      </c>
    </row>
    <row r="2034" spans="1:9" x14ac:dyDescent="0.25">
      <c r="A2034" s="14"/>
      <c r="B2034" s="5">
        <f>DATE(YEAR(siječanj!B2034),MONTH(siječanj!B2034)+10,DAY(siječanj!B2034))</f>
        <v>44157</v>
      </c>
      <c r="C2034" s="8">
        <v>21.15625</v>
      </c>
      <c r="D2034">
        <v>0.98371734978909398</v>
      </c>
      <c r="E2034" s="6">
        <v>71.914482544040084</v>
      </c>
      <c r="F2034" s="7">
        <v>60.334787914738882</v>
      </c>
      <c r="G2034" s="7">
        <v>71.586440603351363</v>
      </c>
      <c r="H2034" s="7">
        <v>249.31489765116666</v>
      </c>
      <c r="I2034" s="7">
        <f t="shared" si="50"/>
        <v>70.743524179677166</v>
      </c>
    </row>
    <row r="2035" spans="1:9" x14ac:dyDescent="0.25">
      <c r="A2035" s="14"/>
      <c r="B2035" s="5">
        <f>DATE(YEAR(siječanj!B2035),MONTH(siječanj!B2035)+10,DAY(siječanj!B2035))</f>
        <v>44157</v>
      </c>
      <c r="C2035" s="8">
        <v>21.1666666666667</v>
      </c>
      <c r="D2035">
        <v>0.98371734978909398</v>
      </c>
      <c r="E2035" s="6">
        <v>69.888561572603535</v>
      </c>
      <c r="F2035" s="7">
        <v>59.967807118062609</v>
      </c>
      <c r="G2035" s="7">
        <v>70.741442697251756</v>
      </c>
      <c r="H2035" s="7">
        <v>248.67243165929784</v>
      </c>
      <c r="I2035" s="7">
        <f t="shared" si="50"/>
        <v>68.750590570773468</v>
      </c>
    </row>
    <row r="2036" spans="1:9" x14ac:dyDescent="0.25">
      <c r="A2036" s="14"/>
      <c r="B2036" s="5">
        <f>DATE(YEAR(siječanj!B2036),MONTH(siječanj!B2036)+10,DAY(siječanj!B2036))</f>
        <v>44157</v>
      </c>
      <c r="C2036" s="8">
        <v>21.1770833333333</v>
      </c>
      <c r="D2036">
        <v>0.98371734978909398</v>
      </c>
      <c r="E2036" s="6">
        <v>69.54079355034888</v>
      </c>
      <c r="F2036" s="7">
        <v>59.935361098501232</v>
      </c>
      <c r="G2036" s="7">
        <v>68.136856855728979</v>
      </c>
      <c r="H2036" s="7">
        <v>248.65996015985567</v>
      </c>
      <c r="I2036" s="7">
        <f t="shared" si="50"/>
        <v>68.408485133579717</v>
      </c>
    </row>
    <row r="2037" spans="1:9" x14ac:dyDescent="0.25">
      <c r="A2037" s="14"/>
      <c r="B2037" s="5">
        <f>DATE(YEAR(siječanj!B2037),MONTH(siječanj!B2037)+10,DAY(siječanj!B2037))</f>
        <v>44157</v>
      </c>
      <c r="C2037" s="8">
        <v>21.1875</v>
      </c>
      <c r="D2037">
        <v>0.98371734978909398</v>
      </c>
      <c r="E2037" s="6">
        <v>69.656607961448159</v>
      </c>
      <c r="F2037" s="7">
        <v>59.973818914602589</v>
      </c>
      <c r="G2037" s="7">
        <v>67.203774207535872</v>
      </c>
      <c r="H2037" s="7">
        <v>248.78795314362839</v>
      </c>
      <c r="I2037" s="7">
        <f t="shared" si="50"/>
        <v>68.522413779133686</v>
      </c>
    </row>
    <row r="2038" spans="1:9" x14ac:dyDescent="0.25">
      <c r="A2038" s="14"/>
      <c r="B2038" s="5">
        <f>DATE(YEAR(siječanj!B2038),MONTH(siječanj!B2038)+10,DAY(siječanj!B2038))</f>
        <v>44157</v>
      </c>
      <c r="C2038" s="8">
        <v>21.1979166666667</v>
      </c>
      <c r="D2038">
        <v>0.98371734978909398</v>
      </c>
      <c r="E2038" s="6">
        <v>69.331188183580167</v>
      </c>
      <c r="F2038" s="7">
        <v>60.794043358574982</v>
      </c>
      <c r="G2038" s="7">
        <v>61.476275446510904</v>
      </c>
      <c r="H2038" s="7">
        <v>248.58331138606977</v>
      </c>
      <c r="I2038" s="7">
        <f t="shared" si="50"/>
        <v>68.202292697680434</v>
      </c>
    </row>
    <row r="2039" spans="1:9" x14ac:dyDescent="0.25">
      <c r="A2039" s="14"/>
      <c r="B2039" s="5">
        <f>DATE(YEAR(siječanj!B2039),MONTH(siječanj!B2039)+10,DAY(siječanj!B2039))</f>
        <v>44157</v>
      </c>
      <c r="C2039" s="8">
        <v>21.2083333333333</v>
      </c>
      <c r="D2039">
        <v>0.98371734978909398</v>
      </c>
      <c r="E2039" s="6">
        <v>68.699560536317051</v>
      </c>
      <c r="F2039" s="7">
        <v>58.287614468232512</v>
      </c>
      <c r="G2039" s="7">
        <v>59.748006173773831</v>
      </c>
      <c r="H2039" s="7">
        <v>248.32705349780335</v>
      </c>
      <c r="I2039" s="7">
        <f t="shared" si="50"/>
        <v>67.580949622461233</v>
      </c>
    </row>
    <row r="2040" spans="1:9" x14ac:dyDescent="0.25">
      <c r="A2040" s="14"/>
      <c r="B2040" s="5">
        <f>DATE(YEAR(siječanj!B2040),MONTH(siječanj!B2040)+10,DAY(siječanj!B2040))</f>
        <v>44157</v>
      </c>
      <c r="C2040" s="8">
        <v>21.21875</v>
      </c>
      <c r="D2040">
        <v>0.98371734978909398</v>
      </c>
      <c r="E2040" s="6">
        <v>69.04310136613141</v>
      </c>
      <c r="F2040" s="7">
        <v>58.201966460440637</v>
      </c>
      <c r="G2040" s="7">
        <v>58.126169788414842</v>
      </c>
      <c r="H2040" s="7">
        <v>247.61032127560887</v>
      </c>
      <c r="I2040" s="7">
        <f t="shared" si="50"/>
        <v>67.918896697110569</v>
      </c>
    </row>
    <row r="2041" spans="1:9" x14ac:dyDescent="0.25">
      <c r="A2041" s="14"/>
      <c r="B2041" s="5">
        <f>DATE(YEAR(siječanj!B2041),MONTH(siječanj!B2041)+10,DAY(siječanj!B2041))</f>
        <v>44157</v>
      </c>
      <c r="C2041" s="8">
        <v>21.2291666666667</v>
      </c>
      <c r="D2041">
        <v>0.98371734978909398</v>
      </c>
      <c r="E2041" s="6">
        <v>69.034848370147998</v>
      </c>
      <c r="F2041" s="7">
        <v>58.626087454310778</v>
      </c>
      <c r="G2041" s="7">
        <v>58.275270541205387</v>
      </c>
      <c r="H2041" s="7">
        <v>247.75397211188783</v>
      </c>
      <c r="I2041" s="7">
        <f t="shared" si="50"/>
        <v>67.910778081773941</v>
      </c>
    </row>
    <row r="2042" spans="1:9" x14ac:dyDescent="0.25">
      <c r="A2042" s="14"/>
      <c r="B2042" s="5">
        <f>DATE(YEAR(siječanj!B2042),MONTH(siječanj!B2042)+10,DAY(siječanj!B2042))</f>
        <v>44157</v>
      </c>
      <c r="C2042" s="8">
        <v>21.2395833333333</v>
      </c>
      <c r="D2042">
        <v>0.98371734978909398</v>
      </c>
      <c r="E2042" s="6">
        <v>69.921303063606629</v>
      </c>
      <c r="F2042" s="7">
        <v>58.95198228318975</v>
      </c>
      <c r="G2042" s="7">
        <v>58.388441516057846</v>
      </c>
      <c r="H2042" s="7">
        <v>246.76594269385745</v>
      </c>
      <c r="I2042" s="7">
        <f t="shared" si="50"/>
        <v>68.782798943531176</v>
      </c>
    </row>
    <row r="2043" spans="1:9" x14ac:dyDescent="0.25">
      <c r="A2043" s="14"/>
      <c r="B2043" s="5">
        <f>DATE(YEAR(siječanj!B2043),MONTH(siječanj!B2043)+10,DAY(siječanj!B2043))</f>
        <v>44157</v>
      </c>
      <c r="C2043" s="8">
        <v>21.25</v>
      </c>
      <c r="D2043">
        <v>0.98371734978909398</v>
      </c>
      <c r="E2043" s="6">
        <v>71.512285223514411</v>
      </c>
      <c r="F2043" s="7">
        <v>59.490749362279914</v>
      </c>
      <c r="G2043" s="7">
        <v>59.728698884411592</v>
      </c>
      <c r="H2043" s="7">
        <v>246.68670021473272</v>
      </c>
      <c r="I2043" s="7">
        <f t="shared" si="50"/>
        <v>70.347875697437388</v>
      </c>
    </row>
    <row r="2044" spans="1:9" x14ac:dyDescent="0.25">
      <c r="A2044" s="14"/>
      <c r="B2044" s="5">
        <f>DATE(YEAR(siječanj!B2044),MONTH(siječanj!B2044)+10,DAY(siječanj!B2044))</f>
        <v>44157</v>
      </c>
      <c r="C2044" s="8">
        <v>21.2604166666667</v>
      </c>
      <c r="D2044">
        <v>0.98371734978909398</v>
      </c>
      <c r="E2044" s="6">
        <v>73.877273032205878</v>
      </c>
      <c r="F2044" s="7">
        <v>61.879373563070516</v>
      </c>
      <c r="G2044" s="7">
        <v>59.024638973554666</v>
      </c>
      <c r="H2044" s="7">
        <v>238.90126035998489</v>
      </c>
      <c r="I2044" s="7">
        <f t="shared" si="50"/>
        <v>72.674355236886868</v>
      </c>
    </row>
    <row r="2045" spans="1:9" x14ac:dyDescent="0.25">
      <c r="A2045" s="14"/>
      <c r="B2045" s="5">
        <f>DATE(YEAR(siječanj!B2045),MONTH(siječanj!B2045)+10,DAY(siječanj!B2045))</f>
        <v>44157</v>
      </c>
      <c r="C2045" s="8">
        <v>21.2708333333333</v>
      </c>
      <c r="D2045">
        <v>0.98371734978909398</v>
      </c>
      <c r="E2045" s="6">
        <v>75.298270129268204</v>
      </c>
      <c r="F2045" s="7">
        <v>67.254008078587319</v>
      </c>
      <c r="G2045" s="7">
        <v>59.867108591918203</v>
      </c>
      <c r="H2045" s="7">
        <v>226.53323422250867</v>
      </c>
      <c r="I2045" s="7">
        <f t="shared" si="50"/>
        <v>74.072214735267011</v>
      </c>
    </row>
    <row r="2046" spans="1:9" x14ac:dyDescent="0.25">
      <c r="A2046" s="14"/>
      <c r="B2046" s="5">
        <f>DATE(YEAR(siječanj!B2046),MONTH(siječanj!B2046)+10,DAY(siječanj!B2046))</f>
        <v>44157</v>
      </c>
      <c r="C2046" s="8">
        <v>21.28125</v>
      </c>
      <c r="D2046">
        <v>0.98371734978909398</v>
      </c>
      <c r="E2046" s="6">
        <v>79.273451019139841</v>
      </c>
      <c r="F2046" s="7">
        <v>66.650324848890946</v>
      </c>
      <c r="G2046" s="7">
        <v>59.085996102438322</v>
      </c>
      <c r="H2046" s="7">
        <v>207.46591321836135</v>
      </c>
      <c r="I2046" s="7">
        <f t="shared" si="50"/>
        <v>77.982669145183792</v>
      </c>
    </row>
    <row r="2047" spans="1:9" x14ac:dyDescent="0.25">
      <c r="A2047" s="14"/>
      <c r="B2047" s="5">
        <f>DATE(YEAR(siječanj!B2047),MONTH(siječanj!B2047)+10,DAY(siječanj!B2047))</f>
        <v>44157</v>
      </c>
      <c r="C2047" s="8">
        <v>21.2916666666667</v>
      </c>
      <c r="D2047">
        <v>0.98371734978909398</v>
      </c>
      <c r="E2047" s="6">
        <v>81.093672976093131</v>
      </c>
      <c r="F2047" s="7">
        <v>64.627162421319326</v>
      </c>
      <c r="G2047" s="7">
        <v>56.923391075576014</v>
      </c>
      <c r="H2047" s="7">
        <v>168.14836826345544</v>
      </c>
      <c r="I2047" s="7">
        <f t="shared" si="50"/>
        <v>79.773253064705798</v>
      </c>
    </row>
    <row r="2048" spans="1:9" x14ac:dyDescent="0.25">
      <c r="A2048" s="14"/>
      <c r="B2048" s="5">
        <f>DATE(YEAR(siječanj!B2048),MONTH(siječanj!B2048)+10,DAY(siječanj!B2048))</f>
        <v>44157</v>
      </c>
      <c r="C2048" s="8">
        <v>21.3020833333333</v>
      </c>
      <c r="D2048">
        <v>0.98371734978909398</v>
      </c>
      <c r="E2048" s="6">
        <v>85.433828792524551</v>
      </c>
      <c r="F2048" s="7">
        <v>63.913265600777009</v>
      </c>
      <c r="G2048" s="7">
        <v>55.654720368549157</v>
      </c>
      <c r="H2048" s="7">
        <v>146.77252400588415</v>
      </c>
      <c r="I2048" s="7">
        <f t="shared" si="50"/>
        <v>84.042739642117439</v>
      </c>
    </row>
    <row r="2049" spans="1:9" x14ac:dyDescent="0.25">
      <c r="A2049" s="14"/>
      <c r="B2049" s="5">
        <f>DATE(YEAR(siječanj!B2049),MONTH(siječanj!B2049)+10,DAY(siječanj!B2049))</f>
        <v>44157</v>
      </c>
      <c r="C2049" s="8">
        <v>21.3125</v>
      </c>
      <c r="D2049">
        <v>0.98371734978909398</v>
      </c>
      <c r="E2049" s="6">
        <v>91.396189945534047</v>
      </c>
      <c r="F2049" s="7">
        <v>63.820745820202134</v>
      </c>
      <c r="G2049" s="7">
        <v>56.525145625594327</v>
      </c>
      <c r="H2049" s="7">
        <v>84.568279520517265</v>
      </c>
      <c r="I2049" s="7">
        <f t="shared" si="50"/>
        <v>89.908017754041396</v>
      </c>
    </row>
    <row r="2050" spans="1:9" x14ac:dyDescent="0.25">
      <c r="A2050" s="14"/>
      <c r="B2050" s="5">
        <f>DATE(YEAR(siječanj!B2050),MONTH(siječanj!B2050)+10,DAY(siječanj!B2050))</f>
        <v>44157</v>
      </c>
      <c r="C2050" s="8">
        <v>21.3229166666667</v>
      </c>
      <c r="D2050">
        <v>0.98371734978909398</v>
      </c>
      <c r="E2050" s="6">
        <v>98.130801504880012</v>
      </c>
      <c r="F2050" s="7">
        <v>63.998334932966095</v>
      </c>
      <c r="G2050" s="7">
        <v>58.293755133764627</v>
      </c>
      <c r="H2050" s="7">
        <v>20.638234898701768</v>
      </c>
      <c r="I2050" s="7">
        <f t="shared" si="50"/>
        <v>96.532971989060201</v>
      </c>
    </row>
    <row r="2051" spans="1:9" x14ac:dyDescent="0.25">
      <c r="A2051" s="14"/>
      <c r="B2051" s="5">
        <f>DATE(YEAR(siječanj!B2051),MONTH(siječanj!B2051)+10,DAY(siječanj!B2051))</f>
        <v>44157</v>
      </c>
      <c r="C2051" s="8">
        <v>21.3333333333333</v>
      </c>
      <c r="D2051">
        <v>0.98371734978909398</v>
      </c>
      <c r="E2051" s="6">
        <v>104.14712698473605</v>
      </c>
      <c r="F2051" s="7">
        <v>62.176210035812723</v>
      </c>
      <c r="G2051" s="7">
        <v>57.967224766074196</v>
      </c>
      <c r="H2051" s="7">
        <v>3.3079892784821303</v>
      </c>
      <c r="I2051" s="7">
        <f t="shared" si="50"/>
        <v>102.45133574557278</v>
      </c>
    </row>
    <row r="2052" spans="1:9" x14ac:dyDescent="0.25">
      <c r="A2052" s="14"/>
      <c r="B2052" s="5">
        <f>DATE(YEAR(siječanj!B2052),MONTH(siječanj!B2052)+10,DAY(siječanj!B2052))</f>
        <v>44157</v>
      </c>
      <c r="C2052" s="8">
        <v>21.34375</v>
      </c>
      <c r="D2052">
        <v>0.98371734978909398</v>
      </c>
      <c r="E2052" s="6">
        <v>111.32928291849501</v>
      </c>
      <c r="F2052" s="7">
        <v>64.778417775576273</v>
      </c>
      <c r="G2052" s="7">
        <v>59.253842302871981</v>
      </c>
      <c r="H2052" s="7">
        <v>2.7880161010768711</v>
      </c>
      <c r="I2052" s="7">
        <f t="shared" ref="I2052:I2115" si="52">D2052*E2052</f>
        <v>109.51654714650216</v>
      </c>
    </row>
    <row r="2053" spans="1:9" x14ac:dyDescent="0.25">
      <c r="A2053" s="14"/>
      <c r="B2053" s="5">
        <f>DATE(YEAR(siječanj!B2053),MONTH(siječanj!B2053)+10,DAY(siječanj!B2053))</f>
        <v>44157</v>
      </c>
      <c r="C2053" s="8">
        <v>21.3541666666667</v>
      </c>
      <c r="D2053">
        <v>0.98371734978909398</v>
      </c>
      <c r="E2053" s="6">
        <v>120.34629408187017</v>
      </c>
      <c r="F2053" s="7">
        <v>65.564592786337926</v>
      </c>
      <c r="G2053" s="7">
        <v>57.764139050385943</v>
      </c>
      <c r="H2053" s="7">
        <v>2.2862337226742735</v>
      </c>
      <c r="I2053" s="7">
        <f t="shared" si="52"/>
        <v>118.38673747115625</v>
      </c>
    </row>
    <row r="2054" spans="1:9" x14ac:dyDescent="0.25">
      <c r="A2054" s="14"/>
      <c r="B2054" s="5">
        <f>DATE(YEAR(siječanj!B2054),MONTH(siječanj!B2054)+10,DAY(siječanj!B2054))</f>
        <v>44157</v>
      </c>
      <c r="C2054" s="8">
        <v>21.3645833333333</v>
      </c>
      <c r="D2054">
        <v>0.98371734978909398</v>
      </c>
      <c r="E2054" s="6">
        <v>129.38405916086251</v>
      </c>
      <c r="F2054" s="7">
        <v>67.168962857881667</v>
      </c>
      <c r="G2054" s="7">
        <v>61.290209521757028</v>
      </c>
      <c r="H2054" s="7">
        <v>2.4028946843118848</v>
      </c>
      <c r="I2054" s="7">
        <f t="shared" si="52"/>
        <v>127.27734378267901</v>
      </c>
    </row>
    <row r="2055" spans="1:9" x14ac:dyDescent="0.25">
      <c r="A2055" s="14"/>
      <c r="B2055" s="5">
        <f>DATE(YEAR(siječanj!B2055),MONTH(siječanj!B2055)+10,DAY(siječanj!B2055))</f>
        <v>44157</v>
      </c>
      <c r="C2055" s="8">
        <v>21.375</v>
      </c>
      <c r="D2055">
        <v>0.98371734978909398</v>
      </c>
      <c r="E2055" s="6">
        <v>136.65138087972781</v>
      </c>
      <c r="F2055" s="7">
        <v>66.148761788762783</v>
      </c>
      <c r="G2055" s="7">
        <v>62.783865732052625</v>
      </c>
      <c r="H2055" s="7">
        <v>2.1770172133033161</v>
      </c>
      <c r="I2055" s="7">
        <f t="shared" si="52"/>
        <v>134.42633424402592</v>
      </c>
    </row>
    <row r="2056" spans="1:9" x14ac:dyDescent="0.25">
      <c r="A2056" s="14"/>
      <c r="B2056" s="5">
        <f>DATE(YEAR(siječanj!B2056),MONTH(siječanj!B2056)+10,DAY(siječanj!B2056))</f>
        <v>44157</v>
      </c>
      <c r="C2056" s="8">
        <v>21.3854166666667</v>
      </c>
      <c r="D2056">
        <v>0.98371734978909398</v>
      </c>
      <c r="E2056" s="6">
        <v>141.65194518611378</v>
      </c>
      <c r="F2056" s="7">
        <v>65.608242608541985</v>
      </c>
      <c r="G2056" s="7">
        <v>67.784020256118055</v>
      </c>
      <c r="H2056" s="7">
        <v>1.8083235930641408</v>
      </c>
      <c r="I2056" s="7">
        <f t="shared" si="52"/>
        <v>139.34547611095385</v>
      </c>
    </row>
    <row r="2057" spans="1:9" x14ac:dyDescent="0.25">
      <c r="A2057" s="14"/>
      <c r="B2057" s="5">
        <f>DATE(YEAR(siječanj!B2057),MONTH(siječanj!B2057)+10,DAY(siječanj!B2057))</f>
        <v>44157</v>
      </c>
      <c r="C2057" s="8">
        <v>21.3958333333333</v>
      </c>
      <c r="D2057">
        <v>0.98371734978909398</v>
      </c>
      <c r="E2057" s="6">
        <v>147.42604424665615</v>
      </c>
      <c r="F2057" s="7">
        <v>66.469842358113084</v>
      </c>
      <c r="G2057" s="7">
        <v>70.992080288153716</v>
      </c>
      <c r="H2057" s="7">
        <v>1.8642585818169439</v>
      </c>
      <c r="I2057" s="7">
        <f t="shared" si="52"/>
        <v>145.0255575362103</v>
      </c>
    </row>
    <row r="2058" spans="1:9" x14ac:dyDescent="0.25">
      <c r="A2058" s="14"/>
      <c r="B2058" s="5">
        <f>DATE(YEAR(siječanj!B2058),MONTH(siječanj!B2058)+10,DAY(siječanj!B2058))</f>
        <v>44157</v>
      </c>
      <c r="C2058" s="8">
        <v>21.40625</v>
      </c>
      <c r="D2058">
        <v>0.98371734978909398</v>
      </c>
      <c r="E2058" s="6">
        <v>151.90684552777191</v>
      </c>
      <c r="F2058" s="7">
        <v>70.299011156152346</v>
      </c>
      <c r="G2058" s="7">
        <v>77.731716840407913</v>
      </c>
      <c r="H2058" s="7">
        <v>1.9395686689763487</v>
      </c>
      <c r="I2058" s="7">
        <f t="shared" si="52"/>
        <v>149.43339949740107</v>
      </c>
    </row>
    <row r="2059" spans="1:9" x14ac:dyDescent="0.25">
      <c r="A2059" s="14"/>
      <c r="B2059" s="5">
        <f>DATE(YEAR(siječanj!B2059),MONTH(siječanj!B2059)+10,DAY(siječanj!B2059))</f>
        <v>44157</v>
      </c>
      <c r="C2059" s="8">
        <v>21.4166666666667</v>
      </c>
      <c r="D2059">
        <v>0.98371734978909398</v>
      </c>
      <c r="E2059" s="6">
        <v>157.54060219417627</v>
      </c>
      <c r="F2059" s="7">
        <v>74.254270956888817</v>
      </c>
      <c r="G2059" s="7">
        <v>80.082779632485511</v>
      </c>
      <c r="H2059" s="7">
        <v>1.834185942957592</v>
      </c>
      <c r="I2059" s="7">
        <f t="shared" si="52"/>
        <v>154.97542367463302</v>
      </c>
    </row>
    <row r="2060" spans="1:9" x14ac:dyDescent="0.25">
      <c r="A2060" s="14"/>
      <c r="B2060" s="5">
        <f>DATE(YEAR(siječanj!B2060),MONTH(siječanj!B2060)+10,DAY(siječanj!B2060))</f>
        <v>44157</v>
      </c>
      <c r="C2060" s="8">
        <v>21.4270833333333</v>
      </c>
      <c r="D2060">
        <v>0.98371734978909398</v>
      </c>
      <c r="E2060" s="6">
        <v>161.960509988301</v>
      </c>
      <c r="F2060" s="7">
        <v>84.440356013259418</v>
      </c>
      <c r="G2060" s="7">
        <v>94.794693337204265</v>
      </c>
      <c r="H2060" s="7">
        <v>2.0747082870831801</v>
      </c>
      <c r="I2060" s="7">
        <f t="shared" si="52"/>
        <v>159.32336365618156</v>
      </c>
    </row>
    <row r="2061" spans="1:9" x14ac:dyDescent="0.25">
      <c r="A2061" s="14"/>
      <c r="B2061" s="5">
        <f>DATE(YEAR(siječanj!B2061),MONTH(siječanj!B2061)+10,DAY(siječanj!B2061))</f>
        <v>44157</v>
      </c>
      <c r="C2061" s="8">
        <v>21.4375</v>
      </c>
      <c r="D2061">
        <v>0.98371734978909398</v>
      </c>
      <c r="E2061" s="6">
        <v>169.1685967169758</v>
      </c>
      <c r="F2061" s="7">
        <v>88.882241810127312</v>
      </c>
      <c r="G2061" s="7">
        <v>96.282470275224725</v>
      </c>
      <c r="H2061" s="7">
        <v>2.3776478912154353</v>
      </c>
      <c r="I2061" s="7">
        <f t="shared" si="52"/>
        <v>166.41408362996344</v>
      </c>
    </row>
    <row r="2062" spans="1:9" x14ac:dyDescent="0.25">
      <c r="A2062" s="14"/>
      <c r="B2062" s="5">
        <f>DATE(YEAR(siječanj!B2062),MONTH(siječanj!B2062)+10,DAY(siječanj!B2062))</f>
        <v>44157</v>
      </c>
      <c r="C2062" s="8">
        <v>21.4479166666667</v>
      </c>
      <c r="D2062">
        <v>0.98371734978909398</v>
      </c>
      <c r="E2062" s="6">
        <v>171.40324740835837</v>
      </c>
      <c r="F2062" s="7">
        <v>91.180347483469333</v>
      </c>
      <c r="G2062" s="7">
        <v>95.023503377318193</v>
      </c>
      <c r="H2062" s="7">
        <v>3.2336742418732189</v>
      </c>
      <c r="I2062" s="7">
        <f t="shared" si="52"/>
        <v>168.6123482857947</v>
      </c>
    </row>
    <row r="2063" spans="1:9" x14ac:dyDescent="0.25">
      <c r="A2063" s="14"/>
      <c r="B2063" s="5">
        <f>DATE(YEAR(siječanj!B2063),MONTH(siječanj!B2063)+10,DAY(siječanj!B2063))</f>
        <v>44157</v>
      </c>
      <c r="C2063" s="8">
        <v>21.4583333333333</v>
      </c>
      <c r="D2063">
        <v>0.98371734978909398</v>
      </c>
      <c r="E2063" s="6">
        <v>174.28678201133303</v>
      </c>
      <c r="F2063" s="7">
        <v>90.396676048405823</v>
      </c>
      <c r="G2063" s="7">
        <v>98.525041431339162</v>
      </c>
      <c r="H2063" s="7">
        <v>3.192385122284032</v>
      </c>
      <c r="I2063" s="7">
        <f t="shared" si="52"/>
        <v>171.44893130345807</v>
      </c>
    </row>
    <row r="2064" spans="1:9" x14ac:dyDescent="0.25">
      <c r="A2064" s="14"/>
      <c r="B2064" s="5">
        <f>DATE(YEAR(siječanj!B2064),MONTH(siječanj!B2064)+10,DAY(siječanj!B2064))</f>
        <v>44157</v>
      </c>
      <c r="C2064" s="8">
        <v>21.46875</v>
      </c>
      <c r="D2064">
        <v>0.98371734978909398</v>
      </c>
      <c r="E2064" s="6">
        <v>175.75250323878203</v>
      </c>
      <c r="F2064" s="7">
        <v>90.057853445817543</v>
      </c>
      <c r="G2064" s="7">
        <v>101.57246690272167</v>
      </c>
      <c r="H2064" s="7">
        <v>3.1645446238487596</v>
      </c>
      <c r="I2064" s="7">
        <f t="shared" si="52"/>
        <v>172.89078670485381</v>
      </c>
    </row>
    <row r="2065" spans="1:9" x14ac:dyDescent="0.25">
      <c r="A2065" s="14"/>
      <c r="B2065" s="5">
        <f>DATE(YEAR(siječanj!B2065),MONTH(siječanj!B2065)+10,DAY(siječanj!B2065))</f>
        <v>44157</v>
      </c>
      <c r="C2065" s="8">
        <v>21.4791666666667</v>
      </c>
      <c r="D2065">
        <v>0.98371734978909398</v>
      </c>
      <c r="E2065" s="6">
        <v>177.45854163982318</v>
      </c>
      <c r="F2065" s="7">
        <v>91.31343081636679</v>
      </c>
      <c r="G2065" s="7">
        <v>96.050538000414505</v>
      </c>
      <c r="H2065" s="7">
        <v>4.0942116875692243</v>
      </c>
      <c r="I2065" s="7">
        <f t="shared" si="52"/>
        <v>174.56904627936444</v>
      </c>
    </row>
    <row r="2066" spans="1:9" x14ac:dyDescent="0.25">
      <c r="A2066" s="14"/>
      <c r="B2066" s="5">
        <f>DATE(YEAR(siječanj!B2066),MONTH(siječanj!B2066)+10,DAY(siječanj!B2066))</f>
        <v>44157</v>
      </c>
      <c r="C2066" s="8">
        <v>21.4895833333333</v>
      </c>
      <c r="D2066">
        <v>0.98371734978909398</v>
      </c>
      <c r="E2066" s="6">
        <v>179.30459369724372</v>
      </c>
      <c r="F2066" s="7">
        <v>91.165635459984799</v>
      </c>
      <c r="G2066" s="7">
        <v>95.635084141207017</v>
      </c>
      <c r="H2066" s="7">
        <v>3.9830459150077604</v>
      </c>
      <c r="I2066" s="7">
        <f t="shared" si="52"/>
        <v>176.38503971686288</v>
      </c>
    </row>
    <row r="2067" spans="1:9" x14ac:dyDescent="0.25">
      <c r="A2067" s="14"/>
      <c r="B2067" s="5">
        <f>DATE(YEAR(siječanj!B2067),MONTH(siječanj!B2067)+10,DAY(siječanj!B2067))</f>
        <v>44157</v>
      </c>
      <c r="C2067" s="8">
        <v>21.5</v>
      </c>
      <c r="D2067">
        <v>0.98371734978909398</v>
      </c>
      <c r="E2067" s="6">
        <v>179.18735574305731</v>
      </c>
      <c r="F2067" s="7">
        <v>92.240746414078473</v>
      </c>
      <c r="G2067" s="7">
        <v>96.790479531347884</v>
      </c>
      <c r="H2067" s="7">
        <v>4.0216825625088957</v>
      </c>
      <c r="I2067" s="7">
        <f t="shared" si="52"/>
        <v>176.26971070727592</v>
      </c>
    </row>
    <row r="2068" spans="1:9" x14ac:dyDescent="0.25">
      <c r="A2068" s="14"/>
      <c r="B2068" s="5">
        <f>DATE(YEAR(siječanj!B2068),MONTH(siječanj!B2068)+10,DAY(siječanj!B2068))</f>
        <v>44157</v>
      </c>
      <c r="C2068" s="8">
        <v>21.5104166666667</v>
      </c>
      <c r="D2068">
        <v>0.98371734978909398</v>
      </c>
      <c r="E2068" s="6">
        <v>178.39536922479493</v>
      </c>
      <c r="F2068" s="7">
        <v>92.099071355911988</v>
      </c>
      <c r="G2068" s="7">
        <v>93.833045050748751</v>
      </c>
      <c r="H2068" s="7">
        <v>4.1563570268548853</v>
      </c>
      <c r="I2068" s="7">
        <f t="shared" si="52"/>
        <v>175.49061982846217</v>
      </c>
    </row>
    <row r="2069" spans="1:9" x14ac:dyDescent="0.25">
      <c r="A2069" s="14"/>
      <c r="B2069" s="5">
        <f>DATE(YEAR(siječanj!B2069),MONTH(siječanj!B2069)+10,DAY(siječanj!B2069))</f>
        <v>44157</v>
      </c>
      <c r="C2069" s="8">
        <v>21.5208333333333</v>
      </c>
      <c r="D2069">
        <v>0.98371734978909398</v>
      </c>
      <c r="E2069" s="6">
        <v>175.50074539886791</v>
      </c>
      <c r="F2069" s="7">
        <v>91.688203640777715</v>
      </c>
      <c r="G2069" s="7">
        <v>92.300019788562992</v>
      </c>
      <c r="H2069" s="7">
        <v>5.0979935825325855</v>
      </c>
      <c r="I2069" s="7">
        <f t="shared" si="52"/>
        <v>172.64312814978487</v>
      </c>
    </row>
    <row r="2070" spans="1:9" x14ac:dyDescent="0.25">
      <c r="A2070" s="14"/>
      <c r="B2070" s="5">
        <f>DATE(YEAR(siječanj!B2070),MONTH(siječanj!B2070)+10,DAY(siječanj!B2070))</f>
        <v>44157</v>
      </c>
      <c r="C2070" s="8">
        <v>21.53125</v>
      </c>
      <c r="D2070">
        <v>0.98371734978909398</v>
      </c>
      <c r="E2070" s="6">
        <v>173.34245071553954</v>
      </c>
      <c r="F2070" s="7">
        <v>87.401226087909308</v>
      </c>
      <c r="G2070" s="7">
        <v>94.344224699429844</v>
      </c>
      <c r="H2070" s="7">
        <v>5.9483833054974342</v>
      </c>
      <c r="I2070" s="7">
        <f t="shared" si="52"/>
        <v>170.5199762238372</v>
      </c>
    </row>
    <row r="2071" spans="1:9" x14ac:dyDescent="0.25">
      <c r="A2071" s="14"/>
      <c r="B2071" s="5">
        <f>DATE(YEAR(siječanj!B2071),MONTH(siječanj!B2071)+10,DAY(siječanj!B2071))</f>
        <v>44157</v>
      </c>
      <c r="C2071" s="8">
        <v>21.5416666666667</v>
      </c>
      <c r="D2071">
        <v>0.98371734978909398</v>
      </c>
      <c r="E2071" s="6">
        <v>165.46394923288051</v>
      </c>
      <c r="F2071" s="7">
        <v>87.730512598793453</v>
      </c>
      <c r="G2071" s="7">
        <v>93.249981767260678</v>
      </c>
      <c r="H2071" s="7">
        <v>6.1056939248088993</v>
      </c>
      <c r="I2071" s="7">
        <f t="shared" si="52"/>
        <v>162.76975762500641</v>
      </c>
    </row>
    <row r="2072" spans="1:9" x14ac:dyDescent="0.25">
      <c r="A2072" s="14"/>
      <c r="B2072" s="5">
        <f>DATE(YEAR(siječanj!B2072),MONTH(siječanj!B2072)+10,DAY(siječanj!B2072))</f>
        <v>44157</v>
      </c>
      <c r="C2072" s="8">
        <v>21.5520833333333</v>
      </c>
      <c r="D2072">
        <v>0.98371734978909398</v>
      </c>
      <c r="E2072" s="6">
        <v>158.80744102643214</v>
      </c>
      <c r="F2072" s="7">
        <v>87.827135350135265</v>
      </c>
      <c r="G2072" s="7">
        <v>88.649750192024044</v>
      </c>
      <c r="H2072" s="7">
        <v>7.0308877432618306</v>
      </c>
      <c r="I2072" s="7">
        <f t="shared" si="52"/>
        <v>156.22163501330965</v>
      </c>
    </row>
    <row r="2073" spans="1:9" x14ac:dyDescent="0.25">
      <c r="A2073" s="14"/>
      <c r="B2073" s="5">
        <f>DATE(YEAR(siječanj!B2073),MONTH(siječanj!B2073)+10,DAY(siječanj!B2073))</f>
        <v>44157</v>
      </c>
      <c r="C2073" s="8">
        <v>21.5625</v>
      </c>
      <c r="D2073">
        <v>0.98371734978909398</v>
      </c>
      <c r="E2073" s="6">
        <v>154.49200372273143</v>
      </c>
      <c r="F2073" s="7">
        <v>87.198251601653979</v>
      </c>
      <c r="G2073" s="7">
        <v>88.77564286865956</v>
      </c>
      <c r="H2073" s="7">
        <v>7.7584280670813461</v>
      </c>
      <c r="I2073" s="7">
        <f t="shared" si="52"/>
        <v>151.97646446573219</v>
      </c>
    </row>
    <row r="2074" spans="1:9" x14ac:dyDescent="0.25">
      <c r="A2074" s="14"/>
      <c r="B2074" s="5">
        <f>DATE(YEAR(siječanj!B2074),MONTH(siječanj!B2074)+10,DAY(siječanj!B2074))</f>
        <v>44157</v>
      </c>
      <c r="C2074" s="8">
        <v>21.5729166666667</v>
      </c>
      <c r="D2074">
        <v>0.98371734978909398</v>
      </c>
      <c r="E2074" s="6">
        <v>149.39697815155247</v>
      </c>
      <c r="F2074" s="7">
        <v>86.109079634128875</v>
      </c>
      <c r="G2074" s="7">
        <v>91.288937457134708</v>
      </c>
      <c r="H2074" s="7">
        <v>7.1796373420713051</v>
      </c>
      <c r="I2074" s="7">
        <f t="shared" si="52"/>
        <v>146.96439941374439</v>
      </c>
    </row>
    <row r="2075" spans="1:9" x14ac:dyDescent="0.25">
      <c r="A2075" s="14"/>
      <c r="B2075" s="5">
        <f>DATE(YEAR(siječanj!B2075),MONTH(siječanj!B2075)+10,DAY(siječanj!B2075))</f>
        <v>44157</v>
      </c>
      <c r="C2075" s="8">
        <v>21.5833333333333</v>
      </c>
      <c r="D2075">
        <v>0.98371734978909398</v>
      </c>
      <c r="E2075" s="6">
        <v>147.35990082753119</v>
      </c>
      <c r="F2075" s="7">
        <v>85.901073884993835</v>
      </c>
      <c r="G2075" s="7">
        <v>92.012790249125402</v>
      </c>
      <c r="H2075" s="7">
        <v>6.7462425269783344</v>
      </c>
      <c r="I2075" s="7">
        <f t="shared" si="52"/>
        <v>144.96049110724269</v>
      </c>
    </row>
    <row r="2076" spans="1:9" x14ac:dyDescent="0.25">
      <c r="A2076" s="14"/>
      <c r="B2076" s="5">
        <f>DATE(YEAR(siječanj!B2076),MONTH(siječanj!B2076)+10,DAY(siječanj!B2076))</f>
        <v>44157</v>
      </c>
      <c r="C2076" s="8">
        <v>21.59375</v>
      </c>
      <c r="D2076">
        <v>0.98371734978909398</v>
      </c>
      <c r="E2076" s="6">
        <v>145.22755964472958</v>
      </c>
      <c r="F2076" s="7">
        <v>86.176692252300811</v>
      </c>
      <c r="G2076" s="7">
        <v>91.887134348642931</v>
      </c>
      <c r="H2076" s="7">
        <v>4.7750981848276242</v>
      </c>
      <c r="I2076" s="7">
        <f t="shared" si="52"/>
        <v>142.86287009005096</v>
      </c>
    </row>
    <row r="2077" spans="1:9" x14ac:dyDescent="0.25">
      <c r="A2077" s="14"/>
      <c r="B2077" s="5">
        <f>DATE(YEAR(siječanj!B2077),MONTH(siječanj!B2077)+10,DAY(siječanj!B2077))</f>
        <v>44157</v>
      </c>
      <c r="C2077" s="8">
        <v>21.6041666666667</v>
      </c>
      <c r="D2077">
        <v>0.98371734978909398</v>
      </c>
      <c r="E2077" s="6">
        <v>143.90181949604425</v>
      </c>
      <c r="F2077" s="7">
        <v>87.583946928067363</v>
      </c>
      <c r="G2077" s="7">
        <v>90.612451935221429</v>
      </c>
      <c r="H2077" s="7">
        <v>3.7966756362261838</v>
      </c>
      <c r="I2077" s="7">
        <f t="shared" si="52"/>
        <v>141.55871650447722</v>
      </c>
    </row>
    <row r="2078" spans="1:9" x14ac:dyDescent="0.25">
      <c r="A2078" s="14"/>
      <c r="B2078" s="5">
        <f>DATE(YEAR(siječanj!B2078),MONTH(siječanj!B2078)+10,DAY(siječanj!B2078))</f>
        <v>44157</v>
      </c>
      <c r="C2078" s="8">
        <v>21.6145833333333</v>
      </c>
      <c r="D2078">
        <v>0.98371734978909398</v>
      </c>
      <c r="E2078" s="6">
        <v>140.27136901256114</v>
      </c>
      <c r="F2078" s="7">
        <v>85.569159222413745</v>
      </c>
      <c r="G2078" s="7">
        <v>92.268717178497425</v>
      </c>
      <c r="H2078" s="7">
        <v>3.6228326354962124</v>
      </c>
      <c r="I2078" s="7">
        <f t="shared" si="52"/>
        <v>137.9873793763247</v>
      </c>
    </row>
    <row r="2079" spans="1:9" x14ac:dyDescent="0.25">
      <c r="A2079" s="14"/>
      <c r="B2079" s="5">
        <f>DATE(YEAR(siječanj!B2079),MONTH(siječanj!B2079)+10,DAY(siječanj!B2079))</f>
        <v>44157</v>
      </c>
      <c r="C2079" s="8">
        <v>21.625</v>
      </c>
      <c r="D2079">
        <v>0.98371734978909398</v>
      </c>
      <c r="E2079" s="6">
        <v>139.43893787797762</v>
      </c>
      <c r="F2079" s="7">
        <v>85.899382062571831</v>
      </c>
      <c r="G2079" s="7">
        <v>90.945636114128362</v>
      </c>
      <c r="H2079" s="7">
        <v>2.9838458343910155</v>
      </c>
      <c r="I2079" s="7">
        <f t="shared" si="52"/>
        <v>137.16850242673027</v>
      </c>
    </row>
    <row r="2080" spans="1:9" x14ac:dyDescent="0.25">
      <c r="A2080" s="14"/>
      <c r="B2080" s="5">
        <f>DATE(YEAR(siječanj!B2080),MONTH(siječanj!B2080)+10,DAY(siječanj!B2080))</f>
        <v>44157</v>
      </c>
      <c r="C2080" s="8">
        <v>21.6354166666667</v>
      </c>
      <c r="D2080">
        <v>0.98371734978909398</v>
      </c>
      <c r="E2080" s="6">
        <v>138.95797676743567</v>
      </c>
      <c r="F2080" s="7">
        <v>86.608544995196965</v>
      </c>
      <c r="G2080" s="7">
        <v>90.394256690443839</v>
      </c>
      <c r="H2080" s="7">
        <v>2.423501892359087</v>
      </c>
      <c r="I2080" s="7">
        <f t="shared" si="52"/>
        <v>136.6953726377163</v>
      </c>
    </row>
    <row r="2081" spans="1:9" x14ac:dyDescent="0.25">
      <c r="A2081" s="14"/>
      <c r="B2081" s="5">
        <f>DATE(YEAR(siječanj!B2081),MONTH(siječanj!B2081)+10,DAY(siječanj!B2081))</f>
        <v>44157</v>
      </c>
      <c r="C2081" s="8">
        <v>21.6458333333333</v>
      </c>
      <c r="D2081">
        <v>0.98371734978909398</v>
      </c>
      <c r="E2081" s="6">
        <v>137.62655725440908</v>
      </c>
      <c r="F2081" s="7">
        <v>86.204645498779499</v>
      </c>
      <c r="G2081" s="7">
        <v>90.374399598827893</v>
      </c>
      <c r="H2081" s="7">
        <v>2.2802813482100617</v>
      </c>
      <c r="I2081" s="7">
        <f t="shared" si="52"/>
        <v>135.3856321629043</v>
      </c>
    </row>
    <row r="2082" spans="1:9" x14ac:dyDescent="0.25">
      <c r="A2082" s="14"/>
      <c r="B2082" s="5">
        <f>DATE(YEAR(siječanj!B2082),MONTH(siječanj!B2082)+10,DAY(siječanj!B2082))</f>
        <v>44157</v>
      </c>
      <c r="C2082" s="8">
        <v>21.65625</v>
      </c>
      <c r="D2082">
        <v>0.98371734978909398</v>
      </c>
      <c r="E2082" s="6">
        <v>134.99868092043113</v>
      </c>
      <c r="F2082" s="7">
        <v>86.218931552723106</v>
      </c>
      <c r="G2082" s="7">
        <v>92.287069336937137</v>
      </c>
      <c r="H2082" s="7">
        <v>2.5013070762442036</v>
      </c>
      <c r="I2082" s="7">
        <f t="shared" si="52"/>
        <v>132.80054462007004</v>
      </c>
    </row>
    <row r="2083" spans="1:9" x14ac:dyDescent="0.25">
      <c r="A2083" s="14"/>
      <c r="B2083" s="5">
        <f>DATE(YEAR(siječanj!B2083),MONTH(siječanj!B2083)+10,DAY(siječanj!B2083))</f>
        <v>44157</v>
      </c>
      <c r="C2083" s="8">
        <v>21.6666666666667</v>
      </c>
      <c r="D2083">
        <v>0.98371734978909398</v>
      </c>
      <c r="E2083" s="6">
        <v>134.71567324943385</v>
      </c>
      <c r="F2083" s="7">
        <v>87.745353216856387</v>
      </c>
      <c r="G2083" s="7">
        <v>91.864708837739556</v>
      </c>
      <c r="H2083" s="7">
        <v>2.9010962751979426</v>
      </c>
      <c r="I2083" s="7">
        <f t="shared" si="52"/>
        <v>132.52214506398661</v>
      </c>
    </row>
    <row r="2084" spans="1:9" x14ac:dyDescent="0.25">
      <c r="A2084" s="14"/>
      <c r="B2084" s="5">
        <f>DATE(YEAR(siječanj!B2084),MONTH(siječanj!B2084)+10,DAY(siječanj!B2084))</f>
        <v>44157</v>
      </c>
      <c r="C2084" s="8">
        <v>21.6770833333333</v>
      </c>
      <c r="D2084">
        <v>0.98371734978909398</v>
      </c>
      <c r="E2084" s="6">
        <v>135.82392622274628</v>
      </c>
      <c r="F2084" s="7">
        <v>88.406996434183881</v>
      </c>
      <c r="G2084" s="7">
        <v>93.467888064868433</v>
      </c>
      <c r="H2084" s="7">
        <v>4.5653825659034437</v>
      </c>
      <c r="I2084" s="7">
        <f t="shared" si="52"/>
        <v>133.61235274178941</v>
      </c>
    </row>
    <row r="2085" spans="1:9" x14ac:dyDescent="0.25">
      <c r="A2085" s="14"/>
      <c r="B2085" s="5">
        <f>DATE(YEAR(siječanj!B2085),MONTH(siječanj!B2085)+10,DAY(siječanj!B2085))</f>
        <v>44157</v>
      </c>
      <c r="C2085" s="8">
        <v>21.6875</v>
      </c>
      <c r="D2085">
        <v>0.98371734978909398</v>
      </c>
      <c r="E2085" s="6">
        <v>139.86288618660168</v>
      </c>
      <c r="F2085" s="7">
        <v>90.148070579723026</v>
      </c>
      <c r="G2085" s="7">
        <v>93.891496655313503</v>
      </c>
      <c r="H2085" s="7">
        <v>10.880569991245371</v>
      </c>
      <c r="I2085" s="7">
        <f t="shared" si="52"/>
        <v>137.58554773333748</v>
      </c>
    </row>
    <row r="2086" spans="1:9" x14ac:dyDescent="0.25">
      <c r="A2086" s="14"/>
      <c r="B2086" s="5">
        <f>DATE(YEAR(siječanj!B2086),MONTH(siječanj!B2086)+10,DAY(siječanj!B2086))</f>
        <v>44157</v>
      </c>
      <c r="C2086" s="8">
        <v>21.6979166666667</v>
      </c>
      <c r="D2086">
        <v>0.98371734978909398</v>
      </c>
      <c r="E2086" s="6">
        <v>143.62072699397137</v>
      </c>
      <c r="F2086" s="7">
        <v>92.699953634947661</v>
      </c>
      <c r="G2086" s="7">
        <v>93.747211688686903</v>
      </c>
      <c r="H2086" s="7">
        <v>54.630735457175163</v>
      </c>
      <c r="I2086" s="7">
        <f t="shared" si="52"/>
        <v>141.2822009332925</v>
      </c>
    </row>
    <row r="2087" spans="1:9" x14ac:dyDescent="0.25">
      <c r="A2087" s="14"/>
      <c r="B2087" s="5">
        <f>DATE(YEAR(siječanj!B2087),MONTH(siječanj!B2087)+10,DAY(siječanj!B2087))</f>
        <v>44157</v>
      </c>
      <c r="C2087" s="8">
        <v>21.7083333333333</v>
      </c>
      <c r="D2087">
        <v>0.98371734978909398</v>
      </c>
      <c r="E2087" s="6">
        <v>147.78540693850715</v>
      </c>
      <c r="F2087" s="7">
        <v>95.153055961061824</v>
      </c>
      <c r="G2087" s="7">
        <v>96.141736950894</v>
      </c>
      <c r="H2087" s="7">
        <v>135.01216199217441</v>
      </c>
      <c r="I2087" s="7">
        <f t="shared" si="52"/>
        <v>145.37906885105104</v>
      </c>
    </row>
    <row r="2088" spans="1:9" x14ac:dyDescent="0.25">
      <c r="A2088" s="14"/>
      <c r="B2088" s="5">
        <f>DATE(YEAR(siječanj!B2088),MONTH(siječanj!B2088)+10,DAY(siječanj!B2088))</f>
        <v>44157</v>
      </c>
      <c r="C2088" s="8">
        <v>21.71875</v>
      </c>
      <c r="D2088">
        <v>0.98371734978909398</v>
      </c>
      <c r="E2088" s="6">
        <v>155.0924911181643</v>
      </c>
      <c r="F2088" s="7">
        <v>96.630945227592591</v>
      </c>
      <c r="G2088" s="7">
        <v>98.389653629650411</v>
      </c>
      <c r="H2088" s="7">
        <v>170.60558135289307</v>
      </c>
      <c r="I2088" s="7">
        <f t="shared" si="52"/>
        <v>152.56717433494919</v>
      </c>
    </row>
    <row r="2089" spans="1:9" x14ac:dyDescent="0.25">
      <c r="A2089" s="14"/>
      <c r="B2089" s="5">
        <f>DATE(YEAR(siječanj!B2089),MONTH(siječanj!B2089)+10,DAY(siječanj!B2089))</f>
        <v>44157</v>
      </c>
      <c r="C2089" s="8">
        <v>21.7291666666667</v>
      </c>
      <c r="D2089">
        <v>0.98371734978909398</v>
      </c>
      <c r="E2089" s="6">
        <v>161.03196501532696</v>
      </c>
      <c r="F2089" s="7">
        <v>100.10135926339231</v>
      </c>
      <c r="G2089" s="7">
        <v>98.397447176925709</v>
      </c>
      <c r="H2089" s="7">
        <v>190.44779872027192</v>
      </c>
      <c r="I2089" s="7">
        <f t="shared" si="52"/>
        <v>158.40993785620753</v>
      </c>
    </row>
    <row r="2090" spans="1:9" x14ac:dyDescent="0.25">
      <c r="A2090" s="14"/>
      <c r="B2090" s="5">
        <f>DATE(YEAR(siječanj!B2090),MONTH(siječanj!B2090)+10,DAY(siječanj!B2090))</f>
        <v>44157</v>
      </c>
      <c r="C2090" s="8">
        <v>21.7395833333333</v>
      </c>
      <c r="D2090">
        <v>0.98371734978909398</v>
      </c>
      <c r="E2090" s="6">
        <v>166.90555808869138</v>
      </c>
      <c r="F2090" s="7">
        <v>101.03485945660869</v>
      </c>
      <c r="G2090" s="7">
        <v>100.26256503982125</v>
      </c>
      <c r="H2090" s="7">
        <v>196.34125304407962</v>
      </c>
      <c r="I2090" s="7">
        <f t="shared" si="52"/>
        <v>164.18789326807715</v>
      </c>
    </row>
    <row r="2091" spans="1:9" x14ac:dyDescent="0.25">
      <c r="A2091" s="14"/>
      <c r="B2091" s="5">
        <f>DATE(YEAR(siječanj!B2091),MONTH(siječanj!B2091)+10,DAY(siječanj!B2091))</f>
        <v>44157</v>
      </c>
      <c r="C2091" s="8">
        <v>21.75</v>
      </c>
      <c r="D2091">
        <v>0.98371734978909398</v>
      </c>
      <c r="E2091" s="6">
        <v>169.34242988727857</v>
      </c>
      <c r="F2091" s="7">
        <v>100.93184716215286</v>
      </c>
      <c r="G2091" s="7">
        <v>101.42503963562309</v>
      </c>
      <c r="H2091" s="7">
        <v>217.84557536011638</v>
      </c>
      <c r="I2091" s="7">
        <f t="shared" si="52"/>
        <v>166.58508633555914</v>
      </c>
    </row>
    <row r="2092" spans="1:9" x14ac:dyDescent="0.25">
      <c r="A2092" s="14"/>
      <c r="B2092" s="5">
        <f>DATE(YEAR(siječanj!B2092),MONTH(siječanj!B2092)+10,DAY(siječanj!B2092))</f>
        <v>44157</v>
      </c>
      <c r="C2092" s="8">
        <v>21.7604166666667</v>
      </c>
      <c r="D2092">
        <v>0.98371734978909398</v>
      </c>
      <c r="E2092" s="6">
        <v>172.74556462744488</v>
      </c>
      <c r="F2092" s="7">
        <v>103.34039548543362</v>
      </c>
      <c r="G2092" s="7">
        <v>103.74658165851577</v>
      </c>
      <c r="H2092" s="7">
        <v>223.59333595607447</v>
      </c>
      <c r="I2092" s="7">
        <f t="shared" si="52"/>
        <v>169.93280902313074</v>
      </c>
    </row>
    <row r="2093" spans="1:9" x14ac:dyDescent="0.25">
      <c r="A2093" s="14"/>
      <c r="B2093" s="5">
        <f>DATE(YEAR(siječanj!B2093),MONTH(siječanj!B2093)+10,DAY(siječanj!B2093))</f>
        <v>44157</v>
      </c>
      <c r="C2093" s="8">
        <v>21.7708333333333</v>
      </c>
      <c r="D2093">
        <v>0.98371734978909398</v>
      </c>
      <c r="E2093" s="6">
        <v>174.36262566233995</v>
      </c>
      <c r="F2093" s="7">
        <v>101.59316085587322</v>
      </c>
      <c r="G2093" s="7">
        <v>109.1764407556788</v>
      </c>
      <c r="H2093" s="7">
        <v>237.15016562020318</v>
      </c>
      <c r="I2093" s="7">
        <f t="shared" si="52"/>
        <v>171.52354001882492</v>
      </c>
    </row>
    <row r="2094" spans="1:9" x14ac:dyDescent="0.25">
      <c r="A2094" s="14"/>
      <c r="B2094" s="5">
        <f>DATE(YEAR(siječanj!B2094),MONTH(siječanj!B2094)+10,DAY(siječanj!B2094))</f>
        <v>44157</v>
      </c>
      <c r="C2094" s="8">
        <v>21.78125</v>
      </c>
      <c r="D2094">
        <v>0.98371734978909398</v>
      </c>
      <c r="E2094" s="6">
        <v>177.66459111047558</v>
      </c>
      <c r="F2094" s="7">
        <v>101.25470394411725</v>
      </c>
      <c r="G2094" s="7">
        <v>113.36574932385717</v>
      </c>
      <c r="H2094" s="7">
        <v>237.28901351979098</v>
      </c>
      <c r="I2094" s="7">
        <f t="shared" si="52"/>
        <v>174.77174071856007</v>
      </c>
    </row>
    <row r="2095" spans="1:9" x14ac:dyDescent="0.25">
      <c r="A2095" s="14"/>
      <c r="B2095" s="5">
        <f>DATE(YEAR(siječanj!B2095),MONTH(siječanj!B2095)+10,DAY(siječanj!B2095))</f>
        <v>44157</v>
      </c>
      <c r="C2095" s="8">
        <v>21.7916666666667</v>
      </c>
      <c r="D2095">
        <v>0.98371734978909398</v>
      </c>
      <c r="E2095" s="6">
        <v>178.03546949588474</v>
      </c>
      <c r="F2095" s="7">
        <v>100.50174250180679</v>
      </c>
      <c r="G2095" s="7">
        <v>114.52353655445945</v>
      </c>
      <c r="H2095" s="7">
        <v>237.58935842253783</v>
      </c>
      <c r="I2095" s="7">
        <f t="shared" si="52"/>
        <v>175.13658022094882</v>
      </c>
    </row>
    <row r="2096" spans="1:9" x14ac:dyDescent="0.25">
      <c r="A2096" s="14"/>
      <c r="B2096" s="5">
        <f>DATE(YEAR(siječanj!B2096),MONTH(siječanj!B2096)+10,DAY(siječanj!B2096))</f>
        <v>44157</v>
      </c>
      <c r="C2096" s="8">
        <v>21.8020833333333</v>
      </c>
      <c r="D2096">
        <v>0.98371734978909398</v>
      </c>
      <c r="E2096" s="6">
        <v>180.85068883868618</v>
      </c>
      <c r="F2096" s="7">
        <v>100.79157860718757</v>
      </c>
      <c r="G2096" s="7">
        <v>116.07298766061936</v>
      </c>
      <c r="H2096" s="7">
        <v>237.90219076147238</v>
      </c>
      <c r="I2096" s="7">
        <f t="shared" si="52"/>
        <v>177.90596033192446</v>
      </c>
    </row>
    <row r="2097" spans="1:9" x14ac:dyDescent="0.25">
      <c r="A2097" s="14"/>
      <c r="B2097" s="5">
        <f>DATE(YEAR(siječanj!B2097),MONTH(siječanj!B2097)+10,DAY(siječanj!B2097))</f>
        <v>44157</v>
      </c>
      <c r="C2097" s="8">
        <v>21.8125</v>
      </c>
      <c r="D2097">
        <v>0.98371734978909398</v>
      </c>
      <c r="E2097" s="6">
        <v>185.00469714607115</v>
      </c>
      <c r="F2097" s="7">
        <v>100.27077458326703</v>
      </c>
      <c r="G2097" s="7">
        <v>118.74505871891942</v>
      </c>
      <c r="H2097" s="7">
        <v>237.73904330910193</v>
      </c>
      <c r="I2097" s="7">
        <f t="shared" si="52"/>
        <v>181.99233037506707</v>
      </c>
    </row>
    <row r="2098" spans="1:9" x14ac:dyDescent="0.25">
      <c r="A2098" s="14"/>
      <c r="B2098" s="5">
        <f>DATE(YEAR(siječanj!B2098),MONTH(siječanj!B2098)+10,DAY(siječanj!B2098))</f>
        <v>44157</v>
      </c>
      <c r="C2098" s="8">
        <v>21.8229166666667</v>
      </c>
      <c r="D2098">
        <v>0.98371734978909398</v>
      </c>
      <c r="E2098" s="6">
        <v>183.33939853429357</v>
      </c>
      <c r="F2098" s="7">
        <v>99.20951165783427</v>
      </c>
      <c r="G2098" s="7">
        <v>114.69384683214699</v>
      </c>
      <c r="H2098" s="7">
        <v>237.48093974649112</v>
      </c>
      <c r="I2098" s="7">
        <f t="shared" si="52"/>
        <v>180.35414723808177</v>
      </c>
    </row>
    <row r="2099" spans="1:9" x14ac:dyDescent="0.25">
      <c r="A2099" s="14"/>
      <c r="B2099" s="5">
        <f>DATE(YEAR(siječanj!B2099),MONTH(siječanj!B2099)+10,DAY(siječanj!B2099))</f>
        <v>44157</v>
      </c>
      <c r="C2099" s="8">
        <v>21.8333333333333</v>
      </c>
      <c r="D2099">
        <v>0.98371734978909398</v>
      </c>
      <c r="E2099" s="6">
        <v>182.98438643494248</v>
      </c>
      <c r="F2099" s="7">
        <v>98.76453423078064</v>
      </c>
      <c r="G2099" s="7">
        <v>113.73589064841717</v>
      </c>
      <c r="H2099" s="7">
        <v>237.59847623308758</v>
      </c>
      <c r="I2099" s="7">
        <f t="shared" si="52"/>
        <v>180.00491567656505</v>
      </c>
    </row>
    <row r="2100" spans="1:9" x14ac:dyDescent="0.25">
      <c r="A2100" s="14"/>
      <c r="B2100" s="5">
        <f>DATE(YEAR(siječanj!B2100),MONTH(siječanj!B2100)+10,DAY(siječanj!B2100))</f>
        <v>44157</v>
      </c>
      <c r="C2100" s="8">
        <v>21.84375</v>
      </c>
      <c r="D2100">
        <v>0.98371734978909398</v>
      </c>
      <c r="E2100" s="6">
        <v>184.52123249512078</v>
      </c>
      <c r="F2100" s="7">
        <v>100.03722673599819</v>
      </c>
      <c r="G2100" s="7">
        <v>112.84961342858237</v>
      </c>
      <c r="H2100" s="7">
        <v>237.4492156623738</v>
      </c>
      <c r="I2100" s="7">
        <f t="shared" si="52"/>
        <v>181.51673780991746</v>
      </c>
    </row>
    <row r="2101" spans="1:9" x14ac:dyDescent="0.25">
      <c r="A2101" s="14"/>
      <c r="B2101" s="5">
        <f>DATE(YEAR(siječanj!B2101),MONTH(siječanj!B2101)+10,DAY(siječanj!B2101))</f>
        <v>44157</v>
      </c>
      <c r="C2101" s="8">
        <v>21.8541666666667</v>
      </c>
      <c r="D2101">
        <v>0.98371734978909398</v>
      </c>
      <c r="E2101" s="6">
        <v>182.73402153490068</v>
      </c>
      <c r="F2101" s="7">
        <v>97.071707163623202</v>
      </c>
      <c r="G2101" s="7">
        <v>111.45033860078962</v>
      </c>
      <c r="H2101" s="7">
        <v>236.74039503829999</v>
      </c>
      <c r="I2101" s="7">
        <f t="shared" si="52"/>
        <v>179.75862738061571</v>
      </c>
    </row>
    <row r="2102" spans="1:9" x14ac:dyDescent="0.25">
      <c r="A2102" s="14"/>
      <c r="B2102" s="5">
        <f>DATE(YEAR(siječanj!B2102),MONTH(siječanj!B2102)+10,DAY(siječanj!B2102))</f>
        <v>44157</v>
      </c>
      <c r="C2102" s="8">
        <v>21.8645833333333</v>
      </c>
      <c r="D2102">
        <v>0.98371734978909398</v>
      </c>
      <c r="E2102" s="6">
        <v>180.17434298423925</v>
      </c>
      <c r="F2102" s="7">
        <v>96.487272934880409</v>
      </c>
      <c r="G2102" s="7">
        <v>110.38863834362326</v>
      </c>
      <c r="H2102" s="7">
        <v>237.25521367456531</v>
      </c>
      <c r="I2102" s="7">
        <f t="shared" si="52"/>
        <v>177.24062718044706</v>
      </c>
    </row>
    <row r="2103" spans="1:9" x14ac:dyDescent="0.25">
      <c r="A2103" s="14"/>
      <c r="B2103" s="5">
        <f>DATE(YEAR(siječanj!B2103),MONTH(siječanj!B2103)+10,DAY(siječanj!B2103))</f>
        <v>44157</v>
      </c>
      <c r="C2103" s="8">
        <v>21.875</v>
      </c>
      <c r="D2103">
        <v>0.98371734978909398</v>
      </c>
      <c r="E2103" s="6">
        <v>176.13486276573272</v>
      </c>
      <c r="F2103" s="7">
        <v>91.97928148755615</v>
      </c>
      <c r="G2103" s="7">
        <v>101.12843536578637</v>
      </c>
      <c r="H2103" s="7">
        <v>238.98773612949768</v>
      </c>
      <c r="I2103" s="7">
        <f t="shared" si="52"/>
        <v>173.26692040537236</v>
      </c>
    </row>
    <row r="2104" spans="1:9" x14ac:dyDescent="0.25">
      <c r="A2104" s="14"/>
      <c r="B2104" s="5">
        <f>DATE(YEAR(siječanj!B2104),MONTH(siječanj!B2104)+10,DAY(siječanj!B2104))</f>
        <v>44157</v>
      </c>
      <c r="C2104" s="8">
        <v>21.8854166666667</v>
      </c>
      <c r="D2104">
        <v>0.98371734978909398</v>
      </c>
      <c r="E2104" s="6">
        <v>182.91929339712451</v>
      </c>
      <c r="F2104" s="7">
        <v>82.288795917740629</v>
      </c>
      <c r="G2104" s="7">
        <v>87.201245990170463</v>
      </c>
      <c r="H2104" s="7">
        <v>244.2429128373773</v>
      </c>
      <c r="I2104" s="7">
        <f t="shared" si="52"/>
        <v>179.94088252591303</v>
      </c>
    </row>
    <row r="2105" spans="1:9" x14ac:dyDescent="0.25">
      <c r="A2105" s="14"/>
      <c r="B2105" s="5">
        <f>DATE(YEAR(siječanj!B2105),MONTH(siječanj!B2105)+10,DAY(siječanj!B2105))</f>
        <v>44157</v>
      </c>
      <c r="C2105" s="8">
        <v>21.8958333333333</v>
      </c>
      <c r="D2105">
        <v>0.98371734978909398</v>
      </c>
      <c r="E2105" s="6">
        <v>189.92253010372579</v>
      </c>
      <c r="F2105" s="7">
        <v>78.411806010860587</v>
      </c>
      <c r="G2105" s="7">
        <v>81.898559766131541</v>
      </c>
      <c r="H2105" s="7">
        <v>247.89839090009318</v>
      </c>
      <c r="I2105" s="7">
        <f t="shared" si="52"/>
        <v>186.83008797887655</v>
      </c>
    </row>
    <row r="2106" spans="1:9" x14ac:dyDescent="0.25">
      <c r="A2106" s="14"/>
      <c r="B2106" s="5">
        <f>DATE(YEAR(siječanj!B2106),MONTH(siječanj!B2106)+10,DAY(siječanj!B2106))</f>
        <v>44157</v>
      </c>
      <c r="C2106" s="8">
        <v>21.90625</v>
      </c>
      <c r="D2106">
        <v>0.98371734978909398</v>
      </c>
      <c r="E2106" s="6">
        <v>190.46158796230895</v>
      </c>
      <c r="F2106" s="7">
        <v>77.479057292211692</v>
      </c>
      <c r="G2106" s="7">
        <v>82.620835388153552</v>
      </c>
      <c r="H2106" s="7">
        <v>248.95687069393574</v>
      </c>
      <c r="I2106" s="7">
        <f t="shared" si="52"/>
        <v>187.36036854690497</v>
      </c>
    </row>
    <row r="2107" spans="1:9" x14ac:dyDescent="0.25">
      <c r="A2107" s="14"/>
      <c r="B2107" s="5">
        <f>DATE(YEAR(siječanj!B2107),MONTH(siječanj!B2107)+10,DAY(siječanj!B2107))</f>
        <v>44157</v>
      </c>
      <c r="C2107" s="8">
        <v>21.9166666666667</v>
      </c>
      <c r="D2107">
        <v>0.98371734978909398</v>
      </c>
      <c r="E2107" s="6">
        <v>188.2240003495088</v>
      </c>
      <c r="F2107" s="7">
        <v>76.791751419333181</v>
      </c>
      <c r="G2107" s="7">
        <v>82.843473195667372</v>
      </c>
      <c r="H2107" s="7">
        <v>248.88461846982941</v>
      </c>
      <c r="I2107" s="7">
        <f t="shared" si="52"/>
        <v>185.15921479052028</v>
      </c>
    </row>
    <row r="2108" spans="1:9" x14ac:dyDescent="0.25">
      <c r="A2108" s="14"/>
      <c r="B2108" s="5">
        <f>DATE(YEAR(siječanj!B2108),MONTH(siječanj!B2108)+10,DAY(siječanj!B2108))</f>
        <v>44157</v>
      </c>
      <c r="C2108" s="8">
        <v>21.9270833333333</v>
      </c>
      <c r="D2108">
        <v>0.98371734978909398</v>
      </c>
      <c r="E2108" s="6">
        <v>189.08278282641112</v>
      </c>
      <c r="F2108" s="7">
        <v>75.067446810532914</v>
      </c>
      <c r="G2108" s="7">
        <v>71.238231171612952</v>
      </c>
      <c r="H2108" s="7">
        <v>250.56051766781036</v>
      </c>
      <c r="I2108" s="7">
        <f t="shared" si="52"/>
        <v>186.00401401274397</v>
      </c>
    </row>
    <row r="2109" spans="1:9" x14ac:dyDescent="0.25">
      <c r="A2109" s="14"/>
      <c r="B2109" s="5">
        <f>DATE(YEAR(siječanj!B2109),MONTH(siječanj!B2109)+10,DAY(siječanj!B2109))</f>
        <v>44157</v>
      </c>
      <c r="C2109" s="8">
        <v>21.9375</v>
      </c>
      <c r="D2109">
        <v>0.98371734978909398</v>
      </c>
      <c r="E2109" s="6">
        <v>182.90722487129949</v>
      </c>
      <c r="F2109" s="7">
        <v>74.001920171110271</v>
      </c>
      <c r="G2109" s="7">
        <v>64.189529502822865</v>
      </c>
      <c r="H2109" s="7">
        <v>249.78150763213279</v>
      </c>
      <c r="I2109" s="7">
        <f t="shared" si="52"/>
        <v>179.92901050767259</v>
      </c>
    </row>
    <row r="2110" spans="1:9" x14ac:dyDescent="0.25">
      <c r="A2110" s="14"/>
      <c r="B2110" s="5">
        <f>DATE(YEAR(siječanj!B2110),MONTH(siječanj!B2110)+10,DAY(siječanj!B2110))</f>
        <v>44157</v>
      </c>
      <c r="C2110" s="8">
        <v>21.9479166666667</v>
      </c>
      <c r="D2110">
        <v>0.98371734978909398</v>
      </c>
      <c r="E2110" s="6">
        <v>173.09355180820529</v>
      </c>
      <c r="F2110" s="7">
        <v>72.318319764952676</v>
      </c>
      <c r="G2110" s="7">
        <v>63.746412965258727</v>
      </c>
      <c r="H2110" s="7">
        <v>246.57751856699267</v>
      </c>
      <c r="I2110" s="7">
        <f t="shared" si="52"/>
        <v>170.27513005034893</v>
      </c>
    </row>
    <row r="2111" spans="1:9" x14ac:dyDescent="0.25">
      <c r="A2111" s="14"/>
      <c r="B2111" s="5">
        <f>DATE(YEAR(siječanj!B2111),MONTH(siječanj!B2111)+10,DAY(siječanj!B2111))</f>
        <v>44157</v>
      </c>
      <c r="C2111" s="8">
        <v>21.9583333333333</v>
      </c>
      <c r="D2111">
        <v>0.98371734978909398</v>
      </c>
      <c r="E2111" s="6">
        <v>162.40286366260864</v>
      </c>
      <c r="F2111" s="7">
        <v>70.046973819658632</v>
      </c>
      <c r="G2111" s="7">
        <v>61.294339058392595</v>
      </c>
      <c r="H2111" s="7">
        <v>245.44928064972288</v>
      </c>
      <c r="I2111" s="7">
        <f t="shared" si="52"/>
        <v>159.75851464034093</v>
      </c>
    </row>
    <row r="2112" spans="1:9" x14ac:dyDescent="0.25">
      <c r="A2112" s="14"/>
      <c r="B2112" s="5">
        <f>DATE(YEAR(siječanj!B2112),MONTH(siječanj!B2112)+10,DAY(siječanj!B2112))</f>
        <v>44157</v>
      </c>
      <c r="C2112" s="8">
        <v>21.96875</v>
      </c>
      <c r="D2112">
        <v>0.98371734978909398</v>
      </c>
      <c r="E2112" s="6">
        <v>149.96696993706627</v>
      </c>
      <c r="F2112" s="7">
        <v>68.343196120434698</v>
      </c>
      <c r="G2112" s="7">
        <v>60.345661289338629</v>
      </c>
      <c r="H2112" s="7">
        <v>246.13455772038125</v>
      </c>
      <c r="I2112" s="7">
        <f t="shared" si="52"/>
        <v>147.52511022239156</v>
      </c>
    </row>
    <row r="2113" spans="1:9" x14ac:dyDescent="0.25">
      <c r="A2113" s="14"/>
      <c r="B2113" s="5">
        <f>DATE(YEAR(siječanj!B2113),MONTH(siječanj!B2113)+10,DAY(siječanj!B2113))</f>
        <v>44157</v>
      </c>
      <c r="C2113" s="8">
        <v>21.9791666666667</v>
      </c>
      <c r="D2113">
        <v>0.98371734978909398</v>
      </c>
      <c r="E2113" s="6">
        <v>137.95016058340036</v>
      </c>
      <c r="F2113" s="7">
        <v>66.821194894933768</v>
      </c>
      <c r="G2113" s="7">
        <v>62.931822735629233</v>
      </c>
      <c r="H2113" s="7">
        <v>247.11883503088038</v>
      </c>
      <c r="I2113" s="7">
        <f t="shared" si="52"/>
        <v>135.70396637208253</v>
      </c>
    </row>
    <row r="2114" spans="1:9" ht="15.75" thickBot="1" x14ac:dyDescent="0.3">
      <c r="A2114" s="14"/>
      <c r="B2114" s="5">
        <f>DATE(YEAR(siječanj!B2114),MONTH(siječanj!B2114)+10,DAY(siječanj!B2114))</f>
        <v>44157</v>
      </c>
      <c r="C2114" s="8">
        <v>21.9895833333333</v>
      </c>
      <c r="D2114">
        <v>0.98371734978909398</v>
      </c>
      <c r="E2114" s="6">
        <v>128.77458429229171</v>
      </c>
      <c r="F2114" s="7">
        <v>65.977670720788367</v>
      </c>
      <c r="G2114" s="7">
        <v>63.564247827297642</v>
      </c>
      <c r="H2114" s="7">
        <v>247.60795168075438</v>
      </c>
      <c r="I2114" s="7">
        <f t="shared" si="52"/>
        <v>126.67779278020549</v>
      </c>
    </row>
    <row r="2115" spans="1:9" x14ac:dyDescent="0.25">
      <c r="A2115" s="15">
        <f t="shared" ref="A2115" si="53">A2019+1</f>
        <v>328</v>
      </c>
      <c r="B2115" s="5">
        <f>DATE(YEAR(siječanj!B2115),MONTH(siječanj!B2115)+10,DAY(siječanj!B2115))</f>
        <v>44158</v>
      </c>
      <c r="C2115" s="8">
        <v>22</v>
      </c>
      <c r="D2115">
        <v>0.98958443582923783</v>
      </c>
      <c r="E2115" s="6">
        <v>113.60090920372433</v>
      </c>
      <c r="F2115" s="7">
        <v>63.397910772115942</v>
      </c>
      <c r="G2115" s="7">
        <v>58.930229498965872</v>
      </c>
      <c r="H2115" s="7">
        <v>239.77319955107779</v>
      </c>
      <c r="I2115" s="7">
        <f t="shared" si="52"/>
        <v>112.41769164405601</v>
      </c>
    </row>
    <row r="2116" spans="1:9" x14ac:dyDescent="0.25">
      <c r="A2116" s="16"/>
      <c r="B2116" s="5">
        <f>DATE(YEAR(siječanj!B2116),MONTH(siječanj!B2116)+10,DAY(siječanj!B2116))</f>
        <v>44158</v>
      </c>
      <c r="C2116" s="8">
        <v>22.0104166666667</v>
      </c>
      <c r="D2116">
        <v>0.98958443582923783</v>
      </c>
      <c r="E2116" s="6">
        <v>104.51171394150859</v>
      </c>
      <c r="F2116" s="7">
        <v>62.04901392345743</v>
      </c>
      <c r="G2116" s="7">
        <v>58.455485285770088</v>
      </c>
      <c r="H2116" s="7">
        <v>240.51859699828995</v>
      </c>
      <c r="I2116" s="7">
        <f t="shared" ref="I2116:I2179" si="54">D2116*E2116</f>
        <v>103.42316547835446</v>
      </c>
    </row>
    <row r="2117" spans="1:9" x14ac:dyDescent="0.25">
      <c r="A2117" s="16"/>
      <c r="B2117" s="5">
        <f>DATE(YEAR(siječanj!B2117),MONTH(siječanj!B2117)+10,DAY(siječanj!B2117))</f>
        <v>44158</v>
      </c>
      <c r="C2117" s="8">
        <v>22.0208333333333</v>
      </c>
      <c r="D2117">
        <v>0.98958443582923783</v>
      </c>
      <c r="E2117" s="6">
        <v>96.945660422456584</v>
      </c>
      <c r="F2117" s="7">
        <v>61.119660905394284</v>
      </c>
      <c r="G2117" s="7">
        <v>58.549204497675383</v>
      </c>
      <c r="H2117" s="7">
        <v>240.55442678648046</v>
      </c>
      <c r="I2117" s="7">
        <f t="shared" si="54"/>
        <v>95.935916675249572</v>
      </c>
    </row>
    <row r="2118" spans="1:9" x14ac:dyDescent="0.25">
      <c r="A2118" s="16"/>
      <c r="B2118" s="5">
        <f>DATE(YEAR(siječanj!B2118),MONTH(siječanj!B2118)+10,DAY(siječanj!B2118))</f>
        <v>44158</v>
      </c>
      <c r="C2118" s="8">
        <v>22.03125</v>
      </c>
      <c r="D2118">
        <v>0.98958443582923783</v>
      </c>
      <c r="E2118" s="6">
        <v>89.642738280008274</v>
      </c>
      <c r="F2118" s="7">
        <v>59.915842852649163</v>
      </c>
      <c r="G2118" s="7">
        <v>57.859226748192832</v>
      </c>
      <c r="H2118" s="7">
        <v>240.92786656875478</v>
      </c>
      <c r="I2118" s="7">
        <f t="shared" si="54"/>
        <v>88.709058587010006</v>
      </c>
    </row>
    <row r="2119" spans="1:9" x14ac:dyDescent="0.25">
      <c r="A2119" s="16"/>
      <c r="B2119" s="5">
        <f>DATE(YEAR(siječanj!B2119),MONTH(siječanj!B2119)+10,DAY(siječanj!B2119))</f>
        <v>44158</v>
      </c>
      <c r="C2119" s="8">
        <v>22.0416666666667</v>
      </c>
      <c r="D2119">
        <v>0.98958443582923783</v>
      </c>
      <c r="E2119" s="6">
        <v>83.440008618981892</v>
      </c>
      <c r="F2119" s="7">
        <v>59.310218648535148</v>
      </c>
      <c r="G2119" s="7">
        <v>57.976230286200746</v>
      </c>
      <c r="H2119" s="7">
        <v>241.55442171228171</v>
      </c>
      <c r="I2119" s="7">
        <f t="shared" si="54"/>
        <v>82.570933854801936</v>
      </c>
    </row>
    <row r="2120" spans="1:9" x14ac:dyDescent="0.25">
      <c r="A2120" s="16"/>
      <c r="B2120" s="5">
        <f>DATE(YEAR(siječanj!B2120),MONTH(siječanj!B2120)+10,DAY(siječanj!B2120))</f>
        <v>44158</v>
      </c>
      <c r="C2120" s="8">
        <v>22.0520833333333</v>
      </c>
      <c r="D2120">
        <v>0.98958443582923783</v>
      </c>
      <c r="E2120" s="6">
        <v>78.314444988263389</v>
      </c>
      <c r="F2120" s="7">
        <v>58.790109839054033</v>
      </c>
      <c r="G2120" s="7">
        <v>57.686195551322669</v>
      </c>
      <c r="H2120" s="7">
        <v>242.1315221462165</v>
      </c>
      <c r="I2120" s="7">
        <f t="shared" si="54"/>
        <v>77.498755860990514</v>
      </c>
    </row>
    <row r="2121" spans="1:9" x14ac:dyDescent="0.25">
      <c r="A2121" s="16"/>
      <c r="B2121" s="5">
        <f>DATE(YEAR(siječanj!B2121),MONTH(siječanj!B2121)+10,DAY(siječanj!B2121))</f>
        <v>44158</v>
      </c>
      <c r="C2121" s="8">
        <v>22.0625</v>
      </c>
      <c r="D2121">
        <v>0.98958443582923783</v>
      </c>
      <c r="E2121" s="6">
        <v>74.824132548419669</v>
      </c>
      <c r="F2121" s="7">
        <v>58.816467709044502</v>
      </c>
      <c r="G2121" s="7">
        <v>57.153344864903879</v>
      </c>
      <c r="H2121" s="7">
        <v>241.80677111370113</v>
      </c>
      <c r="I2121" s="7">
        <f t="shared" si="54"/>
        <v>74.04479699433999</v>
      </c>
    </row>
    <row r="2122" spans="1:9" x14ac:dyDescent="0.25">
      <c r="A2122" s="16"/>
      <c r="B2122" s="5">
        <f>DATE(YEAR(siječanj!B2122),MONTH(siječanj!B2122)+10,DAY(siječanj!B2122))</f>
        <v>44158</v>
      </c>
      <c r="C2122" s="8">
        <v>22.0729166666667</v>
      </c>
      <c r="D2122">
        <v>0.98958443582923783</v>
      </c>
      <c r="E2122" s="6">
        <v>71.329070687083586</v>
      </c>
      <c r="F2122" s="7">
        <v>58.169853983066979</v>
      </c>
      <c r="G2122" s="7">
        <v>57.14203980688405</v>
      </c>
      <c r="H2122" s="7">
        <v>241.78761912973229</v>
      </c>
      <c r="I2122" s="7">
        <f t="shared" si="54"/>
        <v>70.586138174101436</v>
      </c>
    </row>
    <row r="2123" spans="1:9" x14ac:dyDescent="0.25">
      <c r="A2123" s="16"/>
      <c r="B2123" s="5">
        <f>DATE(YEAR(siječanj!B2123),MONTH(siječanj!B2123)+10,DAY(siječanj!B2123))</f>
        <v>44158</v>
      </c>
      <c r="C2123" s="8">
        <v>22.0833333333333</v>
      </c>
      <c r="D2123">
        <v>0.98958443582923783</v>
      </c>
      <c r="E2123" s="6">
        <v>68.944368484876733</v>
      </c>
      <c r="F2123" s="7">
        <v>57.476367533264344</v>
      </c>
      <c r="G2123" s="7">
        <v>56.967941110747546</v>
      </c>
      <c r="H2123" s="7">
        <v>241.7093936141832</v>
      </c>
      <c r="I2123" s="7">
        <f t="shared" si="54"/>
        <v>68.226273990709828</v>
      </c>
    </row>
    <row r="2124" spans="1:9" x14ac:dyDescent="0.25">
      <c r="A2124" s="16"/>
      <c r="B2124" s="5">
        <f>DATE(YEAR(siječanj!B2124),MONTH(siječanj!B2124)+10,DAY(siječanj!B2124))</f>
        <v>44158</v>
      </c>
      <c r="C2124" s="8">
        <v>22.09375</v>
      </c>
      <c r="D2124">
        <v>0.98958443582923783</v>
      </c>
      <c r="E2124" s="6">
        <v>66.771868973892197</v>
      </c>
      <c r="F2124" s="7">
        <v>56.731957630417149</v>
      </c>
      <c r="G2124" s="7">
        <v>56.647093370730559</v>
      </c>
      <c r="H2124" s="7">
        <v>242.01627557074676</v>
      </c>
      <c r="I2124" s="7">
        <f t="shared" si="54"/>
        <v>66.076402287792902</v>
      </c>
    </row>
    <row r="2125" spans="1:9" x14ac:dyDescent="0.25">
      <c r="A2125" s="16"/>
      <c r="B2125" s="5">
        <f>DATE(YEAR(siječanj!B2125),MONTH(siječanj!B2125)+10,DAY(siječanj!B2125))</f>
        <v>44158</v>
      </c>
      <c r="C2125" s="8">
        <v>22.1041666666667</v>
      </c>
      <c r="D2125">
        <v>0.98958443582923783</v>
      </c>
      <c r="E2125" s="6">
        <v>65.727409882570726</v>
      </c>
      <c r="F2125" s="7">
        <v>56.469508151653983</v>
      </c>
      <c r="G2125" s="7">
        <v>56.418203067513893</v>
      </c>
      <c r="H2125" s="7">
        <v>241.7114793357575</v>
      </c>
      <c r="I2125" s="7">
        <f t="shared" si="54"/>
        <v>65.042821827160822</v>
      </c>
    </row>
    <row r="2126" spans="1:9" x14ac:dyDescent="0.25">
      <c r="A2126" s="16"/>
      <c r="B2126" s="5">
        <f>DATE(YEAR(siječanj!B2126),MONTH(siječanj!B2126)+10,DAY(siječanj!B2126))</f>
        <v>44158</v>
      </c>
      <c r="C2126" s="8">
        <v>22.1145833333333</v>
      </c>
      <c r="D2126">
        <v>0.98958443582923783</v>
      </c>
      <c r="E2126" s="6">
        <v>64.210586222456485</v>
      </c>
      <c r="F2126" s="7">
        <v>56.056209195271926</v>
      </c>
      <c r="G2126" s="7">
        <v>57.823505654321849</v>
      </c>
      <c r="H2126" s="7">
        <v>241.67799424125653</v>
      </c>
      <c r="I2126" s="7">
        <f t="shared" si="54"/>
        <v>63.541796741214235</v>
      </c>
    </row>
    <row r="2127" spans="1:9" x14ac:dyDescent="0.25">
      <c r="A2127" s="16"/>
      <c r="B2127" s="5">
        <f>DATE(YEAR(siječanj!B2127),MONTH(siječanj!B2127)+10,DAY(siječanj!B2127))</f>
        <v>44158</v>
      </c>
      <c r="C2127" s="8">
        <v>22.125</v>
      </c>
      <c r="D2127">
        <v>0.98958443582923783</v>
      </c>
      <c r="E2127" s="6">
        <v>63.767608637447715</v>
      </c>
      <c r="F2127" s="7">
        <v>56.983826186526727</v>
      </c>
      <c r="G2127" s="7">
        <v>56.919462196697275</v>
      </c>
      <c r="H2127" s="7">
        <v>241.07249452674552</v>
      </c>
      <c r="I2127" s="7">
        <f t="shared" si="54"/>
        <v>63.10343301766833</v>
      </c>
    </row>
    <row r="2128" spans="1:9" x14ac:dyDescent="0.25">
      <c r="A2128" s="16"/>
      <c r="B2128" s="5">
        <f>DATE(YEAR(siječanj!B2128),MONTH(siječanj!B2128)+10,DAY(siječanj!B2128))</f>
        <v>44158</v>
      </c>
      <c r="C2128" s="8">
        <v>22.1354166666667</v>
      </c>
      <c r="D2128">
        <v>0.98958443582923783</v>
      </c>
      <c r="E2128" s="6">
        <v>62.834507734274688</v>
      </c>
      <c r="F2128" s="7">
        <v>57.526571660385997</v>
      </c>
      <c r="G2128" s="7">
        <v>56.408298600636734</v>
      </c>
      <c r="H2128" s="7">
        <v>241.29192857231749</v>
      </c>
      <c r="I2128" s="7">
        <f t="shared" si="54"/>
        <v>62.180050886830095</v>
      </c>
    </row>
    <row r="2129" spans="1:9" x14ac:dyDescent="0.25">
      <c r="A2129" s="16"/>
      <c r="B2129" s="5">
        <f>DATE(YEAR(siječanj!B2129),MONTH(siječanj!B2129)+10,DAY(siječanj!B2129))</f>
        <v>44158</v>
      </c>
      <c r="C2129" s="8">
        <v>22.1458333333333</v>
      </c>
      <c r="D2129">
        <v>0.98958443582923783</v>
      </c>
      <c r="E2129" s="6">
        <v>62.509728649515935</v>
      </c>
      <c r="F2129" s="7">
        <v>57.122125637010349</v>
      </c>
      <c r="G2129" s="7">
        <v>56.980594588893283</v>
      </c>
      <c r="H2129" s="7">
        <v>241.19830417637738</v>
      </c>
      <c r="I2129" s="7">
        <f t="shared" si="54"/>
        <v>61.858654559469969</v>
      </c>
    </row>
    <row r="2130" spans="1:9" x14ac:dyDescent="0.25">
      <c r="A2130" s="16"/>
      <c r="B2130" s="5">
        <f>DATE(YEAR(siječanj!B2130),MONTH(siječanj!B2130)+10,DAY(siječanj!B2130))</f>
        <v>44158</v>
      </c>
      <c r="C2130" s="8">
        <v>22.15625</v>
      </c>
      <c r="D2130">
        <v>0.98958443582923783</v>
      </c>
      <c r="E2130" s="6">
        <v>61.975886171050064</v>
      </c>
      <c r="F2130" s="7">
        <v>57.536248402410251</v>
      </c>
      <c r="G2130" s="7">
        <v>55.320898097975501</v>
      </c>
      <c r="H2130" s="7">
        <v>241.11094790167277</v>
      </c>
      <c r="I2130" s="7">
        <f t="shared" si="54"/>
        <v>61.330372351595642</v>
      </c>
    </row>
    <row r="2131" spans="1:9" x14ac:dyDescent="0.25">
      <c r="A2131" s="16"/>
      <c r="B2131" s="5">
        <f>DATE(YEAR(siječanj!B2131),MONTH(siječanj!B2131)+10,DAY(siječanj!B2131))</f>
        <v>44158</v>
      </c>
      <c r="C2131" s="8">
        <v>22.1666666666667</v>
      </c>
      <c r="D2131">
        <v>0.98958443582923783</v>
      </c>
      <c r="E2131" s="6">
        <v>61.734479128131888</v>
      </c>
      <c r="F2131" s="7">
        <v>57.608783781786364</v>
      </c>
      <c r="G2131" s="7">
        <v>55.314043629002171</v>
      </c>
      <c r="H2131" s="7">
        <v>240.77445746396413</v>
      </c>
      <c r="I2131" s="7">
        <f t="shared" si="54"/>
        <v>61.091479699224251</v>
      </c>
    </row>
    <row r="2132" spans="1:9" x14ac:dyDescent="0.25">
      <c r="A2132" s="16"/>
      <c r="B2132" s="5">
        <f>DATE(YEAR(siječanj!B2132),MONTH(siječanj!B2132)+10,DAY(siječanj!B2132))</f>
        <v>44158</v>
      </c>
      <c r="C2132" s="8">
        <v>22.1770833333333</v>
      </c>
      <c r="D2132">
        <v>0.98958443582923783</v>
      </c>
      <c r="E2132" s="6">
        <v>62.769569686931519</v>
      </c>
      <c r="F2132" s="7">
        <v>57.110371288828894</v>
      </c>
      <c r="G2132" s="7">
        <v>56.610148264542907</v>
      </c>
      <c r="H2132" s="7">
        <v>240.91011004606847</v>
      </c>
      <c r="I2132" s="7">
        <f t="shared" si="54"/>
        <v>62.115789205886152</v>
      </c>
    </row>
    <row r="2133" spans="1:9" x14ac:dyDescent="0.25">
      <c r="A2133" s="16"/>
      <c r="B2133" s="5">
        <f>DATE(YEAR(siječanj!B2133),MONTH(siječanj!B2133)+10,DAY(siječanj!B2133))</f>
        <v>44158</v>
      </c>
      <c r="C2133" s="8">
        <v>22.1875</v>
      </c>
      <c r="D2133">
        <v>0.98958443582923783</v>
      </c>
      <c r="E2133" s="6">
        <v>62.70999312537613</v>
      </c>
      <c r="F2133" s="7">
        <v>57.813522424914055</v>
      </c>
      <c r="G2133" s="7">
        <v>57.06705400315645</v>
      </c>
      <c r="H2133" s="7">
        <v>240.89161744494686</v>
      </c>
      <c r="I2133" s="7">
        <f t="shared" si="54"/>
        <v>62.056833167830717</v>
      </c>
    </row>
    <row r="2134" spans="1:9" x14ac:dyDescent="0.25">
      <c r="A2134" s="16"/>
      <c r="B2134" s="5">
        <f>DATE(YEAR(siječanj!B2134),MONTH(siječanj!B2134)+10,DAY(siječanj!B2134))</f>
        <v>44158</v>
      </c>
      <c r="C2134" s="8">
        <v>22.1979166666667</v>
      </c>
      <c r="D2134">
        <v>0.98958443582923783</v>
      </c>
      <c r="E2134" s="6">
        <v>64.527844813985382</v>
      </c>
      <c r="F2134" s="7">
        <v>57.748690664499925</v>
      </c>
      <c r="G2134" s="7">
        <v>56.870662230236071</v>
      </c>
      <c r="H2134" s="7">
        <v>241.26098738082547</v>
      </c>
      <c r="I2134" s="7">
        <f t="shared" si="54"/>
        <v>63.855750905524332</v>
      </c>
    </row>
    <row r="2135" spans="1:9" x14ac:dyDescent="0.25">
      <c r="A2135" s="16"/>
      <c r="B2135" s="5">
        <f>DATE(YEAR(siječanj!B2135),MONTH(siječanj!B2135)+10,DAY(siječanj!B2135))</f>
        <v>44158</v>
      </c>
      <c r="C2135" s="8">
        <v>22.2083333333333</v>
      </c>
      <c r="D2135">
        <v>0.98958443582923783</v>
      </c>
      <c r="E2135" s="6">
        <v>65.846131599073274</v>
      </c>
      <c r="F2135" s="7">
        <v>55.96837507964733</v>
      </c>
      <c r="G2135" s="7">
        <v>57.451048739248023</v>
      </c>
      <c r="H2135" s="7">
        <v>240.58433607369793</v>
      </c>
      <c r="I2135" s="7">
        <f t="shared" si="54"/>
        <v>65.160306990006674</v>
      </c>
    </row>
    <row r="2136" spans="1:9" x14ac:dyDescent="0.25">
      <c r="A2136" s="16"/>
      <c r="B2136" s="5">
        <f>DATE(YEAR(siječanj!B2136),MONTH(siječanj!B2136)+10,DAY(siječanj!B2136))</f>
        <v>44158</v>
      </c>
      <c r="C2136" s="8">
        <v>22.21875</v>
      </c>
      <c r="D2136">
        <v>0.98958443582923783</v>
      </c>
      <c r="E2136" s="6">
        <v>68.927600884783629</v>
      </c>
      <c r="F2136" s="7">
        <v>55.773341308607925</v>
      </c>
      <c r="G2136" s="7">
        <v>60.117505393511962</v>
      </c>
      <c r="H2136" s="7">
        <v>239.14079163774639</v>
      </c>
      <c r="I2136" s="7">
        <f t="shared" si="54"/>
        <v>68.209681034631487</v>
      </c>
    </row>
    <row r="2137" spans="1:9" x14ac:dyDescent="0.25">
      <c r="A2137" s="16"/>
      <c r="B2137" s="5">
        <f>DATE(YEAR(siječanj!B2137),MONTH(siječanj!B2137)+10,DAY(siječanj!B2137))</f>
        <v>44158</v>
      </c>
      <c r="C2137" s="8">
        <v>22.2291666666667</v>
      </c>
      <c r="D2137">
        <v>0.98958443582923783</v>
      </c>
      <c r="E2137" s="6">
        <v>72.155988307005899</v>
      </c>
      <c r="F2137" s="7">
        <v>56.482813671937329</v>
      </c>
      <c r="G2137" s="7">
        <v>61.448163294778929</v>
      </c>
      <c r="H2137" s="7">
        <v>239.0152907625596</v>
      </c>
      <c r="I2137" s="7">
        <f t="shared" si="54"/>
        <v>71.40444298048952</v>
      </c>
    </row>
    <row r="2138" spans="1:9" x14ac:dyDescent="0.25">
      <c r="A2138" s="16"/>
      <c r="B2138" s="5">
        <f>DATE(YEAR(siječanj!B2138),MONTH(siječanj!B2138)+10,DAY(siječanj!B2138))</f>
        <v>44158</v>
      </c>
      <c r="C2138" s="8">
        <v>22.2395833333333</v>
      </c>
      <c r="D2138">
        <v>0.98958443582923783</v>
      </c>
      <c r="E2138" s="6">
        <v>79.024117743595966</v>
      </c>
      <c r="F2138" s="7">
        <v>57.121980968109654</v>
      </c>
      <c r="G2138" s="7">
        <v>59.917020202352248</v>
      </c>
      <c r="H2138" s="7">
        <v>237.81421992601736</v>
      </c>
      <c r="I2138" s="7">
        <f t="shared" si="54"/>
        <v>78.201036974199681</v>
      </c>
    </row>
    <row r="2139" spans="1:9" x14ac:dyDescent="0.25">
      <c r="A2139" s="16"/>
      <c r="B2139" s="5">
        <f>DATE(YEAR(siječanj!B2139),MONTH(siječanj!B2139)+10,DAY(siječanj!B2139))</f>
        <v>44158</v>
      </c>
      <c r="C2139" s="8">
        <v>22.25</v>
      </c>
      <c r="D2139">
        <v>0.98958443582923783</v>
      </c>
      <c r="E2139" s="6">
        <v>84.15809824557698</v>
      </c>
      <c r="F2139" s="7">
        <v>59.715568852540144</v>
      </c>
      <c r="G2139" s="7">
        <v>60.125150454047215</v>
      </c>
      <c r="H2139" s="7">
        <v>234.42283066991425</v>
      </c>
      <c r="I2139" s="7">
        <f t="shared" si="54"/>
        <v>83.281544172810868</v>
      </c>
    </row>
    <row r="2140" spans="1:9" x14ac:dyDescent="0.25">
      <c r="A2140" s="16"/>
      <c r="B2140" s="5">
        <f>DATE(YEAR(siječanj!B2140),MONTH(siječanj!B2140)+10,DAY(siječanj!B2140))</f>
        <v>44158</v>
      </c>
      <c r="C2140" s="8">
        <v>22.2604166666667</v>
      </c>
      <c r="D2140">
        <v>0.98958443582923783</v>
      </c>
      <c r="E2140" s="6">
        <v>90.702249216994716</v>
      </c>
      <c r="F2140" s="7">
        <v>67.770745298966119</v>
      </c>
      <c r="G2140" s="7">
        <v>61.26062052893478</v>
      </c>
      <c r="H2140" s="7">
        <v>221.14485819529335</v>
      </c>
      <c r="I2140" s="7">
        <f t="shared" si="54"/>
        <v>89.757534119842646</v>
      </c>
    </row>
    <row r="2141" spans="1:9" x14ac:dyDescent="0.25">
      <c r="A2141" s="16"/>
      <c r="B2141" s="5">
        <f>DATE(YEAR(siječanj!B2141),MONTH(siječanj!B2141)+10,DAY(siječanj!B2141))</f>
        <v>44158</v>
      </c>
      <c r="C2141" s="8">
        <v>22.2708333333333</v>
      </c>
      <c r="D2141">
        <v>0.98958443582923783</v>
      </c>
      <c r="E2141" s="6">
        <v>96.299228716848091</v>
      </c>
      <c r="F2141" s="7">
        <v>76.946824425136256</v>
      </c>
      <c r="G2141" s="7">
        <v>62.366333058484379</v>
      </c>
      <c r="H2141" s="7">
        <v>211.95095665783671</v>
      </c>
      <c r="I2141" s="7">
        <f t="shared" si="54"/>
        <v>95.296217920552863</v>
      </c>
    </row>
    <row r="2142" spans="1:9" x14ac:dyDescent="0.25">
      <c r="A2142" s="16"/>
      <c r="B2142" s="5">
        <f>DATE(YEAR(siječanj!B2142),MONTH(siječanj!B2142)+10,DAY(siječanj!B2142))</f>
        <v>44158</v>
      </c>
      <c r="C2142" s="8">
        <v>22.28125</v>
      </c>
      <c r="D2142">
        <v>0.98958443582923783</v>
      </c>
      <c r="E2142" s="6">
        <v>102.64826839889288</v>
      </c>
      <c r="F2142" s="7">
        <v>78.313853109348514</v>
      </c>
      <c r="G2142" s="7">
        <v>66.893107842100477</v>
      </c>
      <c r="H2142" s="7">
        <v>191.99364012988445</v>
      </c>
      <c r="I2142" s="7">
        <f t="shared" si="54"/>
        <v>101.57912877236659</v>
      </c>
    </row>
    <row r="2143" spans="1:9" x14ac:dyDescent="0.25">
      <c r="A2143" s="16"/>
      <c r="B2143" s="5">
        <f>DATE(YEAR(siječanj!B2143),MONTH(siječanj!B2143)+10,DAY(siječanj!B2143))</f>
        <v>44158</v>
      </c>
      <c r="C2143" s="8">
        <v>22.2916666666667</v>
      </c>
      <c r="D2143">
        <v>0.98958443582923783</v>
      </c>
      <c r="E2143" s="6">
        <v>108.2250112761788</v>
      </c>
      <c r="F2143" s="7">
        <v>86.117611080689301</v>
      </c>
      <c r="G2143" s="7">
        <v>79.167435129996235</v>
      </c>
      <c r="H2143" s="7">
        <v>151.88250600525933</v>
      </c>
      <c r="I2143" s="7">
        <f t="shared" si="54"/>
        <v>107.09778672635031</v>
      </c>
    </row>
    <row r="2144" spans="1:9" x14ac:dyDescent="0.25">
      <c r="A2144" s="16"/>
      <c r="B2144" s="5">
        <f>DATE(YEAR(siječanj!B2144),MONTH(siječanj!B2144)+10,DAY(siječanj!B2144))</f>
        <v>44158</v>
      </c>
      <c r="C2144" s="8">
        <v>22.3020833333333</v>
      </c>
      <c r="D2144">
        <v>0.98958443582923783</v>
      </c>
      <c r="E2144" s="6">
        <v>109.9022184873042</v>
      </c>
      <c r="F2144" s="7">
        <v>108.99683698234266</v>
      </c>
      <c r="G2144" s="7">
        <v>96.543080556641158</v>
      </c>
      <c r="H2144" s="7">
        <v>117.64892432051937</v>
      </c>
      <c r="I2144" s="7">
        <f t="shared" si="54"/>
        <v>108.75752487814056</v>
      </c>
    </row>
    <row r="2145" spans="1:9" x14ac:dyDescent="0.25">
      <c r="A2145" s="16"/>
      <c r="B2145" s="5">
        <f>DATE(YEAR(siječanj!B2145),MONTH(siječanj!B2145)+10,DAY(siječanj!B2145))</f>
        <v>44158</v>
      </c>
      <c r="C2145" s="8">
        <v>22.3125</v>
      </c>
      <c r="D2145">
        <v>0.98958443582923783</v>
      </c>
      <c r="E2145" s="6">
        <v>113.29845664494177</v>
      </c>
      <c r="F2145" s="7">
        <v>124.08736253406919</v>
      </c>
      <c r="G2145" s="7">
        <v>105.22249169679728</v>
      </c>
      <c r="H2145" s="7">
        <v>61.214442104393697</v>
      </c>
      <c r="I2145" s="7">
        <f t="shared" si="54"/>
        <v>112.11838929930806</v>
      </c>
    </row>
    <row r="2146" spans="1:9" x14ac:dyDescent="0.25">
      <c r="A2146" s="16"/>
      <c r="B2146" s="5">
        <f>DATE(YEAR(siječanj!B2146),MONTH(siječanj!B2146)+10,DAY(siječanj!B2146))</f>
        <v>44158</v>
      </c>
      <c r="C2146" s="8">
        <v>22.3229166666667</v>
      </c>
      <c r="D2146">
        <v>0.98958443582923783</v>
      </c>
      <c r="E2146" s="6">
        <v>113.75369328546752</v>
      </c>
      <c r="F2146" s="7">
        <v>135.0668038046887</v>
      </c>
      <c r="G2146" s="7">
        <v>118.63313984846958</v>
      </c>
      <c r="H2146" s="7">
        <v>18.55519368578733</v>
      </c>
      <c r="I2146" s="7">
        <f t="shared" si="54"/>
        <v>112.56888439339154</v>
      </c>
    </row>
    <row r="2147" spans="1:9" x14ac:dyDescent="0.25">
      <c r="A2147" s="16"/>
      <c r="B2147" s="5">
        <f>DATE(YEAR(siječanj!B2147),MONTH(siječanj!B2147)+10,DAY(siječanj!B2147))</f>
        <v>44158</v>
      </c>
      <c r="C2147" s="8">
        <v>22.3333333333333</v>
      </c>
      <c r="D2147">
        <v>0.98958443582923783</v>
      </c>
      <c r="E2147" s="6">
        <v>112.47577115346213</v>
      </c>
      <c r="F2147" s="7">
        <v>146.03297572225006</v>
      </c>
      <c r="G2147" s="7">
        <v>124.58677588828752</v>
      </c>
      <c r="H2147" s="7">
        <v>4.5166908280046814</v>
      </c>
      <c r="I2147" s="7">
        <f t="shared" si="54"/>
        <v>111.30427254135729</v>
      </c>
    </row>
    <row r="2148" spans="1:9" x14ac:dyDescent="0.25">
      <c r="A2148" s="16"/>
      <c r="B2148" s="5">
        <f>DATE(YEAR(siječanj!B2148),MONTH(siječanj!B2148)+10,DAY(siječanj!B2148))</f>
        <v>44158</v>
      </c>
      <c r="C2148" s="8">
        <v>22.34375</v>
      </c>
      <c r="D2148">
        <v>0.98958443582923783</v>
      </c>
      <c r="E2148" s="6">
        <v>111.22611158389805</v>
      </c>
      <c r="F2148" s="7">
        <v>164.4103867349227</v>
      </c>
      <c r="G2148" s="7">
        <v>138.27620187467971</v>
      </c>
      <c r="H2148" s="7">
        <v>2.7944894079113616</v>
      </c>
      <c r="I2148" s="7">
        <f t="shared" si="54"/>
        <v>110.0676288812316</v>
      </c>
    </row>
    <row r="2149" spans="1:9" x14ac:dyDescent="0.25">
      <c r="A2149" s="16"/>
      <c r="B2149" s="5">
        <f>DATE(YEAR(siječanj!B2149),MONTH(siječanj!B2149)+10,DAY(siječanj!B2149))</f>
        <v>44158</v>
      </c>
      <c r="C2149" s="8">
        <v>22.3541666666667</v>
      </c>
      <c r="D2149">
        <v>0.98958443582923783</v>
      </c>
      <c r="E2149" s="6">
        <v>112.2499539804686</v>
      </c>
      <c r="F2149" s="7">
        <v>174.83717673056591</v>
      </c>
      <c r="G2149" s="7">
        <v>151.56107373121546</v>
      </c>
      <c r="H2149" s="7">
        <v>2.4906872274260259</v>
      </c>
      <c r="I2149" s="7">
        <f t="shared" si="54"/>
        <v>111.08080738161993</v>
      </c>
    </row>
    <row r="2150" spans="1:9" x14ac:dyDescent="0.25">
      <c r="A2150" s="16"/>
      <c r="B2150" s="5">
        <f>DATE(YEAR(siječanj!B2150),MONTH(siječanj!B2150)+10,DAY(siječanj!B2150))</f>
        <v>44158</v>
      </c>
      <c r="C2150" s="8">
        <v>22.3645833333333</v>
      </c>
      <c r="D2150">
        <v>0.98958443582923783</v>
      </c>
      <c r="E2150" s="6">
        <v>112.41404052046707</v>
      </c>
      <c r="F2150" s="7">
        <v>196.19602089468998</v>
      </c>
      <c r="G2150" s="7">
        <v>165.12924624831007</v>
      </c>
      <c r="H2150" s="7">
        <v>2.2276044278763409</v>
      </c>
      <c r="I2150" s="7">
        <f t="shared" si="54"/>
        <v>111.24318486773149</v>
      </c>
    </row>
    <row r="2151" spans="1:9" x14ac:dyDescent="0.25">
      <c r="A2151" s="16"/>
      <c r="B2151" s="5">
        <f>DATE(YEAR(siječanj!B2151),MONTH(siječanj!B2151)+10,DAY(siječanj!B2151))</f>
        <v>44158</v>
      </c>
      <c r="C2151" s="8">
        <v>22.375</v>
      </c>
      <c r="D2151">
        <v>0.98958443582923783</v>
      </c>
      <c r="E2151" s="6">
        <v>113.90327883766687</v>
      </c>
      <c r="F2151" s="7">
        <v>226.89618821822219</v>
      </c>
      <c r="G2151" s="7">
        <v>170.55044495668827</v>
      </c>
      <c r="H2151" s="7">
        <v>1.9932217149752176</v>
      </c>
      <c r="I2151" s="7">
        <f t="shared" si="54"/>
        <v>112.71691192767294</v>
      </c>
    </row>
    <row r="2152" spans="1:9" x14ac:dyDescent="0.25">
      <c r="A2152" s="16"/>
      <c r="B2152" s="5">
        <f>DATE(YEAR(siječanj!B2152),MONTH(siječanj!B2152)+10,DAY(siječanj!B2152))</f>
        <v>44158</v>
      </c>
      <c r="C2152" s="8">
        <v>22.3854166666667</v>
      </c>
      <c r="D2152">
        <v>0.98958443582923783</v>
      </c>
      <c r="E2152" s="6">
        <v>114.08334025577581</v>
      </c>
      <c r="F2152" s="7">
        <v>224.85869151374007</v>
      </c>
      <c r="G2152" s="7">
        <v>192.657756802449</v>
      </c>
      <c r="H2152" s="7">
        <v>1.7921218991158689</v>
      </c>
      <c r="I2152" s="7">
        <f t="shared" si="54"/>
        <v>112.89509790452688</v>
      </c>
    </row>
    <row r="2153" spans="1:9" x14ac:dyDescent="0.25">
      <c r="A2153" s="16"/>
      <c r="B2153" s="5">
        <f>DATE(YEAR(siječanj!B2153),MONTH(siječanj!B2153)+10,DAY(siječanj!B2153))</f>
        <v>44158</v>
      </c>
      <c r="C2153" s="8">
        <v>22.3958333333333</v>
      </c>
      <c r="D2153">
        <v>0.98958443582923783</v>
      </c>
      <c r="E2153" s="6">
        <v>114.05184856057595</v>
      </c>
      <c r="F2153" s="7">
        <v>222.8018493623706</v>
      </c>
      <c r="G2153" s="7">
        <v>199.35861022346299</v>
      </c>
      <c r="H2153" s="7">
        <v>2.013050014583496</v>
      </c>
      <c r="I2153" s="7">
        <f t="shared" si="54"/>
        <v>112.86393421309921</v>
      </c>
    </row>
    <row r="2154" spans="1:9" x14ac:dyDescent="0.25">
      <c r="A2154" s="16"/>
      <c r="B2154" s="5">
        <f>DATE(YEAR(siječanj!B2154),MONTH(siječanj!B2154)+10,DAY(siječanj!B2154))</f>
        <v>44158</v>
      </c>
      <c r="C2154" s="8">
        <v>22.40625</v>
      </c>
      <c r="D2154">
        <v>0.98958443582923783</v>
      </c>
      <c r="E2154" s="6">
        <v>114.64895479437688</v>
      </c>
      <c r="F2154" s="7">
        <v>223.9717907808697</v>
      </c>
      <c r="G2154" s="7">
        <v>203.17071030088579</v>
      </c>
      <c r="H2154" s="7">
        <v>2.0296491311240064</v>
      </c>
      <c r="I2154" s="7">
        <f t="shared" si="54"/>
        <v>113.45482124860523</v>
      </c>
    </row>
    <row r="2155" spans="1:9" x14ac:dyDescent="0.25">
      <c r="A2155" s="16"/>
      <c r="B2155" s="5">
        <f>DATE(YEAR(siječanj!B2155),MONTH(siječanj!B2155)+10,DAY(siječanj!B2155))</f>
        <v>44158</v>
      </c>
      <c r="C2155" s="8">
        <v>22.4166666666667</v>
      </c>
      <c r="D2155">
        <v>0.98958443582923783</v>
      </c>
      <c r="E2155" s="6">
        <v>115.16265048551864</v>
      </c>
      <c r="F2155" s="7">
        <v>234.06627631161709</v>
      </c>
      <c r="G2155" s="7">
        <v>204.50743207956415</v>
      </c>
      <c r="H2155" s="7">
        <v>2.1440450827998339</v>
      </c>
      <c r="I2155" s="7">
        <f t="shared" si="54"/>
        <v>113.96316650931166</v>
      </c>
    </row>
    <row r="2156" spans="1:9" x14ac:dyDescent="0.25">
      <c r="A2156" s="16"/>
      <c r="B2156" s="5">
        <f>DATE(YEAR(siječanj!B2156),MONTH(siječanj!B2156)+10,DAY(siječanj!B2156))</f>
        <v>44158</v>
      </c>
      <c r="C2156" s="8">
        <v>22.4270833333333</v>
      </c>
      <c r="D2156">
        <v>0.98958443582923783</v>
      </c>
      <c r="E2156" s="6">
        <v>117.07458731553928</v>
      </c>
      <c r="F2156" s="7">
        <v>233.66920036501571</v>
      </c>
      <c r="G2156" s="7">
        <v>201.50458874859427</v>
      </c>
      <c r="H2156" s="7">
        <v>2.0567376143784757</v>
      </c>
      <c r="I2156" s="7">
        <f t="shared" si="54"/>
        <v>115.85518943858878</v>
      </c>
    </row>
    <row r="2157" spans="1:9" x14ac:dyDescent="0.25">
      <c r="A2157" s="16"/>
      <c r="B2157" s="5">
        <f>DATE(YEAR(siječanj!B2157),MONTH(siječanj!B2157)+10,DAY(siječanj!B2157))</f>
        <v>44158</v>
      </c>
      <c r="C2157" s="8">
        <v>22.4375</v>
      </c>
      <c r="D2157">
        <v>0.98958443582923783</v>
      </c>
      <c r="E2157" s="6">
        <v>118.72970789040427</v>
      </c>
      <c r="F2157" s="7">
        <v>225.43495194959362</v>
      </c>
      <c r="G2157" s="7">
        <v>201.0649756954644</v>
      </c>
      <c r="H2157" s="7">
        <v>2.0355646518641262</v>
      </c>
      <c r="I2157" s="7">
        <f t="shared" si="54"/>
        <v>117.49307099889592</v>
      </c>
    </row>
    <row r="2158" spans="1:9" x14ac:dyDescent="0.25">
      <c r="A2158" s="16"/>
      <c r="B2158" s="5">
        <f>DATE(YEAR(siječanj!B2158),MONTH(siječanj!B2158)+10,DAY(siječanj!B2158))</f>
        <v>44158</v>
      </c>
      <c r="C2158" s="8">
        <v>22.4479166666667</v>
      </c>
      <c r="D2158">
        <v>0.98958443582923783</v>
      </c>
      <c r="E2158" s="6">
        <v>119.65693001473983</v>
      </c>
      <c r="F2158" s="7">
        <v>224.20331728210937</v>
      </c>
      <c r="G2158" s="7">
        <v>206.81173358798998</v>
      </c>
      <c r="H2158" s="7">
        <v>2.1093428193572059</v>
      </c>
      <c r="I2158" s="7">
        <f t="shared" si="54"/>
        <v>118.4106355816949</v>
      </c>
    </row>
    <row r="2159" spans="1:9" x14ac:dyDescent="0.25">
      <c r="A2159" s="16"/>
      <c r="B2159" s="5">
        <f>DATE(YEAR(siječanj!B2159),MONTH(siječanj!B2159)+10,DAY(siječanj!B2159))</f>
        <v>44158</v>
      </c>
      <c r="C2159" s="8">
        <v>22.4583333333333</v>
      </c>
      <c r="D2159">
        <v>0.98958443582923783</v>
      </c>
      <c r="E2159" s="6">
        <v>119.79876308159737</v>
      </c>
      <c r="F2159" s="7">
        <v>221.41673304699091</v>
      </c>
      <c r="G2159" s="7">
        <v>208.15556266441533</v>
      </c>
      <c r="H2159" s="7">
        <v>2.196508849161777</v>
      </c>
      <c r="I2159" s="7">
        <f t="shared" si="54"/>
        <v>118.55099137714306</v>
      </c>
    </row>
    <row r="2160" spans="1:9" x14ac:dyDescent="0.25">
      <c r="A2160" s="16"/>
      <c r="B2160" s="5">
        <f>DATE(YEAR(siječanj!B2160),MONTH(siječanj!B2160)+10,DAY(siječanj!B2160))</f>
        <v>44158</v>
      </c>
      <c r="C2160" s="8">
        <v>22.46875</v>
      </c>
      <c r="D2160">
        <v>0.98958443582923783</v>
      </c>
      <c r="E2160" s="6">
        <v>119.06618233920796</v>
      </c>
      <c r="F2160" s="7">
        <v>219.50907668088232</v>
      </c>
      <c r="G2160" s="7">
        <v>203.25090517998069</v>
      </c>
      <c r="H2160" s="7">
        <v>2.1781805957287177</v>
      </c>
      <c r="I2160" s="7">
        <f t="shared" si="54"/>
        <v>117.82604087648626</v>
      </c>
    </row>
    <row r="2161" spans="1:9" x14ac:dyDescent="0.25">
      <c r="A2161" s="16"/>
      <c r="B2161" s="5">
        <f>DATE(YEAR(siječanj!B2161),MONTH(siječanj!B2161)+10,DAY(siječanj!B2161))</f>
        <v>44158</v>
      </c>
      <c r="C2161" s="8">
        <v>22.4791666666667</v>
      </c>
      <c r="D2161">
        <v>0.98958443582923783</v>
      </c>
      <c r="E2161" s="6">
        <v>119.80608218593004</v>
      </c>
      <c r="F2161" s="7">
        <v>218.52828985004163</v>
      </c>
      <c r="G2161" s="7">
        <v>198.51394139608456</v>
      </c>
      <c r="H2161" s="7">
        <v>2.2366495270245186</v>
      </c>
      <c r="I2161" s="7">
        <f t="shared" si="54"/>
        <v>118.55823424887488</v>
      </c>
    </row>
    <row r="2162" spans="1:9" x14ac:dyDescent="0.25">
      <c r="A2162" s="16"/>
      <c r="B2162" s="5">
        <f>DATE(YEAR(siječanj!B2162),MONTH(siječanj!B2162)+10,DAY(siječanj!B2162))</f>
        <v>44158</v>
      </c>
      <c r="C2162" s="8">
        <v>22.4895833333333</v>
      </c>
      <c r="D2162">
        <v>0.98958443582923783</v>
      </c>
      <c r="E2162" s="6">
        <v>120.44715832895359</v>
      </c>
      <c r="F2162" s="7">
        <v>214.27156417174072</v>
      </c>
      <c r="G2162" s="7">
        <v>194.15971623072224</v>
      </c>
      <c r="H2162" s="7">
        <v>1.9639508936265235</v>
      </c>
      <c r="I2162" s="7">
        <f t="shared" si="54"/>
        <v>119.19263322219243</v>
      </c>
    </row>
    <row r="2163" spans="1:9" x14ac:dyDescent="0.25">
      <c r="A2163" s="16"/>
      <c r="B2163" s="5">
        <f>DATE(YEAR(siječanj!B2163),MONTH(siječanj!B2163)+10,DAY(siječanj!B2163))</f>
        <v>44158</v>
      </c>
      <c r="C2163" s="8">
        <v>22.5</v>
      </c>
      <c r="D2163">
        <v>0.98958443582923783</v>
      </c>
      <c r="E2163" s="6">
        <v>121.10445812460769</v>
      </c>
      <c r="F2163" s="7">
        <v>217.69461119830461</v>
      </c>
      <c r="G2163" s="7">
        <v>194.69086132620797</v>
      </c>
      <c r="H2163" s="7">
        <v>1.8476305799251176</v>
      </c>
      <c r="I2163" s="7">
        <f t="shared" si="54"/>
        <v>119.84308686964546</v>
      </c>
    </row>
    <row r="2164" spans="1:9" x14ac:dyDescent="0.25">
      <c r="A2164" s="16"/>
      <c r="B2164" s="5">
        <f>DATE(YEAR(siječanj!B2164),MONTH(siječanj!B2164)+10,DAY(siječanj!B2164))</f>
        <v>44158</v>
      </c>
      <c r="C2164" s="8">
        <v>22.5104166666667</v>
      </c>
      <c r="D2164">
        <v>0.98958443582923783</v>
      </c>
      <c r="E2164" s="6">
        <v>121.50189220283431</v>
      </c>
      <c r="F2164" s="7">
        <v>210.06655762543821</v>
      </c>
      <c r="G2164" s="7">
        <v>191.51078903809503</v>
      </c>
      <c r="H2164" s="7">
        <v>1.8508398420609424</v>
      </c>
      <c r="I2164" s="7">
        <f t="shared" si="54"/>
        <v>120.23638144772666</v>
      </c>
    </row>
    <row r="2165" spans="1:9" x14ac:dyDescent="0.25">
      <c r="A2165" s="16"/>
      <c r="B2165" s="5">
        <f>DATE(YEAR(siječanj!B2165),MONTH(siječanj!B2165)+10,DAY(siječanj!B2165))</f>
        <v>44158</v>
      </c>
      <c r="C2165" s="8">
        <v>22.5208333333333</v>
      </c>
      <c r="D2165">
        <v>0.98958443582923783</v>
      </c>
      <c r="E2165" s="6">
        <v>120.70921563143888</v>
      </c>
      <c r="F2165" s="7">
        <v>203.33941757590668</v>
      </c>
      <c r="G2165" s="7">
        <v>187.29663502646585</v>
      </c>
      <c r="H2165" s="7">
        <v>2.0437830323367185</v>
      </c>
      <c r="I2165" s="7">
        <f t="shared" si="54"/>
        <v>119.45196105002726</v>
      </c>
    </row>
    <row r="2166" spans="1:9" x14ac:dyDescent="0.25">
      <c r="A2166" s="16"/>
      <c r="B2166" s="5">
        <f>DATE(YEAR(siječanj!B2166),MONTH(siječanj!B2166)+10,DAY(siječanj!B2166))</f>
        <v>44158</v>
      </c>
      <c r="C2166" s="8">
        <v>22.53125</v>
      </c>
      <c r="D2166">
        <v>0.98958443582923783</v>
      </c>
      <c r="E2166" s="6">
        <v>118.87113817946741</v>
      </c>
      <c r="F2166" s="7">
        <v>188.57730248449897</v>
      </c>
      <c r="G2166" s="7">
        <v>183.33889353598028</v>
      </c>
      <c r="H2166" s="7">
        <v>1.8744541147847606</v>
      </c>
      <c r="I2166" s="7">
        <f t="shared" si="54"/>
        <v>117.63302821170763</v>
      </c>
    </row>
    <row r="2167" spans="1:9" x14ac:dyDescent="0.25">
      <c r="A2167" s="16"/>
      <c r="B2167" s="5">
        <f>DATE(YEAR(siječanj!B2167),MONTH(siječanj!B2167)+10,DAY(siječanj!B2167))</f>
        <v>44158</v>
      </c>
      <c r="C2167" s="8">
        <v>22.5416666666667</v>
      </c>
      <c r="D2167">
        <v>0.98958443582923783</v>
      </c>
      <c r="E2167" s="6">
        <v>116.39089175354492</v>
      </c>
      <c r="F2167" s="7">
        <v>184.45723265722657</v>
      </c>
      <c r="G2167" s="7">
        <v>178.07731406000565</v>
      </c>
      <c r="H2167" s="7">
        <v>1.8321111778958525</v>
      </c>
      <c r="I2167" s="7">
        <f t="shared" si="54"/>
        <v>115.17861495159364</v>
      </c>
    </row>
    <row r="2168" spans="1:9" x14ac:dyDescent="0.25">
      <c r="A2168" s="16"/>
      <c r="B2168" s="5">
        <f>DATE(YEAR(siječanj!B2168),MONTH(siječanj!B2168)+10,DAY(siječanj!B2168))</f>
        <v>44158</v>
      </c>
      <c r="C2168" s="8">
        <v>22.5520833333333</v>
      </c>
      <c r="D2168">
        <v>0.98958443582923783</v>
      </c>
      <c r="E2168" s="6">
        <v>113.91431277739255</v>
      </c>
      <c r="F2168" s="7">
        <v>192.36202578138034</v>
      </c>
      <c r="G2168" s="7">
        <v>177.38416591796516</v>
      </c>
      <c r="H2168" s="7">
        <v>1.9362448614818581</v>
      </c>
      <c r="I2168" s="7">
        <f t="shared" si="54"/>
        <v>112.72783094269134</v>
      </c>
    </row>
    <row r="2169" spans="1:9" x14ac:dyDescent="0.25">
      <c r="A2169" s="16"/>
      <c r="B2169" s="5">
        <f>DATE(YEAR(siječanj!B2169),MONTH(siječanj!B2169)+10,DAY(siječanj!B2169))</f>
        <v>44158</v>
      </c>
      <c r="C2169" s="8">
        <v>22.5625</v>
      </c>
      <c r="D2169">
        <v>0.98958443582923783</v>
      </c>
      <c r="E2169" s="6">
        <v>115.19450547049385</v>
      </c>
      <c r="F2169" s="7">
        <v>179.94848169817365</v>
      </c>
      <c r="G2169" s="7">
        <v>174.00506922716224</v>
      </c>
      <c r="H2169" s="7">
        <v>1.9177592326864581</v>
      </c>
      <c r="I2169" s="7">
        <f t="shared" si="54"/>
        <v>113.99468970664671</v>
      </c>
    </row>
    <row r="2170" spans="1:9" x14ac:dyDescent="0.25">
      <c r="A2170" s="16"/>
      <c r="B2170" s="5">
        <f>DATE(YEAR(siječanj!B2170),MONTH(siječanj!B2170)+10,DAY(siječanj!B2170))</f>
        <v>44158</v>
      </c>
      <c r="C2170" s="8">
        <v>22.5729166666667</v>
      </c>
      <c r="D2170">
        <v>0.98958443582923783</v>
      </c>
      <c r="E2170" s="6">
        <v>116.01412767889494</v>
      </c>
      <c r="F2170" s="7">
        <v>173.80528962913539</v>
      </c>
      <c r="G2170" s="7">
        <v>175.10379084046386</v>
      </c>
      <c r="H2170" s="7">
        <v>1.9649051062665361</v>
      </c>
      <c r="I2170" s="7">
        <f t="shared" si="54"/>
        <v>114.80577508734041</v>
      </c>
    </row>
    <row r="2171" spans="1:9" x14ac:dyDescent="0.25">
      <c r="A2171" s="16"/>
      <c r="B2171" s="5">
        <f>DATE(YEAR(siječanj!B2171),MONTH(siječanj!B2171)+10,DAY(siječanj!B2171))</f>
        <v>44158</v>
      </c>
      <c r="C2171" s="8">
        <v>22.5833333333333</v>
      </c>
      <c r="D2171">
        <v>0.98958443582923783</v>
      </c>
      <c r="E2171" s="6">
        <v>116.29629030628432</v>
      </c>
      <c r="F2171" s="7">
        <v>174.10900189324116</v>
      </c>
      <c r="G2171" s="7">
        <v>175.35344922151248</v>
      </c>
      <c r="H2171" s="7">
        <v>2.0752840020162986</v>
      </c>
      <c r="I2171" s="7">
        <f t="shared" si="54"/>
        <v>115.08499883177763</v>
      </c>
    </row>
    <row r="2172" spans="1:9" x14ac:dyDescent="0.25">
      <c r="A2172" s="16"/>
      <c r="B2172" s="5">
        <f>DATE(YEAR(siječanj!B2172),MONTH(siječanj!B2172)+10,DAY(siječanj!B2172))</f>
        <v>44158</v>
      </c>
      <c r="C2172" s="8">
        <v>22.59375</v>
      </c>
      <c r="D2172">
        <v>0.98958443582923783</v>
      </c>
      <c r="E2172" s="6">
        <v>117.7207238482053</v>
      </c>
      <c r="F2172" s="7">
        <v>174.78707306795866</v>
      </c>
      <c r="G2172" s="7">
        <v>172.6644827800873</v>
      </c>
      <c r="H2172" s="7">
        <v>2.0228899589161511</v>
      </c>
      <c r="I2172" s="7">
        <f t="shared" si="54"/>
        <v>116.49459609473574</v>
      </c>
    </row>
    <row r="2173" spans="1:9" x14ac:dyDescent="0.25">
      <c r="A2173" s="16"/>
      <c r="B2173" s="5">
        <f>DATE(YEAR(siječanj!B2173),MONTH(siječanj!B2173)+10,DAY(siječanj!B2173))</f>
        <v>44158</v>
      </c>
      <c r="C2173" s="8">
        <v>22.6041666666667</v>
      </c>
      <c r="D2173">
        <v>0.98958443582923783</v>
      </c>
      <c r="E2173" s="6">
        <v>118.00230402731354</v>
      </c>
      <c r="F2173" s="7">
        <v>175.71345233639641</v>
      </c>
      <c r="G2173" s="7">
        <v>173.10627497645638</v>
      </c>
      <c r="H2173" s="7">
        <v>2.0280992826189337</v>
      </c>
      <c r="I2173" s="7">
        <f t="shared" si="54"/>
        <v>116.77324345741927</v>
      </c>
    </row>
    <row r="2174" spans="1:9" x14ac:dyDescent="0.25">
      <c r="A2174" s="16"/>
      <c r="B2174" s="5">
        <f>DATE(YEAR(siječanj!B2174),MONTH(siječanj!B2174)+10,DAY(siječanj!B2174))</f>
        <v>44158</v>
      </c>
      <c r="C2174" s="8">
        <v>22.6145833333333</v>
      </c>
      <c r="D2174">
        <v>0.98958443582923783</v>
      </c>
      <c r="E2174" s="6">
        <v>120.11022976793073</v>
      </c>
      <c r="F2174" s="7">
        <v>176.07348902583934</v>
      </c>
      <c r="G2174" s="7">
        <v>170.96142816107357</v>
      </c>
      <c r="H2174" s="7">
        <v>2.0336143926270229</v>
      </c>
      <c r="I2174" s="7">
        <f t="shared" si="54"/>
        <v>118.85921396221786</v>
      </c>
    </row>
    <row r="2175" spans="1:9" x14ac:dyDescent="0.25">
      <c r="A2175" s="16"/>
      <c r="B2175" s="5">
        <f>DATE(YEAR(siječanj!B2175),MONTH(siječanj!B2175)+10,DAY(siječanj!B2175))</f>
        <v>44158</v>
      </c>
      <c r="C2175" s="8">
        <v>22.625</v>
      </c>
      <c r="D2175">
        <v>0.98958443582923783</v>
      </c>
      <c r="E2175" s="6">
        <v>121.86945655624392</v>
      </c>
      <c r="F2175" s="7">
        <v>172.49593159475285</v>
      </c>
      <c r="G2175" s="7">
        <v>167.5732095686451</v>
      </c>
      <c r="H2175" s="7">
        <v>2.0962726959101863</v>
      </c>
      <c r="I2175" s="7">
        <f t="shared" si="54"/>
        <v>120.60011741102645</v>
      </c>
    </row>
    <row r="2176" spans="1:9" x14ac:dyDescent="0.25">
      <c r="A2176" s="16"/>
      <c r="B2176" s="5">
        <f>DATE(YEAR(siječanj!B2176),MONTH(siječanj!B2176)+10,DAY(siječanj!B2176))</f>
        <v>44158</v>
      </c>
      <c r="C2176" s="8">
        <v>22.6354166666667</v>
      </c>
      <c r="D2176">
        <v>0.98958443582923783</v>
      </c>
      <c r="E2176" s="6">
        <v>123.88706924847037</v>
      </c>
      <c r="F2176" s="7">
        <v>169.94338949231391</v>
      </c>
      <c r="G2176" s="7">
        <v>160.75086991533561</v>
      </c>
      <c r="H2176" s="7">
        <v>2.0193440330305097</v>
      </c>
      <c r="I2176" s="7">
        <f t="shared" si="54"/>
        <v>122.59671552878527</v>
      </c>
    </row>
    <row r="2177" spans="1:9" x14ac:dyDescent="0.25">
      <c r="A2177" s="16"/>
      <c r="B2177" s="5">
        <f>DATE(YEAR(siječanj!B2177),MONTH(siječanj!B2177)+10,DAY(siječanj!B2177))</f>
        <v>44158</v>
      </c>
      <c r="C2177" s="8">
        <v>22.6458333333333</v>
      </c>
      <c r="D2177">
        <v>0.98958443582923783</v>
      </c>
      <c r="E2177" s="6">
        <v>125.71523422045745</v>
      </c>
      <c r="F2177" s="7">
        <v>168.60328529795319</v>
      </c>
      <c r="G2177" s="7">
        <v>158.34296479390304</v>
      </c>
      <c r="H2177" s="7">
        <v>1.9184285759997028</v>
      </c>
      <c r="I2177" s="7">
        <f t="shared" si="54"/>
        <v>124.40583913119188</v>
      </c>
    </row>
    <row r="2178" spans="1:9" x14ac:dyDescent="0.25">
      <c r="A2178" s="16"/>
      <c r="B2178" s="5">
        <f>DATE(YEAR(siječanj!B2178),MONTH(siječanj!B2178)+10,DAY(siječanj!B2178))</f>
        <v>44158</v>
      </c>
      <c r="C2178" s="8">
        <v>22.65625</v>
      </c>
      <c r="D2178">
        <v>0.98958443582923783</v>
      </c>
      <c r="E2178" s="6">
        <v>129.38212819673049</v>
      </c>
      <c r="F2178" s="7">
        <v>167.44339836805239</v>
      </c>
      <c r="G2178" s="7">
        <v>158.28907614672863</v>
      </c>
      <c r="H2178" s="7">
        <v>2.3589142468173598</v>
      </c>
      <c r="I2178" s="7">
        <f t="shared" si="54"/>
        <v>128.03454033794767</v>
      </c>
    </row>
    <row r="2179" spans="1:9" x14ac:dyDescent="0.25">
      <c r="A2179" s="16"/>
      <c r="B2179" s="5">
        <f>DATE(YEAR(siječanj!B2179),MONTH(siječanj!B2179)+10,DAY(siječanj!B2179))</f>
        <v>44158</v>
      </c>
      <c r="C2179" s="8">
        <v>22.6666666666667</v>
      </c>
      <c r="D2179">
        <v>0.98958443582923783</v>
      </c>
      <c r="E2179" s="6">
        <v>130.87053035512673</v>
      </c>
      <c r="F2179" s="7">
        <v>167.22696967403243</v>
      </c>
      <c r="G2179" s="7">
        <v>156.55072582828836</v>
      </c>
      <c r="H2179" s="7">
        <v>3.6552599285110863</v>
      </c>
      <c r="I2179" s="7">
        <f t="shared" si="54"/>
        <v>129.50743994815124</v>
      </c>
    </row>
    <row r="2180" spans="1:9" x14ac:dyDescent="0.25">
      <c r="A2180" s="16"/>
      <c r="B2180" s="5">
        <f>DATE(YEAR(siječanj!B2180),MONTH(siječanj!B2180)+10,DAY(siječanj!B2180))</f>
        <v>44158</v>
      </c>
      <c r="C2180" s="8">
        <v>22.6770833333333</v>
      </c>
      <c r="D2180">
        <v>0.98958443582923783</v>
      </c>
      <c r="E2180" s="6">
        <v>133.6385397967417</v>
      </c>
      <c r="F2180" s="7">
        <v>166.48380151258286</v>
      </c>
      <c r="G2180" s="7">
        <v>155.88566977220418</v>
      </c>
      <c r="H2180" s="7">
        <v>7.8945119373622195</v>
      </c>
      <c r="I2180" s="7">
        <f t="shared" ref="I2180:I2243" si="55">D2180*E2180</f>
        <v>132.24661900980178</v>
      </c>
    </row>
    <row r="2181" spans="1:9" x14ac:dyDescent="0.25">
      <c r="A2181" s="16"/>
      <c r="B2181" s="5">
        <f>DATE(YEAR(siječanj!B2181),MONTH(siječanj!B2181)+10,DAY(siječanj!B2181))</f>
        <v>44158</v>
      </c>
      <c r="C2181" s="8">
        <v>22.6875</v>
      </c>
      <c r="D2181">
        <v>0.98958443582923783</v>
      </c>
      <c r="E2181" s="6">
        <v>138.72339819021329</v>
      </c>
      <c r="F2181" s="7">
        <v>167.93194524569859</v>
      </c>
      <c r="G2181" s="7">
        <v>159.32336655431195</v>
      </c>
      <c r="H2181" s="7">
        <v>20.560328118063747</v>
      </c>
      <c r="I2181" s="7">
        <f t="shared" si="55"/>
        <v>137.27851573437692</v>
      </c>
    </row>
    <row r="2182" spans="1:9" x14ac:dyDescent="0.25">
      <c r="A2182" s="16"/>
      <c r="B2182" s="5">
        <f>DATE(YEAR(siječanj!B2182),MONTH(siječanj!B2182)+10,DAY(siječanj!B2182))</f>
        <v>44158</v>
      </c>
      <c r="C2182" s="8">
        <v>22.6979166666667</v>
      </c>
      <c r="D2182">
        <v>0.98958443582923783</v>
      </c>
      <c r="E2182" s="6">
        <v>143.59019880643655</v>
      </c>
      <c r="F2182" s="7">
        <v>170.17916765180178</v>
      </c>
      <c r="G2182" s="7">
        <v>157.72858686088398</v>
      </c>
      <c r="H2182" s="7">
        <v>60.116295750868595</v>
      </c>
      <c r="I2182" s="7">
        <f t="shared" si="55"/>
        <v>142.09462587647562</v>
      </c>
    </row>
    <row r="2183" spans="1:9" x14ac:dyDescent="0.25">
      <c r="A2183" s="16"/>
      <c r="B2183" s="5">
        <f>DATE(YEAR(siječanj!B2183),MONTH(siječanj!B2183)+10,DAY(siječanj!B2183))</f>
        <v>44158</v>
      </c>
      <c r="C2183" s="8">
        <v>22.7083333333333</v>
      </c>
      <c r="D2183">
        <v>0.98958443582923783</v>
      </c>
      <c r="E2183" s="6">
        <v>147.70095687374624</v>
      </c>
      <c r="F2183" s="7">
        <v>171.04726946474301</v>
      </c>
      <c r="G2183" s="7">
        <v>151.07558228856382</v>
      </c>
      <c r="H2183" s="7">
        <v>110.4953983399908</v>
      </c>
      <c r="I2183" s="7">
        <f t="shared" si="55"/>
        <v>146.16256807934477</v>
      </c>
    </row>
    <row r="2184" spans="1:9" x14ac:dyDescent="0.25">
      <c r="A2184" s="16"/>
      <c r="B2184" s="5">
        <f>DATE(YEAR(siječanj!B2184),MONTH(siječanj!B2184)+10,DAY(siječanj!B2184))</f>
        <v>44158</v>
      </c>
      <c r="C2184" s="8">
        <v>22.71875</v>
      </c>
      <c r="D2184">
        <v>0.98958443582923783</v>
      </c>
      <c r="E2184" s="6">
        <v>153.99518817253707</v>
      </c>
      <c r="F2184" s="7">
        <v>168.29420019161884</v>
      </c>
      <c r="G2184" s="7">
        <v>151.71034303652172</v>
      </c>
      <c r="H2184" s="7">
        <v>138.0519288706659</v>
      </c>
      <c r="I2184" s="7">
        <f t="shared" si="55"/>
        <v>152.3912414081374</v>
      </c>
    </row>
    <row r="2185" spans="1:9" x14ac:dyDescent="0.25">
      <c r="A2185" s="16"/>
      <c r="B2185" s="5">
        <f>DATE(YEAR(siječanj!B2185),MONTH(siječanj!B2185)+10,DAY(siječanj!B2185))</f>
        <v>44158</v>
      </c>
      <c r="C2185" s="8">
        <v>22.7291666666667</v>
      </c>
      <c r="D2185">
        <v>0.98958443582923783</v>
      </c>
      <c r="E2185" s="6">
        <v>160.45559788913602</v>
      </c>
      <c r="F2185" s="7">
        <v>165.87063443272984</v>
      </c>
      <c r="G2185" s="7">
        <v>152.81682609185756</v>
      </c>
      <c r="H2185" s="7">
        <v>156.19493257736571</v>
      </c>
      <c r="I2185" s="7">
        <f t="shared" si="55"/>
        <v>158.7843623127637</v>
      </c>
    </row>
    <row r="2186" spans="1:9" x14ac:dyDescent="0.25">
      <c r="A2186" s="16"/>
      <c r="B2186" s="5">
        <f>DATE(YEAR(siječanj!B2186),MONTH(siječanj!B2186)+10,DAY(siječanj!B2186))</f>
        <v>44158</v>
      </c>
      <c r="C2186" s="8">
        <v>22.7395833333333</v>
      </c>
      <c r="D2186">
        <v>0.98958443582923783</v>
      </c>
      <c r="E2186" s="6">
        <v>164.39422965576676</v>
      </c>
      <c r="F2186" s="7">
        <v>163.469488334868</v>
      </c>
      <c r="G2186" s="7">
        <v>152.39673302531216</v>
      </c>
      <c r="H2186" s="7">
        <v>168.07434805663928</v>
      </c>
      <c r="I2186" s="7">
        <f t="shared" si="55"/>
        <v>162.68197100748412</v>
      </c>
    </row>
    <row r="2187" spans="1:9" x14ac:dyDescent="0.25">
      <c r="A2187" s="16"/>
      <c r="B2187" s="5">
        <f>DATE(YEAR(siječanj!B2187),MONTH(siječanj!B2187)+10,DAY(siječanj!B2187))</f>
        <v>44158</v>
      </c>
      <c r="C2187" s="8">
        <v>22.75</v>
      </c>
      <c r="D2187">
        <v>0.98958443582923783</v>
      </c>
      <c r="E2187" s="6">
        <v>167.32973641502645</v>
      </c>
      <c r="F2187" s="7">
        <v>161.39079716091302</v>
      </c>
      <c r="G2187" s="7">
        <v>154.82590786896878</v>
      </c>
      <c r="H2187" s="7">
        <v>189.56148757282961</v>
      </c>
      <c r="I2187" s="7">
        <f t="shared" si="55"/>
        <v>165.58690280771901</v>
      </c>
    </row>
    <row r="2188" spans="1:9" x14ac:dyDescent="0.25">
      <c r="A2188" s="16"/>
      <c r="B2188" s="5">
        <f>DATE(YEAR(siječanj!B2188),MONTH(siječanj!B2188)+10,DAY(siječanj!B2188))</f>
        <v>44158</v>
      </c>
      <c r="C2188" s="8">
        <v>22.7604166666667</v>
      </c>
      <c r="D2188">
        <v>0.98958443582923783</v>
      </c>
      <c r="E2188" s="6">
        <v>169.29651321871631</v>
      </c>
      <c r="F2188" s="7">
        <v>158.29929106893576</v>
      </c>
      <c r="G2188" s="7">
        <v>154.56105969572809</v>
      </c>
      <c r="H2188" s="7">
        <v>205.35047658592316</v>
      </c>
      <c r="I2188" s="7">
        <f t="shared" si="55"/>
        <v>167.53319452140047</v>
      </c>
    </row>
    <row r="2189" spans="1:9" x14ac:dyDescent="0.25">
      <c r="A2189" s="16"/>
      <c r="B2189" s="5">
        <f>DATE(YEAR(siječanj!B2189),MONTH(siječanj!B2189)+10,DAY(siječanj!B2189))</f>
        <v>44158</v>
      </c>
      <c r="C2189" s="8">
        <v>22.7708333333333</v>
      </c>
      <c r="D2189">
        <v>0.98958443582923783</v>
      </c>
      <c r="E2189" s="6">
        <v>171.68336356916001</v>
      </c>
      <c r="F2189" s="7">
        <v>156.26340179668361</v>
      </c>
      <c r="G2189" s="7">
        <v>157.93601481043004</v>
      </c>
      <c r="H2189" s="7">
        <v>222.22938361160325</v>
      </c>
      <c r="I2189" s="7">
        <f t="shared" si="55"/>
        <v>169.89518447885314</v>
      </c>
    </row>
    <row r="2190" spans="1:9" x14ac:dyDescent="0.25">
      <c r="A2190" s="16"/>
      <c r="B2190" s="5">
        <f>DATE(YEAR(siječanj!B2190),MONTH(siječanj!B2190)+10,DAY(siječanj!B2190))</f>
        <v>44158</v>
      </c>
      <c r="C2190" s="8">
        <v>22.78125</v>
      </c>
      <c r="D2190">
        <v>0.98958443582923783</v>
      </c>
      <c r="E2190" s="6">
        <v>174.99125616895645</v>
      </c>
      <c r="F2190" s="7">
        <v>153.23580721016884</v>
      </c>
      <c r="G2190" s="7">
        <v>158.81735986260193</v>
      </c>
      <c r="H2190" s="7">
        <v>225.59618346536396</v>
      </c>
      <c r="I2190" s="7">
        <f t="shared" si="55"/>
        <v>173.16862351100642</v>
      </c>
    </row>
    <row r="2191" spans="1:9" x14ac:dyDescent="0.25">
      <c r="A2191" s="16"/>
      <c r="B2191" s="5">
        <f>DATE(YEAR(siječanj!B2191),MONTH(siječanj!B2191)+10,DAY(siječanj!B2191))</f>
        <v>44158</v>
      </c>
      <c r="C2191" s="8">
        <v>22.7916666666667</v>
      </c>
      <c r="D2191">
        <v>0.98958443582923783</v>
      </c>
      <c r="E2191" s="6">
        <v>175.01285414098101</v>
      </c>
      <c r="F2191" s="7">
        <v>148.24704082003015</v>
      </c>
      <c r="G2191" s="7">
        <v>160.65074972098742</v>
      </c>
      <c r="H2191" s="7">
        <v>226.00273582071196</v>
      </c>
      <c r="I2191" s="7">
        <f t="shared" si="55"/>
        <v>173.18999652796737</v>
      </c>
    </row>
    <row r="2192" spans="1:9" x14ac:dyDescent="0.25">
      <c r="A2192" s="16"/>
      <c r="B2192" s="5">
        <f>DATE(YEAR(siječanj!B2192),MONTH(siječanj!B2192)+10,DAY(siječanj!B2192))</f>
        <v>44158</v>
      </c>
      <c r="C2192" s="8">
        <v>22.8020833333333</v>
      </c>
      <c r="D2192">
        <v>0.98958443582923783</v>
      </c>
      <c r="E2192" s="6">
        <v>174.42647285315661</v>
      </c>
      <c r="F2192" s="7">
        <v>140.94269596820996</v>
      </c>
      <c r="G2192" s="7">
        <v>159.54435094190947</v>
      </c>
      <c r="H2192" s="7">
        <v>226.63195937307248</v>
      </c>
      <c r="I2192" s="7">
        <f t="shared" si="55"/>
        <v>172.60972273207486</v>
      </c>
    </row>
    <row r="2193" spans="1:9" x14ac:dyDescent="0.25">
      <c r="A2193" s="16"/>
      <c r="B2193" s="5">
        <f>DATE(YEAR(siječanj!B2193),MONTH(siječanj!B2193)+10,DAY(siječanj!B2193))</f>
        <v>44158</v>
      </c>
      <c r="C2193" s="8">
        <v>22.8125</v>
      </c>
      <c r="D2193">
        <v>0.98958443582923783</v>
      </c>
      <c r="E2193" s="6">
        <v>175.36676946060271</v>
      </c>
      <c r="F2193" s="7">
        <v>135.15778045032283</v>
      </c>
      <c r="G2193" s="7">
        <v>156.08757160712713</v>
      </c>
      <c r="H2193" s="7">
        <v>226.6123362590632</v>
      </c>
      <c r="I2193" s="7">
        <f t="shared" si="55"/>
        <v>173.54022561986656</v>
      </c>
    </row>
    <row r="2194" spans="1:9" x14ac:dyDescent="0.25">
      <c r="A2194" s="16"/>
      <c r="B2194" s="5">
        <f>DATE(YEAR(siječanj!B2194),MONTH(siječanj!B2194)+10,DAY(siječanj!B2194))</f>
        <v>44158</v>
      </c>
      <c r="C2194" s="8">
        <v>22.8229166666667</v>
      </c>
      <c r="D2194">
        <v>0.98958443582923783</v>
      </c>
      <c r="E2194" s="6">
        <v>176.37319073036474</v>
      </c>
      <c r="F2194" s="7">
        <v>130.70003733450656</v>
      </c>
      <c r="G2194" s="7">
        <v>151.44668275720147</v>
      </c>
      <c r="H2194" s="7">
        <v>226.71306147119395</v>
      </c>
      <c r="I2194" s="7">
        <f t="shared" si="55"/>
        <v>174.53616444431054</v>
      </c>
    </row>
    <row r="2195" spans="1:9" x14ac:dyDescent="0.25">
      <c r="A2195" s="16"/>
      <c r="B2195" s="5">
        <f>DATE(YEAR(siječanj!B2195),MONTH(siječanj!B2195)+10,DAY(siječanj!B2195))</f>
        <v>44158</v>
      </c>
      <c r="C2195" s="8">
        <v>22.8333333333333</v>
      </c>
      <c r="D2195">
        <v>0.98958443582923783</v>
      </c>
      <c r="E2195" s="6">
        <v>178.84370434678959</v>
      </c>
      <c r="F2195" s="7">
        <v>127.32445376311227</v>
      </c>
      <c r="G2195" s="7">
        <v>147.09634232601138</v>
      </c>
      <c r="H2195" s="7">
        <v>226.7349227019069</v>
      </c>
      <c r="I2195" s="7">
        <f t="shared" si="55"/>
        <v>176.98094626762878</v>
      </c>
    </row>
    <row r="2196" spans="1:9" x14ac:dyDescent="0.25">
      <c r="A2196" s="16"/>
      <c r="B2196" s="5">
        <f>DATE(YEAR(siječanj!B2196),MONTH(siječanj!B2196)+10,DAY(siječanj!B2196))</f>
        <v>44158</v>
      </c>
      <c r="C2196" s="8">
        <v>22.84375</v>
      </c>
      <c r="D2196">
        <v>0.98958443582923783</v>
      </c>
      <c r="E2196" s="6">
        <v>179.08084964525077</v>
      </c>
      <c r="F2196" s="7">
        <v>123.38307413968134</v>
      </c>
      <c r="G2196" s="7">
        <v>138.98798710917461</v>
      </c>
      <c r="H2196" s="7">
        <v>227.08725028050929</v>
      </c>
      <c r="I2196" s="7">
        <f t="shared" si="55"/>
        <v>177.21562156401603</v>
      </c>
    </row>
    <row r="2197" spans="1:9" x14ac:dyDescent="0.25">
      <c r="A2197" s="16"/>
      <c r="B2197" s="5">
        <f>DATE(YEAR(siječanj!B2197),MONTH(siječanj!B2197)+10,DAY(siječanj!B2197))</f>
        <v>44158</v>
      </c>
      <c r="C2197" s="8">
        <v>22.8541666666667</v>
      </c>
      <c r="D2197">
        <v>0.98958443582923783</v>
      </c>
      <c r="E2197" s="6">
        <v>176.64888028422985</v>
      </c>
      <c r="F2197" s="7">
        <v>120.91676675779821</v>
      </c>
      <c r="G2197" s="7">
        <v>131.13285796830289</v>
      </c>
      <c r="H2197" s="7">
        <v>227.54493966815187</v>
      </c>
      <c r="I2197" s="7">
        <f t="shared" si="55"/>
        <v>174.80898253593617</v>
      </c>
    </row>
    <row r="2198" spans="1:9" x14ac:dyDescent="0.25">
      <c r="A2198" s="16"/>
      <c r="B2198" s="5">
        <f>DATE(YEAR(siječanj!B2198),MONTH(siječanj!B2198)+10,DAY(siječanj!B2198))</f>
        <v>44158</v>
      </c>
      <c r="C2198" s="8">
        <v>22.8645833333333</v>
      </c>
      <c r="D2198">
        <v>0.98958443582923783</v>
      </c>
      <c r="E2198" s="6">
        <v>173.29965458768342</v>
      </c>
      <c r="F2198" s="7">
        <v>115.97734049995761</v>
      </c>
      <c r="G2198" s="7">
        <v>125.54106003506733</v>
      </c>
      <c r="H2198" s="7">
        <v>227.94590619418338</v>
      </c>
      <c r="I2198" s="7">
        <f t="shared" si="55"/>
        <v>171.49464091455448</v>
      </c>
    </row>
    <row r="2199" spans="1:9" x14ac:dyDescent="0.25">
      <c r="A2199" s="16"/>
      <c r="B2199" s="5">
        <f>DATE(YEAR(siječanj!B2199),MONTH(siječanj!B2199)+10,DAY(siječanj!B2199))</f>
        <v>44158</v>
      </c>
      <c r="C2199" s="8">
        <v>22.875</v>
      </c>
      <c r="D2199">
        <v>0.98958443582923783</v>
      </c>
      <c r="E2199" s="6">
        <v>172.11490641104965</v>
      </c>
      <c r="F2199" s="7">
        <v>108.46154597544972</v>
      </c>
      <c r="G2199" s="7">
        <v>118.90747913360839</v>
      </c>
      <c r="H2199" s="7">
        <v>228.68545286368425</v>
      </c>
      <c r="I2199" s="7">
        <f t="shared" si="55"/>
        <v>170.32223255858062</v>
      </c>
    </row>
    <row r="2200" spans="1:9" x14ac:dyDescent="0.25">
      <c r="A2200" s="16"/>
      <c r="B2200" s="5">
        <f>DATE(YEAR(siječanj!B2200),MONTH(siječanj!B2200)+10,DAY(siječanj!B2200))</f>
        <v>44158</v>
      </c>
      <c r="C2200" s="8">
        <v>22.8854166666667</v>
      </c>
      <c r="D2200">
        <v>0.98958443582923783</v>
      </c>
      <c r="E2200" s="6">
        <v>178.96824067409861</v>
      </c>
      <c r="F2200" s="7">
        <v>88.00040850736184</v>
      </c>
      <c r="G2200" s="7">
        <v>98.257183391745997</v>
      </c>
      <c r="H2200" s="7">
        <v>232.13876534068183</v>
      </c>
      <c r="I2200" s="7">
        <f t="shared" si="55"/>
        <v>177.10418547882912</v>
      </c>
    </row>
    <row r="2201" spans="1:9" x14ac:dyDescent="0.25">
      <c r="A2201" s="16"/>
      <c r="B2201" s="5">
        <f>DATE(YEAR(siječanj!B2201),MONTH(siječanj!B2201)+10,DAY(siječanj!B2201))</f>
        <v>44158</v>
      </c>
      <c r="C2201" s="8">
        <v>22.8958333333333</v>
      </c>
      <c r="D2201">
        <v>0.98958443582923783</v>
      </c>
      <c r="E2201" s="6">
        <v>185.29165756777624</v>
      </c>
      <c r="F2201" s="7">
        <v>80.354741495835825</v>
      </c>
      <c r="G2201" s="7">
        <v>91.534574656736439</v>
      </c>
      <c r="H2201" s="7">
        <v>235.94476895328978</v>
      </c>
      <c r="I2201" s="7">
        <f t="shared" si="55"/>
        <v>183.36174041807217</v>
      </c>
    </row>
    <row r="2202" spans="1:9" x14ac:dyDescent="0.25">
      <c r="A2202" s="16"/>
      <c r="B2202" s="5">
        <f>DATE(YEAR(siječanj!B2202),MONTH(siječanj!B2202)+10,DAY(siječanj!B2202))</f>
        <v>44158</v>
      </c>
      <c r="C2202" s="8">
        <v>22.90625</v>
      </c>
      <c r="D2202">
        <v>0.98958443582923783</v>
      </c>
      <c r="E2202" s="6">
        <v>185.66368308013909</v>
      </c>
      <c r="F2202" s="7">
        <v>77.76573077468008</v>
      </c>
      <c r="G2202" s="7">
        <v>87.911032673407334</v>
      </c>
      <c r="H2202" s="7">
        <v>236.67060703347485</v>
      </c>
      <c r="I2202" s="7">
        <f t="shared" si="55"/>
        <v>183.72989107483787</v>
      </c>
    </row>
    <row r="2203" spans="1:9" x14ac:dyDescent="0.25">
      <c r="A2203" s="16"/>
      <c r="B2203" s="5">
        <f>DATE(YEAR(siječanj!B2203),MONTH(siječanj!B2203)+10,DAY(siječanj!B2203))</f>
        <v>44158</v>
      </c>
      <c r="C2203" s="8">
        <v>22.9166666666667</v>
      </c>
      <c r="D2203">
        <v>0.98958443582923783</v>
      </c>
      <c r="E2203" s="6">
        <v>184.33161596359997</v>
      </c>
      <c r="F2203" s="7">
        <v>77.141910437723126</v>
      </c>
      <c r="G2203" s="7">
        <v>85.2154405128516</v>
      </c>
      <c r="H2203" s="7">
        <v>235.79024726445016</v>
      </c>
      <c r="I2203" s="7">
        <f t="shared" si="55"/>
        <v>182.4116981888308</v>
      </c>
    </row>
    <row r="2204" spans="1:9" x14ac:dyDescent="0.25">
      <c r="A2204" s="16"/>
      <c r="B2204" s="5">
        <f>DATE(YEAR(siječanj!B2204),MONTH(siječanj!B2204)+10,DAY(siječanj!B2204))</f>
        <v>44158</v>
      </c>
      <c r="C2204" s="8">
        <v>22.9270833333333</v>
      </c>
      <c r="D2204">
        <v>0.98958443582923783</v>
      </c>
      <c r="E2204" s="6">
        <v>181.16727810829204</v>
      </c>
      <c r="F2204" s="7">
        <v>75.280250744874337</v>
      </c>
      <c r="G2204" s="7">
        <v>70.630161918468644</v>
      </c>
      <c r="H2204" s="7">
        <v>237.21017244744488</v>
      </c>
      <c r="I2204" s="7">
        <f t="shared" si="55"/>
        <v>179.2803186975128</v>
      </c>
    </row>
    <row r="2205" spans="1:9" x14ac:dyDescent="0.25">
      <c r="A2205" s="16"/>
      <c r="B2205" s="5">
        <f>DATE(YEAR(siječanj!B2205),MONTH(siječanj!B2205)+10,DAY(siječanj!B2205))</f>
        <v>44158</v>
      </c>
      <c r="C2205" s="8">
        <v>22.9375</v>
      </c>
      <c r="D2205">
        <v>0.98958443582923783</v>
      </c>
      <c r="E2205" s="6">
        <v>173.83847453095174</v>
      </c>
      <c r="F2205" s="7">
        <v>73.513244698885657</v>
      </c>
      <c r="G2205" s="7">
        <v>65.258112321048529</v>
      </c>
      <c r="H2205" s="7">
        <v>236.99773064898449</v>
      </c>
      <c r="I2205" s="7">
        <f t="shared" si="55"/>
        <v>172.0278487441272</v>
      </c>
    </row>
    <row r="2206" spans="1:9" x14ac:dyDescent="0.25">
      <c r="A2206" s="16"/>
      <c r="B2206" s="5">
        <f>DATE(YEAR(siječanj!B2206),MONTH(siječanj!B2206)+10,DAY(siječanj!B2206))</f>
        <v>44158</v>
      </c>
      <c r="C2206" s="8">
        <v>22.9479166666667</v>
      </c>
      <c r="D2206">
        <v>0.98958443582923783</v>
      </c>
      <c r="E2206" s="6">
        <v>167.06808287753603</v>
      </c>
      <c r="F2206" s="7">
        <v>72.505714214319298</v>
      </c>
      <c r="G2206" s="7">
        <v>63.403364451026</v>
      </c>
      <c r="H2206" s="7">
        <v>236.15738306781151</v>
      </c>
      <c r="I2206" s="7">
        <f t="shared" si="55"/>
        <v>165.32797453943883</v>
      </c>
    </row>
    <row r="2207" spans="1:9" x14ac:dyDescent="0.25">
      <c r="A2207" s="16"/>
      <c r="B2207" s="5">
        <f>DATE(YEAR(siječanj!B2207),MONTH(siječanj!B2207)+10,DAY(siječanj!B2207))</f>
        <v>44158</v>
      </c>
      <c r="C2207" s="8">
        <v>22.9583333333333</v>
      </c>
      <c r="D2207">
        <v>0.98958443582923783</v>
      </c>
      <c r="E2207" s="6">
        <v>157.34738929131959</v>
      </c>
      <c r="F2207" s="7">
        <v>69.715473070877735</v>
      </c>
      <c r="G2207" s="7">
        <v>62.384283901410448</v>
      </c>
      <c r="H2207" s="7">
        <v>235.71331959761707</v>
      </c>
      <c r="I2207" s="7">
        <f t="shared" si="55"/>
        <v>155.70852746105396</v>
      </c>
    </row>
    <row r="2208" spans="1:9" x14ac:dyDescent="0.25">
      <c r="A2208" s="16"/>
      <c r="B2208" s="5">
        <f>DATE(YEAR(siječanj!B2208),MONTH(siječanj!B2208)+10,DAY(siječanj!B2208))</f>
        <v>44158</v>
      </c>
      <c r="C2208" s="8">
        <v>22.96875</v>
      </c>
      <c r="D2208">
        <v>0.98958443582923783</v>
      </c>
      <c r="E2208" s="6">
        <v>146.90972753824934</v>
      </c>
      <c r="F2208" s="7">
        <v>67.576792526101343</v>
      </c>
      <c r="G2208" s="7">
        <v>61.191417681759049</v>
      </c>
      <c r="H2208" s="7">
        <v>236.21655321591166</v>
      </c>
      <c r="I2208" s="7">
        <f t="shared" si="55"/>
        <v>145.37957984376553</v>
      </c>
    </row>
    <row r="2209" spans="1:9" x14ac:dyDescent="0.25">
      <c r="A2209" s="16"/>
      <c r="B2209" s="5">
        <f>DATE(YEAR(siječanj!B2209),MONTH(siječanj!B2209)+10,DAY(siječanj!B2209))</f>
        <v>44158</v>
      </c>
      <c r="C2209" s="8">
        <v>22.9791666666667</v>
      </c>
      <c r="D2209">
        <v>0.98958443582923783</v>
      </c>
      <c r="E2209" s="6">
        <v>136.27648656278026</v>
      </c>
      <c r="F2209" s="7">
        <v>66.437436524357452</v>
      </c>
      <c r="G2209" s="7">
        <v>59.461105713057442</v>
      </c>
      <c r="H2209" s="7">
        <v>237.13750985214054</v>
      </c>
      <c r="I2209" s="7">
        <f t="shared" si="55"/>
        <v>134.85709007201962</v>
      </c>
    </row>
    <row r="2210" spans="1:9" ht="15.75" thickBot="1" x14ac:dyDescent="0.3">
      <c r="A2210" s="16"/>
      <c r="B2210" s="5">
        <f>DATE(YEAR(siječanj!B2210),MONTH(siječanj!B2210)+10,DAY(siječanj!B2210))</f>
        <v>44158</v>
      </c>
      <c r="C2210" s="8">
        <v>22.9895833333333</v>
      </c>
      <c r="D2210">
        <v>0.98958443582923783</v>
      </c>
      <c r="E2210" s="6">
        <v>125.98542408046804</v>
      </c>
      <c r="F2210" s="7">
        <v>64.681855302943106</v>
      </c>
      <c r="G2210" s="7">
        <v>58.494461048456856</v>
      </c>
      <c r="H2210" s="7">
        <v>238.6637112149516</v>
      </c>
      <c r="I2210" s="7">
        <f t="shared" si="55"/>
        <v>124.67321481137724</v>
      </c>
    </row>
    <row r="2211" spans="1:9" x14ac:dyDescent="0.25">
      <c r="A2211" s="15">
        <f t="shared" ref="A2211" si="56">A2115+1</f>
        <v>329</v>
      </c>
      <c r="B2211" s="5">
        <f>DATE(YEAR(siječanj!B2211),MONTH(siječanj!B2211)+10,DAY(siječanj!B2211))</f>
        <v>44159</v>
      </c>
      <c r="C2211" s="8">
        <v>23</v>
      </c>
      <c r="D2211">
        <v>0.99573345046925699</v>
      </c>
      <c r="E2211" s="6">
        <v>113.60090920372433</v>
      </c>
      <c r="F2211" s="7">
        <v>63.397910772115942</v>
      </c>
      <c r="G2211" s="7">
        <v>58.930229498965872</v>
      </c>
      <c r="H2211" s="7">
        <v>239.77319955107779</v>
      </c>
      <c r="I2211" s="7">
        <f t="shared" si="55"/>
        <v>113.11622529786919</v>
      </c>
    </row>
    <row r="2212" spans="1:9" x14ac:dyDescent="0.25">
      <c r="A2212" s="16"/>
      <c r="B2212" s="5">
        <f>DATE(YEAR(siječanj!B2212),MONTH(siječanj!B2212)+10,DAY(siječanj!B2212))</f>
        <v>44159</v>
      </c>
      <c r="C2212" s="8">
        <v>23.0104166666667</v>
      </c>
      <c r="D2212">
        <v>0.99573345046925699</v>
      </c>
      <c r="E2212" s="6">
        <v>104.51171394150859</v>
      </c>
      <c r="F2212" s="7">
        <v>62.04901392345743</v>
      </c>
      <c r="G2212" s="7">
        <v>58.455485285770088</v>
      </c>
      <c r="H2212" s="7">
        <v>240.51859699828995</v>
      </c>
      <c r="I2212" s="7">
        <f t="shared" si="55"/>
        <v>104.06580953743429</v>
      </c>
    </row>
    <row r="2213" spans="1:9" x14ac:dyDescent="0.25">
      <c r="A2213" s="16"/>
      <c r="B2213" s="5">
        <f>DATE(YEAR(siječanj!B2213),MONTH(siječanj!B2213)+10,DAY(siječanj!B2213))</f>
        <v>44159</v>
      </c>
      <c r="C2213" s="8">
        <v>23.0208333333333</v>
      </c>
      <c r="D2213">
        <v>0.99573345046925699</v>
      </c>
      <c r="E2213" s="6">
        <v>96.945660422456584</v>
      </c>
      <c r="F2213" s="7">
        <v>61.119660905394284</v>
      </c>
      <c r="G2213" s="7">
        <v>58.549204497675383</v>
      </c>
      <c r="H2213" s="7">
        <v>240.55442678648046</v>
      </c>
      <c r="I2213" s="7">
        <f t="shared" si="55"/>
        <v>96.532036960473576</v>
      </c>
    </row>
    <row r="2214" spans="1:9" x14ac:dyDescent="0.25">
      <c r="A2214" s="16"/>
      <c r="B2214" s="5">
        <f>DATE(YEAR(siječanj!B2214),MONTH(siječanj!B2214)+10,DAY(siječanj!B2214))</f>
        <v>44159</v>
      </c>
      <c r="C2214" s="8">
        <v>23.03125</v>
      </c>
      <c r="D2214">
        <v>0.99573345046925699</v>
      </c>
      <c r="E2214" s="6">
        <v>89.642738280008274</v>
      </c>
      <c r="F2214" s="7">
        <v>59.915842852649163</v>
      </c>
      <c r="G2214" s="7">
        <v>57.859226748192832</v>
      </c>
      <c r="H2214" s="7">
        <v>240.92786656875478</v>
      </c>
      <c r="I2214" s="7">
        <f t="shared" si="55"/>
        <v>89.260273097065181</v>
      </c>
    </row>
    <row r="2215" spans="1:9" x14ac:dyDescent="0.25">
      <c r="A2215" s="16"/>
      <c r="B2215" s="5">
        <f>DATE(YEAR(siječanj!B2215),MONTH(siječanj!B2215)+10,DAY(siječanj!B2215))</f>
        <v>44159</v>
      </c>
      <c r="C2215" s="8">
        <v>23.0416666666667</v>
      </c>
      <c r="D2215">
        <v>0.99573345046925699</v>
      </c>
      <c r="E2215" s="6">
        <v>83.440008618981892</v>
      </c>
      <c r="F2215" s="7">
        <v>59.310218648535148</v>
      </c>
      <c r="G2215" s="7">
        <v>57.976230286200746</v>
      </c>
      <c r="H2215" s="7">
        <v>241.55442171228171</v>
      </c>
      <c r="I2215" s="7">
        <f t="shared" si="55"/>
        <v>83.084007689363375</v>
      </c>
    </row>
    <row r="2216" spans="1:9" x14ac:dyDescent="0.25">
      <c r="A2216" s="16"/>
      <c r="B2216" s="5">
        <f>DATE(YEAR(siječanj!B2216),MONTH(siječanj!B2216)+10,DAY(siječanj!B2216))</f>
        <v>44159</v>
      </c>
      <c r="C2216" s="8">
        <v>23.0520833333333</v>
      </c>
      <c r="D2216">
        <v>0.99573345046925699</v>
      </c>
      <c r="E2216" s="6">
        <v>78.314444988263389</v>
      </c>
      <c r="F2216" s="7">
        <v>58.790109839054033</v>
      </c>
      <c r="G2216" s="7">
        <v>57.686195551322669</v>
      </c>
      <c r="H2216" s="7">
        <v>242.1315221462165</v>
      </c>
      <c r="I2216" s="7">
        <f t="shared" si="55"/>
        <v>77.980312529748318</v>
      </c>
    </row>
    <row r="2217" spans="1:9" x14ac:dyDescent="0.25">
      <c r="A2217" s="16"/>
      <c r="B2217" s="5">
        <f>DATE(YEAR(siječanj!B2217),MONTH(siječanj!B2217)+10,DAY(siječanj!B2217))</f>
        <v>44159</v>
      </c>
      <c r="C2217" s="8">
        <v>23.0625</v>
      </c>
      <c r="D2217">
        <v>0.99573345046925699</v>
      </c>
      <c r="E2217" s="6">
        <v>74.824132548419669</v>
      </c>
      <c r="F2217" s="7">
        <v>58.816467709044502</v>
      </c>
      <c r="G2217" s="7">
        <v>57.153344864903879</v>
      </c>
      <c r="H2217" s="7">
        <v>241.80677111370113</v>
      </c>
      <c r="I2217" s="7">
        <f t="shared" si="55"/>
        <v>74.504891680806949</v>
      </c>
    </row>
    <row r="2218" spans="1:9" x14ac:dyDescent="0.25">
      <c r="A2218" s="16"/>
      <c r="B2218" s="5">
        <f>DATE(YEAR(siječanj!B2218),MONTH(siječanj!B2218)+10,DAY(siječanj!B2218))</f>
        <v>44159</v>
      </c>
      <c r="C2218" s="8">
        <v>23.0729166666667</v>
      </c>
      <c r="D2218">
        <v>0.99573345046925699</v>
      </c>
      <c r="E2218" s="6">
        <v>71.329070687083586</v>
      </c>
      <c r="F2218" s="7">
        <v>58.169853983066979</v>
      </c>
      <c r="G2218" s="7">
        <v>57.14203980688405</v>
      </c>
      <c r="H2218" s="7">
        <v>241.78761912973229</v>
      </c>
      <c r="I2218" s="7">
        <f t="shared" si="55"/>
        <v>71.024741674015274</v>
      </c>
    </row>
    <row r="2219" spans="1:9" x14ac:dyDescent="0.25">
      <c r="A2219" s="16"/>
      <c r="B2219" s="5">
        <f>DATE(YEAR(siječanj!B2219),MONTH(siječanj!B2219)+10,DAY(siječanj!B2219))</f>
        <v>44159</v>
      </c>
      <c r="C2219" s="8">
        <v>23.0833333333333</v>
      </c>
      <c r="D2219">
        <v>0.99573345046925699</v>
      </c>
      <c r="E2219" s="6">
        <v>68.944368484876733</v>
      </c>
      <c r="F2219" s="7">
        <v>57.476367533264344</v>
      </c>
      <c r="G2219" s="7">
        <v>56.967941110747546</v>
      </c>
      <c r="H2219" s="7">
        <v>241.7093936141832</v>
      </c>
      <c r="I2219" s="7">
        <f t="shared" si="55"/>
        <v>68.650213921870204</v>
      </c>
    </row>
    <row r="2220" spans="1:9" x14ac:dyDescent="0.25">
      <c r="A2220" s="16"/>
      <c r="B2220" s="5">
        <f>DATE(YEAR(siječanj!B2220),MONTH(siječanj!B2220)+10,DAY(siječanj!B2220))</f>
        <v>44159</v>
      </c>
      <c r="C2220" s="8">
        <v>23.09375</v>
      </c>
      <c r="D2220">
        <v>0.99573345046925699</v>
      </c>
      <c r="E2220" s="6">
        <v>66.771868973892197</v>
      </c>
      <c r="F2220" s="7">
        <v>56.731957630417149</v>
      </c>
      <c r="G2220" s="7">
        <v>56.647093370730559</v>
      </c>
      <c r="H2220" s="7">
        <v>242.01627557074676</v>
      </c>
      <c r="I2220" s="7">
        <f t="shared" si="55"/>
        <v>66.486983487654797</v>
      </c>
    </row>
    <row r="2221" spans="1:9" x14ac:dyDescent="0.25">
      <c r="A2221" s="16"/>
      <c r="B2221" s="5">
        <f>DATE(YEAR(siječanj!B2221),MONTH(siječanj!B2221)+10,DAY(siječanj!B2221))</f>
        <v>44159</v>
      </c>
      <c r="C2221" s="8">
        <v>23.1041666666667</v>
      </c>
      <c r="D2221">
        <v>0.99573345046925699</v>
      </c>
      <c r="E2221" s="6">
        <v>65.727409882570726</v>
      </c>
      <c r="F2221" s="7">
        <v>56.469508151653983</v>
      </c>
      <c r="G2221" s="7">
        <v>56.418203067513893</v>
      </c>
      <c r="H2221" s="7">
        <v>241.7114793357575</v>
      </c>
      <c r="I2221" s="7">
        <f t="shared" si="55"/>
        <v>65.446980632779287</v>
      </c>
    </row>
    <row r="2222" spans="1:9" x14ac:dyDescent="0.25">
      <c r="A2222" s="16"/>
      <c r="B2222" s="5">
        <f>DATE(YEAR(siječanj!B2222),MONTH(siječanj!B2222)+10,DAY(siječanj!B2222))</f>
        <v>44159</v>
      </c>
      <c r="C2222" s="8">
        <v>23.1145833333333</v>
      </c>
      <c r="D2222">
        <v>0.99573345046925699</v>
      </c>
      <c r="E2222" s="6">
        <v>64.210586222456485</v>
      </c>
      <c r="F2222" s="7">
        <v>56.056209195271926</v>
      </c>
      <c r="G2222" s="7">
        <v>57.823505654321849</v>
      </c>
      <c r="H2222" s="7">
        <v>241.67799424125653</v>
      </c>
      <c r="I2222" s="7">
        <f t="shared" si="55"/>
        <v>63.936628575940325</v>
      </c>
    </row>
    <row r="2223" spans="1:9" x14ac:dyDescent="0.25">
      <c r="A2223" s="16"/>
      <c r="B2223" s="5">
        <f>DATE(YEAR(siječanj!B2223),MONTH(siječanj!B2223)+10,DAY(siječanj!B2223))</f>
        <v>44159</v>
      </c>
      <c r="C2223" s="8">
        <v>23.125</v>
      </c>
      <c r="D2223">
        <v>0.99573345046925699</v>
      </c>
      <c r="E2223" s="6">
        <v>63.767608637447715</v>
      </c>
      <c r="F2223" s="7">
        <v>56.983826186526727</v>
      </c>
      <c r="G2223" s="7">
        <v>56.919462196697275</v>
      </c>
      <c r="H2223" s="7">
        <v>241.07249452674552</v>
      </c>
      <c r="I2223" s="7">
        <f t="shared" si="55"/>
        <v>63.495540976739008</v>
      </c>
    </row>
    <row r="2224" spans="1:9" x14ac:dyDescent="0.25">
      <c r="A2224" s="16"/>
      <c r="B2224" s="5">
        <f>DATE(YEAR(siječanj!B2224),MONTH(siječanj!B2224)+10,DAY(siječanj!B2224))</f>
        <v>44159</v>
      </c>
      <c r="C2224" s="8">
        <v>23.1354166666667</v>
      </c>
      <c r="D2224">
        <v>0.99573345046925699</v>
      </c>
      <c r="E2224" s="6">
        <v>62.834507734274688</v>
      </c>
      <c r="F2224" s="7">
        <v>57.526571660385997</v>
      </c>
      <c r="G2224" s="7">
        <v>56.408298600636734</v>
      </c>
      <c r="H2224" s="7">
        <v>241.29192857231749</v>
      </c>
      <c r="I2224" s="7">
        <f t="shared" si="55"/>
        <v>62.56642119478655</v>
      </c>
    </row>
    <row r="2225" spans="1:9" x14ac:dyDescent="0.25">
      <c r="A2225" s="16"/>
      <c r="B2225" s="5">
        <f>DATE(YEAR(siječanj!B2225),MONTH(siječanj!B2225)+10,DAY(siječanj!B2225))</f>
        <v>44159</v>
      </c>
      <c r="C2225" s="8">
        <v>23.1458333333333</v>
      </c>
      <c r="D2225">
        <v>0.99573345046925699</v>
      </c>
      <c r="E2225" s="6">
        <v>62.509728649515935</v>
      </c>
      <c r="F2225" s="7">
        <v>57.122125637010349</v>
      </c>
      <c r="G2225" s="7">
        <v>56.980594588893283</v>
      </c>
      <c r="H2225" s="7">
        <v>241.19830417637738</v>
      </c>
      <c r="I2225" s="7">
        <f t="shared" si="55"/>
        <v>62.243027796079467</v>
      </c>
    </row>
    <row r="2226" spans="1:9" x14ac:dyDescent="0.25">
      <c r="A2226" s="16"/>
      <c r="B2226" s="5">
        <f>DATE(YEAR(siječanj!B2226),MONTH(siječanj!B2226)+10,DAY(siječanj!B2226))</f>
        <v>44159</v>
      </c>
      <c r="C2226" s="8">
        <v>23.15625</v>
      </c>
      <c r="D2226">
        <v>0.99573345046925699</v>
      </c>
      <c r="E2226" s="6">
        <v>61.975886171050064</v>
      </c>
      <c r="F2226" s="7">
        <v>57.536248402410251</v>
      </c>
      <c r="G2226" s="7">
        <v>55.320898097975501</v>
      </c>
      <c r="H2226" s="7">
        <v>241.11094790167277</v>
      </c>
      <c r="I2226" s="7">
        <f t="shared" si="55"/>
        <v>61.711462982989588</v>
      </c>
    </row>
    <row r="2227" spans="1:9" x14ac:dyDescent="0.25">
      <c r="A2227" s="16"/>
      <c r="B2227" s="5">
        <f>DATE(YEAR(siječanj!B2227),MONTH(siječanj!B2227)+10,DAY(siječanj!B2227))</f>
        <v>44159</v>
      </c>
      <c r="C2227" s="8">
        <v>23.1666666666667</v>
      </c>
      <c r="D2227">
        <v>0.99573345046925699</v>
      </c>
      <c r="E2227" s="6">
        <v>61.734479128131888</v>
      </c>
      <c r="F2227" s="7">
        <v>57.608783781786364</v>
      </c>
      <c r="G2227" s="7">
        <v>55.314043629002171</v>
      </c>
      <c r="H2227" s="7">
        <v>240.77445746396413</v>
      </c>
      <c r="I2227" s="7">
        <f t="shared" si="55"/>
        <v>61.471085915177092</v>
      </c>
    </row>
    <row r="2228" spans="1:9" x14ac:dyDescent="0.25">
      <c r="A2228" s="16"/>
      <c r="B2228" s="5">
        <f>DATE(YEAR(siječanj!B2228),MONTH(siječanj!B2228)+10,DAY(siječanj!B2228))</f>
        <v>44159</v>
      </c>
      <c r="C2228" s="8">
        <v>23.1770833333333</v>
      </c>
      <c r="D2228">
        <v>0.99573345046925699</v>
      </c>
      <c r="E2228" s="6">
        <v>62.769569686931519</v>
      </c>
      <c r="F2228" s="7">
        <v>57.110371288828894</v>
      </c>
      <c r="G2228" s="7">
        <v>56.610148264542907</v>
      </c>
      <c r="H2228" s="7">
        <v>240.91011004606847</v>
      </c>
      <c r="I2228" s="7">
        <f t="shared" si="55"/>
        <v>62.501760208838803</v>
      </c>
    </row>
    <row r="2229" spans="1:9" x14ac:dyDescent="0.25">
      <c r="A2229" s="16"/>
      <c r="B2229" s="5">
        <f>DATE(YEAR(siječanj!B2229),MONTH(siječanj!B2229)+10,DAY(siječanj!B2229))</f>
        <v>44159</v>
      </c>
      <c r="C2229" s="8">
        <v>23.1875</v>
      </c>
      <c r="D2229">
        <v>0.99573345046925699</v>
      </c>
      <c r="E2229" s="6">
        <v>62.70999312537613</v>
      </c>
      <c r="F2229" s="7">
        <v>57.813522424914055</v>
      </c>
      <c r="G2229" s="7">
        <v>57.06705400315645</v>
      </c>
      <c r="H2229" s="7">
        <v>240.89161744494686</v>
      </c>
      <c r="I2229" s="7">
        <f t="shared" si="55"/>
        <v>62.442437833634159</v>
      </c>
    </row>
    <row r="2230" spans="1:9" x14ac:dyDescent="0.25">
      <c r="A2230" s="16"/>
      <c r="B2230" s="5">
        <f>DATE(YEAR(siječanj!B2230),MONTH(siječanj!B2230)+10,DAY(siječanj!B2230))</f>
        <v>44159</v>
      </c>
      <c r="C2230" s="8">
        <v>23.1979166666667</v>
      </c>
      <c r="D2230">
        <v>0.99573345046925699</v>
      </c>
      <c r="E2230" s="6">
        <v>64.527844813985382</v>
      </c>
      <c r="F2230" s="7">
        <v>57.748690664499925</v>
      </c>
      <c r="G2230" s="7">
        <v>56.870662230236071</v>
      </c>
      <c r="H2230" s="7">
        <v>241.26098738082547</v>
      </c>
      <c r="I2230" s="7">
        <f t="shared" si="55"/>
        <v>64.25253356797441</v>
      </c>
    </row>
    <row r="2231" spans="1:9" x14ac:dyDescent="0.25">
      <c r="A2231" s="16"/>
      <c r="B2231" s="5">
        <f>DATE(YEAR(siječanj!B2231),MONTH(siječanj!B2231)+10,DAY(siječanj!B2231))</f>
        <v>44159</v>
      </c>
      <c r="C2231" s="8">
        <v>23.2083333333333</v>
      </c>
      <c r="D2231">
        <v>0.99573345046925699</v>
      </c>
      <c r="E2231" s="6">
        <v>65.846131599073274</v>
      </c>
      <c r="F2231" s="7">
        <v>55.96837507964733</v>
      </c>
      <c r="G2231" s="7">
        <v>57.451048739248023</v>
      </c>
      <c r="H2231" s="7">
        <v>240.58433607369793</v>
      </c>
      <c r="I2231" s="7">
        <f t="shared" si="55"/>
        <v>65.565195817198003</v>
      </c>
    </row>
    <row r="2232" spans="1:9" x14ac:dyDescent="0.25">
      <c r="A2232" s="16"/>
      <c r="B2232" s="5">
        <f>DATE(YEAR(siječanj!B2232),MONTH(siječanj!B2232)+10,DAY(siječanj!B2232))</f>
        <v>44159</v>
      </c>
      <c r="C2232" s="8">
        <v>23.21875</v>
      </c>
      <c r="D2232">
        <v>0.99573345046925699</v>
      </c>
      <c r="E2232" s="6">
        <v>68.927600884783629</v>
      </c>
      <c r="F2232" s="7">
        <v>55.773341308607925</v>
      </c>
      <c r="G2232" s="7">
        <v>60.117505393511962</v>
      </c>
      <c r="H2232" s="7">
        <v>239.14079163774639</v>
      </c>
      <c r="I2232" s="7">
        <f t="shared" si="55"/>
        <v>68.633517861573409</v>
      </c>
    </row>
    <row r="2233" spans="1:9" x14ac:dyDescent="0.25">
      <c r="A2233" s="16"/>
      <c r="B2233" s="5">
        <f>DATE(YEAR(siječanj!B2233),MONTH(siječanj!B2233)+10,DAY(siječanj!B2233))</f>
        <v>44159</v>
      </c>
      <c r="C2233" s="8">
        <v>23.2291666666667</v>
      </c>
      <c r="D2233">
        <v>0.99573345046925699</v>
      </c>
      <c r="E2233" s="6">
        <v>72.155988307005899</v>
      </c>
      <c r="F2233" s="7">
        <v>56.482813671937329</v>
      </c>
      <c r="G2233" s="7">
        <v>61.448163294778929</v>
      </c>
      <c r="H2233" s="7">
        <v>239.0152907625596</v>
      </c>
      <c r="I2233" s="7">
        <f t="shared" si="55"/>
        <v>71.848131208954342</v>
      </c>
    </row>
    <row r="2234" spans="1:9" x14ac:dyDescent="0.25">
      <c r="A2234" s="16"/>
      <c r="B2234" s="5">
        <f>DATE(YEAR(siječanj!B2234),MONTH(siječanj!B2234)+10,DAY(siječanj!B2234))</f>
        <v>44159</v>
      </c>
      <c r="C2234" s="8">
        <v>23.2395833333333</v>
      </c>
      <c r="D2234">
        <v>0.99573345046925699</v>
      </c>
      <c r="E2234" s="6">
        <v>79.024117743595966</v>
      </c>
      <c r="F2234" s="7">
        <v>57.121980968109654</v>
      </c>
      <c r="G2234" s="7">
        <v>59.917020202352248</v>
      </c>
      <c r="H2234" s="7">
        <v>237.81421992601736</v>
      </c>
      <c r="I2234" s="7">
        <f t="shared" si="55"/>
        <v>78.686957431119652</v>
      </c>
    </row>
    <row r="2235" spans="1:9" x14ac:dyDescent="0.25">
      <c r="A2235" s="16"/>
      <c r="B2235" s="5">
        <f>DATE(YEAR(siječanj!B2235),MONTH(siječanj!B2235)+10,DAY(siječanj!B2235))</f>
        <v>44159</v>
      </c>
      <c r="C2235" s="8">
        <v>23.25</v>
      </c>
      <c r="D2235">
        <v>0.99573345046925699</v>
      </c>
      <c r="E2235" s="6">
        <v>84.15809824557698</v>
      </c>
      <c r="F2235" s="7">
        <v>59.715568852540144</v>
      </c>
      <c r="G2235" s="7">
        <v>60.125150454047215</v>
      </c>
      <c r="H2235" s="7">
        <v>234.42283066991425</v>
      </c>
      <c r="I2235" s="7">
        <f t="shared" si="55"/>
        <v>83.799033550999084</v>
      </c>
    </row>
    <row r="2236" spans="1:9" x14ac:dyDescent="0.25">
      <c r="A2236" s="16"/>
      <c r="B2236" s="5">
        <f>DATE(YEAR(siječanj!B2236),MONTH(siječanj!B2236)+10,DAY(siječanj!B2236))</f>
        <v>44159</v>
      </c>
      <c r="C2236" s="8">
        <v>23.2604166666667</v>
      </c>
      <c r="D2236">
        <v>0.99573345046925699</v>
      </c>
      <c r="E2236" s="6">
        <v>90.702249216994716</v>
      </c>
      <c r="F2236" s="7">
        <v>67.770745298966119</v>
      </c>
      <c r="G2236" s="7">
        <v>61.26062052893478</v>
      </c>
      <c r="H2236" s="7">
        <v>221.14485819529335</v>
      </c>
      <c r="I2236" s="7">
        <f t="shared" si="55"/>
        <v>90.315263578160611</v>
      </c>
    </row>
    <row r="2237" spans="1:9" x14ac:dyDescent="0.25">
      <c r="A2237" s="16"/>
      <c r="B2237" s="5">
        <f>DATE(YEAR(siječanj!B2237),MONTH(siječanj!B2237)+10,DAY(siječanj!B2237))</f>
        <v>44159</v>
      </c>
      <c r="C2237" s="8">
        <v>23.2708333333333</v>
      </c>
      <c r="D2237">
        <v>0.99573345046925699</v>
      </c>
      <c r="E2237" s="6">
        <v>96.299228716848091</v>
      </c>
      <c r="F2237" s="7">
        <v>76.946824425136256</v>
      </c>
      <c r="G2237" s="7">
        <v>62.366333058484379</v>
      </c>
      <c r="H2237" s="7">
        <v>211.95095665783671</v>
      </c>
      <c r="I2237" s="7">
        <f t="shared" si="55"/>
        <v>95.888363287755311</v>
      </c>
    </row>
    <row r="2238" spans="1:9" x14ac:dyDescent="0.25">
      <c r="A2238" s="16"/>
      <c r="B2238" s="5">
        <f>DATE(YEAR(siječanj!B2238),MONTH(siječanj!B2238)+10,DAY(siječanj!B2238))</f>
        <v>44159</v>
      </c>
      <c r="C2238" s="8">
        <v>23.28125</v>
      </c>
      <c r="D2238">
        <v>0.99573345046925699</v>
      </c>
      <c r="E2238" s="6">
        <v>102.64826839889288</v>
      </c>
      <c r="F2238" s="7">
        <v>78.313853109348514</v>
      </c>
      <c r="G2238" s="7">
        <v>66.893107842100477</v>
      </c>
      <c r="H2238" s="7">
        <v>191.99364012988445</v>
      </c>
      <c r="I2238" s="7">
        <f t="shared" si="55"/>
        <v>102.21031447752401</v>
      </c>
    </row>
    <row r="2239" spans="1:9" x14ac:dyDescent="0.25">
      <c r="A2239" s="16"/>
      <c r="B2239" s="5">
        <f>DATE(YEAR(siječanj!B2239),MONTH(siječanj!B2239)+10,DAY(siječanj!B2239))</f>
        <v>44159</v>
      </c>
      <c r="C2239" s="8">
        <v>23.2916666666667</v>
      </c>
      <c r="D2239">
        <v>0.99573345046925699</v>
      </c>
      <c r="E2239" s="6">
        <v>108.2250112761788</v>
      </c>
      <c r="F2239" s="7">
        <v>86.117611080689301</v>
      </c>
      <c r="G2239" s="7">
        <v>79.167435129996235</v>
      </c>
      <c r="H2239" s="7">
        <v>151.88250600525933</v>
      </c>
      <c r="I2239" s="7">
        <f t="shared" si="55"/>
        <v>107.76326390510377</v>
      </c>
    </row>
    <row r="2240" spans="1:9" x14ac:dyDescent="0.25">
      <c r="A2240" s="16"/>
      <c r="B2240" s="5">
        <f>DATE(YEAR(siječanj!B2240),MONTH(siječanj!B2240)+10,DAY(siječanj!B2240))</f>
        <v>44159</v>
      </c>
      <c r="C2240" s="8">
        <v>23.3020833333333</v>
      </c>
      <c r="D2240">
        <v>0.99573345046925699</v>
      </c>
      <c r="E2240" s="6">
        <v>109.9022184873042</v>
      </c>
      <c r="F2240" s="7">
        <v>108.99683698234266</v>
      </c>
      <c r="G2240" s="7">
        <v>96.543080556641158</v>
      </c>
      <c r="H2240" s="7">
        <v>117.64892432051937</v>
      </c>
      <c r="I2240" s="7">
        <f t="shared" si="55"/>
        <v>109.43331522858958</v>
      </c>
    </row>
    <row r="2241" spans="1:9" x14ac:dyDescent="0.25">
      <c r="A2241" s="16"/>
      <c r="B2241" s="5">
        <f>DATE(YEAR(siječanj!B2241),MONTH(siječanj!B2241)+10,DAY(siječanj!B2241))</f>
        <v>44159</v>
      </c>
      <c r="C2241" s="8">
        <v>23.3125</v>
      </c>
      <c r="D2241">
        <v>0.99573345046925699</v>
      </c>
      <c r="E2241" s="6">
        <v>113.29845664494177</v>
      </c>
      <c r="F2241" s="7">
        <v>124.08736253406919</v>
      </c>
      <c r="G2241" s="7">
        <v>105.22249169679728</v>
      </c>
      <c r="H2241" s="7">
        <v>61.214442104393697</v>
      </c>
      <c r="I2241" s="7">
        <f t="shared" si="55"/>
        <v>112.81506316790939</v>
      </c>
    </row>
    <row r="2242" spans="1:9" x14ac:dyDescent="0.25">
      <c r="A2242" s="16"/>
      <c r="B2242" s="5">
        <f>DATE(YEAR(siječanj!B2242),MONTH(siječanj!B2242)+10,DAY(siječanj!B2242))</f>
        <v>44159</v>
      </c>
      <c r="C2242" s="8">
        <v>23.3229166666667</v>
      </c>
      <c r="D2242">
        <v>0.99573345046925699</v>
      </c>
      <c r="E2242" s="6">
        <v>113.75369328546752</v>
      </c>
      <c r="F2242" s="7">
        <v>135.0668038046887</v>
      </c>
      <c r="G2242" s="7">
        <v>118.63313984846958</v>
      </c>
      <c r="H2242" s="7">
        <v>18.55519368578733</v>
      </c>
      <c r="I2242" s="7">
        <f t="shared" si="55"/>
        <v>113.26835751876013</v>
      </c>
    </row>
    <row r="2243" spans="1:9" x14ac:dyDescent="0.25">
      <c r="A2243" s="16"/>
      <c r="B2243" s="5">
        <f>DATE(YEAR(siječanj!B2243),MONTH(siječanj!B2243)+10,DAY(siječanj!B2243))</f>
        <v>44159</v>
      </c>
      <c r="C2243" s="8">
        <v>23.3333333333333</v>
      </c>
      <c r="D2243">
        <v>0.99573345046925699</v>
      </c>
      <c r="E2243" s="6">
        <v>112.47577115346213</v>
      </c>
      <c r="F2243" s="7">
        <v>146.03297572225006</v>
      </c>
      <c r="G2243" s="7">
        <v>124.58677588828752</v>
      </c>
      <c r="H2243" s="7">
        <v>4.5166908280046814</v>
      </c>
      <c r="I2243" s="7">
        <f t="shared" si="55"/>
        <v>111.99588770482737</v>
      </c>
    </row>
    <row r="2244" spans="1:9" x14ac:dyDescent="0.25">
      <c r="A2244" s="16"/>
      <c r="B2244" s="5">
        <f>DATE(YEAR(siječanj!B2244),MONTH(siječanj!B2244)+10,DAY(siječanj!B2244))</f>
        <v>44159</v>
      </c>
      <c r="C2244" s="8">
        <v>23.34375</v>
      </c>
      <c r="D2244">
        <v>0.99573345046925699</v>
      </c>
      <c r="E2244" s="6">
        <v>111.22611158389805</v>
      </c>
      <c r="F2244" s="7">
        <v>164.4103867349227</v>
      </c>
      <c r="G2244" s="7">
        <v>138.27620187467971</v>
      </c>
      <c r="H2244" s="7">
        <v>2.7944894079113616</v>
      </c>
      <c r="I2244" s="7">
        <f t="shared" ref="I2244:I2307" si="57">D2244*E2244</f>
        <v>110.75155986971339</v>
      </c>
    </row>
    <row r="2245" spans="1:9" x14ac:dyDescent="0.25">
      <c r="A2245" s="16"/>
      <c r="B2245" s="5">
        <f>DATE(YEAR(siječanj!B2245),MONTH(siječanj!B2245)+10,DAY(siječanj!B2245))</f>
        <v>44159</v>
      </c>
      <c r="C2245" s="8">
        <v>23.3541666666667</v>
      </c>
      <c r="D2245">
        <v>0.99573345046925699</v>
      </c>
      <c r="E2245" s="6">
        <v>112.2499539804686</v>
      </c>
      <c r="F2245" s="7">
        <v>174.83717673056591</v>
      </c>
      <c r="G2245" s="7">
        <v>151.56107373121546</v>
      </c>
      <c r="H2245" s="7">
        <v>2.4906872274260259</v>
      </c>
      <c r="I2245" s="7">
        <f t="shared" si="57"/>
        <v>111.77103399198731</v>
      </c>
    </row>
    <row r="2246" spans="1:9" x14ac:dyDescent="0.25">
      <c r="A2246" s="16"/>
      <c r="B2246" s="5">
        <f>DATE(YEAR(siječanj!B2246),MONTH(siječanj!B2246)+10,DAY(siječanj!B2246))</f>
        <v>44159</v>
      </c>
      <c r="C2246" s="8">
        <v>23.3645833333333</v>
      </c>
      <c r="D2246">
        <v>0.99573345046925699</v>
      </c>
      <c r="E2246" s="6">
        <v>112.41404052046707</v>
      </c>
      <c r="F2246" s="7">
        <v>196.19602089468998</v>
      </c>
      <c r="G2246" s="7">
        <v>165.12924624831007</v>
      </c>
      <c r="H2246" s="7">
        <v>2.2276044278763409</v>
      </c>
      <c r="I2246" s="7">
        <f t="shared" si="57"/>
        <v>111.93442044863555</v>
      </c>
    </row>
    <row r="2247" spans="1:9" x14ac:dyDescent="0.25">
      <c r="A2247" s="16"/>
      <c r="B2247" s="5">
        <f>DATE(YEAR(siječanj!B2247),MONTH(siječanj!B2247)+10,DAY(siječanj!B2247))</f>
        <v>44159</v>
      </c>
      <c r="C2247" s="8">
        <v>23.375</v>
      </c>
      <c r="D2247">
        <v>0.99573345046925699</v>
      </c>
      <c r="E2247" s="6">
        <v>113.90327883766687</v>
      </c>
      <c r="F2247" s="7">
        <v>226.89618821822219</v>
      </c>
      <c r="G2247" s="7">
        <v>170.55044495668827</v>
      </c>
      <c r="H2247" s="7">
        <v>1.9932217149752176</v>
      </c>
      <c r="I2247" s="7">
        <f t="shared" si="57"/>
        <v>113.41730485679193</v>
      </c>
    </row>
    <row r="2248" spans="1:9" x14ac:dyDescent="0.25">
      <c r="A2248" s="16"/>
      <c r="B2248" s="5">
        <f>DATE(YEAR(siječanj!B2248),MONTH(siječanj!B2248)+10,DAY(siječanj!B2248))</f>
        <v>44159</v>
      </c>
      <c r="C2248" s="8">
        <v>23.3854166666667</v>
      </c>
      <c r="D2248">
        <v>0.99573345046925699</v>
      </c>
      <c r="E2248" s="6">
        <v>114.08334025577581</v>
      </c>
      <c r="F2248" s="7">
        <v>224.85869151374007</v>
      </c>
      <c r="G2248" s="7">
        <v>192.657756802449</v>
      </c>
      <c r="H2248" s="7">
        <v>1.7921218991158689</v>
      </c>
      <c r="I2248" s="7">
        <f t="shared" si="57"/>
        <v>113.59659803394193</v>
      </c>
    </row>
    <row r="2249" spans="1:9" x14ac:dyDescent="0.25">
      <c r="A2249" s="16"/>
      <c r="B2249" s="5">
        <f>DATE(YEAR(siječanj!B2249),MONTH(siječanj!B2249)+10,DAY(siječanj!B2249))</f>
        <v>44159</v>
      </c>
      <c r="C2249" s="8">
        <v>23.3958333333333</v>
      </c>
      <c r="D2249">
        <v>0.99573345046925699</v>
      </c>
      <c r="E2249" s="6">
        <v>114.05184856057595</v>
      </c>
      <c r="F2249" s="7">
        <v>222.8018493623706</v>
      </c>
      <c r="G2249" s="7">
        <v>199.35861022346299</v>
      </c>
      <c r="H2249" s="7">
        <v>2.013050014583496</v>
      </c>
      <c r="I2249" s="7">
        <f t="shared" si="57"/>
        <v>113.56524069961945</v>
      </c>
    </row>
    <row r="2250" spans="1:9" x14ac:dyDescent="0.25">
      <c r="A2250" s="16"/>
      <c r="B2250" s="5">
        <f>DATE(YEAR(siječanj!B2250),MONTH(siječanj!B2250)+10,DAY(siječanj!B2250))</f>
        <v>44159</v>
      </c>
      <c r="C2250" s="8">
        <v>23.40625</v>
      </c>
      <c r="D2250">
        <v>0.99573345046925699</v>
      </c>
      <c r="E2250" s="6">
        <v>114.64895479437688</v>
      </c>
      <c r="F2250" s="7">
        <v>223.9717907808697</v>
      </c>
      <c r="G2250" s="7">
        <v>203.17071030088579</v>
      </c>
      <c r="H2250" s="7">
        <v>2.0296491311240064</v>
      </c>
      <c r="I2250" s="7">
        <f t="shared" si="57"/>
        <v>114.15979935009875</v>
      </c>
    </row>
    <row r="2251" spans="1:9" x14ac:dyDescent="0.25">
      <c r="A2251" s="16"/>
      <c r="B2251" s="5">
        <f>DATE(YEAR(siječanj!B2251),MONTH(siječanj!B2251)+10,DAY(siječanj!B2251))</f>
        <v>44159</v>
      </c>
      <c r="C2251" s="8">
        <v>23.4166666666667</v>
      </c>
      <c r="D2251">
        <v>0.99573345046925699</v>
      </c>
      <c r="E2251" s="6">
        <v>115.16265048551864</v>
      </c>
      <c r="F2251" s="7">
        <v>234.06627631161709</v>
      </c>
      <c r="G2251" s="7">
        <v>204.50743207956415</v>
      </c>
      <c r="H2251" s="7">
        <v>2.1440450827998339</v>
      </c>
      <c r="I2251" s="7">
        <f t="shared" si="57"/>
        <v>114.67130333313052</v>
      </c>
    </row>
    <row r="2252" spans="1:9" x14ac:dyDescent="0.25">
      <c r="A2252" s="16"/>
      <c r="B2252" s="5">
        <f>DATE(YEAR(siječanj!B2252),MONTH(siječanj!B2252)+10,DAY(siječanj!B2252))</f>
        <v>44159</v>
      </c>
      <c r="C2252" s="8">
        <v>23.4270833333333</v>
      </c>
      <c r="D2252">
        <v>0.99573345046925699</v>
      </c>
      <c r="E2252" s="6">
        <v>117.07458731553928</v>
      </c>
      <c r="F2252" s="7">
        <v>233.66920036501571</v>
      </c>
      <c r="G2252" s="7">
        <v>201.50458874859427</v>
      </c>
      <c r="H2252" s="7">
        <v>2.0567376143784757</v>
      </c>
      <c r="I2252" s="7">
        <f t="shared" si="57"/>
        <v>116.57508278996623</v>
      </c>
    </row>
    <row r="2253" spans="1:9" x14ac:dyDescent="0.25">
      <c r="A2253" s="16"/>
      <c r="B2253" s="5">
        <f>DATE(YEAR(siječanj!B2253),MONTH(siječanj!B2253)+10,DAY(siječanj!B2253))</f>
        <v>44159</v>
      </c>
      <c r="C2253" s="8">
        <v>23.4375</v>
      </c>
      <c r="D2253">
        <v>0.99573345046925699</v>
      </c>
      <c r="E2253" s="6">
        <v>118.72970789040427</v>
      </c>
      <c r="F2253" s="7">
        <v>225.43495194959362</v>
      </c>
      <c r="G2253" s="7">
        <v>201.0649756954644</v>
      </c>
      <c r="H2253" s="7">
        <v>2.0355646518641262</v>
      </c>
      <c r="I2253" s="7">
        <f t="shared" si="57"/>
        <v>118.22314171091921</v>
      </c>
    </row>
    <row r="2254" spans="1:9" x14ac:dyDescent="0.25">
      <c r="A2254" s="16"/>
      <c r="B2254" s="5">
        <f>DATE(YEAR(siječanj!B2254),MONTH(siječanj!B2254)+10,DAY(siječanj!B2254))</f>
        <v>44159</v>
      </c>
      <c r="C2254" s="8">
        <v>23.4479166666667</v>
      </c>
      <c r="D2254">
        <v>0.99573345046925699</v>
      </c>
      <c r="E2254" s="6">
        <v>119.65693001473983</v>
      </c>
      <c r="F2254" s="7">
        <v>224.20331728210937</v>
      </c>
      <c r="G2254" s="7">
        <v>206.81173358798998</v>
      </c>
      <c r="H2254" s="7">
        <v>2.1093428193572059</v>
      </c>
      <c r="I2254" s="7">
        <f t="shared" si="57"/>
        <v>119.14640779613529</v>
      </c>
    </row>
    <row r="2255" spans="1:9" x14ac:dyDescent="0.25">
      <c r="A2255" s="16"/>
      <c r="B2255" s="5">
        <f>DATE(YEAR(siječanj!B2255),MONTH(siječanj!B2255)+10,DAY(siječanj!B2255))</f>
        <v>44159</v>
      </c>
      <c r="C2255" s="8">
        <v>23.4583333333333</v>
      </c>
      <c r="D2255">
        <v>0.99573345046925699</v>
      </c>
      <c r="E2255" s="6">
        <v>119.79876308159737</v>
      </c>
      <c r="F2255" s="7">
        <v>221.41673304699091</v>
      </c>
      <c r="G2255" s="7">
        <v>208.15556266441533</v>
      </c>
      <c r="H2255" s="7">
        <v>2.196508849161777</v>
      </c>
      <c r="I2255" s="7">
        <f t="shared" si="57"/>
        <v>119.28763572518798</v>
      </c>
    </row>
    <row r="2256" spans="1:9" x14ac:dyDescent="0.25">
      <c r="A2256" s="16"/>
      <c r="B2256" s="5">
        <f>DATE(YEAR(siječanj!B2256),MONTH(siječanj!B2256)+10,DAY(siječanj!B2256))</f>
        <v>44159</v>
      </c>
      <c r="C2256" s="8">
        <v>23.46875</v>
      </c>
      <c r="D2256">
        <v>0.99573345046925699</v>
      </c>
      <c r="E2256" s="6">
        <v>119.06618233920796</v>
      </c>
      <c r="F2256" s="7">
        <v>219.50907668088232</v>
      </c>
      <c r="G2256" s="7">
        <v>203.25090517998069</v>
      </c>
      <c r="H2256" s="7">
        <v>2.1781805957287177</v>
      </c>
      <c r="I2256" s="7">
        <f t="shared" si="57"/>
        <v>118.55818057482125</v>
      </c>
    </row>
    <row r="2257" spans="1:9" x14ac:dyDescent="0.25">
      <c r="A2257" s="16"/>
      <c r="B2257" s="5">
        <f>DATE(YEAR(siječanj!B2257),MONTH(siječanj!B2257)+10,DAY(siječanj!B2257))</f>
        <v>44159</v>
      </c>
      <c r="C2257" s="8">
        <v>23.4791666666667</v>
      </c>
      <c r="D2257">
        <v>0.99573345046925699</v>
      </c>
      <c r="E2257" s="6">
        <v>119.80608218593004</v>
      </c>
      <c r="F2257" s="7">
        <v>218.52828985004163</v>
      </c>
      <c r="G2257" s="7">
        <v>198.51394139608456</v>
      </c>
      <c r="H2257" s="7">
        <v>2.2366495270245186</v>
      </c>
      <c r="I2257" s="7">
        <f t="shared" si="57"/>
        <v>119.2949236021995</v>
      </c>
    </row>
    <row r="2258" spans="1:9" x14ac:dyDescent="0.25">
      <c r="A2258" s="16"/>
      <c r="B2258" s="5">
        <f>DATE(YEAR(siječanj!B2258),MONTH(siječanj!B2258)+10,DAY(siječanj!B2258))</f>
        <v>44159</v>
      </c>
      <c r="C2258" s="8">
        <v>23.4895833333333</v>
      </c>
      <c r="D2258">
        <v>0.99573345046925699</v>
      </c>
      <c r="E2258" s="6">
        <v>120.44715832895359</v>
      </c>
      <c r="F2258" s="7">
        <v>214.27156417174072</v>
      </c>
      <c r="G2258" s="7">
        <v>194.15971623072224</v>
      </c>
      <c r="H2258" s="7">
        <v>1.9639508936265235</v>
      </c>
      <c r="I2258" s="7">
        <f t="shared" si="57"/>
        <v>119.93326456210586</v>
      </c>
    </row>
    <row r="2259" spans="1:9" x14ac:dyDescent="0.25">
      <c r="A2259" s="16"/>
      <c r="B2259" s="5">
        <f>DATE(YEAR(siječanj!B2259),MONTH(siječanj!B2259)+10,DAY(siječanj!B2259))</f>
        <v>44159</v>
      </c>
      <c r="C2259" s="8">
        <v>23.5</v>
      </c>
      <c r="D2259">
        <v>0.99573345046925699</v>
      </c>
      <c r="E2259" s="6">
        <v>121.10445812460769</v>
      </c>
      <c r="F2259" s="7">
        <v>217.69461119830461</v>
      </c>
      <c r="G2259" s="7">
        <v>194.69086132620797</v>
      </c>
      <c r="H2259" s="7">
        <v>1.8476305799251176</v>
      </c>
      <c r="I2259" s="7">
        <f t="shared" si="57"/>
        <v>120.58775995562526</v>
      </c>
    </row>
    <row r="2260" spans="1:9" x14ac:dyDescent="0.25">
      <c r="A2260" s="16"/>
      <c r="B2260" s="5">
        <f>DATE(YEAR(siječanj!B2260),MONTH(siječanj!B2260)+10,DAY(siječanj!B2260))</f>
        <v>44159</v>
      </c>
      <c r="C2260" s="8">
        <v>23.5104166666667</v>
      </c>
      <c r="D2260">
        <v>0.99573345046925699</v>
      </c>
      <c r="E2260" s="6">
        <v>121.50189220283431</v>
      </c>
      <c r="F2260" s="7">
        <v>210.06655762543821</v>
      </c>
      <c r="G2260" s="7">
        <v>191.51078903809503</v>
      </c>
      <c r="H2260" s="7">
        <v>1.8508398420609424</v>
      </c>
      <c r="I2260" s="7">
        <f t="shared" si="57"/>
        <v>120.98349836167192</v>
      </c>
    </row>
    <row r="2261" spans="1:9" x14ac:dyDescent="0.25">
      <c r="A2261" s="16"/>
      <c r="B2261" s="5">
        <f>DATE(YEAR(siječanj!B2261),MONTH(siječanj!B2261)+10,DAY(siječanj!B2261))</f>
        <v>44159</v>
      </c>
      <c r="C2261" s="8">
        <v>23.5208333333333</v>
      </c>
      <c r="D2261">
        <v>0.99573345046925699</v>
      </c>
      <c r="E2261" s="6">
        <v>120.70921563143888</v>
      </c>
      <c r="F2261" s="7">
        <v>203.33941757590668</v>
      </c>
      <c r="G2261" s="7">
        <v>187.29663502646585</v>
      </c>
      <c r="H2261" s="7">
        <v>2.0437830323367185</v>
      </c>
      <c r="I2261" s="7">
        <f t="shared" si="57"/>
        <v>120.19420378413021</v>
      </c>
    </row>
    <row r="2262" spans="1:9" x14ac:dyDescent="0.25">
      <c r="A2262" s="16"/>
      <c r="B2262" s="5">
        <f>DATE(YEAR(siječanj!B2262),MONTH(siječanj!B2262)+10,DAY(siječanj!B2262))</f>
        <v>44159</v>
      </c>
      <c r="C2262" s="8">
        <v>23.53125</v>
      </c>
      <c r="D2262">
        <v>0.99573345046925699</v>
      </c>
      <c r="E2262" s="6">
        <v>118.87113817946741</v>
      </c>
      <c r="F2262" s="7">
        <v>188.57730248449897</v>
      </c>
      <c r="G2262" s="7">
        <v>183.33889353598028</v>
      </c>
      <c r="H2262" s="7">
        <v>1.8744541147847606</v>
      </c>
      <c r="I2262" s="7">
        <f t="shared" si="57"/>
        <v>118.36396858064892</v>
      </c>
    </row>
    <row r="2263" spans="1:9" x14ac:dyDescent="0.25">
      <c r="A2263" s="16"/>
      <c r="B2263" s="5">
        <f>DATE(YEAR(siječanj!B2263),MONTH(siječanj!B2263)+10,DAY(siječanj!B2263))</f>
        <v>44159</v>
      </c>
      <c r="C2263" s="8">
        <v>23.5416666666667</v>
      </c>
      <c r="D2263">
        <v>0.99573345046925699</v>
      </c>
      <c r="E2263" s="6">
        <v>116.39089175354492</v>
      </c>
      <c r="F2263" s="7">
        <v>184.45723265722657</v>
      </c>
      <c r="G2263" s="7">
        <v>178.07731406000565</v>
      </c>
      <c r="H2263" s="7">
        <v>1.8321111778958525</v>
      </c>
      <c r="I2263" s="7">
        <f t="shared" si="57"/>
        <v>115.89430424895107</v>
      </c>
    </row>
    <row r="2264" spans="1:9" x14ac:dyDescent="0.25">
      <c r="A2264" s="16"/>
      <c r="B2264" s="5">
        <f>DATE(YEAR(siječanj!B2264),MONTH(siječanj!B2264)+10,DAY(siječanj!B2264))</f>
        <v>44159</v>
      </c>
      <c r="C2264" s="8">
        <v>23.5520833333333</v>
      </c>
      <c r="D2264">
        <v>0.99573345046925699</v>
      </c>
      <c r="E2264" s="6">
        <v>113.91431277739255</v>
      </c>
      <c r="F2264" s="7">
        <v>192.36202578138034</v>
      </c>
      <c r="G2264" s="7">
        <v>177.38416591796516</v>
      </c>
      <c r="H2264" s="7">
        <v>1.9362448614818581</v>
      </c>
      <c r="I2264" s="7">
        <f t="shared" si="57"/>
        <v>113.42829171966726</v>
      </c>
    </row>
    <row r="2265" spans="1:9" x14ac:dyDescent="0.25">
      <c r="A2265" s="16"/>
      <c r="B2265" s="5">
        <f>DATE(YEAR(siječanj!B2265),MONTH(siječanj!B2265)+10,DAY(siječanj!B2265))</f>
        <v>44159</v>
      </c>
      <c r="C2265" s="8">
        <v>23.5625</v>
      </c>
      <c r="D2265">
        <v>0.99573345046925699</v>
      </c>
      <c r="E2265" s="6">
        <v>115.19450547049385</v>
      </c>
      <c r="F2265" s="7">
        <v>179.94848169817365</v>
      </c>
      <c r="G2265" s="7">
        <v>174.00506922716224</v>
      </c>
      <c r="H2265" s="7">
        <v>1.9177592326864581</v>
      </c>
      <c r="I2265" s="7">
        <f t="shared" si="57"/>
        <v>114.70302240723454</v>
      </c>
    </row>
    <row r="2266" spans="1:9" x14ac:dyDescent="0.25">
      <c r="A2266" s="16"/>
      <c r="B2266" s="5">
        <f>DATE(YEAR(siječanj!B2266),MONTH(siječanj!B2266)+10,DAY(siječanj!B2266))</f>
        <v>44159</v>
      </c>
      <c r="C2266" s="8">
        <v>23.5729166666667</v>
      </c>
      <c r="D2266">
        <v>0.99573345046925699</v>
      </c>
      <c r="E2266" s="6">
        <v>116.01412767889494</v>
      </c>
      <c r="F2266" s="7">
        <v>173.80528962913539</v>
      </c>
      <c r="G2266" s="7">
        <v>175.10379084046386</v>
      </c>
      <c r="H2266" s="7">
        <v>1.9649051062665361</v>
      </c>
      <c r="I2266" s="7">
        <f t="shared" si="57"/>
        <v>115.51914765688699</v>
      </c>
    </row>
    <row r="2267" spans="1:9" x14ac:dyDescent="0.25">
      <c r="A2267" s="16"/>
      <c r="B2267" s="5">
        <f>DATE(YEAR(siječanj!B2267),MONTH(siječanj!B2267)+10,DAY(siječanj!B2267))</f>
        <v>44159</v>
      </c>
      <c r="C2267" s="8">
        <v>23.5833333333333</v>
      </c>
      <c r="D2267">
        <v>0.99573345046925699</v>
      </c>
      <c r="E2267" s="6">
        <v>116.29629030628432</v>
      </c>
      <c r="F2267" s="7">
        <v>174.10900189324116</v>
      </c>
      <c r="G2267" s="7">
        <v>175.35344922151248</v>
      </c>
      <c r="H2267" s="7">
        <v>2.0752840020162986</v>
      </c>
      <c r="I2267" s="7">
        <f t="shared" si="57"/>
        <v>115.80010642345088</v>
      </c>
    </row>
    <row r="2268" spans="1:9" x14ac:dyDescent="0.25">
      <c r="A2268" s="16"/>
      <c r="B2268" s="5">
        <f>DATE(YEAR(siječanj!B2268),MONTH(siječanj!B2268)+10,DAY(siječanj!B2268))</f>
        <v>44159</v>
      </c>
      <c r="C2268" s="8">
        <v>23.59375</v>
      </c>
      <c r="D2268">
        <v>0.99573345046925699</v>
      </c>
      <c r="E2268" s="6">
        <v>117.7207238482053</v>
      </c>
      <c r="F2268" s="7">
        <v>174.78707306795866</v>
      </c>
      <c r="G2268" s="7">
        <v>172.6644827800873</v>
      </c>
      <c r="H2268" s="7">
        <v>2.0228899589161511</v>
      </c>
      <c r="I2268" s="7">
        <f t="shared" si="57"/>
        <v>117.218462549112</v>
      </c>
    </row>
    <row r="2269" spans="1:9" x14ac:dyDescent="0.25">
      <c r="A2269" s="16"/>
      <c r="B2269" s="5">
        <f>DATE(YEAR(siječanj!B2269),MONTH(siječanj!B2269)+10,DAY(siječanj!B2269))</f>
        <v>44159</v>
      </c>
      <c r="C2269" s="8">
        <v>23.6041666666667</v>
      </c>
      <c r="D2269">
        <v>0.99573345046925699</v>
      </c>
      <c r="E2269" s="6">
        <v>118.00230402731354</v>
      </c>
      <c r="F2269" s="7">
        <v>175.71345233639641</v>
      </c>
      <c r="G2269" s="7">
        <v>173.10627497645638</v>
      </c>
      <c r="H2269" s="7">
        <v>2.0280992826189337</v>
      </c>
      <c r="I2269" s="7">
        <f t="shared" si="57"/>
        <v>117.49884135243921</v>
      </c>
    </row>
    <row r="2270" spans="1:9" x14ac:dyDescent="0.25">
      <c r="A2270" s="16"/>
      <c r="B2270" s="5">
        <f>DATE(YEAR(siječanj!B2270),MONTH(siječanj!B2270)+10,DAY(siječanj!B2270))</f>
        <v>44159</v>
      </c>
      <c r="C2270" s="8">
        <v>23.6145833333333</v>
      </c>
      <c r="D2270">
        <v>0.99573345046925699</v>
      </c>
      <c r="E2270" s="6">
        <v>120.11022976793073</v>
      </c>
      <c r="F2270" s="7">
        <v>176.07348902583934</v>
      </c>
      <c r="G2270" s="7">
        <v>170.96142816107357</v>
      </c>
      <c r="H2270" s="7">
        <v>2.0336143926270229</v>
      </c>
      <c r="I2270" s="7">
        <f t="shared" si="57"/>
        <v>119.59777352347693</v>
      </c>
    </row>
    <row r="2271" spans="1:9" x14ac:dyDescent="0.25">
      <c r="A2271" s="16"/>
      <c r="B2271" s="5">
        <f>DATE(YEAR(siječanj!B2271),MONTH(siječanj!B2271)+10,DAY(siječanj!B2271))</f>
        <v>44159</v>
      </c>
      <c r="C2271" s="8">
        <v>23.625</v>
      </c>
      <c r="D2271">
        <v>0.99573345046925699</v>
      </c>
      <c r="E2271" s="6">
        <v>121.86945655624392</v>
      </c>
      <c r="F2271" s="7">
        <v>172.49593159475285</v>
      </c>
      <c r="G2271" s="7">
        <v>167.5732095686451</v>
      </c>
      <c r="H2271" s="7">
        <v>2.0962726959101863</v>
      </c>
      <c r="I2271" s="7">
        <f t="shared" si="57"/>
        <v>121.34949448356197</v>
      </c>
    </row>
    <row r="2272" spans="1:9" x14ac:dyDescent="0.25">
      <c r="A2272" s="16"/>
      <c r="B2272" s="5">
        <f>DATE(YEAR(siječanj!B2272),MONTH(siječanj!B2272)+10,DAY(siječanj!B2272))</f>
        <v>44159</v>
      </c>
      <c r="C2272" s="8">
        <v>23.6354166666667</v>
      </c>
      <c r="D2272">
        <v>0.99573345046925699</v>
      </c>
      <c r="E2272" s="6">
        <v>123.88706924847037</v>
      </c>
      <c r="F2272" s="7">
        <v>169.94338949231391</v>
      </c>
      <c r="G2272" s="7">
        <v>160.75086991533561</v>
      </c>
      <c r="H2272" s="7">
        <v>2.0193440330305097</v>
      </c>
      <c r="I2272" s="7">
        <f t="shared" si="57"/>
        <v>123.35849893130317</v>
      </c>
    </row>
    <row r="2273" spans="1:9" x14ac:dyDescent="0.25">
      <c r="A2273" s="16"/>
      <c r="B2273" s="5">
        <f>DATE(YEAR(siječanj!B2273),MONTH(siječanj!B2273)+10,DAY(siječanj!B2273))</f>
        <v>44159</v>
      </c>
      <c r="C2273" s="8">
        <v>23.6458333333333</v>
      </c>
      <c r="D2273">
        <v>0.99573345046925699</v>
      </c>
      <c r="E2273" s="6">
        <v>125.71523422045745</v>
      </c>
      <c r="F2273" s="7">
        <v>168.60328529795319</v>
      </c>
      <c r="G2273" s="7">
        <v>158.34296479390304</v>
      </c>
      <c r="H2273" s="7">
        <v>1.9184285759997028</v>
      </c>
      <c r="I2273" s="7">
        <f t="shared" si="57"/>
        <v>125.17886394688691</v>
      </c>
    </row>
    <row r="2274" spans="1:9" x14ac:dyDescent="0.25">
      <c r="A2274" s="16"/>
      <c r="B2274" s="5">
        <f>DATE(YEAR(siječanj!B2274),MONTH(siječanj!B2274)+10,DAY(siječanj!B2274))</f>
        <v>44159</v>
      </c>
      <c r="C2274" s="8">
        <v>23.65625</v>
      </c>
      <c r="D2274">
        <v>0.99573345046925699</v>
      </c>
      <c r="E2274" s="6">
        <v>129.38212819673049</v>
      </c>
      <c r="F2274" s="7">
        <v>167.44339836805239</v>
      </c>
      <c r="G2274" s="7">
        <v>158.28907614672863</v>
      </c>
      <c r="H2274" s="7">
        <v>2.3589142468173598</v>
      </c>
      <c r="I2274" s="7">
        <f t="shared" si="57"/>
        <v>128.83011293838621</v>
      </c>
    </row>
    <row r="2275" spans="1:9" x14ac:dyDescent="0.25">
      <c r="A2275" s="16"/>
      <c r="B2275" s="5">
        <f>DATE(YEAR(siječanj!B2275),MONTH(siječanj!B2275)+10,DAY(siječanj!B2275))</f>
        <v>44159</v>
      </c>
      <c r="C2275" s="8">
        <v>23.6666666666667</v>
      </c>
      <c r="D2275">
        <v>0.99573345046925699</v>
      </c>
      <c r="E2275" s="6">
        <v>130.87053035512673</v>
      </c>
      <c r="F2275" s="7">
        <v>167.22696967403243</v>
      </c>
      <c r="G2275" s="7">
        <v>156.55072582828836</v>
      </c>
      <c r="H2275" s="7">
        <v>3.6552599285110863</v>
      </c>
      <c r="I2275" s="7">
        <f t="shared" si="57"/>
        <v>130.31216475525198</v>
      </c>
    </row>
    <row r="2276" spans="1:9" x14ac:dyDescent="0.25">
      <c r="A2276" s="16"/>
      <c r="B2276" s="5">
        <f>DATE(YEAR(siječanj!B2276),MONTH(siječanj!B2276)+10,DAY(siječanj!B2276))</f>
        <v>44159</v>
      </c>
      <c r="C2276" s="8">
        <v>23.6770833333333</v>
      </c>
      <c r="D2276">
        <v>0.99573345046925699</v>
      </c>
      <c r="E2276" s="6">
        <v>133.6385397967417</v>
      </c>
      <c r="F2276" s="7">
        <v>166.48380151258286</v>
      </c>
      <c r="G2276" s="7">
        <v>155.88566977220418</v>
      </c>
      <c r="H2276" s="7">
        <v>7.8945119373622195</v>
      </c>
      <c r="I2276" s="7">
        <f t="shared" si="57"/>
        <v>133.06836434748271</v>
      </c>
    </row>
    <row r="2277" spans="1:9" x14ac:dyDescent="0.25">
      <c r="A2277" s="16"/>
      <c r="B2277" s="5">
        <f>DATE(YEAR(siječanj!B2277),MONTH(siječanj!B2277)+10,DAY(siječanj!B2277))</f>
        <v>44159</v>
      </c>
      <c r="C2277" s="8">
        <v>23.6875</v>
      </c>
      <c r="D2277">
        <v>0.99573345046925699</v>
      </c>
      <c r="E2277" s="6">
        <v>138.72339819021329</v>
      </c>
      <c r="F2277" s="7">
        <v>167.93194524569859</v>
      </c>
      <c r="G2277" s="7">
        <v>159.32336655431195</v>
      </c>
      <c r="H2277" s="7">
        <v>20.560328118063747</v>
      </c>
      <c r="I2277" s="7">
        <f t="shared" si="57"/>
        <v>138.13152794076177</v>
      </c>
    </row>
    <row r="2278" spans="1:9" x14ac:dyDescent="0.25">
      <c r="A2278" s="16"/>
      <c r="B2278" s="5">
        <f>DATE(YEAR(siječanj!B2278),MONTH(siječanj!B2278)+10,DAY(siječanj!B2278))</f>
        <v>44159</v>
      </c>
      <c r="C2278" s="8">
        <v>23.6979166666667</v>
      </c>
      <c r="D2278">
        <v>0.99573345046925699</v>
      </c>
      <c r="E2278" s="6">
        <v>143.59019880643655</v>
      </c>
      <c r="F2278" s="7">
        <v>170.17916765180178</v>
      </c>
      <c r="G2278" s="7">
        <v>157.72858686088398</v>
      </c>
      <c r="H2278" s="7">
        <v>60.116295750868595</v>
      </c>
      <c r="I2278" s="7">
        <f t="shared" si="57"/>
        <v>142.97756411109964</v>
      </c>
    </row>
    <row r="2279" spans="1:9" x14ac:dyDescent="0.25">
      <c r="A2279" s="16"/>
      <c r="B2279" s="5">
        <f>DATE(YEAR(siječanj!B2279),MONTH(siječanj!B2279)+10,DAY(siječanj!B2279))</f>
        <v>44159</v>
      </c>
      <c r="C2279" s="8">
        <v>23.7083333333333</v>
      </c>
      <c r="D2279">
        <v>0.99573345046925699</v>
      </c>
      <c r="E2279" s="6">
        <v>147.70095687374624</v>
      </c>
      <c r="F2279" s="7">
        <v>171.04726946474301</v>
      </c>
      <c r="G2279" s="7">
        <v>151.07558228856382</v>
      </c>
      <c r="H2279" s="7">
        <v>110.4953983399908</v>
      </c>
      <c r="I2279" s="7">
        <f t="shared" si="57"/>
        <v>147.07078342550625</v>
      </c>
    </row>
    <row r="2280" spans="1:9" x14ac:dyDescent="0.25">
      <c r="A2280" s="16"/>
      <c r="B2280" s="5">
        <f>DATE(YEAR(siječanj!B2280),MONTH(siječanj!B2280)+10,DAY(siječanj!B2280))</f>
        <v>44159</v>
      </c>
      <c r="C2280" s="8">
        <v>23.71875</v>
      </c>
      <c r="D2280">
        <v>0.99573345046925699</v>
      </c>
      <c r="E2280" s="6">
        <v>153.99518817253707</v>
      </c>
      <c r="F2280" s="7">
        <v>168.29420019161884</v>
      </c>
      <c r="G2280" s="7">
        <v>151.71034303652172</v>
      </c>
      <c r="H2280" s="7">
        <v>138.0519288706659</v>
      </c>
      <c r="I2280" s="7">
        <f t="shared" si="57"/>
        <v>153.33816007470284</v>
      </c>
    </row>
    <row r="2281" spans="1:9" x14ac:dyDescent="0.25">
      <c r="A2281" s="16"/>
      <c r="B2281" s="5">
        <f>DATE(YEAR(siječanj!B2281),MONTH(siječanj!B2281)+10,DAY(siječanj!B2281))</f>
        <v>44159</v>
      </c>
      <c r="C2281" s="8">
        <v>23.7291666666667</v>
      </c>
      <c r="D2281">
        <v>0.99573345046925699</v>
      </c>
      <c r="E2281" s="6">
        <v>160.45559788913602</v>
      </c>
      <c r="F2281" s="7">
        <v>165.87063443272984</v>
      </c>
      <c r="G2281" s="7">
        <v>152.81682609185756</v>
      </c>
      <c r="H2281" s="7">
        <v>156.19493257736571</v>
      </c>
      <c r="I2281" s="7">
        <f t="shared" si="57"/>
        <v>159.77100613325703</v>
      </c>
    </row>
    <row r="2282" spans="1:9" x14ac:dyDescent="0.25">
      <c r="A2282" s="16"/>
      <c r="B2282" s="5">
        <f>DATE(YEAR(siječanj!B2282),MONTH(siječanj!B2282)+10,DAY(siječanj!B2282))</f>
        <v>44159</v>
      </c>
      <c r="C2282" s="8">
        <v>23.7395833333333</v>
      </c>
      <c r="D2282">
        <v>0.99573345046925699</v>
      </c>
      <c r="E2282" s="6">
        <v>164.39422965576676</v>
      </c>
      <c r="F2282" s="7">
        <v>163.469488334868</v>
      </c>
      <c r="G2282" s="7">
        <v>152.39673302531216</v>
      </c>
      <c r="H2282" s="7">
        <v>168.07434805663928</v>
      </c>
      <c r="I2282" s="7">
        <f t="shared" si="57"/>
        <v>163.69283353237211</v>
      </c>
    </row>
    <row r="2283" spans="1:9" x14ac:dyDescent="0.25">
      <c r="A2283" s="16"/>
      <c r="B2283" s="5">
        <f>DATE(YEAR(siječanj!B2283),MONTH(siječanj!B2283)+10,DAY(siječanj!B2283))</f>
        <v>44159</v>
      </c>
      <c r="C2283" s="8">
        <v>23.75</v>
      </c>
      <c r="D2283">
        <v>0.99573345046925699</v>
      </c>
      <c r="E2283" s="6">
        <v>167.32973641502645</v>
      </c>
      <c r="F2283" s="7">
        <v>161.39079716091302</v>
      </c>
      <c r="G2283" s="7">
        <v>154.82590786896878</v>
      </c>
      <c r="H2283" s="7">
        <v>189.56148757282961</v>
      </c>
      <c r="I2283" s="7">
        <f t="shared" si="57"/>
        <v>166.61581580664557</v>
      </c>
    </row>
    <row r="2284" spans="1:9" x14ac:dyDescent="0.25">
      <c r="A2284" s="16"/>
      <c r="B2284" s="5">
        <f>DATE(YEAR(siječanj!B2284),MONTH(siječanj!B2284)+10,DAY(siječanj!B2284))</f>
        <v>44159</v>
      </c>
      <c r="C2284" s="8">
        <v>23.7604166666667</v>
      </c>
      <c r="D2284">
        <v>0.99573345046925699</v>
      </c>
      <c r="E2284" s="6">
        <v>169.29651321871631</v>
      </c>
      <c r="F2284" s="7">
        <v>158.29929106893576</v>
      </c>
      <c r="G2284" s="7">
        <v>154.56105969572809</v>
      </c>
      <c r="H2284" s="7">
        <v>205.35047658592316</v>
      </c>
      <c r="I2284" s="7">
        <f t="shared" si="57"/>
        <v>168.57420125968656</v>
      </c>
    </row>
    <row r="2285" spans="1:9" x14ac:dyDescent="0.25">
      <c r="A2285" s="16"/>
      <c r="B2285" s="5">
        <f>DATE(YEAR(siječanj!B2285),MONTH(siječanj!B2285)+10,DAY(siječanj!B2285))</f>
        <v>44159</v>
      </c>
      <c r="C2285" s="8">
        <v>23.7708333333333</v>
      </c>
      <c r="D2285">
        <v>0.99573345046925699</v>
      </c>
      <c r="E2285" s="6">
        <v>171.68336356916001</v>
      </c>
      <c r="F2285" s="7">
        <v>156.26340179668361</v>
      </c>
      <c r="G2285" s="7">
        <v>157.93601481043004</v>
      </c>
      <c r="H2285" s="7">
        <v>222.22938361160325</v>
      </c>
      <c r="I2285" s="7">
        <f t="shared" si="57"/>
        <v>170.95086799488763</v>
      </c>
    </row>
    <row r="2286" spans="1:9" x14ac:dyDescent="0.25">
      <c r="A2286" s="16"/>
      <c r="B2286" s="5">
        <f>DATE(YEAR(siječanj!B2286),MONTH(siječanj!B2286)+10,DAY(siječanj!B2286))</f>
        <v>44159</v>
      </c>
      <c r="C2286" s="8">
        <v>23.78125</v>
      </c>
      <c r="D2286">
        <v>0.99573345046925699</v>
      </c>
      <c r="E2286" s="6">
        <v>174.99125616895645</v>
      </c>
      <c r="F2286" s="7">
        <v>153.23580721016884</v>
      </c>
      <c r="G2286" s="7">
        <v>158.81735986260193</v>
      </c>
      <c r="H2286" s="7">
        <v>225.59618346536396</v>
      </c>
      <c r="I2286" s="7">
        <f t="shared" si="57"/>
        <v>174.24464730706467</v>
      </c>
    </row>
    <row r="2287" spans="1:9" x14ac:dyDescent="0.25">
      <c r="A2287" s="16"/>
      <c r="B2287" s="5">
        <f>DATE(YEAR(siječanj!B2287),MONTH(siječanj!B2287)+10,DAY(siječanj!B2287))</f>
        <v>44159</v>
      </c>
      <c r="C2287" s="8">
        <v>23.7916666666667</v>
      </c>
      <c r="D2287">
        <v>0.99573345046925699</v>
      </c>
      <c r="E2287" s="6">
        <v>175.01285414098101</v>
      </c>
      <c r="F2287" s="7">
        <v>148.24704082003015</v>
      </c>
      <c r="G2287" s="7">
        <v>160.65074972098742</v>
      </c>
      <c r="H2287" s="7">
        <v>226.00273582071196</v>
      </c>
      <c r="I2287" s="7">
        <f t="shared" si="57"/>
        <v>174.26615313027182</v>
      </c>
    </row>
    <row r="2288" spans="1:9" x14ac:dyDescent="0.25">
      <c r="A2288" s="16"/>
      <c r="B2288" s="5">
        <f>DATE(YEAR(siječanj!B2288),MONTH(siječanj!B2288)+10,DAY(siječanj!B2288))</f>
        <v>44159</v>
      </c>
      <c r="C2288" s="8">
        <v>23.8020833333333</v>
      </c>
      <c r="D2288">
        <v>0.99573345046925699</v>
      </c>
      <c r="E2288" s="6">
        <v>174.42647285315661</v>
      </c>
      <c r="F2288" s="7">
        <v>140.94269596820996</v>
      </c>
      <c r="G2288" s="7">
        <v>159.54435094190947</v>
      </c>
      <c r="H2288" s="7">
        <v>226.63195937307248</v>
      </c>
      <c r="I2288" s="7">
        <f t="shared" si="57"/>
        <v>173.68227366725583</v>
      </c>
    </row>
    <row r="2289" spans="1:9" x14ac:dyDescent="0.25">
      <c r="A2289" s="16"/>
      <c r="B2289" s="5">
        <f>DATE(YEAR(siječanj!B2289),MONTH(siječanj!B2289)+10,DAY(siječanj!B2289))</f>
        <v>44159</v>
      </c>
      <c r="C2289" s="8">
        <v>23.8125</v>
      </c>
      <c r="D2289">
        <v>0.99573345046925699</v>
      </c>
      <c r="E2289" s="6">
        <v>175.36676946060271</v>
      </c>
      <c r="F2289" s="7">
        <v>135.15778045032283</v>
      </c>
      <c r="G2289" s="7">
        <v>156.08757160712713</v>
      </c>
      <c r="H2289" s="7">
        <v>226.6123362590632</v>
      </c>
      <c r="I2289" s="7">
        <f t="shared" si="57"/>
        <v>174.61855845265265</v>
      </c>
    </row>
    <row r="2290" spans="1:9" x14ac:dyDescent="0.25">
      <c r="A2290" s="16"/>
      <c r="B2290" s="5">
        <f>DATE(YEAR(siječanj!B2290),MONTH(siječanj!B2290)+10,DAY(siječanj!B2290))</f>
        <v>44159</v>
      </c>
      <c r="C2290" s="8">
        <v>23.8229166666667</v>
      </c>
      <c r="D2290">
        <v>0.99573345046925699</v>
      </c>
      <c r="E2290" s="6">
        <v>176.37319073036474</v>
      </c>
      <c r="F2290" s="7">
        <v>130.70003733450656</v>
      </c>
      <c r="G2290" s="7">
        <v>151.44668275720147</v>
      </c>
      <c r="H2290" s="7">
        <v>226.71306147119395</v>
      </c>
      <c r="I2290" s="7">
        <f t="shared" si="57"/>
        <v>175.62068577621847</v>
      </c>
    </row>
    <row r="2291" spans="1:9" x14ac:dyDescent="0.25">
      <c r="A2291" s="16"/>
      <c r="B2291" s="5">
        <f>DATE(YEAR(siječanj!B2291),MONTH(siječanj!B2291)+10,DAY(siječanj!B2291))</f>
        <v>44159</v>
      </c>
      <c r="C2291" s="8">
        <v>23.8333333333333</v>
      </c>
      <c r="D2291">
        <v>0.99573345046925699</v>
      </c>
      <c r="E2291" s="6">
        <v>178.84370434678959</v>
      </c>
      <c r="F2291" s="7">
        <v>127.32445376311227</v>
      </c>
      <c r="G2291" s="7">
        <v>147.09634232601138</v>
      </c>
      <c r="H2291" s="7">
        <v>226.7349227019069</v>
      </c>
      <c r="I2291" s="7">
        <f t="shared" si="57"/>
        <v>178.08065882393245</v>
      </c>
    </row>
    <row r="2292" spans="1:9" x14ac:dyDescent="0.25">
      <c r="A2292" s="16"/>
      <c r="B2292" s="5">
        <f>DATE(YEAR(siječanj!B2292),MONTH(siječanj!B2292)+10,DAY(siječanj!B2292))</f>
        <v>44159</v>
      </c>
      <c r="C2292" s="8">
        <v>23.84375</v>
      </c>
      <c r="D2292">
        <v>0.99573345046925699</v>
      </c>
      <c r="E2292" s="6">
        <v>179.08084964525077</v>
      </c>
      <c r="F2292" s="7">
        <v>123.38307413968134</v>
      </c>
      <c r="G2292" s="7">
        <v>138.98798710917461</v>
      </c>
      <c r="H2292" s="7">
        <v>227.08725028050929</v>
      </c>
      <c r="I2292" s="7">
        <f t="shared" si="57"/>
        <v>178.31679233023175</v>
      </c>
    </row>
    <row r="2293" spans="1:9" x14ac:dyDescent="0.25">
      <c r="A2293" s="16"/>
      <c r="B2293" s="5">
        <f>DATE(YEAR(siječanj!B2293),MONTH(siječanj!B2293)+10,DAY(siječanj!B2293))</f>
        <v>44159</v>
      </c>
      <c r="C2293" s="8">
        <v>23.8541666666667</v>
      </c>
      <c r="D2293">
        <v>0.99573345046925699</v>
      </c>
      <c r="E2293" s="6">
        <v>176.64888028422985</v>
      </c>
      <c r="F2293" s="7">
        <v>120.91676675779821</v>
      </c>
      <c r="G2293" s="7">
        <v>131.13285796830289</v>
      </c>
      <c r="H2293" s="7">
        <v>227.54493966815187</v>
      </c>
      <c r="I2293" s="7">
        <f t="shared" si="57"/>
        <v>175.89519908694689</v>
      </c>
    </row>
    <row r="2294" spans="1:9" x14ac:dyDescent="0.25">
      <c r="A2294" s="16"/>
      <c r="B2294" s="5">
        <f>DATE(YEAR(siječanj!B2294),MONTH(siječanj!B2294)+10,DAY(siječanj!B2294))</f>
        <v>44159</v>
      </c>
      <c r="C2294" s="8">
        <v>23.8645833333333</v>
      </c>
      <c r="D2294">
        <v>0.99573345046925699</v>
      </c>
      <c r="E2294" s="6">
        <v>173.29965458768342</v>
      </c>
      <c r="F2294" s="7">
        <v>115.97734049995761</v>
      </c>
      <c r="G2294" s="7">
        <v>125.54106003506733</v>
      </c>
      <c r="H2294" s="7">
        <v>227.94590619418338</v>
      </c>
      <c r="I2294" s="7">
        <f t="shared" si="57"/>
        <v>172.5602630277244</v>
      </c>
    </row>
    <row r="2295" spans="1:9" x14ac:dyDescent="0.25">
      <c r="A2295" s="16"/>
      <c r="B2295" s="5">
        <f>DATE(YEAR(siječanj!B2295),MONTH(siječanj!B2295)+10,DAY(siječanj!B2295))</f>
        <v>44159</v>
      </c>
      <c r="C2295" s="8">
        <v>23.875</v>
      </c>
      <c r="D2295">
        <v>0.99573345046925699</v>
      </c>
      <c r="E2295" s="6">
        <v>172.11490641104965</v>
      </c>
      <c r="F2295" s="7">
        <v>108.46154597544972</v>
      </c>
      <c r="G2295" s="7">
        <v>118.90747913360839</v>
      </c>
      <c r="H2295" s="7">
        <v>228.68545286368425</v>
      </c>
      <c r="I2295" s="7">
        <f t="shared" si="57"/>
        <v>171.38056963786769</v>
      </c>
    </row>
    <row r="2296" spans="1:9" x14ac:dyDescent="0.25">
      <c r="A2296" s="16"/>
      <c r="B2296" s="5">
        <f>DATE(YEAR(siječanj!B2296),MONTH(siječanj!B2296)+10,DAY(siječanj!B2296))</f>
        <v>44159</v>
      </c>
      <c r="C2296" s="8">
        <v>23.8854166666667</v>
      </c>
      <c r="D2296">
        <v>0.99573345046925699</v>
      </c>
      <c r="E2296" s="6">
        <v>178.96824067409861</v>
      </c>
      <c r="F2296" s="7">
        <v>88.00040850736184</v>
      </c>
      <c r="G2296" s="7">
        <v>98.257183391745997</v>
      </c>
      <c r="H2296" s="7">
        <v>232.13876534068183</v>
      </c>
      <c r="I2296" s="7">
        <f t="shared" si="57"/>
        <v>178.20466381083264</v>
      </c>
    </row>
    <row r="2297" spans="1:9" x14ac:dyDescent="0.25">
      <c r="A2297" s="16"/>
      <c r="B2297" s="5">
        <f>DATE(YEAR(siječanj!B2297),MONTH(siječanj!B2297)+10,DAY(siječanj!B2297))</f>
        <v>44159</v>
      </c>
      <c r="C2297" s="8">
        <v>23.8958333333333</v>
      </c>
      <c r="D2297">
        <v>0.99573345046925699</v>
      </c>
      <c r="E2297" s="6">
        <v>185.29165756777624</v>
      </c>
      <c r="F2297" s="7">
        <v>80.354741495835825</v>
      </c>
      <c r="G2297" s="7">
        <v>91.534574656736439</v>
      </c>
      <c r="H2297" s="7">
        <v>235.94476895328978</v>
      </c>
      <c r="I2297" s="7">
        <f t="shared" si="57"/>
        <v>184.50110153312986</v>
      </c>
    </row>
    <row r="2298" spans="1:9" x14ac:dyDescent="0.25">
      <c r="A2298" s="16"/>
      <c r="B2298" s="5">
        <f>DATE(YEAR(siječanj!B2298),MONTH(siječanj!B2298)+10,DAY(siječanj!B2298))</f>
        <v>44159</v>
      </c>
      <c r="C2298" s="8">
        <v>23.90625</v>
      </c>
      <c r="D2298">
        <v>0.99573345046925699</v>
      </c>
      <c r="E2298" s="6">
        <v>185.66368308013909</v>
      </c>
      <c r="F2298" s="7">
        <v>77.76573077468008</v>
      </c>
      <c r="G2298" s="7">
        <v>87.911032673407334</v>
      </c>
      <c r="H2298" s="7">
        <v>236.67060703347485</v>
      </c>
      <c r="I2298" s="7">
        <f t="shared" si="57"/>
        <v>184.87153978021752</v>
      </c>
    </row>
    <row r="2299" spans="1:9" x14ac:dyDescent="0.25">
      <c r="A2299" s="16"/>
      <c r="B2299" s="5">
        <f>DATE(YEAR(siječanj!B2299),MONTH(siječanj!B2299)+10,DAY(siječanj!B2299))</f>
        <v>44159</v>
      </c>
      <c r="C2299" s="8">
        <v>23.9166666666667</v>
      </c>
      <c r="D2299">
        <v>0.99573345046925699</v>
      </c>
      <c r="E2299" s="6">
        <v>184.33161596359997</v>
      </c>
      <c r="F2299" s="7">
        <v>77.141910437723126</v>
      </c>
      <c r="G2299" s="7">
        <v>85.2154405128516</v>
      </c>
      <c r="H2299" s="7">
        <v>235.79024726445016</v>
      </c>
      <c r="I2299" s="7">
        <f t="shared" si="57"/>
        <v>183.54515599400938</v>
      </c>
    </row>
    <row r="2300" spans="1:9" x14ac:dyDescent="0.25">
      <c r="A2300" s="16"/>
      <c r="B2300" s="5">
        <f>DATE(YEAR(siječanj!B2300),MONTH(siječanj!B2300)+10,DAY(siječanj!B2300))</f>
        <v>44159</v>
      </c>
      <c r="C2300" s="8">
        <v>23.9270833333333</v>
      </c>
      <c r="D2300">
        <v>0.99573345046925699</v>
      </c>
      <c r="E2300" s="6">
        <v>181.16727810829204</v>
      </c>
      <c r="F2300" s="7">
        <v>75.280250744874337</v>
      </c>
      <c r="G2300" s="7">
        <v>70.630161918468644</v>
      </c>
      <c r="H2300" s="7">
        <v>237.21017244744488</v>
      </c>
      <c r="I2300" s="7">
        <f t="shared" si="57"/>
        <v>180.39431894289311</v>
      </c>
    </row>
    <row r="2301" spans="1:9" x14ac:dyDescent="0.25">
      <c r="A2301" s="16"/>
      <c r="B2301" s="5">
        <f>DATE(YEAR(siječanj!B2301),MONTH(siječanj!B2301)+10,DAY(siječanj!B2301))</f>
        <v>44159</v>
      </c>
      <c r="C2301" s="8">
        <v>23.9375</v>
      </c>
      <c r="D2301">
        <v>0.99573345046925699</v>
      </c>
      <c r="E2301" s="6">
        <v>173.83847453095174</v>
      </c>
      <c r="F2301" s="7">
        <v>73.513244698885657</v>
      </c>
      <c r="G2301" s="7">
        <v>65.258112321048529</v>
      </c>
      <c r="H2301" s="7">
        <v>236.99773064898449</v>
      </c>
      <c r="I2301" s="7">
        <f t="shared" si="57"/>
        <v>173.09678406901662</v>
      </c>
    </row>
    <row r="2302" spans="1:9" x14ac:dyDescent="0.25">
      <c r="A2302" s="16"/>
      <c r="B2302" s="5">
        <f>DATE(YEAR(siječanj!B2302),MONTH(siječanj!B2302)+10,DAY(siječanj!B2302))</f>
        <v>44159</v>
      </c>
      <c r="C2302" s="8">
        <v>23.9479166666667</v>
      </c>
      <c r="D2302">
        <v>0.99573345046925699</v>
      </c>
      <c r="E2302" s="6">
        <v>167.06808287753603</v>
      </c>
      <c r="F2302" s="7">
        <v>72.505714214319298</v>
      </c>
      <c r="G2302" s="7">
        <v>63.403364451026</v>
      </c>
      <c r="H2302" s="7">
        <v>236.15738306781151</v>
      </c>
      <c r="I2302" s="7">
        <f t="shared" si="57"/>
        <v>166.35527862693274</v>
      </c>
    </row>
    <row r="2303" spans="1:9" x14ac:dyDescent="0.25">
      <c r="A2303" s="16"/>
      <c r="B2303" s="5">
        <f>DATE(YEAR(siječanj!B2303),MONTH(siječanj!B2303)+10,DAY(siječanj!B2303))</f>
        <v>44159</v>
      </c>
      <c r="C2303" s="8">
        <v>23.9583333333333</v>
      </c>
      <c r="D2303">
        <v>0.99573345046925699</v>
      </c>
      <c r="E2303" s="6">
        <v>157.34738929131959</v>
      </c>
      <c r="F2303" s="7">
        <v>69.715473070877735</v>
      </c>
      <c r="G2303" s="7">
        <v>62.384283901410448</v>
      </c>
      <c r="H2303" s="7">
        <v>235.71331959761707</v>
      </c>
      <c r="I2303" s="7">
        <f t="shared" si="57"/>
        <v>156.67605886137508</v>
      </c>
    </row>
    <row r="2304" spans="1:9" x14ac:dyDescent="0.25">
      <c r="A2304" s="16"/>
      <c r="B2304" s="5">
        <f>DATE(YEAR(siječanj!B2304),MONTH(siječanj!B2304)+10,DAY(siječanj!B2304))</f>
        <v>44159</v>
      </c>
      <c r="C2304" s="8">
        <v>23.96875</v>
      </c>
      <c r="D2304">
        <v>0.99573345046925699</v>
      </c>
      <c r="E2304" s="6">
        <v>146.90972753824934</v>
      </c>
      <c r="F2304" s="7">
        <v>67.576792526101343</v>
      </c>
      <c r="G2304" s="7">
        <v>61.191417681759049</v>
      </c>
      <c r="H2304" s="7">
        <v>236.21655321591166</v>
      </c>
      <c r="I2304" s="7">
        <f t="shared" si="57"/>
        <v>146.28292990915944</v>
      </c>
    </row>
    <row r="2305" spans="1:9" x14ac:dyDescent="0.25">
      <c r="A2305" s="16"/>
      <c r="B2305" s="5">
        <f>DATE(YEAR(siječanj!B2305),MONTH(siječanj!B2305)+10,DAY(siječanj!B2305))</f>
        <v>44159</v>
      </c>
      <c r="C2305" s="8">
        <v>23.9791666666667</v>
      </c>
      <c r="D2305">
        <v>0.99573345046925699</v>
      </c>
      <c r="E2305" s="6">
        <v>136.27648656278026</v>
      </c>
      <c r="F2305" s="7">
        <v>66.437436524357452</v>
      </c>
      <c r="G2305" s="7">
        <v>59.461105713057442</v>
      </c>
      <c r="H2305" s="7">
        <v>237.13750985214054</v>
      </c>
      <c r="I2305" s="7">
        <f t="shared" si="57"/>
        <v>135.69505618298453</v>
      </c>
    </row>
    <row r="2306" spans="1:9" ht="15.75" thickBot="1" x14ac:dyDescent="0.3">
      <c r="A2306" s="16"/>
      <c r="B2306" s="5">
        <f>DATE(YEAR(siječanj!B2306),MONTH(siječanj!B2306)+10,DAY(siječanj!B2306))</f>
        <v>44159</v>
      </c>
      <c r="C2306" s="8">
        <v>23.9895833333333</v>
      </c>
      <c r="D2306">
        <v>0.99573345046925699</v>
      </c>
      <c r="E2306" s="6">
        <v>125.98542408046804</v>
      </c>
      <c r="F2306" s="7">
        <v>64.681855302943106</v>
      </c>
      <c r="G2306" s="7">
        <v>58.494461048456856</v>
      </c>
      <c r="H2306" s="7">
        <v>238.6637112149516</v>
      </c>
      <c r="I2306" s="7">
        <f t="shared" si="57"/>
        <v>125.44790102847706</v>
      </c>
    </row>
    <row r="2307" spans="1:9" x14ac:dyDescent="0.25">
      <c r="A2307" s="15">
        <f t="shared" ref="A2307" si="58">A2211+1</f>
        <v>330</v>
      </c>
      <c r="B2307" s="5">
        <f>DATE(YEAR(siječanj!B2307),MONTH(siječanj!B2307)+10,DAY(siječanj!B2307))</f>
        <v>44160</v>
      </c>
      <c r="C2307" s="8">
        <v>24</v>
      </c>
      <c r="D2307">
        <v>1.0021717332196443</v>
      </c>
      <c r="E2307" s="6">
        <v>113.60090920372433</v>
      </c>
      <c r="F2307" s="7">
        <v>63.397910772115942</v>
      </c>
      <c r="G2307" s="7">
        <v>58.930229498965872</v>
      </c>
      <c r="H2307" s="7">
        <v>239.77319955107779</v>
      </c>
      <c r="I2307" s="7">
        <f t="shared" si="57"/>
        <v>113.84762007202384</v>
      </c>
    </row>
    <row r="2308" spans="1:9" x14ac:dyDescent="0.25">
      <c r="A2308" s="16"/>
      <c r="B2308" s="5">
        <f>DATE(YEAR(siječanj!B2308),MONTH(siječanj!B2308)+10,DAY(siječanj!B2308))</f>
        <v>44160</v>
      </c>
      <c r="C2308" s="8">
        <v>24.0104166666667</v>
      </c>
      <c r="D2308">
        <v>1.0021717332196443</v>
      </c>
      <c r="E2308" s="6">
        <v>104.51171394150859</v>
      </c>
      <c r="F2308" s="7">
        <v>62.04901392345743</v>
      </c>
      <c r="G2308" s="7">
        <v>58.455485285770088</v>
      </c>
      <c r="H2308" s="7">
        <v>240.51859699828995</v>
      </c>
      <c r="I2308" s="7">
        <f t="shared" ref="I2308:I2371" si="59">D2308*E2308</f>
        <v>104.73868550251733</v>
      </c>
    </row>
    <row r="2309" spans="1:9" x14ac:dyDescent="0.25">
      <c r="A2309" s="16"/>
      <c r="B2309" s="5">
        <f>DATE(YEAR(siječanj!B2309),MONTH(siječanj!B2309)+10,DAY(siječanj!B2309))</f>
        <v>44160</v>
      </c>
      <c r="C2309" s="8">
        <v>24.0208333333333</v>
      </c>
      <c r="D2309">
        <v>1.0021717332196443</v>
      </c>
      <c r="E2309" s="6">
        <v>96.945660422456584</v>
      </c>
      <c r="F2309" s="7">
        <v>61.119660905394284</v>
      </c>
      <c r="G2309" s="7">
        <v>58.549204497675383</v>
      </c>
      <c r="H2309" s="7">
        <v>240.55442678648046</v>
      </c>
      <c r="I2309" s="7">
        <f t="shared" si="59"/>
        <v>97.156200533696378</v>
      </c>
    </row>
    <row r="2310" spans="1:9" x14ac:dyDescent="0.25">
      <c r="A2310" s="16"/>
      <c r="B2310" s="5">
        <f>DATE(YEAR(siječanj!B2310),MONTH(siječanj!B2310)+10,DAY(siječanj!B2310))</f>
        <v>44160</v>
      </c>
      <c r="C2310" s="8">
        <v>24.03125</v>
      </c>
      <c r="D2310">
        <v>1.0021717332196443</v>
      </c>
      <c r="E2310" s="6">
        <v>89.642738280008274</v>
      </c>
      <c r="F2310" s="7">
        <v>59.915842852649163</v>
      </c>
      <c r="G2310" s="7">
        <v>57.859226748192832</v>
      </c>
      <c r="H2310" s="7">
        <v>240.92786656875478</v>
      </c>
      <c r="I2310" s="7">
        <f t="shared" si="59"/>
        <v>89.837418392630838</v>
      </c>
    </row>
    <row r="2311" spans="1:9" x14ac:dyDescent="0.25">
      <c r="A2311" s="16"/>
      <c r="B2311" s="5">
        <f>DATE(YEAR(siječanj!B2311),MONTH(siječanj!B2311)+10,DAY(siječanj!B2311))</f>
        <v>44160</v>
      </c>
      <c r="C2311" s="8">
        <v>24.0416666666667</v>
      </c>
      <c r="D2311">
        <v>1.0021717332196443</v>
      </c>
      <c r="E2311" s="6">
        <v>83.440008618981892</v>
      </c>
      <c r="F2311" s="7">
        <v>59.310218648535148</v>
      </c>
      <c r="G2311" s="7">
        <v>57.976230286200746</v>
      </c>
      <c r="H2311" s="7">
        <v>241.55442171228171</v>
      </c>
      <c r="I2311" s="7">
        <f t="shared" si="59"/>
        <v>83.621218057547139</v>
      </c>
    </row>
    <row r="2312" spans="1:9" x14ac:dyDescent="0.25">
      <c r="A2312" s="16"/>
      <c r="B2312" s="5">
        <f>DATE(YEAR(siječanj!B2312),MONTH(siječanj!B2312)+10,DAY(siječanj!B2312))</f>
        <v>44160</v>
      </c>
      <c r="C2312" s="8">
        <v>24.0520833333333</v>
      </c>
      <c r="D2312">
        <v>1.0021717332196443</v>
      </c>
      <c r="E2312" s="6">
        <v>78.314444988263389</v>
      </c>
      <c r="F2312" s="7">
        <v>58.790109839054033</v>
      </c>
      <c r="G2312" s="7">
        <v>57.686195551322669</v>
      </c>
      <c r="H2312" s="7">
        <v>242.1315221462165</v>
      </c>
      <c r="I2312" s="7">
        <f t="shared" si="59"/>
        <v>78.484523070022405</v>
      </c>
    </row>
    <row r="2313" spans="1:9" x14ac:dyDescent="0.25">
      <c r="A2313" s="16"/>
      <c r="B2313" s="5">
        <f>DATE(YEAR(siječanj!B2313),MONTH(siječanj!B2313)+10,DAY(siječanj!B2313))</f>
        <v>44160</v>
      </c>
      <c r="C2313" s="8">
        <v>24.0625</v>
      </c>
      <c r="D2313">
        <v>1.0021717332196443</v>
      </c>
      <c r="E2313" s="6">
        <v>74.824132548419669</v>
      </c>
      <c r="F2313" s="7">
        <v>58.816467709044502</v>
      </c>
      <c r="G2313" s="7">
        <v>57.153344864903879</v>
      </c>
      <c r="H2313" s="7">
        <v>241.80677111370113</v>
      </c>
      <c r="I2313" s="7">
        <f t="shared" si="59"/>
        <v>74.986630602706143</v>
      </c>
    </row>
    <row r="2314" spans="1:9" x14ac:dyDescent="0.25">
      <c r="A2314" s="16"/>
      <c r="B2314" s="5">
        <f>DATE(YEAR(siječanj!B2314),MONTH(siječanj!B2314)+10,DAY(siječanj!B2314))</f>
        <v>44160</v>
      </c>
      <c r="C2314" s="8">
        <v>24.0729166666667</v>
      </c>
      <c r="D2314">
        <v>1.0021717332196443</v>
      </c>
      <c r="E2314" s="6">
        <v>71.329070687083586</v>
      </c>
      <c r="F2314" s="7">
        <v>58.169853983066979</v>
      </c>
      <c r="G2314" s="7">
        <v>57.14203980688405</v>
      </c>
      <c r="H2314" s="7">
        <v>241.78761912973229</v>
      </c>
      <c r="I2314" s="7">
        <f t="shared" si="59"/>
        <v>71.483978399421076</v>
      </c>
    </row>
    <row r="2315" spans="1:9" x14ac:dyDescent="0.25">
      <c r="A2315" s="16"/>
      <c r="B2315" s="5">
        <f>DATE(YEAR(siječanj!B2315),MONTH(siječanj!B2315)+10,DAY(siječanj!B2315))</f>
        <v>44160</v>
      </c>
      <c r="C2315" s="8">
        <v>24.0833333333333</v>
      </c>
      <c r="D2315">
        <v>1.0021717332196443</v>
      </c>
      <c r="E2315" s="6">
        <v>68.944368484876733</v>
      </c>
      <c r="F2315" s="7">
        <v>57.476367533264344</v>
      </c>
      <c r="G2315" s="7">
        <v>56.967941110747546</v>
      </c>
      <c r="H2315" s="7">
        <v>241.7093936141832</v>
      </c>
      <c r="I2315" s="7">
        <f t="shared" si="59"/>
        <v>69.094097260222739</v>
      </c>
    </row>
    <row r="2316" spans="1:9" x14ac:dyDescent="0.25">
      <c r="A2316" s="16"/>
      <c r="B2316" s="5">
        <f>DATE(YEAR(siječanj!B2316),MONTH(siječanj!B2316)+10,DAY(siječanj!B2316))</f>
        <v>44160</v>
      </c>
      <c r="C2316" s="8">
        <v>24.09375</v>
      </c>
      <c r="D2316">
        <v>1.0021717332196443</v>
      </c>
      <c r="E2316" s="6">
        <v>66.771868973892197</v>
      </c>
      <c r="F2316" s="7">
        <v>56.731957630417149</v>
      </c>
      <c r="G2316" s="7">
        <v>56.647093370730559</v>
      </c>
      <c r="H2316" s="7">
        <v>242.01627557074676</v>
      </c>
      <c r="I2316" s="7">
        <f t="shared" si="59"/>
        <v>66.916879659880536</v>
      </c>
    </row>
    <row r="2317" spans="1:9" x14ac:dyDescent="0.25">
      <c r="A2317" s="16"/>
      <c r="B2317" s="5">
        <f>DATE(YEAR(siječanj!B2317),MONTH(siječanj!B2317)+10,DAY(siječanj!B2317))</f>
        <v>44160</v>
      </c>
      <c r="C2317" s="8">
        <v>24.1041666666667</v>
      </c>
      <c r="D2317">
        <v>1.0021717332196443</v>
      </c>
      <c r="E2317" s="6">
        <v>65.727409882570726</v>
      </c>
      <c r="F2317" s="7">
        <v>56.469508151653983</v>
      </c>
      <c r="G2317" s="7">
        <v>56.418203067513893</v>
      </c>
      <c r="H2317" s="7">
        <v>241.7114793357575</v>
      </c>
      <c r="I2317" s="7">
        <f t="shared" si="59"/>
        <v>65.87015228205388</v>
      </c>
    </row>
    <row r="2318" spans="1:9" x14ac:dyDescent="0.25">
      <c r="A2318" s="16"/>
      <c r="B2318" s="5">
        <f>DATE(YEAR(siječanj!B2318),MONTH(siječanj!B2318)+10,DAY(siječanj!B2318))</f>
        <v>44160</v>
      </c>
      <c r="C2318" s="8">
        <v>24.1145833333333</v>
      </c>
      <c r="D2318">
        <v>1.0021717332196443</v>
      </c>
      <c r="E2318" s="6">
        <v>64.210586222456485</v>
      </c>
      <c r="F2318" s="7">
        <v>56.056209195271926</v>
      </c>
      <c r="G2318" s="7">
        <v>57.823505654321849</v>
      </c>
      <c r="H2318" s="7">
        <v>241.67799424125653</v>
      </c>
      <c r="I2318" s="7">
        <f t="shared" si="59"/>
        <v>64.350034485608631</v>
      </c>
    </row>
    <row r="2319" spans="1:9" x14ac:dyDescent="0.25">
      <c r="A2319" s="16"/>
      <c r="B2319" s="5">
        <f>DATE(YEAR(siječanj!B2319),MONTH(siječanj!B2319)+10,DAY(siječanj!B2319))</f>
        <v>44160</v>
      </c>
      <c r="C2319" s="8">
        <v>24.125</v>
      </c>
      <c r="D2319">
        <v>1.0021717332196443</v>
      </c>
      <c r="E2319" s="6">
        <v>63.767608637447715</v>
      </c>
      <c r="F2319" s="7">
        <v>56.983826186526727</v>
      </c>
      <c r="G2319" s="7">
        <v>56.919462196697275</v>
      </c>
      <c r="H2319" s="7">
        <v>241.07249452674552</v>
      </c>
      <c r="I2319" s="7">
        <f t="shared" si="59"/>
        <v>63.906094871462933</v>
      </c>
    </row>
    <row r="2320" spans="1:9" x14ac:dyDescent="0.25">
      <c r="A2320" s="16"/>
      <c r="B2320" s="5">
        <f>DATE(YEAR(siječanj!B2320),MONTH(siječanj!B2320)+10,DAY(siječanj!B2320))</f>
        <v>44160</v>
      </c>
      <c r="C2320" s="8">
        <v>24.1354166666667</v>
      </c>
      <c r="D2320">
        <v>1.0021717332196443</v>
      </c>
      <c r="E2320" s="6">
        <v>62.834507734274688</v>
      </c>
      <c r="F2320" s="7">
        <v>57.526571660385997</v>
      </c>
      <c r="G2320" s="7">
        <v>56.408298600636734</v>
      </c>
      <c r="H2320" s="7">
        <v>241.29192857231749</v>
      </c>
      <c r="I2320" s="7">
        <f t="shared" si="59"/>
        <v>62.970967522061208</v>
      </c>
    </row>
    <row r="2321" spans="1:9" x14ac:dyDescent="0.25">
      <c r="A2321" s="16"/>
      <c r="B2321" s="5">
        <f>DATE(YEAR(siječanj!B2321),MONTH(siječanj!B2321)+10,DAY(siječanj!B2321))</f>
        <v>44160</v>
      </c>
      <c r="C2321" s="8">
        <v>24.1458333333333</v>
      </c>
      <c r="D2321">
        <v>1.0021717332196443</v>
      </c>
      <c r="E2321" s="6">
        <v>62.509728649515935</v>
      </c>
      <c r="F2321" s="7">
        <v>57.122125637010349</v>
      </c>
      <c r="G2321" s="7">
        <v>56.980594588893283</v>
      </c>
      <c r="H2321" s="7">
        <v>241.19830417637738</v>
      </c>
      <c r="I2321" s="7">
        <f t="shared" si="59"/>
        <v>62.645483103775035</v>
      </c>
    </row>
    <row r="2322" spans="1:9" x14ac:dyDescent="0.25">
      <c r="A2322" s="16"/>
      <c r="B2322" s="5">
        <f>DATE(YEAR(siječanj!B2322),MONTH(siječanj!B2322)+10,DAY(siječanj!B2322))</f>
        <v>44160</v>
      </c>
      <c r="C2322" s="8">
        <v>24.15625</v>
      </c>
      <c r="D2322">
        <v>1.0021717332196443</v>
      </c>
      <c r="E2322" s="6">
        <v>61.975886171050064</v>
      </c>
      <c r="F2322" s="7">
        <v>57.536248402410251</v>
      </c>
      <c r="G2322" s="7">
        <v>55.320898097975501</v>
      </c>
      <c r="H2322" s="7">
        <v>241.11094790167277</v>
      </c>
      <c r="I2322" s="7">
        <f t="shared" si="59"/>
        <v>62.110481261864628</v>
      </c>
    </row>
    <row r="2323" spans="1:9" x14ac:dyDescent="0.25">
      <c r="A2323" s="16"/>
      <c r="B2323" s="5">
        <f>DATE(YEAR(siječanj!B2323),MONTH(siječanj!B2323)+10,DAY(siječanj!B2323))</f>
        <v>44160</v>
      </c>
      <c r="C2323" s="8">
        <v>24.1666666666667</v>
      </c>
      <c r="D2323">
        <v>1.0021717332196443</v>
      </c>
      <c r="E2323" s="6">
        <v>61.734479128131888</v>
      </c>
      <c r="F2323" s="7">
        <v>57.608783781786364</v>
      </c>
      <c r="G2323" s="7">
        <v>55.314043629002171</v>
      </c>
      <c r="H2323" s="7">
        <v>240.77445746396413</v>
      </c>
      <c r="I2323" s="7">
        <f t="shared" si="59"/>
        <v>61.868549947251886</v>
      </c>
    </row>
    <row r="2324" spans="1:9" x14ac:dyDescent="0.25">
      <c r="A2324" s="16"/>
      <c r="B2324" s="5">
        <f>DATE(YEAR(siječanj!B2324),MONTH(siječanj!B2324)+10,DAY(siječanj!B2324))</f>
        <v>44160</v>
      </c>
      <c r="C2324" s="8">
        <v>24.1770833333333</v>
      </c>
      <c r="D2324">
        <v>1.0021717332196443</v>
      </c>
      <c r="E2324" s="6">
        <v>62.769569686931519</v>
      </c>
      <c r="F2324" s="7">
        <v>57.110371288828894</v>
      </c>
      <c r="G2324" s="7">
        <v>56.610148264542907</v>
      </c>
      <c r="H2324" s="7">
        <v>240.91011004606847</v>
      </c>
      <c r="I2324" s="7">
        <f t="shared" si="59"/>
        <v>62.905888446603406</v>
      </c>
    </row>
    <row r="2325" spans="1:9" x14ac:dyDescent="0.25">
      <c r="A2325" s="16"/>
      <c r="B2325" s="5">
        <f>DATE(YEAR(siječanj!B2325),MONTH(siječanj!B2325)+10,DAY(siječanj!B2325))</f>
        <v>44160</v>
      </c>
      <c r="C2325" s="8">
        <v>24.1875</v>
      </c>
      <c r="D2325">
        <v>1.0021717332196443</v>
      </c>
      <c r="E2325" s="6">
        <v>62.70999312537613</v>
      </c>
      <c r="F2325" s="7">
        <v>57.813522424914055</v>
      </c>
      <c r="G2325" s="7">
        <v>57.06705400315645</v>
      </c>
      <c r="H2325" s="7">
        <v>240.89161744494686</v>
      </c>
      <c r="I2325" s="7">
        <f t="shared" si="59"/>
        <v>62.846182500650173</v>
      </c>
    </row>
    <row r="2326" spans="1:9" x14ac:dyDescent="0.25">
      <c r="A2326" s="16"/>
      <c r="B2326" s="5">
        <f>DATE(YEAR(siječanj!B2326),MONTH(siječanj!B2326)+10,DAY(siječanj!B2326))</f>
        <v>44160</v>
      </c>
      <c r="C2326" s="8">
        <v>24.1979166666667</v>
      </c>
      <c r="D2326">
        <v>1.0021717332196443</v>
      </c>
      <c r="E2326" s="6">
        <v>64.527844813985382</v>
      </c>
      <c r="F2326" s="7">
        <v>57.748690664499925</v>
      </c>
      <c r="G2326" s="7">
        <v>56.870662230236071</v>
      </c>
      <c r="H2326" s="7">
        <v>241.26098738082547</v>
      </c>
      <c r="I2326" s="7">
        <f t="shared" si="59"/>
        <v>64.667982078159966</v>
      </c>
    </row>
    <row r="2327" spans="1:9" x14ac:dyDescent="0.25">
      <c r="A2327" s="16"/>
      <c r="B2327" s="5">
        <f>DATE(YEAR(siječanj!B2327),MONTH(siječanj!B2327)+10,DAY(siječanj!B2327))</f>
        <v>44160</v>
      </c>
      <c r="C2327" s="8">
        <v>24.2083333333333</v>
      </c>
      <c r="D2327">
        <v>1.0021717332196443</v>
      </c>
      <c r="E2327" s="6">
        <v>65.846131599073274</v>
      </c>
      <c r="F2327" s="7">
        <v>55.96837507964733</v>
      </c>
      <c r="G2327" s="7">
        <v>57.451048739248023</v>
      </c>
      <c r="H2327" s="7">
        <v>240.58433607369793</v>
      </c>
      <c r="I2327" s="7">
        <f t="shared" si="59"/>
        <v>65.989131830452052</v>
      </c>
    </row>
    <row r="2328" spans="1:9" x14ac:dyDescent="0.25">
      <c r="A2328" s="16"/>
      <c r="B2328" s="5">
        <f>DATE(YEAR(siječanj!B2328),MONTH(siječanj!B2328)+10,DAY(siječanj!B2328))</f>
        <v>44160</v>
      </c>
      <c r="C2328" s="8">
        <v>24.21875</v>
      </c>
      <c r="D2328">
        <v>1.0021717332196443</v>
      </c>
      <c r="E2328" s="6">
        <v>68.927600884783629</v>
      </c>
      <c r="F2328" s="7">
        <v>55.773341308607925</v>
      </c>
      <c r="G2328" s="7">
        <v>60.117505393511962</v>
      </c>
      <c r="H2328" s="7">
        <v>239.14079163774639</v>
      </c>
      <c r="I2328" s="7">
        <f t="shared" si="59"/>
        <v>69.0772932453755</v>
      </c>
    </row>
    <row r="2329" spans="1:9" x14ac:dyDescent="0.25">
      <c r="A2329" s="16"/>
      <c r="B2329" s="5">
        <f>DATE(YEAR(siječanj!B2329),MONTH(siječanj!B2329)+10,DAY(siječanj!B2329))</f>
        <v>44160</v>
      </c>
      <c r="C2329" s="8">
        <v>24.2291666666667</v>
      </c>
      <c r="D2329">
        <v>1.0021717332196443</v>
      </c>
      <c r="E2329" s="6">
        <v>72.155988307005899</v>
      </c>
      <c r="F2329" s="7">
        <v>56.482813671937329</v>
      </c>
      <c r="G2329" s="7">
        <v>61.448163294778929</v>
      </c>
      <c r="H2329" s="7">
        <v>239.0152907625596</v>
      </c>
      <c r="I2329" s="7">
        <f t="shared" si="59"/>
        <v>72.312691863808482</v>
      </c>
    </row>
    <row r="2330" spans="1:9" x14ac:dyDescent="0.25">
      <c r="A2330" s="16"/>
      <c r="B2330" s="5">
        <f>DATE(YEAR(siječanj!B2330),MONTH(siječanj!B2330)+10,DAY(siječanj!B2330))</f>
        <v>44160</v>
      </c>
      <c r="C2330" s="8">
        <v>24.2395833333333</v>
      </c>
      <c r="D2330">
        <v>1.0021717332196443</v>
      </c>
      <c r="E2330" s="6">
        <v>79.024117743595966</v>
      </c>
      <c r="F2330" s="7">
        <v>57.121980968109654</v>
      </c>
      <c r="G2330" s="7">
        <v>59.917020202352248</v>
      </c>
      <c r="H2330" s="7">
        <v>237.81421992601736</v>
      </c>
      <c r="I2330" s="7">
        <f t="shared" si="59"/>
        <v>79.195737045252812</v>
      </c>
    </row>
    <row r="2331" spans="1:9" x14ac:dyDescent="0.25">
      <c r="A2331" s="16"/>
      <c r="B2331" s="5">
        <f>DATE(YEAR(siječanj!B2331),MONTH(siječanj!B2331)+10,DAY(siječanj!B2331))</f>
        <v>44160</v>
      </c>
      <c r="C2331" s="8">
        <v>24.25</v>
      </c>
      <c r="D2331">
        <v>1.0021717332196443</v>
      </c>
      <c r="E2331" s="6">
        <v>84.15809824557698</v>
      </c>
      <c r="F2331" s="7">
        <v>59.715568852540144</v>
      </c>
      <c r="G2331" s="7">
        <v>60.125150454047215</v>
      </c>
      <c r="H2331" s="7">
        <v>234.42283066991425</v>
      </c>
      <c r="I2331" s="7">
        <f t="shared" si="59"/>
        <v>84.340867183238984</v>
      </c>
    </row>
    <row r="2332" spans="1:9" x14ac:dyDescent="0.25">
      <c r="A2332" s="16"/>
      <c r="B2332" s="5">
        <f>DATE(YEAR(siječanj!B2332),MONTH(siječanj!B2332)+10,DAY(siječanj!B2332))</f>
        <v>44160</v>
      </c>
      <c r="C2332" s="8">
        <v>24.2604166666667</v>
      </c>
      <c r="D2332">
        <v>1.0021717332196443</v>
      </c>
      <c r="E2332" s="6">
        <v>90.702249216994716</v>
      </c>
      <c r="F2332" s="7">
        <v>67.770745298966119</v>
      </c>
      <c r="G2332" s="7">
        <v>61.26062052893478</v>
      </c>
      <c r="H2332" s="7">
        <v>221.14485819529335</v>
      </c>
      <c r="I2332" s="7">
        <f t="shared" si="59"/>
        <v>90.899230304715715</v>
      </c>
    </row>
    <row r="2333" spans="1:9" x14ac:dyDescent="0.25">
      <c r="A2333" s="16"/>
      <c r="B2333" s="5">
        <f>DATE(YEAR(siječanj!B2333),MONTH(siječanj!B2333)+10,DAY(siječanj!B2333))</f>
        <v>44160</v>
      </c>
      <c r="C2333" s="8">
        <v>24.2708333333333</v>
      </c>
      <c r="D2333">
        <v>1.0021717332196443</v>
      </c>
      <c r="E2333" s="6">
        <v>96.299228716848091</v>
      </c>
      <c r="F2333" s="7">
        <v>76.946824425136256</v>
      </c>
      <c r="G2333" s="7">
        <v>62.366333058484379</v>
      </c>
      <c r="H2333" s="7">
        <v>211.95095665783671</v>
      </c>
      <c r="I2333" s="7">
        <f t="shared" si="59"/>
        <v>96.508364950878587</v>
      </c>
    </row>
    <row r="2334" spans="1:9" x14ac:dyDescent="0.25">
      <c r="A2334" s="16"/>
      <c r="B2334" s="5">
        <f>DATE(YEAR(siječanj!B2334),MONTH(siječanj!B2334)+10,DAY(siječanj!B2334))</f>
        <v>44160</v>
      </c>
      <c r="C2334" s="8">
        <v>24.28125</v>
      </c>
      <c r="D2334">
        <v>1.0021717332196443</v>
      </c>
      <c r="E2334" s="6">
        <v>102.64826839889288</v>
      </c>
      <c r="F2334" s="7">
        <v>78.313853109348514</v>
      </c>
      <c r="G2334" s="7">
        <v>66.893107842100477</v>
      </c>
      <c r="H2334" s="7">
        <v>191.99364012988445</v>
      </c>
      <c r="I2334" s="7">
        <f t="shared" si="59"/>
        <v>102.87119305331372</v>
      </c>
    </row>
    <row r="2335" spans="1:9" x14ac:dyDescent="0.25">
      <c r="A2335" s="16"/>
      <c r="B2335" s="5">
        <f>DATE(YEAR(siječanj!B2335),MONTH(siječanj!B2335)+10,DAY(siječanj!B2335))</f>
        <v>44160</v>
      </c>
      <c r="C2335" s="8">
        <v>24.2916666666667</v>
      </c>
      <c r="D2335">
        <v>1.0021717332196443</v>
      </c>
      <c r="E2335" s="6">
        <v>108.2250112761788</v>
      </c>
      <c r="F2335" s="7">
        <v>86.117611080689301</v>
      </c>
      <c r="G2335" s="7">
        <v>79.167435129996235</v>
      </c>
      <c r="H2335" s="7">
        <v>151.88250600525933</v>
      </c>
      <c r="I2335" s="7">
        <f t="shared" si="59"/>
        <v>108.46004712836366</v>
      </c>
    </row>
    <row r="2336" spans="1:9" x14ac:dyDescent="0.25">
      <c r="A2336" s="16"/>
      <c r="B2336" s="5">
        <f>DATE(YEAR(siječanj!B2336),MONTH(siječanj!B2336)+10,DAY(siječanj!B2336))</f>
        <v>44160</v>
      </c>
      <c r="C2336" s="8">
        <v>24.3020833333333</v>
      </c>
      <c r="D2336">
        <v>1.0021717332196443</v>
      </c>
      <c r="E2336" s="6">
        <v>109.9022184873042</v>
      </c>
      <c r="F2336" s="7">
        <v>108.99683698234266</v>
      </c>
      <c r="G2336" s="7">
        <v>96.543080556641158</v>
      </c>
      <c r="H2336" s="7">
        <v>117.64892432051937</v>
      </c>
      <c r="I2336" s="7">
        <f t="shared" si="59"/>
        <v>110.14089678610567</v>
      </c>
    </row>
    <row r="2337" spans="1:9" x14ac:dyDescent="0.25">
      <c r="A2337" s="16"/>
      <c r="B2337" s="5">
        <f>DATE(YEAR(siječanj!B2337),MONTH(siječanj!B2337)+10,DAY(siječanj!B2337))</f>
        <v>44160</v>
      </c>
      <c r="C2337" s="8">
        <v>24.3125</v>
      </c>
      <c r="D2337">
        <v>1.0021717332196443</v>
      </c>
      <c r="E2337" s="6">
        <v>113.29845664494177</v>
      </c>
      <c r="F2337" s="7">
        <v>124.08736253406919</v>
      </c>
      <c r="G2337" s="7">
        <v>105.22249169679728</v>
      </c>
      <c r="H2337" s="7">
        <v>61.214442104393697</v>
      </c>
      <c r="I2337" s="7">
        <f t="shared" si="59"/>
        <v>113.54451066697202</v>
      </c>
    </row>
    <row r="2338" spans="1:9" x14ac:dyDescent="0.25">
      <c r="A2338" s="16"/>
      <c r="B2338" s="5">
        <f>DATE(YEAR(siječanj!B2338),MONTH(siječanj!B2338)+10,DAY(siječanj!B2338))</f>
        <v>44160</v>
      </c>
      <c r="C2338" s="8">
        <v>24.3229166666667</v>
      </c>
      <c r="D2338">
        <v>1.0021717332196443</v>
      </c>
      <c r="E2338" s="6">
        <v>113.75369328546752</v>
      </c>
      <c r="F2338" s="7">
        <v>135.0668038046887</v>
      </c>
      <c r="G2338" s="7">
        <v>118.63313984846958</v>
      </c>
      <c r="H2338" s="7">
        <v>18.55519368578733</v>
      </c>
      <c r="I2338" s="7">
        <f t="shared" si="59"/>
        <v>114.0007359600328</v>
      </c>
    </row>
    <row r="2339" spans="1:9" x14ac:dyDescent="0.25">
      <c r="A2339" s="16"/>
      <c r="B2339" s="5">
        <f>DATE(YEAR(siječanj!B2339),MONTH(siječanj!B2339)+10,DAY(siječanj!B2339))</f>
        <v>44160</v>
      </c>
      <c r="C2339" s="8">
        <v>24.3333333333333</v>
      </c>
      <c r="D2339">
        <v>1.0021717332196443</v>
      </c>
      <c r="E2339" s="6">
        <v>112.47577115346213</v>
      </c>
      <c r="F2339" s="7">
        <v>146.03297572225006</v>
      </c>
      <c r="G2339" s="7">
        <v>124.58677588828752</v>
      </c>
      <c r="H2339" s="7">
        <v>4.5166908280046814</v>
      </c>
      <c r="I2339" s="7">
        <f t="shared" si="59"/>
        <v>112.72003852208121</v>
      </c>
    </row>
    <row r="2340" spans="1:9" x14ac:dyDescent="0.25">
      <c r="A2340" s="16"/>
      <c r="B2340" s="5">
        <f>DATE(YEAR(siječanj!B2340),MONTH(siječanj!B2340)+10,DAY(siječanj!B2340))</f>
        <v>44160</v>
      </c>
      <c r="C2340" s="8">
        <v>24.34375</v>
      </c>
      <c r="D2340">
        <v>1.0021717332196443</v>
      </c>
      <c r="E2340" s="6">
        <v>111.22611158389805</v>
      </c>
      <c r="F2340" s="7">
        <v>164.4103867349227</v>
      </c>
      <c r="G2340" s="7">
        <v>138.27620187467971</v>
      </c>
      <c r="H2340" s="7">
        <v>2.7944894079113616</v>
      </c>
      <c r="I2340" s="7">
        <f t="shared" si="59"/>
        <v>111.46766502531666</v>
      </c>
    </row>
    <row r="2341" spans="1:9" x14ac:dyDescent="0.25">
      <c r="A2341" s="16"/>
      <c r="B2341" s="5">
        <f>DATE(YEAR(siječanj!B2341),MONTH(siječanj!B2341)+10,DAY(siječanj!B2341))</f>
        <v>44160</v>
      </c>
      <c r="C2341" s="8">
        <v>24.3541666666667</v>
      </c>
      <c r="D2341">
        <v>1.0021717332196443</v>
      </c>
      <c r="E2341" s="6">
        <v>112.2499539804686</v>
      </c>
      <c r="F2341" s="7">
        <v>174.83717673056591</v>
      </c>
      <c r="G2341" s="7">
        <v>151.56107373121546</v>
      </c>
      <c r="H2341" s="7">
        <v>2.4906872274260259</v>
      </c>
      <c r="I2341" s="7">
        <f t="shared" si="59"/>
        <v>112.49373093443153</v>
      </c>
    </row>
    <row r="2342" spans="1:9" x14ac:dyDescent="0.25">
      <c r="A2342" s="16"/>
      <c r="B2342" s="5">
        <f>DATE(YEAR(siječanj!B2342),MONTH(siječanj!B2342)+10,DAY(siječanj!B2342))</f>
        <v>44160</v>
      </c>
      <c r="C2342" s="8">
        <v>24.3645833333333</v>
      </c>
      <c r="D2342">
        <v>1.0021717332196443</v>
      </c>
      <c r="E2342" s="6">
        <v>112.41404052046707</v>
      </c>
      <c r="F2342" s="7">
        <v>196.19602089468998</v>
      </c>
      <c r="G2342" s="7">
        <v>165.12924624831007</v>
      </c>
      <c r="H2342" s="7">
        <v>2.2276044278763409</v>
      </c>
      <c r="I2342" s="7">
        <f t="shared" si="59"/>
        <v>112.6581738266198</v>
      </c>
    </row>
    <row r="2343" spans="1:9" x14ac:dyDescent="0.25">
      <c r="A2343" s="16"/>
      <c r="B2343" s="5">
        <f>DATE(YEAR(siječanj!B2343),MONTH(siječanj!B2343)+10,DAY(siječanj!B2343))</f>
        <v>44160</v>
      </c>
      <c r="C2343" s="8">
        <v>24.375</v>
      </c>
      <c r="D2343">
        <v>1.0021717332196443</v>
      </c>
      <c r="E2343" s="6">
        <v>113.90327883766687</v>
      </c>
      <c r="F2343" s="7">
        <v>226.89618821822219</v>
      </c>
      <c r="G2343" s="7">
        <v>170.55044495668827</v>
      </c>
      <c r="H2343" s="7">
        <v>1.9932217149752176</v>
      </c>
      <c r="I2343" s="7">
        <f t="shared" si="59"/>
        <v>114.15064637214503</v>
      </c>
    </row>
    <row r="2344" spans="1:9" x14ac:dyDescent="0.25">
      <c r="A2344" s="16"/>
      <c r="B2344" s="5">
        <f>DATE(YEAR(siječanj!B2344),MONTH(siječanj!B2344)+10,DAY(siječanj!B2344))</f>
        <v>44160</v>
      </c>
      <c r="C2344" s="8">
        <v>24.3854166666667</v>
      </c>
      <c r="D2344">
        <v>1.0021717332196443</v>
      </c>
      <c r="E2344" s="6">
        <v>114.08334025577581</v>
      </c>
      <c r="F2344" s="7">
        <v>224.85869151374007</v>
      </c>
      <c r="G2344" s="7">
        <v>192.657756802449</v>
      </c>
      <c r="H2344" s="7">
        <v>1.7921218991158689</v>
      </c>
      <c r="I2344" s="7">
        <f t="shared" si="59"/>
        <v>114.33109883561725</v>
      </c>
    </row>
    <row r="2345" spans="1:9" x14ac:dyDescent="0.25">
      <c r="A2345" s="16"/>
      <c r="B2345" s="5">
        <f>DATE(YEAR(siječanj!B2345),MONTH(siječanj!B2345)+10,DAY(siječanj!B2345))</f>
        <v>44160</v>
      </c>
      <c r="C2345" s="8">
        <v>24.3958333333333</v>
      </c>
      <c r="D2345">
        <v>1.0021717332196443</v>
      </c>
      <c r="E2345" s="6">
        <v>114.05184856057595</v>
      </c>
      <c r="F2345" s="7">
        <v>222.8018493623706</v>
      </c>
      <c r="G2345" s="7">
        <v>199.35861022346299</v>
      </c>
      <c r="H2345" s="7">
        <v>2.013050014583496</v>
      </c>
      <c r="I2345" s="7">
        <f t="shared" si="59"/>
        <v>114.29953874885679</v>
      </c>
    </row>
    <row r="2346" spans="1:9" x14ac:dyDescent="0.25">
      <c r="A2346" s="16"/>
      <c r="B2346" s="5">
        <f>DATE(YEAR(siječanj!B2346),MONTH(siječanj!B2346)+10,DAY(siječanj!B2346))</f>
        <v>44160</v>
      </c>
      <c r="C2346" s="8">
        <v>24.40625</v>
      </c>
      <c r="D2346">
        <v>1.0021717332196443</v>
      </c>
      <c r="E2346" s="6">
        <v>114.64895479437688</v>
      </c>
      <c r="F2346" s="7">
        <v>223.9717907808697</v>
      </c>
      <c r="G2346" s="7">
        <v>203.17071030088579</v>
      </c>
      <c r="H2346" s="7">
        <v>2.0296491311240064</v>
      </c>
      <c r="I2346" s="7">
        <f t="shared" si="59"/>
        <v>114.89794173810132</v>
      </c>
    </row>
    <row r="2347" spans="1:9" x14ac:dyDescent="0.25">
      <c r="A2347" s="16"/>
      <c r="B2347" s="5">
        <f>DATE(YEAR(siječanj!B2347),MONTH(siječanj!B2347)+10,DAY(siječanj!B2347))</f>
        <v>44160</v>
      </c>
      <c r="C2347" s="8">
        <v>24.4166666666667</v>
      </c>
      <c r="D2347">
        <v>1.0021717332196443</v>
      </c>
      <c r="E2347" s="6">
        <v>115.16265048551864</v>
      </c>
      <c r="F2347" s="7">
        <v>234.06627631161709</v>
      </c>
      <c r="G2347" s="7">
        <v>204.50743207956415</v>
      </c>
      <c r="H2347" s="7">
        <v>2.1440450827998339</v>
      </c>
      <c r="I2347" s="7">
        <f t="shared" si="59"/>
        <v>115.41275303924031</v>
      </c>
    </row>
    <row r="2348" spans="1:9" x14ac:dyDescent="0.25">
      <c r="A2348" s="16"/>
      <c r="B2348" s="5">
        <f>DATE(YEAR(siječanj!B2348),MONTH(siječanj!B2348)+10,DAY(siječanj!B2348))</f>
        <v>44160</v>
      </c>
      <c r="C2348" s="8">
        <v>24.4270833333333</v>
      </c>
      <c r="D2348">
        <v>1.0021717332196443</v>
      </c>
      <c r="E2348" s="6">
        <v>117.07458731553928</v>
      </c>
      <c r="F2348" s="7">
        <v>233.66920036501571</v>
      </c>
      <c r="G2348" s="7">
        <v>201.50458874859427</v>
      </c>
      <c r="H2348" s="7">
        <v>2.0567376143784757</v>
      </c>
      <c r="I2348" s="7">
        <f t="shared" si="59"/>
        <v>117.32884208598857</v>
      </c>
    </row>
    <row r="2349" spans="1:9" x14ac:dyDescent="0.25">
      <c r="A2349" s="16"/>
      <c r="B2349" s="5">
        <f>DATE(YEAR(siječanj!B2349),MONTH(siječanj!B2349)+10,DAY(siječanj!B2349))</f>
        <v>44160</v>
      </c>
      <c r="C2349" s="8">
        <v>24.4375</v>
      </c>
      <c r="D2349">
        <v>1.0021717332196443</v>
      </c>
      <c r="E2349" s="6">
        <v>118.72970789040427</v>
      </c>
      <c r="F2349" s="7">
        <v>225.43495194959362</v>
      </c>
      <c r="G2349" s="7">
        <v>201.0649756954644</v>
      </c>
      <c r="H2349" s="7">
        <v>2.0355646518641262</v>
      </c>
      <c r="I2349" s="7">
        <f t="shared" si="59"/>
        <v>118.98755714118852</v>
      </c>
    </row>
    <row r="2350" spans="1:9" x14ac:dyDescent="0.25">
      <c r="A2350" s="16"/>
      <c r="B2350" s="5">
        <f>DATE(YEAR(siječanj!B2350),MONTH(siječanj!B2350)+10,DAY(siječanj!B2350))</f>
        <v>44160</v>
      </c>
      <c r="C2350" s="8">
        <v>24.4479166666667</v>
      </c>
      <c r="D2350">
        <v>1.0021717332196443</v>
      </c>
      <c r="E2350" s="6">
        <v>119.65693001473983</v>
      </c>
      <c r="F2350" s="7">
        <v>224.20331728210937</v>
      </c>
      <c r="G2350" s="7">
        <v>206.81173358798998</v>
      </c>
      <c r="H2350" s="7">
        <v>2.1093428193572059</v>
      </c>
      <c r="I2350" s="7">
        <f t="shared" si="59"/>
        <v>119.91679294461349</v>
      </c>
    </row>
    <row r="2351" spans="1:9" x14ac:dyDescent="0.25">
      <c r="A2351" s="16"/>
      <c r="B2351" s="5">
        <f>DATE(YEAR(siječanj!B2351),MONTH(siječanj!B2351)+10,DAY(siječanj!B2351))</f>
        <v>44160</v>
      </c>
      <c r="C2351" s="8">
        <v>24.4583333333333</v>
      </c>
      <c r="D2351">
        <v>1.0021717332196443</v>
      </c>
      <c r="E2351" s="6">
        <v>119.79876308159737</v>
      </c>
      <c r="F2351" s="7">
        <v>221.41673304699091</v>
      </c>
      <c r="G2351" s="7">
        <v>208.15556266441533</v>
      </c>
      <c r="H2351" s="7">
        <v>2.196508849161777</v>
      </c>
      <c r="I2351" s="7">
        <f t="shared" si="59"/>
        <v>120.05893403505397</v>
      </c>
    </row>
    <row r="2352" spans="1:9" x14ac:dyDescent="0.25">
      <c r="A2352" s="16"/>
      <c r="B2352" s="5">
        <f>DATE(YEAR(siječanj!B2352),MONTH(siječanj!B2352)+10,DAY(siječanj!B2352))</f>
        <v>44160</v>
      </c>
      <c r="C2352" s="8">
        <v>24.46875</v>
      </c>
      <c r="D2352">
        <v>1.0021717332196443</v>
      </c>
      <c r="E2352" s="6">
        <v>119.06618233920796</v>
      </c>
      <c r="F2352" s="7">
        <v>219.50907668088232</v>
      </c>
      <c r="G2352" s="7">
        <v>203.25090517998069</v>
      </c>
      <c r="H2352" s="7">
        <v>2.1781805957287177</v>
      </c>
      <c r="I2352" s="7">
        <f t="shared" si="59"/>
        <v>119.32476232273024</v>
      </c>
    </row>
    <row r="2353" spans="1:9" x14ac:dyDescent="0.25">
      <c r="A2353" s="16"/>
      <c r="B2353" s="5">
        <f>DATE(YEAR(siječanj!B2353),MONTH(siječanj!B2353)+10,DAY(siječanj!B2353))</f>
        <v>44160</v>
      </c>
      <c r="C2353" s="8">
        <v>24.4791666666667</v>
      </c>
      <c r="D2353">
        <v>1.0021717332196443</v>
      </c>
      <c r="E2353" s="6">
        <v>119.80608218593004</v>
      </c>
      <c r="F2353" s="7">
        <v>218.52828985004163</v>
      </c>
      <c r="G2353" s="7">
        <v>198.51394139608456</v>
      </c>
      <c r="H2353" s="7">
        <v>2.2366495270245186</v>
      </c>
      <c r="I2353" s="7">
        <f t="shared" si="59"/>
        <v>120.06626903452864</v>
      </c>
    </row>
    <row r="2354" spans="1:9" x14ac:dyDescent="0.25">
      <c r="A2354" s="16"/>
      <c r="B2354" s="5">
        <f>DATE(YEAR(siječanj!B2354),MONTH(siječanj!B2354)+10,DAY(siječanj!B2354))</f>
        <v>44160</v>
      </c>
      <c r="C2354" s="8">
        <v>24.4895833333333</v>
      </c>
      <c r="D2354">
        <v>1.0021717332196443</v>
      </c>
      <c r="E2354" s="6">
        <v>120.44715832895359</v>
      </c>
      <c r="F2354" s="7">
        <v>214.27156417174072</v>
      </c>
      <c r="G2354" s="7">
        <v>194.15971623072224</v>
      </c>
      <c r="H2354" s="7">
        <v>1.9639508936265235</v>
      </c>
      <c r="I2354" s="7">
        <f t="shared" si="59"/>
        <v>120.70873742390833</v>
      </c>
    </row>
    <row r="2355" spans="1:9" x14ac:dyDescent="0.25">
      <c r="A2355" s="16"/>
      <c r="B2355" s="5">
        <f>DATE(YEAR(siječanj!B2355),MONTH(siječanj!B2355)+10,DAY(siječanj!B2355))</f>
        <v>44160</v>
      </c>
      <c r="C2355" s="8">
        <v>24.5</v>
      </c>
      <c r="D2355">
        <v>1.0021717332196443</v>
      </c>
      <c r="E2355" s="6">
        <v>121.10445812460769</v>
      </c>
      <c r="F2355" s="7">
        <v>217.69461119830461</v>
      </c>
      <c r="G2355" s="7">
        <v>194.69086132620797</v>
      </c>
      <c r="H2355" s="7">
        <v>1.8476305799251176</v>
      </c>
      <c r="I2355" s="7">
        <f t="shared" si="59"/>
        <v>121.36746469936392</v>
      </c>
    </row>
    <row r="2356" spans="1:9" x14ac:dyDescent="0.25">
      <c r="A2356" s="16"/>
      <c r="B2356" s="5">
        <f>DATE(YEAR(siječanj!B2356),MONTH(siječanj!B2356)+10,DAY(siječanj!B2356))</f>
        <v>44160</v>
      </c>
      <c r="C2356" s="8">
        <v>24.5104166666667</v>
      </c>
      <c r="D2356">
        <v>1.0021717332196443</v>
      </c>
      <c r="E2356" s="6">
        <v>121.50189220283431</v>
      </c>
      <c r="F2356" s="7">
        <v>210.06655762543821</v>
      </c>
      <c r="G2356" s="7">
        <v>191.51078903809503</v>
      </c>
      <c r="H2356" s="7">
        <v>1.8508398420609424</v>
      </c>
      <c r="I2356" s="7">
        <f t="shared" si="59"/>
        <v>121.76576189838084</v>
      </c>
    </row>
    <row r="2357" spans="1:9" x14ac:dyDescent="0.25">
      <c r="A2357" s="16"/>
      <c r="B2357" s="5">
        <f>DATE(YEAR(siječanj!B2357),MONTH(siječanj!B2357)+10,DAY(siječanj!B2357))</f>
        <v>44160</v>
      </c>
      <c r="C2357" s="8">
        <v>24.5208333333333</v>
      </c>
      <c r="D2357">
        <v>1.0021717332196443</v>
      </c>
      <c r="E2357" s="6">
        <v>120.70921563143888</v>
      </c>
      <c r="F2357" s="7">
        <v>203.33941757590668</v>
      </c>
      <c r="G2357" s="7">
        <v>187.29663502646585</v>
      </c>
      <c r="H2357" s="7">
        <v>2.0437830323367185</v>
      </c>
      <c r="I2357" s="7">
        <f t="shared" si="59"/>
        <v>120.97136384494287</v>
      </c>
    </row>
    <row r="2358" spans="1:9" x14ac:dyDescent="0.25">
      <c r="A2358" s="16"/>
      <c r="B2358" s="5">
        <f>DATE(YEAR(siječanj!B2358),MONTH(siječanj!B2358)+10,DAY(siječanj!B2358))</f>
        <v>44160</v>
      </c>
      <c r="C2358" s="8">
        <v>24.53125</v>
      </c>
      <c r="D2358">
        <v>1.0021717332196443</v>
      </c>
      <c r="E2358" s="6">
        <v>118.87113817946741</v>
      </c>
      <c r="F2358" s="7">
        <v>188.57730248449897</v>
      </c>
      <c r="G2358" s="7">
        <v>183.33889353598028</v>
      </c>
      <c r="H2358" s="7">
        <v>1.8744541147847606</v>
      </c>
      <c r="I2358" s="7">
        <f t="shared" si="59"/>
        <v>119.12929457910867</v>
      </c>
    </row>
    <row r="2359" spans="1:9" x14ac:dyDescent="0.25">
      <c r="A2359" s="16"/>
      <c r="B2359" s="5">
        <f>DATE(YEAR(siječanj!B2359),MONTH(siječanj!B2359)+10,DAY(siječanj!B2359))</f>
        <v>44160</v>
      </c>
      <c r="C2359" s="8">
        <v>24.5416666666667</v>
      </c>
      <c r="D2359">
        <v>1.0021717332196443</v>
      </c>
      <c r="E2359" s="6">
        <v>116.39089175354492</v>
      </c>
      <c r="F2359" s="7">
        <v>184.45723265722657</v>
      </c>
      <c r="G2359" s="7">
        <v>178.07731406000565</v>
      </c>
      <c r="H2359" s="7">
        <v>1.8321111778958525</v>
      </c>
      <c r="I2359" s="7">
        <f t="shared" si="59"/>
        <v>116.64366171963012</v>
      </c>
    </row>
    <row r="2360" spans="1:9" x14ac:dyDescent="0.25">
      <c r="A2360" s="16"/>
      <c r="B2360" s="5">
        <f>DATE(YEAR(siječanj!B2360),MONTH(siječanj!B2360)+10,DAY(siječanj!B2360))</f>
        <v>44160</v>
      </c>
      <c r="C2360" s="8">
        <v>24.5520833333333</v>
      </c>
      <c r="D2360">
        <v>1.0021717332196443</v>
      </c>
      <c r="E2360" s="6">
        <v>113.91431277739255</v>
      </c>
      <c r="F2360" s="7">
        <v>192.36202578138034</v>
      </c>
      <c r="G2360" s="7">
        <v>177.38416591796516</v>
      </c>
      <c r="H2360" s="7">
        <v>1.9362448614818581</v>
      </c>
      <c r="I2360" s="7">
        <f t="shared" si="59"/>
        <v>114.16170427464417</v>
      </c>
    </row>
    <row r="2361" spans="1:9" x14ac:dyDescent="0.25">
      <c r="A2361" s="16"/>
      <c r="B2361" s="5">
        <f>DATE(YEAR(siječanj!B2361),MONTH(siječanj!B2361)+10,DAY(siječanj!B2361))</f>
        <v>44160</v>
      </c>
      <c r="C2361" s="8">
        <v>24.5625</v>
      </c>
      <c r="D2361">
        <v>1.0021717332196443</v>
      </c>
      <c r="E2361" s="6">
        <v>115.19450547049385</v>
      </c>
      <c r="F2361" s="7">
        <v>179.94848169817365</v>
      </c>
      <c r="G2361" s="7">
        <v>174.00506922716224</v>
      </c>
      <c r="H2361" s="7">
        <v>1.9177592326864581</v>
      </c>
      <c r="I2361" s="7">
        <f t="shared" si="59"/>
        <v>115.44467720474462</v>
      </c>
    </row>
    <row r="2362" spans="1:9" x14ac:dyDescent="0.25">
      <c r="A2362" s="16"/>
      <c r="B2362" s="5">
        <f>DATE(YEAR(siječanj!B2362),MONTH(siječanj!B2362)+10,DAY(siječanj!B2362))</f>
        <v>44160</v>
      </c>
      <c r="C2362" s="8">
        <v>24.5729166666667</v>
      </c>
      <c r="D2362">
        <v>1.0021717332196443</v>
      </c>
      <c r="E2362" s="6">
        <v>116.01412767889494</v>
      </c>
      <c r="F2362" s="7">
        <v>173.80528962913539</v>
      </c>
      <c r="G2362" s="7">
        <v>175.10379084046386</v>
      </c>
      <c r="H2362" s="7">
        <v>1.9649051062665361</v>
      </c>
      <c r="I2362" s="7">
        <f t="shared" si="59"/>
        <v>116.26607941392324</v>
      </c>
    </row>
    <row r="2363" spans="1:9" x14ac:dyDescent="0.25">
      <c r="A2363" s="16"/>
      <c r="B2363" s="5">
        <f>DATE(YEAR(siječanj!B2363),MONTH(siječanj!B2363)+10,DAY(siječanj!B2363))</f>
        <v>44160</v>
      </c>
      <c r="C2363" s="8">
        <v>24.5833333333333</v>
      </c>
      <c r="D2363">
        <v>1.0021717332196443</v>
      </c>
      <c r="E2363" s="6">
        <v>116.29629030628432</v>
      </c>
      <c r="F2363" s="7">
        <v>174.10900189324116</v>
      </c>
      <c r="G2363" s="7">
        <v>175.35344922151248</v>
      </c>
      <c r="H2363" s="7">
        <v>2.0752840020162986</v>
      </c>
      <c r="I2363" s="7">
        <f t="shared" si="59"/>
        <v>116.54885482326387</v>
      </c>
    </row>
    <row r="2364" spans="1:9" x14ac:dyDescent="0.25">
      <c r="A2364" s="16"/>
      <c r="B2364" s="5">
        <f>DATE(YEAR(siječanj!B2364),MONTH(siječanj!B2364)+10,DAY(siječanj!B2364))</f>
        <v>44160</v>
      </c>
      <c r="C2364" s="8">
        <v>24.59375</v>
      </c>
      <c r="D2364">
        <v>1.0021717332196443</v>
      </c>
      <c r="E2364" s="6">
        <v>117.7207238482053</v>
      </c>
      <c r="F2364" s="7">
        <v>174.78707306795866</v>
      </c>
      <c r="G2364" s="7">
        <v>172.6644827800873</v>
      </c>
      <c r="H2364" s="7">
        <v>2.0228899589161511</v>
      </c>
      <c r="I2364" s="7">
        <f t="shared" si="59"/>
        <v>117.97638185482701</v>
      </c>
    </row>
    <row r="2365" spans="1:9" x14ac:dyDescent="0.25">
      <c r="A2365" s="16"/>
      <c r="B2365" s="5">
        <f>DATE(YEAR(siječanj!B2365),MONTH(siječanj!B2365)+10,DAY(siječanj!B2365))</f>
        <v>44160</v>
      </c>
      <c r="C2365" s="8">
        <v>24.6041666666667</v>
      </c>
      <c r="D2365">
        <v>1.0021717332196443</v>
      </c>
      <c r="E2365" s="6">
        <v>118.00230402731354</v>
      </c>
      <c r="F2365" s="7">
        <v>175.71345233639641</v>
      </c>
      <c r="G2365" s="7">
        <v>173.10627497645638</v>
      </c>
      <c r="H2365" s="7">
        <v>2.0280992826189337</v>
      </c>
      <c r="I2365" s="7">
        <f t="shared" si="59"/>
        <v>118.25857355096421</v>
      </c>
    </row>
    <row r="2366" spans="1:9" x14ac:dyDescent="0.25">
      <c r="A2366" s="16"/>
      <c r="B2366" s="5">
        <f>DATE(YEAR(siječanj!B2366),MONTH(siječanj!B2366)+10,DAY(siječanj!B2366))</f>
        <v>44160</v>
      </c>
      <c r="C2366" s="8">
        <v>24.6145833333333</v>
      </c>
      <c r="D2366">
        <v>1.0021717332196443</v>
      </c>
      <c r="E2366" s="6">
        <v>120.11022976793073</v>
      </c>
      <c r="F2366" s="7">
        <v>176.07348902583934</v>
      </c>
      <c r="G2366" s="7">
        <v>170.96142816107357</v>
      </c>
      <c r="H2366" s="7">
        <v>2.0336143926270229</v>
      </c>
      <c r="I2366" s="7">
        <f t="shared" si="59"/>
        <v>120.37107714393686</v>
      </c>
    </row>
    <row r="2367" spans="1:9" x14ac:dyDescent="0.25">
      <c r="A2367" s="16"/>
      <c r="B2367" s="5">
        <f>DATE(YEAR(siječanj!B2367),MONTH(siječanj!B2367)+10,DAY(siječanj!B2367))</f>
        <v>44160</v>
      </c>
      <c r="C2367" s="8">
        <v>24.625</v>
      </c>
      <c r="D2367">
        <v>1.0021717332196443</v>
      </c>
      <c r="E2367" s="6">
        <v>121.86945655624392</v>
      </c>
      <c r="F2367" s="7">
        <v>172.49593159475285</v>
      </c>
      <c r="G2367" s="7">
        <v>167.5732095686451</v>
      </c>
      <c r="H2367" s="7">
        <v>2.0962726959101863</v>
      </c>
      <c r="I2367" s="7">
        <f t="shared" si="59"/>
        <v>122.13412450350711</v>
      </c>
    </row>
    <row r="2368" spans="1:9" x14ac:dyDescent="0.25">
      <c r="A2368" s="16"/>
      <c r="B2368" s="5">
        <f>DATE(YEAR(siječanj!B2368),MONTH(siječanj!B2368)+10,DAY(siječanj!B2368))</f>
        <v>44160</v>
      </c>
      <c r="C2368" s="8">
        <v>24.6354166666667</v>
      </c>
      <c r="D2368">
        <v>1.0021717332196443</v>
      </c>
      <c r="E2368" s="6">
        <v>123.88706924847037</v>
      </c>
      <c r="F2368" s="7">
        <v>169.94338949231391</v>
      </c>
      <c r="G2368" s="7">
        <v>160.75086991533561</v>
      </c>
      <c r="H2368" s="7">
        <v>2.0193440330305097</v>
      </c>
      <c r="I2368" s="7">
        <f t="shared" si="59"/>
        <v>124.15611891224164</v>
      </c>
    </row>
    <row r="2369" spans="1:9" x14ac:dyDescent="0.25">
      <c r="A2369" s="16"/>
      <c r="B2369" s="5">
        <f>DATE(YEAR(siječanj!B2369),MONTH(siječanj!B2369)+10,DAY(siječanj!B2369))</f>
        <v>44160</v>
      </c>
      <c r="C2369" s="8">
        <v>24.6458333333333</v>
      </c>
      <c r="D2369">
        <v>1.0021717332196443</v>
      </c>
      <c r="E2369" s="6">
        <v>125.71523422045745</v>
      </c>
      <c r="F2369" s="7">
        <v>168.60328529795319</v>
      </c>
      <c r="G2369" s="7">
        <v>158.34296479390304</v>
      </c>
      <c r="H2369" s="7">
        <v>1.9184285759997028</v>
      </c>
      <c r="I2369" s="7">
        <f t="shared" si="59"/>
        <v>125.98825417082938</v>
      </c>
    </row>
    <row r="2370" spans="1:9" x14ac:dyDescent="0.25">
      <c r="A2370" s="16"/>
      <c r="B2370" s="5">
        <f>DATE(YEAR(siječanj!B2370),MONTH(siječanj!B2370)+10,DAY(siječanj!B2370))</f>
        <v>44160</v>
      </c>
      <c r="C2370" s="8">
        <v>24.65625</v>
      </c>
      <c r="D2370">
        <v>1.0021717332196443</v>
      </c>
      <c r="E2370" s="6">
        <v>129.38212819673049</v>
      </c>
      <c r="F2370" s="7">
        <v>167.44339836805239</v>
      </c>
      <c r="G2370" s="7">
        <v>158.28907614672863</v>
      </c>
      <c r="H2370" s="7">
        <v>2.3589142468173598</v>
      </c>
      <c r="I2370" s="7">
        <f t="shared" si="59"/>
        <v>129.66311166256361</v>
      </c>
    </row>
    <row r="2371" spans="1:9" x14ac:dyDescent="0.25">
      <c r="A2371" s="16"/>
      <c r="B2371" s="5">
        <f>DATE(YEAR(siječanj!B2371),MONTH(siječanj!B2371)+10,DAY(siječanj!B2371))</f>
        <v>44160</v>
      </c>
      <c r="C2371" s="8">
        <v>24.6666666666667</v>
      </c>
      <c r="D2371">
        <v>1.0021717332196443</v>
      </c>
      <c r="E2371" s="6">
        <v>130.87053035512673</v>
      </c>
      <c r="F2371" s="7">
        <v>167.22696967403243</v>
      </c>
      <c r="G2371" s="7">
        <v>156.55072582828836</v>
      </c>
      <c r="H2371" s="7">
        <v>3.6552599285110863</v>
      </c>
      <c r="I2371" s="7">
        <f t="shared" si="59"/>
        <v>131.15474623337141</v>
      </c>
    </row>
    <row r="2372" spans="1:9" x14ac:dyDescent="0.25">
      <c r="A2372" s="16"/>
      <c r="B2372" s="5">
        <f>DATE(YEAR(siječanj!B2372),MONTH(siječanj!B2372)+10,DAY(siječanj!B2372))</f>
        <v>44160</v>
      </c>
      <c r="C2372" s="8">
        <v>24.6770833333333</v>
      </c>
      <c r="D2372">
        <v>1.0021717332196443</v>
      </c>
      <c r="E2372" s="6">
        <v>133.6385397967417</v>
      </c>
      <c r="F2372" s="7">
        <v>166.48380151258286</v>
      </c>
      <c r="G2372" s="7">
        <v>155.88566977220418</v>
      </c>
      <c r="H2372" s="7">
        <v>7.8945119373622195</v>
      </c>
      <c r="I2372" s="7">
        <f t="shared" ref="I2372:I2435" si="60">D2372*E2372</f>
        <v>133.92876705304303</v>
      </c>
    </row>
    <row r="2373" spans="1:9" x14ac:dyDescent="0.25">
      <c r="A2373" s="16"/>
      <c r="B2373" s="5">
        <f>DATE(YEAR(siječanj!B2373),MONTH(siječanj!B2373)+10,DAY(siječanj!B2373))</f>
        <v>44160</v>
      </c>
      <c r="C2373" s="8">
        <v>24.6875</v>
      </c>
      <c r="D2373">
        <v>1.0021717332196443</v>
      </c>
      <c r="E2373" s="6">
        <v>138.72339819021329</v>
      </c>
      <c r="F2373" s="7">
        <v>167.93194524569859</v>
      </c>
      <c r="G2373" s="7">
        <v>159.32336655431195</v>
      </c>
      <c r="H2373" s="7">
        <v>20.560328118063747</v>
      </c>
      <c r="I2373" s="7">
        <f t="shared" si="60"/>
        <v>139.0246684024049</v>
      </c>
    </row>
    <row r="2374" spans="1:9" x14ac:dyDescent="0.25">
      <c r="A2374" s="16"/>
      <c r="B2374" s="5">
        <f>DATE(YEAR(siječanj!B2374),MONTH(siječanj!B2374)+10,DAY(siječanj!B2374))</f>
        <v>44160</v>
      </c>
      <c r="C2374" s="8">
        <v>24.6979166666667</v>
      </c>
      <c r="D2374">
        <v>1.0021717332196443</v>
      </c>
      <c r="E2374" s="6">
        <v>143.59019880643655</v>
      </c>
      <c r="F2374" s="7">
        <v>170.17916765180178</v>
      </c>
      <c r="G2374" s="7">
        <v>157.72858686088398</v>
      </c>
      <c r="H2374" s="7">
        <v>60.116295750868595</v>
      </c>
      <c r="I2374" s="7">
        <f t="shared" si="60"/>
        <v>143.90203841119981</v>
      </c>
    </row>
    <row r="2375" spans="1:9" x14ac:dyDescent="0.25">
      <c r="A2375" s="16"/>
      <c r="B2375" s="5">
        <f>DATE(YEAR(siječanj!B2375),MONTH(siječanj!B2375)+10,DAY(siječanj!B2375))</f>
        <v>44160</v>
      </c>
      <c r="C2375" s="8">
        <v>24.7083333333333</v>
      </c>
      <c r="D2375">
        <v>1.0021717332196443</v>
      </c>
      <c r="E2375" s="6">
        <v>147.70095687374624</v>
      </c>
      <c r="F2375" s="7">
        <v>171.04726946474301</v>
      </c>
      <c r="G2375" s="7">
        <v>151.07558228856382</v>
      </c>
      <c r="H2375" s="7">
        <v>110.4953983399908</v>
      </c>
      <c r="I2375" s="7">
        <f t="shared" si="60"/>
        <v>148.02172394836219</v>
      </c>
    </row>
    <row r="2376" spans="1:9" x14ac:dyDescent="0.25">
      <c r="A2376" s="16"/>
      <c r="B2376" s="5">
        <f>DATE(YEAR(siječanj!B2376),MONTH(siječanj!B2376)+10,DAY(siječanj!B2376))</f>
        <v>44160</v>
      </c>
      <c r="C2376" s="8">
        <v>24.71875</v>
      </c>
      <c r="D2376">
        <v>1.0021717332196443</v>
      </c>
      <c r="E2376" s="6">
        <v>153.99518817253707</v>
      </c>
      <c r="F2376" s="7">
        <v>168.29420019161884</v>
      </c>
      <c r="G2376" s="7">
        <v>151.71034303652172</v>
      </c>
      <c r="H2376" s="7">
        <v>138.0519288706659</v>
      </c>
      <c r="I2376" s="7">
        <f t="shared" si="60"/>
        <v>154.32962463835673</v>
      </c>
    </row>
    <row r="2377" spans="1:9" x14ac:dyDescent="0.25">
      <c r="A2377" s="16"/>
      <c r="B2377" s="5">
        <f>DATE(YEAR(siječanj!B2377),MONTH(siječanj!B2377)+10,DAY(siječanj!B2377))</f>
        <v>44160</v>
      </c>
      <c r="C2377" s="8">
        <v>24.7291666666667</v>
      </c>
      <c r="D2377">
        <v>1.0021717332196443</v>
      </c>
      <c r="E2377" s="6">
        <v>160.45559788913602</v>
      </c>
      <c r="F2377" s="7">
        <v>165.87063443272984</v>
      </c>
      <c r="G2377" s="7">
        <v>152.81682609185756</v>
      </c>
      <c r="H2377" s="7">
        <v>156.19493257736571</v>
      </c>
      <c r="I2377" s="7">
        <f t="shared" si="60"/>
        <v>160.80406464134973</v>
      </c>
    </row>
    <row r="2378" spans="1:9" x14ac:dyDescent="0.25">
      <c r="A2378" s="16"/>
      <c r="B2378" s="5">
        <f>DATE(YEAR(siječanj!B2378),MONTH(siječanj!B2378)+10,DAY(siječanj!B2378))</f>
        <v>44160</v>
      </c>
      <c r="C2378" s="8">
        <v>24.7395833333333</v>
      </c>
      <c r="D2378">
        <v>1.0021717332196443</v>
      </c>
      <c r="E2378" s="6">
        <v>164.39422965576676</v>
      </c>
      <c r="F2378" s="7">
        <v>163.469488334868</v>
      </c>
      <c r="G2378" s="7">
        <v>152.39673302531216</v>
      </c>
      <c r="H2378" s="7">
        <v>168.07434805663928</v>
      </c>
      <c r="I2378" s="7">
        <f t="shared" si="60"/>
        <v>164.75125006542802</v>
      </c>
    </row>
    <row r="2379" spans="1:9" x14ac:dyDescent="0.25">
      <c r="A2379" s="16"/>
      <c r="B2379" s="5">
        <f>DATE(YEAR(siječanj!B2379),MONTH(siječanj!B2379)+10,DAY(siječanj!B2379))</f>
        <v>44160</v>
      </c>
      <c r="C2379" s="8">
        <v>24.75</v>
      </c>
      <c r="D2379">
        <v>1.0021717332196443</v>
      </c>
      <c r="E2379" s="6">
        <v>167.32973641502645</v>
      </c>
      <c r="F2379" s="7">
        <v>161.39079716091302</v>
      </c>
      <c r="G2379" s="7">
        <v>154.82590786896878</v>
      </c>
      <c r="H2379" s="7">
        <v>189.56148757282961</v>
      </c>
      <c r="I2379" s="7">
        <f t="shared" si="60"/>
        <v>167.69313196223328</v>
      </c>
    </row>
    <row r="2380" spans="1:9" x14ac:dyDescent="0.25">
      <c r="A2380" s="16"/>
      <c r="B2380" s="5">
        <f>DATE(YEAR(siječanj!B2380),MONTH(siječanj!B2380)+10,DAY(siječanj!B2380))</f>
        <v>44160</v>
      </c>
      <c r="C2380" s="8">
        <v>24.7604166666667</v>
      </c>
      <c r="D2380">
        <v>1.0021717332196443</v>
      </c>
      <c r="E2380" s="6">
        <v>169.29651321871631</v>
      </c>
      <c r="F2380" s="7">
        <v>158.29929106893576</v>
      </c>
      <c r="G2380" s="7">
        <v>154.56105969572809</v>
      </c>
      <c r="H2380" s="7">
        <v>205.35047658592316</v>
      </c>
      <c r="I2380" s="7">
        <f t="shared" si="60"/>
        <v>169.66418008044334</v>
      </c>
    </row>
    <row r="2381" spans="1:9" x14ac:dyDescent="0.25">
      <c r="A2381" s="16"/>
      <c r="B2381" s="5">
        <f>DATE(YEAR(siječanj!B2381),MONTH(siječanj!B2381)+10,DAY(siječanj!B2381))</f>
        <v>44160</v>
      </c>
      <c r="C2381" s="8">
        <v>24.7708333333333</v>
      </c>
      <c r="D2381">
        <v>1.0021717332196443</v>
      </c>
      <c r="E2381" s="6">
        <v>171.68336356916001</v>
      </c>
      <c r="F2381" s="7">
        <v>156.26340179668361</v>
      </c>
      <c r="G2381" s="7">
        <v>157.93601481043004</v>
      </c>
      <c r="H2381" s="7">
        <v>222.22938361160325</v>
      </c>
      <c r="I2381" s="7">
        <f t="shared" si="60"/>
        <v>172.05621403308342</v>
      </c>
    </row>
    <row r="2382" spans="1:9" x14ac:dyDescent="0.25">
      <c r="A2382" s="16"/>
      <c r="B2382" s="5">
        <f>DATE(YEAR(siječanj!B2382),MONTH(siječanj!B2382)+10,DAY(siječanj!B2382))</f>
        <v>44160</v>
      </c>
      <c r="C2382" s="8">
        <v>24.78125</v>
      </c>
      <c r="D2382">
        <v>1.0021717332196443</v>
      </c>
      <c r="E2382" s="6">
        <v>174.99125616895645</v>
      </c>
      <c r="F2382" s="7">
        <v>153.23580721016884</v>
      </c>
      <c r="G2382" s="7">
        <v>158.81735986260193</v>
      </c>
      <c r="H2382" s="7">
        <v>225.59618346536396</v>
      </c>
      <c r="I2382" s="7">
        <f t="shared" si="60"/>
        <v>175.37129049312585</v>
      </c>
    </row>
    <row r="2383" spans="1:9" x14ac:dyDescent="0.25">
      <c r="A2383" s="16"/>
      <c r="B2383" s="5">
        <f>DATE(YEAR(siječanj!B2383),MONTH(siječanj!B2383)+10,DAY(siječanj!B2383))</f>
        <v>44160</v>
      </c>
      <c r="C2383" s="8">
        <v>24.7916666666667</v>
      </c>
      <c r="D2383">
        <v>1.0021717332196443</v>
      </c>
      <c r="E2383" s="6">
        <v>175.01285414098101</v>
      </c>
      <c r="F2383" s="7">
        <v>148.24704082003015</v>
      </c>
      <c r="G2383" s="7">
        <v>160.65074972098742</v>
      </c>
      <c r="H2383" s="7">
        <v>226.00273582071196</v>
      </c>
      <c r="I2383" s="7">
        <f t="shared" si="60"/>
        <v>175.39293537018372</v>
      </c>
    </row>
    <row r="2384" spans="1:9" x14ac:dyDescent="0.25">
      <c r="A2384" s="16"/>
      <c r="B2384" s="5">
        <f>DATE(YEAR(siječanj!B2384),MONTH(siječanj!B2384)+10,DAY(siječanj!B2384))</f>
        <v>44160</v>
      </c>
      <c r="C2384" s="8">
        <v>24.8020833333333</v>
      </c>
      <c r="D2384">
        <v>1.0021717332196443</v>
      </c>
      <c r="E2384" s="6">
        <v>174.42647285315661</v>
      </c>
      <c r="F2384" s="7">
        <v>140.94269596820996</v>
      </c>
      <c r="G2384" s="7">
        <v>159.54435094190947</v>
      </c>
      <c r="H2384" s="7">
        <v>226.63195937307248</v>
      </c>
      <c r="I2384" s="7">
        <f t="shared" si="60"/>
        <v>174.8052806186372</v>
      </c>
    </row>
    <row r="2385" spans="1:9" x14ac:dyDescent="0.25">
      <c r="A2385" s="16"/>
      <c r="B2385" s="5">
        <f>DATE(YEAR(siječanj!B2385),MONTH(siječanj!B2385)+10,DAY(siječanj!B2385))</f>
        <v>44160</v>
      </c>
      <c r="C2385" s="8">
        <v>24.8125</v>
      </c>
      <c r="D2385">
        <v>1.0021717332196443</v>
      </c>
      <c r="E2385" s="6">
        <v>175.36676946060271</v>
      </c>
      <c r="F2385" s="7">
        <v>135.15778045032283</v>
      </c>
      <c r="G2385" s="7">
        <v>156.08757160712713</v>
      </c>
      <c r="H2385" s="7">
        <v>226.6123362590632</v>
      </c>
      <c r="I2385" s="7">
        <f t="shared" si="60"/>
        <v>175.747619299462</v>
      </c>
    </row>
    <row r="2386" spans="1:9" x14ac:dyDescent="0.25">
      <c r="A2386" s="16"/>
      <c r="B2386" s="5">
        <f>DATE(YEAR(siječanj!B2386),MONTH(siječanj!B2386)+10,DAY(siječanj!B2386))</f>
        <v>44160</v>
      </c>
      <c r="C2386" s="8">
        <v>24.8229166666667</v>
      </c>
      <c r="D2386">
        <v>1.0021717332196443</v>
      </c>
      <c r="E2386" s="6">
        <v>176.37319073036474</v>
      </c>
      <c r="F2386" s="7">
        <v>130.70003733450656</v>
      </c>
      <c r="G2386" s="7">
        <v>151.44668275720147</v>
      </c>
      <c r="H2386" s="7">
        <v>226.71306147119395</v>
      </c>
      <c r="I2386" s="7">
        <f t="shared" si="60"/>
        <v>176.75622624772853</v>
      </c>
    </row>
    <row r="2387" spans="1:9" x14ac:dyDescent="0.25">
      <c r="A2387" s="16"/>
      <c r="B2387" s="5">
        <f>DATE(YEAR(siječanj!B2387),MONTH(siječanj!B2387)+10,DAY(siječanj!B2387))</f>
        <v>44160</v>
      </c>
      <c r="C2387" s="8">
        <v>24.8333333333333</v>
      </c>
      <c r="D2387">
        <v>1.0021717332196443</v>
      </c>
      <c r="E2387" s="6">
        <v>178.84370434678959</v>
      </c>
      <c r="F2387" s="7">
        <v>127.32445376311227</v>
      </c>
      <c r="G2387" s="7">
        <v>147.09634232601138</v>
      </c>
      <c r="H2387" s="7">
        <v>226.7349227019069</v>
      </c>
      <c r="I2387" s="7">
        <f t="shared" si="60"/>
        <v>179.23210516064375</v>
      </c>
    </row>
    <row r="2388" spans="1:9" x14ac:dyDescent="0.25">
      <c r="A2388" s="16"/>
      <c r="B2388" s="5">
        <f>DATE(YEAR(siječanj!B2388),MONTH(siječanj!B2388)+10,DAY(siječanj!B2388))</f>
        <v>44160</v>
      </c>
      <c r="C2388" s="8">
        <v>24.84375</v>
      </c>
      <c r="D2388">
        <v>1.0021717332196443</v>
      </c>
      <c r="E2388" s="6">
        <v>179.08084964525077</v>
      </c>
      <c r="F2388" s="7">
        <v>123.38307413968134</v>
      </c>
      <c r="G2388" s="7">
        <v>138.98798710917461</v>
      </c>
      <c r="H2388" s="7">
        <v>227.08725028050929</v>
      </c>
      <c r="I2388" s="7">
        <f t="shared" si="60"/>
        <v>179.46976547542747</v>
      </c>
    </row>
    <row r="2389" spans="1:9" x14ac:dyDescent="0.25">
      <c r="A2389" s="16"/>
      <c r="B2389" s="5">
        <f>DATE(YEAR(siječanj!B2389),MONTH(siječanj!B2389)+10,DAY(siječanj!B2389))</f>
        <v>44160</v>
      </c>
      <c r="C2389" s="8">
        <v>24.8541666666667</v>
      </c>
      <c r="D2389">
        <v>1.0021717332196443</v>
      </c>
      <c r="E2389" s="6">
        <v>176.64888028422985</v>
      </c>
      <c r="F2389" s="7">
        <v>120.91676675779821</v>
      </c>
      <c r="G2389" s="7">
        <v>131.13285796830289</v>
      </c>
      <c r="H2389" s="7">
        <v>227.54493966815187</v>
      </c>
      <c r="I2389" s="7">
        <f t="shared" si="60"/>
        <v>177.03251452575606</v>
      </c>
    </row>
    <row r="2390" spans="1:9" x14ac:dyDescent="0.25">
      <c r="A2390" s="16"/>
      <c r="B2390" s="5">
        <f>DATE(YEAR(siječanj!B2390),MONTH(siječanj!B2390)+10,DAY(siječanj!B2390))</f>
        <v>44160</v>
      </c>
      <c r="C2390" s="8">
        <v>24.8645833333333</v>
      </c>
      <c r="D2390">
        <v>1.0021717332196443</v>
      </c>
      <c r="E2390" s="6">
        <v>173.29965458768342</v>
      </c>
      <c r="F2390" s="7">
        <v>115.97734049995761</v>
      </c>
      <c r="G2390" s="7">
        <v>125.54106003506733</v>
      </c>
      <c r="H2390" s="7">
        <v>227.94590619418338</v>
      </c>
      <c r="I2390" s="7">
        <f t="shared" si="60"/>
        <v>173.67601520450438</v>
      </c>
    </row>
    <row r="2391" spans="1:9" x14ac:dyDescent="0.25">
      <c r="A2391" s="16"/>
      <c r="B2391" s="5">
        <f>DATE(YEAR(siječanj!B2391),MONTH(siječanj!B2391)+10,DAY(siječanj!B2391))</f>
        <v>44160</v>
      </c>
      <c r="C2391" s="8">
        <v>24.875</v>
      </c>
      <c r="D2391">
        <v>1.0021717332196443</v>
      </c>
      <c r="E2391" s="6">
        <v>172.11490641104965</v>
      </c>
      <c r="F2391" s="7">
        <v>108.46154597544972</v>
      </c>
      <c r="G2391" s="7">
        <v>118.90747913360839</v>
      </c>
      <c r="H2391" s="7">
        <v>228.68545286368425</v>
      </c>
      <c r="I2391" s="7">
        <f t="shared" si="60"/>
        <v>172.48869407089848</v>
      </c>
    </row>
    <row r="2392" spans="1:9" x14ac:dyDescent="0.25">
      <c r="A2392" s="16"/>
      <c r="B2392" s="5">
        <f>DATE(YEAR(siječanj!B2392),MONTH(siječanj!B2392)+10,DAY(siječanj!B2392))</f>
        <v>44160</v>
      </c>
      <c r="C2392" s="8">
        <v>24.8854166666667</v>
      </c>
      <c r="D2392">
        <v>1.0021717332196443</v>
      </c>
      <c r="E2392" s="6">
        <v>178.96824067409861</v>
      </c>
      <c r="F2392" s="7">
        <v>88.00040850736184</v>
      </c>
      <c r="G2392" s="7">
        <v>98.257183391745997</v>
      </c>
      <c r="H2392" s="7">
        <v>232.13876534068183</v>
      </c>
      <c r="I2392" s="7">
        <f t="shared" si="60"/>
        <v>179.35691194763183</v>
      </c>
    </row>
    <row r="2393" spans="1:9" x14ac:dyDescent="0.25">
      <c r="A2393" s="16"/>
      <c r="B2393" s="5">
        <f>DATE(YEAR(siječanj!B2393),MONTH(siječanj!B2393)+10,DAY(siječanj!B2393))</f>
        <v>44160</v>
      </c>
      <c r="C2393" s="8">
        <v>24.8958333333333</v>
      </c>
      <c r="D2393">
        <v>1.0021717332196443</v>
      </c>
      <c r="E2393" s="6">
        <v>185.29165756777624</v>
      </c>
      <c r="F2393" s="7">
        <v>80.354741495835825</v>
      </c>
      <c r="G2393" s="7">
        <v>91.534574656736439</v>
      </c>
      <c r="H2393" s="7">
        <v>235.94476895328978</v>
      </c>
      <c r="I2393" s="7">
        <f t="shared" si="60"/>
        <v>185.69406161583913</v>
      </c>
    </row>
    <row r="2394" spans="1:9" x14ac:dyDescent="0.25">
      <c r="A2394" s="16"/>
      <c r="B2394" s="5">
        <f>DATE(YEAR(siječanj!B2394),MONTH(siječanj!B2394)+10,DAY(siječanj!B2394))</f>
        <v>44160</v>
      </c>
      <c r="C2394" s="8">
        <v>24.90625</v>
      </c>
      <c r="D2394">
        <v>1.0021717332196443</v>
      </c>
      <c r="E2394" s="6">
        <v>185.66368308013909</v>
      </c>
      <c r="F2394" s="7">
        <v>77.76573077468008</v>
      </c>
      <c r="G2394" s="7">
        <v>87.911032673407334</v>
      </c>
      <c r="H2394" s="7">
        <v>236.67060703347485</v>
      </c>
      <c r="I2394" s="7">
        <f t="shared" si="60"/>
        <v>186.06689506836574</v>
      </c>
    </row>
    <row r="2395" spans="1:9" x14ac:dyDescent="0.25">
      <c r="A2395" s="16"/>
      <c r="B2395" s="5">
        <f>DATE(YEAR(siječanj!B2395),MONTH(siječanj!B2395)+10,DAY(siječanj!B2395))</f>
        <v>44160</v>
      </c>
      <c r="C2395" s="8">
        <v>24.9166666666667</v>
      </c>
      <c r="D2395">
        <v>1.0021717332196443</v>
      </c>
      <c r="E2395" s="6">
        <v>184.33161596359997</v>
      </c>
      <c r="F2395" s="7">
        <v>77.141910437723126</v>
      </c>
      <c r="G2395" s="7">
        <v>85.2154405128516</v>
      </c>
      <c r="H2395" s="7">
        <v>235.79024726445016</v>
      </c>
      <c r="I2395" s="7">
        <f t="shared" si="60"/>
        <v>184.73193505741884</v>
      </c>
    </row>
    <row r="2396" spans="1:9" x14ac:dyDescent="0.25">
      <c r="A2396" s="16"/>
      <c r="B2396" s="5">
        <f>DATE(YEAR(siječanj!B2396),MONTH(siječanj!B2396)+10,DAY(siječanj!B2396))</f>
        <v>44160</v>
      </c>
      <c r="C2396" s="8">
        <v>24.9270833333333</v>
      </c>
      <c r="D2396">
        <v>1.0021717332196443</v>
      </c>
      <c r="E2396" s="6">
        <v>181.16727810829204</v>
      </c>
      <c r="F2396" s="7">
        <v>75.280250744874337</v>
      </c>
      <c r="G2396" s="7">
        <v>70.630161918468644</v>
      </c>
      <c r="H2396" s="7">
        <v>237.21017244744488</v>
      </c>
      <c r="I2396" s="7">
        <f t="shared" si="60"/>
        <v>181.56072510447234</v>
      </c>
    </row>
    <row r="2397" spans="1:9" x14ac:dyDescent="0.25">
      <c r="A2397" s="16"/>
      <c r="B2397" s="5">
        <f>DATE(YEAR(siječanj!B2397),MONTH(siječanj!B2397)+10,DAY(siječanj!B2397))</f>
        <v>44160</v>
      </c>
      <c r="C2397" s="8">
        <v>24.9375</v>
      </c>
      <c r="D2397">
        <v>1.0021717332196443</v>
      </c>
      <c r="E2397" s="6">
        <v>173.83847453095174</v>
      </c>
      <c r="F2397" s="7">
        <v>73.513244698885657</v>
      </c>
      <c r="G2397" s="7">
        <v>65.258112321048529</v>
      </c>
      <c r="H2397" s="7">
        <v>236.99773064898449</v>
      </c>
      <c r="I2397" s="7">
        <f t="shared" si="60"/>
        <v>174.21600532094288</v>
      </c>
    </row>
    <row r="2398" spans="1:9" x14ac:dyDescent="0.25">
      <c r="A2398" s="16"/>
      <c r="B2398" s="5">
        <f>DATE(YEAR(siječanj!B2398),MONTH(siječanj!B2398)+10,DAY(siječanj!B2398))</f>
        <v>44160</v>
      </c>
      <c r="C2398" s="8">
        <v>24.9479166666667</v>
      </c>
      <c r="D2398">
        <v>1.0021717332196443</v>
      </c>
      <c r="E2398" s="6">
        <v>167.06808287753603</v>
      </c>
      <c r="F2398" s="7">
        <v>72.505714214319298</v>
      </c>
      <c r="G2398" s="7">
        <v>63.403364451026</v>
      </c>
      <c r="H2398" s="7">
        <v>236.15738306781151</v>
      </c>
      <c r="I2398" s="7">
        <f t="shared" si="60"/>
        <v>167.43091018306345</v>
      </c>
    </row>
    <row r="2399" spans="1:9" x14ac:dyDescent="0.25">
      <c r="A2399" s="16"/>
      <c r="B2399" s="5">
        <f>DATE(YEAR(siječanj!B2399),MONTH(siječanj!B2399)+10,DAY(siječanj!B2399))</f>
        <v>44160</v>
      </c>
      <c r="C2399" s="8">
        <v>24.9583333333333</v>
      </c>
      <c r="D2399">
        <v>1.0021717332196443</v>
      </c>
      <c r="E2399" s="6">
        <v>157.34738929131959</v>
      </c>
      <c r="F2399" s="7">
        <v>69.715473070877735</v>
      </c>
      <c r="G2399" s="7">
        <v>62.384283901410448</v>
      </c>
      <c r="H2399" s="7">
        <v>235.71331959761707</v>
      </c>
      <c r="I2399" s="7">
        <f t="shared" si="60"/>
        <v>157.68910584366785</v>
      </c>
    </row>
    <row r="2400" spans="1:9" x14ac:dyDescent="0.25">
      <c r="A2400" s="16"/>
      <c r="B2400" s="5">
        <f>DATE(YEAR(siječanj!B2400),MONTH(siječanj!B2400)+10,DAY(siječanj!B2400))</f>
        <v>44160</v>
      </c>
      <c r="C2400" s="8">
        <v>24.96875</v>
      </c>
      <c r="D2400">
        <v>1.0021717332196443</v>
      </c>
      <c r="E2400" s="6">
        <v>146.90972753824934</v>
      </c>
      <c r="F2400" s="7">
        <v>67.576792526101343</v>
      </c>
      <c r="G2400" s="7">
        <v>61.191417681759049</v>
      </c>
      <c r="H2400" s="7">
        <v>236.21655321591166</v>
      </c>
      <c r="I2400" s="7">
        <f t="shared" si="60"/>
        <v>147.22877627383303</v>
      </c>
    </row>
    <row r="2401" spans="1:9" x14ac:dyDescent="0.25">
      <c r="A2401" s="16"/>
      <c r="B2401" s="5">
        <f>DATE(YEAR(siječanj!B2401),MONTH(siječanj!B2401)+10,DAY(siječanj!B2401))</f>
        <v>44160</v>
      </c>
      <c r="C2401" s="8">
        <v>24.9791666666667</v>
      </c>
      <c r="D2401">
        <v>1.0021717332196443</v>
      </c>
      <c r="E2401" s="6">
        <v>136.27648656278026</v>
      </c>
      <c r="F2401" s="7">
        <v>66.437436524357452</v>
      </c>
      <c r="G2401" s="7">
        <v>59.461105713057442</v>
      </c>
      <c r="H2401" s="7">
        <v>237.13750985214054</v>
      </c>
      <c r="I2401" s="7">
        <f t="shared" si="60"/>
        <v>136.57244273570507</v>
      </c>
    </row>
    <row r="2402" spans="1:9" ht="15.75" thickBot="1" x14ac:dyDescent="0.3">
      <c r="A2402" s="16"/>
      <c r="B2402" s="5">
        <f>DATE(YEAR(siječanj!B2402),MONTH(siječanj!B2402)+10,DAY(siječanj!B2402))</f>
        <v>44160</v>
      </c>
      <c r="C2402" s="8">
        <v>24.9895833333333</v>
      </c>
      <c r="D2402">
        <v>1.0021717332196443</v>
      </c>
      <c r="E2402" s="6">
        <v>125.98542408046804</v>
      </c>
      <c r="F2402" s="7">
        <v>64.681855302943106</v>
      </c>
      <c r="G2402" s="7">
        <v>58.494461048456856</v>
      </c>
      <c r="H2402" s="7">
        <v>238.6637112149516</v>
      </c>
      <c r="I2402" s="7">
        <f t="shared" si="60"/>
        <v>126.25903081113455</v>
      </c>
    </row>
    <row r="2403" spans="1:9" x14ac:dyDescent="0.25">
      <c r="A2403" s="15">
        <f t="shared" ref="A2403" si="61">A2307+1</f>
        <v>331</v>
      </c>
      <c r="B2403" s="5">
        <f>DATE(YEAR(siječanj!B2403),MONTH(siječanj!B2403)+10,DAY(siječanj!B2403))</f>
        <v>44161</v>
      </c>
      <c r="C2403" s="8">
        <v>25</v>
      </c>
      <c r="D2403">
        <v>1.0089067267523752</v>
      </c>
      <c r="E2403" s="6">
        <v>113.60090920372433</v>
      </c>
      <c r="F2403" s="7">
        <v>63.397910772115942</v>
      </c>
      <c r="G2403" s="7">
        <v>58.930229498965872</v>
      </c>
      <c r="H2403" s="7">
        <v>239.77319955107779</v>
      </c>
      <c r="I2403" s="7">
        <f t="shared" si="60"/>
        <v>114.61272146082329</v>
      </c>
    </row>
    <row r="2404" spans="1:9" x14ac:dyDescent="0.25">
      <c r="A2404" s="16"/>
      <c r="B2404" s="5">
        <f>DATE(YEAR(siječanj!B2404),MONTH(siječanj!B2404)+10,DAY(siječanj!B2404))</f>
        <v>44161</v>
      </c>
      <c r="C2404" s="8">
        <v>25.0104166666667</v>
      </c>
      <c r="D2404">
        <v>1.0089067267523752</v>
      </c>
      <c r="E2404" s="6">
        <v>104.51171394150859</v>
      </c>
      <c r="F2404" s="7">
        <v>62.04901392345743</v>
      </c>
      <c r="G2404" s="7">
        <v>58.455485285770088</v>
      </c>
      <c r="H2404" s="7">
        <v>240.51859699828995</v>
      </c>
      <c r="I2404" s="7">
        <f t="shared" si="60"/>
        <v>105.44257122000801</v>
      </c>
    </row>
    <row r="2405" spans="1:9" x14ac:dyDescent="0.25">
      <c r="A2405" s="16"/>
      <c r="B2405" s="5">
        <f>DATE(YEAR(siječanj!B2405),MONTH(siječanj!B2405)+10,DAY(siječanj!B2405))</f>
        <v>44161</v>
      </c>
      <c r="C2405" s="8">
        <v>25.0208333333333</v>
      </c>
      <c r="D2405">
        <v>1.0089067267523752</v>
      </c>
      <c r="E2405" s="6">
        <v>96.945660422456584</v>
      </c>
      <c r="F2405" s="7">
        <v>61.119660905394284</v>
      </c>
      <c r="G2405" s="7">
        <v>58.549204497675383</v>
      </c>
      <c r="H2405" s="7">
        <v>240.55442678648046</v>
      </c>
      <c r="I2405" s="7">
        <f t="shared" si="60"/>
        <v>97.809128929667963</v>
      </c>
    </row>
    <row r="2406" spans="1:9" x14ac:dyDescent="0.25">
      <c r="A2406" s="16"/>
      <c r="B2406" s="5">
        <f>DATE(YEAR(siječanj!B2406),MONTH(siječanj!B2406)+10,DAY(siječanj!B2406))</f>
        <v>44161</v>
      </c>
      <c r="C2406" s="8">
        <v>25.03125</v>
      </c>
      <c r="D2406">
        <v>1.0089067267523752</v>
      </c>
      <c r="E2406" s="6">
        <v>89.642738280008274</v>
      </c>
      <c r="F2406" s="7">
        <v>59.915842852649163</v>
      </c>
      <c r="G2406" s="7">
        <v>57.859226748192832</v>
      </c>
      <c r="H2406" s="7">
        <v>240.92786656875478</v>
      </c>
      <c r="I2406" s="7">
        <f t="shared" si="60"/>
        <v>90.44116165520299</v>
      </c>
    </row>
    <row r="2407" spans="1:9" x14ac:dyDescent="0.25">
      <c r="A2407" s="16"/>
      <c r="B2407" s="5">
        <f>DATE(YEAR(siječanj!B2407),MONTH(siječanj!B2407)+10,DAY(siječanj!B2407))</f>
        <v>44161</v>
      </c>
      <c r="C2407" s="8">
        <v>25.0416666666667</v>
      </c>
      <c r="D2407">
        <v>1.0089067267523752</v>
      </c>
      <c r="E2407" s="6">
        <v>83.440008618981892</v>
      </c>
      <c r="F2407" s="7">
        <v>59.310218648535148</v>
      </c>
      <c r="G2407" s="7">
        <v>57.976230286200746</v>
      </c>
      <c r="H2407" s="7">
        <v>241.55442171228171</v>
      </c>
      <c r="I2407" s="7">
        <f t="shared" si="60"/>
        <v>84.183185975966992</v>
      </c>
    </row>
    <row r="2408" spans="1:9" x14ac:dyDescent="0.25">
      <c r="A2408" s="16"/>
      <c r="B2408" s="5">
        <f>DATE(YEAR(siječanj!B2408),MONTH(siječanj!B2408)+10,DAY(siječanj!B2408))</f>
        <v>44161</v>
      </c>
      <c r="C2408" s="8">
        <v>25.0520833333333</v>
      </c>
      <c r="D2408">
        <v>1.0089067267523752</v>
      </c>
      <c r="E2408" s="6">
        <v>78.314444988263389</v>
      </c>
      <c r="F2408" s="7">
        <v>58.790109839054033</v>
      </c>
      <c r="G2408" s="7">
        <v>57.686195551322669</v>
      </c>
      <c r="H2408" s="7">
        <v>242.1315221462165</v>
      </c>
      <c r="I2408" s="7">
        <f t="shared" si="60"/>
        <v>79.01197035053778</v>
      </c>
    </row>
    <row r="2409" spans="1:9" x14ac:dyDescent="0.25">
      <c r="A2409" s="16"/>
      <c r="B2409" s="5">
        <f>DATE(YEAR(siječanj!B2409),MONTH(siječanj!B2409)+10,DAY(siječanj!B2409))</f>
        <v>44161</v>
      </c>
      <c r="C2409" s="8">
        <v>25.0625</v>
      </c>
      <c r="D2409">
        <v>1.0089067267523752</v>
      </c>
      <c r="E2409" s="6">
        <v>74.824132548419669</v>
      </c>
      <c r="F2409" s="7">
        <v>58.816467709044502</v>
      </c>
      <c r="G2409" s="7">
        <v>57.153344864903879</v>
      </c>
      <c r="H2409" s="7">
        <v>241.80677111370113</v>
      </c>
      <c r="I2409" s="7">
        <f t="shared" si="60"/>
        <v>75.490570651511945</v>
      </c>
    </row>
    <row r="2410" spans="1:9" x14ac:dyDescent="0.25">
      <c r="A2410" s="16"/>
      <c r="B2410" s="5">
        <f>DATE(YEAR(siječanj!B2410),MONTH(siječanj!B2410)+10,DAY(siječanj!B2410))</f>
        <v>44161</v>
      </c>
      <c r="C2410" s="8">
        <v>25.0729166666667</v>
      </c>
      <c r="D2410">
        <v>1.0089067267523752</v>
      </c>
      <c r="E2410" s="6">
        <v>71.329070687083586</v>
      </c>
      <c r="F2410" s="7">
        <v>58.169853983066979</v>
      </c>
      <c r="G2410" s="7">
        <v>57.14203980688405</v>
      </c>
      <c r="H2410" s="7">
        <v>241.78761912973229</v>
      </c>
      <c r="I2410" s="7">
        <f t="shared" si="60"/>
        <v>71.964379229194293</v>
      </c>
    </row>
    <row r="2411" spans="1:9" x14ac:dyDescent="0.25">
      <c r="A2411" s="16"/>
      <c r="B2411" s="5">
        <f>DATE(YEAR(siječanj!B2411),MONTH(siječanj!B2411)+10,DAY(siječanj!B2411))</f>
        <v>44161</v>
      </c>
      <c r="C2411" s="8">
        <v>25.0833333333333</v>
      </c>
      <c r="D2411">
        <v>1.0089067267523752</v>
      </c>
      <c r="E2411" s="6">
        <v>68.944368484876733</v>
      </c>
      <c r="F2411" s="7">
        <v>57.476367533264344</v>
      </c>
      <c r="G2411" s="7">
        <v>56.967941110747546</v>
      </c>
      <c r="H2411" s="7">
        <v>241.7093936141832</v>
      </c>
      <c r="I2411" s="7">
        <f t="shared" si="60"/>
        <v>69.558437136086596</v>
      </c>
    </row>
    <row r="2412" spans="1:9" x14ac:dyDescent="0.25">
      <c r="A2412" s="16"/>
      <c r="B2412" s="5">
        <f>DATE(YEAR(siječanj!B2412),MONTH(siječanj!B2412)+10,DAY(siječanj!B2412))</f>
        <v>44161</v>
      </c>
      <c r="C2412" s="8">
        <v>25.09375</v>
      </c>
      <c r="D2412">
        <v>1.0089067267523752</v>
      </c>
      <c r="E2412" s="6">
        <v>66.771868973892197</v>
      </c>
      <c r="F2412" s="7">
        <v>56.731957630417149</v>
      </c>
      <c r="G2412" s="7">
        <v>56.647093370730559</v>
      </c>
      <c r="H2412" s="7">
        <v>242.01627557074676</v>
      </c>
      <c r="I2412" s="7">
        <f t="shared" si="60"/>
        <v>67.366587765588051</v>
      </c>
    </row>
    <row r="2413" spans="1:9" x14ac:dyDescent="0.25">
      <c r="A2413" s="16"/>
      <c r="B2413" s="5">
        <f>DATE(YEAR(siječanj!B2413),MONTH(siječanj!B2413)+10,DAY(siječanj!B2413))</f>
        <v>44161</v>
      </c>
      <c r="C2413" s="8">
        <v>25.1041666666667</v>
      </c>
      <c r="D2413">
        <v>1.0089067267523752</v>
      </c>
      <c r="E2413" s="6">
        <v>65.727409882570726</v>
      </c>
      <c r="F2413" s="7">
        <v>56.469508151653983</v>
      </c>
      <c r="G2413" s="7">
        <v>56.418203067513893</v>
      </c>
      <c r="H2413" s="7">
        <v>241.7114793357575</v>
      </c>
      <c r="I2413" s="7">
        <f t="shared" si="60"/>
        <v>66.312825962536152</v>
      </c>
    </row>
    <row r="2414" spans="1:9" x14ac:dyDescent="0.25">
      <c r="A2414" s="16"/>
      <c r="B2414" s="5">
        <f>DATE(YEAR(siječanj!B2414),MONTH(siječanj!B2414)+10,DAY(siječanj!B2414))</f>
        <v>44161</v>
      </c>
      <c r="C2414" s="8">
        <v>25.1145833333333</v>
      </c>
      <c r="D2414">
        <v>1.0089067267523752</v>
      </c>
      <c r="E2414" s="6">
        <v>64.210586222456485</v>
      </c>
      <c r="F2414" s="7">
        <v>56.056209195271926</v>
      </c>
      <c r="G2414" s="7">
        <v>57.823505654321849</v>
      </c>
      <c r="H2414" s="7">
        <v>241.67799424125653</v>
      </c>
      <c r="I2414" s="7">
        <f t="shared" si="60"/>
        <v>64.78249236854974</v>
      </c>
    </row>
    <row r="2415" spans="1:9" x14ac:dyDescent="0.25">
      <c r="A2415" s="16"/>
      <c r="B2415" s="5">
        <f>DATE(YEAR(siječanj!B2415),MONTH(siječanj!B2415)+10,DAY(siječanj!B2415))</f>
        <v>44161</v>
      </c>
      <c r="C2415" s="8">
        <v>25.125</v>
      </c>
      <c r="D2415">
        <v>1.0089067267523752</v>
      </c>
      <c r="E2415" s="6">
        <v>63.767608637447715</v>
      </c>
      <c r="F2415" s="7">
        <v>56.983826186526727</v>
      </c>
      <c r="G2415" s="7">
        <v>56.919462196697275</v>
      </c>
      <c r="H2415" s="7">
        <v>241.07249452674552</v>
      </c>
      <c r="I2415" s="7">
        <f t="shared" si="60"/>
        <v>64.335569303233868</v>
      </c>
    </row>
    <row r="2416" spans="1:9" x14ac:dyDescent="0.25">
      <c r="A2416" s="16"/>
      <c r="B2416" s="5">
        <f>DATE(YEAR(siječanj!B2416),MONTH(siječanj!B2416)+10,DAY(siječanj!B2416))</f>
        <v>44161</v>
      </c>
      <c r="C2416" s="8">
        <v>25.1354166666667</v>
      </c>
      <c r="D2416">
        <v>1.0089067267523752</v>
      </c>
      <c r="E2416" s="6">
        <v>62.834507734274688</v>
      </c>
      <c r="F2416" s="7">
        <v>57.526571660385997</v>
      </c>
      <c r="G2416" s="7">
        <v>56.408298600636734</v>
      </c>
      <c r="H2416" s="7">
        <v>241.29192857231749</v>
      </c>
      <c r="I2416" s="7">
        <f t="shared" si="60"/>
        <v>63.39415752528388</v>
      </c>
    </row>
    <row r="2417" spans="1:9" x14ac:dyDescent="0.25">
      <c r="A2417" s="16"/>
      <c r="B2417" s="5">
        <f>DATE(YEAR(siječanj!B2417),MONTH(siječanj!B2417)+10,DAY(siječanj!B2417))</f>
        <v>44161</v>
      </c>
      <c r="C2417" s="8">
        <v>25.1458333333333</v>
      </c>
      <c r="D2417">
        <v>1.0089067267523752</v>
      </c>
      <c r="E2417" s="6">
        <v>62.509728649515935</v>
      </c>
      <c r="F2417" s="7">
        <v>57.122125637010349</v>
      </c>
      <c r="G2417" s="7">
        <v>56.980594588893283</v>
      </c>
      <c r="H2417" s="7">
        <v>241.19830417637738</v>
      </c>
      <c r="I2417" s="7">
        <f t="shared" si="60"/>
        <v>63.066485721962295</v>
      </c>
    </row>
    <row r="2418" spans="1:9" x14ac:dyDescent="0.25">
      <c r="A2418" s="16"/>
      <c r="B2418" s="5">
        <f>DATE(YEAR(siječanj!B2418),MONTH(siječanj!B2418)+10,DAY(siječanj!B2418))</f>
        <v>44161</v>
      </c>
      <c r="C2418" s="8">
        <v>25.15625</v>
      </c>
      <c r="D2418">
        <v>1.0089067267523752</v>
      </c>
      <c r="E2418" s="6">
        <v>61.975886171050064</v>
      </c>
      <c r="F2418" s="7">
        <v>57.536248402410251</v>
      </c>
      <c r="G2418" s="7">
        <v>55.320898097975501</v>
      </c>
      <c r="H2418" s="7">
        <v>241.11094790167277</v>
      </c>
      <c r="I2418" s="7">
        <f t="shared" si="60"/>
        <v>62.527888454411922</v>
      </c>
    </row>
    <row r="2419" spans="1:9" x14ac:dyDescent="0.25">
      <c r="A2419" s="16"/>
      <c r="B2419" s="5">
        <f>DATE(YEAR(siječanj!B2419),MONTH(siječanj!B2419)+10,DAY(siječanj!B2419))</f>
        <v>44161</v>
      </c>
      <c r="C2419" s="8">
        <v>25.1666666666667</v>
      </c>
      <c r="D2419">
        <v>1.0089067267523752</v>
      </c>
      <c r="E2419" s="6">
        <v>61.734479128131888</v>
      </c>
      <c r="F2419" s="7">
        <v>57.608783781786364</v>
      </c>
      <c r="G2419" s="7">
        <v>55.314043629002171</v>
      </c>
      <c r="H2419" s="7">
        <v>240.77445746396413</v>
      </c>
      <c r="I2419" s="7">
        <f t="shared" si="60"/>
        <v>62.284331264926372</v>
      </c>
    </row>
    <row r="2420" spans="1:9" x14ac:dyDescent="0.25">
      <c r="A2420" s="16"/>
      <c r="B2420" s="5">
        <f>DATE(YEAR(siječanj!B2420),MONTH(siječanj!B2420)+10,DAY(siječanj!B2420))</f>
        <v>44161</v>
      </c>
      <c r="C2420" s="8">
        <v>25.1770833333333</v>
      </c>
      <c r="D2420">
        <v>1.0089067267523752</v>
      </c>
      <c r="E2420" s="6">
        <v>62.769569686931519</v>
      </c>
      <c r="F2420" s="7">
        <v>57.110371288828894</v>
      </c>
      <c r="G2420" s="7">
        <v>56.610148264542907</v>
      </c>
      <c r="H2420" s="7">
        <v>240.91011004606847</v>
      </c>
      <c r="I2420" s="7">
        <f t="shared" si="60"/>
        <v>63.328641092497193</v>
      </c>
    </row>
    <row r="2421" spans="1:9" x14ac:dyDescent="0.25">
      <c r="A2421" s="16"/>
      <c r="B2421" s="5">
        <f>DATE(YEAR(siječanj!B2421),MONTH(siječanj!B2421)+10,DAY(siječanj!B2421))</f>
        <v>44161</v>
      </c>
      <c r="C2421" s="8">
        <v>25.1875</v>
      </c>
      <c r="D2421">
        <v>1.0089067267523752</v>
      </c>
      <c r="E2421" s="6">
        <v>62.70999312537613</v>
      </c>
      <c r="F2421" s="7">
        <v>57.813522424914055</v>
      </c>
      <c r="G2421" s="7">
        <v>57.06705400315645</v>
      </c>
      <c r="H2421" s="7">
        <v>240.89161744494686</v>
      </c>
      <c r="I2421" s="7">
        <f t="shared" si="60"/>
        <v>63.268533898787183</v>
      </c>
    </row>
    <row r="2422" spans="1:9" x14ac:dyDescent="0.25">
      <c r="A2422" s="16"/>
      <c r="B2422" s="5">
        <f>DATE(YEAR(siječanj!B2422),MONTH(siječanj!B2422)+10,DAY(siječanj!B2422))</f>
        <v>44161</v>
      </c>
      <c r="C2422" s="8">
        <v>25.1979166666667</v>
      </c>
      <c r="D2422">
        <v>1.0089067267523752</v>
      </c>
      <c r="E2422" s="6">
        <v>64.527844813985382</v>
      </c>
      <c r="F2422" s="7">
        <v>57.748690664499925</v>
      </c>
      <c r="G2422" s="7">
        <v>56.870662230236071</v>
      </c>
      <c r="H2422" s="7">
        <v>241.26098738082547</v>
      </c>
      <c r="I2422" s="7">
        <f t="shared" si="60"/>
        <v>65.102576695663231</v>
      </c>
    </row>
    <row r="2423" spans="1:9" x14ac:dyDescent="0.25">
      <c r="A2423" s="16"/>
      <c r="B2423" s="5">
        <f>DATE(YEAR(siječanj!B2423),MONTH(siječanj!B2423)+10,DAY(siječanj!B2423))</f>
        <v>44161</v>
      </c>
      <c r="C2423" s="8">
        <v>25.2083333333333</v>
      </c>
      <c r="D2423">
        <v>1.0089067267523752</v>
      </c>
      <c r="E2423" s="6">
        <v>65.846131599073274</v>
      </c>
      <c r="F2423" s="7">
        <v>55.96837507964733</v>
      </c>
      <c r="G2423" s="7">
        <v>57.451048739248023</v>
      </c>
      <c r="H2423" s="7">
        <v>240.58433607369793</v>
      </c>
      <c r="I2423" s="7">
        <f t="shared" si="60"/>
        <v>66.432605100927162</v>
      </c>
    </row>
    <row r="2424" spans="1:9" x14ac:dyDescent="0.25">
      <c r="A2424" s="16"/>
      <c r="B2424" s="5">
        <f>DATE(YEAR(siječanj!B2424),MONTH(siječanj!B2424)+10,DAY(siječanj!B2424))</f>
        <v>44161</v>
      </c>
      <c r="C2424" s="8">
        <v>25.21875</v>
      </c>
      <c r="D2424">
        <v>1.0089067267523752</v>
      </c>
      <c r="E2424" s="6">
        <v>68.927600884783629</v>
      </c>
      <c r="F2424" s="7">
        <v>55.773341308607925</v>
      </c>
      <c r="G2424" s="7">
        <v>60.117505393511962</v>
      </c>
      <c r="H2424" s="7">
        <v>239.14079163774639</v>
      </c>
      <c r="I2424" s="7">
        <f t="shared" si="60"/>
        <v>69.541520191561176</v>
      </c>
    </row>
    <row r="2425" spans="1:9" x14ac:dyDescent="0.25">
      <c r="A2425" s="16"/>
      <c r="B2425" s="5">
        <f>DATE(YEAR(siječanj!B2425),MONTH(siječanj!B2425)+10,DAY(siječanj!B2425))</f>
        <v>44161</v>
      </c>
      <c r="C2425" s="8">
        <v>25.2291666666667</v>
      </c>
      <c r="D2425">
        <v>1.0089067267523752</v>
      </c>
      <c r="E2425" s="6">
        <v>72.155988307005899</v>
      </c>
      <c r="F2425" s="7">
        <v>56.482813671937329</v>
      </c>
      <c r="G2425" s="7">
        <v>61.448163294778929</v>
      </c>
      <c r="H2425" s="7">
        <v>239.0152907625596</v>
      </c>
      <c r="I2425" s="7">
        <f t="shared" si="60"/>
        <v>72.798661978403985</v>
      </c>
    </row>
    <row r="2426" spans="1:9" x14ac:dyDescent="0.25">
      <c r="A2426" s="16"/>
      <c r="B2426" s="5">
        <f>DATE(YEAR(siječanj!B2426),MONTH(siječanj!B2426)+10,DAY(siječanj!B2426))</f>
        <v>44161</v>
      </c>
      <c r="C2426" s="8">
        <v>25.2395833333333</v>
      </c>
      <c r="D2426">
        <v>1.0089067267523752</v>
      </c>
      <c r="E2426" s="6">
        <v>79.024117743595966</v>
      </c>
      <c r="F2426" s="7">
        <v>57.121980968109654</v>
      </c>
      <c r="G2426" s="7">
        <v>59.917020202352248</v>
      </c>
      <c r="H2426" s="7">
        <v>237.81421992601736</v>
      </c>
      <c r="I2426" s="7">
        <f t="shared" si="60"/>
        <v>79.727963967185701</v>
      </c>
    </row>
    <row r="2427" spans="1:9" x14ac:dyDescent="0.25">
      <c r="A2427" s="16"/>
      <c r="B2427" s="5">
        <f>DATE(YEAR(siječanj!B2427),MONTH(siječanj!B2427)+10,DAY(siječanj!B2427))</f>
        <v>44161</v>
      </c>
      <c r="C2427" s="8">
        <v>25.25</v>
      </c>
      <c r="D2427">
        <v>1.0089067267523752</v>
      </c>
      <c r="E2427" s="6">
        <v>84.15809824557698</v>
      </c>
      <c r="F2427" s="7">
        <v>59.715568852540144</v>
      </c>
      <c r="G2427" s="7">
        <v>60.125150454047215</v>
      </c>
      <c r="H2427" s="7">
        <v>234.42283066991425</v>
      </c>
      <c r="I2427" s="7">
        <f t="shared" si="60"/>
        <v>84.907671430649884</v>
      </c>
    </row>
    <row r="2428" spans="1:9" x14ac:dyDescent="0.25">
      <c r="A2428" s="16"/>
      <c r="B2428" s="5">
        <f>DATE(YEAR(siječanj!B2428),MONTH(siječanj!B2428)+10,DAY(siječanj!B2428))</f>
        <v>44161</v>
      </c>
      <c r="C2428" s="8">
        <v>25.2604166666667</v>
      </c>
      <c r="D2428">
        <v>1.0089067267523752</v>
      </c>
      <c r="E2428" s="6">
        <v>90.702249216994716</v>
      </c>
      <c r="F2428" s="7">
        <v>67.770745298966119</v>
      </c>
      <c r="G2428" s="7">
        <v>61.26062052893478</v>
      </c>
      <c r="H2428" s="7">
        <v>221.14485819529335</v>
      </c>
      <c r="I2428" s="7">
        <f t="shared" si="60"/>
        <v>91.510109366596325</v>
      </c>
    </row>
    <row r="2429" spans="1:9" x14ac:dyDescent="0.25">
      <c r="A2429" s="16"/>
      <c r="B2429" s="5">
        <f>DATE(YEAR(siječanj!B2429),MONTH(siječanj!B2429)+10,DAY(siječanj!B2429))</f>
        <v>44161</v>
      </c>
      <c r="C2429" s="8">
        <v>25.2708333333333</v>
      </c>
      <c r="D2429">
        <v>1.0089067267523752</v>
      </c>
      <c r="E2429" s="6">
        <v>96.299228716848091</v>
      </c>
      <c r="F2429" s="7">
        <v>76.946824425136256</v>
      </c>
      <c r="G2429" s="7">
        <v>62.366333058484379</v>
      </c>
      <c r="H2429" s="7">
        <v>211.95095665783671</v>
      </c>
      <c r="I2429" s="7">
        <f t="shared" si="60"/>
        <v>97.15693963349355</v>
      </c>
    </row>
    <row r="2430" spans="1:9" x14ac:dyDescent="0.25">
      <c r="A2430" s="16"/>
      <c r="B2430" s="5">
        <f>DATE(YEAR(siječanj!B2430),MONTH(siječanj!B2430)+10,DAY(siječanj!B2430))</f>
        <v>44161</v>
      </c>
      <c r="C2430" s="8">
        <v>25.28125</v>
      </c>
      <c r="D2430">
        <v>1.0089067267523752</v>
      </c>
      <c r="E2430" s="6">
        <v>102.64826839889288</v>
      </c>
      <c r="F2430" s="7">
        <v>78.313853109348514</v>
      </c>
      <c r="G2430" s="7">
        <v>66.893107842100477</v>
      </c>
      <c r="H2430" s="7">
        <v>191.99364012988445</v>
      </c>
      <c r="I2430" s="7">
        <f t="shared" si="60"/>
        <v>103.56252847712629</v>
      </c>
    </row>
    <row r="2431" spans="1:9" x14ac:dyDescent="0.25">
      <c r="A2431" s="16"/>
      <c r="B2431" s="5">
        <f>DATE(YEAR(siječanj!B2431),MONTH(siječanj!B2431)+10,DAY(siječanj!B2431))</f>
        <v>44161</v>
      </c>
      <c r="C2431" s="8">
        <v>25.2916666666667</v>
      </c>
      <c r="D2431">
        <v>1.0089067267523752</v>
      </c>
      <c r="E2431" s="6">
        <v>108.2250112761788</v>
      </c>
      <c r="F2431" s="7">
        <v>86.117611080689301</v>
      </c>
      <c r="G2431" s="7">
        <v>79.167435129996235</v>
      </c>
      <c r="H2431" s="7">
        <v>151.88250600525933</v>
      </c>
      <c r="I2431" s="7">
        <f t="shared" si="60"/>
        <v>109.18894187938847</v>
      </c>
    </row>
    <row r="2432" spans="1:9" x14ac:dyDescent="0.25">
      <c r="A2432" s="16"/>
      <c r="B2432" s="5">
        <f>DATE(YEAR(siječanj!B2432),MONTH(siječanj!B2432)+10,DAY(siječanj!B2432))</f>
        <v>44161</v>
      </c>
      <c r="C2432" s="8">
        <v>25.3020833333333</v>
      </c>
      <c r="D2432">
        <v>1.0089067267523752</v>
      </c>
      <c r="E2432" s="6">
        <v>109.9022184873042</v>
      </c>
      <c r="F2432" s="7">
        <v>108.99683698234266</v>
      </c>
      <c r="G2432" s="7">
        <v>96.543080556641158</v>
      </c>
      <c r="H2432" s="7">
        <v>117.64892432051937</v>
      </c>
      <c r="I2432" s="7">
        <f t="shared" si="60"/>
        <v>110.88108751685046</v>
      </c>
    </row>
    <row r="2433" spans="1:9" x14ac:dyDescent="0.25">
      <c r="A2433" s="16"/>
      <c r="B2433" s="5">
        <f>DATE(YEAR(siječanj!B2433),MONTH(siječanj!B2433)+10,DAY(siječanj!B2433))</f>
        <v>44161</v>
      </c>
      <c r="C2433" s="8">
        <v>25.3125</v>
      </c>
      <c r="D2433">
        <v>1.0089067267523752</v>
      </c>
      <c r="E2433" s="6">
        <v>113.29845664494177</v>
      </c>
      <c r="F2433" s="7">
        <v>124.08736253406919</v>
      </c>
      <c r="G2433" s="7">
        <v>105.22249169679728</v>
      </c>
      <c r="H2433" s="7">
        <v>61.214442104393697</v>
      </c>
      <c r="I2433" s="7">
        <f t="shared" si="60"/>
        <v>114.30757503974409</v>
      </c>
    </row>
    <row r="2434" spans="1:9" x14ac:dyDescent="0.25">
      <c r="A2434" s="16"/>
      <c r="B2434" s="5">
        <f>DATE(YEAR(siječanj!B2434),MONTH(siječanj!B2434)+10,DAY(siječanj!B2434))</f>
        <v>44161</v>
      </c>
      <c r="C2434" s="8">
        <v>25.3229166666667</v>
      </c>
      <c r="D2434">
        <v>1.0089067267523752</v>
      </c>
      <c r="E2434" s="6">
        <v>113.75369328546752</v>
      </c>
      <c r="F2434" s="7">
        <v>135.0668038046887</v>
      </c>
      <c r="G2434" s="7">
        <v>118.63313984846958</v>
      </c>
      <c r="H2434" s="7">
        <v>18.55519368578733</v>
      </c>
      <c r="I2434" s="7">
        <f t="shared" si="60"/>
        <v>114.76686634863468</v>
      </c>
    </row>
    <row r="2435" spans="1:9" x14ac:dyDescent="0.25">
      <c r="A2435" s="16"/>
      <c r="B2435" s="5">
        <f>DATE(YEAR(siječanj!B2435),MONTH(siječanj!B2435)+10,DAY(siječanj!B2435))</f>
        <v>44161</v>
      </c>
      <c r="C2435" s="8">
        <v>25.3333333333333</v>
      </c>
      <c r="D2435">
        <v>1.0089067267523752</v>
      </c>
      <c r="E2435" s="6">
        <v>112.47577115346213</v>
      </c>
      <c r="F2435" s="7">
        <v>146.03297572225006</v>
      </c>
      <c r="G2435" s="7">
        <v>124.58677588828752</v>
      </c>
      <c r="H2435" s="7">
        <v>4.5166908280046814</v>
      </c>
      <c r="I2435" s="7">
        <f t="shared" si="60"/>
        <v>113.47756211338871</v>
      </c>
    </row>
    <row r="2436" spans="1:9" x14ac:dyDescent="0.25">
      <c r="A2436" s="16"/>
      <c r="B2436" s="5">
        <f>DATE(YEAR(siječanj!B2436),MONTH(siječanj!B2436)+10,DAY(siječanj!B2436))</f>
        <v>44161</v>
      </c>
      <c r="C2436" s="8">
        <v>25.34375</v>
      </c>
      <c r="D2436">
        <v>1.0089067267523752</v>
      </c>
      <c r="E2436" s="6">
        <v>111.22611158389805</v>
      </c>
      <c r="F2436" s="7">
        <v>164.4103867349227</v>
      </c>
      <c r="G2436" s="7">
        <v>138.27620187467971</v>
      </c>
      <c r="H2436" s="7">
        <v>2.7944894079113616</v>
      </c>
      <c r="I2436" s="7">
        <f t="shared" ref="I2436:I2499" si="62">D2436*E2436</f>
        <v>112.21677216750503</v>
      </c>
    </row>
    <row r="2437" spans="1:9" x14ac:dyDescent="0.25">
      <c r="A2437" s="16"/>
      <c r="B2437" s="5">
        <f>DATE(YEAR(siječanj!B2437),MONTH(siječanj!B2437)+10,DAY(siječanj!B2437))</f>
        <v>44161</v>
      </c>
      <c r="C2437" s="8">
        <v>25.3541666666667</v>
      </c>
      <c r="D2437">
        <v>1.0089067267523752</v>
      </c>
      <c r="E2437" s="6">
        <v>112.2499539804686</v>
      </c>
      <c r="F2437" s="7">
        <v>174.83717673056591</v>
      </c>
      <c r="G2437" s="7">
        <v>151.56107373121546</v>
      </c>
      <c r="H2437" s="7">
        <v>2.4906872274260259</v>
      </c>
      <c r="I2437" s="7">
        <f t="shared" si="62"/>
        <v>113.24973364853933</v>
      </c>
    </row>
    <row r="2438" spans="1:9" x14ac:dyDescent="0.25">
      <c r="A2438" s="16"/>
      <c r="B2438" s="5">
        <f>DATE(YEAR(siječanj!B2438),MONTH(siječanj!B2438)+10,DAY(siječanj!B2438))</f>
        <v>44161</v>
      </c>
      <c r="C2438" s="8">
        <v>25.3645833333333</v>
      </c>
      <c r="D2438">
        <v>1.0089067267523752</v>
      </c>
      <c r="E2438" s="6">
        <v>112.41404052046707</v>
      </c>
      <c r="F2438" s="7">
        <v>196.19602089468998</v>
      </c>
      <c r="G2438" s="7">
        <v>165.12924624831007</v>
      </c>
      <c r="H2438" s="7">
        <v>2.2276044278763409</v>
      </c>
      <c r="I2438" s="7">
        <f t="shared" si="62"/>
        <v>113.41528166251331</v>
      </c>
    </row>
    <row r="2439" spans="1:9" x14ac:dyDescent="0.25">
      <c r="A2439" s="16"/>
      <c r="B2439" s="5">
        <f>DATE(YEAR(siječanj!B2439),MONTH(siječanj!B2439)+10,DAY(siječanj!B2439))</f>
        <v>44161</v>
      </c>
      <c r="C2439" s="8">
        <v>25.375</v>
      </c>
      <c r="D2439">
        <v>1.0089067267523752</v>
      </c>
      <c r="E2439" s="6">
        <v>113.90327883766687</v>
      </c>
      <c r="F2439" s="7">
        <v>226.89618821822219</v>
      </c>
      <c r="G2439" s="7">
        <v>170.55044495668827</v>
      </c>
      <c r="H2439" s="7">
        <v>1.9932217149752176</v>
      </c>
      <c r="I2439" s="7">
        <f t="shared" si="62"/>
        <v>114.91778421847359</v>
      </c>
    </row>
    <row r="2440" spans="1:9" x14ac:dyDescent="0.25">
      <c r="A2440" s="16"/>
      <c r="B2440" s="5">
        <f>DATE(YEAR(siječanj!B2440),MONTH(siječanj!B2440)+10,DAY(siječanj!B2440))</f>
        <v>44161</v>
      </c>
      <c r="C2440" s="8">
        <v>25.3854166666667</v>
      </c>
      <c r="D2440">
        <v>1.0089067267523752</v>
      </c>
      <c r="E2440" s="6">
        <v>114.08334025577581</v>
      </c>
      <c r="F2440" s="7">
        <v>224.85869151374007</v>
      </c>
      <c r="G2440" s="7">
        <v>192.657756802449</v>
      </c>
      <c r="H2440" s="7">
        <v>1.7921218991158689</v>
      </c>
      <c r="I2440" s="7">
        <f t="shared" si="62"/>
        <v>115.09944939443226</v>
      </c>
    </row>
    <row r="2441" spans="1:9" x14ac:dyDescent="0.25">
      <c r="A2441" s="16"/>
      <c r="B2441" s="5">
        <f>DATE(YEAR(siječanj!B2441),MONTH(siječanj!B2441)+10,DAY(siječanj!B2441))</f>
        <v>44161</v>
      </c>
      <c r="C2441" s="8">
        <v>25.3958333333333</v>
      </c>
      <c r="D2441">
        <v>1.0089067267523752</v>
      </c>
      <c r="E2441" s="6">
        <v>114.05184856057595</v>
      </c>
      <c r="F2441" s="7">
        <v>222.8018493623706</v>
      </c>
      <c r="G2441" s="7">
        <v>199.35861022346299</v>
      </c>
      <c r="H2441" s="7">
        <v>2.013050014583496</v>
      </c>
      <c r="I2441" s="7">
        <f t="shared" si="62"/>
        <v>115.06767721130828</v>
      </c>
    </row>
    <row r="2442" spans="1:9" x14ac:dyDescent="0.25">
      <c r="A2442" s="16"/>
      <c r="B2442" s="5">
        <f>DATE(YEAR(siječanj!B2442),MONTH(siječanj!B2442)+10,DAY(siječanj!B2442))</f>
        <v>44161</v>
      </c>
      <c r="C2442" s="8">
        <v>25.40625</v>
      </c>
      <c r="D2442">
        <v>1.0089067267523752</v>
      </c>
      <c r="E2442" s="6">
        <v>114.64895479437688</v>
      </c>
      <c r="F2442" s="7">
        <v>223.9717907808697</v>
      </c>
      <c r="G2442" s="7">
        <v>203.17071030088579</v>
      </c>
      <c r="H2442" s="7">
        <v>2.0296491311240064</v>
      </c>
      <c r="I2442" s="7">
        <f t="shared" si="62"/>
        <v>115.67010170717582</v>
      </c>
    </row>
    <row r="2443" spans="1:9" x14ac:dyDescent="0.25">
      <c r="A2443" s="16"/>
      <c r="B2443" s="5">
        <f>DATE(YEAR(siječanj!B2443),MONTH(siječanj!B2443)+10,DAY(siječanj!B2443))</f>
        <v>44161</v>
      </c>
      <c r="C2443" s="8">
        <v>25.4166666666667</v>
      </c>
      <c r="D2443">
        <v>1.0089067267523752</v>
      </c>
      <c r="E2443" s="6">
        <v>115.16265048551864</v>
      </c>
      <c r="F2443" s="7">
        <v>234.06627631161709</v>
      </c>
      <c r="G2443" s="7">
        <v>204.50743207956415</v>
      </c>
      <c r="H2443" s="7">
        <v>2.1440450827998339</v>
      </c>
      <c r="I2443" s="7">
        <f t="shared" si="62"/>
        <v>116.18837274547245</v>
      </c>
    </row>
    <row r="2444" spans="1:9" x14ac:dyDescent="0.25">
      <c r="A2444" s="16"/>
      <c r="B2444" s="5">
        <f>DATE(YEAR(siječanj!B2444),MONTH(siječanj!B2444)+10,DAY(siječanj!B2444))</f>
        <v>44161</v>
      </c>
      <c r="C2444" s="8">
        <v>25.4270833333333</v>
      </c>
      <c r="D2444">
        <v>1.0089067267523752</v>
      </c>
      <c r="E2444" s="6">
        <v>117.07458731553928</v>
      </c>
      <c r="F2444" s="7">
        <v>233.66920036501571</v>
      </c>
      <c r="G2444" s="7">
        <v>201.50458874859427</v>
      </c>
      <c r="H2444" s="7">
        <v>2.0567376143784757</v>
      </c>
      <c r="I2444" s="7">
        <f t="shared" si="62"/>
        <v>118.11733867440589</v>
      </c>
    </row>
    <row r="2445" spans="1:9" x14ac:dyDescent="0.25">
      <c r="A2445" s="16"/>
      <c r="B2445" s="5">
        <f>DATE(YEAR(siječanj!B2445),MONTH(siječanj!B2445)+10,DAY(siječanj!B2445))</f>
        <v>44161</v>
      </c>
      <c r="C2445" s="8">
        <v>25.4375</v>
      </c>
      <c r="D2445">
        <v>1.0089067267523752</v>
      </c>
      <c r="E2445" s="6">
        <v>118.72970789040427</v>
      </c>
      <c r="F2445" s="7">
        <v>225.43495194959362</v>
      </c>
      <c r="G2445" s="7">
        <v>201.0649756954644</v>
      </c>
      <c r="H2445" s="7">
        <v>2.0355646518641262</v>
      </c>
      <c r="I2445" s="7">
        <f t="shared" si="62"/>
        <v>119.78720095597343</v>
      </c>
    </row>
    <row r="2446" spans="1:9" x14ac:dyDescent="0.25">
      <c r="A2446" s="16"/>
      <c r="B2446" s="5">
        <f>DATE(YEAR(siječanj!B2446),MONTH(siječanj!B2446)+10,DAY(siječanj!B2446))</f>
        <v>44161</v>
      </c>
      <c r="C2446" s="8">
        <v>25.4479166666667</v>
      </c>
      <c r="D2446">
        <v>1.0089067267523752</v>
      </c>
      <c r="E2446" s="6">
        <v>119.65693001473983</v>
      </c>
      <c r="F2446" s="7">
        <v>224.20331728210937</v>
      </c>
      <c r="G2446" s="7">
        <v>206.81173358798998</v>
      </c>
      <c r="H2446" s="7">
        <v>2.1093428193572059</v>
      </c>
      <c r="I2446" s="7">
        <f t="shared" si="62"/>
        <v>120.72268159440921</v>
      </c>
    </row>
    <row r="2447" spans="1:9" x14ac:dyDescent="0.25">
      <c r="A2447" s="16"/>
      <c r="B2447" s="5">
        <f>DATE(YEAR(siječanj!B2447),MONTH(siječanj!B2447)+10,DAY(siječanj!B2447))</f>
        <v>44161</v>
      </c>
      <c r="C2447" s="8">
        <v>25.4583333333333</v>
      </c>
      <c r="D2447">
        <v>1.0089067267523752</v>
      </c>
      <c r="E2447" s="6">
        <v>119.79876308159737</v>
      </c>
      <c r="F2447" s="7">
        <v>221.41673304699091</v>
      </c>
      <c r="G2447" s="7">
        <v>208.15556266441533</v>
      </c>
      <c r="H2447" s="7">
        <v>2.196508849161777</v>
      </c>
      <c r="I2447" s="7">
        <f t="shared" si="62"/>
        <v>120.8657779296377</v>
      </c>
    </row>
    <row r="2448" spans="1:9" x14ac:dyDescent="0.25">
      <c r="A2448" s="16"/>
      <c r="B2448" s="5">
        <f>DATE(YEAR(siječanj!B2448),MONTH(siječanj!B2448)+10,DAY(siječanj!B2448))</f>
        <v>44161</v>
      </c>
      <c r="C2448" s="8">
        <v>25.46875</v>
      </c>
      <c r="D2448">
        <v>1.0089067267523752</v>
      </c>
      <c r="E2448" s="6">
        <v>119.06618233920796</v>
      </c>
      <c r="F2448" s="7">
        <v>219.50907668088232</v>
      </c>
      <c r="G2448" s="7">
        <v>203.25090517998069</v>
      </c>
      <c r="H2448" s="7">
        <v>2.1781805957287177</v>
      </c>
      <c r="I2448" s="7">
        <f t="shared" si="62"/>
        <v>120.12667229075177</v>
      </c>
    </row>
    <row r="2449" spans="1:9" x14ac:dyDescent="0.25">
      <c r="A2449" s="16"/>
      <c r="B2449" s="5">
        <f>DATE(YEAR(siječanj!B2449),MONTH(siječanj!B2449)+10,DAY(siječanj!B2449))</f>
        <v>44161</v>
      </c>
      <c r="C2449" s="8">
        <v>25.4791666666667</v>
      </c>
      <c r="D2449">
        <v>1.0089067267523752</v>
      </c>
      <c r="E2449" s="6">
        <v>119.80608218593004</v>
      </c>
      <c r="F2449" s="7">
        <v>218.52828985004163</v>
      </c>
      <c r="G2449" s="7">
        <v>198.51394139608456</v>
      </c>
      <c r="H2449" s="7">
        <v>2.2366495270245186</v>
      </c>
      <c r="I2449" s="7">
        <f t="shared" si="62"/>
        <v>120.87316222323273</v>
      </c>
    </row>
    <row r="2450" spans="1:9" x14ac:dyDescent="0.25">
      <c r="A2450" s="16"/>
      <c r="B2450" s="5">
        <f>DATE(YEAR(siječanj!B2450),MONTH(siječanj!B2450)+10,DAY(siječanj!B2450))</f>
        <v>44161</v>
      </c>
      <c r="C2450" s="8">
        <v>25.4895833333333</v>
      </c>
      <c r="D2450">
        <v>1.0089067267523752</v>
      </c>
      <c r="E2450" s="6">
        <v>120.44715832895359</v>
      </c>
      <c r="F2450" s="7">
        <v>214.27156417174072</v>
      </c>
      <c r="G2450" s="7">
        <v>194.15971623072224</v>
      </c>
      <c r="H2450" s="7">
        <v>1.9639508936265235</v>
      </c>
      <c r="I2450" s="7">
        <f t="shared" si="62"/>
        <v>121.51994825628967</v>
      </c>
    </row>
    <row r="2451" spans="1:9" x14ac:dyDescent="0.25">
      <c r="A2451" s="16"/>
      <c r="B2451" s="5">
        <f>DATE(YEAR(siječanj!B2451),MONTH(siječanj!B2451)+10,DAY(siječanj!B2451))</f>
        <v>44161</v>
      </c>
      <c r="C2451" s="8">
        <v>25.5</v>
      </c>
      <c r="D2451">
        <v>1.0089067267523752</v>
      </c>
      <c r="E2451" s="6">
        <v>121.10445812460769</v>
      </c>
      <c r="F2451" s="7">
        <v>217.69461119830461</v>
      </c>
      <c r="G2451" s="7">
        <v>194.69086132620797</v>
      </c>
      <c r="H2451" s="7">
        <v>1.8476305799251176</v>
      </c>
      <c r="I2451" s="7">
        <f t="shared" si="62"/>
        <v>122.18310244161805</v>
      </c>
    </row>
    <row r="2452" spans="1:9" x14ac:dyDescent="0.25">
      <c r="A2452" s="16"/>
      <c r="B2452" s="5">
        <f>DATE(YEAR(siječanj!B2452),MONTH(siječanj!B2452)+10,DAY(siječanj!B2452))</f>
        <v>44161</v>
      </c>
      <c r="C2452" s="8">
        <v>25.5104166666667</v>
      </c>
      <c r="D2452">
        <v>1.0089067267523752</v>
      </c>
      <c r="E2452" s="6">
        <v>121.50189220283431</v>
      </c>
      <c r="F2452" s="7">
        <v>210.06655762543821</v>
      </c>
      <c r="G2452" s="7">
        <v>191.51078903809503</v>
      </c>
      <c r="H2452" s="7">
        <v>1.8508398420609424</v>
      </c>
      <c r="I2452" s="7">
        <f t="shared" si="62"/>
        <v>122.58407635658151</v>
      </c>
    </row>
    <row r="2453" spans="1:9" x14ac:dyDescent="0.25">
      <c r="A2453" s="16"/>
      <c r="B2453" s="5">
        <f>DATE(YEAR(siječanj!B2453),MONTH(siječanj!B2453)+10,DAY(siječanj!B2453))</f>
        <v>44161</v>
      </c>
      <c r="C2453" s="8">
        <v>25.5208333333333</v>
      </c>
      <c r="D2453">
        <v>1.0089067267523752</v>
      </c>
      <c r="E2453" s="6">
        <v>120.70921563143888</v>
      </c>
      <c r="F2453" s="7">
        <v>203.33941757590668</v>
      </c>
      <c r="G2453" s="7">
        <v>187.29663502646585</v>
      </c>
      <c r="H2453" s="7">
        <v>2.0437830323367185</v>
      </c>
      <c r="I2453" s="7">
        <f t="shared" si="62"/>
        <v>121.78433963156165</v>
      </c>
    </row>
    <row r="2454" spans="1:9" x14ac:dyDescent="0.25">
      <c r="A2454" s="16"/>
      <c r="B2454" s="5">
        <f>DATE(YEAR(siječanj!B2454),MONTH(siječanj!B2454)+10,DAY(siječanj!B2454))</f>
        <v>44161</v>
      </c>
      <c r="C2454" s="8">
        <v>25.53125</v>
      </c>
      <c r="D2454">
        <v>1.0089067267523752</v>
      </c>
      <c r="E2454" s="6">
        <v>118.87113817946741</v>
      </c>
      <c r="F2454" s="7">
        <v>188.57730248449897</v>
      </c>
      <c r="G2454" s="7">
        <v>183.33889353598028</v>
      </c>
      <c r="H2454" s="7">
        <v>1.8744541147847606</v>
      </c>
      <c r="I2454" s="7">
        <f t="shared" si="62"/>
        <v>119.92989092597577</v>
      </c>
    </row>
    <row r="2455" spans="1:9" x14ac:dyDescent="0.25">
      <c r="A2455" s="16"/>
      <c r="B2455" s="5">
        <f>DATE(YEAR(siječanj!B2455),MONTH(siječanj!B2455)+10,DAY(siječanj!B2455))</f>
        <v>44161</v>
      </c>
      <c r="C2455" s="8">
        <v>25.5416666666667</v>
      </c>
      <c r="D2455">
        <v>1.0089067267523752</v>
      </c>
      <c r="E2455" s="6">
        <v>116.39089175354492</v>
      </c>
      <c r="F2455" s="7">
        <v>184.45723265722657</v>
      </c>
      <c r="G2455" s="7">
        <v>178.07731406000565</v>
      </c>
      <c r="H2455" s="7">
        <v>1.8321111778958525</v>
      </c>
      <c r="I2455" s="7">
        <f t="shared" si="62"/>
        <v>117.42755362285904</v>
      </c>
    </row>
    <row r="2456" spans="1:9" x14ac:dyDescent="0.25">
      <c r="A2456" s="16"/>
      <c r="B2456" s="5">
        <f>DATE(YEAR(siječanj!B2456),MONTH(siječanj!B2456)+10,DAY(siječanj!B2456))</f>
        <v>44161</v>
      </c>
      <c r="C2456" s="8">
        <v>25.5520833333333</v>
      </c>
      <c r="D2456">
        <v>1.0089067267523752</v>
      </c>
      <c r="E2456" s="6">
        <v>113.91431277739255</v>
      </c>
      <c r="F2456" s="7">
        <v>192.36202578138034</v>
      </c>
      <c r="G2456" s="7">
        <v>177.38416591796516</v>
      </c>
      <c r="H2456" s="7">
        <v>1.9362448614818581</v>
      </c>
      <c r="I2456" s="7">
        <f t="shared" si="62"/>
        <v>114.9289164344854</v>
      </c>
    </row>
    <row r="2457" spans="1:9" x14ac:dyDescent="0.25">
      <c r="A2457" s="16"/>
      <c r="B2457" s="5">
        <f>DATE(YEAR(siječanj!B2457),MONTH(siječanj!B2457)+10,DAY(siječanj!B2457))</f>
        <v>44161</v>
      </c>
      <c r="C2457" s="8">
        <v>25.5625</v>
      </c>
      <c r="D2457">
        <v>1.0089067267523752</v>
      </c>
      <c r="E2457" s="6">
        <v>115.19450547049385</v>
      </c>
      <c r="F2457" s="7">
        <v>179.94848169817365</v>
      </c>
      <c r="G2457" s="7">
        <v>174.00506922716224</v>
      </c>
      <c r="H2457" s="7">
        <v>1.9177592326864581</v>
      </c>
      <c r="I2457" s="7">
        <f t="shared" si="62"/>
        <v>116.22051145409453</v>
      </c>
    </row>
    <row r="2458" spans="1:9" x14ac:dyDescent="0.25">
      <c r="A2458" s="16"/>
      <c r="B2458" s="5">
        <f>DATE(YEAR(siječanj!B2458),MONTH(siječanj!B2458)+10,DAY(siječanj!B2458))</f>
        <v>44161</v>
      </c>
      <c r="C2458" s="8">
        <v>25.5729166666667</v>
      </c>
      <c r="D2458">
        <v>1.0089067267523752</v>
      </c>
      <c r="E2458" s="6">
        <v>116.01412767889494</v>
      </c>
      <c r="F2458" s="7">
        <v>173.80528962913539</v>
      </c>
      <c r="G2458" s="7">
        <v>175.10379084046386</v>
      </c>
      <c r="H2458" s="7">
        <v>1.9649051062665361</v>
      </c>
      <c r="I2458" s="7">
        <f t="shared" si="62"/>
        <v>117.04743381354602</v>
      </c>
    </row>
    <row r="2459" spans="1:9" x14ac:dyDescent="0.25">
      <c r="A2459" s="16"/>
      <c r="B2459" s="5">
        <f>DATE(YEAR(siječanj!B2459),MONTH(siječanj!B2459)+10,DAY(siječanj!B2459))</f>
        <v>44161</v>
      </c>
      <c r="C2459" s="8">
        <v>25.5833333333333</v>
      </c>
      <c r="D2459">
        <v>1.0089067267523752</v>
      </c>
      <c r="E2459" s="6">
        <v>116.29629030628432</v>
      </c>
      <c r="F2459" s="7">
        <v>174.10900189324116</v>
      </c>
      <c r="G2459" s="7">
        <v>175.35344922151248</v>
      </c>
      <c r="H2459" s="7">
        <v>2.0752840020162986</v>
      </c>
      <c r="I2459" s="7">
        <f t="shared" si="62"/>
        <v>117.3321095863573</v>
      </c>
    </row>
    <row r="2460" spans="1:9" x14ac:dyDescent="0.25">
      <c r="A2460" s="16"/>
      <c r="B2460" s="5">
        <f>DATE(YEAR(siječanj!B2460),MONTH(siječanj!B2460)+10,DAY(siječanj!B2460))</f>
        <v>44161</v>
      </c>
      <c r="C2460" s="8">
        <v>25.59375</v>
      </c>
      <c r="D2460">
        <v>1.0089067267523752</v>
      </c>
      <c r="E2460" s="6">
        <v>117.7207238482053</v>
      </c>
      <c r="F2460" s="7">
        <v>174.78707306795866</v>
      </c>
      <c r="G2460" s="7">
        <v>172.6644827800873</v>
      </c>
      <c r="H2460" s="7">
        <v>2.0228899589161511</v>
      </c>
      <c r="I2460" s="7">
        <f t="shared" si="62"/>
        <v>118.76923016861309</v>
      </c>
    </row>
    <row r="2461" spans="1:9" x14ac:dyDescent="0.25">
      <c r="A2461" s="16"/>
      <c r="B2461" s="5">
        <f>DATE(YEAR(siječanj!B2461),MONTH(siječanj!B2461)+10,DAY(siječanj!B2461))</f>
        <v>44161</v>
      </c>
      <c r="C2461" s="8">
        <v>25.6041666666667</v>
      </c>
      <c r="D2461">
        <v>1.0089067267523752</v>
      </c>
      <c r="E2461" s="6">
        <v>118.00230402731354</v>
      </c>
      <c r="F2461" s="7">
        <v>175.71345233639641</v>
      </c>
      <c r="G2461" s="7">
        <v>173.10627497645638</v>
      </c>
      <c r="H2461" s="7">
        <v>2.0280992826189337</v>
      </c>
      <c r="I2461" s="7">
        <f t="shared" si="62"/>
        <v>119.05331830543554</v>
      </c>
    </row>
    <row r="2462" spans="1:9" x14ac:dyDescent="0.25">
      <c r="A2462" s="16"/>
      <c r="B2462" s="5">
        <f>DATE(YEAR(siječanj!B2462),MONTH(siječanj!B2462)+10,DAY(siječanj!B2462))</f>
        <v>44161</v>
      </c>
      <c r="C2462" s="8">
        <v>25.6145833333333</v>
      </c>
      <c r="D2462">
        <v>1.0089067267523752</v>
      </c>
      <c r="E2462" s="6">
        <v>120.11022976793073</v>
      </c>
      <c r="F2462" s="7">
        <v>176.07348902583934</v>
      </c>
      <c r="G2462" s="7">
        <v>170.96142816107357</v>
      </c>
      <c r="H2462" s="7">
        <v>2.0336143926270229</v>
      </c>
      <c r="I2462" s="7">
        <f t="shared" si="62"/>
        <v>121.1800187646387</v>
      </c>
    </row>
    <row r="2463" spans="1:9" x14ac:dyDescent="0.25">
      <c r="A2463" s="16"/>
      <c r="B2463" s="5">
        <f>DATE(YEAR(siječanj!B2463),MONTH(siječanj!B2463)+10,DAY(siječanj!B2463))</f>
        <v>44161</v>
      </c>
      <c r="C2463" s="8">
        <v>25.625</v>
      </c>
      <c r="D2463">
        <v>1.0089067267523752</v>
      </c>
      <c r="E2463" s="6">
        <v>121.86945655624392</v>
      </c>
      <c r="F2463" s="7">
        <v>172.49593159475285</v>
      </c>
      <c r="G2463" s="7">
        <v>167.5732095686451</v>
      </c>
      <c r="H2463" s="7">
        <v>2.0962726959101863</v>
      </c>
      <c r="I2463" s="7">
        <f t="shared" si="62"/>
        <v>122.95491450525085</v>
      </c>
    </row>
    <row r="2464" spans="1:9" x14ac:dyDescent="0.25">
      <c r="A2464" s="16"/>
      <c r="B2464" s="5">
        <f>DATE(YEAR(siječanj!B2464),MONTH(siječanj!B2464)+10,DAY(siječanj!B2464))</f>
        <v>44161</v>
      </c>
      <c r="C2464" s="8">
        <v>25.6354166666667</v>
      </c>
      <c r="D2464">
        <v>1.0089067267523752</v>
      </c>
      <c r="E2464" s="6">
        <v>123.88706924847037</v>
      </c>
      <c r="F2464" s="7">
        <v>169.94338949231391</v>
      </c>
      <c r="G2464" s="7">
        <v>160.75086991533561</v>
      </c>
      <c r="H2464" s="7">
        <v>2.0193440330305097</v>
      </c>
      <c r="I2464" s="7">
        <f t="shared" si="62"/>
        <v>124.99049752241909</v>
      </c>
    </row>
    <row r="2465" spans="1:9" x14ac:dyDescent="0.25">
      <c r="A2465" s="16"/>
      <c r="B2465" s="5">
        <f>DATE(YEAR(siječanj!B2465),MONTH(siječanj!B2465)+10,DAY(siječanj!B2465))</f>
        <v>44161</v>
      </c>
      <c r="C2465" s="8">
        <v>25.6458333333333</v>
      </c>
      <c r="D2465">
        <v>1.0089067267523752</v>
      </c>
      <c r="E2465" s="6">
        <v>125.71523422045745</v>
      </c>
      <c r="F2465" s="7">
        <v>168.60328529795319</v>
      </c>
      <c r="G2465" s="7">
        <v>158.34296479390304</v>
      </c>
      <c r="H2465" s="7">
        <v>1.9184285759997028</v>
      </c>
      <c r="I2465" s="7">
        <f t="shared" si="62"/>
        <v>126.83494546026992</v>
      </c>
    </row>
    <row r="2466" spans="1:9" x14ac:dyDescent="0.25">
      <c r="A2466" s="16"/>
      <c r="B2466" s="5">
        <f>DATE(YEAR(siječanj!B2466),MONTH(siječanj!B2466)+10,DAY(siječanj!B2466))</f>
        <v>44161</v>
      </c>
      <c r="C2466" s="8">
        <v>25.65625</v>
      </c>
      <c r="D2466">
        <v>1.0089067267523752</v>
      </c>
      <c r="E2466" s="6">
        <v>129.38212819673049</v>
      </c>
      <c r="F2466" s="7">
        <v>167.44339836805239</v>
      </c>
      <c r="G2466" s="7">
        <v>158.28907614672863</v>
      </c>
      <c r="H2466" s="7">
        <v>2.3589142468173598</v>
      </c>
      <c r="I2466" s="7">
        <f t="shared" si="62"/>
        <v>130.53449945921955</v>
      </c>
    </row>
    <row r="2467" spans="1:9" x14ac:dyDescent="0.25">
      <c r="A2467" s="16"/>
      <c r="B2467" s="5">
        <f>DATE(YEAR(siječanj!B2467),MONTH(siječanj!B2467)+10,DAY(siječanj!B2467))</f>
        <v>44161</v>
      </c>
      <c r="C2467" s="8">
        <v>25.6666666666667</v>
      </c>
      <c r="D2467">
        <v>1.0089067267523752</v>
      </c>
      <c r="E2467" s="6">
        <v>130.87053035512673</v>
      </c>
      <c r="F2467" s="7">
        <v>167.22696967403243</v>
      </c>
      <c r="G2467" s="7">
        <v>156.55072582828836</v>
      </c>
      <c r="H2467" s="7">
        <v>3.6552599285110863</v>
      </c>
      <c r="I2467" s="7">
        <f t="shared" si="62"/>
        <v>132.03615840893826</v>
      </c>
    </row>
    <row r="2468" spans="1:9" x14ac:dyDescent="0.25">
      <c r="A2468" s="16"/>
      <c r="B2468" s="5">
        <f>DATE(YEAR(siječanj!B2468),MONTH(siječanj!B2468)+10,DAY(siječanj!B2468))</f>
        <v>44161</v>
      </c>
      <c r="C2468" s="8">
        <v>25.6770833333333</v>
      </c>
      <c r="D2468">
        <v>1.0089067267523752</v>
      </c>
      <c r="E2468" s="6">
        <v>133.6385397967417</v>
      </c>
      <c r="F2468" s="7">
        <v>166.48380151258286</v>
      </c>
      <c r="G2468" s="7">
        <v>155.88566977220418</v>
      </c>
      <c r="H2468" s="7">
        <v>7.8945119373622195</v>
      </c>
      <c r="I2468" s="7">
        <f t="shared" si="62"/>
        <v>134.82882175429771</v>
      </c>
    </row>
    <row r="2469" spans="1:9" x14ac:dyDescent="0.25">
      <c r="A2469" s="16"/>
      <c r="B2469" s="5">
        <f>DATE(YEAR(siječanj!B2469),MONTH(siječanj!B2469)+10,DAY(siječanj!B2469))</f>
        <v>44161</v>
      </c>
      <c r="C2469" s="8">
        <v>25.6875</v>
      </c>
      <c r="D2469">
        <v>1.0089067267523752</v>
      </c>
      <c r="E2469" s="6">
        <v>138.72339819021329</v>
      </c>
      <c r="F2469" s="7">
        <v>167.93194524569859</v>
      </c>
      <c r="G2469" s="7">
        <v>159.32336655431195</v>
      </c>
      <c r="H2469" s="7">
        <v>20.560328118063747</v>
      </c>
      <c r="I2469" s="7">
        <f t="shared" si="62"/>
        <v>139.95896959205447</v>
      </c>
    </row>
    <row r="2470" spans="1:9" x14ac:dyDescent="0.25">
      <c r="A2470" s="16"/>
      <c r="B2470" s="5">
        <f>DATE(YEAR(siječanj!B2470),MONTH(siječanj!B2470)+10,DAY(siječanj!B2470))</f>
        <v>44161</v>
      </c>
      <c r="C2470" s="8">
        <v>25.6979166666667</v>
      </c>
      <c r="D2470">
        <v>1.0089067267523752</v>
      </c>
      <c r="E2470" s="6">
        <v>143.59019880643655</v>
      </c>
      <c r="F2470" s="7">
        <v>170.17916765180178</v>
      </c>
      <c r="G2470" s="7">
        <v>157.72858686088398</v>
      </c>
      <c r="H2470" s="7">
        <v>60.116295750868595</v>
      </c>
      <c r="I2470" s="7">
        <f t="shared" si="62"/>
        <v>144.8691174715247</v>
      </c>
    </row>
    <row r="2471" spans="1:9" x14ac:dyDescent="0.25">
      <c r="A2471" s="16"/>
      <c r="B2471" s="5">
        <f>DATE(YEAR(siječanj!B2471),MONTH(siječanj!B2471)+10,DAY(siječanj!B2471))</f>
        <v>44161</v>
      </c>
      <c r="C2471" s="8">
        <v>25.7083333333333</v>
      </c>
      <c r="D2471">
        <v>1.0089067267523752</v>
      </c>
      <c r="E2471" s="6">
        <v>147.70095687374624</v>
      </c>
      <c r="F2471" s="7">
        <v>171.04726946474301</v>
      </c>
      <c r="G2471" s="7">
        <v>151.07558228856382</v>
      </c>
      <c r="H2471" s="7">
        <v>110.4953983399908</v>
      </c>
      <c r="I2471" s="7">
        <f t="shared" si="62"/>
        <v>149.01648893768507</v>
      </c>
    </row>
    <row r="2472" spans="1:9" x14ac:dyDescent="0.25">
      <c r="A2472" s="16"/>
      <c r="B2472" s="5">
        <f>DATE(YEAR(siječanj!B2472),MONTH(siječanj!B2472)+10,DAY(siječanj!B2472))</f>
        <v>44161</v>
      </c>
      <c r="C2472" s="8">
        <v>25.71875</v>
      </c>
      <c r="D2472">
        <v>1.0089067267523752</v>
      </c>
      <c r="E2472" s="6">
        <v>153.99518817253707</v>
      </c>
      <c r="F2472" s="7">
        <v>168.29420019161884</v>
      </c>
      <c r="G2472" s="7">
        <v>151.71034303652172</v>
      </c>
      <c r="H2472" s="7">
        <v>138.0519288706659</v>
      </c>
      <c r="I2472" s="7">
        <f t="shared" si="62"/>
        <v>155.36678123477046</v>
      </c>
    </row>
    <row r="2473" spans="1:9" x14ac:dyDescent="0.25">
      <c r="A2473" s="16"/>
      <c r="B2473" s="5">
        <f>DATE(YEAR(siječanj!B2473),MONTH(siječanj!B2473)+10,DAY(siječanj!B2473))</f>
        <v>44161</v>
      </c>
      <c r="C2473" s="8">
        <v>25.7291666666667</v>
      </c>
      <c r="D2473">
        <v>1.0089067267523752</v>
      </c>
      <c r="E2473" s="6">
        <v>160.45559788913602</v>
      </c>
      <c r="F2473" s="7">
        <v>165.87063443272984</v>
      </c>
      <c r="G2473" s="7">
        <v>152.81682609185756</v>
      </c>
      <c r="H2473" s="7">
        <v>156.19493257736571</v>
      </c>
      <c r="I2473" s="7">
        <f t="shared" si="62"/>
        <v>161.88473205542354</v>
      </c>
    </row>
    <row r="2474" spans="1:9" x14ac:dyDescent="0.25">
      <c r="A2474" s="16"/>
      <c r="B2474" s="5">
        <f>DATE(YEAR(siječanj!B2474),MONTH(siječanj!B2474)+10,DAY(siječanj!B2474))</f>
        <v>44161</v>
      </c>
      <c r="C2474" s="8">
        <v>25.7395833333333</v>
      </c>
      <c r="D2474">
        <v>1.0089067267523752</v>
      </c>
      <c r="E2474" s="6">
        <v>164.39422965576676</v>
      </c>
      <c r="F2474" s="7">
        <v>163.469488334868</v>
      </c>
      <c r="G2474" s="7">
        <v>152.39673302531216</v>
      </c>
      <c r="H2474" s="7">
        <v>168.07434805663928</v>
      </c>
      <c r="I2474" s="7">
        <f t="shared" si="62"/>
        <v>165.85844413897792</v>
      </c>
    </row>
    <row r="2475" spans="1:9" x14ac:dyDescent="0.25">
      <c r="A2475" s="16"/>
      <c r="B2475" s="5">
        <f>DATE(YEAR(siječanj!B2475),MONTH(siječanj!B2475)+10,DAY(siječanj!B2475))</f>
        <v>44161</v>
      </c>
      <c r="C2475" s="8">
        <v>25.75</v>
      </c>
      <c r="D2475">
        <v>1.0089067267523752</v>
      </c>
      <c r="E2475" s="6">
        <v>167.32973641502645</v>
      </c>
      <c r="F2475" s="7">
        <v>161.39079716091302</v>
      </c>
      <c r="G2475" s="7">
        <v>154.82590786896878</v>
      </c>
      <c r="H2475" s="7">
        <v>189.56148757282961</v>
      </c>
      <c r="I2475" s="7">
        <f t="shared" si="62"/>
        <v>168.82009665482207</v>
      </c>
    </row>
    <row r="2476" spans="1:9" x14ac:dyDescent="0.25">
      <c r="A2476" s="16"/>
      <c r="B2476" s="5">
        <f>DATE(YEAR(siječanj!B2476),MONTH(siječanj!B2476)+10,DAY(siječanj!B2476))</f>
        <v>44161</v>
      </c>
      <c r="C2476" s="8">
        <v>25.7604166666667</v>
      </c>
      <c r="D2476">
        <v>1.0089067267523752</v>
      </c>
      <c r="E2476" s="6">
        <v>169.29651321871631</v>
      </c>
      <c r="F2476" s="7">
        <v>158.29929106893576</v>
      </c>
      <c r="G2476" s="7">
        <v>154.56105969572809</v>
      </c>
      <c r="H2476" s="7">
        <v>205.35047658592316</v>
      </c>
      <c r="I2476" s="7">
        <f t="shared" si="62"/>
        <v>170.80439100208531</v>
      </c>
    </row>
    <row r="2477" spans="1:9" x14ac:dyDescent="0.25">
      <c r="A2477" s="16"/>
      <c r="B2477" s="5">
        <f>DATE(YEAR(siječanj!B2477),MONTH(siječanj!B2477)+10,DAY(siječanj!B2477))</f>
        <v>44161</v>
      </c>
      <c r="C2477" s="8">
        <v>25.7708333333333</v>
      </c>
      <c r="D2477">
        <v>1.0089067267523752</v>
      </c>
      <c r="E2477" s="6">
        <v>171.68336356916001</v>
      </c>
      <c r="F2477" s="7">
        <v>156.26340179668361</v>
      </c>
      <c r="G2477" s="7">
        <v>157.93601481043004</v>
      </c>
      <c r="H2477" s="7">
        <v>222.22938361160325</v>
      </c>
      <c r="I2477" s="7">
        <f t="shared" si="62"/>
        <v>173.21250037639922</v>
      </c>
    </row>
    <row r="2478" spans="1:9" x14ac:dyDescent="0.25">
      <c r="A2478" s="16"/>
      <c r="B2478" s="5">
        <f>DATE(YEAR(siječanj!B2478),MONTH(siječanj!B2478)+10,DAY(siječanj!B2478))</f>
        <v>44161</v>
      </c>
      <c r="C2478" s="8">
        <v>25.78125</v>
      </c>
      <c r="D2478">
        <v>1.0089067267523752</v>
      </c>
      <c r="E2478" s="6">
        <v>174.99125616895645</v>
      </c>
      <c r="F2478" s="7">
        <v>153.23580721016884</v>
      </c>
      <c r="G2478" s="7">
        <v>158.81735986260193</v>
      </c>
      <c r="H2478" s="7">
        <v>225.59618346536396</v>
      </c>
      <c r="I2478" s="7">
        <f t="shared" si="62"/>
        <v>176.54985547170824</v>
      </c>
    </row>
    <row r="2479" spans="1:9" x14ac:dyDescent="0.25">
      <c r="A2479" s="16"/>
      <c r="B2479" s="5">
        <f>DATE(YEAR(siječanj!B2479),MONTH(siječanj!B2479)+10,DAY(siječanj!B2479))</f>
        <v>44161</v>
      </c>
      <c r="C2479" s="8">
        <v>25.7916666666667</v>
      </c>
      <c r="D2479">
        <v>1.0089067267523752</v>
      </c>
      <c r="E2479" s="6">
        <v>175.01285414098101</v>
      </c>
      <c r="F2479" s="7">
        <v>148.24704082003015</v>
      </c>
      <c r="G2479" s="7">
        <v>160.65074972098742</v>
      </c>
      <c r="H2479" s="7">
        <v>226.00273582071196</v>
      </c>
      <c r="I2479" s="7">
        <f t="shared" si="62"/>
        <v>176.57164581096802</v>
      </c>
    </row>
    <row r="2480" spans="1:9" x14ac:dyDescent="0.25">
      <c r="A2480" s="16"/>
      <c r="B2480" s="5">
        <f>DATE(YEAR(siječanj!B2480),MONTH(siječanj!B2480)+10,DAY(siječanj!B2480))</f>
        <v>44161</v>
      </c>
      <c r="C2480" s="8">
        <v>25.8020833333333</v>
      </c>
      <c r="D2480">
        <v>1.0089067267523752</v>
      </c>
      <c r="E2480" s="6">
        <v>174.42647285315661</v>
      </c>
      <c r="F2480" s="7">
        <v>140.94269596820996</v>
      </c>
      <c r="G2480" s="7">
        <v>159.54435094190947</v>
      </c>
      <c r="H2480" s="7">
        <v>226.63195937307248</v>
      </c>
      <c r="I2480" s="7">
        <f t="shared" si="62"/>
        <v>175.98004178524027</v>
      </c>
    </row>
    <row r="2481" spans="1:9" x14ac:dyDescent="0.25">
      <c r="A2481" s="16"/>
      <c r="B2481" s="5">
        <f>DATE(YEAR(siječanj!B2481),MONTH(siječanj!B2481)+10,DAY(siječanj!B2481))</f>
        <v>44161</v>
      </c>
      <c r="C2481" s="8">
        <v>25.8125</v>
      </c>
      <c r="D2481">
        <v>1.0089067267523752</v>
      </c>
      <c r="E2481" s="6">
        <v>175.36676946060271</v>
      </c>
      <c r="F2481" s="7">
        <v>135.15778045032283</v>
      </c>
      <c r="G2481" s="7">
        <v>156.08757160712713</v>
      </c>
      <c r="H2481" s="7">
        <v>226.6123362590632</v>
      </c>
      <c r="I2481" s="7">
        <f t="shared" si="62"/>
        <v>176.92871335763508</v>
      </c>
    </row>
    <row r="2482" spans="1:9" x14ac:dyDescent="0.25">
      <c r="A2482" s="16"/>
      <c r="B2482" s="5">
        <f>DATE(YEAR(siječanj!B2482),MONTH(siječanj!B2482)+10,DAY(siječanj!B2482))</f>
        <v>44161</v>
      </c>
      <c r="C2482" s="8">
        <v>25.8229166666667</v>
      </c>
      <c r="D2482">
        <v>1.0089067267523752</v>
      </c>
      <c r="E2482" s="6">
        <v>176.37319073036474</v>
      </c>
      <c r="F2482" s="7">
        <v>130.70003733450656</v>
      </c>
      <c r="G2482" s="7">
        <v>151.44668275720147</v>
      </c>
      <c r="H2482" s="7">
        <v>226.71306147119395</v>
      </c>
      <c r="I2482" s="7">
        <f t="shared" si="62"/>
        <v>177.94409854664465</v>
      </c>
    </row>
    <row r="2483" spans="1:9" x14ac:dyDescent="0.25">
      <c r="A2483" s="16"/>
      <c r="B2483" s="5">
        <f>DATE(YEAR(siječanj!B2483),MONTH(siječanj!B2483)+10,DAY(siječanj!B2483))</f>
        <v>44161</v>
      </c>
      <c r="C2483" s="8">
        <v>25.8333333333333</v>
      </c>
      <c r="D2483">
        <v>1.0089067267523752</v>
      </c>
      <c r="E2483" s="6">
        <v>178.84370434678959</v>
      </c>
      <c r="F2483" s="7">
        <v>127.32445376311227</v>
      </c>
      <c r="G2483" s="7">
        <v>147.09634232601138</v>
      </c>
      <c r="H2483" s="7">
        <v>226.7349227019069</v>
      </c>
      <c r="I2483" s="7">
        <f t="shared" si="62"/>
        <v>180.43661635278903</v>
      </c>
    </row>
    <row r="2484" spans="1:9" x14ac:dyDescent="0.25">
      <c r="A2484" s="16"/>
      <c r="B2484" s="5">
        <f>DATE(YEAR(siječanj!B2484),MONTH(siječanj!B2484)+10,DAY(siječanj!B2484))</f>
        <v>44161</v>
      </c>
      <c r="C2484" s="8">
        <v>25.84375</v>
      </c>
      <c r="D2484">
        <v>1.0089067267523752</v>
      </c>
      <c r="E2484" s="6">
        <v>179.08084964525077</v>
      </c>
      <c r="F2484" s="7">
        <v>123.38307413968134</v>
      </c>
      <c r="G2484" s="7">
        <v>138.98798710917461</v>
      </c>
      <c r="H2484" s="7">
        <v>227.08725028050929</v>
      </c>
      <c r="I2484" s="7">
        <f t="shared" si="62"/>
        <v>180.67587383962422</v>
      </c>
    </row>
    <row r="2485" spans="1:9" x14ac:dyDescent="0.25">
      <c r="A2485" s="16"/>
      <c r="B2485" s="5">
        <f>DATE(YEAR(siječanj!B2485),MONTH(siječanj!B2485)+10,DAY(siječanj!B2485))</f>
        <v>44161</v>
      </c>
      <c r="C2485" s="8">
        <v>25.8541666666667</v>
      </c>
      <c r="D2485">
        <v>1.0089067267523752</v>
      </c>
      <c r="E2485" s="6">
        <v>176.64888028422985</v>
      </c>
      <c r="F2485" s="7">
        <v>120.91676675779821</v>
      </c>
      <c r="G2485" s="7">
        <v>131.13285796830289</v>
      </c>
      <c r="H2485" s="7">
        <v>227.54493966815187</v>
      </c>
      <c r="I2485" s="7">
        <f t="shared" si="62"/>
        <v>178.22224359203452</v>
      </c>
    </row>
    <row r="2486" spans="1:9" x14ac:dyDescent="0.25">
      <c r="A2486" s="16"/>
      <c r="B2486" s="5">
        <f>DATE(YEAR(siječanj!B2486),MONTH(siječanj!B2486)+10,DAY(siječanj!B2486))</f>
        <v>44161</v>
      </c>
      <c r="C2486" s="8">
        <v>25.8645833333333</v>
      </c>
      <c r="D2486">
        <v>1.0089067267523752</v>
      </c>
      <c r="E2486" s="6">
        <v>173.29965458768342</v>
      </c>
      <c r="F2486" s="7">
        <v>115.97734049995761</v>
      </c>
      <c r="G2486" s="7">
        <v>125.54106003506733</v>
      </c>
      <c r="H2486" s="7">
        <v>227.94590619418338</v>
      </c>
      <c r="I2486" s="7">
        <f t="shared" si="62"/>
        <v>174.84318725737694</v>
      </c>
    </row>
    <row r="2487" spans="1:9" x14ac:dyDescent="0.25">
      <c r="A2487" s="16"/>
      <c r="B2487" s="5">
        <f>DATE(YEAR(siječanj!B2487),MONTH(siječanj!B2487)+10,DAY(siječanj!B2487))</f>
        <v>44161</v>
      </c>
      <c r="C2487" s="8">
        <v>25.875</v>
      </c>
      <c r="D2487">
        <v>1.0089067267523752</v>
      </c>
      <c r="E2487" s="6">
        <v>172.11490641104965</v>
      </c>
      <c r="F2487" s="7">
        <v>108.46154597544972</v>
      </c>
      <c r="G2487" s="7">
        <v>118.90747913360839</v>
      </c>
      <c r="H2487" s="7">
        <v>228.68545286368425</v>
      </c>
      <c r="I2487" s="7">
        <f t="shared" si="62"/>
        <v>173.6478868524635</v>
      </c>
    </row>
    <row r="2488" spans="1:9" x14ac:dyDescent="0.25">
      <c r="A2488" s="16"/>
      <c r="B2488" s="5">
        <f>DATE(YEAR(siječanj!B2488),MONTH(siječanj!B2488)+10,DAY(siječanj!B2488))</f>
        <v>44161</v>
      </c>
      <c r="C2488" s="8">
        <v>25.8854166666667</v>
      </c>
      <c r="D2488">
        <v>1.0089067267523752</v>
      </c>
      <c r="E2488" s="6">
        <v>178.96824067409861</v>
      </c>
      <c r="F2488" s="7">
        <v>88.00040850736184</v>
      </c>
      <c r="G2488" s="7">
        <v>98.257183391745997</v>
      </c>
      <c r="H2488" s="7">
        <v>232.13876534068183</v>
      </c>
      <c r="I2488" s="7">
        <f t="shared" si="62"/>
        <v>180.56226189113613</v>
      </c>
    </row>
    <row r="2489" spans="1:9" x14ac:dyDescent="0.25">
      <c r="A2489" s="16"/>
      <c r="B2489" s="5">
        <f>DATE(YEAR(siječanj!B2489),MONTH(siječanj!B2489)+10,DAY(siječanj!B2489))</f>
        <v>44161</v>
      </c>
      <c r="C2489" s="8">
        <v>25.8958333333333</v>
      </c>
      <c r="D2489">
        <v>1.0089067267523752</v>
      </c>
      <c r="E2489" s="6">
        <v>185.29165756777624</v>
      </c>
      <c r="F2489" s="7">
        <v>80.354741495835825</v>
      </c>
      <c r="G2489" s="7">
        <v>91.534574656736439</v>
      </c>
      <c r="H2489" s="7">
        <v>235.94476895328978</v>
      </c>
      <c r="I2489" s="7">
        <f t="shared" si="62"/>
        <v>186.9419997312271</v>
      </c>
    </row>
    <row r="2490" spans="1:9" x14ac:dyDescent="0.25">
      <c r="A2490" s="16"/>
      <c r="B2490" s="5">
        <f>DATE(YEAR(siječanj!B2490),MONTH(siječanj!B2490)+10,DAY(siječanj!B2490))</f>
        <v>44161</v>
      </c>
      <c r="C2490" s="8">
        <v>25.90625</v>
      </c>
      <c r="D2490">
        <v>1.0089067267523752</v>
      </c>
      <c r="E2490" s="6">
        <v>185.66368308013909</v>
      </c>
      <c r="F2490" s="7">
        <v>77.76573077468008</v>
      </c>
      <c r="G2490" s="7">
        <v>87.911032673407334</v>
      </c>
      <c r="H2490" s="7">
        <v>236.67060703347485</v>
      </c>
      <c r="I2490" s="7">
        <f t="shared" si="62"/>
        <v>187.31733877317347</v>
      </c>
    </row>
    <row r="2491" spans="1:9" x14ac:dyDescent="0.25">
      <c r="A2491" s="16"/>
      <c r="B2491" s="5">
        <f>DATE(YEAR(siječanj!B2491),MONTH(siječanj!B2491)+10,DAY(siječanj!B2491))</f>
        <v>44161</v>
      </c>
      <c r="C2491" s="8">
        <v>25.9166666666667</v>
      </c>
      <c r="D2491">
        <v>1.0089067267523752</v>
      </c>
      <c r="E2491" s="6">
        <v>184.33161596359997</v>
      </c>
      <c r="F2491" s="7">
        <v>77.141910437723126</v>
      </c>
      <c r="G2491" s="7">
        <v>85.2154405128516</v>
      </c>
      <c r="H2491" s="7">
        <v>235.79024726445016</v>
      </c>
      <c r="I2491" s="7">
        <f t="shared" si="62"/>
        <v>185.97340729881154</v>
      </c>
    </row>
    <row r="2492" spans="1:9" x14ac:dyDescent="0.25">
      <c r="A2492" s="16"/>
      <c r="B2492" s="5">
        <f>DATE(YEAR(siječanj!B2492),MONTH(siječanj!B2492)+10,DAY(siječanj!B2492))</f>
        <v>44161</v>
      </c>
      <c r="C2492" s="8">
        <v>25.9270833333333</v>
      </c>
      <c r="D2492">
        <v>1.0089067267523752</v>
      </c>
      <c r="E2492" s="6">
        <v>181.16727810829204</v>
      </c>
      <c r="F2492" s="7">
        <v>75.280250744874337</v>
      </c>
      <c r="G2492" s="7">
        <v>70.630161918468644</v>
      </c>
      <c r="H2492" s="7">
        <v>237.21017244744488</v>
      </c>
      <c r="I2492" s="7">
        <f t="shared" si="62"/>
        <v>182.78088555087416</v>
      </c>
    </row>
    <row r="2493" spans="1:9" x14ac:dyDescent="0.25">
      <c r="A2493" s="16"/>
      <c r="B2493" s="5">
        <f>DATE(YEAR(siječanj!B2493),MONTH(siječanj!B2493)+10,DAY(siječanj!B2493))</f>
        <v>44161</v>
      </c>
      <c r="C2493" s="8">
        <v>25.9375</v>
      </c>
      <c r="D2493">
        <v>1.0089067267523752</v>
      </c>
      <c r="E2493" s="6">
        <v>173.83847453095174</v>
      </c>
      <c r="F2493" s="7">
        <v>73.513244698885657</v>
      </c>
      <c r="G2493" s="7">
        <v>65.258112321048529</v>
      </c>
      <c r="H2493" s="7">
        <v>236.99773064898449</v>
      </c>
      <c r="I2493" s="7">
        <f t="shared" si="62"/>
        <v>175.38680632264868</v>
      </c>
    </row>
    <row r="2494" spans="1:9" x14ac:dyDescent="0.25">
      <c r="A2494" s="16"/>
      <c r="B2494" s="5">
        <f>DATE(YEAR(siječanj!B2494),MONTH(siječanj!B2494)+10,DAY(siječanj!B2494))</f>
        <v>44161</v>
      </c>
      <c r="C2494" s="8">
        <v>25.9479166666667</v>
      </c>
      <c r="D2494">
        <v>1.0089067267523752</v>
      </c>
      <c r="E2494" s="6">
        <v>167.06808287753603</v>
      </c>
      <c r="F2494" s="7">
        <v>72.505714214319298</v>
      </c>
      <c r="G2494" s="7">
        <v>63.403364451026</v>
      </c>
      <c r="H2494" s="7">
        <v>236.15738306781151</v>
      </c>
      <c r="I2494" s="7">
        <f t="shared" si="62"/>
        <v>168.55611264076941</v>
      </c>
    </row>
    <row r="2495" spans="1:9" x14ac:dyDescent="0.25">
      <c r="A2495" s="16"/>
      <c r="B2495" s="5">
        <f>DATE(YEAR(siječanj!B2495),MONTH(siječanj!B2495)+10,DAY(siječanj!B2495))</f>
        <v>44161</v>
      </c>
      <c r="C2495" s="8">
        <v>25.9583333333333</v>
      </c>
      <c r="D2495">
        <v>1.0089067267523752</v>
      </c>
      <c r="E2495" s="6">
        <v>157.34738929131959</v>
      </c>
      <c r="F2495" s="7">
        <v>69.715473070877735</v>
      </c>
      <c r="G2495" s="7">
        <v>62.384283901410448</v>
      </c>
      <c r="H2495" s="7">
        <v>235.71331959761707</v>
      </c>
      <c r="I2495" s="7">
        <f t="shared" si="62"/>
        <v>158.74883949293698</v>
      </c>
    </row>
    <row r="2496" spans="1:9" x14ac:dyDescent="0.25">
      <c r="A2496" s="16"/>
      <c r="B2496" s="5">
        <f>DATE(YEAR(siječanj!B2496),MONTH(siječanj!B2496)+10,DAY(siječanj!B2496))</f>
        <v>44161</v>
      </c>
      <c r="C2496" s="8">
        <v>25.96875</v>
      </c>
      <c r="D2496">
        <v>1.0089067267523752</v>
      </c>
      <c r="E2496" s="6">
        <v>146.90972753824934</v>
      </c>
      <c r="F2496" s="7">
        <v>67.576792526101343</v>
      </c>
      <c r="G2496" s="7">
        <v>61.191417681759049</v>
      </c>
      <c r="H2496" s="7">
        <v>236.21655321591166</v>
      </c>
      <c r="I2496" s="7">
        <f t="shared" si="62"/>
        <v>148.21821233869844</v>
      </c>
    </row>
    <row r="2497" spans="1:9" x14ac:dyDescent="0.25">
      <c r="A2497" s="16"/>
      <c r="B2497" s="5">
        <f>DATE(YEAR(siječanj!B2497),MONTH(siječanj!B2497)+10,DAY(siječanj!B2497))</f>
        <v>44161</v>
      </c>
      <c r="C2497" s="8">
        <v>25.9791666666667</v>
      </c>
      <c r="D2497">
        <v>1.0089067267523752</v>
      </c>
      <c r="E2497" s="6">
        <v>136.27648656278026</v>
      </c>
      <c r="F2497" s="7">
        <v>66.437436524357452</v>
      </c>
      <c r="G2497" s="7">
        <v>59.461105713057442</v>
      </c>
      <c r="H2497" s="7">
        <v>237.13750985214054</v>
      </c>
      <c r="I2497" s="7">
        <f t="shared" si="62"/>
        <v>137.49026399136869</v>
      </c>
    </row>
    <row r="2498" spans="1:9" ht="15.75" thickBot="1" x14ac:dyDescent="0.3">
      <c r="A2498" s="16"/>
      <c r="B2498" s="5">
        <f>DATE(YEAR(siječanj!B2498),MONTH(siječanj!B2498)+10,DAY(siječanj!B2498))</f>
        <v>44161</v>
      </c>
      <c r="C2498" s="8">
        <v>25.9895833333333</v>
      </c>
      <c r="D2498">
        <v>1.0089067267523752</v>
      </c>
      <c r="E2498" s="6">
        <v>125.98542408046804</v>
      </c>
      <c r="F2498" s="7">
        <v>64.681855302943106</v>
      </c>
      <c r="G2498" s="7">
        <v>58.494461048456856</v>
      </c>
      <c r="H2498" s="7">
        <v>238.6637112149516</v>
      </c>
      <c r="I2498" s="7">
        <f t="shared" si="62"/>
        <v>127.10754182753489</v>
      </c>
    </row>
    <row r="2499" spans="1:9" x14ac:dyDescent="0.25">
      <c r="A2499" s="15">
        <f t="shared" ref="A2499" si="63">A2403+1</f>
        <v>332</v>
      </c>
      <c r="B2499" s="5">
        <f>DATE(YEAR(siječanj!B2499),MONTH(siječanj!B2499)+10,DAY(siječanj!B2499))</f>
        <v>44162</v>
      </c>
      <c r="C2499" s="8">
        <v>26</v>
      </c>
      <c r="D2499">
        <v>1.0159459775184003</v>
      </c>
      <c r="E2499" s="6">
        <v>113.60090920372433</v>
      </c>
      <c r="F2499" s="7">
        <v>63.397910772115942</v>
      </c>
      <c r="G2499" s="7">
        <v>58.930229498965872</v>
      </c>
      <c r="H2499" s="7">
        <v>239.77319955107779</v>
      </c>
      <c r="I2499" s="7">
        <f t="shared" si="62"/>
        <v>115.41238674795675</v>
      </c>
    </row>
    <row r="2500" spans="1:9" x14ac:dyDescent="0.25">
      <c r="A2500" s="16"/>
      <c r="B2500" s="5">
        <f>DATE(YEAR(siječanj!B2500),MONTH(siječanj!B2500)+10,DAY(siječanj!B2500))</f>
        <v>44162</v>
      </c>
      <c r="C2500" s="8">
        <v>26.0104166666667</v>
      </c>
      <c r="D2500">
        <v>1.0159459775184003</v>
      </c>
      <c r="E2500" s="6">
        <v>104.51171394150859</v>
      </c>
      <c r="F2500" s="7">
        <v>62.04901392345743</v>
      </c>
      <c r="G2500" s="7">
        <v>58.455485285770088</v>
      </c>
      <c r="H2500" s="7">
        <v>240.51859699828995</v>
      </c>
      <c r="I2500" s="7">
        <f t="shared" ref="I2500:I2563" si="64">D2500*E2500</f>
        <v>106.17825538242937</v>
      </c>
    </row>
    <row r="2501" spans="1:9" x14ac:dyDescent="0.25">
      <c r="A2501" s="16"/>
      <c r="B2501" s="5">
        <f>DATE(YEAR(siječanj!B2501),MONTH(siječanj!B2501)+10,DAY(siječanj!B2501))</f>
        <v>44162</v>
      </c>
      <c r="C2501" s="8">
        <v>26.0208333333333</v>
      </c>
      <c r="D2501">
        <v>1.0159459775184003</v>
      </c>
      <c r="E2501" s="6">
        <v>96.945660422456584</v>
      </c>
      <c r="F2501" s="7">
        <v>61.119660905394284</v>
      </c>
      <c r="G2501" s="7">
        <v>58.549204497675383</v>
      </c>
      <c r="H2501" s="7">
        <v>240.55442678648046</v>
      </c>
      <c r="I2501" s="7">
        <f t="shared" si="64"/>
        <v>98.491553744059544</v>
      </c>
    </row>
    <row r="2502" spans="1:9" x14ac:dyDescent="0.25">
      <c r="A2502" s="16"/>
      <c r="B2502" s="5">
        <f>DATE(YEAR(siječanj!B2502),MONTH(siječanj!B2502)+10,DAY(siječanj!B2502))</f>
        <v>44162</v>
      </c>
      <c r="C2502" s="8">
        <v>26.03125</v>
      </c>
      <c r="D2502">
        <v>1.0159459775184003</v>
      </c>
      <c r="E2502" s="6">
        <v>89.642738280008274</v>
      </c>
      <c r="F2502" s="7">
        <v>59.915842852649163</v>
      </c>
      <c r="G2502" s="7">
        <v>57.859226748192832</v>
      </c>
      <c r="H2502" s="7">
        <v>240.92786656875478</v>
      </c>
      <c r="I2502" s="7">
        <f t="shared" si="64"/>
        <v>91.072179369309126</v>
      </c>
    </row>
    <row r="2503" spans="1:9" x14ac:dyDescent="0.25">
      <c r="A2503" s="16"/>
      <c r="B2503" s="5">
        <f>DATE(YEAR(siječanj!B2503),MONTH(siječanj!B2503)+10,DAY(siječanj!B2503))</f>
        <v>44162</v>
      </c>
      <c r="C2503" s="8">
        <v>26.0416666666667</v>
      </c>
      <c r="D2503">
        <v>1.0159459775184003</v>
      </c>
      <c r="E2503" s="6">
        <v>83.440008618981892</v>
      </c>
      <c r="F2503" s="7">
        <v>59.310218648535148</v>
      </c>
      <c r="G2503" s="7">
        <v>57.976230286200746</v>
      </c>
      <c r="H2503" s="7">
        <v>241.55442171228171</v>
      </c>
      <c r="I2503" s="7">
        <f t="shared" si="64"/>
        <v>84.770541120555308</v>
      </c>
    </row>
    <row r="2504" spans="1:9" x14ac:dyDescent="0.25">
      <c r="A2504" s="16"/>
      <c r="B2504" s="5">
        <f>DATE(YEAR(siječanj!B2504),MONTH(siječanj!B2504)+10,DAY(siječanj!B2504))</f>
        <v>44162</v>
      </c>
      <c r="C2504" s="8">
        <v>26.0520833333333</v>
      </c>
      <c r="D2504">
        <v>1.0159459775184003</v>
      </c>
      <c r="E2504" s="6">
        <v>78.314444988263389</v>
      </c>
      <c r="F2504" s="7">
        <v>58.790109839054033</v>
      </c>
      <c r="G2504" s="7">
        <v>57.686195551322669</v>
      </c>
      <c r="H2504" s="7">
        <v>242.1315221462165</v>
      </c>
      <c r="I2504" s="7">
        <f t="shared" si="64"/>
        <v>79.563245367412236</v>
      </c>
    </row>
    <row r="2505" spans="1:9" x14ac:dyDescent="0.25">
      <c r="A2505" s="16"/>
      <c r="B2505" s="5">
        <f>DATE(YEAR(siječanj!B2505),MONTH(siječanj!B2505)+10,DAY(siječanj!B2505))</f>
        <v>44162</v>
      </c>
      <c r="C2505" s="8">
        <v>26.0625</v>
      </c>
      <c r="D2505">
        <v>1.0159459775184003</v>
      </c>
      <c r="E2505" s="6">
        <v>74.824132548419669</v>
      </c>
      <c r="F2505" s="7">
        <v>58.816467709044502</v>
      </c>
      <c r="G2505" s="7">
        <v>57.153344864903879</v>
      </c>
      <c r="H2505" s="7">
        <v>241.80677111370113</v>
      </c>
      <c r="I2505" s="7">
        <f t="shared" si="64"/>
        <v>76.017276483870575</v>
      </c>
    </row>
    <row r="2506" spans="1:9" x14ac:dyDescent="0.25">
      <c r="A2506" s="16"/>
      <c r="B2506" s="5">
        <f>DATE(YEAR(siječanj!B2506),MONTH(siječanj!B2506)+10,DAY(siječanj!B2506))</f>
        <v>44162</v>
      </c>
      <c r="C2506" s="8">
        <v>26.0729166666667</v>
      </c>
      <c r="D2506">
        <v>1.0159459775184003</v>
      </c>
      <c r="E2506" s="6">
        <v>71.329070687083586</v>
      </c>
      <c r="F2506" s="7">
        <v>58.169853983066979</v>
      </c>
      <c r="G2506" s="7">
        <v>57.14203980688405</v>
      </c>
      <c r="H2506" s="7">
        <v>241.78761912973229</v>
      </c>
      <c r="I2506" s="7">
        <f t="shared" si="64"/>
        <v>72.466482444668202</v>
      </c>
    </row>
    <row r="2507" spans="1:9" x14ac:dyDescent="0.25">
      <c r="A2507" s="16"/>
      <c r="B2507" s="5">
        <f>DATE(YEAR(siječanj!B2507),MONTH(siječanj!B2507)+10,DAY(siječanj!B2507))</f>
        <v>44162</v>
      </c>
      <c r="C2507" s="8">
        <v>26.0833333333333</v>
      </c>
      <c r="D2507">
        <v>1.0159459775184003</v>
      </c>
      <c r="E2507" s="6">
        <v>68.944368484876733</v>
      </c>
      <c r="F2507" s="7">
        <v>57.476367533264344</v>
      </c>
      <c r="G2507" s="7">
        <v>56.967941110747546</v>
      </c>
      <c r="H2507" s="7">
        <v>241.7093936141832</v>
      </c>
      <c r="I2507" s="7">
        <f t="shared" si="64"/>
        <v>70.043753834756885</v>
      </c>
    </row>
    <row r="2508" spans="1:9" x14ac:dyDescent="0.25">
      <c r="A2508" s="16"/>
      <c r="B2508" s="5">
        <f>DATE(YEAR(siječanj!B2508),MONTH(siječanj!B2508)+10,DAY(siječanj!B2508))</f>
        <v>44162</v>
      </c>
      <c r="C2508" s="8">
        <v>26.09375</v>
      </c>
      <c r="D2508">
        <v>1.0159459775184003</v>
      </c>
      <c r="E2508" s="6">
        <v>66.771868973892197</v>
      </c>
      <c r="F2508" s="7">
        <v>56.731957630417149</v>
      </c>
      <c r="G2508" s="7">
        <v>56.647093370730559</v>
      </c>
      <c r="H2508" s="7">
        <v>242.01627557074676</v>
      </c>
      <c r="I2508" s="7">
        <f t="shared" si="64"/>
        <v>67.836611695411449</v>
      </c>
    </row>
    <row r="2509" spans="1:9" x14ac:dyDescent="0.25">
      <c r="A2509" s="16"/>
      <c r="B2509" s="5">
        <f>DATE(YEAR(siječanj!B2509),MONTH(siječanj!B2509)+10,DAY(siječanj!B2509))</f>
        <v>44162</v>
      </c>
      <c r="C2509" s="8">
        <v>26.1041666666667</v>
      </c>
      <c r="D2509">
        <v>1.0159459775184003</v>
      </c>
      <c r="E2509" s="6">
        <v>65.727409882570726</v>
      </c>
      <c r="F2509" s="7">
        <v>56.469508151653983</v>
      </c>
      <c r="G2509" s="7">
        <v>56.418203067513893</v>
      </c>
      <c r="H2509" s="7">
        <v>241.7114793357575</v>
      </c>
      <c r="I2509" s="7">
        <f t="shared" si="64"/>
        <v>66.775497682900877</v>
      </c>
    </row>
    <row r="2510" spans="1:9" x14ac:dyDescent="0.25">
      <c r="A2510" s="16"/>
      <c r="B2510" s="5">
        <f>DATE(YEAR(siječanj!B2510),MONTH(siječanj!B2510)+10,DAY(siječanj!B2510))</f>
        <v>44162</v>
      </c>
      <c r="C2510" s="8">
        <v>26.1145833333333</v>
      </c>
      <c r="D2510">
        <v>1.0159459775184003</v>
      </c>
      <c r="E2510" s="6">
        <v>64.210586222456485</v>
      </c>
      <c r="F2510" s="7">
        <v>56.056209195271926</v>
      </c>
      <c r="G2510" s="7">
        <v>57.823505654321849</v>
      </c>
      <c r="H2510" s="7">
        <v>241.67799424125653</v>
      </c>
      <c r="I2510" s="7">
        <f t="shared" si="64"/>
        <v>65.234486786803075</v>
      </c>
    </row>
    <row r="2511" spans="1:9" x14ac:dyDescent="0.25">
      <c r="A2511" s="16"/>
      <c r="B2511" s="5">
        <f>DATE(YEAR(siječanj!B2511),MONTH(siječanj!B2511)+10,DAY(siječanj!B2511))</f>
        <v>44162</v>
      </c>
      <c r="C2511" s="8">
        <v>26.125</v>
      </c>
      <c r="D2511">
        <v>1.0159459775184003</v>
      </c>
      <c r="E2511" s="6">
        <v>63.767608637447715</v>
      </c>
      <c r="F2511" s="7">
        <v>56.983826186526727</v>
      </c>
      <c r="G2511" s="7">
        <v>56.919462196697275</v>
      </c>
      <c r="H2511" s="7">
        <v>241.07249452674552</v>
      </c>
      <c r="I2511" s="7">
        <f t="shared" si="64"/>
        <v>64.784445491182609</v>
      </c>
    </row>
    <row r="2512" spans="1:9" x14ac:dyDescent="0.25">
      <c r="A2512" s="16"/>
      <c r="B2512" s="5">
        <f>DATE(YEAR(siječanj!B2512),MONTH(siječanj!B2512)+10,DAY(siječanj!B2512))</f>
        <v>44162</v>
      </c>
      <c r="C2512" s="8">
        <v>26.1354166666667</v>
      </c>
      <c r="D2512">
        <v>1.0159459775184003</v>
      </c>
      <c r="E2512" s="6">
        <v>62.834507734274688</v>
      </c>
      <c r="F2512" s="7">
        <v>57.526571660385997</v>
      </c>
      <c r="G2512" s="7">
        <v>56.408298600636734</v>
      </c>
      <c r="H2512" s="7">
        <v>241.29192857231749</v>
      </c>
      <c r="I2512" s="7">
        <f t="shared" si="64"/>
        <v>63.836465381985185</v>
      </c>
    </row>
    <row r="2513" spans="1:9" x14ac:dyDescent="0.25">
      <c r="A2513" s="16"/>
      <c r="B2513" s="5">
        <f>DATE(YEAR(siječanj!B2513),MONTH(siječanj!B2513)+10,DAY(siječanj!B2513))</f>
        <v>44162</v>
      </c>
      <c r="C2513" s="8">
        <v>26.1458333333333</v>
      </c>
      <c r="D2513">
        <v>1.0159459775184003</v>
      </c>
      <c r="E2513" s="6">
        <v>62.509728649515935</v>
      </c>
      <c r="F2513" s="7">
        <v>57.122125637010349</v>
      </c>
      <c r="G2513" s="7">
        <v>56.980594588893283</v>
      </c>
      <c r="H2513" s="7">
        <v>241.19830417637738</v>
      </c>
      <c r="I2513" s="7">
        <f t="shared" si="64"/>
        <v>63.506507377242421</v>
      </c>
    </row>
    <row r="2514" spans="1:9" x14ac:dyDescent="0.25">
      <c r="A2514" s="16"/>
      <c r="B2514" s="5">
        <f>DATE(YEAR(siječanj!B2514),MONTH(siječanj!B2514)+10,DAY(siječanj!B2514))</f>
        <v>44162</v>
      </c>
      <c r="C2514" s="8">
        <v>26.15625</v>
      </c>
      <c r="D2514">
        <v>1.0159459775184003</v>
      </c>
      <c r="E2514" s="6">
        <v>61.975886171050064</v>
      </c>
      <c r="F2514" s="7">
        <v>57.536248402410251</v>
      </c>
      <c r="G2514" s="7">
        <v>55.320898097975501</v>
      </c>
      <c r="H2514" s="7">
        <v>241.11094790167277</v>
      </c>
      <c r="I2514" s="7">
        <f t="shared" si="64"/>
        <v>62.964152258616565</v>
      </c>
    </row>
    <row r="2515" spans="1:9" x14ac:dyDescent="0.25">
      <c r="A2515" s="16"/>
      <c r="B2515" s="5">
        <f>DATE(YEAR(siječanj!B2515),MONTH(siječanj!B2515)+10,DAY(siječanj!B2515))</f>
        <v>44162</v>
      </c>
      <c r="C2515" s="8">
        <v>26.1666666666667</v>
      </c>
      <c r="D2515">
        <v>1.0159459775184003</v>
      </c>
      <c r="E2515" s="6">
        <v>61.734479128131888</v>
      </c>
      <c r="F2515" s="7">
        <v>57.608783781786364</v>
      </c>
      <c r="G2515" s="7">
        <v>55.314043629002171</v>
      </c>
      <c r="H2515" s="7">
        <v>240.77445746396413</v>
      </c>
      <c r="I2515" s="7">
        <f t="shared" si="64"/>
        <v>62.718895744419235</v>
      </c>
    </row>
    <row r="2516" spans="1:9" x14ac:dyDescent="0.25">
      <c r="A2516" s="16"/>
      <c r="B2516" s="5">
        <f>DATE(YEAR(siječanj!B2516),MONTH(siječanj!B2516)+10,DAY(siječanj!B2516))</f>
        <v>44162</v>
      </c>
      <c r="C2516" s="8">
        <v>26.1770833333333</v>
      </c>
      <c r="D2516">
        <v>1.0159459775184003</v>
      </c>
      <c r="E2516" s="6">
        <v>62.769569686931519</v>
      </c>
      <c r="F2516" s="7">
        <v>57.110371288828894</v>
      </c>
      <c r="G2516" s="7">
        <v>56.610148264542907</v>
      </c>
      <c r="H2516" s="7">
        <v>240.91011004606847</v>
      </c>
      <c r="I2516" s="7">
        <f t="shared" si="64"/>
        <v>63.770491833998989</v>
      </c>
    </row>
    <row r="2517" spans="1:9" x14ac:dyDescent="0.25">
      <c r="A2517" s="16"/>
      <c r="B2517" s="5">
        <f>DATE(YEAR(siječanj!B2517),MONTH(siječanj!B2517)+10,DAY(siječanj!B2517))</f>
        <v>44162</v>
      </c>
      <c r="C2517" s="8">
        <v>26.1875</v>
      </c>
      <c r="D2517">
        <v>1.0159459775184003</v>
      </c>
      <c r="E2517" s="6">
        <v>62.70999312537613</v>
      </c>
      <c r="F2517" s="7">
        <v>57.813522424914055</v>
      </c>
      <c r="G2517" s="7">
        <v>57.06705400315645</v>
      </c>
      <c r="H2517" s="7">
        <v>240.89161744494686</v>
      </c>
      <c r="I2517" s="7">
        <f t="shared" si="64"/>
        <v>63.709965265932418</v>
      </c>
    </row>
    <row r="2518" spans="1:9" x14ac:dyDescent="0.25">
      <c r="A2518" s="16"/>
      <c r="B2518" s="5">
        <f>DATE(YEAR(siječanj!B2518),MONTH(siječanj!B2518)+10,DAY(siječanj!B2518))</f>
        <v>44162</v>
      </c>
      <c r="C2518" s="8">
        <v>26.1979166666667</v>
      </c>
      <c r="D2518">
        <v>1.0159459775184003</v>
      </c>
      <c r="E2518" s="6">
        <v>64.527844813985382</v>
      </c>
      <c r="F2518" s="7">
        <v>57.748690664499925</v>
      </c>
      <c r="G2518" s="7">
        <v>56.870662230236071</v>
      </c>
      <c r="H2518" s="7">
        <v>241.26098738082547</v>
      </c>
      <c r="I2518" s="7">
        <f t="shared" si="64"/>
        <v>65.556804376700015</v>
      </c>
    </row>
    <row r="2519" spans="1:9" x14ac:dyDescent="0.25">
      <c r="A2519" s="16"/>
      <c r="B2519" s="5">
        <f>DATE(YEAR(siječanj!B2519),MONTH(siječanj!B2519)+10,DAY(siječanj!B2519))</f>
        <v>44162</v>
      </c>
      <c r="C2519" s="8">
        <v>26.2083333333333</v>
      </c>
      <c r="D2519">
        <v>1.0159459775184003</v>
      </c>
      <c r="E2519" s="6">
        <v>65.846131599073274</v>
      </c>
      <c r="F2519" s="7">
        <v>55.96837507964733</v>
      </c>
      <c r="G2519" s="7">
        <v>57.451048739248023</v>
      </c>
      <c r="H2519" s="7">
        <v>240.58433607369793</v>
      </c>
      <c r="I2519" s="7">
        <f t="shared" si="64"/>
        <v>66.896112533225732</v>
      </c>
    </row>
    <row r="2520" spans="1:9" x14ac:dyDescent="0.25">
      <c r="A2520" s="16"/>
      <c r="B2520" s="5">
        <f>DATE(YEAR(siječanj!B2520),MONTH(siječanj!B2520)+10,DAY(siječanj!B2520))</f>
        <v>44162</v>
      </c>
      <c r="C2520" s="8">
        <v>26.21875</v>
      </c>
      <c r="D2520">
        <v>1.0159459775184003</v>
      </c>
      <c r="E2520" s="6">
        <v>68.927600884783629</v>
      </c>
      <c r="F2520" s="7">
        <v>55.773341308607925</v>
      </c>
      <c r="G2520" s="7">
        <v>60.117505393511962</v>
      </c>
      <c r="H2520" s="7">
        <v>239.14079163774639</v>
      </c>
      <c r="I2520" s="7">
        <f t="shared" si="64"/>
        <v>70.026718858889666</v>
      </c>
    </row>
    <row r="2521" spans="1:9" x14ac:dyDescent="0.25">
      <c r="A2521" s="16"/>
      <c r="B2521" s="5">
        <f>DATE(YEAR(siječanj!B2521),MONTH(siječanj!B2521)+10,DAY(siječanj!B2521))</f>
        <v>44162</v>
      </c>
      <c r="C2521" s="8">
        <v>26.2291666666667</v>
      </c>
      <c r="D2521">
        <v>1.0159459775184003</v>
      </c>
      <c r="E2521" s="6">
        <v>72.155988307005899</v>
      </c>
      <c r="F2521" s="7">
        <v>56.482813671937329</v>
      </c>
      <c r="G2521" s="7">
        <v>61.448163294778929</v>
      </c>
      <c r="H2521" s="7">
        <v>239.0152907625596</v>
      </c>
      <c r="I2521" s="7">
        <f t="shared" si="64"/>
        <v>73.306586074367374</v>
      </c>
    </row>
    <row r="2522" spans="1:9" x14ac:dyDescent="0.25">
      <c r="A2522" s="16"/>
      <c r="B2522" s="5">
        <f>DATE(YEAR(siječanj!B2522),MONTH(siječanj!B2522)+10,DAY(siječanj!B2522))</f>
        <v>44162</v>
      </c>
      <c r="C2522" s="8">
        <v>26.2395833333333</v>
      </c>
      <c r="D2522">
        <v>1.0159459775184003</v>
      </c>
      <c r="E2522" s="6">
        <v>79.024117743595966</v>
      </c>
      <c r="F2522" s="7">
        <v>57.121980968109654</v>
      </c>
      <c r="G2522" s="7">
        <v>59.917020202352248</v>
      </c>
      <c r="H2522" s="7">
        <v>237.81421992601736</v>
      </c>
      <c r="I2522" s="7">
        <f t="shared" si="64"/>
        <v>80.284234548546763</v>
      </c>
    </row>
    <row r="2523" spans="1:9" x14ac:dyDescent="0.25">
      <c r="A2523" s="16"/>
      <c r="B2523" s="5">
        <f>DATE(YEAR(siječanj!B2523),MONTH(siječanj!B2523)+10,DAY(siječanj!B2523))</f>
        <v>44162</v>
      </c>
      <c r="C2523" s="8">
        <v>26.25</v>
      </c>
      <c r="D2523">
        <v>1.0159459775184003</v>
      </c>
      <c r="E2523" s="6">
        <v>84.15809824557698</v>
      </c>
      <c r="F2523" s="7">
        <v>59.715568852540144</v>
      </c>
      <c r="G2523" s="7">
        <v>60.125150454047215</v>
      </c>
      <c r="H2523" s="7">
        <v>234.42283066991425</v>
      </c>
      <c r="I2523" s="7">
        <f t="shared" si="64"/>
        <v>85.500081388192271</v>
      </c>
    </row>
    <row r="2524" spans="1:9" x14ac:dyDescent="0.25">
      <c r="A2524" s="16"/>
      <c r="B2524" s="5">
        <f>DATE(YEAR(siječanj!B2524),MONTH(siječanj!B2524)+10,DAY(siječanj!B2524))</f>
        <v>44162</v>
      </c>
      <c r="C2524" s="8">
        <v>26.2604166666667</v>
      </c>
      <c r="D2524">
        <v>1.0159459775184003</v>
      </c>
      <c r="E2524" s="6">
        <v>90.702249216994716</v>
      </c>
      <c r="F2524" s="7">
        <v>67.770745298966119</v>
      </c>
      <c r="G2524" s="7">
        <v>61.26062052893478</v>
      </c>
      <c r="H2524" s="7">
        <v>221.14485819529335</v>
      </c>
      <c r="I2524" s="7">
        <f t="shared" si="64"/>
        <v>92.14858524387725</v>
      </c>
    </row>
    <row r="2525" spans="1:9" x14ac:dyDescent="0.25">
      <c r="A2525" s="16"/>
      <c r="B2525" s="5">
        <f>DATE(YEAR(siječanj!B2525),MONTH(siječanj!B2525)+10,DAY(siječanj!B2525))</f>
        <v>44162</v>
      </c>
      <c r="C2525" s="8">
        <v>26.2708333333333</v>
      </c>
      <c r="D2525">
        <v>1.0159459775184003</v>
      </c>
      <c r="E2525" s="6">
        <v>96.299228716848091</v>
      </c>
      <c r="F2525" s="7">
        <v>76.946824425136256</v>
      </c>
      <c r="G2525" s="7">
        <v>62.366333058484379</v>
      </c>
      <c r="H2525" s="7">
        <v>211.95095665783671</v>
      </c>
      <c r="I2525" s="7">
        <f t="shared" si="64"/>
        <v>97.834814053006241</v>
      </c>
    </row>
    <row r="2526" spans="1:9" x14ac:dyDescent="0.25">
      <c r="A2526" s="16"/>
      <c r="B2526" s="5">
        <f>DATE(YEAR(siječanj!B2526),MONTH(siječanj!B2526)+10,DAY(siječanj!B2526))</f>
        <v>44162</v>
      </c>
      <c r="C2526" s="8">
        <v>26.28125</v>
      </c>
      <c r="D2526">
        <v>1.0159459775184003</v>
      </c>
      <c r="E2526" s="6">
        <v>102.64826839889288</v>
      </c>
      <c r="F2526" s="7">
        <v>78.313853109348514</v>
      </c>
      <c r="G2526" s="7">
        <v>66.893107842100477</v>
      </c>
      <c r="H2526" s="7">
        <v>191.99364012988445</v>
      </c>
      <c r="I2526" s="7">
        <f t="shared" si="64"/>
        <v>104.28509537908435</v>
      </c>
    </row>
    <row r="2527" spans="1:9" x14ac:dyDescent="0.25">
      <c r="A2527" s="16"/>
      <c r="B2527" s="5">
        <f>DATE(YEAR(siječanj!B2527),MONTH(siječanj!B2527)+10,DAY(siječanj!B2527))</f>
        <v>44162</v>
      </c>
      <c r="C2527" s="8">
        <v>26.2916666666667</v>
      </c>
      <c r="D2527">
        <v>1.0159459775184003</v>
      </c>
      <c r="E2527" s="6">
        <v>108.2250112761788</v>
      </c>
      <c r="F2527" s="7">
        <v>86.117611080689301</v>
      </c>
      <c r="G2527" s="7">
        <v>79.167435129996235</v>
      </c>
      <c r="H2527" s="7">
        <v>151.88250600525933</v>
      </c>
      <c r="I2527" s="7">
        <f t="shared" si="64"/>
        <v>109.95076487291738</v>
      </c>
    </row>
    <row r="2528" spans="1:9" x14ac:dyDescent="0.25">
      <c r="A2528" s="16"/>
      <c r="B2528" s="5">
        <f>DATE(YEAR(siječanj!B2528),MONTH(siječanj!B2528)+10,DAY(siječanj!B2528))</f>
        <v>44162</v>
      </c>
      <c r="C2528" s="8">
        <v>26.3020833333333</v>
      </c>
      <c r="D2528">
        <v>1.0159459775184003</v>
      </c>
      <c r="E2528" s="6">
        <v>109.9022184873042</v>
      </c>
      <c r="F2528" s="7">
        <v>108.99683698234266</v>
      </c>
      <c r="G2528" s="7">
        <v>96.543080556641158</v>
      </c>
      <c r="H2528" s="7">
        <v>117.64892432051937</v>
      </c>
      <c r="I2528" s="7">
        <f t="shared" si="64"/>
        <v>111.65471679252506</v>
      </c>
    </row>
    <row r="2529" spans="1:9" x14ac:dyDescent="0.25">
      <c r="A2529" s="16"/>
      <c r="B2529" s="5">
        <f>DATE(YEAR(siječanj!B2529),MONTH(siječanj!B2529)+10,DAY(siječanj!B2529))</f>
        <v>44162</v>
      </c>
      <c r="C2529" s="8">
        <v>26.3125</v>
      </c>
      <c r="D2529">
        <v>1.0159459775184003</v>
      </c>
      <c r="E2529" s="6">
        <v>113.29845664494177</v>
      </c>
      <c r="F2529" s="7">
        <v>124.08736253406919</v>
      </c>
      <c r="G2529" s="7">
        <v>105.22249169679728</v>
      </c>
      <c r="H2529" s="7">
        <v>61.214442104393697</v>
      </c>
      <c r="I2529" s="7">
        <f t="shared" si="64"/>
        <v>115.10511128747146</v>
      </c>
    </row>
    <row r="2530" spans="1:9" x14ac:dyDescent="0.25">
      <c r="A2530" s="16"/>
      <c r="B2530" s="5">
        <f>DATE(YEAR(siječanj!B2530),MONTH(siječanj!B2530)+10,DAY(siječanj!B2530))</f>
        <v>44162</v>
      </c>
      <c r="C2530" s="8">
        <v>26.3229166666667</v>
      </c>
      <c r="D2530">
        <v>1.0159459775184003</v>
      </c>
      <c r="E2530" s="6">
        <v>113.75369328546752</v>
      </c>
      <c r="F2530" s="7">
        <v>135.0668038046887</v>
      </c>
      <c r="G2530" s="7">
        <v>118.63313984846958</v>
      </c>
      <c r="H2530" s="7">
        <v>18.55519368578733</v>
      </c>
      <c r="I2530" s="7">
        <f t="shared" si="64"/>
        <v>115.5676071212326</v>
      </c>
    </row>
    <row r="2531" spans="1:9" x14ac:dyDescent="0.25">
      <c r="A2531" s="16"/>
      <c r="B2531" s="5">
        <f>DATE(YEAR(siječanj!B2531),MONTH(siječanj!B2531)+10,DAY(siječanj!B2531))</f>
        <v>44162</v>
      </c>
      <c r="C2531" s="8">
        <v>26.3333333333333</v>
      </c>
      <c r="D2531">
        <v>1.0159459775184003</v>
      </c>
      <c r="E2531" s="6">
        <v>112.47577115346213</v>
      </c>
      <c r="F2531" s="7">
        <v>146.03297572225006</v>
      </c>
      <c r="G2531" s="7">
        <v>124.58677588828752</v>
      </c>
      <c r="H2531" s="7">
        <v>4.5166908280046814</v>
      </c>
      <c r="I2531" s="7">
        <f t="shared" si="64"/>
        <v>114.26930727163997</v>
      </c>
    </row>
    <row r="2532" spans="1:9" x14ac:dyDescent="0.25">
      <c r="A2532" s="16"/>
      <c r="B2532" s="5">
        <f>DATE(YEAR(siječanj!B2532),MONTH(siječanj!B2532)+10,DAY(siječanj!B2532))</f>
        <v>44162</v>
      </c>
      <c r="C2532" s="8">
        <v>26.34375</v>
      </c>
      <c r="D2532">
        <v>1.0159459775184003</v>
      </c>
      <c r="E2532" s="6">
        <v>111.22611158389805</v>
      </c>
      <c r="F2532" s="7">
        <v>164.4103867349227</v>
      </c>
      <c r="G2532" s="7">
        <v>138.27620187467971</v>
      </c>
      <c r="H2532" s="7">
        <v>2.7944894079113616</v>
      </c>
      <c r="I2532" s="7">
        <f t="shared" si="64"/>
        <v>112.99972065867397</v>
      </c>
    </row>
    <row r="2533" spans="1:9" x14ac:dyDescent="0.25">
      <c r="A2533" s="16"/>
      <c r="B2533" s="5">
        <f>DATE(YEAR(siječanj!B2533),MONTH(siječanj!B2533)+10,DAY(siječanj!B2533))</f>
        <v>44162</v>
      </c>
      <c r="C2533" s="8">
        <v>26.3541666666667</v>
      </c>
      <c r="D2533">
        <v>1.0159459775184003</v>
      </c>
      <c r="E2533" s="6">
        <v>112.2499539804686</v>
      </c>
      <c r="F2533" s="7">
        <v>174.83717673056591</v>
      </c>
      <c r="G2533" s="7">
        <v>151.56107373121546</v>
      </c>
      <c r="H2533" s="7">
        <v>2.4906872274260259</v>
      </c>
      <c r="I2533" s="7">
        <f t="shared" si="64"/>
        <v>114.03988922308262</v>
      </c>
    </row>
    <row r="2534" spans="1:9" x14ac:dyDescent="0.25">
      <c r="A2534" s="16"/>
      <c r="B2534" s="5">
        <f>DATE(YEAR(siječanj!B2534),MONTH(siječanj!B2534)+10,DAY(siječanj!B2534))</f>
        <v>44162</v>
      </c>
      <c r="C2534" s="8">
        <v>26.3645833333333</v>
      </c>
      <c r="D2534">
        <v>1.0159459775184003</v>
      </c>
      <c r="E2534" s="6">
        <v>112.41404052046707</v>
      </c>
      <c r="F2534" s="7">
        <v>196.19602089468998</v>
      </c>
      <c r="G2534" s="7">
        <v>165.12924624831007</v>
      </c>
      <c r="H2534" s="7">
        <v>2.2276044278763409</v>
      </c>
      <c r="I2534" s="7">
        <f t="shared" si="64"/>
        <v>114.20659228335897</v>
      </c>
    </row>
    <row r="2535" spans="1:9" x14ac:dyDescent="0.25">
      <c r="A2535" s="16"/>
      <c r="B2535" s="5">
        <f>DATE(YEAR(siječanj!B2535),MONTH(siječanj!B2535)+10,DAY(siječanj!B2535))</f>
        <v>44162</v>
      </c>
      <c r="C2535" s="8">
        <v>26.375</v>
      </c>
      <c r="D2535">
        <v>1.0159459775184003</v>
      </c>
      <c r="E2535" s="6">
        <v>113.90327883766687</v>
      </c>
      <c r="F2535" s="7">
        <v>226.89618821822219</v>
      </c>
      <c r="G2535" s="7">
        <v>170.55044495668827</v>
      </c>
      <c r="H2535" s="7">
        <v>1.9932217149752176</v>
      </c>
      <c r="I2535" s="7">
        <f t="shared" si="64"/>
        <v>115.7195779612844</v>
      </c>
    </row>
    <row r="2536" spans="1:9" x14ac:dyDescent="0.25">
      <c r="A2536" s="16"/>
      <c r="B2536" s="5">
        <f>DATE(YEAR(siječanj!B2536),MONTH(siječanj!B2536)+10,DAY(siječanj!B2536))</f>
        <v>44162</v>
      </c>
      <c r="C2536" s="8">
        <v>26.3854166666667</v>
      </c>
      <c r="D2536">
        <v>1.0159459775184003</v>
      </c>
      <c r="E2536" s="6">
        <v>114.08334025577581</v>
      </c>
      <c r="F2536" s="7">
        <v>224.85869151374007</v>
      </c>
      <c r="G2536" s="7">
        <v>192.657756802449</v>
      </c>
      <c r="H2536" s="7">
        <v>1.7921218991158689</v>
      </c>
      <c r="I2536" s="7">
        <f t="shared" si="64"/>
        <v>115.90251063471842</v>
      </c>
    </row>
    <row r="2537" spans="1:9" x14ac:dyDescent="0.25">
      <c r="A2537" s="16"/>
      <c r="B2537" s="5">
        <f>DATE(YEAR(siječanj!B2537),MONTH(siječanj!B2537)+10,DAY(siječanj!B2537))</f>
        <v>44162</v>
      </c>
      <c r="C2537" s="8">
        <v>26.3958333333333</v>
      </c>
      <c r="D2537">
        <v>1.0159459775184003</v>
      </c>
      <c r="E2537" s="6">
        <v>114.05184856057595</v>
      </c>
      <c r="F2537" s="7">
        <v>222.8018493623706</v>
      </c>
      <c r="G2537" s="7">
        <v>199.35861022346299</v>
      </c>
      <c r="H2537" s="7">
        <v>2.013050014583496</v>
      </c>
      <c r="I2537" s="7">
        <f t="shared" si="64"/>
        <v>115.87051677365488</v>
      </c>
    </row>
    <row r="2538" spans="1:9" x14ac:dyDescent="0.25">
      <c r="A2538" s="16"/>
      <c r="B2538" s="5">
        <f>DATE(YEAR(siječanj!B2538),MONTH(siječanj!B2538)+10,DAY(siječanj!B2538))</f>
        <v>44162</v>
      </c>
      <c r="C2538" s="8">
        <v>26.40625</v>
      </c>
      <c r="D2538">
        <v>1.0159459775184003</v>
      </c>
      <c r="E2538" s="6">
        <v>114.64895479437688</v>
      </c>
      <c r="F2538" s="7">
        <v>223.9717907808697</v>
      </c>
      <c r="G2538" s="7">
        <v>203.17071030088579</v>
      </c>
      <c r="H2538" s="7">
        <v>2.0296491311240064</v>
      </c>
      <c r="I2538" s="7">
        <f t="shared" si="64"/>
        <v>116.47714445003611</v>
      </c>
    </row>
    <row r="2539" spans="1:9" x14ac:dyDescent="0.25">
      <c r="A2539" s="16"/>
      <c r="B2539" s="5">
        <f>DATE(YEAR(siječanj!B2539),MONTH(siječanj!B2539)+10,DAY(siječanj!B2539))</f>
        <v>44162</v>
      </c>
      <c r="C2539" s="8">
        <v>26.4166666666667</v>
      </c>
      <c r="D2539">
        <v>1.0159459775184003</v>
      </c>
      <c r="E2539" s="6">
        <v>115.16265048551864</v>
      </c>
      <c r="F2539" s="7">
        <v>234.06627631161709</v>
      </c>
      <c r="G2539" s="7">
        <v>204.50743207956415</v>
      </c>
      <c r="H2539" s="7">
        <v>2.1440450827998339</v>
      </c>
      <c r="I2539" s="7">
        <f t="shared" si="64"/>
        <v>116.99903152112012</v>
      </c>
    </row>
    <row r="2540" spans="1:9" x14ac:dyDescent="0.25">
      <c r="A2540" s="16"/>
      <c r="B2540" s="5">
        <f>DATE(YEAR(siječanj!B2540),MONTH(siječanj!B2540)+10,DAY(siječanj!B2540))</f>
        <v>44162</v>
      </c>
      <c r="C2540" s="8">
        <v>26.4270833333333</v>
      </c>
      <c r="D2540">
        <v>1.0159459775184003</v>
      </c>
      <c r="E2540" s="6">
        <v>117.07458731553928</v>
      </c>
      <c r="F2540" s="7">
        <v>233.66920036501571</v>
      </c>
      <c r="G2540" s="7">
        <v>201.50458874859427</v>
      </c>
      <c r="H2540" s="7">
        <v>2.0567376143784757</v>
      </c>
      <c r="I2540" s="7">
        <f t="shared" si="64"/>
        <v>118.94145605284886</v>
      </c>
    </row>
    <row r="2541" spans="1:9" x14ac:dyDescent="0.25">
      <c r="A2541" s="16"/>
      <c r="B2541" s="5">
        <f>DATE(YEAR(siječanj!B2541),MONTH(siječanj!B2541)+10,DAY(siječanj!B2541))</f>
        <v>44162</v>
      </c>
      <c r="C2541" s="8">
        <v>26.4375</v>
      </c>
      <c r="D2541">
        <v>1.0159459775184003</v>
      </c>
      <c r="E2541" s="6">
        <v>118.72970789040427</v>
      </c>
      <c r="F2541" s="7">
        <v>225.43495194959362</v>
      </c>
      <c r="G2541" s="7">
        <v>201.0649756954644</v>
      </c>
      <c r="H2541" s="7">
        <v>2.0355646518641262</v>
      </c>
      <c r="I2541" s="7">
        <f t="shared" si="64"/>
        <v>120.6229691431909</v>
      </c>
    </row>
    <row r="2542" spans="1:9" x14ac:dyDescent="0.25">
      <c r="A2542" s="16"/>
      <c r="B2542" s="5">
        <f>DATE(YEAR(siječanj!B2542),MONTH(siječanj!B2542)+10,DAY(siječanj!B2542))</f>
        <v>44162</v>
      </c>
      <c r="C2542" s="8">
        <v>26.4479166666667</v>
      </c>
      <c r="D2542">
        <v>1.0159459775184003</v>
      </c>
      <c r="E2542" s="6">
        <v>119.65693001473983</v>
      </c>
      <c r="F2542" s="7">
        <v>224.20331728210937</v>
      </c>
      <c r="G2542" s="7">
        <v>206.81173358798998</v>
      </c>
      <c r="H2542" s="7">
        <v>2.1093428193572059</v>
      </c>
      <c r="I2542" s="7">
        <f t="shared" si="64"/>
        <v>121.56497673067567</v>
      </c>
    </row>
    <row r="2543" spans="1:9" x14ac:dyDescent="0.25">
      <c r="A2543" s="16"/>
      <c r="B2543" s="5">
        <f>DATE(YEAR(siječanj!B2543),MONTH(siječanj!B2543)+10,DAY(siječanj!B2543))</f>
        <v>44162</v>
      </c>
      <c r="C2543" s="8">
        <v>26.4583333333333</v>
      </c>
      <c r="D2543">
        <v>1.0159459775184003</v>
      </c>
      <c r="E2543" s="6">
        <v>119.79876308159737</v>
      </c>
      <c r="F2543" s="7">
        <v>221.41673304699091</v>
      </c>
      <c r="G2543" s="7">
        <v>208.15556266441533</v>
      </c>
      <c r="H2543" s="7">
        <v>2.196508849161777</v>
      </c>
      <c r="I2543" s="7">
        <f t="shared" si="64"/>
        <v>121.70907146442869</v>
      </c>
    </row>
    <row r="2544" spans="1:9" x14ac:dyDescent="0.25">
      <c r="A2544" s="16"/>
      <c r="B2544" s="5">
        <f>DATE(YEAR(siječanj!B2544),MONTH(siječanj!B2544)+10,DAY(siječanj!B2544))</f>
        <v>44162</v>
      </c>
      <c r="C2544" s="8">
        <v>26.46875</v>
      </c>
      <c r="D2544">
        <v>1.0159459775184003</v>
      </c>
      <c r="E2544" s="6">
        <v>119.06618233920796</v>
      </c>
      <c r="F2544" s="7">
        <v>219.50907668088232</v>
      </c>
      <c r="G2544" s="7">
        <v>203.25090517998069</v>
      </c>
      <c r="H2544" s="7">
        <v>2.1781805957287177</v>
      </c>
      <c r="I2544" s="7">
        <f t="shared" si="64"/>
        <v>120.96480900599072</v>
      </c>
    </row>
    <row r="2545" spans="1:9" x14ac:dyDescent="0.25">
      <c r="A2545" s="16"/>
      <c r="B2545" s="5">
        <f>DATE(YEAR(siječanj!B2545),MONTH(siječanj!B2545)+10,DAY(siječanj!B2545))</f>
        <v>44162</v>
      </c>
      <c r="C2545" s="8">
        <v>26.4791666666667</v>
      </c>
      <c r="D2545">
        <v>1.0159459775184003</v>
      </c>
      <c r="E2545" s="6">
        <v>119.80608218593004</v>
      </c>
      <c r="F2545" s="7">
        <v>218.52828985004163</v>
      </c>
      <c r="G2545" s="7">
        <v>198.51394139608456</v>
      </c>
      <c r="H2545" s="7">
        <v>2.2366495270245186</v>
      </c>
      <c r="I2545" s="7">
        <f t="shared" si="64"/>
        <v>121.7165072790345</v>
      </c>
    </row>
    <row r="2546" spans="1:9" x14ac:dyDescent="0.25">
      <c r="A2546" s="16"/>
      <c r="B2546" s="5">
        <f>DATE(YEAR(siječanj!B2546),MONTH(siječanj!B2546)+10,DAY(siječanj!B2546))</f>
        <v>44162</v>
      </c>
      <c r="C2546" s="8">
        <v>26.4895833333333</v>
      </c>
      <c r="D2546">
        <v>1.0159459775184003</v>
      </c>
      <c r="E2546" s="6">
        <v>120.44715832895359</v>
      </c>
      <c r="F2546" s="7">
        <v>214.27156417174072</v>
      </c>
      <c r="G2546" s="7">
        <v>194.15971623072224</v>
      </c>
      <c r="H2546" s="7">
        <v>1.9639508936265235</v>
      </c>
      <c r="I2546" s="7">
        <f t="shared" si="64"/>
        <v>122.3678060078223</v>
      </c>
    </row>
    <row r="2547" spans="1:9" x14ac:dyDescent="0.25">
      <c r="A2547" s="16"/>
      <c r="B2547" s="5">
        <f>DATE(YEAR(siječanj!B2547),MONTH(siječanj!B2547)+10,DAY(siječanj!B2547))</f>
        <v>44162</v>
      </c>
      <c r="C2547" s="8">
        <v>26.5</v>
      </c>
      <c r="D2547">
        <v>1.0159459775184003</v>
      </c>
      <c r="E2547" s="6">
        <v>121.10445812460769</v>
      </c>
      <c r="F2547" s="7">
        <v>217.69461119830461</v>
      </c>
      <c r="G2547" s="7">
        <v>194.69086132620797</v>
      </c>
      <c r="H2547" s="7">
        <v>1.8476305799251176</v>
      </c>
      <c r="I2547" s="7">
        <f t="shared" si="64"/>
        <v>123.03558709124074</v>
      </c>
    </row>
    <row r="2548" spans="1:9" x14ac:dyDescent="0.25">
      <c r="A2548" s="16"/>
      <c r="B2548" s="5">
        <f>DATE(YEAR(siječanj!B2548),MONTH(siječanj!B2548)+10,DAY(siječanj!B2548))</f>
        <v>44162</v>
      </c>
      <c r="C2548" s="8">
        <v>26.5104166666667</v>
      </c>
      <c r="D2548">
        <v>1.0159459775184003</v>
      </c>
      <c r="E2548" s="6">
        <v>121.50189220283431</v>
      </c>
      <c r="F2548" s="7">
        <v>210.06655762543821</v>
      </c>
      <c r="G2548" s="7">
        <v>191.51078903809503</v>
      </c>
      <c r="H2548" s="7">
        <v>1.8508398420609424</v>
      </c>
      <c r="I2548" s="7">
        <f t="shared" si="64"/>
        <v>123.43935864434381</v>
      </c>
    </row>
    <row r="2549" spans="1:9" x14ac:dyDescent="0.25">
      <c r="A2549" s="16"/>
      <c r="B2549" s="5">
        <f>DATE(YEAR(siječanj!B2549),MONTH(siječanj!B2549)+10,DAY(siječanj!B2549))</f>
        <v>44162</v>
      </c>
      <c r="C2549" s="8">
        <v>26.5208333333333</v>
      </c>
      <c r="D2549">
        <v>1.0159459775184003</v>
      </c>
      <c r="E2549" s="6">
        <v>120.70921563143888</v>
      </c>
      <c r="F2549" s="7">
        <v>203.33941757590668</v>
      </c>
      <c r="G2549" s="7">
        <v>187.29663502646585</v>
      </c>
      <c r="H2549" s="7">
        <v>2.0437830323367185</v>
      </c>
      <c r="I2549" s="7">
        <f t="shared" si="64"/>
        <v>122.63404207016154</v>
      </c>
    </row>
    <row r="2550" spans="1:9" x14ac:dyDescent="0.25">
      <c r="A2550" s="16"/>
      <c r="B2550" s="5">
        <f>DATE(YEAR(siječanj!B2550),MONTH(siječanj!B2550)+10,DAY(siječanj!B2550))</f>
        <v>44162</v>
      </c>
      <c r="C2550" s="8">
        <v>26.53125</v>
      </c>
      <c r="D2550">
        <v>1.0159459775184003</v>
      </c>
      <c r="E2550" s="6">
        <v>118.87113817946741</v>
      </c>
      <c r="F2550" s="7">
        <v>188.57730248449897</v>
      </c>
      <c r="G2550" s="7">
        <v>183.33889353598028</v>
      </c>
      <c r="H2550" s="7">
        <v>1.8744541147847606</v>
      </c>
      <c r="I2550" s="7">
        <f t="shared" si="64"/>
        <v>120.76665467646386</v>
      </c>
    </row>
    <row r="2551" spans="1:9" x14ac:dyDescent="0.25">
      <c r="A2551" s="16"/>
      <c r="B2551" s="5">
        <f>DATE(YEAR(siječanj!B2551),MONTH(siječanj!B2551)+10,DAY(siječanj!B2551))</f>
        <v>44162</v>
      </c>
      <c r="C2551" s="8">
        <v>26.5416666666667</v>
      </c>
      <c r="D2551">
        <v>1.0159459775184003</v>
      </c>
      <c r="E2551" s="6">
        <v>116.39089175354492</v>
      </c>
      <c r="F2551" s="7">
        <v>184.45723265722657</v>
      </c>
      <c r="G2551" s="7">
        <v>178.07731406000565</v>
      </c>
      <c r="H2551" s="7">
        <v>1.8321111778958525</v>
      </c>
      <c r="I2551" s="7">
        <f t="shared" si="64"/>
        <v>118.24685829679352</v>
      </c>
    </row>
    <row r="2552" spans="1:9" x14ac:dyDescent="0.25">
      <c r="A2552" s="16"/>
      <c r="B2552" s="5">
        <f>DATE(YEAR(siječanj!B2552),MONTH(siječanj!B2552)+10,DAY(siječanj!B2552))</f>
        <v>44162</v>
      </c>
      <c r="C2552" s="8">
        <v>26.5520833333333</v>
      </c>
      <c r="D2552">
        <v>1.0159459775184003</v>
      </c>
      <c r="E2552" s="6">
        <v>113.91431277739255</v>
      </c>
      <c r="F2552" s="7">
        <v>192.36202578138034</v>
      </c>
      <c r="G2552" s="7">
        <v>177.38416591796516</v>
      </c>
      <c r="H2552" s="7">
        <v>1.9362448614818581</v>
      </c>
      <c r="I2552" s="7">
        <f t="shared" si="64"/>
        <v>115.73078784796488</v>
      </c>
    </row>
    <row r="2553" spans="1:9" x14ac:dyDescent="0.25">
      <c r="A2553" s="16"/>
      <c r="B2553" s="5">
        <f>DATE(YEAR(siječanj!B2553),MONTH(siječanj!B2553)+10,DAY(siječanj!B2553))</f>
        <v>44162</v>
      </c>
      <c r="C2553" s="8">
        <v>26.5625</v>
      </c>
      <c r="D2553">
        <v>1.0159459775184003</v>
      </c>
      <c r="E2553" s="6">
        <v>115.19450547049385</v>
      </c>
      <c r="F2553" s="7">
        <v>179.94848169817365</v>
      </c>
      <c r="G2553" s="7">
        <v>174.00506922716224</v>
      </c>
      <c r="H2553" s="7">
        <v>1.9177592326864581</v>
      </c>
      <c r="I2553" s="7">
        <f t="shared" si="64"/>
        <v>117.03139446496959</v>
      </c>
    </row>
    <row r="2554" spans="1:9" x14ac:dyDescent="0.25">
      <c r="A2554" s="16"/>
      <c r="B2554" s="5">
        <f>DATE(YEAR(siječanj!B2554),MONTH(siječanj!B2554)+10,DAY(siječanj!B2554))</f>
        <v>44162</v>
      </c>
      <c r="C2554" s="8">
        <v>26.5729166666667</v>
      </c>
      <c r="D2554">
        <v>1.0159459775184003</v>
      </c>
      <c r="E2554" s="6">
        <v>116.01412767889494</v>
      </c>
      <c r="F2554" s="7">
        <v>173.80528962913539</v>
      </c>
      <c r="G2554" s="7">
        <v>175.10379084046386</v>
      </c>
      <c r="H2554" s="7">
        <v>1.9649051062665361</v>
      </c>
      <c r="I2554" s="7">
        <f t="shared" si="64"/>
        <v>117.86408635067941</v>
      </c>
    </row>
    <row r="2555" spans="1:9" x14ac:dyDescent="0.25">
      <c r="A2555" s="16"/>
      <c r="B2555" s="5">
        <f>DATE(YEAR(siječanj!B2555),MONTH(siječanj!B2555)+10,DAY(siječanj!B2555))</f>
        <v>44162</v>
      </c>
      <c r="C2555" s="8">
        <v>26.5833333333333</v>
      </c>
      <c r="D2555">
        <v>1.0159459775184003</v>
      </c>
      <c r="E2555" s="6">
        <v>116.29629030628432</v>
      </c>
      <c r="F2555" s="7">
        <v>174.10900189324116</v>
      </c>
      <c r="G2555" s="7">
        <v>175.35344922151248</v>
      </c>
      <c r="H2555" s="7">
        <v>2.0752840020162986</v>
      </c>
      <c r="I2555" s="7">
        <f t="shared" si="64"/>
        <v>118.15074833698169</v>
      </c>
    </row>
    <row r="2556" spans="1:9" x14ac:dyDescent="0.25">
      <c r="A2556" s="16"/>
      <c r="B2556" s="5">
        <f>DATE(YEAR(siječanj!B2556),MONTH(siječanj!B2556)+10,DAY(siječanj!B2556))</f>
        <v>44162</v>
      </c>
      <c r="C2556" s="8">
        <v>26.59375</v>
      </c>
      <c r="D2556">
        <v>1.0159459775184003</v>
      </c>
      <c r="E2556" s="6">
        <v>117.7207238482053</v>
      </c>
      <c r="F2556" s="7">
        <v>174.78707306795866</v>
      </c>
      <c r="G2556" s="7">
        <v>172.6644827800873</v>
      </c>
      <c r="H2556" s="7">
        <v>2.0228899589161511</v>
      </c>
      <c r="I2556" s="7">
        <f t="shared" si="64"/>
        <v>119.59789586413859</v>
      </c>
    </row>
    <row r="2557" spans="1:9" x14ac:dyDescent="0.25">
      <c r="A2557" s="16"/>
      <c r="B2557" s="5">
        <f>DATE(YEAR(siječanj!B2557),MONTH(siječanj!B2557)+10,DAY(siječanj!B2557))</f>
        <v>44162</v>
      </c>
      <c r="C2557" s="8">
        <v>26.6041666666667</v>
      </c>
      <c r="D2557">
        <v>1.0159459775184003</v>
      </c>
      <c r="E2557" s="6">
        <v>118.00230402731354</v>
      </c>
      <c r="F2557" s="7">
        <v>175.71345233639641</v>
      </c>
      <c r="G2557" s="7">
        <v>173.10627497645638</v>
      </c>
      <c r="H2557" s="7">
        <v>2.0280992826189337</v>
      </c>
      <c r="I2557" s="7">
        <f t="shared" si="64"/>
        <v>119.88396611445252</v>
      </c>
    </row>
    <row r="2558" spans="1:9" x14ac:dyDescent="0.25">
      <c r="A2558" s="16"/>
      <c r="B2558" s="5">
        <f>DATE(YEAR(siječanj!B2558),MONTH(siječanj!B2558)+10,DAY(siječanj!B2558))</f>
        <v>44162</v>
      </c>
      <c r="C2558" s="8">
        <v>26.6145833333333</v>
      </c>
      <c r="D2558">
        <v>1.0159459775184003</v>
      </c>
      <c r="E2558" s="6">
        <v>120.11022976793073</v>
      </c>
      <c r="F2558" s="7">
        <v>176.07348902583934</v>
      </c>
      <c r="G2558" s="7">
        <v>170.96142816107357</v>
      </c>
      <c r="H2558" s="7">
        <v>2.0336143926270229</v>
      </c>
      <c r="I2558" s="7">
        <f t="shared" si="64"/>
        <v>122.02550479154006</v>
      </c>
    </row>
    <row r="2559" spans="1:9" x14ac:dyDescent="0.25">
      <c r="A2559" s="16"/>
      <c r="B2559" s="5">
        <f>DATE(YEAR(siječanj!B2559),MONTH(siječanj!B2559)+10,DAY(siječanj!B2559))</f>
        <v>44162</v>
      </c>
      <c r="C2559" s="8">
        <v>26.625</v>
      </c>
      <c r="D2559">
        <v>1.0159459775184003</v>
      </c>
      <c r="E2559" s="6">
        <v>121.86945655624392</v>
      </c>
      <c r="F2559" s="7">
        <v>172.49593159475285</v>
      </c>
      <c r="G2559" s="7">
        <v>167.5732095686451</v>
      </c>
      <c r="H2559" s="7">
        <v>2.0962726959101863</v>
      </c>
      <c r="I2559" s="7">
        <f t="shared" si="64"/>
        <v>123.81278417066945</v>
      </c>
    </row>
    <row r="2560" spans="1:9" x14ac:dyDescent="0.25">
      <c r="A2560" s="16"/>
      <c r="B2560" s="5">
        <f>DATE(YEAR(siječanj!B2560),MONTH(siječanj!B2560)+10,DAY(siječanj!B2560))</f>
        <v>44162</v>
      </c>
      <c r="C2560" s="8">
        <v>26.6354166666667</v>
      </c>
      <c r="D2560">
        <v>1.0159459775184003</v>
      </c>
      <c r="E2560" s="6">
        <v>123.88706924847037</v>
      </c>
      <c r="F2560" s="7">
        <v>169.94338949231391</v>
      </c>
      <c r="G2560" s="7">
        <v>160.75086991533561</v>
      </c>
      <c r="H2560" s="7">
        <v>2.0193440330305097</v>
      </c>
      <c r="I2560" s="7">
        <f t="shared" si="64"/>
        <v>125.86256966952698</v>
      </c>
    </row>
    <row r="2561" spans="1:9" x14ac:dyDescent="0.25">
      <c r="A2561" s="16"/>
      <c r="B2561" s="5">
        <f>DATE(YEAR(siječanj!B2561),MONTH(siječanj!B2561)+10,DAY(siječanj!B2561))</f>
        <v>44162</v>
      </c>
      <c r="C2561" s="8">
        <v>26.6458333333333</v>
      </c>
      <c r="D2561">
        <v>1.0159459775184003</v>
      </c>
      <c r="E2561" s="6">
        <v>125.71523422045745</v>
      </c>
      <c r="F2561" s="7">
        <v>168.60328529795319</v>
      </c>
      <c r="G2561" s="7">
        <v>158.34296479390304</v>
      </c>
      <c r="H2561" s="7">
        <v>1.9184285759997028</v>
      </c>
      <c r="I2561" s="7">
        <f t="shared" si="64"/>
        <v>127.7198865190573</v>
      </c>
    </row>
    <row r="2562" spans="1:9" x14ac:dyDescent="0.25">
      <c r="A2562" s="16"/>
      <c r="B2562" s="5">
        <f>DATE(YEAR(siječanj!B2562),MONTH(siječanj!B2562)+10,DAY(siječanj!B2562))</f>
        <v>44162</v>
      </c>
      <c r="C2562" s="8">
        <v>26.65625</v>
      </c>
      <c r="D2562">
        <v>1.0159459775184003</v>
      </c>
      <c r="E2562" s="6">
        <v>129.38212819673049</v>
      </c>
      <c r="F2562" s="7">
        <v>167.44339836805239</v>
      </c>
      <c r="G2562" s="7">
        <v>158.28907614672863</v>
      </c>
      <c r="H2562" s="7">
        <v>2.3589142468173598</v>
      </c>
      <c r="I2562" s="7">
        <f t="shared" si="64"/>
        <v>131.44525270423836</v>
      </c>
    </row>
    <row r="2563" spans="1:9" x14ac:dyDescent="0.25">
      <c r="A2563" s="16"/>
      <c r="B2563" s="5">
        <f>DATE(YEAR(siječanj!B2563),MONTH(siječanj!B2563)+10,DAY(siječanj!B2563))</f>
        <v>44162</v>
      </c>
      <c r="C2563" s="8">
        <v>26.6666666666667</v>
      </c>
      <c r="D2563">
        <v>1.0159459775184003</v>
      </c>
      <c r="E2563" s="6">
        <v>130.87053035512673</v>
      </c>
      <c r="F2563" s="7">
        <v>167.22696967403243</v>
      </c>
      <c r="G2563" s="7">
        <v>156.55072582828836</v>
      </c>
      <c r="H2563" s="7">
        <v>3.6552599285110863</v>
      </c>
      <c r="I2563" s="7">
        <f t="shared" si="64"/>
        <v>132.95738888999071</v>
      </c>
    </row>
    <row r="2564" spans="1:9" x14ac:dyDescent="0.25">
      <c r="A2564" s="16"/>
      <c r="B2564" s="5">
        <f>DATE(YEAR(siječanj!B2564),MONTH(siječanj!B2564)+10,DAY(siječanj!B2564))</f>
        <v>44162</v>
      </c>
      <c r="C2564" s="8">
        <v>26.6770833333333</v>
      </c>
      <c r="D2564">
        <v>1.0159459775184003</v>
      </c>
      <c r="E2564" s="6">
        <v>133.6385397967417</v>
      </c>
      <c r="F2564" s="7">
        <v>166.48380151258286</v>
      </c>
      <c r="G2564" s="7">
        <v>155.88566977220418</v>
      </c>
      <c r="H2564" s="7">
        <v>7.8945119373622195</v>
      </c>
      <c r="I2564" s="7">
        <f t="shared" ref="I2564:I2627" si="65">D2564*E2564</f>
        <v>135.76953694793238</v>
      </c>
    </row>
    <row r="2565" spans="1:9" x14ac:dyDescent="0.25">
      <c r="A2565" s="16"/>
      <c r="B2565" s="5">
        <f>DATE(YEAR(siječanj!B2565),MONTH(siječanj!B2565)+10,DAY(siječanj!B2565))</f>
        <v>44162</v>
      </c>
      <c r="C2565" s="8">
        <v>26.6875</v>
      </c>
      <c r="D2565">
        <v>1.0159459775184003</v>
      </c>
      <c r="E2565" s="6">
        <v>138.72339819021329</v>
      </c>
      <c r="F2565" s="7">
        <v>167.93194524569859</v>
      </c>
      <c r="G2565" s="7">
        <v>159.32336655431195</v>
      </c>
      <c r="H2565" s="7">
        <v>20.560328118063747</v>
      </c>
      <c r="I2565" s="7">
        <f t="shared" si="65"/>
        <v>140.93547837903051</v>
      </c>
    </row>
    <row r="2566" spans="1:9" x14ac:dyDescent="0.25">
      <c r="A2566" s="16"/>
      <c r="B2566" s="5">
        <f>DATE(YEAR(siječanj!B2566),MONTH(siječanj!B2566)+10,DAY(siječanj!B2566))</f>
        <v>44162</v>
      </c>
      <c r="C2566" s="8">
        <v>26.6979166666667</v>
      </c>
      <c r="D2566">
        <v>1.0159459775184003</v>
      </c>
      <c r="E2566" s="6">
        <v>143.59019880643655</v>
      </c>
      <c r="F2566" s="7">
        <v>170.17916765180178</v>
      </c>
      <c r="G2566" s="7">
        <v>157.72858686088398</v>
      </c>
      <c r="H2566" s="7">
        <v>60.116295750868595</v>
      </c>
      <c r="I2566" s="7">
        <f t="shared" si="65"/>
        <v>145.87988488846662</v>
      </c>
    </row>
    <row r="2567" spans="1:9" x14ac:dyDescent="0.25">
      <c r="A2567" s="16"/>
      <c r="B2567" s="5">
        <f>DATE(YEAR(siječanj!B2567),MONTH(siječanj!B2567)+10,DAY(siječanj!B2567))</f>
        <v>44162</v>
      </c>
      <c r="C2567" s="8">
        <v>26.7083333333333</v>
      </c>
      <c r="D2567">
        <v>1.0159459775184003</v>
      </c>
      <c r="E2567" s="6">
        <v>147.70095687374624</v>
      </c>
      <c r="F2567" s="7">
        <v>171.04726946474301</v>
      </c>
      <c r="G2567" s="7">
        <v>151.07558228856382</v>
      </c>
      <c r="H2567" s="7">
        <v>110.4953983399908</v>
      </c>
      <c r="I2567" s="7">
        <f t="shared" si="65"/>
        <v>150.05619301150122</v>
      </c>
    </row>
    <row r="2568" spans="1:9" x14ac:dyDescent="0.25">
      <c r="A2568" s="16"/>
      <c r="B2568" s="5">
        <f>DATE(YEAR(siječanj!B2568),MONTH(siječanj!B2568)+10,DAY(siječanj!B2568))</f>
        <v>44162</v>
      </c>
      <c r="C2568" s="8">
        <v>26.71875</v>
      </c>
      <c r="D2568">
        <v>1.0159459775184003</v>
      </c>
      <c r="E2568" s="6">
        <v>153.99518817253707</v>
      </c>
      <c r="F2568" s="7">
        <v>168.29420019161884</v>
      </c>
      <c r="G2568" s="7">
        <v>151.71034303652172</v>
      </c>
      <c r="H2568" s="7">
        <v>138.0519288706659</v>
      </c>
      <c r="I2568" s="7">
        <f t="shared" si="65"/>
        <v>156.45079198107817</v>
      </c>
    </row>
    <row r="2569" spans="1:9" x14ac:dyDescent="0.25">
      <c r="A2569" s="16"/>
      <c r="B2569" s="5">
        <f>DATE(YEAR(siječanj!B2569),MONTH(siječanj!B2569)+10,DAY(siječanj!B2569))</f>
        <v>44162</v>
      </c>
      <c r="C2569" s="8">
        <v>26.7291666666667</v>
      </c>
      <c r="D2569">
        <v>1.0159459775184003</v>
      </c>
      <c r="E2569" s="6">
        <v>160.45559788913602</v>
      </c>
      <c r="F2569" s="7">
        <v>165.87063443272984</v>
      </c>
      <c r="G2569" s="7">
        <v>152.81682609185756</v>
      </c>
      <c r="H2569" s="7">
        <v>156.19493257736571</v>
      </c>
      <c r="I2569" s="7">
        <f t="shared" si="65"/>
        <v>163.01421924577767</v>
      </c>
    </row>
    <row r="2570" spans="1:9" x14ac:dyDescent="0.25">
      <c r="A2570" s="16"/>
      <c r="B2570" s="5">
        <f>DATE(YEAR(siječanj!B2570),MONTH(siječanj!B2570)+10,DAY(siječanj!B2570))</f>
        <v>44162</v>
      </c>
      <c r="C2570" s="8">
        <v>26.7395833333333</v>
      </c>
      <c r="D2570">
        <v>1.0159459775184003</v>
      </c>
      <c r="E2570" s="6">
        <v>164.39422965576676</v>
      </c>
      <c r="F2570" s="7">
        <v>163.469488334868</v>
      </c>
      <c r="G2570" s="7">
        <v>152.39673302531216</v>
      </c>
      <c r="H2570" s="7">
        <v>168.07434805663928</v>
      </c>
      <c r="I2570" s="7">
        <f t="shared" si="65"/>
        <v>167.01565634601235</v>
      </c>
    </row>
    <row r="2571" spans="1:9" x14ac:dyDescent="0.25">
      <c r="A2571" s="16"/>
      <c r="B2571" s="5">
        <f>DATE(YEAR(siječanj!B2571),MONTH(siječanj!B2571)+10,DAY(siječanj!B2571))</f>
        <v>44162</v>
      </c>
      <c r="C2571" s="8">
        <v>26.75</v>
      </c>
      <c r="D2571">
        <v>1.0159459775184003</v>
      </c>
      <c r="E2571" s="6">
        <v>167.32973641502645</v>
      </c>
      <c r="F2571" s="7">
        <v>161.39079716091302</v>
      </c>
      <c r="G2571" s="7">
        <v>154.82590786896878</v>
      </c>
      <c r="H2571" s="7">
        <v>189.56148757282961</v>
      </c>
      <c r="I2571" s="7">
        <f t="shared" si="65"/>
        <v>169.9979726300603</v>
      </c>
    </row>
    <row r="2572" spans="1:9" x14ac:dyDescent="0.25">
      <c r="A2572" s="16"/>
      <c r="B2572" s="5">
        <f>DATE(YEAR(siječanj!B2572),MONTH(siječanj!B2572)+10,DAY(siječanj!B2572))</f>
        <v>44162</v>
      </c>
      <c r="C2572" s="8">
        <v>26.7604166666667</v>
      </c>
      <c r="D2572">
        <v>1.0159459775184003</v>
      </c>
      <c r="E2572" s="6">
        <v>169.29651321871631</v>
      </c>
      <c r="F2572" s="7">
        <v>158.29929106893576</v>
      </c>
      <c r="G2572" s="7">
        <v>154.56105969572809</v>
      </c>
      <c r="H2572" s="7">
        <v>205.35047658592316</v>
      </c>
      <c r="I2572" s="7">
        <f t="shared" si="65"/>
        <v>171.99611161244553</v>
      </c>
    </row>
    <row r="2573" spans="1:9" x14ac:dyDescent="0.25">
      <c r="A2573" s="16"/>
      <c r="B2573" s="5">
        <f>DATE(YEAR(siječanj!B2573),MONTH(siječanj!B2573)+10,DAY(siječanj!B2573))</f>
        <v>44162</v>
      </c>
      <c r="C2573" s="8">
        <v>26.7708333333333</v>
      </c>
      <c r="D2573">
        <v>1.0159459775184003</v>
      </c>
      <c r="E2573" s="6">
        <v>171.68336356916001</v>
      </c>
      <c r="F2573" s="7">
        <v>156.26340179668361</v>
      </c>
      <c r="G2573" s="7">
        <v>157.93601481043004</v>
      </c>
      <c r="H2573" s="7">
        <v>222.22938361160325</v>
      </c>
      <c r="I2573" s="7">
        <f t="shared" si="65"/>
        <v>174.42102262491719</v>
      </c>
    </row>
    <row r="2574" spans="1:9" x14ac:dyDescent="0.25">
      <c r="A2574" s="16"/>
      <c r="B2574" s="5">
        <f>DATE(YEAR(siječanj!B2574),MONTH(siječanj!B2574)+10,DAY(siječanj!B2574))</f>
        <v>44162</v>
      </c>
      <c r="C2574" s="8">
        <v>26.78125</v>
      </c>
      <c r="D2574">
        <v>1.0159459775184003</v>
      </c>
      <c r="E2574" s="6">
        <v>174.99125616895645</v>
      </c>
      <c r="F2574" s="7">
        <v>153.23580721016884</v>
      </c>
      <c r="G2574" s="7">
        <v>158.81735986260193</v>
      </c>
      <c r="H2574" s="7">
        <v>225.59618346536396</v>
      </c>
      <c r="I2574" s="7">
        <f t="shared" si="65"/>
        <v>177.78166280574325</v>
      </c>
    </row>
    <row r="2575" spans="1:9" x14ac:dyDescent="0.25">
      <c r="A2575" s="16"/>
      <c r="B2575" s="5">
        <f>DATE(YEAR(siječanj!B2575),MONTH(siječanj!B2575)+10,DAY(siječanj!B2575))</f>
        <v>44162</v>
      </c>
      <c r="C2575" s="8">
        <v>26.7916666666667</v>
      </c>
      <c r="D2575">
        <v>1.0159459775184003</v>
      </c>
      <c r="E2575" s="6">
        <v>175.01285414098101</v>
      </c>
      <c r="F2575" s="7">
        <v>148.24704082003015</v>
      </c>
      <c r="G2575" s="7">
        <v>160.65074972098742</v>
      </c>
      <c r="H2575" s="7">
        <v>226.00273582071196</v>
      </c>
      <c r="I2575" s="7">
        <f t="shared" si="65"/>
        <v>177.80360517854416</v>
      </c>
    </row>
    <row r="2576" spans="1:9" x14ac:dyDescent="0.25">
      <c r="A2576" s="16"/>
      <c r="B2576" s="5">
        <f>DATE(YEAR(siječanj!B2576),MONTH(siječanj!B2576)+10,DAY(siječanj!B2576))</f>
        <v>44162</v>
      </c>
      <c r="C2576" s="8">
        <v>26.8020833333333</v>
      </c>
      <c r="D2576">
        <v>1.0159459775184003</v>
      </c>
      <c r="E2576" s="6">
        <v>174.42647285315661</v>
      </c>
      <c r="F2576" s="7">
        <v>140.94269596820996</v>
      </c>
      <c r="G2576" s="7">
        <v>159.54435094190947</v>
      </c>
      <c r="H2576" s="7">
        <v>226.63195937307248</v>
      </c>
      <c r="I2576" s="7">
        <f t="shared" si="65"/>
        <v>177.20787346788691</v>
      </c>
    </row>
    <row r="2577" spans="1:9" x14ac:dyDescent="0.25">
      <c r="A2577" s="16"/>
      <c r="B2577" s="5">
        <f>DATE(YEAR(siječanj!B2577),MONTH(siječanj!B2577)+10,DAY(siječanj!B2577))</f>
        <v>44162</v>
      </c>
      <c r="C2577" s="8">
        <v>26.8125</v>
      </c>
      <c r="D2577">
        <v>1.0159459775184003</v>
      </c>
      <c r="E2577" s="6">
        <v>175.36676946060271</v>
      </c>
      <c r="F2577" s="7">
        <v>135.15778045032283</v>
      </c>
      <c r="G2577" s="7">
        <v>156.08757160712713</v>
      </c>
      <c r="H2577" s="7">
        <v>226.6123362590632</v>
      </c>
      <c r="I2577" s="7">
        <f t="shared" si="65"/>
        <v>178.16316402389597</v>
      </c>
    </row>
    <row r="2578" spans="1:9" x14ac:dyDescent="0.25">
      <c r="A2578" s="16"/>
      <c r="B2578" s="5">
        <f>DATE(YEAR(siječanj!B2578),MONTH(siječanj!B2578)+10,DAY(siječanj!B2578))</f>
        <v>44162</v>
      </c>
      <c r="C2578" s="8">
        <v>26.8229166666667</v>
      </c>
      <c r="D2578">
        <v>1.0159459775184003</v>
      </c>
      <c r="E2578" s="6">
        <v>176.37319073036474</v>
      </c>
      <c r="F2578" s="7">
        <v>130.70003733450656</v>
      </c>
      <c r="G2578" s="7">
        <v>151.44668275720147</v>
      </c>
      <c r="H2578" s="7">
        <v>226.71306147119395</v>
      </c>
      <c r="I2578" s="7">
        <f t="shared" si="65"/>
        <v>179.18563366459966</v>
      </c>
    </row>
    <row r="2579" spans="1:9" x14ac:dyDescent="0.25">
      <c r="A2579" s="16"/>
      <c r="B2579" s="5">
        <f>DATE(YEAR(siječanj!B2579),MONTH(siječanj!B2579)+10,DAY(siječanj!B2579))</f>
        <v>44162</v>
      </c>
      <c r="C2579" s="8">
        <v>26.8333333333333</v>
      </c>
      <c r="D2579">
        <v>1.0159459775184003</v>
      </c>
      <c r="E2579" s="6">
        <v>178.84370434678959</v>
      </c>
      <c r="F2579" s="7">
        <v>127.32445376311227</v>
      </c>
      <c r="G2579" s="7">
        <v>147.09634232601138</v>
      </c>
      <c r="H2579" s="7">
        <v>226.7349227019069</v>
      </c>
      <c r="I2579" s="7">
        <f t="shared" si="65"/>
        <v>181.69554203561094</v>
      </c>
    </row>
    <row r="2580" spans="1:9" x14ac:dyDescent="0.25">
      <c r="A2580" s="16"/>
      <c r="B2580" s="5">
        <f>DATE(YEAR(siječanj!B2580),MONTH(siječanj!B2580)+10,DAY(siječanj!B2580))</f>
        <v>44162</v>
      </c>
      <c r="C2580" s="8">
        <v>26.84375</v>
      </c>
      <c r="D2580">
        <v>1.0159459775184003</v>
      </c>
      <c r="E2580" s="6">
        <v>179.08084964525077</v>
      </c>
      <c r="F2580" s="7">
        <v>123.38307413968134</v>
      </c>
      <c r="G2580" s="7">
        <v>138.98798710917461</v>
      </c>
      <c r="H2580" s="7">
        <v>227.08725028050929</v>
      </c>
      <c r="I2580" s="7">
        <f t="shared" si="65"/>
        <v>181.93646884766997</v>
      </c>
    </row>
    <row r="2581" spans="1:9" x14ac:dyDescent="0.25">
      <c r="A2581" s="16"/>
      <c r="B2581" s="5">
        <f>DATE(YEAR(siječanj!B2581),MONTH(siječanj!B2581)+10,DAY(siječanj!B2581))</f>
        <v>44162</v>
      </c>
      <c r="C2581" s="8">
        <v>26.8541666666667</v>
      </c>
      <c r="D2581">
        <v>1.0159459775184003</v>
      </c>
      <c r="E2581" s="6">
        <v>176.64888028422985</v>
      </c>
      <c r="F2581" s="7">
        <v>120.91676675779821</v>
      </c>
      <c r="G2581" s="7">
        <v>131.13285796830289</v>
      </c>
      <c r="H2581" s="7">
        <v>227.54493966815187</v>
      </c>
      <c r="I2581" s="7">
        <f t="shared" si="65"/>
        <v>179.46571935789277</v>
      </c>
    </row>
    <row r="2582" spans="1:9" x14ac:dyDescent="0.25">
      <c r="A2582" s="16"/>
      <c r="B2582" s="5">
        <f>DATE(YEAR(siječanj!B2582),MONTH(siječanj!B2582)+10,DAY(siječanj!B2582))</f>
        <v>44162</v>
      </c>
      <c r="C2582" s="8">
        <v>26.8645833333333</v>
      </c>
      <c r="D2582">
        <v>1.0159459775184003</v>
      </c>
      <c r="E2582" s="6">
        <v>173.29965458768342</v>
      </c>
      <c r="F2582" s="7">
        <v>115.97734049995761</v>
      </c>
      <c r="G2582" s="7">
        <v>125.54106003506733</v>
      </c>
      <c r="H2582" s="7">
        <v>227.94590619418338</v>
      </c>
      <c r="I2582" s="7">
        <f t="shared" si="65"/>
        <v>176.06308698368517</v>
      </c>
    </row>
    <row r="2583" spans="1:9" x14ac:dyDescent="0.25">
      <c r="A2583" s="16"/>
      <c r="B2583" s="5">
        <f>DATE(YEAR(siječanj!B2583),MONTH(siječanj!B2583)+10,DAY(siječanj!B2583))</f>
        <v>44162</v>
      </c>
      <c r="C2583" s="8">
        <v>26.875</v>
      </c>
      <c r="D2583">
        <v>1.0159459775184003</v>
      </c>
      <c r="E2583" s="6">
        <v>172.11490641104965</v>
      </c>
      <c r="F2583" s="7">
        <v>108.46154597544972</v>
      </c>
      <c r="G2583" s="7">
        <v>118.90747913360839</v>
      </c>
      <c r="H2583" s="7">
        <v>228.68545286368425</v>
      </c>
      <c r="I2583" s="7">
        <f t="shared" si="65"/>
        <v>174.85944683926181</v>
      </c>
    </row>
    <row r="2584" spans="1:9" x14ac:dyDescent="0.25">
      <c r="A2584" s="16"/>
      <c r="B2584" s="5">
        <f>DATE(YEAR(siječanj!B2584),MONTH(siječanj!B2584)+10,DAY(siječanj!B2584))</f>
        <v>44162</v>
      </c>
      <c r="C2584" s="8">
        <v>26.8854166666667</v>
      </c>
      <c r="D2584">
        <v>1.0159459775184003</v>
      </c>
      <c r="E2584" s="6">
        <v>178.96824067409861</v>
      </c>
      <c r="F2584" s="7">
        <v>88.00040850736184</v>
      </c>
      <c r="G2584" s="7">
        <v>98.257183391745997</v>
      </c>
      <c r="H2584" s="7">
        <v>232.13876534068183</v>
      </c>
      <c r="I2584" s="7">
        <f t="shared" si="65"/>
        <v>181.82206421639543</v>
      </c>
    </row>
    <row r="2585" spans="1:9" x14ac:dyDescent="0.25">
      <c r="A2585" s="16"/>
      <c r="B2585" s="5">
        <f>DATE(YEAR(siječanj!B2585),MONTH(siječanj!B2585)+10,DAY(siječanj!B2585))</f>
        <v>44162</v>
      </c>
      <c r="C2585" s="8">
        <v>26.8958333333333</v>
      </c>
      <c r="D2585">
        <v>1.0159459775184003</v>
      </c>
      <c r="E2585" s="6">
        <v>185.29165756777624</v>
      </c>
      <c r="F2585" s="7">
        <v>80.354741495835825</v>
      </c>
      <c r="G2585" s="7">
        <v>91.534574656736439</v>
      </c>
      <c r="H2585" s="7">
        <v>235.94476895328978</v>
      </c>
      <c r="I2585" s="7">
        <f t="shared" si="65"/>
        <v>188.24631417369912</v>
      </c>
    </row>
    <row r="2586" spans="1:9" x14ac:dyDescent="0.25">
      <c r="A2586" s="16"/>
      <c r="B2586" s="5">
        <f>DATE(YEAR(siječanj!B2586),MONTH(siječanj!B2586)+10,DAY(siječanj!B2586))</f>
        <v>44162</v>
      </c>
      <c r="C2586" s="8">
        <v>26.90625</v>
      </c>
      <c r="D2586">
        <v>1.0159459775184003</v>
      </c>
      <c r="E2586" s="6">
        <v>185.66368308013909</v>
      </c>
      <c r="F2586" s="7">
        <v>77.76573077468008</v>
      </c>
      <c r="G2586" s="7">
        <v>87.911032673407334</v>
      </c>
      <c r="H2586" s="7">
        <v>236.67060703347485</v>
      </c>
      <c r="I2586" s="7">
        <f t="shared" si="65"/>
        <v>188.62427199651839</v>
      </c>
    </row>
    <row r="2587" spans="1:9" x14ac:dyDescent="0.25">
      <c r="A2587" s="16"/>
      <c r="B2587" s="5">
        <f>DATE(YEAR(siječanj!B2587),MONTH(siječanj!B2587)+10,DAY(siječanj!B2587))</f>
        <v>44162</v>
      </c>
      <c r="C2587" s="8">
        <v>26.9166666666667</v>
      </c>
      <c r="D2587">
        <v>1.0159459775184003</v>
      </c>
      <c r="E2587" s="6">
        <v>184.33161596359997</v>
      </c>
      <c r="F2587" s="7">
        <v>77.141910437723126</v>
      </c>
      <c r="G2587" s="7">
        <v>85.2154405128516</v>
      </c>
      <c r="H2587" s="7">
        <v>235.79024726445016</v>
      </c>
      <c r="I2587" s="7">
        <f t="shared" si="65"/>
        <v>187.27096376768594</v>
      </c>
    </row>
    <row r="2588" spans="1:9" x14ac:dyDescent="0.25">
      <c r="A2588" s="16"/>
      <c r="B2588" s="5">
        <f>DATE(YEAR(siječanj!B2588),MONTH(siječanj!B2588)+10,DAY(siječanj!B2588))</f>
        <v>44162</v>
      </c>
      <c r="C2588" s="8">
        <v>26.9270833333333</v>
      </c>
      <c r="D2588">
        <v>1.0159459775184003</v>
      </c>
      <c r="E2588" s="6">
        <v>181.16727810829204</v>
      </c>
      <c r="F2588" s="7">
        <v>75.280250744874337</v>
      </c>
      <c r="G2588" s="7">
        <v>70.630161918468644</v>
      </c>
      <c r="H2588" s="7">
        <v>237.21017244744488</v>
      </c>
      <c r="I2588" s="7">
        <f t="shared" si="65"/>
        <v>184.05616745207664</v>
      </c>
    </row>
    <row r="2589" spans="1:9" x14ac:dyDescent="0.25">
      <c r="A2589" s="16"/>
      <c r="B2589" s="5">
        <f>DATE(YEAR(siječanj!B2589),MONTH(siječanj!B2589)+10,DAY(siječanj!B2589))</f>
        <v>44162</v>
      </c>
      <c r="C2589" s="8">
        <v>26.9375</v>
      </c>
      <c r="D2589">
        <v>1.0159459775184003</v>
      </c>
      <c r="E2589" s="6">
        <v>173.83847453095174</v>
      </c>
      <c r="F2589" s="7">
        <v>73.513244698885657</v>
      </c>
      <c r="G2589" s="7">
        <v>65.258112321048529</v>
      </c>
      <c r="H2589" s="7">
        <v>236.99773064898449</v>
      </c>
      <c r="I2589" s="7">
        <f t="shared" si="65"/>
        <v>176.61049893765531</v>
      </c>
    </row>
    <row r="2590" spans="1:9" x14ac:dyDescent="0.25">
      <c r="A2590" s="16"/>
      <c r="B2590" s="5">
        <f>DATE(YEAR(siječanj!B2590),MONTH(siječanj!B2590)+10,DAY(siječanj!B2590))</f>
        <v>44162</v>
      </c>
      <c r="C2590" s="8">
        <v>26.9479166666667</v>
      </c>
      <c r="D2590">
        <v>1.0159459775184003</v>
      </c>
      <c r="E2590" s="6">
        <v>167.06808287753603</v>
      </c>
      <c r="F2590" s="7">
        <v>72.505714214319298</v>
      </c>
      <c r="G2590" s="7">
        <v>63.403364451026</v>
      </c>
      <c r="H2590" s="7">
        <v>236.15738306781151</v>
      </c>
      <c r="I2590" s="7">
        <f t="shared" si="65"/>
        <v>169.73214677114345</v>
      </c>
    </row>
    <row r="2591" spans="1:9" x14ac:dyDescent="0.25">
      <c r="A2591" s="16"/>
      <c r="B2591" s="5">
        <f>DATE(YEAR(siječanj!B2591),MONTH(siječanj!B2591)+10,DAY(siječanj!B2591))</f>
        <v>44162</v>
      </c>
      <c r="C2591" s="8">
        <v>26.9583333333333</v>
      </c>
      <c r="D2591">
        <v>1.0159459775184003</v>
      </c>
      <c r="E2591" s="6">
        <v>157.34738929131959</v>
      </c>
      <c r="F2591" s="7">
        <v>69.715473070877735</v>
      </c>
      <c r="G2591" s="7">
        <v>62.384283901410448</v>
      </c>
      <c r="H2591" s="7">
        <v>235.71331959761707</v>
      </c>
      <c r="I2591" s="7">
        <f t="shared" si="65"/>
        <v>159.85644722353794</v>
      </c>
    </row>
    <row r="2592" spans="1:9" x14ac:dyDescent="0.25">
      <c r="A2592" s="16"/>
      <c r="B2592" s="5">
        <f>DATE(YEAR(siječanj!B2592),MONTH(siječanj!B2592)+10,DAY(siječanj!B2592))</f>
        <v>44162</v>
      </c>
      <c r="C2592" s="8">
        <v>26.96875</v>
      </c>
      <c r="D2592">
        <v>1.0159459775184003</v>
      </c>
      <c r="E2592" s="6">
        <v>146.90972753824934</v>
      </c>
      <c r="F2592" s="7">
        <v>67.576792526101343</v>
      </c>
      <c r="G2592" s="7">
        <v>61.191417681759049</v>
      </c>
      <c r="H2592" s="7">
        <v>236.21655321591166</v>
      </c>
      <c r="I2592" s="7">
        <f t="shared" si="65"/>
        <v>149.25234675080858</v>
      </c>
    </row>
    <row r="2593" spans="1:9" x14ac:dyDescent="0.25">
      <c r="A2593" s="16"/>
      <c r="B2593" s="5">
        <f>DATE(YEAR(siječanj!B2593),MONTH(siječanj!B2593)+10,DAY(siječanj!B2593))</f>
        <v>44162</v>
      </c>
      <c r="C2593" s="8">
        <v>26.9791666666667</v>
      </c>
      <c r="D2593">
        <v>1.0159459775184003</v>
      </c>
      <c r="E2593" s="6">
        <v>136.27648656278026</v>
      </c>
      <c r="F2593" s="7">
        <v>66.437436524357452</v>
      </c>
      <c r="G2593" s="7">
        <v>59.461105713057442</v>
      </c>
      <c r="H2593" s="7">
        <v>237.13750985214054</v>
      </c>
      <c r="I2593" s="7">
        <f t="shared" si="65"/>
        <v>138.44954835379693</v>
      </c>
    </row>
    <row r="2594" spans="1:9" ht="15.75" thickBot="1" x14ac:dyDescent="0.3">
      <c r="A2594" s="16"/>
      <c r="B2594" s="5">
        <f>DATE(YEAR(siječanj!B2594),MONTH(siječanj!B2594)+10,DAY(siječanj!B2594))</f>
        <v>44162</v>
      </c>
      <c r="C2594" s="8">
        <v>26.9895833333333</v>
      </c>
      <c r="D2594">
        <v>1.0159459775184003</v>
      </c>
      <c r="E2594" s="6">
        <v>125.98542408046804</v>
      </c>
      <c r="F2594" s="7">
        <v>64.681855302943106</v>
      </c>
      <c r="G2594" s="7">
        <v>58.494461048456856</v>
      </c>
      <c r="H2594" s="7">
        <v>238.6637112149516</v>
      </c>
      <c r="I2594" s="7">
        <f t="shared" si="65"/>
        <v>127.99438482050131</v>
      </c>
    </row>
    <row r="2595" spans="1:9" x14ac:dyDescent="0.25">
      <c r="A2595" s="17">
        <f t="shared" ref="A2595" si="66">A2499+1</f>
        <v>333</v>
      </c>
      <c r="B2595" s="5">
        <f>DATE(YEAR(siječanj!B2595),MONTH(siječanj!B2595)+10,DAY(siječanj!B2595))</f>
        <v>44163</v>
      </c>
      <c r="C2595" s="8">
        <v>27</v>
      </c>
      <c r="D2595">
        <v>1.023297136364957</v>
      </c>
      <c r="E2595" s="6">
        <v>123.54103672465335</v>
      </c>
      <c r="F2595" s="7">
        <v>63.900414180098622</v>
      </c>
      <c r="G2595" s="7">
        <v>59.796280416912133</v>
      </c>
      <c r="H2595" s="7">
        <v>239.68752360698247</v>
      </c>
      <c r="I2595" s="7">
        <f t="shared" si="65"/>
        <v>126.41918910389576</v>
      </c>
    </row>
    <row r="2596" spans="1:9" x14ac:dyDescent="0.25">
      <c r="A2596" s="18"/>
      <c r="B2596" s="5">
        <f>DATE(YEAR(siječanj!B2596),MONTH(siječanj!B2596)+10,DAY(siječanj!B2596))</f>
        <v>44163</v>
      </c>
      <c r="C2596" s="8">
        <v>27.0104166666667</v>
      </c>
      <c r="D2596">
        <v>1.023297136364957</v>
      </c>
      <c r="E2596" s="6">
        <v>114.33288380502118</v>
      </c>
      <c r="F2596" s="7">
        <v>62.332930659651474</v>
      </c>
      <c r="G2596" s="7">
        <v>58.054169772108885</v>
      </c>
      <c r="H2596" s="7">
        <v>240.76858975346067</v>
      </c>
      <c r="I2596" s="7">
        <f t="shared" si="65"/>
        <v>116.99651259002555</v>
      </c>
    </row>
    <row r="2597" spans="1:9" x14ac:dyDescent="0.25">
      <c r="A2597" s="18"/>
      <c r="B2597" s="5">
        <f>DATE(YEAR(siječanj!B2597),MONTH(siječanj!B2597)+10,DAY(siječanj!B2597))</f>
        <v>44163</v>
      </c>
      <c r="C2597" s="8">
        <v>27.0208333333333</v>
      </c>
      <c r="D2597">
        <v>1.023297136364957</v>
      </c>
      <c r="E2597" s="6">
        <v>105.88420099435693</v>
      </c>
      <c r="F2597" s="7">
        <v>60.138504365140697</v>
      </c>
      <c r="G2597" s="7">
        <v>59.841063215081583</v>
      </c>
      <c r="H2597" s="7">
        <v>240.68924667362964</v>
      </c>
      <c r="I2597" s="7">
        <f t="shared" si="65"/>
        <v>108.35099966381698</v>
      </c>
    </row>
    <row r="2598" spans="1:9" x14ac:dyDescent="0.25">
      <c r="A2598" s="18"/>
      <c r="B2598" s="5">
        <f>DATE(YEAR(siječanj!B2598),MONTH(siječanj!B2598)+10,DAY(siječanj!B2598))</f>
        <v>44163</v>
      </c>
      <c r="C2598" s="8">
        <v>27.03125</v>
      </c>
      <c r="D2598">
        <v>1.023297136364957</v>
      </c>
      <c r="E2598" s="6">
        <v>98.199872960618208</v>
      </c>
      <c r="F2598" s="7">
        <v>59.45572743257005</v>
      </c>
      <c r="G2598" s="7">
        <v>58.456946074239809</v>
      </c>
      <c r="H2598" s="7">
        <v>241.57874716227585</v>
      </c>
      <c r="I2598" s="7">
        <f t="shared" si="65"/>
        <v>100.48764879200318</v>
      </c>
    </row>
    <row r="2599" spans="1:9" x14ac:dyDescent="0.25">
      <c r="A2599" s="18"/>
      <c r="B2599" s="5">
        <f>DATE(YEAR(siječanj!B2599),MONTH(siječanj!B2599)+10,DAY(siječanj!B2599))</f>
        <v>44163</v>
      </c>
      <c r="C2599" s="8">
        <v>27.0416666666667</v>
      </c>
      <c r="D2599">
        <v>1.023297136364957</v>
      </c>
      <c r="E2599" s="6">
        <v>91.621036700459186</v>
      </c>
      <c r="F2599" s="7">
        <v>58.418893458451855</v>
      </c>
      <c r="G2599" s="7">
        <v>58.514803731844346</v>
      </c>
      <c r="H2599" s="7">
        <v>243.17605728769979</v>
      </c>
      <c r="I2599" s="7">
        <f t="shared" si="65"/>
        <v>93.755544486368521</v>
      </c>
    </row>
    <row r="2600" spans="1:9" x14ac:dyDescent="0.25">
      <c r="A2600" s="18"/>
      <c r="B2600" s="5">
        <f>DATE(YEAR(siječanj!B2600),MONTH(siječanj!B2600)+10,DAY(siječanj!B2600))</f>
        <v>44163</v>
      </c>
      <c r="C2600" s="8">
        <v>27.0520833333333</v>
      </c>
      <c r="D2600">
        <v>1.023297136364957</v>
      </c>
      <c r="E2600" s="6">
        <v>87.689729961363966</v>
      </c>
      <c r="F2600" s="7">
        <v>57.914380760181757</v>
      </c>
      <c r="G2600" s="7">
        <v>59.839590387146451</v>
      </c>
      <c r="H2600" s="7">
        <v>244.04193852338918</v>
      </c>
      <c r="I2600" s="7">
        <f t="shared" si="65"/>
        <v>89.732649558080112</v>
      </c>
    </row>
    <row r="2601" spans="1:9" x14ac:dyDescent="0.25">
      <c r="A2601" s="18"/>
      <c r="B2601" s="5">
        <f>DATE(YEAR(siječanj!B2601),MONTH(siječanj!B2601)+10,DAY(siječanj!B2601))</f>
        <v>44163</v>
      </c>
      <c r="C2601" s="8">
        <v>27.0625</v>
      </c>
      <c r="D2601">
        <v>1.023297136364957</v>
      </c>
      <c r="E2601" s="6">
        <v>81.925171206226338</v>
      </c>
      <c r="F2601" s="7">
        <v>57.709312593446931</v>
      </c>
      <c r="G2601" s="7">
        <v>56.423797405774337</v>
      </c>
      <c r="H2601" s="7">
        <v>243.86795806822883</v>
      </c>
      <c r="I2601" s="7">
        <f t="shared" si="65"/>
        <v>83.833793091540244</v>
      </c>
    </row>
    <row r="2602" spans="1:9" x14ac:dyDescent="0.25">
      <c r="A2602" s="18"/>
      <c r="B2602" s="5">
        <f>DATE(YEAR(siječanj!B2602),MONTH(siječanj!B2602)+10,DAY(siječanj!B2602))</f>
        <v>44163</v>
      </c>
      <c r="C2602" s="8">
        <v>27.0729166666667</v>
      </c>
      <c r="D2602">
        <v>1.023297136364957</v>
      </c>
      <c r="E2602" s="6">
        <v>78.179853036900866</v>
      </c>
      <c r="F2602" s="7">
        <v>57.342934583856881</v>
      </c>
      <c r="G2602" s="7">
        <v>57.786913705786219</v>
      </c>
      <c r="H2602" s="7">
        <v>243.46202525386423</v>
      </c>
      <c r="I2602" s="7">
        <f t="shared" si="65"/>
        <v>80.001219734093837</v>
      </c>
    </row>
    <row r="2603" spans="1:9" x14ac:dyDescent="0.25">
      <c r="A2603" s="18"/>
      <c r="B2603" s="5">
        <f>DATE(YEAR(siječanj!B2603),MONTH(siječanj!B2603)+10,DAY(siječanj!B2603))</f>
        <v>44163</v>
      </c>
      <c r="C2603" s="8">
        <v>27.0833333333333</v>
      </c>
      <c r="D2603">
        <v>1.023297136364957</v>
      </c>
      <c r="E2603" s="6">
        <v>75.784681573640881</v>
      </c>
      <c r="F2603" s="7">
        <v>57.191072423933122</v>
      </c>
      <c r="G2603" s="7">
        <v>54.7364623154307</v>
      </c>
      <c r="H2603" s="7">
        <v>243.80638147155008</v>
      </c>
      <c r="I2603" s="7">
        <f t="shared" si="65"/>
        <v>77.550247634636833</v>
      </c>
    </row>
    <row r="2604" spans="1:9" x14ac:dyDescent="0.25">
      <c r="A2604" s="18"/>
      <c r="B2604" s="5">
        <f>DATE(YEAR(siječanj!B2604),MONTH(siječanj!B2604)+10,DAY(siječanj!B2604))</f>
        <v>44163</v>
      </c>
      <c r="C2604" s="8">
        <v>27.09375</v>
      </c>
      <c r="D2604">
        <v>1.023297136364957</v>
      </c>
      <c r="E2604" s="6">
        <v>73.482715656167727</v>
      </c>
      <c r="F2604" s="7">
        <v>55.612682475805812</v>
      </c>
      <c r="G2604" s="7">
        <v>55.819311900167023</v>
      </c>
      <c r="H2604" s="7">
        <v>244.557408574129</v>
      </c>
      <c r="I2604" s="7">
        <f t="shared" si="65"/>
        <v>75.194652503276828</v>
      </c>
    </row>
    <row r="2605" spans="1:9" x14ac:dyDescent="0.25">
      <c r="A2605" s="18"/>
      <c r="B2605" s="5">
        <f>DATE(YEAR(siječanj!B2605),MONTH(siječanj!B2605)+10,DAY(siječanj!B2605))</f>
        <v>44163</v>
      </c>
      <c r="C2605" s="8">
        <v>27.1041666666667</v>
      </c>
      <c r="D2605">
        <v>1.023297136364957</v>
      </c>
      <c r="E2605" s="6">
        <v>72.462138918773391</v>
      </c>
      <c r="F2605" s="7">
        <v>56.327704498909092</v>
      </c>
      <c r="G2605" s="7">
        <v>54.020346886543393</v>
      </c>
      <c r="H2605" s="7">
        <v>243.88286788974068</v>
      </c>
      <c r="I2605" s="7">
        <f t="shared" si="65"/>
        <v>74.150299250460506</v>
      </c>
    </row>
    <row r="2606" spans="1:9" x14ac:dyDescent="0.25">
      <c r="A2606" s="18"/>
      <c r="B2606" s="5">
        <f>DATE(YEAR(siječanj!B2606),MONTH(siječanj!B2606)+10,DAY(siječanj!B2606))</f>
        <v>44163</v>
      </c>
      <c r="C2606" s="8">
        <v>27.1145833333333</v>
      </c>
      <c r="D2606">
        <v>1.023297136364957</v>
      </c>
      <c r="E2606" s="6">
        <v>69.712459815605783</v>
      </c>
      <c r="F2606" s="7">
        <v>56.178498620745323</v>
      </c>
      <c r="G2606" s="7">
        <v>53.143620975933743</v>
      </c>
      <c r="H2606" s="7">
        <v>243.74489252697191</v>
      </c>
      <c r="I2606" s="7">
        <f t="shared" si="65"/>
        <v>71.336560498266536</v>
      </c>
    </row>
    <row r="2607" spans="1:9" x14ac:dyDescent="0.25">
      <c r="A2607" s="18"/>
      <c r="B2607" s="5">
        <f>DATE(YEAR(siječanj!B2607),MONTH(siječanj!B2607)+10,DAY(siječanj!B2607))</f>
        <v>44163</v>
      </c>
      <c r="C2607" s="8">
        <v>27.125</v>
      </c>
      <c r="D2607">
        <v>1.023297136364957</v>
      </c>
      <c r="E2607" s="6">
        <v>68.808551417722896</v>
      </c>
      <c r="F2607" s="7">
        <v>55.816685718688305</v>
      </c>
      <c r="G2607" s="7">
        <v>54.497434782338956</v>
      </c>
      <c r="H2607" s="7">
        <v>244.04156102172891</v>
      </c>
      <c r="I2607" s="7">
        <f t="shared" si="65"/>
        <v>70.411593623176742</v>
      </c>
    </row>
    <row r="2608" spans="1:9" x14ac:dyDescent="0.25">
      <c r="A2608" s="18"/>
      <c r="B2608" s="5">
        <f>DATE(YEAR(siječanj!B2608),MONTH(siječanj!B2608)+10,DAY(siječanj!B2608))</f>
        <v>44163</v>
      </c>
      <c r="C2608" s="8">
        <v>27.1354166666667</v>
      </c>
      <c r="D2608">
        <v>1.023297136364957</v>
      </c>
      <c r="E2608" s="6">
        <v>66.366185848484065</v>
      </c>
      <c r="F2608" s="7">
        <v>56.108482891389635</v>
      </c>
      <c r="G2608" s="7">
        <v>55.196289630983692</v>
      </c>
      <c r="H2608" s="7">
        <v>243.40321567463221</v>
      </c>
      <c r="I2608" s="7">
        <f t="shared" si="65"/>
        <v>67.912327930218282</v>
      </c>
    </row>
    <row r="2609" spans="1:9" x14ac:dyDescent="0.25">
      <c r="A2609" s="18"/>
      <c r="B2609" s="5">
        <f>DATE(YEAR(siječanj!B2609),MONTH(siječanj!B2609)+10,DAY(siječanj!B2609))</f>
        <v>44163</v>
      </c>
      <c r="C2609" s="8">
        <v>27.1458333333333</v>
      </c>
      <c r="D2609">
        <v>1.023297136364957</v>
      </c>
      <c r="E2609" s="6">
        <v>65.937170239814236</v>
      </c>
      <c r="F2609" s="7">
        <v>56.01406634078343</v>
      </c>
      <c r="G2609" s="7">
        <v>55.511980466650144</v>
      </c>
      <c r="H2609" s="7">
        <v>243.22597715105277</v>
      </c>
      <c r="I2609" s="7">
        <f t="shared" si="65"/>
        <v>67.473317486410579</v>
      </c>
    </row>
    <row r="2610" spans="1:9" x14ac:dyDescent="0.25">
      <c r="A2610" s="18"/>
      <c r="B2610" s="5">
        <f>DATE(YEAR(siječanj!B2610),MONTH(siječanj!B2610)+10,DAY(siječanj!B2610))</f>
        <v>44163</v>
      </c>
      <c r="C2610" s="8">
        <v>27.15625</v>
      </c>
      <c r="D2610">
        <v>1.023297136364957</v>
      </c>
      <c r="E2610" s="6">
        <v>64.862142485738417</v>
      </c>
      <c r="F2610" s="7">
        <v>57.12931889623934</v>
      </c>
      <c r="G2610" s="7">
        <v>57.691834034289606</v>
      </c>
      <c r="H2610" s="7">
        <v>242.7709153343333</v>
      </c>
      <c r="I2610" s="7">
        <f t="shared" si="65"/>
        <v>66.37324466415194</v>
      </c>
    </row>
    <row r="2611" spans="1:9" x14ac:dyDescent="0.25">
      <c r="A2611" s="18"/>
      <c r="B2611" s="5">
        <f>DATE(YEAR(siječanj!B2611),MONTH(siječanj!B2611)+10,DAY(siječanj!B2611))</f>
        <v>44163</v>
      </c>
      <c r="C2611" s="8">
        <v>27.1666666666667</v>
      </c>
      <c r="D2611">
        <v>1.023297136364957</v>
      </c>
      <c r="E2611" s="6">
        <v>65.303398393116183</v>
      </c>
      <c r="F2611" s="7">
        <v>57.063675382549093</v>
      </c>
      <c r="G2611" s="7">
        <v>55.839317478523029</v>
      </c>
      <c r="H2611" s="7">
        <v>242.89845910109071</v>
      </c>
      <c r="I2611" s="7">
        <f t="shared" si="65"/>
        <v>66.824780570575726</v>
      </c>
    </row>
    <row r="2612" spans="1:9" x14ac:dyDescent="0.25">
      <c r="A2612" s="18"/>
      <c r="B2612" s="5">
        <f>DATE(YEAR(siječanj!B2612),MONTH(siječanj!B2612)+10,DAY(siječanj!B2612))</f>
        <v>44163</v>
      </c>
      <c r="C2612" s="8">
        <v>27.1770833333333</v>
      </c>
      <c r="D2612">
        <v>1.023297136364957</v>
      </c>
      <c r="E2612" s="6">
        <v>64.951605554518892</v>
      </c>
      <c r="F2612" s="7">
        <v>56.124215634340189</v>
      </c>
      <c r="G2612" s="7">
        <v>55.102044695755502</v>
      </c>
      <c r="H2612" s="7">
        <v>243.06888765408584</v>
      </c>
      <c r="I2612" s="7">
        <f t="shared" si="65"/>
        <v>66.464791966245414</v>
      </c>
    </row>
    <row r="2613" spans="1:9" x14ac:dyDescent="0.25">
      <c r="A2613" s="18"/>
      <c r="B2613" s="5">
        <f>DATE(YEAR(siječanj!B2613),MONTH(siječanj!B2613)+10,DAY(siječanj!B2613))</f>
        <v>44163</v>
      </c>
      <c r="C2613" s="8">
        <v>27.1875</v>
      </c>
      <c r="D2613">
        <v>1.023297136364957</v>
      </c>
      <c r="E2613" s="6">
        <v>66.066392807785135</v>
      </c>
      <c r="F2613" s="7">
        <v>56.550671423524321</v>
      </c>
      <c r="G2613" s="7">
        <v>55.970074099184117</v>
      </c>
      <c r="H2613" s="7">
        <v>242.60325579087805</v>
      </c>
      <c r="I2613" s="7">
        <f t="shared" si="65"/>
        <v>67.605550570168916</v>
      </c>
    </row>
    <row r="2614" spans="1:9" x14ac:dyDescent="0.25">
      <c r="A2614" s="18"/>
      <c r="B2614" s="5">
        <f>DATE(YEAR(siječanj!B2614),MONTH(siječanj!B2614)+10,DAY(siječanj!B2614))</f>
        <v>44163</v>
      </c>
      <c r="C2614" s="8">
        <v>27.1979166666667</v>
      </c>
      <c r="D2614">
        <v>1.023297136364957</v>
      </c>
      <c r="E2614" s="6">
        <v>65.498504746486745</v>
      </c>
      <c r="F2614" s="7">
        <v>56.555015509125731</v>
      </c>
      <c r="G2614" s="7">
        <v>54.103940908039021</v>
      </c>
      <c r="H2614" s="7">
        <v>242.72628348236427</v>
      </c>
      <c r="I2614" s="7">
        <f t="shared" si="65"/>
        <v>67.024432343266426</v>
      </c>
    </row>
    <row r="2615" spans="1:9" x14ac:dyDescent="0.25">
      <c r="A2615" s="18"/>
      <c r="B2615" s="5">
        <f>DATE(YEAR(siječanj!B2615),MONTH(siječanj!B2615)+10,DAY(siječanj!B2615))</f>
        <v>44163</v>
      </c>
      <c r="C2615" s="8">
        <v>27.2083333333333</v>
      </c>
      <c r="D2615">
        <v>1.023297136364957</v>
      </c>
      <c r="E2615" s="6">
        <v>67.42049621336038</v>
      </c>
      <c r="F2615" s="7">
        <v>54.565669437091508</v>
      </c>
      <c r="G2615" s="7">
        <v>55.910137627218823</v>
      </c>
      <c r="H2615" s="7">
        <v>242.41190328701782</v>
      </c>
      <c r="I2615" s="7">
        <f t="shared" si="65"/>
        <v>68.991200707436107</v>
      </c>
    </row>
    <row r="2616" spans="1:9" x14ac:dyDescent="0.25">
      <c r="A2616" s="18"/>
      <c r="B2616" s="5">
        <f>DATE(YEAR(siječanj!B2616),MONTH(siječanj!B2616)+10,DAY(siječanj!B2616))</f>
        <v>44163</v>
      </c>
      <c r="C2616" s="8">
        <v>27.21875</v>
      </c>
      <c r="D2616">
        <v>1.023297136364957</v>
      </c>
      <c r="E2616" s="6">
        <v>69.225559706997245</v>
      </c>
      <c r="F2616" s="7">
        <v>54.070998242649225</v>
      </c>
      <c r="G2616" s="7">
        <v>54.110791363857217</v>
      </c>
      <c r="H2616" s="7">
        <v>242.16688877273938</v>
      </c>
      <c r="I2616" s="7">
        <f t="shared" si="65"/>
        <v>70.838317011431627</v>
      </c>
    </row>
    <row r="2617" spans="1:9" x14ac:dyDescent="0.25">
      <c r="A2617" s="18"/>
      <c r="B2617" s="5">
        <f>DATE(YEAR(siječanj!B2617),MONTH(siječanj!B2617)+10,DAY(siječanj!B2617))</f>
        <v>44163</v>
      </c>
      <c r="C2617" s="8">
        <v>27.2291666666667</v>
      </c>
      <c r="D2617">
        <v>1.023297136364957</v>
      </c>
      <c r="E2617" s="6">
        <v>69.497807880001304</v>
      </c>
      <c r="F2617" s="7">
        <v>55.215160466760643</v>
      </c>
      <c r="G2617" s="7">
        <v>54.610088060178789</v>
      </c>
      <c r="H2617" s="7">
        <v>241.94360899125601</v>
      </c>
      <c r="I2617" s="7">
        <f t="shared" si="65"/>
        <v>71.116907787247271</v>
      </c>
    </row>
    <row r="2618" spans="1:9" x14ac:dyDescent="0.25">
      <c r="A2618" s="18"/>
      <c r="B2618" s="5">
        <f>DATE(YEAR(siječanj!B2618),MONTH(siječanj!B2618)+10,DAY(siječanj!B2618))</f>
        <v>44163</v>
      </c>
      <c r="C2618" s="8">
        <v>27.2395833333333</v>
      </c>
      <c r="D2618">
        <v>1.023297136364957</v>
      </c>
      <c r="E2618" s="6">
        <v>71.740523999276775</v>
      </c>
      <c r="F2618" s="7">
        <v>56.243688034830612</v>
      </c>
      <c r="G2618" s="7">
        <v>53.866522650157059</v>
      </c>
      <c r="H2618" s="7">
        <v>241.56953572334595</v>
      </c>
      <c r="I2618" s="7">
        <f t="shared" si="65"/>
        <v>73.411872769781397</v>
      </c>
    </row>
    <row r="2619" spans="1:9" x14ac:dyDescent="0.25">
      <c r="A2619" s="18"/>
      <c r="B2619" s="5">
        <f>DATE(YEAR(siječanj!B2619),MONTH(siječanj!B2619)+10,DAY(siječanj!B2619))</f>
        <v>44163</v>
      </c>
      <c r="C2619" s="8">
        <v>27.25</v>
      </c>
      <c r="D2619">
        <v>1.023297136364957</v>
      </c>
      <c r="E2619" s="6">
        <v>75.285063361293794</v>
      </c>
      <c r="F2619" s="7">
        <v>56.988150179225279</v>
      </c>
      <c r="G2619" s="7">
        <v>55.513332899931179</v>
      </c>
      <c r="H2619" s="7">
        <v>241.06779517890044</v>
      </c>
      <c r="I2619" s="7">
        <f t="shared" si="65"/>
        <v>77.038989748666282</v>
      </c>
    </row>
    <row r="2620" spans="1:9" x14ac:dyDescent="0.25">
      <c r="A2620" s="18"/>
      <c r="B2620" s="5">
        <f>DATE(YEAR(siječanj!B2620),MONTH(siječanj!B2620)+10,DAY(siječanj!B2620))</f>
        <v>44163</v>
      </c>
      <c r="C2620" s="8">
        <v>27.2604166666667</v>
      </c>
      <c r="D2620">
        <v>1.023297136364957</v>
      </c>
      <c r="E2620" s="6">
        <v>75.816396376148433</v>
      </c>
      <c r="F2620" s="7">
        <v>60.719161128143142</v>
      </c>
      <c r="G2620" s="7">
        <v>57.949635107110424</v>
      </c>
      <c r="H2620" s="7">
        <v>231.40889924805811</v>
      </c>
      <c r="I2620" s="7">
        <f t="shared" si="65"/>
        <v>77.582701301223196</v>
      </c>
    </row>
    <row r="2621" spans="1:9" x14ac:dyDescent="0.25">
      <c r="A2621" s="18"/>
      <c r="B2621" s="5">
        <f>DATE(YEAR(siječanj!B2621),MONTH(siječanj!B2621)+10,DAY(siječanj!B2621))</f>
        <v>44163</v>
      </c>
      <c r="C2621" s="8">
        <v>27.2708333333333</v>
      </c>
      <c r="D2621">
        <v>1.023297136364957</v>
      </c>
      <c r="E2621" s="6">
        <v>78.979199134715429</v>
      </c>
      <c r="F2621" s="7">
        <v>67.088426484581007</v>
      </c>
      <c r="G2621" s="7">
        <v>58.770754740147183</v>
      </c>
      <c r="H2621" s="7">
        <v>218.64038667901019</v>
      </c>
      <c r="I2621" s="7">
        <f t="shared" si="65"/>
        <v>80.819188306951986</v>
      </c>
    </row>
    <row r="2622" spans="1:9" x14ac:dyDescent="0.25">
      <c r="A2622" s="18"/>
      <c r="B2622" s="5">
        <f>DATE(YEAR(siječanj!B2622),MONTH(siječanj!B2622)+10,DAY(siječanj!B2622))</f>
        <v>44163</v>
      </c>
      <c r="C2622" s="8">
        <v>27.28125</v>
      </c>
      <c r="D2622">
        <v>1.023297136364957</v>
      </c>
      <c r="E2622" s="6">
        <v>82.694445203126207</v>
      </c>
      <c r="F2622" s="7">
        <v>66.504550838538108</v>
      </c>
      <c r="G2622" s="7">
        <v>58.489733551705932</v>
      </c>
      <c r="H2622" s="7">
        <v>195.42736335845709</v>
      </c>
      <c r="I2622" s="7">
        <f t="shared" si="65"/>
        <v>84.620988969647897</v>
      </c>
    </row>
    <row r="2623" spans="1:9" x14ac:dyDescent="0.25">
      <c r="A2623" s="18"/>
      <c r="B2623" s="5">
        <f>DATE(YEAR(siječanj!B2623),MONTH(siječanj!B2623)+10,DAY(siječanj!B2623))</f>
        <v>44163</v>
      </c>
      <c r="C2623" s="8">
        <v>27.2916666666667</v>
      </c>
      <c r="D2623">
        <v>1.023297136364957</v>
      </c>
      <c r="E2623" s="6">
        <v>87.343208773311105</v>
      </c>
      <c r="F2623" s="7">
        <v>68.209751115285528</v>
      </c>
      <c r="G2623" s="7">
        <v>63.600217736787094</v>
      </c>
      <c r="H2623" s="7">
        <v>157.41121503753874</v>
      </c>
      <c r="I2623" s="7">
        <f t="shared" si="65"/>
        <v>89.378055418655848</v>
      </c>
    </row>
    <row r="2624" spans="1:9" x14ac:dyDescent="0.25">
      <c r="A2624" s="18"/>
      <c r="B2624" s="5">
        <f>DATE(YEAR(siječanj!B2624),MONTH(siječanj!B2624)+10,DAY(siječanj!B2624))</f>
        <v>44163</v>
      </c>
      <c r="C2624" s="8">
        <v>27.3020833333333</v>
      </c>
      <c r="D2624">
        <v>1.023297136364957</v>
      </c>
      <c r="E2624" s="6">
        <v>90.062010219975221</v>
      </c>
      <c r="F2624" s="7">
        <v>73.446315239411462</v>
      </c>
      <c r="G2624" s="7">
        <v>72.193807554346762</v>
      </c>
      <c r="H2624" s="7">
        <v>132.05527714707347</v>
      </c>
      <c r="I2624" s="7">
        <f t="shared" si="65"/>
        <v>92.160197153372138</v>
      </c>
    </row>
    <row r="2625" spans="1:9" x14ac:dyDescent="0.25">
      <c r="A2625" s="18"/>
      <c r="B2625" s="5">
        <f>DATE(YEAR(siječanj!B2625),MONTH(siječanj!B2625)+10,DAY(siječanj!B2625))</f>
        <v>44163</v>
      </c>
      <c r="C2625" s="8">
        <v>27.3125</v>
      </c>
      <c r="D2625">
        <v>1.023297136364957</v>
      </c>
      <c r="E2625" s="6">
        <v>93.856837480396877</v>
      </c>
      <c r="F2625" s="7">
        <v>76.227920453197655</v>
      </c>
      <c r="G2625" s="7">
        <v>76.065410682980129</v>
      </c>
      <c r="H2625" s="7">
        <v>43.148467661279867</v>
      </c>
      <c r="I2625" s="7">
        <f t="shared" si="65"/>
        <v>96.043433021961292</v>
      </c>
    </row>
    <row r="2626" spans="1:9" x14ac:dyDescent="0.25">
      <c r="A2626" s="18"/>
      <c r="B2626" s="5">
        <f>DATE(YEAR(siječanj!B2626),MONTH(siječanj!B2626)+10,DAY(siječanj!B2626))</f>
        <v>44163</v>
      </c>
      <c r="C2626" s="8">
        <v>27.3229166666667</v>
      </c>
      <c r="D2626">
        <v>1.023297136364957</v>
      </c>
      <c r="E2626" s="6">
        <v>99.874930049105828</v>
      </c>
      <c r="F2626" s="7">
        <v>80.573195554465485</v>
      </c>
      <c r="G2626" s="7">
        <v>80.809257027935558</v>
      </c>
      <c r="H2626" s="7">
        <v>6.8696656489635917</v>
      </c>
      <c r="I2626" s="7">
        <f t="shared" si="65"/>
        <v>102.20172991390039</v>
      </c>
    </row>
    <row r="2627" spans="1:9" x14ac:dyDescent="0.25">
      <c r="A2627" s="18"/>
      <c r="B2627" s="5">
        <f>DATE(YEAR(siječanj!B2627),MONTH(siječanj!B2627)+10,DAY(siječanj!B2627))</f>
        <v>44163</v>
      </c>
      <c r="C2627" s="8">
        <v>27.3333333333333</v>
      </c>
      <c r="D2627">
        <v>1.023297136364957</v>
      </c>
      <c r="E2627" s="6">
        <v>105.70422250108801</v>
      </c>
      <c r="F2627" s="7">
        <v>84.386973188903056</v>
      </c>
      <c r="G2627" s="7">
        <v>83.866699334539049</v>
      </c>
      <c r="H2627" s="7">
        <v>4.0293939552635685</v>
      </c>
      <c r="I2627" s="7">
        <f t="shared" si="65"/>
        <v>108.16682818704761</v>
      </c>
    </row>
    <row r="2628" spans="1:9" x14ac:dyDescent="0.25">
      <c r="A2628" s="18"/>
      <c r="B2628" s="5">
        <f>DATE(YEAR(siječanj!B2628),MONTH(siječanj!B2628)+10,DAY(siječanj!B2628))</f>
        <v>44163</v>
      </c>
      <c r="C2628" s="8">
        <v>27.34375</v>
      </c>
      <c r="D2628">
        <v>1.023297136364957</v>
      </c>
      <c r="E2628" s="6">
        <v>111.70125512203211</v>
      </c>
      <c r="F2628" s="7">
        <v>97.700936510033912</v>
      </c>
      <c r="G2628" s="7">
        <v>94.576863289544093</v>
      </c>
      <c r="H2628" s="7">
        <v>2.5844301529111848</v>
      </c>
      <c r="I2628" s="7">
        <f t="shared" ref="I2628:I2691" si="67">D2628*E2628</f>
        <v>114.30357449474694</v>
      </c>
    </row>
    <row r="2629" spans="1:9" x14ac:dyDescent="0.25">
      <c r="A2629" s="18"/>
      <c r="B2629" s="5">
        <f>DATE(YEAR(siječanj!B2629),MONTH(siječanj!B2629)+10,DAY(siječanj!B2629))</f>
        <v>44163</v>
      </c>
      <c r="C2629" s="8">
        <v>27.3541666666667</v>
      </c>
      <c r="D2629">
        <v>1.023297136364957</v>
      </c>
      <c r="E2629" s="6">
        <v>117.93892575672321</v>
      </c>
      <c r="F2629" s="7">
        <v>103.64458596062779</v>
      </c>
      <c r="G2629" s="7">
        <v>112.52740924212922</v>
      </c>
      <c r="H2629" s="7">
        <v>2.0313643233641958</v>
      </c>
      <c r="I2629" s="7">
        <f t="shared" si="67"/>
        <v>120.68656499281413</v>
      </c>
    </row>
    <row r="2630" spans="1:9" x14ac:dyDescent="0.25">
      <c r="A2630" s="18"/>
      <c r="B2630" s="5">
        <f>DATE(YEAR(siječanj!B2630),MONTH(siječanj!B2630)+10,DAY(siječanj!B2630))</f>
        <v>44163</v>
      </c>
      <c r="C2630" s="8">
        <v>27.3645833333333</v>
      </c>
      <c r="D2630">
        <v>1.023297136364957</v>
      </c>
      <c r="E2630" s="6">
        <v>122.68488020101853</v>
      </c>
      <c r="F2630" s="7">
        <v>108.98994109807619</v>
      </c>
      <c r="G2630" s="7">
        <v>120.28024707172382</v>
      </c>
      <c r="H2630" s="7">
        <v>1.6146323717939497</v>
      </c>
      <c r="I2630" s="7">
        <f t="shared" si="67"/>
        <v>125.54308658498007</v>
      </c>
    </row>
    <row r="2631" spans="1:9" x14ac:dyDescent="0.25">
      <c r="A2631" s="18"/>
      <c r="B2631" s="5">
        <f>DATE(YEAR(siječanj!B2631),MONTH(siječanj!B2631)+10,DAY(siječanj!B2631))</f>
        <v>44163</v>
      </c>
      <c r="C2631" s="8">
        <v>27.375</v>
      </c>
      <c r="D2631">
        <v>1.023297136364957</v>
      </c>
      <c r="E2631" s="6">
        <v>124.93743772184408</v>
      </c>
      <c r="F2631" s="7">
        <v>116.58843801081457</v>
      </c>
      <c r="G2631" s="7">
        <v>128.11346037239448</v>
      </c>
      <c r="H2631" s="7">
        <v>1.4649275642978663</v>
      </c>
      <c r="I2631" s="7">
        <f t="shared" si="67"/>
        <v>127.84812224553821</v>
      </c>
    </row>
    <row r="2632" spans="1:9" x14ac:dyDescent="0.25">
      <c r="A2632" s="18"/>
      <c r="B2632" s="5">
        <f>DATE(YEAR(siječanj!B2632),MONTH(siječanj!B2632)+10,DAY(siječanj!B2632))</f>
        <v>44163</v>
      </c>
      <c r="C2632" s="8">
        <v>27.3854166666667</v>
      </c>
      <c r="D2632">
        <v>1.023297136364957</v>
      </c>
      <c r="E2632" s="6">
        <v>130.01716958324127</v>
      </c>
      <c r="F2632" s="7">
        <v>136.64993969647492</v>
      </c>
      <c r="G2632" s="7">
        <v>151.77305661184158</v>
      </c>
      <c r="H2632" s="7">
        <v>0.96566617983250425</v>
      </c>
      <c r="I2632" s="7">
        <f t="shared" si="67"/>
        <v>133.04619731280778</v>
      </c>
    </row>
    <row r="2633" spans="1:9" x14ac:dyDescent="0.25">
      <c r="A2633" s="18"/>
      <c r="B2633" s="5">
        <f>DATE(YEAR(siječanj!B2633),MONTH(siječanj!B2633)+10,DAY(siječanj!B2633))</f>
        <v>44163</v>
      </c>
      <c r="C2633" s="8">
        <v>27.3958333333333</v>
      </c>
      <c r="D2633">
        <v>1.023297136364957</v>
      </c>
      <c r="E2633" s="6">
        <v>132.67444079860707</v>
      </c>
      <c r="F2633" s="7">
        <v>142.41951227372724</v>
      </c>
      <c r="G2633" s="7">
        <v>155.95684709170712</v>
      </c>
      <c r="H2633" s="7">
        <v>0.88095440884316356</v>
      </c>
      <c r="I2633" s="7">
        <f t="shared" si="67"/>
        <v>135.76537533803662</v>
      </c>
    </row>
    <row r="2634" spans="1:9" x14ac:dyDescent="0.25">
      <c r="A2634" s="18"/>
      <c r="B2634" s="5">
        <f>DATE(YEAR(siječanj!B2634),MONTH(siječanj!B2634)+10,DAY(siječanj!B2634))</f>
        <v>44163</v>
      </c>
      <c r="C2634" s="8">
        <v>27.40625</v>
      </c>
      <c r="D2634">
        <v>1.023297136364957</v>
      </c>
      <c r="E2634" s="6">
        <v>135.73909114979955</v>
      </c>
      <c r="F2634" s="7">
        <v>143.11859258769007</v>
      </c>
      <c r="G2634" s="7">
        <v>160.64285584483369</v>
      </c>
      <c r="H2634" s="7">
        <v>0.86871000802513176</v>
      </c>
      <c r="I2634" s="7">
        <f t="shared" si="67"/>
        <v>138.90142326637175</v>
      </c>
    </row>
    <row r="2635" spans="1:9" x14ac:dyDescent="0.25">
      <c r="A2635" s="18"/>
      <c r="B2635" s="5">
        <f>DATE(YEAR(siječanj!B2635),MONTH(siječanj!B2635)+10,DAY(siječanj!B2635))</f>
        <v>44163</v>
      </c>
      <c r="C2635" s="8">
        <v>27.4166666666667</v>
      </c>
      <c r="D2635">
        <v>1.023297136364957</v>
      </c>
      <c r="E2635" s="6">
        <v>137.3566911961548</v>
      </c>
      <c r="F2635" s="7">
        <v>146.56508803190826</v>
      </c>
      <c r="G2635" s="7">
        <v>156.0122005405064</v>
      </c>
      <c r="H2635" s="7">
        <v>0.94776821852938764</v>
      </c>
      <c r="I2635" s="7">
        <f t="shared" si="67"/>
        <v>140.5567087615909</v>
      </c>
    </row>
    <row r="2636" spans="1:9" x14ac:dyDescent="0.25">
      <c r="A2636" s="18"/>
      <c r="B2636" s="5">
        <f>DATE(YEAR(siječanj!B2636),MONTH(siječanj!B2636)+10,DAY(siječanj!B2636))</f>
        <v>44163</v>
      </c>
      <c r="C2636" s="8">
        <v>27.4270833333333</v>
      </c>
      <c r="D2636">
        <v>1.023297136364957</v>
      </c>
      <c r="E2636" s="6">
        <v>139.3969492801113</v>
      </c>
      <c r="F2636" s="7">
        <v>148.39091806035165</v>
      </c>
      <c r="G2636" s="7">
        <v>157.41659615425351</v>
      </c>
      <c r="H2636" s="7">
        <v>1.2433709434274753</v>
      </c>
      <c r="I2636" s="7">
        <f t="shared" si="67"/>
        <v>142.64449901634904</v>
      </c>
    </row>
    <row r="2637" spans="1:9" x14ac:dyDescent="0.25">
      <c r="A2637" s="18"/>
      <c r="B2637" s="5">
        <f>DATE(YEAR(siječanj!B2637),MONTH(siječanj!B2637)+10,DAY(siječanj!B2637))</f>
        <v>44163</v>
      </c>
      <c r="C2637" s="8">
        <v>27.4375</v>
      </c>
      <c r="D2637">
        <v>1.023297136364957</v>
      </c>
      <c r="E2637" s="6">
        <v>140.63670229289389</v>
      </c>
      <c r="F2637" s="7">
        <v>148.33806970721176</v>
      </c>
      <c r="G2637" s="7">
        <v>157.73268027912331</v>
      </c>
      <c r="H2637" s="7">
        <v>1.7466583482382765</v>
      </c>
      <c r="I2637" s="7">
        <f t="shared" si="67"/>
        <v>143.91313472412929</v>
      </c>
    </row>
    <row r="2638" spans="1:9" x14ac:dyDescent="0.25">
      <c r="A2638" s="18"/>
      <c r="B2638" s="5">
        <f>DATE(YEAR(siječanj!B2638),MONTH(siječanj!B2638)+10,DAY(siječanj!B2638))</f>
        <v>44163</v>
      </c>
      <c r="C2638" s="8">
        <v>27.4479166666667</v>
      </c>
      <c r="D2638">
        <v>1.023297136364957</v>
      </c>
      <c r="E2638" s="6">
        <v>141.26120926312012</v>
      </c>
      <c r="F2638" s="7">
        <v>147.70101216584121</v>
      </c>
      <c r="G2638" s="7">
        <v>162.38795227705859</v>
      </c>
      <c r="H2638" s="7">
        <v>2.255348309791696</v>
      </c>
      <c r="I2638" s="7">
        <f t="shared" si="67"/>
        <v>144.55219091840175</v>
      </c>
    </row>
    <row r="2639" spans="1:9" x14ac:dyDescent="0.25">
      <c r="A2639" s="18"/>
      <c r="B2639" s="5">
        <f>DATE(YEAR(siječanj!B2639),MONTH(siječanj!B2639)+10,DAY(siječanj!B2639))</f>
        <v>44163</v>
      </c>
      <c r="C2639" s="8">
        <v>27.4583333333333</v>
      </c>
      <c r="D2639">
        <v>1.023297136364957</v>
      </c>
      <c r="E2639" s="6">
        <v>144.32060672057722</v>
      </c>
      <c r="F2639" s="7">
        <v>143.37203642738501</v>
      </c>
      <c r="G2639" s="7">
        <v>165.82727037384154</v>
      </c>
      <c r="H2639" s="7">
        <v>2.1423428391654067</v>
      </c>
      <c r="I2639" s="7">
        <f t="shared" si="67"/>
        <v>147.68286357561985</v>
      </c>
    </row>
    <row r="2640" spans="1:9" x14ac:dyDescent="0.25">
      <c r="A2640" s="18"/>
      <c r="B2640" s="5">
        <f>DATE(YEAR(siječanj!B2640),MONTH(siječanj!B2640)+10,DAY(siječanj!B2640))</f>
        <v>44163</v>
      </c>
      <c r="C2640" s="8">
        <v>27.46875</v>
      </c>
      <c r="D2640">
        <v>1.023297136364957</v>
      </c>
      <c r="E2640" s="6">
        <v>144.97481855314089</v>
      </c>
      <c r="F2640" s="7">
        <v>143.22638699302996</v>
      </c>
      <c r="G2640" s="7">
        <v>154.75607896959173</v>
      </c>
      <c r="H2640" s="7">
        <v>1.8121444278105794</v>
      </c>
      <c r="I2640" s="7">
        <f t="shared" si="67"/>
        <v>148.35231667045832</v>
      </c>
    </row>
    <row r="2641" spans="1:9" x14ac:dyDescent="0.25">
      <c r="A2641" s="18"/>
      <c r="B2641" s="5">
        <f>DATE(YEAR(siječanj!B2641),MONTH(siječanj!B2641)+10,DAY(siječanj!B2641))</f>
        <v>44163</v>
      </c>
      <c r="C2641" s="8">
        <v>27.4791666666667</v>
      </c>
      <c r="D2641">
        <v>1.023297136364957</v>
      </c>
      <c r="E2641" s="6">
        <v>145.26013824765408</v>
      </c>
      <c r="F2641" s="7">
        <v>144.02103719022401</v>
      </c>
      <c r="G2641" s="7">
        <v>152.40916979308054</v>
      </c>
      <c r="H2641" s="7">
        <v>2.4193862278199099</v>
      </c>
      <c r="I2641" s="7">
        <f t="shared" si="67"/>
        <v>148.64428349680219</v>
      </c>
    </row>
    <row r="2642" spans="1:9" x14ac:dyDescent="0.25">
      <c r="A2642" s="18"/>
      <c r="B2642" s="5">
        <f>DATE(YEAR(siječanj!B2642),MONTH(siječanj!B2642)+10,DAY(siječanj!B2642))</f>
        <v>44163</v>
      </c>
      <c r="C2642" s="8">
        <v>27.4895833333333</v>
      </c>
      <c r="D2642">
        <v>1.023297136364957</v>
      </c>
      <c r="E2642" s="6">
        <v>144.85551043955533</v>
      </c>
      <c r="F2642" s="7">
        <v>143.37739319529126</v>
      </c>
      <c r="G2642" s="7">
        <v>153.9006629127575</v>
      </c>
      <c r="H2642" s="7">
        <v>2.9218907400053982</v>
      </c>
      <c r="I2642" s="7">
        <f t="shared" si="67"/>
        <v>148.2302290194811</v>
      </c>
    </row>
    <row r="2643" spans="1:9" x14ac:dyDescent="0.25">
      <c r="A2643" s="18"/>
      <c r="B2643" s="5">
        <f>DATE(YEAR(siječanj!B2643),MONTH(siječanj!B2643)+10,DAY(siječanj!B2643))</f>
        <v>44163</v>
      </c>
      <c r="C2643" s="8">
        <v>27.5</v>
      </c>
      <c r="D2643">
        <v>1.023297136364957</v>
      </c>
      <c r="E2643" s="6">
        <v>144.6146503057011</v>
      </c>
      <c r="F2643" s="7">
        <v>143.18538943400532</v>
      </c>
      <c r="G2643" s="7">
        <v>150.404691104911</v>
      </c>
      <c r="H2643" s="7">
        <v>2.7977803458681483</v>
      </c>
      <c r="I2643" s="7">
        <f t="shared" si="67"/>
        <v>147.98375753424361</v>
      </c>
    </row>
    <row r="2644" spans="1:9" x14ac:dyDescent="0.25">
      <c r="A2644" s="18"/>
      <c r="B2644" s="5">
        <f>DATE(YEAR(siječanj!B2644),MONTH(siječanj!B2644)+10,DAY(siječanj!B2644))</f>
        <v>44163</v>
      </c>
      <c r="C2644" s="8">
        <v>27.5104166666667</v>
      </c>
      <c r="D2644">
        <v>1.023297136364957</v>
      </c>
      <c r="E2644" s="6">
        <v>150.16794223566811</v>
      </c>
      <c r="F2644" s="7">
        <v>136.18756583411275</v>
      </c>
      <c r="G2644" s="7">
        <v>148.27459263465525</v>
      </c>
      <c r="H2644" s="7">
        <v>3.0127451303589949</v>
      </c>
      <c r="I2644" s="7">
        <f t="shared" si="67"/>
        <v>153.66642526357745</v>
      </c>
    </row>
    <row r="2645" spans="1:9" x14ac:dyDescent="0.25">
      <c r="A2645" s="18"/>
      <c r="B2645" s="5">
        <f>DATE(YEAR(siječanj!B2645),MONTH(siječanj!B2645)+10,DAY(siječanj!B2645))</f>
        <v>44163</v>
      </c>
      <c r="C2645" s="8">
        <v>27.5208333333333</v>
      </c>
      <c r="D2645">
        <v>1.023297136364957</v>
      </c>
      <c r="E2645" s="6">
        <v>151.28451434739586</v>
      </c>
      <c r="F2645" s="7">
        <v>134.92167678580842</v>
      </c>
      <c r="G2645" s="7">
        <v>145.07648522735838</v>
      </c>
      <c r="H2645" s="7">
        <v>2.6061917789644151</v>
      </c>
      <c r="I2645" s="7">
        <f t="shared" si="67"/>
        <v>154.80901030805344</v>
      </c>
    </row>
    <row r="2646" spans="1:9" x14ac:dyDescent="0.25">
      <c r="A2646" s="18"/>
      <c r="B2646" s="5">
        <f>DATE(YEAR(siječanj!B2646),MONTH(siječanj!B2646)+10,DAY(siječanj!B2646))</f>
        <v>44163</v>
      </c>
      <c r="C2646" s="8">
        <v>27.53125</v>
      </c>
      <c r="D2646">
        <v>1.023297136364957</v>
      </c>
      <c r="E2646" s="6">
        <v>151.32282759788822</v>
      </c>
      <c r="F2646" s="7">
        <v>130.77025801147155</v>
      </c>
      <c r="G2646" s="7">
        <v>140.25002407076067</v>
      </c>
      <c r="H2646" s="7">
        <v>2.8445586782538999</v>
      </c>
      <c r="I2646" s="7">
        <f t="shared" si="67"/>
        <v>154.84821614756711</v>
      </c>
    </row>
    <row r="2647" spans="1:9" x14ac:dyDescent="0.25">
      <c r="A2647" s="18"/>
      <c r="B2647" s="5">
        <f>DATE(YEAR(siječanj!B2647),MONTH(siječanj!B2647)+10,DAY(siječanj!B2647))</f>
        <v>44163</v>
      </c>
      <c r="C2647" s="8">
        <v>27.5416666666667</v>
      </c>
      <c r="D2647">
        <v>1.023297136364957</v>
      </c>
      <c r="E2647" s="6">
        <v>147.09135860511589</v>
      </c>
      <c r="F2647" s="7">
        <v>126.43943774453149</v>
      </c>
      <c r="G2647" s="7">
        <v>127.68290099725282</v>
      </c>
      <c r="H2647" s="7">
        <v>4.255913876327261</v>
      </c>
      <c r="I2647" s="7">
        <f t="shared" si="67"/>
        <v>150.51816604464605</v>
      </c>
    </row>
    <row r="2648" spans="1:9" x14ac:dyDescent="0.25">
      <c r="A2648" s="18"/>
      <c r="B2648" s="5">
        <f>DATE(YEAR(siječanj!B2648),MONTH(siječanj!B2648)+10,DAY(siječanj!B2648))</f>
        <v>44163</v>
      </c>
      <c r="C2648" s="8">
        <v>27.5520833333333</v>
      </c>
      <c r="D2648">
        <v>1.023297136364957</v>
      </c>
      <c r="E2648" s="6">
        <v>142.50810467135005</v>
      </c>
      <c r="F2648" s="7">
        <v>122.93779130050402</v>
      </c>
      <c r="G2648" s="7">
        <v>124.27663524617499</v>
      </c>
      <c r="H2648" s="7">
        <v>3.3428280003085598</v>
      </c>
      <c r="I2648" s="7">
        <f t="shared" si="67"/>
        <v>145.82813541899006</v>
      </c>
    </row>
    <row r="2649" spans="1:9" x14ac:dyDescent="0.25">
      <c r="A2649" s="18"/>
      <c r="B2649" s="5">
        <f>DATE(YEAR(siječanj!B2649),MONTH(siječanj!B2649)+10,DAY(siječanj!B2649))</f>
        <v>44163</v>
      </c>
      <c r="C2649" s="8">
        <v>27.5625</v>
      </c>
      <c r="D2649">
        <v>1.023297136364957</v>
      </c>
      <c r="E2649" s="6">
        <v>143.27568858103422</v>
      </c>
      <c r="F2649" s="7">
        <v>123.10276207026294</v>
      </c>
      <c r="G2649" s="7">
        <v>121.89985615598199</v>
      </c>
      <c r="H2649" s="7">
        <v>3.3067770897734712</v>
      </c>
      <c r="I2649" s="7">
        <f t="shared" si="67"/>
        <v>146.61360183568968</v>
      </c>
    </row>
    <row r="2650" spans="1:9" x14ac:dyDescent="0.25">
      <c r="A2650" s="18"/>
      <c r="B2650" s="5">
        <f>DATE(YEAR(siječanj!B2650),MONTH(siječanj!B2650)+10,DAY(siječanj!B2650))</f>
        <v>44163</v>
      </c>
      <c r="C2650" s="8">
        <v>27.5729166666667</v>
      </c>
      <c r="D2650">
        <v>1.023297136364957</v>
      </c>
      <c r="E2650" s="6">
        <v>143.23283124674856</v>
      </c>
      <c r="F2650" s="7">
        <v>119.37664575248525</v>
      </c>
      <c r="G2650" s="7">
        <v>124.33962171604412</v>
      </c>
      <c r="H2650" s="7">
        <v>3.956482348309958</v>
      </c>
      <c r="I2650" s="7">
        <f t="shared" si="67"/>
        <v>146.56974604824293</v>
      </c>
    </row>
    <row r="2651" spans="1:9" x14ac:dyDescent="0.25">
      <c r="A2651" s="18"/>
      <c r="B2651" s="5">
        <f>DATE(YEAR(siječanj!B2651),MONTH(siječanj!B2651)+10,DAY(siječanj!B2651))</f>
        <v>44163</v>
      </c>
      <c r="C2651" s="8">
        <v>27.5833333333333</v>
      </c>
      <c r="D2651">
        <v>1.023297136364957</v>
      </c>
      <c r="E2651" s="6">
        <v>145.23172464353988</v>
      </c>
      <c r="F2651" s="7">
        <v>116.08462856414506</v>
      </c>
      <c r="G2651" s="7">
        <v>129.08185878578976</v>
      </c>
      <c r="H2651" s="7">
        <v>4.8176014852186642</v>
      </c>
      <c r="I2651" s="7">
        <f t="shared" si="67"/>
        <v>148.61520793707831</v>
      </c>
    </row>
    <row r="2652" spans="1:9" x14ac:dyDescent="0.25">
      <c r="A2652" s="18"/>
      <c r="B2652" s="5">
        <f>DATE(YEAR(siječanj!B2652),MONTH(siječanj!B2652)+10,DAY(siječanj!B2652))</f>
        <v>44163</v>
      </c>
      <c r="C2652" s="8">
        <v>27.59375</v>
      </c>
      <c r="D2652">
        <v>1.023297136364957</v>
      </c>
      <c r="E2652" s="6">
        <v>146.06595445739151</v>
      </c>
      <c r="F2652" s="7">
        <v>113.13033288731565</v>
      </c>
      <c r="G2652" s="7">
        <v>127.38185817783499</v>
      </c>
      <c r="H2652" s="7">
        <v>3.7942831322999728</v>
      </c>
      <c r="I2652" s="7">
        <f t="shared" si="67"/>
        <v>149.46887291666297</v>
      </c>
    </row>
    <row r="2653" spans="1:9" x14ac:dyDescent="0.25">
      <c r="A2653" s="18"/>
      <c r="B2653" s="5">
        <f>DATE(YEAR(siječanj!B2653),MONTH(siječanj!B2653)+10,DAY(siječanj!B2653))</f>
        <v>44163</v>
      </c>
      <c r="C2653" s="8">
        <v>27.6041666666667</v>
      </c>
      <c r="D2653">
        <v>1.023297136364957</v>
      </c>
      <c r="E2653" s="6">
        <v>148.15417074049569</v>
      </c>
      <c r="F2653" s="7">
        <v>108.70078011423196</v>
      </c>
      <c r="G2653" s="7">
        <v>126.44504329536485</v>
      </c>
      <c r="H2653" s="7">
        <v>3.9446722238082579</v>
      </c>
      <c r="I2653" s="7">
        <f t="shared" si="67"/>
        <v>151.60573865927412</v>
      </c>
    </row>
    <row r="2654" spans="1:9" x14ac:dyDescent="0.25">
      <c r="A2654" s="18"/>
      <c r="B2654" s="5">
        <f>DATE(YEAR(siječanj!B2654),MONTH(siječanj!B2654)+10,DAY(siječanj!B2654))</f>
        <v>44163</v>
      </c>
      <c r="C2654" s="8">
        <v>27.6145833333333</v>
      </c>
      <c r="D2654">
        <v>1.023297136364957</v>
      </c>
      <c r="E2654" s="6">
        <v>147.79311993582991</v>
      </c>
      <c r="F2654" s="7">
        <v>106.70801423012854</v>
      </c>
      <c r="G2654" s="7">
        <v>130.29695387174289</v>
      </c>
      <c r="H2654" s="7">
        <v>4.3111695613008481</v>
      </c>
      <c r="I2654" s="7">
        <f t="shared" si="67"/>
        <v>151.23627640477739</v>
      </c>
    </row>
    <row r="2655" spans="1:9" x14ac:dyDescent="0.25">
      <c r="A2655" s="18"/>
      <c r="B2655" s="5">
        <f>DATE(YEAR(siječanj!B2655),MONTH(siječanj!B2655)+10,DAY(siječanj!B2655))</f>
        <v>44163</v>
      </c>
      <c r="C2655" s="8">
        <v>27.625</v>
      </c>
      <c r="D2655">
        <v>1.023297136364957</v>
      </c>
      <c r="E2655" s="6">
        <v>148.57116718336434</v>
      </c>
      <c r="F2655" s="7">
        <v>105.23718159108722</v>
      </c>
      <c r="G2655" s="7">
        <v>129.36004668670458</v>
      </c>
      <c r="H2655" s="7">
        <v>4.0890571464292815</v>
      </c>
      <c r="I2655" s="7">
        <f t="shared" si="67"/>
        <v>152.03244992513601</v>
      </c>
    </row>
    <row r="2656" spans="1:9" x14ac:dyDescent="0.25">
      <c r="A2656" s="18"/>
      <c r="B2656" s="5">
        <f>DATE(YEAR(siječanj!B2656),MONTH(siječanj!B2656)+10,DAY(siječanj!B2656))</f>
        <v>44163</v>
      </c>
      <c r="C2656" s="8">
        <v>27.6354166666667</v>
      </c>
      <c r="D2656">
        <v>1.023297136364957</v>
      </c>
      <c r="E2656" s="6">
        <v>145.96793137327944</v>
      </c>
      <c r="F2656" s="7">
        <v>102.43209581100213</v>
      </c>
      <c r="G2656" s="7">
        <v>128.00769366876906</v>
      </c>
      <c r="H2656" s="7">
        <v>4.9713283288737982</v>
      </c>
      <c r="I2656" s="7">
        <f t="shared" si="67"/>
        <v>149.36856617539343</v>
      </c>
    </row>
    <row r="2657" spans="1:9" x14ac:dyDescent="0.25">
      <c r="A2657" s="18"/>
      <c r="B2657" s="5">
        <f>DATE(YEAR(siječanj!B2657),MONTH(siječanj!B2657)+10,DAY(siječanj!B2657))</f>
        <v>44163</v>
      </c>
      <c r="C2657" s="8">
        <v>27.6458333333333</v>
      </c>
      <c r="D2657">
        <v>1.023297136364957</v>
      </c>
      <c r="E2657" s="6">
        <v>145.29943376262057</v>
      </c>
      <c r="F2657" s="7">
        <v>101.26825459781566</v>
      </c>
      <c r="G2657" s="7">
        <v>124.88787890503237</v>
      </c>
      <c r="H2657" s="7">
        <v>4.999214645452537</v>
      </c>
      <c r="I2657" s="7">
        <f t="shared" si="67"/>
        <v>148.68449448473939</v>
      </c>
    </row>
    <row r="2658" spans="1:9" x14ac:dyDescent="0.25">
      <c r="A2658" s="18"/>
      <c r="B2658" s="5">
        <f>DATE(YEAR(siječanj!B2658),MONTH(siječanj!B2658)+10,DAY(siječanj!B2658))</f>
        <v>44163</v>
      </c>
      <c r="C2658" s="8">
        <v>27.65625</v>
      </c>
      <c r="D2658">
        <v>1.023297136364957</v>
      </c>
      <c r="E2658" s="6">
        <v>146.71919883348824</v>
      </c>
      <c r="F2658" s="7">
        <v>101.22554914204667</v>
      </c>
      <c r="G2658" s="7">
        <v>124.9973979087105</v>
      </c>
      <c r="H2658" s="7">
        <v>4.6548006570640368</v>
      </c>
      <c r="I2658" s="7">
        <f t="shared" si="67"/>
        <v>150.13733601606924</v>
      </c>
    </row>
    <row r="2659" spans="1:9" x14ac:dyDescent="0.25">
      <c r="A2659" s="18"/>
      <c r="B2659" s="5">
        <f>DATE(YEAR(siječanj!B2659),MONTH(siječanj!B2659)+10,DAY(siječanj!B2659))</f>
        <v>44163</v>
      </c>
      <c r="C2659" s="8">
        <v>27.6666666666667</v>
      </c>
      <c r="D2659">
        <v>1.023297136364957</v>
      </c>
      <c r="E2659" s="6">
        <v>146.21990738449884</v>
      </c>
      <c r="F2659" s="7">
        <v>101.15524005630904</v>
      </c>
      <c r="G2659" s="7">
        <v>123.86173520237637</v>
      </c>
      <c r="H2659" s="7">
        <v>4.8795167377403974</v>
      </c>
      <c r="I2659" s="7">
        <f t="shared" si="67"/>
        <v>149.6264125061069</v>
      </c>
    </row>
    <row r="2660" spans="1:9" x14ac:dyDescent="0.25">
      <c r="A2660" s="18"/>
      <c r="B2660" s="5">
        <f>DATE(YEAR(siječanj!B2660),MONTH(siječanj!B2660)+10,DAY(siječanj!B2660))</f>
        <v>44163</v>
      </c>
      <c r="C2660" s="8">
        <v>27.6770833333333</v>
      </c>
      <c r="D2660">
        <v>1.023297136364957</v>
      </c>
      <c r="E2660" s="6">
        <v>148.3981454918532</v>
      </c>
      <c r="F2660" s="7">
        <v>100.86841788635937</v>
      </c>
      <c r="G2660" s="7">
        <v>123.78009157427715</v>
      </c>
      <c r="H2660" s="7">
        <v>6.7097085338436573</v>
      </c>
      <c r="I2660" s="7">
        <f t="shared" si="67"/>
        <v>151.85539732368363</v>
      </c>
    </row>
    <row r="2661" spans="1:9" x14ac:dyDescent="0.25">
      <c r="A2661" s="18"/>
      <c r="B2661" s="5">
        <f>DATE(YEAR(siječanj!B2661),MONTH(siječanj!B2661)+10,DAY(siječanj!B2661))</f>
        <v>44163</v>
      </c>
      <c r="C2661" s="8">
        <v>27.6875</v>
      </c>
      <c r="D2661">
        <v>1.023297136364957</v>
      </c>
      <c r="E2661" s="6">
        <v>153.48088732750324</v>
      </c>
      <c r="F2661" s="7">
        <v>101.38905714847635</v>
      </c>
      <c r="G2661" s="7">
        <v>121.87682064549783</v>
      </c>
      <c r="H2661" s="7">
        <v>13.040569748437399</v>
      </c>
      <c r="I2661" s="7">
        <f t="shared" si="67"/>
        <v>157.05655248898668</v>
      </c>
    </row>
    <row r="2662" spans="1:9" x14ac:dyDescent="0.25">
      <c r="A2662" s="18"/>
      <c r="B2662" s="5">
        <f>DATE(YEAR(siječanj!B2662),MONTH(siječanj!B2662)+10,DAY(siječanj!B2662))</f>
        <v>44163</v>
      </c>
      <c r="C2662" s="8">
        <v>27.6979166666667</v>
      </c>
      <c r="D2662">
        <v>1.023297136364957</v>
      </c>
      <c r="E2662" s="6">
        <v>159.14254425377399</v>
      </c>
      <c r="F2662" s="7">
        <v>103.02255389202665</v>
      </c>
      <c r="G2662" s="7">
        <v>121.15233377499555</v>
      </c>
      <c r="H2662" s="7">
        <v>53.355894421512623</v>
      </c>
      <c r="I2662" s="7">
        <f t="shared" si="67"/>
        <v>162.85010980872036</v>
      </c>
    </row>
    <row r="2663" spans="1:9" x14ac:dyDescent="0.25">
      <c r="A2663" s="18"/>
      <c r="B2663" s="5">
        <f>DATE(YEAR(siječanj!B2663),MONTH(siječanj!B2663)+10,DAY(siječanj!B2663))</f>
        <v>44163</v>
      </c>
      <c r="C2663" s="8">
        <v>27.7083333333333</v>
      </c>
      <c r="D2663">
        <v>1.023297136364957</v>
      </c>
      <c r="E2663" s="6">
        <v>163.92110691700807</v>
      </c>
      <c r="F2663" s="7">
        <v>102.4812430514326</v>
      </c>
      <c r="G2663" s="7">
        <v>120.0243642870583</v>
      </c>
      <c r="H2663" s="7">
        <v>113.09234979467401</v>
      </c>
      <c r="I2663" s="7">
        <f t="shared" si="67"/>
        <v>167.73999929794832</v>
      </c>
    </row>
    <row r="2664" spans="1:9" x14ac:dyDescent="0.25">
      <c r="A2664" s="18"/>
      <c r="B2664" s="5">
        <f>DATE(YEAR(siječanj!B2664),MONTH(siječanj!B2664)+10,DAY(siječanj!B2664))</f>
        <v>44163</v>
      </c>
      <c r="C2664" s="8">
        <v>27.71875</v>
      </c>
      <c r="D2664">
        <v>1.023297136364957</v>
      </c>
      <c r="E2664" s="6">
        <v>168.379963718732</v>
      </c>
      <c r="F2664" s="7">
        <v>102.98057981792229</v>
      </c>
      <c r="G2664" s="7">
        <v>119.92504271058229</v>
      </c>
      <c r="H2664" s="7">
        <v>142.97069681665783</v>
      </c>
      <c r="I2664" s="7">
        <f t="shared" si="67"/>
        <v>172.3027346946138</v>
      </c>
    </row>
    <row r="2665" spans="1:9" x14ac:dyDescent="0.25">
      <c r="A2665" s="18"/>
      <c r="B2665" s="5">
        <f>DATE(YEAR(siječanj!B2665),MONTH(siječanj!B2665)+10,DAY(siječanj!B2665))</f>
        <v>44163</v>
      </c>
      <c r="C2665" s="8">
        <v>27.7291666666667</v>
      </c>
      <c r="D2665">
        <v>1.023297136364957</v>
      </c>
      <c r="E2665" s="6">
        <v>174.91667613455945</v>
      </c>
      <c r="F2665" s="7">
        <v>102.61963091068887</v>
      </c>
      <c r="G2665" s="7">
        <v>122.01784291699838</v>
      </c>
      <c r="H2665" s="7">
        <v>163.00168294302409</v>
      </c>
      <c r="I2665" s="7">
        <f t="shared" si="67"/>
        <v>178.9917337909713</v>
      </c>
    </row>
    <row r="2666" spans="1:9" x14ac:dyDescent="0.25">
      <c r="A2666" s="18"/>
      <c r="B2666" s="5">
        <f>DATE(YEAR(siječanj!B2666),MONTH(siječanj!B2666)+10,DAY(siječanj!B2666))</f>
        <v>44163</v>
      </c>
      <c r="C2666" s="8">
        <v>27.7395833333333</v>
      </c>
      <c r="D2666">
        <v>1.023297136364957</v>
      </c>
      <c r="E2666" s="6">
        <v>180.98054025336063</v>
      </c>
      <c r="F2666" s="7">
        <v>104.64372564895386</v>
      </c>
      <c r="G2666" s="7">
        <v>124.21120075167254</v>
      </c>
      <c r="H2666" s="7">
        <v>176.7132036239139</v>
      </c>
      <c r="I2666" s="7">
        <f t="shared" si="67"/>
        <v>185.19686857904676</v>
      </c>
    </row>
    <row r="2667" spans="1:9" x14ac:dyDescent="0.25">
      <c r="A2667" s="18"/>
      <c r="B2667" s="5">
        <f>DATE(YEAR(siječanj!B2667),MONTH(siječanj!B2667)+10,DAY(siječanj!B2667))</f>
        <v>44163</v>
      </c>
      <c r="C2667" s="8">
        <v>27.75</v>
      </c>
      <c r="D2667">
        <v>1.023297136364957</v>
      </c>
      <c r="E2667" s="6">
        <v>184.37563128404452</v>
      </c>
      <c r="F2667" s="7">
        <v>106.40888716645868</v>
      </c>
      <c r="G2667" s="7">
        <v>127.24992570271888</v>
      </c>
      <c r="H2667" s="7">
        <v>198.29103019462957</v>
      </c>
      <c r="I2667" s="7">
        <f t="shared" si="67"/>
        <v>188.67105550844394</v>
      </c>
    </row>
    <row r="2668" spans="1:9" x14ac:dyDescent="0.25">
      <c r="A2668" s="18"/>
      <c r="B2668" s="5">
        <f>DATE(YEAR(siječanj!B2668),MONTH(siječanj!B2668)+10,DAY(siječanj!B2668))</f>
        <v>44163</v>
      </c>
      <c r="C2668" s="8">
        <v>27.7604166666667</v>
      </c>
      <c r="D2668">
        <v>1.023297136364957</v>
      </c>
      <c r="E2668" s="6">
        <v>186.56012626801882</v>
      </c>
      <c r="F2668" s="7">
        <v>108.16315029344449</v>
      </c>
      <c r="G2668" s="7">
        <v>131.37200188289361</v>
      </c>
      <c r="H2668" s="7">
        <v>215.30087451782336</v>
      </c>
      <c r="I2668" s="7">
        <f t="shared" si="67"/>
        <v>190.90644296994844</v>
      </c>
    </row>
    <row r="2669" spans="1:9" x14ac:dyDescent="0.25">
      <c r="A2669" s="18"/>
      <c r="B2669" s="5">
        <f>DATE(YEAR(siječanj!B2669),MONTH(siječanj!B2669)+10,DAY(siječanj!B2669))</f>
        <v>44163</v>
      </c>
      <c r="C2669" s="8">
        <v>27.7708333333333</v>
      </c>
      <c r="D2669">
        <v>1.023297136364957</v>
      </c>
      <c r="E2669" s="6">
        <v>189.70789100172752</v>
      </c>
      <c r="F2669" s="7">
        <v>108.00085187976784</v>
      </c>
      <c r="G2669" s="7">
        <v>132.49798084588309</v>
      </c>
      <c r="H2669" s="7">
        <v>230.59696688420692</v>
      </c>
      <c r="I2669" s="7">
        <f t="shared" si="67"/>
        <v>194.12754160790317</v>
      </c>
    </row>
    <row r="2670" spans="1:9" x14ac:dyDescent="0.25">
      <c r="A2670" s="18"/>
      <c r="B2670" s="5">
        <f>DATE(YEAR(siječanj!B2670),MONTH(siječanj!B2670)+10,DAY(siječanj!B2670))</f>
        <v>44163</v>
      </c>
      <c r="C2670" s="8">
        <v>27.78125</v>
      </c>
      <c r="D2670">
        <v>1.023297136364957</v>
      </c>
      <c r="E2670" s="6">
        <v>190.71974878451354</v>
      </c>
      <c r="F2670" s="7">
        <v>108.42742420778865</v>
      </c>
      <c r="G2670" s="7">
        <v>133.1003153003372</v>
      </c>
      <c r="H2670" s="7">
        <v>231.69202947746743</v>
      </c>
      <c r="I2670" s="7">
        <f t="shared" si="67"/>
        <v>195.1629727794367</v>
      </c>
    </row>
    <row r="2671" spans="1:9" x14ac:dyDescent="0.25">
      <c r="A2671" s="18"/>
      <c r="B2671" s="5">
        <f>DATE(YEAR(siječanj!B2671),MONTH(siječanj!B2671)+10,DAY(siječanj!B2671))</f>
        <v>44163</v>
      </c>
      <c r="C2671" s="8">
        <v>27.7916666666667</v>
      </c>
      <c r="D2671">
        <v>1.023297136364957</v>
      </c>
      <c r="E2671" s="6">
        <v>188.56168214449522</v>
      </c>
      <c r="F2671" s="7">
        <v>108.31808666750801</v>
      </c>
      <c r="G2671" s="7">
        <v>134.05052609465335</v>
      </c>
      <c r="H2671" s="7">
        <v>231.84722648589988</v>
      </c>
      <c r="I2671" s="7">
        <f t="shared" si="67"/>
        <v>192.95462936662122</v>
      </c>
    </row>
    <row r="2672" spans="1:9" x14ac:dyDescent="0.25">
      <c r="A2672" s="18"/>
      <c r="B2672" s="5">
        <f>DATE(YEAR(siječanj!B2672),MONTH(siječanj!B2672)+10,DAY(siječanj!B2672))</f>
        <v>44163</v>
      </c>
      <c r="C2672" s="8">
        <v>27.8020833333333</v>
      </c>
      <c r="D2672">
        <v>1.023297136364957</v>
      </c>
      <c r="E2672" s="6">
        <v>188.9812462958032</v>
      </c>
      <c r="F2672" s="7">
        <v>109.86173196798512</v>
      </c>
      <c r="G2672" s="7">
        <v>131.37815003656291</v>
      </c>
      <c r="H2672" s="7">
        <v>232.0429556185077</v>
      </c>
      <c r="I2672" s="7">
        <f t="shared" si="67"/>
        <v>193.38396816117606</v>
      </c>
    </row>
    <row r="2673" spans="1:9" x14ac:dyDescent="0.25">
      <c r="A2673" s="18"/>
      <c r="B2673" s="5">
        <f>DATE(YEAR(siječanj!B2673),MONTH(siječanj!B2673)+10,DAY(siječanj!B2673))</f>
        <v>44163</v>
      </c>
      <c r="C2673" s="8">
        <v>27.8125</v>
      </c>
      <c r="D2673">
        <v>1.023297136364957</v>
      </c>
      <c r="E2673" s="6">
        <v>190.66285839545469</v>
      </c>
      <c r="F2673" s="7">
        <v>108.11756351540335</v>
      </c>
      <c r="G2673" s="7">
        <v>132.31087952710396</v>
      </c>
      <c r="H2673" s="7">
        <v>232.27113495320216</v>
      </c>
      <c r="I2673" s="7">
        <f t="shared" si="67"/>
        <v>195.10475700722608</v>
      </c>
    </row>
    <row r="2674" spans="1:9" x14ac:dyDescent="0.25">
      <c r="A2674" s="18"/>
      <c r="B2674" s="5">
        <f>DATE(YEAR(siječanj!B2674),MONTH(siječanj!B2674)+10,DAY(siječanj!B2674))</f>
        <v>44163</v>
      </c>
      <c r="C2674" s="8">
        <v>27.8229166666667</v>
      </c>
      <c r="D2674">
        <v>1.023297136364957</v>
      </c>
      <c r="E2674" s="6">
        <v>187.54738696373275</v>
      </c>
      <c r="F2674" s="7">
        <v>106.77212264603919</v>
      </c>
      <c r="G2674" s="7">
        <v>130.59196893214548</v>
      </c>
      <c r="H2674" s="7">
        <v>232.10402721956171</v>
      </c>
      <c r="I2674" s="7">
        <f t="shared" si="67"/>
        <v>191.91670401271818</v>
      </c>
    </row>
    <row r="2675" spans="1:9" x14ac:dyDescent="0.25">
      <c r="A2675" s="18"/>
      <c r="B2675" s="5">
        <f>DATE(YEAR(siječanj!B2675),MONTH(siječanj!B2675)+10,DAY(siječanj!B2675))</f>
        <v>44163</v>
      </c>
      <c r="C2675" s="8">
        <v>27.8333333333333</v>
      </c>
      <c r="D2675">
        <v>1.023297136364957</v>
      </c>
      <c r="E2675" s="6">
        <v>189.65666418180226</v>
      </c>
      <c r="F2675" s="7">
        <v>104.85648136032839</v>
      </c>
      <c r="G2675" s="7">
        <v>130.93119290953302</v>
      </c>
      <c r="H2675" s="7">
        <v>232.17361900320722</v>
      </c>
      <c r="I2675" s="7">
        <f t="shared" si="67"/>
        <v>194.07512134976855</v>
      </c>
    </row>
    <row r="2676" spans="1:9" x14ac:dyDescent="0.25">
      <c r="A2676" s="18"/>
      <c r="B2676" s="5">
        <f>DATE(YEAR(siječanj!B2676),MONTH(siječanj!B2676)+10,DAY(siječanj!B2676))</f>
        <v>44163</v>
      </c>
      <c r="C2676" s="8">
        <v>27.84375</v>
      </c>
      <c r="D2676">
        <v>1.023297136364957</v>
      </c>
      <c r="E2676" s="6">
        <v>190.50060311234009</v>
      </c>
      <c r="F2676" s="7">
        <v>105.48049057057236</v>
      </c>
      <c r="G2676" s="7">
        <v>129.02357172058561</v>
      </c>
      <c r="H2676" s="7">
        <v>232.95624070384582</v>
      </c>
      <c r="I2676" s="7">
        <f t="shared" si="67"/>
        <v>194.93872164065482</v>
      </c>
    </row>
    <row r="2677" spans="1:9" x14ac:dyDescent="0.25">
      <c r="A2677" s="18"/>
      <c r="B2677" s="5">
        <f>DATE(YEAR(siječanj!B2677),MONTH(siječanj!B2677)+10,DAY(siječanj!B2677))</f>
        <v>44163</v>
      </c>
      <c r="C2677" s="8">
        <v>27.8541666666667</v>
      </c>
      <c r="D2677">
        <v>1.023297136364957</v>
      </c>
      <c r="E2677" s="6">
        <v>187.54897339489847</v>
      </c>
      <c r="F2677" s="7">
        <v>105.28767103742969</v>
      </c>
      <c r="G2677" s="7">
        <v>127.79501249914919</v>
      </c>
      <c r="H2677" s="7">
        <v>233.09023785650581</v>
      </c>
      <c r="I2677" s="7">
        <f t="shared" si="67"/>
        <v>191.91832740318711</v>
      </c>
    </row>
    <row r="2678" spans="1:9" x14ac:dyDescent="0.25">
      <c r="A2678" s="18"/>
      <c r="B2678" s="5">
        <f>DATE(YEAR(siječanj!B2678),MONTH(siječanj!B2678)+10,DAY(siječanj!B2678))</f>
        <v>44163</v>
      </c>
      <c r="C2678" s="8">
        <v>27.8645833333333</v>
      </c>
      <c r="D2678">
        <v>1.023297136364957</v>
      </c>
      <c r="E2678" s="6">
        <v>184.02105059130162</v>
      </c>
      <c r="F2678" s="7">
        <v>103.48883381470759</v>
      </c>
      <c r="G2678" s="7">
        <v>124.27310768280992</v>
      </c>
      <c r="H2678" s="7">
        <v>233.62483499004952</v>
      </c>
      <c r="I2678" s="7">
        <f t="shared" si="67"/>
        <v>188.30821410094981</v>
      </c>
    </row>
    <row r="2679" spans="1:9" x14ac:dyDescent="0.25">
      <c r="A2679" s="18"/>
      <c r="B2679" s="5">
        <f>DATE(YEAR(siječanj!B2679),MONTH(siječanj!B2679)+10,DAY(siječanj!B2679))</f>
        <v>44163</v>
      </c>
      <c r="C2679" s="8">
        <v>27.875</v>
      </c>
      <c r="D2679">
        <v>1.023297136364957</v>
      </c>
      <c r="E2679" s="6">
        <v>180.11045926700496</v>
      </c>
      <c r="F2679" s="7">
        <v>98.175872455273094</v>
      </c>
      <c r="G2679" s="7">
        <v>112.57373309187113</v>
      </c>
      <c r="H2679" s="7">
        <v>234.65407185184813</v>
      </c>
      <c r="I2679" s="7">
        <f t="shared" si="67"/>
        <v>184.30651719730341</v>
      </c>
    </row>
    <row r="2680" spans="1:9" x14ac:dyDescent="0.25">
      <c r="A2680" s="18"/>
      <c r="B2680" s="5">
        <f>DATE(YEAR(siječanj!B2680),MONTH(siječanj!B2680)+10,DAY(siječanj!B2680))</f>
        <v>44163</v>
      </c>
      <c r="C2680" s="8">
        <v>27.8854166666667</v>
      </c>
      <c r="D2680">
        <v>1.023297136364957</v>
      </c>
      <c r="E2680" s="6">
        <v>183.90165856567555</v>
      </c>
      <c r="F2680" s="7">
        <v>83.179128518421919</v>
      </c>
      <c r="G2680" s="7">
        <v>91.781877315719882</v>
      </c>
      <c r="H2680" s="7">
        <v>240.423686706193</v>
      </c>
      <c r="I2680" s="7">
        <f t="shared" si="67"/>
        <v>188.18604058302185</v>
      </c>
    </row>
    <row r="2681" spans="1:9" x14ac:dyDescent="0.25">
      <c r="A2681" s="18"/>
      <c r="B2681" s="5">
        <f>DATE(YEAR(siječanj!B2681),MONTH(siječanj!B2681)+10,DAY(siječanj!B2681))</f>
        <v>44163</v>
      </c>
      <c r="C2681" s="8">
        <v>27.8958333333333</v>
      </c>
      <c r="D2681">
        <v>1.023297136364957</v>
      </c>
      <c r="E2681" s="6">
        <v>189.09982585543713</v>
      </c>
      <c r="F2681" s="7">
        <v>77.504020714742694</v>
      </c>
      <c r="G2681" s="7">
        <v>83.900662666460192</v>
      </c>
      <c r="H2681" s="7">
        <v>244.88846657369712</v>
      </c>
      <c r="I2681" s="7">
        <f t="shared" si="67"/>
        <v>193.50531028498088</v>
      </c>
    </row>
    <row r="2682" spans="1:9" x14ac:dyDescent="0.25">
      <c r="A2682" s="18"/>
      <c r="B2682" s="5">
        <f>DATE(YEAR(siječanj!B2682),MONTH(siječanj!B2682)+10,DAY(siječanj!B2682))</f>
        <v>44163</v>
      </c>
      <c r="C2682" s="8">
        <v>27.90625</v>
      </c>
      <c r="D2682">
        <v>1.023297136364957</v>
      </c>
      <c r="E2682" s="6">
        <v>192.24102076997482</v>
      </c>
      <c r="F2682" s="7">
        <v>76.824643501338372</v>
      </c>
      <c r="G2682" s="7">
        <v>82.317645530737664</v>
      </c>
      <c r="H2682" s="7">
        <v>243.74180876670732</v>
      </c>
      <c r="I2682" s="7">
        <f t="shared" si="67"/>
        <v>196.71968604579146</v>
      </c>
    </row>
    <row r="2683" spans="1:9" x14ac:dyDescent="0.25">
      <c r="A2683" s="18"/>
      <c r="B2683" s="5">
        <f>DATE(YEAR(siječanj!B2683),MONTH(siječanj!B2683)+10,DAY(siječanj!B2683))</f>
        <v>44163</v>
      </c>
      <c r="C2683" s="8">
        <v>27.9166666666667</v>
      </c>
      <c r="D2683">
        <v>1.023297136364957</v>
      </c>
      <c r="E2683" s="6">
        <v>191.07319715830991</v>
      </c>
      <c r="F2683" s="7">
        <v>76.1628395407879</v>
      </c>
      <c r="G2683" s="7">
        <v>80.807194266195339</v>
      </c>
      <c r="H2683" s="7">
        <v>240.56854275885445</v>
      </c>
      <c r="I2683" s="7">
        <f t="shared" si="67"/>
        <v>195.52465548819538</v>
      </c>
    </row>
    <row r="2684" spans="1:9" x14ac:dyDescent="0.25">
      <c r="A2684" s="18"/>
      <c r="B2684" s="5">
        <f>DATE(YEAR(siječanj!B2684),MONTH(siječanj!B2684)+10,DAY(siječanj!B2684))</f>
        <v>44163</v>
      </c>
      <c r="C2684" s="8">
        <v>27.9270833333333</v>
      </c>
      <c r="D2684">
        <v>1.023297136364957</v>
      </c>
      <c r="E2684" s="6">
        <v>191.12916155332184</v>
      </c>
      <c r="F2684" s="7">
        <v>73.586607905860205</v>
      </c>
      <c r="G2684" s="7">
        <v>71.077628716200877</v>
      </c>
      <c r="H2684" s="7">
        <v>242.1050532039454</v>
      </c>
      <c r="I2684" s="7">
        <f t="shared" si="67"/>
        <v>195.58192369334947</v>
      </c>
    </row>
    <row r="2685" spans="1:9" x14ac:dyDescent="0.25">
      <c r="A2685" s="18"/>
      <c r="B2685" s="5">
        <f>DATE(YEAR(siječanj!B2685),MONTH(siječanj!B2685)+10,DAY(siječanj!B2685))</f>
        <v>44163</v>
      </c>
      <c r="C2685" s="8">
        <v>27.9375</v>
      </c>
      <c r="D2685">
        <v>1.023297136364957</v>
      </c>
      <c r="E2685" s="6">
        <v>186.45626784189022</v>
      </c>
      <c r="F2685" s="7">
        <v>71.908263803094542</v>
      </c>
      <c r="G2685" s="7">
        <v>66.168966102939933</v>
      </c>
      <c r="H2685" s="7">
        <v>241.50606265394634</v>
      </c>
      <c r="I2685" s="7">
        <f t="shared" si="67"/>
        <v>190.80016493990368</v>
      </c>
    </row>
    <row r="2686" spans="1:9" x14ac:dyDescent="0.25">
      <c r="A2686" s="18"/>
      <c r="B2686" s="5">
        <f>DATE(YEAR(siječanj!B2686),MONTH(siječanj!B2686)+10,DAY(siječanj!B2686))</f>
        <v>44163</v>
      </c>
      <c r="C2686" s="8">
        <v>27.9479166666667</v>
      </c>
      <c r="D2686">
        <v>1.023297136364957</v>
      </c>
      <c r="E2686" s="6">
        <v>178.62753508405274</v>
      </c>
      <c r="F2686" s="7">
        <v>71.321575150649238</v>
      </c>
      <c r="G2686" s="7">
        <v>64.054631306060799</v>
      </c>
      <c r="H2686" s="7">
        <v>239.66106163703759</v>
      </c>
      <c r="I2686" s="7">
        <f t="shared" si="67"/>
        <v>182.78904512744205</v>
      </c>
    </row>
    <row r="2687" spans="1:9" x14ac:dyDescent="0.25">
      <c r="A2687" s="18"/>
      <c r="B2687" s="5">
        <f>DATE(YEAR(siječanj!B2687),MONTH(siječanj!B2687)+10,DAY(siječanj!B2687))</f>
        <v>44163</v>
      </c>
      <c r="C2687" s="8">
        <v>27.9583333333333</v>
      </c>
      <c r="D2687">
        <v>1.023297136364957</v>
      </c>
      <c r="E2687" s="6">
        <v>169.34881608716094</v>
      </c>
      <c r="F2687" s="7">
        <v>69.704012079078254</v>
      </c>
      <c r="G2687" s="7">
        <v>62.463832662528368</v>
      </c>
      <c r="H2687" s="7">
        <v>239.4255324745032</v>
      </c>
      <c r="I2687" s="7">
        <f t="shared" si="67"/>
        <v>173.29415854878755</v>
      </c>
    </row>
    <row r="2688" spans="1:9" x14ac:dyDescent="0.25">
      <c r="A2688" s="18"/>
      <c r="B2688" s="5">
        <f>DATE(YEAR(siječanj!B2688),MONTH(siječanj!B2688)+10,DAY(siječanj!B2688))</f>
        <v>44163</v>
      </c>
      <c r="C2688" s="8">
        <v>27.96875</v>
      </c>
      <c r="D2688">
        <v>1.023297136364957</v>
      </c>
      <c r="E2688" s="6">
        <v>161.95121944461681</v>
      </c>
      <c r="F2688" s="7">
        <v>68.402377756560583</v>
      </c>
      <c r="G2688" s="7">
        <v>61.529096594418988</v>
      </c>
      <c r="H2688" s="7">
        <v>240.55343372802318</v>
      </c>
      <c r="I2688" s="7">
        <f t="shared" si="67"/>
        <v>165.72421908848912</v>
      </c>
    </row>
    <row r="2689" spans="1:9" x14ac:dyDescent="0.25">
      <c r="A2689" s="18"/>
      <c r="B2689" s="5">
        <f>DATE(YEAR(siječanj!B2689),MONTH(siječanj!B2689)+10,DAY(siječanj!B2689))</f>
        <v>44163</v>
      </c>
      <c r="C2689" s="8">
        <v>27.9791666666667</v>
      </c>
      <c r="D2689">
        <v>1.023297136364957</v>
      </c>
      <c r="E2689" s="6">
        <v>151.36303232449356</v>
      </c>
      <c r="F2689" s="7">
        <v>67.778316304769149</v>
      </c>
      <c r="G2689" s="7">
        <v>63.726122452888021</v>
      </c>
      <c r="H2689" s="7">
        <v>242.41576794781454</v>
      </c>
      <c r="I2689" s="7">
        <f t="shared" si="67"/>
        <v>154.8893575291707</v>
      </c>
    </row>
    <row r="2690" spans="1:9" ht="15.75" thickBot="1" x14ac:dyDescent="0.3">
      <c r="A2690" s="18"/>
      <c r="B2690" s="5">
        <f>DATE(YEAR(siječanj!B2690),MONTH(siječanj!B2690)+10,DAY(siječanj!B2690))</f>
        <v>44163</v>
      </c>
      <c r="C2690" s="8">
        <v>27.9895833333333</v>
      </c>
      <c r="D2690">
        <v>1.023297136364957</v>
      </c>
      <c r="E2690" s="6">
        <v>143.00768043407663</v>
      </c>
      <c r="F2690" s="7">
        <v>65.460186044422628</v>
      </c>
      <c r="G2690" s="7">
        <v>73.667141147030549</v>
      </c>
      <c r="H2690" s="7">
        <v>241.84696956226651</v>
      </c>
      <c r="I2690" s="7">
        <f t="shared" si="67"/>
        <v>146.3393498663855</v>
      </c>
    </row>
    <row r="2691" spans="1:9" x14ac:dyDescent="0.25">
      <c r="A2691" s="13">
        <f t="shared" ref="A2691" si="68">A2595+1</f>
        <v>334</v>
      </c>
      <c r="B2691" s="5">
        <f>DATE(YEAR(siječanj!B2691),MONTH(siječanj!B2691)+10,DAY(siječanj!B2691))</f>
        <v>44164</v>
      </c>
      <c r="C2691" s="8">
        <v>28</v>
      </c>
      <c r="D2691">
        <v>1.0309679591530245</v>
      </c>
      <c r="E2691" s="6">
        <v>135.74752579067064</v>
      </c>
      <c r="F2691" s="7">
        <v>66.293836566095621</v>
      </c>
      <c r="G2691" s="7">
        <v>81.505439115259321</v>
      </c>
      <c r="H2691" s="7">
        <v>245.79918783509433</v>
      </c>
      <c r="I2691" s="7">
        <f t="shared" si="67"/>
        <v>139.95134962448026</v>
      </c>
    </row>
    <row r="2692" spans="1:9" x14ac:dyDescent="0.25">
      <c r="A2692" s="14"/>
      <c r="B2692" s="5">
        <f>DATE(YEAR(siječanj!B2692),MONTH(siječanj!B2692)+10,DAY(siječanj!B2692))</f>
        <v>44164</v>
      </c>
      <c r="C2692" s="8">
        <v>28.0104166666667</v>
      </c>
      <c r="D2692">
        <v>1.0309679591530245</v>
      </c>
      <c r="E2692" s="6">
        <v>125.32157124805101</v>
      </c>
      <c r="F2692" s="7">
        <v>65.327584941194161</v>
      </c>
      <c r="G2692" s="7">
        <v>82.176856022235043</v>
      </c>
      <c r="H2692" s="7">
        <v>248.14472218797297</v>
      </c>
      <c r="I2692" s="7">
        <f t="shared" ref="I2692:I2755" si="69">D2692*E2692</f>
        <v>129.20252454745352</v>
      </c>
    </row>
    <row r="2693" spans="1:9" x14ac:dyDescent="0.25">
      <c r="A2693" s="14"/>
      <c r="B2693" s="5">
        <f>DATE(YEAR(siječanj!B2693),MONTH(siječanj!B2693)+10,DAY(siječanj!B2693))</f>
        <v>44164</v>
      </c>
      <c r="C2693" s="8">
        <v>28.0208333333333</v>
      </c>
      <c r="D2693">
        <v>1.0309679591530245</v>
      </c>
      <c r="E2693" s="6">
        <v>117.19649670238039</v>
      </c>
      <c r="F2693" s="7">
        <v>65.775323133102717</v>
      </c>
      <c r="G2693" s="7">
        <v>81.478647291567299</v>
      </c>
      <c r="H2693" s="7">
        <v>250.42589300579425</v>
      </c>
      <c r="I2693" s="7">
        <f t="shared" si="69"/>
        <v>120.82583302513727</v>
      </c>
    </row>
    <row r="2694" spans="1:9" x14ac:dyDescent="0.25">
      <c r="A2694" s="14"/>
      <c r="B2694" s="5">
        <f>DATE(YEAR(siječanj!B2694),MONTH(siječanj!B2694)+10,DAY(siječanj!B2694))</f>
        <v>44164</v>
      </c>
      <c r="C2694" s="8">
        <v>28.03125</v>
      </c>
      <c r="D2694">
        <v>1.0309679591530245</v>
      </c>
      <c r="E2694" s="6">
        <v>109.44324134417303</v>
      </c>
      <c r="F2694" s="7">
        <v>63.296722913241112</v>
      </c>
      <c r="G2694" s="7">
        <v>79.955341891122401</v>
      </c>
      <c r="H2694" s="7">
        <v>249.46588935086618</v>
      </c>
      <c r="I2694" s="7">
        <f t="shared" si="69"/>
        <v>112.83247517169399</v>
      </c>
    </row>
    <row r="2695" spans="1:9" x14ac:dyDescent="0.25">
      <c r="A2695" s="14"/>
      <c r="B2695" s="5">
        <f>DATE(YEAR(siječanj!B2695),MONTH(siječanj!B2695)+10,DAY(siječanj!B2695))</f>
        <v>44164</v>
      </c>
      <c r="C2695" s="8">
        <v>28.0416666666667</v>
      </c>
      <c r="D2695">
        <v>1.0309679591530245</v>
      </c>
      <c r="E2695" s="6">
        <v>101.65402622140925</v>
      </c>
      <c r="F2695" s="7">
        <v>64.275239246057026</v>
      </c>
      <c r="G2695" s="7">
        <v>78.586727568573366</v>
      </c>
      <c r="H2695" s="7">
        <v>251.11561344032222</v>
      </c>
      <c r="I2695" s="7">
        <f t="shared" si="69"/>
        <v>104.80204395317433</v>
      </c>
    </row>
    <row r="2696" spans="1:9" x14ac:dyDescent="0.25">
      <c r="A2696" s="14"/>
      <c r="B2696" s="5">
        <f>DATE(YEAR(siječanj!B2696),MONTH(siječanj!B2696)+10,DAY(siječanj!B2696))</f>
        <v>44164</v>
      </c>
      <c r="C2696" s="8">
        <v>28.0520833333333</v>
      </c>
      <c r="D2696">
        <v>1.0309679591530245</v>
      </c>
      <c r="E2696" s="6">
        <v>96.28859163171397</v>
      </c>
      <c r="F2696" s="7">
        <v>62.480593402874497</v>
      </c>
      <c r="G2696" s="7">
        <v>79.701192789475911</v>
      </c>
      <c r="H2696" s="7">
        <v>250.42324352184596</v>
      </c>
      <c r="I2696" s="7">
        <f t="shared" si="69"/>
        <v>99.270452804267151</v>
      </c>
    </row>
    <row r="2697" spans="1:9" x14ac:dyDescent="0.25">
      <c r="A2697" s="14"/>
      <c r="B2697" s="5">
        <f>DATE(YEAR(siječanj!B2697),MONTH(siječanj!B2697)+10,DAY(siječanj!B2697))</f>
        <v>44164</v>
      </c>
      <c r="C2697" s="8">
        <v>28.0625</v>
      </c>
      <c r="D2697">
        <v>1.0309679591530245</v>
      </c>
      <c r="E2697" s="6">
        <v>92.235159308873278</v>
      </c>
      <c r="F2697" s="7">
        <v>63.318724641888437</v>
      </c>
      <c r="G2697" s="7">
        <v>80.160197408225898</v>
      </c>
      <c r="H2697" s="7">
        <v>250.57051399145877</v>
      </c>
      <c r="I2697" s="7">
        <f t="shared" si="69"/>
        <v>95.091493954823179</v>
      </c>
    </row>
    <row r="2698" spans="1:9" x14ac:dyDescent="0.25">
      <c r="A2698" s="14"/>
      <c r="B2698" s="5">
        <f>DATE(YEAR(siječanj!B2698),MONTH(siječanj!B2698)+10,DAY(siječanj!B2698))</f>
        <v>44164</v>
      </c>
      <c r="C2698" s="8">
        <v>28.0729166666667</v>
      </c>
      <c r="D2698">
        <v>1.0309679591530245</v>
      </c>
      <c r="E2698" s="6">
        <v>87.976416928537077</v>
      </c>
      <c r="F2698" s="7">
        <v>63.180565841724949</v>
      </c>
      <c r="G2698" s="7">
        <v>82.1728950381152</v>
      </c>
      <c r="H2698" s="7">
        <v>248.59209850914931</v>
      </c>
      <c r="I2698" s="7">
        <f t="shared" si="69"/>
        <v>90.700867014409468</v>
      </c>
    </row>
    <row r="2699" spans="1:9" x14ac:dyDescent="0.25">
      <c r="A2699" s="14"/>
      <c r="B2699" s="5">
        <f>DATE(YEAR(siječanj!B2699),MONTH(siječanj!B2699)+10,DAY(siječanj!B2699))</f>
        <v>44164</v>
      </c>
      <c r="C2699" s="8">
        <v>28.0833333333333</v>
      </c>
      <c r="D2699">
        <v>1.0309679591530245</v>
      </c>
      <c r="E2699" s="6">
        <v>84.708961047457919</v>
      </c>
      <c r="F2699" s="7">
        <v>62.149888333047421</v>
      </c>
      <c r="G2699" s="7">
        <v>82.484677060678592</v>
      </c>
      <c r="H2699" s="7">
        <v>247.79043737780731</v>
      </c>
      <c r="I2699" s="7">
        <f t="shared" si="69"/>
        <v>87.332224693070742</v>
      </c>
    </row>
    <row r="2700" spans="1:9" x14ac:dyDescent="0.25">
      <c r="A2700" s="14"/>
      <c r="B2700" s="5">
        <f>DATE(YEAR(siječanj!B2700),MONTH(siječanj!B2700)+10,DAY(siječanj!B2700))</f>
        <v>44164</v>
      </c>
      <c r="C2700" s="8">
        <v>28.09375</v>
      </c>
      <c r="D2700">
        <v>1.0309679591530245</v>
      </c>
      <c r="E2700" s="6">
        <v>82.33132522626174</v>
      </c>
      <c r="F2700" s="7">
        <v>62.325914217967771</v>
      </c>
      <c r="G2700" s="7">
        <v>84.089634115532974</v>
      </c>
      <c r="H2700" s="7">
        <v>250.0904603695717</v>
      </c>
      <c r="I2700" s="7">
        <f t="shared" si="69"/>
        <v>84.880958342882991</v>
      </c>
    </row>
    <row r="2701" spans="1:9" x14ac:dyDescent="0.25">
      <c r="A2701" s="14"/>
      <c r="B2701" s="5">
        <f>DATE(YEAR(siječanj!B2701),MONTH(siječanj!B2701)+10,DAY(siječanj!B2701))</f>
        <v>44164</v>
      </c>
      <c r="C2701" s="8">
        <v>28.1041666666667</v>
      </c>
      <c r="D2701">
        <v>1.0309679591530245</v>
      </c>
      <c r="E2701" s="6">
        <v>80.073084392293069</v>
      </c>
      <c r="F2701" s="7">
        <v>61.206168889429179</v>
      </c>
      <c r="G2701" s="7">
        <v>82.682894819186131</v>
      </c>
      <c r="H2701" s="7">
        <v>250.12696248921529</v>
      </c>
      <c r="I2701" s="7">
        <f t="shared" si="69"/>
        <v>82.552784399010292</v>
      </c>
    </row>
    <row r="2702" spans="1:9" x14ac:dyDescent="0.25">
      <c r="A2702" s="14"/>
      <c r="B2702" s="5">
        <f>DATE(YEAR(siječanj!B2702),MONTH(siječanj!B2702)+10,DAY(siječanj!B2702))</f>
        <v>44164</v>
      </c>
      <c r="C2702" s="8">
        <v>28.1145833333333</v>
      </c>
      <c r="D2702">
        <v>1.0309679591530245</v>
      </c>
      <c r="E2702" s="6">
        <v>77.094291853740941</v>
      </c>
      <c r="F2702" s="7">
        <v>61.684154937324664</v>
      </c>
      <c r="G2702" s="7">
        <v>80.020804477710811</v>
      </c>
      <c r="H2702" s="7">
        <v>249.77904341285162</v>
      </c>
      <c r="I2702" s="7">
        <f t="shared" si="69"/>
        <v>79.481744734798937</v>
      </c>
    </row>
    <row r="2703" spans="1:9" x14ac:dyDescent="0.25">
      <c r="A2703" s="14"/>
      <c r="B2703" s="5">
        <f>DATE(YEAR(siječanj!B2703),MONTH(siječanj!B2703)+10,DAY(siječanj!B2703))</f>
        <v>44164</v>
      </c>
      <c r="C2703" s="8">
        <v>28.125</v>
      </c>
      <c r="D2703">
        <v>1.0309679591530245</v>
      </c>
      <c r="E2703" s="6">
        <v>75.445141867357705</v>
      </c>
      <c r="F2703" s="7">
        <v>60.251623389742271</v>
      </c>
      <c r="G2703" s="7">
        <v>80.782216388625059</v>
      </c>
      <c r="H2703" s="7">
        <v>248.39664727354204</v>
      </c>
      <c r="I2703" s="7">
        <f t="shared" si="69"/>
        <v>77.781523939000181</v>
      </c>
    </row>
    <row r="2704" spans="1:9" x14ac:dyDescent="0.25">
      <c r="A2704" s="14"/>
      <c r="B2704" s="5">
        <f>DATE(YEAR(siječanj!B2704),MONTH(siječanj!B2704)+10,DAY(siječanj!B2704))</f>
        <v>44164</v>
      </c>
      <c r="C2704" s="8">
        <v>28.1354166666667</v>
      </c>
      <c r="D2704">
        <v>1.0309679591530245</v>
      </c>
      <c r="E2704" s="6">
        <v>73.317835406986177</v>
      </c>
      <c r="F2704" s="7">
        <v>60.80086288981051</v>
      </c>
      <c r="G2704" s="7">
        <v>80.685218428973158</v>
      </c>
      <c r="H2704" s="7">
        <v>248.91430862679547</v>
      </c>
      <c r="I2704" s="7">
        <f t="shared" si="69"/>
        <v>75.588339139057894</v>
      </c>
    </row>
    <row r="2705" spans="1:9" x14ac:dyDescent="0.25">
      <c r="A2705" s="14"/>
      <c r="B2705" s="5">
        <f>DATE(YEAR(siječanj!B2705),MONTH(siječanj!B2705)+10,DAY(siječanj!B2705))</f>
        <v>44164</v>
      </c>
      <c r="C2705" s="8">
        <v>28.1458333333333</v>
      </c>
      <c r="D2705">
        <v>1.0309679591530245</v>
      </c>
      <c r="E2705" s="6">
        <v>71.929766381817004</v>
      </c>
      <c r="F2705" s="7">
        <v>60.326827106620101</v>
      </c>
      <c r="G2705" s="7">
        <v>75.958825295706859</v>
      </c>
      <c r="H2705" s="7">
        <v>249.01821222361752</v>
      </c>
      <c r="I2705" s="7">
        <f t="shared" si="69"/>
        <v>74.157284449015705</v>
      </c>
    </row>
    <row r="2706" spans="1:9" x14ac:dyDescent="0.25">
      <c r="A2706" s="14"/>
      <c r="B2706" s="5">
        <f>DATE(YEAR(siječanj!B2706),MONTH(siječanj!B2706)+10,DAY(siječanj!B2706))</f>
        <v>44164</v>
      </c>
      <c r="C2706" s="8">
        <v>28.15625</v>
      </c>
      <c r="D2706">
        <v>1.0309679591530245</v>
      </c>
      <c r="E2706" s="6">
        <v>71.914482544040084</v>
      </c>
      <c r="F2706" s="7">
        <v>60.334787914738882</v>
      </c>
      <c r="G2706" s="7">
        <v>71.586440603351363</v>
      </c>
      <c r="H2706" s="7">
        <v>249.31489765116666</v>
      </c>
      <c r="I2706" s="7">
        <f t="shared" si="69"/>
        <v>74.141527301974818</v>
      </c>
    </row>
    <row r="2707" spans="1:9" x14ac:dyDescent="0.25">
      <c r="A2707" s="14"/>
      <c r="B2707" s="5">
        <f>DATE(YEAR(siječanj!B2707),MONTH(siječanj!B2707)+10,DAY(siječanj!B2707))</f>
        <v>44164</v>
      </c>
      <c r="C2707" s="8">
        <v>28.1666666666667</v>
      </c>
      <c r="D2707">
        <v>1.0309679591530245</v>
      </c>
      <c r="E2707" s="6">
        <v>69.888561572603535</v>
      </c>
      <c r="F2707" s="7">
        <v>59.967807118062609</v>
      </c>
      <c r="G2707" s="7">
        <v>70.741442697251756</v>
      </c>
      <c r="H2707" s="7">
        <v>248.67243165929784</v>
      </c>
      <c r="I2707" s="7">
        <f t="shared" si="69"/>
        <v>72.052867692647567</v>
      </c>
    </row>
    <row r="2708" spans="1:9" x14ac:dyDescent="0.25">
      <c r="A2708" s="14"/>
      <c r="B2708" s="5">
        <f>DATE(YEAR(siječanj!B2708),MONTH(siječanj!B2708)+10,DAY(siječanj!B2708))</f>
        <v>44164</v>
      </c>
      <c r="C2708" s="8">
        <v>28.1770833333333</v>
      </c>
      <c r="D2708">
        <v>1.0309679591530245</v>
      </c>
      <c r="E2708" s="6">
        <v>69.54079355034888</v>
      </c>
      <c r="F2708" s="7">
        <v>59.935361098501232</v>
      </c>
      <c r="G2708" s="7">
        <v>68.136856855728979</v>
      </c>
      <c r="H2708" s="7">
        <v>248.65996015985567</v>
      </c>
      <c r="I2708" s="7">
        <f t="shared" si="69"/>
        <v>71.694330004484996</v>
      </c>
    </row>
    <row r="2709" spans="1:9" x14ac:dyDescent="0.25">
      <c r="A2709" s="14"/>
      <c r="B2709" s="5">
        <f>DATE(YEAR(siječanj!B2709),MONTH(siječanj!B2709)+10,DAY(siječanj!B2709))</f>
        <v>44164</v>
      </c>
      <c r="C2709" s="8">
        <v>28.1875</v>
      </c>
      <c r="D2709">
        <v>1.0309679591530245</v>
      </c>
      <c r="E2709" s="6">
        <v>69.656607961448159</v>
      </c>
      <c r="F2709" s="7">
        <v>59.973818914602589</v>
      </c>
      <c r="G2709" s="7">
        <v>67.203774207535872</v>
      </c>
      <c r="H2709" s="7">
        <v>248.78795314362839</v>
      </c>
      <c r="I2709" s="7">
        <f t="shared" si="69"/>
        <v>71.813730951536527</v>
      </c>
    </row>
    <row r="2710" spans="1:9" x14ac:dyDescent="0.25">
      <c r="A2710" s="14"/>
      <c r="B2710" s="5">
        <f>DATE(YEAR(siječanj!B2710),MONTH(siječanj!B2710)+10,DAY(siječanj!B2710))</f>
        <v>44164</v>
      </c>
      <c r="C2710" s="8">
        <v>28.1979166666667</v>
      </c>
      <c r="D2710">
        <v>1.0309679591530245</v>
      </c>
      <c r="E2710" s="6">
        <v>69.331188183580167</v>
      </c>
      <c r="F2710" s="7">
        <v>60.794043358574982</v>
      </c>
      <c r="G2710" s="7">
        <v>61.476275446510904</v>
      </c>
      <c r="H2710" s="7">
        <v>248.58331138606977</v>
      </c>
      <c r="I2710" s="7">
        <f t="shared" si="69"/>
        <v>71.478233587279931</v>
      </c>
    </row>
    <row r="2711" spans="1:9" x14ac:dyDescent="0.25">
      <c r="A2711" s="14"/>
      <c r="B2711" s="5">
        <f>DATE(YEAR(siječanj!B2711),MONTH(siječanj!B2711)+10,DAY(siječanj!B2711))</f>
        <v>44164</v>
      </c>
      <c r="C2711" s="8">
        <v>28.2083333333333</v>
      </c>
      <c r="D2711">
        <v>1.0309679591530245</v>
      </c>
      <c r="E2711" s="6">
        <v>68.699560536317051</v>
      </c>
      <c r="F2711" s="7">
        <v>58.287614468232512</v>
      </c>
      <c r="G2711" s="7">
        <v>59.748006173773831</v>
      </c>
      <c r="H2711" s="7">
        <v>248.32705349780335</v>
      </c>
      <c r="I2711" s="7">
        <f t="shared" si="69"/>
        <v>70.827045720836452</v>
      </c>
    </row>
    <row r="2712" spans="1:9" x14ac:dyDescent="0.25">
      <c r="A2712" s="14"/>
      <c r="B2712" s="5">
        <f>DATE(YEAR(siječanj!B2712),MONTH(siječanj!B2712)+10,DAY(siječanj!B2712))</f>
        <v>44164</v>
      </c>
      <c r="C2712" s="8">
        <v>28.21875</v>
      </c>
      <c r="D2712">
        <v>1.0309679591530245</v>
      </c>
      <c r="E2712" s="6">
        <v>69.04310136613141</v>
      </c>
      <c r="F2712" s="7">
        <v>58.201966460440637</v>
      </c>
      <c r="G2712" s="7">
        <v>58.126169788414842</v>
      </c>
      <c r="H2712" s="7">
        <v>247.61032127560887</v>
      </c>
      <c r="I2712" s="7">
        <f t="shared" si="69"/>
        <v>71.181225309035895</v>
      </c>
    </row>
    <row r="2713" spans="1:9" x14ac:dyDescent="0.25">
      <c r="A2713" s="14"/>
      <c r="B2713" s="5">
        <f>DATE(YEAR(siječanj!B2713),MONTH(siječanj!B2713)+10,DAY(siječanj!B2713))</f>
        <v>44164</v>
      </c>
      <c r="C2713" s="8">
        <v>28.2291666666667</v>
      </c>
      <c r="D2713">
        <v>1.0309679591530245</v>
      </c>
      <c r="E2713" s="6">
        <v>69.034848370147998</v>
      </c>
      <c r="F2713" s="7">
        <v>58.626087454310778</v>
      </c>
      <c r="G2713" s="7">
        <v>58.275270541205387</v>
      </c>
      <c r="H2713" s="7">
        <v>247.75397211188783</v>
      </c>
      <c r="I2713" s="7">
        <f t="shared" si="69"/>
        <v>71.172716734609978</v>
      </c>
    </row>
    <row r="2714" spans="1:9" x14ac:dyDescent="0.25">
      <c r="A2714" s="14"/>
      <c r="B2714" s="5">
        <f>DATE(YEAR(siječanj!B2714),MONTH(siječanj!B2714)+10,DAY(siječanj!B2714))</f>
        <v>44164</v>
      </c>
      <c r="C2714" s="8">
        <v>28.2395833333333</v>
      </c>
      <c r="D2714">
        <v>1.0309679591530245</v>
      </c>
      <c r="E2714" s="6">
        <v>69.921303063606629</v>
      </c>
      <c r="F2714" s="7">
        <v>58.95198228318975</v>
      </c>
      <c r="G2714" s="7">
        <v>58.388441516057846</v>
      </c>
      <c r="H2714" s="7">
        <v>246.76594269385745</v>
      </c>
      <c r="I2714" s="7">
        <f t="shared" si="69"/>
        <v>72.086623120806649</v>
      </c>
    </row>
    <row r="2715" spans="1:9" x14ac:dyDescent="0.25">
      <c r="A2715" s="14"/>
      <c r="B2715" s="5">
        <f>DATE(YEAR(siječanj!B2715),MONTH(siječanj!B2715)+10,DAY(siječanj!B2715))</f>
        <v>44164</v>
      </c>
      <c r="C2715" s="8">
        <v>28.25</v>
      </c>
      <c r="D2715">
        <v>1.0309679591530245</v>
      </c>
      <c r="E2715" s="6">
        <v>71.512285223514411</v>
      </c>
      <c r="F2715" s="7">
        <v>59.490749362279914</v>
      </c>
      <c r="G2715" s="7">
        <v>59.728698884411592</v>
      </c>
      <c r="H2715" s="7">
        <v>246.68670021473272</v>
      </c>
      <c r="I2715" s="7">
        <f t="shared" si="69"/>
        <v>73.72687475125565</v>
      </c>
    </row>
    <row r="2716" spans="1:9" x14ac:dyDescent="0.25">
      <c r="A2716" s="14"/>
      <c r="B2716" s="5">
        <f>DATE(YEAR(siječanj!B2716),MONTH(siječanj!B2716)+10,DAY(siječanj!B2716))</f>
        <v>44164</v>
      </c>
      <c r="C2716" s="8">
        <v>28.2604166666667</v>
      </c>
      <c r="D2716">
        <v>1.0309679591530245</v>
      </c>
      <c r="E2716" s="6">
        <v>73.877273032205878</v>
      </c>
      <c r="F2716" s="7">
        <v>61.879373563070516</v>
      </c>
      <c r="G2716" s="7">
        <v>59.024638973554666</v>
      </c>
      <c r="H2716" s="7">
        <v>238.90126035998489</v>
      </c>
      <c r="I2716" s="7">
        <f t="shared" si="69"/>
        <v>76.165101405804066</v>
      </c>
    </row>
    <row r="2717" spans="1:9" x14ac:dyDescent="0.25">
      <c r="A2717" s="14"/>
      <c r="B2717" s="5">
        <f>DATE(YEAR(siječanj!B2717),MONTH(siječanj!B2717)+10,DAY(siječanj!B2717))</f>
        <v>44164</v>
      </c>
      <c r="C2717" s="8">
        <v>28.2708333333333</v>
      </c>
      <c r="D2717">
        <v>1.0309679591530245</v>
      </c>
      <c r="E2717" s="6">
        <v>75.298270129268204</v>
      </c>
      <c r="F2717" s="7">
        <v>67.254008078587319</v>
      </c>
      <c r="G2717" s="7">
        <v>59.867108591918203</v>
      </c>
      <c r="H2717" s="7">
        <v>226.53323422250867</v>
      </c>
      <c r="I2717" s="7">
        <f t="shared" si="69"/>
        <v>77.630103882924786</v>
      </c>
    </row>
    <row r="2718" spans="1:9" x14ac:dyDescent="0.25">
      <c r="A2718" s="14"/>
      <c r="B2718" s="5">
        <f>DATE(YEAR(siječanj!B2718),MONTH(siječanj!B2718)+10,DAY(siječanj!B2718))</f>
        <v>44164</v>
      </c>
      <c r="C2718" s="8">
        <v>28.28125</v>
      </c>
      <c r="D2718">
        <v>1.0309679591530245</v>
      </c>
      <c r="E2718" s="6">
        <v>79.273451019139841</v>
      </c>
      <c r="F2718" s="7">
        <v>66.650324848890946</v>
      </c>
      <c r="G2718" s="7">
        <v>59.085996102438322</v>
      </c>
      <c r="H2718" s="7">
        <v>207.46591321836135</v>
      </c>
      <c r="I2718" s="7">
        <f t="shared" si="69"/>
        <v>81.728388012219852</v>
      </c>
    </row>
    <row r="2719" spans="1:9" x14ac:dyDescent="0.25">
      <c r="A2719" s="14"/>
      <c r="B2719" s="5">
        <f>DATE(YEAR(siječanj!B2719),MONTH(siječanj!B2719)+10,DAY(siječanj!B2719))</f>
        <v>44164</v>
      </c>
      <c r="C2719" s="8">
        <v>28.2916666666667</v>
      </c>
      <c r="D2719">
        <v>1.0309679591530245</v>
      </c>
      <c r="E2719" s="6">
        <v>81.093672976093131</v>
      </c>
      <c r="F2719" s="7">
        <v>64.627162421319326</v>
      </c>
      <c r="G2719" s="7">
        <v>56.923391075576014</v>
      </c>
      <c r="H2719" s="7">
        <v>168.14836826345544</v>
      </c>
      <c r="I2719" s="7">
        <f t="shared" si="69"/>
        <v>83.604978528385516</v>
      </c>
    </row>
    <row r="2720" spans="1:9" x14ac:dyDescent="0.25">
      <c r="A2720" s="14"/>
      <c r="B2720" s="5">
        <f>DATE(YEAR(siječanj!B2720),MONTH(siječanj!B2720)+10,DAY(siječanj!B2720))</f>
        <v>44164</v>
      </c>
      <c r="C2720" s="8">
        <v>28.3020833333333</v>
      </c>
      <c r="D2720">
        <v>1.0309679591530245</v>
      </c>
      <c r="E2720" s="6">
        <v>85.433828792524551</v>
      </c>
      <c r="F2720" s="7">
        <v>63.913265600777009</v>
      </c>
      <c r="G2720" s="7">
        <v>55.654720368549157</v>
      </c>
      <c r="H2720" s="7">
        <v>146.77252400588415</v>
      </c>
      <c r="I2720" s="7">
        <f t="shared" si="69"/>
        <v>88.079540112857941</v>
      </c>
    </row>
    <row r="2721" spans="1:9" x14ac:dyDescent="0.25">
      <c r="A2721" s="14"/>
      <c r="B2721" s="5">
        <f>DATE(YEAR(siječanj!B2721),MONTH(siječanj!B2721)+10,DAY(siječanj!B2721))</f>
        <v>44164</v>
      </c>
      <c r="C2721" s="8">
        <v>28.3125</v>
      </c>
      <c r="D2721">
        <v>1.0309679591530245</v>
      </c>
      <c r="E2721" s="6">
        <v>91.396189945534047</v>
      </c>
      <c r="F2721" s="7">
        <v>63.820745820202134</v>
      </c>
      <c r="G2721" s="7">
        <v>56.525145625594327</v>
      </c>
      <c r="H2721" s="7">
        <v>84.568279520517265</v>
      </c>
      <c r="I2721" s="7">
        <f t="shared" si="69"/>
        <v>94.226543422509422</v>
      </c>
    </row>
    <row r="2722" spans="1:9" x14ac:dyDescent="0.25">
      <c r="A2722" s="14"/>
      <c r="B2722" s="5">
        <f>DATE(YEAR(siječanj!B2722),MONTH(siječanj!B2722)+10,DAY(siječanj!B2722))</f>
        <v>44164</v>
      </c>
      <c r="C2722" s="8">
        <v>28.3229166666667</v>
      </c>
      <c r="D2722">
        <v>1.0309679591530245</v>
      </c>
      <c r="E2722" s="6">
        <v>98.130801504880012</v>
      </c>
      <c r="F2722" s="7">
        <v>63.998334932966095</v>
      </c>
      <c r="G2722" s="7">
        <v>58.293755133764627</v>
      </c>
      <c r="H2722" s="7">
        <v>20.638234898701768</v>
      </c>
      <c r="I2722" s="7">
        <f t="shared" si="69"/>
        <v>101.16971215753669</v>
      </c>
    </row>
    <row r="2723" spans="1:9" x14ac:dyDescent="0.25">
      <c r="A2723" s="14"/>
      <c r="B2723" s="5">
        <f>DATE(YEAR(siječanj!B2723),MONTH(siječanj!B2723)+10,DAY(siječanj!B2723))</f>
        <v>44164</v>
      </c>
      <c r="C2723" s="8">
        <v>28.3333333333333</v>
      </c>
      <c r="D2723">
        <v>1.0309679591530245</v>
      </c>
      <c r="E2723" s="6">
        <v>104.14712698473605</v>
      </c>
      <c r="F2723" s="7">
        <v>62.176210035812723</v>
      </c>
      <c r="G2723" s="7">
        <v>57.967224766074196</v>
      </c>
      <c r="H2723" s="7">
        <v>3.3079892784821303</v>
      </c>
      <c r="I2723" s="7">
        <f t="shared" si="69"/>
        <v>107.37235095910421</v>
      </c>
    </row>
    <row r="2724" spans="1:9" x14ac:dyDescent="0.25">
      <c r="A2724" s="14"/>
      <c r="B2724" s="5">
        <f>DATE(YEAR(siječanj!B2724),MONTH(siječanj!B2724)+10,DAY(siječanj!B2724))</f>
        <v>44164</v>
      </c>
      <c r="C2724" s="8">
        <v>28.34375</v>
      </c>
      <c r="D2724">
        <v>1.0309679591530245</v>
      </c>
      <c r="E2724" s="6">
        <v>111.32928291849501</v>
      </c>
      <c r="F2724" s="7">
        <v>64.778417775576273</v>
      </c>
      <c r="G2724" s="7">
        <v>59.253842302871981</v>
      </c>
      <c r="H2724" s="7">
        <v>2.7880161010768711</v>
      </c>
      <c r="I2724" s="7">
        <f t="shared" si="69"/>
        <v>114.77692360445047</v>
      </c>
    </row>
    <row r="2725" spans="1:9" x14ac:dyDescent="0.25">
      <c r="A2725" s="14"/>
      <c r="B2725" s="5">
        <f>DATE(YEAR(siječanj!B2725),MONTH(siječanj!B2725)+10,DAY(siječanj!B2725))</f>
        <v>44164</v>
      </c>
      <c r="C2725" s="8">
        <v>28.3541666666667</v>
      </c>
      <c r="D2725">
        <v>1.0309679591530245</v>
      </c>
      <c r="E2725" s="6">
        <v>120.34629408187017</v>
      </c>
      <c r="F2725" s="7">
        <v>65.564592786337926</v>
      </c>
      <c r="G2725" s="7">
        <v>57.764139050385943</v>
      </c>
      <c r="H2725" s="7">
        <v>2.2862337226742735</v>
      </c>
      <c r="I2725" s="7">
        <f t="shared" si="69"/>
        <v>124.0731732012154</v>
      </c>
    </row>
    <row r="2726" spans="1:9" x14ac:dyDescent="0.25">
      <c r="A2726" s="14"/>
      <c r="B2726" s="5">
        <f>DATE(YEAR(siječanj!B2726),MONTH(siječanj!B2726)+10,DAY(siječanj!B2726))</f>
        <v>44164</v>
      </c>
      <c r="C2726" s="8">
        <v>28.3645833333333</v>
      </c>
      <c r="D2726">
        <v>1.0309679591530245</v>
      </c>
      <c r="E2726" s="6">
        <v>129.38405916086251</v>
      </c>
      <c r="F2726" s="7">
        <v>67.168962857881667</v>
      </c>
      <c r="G2726" s="7">
        <v>61.290209521757028</v>
      </c>
      <c r="H2726" s="7">
        <v>2.4028946843118848</v>
      </c>
      <c r="I2726" s="7">
        <f t="shared" si="69"/>
        <v>133.3908194200086</v>
      </c>
    </row>
    <row r="2727" spans="1:9" x14ac:dyDescent="0.25">
      <c r="A2727" s="14"/>
      <c r="B2727" s="5">
        <f>DATE(YEAR(siječanj!B2727),MONTH(siječanj!B2727)+10,DAY(siječanj!B2727))</f>
        <v>44164</v>
      </c>
      <c r="C2727" s="8">
        <v>28.375</v>
      </c>
      <c r="D2727">
        <v>1.0309679591530245</v>
      </c>
      <c r="E2727" s="6">
        <v>136.65138087972781</v>
      </c>
      <c r="F2727" s="7">
        <v>66.148761788762783</v>
      </c>
      <c r="G2727" s="7">
        <v>62.783865732052625</v>
      </c>
      <c r="H2727" s="7">
        <v>2.1770172133033161</v>
      </c>
      <c r="I2727" s="7">
        <f t="shared" si="69"/>
        <v>140.88319526101563</v>
      </c>
    </row>
    <row r="2728" spans="1:9" x14ac:dyDescent="0.25">
      <c r="A2728" s="14"/>
      <c r="B2728" s="5">
        <f>DATE(YEAR(siječanj!B2728),MONTH(siječanj!B2728)+10,DAY(siječanj!B2728))</f>
        <v>44164</v>
      </c>
      <c r="C2728" s="8">
        <v>28.3854166666667</v>
      </c>
      <c r="D2728">
        <v>1.0309679591530245</v>
      </c>
      <c r="E2728" s="6">
        <v>141.65194518611378</v>
      </c>
      <c r="F2728" s="7">
        <v>65.608242608541985</v>
      </c>
      <c r="G2728" s="7">
        <v>67.784020256118055</v>
      </c>
      <c r="H2728" s="7">
        <v>1.8083235930641408</v>
      </c>
      <c r="I2728" s="7">
        <f t="shared" si="69"/>
        <v>146.03861683858381</v>
      </c>
    </row>
    <row r="2729" spans="1:9" x14ac:dyDescent="0.25">
      <c r="A2729" s="14"/>
      <c r="B2729" s="5">
        <f>DATE(YEAR(siječanj!B2729),MONTH(siječanj!B2729)+10,DAY(siječanj!B2729))</f>
        <v>44164</v>
      </c>
      <c r="C2729" s="8">
        <v>28.3958333333333</v>
      </c>
      <c r="D2729">
        <v>1.0309679591530245</v>
      </c>
      <c r="E2729" s="6">
        <v>147.42604424665615</v>
      </c>
      <c r="F2729" s="7">
        <v>66.469842358113084</v>
      </c>
      <c r="G2729" s="7">
        <v>70.992080288153716</v>
      </c>
      <c r="H2729" s="7">
        <v>1.8642585818169439</v>
      </c>
      <c r="I2729" s="7">
        <f t="shared" si="69"/>
        <v>151.99152796297858</v>
      </c>
    </row>
    <row r="2730" spans="1:9" x14ac:dyDescent="0.25">
      <c r="A2730" s="14"/>
      <c r="B2730" s="5">
        <f>DATE(YEAR(siječanj!B2730),MONTH(siječanj!B2730)+10,DAY(siječanj!B2730))</f>
        <v>44164</v>
      </c>
      <c r="C2730" s="8">
        <v>28.40625</v>
      </c>
      <c r="D2730">
        <v>1.0309679591530245</v>
      </c>
      <c r="E2730" s="6">
        <v>151.90684552777191</v>
      </c>
      <c r="F2730" s="7">
        <v>70.299011156152346</v>
      </c>
      <c r="G2730" s="7">
        <v>77.731716840407913</v>
      </c>
      <c r="H2730" s="7">
        <v>1.9395686689763487</v>
      </c>
      <c r="I2730" s="7">
        <f t="shared" si="69"/>
        <v>156.61109051514075</v>
      </c>
    </row>
    <row r="2731" spans="1:9" x14ac:dyDescent="0.25">
      <c r="A2731" s="14"/>
      <c r="B2731" s="5">
        <f>DATE(YEAR(siječanj!B2731),MONTH(siječanj!B2731)+10,DAY(siječanj!B2731))</f>
        <v>44164</v>
      </c>
      <c r="C2731" s="8">
        <v>28.4166666666667</v>
      </c>
      <c r="D2731">
        <v>1.0309679591530245</v>
      </c>
      <c r="E2731" s="6">
        <v>157.54060219417627</v>
      </c>
      <c r="F2731" s="7">
        <v>74.254270956888817</v>
      </c>
      <c r="G2731" s="7">
        <v>80.082779632485511</v>
      </c>
      <c r="H2731" s="7">
        <v>1.834185942957592</v>
      </c>
      <c r="I2731" s="7">
        <f t="shared" si="69"/>
        <v>162.41931312786841</v>
      </c>
    </row>
    <row r="2732" spans="1:9" x14ac:dyDescent="0.25">
      <c r="A2732" s="14"/>
      <c r="B2732" s="5">
        <f>DATE(YEAR(siječanj!B2732),MONTH(siječanj!B2732)+10,DAY(siječanj!B2732))</f>
        <v>44164</v>
      </c>
      <c r="C2732" s="8">
        <v>28.4270833333333</v>
      </c>
      <c r="D2732">
        <v>1.0309679591530245</v>
      </c>
      <c r="E2732" s="6">
        <v>161.960509988301</v>
      </c>
      <c r="F2732" s="7">
        <v>84.440356013259418</v>
      </c>
      <c r="G2732" s="7">
        <v>94.794693337204265</v>
      </c>
      <c r="H2732" s="7">
        <v>2.0747082870831801</v>
      </c>
      <c r="I2732" s="7">
        <f t="shared" si="69"/>
        <v>166.97609644602173</v>
      </c>
    </row>
    <row r="2733" spans="1:9" x14ac:dyDescent="0.25">
      <c r="A2733" s="14"/>
      <c r="B2733" s="5">
        <f>DATE(YEAR(siječanj!B2733),MONTH(siječanj!B2733)+10,DAY(siječanj!B2733))</f>
        <v>44164</v>
      </c>
      <c r="C2733" s="8">
        <v>28.4375</v>
      </c>
      <c r="D2733">
        <v>1.0309679591530245</v>
      </c>
      <c r="E2733" s="6">
        <v>169.1685967169758</v>
      </c>
      <c r="F2733" s="7">
        <v>88.882241810127312</v>
      </c>
      <c r="G2733" s="7">
        <v>96.282470275224725</v>
      </c>
      <c r="H2733" s="7">
        <v>2.3776478912154353</v>
      </c>
      <c r="I2733" s="7">
        <f t="shared" si="69"/>
        <v>174.40740291008157</v>
      </c>
    </row>
    <row r="2734" spans="1:9" x14ac:dyDescent="0.25">
      <c r="A2734" s="14"/>
      <c r="B2734" s="5">
        <f>DATE(YEAR(siječanj!B2734),MONTH(siječanj!B2734)+10,DAY(siječanj!B2734))</f>
        <v>44164</v>
      </c>
      <c r="C2734" s="8">
        <v>28.4479166666667</v>
      </c>
      <c r="D2734">
        <v>1.0309679591530245</v>
      </c>
      <c r="E2734" s="6">
        <v>171.40324740835837</v>
      </c>
      <c r="F2734" s="7">
        <v>91.180347483469333</v>
      </c>
      <c r="G2734" s="7">
        <v>95.023503377318193</v>
      </c>
      <c r="H2734" s="7">
        <v>3.2336742418732189</v>
      </c>
      <c r="I2734" s="7">
        <f t="shared" si="69"/>
        <v>176.71125617279617</v>
      </c>
    </row>
    <row r="2735" spans="1:9" x14ac:dyDescent="0.25">
      <c r="A2735" s="14"/>
      <c r="B2735" s="5">
        <f>DATE(YEAR(siječanj!B2735),MONTH(siječanj!B2735)+10,DAY(siječanj!B2735))</f>
        <v>44164</v>
      </c>
      <c r="C2735" s="8">
        <v>28.4583333333333</v>
      </c>
      <c r="D2735">
        <v>1.0309679591530245</v>
      </c>
      <c r="E2735" s="6">
        <v>174.28678201133303</v>
      </c>
      <c r="F2735" s="7">
        <v>90.396676048405823</v>
      </c>
      <c r="G2735" s="7">
        <v>98.525041431339162</v>
      </c>
      <c r="H2735" s="7">
        <v>3.192385122284032</v>
      </c>
      <c r="I2735" s="7">
        <f t="shared" si="69"/>
        <v>179.68408795757207</v>
      </c>
    </row>
    <row r="2736" spans="1:9" x14ac:dyDescent="0.25">
      <c r="A2736" s="14"/>
      <c r="B2736" s="5">
        <f>DATE(YEAR(siječanj!B2736),MONTH(siječanj!B2736)+10,DAY(siječanj!B2736))</f>
        <v>44164</v>
      </c>
      <c r="C2736" s="8">
        <v>28.46875</v>
      </c>
      <c r="D2736">
        <v>1.0309679591530245</v>
      </c>
      <c r="E2736" s="6">
        <v>175.75250323878203</v>
      </c>
      <c r="F2736" s="7">
        <v>90.057853445817543</v>
      </c>
      <c r="G2736" s="7">
        <v>101.57246690272167</v>
      </c>
      <c r="H2736" s="7">
        <v>3.1645446238487596</v>
      </c>
      <c r="I2736" s="7">
        <f t="shared" si="69"/>
        <v>181.19519958012245</v>
      </c>
    </row>
    <row r="2737" spans="1:9" x14ac:dyDescent="0.25">
      <c r="A2737" s="14"/>
      <c r="B2737" s="5">
        <f>DATE(YEAR(siječanj!B2737),MONTH(siječanj!B2737)+10,DAY(siječanj!B2737))</f>
        <v>44164</v>
      </c>
      <c r="C2737" s="8">
        <v>28.4791666666667</v>
      </c>
      <c r="D2737">
        <v>1.0309679591530245</v>
      </c>
      <c r="E2737" s="6">
        <v>177.45854163982318</v>
      </c>
      <c r="F2737" s="7">
        <v>91.31343081636679</v>
      </c>
      <c r="G2737" s="7">
        <v>96.050538000414505</v>
      </c>
      <c r="H2737" s="7">
        <v>4.0942116875692243</v>
      </c>
      <c r="I2737" s="7">
        <f t="shared" si="69"/>
        <v>182.95407050868053</v>
      </c>
    </row>
    <row r="2738" spans="1:9" x14ac:dyDescent="0.25">
      <c r="A2738" s="14"/>
      <c r="B2738" s="5">
        <f>DATE(YEAR(siječanj!B2738),MONTH(siječanj!B2738)+10,DAY(siječanj!B2738))</f>
        <v>44164</v>
      </c>
      <c r="C2738" s="8">
        <v>28.4895833333333</v>
      </c>
      <c r="D2738">
        <v>1.0309679591530245</v>
      </c>
      <c r="E2738" s="6">
        <v>179.30459369724372</v>
      </c>
      <c r="F2738" s="7">
        <v>91.165635459984799</v>
      </c>
      <c r="G2738" s="7">
        <v>95.635084141207017</v>
      </c>
      <c r="H2738" s="7">
        <v>3.9830459150077604</v>
      </c>
      <c r="I2738" s="7">
        <f t="shared" si="69"/>
        <v>184.85729103080962</v>
      </c>
    </row>
    <row r="2739" spans="1:9" x14ac:dyDescent="0.25">
      <c r="A2739" s="14"/>
      <c r="B2739" s="5">
        <f>DATE(YEAR(siječanj!B2739),MONTH(siječanj!B2739)+10,DAY(siječanj!B2739))</f>
        <v>44164</v>
      </c>
      <c r="C2739" s="8">
        <v>28.5</v>
      </c>
      <c r="D2739">
        <v>1.0309679591530245</v>
      </c>
      <c r="E2739" s="6">
        <v>179.18735574305731</v>
      </c>
      <c r="F2739" s="7">
        <v>92.240746414078473</v>
      </c>
      <c r="G2739" s="7">
        <v>96.790479531347884</v>
      </c>
      <c r="H2739" s="7">
        <v>4.0216825625088957</v>
      </c>
      <c r="I2739" s="7">
        <f t="shared" si="69"/>
        <v>184.73642245644677</v>
      </c>
    </row>
    <row r="2740" spans="1:9" x14ac:dyDescent="0.25">
      <c r="A2740" s="14"/>
      <c r="B2740" s="5">
        <f>DATE(YEAR(siječanj!B2740),MONTH(siječanj!B2740)+10,DAY(siječanj!B2740))</f>
        <v>44164</v>
      </c>
      <c r="C2740" s="8">
        <v>28.5104166666667</v>
      </c>
      <c r="D2740">
        <v>1.0309679591530245</v>
      </c>
      <c r="E2740" s="6">
        <v>178.39536922479493</v>
      </c>
      <c r="F2740" s="7">
        <v>92.099071355911988</v>
      </c>
      <c r="G2740" s="7">
        <v>93.833045050748751</v>
      </c>
      <c r="H2740" s="7">
        <v>4.1563570268548853</v>
      </c>
      <c r="I2740" s="7">
        <f t="shared" si="69"/>
        <v>183.9199097320371</v>
      </c>
    </row>
    <row r="2741" spans="1:9" x14ac:dyDescent="0.25">
      <c r="A2741" s="14"/>
      <c r="B2741" s="5">
        <f>DATE(YEAR(siječanj!B2741),MONTH(siječanj!B2741)+10,DAY(siječanj!B2741))</f>
        <v>44164</v>
      </c>
      <c r="C2741" s="8">
        <v>28.5208333333333</v>
      </c>
      <c r="D2741">
        <v>1.0309679591530245</v>
      </c>
      <c r="E2741" s="6">
        <v>175.50074539886791</v>
      </c>
      <c r="F2741" s="7">
        <v>91.688203640777715</v>
      </c>
      <c r="G2741" s="7">
        <v>92.300019788562992</v>
      </c>
      <c r="H2741" s="7">
        <v>5.0979935825325855</v>
      </c>
      <c r="I2741" s="7">
        <f t="shared" si="69"/>
        <v>180.93564531370541</v>
      </c>
    </row>
    <row r="2742" spans="1:9" x14ac:dyDescent="0.25">
      <c r="A2742" s="14"/>
      <c r="B2742" s="5">
        <f>DATE(YEAR(siječanj!B2742),MONTH(siječanj!B2742)+10,DAY(siječanj!B2742))</f>
        <v>44164</v>
      </c>
      <c r="C2742" s="8">
        <v>28.53125</v>
      </c>
      <c r="D2742">
        <v>1.0309679591530245</v>
      </c>
      <c r="E2742" s="6">
        <v>173.34245071553954</v>
      </c>
      <c r="F2742" s="7">
        <v>87.401226087909308</v>
      </c>
      <c r="G2742" s="7">
        <v>94.344224699429844</v>
      </c>
      <c r="H2742" s="7">
        <v>5.9483833054974342</v>
      </c>
      <c r="I2742" s="7">
        <f t="shared" si="69"/>
        <v>178.71051264878355</v>
      </c>
    </row>
    <row r="2743" spans="1:9" x14ac:dyDescent="0.25">
      <c r="A2743" s="14"/>
      <c r="B2743" s="5">
        <f>DATE(YEAR(siječanj!B2743),MONTH(siječanj!B2743)+10,DAY(siječanj!B2743))</f>
        <v>44164</v>
      </c>
      <c r="C2743" s="8">
        <v>28.5416666666667</v>
      </c>
      <c r="D2743">
        <v>1.0309679591530245</v>
      </c>
      <c r="E2743" s="6">
        <v>165.46394923288051</v>
      </c>
      <c r="F2743" s="7">
        <v>87.730512598793453</v>
      </c>
      <c r="G2743" s="7">
        <v>93.249981767260678</v>
      </c>
      <c r="H2743" s="7">
        <v>6.1056939248088993</v>
      </c>
      <c r="I2743" s="7">
        <f t="shared" si="69"/>
        <v>170.58803005402248</v>
      </c>
    </row>
    <row r="2744" spans="1:9" x14ac:dyDescent="0.25">
      <c r="A2744" s="14"/>
      <c r="B2744" s="5">
        <f>DATE(YEAR(siječanj!B2744),MONTH(siječanj!B2744)+10,DAY(siječanj!B2744))</f>
        <v>44164</v>
      </c>
      <c r="C2744" s="8">
        <v>28.5520833333333</v>
      </c>
      <c r="D2744">
        <v>1.0309679591530245</v>
      </c>
      <c r="E2744" s="6">
        <v>158.80744102643214</v>
      </c>
      <c r="F2744" s="7">
        <v>87.827135350135265</v>
      </c>
      <c r="G2744" s="7">
        <v>88.649750192024044</v>
      </c>
      <c r="H2744" s="7">
        <v>7.0308877432618306</v>
      </c>
      <c r="I2744" s="7">
        <f t="shared" si="69"/>
        <v>163.72538337333503</v>
      </c>
    </row>
    <row r="2745" spans="1:9" x14ac:dyDescent="0.25">
      <c r="A2745" s="14"/>
      <c r="B2745" s="5">
        <f>DATE(YEAR(siječanj!B2745),MONTH(siječanj!B2745)+10,DAY(siječanj!B2745))</f>
        <v>44164</v>
      </c>
      <c r="C2745" s="8">
        <v>28.5625</v>
      </c>
      <c r="D2745">
        <v>1.0309679591530245</v>
      </c>
      <c r="E2745" s="6">
        <v>154.49200372273143</v>
      </c>
      <c r="F2745" s="7">
        <v>87.198251601653979</v>
      </c>
      <c r="G2745" s="7">
        <v>88.77564286865956</v>
      </c>
      <c r="H2745" s="7">
        <v>7.7584280670813461</v>
      </c>
      <c r="I2745" s="7">
        <f t="shared" si="69"/>
        <v>159.2763057834859</v>
      </c>
    </row>
    <row r="2746" spans="1:9" x14ac:dyDescent="0.25">
      <c r="A2746" s="14"/>
      <c r="B2746" s="5">
        <f>DATE(YEAR(siječanj!B2746),MONTH(siječanj!B2746)+10,DAY(siječanj!B2746))</f>
        <v>44164</v>
      </c>
      <c r="C2746" s="8">
        <v>28.5729166666667</v>
      </c>
      <c r="D2746">
        <v>1.0309679591530245</v>
      </c>
      <c r="E2746" s="6">
        <v>149.39697815155247</v>
      </c>
      <c r="F2746" s="7">
        <v>86.109079634128875</v>
      </c>
      <c r="G2746" s="7">
        <v>91.288937457134708</v>
      </c>
      <c r="H2746" s="7">
        <v>7.1796373420713051</v>
      </c>
      <c r="I2746" s="7">
        <f t="shared" si="69"/>
        <v>154.02349766853504</v>
      </c>
    </row>
    <row r="2747" spans="1:9" x14ac:dyDescent="0.25">
      <c r="A2747" s="14"/>
      <c r="B2747" s="5">
        <f>DATE(YEAR(siječanj!B2747),MONTH(siječanj!B2747)+10,DAY(siječanj!B2747))</f>
        <v>44164</v>
      </c>
      <c r="C2747" s="8">
        <v>28.5833333333333</v>
      </c>
      <c r="D2747">
        <v>1.0309679591530245</v>
      </c>
      <c r="E2747" s="6">
        <v>147.35990082753119</v>
      </c>
      <c r="F2747" s="7">
        <v>85.901073884993835</v>
      </c>
      <c r="G2747" s="7">
        <v>92.012790249125402</v>
      </c>
      <c r="H2747" s="7">
        <v>6.7462425269783344</v>
      </c>
      <c r="I2747" s="7">
        <f t="shared" si="69"/>
        <v>151.92333621715193</v>
      </c>
    </row>
    <row r="2748" spans="1:9" x14ac:dyDescent="0.25">
      <c r="A2748" s="14"/>
      <c r="B2748" s="5">
        <f>DATE(YEAR(siječanj!B2748),MONTH(siječanj!B2748)+10,DAY(siječanj!B2748))</f>
        <v>44164</v>
      </c>
      <c r="C2748" s="8">
        <v>28.59375</v>
      </c>
      <c r="D2748">
        <v>1.0309679591530245</v>
      </c>
      <c r="E2748" s="6">
        <v>145.22755964472958</v>
      </c>
      <c r="F2748" s="7">
        <v>86.176692252300811</v>
      </c>
      <c r="G2748" s="7">
        <v>91.887134348642931</v>
      </c>
      <c r="H2748" s="7">
        <v>4.7750981848276242</v>
      </c>
      <c r="I2748" s="7">
        <f t="shared" si="69"/>
        <v>149.72496077970101</v>
      </c>
    </row>
    <row r="2749" spans="1:9" x14ac:dyDescent="0.25">
      <c r="A2749" s="14"/>
      <c r="B2749" s="5">
        <f>DATE(YEAR(siječanj!B2749),MONTH(siječanj!B2749)+10,DAY(siječanj!B2749))</f>
        <v>44164</v>
      </c>
      <c r="C2749" s="8">
        <v>28.6041666666667</v>
      </c>
      <c r="D2749">
        <v>1.0309679591530245</v>
      </c>
      <c r="E2749" s="6">
        <v>143.90181949604425</v>
      </c>
      <c r="F2749" s="7">
        <v>87.583946928067363</v>
      </c>
      <c r="G2749" s="7">
        <v>90.612451935221429</v>
      </c>
      <c r="H2749" s="7">
        <v>3.7966756362261838</v>
      </c>
      <c r="I2749" s="7">
        <f t="shared" si="69"/>
        <v>148.35816516424367</v>
      </c>
    </row>
    <row r="2750" spans="1:9" x14ac:dyDescent="0.25">
      <c r="A2750" s="14"/>
      <c r="B2750" s="5">
        <f>DATE(YEAR(siječanj!B2750),MONTH(siječanj!B2750)+10,DAY(siječanj!B2750))</f>
        <v>44164</v>
      </c>
      <c r="C2750" s="8">
        <v>28.6145833333333</v>
      </c>
      <c r="D2750">
        <v>1.0309679591530245</v>
      </c>
      <c r="E2750" s="6">
        <v>140.27136901256114</v>
      </c>
      <c r="F2750" s="7">
        <v>85.569159222413745</v>
      </c>
      <c r="G2750" s="7">
        <v>92.268717178497425</v>
      </c>
      <c r="H2750" s="7">
        <v>3.6228326354962124</v>
      </c>
      <c r="I2750" s="7">
        <f t="shared" si="69"/>
        <v>144.61528703848097</v>
      </c>
    </row>
    <row r="2751" spans="1:9" x14ac:dyDescent="0.25">
      <c r="A2751" s="14"/>
      <c r="B2751" s="5">
        <f>DATE(YEAR(siječanj!B2751),MONTH(siječanj!B2751)+10,DAY(siječanj!B2751))</f>
        <v>44164</v>
      </c>
      <c r="C2751" s="8">
        <v>28.625</v>
      </c>
      <c r="D2751">
        <v>1.0309679591530245</v>
      </c>
      <c r="E2751" s="6">
        <v>139.43893787797762</v>
      </c>
      <c r="F2751" s="7">
        <v>85.899382062571831</v>
      </c>
      <c r="G2751" s="7">
        <v>90.945636114128362</v>
      </c>
      <c r="H2751" s="7">
        <v>2.9838458343910155</v>
      </c>
      <c r="I2751" s="7">
        <f t="shared" si="69"/>
        <v>143.75707721052396</v>
      </c>
    </row>
    <row r="2752" spans="1:9" x14ac:dyDescent="0.25">
      <c r="A2752" s="14"/>
      <c r="B2752" s="5">
        <f>DATE(YEAR(siječanj!B2752),MONTH(siječanj!B2752)+10,DAY(siječanj!B2752))</f>
        <v>44164</v>
      </c>
      <c r="C2752" s="8">
        <v>28.6354166666667</v>
      </c>
      <c r="D2752">
        <v>1.0309679591530245</v>
      </c>
      <c r="E2752" s="6">
        <v>138.95797676743567</v>
      </c>
      <c r="F2752" s="7">
        <v>86.608544995196965</v>
      </c>
      <c r="G2752" s="7">
        <v>90.394256690443839</v>
      </c>
      <c r="H2752" s="7">
        <v>2.423501892359087</v>
      </c>
      <c r="I2752" s="7">
        <f t="shared" si="69"/>
        <v>143.26122171595654</v>
      </c>
    </row>
    <row r="2753" spans="1:9" x14ac:dyDescent="0.25">
      <c r="A2753" s="14"/>
      <c r="B2753" s="5">
        <f>DATE(YEAR(siječanj!B2753),MONTH(siječanj!B2753)+10,DAY(siječanj!B2753))</f>
        <v>44164</v>
      </c>
      <c r="C2753" s="8">
        <v>28.6458333333333</v>
      </c>
      <c r="D2753">
        <v>1.0309679591530245</v>
      </c>
      <c r="E2753" s="6">
        <v>137.62655725440908</v>
      </c>
      <c r="F2753" s="7">
        <v>86.204645498779499</v>
      </c>
      <c r="G2753" s="7">
        <v>90.374399598827893</v>
      </c>
      <c r="H2753" s="7">
        <v>2.2802813482100617</v>
      </c>
      <c r="I2753" s="7">
        <f t="shared" si="69"/>
        <v>141.88857085783502</v>
      </c>
    </row>
    <row r="2754" spans="1:9" x14ac:dyDescent="0.25">
      <c r="A2754" s="14"/>
      <c r="B2754" s="5">
        <f>DATE(YEAR(siječanj!B2754),MONTH(siječanj!B2754)+10,DAY(siječanj!B2754))</f>
        <v>44164</v>
      </c>
      <c r="C2754" s="8">
        <v>28.65625</v>
      </c>
      <c r="D2754">
        <v>1.0309679591530245</v>
      </c>
      <c r="E2754" s="6">
        <v>134.99868092043113</v>
      </c>
      <c r="F2754" s="7">
        <v>86.218931552723106</v>
      </c>
      <c r="G2754" s="7">
        <v>92.287069336937137</v>
      </c>
      <c r="H2754" s="7">
        <v>2.5013070762442036</v>
      </c>
      <c r="I2754" s="7">
        <f t="shared" si="69"/>
        <v>139.17931455688722</v>
      </c>
    </row>
    <row r="2755" spans="1:9" x14ac:dyDescent="0.25">
      <c r="A2755" s="14"/>
      <c r="B2755" s="5">
        <f>DATE(YEAR(siječanj!B2755),MONTH(siječanj!B2755)+10,DAY(siječanj!B2755))</f>
        <v>44164</v>
      </c>
      <c r="C2755" s="8">
        <v>28.6666666666667</v>
      </c>
      <c r="D2755">
        <v>1.0309679591530245</v>
      </c>
      <c r="E2755" s="6">
        <v>134.71567324943385</v>
      </c>
      <c r="F2755" s="7">
        <v>87.745353216856387</v>
      </c>
      <c r="G2755" s="7">
        <v>91.864708837739556</v>
      </c>
      <c r="H2755" s="7">
        <v>2.9010962751979426</v>
      </c>
      <c r="I2755" s="7">
        <f t="shared" si="69"/>
        <v>138.88754271589451</v>
      </c>
    </row>
    <row r="2756" spans="1:9" x14ac:dyDescent="0.25">
      <c r="A2756" s="14"/>
      <c r="B2756" s="5">
        <f>DATE(YEAR(siječanj!B2756),MONTH(siječanj!B2756)+10,DAY(siječanj!B2756))</f>
        <v>44164</v>
      </c>
      <c r="C2756" s="8">
        <v>28.6770833333333</v>
      </c>
      <c r="D2756">
        <v>1.0309679591530245</v>
      </c>
      <c r="E2756" s="6">
        <v>135.82392622274628</v>
      </c>
      <c r="F2756" s="7">
        <v>88.406996434183881</v>
      </c>
      <c r="G2756" s="7">
        <v>93.467888064868433</v>
      </c>
      <c r="H2756" s="7">
        <v>4.5653825659034437</v>
      </c>
      <c r="I2756" s="7">
        <f t="shared" ref="I2756:I2819" si="70">D2756*E2756</f>
        <v>140.0301160220157</v>
      </c>
    </row>
    <row r="2757" spans="1:9" x14ac:dyDescent="0.25">
      <c r="A2757" s="14"/>
      <c r="B2757" s="5">
        <f>DATE(YEAR(siječanj!B2757),MONTH(siječanj!B2757)+10,DAY(siječanj!B2757))</f>
        <v>44164</v>
      </c>
      <c r="C2757" s="8">
        <v>28.6875</v>
      </c>
      <c r="D2757">
        <v>1.0309679591530245</v>
      </c>
      <c r="E2757" s="6">
        <v>139.86288618660168</v>
      </c>
      <c r="F2757" s="7">
        <v>90.148070579723026</v>
      </c>
      <c r="G2757" s="7">
        <v>93.891496655313503</v>
      </c>
      <c r="H2757" s="7">
        <v>10.880569991245371</v>
      </c>
      <c r="I2757" s="7">
        <f t="shared" si="70"/>
        <v>144.1941543330525</v>
      </c>
    </row>
    <row r="2758" spans="1:9" x14ac:dyDescent="0.25">
      <c r="A2758" s="14"/>
      <c r="B2758" s="5">
        <f>DATE(YEAR(siječanj!B2758),MONTH(siječanj!B2758)+10,DAY(siječanj!B2758))</f>
        <v>44164</v>
      </c>
      <c r="C2758" s="8">
        <v>28.6979166666667</v>
      </c>
      <c r="D2758">
        <v>1.0309679591530245</v>
      </c>
      <c r="E2758" s="6">
        <v>143.62072699397137</v>
      </c>
      <c r="F2758" s="7">
        <v>92.699953634947661</v>
      </c>
      <c r="G2758" s="7">
        <v>93.747211688686903</v>
      </c>
      <c r="H2758" s="7">
        <v>54.630735457175163</v>
      </c>
      <c r="I2758" s="7">
        <f t="shared" si="70"/>
        <v>148.06836780104837</v>
      </c>
    </row>
    <row r="2759" spans="1:9" x14ac:dyDescent="0.25">
      <c r="A2759" s="14"/>
      <c r="B2759" s="5">
        <f>DATE(YEAR(siječanj!B2759),MONTH(siječanj!B2759)+10,DAY(siječanj!B2759))</f>
        <v>44164</v>
      </c>
      <c r="C2759" s="8">
        <v>28.7083333333333</v>
      </c>
      <c r="D2759">
        <v>1.0309679591530245</v>
      </c>
      <c r="E2759" s="6">
        <v>147.78540693850715</v>
      </c>
      <c r="F2759" s="7">
        <v>95.153055961061824</v>
      </c>
      <c r="G2759" s="7">
        <v>96.141736950894</v>
      </c>
      <c r="H2759" s="7">
        <v>135.01216199217441</v>
      </c>
      <c r="I2759" s="7">
        <f t="shared" si="70"/>
        <v>152.36201938399194</v>
      </c>
    </row>
    <row r="2760" spans="1:9" x14ac:dyDescent="0.25">
      <c r="A2760" s="14"/>
      <c r="B2760" s="5">
        <f>DATE(YEAR(siječanj!B2760),MONTH(siječanj!B2760)+10,DAY(siječanj!B2760))</f>
        <v>44164</v>
      </c>
      <c r="C2760" s="8">
        <v>28.71875</v>
      </c>
      <c r="D2760">
        <v>1.0309679591530245</v>
      </c>
      <c r="E2760" s="6">
        <v>155.0924911181643</v>
      </c>
      <c r="F2760" s="7">
        <v>96.630945227592591</v>
      </c>
      <c r="G2760" s="7">
        <v>98.389653629650411</v>
      </c>
      <c r="H2760" s="7">
        <v>170.60558135289307</v>
      </c>
      <c r="I2760" s="7">
        <f t="shared" si="70"/>
        <v>159.89538904805244</v>
      </c>
    </row>
    <row r="2761" spans="1:9" x14ac:dyDescent="0.25">
      <c r="A2761" s="14"/>
      <c r="B2761" s="5">
        <f>DATE(YEAR(siječanj!B2761),MONTH(siječanj!B2761)+10,DAY(siječanj!B2761))</f>
        <v>44164</v>
      </c>
      <c r="C2761" s="8">
        <v>28.7291666666667</v>
      </c>
      <c r="D2761">
        <v>1.0309679591530245</v>
      </c>
      <c r="E2761" s="6">
        <v>161.03196501532696</v>
      </c>
      <c r="F2761" s="7">
        <v>100.10135926339231</v>
      </c>
      <c r="G2761" s="7">
        <v>98.397447176925709</v>
      </c>
      <c r="H2761" s="7">
        <v>190.44779872027192</v>
      </c>
      <c r="I2761" s="7">
        <f t="shared" si="70"/>
        <v>166.01879633025288</v>
      </c>
    </row>
    <row r="2762" spans="1:9" x14ac:dyDescent="0.25">
      <c r="A2762" s="14"/>
      <c r="B2762" s="5">
        <f>DATE(YEAR(siječanj!B2762),MONTH(siječanj!B2762)+10,DAY(siječanj!B2762))</f>
        <v>44164</v>
      </c>
      <c r="C2762" s="8">
        <v>28.7395833333333</v>
      </c>
      <c r="D2762">
        <v>1.0309679591530245</v>
      </c>
      <c r="E2762" s="6">
        <v>166.90555808869138</v>
      </c>
      <c r="F2762" s="7">
        <v>101.03485945660869</v>
      </c>
      <c r="G2762" s="7">
        <v>100.26256503982125</v>
      </c>
      <c r="H2762" s="7">
        <v>196.34125304407962</v>
      </c>
      <c r="I2762" s="7">
        <f t="shared" si="70"/>
        <v>172.07428259399472</v>
      </c>
    </row>
    <row r="2763" spans="1:9" x14ac:dyDescent="0.25">
      <c r="A2763" s="14"/>
      <c r="B2763" s="5">
        <f>DATE(YEAR(siječanj!B2763),MONTH(siječanj!B2763)+10,DAY(siječanj!B2763))</f>
        <v>44164</v>
      </c>
      <c r="C2763" s="8">
        <v>28.75</v>
      </c>
      <c r="D2763">
        <v>1.0309679591530245</v>
      </c>
      <c r="E2763" s="6">
        <v>169.34242988727857</v>
      </c>
      <c r="F2763" s="7">
        <v>100.93184716215286</v>
      </c>
      <c r="G2763" s="7">
        <v>101.42503963562309</v>
      </c>
      <c r="H2763" s="7">
        <v>217.84557536011638</v>
      </c>
      <c r="I2763" s="7">
        <f t="shared" si="70"/>
        <v>174.58661933890173</v>
      </c>
    </row>
    <row r="2764" spans="1:9" x14ac:dyDescent="0.25">
      <c r="A2764" s="14"/>
      <c r="B2764" s="5">
        <f>DATE(YEAR(siječanj!B2764),MONTH(siječanj!B2764)+10,DAY(siječanj!B2764))</f>
        <v>44164</v>
      </c>
      <c r="C2764" s="8">
        <v>28.7604166666667</v>
      </c>
      <c r="D2764">
        <v>1.0309679591530245</v>
      </c>
      <c r="E2764" s="6">
        <v>172.74556462744488</v>
      </c>
      <c r="F2764" s="7">
        <v>103.34039548543362</v>
      </c>
      <c r="G2764" s="7">
        <v>103.74658165851577</v>
      </c>
      <c r="H2764" s="7">
        <v>223.59333595607447</v>
      </c>
      <c r="I2764" s="7">
        <f t="shared" si="70"/>
        <v>178.09514221669374</v>
      </c>
    </row>
    <row r="2765" spans="1:9" x14ac:dyDescent="0.25">
      <c r="A2765" s="14"/>
      <c r="B2765" s="5">
        <f>DATE(YEAR(siječanj!B2765),MONTH(siječanj!B2765)+10,DAY(siječanj!B2765))</f>
        <v>44164</v>
      </c>
      <c r="C2765" s="8">
        <v>28.7708333333333</v>
      </c>
      <c r="D2765">
        <v>1.0309679591530245</v>
      </c>
      <c r="E2765" s="6">
        <v>174.36262566233995</v>
      </c>
      <c r="F2765" s="7">
        <v>101.59316085587322</v>
      </c>
      <c r="G2765" s="7">
        <v>109.1764407556788</v>
      </c>
      <c r="H2765" s="7">
        <v>237.15016562020318</v>
      </c>
      <c r="I2765" s="7">
        <f t="shared" si="70"/>
        <v>179.76228033166541</v>
      </c>
    </row>
    <row r="2766" spans="1:9" x14ac:dyDescent="0.25">
      <c r="A2766" s="14"/>
      <c r="B2766" s="5">
        <f>DATE(YEAR(siječanj!B2766),MONTH(siječanj!B2766)+10,DAY(siječanj!B2766))</f>
        <v>44164</v>
      </c>
      <c r="C2766" s="8">
        <v>28.78125</v>
      </c>
      <c r="D2766">
        <v>1.0309679591530245</v>
      </c>
      <c r="E2766" s="6">
        <v>177.66459111047558</v>
      </c>
      <c r="F2766" s="7">
        <v>101.25470394411725</v>
      </c>
      <c r="G2766" s="7">
        <v>113.36574932385717</v>
      </c>
      <c r="H2766" s="7">
        <v>237.28901351979098</v>
      </c>
      <c r="I2766" s="7">
        <f t="shared" si="70"/>
        <v>183.16650091092359</v>
      </c>
    </row>
    <row r="2767" spans="1:9" x14ac:dyDescent="0.25">
      <c r="A2767" s="14"/>
      <c r="B2767" s="5">
        <f>DATE(YEAR(siječanj!B2767),MONTH(siječanj!B2767)+10,DAY(siječanj!B2767))</f>
        <v>44164</v>
      </c>
      <c r="C2767" s="8">
        <v>28.7916666666667</v>
      </c>
      <c r="D2767">
        <v>1.0309679591530245</v>
      </c>
      <c r="E2767" s="6">
        <v>178.03546949588474</v>
      </c>
      <c r="F2767" s="7">
        <v>100.50174250180679</v>
      </c>
      <c r="G2767" s="7">
        <v>114.52353655445945</v>
      </c>
      <c r="H2767" s="7">
        <v>237.58935842253783</v>
      </c>
      <c r="I2767" s="7">
        <f t="shared" si="70"/>
        <v>183.54886464302285</v>
      </c>
    </row>
    <row r="2768" spans="1:9" x14ac:dyDescent="0.25">
      <c r="A2768" s="14"/>
      <c r="B2768" s="5">
        <f>DATE(YEAR(siječanj!B2768),MONTH(siječanj!B2768)+10,DAY(siječanj!B2768))</f>
        <v>44164</v>
      </c>
      <c r="C2768" s="8">
        <v>28.8020833333333</v>
      </c>
      <c r="D2768">
        <v>1.0309679591530245</v>
      </c>
      <c r="E2768" s="6">
        <v>180.85068883868618</v>
      </c>
      <c r="F2768" s="7">
        <v>100.79157860718757</v>
      </c>
      <c r="G2768" s="7">
        <v>116.07298766061936</v>
      </c>
      <c r="H2768" s="7">
        <v>237.90219076147238</v>
      </c>
      <c r="I2768" s="7">
        <f t="shared" si="70"/>
        <v>186.45126558343895</v>
      </c>
    </row>
    <row r="2769" spans="1:9" x14ac:dyDescent="0.25">
      <c r="A2769" s="14"/>
      <c r="B2769" s="5">
        <f>DATE(YEAR(siječanj!B2769),MONTH(siječanj!B2769)+10,DAY(siječanj!B2769))</f>
        <v>44164</v>
      </c>
      <c r="C2769" s="8">
        <v>28.8125</v>
      </c>
      <c r="D2769">
        <v>1.0309679591530245</v>
      </c>
      <c r="E2769" s="6">
        <v>185.00469714607115</v>
      </c>
      <c r="F2769" s="7">
        <v>100.27077458326703</v>
      </c>
      <c r="G2769" s="7">
        <v>118.74505871891942</v>
      </c>
      <c r="H2769" s="7">
        <v>237.73904330910193</v>
      </c>
      <c r="I2769" s="7">
        <f t="shared" si="70"/>
        <v>190.73391505040837</v>
      </c>
    </row>
    <row r="2770" spans="1:9" x14ac:dyDescent="0.25">
      <c r="A2770" s="14"/>
      <c r="B2770" s="5">
        <f>DATE(YEAR(siječanj!B2770),MONTH(siječanj!B2770)+10,DAY(siječanj!B2770))</f>
        <v>44164</v>
      </c>
      <c r="C2770" s="8">
        <v>28.8229166666667</v>
      </c>
      <c r="D2770">
        <v>1.0309679591530245</v>
      </c>
      <c r="E2770" s="6">
        <v>183.33939853429357</v>
      </c>
      <c r="F2770" s="7">
        <v>99.20951165783427</v>
      </c>
      <c r="G2770" s="7">
        <v>114.69384683214699</v>
      </c>
      <c r="H2770" s="7">
        <v>237.48093974649112</v>
      </c>
      <c r="I2770" s="7">
        <f t="shared" si="70"/>
        <v>189.01704553924364</v>
      </c>
    </row>
    <row r="2771" spans="1:9" x14ac:dyDescent="0.25">
      <c r="A2771" s="14"/>
      <c r="B2771" s="5">
        <f>DATE(YEAR(siječanj!B2771),MONTH(siječanj!B2771)+10,DAY(siječanj!B2771))</f>
        <v>44164</v>
      </c>
      <c r="C2771" s="8">
        <v>28.8333333333333</v>
      </c>
      <c r="D2771">
        <v>1.0309679591530245</v>
      </c>
      <c r="E2771" s="6">
        <v>182.98438643494248</v>
      </c>
      <c r="F2771" s="7">
        <v>98.76453423078064</v>
      </c>
      <c r="G2771" s="7">
        <v>113.73589064841717</v>
      </c>
      <c r="H2771" s="7">
        <v>237.59847623308758</v>
      </c>
      <c r="I2771" s="7">
        <f t="shared" si="70"/>
        <v>188.65103943970104</v>
      </c>
    </row>
    <row r="2772" spans="1:9" x14ac:dyDescent="0.25">
      <c r="A2772" s="14"/>
      <c r="B2772" s="5">
        <f>DATE(YEAR(siječanj!B2772),MONTH(siječanj!B2772)+10,DAY(siječanj!B2772))</f>
        <v>44164</v>
      </c>
      <c r="C2772" s="8">
        <v>28.84375</v>
      </c>
      <c r="D2772">
        <v>1.0309679591530245</v>
      </c>
      <c r="E2772" s="6">
        <v>184.52123249512078</v>
      </c>
      <c r="F2772" s="7">
        <v>100.03722673599819</v>
      </c>
      <c r="G2772" s="7">
        <v>112.84961342858237</v>
      </c>
      <c r="H2772" s="7">
        <v>237.4492156623738</v>
      </c>
      <c r="I2772" s="7">
        <f t="shared" si="70"/>
        <v>190.23547848589541</v>
      </c>
    </row>
    <row r="2773" spans="1:9" x14ac:dyDescent="0.25">
      <c r="A2773" s="14"/>
      <c r="B2773" s="5">
        <f>DATE(YEAR(siječanj!B2773),MONTH(siječanj!B2773)+10,DAY(siječanj!B2773))</f>
        <v>44164</v>
      </c>
      <c r="C2773" s="8">
        <v>28.8541666666667</v>
      </c>
      <c r="D2773">
        <v>1.0309679591530245</v>
      </c>
      <c r="E2773" s="6">
        <v>182.73402153490068</v>
      </c>
      <c r="F2773" s="7">
        <v>97.071707163623202</v>
      </c>
      <c r="G2773" s="7">
        <v>111.45033860078962</v>
      </c>
      <c r="H2773" s="7">
        <v>236.74039503829999</v>
      </c>
      <c r="I2773" s="7">
        <f t="shared" si="70"/>
        <v>188.39292124966138</v>
      </c>
    </row>
    <row r="2774" spans="1:9" x14ac:dyDescent="0.25">
      <c r="A2774" s="14"/>
      <c r="B2774" s="5">
        <f>DATE(YEAR(siječanj!B2774),MONTH(siječanj!B2774)+10,DAY(siječanj!B2774))</f>
        <v>44164</v>
      </c>
      <c r="C2774" s="8">
        <v>28.8645833333333</v>
      </c>
      <c r="D2774">
        <v>1.0309679591530245</v>
      </c>
      <c r="E2774" s="6">
        <v>180.17434298423925</v>
      </c>
      <c r="F2774" s="7">
        <v>96.487272934880409</v>
      </c>
      <c r="G2774" s="7">
        <v>110.38863834362326</v>
      </c>
      <c r="H2774" s="7">
        <v>237.25521367456531</v>
      </c>
      <c r="I2774" s="7">
        <f t="shared" si="70"/>
        <v>185.7539746781982</v>
      </c>
    </row>
    <row r="2775" spans="1:9" x14ac:dyDescent="0.25">
      <c r="A2775" s="14"/>
      <c r="B2775" s="5">
        <f>DATE(YEAR(siječanj!B2775),MONTH(siječanj!B2775)+10,DAY(siječanj!B2775))</f>
        <v>44164</v>
      </c>
      <c r="C2775" s="8">
        <v>28.875</v>
      </c>
      <c r="D2775">
        <v>1.0309679591530245</v>
      </c>
      <c r="E2775" s="6">
        <v>176.13486276573272</v>
      </c>
      <c r="F2775" s="7">
        <v>91.97928148755615</v>
      </c>
      <c r="G2775" s="7">
        <v>101.12843536578637</v>
      </c>
      <c r="H2775" s="7">
        <v>238.98773612949768</v>
      </c>
      <c r="I2775" s="7">
        <f t="shared" si="70"/>
        <v>181.5894000012855</v>
      </c>
    </row>
    <row r="2776" spans="1:9" x14ac:dyDescent="0.25">
      <c r="A2776" s="14"/>
      <c r="B2776" s="5">
        <f>DATE(YEAR(siječanj!B2776),MONTH(siječanj!B2776)+10,DAY(siječanj!B2776))</f>
        <v>44164</v>
      </c>
      <c r="C2776" s="8">
        <v>28.8854166666667</v>
      </c>
      <c r="D2776">
        <v>1.0309679591530245</v>
      </c>
      <c r="E2776" s="6">
        <v>182.91929339712451</v>
      </c>
      <c r="F2776" s="7">
        <v>82.288795917740629</v>
      </c>
      <c r="G2776" s="7">
        <v>87.201245990170463</v>
      </c>
      <c r="H2776" s="7">
        <v>244.2429128373773</v>
      </c>
      <c r="I2776" s="7">
        <f t="shared" si="70"/>
        <v>188.58393060334677</v>
      </c>
    </row>
    <row r="2777" spans="1:9" x14ac:dyDescent="0.25">
      <c r="A2777" s="14"/>
      <c r="B2777" s="5">
        <f>DATE(YEAR(siječanj!B2777),MONTH(siječanj!B2777)+10,DAY(siječanj!B2777))</f>
        <v>44164</v>
      </c>
      <c r="C2777" s="8">
        <v>28.8958333333333</v>
      </c>
      <c r="D2777">
        <v>1.0309679591530245</v>
      </c>
      <c r="E2777" s="6">
        <v>189.92253010372579</v>
      </c>
      <c r="F2777" s="7">
        <v>78.411806010860587</v>
      </c>
      <c r="G2777" s="7">
        <v>81.898559766131541</v>
      </c>
      <c r="H2777" s="7">
        <v>247.89839090009318</v>
      </c>
      <c r="I2777" s="7">
        <f t="shared" si="70"/>
        <v>195.80404325821704</v>
      </c>
    </row>
    <row r="2778" spans="1:9" x14ac:dyDescent="0.25">
      <c r="A2778" s="14"/>
      <c r="B2778" s="5">
        <f>DATE(YEAR(siječanj!B2778),MONTH(siječanj!B2778)+10,DAY(siječanj!B2778))</f>
        <v>44164</v>
      </c>
      <c r="C2778" s="8">
        <v>28.90625</v>
      </c>
      <c r="D2778">
        <v>1.0309679591530245</v>
      </c>
      <c r="E2778" s="6">
        <v>190.46158796230895</v>
      </c>
      <c r="F2778" s="7">
        <v>77.479057292211692</v>
      </c>
      <c r="G2778" s="7">
        <v>82.620835388153552</v>
      </c>
      <c r="H2778" s="7">
        <v>248.95687069393574</v>
      </c>
      <c r="I2778" s="7">
        <f t="shared" si="70"/>
        <v>196.35979463854594</v>
      </c>
    </row>
    <row r="2779" spans="1:9" x14ac:dyDescent="0.25">
      <c r="A2779" s="14"/>
      <c r="B2779" s="5">
        <f>DATE(YEAR(siječanj!B2779),MONTH(siječanj!B2779)+10,DAY(siječanj!B2779))</f>
        <v>44164</v>
      </c>
      <c r="C2779" s="8">
        <v>28.9166666666667</v>
      </c>
      <c r="D2779">
        <v>1.0309679591530245</v>
      </c>
      <c r="E2779" s="6">
        <v>188.2240003495088</v>
      </c>
      <c r="F2779" s="7">
        <v>76.791751419333181</v>
      </c>
      <c r="G2779" s="7">
        <v>82.843473195667372</v>
      </c>
      <c r="H2779" s="7">
        <v>248.88461846982941</v>
      </c>
      <c r="I2779" s="7">
        <f t="shared" si="70"/>
        <v>194.05291350395126</v>
      </c>
    </row>
    <row r="2780" spans="1:9" x14ac:dyDescent="0.25">
      <c r="A2780" s="14"/>
      <c r="B2780" s="5">
        <f>DATE(YEAR(siječanj!B2780),MONTH(siječanj!B2780)+10,DAY(siječanj!B2780))</f>
        <v>44164</v>
      </c>
      <c r="C2780" s="8">
        <v>28.9270833333333</v>
      </c>
      <c r="D2780">
        <v>1.0309679591530245</v>
      </c>
      <c r="E2780" s="6">
        <v>189.08278282641112</v>
      </c>
      <c r="F2780" s="7">
        <v>75.067446810532914</v>
      </c>
      <c r="G2780" s="7">
        <v>71.238231171612952</v>
      </c>
      <c r="H2780" s="7">
        <v>250.56051766781036</v>
      </c>
      <c r="I2780" s="7">
        <f t="shared" si="70"/>
        <v>194.93829072151962</v>
      </c>
    </row>
    <row r="2781" spans="1:9" x14ac:dyDescent="0.25">
      <c r="A2781" s="14"/>
      <c r="B2781" s="5">
        <f>DATE(YEAR(siječanj!B2781),MONTH(siječanj!B2781)+10,DAY(siječanj!B2781))</f>
        <v>44164</v>
      </c>
      <c r="C2781" s="8">
        <v>28.9375</v>
      </c>
      <c r="D2781">
        <v>1.0309679591530245</v>
      </c>
      <c r="E2781" s="6">
        <v>182.90722487129949</v>
      </c>
      <c r="F2781" s="7">
        <v>74.001920171110271</v>
      </c>
      <c r="G2781" s="7">
        <v>64.189529502822865</v>
      </c>
      <c r="H2781" s="7">
        <v>249.78150763213279</v>
      </c>
      <c r="I2781" s="7">
        <f t="shared" si="70"/>
        <v>188.57148833990698</v>
      </c>
    </row>
    <row r="2782" spans="1:9" x14ac:dyDescent="0.25">
      <c r="A2782" s="14"/>
      <c r="B2782" s="5">
        <f>DATE(YEAR(siječanj!B2782),MONTH(siječanj!B2782)+10,DAY(siječanj!B2782))</f>
        <v>44164</v>
      </c>
      <c r="C2782" s="8">
        <v>28.9479166666667</v>
      </c>
      <c r="D2782">
        <v>1.0309679591530245</v>
      </c>
      <c r="E2782" s="6">
        <v>173.09355180820529</v>
      </c>
      <c r="F2782" s="7">
        <v>72.318319764952676</v>
      </c>
      <c r="G2782" s="7">
        <v>63.746412965258727</v>
      </c>
      <c r="H2782" s="7">
        <v>246.57751856699267</v>
      </c>
      <c r="I2782" s="7">
        <f t="shared" si="70"/>
        <v>178.45390585025373</v>
      </c>
    </row>
    <row r="2783" spans="1:9" x14ac:dyDescent="0.25">
      <c r="A2783" s="14"/>
      <c r="B2783" s="5">
        <f>DATE(YEAR(siječanj!B2783),MONTH(siječanj!B2783)+10,DAY(siječanj!B2783))</f>
        <v>44164</v>
      </c>
      <c r="C2783" s="8">
        <v>28.9583333333333</v>
      </c>
      <c r="D2783">
        <v>1.0309679591530245</v>
      </c>
      <c r="E2783" s="6">
        <v>162.40286366260864</v>
      </c>
      <c r="F2783" s="7">
        <v>70.046973819658632</v>
      </c>
      <c r="G2783" s="7">
        <v>61.294339058392595</v>
      </c>
      <c r="H2783" s="7">
        <v>245.44928064972288</v>
      </c>
      <c r="I2783" s="7">
        <f t="shared" si="70"/>
        <v>167.43214891084651</v>
      </c>
    </row>
    <row r="2784" spans="1:9" x14ac:dyDescent="0.25">
      <c r="A2784" s="14"/>
      <c r="B2784" s="5">
        <f>DATE(YEAR(siječanj!B2784),MONTH(siječanj!B2784)+10,DAY(siječanj!B2784))</f>
        <v>44164</v>
      </c>
      <c r="C2784" s="8">
        <v>28.96875</v>
      </c>
      <c r="D2784">
        <v>1.0309679591530245</v>
      </c>
      <c r="E2784" s="6">
        <v>149.96696993706627</v>
      </c>
      <c r="F2784" s="7">
        <v>68.343196120434698</v>
      </c>
      <c r="G2784" s="7">
        <v>60.345661289338629</v>
      </c>
      <c r="H2784" s="7">
        <v>246.13455772038125</v>
      </c>
      <c r="I2784" s="7">
        <f t="shared" si="70"/>
        <v>154.6111409363802</v>
      </c>
    </row>
    <row r="2785" spans="1:9" x14ac:dyDescent="0.25">
      <c r="A2785" s="14"/>
      <c r="B2785" s="5">
        <f>DATE(YEAR(siječanj!B2785),MONTH(siječanj!B2785)+10,DAY(siječanj!B2785))</f>
        <v>44164</v>
      </c>
      <c r="C2785" s="8">
        <v>28.9791666666667</v>
      </c>
      <c r="D2785">
        <v>1.0309679591530245</v>
      </c>
      <c r="E2785" s="6">
        <v>137.95016058340036</v>
      </c>
      <c r="F2785" s="7">
        <v>66.821194894933768</v>
      </c>
      <c r="G2785" s="7">
        <v>62.931822735629233</v>
      </c>
      <c r="H2785" s="7">
        <v>247.11883503088038</v>
      </c>
      <c r="I2785" s="7">
        <f t="shared" si="70"/>
        <v>142.22219552150028</v>
      </c>
    </row>
    <row r="2786" spans="1:9" ht="15.75" thickBot="1" x14ac:dyDescent="0.3">
      <c r="A2786" s="14"/>
      <c r="B2786" s="5">
        <f>DATE(YEAR(siječanj!B2786),MONTH(siječanj!B2786)+10,DAY(siječanj!B2786))</f>
        <v>44164</v>
      </c>
      <c r="C2786" s="8">
        <v>28.9895833333333</v>
      </c>
      <c r="D2786">
        <v>1.0309679591530245</v>
      </c>
      <c r="E2786" s="6">
        <v>128.77458429229171</v>
      </c>
      <c r="F2786" s="7">
        <v>65.977670720788367</v>
      </c>
      <c r="G2786" s="7">
        <v>63.564247827297642</v>
      </c>
      <c r="H2786" s="7">
        <v>247.60795168075438</v>
      </c>
      <c r="I2786" s="7">
        <f t="shared" si="70"/>
        <v>132.76247035860311</v>
      </c>
    </row>
    <row r="2787" spans="1:9" x14ac:dyDescent="0.25">
      <c r="A2787" s="15">
        <f t="shared" ref="A2787" si="71">A2691+1</f>
        <v>335</v>
      </c>
      <c r="B2787" s="5">
        <f>DATE(YEAR(siječanj!B2787),MONTH(siječanj!B2787)+10,DAY(siječanj!B2787))</f>
        <v>44165</v>
      </c>
      <c r="C2787" s="8">
        <v>29</v>
      </c>
      <c r="D2787">
        <v>1.0389663073747251</v>
      </c>
      <c r="E2787" s="6">
        <v>113.60090920372433</v>
      </c>
      <c r="F2787" s="7">
        <v>63.397910772115942</v>
      </c>
      <c r="G2787" s="7">
        <v>58.930229498965872</v>
      </c>
      <c r="H2787" s="7">
        <v>239.77319955107779</v>
      </c>
      <c r="I2787" s="7">
        <f t="shared" si="70"/>
        <v>118.02751714980488</v>
      </c>
    </row>
    <row r="2788" spans="1:9" x14ac:dyDescent="0.25">
      <c r="A2788" s="16"/>
      <c r="B2788" s="5">
        <f>DATE(YEAR(siječanj!B2788),MONTH(siječanj!B2788)+10,DAY(siječanj!B2788))</f>
        <v>44165</v>
      </c>
      <c r="C2788" s="8">
        <v>29.0104166666667</v>
      </c>
      <c r="D2788">
        <v>1.0389663073747251</v>
      </c>
      <c r="E2788" s="6">
        <v>104.51171394150859</v>
      </c>
      <c r="F2788" s="7">
        <v>62.04901392345743</v>
      </c>
      <c r="G2788" s="7">
        <v>58.455485285770088</v>
      </c>
      <c r="H2788" s="7">
        <v>240.51859699828995</v>
      </c>
      <c r="I2788" s="7">
        <f t="shared" si="70"/>
        <v>108.58414951121276</v>
      </c>
    </row>
    <row r="2789" spans="1:9" x14ac:dyDescent="0.25">
      <c r="A2789" s="16"/>
      <c r="B2789" s="5">
        <f>DATE(YEAR(siječanj!B2789),MONTH(siječanj!B2789)+10,DAY(siječanj!B2789))</f>
        <v>44165</v>
      </c>
      <c r="C2789" s="8">
        <v>29.0208333333333</v>
      </c>
      <c r="D2789">
        <v>1.0389663073747251</v>
      </c>
      <c r="E2789" s="6">
        <v>96.945660422456584</v>
      </c>
      <c r="F2789" s="7">
        <v>61.119660905394284</v>
      </c>
      <c r="G2789" s="7">
        <v>58.549204497675383</v>
      </c>
      <c r="H2789" s="7">
        <v>240.55442678648046</v>
      </c>
      <c r="I2789" s="7">
        <f t="shared" si="70"/>
        <v>100.72327482512374</v>
      </c>
    </row>
    <row r="2790" spans="1:9" x14ac:dyDescent="0.25">
      <c r="A2790" s="16"/>
      <c r="B2790" s="5">
        <f>DATE(YEAR(siječanj!B2790),MONTH(siječanj!B2790)+10,DAY(siječanj!B2790))</f>
        <v>44165</v>
      </c>
      <c r="C2790" s="8">
        <v>29.03125</v>
      </c>
      <c r="D2790">
        <v>1.0389663073747251</v>
      </c>
      <c r="E2790" s="6">
        <v>89.642738280008274</v>
      </c>
      <c r="F2790" s="7">
        <v>59.915842852649163</v>
      </c>
      <c r="G2790" s="7">
        <v>57.859226748192832</v>
      </c>
      <c r="H2790" s="7">
        <v>240.92786656875478</v>
      </c>
      <c r="I2790" s="7">
        <f t="shared" si="70"/>
        <v>93.135784773739104</v>
      </c>
    </row>
    <row r="2791" spans="1:9" x14ac:dyDescent="0.25">
      <c r="A2791" s="16"/>
      <c r="B2791" s="5">
        <f>DATE(YEAR(siječanj!B2791),MONTH(siječanj!B2791)+10,DAY(siječanj!B2791))</f>
        <v>44165</v>
      </c>
      <c r="C2791" s="8">
        <v>29.0416666666667</v>
      </c>
      <c r="D2791">
        <v>1.0389663073747251</v>
      </c>
      <c r="E2791" s="6">
        <v>83.440008618981892</v>
      </c>
      <c r="F2791" s="7">
        <v>59.310218648535148</v>
      </c>
      <c r="G2791" s="7">
        <v>57.976230286200746</v>
      </c>
      <c r="H2791" s="7">
        <v>241.55442171228171</v>
      </c>
      <c r="I2791" s="7">
        <f t="shared" si="70"/>
        <v>86.691357642178843</v>
      </c>
    </row>
    <row r="2792" spans="1:9" x14ac:dyDescent="0.25">
      <c r="A2792" s="16"/>
      <c r="B2792" s="5">
        <f>DATE(YEAR(siječanj!B2792),MONTH(siječanj!B2792)+10,DAY(siječanj!B2792))</f>
        <v>44165</v>
      </c>
      <c r="C2792" s="8">
        <v>29.0520833333333</v>
      </c>
      <c r="D2792">
        <v>1.0389663073747251</v>
      </c>
      <c r="E2792" s="6">
        <v>78.314444988263389</v>
      </c>
      <c r="F2792" s="7">
        <v>58.790109839054033</v>
      </c>
      <c r="G2792" s="7">
        <v>57.686195551322669</v>
      </c>
      <c r="H2792" s="7">
        <v>242.1315221462165</v>
      </c>
      <c r="I2792" s="7">
        <f t="shared" si="70"/>
        <v>81.366069723557061</v>
      </c>
    </row>
    <row r="2793" spans="1:9" x14ac:dyDescent="0.25">
      <c r="A2793" s="16"/>
      <c r="B2793" s="5">
        <f>DATE(YEAR(siječanj!B2793),MONTH(siječanj!B2793)+10,DAY(siječanj!B2793))</f>
        <v>44165</v>
      </c>
      <c r="C2793" s="8">
        <v>29.0625</v>
      </c>
      <c r="D2793">
        <v>1.0389663073747251</v>
      </c>
      <c r="E2793" s="6">
        <v>74.824132548419669</v>
      </c>
      <c r="F2793" s="7">
        <v>58.816467709044502</v>
      </c>
      <c r="G2793" s="7">
        <v>57.153344864903879</v>
      </c>
      <c r="H2793" s="7">
        <v>241.80677111370113</v>
      </c>
      <c r="I2793" s="7">
        <f t="shared" si="70"/>
        <v>77.73975269634856</v>
      </c>
    </row>
    <row r="2794" spans="1:9" x14ac:dyDescent="0.25">
      <c r="A2794" s="16"/>
      <c r="B2794" s="5">
        <f>DATE(YEAR(siječanj!B2794),MONTH(siječanj!B2794)+10,DAY(siječanj!B2794))</f>
        <v>44165</v>
      </c>
      <c r="C2794" s="8">
        <v>29.0729166666667</v>
      </c>
      <c r="D2794">
        <v>1.0389663073747251</v>
      </c>
      <c r="E2794" s="6">
        <v>71.329070687083586</v>
      </c>
      <c r="F2794" s="7">
        <v>58.169853983066979</v>
      </c>
      <c r="G2794" s="7">
        <v>57.14203980688405</v>
      </c>
      <c r="H2794" s="7">
        <v>241.78761912973229</v>
      </c>
      <c r="I2794" s="7">
        <f t="shared" si="70"/>
        <v>74.108501180229979</v>
      </c>
    </row>
    <row r="2795" spans="1:9" x14ac:dyDescent="0.25">
      <c r="A2795" s="16"/>
      <c r="B2795" s="5">
        <f>DATE(YEAR(siječanj!B2795),MONTH(siječanj!B2795)+10,DAY(siječanj!B2795))</f>
        <v>44165</v>
      </c>
      <c r="C2795" s="8">
        <v>29.0833333333333</v>
      </c>
      <c r="D2795">
        <v>1.0389663073747251</v>
      </c>
      <c r="E2795" s="6">
        <v>68.944368484876733</v>
      </c>
      <c r="F2795" s="7">
        <v>57.476367533264344</v>
      </c>
      <c r="G2795" s="7">
        <v>56.967941110747546</v>
      </c>
      <c r="H2795" s="7">
        <v>241.7093936141832</v>
      </c>
      <c r="I2795" s="7">
        <f t="shared" si="70"/>
        <v>71.630875939014743</v>
      </c>
    </row>
    <row r="2796" spans="1:9" x14ac:dyDescent="0.25">
      <c r="A2796" s="16"/>
      <c r="B2796" s="5">
        <f>DATE(YEAR(siječanj!B2796),MONTH(siječanj!B2796)+10,DAY(siječanj!B2796))</f>
        <v>44165</v>
      </c>
      <c r="C2796" s="8">
        <v>29.09375</v>
      </c>
      <c r="D2796">
        <v>1.0389663073747251</v>
      </c>
      <c r="E2796" s="6">
        <v>66.771868973892197</v>
      </c>
      <c r="F2796" s="7">
        <v>56.731957630417149</v>
      </c>
      <c r="G2796" s="7">
        <v>56.647093370730559</v>
      </c>
      <c r="H2796" s="7">
        <v>242.01627557074676</v>
      </c>
      <c r="I2796" s="7">
        <f t="shared" si="70"/>
        <v>69.373722144313746</v>
      </c>
    </row>
    <row r="2797" spans="1:9" x14ac:dyDescent="0.25">
      <c r="A2797" s="16"/>
      <c r="B2797" s="5">
        <f>DATE(YEAR(siječanj!B2797),MONTH(siječanj!B2797)+10,DAY(siječanj!B2797))</f>
        <v>44165</v>
      </c>
      <c r="C2797" s="8">
        <v>29.1041666666667</v>
      </c>
      <c r="D2797">
        <v>1.0389663073747251</v>
      </c>
      <c r="E2797" s="6">
        <v>65.727409882570726</v>
      </c>
      <c r="F2797" s="7">
        <v>56.469508151653983</v>
      </c>
      <c r="G2797" s="7">
        <v>56.418203067513893</v>
      </c>
      <c r="H2797" s="7">
        <v>241.7114793357575</v>
      </c>
      <c r="I2797" s="7">
        <f t="shared" si="70"/>
        <v>68.288564338999521</v>
      </c>
    </row>
    <row r="2798" spans="1:9" x14ac:dyDescent="0.25">
      <c r="A2798" s="16"/>
      <c r="B2798" s="5">
        <f>DATE(YEAR(siječanj!B2798),MONTH(siječanj!B2798)+10,DAY(siječanj!B2798))</f>
        <v>44165</v>
      </c>
      <c r="C2798" s="8">
        <v>29.1145833333333</v>
      </c>
      <c r="D2798">
        <v>1.0389663073747251</v>
      </c>
      <c r="E2798" s="6">
        <v>64.210586222456485</v>
      </c>
      <c r="F2798" s="7">
        <v>56.056209195271926</v>
      </c>
      <c r="G2798" s="7">
        <v>57.823505654321849</v>
      </c>
      <c r="H2798" s="7">
        <v>241.67799424125653</v>
      </c>
      <c r="I2798" s="7">
        <f t="shared" si="70"/>
        <v>66.712635661912003</v>
      </c>
    </row>
    <row r="2799" spans="1:9" x14ac:dyDescent="0.25">
      <c r="A2799" s="16"/>
      <c r="B2799" s="5">
        <f>DATE(YEAR(siječanj!B2799),MONTH(siječanj!B2799)+10,DAY(siječanj!B2799))</f>
        <v>44165</v>
      </c>
      <c r="C2799" s="8">
        <v>29.125</v>
      </c>
      <c r="D2799">
        <v>1.0389663073747251</v>
      </c>
      <c r="E2799" s="6">
        <v>63.767608637447715</v>
      </c>
      <c r="F2799" s="7">
        <v>56.983826186526727</v>
      </c>
      <c r="G2799" s="7">
        <v>56.919462196697275</v>
      </c>
      <c r="H2799" s="7">
        <v>241.07249452674552</v>
      </c>
      <c r="I2799" s="7">
        <f t="shared" si="70"/>
        <v>66.252396876165676</v>
      </c>
    </row>
    <row r="2800" spans="1:9" x14ac:dyDescent="0.25">
      <c r="A2800" s="16"/>
      <c r="B2800" s="5">
        <f>DATE(YEAR(siječanj!B2800),MONTH(siječanj!B2800)+10,DAY(siječanj!B2800))</f>
        <v>44165</v>
      </c>
      <c r="C2800" s="8">
        <v>29.1354166666667</v>
      </c>
      <c r="D2800">
        <v>1.0389663073747251</v>
      </c>
      <c r="E2800" s="6">
        <v>62.834507734274688</v>
      </c>
      <c r="F2800" s="7">
        <v>57.526571660385997</v>
      </c>
      <c r="G2800" s="7">
        <v>56.408298600636734</v>
      </c>
      <c r="H2800" s="7">
        <v>241.29192857231749</v>
      </c>
      <c r="I2800" s="7">
        <f t="shared" si="70"/>
        <v>65.282936476387974</v>
      </c>
    </row>
    <row r="2801" spans="1:9" x14ac:dyDescent="0.25">
      <c r="A2801" s="16"/>
      <c r="B2801" s="5">
        <f>DATE(YEAR(siječanj!B2801),MONTH(siječanj!B2801)+10,DAY(siječanj!B2801))</f>
        <v>44165</v>
      </c>
      <c r="C2801" s="8">
        <v>29.1458333333333</v>
      </c>
      <c r="D2801">
        <v>1.0389663073747251</v>
      </c>
      <c r="E2801" s="6">
        <v>62.509728649515935</v>
      </c>
      <c r="F2801" s="7">
        <v>57.122125637010349</v>
      </c>
      <c r="G2801" s="7">
        <v>56.980594588893283</v>
      </c>
      <c r="H2801" s="7">
        <v>241.19830417637738</v>
      </c>
      <c r="I2801" s="7">
        <f t="shared" si="70"/>
        <v>64.945501949983637</v>
      </c>
    </row>
    <row r="2802" spans="1:9" x14ac:dyDescent="0.25">
      <c r="A2802" s="16"/>
      <c r="B2802" s="5">
        <f>DATE(YEAR(siječanj!B2802),MONTH(siječanj!B2802)+10,DAY(siječanj!B2802))</f>
        <v>44165</v>
      </c>
      <c r="C2802" s="8">
        <v>29.15625</v>
      </c>
      <c r="D2802">
        <v>1.0389663073747251</v>
      </c>
      <c r="E2802" s="6">
        <v>61.975886171050064</v>
      </c>
      <c r="F2802" s="7">
        <v>57.536248402410251</v>
      </c>
      <c r="G2802" s="7">
        <v>55.320898097975501</v>
      </c>
      <c r="H2802" s="7">
        <v>241.11094790167277</v>
      </c>
      <c r="I2802" s="7">
        <f t="shared" si="70"/>
        <v>64.390857601412179</v>
      </c>
    </row>
    <row r="2803" spans="1:9" x14ac:dyDescent="0.25">
      <c r="A2803" s="16"/>
      <c r="B2803" s="5">
        <f>DATE(YEAR(siječanj!B2803),MONTH(siječanj!B2803)+10,DAY(siječanj!B2803))</f>
        <v>44165</v>
      </c>
      <c r="C2803" s="8">
        <v>29.1666666666667</v>
      </c>
      <c r="D2803">
        <v>1.0389663073747251</v>
      </c>
      <c r="E2803" s="6">
        <v>61.734479128131888</v>
      </c>
      <c r="F2803" s="7">
        <v>57.608783781786364</v>
      </c>
      <c r="G2803" s="7">
        <v>55.314043629002171</v>
      </c>
      <c r="H2803" s="7">
        <v>240.77445746396413</v>
      </c>
      <c r="I2803" s="7">
        <f t="shared" si="70"/>
        <v>64.140043817457226</v>
      </c>
    </row>
    <row r="2804" spans="1:9" x14ac:dyDescent="0.25">
      <c r="A2804" s="16"/>
      <c r="B2804" s="5">
        <f>DATE(YEAR(siječanj!B2804),MONTH(siječanj!B2804)+10,DAY(siječanj!B2804))</f>
        <v>44165</v>
      </c>
      <c r="C2804" s="8">
        <v>29.1770833333333</v>
      </c>
      <c r="D2804">
        <v>1.0389663073747251</v>
      </c>
      <c r="E2804" s="6">
        <v>62.769569686931519</v>
      </c>
      <c r="F2804" s="7">
        <v>57.110371288828894</v>
      </c>
      <c r="G2804" s="7">
        <v>56.610148264542907</v>
      </c>
      <c r="H2804" s="7">
        <v>240.91011004606847</v>
      </c>
      <c r="I2804" s="7">
        <f t="shared" si="70"/>
        <v>65.215468033131714</v>
      </c>
    </row>
    <row r="2805" spans="1:9" x14ac:dyDescent="0.25">
      <c r="A2805" s="16"/>
      <c r="B2805" s="5">
        <f>DATE(YEAR(siječanj!B2805),MONTH(siječanj!B2805)+10,DAY(siječanj!B2805))</f>
        <v>44165</v>
      </c>
      <c r="C2805" s="8">
        <v>29.1875</v>
      </c>
      <c r="D2805">
        <v>1.0389663073747251</v>
      </c>
      <c r="E2805" s="6">
        <v>62.70999312537613</v>
      </c>
      <c r="F2805" s="7">
        <v>57.813522424914055</v>
      </c>
      <c r="G2805" s="7">
        <v>57.06705400315645</v>
      </c>
      <c r="H2805" s="7">
        <v>240.89161744494686</v>
      </c>
      <c r="I2805" s="7">
        <f t="shared" si="70"/>
        <v>65.153569992966425</v>
      </c>
    </row>
    <row r="2806" spans="1:9" x14ac:dyDescent="0.25">
      <c r="A2806" s="16"/>
      <c r="B2806" s="5">
        <f>DATE(YEAR(siječanj!B2806),MONTH(siječanj!B2806)+10,DAY(siječanj!B2806))</f>
        <v>44165</v>
      </c>
      <c r="C2806" s="8">
        <v>29.1979166666667</v>
      </c>
      <c r="D2806">
        <v>1.0389663073747251</v>
      </c>
      <c r="E2806" s="6">
        <v>64.527844813985382</v>
      </c>
      <c r="F2806" s="7">
        <v>57.748690664499925</v>
      </c>
      <c r="G2806" s="7">
        <v>56.870662230236071</v>
      </c>
      <c r="H2806" s="7">
        <v>241.26098738082547</v>
      </c>
      <c r="I2806" s="7">
        <f t="shared" si="70"/>
        <v>67.042256649235696</v>
      </c>
    </row>
    <row r="2807" spans="1:9" x14ac:dyDescent="0.25">
      <c r="A2807" s="16"/>
      <c r="B2807" s="5">
        <f>DATE(YEAR(siječanj!B2807),MONTH(siječanj!B2807)+10,DAY(siječanj!B2807))</f>
        <v>44165</v>
      </c>
      <c r="C2807" s="8">
        <v>29.2083333333333</v>
      </c>
      <c r="D2807">
        <v>1.0389663073747251</v>
      </c>
      <c r="E2807" s="6">
        <v>65.846131599073274</v>
      </c>
      <c r="F2807" s="7">
        <v>55.96837507964733</v>
      </c>
      <c r="G2807" s="7">
        <v>57.451048739248023</v>
      </c>
      <c r="H2807" s="7">
        <v>240.58433607369793</v>
      </c>
      <c r="I2807" s="7">
        <f t="shared" si="70"/>
        <v>68.411912202399364</v>
      </c>
    </row>
    <row r="2808" spans="1:9" x14ac:dyDescent="0.25">
      <c r="A2808" s="16"/>
      <c r="B2808" s="5">
        <f>DATE(YEAR(siječanj!B2808),MONTH(siječanj!B2808)+10,DAY(siječanj!B2808))</f>
        <v>44165</v>
      </c>
      <c r="C2808" s="8">
        <v>29.21875</v>
      </c>
      <c r="D2808">
        <v>1.0389663073747251</v>
      </c>
      <c r="E2808" s="6">
        <v>68.927600884783629</v>
      </c>
      <c r="F2808" s="7">
        <v>55.773341308607925</v>
      </c>
      <c r="G2808" s="7">
        <v>60.117505393511962</v>
      </c>
      <c r="H2808" s="7">
        <v>239.14079163774639</v>
      </c>
      <c r="I2808" s="7">
        <f t="shared" si="70"/>
        <v>71.613454967462474</v>
      </c>
    </row>
    <row r="2809" spans="1:9" x14ac:dyDescent="0.25">
      <c r="A2809" s="16"/>
      <c r="B2809" s="5">
        <f>DATE(YEAR(siječanj!B2809),MONTH(siječanj!B2809)+10,DAY(siječanj!B2809))</f>
        <v>44165</v>
      </c>
      <c r="C2809" s="8">
        <v>29.2291666666667</v>
      </c>
      <c r="D2809">
        <v>1.0389663073747251</v>
      </c>
      <c r="E2809" s="6">
        <v>72.155988307005899</v>
      </c>
      <c r="F2809" s="7">
        <v>56.482813671937329</v>
      </c>
      <c r="G2809" s="7">
        <v>61.448163294778929</v>
      </c>
      <c r="H2809" s="7">
        <v>239.0152907625596</v>
      </c>
      <c r="I2809" s="7">
        <f t="shared" si="70"/>
        <v>74.967640726303756</v>
      </c>
    </row>
    <row r="2810" spans="1:9" x14ac:dyDescent="0.25">
      <c r="A2810" s="16"/>
      <c r="B2810" s="5">
        <f>DATE(YEAR(siječanj!B2810),MONTH(siječanj!B2810)+10,DAY(siječanj!B2810))</f>
        <v>44165</v>
      </c>
      <c r="C2810" s="8">
        <v>29.2395833333333</v>
      </c>
      <c r="D2810">
        <v>1.0389663073747251</v>
      </c>
      <c r="E2810" s="6">
        <v>79.024117743595966</v>
      </c>
      <c r="F2810" s="7">
        <v>57.121980968109654</v>
      </c>
      <c r="G2810" s="7">
        <v>59.917020202352248</v>
      </c>
      <c r="H2810" s="7">
        <v>237.81421992601736</v>
      </c>
      <c r="I2810" s="7">
        <f t="shared" si="70"/>
        <v>82.103395805609395</v>
      </c>
    </row>
    <row r="2811" spans="1:9" x14ac:dyDescent="0.25">
      <c r="A2811" s="16"/>
      <c r="B2811" s="5">
        <f>DATE(YEAR(siječanj!B2811),MONTH(siječanj!B2811)+10,DAY(siječanj!B2811))</f>
        <v>44165</v>
      </c>
      <c r="C2811" s="8">
        <v>29.25</v>
      </c>
      <c r="D2811">
        <v>1.0389663073747251</v>
      </c>
      <c r="E2811" s="6">
        <v>84.15809824557698</v>
      </c>
      <c r="F2811" s="7">
        <v>59.715568852540144</v>
      </c>
      <c r="G2811" s="7">
        <v>60.125150454047215</v>
      </c>
      <c r="H2811" s="7">
        <v>234.42283066991425</v>
      </c>
      <c r="I2811" s="7">
        <f t="shared" si="70"/>
        <v>87.437428569886436</v>
      </c>
    </row>
    <row r="2812" spans="1:9" x14ac:dyDescent="0.25">
      <c r="A2812" s="16"/>
      <c r="B2812" s="5">
        <f>DATE(YEAR(siječanj!B2812),MONTH(siječanj!B2812)+10,DAY(siječanj!B2812))</f>
        <v>44165</v>
      </c>
      <c r="C2812" s="8">
        <v>29.2604166666667</v>
      </c>
      <c r="D2812">
        <v>1.0389663073747251</v>
      </c>
      <c r="E2812" s="6">
        <v>90.702249216994716</v>
      </c>
      <c r="F2812" s="7">
        <v>67.770745298966119</v>
      </c>
      <c r="G2812" s="7">
        <v>61.26062052893478</v>
      </c>
      <c r="H2812" s="7">
        <v>221.14485819529335</v>
      </c>
      <c r="I2812" s="7">
        <f t="shared" si="70"/>
        <v>94.236580939563041</v>
      </c>
    </row>
    <row r="2813" spans="1:9" x14ac:dyDescent="0.25">
      <c r="A2813" s="16"/>
      <c r="B2813" s="5">
        <f>DATE(YEAR(siječanj!B2813),MONTH(siječanj!B2813)+10,DAY(siječanj!B2813))</f>
        <v>44165</v>
      </c>
      <c r="C2813" s="8">
        <v>29.2708333333333</v>
      </c>
      <c r="D2813">
        <v>1.0389663073747251</v>
      </c>
      <c r="E2813" s="6">
        <v>96.299228716848091</v>
      </c>
      <c r="F2813" s="7">
        <v>76.946824425136256</v>
      </c>
      <c r="G2813" s="7">
        <v>62.366333058484379</v>
      </c>
      <c r="H2813" s="7">
        <v>211.95095665783671</v>
      </c>
      <c r="I2813" s="7">
        <f t="shared" si="70"/>
        <v>100.05165406297775</v>
      </c>
    </row>
    <row r="2814" spans="1:9" x14ac:dyDescent="0.25">
      <c r="A2814" s="16"/>
      <c r="B2814" s="5">
        <f>DATE(YEAR(siječanj!B2814),MONTH(siječanj!B2814)+10,DAY(siječanj!B2814))</f>
        <v>44165</v>
      </c>
      <c r="C2814" s="8">
        <v>29.28125</v>
      </c>
      <c r="D2814">
        <v>1.0389663073747251</v>
      </c>
      <c r="E2814" s="6">
        <v>102.64826839889288</v>
      </c>
      <c r="F2814" s="7">
        <v>78.313853109348514</v>
      </c>
      <c r="G2814" s="7">
        <v>66.893107842100477</v>
      </c>
      <c r="H2814" s="7">
        <v>191.99364012988445</v>
      </c>
      <c r="I2814" s="7">
        <f t="shared" si="70"/>
        <v>106.64809237680741</v>
      </c>
    </row>
    <row r="2815" spans="1:9" x14ac:dyDescent="0.25">
      <c r="A2815" s="16"/>
      <c r="B2815" s="5">
        <f>DATE(YEAR(siječanj!B2815),MONTH(siječanj!B2815)+10,DAY(siječanj!B2815))</f>
        <v>44165</v>
      </c>
      <c r="C2815" s="8">
        <v>29.2916666666667</v>
      </c>
      <c r="D2815">
        <v>1.0389663073747251</v>
      </c>
      <c r="E2815" s="6">
        <v>108.2250112761788</v>
      </c>
      <c r="F2815" s="7">
        <v>86.117611080689301</v>
      </c>
      <c r="G2815" s="7">
        <v>79.167435129996235</v>
      </c>
      <c r="H2815" s="7">
        <v>151.88250600525933</v>
      </c>
      <c r="I2815" s="7">
        <f t="shared" si="70"/>
        <v>112.44214033119947</v>
      </c>
    </row>
    <row r="2816" spans="1:9" x14ac:dyDescent="0.25">
      <c r="A2816" s="16"/>
      <c r="B2816" s="5">
        <f>DATE(YEAR(siječanj!B2816),MONTH(siječanj!B2816)+10,DAY(siječanj!B2816))</f>
        <v>44165</v>
      </c>
      <c r="C2816" s="8">
        <v>29.3020833333333</v>
      </c>
      <c r="D2816">
        <v>1.0389663073747251</v>
      </c>
      <c r="E2816" s="6">
        <v>109.9022184873042</v>
      </c>
      <c r="F2816" s="7">
        <v>108.99683698234266</v>
      </c>
      <c r="G2816" s="7">
        <v>96.543080556641158</v>
      </c>
      <c r="H2816" s="7">
        <v>117.64892432051937</v>
      </c>
      <c r="I2816" s="7">
        <f t="shared" si="70"/>
        <v>114.18470211404468</v>
      </c>
    </row>
    <row r="2817" spans="1:9" x14ac:dyDescent="0.25">
      <c r="A2817" s="16"/>
      <c r="B2817" s="5">
        <f>DATE(YEAR(siječanj!B2817),MONTH(siječanj!B2817)+10,DAY(siječanj!B2817))</f>
        <v>44165</v>
      </c>
      <c r="C2817" s="8">
        <v>29.3125</v>
      </c>
      <c r="D2817">
        <v>1.0389663073747251</v>
      </c>
      <c r="E2817" s="6">
        <v>113.29845664494177</v>
      </c>
      <c r="F2817" s="7">
        <v>124.08736253406919</v>
      </c>
      <c r="G2817" s="7">
        <v>105.22249169679728</v>
      </c>
      <c r="H2817" s="7">
        <v>61.214442104393697</v>
      </c>
      <c r="I2817" s="7">
        <f t="shared" si="70"/>
        <v>117.71327913165052</v>
      </c>
    </row>
    <row r="2818" spans="1:9" x14ac:dyDescent="0.25">
      <c r="A2818" s="16"/>
      <c r="B2818" s="5">
        <f>DATE(YEAR(siječanj!B2818),MONTH(siječanj!B2818)+10,DAY(siječanj!B2818))</f>
        <v>44165</v>
      </c>
      <c r="C2818" s="8">
        <v>29.3229166666667</v>
      </c>
      <c r="D2818">
        <v>1.0389663073747251</v>
      </c>
      <c r="E2818" s="6">
        <v>113.75369328546752</v>
      </c>
      <c r="F2818" s="7">
        <v>135.0668038046887</v>
      </c>
      <c r="G2818" s="7">
        <v>118.63313984846958</v>
      </c>
      <c r="H2818" s="7">
        <v>18.55519368578733</v>
      </c>
      <c r="I2818" s="7">
        <f t="shared" si="70"/>
        <v>118.18625466303925</v>
      </c>
    </row>
    <row r="2819" spans="1:9" x14ac:dyDescent="0.25">
      <c r="A2819" s="16"/>
      <c r="B2819" s="5">
        <f>DATE(YEAR(siječanj!B2819),MONTH(siječanj!B2819)+10,DAY(siječanj!B2819))</f>
        <v>44165</v>
      </c>
      <c r="C2819" s="8">
        <v>29.3333333333333</v>
      </c>
      <c r="D2819">
        <v>1.0389663073747251</v>
      </c>
      <c r="E2819" s="6">
        <v>112.47577115346213</v>
      </c>
      <c r="F2819" s="7">
        <v>146.03297572225006</v>
      </c>
      <c r="G2819" s="7">
        <v>124.58677588828752</v>
      </c>
      <c r="H2819" s="7">
        <v>4.5166908280046814</v>
      </c>
      <c r="I2819" s="7">
        <f t="shared" si="70"/>
        <v>116.85853662443718</v>
      </c>
    </row>
    <row r="2820" spans="1:9" x14ac:dyDescent="0.25">
      <c r="A2820" s="16"/>
      <c r="B2820" s="5">
        <f>DATE(YEAR(siječanj!B2820),MONTH(siječanj!B2820)+10,DAY(siječanj!B2820))</f>
        <v>44165</v>
      </c>
      <c r="C2820" s="8">
        <v>29.34375</v>
      </c>
      <c r="D2820">
        <v>1.0389663073747251</v>
      </c>
      <c r="E2820" s="6">
        <v>111.22611158389805</v>
      </c>
      <c r="F2820" s="7">
        <v>164.4103867349227</v>
      </c>
      <c r="G2820" s="7">
        <v>138.27620187467971</v>
      </c>
      <c r="H2820" s="7">
        <v>2.7944894079113616</v>
      </c>
      <c r="I2820" s="7">
        <f t="shared" ref="I2820:I2882" si="72">D2820*E2820</f>
        <v>115.56018243597168</v>
      </c>
    </row>
    <row r="2821" spans="1:9" x14ac:dyDescent="0.25">
      <c r="A2821" s="16"/>
      <c r="B2821" s="5">
        <f>DATE(YEAR(siječanj!B2821),MONTH(siječanj!B2821)+10,DAY(siječanj!B2821))</f>
        <v>44165</v>
      </c>
      <c r="C2821" s="8">
        <v>29.3541666666667</v>
      </c>
      <c r="D2821">
        <v>1.0389663073747251</v>
      </c>
      <c r="E2821" s="6">
        <v>112.2499539804686</v>
      </c>
      <c r="F2821" s="7">
        <v>174.83717673056591</v>
      </c>
      <c r="G2821" s="7">
        <v>151.56107373121546</v>
      </c>
      <c r="H2821" s="7">
        <v>2.4906872274260259</v>
      </c>
      <c r="I2821" s="7">
        <f t="shared" si="72"/>
        <v>116.62392019007028</v>
      </c>
    </row>
    <row r="2822" spans="1:9" x14ac:dyDescent="0.25">
      <c r="A2822" s="16"/>
      <c r="B2822" s="5">
        <f>DATE(YEAR(siječanj!B2822),MONTH(siječanj!B2822)+10,DAY(siječanj!B2822))</f>
        <v>44165</v>
      </c>
      <c r="C2822" s="8">
        <v>29.3645833333333</v>
      </c>
      <c r="D2822">
        <v>1.0389663073747251</v>
      </c>
      <c r="E2822" s="6">
        <v>112.41404052046707</v>
      </c>
      <c r="F2822" s="7">
        <v>196.19602089468998</v>
      </c>
      <c r="G2822" s="7">
        <v>165.12924624831007</v>
      </c>
      <c r="H2822" s="7">
        <v>2.2276044278763409</v>
      </c>
      <c r="I2822" s="7">
        <f t="shared" si="72"/>
        <v>116.79440057662238</v>
      </c>
    </row>
    <row r="2823" spans="1:9" x14ac:dyDescent="0.25">
      <c r="A2823" s="16"/>
      <c r="B2823" s="5">
        <f>DATE(YEAR(siječanj!B2823),MONTH(siječanj!B2823)+10,DAY(siječanj!B2823))</f>
        <v>44165</v>
      </c>
      <c r="C2823" s="8">
        <v>29.375</v>
      </c>
      <c r="D2823">
        <v>1.0389663073747251</v>
      </c>
      <c r="E2823" s="6">
        <v>113.90327883766687</v>
      </c>
      <c r="F2823" s="7">
        <v>226.89618821822219</v>
      </c>
      <c r="G2823" s="7">
        <v>170.55044495668827</v>
      </c>
      <c r="H2823" s="7">
        <v>1.9932217149752176</v>
      </c>
      <c r="I2823" s="7">
        <f t="shared" si="72"/>
        <v>118.34166901184442</v>
      </c>
    </row>
    <row r="2824" spans="1:9" x14ac:dyDescent="0.25">
      <c r="A2824" s="16"/>
      <c r="B2824" s="5">
        <f>DATE(YEAR(siječanj!B2824),MONTH(siječanj!B2824)+10,DAY(siječanj!B2824))</f>
        <v>44165</v>
      </c>
      <c r="C2824" s="8">
        <v>29.3854166666667</v>
      </c>
      <c r="D2824">
        <v>1.0389663073747251</v>
      </c>
      <c r="E2824" s="6">
        <v>114.08334025577581</v>
      </c>
      <c r="F2824" s="7">
        <v>224.85869151374007</v>
      </c>
      <c r="G2824" s="7">
        <v>192.657756802449</v>
      </c>
      <c r="H2824" s="7">
        <v>1.7921218991158689</v>
      </c>
      <c r="I2824" s="7">
        <f t="shared" si="72"/>
        <v>118.52874675851771</v>
      </c>
    </row>
    <row r="2825" spans="1:9" x14ac:dyDescent="0.25">
      <c r="A2825" s="16"/>
      <c r="B2825" s="5">
        <f>DATE(YEAR(siječanj!B2825),MONTH(siječanj!B2825)+10,DAY(siječanj!B2825))</f>
        <v>44165</v>
      </c>
      <c r="C2825" s="8">
        <v>29.3958333333333</v>
      </c>
      <c r="D2825">
        <v>1.0389663073747251</v>
      </c>
      <c r="E2825" s="6">
        <v>114.05184856057595</v>
      </c>
      <c r="F2825" s="7">
        <v>222.8018493623706</v>
      </c>
      <c r="G2825" s="7">
        <v>199.35861022346299</v>
      </c>
      <c r="H2825" s="7">
        <v>2.013050014583496</v>
      </c>
      <c r="I2825" s="7">
        <f t="shared" si="72"/>
        <v>118.49602794824294</v>
      </c>
    </row>
    <row r="2826" spans="1:9" x14ac:dyDescent="0.25">
      <c r="A2826" s="16"/>
      <c r="B2826" s="5">
        <f>DATE(YEAR(siječanj!B2826),MONTH(siječanj!B2826)+10,DAY(siječanj!B2826))</f>
        <v>44165</v>
      </c>
      <c r="C2826" s="8">
        <v>29.40625</v>
      </c>
      <c r="D2826">
        <v>1.0389663073747251</v>
      </c>
      <c r="E2826" s="6">
        <v>114.64895479437688</v>
      </c>
      <c r="F2826" s="7">
        <v>223.9717907808697</v>
      </c>
      <c r="G2826" s="7">
        <v>203.17071030088579</v>
      </c>
      <c r="H2826" s="7">
        <v>2.0296491311240064</v>
      </c>
      <c r="I2826" s="7">
        <f t="shared" si="72"/>
        <v>119.11640120708553</v>
      </c>
    </row>
    <row r="2827" spans="1:9" x14ac:dyDescent="0.25">
      <c r="A2827" s="16"/>
      <c r="B2827" s="5">
        <f>DATE(YEAR(siječanj!B2827),MONTH(siječanj!B2827)+10,DAY(siječanj!B2827))</f>
        <v>44165</v>
      </c>
      <c r="C2827" s="8">
        <v>29.4166666666667</v>
      </c>
      <c r="D2827">
        <v>1.0389663073747251</v>
      </c>
      <c r="E2827" s="6">
        <v>115.16265048551864</v>
      </c>
      <c r="F2827" s="7">
        <v>234.06627631161709</v>
      </c>
      <c r="G2827" s="7">
        <v>204.50743207956415</v>
      </c>
      <c r="H2827" s="7">
        <v>2.1440450827998339</v>
      </c>
      <c r="I2827" s="7">
        <f t="shared" si="72"/>
        <v>119.65011372242539</v>
      </c>
    </row>
    <row r="2828" spans="1:9" x14ac:dyDescent="0.25">
      <c r="A2828" s="16"/>
      <c r="B2828" s="5">
        <f>DATE(YEAR(siječanj!B2828),MONTH(siječanj!B2828)+10,DAY(siječanj!B2828))</f>
        <v>44165</v>
      </c>
      <c r="C2828" s="8">
        <v>29.4270833333333</v>
      </c>
      <c r="D2828">
        <v>1.0389663073747251</v>
      </c>
      <c r="E2828" s="6">
        <v>117.07458731553928</v>
      </c>
      <c r="F2828" s="7">
        <v>233.66920036501571</v>
      </c>
      <c r="G2828" s="7">
        <v>201.50458874859427</v>
      </c>
      <c r="H2828" s="7">
        <v>2.0567376143784757</v>
      </c>
      <c r="I2828" s="7">
        <f t="shared" si="72"/>
        <v>121.63655167064567</v>
      </c>
    </row>
    <row r="2829" spans="1:9" x14ac:dyDescent="0.25">
      <c r="A2829" s="16"/>
      <c r="B2829" s="5">
        <f>DATE(YEAR(siječanj!B2829),MONTH(siječanj!B2829)+10,DAY(siječanj!B2829))</f>
        <v>44165</v>
      </c>
      <c r="C2829" s="8">
        <v>29.4375</v>
      </c>
      <c r="D2829">
        <v>1.0389663073747251</v>
      </c>
      <c r="E2829" s="6">
        <v>118.72970789040427</v>
      </c>
      <c r="F2829" s="7">
        <v>225.43495194959362</v>
      </c>
      <c r="G2829" s="7">
        <v>201.0649756954644</v>
      </c>
      <c r="H2829" s="7">
        <v>2.0355646518641262</v>
      </c>
      <c r="I2829" s="7">
        <f t="shared" si="72"/>
        <v>123.35616618257308</v>
      </c>
    </row>
    <row r="2830" spans="1:9" x14ac:dyDescent="0.25">
      <c r="A2830" s="16"/>
      <c r="B2830" s="5">
        <f>DATE(YEAR(siječanj!B2830),MONTH(siječanj!B2830)+10,DAY(siječanj!B2830))</f>
        <v>44165</v>
      </c>
      <c r="C2830" s="8">
        <v>29.4479166666667</v>
      </c>
      <c r="D2830">
        <v>1.0389663073747251</v>
      </c>
      <c r="E2830" s="6">
        <v>119.65693001473983</v>
      </c>
      <c r="F2830" s="7">
        <v>224.20331728210937</v>
      </c>
      <c r="G2830" s="7">
        <v>206.81173358798998</v>
      </c>
      <c r="H2830" s="7">
        <v>2.1093428193572059</v>
      </c>
      <c r="I2830" s="7">
        <f t="shared" si="72"/>
        <v>124.31951872921015</v>
      </c>
    </row>
    <row r="2831" spans="1:9" x14ac:dyDescent="0.25">
      <c r="A2831" s="16"/>
      <c r="B2831" s="5">
        <f>DATE(YEAR(siječanj!B2831),MONTH(siječanj!B2831)+10,DAY(siječanj!B2831))</f>
        <v>44165</v>
      </c>
      <c r="C2831" s="8">
        <v>29.4583333333333</v>
      </c>
      <c r="D2831">
        <v>1.0389663073747251</v>
      </c>
      <c r="E2831" s="6">
        <v>119.79876308159737</v>
      </c>
      <c r="F2831" s="7">
        <v>221.41673304699091</v>
      </c>
      <c r="G2831" s="7">
        <v>208.15556266441533</v>
      </c>
      <c r="H2831" s="7">
        <v>2.196508849161777</v>
      </c>
      <c r="I2831" s="7">
        <f t="shared" si="72"/>
        <v>124.46687850694676</v>
      </c>
    </row>
    <row r="2832" spans="1:9" x14ac:dyDescent="0.25">
      <c r="A2832" s="16"/>
      <c r="B2832" s="5">
        <f>DATE(YEAR(siječanj!B2832),MONTH(siječanj!B2832)+10,DAY(siječanj!B2832))</f>
        <v>44165</v>
      </c>
      <c r="C2832" s="8">
        <v>29.46875</v>
      </c>
      <c r="D2832">
        <v>1.0389663073747251</v>
      </c>
      <c r="E2832" s="6">
        <v>119.06618233920796</v>
      </c>
      <c r="F2832" s="7">
        <v>219.50907668088232</v>
      </c>
      <c r="G2832" s="7">
        <v>203.25090517998069</v>
      </c>
      <c r="H2832" s="7">
        <v>2.1781805957287177</v>
      </c>
      <c r="I2832" s="7">
        <f t="shared" si="72"/>
        <v>123.7057517981726</v>
      </c>
    </row>
    <row r="2833" spans="1:9" x14ac:dyDescent="0.25">
      <c r="A2833" s="16"/>
      <c r="B2833" s="5">
        <f>DATE(YEAR(siječanj!B2833),MONTH(siječanj!B2833)+10,DAY(siječanj!B2833))</f>
        <v>44165</v>
      </c>
      <c r="C2833" s="8">
        <v>29.4791666666667</v>
      </c>
      <c r="D2833">
        <v>1.0389663073747251</v>
      </c>
      <c r="E2833" s="6">
        <v>119.80608218593004</v>
      </c>
      <c r="F2833" s="7">
        <v>218.52828985004163</v>
      </c>
      <c r="G2833" s="7">
        <v>198.51394139608456</v>
      </c>
      <c r="H2833" s="7">
        <v>2.2366495270245186</v>
      </c>
      <c r="I2833" s="7">
        <f t="shared" si="72"/>
        <v>124.47448280974857</v>
      </c>
    </row>
    <row r="2834" spans="1:9" x14ac:dyDescent="0.25">
      <c r="A2834" s="16"/>
      <c r="B2834" s="5">
        <f>DATE(YEAR(siječanj!B2834),MONTH(siječanj!B2834)+10,DAY(siječanj!B2834))</f>
        <v>44165</v>
      </c>
      <c r="C2834" s="8">
        <v>29.4895833333333</v>
      </c>
      <c r="D2834">
        <v>1.0389663073747251</v>
      </c>
      <c r="E2834" s="6">
        <v>120.44715832895359</v>
      </c>
      <c r="F2834" s="7">
        <v>214.27156417174072</v>
      </c>
      <c r="G2834" s="7">
        <v>194.15971623072224</v>
      </c>
      <c r="H2834" s="7">
        <v>1.9639508936265235</v>
      </c>
      <c r="I2834" s="7">
        <f t="shared" si="72"/>
        <v>125.14053932281178</v>
      </c>
    </row>
    <row r="2835" spans="1:9" x14ac:dyDescent="0.25">
      <c r="A2835" s="16"/>
      <c r="B2835" s="5">
        <f>DATE(YEAR(siječanj!B2835),MONTH(siječanj!B2835)+10,DAY(siječanj!B2835))</f>
        <v>44165</v>
      </c>
      <c r="C2835" s="8">
        <v>29.5</v>
      </c>
      <c r="D2835">
        <v>1.0389663073747251</v>
      </c>
      <c r="E2835" s="6">
        <v>121.10445812460769</v>
      </c>
      <c r="F2835" s="7">
        <v>217.69461119830461</v>
      </c>
      <c r="G2835" s="7">
        <v>194.69086132620797</v>
      </c>
      <c r="H2835" s="7">
        <v>1.8476305799251176</v>
      </c>
      <c r="I2835" s="7">
        <f t="shared" si="72"/>
        <v>125.82345166434067</v>
      </c>
    </row>
    <row r="2836" spans="1:9" x14ac:dyDescent="0.25">
      <c r="A2836" s="16"/>
      <c r="B2836" s="5">
        <f>DATE(YEAR(siječanj!B2836),MONTH(siječanj!B2836)+10,DAY(siječanj!B2836))</f>
        <v>44165</v>
      </c>
      <c r="C2836" s="8">
        <v>29.5104166666667</v>
      </c>
      <c r="D2836">
        <v>1.0389663073747251</v>
      </c>
      <c r="E2836" s="6">
        <v>121.50189220283431</v>
      </c>
      <c r="F2836" s="7">
        <v>210.06655762543821</v>
      </c>
      <c r="G2836" s="7">
        <v>191.51078903809503</v>
      </c>
      <c r="H2836" s="7">
        <v>1.8508398420609424</v>
      </c>
      <c r="I2836" s="7">
        <f t="shared" si="72"/>
        <v>126.23637228102066</v>
      </c>
    </row>
    <row r="2837" spans="1:9" x14ac:dyDescent="0.25">
      <c r="A2837" s="16"/>
      <c r="B2837" s="5">
        <f>DATE(YEAR(siječanj!B2837),MONTH(siječanj!B2837)+10,DAY(siječanj!B2837))</f>
        <v>44165</v>
      </c>
      <c r="C2837" s="8">
        <v>29.5208333333333</v>
      </c>
      <c r="D2837">
        <v>1.0389663073747251</v>
      </c>
      <c r="E2837" s="6">
        <v>120.70921563143888</v>
      </c>
      <c r="F2837" s="7">
        <v>203.33941757590668</v>
      </c>
      <c r="G2837" s="7">
        <v>187.29663502646585</v>
      </c>
      <c r="H2837" s="7">
        <v>2.0437830323367185</v>
      </c>
      <c r="I2837" s="7">
        <f t="shared" si="72"/>
        <v>125.4128080306955</v>
      </c>
    </row>
    <row r="2838" spans="1:9" x14ac:dyDescent="0.25">
      <c r="A2838" s="16"/>
      <c r="B2838" s="5">
        <f>DATE(YEAR(siječanj!B2838),MONTH(siječanj!B2838)+10,DAY(siječanj!B2838))</f>
        <v>44165</v>
      </c>
      <c r="C2838" s="8">
        <v>29.53125</v>
      </c>
      <c r="D2838">
        <v>1.0389663073747251</v>
      </c>
      <c r="E2838" s="6">
        <v>118.87113817946741</v>
      </c>
      <c r="F2838" s="7">
        <v>188.57730248449897</v>
      </c>
      <c r="G2838" s="7">
        <v>183.33889353598028</v>
      </c>
      <c r="H2838" s="7">
        <v>1.8744541147847606</v>
      </c>
      <c r="I2838" s="7">
        <f t="shared" si="72"/>
        <v>123.50310748775195</v>
      </c>
    </row>
    <row r="2839" spans="1:9" x14ac:dyDescent="0.25">
      <c r="A2839" s="16"/>
      <c r="B2839" s="5">
        <f>DATE(YEAR(siječanj!B2839),MONTH(siječanj!B2839)+10,DAY(siječanj!B2839))</f>
        <v>44165</v>
      </c>
      <c r="C2839" s="8">
        <v>29.5416666666667</v>
      </c>
      <c r="D2839">
        <v>1.0389663073747251</v>
      </c>
      <c r="E2839" s="6">
        <v>116.39089175354492</v>
      </c>
      <c r="F2839" s="7">
        <v>184.45723265722657</v>
      </c>
      <c r="G2839" s="7">
        <v>178.07731406000565</v>
      </c>
      <c r="H2839" s="7">
        <v>1.8321111778958525</v>
      </c>
      <c r="I2839" s="7">
        <f t="shared" si="72"/>
        <v>120.92621501723191</v>
      </c>
    </row>
    <row r="2840" spans="1:9" x14ac:dyDescent="0.25">
      <c r="A2840" s="16"/>
      <c r="B2840" s="5">
        <f>DATE(YEAR(siječanj!B2840),MONTH(siječanj!B2840)+10,DAY(siječanj!B2840))</f>
        <v>44165</v>
      </c>
      <c r="C2840" s="8">
        <v>29.5520833333333</v>
      </c>
      <c r="D2840">
        <v>1.0389663073747251</v>
      </c>
      <c r="E2840" s="6">
        <v>113.91431277739255</v>
      </c>
      <c r="F2840" s="7">
        <v>192.36202578138034</v>
      </c>
      <c r="G2840" s="7">
        <v>177.38416591796516</v>
      </c>
      <c r="H2840" s="7">
        <v>1.9362448614818581</v>
      </c>
      <c r="I2840" s="7">
        <f t="shared" si="72"/>
        <v>118.35313290345699</v>
      </c>
    </row>
    <row r="2841" spans="1:9" x14ac:dyDescent="0.25">
      <c r="A2841" s="16"/>
      <c r="B2841" s="5">
        <f>DATE(YEAR(siječanj!B2841),MONTH(siječanj!B2841)+10,DAY(siječanj!B2841))</f>
        <v>44165</v>
      </c>
      <c r="C2841" s="8">
        <v>29.5625</v>
      </c>
      <c r="D2841">
        <v>1.0389663073747251</v>
      </c>
      <c r="E2841" s="6">
        <v>115.19450547049385</v>
      </c>
      <c r="F2841" s="7">
        <v>179.94848169817365</v>
      </c>
      <c r="G2841" s="7">
        <v>174.00506922716224</v>
      </c>
      <c r="H2841" s="7">
        <v>1.9177592326864581</v>
      </c>
      <c r="I2841" s="7">
        <f t="shared" si="72"/>
        <v>119.68320997853657</v>
      </c>
    </row>
    <row r="2842" spans="1:9" x14ac:dyDescent="0.25">
      <c r="A2842" s="16"/>
      <c r="B2842" s="5">
        <f>DATE(YEAR(siječanj!B2842),MONTH(siječanj!B2842)+10,DAY(siječanj!B2842))</f>
        <v>44165</v>
      </c>
      <c r="C2842" s="8">
        <v>29.5729166666667</v>
      </c>
      <c r="D2842">
        <v>1.0389663073747251</v>
      </c>
      <c r="E2842" s="6">
        <v>116.01412767889494</v>
      </c>
      <c r="F2842" s="7">
        <v>173.80528962913539</v>
      </c>
      <c r="G2842" s="7">
        <v>175.10379084046386</v>
      </c>
      <c r="H2842" s="7">
        <v>1.9649051062665361</v>
      </c>
      <c r="I2842" s="7">
        <f t="shared" si="72"/>
        <v>120.53476983784135</v>
      </c>
    </row>
    <row r="2843" spans="1:9" x14ac:dyDescent="0.25">
      <c r="A2843" s="16"/>
      <c r="B2843" s="5">
        <f>DATE(YEAR(siječanj!B2843),MONTH(siječanj!B2843)+10,DAY(siječanj!B2843))</f>
        <v>44165</v>
      </c>
      <c r="C2843" s="8">
        <v>29.5833333333333</v>
      </c>
      <c r="D2843">
        <v>1.0389663073747251</v>
      </c>
      <c r="E2843" s="6">
        <v>116.29629030628432</v>
      </c>
      <c r="F2843" s="7">
        <v>174.10900189324116</v>
      </c>
      <c r="G2843" s="7">
        <v>175.35344922151248</v>
      </c>
      <c r="H2843" s="7">
        <v>2.0752840020162986</v>
      </c>
      <c r="I2843" s="7">
        <f t="shared" si="72"/>
        <v>120.82792730089925</v>
      </c>
    </row>
    <row r="2844" spans="1:9" x14ac:dyDescent="0.25">
      <c r="A2844" s="16"/>
      <c r="B2844" s="5">
        <f>DATE(YEAR(siječanj!B2844),MONTH(siječanj!B2844)+10,DAY(siječanj!B2844))</f>
        <v>44165</v>
      </c>
      <c r="C2844" s="8">
        <v>29.59375</v>
      </c>
      <c r="D2844">
        <v>1.0389663073747251</v>
      </c>
      <c r="E2844" s="6">
        <v>117.7207238482053</v>
      </c>
      <c r="F2844" s="7">
        <v>174.78707306795866</v>
      </c>
      <c r="G2844" s="7">
        <v>172.6644827800873</v>
      </c>
      <c r="H2844" s="7">
        <v>2.0228899589161511</v>
      </c>
      <c r="I2844" s="7">
        <f t="shared" si="72"/>
        <v>122.30786575804959</v>
      </c>
    </row>
    <row r="2845" spans="1:9" x14ac:dyDescent="0.25">
      <c r="A2845" s="16"/>
      <c r="B2845" s="5">
        <f>DATE(YEAR(siječanj!B2845),MONTH(siječanj!B2845)+10,DAY(siječanj!B2845))</f>
        <v>44165</v>
      </c>
      <c r="C2845" s="8">
        <v>29.6041666666667</v>
      </c>
      <c r="D2845">
        <v>1.0389663073747251</v>
      </c>
      <c r="E2845" s="6">
        <v>118.00230402731354</v>
      </c>
      <c r="F2845" s="7">
        <v>175.71345233639641</v>
      </c>
      <c r="G2845" s="7">
        <v>173.10627497645638</v>
      </c>
      <c r="H2845" s="7">
        <v>2.0280992826189337</v>
      </c>
      <c r="I2845" s="7">
        <f t="shared" si="72"/>
        <v>122.6004180769676</v>
      </c>
    </row>
    <row r="2846" spans="1:9" x14ac:dyDescent="0.25">
      <c r="A2846" s="16"/>
      <c r="B2846" s="5">
        <f>DATE(YEAR(siječanj!B2846),MONTH(siječanj!B2846)+10,DAY(siječanj!B2846))</f>
        <v>44165</v>
      </c>
      <c r="C2846" s="8">
        <v>29.6145833333333</v>
      </c>
      <c r="D2846">
        <v>1.0389663073747251</v>
      </c>
      <c r="E2846" s="6">
        <v>120.11022976793073</v>
      </c>
      <c r="F2846" s="7">
        <v>176.07348902583934</v>
      </c>
      <c r="G2846" s="7">
        <v>170.96142816107357</v>
      </c>
      <c r="H2846" s="7">
        <v>2.0336143926270229</v>
      </c>
      <c r="I2846" s="7">
        <f t="shared" si="72"/>
        <v>124.79048189991677</v>
      </c>
    </row>
    <row r="2847" spans="1:9" x14ac:dyDescent="0.25">
      <c r="A2847" s="16"/>
      <c r="B2847" s="5">
        <f>DATE(YEAR(siječanj!B2847),MONTH(siječanj!B2847)+10,DAY(siječanj!B2847))</f>
        <v>44165</v>
      </c>
      <c r="C2847" s="8">
        <v>29.625</v>
      </c>
      <c r="D2847">
        <v>1.0389663073747251</v>
      </c>
      <c r="E2847" s="6">
        <v>121.86945655624392</v>
      </c>
      <c r="F2847" s="7">
        <v>172.49593159475285</v>
      </c>
      <c r="G2847" s="7">
        <v>167.5732095686451</v>
      </c>
      <c r="H2847" s="7">
        <v>2.0962726959101863</v>
      </c>
      <c r="I2847" s="7">
        <f t="shared" si="72"/>
        <v>126.61825926000522</v>
      </c>
    </row>
    <row r="2848" spans="1:9" x14ac:dyDescent="0.25">
      <c r="A2848" s="16"/>
      <c r="B2848" s="5">
        <f>DATE(YEAR(siječanj!B2848),MONTH(siječanj!B2848)+10,DAY(siječanj!B2848))</f>
        <v>44165</v>
      </c>
      <c r="C2848" s="8">
        <v>29.6354166666667</v>
      </c>
      <c r="D2848">
        <v>1.0389663073747251</v>
      </c>
      <c r="E2848" s="6">
        <v>123.88706924847037</v>
      </c>
      <c r="F2848" s="7">
        <v>169.94338949231391</v>
      </c>
      <c r="G2848" s="7">
        <v>160.75086991533561</v>
      </c>
      <c r="H2848" s="7">
        <v>2.0193440330305097</v>
      </c>
      <c r="I2848" s="7">
        <f t="shared" si="72"/>
        <v>128.71449086856012</v>
      </c>
    </row>
    <row r="2849" spans="1:9" x14ac:dyDescent="0.25">
      <c r="A2849" s="16"/>
      <c r="B2849" s="5">
        <f>DATE(YEAR(siječanj!B2849),MONTH(siječanj!B2849)+10,DAY(siječanj!B2849))</f>
        <v>44165</v>
      </c>
      <c r="C2849" s="8">
        <v>29.6458333333333</v>
      </c>
      <c r="D2849">
        <v>1.0389663073747251</v>
      </c>
      <c r="E2849" s="6">
        <v>125.71523422045745</v>
      </c>
      <c r="F2849" s="7">
        <v>168.60328529795319</v>
      </c>
      <c r="G2849" s="7">
        <v>158.34296479390304</v>
      </c>
      <c r="H2849" s="7">
        <v>1.9184285759997028</v>
      </c>
      <c r="I2849" s="7">
        <f t="shared" si="72"/>
        <v>130.61389267877735</v>
      </c>
    </row>
    <row r="2850" spans="1:9" x14ac:dyDescent="0.25">
      <c r="A2850" s="16"/>
      <c r="B2850" s="5">
        <f>DATE(YEAR(siječanj!B2850),MONTH(siječanj!B2850)+10,DAY(siječanj!B2850))</f>
        <v>44165</v>
      </c>
      <c r="C2850" s="8">
        <v>29.65625</v>
      </c>
      <c r="D2850">
        <v>1.0389663073747251</v>
      </c>
      <c r="E2850" s="6">
        <v>129.38212819673049</v>
      </c>
      <c r="F2850" s="7">
        <v>167.44339836805239</v>
      </c>
      <c r="G2850" s="7">
        <v>158.28907614672863</v>
      </c>
      <c r="H2850" s="7">
        <v>2.3589142468173598</v>
      </c>
      <c r="I2850" s="7">
        <f t="shared" si="72"/>
        <v>134.42367197284037</v>
      </c>
    </row>
    <row r="2851" spans="1:9" x14ac:dyDescent="0.25">
      <c r="A2851" s="16"/>
      <c r="B2851" s="5">
        <f>DATE(YEAR(siječanj!B2851),MONTH(siječanj!B2851)+10,DAY(siječanj!B2851))</f>
        <v>44165</v>
      </c>
      <c r="C2851" s="8">
        <v>29.6666666666667</v>
      </c>
      <c r="D2851">
        <v>1.0389663073747251</v>
      </c>
      <c r="E2851" s="6">
        <v>130.87053035512673</v>
      </c>
      <c r="F2851" s="7">
        <v>167.22696967403243</v>
      </c>
      <c r="G2851" s="7">
        <v>156.55072582828836</v>
      </c>
      <c r="H2851" s="7">
        <v>3.6552599285110863</v>
      </c>
      <c r="I2851" s="7">
        <f t="shared" si="72"/>
        <v>135.97007166723787</v>
      </c>
    </row>
    <row r="2852" spans="1:9" x14ac:dyDescent="0.25">
      <c r="A2852" s="16"/>
      <c r="B2852" s="5">
        <f>DATE(YEAR(siječanj!B2852),MONTH(siječanj!B2852)+10,DAY(siječanj!B2852))</f>
        <v>44165</v>
      </c>
      <c r="C2852" s="8">
        <v>29.6770833333333</v>
      </c>
      <c r="D2852">
        <v>1.0389663073747251</v>
      </c>
      <c r="E2852" s="6">
        <v>133.6385397967417</v>
      </c>
      <c r="F2852" s="7">
        <v>166.48380151258286</v>
      </c>
      <c r="G2852" s="7">
        <v>155.88566977220418</v>
      </c>
      <c r="H2852" s="7">
        <v>7.8945119373622195</v>
      </c>
      <c r="I2852" s="7">
        <f t="shared" si="72"/>
        <v>138.84594021557095</v>
      </c>
    </row>
    <row r="2853" spans="1:9" x14ac:dyDescent="0.25">
      <c r="A2853" s="16"/>
      <c r="B2853" s="5">
        <f>DATE(YEAR(siječanj!B2853),MONTH(siječanj!B2853)+10,DAY(siječanj!B2853))</f>
        <v>44165</v>
      </c>
      <c r="C2853" s="8">
        <v>29.6875</v>
      </c>
      <c r="D2853">
        <v>1.0389663073747251</v>
      </c>
      <c r="E2853" s="6">
        <v>138.72339819021329</v>
      </c>
      <c r="F2853" s="7">
        <v>167.93194524569859</v>
      </c>
      <c r="G2853" s="7">
        <v>159.32336655431195</v>
      </c>
      <c r="H2853" s="7">
        <v>20.560328118063747</v>
      </c>
      <c r="I2853" s="7">
        <f t="shared" si="72"/>
        <v>144.1289367641595</v>
      </c>
    </row>
    <row r="2854" spans="1:9" x14ac:dyDescent="0.25">
      <c r="A2854" s="16"/>
      <c r="B2854" s="5">
        <f>DATE(YEAR(siječanj!B2854),MONTH(siječanj!B2854)+10,DAY(siječanj!B2854))</f>
        <v>44165</v>
      </c>
      <c r="C2854" s="8">
        <v>29.6979166666667</v>
      </c>
      <c r="D2854">
        <v>1.0389663073747251</v>
      </c>
      <c r="E2854" s="6">
        <v>143.59019880643655</v>
      </c>
      <c r="F2854" s="7">
        <v>170.17916765180178</v>
      </c>
      <c r="G2854" s="7">
        <v>157.72858686088398</v>
      </c>
      <c r="H2854" s="7">
        <v>60.116295750868595</v>
      </c>
      <c r="I2854" s="7">
        <f t="shared" si="72"/>
        <v>149.18537862912603</v>
      </c>
    </row>
    <row r="2855" spans="1:9" x14ac:dyDescent="0.25">
      <c r="A2855" s="16"/>
      <c r="B2855" s="5">
        <f>DATE(YEAR(siječanj!B2855),MONTH(siječanj!B2855)+10,DAY(siječanj!B2855))</f>
        <v>44165</v>
      </c>
      <c r="C2855" s="8">
        <v>29.7083333333333</v>
      </c>
      <c r="D2855">
        <v>1.0389663073747251</v>
      </c>
      <c r="E2855" s="6">
        <v>147.70095687374624</v>
      </c>
      <c r="F2855" s="7">
        <v>171.04726946474301</v>
      </c>
      <c r="G2855" s="7">
        <v>151.07558228856382</v>
      </c>
      <c r="H2855" s="7">
        <v>110.4953983399908</v>
      </c>
      <c r="I2855" s="7">
        <f t="shared" si="72"/>
        <v>153.45631775882964</v>
      </c>
    </row>
    <row r="2856" spans="1:9" x14ac:dyDescent="0.25">
      <c r="A2856" s="16"/>
      <c r="B2856" s="5">
        <f>DATE(YEAR(siječanj!B2856),MONTH(siječanj!B2856)+10,DAY(siječanj!B2856))</f>
        <v>44165</v>
      </c>
      <c r="C2856" s="8">
        <v>29.71875</v>
      </c>
      <c r="D2856">
        <v>1.0389663073747251</v>
      </c>
      <c r="E2856" s="6">
        <v>153.99518817253707</v>
      </c>
      <c r="F2856" s="7">
        <v>168.29420019161884</v>
      </c>
      <c r="G2856" s="7">
        <v>151.71034303652172</v>
      </c>
      <c r="H2856" s="7">
        <v>138.0519288706659</v>
      </c>
      <c r="I2856" s="7">
        <f t="shared" si="72"/>
        <v>159.99581200909677</v>
      </c>
    </row>
    <row r="2857" spans="1:9" x14ac:dyDescent="0.25">
      <c r="A2857" s="16"/>
      <c r="B2857" s="5">
        <f>DATE(YEAR(siječanj!B2857),MONTH(siječanj!B2857)+10,DAY(siječanj!B2857))</f>
        <v>44165</v>
      </c>
      <c r="C2857" s="8">
        <v>29.7291666666667</v>
      </c>
      <c r="D2857">
        <v>1.0389663073747251</v>
      </c>
      <c r="E2857" s="6">
        <v>160.45559788913602</v>
      </c>
      <c r="F2857" s="7">
        <v>165.87063443272984</v>
      </c>
      <c r="G2857" s="7">
        <v>152.81682609185756</v>
      </c>
      <c r="H2857" s="7">
        <v>156.19493257736571</v>
      </c>
      <c r="I2857" s="7">
        <f t="shared" si="72"/>
        <v>166.70796003647936</v>
      </c>
    </row>
    <row r="2858" spans="1:9" x14ac:dyDescent="0.25">
      <c r="A2858" s="16"/>
      <c r="B2858" s="5">
        <f>DATE(YEAR(siječanj!B2858),MONTH(siječanj!B2858)+10,DAY(siječanj!B2858))</f>
        <v>44165</v>
      </c>
      <c r="C2858" s="8">
        <v>29.7395833333333</v>
      </c>
      <c r="D2858">
        <v>1.0389663073747251</v>
      </c>
      <c r="E2858" s="6">
        <v>164.39422965576676</v>
      </c>
      <c r="F2858" s="7">
        <v>163.469488334868</v>
      </c>
      <c r="G2858" s="7">
        <v>152.39673302531216</v>
      </c>
      <c r="H2858" s="7">
        <v>168.07434805663928</v>
      </c>
      <c r="I2858" s="7">
        <f t="shared" si="72"/>
        <v>170.80006573916452</v>
      </c>
    </row>
    <row r="2859" spans="1:9" x14ac:dyDescent="0.25">
      <c r="A2859" s="16"/>
      <c r="B2859" s="5">
        <f>DATE(YEAR(siječanj!B2859),MONTH(siječanj!B2859)+10,DAY(siječanj!B2859))</f>
        <v>44165</v>
      </c>
      <c r="C2859" s="8">
        <v>29.75</v>
      </c>
      <c r="D2859">
        <v>1.0389663073747251</v>
      </c>
      <c r="E2859" s="6">
        <v>167.32973641502645</v>
      </c>
      <c r="F2859" s="7">
        <v>161.39079716091302</v>
      </c>
      <c r="G2859" s="7">
        <v>154.82590786896878</v>
      </c>
      <c r="H2859" s="7">
        <v>189.56148757282961</v>
      </c>
      <c r="I2859" s="7">
        <f t="shared" si="72"/>
        <v>173.84995835710609</v>
      </c>
    </row>
    <row r="2860" spans="1:9" x14ac:dyDescent="0.25">
      <c r="A2860" s="16"/>
      <c r="B2860" s="5">
        <f>DATE(YEAR(siječanj!B2860),MONTH(siječanj!B2860)+10,DAY(siječanj!B2860))</f>
        <v>44165</v>
      </c>
      <c r="C2860" s="8">
        <v>29.7604166666667</v>
      </c>
      <c r="D2860">
        <v>1.0389663073747251</v>
      </c>
      <c r="E2860" s="6">
        <v>169.29651321871631</v>
      </c>
      <c r="F2860" s="7">
        <v>158.29929106893576</v>
      </c>
      <c r="G2860" s="7">
        <v>154.56105969572809</v>
      </c>
      <c r="H2860" s="7">
        <v>205.35047658592316</v>
      </c>
      <c r="I2860" s="7">
        <f t="shared" si="72"/>
        <v>175.893373190266</v>
      </c>
    </row>
    <row r="2861" spans="1:9" x14ac:dyDescent="0.25">
      <c r="A2861" s="16"/>
      <c r="B2861" s="5">
        <f>DATE(YEAR(siječanj!B2861),MONTH(siječanj!B2861)+10,DAY(siječanj!B2861))</f>
        <v>44165</v>
      </c>
      <c r="C2861" s="8">
        <v>29.7708333333333</v>
      </c>
      <c r="D2861">
        <v>1.0389663073747251</v>
      </c>
      <c r="E2861" s="6">
        <v>171.68336356916001</v>
      </c>
      <c r="F2861" s="7">
        <v>156.26340179668361</v>
      </c>
      <c r="G2861" s="7">
        <v>157.93601481043004</v>
      </c>
      <c r="H2861" s="7">
        <v>222.22938361160325</v>
      </c>
      <c r="I2861" s="7">
        <f t="shared" si="72"/>
        <v>178.37323028512256</v>
      </c>
    </row>
    <row r="2862" spans="1:9" x14ac:dyDescent="0.25">
      <c r="A2862" s="16"/>
      <c r="B2862" s="5">
        <f>DATE(YEAR(siječanj!B2862),MONTH(siječanj!B2862)+10,DAY(siječanj!B2862))</f>
        <v>44165</v>
      </c>
      <c r="C2862" s="8">
        <v>29.78125</v>
      </c>
      <c r="D2862">
        <v>1.0389663073747251</v>
      </c>
      <c r="E2862" s="6">
        <v>174.99125616895645</v>
      </c>
      <c r="F2862" s="7">
        <v>153.23580721016884</v>
      </c>
      <c r="G2862" s="7">
        <v>158.81735986260193</v>
      </c>
      <c r="H2862" s="7">
        <v>225.59618346536396</v>
      </c>
      <c r="I2862" s="7">
        <f t="shared" si="72"/>
        <v>181.81001924472525</v>
      </c>
    </row>
    <row r="2863" spans="1:9" x14ac:dyDescent="0.25">
      <c r="A2863" s="16"/>
      <c r="B2863" s="5">
        <f>DATE(YEAR(siječanj!B2863),MONTH(siječanj!B2863)+10,DAY(siječanj!B2863))</f>
        <v>44165</v>
      </c>
      <c r="C2863" s="8">
        <v>29.7916666666667</v>
      </c>
      <c r="D2863">
        <v>1.0389663073747251</v>
      </c>
      <c r="E2863" s="6">
        <v>175.01285414098101</v>
      </c>
      <c r="F2863" s="7">
        <v>148.24704082003015</v>
      </c>
      <c r="G2863" s="7">
        <v>160.65074972098742</v>
      </c>
      <c r="H2863" s="7">
        <v>226.00273582071196</v>
      </c>
      <c r="I2863" s="7">
        <f t="shared" si="72"/>
        <v>181.8324588099664</v>
      </c>
    </row>
    <row r="2864" spans="1:9" x14ac:dyDescent="0.25">
      <c r="A2864" s="16"/>
      <c r="B2864" s="5">
        <f>DATE(YEAR(siječanj!B2864),MONTH(siječanj!B2864)+10,DAY(siječanj!B2864))</f>
        <v>44165</v>
      </c>
      <c r="C2864" s="8">
        <v>29.8020833333333</v>
      </c>
      <c r="D2864">
        <v>1.0389663073747251</v>
      </c>
      <c r="E2864" s="6">
        <v>174.42647285315661</v>
      </c>
      <c r="F2864" s="7">
        <v>140.94269596820996</v>
      </c>
      <c r="G2864" s="7">
        <v>159.54435094190947</v>
      </c>
      <c r="H2864" s="7">
        <v>226.63195937307248</v>
      </c>
      <c r="I2864" s="7">
        <f t="shared" si="72"/>
        <v>181.22322840864186</v>
      </c>
    </row>
    <row r="2865" spans="1:9" x14ac:dyDescent="0.25">
      <c r="A2865" s="16"/>
      <c r="B2865" s="5">
        <f>DATE(YEAR(siječanj!B2865),MONTH(siječanj!B2865)+10,DAY(siječanj!B2865))</f>
        <v>44165</v>
      </c>
      <c r="C2865" s="8">
        <v>29.8125</v>
      </c>
      <c r="D2865">
        <v>1.0389663073747251</v>
      </c>
      <c r="E2865" s="6">
        <v>175.36676946060271</v>
      </c>
      <c r="F2865" s="7">
        <v>135.15778045032283</v>
      </c>
      <c r="G2865" s="7">
        <v>156.08757160712713</v>
      </c>
      <c r="H2865" s="7">
        <v>226.6123362590632</v>
      </c>
      <c r="I2865" s="7">
        <f t="shared" si="72"/>
        <v>182.20016490271709</v>
      </c>
    </row>
    <row r="2866" spans="1:9" x14ac:dyDescent="0.25">
      <c r="A2866" s="16"/>
      <c r="B2866" s="5">
        <f>DATE(YEAR(siječanj!B2866),MONTH(siječanj!B2866)+10,DAY(siječanj!B2866))</f>
        <v>44165</v>
      </c>
      <c r="C2866" s="8">
        <v>29.8229166666667</v>
      </c>
      <c r="D2866">
        <v>1.0389663073747251</v>
      </c>
      <c r="E2866" s="6">
        <v>176.37319073036474</v>
      </c>
      <c r="F2866" s="7">
        <v>130.70003733450656</v>
      </c>
      <c r="G2866" s="7">
        <v>151.44668275720147</v>
      </c>
      <c r="H2866" s="7">
        <v>226.71306147119395</v>
      </c>
      <c r="I2866" s="7">
        <f t="shared" si="72"/>
        <v>183.24580269302515</v>
      </c>
    </row>
    <row r="2867" spans="1:9" x14ac:dyDescent="0.25">
      <c r="A2867" s="16"/>
      <c r="B2867" s="5">
        <f>DATE(YEAR(siječanj!B2867),MONTH(siječanj!B2867)+10,DAY(siječanj!B2867))</f>
        <v>44165</v>
      </c>
      <c r="C2867" s="8">
        <v>29.8333333333333</v>
      </c>
      <c r="D2867">
        <v>1.0389663073747251</v>
      </c>
      <c r="E2867" s="6">
        <v>178.84370434678959</v>
      </c>
      <c r="F2867" s="7">
        <v>127.32445376311227</v>
      </c>
      <c r="G2867" s="7">
        <v>147.09634232601138</v>
      </c>
      <c r="H2867" s="7">
        <v>226.7349227019069</v>
      </c>
      <c r="I2867" s="7">
        <f t="shared" si="72"/>
        <v>185.81258310240105</v>
      </c>
    </row>
    <row r="2868" spans="1:9" x14ac:dyDescent="0.25">
      <c r="A2868" s="16"/>
      <c r="B2868" s="5">
        <f>DATE(YEAR(siječanj!B2868),MONTH(siječanj!B2868)+10,DAY(siječanj!B2868))</f>
        <v>44165</v>
      </c>
      <c r="C2868" s="8">
        <v>29.84375</v>
      </c>
      <c r="D2868">
        <v>1.0389663073747251</v>
      </c>
      <c r="E2868" s="6">
        <v>179.08084964525077</v>
      </c>
      <c r="F2868" s="7">
        <v>123.38307413968134</v>
      </c>
      <c r="G2868" s="7">
        <v>138.98798710917461</v>
      </c>
      <c r="H2868" s="7">
        <v>227.08725028050929</v>
      </c>
      <c r="I2868" s="7">
        <f t="shared" si="72"/>
        <v>186.05896907745452</v>
      </c>
    </row>
    <row r="2869" spans="1:9" x14ac:dyDescent="0.25">
      <c r="A2869" s="16"/>
      <c r="B2869" s="5">
        <f>DATE(YEAR(siječanj!B2869),MONTH(siječanj!B2869)+10,DAY(siječanj!B2869))</f>
        <v>44165</v>
      </c>
      <c r="C2869" s="8">
        <v>29.8541666666667</v>
      </c>
      <c r="D2869">
        <v>1.0389663073747251</v>
      </c>
      <c r="E2869" s="6">
        <v>176.64888028422985</v>
      </c>
      <c r="F2869" s="7">
        <v>120.91676675779821</v>
      </c>
      <c r="G2869" s="7">
        <v>131.13285796830289</v>
      </c>
      <c r="H2869" s="7">
        <v>227.54493966815187</v>
      </c>
      <c r="I2869" s="7">
        <f t="shared" si="72"/>
        <v>183.53223485078615</v>
      </c>
    </row>
    <row r="2870" spans="1:9" x14ac:dyDescent="0.25">
      <c r="A2870" s="16"/>
      <c r="B2870" s="5">
        <f>DATE(YEAR(siječanj!B2870),MONTH(siječanj!B2870)+10,DAY(siječanj!B2870))</f>
        <v>44165</v>
      </c>
      <c r="C2870" s="8">
        <v>29.8645833333333</v>
      </c>
      <c r="D2870">
        <v>1.0389663073747251</v>
      </c>
      <c r="E2870" s="6">
        <v>173.29965458768342</v>
      </c>
      <c r="F2870" s="7">
        <v>115.97734049995761</v>
      </c>
      <c r="G2870" s="7">
        <v>125.54106003506733</v>
      </c>
      <c r="H2870" s="7">
        <v>227.94590619418338</v>
      </c>
      <c r="I2870" s="7">
        <f t="shared" si="72"/>
        <v>180.05250219628078</v>
      </c>
    </row>
    <row r="2871" spans="1:9" x14ac:dyDescent="0.25">
      <c r="A2871" s="16"/>
      <c r="B2871" s="5">
        <f>DATE(YEAR(siječanj!B2871),MONTH(siječanj!B2871)+10,DAY(siječanj!B2871))</f>
        <v>44165</v>
      </c>
      <c r="C2871" s="8">
        <v>29.875</v>
      </c>
      <c r="D2871">
        <v>1.0389663073747251</v>
      </c>
      <c r="E2871" s="6">
        <v>172.11490641104965</v>
      </c>
      <c r="F2871" s="7">
        <v>108.46154597544972</v>
      </c>
      <c r="G2871" s="7">
        <v>118.90747913360839</v>
      </c>
      <c r="H2871" s="7">
        <v>228.68545286368425</v>
      </c>
      <c r="I2871" s="7">
        <f t="shared" si="72"/>
        <v>178.82158875803464</v>
      </c>
    </row>
    <row r="2872" spans="1:9" x14ac:dyDescent="0.25">
      <c r="A2872" s="16"/>
      <c r="B2872" s="5">
        <f>DATE(YEAR(siječanj!B2872),MONTH(siječanj!B2872)+10,DAY(siječanj!B2872))</f>
        <v>44165</v>
      </c>
      <c r="C2872" s="8">
        <v>29.8854166666667</v>
      </c>
      <c r="D2872">
        <v>1.0389663073747251</v>
      </c>
      <c r="E2872" s="6">
        <v>178.96824067409861</v>
      </c>
      <c r="F2872" s="7">
        <v>88.00040850736184</v>
      </c>
      <c r="G2872" s="7">
        <v>98.257183391745997</v>
      </c>
      <c r="H2872" s="7">
        <v>232.13876534068183</v>
      </c>
      <c r="I2872" s="7">
        <f t="shared" si="72"/>
        <v>185.94197215051932</v>
      </c>
    </row>
    <row r="2873" spans="1:9" x14ac:dyDescent="0.25">
      <c r="A2873" s="16"/>
      <c r="B2873" s="5">
        <f>DATE(YEAR(siječanj!B2873),MONTH(siječanj!B2873)+10,DAY(siječanj!B2873))</f>
        <v>44165</v>
      </c>
      <c r="C2873" s="8">
        <v>29.8958333333333</v>
      </c>
      <c r="D2873">
        <v>1.0389663073747251</v>
      </c>
      <c r="E2873" s="6">
        <v>185.29165756777624</v>
      </c>
      <c r="F2873" s="7">
        <v>80.354741495835825</v>
      </c>
      <c r="G2873" s="7">
        <v>91.534574656736439</v>
      </c>
      <c r="H2873" s="7">
        <v>235.94476895328978</v>
      </c>
      <c r="I2873" s="7">
        <f t="shared" si="72"/>
        <v>192.51178925053452</v>
      </c>
    </row>
    <row r="2874" spans="1:9" x14ac:dyDescent="0.25">
      <c r="A2874" s="16"/>
      <c r="B2874" s="5">
        <f>DATE(YEAR(siječanj!B2874),MONTH(siječanj!B2874)+10,DAY(siječanj!B2874))</f>
        <v>44165</v>
      </c>
      <c r="C2874" s="8">
        <v>29.90625</v>
      </c>
      <c r="D2874">
        <v>1.0389663073747251</v>
      </c>
      <c r="E2874" s="6">
        <v>185.66368308013909</v>
      </c>
      <c r="F2874" s="7">
        <v>77.76573077468008</v>
      </c>
      <c r="G2874" s="7">
        <v>87.911032673407334</v>
      </c>
      <c r="H2874" s="7">
        <v>236.67060703347485</v>
      </c>
      <c r="I2874" s="7">
        <f t="shared" si="72"/>
        <v>192.89831122336332</v>
      </c>
    </row>
    <row r="2875" spans="1:9" x14ac:dyDescent="0.25">
      <c r="A2875" s="16"/>
      <c r="B2875" s="5">
        <f>DATE(YEAR(siječanj!B2875),MONTH(siječanj!B2875)+10,DAY(siječanj!B2875))</f>
        <v>44165</v>
      </c>
      <c r="C2875" s="8">
        <v>29.9166666666667</v>
      </c>
      <c r="D2875">
        <v>1.0389663073747251</v>
      </c>
      <c r="E2875" s="6">
        <v>184.33161596359997</v>
      </c>
      <c r="F2875" s="7">
        <v>77.141910437723126</v>
      </c>
      <c r="G2875" s="7">
        <v>85.2154405128516</v>
      </c>
      <c r="H2875" s="7">
        <v>235.79024726445016</v>
      </c>
      <c r="I2875" s="7">
        <f t="shared" si="72"/>
        <v>191.5143383701174</v>
      </c>
    </row>
    <row r="2876" spans="1:9" x14ac:dyDescent="0.25">
      <c r="A2876" s="16"/>
      <c r="B2876" s="5">
        <f>DATE(YEAR(siječanj!B2876),MONTH(siječanj!B2876)+10,DAY(siječanj!B2876))</f>
        <v>44165</v>
      </c>
      <c r="C2876" s="8">
        <v>29.9270833333333</v>
      </c>
      <c r="D2876">
        <v>1.0389663073747251</v>
      </c>
      <c r="E2876" s="6">
        <v>181.16727810829204</v>
      </c>
      <c r="F2876" s="7">
        <v>75.280250744874337</v>
      </c>
      <c r="G2876" s="7">
        <v>70.630161918468644</v>
      </c>
      <c r="H2876" s="7">
        <v>237.21017244744488</v>
      </c>
      <c r="I2876" s="7">
        <f t="shared" si="72"/>
        <v>188.22669795330205</v>
      </c>
    </row>
    <row r="2877" spans="1:9" x14ac:dyDescent="0.25">
      <c r="A2877" s="16"/>
      <c r="B2877" s="5">
        <f>DATE(YEAR(siječanj!B2877),MONTH(siječanj!B2877)+10,DAY(siječanj!B2877))</f>
        <v>44165</v>
      </c>
      <c r="C2877" s="8">
        <v>29.9375</v>
      </c>
      <c r="D2877">
        <v>1.0389663073747251</v>
      </c>
      <c r="E2877" s="6">
        <v>173.83847453095174</v>
      </c>
      <c r="F2877" s="7">
        <v>73.513244698885657</v>
      </c>
      <c r="G2877" s="7">
        <v>65.258112321048529</v>
      </c>
      <c r="H2877" s="7">
        <v>236.99773064898449</v>
      </c>
      <c r="I2877" s="7">
        <f t="shared" si="72"/>
        <v>180.61231796307811</v>
      </c>
    </row>
    <row r="2878" spans="1:9" x14ac:dyDescent="0.25">
      <c r="A2878" s="16"/>
      <c r="B2878" s="5">
        <f>DATE(YEAR(siječanj!B2878),MONTH(siječanj!B2878)+10,DAY(siječanj!B2878))</f>
        <v>44165</v>
      </c>
      <c r="C2878" s="8">
        <v>29.9479166666667</v>
      </c>
      <c r="D2878">
        <v>1.0389663073747251</v>
      </c>
      <c r="E2878" s="6">
        <v>167.06808287753603</v>
      </c>
      <c r="F2878" s="7">
        <v>72.505714214319298</v>
      </c>
      <c r="G2878" s="7">
        <v>63.403364451026</v>
      </c>
      <c r="H2878" s="7">
        <v>236.15738306781151</v>
      </c>
      <c r="I2878" s="7">
        <f t="shared" si="72"/>
        <v>173.57810914744815</v>
      </c>
    </row>
    <row r="2879" spans="1:9" x14ac:dyDescent="0.25">
      <c r="A2879" s="16"/>
      <c r="B2879" s="5">
        <f>DATE(YEAR(siječanj!B2879),MONTH(siječanj!B2879)+10,DAY(siječanj!B2879))</f>
        <v>44165</v>
      </c>
      <c r="C2879" s="8">
        <v>29.9583333333333</v>
      </c>
      <c r="D2879">
        <v>1.0389663073747251</v>
      </c>
      <c r="E2879" s="6">
        <v>157.34738929131959</v>
      </c>
      <c r="F2879" s="7">
        <v>69.715473070877735</v>
      </c>
      <c r="G2879" s="7">
        <v>62.384283901410448</v>
      </c>
      <c r="H2879" s="7">
        <v>235.71331959761707</v>
      </c>
      <c r="I2879" s="7">
        <f t="shared" si="72"/>
        <v>163.47863602705567</v>
      </c>
    </row>
    <row r="2880" spans="1:9" x14ac:dyDescent="0.25">
      <c r="A2880" s="16"/>
      <c r="B2880" s="5">
        <f>DATE(YEAR(siječanj!B2880),MONTH(siječanj!B2880)+10,DAY(siječanj!B2880))</f>
        <v>44165</v>
      </c>
      <c r="C2880" s="8">
        <v>29.96875</v>
      </c>
      <c r="D2880">
        <v>1.0389663073747251</v>
      </c>
      <c r="E2880" s="6">
        <v>146.90972753824934</v>
      </c>
      <c r="F2880" s="7">
        <v>67.576792526101343</v>
      </c>
      <c r="G2880" s="7">
        <v>61.191417681759049</v>
      </c>
      <c r="H2880" s="7">
        <v>236.21655321591166</v>
      </c>
      <c r="I2880" s="7">
        <f t="shared" si="72"/>
        <v>152.63425713784187</v>
      </c>
    </row>
    <row r="2881" spans="1:9" x14ac:dyDescent="0.25">
      <c r="A2881" s="16"/>
      <c r="B2881" s="5">
        <f>DATE(YEAR(siječanj!B2881),MONTH(siječanj!B2881)+10,DAY(siječanj!B2881))</f>
        <v>44165</v>
      </c>
      <c r="C2881" s="8">
        <v>29.9791666666667</v>
      </c>
      <c r="D2881">
        <v>1.0389663073747251</v>
      </c>
      <c r="E2881" s="6">
        <v>136.27648656278026</v>
      </c>
      <c r="F2881" s="7">
        <v>66.437436524357452</v>
      </c>
      <c r="G2881" s="7">
        <v>59.461105713057442</v>
      </c>
      <c r="H2881" s="7">
        <v>237.13750985214054</v>
      </c>
      <c r="I2881" s="7">
        <f t="shared" si="72"/>
        <v>141.58667802613314</v>
      </c>
    </row>
    <row r="2882" spans="1:9" x14ac:dyDescent="0.25">
      <c r="A2882" s="16"/>
      <c r="B2882" s="5">
        <f>DATE(YEAR(siječanj!B2882),MONTH(siječanj!B2882)+10,DAY(siječanj!B2882))</f>
        <v>44165</v>
      </c>
      <c r="C2882" s="8">
        <v>29.9895833333333</v>
      </c>
      <c r="D2882">
        <v>1.0389663073747251</v>
      </c>
      <c r="E2882" s="6">
        <v>125.98542408046804</v>
      </c>
      <c r="F2882" s="7">
        <v>64.681855302943106</v>
      </c>
      <c r="G2882" s="7">
        <v>58.494461048456856</v>
      </c>
      <c r="H2882" s="7">
        <v>238.6637112149516</v>
      </c>
      <c r="I2882" s="7">
        <f t="shared" si="72"/>
        <v>130.89461083992265</v>
      </c>
    </row>
    <row r="2883" spans="1:9" x14ac:dyDescent="0.25">
      <c r="B2883" s="5"/>
      <c r="C2883" s="8"/>
      <c r="F2883" s="12"/>
      <c r="G2883" s="12"/>
      <c r="H2883" s="12"/>
      <c r="I2883" s="12"/>
    </row>
    <row r="2884" spans="1:9" x14ac:dyDescent="0.25">
      <c r="B2884" s="5"/>
      <c r="C2884" s="8"/>
    </row>
    <row r="2885" spans="1:9" x14ac:dyDescent="0.25">
      <c r="B2885" s="5"/>
      <c r="C2885" s="8"/>
    </row>
    <row r="2886" spans="1:9" x14ac:dyDescent="0.25">
      <c r="B2886" s="5"/>
      <c r="C2886" s="8"/>
    </row>
    <row r="2887" spans="1:9" x14ac:dyDescent="0.25">
      <c r="B2887" s="5"/>
      <c r="C2887" s="8"/>
    </row>
    <row r="2888" spans="1:9" x14ac:dyDescent="0.25">
      <c r="B2888" s="5"/>
      <c r="C2888" s="8"/>
    </row>
    <row r="2889" spans="1:9" x14ac:dyDescent="0.25">
      <c r="B2889" s="5"/>
      <c r="C2889" s="8"/>
    </row>
    <row r="2890" spans="1:9" x14ac:dyDescent="0.25">
      <c r="B2890" s="5"/>
      <c r="C2890" s="8"/>
    </row>
    <row r="2891" spans="1:9" x14ac:dyDescent="0.25">
      <c r="B2891" s="5"/>
      <c r="C2891" s="8"/>
    </row>
    <row r="2892" spans="1:9" x14ac:dyDescent="0.25">
      <c r="B2892" s="5"/>
      <c r="C2892" s="8"/>
    </row>
    <row r="2893" spans="1:9" x14ac:dyDescent="0.25">
      <c r="B2893" s="5"/>
      <c r="C2893" s="8"/>
    </row>
    <row r="2894" spans="1:9" x14ac:dyDescent="0.25">
      <c r="B2894" s="5"/>
      <c r="C2894" s="8"/>
    </row>
    <row r="2895" spans="1:9" x14ac:dyDescent="0.25">
      <c r="B2895" s="5"/>
      <c r="C2895" s="8"/>
    </row>
    <row r="2896" spans="1:9" x14ac:dyDescent="0.25">
      <c r="B2896" s="5"/>
      <c r="C2896" s="8"/>
    </row>
    <row r="2897" spans="2:3" x14ac:dyDescent="0.25">
      <c r="B2897" s="5"/>
      <c r="C2897" s="8"/>
    </row>
    <row r="2898" spans="2:3" x14ac:dyDescent="0.25">
      <c r="B2898" s="5"/>
      <c r="C2898" s="8"/>
    </row>
    <row r="2899" spans="2:3" x14ac:dyDescent="0.25">
      <c r="B2899" s="5"/>
      <c r="C2899" s="8"/>
    </row>
    <row r="2900" spans="2:3" x14ac:dyDescent="0.25">
      <c r="B2900" s="5"/>
      <c r="C2900" s="8"/>
    </row>
    <row r="2901" spans="2:3" x14ac:dyDescent="0.25">
      <c r="B2901" s="5"/>
      <c r="C2901" s="8"/>
    </row>
    <row r="2902" spans="2:3" x14ac:dyDescent="0.25">
      <c r="B2902" s="5"/>
      <c r="C2902" s="8"/>
    </row>
    <row r="2903" spans="2:3" x14ac:dyDescent="0.25">
      <c r="B2903" s="5"/>
      <c r="C2903" s="8"/>
    </row>
    <row r="2904" spans="2:3" x14ac:dyDescent="0.25">
      <c r="B2904" s="5"/>
      <c r="C2904" s="8"/>
    </row>
    <row r="2905" spans="2:3" x14ac:dyDescent="0.25">
      <c r="B2905" s="5"/>
      <c r="C2905" s="8"/>
    </row>
    <row r="2906" spans="2:3" x14ac:dyDescent="0.25">
      <c r="B2906" s="5"/>
      <c r="C2906" s="8"/>
    </row>
    <row r="2907" spans="2:3" x14ac:dyDescent="0.25">
      <c r="B2907" s="5"/>
      <c r="C2907" s="8"/>
    </row>
    <row r="2908" spans="2:3" x14ac:dyDescent="0.25">
      <c r="B2908" s="5"/>
      <c r="C2908" s="8"/>
    </row>
    <row r="2909" spans="2:3" x14ac:dyDescent="0.25">
      <c r="B2909" s="5"/>
      <c r="C2909" s="8"/>
    </row>
    <row r="2910" spans="2:3" x14ac:dyDescent="0.25">
      <c r="B2910" s="5"/>
      <c r="C2910" s="8"/>
    </row>
    <row r="2911" spans="2:3" x14ac:dyDescent="0.25">
      <c r="B2911" s="5"/>
      <c r="C2911" s="8"/>
    </row>
    <row r="2912" spans="2:3" x14ac:dyDescent="0.25">
      <c r="B2912" s="5"/>
      <c r="C2912" s="8"/>
    </row>
    <row r="2913" spans="2:3" x14ac:dyDescent="0.25">
      <c r="B2913" s="5"/>
      <c r="C2913" s="8"/>
    </row>
    <row r="2914" spans="2:3" x14ac:dyDescent="0.25">
      <c r="B2914" s="5"/>
      <c r="C2914" s="8"/>
    </row>
    <row r="2915" spans="2:3" x14ac:dyDescent="0.25">
      <c r="B2915" s="5"/>
      <c r="C2915" s="8"/>
    </row>
    <row r="2916" spans="2:3" x14ac:dyDescent="0.25">
      <c r="B2916" s="5"/>
      <c r="C2916" s="8"/>
    </row>
    <row r="2917" spans="2:3" x14ac:dyDescent="0.25">
      <c r="B2917" s="5"/>
      <c r="C2917" s="8"/>
    </row>
    <row r="2918" spans="2:3" x14ac:dyDescent="0.25">
      <c r="B2918" s="5"/>
      <c r="C2918" s="8"/>
    </row>
    <row r="2919" spans="2:3" x14ac:dyDescent="0.25">
      <c r="B2919" s="5"/>
      <c r="C2919" s="8"/>
    </row>
    <row r="2920" spans="2:3" x14ac:dyDescent="0.25">
      <c r="B2920" s="5"/>
      <c r="C2920" s="8"/>
    </row>
    <row r="2921" spans="2:3" x14ac:dyDescent="0.25">
      <c r="B2921" s="5"/>
      <c r="C2921" s="8"/>
    </row>
    <row r="2922" spans="2:3" x14ac:dyDescent="0.25">
      <c r="B2922" s="5"/>
      <c r="C2922" s="8"/>
    </row>
    <row r="2923" spans="2:3" x14ac:dyDescent="0.25">
      <c r="B2923" s="5"/>
      <c r="C2923" s="8"/>
    </row>
    <row r="2924" spans="2:3" x14ac:dyDescent="0.25">
      <c r="B2924" s="5"/>
      <c r="C2924" s="8"/>
    </row>
    <row r="2925" spans="2:3" x14ac:dyDescent="0.25">
      <c r="B2925" s="5"/>
      <c r="C2925" s="8"/>
    </row>
    <row r="2926" spans="2:3" x14ac:dyDescent="0.25">
      <c r="B2926" s="5"/>
      <c r="C2926" s="8"/>
    </row>
    <row r="2927" spans="2:3" x14ac:dyDescent="0.25">
      <c r="B2927" s="5"/>
      <c r="C2927" s="8"/>
    </row>
    <row r="2928" spans="2:3" x14ac:dyDescent="0.25">
      <c r="B2928" s="5"/>
      <c r="C2928" s="8"/>
    </row>
    <row r="2929" spans="2:3" x14ac:dyDescent="0.25">
      <c r="B2929" s="5"/>
      <c r="C2929" s="8"/>
    </row>
    <row r="2930" spans="2:3" x14ac:dyDescent="0.25">
      <c r="B2930" s="5"/>
      <c r="C2930" s="8"/>
    </row>
    <row r="2931" spans="2:3" x14ac:dyDescent="0.25">
      <c r="B2931" s="5"/>
      <c r="C2931" s="8"/>
    </row>
    <row r="2932" spans="2:3" x14ac:dyDescent="0.25">
      <c r="B2932" s="5"/>
      <c r="C2932" s="8"/>
    </row>
    <row r="2933" spans="2:3" x14ac:dyDescent="0.25">
      <c r="B2933" s="5"/>
      <c r="C2933" s="8"/>
    </row>
    <row r="2934" spans="2:3" x14ac:dyDescent="0.25">
      <c r="B2934" s="5"/>
      <c r="C2934" s="8"/>
    </row>
    <row r="2935" spans="2:3" x14ac:dyDescent="0.25">
      <c r="B2935" s="5"/>
      <c r="C2935" s="8"/>
    </row>
    <row r="2936" spans="2:3" x14ac:dyDescent="0.25">
      <c r="B2936" s="5"/>
      <c r="C2936" s="8"/>
    </row>
    <row r="2937" spans="2:3" x14ac:dyDescent="0.25">
      <c r="B2937" s="5"/>
      <c r="C2937" s="8"/>
    </row>
    <row r="2938" spans="2:3" x14ac:dyDescent="0.25">
      <c r="B2938" s="5"/>
      <c r="C2938" s="8"/>
    </row>
    <row r="2939" spans="2:3" x14ac:dyDescent="0.25">
      <c r="B2939" s="5"/>
      <c r="C2939" s="8"/>
    </row>
    <row r="2940" spans="2:3" x14ac:dyDescent="0.25">
      <c r="B2940" s="5"/>
      <c r="C2940" s="8"/>
    </row>
    <row r="2941" spans="2:3" x14ac:dyDescent="0.25">
      <c r="B2941" s="5"/>
      <c r="C2941" s="8"/>
    </row>
    <row r="2942" spans="2:3" x14ac:dyDescent="0.25">
      <c r="B2942" s="5"/>
      <c r="C2942" s="8"/>
    </row>
    <row r="2943" spans="2:3" x14ac:dyDescent="0.25">
      <c r="B2943" s="5"/>
      <c r="C2943" s="8"/>
    </row>
    <row r="2944" spans="2:3" x14ac:dyDescent="0.25">
      <c r="B2944" s="5"/>
      <c r="C2944" s="8"/>
    </row>
    <row r="2945" spans="2:3" x14ac:dyDescent="0.25">
      <c r="B2945" s="5"/>
      <c r="C2945" s="8"/>
    </row>
    <row r="2946" spans="2:3" x14ac:dyDescent="0.25">
      <c r="B2946" s="5"/>
      <c r="C2946" s="8"/>
    </row>
    <row r="2947" spans="2:3" x14ac:dyDescent="0.25">
      <c r="B2947" s="5"/>
      <c r="C2947" s="8"/>
    </row>
    <row r="2948" spans="2:3" x14ac:dyDescent="0.25">
      <c r="B2948" s="5"/>
      <c r="C2948" s="8"/>
    </row>
    <row r="2949" spans="2:3" x14ac:dyDescent="0.25">
      <c r="B2949" s="5"/>
      <c r="C2949" s="8"/>
    </row>
    <row r="2950" spans="2:3" x14ac:dyDescent="0.25">
      <c r="B2950" s="5"/>
      <c r="C2950" s="8"/>
    </row>
    <row r="2951" spans="2:3" x14ac:dyDescent="0.25">
      <c r="B2951" s="5"/>
      <c r="C2951" s="8"/>
    </row>
    <row r="2952" spans="2:3" x14ac:dyDescent="0.25">
      <c r="B2952" s="5"/>
      <c r="C2952" s="8"/>
    </row>
    <row r="2953" spans="2:3" x14ac:dyDescent="0.25">
      <c r="B2953" s="5"/>
      <c r="C2953" s="8"/>
    </row>
    <row r="2954" spans="2:3" x14ac:dyDescent="0.25">
      <c r="B2954" s="5"/>
      <c r="C2954" s="8"/>
    </row>
    <row r="2955" spans="2:3" x14ac:dyDescent="0.25">
      <c r="B2955" s="5"/>
      <c r="C2955" s="8"/>
    </row>
    <row r="2956" spans="2:3" x14ac:dyDescent="0.25">
      <c r="B2956" s="5"/>
      <c r="C2956" s="8"/>
    </row>
    <row r="2957" spans="2:3" x14ac:dyDescent="0.25">
      <c r="B2957" s="5"/>
      <c r="C2957" s="8"/>
    </row>
    <row r="2958" spans="2:3" x14ac:dyDescent="0.25">
      <c r="B2958" s="5"/>
      <c r="C2958" s="8"/>
    </row>
    <row r="2959" spans="2:3" x14ac:dyDescent="0.25">
      <c r="B2959" s="5"/>
      <c r="C2959" s="8"/>
    </row>
    <row r="2960" spans="2:3" x14ac:dyDescent="0.25">
      <c r="B2960" s="5"/>
      <c r="C2960" s="8"/>
    </row>
    <row r="2961" spans="2:3" x14ac:dyDescent="0.25">
      <c r="B2961" s="5"/>
      <c r="C2961" s="8"/>
    </row>
    <row r="2962" spans="2:3" x14ac:dyDescent="0.25">
      <c r="B2962" s="5"/>
      <c r="C2962" s="8"/>
    </row>
    <row r="2963" spans="2:3" x14ac:dyDescent="0.25">
      <c r="B2963" s="5"/>
      <c r="C2963" s="8"/>
    </row>
    <row r="2964" spans="2:3" x14ac:dyDescent="0.25">
      <c r="B2964" s="5"/>
      <c r="C2964" s="8"/>
    </row>
    <row r="2965" spans="2:3" x14ac:dyDescent="0.25">
      <c r="B2965" s="5"/>
      <c r="C2965" s="8"/>
    </row>
    <row r="2966" spans="2:3" x14ac:dyDescent="0.25">
      <c r="B2966" s="5"/>
      <c r="C2966" s="8"/>
    </row>
    <row r="2967" spans="2:3" x14ac:dyDescent="0.25">
      <c r="B2967" s="5"/>
      <c r="C2967" s="8"/>
    </row>
    <row r="2968" spans="2:3" x14ac:dyDescent="0.25">
      <c r="B2968" s="5"/>
      <c r="C2968" s="8"/>
    </row>
    <row r="2969" spans="2:3" x14ac:dyDescent="0.25">
      <c r="B2969" s="5"/>
      <c r="C2969" s="8"/>
    </row>
    <row r="2970" spans="2:3" x14ac:dyDescent="0.25">
      <c r="B2970" s="5"/>
      <c r="C2970" s="8"/>
    </row>
    <row r="2971" spans="2:3" x14ac:dyDescent="0.25">
      <c r="B2971" s="5"/>
      <c r="C2971" s="8"/>
    </row>
    <row r="2972" spans="2:3" x14ac:dyDescent="0.25">
      <c r="B2972" s="5"/>
      <c r="C2972" s="8"/>
    </row>
    <row r="2973" spans="2:3" x14ac:dyDescent="0.25">
      <c r="B2973" s="5"/>
      <c r="C2973" s="8"/>
    </row>
    <row r="2974" spans="2:3" x14ac:dyDescent="0.25">
      <c r="B2974" s="5"/>
      <c r="C2974" s="8"/>
    </row>
    <row r="2975" spans="2:3" x14ac:dyDescent="0.25">
      <c r="B2975" s="5"/>
      <c r="C2975" s="8"/>
    </row>
    <row r="2976" spans="2:3" x14ac:dyDescent="0.25">
      <c r="B2976" s="5"/>
      <c r="C2976" s="8"/>
    </row>
    <row r="2977" spans="2:3" x14ac:dyDescent="0.25">
      <c r="B2977" s="5"/>
      <c r="C2977" s="8"/>
    </row>
    <row r="2978" spans="2:3" x14ac:dyDescent="0.25">
      <c r="B2978" s="5"/>
      <c r="C2978" s="8"/>
    </row>
    <row r="2979" spans="2:3" x14ac:dyDescent="0.25">
      <c r="B2979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8"/>
  <sheetViews>
    <sheetView workbookViewId="0">
      <selection activeCell="I1" sqref="I1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bestFit="1" customWidth="1"/>
    <col min="5" max="5" width="15.7109375" customWidth="1"/>
    <col min="6" max="8" width="16.28515625" bestFit="1" customWidth="1"/>
    <col min="9" max="9" width="17" bestFit="1" customWidth="1"/>
    <col min="10" max="10" width="12" bestFit="1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f>studeni!A2787+1</f>
        <v>336</v>
      </c>
      <c r="B3" s="5">
        <f>DATE(YEAR(siječanj!B3),MONTH(siječanj!B3)+11,DAY(siječanj!B3))</f>
        <v>44166</v>
      </c>
      <c r="C3" s="8">
        <v>0</v>
      </c>
      <c r="D3">
        <v>1.0473001487706948</v>
      </c>
      <c r="E3" s="6">
        <v>113.60090920372433</v>
      </c>
      <c r="F3" s="7">
        <v>63.397910772115942</v>
      </c>
      <c r="G3" s="7">
        <v>58.930229498965872</v>
      </c>
      <c r="H3" s="7">
        <v>239.77319955107779</v>
      </c>
      <c r="I3" s="7">
        <v>118.76232208798335</v>
      </c>
    </row>
    <row r="4" spans="1:9" x14ac:dyDescent="0.25">
      <c r="A4" s="16"/>
      <c r="B4" s="5">
        <f>DATE(YEAR(siječanj!B4),MONTH(siječanj!B4)+11,DAY(siječanj!B4))</f>
        <v>44166</v>
      </c>
      <c r="C4" s="8">
        <v>1.0416666666666666E-2</v>
      </c>
      <c r="D4">
        <v>1.0473001487706948</v>
      </c>
      <c r="E4" s="6">
        <v>104.51171394150859</v>
      </c>
      <c r="F4" s="7">
        <v>62.04901392345743</v>
      </c>
      <c r="G4" s="7">
        <v>58.455485285770088</v>
      </c>
      <c r="H4" s="7">
        <v>240.51859699828995</v>
      </c>
      <c r="I4" s="7">
        <v>109.26016279350078</v>
      </c>
    </row>
    <row r="5" spans="1:9" x14ac:dyDescent="0.25">
      <c r="A5" s="16"/>
      <c r="B5" s="5">
        <f>DATE(YEAR(siječanj!B5),MONTH(siječanj!B5)+11,DAY(siječanj!B5))</f>
        <v>44166</v>
      </c>
      <c r="C5" s="8">
        <v>2.0833333333333332E-2</v>
      </c>
      <c r="D5">
        <v>1.0473001487706948</v>
      </c>
      <c r="E5" s="6">
        <v>96.945660422456584</v>
      </c>
      <c r="F5" s="7">
        <v>61.119660905394284</v>
      </c>
      <c r="G5" s="7">
        <v>58.549204497675383</v>
      </c>
      <c r="H5" s="7">
        <v>240.55442678648046</v>
      </c>
      <c r="I5" s="7">
        <v>101.35034859163422</v>
      </c>
    </row>
    <row r="6" spans="1:9" x14ac:dyDescent="0.25">
      <c r="A6" s="16"/>
      <c r="B6" s="5">
        <f>DATE(YEAR(siječanj!B6),MONTH(siječanj!B6)+11,DAY(siječanj!B6))</f>
        <v>44166</v>
      </c>
      <c r="C6" s="8">
        <v>3.125E-2</v>
      </c>
      <c r="D6">
        <v>1.0473001487706948</v>
      </c>
      <c r="E6" s="6">
        <v>89.642738280008274</v>
      </c>
      <c r="F6" s="7">
        <v>59.915842852649163</v>
      </c>
      <c r="G6" s="7">
        <v>57.859226748192832</v>
      </c>
      <c r="H6" s="7">
        <v>240.92786656875478</v>
      </c>
      <c r="I6" s="7">
        <v>93.715621037565683</v>
      </c>
    </row>
    <row r="7" spans="1:9" x14ac:dyDescent="0.25">
      <c r="A7" s="16"/>
      <c r="B7" s="5">
        <f>DATE(YEAR(siječanj!B7),MONTH(siječanj!B7)+11,DAY(siječanj!B7))</f>
        <v>44166</v>
      </c>
      <c r="C7" s="8">
        <v>4.1666666666666664E-2</v>
      </c>
      <c r="D7">
        <v>1.0473001487706948</v>
      </c>
      <c r="E7" s="6">
        <v>83.440008618981892</v>
      </c>
      <c r="F7" s="7">
        <v>59.310218648535148</v>
      </c>
      <c r="G7" s="7">
        <v>57.976230286200746</v>
      </c>
      <c r="H7" s="7">
        <v>241.55442171228171</v>
      </c>
      <c r="I7" s="7">
        <v>87.23107278006502</v>
      </c>
    </row>
    <row r="8" spans="1:9" x14ac:dyDescent="0.25">
      <c r="A8" s="16"/>
      <c r="B8" s="5">
        <f>DATE(YEAR(siječanj!B8),MONTH(siječanj!B8)+11,DAY(siječanj!B8))</f>
        <v>44166</v>
      </c>
      <c r="C8" s="8">
        <v>5.2083333333333336E-2</v>
      </c>
      <c r="D8">
        <v>1.0473001487706948</v>
      </c>
      <c r="E8" s="6">
        <v>78.314444988263389</v>
      </c>
      <c r="F8" s="7">
        <v>58.790109839054033</v>
      </c>
      <c r="G8" s="7">
        <v>57.686195551322669</v>
      </c>
      <c r="H8" s="7">
        <v>242.1315221462165</v>
      </c>
      <c r="I8" s="7">
        <v>81.872631170216621</v>
      </c>
    </row>
    <row r="9" spans="1:9" x14ac:dyDescent="0.25">
      <c r="A9" s="16"/>
      <c r="B9" s="5">
        <f>DATE(YEAR(siječanj!B9),MONTH(siječanj!B9)+11,DAY(siječanj!B9))</f>
        <v>44166</v>
      </c>
      <c r="C9" s="8">
        <v>6.25E-2</v>
      </c>
      <c r="D9">
        <v>1.0473001487706948</v>
      </c>
      <c r="E9" s="6">
        <v>74.824132548419669</v>
      </c>
      <c r="F9" s="7">
        <v>58.816467709044502</v>
      </c>
      <c r="G9" s="7">
        <v>57.153344864903879</v>
      </c>
      <c r="H9" s="7">
        <v>241.80677111370113</v>
      </c>
      <c r="I9" s="7">
        <v>78.223737749609882</v>
      </c>
    </row>
    <row r="10" spans="1:9" x14ac:dyDescent="0.25">
      <c r="A10" s="16"/>
      <c r="B10" s="5">
        <f>DATE(YEAR(siječanj!B10),MONTH(siječanj!B10)+11,DAY(siječanj!B10))</f>
        <v>44166</v>
      </c>
      <c r="C10" s="8">
        <v>7.2916666666666671E-2</v>
      </c>
      <c r="D10">
        <v>1.0473001487706948</v>
      </c>
      <c r="E10" s="6">
        <v>71.329070687083586</v>
      </c>
      <c r="F10" s="7">
        <v>58.169853983066979</v>
      </c>
      <c r="G10" s="7">
        <v>57.14203980688405</v>
      </c>
      <c r="H10" s="7">
        <v>241.78761912973229</v>
      </c>
      <c r="I10" s="7">
        <v>74.5698791194026</v>
      </c>
    </row>
    <row r="11" spans="1:9" x14ac:dyDescent="0.25">
      <c r="A11" s="16"/>
      <c r="B11" s="5">
        <f>DATE(YEAR(siječanj!B11),MONTH(siječanj!B11)+11,DAY(siječanj!B11))</f>
        <v>44166</v>
      </c>
      <c r="C11" s="8">
        <v>8.3333333333333329E-2</v>
      </c>
      <c r="D11">
        <v>1.0473001487706948</v>
      </c>
      <c r="E11" s="6">
        <v>68.944368484876733</v>
      </c>
      <c r="F11" s="7">
        <v>57.476367533264344</v>
      </c>
      <c r="G11" s="7">
        <v>56.967941110747546</v>
      </c>
      <c r="H11" s="7">
        <v>241.7093936141832</v>
      </c>
      <c r="I11" s="7">
        <v>72.076828905213546</v>
      </c>
    </row>
    <row r="12" spans="1:9" x14ac:dyDescent="0.25">
      <c r="A12" s="16"/>
      <c r="B12" s="5">
        <f>DATE(YEAR(siječanj!B12),MONTH(siječanj!B12)+11,DAY(siječanj!B12))</f>
        <v>44166</v>
      </c>
      <c r="C12" s="8">
        <v>9.375E-2</v>
      </c>
      <c r="D12">
        <v>1.0473001487706948</v>
      </c>
      <c r="E12" s="6">
        <v>66.771868973892197</v>
      </c>
      <c r="F12" s="7">
        <v>56.731957630417149</v>
      </c>
      <c r="G12" s="7">
        <v>56.647093370730559</v>
      </c>
      <c r="H12" s="7">
        <v>242.01627557074676</v>
      </c>
      <c r="I12" s="7">
        <v>69.805622728537344</v>
      </c>
    </row>
    <row r="13" spans="1:9" x14ac:dyDescent="0.25">
      <c r="A13" s="16"/>
      <c r="B13" s="5">
        <f>DATE(YEAR(siječanj!B13),MONTH(siječanj!B13)+11,DAY(siječanj!B13))</f>
        <v>44166</v>
      </c>
      <c r="C13" s="8">
        <v>0.10416666666666667</v>
      </c>
      <c r="D13">
        <v>1.0473001487706948</v>
      </c>
      <c r="E13" s="6">
        <v>65.727409882570726</v>
      </c>
      <c r="F13" s="7">
        <v>56.469508151653983</v>
      </c>
      <c r="G13" s="7">
        <v>56.418203067513893</v>
      </c>
      <c r="H13" s="7">
        <v>241.7114793357575</v>
      </c>
      <c r="I13" s="7">
        <v>68.713709046853751</v>
      </c>
    </row>
    <row r="14" spans="1:9" x14ac:dyDescent="0.25">
      <c r="A14" s="16"/>
      <c r="B14" s="5">
        <f>DATE(YEAR(siječanj!B14),MONTH(siječanj!B14)+11,DAY(siječanj!B14))</f>
        <v>44166</v>
      </c>
      <c r="C14" s="8">
        <v>0.11458333333333333</v>
      </c>
      <c r="D14">
        <v>1.0473001487706948</v>
      </c>
      <c r="E14" s="6">
        <v>64.210586222456485</v>
      </c>
      <c r="F14" s="7">
        <v>56.056209195271926</v>
      </c>
      <c r="G14" s="7">
        <v>57.823505654321849</v>
      </c>
      <c r="H14" s="7">
        <v>241.67799424125653</v>
      </c>
      <c r="I14" s="7">
        <v>67.127969096919841</v>
      </c>
    </row>
    <row r="15" spans="1:9" x14ac:dyDescent="0.25">
      <c r="A15" s="16"/>
      <c r="B15" s="5">
        <f>DATE(YEAR(siječanj!B15),MONTH(siječanj!B15)+11,DAY(siječanj!B15))</f>
        <v>44166</v>
      </c>
      <c r="C15" s="8">
        <v>0.125</v>
      </c>
      <c r="D15">
        <v>1.0473001487706948</v>
      </c>
      <c r="E15" s="6">
        <v>63.767608637447715</v>
      </c>
      <c r="F15" s="7">
        <v>56.983826186526727</v>
      </c>
      <c r="G15" s="7">
        <v>56.919462196697275</v>
      </c>
      <c r="H15" s="7">
        <v>241.07249452674552</v>
      </c>
      <c r="I15" s="7">
        <v>66.664864998569513</v>
      </c>
    </row>
    <row r="16" spans="1:9" x14ac:dyDescent="0.25">
      <c r="A16" s="16"/>
      <c r="B16" s="5">
        <f>DATE(YEAR(siječanj!B16),MONTH(siječanj!B16)+11,DAY(siječanj!B16))</f>
        <v>44166</v>
      </c>
      <c r="C16" s="8">
        <v>0.13541666666666666</v>
      </c>
      <c r="D16">
        <v>1.0473001487706948</v>
      </c>
      <c r="E16" s="6">
        <v>62.834507734274688</v>
      </c>
      <c r="F16" s="7">
        <v>57.526571660385997</v>
      </c>
      <c r="G16" s="7">
        <v>56.408298600636734</v>
      </c>
      <c r="H16" s="7">
        <v>241.29192857231749</v>
      </c>
      <c r="I16" s="7">
        <v>65.689369020764516</v>
      </c>
    </row>
    <row r="17" spans="1:9" x14ac:dyDescent="0.25">
      <c r="A17" s="16"/>
      <c r="B17" s="5">
        <f>DATE(YEAR(siječanj!B17),MONTH(siječanj!B17)+11,DAY(siječanj!B17))</f>
        <v>44166</v>
      </c>
      <c r="C17" s="8">
        <v>0.14583333333333334</v>
      </c>
      <c r="D17">
        <v>1.0473001487706948</v>
      </c>
      <c r="E17" s="6">
        <v>62.509728649515935</v>
      </c>
      <c r="F17" s="7">
        <v>57.122125637010349</v>
      </c>
      <c r="G17" s="7">
        <v>56.980594588893283</v>
      </c>
      <c r="H17" s="7">
        <v>241.19830417637738</v>
      </c>
      <c r="I17" s="7">
        <v>65.349833725299689</v>
      </c>
    </row>
    <row r="18" spans="1:9" x14ac:dyDescent="0.25">
      <c r="A18" s="16"/>
      <c r="B18" s="5">
        <f>DATE(YEAR(siječanj!B18),MONTH(siječanj!B18)+11,DAY(siječanj!B18))</f>
        <v>44166</v>
      </c>
      <c r="C18" s="8">
        <v>0.15625</v>
      </c>
      <c r="D18">
        <v>1.0473001487706948</v>
      </c>
      <c r="E18" s="6">
        <v>61.975886171050064</v>
      </c>
      <c r="F18" s="7">
        <v>57.536248402410251</v>
      </c>
      <c r="G18" s="7">
        <v>55.320898097975501</v>
      </c>
      <c r="H18" s="7">
        <v>241.11094790167277</v>
      </c>
      <c r="I18" s="7">
        <v>64.791736322592172</v>
      </c>
    </row>
    <row r="19" spans="1:9" x14ac:dyDescent="0.25">
      <c r="A19" s="16"/>
      <c r="B19" s="5">
        <f>DATE(YEAR(siječanj!B19),MONTH(siječanj!B19)+11,DAY(siječanj!B19))</f>
        <v>44166</v>
      </c>
      <c r="C19" s="8">
        <v>0.16666666666666666</v>
      </c>
      <c r="D19">
        <v>1.0473001487706948</v>
      </c>
      <c r="E19" s="6">
        <v>61.734479128131888</v>
      </c>
      <c r="F19" s="7">
        <v>57.608783781786364</v>
      </c>
      <c r="G19" s="7">
        <v>55.314043629002171</v>
      </c>
      <c r="H19" s="7">
        <v>240.77445746396413</v>
      </c>
      <c r="I19" s="7">
        <v>64.539361045085002</v>
      </c>
    </row>
    <row r="20" spans="1:9" x14ac:dyDescent="0.25">
      <c r="A20" s="16"/>
      <c r="B20" s="5">
        <f>DATE(YEAR(siječanj!B20),MONTH(siječanj!B20)+11,DAY(siječanj!B20))</f>
        <v>44166</v>
      </c>
      <c r="C20" s="8">
        <v>0.17708333333333334</v>
      </c>
      <c r="D20">
        <v>1.0473001487706948</v>
      </c>
      <c r="E20" s="6">
        <v>62.769569686931519</v>
      </c>
      <c r="F20" s="7">
        <v>57.110371288828894</v>
      </c>
      <c r="G20" s="7">
        <v>56.610148264542907</v>
      </c>
      <c r="H20" s="7">
        <v>240.91011004606847</v>
      </c>
      <c r="I20" s="7">
        <v>65.621480538635353</v>
      </c>
    </row>
    <row r="21" spans="1:9" x14ac:dyDescent="0.25">
      <c r="A21" s="16"/>
      <c r="B21" s="5">
        <f>DATE(YEAR(siječanj!B21),MONTH(siječanj!B21)+11,DAY(siječanj!B21))</f>
        <v>44166</v>
      </c>
      <c r="C21" s="8">
        <v>0.1875</v>
      </c>
      <c r="D21">
        <v>1.0473001487706948</v>
      </c>
      <c r="E21" s="6">
        <v>62.70999312537613</v>
      </c>
      <c r="F21" s="7">
        <v>57.813522424914055</v>
      </c>
      <c r="G21" s="7">
        <v>57.06705400315645</v>
      </c>
      <c r="H21" s="7">
        <v>240.89161744494686</v>
      </c>
      <c r="I21" s="7">
        <v>65.559197139304032</v>
      </c>
    </row>
    <row r="22" spans="1:9" x14ac:dyDescent="0.25">
      <c r="A22" s="16"/>
      <c r="B22" s="5">
        <f>DATE(YEAR(siječanj!B22),MONTH(siječanj!B22)+11,DAY(siječanj!B22))</f>
        <v>44166</v>
      </c>
      <c r="C22" s="8">
        <v>0.19791666666666666</v>
      </c>
      <c r="D22">
        <v>1.0473001487706948</v>
      </c>
      <c r="E22" s="6">
        <v>64.527844813985382</v>
      </c>
      <c r="F22" s="7">
        <v>57.748690664499925</v>
      </c>
      <c r="G22" s="7">
        <v>56.870662230236071</v>
      </c>
      <c r="H22" s="7">
        <v>241.26098738082547</v>
      </c>
      <c r="I22" s="7">
        <v>67.459642208485917</v>
      </c>
    </row>
    <row r="23" spans="1:9" x14ac:dyDescent="0.25">
      <c r="A23" s="16"/>
      <c r="B23" s="5">
        <f>DATE(YEAR(siječanj!B23),MONTH(siječanj!B23)+11,DAY(siječanj!B23))</f>
        <v>44166</v>
      </c>
      <c r="C23" s="8">
        <v>0.20833333333333334</v>
      </c>
      <c r="D23">
        <v>1.0473001487706948</v>
      </c>
      <c r="E23" s="6">
        <v>65.846131599073274</v>
      </c>
      <c r="F23" s="7">
        <v>55.96837507964733</v>
      </c>
      <c r="G23" s="7">
        <v>57.451048739248023</v>
      </c>
      <c r="H23" s="7">
        <v>240.58433607369793</v>
      </c>
      <c r="I23" s="7">
        <v>68.837824838117612</v>
      </c>
    </row>
    <row r="24" spans="1:9" x14ac:dyDescent="0.25">
      <c r="A24" s="16"/>
      <c r="B24" s="5">
        <f>DATE(YEAR(siječanj!B24),MONTH(siječanj!B24)+11,DAY(siječanj!B24))</f>
        <v>44166</v>
      </c>
      <c r="C24" s="8">
        <v>0.21875</v>
      </c>
      <c r="D24">
        <v>1.0473001487706948</v>
      </c>
      <c r="E24" s="6">
        <v>68.927600884783629</v>
      </c>
      <c r="F24" s="7">
        <v>55.773341308607925</v>
      </c>
      <c r="G24" s="7">
        <v>60.117505393511962</v>
      </c>
      <c r="H24" s="7">
        <v>239.14079163774639</v>
      </c>
      <c r="I24" s="7">
        <v>72.05929947576746</v>
      </c>
    </row>
    <row r="25" spans="1:9" x14ac:dyDescent="0.25">
      <c r="A25" s="16"/>
      <c r="B25" s="5">
        <f>DATE(YEAR(siječanj!B25),MONTH(siječanj!B25)+11,DAY(siječanj!B25))</f>
        <v>44166</v>
      </c>
      <c r="C25" s="8">
        <v>0.22916666666666666</v>
      </c>
      <c r="D25">
        <v>1.0473001487706948</v>
      </c>
      <c r="E25" s="6">
        <v>72.155988307005899</v>
      </c>
      <c r="F25" s="7">
        <v>56.482813671937329</v>
      </c>
      <c r="G25" s="7">
        <v>61.448163294778929</v>
      </c>
      <c r="H25" s="7">
        <v>239.0152907625596</v>
      </c>
      <c r="I25" s="7">
        <v>75.434367418007</v>
      </c>
    </row>
    <row r="26" spans="1:9" x14ac:dyDescent="0.25">
      <c r="A26" s="16"/>
      <c r="B26" s="5">
        <f>DATE(YEAR(siječanj!B26),MONTH(siječanj!B26)+11,DAY(siječanj!B26))</f>
        <v>44166</v>
      </c>
      <c r="C26" s="8">
        <v>0.23958333333333334</v>
      </c>
      <c r="D26">
        <v>1.0473001487706948</v>
      </c>
      <c r="E26" s="6">
        <v>79.024117743595966</v>
      </c>
      <c r="F26" s="7">
        <v>57.121980968109654</v>
      </c>
      <c r="G26" s="7">
        <v>59.917020202352248</v>
      </c>
      <c r="H26" s="7">
        <v>237.81421992601736</v>
      </c>
      <c r="I26" s="7">
        <v>82.6145476296591</v>
      </c>
    </row>
    <row r="27" spans="1:9" x14ac:dyDescent="0.25">
      <c r="A27" s="16"/>
      <c r="B27" s="5">
        <f>DATE(YEAR(siječanj!B27),MONTH(siječanj!B27)+11,DAY(siječanj!B27))</f>
        <v>44166</v>
      </c>
      <c r="C27" s="8">
        <v>0.25</v>
      </c>
      <c r="D27">
        <v>1.0473001487706948</v>
      </c>
      <c r="E27" s="6">
        <v>84.15809824557698</v>
      </c>
      <c r="F27" s="7">
        <v>59.715568852540144</v>
      </c>
      <c r="G27" s="7">
        <v>60.125150454047215</v>
      </c>
      <c r="H27" s="7">
        <v>234.42283066991425</v>
      </c>
      <c r="I27" s="7">
        <v>87.981788528024268</v>
      </c>
    </row>
    <row r="28" spans="1:9" x14ac:dyDescent="0.25">
      <c r="A28" s="16"/>
      <c r="B28" s="5">
        <f>DATE(YEAR(siječanj!B28),MONTH(siječanj!B28)+11,DAY(siječanj!B28))</f>
        <v>44166</v>
      </c>
      <c r="C28" s="8">
        <v>0.26041666666666669</v>
      </c>
      <c r="D28">
        <v>1.0473001487706948</v>
      </c>
      <c r="E28" s="6">
        <v>90.702249216994716</v>
      </c>
      <c r="F28" s="7">
        <v>67.770745298966119</v>
      </c>
      <c r="G28" s="7">
        <v>61.26062052893478</v>
      </c>
      <c r="H28" s="7">
        <v>221.14485819529335</v>
      </c>
      <c r="I28" s="7">
        <v>94.823270439635778</v>
      </c>
    </row>
    <row r="29" spans="1:9" x14ac:dyDescent="0.25">
      <c r="A29" s="16"/>
      <c r="B29" s="5">
        <f>DATE(YEAR(siječanj!B29),MONTH(siječanj!B29)+11,DAY(siječanj!B29))</f>
        <v>44166</v>
      </c>
      <c r="C29" s="8">
        <v>0.27083333333333331</v>
      </c>
      <c r="D29">
        <v>1.0473001487706948</v>
      </c>
      <c r="E29" s="6">
        <v>96.299228716848091</v>
      </c>
      <c r="F29" s="7">
        <v>76.946824425136256</v>
      </c>
      <c r="G29" s="7">
        <v>62.366333058484379</v>
      </c>
      <c r="H29" s="7">
        <v>211.95095665783671</v>
      </c>
      <c r="I29" s="7">
        <v>100.67454651427863</v>
      </c>
    </row>
    <row r="30" spans="1:9" x14ac:dyDescent="0.25">
      <c r="A30" s="16"/>
      <c r="B30" s="5">
        <f>DATE(YEAR(siječanj!B30),MONTH(siječanj!B30)+11,DAY(siječanj!B30))</f>
        <v>44166</v>
      </c>
      <c r="C30" s="8">
        <v>0.28125</v>
      </c>
      <c r="D30">
        <v>1.0473001487706948</v>
      </c>
      <c r="E30" s="6">
        <v>102.64826839889288</v>
      </c>
      <c r="F30" s="7">
        <v>78.313853109348514</v>
      </c>
      <c r="G30" s="7">
        <v>66.893107842100477</v>
      </c>
      <c r="H30" s="7">
        <v>191.99364012988445</v>
      </c>
      <c r="I30" s="7">
        <v>107.31205233138586</v>
      </c>
    </row>
    <row r="31" spans="1:9" x14ac:dyDescent="0.25">
      <c r="A31" s="16"/>
      <c r="B31" s="5">
        <f>DATE(YEAR(siječanj!B31),MONTH(siječanj!B31)+11,DAY(siječanj!B31))</f>
        <v>44166</v>
      </c>
      <c r="C31" s="8">
        <v>0.29166666666666669</v>
      </c>
      <c r="D31">
        <v>1.0473001487706948</v>
      </c>
      <c r="E31" s="6">
        <v>108.2250112761788</v>
      </c>
      <c r="F31" s="7">
        <v>86.117611080689301</v>
      </c>
      <c r="G31" s="7">
        <v>79.167435129996235</v>
      </c>
      <c r="H31" s="7">
        <v>151.88250600525933</v>
      </c>
      <c r="I31" s="7">
        <v>113.14217234042874</v>
      </c>
    </row>
    <row r="32" spans="1:9" x14ac:dyDescent="0.25">
      <c r="A32" s="16"/>
      <c r="B32" s="5">
        <f>DATE(YEAR(siječanj!B32),MONTH(siječanj!B32)+11,DAY(siječanj!B32))</f>
        <v>44166</v>
      </c>
      <c r="C32" s="8">
        <v>0.30208333333333331</v>
      </c>
      <c r="D32">
        <v>1.0473001487706948</v>
      </c>
      <c r="E32" s="6">
        <v>109.9022184873042</v>
      </c>
      <c r="F32" s="7">
        <v>108.99683698234266</v>
      </c>
      <c r="G32" s="7">
        <v>96.543080556641158</v>
      </c>
      <c r="H32" s="7">
        <v>117.64892432051937</v>
      </c>
      <c r="I32" s="7">
        <v>114.89558280529351</v>
      </c>
    </row>
    <row r="33" spans="1:9" x14ac:dyDescent="0.25">
      <c r="A33" s="16"/>
      <c r="B33" s="5">
        <f>DATE(YEAR(siječanj!B33),MONTH(siječanj!B33)+11,DAY(siječanj!B33))</f>
        <v>44166</v>
      </c>
      <c r="C33" s="8">
        <v>0.3125</v>
      </c>
      <c r="D33">
        <v>1.0473001487706948</v>
      </c>
      <c r="E33" s="6">
        <v>113.29845664494177</v>
      </c>
      <c r="F33" s="7">
        <v>124.08736253406919</v>
      </c>
      <c r="G33" s="7">
        <v>105.22249169679728</v>
      </c>
      <c r="H33" s="7">
        <v>61.214442104393697</v>
      </c>
      <c r="I33" s="7">
        <v>118.44612771547131</v>
      </c>
    </row>
    <row r="34" spans="1:9" x14ac:dyDescent="0.25">
      <c r="A34" s="16"/>
      <c r="B34" s="5">
        <f>DATE(YEAR(siječanj!B34),MONTH(siječanj!B34)+11,DAY(siječanj!B34))</f>
        <v>44166</v>
      </c>
      <c r="C34" s="8">
        <v>0.32291666666666669</v>
      </c>
      <c r="D34">
        <v>1.0473001487706948</v>
      </c>
      <c r="E34" s="6">
        <v>113.75369328546752</v>
      </c>
      <c r="F34" s="7">
        <v>135.0668038046887</v>
      </c>
      <c r="G34" s="7">
        <v>118.63313984846958</v>
      </c>
      <c r="H34" s="7">
        <v>18.55519368578733</v>
      </c>
      <c r="I34" s="7">
        <v>118.92204785473193</v>
      </c>
    </row>
    <row r="35" spans="1:9" x14ac:dyDescent="0.25">
      <c r="A35" s="16"/>
      <c r="B35" s="5">
        <f>DATE(YEAR(siječanj!B35),MONTH(siječanj!B35)+11,DAY(siječanj!B35))</f>
        <v>44166</v>
      </c>
      <c r="C35" s="8">
        <v>0.33333333333333331</v>
      </c>
      <c r="D35">
        <v>1.0473001487706948</v>
      </c>
      <c r="E35" s="6">
        <v>112.47577115346213</v>
      </c>
      <c r="F35" s="7">
        <v>146.03297572225006</v>
      </c>
      <c r="G35" s="7">
        <v>124.58677588828752</v>
      </c>
      <c r="H35" s="7">
        <v>4.5166908280046814</v>
      </c>
      <c r="I35" s="7">
        <v>117.58606383041032</v>
      </c>
    </row>
    <row r="36" spans="1:9" x14ac:dyDescent="0.25">
      <c r="A36" s="16"/>
      <c r="B36" s="5">
        <f>DATE(YEAR(siječanj!B36),MONTH(siječanj!B36)+11,DAY(siječanj!B36))</f>
        <v>44166</v>
      </c>
      <c r="C36" s="8">
        <v>0.34375</v>
      </c>
      <c r="D36">
        <v>1.0473001487706948</v>
      </c>
      <c r="E36" s="6">
        <v>111.22611158389805</v>
      </c>
      <c r="F36" s="7">
        <v>164.4103867349227</v>
      </c>
      <c r="G36" s="7">
        <v>138.27620187467971</v>
      </c>
      <c r="H36" s="7">
        <v>2.7944894079113616</v>
      </c>
      <c r="I36" s="7">
        <v>116.279626467002</v>
      </c>
    </row>
    <row r="37" spans="1:9" x14ac:dyDescent="0.25">
      <c r="A37" s="16"/>
      <c r="B37" s="5">
        <f>DATE(YEAR(siječanj!B37),MONTH(siječanj!B37)+11,DAY(siječanj!B37))</f>
        <v>44166</v>
      </c>
      <c r="C37" s="8">
        <v>0.35416666666666669</v>
      </c>
      <c r="D37">
        <v>1.0473001487706948</v>
      </c>
      <c r="E37" s="6">
        <v>112.2499539804686</v>
      </c>
      <c r="F37" s="7">
        <v>174.83717673056591</v>
      </c>
      <c r="G37" s="7">
        <v>151.56107373121546</v>
      </c>
      <c r="H37" s="7">
        <v>2.4906872274260259</v>
      </c>
      <c r="I37" s="7">
        <v>117.34998674247117</v>
      </c>
    </row>
    <row r="38" spans="1:9" x14ac:dyDescent="0.25">
      <c r="A38" s="16"/>
      <c r="B38" s="5">
        <f>DATE(YEAR(siječanj!B38),MONTH(siječanj!B38)+11,DAY(siječanj!B38))</f>
        <v>44166</v>
      </c>
      <c r="C38" s="8">
        <v>0.36458333333333331</v>
      </c>
      <c r="D38">
        <v>1.0473001487706948</v>
      </c>
      <c r="E38" s="6">
        <v>112.41404052046707</v>
      </c>
      <c r="F38" s="7">
        <v>196.19602089468998</v>
      </c>
      <c r="G38" s="7">
        <v>165.12924624831007</v>
      </c>
      <c r="H38" s="7">
        <v>2.2276044278763409</v>
      </c>
      <c r="I38" s="7">
        <v>117.52152849024586</v>
      </c>
    </row>
    <row r="39" spans="1:9" x14ac:dyDescent="0.25">
      <c r="A39" s="16"/>
      <c r="B39" s="5">
        <f>DATE(YEAR(siječanj!B39),MONTH(siječanj!B39)+11,DAY(siječanj!B39))</f>
        <v>44166</v>
      </c>
      <c r="C39" s="8">
        <v>0.375</v>
      </c>
      <c r="D39">
        <v>1.0473001487706948</v>
      </c>
      <c r="E39" s="6">
        <v>113.90327883766687</v>
      </c>
      <c r="F39" s="7">
        <v>226.89618821822219</v>
      </c>
      <c r="G39" s="7">
        <v>170.55044495668827</v>
      </c>
      <c r="H39" s="7">
        <v>1.9932217149752176</v>
      </c>
      <c r="I39" s="7">
        <v>119.0784297679977</v>
      </c>
    </row>
    <row r="40" spans="1:9" x14ac:dyDescent="0.25">
      <c r="A40" s="16"/>
      <c r="B40" s="5">
        <f>DATE(YEAR(siječanj!B40),MONTH(siječanj!B40)+11,DAY(siječanj!B40))</f>
        <v>44166</v>
      </c>
      <c r="C40" s="8">
        <v>0.38541666666666669</v>
      </c>
      <c r="D40">
        <v>1.0473001487706948</v>
      </c>
      <c r="E40" s="6">
        <v>114.08334025577581</v>
      </c>
      <c r="F40" s="7">
        <v>224.85869151374007</v>
      </c>
      <c r="G40" s="7">
        <v>192.657756802449</v>
      </c>
      <c r="H40" s="7">
        <v>1.7921218991158689</v>
      </c>
      <c r="I40" s="7">
        <v>119.26667220622258</v>
      </c>
    </row>
    <row r="41" spans="1:9" x14ac:dyDescent="0.25">
      <c r="A41" s="16"/>
      <c r="B41" s="5">
        <f>DATE(YEAR(siječanj!B41),MONTH(siječanj!B41)+11,DAY(siječanj!B41))</f>
        <v>44166</v>
      </c>
      <c r="C41" s="8">
        <v>0.39583333333333331</v>
      </c>
      <c r="D41">
        <v>1.0473001487706948</v>
      </c>
      <c r="E41" s="6">
        <v>114.05184856057595</v>
      </c>
      <c r="F41" s="7">
        <v>222.8018493623706</v>
      </c>
      <c r="G41" s="7">
        <v>199.35861022346299</v>
      </c>
      <c r="H41" s="7">
        <v>2.013050014583496</v>
      </c>
      <c r="I41" s="7">
        <v>119.23374969816663</v>
      </c>
    </row>
    <row r="42" spans="1:9" x14ac:dyDescent="0.25">
      <c r="A42" s="16"/>
      <c r="B42" s="5">
        <f>DATE(YEAR(siječanj!B42),MONTH(siječanj!B42)+11,DAY(siječanj!B42))</f>
        <v>44166</v>
      </c>
      <c r="C42" s="8">
        <v>0.40625</v>
      </c>
      <c r="D42">
        <v>1.0473001487706948</v>
      </c>
      <c r="E42" s="6">
        <v>114.64895479437688</v>
      </c>
      <c r="F42" s="7">
        <v>223.9717907808697</v>
      </c>
      <c r="G42" s="7">
        <v>203.17071030088579</v>
      </c>
      <c r="H42" s="7">
        <v>2.0296491311240064</v>
      </c>
      <c r="I42" s="7">
        <v>119.85798522019257</v>
      </c>
    </row>
    <row r="43" spans="1:9" x14ac:dyDescent="0.25">
      <c r="A43" s="16"/>
      <c r="B43" s="5">
        <f>DATE(YEAR(siječanj!B43),MONTH(siječanj!B43)+11,DAY(siječanj!B43))</f>
        <v>44166</v>
      </c>
      <c r="C43" s="8">
        <v>0.41666666666666669</v>
      </c>
      <c r="D43">
        <v>1.0473001487706948</v>
      </c>
      <c r="E43" s="6">
        <v>115.16265048551864</v>
      </c>
      <c r="F43" s="7">
        <v>234.06627631161709</v>
      </c>
      <c r="G43" s="7">
        <v>204.50743207956415</v>
      </c>
      <c r="H43" s="7">
        <v>2.1440450827998339</v>
      </c>
      <c r="I43" s="7">
        <v>120.39502047417263</v>
      </c>
    </row>
    <row r="44" spans="1:9" x14ac:dyDescent="0.25">
      <c r="A44" s="16"/>
      <c r="B44" s="5">
        <f>DATE(YEAR(siječanj!B44),MONTH(siječanj!B44)+11,DAY(siječanj!B44))</f>
        <v>44166</v>
      </c>
      <c r="C44" s="8">
        <v>0.42708333333333331</v>
      </c>
      <c r="D44">
        <v>1.0473001487706948</v>
      </c>
      <c r="E44" s="6">
        <v>117.07458731553928</v>
      </c>
      <c r="F44" s="7">
        <v>233.66920036501571</v>
      </c>
      <c r="G44" s="7">
        <v>201.50458874859427</v>
      </c>
      <c r="H44" s="7">
        <v>2.0567376143784757</v>
      </c>
      <c r="I44" s="7">
        <v>122.39382540637246</v>
      </c>
    </row>
    <row r="45" spans="1:9" x14ac:dyDescent="0.25">
      <c r="A45" s="16"/>
      <c r="B45" s="5">
        <f>DATE(YEAR(siječanj!B45),MONTH(siječanj!B45)+11,DAY(siječanj!B45))</f>
        <v>44166</v>
      </c>
      <c r="C45" s="8">
        <v>0.4375</v>
      </c>
      <c r="D45">
        <v>1.0473001487706948</v>
      </c>
      <c r="E45" s="6">
        <v>118.72970789040427</v>
      </c>
      <c r="F45" s="7">
        <v>225.43495194959362</v>
      </c>
      <c r="G45" s="7">
        <v>201.0649756954644</v>
      </c>
      <c r="H45" s="7">
        <v>2.0355646518641262</v>
      </c>
      <c r="I45" s="7">
        <v>124.12414573729565</v>
      </c>
    </row>
    <row r="46" spans="1:9" x14ac:dyDescent="0.25">
      <c r="A46" s="16"/>
      <c r="B46" s="5">
        <f>DATE(YEAR(siječanj!B46),MONTH(siječanj!B46)+11,DAY(siječanj!B46))</f>
        <v>44166</v>
      </c>
      <c r="C46" s="8">
        <v>0.44791666666666669</v>
      </c>
      <c r="D46">
        <v>1.0473001487706948</v>
      </c>
      <c r="E46" s="6">
        <v>119.65693001473983</v>
      </c>
      <c r="F46" s="7">
        <v>224.20331728210937</v>
      </c>
      <c r="G46" s="7">
        <v>206.81173358798998</v>
      </c>
      <c r="H46" s="7">
        <v>2.1093428193572059</v>
      </c>
      <c r="I46" s="7">
        <v>125.09349583624568</v>
      </c>
    </row>
    <row r="47" spans="1:9" x14ac:dyDescent="0.25">
      <c r="A47" s="16"/>
      <c r="B47" s="5">
        <f>DATE(YEAR(siječanj!B47),MONTH(siječanj!B47)+11,DAY(siječanj!B47))</f>
        <v>44166</v>
      </c>
      <c r="C47" s="8">
        <v>0.45833333333333331</v>
      </c>
      <c r="D47">
        <v>1.0473001487706948</v>
      </c>
      <c r="E47" s="6">
        <v>119.79876308159737</v>
      </c>
      <c r="F47" s="7">
        <v>221.41673304699091</v>
      </c>
      <c r="G47" s="7">
        <v>208.15556266441533</v>
      </c>
      <c r="H47" s="7">
        <v>2.196508849161777</v>
      </c>
      <c r="I47" s="7">
        <v>125.24177303302984</v>
      </c>
    </row>
    <row r="48" spans="1:9" x14ac:dyDescent="0.25">
      <c r="A48" s="16"/>
      <c r="B48" s="5">
        <f>DATE(YEAR(siječanj!B48),MONTH(siječanj!B48)+11,DAY(siječanj!B48))</f>
        <v>44166</v>
      </c>
      <c r="C48" s="8">
        <v>0.46875</v>
      </c>
      <c r="D48">
        <v>1.0473001487706948</v>
      </c>
      <c r="E48" s="6">
        <v>119.06618233920796</v>
      </c>
      <c r="F48" s="7">
        <v>219.50907668088232</v>
      </c>
      <c r="G48" s="7">
        <v>203.25090517998069</v>
      </c>
      <c r="H48" s="7">
        <v>2.1781805957287177</v>
      </c>
      <c r="I48" s="7">
        <v>124.47590777109714</v>
      </c>
    </row>
    <row r="49" spans="1:9" x14ac:dyDescent="0.25">
      <c r="A49" s="16"/>
      <c r="B49" s="5">
        <f>DATE(YEAR(siječanj!B49),MONTH(siječanj!B49)+11,DAY(siječanj!B49))</f>
        <v>44166</v>
      </c>
      <c r="C49" s="8">
        <v>0.47916666666666669</v>
      </c>
      <c r="D49">
        <v>1.0473001487706948</v>
      </c>
      <c r="E49" s="6">
        <v>119.80608218593004</v>
      </c>
      <c r="F49" s="7">
        <v>218.52828985004163</v>
      </c>
      <c r="G49" s="7">
        <v>198.51394139608456</v>
      </c>
      <c r="H49" s="7">
        <v>2.2366495270245186</v>
      </c>
      <c r="I49" s="7">
        <v>125.24942467800562</v>
      </c>
    </row>
    <row r="50" spans="1:9" x14ac:dyDescent="0.25">
      <c r="A50" s="16"/>
      <c r="B50" s="5">
        <f>DATE(YEAR(siječanj!B50),MONTH(siječanj!B50)+11,DAY(siječanj!B50))</f>
        <v>44166</v>
      </c>
      <c r="C50" s="8">
        <v>0.48958333333333331</v>
      </c>
      <c r="D50">
        <v>1.0473001487706948</v>
      </c>
      <c r="E50" s="6">
        <v>120.44715832895359</v>
      </c>
      <c r="F50" s="7">
        <v>214.27156417174072</v>
      </c>
      <c r="G50" s="7">
        <v>194.15971623072224</v>
      </c>
      <c r="H50" s="7">
        <v>1.9639508936265235</v>
      </c>
      <c r="I50" s="7">
        <v>125.9196278648846</v>
      </c>
    </row>
    <row r="51" spans="1:9" x14ac:dyDescent="0.25">
      <c r="A51" s="16"/>
      <c r="B51" s="5">
        <f>DATE(YEAR(siječanj!B51),MONTH(siječanj!B51)+11,DAY(siječanj!B51))</f>
        <v>44166</v>
      </c>
      <c r="C51" s="8">
        <v>0.5</v>
      </c>
      <c r="D51">
        <v>1.0473001487706948</v>
      </c>
      <c r="E51" s="6">
        <v>121.10445812460769</v>
      </c>
      <c r="F51" s="7">
        <v>217.69461119830461</v>
      </c>
      <c r="G51" s="7">
        <v>194.69086132620797</v>
      </c>
      <c r="H51" s="7">
        <v>1.8476305799251176</v>
      </c>
      <c r="I51" s="7">
        <v>126.60679181970687</v>
      </c>
    </row>
    <row r="52" spans="1:9" x14ac:dyDescent="0.25">
      <c r="A52" s="16"/>
      <c r="B52" s="5">
        <f>DATE(YEAR(siječanj!B52),MONTH(siječanj!B52)+11,DAY(siječanj!B52))</f>
        <v>44166</v>
      </c>
      <c r="C52" s="8">
        <v>0.51041666666666663</v>
      </c>
      <c r="D52">
        <v>1.0473001487706948</v>
      </c>
      <c r="E52" s="6">
        <v>121.50189220283431</v>
      </c>
      <c r="F52" s="7">
        <v>210.06655762543821</v>
      </c>
      <c r="G52" s="7">
        <v>191.51078903809503</v>
      </c>
      <c r="H52" s="7">
        <v>1.8508398420609424</v>
      </c>
      <c r="I52" s="7">
        <v>127.02228315985492</v>
      </c>
    </row>
    <row r="53" spans="1:9" x14ac:dyDescent="0.25">
      <c r="A53" s="16"/>
      <c r="B53" s="5">
        <f>DATE(YEAR(siječanj!B53),MONTH(siječanj!B53)+11,DAY(siječanj!B53))</f>
        <v>44166</v>
      </c>
      <c r="C53" s="8">
        <v>0.52083333333333337</v>
      </c>
      <c r="D53">
        <v>1.0473001487706948</v>
      </c>
      <c r="E53" s="6">
        <v>120.70921563143888</v>
      </c>
      <c r="F53" s="7">
        <v>203.33941757590668</v>
      </c>
      <c r="G53" s="7">
        <v>187.29663502646585</v>
      </c>
      <c r="H53" s="7">
        <v>2.0437830323367185</v>
      </c>
      <c r="I53" s="7">
        <v>126.19359163842671</v>
      </c>
    </row>
    <row r="54" spans="1:9" x14ac:dyDescent="0.25">
      <c r="A54" s="16"/>
      <c r="B54" s="5">
        <f>DATE(YEAR(siječanj!B54),MONTH(siječanj!B54)+11,DAY(siječanj!B54))</f>
        <v>44166</v>
      </c>
      <c r="C54" s="8">
        <v>0.53125</v>
      </c>
      <c r="D54">
        <v>1.0473001487706948</v>
      </c>
      <c r="E54" s="6">
        <v>118.87113817946741</v>
      </c>
      <c r="F54" s="7">
        <v>188.57730248449897</v>
      </c>
      <c r="G54" s="7">
        <v>183.33889353598028</v>
      </c>
      <c r="H54" s="7">
        <v>1.8744541147847606</v>
      </c>
      <c r="I54" s="7">
        <v>124.27200185623386</v>
      </c>
    </row>
    <row r="55" spans="1:9" x14ac:dyDescent="0.25">
      <c r="A55" s="16"/>
      <c r="B55" s="5">
        <f>DATE(YEAR(siječanj!B55),MONTH(siječanj!B55)+11,DAY(siječanj!B55))</f>
        <v>44166</v>
      </c>
      <c r="C55" s="8">
        <v>0.54166666666666663</v>
      </c>
      <c r="D55">
        <v>1.0473001487706948</v>
      </c>
      <c r="E55" s="6">
        <v>116.39089175354492</v>
      </c>
      <c r="F55" s="7">
        <v>184.45723265722657</v>
      </c>
      <c r="G55" s="7">
        <v>178.07731406000565</v>
      </c>
      <c r="H55" s="7">
        <v>1.8321111778958525</v>
      </c>
      <c r="I55" s="7">
        <v>121.67906640388874</v>
      </c>
    </row>
    <row r="56" spans="1:9" x14ac:dyDescent="0.25">
      <c r="A56" s="16"/>
      <c r="B56" s="5">
        <f>DATE(YEAR(siječanj!B56),MONTH(siječanj!B56)+11,DAY(siječanj!B56))</f>
        <v>44166</v>
      </c>
      <c r="C56" s="8">
        <v>0.55208333333333337</v>
      </c>
      <c r="D56">
        <v>1.0473001487706948</v>
      </c>
      <c r="E56" s="6">
        <v>113.91431277739255</v>
      </c>
      <c r="F56" s="7">
        <v>192.36202578138034</v>
      </c>
      <c r="G56" s="7">
        <v>177.38416591796516</v>
      </c>
      <c r="H56" s="7">
        <v>1.9362448614818581</v>
      </c>
      <c r="I56" s="7">
        <v>119.08996503045981</v>
      </c>
    </row>
    <row r="57" spans="1:9" x14ac:dyDescent="0.25">
      <c r="A57" s="16"/>
      <c r="B57" s="5">
        <f>DATE(YEAR(siječanj!B57),MONTH(siječanj!B57)+11,DAY(siječanj!B57))</f>
        <v>44166</v>
      </c>
      <c r="C57" s="8">
        <v>0.5625</v>
      </c>
      <c r="D57">
        <v>1.0473001487706948</v>
      </c>
      <c r="E57" s="6">
        <v>115.19450547049385</v>
      </c>
      <c r="F57" s="7">
        <v>179.94848169817365</v>
      </c>
      <c r="G57" s="7">
        <v>174.00506922716224</v>
      </c>
      <c r="H57" s="7">
        <v>1.9177592326864581</v>
      </c>
      <c r="I57" s="7">
        <v>120.42832277793279</v>
      </c>
    </row>
    <row r="58" spans="1:9" x14ac:dyDescent="0.25">
      <c r="A58" s="16"/>
      <c r="B58" s="5">
        <f>DATE(YEAR(siječanj!B58),MONTH(siječanj!B58)+11,DAY(siječanj!B58))</f>
        <v>44166</v>
      </c>
      <c r="C58" s="8">
        <v>0.57291666666666663</v>
      </c>
      <c r="D58">
        <v>1.0473001487706948</v>
      </c>
      <c r="E58" s="6">
        <v>116.01412767889494</v>
      </c>
      <c r="F58" s="7">
        <v>173.80528962913539</v>
      </c>
      <c r="G58" s="7">
        <v>175.10379084046386</v>
      </c>
      <c r="H58" s="7">
        <v>1.9649051062665361</v>
      </c>
      <c r="I58" s="7">
        <v>121.2851842008465</v>
      </c>
    </row>
    <row r="59" spans="1:9" x14ac:dyDescent="0.25">
      <c r="A59" s="16"/>
      <c r="B59" s="5">
        <f>DATE(YEAR(siječanj!B59),MONTH(siječanj!B59)+11,DAY(siječanj!B59))</f>
        <v>44166</v>
      </c>
      <c r="C59" s="8">
        <v>0.58333333333333337</v>
      </c>
      <c r="D59">
        <v>1.0473001487706948</v>
      </c>
      <c r="E59" s="6">
        <v>116.29629030628432</v>
      </c>
      <c r="F59" s="7">
        <v>174.10900189324116</v>
      </c>
      <c r="G59" s="7">
        <v>175.35344922151248</v>
      </c>
      <c r="H59" s="7">
        <v>2.0752840020162986</v>
      </c>
      <c r="I59" s="7">
        <v>121.58016677686722</v>
      </c>
    </row>
    <row r="60" spans="1:9" x14ac:dyDescent="0.25">
      <c r="A60" s="16"/>
      <c r="B60" s="5">
        <f>DATE(YEAR(siječanj!B60),MONTH(siječanj!B60)+11,DAY(siječanj!B60))</f>
        <v>44166</v>
      </c>
      <c r="C60" s="8">
        <v>0.59375</v>
      </c>
      <c r="D60">
        <v>1.0473001487706948</v>
      </c>
      <c r="E60" s="6">
        <v>117.7207238482053</v>
      </c>
      <c r="F60" s="7">
        <v>174.78707306795866</v>
      </c>
      <c r="G60" s="7">
        <v>172.6644827800873</v>
      </c>
      <c r="H60" s="7">
        <v>2.0228899589161511</v>
      </c>
      <c r="I60" s="7">
        <v>123.06931889971837</v>
      </c>
    </row>
    <row r="61" spans="1:9" x14ac:dyDescent="0.25">
      <c r="A61" s="16"/>
      <c r="B61" s="5">
        <f>DATE(YEAR(siječanj!B61),MONTH(siječanj!B61)+11,DAY(siječanj!B61))</f>
        <v>44166</v>
      </c>
      <c r="C61" s="8">
        <v>0.60416666666666663</v>
      </c>
      <c r="D61">
        <v>1.0473001487706948</v>
      </c>
      <c r="E61" s="6">
        <v>118.00230402731354</v>
      </c>
      <c r="F61" s="7">
        <v>175.71345233639641</v>
      </c>
      <c r="G61" s="7">
        <v>173.10627497645638</v>
      </c>
      <c r="H61" s="7">
        <v>2.0280992826189337</v>
      </c>
      <c r="I61" s="7">
        <v>123.36369256414805</v>
      </c>
    </row>
    <row r="62" spans="1:9" x14ac:dyDescent="0.25">
      <c r="A62" s="16"/>
      <c r="B62" s="5">
        <f>DATE(YEAR(siječanj!B62),MONTH(siječanj!B62)+11,DAY(siječanj!B62))</f>
        <v>44166</v>
      </c>
      <c r="C62" s="8">
        <v>0.61458333333333337</v>
      </c>
      <c r="D62">
        <v>1.0473001487706948</v>
      </c>
      <c r="E62" s="6">
        <v>120.11022976793073</v>
      </c>
      <c r="F62" s="7">
        <v>176.07348902583934</v>
      </c>
      <c r="G62" s="7">
        <v>170.96142816107357</v>
      </c>
      <c r="H62" s="7">
        <v>2.0336143926270229</v>
      </c>
      <c r="I62" s="7">
        <v>125.56739108645287</v>
      </c>
    </row>
    <row r="63" spans="1:9" x14ac:dyDescent="0.25">
      <c r="A63" s="16"/>
      <c r="B63" s="5">
        <f>DATE(YEAR(siječanj!B63),MONTH(siječanj!B63)+11,DAY(siječanj!B63))</f>
        <v>44166</v>
      </c>
      <c r="C63" s="8">
        <v>0.625</v>
      </c>
      <c r="D63">
        <v>1.0473001487706948</v>
      </c>
      <c r="E63" s="6">
        <v>121.86945655624392</v>
      </c>
      <c r="F63" s="7">
        <v>172.49593159475285</v>
      </c>
      <c r="G63" s="7">
        <v>167.5732095686451</v>
      </c>
      <c r="H63" s="7">
        <v>2.0962726959101863</v>
      </c>
      <c r="I63" s="7">
        <v>127.40654765591991</v>
      </c>
    </row>
    <row r="64" spans="1:9" x14ac:dyDescent="0.25">
      <c r="A64" s="16"/>
      <c r="B64" s="5">
        <f>DATE(YEAR(siječanj!B64),MONTH(siječanj!B64)+11,DAY(siječanj!B64))</f>
        <v>44166</v>
      </c>
      <c r="C64" s="8">
        <v>0.63541666666666663</v>
      </c>
      <c r="D64">
        <v>1.0473001487706948</v>
      </c>
      <c r="E64" s="6">
        <v>123.88706924847037</v>
      </c>
      <c r="F64" s="7">
        <v>169.94338949231391</v>
      </c>
      <c r="G64" s="7">
        <v>160.75086991533561</v>
      </c>
      <c r="H64" s="7">
        <v>2.0193440330305097</v>
      </c>
      <c r="I64" s="7">
        <v>129.51582979179867</v>
      </c>
    </row>
    <row r="65" spans="1:9" x14ac:dyDescent="0.25">
      <c r="A65" s="16"/>
      <c r="B65" s="5">
        <f>DATE(YEAR(siječanj!B65),MONTH(siječanj!B65)+11,DAY(siječanj!B65))</f>
        <v>44166</v>
      </c>
      <c r="C65" s="8">
        <v>0.64583333333333337</v>
      </c>
      <c r="D65">
        <v>1.0473001487706948</v>
      </c>
      <c r="E65" s="6">
        <v>125.71523422045745</v>
      </c>
      <c r="F65" s="7">
        <v>168.60328529795319</v>
      </c>
      <c r="G65" s="7">
        <v>158.34296479390304</v>
      </c>
      <c r="H65" s="7">
        <v>1.9184285759997028</v>
      </c>
      <c r="I65" s="7">
        <v>131.42705672435548</v>
      </c>
    </row>
    <row r="66" spans="1:9" x14ac:dyDescent="0.25">
      <c r="A66" s="16"/>
      <c r="B66" s="5">
        <f>DATE(YEAR(siječanj!B66),MONTH(siječanj!B66)+11,DAY(siječanj!B66))</f>
        <v>44166</v>
      </c>
      <c r="C66" s="8">
        <v>0.65625</v>
      </c>
      <c r="D66">
        <v>1.0473001487706948</v>
      </c>
      <c r="E66" s="6">
        <v>129.38212819673049</v>
      </c>
      <c r="F66" s="7">
        <v>167.44339836805239</v>
      </c>
      <c r="G66" s="7">
        <v>158.28907614672863</v>
      </c>
      <c r="H66" s="7">
        <v>2.3589142468173598</v>
      </c>
      <c r="I66" s="7">
        <v>135.26055459444424</v>
      </c>
    </row>
    <row r="67" spans="1:9" x14ac:dyDescent="0.25">
      <c r="A67" s="16"/>
      <c r="B67" s="5">
        <f>DATE(YEAR(siječanj!B67),MONTH(siječanj!B67)+11,DAY(siječanj!B67))</f>
        <v>44166</v>
      </c>
      <c r="C67" s="8">
        <v>0.66666666666666663</v>
      </c>
      <c r="D67">
        <v>1.0473001487706948</v>
      </c>
      <c r="E67" s="6">
        <v>130.87053035512673</v>
      </c>
      <c r="F67" s="7">
        <v>167.22696967403243</v>
      </c>
      <c r="G67" s="7">
        <v>156.55072582828836</v>
      </c>
      <c r="H67" s="7">
        <v>3.6552599285110863</v>
      </c>
      <c r="I67" s="7">
        <v>136.81658172284429</v>
      </c>
    </row>
    <row r="68" spans="1:9" x14ac:dyDescent="0.25">
      <c r="A68" s="16"/>
      <c r="B68" s="5">
        <f>DATE(YEAR(siječanj!B68),MONTH(siječanj!B68)+11,DAY(siječanj!B68))</f>
        <v>44166</v>
      </c>
      <c r="C68" s="8">
        <v>0.67708333333333337</v>
      </c>
      <c r="D68">
        <v>1.0473001487706948</v>
      </c>
      <c r="E68" s="6">
        <v>133.6385397967417</v>
      </c>
      <c r="F68" s="7">
        <v>166.48380151258286</v>
      </c>
      <c r="G68" s="7">
        <v>155.88566977220418</v>
      </c>
      <c r="H68" s="7">
        <v>7.8945119373622195</v>
      </c>
      <c r="I68" s="7">
        <v>139.71035459096566</v>
      </c>
    </row>
    <row r="69" spans="1:9" x14ac:dyDescent="0.25">
      <c r="A69" s="16"/>
      <c r="B69" s="5">
        <f>DATE(YEAR(siječanj!B69),MONTH(siječanj!B69)+11,DAY(siječanj!B69))</f>
        <v>44166</v>
      </c>
      <c r="C69" s="8">
        <v>0.6875</v>
      </c>
      <c r="D69">
        <v>1.0473001487706948</v>
      </c>
      <c r="E69" s="6">
        <v>138.72339819021329</v>
      </c>
      <c r="F69" s="7">
        <v>167.93194524569859</v>
      </c>
      <c r="G69" s="7">
        <v>159.32336655431195</v>
      </c>
      <c r="H69" s="7">
        <v>20.560328118063747</v>
      </c>
      <c r="I69" s="7">
        <v>145.02624153703121</v>
      </c>
    </row>
    <row r="70" spans="1:9" x14ac:dyDescent="0.25">
      <c r="A70" s="16"/>
      <c r="B70" s="5">
        <f>DATE(YEAR(siječanj!B70),MONTH(siječanj!B70)+11,DAY(siječanj!B70))</f>
        <v>44166</v>
      </c>
      <c r="C70" s="8">
        <v>0.69791666666666663</v>
      </c>
      <c r="D70">
        <v>1.0473001487706948</v>
      </c>
      <c r="E70" s="6">
        <v>143.59019880643655</v>
      </c>
      <c r="F70" s="7">
        <v>170.17916765180178</v>
      </c>
      <c r="G70" s="7">
        <v>157.72858686088398</v>
      </c>
      <c r="H70" s="7">
        <v>60.116295750868595</v>
      </c>
      <c r="I70" s="7">
        <v>150.11416333601409</v>
      </c>
    </row>
    <row r="71" spans="1:9" x14ac:dyDescent="0.25">
      <c r="A71" s="16"/>
      <c r="B71" s="5">
        <f>DATE(YEAR(siječanj!B71),MONTH(siječanj!B71)+11,DAY(siječanj!B71))</f>
        <v>44166</v>
      </c>
      <c r="C71" s="8">
        <v>0.70833333333333337</v>
      </c>
      <c r="D71">
        <v>1.0473001487706948</v>
      </c>
      <c r="E71" s="6">
        <v>147.70095687374624</v>
      </c>
      <c r="F71" s="7">
        <v>171.04726946474301</v>
      </c>
      <c r="G71" s="7">
        <v>151.07558228856382</v>
      </c>
      <c r="H71" s="7">
        <v>110.4953983399908</v>
      </c>
      <c r="I71" s="7">
        <v>154.41169208853574</v>
      </c>
    </row>
    <row r="72" spans="1:9" x14ac:dyDescent="0.25">
      <c r="A72" s="16"/>
      <c r="B72" s="5">
        <f>DATE(YEAR(siječanj!B72),MONTH(siječanj!B72)+11,DAY(siječanj!B72))</f>
        <v>44166</v>
      </c>
      <c r="C72" s="8">
        <v>0.71875</v>
      </c>
      <c r="D72">
        <v>1.0473001487706948</v>
      </c>
      <c r="E72" s="6">
        <v>153.99518817253707</v>
      </c>
      <c r="F72" s="7">
        <v>168.29420019161884</v>
      </c>
      <c r="G72" s="7">
        <v>151.71034303652172</v>
      </c>
      <c r="H72" s="7">
        <v>138.0519288706659</v>
      </c>
      <c r="I72" s="7">
        <v>160.99189932492956</v>
      </c>
    </row>
    <row r="73" spans="1:9" x14ac:dyDescent="0.25">
      <c r="A73" s="16"/>
      <c r="B73" s="5">
        <f>DATE(YEAR(siječanj!B73),MONTH(siječanj!B73)+11,DAY(siječanj!B73))</f>
        <v>44166</v>
      </c>
      <c r="C73" s="8">
        <v>0.72916666666666663</v>
      </c>
      <c r="D73">
        <v>1.0473001487706948</v>
      </c>
      <c r="E73" s="6">
        <v>160.45559788913602</v>
      </c>
      <c r="F73" s="7">
        <v>165.87063443272984</v>
      </c>
      <c r="G73" s="7">
        <v>152.81682609185756</v>
      </c>
      <c r="H73" s="7">
        <v>156.19493257736571</v>
      </c>
      <c r="I73" s="7">
        <v>167.74583523055793</v>
      </c>
    </row>
    <row r="74" spans="1:9" x14ac:dyDescent="0.25">
      <c r="A74" s="16"/>
      <c r="B74" s="5">
        <f>DATE(YEAR(siječanj!B74),MONTH(siječanj!B74)+11,DAY(siječanj!B74))</f>
        <v>44166</v>
      </c>
      <c r="C74" s="8">
        <v>0.73958333333333337</v>
      </c>
      <c r="D74">
        <v>1.0473001487706948</v>
      </c>
      <c r="E74" s="6">
        <v>164.39422965576676</v>
      </c>
      <c r="F74" s="7">
        <v>163.469488334868</v>
      </c>
      <c r="G74" s="7">
        <v>152.39673302531216</v>
      </c>
      <c r="H74" s="7">
        <v>168.07434805663928</v>
      </c>
      <c r="I74" s="7">
        <v>171.86341719124198</v>
      </c>
    </row>
    <row r="75" spans="1:9" x14ac:dyDescent="0.25">
      <c r="A75" s="16"/>
      <c r="B75" s="5">
        <f>DATE(YEAR(siječanj!B75),MONTH(siječanj!B75)+11,DAY(siječanj!B75))</f>
        <v>44166</v>
      </c>
      <c r="C75" s="8">
        <v>0.75</v>
      </c>
      <c r="D75">
        <v>1.0473001487706948</v>
      </c>
      <c r="E75" s="6">
        <v>167.32973641502645</v>
      </c>
      <c r="F75" s="7">
        <v>161.39079716091302</v>
      </c>
      <c r="G75" s="7">
        <v>154.82590786896878</v>
      </c>
      <c r="H75" s="7">
        <v>189.56148757282961</v>
      </c>
      <c r="I75" s="7">
        <v>174.93229755213281</v>
      </c>
    </row>
    <row r="76" spans="1:9" x14ac:dyDescent="0.25">
      <c r="A76" s="16"/>
      <c r="B76" s="5">
        <f>DATE(YEAR(siječanj!B76),MONTH(siječanj!B76)+11,DAY(siječanj!B76))</f>
        <v>44166</v>
      </c>
      <c r="C76" s="8">
        <v>0.76041666666666663</v>
      </c>
      <c r="D76">
        <v>1.0473001487706948</v>
      </c>
      <c r="E76" s="6">
        <v>169.29651321871631</v>
      </c>
      <c r="F76" s="7">
        <v>158.29929106893576</v>
      </c>
      <c r="G76" s="7">
        <v>154.56105969572809</v>
      </c>
      <c r="H76" s="7">
        <v>205.35047658592316</v>
      </c>
      <c r="I76" s="7">
        <v>176.98843409075948</v>
      </c>
    </row>
    <row r="77" spans="1:9" x14ac:dyDescent="0.25">
      <c r="A77" s="16"/>
      <c r="B77" s="5">
        <f>DATE(YEAR(siječanj!B77),MONTH(siječanj!B77)+11,DAY(siječanj!B77))</f>
        <v>44166</v>
      </c>
      <c r="C77" s="8">
        <v>0.77083333333333337</v>
      </c>
      <c r="D77">
        <v>1.0473001487706948</v>
      </c>
      <c r="E77" s="6">
        <v>171.68336356916001</v>
      </c>
      <c r="F77" s="7">
        <v>156.26340179668361</v>
      </c>
      <c r="G77" s="7">
        <v>157.93601481043004</v>
      </c>
      <c r="H77" s="7">
        <v>222.22938361160325</v>
      </c>
      <c r="I77" s="7">
        <v>179.48373005346045</v>
      </c>
    </row>
    <row r="78" spans="1:9" x14ac:dyDescent="0.25">
      <c r="A78" s="16"/>
      <c r="B78" s="5">
        <f>DATE(YEAR(siječanj!B78),MONTH(siječanj!B78)+11,DAY(siječanj!B78))</f>
        <v>44166</v>
      </c>
      <c r="C78" s="8">
        <v>0.78125</v>
      </c>
      <c r="D78">
        <v>1.0473001487706948</v>
      </c>
      <c r="E78" s="6">
        <v>174.99125616895645</v>
      </c>
      <c r="F78" s="7">
        <v>153.23580721016884</v>
      </c>
      <c r="G78" s="7">
        <v>158.81735986260193</v>
      </c>
      <c r="H78" s="7">
        <v>225.59618346536396</v>
      </c>
      <c r="I78" s="7">
        <v>182.9419154599255</v>
      </c>
    </row>
    <row r="79" spans="1:9" x14ac:dyDescent="0.25">
      <c r="A79" s="16"/>
      <c r="B79" s="5">
        <f>DATE(YEAR(siječanj!B79),MONTH(siječanj!B79)+11,DAY(siječanj!B79))</f>
        <v>44166</v>
      </c>
      <c r="C79" s="8">
        <v>0.79166666666666663</v>
      </c>
      <c r="D79">
        <v>1.0473001487706948</v>
      </c>
      <c r="E79" s="6">
        <v>175.01285414098101</v>
      </c>
      <c r="F79" s="7">
        <v>148.24704082003015</v>
      </c>
      <c r="G79" s="7">
        <v>160.65074972098742</v>
      </c>
      <c r="H79" s="7">
        <v>226.00273582071196</v>
      </c>
      <c r="I79" s="7">
        <v>182.96449472736276</v>
      </c>
    </row>
    <row r="80" spans="1:9" x14ac:dyDescent="0.25">
      <c r="A80" s="16"/>
      <c r="B80" s="5">
        <f>DATE(YEAR(siječanj!B80),MONTH(siječanj!B80)+11,DAY(siječanj!B80))</f>
        <v>44166</v>
      </c>
      <c r="C80" s="8">
        <v>0.80208333333333337</v>
      </c>
      <c r="D80">
        <v>1.0473001487706948</v>
      </c>
      <c r="E80" s="6">
        <v>174.42647285315661</v>
      </c>
      <c r="F80" s="7">
        <v>140.94269596820996</v>
      </c>
      <c r="G80" s="7">
        <v>159.54435094190947</v>
      </c>
      <c r="H80" s="7">
        <v>226.63195937307248</v>
      </c>
      <c r="I80" s="7">
        <v>182.35147143503966</v>
      </c>
    </row>
    <row r="81" spans="1:9" x14ac:dyDescent="0.25">
      <c r="A81" s="16"/>
      <c r="B81" s="5">
        <f>DATE(YEAR(siječanj!B81),MONTH(siječanj!B81)+11,DAY(siječanj!B81))</f>
        <v>44166</v>
      </c>
      <c r="C81" s="8">
        <v>0.8125</v>
      </c>
      <c r="D81">
        <v>1.0473001487706948</v>
      </c>
      <c r="E81" s="6">
        <v>175.36676946060271</v>
      </c>
      <c r="F81" s="7">
        <v>135.15778045032283</v>
      </c>
      <c r="G81" s="7">
        <v>156.08757160712713</v>
      </c>
      <c r="H81" s="7">
        <v>226.6123362590632</v>
      </c>
      <c r="I81" s="7">
        <v>183.33449005112735</v>
      </c>
    </row>
    <row r="82" spans="1:9" x14ac:dyDescent="0.25">
      <c r="A82" s="16"/>
      <c r="B82" s="5">
        <f>DATE(YEAR(siječanj!B82),MONTH(siječanj!B82)+11,DAY(siječanj!B82))</f>
        <v>44166</v>
      </c>
      <c r="C82" s="8">
        <v>0.82291666666666663</v>
      </c>
      <c r="D82">
        <v>1.0473001487706948</v>
      </c>
      <c r="E82" s="6">
        <v>176.37319073036474</v>
      </c>
      <c r="F82" s="7">
        <v>130.70003733450656</v>
      </c>
      <c r="G82" s="7">
        <v>151.44668275720147</v>
      </c>
      <c r="H82" s="7">
        <v>226.71306147119395</v>
      </c>
      <c r="I82" s="7">
        <v>184.38663767770424</v>
      </c>
    </row>
    <row r="83" spans="1:9" x14ac:dyDescent="0.25">
      <c r="A83" s="16"/>
      <c r="B83" s="5">
        <f>DATE(YEAR(siječanj!B83),MONTH(siječanj!B83)+11,DAY(siječanj!B83))</f>
        <v>44166</v>
      </c>
      <c r="C83" s="8">
        <v>0.83333333333333337</v>
      </c>
      <c r="D83">
        <v>1.0473001487706948</v>
      </c>
      <c r="E83" s="6">
        <v>178.84370434678959</v>
      </c>
      <c r="F83" s="7">
        <v>127.32445376311227</v>
      </c>
      <c r="G83" s="7">
        <v>147.09634232601138</v>
      </c>
      <c r="H83" s="7">
        <v>226.7349227019069</v>
      </c>
      <c r="I83" s="7">
        <v>186.96939811415839</v>
      </c>
    </row>
    <row r="84" spans="1:9" x14ac:dyDescent="0.25">
      <c r="A84" s="16"/>
      <c r="B84" s="5">
        <f>DATE(YEAR(siječanj!B84),MONTH(siječanj!B84)+11,DAY(siječanj!B84))</f>
        <v>44166</v>
      </c>
      <c r="C84" s="8">
        <v>0.84375</v>
      </c>
      <c r="D84">
        <v>1.0473001487706948</v>
      </c>
      <c r="E84" s="6">
        <v>179.08084964525077</v>
      </c>
      <c r="F84" s="7">
        <v>123.38307413968134</v>
      </c>
      <c r="G84" s="7">
        <v>138.98798710917461</v>
      </c>
      <c r="H84" s="7">
        <v>227.08725028050929</v>
      </c>
      <c r="I84" s="7">
        <v>187.21731801651575</v>
      </c>
    </row>
    <row r="85" spans="1:9" x14ac:dyDescent="0.25">
      <c r="A85" s="16"/>
      <c r="B85" s="5">
        <f>DATE(YEAR(siječanj!B85),MONTH(siječanj!B85)+11,DAY(siječanj!B85))</f>
        <v>44166</v>
      </c>
      <c r="C85" s="8">
        <v>0.85416666666666663</v>
      </c>
      <c r="D85">
        <v>1.0473001487706948</v>
      </c>
      <c r="E85" s="6">
        <v>176.64888028422985</v>
      </c>
      <c r="F85" s="7">
        <v>120.91676675779821</v>
      </c>
      <c r="G85" s="7">
        <v>131.13285796830289</v>
      </c>
      <c r="H85" s="7">
        <v>227.54493966815187</v>
      </c>
      <c r="I85" s="7">
        <v>184.67485307863652</v>
      </c>
    </row>
    <row r="86" spans="1:9" x14ac:dyDescent="0.25">
      <c r="A86" s="16"/>
      <c r="B86" s="5">
        <f>DATE(YEAR(siječanj!B86),MONTH(siječanj!B86)+11,DAY(siječanj!B86))</f>
        <v>44166</v>
      </c>
      <c r="C86" s="8">
        <v>0.86458333333333337</v>
      </c>
      <c r="D86">
        <v>1.0473001487706948</v>
      </c>
      <c r="E86" s="6">
        <v>173.29965458768342</v>
      </c>
      <c r="F86" s="7">
        <v>115.97734049995761</v>
      </c>
      <c r="G86" s="7">
        <v>125.54106003506733</v>
      </c>
      <c r="H86" s="7">
        <v>227.94590619418338</v>
      </c>
      <c r="I86" s="7">
        <v>181.17345662233456</v>
      </c>
    </row>
    <row r="87" spans="1:9" x14ac:dyDescent="0.25">
      <c r="A87" s="16"/>
      <c r="B87" s="5">
        <f>DATE(YEAR(siječanj!B87),MONTH(siječanj!B87)+11,DAY(siječanj!B87))</f>
        <v>44166</v>
      </c>
      <c r="C87" s="8">
        <v>0.875</v>
      </c>
      <c r="D87">
        <v>1.0473001487706948</v>
      </c>
      <c r="E87" s="6">
        <v>172.11490641104965</v>
      </c>
      <c r="F87" s="7">
        <v>108.46154597544972</v>
      </c>
      <c r="G87" s="7">
        <v>118.90747913360839</v>
      </c>
      <c r="H87" s="7">
        <v>228.68545286368425</v>
      </c>
      <c r="I87" s="7">
        <v>179.93487987560977</v>
      </c>
    </row>
    <row r="88" spans="1:9" x14ac:dyDescent="0.25">
      <c r="A88" s="16"/>
      <c r="B88" s="5">
        <f>DATE(YEAR(siječanj!B88),MONTH(siječanj!B88)+11,DAY(siječanj!B88))</f>
        <v>44166</v>
      </c>
      <c r="C88" s="8">
        <v>0.88541666666666663</v>
      </c>
      <c r="D88">
        <v>1.0473001487706948</v>
      </c>
      <c r="E88" s="6">
        <v>178.96824067409861</v>
      </c>
      <c r="F88" s="7">
        <v>88.00040850736184</v>
      </c>
      <c r="G88" s="7">
        <v>98.257183391745997</v>
      </c>
      <c r="H88" s="7">
        <v>232.13876534068183</v>
      </c>
      <c r="I88" s="7">
        <v>187.09959270079682</v>
      </c>
    </row>
    <row r="89" spans="1:9" x14ac:dyDescent="0.25">
      <c r="A89" s="16"/>
      <c r="B89" s="5">
        <f>DATE(YEAR(siječanj!B89),MONTH(siječanj!B89)+11,DAY(siječanj!B89))</f>
        <v>44166</v>
      </c>
      <c r="C89" s="8">
        <v>0.89583333333333337</v>
      </c>
      <c r="D89">
        <v>1.0473001487706948</v>
      </c>
      <c r="E89" s="6">
        <v>185.29165756777624</v>
      </c>
      <c r="F89" s="7">
        <v>80.354741495835825</v>
      </c>
      <c r="G89" s="7">
        <v>91.534574656736439</v>
      </c>
      <c r="H89" s="7">
        <v>235.94476895328978</v>
      </c>
      <c r="I89" s="7">
        <v>193.71031156816761</v>
      </c>
    </row>
    <row r="90" spans="1:9" x14ac:dyDescent="0.25">
      <c r="A90" s="16"/>
      <c r="B90" s="5">
        <f>DATE(YEAR(siječanj!B90),MONTH(siječanj!B90)+11,DAY(siječanj!B90))</f>
        <v>44166</v>
      </c>
      <c r="C90" s="8">
        <v>0.90625</v>
      </c>
      <c r="D90">
        <v>1.0473001487706948</v>
      </c>
      <c r="E90" s="6">
        <v>185.66368308013909</v>
      </c>
      <c r="F90" s="7">
        <v>77.76573077468008</v>
      </c>
      <c r="G90" s="7">
        <v>87.911032673407334</v>
      </c>
      <c r="H90" s="7">
        <v>236.67060703347485</v>
      </c>
      <c r="I90" s="7">
        <v>194.09923991419828</v>
      </c>
    </row>
    <row r="91" spans="1:9" x14ac:dyDescent="0.25">
      <c r="A91" s="16"/>
      <c r="B91" s="5">
        <f>DATE(YEAR(siječanj!B91),MONTH(siječanj!B91)+11,DAY(siječanj!B91))</f>
        <v>44166</v>
      </c>
      <c r="C91" s="8">
        <v>0.91666666666666663</v>
      </c>
      <c r="D91">
        <v>1.0473001487706948</v>
      </c>
      <c r="E91" s="6">
        <v>184.33161596359997</v>
      </c>
      <c r="F91" s="7">
        <v>77.141910437723126</v>
      </c>
      <c r="G91" s="7">
        <v>85.2154405128516</v>
      </c>
      <c r="H91" s="7">
        <v>235.79024726445016</v>
      </c>
      <c r="I91" s="7">
        <v>192.70665084914486</v>
      </c>
    </row>
    <row r="92" spans="1:9" x14ac:dyDescent="0.25">
      <c r="A92" s="16"/>
      <c r="B92" s="5">
        <f>DATE(YEAR(siječanj!B92),MONTH(siječanj!B92)+11,DAY(siječanj!B92))</f>
        <v>44166</v>
      </c>
      <c r="C92" s="8">
        <v>0.92708333333333337</v>
      </c>
      <c r="D92">
        <v>1.0473001487706948</v>
      </c>
      <c r="E92" s="6">
        <v>181.16727810829204</v>
      </c>
      <c r="F92" s="7">
        <v>75.280250744874337</v>
      </c>
      <c r="G92" s="7">
        <v>70.630161918468644</v>
      </c>
      <c r="H92" s="7">
        <v>237.21017244744488</v>
      </c>
      <c r="I92" s="7">
        <v>189.39854254084483</v>
      </c>
    </row>
    <row r="93" spans="1:9" x14ac:dyDescent="0.25">
      <c r="A93" s="16"/>
      <c r="B93" s="5">
        <f>DATE(YEAR(siječanj!B93),MONTH(siječanj!B93)+11,DAY(siječanj!B93))</f>
        <v>44166</v>
      </c>
      <c r="C93" s="8">
        <v>0.9375</v>
      </c>
      <c r="D93">
        <v>1.0473001487706948</v>
      </c>
      <c r="E93" s="6">
        <v>173.83847453095174</v>
      </c>
      <c r="F93" s="7">
        <v>73.513244698885657</v>
      </c>
      <c r="G93" s="7">
        <v>65.258112321048529</v>
      </c>
      <c r="H93" s="7">
        <v>236.99773064898449</v>
      </c>
      <c r="I93" s="7">
        <v>181.73675763901133</v>
      </c>
    </row>
    <row r="94" spans="1:9" x14ac:dyDescent="0.25">
      <c r="A94" s="16"/>
      <c r="B94" s="5">
        <f>DATE(YEAR(siječanj!B94),MONTH(siječanj!B94)+11,DAY(siječanj!B94))</f>
        <v>44166</v>
      </c>
      <c r="C94" s="8">
        <v>0.94791666666666663</v>
      </c>
      <c r="D94">
        <v>1.0473001487706948</v>
      </c>
      <c r="E94" s="6">
        <v>167.06808287753603</v>
      </c>
      <c r="F94" s="7">
        <v>72.505714214319298</v>
      </c>
      <c r="G94" s="7">
        <v>63.403364451026</v>
      </c>
      <c r="H94" s="7">
        <v>236.15738306781151</v>
      </c>
      <c r="I94" s="7">
        <v>174.65875588849019</v>
      </c>
    </row>
    <row r="95" spans="1:9" x14ac:dyDescent="0.25">
      <c r="A95" s="16"/>
      <c r="B95" s="5">
        <f>DATE(YEAR(siječanj!B95),MONTH(siječanj!B95)+11,DAY(siječanj!B95))</f>
        <v>44166</v>
      </c>
      <c r="C95" s="8">
        <v>0.95833333333333337</v>
      </c>
      <c r="D95">
        <v>1.0473001487706948</v>
      </c>
      <c r="E95" s="6">
        <v>157.34738929131959</v>
      </c>
      <c r="F95" s="7">
        <v>69.715473070877735</v>
      </c>
      <c r="G95" s="7">
        <v>62.384283901410448</v>
      </c>
      <c r="H95" s="7">
        <v>235.71331959761707</v>
      </c>
      <c r="I95" s="7">
        <v>164.49640639061329</v>
      </c>
    </row>
    <row r="96" spans="1:9" x14ac:dyDescent="0.25">
      <c r="A96" s="16"/>
      <c r="B96" s="5">
        <f>DATE(YEAR(siječanj!B96),MONTH(siječanj!B96)+11,DAY(siječanj!B96))</f>
        <v>44166</v>
      </c>
      <c r="C96" s="8">
        <v>0.96875</v>
      </c>
      <c r="D96">
        <v>1.0473001487706948</v>
      </c>
      <c r="E96" s="6">
        <v>146.90972753824934</v>
      </c>
      <c r="F96" s="7">
        <v>67.576792526101343</v>
      </c>
      <c r="G96" s="7">
        <v>61.191417681759049</v>
      </c>
      <c r="H96" s="7">
        <v>236.21655321591166</v>
      </c>
      <c r="I96" s="7">
        <v>153.58451355760317</v>
      </c>
    </row>
    <row r="97" spans="1:9" x14ac:dyDescent="0.25">
      <c r="A97" s="16"/>
      <c r="B97" s="5">
        <f>DATE(YEAR(siječanj!B97),MONTH(siječanj!B97)+11,DAY(siječanj!B97))</f>
        <v>44166</v>
      </c>
      <c r="C97" s="8">
        <v>0.97916666666666663</v>
      </c>
      <c r="D97">
        <v>1.0473001487706948</v>
      </c>
      <c r="E97" s="6">
        <v>136.27648656278026</v>
      </c>
      <c r="F97" s="7">
        <v>66.437436524357452</v>
      </c>
      <c r="G97" s="7">
        <v>59.461105713057442</v>
      </c>
      <c r="H97" s="7">
        <v>237.13750985214054</v>
      </c>
      <c r="I97" s="7">
        <v>142.46815543670886</v>
      </c>
    </row>
    <row r="98" spans="1:9" ht="15.75" thickBot="1" x14ac:dyDescent="0.3">
      <c r="A98" s="16"/>
      <c r="B98" s="5">
        <f>DATE(YEAR(siječanj!B98),MONTH(siječanj!B98)+11,DAY(siječanj!B98))</f>
        <v>44166</v>
      </c>
      <c r="C98" s="8">
        <v>0.98958333333333337</v>
      </c>
      <c r="D98">
        <v>1.0473001487706948</v>
      </c>
      <c r="E98" s="6">
        <v>125.98542408046804</v>
      </c>
      <c r="F98" s="7">
        <v>64.681855302943106</v>
      </c>
      <c r="G98" s="7">
        <v>58.494461048456856</v>
      </c>
      <c r="H98" s="7">
        <v>238.6637112149516</v>
      </c>
      <c r="I98" s="7">
        <v>131.70952255499364</v>
      </c>
    </row>
    <row r="99" spans="1:9" x14ac:dyDescent="0.25">
      <c r="A99" s="15">
        <f>A3+1</f>
        <v>337</v>
      </c>
      <c r="B99" s="5">
        <f>DATE(YEAR(siječanj!B99),MONTH(siječanj!B99)+11,DAY(siječanj!B99))</f>
        <v>44167</v>
      </c>
      <c r="C99" s="8">
        <v>1</v>
      </c>
      <c r="D99">
        <v>1.0559775579474941</v>
      </c>
      <c r="E99" s="6">
        <v>113.60090920372433</v>
      </c>
      <c r="F99" s="7">
        <v>63.397910772115942</v>
      </c>
      <c r="G99" s="7">
        <v>58.930229498965872</v>
      </c>
      <c r="H99" s="7">
        <v>239.77319955107779</v>
      </c>
      <c r="I99" s="7">
        <v>119.74632773789556</v>
      </c>
    </row>
    <row r="100" spans="1:9" x14ac:dyDescent="0.25">
      <c r="A100" s="16"/>
      <c r="B100" s="5">
        <f>DATE(YEAR(siječanj!B100),MONTH(siječanj!B100)+11,DAY(siječanj!B100))</f>
        <v>44167</v>
      </c>
      <c r="C100" s="8">
        <v>1.0104166666666701</v>
      </c>
      <c r="D100">
        <v>1.0559775579474941</v>
      </c>
      <c r="E100" s="6">
        <v>104.51171394150859</v>
      </c>
      <c r="F100" s="7">
        <v>62.04901392345743</v>
      </c>
      <c r="G100" s="7">
        <v>58.455485285770088</v>
      </c>
      <c r="H100" s="7">
        <v>240.51859699828995</v>
      </c>
      <c r="I100" s="7">
        <v>110.16543826815415</v>
      </c>
    </row>
    <row r="101" spans="1:9" x14ac:dyDescent="0.25">
      <c r="A101" s="16"/>
      <c r="B101" s="5">
        <f>DATE(YEAR(siječanj!B101),MONTH(siječanj!B101)+11,DAY(siječanj!B101))</f>
        <v>44167</v>
      </c>
      <c r="C101" s="8">
        <v>1.0208333333333299</v>
      </c>
      <c r="D101">
        <v>1.0559775579474941</v>
      </c>
      <c r="E101" s="6">
        <v>96.945660422456584</v>
      </c>
      <c r="F101" s="7">
        <v>61.119660905394284</v>
      </c>
      <c r="G101" s="7">
        <v>58.549204497675383</v>
      </c>
      <c r="H101" s="7">
        <v>240.55442678648046</v>
      </c>
      <c r="I101" s="7">
        <v>102.19008727206231</v>
      </c>
    </row>
    <row r="102" spans="1:9" x14ac:dyDescent="0.25">
      <c r="A102" s="16"/>
      <c r="B102" s="5">
        <f>DATE(YEAR(siječanj!B102),MONTH(siječanj!B102)+11,DAY(siječanj!B102))</f>
        <v>44167</v>
      </c>
      <c r="C102" s="8">
        <v>1.03125</v>
      </c>
      <c r="D102">
        <v>1.0559775579474941</v>
      </c>
      <c r="E102" s="6">
        <v>89.642738280008274</v>
      </c>
      <c r="F102" s="7">
        <v>59.915842852649163</v>
      </c>
      <c r="G102" s="7">
        <v>57.859226748192832</v>
      </c>
      <c r="H102" s="7">
        <v>240.92786656875478</v>
      </c>
      <c r="I102" s="7">
        <v>94.492102155185464</v>
      </c>
    </row>
    <row r="103" spans="1:9" x14ac:dyDescent="0.25">
      <c r="A103" s="16"/>
      <c r="B103" s="5">
        <f>DATE(YEAR(siječanj!B103),MONTH(siječanj!B103)+11,DAY(siječanj!B103))</f>
        <v>44167</v>
      </c>
      <c r="C103" s="8">
        <v>1.0416666666666701</v>
      </c>
      <c r="D103">
        <v>1.0559775579474941</v>
      </c>
      <c r="E103" s="6">
        <v>83.440008618981892</v>
      </c>
      <c r="F103" s="7">
        <v>59.310218648535148</v>
      </c>
      <c r="G103" s="7">
        <v>57.976230286200746</v>
      </c>
      <c r="H103" s="7">
        <v>241.55442171228171</v>
      </c>
      <c r="I103" s="7">
        <v>87.95382614960505</v>
      </c>
    </row>
    <row r="104" spans="1:9" x14ac:dyDescent="0.25">
      <c r="A104" s="16"/>
      <c r="B104" s="5">
        <f>DATE(YEAR(siječanj!B104),MONTH(siječanj!B104)+11,DAY(siječanj!B104))</f>
        <v>44167</v>
      </c>
      <c r="C104" s="8">
        <v>1.0520833333333299</v>
      </c>
      <c r="D104">
        <v>1.0559775579474941</v>
      </c>
      <c r="E104" s="6">
        <v>78.314444988263389</v>
      </c>
      <c r="F104" s="7">
        <v>58.790109839054033</v>
      </c>
      <c r="G104" s="7">
        <v>57.686195551322669</v>
      </c>
      <c r="H104" s="7">
        <v>242.1315221462165</v>
      </c>
      <c r="I104" s="7">
        <v>82.550987152385687</v>
      </c>
    </row>
    <row r="105" spans="1:9" x14ac:dyDescent="0.25">
      <c r="A105" s="16"/>
      <c r="B105" s="5">
        <f>DATE(YEAR(siječanj!B105),MONTH(siječanj!B105)+11,DAY(siječanj!B105))</f>
        <v>44167</v>
      </c>
      <c r="C105" s="8">
        <v>1.0625</v>
      </c>
      <c r="D105">
        <v>1.0559775579474941</v>
      </c>
      <c r="E105" s="6">
        <v>74.824132548419669</v>
      </c>
      <c r="F105" s="7">
        <v>58.816467709044502</v>
      </c>
      <c r="G105" s="7">
        <v>57.153344864903879</v>
      </c>
      <c r="H105" s="7">
        <v>241.80677111370113</v>
      </c>
      <c r="I105" s="7">
        <v>78.871860812123288</v>
      </c>
    </row>
    <row r="106" spans="1:9" x14ac:dyDescent="0.25">
      <c r="A106" s="16"/>
      <c r="B106" s="5">
        <f>DATE(YEAR(siječanj!B106),MONTH(siječanj!B106)+11,DAY(siječanj!B106))</f>
        <v>44167</v>
      </c>
      <c r="C106" s="8">
        <v>1.0729166666666701</v>
      </c>
      <c r="D106">
        <v>1.0559775579474941</v>
      </c>
      <c r="E106" s="6">
        <v>71.329070687083586</v>
      </c>
      <c r="F106" s="7">
        <v>58.169853983066979</v>
      </c>
      <c r="G106" s="7">
        <v>57.14203980688405</v>
      </c>
      <c r="H106" s="7">
        <v>241.78761912973229</v>
      </c>
      <c r="I106" s="7">
        <v>75.187728122998209</v>
      </c>
    </row>
    <row r="107" spans="1:9" x14ac:dyDescent="0.25">
      <c r="A107" s="16"/>
      <c r="B107" s="5">
        <f>DATE(YEAR(siječanj!B107),MONTH(siječanj!B107)+11,DAY(siječanj!B107))</f>
        <v>44167</v>
      </c>
      <c r="C107" s="8">
        <v>1.0833333333333299</v>
      </c>
      <c r="D107">
        <v>1.0559775579474941</v>
      </c>
      <c r="E107" s="6">
        <v>68.944368484876733</v>
      </c>
      <c r="F107" s="7">
        <v>57.476367533264344</v>
      </c>
      <c r="G107" s="7">
        <v>56.967941110747546</v>
      </c>
      <c r="H107" s="7">
        <v>241.7093936141832</v>
      </c>
      <c r="I107" s="7">
        <v>72.6740217322277</v>
      </c>
    </row>
    <row r="108" spans="1:9" x14ac:dyDescent="0.25">
      <c r="A108" s="16"/>
      <c r="B108" s="5">
        <f>DATE(YEAR(siječanj!B108),MONTH(siječanj!B108)+11,DAY(siječanj!B108))</f>
        <v>44167</v>
      </c>
      <c r="C108" s="8">
        <v>1.09375</v>
      </c>
      <c r="D108">
        <v>1.0559775579474941</v>
      </c>
      <c r="E108" s="6">
        <v>66.771868973892197</v>
      </c>
      <c r="F108" s="7">
        <v>56.731957630417149</v>
      </c>
      <c r="G108" s="7">
        <v>56.647093370730559</v>
      </c>
      <c r="H108" s="7">
        <v>242.01627557074676</v>
      </c>
      <c r="I108" s="7">
        <v>70.383997468546511</v>
      </c>
    </row>
    <row r="109" spans="1:9" x14ac:dyDescent="0.25">
      <c r="A109" s="16"/>
      <c r="B109" s="5">
        <f>DATE(YEAR(siječanj!B109),MONTH(siječanj!B109)+11,DAY(siječanj!B109))</f>
        <v>44167</v>
      </c>
      <c r="C109" s="8">
        <v>1.1041666666666701</v>
      </c>
      <c r="D109">
        <v>1.0559775579474941</v>
      </c>
      <c r="E109" s="6">
        <v>65.727409882570726</v>
      </c>
      <c r="F109" s="7">
        <v>56.469508151653983</v>
      </c>
      <c r="G109" s="7">
        <v>56.418203067513893</v>
      </c>
      <c r="H109" s="7">
        <v>241.7114793357575</v>
      </c>
      <c r="I109" s="7">
        <v>69.283036732097528</v>
      </c>
    </row>
    <row r="110" spans="1:9" x14ac:dyDescent="0.25">
      <c r="A110" s="16"/>
      <c r="B110" s="5">
        <f>DATE(YEAR(siječanj!B110),MONTH(siječanj!B110)+11,DAY(siječanj!B110))</f>
        <v>44167</v>
      </c>
      <c r="C110" s="8">
        <v>1.1145833333333299</v>
      </c>
      <c r="D110">
        <v>1.0559775579474941</v>
      </c>
      <c r="E110" s="6">
        <v>64.210586222456485</v>
      </c>
      <c r="F110" s="7">
        <v>56.056209195271926</v>
      </c>
      <c r="G110" s="7">
        <v>57.823505654321849</v>
      </c>
      <c r="H110" s="7">
        <v>241.67799424125653</v>
      </c>
      <c r="I110" s="7">
        <v>67.684158128063615</v>
      </c>
    </row>
    <row r="111" spans="1:9" x14ac:dyDescent="0.25">
      <c r="A111" s="16"/>
      <c r="B111" s="5">
        <f>DATE(YEAR(siječanj!B111),MONTH(siječanj!B111)+11,DAY(siječanj!B111))</f>
        <v>44167</v>
      </c>
      <c r="C111" s="8">
        <v>1.125</v>
      </c>
      <c r="D111">
        <v>1.0559775579474941</v>
      </c>
      <c r="E111" s="6">
        <v>63.767608637447715</v>
      </c>
      <c r="F111" s="7">
        <v>56.983826186526727</v>
      </c>
      <c r="G111" s="7">
        <v>56.919462196697275</v>
      </c>
      <c r="H111" s="7">
        <v>241.07249452674552</v>
      </c>
      <c r="I111" s="7">
        <v>67.217216979028663</v>
      </c>
    </row>
    <row r="112" spans="1:9" x14ac:dyDescent="0.25">
      <c r="A112" s="16"/>
      <c r="B112" s="5">
        <f>DATE(YEAR(siječanj!B112),MONTH(siječanj!B112)+11,DAY(siječanj!B112))</f>
        <v>44167</v>
      </c>
      <c r="C112" s="8">
        <v>1.1354166666666701</v>
      </c>
      <c r="D112">
        <v>1.0559775579474941</v>
      </c>
      <c r="E112" s="6">
        <v>62.834507734274688</v>
      </c>
      <c r="F112" s="7">
        <v>57.526571660385997</v>
      </c>
      <c r="G112" s="7">
        <v>56.408298600636734</v>
      </c>
      <c r="H112" s="7">
        <v>241.29192857231749</v>
      </c>
      <c r="I112" s="7">
        <v>66.233638525765542</v>
      </c>
    </row>
    <row r="113" spans="1:9" x14ac:dyDescent="0.25">
      <c r="A113" s="16"/>
      <c r="B113" s="5">
        <f>DATE(YEAR(siječanj!B113),MONTH(siječanj!B113)+11,DAY(siječanj!B113))</f>
        <v>44167</v>
      </c>
      <c r="C113" s="8">
        <v>1.1458333333333299</v>
      </c>
      <c r="D113">
        <v>1.0559775579474941</v>
      </c>
      <c r="E113" s="6">
        <v>62.509728649515935</v>
      </c>
      <c r="F113" s="7">
        <v>57.122125637010349</v>
      </c>
      <c r="G113" s="7">
        <v>56.980594588893283</v>
      </c>
      <c r="H113" s="7">
        <v>241.19830417637738</v>
      </c>
      <c r="I113" s="7">
        <v>65.891290009380086</v>
      </c>
    </row>
    <row r="114" spans="1:9" x14ac:dyDescent="0.25">
      <c r="A114" s="16"/>
      <c r="B114" s="5">
        <f>DATE(YEAR(siječanj!B114),MONTH(siječanj!B114)+11,DAY(siječanj!B114))</f>
        <v>44167</v>
      </c>
      <c r="C114" s="8">
        <v>1.15625</v>
      </c>
      <c r="D114">
        <v>1.0559775579474941</v>
      </c>
      <c r="E114" s="6">
        <v>61.975886171050064</v>
      </c>
      <c r="F114" s="7">
        <v>57.536248402410251</v>
      </c>
      <c r="G114" s="7">
        <v>55.320898097975501</v>
      </c>
      <c r="H114" s="7">
        <v>241.11094790167277</v>
      </c>
      <c r="I114" s="7">
        <v>65.328568488620562</v>
      </c>
    </row>
    <row r="115" spans="1:9" x14ac:dyDescent="0.25">
      <c r="A115" s="16"/>
      <c r="B115" s="5">
        <f>DATE(YEAR(siječanj!B115),MONTH(siječanj!B115)+11,DAY(siječanj!B115))</f>
        <v>44167</v>
      </c>
      <c r="C115" s="8">
        <v>1.1666666666666701</v>
      </c>
      <c r="D115">
        <v>1.0559775579474941</v>
      </c>
      <c r="E115" s="6">
        <v>61.734479128131888</v>
      </c>
      <c r="F115" s="7">
        <v>57.608783781786364</v>
      </c>
      <c r="G115" s="7">
        <v>55.314043629002171</v>
      </c>
      <c r="H115" s="7">
        <v>240.77445746396413</v>
      </c>
      <c r="I115" s="7">
        <v>65.074102154837306</v>
      </c>
    </row>
    <row r="116" spans="1:9" x14ac:dyDescent="0.25">
      <c r="A116" s="16"/>
      <c r="B116" s="5">
        <f>DATE(YEAR(siječanj!B116),MONTH(siječanj!B116)+11,DAY(siječanj!B116))</f>
        <v>44167</v>
      </c>
      <c r="C116" s="8">
        <v>1.1770833333333299</v>
      </c>
      <c r="D116">
        <v>1.0559775579474941</v>
      </c>
      <c r="E116" s="6">
        <v>62.769569686931519</v>
      </c>
      <c r="F116" s="7">
        <v>57.110371288828894</v>
      </c>
      <c r="G116" s="7">
        <v>56.610148264542907</v>
      </c>
      <c r="H116" s="7">
        <v>240.91011004606847</v>
      </c>
      <c r="I116" s="7">
        <v>66.165187553371766</v>
      </c>
    </row>
    <row r="117" spans="1:9" x14ac:dyDescent="0.25">
      <c r="A117" s="16"/>
      <c r="B117" s="5">
        <f>DATE(YEAR(siječanj!B117),MONTH(siječanj!B117)+11,DAY(siječanj!B117))</f>
        <v>44167</v>
      </c>
      <c r="C117" s="8">
        <v>1.1875</v>
      </c>
      <c r="D117">
        <v>1.0559775579474941</v>
      </c>
      <c r="E117" s="6">
        <v>62.70999312537613</v>
      </c>
      <c r="F117" s="7">
        <v>57.813522424914055</v>
      </c>
      <c r="G117" s="7">
        <v>57.06705400315645</v>
      </c>
      <c r="H117" s="7">
        <v>240.89161744494686</v>
      </c>
      <c r="I117" s="7">
        <v>66.102388104709632</v>
      </c>
    </row>
    <row r="118" spans="1:9" x14ac:dyDescent="0.25">
      <c r="A118" s="16"/>
      <c r="B118" s="5">
        <f>DATE(YEAR(siječanj!B118),MONTH(siječanj!B118)+11,DAY(siječanj!B118))</f>
        <v>44167</v>
      </c>
      <c r="C118" s="8">
        <v>1.1979166666666701</v>
      </c>
      <c r="D118">
        <v>1.0559775579474941</v>
      </c>
      <c r="E118" s="6">
        <v>64.527844813985382</v>
      </c>
      <c r="F118" s="7">
        <v>57.748690664499925</v>
      </c>
      <c r="G118" s="7">
        <v>56.870662230236071</v>
      </c>
      <c r="H118" s="7">
        <v>241.26098738082547</v>
      </c>
      <c r="I118" s="7">
        <v>68.018579318397173</v>
      </c>
    </row>
    <row r="119" spans="1:9" x14ac:dyDescent="0.25">
      <c r="A119" s="16"/>
      <c r="B119" s="5">
        <f>DATE(YEAR(siječanj!B119),MONTH(siječanj!B119)+11,DAY(siječanj!B119))</f>
        <v>44167</v>
      </c>
      <c r="C119" s="8">
        <v>1.2083333333333299</v>
      </c>
      <c r="D119">
        <v>1.0559775579474941</v>
      </c>
      <c r="E119" s="6">
        <v>65.846131599073274</v>
      </c>
      <c r="F119" s="7">
        <v>55.96837507964733</v>
      </c>
      <c r="G119" s="7">
        <v>57.451048739248023</v>
      </c>
      <c r="H119" s="7">
        <v>240.58433607369793</v>
      </c>
      <c r="I119" s="7">
        <v>69.408180885199556</v>
      </c>
    </row>
    <row r="120" spans="1:9" x14ac:dyDescent="0.25">
      <c r="A120" s="16"/>
      <c r="B120" s="5">
        <f>DATE(YEAR(siječanj!B120),MONTH(siječanj!B120)+11,DAY(siječanj!B120))</f>
        <v>44167</v>
      </c>
      <c r="C120" s="8">
        <v>1.21875</v>
      </c>
      <c r="D120">
        <v>1.0559775579474941</v>
      </c>
      <c r="E120" s="6">
        <v>68.927600884783629</v>
      </c>
      <c r="F120" s="7">
        <v>55.773341308607925</v>
      </c>
      <c r="G120" s="7">
        <v>60.117505393511962</v>
      </c>
      <c r="H120" s="7">
        <v>239.14079163774639</v>
      </c>
      <c r="I120" s="7">
        <v>72.656347062630417</v>
      </c>
    </row>
    <row r="121" spans="1:9" x14ac:dyDescent="0.25">
      <c r="A121" s="16"/>
      <c r="B121" s="5">
        <f>DATE(YEAR(siječanj!B121),MONTH(siječanj!B121)+11,DAY(siječanj!B121))</f>
        <v>44167</v>
      </c>
      <c r="C121" s="8">
        <v>1.2291666666666701</v>
      </c>
      <c r="D121">
        <v>1.0559775579474941</v>
      </c>
      <c r="E121" s="6">
        <v>72.155988307005899</v>
      </c>
      <c r="F121" s="7">
        <v>56.482813671937329</v>
      </c>
      <c r="G121" s="7">
        <v>61.448163294778929</v>
      </c>
      <c r="H121" s="7">
        <v>239.0152907625596</v>
      </c>
      <c r="I121" s="7">
        <v>76.059379142532592</v>
      </c>
    </row>
    <row r="122" spans="1:9" x14ac:dyDescent="0.25">
      <c r="A122" s="16"/>
      <c r="B122" s="5">
        <f>DATE(YEAR(siječanj!B122),MONTH(siječanj!B122)+11,DAY(siječanj!B122))</f>
        <v>44167</v>
      </c>
      <c r="C122" s="8">
        <v>1.2395833333333299</v>
      </c>
      <c r="D122">
        <v>1.0559775579474941</v>
      </c>
      <c r="E122" s="6">
        <v>79.024117743595966</v>
      </c>
      <c r="F122" s="7">
        <v>57.121980968109654</v>
      </c>
      <c r="G122" s="7">
        <v>59.917020202352248</v>
      </c>
      <c r="H122" s="7">
        <v>237.81421992601736</v>
      </c>
      <c r="I122" s="7">
        <v>83.299050763340688</v>
      </c>
    </row>
    <row r="123" spans="1:9" x14ac:dyDescent="0.25">
      <c r="A123" s="16"/>
      <c r="B123" s="5">
        <f>DATE(YEAR(siječanj!B123),MONTH(siječanj!B123)+11,DAY(siječanj!B123))</f>
        <v>44167</v>
      </c>
      <c r="C123" s="8">
        <v>1.25</v>
      </c>
      <c r="D123">
        <v>1.0559775579474941</v>
      </c>
      <c r="E123" s="6">
        <v>84.15809824557698</v>
      </c>
      <c r="F123" s="7">
        <v>59.715568852540144</v>
      </c>
      <c r="G123" s="7">
        <v>60.125150454047215</v>
      </c>
      <c r="H123" s="7">
        <v>234.42283066991425</v>
      </c>
      <c r="I123" s="7">
        <v>88.710761955613705</v>
      </c>
    </row>
    <row r="124" spans="1:9" x14ac:dyDescent="0.25">
      <c r="A124" s="16"/>
      <c r="B124" s="5">
        <f>DATE(YEAR(siječanj!B124),MONTH(siječanj!B124)+11,DAY(siječanj!B124))</f>
        <v>44167</v>
      </c>
      <c r="C124" s="8">
        <v>1.2604166666666701</v>
      </c>
      <c r="D124">
        <v>1.0559775579474941</v>
      </c>
      <c r="E124" s="6">
        <v>90.702249216994716</v>
      </c>
      <c r="F124" s="7">
        <v>67.770745298966119</v>
      </c>
      <c r="G124" s="7">
        <v>61.26062052893478</v>
      </c>
      <c r="H124" s="7">
        <v>221.14485819529335</v>
      </c>
      <c r="I124" s="7">
        <v>95.608928990389202</v>
      </c>
    </row>
    <row r="125" spans="1:9" x14ac:dyDescent="0.25">
      <c r="A125" s="16"/>
      <c r="B125" s="5">
        <f>DATE(YEAR(siječanj!B125),MONTH(siječanj!B125)+11,DAY(siječanj!B125))</f>
        <v>44167</v>
      </c>
      <c r="C125" s="8">
        <v>1.2708333333333299</v>
      </c>
      <c r="D125">
        <v>1.0559775579474941</v>
      </c>
      <c r="E125" s="6">
        <v>96.299228716848091</v>
      </c>
      <c r="F125" s="7">
        <v>76.946824425136256</v>
      </c>
      <c r="G125" s="7">
        <v>62.366333058484379</v>
      </c>
      <c r="H125" s="7">
        <v>211.95095665783671</v>
      </c>
      <c r="I125" s="7">
        <v>101.5086858341465</v>
      </c>
    </row>
    <row r="126" spans="1:9" x14ac:dyDescent="0.25">
      <c r="A126" s="16"/>
      <c r="B126" s="5">
        <f>DATE(YEAR(siječanj!B126),MONTH(siječanj!B126)+11,DAY(siječanj!B126))</f>
        <v>44167</v>
      </c>
      <c r="C126" s="8">
        <v>1.28125</v>
      </c>
      <c r="D126">
        <v>1.0559775579474941</v>
      </c>
      <c r="E126" s="6">
        <v>102.64826839889288</v>
      </c>
      <c r="F126" s="7">
        <v>78.313853109348514</v>
      </c>
      <c r="G126" s="7">
        <v>66.893107842100477</v>
      </c>
      <c r="H126" s="7">
        <v>191.99364012988445</v>
      </c>
      <c r="I126" s="7">
        <v>108.20118672974775</v>
      </c>
    </row>
    <row r="127" spans="1:9" x14ac:dyDescent="0.25">
      <c r="A127" s="16"/>
      <c r="B127" s="5">
        <f>DATE(YEAR(siječanj!B127),MONTH(siječanj!B127)+11,DAY(siječanj!B127))</f>
        <v>44167</v>
      </c>
      <c r="C127" s="8">
        <v>1.2916666666666701</v>
      </c>
      <c r="D127">
        <v>1.0559775579474941</v>
      </c>
      <c r="E127" s="6">
        <v>108.2250112761788</v>
      </c>
      <c r="F127" s="7">
        <v>86.117611080689301</v>
      </c>
      <c r="G127" s="7">
        <v>79.167435129996235</v>
      </c>
      <c r="H127" s="7">
        <v>151.88250600525933</v>
      </c>
      <c r="I127" s="7">
        <v>114.07961221924693</v>
      </c>
    </row>
    <row r="128" spans="1:9" x14ac:dyDescent="0.25">
      <c r="A128" s="16"/>
      <c r="B128" s="5">
        <f>DATE(YEAR(siječanj!B128),MONTH(siječanj!B128)+11,DAY(siječanj!B128))</f>
        <v>44167</v>
      </c>
      <c r="C128" s="8">
        <v>1.3020833333333299</v>
      </c>
      <c r="D128">
        <v>1.0559775579474941</v>
      </c>
      <c r="E128" s="6">
        <v>109.9022184873042</v>
      </c>
      <c r="F128" s="7">
        <v>108.99683698234266</v>
      </c>
      <c r="G128" s="7">
        <v>96.543080556641158</v>
      </c>
      <c r="H128" s="7">
        <v>117.64892432051937</v>
      </c>
      <c r="I128" s="7">
        <v>115.84755057287057</v>
      </c>
    </row>
    <row r="129" spans="1:9" x14ac:dyDescent="0.25">
      <c r="A129" s="16"/>
      <c r="B129" s="5">
        <f>DATE(YEAR(siječanj!B129),MONTH(siječanj!B129)+11,DAY(siječanj!B129))</f>
        <v>44167</v>
      </c>
      <c r="C129" s="8">
        <v>1.3125</v>
      </c>
      <c r="D129">
        <v>1.0559775579474941</v>
      </c>
      <c r="E129" s="6">
        <v>113.29845664494177</v>
      </c>
      <c r="F129" s="7">
        <v>124.08736253406919</v>
      </c>
      <c r="G129" s="7">
        <v>105.22249169679728</v>
      </c>
      <c r="H129" s="7">
        <v>61.214442104393697</v>
      </c>
      <c r="I129" s="7">
        <v>119.42751353576455</v>
      </c>
    </row>
    <row r="130" spans="1:9" x14ac:dyDescent="0.25">
      <c r="A130" s="16"/>
      <c r="B130" s="5">
        <f>DATE(YEAR(siječanj!B130),MONTH(siječanj!B130)+11,DAY(siječanj!B130))</f>
        <v>44167</v>
      </c>
      <c r="C130" s="8">
        <v>1.3229166666666701</v>
      </c>
      <c r="D130">
        <v>1.0559775579474941</v>
      </c>
      <c r="E130" s="6">
        <v>113.75369328546752</v>
      </c>
      <c r="F130" s="7">
        <v>135.0668038046887</v>
      </c>
      <c r="G130" s="7">
        <v>118.63313984846958</v>
      </c>
      <c r="H130" s="7">
        <v>18.55519368578733</v>
      </c>
      <c r="I130" s="7">
        <v>119.9073769130632</v>
      </c>
    </row>
    <row r="131" spans="1:9" x14ac:dyDescent="0.25">
      <c r="A131" s="16"/>
      <c r="B131" s="5">
        <f>DATE(YEAR(siječanj!B131),MONTH(siječanj!B131)+11,DAY(siječanj!B131))</f>
        <v>44167</v>
      </c>
      <c r="C131" s="8">
        <v>1.3333333333333299</v>
      </c>
      <c r="D131">
        <v>1.0559775579474941</v>
      </c>
      <c r="E131" s="6">
        <v>112.47577115346213</v>
      </c>
      <c r="F131" s="7">
        <v>146.03297572225006</v>
      </c>
      <c r="G131" s="7">
        <v>124.58677588828752</v>
      </c>
      <c r="H131" s="7">
        <v>4.5166908280046814</v>
      </c>
      <c r="I131" s="7">
        <v>118.56032358826806</v>
      </c>
    </row>
    <row r="132" spans="1:9" x14ac:dyDescent="0.25">
      <c r="A132" s="16"/>
      <c r="B132" s="5">
        <f>DATE(YEAR(siječanj!B132),MONTH(siječanj!B132)+11,DAY(siječanj!B132))</f>
        <v>44167</v>
      </c>
      <c r="C132" s="8">
        <v>1.34375</v>
      </c>
      <c r="D132">
        <v>1.0559775579474941</v>
      </c>
      <c r="E132" s="6">
        <v>111.22611158389805</v>
      </c>
      <c r="F132" s="7">
        <v>164.4103867349227</v>
      </c>
      <c r="G132" s="7">
        <v>138.27620187467971</v>
      </c>
      <c r="H132" s="7">
        <v>2.7944894079113616</v>
      </c>
      <c r="I132" s="7">
        <v>117.24306173335228</v>
      </c>
    </row>
    <row r="133" spans="1:9" x14ac:dyDescent="0.25">
      <c r="A133" s="16"/>
      <c r="B133" s="5">
        <f>DATE(YEAR(siječanj!B133),MONTH(siječanj!B133)+11,DAY(siječanj!B133))</f>
        <v>44167</v>
      </c>
      <c r="C133" s="8">
        <v>1.3541666666666701</v>
      </c>
      <c r="D133">
        <v>1.0559775579474941</v>
      </c>
      <c r="E133" s="6">
        <v>112.2499539804686</v>
      </c>
      <c r="F133" s="7">
        <v>174.83717673056591</v>
      </c>
      <c r="G133" s="7">
        <v>151.56107373121546</v>
      </c>
      <c r="H133" s="7">
        <v>2.4906872274260259</v>
      </c>
      <c r="I133" s="7">
        <v>118.32229048276153</v>
      </c>
    </row>
    <row r="134" spans="1:9" x14ac:dyDescent="0.25">
      <c r="A134" s="16"/>
      <c r="B134" s="5">
        <f>DATE(YEAR(siječanj!B134),MONTH(siječanj!B134)+11,DAY(siječanj!B134))</f>
        <v>44167</v>
      </c>
      <c r="C134" s="8">
        <v>1.3645833333333299</v>
      </c>
      <c r="D134">
        <v>1.0559775579474941</v>
      </c>
      <c r="E134" s="6">
        <v>112.41404052046707</v>
      </c>
      <c r="F134" s="7">
        <v>196.19602089468998</v>
      </c>
      <c r="G134" s="7">
        <v>165.12924624831007</v>
      </c>
      <c r="H134" s="7">
        <v>2.2276044278763409</v>
      </c>
      <c r="I134" s="7">
        <v>118.49525354030887</v>
      </c>
    </row>
    <row r="135" spans="1:9" x14ac:dyDescent="0.25">
      <c r="A135" s="16"/>
      <c r="B135" s="5">
        <f>DATE(YEAR(siječanj!B135),MONTH(siječanj!B135)+11,DAY(siječanj!B135))</f>
        <v>44167</v>
      </c>
      <c r="C135" s="8">
        <v>1.375</v>
      </c>
      <c r="D135">
        <v>1.0559775579474941</v>
      </c>
      <c r="E135" s="6">
        <v>113.90327883766687</v>
      </c>
      <c r="F135" s="7">
        <v>226.89618821822219</v>
      </c>
      <c r="G135" s="7">
        <v>170.55044495668827</v>
      </c>
      <c r="H135" s="7">
        <v>1.9932217149752176</v>
      </c>
      <c r="I135" s="7">
        <v>120.06505452923787</v>
      </c>
    </row>
    <row r="136" spans="1:9" x14ac:dyDescent="0.25">
      <c r="A136" s="16"/>
      <c r="B136" s="5">
        <f>DATE(YEAR(siječanj!B136),MONTH(siječanj!B136)+11,DAY(siječanj!B136))</f>
        <v>44167</v>
      </c>
      <c r="C136" s="8">
        <v>1.3854166666666701</v>
      </c>
      <c r="D136">
        <v>1.0559775579474941</v>
      </c>
      <c r="E136" s="6">
        <v>114.08334025577581</v>
      </c>
      <c r="F136" s="7">
        <v>224.85869151374007</v>
      </c>
      <c r="G136" s="7">
        <v>192.657756802449</v>
      </c>
      <c r="H136" s="7">
        <v>1.7921218991158689</v>
      </c>
      <c r="I136" s="7">
        <v>120.25485665086663</v>
      </c>
    </row>
    <row r="137" spans="1:9" x14ac:dyDescent="0.25">
      <c r="A137" s="16"/>
      <c r="B137" s="5">
        <f>DATE(YEAR(siječanj!B137),MONTH(siječanj!B137)+11,DAY(siječanj!B137))</f>
        <v>44167</v>
      </c>
      <c r="C137" s="8">
        <v>1.3958333333333299</v>
      </c>
      <c r="D137">
        <v>1.0559775579474941</v>
      </c>
      <c r="E137" s="6">
        <v>114.05184856057595</v>
      </c>
      <c r="F137" s="7">
        <v>222.8018493623706</v>
      </c>
      <c r="G137" s="7">
        <v>199.35861022346299</v>
      </c>
      <c r="H137" s="7">
        <v>2.013050014583496</v>
      </c>
      <c r="I137" s="7">
        <v>120.22166136325092</v>
      </c>
    </row>
    <row r="138" spans="1:9" x14ac:dyDescent="0.25">
      <c r="A138" s="16"/>
      <c r="B138" s="5">
        <f>DATE(YEAR(siječanj!B138),MONTH(siječanj!B138)+11,DAY(siječanj!B138))</f>
        <v>44167</v>
      </c>
      <c r="C138" s="8">
        <v>1.40625</v>
      </c>
      <c r="D138">
        <v>1.0559775579474941</v>
      </c>
      <c r="E138" s="6">
        <v>114.64895479437688</v>
      </c>
      <c r="F138" s="7">
        <v>223.9717907808697</v>
      </c>
      <c r="G138" s="7">
        <v>203.17071030088579</v>
      </c>
      <c r="H138" s="7">
        <v>2.0296491311240064</v>
      </c>
      <c r="I138" s="7">
        <v>120.85106899095608</v>
      </c>
    </row>
    <row r="139" spans="1:9" x14ac:dyDescent="0.25">
      <c r="A139" s="16"/>
      <c r="B139" s="5">
        <f>DATE(YEAR(siječanj!B139),MONTH(siječanj!B139)+11,DAY(siječanj!B139))</f>
        <v>44167</v>
      </c>
      <c r="C139" s="8">
        <v>1.4166666666666701</v>
      </c>
      <c r="D139">
        <v>1.0559775579474941</v>
      </c>
      <c r="E139" s="6">
        <v>115.16265048551864</v>
      </c>
      <c r="F139" s="7">
        <v>234.06627631161709</v>
      </c>
      <c r="G139" s="7">
        <v>204.50743207956415</v>
      </c>
      <c r="H139" s="7">
        <v>2.1440450827998339</v>
      </c>
      <c r="I139" s="7">
        <v>121.39255385247856</v>
      </c>
    </row>
    <row r="140" spans="1:9" x14ac:dyDescent="0.25">
      <c r="A140" s="16"/>
      <c r="B140" s="5">
        <f>DATE(YEAR(siječanj!B140),MONTH(siječanj!B140)+11,DAY(siječanj!B140))</f>
        <v>44167</v>
      </c>
      <c r="C140" s="8">
        <v>1.4270833333333299</v>
      </c>
      <c r="D140">
        <v>1.0559775579474941</v>
      </c>
      <c r="E140" s="6">
        <v>117.07458731553928</v>
      </c>
      <c r="F140" s="7">
        <v>233.66920036501571</v>
      </c>
      <c r="G140" s="7">
        <v>201.50458874859427</v>
      </c>
      <c r="H140" s="7">
        <v>2.0567376143784757</v>
      </c>
      <c r="I140" s="7">
        <v>123.4079198901854</v>
      </c>
    </row>
    <row r="141" spans="1:9" x14ac:dyDescent="0.25">
      <c r="A141" s="16"/>
      <c r="B141" s="5">
        <f>DATE(YEAR(siječanj!B141),MONTH(siječanj!B141)+11,DAY(siječanj!B141))</f>
        <v>44167</v>
      </c>
      <c r="C141" s="8">
        <v>1.4375</v>
      </c>
      <c r="D141">
        <v>1.0559775579474941</v>
      </c>
      <c r="E141" s="6">
        <v>118.72970789040427</v>
      </c>
      <c r="F141" s="7">
        <v>225.43495194959362</v>
      </c>
      <c r="G141" s="7">
        <v>201.0649756954644</v>
      </c>
      <c r="H141" s="7">
        <v>2.0355646518641262</v>
      </c>
      <c r="I141" s="7">
        <v>125.15257679647905</v>
      </c>
    </row>
    <row r="142" spans="1:9" x14ac:dyDescent="0.25">
      <c r="A142" s="16"/>
      <c r="B142" s="5">
        <f>DATE(YEAR(siječanj!B142),MONTH(siječanj!B142)+11,DAY(siječanj!B142))</f>
        <v>44167</v>
      </c>
      <c r="C142" s="8">
        <v>1.4479166666666701</v>
      </c>
      <c r="D142">
        <v>1.0559775579474941</v>
      </c>
      <c r="E142" s="6">
        <v>119.65693001473983</v>
      </c>
      <c r="F142" s="7">
        <v>224.20331728210937</v>
      </c>
      <c r="G142" s="7">
        <v>206.81173358798998</v>
      </c>
      <c r="H142" s="7">
        <v>2.1093428193572059</v>
      </c>
      <c r="I142" s="7">
        <v>126.12995844918571</v>
      </c>
    </row>
    <row r="143" spans="1:9" x14ac:dyDescent="0.25">
      <c r="A143" s="16"/>
      <c r="B143" s="5">
        <f>DATE(YEAR(siječanj!B143),MONTH(siječanj!B143)+11,DAY(siječanj!B143))</f>
        <v>44167</v>
      </c>
      <c r="C143" s="8">
        <v>1.4583333333333299</v>
      </c>
      <c r="D143">
        <v>1.0559775579474941</v>
      </c>
      <c r="E143" s="6">
        <v>119.79876308159737</v>
      </c>
      <c r="F143" s="7">
        <v>221.41673304699091</v>
      </c>
      <c r="G143" s="7">
        <v>208.15556266441533</v>
      </c>
      <c r="H143" s="7">
        <v>2.196508849161777</v>
      </c>
      <c r="I143" s="7">
        <v>126.27946419722102</v>
      </c>
    </row>
    <row r="144" spans="1:9" x14ac:dyDescent="0.25">
      <c r="A144" s="16"/>
      <c r="B144" s="5">
        <f>DATE(YEAR(siječanj!B144),MONTH(siječanj!B144)+11,DAY(siječanj!B144))</f>
        <v>44167</v>
      </c>
      <c r="C144" s="8">
        <v>1.46875</v>
      </c>
      <c r="D144">
        <v>1.0559775579474941</v>
      </c>
      <c r="E144" s="6">
        <v>119.06618233920796</v>
      </c>
      <c r="F144" s="7">
        <v>219.50907668088232</v>
      </c>
      <c r="G144" s="7">
        <v>203.25090517998069</v>
      </c>
      <c r="H144" s="7">
        <v>2.1781805957287177</v>
      </c>
      <c r="I144" s="7">
        <v>125.50725335588598</v>
      </c>
    </row>
    <row r="145" spans="1:9" x14ac:dyDescent="0.25">
      <c r="A145" s="16"/>
      <c r="B145" s="5">
        <f>DATE(YEAR(siječanj!B145),MONTH(siječanj!B145)+11,DAY(siječanj!B145))</f>
        <v>44167</v>
      </c>
      <c r="C145" s="8">
        <v>1.4791666666666701</v>
      </c>
      <c r="D145">
        <v>1.0559775579474941</v>
      </c>
      <c r="E145" s="6">
        <v>119.80608218593004</v>
      </c>
      <c r="F145" s="7">
        <v>218.52828985004163</v>
      </c>
      <c r="G145" s="7">
        <v>198.51394139608456</v>
      </c>
      <c r="H145" s="7">
        <v>2.2366495270245186</v>
      </c>
      <c r="I145" s="7">
        <v>126.28717923992896</v>
      </c>
    </row>
    <row r="146" spans="1:9" x14ac:dyDescent="0.25">
      <c r="A146" s="16"/>
      <c r="B146" s="5">
        <f>DATE(YEAR(siječanj!B146),MONTH(siječanj!B146)+11,DAY(siječanj!B146))</f>
        <v>44167</v>
      </c>
      <c r="C146" s="8">
        <v>1.4895833333333299</v>
      </c>
      <c r="D146">
        <v>1.0559775579474941</v>
      </c>
      <c r="E146" s="6">
        <v>120.44715832895359</v>
      </c>
      <c r="F146" s="7">
        <v>214.27156417174072</v>
      </c>
      <c r="G146" s="7">
        <v>194.15971623072224</v>
      </c>
      <c r="H146" s="7">
        <v>1.9639508936265235</v>
      </c>
      <c r="I146" s="7">
        <v>126.96293539774084</v>
      </c>
    </row>
    <row r="147" spans="1:9" x14ac:dyDescent="0.25">
      <c r="A147" s="16"/>
      <c r="B147" s="5">
        <f>DATE(YEAR(siječanj!B147),MONTH(siječanj!B147)+11,DAY(siječanj!B147))</f>
        <v>44167</v>
      </c>
      <c r="C147" s="8">
        <v>1.5</v>
      </c>
      <c r="D147">
        <v>1.0559775579474941</v>
      </c>
      <c r="E147" s="6">
        <v>121.10445812460769</v>
      </c>
      <c r="F147" s="7">
        <v>217.69461119830461</v>
      </c>
      <c r="G147" s="7">
        <v>194.69086132620797</v>
      </c>
      <c r="H147" s="7">
        <v>1.8476305799251176</v>
      </c>
      <c r="I147" s="7">
        <v>127.65579285200025</v>
      </c>
    </row>
    <row r="148" spans="1:9" x14ac:dyDescent="0.25">
      <c r="A148" s="16"/>
      <c r="B148" s="5">
        <f>DATE(YEAR(siječanj!B148),MONTH(siječanj!B148)+11,DAY(siječanj!B148))</f>
        <v>44167</v>
      </c>
      <c r="C148" s="8">
        <v>1.5104166666666701</v>
      </c>
      <c r="D148">
        <v>1.0559775579474941</v>
      </c>
      <c r="E148" s="6">
        <v>121.50189220283431</v>
      </c>
      <c r="F148" s="7">
        <v>210.06655762543821</v>
      </c>
      <c r="G148" s="7">
        <v>191.51078903809503</v>
      </c>
      <c r="H148" s="7">
        <v>1.8508398420609424</v>
      </c>
      <c r="I148" s="7">
        <v>128.07472674715234</v>
      </c>
    </row>
    <row r="149" spans="1:9" x14ac:dyDescent="0.25">
      <c r="A149" s="16"/>
      <c r="B149" s="5">
        <f>DATE(YEAR(siječanj!B149),MONTH(siječanj!B149)+11,DAY(siječanj!B149))</f>
        <v>44167</v>
      </c>
      <c r="C149" s="8">
        <v>1.5208333333333299</v>
      </c>
      <c r="D149">
        <v>1.0559775579474941</v>
      </c>
      <c r="E149" s="6">
        <v>120.70921563143888</v>
      </c>
      <c r="F149" s="7">
        <v>203.33941757590668</v>
      </c>
      <c r="G149" s="7">
        <v>187.29663502646585</v>
      </c>
      <c r="H149" s="7">
        <v>2.0437830323367185</v>
      </c>
      <c r="I149" s="7">
        <v>127.23916909912114</v>
      </c>
    </row>
    <row r="150" spans="1:9" x14ac:dyDescent="0.25">
      <c r="A150" s="16"/>
      <c r="B150" s="5">
        <f>DATE(YEAR(siječanj!B150),MONTH(siječanj!B150)+11,DAY(siječanj!B150))</f>
        <v>44167</v>
      </c>
      <c r="C150" s="8">
        <v>1.53125</v>
      </c>
      <c r="D150">
        <v>1.0559775579474941</v>
      </c>
      <c r="E150" s="6">
        <v>118.87113817946741</v>
      </c>
      <c r="F150" s="7">
        <v>188.57730248449897</v>
      </c>
      <c r="G150" s="7">
        <v>183.33889353598028</v>
      </c>
      <c r="H150" s="7">
        <v>1.8744541147847606</v>
      </c>
      <c r="I150" s="7">
        <v>125.30165797782638</v>
      </c>
    </row>
    <row r="151" spans="1:9" x14ac:dyDescent="0.25">
      <c r="A151" s="16"/>
      <c r="B151" s="5">
        <f>DATE(YEAR(siječanj!B151),MONTH(siječanj!B151)+11,DAY(siječanj!B151))</f>
        <v>44167</v>
      </c>
      <c r="C151" s="8">
        <v>1.5416666666666701</v>
      </c>
      <c r="D151">
        <v>1.0559775579474941</v>
      </c>
      <c r="E151" s="6">
        <v>116.39089175354492</v>
      </c>
      <c r="F151" s="7">
        <v>184.45723265722657</v>
      </c>
      <c r="G151" s="7">
        <v>178.07731406000565</v>
      </c>
      <c r="H151" s="7">
        <v>1.8321111778958525</v>
      </c>
      <c r="I151" s="7">
        <v>122.68723874939717</v>
      </c>
    </row>
    <row r="152" spans="1:9" x14ac:dyDescent="0.25">
      <c r="A152" s="16"/>
      <c r="B152" s="5">
        <f>DATE(YEAR(siječanj!B152),MONTH(siječanj!B152)+11,DAY(siječanj!B152))</f>
        <v>44167</v>
      </c>
      <c r="C152" s="8">
        <v>1.5520833333333299</v>
      </c>
      <c r="D152">
        <v>1.0559775579474941</v>
      </c>
      <c r="E152" s="6">
        <v>113.91431277739255</v>
      </c>
      <c r="F152" s="7">
        <v>192.36202578138034</v>
      </c>
      <c r="G152" s="7">
        <v>177.38416591796516</v>
      </c>
      <c r="H152" s="7">
        <v>1.9362448614818581</v>
      </c>
      <c r="I152" s="7">
        <v>120.07668536715892</v>
      </c>
    </row>
    <row r="153" spans="1:9" x14ac:dyDescent="0.25">
      <c r="A153" s="16"/>
      <c r="B153" s="5">
        <f>DATE(YEAR(siječanj!B153),MONTH(siječanj!B153)+11,DAY(siječanj!B153))</f>
        <v>44167</v>
      </c>
      <c r="C153" s="8">
        <v>1.5625</v>
      </c>
      <c r="D153">
        <v>1.0559775579474941</v>
      </c>
      <c r="E153" s="6">
        <v>115.19450547049385</v>
      </c>
      <c r="F153" s="7">
        <v>179.94848169817365</v>
      </c>
      <c r="G153" s="7">
        <v>174.00506922716224</v>
      </c>
      <c r="H153" s="7">
        <v>1.9177592326864581</v>
      </c>
      <c r="I153" s="7">
        <v>121.42613208259718</v>
      </c>
    </row>
    <row r="154" spans="1:9" x14ac:dyDescent="0.25">
      <c r="A154" s="16"/>
      <c r="B154" s="5">
        <f>DATE(YEAR(siječanj!B154),MONTH(siječanj!B154)+11,DAY(siječanj!B154))</f>
        <v>44167</v>
      </c>
      <c r="C154" s="8">
        <v>1.5729166666666701</v>
      </c>
      <c r="D154">
        <v>1.0559775579474941</v>
      </c>
      <c r="E154" s="6">
        <v>116.01412767889494</v>
      </c>
      <c r="F154" s="7">
        <v>173.80528962913539</v>
      </c>
      <c r="G154" s="7">
        <v>175.10379084046386</v>
      </c>
      <c r="H154" s="7">
        <v>1.9649051062665361</v>
      </c>
      <c r="I154" s="7">
        <v>122.29009303393467</v>
      </c>
    </row>
    <row r="155" spans="1:9" x14ac:dyDescent="0.25">
      <c r="A155" s="16"/>
      <c r="B155" s="5">
        <f>DATE(YEAR(siječanj!B155),MONTH(siječanj!B155)+11,DAY(siječanj!B155))</f>
        <v>44167</v>
      </c>
      <c r="C155" s="8">
        <v>1.5833333333333299</v>
      </c>
      <c r="D155">
        <v>1.0559775579474941</v>
      </c>
      <c r="E155" s="6">
        <v>116.29629030628432</v>
      </c>
      <c r="F155" s="7">
        <v>174.10900189324116</v>
      </c>
      <c r="G155" s="7">
        <v>175.35344922151248</v>
      </c>
      <c r="H155" s="7">
        <v>2.0752840020162986</v>
      </c>
      <c r="I155" s="7">
        <v>122.58751968915767</v>
      </c>
    </row>
    <row r="156" spans="1:9" x14ac:dyDescent="0.25">
      <c r="A156" s="16"/>
      <c r="B156" s="5">
        <f>DATE(YEAR(siječanj!B156),MONTH(siječanj!B156)+11,DAY(siječanj!B156))</f>
        <v>44167</v>
      </c>
      <c r="C156" s="8">
        <v>1.59375</v>
      </c>
      <c r="D156">
        <v>1.0559775579474941</v>
      </c>
      <c r="E156" s="6">
        <v>117.7207238482053</v>
      </c>
      <c r="F156" s="7">
        <v>174.78707306795866</v>
      </c>
      <c r="G156" s="7">
        <v>172.6644827800873</v>
      </c>
      <c r="H156" s="7">
        <v>2.0228899589161511</v>
      </c>
      <c r="I156" s="7">
        <v>124.0890101873176</v>
      </c>
    </row>
    <row r="157" spans="1:9" x14ac:dyDescent="0.25">
      <c r="A157" s="16"/>
      <c r="B157" s="5">
        <f>DATE(YEAR(siječanj!B157),MONTH(siječanj!B157)+11,DAY(siječanj!B157))</f>
        <v>44167</v>
      </c>
      <c r="C157" s="8">
        <v>1.6041666666666701</v>
      </c>
      <c r="D157">
        <v>1.0559775579474941</v>
      </c>
      <c r="E157" s="6">
        <v>118.00230402731354</v>
      </c>
      <c r="F157" s="7">
        <v>175.71345233639641</v>
      </c>
      <c r="G157" s="7">
        <v>173.10627497645638</v>
      </c>
      <c r="H157" s="7">
        <v>2.0280992826189337</v>
      </c>
      <c r="I157" s="7">
        <v>124.38582288581038</v>
      </c>
    </row>
    <row r="158" spans="1:9" x14ac:dyDescent="0.25">
      <c r="A158" s="16"/>
      <c r="B158" s="5">
        <f>DATE(YEAR(siječanj!B158),MONTH(siječanj!B158)+11,DAY(siječanj!B158))</f>
        <v>44167</v>
      </c>
      <c r="C158" s="8">
        <v>1.6145833333333299</v>
      </c>
      <c r="D158">
        <v>1.0559775579474941</v>
      </c>
      <c r="E158" s="6">
        <v>120.11022976793073</v>
      </c>
      <c r="F158" s="7">
        <v>176.07348902583934</v>
      </c>
      <c r="G158" s="7">
        <v>170.96142816107357</v>
      </c>
      <c r="H158" s="7">
        <v>2.0336143926270229</v>
      </c>
      <c r="I158" s="7">
        <v>126.60778016020531</v>
      </c>
    </row>
    <row r="159" spans="1:9" x14ac:dyDescent="0.25">
      <c r="A159" s="16"/>
      <c r="B159" s="5">
        <f>DATE(YEAR(siječanj!B159),MONTH(siječanj!B159)+11,DAY(siječanj!B159))</f>
        <v>44167</v>
      </c>
      <c r="C159" s="8">
        <v>1.625</v>
      </c>
      <c r="D159">
        <v>1.0559775579474941</v>
      </c>
      <c r="E159" s="6">
        <v>121.86945655624392</v>
      </c>
      <c r="F159" s="7">
        <v>172.49593159475285</v>
      </c>
      <c r="G159" s="7">
        <v>167.5732095686451</v>
      </c>
      <c r="H159" s="7">
        <v>2.0962726959101863</v>
      </c>
      <c r="I159" s="7">
        <v>128.46217506809157</v>
      </c>
    </row>
    <row r="160" spans="1:9" x14ac:dyDescent="0.25">
      <c r="A160" s="16"/>
      <c r="B160" s="5">
        <f>DATE(YEAR(siječanj!B160),MONTH(siječanj!B160)+11,DAY(siječanj!B160))</f>
        <v>44167</v>
      </c>
      <c r="C160" s="8">
        <v>1.6354166666666701</v>
      </c>
      <c r="D160">
        <v>1.0559775579474941</v>
      </c>
      <c r="E160" s="6">
        <v>123.88706924847037</v>
      </c>
      <c r="F160" s="7">
        <v>169.94338949231391</v>
      </c>
      <c r="G160" s="7">
        <v>160.75086991533561</v>
      </c>
      <c r="H160" s="7">
        <v>2.0193440330305097</v>
      </c>
      <c r="I160" s="7">
        <v>130.58893366874867</v>
      </c>
    </row>
    <row r="161" spans="1:9" x14ac:dyDescent="0.25">
      <c r="A161" s="16"/>
      <c r="B161" s="5">
        <f>DATE(YEAR(siječanj!B161),MONTH(siječanj!B161)+11,DAY(siječanj!B161))</f>
        <v>44167</v>
      </c>
      <c r="C161" s="8">
        <v>1.6458333333333299</v>
      </c>
      <c r="D161">
        <v>1.0559775579474941</v>
      </c>
      <c r="E161" s="6">
        <v>125.71523422045745</v>
      </c>
      <c r="F161" s="7">
        <v>168.60328529795319</v>
      </c>
      <c r="G161" s="7">
        <v>158.34296479390304</v>
      </c>
      <c r="H161" s="7">
        <v>1.9184285759997028</v>
      </c>
      <c r="I161" s="7">
        <v>132.51599607897916</v>
      </c>
    </row>
    <row r="162" spans="1:9" x14ac:dyDescent="0.25">
      <c r="A162" s="16"/>
      <c r="B162" s="5">
        <f>DATE(YEAR(siječanj!B162),MONTH(siječanj!B162)+11,DAY(siječanj!B162))</f>
        <v>44167</v>
      </c>
      <c r="C162" s="8">
        <v>1.65625</v>
      </c>
      <c r="D162">
        <v>1.0559775579474941</v>
      </c>
      <c r="E162" s="6">
        <v>129.38212819673049</v>
      </c>
      <c r="F162" s="7">
        <v>167.44339836805239</v>
      </c>
      <c r="G162" s="7">
        <v>158.28907614672863</v>
      </c>
      <c r="H162" s="7">
        <v>2.3589142468173598</v>
      </c>
      <c r="I162" s="7">
        <v>136.38125640955857</v>
      </c>
    </row>
    <row r="163" spans="1:9" x14ac:dyDescent="0.25">
      <c r="A163" s="16"/>
      <c r="B163" s="5">
        <f>DATE(YEAR(siječanj!B163),MONTH(siječanj!B163)+11,DAY(siječanj!B163))</f>
        <v>44167</v>
      </c>
      <c r="C163" s="8">
        <v>1.6666666666666701</v>
      </c>
      <c r="D163">
        <v>1.0559775579474941</v>
      </c>
      <c r="E163" s="6">
        <v>130.87053035512673</v>
      </c>
      <c r="F163" s="7">
        <v>167.22696967403243</v>
      </c>
      <c r="G163" s="7">
        <v>156.55072582828836</v>
      </c>
      <c r="H163" s="7">
        <v>3.6552599285110863</v>
      </c>
      <c r="I163" s="7">
        <v>137.95017600636811</v>
      </c>
    </row>
    <row r="164" spans="1:9" x14ac:dyDescent="0.25">
      <c r="A164" s="16"/>
      <c r="B164" s="5">
        <f>DATE(YEAR(siječanj!B164),MONTH(siječanj!B164)+11,DAY(siječanj!B164))</f>
        <v>44167</v>
      </c>
      <c r="C164" s="8">
        <v>1.6770833333333299</v>
      </c>
      <c r="D164">
        <v>1.0559775579474941</v>
      </c>
      <c r="E164" s="6">
        <v>133.6385397967417</v>
      </c>
      <c r="F164" s="7">
        <v>166.48380151258286</v>
      </c>
      <c r="G164" s="7">
        <v>155.88566977220418</v>
      </c>
      <c r="H164" s="7">
        <v>7.8945119373622195</v>
      </c>
      <c r="I164" s="7">
        <v>140.86792524007186</v>
      </c>
    </row>
    <row r="165" spans="1:9" x14ac:dyDescent="0.25">
      <c r="A165" s="16"/>
      <c r="B165" s="5">
        <f>DATE(YEAR(siječanj!B165),MONTH(siječanj!B165)+11,DAY(siječanj!B165))</f>
        <v>44167</v>
      </c>
      <c r="C165" s="8">
        <v>1.6875</v>
      </c>
      <c r="D165">
        <v>1.0559775579474941</v>
      </c>
      <c r="E165" s="6">
        <v>138.72339819021329</v>
      </c>
      <c r="F165" s="7">
        <v>167.93194524569859</v>
      </c>
      <c r="G165" s="7">
        <v>159.32336655431195</v>
      </c>
      <c r="H165" s="7">
        <v>20.560328118063747</v>
      </c>
      <c r="I165" s="7">
        <v>146.22785698668747</v>
      </c>
    </row>
    <row r="166" spans="1:9" x14ac:dyDescent="0.25">
      <c r="A166" s="16"/>
      <c r="B166" s="5">
        <f>DATE(YEAR(siječanj!B166),MONTH(siječanj!B166)+11,DAY(siječanj!B166))</f>
        <v>44167</v>
      </c>
      <c r="C166" s="8">
        <v>1.6979166666666701</v>
      </c>
      <c r="D166">
        <v>1.0559775579474941</v>
      </c>
      <c r="E166" s="6">
        <v>143.59019880643655</v>
      </c>
      <c r="F166" s="7">
        <v>170.17916765180178</v>
      </c>
      <c r="G166" s="7">
        <v>157.72858686088398</v>
      </c>
      <c r="H166" s="7">
        <v>60.116295750868595</v>
      </c>
      <c r="I166" s="7">
        <v>151.35793478016834</v>
      </c>
    </row>
    <row r="167" spans="1:9" x14ac:dyDescent="0.25">
      <c r="A167" s="16"/>
      <c r="B167" s="5">
        <f>DATE(YEAR(siječanj!B167),MONTH(siječanj!B167)+11,DAY(siječanj!B167))</f>
        <v>44167</v>
      </c>
      <c r="C167" s="8">
        <v>1.7083333333333299</v>
      </c>
      <c r="D167">
        <v>1.0559775579474941</v>
      </c>
      <c r="E167" s="6">
        <v>147.70095687374624</v>
      </c>
      <c r="F167" s="7">
        <v>171.04726946474301</v>
      </c>
      <c r="G167" s="7">
        <v>151.07558228856382</v>
      </c>
      <c r="H167" s="7">
        <v>110.4953983399908</v>
      </c>
      <c r="I167" s="7">
        <v>155.69107072273812</v>
      </c>
    </row>
    <row r="168" spans="1:9" x14ac:dyDescent="0.25">
      <c r="A168" s="16"/>
      <c r="B168" s="5">
        <f>DATE(YEAR(siječanj!B168),MONTH(siječanj!B168)+11,DAY(siječanj!B168))</f>
        <v>44167</v>
      </c>
      <c r="C168" s="8">
        <v>1.71875</v>
      </c>
      <c r="D168">
        <v>1.0559775579474941</v>
      </c>
      <c r="E168" s="6">
        <v>153.99518817253707</v>
      </c>
      <c r="F168" s="7">
        <v>168.29420019161884</v>
      </c>
      <c r="G168" s="7">
        <v>151.71034303652172</v>
      </c>
      <c r="H168" s="7">
        <v>138.0519288706659</v>
      </c>
      <c r="I168" s="7">
        <v>162.32579829002782</v>
      </c>
    </row>
    <row r="169" spans="1:9" x14ac:dyDescent="0.25">
      <c r="A169" s="16"/>
      <c r="B169" s="5">
        <f>DATE(YEAR(siječanj!B169),MONTH(siječanj!B169)+11,DAY(siječanj!B169))</f>
        <v>44167</v>
      </c>
      <c r="C169" s="8">
        <v>1.7291666666666701</v>
      </c>
      <c r="D169">
        <v>1.0559775579474941</v>
      </c>
      <c r="E169" s="6">
        <v>160.45559788913602</v>
      </c>
      <c r="F169" s="7">
        <v>165.87063443272984</v>
      </c>
      <c r="G169" s="7">
        <v>152.81682609185756</v>
      </c>
      <c r="H169" s="7">
        <v>156.19493257736571</v>
      </c>
      <c r="I169" s="7">
        <v>169.13569395607044</v>
      </c>
    </row>
    <row r="170" spans="1:9" x14ac:dyDescent="0.25">
      <c r="A170" s="16"/>
      <c r="B170" s="5">
        <f>DATE(YEAR(siječanj!B170),MONTH(siječanj!B170)+11,DAY(siječanj!B170))</f>
        <v>44167</v>
      </c>
      <c r="C170" s="8">
        <v>1.7395833333333299</v>
      </c>
      <c r="D170">
        <v>1.0559775579474941</v>
      </c>
      <c r="E170" s="6">
        <v>164.39422965576676</v>
      </c>
      <c r="F170" s="7">
        <v>163.469488334868</v>
      </c>
      <c r="G170" s="7">
        <v>152.39673302531216</v>
      </c>
      <c r="H170" s="7">
        <v>168.07434805663928</v>
      </c>
      <c r="I170" s="7">
        <v>173.28739215700693</v>
      </c>
    </row>
    <row r="171" spans="1:9" x14ac:dyDescent="0.25">
      <c r="A171" s="16"/>
      <c r="B171" s="5">
        <f>DATE(YEAR(siječanj!B171),MONTH(siječanj!B171)+11,DAY(siječanj!B171))</f>
        <v>44167</v>
      </c>
      <c r="C171" s="8">
        <v>1.75</v>
      </c>
      <c r="D171">
        <v>1.0559775579474941</v>
      </c>
      <c r="E171" s="6">
        <v>167.32973641502645</v>
      </c>
      <c r="F171" s="7">
        <v>161.39079716091302</v>
      </c>
      <c r="G171" s="7">
        <v>154.82590786896878</v>
      </c>
      <c r="H171" s="7">
        <v>189.56148757282961</v>
      </c>
      <c r="I171" s="7">
        <v>176.38169973724584</v>
      </c>
    </row>
    <row r="172" spans="1:9" x14ac:dyDescent="0.25">
      <c r="A172" s="16"/>
      <c r="B172" s="5">
        <f>DATE(YEAR(siječanj!B172),MONTH(siječanj!B172)+11,DAY(siječanj!B172))</f>
        <v>44167</v>
      </c>
      <c r="C172" s="8">
        <v>1.7604166666666701</v>
      </c>
      <c r="D172">
        <v>1.0559775579474941</v>
      </c>
      <c r="E172" s="6">
        <v>169.29651321871631</v>
      </c>
      <c r="F172" s="7">
        <v>158.29929106893576</v>
      </c>
      <c r="G172" s="7">
        <v>154.56105969572809</v>
      </c>
      <c r="H172" s="7">
        <v>205.35047658592316</v>
      </c>
      <c r="I172" s="7">
        <v>178.4548724026123</v>
      </c>
    </row>
    <row r="173" spans="1:9" x14ac:dyDescent="0.25">
      <c r="A173" s="16"/>
      <c r="B173" s="5">
        <f>DATE(YEAR(siječanj!B173),MONTH(siječanj!B173)+11,DAY(siječanj!B173))</f>
        <v>44167</v>
      </c>
      <c r="C173" s="8">
        <v>1.7708333333333299</v>
      </c>
      <c r="D173">
        <v>1.0559775579474941</v>
      </c>
      <c r="E173" s="6">
        <v>171.68336356916001</v>
      </c>
      <c r="F173" s="7">
        <v>156.26340179668361</v>
      </c>
      <c r="G173" s="7">
        <v>157.93601481043004</v>
      </c>
      <c r="H173" s="7">
        <v>222.22938361160325</v>
      </c>
      <c r="I173" s="7">
        <v>180.9708431490522</v>
      </c>
    </row>
    <row r="174" spans="1:9" x14ac:dyDescent="0.25">
      <c r="A174" s="16"/>
      <c r="B174" s="5">
        <f>DATE(YEAR(siječanj!B174),MONTH(siječanj!B174)+11,DAY(siječanj!B174))</f>
        <v>44167</v>
      </c>
      <c r="C174" s="8">
        <v>1.78125</v>
      </c>
      <c r="D174">
        <v>1.0559775579474941</v>
      </c>
      <c r="E174" s="6">
        <v>174.99125616895645</v>
      </c>
      <c r="F174" s="7">
        <v>153.23580721016884</v>
      </c>
      <c r="G174" s="7">
        <v>158.81735986260193</v>
      </c>
      <c r="H174" s="7">
        <v>225.59618346536396</v>
      </c>
      <c r="I174" s="7">
        <v>184.45768136323082</v>
      </c>
    </row>
    <row r="175" spans="1:9" x14ac:dyDescent="0.25">
      <c r="A175" s="16"/>
      <c r="B175" s="5">
        <f>DATE(YEAR(siječanj!B175),MONTH(siječanj!B175)+11,DAY(siječanj!B175))</f>
        <v>44167</v>
      </c>
      <c r="C175" s="8">
        <v>1.7916666666666701</v>
      </c>
      <c r="D175">
        <v>1.0559775579474941</v>
      </c>
      <c r="E175" s="6">
        <v>175.01285414098101</v>
      </c>
      <c r="F175" s="7">
        <v>148.24704082003015</v>
      </c>
      <c r="G175" s="7">
        <v>160.65074972098742</v>
      </c>
      <c r="H175" s="7">
        <v>226.00273582071196</v>
      </c>
      <c r="I175" s="7">
        <v>184.48044771127024</v>
      </c>
    </row>
    <row r="176" spans="1:9" x14ac:dyDescent="0.25">
      <c r="A176" s="16"/>
      <c r="B176" s="5">
        <f>DATE(YEAR(siječanj!B176),MONTH(siječanj!B176)+11,DAY(siječanj!B176))</f>
        <v>44167</v>
      </c>
      <c r="C176" s="8">
        <v>1.8020833333333299</v>
      </c>
      <c r="D176">
        <v>1.0559775579474941</v>
      </c>
      <c r="E176" s="6">
        <v>174.42647285315661</v>
      </c>
      <c r="F176" s="7">
        <v>140.94269596820996</v>
      </c>
      <c r="G176" s="7">
        <v>159.54435094190947</v>
      </c>
      <c r="H176" s="7">
        <v>226.63195937307248</v>
      </c>
      <c r="I176" s="7">
        <v>183.86234521223773</v>
      </c>
    </row>
    <row r="177" spans="1:9" x14ac:dyDescent="0.25">
      <c r="A177" s="16"/>
      <c r="B177" s="5">
        <f>DATE(YEAR(siječanj!B177),MONTH(siječanj!B177)+11,DAY(siječanj!B177))</f>
        <v>44167</v>
      </c>
      <c r="C177" s="8">
        <v>1.8125</v>
      </c>
      <c r="D177">
        <v>1.0559775579474941</v>
      </c>
      <c r="E177" s="6">
        <v>175.36676946060271</v>
      </c>
      <c r="F177" s="7">
        <v>135.15778045032283</v>
      </c>
      <c r="G177" s="7">
        <v>156.08757160712713</v>
      </c>
      <c r="H177" s="7">
        <v>226.6123362590632</v>
      </c>
      <c r="I177" s="7">
        <v>184.85350863263034</v>
      </c>
    </row>
    <row r="178" spans="1:9" x14ac:dyDescent="0.25">
      <c r="A178" s="16"/>
      <c r="B178" s="5">
        <f>DATE(YEAR(siječanj!B178),MONTH(siječanj!B178)+11,DAY(siječanj!B178))</f>
        <v>44167</v>
      </c>
      <c r="C178" s="8">
        <v>1.8229166666666701</v>
      </c>
      <c r="D178">
        <v>1.0559775579474941</v>
      </c>
      <c r="E178" s="6">
        <v>176.37319073036474</v>
      </c>
      <c r="F178" s="7">
        <v>130.70003733450656</v>
      </c>
      <c r="G178" s="7">
        <v>151.44668275720147</v>
      </c>
      <c r="H178" s="7">
        <v>226.71306147119395</v>
      </c>
      <c r="I178" s="7">
        <v>185.91437383217894</v>
      </c>
    </row>
    <row r="179" spans="1:9" x14ac:dyDescent="0.25">
      <c r="A179" s="16"/>
      <c r="B179" s="5">
        <f>DATE(YEAR(siječanj!B179),MONTH(siječanj!B179)+11,DAY(siječanj!B179))</f>
        <v>44167</v>
      </c>
      <c r="C179" s="8">
        <v>1.8333333333333299</v>
      </c>
      <c r="D179">
        <v>1.0559775579474941</v>
      </c>
      <c r="E179" s="6">
        <v>178.84370434678959</v>
      </c>
      <c r="F179" s="7">
        <v>127.32445376311227</v>
      </c>
      <c r="G179" s="7">
        <v>147.09634232601138</v>
      </c>
      <c r="H179" s="7">
        <v>226.7349227019069</v>
      </c>
      <c r="I179" s="7">
        <v>188.51853373958613</v>
      </c>
    </row>
    <row r="180" spans="1:9" x14ac:dyDescent="0.25">
      <c r="A180" s="16"/>
      <c r="B180" s="5">
        <f>DATE(YEAR(siječanj!B180),MONTH(siječanj!B180)+11,DAY(siječanj!B180))</f>
        <v>44167</v>
      </c>
      <c r="C180" s="8">
        <v>1.84375</v>
      </c>
      <c r="D180">
        <v>1.0559775579474941</v>
      </c>
      <c r="E180" s="6">
        <v>179.08084964525077</v>
      </c>
      <c r="F180" s="7">
        <v>123.38307413968134</v>
      </c>
      <c r="G180" s="7">
        <v>138.98798710917461</v>
      </c>
      <c r="H180" s="7">
        <v>227.08725028050929</v>
      </c>
      <c r="I180" s="7">
        <v>188.76850778319263</v>
      </c>
    </row>
    <row r="181" spans="1:9" x14ac:dyDescent="0.25">
      <c r="A181" s="16"/>
      <c r="B181" s="5">
        <f>DATE(YEAR(siječanj!B181),MONTH(siječanj!B181)+11,DAY(siječanj!B181))</f>
        <v>44167</v>
      </c>
      <c r="C181" s="8">
        <v>1.8541666666666701</v>
      </c>
      <c r="D181">
        <v>1.0559775579474941</v>
      </c>
      <c r="E181" s="6">
        <v>176.64888028422985</v>
      </c>
      <c r="F181" s="7">
        <v>120.91676675779821</v>
      </c>
      <c r="G181" s="7">
        <v>131.13285796830289</v>
      </c>
      <c r="H181" s="7">
        <v>227.54493966815187</v>
      </c>
      <c r="I181" s="7">
        <v>186.20497724285974</v>
      </c>
    </row>
    <row r="182" spans="1:9" x14ac:dyDescent="0.25">
      <c r="A182" s="16"/>
      <c r="B182" s="5">
        <f>DATE(YEAR(siječanj!B182),MONTH(siječanj!B182)+11,DAY(siječanj!B182))</f>
        <v>44167</v>
      </c>
      <c r="C182" s="8">
        <v>1.8645833333333299</v>
      </c>
      <c r="D182">
        <v>1.0559775579474941</v>
      </c>
      <c r="E182" s="6">
        <v>173.29965458768342</v>
      </c>
      <c r="F182" s="7">
        <v>115.97734049995761</v>
      </c>
      <c r="G182" s="7">
        <v>125.54106003506733</v>
      </c>
      <c r="H182" s="7">
        <v>227.94590619418338</v>
      </c>
      <c r="I182" s="7">
        <v>182.67456995353427</v>
      </c>
    </row>
    <row r="183" spans="1:9" x14ac:dyDescent="0.25">
      <c r="A183" s="16"/>
      <c r="B183" s="5">
        <f>DATE(YEAR(siječanj!B183),MONTH(siječanj!B183)+11,DAY(siječanj!B183))</f>
        <v>44167</v>
      </c>
      <c r="C183" s="8">
        <v>1.875</v>
      </c>
      <c r="D183">
        <v>1.0559775579474941</v>
      </c>
      <c r="E183" s="6">
        <v>172.11490641104965</v>
      </c>
      <c r="F183" s="7">
        <v>108.46154597544972</v>
      </c>
      <c r="G183" s="7">
        <v>118.90747913360839</v>
      </c>
      <c r="H183" s="7">
        <v>228.68545286368425</v>
      </c>
      <c r="I183" s="7">
        <v>181.42573097468735</v>
      </c>
    </row>
    <row r="184" spans="1:9" x14ac:dyDescent="0.25">
      <c r="A184" s="16"/>
      <c r="B184" s="5">
        <f>DATE(YEAR(siječanj!B184),MONTH(siječanj!B184)+11,DAY(siječanj!B184))</f>
        <v>44167</v>
      </c>
      <c r="C184" s="8">
        <v>1.8854166666666701</v>
      </c>
      <c r="D184">
        <v>1.0559775579474941</v>
      </c>
      <c r="E184" s="6">
        <v>178.96824067409861</v>
      </c>
      <c r="F184" s="7">
        <v>88.00040850736184</v>
      </c>
      <c r="G184" s="7">
        <v>98.257183391745997</v>
      </c>
      <c r="H184" s="7">
        <v>232.13876534068183</v>
      </c>
      <c r="I184" s="7">
        <v>188.64980705394379</v>
      </c>
    </row>
    <row r="185" spans="1:9" x14ac:dyDescent="0.25">
      <c r="A185" s="16"/>
      <c r="B185" s="5">
        <f>DATE(YEAR(siječanj!B185),MONTH(siječanj!B185)+11,DAY(siječanj!B185))</f>
        <v>44167</v>
      </c>
      <c r="C185" s="8">
        <v>1.8958333333333299</v>
      </c>
      <c r="D185">
        <v>1.0559775579474941</v>
      </c>
      <c r="E185" s="6">
        <v>185.29165756777624</v>
      </c>
      <c r="F185" s="7">
        <v>80.354741495835825</v>
      </c>
      <c r="G185" s="7">
        <v>91.534574656736439</v>
      </c>
      <c r="H185" s="7">
        <v>235.94476895328978</v>
      </c>
      <c r="I185" s="7">
        <v>195.31529905643953</v>
      </c>
    </row>
    <row r="186" spans="1:9" x14ac:dyDescent="0.25">
      <c r="A186" s="16"/>
      <c r="B186" s="5">
        <f>DATE(YEAR(siječanj!B186),MONTH(siječanj!B186)+11,DAY(siječanj!B186))</f>
        <v>44167</v>
      </c>
      <c r="C186" s="8">
        <v>1.90625</v>
      </c>
      <c r="D186">
        <v>1.0559775579474941</v>
      </c>
      <c r="E186" s="6">
        <v>185.66368308013909</v>
      </c>
      <c r="F186" s="7">
        <v>77.76573077468008</v>
      </c>
      <c r="G186" s="7">
        <v>87.911032673407334</v>
      </c>
      <c r="H186" s="7">
        <v>236.67060703347485</v>
      </c>
      <c r="I186" s="7">
        <v>195.70744986969027</v>
      </c>
    </row>
    <row r="187" spans="1:9" x14ac:dyDescent="0.25">
      <c r="A187" s="16"/>
      <c r="B187" s="5">
        <f>DATE(YEAR(siječanj!B187),MONTH(siječanj!B187)+11,DAY(siječanj!B187))</f>
        <v>44167</v>
      </c>
      <c r="C187" s="8">
        <v>1.9166666666666701</v>
      </c>
      <c r="D187">
        <v>1.0559775579474941</v>
      </c>
      <c r="E187" s="6">
        <v>184.33161596359997</v>
      </c>
      <c r="F187" s="7">
        <v>77.141910437723126</v>
      </c>
      <c r="G187" s="7">
        <v>85.2154405128516</v>
      </c>
      <c r="H187" s="7">
        <v>235.79024726445016</v>
      </c>
      <c r="I187" s="7">
        <v>194.30332250289328</v>
      </c>
    </row>
    <row r="188" spans="1:9" x14ac:dyDescent="0.25">
      <c r="A188" s="16"/>
      <c r="B188" s="5">
        <f>DATE(YEAR(siječanj!B188),MONTH(siječanj!B188)+11,DAY(siječanj!B188))</f>
        <v>44167</v>
      </c>
      <c r="C188" s="8">
        <v>1.9270833333333299</v>
      </c>
      <c r="D188">
        <v>1.0559775579474941</v>
      </c>
      <c r="E188" s="6">
        <v>181.16727810829204</v>
      </c>
      <c r="F188" s="7">
        <v>75.280250744874337</v>
      </c>
      <c r="G188" s="7">
        <v>70.630161918468644</v>
      </c>
      <c r="H188" s="7">
        <v>237.21017244744488</v>
      </c>
      <c r="I188" s="7">
        <v>190.96780485122017</v>
      </c>
    </row>
    <row r="189" spans="1:9" x14ac:dyDescent="0.25">
      <c r="A189" s="16"/>
      <c r="B189" s="5">
        <f>DATE(YEAR(siječanj!B189),MONTH(siječanj!B189)+11,DAY(siječanj!B189))</f>
        <v>44167</v>
      </c>
      <c r="C189" s="8">
        <v>1.9375</v>
      </c>
      <c r="D189">
        <v>1.0559775579474941</v>
      </c>
      <c r="E189" s="6">
        <v>173.83847453095174</v>
      </c>
      <c r="F189" s="7">
        <v>73.513244698885657</v>
      </c>
      <c r="G189" s="7">
        <v>65.258112321048529</v>
      </c>
      <c r="H189" s="7">
        <v>236.99773064898449</v>
      </c>
      <c r="I189" s="7">
        <v>183.24253820282544</v>
      </c>
    </row>
    <row r="190" spans="1:9" x14ac:dyDescent="0.25">
      <c r="A190" s="16"/>
      <c r="B190" s="5">
        <f>DATE(YEAR(siječanj!B190),MONTH(siječanj!B190)+11,DAY(siječanj!B190))</f>
        <v>44167</v>
      </c>
      <c r="C190" s="8">
        <v>1.9479166666666701</v>
      </c>
      <c r="D190">
        <v>1.0559775579474941</v>
      </c>
      <c r="E190" s="6">
        <v>167.06808287753603</v>
      </c>
      <c r="F190" s="7">
        <v>72.505714214319298</v>
      </c>
      <c r="G190" s="7">
        <v>63.403364451026</v>
      </c>
      <c r="H190" s="7">
        <v>236.15738306781151</v>
      </c>
      <c r="I190" s="7">
        <v>176.10589164315817</v>
      </c>
    </row>
    <row r="191" spans="1:9" x14ac:dyDescent="0.25">
      <c r="A191" s="16"/>
      <c r="B191" s="5">
        <f>DATE(YEAR(siječanj!B191),MONTH(siječanj!B191)+11,DAY(siječanj!B191))</f>
        <v>44167</v>
      </c>
      <c r="C191" s="8">
        <v>1.9583333333333299</v>
      </c>
      <c r="D191">
        <v>1.0559775579474941</v>
      </c>
      <c r="E191" s="6">
        <v>157.34738929131959</v>
      </c>
      <c r="F191" s="7">
        <v>69.715473070877735</v>
      </c>
      <c r="G191" s="7">
        <v>62.384283901410448</v>
      </c>
      <c r="H191" s="7">
        <v>235.71331959761707</v>
      </c>
      <c r="I191" s="7">
        <v>165.85934196170041</v>
      </c>
    </row>
    <row r="192" spans="1:9" x14ac:dyDescent="0.25">
      <c r="A192" s="16"/>
      <c r="B192" s="5">
        <f>DATE(YEAR(siječanj!B192),MONTH(siječanj!B192)+11,DAY(siječanj!B192))</f>
        <v>44167</v>
      </c>
      <c r="C192" s="8">
        <v>1.96875</v>
      </c>
      <c r="D192">
        <v>1.0559775579474941</v>
      </c>
      <c r="E192" s="6">
        <v>146.90972753824934</v>
      </c>
      <c r="F192" s="7">
        <v>67.576792526101343</v>
      </c>
      <c r="G192" s="7">
        <v>61.191417681759049</v>
      </c>
      <c r="H192" s="7">
        <v>236.21655321591166</v>
      </c>
      <c r="I192" s="7">
        <v>154.85703860109078</v>
      </c>
    </row>
    <row r="193" spans="1:9" x14ac:dyDescent="0.25">
      <c r="A193" s="16"/>
      <c r="B193" s="5">
        <f>DATE(YEAR(siječanj!B193),MONTH(siječanj!B193)+11,DAY(siječanj!B193))</f>
        <v>44167</v>
      </c>
      <c r="C193" s="8">
        <v>1.9791666666666701</v>
      </c>
      <c r="D193">
        <v>1.0559775579474941</v>
      </c>
      <c r="E193" s="6">
        <v>136.27648656278026</v>
      </c>
      <c r="F193" s="7">
        <v>66.437436524357452</v>
      </c>
      <c r="G193" s="7">
        <v>59.461105713057442</v>
      </c>
      <c r="H193" s="7">
        <v>237.13750985214054</v>
      </c>
      <c r="I193" s="7">
        <v>143.64857585471339</v>
      </c>
    </row>
    <row r="194" spans="1:9" ht="15.75" thickBot="1" x14ac:dyDescent="0.3">
      <c r="A194" s="16"/>
      <c r="B194" s="5">
        <f>DATE(YEAR(siječanj!B194),MONTH(siječanj!B194)+11,DAY(siječanj!B194))</f>
        <v>44167</v>
      </c>
      <c r="C194" s="8">
        <v>1.9895833333333299</v>
      </c>
      <c r="D194">
        <v>1.0559775579474941</v>
      </c>
      <c r="E194" s="6">
        <v>125.98542408046804</v>
      </c>
      <c r="F194" s="7">
        <v>64.681855302943106</v>
      </c>
      <c r="G194" s="7">
        <v>58.494461048456856</v>
      </c>
      <c r="H194" s="7">
        <v>238.6637112149516</v>
      </c>
      <c r="I194" s="7">
        <v>132.80080228128043</v>
      </c>
    </row>
    <row r="195" spans="1:9" x14ac:dyDescent="0.25">
      <c r="A195" s="15">
        <f t="shared" ref="A195" si="0">A99+1</f>
        <v>338</v>
      </c>
      <c r="B195" s="5">
        <f>DATE(YEAR(siječanj!B195),MONTH(siječanj!B195)+11,DAY(siječanj!B195))</f>
        <v>44168</v>
      </c>
      <c r="C195" s="8">
        <v>2</v>
      </c>
      <c r="D195">
        <v>1.065006716995019</v>
      </c>
      <c r="E195" s="6">
        <v>113.60090920372433</v>
      </c>
      <c r="F195" s="7">
        <v>63.397910772115942</v>
      </c>
      <c r="G195" s="7">
        <v>58.930229498965872</v>
      </c>
      <c r="H195" s="7">
        <v>239.77319955107779</v>
      </c>
      <c r="I195" s="7">
        <v>120.77022131438788</v>
      </c>
    </row>
    <row r="196" spans="1:9" x14ac:dyDescent="0.25">
      <c r="A196" s="16"/>
      <c r="B196" s="5">
        <f>DATE(YEAR(siječanj!B196),MONTH(siječanj!B196)+11,DAY(siječanj!B196))</f>
        <v>44168</v>
      </c>
      <c r="C196" s="8">
        <v>2.0104166666666701</v>
      </c>
      <c r="D196">
        <v>1.065006716995019</v>
      </c>
      <c r="E196" s="6">
        <v>104.51171394150859</v>
      </c>
      <c r="F196" s="7">
        <v>62.04901392345743</v>
      </c>
      <c r="G196" s="7">
        <v>58.455485285770088</v>
      </c>
      <c r="H196" s="7">
        <v>240.51859699828995</v>
      </c>
      <c r="I196" s="7">
        <v>111.10741024111618</v>
      </c>
    </row>
    <row r="197" spans="1:9" x14ac:dyDescent="0.25">
      <c r="A197" s="16"/>
      <c r="B197" s="5">
        <f>DATE(YEAR(siječanj!B197),MONTH(siječanj!B197)+11,DAY(siječanj!B197))</f>
        <v>44168</v>
      </c>
      <c r="C197" s="8">
        <v>2.0208333333333299</v>
      </c>
      <c r="D197">
        <v>1.065006716995019</v>
      </c>
      <c r="E197" s="6">
        <v>96.945660422456584</v>
      </c>
      <c r="F197" s="7">
        <v>61.119660905394284</v>
      </c>
      <c r="G197" s="7">
        <v>58.549204497675383</v>
      </c>
      <c r="H197" s="7">
        <v>240.55442678648046</v>
      </c>
      <c r="I197" s="7">
        <v>103.06386583308908</v>
      </c>
    </row>
    <row r="198" spans="1:9" x14ac:dyDescent="0.25">
      <c r="A198" s="16"/>
      <c r="B198" s="5">
        <f>DATE(YEAR(siječanj!B198),MONTH(siječanj!B198)+11,DAY(siječanj!B198))</f>
        <v>44168</v>
      </c>
      <c r="C198" s="8">
        <v>2.03125</v>
      </c>
      <c r="D198">
        <v>1.065006716995019</v>
      </c>
      <c r="E198" s="6">
        <v>89.642738280008274</v>
      </c>
      <c r="F198" s="7">
        <v>59.915842852649163</v>
      </c>
      <c r="G198" s="7">
        <v>57.859226748192832</v>
      </c>
      <c r="H198" s="7">
        <v>240.92786656875478</v>
      </c>
      <c r="I198" s="7">
        <v>95.300058927252152</v>
      </c>
    </row>
    <row r="199" spans="1:9" x14ac:dyDescent="0.25">
      <c r="A199" s="16"/>
      <c r="B199" s="5">
        <f>DATE(YEAR(siječanj!B199),MONTH(siječanj!B199)+11,DAY(siječanj!B199))</f>
        <v>44168</v>
      </c>
      <c r="C199" s="8">
        <v>2.0416666666666701</v>
      </c>
      <c r="D199">
        <v>1.065006716995019</v>
      </c>
      <c r="E199" s="6">
        <v>83.440008618981892</v>
      </c>
      <c r="F199" s="7">
        <v>59.310218648535148</v>
      </c>
      <c r="G199" s="7">
        <v>57.976230286200746</v>
      </c>
      <c r="H199" s="7">
        <v>241.55442171228171</v>
      </c>
      <c r="I199" s="7">
        <v>88.705877250659427</v>
      </c>
    </row>
    <row r="200" spans="1:9" x14ac:dyDescent="0.25">
      <c r="A200" s="16"/>
      <c r="B200" s="5">
        <f>DATE(YEAR(siječanj!B200),MONTH(siječanj!B200)+11,DAY(siječanj!B200))</f>
        <v>44168</v>
      </c>
      <c r="C200" s="8">
        <v>2.0520833333333299</v>
      </c>
      <c r="D200">
        <v>1.065006716995019</v>
      </c>
      <c r="E200" s="6">
        <v>78.314444988263389</v>
      </c>
      <c r="F200" s="7">
        <v>58.790109839054033</v>
      </c>
      <c r="G200" s="7">
        <v>57.686195551322669</v>
      </c>
      <c r="H200" s="7">
        <v>242.1315221462165</v>
      </c>
      <c r="I200" s="7">
        <v>83.256841161232103</v>
      </c>
    </row>
    <row r="201" spans="1:9" x14ac:dyDescent="0.25">
      <c r="A201" s="16"/>
      <c r="B201" s="5">
        <f>DATE(YEAR(siječanj!B201),MONTH(siječanj!B201)+11,DAY(siječanj!B201))</f>
        <v>44168</v>
      </c>
      <c r="C201" s="8">
        <v>2.0625</v>
      </c>
      <c r="D201">
        <v>1.065006716995019</v>
      </c>
      <c r="E201" s="6">
        <v>74.824132548419669</v>
      </c>
      <c r="F201" s="7">
        <v>58.816467709044502</v>
      </c>
      <c r="G201" s="7">
        <v>57.153344864903879</v>
      </c>
      <c r="H201" s="7">
        <v>241.80677111370113</v>
      </c>
      <c r="I201" s="7">
        <v>79.546256371278076</v>
      </c>
    </row>
    <row r="202" spans="1:9" x14ac:dyDescent="0.25">
      <c r="A202" s="16"/>
      <c r="B202" s="5">
        <f>DATE(YEAR(siječanj!B202),MONTH(siječanj!B202)+11,DAY(siječanj!B202))</f>
        <v>44168</v>
      </c>
      <c r="C202" s="8">
        <v>2.0729166666666701</v>
      </c>
      <c r="D202">
        <v>1.065006716995019</v>
      </c>
      <c r="E202" s="6">
        <v>71.329070687083586</v>
      </c>
      <c r="F202" s="7">
        <v>58.169853983066979</v>
      </c>
      <c r="G202" s="7">
        <v>57.14203980688405</v>
      </c>
      <c r="H202" s="7">
        <v>241.78761912973229</v>
      </c>
      <c r="I202" s="7">
        <v>75.830622425566673</v>
      </c>
    </row>
    <row r="203" spans="1:9" x14ac:dyDescent="0.25">
      <c r="A203" s="16"/>
      <c r="B203" s="5">
        <f>DATE(YEAR(siječanj!B203),MONTH(siječanj!B203)+11,DAY(siječanj!B203))</f>
        <v>44168</v>
      </c>
      <c r="C203" s="8">
        <v>2.0833333333333299</v>
      </c>
      <c r="D203">
        <v>1.065006716995019</v>
      </c>
      <c r="E203" s="6">
        <v>68.944368484876733</v>
      </c>
      <c r="F203" s="7">
        <v>57.476367533264344</v>
      </c>
      <c r="G203" s="7">
        <v>56.967941110747546</v>
      </c>
      <c r="H203" s="7">
        <v>241.7093936141832</v>
      </c>
      <c r="I203" s="7">
        <v>73.295422533698328</v>
      </c>
    </row>
    <row r="204" spans="1:9" x14ac:dyDescent="0.25">
      <c r="A204" s="16"/>
      <c r="B204" s="5">
        <f>DATE(YEAR(siječanj!B204),MONTH(siječanj!B204)+11,DAY(siječanj!B204))</f>
        <v>44168</v>
      </c>
      <c r="C204" s="8">
        <v>2.09375</v>
      </c>
      <c r="D204">
        <v>1.065006716995019</v>
      </c>
      <c r="E204" s="6">
        <v>66.771868973892197</v>
      </c>
      <c r="F204" s="7">
        <v>56.731957630417149</v>
      </c>
      <c r="G204" s="7">
        <v>56.647093370730559</v>
      </c>
      <c r="H204" s="7">
        <v>242.01627557074676</v>
      </c>
      <c r="I204" s="7">
        <v>70.985817367805865</v>
      </c>
    </row>
    <row r="205" spans="1:9" x14ac:dyDescent="0.25">
      <c r="A205" s="16"/>
      <c r="B205" s="5">
        <f>DATE(YEAR(siječanj!B205),MONTH(siječanj!B205)+11,DAY(siječanj!B205))</f>
        <v>44168</v>
      </c>
      <c r="C205" s="8">
        <v>2.1041666666666701</v>
      </c>
      <c r="D205">
        <v>1.065006716995019</v>
      </c>
      <c r="E205" s="6">
        <v>65.727409882570726</v>
      </c>
      <c r="F205" s="7">
        <v>56.469508151653983</v>
      </c>
      <c r="G205" s="7">
        <v>56.418203067513893</v>
      </c>
      <c r="H205" s="7">
        <v>241.7114793357575</v>
      </c>
      <c r="I205" s="7">
        <v>69.875442842664441</v>
      </c>
    </row>
    <row r="206" spans="1:9" x14ac:dyDescent="0.25">
      <c r="A206" s="16"/>
      <c r="B206" s="5">
        <f>DATE(YEAR(siječanj!B206),MONTH(siječanj!B206)+11,DAY(siječanj!B206))</f>
        <v>44168</v>
      </c>
      <c r="C206" s="8">
        <v>2.1145833333333299</v>
      </c>
      <c r="D206">
        <v>1.065006716995019</v>
      </c>
      <c r="E206" s="6">
        <v>64.210586222456485</v>
      </c>
      <c r="F206" s="7">
        <v>56.056209195271926</v>
      </c>
      <c r="G206" s="7">
        <v>57.823505654321849</v>
      </c>
      <c r="H206" s="7">
        <v>241.67799424125653</v>
      </c>
      <c r="I206" s="7">
        <v>68.262892992395365</v>
      </c>
    </row>
    <row r="207" spans="1:9" x14ac:dyDescent="0.25">
      <c r="A207" s="16"/>
      <c r="B207" s="5">
        <f>DATE(YEAR(siječanj!B207),MONTH(siječanj!B207)+11,DAY(siječanj!B207))</f>
        <v>44168</v>
      </c>
      <c r="C207" s="8">
        <v>2.125</v>
      </c>
      <c r="D207">
        <v>1.065006716995019</v>
      </c>
      <c r="E207" s="6">
        <v>63.767608637447715</v>
      </c>
      <c r="F207" s="7">
        <v>56.983826186526727</v>
      </c>
      <c r="G207" s="7">
        <v>56.919462196697275</v>
      </c>
      <c r="H207" s="7">
        <v>241.07249452674552</v>
      </c>
      <c r="I207" s="7">
        <v>67.791959252922538</v>
      </c>
    </row>
    <row r="208" spans="1:9" x14ac:dyDescent="0.25">
      <c r="A208" s="16"/>
      <c r="B208" s="5">
        <f>DATE(YEAR(siječanj!B208),MONTH(siječanj!B208)+11,DAY(siječanj!B208))</f>
        <v>44168</v>
      </c>
      <c r="C208" s="8">
        <v>2.1354166666666701</v>
      </c>
      <c r="D208">
        <v>1.065006716995019</v>
      </c>
      <c r="E208" s="6">
        <v>62.834507734274688</v>
      </c>
      <c r="F208" s="7">
        <v>57.526571660385997</v>
      </c>
      <c r="G208" s="7">
        <v>56.408298600636734</v>
      </c>
      <c r="H208" s="7">
        <v>241.29192857231749</v>
      </c>
      <c r="I208" s="7">
        <v>66.799970690729182</v>
      </c>
    </row>
    <row r="209" spans="1:9" x14ac:dyDescent="0.25">
      <c r="A209" s="16"/>
      <c r="B209" s="5">
        <f>DATE(YEAR(siječanj!B209),MONTH(siječanj!B209)+11,DAY(siječanj!B209))</f>
        <v>44168</v>
      </c>
      <c r="C209" s="8">
        <v>2.1458333333333299</v>
      </c>
      <c r="D209">
        <v>1.065006716995019</v>
      </c>
      <c r="E209" s="6">
        <v>62.509728649515935</v>
      </c>
      <c r="F209" s="7">
        <v>57.122125637010349</v>
      </c>
      <c r="G209" s="7">
        <v>56.980594588893283</v>
      </c>
      <c r="H209" s="7">
        <v>241.19830417637738</v>
      </c>
      <c r="I209" s="7">
        <v>66.454694915917756</v>
      </c>
    </row>
    <row r="210" spans="1:9" x14ac:dyDescent="0.25">
      <c r="A210" s="16"/>
      <c r="B210" s="5">
        <f>DATE(YEAR(siječanj!B210),MONTH(siječanj!B210)+11,DAY(siječanj!B210))</f>
        <v>44168</v>
      </c>
      <c r="C210" s="8">
        <v>2.15625</v>
      </c>
      <c r="D210">
        <v>1.065006716995019</v>
      </c>
      <c r="E210" s="6">
        <v>61.975886171050064</v>
      </c>
      <c r="F210" s="7">
        <v>57.536248402410251</v>
      </c>
      <c r="G210" s="7">
        <v>55.320898097975501</v>
      </c>
      <c r="H210" s="7">
        <v>241.11094790167277</v>
      </c>
      <c r="I210" s="7">
        <v>65.887161832571351</v>
      </c>
    </row>
    <row r="211" spans="1:9" x14ac:dyDescent="0.25">
      <c r="A211" s="16"/>
      <c r="B211" s="5">
        <f>DATE(YEAR(siječanj!B211),MONTH(siječanj!B211)+11,DAY(siječanj!B211))</f>
        <v>44168</v>
      </c>
      <c r="C211" s="8">
        <v>2.1666666666666701</v>
      </c>
      <c r="D211">
        <v>1.065006716995019</v>
      </c>
      <c r="E211" s="6">
        <v>61.734479128131888</v>
      </c>
      <c r="F211" s="7">
        <v>57.608783781786364</v>
      </c>
      <c r="G211" s="7">
        <v>55.314043629002171</v>
      </c>
      <c r="H211" s="7">
        <v>240.77445746396413</v>
      </c>
      <c r="I211" s="7">
        <v>65.630519678873469</v>
      </c>
    </row>
    <row r="212" spans="1:9" x14ac:dyDescent="0.25">
      <c r="A212" s="16"/>
      <c r="B212" s="5">
        <f>DATE(YEAR(siječanj!B212),MONTH(siječanj!B212)+11,DAY(siječanj!B212))</f>
        <v>44168</v>
      </c>
      <c r="C212" s="8">
        <v>2.1770833333333299</v>
      </c>
      <c r="D212">
        <v>1.065006716995019</v>
      </c>
      <c r="E212" s="6">
        <v>62.769569686931519</v>
      </c>
      <c r="F212" s="7">
        <v>57.110371288828894</v>
      </c>
      <c r="G212" s="7">
        <v>56.610148264542907</v>
      </c>
      <c r="H212" s="7">
        <v>240.91011004606847</v>
      </c>
      <c r="I212" s="7">
        <v>66.730934426809014</v>
      </c>
    </row>
    <row r="213" spans="1:9" x14ac:dyDescent="0.25">
      <c r="A213" s="16"/>
      <c r="B213" s="5">
        <f>DATE(YEAR(siječanj!B213),MONTH(siječanj!B213)+11,DAY(siječanj!B213))</f>
        <v>44168</v>
      </c>
      <c r="C213" s="8">
        <v>2.1875</v>
      </c>
      <c r="D213">
        <v>1.065006716995019</v>
      </c>
      <c r="E213" s="6">
        <v>62.70999312537613</v>
      </c>
      <c r="F213" s="7">
        <v>57.813522424914055</v>
      </c>
      <c r="G213" s="7">
        <v>57.06705400315645</v>
      </c>
      <c r="H213" s="7">
        <v>240.89161744494686</v>
      </c>
      <c r="I213" s="7">
        <v>66.667598010096981</v>
      </c>
    </row>
    <row r="214" spans="1:9" x14ac:dyDescent="0.25">
      <c r="A214" s="16"/>
      <c r="B214" s="5">
        <f>DATE(YEAR(siječanj!B214),MONTH(siječanj!B214)+11,DAY(siječanj!B214))</f>
        <v>44168</v>
      </c>
      <c r="C214" s="8">
        <v>2.1979166666666701</v>
      </c>
      <c r="D214">
        <v>1.065006716995019</v>
      </c>
      <c r="E214" s="6">
        <v>64.527844813985382</v>
      </c>
      <c r="F214" s="7">
        <v>57.748690664499925</v>
      </c>
      <c r="G214" s="7">
        <v>56.870662230236071</v>
      </c>
      <c r="H214" s="7">
        <v>241.26098738082547</v>
      </c>
      <c r="I214" s="7">
        <v>68.60017365838128</v>
      </c>
    </row>
    <row r="215" spans="1:9" x14ac:dyDescent="0.25">
      <c r="A215" s="16"/>
      <c r="B215" s="5">
        <f>DATE(YEAR(siječanj!B215),MONTH(siječanj!B215)+11,DAY(siječanj!B215))</f>
        <v>44168</v>
      </c>
      <c r="C215" s="8">
        <v>2.2083333333333299</v>
      </c>
      <c r="D215">
        <v>1.065006716995019</v>
      </c>
      <c r="E215" s="6">
        <v>65.846131599073274</v>
      </c>
      <c r="F215" s="7">
        <v>55.96837507964733</v>
      </c>
      <c r="G215" s="7">
        <v>57.451048739248023</v>
      </c>
      <c r="H215" s="7">
        <v>240.58433607369793</v>
      </c>
      <c r="I215" s="7">
        <v>70.001657043565984</v>
      </c>
    </row>
    <row r="216" spans="1:9" x14ac:dyDescent="0.25">
      <c r="A216" s="16"/>
      <c r="B216" s="5">
        <f>DATE(YEAR(siječanj!B216),MONTH(siječanj!B216)+11,DAY(siječanj!B216))</f>
        <v>44168</v>
      </c>
      <c r="C216" s="8">
        <v>2.21875</v>
      </c>
      <c r="D216">
        <v>1.065006716995019</v>
      </c>
      <c r="E216" s="6">
        <v>68.927600884783629</v>
      </c>
      <c r="F216" s="7">
        <v>55.773341308607925</v>
      </c>
      <c r="G216" s="7">
        <v>60.117505393511962</v>
      </c>
      <c r="H216" s="7">
        <v>239.14079163774639</v>
      </c>
      <c r="I216" s="7">
        <v>73.277596736454711</v>
      </c>
    </row>
    <row r="217" spans="1:9" x14ac:dyDescent="0.25">
      <c r="A217" s="16"/>
      <c r="B217" s="5">
        <f>DATE(YEAR(siječanj!B217),MONTH(siječanj!B217)+11,DAY(siječanj!B217))</f>
        <v>44168</v>
      </c>
      <c r="C217" s="8">
        <v>2.2291666666666701</v>
      </c>
      <c r="D217">
        <v>1.065006716995019</v>
      </c>
      <c r="E217" s="6">
        <v>72.155988307005899</v>
      </c>
      <c r="F217" s="7">
        <v>56.482813671937329</v>
      </c>
      <c r="G217" s="7">
        <v>61.448163294778929</v>
      </c>
      <c r="H217" s="7">
        <v>239.0152907625596</v>
      </c>
      <c r="I217" s="7">
        <v>76.709726516077879</v>
      </c>
    </row>
    <row r="218" spans="1:9" x14ac:dyDescent="0.25">
      <c r="A218" s="16"/>
      <c r="B218" s="5">
        <f>DATE(YEAR(siječanj!B218),MONTH(siječanj!B218)+11,DAY(siječanj!B218))</f>
        <v>44168</v>
      </c>
      <c r="C218" s="8">
        <v>2.2395833333333299</v>
      </c>
      <c r="D218">
        <v>1.065006716995019</v>
      </c>
      <c r="E218" s="6">
        <v>79.024117743595966</v>
      </c>
      <c r="F218" s="7">
        <v>57.121980968109654</v>
      </c>
      <c r="G218" s="7">
        <v>59.917020202352248</v>
      </c>
      <c r="H218" s="7">
        <v>237.81421992601736</v>
      </c>
      <c r="I218" s="7">
        <v>84.011301106342259</v>
      </c>
    </row>
    <row r="219" spans="1:9" x14ac:dyDescent="0.25">
      <c r="A219" s="16"/>
      <c r="B219" s="5">
        <f>DATE(YEAR(siječanj!B219),MONTH(siječanj!B219)+11,DAY(siječanj!B219))</f>
        <v>44168</v>
      </c>
      <c r="C219" s="8">
        <v>2.25</v>
      </c>
      <c r="D219">
        <v>1.065006716995019</v>
      </c>
      <c r="E219" s="6">
        <v>84.15809824557698</v>
      </c>
      <c r="F219" s="7">
        <v>59.715568852540144</v>
      </c>
      <c r="G219" s="7">
        <v>60.125150454047215</v>
      </c>
      <c r="H219" s="7">
        <v>234.42283066991425</v>
      </c>
      <c r="I219" s="7">
        <v>89.469285252719772</v>
      </c>
    </row>
    <row r="220" spans="1:9" x14ac:dyDescent="0.25">
      <c r="A220" s="16"/>
      <c r="B220" s="5">
        <f>DATE(YEAR(siječanj!B220),MONTH(siječanj!B220)+11,DAY(siječanj!B220))</f>
        <v>44168</v>
      </c>
      <c r="C220" s="8">
        <v>2.2604166666666701</v>
      </c>
      <c r="D220">
        <v>1.065006716995019</v>
      </c>
      <c r="E220" s="6">
        <v>90.702249216994716</v>
      </c>
      <c r="F220" s="7">
        <v>67.770745298966119</v>
      </c>
      <c r="G220" s="7">
        <v>61.26062052893478</v>
      </c>
      <c r="H220" s="7">
        <v>221.14485819529335</v>
      </c>
      <c r="I220" s="7">
        <v>96.42643521457039</v>
      </c>
    </row>
    <row r="221" spans="1:9" x14ac:dyDescent="0.25">
      <c r="A221" s="16"/>
      <c r="B221" s="5">
        <f>DATE(YEAR(siječanj!B221),MONTH(siječanj!B221)+11,DAY(siječanj!B221))</f>
        <v>44168</v>
      </c>
      <c r="C221" s="8">
        <v>2.2708333333333299</v>
      </c>
      <c r="D221">
        <v>1.065006716995019</v>
      </c>
      <c r="E221" s="6">
        <v>96.299228716848091</v>
      </c>
      <c r="F221" s="7">
        <v>76.946824425136256</v>
      </c>
      <c r="G221" s="7">
        <v>62.366333058484379</v>
      </c>
      <c r="H221" s="7">
        <v>211.95095665783671</v>
      </c>
      <c r="I221" s="7">
        <v>102.37663805737672</v>
      </c>
    </row>
    <row r="222" spans="1:9" x14ac:dyDescent="0.25">
      <c r="A222" s="16"/>
      <c r="B222" s="5">
        <f>DATE(YEAR(siječanj!B222),MONTH(siječanj!B222)+11,DAY(siječanj!B222))</f>
        <v>44168</v>
      </c>
      <c r="C222" s="8">
        <v>2.28125</v>
      </c>
      <c r="D222">
        <v>1.065006716995019</v>
      </c>
      <c r="E222" s="6">
        <v>102.64826839889288</v>
      </c>
      <c r="F222" s="7">
        <v>78.313853109348514</v>
      </c>
      <c r="G222" s="7">
        <v>66.893107842100477</v>
      </c>
      <c r="H222" s="7">
        <v>191.99364012988445</v>
      </c>
      <c r="I222" s="7">
        <v>109.12636332726252</v>
      </c>
    </row>
    <row r="223" spans="1:9" x14ac:dyDescent="0.25">
      <c r="A223" s="16"/>
      <c r="B223" s="5">
        <f>DATE(YEAR(siječanj!B223),MONTH(siječanj!B223)+11,DAY(siječanj!B223))</f>
        <v>44168</v>
      </c>
      <c r="C223" s="8">
        <v>2.2916666666666701</v>
      </c>
      <c r="D223">
        <v>1.065006716995019</v>
      </c>
      <c r="E223" s="6">
        <v>108.2250112761788</v>
      </c>
      <c r="F223" s="7">
        <v>86.117611080689301</v>
      </c>
      <c r="G223" s="7">
        <v>79.167435129996235</v>
      </c>
      <c r="H223" s="7">
        <v>151.88250600525933</v>
      </c>
      <c r="I223" s="7">
        <v>115.05505242160278</v>
      </c>
    </row>
    <row r="224" spans="1:9" x14ac:dyDescent="0.25">
      <c r="A224" s="16"/>
      <c r="B224" s="5">
        <f>DATE(YEAR(siječanj!B224),MONTH(siječanj!B224)+11,DAY(siječanj!B224))</f>
        <v>44168</v>
      </c>
      <c r="C224" s="8">
        <v>2.3020833333333299</v>
      </c>
      <c r="D224">
        <v>1.065006716995019</v>
      </c>
      <c r="E224" s="6">
        <v>109.9022184873042</v>
      </c>
      <c r="F224" s="7">
        <v>108.99683698234266</v>
      </c>
      <c r="G224" s="7">
        <v>96.543080556641158</v>
      </c>
      <c r="H224" s="7">
        <v>117.64892432051937</v>
      </c>
      <c r="I224" s="7">
        <v>116.83810757052284</v>
      </c>
    </row>
    <row r="225" spans="1:9" x14ac:dyDescent="0.25">
      <c r="A225" s="16"/>
      <c r="B225" s="5">
        <f>DATE(YEAR(siječanj!B225),MONTH(siječanj!B225)+11,DAY(siječanj!B225))</f>
        <v>44168</v>
      </c>
      <c r="C225" s="8">
        <v>2.3125</v>
      </c>
      <c r="D225">
        <v>1.065006716995019</v>
      </c>
      <c r="E225" s="6">
        <v>113.29845664494177</v>
      </c>
      <c r="F225" s="7">
        <v>124.08736253406919</v>
      </c>
      <c r="G225" s="7">
        <v>105.22249169679728</v>
      </c>
      <c r="H225" s="7">
        <v>61.214442104393697</v>
      </c>
      <c r="I225" s="7">
        <v>120.44868108449619</v>
      </c>
    </row>
    <row r="226" spans="1:9" x14ac:dyDescent="0.25">
      <c r="A226" s="16"/>
      <c r="B226" s="5">
        <f>DATE(YEAR(siječanj!B226),MONTH(siječanj!B226)+11,DAY(siječanj!B226))</f>
        <v>44168</v>
      </c>
      <c r="C226" s="8">
        <v>2.3229166666666701</v>
      </c>
      <c r="D226">
        <v>1.065006716995019</v>
      </c>
      <c r="E226" s="6">
        <v>113.75369328546752</v>
      </c>
      <c r="F226" s="7">
        <v>135.0668038046887</v>
      </c>
      <c r="G226" s="7">
        <v>118.63313984846958</v>
      </c>
      <c r="H226" s="7">
        <v>18.55519368578733</v>
      </c>
      <c r="I226" s="7">
        <v>120.93264754402618</v>
      </c>
    </row>
    <row r="227" spans="1:9" x14ac:dyDescent="0.25">
      <c r="A227" s="16"/>
      <c r="B227" s="5">
        <f>DATE(YEAR(siječanj!B227),MONTH(siječanj!B227)+11,DAY(siječanj!B227))</f>
        <v>44168</v>
      </c>
      <c r="C227" s="8">
        <v>2.3333333333333299</v>
      </c>
      <c r="D227">
        <v>1.065006716995019</v>
      </c>
      <c r="E227" s="6">
        <v>112.47577115346213</v>
      </c>
      <c r="F227" s="7">
        <v>146.03297572225006</v>
      </c>
      <c r="G227" s="7">
        <v>124.58677588828752</v>
      </c>
      <c r="H227" s="7">
        <v>4.5166908280046814</v>
      </c>
      <c r="I227" s="7">
        <v>119.57407621051624</v>
      </c>
    </row>
    <row r="228" spans="1:9" x14ac:dyDescent="0.25">
      <c r="A228" s="16"/>
      <c r="B228" s="5">
        <f>DATE(YEAR(siječanj!B228),MONTH(siječanj!B228)+11,DAY(siječanj!B228))</f>
        <v>44168</v>
      </c>
      <c r="C228" s="8">
        <v>2.34375</v>
      </c>
      <c r="D228">
        <v>1.065006716995019</v>
      </c>
      <c r="E228" s="6">
        <v>111.22611158389805</v>
      </c>
      <c r="F228" s="7">
        <v>164.4103867349227</v>
      </c>
      <c r="G228" s="7">
        <v>138.27620187467971</v>
      </c>
      <c r="H228" s="7">
        <v>2.7944894079113616</v>
      </c>
      <c r="I228" s="7">
        <v>118.24555107949597</v>
      </c>
    </row>
    <row r="229" spans="1:9" x14ac:dyDescent="0.25">
      <c r="A229" s="16"/>
      <c r="B229" s="5">
        <f>DATE(YEAR(siječanj!B229),MONTH(siječanj!B229)+11,DAY(siječanj!B229))</f>
        <v>44168</v>
      </c>
      <c r="C229" s="8">
        <v>2.3541666666666701</v>
      </c>
      <c r="D229">
        <v>1.065006716995019</v>
      </c>
      <c r="E229" s="6">
        <v>112.2499539804686</v>
      </c>
      <c r="F229" s="7">
        <v>174.83717673056591</v>
      </c>
      <c r="G229" s="7">
        <v>151.56107373121546</v>
      </c>
      <c r="H229" s="7">
        <v>2.4906872274260259</v>
      </c>
      <c r="I229" s="7">
        <v>119.33400779777043</v>
      </c>
    </row>
    <row r="230" spans="1:9" x14ac:dyDescent="0.25">
      <c r="A230" s="16"/>
      <c r="B230" s="5">
        <f>DATE(YEAR(siječanj!B230),MONTH(siječanj!B230)+11,DAY(siječanj!B230))</f>
        <v>44168</v>
      </c>
      <c r="C230" s="8">
        <v>2.3645833333333299</v>
      </c>
      <c r="D230">
        <v>1.065006716995019</v>
      </c>
      <c r="E230" s="6">
        <v>112.41404052046707</v>
      </c>
      <c r="F230" s="7">
        <v>196.19602089468998</v>
      </c>
      <c r="G230" s="7">
        <v>165.12924624831007</v>
      </c>
      <c r="H230" s="7">
        <v>2.2276044278763409</v>
      </c>
      <c r="I230" s="7">
        <v>119.50844977969848</v>
      </c>
    </row>
    <row r="231" spans="1:9" x14ac:dyDescent="0.25">
      <c r="A231" s="16"/>
      <c r="B231" s="5">
        <f>DATE(YEAR(siječanj!B231),MONTH(siječanj!B231)+11,DAY(siječanj!B231))</f>
        <v>44168</v>
      </c>
      <c r="C231" s="8">
        <v>2.375</v>
      </c>
      <c r="D231">
        <v>1.065006716995019</v>
      </c>
      <c r="E231" s="6">
        <v>113.90327883766687</v>
      </c>
      <c r="F231" s="7">
        <v>226.89618821822219</v>
      </c>
      <c r="G231" s="7">
        <v>170.55044495668827</v>
      </c>
      <c r="H231" s="7">
        <v>1.9932217149752176</v>
      </c>
      <c r="I231" s="7">
        <v>121.09167338608307</v>
      </c>
    </row>
    <row r="232" spans="1:9" x14ac:dyDescent="0.25">
      <c r="A232" s="16"/>
      <c r="B232" s="5">
        <f>DATE(YEAR(siječanj!B232),MONTH(siječanj!B232)+11,DAY(siječanj!B232))</f>
        <v>44168</v>
      </c>
      <c r="C232" s="8">
        <v>2.3854166666666701</v>
      </c>
      <c r="D232">
        <v>1.065006716995019</v>
      </c>
      <c r="E232" s="6">
        <v>114.08334025577581</v>
      </c>
      <c r="F232" s="7">
        <v>224.85869151374007</v>
      </c>
      <c r="G232" s="7">
        <v>192.657756802449</v>
      </c>
      <c r="H232" s="7">
        <v>1.7921218991158689</v>
      </c>
      <c r="I232" s="7">
        <v>121.28309841487575</v>
      </c>
    </row>
    <row r="233" spans="1:9" x14ac:dyDescent="0.25">
      <c r="A233" s="16"/>
      <c r="B233" s="5">
        <f>DATE(YEAR(siječanj!B233),MONTH(siječanj!B233)+11,DAY(siječanj!B233))</f>
        <v>44168</v>
      </c>
      <c r="C233" s="8">
        <v>2.3958333333333299</v>
      </c>
      <c r="D233">
        <v>1.065006716995019</v>
      </c>
      <c r="E233" s="6">
        <v>114.05184856057595</v>
      </c>
      <c r="F233" s="7">
        <v>222.8018493623706</v>
      </c>
      <c r="G233" s="7">
        <v>199.35861022346299</v>
      </c>
      <c r="H233" s="7">
        <v>2.013050014583496</v>
      </c>
      <c r="I233" s="7">
        <v>121.24961929023219</v>
      </c>
    </row>
    <row r="234" spans="1:9" x14ac:dyDescent="0.25">
      <c r="A234" s="16"/>
      <c r="B234" s="5">
        <f>DATE(YEAR(siječanj!B234),MONTH(siječanj!B234)+11,DAY(siječanj!B234))</f>
        <v>44168</v>
      </c>
      <c r="C234" s="8">
        <v>2.40625</v>
      </c>
      <c r="D234">
        <v>1.065006716995019</v>
      </c>
      <c r="E234" s="6">
        <v>114.64895479437688</v>
      </c>
      <c r="F234" s="7">
        <v>223.9717907808697</v>
      </c>
      <c r="G234" s="7">
        <v>203.17071030088579</v>
      </c>
      <c r="H234" s="7">
        <v>2.0296491311240064</v>
      </c>
      <c r="I234" s="7">
        <v>121.88440868153025</v>
      </c>
    </row>
    <row r="235" spans="1:9" x14ac:dyDescent="0.25">
      <c r="A235" s="16"/>
      <c r="B235" s="5">
        <f>DATE(YEAR(siječanj!B235),MONTH(siječanj!B235)+11,DAY(siječanj!B235))</f>
        <v>44168</v>
      </c>
      <c r="C235" s="8">
        <v>2.4166666666666701</v>
      </c>
      <c r="D235">
        <v>1.065006716995019</v>
      </c>
      <c r="E235" s="6">
        <v>115.16265048551864</v>
      </c>
      <c r="F235" s="7">
        <v>234.06627631161709</v>
      </c>
      <c r="G235" s="7">
        <v>204.50743207956415</v>
      </c>
      <c r="H235" s="7">
        <v>2.1440450827998339</v>
      </c>
      <c r="I235" s="7">
        <v>122.4305235211235</v>
      </c>
    </row>
    <row r="236" spans="1:9" x14ac:dyDescent="0.25">
      <c r="A236" s="16"/>
      <c r="B236" s="5">
        <f>DATE(YEAR(siječanj!B236),MONTH(siječanj!B236)+11,DAY(siječanj!B236))</f>
        <v>44168</v>
      </c>
      <c r="C236" s="8">
        <v>2.4270833333333299</v>
      </c>
      <c r="D236">
        <v>1.065006716995019</v>
      </c>
      <c r="E236" s="6">
        <v>117.07458731553928</v>
      </c>
      <c r="F236" s="7">
        <v>233.66920036501571</v>
      </c>
      <c r="G236" s="7">
        <v>201.50458874859427</v>
      </c>
      <c r="H236" s="7">
        <v>2.0567376143784757</v>
      </c>
      <c r="I236" s="7">
        <v>124.46312198991421</v>
      </c>
    </row>
    <row r="237" spans="1:9" x14ac:dyDescent="0.25">
      <c r="A237" s="16"/>
      <c r="B237" s="5">
        <f>DATE(YEAR(siječanj!B237),MONTH(siječanj!B237)+11,DAY(siječanj!B237))</f>
        <v>44168</v>
      </c>
      <c r="C237" s="8">
        <v>2.4375</v>
      </c>
      <c r="D237">
        <v>1.065006716995019</v>
      </c>
      <c r="E237" s="6">
        <v>118.72970789040427</v>
      </c>
      <c r="F237" s="7">
        <v>225.43495194959362</v>
      </c>
      <c r="G237" s="7">
        <v>201.0649756954644</v>
      </c>
      <c r="H237" s="7">
        <v>2.0355646518641262</v>
      </c>
      <c r="I237" s="7">
        <v>126.22269662298315</v>
      </c>
    </row>
    <row r="238" spans="1:9" x14ac:dyDescent="0.25">
      <c r="A238" s="16"/>
      <c r="B238" s="5">
        <f>DATE(YEAR(siječanj!B238),MONTH(siječanj!B238)+11,DAY(siječanj!B238))</f>
        <v>44168</v>
      </c>
      <c r="C238" s="8">
        <v>2.4479166666666701</v>
      </c>
      <c r="D238">
        <v>1.065006716995019</v>
      </c>
      <c r="E238" s="6">
        <v>119.65693001473983</v>
      </c>
      <c r="F238" s="7">
        <v>224.20331728210937</v>
      </c>
      <c r="G238" s="7">
        <v>206.81173358798998</v>
      </c>
      <c r="H238" s="7">
        <v>2.1093428193572059</v>
      </c>
      <c r="I238" s="7">
        <v>127.20843539874227</v>
      </c>
    </row>
    <row r="239" spans="1:9" x14ac:dyDescent="0.25">
      <c r="A239" s="16"/>
      <c r="B239" s="5">
        <f>DATE(YEAR(siječanj!B239),MONTH(siječanj!B239)+11,DAY(siječanj!B239))</f>
        <v>44168</v>
      </c>
      <c r="C239" s="8">
        <v>2.4583333333333299</v>
      </c>
      <c r="D239">
        <v>1.065006716995019</v>
      </c>
      <c r="E239" s="6">
        <v>119.79876308159737</v>
      </c>
      <c r="F239" s="7">
        <v>221.41673304699091</v>
      </c>
      <c r="G239" s="7">
        <v>208.15556266441533</v>
      </c>
      <c r="H239" s="7">
        <v>2.196508849161777</v>
      </c>
      <c r="I239" s="7">
        <v>127.35921949892376</v>
      </c>
    </row>
    <row r="240" spans="1:9" x14ac:dyDescent="0.25">
      <c r="A240" s="16"/>
      <c r="B240" s="5">
        <f>DATE(YEAR(siječanj!B240),MONTH(siječanj!B240)+11,DAY(siječanj!B240))</f>
        <v>44168</v>
      </c>
      <c r="C240" s="8">
        <v>2.46875</v>
      </c>
      <c r="D240">
        <v>1.065006716995019</v>
      </c>
      <c r="E240" s="6">
        <v>119.06618233920796</v>
      </c>
      <c r="F240" s="7">
        <v>219.50907668088232</v>
      </c>
      <c r="G240" s="7">
        <v>203.25090517998069</v>
      </c>
      <c r="H240" s="7">
        <v>2.1781805957287177</v>
      </c>
      <c r="I240" s="7">
        <v>126.58040585201567</v>
      </c>
    </row>
    <row r="241" spans="1:9" x14ac:dyDescent="0.25">
      <c r="A241" s="16"/>
      <c r="B241" s="5">
        <f>DATE(YEAR(siječanj!B241),MONTH(siječanj!B241)+11,DAY(siječanj!B241))</f>
        <v>44168</v>
      </c>
      <c r="C241" s="8">
        <v>2.4791666666666701</v>
      </c>
      <c r="D241">
        <v>1.065006716995019</v>
      </c>
      <c r="E241" s="6">
        <v>119.80608218593004</v>
      </c>
      <c r="F241" s="7">
        <v>218.52828985004163</v>
      </c>
      <c r="G241" s="7">
        <v>198.51394139608456</v>
      </c>
      <c r="H241" s="7">
        <v>2.2366495270245186</v>
      </c>
      <c r="I241" s="7">
        <v>127.36700050927197</v>
      </c>
    </row>
    <row r="242" spans="1:9" x14ac:dyDescent="0.25">
      <c r="A242" s="16"/>
      <c r="B242" s="5">
        <f>DATE(YEAR(siječanj!B242),MONTH(siječanj!B242)+11,DAY(siječanj!B242))</f>
        <v>44168</v>
      </c>
      <c r="C242" s="8">
        <v>2.4895833333333299</v>
      </c>
      <c r="D242">
        <v>1.065006716995019</v>
      </c>
      <c r="E242" s="6">
        <v>120.44715832895359</v>
      </c>
      <c r="F242" s="7">
        <v>214.27156417174072</v>
      </c>
      <c r="G242" s="7">
        <v>194.15971623072224</v>
      </c>
      <c r="H242" s="7">
        <v>1.9639508936265235</v>
      </c>
      <c r="I242" s="7">
        <v>128.04853473479022</v>
      </c>
    </row>
    <row r="243" spans="1:9" x14ac:dyDescent="0.25">
      <c r="A243" s="16"/>
      <c r="B243" s="5">
        <f>DATE(YEAR(siječanj!B243),MONTH(siječanj!B243)+11,DAY(siječanj!B243))</f>
        <v>44168</v>
      </c>
      <c r="C243" s="8">
        <v>2.5</v>
      </c>
      <c r="D243">
        <v>1.065006716995019</v>
      </c>
      <c r="E243" s="6">
        <v>121.10445812460769</v>
      </c>
      <c r="F243" s="7">
        <v>217.69461119830461</v>
      </c>
      <c r="G243" s="7">
        <v>194.69086132620797</v>
      </c>
      <c r="H243" s="7">
        <v>1.8476305799251176</v>
      </c>
      <c r="I243" s="7">
        <v>128.74731648176277</v>
      </c>
    </row>
    <row r="244" spans="1:9" x14ac:dyDescent="0.25">
      <c r="A244" s="16"/>
      <c r="B244" s="5">
        <f>DATE(YEAR(siječanj!B244),MONTH(siječanj!B244)+11,DAY(siječanj!B244))</f>
        <v>44168</v>
      </c>
      <c r="C244" s="8">
        <v>2.5104166666666701</v>
      </c>
      <c r="D244">
        <v>1.065006716995019</v>
      </c>
      <c r="E244" s="6">
        <v>121.50189220283431</v>
      </c>
      <c r="F244" s="7">
        <v>210.06655762543821</v>
      </c>
      <c r="G244" s="7">
        <v>191.51078903809503</v>
      </c>
      <c r="H244" s="7">
        <v>1.8508398420609424</v>
      </c>
      <c r="I244" s="7">
        <v>129.16983248028555</v>
      </c>
    </row>
    <row r="245" spans="1:9" x14ac:dyDescent="0.25">
      <c r="A245" s="16"/>
      <c r="B245" s="5">
        <f>DATE(YEAR(siječanj!B245),MONTH(siječanj!B245)+11,DAY(siječanj!B245))</f>
        <v>44168</v>
      </c>
      <c r="C245" s="8">
        <v>2.5208333333333299</v>
      </c>
      <c r="D245">
        <v>1.065006716995019</v>
      </c>
      <c r="E245" s="6">
        <v>120.70921563143888</v>
      </c>
      <c r="F245" s="7">
        <v>203.33941757590668</v>
      </c>
      <c r="G245" s="7">
        <v>187.29663502646585</v>
      </c>
      <c r="H245" s="7">
        <v>2.0437830323367185</v>
      </c>
      <c r="I245" s="7">
        <v>128.32713037843459</v>
      </c>
    </row>
    <row r="246" spans="1:9" x14ac:dyDescent="0.25">
      <c r="A246" s="16"/>
      <c r="B246" s="5">
        <f>DATE(YEAR(siječanj!B246),MONTH(siječanj!B246)+11,DAY(siječanj!B246))</f>
        <v>44168</v>
      </c>
      <c r="C246" s="8">
        <v>2.53125</v>
      </c>
      <c r="D246">
        <v>1.065006716995019</v>
      </c>
      <c r="E246" s="6">
        <v>118.87113817946741</v>
      </c>
      <c r="F246" s="7">
        <v>188.57730248449897</v>
      </c>
      <c r="G246" s="7">
        <v>183.33889353598028</v>
      </c>
      <c r="H246" s="7">
        <v>1.8744541147847606</v>
      </c>
      <c r="I246" s="7">
        <v>126.37305252620996</v>
      </c>
    </row>
    <row r="247" spans="1:9" x14ac:dyDescent="0.25">
      <c r="A247" s="16"/>
      <c r="B247" s="5">
        <f>DATE(YEAR(siječanj!B247),MONTH(siječanj!B247)+11,DAY(siječanj!B247))</f>
        <v>44168</v>
      </c>
      <c r="C247" s="8">
        <v>2.5416666666666701</v>
      </c>
      <c r="D247">
        <v>1.065006716995019</v>
      </c>
      <c r="E247" s="6">
        <v>116.39089175354492</v>
      </c>
      <c r="F247" s="7">
        <v>184.45723265722657</v>
      </c>
      <c r="G247" s="7">
        <v>178.07731406000565</v>
      </c>
      <c r="H247" s="7">
        <v>1.8321111778958525</v>
      </c>
      <c r="I247" s="7">
        <v>123.7362786493768</v>
      </c>
    </row>
    <row r="248" spans="1:9" x14ac:dyDescent="0.25">
      <c r="A248" s="16"/>
      <c r="B248" s="5">
        <f>DATE(YEAR(siječanj!B248),MONTH(siječanj!B248)+11,DAY(siječanj!B248))</f>
        <v>44168</v>
      </c>
      <c r="C248" s="8">
        <v>2.5520833333333299</v>
      </c>
      <c r="D248">
        <v>1.065006716995019</v>
      </c>
      <c r="E248" s="6">
        <v>113.91431277739255</v>
      </c>
      <c r="F248" s="7">
        <v>192.36202578138034</v>
      </c>
      <c r="G248" s="7">
        <v>177.38416591796516</v>
      </c>
      <c r="H248" s="7">
        <v>1.9362448614818581</v>
      </c>
      <c r="I248" s="7">
        <v>121.10340367373641</v>
      </c>
    </row>
    <row r="249" spans="1:9" x14ac:dyDescent="0.25">
      <c r="A249" s="16"/>
      <c r="B249" s="5">
        <f>DATE(YEAR(siječanj!B249),MONTH(siječanj!B249)+11,DAY(siječanj!B249))</f>
        <v>44168</v>
      </c>
      <c r="C249" s="8">
        <v>2.5625</v>
      </c>
      <c r="D249">
        <v>1.065006716995019</v>
      </c>
      <c r="E249" s="6">
        <v>115.19450547049385</v>
      </c>
      <c r="F249" s="7">
        <v>179.94848169817365</v>
      </c>
      <c r="G249" s="7">
        <v>174.00506922716224</v>
      </c>
      <c r="H249" s="7">
        <v>1.9177592326864581</v>
      </c>
      <c r="I249" s="7">
        <v>122.46438886262816</v>
      </c>
    </row>
    <row r="250" spans="1:9" x14ac:dyDescent="0.25">
      <c r="A250" s="16"/>
      <c r="B250" s="5">
        <f>DATE(YEAR(siječanj!B250),MONTH(siječanj!B250)+11,DAY(siječanj!B250))</f>
        <v>44168</v>
      </c>
      <c r="C250" s="8">
        <v>2.5729166666666701</v>
      </c>
      <c r="D250">
        <v>1.065006716995019</v>
      </c>
      <c r="E250" s="6">
        <v>116.01412767889494</v>
      </c>
      <c r="F250" s="7">
        <v>173.80528962913539</v>
      </c>
      <c r="G250" s="7">
        <v>175.10379084046386</v>
      </c>
      <c r="H250" s="7">
        <v>1.9649051062665361</v>
      </c>
      <c r="I250" s="7">
        <v>123.33573713084731</v>
      </c>
    </row>
    <row r="251" spans="1:9" x14ac:dyDescent="0.25">
      <c r="A251" s="16"/>
      <c r="B251" s="5">
        <f>DATE(YEAR(siječanj!B251),MONTH(siječanj!B251)+11,DAY(siječanj!B251))</f>
        <v>44168</v>
      </c>
      <c r="C251" s="8">
        <v>2.5833333333333299</v>
      </c>
      <c r="D251">
        <v>1.065006716995019</v>
      </c>
      <c r="E251" s="6">
        <v>116.29629030628432</v>
      </c>
      <c r="F251" s="7">
        <v>174.10900189324116</v>
      </c>
      <c r="G251" s="7">
        <v>175.35344922151248</v>
      </c>
      <c r="H251" s="7">
        <v>2.0752840020162986</v>
      </c>
      <c r="I251" s="7">
        <v>123.63570693914659</v>
      </c>
    </row>
    <row r="252" spans="1:9" x14ac:dyDescent="0.25">
      <c r="A252" s="16"/>
      <c r="B252" s="5">
        <f>DATE(YEAR(siječanj!B252),MONTH(siječanj!B252)+11,DAY(siječanj!B252))</f>
        <v>44168</v>
      </c>
      <c r="C252" s="8">
        <v>2.59375</v>
      </c>
      <c r="D252">
        <v>1.065006716995019</v>
      </c>
      <c r="E252" s="6">
        <v>117.7207238482053</v>
      </c>
      <c r="F252" s="7">
        <v>174.78707306795866</v>
      </c>
      <c r="G252" s="7">
        <v>172.6644827800873</v>
      </c>
      <c r="H252" s="7">
        <v>2.0228899589161511</v>
      </c>
      <c r="I252" s="7">
        <v>125.15003596442691</v>
      </c>
    </row>
    <row r="253" spans="1:9" x14ac:dyDescent="0.25">
      <c r="A253" s="16"/>
      <c r="B253" s="5">
        <f>DATE(YEAR(siječanj!B253),MONTH(siječanj!B253)+11,DAY(siječanj!B253))</f>
        <v>44168</v>
      </c>
      <c r="C253" s="8">
        <v>2.6041666666666701</v>
      </c>
      <c r="D253">
        <v>1.065006716995019</v>
      </c>
      <c r="E253" s="6">
        <v>118.00230402731354</v>
      </c>
      <c r="F253" s="7">
        <v>175.71345233639641</v>
      </c>
      <c r="G253" s="7">
        <v>173.10627497645638</v>
      </c>
      <c r="H253" s="7">
        <v>2.0280992826189337</v>
      </c>
      <c r="I253" s="7">
        <v>125.44938656634561</v>
      </c>
    </row>
    <row r="254" spans="1:9" x14ac:dyDescent="0.25">
      <c r="A254" s="16"/>
      <c r="B254" s="5">
        <f>DATE(YEAR(siječanj!B254),MONTH(siječanj!B254)+11,DAY(siječanj!B254))</f>
        <v>44168</v>
      </c>
      <c r="C254" s="8">
        <v>2.6145833333333299</v>
      </c>
      <c r="D254">
        <v>1.065006716995019</v>
      </c>
      <c r="E254" s="6">
        <v>120.11022976793073</v>
      </c>
      <c r="F254" s="7">
        <v>176.07348902583934</v>
      </c>
      <c r="G254" s="7">
        <v>170.96142816107357</v>
      </c>
      <c r="H254" s="7">
        <v>2.0336143926270229</v>
      </c>
      <c r="I254" s="7">
        <v>127.69034273468135</v>
      </c>
    </row>
    <row r="255" spans="1:9" x14ac:dyDescent="0.25">
      <c r="A255" s="16"/>
      <c r="B255" s="5">
        <f>DATE(YEAR(siječanj!B255),MONTH(siječanj!B255)+11,DAY(siječanj!B255))</f>
        <v>44168</v>
      </c>
      <c r="C255" s="8">
        <v>2.625</v>
      </c>
      <c r="D255">
        <v>1.065006716995019</v>
      </c>
      <c r="E255" s="6">
        <v>121.86945655624392</v>
      </c>
      <c r="F255" s="7">
        <v>172.49593159475285</v>
      </c>
      <c r="G255" s="7">
        <v>167.5732095686451</v>
      </c>
      <c r="H255" s="7">
        <v>2.0962726959101863</v>
      </c>
      <c r="I255" s="7">
        <v>129.56059368650926</v>
      </c>
    </row>
    <row r="256" spans="1:9" x14ac:dyDescent="0.25">
      <c r="A256" s="16"/>
      <c r="B256" s="5">
        <f>DATE(YEAR(siječanj!B256),MONTH(siječanj!B256)+11,DAY(siječanj!B256))</f>
        <v>44168</v>
      </c>
      <c r="C256" s="8">
        <v>2.6354166666666701</v>
      </c>
      <c r="D256">
        <v>1.065006716995019</v>
      </c>
      <c r="E256" s="6">
        <v>123.88706924847037</v>
      </c>
      <c r="F256" s="7">
        <v>169.94338949231391</v>
      </c>
      <c r="G256" s="7">
        <v>160.75086991533561</v>
      </c>
      <c r="H256" s="7">
        <v>2.0193440330305097</v>
      </c>
      <c r="I256" s="7">
        <v>131.70553718277944</v>
      </c>
    </row>
    <row r="257" spans="1:9" x14ac:dyDescent="0.25">
      <c r="A257" s="16"/>
      <c r="B257" s="5">
        <f>DATE(YEAR(siječanj!B257),MONTH(siječanj!B257)+11,DAY(siječanj!B257))</f>
        <v>44168</v>
      </c>
      <c r="C257" s="8">
        <v>2.6458333333333299</v>
      </c>
      <c r="D257">
        <v>1.065006716995019</v>
      </c>
      <c r="E257" s="6">
        <v>125.71523422045745</v>
      </c>
      <c r="F257" s="7">
        <v>168.60328529795319</v>
      </c>
      <c r="G257" s="7">
        <v>158.34296479390304</v>
      </c>
      <c r="H257" s="7">
        <v>1.9184285759997028</v>
      </c>
      <c r="I257" s="7">
        <v>133.64907698200889</v>
      </c>
    </row>
    <row r="258" spans="1:9" x14ac:dyDescent="0.25">
      <c r="A258" s="16"/>
      <c r="B258" s="5">
        <f>DATE(YEAR(siječanj!B258),MONTH(siječanj!B258)+11,DAY(siječanj!B258))</f>
        <v>44168</v>
      </c>
      <c r="C258" s="8">
        <v>2.65625</v>
      </c>
      <c r="D258">
        <v>1.065006716995019</v>
      </c>
      <c r="E258" s="6">
        <v>129.38212819673049</v>
      </c>
      <c r="F258" s="7">
        <v>167.44339836805239</v>
      </c>
      <c r="G258" s="7">
        <v>158.28907614672863</v>
      </c>
      <c r="H258" s="7">
        <v>2.3589142468173598</v>
      </c>
      <c r="I258" s="7">
        <v>137.54738730500739</v>
      </c>
    </row>
    <row r="259" spans="1:9" x14ac:dyDescent="0.25">
      <c r="A259" s="16"/>
      <c r="B259" s="5">
        <f>DATE(YEAR(siječanj!B259),MONTH(siječanj!B259)+11,DAY(siječanj!B259))</f>
        <v>44168</v>
      </c>
      <c r="C259" s="8">
        <v>2.6666666666666701</v>
      </c>
      <c r="D259">
        <v>1.065006716995019</v>
      </c>
      <c r="E259" s="6">
        <v>130.87053035512673</v>
      </c>
      <c r="F259" s="7">
        <v>167.22696967403243</v>
      </c>
      <c r="G259" s="7">
        <v>156.55072582828836</v>
      </c>
      <c r="H259" s="7">
        <v>3.6552599285110863</v>
      </c>
      <c r="I259" s="7">
        <v>139.12972198291004</v>
      </c>
    </row>
    <row r="260" spans="1:9" x14ac:dyDescent="0.25">
      <c r="A260" s="16"/>
      <c r="B260" s="5">
        <f>DATE(YEAR(siječanj!B260),MONTH(siječanj!B260)+11,DAY(siječanj!B260))</f>
        <v>44168</v>
      </c>
      <c r="C260" s="8">
        <v>2.6770833333333299</v>
      </c>
      <c r="D260">
        <v>1.065006716995019</v>
      </c>
      <c r="E260" s="6">
        <v>133.6385397967417</v>
      </c>
      <c r="F260" s="7">
        <v>166.48380151258286</v>
      </c>
      <c r="G260" s="7">
        <v>155.88566977220418</v>
      </c>
      <c r="H260" s="7">
        <v>7.8945119373622195</v>
      </c>
      <c r="I260" s="7">
        <v>142.0724194948169</v>
      </c>
    </row>
    <row r="261" spans="1:9" x14ac:dyDescent="0.25">
      <c r="A261" s="16"/>
      <c r="B261" s="5">
        <f>DATE(YEAR(siječanj!B261),MONTH(siječanj!B261)+11,DAY(siječanj!B261))</f>
        <v>44168</v>
      </c>
      <c r="C261" s="8">
        <v>2.6875</v>
      </c>
      <c r="D261">
        <v>1.065006716995019</v>
      </c>
      <c r="E261" s="6">
        <v>138.72339819021329</v>
      </c>
      <c r="F261" s="7">
        <v>167.93194524569859</v>
      </c>
      <c r="G261" s="7">
        <v>159.32336655431195</v>
      </c>
      <c r="H261" s="7">
        <v>20.560328118063747</v>
      </c>
      <c r="I261" s="7">
        <v>147.47818145426217</v>
      </c>
    </row>
    <row r="262" spans="1:9" x14ac:dyDescent="0.25">
      <c r="A262" s="16"/>
      <c r="B262" s="5">
        <f>DATE(YEAR(siječanj!B262),MONTH(siječanj!B262)+11,DAY(siječanj!B262))</f>
        <v>44168</v>
      </c>
      <c r="C262" s="8">
        <v>2.6979166666666701</v>
      </c>
      <c r="D262">
        <v>1.065006716995019</v>
      </c>
      <c r="E262" s="6">
        <v>143.59019880643655</v>
      </c>
      <c r="F262" s="7">
        <v>170.17916765180178</v>
      </c>
      <c r="G262" s="7">
        <v>157.72858686088398</v>
      </c>
      <c r="H262" s="7">
        <v>60.116295750868595</v>
      </c>
      <c r="I262" s="7">
        <v>152.65212408935344</v>
      </c>
    </row>
    <row r="263" spans="1:9" x14ac:dyDescent="0.25">
      <c r="A263" s="16"/>
      <c r="B263" s="5">
        <f>DATE(YEAR(siječanj!B263),MONTH(siječanj!B263)+11,DAY(siječanj!B263))</f>
        <v>44168</v>
      </c>
      <c r="C263" s="8">
        <v>2.7083333333333299</v>
      </c>
      <c r="D263">
        <v>1.065006716995019</v>
      </c>
      <c r="E263" s="6">
        <v>147.70095687374624</v>
      </c>
      <c r="F263" s="7">
        <v>171.04726946474301</v>
      </c>
      <c r="G263" s="7">
        <v>151.07558228856382</v>
      </c>
      <c r="H263" s="7">
        <v>110.4953983399908</v>
      </c>
      <c r="I263" s="7">
        <v>157.02231060492599</v>
      </c>
    </row>
    <row r="264" spans="1:9" x14ac:dyDescent="0.25">
      <c r="A264" s="16"/>
      <c r="B264" s="5">
        <f>DATE(YEAR(siječanj!B264),MONTH(siječanj!B264)+11,DAY(siječanj!B264))</f>
        <v>44168</v>
      </c>
      <c r="C264" s="8">
        <v>2.71875</v>
      </c>
      <c r="D264">
        <v>1.065006716995019</v>
      </c>
      <c r="E264" s="6">
        <v>153.99518817253707</v>
      </c>
      <c r="F264" s="7">
        <v>168.29420019161884</v>
      </c>
      <c r="G264" s="7">
        <v>151.71034303652172</v>
      </c>
      <c r="H264" s="7">
        <v>138.0519288706659</v>
      </c>
      <c r="I264" s="7">
        <v>163.71376855440155</v>
      </c>
    </row>
    <row r="265" spans="1:9" x14ac:dyDescent="0.25">
      <c r="A265" s="16"/>
      <c r="B265" s="5">
        <f>DATE(YEAR(siječanj!B265),MONTH(siječanj!B265)+11,DAY(siječanj!B265))</f>
        <v>44168</v>
      </c>
      <c r="C265" s="8">
        <v>2.7291666666666701</v>
      </c>
      <c r="D265">
        <v>1.065006716995019</v>
      </c>
      <c r="E265" s="6">
        <v>160.45559788913602</v>
      </c>
      <c r="F265" s="7">
        <v>165.87063443272984</v>
      </c>
      <c r="G265" s="7">
        <v>152.81682609185756</v>
      </c>
      <c r="H265" s="7">
        <v>156.19493257736571</v>
      </c>
      <c r="I265" s="7">
        <v>170.58189238126349</v>
      </c>
    </row>
    <row r="266" spans="1:9" x14ac:dyDescent="0.25">
      <c r="A266" s="16"/>
      <c r="B266" s="5">
        <f>DATE(YEAR(siječanj!B266),MONTH(siječanj!B266)+11,DAY(siječanj!B266))</f>
        <v>44168</v>
      </c>
      <c r="C266" s="8">
        <v>2.7395833333333299</v>
      </c>
      <c r="D266">
        <v>1.065006716995019</v>
      </c>
      <c r="E266" s="6">
        <v>164.39422965576676</v>
      </c>
      <c r="F266" s="7">
        <v>163.469488334868</v>
      </c>
      <c r="G266" s="7">
        <v>152.39673302531216</v>
      </c>
      <c r="H266" s="7">
        <v>168.07434805663928</v>
      </c>
      <c r="I266" s="7">
        <v>174.76908976785165</v>
      </c>
    </row>
    <row r="267" spans="1:9" x14ac:dyDescent="0.25">
      <c r="A267" s="16"/>
      <c r="B267" s="5">
        <f>DATE(YEAR(siječanj!B267),MONTH(siječanj!B267)+11,DAY(siječanj!B267))</f>
        <v>44168</v>
      </c>
      <c r="C267" s="8">
        <v>2.75</v>
      </c>
      <c r="D267">
        <v>1.065006716995019</v>
      </c>
      <c r="E267" s="6">
        <v>167.32973641502645</v>
      </c>
      <c r="F267" s="7">
        <v>161.39079716091302</v>
      </c>
      <c r="G267" s="7">
        <v>154.82590786896878</v>
      </c>
      <c r="H267" s="7">
        <v>189.56148757282961</v>
      </c>
      <c r="I267" s="7">
        <v>177.88985529227097</v>
      </c>
    </row>
    <row r="268" spans="1:9" x14ac:dyDescent="0.25">
      <c r="A268" s="16"/>
      <c r="B268" s="5">
        <f>DATE(YEAR(siječanj!B268),MONTH(siječanj!B268)+11,DAY(siječanj!B268))</f>
        <v>44168</v>
      </c>
      <c r="C268" s="8">
        <v>2.7604166666666701</v>
      </c>
      <c r="D268">
        <v>1.065006716995019</v>
      </c>
      <c r="E268" s="6">
        <v>169.29651321871631</v>
      </c>
      <c r="F268" s="7">
        <v>158.29929106893576</v>
      </c>
      <c r="G268" s="7">
        <v>154.56105969572809</v>
      </c>
      <c r="H268" s="7">
        <v>205.35047658592316</v>
      </c>
      <c r="I268" s="7">
        <v>179.98075466554678</v>
      </c>
    </row>
    <row r="269" spans="1:9" x14ac:dyDescent="0.25">
      <c r="A269" s="16"/>
      <c r="B269" s="5">
        <f>DATE(YEAR(siječanj!B269),MONTH(siječanj!B269)+11,DAY(siječanj!B269))</f>
        <v>44168</v>
      </c>
      <c r="C269" s="8">
        <v>2.7708333333333299</v>
      </c>
      <c r="D269">
        <v>1.065006716995019</v>
      </c>
      <c r="E269" s="6">
        <v>171.68336356916001</v>
      </c>
      <c r="F269" s="7">
        <v>156.26340179668361</v>
      </c>
      <c r="G269" s="7">
        <v>157.93601481043004</v>
      </c>
      <c r="H269" s="7">
        <v>222.22938361160325</v>
      </c>
      <c r="I269" s="7">
        <v>182.51823827450684</v>
      </c>
    </row>
    <row r="270" spans="1:9" x14ac:dyDescent="0.25">
      <c r="A270" s="16"/>
      <c r="B270" s="5">
        <f>DATE(YEAR(siječanj!B270),MONTH(siječanj!B270)+11,DAY(siječanj!B270))</f>
        <v>44168</v>
      </c>
      <c r="C270" s="8">
        <v>2.78125</v>
      </c>
      <c r="D270">
        <v>1.065006716995019</v>
      </c>
      <c r="E270" s="6">
        <v>174.99125616895645</v>
      </c>
      <c r="F270" s="7">
        <v>153.23580721016884</v>
      </c>
      <c r="G270" s="7">
        <v>158.81735986260193</v>
      </c>
      <c r="H270" s="7">
        <v>225.59618346536396</v>
      </c>
      <c r="I270" s="7">
        <v>186.03489077457809</v>
      </c>
    </row>
    <row r="271" spans="1:9" x14ac:dyDescent="0.25">
      <c r="A271" s="16"/>
      <c r="B271" s="5">
        <f>DATE(YEAR(siječanj!B271),MONTH(siječanj!B271)+11,DAY(siječanj!B271))</f>
        <v>44168</v>
      </c>
      <c r="C271" s="8">
        <v>2.7916666666666701</v>
      </c>
      <c r="D271">
        <v>1.065006716995019</v>
      </c>
      <c r="E271" s="6">
        <v>175.01285414098101</v>
      </c>
      <c r="F271" s="7">
        <v>148.24704082003015</v>
      </c>
      <c r="G271" s="7">
        <v>160.65074972098742</v>
      </c>
      <c r="H271" s="7">
        <v>226.00273582071196</v>
      </c>
      <c r="I271" s="7">
        <v>186.05785178677095</v>
      </c>
    </row>
    <row r="272" spans="1:9" x14ac:dyDescent="0.25">
      <c r="A272" s="16"/>
      <c r="B272" s="5">
        <f>DATE(YEAR(siječanj!B272),MONTH(siječanj!B272)+11,DAY(siječanj!B272))</f>
        <v>44168</v>
      </c>
      <c r="C272" s="8">
        <v>2.8020833333333299</v>
      </c>
      <c r="D272">
        <v>1.065006716995019</v>
      </c>
      <c r="E272" s="6">
        <v>174.42647285315661</v>
      </c>
      <c r="F272" s="7">
        <v>140.94269596820996</v>
      </c>
      <c r="G272" s="7">
        <v>159.54435094190947</v>
      </c>
      <c r="H272" s="7">
        <v>226.63195937307248</v>
      </c>
      <c r="I272" s="7">
        <v>185.4344641888938</v>
      </c>
    </row>
    <row r="273" spans="1:9" x14ac:dyDescent="0.25">
      <c r="A273" s="16"/>
      <c r="B273" s="5">
        <f>DATE(YEAR(siječanj!B273),MONTH(siječanj!B273)+11,DAY(siječanj!B273))</f>
        <v>44168</v>
      </c>
      <c r="C273" s="8">
        <v>2.8125</v>
      </c>
      <c r="D273">
        <v>1.065006716995019</v>
      </c>
      <c r="E273" s="6">
        <v>175.36676946060271</v>
      </c>
      <c r="F273" s="7">
        <v>135.15778045032283</v>
      </c>
      <c r="G273" s="7">
        <v>156.08757160712713</v>
      </c>
      <c r="H273" s="7">
        <v>226.6123362590632</v>
      </c>
      <c r="I273" s="7">
        <v>186.43410257364286</v>
      </c>
    </row>
    <row r="274" spans="1:9" x14ac:dyDescent="0.25">
      <c r="A274" s="16"/>
      <c r="B274" s="5">
        <f>DATE(YEAR(siječanj!B274),MONTH(siječanj!B274)+11,DAY(siječanj!B274))</f>
        <v>44168</v>
      </c>
      <c r="C274" s="8">
        <v>2.8229166666666701</v>
      </c>
      <c r="D274">
        <v>1.065006716995019</v>
      </c>
      <c r="E274" s="6">
        <v>176.37319073036474</v>
      </c>
      <c r="F274" s="7">
        <v>130.70003733450656</v>
      </c>
      <c r="G274" s="7">
        <v>151.44668275720147</v>
      </c>
      <c r="H274" s="7">
        <v>226.71306147119395</v>
      </c>
      <c r="I274" s="7">
        <v>187.50403872412468</v>
      </c>
    </row>
    <row r="275" spans="1:9" x14ac:dyDescent="0.25">
      <c r="A275" s="16"/>
      <c r="B275" s="5">
        <f>DATE(YEAR(siječanj!B275),MONTH(siječanj!B275)+11,DAY(siječanj!B275))</f>
        <v>44168</v>
      </c>
      <c r="C275" s="8">
        <v>2.8333333333333299</v>
      </c>
      <c r="D275">
        <v>1.065006716995019</v>
      </c>
      <c r="E275" s="6">
        <v>178.84370434678959</v>
      </c>
      <c r="F275" s="7">
        <v>127.32445376311227</v>
      </c>
      <c r="G275" s="7">
        <v>147.09634232601138</v>
      </c>
      <c r="H275" s="7">
        <v>226.7349227019069</v>
      </c>
      <c r="I275" s="7">
        <v>190.13046555738856</v>
      </c>
    </row>
    <row r="276" spans="1:9" x14ac:dyDescent="0.25">
      <c r="A276" s="16"/>
      <c r="B276" s="5">
        <f>DATE(YEAR(siječanj!B276),MONTH(siječanj!B276)+11,DAY(siječanj!B276))</f>
        <v>44168</v>
      </c>
      <c r="C276" s="8">
        <v>2.84375</v>
      </c>
      <c r="D276">
        <v>1.065006716995019</v>
      </c>
      <c r="E276" s="6">
        <v>179.08084964525077</v>
      </c>
      <c r="F276" s="7">
        <v>123.38307413968134</v>
      </c>
      <c r="G276" s="7">
        <v>138.98798710917461</v>
      </c>
      <c r="H276" s="7">
        <v>227.08725028050929</v>
      </c>
      <c r="I276" s="7">
        <v>190.38257700948498</v>
      </c>
    </row>
    <row r="277" spans="1:9" x14ac:dyDescent="0.25">
      <c r="A277" s="16"/>
      <c r="B277" s="5">
        <f>DATE(YEAR(siječanj!B277),MONTH(siječanj!B277)+11,DAY(siječanj!B277))</f>
        <v>44168</v>
      </c>
      <c r="C277" s="8">
        <v>2.8541666666666701</v>
      </c>
      <c r="D277">
        <v>1.065006716995019</v>
      </c>
      <c r="E277" s="6">
        <v>176.64888028422985</v>
      </c>
      <c r="F277" s="7">
        <v>120.91676675779821</v>
      </c>
      <c r="G277" s="7">
        <v>131.13285796830289</v>
      </c>
      <c r="H277" s="7">
        <v>227.54493966815187</v>
      </c>
      <c r="I277" s="7">
        <v>187.79712694558111</v>
      </c>
    </row>
    <row r="278" spans="1:9" x14ac:dyDescent="0.25">
      <c r="A278" s="16"/>
      <c r="B278" s="5">
        <f>DATE(YEAR(siječanj!B278),MONTH(siječanj!B278)+11,DAY(siječanj!B278))</f>
        <v>44168</v>
      </c>
      <c r="C278" s="8">
        <v>2.8645833333333299</v>
      </c>
      <c r="D278">
        <v>1.065006716995019</v>
      </c>
      <c r="E278" s="6">
        <v>173.29965458768342</v>
      </c>
      <c r="F278" s="7">
        <v>115.97734049995761</v>
      </c>
      <c r="G278" s="7">
        <v>125.54106003506733</v>
      </c>
      <c r="H278" s="7">
        <v>227.94590619418338</v>
      </c>
      <c r="I278" s="7">
        <v>184.23653283203959</v>
      </c>
    </row>
    <row r="279" spans="1:9" x14ac:dyDescent="0.25">
      <c r="A279" s="16"/>
      <c r="B279" s="5">
        <f>DATE(YEAR(siječanj!B279),MONTH(siječanj!B279)+11,DAY(siječanj!B279))</f>
        <v>44168</v>
      </c>
      <c r="C279" s="8">
        <v>2.875</v>
      </c>
      <c r="D279">
        <v>1.065006716995019</v>
      </c>
      <c r="E279" s="6">
        <v>172.11490641104965</v>
      </c>
      <c r="F279" s="7">
        <v>108.46154597544972</v>
      </c>
      <c r="G279" s="7">
        <v>118.90747913360839</v>
      </c>
      <c r="H279" s="7">
        <v>228.68545286368425</v>
      </c>
      <c r="I279" s="7">
        <v>182.97701562837631</v>
      </c>
    </row>
    <row r="280" spans="1:9" x14ac:dyDescent="0.25">
      <c r="A280" s="16"/>
      <c r="B280" s="5">
        <f>DATE(YEAR(siječanj!B280),MONTH(siječanj!B280)+11,DAY(siječanj!B280))</f>
        <v>44168</v>
      </c>
      <c r="C280" s="8">
        <v>2.8854166666666701</v>
      </c>
      <c r="D280">
        <v>1.065006716995019</v>
      </c>
      <c r="E280" s="6">
        <v>178.96824067409861</v>
      </c>
      <c r="F280" s="7">
        <v>88.00040850736184</v>
      </c>
      <c r="G280" s="7">
        <v>98.257183391745997</v>
      </c>
      <c r="H280" s="7">
        <v>232.13876534068183</v>
      </c>
      <c r="I280" s="7">
        <v>190.26286132707224</v>
      </c>
    </row>
    <row r="281" spans="1:9" x14ac:dyDescent="0.25">
      <c r="A281" s="16"/>
      <c r="B281" s="5">
        <f>DATE(YEAR(siječanj!B281),MONTH(siječanj!B281)+11,DAY(siječanj!B281))</f>
        <v>44168</v>
      </c>
      <c r="C281" s="8">
        <v>2.8958333333333299</v>
      </c>
      <c r="D281">
        <v>1.065006716995019</v>
      </c>
      <c r="E281" s="6">
        <v>185.29165756777624</v>
      </c>
      <c r="F281" s="7">
        <v>80.354741495835825</v>
      </c>
      <c r="G281" s="7">
        <v>91.534574656736439</v>
      </c>
      <c r="H281" s="7">
        <v>235.94476895328978</v>
      </c>
      <c r="I281" s="7">
        <v>196.98534676372535</v>
      </c>
    </row>
    <row r="282" spans="1:9" x14ac:dyDescent="0.25">
      <c r="A282" s="16"/>
      <c r="B282" s="5">
        <f>DATE(YEAR(siječanj!B282),MONTH(siječanj!B282)+11,DAY(siječanj!B282))</f>
        <v>44168</v>
      </c>
      <c r="C282" s="8">
        <v>2.90625</v>
      </c>
      <c r="D282">
        <v>1.065006716995019</v>
      </c>
      <c r="E282" s="6">
        <v>185.66368308013909</v>
      </c>
      <c r="F282" s="7">
        <v>77.76573077468008</v>
      </c>
      <c r="G282" s="7">
        <v>87.911032673407334</v>
      </c>
      <c r="H282" s="7">
        <v>236.67060703347485</v>
      </c>
      <c r="I282" s="7">
        <v>197.38085067102318</v>
      </c>
    </row>
    <row r="283" spans="1:9" x14ac:dyDescent="0.25">
      <c r="A283" s="16"/>
      <c r="B283" s="5">
        <f>DATE(YEAR(siječanj!B283),MONTH(siječanj!B283)+11,DAY(siječanj!B283))</f>
        <v>44168</v>
      </c>
      <c r="C283" s="8">
        <v>2.9166666666666701</v>
      </c>
      <c r="D283">
        <v>1.065006716995019</v>
      </c>
      <c r="E283" s="6">
        <v>184.33161596359997</v>
      </c>
      <c r="F283" s="7">
        <v>77.141910437723126</v>
      </c>
      <c r="G283" s="7">
        <v>85.2154405128516</v>
      </c>
      <c r="H283" s="7">
        <v>235.79024726445016</v>
      </c>
      <c r="I283" s="7">
        <v>195.96471728267548</v>
      </c>
    </row>
    <row r="284" spans="1:9" x14ac:dyDescent="0.25">
      <c r="A284" s="16"/>
      <c r="B284" s="5">
        <f>DATE(YEAR(siječanj!B284),MONTH(siječanj!B284)+11,DAY(siječanj!B284))</f>
        <v>44168</v>
      </c>
      <c r="C284" s="8">
        <v>2.9270833333333299</v>
      </c>
      <c r="D284">
        <v>1.065006716995019</v>
      </c>
      <c r="E284" s="6">
        <v>181.16727810829204</v>
      </c>
      <c r="F284" s="7">
        <v>75.280250744874337</v>
      </c>
      <c r="G284" s="7">
        <v>70.630161918468644</v>
      </c>
      <c r="H284" s="7">
        <v>237.21017244744488</v>
      </c>
      <c r="I284" s="7">
        <v>192.60067921486655</v>
      </c>
    </row>
    <row r="285" spans="1:9" x14ac:dyDescent="0.25">
      <c r="A285" s="16"/>
      <c r="B285" s="5">
        <f>DATE(YEAR(siječanj!B285),MONTH(siječanj!B285)+11,DAY(siječanj!B285))</f>
        <v>44168</v>
      </c>
      <c r="C285" s="8">
        <v>2.9375</v>
      </c>
      <c r="D285">
        <v>1.065006716995019</v>
      </c>
      <c r="E285" s="6">
        <v>173.83847453095174</v>
      </c>
      <c r="F285" s="7">
        <v>73.513244698885657</v>
      </c>
      <c r="G285" s="7">
        <v>65.258112321048529</v>
      </c>
      <c r="H285" s="7">
        <v>236.99773064898449</v>
      </c>
      <c r="I285" s="7">
        <v>184.80935750618389</v>
      </c>
    </row>
    <row r="286" spans="1:9" x14ac:dyDescent="0.25">
      <c r="A286" s="16"/>
      <c r="B286" s="5">
        <f>DATE(YEAR(siječanj!B286),MONTH(siječanj!B286)+11,DAY(siječanj!B286))</f>
        <v>44168</v>
      </c>
      <c r="C286" s="8">
        <v>2.9479166666666701</v>
      </c>
      <c r="D286">
        <v>1.065006716995019</v>
      </c>
      <c r="E286" s="6">
        <v>167.06808287753603</v>
      </c>
      <c r="F286" s="7">
        <v>72.505714214319298</v>
      </c>
      <c r="G286" s="7">
        <v>63.403364451026</v>
      </c>
      <c r="H286" s="7">
        <v>236.15738306781151</v>
      </c>
      <c r="I286" s="7">
        <v>177.61168889508363</v>
      </c>
    </row>
    <row r="287" spans="1:9" x14ac:dyDescent="0.25">
      <c r="A287" s="16"/>
      <c r="B287" s="5">
        <f>DATE(YEAR(siječanj!B287),MONTH(siječanj!B287)+11,DAY(siječanj!B287))</f>
        <v>44168</v>
      </c>
      <c r="C287" s="8">
        <v>2.9583333333333299</v>
      </c>
      <c r="D287">
        <v>1.065006716995019</v>
      </c>
      <c r="E287" s="6">
        <v>157.34738929131959</v>
      </c>
      <c r="F287" s="7">
        <v>69.715473070877735</v>
      </c>
      <c r="G287" s="7">
        <v>62.384283901410448</v>
      </c>
      <c r="H287" s="7">
        <v>235.71331959761707</v>
      </c>
      <c r="I287" s="7">
        <v>167.27752586799556</v>
      </c>
    </row>
    <row r="288" spans="1:9" x14ac:dyDescent="0.25">
      <c r="A288" s="16"/>
      <c r="B288" s="5">
        <f>DATE(YEAR(siječanj!B288),MONTH(siječanj!B288)+11,DAY(siječanj!B288))</f>
        <v>44168</v>
      </c>
      <c r="C288" s="8">
        <v>2.96875</v>
      </c>
      <c r="D288">
        <v>1.065006716995019</v>
      </c>
      <c r="E288" s="6">
        <v>146.90972753824934</v>
      </c>
      <c r="F288" s="7">
        <v>67.576792526101343</v>
      </c>
      <c r="G288" s="7">
        <v>61.191417681759049</v>
      </c>
      <c r="H288" s="7">
        <v>236.21655321591166</v>
      </c>
      <c r="I288" s="7">
        <v>156.18114707350537</v>
      </c>
    </row>
    <row r="289" spans="1:9" x14ac:dyDescent="0.25">
      <c r="A289" s="16"/>
      <c r="B289" s="5">
        <f>DATE(YEAR(siječanj!B289),MONTH(siječanj!B289)+11,DAY(siječanj!B289))</f>
        <v>44168</v>
      </c>
      <c r="C289" s="8">
        <v>2.9791666666666701</v>
      </c>
      <c r="D289">
        <v>1.065006716995019</v>
      </c>
      <c r="E289" s="6">
        <v>136.27648656278026</v>
      </c>
      <c r="F289" s="7">
        <v>66.437436524357452</v>
      </c>
      <c r="G289" s="7">
        <v>59.461105713057442</v>
      </c>
      <c r="H289" s="7">
        <v>237.13750985214054</v>
      </c>
      <c r="I289" s="7">
        <v>144.87684612294115</v>
      </c>
    </row>
    <row r="290" spans="1:9" ht="15.75" thickBot="1" x14ac:dyDescent="0.3">
      <c r="A290" s="16"/>
      <c r="B290" s="5">
        <f>DATE(YEAR(siječanj!B290),MONTH(siječanj!B290)+11,DAY(siječanj!B290))</f>
        <v>44168</v>
      </c>
      <c r="C290" s="8">
        <v>2.9895833333333299</v>
      </c>
      <c r="D290">
        <v>1.065006716995019</v>
      </c>
      <c r="E290" s="6">
        <v>125.98542408046804</v>
      </c>
      <c r="F290" s="7">
        <v>64.681855302943106</v>
      </c>
      <c r="G290" s="7">
        <v>58.494461048456856</v>
      </c>
      <c r="H290" s="7">
        <v>238.6637112149516</v>
      </c>
      <c r="I290" s="7">
        <v>133.93631842592961</v>
      </c>
    </row>
    <row r="291" spans="1:9" x14ac:dyDescent="0.25">
      <c r="A291" s="15">
        <f t="shared" ref="A291" si="1">A195+1</f>
        <v>339</v>
      </c>
      <c r="B291" s="5">
        <f>DATE(YEAR(siječanj!B291),MONTH(siječanj!B291)+11,DAY(siječanj!B291))</f>
        <v>44169</v>
      </c>
      <c r="C291" s="8">
        <v>3</v>
      </c>
      <c r="D291">
        <v>1.0743959161039014</v>
      </c>
      <c r="E291" s="6">
        <v>113.60090920372433</v>
      </c>
      <c r="F291" s="7">
        <v>63.397910772115942</v>
      </c>
      <c r="G291" s="7">
        <v>58.930229498965872</v>
      </c>
      <c r="H291" s="7">
        <v>239.77319955107779</v>
      </c>
      <c r="I291" s="7">
        <v>121.83494291308733</v>
      </c>
    </row>
    <row r="292" spans="1:9" x14ac:dyDescent="0.25">
      <c r="A292" s="16"/>
      <c r="B292" s="5">
        <f>DATE(YEAR(siječanj!B292),MONTH(siječanj!B292)+11,DAY(siječanj!B292))</f>
        <v>44169</v>
      </c>
      <c r="C292" s="8">
        <v>3.0104166666666701</v>
      </c>
      <c r="D292">
        <v>1.0743959161039014</v>
      </c>
      <c r="E292" s="6">
        <v>104.51171394150859</v>
      </c>
      <c r="F292" s="7">
        <v>62.04901392345743</v>
      </c>
      <c r="G292" s="7">
        <v>58.455485285770088</v>
      </c>
      <c r="H292" s="7">
        <v>240.51859699828995</v>
      </c>
      <c r="I292" s="7">
        <v>112.08694359107439</v>
      </c>
    </row>
    <row r="293" spans="1:9" x14ac:dyDescent="0.25">
      <c r="A293" s="16"/>
      <c r="B293" s="5">
        <f>DATE(YEAR(siječanj!B293),MONTH(siječanj!B293)+11,DAY(siječanj!B293))</f>
        <v>44169</v>
      </c>
      <c r="C293" s="8">
        <v>3.0208333333333299</v>
      </c>
      <c r="D293">
        <v>1.0743959161039014</v>
      </c>
      <c r="E293" s="6">
        <v>96.945660422456584</v>
      </c>
      <c r="F293" s="7">
        <v>61.119660905394284</v>
      </c>
      <c r="G293" s="7">
        <v>58.549204497675383</v>
      </c>
      <c r="H293" s="7">
        <v>240.55442678648046</v>
      </c>
      <c r="I293" s="7">
        <v>103.97248654110525</v>
      </c>
    </row>
    <row r="294" spans="1:9" x14ac:dyDescent="0.25">
      <c r="A294" s="16"/>
      <c r="B294" s="5">
        <f>DATE(YEAR(siječanj!B294),MONTH(siječanj!B294)+11,DAY(siječanj!B294))</f>
        <v>44169</v>
      </c>
      <c r="C294" s="8">
        <v>3.03125</v>
      </c>
      <c r="D294">
        <v>1.0743959161039014</v>
      </c>
      <c r="E294" s="6">
        <v>89.642738280008274</v>
      </c>
      <c r="F294" s="7">
        <v>59.915842852649163</v>
      </c>
      <c r="G294" s="7">
        <v>57.859226748192832</v>
      </c>
      <c r="H294" s="7">
        <v>240.92786656875478</v>
      </c>
      <c r="I294" s="7">
        <v>96.140233185383508</v>
      </c>
    </row>
    <row r="295" spans="1:9" x14ac:dyDescent="0.25">
      <c r="A295" s="16"/>
      <c r="B295" s="5">
        <f>DATE(YEAR(siječanj!B295),MONTH(siječanj!B295)+11,DAY(siječanj!B295))</f>
        <v>44169</v>
      </c>
      <c r="C295" s="8">
        <v>3.0416666666666701</v>
      </c>
      <c r="D295">
        <v>1.0743959161039014</v>
      </c>
      <c r="E295" s="6">
        <v>83.440008618981892</v>
      </c>
      <c r="F295" s="7">
        <v>59.310218648535148</v>
      </c>
      <c r="G295" s="7">
        <v>57.976230286200746</v>
      </c>
      <c r="H295" s="7">
        <v>241.55442171228171</v>
      </c>
      <c r="I295" s="7">
        <v>89.487916584631449</v>
      </c>
    </row>
    <row r="296" spans="1:9" x14ac:dyDescent="0.25">
      <c r="A296" s="16"/>
      <c r="B296" s="5">
        <f>DATE(YEAR(siječanj!B296),MONTH(siječanj!B296)+11,DAY(siječanj!B296))</f>
        <v>44169</v>
      </c>
      <c r="C296" s="8">
        <v>3.0520833333333299</v>
      </c>
      <c r="D296">
        <v>1.0743959161039014</v>
      </c>
      <c r="E296" s="6">
        <v>78.314444988263389</v>
      </c>
      <c r="F296" s="7">
        <v>58.790109839054033</v>
      </c>
      <c r="G296" s="7">
        <v>57.686195551322669</v>
      </c>
      <c r="H296" s="7">
        <v>242.1315221462165</v>
      </c>
      <c r="I296" s="7">
        <v>83.990841281949685</v>
      </c>
    </row>
    <row r="297" spans="1:9" x14ac:dyDescent="0.25">
      <c r="A297" s="16"/>
      <c r="B297" s="5">
        <f>DATE(YEAR(siječanj!B297),MONTH(siječanj!B297)+11,DAY(siječanj!B297))</f>
        <v>44169</v>
      </c>
      <c r="C297" s="8">
        <v>3.0625</v>
      </c>
      <c r="D297">
        <v>1.0743959161039014</v>
      </c>
      <c r="E297" s="6">
        <v>74.824132548419669</v>
      </c>
      <c r="F297" s="7">
        <v>58.816467709044502</v>
      </c>
      <c r="G297" s="7">
        <v>57.153344864903879</v>
      </c>
      <c r="H297" s="7">
        <v>241.80677111370113</v>
      </c>
      <c r="I297" s="7">
        <v>80.247543628454707</v>
      </c>
    </row>
    <row r="298" spans="1:9" x14ac:dyDescent="0.25">
      <c r="A298" s="16"/>
      <c r="B298" s="5">
        <f>DATE(YEAR(siječanj!B298),MONTH(siječanj!B298)+11,DAY(siječanj!B298))</f>
        <v>44169</v>
      </c>
      <c r="C298" s="8">
        <v>3.0729166666666701</v>
      </c>
      <c r="D298">
        <v>1.0743959161039014</v>
      </c>
      <c r="E298" s="6">
        <v>71.329070687083586</v>
      </c>
      <c r="F298" s="7">
        <v>58.169853983066979</v>
      </c>
      <c r="G298" s="7">
        <v>57.14203980688405</v>
      </c>
      <c r="H298" s="7">
        <v>241.78761912973229</v>
      </c>
      <c r="I298" s="7">
        <v>76.499152305371609</v>
      </c>
    </row>
    <row r="299" spans="1:9" x14ac:dyDescent="0.25">
      <c r="A299" s="16"/>
      <c r="B299" s="5">
        <f>DATE(YEAR(siječanj!B299),MONTH(siječanj!B299)+11,DAY(siječanj!B299))</f>
        <v>44169</v>
      </c>
      <c r="C299" s="8">
        <v>3.0833333333333299</v>
      </c>
      <c r="D299">
        <v>1.0743959161039014</v>
      </c>
      <c r="E299" s="6">
        <v>68.944368484876733</v>
      </c>
      <c r="F299" s="7">
        <v>57.476367533264344</v>
      </c>
      <c r="G299" s="7">
        <v>56.967941110747546</v>
      </c>
      <c r="H299" s="7">
        <v>241.7093936141832</v>
      </c>
      <c r="I299" s="7">
        <v>73.941601853468526</v>
      </c>
    </row>
    <row r="300" spans="1:9" x14ac:dyDescent="0.25">
      <c r="A300" s="16"/>
      <c r="B300" s="5">
        <f>DATE(YEAR(siječanj!B300),MONTH(siječanj!B300)+11,DAY(siječanj!B300))</f>
        <v>44169</v>
      </c>
      <c r="C300" s="8">
        <v>3.09375</v>
      </c>
      <c r="D300">
        <v>1.0743959161039014</v>
      </c>
      <c r="E300" s="6">
        <v>66.771868973892197</v>
      </c>
      <c r="F300" s="7">
        <v>56.731957630417149</v>
      </c>
      <c r="G300" s="7">
        <v>56.647093370730559</v>
      </c>
      <c r="H300" s="7">
        <v>242.01627557074676</v>
      </c>
      <c r="I300" s="7">
        <v>71.611634991805147</v>
      </c>
    </row>
    <row r="301" spans="1:9" x14ac:dyDescent="0.25">
      <c r="A301" s="16"/>
      <c r="B301" s="5">
        <f>DATE(YEAR(siječanj!B301),MONTH(siječanj!B301)+11,DAY(siječanj!B301))</f>
        <v>44169</v>
      </c>
      <c r="C301" s="8">
        <v>3.1041666666666701</v>
      </c>
      <c r="D301">
        <v>1.0743959161039014</v>
      </c>
      <c r="E301" s="6">
        <v>65.727409882570726</v>
      </c>
      <c r="F301" s="7">
        <v>56.469508151653983</v>
      </c>
      <c r="G301" s="7">
        <v>56.418203067513893</v>
      </c>
      <c r="H301" s="7">
        <v>241.7114793357575</v>
      </c>
      <c r="I301" s="7">
        <v>70.491471300702969</v>
      </c>
    </row>
    <row r="302" spans="1:9" x14ac:dyDescent="0.25">
      <c r="A302" s="16"/>
      <c r="B302" s="5">
        <f>DATE(YEAR(siječanj!B302),MONTH(siječanj!B302)+11,DAY(siječanj!B302))</f>
        <v>44169</v>
      </c>
      <c r="C302" s="8">
        <v>3.1145833333333299</v>
      </c>
      <c r="D302">
        <v>1.0743959161039014</v>
      </c>
      <c r="E302" s="6">
        <v>64.210586222456485</v>
      </c>
      <c r="F302" s="7">
        <v>56.056209195271926</v>
      </c>
      <c r="G302" s="7">
        <v>57.823505654321849</v>
      </c>
      <c r="H302" s="7">
        <v>241.67799424125653</v>
      </c>
      <c r="I302" s="7">
        <v>68.864705059705486</v>
      </c>
    </row>
    <row r="303" spans="1:9" x14ac:dyDescent="0.25">
      <c r="A303" s="16"/>
      <c r="B303" s="5">
        <f>DATE(YEAR(siječanj!B303),MONTH(siječanj!B303)+11,DAY(siječanj!B303))</f>
        <v>44169</v>
      </c>
      <c r="C303" s="8">
        <v>3.125</v>
      </c>
      <c r="D303">
        <v>1.0743959161039014</v>
      </c>
      <c r="E303" s="6">
        <v>63.767608637447715</v>
      </c>
      <c r="F303" s="7">
        <v>56.983826186526727</v>
      </c>
      <c r="G303" s="7">
        <v>56.919462196697275</v>
      </c>
      <c r="H303" s="7">
        <v>241.07249452674552</v>
      </c>
      <c r="I303" s="7">
        <v>68.389619524214439</v>
      </c>
    </row>
    <row r="304" spans="1:9" x14ac:dyDescent="0.25">
      <c r="A304" s="16"/>
      <c r="B304" s="5">
        <f>DATE(YEAR(siječanj!B304),MONTH(siječanj!B304)+11,DAY(siječanj!B304))</f>
        <v>44169</v>
      </c>
      <c r="C304" s="8">
        <v>3.1354166666666701</v>
      </c>
      <c r="D304">
        <v>1.0743959161039014</v>
      </c>
      <c r="E304" s="6">
        <v>62.834507734274688</v>
      </c>
      <c r="F304" s="7">
        <v>57.526571660385997</v>
      </c>
      <c r="G304" s="7">
        <v>56.408298600636734</v>
      </c>
      <c r="H304" s="7">
        <v>241.29192857231749</v>
      </c>
      <c r="I304" s="7">
        <v>67.388885497813632</v>
      </c>
    </row>
    <row r="305" spans="1:9" x14ac:dyDescent="0.25">
      <c r="A305" s="16"/>
      <c r="B305" s="5">
        <f>DATE(YEAR(siječanj!B305),MONTH(siječanj!B305)+11,DAY(siječanj!B305))</f>
        <v>44169</v>
      </c>
      <c r="C305" s="8">
        <v>3.1458333333333299</v>
      </c>
      <c r="D305">
        <v>1.0743959161039014</v>
      </c>
      <c r="E305" s="6">
        <v>62.509728649515935</v>
      </c>
      <c r="F305" s="7">
        <v>57.122125637010349</v>
      </c>
      <c r="G305" s="7">
        <v>56.980594588893283</v>
      </c>
      <c r="H305" s="7">
        <v>241.19830417637738</v>
      </c>
      <c r="I305" s="7">
        <v>67.040565739386466</v>
      </c>
    </row>
    <row r="306" spans="1:9" x14ac:dyDescent="0.25">
      <c r="A306" s="16"/>
      <c r="B306" s="5">
        <f>DATE(YEAR(siječanj!B306),MONTH(siječanj!B306)+11,DAY(siječanj!B306))</f>
        <v>44169</v>
      </c>
      <c r="C306" s="8">
        <v>3.15625</v>
      </c>
      <c r="D306">
        <v>1.0743959161039014</v>
      </c>
      <c r="E306" s="6">
        <v>61.975886171050064</v>
      </c>
      <c r="F306" s="7">
        <v>57.536248402410251</v>
      </c>
      <c r="G306" s="7">
        <v>55.320898097975501</v>
      </c>
      <c r="H306" s="7">
        <v>241.11094790167277</v>
      </c>
      <c r="I306" s="7">
        <v>66.468029231145763</v>
      </c>
    </row>
    <row r="307" spans="1:9" x14ac:dyDescent="0.25">
      <c r="A307" s="16"/>
      <c r="B307" s="5">
        <f>DATE(YEAR(siječanj!B307),MONTH(siječanj!B307)+11,DAY(siječanj!B307))</f>
        <v>44169</v>
      </c>
      <c r="C307" s="8">
        <v>3.1666666666666701</v>
      </c>
      <c r="D307">
        <v>1.0743959161039014</v>
      </c>
      <c r="E307" s="6">
        <v>61.734479128131888</v>
      </c>
      <c r="F307" s="7">
        <v>57.608783781786364</v>
      </c>
      <c r="G307" s="7">
        <v>55.314043629002171</v>
      </c>
      <c r="H307" s="7">
        <v>240.77445746396413</v>
      </c>
      <c r="I307" s="7">
        <v>66.209124496149244</v>
      </c>
    </row>
    <row r="308" spans="1:9" x14ac:dyDescent="0.25">
      <c r="A308" s="16"/>
      <c r="B308" s="5">
        <f>DATE(YEAR(siječanj!B308),MONTH(siječanj!B308)+11,DAY(siječanj!B308))</f>
        <v>44169</v>
      </c>
      <c r="C308" s="8">
        <v>3.1770833333333299</v>
      </c>
      <c r="D308">
        <v>1.0743959161039014</v>
      </c>
      <c r="E308" s="6">
        <v>62.769569686931519</v>
      </c>
      <c r="F308" s="7">
        <v>57.110371288828894</v>
      </c>
      <c r="G308" s="7">
        <v>56.610148264542907</v>
      </c>
      <c r="H308" s="7">
        <v>240.91011004606847</v>
      </c>
      <c r="I308" s="7">
        <v>67.319240603715514</v>
      </c>
    </row>
    <row r="309" spans="1:9" x14ac:dyDescent="0.25">
      <c r="A309" s="16"/>
      <c r="B309" s="5">
        <f>DATE(YEAR(siječanj!B309),MONTH(siječanj!B309)+11,DAY(siječanj!B309))</f>
        <v>44169</v>
      </c>
      <c r="C309" s="8">
        <v>3.1875</v>
      </c>
      <c r="D309">
        <v>1.0743959161039014</v>
      </c>
      <c r="E309" s="6">
        <v>62.70999312537613</v>
      </c>
      <c r="F309" s="7">
        <v>57.813522424914055</v>
      </c>
      <c r="G309" s="7">
        <v>57.06705400315645</v>
      </c>
      <c r="H309" s="7">
        <v>240.89161744494686</v>
      </c>
      <c r="I309" s="7">
        <v>67.255345807213118</v>
      </c>
    </row>
    <row r="310" spans="1:9" x14ac:dyDescent="0.25">
      <c r="A310" s="16"/>
      <c r="B310" s="5">
        <f>DATE(YEAR(siječanj!B310),MONTH(siječanj!B310)+11,DAY(siječanj!B310))</f>
        <v>44169</v>
      </c>
      <c r="C310" s="8">
        <v>3.1979166666666701</v>
      </c>
      <c r="D310">
        <v>1.0743959161039014</v>
      </c>
      <c r="E310" s="6">
        <v>64.527844813985382</v>
      </c>
      <c r="F310" s="7">
        <v>57.748690664499925</v>
      </c>
      <c r="G310" s="7">
        <v>56.870662230236071</v>
      </c>
      <c r="H310" s="7">
        <v>241.26098738082547</v>
      </c>
      <c r="I310" s="7">
        <v>69.204959223677818</v>
      </c>
    </row>
    <row r="311" spans="1:9" x14ac:dyDescent="0.25">
      <c r="A311" s="16"/>
      <c r="B311" s="5">
        <f>DATE(YEAR(siječanj!B311),MONTH(siječanj!B311)+11,DAY(siječanj!B311))</f>
        <v>44169</v>
      </c>
      <c r="C311" s="8">
        <v>3.2083333333333299</v>
      </c>
      <c r="D311">
        <v>1.0743959161039014</v>
      </c>
      <c r="E311" s="6">
        <v>65.846131599073274</v>
      </c>
      <c r="F311" s="7">
        <v>55.96837507964733</v>
      </c>
      <c r="G311" s="7">
        <v>57.451048739248023</v>
      </c>
      <c r="H311" s="7">
        <v>240.58433607369793</v>
      </c>
      <c r="I311" s="7">
        <v>70.618798217837877</v>
      </c>
    </row>
    <row r="312" spans="1:9" x14ac:dyDescent="0.25">
      <c r="A312" s="16"/>
      <c r="B312" s="5">
        <f>DATE(YEAR(siječanj!B312),MONTH(siječanj!B312)+11,DAY(siječanj!B312))</f>
        <v>44169</v>
      </c>
      <c r="C312" s="8">
        <v>3.21875</v>
      </c>
      <c r="D312">
        <v>1.0743959161039014</v>
      </c>
      <c r="E312" s="6">
        <v>68.927600884783629</v>
      </c>
      <c r="F312" s="7">
        <v>55.773341308607925</v>
      </c>
      <c r="G312" s="7">
        <v>60.117505393511962</v>
      </c>
      <c r="H312" s="7">
        <v>239.14079163774639</v>
      </c>
      <c r="I312" s="7">
        <v>73.923618902324463</v>
      </c>
    </row>
    <row r="313" spans="1:9" x14ac:dyDescent="0.25">
      <c r="A313" s="16"/>
      <c r="B313" s="5">
        <f>DATE(YEAR(siječanj!B313),MONTH(siječanj!B313)+11,DAY(siječanj!B313))</f>
        <v>44169</v>
      </c>
      <c r="C313" s="8">
        <v>3.2291666666666701</v>
      </c>
      <c r="D313">
        <v>1.0743959161039014</v>
      </c>
      <c r="E313" s="6">
        <v>72.155988307005899</v>
      </c>
      <c r="F313" s="7">
        <v>56.482813671937329</v>
      </c>
      <c r="G313" s="7">
        <v>61.448163294778929</v>
      </c>
      <c r="H313" s="7">
        <v>239.0152907625596</v>
      </c>
      <c r="I313" s="7">
        <v>77.38600665999995</v>
      </c>
    </row>
    <row r="314" spans="1:9" x14ac:dyDescent="0.25">
      <c r="A314" s="16"/>
      <c r="B314" s="5">
        <f>DATE(YEAR(siječanj!B314),MONTH(siječanj!B314)+11,DAY(siječanj!B314))</f>
        <v>44169</v>
      </c>
      <c r="C314" s="8">
        <v>3.2395833333333299</v>
      </c>
      <c r="D314">
        <v>1.0743959161039014</v>
      </c>
      <c r="E314" s="6">
        <v>79.024117743595966</v>
      </c>
      <c r="F314" s="7">
        <v>57.121980968109654</v>
      </c>
      <c r="G314" s="7">
        <v>59.917020202352248</v>
      </c>
      <c r="H314" s="7">
        <v>237.81421992601736</v>
      </c>
      <c r="I314" s="7">
        <v>84.751952616700194</v>
      </c>
    </row>
    <row r="315" spans="1:9" x14ac:dyDescent="0.25">
      <c r="A315" s="16"/>
      <c r="B315" s="5">
        <f>DATE(YEAR(siječanj!B315),MONTH(siječanj!B315)+11,DAY(siječanj!B315))</f>
        <v>44169</v>
      </c>
      <c r="C315" s="8">
        <v>3.25</v>
      </c>
      <c r="D315">
        <v>1.0743959161039014</v>
      </c>
      <c r="E315" s="6">
        <v>84.15809824557698</v>
      </c>
      <c r="F315" s="7">
        <v>59.715568852540144</v>
      </c>
      <c r="G315" s="7">
        <v>60.125150454047215</v>
      </c>
      <c r="H315" s="7">
        <v>234.42283066991425</v>
      </c>
      <c r="I315" s="7">
        <v>90.258054863241497</v>
      </c>
    </row>
    <row r="316" spans="1:9" x14ac:dyDescent="0.25">
      <c r="A316" s="16"/>
      <c r="B316" s="5">
        <f>DATE(YEAR(siječanj!B316),MONTH(siječanj!B316)+11,DAY(siječanj!B316))</f>
        <v>44169</v>
      </c>
      <c r="C316" s="8">
        <v>3.2604166666666701</v>
      </c>
      <c r="D316">
        <v>1.0743959161039014</v>
      </c>
      <c r="E316" s="6">
        <v>90.702249216994716</v>
      </c>
      <c r="F316" s="7">
        <v>67.770745298966119</v>
      </c>
      <c r="G316" s="7">
        <v>61.26062052893478</v>
      </c>
      <c r="H316" s="7">
        <v>221.14485819529335</v>
      </c>
      <c r="I316" s="7">
        <v>97.276539711698732</v>
      </c>
    </row>
    <row r="317" spans="1:9" x14ac:dyDescent="0.25">
      <c r="A317" s="16"/>
      <c r="B317" s="5">
        <f>DATE(YEAR(siječanj!B317),MONTH(siječanj!B317)+11,DAY(siječanj!B317))</f>
        <v>44169</v>
      </c>
      <c r="C317" s="8">
        <v>3.2708333333333299</v>
      </c>
      <c r="D317">
        <v>1.0743959161039014</v>
      </c>
      <c r="E317" s="6">
        <v>96.299228716848091</v>
      </c>
      <c r="F317" s="7">
        <v>76.946824425136256</v>
      </c>
      <c r="G317" s="7">
        <v>62.366333058484379</v>
      </c>
      <c r="H317" s="7">
        <v>211.95095665783671</v>
      </c>
      <c r="I317" s="7">
        <v>103.279200100864</v>
      </c>
    </row>
    <row r="318" spans="1:9" x14ac:dyDescent="0.25">
      <c r="A318" s="16"/>
      <c r="B318" s="5">
        <f>DATE(YEAR(siječanj!B318),MONTH(siječanj!B318)+11,DAY(siječanj!B318))</f>
        <v>44169</v>
      </c>
      <c r="C318" s="8">
        <v>3.28125</v>
      </c>
      <c r="D318">
        <v>1.0743959161039014</v>
      </c>
      <c r="E318" s="6">
        <v>102.64826839889288</v>
      </c>
      <c r="F318" s="7">
        <v>78.313853109348514</v>
      </c>
      <c r="G318" s="7">
        <v>66.893107842100477</v>
      </c>
      <c r="H318" s="7">
        <v>191.99364012988445</v>
      </c>
      <c r="I318" s="7">
        <v>110.08843158181674</v>
      </c>
    </row>
    <row r="319" spans="1:9" x14ac:dyDescent="0.25">
      <c r="A319" s="16"/>
      <c r="B319" s="5">
        <f>DATE(YEAR(siječanj!B319),MONTH(siječanj!B319)+11,DAY(siječanj!B319))</f>
        <v>44169</v>
      </c>
      <c r="C319" s="8">
        <v>3.2916666666666701</v>
      </c>
      <c r="D319">
        <v>1.0743959161039014</v>
      </c>
      <c r="E319" s="6">
        <v>108.2250112761788</v>
      </c>
      <c r="F319" s="7">
        <v>86.117611080689301</v>
      </c>
      <c r="G319" s="7">
        <v>79.167435129996235</v>
      </c>
      <c r="H319" s="7">
        <v>151.88250600525933</v>
      </c>
      <c r="I319" s="7">
        <v>116.06938855529158</v>
      </c>
    </row>
    <row r="320" spans="1:9" x14ac:dyDescent="0.25">
      <c r="A320" s="16"/>
      <c r="B320" s="5">
        <f>DATE(YEAR(siječanj!B320),MONTH(siječanj!B320)+11,DAY(siječanj!B320))</f>
        <v>44169</v>
      </c>
      <c r="C320" s="8">
        <v>3.3020833333333299</v>
      </c>
      <c r="D320">
        <v>1.0743959161039014</v>
      </c>
      <c r="E320" s="6">
        <v>109.9022184873042</v>
      </c>
      <c r="F320" s="7">
        <v>108.99683698234266</v>
      </c>
      <c r="G320" s="7">
        <v>96.543080556641158</v>
      </c>
      <c r="H320" s="7">
        <v>117.64892432051937</v>
      </c>
      <c r="I320" s="7">
        <v>117.86816328564541</v>
      </c>
    </row>
    <row r="321" spans="1:9" x14ac:dyDescent="0.25">
      <c r="A321" s="16"/>
      <c r="B321" s="5">
        <f>DATE(YEAR(siječanj!B321),MONTH(siječanj!B321)+11,DAY(siječanj!B321))</f>
        <v>44169</v>
      </c>
      <c r="C321" s="8">
        <v>3.3125</v>
      </c>
      <c r="D321">
        <v>1.0743959161039014</v>
      </c>
      <c r="E321" s="6">
        <v>113.29845664494177</v>
      </c>
      <c r="F321" s="7">
        <v>124.08736253406919</v>
      </c>
      <c r="G321" s="7">
        <v>105.22249169679728</v>
      </c>
      <c r="H321" s="7">
        <v>61.214442104393697</v>
      </c>
      <c r="I321" s="7">
        <v>121.51056795437016</v>
      </c>
    </row>
    <row r="322" spans="1:9" x14ac:dyDescent="0.25">
      <c r="A322" s="16"/>
      <c r="B322" s="5">
        <f>DATE(YEAR(siječanj!B322),MONTH(siječanj!B322)+11,DAY(siječanj!B322))</f>
        <v>44169</v>
      </c>
      <c r="C322" s="8">
        <v>3.3229166666666701</v>
      </c>
      <c r="D322">
        <v>1.0743959161039014</v>
      </c>
      <c r="E322" s="6">
        <v>113.75369328546752</v>
      </c>
      <c r="F322" s="7">
        <v>135.0668038046887</v>
      </c>
      <c r="G322" s="7">
        <v>118.63313984846958</v>
      </c>
      <c r="H322" s="7">
        <v>18.55519368578733</v>
      </c>
      <c r="I322" s="7">
        <v>121.9988011076008</v>
      </c>
    </row>
    <row r="323" spans="1:9" x14ac:dyDescent="0.25">
      <c r="A323" s="16"/>
      <c r="B323" s="5">
        <f>DATE(YEAR(siječanj!B323),MONTH(siječanj!B323)+11,DAY(siječanj!B323))</f>
        <v>44169</v>
      </c>
      <c r="C323" s="8">
        <v>3.3333333333333299</v>
      </c>
      <c r="D323">
        <v>1.0743959161039014</v>
      </c>
      <c r="E323" s="6">
        <v>112.47577115346213</v>
      </c>
      <c r="F323" s="7">
        <v>146.03297572225006</v>
      </c>
      <c r="G323" s="7">
        <v>124.58677588828752</v>
      </c>
      <c r="H323" s="7">
        <v>4.5166908280046814</v>
      </c>
      <c r="I323" s="7">
        <v>120.62825248178801</v>
      </c>
    </row>
    <row r="324" spans="1:9" x14ac:dyDescent="0.25">
      <c r="A324" s="16"/>
      <c r="B324" s="5">
        <f>DATE(YEAR(siječanj!B324),MONTH(siječanj!B324)+11,DAY(siječanj!B324))</f>
        <v>44169</v>
      </c>
      <c r="C324" s="8">
        <v>3.34375</v>
      </c>
      <c r="D324">
        <v>1.0743959161039014</v>
      </c>
      <c r="E324" s="6">
        <v>111.22611158389805</v>
      </c>
      <c r="F324" s="7">
        <v>164.4103867349227</v>
      </c>
      <c r="G324" s="7">
        <v>138.27620187467971</v>
      </c>
      <c r="H324" s="7">
        <v>2.7944894079113616</v>
      </c>
      <c r="I324" s="7">
        <v>119.28801494860423</v>
      </c>
    </row>
    <row r="325" spans="1:9" x14ac:dyDescent="0.25">
      <c r="A325" s="16"/>
      <c r="B325" s="5">
        <f>DATE(YEAR(siječanj!B325),MONTH(siječanj!B325)+11,DAY(siječanj!B325))</f>
        <v>44169</v>
      </c>
      <c r="C325" s="8">
        <v>3.3541666666666701</v>
      </c>
      <c r="D325">
        <v>1.0743959161039014</v>
      </c>
      <c r="E325" s="6">
        <v>112.2499539804686</v>
      </c>
      <c r="F325" s="7">
        <v>174.83717673056591</v>
      </c>
      <c r="G325" s="7">
        <v>151.56107373121546</v>
      </c>
      <c r="H325" s="7">
        <v>2.4906872274260259</v>
      </c>
      <c r="I325" s="7">
        <v>120.38606760339833</v>
      </c>
    </row>
    <row r="326" spans="1:9" x14ac:dyDescent="0.25">
      <c r="A326" s="16"/>
      <c r="B326" s="5">
        <f>DATE(YEAR(siječanj!B326),MONTH(siječanj!B326)+11,DAY(siječanj!B326))</f>
        <v>44169</v>
      </c>
      <c r="C326" s="8">
        <v>3.3645833333333299</v>
      </c>
      <c r="D326">
        <v>1.0743959161039014</v>
      </c>
      <c r="E326" s="6">
        <v>112.41404052046707</v>
      </c>
      <c r="F326" s="7">
        <v>196.19602089468998</v>
      </c>
      <c r="G326" s="7">
        <v>165.12924624831007</v>
      </c>
      <c r="H326" s="7">
        <v>2.2276044278763409</v>
      </c>
      <c r="I326" s="7">
        <v>120.56204748220078</v>
      </c>
    </row>
    <row r="327" spans="1:9" x14ac:dyDescent="0.25">
      <c r="A327" s="16"/>
      <c r="B327" s="5">
        <f>DATE(YEAR(siječanj!B327),MONTH(siječanj!B327)+11,DAY(siječanj!B327))</f>
        <v>44169</v>
      </c>
      <c r="C327" s="8">
        <v>3.375</v>
      </c>
      <c r="D327">
        <v>1.0743959161039014</v>
      </c>
      <c r="E327" s="6">
        <v>113.90327883766687</v>
      </c>
      <c r="F327" s="7">
        <v>226.89618821822219</v>
      </c>
      <c r="G327" s="7">
        <v>170.55044495668827</v>
      </c>
      <c r="H327" s="7">
        <v>1.9932217149752176</v>
      </c>
      <c r="I327" s="7">
        <v>122.15922893639703</v>
      </c>
    </row>
    <row r="328" spans="1:9" x14ac:dyDescent="0.25">
      <c r="A328" s="16"/>
      <c r="B328" s="5">
        <f>DATE(YEAR(siječanj!B328),MONTH(siječanj!B328)+11,DAY(siječanj!B328))</f>
        <v>44169</v>
      </c>
      <c r="C328" s="8">
        <v>3.3854166666666701</v>
      </c>
      <c r="D328">
        <v>1.0743959161039014</v>
      </c>
      <c r="E328" s="6">
        <v>114.08334025577581</v>
      </c>
      <c r="F328" s="7">
        <v>224.85869151374007</v>
      </c>
      <c r="G328" s="7">
        <v>192.657756802449</v>
      </c>
      <c r="H328" s="7">
        <v>1.7921218991158689</v>
      </c>
      <c r="I328" s="7">
        <v>122.35234158619818</v>
      </c>
    </row>
    <row r="329" spans="1:9" x14ac:dyDescent="0.25">
      <c r="A329" s="16"/>
      <c r="B329" s="5">
        <f>DATE(YEAR(siječanj!B329),MONTH(siječanj!B329)+11,DAY(siječanj!B329))</f>
        <v>44169</v>
      </c>
      <c r="C329" s="8">
        <v>3.3958333333333299</v>
      </c>
      <c r="D329">
        <v>1.0743959161039014</v>
      </c>
      <c r="E329" s="6">
        <v>114.05184856057595</v>
      </c>
      <c r="F329" s="7">
        <v>222.8018493623706</v>
      </c>
      <c r="G329" s="7">
        <v>199.35861022346299</v>
      </c>
      <c r="H329" s="7">
        <v>2.013050014583496</v>
      </c>
      <c r="I329" s="7">
        <v>122.31856730645161</v>
      </c>
    </row>
    <row r="330" spans="1:9" x14ac:dyDescent="0.25">
      <c r="A330" s="16"/>
      <c r="B330" s="5">
        <f>DATE(YEAR(siječanj!B330),MONTH(siječanj!B330)+11,DAY(siječanj!B330))</f>
        <v>44169</v>
      </c>
      <c r="C330" s="8">
        <v>3.40625</v>
      </c>
      <c r="D330">
        <v>1.0743959161039014</v>
      </c>
      <c r="E330" s="6">
        <v>114.64895479437688</v>
      </c>
      <c r="F330" s="7">
        <v>223.9717907808697</v>
      </c>
      <c r="G330" s="7">
        <v>203.17071030088579</v>
      </c>
      <c r="H330" s="7">
        <v>2.0296491311240064</v>
      </c>
      <c r="I330" s="7">
        <v>122.95895306056318</v>
      </c>
    </row>
    <row r="331" spans="1:9" x14ac:dyDescent="0.25">
      <c r="A331" s="16"/>
      <c r="B331" s="5">
        <f>DATE(YEAR(siječanj!B331),MONTH(siječanj!B331)+11,DAY(siječanj!B331))</f>
        <v>44169</v>
      </c>
      <c r="C331" s="8">
        <v>3.4166666666666701</v>
      </c>
      <c r="D331">
        <v>1.0743959161039014</v>
      </c>
      <c r="E331" s="6">
        <v>115.16265048551864</v>
      </c>
      <c r="F331" s="7">
        <v>234.06627631161709</v>
      </c>
      <c r="G331" s="7">
        <v>204.50743207956415</v>
      </c>
      <c r="H331" s="7">
        <v>2.1440450827998339</v>
      </c>
      <c r="I331" s="7">
        <v>123.50988249980487</v>
      </c>
    </row>
    <row r="332" spans="1:9" x14ac:dyDescent="0.25">
      <c r="A332" s="16"/>
      <c r="B332" s="5">
        <f>DATE(YEAR(siječanj!B332),MONTH(siječanj!B332)+11,DAY(siječanj!B332))</f>
        <v>44169</v>
      </c>
      <c r="C332" s="8">
        <v>3.4270833333333299</v>
      </c>
      <c r="D332">
        <v>1.0743959161039014</v>
      </c>
      <c r="E332" s="6">
        <v>117.07458731553928</v>
      </c>
      <c r="F332" s="7">
        <v>233.66920036501571</v>
      </c>
      <c r="G332" s="7">
        <v>201.50458874859427</v>
      </c>
      <c r="H332" s="7">
        <v>2.0567376143784757</v>
      </c>
      <c r="I332" s="7">
        <v>125.56040054734314</v>
      </c>
    </row>
    <row r="333" spans="1:9" x14ac:dyDescent="0.25">
      <c r="A333" s="16"/>
      <c r="B333" s="5">
        <f>DATE(YEAR(siječanj!B333),MONTH(siječanj!B333)+11,DAY(siječanj!B333))</f>
        <v>44169</v>
      </c>
      <c r="C333" s="8">
        <v>3.4375</v>
      </c>
      <c r="D333">
        <v>1.0743959161039014</v>
      </c>
      <c r="E333" s="6">
        <v>118.72970789040427</v>
      </c>
      <c r="F333" s="7">
        <v>225.43495194959362</v>
      </c>
      <c r="G333" s="7">
        <v>201.0649756954644</v>
      </c>
      <c r="H333" s="7">
        <v>2.0355646518641262</v>
      </c>
      <c r="I333" s="7">
        <v>127.33548775541578</v>
      </c>
    </row>
    <row r="334" spans="1:9" x14ac:dyDescent="0.25">
      <c r="A334" s="16"/>
      <c r="B334" s="5">
        <f>DATE(YEAR(siječanj!B334),MONTH(siječanj!B334)+11,DAY(siječanj!B334))</f>
        <v>44169</v>
      </c>
      <c r="C334" s="8">
        <v>3.4479166666666701</v>
      </c>
      <c r="D334">
        <v>1.0743959161039014</v>
      </c>
      <c r="E334" s="6">
        <v>119.65693001473983</v>
      </c>
      <c r="F334" s="7">
        <v>224.20331728210937</v>
      </c>
      <c r="G334" s="7">
        <v>206.81173358798998</v>
      </c>
      <c r="H334" s="7">
        <v>2.1093428193572059</v>
      </c>
      <c r="I334" s="7">
        <v>128.32991689667892</v>
      </c>
    </row>
    <row r="335" spans="1:9" x14ac:dyDescent="0.25">
      <c r="A335" s="16"/>
      <c r="B335" s="5">
        <f>DATE(YEAR(siječanj!B335),MONTH(siječanj!B335)+11,DAY(siječanj!B335))</f>
        <v>44169</v>
      </c>
      <c r="C335" s="8">
        <v>3.4583333333333299</v>
      </c>
      <c r="D335">
        <v>1.0743959161039014</v>
      </c>
      <c r="E335" s="6">
        <v>119.79876308159737</v>
      </c>
      <c r="F335" s="7">
        <v>221.41673304699091</v>
      </c>
      <c r="G335" s="7">
        <v>208.15556266441533</v>
      </c>
      <c r="H335" s="7">
        <v>2.196508849161777</v>
      </c>
      <c r="I335" s="7">
        <v>128.48203032363037</v>
      </c>
    </row>
    <row r="336" spans="1:9" x14ac:dyDescent="0.25">
      <c r="A336" s="16"/>
      <c r="B336" s="5">
        <f>DATE(YEAR(siječanj!B336),MONTH(siječanj!B336)+11,DAY(siječanj!B336))</f>
        <v>44169</v>
      </c>
      <c r="C336" s="8">
        <v>3.46875</v>
      </c>
      <c r="D336">
        <v>1.0743959161039014</v>
      </c>
      <c r="E336" s="6">
        <v>119.06618233920796</v>
      </c>
      <c r="F336" s="7">
        <v>219.50907668088232</v>
      </c>
      <c r="G336" s="7">
        <v>203.25090517998069</v>
      </c>
      <c r="H336" s="7">
        <v>2.1781805957287177</v>
      </c>
      <c r="I336" s="7">
        <v>127.69635058256264</v>
      </c>
    </row>
    <row r="337" spans="1:9" x14ac:dyDescent="0.25">
      <c r="A337" s="16"/>
      <c r="B337" s="5">
        <f>DATE(YEAR(siječanj!B337),MONTH(siječanj!B337)+11,DAY(siječanj!B337))</f>
        <v>44169</v>
      </c>
      <c r="C337" s="8">
        <v>3.4791666666666701</v>
      </c>
      <c r="D337">
        <v>1.0743959161039014</v>
      </c>
      <c r="E337" s="6">
        <v>119.80608218593004</v>
      </c>
      <c r="F337" s="7">
        <v>218.52828985004163</v>
      </c>
      <c r="G337" s="7">
        <v>198.51394139608456</v>
      </c>
      <c r="H337" s="7">
        <v>2.2366495270245186</v>
      </c>
      <c r="I337" s="7">
        <v>128.48987993209562</v>
      </c>
    </row>
    <row r="338" spans="1:9" x14ac:dyDescent="0.25">
      <c r="A338" s="16"/>
      <c r="B338" s="5">
        <f>DATE(YEAR(siječanj!B338),MONTH(siječanj!B338)+11,DAY(siječanj!B338))</f>
        <v>44169</v>
      </c>
      <c r="C338" s="8">
        <v>3.4895833333333299</v>
      </c>
      <c r="D338">
        <v>1.0743959161039014</v>
      </c>
      <c r="E338" s="6">
        <v>120.44715832895359</v>
      </c>
      <c r="F338" s="7">
        <v>214.27156417174072</v>
      </c>
      <c r="G338" s="7">
        <v>194.15971623072224</v>
      </c>
      <c r="H338" s="7">
        <v>1.9639508936265235</v>
      </c>
      <c r="I338" s="7">
        <v>129.17742262727026</v>
      </c>
    </row>
    <row r="339" spans="1:9" x14ac:dyDescent="0.25">
      <c r="A339" s="16"/>
      <c r="B339" s="5">
        <f>DATE(YEAR(siječanj!B339),MONTH(siječanj!B339)+11,DAY(siječanj!B339))</f>
        <v>44169</v>
      </c>
      <c r="C339" s="8">
        <v>3.5</v>
      </c>
      <c r="D339">
        <v>1.0743959161039014</v>
      </c>
      <c r="E339" s="6">
        <v>121.10445812460769</v>
      </c>
      <c r="F339" s="7">
        <v>217.69461119830461</v>
      </c>
      <c r="G339" s="7">
        <v>194.69086132620797</v>
      </c>
      <c r="H339" s="7">
        <v>1.8476305799251176</v>
      </c>
      <c r="I339" s="7">
        <v>129.88236489966602</v>
      </c>
    </row>
    <row r="340" spans="1:9" x14ac:dyDescent="0.25">
      <c r="A340" s="16"/>
      <c r="B340" s="5">
        <f>DATE(YEAR(siječanj!B340),MONTH(siječanj!B340)+11,DAY(siječanj!B340))</f>
        <v>44169</v>
      </c>
      <c r="C340" s="8">
        <v>3.5104166666666701</v>
      </c>
      <c r="D340">
        <v>1.0743959161039014</v>
      </c>
      <c r="E340" s="6">
        <v>121.50189220283431</v>
      </c>
      <c r="F340" s="7">
        <v>210.06655762543821</v>
      </c>
      <c r="G340" s="7">
        <v>191.51078903809503</v>
      </c>
      <c r="H340" s="7">
        <v>1.8508398420609424</v>
      </c>
      <c r="I340" s="7">
        <v>130.30860583886152</v>
      </c>
    </row>
    <row r="341" spans="1:9" x14ac:dyDescent="0.25">
      <c r="A341" s="16"/>
      <c r="B341" s="5">
        <f>DATE(YEAR(siječanj!B341),MONTH(siječanj!B341)+11,DAY(siječanj!B341))</f>
        <v>44169</v>
      </c>
      <c r="C341" s="8">
        <v>3.5208333333333299</v>
      </c>
      <c r="D341">
        <v>1.0743959161039014</v>
      </c>
      <c r="E341" s="6">
        <v>120.70921563143888</v>
      </c>
      <c r="F341" s="7">
        <v>203.33941757590668</v>
      </c>
      <c r="G341" s="7">
        <v>187.29663502646585</v>
      </c>
      <c r="H341" s="7">
        <v>2.0437830323367185</v>
      </c>
      <c r="I341" s="7">
        <v>129.45847439623978</v>
      </c>
    </row>
    <row r="342" spans="1:9" x14ac:dyDescent="0.25">
      <c r="A342" s="16"/>
      <c r="B342" s="5">
        <f>DATE(YEAR(siječanj!B342),MONTH(siječanj!B342)+11,DAY(siječanj!B342))</f>
        <v>44169</v>
      </c>
      <c r="C342" s="8">
        <v>3.53125</v>
      </c>
      <c r="D342">
        <v>1.0743959161039014</v>
      </c>
      <c r="E342" s="6">
        <v>118.87113817946741</v>
      </c>
      <c r="F342" s="7">
        <v>188.57730248449897</v>
      </c>
      <c r="G342" s="7">
        <v>183.33889353598028</v>
      </c>
      <c r="H342" s="7">
        <v>1.8744541147847606</v>
      </c>
      <c r="I342" s="7">
        <v>127.48716921038802</v>
      </c>
    </row>
    <row r="343" spans="1:9" x14ac:dyDescent="0.25">
      <c r="A343" s="16"/>
      <c r="B343" s="5">
        <f>DATE(YEAR(siječanj!B343),MONTH(siječanj!B343)+11,DAY(siječanj!B343))</f>
        <v>44169</v>
      </c>
      <c r="C343" s="8">
        <v>3.5416666666666701</v>
      </c>
      <c r="D343">
        <v>1.0743959161039014</v>
      </c>
      <c r="E343" s="6">
        <v>116.39089175354492</v>
      </c>
      <c r="F343" s="7">
        <v>184.45723265722657</v>
      </c>
      <c r="G343" s="7">
        <v>178.07731406000565</v>
      </c>
      <c r="H343" s="7">
        <v>1.8321111778958525</v>
      </c>
      <c r="I343" s="7">
        <v>124.82714928774158</v>
      </c>
    </row>
    <row r="344" spans="1:9" x14ac:dyDescent="0.25">
      <c r="A344" s="16"/>
      <c r="B344" s="5">
        <f>DATE(YEAR(siječanj!B344),MONTH(siječanj!B344)+11,DAY(siječanj!B344))</f>
        <v>44169</v>
      </c>
      <c r="C344" s="8">
        <v>3.5520833333333299</v>
      </c>
      <c r="D344">
        <v>1.0743959161039014</v>
      </c>
      <c r="E344" s="6">
        <v>113.91431277739255</v>
      </c>
      <c r="F344" s="7">
        <v>192.36202578138034</v>
      </c>
      <c r="G344" s="7">
        <v>177.38416591796516</v>
      </c>
      <c r="H344" s="7">
        <v>1.9362448614818581</v>
      </c>
      <c r="I344" s="7">
        <v>122.17106263936655</v>
      </c>
    </row>
    <row r="345" spans="1:9" x14ac:dyDescent="0.25">
      <c r="A345" s="16"/>
      <c r="B345" s="5">
        <f>DATE(YEAR(siječanj!B345),MONTH(siječanj!B345)+11,DAY(siječanj!B345))</f>
        <v>44169</v>
      </c>
      <c r="C345" s="8">
        <v>3.5625</v>
      </c>
      <c r="D345">
        <v>1.0743959161039014</v>
      </c>
      <c r="E345" s="6">
        <v>115.19450547049385</v>
      </c>
      <c r="F345" s="7">
        <v>179.94848169817365</v>
      </c>
      <c r="G345" s="7">
        <v>174.00506922716224</v>
      </c>
      <c r="H345" s="7">
        <v>1.9177592326864581</v>
      </c>
      <c r="I345" s="7">
        <v>123.5440464013366</v>
      </c>
    </row>
    <row r="346" spans="1:9" x14ac:dyDescent="0.25">
      <c r="A346" s="16"/>
      <c r="B346" s="5">
        <f>DATE(YEAR(siječanj!B346),MONTH(siječanj!B346)+11,DAY(siječanj!B346))</f>
        <v>44169</v>
      </c>
      <c r="C346" s="8">
        <v>3.5729166666666701</v>
      </c>
      <c r="D346">
        <v>1.0743959161039014</v>
      </c>
      <c r="E346" s="6">
        <v>116.01412767889494</v>
      </c>
      <c r="F346" s="7">
        <v>173.80528962913539</v>
      </c>
      <c r="G346" s="7">
        <v>175.10379084046386</v>
      </c>
      <c r="H346" s="7">
        <v>1.9649051062665361</v>
      </c>
      <c r="I346" s="7">
        <v>124.42307655761613</v>
      </c>
    </row>
    <row r="347" spans="1:9" x14ac:dyDescent="0.25">
      <c r="A347" s="16"/>
      <c r="B347" s="5">
        <f>DATE(YEAR(siječanj!B347),MONTH(siječanj!B347)+11,DAY(siječanj!B347))</f>
        <v>44169</v>
      </c>
      <c r="C347" s="8">
        <v>3.5833333333333299</v>
      </c>
      <c r="D347">
        <v>1.0743959161039014</v>
      </c>
      <c r="E347" s="6">
        <v>116.29629030628432</v>
      </c>
      <c r="F347" s="7">
        <v>174.10900189324116</v>
      </c>
      <c r="G347" s="7">
        <v>175.35344922151248</v>
      </c>
      <c r="H347" s="7">
        <v>2.0752840020162986</v>
      </c>
      <c r="I347" s="7">
        <v>124.7256909278809</v>
      </c>
    </row>
    <row r="348" spans="1:9" x14ac:dyDescent="0.25">
      <c r="A348" s="16"/>
      <c r="B348" s="5">
        <f>DATE(YEAR(siječanj!B348),MONTH(siječanj!B348)+11,DAY(siječanj!B348))</f>
        <v>44169</v>
      </c>
      <c r="C348" s="8">
        <v>3.59375</v>
      </c>
      <c r="D348">
        <v>1.0743959161039014</v>
      </c>
      <c r="E348" s="6">
        <v>117.7207238482053</v>
      </c>
      <c r="F348" s="7">
        <v>174.78707306795866</v>
      </c>
      <c r="G348" s="7">
        <v>172.6644827800873</v>
      </c>
      <c r="H348" s="7">
        <v>2.0228899589161511</v>
      </c>
      <c r="I348" s="7">
        <v>126.25337041988395</v>
      </c>
    </row>
    <row r="349" spans="1:9" x14ac:dyDescent="0.25">
      <c r="A349" s="16"/>
      <c r="B349" s="5">
        <f>DATE(YEAR(siječanj!B349),MONTH(siječanj!B349)+11,DAY(siječanj!B349))</f>
        <v>44169</v>
      </c>
      <c r="C349" s="8">
        <v>3.6041666666666701</v>
      </c>
      <c r="D349">
        <v>1.0743959161039014</v>
      </c>
      <c r="E349" s="6">
        <v>118.00230402731354</v>
      </c>
      <c r="F349" s="7">
        <v>175.71345233639641</v>
      </c>
      <c r="G349" s="7">
        <v>173.10627497645638</v>
      </c>
      <c r="H349" s="7">
        <v>2.0280992826189337</v>
      </c>
      <c r="I349" s="7">
        <v>126.55536012478663</v>
      </c>
    </row>
    <row r="350" spans="1:9" x14ac:dyDescent="0.25">
      <c r="A350" s="16"/>
      <c r="B350" s="5">
        <f>DATE(YEAR(siječanj!B350),MONTH(siječanj!B350)+11,DAY(siječanj!B350))</f>
        <v>44169</v>
      </c>
      <c r="C350" s="8">
        <v>3.6145833333333299</v>
      </c>
      <c r="D350">
        <v>1.0743959161039014</v>
      </c>
      <c r="E350" s="6">
        <v>120.11022976793073</v>
      </c>
      <c r="F350" s="7">
        <v>176.07348902583934</v>
      </c>
      <c r="G350" s="7">
        <v>170.96142816107357</v>
      </c>
      <c r="H350" s="7">
        <v>2.0336143926270229</v>
      </c>
      <c r="I350" s="7">
        <v>128.81607277289194</v>
      </c>
    </row>
    <row r="351" spans="1:9" x14ac:dyDescent="0.25">
      <c r="A351" s="16"/>
      <c r="B351" s="5">
        <f>DATE(YEAR(siječanj!B351),MONTH(siječanj!B351)+11,DAY(siječanj!B351))</f>
        <v>44169</v>
      </c>
      <c r="C351" s="8">
        <v>3.625</v>
      </c>
      <c r="D351">
        <v>1.0743959161039014</v>
      </c>
      <c r="E351" s="6">
        <v>121.86945655624392</v>
      </c>
      <c r="F351" s="7">
        <v>172.49593159475285</v>
      </c>
      <c r="G351" s="7">
        <v>167.5732095686451</v>
      </c>
      <c r="H351" s="7">
        <v>2.0962726959101863</v>
      </c>
      <c r="I351" s="7">
        <v>130.7028120325306</v>
      </c>
    </row>
    <row r="352" spans="1:9" x14ac:dyDescent="0.25">
      <c r="A352" s="16"/>
      <c r="B352" s="5">
        <f>DATE(YEAR(siječanj!B352),MONTH(siječanj!B352)+11,DAY(siječanj!B352))</f>
        <v>44169</v>
      </c>
      <c r="C352" s="8">
        <v>3.6354166666666701</v>
      </c>
      <c r="D352">
        <v>1.0743959161039014</v>
      </c>
      <c r="E352" s="6">
        <v>123.88706924847037</v>
      </c>
      <c r="F352" s="7">
        <v>169.94338949231391</v>
      </c>
      <c r="G352" s="7">
        <v>160.75086991533561</v>
      </c>
      <c r="H352" s="7">
        <v>2.0193440330305097</v>
      </c>
      <c r="I352" s="7">
        <v>132.86666555184794</v>
      </c>
    </row>
    <row r="353" spans="1:9" x14ac:dyDescent="0.25">
      <c r="A353" s="16"/>
      <c r="B353" s="5">
        <f>DATE(YEAR(siječanj!B353),MONTH(siječanj!B353)+11,DAY(siječanj!B353))</f>
        <v>44169</v>
      </c>
      <c r="C353" s="8">
        <v>3.6458333333333299</v>
      </c>
      <c r="D353">
        <v>1.0743959161039014</v>
      </c>
      <c r="E353" s="6">
        <v>125.71523422045745</v>
      </c>
      <c r="F353" s="7">
        <v>168.60328529795319</v>
      </c>
      <c r="G353" s="7">
        <v>158.34296479390304</v>
      </c>
      <c r="H353" s="7">
        <v>1.9184285759997028</v>
      </c>
      <c r="I353" s="7">
        <v>134.82733978024089</v>
      </c>
    </row>
    <row r="354" spans="1:9" x14ac:dyDescent="0.25">
      <c r="A354" s="16"/>
      <c r="B354" s="5">
        <f>DATE(YEAR(siječanj!B354),MONTH(siječanj!B354)+11,DAY(siječanj!B354))</f>
        <v>44169</v>
      </c>
      <c r="C354" s="8">
        <v>3.65625</v>
      </c>
      <c r="D354">
        <v>1.0743959161039014</v>
      </c>
      <c r="E354" s="6">
        <v>129.38212819673049</v>
      </c>
      <c r="F354" s="7">
        <v>167.44339836805239</v>
      </c>
      <c r="G354" s="7">
        <v>158.28907614672863</v>
      </c>
      <c r="H354" s="7">
        <v>2.3589142468173598</v>
      </c>
      <c r="I354" s="7">
        <v>138.76001797268731</v>
      </c>
    </row>
    <row r="355" spans="1:9" x14ac:dyDescent="0.25">
      <c r="A355" s="16"/>
      <c r="B355" s="5">
        <f>DATE(YEAR(siječanj!B355),MONTH(siječanj!B355)+11,DAY(siječanj!B355))</f>
        <v>44169</v>
      </c>
      <c r="C355" s="8">
        <v>3.6666666666666701</v>
      </c>
      <c r="D355">
        <v>1.0743959161039014</v>
      </c>
      <c r="E355" s="6">
        <v>130.87053035512673</v>
      </c>
      <c r="F355" s="7">
        <v>167.22696967403243</v>
      </c>
      <c r="G355" s="7">
        <v>156.55072582828836</v>
      </c>
      <c r="H355" s="7">
        <v>3.6552599285110863</v>
      </c>
      <c r="I355" s="7">
        <v>140.35630266152478</v>
      </c>
    </row>
    <row r="356" spans="1:9" x14ac:dyDescent="0.25">
      <c r="A356" s="16"/>
      <c r="B356" s="5">
        <f>DATE(YEAR(siječanj!B356),MONTH(siječanj!B356)+11,DAY(siječanj!B356))</f>
        <v>44169</v>
      </c>
      <c r="C356" s="8">
        <v>3.6770833333333299</v>
      </c>
      <c r="D356">
        <v>1.0743959161039014</v>
      </c>
      <c r="E356" s="6">
        <v>133.6385397967417</v>
      </c>
      <c r="F356" s="7">
        <v>166.48380151258286</v>
      </c>
      <c r="G356" s="7">
        <v>155.88566977220418</v>
      </c>
      <c r="H356" s="7">
        <v>7.8945119373622195</v>
      </c>
      <c r="I356" s="7">
        <v>143.32494327070566</v>
      </c>
    </row>
    <row r="357" spans="1:9" x14ac:dyDescent="0.25">
      <c r="A357" s="16"/>
      <c r="B357" s="5">
        <f>DATE(YEAR(siječanj!B357),MONTH(siječanj!B357)+11,DAY(siječanj!B357))</f>
        <v>44169</v>
      </c>
      <c r="C357" s="8">
        <v>3.6875</v>
      </c>
      <c r="D357">
        <v>1.0743959161039014</v>
      </c>
      <c r="E357" s="6">
        <v>138.72339819021329</v>
      </c>
      <c r="F357" s="7">
        <v>167.93194524569859</v>
      </c>
      <c r="G357" s="7">
        <v>159.32336655431195</v>
      </c>
      <c r="H357" s="7">
        <v>20.560328118063747</v>
      </c>
      <c r="I357" s="7">
        <v>148.77836293461655</v>
      </c>
    </row>
    <row r="358" spans="1:9" x14ac:dyDescent="0.25">
      <c r="A358" s="16"/>
      <c r="B358" s="5">
        <f>DATE(YEAR(siječanj!B358),MONTH(siječanj!B358)+11,DAY(siječanj!B358))</f>
        <v>44169</v>
      </c>
      <c r="C358" s="8">
        <v>3.6979166666666701</v>
      </c>
      <c r="D358">
        <v>1.0743959161039014</v>
      </c>
      <c r="E358" s="6">
        <v>143.59019880643655</v>
      </c>
      <c r="F358" s="7">
        <v>170.17916765180178</v>
      </c>
      <c r="G358" s="7">
        <v>157.72858686088398</v>
      </c>
      <c r="H358" s="7">
        <v>60.116295750868595</v>
      </c>
      <c r="I358" s="7">
        <v>153.99791953326653</v>
      </c>
    </row>
    <row r="359" spans="1:9" x14ac:dyDescent="0.25">
      <c r="A359" s="16"/>
      <c r="B359" s="5">
        <f>DATE(YEAR(siječanj!B359),MONTH(siječanj!B359)+11,DAY(siječanj!B359))</f>
        <v>44169</v>
      </c>
      <c r="C359" s="8">
        <v>3.7083333333333299</v>
      </c>
      <c r="D359">
        <v>1.0743959161039014</v>
      </c>
      <c r="E359" s="6">
        <v>147.70095687374624</v>
      </c>
      <c r="F359" s="7">
        <v>171.04726946474301</v>
      </c>
      <c r="G359" s="7">
        <v>151.07558228856382</v>
      </c>
      <c r="H359" s="7">
        <v>110.4953983399908</v>
      </c>
      <c r="I359" s="7">
        <v>158.40663402306015</v>
      </c>
    </row>
    <row r="360" spans="1:9" x14ac:dyDescent="0.25">
      <c r="A360" s="16"/>
      <c r="B360" s="5">
        <f>DATE(YEAR(siječanj!B360),MONTH(siječanj!B360)+11,DAY(siječanj!B360))</f>
        <v>44169</v>
      </c>
      <c r="C360" s="8">
        <v>3.71875</v>
      </c>
      <c r="D360">
        <v>1.0743959161039014</v>
      </c>
      <c r="E360" s="6">
        <v>153.99518817253707</v>
      </c>
      <c r="F360" s="7">
        <v>168.29420019161884</v>
      </c>
      <c r="G360" s="7">
        <v>151.71034303652172</v>
      </c>
      <c r="H360" s="7">
        <v>138.0519288706659</v>
      </c>
      <c r="I360" s="7">
        <v>165.15708449344081</v>
      </c>
    </row>
    <row r="361" spans="1:9" x14ac:dyDescent="0.25">
      <c r="A361" s="16"/>
      <c r="B361" s="5">
        <f>DATE(YEAR(siječanj!B361),MONTH(siječanj!B361)+11,DAY(siječanj!B361))</f>
        <v>44169</v>
      </c>
      <c r="C361" s="8">
        <v>3.7291666666666701</v>
      </c>
      <c r="D361">
        <v>1.0743959161039014</v>
      </c>
      <c r="E361" s="6">
        <v>160.45559788913602</v>
      </c>
      <c r="F361" s="7">
        <v>165.87063443272984</v>
      </c>
      <c r="G361" s="7">
        <v>152.81682609185756</v>
      </c>
      <c r="H361" s="7">
        <v>156.19493257736571</v>
      </c>
      <c r="I361" s="7">
        <v>172.08575834415308</v>
      </c>
    </row>
    <row r="362" spans="1:9" x14ac:dyDescent="0.25">
      <c r="A362" s="16"/>
      <c r="B362" s="5">
        <f>DATE(YEAR(siječanj!B362),MONTH(siječanj!B362)+11,DAY(siječanj!B362))</f>
        <v>44169</v>
      </c>
      <c r="C362" s="8">
        <v>3.7395833333333299</v>
      </c>
      <c r="D362">
        <v>1.0743959161039014</v>
      </c>
      <c r="E362" s="6">
        <v>164.39422965576676</v>
      </c>
      <c r="F362" s="7">
        <v>163.469488334868</v>
      </c>
      <c r="G362" s="7">
        <v>152.39673302531216</v>
      </c>
      <c r="H362" s="7">
        <v>168.07434805663928</v>
      </c>
      <c r="I362" s="7">
        <v>176.30987045563785</v>
      </c>
    </row>
    <row r="363" spans="1:9" x14ac:dyDescent="0.25">
      <c r="A363" s="16"/>
      <c r="B363" s="5">
        <f>DATE(YEAR(siječanj!B363),MONTH(siječanj!B363)+11,DAY(siječanj!B363))</f>
        <v>44169</v>
      </c>
      <c r="C363" s="8">
        <v>3.75</v>
      </c>
      <c r="D363">
        <v>1.0743959161039014</v>
      </c>
      <c r="E363" s="6">
        <v>167.32973641502645</v>
      </c>
      <c r="F363" s="7">
        <v>161.39079716091302</v>
      </c>
      <c r="G363" s="7">
        <v>154.82590786896878</v>
      </c>
      <c r="H363" s="7">
        <v>189.56148757282961</v>
      </c>
      <c r="I363" s="7">
        <v>179.45814894163132</v>
      </c>
    </row>
    <row r="364" spans="1:9" x14ac:dyDescent="0.25">
      <c r="A364" s="16"/>
      <c r="B364" s="5">
        <f>DATE(YEAR(siječanj!B364),MONTH(siječanj!B364)+11,DAY(siječanj!B364))</f>
        <v>44169</v>
      </c>
      <c r="C364" s="8">
        <v>3.7604166666666701</v>
      </c>
      <c r="D364">
        <v>1.0743959161039014</v>
      </c>
      <c r="E364" s="6">
        <v>169.29651321871631</v>
      </c>
      <c r="F364" s="7">
        <v>158.29929106893576</v>
      </c>
      <c r="G364" s="7">
        <v>154.56105969572809</v>
      </c>
      <c r="H364" s="7">
        <v>205.35047658592316</v>
      </c>
      <c r="I364" s="7">
        <v>181.56748187989697</v>
      </c>
    </row>
    <row r="365" spans="1:9" x14ac:dyDescent="0.25">
      <c r="A365" s="16"/>
      <c r="B365" s="5">
        <f>DATE(YEAR(siječanj!B365),MONTH(siječanj!B365)+11,DAY(siječanj!B365))</f>
        <v>44169</v>
      </c>
      <c r="C365" s="8">
        <v>3.7708333333333299</v>
      </c>
      <c r="D365">
        <v>1.0743959161039014</v>
      </c>
      <c r="E365" s="6">
        <v>171.68336356916001</v>
      </c>
      <c r="F365" s="7">
        <v>156.26340179668361</v>
      </c>
      <c r="G365" s="7">
        <v>157.93601481043004</v>
      </c>
      <c r="H365" s="7">
        <v>222.22938361160325</v>
      </c>
      <c r="I365" s="7">
        <v>184.1273361823558</v>
      </c>
    </row>
    <row r="366" spans="1:9" x14ac:dyDescent="0.25">
      <c r="A366" s="16"/>
      <c r="B366" s="5">
        <f>DATE(YEAR(siječanj!B366),MONTH(siječanj!B366)+11,DAY(siječanj!B366))</f>
        <v>44169</v>
      </c>
      <c r="C366" s="8">
        <v>3.78125</v>
      </c>
      <c r="D366">
        <v>1.0743959161039014</v>
      </c>
      <c r="E366" s="6">
        <v>174.99125616895645</v>
      </c>
      <c r="F366" s="7">
        <v>153.23580721016884</v>
      </c>
      <c r="G366" s="7">
        <v>158.81735986260193</v>
      </c>
      <c r="H366" s="7">
        <v>225.59618346536396</v>
      </c>
      <c r="I366" s="7">
        <v>187.67499182071057</v>
      </c>
    </row>
    <row r="367" spans="1:9" x14ac:dyDescent="0.25">
      <c r="A367" s="16"/>
      <c r="B367" s="5">
        <f>DATE(YEAR(siječanj!B367),MONTH(siječanj!B367)+11,DAY(siječanj!B367))</f>
        <v>44169</v>
      </c>
      <c r="C367" s="8">
        <v>3.7916666666666701</v>
      </c>
      <c r="D367">
        <v>1.0743959161039014</v>
      </c>
      <c r="E367" s="6">
        <v>175.01285414098101</v>
      </c>
      <c r="F367" s="7">
        <v>148.24704082003015</v>
      </c>
      <c r="G367" s="7">
        <v>160.65074972098742</v>
      </c>
      <c r="H367" s="7">
        <v>226.00273582071196</v>
      </c>
      <c r="I367" s="7">
        <v>187.69815525934058</v>
      </c>
    </row>
    <row r="368" spans="1:9" x14ac:dyDescent="0.25">
      <c r="A368" s="16"/>
      <c r="B368" s="5">
        <f>DATE(YEAR(siječanj!B368),MONTH(siječanj!B368)+11,DAY(siječanj!B368))</f>
        <v>44169</v>
      </c>
      <c r="C368" s="8">
        <v>3.8020833333333299</v>
      </c>
      <c r="D368">
        <v>1.0743959161039014</v>
      </c>
      <c r="E368" s="6">
        <v>174.42647285315661</v>
      </c>
      <c r="F368" s="7">
        <v>140.94269596820996</v>
      </c>
      <c r="G368" s="7">
        <v>159.54435094190947</v>
      </c>
      <c r="H368" s="7">
        <v>226.63195937307248</v>
      </c>
      <c r="I368" s="7">
        <v>187.0692718179302</v>
      </c>
    </row>
    <row r="369" spans="1:9" x14ac:dyDescent="0.25">
      <c r="A369" s="16"/>
      <c r="B369" s="5">
        <f>DATE(YEAR(siječanj!B369),MONTH(siječanj!B369)+11,DAY(siječanj!B369))</f>
        <v>44169</v>
      </c>
      <c r="C369" s="8">
        <v>3.8125</v>
      </c>
      <c r="D369">
        <v>1.0743959161039014</v>
      </c>
      <c r="E369" s="6">
        <v>175.36676946060271</v>
      </c>
      <c r="F369" s="7">
        <v>135.15778045032283</v>
      </c>
      <c r="G369" s="7">
        <v>156.08757160712713</v>
      </c>
      <c r="H369" s="7">
        <v>226.6123362590632</v>
      </c>
      <c r="I369" s="7">
        <v>188.07772310843984</v>
      </c>
    </row>
    <row r="370" spans="1:9" x14ac:dyDescent="0.25">
      <c r="A370" s="16"/>
      <c r="B370" s="5">
        <f>DATE(YEAR(siječanj!B370),MONTH(siječanj!B370)+11,DAY(siječanj!B370))</f>
        <v>44169</v>
      </c>
      <c r="C370" s="8">
        <v>3.8229166666666701</v>
      </c>
      <c r="D370">
        <v>1.0743959161039014</v>
      </c>
      <c r="E370" s="6">
        <v>176.37319073036474</v>
      </c>
      <c r="F370" s="7">
        <v>130.70003733450656</v>
      </c>
      <c r="G370" s="7">
        <v>151.44668275720147</v>
      </c>
      <c r="H370" s="7">
        <v>226.71306147119395</v>
      </c>
      <c r="I370" s="7">
        <v>189.15709191637853</v>
      </c>
    </row>
    <row r="371" spans="1:9" x14ac:dyDescent="0.25">
      <c r="A371" s="16"/>
      <c r="B371" s="5">
        <f>DATE(YEAR(siječanj!B371),MONTH(siječanj!B371)+11,DAY(siječanj!B371))</f>
        <v>44169</v>
      </c>
      <c r="C371" s="8">
        <v>3.8333333333333299</v>
      </c>
      <c r="D371">
        <v>1.0743959161039014</v>
      </c>
      <c r="E371" s="6">
        <v>178.84370434678959</v>
      </c>
      <c r="F371" s="7">
        <v>127.32445376311227</v>
      </c>
      <c r="G371" s="7">
        <v>147.09634232601138</v>
      </c>
      <c r="H371" s="7">
        <v>226.7349227019069</v>
      </c>
      <c r="I371" s="7">
        <v>191.80667357494906</v>
      </c>
    </row>
    <row r="372" spans="1:9" x14ac:dyDescent="0.25">
      <c r="A372" s="16"/>
      <c r="B372" s="5">
        <f>DATE(YEAR(siječanj!B372),MONTH(siječanj!B372)+11,DAY(siječanj!B372))</f>
        <v>44169</v>
      </c>
      <c r="C372" s="8">
        <v>3.84375</v>
      </c>
      <c r="D372">
        <v>1.0743959161039014</v>
      </c>
      <c r="E372" s="6">
        <v>179.08084964525077</v>
      </c>
      <c r="F372" s="7">
        <v>123.38307413968134</v>
      </c>
      <c r="G372" s="7">
        <v>138.98798710917461</v>
      </c>
      <c r="H372" s="7">
        <v>227.08725028050929</v>
      </c>
      <c r="I372" s="7">
        <v>192.06100766525384</v>
      </c>
    </row>
    <row r="373" spans="1:9" x14ac:dyDescent="0.25">
      <c r="A373" s="16"/>
      <c r="B373" s="5">
        <f>DATE(YEAR(siječanj!B373),MONTH(siječanj!B373)+11,DAY(siječanj!B373))</f>
        <v>44169</v>
      </c>
      <c r="C373" s="8">
        <v>3.8541666666666701</v>
      </c>
      <c r="D373">
        <v>1.0743959161039014</v>
      </c>
      <c r="E373" s="6">
        <v>176.64888028422985</v>
      </c>
      <c r="F373" s="7">
        <v>120.91676675779821</v>
      </c>
      <c r="G373" s="7">
        <v>131.13285796830289</v>
      </c>
      <c r="H373" s="7">
        <v>227.54493966815187</v>
      </c>
      <c r="I373" s="7">
        <v>189.45276403108539</v>
      </c>
    </row>
    <row r="374" spans="1:9" x14ac:dyDescent="0.25">
      <c r="A374" s="16"/>
      <c r="B374" s="5">
        <f>DATE(YEAR(siječanj!B374),MONTH(siječanj!B374)+11,DAY(siječanj!B374))</f>
        <v>44169</v>
      </c>
      <c r="C374" s="8">
        <v>3.8645833333333299</v>
      </c>
      <c r="D374">
        <v>1.0743959161039014</v>
      </c>
      <c r="E374" s="6">
        <v>173.29965458768342</v>
      </c>
      <c r="F374" s="7">
        <v>115.97734049995761</v>
      </c>
      <c r="G374" s="7">
        <v>125.54106003506733</v>
      </c>
      <c r="H374" s="7">
        <v>227.94590619418338</v>
      </c>
      <c r="I374" s="7">
        <v>185.86077938587445</v>
      </c>
    </row>
    <row r="375" spans="1:9" x14ac:dyDescent="0.25">
      <c r="A375" s="16"/>
      <c r="B375" s="5">
        <f>DATE(YEAR(siječanj!B375),MONTH(siječanj!B375)+11,DAY(siječanj!B375))</f>
        <v>44169</v>
      </c>
      <c r="C375" s="8">
        <v>3.875</v>
      </c>
      <c r="D375">
        <v>1.0743959161039014</v>
      </c>
      <c r="E375" s="6">
        <v>172.11490641104965</v>
      </c>
      <c r="F375" s="7">
        <v>108.46154597544972</v>
      </c>
      <c r="G375" s="7">
        <v>118.90747913360839</v>
      </c>
      <c r="H375" s="7">
        <v>228.68545286368425</v>
      </c>
      <c r="I375" s="7">
        <v>184.59015816040781</v>
      </c>
    </row>
    <row r="376" spans="1:9" x14ac:dyDescent="0.25">
      <c r="A376" s="16"/>
      <c r="B376" s="5">
        <f>DATE(YEAR(siječanj!B376),MONTH(siječanj!B376)+11,DAY(siječanj!B376))</f>
        <v>44169</v>
      </c>
      <c r="C376" s="8">
        <v>3.8854166666666701</v>
      </c>
      <c r="D376">
        <v>1.0743959161039014</v>
      </c>
      <c r="E376" s="6">
        <v>178.96824067409861</v>
      </c>
      <c r="F376" s="7">
        <v>88.00040850736184</v>
      </c>
      <c r="G376" s="7">
        <v>98.257183391745997</v>
      </c>
      <c r="H376" s="7">
        <v>232.13876534068183</v>
      </c>
      <c r="I376" s="7">
        <v>191.94023655815627</v>
      </c>
    </row>
    <row r="377" spans="1:9" x14ac:dyDescent="0.25">
      <c r="A377" s="16"/>
      <c r="B377" s="5">
        <f>DATE(YEAR(siječanj!B377),MONTH(siječanj!B377)+11,DAY(siječanj!B377))</f>
        <v>44169</v>
      </c>
      <c r="C377" s="8">
        <v>3.8958333333333299</v>
      </c>
      <c r="D377">
        <v>1.0743959161039014</v>
      </c>
      <c r="E377" s="6">
        <v>185.29165756777624</v>
      </c>
      <c r="F377" s="7">
        <v>80.354741495835825</v>
      </c>
      <c r="G377" s="7">
        <v>91.534574656736439</v>
      </c>
      <c r="H377" s="7">
        <v>235.94476895328978</v>
      </c>
      <c r="I377" s="7">
        <v>198.72198805695157</v>
      </c>
    </row>
    <row r="378" spans="1:9" x14ac:dyDescent="0.25">
      <c r="A378" s="16"/>
      <c r="B378" s="5">
        <f>DATE(YEAR(siječanj!B378),MONTH(siječanj!B378)+11,DAY(siječanj!B378))</f>
        <v>44169</v>
      </c>
      <c r="C378" s="8">
        <v>3.90625</v>
      </c>
      <c r="D378">
        <v>1.0743959161039014</v>
      </c>
      <c r="E378" s="6">
        <v>185.66368308013909</v>
      </c>
      <c r="F378" s="7">
        <v>77.76573077468008</v>
      </c>
      <c r="G378" s="7">
        <v>87.911032673407334</v>
      </c>
      <c r="H378" s="7">
        <v>236.67060703347485</v>
      </c>
      <c r="I378" s="7">
        <v>199.12097876379224</v>
      </c>
    </row>
    <row r="379" spans="1:9" x14ac:dyDescent="0.25">
      <c r="A379" s="16"/>
      <c r="B379" s="5">
        <f>DATE(YEAR(siječanj!B379),MONTH(siječanj!B379)+11,DAY(siječanj!B379))</f>
        <v>44169</v>
      </c>
      <c r="C379" s="8">
        <v>3.9166666666666701</v>
      </c>
      <c r="D379">
        <v>1.0743959161039014</v>
      </c>
      <c r="E379" s="6">
        <v>184.33161596359997</v>
      </c>
      <c r="F379" s="7">
        <v>77.141910437723126</v>
      </c>
      <c r="G379" s="7">
        <v>85.2154405128516</v>
      </c>
      <c r="H379" s="7">
        <v>235.79024726445016</v>
      </c>
      <c r="I379" s="7">
        <v>197.69236061066729</v>
      </c>
    </row>
    <row r="380" spans="1:9" x14ac:dyDescent="0.25">
      <c r="A380" s="16"/>
      <c r="B380" s="5">
        <f>DATE(YEAR(siječanj!B380),MONTH(siječanj!B380)+11,DAY(siječanj!B380))</f>
        <v>44169</v>
      </c>
      <c r="C380" s="8">
        <v>3.9270833333333299</v>
      </c>
      <c r="D380">
        <v>1.0743959161039014</v>
      </c>
      <c r="E380" s="6">
        <v>181.16727810829204</v>
      </c>
      <c r="F380" s="7">
        <v>75.280250744874337</v>
      </c>
      <c r="G380" s="7">
        <v>70.630161918468644</v>
      </c>
      <c r="H380" s="7">
        <v>237.21017244744488</v>
      </c>
      <c r="I380" s="7">
        <v>194.29866486772403</v>
      </c>
    </row>
    <row r="381" spans="1:9" x14ac:dyDescent="0.25">
      <c r="A381" s="16"/>
      <c r="B381" s="5">
        <f>DATE(YEAR(siječanj!B381),MONTH(siječanj!B381)+11,DAY(siječanj!B381))</f>
        <v>44169</v>
      </c>
      <c r="C381" s="8">
        <v>3.9375</v>
      </c>
      <c r="D381">
        <v>1.0743959161039014</v>
      </c>
      <c r="E381" s="6">
        <v>173.83847453095174</v>
      </c>
      <c r="F381" s="7">
        <v>73.513244698885657</v>
      </c>
      <c r="G381" s="7">
        <v>65.258112321048529</v>
      </c>
      <c r="H381" s="7">
        <v>236.99773064898449</v>
      </c>
      <c r="I381" s="7">
        <v>186.43865413607386</v>
      </c>
    </row>
    <row r="382" spans="1:9" x14ac:dyDescent="0.25">
      <c r="A382" s="16"/>
      <c r="B382" s="5">
        <f>DATE(YEAR(siječanj!B382),MONTH(siječanj!B382)+11,DAY(siječanj!B382))</f>
        <v>44169</v>
      </c>
      <c r="C382" s="8">
        <v>3.9479166666666701</v>
      </c>
      <c r="D382">
        <v>1.0743959161039014</v>
      </c>
      <c r="E382" s="6">
        <v>167.06808287753603</v>
      </c>
      <c r="F382" s="7">
        <v>72.505714214319298</v>
      </c>
      <c r="G382" s="7">
        <v>63.403364451026</v>
      </c>
      <c r="H382" s="7">
        <v>236.15738306781151</v>
      </c>
      <c r="I382" s="7">
        <v>179.17753020339586</v>
      </c>
    </row>
    <row r="383" spans="1:9" x14ac:dyDescent="0.25">
      <c r="A383" s="16"/>
      <c r="B383" s="5">
        <f>DATE(YEAR(siječanj!B383),MONTH(siječanj!B383)+11,DAY(siječanj!B383))</f>
        <v>44169</v>
      </c>
      <c r="C383" s="8">
        <v>3.9583333333333299</v>
      </c>
      <c r="D383">
        <v>1.0743959161039014</v>
      </c>
      <c r="E383" s="6">
        <v>157.34738929131959</v>
      </c>
      <c r="F383" s="7">
        <v>69.715473070877735</v>
      </c>
      <c r="G383" s="7">
        <v>62.384283901410448</v>
      </c>
      <c r="H383" s="7">
        <v>235.71331959761707</v>
      </c>
      <c r="I383" s="7">
        <v>168.75226022577257</v>
      </c>
    </row>
    <row r="384" spans="1:9" x14ac:dyDescent="0.25">
      <c r="A384" s="16"/>
      <c r="B384" s="5">
        <f>DATE(YEAR(siječanj!B384),MONTH(siječanj!B384)+11,DAY(siječanj!B384))</f>
        <v>44169</v>
      </c>
      <c r="C384" s="8">
        <v>3.96875</v>
      </c>
      <c r="D384">
        <v>1.0743959161039014</v>
      </c>
      <c r="E384" s="6">
        <v>146.90972753824934</v>
      </c>
      <c r="F384" s="7">
        <v>67.576792526101343</v>
      </c>
      <c r="G384" s="7">
        <v>61.191417681759049</v>
      </c>
      <c r="H384" s="7">
        <v>236.21655321591166</v>
      </c>
      <c r="I384" s="7">
        <v>157.55805471504996</v>
      </c>
    </row>
    <row r="385" spans="1:9" x14ac:dyDescent="0.25">
      <c r="A385" s="16"/>
      <c r="B385" s="5">
        <f>DATE(YEAR(siječanj!B385),MONTH(siječanj!B385)+11,DAY(siječanj!B385))</f>
        <v>44169</v>
      </c>
      <c r="C385" s="8">
        <v>3.9791666666666701</v>
      </c>
      <c r="D385">
        <v>1.0743959161039014</v>
      </c>
      <c r="E385" s="6">
        <v>136.27648656278026</v>
      </c>
      <c r="F385" s="7">
        <v>66.437436524357452</v>
      </c>
      <c r="G385" s="7">
        <v>59.461105713057442</v>
      </c>
      <c r="H385" s="7">
        <v>237.13750985214054</v>
      </c>
      <c r="I385" s="7">
        <v>146.15409398702349</v>
      </c>
    </row>
    <row r="386" spans="1:9" ht="15.75" thickBot="1" x14ac:dyDescent="0.3">
      <c r="A386" s="16"/>
      <c r="B386" s="5">
        <f>DATE(YEAR(siječanj!B386),MONTH(siječanj!B386)+11,DAY(siječanj!B386))</f>
        <v>44169</v>
      </c>
      <c r="C386" s="8">
        <v>3.9895833333333299</v>
      </c>
      <c r="D386">
        <v>1.0743959161039014</v>
      </c>
      <c r="E386" s="6">
        <v>125.98542408046804</v>
      </c>
      <c r="F386" s="7">
        <v>64.681855302943106</v>
      </c>
      <c r="G386" s="7">
        <v>58.494461048456856</v>
      </c>
      <c r="H386" s="7">
        <v>238.6637112149516</v>
      </c>
      <c r="I386" s="7">
        <v>135.11711357167292</v>
      </c>
    </row>
    <row r="387" spans="1:9" x14ac:dyDescent="0.25">
      <c r="A387" s="17">
        <f t="shared" ref="A387" si="2">A291+1</f>
        <v>340</v>
      </c>
      <c r="B387" s="5">
        <f>DATE(YEAR(siječanj!B387),MONTH(siječanj!B387)+11,DAY(siječanj!B387))</f>
        <v>44170</v>
      </c>
      <c r="C387" s="8">
        <v>4</v>
      </c>
      <c r="D387">
        <v>1.0841535541828706</v>
      </c>
      <c r="E387" s="6">
        <v>123.54103672465335</v>
      </c>
      <c r="F387" s="7">
        <v>63.900414180098622</v>
      </c>
      <c r="G387" s="7">
        <v>59.796280416912133</v>
      </c>
      <c r="H387" s="7">
        <v>239.68752360698247</v>
      </c>
      <c r="I387" s="7">
        <v>133.69887330137789</v>
      </c>
    </row>
    <row r="388" spans="1:9" x14ac:dyDescent="0.25">
      <c r="A388" s="18"/>
      <c r="B388" s="5">
        <f>DATE(YEAR(siječanj!B388),MONTH(siječanj!B388)+11,DAY(siječanj!B388))</f>
        <v>44170</v>
      </c>
      <c r="C388" s="8">
        <v>4.0104166666666696</v>
      </c>
      <c r="D388">
        <v>1.0841535541828706</v>
      </c>
      <c r="E388" s="6">
        <v>114.33288380502118</v>
      </c>
      <c r="F388" s="7">
        <v>62.332930659651474</v>
      </c>
      <c r="G388" s="7">
        <v>58.054169772108885</v>
      </c>
      <c r="H388" s="7">
        <v>240.76858975346067</v>
      </c>
      <c r="I388" s="7">
        <v>123.73360424438009</v>
      </c>
    </row>
    <row r="389" spans="1:9" x14ac:dyDescent="0.25">
      <c r="A389" s="18"/>
      <c r="B389" s="5">
        <f>DATE(YEAR(siječanj!B389),MONTH(siječanj!B389)+11,DAY(siječanj!B389))</f>
        <v>44170</v>
      </c>
      <c r="C389" s="8">
        <v>4.0208333333333304</v>
      </c>
      <c r="D389">
        <v>1.0841535541828706</v>
      </c>
      <c r="E389" s="6">
        <v>105.88420099435693</v>
      </c>
      <c r="F389" s="7">
        <v>60.138504365140697</v>
      </c>
      <c r="G389" s="7">
        <v>59.841063215081583</v>
      </c>
      <c r="H389" s="7">
        <v>240.68924667362964</v>
      </c>
      <c r="I389" s="7">
        <v>114.5902507270859</v>
      </c>
    </row>
    <row r="390" spans="1:9" x14ac:dyDescent="0.25">
      <c r="A390" s="18"/>
      <c r="B390" s="5">
        <f>DATE(YEAR(siječanj!B390),MONTH(siječanj!B390)+11,DAY(siječanj!B390))</f>
        <v>44170</v>
      </c>
      <c r="C390" s="8">
        <v>4.03125</v>
      </c>
      <c r="D390">
        <v>1.0841535541828706</v>
      </c>
      <c r="E390" s="6">
        <v>98.199872960618208</v>
      </c>
      <c r="F390" s="7">
        <v>59.45572743257005</v>
      </c>
      <c r="G390" s="7">
        <v>58.456946074239809</v>
      </c>
      <c r="H390" s="7">
        <v>241.57874716227585</v>
      </c>
      <c r="I390" s="7">
        <v>106.274099046419</v>
      </c>
    </row>
    <row r="391" spans="1:9" x14ac:dyDescent="0.25">
      <c r="A391" s="18"/>
      <c r="B391" s="5">
        <f>DATE(YEAR(siječanj!B391),MONTH(siječanj!B391)+11,DAY(siječanj!B391))</f>
        <v>44170</v>
      </c>
      <c r="C391" s="8">
        <v>4.0416666666666696</v>
      </c>
      <c r="D391">
        <v>1.0841535541828706</v>
      </c>
      <c r="E391" s="6">
        <v>91.621036700459186</v>
      </c>
      <c r="F391" s="7">
        <v>58.418893458451855</v>
      </c>
      <c r="G391" s="7">
        <v>58.514803731844346</v>
      </c>
      <c r="H391" s="7">
        <v>243.17605728769979</v>
      </c>
      <c r="I391" s="7">
        <v>99.154335290688863</v>
      </c>
    </row>
    <row r="392" spans="1:9" x14ac:dyDescent="0.25">
      <c r="A392" s="18"/>
      <c r="B392" s="5">
        <f>DATE(YEAR(siječanj!B392),MONTH(siječanj!B392)+11,DAY(siječanj!B392))</f>
        <v>44170</v>
      </c>
      <c r="C392" s="8">
        <v>4.0520833333333304</v>
      </c>
      <c r="D392">
        <v>1.0841535541828706</v>
      </c>
      <c r="E392" s="6">
        <v>87.689729961363966</v>
      </c>
      <c r="F392" s="7">
        <v>57.914380760181757</v>
      </c>
      <c r="G392" s="7">
        <v>59.839590387146451</v>
      </c>
      <c r="H392" s="7">
        <v>244.04193852338918</v>
      </c>
      <c r="I392" s="7">
        <v>94.899787202423894</v>
      </c>
    </row>
    <row r="393" spans="1:9" x14ac:dyDescent="0.25">
      <c r="A393" s="18"/>
      <c r="B393" s="5">
        <f>DATE(YEAR(siječanj!B393),MONTH(siječanj!B393)+11,DAY(siječanj!B393))</f>
        <v>44170</v>
      </c>
      <c r="C393" s="8">
        <v>4.0625</v>
      </c>
      <c r="D393">
        <v>1.0841535541828706</v>
      </c>
      <c r="E393" s="6">
        <v>81.925171206226338</v>
      </c>
      <c r="F393" s="7">
        <v>57.709312593446931</v>
      </c>
      <c r="G393" s="7">
        <v>56.423797405774337</v>
      </c>
      <c r="H393" s="7">
        <v>243.86795806822883</v>
      </c>
      <c r="I393" s="7">
        <v>88.661252776334749</v>
      </c>
    </row>
    <row r="394" spans="1:9" x14ac:dyDescent="0.25">
      <c r="A394" s="18"/>
      <c r="B394" s="5">
        <f>DATE(YEAR(siječanj!B394),MONTH(siječanj!B394)+11,DAY(siječanj!B394))</f>
        <v>44170</v>
      </c>
      <c r="C394" s="8">
        <v>4.0729166666666696</v>
      </c>
      <c r="D394">
        <v>1.0841535541828706</v>
      </c>
      <c r="E394" s="6">
        <v>78.179853036900866</v>
      </c>
      <c r="F394" s="7">
        <v>57.342934583856881</v>
      </c>
      <c r="G394" s="7">
        <v>57.786913705786219</v>
      </c>
      <c r="H394" s="7">
        <v>243.46202525386423</v>
      </c>
      <c r="I394" s="7">
        <v>84.607985678454966</v>
      </c>
    </row>
    <row r="395" spans="1:9" x14ac:dyDescent="0.25">
      <c r="A395" s="18"/>
      <c r="B395" s="5">
        <f>DATE(YEAR(siječanj!B395),MONTH(siječanj!B395)+11,DAY(siječanj!B395))</f>
        <v>44170</v>
      </c>
      <c r="C395" s="8">
        <v>4.0833333333333304</v>
      </c>
      <c r="D395">
        <v>1.0841535541828706</v>
      </c>
      <c r="E395" s="6">
        <v>75.784681573640881</v>
      </c>
      <c r="F395" s="7">
        <v>57.191072423933122</v>
      </c>
      <c r="G395" s="7">
        <v>54.7364623154307</v>
      </c>
      <c r="H395" s="7">
        <v>243.80638147155008</v>
      </c>
      <c r="I395" s="7">
        <v>82.015877545873892</v>
      </c>
    </row>
    <row r="396" spans="1:9" x14ac:dyDescent="0.25">
      <c r="A396" s="18"/>
      <c r="B396" s="5">
        <f>DATE(YEAR(siječanj!B396),MONTH(siječanj!B396)+11,DAY(siječanj!B396))</f>
        <v>44170</v>
      </c>
      <c r="C396" s="8">
        <v>4.09375</v>
      </c>
      <c r="D396">
        <v>1.0841535541828706</v>
      </c>
      <c r="E396" s="6">
        <v>73.482715656167727</v>
      </c>
      <c r="F396" s="7">
        <v>55.612682475805812</v>
      </c>
      <c r="G396" s="7">
        <v>55.819311900167023</v>
      </c>
      <c r="H396" s="7">
        <v>244.557408574129</v>
      </c>
      <c r="I396" s="7">
        <v>79.524638539758953</v>
      </c>
    </row>
    <row r="397" spans="1:9" x14ac:dyDescent="0.25">
      <c r="A397" s="18"/>
      <c r="B397" s="5">
        <f>DATE(YEAR(siječanj!B397),MONTH(siječanj!B397)+11,DAY(siječanj!B397))</f>
        <v>44170</v>
      </c>
      <c r="C397" s="8">
        <v>4.1041666666666696</v>
      </c>
      <c r="D397">
        <v>1.0841535541828706</v>
      </c>
      <c r="E397" s="6">
        <v>72.462138918773391</v>
      </c>
      <c r="F397" s="7">
        <v>56.327704498909092</v>
      </c>
      <c r="G397" s="7">
        <v>54.020346886543393</v>
      </c>
      <c r="H397" s="7">
        <v>243.88286788974068</v>
      </c>
      <c r="I397" s="7">
        <v>78.420147566356036</v>
      </c>
    </row>
    <row r="398" spans="1:9" x14ac:dyDescent="0.25">
      <c r="A398" s="18"/>
      <c r="B398" s="5">
        <f>DATE(YEAR(siječanj!B398),MONTH(siječanj!B398)+11,DAY(siječanj!B398))</f>
        <v>44170</v>
      </c>
      <c r="C398" s="8">
        <v>4.1145833333333304</v>
      </c>
      <c r="D398">
        <v>1.0841535541828706</v>
      </c>
      <c r="E398" s="6">
        <v>69.712459815605783</v>
      </c>
      <c r="F398" s="7">
        <v>56.178498620745323</v>
      </c>
      <c r="G398" s="7">
        <v>53.143620975933743</v>
      </c>
      <c r="H398" s="7">
        <v>243.74489252697191</v>
      </c>
      <c r="I398" s="7">
        <v>75.444383336262845</v>
      </c>
    </row>
    <row r="399" spans="1:9" x14ac:dyDescent="0.25">
      <c r="A399" s="18"/>
      <c r="B399" s="5">
        <f>DATE(YEAR(siječanj!B399),MONTH(siječanj!B399)+11,DAY(siječanj!B399))</f>
        <v>44170</v>
      </c>
      <c r="C399" s="8">
        <v>4.125</v>
      </c>
      <c r="D399">
        <v>1.0841535541828706</v>
      </c>
      <c r="E399" s="6">
        <v>68.808551417722896</v>
      </c>
      <c r="F399" s="7">
        <v>55.816685718688305</v>
      </c>
      <c r="G399" s="7">
        <v>54.497434782338956</v>
      </c>
      <c r="H399" s="7">
        <v>244.04156102172891</v>
      </c>
      <c r="I399" s="7">
        <v>74.466153449509122</v>
      </c>
    </row>
    <row r="400" spans="1:9" x14ac:dyDescent="0.25">
      <c r="A400" s="18"/>
      <c r="B400" s="5">
        <f>DATE(YEAR(siječanj!B400),MONTH(siječanj!B400)+11,DAY(siječanj!B400))</f>
        <v>44170</v>
      </c>
      <c r="C400" s="8">
        <v>4.1354166666666696</v>
      </c>
      <c r="D400">
        <v>1.0841535541828706</v>
      </c>
      <c r="E400" s="6">
        <v>66.366185848484065</v>
      </c>
      <c r="F400" s="7">
        <v>56.108482891389635</v>
      </c>
      <c r="G400" s="7">
        <v>55.196289630983692</v>
      </c>
      <c r="H400" s="7">
        <v>243.40321567463221</v>
      </c>
      <c r="I400" s="7">
        <v>71.822970799803002</v>
      </c>
    </row>
    <row r="401" spans="1:9" x14ac:dyDescent="0.25">
      <c r="A401" s="18"/>
      <c r="B401" s="5">
        <f>DATE(YEAR(siječanj!B401),MONTH(siječanj!B401)+11,DAY(siječanj!B401))</f>
        <v>44170</v>
      </c>
      <c r="C401" s="8">
        <v>4.1458333333333304</v>
      </c>
      <c r="D401">
        <v>1.0841535541828706</v>
      </c>
      <c r="E401" s="6">
        <v>65.937170239814236</v>
      </c>
      <c r="F401" s="7">
        <v>56.01406634078343</v>
      </c>
      <c r="G401" s="7">
        <v>55.511980466650144</v>
      </c>
      <c r="H401" s="7">
        <v>243.22597715105277</v>
      </c>
      <c r="I401" s="7">
        <v>71.358680511906996</v>
      </c>
    </row>
    <row r="402" spans="1:9" x14ac:dyDescent="0.25">
      <c r="A402" s="18"/>
      <c r="B402" s="5">
        <f>DATE(YEAR(siječanj!B402),MONTH(siječanj!B402)+11,DAY(siječanj!B402))</f>
        <v>44170</v>
      </c>
      <c r="C402" s="8">
        <v>4.15625</v>
      </c>
      <c r="D402">
        <v>1.0841535541828706</v>
      </c>
      <c r="E402" s="6">
        <v>64.862142485738417</v>
      </c>
      <c r="F402" s="7">
        <v>57.12931889623934</v>
      </c>
      <c r="G402" s="7">
        <v>57.691834034289606</v>
      </c>
      <c r="H402" s="7">
        <v>242.7709153343333</v>
      </c>
      <c r="I402" s="7">
        <v>70.195261430294522</v>
      </c>
    </row>
    <row r="403" spans="1:9" x14ac:dyDescent="0.25">
      <c r="A403" s="18"/>
      <c r="B403" s="5">
        <f>DATE(YEAR(siječanj!B403),MONTH(siječanj!B403)+11,DAY(siječanj!B403))</f>
        <v>44170</v>
      </c>
      <c r="C403" s="8">
        <v>4.1666666666666696</v>
      </c>
      <c r="D403">
        <v>1.0841535541828706</v>
      </c>
      <c r="E403" s="6">
        <v>65.303398393116183</v>
      </c>
      <c r="F403" s="7">
        <v>57.063675382549093</v>
      </c>
      <c r="G403" s="7">
        <v>55.839317478523029</v>
      </c>
      <c r="H403" s="7">
        <v>242.89845910109071</v>
      </c>
      <c r="I403" s="7">
        <v>70.672798443242485</v>
      </c>
    </row>
    <row r="404" spans="1:9" x14ac:dyDescent="0.25">
      <c r="A404" s="18"/>
      <c r="B404" s="5">
        <f>DATE(YEAR(siječanj!B404),MONTH(siječanj!B404)+11,DAY(siječanj!B404))</f>
        <v>44170</v>
      </c>
      <c r="C404" s="8">
        <v>4.1770833333333304</v>
      </c>
      <c r="D404">
        <v>1.0841535541828706</v>
      </c>
      <c r="E404" s="6">
        <v>64.951605554518892</v>
      </c>
      <c r="F404" s="7">
        <v>56.124215634340189</v>
      </c>
      <c r="G404" s="7">
        <v>55.102044695755502</v>
      </c>
      <c r="H404" s="7">
        <v>243.06888765408584</v>
      </c>
      <c r="I404" s="7">
        <v>70.292080364432934</v>
      </c>
    </row>
    <row r="405" spans="1:9" x14ac:dyDescent="0.25">
      <c r="A405" s="18"/>
      <c r="B405" s="5">
        <f>DATE(YEAR(siječanj!B405),MONTH(siječanj!B405)+11,DAY(siječanj!B405))</f>
        <v>44170</v>
      </c>
      <c r="C405" s="8">
        <v>4.1875</v>
      </c>
      <c r="D405">
        <v>1.0841535541828706</v>
      </c>
      <c r="E405" s="6">
        <v>66.066392807785135</v>
      </c>
      <c r="F405" s="7">
        <v>56.550671423524321</v>
      </c>
      <c r="G405" s="7">
        <v>55.970074099184117</v>
      </c>
      <c r="H405" s="7">
        <v>242.60325579087805</v>
      </c>
      <c r="I405" s="7">
        <v>71.498528065407186</v>
      </c>
    </row>
    <row r="406" spans="1:9" x14ac:dyDescent="0.25">
      <c r="A406" s="18"/>
      <c r="B406" s="5">
        <f>DATE(YEAR(siječanj!B406),MONTH(siječanj!B406)+11,DAY(siječanj!B406))</f>
        <v>44170</v>
      </c>
      <c r="C406" s="8">
        <v>4.1979166666666696</v>
      </c>
      <c r="D406">
        <v>1.0841535541828706</v>
      </c>
      <c r="E406" s="6">
        <v>65.498504746486745</v>
      </c>
      <c r="F406" s="7">
        <v>56.555015509125731</v>
      </c>
      <c r="G406" s="7">
        <v>54.103940908039021</v>
      </c>
      <c r="H406" s="7">
        <v>242.72628348236427</v>
      </c>
      <c r="I406" s="7">
        <v>70.883946902986466</v>
      </c>
    </row>
    <row r="407" spans="1:9" x14ac:dyDescent="0.25">
      <c r="A407" s="18"/>
      <c r="B407" s="5">
        <f>DATE(YEAR(siječanj!B407),MONTH(siječanj!B407)+11,DAY(siječanj!B407))</f>
        <v>44170</v>
      </c>
      <c r="C407" s="8">
        <v>4.2083333333333304</v>
      </c>
      <c r="D407">
        <v>1.0841535541828706</v>
      </c>
      <c r="E407" s="6">
        <v>67.42049621336038</v>
      </c>
      <c r="F407" s="7">
        <v>54.565669437091508</v>
      </c>
      <c r="G407" s="7">
        <v>55.910137627218823</v>
      </c>
      <c r="H407" s="7">
        <v>242.41190328701782</v>
      </c>
      <c r="I407" s="7">
        <v>72.963969059418531</v>
      </c>
    </row>
    <row r="408" spans="1:9" x14ac:dyDescent="0.25">
      <c r="A408" s="18"/>
      <c r="B408" s="5">
        <f>DATE(YEAR(siječanj!B408),MONTH(siječanj!B408)+11,DAY(siječanj!B408))</f>
        <v>44170</v>
      </c>
      <c r="C408" s="8">
        <v>4.21875</v>
      </c>
      <c r="D408">
        <v>1.0841535541828706</v>
      </c>
      <c r="E408" s="6">
        <v>69.225559706997245</v>
      </c>
      <c r="F408" s="7">
        <v>54.070998242649225</v>
      </c>
      <c r="G408" s="7">
        <v>54.110791363857217</v>
      </c>
      <c r="H408" s="7">
        <v>242.16688877273938</v>
      </c>
      <c r="I408" s="7">
        <v>74.917449147776395</v>
      </c>
    </row>
    <row r="409" spans="1:9" x14ac:dyDescent="0.25">
      <c r="A409" s="18"/>
      <c r="B409" s="5">
        <f>DATE(YEAR(siječanj!B409),MONTH(siječanj!B409)+11,DAY(siječanj!B409))</f>
        <v>44170</v>
      </c>
      <c r="C409" s="8">
        <v>4.2291666666666696</v>
      </c>
      <c r="D409">
        <v>1.0841535541828706</v>
      </c>
      <c r="E409" s="6">
        <v>69.497807880001304</v>
      </c>
      <c r="F409" s="7">
        <v>55.215160466760643</v>
      </c>
      <c r="G409" s="7">
        <v>54.610088060178789</v>
      </c>
      <c r="H409" s="7">
        <v>241.94360899125601</v>
      </c>
      <c r="I409" s="7">
        <v>75.212082210231003</v>
      </c>
    </row>
    <row r="410" spans="1:9" x14ac:dyDescent="0.25">
      <c r="A410" s="18"/>
      <c r="B410" s="5">
        <f>DATE(YEAR(siječanj!B410),MONTH(siječanj!B410)+11,DAY(siječanj!B410))</f>
        <v>44170</v>
      </c>
      <c r="C410" s="8">
        <v>4.2395833333333304</v>
      </c>
      <c r="D410">
        <v>1.0841535541828706</v>
      </c>
      <c r="E410" s="6">
        <v>71.740523999276775</v>
      </c>
      <c r="F410" s="7">
        <v>56.243688034830612</v>
      </c>
      <c r="G410" s="7">
        <v>53.866522650157059</v>
      </c>
      <c r="H410" s="7">
        <v>241.56953572334595</v>
      </c>
      <c r="I410" s="7">
        <v>77.639199759440714</v>
      </c>
    </row>
    <row r="411" spans="1:9" x14ac:dyDescent="0.25">
      <c r="A411" s="18"/>
      <c r="B411" s="5">
        <f>DATE(YEAR(siječanj!B411),MONTH(siječanj!B411)+11,DAY(siječanj!B411))</f>
        <v>44170</v>
      </c>
      <c r="C411" s="8">
        <v>4.25</v>
      </c>
      <c r="D411">
        <v>1.0841535541828706</v>
      </c>
      <c r="E411" s="6">
        <v>75.285063361293794</v>
      </c>
      <c r="F411" s="7">
        <v>56.988150179225279</v>
      </c>
      <c r="G411" s="7">
        <v>55.513332899931179</v>
      </c>
      <c r="H411" s="7">
        <v>241.06779517890044</v>
      </c>
      <c r="I411" s="7">
        <v>81.475179541043843</v>
      </c>
    </row>
    <row r="412" spans="1:9" x14ac:dyDescent="0.25">
      <c r="A412" s="18"/>
      <c r="B412" s="5">
        <f>DATE(YEAR(siječanj!B412),MONTH(siječanj!B412)+11,DAY(siječanj!B412))</f>
        <v>44170</v>
      </c>
      <c r="C412" s="8">
        <v>4.2604166666666696</v>
      </c>
      <c r="D412">
        <v>1.0841535541828706</v>
      </c>
      <c r="E412" s="6">
        <v>75.816396376148433</v>
      </c>
      <c r="F412" s="7">
        <v>60.719161128143142</v>
      </c>
      <c r="G412" s="7">
        <v>57.949635107110424</v>
      </c>
      <c r="H412" s="7">
        <v>231.40889924805811</v>
      </c>
      <c r="I412" s="7">
        <v>82.050200014542213</v>
      </c>
    </row>
    <row r="413" spans="1:9" x14ac:dyDescent="0.25">
      <c r="A413" s="18"/>
      <c r="B413" s="5">
        <f>DATE(YEAR(siječanj!B413),MONTH(siječanj!B413)+11,DAY(siječanj!B413))</f>
        <v>44170</v>
      </c>
      <c r="C413" s="8">
        <v>4.2708333333333304</v>
      </c>
      <c r="D413">
        <v>1.0841535541828706</v>
      </c>
      <c r="E413" s="6">
        <v>78.979199134715429</v>
      </c>
      <c r="F413" s="7">
        <v>67.088426484581007</v>
      </c>
      <c r="G413" s="7">
        <v>58.770754740147183</v>
      </c>
      <c r="H413" s="7">
        <v>218.64038667901019</v>
      </c>
      <c r="I413" s="7">
        <v>85.473055905231959</v>
      </c>
    </row>
    <row r="414" spans="1:9" x14ac:dyDescent="0.25">
      <c r="A414" s="18"/>
      <c r="B414" s="5">
        <f>DATE(YEAR(siječanj!B414),MONTH(siječanj!B414)+11,DAY(siječanj!B414))</f>
        <v>44170</v>
      </c>
      <c r="C414" s="8">
        <v>4.28125</v>
      </c>
      <c r="D414">
        <v>1.0841535541828706</v>
      </c>
      <c r="E414" s="6">
        <v>82.694445203126207</v>
      </c>
      <c r="F414" s="7">
        <v>66.504550838538108</v>
      </c>
      <c r="G414" s="7">
        <v>58.489733551705932</v>
      </c>
      <c r="H414" s="7">
        <v>195.42736335845709</v>
      </c>
      <c r="I414" s="7">
        <v>89.493778302851041</v>
      </c>
    </row>
    <row r="415" spans="1:9" x14ac:dyDescent="0.25">
      <c r="A415" s="18"/>
      <c r="B415" s="5">
        <f>DATE(YEAR(siječanj!B415),MONTH(siječanj!B415)+11,DAY(siječanj!B415))</f>
        <v>44170</v>
      </c>
      <c r="C415" s="8">
        <v>4.2916666666666696</v>
      </c>
      <c r="D415">
        <v>1.0841535541828706</v>
      </c>
      <c r="E415" s="6">
        <v>87.343208773311105</v>
      </c>
      <c r="F415" s="7">
        <v>68.209751115285528</v>
      </c>
      <c r="G415" s="7">
        <v>63.600217736787094</v>
      </c>
      <c r="H415" s="7">
        <v>157.41121503753874</v>
      </c>
      <c r="I415" s="7">
        <v>94.524774221749468</v>
      </c>
    </row>
    <row r="416" spans="1:9" x14ac:dyDescent="0.25">
      <c r="A416" s="18"/>
      <c r="B416" s="5">
        <f>DATE(YEAR(siječanj!B416),MONTH(siječanj!B416)+11,DAY(siječanj!B416))</f>
        <v>44170</v>
      </c>
      <c r="C416" s="8">
        <v>4.3020833333333304</v>
      </c>
      <c r="D416">
        <v>1.0841535541828706</v>
      </c>
      <c r="E416" s="6">
        <v>90.062010219975221</v>
      </c>
      <c r="F416" s="7">
        <v>73.446315239411462</v>
      </c>
      <c r="G416" s="7">
        <v>72.193807554346762</v>
      </c>
      <c r="H416" s="7">
        <v>132.05527714707347</v>
      </c>
      <c r="I416" s="7">
        <v>97.467121961305139</v>
      </c>
    </row>
    <row r="417" spans="1:9" x14ac:dyDescent="0.25">
      <c r="A417" s="18"/>
      <c r="B417" s="5">
        <f>DATE(YEAR(siječanj!B417),MONTH(siječanj!B417)+11,DAY(siječanj!B417))</f>
        <v>44170</v>
      </c>
      <c r="C417" s="8">
        <v>4.3125</v>
      </c>
      <c r="D417">
        <v>1.0841535541828706</v>
      </c>
      <c r="E417" s="6">
        <v>93.856837480396877</v>
      </c>
      <c r="F417" s="7">
        <v>76.227920453197655</v>
      </c>
      <c r="G417" s="7">
        <v>76.065410682980129</v>
      </c>
      <c r="H417" s="7">
        <v>43.148467661279867</v>
      </c>
      <c r="I417" s="7">
        <v>101.57396890498538</v>
      </c>
    </row>
    <row r="418" spans="1:9" x14ac:dyDescent="0.25">
      <c r="A418" s="18"/>
      <c r="B418" s="5">
        <f>DATE(YEAR(siječanj!B418),MONTH(siječanj!B418)+11,DAY(siječanj!B418))</f>
        <v>44170</v>
      </c>
      <c r="C418" s="8">
        <v>4.3229166666666696</v>
      </c>
      <c r="D418">
        <v>1.0841535541828706</v>
      </c>
      <c r="E418" s="6">
        <v>99.874930049105828</v>
      </c>
      <c r="F418" s="7">
        <v>80.573195554465485</v>
      </c>
      <c r="G418" s="7">
        <v>80.809257027935558</v>
      </c>
      <c r="H418" s="7">
        <v>6.8696656489635917</v>
      </c>
      <c r="I418" s="7">
        <v>108.08688329514943</v>
      </c>
    </row>
    <row r="419" spans="1:9" x14ac:dyDescent="0.25">
      <c r="A419" s="18"/>
      <c r="B419" s="5">
        <f>DATE(YEAR(siječanj!B419),MONTH(siječanj!B419)+11,DAY(siječanj!B419))</f>
        <v>44170</v>
      </c>
      <c r="C419" s="8">
        <v>4.3333333333333304</v>
      </c>
      <c r="D419">
        <v>1.0841535541828706</v>
      </c>
      <c r="E419" s="6">
        <v>105.70422250108801</v>
      </c>
      <c r="F419" s="7">
        <v>84.386973188903056</v>
      </c>
      <c r="G419" s="7">
        <v>83.866699334539049</v>
      </c>
      <c r="H419" s="7">
        <v>4.0293939552635685</v>
      </c>
      <c r="I419" s="7">
        <v>114.39547397592293</v>
      </c>
    </row>
    <row r="420" spans="1:9" x14ac:dyDescent="0.25">
      <c r="A420" s="18"/>
      <c r="B420" s="5">
        <f>DATE(YEAR(siječanj!B420),MONTH(siječanj!B420)+11,DAY(siječanj!B420))</f>
        <v>44170</v>
      </c>
      <c r="C420" s="8">
        <v>4.34375</v>
      </c>
      <c r="D420">
        <v>1.0841535541828706</v>
      </c>
      <c r="E420" s="6">
        <v>111.70125512203211</v>
      </c>
      <c r="F420" s="7">
        <v>97.700936510033912</v>
      </c>
      <c r="G420" s="7">
        <v>94.576863289544093</v>
      </c>
      <c r="H420" s="7">
        <v>2.5844301529111848</v>
      </c>
      <c r="I420" s="7">
        <v>120.88559681954831</v>
      </c>
    </row>
    <row r="421" spans="1:9" x14ac:dyDescent="0.25">
      <c r="A421" s="18"/>
      <c r="B421" s="5">
        <f>DATE(YEAR(siječanj!B421),MONTH(siječanj!B421)+11,DAY(siječanj!B421))</f>
        <v>44170</v>
      </c>
      <c r="C421" s="8">
        <v>4.3541666666666696</v>
      </c>
      <c r="D421">
        <v>1.0841535541828706</v>
      </c>
      <c r="E421" s="6">
        <v>117.93892575672321</v>
      </c>
      <c r="F421" s="7">
        <v>103.64458596062779</v>
      </c>
      <c r="G421" s="7">
        <v>112.52740924212922</v>
      </c>
      <c r="H421" s="7">
        <v>2.0313643233641958</v>
      </c>
      <c r="I421" s="7">
        <v>127.63614350422631</v>
      </c>
    </row>
    <row r="422" spans="1:9" x14ac:dyDescent="0.25">
      <c r="A422" s="18"/>
      <c r="B422" s="5">
        <f>DATE(YEAR(siječanj!B422),MONTH(siječanj!B422)+11,DAY(siječanj!B422))</f>
        <v>44170</v>
      </c>
      <c r="C422" s="8">
        <v>4.3645833333333304</v>
      </c>
      <c r="D422">
        <v>1.0841535541828706</v>
      </c>
      <c r="E422" s="6">
        <v>122.68488020101853</v>
      </c>
      <c r="F422" s="7">
        <v>108.98994109807619</v>
      </c>
      <c r="G422" s="7">
        <v>120.28024707172382</v>
      </c>
      <c r="H422" s="7">
        <v>1.6146323717939497</v>
      </c>
      <c r="I422" s="7">
        <v>132.77232156104625</v>
      </c>
    </row>
    <row r="423" spans="1:9" x14ac:dyDescent="0.25">
      <c r="A423" s="18"/>
      <c r="B423" s="5">
        <f>DATE(YEAR(siječanj!B423),MONTH(siječanj!B423)+11,DAY(siječanj!B423))</f>
        <v>44170</v>
      </c>
      <c r="C423" s="8">
        <v>4.375</v>
      </c>
      <c r="D423">
        <v>1.0841535541828706</v>
      </c>
      <c r="E423" s="6">
        <v>124.93743772184408</v>
      </c>
      <c r="F423" s="7">
        <v>116.58843801081457</v>
      </c>
      <c r="G423" s="7">
        <v>128.11346037239448</v>
      </c>
      <c r="H423" s="7">
        <v>1.4649275642978663</v>
      </c>
      <c r="I423" s="7">
        <v>135.21008969514531</v>
      </c>
    </row>
    <row r="424" spans="1:9" x14ac:dyDescent="0.25">
      <c r="A424" s="18"/>
      <c r="B424" s="5">
        <f>DATE(YEAR(siječanj!B424),MONTH(siječanj!B424)+11,DAY(siječanj!B424))</f>
        <v>44170</v>
      </c>
      <c r="C424" s="8">
        <v>4.3854166666666696</v>
      </c>
      <c r="D424">
        <v>1.0841535541828706</v>
      </c>
      <c r="E424" s="6">
        <v>130.01716958324127</v>
      </c>
      <c r="F424" s="7">
        <v>136.64993969647492</v>
      </c>
      <c r="G424" s="7">
        <v>151.77305661184158</v>
      </c>
      <c r="H424" s="7">
        <v>0.96566617983250425</v>
      </c>
      <c r="I424" s="7">
        <v>140.70748913866467</v>
      </c>
    </row>
    <row r="425" spans="1:9" x14ac:dyDescent="0.25">
      <c r="A425" s="18"/>
      <c r="B425" s="5">
        <f>DATE(YEAR(siječanj!B425),MONTH(siječanj!B425)+11,DAY(siječanj!B425))</f>
        <v>44170</v>
      </c>
      <c r="C425" s="8">
        <v>4.3958333333333304</v>
      </c>
      <c r="D425">
        <v>1.0841535541828706</v>
      </c>
      <c r="E425" s="6">
        <v>132.67444079860707</v>
      </c>
      <c r="F425" s="7">
        <v>142.41951227372724</v>
      </c>
      <c r="G425" s="7">
        <v>155.95684709170712</v>
      </c>
      <c r="H425" s="7">
        <v>0.88095440884316356</v>
      </c>
      <c r="I425" s="7">
        <v>143.58324748560506</v>
      </c>
    </row>
    <row r="426" spans="1:9" x14ac:dyDescent="0.25">
      <c r="A426" s="18"/>
      <c r="B426" s="5">
        <f>DATE(YEAR(siječanj!B426),MONTH(siječanj!B426)+11,DAY(siječanj!B426))</f>
        <v>44170</v>
      </c>
      <c r="C426" s="8">
        <v>4.40625</v>
      </c>
      <c r="D426">
        <v>1.0841535541828706</v>
      </c>
      <c r="E426" s="6">
        <v>135.73909114979955</v>
      </c>
      <c r="F426" s="7">
        <v>143.11859258769007</v>
      </c>
      <c r="G426" s="7">
        <v>160.64285584483369</v>
      </c>
      <c r="H426" s="7">
        <v>0.86871000802513176</v>
      </c>
      <c r="I426" s="7">
        <v>146.89988064556738</v>
      </c>
    </row>
    <row r="427" spans="1:9" x14ac:dyDescent="0.25">
      <c r="A427" s="18"/>
      <c r="B427" s="5">
        <f>DATE(YEAR(siječanj!B427),MONTH(siječanj!B427)+11,DAY(siječanj!B427))</f>
        <v>44170</v>
      </c>
      <c r="C427" s="8">
        <v>4.4166666666666696</v>
      </c>
      <c r="D427">
        <v>1.0841535541828706</v>
      </c>
      <c r="E427" s="6">
        <v>137.3566911961548</v>
      </c>
      <c r="F427" s="7">
        <v>146.56508803190826</v>
      </c>
      <c r="G427" s="7">
        <v>156.0122005405064</v>
      </c>
      <c r="H427" s="7">
        <v>0.94776821852938764</v>
      </c>
      <c r="I427" s="7">
        <v>148.65048359810675</v>
      </c>
    </row>
    <row r="428" spans="1:9" x14ac:dyDescent="0.25">
      <c r="A428" s="18"/>
      <c r="B428" s="5">
        <f>DATE(YEAR(siječanj!B428),MONTH(siječanj!B428)+11,DAY(siječanj!B428))</f>
        <v>44170</v>
      </c>
      <c r="C428" s="8">
        <v>4.4270833333333304</v>
      </c>
      <c r="D428">
        <v>1.0841535541828706</v>
      </c>
      <c r="E428" s="6">
        <v>139.3969492801113</v>
      </c>
      <c r="F428" s="7">
        <v>148.39091806035165</v>
      </c>
      <c r="G428" s="7">
        <v>157.41659615425351</v>
      </c>
      <c r="H428" s="7">
        <v>1.2433709434274753</v>
      </c>
      <c r="I428" s="7">
        <v>150.85849653292598</v>
      </c>
    </row>
    <row r="429" spans="1:9" x14ac:dyDescent="0.25">
      <c r="A429" s="18"/>
      <c r="B429" s="5">
        <f>DATE(YEAR(siječanj!B429),MONTH(siječanj!B429)+11,DAY(siječanj!B429))</f>
        <v>44170</v>
      </c>
      <c r="C429" s="8">
        <v>4.4375</v>
      </c>
      <c r="D429">
        <v>1.0841535541828706</v>
      </c>
      <c r="E429" s="6">
        <v>140.63670229289389</v>
      </c>
      <c r="F429" s="7">
        <v>148.33806970721176</v>
      </c>
      <c r="G429" s="7">
        <v>157.73268027912331</v>
      </c>
      <c r="H429" s="7">
        <v>1.7466583482382765</v>
      </c>
      <c r="I429" s="7">
        <v>152.20018497407489</v>
      </c>
    </row>
    <row r="430" spans="1:9" x14ac:dyDescent="0.25">
      <c r="A430" s="18"/>
      <c r="B430" s="5">
        <f>DATE(YEAR(siječanj!B430),MONTH(siječanj!B430)+11,DAY(siječanj!B430))</f>
        <v>44170</v>
      </c>
      <c r="C430" s="8">
        <v>4.4479166666666696</v>
      </c>
      <c r="D430">
        <v>1.0841535541828706</v>
      </c>
      <c r="E430" s="6">
        <v>141.26120926312012</v>
      </c>
      <c r="F430" s="7">
        <v>147.70101216584121</v>
      </c>
      <c r="G430" s="7">
        <v>162.38795227705859</v>
      </c>
      <c r="H430" s="7">
        <v>2.255348309791696</v>
      </c>
      <c r="I430" s="7">
        <v>152.87604038618542</v>
      </c>
    </row>
    <row r="431" spans="1:9" x14ac:dyDescent="0.25">
      <c r="A431" s="18"/>
      <c r="B431" s="5">
        <f>DATE(YEAR(siječanj!B431),MONTH(siječanj!B431)+11,DAY(siječanj!B431))</f>
        <v>44170</v>
      </c>
      <c r="C431" s="8">
        <v>4.4583333333333304</v>
      </c>
      <c r="D431">
        <v>1.0841535541828706</v>
      </c>
      <c r="E431" s="6">
        <v>144.32060672057722</v>
      </c>
      <c r="F431" s="7">
        <v>143.37203642738501</v>
      </c>
      <c r="G431" s="7">
        <v>165.82727037384154</v>
      </c>
      <c r="H431" s="7">
        <v>2.1423428391654067</v>
      </c>
      <c r="I431" s="7">
        <v>156.18698874705092</v>
      </c>
    </row>
    <row r="432" spans="1:9" x14ac:dyDescent="0.25">
      <c r="A432" s="18"/>
      <c r="B432" s="5">
        <f>DATE(YEAR(siječanj!B432),MONTH(siječanj!B432)+11,DAY(siječanj!B432))</f>
        <v>44170</v>
      </c>
      <c r="C432" s="8">
        <v>4.46875</v>
      </c>
      <c r="D432">
        <v>1.0841535541828706</v>
      </c>
      <c r="E432" s="6">
        <v>144.97481855314089</v>
      </c>
      <c r="F432" s="7">
        <v>143.22638699302996</v>
      </c>
      <c r="G432" s="7">
        <v>154.75607896959173</v>
      </c>
      <c r="H432" s="7">
        <v>1.8121444278105794</v>
      </c>
      <c r="I432" s="7">
        <v>156.89499142561951</v>
      </c>
    </row>
    <row r="433" spans="1:9" x14ac:dyDescent="0.25">
      <c r="A433" s="18"/>
      <c r="B433" s="5">
        <f>DATE(YEAR(siječanj!B433),MONTH(siječanj!B433)+11,DAY(siječanj!B433))</f>
        <v>44170</v>
      </c>
      <c r="C433" s="8">
        <v>4.4791666666666696</v>
      </c>
      <c r="D433">
        <v>1.0841535541828706</v>
      </c>
      <c r="E433" s="6">
        <v>145.26013824765408</v>
      </c>
      <c r="F433" s="7">
        <v>144.02103719022401</v>
      </c>
      <c r="G433" s="7">
        <v>152.40916979308054</v>
      </c>
      <c r="H433" s="7">
        <v>2.4193862278199099</v>
      </c>
      <c r="I433" s="7">
        <v>157.20377078103422</v>
      </c>
    </row>
    <row r="434" spans="1:9" x14ac:dyDescent="0.25">
      <c r="A434" s="18"/>
      <c r="B434" s="5">
        <f>DATE(YEAR(siječanj!B434),MONTH(siječanj!B434)+11,DAY(siječanj!B434))</f>
        <v>44170</v>
      </c>
      <c r="C434" s="8">
        <v>4.4895833333333304</v>
      </c>
      <c r="D434">
        <v>1.0841535541828706</v>
      </c>
      <c r="E434" s="6">
        <v>144.85551043955533</v>
      </c>
      <c r="F434" s="7">
        <v>143.37739319529126</v>
      </c>
      <c r="G434" s="7">
        <v>153.9006629127575</v>
      </c>
      <c r="H434" s="7">
        <v>2.9218907400053982</v>
      </c>
      <c r="I434" s="7">
        <v>156.76587351642095</v>
      </c>
    </row>
    <row r="435" spans="1:9" x14ac:dyDescent="0.25">
      <c r="A435" s="18"/>
      <c r="B435" s="5">
        <f>DATE(YEAR(siječanj!B435),MONTH(siječanj!B435)+11,DAY(siječanj!B435))</f>
        <v>44170</v>
      </c>
      <c r="C435" s="8">
        <v>4.5</v>
      </c>
      <c r="D435">
        <v>1.0841535541828706</v>
      </c>
      <c r="E435" s="6">
        <v>144.6146503057011</v>
      </c>
      <c r="F435" s="7">
        <v>143.18538943400532</v>
      </c>
      <c r="G435" s="7">
        <v>150.404691104911</v>
      </c>
      <c r="H435" s="7">
        <v>2.7977803458681483</v>
      </c>
      <c r="I435" s="7">
        <v>156.50520929201997</v>
      </c>
    </row>
    <row r="436" spans="1:9" x14ac:dyDescent="0.25">
      <c r="A436" s="18"/>
      <c r="B436" s="5">
        <f>DATE(YEAR(siječanj!B436),MONTH(siječanj!B436)+11,DAY(siječanj!B436))</f>
        <v>44170</v>
      </c>
      <c r="C436" s="8">
        <v>4.5104166666666696</v>
      </c>
      <c r="D436">
        <v>1.0841535541828706</v>
      </c>
      <c r="E436" s="6">
        <v>150.16794223566811</v>
      </c>
      <c r="F436" s="7">
        <v>136.18756583411275</v>
      </c>
      <c r="G436" s="7">
        <v>148.27459263465525</v>
      </c>
      <c r="H436" s="7">
        <v>3.0127451303589949</v>
      </c>
      <c r="I436" s="7">
        <v>162.51510603430674</v>
      </c>
    </row>
    <row r="437" spans="1:9" x14ac:dyDescent="0.25">
      <c r="A437" s="18"/>
      <c r="B437" s="5">
        <f>DATE(YEAR(siječanj!B437),MONTH(siječanj!B437)+11,DAY(siječanj!B437))</f>
        <v>44170</v>
      </c>
      <c r="C437" s="8">
        <v>4.5208333333333304</v>
      </c>
      <c r="D437">
        <v>1.0841535541828706</v>
      </c>
      <c r="E437" s="6">
        <v>151.28451434739586</v>
      </c>
      <c r="F437" s="7">
        <v>134.92167678580842</v>
      </c>
      <c r="G437" s="7">
        <v>145.07648522735838</v>
      </c>
      <c r="H437" s="7">
        <v>2.6061917789644151</v>
      </c>
      <c r="I437" s="7">
        <v>163.72348534903162</v>
      </c>
    </row>
    <row r="438" spans="1:9" x14ac:dyDescent="0.25">
      <c r="A438" s="18"/>
      <c r="B438" s="5">
        <f>DATE(YEAR(siječanj!B438),MONTH(siječanj!B438)+11,DAY(siječanj!B438))</f>
        <v>44170</v>
      </c>
      <c r="C438" s="8">
        <v>4.53125</v>
      </c>
      <c r="D438">
        <v>1.0841535541828706</v>
      </c>
      <c r="E438" s="6">
        <v>151.32282759788822</v>
      </c>
      <c r="F438" s="7">
        <v>130.77025801147155</v>
      </c>
      <c r="G438" s="7">
        <v>140.25002407076067</v>
      </c>
      <c r="H438" s="7">
        <v>2.8445586782538999</v>
      </c>
      <c r="I438" s="7">
        <v>163.76494880570277</v>
      </c>
    </row>
    <row r="439" spans="1:9" x14ac:dyDescent="0.25">
      <c r="A439" s="18"/>
      <c r="B439" s="5">
        <f>DATE(YEAR(siječanj!B439),MONTH(siječanj!B439)+11,DAY(siječanj!B439))</f>
        <v>44170</v>
      </c>
      <c r="C439" s="8">
        <v>4.5416666666666696</v>
      </c>
      <c r="D439">
        <v>1.0841535541828706</v>
      </c>
      <c r="E439" s="6">
        <v>147.09135860511589</v>
      </c>
      <c r="F439" s="7">
        <v>126.43943774453149</v>
      </c>
      <c r="G439" s="7">
        <v>127.68290099725282</v>
      </c>
      <c r="H439" s="7">
        <v>4.255913876327261</v>
      </c>
      <c r="I439" s="7">
        <v>159.18555841249849</v>
      </c>
    </row>
    <row r="440" spans="1:9" x14ac:dyDescent="0.25">
      <c r="A440" s="18"/>
      <c r="B440" s="5">
        <f>DATE(YEAR(siječanj!B440),MONTH(siječanj!B440)+11,DAY(siječanj!B440))</f>
        <v>44170</v>
      </c>
      <c r="C440" s="8">
        <v>4.5520833333333304</v>
      </c>
      <c r="D440">
        <v>1.0841535541828706</v>
      </c>
      <c r="E440" s="6">
        <v>142.50810467135005</v>
      </c>
      <c r="F440" s="7">
        <v>122.93779130050402</v>
      </c>
      <c r="G440" s="7">
        <v>124.27663524617499</v>
      </c>
      <c r="H440" s="7">
        <v>3.3428280003085598</v>
      </c>
      <c r="I440" s="7">
        <v>154.22545848744809</v>
      </c>
    </row>
    <row r="441" spans="1:9" x14ac:dyDescent="0.25">
      <c r="A441" s="18"/>
      <c r="B441" s="5">
        <f>DATE(YEAR(siječanj!B441),MONTH(siječanj!B441)+11,DAY(siječanj!B441))</f>
        <v>44170</v>
      </c>
      <c r="C441" s="8">
        <v>4.5625</v>
      </c>
      <c r="D441">
        <v>1.0841535541828706</v>
      </c>
      <c r="E441" s="6">
        <v>143.27568858103422</v>
      </c>
      <c r="F441" s="7">
        <v>123.10276207026294</v>
      </c>
      <c r="G441" s="7">
        <v>121.89985615598199</v>
      </c>
      <c r="H441" s="7">
        <v>3.3067770897734712</v>
      </c>
      <c r="I441" s="7">
        <v>155.05615496377578</v>
      </c>
    </row>
    <row r="442" spans="1:9" x14ac:dyDescent="0.25">
      <c r="A442" s="18"/>
      <c r="B442" s="5">
        <f>DATE(YEAR(siječanj!B442),MONTH(siječanj!B442)+11,DAY(siječanj!B442))</f>
        <v>44170</v>
      </c>
      <c r="C442" s="8">
        <v>4.5729166666666696</v>
      </c>
      <c r="D442">
        <v>1.0841535541828706</v>
      </c>
      <c r="E442" s="6">
        <v>143.23283124674856</v>
      </c>
      <c r="F442" s="7">
        <v>119.37664575248525</v>
      </c>
      <c r="G442" s="7">
        <v>124.33962171604412</v>
      </c>
      <c r="H442" s="7">
        <v>3.956482348309958</v>
      </c>
      <c r="I442" s="7">
        <v>155.00977379798175</v>
      </c>
    </row>
    <row r="443" spans="1:9" x14ac:dyDescent="0.25">
      <c r="A443" s="18"/>
      <c r="B443" s="5">
        <f>DATE(YEAR(siječanj!B443),MONTH(siječanj!B443)+11,DAY(siječanj!B443))</f>
        <v>44170</v>
      </c>
      <c r="C443" s="8">
        <v>4.5833333333333304</v>
      </c>
      <c r="D443">
        <v>1.0841535541828706</v>
      </c>
      <c r="E443" s="6">
        <v>145.23172464353988</v>
      </c>
      <c r="F443" s="7">
        <v>116.08462856414506</v>
      </c>
      <c r="G443" s="7">
        <v>129.08185878578976</v>
      </c>
      <c r="H443" s="7">
        <v>4.8176014852186642</v>
      </c>
      <c r="I443" s="7">
        <v>157.17302094310818</v>
      </c>
    </row>
    <row r="444" spans="1:9" x14ac:dyDescent="0.25">
      <c r="A444" s="18"/>
      <c r="B444" s="5">
        <f>DATE(YEAR(siječanj!B444),MONTH(siječanj!B444)+11,DAY(siječanj!B444))</f>
        <v>44170</v>
      </c>
      <c r="C444" s="8">
        <v>4.59375</v>
      </c>
      <c r="D444">
        <v>1.0841535541828706</v>
      </c>
      <c r="E444" s="6">
        <v>146.06595445739151</v>
      </c>
      <c r="F444" s="7">
        <v>113.13033288731565</v>
      </c>
      <c r="G444" s="7">
        <v>127.38185817783499</v>
      </c>
      <c r="H444" s="7">
        <v>3.7942831322999728</v>
      </c>
      <c r="I444" s="7">
        <v>158.07584310765719</v>
      </c>
    </row>
    <row r="445" spans="1:9" x14ac:dyDescent="0.25">
      <c r="A445" s="18"/>
      <c r="B445" s="5">
        <f>DATE(YEAR(siječanj!B445),MONTH(siječanj!B445)+11,DAY(siječanj!B445))</f>
        <v>44170</v>
      </c>
      <c r="C445" s="8">
        <v>4.6041666666666696</v>
      </c>
      <c r="D445">
        <v>1.0841535541828706</v>
      </c>
      <c r="E445" s="6">
        <v>148.15417074049569</v>
      </c>
      <c r="F445" s="7">
        <v>108.70078011423196</v>
      </c>
      <c r="G445" s="7">
        <v>126.44504329536485</v>
      </c>
      <c r="H445" s="7">
        <v>3.9446722238082579</v>
      </c>
      <c r="I445" s="7">
        <v>160.33575747831992</v>
      </c>
    </row>
    <row r="446" spans="1:9" x14ac:dyDescent="0.25">
      <c r="A446" s="18"/>
      <c r="B446" s="5">
        <f>DATE(YEAR(siječanj!B446),MONTH(siječanj!B446)+11,DAY(siječanj!B446))</f>
        <v>44170</v>
      </c>
      <c r="C446" s="8">
        <v>4.6145833333333304</v>
      </c>
      <c r="D446">
        <v>1.0841535541828706</v>
      </c>
      <c r="E446" s="6">
        <v>147.79311993582991</v>
      </c>
      <c r="F446" s="7">
        <v>106.70801423012854</v>
      </c>
      <c r="G446" s="7">
        <v>130.29695387174289</v>
      </c>
      <c r="H446" s="7">
        <v>4.3111695613008481</v>
      </c>
      <c r="I446" s="7">
        <v>159.9450202215495</v>
      </c>
    </row>
    <row r="447" spans="1:9" x14ac:dyDescent="0.25">
      <c r="A447" s="18"/>
      <c r="B447" s="5">
        <f>DATE(YEAR(siječanj!B447),MONTH(siječanj!B447)+11,DAY(siječanj!B447))</f>
        <v>44170</v>
      </c>
      <c r="C447" s="8">
        <v>4.625</v>
      </c>
      <c r="D447">
        <v>1.0841535541828706</v>
      </c>
      <c r="E447" s="6">
        <v>148.57116718336434</v>
      </c>
      <c r="F447" s="7">
        <v>105.23718159108722</v>
      </c>
      <c r="G447" s="7">
        <v>129.36004668670458</v>
      </c>
      <c r="H447" s="7">
        <v>4.0890571464292815</v>
      </c>
      <c r="I447" s="7">
        <v>160.787040356142</v>
      </c>
    </row>
    <row r="448" spans="1:9" x14ac:dyDescent="0.25">
      <c r="A448" s="18"/>
      <c r="B448" s="5">
        <f>DATE(YEAR(siječanj!B448),MONTH(siječanj!B448)+11,DAY(siječanj!B448))</f>
        <v>44170</v>
      </c>
      <c r="C448" s="8">
        <v>4.6354166666666696</v>
      </c>
      <c r="D448">
        <v>1.0841535541828706</v>
      </c>
      <c r="E448" s="6">
        <v>145.96793137327944</v>
      </c>
      <c r="F448" s="7">
        <v>102.43209581100213</v>
      </c>
      <c r="G448" s="7">
        <v>128.00769366876906</v>
      </c>
      <c r="H448" s="7">
        <v>4.9713283288737982</v>
      </c>
      <c r="I448" s="7">
        <v>157.96976033345706</v>
      </c>
    </row>
    <row r="449" spans="1:9" x14ac:dyDescent="0.25">
      <c r="A449" s="18"/>
      <c r="B449" s="5">
        <f>DATE(YEAR(siječanj!B449),MONTH(siječanj!B449)+11,DAY(siječanj!B449))</f>
        <v>44170</v>
      </c>
      <c r="C449" s="8">
        <v>4.6458333333333304</v>
      </c>
      <c r="D449">
        <v>1.0841535541828706</v>
      </c>
      <c r="E449" s="6">
        <v>145.29943376262057</v>
      </c>
      <c r="F449" s="7">
        <v>101.26825459781566</v>
      </c>
      <c r="G449" s="7">
        <v>124.88787890503237</v>
      </c>
      <c r="H449" s="7">
        <v>4.999214645452537</v>
      </c>
      <c r="I449" s="7">
        <v>157.2462972662905</v>
      </c>
    </row>
    <row r="450" spans="1:9" x14ac:dyDescent="0.25">
      <c r="A450" s="18"/>
      <c r="B450" s="5">
        <f>DATE(YEAR(siječanj!B450),MONTH(siječanj!B450)+11,DAY(siječanj!B450))</f>
        <v>44170</v>
      </c>
      <c r="C450" s="8">
        <v>4.65625</v>
      </c>
      <c r="D450">
        <v>1.0841535541828706</v>
      </c>
      <c r="E450" s="6">
        <v>146.71919883348824</v>
      </c>
      <c r="F450" s="7">
        <v>101.22554914204667</v>
      </c>
      <c r="G450" s="7">
        <v>124.9973979087105</v>
      </c>
      <c r="H450" s="7">
        <v>4.6548006570640368</v>
      </c>
      <c r="I450" s="7">
        <v>158.78279878319722</v>
      </c>
    </row>
    <row r="451" spans="1:9" x14ac:dyDescent="0.25">
      <c r="A451" s="18"/>
      <c r="B451" s="5">
        <f>DATE(YEAR(siječanj!B451),MONTH(siječanj!B451)+11,DAY(siječanj!B451))</f>
        <v>44170</v>
      </c>
      <c r="C451" s="8">
        <v>4.6666666666666696</v>
      </c>
      <c r="D451">
        <v>1.0841535541828706</v>
      </c>
      <c r="E451" s="6">
        <v>146.21990738449884</v>
      </c>
      <c r="F451" s="7">
        <v>101.15524005630904</v>
      </c>
      <c r="G451" s="7">
        <v>123.86173520237637</v>
      </c>
      <c r="H451" s="7">
        <v>4.8795167377403974</v>
      </c>
      <c r="I451" s="7">
        <v>158.2424544089819</v>
      </c>
    </row>
    <row r="452" spans="1:9" x14ac:dyDescent="0.25">
      <c r="A452" s="18"/>
      <c r="B452" s="5">
        <f>DATE(YEAR(siječanj!B452),MONTH(siječanj!B452)+11,DAY(siječanj!B452))</f>
        <v>44170</v>
      </c>
      <c r="C452" s="8">
        <v>4.6770833333333304</v>
      </c>
      <c r="D452">
        <v>1.0841535541828706</v>
      </c>
      <c r="E452" s="6">
        <v>148.3981454918532</v>
      </c>
      <c r="F452" s="7">
        <v>100.86841788635937</v>
      </c>
      <c r="G452" s="7">
        <v>123.78009157427715</v>
      </c>
      <c r="H452" s="7">
        <v>6.7097085338436573</v>
      </c>
      <c r="I452" s="7">
        <v>160.59979241145058</v>
      </c>
    </row>
    <row r="453" spans="1:9" x14ac:dyDescent="0.25">
      <c r="A453" s="18"/>
      <c r="B453" s="5">
        <f>DATE(YEAR(siječanj!B453),MONTH(siječanj!B453)+11,DAY(siječanj!B453))</f>
        <v>44170</v>
      </c>
      <c r="C453" s="8">
        <v>4.6875</v>
      </c>
      <c r="D453">
        <v>1.0841535541828706</v>
      </c>
      <c r="E453" s="6">
        <v>153.48088732750324</v>
      </c>
      <c r="F453" s="7">
        <v>101.38905714847635</v>
      </c>
      <c r="G453" s="7">
        <v>121.87682064549783</v>
      </c>
      <c r="H453" s="7">
        <v>13.040569748437399</v>
      </c>
      <c r="I453" s="7">
        <v>166.1004493164333</v>
      </c>
    </row>
    <row r="454" spans="1:9" x14ac:dyDescent="0.25">
      <c r="A454" s="18"/>
      <c r="B454" s="5">
        <f>DATE(YEAR(siječanj!B454),MONTH(siječanj!B454)+11,DAY(siječanj!B454))</f>
        <v>44170</v>
      </c>
      <c r="C454" s="8">
        <v>4.6979166666666696</v>
      </c>
      <c r="D454">
        <v>1.0841535541828706</v>
      </c>
      <c r="E454" s="6">
        <v>159.14254425377399</v>
      </c>
      <c r="F454" s="7">
        <v>103.02255389202665</v>
      </c>
      <c r="G454" s="7">
        <v>121.15233377499555</v>
      </c>
      <c r="H454" s="7">
        <v>53.355894421512623</v>
      </c>
      <c r="I454" s="7">
        <v>172.22762108162121</v>
      </c>
    </row>
    <row r="455" spans="1:9" x14ac:dyDescent="0.25">
      <c r="A455" s="18"/>
      <c r="B455" s="5">
        <f>DATE(YEAR(siječanj!B455),MONTH(siječanj!B455)+11,DAY(siječanj!B455))</f>
        <v>44170</v>
      </c>
      <c r="C455" s="8">
        <v>4.7083333333333304</v>
      </c>
      <c r="D455">
        <v>1.0841535541828706</v>
      </c>
      <c r="E455" s="6">
        <v>163.92110691700807</v>
      </c>
      <c r="F455" s="7">
        <v>102.4812430514326</v>
      </c>
      <c r="G455" s="7">
        <v>120.0243642870583</v>
      </c>
      <c r="H455" s="7">
        <v>113.09234979467401</v>
      </c>
      <c r="I455" s="7">
        <v>177.39908848235524</v>
      </c>
    </row>
    <row r="456" spans="1:9" x14ac:dyDescent="0.25">
      <c r="A456" s="18"/>
      <c r="B456" s="5">
        <f>DATE(YEAR(siječanj!B456),MONTH(siječanj!B456)+11,DAY(siječanj!B456))</f>
        <v>44170</v>
      </c>
      <c r="C456" s="8">
        <v>4.71875</v>
      </c>
      <c r="D456">
        <v>1.0841535541828706</v>
      </c>
      <c r="E456" s="6">
        <v>168.379963718732</v>
      </c>
      <c r="F456" s="7">
        <v>102.98057981792229</v>
      </c>
      <c r="G456" s="7">
        <v>119.92504271058229</v>
      </c>
      <c r="H456" s="7">
        <v>142.97069681665783</v>
      </c>
      <c r="I456" s="7">
        <v>182.22456304860282</v>
      </c>
    </row>
    <row r="457" spans="1:9" x14ac:dyDescent="0.25">
      <c r="A457" s="18"/>
      <c r="B457" s="5">
        <f>DATE(YEAR(siječanj!B457),MONTH(siječanj!B457)+11,DAY(siječanj!B457))</f>
        <v>44170</v>
      </c>
      <c r="C457" s="8">
        <v>4.7291666666666696</v>
      </c>
      <c r="D457">
        <v>1.0841535541828706</v>
      </c>
      <c r="E457" s="6">
        <v>174.91667613455945</v>
      </c>
      <c r="F457" s="7">
        <v>102.61963091068887</v>
      </c>
      <c r="G457" s="7">
        <v>122.01784291699838</v>
      </c>
      <c r="H457" s="7">
        <v>163.00168294302409</v>
      </c>
      <c r="I457" s="7">
        <v>189.29873943777389</v>
      </c>
    </row>
    <row r="458" spans="1:9" x14ac:dyDescent="0.25">
      <c r="A458" s="18"/>
      <c r="B458" s="5">
        <f>DATE(YEAR(siječanj!B458),MONTH(siječanj!B458)+11,DAY(siječanj!B458))</f>
        <v>44170</v>
      </c>
      <c r="C458" s="8">
        <v>4.7395833333333304</v>
      </c>
      <c r="D458">
        <v>1.0841535541828706</v>
      </c>
      <c r="E458" s="6">
        <v>180.98054025336063</v>
      </c>
      <c r="F458" s="7">
        <v>104.64372564895386</v>
      </c>
      <c r="G458" s="7">
        <v>124.21120075167254</v>
      </c>
      <c r="H458" s="7">
        <v>176.7132036239139</v>
      </c>
      <c r="I458" s="7">
        <v>195.86118882326284</v>
      </c>
    </row>
    <row r="459" spans="1:9" x14ac:dyDescent="0.25">
      <c r="A459" s="18"/>
      <c r="B459" s="5">
        <f>DATE(YEAR(siječanj!B459),MONTH(siječanj!B459)+11,DAY(siječanj!B459))</f>
        <v>44170</v>
      </c>
      <c r="C459" s="8">
        <v>4.75</v>
      </c>
      <c r="D459">
        <v>1.0841535541828706</v>
      </c>
      <c r="E459" s="6">
        <v>184.37563128404452</v>
      </c>
      <c r="F459" s="7">
        <v>106.40888716645868</v>
      </c>
      <c r="G459" s="7">
        <v>127.24992570271888</v>
      </c>
      <c r="H459" s="7">
        <v>198.29103019462957</v>
      </c>
      <c r="I459" s="7">
        <v>199.53543227784658</v>
      </c>
    </row>
    <row r="460" spans="1:9" x14ac:dyDescent="0.25">
      <c r="A460" s="18"/>
      <c r="B460" s="5">
        <f>DATE(YEAR(siječanj!B460),MONTH(siječanj!B460)+11,DAY(siječanj!B460))</f>
        <v>44170</v>
      </c>
      <c r="C460" s="8">
        <v>4.7604166666666696</v>
      </c>
      <c r="D460">
        <v>1.0841535541828706</v>
      </c>
      <c r="E460" s="6">
        <v>186.56012626801882</v>
      </c>
      <c r="F460" s="7">
        <v>108.16315029344449</v>
      </c>
      <c r="G460" s="7">
        <v>131.37200188289361</v>
      </c>
      <c r="H460" s="7">
        <v>215.30087451782336</v>
      </c>
      <c r="I460" s="7">
        <v>201.89954161214681</v>
      </c>
    </row>
    <row r="461" spans="1:9" x14ac:dyDescent="0.25">
      <c r="A461" s="18"/>
      <c r="B461" s="5">
        <f>DATE(YEAR(siječanj!B461),MONTH(siječanj!B461)+11,DAY(siječanj!B461))</f>
        <v>44170</v>
      </c>
      <c r="C461" s="8">
        <v>4.7708333333333304</v>
      </c>
      <c r="D461">
        <v>1.0841535541828706</v>
      </c>
      <c r="E461" s="6">
        <v>189.70789100172752</v>
      </c>
      <c r="F461" s="7">
        <v>108.00085187976784</v>
      </c>
      <c r="G461" s="7">
        <v>132.49798084588309</v>
      </c>
      <c r="H461" s="7">
        <v>230.59696688420692</v>
      </c>
      <c r="I461" s="7">
        <v>205.30612301596531</v>
      </c>
    </row>
    <row r="462" spans="1:9" x14ac:dyDescent="0.25">
      <c r="A462" s="18"/>
      <c r="B462" s="5">
        <f>DATE(YEAR(siječanj!B462),MONTH(siječanj!B462)+11,DAY(siječanj!B462))</f>
        <v>44170</v>
      </c>
      <c r="C462" s="8">
        <v>4.78125</v>
      </c>
      <c r="D462">
        <v>1.0841535541828706</v>
      </c>
      <c r="E462" s="6">
        <v>190.71974878451354</v>
      </c>
      <c r="F462" s="7">
        <v>108.42742420778865</v>
      </c>
      <c r="G462" s="7">
        <v>133.1003153003372</v>
      </c>
      <c r="H462" s="7">
        <v>231.69202947746743</v>
      </c>
      <c r="I462" s="7">
        <v>206.40117814166609</v>
      </c>
    </row>
    <row r="463" spans="1:9" x14ac:dyDescent="0.25">
      <c r="A463" s="18"/>
      <c r="B463" s="5">
        <f>DATE(YEAR(siječanj!B463),MONTH(siječanj!B463)+11,DAY(siječanj!B463))</f>
        <v>44170</v>
      </c>
      <c r="C463" s="8">
        <v>4.7916666666666696</v>
      </c>
      <c r="D463">
        <v>1.0841535541828706</v>
      </c>
      <c r="E463" s="6">
        <v>188.56168214449522</v>
      </c>
      <c r="F463" s="7">
        <v>108.31808666750801</v>
      </c>
      <c r="G463" s="7">
        <v>134.05052609465335</v>
      </c>
      <c r="H463" s="7">
        <v>231.84722648589988</v>
      </c>
      <c r="I463" s="7">
        <v>204.06567015234256</v>
      </c>
    </row>
    <row r="464" spans="1:9" x14ac:dyDescent="0.25">
      <c r="A464" s="18"/>
      <c r="B464" s="5">
        <f>DATE(YEAR(siječanj!B464),MONTH(siječanj!B464)+11,DAY(siječanj!B464))</f>
        <v>44170</v>
      </c>
      <c r="C464" s="8">
        <v>4.8020833333333304</v>
      </c>
      <c r="D464">
        <v>1.0841535541828706</v>
      </c>
      <c r="E464" s="6">
        <v>188.9812462958032</v>
      </c>
      <c r="F464" s="7">
        <v>109.86173196798512</v>
      </c>
      <c r="G464" s="7">
        <v>131.37815003656291</v>
      </c>
      <c r="H464" s="7">
        <v>232.0429556185077</v>
      </c>
      <c r="I464" s="7">
        <v>204.51973186167203</v>
      </c>
    </row>
    <row r="465" spans="1:9" x14ac:dyDescent="0.25">
      <c r="A465" s="18"/>
      <c r="B465" s="5">
        <f>DATE(YEAR(siječanj!B465),MONTH(siječanj!B465)+11,DAY(siječanj!B465))</f>
        <v>44170</v>
      </c>
      <c r="C465" s="8">
        <v>4.8125</v>
      </c>
      <c r="D465">
        <v>1.0841535541828706</v>
      </c>
      <c r="E465" s="6">
        <v>190.66285839545469</v>
      </c>
      <c r="F465" s="7">
        <v>108.11756351540335</v>
      </c>
      <c r="G465" s="7">
        <v>132.31087952710396</v>
      </c>
      <c r="H465" s="7">
        <v>232.27113495320216</v>
      </c>
      <c r="I465" s="7">
        <v>206.33961009010605</v>
      </c>
    </row>
    <row r="466" spans="1:9" x14ac:dyDescent="0.25">
      <c r="A466" s="18"/>
      <c r="B466" s="5">
        <f>DATE(YEAR(siječanj!B466),MONTH(siječanj!B466)+11,DAY(siječanj!B466))</f>
        <v>44170</v>
      </c>
      <c r="C466" s="8">
        <v>4.8229166666666696</v>
      </c>
      <c r="D466">
        <v>1.0841535541828706</v>
      </c>
      <c r="E466" s="6">
        <v>187.54738696373275</v>
      </c>
      <c r="F466" s="7">
        <v>106.77212264603919</v>
      </c>
      <c r="G466" s="7">
        <v>130.59196893214548</v>
      </c>
      <c r="H466" s="7">
        <v>232.10402721956171</v>
      </c>
      <c r="I466" s="7">
        <v>202.96797722003211</v>
      </c>
    </row>
    <row r="467" spans="1:9" x14ac:dyDescent="0.25">
      <c r="A467" s="18"/>
      <c r="B467" s="5">
        <f>DATE(YEAR(siječanj!B467),MONTH(siječanj!B467)+11,DAY(siječanj!B467))</f>
        <v>44170</v>
      </c>
      <c r="C467" s="8">
        <v>4.8333333333333304</v>
      </c>
      <c r="D467">
        <v>1.0841535541828706</v>
      </c>
      <c r="E467" s="6">
        <v>189.65666418180226</v>
      </c>
      <c r="F467" s="7">
        <v>104.85648136032839</v>
      </c>
      <c r="G467" s="7">
        <v>130.93119290953302</v>
      </c>
      <c r="H467" s="7">
        <v>232.17361900320722</v>
      </c>
      <c r="I467" s="7">
        <v>205.25068420560399</v>
      </c>
    </row>
    <row r="468" spans="1:9" x14ac:dyDescent="0.25">
      <c r="A468" s="18"/>
      <c r="B468" s="5">
        <f>DATE(YEAR(siječanj!B468),MONTH(siječanj!B468)+11,DAY(siječanj!B468))</f>
        <v>44170</v>
      </c>
      <c r="C468" s="8">
        <v>4.84375</v>
      </c>
      <c r="D468">
        <v>1.0841535541828706</v>
      </c>
      <c r="E468" s="6">
        <v>190.50060311234009</v>
      </c>
      <c r="F468" s="7">
        <v>105.48049057057236</v>
      </c>
      <c r="G468" s="7">
        <v>129.02357172058561</v>
      </c>
      <c r="H468" s="7">
        <v>232.95624070384582</v>
      </c>
      <c r="I468" s="7">
        <v>206.16401379340371</v>
      </c>
    </row>
    <row r="469" spans="1:9" x14ac:dyDescent="0.25">
      <c r="A469" s="18"/>
      <c r="B469" s="5">
        <f>DATE(YEAR(siječanj!B469),MONTH(siječanj!B469)+11,DAY(siječanj!B469))</f>
        <v>44170</v>
      </c>
      <c r="C469" s="8">
        <v>4.8541666666666696</v>
      </c>
      <c r="D469">
        <v>1.0841535541828706</v>
      </c>
      <c r="E469" s="6">
        <v>187.54897339489847</v>
      </c>
      <c r="F469" s="7">
        <v>105.28767103742969</v>
      </c>
      <c r="G469" s="7">
        <v>127.79501249914919</v>
      </c>
      <c r="H469" s="7">
        <v>233.09023785650581</v>
      </c>
      <c r="I469" s="7">
        <v>202.96969409132484</v>
      </c>
    </row>
    <row r="470" spans="1:9" x14ac:dyDescent="0.25">
      <c r="A470" s="18"/>
      <c r="B470" s="5">
        <f>DATE(YEAR(siječanj!B470),MONTH(siječanj!B470)+11,DAY(siječanj!B470))</f>
        <v>44170</v>
      </c>
      <c r="C470" s="8">
        <v>4.8645833333333304</v>
      </c>
      <c r="D470">
        <v>1.0841535541828706</v>
      </c>
      <c r="E470" s="6">
        <v>184.02105059130162</v>
      </c>
      <c r="F470" s="7">
        <v>103.48883381470759</v>
      </c>
      <c r="G470" s="7">
        <v>124.27310768280992</v>
      </c>
      <c r="H470" s="7">
        <v>233.62483499004952</v>
      </c>
      <c r="I470" s="7">
        <v>199.15169712092214</v>
      </c>
    </row>
    <row r="471" spans="1:9" x14ac:dyDescent="0.25">
      <c r="A471" s="18"/>
      <c r="B471" s="5">
        <f>DATE(YEAR(siječanj!B471),MONTH(siječanj!B471)+11,DAY(siječanj!B471))</f>
        <v>44170</v>
      </c>
      <c r="C471" s="8">
        <v>4.875</v>
      </c>
      <c r="D471">
        <v>1.0841535541828706</v>
      </c>
      <c r="E471" s="6">
        <v>180.11045926700496</v>
      </c>
      <c r="F471" s="7">
        <v>98.175872455273094</v>
      </c>
      <c r="G471" s="7">
        <v>112.57373309187113</v>
      </c>
      <c r="H471" s="7">
        <v>234.65407185184813</v>
      </c>
      <c r="I471" s="7">
        <v>194.91956771791325</v>
      </c>
    </row>
    <row r="472" spans="1:9" x14ac:dyDescent="0.25">
      <c r="A472" s="18"/>
      <c r="B472" s="5">
        <f>DATE(YEAR(siječanj!B472),MONTH(siječanj!B472)+11,DAY(siječanj!B472))</f>
        <v>44170</v>
      </c>
      <c r="C472" s="8">
        <v>4.8854166666666696</v>
      </c>
      <c r="D472">
        <v>1.0841535541828706</v>
      </c>
      <c r="E472" s="6">
        <v>183.90165856567555</v>
      </c>
      <c r="F472" s="7">
        <v>83.179128518421919</v>
      </c>
      <c r="G472" s="7">
        <v>91.781877315719882</v>
      </c>
      <c r="H472" s="7">
        <v>240.423686706193</v>
      </c>
      <c r="I472" s="7">
        <v>199.02248840023645</v>
      </c>
    </row>
    <row r="473" spans="1:9" x14ac:dyDescent="0.25">
      <c r="A473" s="18"/>
      <c r="B473" s="5">
        <f>DATE(YEAR(siječanj!B473),MONTH(siječanj!B473)+11,DAY(siječanj!B473))</f>
        <v>44170</v>
      </c>
      <c r="C473" s="8">
        <v>4.8958333333333304</v>
      </c>
      <c r="D473">
        <v>1.0841535541828706</v>
      </c>
      <c r="E473" s="6">
        <v>189.09982585543713</v>
      </c>
      <c r="F473" s="7">
        <v>77.504020714742694</v>
      </c>
      <c r="G473" s="7">
        <v>83.900662666460192</v>
      </c>
      <c r="H473" s="7">
        <v>244.88846657369712</v>
      </c>
      <c r="I473" s="7">
        <v>204.6480613134878</v>
      </c>
    </row>
    <row r="474" spans="1:9" x14ac:dyDescent="0.25">
      <c r="A474" s="18"/>
      <c r="B474" s="5">
        <f>DATE(YEAR(siječanj!B474),MONTH(siječanj!B474)+11,DAY(siječanj!B474))</f>
        <v>44170</v>
      </c>
      <c r="C474" s="8">
        <v>4.90625</v>
      </c>
      <c r="D474">
        <v>1.0841535541828706</v>
      </c>
      <c r="E474" s="6">
        <v>192.24102076997482</v>
      </c>
      <c r="F474" s="7">
        <v>76.824643501338372</v>
      </c>
      <c r="G474" s="7">
        <v>82.317645530737664</v>
      </c>
      <c r="H474" s="7">
        <v>243.74180876670732</v>
      </c>
      <c r="I474" s="7">
        <v>208.04753271204618</v>
      </c>
    </row>
    <row r="475" spans="1:9" x14ac:dyDescent="0.25">
      <c r="A475" s="18"/>
      <c r="B475" s="5">
        <f>DATE(YEAR(siječanj!B475),MONTH(siječanj!B475)+11,DAY(siječanj!B475))</f>
        <v>44170</v>
      </c>
      <c r="C475" s="8">
        <v>4.9166666666666696</v>
      </c>
      <c r="D475">
        <v>1.0841535541828706</v>
      </c>
      <c r="E475" s="6">
        <v>191.07319715830991</v>
      </c>
      <c r="F475" s="7">
        <v>76.1628395407879</v>
      </c>
      <c r="G475" s="7">
        <v>80.807194266195339</v>
      </c>
      <c r="H475" s="7">
        <v>240.56854275885445</v>
      </c>
      <c r="I475" s="7">
        <v>206.78368787769901</v>
      </c>
    </row>
    <row r="476" spans="1:9" x14ac:dyDescent="0.25">
      <c r="A476" s="18"/>
      <c r="B476" s="5">
        <f>DATE(YEAR(siječanj!B476),MONTH(siječanj!B476)+11,DAY(siječanj!B476))</f>
        <v>44170</v>
      </c>
      <c r="C476" s="8">
        <v>4.9270833333333304</v>
      </c>
      <c r="D476">
        <v>1.0841535541828706</v>
      </c>
      <c r="E476" s="6">
        <v>191.12916155332184</v>
      </c>
      <c r="F476" s="7">
        <v>73.586607905860205</v>
      </c>
      <c r="G476" s="7">
        <v>71.077628716200877</v>
      </c>
      <c r="H476" s="7">
        <v>242.1050532039454</v>
      </c>
      <c r="I476" s="7">
        <v>206.84425379778892</v>
      </c>
    </row>
    <row r="477" spans="1:9" x14ac:dyDescent="0.25">
      <c r="A477" s="18"/>
      <c r="B477" s="5">
        <f>DATE(YEAR(siječanj!B477),MONTH(siječanj!B477)+11,DAY(siječanj!B477))</f>
        <v>44170</v>
      </c>
      <c r="C477" s="8">
        <v>4.9375</v>
      </c>
      <c r="D477">
        <v>1.0841535541828706</v>
      </c>
      <c r="E477" s="6">
        <v>186.45626784189022</v>
      </c>
      <c r="F477" s="7">
        <v>71.908263803094542</v>
      </c>
      <c r="G477" s="7">
        <v>66.168966102939933</v>
      </c>
      <c r="H477" s="7">
        <v>241.50606265394634</v>
      </c>
      <c r="I477" s="7">
        <v>201.78714370029184</v>
      </c>
    </row>
    <row r="478" spans="1:9" x14ac:dyDescent="0.25">
      <c r="A478" s="18"/>
      <c r="B478" s="5">
        <f>DATE(YEAR(siječanj!B478),MONTH(siječanj!B478)+11,DAY(siječanj!B478))</f>
        <v>44170</v>
      </c>
      <c r="C478" s="8">
        <v>4.9479166666666696</v>
      </c>
      <c r="D478">
        <v>1.0841535541828706</v>
      </c>
      <c r="E478" s="6">
        <v>178.62753508405274</v>
      </c>
      <c r="F478" s="7">
        <v>71.321575150649238</v>
      </c>
      <c r="G478" s="7">
        <v>64.054631306060799</v>
      </c>
      <c r="H478" s="7">
        <v>239.66106163703759</v>
      </c>
      <c r="I478" s="7">
        <v>193.31471399716966</v>
      </c>
    </row>
    <row r="479" spans="1:9" x14ac:dyDescent="0.25">
      <c r="A479" s="18"/>
      <c r="B479" s="5">
        <f>DATE(YEAR(siječanj!B479),MONTH(siječanj!B479)+11,DAY(siječanj!B479))</f>
        <v>44170</v>
      </c>
      <c r="C479" s="8">
        <v>4.9583333333333304</v>
      </c>
      <c r="D479">
        <v>1.0841535541828706</v>
      </c>
      <c r="E479" s="6">
        <v>169.34881608716094</v>
      </c>
      <c r="F479" s="7">
        <v>69.704012079078254</v>
      </c>
      <c r="G479" s="7">
        <v>62.463832662528368</v>
      </c>
      <c r="H479" s="7">
        <v>239.4255324745032</v>
      </c>
      <c r="I479" s="7">
        <v>183.27307675294406</v>
      </c>
    </row>
    <row r="480" spans="1:9" x14ac:dyDescent="0.25">
      <c r="A480" s="18"/>
      <c r="B480" s="5">
        <f>DATE(YEAR(siječanj!B480),MONTH(siječanj!B480)+11,DAY(siječanj!B480))</f>
        <v>44170</v>
      </c>
      <c r="C480" s="8">
        <v>4.96875</v>
      </c>
      <c r="D480">
        <v>1.0841535541828706</v>
      </c>
      <c r="E480" s="6">
        <v>161.95121944461681</v>
      </c>
      <c r="F480" s="7">
        <v>68.402377756560583</v>
      </c>
      <c r="G480" s="7">
        <v>61.529096594418988</v>
      </c>
      <c r="H480" s="7">
        <v>240.55343372802318</v>
      </c>
      <c r="I480" s="7">
        <v>175.2672321974172</v>
      </c>
    </row>
    <row r="481" spans="1:9" x14ac:dyDescent="0.25">
      <c r="A481" s="18"/>
      <c r="B481" s="5">
        <f>DATE(YEAR(siječanj!B481),MONTH(siječanj!B481)+11,DAY(siječanj!B481))</f>
        <v>44170</v>
      </c>
      <c r="C481" s="8">
        <v>4.9791666666666696</v>
      </c>
      <c r="D481">
        <v>1.0841535541828706</v>
      </c>
      <c r="E481" s="6">
        <v>151.36303232449356</v>
      </c>
      <c r="F481" s="7">
        <v>67.778316304769149</v>
      </c>
      <c r="G481" s="7">
        <v>63.726122452888021</v>
      </c>
      <c r="H481" s="7">
        <v>242.41576794781454</v>
      </c>
      <c r="I481" s="7">
        <v>163.80845926013183</v>
      </c>
    </row>
    <row r="482" spans="1:9" ht="15.75" thickBot="1" x14ac:dyDescent="0.3">
      <c r="A482" s="18"/>
      <c r="B482" s="5">
        <f>DATE(YEAR(siječanj!B482),MONTH(siječanj!B482)+11,DAY(siječanj!B482))</f>
        <v>44170</v>
      </c>
      <c r="C482" s="8">
        <v>4.9895833333333304</v>
      </c>
      <c r="D482">
        <v>1.0841535541828706</v>
      </c>
      <c r="E482" s="6">
        <v>143.00768043407663</v>
      </c>
      <c r="F482" s="7">
        <v>65.460186044422628</v>
      </c>
      <c r="G482" s="7">
        <v>73.667141147030549</v>
      </c>
      <c r="H482" s="7">
        <v>241.84696956226651</v>
      </c>
      <c r="I482" s="7">
        <v>154.76611055234932</v>
      </c>
    </row>
    <row r="483" spans="1:9" x14ac:dyDescent="0.25">
      <c r="A483" s="13">
        <f t="shared" ref="A483" si="3">A387+1</f>
        <v>341</v>
      </c>
      <c r="B483" s="5">
        <f>DATE(YEAR(siječanj!B483),MONTH(siječanj!B483)+11,DAY(siječanj!B483))</f>
        <v>44171</v>
      </c>
      <c r="C483" s="8">
        <v>5</v>
      </c>
      <c r="D483">
        <v>1.0942881394762189</v>
      </c>
      <c r="E483" s="6">
        <v>135.74752579067064</v>
      </c>
      <c r="F483" s="7">
        <v>66.293836566095621</v>
      </c>
      <c r="G483" s="7">
        <v>81.505439115259321</v>
      </c>
      <c r="H483" s="7">
        <v>245.79918783509433</v>
      </c>
      <c r="I483" s="7">
        <v>148.28230308762903</v>
      </c>
    </row>
    <row r="484" spans="1:9" x14ac:dyDescent="0.25">
      <c r="A484" s="14"/>
      <c r="B484" s="5">
        <f>DATE(YEAR(siječanj!B484),MONTH(siječanj!B484)+11,DAY(siječanj!B484))</f>
        <v>44171</v>
      </c>
      <c r="C484" s="8">
        <v>5.0104166666666696</v>
      </c>
      <c r="D484">
        <v>1.0942881394762189</v>
      </c>
      <c r="E484" s="6">
        <v>125.32157124805101</v>
      </c>
      <c r="F484" s="7">
        <v>65.327584941194161</v>
      </c>
      <c r="G484" s="7">
        <v>82.176856022235043</v>
      </c>
      <c r="H484" s="7">
        <v>248.14472218797297</v>
      </c>
      <c r="I484" s="7">
        <v>136.89362736435618</v>
      </c>
    </row>
    <row r="485" spans="1:9" x14ac:dyDescent="0.25">
      <c r="A485" s="14"/>
      <c r="B485" s="5">
        <f>DATE(YEAR(siječanj!B485),MONTH(siječanj!B485)+11,DAY(siječanj!B485))</f>
        <v>44171</v>
      </c>
      <c r="C485" s="8">
        <v>5.0208333333333304</v>
      </c>
      <c r="D485">
        <v>1.0942881394762189</v>
      </c>
      <c r="E485" s="6">
        <v>117.19649670238039</v>
      </c>
      <c r="F485" s="7">
        <v>65.775323133102717</v>
      </c>
      <c r="G485" s="7">
        <v>81.478647291567299</v>
      </c>
      <c r="H485" s="7">
        <v>250.42589300579425</v>
      </c>
      <c r="I485" s="7">
        <v>128.01829236746948</v>
      </c>
    </row>
    <row r="486" spans="1:9" x14ac:dyDescent="0.25">
      <c r="A486" s="14"/>
      <c r="B486" s="5">
        <f>DATE(YEAR(siječanj!B486),MONTH(siječanj!B486)+11,DAY(siječanj!B486))</f>
        <v>44171</v>
      </c>
      <c r="C486" s="8">
        <v>5.03125</v>
      </c>
      <c r="D486">
        <v>1.0942881394762189</v>
      </c>
      <c r="E486" s="6">
        <v>109.44324134417303</v>
      </c>
      <c r="F486" s="7">
        <v>63.296722913241112</v>
      </c>
      <c r="G486" s="7">
        <v>79.955341891122401</v>
      </c>
      <c r="H486" s="7">
        <v>249.46588935086618</v>
      </c>
      <c r="I486" s="7">
        <v>119.54910993305568</v>
      </c>
    </row>
    <row r="487" spans="1:9" x14ac:dyDescent="0.25">
      <c r="A487" s="14"/>
      <c r="B487" s="5">
        <f>DATE(YEAR(siječanj!B487),MONTH(siječanj!B487)+11,DAY(siječanj!B487))</f>
        <v>44171</v>
      </c>
      <c r="C487" s="8">
        <v>5.0416666666666696</v>
      </c>
      <c r="D487">
        <v>1.0942881394762189</v>
      </c>
      <c r="E487" s="6">
        <v>101.65402622140925</v>
      </c>
      <c r="F487" s="7">
        <v>64.275239246057026</v>
      </c>
      <c r="G487" s="7">
        <v>78.586727568573366</v>
      </c>
      <c r="H487" s="7">
        <v>251.11561344032222</v>
      </c>
      <c r="I487" s="7">
        <v>111.04064724895878</v>
      </c>
    </row>
    <row r="488" spans="1:9" x14ac:dyDescent="0.25">
      <c r="A488" s="14"/>
      <c r="B488" s="5">
        <f>DATE(YEAR(siječanj!B488),MONTH(siječanj!B488)+11,DAY(siječanj!B488))</f>
        <v>44171</v>
      </c>
      <c r="C488" s="8">
        <v>5.0520833333333304</v>
      </c>
      <c r="D488">
        <v>1.0942881394762189</v>
      </c>
      <c r="E488" s="6">
        <v>96.28859163171397</v>
      </c>
      <c r="F488" s="7">
        <v>62.480593402874497</v>
      </c>
      <c r="G488" s="7">
        <v>79.701192789475911</v>
      </c>
      <c r="H488" s="7">
        <v>250.42324352184596</v>
      </c>
      <c r="I488" s="7">
        <v>105.17977432776171</v>
      </c>
    </row>
    <row r="489" spans="1:9" x14ac:dyDescent="0.25">
      <c r="A489" s="14"/>
      <c r="B489" s="5">
        <f>DATE(YEAR(siječanj!B489),MONTH(siječanj!B489)+11,DAY(siječanj!B489))</f>
        <v>44171</v>
      </c>
      <c r="C489" s="8">
        <v>5.0625</v>
      </c>
      <c r="D489">
        <v>1.0942881394762189</v>
      </c>
      <c r="E489" s="6">
        <v>92.235159308873278</v>
      </c>
      <c r="F489" s="7">
        <v>63.318724641888437</v>
      </c>
      <c r="G489" s="7">
        <v>80.160197408225898</v>
      </c>
      <c r="H489" s="7">
        <v>250.57051399145877</v>
      </c>
      <c r="I489" s="7">
        <v>100.75205252038594</v>
      </c>
    </row>
    <row r="490" spans="1:9" x14ac:dyDescent="0.25">
      <c r="A490" s="14"/>
      <c r="B490" s="5">
        <f>DATE(YEAR(siječanj!B490),MONTH(siječanj!B490)+11,DAY(siječanj!B490))</f>
        <v>44171</v>
      </c>
      <c r="C490" s="8">
        <v>5.0729166666666696</v>
      </c>
      <c r="D490">
        <v>1.0942881394762189</v>
      </c>
      <c r="E490" s="6">
        <v>87.976416928537077</v>
      </c>
      <c r="F490" s="7">
        <v>63.180565841724949</v>
      </c>
      <c r="G490" s="7">
        <v>82.1728950381152</v>
      </c>
      <c r="H490" s="7">
        <v>248.59209850914931</v>
      </c>
      <c r="I490" s="7">
        <v>96.100062550513925</v>
      </c>
    </row>
    <row r="491" spans="1:9" x14ac:dyDescent="0.25">
      <c r="A491" s="14"/>
      <c r="B491" s="5">
        <f>DATE(YEAR(siječanj!B491),MONTH(siječanj!B491)+11,DAY(siječanj!B491))</f>
        <v>44171</v>
      </c>
      <c r="C491" s="8">
        <v>5.0833333333333304</v>
      </c>
      <c r="D491">
        <v>1.0942881394762189</v>
      </c>
      <c r="E491" s="6">
        <v>84.708961047457919</v>
      </c>
      <c r="F491" s="7">
        <v>62.149888333047421</v>
      </c>
      <c r="G491" s="7">
        <v>82.484677060678592</v>
      </c>
      <c r="H491" s="7">
        <v>247.79043737780731</v>
      </c>
      <c r="I491" s="7">
        <v>92.530893385465802</v>
      </c>
    </row>
    <row r="492" spans="1:9" x14ac:dyDescent="0.25">
      <c r="A492" s="14"/>
      <c r="B492" s="5">
        <f>DATE(YEAR(siječanj!B492),MONTH(siječanj!B492)+11,DAY(siječanj!B492))</f>
        <v>44171</v>
      </c>
      <c r="C492" s="8">
        <v>5.09375</v>
      </c>
      <c r="D492">
        <v>1.0942881394762189</v>
      </c>
      <c r="E492" s="6">
        <v>82.33132522626174</v>
      </c>
      <c r="F492" s="7">
        <v>62.325914217967771</v>
      </c>
      <c r="G492" s="7">
        <v>84.089634115532974</v>
      </c>
      <c r="H492" s="7">
        <v>250.0904603695717</v>
      </c>
      <c r="I492" s="7">
        <v>89.933709286403243</v>
      </c>
    </row>
    <row r="493" spans="1:9" x14ac:dyDescent="0.25">
      <c r="A493" s="14"/>
      <c r="B493" s="5">
        <f>DATE(YEAR(siječanj!B493),MONTH(siječanj!B493)+11,DAY(siječanj!B493))</f>
        <v>44171</v>
      </c>
      <c r="C493" s="8">
        <v>5.1041666666666696</v>
      </c>
      <c r="D493">
        <v>1.0942881394762189</v>
      </c>
      <c r="E493" s="6">
        <v>80.073084392293069</v>
      </c>
      <c r="F493" s="7">
        <v>61.206168889429179</v>
      </c>
      <c r="G493" s="7">
        <v>82.682894819186131</v>
      </c>
      <c r="H493" s="7">
        <v>250.12696248921529</v>
      </c>
      <c r="I493" s="7">
        <v>87.466944976431435</v>
      </c>
    </row>
    <row r="494" spans="1:9" x14ac:dyDescent="0.25">
      <c r="A494" s="14"/>
      <c r="B494" s="5">
        <f>DATE(YEAR(siječanj!B494),MONTH(siječanj!B494)+11,DAY(siječanj!B494))</f>
        <v>44171</v>
      </c>
      <c r="C494" s="8">
        <v>5.1145833333333304</v>
      </c>
      <c r="D494">
        <v>1.0942881394762189</v>
      </c>
      <c r="E494" s="6">
        <v>77.094291853740941</v>
      </c>
      <c r="F494" s="7">
        <v>61.684154937324664</v>
      </c>
      <c r="G494" s="7">
        <v>80.020804477710811</v>
      </c>
      <c r="H494" s="7">
        <v>249.77904341285162</v>
      </c>
      <c r="I494" s="7">
        <v>84.213094009616171</v>
      </c>
    </row>
    <row r="495" spans="1:9" x14ac:dyDescent="0.25">
      <c r="A495" s="14"/>
      <c r="B495" s="5">
        <f>DATE(YEAR(siječanj!B495),MONTH(siječanj!B495)+11,DAY(siječanj!B495))</f>
        <v>44171</v>
      </c>
      <c r="C495" s="8">
        <v>5.125</v>
      </c>
      <c r="D495">
        <v>1.0942881394762189</v>
      </c>
      <c r="E495" s="6">
        <v>75.445141867357705</v>
      </c>
      <c r="F495" s="7">
        <v>60.251623389742271</v>
      </c>
      <c r="G495" s="7">
        <v>80.782216388625059</v>
      </c>
      <c r="H495" s="7">
        <v>248.39664727354204</v>
      </c>
      <c r="I495" s="7">
        <v>82.411663326489531</v>
      </c>
    </row>
    <row r="496" spans="1:9" x14ac:dyDescent="0.25">
      <c r="A496" s="14"/>
      <c r="B496" s="5">
        <f>DATE(YEAR(siječanj!B496),MONTH(siječanj!B496)+11,DAY(siječanj!B496))</f>
        <v>44171</v>
      </c>
      <c r="C496" s="8">
        <v>5.1354166666666696</v>
      </c>
      <c r="D496">
        <v>1.0942881394762189</v>
      </c>
      <c r="E496" s="6">
        <v>73.317835406986177</v>
      </c>
      <c r="F496" s="7">
        <v>60.80086288981051</v>
      </c>
      <c r="G496" s="7">
        <v>80.685218428973158</v>
      </c>
      <c r="H496" s="7">
        <v>248.91430862679547</v>
      </c>
      <c r="I496" s="7">
        <v>80.087923726229647</v>
      </c>
    </row>
    <row r="497" spans="1:9" x14ac:dyDescent="0.25">
      <c r="A497" s="14"/>
      <c r="B497" s="5">
        <f>DATE(YEAR(siječanj!B497),MONTH(siječanj!B497)+11,DAY(siječanj!B497))</f>
        <v>44171</v>
      </c>
      <c r="C497" s="8">
        <v>5.1458333333333304</v>
      </c>
      <c r="D497">
        <v>1.0942881394762189</v>
      </c>
      <c r="E497" s="6">
        <v>71.929766381817004</v>
      </c>
      <c r="F497" s="7">
        <v>60.326827106620101</v>
      </c>
      <c r="G497" s="7">
        <v>75.958825295706859</v>
      </c>
      <c r="H497" s="7">
        <v>249.01821222361752</v>
      </c>
      <c r="I497" s="7">
        <v>78.571681933255235</v>
      </c>
    </row>
    <row r="498" spans="1:9" x14ac:dyDescent="0.25">
      <c r="A498" s="14"/>
      <c r="B498" s="5">
        <f>DATE(YEAR(siječanj!B498),MONTH(siječanj!B498)+11,DAY(siječanj!B498))</f>
        <v>44171</v>
      </c>
      <c r="C498" s="8">
        <v>5.15625</v>
      </c>
      <c r="D498">
        <v>1.0942881394762189</v>
      </c>
      <c r="E498" s="6">
        <v>71.914482544040084</v>
      </c>
      <c r="F498" s="7">
        <v>60.334787914738882</v>
      </c>
      <c r="G498" s="7">
        <v>71.586440603351363</v>
      </c>
      <c r="H498" s="7">
        <v>249.31489765116666</v>
      </c>
      <c r="I498" s="7">
        <v>78.554986802700341</v>
      </c>
    </row>
    <row r="499" spans="1:9" x14ac:dyDescent="0.25">
      <c r="A499" s="14"/>
      <c r="B499" s="5">
        <f>DATE(YEAR(siječanj!B499),MONTH(siječanj!B499)+11,DAY(siječanj!B499))</f>
        <v>44171</v>
      </c>
      <c r="C499" s="8">
        <v>5.1666666666666696</v>
      </c>
      <c r="D499">
        <v>1.0942881394762189</v>
      </c>
      <c r="E499" s="6">
        <v>69.888561572603535</v>
      </c>
      <c r="F499" s="7">
        <v>59.967807118062609</v>
      </c>
      <c r="G499" s="7">
        <v>70.741442697251756</v>
      </c>
      <c r="H499" s="7">
        <v>248.67243165929784</v>
      </c>
      <c r="I499" s="7">
        <v>76.341994515965169</v>
      </c>
    </row>
    <row r="500" spans="1:9" x14ac:dyDescent="0.25">
      <c r="A500" s="14"/>
      <c r="B500" s="5">
        <f>DATE(YEAR(siječanj!B500),MONTH(siječanj!B500)+11,DAY(siječanj!B500))</f>
        <v>44171</v>
      </c>
      <c r="C500" s="8">
        <v>5.1770833333333304</v>
      </c>
      <c r="D500">
        <v>1.0942881394762189</v>
      </c>
      <c r="E500" s="6">
        <v>69.54079355034888</v>
      </c>
      <c r="F500" s="7">
        <v>59.935361098501232</v>
      </c>
      <c r="G500" s="7">
        <v>68.136856855728979</v>
      </c>
      <c r="H500" s="7">
        <v>248.65996015985567</v>
      </c>
      <c r="I500" s="7">
        <v>75.962113976855605</v>
      </c>
    </row>
    <row r="501" spans="1:9" x14ac:dyDescent="0.25">
      <c r="A501" s="14"/>
      <c r="B501" s="5">
        <f>DATE(YEAR(siječanj!B501),MONTH(siječanj!B501)+11,DAY(siječanj!B501))</f>
        <v>44171</v>
      </c>
      <c r="C501" s="8">
        <v>5.1875</v>
      </c>
      <c r="D501">
        <v>1.0942881394762189</v>
      </c>
      <c r="E501" s="6">
        <v>69.656607961448159</v>
      </c>
      <c r="F501" s="7">
        <v>59.973818914602589</v>
      </c>
      <c r="G501" s="7">
        <v>67.203774207535872</v>
      </c>
      <c r="H501" s="7">
        <v>248.78795314362839</v>
      </c>
      <c r="I501" s="7">
        <v>76.088622563354789</v>
      </c>
    </row>
    <row r="502" spans="1:9" x14ac:dyDescent="0.25">
      <c r="A502" s="14"/>
      <c r="B502" s="5">
        <f>DATE(YEAR(siječanj!B502),MONTH(siječanj!B502)+11,DAY(siječanj!B502))</f>
        <v>44171</v>
      </c>
      <c r="C502" s="8">
        <v>5.1979166666666696</v>
      </c>
      <c r="D502">
        <v>1.0942881394762189</v>
      </c>
      <c r="E502" s="6">
        <v>69.331188183580167</v>
      </c>
      <c r="F502" s="7">
        <v>60.794043358574982</v>
      </c>
      <c r="G502" s="7">
        <v>61.476275446510904</v>
      </c>
      <c r="H502" s="7">
        <v>248.58331138606977</v>
      </c>
      <c r="I502" s="7">
        <v>75.733153880949928</v>
      </c>
    </row>
    <row r="503" spans="1:9" x14ac:dyDescent="0.25">
      <c r="A503" s="14"/>
      <c r="B503" s="5">
        <f>DATE(YEAR(siječanj!B503),MONTH(siječanj!B503)+11,DAY(siječanj!B503))</f>
        <v>44171</v>
      </c>
      <c r="C503" s="8">
        <v>5.2083333333333304</v>
      </c>
      <c r="D503">
        <v>1.0942881394762189</v>
      </c>
      <c r="E503" s="6">
        <v>68.699560536317051</v>
      </c>
      <c r="F503" s="7">
        <v>58.287614468232512</v>
      </c>
      <c r="G503" s="7">
        <v>59.748006173773831</v>
      </c>
      <c r="H503" s="7">
        <v>248.32705349780335</v>
      </c>
      <c r="I503" s="7">
        <v>75.043202431120761</v>
      </c>
    </row>
    <row r="504" spans="1:9" x14ac:dyDescent="0.25">
      <c r="A504" s="14"/>
      <c r="B504" s="5">
        <f>DATE(YEAR(siječanj!B504),MONTH(siječanj!B504)+11,DAY(siječanj!B504))</f>
        <v>44171</v>
      </c>
      <c r="C504" s="8">
        <v>5.21875</v>
      </c>
      <c r="D504">
        <v>1.0942881394762189</v>
      </c>
      <c r="E504" s="6">
        <v>69.04310136613141</v>
      </c>
      <c r="F504" s="7">
        <v>58.201966460440637</v>
      </c>
      <c r="G504" s="7">
        <v>58.126169788414842</v>
      </c>
      <c r="H504" s="7">
        <v>247.61032127560887</v>
      </c>
      <c r="I504" s="7">
        <v>75.418465443487264</v>
      </c>
    </row>
    <row r="505" spans="1:9" x14ac:dyDescent="0.25">
      <c r="A505" s="14"/>
      <c r="B505" s="5">
        <f>DATE(YEAR(siječanj!B505),MONTH(siječanj!B505)+11,DAY(siječanj!B505))</f>
        <v>44171</v>
      </c>
      <c r="C505" s="8">
        <v>5.2291666666666696</v>
      </c>
      <c r="D505">
        <v>1.0942881394762189</v>
      </c>
      <c r="E505" s="6">
        <v>69.034848370147998</v>
      </c>
      <c r="F505" s="7">
        <v>58.626087454310778</v>
      </c>
      <c r="G505" s="7">
        <v>58.275270541205387</v>
      </c>
      <c r="H505" s="7">
        <v>247.75397211188783</v>
      </c>
      <c r="I505" s="7">
        <v>75.409450374927715</v>
      </c>
    </row>
    <row r="506" spans="1:9" x14ac:dyDescent="0.25">
      <c r="A506" s="14"/>
      <c r="B506" s="5">
        <f>DATE(YEAR(siječanj!B506),MONTH(siječanj!B506)+11,DAY(siječanj!B506))</f>
        <v>44171</v>
      </c>
      <c r="C506" s="8">
        <v>5.2395833333333304</v>
      </c>
      <c r="D506">
        <v>1.0942881394762189</v>
      </c>
      <c r="E506" s="6">
        <v>69.921303063606629</v>
      </c>
      <c r="F506" s="7">
        <v>58.95198228318975</v>
      </c>
      <c r="G506" s="7">
        <v>58.388441516057846</v>
      </c>
      <c r="H506" s="7">
        <v>246.76594269385745</v>
      </c>
      <c r="I506" s="7">
        <v>76.377759320253006</v>
      </c>
    </row>
    <row r="507" spans="1:9" x14ac:dyDescent="0.25">
      <c r="A507" s="14"/>
      <c r="B507" s="5">
        <f>DATE(YEAR(siječanj!B507),MONTH(siječanj!B507)+11,DAY(siječanj!B507))</f>
        <v>44171</v>
      </c>
      <c r="C507" s="8">
        <v>5.25</v>
      </c>
      <c r="D507">
        <v>1.0942881394762189</v>
      </c>
      <c r="E507" s="6">
        <v>71.512285223514411</v>
      </c>
      <c r="F507" s="7">
        <v>59.490749362279914</v>
      </c>
      <c r="G507" s="7">
        <v>59.728698884411592</v>
      </c>
      <c r="H507" s="7">
        <v>246.68670021473272</v>
      </c>
      <c r="I507" s="7">
        <v>78.115651023754481</v>
      </c>
    </row>
    <row r="508" spans="1:9" x14ac:dyDescent="0.25">
      <c r="A508" s="14"/>
      <c r="B508" s="5">
        <f>DATE(YEAR(siječanj!B508),MONTH(siječanj!B508)+11,DAY(siječanj!B508))</f>
        <v>44171</v>
      </c>
      <c r="C508" s="8">
        <v>5.2604166666666696</v>
      </c>
      <c r="D508">
        <v>1.0942881394762189</v>
      </c>
      <c r="E508" s="6">
        <v>73.877273032205878</v>
      </c>
      <c r="F508" s="7">
        <v>61.879373563070516</v>
      </c>
      <c r="G508" s="7">
        <v>59.024638973554666</v>
      </c>
      <c r="H508" s="7">
        <v>238.90126035998489</v>
      </c>
      <c r="I508" s="7">
        <v>80.699019206742278</v>
      </c>
    </row>
    <row r="509" spans="1:9" x14ac:dyDescent="0.25">
      <c r="A509" s="14"/>
      <c r="B509" s="5">
        <f>DATE(YEAR(siječanj!B509),MONTH(siječanj!B509)+11,DAY(siječanj!B509))</f>
        <v>44171</v>
      </c>
      <c r="C509" s="8">
        <v>5.2708333333333304</v>
      </c>
      <c r="D509">
        <v>1.0942881394762189</v>
      </c>
      <c r="E509" s="6">
        <v>75.298270129268204</v>
      </c>
      <c r="F509" s="7">
        <v>67.254008078587319</v>
      </c>
      <c r="G509" s="7">
        <v>59.867108591918203</v>
      </c>
      <c r="H509" s="7">
        <v>226.53323422250867</v>
      </c>
      <c r="I509" s="7">
        <v>82.251229613568839</v>
      </c>
    </row>
    <row r="510" spans="1:9" x14ac:dyDescent="0.25">
      <c r="A510" s="14"/>
      <c r="B510" s="5">
        <f>DATE(YEAR(siječanj!B510),MONTH(siječanj!B510)+11,DAY(siječanj!B510))</f>
        <v>44171</v>
      </c>
      <c r="C510" s="8">
        <v>5.28125</v>
      </c>
      <c r="D510">
        <v>1.0942881394762189</v>
      </c>
      <c r="E510" s="6">
        <v>79.273451019139841</v>
      </c>
      <c r="F510" s="7">
        <v>66.650324848890946</v>
      </c>
      <c r="G510" s="7">
        <v>59.085996102438322</v>
      </c>
      <c r="H510" s="7">
        <v>207.46591321836135</v>
      </c>
      <c r="I510" s="7">
        <v>86.593474336681197</v>
      </c>
    </row>
    <row r="511" spans="1:9" x14ac:dyDescent="0.25">
      <c r="A511" s="14"/>
      <c r="B511" s="5">
        <f>DATE(YEAR(siječanj!B511),MONTH(siječanj!B511)+11,DAY(siječanj!B511))</f>
        <v>44171</v>
      </c>
      <c r="C511" s="8">
        <v>5.2916666666666696</v>
      </c>
      <c r="D511">
        <v>1.0942881394762189</v>
      </c>
      <c r="E511" s="6">
        <v>81.093672976093131</v>
      </c>
      <c r="F511" s="7">
        <v>64.627162421319326</v>
      </c>
      <c r="G511" s="7">
        <v>56.923391075576014</v>
      </c>
      <c r="H511" s="7">
        <v>168.14836826345544</v>
      </c>
      <c r="I511" s="7">
        <v>88.581773588071712</v>
      </c>
    </row>
    <row r="512" spans="1:9" x14ac:dyDescent="0.25">
      <c r="A512" s="14"/>
      <c r="B512" s="5">
        <f>DATE(YEAR(siječanj!B512),MONTH(siječanj!B512)+11,DAY(siječanj!B512))</f>
        <v>44171</v>
      </c>
      <c r="C512" s="8">
        <v>5.3020833333333304</v>
      </c>
      <c r="D512">
        <v>1.0942881394762189</v>
      </c>
      <c r="E512" s="6">
        <v>85.433828792524551</v>
      </c>
      <c r="F512" s="7">
        <v>63.913265600777009</v>
      </c>
      <c r="G512" s="7">
        <v>55.654720368549157</v>
      </c>
      <c r="H512" s="7">
        <v>146.77252400588415</v>
      </c>
      <c r="I512" s="7">
        <v>93.322694621225821</v>
      </c>
    </row>
    <row r="513" spans="1:9" x14ac:dyDescent="0.25">
      <c r="A513" s="14"/>
      <c r="B513" s="5">
        <f>DATE(YEAR(siječanj!B513),MONTH(siječanj!B513)+11,DAY(siječanj!B513))</f>
        <v>44171</v>
      </c>
      <c r="C513" s="8">
        <v>5.3125</v>
      </c>
      <c r="D513">
        <v>1.0942881394762189</v>
      </c>
      <c r="E513" s="6">
        <v>91.396189945534047</v>
      </c>
      <c r="F513" s="7">
        <v>63.820745820202134</v>
      </c>
      <c r="G513" s="7">
        <v>56.525145625594327</v>
      </c>
      <c r="H513" s="7">
        <v>84.568279520517265</v>
      </c>
      <c r="I513" s="7">
        <v>99.835613648360095</v>
      </c>
    </row>
    <row r="514" spans="1:9" x14ac:dyDescent="0.25">
      <c r="A514" s="14"/>
      <c r="B514" s="5">
        <f>DATE(YEAR(siječanj!B514),MONTH(siječanj!B514)+11,DAY(siječanj!B514))</f>
        <v>44171</v>
      </c>
      <c r="C514" s="8">
        <v>5.3229166666666696</v>
      </c>
      <c r="D514">
        <v>1.0942881394762189</v>
      </c>
      <c r="E514" s="6">
        <v>98.130801504880012</v>
      </c>
      <c r="F514" s="7">
        <v>63.998334932966095</v>
      </c>
      <c r="G514" s="7">
        <v>58.293755133764627</v>
      </c>
      <c r="H514" s="7">
        <v>20.638234898701768</v>
      </c>
      <c r="I514" s="7">
        <v>107.19209183537555</v>
      </c>
    </row>
    <row r="515" spans="1:9" x14ac:dyDescent="0.25">
      <c r="A515" s="14"/>
      <c r="B515" s="5">
        <f>DATE(YEAR(siječanj!B515),MONTH(siječanj!B515)+11,DAY(siječanj!B515))</f>
        <v>44171</v>
      </c>
      <c r="C515" s="8">
        <v>5.3333333333333304</v>
      </c>
      <c r="D515">
        <v>1.0942881394762189</v>
      </c>
      <c r="E515" s="6">
        <v>104.14712698473605</v>
      </c>
      <c r="F515" s="7">
        <v>62.176210035812723</v>
      </c>
      <c r="G515" s="7">
        <v>57.967224766074196</v>
      </c>
      <c r="H515" s="7">
        <v>3.3079892784821303</v>
      </c>
      <c r="I515" s="7">
        <v>113.7639581959715</v>
      </c>
    </row>
    <row r="516" spans="1:9" x14ac:dyDescent="0.25">
      <c r="A516" s="14"/>
      <c r="B516" s="5">
        <f>DATE(YEAR(siječanj!B516),MONTH(siječanj!B516)+11,DAY(siječanj!B516))</f>
        <v>44171</v>
      </c>
      <c r="C516" s="8">
        <v>5.34375</v>
      </c>
      <c r="D516">
        <v>1.0942881394762189</v>
      </c>
      <c r="E516" s="6">
        <v>111.32928291849501</v>
      </c>
      <c r="F516" s="7">
        <v>64.778417775576273</v>
      </c>
      <c r="G516" s="7">
        <v>59.253842302871981</v>
      </c>
      <c r="H516" s="7">
        <v>2.7880161010768711</v>
      </c>
      <c r="I516" s="7">
        <v>121.60930651292365</v>
      </c>
    </row>
    <row r="517" spans="1:9" x14ac:dyDescent="0.25">
      <c r="A517" s="14"/>
      <c r="B517" s="5">
        <f>DATE(YEAR(siječanj!B517),MONTH(siječanj!B517)+11,DAY(siječanj!B517))</f>
        <v>44171</v>
      </c>
      <c r="C517" s="8">
        <v>5.3541666666666696</v>
      </c>
      <c r="D517">
        <v>1.0942881394762189</v>
      </c>
      <c r="E517" s="6">
        <v>120.34629408187017</v>
      </c>
      <c r="F517" s="7">
        <v>65.564592786337926</v>
      </c>
      <c r="G517" s="7">
        <v>57.764139050385943</v>
      </c>
      <c r="H517" s="7">
        <v>2.2862337226742735</v>
      </c>
      <c r="I517" s="7">
        <v>131.4589385742398</v>
      </c>
    </row>
    <row r="518" spans="1:9" x14ac:dyDescent="0.25">
      <c r="A518" s="14"/>
      <c r="B518" s="5">
        <f>DATE(YEAR(siječanj!B518),MONTH(siječanj!B518)+11,DAY(siječanj!B518))</f>
        <v>44171</v>
      </c>
      <c r="C518" s="8">
        <v>5.3645833333333304</v>
      </c>
      <c r="D518">
        <v>1.0942881394762189</v>
      </c>
      <c r="E518" s="6">
        <v>129.38405916086251</v>
      </c>
      <c r="F518" s="7">
        <v>67.168962857881667</v>
      </c>
      <c r="G518" s="7">
        <v>61.290209521757028</v>
      </c>
      <c r="H518" s="7">
        <v>2.4028946843118848</v>
      </c>
      <c r="I518" s="7">
        <v>141.33124094492533</v>
      </c>
    </row>
    <row r="519" spans="1:9" x14ac:dyDescent="0.25">
      <c r="A519" s="14"/>
      <c r="B519" s="5">
        <f>DATE(YEAR(siječanj!B519),MONTH(siječanj!B519)+11,DAY(siječanj!B519))</f>
        <v>44171</v>
      </c>
      <c r="C519" s="8">
        <v>5.375</v>
      </c>
      <c r="D519">
        <v>1.0942881394762189</v>
      </c>
      <c r="E519" s="6">
        <v>136.65138087972781</v>
      </c>
      <c r="F519" s="7">
        <v>66.148761788762783</v>
      </c>
      <c r="G519" s="7">
        <v>62.783865732052625</v>
      </c>
      <c r="H519" s="7">
        <v>2.1770172133033161</v>
      </c>
      <c r="I519" s="7">
        <v>149.26961916195322</v>
      </c>
    </row>
    <row r="520" spans="1:9" x14ac:dyDescent="0.25">
      <c r="A520" s="14"/>
      <c r="B520" s="5">
        <f>DATE(YEAR(siječanj!B520),MONTH(siječanj!B520)+11,DAY(siječanj!B520))</f>
        <v>44171</v>
      </c>
      <c r="C520" s="8">
        <v>5.3854166666666696</v>
      </c>
      <c r="D520">
        <v>1.0942881394762189</v>
      </c>
      <c r="E520" s="6">
        <v>141.65194518611378</v>
      </c>
      <c r="F520" s="7">
        <v>65.608242608541985</v>
      </c>
      <c r="G520" s="7">
        <v>67.784020256118055</v>
      </c>
      <c r="H520" s="7">
        <v>1.8083235930641408</v>
      </c>
      <c r="I520" s="7">
        <v>154.73193007900173</v>
      </c>
    </row>
    <row r="521" spans="1:9" x14ac:dyDescent="0.25">
      <c r="A521" s="14"/>
      <c r="B521" s="5">
        <f>DATE(YEAR(siječanj!B521),MONTH(siječanj!B521)+11,DAY(siječanj!B521))</f>
        <v>44171</v>
      </c>
      <c r="C521" s="8">
        <v>5.3958333333333304</v>
      </c>
      <c r="D521">
        <v>1.0942881394762189</v>
      </c>
      <c r="E521" s="6">
        <v>147.42604424665615</v>
      </c>
      <c r="F521" s="7">
        <v>66.469842358113084</v>
      </c>
      <c r="G521" s="7">
        <v>70.992080288153716</v>
      </c>
      <c r="H521" s="7">
        <v>1.8642585818169439</v>
      </c>
      <c r="I521" s="7">
        <v>161.03920309901707</v>
      </c>
    </row>
    <row r="522" spans="1:9" x14ac:dyDescent="0.25">
      <c r="A522" s="14"/>
      <c r="B522" s="5">
        <f>DATE(YEAR(siječanj!B522),MONTH(siječanj!B522)+11,DAY(siječanj!B522))</f>
        <v>44171</v>
      </c>
      <c r="C522" s="8">
        <v>5.40625</v>
      </c>
      <c r="D522">
        <v>1.0942881394762189</v>
      </c>
      <c r="E522" s="6">
        <v>151.90684552777191</v>
      </c>
      <c r="F522" s="7">
        <v>70.299011156152346</v>
      </c>
      <c r="G522" s="7">
        <v>77.731716840407913</v>
      </c>
      <c r="H522" s="7">
        <v>1.9395686689763487</v>
      </c>
      <c r="I522" s="7">
        <v>165.93375664444537</v>
      </c>
    </row>
    <row r="523" spans="1:9" x14ac:dyDescent="0.25">
      <c r="A523" s="14"/>
      <c r="B523" s="5">
        <f>DATE(YEAR(siječanj!B523),MONTH(siječanj!B523)+11,DAY(siječanj!B523))</f>
        <v>44171</v>
      </c>
      <c r="C523" s="8">
        <v>5.4166666666666696</v>
      </c>
      <c r="D523">
        <v>1.0942881394762189</v>
      </c>
      <c r="E523" s="6">
        <v>157.54060219417627</v>
      </c>
      <c r="F523" s="7">
        <v>74.254270956888817</v>
      </c>
      <c r="G523" s="7">
        <v>80.082779632485511</v>
      </c>
      <c r="H523" s="7">
        <v>1.834185942957592</v>
      </c>
      <c r="I523" s="7">
        <v>172.08772820793399</v>
      </c>
    </row>
    <row r="524" spans="1:9" x14ac:dyDescent="0.25">
      <c r="A524" s="14"/>
      <c r="B524" s="5">
        <f>DATE(YEAR(siječanj!B524),MONTH(siječanj!B524)+11,DAY(siječanj!B524))</f>
        <v>44171</v>
      </c>
      <c r="C524" s="8">
        <v>5.4270833333333304</v>
      </c>
      <c r="D524">
        <v>1.0942881394762189</v>
      </c>
      <c r="E524" s="6">
        <v>161.960509988301</v>
      </c>
      <c r="F524" s="7">
        <v>84.440356013259418</v>
      </c>
      <c r="G524" s="7">
        <v>94.794693337204265</v>
      </c>
      <c r="H524" s="7">
        <v>2.0747082870831801</v>
      </c>
      <c r="I524" s="7">
        <v>176.91576542872596</v>
      </c>
    </row>
    <row r="525" spans="1:9" x14ac:dyDescent="0.25">
      <c r="A525" s="14"/>
      <c r="B525" s="5">
        <f>DATE(YEAR(siječanj!B525),MONTH(siječanj!B525)+11,DAY(siječanj!B525))</f>
        <v>44171</v>
      </c>
      <c r="C525" s="8">
        <v>5.4375</v>
      </c>
      <c r="D525">
        <v>1.0942881394762189</v>
      </c>
      <c r="E525" s="6">
        <v>169.1685967169758</v>
      </c>
      <c r="F525" s="7">
        <v>88.882241810127312</v>
      </c>
      <c r="G525" s="7">
        <v>96.282470275224725</v>
      </c>
      <c r="H525" s="7">
        <v>2.3776478912154353</v>
      </c>
      <c r="I525" s="7">
        <v>184.78943896168937</v>
      </c>
    </row>
    <row r="526" spans="1:9" x14ac:dyDescent="0.25">
      <c r="A526" s="14"/>
      <c r="B526" s="5">
        <f>DATE(YEAR(siječanj!B526),MONTH(siječanj!B526)+11,DAY(siječanj!B526))</f>
        <v>44171</v>
      </c>
      <c r="C526" s="8">
        <v>5.4479166666666696</v>
      </c>
      <c r="D526">
        <v>1.0942881394762189</v>
      </c>
      <c r="E526" s="6">
        <v>171.40324740835837</v>
      </c>
      <c r="F526" s="7">
        <v>91.180347483469333</v>
      </c>
      <c r="G526" s="7">
        <v>95.023503377318193</v>
      </c>
      <c r="H526" s="7">
        <v>3.2336742418732189</v>
      </c>
      <c r="I526" s="7">
        <v>187.23043484124261</v>
      </c>
    </row>
    <row r="527" spans="1:9" x14ac:dyDescent="0.25">
      <c r="A527" s="14"/>
      <c r="B527" s="5">
        <f>DATE(YEAR(siječanj!B527),MONTH(siječanj!B527)+11,DAY(siječanj!B527))</f>
        <v>44171</v>
      </c>
      <c r="C527" s="8">
        <v>5.4583333333333304</v>
      </c>
      <c r="D527">
        <v>1.0942881394762189</v>
      </c>
      <c r="E527" s="6">
        <v>174.28678201133303</v>
      </c>
      <c r="F527" s="7">
        <v>90.396676048405823</v>
      </c>
      <c r="G527" s="7">
        <v>98.525041431339162</v>
      </c>
      <c r="H527" s="7">
        <v>3.192385122284032</v>
      </c>
      <c r="I527" s="7">
        <v>190.38023185943132</v>
      </c>
    </row>
    <row r="528" spans="1:9" x14ac:dyDescent="0.25">
      <c r="A528" s="14"/>
      <c r="B528" s="5">
        <f>DATE(YEAR(siječanj!B528),MONTH(siječanj!B528)+11,DAY(siječanj!B528))</f>
        <v>44171</v>
      </c>
      <c r="C528" s="8">
        <v>5.46875</v>
      </c>
      <c r="D528">
        <v>1.0942881394762189</v>
      </c>
      <c r="E528" s="6">
        <v>175.75250323878203</v>
      </c>
      <c r="F528" s="7">
        <v>90.057853445817543</v>
      </c>
      <c r="G528" s="7">
        <v>101.57246690272167</v>
      </c>
      <c r="H528" s="7">
        <v>3.1645446238487596</v>
      </c>
      <c r="I528" s="7">
        <v>191.98129617367684</v>
      </c>
    </row>
    <row r="529" spans="1:9" x14ac:dyDescent="0.25">
      <c r="A529" s="14"/>
      <c r="B529" s="5">
        <f>DATE(YEAR(siječanj!B529),MONTH(siječanj!B529)+11,DAY(siječanj!B529))</f>
        <v>44171</v>
      </c>
      <c r="C529" s="8">
        <v>5.4791666666666696</v>
      </c>
      <c r="D529">
        <v>1.0942881394762189</v>
      </c>
      <c r="E529" s="6">
        <v>177.45854163982318</v>
      </c>
      <c r="F529" s="7">
        <v>91.31343081636679</v>
      </c>
      <c r="G529" s="7">
        <v>96.050538000414505</v>
      </c>
      <c r="H529" s="7">
        <v>4.0942116875692243</v>
      </c>
      <c r="I529" s="7">
        <v>193.84486828513042</v>
      </c>
    </row>
    <row r="530" spans="1:9" x14ac:dyDescent="0.25">
      <c r="A530" s="14"/>
      <c r="B530" s="5">
        <f>DATE(YEAR(siječanj!B530),MONTH(siječanj!B530)+11,DAY(siječanj!B530))</f>
        <v>44171</v>
      </c>
      <c r="C530" s="8">
        <v>5.4895833333333304</v>
      </c>
      <c r="D530">
        <v>1.0942881394762189</v>
      </c>
      <c r="E530" s="6">
        <v>179.30459369724372</v>
      </c>
      <c r="F530" s="7">
        <v>91.165635459984799</v>
      </c>
      <c r="G530" s="7">
        <v>95.635084141207017</v>
      </c>
      <c r="H530" s="7">
        <v>3.9830459150077604</v>
      </c>
      <c r="I530" s="7">
        <v>195.86138276006889</v>
      </c>
    </row>
    <row r="531" spans="1:9" x14ac:dyDescent="0.25">
      <c r="A531" s="14"/>
      <c r="B531" s="5">
        <f>DATE(YEAR(siječanj!B531),MONTH(siječanj!B531)+11,DAY(siječanj!B531))</f>
        <v>44171</v>
      </c>
      <c r="C531" s="8">
        <v>5.5</v>
      </c>
      <c r="D531">
        <v>1.0942881394762189</v>
      </c>
      <c r="E531" s="6">
        <v>179.18735574305731</v>
      </c>
      <c r="F531" s="7">
        <v>92.240746414078473</v>
      </c>
      <c r="G531" s="7">
        <v>96.790479531347884</v>
      </c>
      <c r="H531" s="7">
        <v>4.0216825625088957</v>
      </c>
      <c r="I531" s="7">
        <v>195.7333191820789</v>
      </c>
    </row>
    <row r="532" spans="1:9" x14ac:dyDescent="0.25">
      <c r="A532" s="14"/>
      <c r="B532" s="5">
        <f>DATE(YEAR(siječanj!B532),MONTH(siječanj!B532)+11,DAY(siječanj!B532))</f>
        <v>44171</v>
      </c>
      <c r="C532" s="8">
        <v>5.5104166666666696</v>
      </c>
      <c r="D532">
        <v>1.0942881394762189</v>
      </c>
      <c r="E532" s="6">
        <v>178.39536922479493</v>
      </c>
      <c r="F532" s="7">
        <v>92.099071355911988</v>
      </c>
      <c r="G532" s="7">
        <v>93.833045050748751</v>
      </c>
      <c r="H532" s="7">
        <v>4.1563570268548853</v>
      </c>
      <c r="I532" s="7">
        <v>194.86820149939354</v>
      </c>
    </row>
    <row r="533" spans="1:9" x14ac:dyDescent="0.25">
      <c r="A533" s="14"/>
      <c r="B533" s="5">
        <f>DATE(YEAR(siječanj!B533),MONTH(siječanj!B533)+11,DAY(siječanj!B533))</f>
        <v>44171</v>
      </c>
      <c r="C533" s="8">
        <v>5.5208333333333304</v>
      </c>
      <c r="D533">
        <v>1.0942881394762189</v>
      </c>
      <c r="E533" s="6">
        <v>175.50074539886791</v>
      </c>
      <c r="F533" s="7">
        <v>91.688203640777715</v>
      </c>
      <c r="G533" s="7">
        <v>92.300019788562992</v>
      </c>
      <c r="H533" s="7">
        <v>5.0979935825325855</v>
      </c>
      <c r="I533" s="7">
        <v>191.70629129159599</v>
      </c>
    </row>
    <row r="534" spans="1:9" x14ac:dyDescent="0.25">
      <c r="A534" s="14"/>
      <c r="B534" s="5">
        <f>DATE(YEAR(siječanj!B534),MONTH(siječanj!B534)+11,DAY(siječanj!B534))</f>
        <v>44171</v>
      </c>
      <c r="C534" s="8">
        <v>5.53125</v>
      </c>
      <c r="D534">
        <v>1.0942881394762189</v>
      </c>
      <c r="E534" s="6">
        <v>173.34245071553954</v>
      </c>
      <c r="F534" s="7">
        <v>87.401226087909308</v>
      </c>
      <c r="G534" s="7">
        <v>94.344224699429844</v>
      </c>
      <c r="H534" s="7">
        <v>5.9483833054974342</v>
      </c>
      <c r="I534" s="7">
        <v>189.34870204993845</v>
      </c>
    </row>
    <row r="535" spans="1:9" x14ac:dyDescent="0.25">
      <c r="A535" s="14"/>
      <c r="B535" s="5">
        <f>DATE(YEAR(siječanj!B535),MONTH(siječanj!B535)+11,DAY(siječanj!B535))</f>
        <v>44171</v>
      </c>
      <c r="C535" s="8">
        <v>5.5416666666666696</v>
      </c>
      <c r="D535">
        <v>1.0942881394762189</v>
      </c>
      <c r="E535" s="6">
        <v>165.46394923288051</v>
      </c>
      <c r="F535" s="7">
        <v>87.730512598793453</v>
      </c>
      <c r="G535" s="7">
        <v>93.249981767260678</v>
      </c>
      <c r="H535" s="7">
        <v>6.1056939248088993</v>
      </c>
      <c r="I535" s="7">
        <v>180.74270840163086</v>
      </c>
    </row>
    <row r="536" spans="1:9" x14ac:dyDescent="0.25">
      <c r="A536" s="14"/>
      <c r="B536" s="5">
        <f>DATE(YEAR(siječanj!B536),MONTH(siječanj!B536)+11,DAY(siječanj!B536))</f>
        <v>44171</v>
      </c>
      <c r="C536" s="8">
        <v>5.5520833333333304</v>
      </c>
      <c r="D536">
        <v>1.0942881394762189</v>
      </c>
      <c r="E536" s="6">
        <v>158.80744102643214</v>
      </c>
      <c r="F536" s="7">
        <v>87.827135350135265</v>
      </c>
      <c r="G536" s="7">
        <v>88.649750192024044</v>
      </c>
      <c r="H536" s="7">
        <v>7.0308877432618306</v>
      </c>
      <c r="I536" s="7">
        <v>173.47154554525633</v>
      </c>
    </row>
    <row r="537" spans="1:9" x14ac:dyDescent="0.25">
      <c r="A537" s="14"/>
      <c r="B537" s="5">
        <f>DATE(YEAR(siječanj!B537),MONTH(siječanj!B537)+11,DAY(siječanj!B537))</f>
        <v>44171</v>
      </c>
      <c r="C537" s="8">
        <v>5.5625</v>
      </c>
      <c r="D537">
        <v>1.0942881394762189</v>
      </c>
      <c r="E537" s="6">
        <v>154.49200372273143</v>
      </c>
      <c r="F537" s="7">
        <v>87.198251601653979</v>
      </c>
      <c r="G537" s="7">
        <v>88.77564286865956</v>
      </c>
      <c r="H537" s="7">
        <v>7.7584280670813461</v>
      </c>
      <c r="I537" s="7">
        <v>168.75762550512411</v>
      </c>
    </row>
    <row r="538" spans="1:9" x14ac:dyDescent="0.25">
      <c r="A538" s="14"/>
      <c r="B538" s="5">
        <f>DATE(YEAR(siječanj!B538),MONTH(siječanj!B538)+11,DAY(siječanj!B538))</f>
        <v>44171</v>
      </c>
      <c r="C538" s="8">
        <v>5.5729166666666696</v>
      </c>
      <c r="D538">
        <v>1.0942881394762189</v>
      </c>
      <c r="E538" s="6">
        <v>149.39697815155247</v>
      </c>
      <c r="F538" s="7">
        <v>86.109079634128875</v>
      </c>
      <c r="G538" s="7">
        <v>91.288937457134708</v>
      </c>
      <c r="H538" s="7">
        <v>7.1796373420713051</v>
      </c>
      <c r="I538" s="7">
        <v>163.19213087393797</v>
      </c>
    </row>
    <row r="539" spans="1:9" x14ac:dyDescent="0.25">
      <c r="A539" s="14"/>
      <c r="B539" s="5">
        <f>DATE(YEAR(siječanj!B539),MONTH(siječanj!B539)+11,DAY(siječanj!B539))</f>
        <v>44171</v>
      </c>
      <c r="C539" s="8">
        <v>5.5833333333333304</v>
      </c>
      <c r="D539">
        <v>1.0942881394762189</v>
      </c>
      <c r="E539" s="6">
        <v>147.35990082753119</v>
      </c>
      <c r="F539" s="7">
        <v>85.901073884993835</v>
      </c>
      <c r="G539" s="7">
        <v>92.012790249125402</v>
      </c>
      <c r="H539" s="7">
        <v>6.7462425269783344</v>
      </c>
      <c r="I539" s="7">
        <v>160.96695206928518</v>
      </c>
    </row>
    <row r="540" spans="1:9" x14ac:dyDescent="0.25">
      <c r="A540" s="14"/>
      <c r="B540" s="5">
        <f>DATE(YEAR(siječanj!B540),MONTH(siječanj!B540)+11,DAY(siječanj!B540))</f>
        <v>44171</v>
      </c>
      <c r="C540" s="8">
        <v>5.59375</v>
      </c>
      <c r="D540">
        <v>1.0942881394762189</v>
      </c>
      <c r="E540" s="6">
        <v>145.22755964472958</v>
      </c>
      <c r="F540" s="7">
        <v>86.176692252300811</v>
      </c>
      <c r="G540" s="7">
        <v>91.887134348642931</v>
      </c>
      <c r="H540" s="7">
        <v>4.7750981848276242</v>
      </c>
      <c r="I540" s="7">
        <v>158.63771284586096</v>
      </c>
    </row>
    <row r="541" spans="1:9" x14ac:dyDescent="0.25">
      <c r="A541" s="14"/>
      <c r="B541" s="5">
        <f>DATE(YEAR(siječanj!B541),MONTH(siječanj!B541)+11,DAY(siječanj!B541))</f>
        <v>44171</v>
      </c>
      <c r="C541" s="8">
        <v>5.6041666666666696</v>
      </c>
      <c r="D541">
        <v>1.0942881394762189</v>
      </c>
      <c r="E541" s="6">
        <v>143.90181949604425</v>
      </c>
      <c r="F541" s="7">
        <v>87.583946928067363</v>
      </c>
      <c r="G541" s="7">
        <v>90.612451935221429</v>
      </c>
      <c r="H541" s="7">
        <v>3.7966756362261838</v>
      </c>
      <c r="I541" s="7">
        <v>157.18955530930342</v>
      </c>
    </row>
    <row r="542" spans="1:9" x14ac:dyDescent="0.25">
      <c r="A542" s="14"/>
      <c r="B542" s="5">
        <f>DATE(YEAR(siječanj!B542),MONTH(siječanj!B542)+11,DAY(siječanj!B542))</f>
        <v>44171</v>
      </c>
      <c r="C542" s="8">
        <v>5.6145833333333304</v>
      </c>
      <c r="D542">
        <v>1.0942881394762189</v>
      </c>
      <c r="E542" s="6">
        <v>140.27136901256114</v>
      </c>
      <c r="F542" s="7">
        <v>85.569159222413745</v>
      </c>
      <c r="G542" s="7">
        <v>92.268717178497425</v>
      </c>
      <c r="H542" s="7">
        <v>3.6228326354962124</v>
      </c>
      <c r="I542" s="7">
        <v>153.22387301932486</v>
      </c>
    </row>
    <row r="543" spans="1:9" x14ac:dyDescent="0.25">
      <c r="A543" s="14"/>
      <c r="B543" s="5">
        <f>DATE(YEAR(siječanj!B543),MONTH(siječanj!B543)+11,DAY(siječanj!B543))</f>
        <v>44171</v>
      </c>
      <c r="C543" s="8">
        <v>5.625</v>
      </c>
      <c r="D543">
        <v>1.0942881394762189</v>
      </c>
      <c r="E543" s="6">
        <v>139.43893787797762</v>
      </c>
      <c r="F543" s="7">
        <v>85.899382062571831</v>
      </c>
      <c r="G543" s="7">
        <v>90.945636114128362</v>
      </c>
      <c r="H543" s="7">
        <v>2.9838458343910155</v>
      </c>
      <c r="I543" s="7">
        <v>152.31457610891016</v>
      </c>
    </row>
    <row r="544" spans="1:9" x14ac:dyDescent="0.25">
      <c r="A544" s="14"/>
      <c r="B544" s="5">
        <f>DATE(YEAR(siječanj!B544),MONTH(siječanj!B544)+11,DAY(siječanj!B544))</f>
        <v>44171</v>
      </c>
      <c r="C544" s="8">
        <v>5.6354166666666696</v>
      </c>
      <c r="D544">
        <v>1.0942881394762189</v>
      </c>
      <c r="E544" s="6">
        <v>138.95797676743567</v>
      </c>
      <c r="F544" s="7">
        <v>86.608544995196965</v>
      </c>
      <c r="G544" s="7">
        <v>90.394256690443839</v>
      </c>
      <c r="H544" s="7">
        <v>2.423501892359087</v>
      </c>
      <c r="I544" s="7">
        <v>151.78920357816719</v>
      </c>
    </row>
    <row r="545" spans="1:9" x14ac:dyDescent="0.25">
      <c r="A545" s="14"/>
      <c r="B545" s="5">
        <f>DATE(YEAR(siječanj!B545),MONTH(siječanj!B545)+11,DAY(siječanj!B545))</f>
        <v>44171</v>
      </c>
      <c r="C545" s="8">
        <v>5.6458333333333304</v>
      </c>
      <c r="D545">
        <v>1.0942881394762189</v>
      </c>
      <c r="E545" s="6">
        <v>137.62655725440908</v>
      </c>
      <c r="F545" s="7">
        <v>86.204645498779499</v>
      </c>
      <c r="G545" s="7">
        <v>90.374399598827893</v>
      </c>
      <c r="H545" s="7">
        <v>2.2802813482100617</v>
      </c>
      <c r="I545" s="7">
        <v>150.33484225100878</v>
      </c>
    </row>
    <row r="546" spans="1:9" x14ac:dyDescent="0.25">
      <c r="A546" s="14"/>
      <c r="B546" s="5">
        <f>DATE(YEAR(siječanj!B546),MONTH(siječanj!B546)+11,DAY(siječanj!B546))</f>
        <v>44171</v>
      </c>
      <c r="C546" s="8">
        <v>5.65625</v>
      </c>
      <c r="D546">
        <v>1.0942881394762189</v>
      </c>
      <c r="E546" s="6">
        <v>134.99868092043113</v>
      </c>
      <c r="F546" s="7">
        <v>86.218931552723106</v>
      </c>
      <c r="G546" s="7">
        <v>92.287069336937137</v>
      </c>
      <c r="H546" s="7">
        <v>2.5013070762442036</v>
      </c>
      <c r="I546" s="7">
        <v>147.46431070531699</v>
      </c>
    </row>
    <row r="547" spans="1:9" x14ac:dyDescent="0.25">
      <c r="A547" s="14"/>
      <c r="B547" s="5">
        <f>DATE(YEAR(siječanj!B547),MONTH(siječanj!B547)+11,DAY(siječanj!B547))</f>
        <v>44171</v>
      </c>
      <c r="C547" s="8">
        <v>5.6666666666666696</v>
      </c>
      <c r="D547">
        <v>1.0942881394762189</v>
      </c>
      <c r="E547" s="6">
        <v>134.71567324943385</v>
      </c>
      <c r="F547" s="7">
        <v>87.745353216856387</v>
      </c>
      <c r="G547" s="7">
        <v>91.864708837739556</v>
      </c>
      <c r="H547" s="7">
        <v>2.9010962751979426</v>
      </c>
      <c r="I547" s="7">
        <v>147.15517041710535</v>
      </c>
    </row>
    <row r="548" spans="1:9" x14ac:dyDescent="0.25">
      <c r="A548" s="14"/>
      <c r="B548" s="5">
        <f>DATE(YEAR(siječanj!B548),MONTH(siječanj!B548)+11,DAY(siječanj!B548))</f>
        <v>44171</v>
      </c>
      <c r="C548" s="8">
        <v>5.6770833333333304</v>
      </c>
      <c r="D548">
        <v>1.0942881394762189</v>
      </c>
      <c r="E548" s="6">
        <v>135.82392622274628</v>
      </c>
      <c r="F548" s="7">
        <v>88.406996434183881</v>
      </c>
      <c r="G548" s="7">
        <v>93.467888064868433</v>
      </c>
      <c r="H548" s="7">
        <v>4.5653825659034437</v>
      </c>
      <c r="I548" s="7">
        <v>148.3657582516114</v>
      </c>
    </row>
    <row r="549" spans="1:9" x14ac:dyDescent="0.25">
      <c r="A549" s="14"/>
      <c r="B549" s="5">
        <f>DATE(YEAR(siječanj!B549),MONTH(siječanj!B549)+11,DAY(siječanj!B549))</f>
        <v>44171</v>
      </c>
      <c r="C549" s="8">
        <v>5.6875</v>
      </c>
      <c r="D549">
        <v>1.0942881394762189</v>
      </c>
      <c r="E549" s="6">
        <v>139.86288618660168</v>
      </c>
      <c r="F549" s="7">
        <v>90.148070579723026</v>
      </c>
      <c r="G549" s="7">
        <v>93.891496655313503</v>
      </c>
      <c r="H549" s="7">
        <v>10.880569991245371</v>
      </c>
      <c r="I549" s="7">
        <v>152.77767133828343</v>
      </c>
    </row>
    <row r="550" spans="1:9" x14ac:dyDescent="0.25">
      <c r="A550" s="14"/>
      <c r="B550" s="5">
        <f>DATE(YEAR(siječanj!B550),MONTH(siječanj!B550)+11,DAY(siječanj!B550))</f>
        <v>44171</v>
      </c>
      <c r="C550" s="8">
        <v>5.6979166666666696</v>
      </c>
      <c r="D550">
        <v>1.0942881394762189</v>
      </c>
      <c r="E550" s="6">
        <v>143.62072699397137</v>
      </c>
      <c r="F550" s="7">
        <v>92.699953634947661</v>
      </c>
      <c r="G550" s="7">
        <v>93.747211688686903</v>
      </c>
      <c r="H550" s="7">
        <v>54.630735457175163</v>
      </c>
      <c r="I550" s="7">
        <v>156.88250703460923</v>
      </c>
    </row>
    <row r="551" spans="1:9" x14ac:dyDescent="0.25">
      <c r="A551" s="14"/>
      <c r="B551" s="5">
        <f>DATE(YEAR(siječanj!B551),MONTH(siječanj!B551)+11,DAY(siječanj!B551))</f>
        <v>44171</v>
      </c>
      <c r="C551" s="8">
        <v>5.7083333333333304</v>
      </c>
      <c r="D551">
        <v>1.0942881394762189</v>
      </c>
      <c r="E551" s="6">
        <v>147.78540693850715</v>
      </c>
      <c r="F551" s="7">
        <v>95.153055961061824</v>
      </c>
      <c r="G551" s="7">
        <v>96.141736950894</v>
      </c>
      <c r="H551" s="7">
        <v>135.01216199217441</v>
      </c>
      <c r="I551" s="7">
        <v>161.43174894676693</v>
      </c>
    </row>
    <row r="552" spans="1:9" x14ac:dyDescent="0.25">
      <c r="A552" s="14"/>
      <c r="B552" s="5">
        <f>DATE(YEAR(siječanj!B552),MONTH(siječanj!B552)+11,DAY(siječanj!B552))</f>
        <v>44171</v>
      </c>
      <c r="C552" s="8">
        <v>5.71875</v>
      </c>
      <c r="D552">
        <v>1.0942881394762189</v>
      </c>
      <c r="E552" s="6">
        <v>155.0924911181643</v>
      </c>
      <c r="F552" s="7">
        <v>96.630945227592591</v>
      </c>
      <c r="G552" s="7">
        <v>98.389653629650411</v>
      </c>
      <c r="H552" s="7">
        <v>170.60558135289307</v>
      </c>
      <c r="I552" s="7">
        <v>169.41356124650318</v>
      </c>
    </row>
    <row r="553" spans="1:9" x14ac:dyDescent="0.25">
      <c r="A553" s="14"/>
      <c r="B553" s="5">
        <f>DATE(YEAR(siječanj!B553),MONTH(siječanj!B553)+11,DAY(siječanj!B553))</f>
        <v>44171</v>
      </c>
      <c r="C553" s="8">
        <v>5.7291666666666696</v>
      </c>
      <c r="D553">
        <v>1.0942881394762189</v>
      </c>
      <c r="E553" s="6">
        <v>161.03196501532696</v>
      </c>
      <c r="F553" s="7">
        <v>100.10135926339231</v>
      </c>
      <c r="G553" s="7">
        <v>98.397447176925709</v>
      </c>
      <c r="H553" s="7">
        <v>190.44779872027192</v>
      </c>
      <c r="I553" s="7">
        <v>175.90147963374687</v>
      </c>
    </row>
    <row r="554" spans="1:9" x14ac:dyDescent="0.25">
      <c r="A554" s="14"/>
      <c r="B554" s="5">
        <f>DATE(YEAR(siječanj!B554),MONTH(siječanj!B554)+11,DAY(siječanj!B554))</f>
        <v>44171</v>
      </c>
      <c r="C554" s="8">
        <v>5.7395833333333304</v>
      </c>
      <c r="D554">
        <v>1.0942881394762189</v>
      </c>
      <c r="E554" s="6">
        <v>166.90555808869138</v>
      </c>
      <c r="F554" s="7">
        <v>101.03485945660869</v>
      </c>
      <c r="G554" s="7">
        <v>100.26256503982125</v>
      </c>
      <c r="H554" s="7">
        <v>196.34125304407962</v>
      </c>
      <c r="I554" s="7">
        <v>182.31743383434917</v>
      </c>
    </row>
    <row r="555" spans="1:9" x14ac:dyDescent="0.25">
      <c r="A555" s="14"/>
      <c r="B555" s="5">
        <f>DATE(YEAR(siječanj!B555),MONTH(siječanj!B555)+11,DAY(siječanj!B555))</f>
        <v>44171</v>
      </c>
      <c r="C555" s="8">
        <v>5.75</v>
      </c>
      <c r="D555">
        <v>1.0942881394762189</v>
      </c>
      <c r="E555" s="6">
        <v>169.34242988727857</v>
      </c>
      <c r="F555" s="7">
        <v>100.93184716215286</v>
      </c>
      <c r="G555" s="7">
        <v>101.42503963562309</v>
      </c>
      <c r="H555" s="7">
        <v>217.84557536011638</v>
      </c>
      <c r="I555" s="7">
        <v>184.97932369583376</v>
      </c>
    </row>
    <row r="556" spans="1:9" x14ac:dyDescent="0.25">
      <c r="A556" s="14"/>
      <c r="B556" s="5">
        <f>DATE(YEAR(siječanj!B556),MONTH(siječanj!B556)+11,DAY(siječanj!B556))</f>
        <v>44171</v>
      </c>
      <c r="C556" s="8">
        <v>5.7604166666666696</v>
      </c>
      <c r="D556">
        <v>1.0942881394762189</v>
      </c>
      <c r="E556" s="6">
        <v>172.74556462744488</v>
      </c>
      <c r="F556" s="7">
        <v>103.34039548543362</v>
      </c>
      <c r="G556" s="7">
        <v>103.74658165851577</v>
      </c>
      <c r="H556" s="7">
        <v>223.59333595607447</v>
      </c>
      <c r="I556" s="7">
        <v>188.69670015665807</v>
      </c>
    </row>
    <row r="557" spans="1:9" x14ac:dyDescent="0.25">
      <c r="A557" s="14"/>
      <c r="B557" s="5">
        <f>DATE(YEAR(siječanj!B557),MONTH(siječanj!B557)+11,DAY(siječanj!B557))</f>
        <v>44171</v>
      </c>
      <c r="C557" s="8">
        <v>5.7708333333333304</v>
      </c>
      <c r="D557">
        <v>1.0942881394762189</v>
      </c>
      <c r="E557" s="6">
        <v>174.36262566233995</v>
      </c>
      <c r="F557" s="7">
        <v>101.59316085587322</v>
      </c>
      <c r="G557" s="7">
        <v>109.1764407556788</v>
      </c>
      <c r="H557" s="7">
        <v>237.15016562020318</v>
      </c>
      <c r="I557" s="7">
        <v>190.46307882979323</v>
      </c>
    </row>
    <row r="558" spans="1:9" x14ac:dyDescent="0.25">
      <c r="A558" s="14"/>
      <c r="B558" s="5">
        <f>DATE(YEAR(siječanj!B558),MONTH(siječanj!B558)+11,DAY(siječanj!B558))</f>
        <v>44171</v>
      </c>
      <c r="C558" s="8">
        <v>5.78125</v>
      </c>
      <c r="D558">
        <v>1.0942881394762189</v>
      </c>
      <c r="E558" s="6">
        <v>177.66459111047558</v>
      </c>
      <c r="F558" s="7">
        <v>101.25470394411725</v>
      </c>
      <c r="G558" s="7">
        <v>113.36574932385717</v>
      </c>
      <c r="H558" s="7">
        <v>237.28901351979098</v>
      </c>
      <c r="I558" s="7">
        <v>194.06994413738158</v>
      </c>
    </row>
    <row r="559" spans="1:9" x14ac:dyDescent="0.25">
      <c r="A559" s="14"/>
      <c r="B559" s="5">
        <f>DATE(YEAR(siječanj!B559),MONTH(siječanj!B559)+11,DAY(siječanj!B559))</f>
        <v>44171</v>
      </c>
      <c r="C559" s="8">
        <v>5.7916666666666696</v>
      </c>
      <c r="D559">
        <v>1.0942881394762189</v>
      </c>
      <c r="E559" s="6">
        <v>178.03546949588474</v>
      </c>
      <c r="F559" s="7">
        <v>100.50174250180679</v>
      </c>
      <c r="G559" s="7">
        <v>114.52353655445945</v>
      </c>
      <c r="H559" s="7">
        <v>237.58935842253783</v>
      </c>
      <c r="I559" s="7">
        <v>194.4750690251729</v>
      </c>
    </row>
    <row r="560" spans="1:9" x14ac:dyDescent="0.25">
      <c r="A560" s="14"/>
      <c r="B560" s="5">
        <f>DATE(YEAR(siječanj!B560),MONTH(siječanj!B560)+11,DAY(siječanj!B560))</f>
        <v>44171</v>
      </c>
      <c r="C560" s="8">
        <v>5.8020833333333304</v>
      </c>
      <c r="D560">
        <v>1.0942881394762189</v>
      </c>
      <c r="E560" s="6">
        <v>180.85068883868618</v>
      </c>
      <c r="F560" s="7">
        <v>100.79157860718757</v>
      </c>
      <c r="G560" s="7">
        <v>116.07298766061936</v>
      </c>
      <c r="H560" s="7">
        <v>237.90219076147238</v>
      </c>
      <c r="I560" s="7">
        <v>197.55024262716665</v>
      </c>
    </row>
    <row r="561" spans="1:9" x14ac:dyDescent="0.25">
      <c r="A561" s="14"/>
      <c r="B561" s="5">
        <f>DATE(YEAR(siječanj!B561),MONTH(siječanj!B561)+11,DAY(siječanj!B561))</f>
        <v>44171</v>
      </c>
      <c r="C561" s="8">
        <v>5.8125</v>
      </c>
      <c r="D561">
        <v>1.0942881394762189</v>
      </c>
      <c r="E561" s="6">
        <v>185.00469714607115</v>
      </c>
      <c r="F561" s="7">
        <v>100.27077458326703</v>
      </c>
      <c r="G561" s="7">
        <v>118.74505871891942</v>
      </c>
      <c r="H561" s="7">
        <v>237.73904330910193</v>
      </c>
      <c r="I561" s="7">
        <v>202.08782749493093</v>
      </c>
    </row>
    <row r="562" spans="1:9" x14ac:dyDescent="0.25">
      <c r="A562" s="14"/>
      <c r="B562" s="5">
        <f>DATE(YEAR(siječanj!B562),MONTH(siječanj!B562)+11,DAY(siječanj!B562))</f>
        <v>44171</v>
      </c>
      <c r="C562" s="8">
        <v>5.8229166666666696</v>
      </c>
      <c r="D562">
        <v>1.0942881394762189</v>
      </c>
      <c r="E562" s="6">
        <v>183.33939853429357</v>
      </c>
      <c r="F562" s="7">
        <v>99.20951165783427</v>
      </c>
      <c r="G562" s="7">
        <v>114.69384683214699</v>
      </c>
      <c r="H562" s="7">
        <v>237.48093974649112</v>
      </c>
      <c r="I562" s="7">
        <v>200.26875704009407</v>
      </c>
    </row>
    <row r="563" spans="1:9" x14ac:dyDescent="0.25">
      <c r="A563" s="14"/>
      <c r="B563" s="5">
        <f>DATE(YEAR(siječanj!B563),MONTH(siječanj!B563)+11,DAY(siječanj!B563))</f>
        <v>44171</v>
      </c>
      <c r="C563" s="8">
        <v>5.8333333333333304</v>
      </c>
      <c r="D563">
        <v>1.0942881394762189</v>
      </c>
      <c r="E563" s="6">
        <v>182.98438643494248</v>
      </c>
      <c r="F563" s="7">
        <v>98.76453423078064</v>
      </c>
      <c r="G563" s="7">
        <v>113.73589064841717</v>
      </c>
      <c r="H563" s="7">
        <v>237.59847623308758</v>
      </c>
      <c r="I563" s="7">
        <v>199.8809635137728</v>
      </c>
    </row>
    <row r="564" spans="1:9" x14ac:dyDescent="0.25">
      <c r="A564" s="14"/>
      <c r="B564" s="5">
        <f>DATE(YEAR(siječanj!B564),MONTH(siječanj!B564)+11,DAY(siječanj!B564))</f>
        <v>44171</v>
      </c>
      <c r="C564" s="8">
        <v>5.84375</v>
      </c>
      <c r="D564">
        <v>1.0942881394762189</v>
      </c>
      <c r="E564" s="6">
        <v>184.52123249512078</v>
      </c>
      <c r="F564" s="7">
        <v>100.03722673599819</v>
      </c>
      <c r="G564" s="7">
        <v>112.84961342858237</v>
      </c>
      <c r="H564" s="7">
        <v>237.4492156623738</v>
      </c>
      <c r="I564" s="7">
        <v>201.55972024961051</v>
      </c>
    </row>
    <row r="565" spans="1:9" x14ac:dyDescent="0.25">
      <c r="A565" s="14"/>
      <c r="B565" s="5">
        <f>DATE(YEAR(siječanj!B565),MONTH(siječanj!B565)+11,DAY(siječanj!B565))</f>
        <v>44171</v>
      </c>
      <c r="C565" s="8">
        <v>5.8541666666666696</v>
      </c>
      <c r="D565">
        <v>1.0942881394762189</v>
      </c>
      <c r="E565" s="6">
        <v>182.73402153490068</v>
      </c>
      <c r="F565" s="7">
        <v>97.071707163623202</v>
      </c>
      <c r="G565" s="7">
        <v>111.45033860078962</v>
      </c>
      <c r="H565" s="7">
        <v>236.74039503829999</v>
      </c>
      <c r="I565" s="7">
        <v>199.60748019410073</v>
      </c>
    </row>
    <row r="566" spans="1:9" x14ac:dyDescent="0.25">
      <c r="A566" s="14"/>
      <c r="B566" s="5">
        <f>DATE(YEAR(siječanj!B566),MONTH(siječanj!B566)+11,DAY(siječanj!B566))</f>
        <v>44171</v>
      </c>
      <c r="C566" s="8">
        <v>5.8645833333333304</v>
      </c>
      <c r="D566">
        <v>1.0942881394762189</v>
      </c>
      <c r="E566" s="6">
        <v>180.17434298423925</v>
      </c>
      <c r="F566" s="7">
        <v>96.487272934880409</v>
      </c>
      <c r="G566" s="7">
        <v>110.38863834362326</v>
      </c>
      <c r="H566" s="7">
        <v>237.25521367456531</v>
      </c>
      <c r="I566" s="7">
        <v>196.81144374006345</v>
      </c>
    </row>
    <row r="567" spans="1:9" x14ac:dyDescent="0.25">
      <c r="A567" s="14"/>
      <c r="B567" s="5">
        <f>DATE(YEAR(siječanj!B567),MONTH(siječanj!B567)+11,DAY(siječanj!B567))</f>
        <v>44171</v>
      </c>
      <c r="C567" s="8">
        <v>5.875</v>
      </c>
      <c r="D567">
        <v>1.0942881394762189</v>
      </c>
      <c r="E567" s="6">
        <v>176.13486276573272</v>
      </c>
      <c r="F567" s="7">
        <v>91.97928148755615</v>
      </c>
      <c r="G567" s="7">
        <v>101.12843536578637</v>
      </c>
      <c r="H567" s="7">
        <v>238.98773612949768</v>
      </c>
      <c r="I567" s="7">
        <v>192.39896235899781</v>
      </c>
    </row>
    <row r="568" spans="1:9" x14ac:dyDescent="0.25">
      <c r="A568" s="14"/>
      <c r="B568" s="5">
        <f>DATE(YEAR(siječanj!B568),MONTH(siječanj!B568)+11,DAY(siječanj!B568))</f>
        <v>44171</v>
      </c>
      <c r="C568" s="8">
        <v>5.8854166666666696</v>
      </c>
      <c r="D568">
        <v>1.0942881394762189</v>
      </c>
      <c r="E568" s="6">
        <v>182.91929339712451</v>
      </c>
      <c r="F568" s="7">
        <v>82.288795917740629</v>
      </c>
      <c r="G568" s="7">
        <v>87.201245990170463</v>
      </c>
      <c r="H568" s="7">
        <v>244.2429128373773</v>
      </c>
      <c r="I568" s="7">
        <v>199.80985985640297</v>
      </c>
    </row>
    <row r="569" spans="1:9" x14ac:dyDescent="0.25">
      <c r="A569" s="14"/>
      <c r="B569" s="5">
        <f>DATE(YEAR(siječanj!B569),MONTH(siječanj!B569)+11,DAY(siječanj!B569))</f>
        <v>44171</v>
      </c>
      <c r="C569" s="8">
        <v>5.8958333333333304</v>
      </c>
      <c r="D569">
        <v>1.0942881394762189</v>
      </c>
      <c r="E569" s="6">
        <v>189.92253010372579</v>
      </c>
      <c r="F569" s="7">
        <v>78.411806010860587</v>
      </c>
      <c r="G569" s="7">
        <v>81.898559766131541</v>
      </c>
      <c r="H569" s="7">
        <v>247.89839090009318</v>
      </c>
      <c r="I569" s="7">
        <v>207.45976774145728</v>
      </c>
    </row>
    <row r="570" spans="1:9" x14ac:dyDescent="0.25">
      <c r="A570" s="14"/>
      <c r="B570" s="5">
        <f>DATE(YEAR(siječanj!B570),MONTH(siječanj!B570)+11,DAY(siječanj!B570))</f>
        <v>44171</v>
      </c>
      <c r="C570" s="8">
        <v>5.90625</v>
      </c>
      <c r="D570">
        <v>1.0942881394762189</v>
      </c>
      <c r="E570" s="6">
        <v>190.46158796230895</v>
      </c>
      <c r="F570" s="7">
        <v>77.479057292211692</v>
      </c>
      <c r="G570" s="7">
        <v>82.620835388153552</v>
      </c>
      <c r="H570" s="7">
        <v>248.95687069393574</v>
      </c>
      <c r="I570" s="7">
        <v>208.04860161008671</v>
      </c>
    </row>
    <row r="571" spans="1:9" x14ac:dyDescent="0.25">
      <c r="A571" s="14"/>
      <c r="B571" s="5">
        <f>DATE(YEAR(siječanj!B571),MONTH(siječanj!B571)+11,DAY(siječanj!B571))</f>
        <v>44171</v>
      </c>
      <c r="C571" s="8">
        <v>5.9166666666666696</v>
      </c>
      <c r="D571">
        <v>1.0942881394762189</v>
      </c>
      <c r="E571" s="6">
        <v>188.2240003495088</v>
      </c>
      <c r="F571" s="7">
        <v>76.791751419333181</v>
      </c>
      <c r="G571" s="7">
        <v>82.843473195667372</v>
      </c>
      <c r="H571" s="7">
        <v>248.88461846982941</v>
      </c>
      <c r="I571" s="7">
        <v>205.60439761702094</v>
      </c>
    </row>
    <row r="572" spans="1:9" x14ac:dyDescent="0.25">
      <c r="A572" s="14"/>
      <c r="B572" s="5">
        <f>DATE(YEAR(siječanj!B572),MONTH(siječanj!B572)+11,DAY(siječanj!B572))</f>
        <v>44171</v>
      </c>
      <c r="C572" s="8">
        <v>5.9270833333333304</v>
      </c>
      <c r="D572">
        <v>1.0942881394762189</v>
      </c>
      <c r="E572" s="6">
        <v>189.08278282641112</v>
      </c>
      <c r="F572" s="7">
        <v>75.067446810532914</v>
      </c>
      <c r="G572" s="7">
        <v>71.238231171612952</v>
      </c>
      <c r="H572" s="7">
        <v>250.56051766781036</v>
      </c>
      <c r="I572" s="7">
        <v>206.54247912373469</v>
      </c>
    </row>
    <row r="573" spans="1:9" x14ac:dyDescent="0.25">
      <c r="A573" s="14"/>
      <c r="B573" s="5">
        <f>DATE(YEAR(siječanj!B573),MONTH(siječanj!B573)+11,DAY(siječanj!B573))</f>
        <v>44171</v>
      </c>
      <c r="C573" s="8">
        <v>5.9375</v>
      </c>
      <c r="D573">
        <v>1.0942881394762189</v>
      </c>
      <c r="E573" s="6">
        <v>182.90722487129949</v>
      </c>
      <c r="F573" s="7">
        <v>74.001920171110271</v>
      </c>
      <c r="G573" s="7">
        <v>64.189529502822865</v>
      </c>
      <c r="H573" s="7">
        <v>249.78150763213279</v>
      </c>
      <c r="I573" s="7">
        <v>199.79667693617088</v>
      </c>
    </row>
    <row r="574" spans="1:9" x14ac:dyDescent="0.25">
      <c r="A574" s="14"/>
      <c r="B574" s="5">
        <f>DATE(YEAR(siječanj!B574),MONTH(siječanj!B574)+11,DAY(siječanj!B574))</f>
        <v>44171</v>
      </c>
      <c r="C574" s="8">
        <v>5.9479166666666696</v>
      </c>
      <c r="D574">
        <v>1.0942881394762189</v>
      </c>
      <c r="E574" s="6">
        <v>173.09355180820529</v>
      </c>
      <c r="F574" s="7">
        <v>72.318319764952676</v>
      </c>
      <c r="G574" s="7">
        <v>63.746412965258727</v>
      </c>
      <c r="H574" s="7">
        <v>246.57751856699267</v>
      </c>
      <c r="I574" s="7">
        <v>189.07682009112889</v>
      </c>
    </row>
    <row r="575" spans="1:9" x14ac:dyDescent="0.25">
      <c r="A575" s="14"/>
      <c r="B575" s="5">
        <f>DATE(YEAR(siječanj!B575),MONTH(siječanj!B575)+11,DAY(siječanj!B575))</f>
        <v>44171</v>
      </c>
      <c r="C575" s="8">
        <v>5.9583333333333304</v>
      </c>
      <c r="D575">
        <v>1.0942881394762189</v>
      </c>
      <c r="E575" s="6">
        <v>162.40286366260864</v>
      </c>
      <c r="F575" s="7">
        <v>70.046973819658632</v>
      </c>
      <c r="G575" s="7">
        <v>61.294339058392595</v>
      </c>
      <c r="H575" s="7">
        <v>245.44928064972288</v>
      </c>
      <c r="I575" s="7">
        <v>177.39896555501599</v>
      </c>
    </row>
    <row r="576" spans="1:9" x14ac:dyDescent="0.25">
      <c r="A576" s="14"/>
      <c r="B576" s="5">
        <f>DATE(YEAR(siječanj!B576),MONTH(siječanj!B576)+11,DAY(siječanj!B576))</f>
        <v>44171</v>
      </c>
      <c r="C576" s="8">
        <v>5.96875</v>
      </c>
      <c r="D576">
        <v>1.0942881394762189</v>
      </c>
      <c r="E576" s="6">
        <v>149.96696993706627</v>
      </c>
      <c r="F576" s="7">
        <v>68.343196120434698</v>
      </c>
      <c r="G576" s="7">
        <v>60.345661289338629</v>
      </c>
      <c r="H576" s="7">
        <v>246.13455772038125</v>
      </c>
      <c r="I576" s="7">
        <v>163.81475507430349</v>
      </c>
    </row>
    <row r="577" spans="1:9" x14ac:dyDescent="0.25">
      <c r="A577" s="14"/>
      <c r="B577" s="5">
        <f>DATE(YEAR(siječanj!B577),MONTH(siječanj!B577)+11,DAY(siječanj!B577))</f>
        <v>44171</v>
      </c>
      <c r="C577" s="8">
        <v>5.9791666666666696</v>
      </c>
      <c r="D577">
        <v>1.0942881394762189</v>
      </c>
      <c r="E577" s="6">
        <v>137.95016058340036</v>
      </c>
      <c r="F577" s="7">
        <v>66.821194894933768</v>
      </c>
      <c r="G577" s="7">
        <v>62.931822735629233</v>
      </c>
      <c r="H577" s="7">
        <v>247.11883503088038</v>
      </c>
      <c r="I577" s="7">
        <v>150.68832675564457</v>
      </c>
    </row>
    <row r="578" spans="1:9" ht="15.75" thickBot="1" x14ac:dyDescent="0.3">
      <c r="A578" s="14"/>
      <c r="B578" s="5">
        <f>DATE(YEAR(siječanj!B578),MONTH(siječanj!B578)+11,DAY(siječanj!B578))</f>
        <v>44171</v>
      </c>
      <c r="C578" s="8">
        <v>5.9895833333333304</v>
      </c>
      <c r="D578">
        <v>1.0942881394762189</v>
      </c>
      <c r="E578" s="6">
        <v>128.77458429229171</v>
      </c>
      <c r="F578" s="7">
        <v>65.977670720788367</v>
      </c>
      <c r="G578" s="7">
        <v>63.564247827297642</v>
      </c>
      <c r="H578" s="7">
        <v>247.60795168075438</v>
      </c>
      <c r="I578" s="7">
        <v>140.66548783701919</v>
      </c>
    </row>
    <row r="579" spans="1:9" x14ac:dyDescent="0.25">
      <c r="A579" s="15">
        <f t="shared" ref="A579" si="4">A483+1</f>
        <v>342</v>
      </c>
      <c r="B579" s="5">
        <f>DATE(YEAR(siječanj!B579),MONTH(siječanj!B579)+11,DAY(siječanj!B579))</f>
        <v>44172</v>
      </c>
      <c r="C579" s="8">
        <v>6</v>
      </c>
      <c r="D579">
        <v>1.1048082901811405</v>
      </c>
      <c r="E579" s="6">
        <v>113.60090920372433</v>
      </c>
      <c r="F579" s="7">
        <v>63.397910772115942</v>
      </c>
      <c r="G579" s="7">
        <v>58.930229498965872</v>
      </c>
      <c r="H579" s="7">
        <v>239.77319955107779</v>
      </c>
      <c r="I579" s="7">
        <v>125.28366214592697</v>
      </c>
    </row>
    <row r="580" spans="1:9" x14ac:dyDescent="0.25">
      <c r="A580" s="16"/>
      <c r="B580" s="5">
        <f>DATE(YEAR(siječanj!B580),MONTH(siječanj!B580)+11,DAY(siječanj!B580))</f>
        <v>44172</v>
      </c>
      <c r="C580" s="8">
        <v>6.0104166666666696</v>
      </c>
      <c r="D580">
        <v>1.1048082901811405</v>
      </c>
      <c r="E580" s="6">
        <v>104.51171394150859</v>
      </c>
      <c r="F580" s="7">
        <v>62.04901392345743</v>
      </c>
      <c r="G580" s="7">
        <v>58.455485285770088</v>
      </c>
      <c r="H580" s="7">
        <v>240.51859699828995</v>
      </c>
      <c r="I580" s="7">
        <v>115.25973120741943</v>
      </c>
    </row>
    <row r="581" spans="1:9" x14ac:dyDescent="0.25">
      <c r="A581" s="16"/>
      <c r="B581" s="5">
        <f>DATE(YEAR(siječanj!B581),MONTH(siječanj!B581)+11,DAY(siječanj!B581))</f>
        <v>44172</v>
      </c>
      <c r="C581" s="8">
        <v>6.0208333333333304</v>
      </c>
      <c r="D581">
        <v>1.1048082901811405</v>
      </c>
      <c r="E581" s="6">
        <v>96.945660422456584</v>
      </c>
      <c r="F581" s="7">
        <v>61.119660905394284</v>
      </c>
      <c r="G581" s="7">
        <v>58.549204497675383</v>
      </c>
      <c r="H581" s="7">
        <v>240.55442678648046</v>
      </c>
      <c r="I581" s="7">
        <v>106.91558238411199</v>
      </c>
    </row>
    <row r="582" spans="1:9" x14ac:dyDescent="0.25">
      <c r="A582" s="16"/>
      <c r="B582" s="5">
        <f>DATE(YEAR(siječanj!B582),MONTH(siječanj!B582)+11,DAY(siječanj!B582))</f>
        <v>44172</v>
      </c>
      <c r="C582" s="8">
        <v>6.03125</v>
      </c>
      <c r="D582">
        <v>1.1048082901811405</v>
      </c>
      <c r="E582" s="6">
        <v>89.642738280008274</v>
      </c>
      <c r="F582" s="7">
        <v>59.915842852649163</v>
      </c>
      <c r="G582" s="7">
        <v>57.859226748192832</v>
      </c>
      <c r="H582" s="7">
        <v>240.92786656875478</v>
      </c>
      <c r="I582" s="7">
        <v>98.861625450266359</v>
      </c>
    </row>
    <row r="583" spans="1:9" x14ac:dyDescent="0.25">
      <c r="A583" s="16"/>
      <c r="B583" s="5">
        <f>DATE(YEAR(siječanj!B583),MONTH(siječanj!B583)+11,DAY(siječanj!B583))</f>
        <v>44172</v>
      </c>
      <c r="C583" s="8">
        <v>6.0416666666666696</v>
      </c>
      <c r="D583">
        <v>1.1048082901811405</v>
      </c>
      <c r="E583" s="6">
        <v>83.440008618981892</v>
      </c>
      <c r="F583" s="7">
        <v>59.310218648535148</v>
      </c>
      <c r="G583" s="7">
        <v>57.976230286200746</v>
      </c>
      <c r="H583" s="7">
        <v>241.55442171228171</v>
      </c>
      <c r="I583" s="7">
        <v>92.021005135855432</v>
      </c>
    </row>
    <row r="584" spans="1:9" x14ac:dyDescent="0.25">
      <c r="A584" s="16"/>
      <c r="B584" s="5">
        <f>DATE(YEAR(siječanj!B584),MONTH(siječanj!B584)+11,DAY(siječanj!B584))</f>
        <v>44172</v>
      </c>
      <c r="C584" s="8">
        <v>6.0520833333333304</v>
      </c>
      <c r="D584">
        <v>1.1048082901811405</v>
      </c>
      <c r="E584" s="6">
        <v>78.314444988263389</v>
      </c>
      <c r="F584" s="7">
        <v>58.790109839054033</v>
      </c>
      <c r="G584" s="7">
        <v>57.686195551322669</v>
      </c>
      <c r="H584" s="7">
        <v>242.1315221462165</v>
      </c>
      <c r="I584" s="7">
        <v>86.368326942349057</v>
      </c>
    </row>
    <row r="585" spans="1:9" x14ac:dyDescent="0.25">
      <c r="A585" s="16"/>
      <c r="B585" s="5">
        <f>DATE(YEAR(siječanj!B585),MONTH(siječanj!B585)+11,DAY(siječanj!B585))</f>
        <v>44172</v>
      </c>
      <c r="C585" s="8">
        <v>6.0625</v>
      </c>
      <c r="D585">
        <v>1.1048082901811405</v>
      </c>
      <c r="E585" s="6">
        <v>74.824132548419669</v>
      </c>
      <c r="F585" s="7">
        <v>58.816467709044502</v>
      </c>
      <c r="G585" s="7">
        <v>57.153344864903879</v>
      </c>
      <c r="H585" s="7">
        <v>241.80677111370113</v>
      </c>
      <c r="I585" s="7">
        <v>82.519069682330851</v>
      </c>
    </row>
    <row r="586" spans="1:9" x14ac:dyDescent="0.25">
      <c r="A586" s="16"/>
      <c r="B586" s="5">
        <f>DATE(YEAR(siječanj!B586),MONTH(siječanj!B586)+11,DAY(siječanj!B586))</f>
        <v>44172</v>
      </c>
      <c r="C586" s="8">
        <v>6.0729166666666696</v>
      </c>
      <c r="D586">
        <v>1.1048082901811405</v>
      </c>
      <c r="E586" s="6">
        <v>71.329070687083586</v>
      </c>
      <c r="F586" s="7">
        <v>58.169853983066979</v>
      </c>
      <c r="G586" s="7">
        <v>57.14203980688405</v>
      </c>
      <c r="H586" s="7">
        <v>241.78761912973229</v>
      </c>
      <c r="I586" s="7">
        <v>78.664574568832322</v>
      </c>
    </row>
    <row r="587" spans="1:9" x14ac:dyDescent="0.25">
      <c r="A587" s="16"/>
      <c r="B587" s="5">
        <f>DATE(YEAR(siječanj!B587),MONTH(siječanj!B587)+11,DAY(siječanj!B587))</f>
        <v>44172</v>
      </c>
      <c r="C587" s="8">
        <v>6.0833333333333304</v>
      </c>
      <c r="D587">
        <v>1.1048082901811405</v>
      </c>
      <c r="E587" s="6">
        <v>68.944368484876733</v>
      </c>
      <c r="F587" s="7">
        <v>57.476367533264344</v>
      </c>
      <c r="G587" s="7">
        <v>56.967941110747546</v>
      </c>
      <c r="H587" s="7">
        <v>241.7093936141832</v>
      </c>
      <c r="I587" s="7">
        <v>76.034628848203042</v>
      </c>
    </row>
    <row r="588" spans="1:9" x14ac:dyDescent="0.25">
      <c r="A588" s="16"/>
      <c r="B588" s="5">
        <f>DATE(YEAR(siječanj!B588),MONTH(siječanj!B588)+11,DAY(siječanj!B588))</f>
        <v>44172</v>
      </c>
      <c r="C588" s="8">
        <v>6.09375</v>
      </c>
      <c r="D588">
        <v>1.1048082901811405</v>
      </c>
      <c r="E588" s="6">
        <v>66.771868973892197</v>
      </c>
      <c r="F588" s="7">
        <v>56.731957630417149</v>
      </c>
      <c r="G588" s="7">
        <v>56.647093370730559</v>
      </c>
      <c r="H588" s="7">
        <v>242.01627557074676</v>
      </c>
      <c r="I588" s="7">
        <v>73.638708809761525</v>
      </c>
    </row>
    <row r="589" spans="1:9" x14ac:dyDescent="0.25">
      <c r="A589" s="16"/>
      <c r="B589" s="5">
        <f>DATE(YEAR(siječanj!B589),MONTH(siječanj!B589)+11,DAY(siječanj!B589))</f>
        <v>44172</v>
      </c>
      <c r="C589" s="8">
        <v>6.1041666666666696</v>
      </c>
      <c r="D589">
        <v>1.1048082901811405</v>
      </c>
      <c r="E589" s="6">
        <v>65.727409882570726</v>
      </c>
      <c r="F589" s="7">
        <v>56.469508151653983</v>
      </c>
      <c r="G589" s="7">
        <v>56.418203067513893</v>
      </c>
      <c r="H589" s="7">
        <v>241.7114793357575</v>
      </c>
      <c r="I589" s="7">
        <v>72.486837219652188</v>
      </c>
    </row>
    <row r="590" spans="1:9" x14ac:dyDescent="0.25">
      <c r="A590" s="16"/>
      <c r="B590" s="5">
        <f>DATE(YEAR(siječanj!B590),MONTH(siječanj!B590)+11,DAY(siječanj!B590))</f>
        <v>44172</v>
      </c>
      <c r="C590" s="8">
        <v>6.1145833333333304</v>
      </c>
      <c r="D590">
        <v>1.1048082901811405</v>
      </c>
      <c r="E590" s="6">
        <v>64.210586222456485</v>
      </c>
      <c r="F590" s="7">
        <v>56.056209195271926</v>
      </c>
      <c r="G590" s="7">
        <v>57.823505654321849</v>
      </c>
      <c r="H590" s="7">
        <v>241.67799424125653</v>
      </c>
      <c r="I590" s="7">
        <v>70.81402294113343</v>
      </c>
    </row>
    <row r="591" spans="1:9" x14ac:dyDescent="0.25">
      <c r="A591" s="16"/>
      <c r="B591" s="5">
        <f>DATE(YEAR(siječanj!B591),MONTH(siječanj!B591)+11,DAY(siječanj!B591))</f>
        <v>44172</v>
      </c>
      <c r="C591" s="8">
        <v>6.125</v>
      </c>
      <c r="D591">
        <v>1.1048082901811405</v>
      </c>
      <c r="E591" s="6">
        <v>63.767608637447715</v>
      </c>
      <c r="F591" s="7">
        <v>56.983826186526727</v>
      </c>
      <c r="G591" s="7">
        <v>56.919462196697275</v>
      </c>
      <c r="H591" s="7">
        <v>241.07249452674552</v>
      </c>
      <c r="I591" s="7">
        <v>70.325489403088142</v>
      </c>
    </row>
    <row r="592" spans="1:9" x14ac:dyDescent="0.25">
      <c r="A592" s="16"/>
      <c r="B592" s="5">
        <f>DATE(YEAR(siječanj!B592),MONTH(siječanj!B592)+11,DAY(siječanj!B592))</f>
        <v>44172</v>
      </c>
      <c r="C592" s="8">
        <v>6.1354166666666696</v>
      </c>
      <c r="D592">
        <v>1.1048082901811405</v>
      </c>
      <c r="E592" s="6">
        <v>62.834507734274688</v>
      </c>
      <c r="F592" s="7">
        <v>57.526571660385997</v>
      </c>
      <c r="G592" s="7">
        <v>56.408298600636734</v>
      </c>
      <c r="H592" s="7">
        <v>241.29192857231749</v>
      </c>
      <c r="I592" s="7">
        <v>69.296428111936464</v>
      </c>
    </row>
    <row r="593" spans="1:9" x14ac:dyDescent="0.25">
      <c r="A593" s="16"/>
      <c r="B593" s="5">
        <f>DATE(YEAR(siječanj!B593),MONTH(siječanj!B593)+11,DAY(siječanj!B593))</f>
        <v>44172</v>
      </c>
      <c r="C593" s="8">
        <v>6.1458333333333304</v>
      </c>
      <c r="D593">
        <v>1.1048082901811405</v>
      </c>
      <c r="E593" s="6">
        <v>62.509728649515935</v>
      </c>
      <c r="F593" s="7">
        <v>57.122125637010349</v>
      </c>
      <c r="G593" s="7">
        <v>56.980594588893283</v>
      </c>
      <c r="H593" s="7">
        <v>241.19830417637738</v>
      </c>
      <c r="I593" s="7">
        <v>68.938248644780899</v>
      </c>
    </row>
    <row r="594" spans="1:9" x14ac:dyDescent="0.25">
      <c r="A594" s="16"/>
      <c r="B594" s="5">
        <f>DATE(YEAR(siječanj!B594),MONTH(siječanj!B594)+11,DAY(siječanj!B594))</f>
        <v>44172</v>
      </c>
      <c r="C594" s="8">
        <v>6.15625</v>
      </c>
      <c r="D594">
        <v>1.1048082901811405</v>
      </c>
      <c r="E594" s="6">
        <v>61.975886171050064</v>
      </c>
      <c r="F594" s="7">
        <v>57.536248402410251</v>
      </c>
      <c r="G594" s="7">
        <v>55.320898097975501</v>
      </c>
      <c r="H594" s="7">
        <v>241.11094790167277</v>
      </c>
      <c r="I594" s="7">
        <v>68.349505639288552</v>
      </c>
    </row>
    <row r="595" spans="1:9" x14ac:dyDescent="0.25">
      <c r="A595" s="16"/>
      <c r="B595" s="5">
        <f>DATE(YEAR(siječanj!B595),MONTH(siječanj!B595)+11,DAY(siječanj!B595))</f>
        <v>44172</v>
      </c>
      <c r="C595" s="8">
        <v>6.1666666666666696</v>
      </c>
      <c r="D595">
        <v>1.1048082901811405</v>
      </c>
      <c r="E595" s="6">
        <v>61.734479128131888</v>
      </c>
      <c r="F595" s="7">
        <v>57.608783781786364</v>
      </c>
      <c r="G595" s="7">
        <v>55.314043629002171</v>
      </c>
      <c r="H595" s="7">
        <v>240.77445746396413</v>
      </c>
      <c r="I595" s="7">
        <v>68.083272220765735</v>
      </c>
    </row>
    <row r="596" spans="1:9" x14ac:dyDescent="0.25">
      <c r="A596" s="16"/>
      <c r="B596" s="5">
        <f>DATE(YEAR(siječanj!B596),MONTH(siječanj!B596)+11,DAY(siječanj!B596))</f>
        <v>44172</v>
      </c>
      <c r="C596" s="8">
        <v>6.1770833333333304</v>
      </c>
      <c r="D596">
        <v>1.1048082901811405</v>
      </c>
      <c r="E596" s="6">
        <v>62.769569686931519</v>
      </c>
      <c r="F596" s="7">
        <v>57.110371288828894</v>
      </c>
      <c r="G596" s="7">
        <v>56.610148264542907</v>
      </c>
      <c r="H596" s="7">
        <v>240.91011004606847</v>
      </c>
      <c r="I596" s="7">
        <v>69.224811815546019</v>
      </c>
    </row>
    <row r="597" spans="1:9" x14ac:dyDescent="0.25">
      <c r="A597" s="16"/>
      <c r="B597" s="5">
        <f>DATE(YEAR(siječanj!B597),MONTH(siječanj!B597)+11,DAY(siječanj!B597))</f>
        <v>44172</v>
      </c>
      <c r="C597" s="8">
        <v>6.1875</v>
      </c>
      <c r="D597">
        <v>1.1048082901811405</v>
      </c>
      <c r="E597" s="6">
        <v>62.70999312537613</v>
      </c>
      <c r="F597" s="7">
        <v>57.813522424914055</v>
      </c>
      <c r="G597" s="7">
        <v>57.06705400315645</v>
      </c>
      <c r="H597" s="7">
        <v>240.89161744494686</v>
      </c>
      <c r="I597" s="7">
        <v>69.159108381814377</v>
      </c>
    </row>
    <row r="598" spans="1:9" x14ac:dyDescent="0.25">
      <c r="A598" s="16"/>
      <c r="B598" s="5">
        <f>DATE(YEAR(siječanj!B598),MONTH(siječanj!B598)+11,DAY(siječanj!B598))</f>
        <v>44172</v>
      </c>
      <c r="C598" s="8">
        <v>6.1979166666666696</v>
      </c>
      <c r="D598">
        <v>1.1048082901811405</v>
      </c>
      <c r="E598" s="6">
        <v>64.527844813985382</v>
      </c>
      <c r="F598" s="7">
        <v>57.748690664499925</v>
      </c>
      <c r="G598" s="7">
        <v>56.870662230236071</v>
      </c>
      <c r="H598" s="7">
        <v>241.26098738082547</v>
      </c>
      <c r="I598" s="7">
        <v>71.163908505189255</v>
      </c>
    </row>
    <row r="599" spans="1:9" x14ac:dyDescent="0.25">
      <c r="A599" s="16"/>
      <c r="B599" s="5">
        <f>DATE(YEAR(siječanj!B599),MONTH(siječanj!B599)+11,DAY(siječanj!B599))</f>
        <v>44172</v>
      </c>
      <c r="C599" s="8">
        <v>6.2083333333333304</v>
      </c>
      <c r="D599">
        <v>1.1048082901811405</v>
      </c>
      <c r="E599" s="6">
        <v>65.846131599073274</v>
      </c>
      <c r="F599" s="7">
        <v>55.96837507964733</v>
      </c>
      <c r="G599" s="7">
        <v>57.451048739248023</v>
      </c>
      <c r="H599" s="7">
        <v>240.58433607369793</v>
      </c>
      <c r="I599" s="7">
        <v>72.61776831451705</v>
      </c>
    </row>
    <row r="600" spans="1:9" x14ac:dyDescent="0.25">
      <c r="A600" s="16"/>
      <c r="B600" s="5">
        <f>DATE(YEAR(siječanj!B600),MONTH(siječanj!B600)+11,DAY(siječanj!B600))</f>
        <v>44172</v>
      </c>
      <c r="C600" s="8">
        <v>6.21875</v>
      </c>
      <c r="D600">
        <v>1.1048082901811405</v>
      </c>
      <c r="E600" s="6">
        <v>68.927600884783629</v>
      </c>
      <c r="F600" s="7">
        <v>55.773341308607925</v>
      </c>
      <c r="G600" s="7">
        <v>60.117505393511962</v>
      </c>
      <c r="H600" s="7">
        <v>239.14079163774639</v>
      </c>
      <c r="I600" s="7">
        <v>76.016136862885418</v>
      </c>
    </row>
    <row r="601" spans="1:9" x14ac:dyDescent="0.25">
      <c r="A601" s="16"/>
      <c r="B601" s="5">
        <f>DATE(YEAR(siječanj!B601),MONTH(siječanj!B601)+11,DAY(siječanj!B601))</f>
        <v>44172</v>
      </c>
      <c r="C601" s="8">
        <v>6.2291666666666696</v>
      </c>
      <c r="D601">
        <v>1.1048082901811405</v>
      </c>
      <c r="E601" s="6">
        <v>72.155988307005899</v>
      </c>
      <c r="F601" s="7">
        <v>56.482813671937329</v>
      </c>
      <c r="G601" s="7">
        <v>61.448163294778929</v>
      </c>
      <c r="H601" s="7">
        <v>239.0152907625596</v>
      </c>
      <c r="I601" s="7">
        <v>79.57653265475814</v>
      </c>
    </row>
    <row r="602" spans="1:9" x14ac:dyDescent="0.25">
      <c r="A602" s="16"/>
      <c r="B602" s="5">
        <f>DATE(YEAR(siječanj!B602),MONTH(siječanj!B602)+11,DAY(siječanj!B602))</f>
        <v>44172</v>
      </c>
      <c r="C602" s="8">
        <v>6.2395833333333304</v>
      </c>
      <c r="D602">
        <v>1.1048082901811405</v>
      </c>
      <c r="E602" s="6">
        <v>79.024117743595966</v>
      </c>
      <c r="F602" s="7">
        <v>57.121980968109654</v>
      </c>
      <c r="G602" s="7">
        <v>59.917020202352248</v>
      </c>
      <c r="H602" s="7">
        <v>237.81421992601736</v>
      </c>
      <c r="I602" s="7">
        <v>87.150982665234238</v>
      </c>
    </row>
    <row r="603" spans="1:9" x14ac:dyDescent="0.25">
      <c r="A603" s="16"/>
      <c r="B603" s="5">
        <f>DATE(YEAR(siječanj!B603),MONTH(siječanj!B603)+11,DAY(siječanj!B603))</f>
        <v>44172</v>
      </c>
      <c r="C603" s="8">
        <v>6.25</v>
      </c>
      <c r="D603">
        <v>1.1048082901811405</v>
      </c>
      <c r="E603" s="6">
        <v>84.15809824557698</v>
      </c>
      <c r="F603" s="7">
        <v>59.715568852540144</v>
      </c>
      <c r="G603" s="7">
        <v>60.125150454047215</v>
      </c>
      <c r="H603" s="7">
        <v>234.42283066991425</v>
      </c>
      <c r="I603" s="7">
        <v>92.812943323669529</v>
      </c>
    </row>
    <row r="604" spans="1:9" x14ac:dyDescent="0.25">
      <c r="A604" s="16"/>
      <c r="B604" s="5">
        <f>DATE(YEAR(siječanj!B604),MONTH(siječanj!B604)+11,DAY(siječanj!B604))</f>
        <v>44172</v>
      </c>
      <c r="C604" s="8">
        <v>6.2604166666666696</v>
      </c>
      <c r="D604">
        <v>1.1048082901811405</v>
      </c>
      <c r="E604" s="6">
        <v>90.702249216994716</v>
      </c>
      <c r="F604" s="7">
        <v>67.770745298966119</v>
      </c>
      <c r="G604" s="7">
        <v>61.26062052893478</v>
      </c>
      <c r="H604" s="7">
        <v>221.14485819529335</v>
      </c>
      <c r="I604" s="7">
        <v>100.03009682254454</v>
      </c>
    </row>
    <row r="605" spans="1:9" x14ac:dyDescent="0.25">
      <c r="A605" s="16"/>
      <c r="B605" s="5">
        <f>DATE(YEAR(siječanj!B605),MONTH(siječanj!B605)+11,DAY(siječanj!B605))</f>
        <v>44172</v>
      </c>
      <c r="C605" s="8">
        <v>6.2708333333333304</v>
      </c>
      <c r="D605">
        <v>1.1048082901811405</v>
      </c>
      <c r="E605" s="6">
        <v>96.299228716848091</v>
      </c>
      <c r="F605" s="7">
        <v>76.946824425136256</v>
      </c>
      <c r="G605" s="7">
        <v>62.366333058484379</v>
      </c>
      <c r="H605" s="7">
        <v>211.95095665783671</v>
      </c>
      <c r="I605" s="7">
        <v>106.2026714402336</v>
      </c>
    </row>
    <row r="606" spans="1:9" x14ac:dyDescent="0.25">
      <c r="A606" s="16"/>
      <c r="B606" s="5">
        <f>DATE(YEAR(siječanj!B606),MONTH(siječanj!B606)+11,DAY(siječanj!B606))</f>
        <v>44172</v>
      </c>
      <c r="C606" s="8">
        <v>6.28125</v>
      </c>
      <c r="D606">
        <v>1.1048082901811405</v>
      </c>
      <c r="E606" s="6">
        <v>102.64826839889288</v>
      </c>
      <c r="F606" s="7">
        <v>78.313853109348514</v>
      </c>
      <c r="G606" s="7">
        <v>66.893107842100477</v>
      </c>
      <c r="H606" s="7">
        <v>191.99364012988445</v>
      </c>
      <c r="I606" s="7">
        <v>113.20464834386833</v>
      </c>
    </row>
    <row r="607" spans="1:9" x14ac:dyDescent="0.25">
      <c r="A607" s="16"/>
      <c r="B607" s="5">
        <f>DATE(YEAR(siječanj!B607),MONTH(siječanj!B607)+11,DAY(siječanj!B607))</f>
        <v>44172</v>
      </c>
      <c r="C607" s="8">
        <v>6.2916666666666696</v>
      </c>
      <c r="D607">
        <v>1.1048082901811405</v>
      </c>
      <c r="E607" s="6">
        <v>108.2250112761788</v>
      </c>
      <c r="F607" s="7">
        <v>86.117611080689301</v>
      </c>
      <c r="G607" s="7">
        <v>79.167435129996235</v>
      </c>
      <c r="H607" s="7">
        <v>151.88250600525933</v>
      </c>
      <c r="I607" s="7">
        <v>119.35490519841194</v>
      </c>
    </row>
    <row r="608" spans="1:9" x14ac:dyDescent="0.25">
      <c r="A608" s="16"/>
      <c r="B608" s="5">
        <f>DATE(YEAR(siječanj!B608),MONTH(siječanj!B608)+11,DAY(siječanj!B608))</f>
        <v>44172</v>
      </c>
      <c r="C608" s="8">
        <v>6.3020833333333304</v>
      </c>
      <c r="D608">
        <v>1.1048082901811405</v>
      </c>
      <c r="E608" s="6">
        <v>109.9022184873042</v>
      </c>
      <c r="F608" s="7">
        <v>108.99683698234266</v>
      </c>
      <c r="G608" s="7">
        <v>96.543080556641158</v>
      </c>
      <c r="H608" s="7">
        <v>117.64892432051937</v>
      </c>
      <c r="I608" s="7">
        <v>121.20459692236216</v>
      </c>
    </row>
    <row r="609" spans="1:9" x14ac:dyDescent="0.25">
      <c r="A609" s="16"/>
      <c r="B609" s="5">
        <f>DATE(YEAR(siječanj!B609),MONTH(siječanj!B609)+11,DAY(siječanj!B609))</f>
        <v>44172</v>
      </c>
      <c r="C609" s="8">
        <v>6.3125</v>
      </c>
      <c r="D609">
        <v>1.1048082901811405</v>
      </c>
      <c r="E609" s="6">
        <v>113.29845664494177</v>
      </c>
      <c r="F609" s="7">
        <v>124.08736253406919</v>
      </c>
      <c r="G609" s="7">
        <v>105.22249169679728</v>
      </c>
      <c r="H609" s="7">
        <v>61.214442104393697</v>
      </c>
      <c r="I609" s="7">
        <v>124.95010527164411</v>
      </c>
    </row>
    <row r="610" spans="1:9" x14ac:dyDescent="0.25">
      <c r="A610" s="16"/>
      <c r="B610" s="5">
        <f>DATE(YEAR(siječanj!B610),MONTH(siječanj!B610)+11,DAY(siječanj!B610))</f>
        <v>44172</v>
      </c>
      <c r="C610" s="8">
        <v>6.3229166666666696</v>
      </c>
      <c r="D610">
        <v>1.1048082901811405</v>
      </c>
      <c r="E610" s="6">
        <v>113.75369328546752</v>
      </c>
      <c r="F610" s="7">
        <v>135.0668038046887</v>
      </c>
      <c r="G610" s="7">
        <v>118.63313984846958</v>
      </c>
      <c r="H610" s="7">
        <v>18.55519368578733</v>
      </c>
      <c r="I610" s="7">
        <v>125.45215859030016</v>
      </c>
    </row>
    <row r="611" spans="1:9" x14ac:dyDescent="0.25">
      <c r="A611" s="16"/>
      <c r="B611" s="5">
        <f>DATE(YEAR(siječanj!B611),MONTH(siječanj!B611)+11,DAY(siječanj!B611))</f>
        <v>44172</v>
      </c>
      <c r="C611" s="8">
        <v>6.3333333333333304</v>
      </c>
      <c r="D611">
        <v>1.1048082901811405</v>
      </c>
      <c r="E611" s="6">
        <v>112.47577115346213</v>
      </c>
      <c r="F611" s="7">
        <v>146.03297572225006</v>
      </c>
      <c r="G611" s="7">
        <v>124.58677588828752</v>
      </c>
      <c r="H611" s="7">
        <v>4.5166908280046814</v>
      </c>
      <c r="I611" s="7">
        <v>124.04281454757029</v>
      </c>
    </row>
    <row r="612" spans="1:9" x14ac:dyDescent="0.25">
      <c r="A612" s="16"/>
      <c r="B612" s="5">
        <f>DATE(YEAR(siječanj!B612),MONTH(siječanj!B612)+11,DAY(siječanj!B612))</f>
        <v>44172</v>
      </c>
      <c r="C612" s="8">
        <v>6.34375</v>
      </c>
      <c r="D612">
        <v>1.1048082901811405</v>
      </c>
      <c r="E612" s="6">
        <v>111.22611158389805</v>
      </c>
      <c r="F612" s="7">
        <v>164.4103867349227</v>
      </c>
      <c r="G612" s="7">
        <v>138.27620187467971</v>
      </c>
      <c r="H612" s="7">
        <v>2.7944894079113616</v>
      </c>
      <c r="I612" s="7">
        <v>122.66463959802014</v>
      </c>
    </row>
    <row r="613" spans="1:9" x14ac:dyDescent="0.25">
      <c r="A613" s="16"/>
      <c r="B613" s="5">
        <f>DATE(YEAR(siječanj!B613),MONTH(siječanj!B613)+11,DAY(siječanj!B613))</f>
        <v>44172</v>
      </c>
      <c r="C613" s="8">
        <v>6.3541666666666696</v>
      </c>
      <c r="D613">
        <v>1.1048082901811405</v>
      </c>
      <c r="E613" s="6">
        <v>112.2499539804686</v>
      </c>
      <c r="F613" s="7">
        <v>174.83717673056591</v>
      </c>
      <c r="G613" s="7">
        <v>151.56107373121546</v>
      </c>
      <c r="H613" s="7">
        <v>2.4906872274260259</v>
      </c>
      <c r="I613" s="7">
        <v>123.79377426605869</v>
      </c>
    </row>
    <row r="614" spans="1:9" x14ac:dyDescent="0.25">
      <c r="A614" s="16"/>
      <c r="B614" s="5">
        <f>DATE(YEAR(siječanj!B614),MONTH(siječanj!B614)+11,DAY(siječanj!B614))</f>
        <v>44172</v>
      </c>
      <c r="C614" s="8">
        <v>6.3645833333333304</v>
      </c>
      <c r="D614">
        <v>1.1048082901811405</v>
      </c>
      <c r="E614" s="6">
        <v>112.41404052046707</v>
      </c>
      <c r="F614" s="7">
        <v>196.19602089468998</v>
      </c>
      <c r="G614" s="7">
        <v>165.12924624831007</v>
      </c>
      <c r="H614" s="7">
        <v>2.2276044278763409</v>
      </c>
      <c r="I614" s="7">
        <v>123.97473551702011</v>
      </c>
    </row>
    <row r="615" spans="1:9" x14ac:dyDescent="0.25">
      <c r="A615" s="16"/>
      <c r="B615" s="5">
        <f>DATE(YEAR(siječanj!B615),MONTH(siječanj!B615)+11,DAY(siječanj!B615))</f>
        <v>44172</v>
      </c>
      <c r="C615" s="8">
        <v>6.375</v>
      </c>
      <c r="D615">
        <v>1.1048082901811405</v>
      </c>
      <c r="E615" s="6">
        <v>113.90327883766687</v>
      </c>
      <c r="F615" s="7">
        <v>226.89618821822219</v>
      </c>
      <c r="G615" s="7">
        <v>170.55044495668827</v>
      </c>
      <c r="H615" s="7">
        <v>1.9932217149752176</v>
      </c>
      <c r="I615" s="7">
        <v>125.61712756735338</v>
      </c>
    </row>
    <row r="616" spans="1:9" x14ac:dyDescent="0.25">
      <c r="A616" s="16"/>
      <c r="B616" s="5">
        <f>DATE(YEAR(siječanj!B616),MONTH(siječanj!B616)+11,DAY(siječanj!B616))</f>
        <v>44172</v>
      </c>
      <c r="C616" s="8">
        <v>6.3854166666666696</v>
      </c>
      <c r="D616">
        <v>1.1048082901811405</v>
      </c>
      <c r="E616" s="6">
        <v>114.08334025577581</v>
      </c>
      <c r="F616" s="7">
        <v>224.85869151374007</v>
      </c>
      <c r="G616" s="7">
        <v>192.657756802449</v>
      </c>
      <c r="H616" s="7">
        <v>1.7921218991158689</v>
      </c>
      <c r="I616" s="7">
        <v>125.81570655787381</v>
      </c>
    </row>
    <row r="617" spans="1:9" x14ac:dyDescent="0.25">
      <c r="A617" s="16"/>
      <c r="B617" s="5">
        <f>DATE(YEAR(siječanj!B617),MONTH(siječanj!B617)+11,DAY(siječanj!B617))</f>
        <v>44172</v>
      </c>
      <c r="C617" s="8">
        <v>6.3958333333333304</v>
      </c>
      <c r="D617">
        <v>1.1048082901811405</v>
      </c>
      <c r="E617" s="6">
        <v>114.05184856057595</v>
      </c>
      <c r="F617" s="7">
        <v>222.8018493623706</v>
      </c>
      <c r="G617" s="7">
        <v>199.35861022346299</v>
      </c>
      <c r="H617" s="7">
        <v>2.013050014583496</v>
      </c>
      <c r="I617" s="7">
        <v>125.78097624691523</v>
      </c>
    </row>
    <row r="618" spans="1:9" x14ac:dyDescent="0.25">
      <c r="A618" s="16"/>
      <c r="B618" s="5">
        <f>DATE(YEAR(siječanj!B618),MONTH(siječanj!B618)+11,DAY(siječanj!B618))</f>
        <v>44172</v>
      </c>
      <c r="C618" s="8">
        <v>6.40625</v>
      </c>
      <c r="D618">
        <v>1.1048082901811405</v>
      </c>
      <c r="E618" s="6">
        <v>114.64895479437688</v>
      </c>
      <c r="F618" s="7">
        <v>223.9717907808697</v>
      </c>
      <c r="G618" s="7">
        <v>203.17071030088579</v>
      </c>
      <c r="H618" s="7">
        <v>2.0296491311240064</v>
      </c>
      <c r="I618" s="7">
        <v>126.43948907207746</v>
      </c>
    </row>
    <row r="619" spans="1:9" x14ac:dyDescent="0.25">
      <c r="A619" s="16"/>
      <c r="B619" s="5">
        <f>DATE(YEAR(siječanj!B619),MONTH(siječanj!B619)+11,DAY(siječanj!B619))</f>
        <v>44172</v>
      </c>
      <c r="C619" s="8">
        <v>6.4166666666666696</v>
      </c>
      <c r="D619">
        <v>1.1048082901811405</v>
      </c>
      <c r="E619" s="6">
        <v>115.16265048551864</v>
      </c>
      <c r="F619" s="7">
        <v>234.06627631161709</v>
      </c>
      <c r="G619" s="7">
        <v>204.50743207956415</v>
      </c>
      <c r="H619" s="7">
        <v>2.1440450827998339</v>
      </c>
      <c r="I619" s="7">
        <v>127.00601338835214</v>
      </c>
    </row>
    <row r="620" spans="1:9" x14ac:dyDescent="0.25">
      <c r="A620" s="16"/>
      <c r="B620" s="5">
        <f>DATE(YEAR(siječanj!B620),MONTH(siječanj!B620)+11,DAY(siječanj!B620))</f>
        <v>44172</v>
      </c>
      <c r="C620" s="8">
        <v>6.4270833333333304</v>
      </c>
      <c r="D620">
        <v>1.1048082901811405</v>
      </c>
      <c r="E620" s="6">
        <v>117.07458731553928</v>
      </c>
      <c r="F620" s="7">
        <v>233.66920036501571</v>
      </c>
      <c r="G620" s="7">
        <v>201.50458874859427</v>
      </c>
      <c r="H620" s="7">
        <v>2.0567376143784757</v>
      </c>
      <c r="I620" s="7">
        <v>129.11457439843255</v>
      </c>
    </row>
    <row r="621" spans="1:9" x14ac:dyDescent="0.25">
      <c r="A621" s="16"/>
      <c r="B621" s="5">
        <f>DATE(YEAR(siječanj!B621),MONTH(siječanj!B621)+11,DAY(siječanj!B621))</f>
        <v>44172</v>
      </c>
      <c r="C621" s="8">
        <v>6.4375</v>
      </c>
      <c r="D621">
        <v>1.1048082901811405</v>
      </c>
      <c r="E621" s="6">
        <v>118.72970789040427</v>
      </c>
      <c r="F621" s="7">
        <v>225.43495194959362</v>
      </c>
      <c r="G621" s="7">
        <v>201.0649756954644</v>
      </c>
      <c r="H621" s="7">
        <v>2.0355646518641262</v>
      </c>
      <c r="I621" s="7">
        <v>130.93990808955905</v>
      </c>
    </row>
    <row r="622" spans="1:9" x14ac:dyDescent="0.25">
      <c r="A622" s="16"/>
      <c r="B622" s="5">
        <f>DATE(YEAR(siječanj!B622),MONTH(siječanj!B622)+11,DAY(siječanj!B622))</f>
        <v>44172</v>
      </c>
      <c r="C622" s="8">
        <v>6.4479166666666696</v>
      </c>
      <c r="D622">
        <v>1.1048082901811405</v>
      </c>
      <c r="E622" s="6">
        <v>119.65693001473983</v>
      </c>
      <c r="F622" s="7">
        <v>224.20331728210937</v>
      </c>
      <c r="G622" s="7">
        <v>206.81173358798998</v>
      </c>
      <c r="H622" s="7">
        <v>2.1093428193572059</v>
      </c>
      <c r="I622" s="7">
        <v>131.96248602642362</v>
      </c>
    </row>
    <row r="623" spans="1:9" x14ac:dyDescent="0.25">
      <c r="A623" s="16"/>
      <c r="B623" s="5">
        <f>DATE(YEAR(siječanj!B623),MONTH(siječanj!B623)+11,DAY(siječanj!B623))</f>
        <v>44172</v>
      </c>
      <c r="C623" s="8">
        <v>6.4583333333333304</v>
      </c>
      <c r="D623">
        <v>1.1048082901811405</v>
      </c>
      <c r="E623" s="6">
        <v>119.79876308159737</v>
      </c>
      <c r="F623" s="7">
        <v>221.41673304699091</v>
      </c>
      <c r="G623" s="7">
        <v>208.15556266441533</v>
      </c>
      <c r="H623" s="7">
        <v>2.196508849161777</v>
      </c>
      <c r="I623" s="7">
        <v>132.11890525012399</v>
      </c>
    </row>
    <row r="624" spans="1:9" x14ac:dyDescent="0.25">
      <c r="A624" s="16"/>
      <c r="B624" s="5">
        <f>DATE(YEAR(siječanj!B624),MONTH(siječanj!B624)+11,DAY(siječanj!B624))</f>
        <v>44172</v>
      </c>
      <c r="C624" s="8">
        <v>6.46875</v>
      </c>
      <c r="D624">
        <v>1.1048082901811405</v>
      </c>
      <c r="E624" s="6">
        <v>119.06618233920796</v>
      </c>
      <c r="F624" s="7">
        <v>219.50907668088232</v>
      </c>
      <c r="G624" s="7">
        <v>203.25090517998069</v>
      </c>
      <c r="H624" s="7">
        <v>2.1781805957287177</v>
      </c>
      <c r="I624" s="7">
        <v>131.31098567564652</v>
      </c>
    </row>
    <row r="625" spans="1:9" x14ac:dyDescent="0.25">
      <c r="A625" s="16"/>
      <c r="B625" s="5">
        <f>DATE(YEAR(siječanj!B625),MONTH(siječanj!B625)+11,DAY(siječanj!B625))</f>
        <v>44172</v>
      </c>
      <c r="C625" s="8">
        <v>6.4791666666666696</v>
      </c>
      <c r="D625">
        <v>1.1048082901811405</v>
      </c>
      <c r="E625" s="6">
        <v>119.80608218593004</v>
      </c>
      <c r="F625" s="7">
        <v>218.52828985004163</v>
      </c>
      <c r="G625" s="7">
        <v>198.51394139608456</v>
      </c>
      <c r="H625" s="7">
        <v>2.2366495270245186</v>
      </c>
      <c r="I625" s="7">
        <v>132.12697705342953</v>
      </c>
    </row>
    <row r="626" spans="1:9" x14ac:dyDescent="0.25">
      <c r="A626" s="16"/>
      <c r="B626" s="5">
        <f>DATE(YEAR(siječanj!B626),MONTH(siječanj!B626)+11,DAY(siječanj!B626))</f>
        <v>44172</v>
      </c>
      <c r="C626" s="8">
        <v>6.4895833333333304</v>
      </c>
      <c r="D626">
        <v>1.1048082901811405</v>
      </c>
      <c r="E626" s="6">
        <v>120.44715832895359</v>
      </c>
      <c r="F626" s="7">
        <v>214.27156417174072</v>
      </c>
      <c r="G626" s="7">
        <v>194.15971623072224</v>
      </c>
      <c r="H626" s="7">
        <v>1.9639508936265235</v>
      </c>
      <c r="I626" s="7">
        <v>132.83398166699601</v>
      </c>
    </row>
    <row r="627" spans="1:9" x14ac:dyDescent="0.25">
      <c r="A627" s="16"/>
      <c r="B627" s="5">
        <f>DATE(YEAR(siječanj!B627),MONTH(siječanj!B627)+11,DAY(siječanj!B627))</f>
        <v>44172</v>
      </c>
      <c r="C627" s="8">
        <v>6.5</v>
      </c>
      <c r="D627">
        <v>1.1048082901811405</v>
      </c>
      <c r="E627" s="6">
        <v>121.10445812460769</v>
      </c>
      <c r="F627" s="7">
        <v>217.69461119830461</v>
      </c>
      <c r="G627" s="7">
        <v>194.69086132620797</v>
      </c>
      <c r="H627" s="7">
        <v>1.8476305799251176</v>
      </c>
      <c r="I627" s="7">
        <v>133.55887837869074</v>
      </c>
    </row>
    <row r="628" spans="1:9" x14ac:dyDescent="0.25">
      <c r="A628" s="16"/>
      <c r="B628" s="5">
        <f>DATE(YEAR(siječanj!B628),MONTH(siječanj!B628)+11,DAY(siječanj!B628))</f>
        <v>44172</v>
      </c>
      <c r="C628" s="8">
        <v>6.5104166666666696</v>
      </c>
      <c r="D628">
        <v>1.1048082901811405</v>
      </c>
      <c r="E628" s="6">
        <v>121.50189220283431</v>
      </c>
      <c r="F628" s="7">
        <v>210.06655762543821</v>
      </c>
      <c r="G628" s="7">
        <v>191.51078903809503</v>
      </c>
      <c r="H628" s="7">
        <v>1.8508398420609424</v>
      </c>
      <c r="I628" s="7">
        <v>133.99718470150839</v>
      </c>
    </row>
    <row r="629" spans="1:9" x14ac:dyDescent="0.25">
      <c r="A629" s="16"/>
      <c r="B629" s="5">
        <f>DATE(YEAR(siječanj!B629),MONTH(siječanj!B629)+11,DAY(siječanj!B629))</f>
        <v>44172</v>
      </c>
      <c r="C629" s="8">
        <v>6.5208333333333304</v>
      </c>
      <c r="D629">
        <v>1.1048082901811405</v>
      </c>
      <c r="E629" s="6">
        <v>120.70921563143888</v>
      </c>
      <c r="F629" s="7">
        <v>203.33941757590668</v>
      </c>
      <c r="G629" s="7">
        <v>187.29663502646585</v>
      </c>
      <c r="H629" s="7">
        <v>2.0437830323367185</v>
      </c>
      <c r="I629" s="7">
        <v>133.12298902422199</v>
      </c>
    </row>
    <row r="630" spans="1:9" x14ac:dyDescent="0.25">
      <c r="A630" s="16"/>
      <c r="B630" s="5">
        <f>DATE(YEAR(siječanj!B630),MONTH(siječanj!B630)+11,DAY(siječanj!B630))</f>
        <v>44172</v>
      </c>
      <c r="C630" s="8">
        <v>6.53125</v>
      </c>
      <c r="D630">
        <v>1.1048082901811405</v>
      </c>
      <c r="E630" s="6">
        <v>118.87113817946741</v>
      </c>
      <c r="F630" s="7">
        <v>188.57730248449897</v>
      </c>
      <c r="G630" s="7">
        <v>183.33889353598028</v>
      </c>
      <c r="H630" s="7">
        <v>1.8744541147847606</v>
      </c>
      <c r="I630" s="7">
        <v>131.09588311367096</v>
      </c>
    </row>
    <row r="631" spans="1:9" x14ac:dyDescent="0.25">
      <c r="A631" s="16"/>
      <c r="B631" s="5">
        <f>DATE(YEAR(siječanj!B631),MONTH(siječanj!B631)+11,DAY(siječanj!B631))</f>
        <v>44172</v>
      </c>
      <c r="C631" s="8">
        <v>6.5416666666666696</v>
      </c>
      <c r="D631">
        <v>1.1048082901811405</v>
      </c>
      <c r="E631" s="6">
        <v>116.39089175354492</v>
      </c>
      <c r="F631" s="7">
        <v>184.45723265722657</v>
      </c>
      <c r="G631" s="7">
        <v>178.07731406000565</v>
      </c>
      <c r="H631" s="7">
        <v>1.8321111778958525</v>
      </c>
      <c r="I631" s="7">
        <v>128.36056737155252</v>
      </c>
    </row>
    <row r="632" spans="1:9" x14ac:dyDescent="0.25">
      <c r="A632" s="16"/>
      <c r="B632" s="5">
        <f>DATE(YEAR(siječanj!B632),MONTH(siječanj!B632)+11,DAY(siječanj!B632))</f>
        <v>44172</v>
      </c>
      <c r="C632" s="8">
        <v>6.5520833333333304</v>
      </c>
      <c r="D632">
        <v>1.1048082901811405</v>
      </c>
      <c r="E632" s="6">
        <v>113.91431277739255</v>
      </c>
      <c r="F632" s="7">
        <v>192.36202578138034</v>
      </c>
      <c r="G632" s="7">
        <v>177.38416591796516</v>
      </c>
      <c r="H632" s="7">
        <v>1.9362448614818581</v>
      </c>
      <c r="I632" s="7">
        <v>125.62929624088267</v>
      </c>
    </row>
    <row r="633" spans="1:9" x14ac:dyDescent="0.25">
      <c r="A633" s="16"/>
      <c r="B633" s="5">
        <f>DATE(YEAR(siječanj!B633),MONTH(siječanj!B633)+11,DAY(siječanj!B633))</f>
        <v>44172</v>
      </c>
      <c r="C633" s="8">
        <v>6.5625</v>
      </c>
      <c r="D633">
        <v>1.1048082901811405</v>
      </c>
      <c r="E633" s="6">
        <v>115.19450547049385</v>
      </c>
      <c r="F633" s="7">
        <v>179.94848169817365</v>
      </c>
      <c r="G633" s="7">
        <v>174.00506922716224</v>
      </c>
      <c r="H633" s="7">
        <v>1.9177592326864581</v>
      </c>
      <c r="I633" s="7">
        <v>127.0411443499199</v>
      </c>
    </row>
    <row r="634" spans="1:9" x14ac:dyDescent="0.25">
      <c r="A634" s="16"/>
      <c r="B634" s="5">
        <f>DATE(YEAR(siječanj!B634),MONTH(siječanj!B634)+11,DAY(siječanj!B634))</f>
        <v>44172</v>
      </c>
      <c r="C634" s="8">
        <v>6.5729166666666696</v>
      </c>
      <c r="D634">
        <v>1.1048082901811405</v>
      </c>
      <c r="E634" s="6">
        <v>116.01412767889494</v>
      </c>
      <c r="F634" s="7">
        <v>173.80528962913539</v>
      </c>
      <c r="G634" s="7">
        <v>175.10379084046386</v>
      </c>
      <c r="H634" s="7">
        <v>1.9649051062665361</v>
      </c>
      <c r="I634" s="7">
        <v>127.94505676192773</v>
      </c>
    </row>
    <row r="635" spans="1:9" x14ac:dyDescent="0.25">
      <c r="A635" s="16"/>
      <c r="B635" s="5">
        <f>DATE(YEAR(siječanj!B635),MONTH(siječanj!B635)+11,DAY(siječanj!B635))</f>
        <v>44172</v>
      </c>
      <c r="C635" s="8">
        <v>6.5833333333333304</v>
      </c>
      <c r="D635">
        <v>1.1048082901811405</v>
      </c>
      <c r="E635" s="6">
        <v>116.29629030628432</v>
      </c>
      <c r="F635" s="7">
        <v>174.10900189324116</v>
      </c>
      <c r="G635" s="7">
        <v>175.35344922151248</v>
      </c>
      <c r="H635" s="7">
        <v>2.0752840020162986</v>
      </c>
      <c r="I635" s="7">
        <v>128.25623708194317</v>
      </c>
    </row>
    <row r="636" spans="1:9" x14ac:dyDescent="0.25">
      <c r="A636" s="16"/>
      <c r="B636" s="5">
        <f>DATE(YEAR(siječanj!B636),MONTH(siječanj!B636)+11,DAY(siječanj!B636))</f>
        <v>44172</v>
      </c>
      <c r="C636" s="8">
        <v>6.59375</v>
      </c>
      <c r="D636">
        <v>1.1048082901811405</v>
      </c>
      <c r="E636" s="6">
        <v>117.7207238482053</v>
      </c>
      <c r="F636" s="7">
        <v>174.78707306795866</v>
      </c>
      <c r="G636" s="7">
        <v>172.6644827800873</v>
      </c>
      <c r="H636" s="7">
        <v>2.0228899589161511</v>
      </c>
      <c r="I636" s="7">
        <v>129.827159813691</v>
      </c>
    </row>
    <row r="637" spans="1:9" x14ac:dyDescent="0.25">
      <c r="A637" s="16"/>
      <c r="B637" s="5">
        <f>DATE(YEAR(siječanj!B637),MONTH(siječanj!B637)+11,DAY(siječanj!B637))</f>
        <v>44172</v>
      </c>
      <c r="C637" s="8">
        <v>6.6041666666666696</v>
      </c>
      <c r="D637">
        <v>1.1048082901811405</v>
      </c>
      <c r="E637" s="6">
        <v>118.00230402731354</v>
      </c>
      <c r="F637" s="7">
        <v>175.71345233639641</v>
      </c>
      <c r="G637" s="7">
        <v>173.10627497645638</v>
      </c>
      <c r="H637" s="7">
        <v>2.0280992826189337</v>
      </c>
      <c r="I637" s="7">
        <v>130.13769778626235</v>
      </c>
    </row>
    <row r="638" spans="1:9" x14ac:dyDescent="0.25">
      <c r="A638" s="16"/>
      <c r="B638" s="5">
        <f>DATE(YEAR(siječanj!B638),MONTH(siječanj!B638)+11,DAY(siječanj!B638))</f>
        <v>44172</v>
      </c>
      <c r="C638" s="8">
        <v>6.6145833333333304</v>
      </c>
      <c r="D638">
        <v>1.1048082901811405</v>
      </c>
      <c r="E638" s="6">
        <v>120.11022976793073</v>
      </c>
      <c r="F638" s="7">
        <v>176.07348902583934</v>
      </c>
      <c r="G638" s="7">
        <v>170.96142816107357</v>
      </c>
      <c r="H638" s="7">
        <v>2.0336143926270229</v>
      </c>
      <c r="I638" s="7">
        <v>132.46240326764709</v>
      </c>
    </row>
    <row r="639" spans="1:9" x14ac:dyDescent="0.25">
      <c r="A639" s="16"/>
      <c r="B639" s="5">
        <f>DATE(YEAR(siječanj!B639),MONTH(siječanj!B639)+11,DAY(siječanj!B639))</f>
        <v>44172</v>
      </c>
      <c r="C639" s="8">
        <v>6.625</v>
      </c>
      <c r="D639">
        <v>1.1048082901811405</v>
      </c>
      <c r="E639" s="6">
        <v>121.86945655624392</v>
      </c>
      <c r="F639" s="7">
        <v>172.49593159475285</v>
      </c>
      <c r="G639" s="7">
        <v>167.5732095686451</v>
      </c>
      <c r="H639" s="7">
        <v>2.0962726959101863</v>
      </c>
      <c r="I639" s="7">
        <v>134.40254948769044</v>
      </c>
    </row>
    <row r="640" spans="1:9" x14ac:dyDescent="0.25">
      <c r="A640" s="16"/>
      <c r="B640" s="5">
        <f>DATE(YEAR(siječanj!B640),MONTH(siječanj!B640)+11,DAY(siječanj!B640))</f>
        <v>44172</v>
      </c>
      <c r="C640" s="8">
        <v>6.6354166666666696</v>
      </c>
      <c r="D640">
        <v>1.1048082901811405</v>
      </c>
      <c r="E640" s="6">
        <v>123.88706924847037</v>
      </c>
      <c r="F640" s="7">
        <v>169.94338949231391</v>
      </c>
      <c r="G640" s="7">
        <v>160.75086991533561</v>
      </c>
      <c r="H640" s="7">
        <v>2.0193440330305097</v>
      </c>
      <c r="I640" s="7">
        <v>136.62765409861328</v>
      </c>
    </row>
    <row r="641" spans="1:9" x14ac:dyDescent="0.25">
      <c r="A641" s="16"/>
      <c r="B641" s="5">
        <f>DATE(YEAR(siječanj!B641),MONTH(siječanj!B641)+11,DAY(siječanj!B641))</f>
        <v>44172</v>
      </c>
      <c r="C641" s="8">
        <v>6.6458333333333304</v>
      </c>
      <c r="D641">
        <v>1.1048082901811405</v>
      </c>
      <c r="E641" s="6">
        <v>125.71523422045745</v>
      </c>
      <c r="F641" s="7">
        <v>168.60328529795319</v>
      </c>
      <c r="G641" s="7">
        <v>158.34296479390304</v>
      </c>
      <c r="H641" s="7">
        <v>1.9184285759997028</v>
      </c>
      <c r="I641" s="7">
        <v>138.64382812664593</v>
      </c>
    </row>
    <row r="642" spans="1:9" x14ac:dyDescent="0.25">
      <c r="A642" s="16"/>
      <c r="B642" s="5">
        <f>DATE(YEAR(siječanj!B642),MONTH(siječanj!B642)+11,DAY(siječanj!B642))</f>
        <v>44172</v>
      </c>
      <c r="C642" s="8">
        <v>6.65625</v>
      </c>
      <c r="D642">
        <v>1.1048082901811405</v>
      </c>
      <c r="E642" s="6">
        <v>129.38212819673049</v>
      </c>
      <c r="F642" s="7">
        <v>167.44339836805239</v>
      </c>
      <c r="G642" s="7">
        <v>158.28907614672863</v>
      </c>
      <c r="H642" s="7">
        <v>2.3589142468173598</v>
      </c>
      <c r="I642" s="7">
        <v>142.68782662338739</v>
      </c>
    </row>
    <row r="643" spans="1:9" x14ac:dyDescent="0.25">
      <c r="A643" s="16"/>
      <c r="B643" s="5">
        <f>DATE(YEAR(siječanj!B643),MONTH(siječanj!B643)+11,DAY(siječanj!B643))</f>
        <v>44172</v>
      </c>
      <c r="C643" s="8">
        <v>6.6666666666666696</v>
      </c>
      <c r="D643">
        <v>1.1048082901811405</v>
      </c>
      <c r="E643" s="6">
        <v>130.87053035512673</v>
      </c>
      <c r="F643" s="7">
        <v>167.22696967403243</v>
      </c>
      <c r="G643" s="7">
        <v>156.55072582828836</v>
      </c>
      <c r="H643" s="7">
        <v>3.6552599285110863</v>
      </c>
      <c r="I643" s="7">
        <v>144.32929652408495</v>
      </c>
    </row>
    <row r="644" spans="1:9" x14ac:dyDescent="0.25">
      <c r="A644" s="16"/>
      <c r="B644" s="5">
        <f>DATE(YEAR(siječanj!B644),MONTH(siječanj!B644)+11,DAY(siječanj!B644))</f>
        <v>44172</v>
      </c>
      <c r="C644" s="8">
        <v>6.6770833333333304</v>
      </c>
      <c r="D644">
        <v>1.1048082901811405</v>
      </c>
      <c r="E644" s="6">
        <v>133.6385397967417</v>
      </c>
      <c r="F644" s="7">
        <v>166.48380151258286</v>
      </c>
      <c r="G644" s="7">
        <v>155.88566977220418</v>
      </c>
      <c r="H644" s="7">
        <v>7.8945119373622195</v>
      </c>
      <c r="I644" s="7">
        <v>147.38196892020213</v>
      </c>
    </row>
    <row r="645" spans="1:9" x14ac:dyDescent="0.25">
      <c r="A645" s="16"/>
      <c r="B645" s="5">
        <f>DATE(YEAR(siječanj!B645),MONTH(siječanj!B645)+11,DAY(siječanj!B645))</f>
        <v>44172</v>
      </c>
      <c r="C645" s="8">
        <v>6.6875</v>
      </c>
      <c r="D645">
        <v>1.1048082901811405</v>
      </c>
      <c r="E645" s="6">
        <v>138.72339819021329</v>
      </c>
      <c r="F645" s="7">
        <v>167.93194524569859</v>
      </c>
      <c r="G645" s="7">
        <v>159.32336655431195</v>
      </c>
      <c r="H645" s="7">
        <v>20.560328118063747</v>
      </c>
      <c r="I645" s="7">
        <v>152.98975573716442</v>
      </c>
    </row>
    <row r="646" spans="1:9" x14ac:dyDescent="0.25">
      <c r="A646" s="16"/>
      <c r="B646" s="5">
        <f>DATE(YEAR(siječanj!B646),MONTH(siječanj!B646)+11,DAY(siječanj!B646))</f>
        <v>44172</v>
      </c>
      <c r="C646" s="8">
        <v>6.6979166666666696</v>
      </c>
      <c r="D646">
        <v>1.1048082901811405</v>
      </c>
      <c r="E646" s="6">
        <v>143.59019880643655</v>
      </c>
      <c r="F646" s="7">
        <v>170.17916765180178</v>
      </c>
      <c r="G646" s="7">
        <v>157.72858686088398</v>
      </c>
      <c r="H646" s="7">
        <v>60.116295750868595</v>
      </c>
      <c r="I646" s="7">
        <v>158.35705964703939</v>
      </c>
    </row>
    <row r="647" spans="1:9" x14ac:dyDescent="0.25">
      <c r="A647" s="16"/>
      <c r="B647" s="5">
        <f>DATE(YEAR(siječanj!B647),MONTH(siječanj!B647)+11,DAY(siječanj!B647))</f>
        <v>44172</v>
      </c>
      <c r="C647" s="8">
        <v>6.7083333333333304</v>
      </c>
      <c r="D647">
        <v>1.1048082901811405</v>
      </c>
      <c r="E647" s="6">
        <v>147.70095687374624</v>
      </c>
      <c r="F647" s="7">
        <v>171.04726946474301</v>
      </c>
      <c r="G647" s="7">
        <v>151.07558228856382</v>
      </c>
      <c r="H647" s="7">
        <v>110.4953983399908</v>
      </c>
      <c r="I647" s="7">
        <v>162.89056935641054</v>
      </c>
    </row>
    <row r="648" spans="1:9" x14ac:dyDescent="0.25">
      <c r="A648" s="16"/>
      <c r="B648" s="5">
        <f>DATE(YEAR(siječanj!B648),MONTH(siječanj!B648)+11,DAY(siječanj!B648))</f>
        <v>44172</v>
      </c>
      <c r="C648" s="8">
        <v>6.71875</v>
      </c>
      <c r="D648">
        <v>1.1048082901811405</v>
      </c>
      <c r="E648" s="6">
        <v>153.99518817253707</v>
      </c>
      <c r="F648" s="7">
        <v>168.29420019161884</v>
      </c>
      <c r="G648" s="7">
        <v>151.71034303652172</v>
      </c>
      <c r="H648" s="7">
        <v>138.0519288706659</v>
      </c>
      <c r="I648" s="7">
        <v>169.83210136555905</v>
      </c>
    </row>
    <row r="649" spans="1:9" x14ac:dyDescent="0.25">
      <c r="A649" s="16"/>
      <c r="B649" s="5">
        <f>DATE(YEAR(siječanj!B649),MONTH(siječanj!B649)+11,DAY(siječanj!B649))</f>
        <v>44172</v>
      </c>
      <c r="C649" s="8">
        <v>6.7291666666666696</v>
      </c>
      <c r="D649">
        <v>1.1048082901811405</v>
      </c>
      <c r="E649" s="6">
        <v>160.45559788913602</v>
      </c>
      <c r="F649" s="7">
        <v>165.87063443272984</v>
      </c>
      <c r="G649" s="7">
        <v>152.81682609185756</v>
      </c>
      <c r="H649" s="7">
        <v>156.19493257736571</v>
      </c>
      <c r="I649" s="7">
        <v>176.95690163284522</v>
      </c>
    </row>
    <row r="650" spans="1:9" x14ac:dyDescent="0.25">
      <c r="A650" s="16"/>
      <c r="B650" s="5">
        <f>DATE(YEAR(siječanj!B650),MONTH(siječanj!B650)+11,DAY(siječanj!B650))</f>
        <v>44172</v>
      </c>
      <c r="C650" s="8">
        <v>6.7395833333333304</v>
      </c>
      <c r="D650">
        <v>1.1048082901811405</v>
      </c>
      <c r="E650" s="6">
        <v>164.39422965576676</v>
      </c>
      <c r="F650" s="7">
        <v>163.469488334868</v>
      </c>
      <c r="G650" s="7">
        <v>152.39673302531216</v>
      </c>
      <c r="H650" s="7">
        <v>168.07434805663928</v>
      </c>
      <c r="I650" s="7">
        <v>181.30058351907795</v>
      </c>
    </row>
    <row r="651" spans="1:9" x14ac:dyDescent="0.25">
      <c r="A651" s="16"/>
      <c r="B651" s="5">
        <f>DATE(YEAR(siječanj!B651),MONTH(siječanj!B651)+11,DAY(siječanj!B651))</f>
        <v>44172</v>
      </c>
      <c r="C651" s="8">
        <v>6.75</v>
      </c>
      <c r="D651">
        <v>1.1048082901811405</v>
      </c>
      <c r="E651" s="6">
        <v>167.32973641502645</v>
      </c>
      <c r="F651" s="7">
        <v>161.39079716091302</v>
      </c>
      <c r="G651" s="7">
        <v>154.82590786896878</v>
      </c>
      <c r="H651" s="7">
        <v>189.56148757282961</v>
      </c>
      <c r="I651" s="7">
        <v>184.53797870924001</v>
      </c>
    </row>
    <row r="652" spans="1:9" x14ac:dyDescent="0.25">
      <c r="A652" s="16"/>
      <c r="B652" s="5">
        <f>DATE(YEAR(siječanj!B652),MONTH(siječanj!B652)+11,DAY(siječanj!B652))</f>
        <v>44172</v>
      </c>
      <c r="C652" s="8">
        <v>6.7604166666666696</v>
      </c>
      <c r="D652">
        <v>1.1048082901811405</v>
      </c>
      <c r="E652" s="6">
        <v>169.29651321871631</v>
      </c>
      <c r="F652" s="7">
        <v>158.29929106893576</v>
      </c>
      <c r="G652" s="7">
        <v>154.56105969572809</v>
      </c>
      <c r="H652" s="7">
        <v>205.35047658592316</v>
      </c>
      <c r="I652" s="7">
        <v>186.70701945299001</v>
      </c>
    </row>
    <row r="653" spans="1:9" x14ac:dyDescent="0.25">
      <c r="A653" s="16"/>
      <c r="B653" s="5">
        <f>DATE(YEAR(siječanj!B653),MONTH(siječanj!B653)+11,DAY(siječanj!B653))</f>
        <v>44172</v>
      </c>
      <c r="C653" s="8">
        <v>6.7708333333333304</v>
      </c>
      <c r="D653">
        <v>1.1048082901811405</v>
      </c>
      <c r="E653" s="6">
        <v>171.68336356916001</v>
      </c>
      <c r="F653" s="7">
        <v>156.26340179668361</v>
      </c>
      <c r="G653" s="7">
        <v>157.93601481043004</v>
      </c>
      <c r="H653" s="7">
        <v>222.22938361160325</v>
      </c>
      <c r="I653" s="7">
        <v>189.339334238091</v>
      </c>
    </row>
    <row r="654" spans="1:9" x14ac:dyDescent="0.25">
      <c r="A654" s="16"/>
      <c r="B654" s="5">
        <f>DATE(YEAR(siječanj!B654),MONTH(siječanj!B654)+11,DAY(siječanj!B654))</f>
        <v>44172</v>
      </c>
      <c r="C654" s="8">
        <v>6.78125</v>
      </c>
      <c r="D654">
        <v>1.1048082901811405</v>
      </c>
      <c r="E654" s="6">
        <v>174.99125616895645</v>
      </c>
      <c r="F654" s="7">
        <v>153.23580721016884</v>
      </c>
      <c r="G654" s="7">
        <v>158.81735986260193</v>
      </c>
      <c r="H654" s="7">
        <v>225.59618346536396</v>
      </c>
      <c r="I654" s="7">
        <v>192.98741154480257</v>
      </c>
    </row>
    <row r="655" spans="1:9" x14ac:dyDescent="0.25">
      <c r="A655" s="16"/>
      <c r="B655" s="5">
        <f>DATE(YEAR(siječanj!B655),MONTH(siječanj!B655)+11,DAY(siječanj!B655))</f>
        <v>44172</v>
      </c>
      <c r="C655" s="8">
        <v>6.7916666666666696</v>
      </c>
      <c r="D655">
        <v>1.1048082901811405</v>
      </c>
      <c r="E655" s="6">
        <v>175.01285414098101</v>
      </c>
      <c r="F655" s="7">
        <v>148.24704082003015</v>
      </c>
      <c r="G655" s="7">
        <v>160.65074972098742</v>
      </c>
      <c r="H655" s="7">
        <v>226.00273582071196</v>
      </c>
      <c r="I655" s="7">
        <v>193.01123065900799</v>
      </c>
    </row>
    <row r="656" spans="1:9" x14ac:dyDescent="0.25">
      <c r="A656" s="16"/>
      <c r="B656" s="5">
        <f>DATE(YEAR(siječanj!B656),MONTH(siječanj!B656)+11,DAY(siječanj!B656))</f>
        <v>44172</v>
      </c>
      <c r="C656" s="8">
        <v>6.8020833333333304</v>
      </c>
      <c r="D656">
        <v>1.1048082901811405</v>
      </c>
      <c r="E656" s="6">
        <v>174.42647285315661</v>
      </c>
      <c r="F656" s="7">
        <v>140.94269596820996</v>
      </c>
      <c r="G656" s="7">
        <v>159.54435094190947</v>
      </c>
      <c r="H656" s="7">
        <v>226.63195937307248</v>
      </c>
      <c r="I656" s="7">
        <v>192.36454573661231</v>
      </c>
    </row>
    <row r="657" spans="1:9" x14ac:dyDescent="0.25">
      <c r="A657" s="16"/>
      <c r="B657" s="5">
        <f>DATE(YEAR(siječanj!B657),MONTH(siječanj!B657)+11,DAY(siječanj!B657))</f>
        <v>44172</v>
      </c>
      <c r="C657" s="8">
        <v>6.8125</v>
      </c>
      <c r="D657">
        <v>1.1048082901811405</v>
      </c>
      <c r="E657" s="6">
        <v>175.36676946060271</v>
      </c>
      <c r="F657" s="7">
        <v>135.15778045032283</v>
      </c>
      <c r="G657" s="7">
        <v>156.08757160712713</v>
      </c>
      <c r="H657" s="7">
        <v>226.6123362590632</v>
      </c>
      <c r="I657" s="7">
        <v>193.40154274050934</v>
      </c>
    </row>
    <row r="658" spans="1:9" x14ac:dyDescent="0.25">
      <c r="A658" s="16"/>
      <c r="B658" s="5">
        <f>DATE(YEAR(siječanj!B658),MONTH(siječanj!B658)+11,DAY(siječanj!B658))</f>
        <v>44172</v>
      </c>
      <c r="C658" s="8">
        <v>6.8229166666666696</v>
      </c>
      <c r="D658">
        <v>1.1048082901811405</v>
      </c>
      <c r="E658" s="6">
        <v>176.37319073036474</v>
      </c>
      <c r="F658" s="7">
        <v>130.70003733450656</v>
      </c>
      <c r="G658" s="7">
        <v>151.44668275720147</v>
      </c>
      <c r="H658" s="7">
        <v>226.71306147119395</v>
      </c>
      <c r="I658" s="7">
        <v>194.51146468762354</v>
      </c>
    </row>
    <row r="659" spans="1:9" x14ac:dyDescent="0.25">
      <c r="A659" s="16"/>
      <c r="B659" s="5">
        <f>DATE(YEAR(siječanj!B659),MONTH(siječanj!B659)+11,DAY(siječanj!B659))</f>
        <v>44172</v>
      </c>
      <c r="C659" s="8">
        <v>6.8333333333333304</v>
      </c>
      <c r="D659">
        <v>1.1048082901811405</v>
      </c>
      <c r="E659" s="6">
        <v>178.84370434678959</v>
      </c>
      <c r="F659" s="7">
        <v>127.32445376311227</v>
      </c>
      <c r="G659" s="7">
        <v>147.09634232601138</v>
      </c>
      <c r="H659" s="7">
        <v>226.7349227019069</v>
      </c>
      <c r="I659" s="7">
        <v>197.23604669507932</v>
      </c>
    </row>
    <row r="660" spans="1:9" x14ac:dyDescent="0.25">
      <c r="A660" s="16"/>
      <c r="B660" s="5">
        <f>DATE(YEAR(siječanj!B660),MONTH(siječanj!B660)+11,DAY(siječanj!B660))</f>
        <v>44172</v>
      </c>
      <c r="C660" s="8">
        <v>6.84375</v>
      </c>
      <c r="D660">
        <v>1.1048082901811405</v>
      </c>
      <c r="E660" s="6">
        <v>179.08084964525077</v>
      </c>
      <c r="F660" s="7">
        <v>123.38307413968134</v>
      </c>
      <c r="G660" s="7">
        <v>138.98798710917461</v>
      </c>
      <c r="H660" s="7">
        <v>227.08725028050929</v>
      </c>
      <c r="I660" s="7">
        <v>197.49758009001565</v>
      </c>
    </row>
    <row r="661" spans="1:9" x14ac:dyDescent="0.25">
      <c r="A661" s="16"/>
      <c r="B661" s="5">
        <f>DATE(YEAR(siječanj!B661),MONTH(siječanj!B661)+11,DAY(siječanj!B661))</f>
        <v>44172</v>
      </c>
      <c r="C661" s="8">
        <v>6.8541666666666696</v>
      </c>
      <c r="D661">
        <v>1.1048082901811405</v>
      </c>
      <c r="E661" s="6">
        <v>176.64888028422985</v>
      </c>
      <c r="F661" s="7">
        <v>120.91676675779821</v>
      </c>
      <c r="G661" s="7">
        <v>131.13285796830289</v>
      </c>
      <c r="H661" s="7">
        <v>227.54493966815187</v>
      </c>
      <c r="I661" s="7">
        <v>194.81550624121411</v>
      </c>
    </row>
    <row r="662" spans="1:9" x14ac:dyDescent="0.25">
      <c r="A662" s="16"/>
      <c r="B662" s="5">
        <f>DATE(YEAR(siječanj!B662),MONTH(siječanj!B662)+11,DAY(siječanj!B662))</f>
        <v>44172</v>
      </c>
      <c r="C662" s="8">
        <v>6.8645833333333304</v>
      </c>
      <c r="D662">
        <v>1.1048082901811405</v>
      </c>
      <c r="E662" s="6">
        <v>173.29965458768342</v>
      </c>
      <c r="F662" s="7">
        <v>115.97734049995761</v>
      </c>
      <c r="G662" s="7">
        <v>125.54106003506733</v>
      </c>
      <c r="H662" s="7">
        <v>227.94590619418338</v>
      </c>
      <c r="I662" s="7">
        <v>191.12184512918819</v>
      </c>
    </row>
    <row r="663" spans="1:9" x14ac:dyDescent="0.25">
      <c r="A663" s="16"/>
      <c r="B663" s="5">
        <f>DATE(YEAR(siječanj!B663),MONTH(siječanj!B663)+11,DAY(siječanj!B663))</f>
        <v>44172</v>
      </c>
      <c r="C663" s="8">
        <v>6.875</v>
      </c>
      <c r="D663">
        <v>1.1048082901811405</v>
      </c>
      <c r="E663" s="6">
        <v>172.11490641104965</v>
      </c>
      <c r="F663" s="7">
        <v>108.46154597544972</v>
      </c>
      <c r="G663" s="7">
        <v>118.90747913360839</v>
      </c>
      <c r="H663" s="7">
        <v>228.68545286368425</v>
      </c>
      <c r="I663" s="7">
        <v>189.81525708046752</v>
      </c>
    </row>
    <row r="664" spans="1:9" x14ac:dyDescent="0.25">
      <c r="A664" s="16"/>
      <c r="B664" s="5">
        <f>DATE(YEAR(siječanj!B664),MONTH(siječanj!B664)+11,DAY(siječanj!B664))</f>
        <v>44172</v>
      </c>
      <c r="C664" s="8">
        <v>6.8854166666666696</v>
      </c>
      <c r="D664">
        <v>1.1048082901811405</v>
      </c>
      <c r="E664" s="6">
        <v>178.96824067409861</v>
      </c>
      <c r="F664" s="7">
        <v>88.00040850736184</v>
      </c>
      <c r="G664" s="7">
        <v>98.257183391745997</v>
      </c>
      <c r="H664" s="7">
        <v>232.13876534068183</v>
      </c>
      <c r="I664" s="7">
        <v>197.37339037713997</v>
      </c>
    </row>
    <row r="665" spans="1:9" x14ac:dyDescent="0.25">
      <c r="A665" s="16"/>
      <c r="B665" s="5">
        <f>DATE(YEAR(siječanj!B665),MONTH(siječanj!B665)+11,DAY(siječanj!B665))</f>
        <v>44172</v>
      </c>
      <c r="C665" s="8">
        <v>6.8958333333333304</v>
      </c>
      <c r="D665">
        <v>1.1048082901811405</v>
      </c>
      <c r="E665" s="6">
        <v>185.29165756777624</v>
      </c>
      <c r="F665" s="7">
        <v>80.354741495835825</v>
      </c>
      <c r="G665" s="7">
        <v>91.534574656736439</v>
      </c>
      <c r="H665" s="7">
        <v>235.94476895328978</v>
      </c>
      <c r="I665" s="7">
        <v>204.3471094368584</v>
      </c>
    </row>
    <row r="666" spans="1:9" x14ac:dyDescent="0.25">
      <c r="A666" s="16"/>
      <c r="B666" s="5">
        <f>DATE(YEAR(siječanj!B666),MONTH(siječanj!B666)+11,DAY(siječanj!B666))</f>
        <v>44172</v>
      </c>
      <c r="C666" s="8">
        <v>6.90625</v>
      </c>
      <c r="D666">
        <v>1.1048082901811405</v>
      </c>
      <c r="E666" s="6">
        <v>185.66368308013909</v>
      </c>
      <c r="F666" s="7">
        <v>77.76573077468008</v>
      </c>
      <c r="G666" s="7">
        <v>87.911032673407334</v>
      </c>
      <c r="H666" s="7">
        <v>236.67060703347485</v>
      </c>
      <c r="I666" s="7">
        <v>204.75739416897218</v>
      </c>
    </row>
    <row r="667" spans="1:9" x14ac:dyDescent="0.25">
      <c r="A667" s="16"/>
      <c r="B667" s="5">
        <f>DATE(YEAR(siječanj!B667),MONTH(siječanj!B667)+11,DAY(siječanj!B667))</f>
        <v>44172</v>
      </c>
      <c r="C667" s="8">
        <v>6.9166666666666696</v>
      </c>
      <c r="D667">
        <v>1.1048082901811405</v>
      </c>
      <c r="E667" s="6">
        <v>184.33161596359997</v>
      </c>
      <c r="F667" s="7">
        <v>77.141910437723126</v>
      </c>
      <c r="G667" s="7">
        <v>85.2154405128516</v>
      </c>
      <c r="H667" s="7">
        <v>235.79024726445016</v>
      </c>
      <c r="I667" s="7">
        <v>203.28833685460773</v>
      </c>
    </row>
    <row r="668" spans="1:9" x14ac:dyDescent="0.25">
      <c r="A668" s="16"/>
      <c r="B668" s="5">
        <f>DATE(YEAR(siječanj!B668),MONTH(siječanj!B668)+11,DAY(siječanj!B668))</f>
        <v>44172</v>
      </c>
      <c r="C668" s="8">
        <v>6.9270833333333304</v>
      </c>
      <c r="D668">
        <v>1.1048082901811405</v>
      </c>
      <c r="E668" s="6">
        <v>181.16727810829204</v>
      </c>
      <c r="F668" s="7">
        <v>75.280250744874337</v>
      </c>
      <c r="G668" s="7">
        <v>70.630161918468644</v>
      </c>
      <c r="H668" s="7">
        <v>237.21017244744488</v>
      </c>
      <c r="I668" s="7">
        <v>199.79857750709212</v>
      </c>
    </row>
    <row r="669" spans="1:9" x14ac:dyDescent="0.25">
      <c r="A669" s="16"/>
      <c r="B669" s="5">
        <f>DATE(YEAR(siječanj!B669),MONTH(siječanj!B669)+11,DAY(siječanj!B669))</f>
        <v>44172</v>
      </c>
      <c r="C669" s="8">
        <v>6.9375</v>
      </c>
      <c r="D669">
        <v>1.1048082901811405</v>
      </c>
      <c r="E669" s="6">
        <v>173.83847453095174</v>
      </c>
      <c r="F669" s="7">
        <v>73.513244698885657</v>
      </c>
      <c r="G669" s="7">
        <v>65.258112321048529</v>
      </c>
      <c r="H669" s="7">
        <v>236.99773064898449</v>
      </c>
      <c r="I669" s="7">
        <v>191.71607748351607</v>
      </c>
    </row>
    <row r="670" spans="1:9" x14ac:dyDescent="0.25">
      <c r="A670" s="16"/>
      <c r="B670" s="5">
        <f>DATE(YEAR(siječanj!B670),MONTH(siječanj!B670)+11,DAY(siječanj!B670))</f>
        <v>44172</v>
      </c>
      <c r="C670" s="8">
        <v>6.9479166666666696</v>
      </c>
      <c r="D670">
        <v>1.1048082901811405</v>
      </c>
      <c r="E670" s="6">
        <v>167.06808287753603</v>
      </c>
      <c r="F670" s="7">
        <v>72.505714214319298</v>
      </c>
      <c r="G670" s="7">
        <v>63.403364451026</v>
      </c>
      <c r="H670" s="7">
        <v>236.15738306781151</v>
      </c>
      <c r="I670" s="7">
        <v>184.24941664032687</v>
      </c>
    </row>
    <row r="671" spans="1:9" x14ac:dyDescent="0.25">
      <c r="A671" s="16"/>
      <c r="B671" s="5">
        <f>DATE(YEAR(siječanj!B671),MONTH(siječanj!B671)+11,DAY(siječanj!B671))</f>
        <v>44172</v>
      </c>
      <c r="C671" s="8">
        <v>6.9583333333333304</v>
      </c>
      <c r="D671">
        <v>1.1048082901811405</v>
      </c>
      <c r="E671" s="6">
        <v>157.34738929131959</v>
      </c>
      <c r="F671" s="7">
        <v>69.715473070877735</v>
      </c>
      <c r="G671" s="7">
        <v>62.384283901410448</v>
      </c>
      <c r="H671" s="7">
        <v>235.71331959761707</v>
      </c>
      <c r="I671" s="7">
        <v>173.52904389317203</v>
      </c>
    </row>
    <row r="672" spans="1:9" x14ac:dyDescent="0.25">
      <c r="A672" s="16"/>
      <c r="B672" s="5">
        <f>DATE(YEAR(siječanj!B672),MONTH(siječanj!B672)+11,DAY(siječanj!B672))</f>
        <v>44172</v>
      </c>
      <c r="C672" s="8">
        <v>6.96875</v>
      </c>
      <c r="D672">
        <v>1.1048082901811405</v>
      </c>
      <c r="E672" s="6">
        <v>146.90972753824934</v>
      </c>
      <c r="F672" s="7">
        <v>67.576792526101343</v>
      </c>
      <c r="G672" s="7">
        <v>61.191417681759049</v>
      </c>
      <c r="H672" s="7">
        <v>236.21655321591166</v>
      </c>
      <c r="I672" s="7">
        <v>162.01796974921399</v>
      </c>
    </row>
    <row r="673" spans="1:9" x14ac:dyDescent="0.25">
      <c r="A673" s="16"/>
      <c r="B673" s="5">
        <f>DATE(YEAR(siječanj!B673),MONTH(siječanj!B673)+11,DAY(siječanj!B673))</f>
        <v>44172</v>
      </c>
      <c r="C673" s="8">
        <v>6.9791666666666696</v>
      </c>
      <c r="D673">
        <v>1.1048082901811405</v>
      </c>
      <c r="E673" s="6">
        <v>136.27648656278026</v>
      </c>
      <c r="F673" s="7">
        <v>66.437436524357452</v>
      </c>
      <c r="G673" s="7">
        <v>59.461105713057442</v>
      </c>
      <c r="H673" s="7">
        <v>237.13750985214054</v>
      </c>
      <c r="I673" s="7">
        <v>150.29120295461144</v>
      </c>
    </row>
    <row r="674" spans="1:9" ht="15.75" thickBot="1" x14ac:dyDescent="0.3">
      <c r="A674" s="16"/>
      <c r="B674" s="5">
        <f>DATE(YEAR(siječanj!B674),MONTH(siječanj!B674)+11,DAY(siječanj!B674))</f>
        <v>44172</v>
      </c>
      <c r="C674" s="8">
        <v>6.9895833333333304</v>
      </c>
      <c r="D674">
        <v>1.1048082901811405</v>
      </c>
      <c r="E674" s="6">
        <v>125.98542408046804</v>
      </c>
      <c r="F674" s="7">
        <v>64.681855302943106</v>
      </c>
      <c r="G674" s="7">
        <v>58.494461048456856</v>
      </c>
      <c r="H674" s="7">
        <v>238.6637112149516</v>
      </c>
      <c r="I674" s="7">
        <v>138.94180439615025</v>
      </c>
    </row>
    <row r="675" spans="1:9" x14ac:dyDescent="0.25">
      <c r="A675" s="15">
        <f t="shared" ref="A675" si="5">A579+1</f>
        <v>343</v>
      </c>
      <c r="B675" s="5">
        <f>DATE(YEAR(siječanj!B675),MONTH(siječanj!B675)+11,DAY(siječanj!B675))</f>
        <v>44173</v>
      </c>
      <c r="C675" s="8">
        <v>7</v>
      </c>
      <c r="D675">
        <v>1.1157227350651928</v>
      </c>
      <c r="E675" s="6">
        <v>113.60090920372433</v>
      </c>
      <c r="F675" s="7">
        <v>63.397910772115942</v>
      </c>
      <c r="G675" s="7">
        <v>58.930229498965872</v>
      </c>
      <c r="H675" s="7">
        <v>239.77319955107779</v>
      </c>
      <c r="I675" s="7">
        <v>126.52134440946226</v>
      </c>
    </row>
    <row r="676" spans="1:9" x14ac:dyDescent="0.25">
      <c r="A676" s="16"/>
      <c r="B676" s="5">
        <f>DATE(YEAR(siječanj!B676),MONTH(siječanj!B676)+11,DAY(siječanj!B676))</f>
        <v>44173</v>
      </c>
      <c r="C676" s="8">
        <v>7.0104166666666696</v>
      </c>
      <c r="D676">
        <v>1.1157227350651928</v>
      </c>
      <c r="E676" s="6">
        <v>104.51171394150859</v>
      </c>
      <c r="F676" s="7">
        <v>62.04901392345743</v>
      </c>
      <c r="G676" s="7">
        <v>58.455485285770088</v>
      </c>
      <c r="H676" s="7">
        <v>240.51859699828995</v>
      </c>
      <c r="I676" s="7">
        <v>116.39838665994851</v>
      </c>
    </row>
    <row r="677" spans="1:9" x14ac:dyDescent="0.25">
      <c r="A677" s="16"/>
      <c r="B677" s="5">
        <f>DATE(YEAR(siječanj!B677),MONTH(siječanj!B677)+11,DAY(siječanj!B677))</f>
        <v>44173</v>
      </c>
      <c r="C677" s="8">
        <v>7.0208333333333304</v>
      </c>
      <c r="D677">
        <v>1.1157227350651928</v>
      </c>
      <c r="E677" s="6">
        <v>96.945660422456584</v>
      </c>
      <c r="F677" s="7">
        <v>61.119660905394284</v>
      </c>
      <c r="G677" s="7">
        <v>58.549204497675383</v>
      </c>
      <c r="H677" s="7">
        <v>240.55442678648046</v>
      </c>
      <c r="I677" s="7">
        <v>107.97180565972337</v>
      </c>
    </row>
    <row r="678" spans="1:9" x14ac:dyDescent="0.25">
      <c r="A678" s="16"/>
      <c r="B678" s="5">
        <f>DATE(YEAR(siječanj!B678),MONTH(siječanj!B678)+11,DAY(siječanj!B678))</f>
        <v>44173</v>
      </c>
      <c r="C678" s="8">
        <v>7.03125</v>
      </c>
      <c r="D678">
        <v>1.1157227350651928</v>
      </c>
      <c r="E678" s="6">
        <v>89.642738280008274</v>
      </c>
      <c r="F678" s="7">
        <v>59.915842852649163</v>
      </c>
      <c r="G678" s="7">
        <v>57.859226748192832</v>
      </c>
      <c r="H678" s="7">
        <v>240.92786656875478</v>
      </c>
      <c r="I678" s="7">
        <v>99.838283366136849</v>
      </c>
    </row>
    <row r="679" spans="1:9" x14ac:dyDescent="0.25">
      <c r="A679" s="16"/>
      <c r="B679" s="5">
        <f>DATE(YEAR(siječanj!B679),MONTH(siječanj!B679)+11,DAY(siječanj!B679))</f>
        <v>44173</v>
      </c>
      <c r="C679" s="8">
        <v>7.0416666666666696</v>
      </c>
      <c r="D679">
        <v>1.1157227350651928</v>
      </c>
      <c r="E679" s="6">
        <v>83.440008618981892</v>
      </c>
      <c r="F679" s="7">
        <v>59.310218648535148</v>
      </c>
      <c r="G679" s="7">
        <v>57.976230286200746</v>
      </c>
      <c r="H679" s="7">
        <v>241.55442171228171</v>
      </c>
      <c r="I679" s="7">
        <v>92.930084292534914</v>
      </c>
    </row>
    <row r="680" spans="1:9" x14ac:dyDescent="0.25">
      <c r="A680" s="16"/>
      <c r="B680" s="5">
        <f>DATE(YEAR(siječanj!B680),MONTH(siječanj!B680)+11,DAY(siječanj!B680))</f>
        <v>44173</v>
      </c>
      <c r="C680" s="8">
        <v>7.0520833333333304</v>
      </c>
      <c r="D680">
        <v>1.1157227350651928</v>
      </c>
      <c r="E680" s="6">
        <v>78.314444988263389</v>
      </c>
      <c r="F680" s="7">
        <v>58.790109839054033</v>
      </c>
      <c r="G680" s="7">
        <v>57.686195551322669</v>
      </c>
      <c r="H680" s="7">
        <v>242.1315221462165</v>
      </c>
      <c r="I680" s="7">
        <v>87.221563067130063</v>
      </c>
    </row>
    <row r="681" spans="1:9" x14ac:dyDescent="0.25">
      <c r="A681" s="16"/>
      <c r="B681" s="5">
        <f>DATE(YEAR(siječanj!B681),MONTH(siječanj!B681)+11,DAY(siječanj!B681))</f>
        <v>44173</v>
      </c>
      <c r="C681" s="8">
        <v>7.0625</v>
      </c>
      <c r="D681">
        <v>1.1157227350651928</v>
      </c>
      <c r="E681" s="6">
        <v>74.824132548419669</v>
      </c>
      <c r="F681" s="7">
        <v>58.816467709044502</v>
      </c>
      <c r="G681" s="7">
        <v>57.153344864903879</v>
      </c>
      <c r="H681" s="7">
        <v>241.80677111370113</v>
      </c>
      <c r="I681" s="7">
        <v>83.334278842087784</v>
      </c>
    </row>
    <row r="682" spans="1:9" x14ac:dyDescent="0.25">
      <c r="A682" s="16"/>
      <c r="B682" s="5">
        <f>DATE(YEAR(siječanj!B682),MONTH(siječanj!B682)+11,DAY(siječanj!B682))</f>
        <v>44173</v>
      </c>
      <c r="C682" s="8">
        <v>7.0729166666666696</v>
      </c>
      <c r="D682">
        <v>1.1157227350651928</v>
      </c>
      <c r="E682" s="6">
        <v>71.329070687083586</v>
      </c>
      <c r="F682" s="7">
        <v>58.169853983066979</v>
      </c>
      <c r="G682" s="7">
        <v>57.14203980688405</v>
      </c>
      <c r="H682" s="7">
        <v>241.78761912973229</v>
      </c>
      <c r="I682" s="7">
        <v>79.441705018603088</v>
      </c>
    </row>
    <row r="683" spans="1:9" x14ac:dyDescent="0.25">
      <c r="A683" s="16"/>
      <c r="B683" s="5">
        <f>DATE(YEAR(siječanj!B683),MONTH(siječanj!B683)+11,DAY(siječanj!B683))</f>
        <v>44173</v>
      </c>
      <c r="C683" s="8">
        <v>7.0833333333333304</v>
      </c>
      <c r="D683">
        <v>1.1157227350651928</v>
      </c>
      <c r="E683" s="6">
        <v>68.944368484876733</v>
      </c>
      <c r="F683" s="7">
        <v>57.476367533264344</v>
      </c>
      <c r="G683" s="7">
        <v>56.967941110747546</v>
      </c>
      <c r="H683" s="7">
        <v>241.7093936141832</v>
      </c>
      <c r="I683" s="7">
        <v>76.785777959970673</v>
      </c>
    </row>
    <row r="684" spans="1:9" x14ac:dyDescent="0.25">
      <c r="A684" s="16"/>
      <c r="B684" s="5">
        <f>DATE(YEAR(siječanj!B684),MONTH(siječanj!B684)+11,DAY(siječanj!B684))</f>
        <v>44173</v>
      </c>
      <c r="C684" s="8">
        <v>7.09375</v>
      </c>
      <c r="D684">
        <v>1.1157227350651928</v>
      </c>
      <c r="E684" s="6">
        <v>66.771868973892197</v>
      </c>
      <c r="F684" s="7">
        <v>56.731957630417149</v>
      </c>
      <c r="G684" s="7">
        <v>56.647093370730559</v>
      </c>
      <c r="H684" s="7">
        <v>242.01627557074676</v>
      </c>
      <c r="I684" s="7">
        <v>74.366188532515181</v>
      </c>
    </row>
    <row r="685" spans="1:9" x14ac:dyDescent="0.25">
      <c r="A685" s="16"/>
      <c r="B685" s="5">
        <f>DATE(YEAR(siječanj!B685),MONTH(siječanj!B685)+11,DAY(siječanj!B685))</f>
        <v>44173</v>
      </c>
      <c r="C685" s="8">
        <v>7.1041666666666696</v>
      </c>
      <c r="D685">
        <v>1.1157227350651928</v>
      </c>
      <c r="E685" s="6">
        <v>65.727409882570726</v>
      </c>
      <c r="F685" s="7">
        <v>56.469508151653983</v>
      </c>
      <c r="G685" s="7">
        <v>56.418203067513893</v>
      </c>
      <c r="H685" s="7">
        <v>241.7114793357575</v>
      </c>
      <c r="I685" s="7">
        <v>73.202937557316588</v>
      </c>
    </row>
    <row r="686" spans="1:9" x14ac:dyDescent="0.25">
      <c r="A686" s="16"/>
      <c r="B686" s="5">
        <f>DATE(YEAR(siječanj!B686),MONTH(siječanj!B686)+11,DAY(siječanj!B686))</f>
        <v>44173</v>
      </c>
      <c r="C686" s="8">
        <v>7.1145833333333304</v>
      </c>
      <c r="D686">
        <v>1.1157227350651928</v>
      </c>
      <c r="E686" s="6">
        <v>64.210586222456485</v>
      </c>
      <c r="F686" s="7">
        <v>56.056209195271926</v>
      </c>
      <c r="G686" s="7">
        <v>57.823505654321849</v>
      </c>
      <c r="H686" s="7">
        <v>241.67799424125653</v>
      </c>
      <c r="I686" s="7">
        <v>71.513597480244016</v>
      </c>
    </row>
    <row r="687" spans="1:9" x14ac:dyDescent="0.25">
      <c r="A687" s="16"/>
      <c r="B687" s="5">
        <f>DATE(YEAR(siječanj!B687),MONTH(siječanj!B687)+11,DAY(siječanj!B687))</f>
        <v>44173</v>
      </c>
      <c r="C687" s="8">
        <v>7.125</v>
      </c>
      <c r="D687">
        <v>1.1157227350651928</v>
      </c>
      <c r="E687" s="6">
        <v>63.767608637447715</v>
      </c>
      <c r="F687" s="7">
        <v>56.983826186526727</v>
      </c>
      <c r="G687" s="7">
        <v>56.919462196697275</v>
      </c>
      <c r="H687" s="7">
        <v>241.07249452674552</v>
      </c>
      <c r="I687" s="7">
        <v>71.020237700014988</v>
      </c>
    </row>
    <row r="688" spans="1:9" x14ac:dyDescent="0.25">
      <c r="A688" s="16"/>
      <c r="B688" s="5">
        <f>DATE(YEAR(siječanj!B688),MONTH(siječanj!B688)+11,DAY(siječanj!B688))</f>
        <v>44173</v>
      </c>
      <c r="C688" s="8">
        <v>7.1354166666666696</v>
      </c>
      <c r="D688">
        <v>1.1157227350651928</v>
      </c>
      <c r="E688" s="6">
        <v>62.834507734274688</v>
      </c>
      <c r="F688" s="7">
        <v>57.526571660385997</v>
      </c>
      <c r="G688" s="7">
        <v>56.408298600636734</v>
      </c>
      <c r="H688" s="7">
        <v>241.29192857231749</v>
      </c>
      <c r="I688" s="7">
        <v>69.981010271584637</v>
      </c>
    </row>
    <row r="689" spans="1:9" x14ac:dyDescent="0.25">
      <c r="A689" s="16"/>
      <c r="B689" s="5">
        <f>DATE(YEAR(siječanj!B689),MONTH(siječanj!B689)+11,DAY(siječanj!B689))</f>
        <v>44173</v>
      </c>
      <c r="C689" s="8">
        <v>7.1458333333333304</v>
      </c>
      <c r="D689">
        <v>1.1157227350651928</v>
      </c>
      <c r="E689" s="6">
        <v>62.509728649515935</v>
      </c>
      <c r="F689" s="7">
        <v>57.122125637010349</v>
      </c>
      <c r="G689" s="7">
        <v>56.980594588893283</v>
      </c>
      <c r="H689" s="7">
        <v>241.19830417637738</v>
      </c>
      <c r="I689" s="7">
        <v>69.619292335277819</v>
      </c>
    </row>
    <row r="690" spans="1:9" x14ac:dyDescent="0.25">
      <c r="A690" s="16"/>
      <c r="B690" s="5">
        <f>DATE(YEAR(siječanj!B690),MONTH(siječanj!B690)+11,DAY(siječanj!B690))</f>
        <v>44173</v>
      </c>
      <c r="C690" s="8">
        <v>7.15625</v>
      </c>
      <c r="D690">
        <v>1.1157227350651928</v>
      </c>
      <c r="E690" s="6">
        <v>61.975886171050064</v>
      </c>
      <c r="F690" s="7">
        <v>57.536248402410251</v>
      </c>
      <c r="G690" s="7">
        <v>55.320898097975501</v>
      </c>
      <c r="H690" s="7">
        <v>241.11094790167277</v>
      </c>
      <c r="I690" s="7">
        <v>69.024733114301384</v>
      </c>
    </row>
    <row r="691" spans="1:9" x14ac:dyDescent="0.25">
      <c r="A691" s="16"/>
      <c r="B691" s="5">
        <f>DATE(YEAR(siječanj!B691),MONTH(siječanj!B691)+11,DAY(siječanj!B691))</f>
        <v>44173</v>
      </c>
      <c r="C691" s="8">
        <v>7.1666666666666696</v>
      </c>
      <c r="D691">
        <v>1.1157227350651928</v>
      </c>
      <c r="E691" s="6">
        <v>61.734479128131888</v>
      </c>
      <c r="F691" s="7">
        <v>57.608783781786364</v>
      </c>
      <c r="G691" s="7">
        <v>55.314043629002171</v>
      </c>
      <c r="H691" s="7">
        <v>240.77445746396413</v>
      </c>
      <c r="I691" s="7">
        <v>68.755869565285693</v>
      </c>
    </row>
    <row r="692" spans="1:9" x14ac:dyDescent="0.25">
      <c r="A692" s="16"/>
      <c r="B692" s="5">
        <f>DATE(YEAR(siječanj!B692),MONTH(siječanj!B692)+11,DAY(siječanj!B692))</f>
        <v>44173</v>
      </c>
      <c r="C692" s="8">
        <v>7.1770833333333304</v>
      </c>
      <c r="D692">
        <v>1.1157227350651928</v>
      </c>
      <c r="E692" s="6">
        <v>62.769569686931519</v>
      </c>
      <c r="F692" s="7">
        <v>57.110371288828894</v>
      </c>
      <c r="G692" s="7">
        <v>56.610148264542907</v>
      </c>
      <c r="H692" s="7">
        <v>240.91011004606847</v>
      </c>
      <c r="I692" s="7">
        <v>69.908686474963901</v>
      </c>
    </row>
    <row r="693" spans="1:9" x14ac:dyDescent="0.25">
      <c r="A693" s="16"/>
      <c r="B693" s="5">
        <f>DATE(YEAR(siječanj!B693),MONTH(siječanj!B693)+11,DAY(siječanj!B693))</f>
        <v>44173</v>
      </c>
      <c r="C693" s="8">
        <v>7.1875</v>
      </c>
      <c r="D693">
        <v>1.1157227350651928</v>
      </c>
      <c r="E693" s="6">
        <v>62.70999312537613</v>
      </c>
      <c r="F693" s="7">
        <v>57.813522424914055</v>
      </c>
      <c r="G693" s="7">
        <v>57.06705400315645</v>
      </c>
      <c r="H693" s="7">
        <v>240.89161744494686</v>
      </c>
      <c r="I693" s="7">
        <v>69.842333954406499</v>
      </c>
    </row>
    <row r="694" spans="1:9" x14ac:dyDescent="0.25">
      <c r="A694" s="16"/>
      <c r="B694" s="5">
        <f>DATE(YEAR(siječanj!B694),MONTH(siječanj!B694)+11,DAY(siječanj!B694))</f>
        <v>44173</v>
      </c>
      <c r="C694" s="8">
        <v>7.1979166666666696</v>
      </c>
      <c r="D694">
        <v>1.1157227350651928</v>
      </c>
      <c r="E694" s="6">
        <v>64.527844813985382</v>
      </c>
      <c r="F694" s="7">
        <v>57.748690664499925</v>
      </c>
      <c r="G694" s="7">
        <v>56.870662230236071</v>
      </c>
      <c r="H694" s="7">
        <v>241.26098738082547</v>
      </c>
      <c r="I694" s="7">
        <v>71.866939577653682</v>
      </c>
    </row>
    <row r="695" spans="1:9" x14ac:dyDescent="0.25">
      <c r="A695" s="16"/>
      <c r="B695" s="5">
        <f>DATE(YEAR(siječanj!B695),MONTH(siječanj!B695)+11,DAY(siječanj!B695))</f>
        <v>44173</v>
      </c>
      <c r="C695" s="8">
        <v>7.2083333333333304</v>
      </c>
      <c r="D695">
        <v>1.1157227350651928</v>
      </c>
      <c r="E695" s="6">
        <v>65.846131599073274</v>
      </c>
      <c r="F695" s="7">
        <v>55.96837507964733</v>
      </c>
      <c r="G695" s="7">
        <v>57.451048739248023</v>
      </c>
      <c r="H695" s="7">
        <v>240.58433607369793</v>
      </c>
      <c r="I695" s="7">
        <v>73.335162125656666</v>
      </c>
    </row>
    <row r="696" spans="1:9" x14ac:dyDescent="0.25">
      <c r="A696" s="16"/>
      <c r="B696" s="5">
        <f>DATE(YEAR(siječanj!B696),MONTH(siječanj!B696)+11,DAY(siječanj!B696))</f>
        <v>44173</v>
      </c>
      <c r="C696" s="8">
        <v>7.21875</v>
      </c>
      <c r="D696">
        <v>1.1157227350651928</v>
      </c>
      <c r="E696" s="6">
        <v>68.927600884783629</v>
      </c>
      <c r="F696" s="7">
        <v>55.773341308607925</v>
      </c>
      <c r="G696" s="7">
        <v>60.117505393511962</v>
      </c>
      <c r="H696" s="7">
        <v>239.14079163774639</v>
      </c>
      <c r="I696" s="7">
        <v>76.767103291597252</v>
      </c>
    </row>
    <row r="697" spans="1:9" x14ac:dyDescent="0.25">
      <c r="A697" s="16"/>
      <c r="B697" s="5">
        <f>DATE(YEAR(siječanj!B697),MONTH(siječanj!B697)+11,DAY(siječanj!B697))</f>
        <v>44173</v>
      </c>
      <c r="C697" s="8">
        <v>7.2291666666666696</v>
      </c>
      <c r="D697">
        <v>1.1157227350651928</v>
      </c>
      <c r="E697" s="6">
        <v>72.155988307005899</v>
      </c>
      <c r="F697" s="7">
        <v>56.482813671937329</v>
      </c>
      <c r="G697" s="7">
        <v>61.448163294778929</v>
      </c>
      <c r="H697" s="7">
        <v>239.0152907625596</v>
      </c>
      <c r="I697" s="7">
        <v>80.362672374602155</v>
      </c>
    </row>
    <row r="698" spans="1:9" x14ac:dyDescent="0.25">
      <c r="A698" s="16"/>
      <c r="B698" s="5">
        <f>DATE(YEAR(siječanj!B698),MONTH(siječanj!B698)+11,DAY(siječanj!B698))</f>
        <v>44173</v>
      </c>
      <c r="C698" s="8">
        <v>7.2395833333333304</v>
      </c>
      <c r="D698">
        <v>1.1157227350651928</v>
      </c>
      <c r="E698" s="6">
        <v>79.024117743595966</v>
      </c>
      <c r="F698" s="7">
        <v>57.121980968109654</v>
      </c>
      <c r="G698" s="7">
        <v>59.917020202352248</v>
      </c>
      <c r="H698" s="7">
        <v>237.81421992601736</v>
      </c>
      <c r="I698" s="7">
        <v>88.011950676919554</v>
      </c>
    </row>
    <row r="699" spans="1:9" x14ac:dyDescent="0.25">
      <c r="A699" s="16"/>
      <c r="B699" s="5">
        <f>DATE(YEAR(siječanj!B699),MONTH(siječanj!B699)+11,DAY(siječanj!B699))</f>
        <v>44173</v>
      </c>
      <c r="C699" s="8">
        <v>7.25</v>
      </c>
      <c r="D699">
        <v>1.1157227350651928</v>
      </c>
      <c r="E699" s="6">
        <v>84.15809824557698</v>
      </c>
      <c r="F699" s="7">
        <v>59.715568852540144</v>
      </c>
      <c r="G699" s="7">
        <v>60.125150454047215</v>
      </c>
      <c r="H699" s="7">
        <v>234.42283066991425</v>
      </c>
      <c r="I699" s="7">
        <v>93.729846069092261</v>
      </c>
    </row>
    <row r="700" spans="1:9" x14ac:dyDescent="0.25">
      <c r="A700" s="16"/>
      <c r="B700" s="5">
        <f>DATE(YEAR(siječanj!B700),MONTH(siječanj!B700)+11,DAY(siječanj!B700))</f>
        <v>44173</v>
      </c>
      <c r="C700" s="8">
        <v>7.2604166666666696</v>
      </c>
      <c r="D700">
        <v>1.1157227350651928</v>
      </c>
      <c r="E700" s="6">
        <v>90.702249216994716</v>
      </c>
      <c r="F700" s="7">
        <v>67.770745298966119</v>
      </c>
      <c r="G700" s="7">
        <v>61.26062052893478</v>
      </c>
      <c r="H700" s="7">
        <v>221.14485819529335</v>
      </c>
      <c r="I700" s="7">
        <v>101.01829811341018</v>
      </c>
    </row>
    <row r="701" spans="1:9" x14ac:dyDescent="0.25">
      <c r="A701" s="16"/>
      <c r="B701" s="5">
        <f>DATE(YEAR(siječanj!B701),MONTH(siječanj!B701)+11,DAY(siječanj!B701))</f>
        <v>44173</v>
      </c>
      <c r="C701" s="8">
        <v>7.2708333333333304</v>
      </c>
      <c r="D701">
        <v>1.1157227350651928</v>
      </c>
      <c r="E701" s="6">
        <v>96.299228716848091</v>
      </c>
      <c r="F701" s="7">
        <v>76.946824425136256</v>
      </c>
      <c r="G701" s="7">
        <v>62.366333058484379</v>
      </c>
      <c r="H701" s="7">
        <v>211.95095665783671</v>
      </c>
      <c r="I701" s="7">
        <v>107.2518518403766</v>
      </c>
    </row>
    <row r="702" spans="1:9" x14ac:dyDescent="0.25">
      <c r="A702" s="16"/>
      <c r="B702" s="5">
        <f>DATE(YEAR(siječanj!B702),MONTH(siječanj!B702)+11,DAY(siječanj!B702))</f>
        <v>44173</v>
      </c>
      <c r="C702" s="8">
        <v>7.28125</v>
      </c>
      <c r="D702">
        <v>1.1157227350651928</v>
      </c>
      <c r="E702" s="6">
        <v>102.64826839889288</v>
      </c>
      <c r="F702" s="7">
        <v>78.313853109348514</v>
      </c>
      <c r="G702" s="7">
        <v>66.893107842100477</v>
      </c>
      <c r="H702" s="7">
        <v>191.99364012988445</v>
      </c>
      <c r="I702" s="7">
        <v>114.32300155134207</v>
      </c>
    </row>
    <row r="703" spans="1:9" x14ac:dyDescent="0.25">
      <c r="A703" s="16"/>
      <c r="B703" s="5">
        <f>DATE(YEAR(siječanj!B703),MONTH(siječanj!B703)+11,DAY(siječanj!B703))</f>
        <v>44173</v>
      </c>
      <c r="C703" s="8">
        <v>7.2916666666666696</v>
      </c>
      <c r="D703">
        <v>1.1157227350651928</v>
      </c>
      <c r="E703" s="6">
        <v>108.2250112761788</v>
      </c>
      <c r="F703" s="7">
        <v>86.117611080689301</v>
      </c>
      <c r="G703" s="7">
        <v>79.167435129996235</v>
      </c>
      <c r="H703" s="7">
        <v>151.88250600525933</v>
      </c>
      <c r="I703" s="7">
        <v>120.53401703709645</v>
      </c>
    </row>
    <row r="704" spans="1:9" x14ac:dyDescent="0.25">
      <c r="A704" s="16"/>
      <c r="B704" s="5">
        <f>DATE(YEAR(siječanj!B704),MONTH(siječanj!B704)+11,DAY(siječanj!B704))</f>
        <v>44173</v>
      </c>
      <c r="C704" s="8">
        <v>7.3020833333333304</v>
      </c>
      <c r="D704">
        <v>1.1157227350651928</v>
      </c>
      <c r="E704" s="6">
        <v>109.9022184873042</v>
      </c>
      <c r="F704" s="7">
        <v>108.99683698234266</v>
      </c>
      <c r="G704" s="7">
        <v>96.543080556641158</v>
      </c>
      <c r="H704" s="7">
        <v>117.64892432051937</v>
      </c>
      <c r="I704" s="7">
        <v>122.40198193889384</v>
      </c>
    </row>
    <row r="705" spans="1:9" x14ac:dyDescent="0.25">
      <c r="A705" s="16"/>
      <c r="B705" s="5">
        <f>DATE(YEAR(siječanj!B705),MONTH(siječanj!B705)+11,DAY(siječanj!B705))</f>
        <v>44173</v>
      </c>
      <c r="C705" s="8">
        <v>7.3125</v>
      </c>
      <c r="D705">
        <v>1.1157227350651928</v>
      </c>
      <c r="E705" s="6">
        <v>113.29845664494177</v>
      </c>
      <c r="F705" s="7">
        <v>124.08736253406919</v>
      </c>
      <c r="G705" s="7">
        <v>105.22249169679728</v>
      </c>
      <c r="H705" s="7">
        <v>61.214442104393697</v>
      </c>
      <c r="I705" s="7">
        <v>126.18449231359895</v>
      </c>
    </row>
    <row r="706" spans="1:9" x14ac:dyDescent="0.25">
      <c r="A706" s="16"/>
      <c r="B706" s="5">
        <f>DATE(YEAR(siječanj!B706),MONTH(siječanj!B706)+11,DAY(siječanj!B706))</f>
        <v>44173</v>
      </c>
      <c r="C706" s="8">
        <v>7.3229166666666696</v>
      </c>
      <c r="D706">
        <v>1.1157227350651928</v>
      </c>
      <c r="E706" s="6">
        <v>113.75369328546752</v>
      </c>
      <c r="F706" s="7">
        <v>135.0668038046887</v>
      </c>
      <c r="G706" s="7">
        <v>118.63313984846958</v>
      </c>
      <c r="H706" s="7">
        <v>18.55519368578733</v>
      </c>
      <c r="I706" s="7">
        <v>126.69150543688723</v>
      </c>
    </row>
    <row r="707" spans="1:9" x14ac:dyDescent="0.25">
      <c r="A707" s="16"/>
      <c r="B707" s="5">
        <f>DATE(YEAR(siječanj!B707),MONTH(siječanj!B707)+11,DAY(siječanj!B707))</f>
        <v>44173</v>
      </c>
      <c r="C707" s="8">
        <v>7.3333333333333304</v>
      </c>
      <c r="D707">
        <v>1.1157227350651928</v>
      </c>
      <c r="E707" s="6">
        <v>112.47577115346213</v>
      </c>
      <c r="F707" s="7">
        <v>146.03297572225006</v>
      </c>
      <c r="G707" s="7">
        <v>124.58677588828752</v>
      </c>
      <c r="H707" s="7">
        <v>4.5166908280046814</v>
      </c>
      <c r="I707" s="7">
        <v>125.26823842850462</v>
      </c>
    </row>
    <row r="708" spans="1:9" x14ac:dyDescent="0.25">
      <c r="A708" s="16"/>
      <c r="B708" s="5">
        <f>DATE(YEAR(siječanj!B708),MONTH(siječanj!B708)+11,DAY(siječanj!B708))</f>
        <v>44173</v>
      </c>
      <c r="C708" s="8">
        <v>7.34375</v>
      </c>
      <c r="D708">
        <v>1.1157227350651928</v>
      </c>
      <c r="E708" s="6">
        <v>111.22611158389805</v>
      </c>
      <c r="F708" s="7">
        <v>164.4103867349227</v>
      </c>
      <c r="G708" s="7">
        <v>138.27620187467971</v>
      </c>
      <c r="H708" s="7">
        <v>2.7944894079113616</v>
      </c>
      <c r="I708" s="7">
        <v>123.87644843400855</v>
      </c>
    </row>
    <row r="709" spans="1:9" x14ac:dyDescent="0.25">
      <c r="A709" s="16"/>
      <c r="B709" s="5">
        <f>DATE(YEAR(siječanj!B709),MONTH(siječanj!B709)+11,DAY(siječanj!B709))</f>
        <v>44173</v>
      </c>
      <c r="C709" s="8">
        <v>7.3541666666666696</v>
      </c>
      <c r="D709">
        <v>1.1157227350651928</v>
      </c>
      <c r="E709" s="6">
        <v>112.2499539804686</v>
      </c>
      <c r="F709" s="7">
        <v>174.83717673056591</v>
      </c>
      <c r="G709" s="7">
        <v>151.56107373121546</v>
      </c>
      <c r="H709" s="7">
        <v>2.4906872274260259</v>
      </c>
      <c r="I709" s="7">
        <v>125.01673786818208</v>
      </c>
    </row>
    <row r="710" spans="1:9" x14ac:dyDescent="0.25">
      <c r="A710" s="16"/>
      <c r="B710" s="5">
        <f>DATE(YEAR(siječanj!B710),MONTH(siječanj!B710)+11,DAY(siječanj!B710))</f>
        <v>44173</v>
      </c>
      <c r="C710" s="8">
        <v>7.3645833333333304</v>
      </c>
      <c r="D710">
        <v>1.1157227350651928</v>
      </c>
      <c r="E710" s="6">
        <v>112.41404052046707</v>
      </c>
      <c r="F710" s="7">
        <v>196.19602089468998</v>
      </c>
      <c r="G710" s="7">
        <v>165.12924624831007</v>
      </c>
      <c r="H710" s="7">
        <v>2.2276044278763409</v>
      </c>
      <c r="I710" s="7">
        <v>125.19948684251354</v>
      </c>
    </row>
    <row r="711" spans="1:9" x14ac:dyDescent="0.25">
      <c r="A711" s="16"/>
      <c r="B711" s="5">
        <f>DATE(YEAR(siječanj!B711),MONTH(siječanj!B711)+11,DAY(siječanj!B711))</f>
        <v>44173</v>
      </c>
      <c r="C711" s="8">
        <v>7.375</v>
      </c>
      <c r="D711">
        <v>1.1157227350651928</v>
      </c>
      <c r="E711" s="6">
        <v>113.90327883766687</v>
      </c>
      <c r="F711" s="7">
        <v>226.89618821822219</v>
      </c>
      <c r="G711" s="7">
        <v>170.55044495668827</v>
      </c>
      <c r="H711" s="7">
        <v>1.9932217149752176</v>
      </c>
      <c r="I711" s="7">
        <v>126.85810414900274</v>
      </c>
    </row>
    <row r="712" spans="1:9" x14ac:dyDescent="0.25">
      <c r="A712" s="16"/>
      <c r="B712" s="5">
        <f>DATE(YEAR(siječanj!B712),MONTH(siječanj!B712)+11,DAY(siječanj!B712))</f>
        <v>44173</v>
      </c>
      <c r="C712" s="8">
        <v>7.3854166666666696</v>
      </c>
      <c r="D712">
        <v>1.1157227350651928</v>
      </c>
      <c r="E712" s="6">
        <v>114.08334025577581</v>
      </c>
      <c r="F712" s="7">
        <v>224.85869151374007</v>
      </c>
      <c r="G712" s="7">
        <v>192.657756802449</v>
      </c>
      <c r="H712" s="7">
        <v>1.7921218991158689</v>
      </c>
      <c r="I712" s="7">
        <v>127.05864490924051</v>
      </c>
    </row>
    <row r="713" spans="1:9" x14ac:dyDescent="0.25">
      <c r="A713" s="16"/>
      <c r="B713" s="5">
        <f>DATE(YEAR(siječanj!B713),MONTH(siječanj!B713)+11,DAY(siječanj!B713))</f>
        <v>44173</v>
      </c>
      <c r="C713" s="8">
        <v>7.3958333333333304</v>
      </c>
      <c r="D713">
        <v>1.1157227350651928</v>
      </c>
      <c r="E713" s="6">
        <v>114.05184856057595</v>
      </c>
      <c r="F713" s="7">
        <v>222.8018493623706</v>
      </c>
      <c r="G713" s="7">
        <v>199.35861022346299</v>
      </c>
      <c r="H713" s="7">
        <v>2.013050014583496</v>
      </c>
      <c r="I713" s="7">
        <v>127.02357149616357</v>
      </c>
    </row>
    <row r="714" spans="1:9" x14ac:dyDescent="0.25">
      <c r="A714" s="16"/>
      <c r="B714" s="5">
        <f>DATE(YEAR(siječanj!B714),MONTH(siječanj!B714)+11,DAY(siječanj!B714))</f>
        <v>44173</v>
      </c>
      <c r="C714" s="8">
        <v>7.40625</v>
      </c>
      <c r="D714">
        <v>1.1157227350651928</v>
      </c>
      <c r="E714" s="6">
        <v>114.64895479437688</v>
      </c>
      <c r="F714" s="7">
        <v>223.9717907808697</v>
      </c>
      <c r="G714" s="7">
        <v>203.17071030088579</v>
      </c>
      <c r="H714" s="7">
        <v>2.0296491311240064</v>
      </c>
      <c r="I714" s="7">
        <v>127.6885897956235</v>
      </c>
    </row>
    <row r="715" spans="1:9" x14ac:dyDescent="0.25">
      <c r="A715" s="16"/>
      <c r="B715" s="5">
        <f>DATE(YEAR(siječanj!B715),MONTH(siječanj!B715)+11,DAY(siječanj!B715))</f>
        <v>44173</v>
      </c>
      <c r="C715" s="8">
        <v>7.4166666666666696</v>
      </c>
      <c r="D715">
        <v>1.1157227350651928</v>
      </c>
      <c r="E715" s="6">
        <v>115.16265048551864</v>
      </c>
      <c r="F715" s="7">
        <v>234.06627631161709</v>
      </c>
      <c r="G715" s="7">
        <v>204.50743207956415</v>
      </c>
      <c r="H715" s="7">
        <v>2.1440450827998339</v>
      </c>
      <c r="I715" s="7">
        <v>128.26071082807096</v>
      </c>
    </row>
    <row r="716" spans="1:9" x14ac:dyDescent="0.25">
      <c r="A716" s="16"/>
      <c r="B716" s="5">
        <f>DATE(YEAR(siječanj!B716),MONTH(siječanj!B716)+11,DAY(siječanj!B716))</f>
        <v>44173</v>
      </c>
      <c r="C716" s="8">
        <v>7.4270833333333304</v>
      </c>
      <c r="D716">
        <v>1.1157227350651928</v>
      </c>
      <c r="E716" s="6">
        <v>117.07458731553928</v>
      </c>
      <c r="F716" s="7">
        <v>233.66920036501571</v>
      </c>
      <c r="G716" s="7">
        <v>201.50458874859427</v>
      </c>
      <c r="H716" s="7">
        <v>2.0567376143784757</v>
      </c>
      <c r="I716" s="7">
        <v>130.39010239593566</v>
      </c>
    </row>
    <row r="717" spans="1:9" x14ac:dyDescent="0.25">
      <c r="A717" s="16"/>
      <c r="B717" s="5">
        <f>DATE(YEAR(siječanj!B717),MONTH(siječanj!B717)+11,DAY(siječanj!B717))</f>
        <v>44173</v>
      </c>
      <c r="C717" s="8">
        <v>7.4375</v>
      </c>
      <c r="D717">
        <v>1.1157227350651928</v>
      </c>
      <c r="E717" s="6">
        <v>118.72970789040427</v>
      </c>
      <c r="F717" s="7">
        <v>225.43495194959362</v>
      </c>
      <c r="G717" s="7">
        <v>201.0649756954644</v>
      </c>
      <c r="H717" s="7">
        <v>2.0355646518641262</v>
      </c>
      <c r="I717" s="7">
        <v>132.23346863093775</v>
      </c>
    </row>
    <row r="718" spans="1:9" x14ac:dyDescent="0.25">
      <c r="A718" s="16"/>
      <c r="B718" s="5">
        <f>DATE(YEAR(siječanj!B718),MONTH(siječanj!B718)+11,DAY(siječanj!B718))</f>
        <v>44173</v>
      </c>
      <c r="C718" s="8">
        <v>7.4479166666666696</v>
      </c>
      <c r="D718">
        <v>1.1157227350651928</v>
      </c>
      <c r="E718" s="6">
        <v>119.65693001473983</v>
      </c>
      <c r="F718" s="7">
        <v>224.20331728210937</v>
      </c>
      <c r="G718" s="7">
        <v>206.81173358798998</v>
      </c>
      <c r="H718" s="7">
        <v>2.1093428193572059</v>
      </c>
      <c r="I718" s="7">
        <v>133.26614865576704</v>
      </c>
    </row>
    <row r="719" spans="1:9" x14ac:dyDescent="0.25">
      <c r="A719" s="16"/>
      <c r="B719" s="5">
        <f>DATE(YEAR(siječanj!B719),MONTH(siječanj!B719)+11,DAY(siječanj!B719))</f>
        <v>44173</v>
      </c>
      <c r="C719" s="8">
        <v>7.4583333333333304</v>
      </c>
      <c r="D719">
        <v>1.1157227350651928</v>
      </c>
      <c r="E719" s="6">
        <v>119.79876308159737</v>
      </c>
      <c r="F719" s="7">
        <v>221.41673304699091</v>
      </c>
      <c r="G719" s="7">
        <v>208.15556266441533</v>
      </c>
      <c r="H719" s="7">
        <v>2.196508849161777</v>
      </c>
      <c r="I719" s="7">
        <v>133.42411315117749</v>
      </c>
    </row>
    <row r="720" spans="1:9" x14ac:dyDescent="0.25">
      <c r="A720" s="16"/>
      <c r="B720" s="5">
        <f>DATE(YEAR(siječanj!B720),MONTH(siječanj!B720)+11,DAY(siječanj!B720))</f>
        <v>44173</v>
      </c>
      <c r="C720" s="8">
        <v>7.46875</v>
      </c>
      <c r="D720">
        <v>1.1157227350651928</v>
      </c>
      <c r="E720" s="6">
        <v>119.06618233920796</v>
      </c>
      <c r="F720" s="7">
        <v>219.50907668088232</v>
      </c>
      <c r="G720" s="7">
        <v>203.25090517998069</v>
      </c>
      <c r="H720" s="7">
        <v>2.1781805957287177</v>
      </c>
      <c r="I720" s="7">
        <v>132.60821210720457</v>
      </c>
    </row>
    <row r="721" spans="1:9" x14ac:dyDescent="0.25">
      <c r="A721" s="16"/>
      <c r="B721" s="5">
        <f>DATE(YEAR(siječanj!B721),MONTH(siječanj!B721)+11,DAY(siječanj!B721))</f>
        <v>44173</v>
      </c>
      <c r="C721" s="8">
        <v>7.4791666666666696</v>
      </c>
      <c r="D721">
        <v>1.1157227350651928</v>
      </c>
      <c r="E721" s="6">
        <v>119.80608218593004</v>
      </c>
      <c r="F721" s="7">
        <v>218.52828985004163</v>
      </c>
      <c r="G721" s="7">
        <v>198.51394139608456</v>
      </c>
      <c r="H721" s="7">
        <v>2.2366495270245186</v>
      </c>
      <c r="I721" s="7">
        <v>133.4322646961478</v>
      </c>
    </row>
    <row r="722" spans="1:9" x14ac:dyDescent="0.25">
      <c r="A722" s="16"/>
      <c r="B722" s="5">
        <f>DATE(YEAR(siječanj!B722),MONTH(siječanj!B722)+11,DAY(siječanj!B722))</f>
        <v>44173</v>
      </c>
      <c r="C722" s="8">
        <v>7.4895833333333304</v>
      </c>
      <c r="D722">
        <v>1.1157227350651928</v>
      </c>
      <c r="E722" s="6">
        <v>120.44715832895359</v>
      </c>
      <c r="F722" s="7">
        <v>214.27156417174072</v>
      </c>
      <c r="G722" s="7">
        <v>194.15971623072224</v>
      </c>
      <c r="H722" s="7">
        <v>1.9639508936265235</v>
      </c>
      <c r="I722" s="7">
        <v>134.14625383631139</v>
      </c>
    </row>
    <row r="723" spans="1:9" x14ac:dyDescent="0.25">
      <c r="A723" s="16"/>
      <c r="B723" s="5">
        <f>DATE(YEAR(siječanj!B723),MONTH(siječanj!B723)+11,DAY(siječanj!B723))</f>
        <v>44173</v>
      </c>
      <c r="C723" s="8">
        <v>7.5</v>
      </c>
      <c r="D723">
        <v>1.1157227350651928</v>
      </c>
      <c r="E723" s="6">
        <v>121.10445812460769</v>
      </c>
      <c r="F723" s="7">
        <v>217.69461119830461</v>
      </c>
      <c r="G723" s="7">
        <v>194.69086132620797</v>
      </c>
      <c r="H723" s="7">
        <v>1.8476305799251176</v>
      </c>
      <c r="I723" s="7">
        <v>134.87831183134983</v>
      </c>
    </row>
    <row r="724" spans="1:9" x14ac:dyDescent="0.25">
      <c r="A724" s="16"/>
      <c r="B724" s="5">
        <f>DATE(YEAR(siječanj!B724),MONTH(siječanj!B724)+11,DAY(siječanj!B724))</f>
        <v>44173</v>
      </c>
      <c r="C724" s="8">
        <v>7.5104166666666696</v>
      </c>
      <c r="D724">
        <v>1.1157227350651928</v>
      </c>
      <c r="E724" s="6">
        <v>121.50189220283431</v>
      </c>
      <c r="F724" s="7">
        <v>210.06655762543821</v>
      </c>
      <c r="G724" s="7">
        <v>191.51078903809503</v>
      </c>
      <c r="H724" s="7">
        <v>1.8508398420609424</v>
      </c>
      <c r="I724" s="7">
        <v>135.32094819970138</v>
      </c>
    </row>
    <row r="725" spans="1:9" x14ac:dyDescent="0.25">
      <c r="A725" s="16"/>
      <c r="B725" s="5">
        <f>DATE(YEAR(siječanj!B725),MONTH(siječanj!B725)+11,DAY(siječanj!B725))</f>
        <v>44173</v>
      </c>
      <c r="C725" s="8">
        <v>7.5208333333333304</v>
      </c>
      <c r="D725">
        <v>1.1157227350651928</v>
      </c>
      <c r="E725" s="6">
        <v>120.70921563143888</v>
      </c>
      <c r="F725" s="7">
        <v>203.33941757590668</v>
      </c>
      <c r="G725" s="7">
        <v>187.29663502646585</v>
      </c>
      <c r="H725" s="7">
        <v>2.0437830323367185</v>
      </c>
      <c r="I725" s="7">
        <v>134.4381163086733</v>
      </c>
    </row>
    <row r="726" spans="1:9" x14ac:dyDescent="0.25">
      <c r="A726" s="16"/>
      <c r="B726" s="5">
        <f>DATE(YEAR(siječanj!B726),MONTH(siječanj!B726)+11,DAY(siječanj!B726))</f>
        <v>44173</v>
      </c>
      <c r="C726" s="8">
        <v>7.53125</v>
      </c>
      <c r="D726">
        <v>1.1157227350651928</v>
      </c>
      <c r="E726" s="6">
        <v>118.87113817946741</v>
      </c>
      <c r="F726" s="7">
        <v>188.57730248449897</v>
      </c>
      <c r="G726" s="7">
        <v>183.33889353598028</v>
      </c>
      <c r="H726" s="7">
        <v>1.8744541147847606</v>
      </c>
      <c r="I726" s="7">
        <v>132.39098453849439</v>
      </c>
    </row>
    <row r="727" spans="1:9" x14ac:dyDescent="0.25">
      <c r="A727" s="16"/>
      <c r="B727" s="5">
        <f>DATE(YEAR(siječanj!B727),MONTH(siječanj!B727)+11,DAY(siječanj!B727))</f>
        <v>44173</v>
      </c>
      <c r="C727" s="8">
        <v>7.5416666666666696</v>
      </c>
      <c r="D727">
        <v>1.1157227350651928</v>
      </c>
      <c r="E727" s="6">
        <v>116.39089175354492</v>
      </c>
      <c r="F727" s="7">
        <v>184.45723265722657</v>
      </c>
      <c r="G727" s="7">
        <v>178.07731406000565</v>
      </c>
      <c r="H727" s="7">
        <v>1.8321111778958525</v>
      </c>
      <c r="I727" s="7">
        <v>129.62864650375457</v>
      </c>
    </row>
    <row r="728" spans="1:9" x14ac:dyDescent="0.25">
      <c r="A728" s="16"/>
      <c r="B728" s="5">
        <f>DATE(YEAR(siječanj!B728),MONTH(siječanj!B728)+11,DAY(siječanj!B728))</f>
        <v>44173</v>
      </c>
      <c r="C728" s="8">
        <v>7.5520833333333304</v>
      </c>
      <c r="D728">
        <v>1.1157227350651928</v>
      </c>
      <c r="E728" s="6">
        <v>113.91431277739255</v>
      </c>
      <c r="F728" s="7">
        <v>192.36202578138034</v>
      </c>
      <c r="G728" s="7">
        <v>177.38416591796516</v>
      </c>
      <c r="H728" s="7">
        <v>1.9362448614818581</v>
      </c>
      <c r="I728" s="7">
        <v>126.87039303734009</v>
      </c>
    </row>
    <row r="729" spans="1:9" x14ac:dyDescent="0.25">
      <c r="A729" s="16"/>
      <c r="B729" s="5">
        <f>DATE(YEAR(siječanj!B729),MONTH(siječanj!B729)+11,DAY(siječanj!B729))</f>
        <v>44173</v>
      </c>
      <c r="C729" s="8">
        <v>7.5625</v>
      </c>
      <c r="D729">
        <v>1.1157227350651928</v>
      </c>
      <c r="E729" s="6">
        <v>115.19450547049385</v>
      </c>
      <c r="F729" s="7">
        <v>179.94848169817365</v>
      </c>
      <c r="G729" s="7">
        <v>174.00506922716224</v>
      </c>
      <c r="H729" s="7">
        <v>1.9177592326864581</v>
      </c>
      <c r="I729" s="7">
        <v>128.29618884980033</v>
      </c>
    </row>
    <row r="730" spans="1:9" x14ac:dyDescent="0.25">
      <c r="A730" s="16"/>
      <c r="B730" s="5">
        <f>DATE(YEAR(siječanj!B730),MONTH(siječanj!B730)+11,DAY(siječanj!B730))</f>
        <v>44173</v>
      </c>
      <c r="C730" s="8">
        <v>7.5729166666666696</v>
      </c>
      <c r="D730">
        <v>1.1157227350651928</v>
      </c>
      <c r="E730" s="6">
        <v>116.01412767889494</v>
      </c>
      <c r="F730" s="7">
        <v>173.80528962913539</v>
      </c>
      <c r="G730" s="7">
        <v>175.10379084046386</v>
      </c>
      <c r="H730" s="7">
        <v>1.9649051062665361</v>
      </c>
      <c r="I730" s="7">
        <v>129.20903104834989</v>
      </c>
    </row>
    <row r="731" spans="1:9" x14ac:dyDescent="0.25">
      <c r="A731" s="16"/>
      <c r="B731" s="5">
        <f>DATE(YEAR(siječanj!B731),MONTH(siječanj!B731)+11,DAY(siječanj!B731))</f>
        <v>44173</v>
      </c>
      <c r="C731" s="8">
        <v>7.5833333333333304</v>
      </c>
      <c r="D731">
        <v>1.1157227350651928</v>
      </c>
      <c r="E731" s="6">
        <v>116.29629030628432</v>
      </c>
      <c r="F731" s="7">
        <v>174.10900189324116</v>
      </c>
      <c r="G731" s="7">
        <v>175.35344922151248</v>
      </c>
      <c r="H731" s="7">
        <v>2.0752840020162986</v>
      </c>
      <c r="I731" s="7">
        <v>129.52328553107935</v>
      </c>
    </row>
    <row r="732" spans="1:9" x14ac:dyDescent="0.25">
      <c r="A732" s="16"/>
      <c r="B732" s="5">
        <f>DATE(YEAR(siječanj!B732),MONTH(siječanj!B732)+11,DAY(siječanj!B732))</f>
        <v>44173</v>
      </c>
      <c r="C732" s="8">
        <v>7.59375</v>
      </c>
      <c r="D732">
        <v>1.1157227350651928</v>
      </c>
      <c r="E732" s="6">
        <v>117.7207238482053</v>
      </c>
      <c r="F732" s="7">
        <v>174.78707306795866</v>
      </c>
      <c r="G732" s="7">
        <v>172.6644827800873</v>
      </c>
      <c r="H732" s="7">
        <v>2.0228899589161511</v>
      </c>
      <c r="I732" s="7">
        <v>131.10972747075235</v>
      </c>
    </row>
    <row r="733" spans="1:9" x14ac:dyDescent="0.25">
      <c r="A733" s="16"/>
      <c r="B733" s="5">
        <f>DATE(YEAR(siječanj!B733),MONTH(siječanj!B733)+11,DAY(siječanj!B733))</f>
        <v>44173</v>
      </c>
      <c r="C733" s="8">
        <v>7.6041666666666696</v>
      </c>
      <c r="D733">
        <v>1.1157227350651928</v>
      </c>
      <c r="E733" s="6">
        <v>118.00230402731354</v>
      </c>
      <c r="F733" s="7">
        <v>175.71345233639641</v>
      </c>
      <c r="G733" s="7">
        <v>173.10627497645638</v>
      </c>
      <c r="H733" s="7">
        <v>2.0280992826189337</v>
      </c>
      <c r="I733" s="7">
        <v>131.42333326026187</v>
      </c>
    </row>
    <row r="734" spans="1:9" x14ac:dyDescent="0.25">
      <c r="A734" s="16"/>
      <c r="B734" s="5">
        <f>DATE(YEAR(siječanj!B734),MONTH(siječanj!B734)+11,DAY(siječanj!B734))</f>
        <v>44173</v>
      </c>
      <c r="C734" s="8">
        <v>7.6145833333333304</v>
      </c>
      <c r="D734">
        <v>1.1157227350651928</v>
      </c>
      <c r="E734" s="6">
        <v>120.11022976793073</v>
      </c>
      <c r="F734" s="7">
        <v>176.07348902583934</v>
      </c>
      <c r="G734" s="7">
        <v>170.96142816107357</v>
      </c>
      <c r="H734" s="7">
        <v>2.0336143926270229</v>
      </c>
      <c r="I734" s="7">
        <v>133.77100459922906</v>
      </c>
    </row>
    <row r="735" spans="1:9" x14ac:dyDescent="0.25">
      <c r="A735" s="16"/>
      <c r="B735" s="5">
        <f>DATE(YEAR(siječanj!B735),MONTH(siječanj!B735)+11,DAY(siječanj!B735))</f>
        <v>44173</v>
      </c>
      <c r="C735" s="8">
        <v>7.625</v>
      </c>
      <c r="D735">
        <v>1.1157227350651928</v>
      </c>
      <c r="E735" s="6">
        <v>121.86945655624392</v>
      </c>
      <c r="F735" s="7">
        <v>172.49593159475285</v>
      </c>
      <c r="G735" s="7">
        <v>167.5732095686451</v>
      </c>
      <c r="H735" s="7">
        <v>2.0962726959101863</v>
      </c>
      <c r="I735" s="7">
        <v>135.73031760067138</v>
      </c>
    </row>
    <row r="736" spans="1:9" x14ac:dyDescent="0.25">
      <c r="A736" s="16"/>
      <c r="B736" s="5">
        <f>DATE(YEAR(siječanj!B736),MONTH(siječanj!B736)+11,DAY(siječanj!B736))</f>
        <v>44173</v>
      </c>
      <c r="C736" s="8">
        <v>7.6354166666666696</v>
      </c>
      <c r="D736">
        <v>1.1157227350651928</v>
      </c>
      <c r="E736" s="6">
        <v>123.88706924847037</v>
      </c>
      <c r="F736" s="7">
        <v>169.94338949231391</v>
      </c>
      <c r="G736" s="7">
        <v>160.75086991533561</v>
      </c>
      <c r="H736" s="7">
        <v>2.0193440330305097</v>
      </c>
      <c r="I736" s="7">
        <v>137.97740410823005</v>
      </c>
    </row>
    <row r="737" spans="1:9" x14ac:dyDescent="0.25">
      <c r="A737" s="16"/>
      <c r="B737" s="5">
        <f>DATE(YEAR(siječanj!B737),MONTH(siječanj!B737)+11,DAY(siječanj!B737))</f>
        <v>44173</v>
      </c>
      <c r="C737" s="8">
        <v>7.6458333333333304</v>
      </c>
      <c r="D737">
        <v>1.1157227350651928</v>
      </c>
      <c r="E737" s="6">
        <v>125.71523422045745</v>
      </c>
      <c r="F737" s="7">
        <v>168.60328529795319</v>
      </c>
      <c r="G737" s="7">
        <v>158.34296479390304</v>
      </c>
      <c r="H737" s="7">
        <v>1.9184285759997028</v>
      </c>
      <c r="I737" s="7">
        <v>140.0134959993899</v>
      </c>
    </row>
    <row r="738" spans="1:9" x14ac:dyDescent="0.25">
      <c r="A738" s="16"/>
      <c r="B738" s="5">
        <f>DATE(YEAR(siječanj!B738),MONTH(siječanj!B738)+11,DAY(siječanj!B738))</f>
        <v>44173</v>
      </c>
      <c r="C738" s="8">
        <v>7.65625</v>
      </c>
      <c r="D738">
        <v>1.1157227350651928</v>
      </c>
      <c r="E738" s="6">
        <v>129.38212819673049</v>
      </c>
      <c r="F738" s="7">
        <v>167.44339836805239</v>
      </c>
      <c r="G738" s="7">
        <v>158.28907614672863</v>
      </c>
      <c r="H738" s="7">
        <v>2.3589142468173598</v>
      </c>
      <c r="I738" s="7">
        <v>144.09744531755095</v>
      </c>
    </row>
    <row r="739" spans="1:9" x14ac:dyDescent="0.25">
      <c r="A739" s="16"/>
      <c r="B739" s="5">
        <f>DATE(YEAR(siječanj!B739),MONTH(siječanj!B739)+11,DAY(siječanj!B739))</f>
        <v>44173</v>
      </c>
      <c r="C739" s="8">
        <v>7.6666666666666696</v>
      </c>
      <c r="D739">
        <v>1.1157227350651928</v>
      </c>
      <c r="E739" s="6">
        <v>130.87053035512673</v>
      </c>
      <c r="F739" s="7">
        <v>167.22696967403243</v>
      </c>
      <c r="G739" s="7">
        <v>156.55072582828836</v>
      </c>
      <c r="H739" s="7">
        <v>3.6552599285110863</v>
      </c>
      <c r="I739" s="7">
        <v>145.75513136445156</v>
      </c>
    </row>
    <row r="740" spans="1:9" x14ac:dyDescent="0.25">
      <c r="A740" s="16"/>
      <c r="B740" s="5">
        <f>DATE(YEAR(siječanj!B740),MONTH(siječanj!B740)+11,DAY(siječanj!B740))</f>
        <v>44173</v>
      </c>
      <c r="C740" s="8">
        <v>7.6770833333333304</v>
      </c>
      <c r="D740">
        <v>1.1157227350651928</v>
      </c>
      <c r="E740" s="6">
        <v>133.6385397967417</v>
      </c>
      <c r="F740" s="7">
        <v>166.48380151258286</v>
      </c>
      <c r="G740" s="7">
        <v>155.88566977220418</v>
      </c>
      <c r="H740" s="7">
        <v>7.8945119373622195</v>
      </c>
      <c r="I740" s="7">
        <v>148.83796123215237</v>
      </c>
    </row>
    <row r="741" spans="1:9" x14ac:dyDescent="0.25">
      <c r="A741" s="16"/>
      <c r="B741" s="5">
        <f>DATE(YEAR(siječanj!B741),MONTH(siječanj!B741)+11,DAY(siječanj!B741))</f>
        <v>44173</v>
      </c>
      <c r="C741" s="8">
        <v>7.6875</v>
      </c>
      <c r="D741">
        <v>1.1157227350651928</v>
      </c>
      <c r="E741" s="6">
        <v>138.72339819021329</v>
      </c>
      <c r="F741" s="7">
        <v>167.93194524569859</v>
      </c>
      <c r="G741" s="7">
        <v>159.32336655431195</v>
      </c>
      <c r="H741" s="7">
        <v>20.560328118063747</v>
      </c>
      <c r="I741" s="7">
        <v>154.5011475973252</v>
      </c>
    </row>
    <row r="742" spans="1:9" x14ac:dyDescent="0.25">
      <c r="A742" s="16"/>
      <c r="B742" s="5">
        <f>DATE(YEAR(siječanj!B742),MONTH(siječanj!B742)+11,DAY(siječanj!B742))</f>
        <v>44173</v>
      </c>
      <c r="C742" s="8">
        <v>7.6979166666666696</v>
      </c>
      <c r="D742">
        <v>1.1157227350651928</v>
      </c>
      <c r="E742" s="6">
        <v>143.59019880643655</v>
      </c>
      <c r="F742" s="7">
        <v>170.17916765180178</v>
      </c>
      <c r="G742" s="7">
        <v>157.72858686088398</v>
      </c>
      <c r="H742" s="7">
        <v>60.116295750868595</v>
      </c>
      <c r="I742" s="7">
        <v>159.92147531524083</v>
      </c>
    </row>
    <row r="743" spans="1:9" x14ac:dyDescent="0.25">
      <c r="A743" s="16"/>
      <c r="B743" s="5">
        <f>DATE(YEAR(siječanj!B743),MONTH(siječanj!B743)+11,DAY(siječanj!B743))</f>
        <v>44173</v>
      </c>
      <c r="C743" s="8">
        <v>7.7083333333333304</v>
      </c>
      <c r="D743">
        <v>1.1157227350651928</v>
      </c>
      <c r="E743" s="6">
        <v>147.70095687374624</v>
      </c>
      <c r="F743" s="7">
        <v>171.04726946474301</v>
      </c>
      <c r="G743" s="7">
        <v>151.07558228856382</v>
      </c>
      <c r="H743" s="7">
        <v>110.4953983399908</v>
      </c>
      <c r="I743" s="7">
        <v>164.49977174670121</v>
      </c>
    </row>
    <row r="744" spans="1:9" x14ac:dyDescent="0.25">
      <c r="A744" s="16"/>
      <c r="B744" s="5">
        <f>DATE(YEAR(siječanj!B744),MONTH(siječanj!B744)+11,DAY(siječanj!B744))</f>
        <v>44173</v>
      </c>
      <c r="C744" s="8">
        <v>7.71875</v>
      </c>
      <c r="D744">
        <v>1.1157227350651928</v>
      </c>
      <c r="E744" s="6">
        <v>153.99518817253707</v>
      </c>
      <c r="F744" s="7">
        <v>168.29420019161884</v>
      </c>
      <c r="G744" s="7">
        <v>151.71034303652172</v>
      </c>
      <c r="H744" s="7">
        <v>138.0519288706659</v>
      </c>
      <c r="I744" s="7">
        <v>171.50987942567235</v>
      </c>
    </row>
    <row r="745" spans="1:9" x14ac:dyDescent="0.25">
      <c r="A745" s="16"/>
      <c r="B745" s="5">
        <f>DATE(YEAR(siječanj!B745),MONTH(siječanj!B745)+11,DAY(siječanj!B745))</f>
        <v>44173</v>
      </c>
      <c r="C745" s="8">
        <v>7.7291666666666696</v>
      </c>
      <c r="D745">
        <v>1.1157227350651928</v>
      </c>
      <c r="E745" s="6">
        <v>160.45559788913602</v>
      </c>
      <c r="F745" s="7">
        <v>165.87063443272984</v>
      </c>
      <c r="G745" s="7">
        <v>152.81682609185756</v>
      </c>
      <c r="H745" s="7">
        <v>156.19493257736571</v>
      </c>
      <c r="I745" s="7">
        <v>178.70506587716648</v>
      </c>
    </row>
    <row r="746" spans="1:9" x14ac:dyDescent="0.25">
      <c r="A746" s="16"/>
      <c r="B746" s="5">
        <f>DATE(YEAR(siječanj!B746),MONTH(siječanj!B746)+11,DAY(siječanj!B746))</f>
        <v>44173</v>
      </c>
      <c r="C746" s="8">
        <v>7.7395833333333304</v>
      </c>
      <c r="D746">
        <v>1.1157227350651928</v>
      </c>
      <c r="E746" s="6">
        <v>164.39422965576676</v>
      </c>
      <c r="F746" s="7">
        <v>163.469488334868</v>
      </c>
      <c r="G746" s="7">
        <v>152.39673302531216</v>
      </c>
      <c r="H746" s="7">
        <v>168.07434805663928</v>
      </c>
      <c r="I746" s="7">
        <v>183.09165916890046</v>
      </c>
    </row>
    <row r="747" spans="1:9" x14ac:dyDescent="0.25">
      <c r="A747" s="16"/>
      <c r="B747" s="5">
        <f>DATE(YEAR(siječanj!B747),MONTH(siječanj!B747)+11,DAY(siječanj!B747))</f>
        <v>44173</v>
      </c>
      <c r="C747" s="8">
        <v>7.75</v>
      </c>
      <c r="D747">
        <v>1.1157227350651928</v>
      </c>
      <c r="E747" s="6">
        <v>167.32973641502645</v>
      </c>
      <c r="F747" s="7">
        <v>161.39079716091302</v>
      </c>
      <c r="G747" s="7">
        <v>154.82590786896878</v>
      </c>
      <c r="H747" s="7">
        <v>189.56148757282961</v>
      </c>
      <c r="I747" s="7">
        <v>186.3610367144494</v>
      </c>
    </row>
    <row r="748" spans="1:9" x14ac:dyDescent="0.25">
      <c r="A748" s="16"/>
      <c r="B748" s="5">
        <f>DATE(YEAR(siječanj!B748),MONTH(siječanj!B748)+11,DAY(siječanj!B748))</f>
        <v>44173</v>
      </c>
      <c r="C748" s="8">
        <v>7.7604166666666696</v>
      </c>
      <c r="D748">
        <v>1.1157227350651928</v>
      </c>
      <c r="E748" s="6">
        <v>169.29651321871631</v>
      </c>
      <c r="F748" s="7">
        <v>158.29929106893576</v>
      </c>
      <c r="G748" s="7">
        <v>154.56105969572809</v>
      </c>
      <c r="H748" s="7">
        <v>205.35047658592316</v>
      </c>
      <c r="I748" s="7">
        <v>188.55150549766955</v>
      </c>
    </row>
    <row r="749" spans="1:9" x14ac:dyDescent="0.25">
      <c r="A749" s="16"/>
      <c r="B749" s="5">
        <f>DATE(YEAR(siječanj!B749),MONTH(siječanj!B749)+11,DAY(siječanj!B749))</f>
        <v>44173</v>
      </c>
      <c r="C749" s="8">
        <v>7.7708333333333304</v>
      </c>
      <c r="D749">
        <v>1.1157227350651928</v>
      </c>
      <c r="E749" s="6">
        <v>171.68336356916001</v>
      </c>
      <c r="F749" s="7">
        <v>156.26340179668361</v>
      </c>
      <c r="G749" s="7">
        <v>157.93601481043004</v>
      </c>
      <c r="H749" s="7">
        <v>222.22938361160325</v>
      </c>
      <c r="I749" s="7">
        <v>191.20982502485546</v>
      </c>
    </row>
    <row r="750" spans="1:9" x14ac:dyDescent="0.25">
      <c r="A750" s="16"/>
      <c r="B750" s="5">
        <f>DATE(YEAR(siječanj!B750),MONTH(siječanj!B750)+11,DAY(siječanj!B750))</f>
        <v>44173</v>
      </c>
      <c r="C750" s="8">
        <v>7.78125</v>
      </c>
      <c r="D750">
        <v>1.1157227350651928</v>
      </c>
      <c r="E750" s="6">
        <v>174.99125616895645</v>
      </c>
      <c r="F750" s="7">
        <v>153.23580721016884</v>
      </c>
      <c r="G750" s="7">
        <v>158.81735986260193</v>
      </c>
      <c r="H750" s="7">
        <v>225.59618346536396</v>
      </c>
      <c r="I750" s="7">
        <v>194.89394183185928</v>
      </c>
    </row>
    <row r="751" spans="1:9" x14ac:dyDescent="0.25">
      <c r="A751" s="16"/>
      <c r="B751" s="5">
        <f>DATE(YEAR(siječanj!B751),MONTH(siječanj!B751)+11,DAY(siječanj!B751))</f>
        <v>44173</v>
      </c>
      <c r="C751" s="8">
        <v>7.7916666666666696</v>
      </c>
      <c r="D751">
        <v>1.1157227350651928</v>
      </c>
      <c r="E751" s="6">
        <v>175.01285414098101</v>
      </c>
      <c r="F751" s="7">
        <v>148.24704082003015</v>
      </c>
      <c r="G751" s="7">
        <v>160.65074972098742</v>
      </c>
      <c r="H751" s="7">
        <v>226.00273582071196</v>
      </c>
      <c r="I751" s="7">
        <v>194.9179962560379</v>
      </c>
    </row>
    <row r="752" spans="1:9" x14ac:dyDescent="0.25">
      <c r="A752" s="16"/>
      <c r="B752" s="5">
        <f>DATE(YEAR(siječanj!B752),MONTH(siječanj!B752)+11,DAY(siječanj!B752))</f>
        <v>44173</v>
      </c>
      <c r="C752" s="8">
        <v>7.8020833333333304</v>
      </c>
      <c r="D752">
        <v>1.1157227350651928</v>
      </c>
      <c r="E752" s="6">
        <v>174.42647285315661</v>
      </c>
      <c r="F752" s="7">
        <v>140.94269596820996</v>
      </c>
      <c r="G752" s="7">
        <v>159.54435094190947</v>
      </c>
      <c r="H752" s="7">
        <v>226.63195937307248</v>
      </c>
      <c r="I752" s="7">
        <v>194.26492270766474</v>
      </c>
    </row>
    <row r="753" spans="1:9" x14ac:dyDescent="0.25">
      <c r="A753" s="16"/>
      <c r="B753" s="5">
        <f>DATE(YEAR(siječanj!B753),MONTH(siječanj!B753)+11,DAY(siječanj!B753))</f>
        <v>44173</v>
      </c>
      <c r="C753" s="8">
        <v>7.8125</v>
      </c>
      <c r="D753">
        <v>1.1157227350651928</v>
      </c>
      <c r="E753" s="6">
        <v>175.36676946060271</v>
      </c>
      <c r="F753" s="7">
        <v>135.15778045032283</v>
      </c>
      <c r="G753" s="7">
        <v>156.08757160712713</v>
      </c>
      <c r="H753" s="7">
        <v>226.6123362590632</v>
      </c>
      <c r="I753" s="7">
        <v>195.31216424606112</v>
      </c>
    </row>
    <row r="754" spans="1:9" x14ac:dyDescent="0.25">
      <c r="A754" s="16"/>
      <c r="B754" s="5">
        <f>DATE(YEAR(siječanj!B754),MONTH(siječanj!B754)+11,DAY(siječanj!B754))</f>
        <v>44173</v>
      </c>
      <c r="C754" s="8">
        <v>7.8229166666666696</v>
      </c>
      <c r="D754">
        <v>1.1157227350651928</v>
      </c>
      <c r="E754" s="6">
        <v>176.37319073036474</v>
      </c>
      <c r="F754" s="7">
        <v>130.70003733450656</v>
      </c>
      <c r="G754" s="7">
        <v>151.44668275720147</v>
      </c>
      <c r="H754" s="7">
        <v>226.71306147119395</v>
      </c>
      <c r="I754" s="7">
        <v>196.43305115607888</v>
      </c>
    </row>
    <row r="755" spans="1:9" x14ac:dyDescent="0.25">
      <c r="A755" s="16"/>
      <c r="B755" s="5">
        <f>DATE(YEAR(siječanj!B755),MONTH(siječanj!B755)+11,DAY(siječanj!B755))</f>
        <v>44173</v>
      </c>
      <c r="C755" s="8">
        <v>7.8333333333333304</v>
      </c>
      <c r="D755">
        <v>1.1157227350651928</v>
      </c>
      <c r="E755" s="6">
        <v>178.84370434678959</v>
      </c>
      <c r="F755" s="7">
        <v>127.32445376311227</v>
      </c>
      <c r="G755" s="7">
        <v>147.09634232601138</v>
      </c>
      <c r="H755" s="7">
        <v>226.7349227019069</v>
      </c>
      <c r="I755" s="7">
        <v>199.18454941716595</v>
      </c>
    </row>
    <row r="756" spans="1:9" x14ac:dyDescent="0.25">
      <c r="A756" s="16"/>
      <c r="B756" s="5">
        <f>DATE(YEAR(siječanj!B756),MONTH(siječanj!B756)+11,DAY(siječanj!B756))</f>
        <v>44173</v>
      </c>
      <c r="C756" s="8">
        <v>7.84375</v>
      </c>
      <c r="D756">
        <v>1.1157227350651928</v>
      </c>
      <c r="E756" s="6">
        <v>179.08084964525077</v>
      </c>
      <c r="F756" s="7">
        <v>123.38307413968134</v>
      </c>
      <c r="G756" s="7">
        <v>138.98798710917461</v>
      </c>
      <c r="H756" s="7">
        <v>227.08725028050929</v>
      </c>
      <c r="I756" s="7">
        <v>199.44866651087585</v>
      </c>
    </row>
    <row r="757" spans="1:9" x14ac:dyDescent="0.25">
      <c r="A757" s="16"/>
      <c r="B757" s="5">
        <f>DATE(YEAR(siječanj!B757),MONTH(siječanj!B757)+11,DAY(siječanj!B757))</f>
        <v>44173</v>
      </c>
      <c r="C757" s="8">
        <v>7.8541666666666696</v>
      </c>
      <c r="D757">
        <v>1.1157227350651928</v>
      </c>
      <c r="E757" s="6">
        <v>176.64888028422985</v>
      </c>
      <c r="F757" s="7">
        <v>120.91676675779821</v>
      </c>
      <c r="G757" s="7">
        <v>131.13285796830289</v>
      </c>
      <c r="H757" s="7">
        <v>227.54493966815187</v>
      </c>
      <c r="I757" s="7">
        <v>196.74009634822701</v>
      </c>
    </row>
    <row r="758" spans="1:9" x14ac:dyDescent="0.25">
      <c r="A758" s="16"/>
      <c r="B758" s="5">
        <f>DATE(YEAR(siječanj!B758),MONTH(siječanj!B758)+11,DAY(siječanj!B758))</f>
        <v>44173</v>
      </c>
      <c r="C758" s="8">
        <v>7.8645833333333304</v>
      </c>
      <c r="D758">
        <v>1.1157227350651928</v>
      </c>
      <c r="E758" s="6">
        <v>173.29965458768342</v>
      </c>
      <c r="F758" s="7">
        <v>115.97734049995761</v>
      </c>
      <c r="G758" s="7">
        <v>125.54106003506733</v>
      </c>
      <c r="H758" s="7">
        <v>227.94590619418338</v>
      </c>
      <c r="I758" s="7">
        <v>193.00994541168961</v>
      </c>
    </row>
    <row r="759" spans="1:9" x14ac:dyDescent="0.25">
      <c r="A759" s="16"/>
      <c r="B759" s="5">
        <f>DATE(YEAR(siječanj!B759),MONTH(siječanj!B759)+11,DAY(siječanj!B759))</f>
        <v>44173</v>
      </c>
      <c r="C759" s="8">
        <v>7.875</v>
      </c>
      <c r="D759">
        <v>1.1157227350651928</v>
      </c>
      <c r="E759" s="6">
        <v>172.11490641104965</v>
      </c>
      <c r="F759" s="7">
        <v>108.46154597544972</v>
      </c>
      <c r="G759" s="7">
        <v>118.90747913360839</v>
      </c>
      <c r="H759" s="7">
        <v>228.68545286368425</v>
      </c>
      <c r="I759" s="7">
        <v>191.69044952785345</v>
      </c>
    </row>
    <row r="760" spans="1:9" x14ac:dyDescent="0.25">
      <c r="A760" s="16"/>
      <c r="B760" s="5">
        <f>DATE(YEAR(siječanj!B760),MONTH(siječanj!B760)+11,DAY(siječanj!B760))</f>
        <v>44173</v>
      </c>
      <c r="C760" s="8">
        <v>7.8854166666666696</v>
      </c>
      <c r="D760">
        <v>1.1157227350651928</v>
      </c>
      <c r="E760" s="6">
        <v>178.96824067409861</v>
      </c>
      <c r="F760" s="7">
        <v>88.00040850736184</v>
      </c>
      <c r="G760" s="7">
        <v>98.257183391745997</v>
      </c>
      <c r="H760" s="7">
        <v>232.13876534068183</v>
      </c>
      <c r="I760" s="7">
        <v>199.32324992290481</v>
      </c>
    </row>
    <row r="761" spans="1:9" x14ac:dyDescent="0.25">
      <c r="A761" s="16"/>
      <c r="B761" s="5">
        <f>DATE(YEAR(siječanj!B761),MONTH(siječanj!B761)+11,DAY(siječanj!B761))</f>
        <v>44173</v>
      </c>
      <c r="C761" s="8">
        <v>7.8958333333333304</v>
      </c>
      <c r="D761">
        <v>1.1157227350651928</v>
      </c>
      <c r="E761" s="6">
        <v>185.29165756777624</v>
      </c>
      <c r="F761" s="7">
        <v>80.354741495835825</v>
      </c>
      <c r="G761" s="7">
        <v>91.534574656736439</v>
      </c>
      <c r="H761" s="7">
        <v>235.94476895328978</v>
      </c>
      <c r="I761" s="7">
        <v>206.36586262959406</v>
      </c>
    </row>
    <row r="762" spans="1:9" x14ac:dyDescent="0.25">
      <c r="A762" s="16"/>
      <c r="B762" s="5">
        <f>DATE(YEAR(siječanj!B762),MONTH(siječanj!B762)+11,DAY(siječanj!B762))</f>
        <v>44173</v>
      </c>
      <c r="C762" s="8">
        <v>7.90625</v>
      </c>
      <c r="D762">
        <v>1.1157227350651928</v>
      </c>
      <c r="E762" s="6">
        <v>185.66368308013909</v>
      </c>
      <c r="F762" s="7">
        <v>77.76573077468008</v>
      </c>
      <c r="G762" s="7">
        <v>87.911032673407334</v>
      </c>
      <c r="H762" s="7">
        <v>236.67060703347485</v>
      </c>
      <c r="I762" s="7">
        <v>206.78020058083663</v>
      </c>
    </row>
    <row r="763" spans="1:9" x14ac:dyDescent="0.25">
      <c r="A763" s="16"/>
      <c r="B763" s="5">
        <f>DATE(YEAR(siječanj!B763),MONTH(siječanj!B763)+11,DAY(siječanj!B763))</f>
        <v>44173</v>
      </c>
      <c r="C763" s="8">
        <v>7.9166666666666696</v>
      </c>
      <c r="D763">
        <v>1.1157227350651928</v>
      </c>
      <c r="E763" s="6">
        <v>184.33161596359997</v>
      </c>
      <c r="F763" s="7">
        <v>77.141910437723126</v>
      </c>
      <c r="G763" s="7">
        <v>85.2154405128516</v>
      </c>
      <c r="H763" s="7">
        <v>235.79024726445016</v>
      </c>
      <c r="I763" s="7">
        <v>205.29663039104244</v>
      </c>
    </row>
    <row r="764" spans="1:9" x14ac:dyDescent="0.25">
      <c r="A764" s="16"/>
      <c r="B764" s="5">
        <f>DATE(YEAR(siječanj!B764),MONTH(siječanj!B764)+11,DAY(siječanj!B764))</f>
        <v>44173</v>
      </c>
      <c r="C764" s="8">
        <v>7.9270833333333304</v>
      </c>
      <c r="D764">
        <v>1.1157227350651928</v>
      </c>
      <c r="E764" s="6">
        <v>181.16727810829204</v>
      </c>
      <c r="F764" s="7">
        <v>75.280250744874337</v>
      </c>
      <c r="G764" s="7">
        <v>70.630161918468644</v>
      </c>
      <c r="H764" s="7">
        <v>237.21017244744488</v>
      </c>
      <c r="I764" s="7">
        <v>201.77239557262789</v>
      </c>
    </row>
    <row r="765" spans="1:9" x14ac:dyDescent="0.25">
      <c r="A765" s="16"/>
      <c r="B765" s="5">
        <f>DATE(YEAR(siječanj!B765),MONTH(siječanj!B765)+11,DAY(siječanj!B765))</f>
        <v>44173</v>
      </c>
      <c r="C765" s="8">
        <v>7.9375</v>
      </c>
      <c r="D765">
        <v>1.1157227350651928</v>
      </c>
      <c r="E765" s="6">
        <v>173.83847453095174</v>
      </c>
      <c r="F765" s="7">
        <v>73.513244698885657</v>
      </c>
      <c r="G765" s="7">
        <v>65.258112321048529</v>
      </c>
      <c r="H765" s="7">
        <v>236.99773064898449</v>
      </c>
      <c r="I765" s="7">
        <v>193.61004821099627</v>
      </c>
    </row>
    <row r="766" spans="1:9" x14ac:dyDescent="0.25">
      <c r="A766" s="16"/>
      <c r="B766" s="5">
        <f>DATE(YEAR(siječanj!B766),MONTH(siječanj!B766)+11,DAY(siječanj!B766))</f>
        <v>44173</v>
      </c>
      <c r="C766" s="8">
        <v>7.9479166666666696</v>
      </c>
      <c r="D766">
        <v>1.1157227350651928</v>
      </c>
      <c r="E766" s="6">
        <v>167.06808287753603</v>
      </c>
      <c r="F766" s="7">
        <v>72.505714214319298</v>
      </c>
      <c r="G766" s="7">
        <v>63.403364451026</v>
      </c>
      <c r="H766" s="7">
        <v>236.15738306781151</v>
      </c>
      <c r="I766" s="7">
        <v>186.06962392942128</v>
      </c>
    </row>
    <row r="767" spans="1:9" x14ac:dyDescent="0.25">
      <c r="A767" s="16"/>
      <c r="B767" s="5">
        <f>DATE(YEAR(siječanj!B767),MONTH(siječanj!B767)+11,DAY(siječanj!B767))</f>
        <v>44173</v>
      </c>
      <c r="C767" s="8">
        <v>7.9583333333333304</v>
      </c>
      <c r="D767">
        <v>1.1157227350651928</v>
      </c>
      <c r="E767" s="6">
        <v>157.34738929131959</v>
      </c>
      <c r="F767" s="7">
        <v>69.715473070877735</v>
      </c>
      <c r="G767" s="7">
        <v>62.384283901410448</v>
      </c>
      <c r="H767" s="7">
        <v>235.71331959761707</v>
      </c>
      <c r="I767" s="7">
        <v>175.24334419503145</v>
      </c>
    </row>
    <row r="768" spans="1:9" x14ac:dyDescent="0.25">
      <c r="A768" s="16"/>
      <c r="B768" s="5">
        <f>DATE(YEAR(siječanj!B768),MONTH(siječanj!B768)+11,DAY(siječanj!B768))</f>
        <v>44173</v>
      </c>
      <c r="C768" s="8">
        <v>7.96875</v>
      </c>
      <c r="D768">
        <v>1.1157227350651928</v>
      </c>
      <c r="E768" s="6">
        <v>146.90972753824934</v>
      </c>
      <c r="F768" s="7">
        <v>67.576792526101343</v>
      </c>
      <c r="G768" s="7">
        <v>61.191417681759049</v>
      </c>
      <c r="H768" s="7">
        <v>236.21655321591166</v>
      </c>
      <c r="I768" s="7">
        <v>163.61855169340262</v>
      </c>
    </row>
    <row r="769" spans="1:9" x14ac:dyDescent="0.25">
      <c r="A769" s="16"/>
      <c r="B769" s="5">
        <f>DATE(YEAR(siječanj!B769),MONTH(siječanj!B769)+11,DAY(siječanj!B769))</f>
        <v>44173</v>
      </c>
      <c r="C769" s="8">
        <v>7.9791666666666696</v>
      </c>
      <c r="D769">
        <v>1.1157227350651928</v>
      </c>
      <c r="E769" s="6">
        <v>136.27648656278026</v>
      </c>
      <c r="F769" s="7">
        <v>66.437436524357452</v>
      </c>
      <c r="G769" s="7">
        <v>59.461105713057442</v>
      </c>
      <c r="H769" s="7">
        <v>237.13750985214054</v>
      </c>
      <c r="I769" s="7">
        <v>151.77593570488531</v>
      </c>
    </row>
    <row r="770" spans="1:9" ht="15.75" thickBot="1" x14ac:dyDescent="0.3">
      <c r="A770" s="16"/>
      <c r="B770" s="5">
        <f>DATE(YEAR(siječanj!B770),MONTH(siječanj!B770)+11,DAY(siječanj!B770))</f>
        <v>44173</v>
      </c>
      <c r="C770" s="8">
        <v>7.9895833333333304</v>
      </c>
      <c r="D770">
        <v>1.1157227350651928</v>
      </c>
      <c r="E770" s="6">
        <v>125.98542408046804</v>
      </c>
      <c r="F770" s="7">
        <v>64.681855302943106</v>
      </c>
      <c r="G770" s="7">
        <v>58.494461048456856</v>
      </c>
      <c r="H770" s="7">
        <v>238.6637112149516</v>
      </c>
      <c r="I770" s="7">
        <v>140.31441598826993</v>
      </c>
    </row>
    <row r="771" spans="1:9" x14ac:dyDescent="0.25">
      <c r="A771" s="15">
        <f t="shared" ref="A771" si="6">A675+1</f>
        <v>344</v>
      </c>
      <c r="B771" s="5">
        <f>DATE(YEAR(siječanj!B771),MONTH(siječanj!B771)+11,DAY(siječanj!B771))</f>
        <v>44174</v>
      </c>
      <c r="C771" s="8">
        <v>8</v>
      </c>
      <c r="D771">
        <v>1.127040314083622</v>
      </c>
      <c r="E771" s="6">
        <v>113.60090920372433</v>
      </c>
      <c r="F771" s="7">
        <v>63.397910772115942</v>
      </c>
      <c r="G771" s="7">
        <v>58.930229498965872</v>
      </c>
      <c r="H771" s="7">
        <v>239.77319955107779</v>
      </c>
      <c r="I771" s="7">
        <v>127.80474150075513</v>
      </c>
    </row>
    <row r="772" spans="1:9" x14ac:dyDescent="0.25">
      <c r="A772" s="16"/>
      <c r="B772" s="5">
        <f>DATE(YEAR(siječanj!B772),MONTH(siječanj!B772)+11,DAY(siječanj!B772))</f>
        <v>44174</v>
      </c>
      <c r="C772" s="8">
        <v>8.0104166666666696</v>
      </c>
      <c r="D772">
        <v>1.127040314083622</v>
      </c>
      <c r="E772" s="6">
        <v>104.51171394150859</v>
      </c>
      <c r="F772" s="7">
        <v>62.04901392345743</v>
      </c>
      <c r="G772" s="7">
        <v>58.455485285770088</v>
      </c>
      <c r="H772" s="7">
        <v>240.51859699828995</v>
      </c>
      <c r="I772" s="7">
        <v>117.57909930229209</v>
      </c>
    </row>
    <row r="773" spans="1:9" x14ac:dyDescent="0.25">
      <c r="A773" s="16"/>
      <c r="B773" s="5">
        <f>DATE(YEAR(siječanj!B773),MONTH(siječanj!B773)+11,DAY(siječanj!B773))</f>
        <v>44174</v>
      </c>
      <c r="C773" s="8">
        <v>8.0208333333333304</v>
      </c>
      <c r="D773">
        <v>1.127040314083622</v>
      </c>
      <c r="E773" s="6">
        <v>96.945660422456584</v>
      </c>
      <c r="F773" s="7">
        <v>61.119660905394284</v>
      </c>
      <c r="G773" s="7">
        <v>58.549204497675383</v>
      </c>
      <c r="H773" s="7">
        <v>240.55442678648046</v>
      </c>
      <c r="I773" s="7">
        <v>109.06704142387136</v>
      </c>
    </row>
    <row r="774" spans="1:9" x14ac:dyDescent="0.25">
      <c r="A774" s="16"/>
      <c r="B774" s="5">
        <f>DATE(YEAR(siječanj!B774),MONTH(siječanj!B774)+11,DAY(siječanj!B774))</f>
        <v>44174</v>
      </c>
      <c r="C774" s="8">
        <v>8.03125</v>
      </c>
      <c r="D774">
        <v>1.127040314083622</v>
      </c>
      <c r="E774" s="6">
        <v>89.642738280008274</v>
      </c>
      <c r="F774" s="7">
        <v>59.915842852649163</v>
      </c>
      <c r="G774" s="7">
        <v>57.859226748192832</v>
      </c>
      <c r="H774" s="7">
        <v>240.92786656875478</v>
      </c>
      <c r="I774" s="7">
        <v>100.85101495755194</v>
      </c>
    </row>
    <row r="775" spans="1:9" x14ac:dyDescent="0.25">
      <c r="A775" s="16"/>
      <c r="B775" s="5">
        <f>DATE(YEAR(siječanj!B775),MONTH(siječanj!B775)+11,DAY(siječanj!B775))</f>
        <v>44174</v>
      </c>
      <c r="C775" s="8">
        <v>8.0416666666666696</v>
      </c>
      <c r="D775">
        <v>1.127040314083622</v>
      </c>
      <c r="E775" s="6">
        <v>83.440008618981892</v>
      </c>
      <c r="F775" s="7">
        <v>59.310218648535148</v>
      </c>
      <c r="G775" s="7">
        <v>57.976230286200746</v>
      </c>
      <c r="H775" s="7">
        <v>241.55442171228171</v>
      </c>
      <c r="I775" s="7">
        <v>93.872741046866096</v>
      </c>
    </row>
    <row r="776" spans="1:9" x14ac:dyDescent="0.25">
      <c r="A776" s="16"/>
      <c r="B776" s="5">
        <f>DATE(YEAR(siječanj!B776),MONTH(siječanj!B776)+11,DAY(siječanj!B776))</f>
        <v>44174</v>
      </c>
      <c r="C776" s="8">
        <v>8.0520833333333304</v>
      </c>
      <c r="D776">
        <v>1.127040314083622</v>
      </c>
      <c r="E776" s="6">
        <v>78.314444988263389</v>
      </c>
      <c r="F776" s="7">
        <v>58.790109839054033</v>
      </c>
      <c r="G776" s="7">
        <v>57.686195551322669</v>
      </c>
      <c r="H776" s="7">
        <v>242.1315221462165</v>
      </c>
      <c r="I776" s="7">
        <v>88.106314180555643</v>
      </c>
    </row>
    <row r="777" spans="1:9" x14ac:dyDescent="0.25">
      <c r="A777" s="16"/>
      <c r="B777" s="5">
        <f>DATE(YEAR(siječanj!B777),MONTH(siječanj!B777)+11,DAY(siječanj!B777))</f>
        <v>44174</v>
      </c>
      <c r="C777" s="8">
        <v>8.0625</v>
      </c>
      <c r="D777">
        <v>1.127040314083622</v>
      </c>
      <c r="E777" s="6">
        <v>74.824132548419669</v>
      </c>
      <c r="F777" s="7">
        <v>58.816467709044502</v>
      </c>
      <c r="G777" s="7">
        <v>57.153344864903879</v>
      </c>
      <c r="H777" s="7">
        <v>241.80677111370113</v>
      </c>
      <c r="I777" s="7">
        <v>84.179598432787017</v>
      </c>
    </row>
    <row r="778" spans="1:9" x14ac:dyDescent="0.25">
      <c r="A778" s="16"/>
      <c r="B778" s="5">
        <f>DATE(YEAR(siječanj!B778),MONTH(siječanj!B778)+11,DAY(siječanj!B778))</f>
        <v>44174</v>
      </c>
      <c r="C778" s="8">
        <v>8.0729166666666696</v>
      </c>
      <c r="D778">
        <v>1.127040314083622</v>
      </c>
      <c r="E778" s="6">
        <v>71.329070687083586</v>
      </c>
      <c r="F778" s="7">
        <v>58.169853983066979</v>
      </c>
      <c r="G778" s="7">
        <v>57.14203980688405</v>
      </c>
      <c r="H778" s="7">
        <v>241.78761912973229</v>
      </c>
      <c r="I778" s="7">
        <v>80.247539430370509</v>
      </c>
    </row>
    <row r="779" spans="1:9" x14ac:dyDescent="0.25">
      <c r="A779" s="16"/>
      <c r="B779" s="5">
        <f>DATE(YEAR(siječanj!B779),MONTH(siječanj!B779)+11,DAY(siječanj!B779))</f>
        <v>44174</v>
      </c>
      <c r="C779" s="8">
        <v>8.0833333333333304</v>
      </c>
      <c r="D779">
        <v>1.127040314083622</v>
      </c>
      <c r="E779" s="6">
        <v>68.944368484876733</v>
      </c>
      <c r="F779" s="7">
        <v>57.476367533264344</v>
      </c>
      <c r="G779" s="7">
        <v>56.967941110747546</v>
      </c>
      <c r="H779" s="7">
        <v>241.7093936141832</v>
      </c>
      <c r="I779" s="7">
        <v>77.564671391323699</v>
      </c>
    </row>
    <row r="780" spans="1:9" x14ac:dyDescent="0.25">
      <c r="A780" s="16"/>
      <c r="B780" s="5">
        <f>DATE(YEAR(siječanj!B780),MONTH(siječanj!B780)+11,DAY(siječanj!B780))</f>
        <v>44174</v>
      </c>
      <c r="C780" s="8">
        <v>8.09375</v>
      </c>
      <c r="D780">
        <v>1.127040314083622</v>
      </c>
      <c r="E780" s="6">
        <v>66.771868973892197</v>
      </c>
      <c r="F780" s="7">
        <v>56.731957630417149</v>
      </c>
      <c r="G780" s="7">
        <v>56.647093370730559</v>
      </c>
      <c r="H780" s="7">
        <v>242.01627557074676</v>
      </c>
      <c r="I780" s="7">
        <v>75.120538326209186</v>
      </c>
    </row>
    <row r="781" spans="1:9" x14ac:dyDescent="0.25">
      <c r="A781" s="16"/>
      <c r="B781" s="5">
        <f>DATE(YEAR(siječanj!B781),MONTH(siječanj!B781)+11,DAY(siječanj!B781))</f>
        <v>44174</v>
      </c>
      <c r="C781" s="8">
        <v>8.1041666666666696</v>
      </c>
      <c r="D781">
        <v>1.127040314083622</v>
      </c>
      <c r="E781" s="6">
        <v>65.727409882570726</v>
      </c>
      <c r="F781" s="7">
        <v>56.469508151653983</v>
      </c>
      <c r="G781" s="7">
        <v>56.418203067513893</v>
      </c>
      <c r="H781" s="7">
        <v>241.7114793357575</v>
      </c>
      <c r="I781" s="7">
        <v>73.945487658832334</v>
      </c>
    </row>
    <row r="782" spans="1:9" x14ac:dyDescent="0.25">
      <c r="A782" s="16"/>
      <c r="B782" s="5">
        <f>DATE(YEAR(siječanj!B782),MONTH(siječanj!B782)+11,DAY(siječanj!B782))</f>
        <v>44174</v>
      </c>
      <c r="C782" s="8">
        <v>8.1145833333333304</v>
      </c>
      <c r="D782">
        <v>1.127040314083622</v>
      </c>
      <c r="E782" s="6">
        <v>64.210586222456485</v>
      </c>
      <c r="F782" s="7">
        <v>56.056209195271926</v>
      </c>
      <c r="G782" s="7">
        <v>57.823505654321849</v>
      </c>
      <c r="H782" s="7">
        <v>241.67799424125653</v>
      </c>
      <c r="I782" s="7">
        <v>72.239011389038765</v>
      </c>
    </row>
    <row r="783" spans="1:9" x14ac:dyDescent="0.25">
      <c r="A783" s="16"/>
      <c r="B783" s="5">
        <f>DATE(YEAR(siječanj!B783),MONTH(siječanj!B783)+11,DAY(siječanj!B783))</f>
        <v>44174</v>
      </c>
      <c r="C783" s="8">
        <v>8.125</v>
      </c>
      <c r="D783">
        <v>1.127040314083622</v>
      </c>
      <c r="E783" s="6">
        <v>63.767608637447715</v>
      </c>
      <c r="F783" s="7">
        <v>56.983826186526727</v>
      </c>
      <c r="G783" s="7">
        <v>56.919462196697275</v>
      </c>
      <c r="H783" s="7">
        <v>241.07249452674552</v>
      </c>
      <c r="I783" s="7">
        <v>71.740647105341466</v>
      </c>
    </row>
    <row r="784" spans="1:9" x14ac:dyDescent="0.25">
      <c r="A784" s="16"/>
      <c r="B784" s="5">
        <f>DATE(YEAR(siječanj!B784),MONTH(siječanj!B784)+11,DAY(siječanj!B784))</f>
        <v>44174</v>
      </c>
      <c r="C784" s="8">
        <v>8.1354166666666696</v>
      </c>
      <c r="D784">
        <v>1.127040314083622</v>
      </c>
      <c r="E784" s="6">
        <v>62.834507734274688</v>
      </c>
      <c r="F784" s="7">
        <v>57.526571660385997</v>
      </c>
      <c r="G784" s="7">
        <v>56.408298600636734</v>
      </c>
      <c r="H784" s="7">
        <v>241.29192857231749</v>
      </c>
      <c r="I784" s="7">
        <v>70.690878044864263</v>
      </c>
    </row>
    <row r="785" spans="1:9" x14ac:dyDescent="0.25">
      <c r="A785" s="16"/>
      <c r="B785" s="5">
        <f>DATE(YEAR(siječanj!B785),MONTH(siječanj!B785)+11,DAY(siječanj!B785))</f>
        <v>44174</v>
      </c>
      <c r="C785" s="8">
        <v>8.1458333333333304</v>
      </c>
      <c r="D785">
        <v>1.127040314083622</v>
      </c>
      <c r="E785" s="6">
        <v>62.509728649515935</v>
      </c>
      <c r="F785" s="7">
        <v>57.122125637010349</v>
      </c>
      <c r="G785" s="7">
        <v>56.980594588893283</v>
      </c>
      <c r="H785" s="7">
        <v>241.19830417637738</v>
      </c>
      <c r="I785" s="7">
        <v>70.325490943093754</v>
      </c>
    </row>
    <row r="786" spans="1:9" x14ac:dyDescent="0.25">
      <c r="A786" s="16"/>
      <c r="B786" s="5">
        <f>DATE(YEAR(siječanj!B786),MONTH(siječanj!B786)+11,DAY(siječanj!B786))</f>
        <v>44174</v>
      </c>
      <c r="C786" s="8">
        <v>8.15625</v>
      </c>
      <c r="D786">
        <v>1.127040314083622</v>
      </c>
      <c r="E786" s="6">
        <v>61.975886171050064</v>
      </c>
      <c r="F786" s="7">
        <v>57.536248402410251</v>
      </c>
      <c r="G786" s="7">
        <v>55.320898097975501</v>
      </c>
      <c r="H786" s="7">
        <v>241.11094790167277</v>
      </c>
      <c r="I786" s="7">
        <v>69.72490067985828</v>
      </c>
    </row>
    <row r="787" spans="1:9" x14ac:dyDescent="0.25">
      <c r="A787" s="16"/>
      <c r="B787" s="5">
        <f>DATE(YEAR(siječanj!B787),MONTH(siječanj!B787)+11,DAY(siječanj!B787))</f>
        <v>44174</v>
      </c>
      <c r="C787" s="8">
        <v>8.1666666666666696</v>
      </c>
      <c r="D787">
        <v>1.127040314083622</v>
      </c>
      <c r="E787" s="6">
        <v>61.734479128131888</v>
      </c>
      <c r="F787" s="7">
        <v>57.608783781786364</v>
      </c>
      <c r="G787" s="7">
        <v>55.314043629002171</v>
      </c>
      <c r="H787" s="7">
        <v>240.77445746396413</v>
      </c>
      <c r="I787" s="7">
        <v>69.453309854284086</v>
      </c>
    </row>
    <row r="788" spans="1:9" x14ac:dyDescent="0.25">
      <c r="A788" s="16"/>
      <c r="B788" s="5">
        <f>DATE(YEAR(siječanj!B788),MONTH(siječanj!B788)+11,DAY(siječanj!B788))</f>
        <v>44174</v>
      </c>
      <c r="C788" s="8">
        <v>8.1770833333333304</v>
      </c>
      <c r="D788">
        <v>1.127040314083622</v>
      </c>
      <c r="E788" s="6">
        <v>62.769569686931519</v>
      </c>
      <c r="F788" s="7">
        <v>57.110371288828894</v>
      </c>
      <c r="G788" s="7">
        <v>56.610148264542907</v>
      </c>
      <c r="H788" s="7">
        <v>240.91011004606847</v>
      </c>
      <c r="I788" s="7">
        <v>70.617820615901493</v>
      </c>
    </row>
    <row r="789" spans="1:9" x14ac:dyDescent="0.25">
      <c r="A789" s="16"/>
      <c r="B789" s="5">
        <f>DATE(YEAR(siječanj!B789),MONTH(siječanj!B789)+11,DAY(siječanj!B789))</f>
        <v>44174</v>
      </c>
      <c r="C789" s="8">
        <v>8.1875</v>
      </c>
      <c r="D789">
        <v>1.127040314083622</v>
      </c>
      <c r="E789" s="6">
        <v>62.70999312537613</v>
      </c>
      <c r="F789" s="7">
        <v>57.813522424914055</v>
      </c>
      <c r="G789" s="7">
        <v>57.06705400315645</v>
      </c>
      <c r="H789" s="7">
        <v>240.89161744494686</v>
      </c>
      <c r="I789" s="7">
        <v>70.550795033954472</v>
      </c>
    </row>
    <row r="790" spans="1:9" x14ac:dyDescent="0.25">
      <c r="A790" s="16"/>
      <c r="B790" s="5">
        <f>DATE(YEAR(siječanj!B790),MONTH(siječanj!B790)+11,DAY(siječanj!B790))</f>
        <v>44174</v>
      </c>
      <c r="C790" s="8">
        <v>8.1979166666666696</v>
      </c>
      <c r="D790">
        <v>1.127040314083622</v>
      </c>
      <c r="E790" s="6">
        <v>64.527844813985382</v>
      </c>
      <c r="F790" s="7">
        <v>57.748690664499925</v>
      </c>
      <c r="G790" s="7">
        <v>56.870662230236071</v>
      </c>
      <c r="H790" s="7">
        <v>241.26098738082547</v>
      </c>
      <c r="I790" s="7">
        <v>72.595937689747572</v>
      </c>
    </row>
    <row r="791" spans="1:9" x14ac:dyDescent="0.25">
      <c r="A791" s="16"/>
      <c r="B791" s="5">
        <f>DATE(YEAR(siječanj!B791),MONTH(siječanj!B791)+11,DAY(siječanj!B791))</f>
        <v>44174</v>
      </c>
      <c r="C791" s="8">
        <v>8.2083333333333304</v>
      </c>
      <c r="D791">
        <v>1.127040314083622</v>
      </c>
      <c r="E791" s="6">
        <v>65.846131599073274</v>
      </c>
      <c r="F791" s="7">
        <v>55.96837507964733</v>
      </c>
      <c r="G791" s="7">
        <v>57.451048739248023</v>
      </c>
      <c r="H791" s="7">
        <v>240.58433607369793</v>
      </c>
      <c r="I791" s="7">
        <v>74.079053476170316</v>
      </c>
    </row>
    <row r="792" spans="1:9" x14ac:dyDescent="0.25">
      <c r="A792" s="16"/>
      <c r="B792" s="5">
        <f>DATE(YEAR(siječanj!B792),MONTH(siječanj!B792)+11,DAY(siječanj!B792))</f>
        <v>44174</v>
      </c>
      <c r="C792" s="8">
        <v>8.21875</v>
      </c>
      <c r="D792">
        <v>1.127040314083622</v>
      </c>
      <c r="E792" s="6">
        <v>68.927600884783629</v>
      </c>
      <c r="F792" s="7">
        <v>55.773341308607925</v>
      </c>
      <c r="G792" s="7">
        <v>60.117505393511962</v>
      </c>
      <c r="H792" s="7">
        <v>239.14079163774639</v>
      </c>
      <c r="I792" s="7">
        <v>77.545807292343284</v>
      </c>
    </row>
    <row r="793" spans="1:9" x14ac:dyDescent="0.25">
      <c r="A793" s="16"/>
      <c r="B793" s="5">
        <f>DATE(YEAR(siječanj!B793),MONTH(siječanj!B793)+11,DAY(siječanj!B793))</f>
        <v>44174</v>
      </c>
      <c r="C793" s="8">
        <v>8.2291666666666696</v>
      </c>
      <c r="D793">
        <v>1.127040314083622</v>
      </c>
      <c r="E793" s="6">
        <v>72.155988307005899</v>
      </c>
      <c r="F793" s="7">
        <v>56.482813671937329</v>
      </c>
      <c r="G793" s="7">
        <v>61.448163294778929</v>
      </c>
      <c r="H793" s="7">
        <v>239.0152907625596</v>
      </c>
      <c r="I793" s="7">
        <v>81.1778488213549</v>
      </c>
    </row>
    <row r="794" spans="1:9" x14ac:dyDescent="0.25">
      <c r="A794" s="16"/>
      <c r="B794" s="5">
        <f>DATE(YEAR(siječanj!B794),MONTH(siječanj!B794)+11,DAY(siječanj!B794))</f>
        <v>44174</v>
      </c>
      <c r="C794" s="8">
        <v>8.2395833333333304</v>
      </c>
      <c r="D794">
        <v>1.127040314083622</v>
      </c>
      <c r="E794" s="6">
        <v>79.024117743595966</v>
      </c>
      <c r="F794" s="7">
        <v>57.121980968109654</v>
      </c>
      <c r="G794" s="7">
        <v>59.917020202352248</v>
      </c>
      <c r="H794" s="7">
        <v>237.81421992601736</v>
      </c>
      <c r="I794" s="7">
        <v>88.904719260947672</v>
      </c>
    </row>
    <row r="795" spans="1:9" x14ac:dyDescent="0.25">
      <c r="A795" s="16"/>
      <c r="B795" s="5">
        <f>DATE(YEAR(siječanj!B795),MONTH(siječanj!B795)+11,DAY(siječanj!B795))</f>
        <v>44174</v>
      </c>
      <c r="C795" s="8">
        <v>8.25</v>
      </c>
      <c r="D795">
        <v>1.127040314083622</v>
      </c>
      <c r="E795" s="6">
        <v>84.15809824557698</v>
      </c>
      <c r="F795" s="7">
        <v>59.715568852540144</v>
      </c>
      <c r="G795" s="7">
        <v>60.125150454047215</v>
      </c>
      <c r="H795" s="7">
        <v>234.42283066991425</v>
      </c>
      <c r="I795" s="7">
        <v>94.680615382948872</v>
      </c>
    </row>
    <row r="796" spans="1:9" x14ac:dyDescent="0.25">
      <c r="A796" s="16"/>
      <c r="B796" s="5">
        <f>DATE(YEAR(siječanj!B796),MONTH(siječanj!B796)+11,DAY(siječanj!B796))</f>
        <v>44174</v>
      </c>
      <c r="C796" s="8">
        <v>8.2604166666666696</v>
      </c>
      <c r="D796">
        <v>1.127040314083622</v>
      </c>
      <c r="E796" s="6">
        <v>90.702249216994716</v>
      </c>
      <c r="F796" s="7">
        <v>67.770745298966119</v>
      </c>
      <c r="G796" s="7">
        <v>61.26062052893478</v>
      </c>
      <c r="H796" s="7">
        <v>221.14485819529335</v>
      </c>
      <c r="I796" s="7">
        <v>102.04299944401357</v>
      </c>
    </row>
    <row r="797" spans="1:9" x14ac:dyDescent="0.25">
      <c r="A797" s="16"/>
      <c r="B797" s="5">
        <f>DATE(YEAR(siječanj!B797),MONTH(siječanj!B797)+11,DAY(siječanj!B797))</f>
        <v>44174</v>
      </c>
      <c r="C797" s="8">
        <v>8.2708333333333304</v>
      </c>
      <c r="D797">
        <v>1.127040314083622</v>
      </c>
      <c r="E797" s="6">
        <v>96.299228716848091</v>
      </c>
      <c r="F797" s="7">
        <v>76.946824425136256</v>
      </c>
      <c r="G797" s="7">
        <v>62.366333058484379</v>
      </c>
      <c r="H797" s="7">
        <v>211.95095665783671</v>
      </c>
      <c r="I797" s="7">
        <v>108.3397845945706</v>
      </c>
    </row>
    <row r="798" spans="1:9" x14ac:dyDescent="0.25">
      <c r="A798" s="16"/>
      <c r="B798" s="5">
        <f>DATE(YEAR(siječanj!B798),MONTH(siječanj!B798)+11,DAY(siječanj!B798))</f>
        <v>44174</v>
      </c>
      <c r="C798" s="8">
        <v>8.28125</v>
      </c>
      <c r="D798">
        <v>1.127040314083622</v>
      </c>
      <c r="E798" s="6">
        <v>102.64826839889288</v>
      </c>
      <c r="F798" s="7">
        <v>78.313853109348514</v>
      </c>
      <c r="G798" s="7">
        <v>66.893107842100477</v>
      </c>
      <c r="H798" s="7">
        <v>191.99364012988445</v>
      </c>
      <c r="I798" s="7">
        <v>115.48266206825869</v>
      </c>
    </row>
    <row r="799" spans="1:9" x14ac:dyDescent="0.25">
      <c r="A799" s="16"/>
      <c r="B799" s="5">
        <f>DATE(YEAR(siječanj!B799),MONTH(siječanj!B799)+11,DAY(siječanj!B799))</f>
        <v>44174</v>
      </c>
      <c r="C799" s="8">
        <v>8.2916666666666696</v>
      </c>
      <c r="D799">
        <v>1.127040314083622</v>
      </c>
      <c r="E799" s="6">
        <v>108.2250112761788</v>
      </c>
      <c r="F799" s="7">
        <v>86.117611080689301</v>
      </c>
      <c r="G799" s="7">
        <v>79.167435129996235</v>
      </c>
      <c r="H799" s="7">
        <v>151.88250600525933</v>
      </c>
      <c r="I799" s="7">
        <v>121.75668035599558</v>
      </c>
    </row>
    <row r="800" spans="1:9" x14ac:dyDescent="0.25">
      <c r="A800" s="16"/>
      <c r="B800" s="5">
        <f>DATE(YEAR(siječanj!B800),MONTH(siječanj!B800)+11,DAY(siječanj!B800))</f>
        <v>44174</v>
      </c>
      <c r="C800" s="8">
        <v>8.3020833333333304</v>
      </c>
      <c r="D800">
        <v>1.127040314083622</v>
      </c>
      <c r="E800" s="6">
        <v>109.9022184873042</v>
      </c>
      <c r="F800" s="7">
        <v>108.99683698234266</v>
      </c>
      <c r="G800" s="7">
        <v>96.543080556641158</v>
      </c>
      <c r="H800" s="7">
        <v>117.64892432051937</v>
      </c>
      <c r="I800" s="7">
        <v>123.64359337072045</v>
      </c>
    </row>
    <row r="801" spans="1:9" x14ac:dyDescent="0.25">
      <c r="A801" s="16"/>
      <c r="B801" s="5">
        <f>DATE(YEAR(siječanj!B801),MONTH(siječanj!B801)+11,DAY(siječanj!B801))</f>
        <v>44174</v>
      </c>
      <c r="C801" s="8">
        <v>8.3125</v>
      </c>
      <c r="D801">
        <v>1.127040314083622</v>
      </c>
      <c r="E801" s="6">
        <v>113.29845664494177</v>
      </c>
      <c r="F801" s="7">
        <v>124.08736253406919</v>
      </c>
      <c r="G801" s="7">
        <v>105.22249169679728</v>
      </c>
      <c r="H801" s="7">
        <v>61.214442104393697</v>
      </c>
      <c r="I801" s="7">
        <v>127.46447247155109</v>
      </c>
    </row>
    <row r="802" spans="1:9" x14ac:dyDescent="0.25">
      <c r="A802" s="16"/>
      <c r="B802" s="5">
        <f>DATE(YEAR(siječanj!B802),MONTH(siječanj!B802)+11,DAY(siječanj!B802))</f>
        <v>44174</v>
      </c>
      <c r="C802" s="8">
        <v>8.3229166666666696</v>
      </c>
      <c r="D802">
        <v>1.127040314083622</v>
      </c>
      <c r="E802" s="6">
        <v>113.75369328546752</v>
      </c>
      <c r="F802" s="7">
        <v>135.0668038046887</v>
      </c>
      <c r="G802" s="7">
        <v>118.63313984846958</v>
      </c>
      <c r="H802" s="7">
        <v>18.55519368578733</v>
      </c>
      <c r="I802" s="7">
        <v>127.97662859399661</v>
      </c>
    </row>
    <row r="803" spans="1:9" x14ac:dyDescent="0.25">
      <c r="A803" s="16"/>
      <c r="B803" s="5">
        <f>DATE(YEAR(siječanj!B803),MONTH(siječanj!B803)+11,DAY(siječanj!B803))</f>
        <v>44174</v>
      </c>
      <c r="C803" s="8">
        <v>8.3333333333333304</v>
      </c>
      <c r="D803">
        <v>1.127040314083622</v>
      </c>
      <c r="E803" s="6">
        <v>112.47577115346213</v>
      </c>
      <c r="F803" s="7">
        <v>146.03297572225006</v>
      </c>
      <c r="G803" s="7">
        <v>124.58677588828752</v>
      </c>
      <c r="H803" s="7">
        <v>4.5166908280046814</v>
      </c>
      <c r="I803" s="7">
        <v>126.53892436360049</v>
      </c>
    </row>
    <row r="804" spans="1:9" x14ac:dyDescent="0.25">
      <c r="A804" s="16"/>
      <c r="B804" s="5">
        <f>DATE(YEAR(siječanj!B804),MONTH(siječanj!B804)+11,DAY(siječanj!B804))</f>
        <v>44174</v>
      </c>
      <c r="C804" s="8">
        <v>8.34375</v>
      </c>
      <c r="D804">
        <v>1.127040314083622</v>
      </c>
      <c r="E804" s="6">
        <v>111.22611158389805</v>
      </c>
      <c r="F804" s="7">
        <v>164.4103867349227</v>
      </c>
      <c r="G804" s="7">
        <v>138.27620187467971</v>
      </c>
      <c r="H804" s="7">
        <v>2.7944894079113616</v>
      </c>
      <c r="I804" s="7">
        <v>125.13301644110607</v>
      </c>
    </row>
    <row r="805" spans="1:9" x14ac:dyDescent="0.25">
      <c r="A805" s="16"/>
      <c r="B805" s="5">
        <f>DATE(YEAR(siječanj!B805),MONTH(siječanj!B805)+11,DAY(siječanj!B805))</f>
        <v>44174</v>
      </c>
      <c r="C805" s="8">
        <v>8.3541666666666696</v>
      </c>
      <c r="D805">
        <v>1.127040314083622</v>
      </c>
      <c r="E805" s="6">
        <v>112.2499539804686</v>
      </c>
      <c r="F805" s="7">
        <v>174.83717673056591</v>
      </c>
      <c r="G805" s="7">
        <v>151.56107373121546</v>
      </c>
      <c r="H805" s="7">
        <v>2.4906872274260259</v>
      </c>
      <c r="I805" s="7">
        <v>126.28487265201504</v>
      </c>
    </row>
    <row r="806" spans="1:9" x14ac:dyDescent="0.25">
      <c r="A806" s="16"/>
      <c r="B806" s="5">
        <f>DATE(YEAR(siječanj!B806),MONTH(siječanj!B806)+11,DAY(siječanj!B806))</f>
        <v>44174</v>
      </c>
      <c r="C806" s="8">
        <v>8.3645833333333304</v>
      </c>
      <c r="D806">
        <v>1.127040314083622</v>
      </c>
      <c r="E806" s="6">
        <v>112.41404052046707</v>
      </c>
      <c r="F806" s="7">
        <v>196.19602089468998</v>
      </c>
      <c r="G806" s="7">
        <v>165.12924624831007</v>
      </c>
      <c r="H806" s="7">
        <v>2.2276044278763409</v>
      </c>
      <c r="I806" s="7">
        <v>126.46947538077178</v>
      </c>
    </row>
    <row r="807" spans="1:9" x14ac:dyDescent="0.25">
      <c r="A807" s="16"/>
      <c r="B807" s="5">
        <f>DATE(YEAR(siječanj!B807),MONTH(siječanj!B807)+11,DAY(siječanj!B807))</f>
        <v>44174</v>
      </c>
      <c r="C807" s="8">
        <v>8.375</v>
      </c>
      <c r="D807">
        <v>1.127040314083622</v>
      </c>
      <c r="E807" s="6">
        <v>113.90327883766687</v>
      </c>
      <c r="F807" s="7">
        <v>226.89618821822219</v>
      </c>
      <c r="G807" s="7">
        <v>170.55044495668827</v>
      </c>
      <c r="H807" s="7">
        <v>1.9932217149752176</v>
      </c>
      <c r="I807" s="7">
        <v>128.14491723679967</v>
      </c>
    </row>
    <row r="808" spans="1:9" x14ac:dyDescent="0.25">
      <c r="A808" s="16"/>
      <c r="B808" s="5">
        <f>DATE(YEAR(siječanj!B808),MONTH(siječanj!B808)+11,DAY(siječanj!B808))</f>
        <v>44174</v>
      </c>
      <c r="C808" s="8">
        <v>8.3854166666666696</v>
      </c>
      <c r="D808">
        <v>1.127040314083622</v>
      </c>
      <c r="E808" s="6">
        <v>114.08334025577581</v>
      </c>
      <c r="F808" s="7">
        <v>224.85869151374007</v>
      </c>
      <c r="G808" s="7">
        <v>192.657756802449</v>
      </c>
      <c r="H808" s="7">
        <v>1.7921218991158689</v>
      </c>
      <c r="I808" s="7">
        <v>128.34749222635719</v>
      </c>
    </row>
    <row r="809" spans="1:9" x14ac:dyDescent="0.25">
      <c r="A809" s="16"/>
      <c r="B809" s="5">
        <f>DATE(YEAR(siječanj!B809),MONTH(siječanj!B809)+11,DAY(siječanj!B809))</f>
        <v>44174</v>
      </c>
      <c r="C809" s="8">
        <v>8.3958333333333304</v>
      </c>
      <c r="D809">
        <v>1.127040314083622</v>
      </c>
      <c r="E809" s="6">
        <v>114.05184856057595</v>
      </c>
      <c r="F809" s="7">
        <v>222.8018493623706</v>
      </c>
      <c r="G809" s="7">
        <v>199.35861022346299</v>
      </c>
      <c r="H809" s="7">
        <v>2.013050014583496</v>
      </c>
      <c r="I809" s="7">
        <v>128.31206303839866</v>
      </c>
    </row>
    <row r="810" spans="1:9" x14ac:dyDescent="0.25">
      <c r="A810" s="16"/>
      <c r="B810" s="5">
        <f>DATE(YEAR(siječanj!B810),MONTH(siječanj!B810)+11,DAY(siječanj!B810))</f>
        <v>44174</v>
      </c>
      <c r="C810" s="8">
        <v>8.40625</v>
      </c>
      <c r="D810">
        <v>1.127040314083622</v>
      </c>
      <c r="E810" s="6">
        <v>114.64895479437688</v>
      </c>
      <c r="F810" s="7">
        <v>223.9717907808697</v>
      </c>
      <c r="G810" s="7">
        <v>203.17071030088579</v>
      </c>
      <c r="H810" s="7">
        <v>2.0296491311240064</v>
      </c>
      <c r="I810" s="7">
        <v>128.98382709728099</v>
      </c>
    </row>
    <row r="811" spans="1:9" x14ac:dyDescent="0.25">
      <c r="A811" s="16"/>
      <c r="B811" s="5">
        <f>DATE(YEAR(siječanj!B811),MONTH(siječanj!B811)+11,DAY(siječanj!B811))</f>
        <v>44174</v>
      </c>
      <c r="C811" s="8">
        <v>8.4166666666666696</v>
      </c>
      <c r="D811">
        <v>1.127040314083622</v>
      </c>
      <c r="E811" s="6">
        <v>115.16265048551864</v>
      </c>
      <c r="F811" s="7">
        <v>234.06627631161709</v>
      </c>
      <c r="G811" s="7">
        <v>204.50743207956415</v>
      </c>
      <c r="H811" s="7">
        <v>2.1440450827998339</v>
      </c>
      <c r="I811" s="7">
        <v>129.56175156528579</v>
      </c>
    </row>
    <row r="812" spans="1:9" x14ac:dyDescent="0.25">
      <c r="A812" s="16"/>
      <c r="B812" s="5">
        <f>DATE(YEAR(siječanj!B812),MONTH(siječanj!B812)+11,DAY(siječanj!B812))</f>
        <v>44174</v>
      </c>
      <c r="C812" s="8">
        <v>8.4270833333333304</v>
      </c>
      <c r="D812">
        <v>1.127040314083622</v>
      </c>
      <c r="E812" s="6">
        <v>117.07458731553928</v>
      </c>
      <c r="F812" s="7">
        <v>233.66920036501571</v>
      </c>
      <c r="G812" s="7">
        <v>201.50458874859427</v>
      </c>
      <c r="H812" s="7">
        <v>2.0567376143784757</v>
      </c>
      <c r="I812" s="7">
        <v>131.71274308497823</v>
      </c>
    </row>
    <row r="813" spans="1:9" x14ac:dyDescent="0.25">
      <c r="A813" s="16"/>
      <c r="B813" s="5">
        <f>DATE(YEAR(siječanj!B813),MONTH(siječanj!B813)+11,DAY(siječanj!B813))</f>
        <v>44174</v>
      </c>
      <c r="C813" s="8">
        <v>8.4375</v>
      </c>
      <c r="D813">
        <v>1.127040314083622</v>
      </c>
      <c r="E813" s="6">
        <v>118.72970789040427</v>
      </c>
      <c r="F813" s="7">
        <v>225.43495194959362</v>
      </c>
      <c r="G813" s="7">
        <v>201.0649756954644</v>
      </c>
      <c r="H813" s="7">
        <v>2.0355646518641262</v>
      </c>
      <c r="I813" s="7">
        <v>133.5748079109195</v>
      </c>
    </row>
    <row r="814" spans="1:9" x14ac:dyDescent="0.25">
      <c r="A814" s="16"/>
      <c r="B814" s="5">
        <f>DATE(YEAR(siječanj!B814),MONTH(siječanj!B814)+11,DAY(siječanj!B814))</f>
        <v>44174</v>
      </c>
      <c r="C814" s="8">
        <v>8.4479166666666696</v>
      </c>
      <c r="D814">
        <v>1.127040314083622</v>
      </c>
      <c r="E814" s="6">
        <v>119.65693001473983</v>
      </c>
      <c r="F814" s="7">
        <v>224.20331728210937</v>
      </c>
      <c r="G814" s="7">
        <v>206.81173358798998</v>
      </c>
      <c r="H814" s="7">
        <v>2.1093428193572059</v>
      </c>
      <c r="I814" s="7">
        <v>134.61796315276683</v>
      </c>
    </row>
    <row r="815" spans="1:9" x14ac:dyDescent="0.25">
      <c r="A815" s="16"/>
      <c r="B815" s="5">
        <f>DATE(YEAR(siječanj!B815),MONTH(siječanj!B815)+11,DAY(siječanj!B815))</f>
        <v>44174</v>
      </c>
      <c r="C815" s="8">
        <v>8.4583333333333304</v>
      </c>
      <c r="D815">
        <v>1.127040314083622</v>
      </c>
      <c r="E815" s="6">
        <v>119.79876308159737</v>
      </c>
      <c r="F815" s="7">
        <v>221.41673304699091</v>
      </c>
      <c r="G815" s="7">
        <v>208.15556266441533</v>
      </c>
      <c r="H815" s="7">
        <v>2.196508849161777</v>
      </c>
      <c r="I815" s="7">
        <v>134.77752999578811</v>
      </c>
    </row>
    <row r="816" spans="1:9" x14ac:dyDescent="0.25">
      <c r="A816" s="16"/>
      <c r="B816" s="5">
        <f>DATE(YEAR(siječanj!B816),MONTH(siječanj!B816)+11,DAY(siječanj!B816))</f>
        <v>44174</v>
      </c>
      <c r="C816" s="8">
        <v>8.46875</v>
      </c>
      <c r="D816">
        <v>1.127040314083622</v>
      </c>
      <c r="E816" s="6">
        <v>119.06618233920796</v>
      </c>
      <c r="F816" s="7">
        <v>219.50907668088232</v>
      </c>
      <c r="G816" s="7">
        <v>203.25090517998069</v>
      </c>
      <c r="H816" s="7">
        <v>2.1781805957287177</v>
      </c>
      <c r="I816" s="7">
        <v>133.95335268008014</v>
      </c>
    </row>
    <row r="817" spans="1:9" x14ac:dyDescent="0.25">
      <c r="A817" s="16"/>
      <c r="B817" s="5">
        <f>DATE(YEAR(siječanj!B817),MONTH(siječanj!B817)+11,DAY(siječanj!B817))</f>
        <v>44174</v>
      </c>
      <c r="C817" s="8">
        <v>8.4791666666666696</v>
      </c>
      <c r="D817">
        <v>1.127040314083622</v>
      </c>
      <c r="E817" s="6">
        <v>119.80608218593004</v>
      </c>
      <c r="F817" s="7">
        <v>218.52828985004163</v>
      </c>
      <c r="G817" s="7">
        <v>198.51394139608456</v>
      </c>
      <c r="H817" s="7">
        <v>2.2366495270245186</v>
      </c>
      <c r="I817" s="7">
        <v>134.78576422774816</v>
      </c>
    </row>
    <row r="818" spans="1:9" x14ac:dyDescent="0.25">
      <c r="A818" s="16"/>
      <c r="B818" s="5">
        <f>DATE(YEAR(siječanj!B818),MONTH(siječanj!B818)+11,DAY(siječanj!B818))</f>
        <v>44174</v>
      </c>
      <c r="C818" s="8">
        <v>8.4895833333333304</v>
      </c>
      <c r="D818">
        <v>1.127040314083622</v>
      </c>
      <c r="E818" s="6">
        <v>120.44715832895359</v>
      </c>
      <c r="F818" s="7">
        <v>214.27156417174072</v>
      </c>
      <c r="G818" s="7">
        <v>194.15971623072224</v>
      </c>
      <c r="H818" s="7">
        <v>1.9639508936265235</v>
      </c>
      <c r="I818" s="7">
        <v>135.50699587383025</v>
      </c>
    </row>
    <row r="819" spans="1:9" x14ac:dyDescent="0.25">
      <c r="A819" s="16"/>
      <c r="B819" s="5">
        <f>DATE(YEAR(siječanj!B819),MONTH(siječanj!B819)+11,DAY(siječanj!B819))</f>
        <v>44174</v>
      </c>
      <c r="C819" s="8">
        <v>8.5</v>
      </c>
      <c r="D819">
        <v>1.127040314083622</v>
      </c>
      <c r="E819" s="6">
        <v>121.10445812460769</v>
      </c>
      <c r="F819" s="7">
        <v>217.69461119830461</v>
      </c>
      <c r="G819" s="7">
        <v>194.69086132620797</v>
      </c>
      <c r="H819" s="7">
        <v>1.8476305799251176</v>
      </c>
      <c r="I819" s="7">
        <v>136.24647966019168</v>
      </c>
    </row>
    <row r="820" spans="1:9" x14ac:dyDescent="0.25">
      <c r="A820" s="16"/>
      <c r="B820" s="5">
        <f>DATE(YEAR(siječanj!B820),MONTH(siječanj!B820)+11,DAY(siječanj!B820))</f>
        <v>44174</v>
      </c>
      <c r="C820" s="8">
        <v>8.5104166666666696</v>
      </c>
      <c r="D820">
        <v>1.127040314083622</v>
      </c>
      <c r="E820" s="6">
        <v>121.50189220283431</v>
      </c>
      <c r="F820" s="7">
        <v>210.06655762543821</v>
      </c>
      <c r="G820" s="7">
        <v>191.51078903809503</v>
      </c>
      <c r="H820" s="7">
        <v>1.8508398420609424</v>
      </c>
      <c r="I820" s="7">
        <v>136.69360600792413</v>
      </c>
    </row>
    <row r="821" spans="1:9" x14ac:dyDescent="0.25">
      <c r="A821" s="16"/>
      <c r="B821" s="5">
        <f>DATE(YEAR(siječanj!B821),MONTH(siječanj!B821)+11,DAY(siječanj!B821))</f>
        <v>44174</v>
      </c>
      <c r="C821" s="8">
        <v>8.5208333333333304</v>
      </c>
      <c r="D821">
        <v>1.127040314083622</v>
      </c>
      <c r="E821" s="6">
        <v>120.70921563143888</v>
      </c>
      <c r="F821" s="7">
        <v>203.33941757590668</v>
      </c>
      <c r="G821" s="7">
        <v>187.29663502646585</v>
      </c>
      <c r="H821" s="7">
        <v>2.0437830323367185</v>
      </c>
      <c r="I821" s="7">
        <v>135.80181891738931</v>
      </c>
    </row>
    <row r="822" spans="1:9" x14ac:dyDescent="0.25">
      <c r="A822" s="16"/>
      <c r="B822" s="5">
        <f>DATE(YEAR(siječanj!B822),MONTH(siječanj!B822)+11,DAY(siječanj!B822))</f>
        <v>44174</v>
      </c>
      <c r="C822" s="8">
        <v>8.53125</v>
      </c>
      <c r="D822">
        <v>1.127040314083622</v>
      </c>
      <c r="E822" s="6">
        <v>118.87113817946741</v>
      </c>
      <c r="F822" s="7">
        <v>188.57730248449897</v>
      </c>
      <c r="G822" s="7">
        <v>183.33889353598028</v>
      </c>
      <c r="H822" s="7">
        <v>1.8744541147847606</v>
      </c>
      <c r="I822" s="7">
        <v>133.73392161573744</v>
      </c>
    </row>
    <row r="823" spans="1:9" x14ac:dyDescent="0.25">
      <c r="A823" s="16"/>
      <c r="B823" s="5">
        <f>DATE(YEAR(siječanj!B823),MONTH(siječanj!B823)+11,DAY(siječanj!B823))</f>
        <v>44174</v>
      </c>
      <c r="C823" s="8">
        <v>8.5416666666666696</v>
      </c>
      <c r="D823">
        <v>1.127040314083622</v>
      </c>
      <c r="E823" s="6">
        <v>116.39089175354492</v>
      </c>
      <c r="F823" s="7">
        <v>184.45723265722657</v>
      </c>
      <c r="G823" s="7">
        <v>178.07731406000565</v>
      </c>
      <c r="H823" s="7">
        <v>1.8321111778958525</v>
      </c>
      <c r="I823" s="7">
        <v>130.94356319743702</v>
      </c>
    </row>
    <row r="824" spans="1:9" x14ac:dyDescent="0.25">
      <c r="A824" s="16"/>
      <c r="B824" s="5">
        <f>DATE(YEAR(siječanj!B824),MONTH(siječanj!B824)+11,DAY(siječanj!B824))</f>
        <v>44174</v>
      </c>
      <c r="C824" s="8">
        <v>8.5520833333333304</v>
      </c>
      <c r="D824">
        <v>1.127040314083622</v>
      </c>
      <c r="E824" s="6">
        <v>113.91431277739255</v>
      </c>
      <c r="F824" s="7">
        <v>192.36202578138034</v>
      </c>
      <c r="G824" s="7">
        <v>177.38416591796516</v>
      </c>
      <c r="H824" s="7">
        <v>1.9362448614818581</v>
      </c>
      <c r="I824" s="7">
        <v>128.15733078017936</v>
      </c>
    </row>
    <row r="825" spans="1:9" x14ac:dyDescent="0.25">
      <c r="A825" s="16"/>
      <c r="B825" s="5">
        <f>DATE(YEAR(siječanj!B825),MONTH(siječanj!B825)+11,DAY(siječanj!B825))</f>
        <v>44174</v>
      </c>
      <c r="C825" s="8">
        <v>8.5625</v>
      </c>
      <c r="D825">
        <v>1.127040314083622</v>
      </c>
      <c r="E825" s="6">
        <v>115.19450547049385</v>
      </c>
      <c r="F825" s="7">
        <v>179.94848169817365</v>
      </c>
      <c r="G825" s="7">
        <v>174.00506922716224</v>
      </c>
      <c r="H825" s="7">
        <v>1.9177592326864581</v>
      </c>
      <c r="I825" s="7">
        <v>129.59758946613366</v>
      </c>
    </row>
    <row r="826" spans="1:9" x14ac:dyDescent="0.25">
      <c r="A826" s="16"/>
      <c r="B826" s="5">
        <f>DATE(YEAR(siječanj!B826),MONTH(siječanj!B826)+11,DAY(siječanj!B826))</f>
        <v>44174</v>
      </c>
      <c r="C826" s="8">
        <v>8.5729166666666696</v>
      </c>
      <c r="D826">
        <v>1.127040314083622</v>
      </c>
      <c r="E826" s="6">
        <v>116.01412767889494</v>
      </c>
      <c r="F826" s="7">
        <v>173.80528962913539</v>
      </c>
      <c r="G826" s="7">
        <v>175.10379084046386</v>
      </c>
      <c r="H826" s="7">
        <v>1.9649051062665361</v>
      </c>
      <c r="I826" s="7">
        <v>130.51969128034648</v>
      </c>
    </row>
    <row r="827" spans="1:9" x14ac:dyDescent="0.25">
      <c r="A827" s="16"/>
      <c r="B827" s="5">
        <f>DATE(YEAR(siječanj!B827),MONTH(siječanj!B827)+11,DAY(siječanj!B827))</f>
        <v>44174</v>
      </c>
      <c r="C827" s="8">
        <v>8.5833333333333304</v>
      </c>
      <c r="D827">
        <v>1.127040314083622</v>
      </c>
      <c r="E827" s="6">
        <v>116.29629030628432</v>
      </c>
      <c r="F827" s="7">
        <v>174.10900189324116</v>
      </c>
      <c r="G827" s="7">
        <v>175.35344922151248</v>
      </c>
      <c r="H827" s="7">
        <v>2.0752840020162986</v>
      </c>
      <c r="I827" s="7">
        <v>130.83713347255642</v>
      </c>
    </row>
    <row r="828" spans="1:9" x14ac:dyDescent="0.25">
      <c r="A828" s="16"/>
      <c r="B828" s="5">
        <f>DATE(YEAR(siječanj!B828),MONTH(siječanj!B828)+11,DAY(siječanj!B828))</f>
        <v>44174</v>
      </c>
      <c r="C828" s="8">
        <v>8.59375</v>
      </c>
      <c r="D828">
        <v>1.127040314083622</v>
      </c>
      <c r="E828" s="6">
        <v>117.7207238482053</v>
      </c>
      <c r="F828" s="7">
        <v>174.78707306795866</v>
      </c>
      <c r="G828" s="7">
        <v>172.6644827800873</v>
      </c>
      <c r="H828" s="7">
        <v>2.0228899589161511</v>
      </c>
      <c r="I828" s="7">
        <v>132.43966783505644</v>
      </c>
    </row>
    <row r="829" spans="1:9" x14ac:dyDescent="0.25">
      <c r="A829" s="16"/>
      <c r="B829" s="5">
        <f>DATE(YEAR(siječanj!B829),MONTH(siječanj!B829)+11,DAY(siječanj!B829))</f>
        <v>44174</v>
      </c>
      <c r="C829" s="8">
        <v>8.6041666666666696</v>
      </c>
      <c r="D829">
        <v>1.127040314083622</v>
      </c>
      <c r="E829" s="6">
        <v>118.00230402731354</v>
      </c>
      <c r="F829" s="7">
        <v>175.71345233639641</v>
      </c>
      <c r="G829" s="7">
        <v>173.10627497645638</v>
      </c>
      <c r="H829" s="7">
        <v>2.0280992826189337</v>
      </c>
      <c r="I829" s="7">
        <v>132.75645475388407</v>
      </c>
    </row>
    <row r="830" spans="1:9" x14ac:dyDescent="0.25">
      <c r="A830" s="16"/>
      <c r="B830" s="5">
        <f>DATE(YEAR(siječanj!B830),MONTH(siječanj!B830)+11,DAY(siječanj!B830))</f>
        <v>44174</v>
      </c>
      <c r="C830" s="8">
        <v>8.6145833333333304</v>
      </c>
      <c r="D830">
        <v>1.127040314083622</v>
      </c>
      <c r="E830" s="6">
        <v>120.11022976793073</v>
      </c>
      <c r="F830" s="7">
        <v>176.07348902583934</v>
      </c>
      <c r="G830" s="7">
        <v>170.96142816107357</v>
      </c>
      <c r="H830" s="7">
        <v>2.0336143926270229</v>
      </c>
      <c r="I830" s="7">
        <v>135.12794021355799</v>
      </c>
    </row>
    <row r="831" spans="1:9" x14ac:dyDescent="0.25">
      <c r="A831" s="16"/>
      <c r="B831" s="5">
        <f>DATE(YEAR(siječanj!B831),MONTH(siječanj!B831)+11,DAY(siječanj!B831))</f>
        <v>44174</v>
      </c>
      <c r="C831" s="8">
        <v>8.625</v>
      </c>
      <c r="D831">
        <v>1.127040314083622</v>
      </c>
      <c r="E831" s="6">
        <v>121.86945655624392</v>
      </c>
      <c r="F831" s="7">
        <v>172.49593159475285</v>
      </c>
      <c r="G831" s="7">
        <v>167.5732095686451</v>
      </c>
      <c r="H831" s="7">
        <v>2.0962726959101863</v>
      </c>
      <c r="I831" s="7">
        <v>137.1071279374728</v>
      </c>
    </row>
    <row r="832" spans="1:9" x14ac:dyDescent="0.25">
      <c r="A832" s="16"/>
      <c r="B832" s="5">
        <f>DATE(YEAR(siječanj!B832),MONTH(siječanj!B832)+11,DAY(siječanj!B832))</f>
        <v>44174</v>
      </c>
      <c r="C832" s="8">
        <v>8.6354166666666696</v>
      </c>
      <c r="D832">
        <v>1.127040314083622</v>
      </c>
      <c r="E832" s="6">
        <v>123.88706924847037</v>
      </c>
      <c r="F832" s="7">
        <v>169.94338949231391</v>
      </c>
      <c r="G832" s="7">
        <v>160.75086991533561</v>
      </c>
      <c r="H832" s="7">
        <v>2.0193440330305097</v>
      </c>
      <c r="I832" s="7">
        <v>139.37700826137242</v>
      </c>
    </row>
    <row r="833" spans="1:9" x14ac:dyDescent="0.25">
      <c r="A833" s="16"/>
      <c r="B833" s="5">
        <f>DATE(YEAR(siječanj!B833),MONTH(siječanj!B833)+11,DAY(siječanj!B833))</f>
        <v>44174</v>
      </c>
      <c r="C833" s="8">
        <v>8.6458333333333304</v>
      </c>
      <c r="D833">
        <v>1.127040314083622</v>
      </c>
      <c r="E833" s="6">
        <v>125.71523422045745</v>
      </c>
      <c r="F833" s="7">
        <v>168.60328529795319</v>
      </c>
      <c r="G833" s="7">
        <v>158.34296479390304</v>
      </c>
      <c r="H833" s="7">
        <v>1.9184285759997028</v>
      </c>
      <c r="I833" s="7">
        <v>141.43375369856372</v>
      </c>
    </row>
    <row r="834" spans="1:9" x14ac:dyDescent="0.25">
      <c r="A834" s="16"/>
      <c r="B834" s="5">
        <f>DATE(YEAR(siječanj!B834),MONTH(siječanj!B834)+11,DAY(siječanj!B834))</f>
        <v>44174</v>
      </c>
      <c r="C834" s="8">
        <v>8.65625</v>
      </c>
      <c r="D834">
        <v>1.127040314083622</v>
      </c>
      <c r="E834" s="6">
        <v>129.38212819673049</v>
      </c>
      <c r="F834" s="7">
        <v>167.44339836805239</v>
      </c>
      <c r="G834" s="7">
        <v>158.28907614672863</v>
      </c>
      <c r="H834" s="7">
        <v>2.3589142468173598</v>
      </c>
      <c r="I834" s="7">
        <v>145.55912945508882</v>
      </c>
    </row>
    <row r="835" spans="1:9" x14ac:dyDescent="0.25">
      <c r="A835" s="16"/>
      <c r="B835" s="5">
        <f>DATE(YEAR(siječanj!B835),MONTH(siječanj!B835)+11,DAY(siječanj!B835))</f>
        <v>44174</v>
      </c>
      <c r="C835" s="8">
        <v>8.6666666666666696</v>
      </c>
      <c r="D835">
        <v>1.127040314083622</v>
      </c>
      <c r="E835" s="6">
        <v>130.87053035512673</v>
      </c>
      <c r="F835" s="7">
        <v>167.22696967403243</v>
      </c>
      <c r="G835" s="7">
        <v>156.55072582828836</v>
      </c>
      <c r="H835" s="7">
        <v>3.6552599285110863</v>
      </c>
      <c r="I835" s="7">
        <v>147.23363060509161</v>
      </c>
    </row>
    <row r="836" spans="1:9" x14ac:dyDescent="0.25">
      <c r="A836" s="16"/>
      <c r="B836" s="5">
        <f>DATE(YEAR(siječanj!B836),MONTH(siječanj!B836)+11,DAY(siječanj!B836))</f>
        <v>44174</v>
      </c>
      <c r="C836" s="8">
        <v>8.6770833333333304</v>
      </c>
      <c r="D836">
        <v>1.127040314083622</v>
      </c>
      <c r="E836" s="6">
        <v>133.6385397967417</v>
      </c>
      <c r="F836" s="7">
        <v>166.48380151258286</v>
      </c>
      <c r="G836" s="7">
        <v>155.88566977220418</v>
      </c>
      <c r="H836" s="7">
        <v>7.8945119373622195</v>
      </c>
      <c r="I836" s="7">
        <v>150.34773183576777</v>
      </c>
    </row>
    <row r="837" spans="1:9" x14ac:dyDescent="0.25">
      <c r="A837" s="16"/>
      <c r="B837" s="5">
        <f>DATE(YEAR(siječanj!B837),MONTH(siječanj!B837)+11,DAY(siječanj!B837))</f>
        <v>44174</v>
      </c>
      <c r="C837" s="8">
        <v>8.6875</v>
      </c>
      <c r="D837">
        <v>1.127040314083622</v>
      </c>
      <c r="E837" s="6">
        <v>138.72339819021329</v>
      </c>
      <c r="F837" s="7">
        <v>167.93194524569859</v>
      </c>
      <c r="G837" s="7">
        <v>159.32336655431195</v>
      </c>
      <c r="H837" s="7">
        <v>20.560328118063747</v>
      </c>
      <c r="I837" s="7">
        <v>156.06836397771787</v>
      </c>
    </row>
    <row r="838" spans="1:9" x14ac:dyDescent="0.25">
      <c r="A838" s="16"/>
      <c r="B838" s="5">
        <f>DATE(YEAR(siječanj!B838),MONTH(siječanj!B838)+11,DAY(siječanj!B838))</f>
        <v>44174</v>
      </c>
      <c r="C838" s="8">
        <v>8.6979166666666696</v>
      </c>
      <c r="D838">
        <v>1.127040314083622</v>
      </c>
      <c r="E838" s="6">
        <v>143.59019880643655</v>
      </c>
      <c r="F838" s="7">
        <v>170.17916765180178</v>
      </c>
      <c r="G838" s="7">
        <v>157.72858686088398</v>
      </c>
      <c r="H838" s="7">
        <v>60.116295750868595</v>
      </c>
      <c r="I838" s="7">
        <v>161.54367398229431</v>
      </c>
    </row>
    <row r="839" spans="1:9" x14ac:dyDescent="0.25">
      <c r="A839" s="16"/>
      <c r="B839" s="5">
        <f>DATE(YEAR(siječanj!B839),MONTH(siječanj!B839)+11,DAY(siječanj!B839))</f>
        <v>44174</v>
      </c>
      <c r="C839" s="8">
        <v>8.7083333333333304</v>
      </c>
      <c r="D839">
        <v>1.127040314083622</v>
      </c>
      <c r="E839" s="6">
        <v>147.70095687374624</v>
      </c>
      <c r="F839" s="7">
        <v>171.04726946474301</v>
      </c>
      <c r="G839" s="7">
        <v>151.07558228856382</v>
      </c>
      <c r="H839" s="7">
        <v>110.4953983399908</v>
      </c>
      <c r="I839" s="7">
        <v>166.16841137081721</v>
      </c>
    </row>
    <row r="840" spans="1:9" x14ac:dyDescent="0.25">
      <c r="A840" s="16"/>
      <c r="B840" s="5">
        <f>DATE(YEAR(siječanj!B840),MONTH(siječanj!B840)+11,DAY(siječanj!B840))</f>
        <v>44174</v>
      </c>
      <c r="C840" s="8">
        <v>8.71875</v>
      </c>
      <c r="D840">
        <v>1.127040314083622</v>
      </c>
      <c r="E840" s="6">
        <v>153.99518817253707</v>
      </c>
      <c r="F840" s="7">
        <v>168.29420019161884</v>
      </c>
      <c r="G840" s="7">
        <v>151.71034303652172</v>
      </c>
      <c r="H840" s="7">
        <v>138.0519288706659</v>
      </c>
      <c r="I840" s="7">
        <v>173.24962761923038</v>
      </c>
    </row>
    <row r="841" spans="1:9" x14ac:dyDescent="0.25">
      <c r="A841" s="16"/>
      <c r="B841" s="5">
        <f>DATE(YEAR(siječanj!B841),MONTH(siječanj!B841)+11,DAY(siječanj!B841))</f>
        <v>44174</v>
      </c>
      <c r="C841" s="8">
        <v>8.7291666666666696</v>
      </c>
      <c r="D841">
        <v>1.127040314083622</v>
      </c>
      <c r="E841" s="6">
        <v>160.45559788913602</v>
      </c>
      <c r="F841" s="7">
        <v>165.87063443272984</v>
      </c>
      <c r="G841" s="7">
        <v>152.81682609185756</v>
      </c>
      <c r="H841" s="7">
        <v>156.19493257736571</v>
      </c>
      <c r="I841" s="7">
        <v>180.51780002741239</v>
      </c>
    </row>
    <row r="842" spans="1:9" x14ac:dyDescent="0.25">
      <c r="A842" s="16"/>
      <c r="B842" s="5">
        <f>DATE(YEAR(siječanj!B842),MONTH(siječanj!B842)+11,DAY(siječanj!B842))</f>
        <v>44174</v>
      </c>
      <c r="C842" s="8">
        <v>8.7395833333333304</v>
      </c>
      <c r="D842">
        <v>1.127040314083622</v>
      </c>
      <c r="E842" s="6">
        <v>164.39422965576676</v>
      </c>
      <c r="F842" s="7">
        <v>163.469488334868</v>
      </c>
      <c r="G842" s="7">
        <v>152.39673302531216</v>
      </c>
      <c r="H842" s="7">
        <v>168.07434805663928</v>
      </c>
      <c r="I842" s="7">
        <v>184.94888969323702</v>
      </c>
    </row>
    <row r="843" spans="1:9" x14ac:dyDescent="0.25">
      <c r="A843" s="16"/>
      <c r="B843" s="5">
        <f>DATE(YEAR(siječanj!B843),MONTH(siječanj!B843)+11,DAY(siječanj!B843))</f>
        <v>44174</v>
      </c>
      <c r="C843" s="8">
        <v>8.75</v>
      </c>
      <c r="D843">
        <v>1.127040314083622</v>
      </c>
      <c r="E843" s="6">
        <v>167.32973641502645</v>
      </c>
      <c r="F843" s="7">
        <v>161.39079716091302</v>
      </c>
      <c r="G843" s="7">
        <v>154.82590786896878</v>
      </c>
      <c r="H843" s="7">
        <v>189.56148757282961</v>
      </c>
      <c r="I843" s="7">
        <v>188.25143088917142</v>
      </c>
    </row>
    <row r="844" spans="1:9" x14ac:dyDescent="0.25">
      <c r="A844" s="16"/>
      <c r="B844" s="5">
        <f>DATE(YEAR(siječanj!B844),MONTH(siječanj!B844)+11,DAY(siječanj!B844))</f>
        <v>44174</v>
      </c>
      <c r="C844" s="8">
        <v>8.7604166666666696</v>
      </c>
      <c r="D844">
        <v>1.127040314083622</v>
      </c>
      <c r="E844" s="6">
        <v>169.29651321871631</v>
      </c>
      <c r="F844" s="7">
        <v>158.29929106893576</v>
      </c>
      <c r="G844" s="7">
        <v>154.56105969572809</v>
      </c>
      <c r="H844" s="7">
        <v>205.35047658592316</v>
      </c>
      <c r="I844" s="7">
        <v>190.46411917439005</v>
      </c>
    </row>
    <row r="845" spans="1:9" x14ac:dyDescent="0.25">
      <c r="A845" s="16"/>
      <c r="B845" s="5">
        <f>DATE(YEAR(siječanj!B845),MONTH(siječanj!B845)+11,DAY(siječanj!B845))</f>
        <v>44174</v>
      </c>
      <c r="C845" s="8">
        <v>8.7708333333333304</v>
      </c>
      <c r="D845">
        <v>1.127040314083622</v>
      </c>
      <c r="E845" s="6">
        <v>171.68336356916001</v>
      </c>
      <c r="F845" s="7">
        <v>156.26340179668361</v>
      </c>
      <c r="G845" s="7">
        <v>157.93601481043004</v>
      </c>
      <c r="H845" s="7">
        <v>222.22938361160325</v>
      </c>
      <c r="I845" s="7">
        <v>193.14940395052139</v>
      </c>
    </row>
    <row r="846" spans="1:9" x14ac:dyDescent="0.25">
      <c r="A846" s="16"/>
      <c r="B846" s="5">
        <f>DATE(YEAR(siječanj!B846),MONTH(siječanj!B846)+11,DAY(siječanj!B846))</f>
        <v>44174</v>
      </c>
      <c r="C846" s="8">
        <v>8.78125</v>
      </c>
      <c r="D846">
        <v>1.127040314083622</v>
      </c>
      <c r="E846" s="6">
        <v>174.99125616895645</v>
      </c>
      <c r="F846" s="7">
        <v>153.23580721016884</v>
      </c>
      <c r="G846" s="7">
        <v>158.81735986260193</v>
      </c>
      <c r="H846" s="7">
        <v>225.59618346536396</v>
      </c>
      <c r="I846" s="7">
        <v>196.87089140685055</v>
      </c>
    </row>
    <row r="847" spans="1:9" x14ac:dyDescent="0.25">
      <c r="A847" s="16"/>
      <c r="B847" s="5">
        <f>DATE(YEAR(siječanj!B847),MONTH(siječanj!B847)+11,DAY(siječanj!B847))</f>
        <v>44174</v>
      </c>
      <c r="C847" s="8">
        <v>8.7916666666666696</v>
      </c>
      <c r="D847">
        <v>1.127040314083622</v>
      </c>
      <c r="E847" s="6">
        <v>175.01285414098101</v>
      </c>
      <c r="F847" s="7">
        <v>148.24704082003015</v>
      </c>
      <c r="G847" s="7">
        <v>160.65074972098742</v>
      </c>
      <c r="H847" s="7">
        <v>226.00273582071196</v>
      </c>
      <c r="I847" s="7">
        <v>196.89518983237275</v>
      </c>
    </row>
    <row r="848" spans="1:9" x14ac:dyDescent="0.25">
      <c r="A848" s="16"/>
      <c r="B848" s="5">
        <f>DATE(YEAR(siječanj!B848),MONTH(siječanj!B848)+11,DAY(siječanj!B848))</f>
        <v>44174</v>
      </c>
      <c r="C848" s="8">
        <v>8.8020833333333304</v>
      </c>
      <c r="D848">
        <v>1.127040314083622</v>
      </c>
      <c r="E848" s="6">
        <v>174.42647285315661</v>
      </c>
      <c r="F848" s="7">
        <v>140.94269596820996</v>
      </c>
      <c r="G848" s="7">
        <v>159.54435094190947</v>
      </c>
      <c r="H848" s="7">
        <v>226.63195937307248</v>
      </c>
      <c r="I848" s="7">
        <v>196.23549168878762</v>
      </c>
    </row>
    <row r="849" spans="1:9" x14ac:dyDescent="0.25">
      <c r="A849" s="16"/>
      <c r="B849" s="5">
        <f>DATE(YEAR(siječanj!B849),MONTH(siječanj!B849)+11,DAY(siječanj!B849))</f>
        <v>44174</v>
      </c>
      <c r="C849" s="8">
        <v>8.8125</v>
      </c>
      <c r="D849">
        <v>1.127040314083622</v>
      </c>
      <c r="E849" s="6">
        <v>175.36676946060271</v>
      </c>
      <c r="F849" s="7">
        <v>135.15778045032283</v>
      </c>
      <c r="G849" s="7">
        <v>156.08757160712713</v>
      </c>
      <c r="H849" s="7">
        <v>226.6123362590632</v>
      </c>
      <c r="I849" s="7">
        <v>197.29335615211841</v>
      </c>
    </row>
    <row r="850" spans="1:9" x14ac:dyDescent="0.25">
      <c r="A850" s="16"/>
      <c r="B850" s="5">
        <f>DATE(YEAR(siječanj!B850),MONTH(siječanj!B850)+11,DAY(siječanj!B850))</f>
        <v>44174</v>
      </c>
      <c r="C850" s="8">
        <v>8.8229166666666696</v>
      </c>
      <c r="D850">
        <v>1.127040314083622</v>
      </c>
      <c r="E850" s="6">
        <v>176.37319073036474</v>
      </c>
      <c r="F850" s="7">
        <v>130.70003733450656</v>
      </c>
      <c r="G850" s="7">
        <v>151.44668275720147</v>
      </c>
      <c r="H850" s="7">
        <v>226.71306147119395</v>
      </c>
      <c r="I850" s="7">
        <v>198.4256130250993</v>
      </c>
    </row>
    <row r="851" spans="1:9" x14ac:dyDescent="0.25">
      <c r="A851" s="16"/>
      <c r="B851" s="5">
        <f>DATE(YEAR(siječanj!B851),MONTH(siječanj!B851)+11,DAY(siječanj!B851))</f>
        <v>44174</v>
      </c>
      <c r="C851" s="8">
        <v>8.8333333333333304</v>
      </c>
      <c r="D851">
        <v>1.127040314083622</v>
      </c>
      <c r="E851" s="6">
        <v>178.84370434678959</v>
      </c>
      <c r="F851" s="7">
        <v>127.32445376311227</v>
      </c>
      <c r="G851" s="7">
        <v>147.09634232601138</v>
      </c>
      <c r="H851" s="7">
        <v>226.7349227019069</v>
      </c>
      <c r="I851" s="7">
        <v>201.20502171411817</v>
      </c>
    </row>
    <row r="852" spans="1:9" x14ac:dyDescent="0.25">
      <c r="A852" s="16"/>
      <c r="B852" s="5">
        <f>DATE(YEAR(siječanj!B852),MONTH(siječanj!B852)+11,DAY(siječanj!B852))</f>
        <v>44174</v>
      </c>
      <c r="C852" s="8">
        <v>8.84375</v>
      </c>
      <c r="D852">
        <v>1.127040314083622</v>
      </c>
      <c r="E852" s="6">
        <v>179.08084964525077</v>
      </c>
      <c r="F852" s="7">
        <v>123.38307413968134</v>
      </c>
      <c r="G852" s="7">
        <v>138.98798710917461</v>
      </c>
      <c r="H852" s="7">
        <v>227.08725028050929</v>
      </c>
      <c r="I852" s="7">
        <v>201.47181793767299</v>
      </c>
    </row>
    <row r="853" spans="1:9" x14ac:dyDescent="0.25">
      <c r="A853" s="16"/>
      <c r="B853" s="5">
        <f>DATE(YEAR(siječanj!B853),MONTH(siječanj!B853)+11,DAY(siječanj!B853))</f>
        <v>44174</v>
      </c>
      <c r="C853" s="8">
        <v>8.8541666666666696</v>
      </c>
      <c r="D853">
        <v>1.127040314083622</v>
      </c>
      <c r="E853" s="6">
        <v>176.64888028422985</v>
      </c>
      <c r="F853" s="7">
        <v>120.91676675779821</v>
      </c>
      <c r="G853" s="7">
        <v>131.13285796830289</v>
      </c>
      <c r="H853" s="7">
        <v>227.54493966815187</v>
      </c>
      <c r="I853" s="7">
        <v>198.73577279770288</v>
      </c>
    </row>
    <row r="854" spans="1:9" x14ac:dyDescent="0.25">
      <c r="A854" s="16"/>
      <c r="B854" s="5">
        <f>DATE(YEAR(siječanj!B854),MONTH(siječanj!B854)+11,DAY(siječanj!B854))</f>
        <v>44174</v>
      </c>
      <c r="C854" s="8">
        <v>8.8645833333333304</v>
      </c>
      <c r="D854">
        <v>1.127040314083622</v>
      </c>
      <c r="E854" s="6">
        <v>173.29965458768342</v>
      </c>
      <c r="F854" s="7">
        <v>115.97734049995761</v>
      </c>
      <c r="G854" s="7">
        <v>125.54106003506733</v>
      </c>
      <c r="H854" s="7">
        <v>227.94590619418338</v>
      </c>
      <c r="I854" s="7">
        <v>194.9677842545199</v>
      </c>
    </row>
    <row r="855" spans="1:9" x14ac:dyDescent="0.25">
      <c r="A855" s="16"/>
      <c r="B855" s="5">
        <f>DATE(YEAR(siječanj!B855),MONTH(siječanj!B855)+11,DAY(siječanj!B855))</f>
        <v>44174</v>
      </c>
      <c r="C855" s="8">
        <v>8.875</v>
      </c>
      <c r="D855">
        <v>1.127040314083622</v>
      </c>
      <c r="E855" s="6">
        <v>172.11490641104965</v>
      </c>
      <c r="F855" s="7">
        <v>108.46154597544972</v>
      </c>
      <c r="G855" s="7">
        <v>118.90747913360839</v>
      </c>
      <c r="H855" s="7">
        <v>228.68545286368425</v>
      </c>
      <c r="I855" s="7">
        <v>193.6349037739013</v>
      </c>
    </row>
    <row r="856" spans="1:9" x14ac:dyDescent="0.25">
      <c r="A856" s="16"/>
      <c r="B856" s="5">
        <f>DATE(YEAR(siječanj!B856),MONTH(siječanj!B856)+11,DAY(siječanj!B856))</f>
        <v>44174</v>
      </c>
      <c r="C856" s="8">
        <v>8.8854166666666696</v>
      </c>
      <c r="D856">
        <v>1.127040314083622</v>
      </c>
      <c r="E856" s="6">
        <v>178.96824067409861</v>
      </c>
      <c r="F856" s="7">
        <v>88.00040850736184</v>
      </c>
      <c r="G856" s="7">
        <v>98.257183391745997</v>
      </c>
      <c r="H856" s="7">
        <v>232.13876534068183</v>
      </c>
      <c r="I856" s="7">
        <v>201.34512915895067</v>
      </c>
    </row>
    <row r="857" spans="1:9" x14ac:dyDescent="0.25">
      <c r="A857" s="16"/>
      <c r="B857" s="5">
        <f>DATE(YEAR(siječanj!B857),MONTH(siječanj!B857)+11,DAY(siječanj!B857))</f>
        <v>44174</v>
      </c>
      <c r="C857" s="8">
        <v>8.8958333333333304</v>
      </c>
      <c r="D857">
        <v>1.127040314083622</v>
      </c>
      <c r="E857" s="6">
        <v>185.29165756777624</v>
      </c>
      <c r="F857" s="7">
        <v>80.354741495835825</v>
      </c>
      <c r="G857" s="7">
        <v>91.534574656736439</v>
      </c>
      <c r="H857" s="7">
        <v>235.94476895328978</v>
      </c>
      <c r="I857" s="7">
        <v>208.45918015698163</v>
      </c>
    </row>
    <row r="858" spans="1:9" x14ac:dyDescent="0.25">
      <c r="A858" s="16"/>
      <c r="B858" s="5">
        <f>DATE(YEAR(siječanj!B858),MONTH(siječanj!B858)+11,DAY(siječanj!B858))</f>
        <v>44174</v>
      </c>
      <c r="C858" s="8">
        <v>8.90625</v>
      </c>
      <c r="D858">
        <v>1.127040314083622</v>
      </c>
      <c r="E858" s="6">
        <v>185.66368308013909</v>
      </c>
      <c r="F858" s="7">
        <v>77.76573077468008</v>
      </c>
      <c r="G858" s="7">
        <v>87.911032673407334</v>
      </c>
      <c r="H858" s="7">
        <v>236.67060703347485</v>
      </c>
      <c r="I858" s="7">
        <v>208.87772103638562</v>
      </c>
    </row>
    <row r="859" spans="1:9" x14ac:dyDescent="0.25">
      <c r="A859" s="16"/>
      <c r="B859" s="5">
        <f>DATE(YEAR(siječanj!B859),MONTH(siječanj!B859)+11,DAY(siječanj!B859))</f>
        <v>44174</v>
      </c>
      <c r="C859" s="8">
        <v>8.9166666666666696</v>
      </c>
      <c r="D859">
        <v>1.127040314083622</v>
      </c>
      <c r="E859" s="6">
        <v>184.33161596359997</v>
      </c>
      <c r="F859" s="7">
        <v>77.141910437723126</v>
      </c>
      <c r="G859" s="7">
        <v>85.2154405128516</v>
      </c>
      <c r="H859" s="7">
        <v>235.79024726445016</v>
      </c>
      <c r="I859" s="7">
        <v>207.37910192599068</v>
      </c>
    </row>
    <row r="860" spans="1:9" x14ac:dyDescent="0.25">
      <c r="A860" s="16"/>
      <c r="B860" s="5">
        <f>DATE(YEAR(siječanj!B860),MONTH(siječanj!B860)+11,DAY(siječanj!B860))</f>
        <v>44174</v>
      </c>
      <c r="C860" s="8">
        <v>8.9270833333333304</v>
      </c>
      <c r="D860">
        <v>1.127040314083622</v>
      </c>
      <c r="E860" s="6">
        <v>181.16727810829204</v>
      </c>
      <c r="F860" s="7">
        <v>75.280250744874337</v>
      </c>
      <c r="G860" s="7">
        <v>70.630161918468644</v>
      </c>
      <c r="H860" s="7">
        <v>237.21017244744488</v>
      </c>
      <c r="I860" s="7">
        <v>203.81911825637562</v>
      </c>
    </row>
    <row r="861" spans="1:9" x14ac:dyDescent="0.25">
      <c r="A861" s="16"/>
      <c r="B861" s="5">
        <f>DATE(YEAR(siječanj!B861),MONTH(siječanj!B861)+11,DAY(siječanj!B861))</f>
        <v>44174</v>
      </c>
      <c r="C861" s="8">
        <v>8.9375</v>
      </c>
      <c r="D861">
        <v>1.127040314083622</v>
      </c>
      <c r="E861" s="6">
        <v>173.83847453095174</v>
      </c>
      <c r="F861" s="7">
        <v>73.513244698885657</v>
      </c>
      <c r="G861" s="7">
        <v>65.258112321048529</v>
      </c>
      <c r="H861" s="7">
        <v>236.99773064898449</v>
      </c>
      <c r="I861" s="7">
        <v>195.57397432859199</v>
      </c>
    </row>
    <row r="862" spans="1:9" x14ac:dyDescent="0.25">
      <c r="A862" s="16"/>
      <c r="B862" s="5">
        <f>DATE(YEAR(siječanj!B862),MONTH(siječanj!B862)+11,DAY(siječanj!B862))</f>
        <v>44174</v>
      </c>
      <c r="C862" s="8">
        <v>8.9479166666666696</v>
      </c>
      <c r="D862">
        <v>1.127040314083622</v>
      </c>
      <c r="E862" s="6">
        <v>167.06808287753603</v>
      </c>
      <c r="F862" s="7">
        <v>72.505714214319298</v>
      </c>
      <c r="G862" s="7">
        <v>63.403364451026</v>
      </c>
      <c r="H862" s="7">
        <v>236.15738306781151</v>
      </c>
      <c r="I862" s="7">
        <v>187.95706209444853</v>
      </c>
    </row>
    <row r="863" spans="1:9" x14ac:dyDescent="0.25">
      <c r="A863" s="16"/>
      <c r="B863" s="5">
        <f>DATE(YEAR(siječanj!B863),MONTH(siječanj!B863)+11,DAY(siječanj!B863))</f>
        <v>44174</v>
      </c>
      <c r="C863" s="8">
        <v>8.9583333333333304</v>
      </c>
      <c r="D863">
        <v>1.127040314083622</v>
      </c>
      <c r="E863" s="6">
        <v>157.34738929131959</v>
      </c>
      <c r="F863" s="7">
        <v>69.715473070877735</v>
      </c>
      <c r="G863" s="7">
        <v>62.384283901410448</v>
      </c>
      <c r="H863" s="7">
        <v>235.71331959761707</v>
      </c>
      <c r="I863" s="7">
        <v>177.02096360982733</v>
      </c>
    </row>
    <row r="864" spans="1:9" x14ac:dyDescent="0.25">
      <c r="A864" s="16"/>
      <c r="B864" s="5">
        <f>DATE(YEAR(siječanj!B864),MONTH(siječanj!B864)+11,DAY(siječanj!B864))</f>
        <v>44174</v>
      </c>
      <c r="C864" s="8">
        <v>8.96875</v>
      </c>
      <c r="D864">
        <v>1.127040314083622</v>
      </c>
      <c r="E864" s="6">
        <v>146.90972753824934</v>
      </c>
      <c r="F864" s="7">
        <v>67.576792526101343</v>
      </c>
      <c r="G864" s="7">
        <v>61.191417681759049</v>
      </c>
      <c r="H864" s="7">
        <v>236.21655321591166</v>
      </c>
      <c r="I864" s="7">
        <v>165.27825246804252</v>
      </c>
    </row>
    <row r="865" spans="1:9" x14ac:dyDescent="0.25">
      <c r="A865" s="16"/>
      <c r="B865" s="5">
        <f>DATE(YEAR(siječanj!B865),MONTH(siječanj!B865)+11,DAY(siječanj!B865))</f>
        <v>44174</v>
      </c>
      <c r="C865" s="8">
        <v>8.9791666666666696</v>
      </c>
      <c r="D865">
        <v>1.127040314083622</v>
      </c>
      <c r="E865" s="6">
        <v>136.27648656278026</v>
      </c>
      <c r="F865" s="7">
        <v>66.437436524357452</v>
      </c>
      <c r="G865" s="7">
        <v>59.461105713057442</v>
      </c>
      <c r="H865" s="7">
        <v>237.13750985214054</v>
      </c>
      <c r="I865" s="7">
        <v>153.31550829890949</v>
      </c>
    </row>
    <row r="866" spans="1:9" ht="15.75" thickBot="1" x14ac:dyDescent="0.3">
      <c r="A866" s="16"/>
      <c r="B866" s="5">
        <f>DATE(YEAR(siječanj!B866),MONTH(siječanj!B866)+11,DAY(siječanj!B866))</f>
        <v>44174</v>
      </c>
      <c r="C866" s="8">
        <v>8.9895833333333304</v>
      </c>
      <c r="D866">
        <v>1.127040314083622</v>
      </c>
      <c r="E866" s="6">
        <v>125.98542408046804</v>
      </c>
      <c r="F866" s="7">
        <v>64.681855302943106</v>
      </c>
      <c r="G866" s="7">
        <v>58.494461048456856</v>
      </c>
      <c r="H866" s="7">
        <v>238.6637112149516</v>
      </c>
      <c r="I866" s="7">
        <v>141.73772613555235</v>
      </c>
    </row>
    <row r="867" spans="1:9" x14ac:dyDescent="0.25">
      <c r="A867" s="15">
        <f t="shared" ref="A867" si="7">A771+1</f>
        <v>345</v>
      </c>
      <c r="B867" s="5">
        <f>DATE(YEAR(siječanj!B867),MONTH(siječanj!B867)+11,DAY(siječanj!B867))</f>
        <v>44175</v>
      </c>
      <c r="C867" s="8">
        <v>9</v>
      </c>
      <c r="D867">
        <v>1.1387699789968155</v>
      </c>
      <c r="E867" s="6">
        <v>113.60090920372433</v>
      </c>
      <c r="F867" s="7">
        <v>63.397910772115942</v>
      </c>
      <c r="G867" s="7">
        <v>58.930229498965872</v>
      </c>
      <c r="H867" s="7">
        <v>239.77319955107779</v>
      </c>
      <c r="I867" s="7">
        <v>129.13486853648595</v>
      </c>
    </row>
    <row r="868" spans="1:9" x14ac:dyDescent="0.25">
      <c r="A868" s="16"/>
      <c r="B868" s="5">
        <f>DATE(YEAR(siječanj!B868),MONTH(siječanj!B868)+11,DAY(siječanj!B868))</f>
        <v>44175</v>
      </c>
      <c r="C868" s="8">
        <v>9.0104166666666696</v>
      </c>
      <c r="D868">
        <v>1.1387699789968155</v>
      </c>
      <c r="E868" s="6">
        <v>104.51171394150859</v>
      </c>
      <c r="F868" s="7">
        <v>62.04901392345743</v>
      </c>
      <c r="G868" s="7">
        <v>58.455485285770088</v>
      </c>
      <c r="H868" s="7">
        <v>240.51859699828995</v>
      </c>
      <c r="I868" s="7">
        <v>118.80280303176549</v>
      </c>
    </row>
    <row r="869" spans="1:9" x14ac:dyDescent="0.25">
      <c r="A869" s="16"/>
      <c r="B869" s="5">
        <f>DATE(YEAR(siječanj!B869),MONTH(siječanj!B869)+11,DAY(siječanj!B869))</f>
        <v>44175</v>
      </c>
      <c r="C869" s="8">
        <v>9.0208333333333304</v>
      </c>
      <c r="D869">
        <v>1.1387699789968155</v>
      </c>
      <c r="E869" s="6">
        <v>96.945660422456584</v>
      </c>
      <c r="F869" s="7">
        <v>61.119660905394284</v>
      </c>
      <c r="G869" s="7">
        <v>58.549204497675383</v>
      </c>
      <c r="H869" s="7">
        <v>240.55442678648046</v>
      </c>
      <c r="I869" s="7">
        <v>110.20215596501853</v>
      </c>
    </row>
    <row r="870" spans="1:9" x14ac:dyDescent="0.25">
      <c r="A870" s="16"/>
      <c r="B870" s="5">
        <f>DATE(YEAR(siječanj!B870),MONTH(siječanj!B870)+11,DAY(siječanj!B870))</f>
        <v>44175</v>
      </c>
      <c r="C870" s="8">
        <v>9.03125</v>
      </c>
      <c r="D870">
        <v>1.1387699789968155</v>
      </c>
      <c r="E870" s="6">
        <v>89.642738280008274</v>
      </c>
      <c r="F870" s="7">
        <v>59.915842852649163</v>
      </c>
      <c r="G870" s="7">
        <v>57.859226748192832</v>
      </c>
      <c r="H870" s="7">
        <v>240.92786656875478</v>
      </c>
      <c r="I870" s="7">
        <v>101.90062125541486</v>
      </c>
    </row>
    <row r="871" spans="1:9" x14ac:dyDescent="0.25">
      <c r="A871" s="16"/>
      <c r="B871" s="5">
        <f>DATE(YEAR(siječanj!B871),MONTH(siječanj!B871)+11,DAY(siječanj!B871))</f>
        <v>44175</v>
      </c>
      <c r="C871" s="8">
        <v>9.0416666666666696</v>
      </c>
      <c r="D871">
        <v>1.1387699789968155</v>
      </c>
      <c r="E871" s="6">
        <v>83.440008618981892</v>
      </c>
      <c r="F871" s="7">
        <v>59.310218648535148</v>
      </c>
      <c r="G871" s="7">
        <v>57.976230286200746</v>
      </c>
      <c r="H871" s="7">
        <v>241.55442171228171</v>
      </c>
      <c r="I871" s="7">
        <v>94.849721003308915</v>
      </c>
    </row>
    <row r="872" spans="1:9" x14ac:dyDescent="0.25">
      <c r="A872" s="16"/>
      <c r="B872" s="5">
        <f>DATE(YEAR(siječanj!B872),MONTH(siječanj!B872)+11,DAY(siječanj!B872))</f>
        <v>44175</v>
      </c>
      <c r="C872" s="8">
        <v>9.0520833333333304</v>
      </c>
      <c r="D872">
        <v>1.1387699789968155</v>
      </c>
      <c r="E872" s="6">
        <v>78.314444988263389</v>
      </c>
      <c r="F872" s="7">
        <v>58.790109839054033</v>
      </c>
      <c r="G872" s="7">
        <v>57.686195551322669</v>
      </c>
      <c r="H872" s="7">
        <v>242.1315221462165</v>
      </c>
      <c r="I872" s="7">
        <v>89.02328008599865</v>
      </c>
    </row>
    <row r="873" spans="1:9" x14ac:dyDescent="0.25">
      <c r="A873" s="16"/>
      <c r="B873" s="5">
        <f>DATE(YEAR(siječanj!B873),MONTH(siječanj!B873)+11,DAY(siječanj!B873))</f>
        <v>44175</v>
      </c>
      <c r="C873" s="8">
        <v>9.0625</v>
      </c>
      <c r="D873">
        <v>1.1387699789968155</v>
      </c>
      <c r="E873" s="6">
        <v>74.824132548419669</v>
      </c>
      <c r="F873" s="7">
        <v>58.816467709044502</v>
      </c>
      <c r="G873" s="7">
        <v>57.153344864903879</v>
      </c>
      <c r="H873" s="7">
        <v>241.80677111370113</v>
      </c>
      <c r="I873" s="7">
        <v>85.055697069016034</v>
      </c>
    </row>
    <row r="874" spans="1:9" x14ac:dyDescent="0.25">
      <c r="A874" s="16"/>
      <c r="B874" s="5">
        <f>DATE(YEAR(siječanj!B874),MONTH(siječanj!B874)+11,DAY(siječanj!B874))</f>
        <v>44175</v>
      </c>
      <c r="C874" s="8">
        <v>9.0729166666666696</v>
      </c>
      <c r="D874">
        <v>1.1387699789968155</v>
      </c>
      <c r="E874" s="6">
        <v>71.329070687083586</v>
      </c>
      <c r="F874" s="7">
        <v>58.169853983066979</v>
      </c>
      <c r="G874" s="7">
        <v>57.14203980688405</v>
      </c>
      <c r="H874" s="7">
        <v>241.78761912973229</v>
      </c>
      <c r="I874" s="7">
        <v>81.082715187496689</v>
      </c>
    </row>
    <row r="875" spans="1:9" x14ac:dyDescent="0.25">
      <c r="A875" s="16"/>
      <c r="B875" s="5">
        <f>DATE(YEAR(siječanj!B875),MONTH(siječanj!B875)+11,DAY(siječanj!B875))</f>
        <v>44175</v>
      </c>
      <c r="C875" s="8">
        <v>9.0833333333333304</v>
      </c>
      <c r="D875">
        <v>1.1387699789968155</v>
      </c>
      <c r="E875" s="6">
        <v>68.944368484876733</v>
      </c>
      <c r="F875" s="7">
        <v>57.476367533264344</v>
      </c>
      <c r="G875" s="7">
        <v>56.967941110747546</v>
      </c>
      <c r="H875" s="7">
        <v>241.7093936141832</v>
      </c>
      <c r="I875" s="7">
        <v>78.371925216367174</v>
      </c>
    </row>
    <row r="876" spans="1:9" x14ac:dyDescent="0.25">
      <c r="A876" s="16"/>
      <c r="B876" s="5">
        <f>DATE(YEAR(siječanj!B876),MONTH(siječanj!B876)+11,DAY(siječanj!B876))</f>
        <v>44175</v>
      </c>
      <c r="C876" s="8">
        <v>9.09375</v>
      </c>
      <c r="D876">
        <v>1.1387699789968155</v>
      </c>
      <c r="E876" s="6">
        <v>66.771868973892197</v>
      </c>
      <c r="F876" s="7">
        <v>56.731957630417149</v>
      </c>
      <c r="G876" s="7">
        <v>56.647093370730559</v>
      </c>
      <c r="H876" s="7">
        <v>242.01627557074676</v>
      </c>
      <c r="I876" s="7">
        <v>75.902354851895396</v>
      </c>
    </row>
    <row r="877" spans="1:9" x14ac:dyDescent="0.25">
      <c r="A877" s="16"/>
      <c r="B877" s="5">
        <f>DATE(YEAR(siječanj!B877),MONTH(siječanj!B877)+11,DAY(siječanj!B877))</f>
        <v>44175</v>
      </c>
      <c r="C877" s="8">
        <v>9.1041666666666696</v>
      </c>
      <c r="D877">
        <v>1.1387699789968155</v>
      </c>
      <c r="E877" s="6">
        <v>65.727409882570726</v>
      </c>
      <c r="F877" s="7">
        <v>56.469508151653983</v>
      </c>
      <c r="G877" s="7">
        <v>56.418203067513893</v>
      </c>
      <c r="H877" s="7">
        <v>241.7114793357575</v>
      </c>
      <c r="I877" s="7">
        <v>74.715074852158267</v>
      </c>
    </row>
    <row r="878" spans="1:9" x14ac:dyDescent="0.25">
      <c r="A878" s="16"/>
      <c r="B878" s="5">
        <f>DATE(YEAR(siječanj!B878),MONTH(siječanj!B878)+11,DAY(siječanj!B878))</f>
        <v>44175</v>
      </c>
      <c r="C878" s="8">
        <v>9.1145833333333304</v>
      </c>
      <c r="D878">
        <v>1.1387699789968155</v>
      </c>
      <c r="E878" s="6">
        <v>64.210586222456485</v>
      </c>
      <c r="F878" s="7">
        <v>56.056209195271926</v>
      </c>
      <c r="G878" s="7">
        <v>57.823505654321849</v>
      </c>
      <c r="H878" s="7">
        <v>241.67799424125653</v>
      </c>
      <c r="I878" s="7">
        <v>72.990838441421303</v>
      </c>
    </row>
    <row r="879" spans="1:9" x14ac:dyDescent="0.25">
      <c r="A879" s="16"/>
      <c r="B879" s="5">
        <f>DATE(YEAR(siječanj!B879),MONTH(siječanj!B879)+11,DAY(siječanj!B879))</f>
        <v>44175</v>
      </c>
      <c r="C879" s="8">
        <v>9.125</v>
      </c>
      <c r="D879">
        <v>1.1387699789968155</v>
      </c>
      <c r="E879" s="6">
        <v>63.767608637447715</v>
      </c>
      <c r="F879" s="7">
        <v>56.983826186526727</v>
      </c>
      <c r="G879" s="7">
        <v>56.919462196697275</v>
      </c>
      <c r="H879" s="7">
        <v>241.07249452674552</v>
      </c>
      <c r="I879" s="7">
        <v>72.487287434605577</v>
      </c>
    </row>
    <row r="880" spans="1:9" x14ac:dyDescent="0.25">
      <c r="A880" s="16"/>
      <c r="B880" s="5">
        <f>DATE(YEAR(siječanj!B880),MONTH(siječanj!B880)+11,DAY(siječanj!B880))</f>
        <v>44175</v>
      </c>
      <c r="C880" s="8">
        <v>9.1354166666666696</v>
      </c>
      <c r="D880">
        <v>1.1387699789968155</v>
      </c>
      <c r="E880" s="6">
        <v>62.834507734274688</v>
      </c>
      <c r="F880" s="7">
        <v>57.526571660385997</v>
      </c>
      <c r="G880" s="7">
        <v>56.408298600636734</v>
      </c>
      <c r="H880" s="7">
        <v>241.29192857231749</v>
      </c>
      <c r="I880" s="7">
        <v>71.426592909296502</v>
      </c>
    </row>
    <row r="881" spans="1:9" x14ac:dyDescent="0.25">
      <c r="A881" s="16"/>
      <c r="B881" s="5">
        <f>DATE(YEAR(siječanj!B881),MONTH(siječanj!B881)+11,DAY(siječanj!B881))</f>
        <v>44175</v>
      </c>
      <c r="C881" s="8">
        <v>9.1458333333333304</v>
      </c>
      <c r="D881">
        <v>1.1387699789968155</v>
      </c>
      <c r="E881" s="6">
        <v>62.509728649515935</v>
      </c>
      <c r="F881" s="7">
        <v>57.122125637010349</v>
      </c>
      <c r="G881" s="7">
        <v>56.980594588893283</v>
      </c>
      <c r="H881" s="7">
        <v>241.19830417637738</v>
      </c>
      <c r="I881" s="7">
        <v>71.057403043584159</v>
      </c>
    </row>
    <row r="882" spans="1:9" x14ac:dyDescent="0.25">
      <c r="A882" s="16"/>
      <c r="B882" s="5">
        <f>DATE(YEAR(siječanj!B882),MONTH(siječanj!B882)+11,DAY(siječanj!B882))</f>
        <v>44175</v>
      </c>
      <c r="C882" s="8">
        <v>9.15625</v>
      </c>
      <c r="D882">
        <v>1.1387699789968155</v>
      </c>
      <c r="E882" s="6">
        <v>61.975886171050064</v>
      </c>
      <c r="F882" s="7">
        <v>57.536248402410251</v>
      </c>
      <c r="G882" s="7">
        <v>55.320898097975501</v>
      </c>
      <c r="H882" s="7">
        <v>241.11094790167277</v>
      </c>
      <c r="I882" s="7">
        <v>70.450562140997249</v>
      </c>
    </row>
    <row r="883" spans="1:9" x14ac:dyDescent="0.25">
      <c r="A883" s="16"/>
      <c r="B883" s="5">
        <f>DATE(YEAR(siječanj!B883),MONTH(siječanj!B883)+11,DAY(siječanj!B883))</f>
        <v>44175</v>
      </c>
      <c r="C883" s="8">
        <v>9.1666666666666696</v>
      </c>
      <c r="D883">
        <v>1.1387699789968155</v>
      </c>
      <c r="E883" s="6">
        <v>61.734479128131888</v>
      </c>
      <c r="F883" s="7">
        <v>57.608783781786364</v>
      </c>
      <c r="G883" s="7">
        <v>55.314043629002171</v>
      </c>
      <c r="H883" s="7">
        <v>240.77445746396413</v>
      </c>
      <c r="I883" s="7">
        <v>70.176144735630231</v>
      </c>
    </row>
    <row r="884" spans="1:9" x14ac:dyDescent="0.25">
      <c r="A884" s="16"/>
      <c r="B884" s="5">
        <f>DATE(YEAR(siječanj!B884),MONTH(siječanj!B884)+11,DAY(siječanj!B884))</f>
        <v>44175</v>
      </c>
      <c r="C884" s="8">
        <v>9.1770833333333304</v>
      </c>
      <c r="D884">
        <v>1.1387699789968155</v>
      </c>
      <c r="E884" s="6">
        <v>62.769569686931519</v>
      </c>
      <c r="F884" s="7">
        <v>57.110371288828894</v>
      </c>
      <c r="G884" s="7">
        <v>56.610148264542907</v>
      </c>
      <c r="H884" s="7">
        <v>240.91011004606847</v>
      </c>
      <c r="I884" s="7">
        <v>71.35277513560564</v>
      </c>
    </row>
    <row r="885" spans="1:9" x14ac:dyDescent="0.25">
      <c r="A885" s="16"/>
      <c r="B885" s="5">
        <f>DATE(YEAR(siječanj!B885),MONTH(siječanj!B885)+11,DAY(siječanj!B885))</f>
        <v>44175</v>
      </c>
      <c r="C885" s="8">
        <v>9.1875</v>
      </c>
      <c r="D885">
        <v>1.1387699789968155</v>
      </c>
      <c r="E885" s="6">
        <v>62.70999312537613</v>
      </c>
      <c r="F885" s="7">
        <v>57.813522424914055</v>
      </c>
      <c r="G885" s="7">
        <v>57.06705400315645</v>
      </c>
      <c r="H885" s="7">
        <v>240.89161744494686</v>
      </c>
      <c r="I885" s="7">
        <v>71.285051985340047</v>
      </c>
    </row>
    <row r="886" spans="1:9" x14ac:dyDescent="0.25">
      <c r="A886" s="16"/>
      <c r="B886" s="5">
        <f>DATE(YEAR(siječanj!B886),MONTH(siječanj!B886)+11,DAY(siječanj!B886))</f>
        <v>44175</v>
      </c>
      <c r="C886" s="8">
        <v>9.1979166666666696</v>
      </c>
      <c r="D886">
        <v>1.1387699789968155</v>
      </c>
      <c r="E886" s="6">
        <v>64.527844813985382</v>
      </c>
      <c r="F886" s="7">
        <v>57.748690664499925</v>
      </c>
      <c r="G886" s="7">
        <v>56.870662230236071</v>
      </c>
      <c r="H886" s="7">
        <v>241.26098738082547</v>
      </c>
      <c r="I886" s="7">
        <v>73.351479450338616</v>
      </c>
    </row>
    <row r="887" spans="1:9" x14ac:dyDescent="0.25">
      <c r="A887" s="16"/>
      <c r="B887" s="5">
        <f>DATE(YEAR(siječanj!B887),MONTH(siječanj!B887)+11,DAY(siječanj!B887))</f>
        <v>44175</v>
      </c>
      <c r="C887" s="8">
        <v>9.2083333333333304</v>
      </c>
      <c r="D887">
        <v>1.1387699789968155</v>
      </c>
      <c r="E887" s="6">
        <v>65.846131599073274</v>
      </c>
      <c r="F887" s="7">
        <v>55.96837507964733</v>
      </c>
      <c r="G887" s="7">
        <v>57.451048739248023</v>
      </c>
      <c r="H887" s="7">
        <v>240.58433607369793</v>
      </c>
      <c r="I887" s="7">
        <v>74.850030754892188</v>
      </c>
    </row>
    <row r="888" spans="1:9" x14ac:dyDescent="0.25">
      <c r="A888" s="16"/>
      <c r="B888" s="5">
        <f>DATE(YEAR(siječanj!B888),MONTH(siječanj!B888)+11,DAY(siječanj!B888))</f>
        <v>44175</v>
      </c>
      <c r="C888" s="8">
        <v>9.21875</v>
      </c>
      <c r="D888">
        <v>1.1387699789968155</v>
      </c>
      <c r="E888" s="6">
        <v>68.927600884783629</v>
      </c>
      <c r="F888" s="7">
        <v>55.773341308607925</v>
      </c>
      <c r="G888" s="7">
        <v>60.117505393511962</v>
      </c>
      <c r="H888" s="7">
        <v>239.14079163774639</v>
      </c>
      <c r="I888" s="7">
        <v>78.352864789396364</v>
      </c>
    </row>
    <row r="889" spans="1:9" x14ac:dyDescent="0.25">
      <c r="A889" s="16"/>
      <c r="B889" s="5">
        <f>DATE(YEAR(siječanj!B889),MONTH(siječanj!B889)+11,DAY(siječanj!B889))</f>
        <v>44175</v>
      </c>
      <c r="C889" s="8">
        <v>9.2291666666666696</v>
      </c>
      <c r="D889">
        <v>1.1387699789968155</v>
      </c>
      <c r="E889" s="6">
        <v>72.155988307005899</v>
      </c>
      <c r="F889" s="7">
        <v>56.482813671937329</v>
      </c>
      <c r="G889" s="7">
        <v>61.448163294778929</v>
      </c>
      <c r="H889" s="7">
        <v>239.0152907625596</v>
      </c>
      <c r="I889" s="7">
        <v>82.022706767561175</v>
      </c>
    </row>
    <row r="890" spans="1:9" x14ac:dyDescent="0.25">
      <c r="A890" s="16"/>
      <c r="B890" s="5">
        <f>DATE(YEAR(siječanj!B890),MONTH(siječanj!B890)+11,DAY(siječanj!B890))</f>
        <v>44175</v>
      </c>
      <c r="C890" s="8">
        <v>9.2395833333333304</v>
      </c>
      <c r="D890">
        <v>1.1387699789968155</v>
      </c>
      <c r="E890" s="6">
        <v>79.024117743595966</v>
      </c>
      <c r="F890" s="7">
        <v>57.121980968109654</v>
      </c>
      <c r="G890" s="7">
        <v>59.917020202352248</v>
      </c>
      <c r="H890" s="7">
        <v>237.81421992601736</v>
      </c>
      <c r="I890" s="7">
        <v>89.829994562195765</v>
      </c>
    </row>
    <row r="891" spans="1:9" x14ac:dyDescent="0.25">
      <c r="A891" s="16"/>
      <c r="B891" s="5">
        <f>DATE(YEAR(siječanj!B891),MONTH(siječanj!B891)+11,DAY(siječanj!B891))</f>
        <v>44175</v>
      </c>
      <c r="C891" s="8">
        <v>9.25</v>
      </c>
      <c r="D891">
        <v>1.1387699789968155</v>
      </c>
      <c r="E891" s="6">
        <v>84.15809824557698</v>
      </c>
      <c r="F891" s="7">
        <v>59.715568852540144</v>
      </c>
      <c r="G891" s="7">
        <v>60.125150454047215</v>
      </c>
      <c r="H891" s="7">
        <v>234.42283066991425</v>
      </c>
      <c r="I891" s="7">
        <v>95.666003286415233</v>
      </c>
    </row>
    <row r="892" spans="1:9" x14ac:dyDescent="0.25">
      <c r="A892" s="16"/>
      <c r="B892" s="5">
        <f>DATE(YEAR(siječanj!B892),MONTH(siječanj!B892)+11,DAY(siječanj!B892))</f>
        <v>44175</v>
      </c>
      <c r="C892" s="8">
        <v>9.2604166666666696</v>
      </c>
      <c r="D892">
        <v>1.1387699789968155</v>
      </c>
      <c r="E892" s="6">
        <v>90.702249216994716</v>
      </c>
      <c r="F892" s="7">
        <v>67.770745298966119</v>
      </c>
      <c r="G892" s="7">
        <v>61.26062052893478</v>
      </c>
      <c r="H892" s="7">
        <v>221.14485819529335</v>
      </c>
      <c r="I892" s="7">
        <v>103.10501131285137</v>
      </c>
    </row>
    <row r="893" spans="1:9" x14ac:dyDescent="0.25">
      <c r="A893" s="16"/>
      <c r="B893" s="5">
        <f>DATE(YEAR(siječanj!B893),MONTH(siječanj!B893)+11,DAY(siječanj!B893))</f>
        <v>44175</v>
      </c>
      <c r="C893" s="8">
        <v>9.2708333333333304</v>
      </c>
      <c r="D893">
        <v>1.1387699789968155</v>
      </c>
      <c r="E893" s="6">
        <v>96.299228716848091</v>
      </c>
      <c r="F893" s="7">
        <v>76.946824425136256</v>
      </c>
      <c r="G893" s="7">
        <v>62.366333058484379</v>
      </c>
      <c r="H893" s="7">
        <v>211.95095665783671</v>
      </c>
      <c r="I893" s="7">
        <v>109.4673302148842</v>
      </c>
    </row>
    <row r="894" spans="1:9" x14ac:dyDescent="0.25">
      <c r="A894" s="16"/>
      <c r="B894" s="5">
        <f>DATE(YEAR(siječanj!B894),MONTH(siječanj!B894)+11,DAY(siječanj!B894))</f>
        <v>44175</v>
      </c>
      <c r="C894" s="8">
        <v>9.28125</v>
      </c>
      <c r="D894">
        <v>1.1387699789968155</v>
      </c>
      <c r="E894" s="6">
        <v>102.64826839889288</v>
      </c>
      <c r="F894" s="7">
        <v>78.313853109348514</v>
      </c>
      <c r="G894" s="7">
        <v>66.893107842100477</v>
      </c>
      <c r="H894" s="7">
        <v>191.99364012988445</v>
      </c>
      <c r="I894" s="7">
        <v>116.68454714052926</v>
      </c>
    </row>
    <row r="895" spans="1:9" x14ac:dyDescent="0.25">
      <c r="A895" s="16"/>
      <c r="B895" s="5">
        <f>DATE(YEAR(siječanj!B895),MONTH(siječanj!B895)+11,DAY(siječanj!B895))</f>
        <v>44175</v>
      </c>
      <c r="C895" s="8">
        <v>9.2916666666666696</v>
      </c>
      <c r="D895">
        <v>1.1387699789968155</v>
      </c>
      <c r="E895" s="6">
        <v>108.2250112761788</v>
      </c>
      <c r="F895" s="7">
        <v>86.117611080689301</v>
      </c>
      <c r="G895" s="7">
        <v>79.167435129996235</v>
      </c>
      <c r="H895" s="7">
        <v>151.88250600525933</v>
      </c>
      <c r="I895" s="7">
        <v>123.02386223376173</v>
      </c>
    </row>
    <row r="896" spans="1:9" x14ac:dyDescent="0.25">
      <c r="A896" s="16"/>
      <c r="B896" s="5">
        <f>DATE(YEAR(siječanj!B896),MONTH(siječanj!B896)+11,DAY(siječanj!B896))</f>
        <v>44175</v>
      </c>
      <c r="C896" s="8">
        <v>9.3020833333333304</v>
      </c>
      <c r="D896">
        <v>1.1387699789968155</v>
      </c>
      <c r="E896" s="6">
        <v>109.9022184873042</v>
      </c>
      <c r="F896" s="7">
        <v>108.99683698234266</v>
      </c>
      <c r="G896" s="7">
        <v>96.543080556641158</v>
      </c>
      <c r="H896" s="7">
        <v>117.64892432051937</v>
      </c>
      <c r="I896" s="7">
        <v>124.93041328370724</v>
      </c>
    </row>
    <row r="897" spans="1:9" x14ac:dyDescent="0.25">
      <c r="A897" s="16"/>
      <c r="B897" s="5">
        <f>DATE(YEAR(siječanj!B897),MONTH(siječanj!B897)+11,DAY(siječanj!B897))</f>
        <v>44175</v>
      </c>
      <c r="C897" s="8">
        <v>9.3125</v>
      </c>
      <c r="D897">
        <v>1.1387699789968155</v>
      </c>
      <c r="E897" s="6">
        <v>113.29845664494177</v>
      </c>
      <c r="F897" s="7">
        <v>124.08736253406919</v>
      </c>
      <c r="G897" s="7">
        <v>105.22249169679728</v>
      </c>
      <c r="H897" s="7">
        <v>61.214442104393697</v>
      </c>
      <c r="I897" s="7">
        <v>128.79105815952084</v>
      </c>
    </row>
    <row r="898" spans="1:9" x14ac:dyDescent="0.25">
      <c r="A898" s="16"/>
      <c r="B898" s="5">
        <f>DATE(YEAR(siječanj!B898),MONTH(siječanj!B898)+11,DAY(siječanj!B898))</f>
        <v>44175</v>
      </c>
      <c r="C898" s="8">
        <v>9.3229166666666696</v>
      </c>
      <c r="D898">
        <v>1.1387699789968155</v>
      </c>
      <c r="E898" s="6">
        <v>113.75369328546752</v>
      </c>
      <c r="F898" s="7">
        <v>135.0668038046887</v>
      </c>
      <c r="G898" s="7">
        <v>118.63313984846958</v>
      </c>
      <c r="H898" s="7">
        <v>18.55519368578733</v>
      </c>
      <c r="I898" s="7">
        <v>129.30854454355901</v>
      </c>
    </row>
    <row r="899" spans="1:9" x14ac:dyDescent="0.25">
      <c r="A899" s="16"/>
      <c r="B899" s="5">
        <f>DATE(YEAR(siječanj!B899),MONTH(siječanj!B899)+11,DAY(siječanj!B899))</f>
        <v>44175</v>
      </c>
      <c r="C899" s="8">
        <v>9.3333333333333304</v>
      </c>
      <c r="D899">
        <v>1.1387699789968155</v>
      </c>
      <c r="E899" s="6">
        <v>112.47577115346213</v>
      </c>
      <c r="F899" s="7">
        <v>146.03297572225006</v>
      </c>
      <c r="G899" s="7">
        <v>124.58677588828752</v>
      </c>
      <c r="H899" s="7">
        <v>4.5166908280046814</v>
      </c>
      <c r="I899" s="7">
        <v>127.85587741551309</v>
      </c>
    </row>
    <row r="900" spans="1:9" x14ac:dyDescent="0.25">
      <c r="A900" s="16"/>
      <c r="B900" s="5">
        <f>DATE(YEAR(siječanj!B900),MONTH(siječanj!B900)+11,DAY(siječanj!B900))</f>
        <v>44175</v>
      </c>
      <c r="C900" s="8">
        <v>9.34375</v>
      </c>
      <c r="D900">
        <v>1.1387699789968155</v>
      </c>
      <c r="E900" s="6">
        <v>111.22611158389805</v>
      </c>
      <c r="F900" s="7">
        <v>164.4103867349227</v>
      </c>
      <c r="G900" s="7">
        <v>138.27620187467971</v>
      </c>
      <c r="H900" s="7">
        <v>2.7944894079113616</v>
      </c>
      <c r="I900" s="7">
        <v>126.43533751524149</v>
      </c>
    </row>
    <row r="901" spans="1:9" x14ac:dyDescent="0.25">
      <c r="A901" s="16"/>
      <c r="B901" s="5">
        <f>DATE(YEAR(siječanj!B901),MONTH(siječanj!B901)+11,DAY(siječanj!B901))</f>
        <v>44175</v>
      </c>
      <c r="C901" s="8">
        <v>9.3541666666666696</v>
      </c>
      <c r="D901">
        <v>1.1387699789968155</v>
      </c>
      <c r="E901" s="6">
        <v>112.2499539804686</v>
      </c>
      <c r="F901" s="7">
        <v>174.83717673056591</v>
      </c>
      <c r="G901" s="7">
        <v>151.56107373121546</v>
      </c>
      <c r="H901" s="7">
        <v>2.4906872274260259</v>
      </c>
      <c r="I901" s="7">
        <v>127.59918166235231</v>
      </c>
    </row>
    <row r="902" spans="1:9" x14ac:dyDescent="0.25">
      <c r="A902" s="16"/>
      <c r="B902" s="5">
        <f>DATE(YEAR(siječanj!B902),MONTH(siječanj!B902)+11,DAY(siječanj!B902))</f>
        <v>44175</v>
      </c>
      <c r="C902" s="8">
        <v>9.3645833333333304</v>
      </c>
      <c r="D902">
        <v>1.1387699789968155</v>
      </c>
      <c r="E902" s="6">
        <v>112.41404052046707</v>
      </c>
      <c r="F902" s="7">
        <v>196.19602089468998</v>
      </c>
      <c r="G902" s="7">
        <v>165.12924624831007</v>
      </c>
      <c r="H902" s="7">
        <v>2.2276044278763409</v>
      </c>
      <c r="I902" s="7">
        <v>127.78570564283655</v>
      </c>
    </row>
    <row r="903" spans="1:9" x14ac:dyDescent="0.25">
      <c r="A903" s="16"/>
      <c r="B903" s="5">
        <f>DATE(YEAR(siječanj!B903),MONTH(siječanj!B903)+11,DAY(siječanj!B903))</f>
        <v>44175</v>
      </c>
      <c r="C903" s="8">
        <v>9.375</v>
      </c>
      <c r="D903">
        <v>1.1387699789968155</v>
      </c>
      <c r="E903" s="6">
        <v>113.90327883766687</v>
      </c>
      <c r="F903" s="7">
        <v>226.89618821822219</v>
      </c>
      <c r="G903" s="7">
        <v>170.55044495668827</v>
      </c>
      <c r="H903" s="7">
        <v>1.9932217149752176</v>
      </c>
      <c r="I903" s="7">
        <v>129.47858464934356</v>
      </c>
    </row>
    <row r="904" spans="1:9" x14ac:dyDescent="0.25">
      <c r="A904" s="16"/>
      <c r="B904" s="5">
        <f>DATE(YEAR(siječanj!B904),MONTH(siječanj!B904)+11,DAY(siječanj!B904))</f>
        <v>44175</v>
      </c>
      <c r="C904" s="8">
        <v>9.3854166666666696</v>
      </c>
      <c r="D904">
        <v>1.1387699789968155</v>
      </c>
      <c r="E904" s="6">
        <v>114.08334025577581</v>
      </c>
      <c r="F904" s="7">
        <v>224.85869151374007</v>
      </c>
      <c r="G904" s="7">
        <v>192.657756802449</v>
      </c>
      <c r="H904" s="7">
        <v>1.7921218991158689</v>
      </c>
      <c r="I904" s="7">
        <v>129.68326793681874</v>
      </c>
    </row>
    <row r="905" spans="1:9" x14ac:dyDescent="0.25">
      <c r="A905" s="16"/>
      <c r="B905" s="5">
        <f>DATE(YEAR(siječanj!B905),MONTH(siječanj!B905)+11,DAY(siječanj!B905))</f>
        <v>44175</v>
      </c>
      <c r="C905" s="8">
        <v>9.3958333333333304</v>
      </c>
      <c r="D905">
        <v>1.1387699789968155</v>
      </c>
      <c r="E905" s="6">
        <v>114.05184856057595</v>
      </c>
      <c r="F905" s="7">
        <v>222.8018493623706</v>
      </c>
      <c r="G905" s="7">
        <v>199.35861022346299</v>
      </c>
      <c r="H905" s="7">
        <v>2.013050014583496</v>
      </c>
      <c r="I905" s="7">
        <v>129.64747001981149</v>
      </c>
    </row>
    <row r="906" spans="1:9" x14ac:dyDescent="0.25">
      <c r="A906" s="16"/>
      <c r="B906" s="5">
        <f>DATE(YEAR(siječanj!B906),MONTH(siječanj!B906)+11,DAY(siječanj!B906))</f>
        <v>44175</v>
      </c>
      <c r="C906" s="8">
        <v>9.40625</v>
      </c>
      <c r="D906">
        <v>1.1387699789968155</v>
      </c>
      <c r="E906" s="6">
        <v>114.64895479437688</v>
      </c>
      <c r="F906" s="7">
        <v>223.9717907808697</v>
      </c>
      <c r="G906" s="7">
        <v>203.17071030088579</v>
      </c>
      <c r="H906" s="7">
        <v>2.0296491311240064</v>
      </c>
      <c r="I906" s="7">
        <v>130.32622545887159</v>
      </c>
    </row>
    <row r="907" spans="1:9" x14ac:dyDescent="0.25">
      <c r="A907" s="16"/>
      <c r="B907" s="5">
        <f>DATE(YEAR(siječanj!B907),MONTH(siječanj!B907)+11,DAY(siječanj!B907))</f>
        <v>44175</v>
      </c>
      <c r="C907" s="8">
        <v>9.4166666666666696</v>
      </c>
      <c r="D907">
        <v>1.1387699789968155</v>
      </c>
      <c r="E907" s="6">
        <v>115.16265048551864</v>
      </c>
      <c r="F907" s="7">
        <v>234.06627631161709</v>
      </c>
      <c r="G907" s="7">
        <v>204.50743207956415</v>
      </c>
      <c r="H907" s="7">
        <v>2.1440450827998339</v>
      </c>
      <c r="I907" s="7">
        <v>130.9101646721079</v>
      </c>
    </row>
    <row r="908" spans="1:9" x14ac:dyDescent="0.25">
      <c r="A908" s="16"/>
      <c r="B908" s="5">
        <f>DATE(YEAR(siječanj!B908),MONTH(siječanj!B908)+11,DAY(siječanj!B908))</f>
        <v>44175</v>
      </c>
      <c r="C908" s="8">
        <v>9.4270833333333304</v>
      </c>
      <c r="D908">
        <v>1.1387699789968155</v>
      </c>
      <c r="E908" s="6">
        <v>117.07458731553928</v>
      </c>
      <c r="F908" s="7">
        <v>233.66920036501571</v>
      </c>
      <c r="G908" s="7">
        <v>201.50458874859427</v>
      </c>
      <c r="H908" s="7">
        <v>2.0567376143784757</v>
      </c>
      <c r="I908" s="7">
        <v>133.08354262238475</v>
      </c>
    </row>
    <row r="909" spans="1:9" x14ac:dyDescent="0.25">
      <c r="A909" s="16"/>
      <c r="B909" s="5">
        <f>DATE(YEAR(siječanj!B909),MONTH(siječanj!B909)+11,DAY(siječanj!B909))</f>
        <v>44175</v>
      </c>
      <c r="C909" s="8">
        <v>9.4375</v>
      </c>
      <c r="D909">
        <v>1.1387699789968155</v>
      </c>
      <c r="E909" s="6">
        <v>118.72970789040427</v>
      </c>
      <c r="F909" s="7">
        <v>225.43495194959362</v>
      </c>
      <c r="G909" s="7">
        <v>201.0649756954644</v>
      </c>
      <c r="H909" s="7">
        <v>2.0355646518641262</v>
      </c>
      <c r="I909" s="7">
        <v>134.96498687617969</v>
      </c>
    </row>
    <row r="910" spans="1:9" x14ac:dyDescent="0.25">
      <c r="A910" s="16"/>
      <c r="B910" s="5">
        <f>DATE(YEAR(siječanj!B910),MONTH(siječanj!B910)+11,DAY(siječanj!B910))</f>
        <v>44175</v>
      </c>
      <c r="C910" s="8">
        <v>9.4479166666666696</v>
      </c>
      <c r="D910">
        <v>1.1387699789968155</v>
      </c>
      <c r="E910" s="6">
        <v>119.65693001473983</v>
      </c>
      <c r="F910" s="7">
        <v>224.20331728210937</v>
      </c>
      <c r="G910" s="7">
        <v>206.81173358798998</v>
      </c>
      <c r="H910" s="7">
        <v>2.1093428193572059</v>
      </c>
      <c r="I910" s="7">
        <v>136.01899874958349</v>
      </c>
    </row>
    <row r="911" spans="1:9" x14ac:dyDescent="0.25">
      <c r="A911" s="16"/>
      <c r="B911" s="5">
        <f>DATE(YEAR(siječanj!B911),MONTH(siječanj!B911)+11,DAY(siječanj!B911))</f>
        <v>44175</v>
      </c>
      <c r="C911" s="8">
        <v>9.4583333333333304</v>
      </c>
      <c r="D911">
        <v>1.1387699789968155</v>
      </c>
      <c r="E911" s="6">
        <v>119.79876308159737</v>
      </c>
      <c r="F911" s="7">
        <v>221.41673304699091</v>
      </c>
      <c r="G911" s="7">
        <v>208.15556266441533</v>
      </c>
      <c r="H911" s="7">
        <v>2.196508849161777</v>
      </c>
      <c r="I911" s="7">
        <v>136.18022628351042</v>
      </c>
    </row>
    <row r="912" spans="1:9" x14ac:dyDescent="0.25">
      <c r="A912" s="16"/>
      <c r="B912" s="5">
        <f>DATE(YEAR(siječanj!B912),MONTH(siječanj!B912)+11,DAY(siječanj!B912))</f>
        <v>44175</v>
      </c>
      <c r="C912" s="8">
        <v>9.46875</v>
      </c>
      <c r="D912">
        <v>1.1387699789968155</v>
      </c>
      <c r="E912" s="6">
        <v>119.06618233920796</v>
      </c>
      <c r="F912" s="7">
        <v>219.50907668088232</v>
      </c>
      <c r="G912" s="7">
        <v>203.25090517998069</v>
      </c>
      <c r="H912" s="7">
        <v>2.1781805957287177</v>
      </c>
      <c r="I912" s="7">
        <v>135.34747134762196</v>
      </c>
    </row>
    <row r="913" spans="1:9" x14ac:dyDescent="0.25">
      <c r="A913" s="16"/>
      <c r="B913" s="5">
        <f>DATE(YEAR(siječanj!B913),MONTH(siječanj!B913)+11,DAY(siječanj!B913))</f>
        <v>44175</v>
      </c>
      <c r="C913" s="8">
        <v>9.4791666666666696</v>
      </c>
      <c r="D913">
        <v>1.1387699789968155</v>
      </c>
      <c r="E913" s="6">
        <v>119.80608218593004</v>
      </c>
      <c r="F913" s="7">
        <v>218.52828985004163</v>
      </c>
      <c r="G913" s="7">
        <v>198.51394139608456</v>
      </c>
      <c r="H913" s="7">
        <v>2.2366495270245186</v>
      </c>
      <c r="I913" s="7">
        <v>136.18854621318732</v>
      </c>
    </row>
    <row r="914" spans="1:9" x14ac:dyDescent="0.25">
      <c r="A914" s="16"/>
      <c r="B914" s="5">
        <f>DATE(YEAR(siječanj!B914),MONTH(siječanj!B914)+11,DAY(siječanj!B914))</f>
        <v>44175</v>
      </c>
      <c r="C914" s="8">
        <v>9.4895833333333304</v>
      </c>
      <c r="D914">
        <v>1.1387699789968155</v>
      </c>
      <c r="E914" s="6">
        <v>120.44715832895359</v>
      </c>
      <c r="F914" s="7">
        <v>214.27156417174072</v>
      </c>
      <c r="G914" s="7">
        <v>194.15971623072224</v>
      </c>
      <c r="H914" s="7">
        <v>1.9639508936265235</v>
      </c>
      <c r="I914" s="7">
        <v>136.91728407304689</v>
      </c>
    </row>
    <row r="915" spans="1:9" x14ac:dyDescent="0.25">
      <c r="A915" s="16"/>
      <c r="B915" s="5">
        <f>DATE(YEAR(siječanj!B915),MONTH(siječanj!B915)+11,DAY(siječanj!B915))</f>
        <v>44175</v>
      </c>
      <c r="C915" s="8">
        <v>9.5</v>
      </c>
      <c r="D915">
        <v>1.1387699789968155</v>
      </c>
      <c r="E915" s="6">
        <v>121.10445812460769</v>
      </c>
      <c r="F915" s="7">
        <v>217.69461119830461</v>
      </c>
      <c r="G915" s="7">
        <v>194.69086132620797</v>
      </c>
      <c r="H915" s="7">
        <v>1.8476305799251176</v>
      </c>
      <c r="I915" s="7">
        <v>137.66446403221988</v>
      </c>
    </row>
    <row r="916" spans="1:9" x14ac:dyDescent="0.25">
      <c r="A916" s="16"/>
      <c r="B916" s="5">
        <f>DATE(YEAR(siječanj!B916),MONTH(siječanj!B916)+11,DAY(siječanj!B916))</f>
        <v>44175</v>
      </c>
      <c r="C916" s="8">
        <v>9.5104166666666696</v>
      </c>
      <c r="D916">
        <v>1.1387699789968155</v>
      </c>
      <c r="E916" s="6">
        <v>121.50189220283431</v>
      </c>
      <c r="F916" s="7">
        <v>210.06655762543821</v>
      </c>
      <c r="G916" s="7">
        <v>191.51078903809503</v>
      </c>
      <c r="H916" s="7">
        <v>1.8508398420609424</v>
      </c>
      <c r="I916" s="7">
        <v>138.11624384457747</v>
      </c>
    </row>
    <row r="917" spans="1:9" x14ac:dyDescent="0.25">
      <c r="A917" s="16"/>
      <c r="B917" s="5">
        <f>DATE(YEAR(siječanj!B917),MONTH(siječanj!B917)+11,DAY(siječanj!B917))</f>
        <v>44175</v>
      </c>
      <c r="C917" s="8">
        <v>9.5208333333333304</v>
      </c>
      <c r="D917">
        <v>1.1387699789968155</v>
      </c>
      <c r="E917" s="6">
        <v>120.70921563143888</v>
      </c>
      <c r="F917" s="7">
        <v>203.33941757590668</v>
      </c>
      <c r="G917" s="7">
        <v>187.29663502646585</v>
      </c>
      <c r="H917" s="7">
        <v>2.0437830323367185</v>
      </c>
      <c r="I917" s="7">
        <v>137.21517548555991</v>
      </c>
    </row>
    <row r="918" spans="1:9" x14ac:dyDescent="0.25">
      <c r="A918" s="16"/>
      <c r="B918" s="5">
        <f>DATE(YEAR(siječanj!B918),MONTH(siječanj!B918)+11,DAY(siječanj!B918))</f>
        <v>44175</v>
      </c>
      <c r="C918" s="8">
        <v>9.53125</v>
      </c>
      <c r="D918">
        <v>1.1387699789968155</v>
      </c>
      <c r="E918" s="6">
        <v>118.87113817946741</v>
      </c>
      <c r="F918" s="7">
        <v>188.57730248449897</v>
      </c>
      <c r="G918" s="7">
        <v>183.33889353598028</v>
      </c>
      <c r="H918" s="7">
        <v>1.8744541147847606</v>
      </c>
      <c r="I918" s="7">
        <v>135.12575655587028</v>
      </c>
    </row>
    <row r="919" spans="1:9" x14ac:dyDescent="0.25">
      <c r="A919" s="16"/>
      <c r="B919" s="5">
        <f>DATE(YEAR(siječanj!B919),MONTH(siječanj!B919)+11,DAY(siječanj!B919))</f>
        <v>44175</v>
      </c>
      <c r="C919" s="8">
        <v>9.5416666666666696</v>
      </c>
      <c r="D919">
        <v>1.1387699789968155</v>
      </c>
      <c r="E919" s="6">
        <v>116.39089175354492</v>
      </c>
      <c r="F919" s="7">
        <v>184.45723265722657</v>
      </c>
      <c r="G919" s="7">
        <v>178.07731406000565</v>
      </c>
      <c r="H919" s="7">
        <v>1.8321111778958525</v>
      </c>
      <c r="I919" s="7">
        <v>132.30635750004751</v>
      </c>
    </row>
    <row r="920" spans="1:9" x14ac:dyDescent="0.25">
      <c r="A920" s="16"/>
      <c r="B920" s="5">
        <f>DATE(YEAR(siječanj!B920),MONTH(siječanj!B920)+11,DAY(siječanj!B920))</f>
        <v>44175</v>
      </c>
      <c r="C920" s="8">
        <v>9.5520833333333304</v>
      </c>
      <c r="D920">
        <v>1.1387699789968155</v>
      </c>
      <c r="E920" s="6">
        <v>113.91431277739255</v>
      </c>
      <c r="F920" s="7">
        <v>192.36202578138034</v>
      </c>
      <c r="G920" s="7">
        <v>177.38416591796516</v>
      </c>
      <c r="H920" s="7">
        <v>1.9362448614818581</v>
      </c>
      <c r="I920" s="7">
        <v>129.49112738659719</v>
      </c>
    </row>
    <row r="921" spans="1:9" x14ac:dyDescent="0.25">
      <c r="A921" s="16"/>
      <c r="B921" s="5">
        <f>DATE(YEAR(siječanj!B921),MONTH(siječanj!B921)+11,DAY(siječanj!B921))</f>
        <v>44175</v>
      </c>
      <c r="C921" s="8">
        <v>9.5625</v>
      </c>
      <c r="D921">
        <v>1.1387699789968155</v>
      </c>
      <c r="E921" s="6">
        <v>115.19450547049385</v>
      </c>
      <c r="F921" s="7">
        <v>179.94848169817365</v>
      </c>
      <c r="G921" s="7">
        <v>174.00506922716224</v>
      </c>
      <c r="H921" s="7">
        <v>1.9177592326864581</v>
      </c>
      <c r="I921" s="7">
        <v>130.94637555568127</v>
      </c>
    </row>
    <row r="922" spans="1:9" x14ac:dyDescent="0.25">
      <c r="A922" s="16"/>
      <c r="B922" s="5">
        <f>DATE(YEAR(siječanj!B922),MONTH(siječanj!B922)+11,DAY(siječanj!B922))</f>
        <v>44175</v>
      </c>
      <c r="C922" s="8">
        <v>9.5729166666666696</v>
      </c>
      <c r="D922">
        <v>1.1387699789968155</v>
      </c>
      <c r="E922" s="6">
        <v>116.01412767889494</v>
      </c>
      <c r="F922" s="7">
        <v>173.80528962913539</v>
      </c>
      <c r="G922" s="7">
        <v>175.10379084046386</v>
      </c>
      <c r="H922" s="7">
        <v>1.9649051062665361</v>
      </c>
      <c r="I922" s="7">
        <v>131.87807413867102</v>
      </c>
    </row>
    <row r="923" spans="1:9" x14ac:dyDescent="0.25">
      <c r="A923" s="16"/>
      <c r="B923" s="5">
        <f>DATE(YEAR(siječanj!B923),MONTH(siječanj!B923)+11,DAY(siječanj!B923))</f>
        <v>44175</v>
      </c>
      <c r="C923" s="8">
        <v>9.5833333333333304</v>
      </c>
      <c r="D923">
        <v>1.1387699789968155</v>
      </c>
      <c r="E923" s="6">
        <v>116.29629030628432</v>
      </c>
      <c r="F923" s="7">
        <v>174.10900189324116</v>
      </c>
      <c r="G923" s="7">
        <v>175.35344922151248</v>
      </c>
      <c r="H923" s="7">
        <v>2.0752840020162986</v>
      </c>
      <c r="I923" s="7">
        <v>132.19882010848093</v>
      </c>
    </row>
    <row r="924" spans="1:9" x14ac:dyDescent="0.25">
      <c r="A924" s="16"/>
      <c r="B924" s="5">
        <f>DATE(YEAR(siječanj!B924),MONTH(siječanj!B924)+11,DAY(siječanj!B924))</f>
        <v>44175</v>
      </c>
      <c r="C924" s="8">
        <v>9.59375</v>
      </c>
      <c r="D924">
        <v>1.1387699789968155</v>
      </c>
      <c r="E924" s="6">
        <v>117.7207238482053</v>
      </c>
      <c r="F924" s="7">
        <v>174.78707306795866</v>
      </c>
      <c r="G924" s="7">
        <v>172.6644827800873</v>
      </c>
      <c r="H924" s="7">
        <v>2.0228899589161511</v>
      </c>
      <c r="I924" s="7">
        <v>133.81803283718415</v>
      </c>
    </row>
    <row r="925" spans="1:9" x14ac:dyDescent="0.25">
      <c r="A925" s="16"/>
      <c r="B925" s="5">
        <f>DATE(YEAR(siječanj!B925),MONTH(siječanj!B925)+11,DAY(siječanj!B925))</f>
        <v>44175</v>
      </c>
      <c r="C925" s="8">
        <v>9.6041666666666696</v>
      </c>
      <c r="D925">
        <v>1.1387699789968155</v>
      </c>
      <c r="E925" s="6">
        <v>118.00230402731354</v>
      </c>
      <c r="F925" s="7">
        <v>175.71345233639641</v>
      </c>
      <c r="G925" s="7">
        <v>173.10627497645638</v>
      </c>
      <c r="H925" s="7">
        <v>2.0280992826189337</v>
      </c>
      <c r="I925" s="7">
        <v>134.13811671385818</v>
      </c>
    </row>
    <row r="926" spans="1:9" x14ac:dyDescent="0.25">
      <c r="A926" s="16"/>
      <c r="B926" s="5">
        <f>DATE(YEAR(siječanj!B926),MONTH(siječanj!B926)+11,DAY(siječanj!B926))</f>
        <v>44175</v>
      </c>
      <c r="C926" s="8">
        <v>9.6145833333333304</v>
      </c>
      <c r="D926">
        <v>1.1387699789968155</v>
      </c>
      <c r="E926" s="6">
        <v>120.11022976793073</v>
      </c>
      <c r="F926" s="7">
        <v>176.07348902583934</v>
      </c>
      <c r="G926" s="7">
        <v>170.96142816107357</v>
      </c>
      <c r="H926" s="7">
        <v>2.0336143926270229</v>
      </c>
      <c r="I926" s="7">
        <v>136.53428339339698</v>
      </c>
    </row>
    <row r="927" spans="1:9" x14ac:dyDescent="0.25">
      <c r="A927" s="16"/>
      <c r="B927" s="5">
        <f>DATE(YEAR(siječanj!B927),MONTH(siječanj!B927)+11,DAY(siječanj!B927))</f>
        <v>44175</v>
      </c>
      <c r="C927" s="8">
        <v>9.625</v>
      </c>
      <c r="D927">
        <v>1.1387699789968155</v>
      </c>
      <c r="E927" s="6">
        <v>121.86945655624392</v>
      </c>
      <c r="F927" s="7">
        <v>172.49593159475285</v>
      </c>
      <c r="G927" s="7">
        <v>167.5732095686451</v>
      </c>
      <c r="H927" s="7">
        <v>2.0962726959101863</v>
      </c>
      <c r="I927" s="7">
        <v>138.53406950098244</v>
      </c>
    </row>
    <row r="928" spans="1:9" x14ac:dyDescent="0.25">
      <c r="A928" s="16"/>
      <c r="B928" s="5">
        <f>DATE(YEAR(siječanj!B928),MONTH(siječanj!B928)+11,DAY(siječanj!B928))</f>
        <v>44175</v>
      </c>
      <c r="C928" s="8">
        <v>9.6354166666666696</v>
      </c>
      <c r="D928">
        <v>1.1387699789968155</v>
      </c>
      <c r="E928" s="6">
        <v>123.88706924847037</v>
      </c>
      <c r="F928" s="7">
        <v>169.94338949231391</v>
      </c>
      <c r="G928" s="7">
        <v>160.75086991533561</v>
      </c>
      <c r="H928" s="7">
        <v>2.0193440330305097</v>
      </c>
      <c r="I928" s="7">
        <v>140.82757358994149</v>
      </c>
    </row>
    <row r="929" spans="1:9" x14ac:dyDescent="0.25">
      <c r="A929" s="16"/>
      <c r="B929" s="5">
        <f>DATE(YEAR(siječanj!B929),MONTH(siječanj!B929)+11,DAY(siječanj!B929))</f>
        <v>44175</v>
      </c>
      <c r="C929" s="8">
        <v>9.6458333333333304</v>
      </c>
      <c r="D929">
        <v>1.1387699789968155</v>
      </c>
      <c r="E929" s="6">
        <v>125.71523422045745</v>
      </c>
      <c r="F929" s="7">
        <v>168.60328529795319</v>
      </c>
      <c r="G929" s="7">
        <v>158.34296479390304</v>
      </c>
      <c r="H929" s="7">
        <v>1.9184285759997028</v>
      </c>
      <c r="I929" s="7">
        <v>142.90572459221198</v>
      </c>
    </row>
    <row r="930" spans="1:9" x14ac:dyDescent="0.25">
      <c r="A930" s="16"/>
      <c r="B930" s="5">
        <f>DATE(YEAR(siječanj!B930),MONTH(siječanj!B930)+11,DAY(siječanj!B930))</f>
        <v>44175</v>
      </c>
      <c r="C930" s="8">
        <v>9.65625</v>
      </c>
      <c r="D930">
        <v>1.1387699789968155</v>
      </c>
      <c r="E930" s="6">
        <v>129.38212819673049</v>
      </c>
      <c r="F930" s="7">
        <v>167.44339836805239</v>
      </c>
      <c r="G930" s="7">
        <v>158.28907614672863</v>
      </c>
      <c r="H930" s="7">
        <v>2.3589142468173598</v>
      </c>
      <c r="I930" s="7">
        <v>147.07403517073095</v>
      </c>
    </row>
    <row r="931" spans="1:9" x14ac:dyDescent="0.25">
      <c r="A931" s="16"/>
      <c r="B931" s="5">
        <f>DATE(YEAR(siječanj!B931),MONTH(siječanj!B931)+11,DAY(siječanj!B931))</f>
        <v>44175</v>
      </c>
      <c r="C931" s="8">
        <v>9.6666666666666696</v>
      </c>
      <c r="D931">
        <v>1.1387699789968155</v>
      </c>
      <c r="E931" s="6">
        <v>130.87053035512673</v>
      </c>
      <c r="F931" s="7">
        <v>167.22696967403243</v>
      </c>
      <c r="G931" s="7">
        <v>156.55072582828836</v>
      </c>
      <c r="H931" s="7">
        <v>3.6552599285110863</v>
      </c>
      <c r="I931" s="7">
        <v>148.76596368082087</v>
      </c>
    </row>
    <row r="932" spans="1:9" x14ac:dyDescent="0.25">
      <c r="A932" s="16"/>
      <c r="B932" s="5">
        <f>DATE(YEAR(siječanj!B932),MONTH(siječanj!B932)+11,DAY(siječanj!B932))</f>
        <v>44175</v>
      </c>
      <c r="C932" s="8">
        <v>9.6770833333333304</v>
      </c>
      <c r="D932">
        <v>1.1387699789968155</v>
      </c>
      <c r="E932" s="6">
        <v>133.6385397967417</v>
      </c>
      <c r="F932" s="7">
        <v>166.48380151258286</v>
      </c>
      <c r="G932" s="7">
        <v>155.88566977220418</v>
      </c>
      <c r="H932" s="7">
        <v>7.8945119373622195</v>
      </c>
      <c r="I932" s="7">
        <v>151.91247490028374</v>
      </c>
    </row>
    <row r="933" spans="1:9" x14ac:dyDescent="0.25">
      <c r="A933" s="16"/>
      <c r="B933" s="5">
        <f>DATE(YEAR(siječanj!B933),MONTH(siječanj!B933)+11,DAY(siječanj!B933))</f>
        <v>44175</v>
      </c>
      <c r="C933" s="8">
        <v>9.6875</v>
      </c>
      <c r="D933">
        <v>1.1387699789968155</v>
      </c>
      <c r="E933" s="6">
        <v>138.72339819021329</v>
      </c>
      <c r="F933" s="7">
        <v>167.93194524569859</v>
      </c>
      <c r="G933" s="7">
        <v>159.32336655431195</v>
      </c>
      <c r="H933" s="7">
        <v>20.560328118063747</v>
      </c>
      <c r="I933" s="7">
        <v>157.69264448493064</v>
      </c>
    </row>
    <row r="934" spans="1:9" x14ac:dyDescent="0.25">
      <c r="A934" s="16"/>
      <c r="B934" s="5">
        <f>DATE(YEAR(siječanj!B934),MONTH(siječanj!B934)+11,DAY(siječanj!B934))</f>
        <v>44175</v>
      </c>
      <c r="C934" s="8">
        <v>9.6979166666666696</v>
      </c>
      <c r="D934">
        <v>1.1387699789968155</v>
      </c>
      <c r="E934" s="6">
        <v>143.59019880643655</v>
      </c>
      <c r="F934" s="7">
        <v>170.17916765180178</v>
      </c>
      <c r="G934" s="7">
        <v>157.72858686088398</v>
      </c>
      <c r="H934" s="7">
        <v>60.116295750868595</v>
      </c>
      <c r="I934" s="7">
        <v>163.22493874361669</v>
      </c>
    </row>
    <row r="935" spans="1:9" x14ac:dyDescent="0.25">
      <c r="A935" s="16"/>
      <c r="B935" s="5">
        <f>DATE(YEAR(siječanj!B935),MONTH(siječanj!B935)+11,DAY(siječanj!B935))</f>
        <v>44175</v>
      </c>
      <c r="C935" s="8">
        <v>9.7083333333333304</v>
      </c>
      <c r="D935">
        <v>1.1387699789968155</v>
      </c>
      <c r="E935" s="6">
        <v>147.70095687374624</v>
      </c>
      <c r="F935" s="7">
        <v>171.04726946474301</v>
      </c>
      <c r="G935" s="7">
        <v>151.07558228856382</v>
      </c>
      <c r="H935" s="7">
        <v>110.4953983399908</v>
      </c>
      <c r="I935" s="7">
        <v>167.89780805714796</v>
      </c>
    </row>
    <row r="936" spans="1:9" x14ac:dyDescent="0.25">
      <c r="A936" s="16"/>
      <c r="B936" s="5">
        <f>DATE(YEAR(siječanj!B936),MONTH(siječanj!B936)+11,DAY(siječanj!B936))</f>
        <v>44175</v>
      </c>
      <c r="C936" s="8">
        <v>9.71875</v>
      </c>
      <c r="D936">
        <v>1.1387699789968155</v>
      </c>
      <c r="E936" s="6">
        <v>153.99518817253707</v>
      </c>
      <c r="F936" s="7">
        <v>168.29420019161884</v>
      </c>
      <c r="G936" s="7">
        <v>151.71034303652172</v>
      </c>
      <c r="H936" s="7">
        <v>138.0519288706659</v>
      </c>
      <c r="I936" s="7">
        <v>175.05272201870756</v>
      </c>
    </row>
    <row r="937" spans="1:9" x14ac:dyDescent="0.25">
      <c r="A937" s="16"/>
      <c r="B937" s="5">
        <f>DATE(YEAR(siječanj!B937),MONTH(siječanj!B937)+11,DAY(siječanj!B937))</f>
        <v>44175</v>
      </c>
      <c r="C937" s="8">
        <v>9.7291666666666696</v>
      </c>
      <c r="D937">
        <v>1.1387699789968155</v>
      </c>
      <c r="E937" s="6">
        <v>160.45559788913602</v>
      </c>
      <c r="F937" s="7">
        <v>165.87063443272984</v>
      </c>
      <c r="G937" s="7">
        <v>152.81682609185756</v>
      </c>
      <c r="H937" s="7">
        <v>156.19493257736571</v>
      </c>
      <c r="I937" s="7">
        <v>182.3965378850817</v>
      </c>
    </row>
    <row r="938" spans="1:9" x14ac:dyDescent="0.25">
      <c r="A938" s="16"/>
      <c r="B938" s="5">
        <f>DATE(YEAR(siječanj!B938),MONTH(siječanj!B938)+11,DAY(siječanj!B938))</f>
        <v>44175</v>
      </c>
      <c r="C938" s="8">
        <v>9.7395833333333304</v>
      </c>
      <c r="D938">
        <v>1.1387699789968155</v>
      </c>
      <c r="E938" s="6">
        <v>164.39422965576676</v>
      </c>
      <c r="F938" s="7">
        <v>163.469488334868</v>
      </c>
      <c r="G938" s="7">
        <v>152.39673302531216</v>
      </c>
      <c r="H938" s="7">
        <v>168.07434805663928</v>
      </c>
      <c r="I938" s="7">
        <v>186.87374408847018</v>
      </c>
    </row>
    <row r="939" spans="1:9" x14ac:dyDescent="0.25">
      <c r="A939" s="16"/>
      <c r="B939" s="5">
        <f>DATE(YEAR(siječanj!B939),MONTH(siječanj!B939)+11,DAY(siječanj!B939))</f>
        <v>44175</v>
      </c>
      <c r="C939" s="8">
        <v>9.75</v>
      </c>
      <c r="D939">
        <v>1.1387699789968155</v>
      </c>
      <c r="E939" s="6">
        <v>167.32973641502645</v>
      </c>
      <c r="F939" s="7">
        <v>161.39079716091302</v>
      </c>
      <c r="G939" s="7">
        <v>154.82590786896878</v>
      </c>
      <c r="H939" s="7">
        <v>189.56148757282961</v>
      </c>
      <c r="I939" s="7">
        <v>190.21065646093331</v>
      </c>
    </row>
    <row r="940" spans="1:9" x14ac:dyDescent="0.25">
      <c r="A940" s="16"/>
      <c r="B940" s="5">
        <f>DATE(YEAR(siječanj!B940),MONTH(siječanj!B940)+11,DAY(siječanj!B940))</f>
        <v>44175</v>
      </c>
      <c r="C940" s="8">
        <v>9.7604166666666696</v>
      </c>
      <c r="D940">
        <v>1.1387699789968155</v>
      </c>
      <c r="E940" s="6">
        <v>169.29651321871631</v>
      </c>
      <c r="F940" s="7">
        <v>158.29929106893576</v>
      </c>
      <c r="G940" s="7">
        <v>154.56105969572809</v>
      </c>
      <c r="H940" s="7">
        <v>205.35047658592316</v>
      </c>
      <c r="I940" s="7">
        <v>192.44637328543186</v>
      </c>
    </row>
    <row r="941" spans="1:9" x14ac:dyDescent="0.25">
      <c r="A941" s="16"/>
      <c r="B941" s="5">
        <f>DATE(YEAR(siječanj!B941),MONTH(siječanj!B941)+11,DAY(siječanj!B941))</f>
        <v>44175</v>
      </c>
      <c r="C941" s="8">
        <v>9.7708333333333304</v>
      </c>
      <c r="D941">
        <v>1.1387699789968155</v>
      </c>
      <c r="E941" s="6">
        <v>171.68336356916001</v>
      </c>
      <c r="F941" s="7">
        <v>156.26340179668361</v>
      </c>
      <c r="G941" s="7">
        <v>157.93601481043004</v>
      </c>
      <c r="H941" s="7">
        <v>222.22938361160325</v>
      </c>
      <c r="I941" s="7">
        <v>195.15960514582181</v>
      </c>
    </row>
    <row r="942" spans="1:9" x14ac:dyDescent="0.25">
      <c r="A942" s="16"/>
      <c r="B942" s="5">
        <f>DATE(YEAR(siječanj!B942),MONTH(siječanj!B942)+11,DAY(siječanj!B942))</f>
        <v>44175</v>
      </c>
      <c r="C942" s="8">
        <v>9.78125</v>
      </c>
      <c r="D942">
        <v>1.1387699789968155</v>
      </c>
      <c r="E942" s="6">
        <v>174.99125616895645</v>
      </c>
      <c r="F942" s="7">
        <v>153.23580721016884</v>
      </c>
      <c r="G942" s="7">
        <v>158.81735986260193</v>
      </c>
      <c r="H942" s="7">
        <v>225.59618346536396</v>
      </c>
      <c r="I942" s="7">
        <v>198.9198239592248</v>
      </c>
    </row>
    <row r="943" spans="1:9" x14ac:dyDescent="0.25">
      <c r="A943" s="16"/>
      <c r="B943" s="5">
        <f>DATE(YEAR(siječanj!B943),MONTH(siječanj!B943)+11,DAY(siječanj!B943))</f>
        <v>44175</v>
      </c>
      <c r="C943" s="8">
        <v>9.7916666666666696</v>
      </c>
      <c r="D943">
        <v>1.1387699789968155</v>
      </c>
      <c r="E943" s="6">
        <v>175.01285414098101</v>
      </c>
      <c r="F943" s="7">
        <v>148.24704082003015</v>
      </c>
      <c r="G943" s="7">
        <v>160.65074972098742</v>
      </c>
      <c r="H943" s="7">
        <v>226.00273582071196</v>
      </c>
      <c r="I943" s="7">
        <v>198.94437527045636</v>
      </c>
    </row>
    <row r="944" spans="1:9" x14ac:dyDescent="0.25">
      <c r="A944" s="16"/>
      <c r="B944" s="5">
        <f>DATE(YEAR(siječanj!B944),MONTH(siječanj!B944)+11,DAY(siječanj!B944))</f>
        <v>44175</v>
      </c>
      <c r="C944" s="8">
        <v>9.8020833333333304</v>
      </c>
      <c r="D944">
        <v>1.1387699789968155</v>
      </c>
      <c r="E944" s="6">
        <v>174.42647285315661</v>
      </c>
      <c r="F944" s="7">
        <v>140.94269596820996</v>
      </c>
      <c r="G944" s="7">
        <v>159.54435094190947</v>
      </c>
      <c r="H944" s="7">
        <v>226.63195937307248</v>
      </c>
      <c r="I944" s="7">
        <v>198.27781132263036</v>
      </c>
    </row>
    <row r="945" spans="1:9" x14ac:dyDescent="0.25">
      <c r="A945" s="16"/>
      <c r="B945" s="5">
        <f>DATE(YEAR(siječanj!B945),MONTH(siječanj!B945)+11,DAY(siječanj!B945))</f>
        <v>44175</v>
      </c>
      <c r="C945" s="8">
        <v>9.8125</v>
      </c>
      <c r="D945">
        <v>1.1387699789968155</v>
      </c>
      <c r="E945" s="6">
        <v>175.36676946060271</v>
      </c>
      <c r="F945" s="7">
        <v>135.15778045032283</v>
      </c>
      <c r="G945" s="7">
        <v>156.08757160712713</v>
      </c>
      <c r="H945" s="7">
        <v>226.6123362590632</v>
      </c>
      <c r="I945" s="7">
        <v>199.3466855036468</v>
      </c>
    </row>
    <row r="946" spans="1:9" x14ac:dyDescent="0.25">
      <c r="A946" s="16"/>
      <c r="B946" s="5">
        <f>DATE(YEAR(siječanj!B946),MONTH(siječanj!B946)+11,DAY(siječanj!B946))</f>
        <v>44175</v>
      </c>
      <c r="C946" s="8">
        <v>9.8229166666666696</v>
      </c>
      <c r="D946">
        <v>1.1387699789968155</v>
      </c>
      <c r="E946" s="6">
        <v>176.37319073036474</v>
      </c>
      <c r="F946" s="7">
        <v>130.70003733450656</v>
      </c>
      <c r="G946" s="7">
        <v>151.44668275720147</v>
      </c>
      <c r="H946" s="7">
        <v>226.71306147119395</v>
      </c>
      <c r="I946" s="7">
        <v>200.49072633284453</v>
      </c>
    </row>
    <row r="947" spans="1:9" x14ac:dyDescent="0.25">
      <c r="A947" s="16"/>
      <c r="B947" s="5">
        <f>DATE(YEAR(siječanj!B947),MONTH(siječanj!B947)+11,DAY(siječanj!B947))</f>
        <v>44175</v>
      </c>
      <c r="C947" s="8">
        <v>9.8333333333333304</v>
      </c>
      <c r="D947">
        <v>1.1387699789968155</v>
      </c>
      <c r="E947" s="6">
        <v>178.84370434678959</v>
      </c>
      <c r="F947" s="7">
        <v>127.32445376311227</v>
      </c>
      <c r="G947" s="7">
        <v>147.09634232601138</v>
      </c>
      <c r="H947" s="7">
        <v>226.7349227019069</v>
      </c>
      <c r="I947" s="7">
        <v>203.29906170014775</v>
      </c>
    </row>
    <row r="948" spans="1:9" x14ac:dyDescent="0.25">
      <c r="A948" s="16"/>
      <c r="B948" s="5">
        <f>DATE(YEAR(siječanj!B948),MONTH(siječanj!B948)+11,DAY(siječanj!B948))</f>
        <v>44175</v>
      </c>
      <c r="C948" s="8">
        <v>9.84375</v>
      </c>
      <c r="D948">
        <v>1.1387699789968155</v>
      </c>
      <c r="E948" s="6">
        <v>179.08084964525077</v>
      </c>
      <c r="F948" s="7">
        <v>123.38307413968134</v>
      </c>
      <c r="G948" s="7">
        <v>138.98798710917461</v>
      </c>
      <c r="H948" s="7">
        <v>227.08725028050929</v>
      </c>
      <c r="I948" s="7">
        <v>203.56863460370533</v>
      </c>
    </row>
    <row r="949" spans="1:9" x14ac:dyDescent="0.25">
      <c r="A949" s="16"/>
      <c r="B949" s="5">
        <f>DATE(YEAR(siječanj!B949),MONTH(siječanj!B949)+11,DAY(siječanj!B949))</f>
        <v>44175</v>
      </c>
      <c r="C949" s="8">
        <v>9.8541666666666696</v>
      </c>
      <c r="D949">
        <v>1.1387699789968155</v>
      </c>
      <c r="E949" s="6">
        <v>176.64888028422985</v>
      </c>
      <c r="F949" s="7">
        <v>120.91676675779821</v>
      </c>
      <c r="G949" s="7">
        <v>131.13285796830289</v>
      </c>
      <c r="H949" s="7">
        <v>227.54493966815187</v>
      </c>
      <c r="I949" s="7">
        <v>200.80411409131227</v>
      </c>
    </row>
    <row r="950" spans="1:9" x14ac:dyDescent="0.25">
      <c r="A950" s="16"/>
      <c r="B950" s="5">
        <f>DATE(YEAR(siječanj!B950),MONTH(siječanj!B950)+11,DAY(siječanj!B950))</f>
        <v>44175</v>
      </c>
      <c r="C950" s="8">
        <v>9.8645833333333304</v>
      </c>
      <c r="D950">
        <v>1.1387699789968155</v>
      </c>
      <c r="E950" s="6">
        <v>173.29965458768342</v>
      </c>
      <c r="F950" s="7">
        <v>115.97734049995761</v>
      </c>
      <c r="G950" s="7">
        <v>125.54106003506733</v>
      </c>
      <c r="H950" s="7">
        <v>227.94590619418338</v>
      </c>
      <c r="I950" s="7">
        <v>196.99691023128923</v>
      </c>
    </row>
    <row r="951" spans="1:9" x14ac:dyDescent="0.25">
      <c r="A951" s="16"/>
      <c r="B951" s="5">
        <f>DATE(YEAR(siječanj!B951),MONTH(siječanj!B951)+11,DAY(siječanj!B951))</f>
        <v>44175</v>
      </c>
      <c r="C951" s="8">
        <v>9.875</v>
      </c>
      <c r="D951">
        <v>1.1387699789968155</v>
      </c>
      <c r="E951" s="6">
        <v>172.11490641104965</v>
      </c>
      <c r="F951" s="7">
        <v>108.46154597544972</v>
      </c>
      <c r="G951" s="7">
        <v>118.90747913360839</v>
      </c>
      <c r="H951" s="7">
        <v>228.68545286368425</v>
      </c>
      <c r="I951" s="7">
        <v>195.65015780553114</v>
      </c>
    </row>
    <row r="952" spans="1:9" x14ac:dyDescent="0.25">
      <c r="A952" s="16"/>
      <c r="B952" s="5">
        <f>DATE(YEAR(siječanj!B952),MONTH(siječanj!B952)+11,DAY(siječanj!B952))</f>
        <v>44175</v>
      </c>
      <c r="C952" s="8">
        <v>9.8854166666666696</v>
      </c>
      <c r="D952">
        <v>1.1387699789968155</v>
      </c>
      <c r="E952" s="6">
        <v>178.96824067409861</v>
      </c>
      <c r="F952" s="7">
        <v>88.00040850736184</v>
      </c>
      <c r="G952" s="7">
        <v>98.257183391745997</v>
      </c>
      <c r="H952" s="7">
        <v>232.13876534068183</v>
      </c>
      <c r="I952" s="7">
        <v>203.44062731232279</v>
      </c>
    </row>
    <row r="953" spans="1:9" x14ac:dyDescent="0.25">
      <c r="A953" s="16"/>
      <c r="B953" s="5">
        <f>DATE(YEAR(siječanj!B953),MONTH(siječanj!B953)+11,DAY(siječanj!B953))</f>
        <v>44175</v>
      </c>
      <c r="C953" s="8">
        <v>9.8958333333333304</v>
      </c>
      <c r="D953">
        <v>1.1387699789968155</v>
      </c>
      <c r="E953" s="6">
        <v>185.29165756777624</v>
      </c>
      <c r="F953" s="7">
        <v>80.354741495835825</v>
      </c>
      <c r="G953" s="7">
        <v>91.534574656736439</v>
      </c>
      <c r="H953" s="7">
        <v>235.94476895328978</v>
      </c>
      <c r="I953" s="7">
        <v>210.62871775094828</v>
      </c>
    </row>
    <row r="954" spans="1:9" x14ac:dyDescent="0.25">
      <c r="A954" s="16"/>
      <c r="B954" s="5">
        <f>DATE(YEAR(siječanj!B954),MONTH(siječanj!B954)+11,DAY(siječanj!B954))</f>
        <v>44175</v>
      </c>
      <c r="C954" s="8">
        <v>9.90625</v>
      </c>
      <c r="D954">
        <v>1.1387699789968155</v>
      </c>
      <c r="E954" s="6">
        <v>185.66368308013909</v>
      </c>
      <c r="F954" s="7">
        <v>77.76573077468008</v>
      </c>
      <c r="G954" s="7">
        <v>87.911032673407334</v>
      </c>
      <c r="H954" s="7">
        <v>236.67060703347485</v>
      </c>
      <c r="I954" s="7">
        <v>211.05161459189733</v>
      </c>
    </row>
    <row r="955" spans="1:9" x14ac:dyDescent="0.25">
      <c r="A955" s="16"/>
      <c r="B955" s="5">
        <f>DATE(YEAR(siječanj!B955),MONTH(siječanj!B955)+11,DAY(siječanj!B955))</f>
        <v>44175</v>
      </c>
      <c r="C955" s="8">
        <v>9.9166666666666696</v>
      </c>
      <c r="D955">
        <v>1.1387699789968155</v>
      </c>
      <c r="E955" s="6">
        <v>184.33161596359997</v>
      </c>
      <c r="F955" s="7">
        <v>77.141910437723126</v>
      </c>
      <c r="G955" s="7">
        <v>85.2154405128516</v>
      </c>
      <c r="H955" s="7">
        <v>235.79024726445016</v>
      </c>
      <c r="I955" s="7">
        <v>209.53739861262579</v>
      </c>
    </row>
    <row r="956" spans="1:9" x14ac:dyDescent="0.25">
      <c r="A956" s="16"/>
      <c r="B956" s="5">
        <f>DATE(YEAR(siječanj!B956),MONTH(siječanj!B956)+11,DAY(siječanj!B956))</f>
        <v>44175</v>
      </c>
      <c r="C956" s="8">
        <v>9.9270833333333304</v>
      </c>
      <c r="D956">
        <v>1.1387699789968155</v>
      </c>
      <c r="E956" s="6">
        <v>181.16727810829204</v>
      </c>
      <c r="F956" s="7">
        <v>75.280250744874337</v>
      </c>
      <c r="G956" s="7">
        <v>70.630161918468644</v>
      </c>
      <c r="H956" s="7">
        <v>237.21017244744488</v>
      </c>
      <c r="I956" s="7">
        <v>205.94036443557169</v>
      </c>
    </row>
    <row r="957" spans="1:9" x14ac:dyDescent="0.25">
      <c r="A957" s="16"/>
      <c r="B957" s="5">
        <f>DATE(YEAR(siječanj!B957),MONTH(siječanj!B957)+11,DAY(siječanj!B957))</f>
        <v>44175</v>
      </c>
      <c r="C957" s="8">
        <v>9.9375</v>
      </c>
      <c r="D957">
        <v>1.1387699789968155</v>
      </c>
      <c r="E957" s="6">
        <v>173.83847453095174</v>
      </c>
      <c r="F957" s="7">
        <v>73.513244698885657</v>
      </c>
      <c r="G957" s="7">
        <v>65.258112321048529</v>
      </c>
      <c r="H957" s="7">
        <v>236.99773064898449</v>
      </c>
      <c r="I957" s="7">
        <v>197.60940922470849</v>
      </c>
    </row>
    <row r="958" spans="1:9" x14ac:dyDescent="0.25">
      <c r="A958" s="16"/>
      <c r="B958" s="5">
        <f>DATE(YEAR(siječanj!B958),MONTH(siječanj!B958)+11,DAY(siječanj!B958))</f>
        <v>44175</v>
      </c>
      <c r="C958" s="8">
        <v>9.9479166666666696</v>
      </c>
      <c r="D958">
        <v>1.1387699789968155</v>
      </c>
      <c r="E958" s="6">
        <v>167.06808287753603</v>
      </c>
      <c r="F958" s="7">
        <v>72.505714214319298</v>
      </c>
      <c r="G958" s="7">
        <v>63.403364451026</v>
      </c>
      <c r="H958" s="7">
        <v>236.15738306781151</v>
      </c>
      <c r="I958" s="7">
        <v>189.91322402484832</v>
      </c>
    </row>
    <row r="959" spans="1:9" x14ac:dyDescent="0.25">
      <c r="A959" s="16"/>
      <c r="B959" s="5">
        <f>DATE(YEAR(siječanj!B959),MONTH(siječanj!B959)+11,DAY(siječanj!B959))</f>
        <v>44175</v>
      </c>
      <c r="C959" s="8">
        <v>9.9583333333333304</v>
      </c>
      <c r="D959">
        <v>1.1387699789968155</v>
      </c>
      <c r="E959" s="6">
        <v>157.34738929131959</v>
      </c>
      <c r="F959" s="7">
        <v>69.715473070877735</v>
      </c>
      <c r="G959" s="7">
        <v>62.384283901410448</v>
      </c>
      <c r="H959" s="7">
        <v>235.71331959761707</v>
      </c>
      <c r="I959" s="7">
        <v>178.86330816468222</v>
      </c>
    </row>
    <row r="960" spans="1:9" x14ac:dyDescent="0.25">
      <c r="A960" s="16"/>
      <c r="B960" s="5">
        <f>DATE(YEAR(siječanj!B960),MONTH(siječanj!B960)+11,DAY(siječanj!B960))</f>
        <v>44175</v>
      </c>
      <c r="C960" s="8">
        <v>9.96875</v>
      </c>
      <c r="D960">
        <v>1.1387699789968155</v>
      </c>
      <c r="E960" s="6">
        <v>146.90972753824934</v>
      </c>
      <c r="F960" s="7">
        <v>67.576792526101343</v>
      </c>
      <c r="G960" s="7">
        <v>61.191417681759049</v>
      </c>
      <c r="H960" s="7">
        <v>236.21655321591166</v>
      </c>
      <c r="I960" s="7">
        <v>166.99838483124429</v>
      </c>
    </row>
    <row r="961" spans="1:9" x14ac:dyDescent="0.25">
      <c r="A961" s="16"/>
      <c r="B961" s="5">
        <f>DATE(YEAR(siječanj!B961),MONTH(siječanj!B961)+11,DAY(siječanj!B961))</f>
        <v>44175</v>
      </c>
      <c r="C961" s="8">
        <v>9.9791666666666696</v>
      </c>
      <c r="D961">
        <v>1.1387699789968155</v>
      </c>
      <c r="E961" s="6">
        <v>136.27648656278026</v>
      </c>
      <c r="F961" s="7">
        <v>66.437436524357452</v>
      </c>
      <c r="G961" s="7">
        <v>59.461105713057442</v>
      </c>
      <c r="H961" s="7">
        <v>237.13750985214054</v>
      </c>
      <c r="I961" s="7">
        <v>154.91113847812304</v>
      </c>
    </row>
    <row r="962" spans="1:9" ht="15.75" thickBot="1" x14ac:dyDescent="0.3">
      <c r="A962" s="16"/>
      <c r="B962" s="5">
        <f>DATE(YEAR(siječanj!B962),MONTH(siječanj!B962)+11,DAY(siječanj!B962))</f>
        <v>44175</v>
      </c>
      <c r="C962" s="8">
        <v>9.9895833333333304</v>
      </c>
      <c r="D962">
        <v>1.1387699789968155</v>
      </c>
      <c r="E962" s="6">
        <v>125.98542408046804</v>
      </c>
      <c r="F962" s="7">
        <v>64.681855302943106</v>
      </c>
      <c r="G962" s="7">
        <v>58.494461048456856</v>
      </c>
      <c r="H962" s="7">
        <v>238.6637112149516</v>
      </c>
      <c r="I962" s="7">
        <v>143.21286062040863</v>
      </c>
    </row>
    <row r="963" spans="1:9" x14ac:dyDescent="0.25">
      <c r="A963" s="15">
        <f t="shared" ref="A963" si="8">A867+1</f>
        <v>346</v>
      </c>
      <c r="B963" s="5">
        <f>DATE(YEAR(siječanj!B963),MONTH(siječanj!B963)+11,DAY(siječanj!B963))</f>
        <v>44176</v>
      </c>
      <c r="C963" s="8">
        <v>10</v>
      </c>
      <c r="D963">
        <v>1.1509207939876847</v>
      </c>
      <c r="E963" s="6">
        <v>113.60090920372433</v>
      </c>
      <c r="F963" s="7">
        <v>63.397910772115942</v>
      </c>
      <c r="G963" s="7">
        <v>58.930229498965872</v>
      </c>
      <c r="H963" s="7">
        <v>239.77319955107779</v>
      </c>
      <c r="I963" s="7">
        <v>130.51275338188668</v>
      </c>
    </row>
    <row r="964" spans="1:9" x14ac:dyDescent="0.25">
      <c r="A964" s="16"/>
      <c r="B964" s="5">
        <f>DATE(YEAR(siječanj!B964),MONTH(siječanj!B964)+11,DAY(siječanj!B964))</f>
        <v>44176</v>
      </c>
      <c r="C964" s="8">
        <v>10.0104166666667</v>
      </c>
      <c r="D964">
        <v>1.1509207939876847</v>
      </c>
      <c r="E964" s="6">
        <v>104.51171394150859</v>
      </c>
      <c r="F964" s="7">
        <v>62.04901392345743</v>
      </c>
      <c r="G964" s="7">
        <v>58.455485285770088</v>
      </c>
      <c r="H964" s="7">
        <v>240.51859699828995</v>
      </c>
      <c r="I964" s="7">
        <v>120.07044347422546</v>
      </c>
    </row>
    <row r="965" spans="1:9" x14ac:dyDescent="0.25">
      <c r="A965" s="16"/>
      <c r="B965" s="5">
        <f>DATE(YEAR(siječanj!B965),MONTH(siječanj!B965)+11,DAY(siječanj!B965))</f>
        <v>44176</v>
      </c>
      <c r="C965" s="8">
        <v>10.0208333333333</v>
      </c>
      <c r="D965">
        <v>1.1509207939876847</v>
      </c>
      <c r="E965" s="6">
        <v>96.945660422456584</v>
      </c>
      <c r="F965" s="7">
        <v>61.119660905394284</v>
      </c>
      <c r="G965" s="7">
        <v>58.549204497675383</v>
      </c>
      <c r="H965" s="7">
        <v>240.55442678648046</v>
      </c>
      <c r="I965" s="7">
        <v>111.37802645108935</v>
      </c>
    </row>
    <row r="966" spans="1:9" x14ac:dyDescent="0.25">
      <c r="A966" s="16"/>
      <c r="B966" s="5">
        <f>DATE(YEAR(siječanj!B966),MONTH(siječanj!B966)+11,DAY(siječanj!B966))</f>
        <v>44176</v>
      </c>
      <c r="C966" s="8">
        <v>10.03125</v>
      </c>
      <c r="D966">
        <v>1.1509207939876847</v>
      </c>
      <c r="E966" s="6">
        <v>89.642738280008274</v>
      </c>
      <c r="F966" s="7">
        <v>59.915842852649163</v>
      </c>
      <c r="G966" s="7">
        <v>57.859226748192832</v>
      </c>
      <c r="H966" s="7">
        <v>240.92786656875478</v>
      </c>
      <c r="I966" s="7">
        <v>102.98791335054008</v>
      </c>
    </row>
    <row r="967" spans="1:9" x14ac:dyDescent="0.25">
      <c r="A967" s="16"/>
      <c r="B967" s="5">
        <f>DATE(YEAR(siječanj!B967),MONTH(siječanj!B967)+11,DAY(siječanj!B967))</f>
        <v>44176</v>
      </c>
      <c r="C967" s="8">
        <v>10.0416666666667</v>
      </c>
      <c r="D967">
        <v>1.1509207939876847</v>
      </c>
      <c r="E967" s="6">
        <v>83.440008618981892</v>
      </c>
      <c r="F967" s="7">
        <v>59.310218648535148</v>
      </c>
      <c r="G967" s="7">
        <v>57.976230286200746</v>
      </c>
      <c r="H967" s="7">
        <v>241.55442171228171</v>
      </c>
      <c r="I967" s="7">
        <v>95.861779130150339</v>
      </c>
    </row>
    <row r="968" spans="1:9" x14ac:dyDescent="0.25">
      <c r="A968" s="16"/>
      <c r="B968" s="5">
        <f>DATE(YEAR(siječanj!B968),MONTH(siječanj!B968)+11,DAY(siječanj!B968))</f>
        <v>44176</v>
      </c>
      <c r="C968" s="8">
        <v>10.0520833333333</v>
      </c>
      <c r="D968">
        <v>1.1509207939876847</v>
      </c>
      <c r="E968" s="6">
        <v>78.314444988263389</v>
      </c>
      <c r="F968" s="7">
        <v>58.790109839054033</v>
      </c>
      <c r="G968" s="7">
        <v>57.686195551322669</v>
      </c>
      <c r="H968" s="7">
        <v>242.1315221462165</v>
      </c>
      <c r="I968" s="7">
        <v>89.973169375456578</v>
      </c>
    </row>
    <row r="969" spans="1:9" x14ac:dyDescent="0.25">
      <c r="A969" s="16"/>
      <c r="B969" s="5">
        <f>DATE(YEAR(siječanj!B969),MONTH(siječanj!B969)+11,DAY(siječanj!B969))</f>
        <v>44176</v>
      </c>
      <c r="C969" s="8">
        <v>10.0625</v>
      </c>
      <c r="D969">
        <v>1.1509207939876847</v>
      </c>
      <c r="E969" s="6">
        <v>74.824132548419669</v>
      </c>
      <c r="F969" s="7">
        <v>58.816467709044502</v>
      </c>
      <c r="G969" s="7">
        <v>57.153344864903879</v>
      </c>
      <c r="H969" s="7">
        <v>241.80677111370113</v>
      </c>
      <c r="I969" s="7">
        <v>85.963251762296125</v>
      </c>
    </row>
    <row r="970" spans="1:9" x14ac:dyDescent="0.25">
      <c r="A970" s="16"/>
      <c r="B970" s="5">
        <f>DATE(YEAR(siječanj!B970),MONTH(siječanj!B970)+11,DAY(siječanj!B970))</f>
        <v>44176</v>
      </c>
      <c r="C970" s="8">
        <v>10.0729166666667</v>
      </c>
      <c r="D970">
        <v>1.1509207939876847</v>
      </c>
      <c r="E970" s="6">
        <v>71.329070687083586</v>
      </c>
      <c r="F970" s="7">
        <v>58.169853983066979</v>
      </c>
      <c r="G970" s="7">
        <v>57.14203980688405</v>
      </c>
      <c r="H970" s="7">
        <v>241.78761912973229</v>
      </c>
      <c r="I970" s="7">
        <v>81.947877678053857</v>
      </c>
    </row>
    <row r="971" spans="1:9" x14ac:dyDescent="0.25">
      <c r="A971" s="16"/>
      <c r="B971" s="5">
        <f>DATE(YEAR(siječanj!B971),MONTH(siječanj!B971)+11,DAY(siječanj!B971))</f>
        <v>44176</v>
      </c>
      <c r="C971" s="8">
        <v>10.0833333333333</v>
      </c>
      <c r="D971">
        <v>1.1509207939876847</v>
      </c>
      <c r="E971" s="6">
        <v>68.944368484876733</v>
      </c>
      <c r="F971" s="7">
        <v>57.476367533264344</v>
      </c>
      <c r="G971" s="7">
        <v>56.967941110747546</v>
      </c>
      <c r="H971" s="7">
        <v>241.7093936141832</v>
      </c>
      <c r="I971" s="7">
        <v>79.208163246299449</v>
      </c>
    </row>
    <row r="972" spans="1:9" x14ac:dyDescent="0.25">
      <c r="A972" s="16"/>
      <c r="B972" s="5">
        <f>DATE(YEAR(siječanj!B972),MONTH(siječanj!B972)+11,DAY(siječanj!B972))</f>
        <v>44176</v>
      </c>
      <c r="C972" s="8">
        <v>10.09375</v>
      </c>
      <c r="D972">
        <v>1.1509207939876847</v>
      </c>
      <c r="E972" s="6">
        <v>66.771868973892197</v>
      </c>
      <c r="F972" s="7">
        <v>56.731957630417149</v>
      </c>
      <c r="G972" s="7">
        <v>56.647093370730559</v>
      </c>
      <c r="H972" s="7">
        <v>242.01627557074676</v>
      </c>
      <c r="I972" s="7">
        <v>76.712242263916153</v>
      </c>
    </row>
    <row r="973" spans="1:9" x14ac:dyDescent="0.25">
      <c r="A973" s="16"/>
      <c r="B973" s="5">
        <f>DATE(YEAR(siječanj!B973),MONTH(siječanj!B973)+11,DAY(siječanj!B973))</f>
        <v>44176</v>
      </c>
      <c r="C973" s="8">
        <v>10.1041666666667</v>
      </c>
      <c r="D973">
        <v>1.1509207939876847</v>
      </c>
      <c r="E973" s="6">
        <v>65.727409882570726</v>
      </c>
      <c r="F973" s="7">
        <v>56.469508151653983</v>
      </c>
      <c r="G973" s="7">
        <v>56.418203067513893</v>
      </c>
      <c r="H973" s="7">
        <v>241.7114793357575</v>
      </c>
      <c r="I973" s="7">
        <v>75.512293841332237</v>
      </c>
    </row>
    <row r="974" spans="1:9" x14ac:dyDescent="0.25">
      <c r="A974" s="16"/>
      <c r="B974" s="5">
        <f>DATE(YEAR(siječanj!B974),MONTH(siječanj!B974)+11,DAY(siječanj!B974))</f>
        <v>44176</v>
      </c>
      <c r="C974" s="8">
        <v>10.1145833333333</v>
      </c>
      <c r="D974">
        <v>1.1509207939876847</v>
      </c>
      <c r="E974" s="6">
        <v>64.210586222456485</v>
      </c>
      <c r="F974" s="7">
        <v>56.056209195271926</v>
      </c>
      <c r="G974" s="7">
        <v>57.823505654321849</v>
      </c>
      <c r="H974" s="7">
        <v>241.67799424125653</v>
      </c>
      <c r="I974" s="7">
        <v>73.769659617152882</v>
      </c>
    </row>
    <row r="975" spans="1:9" x14ac:dyDescent="0.25">
      <c r="A975" s="16"/>
      <c r="B975" s="5">
        <f>DATE(YEAR(siječanj!B975),MONTH(siječanj!B975)+11,DAY(siječanj!B975))</f>
        <v>44176</v>
      </c>
      <c r="C975" s="8">
        <v>10.125</v>
      </c>
      <c r="D975">
        <v>1.1509207939876847</v>
      </c>
      <c r="E975" s="6">
        <v>63.767608637447715</v>
      </c>
      <c r="F975" s="7">
        <v>56.983826186526727</v>
      </c>
      <c r="G975" s="7">
        <v>56.919462196697275</v>
      </c>
      <c r="H975" s="7">
        <v>241.07249452674552</v>
      </c>
      <c r="I975" s="7">
        <v>73.260735659490962</v>
      </c>
    </row>
    <row r="976" spans="1:9" x14ac:dyDescent="0.25">
      <c r="A976" s="16"/>
      <c r="B976" s="5">
        <f>DATE(YEAR(siječanj!B976),MONTH(siječanj!B976)+11,DAY(siječanj!B976))</f>
        <v>44176</v>
      </c>
      <c r="C976" s="8">
        <v>10.1354166666667</v>
      </c>
      <c r="D976">
        <v>1.1509207939876847</v>
      </c>
      <c r="E976" s="6">
        <v>62.834507734274688</v>
      </c>
      <c r="F976" s="7">
        <v>57.526571660385997</v>
      </c>
      <c r="G976" s="7">
        <v>56.408298600636734</v>
      </c>
      <c r="H976" s="7">
        <v>241.29192857231749</v>
      </c>
      <c r="I976" s="7">
        <v>72.188723393833456</v>
      </c>
    </row>
    <row r="977" spans="1:9" x14ac:dyDescent="0.25">
      <c r="A977" s="16"/>
      <c r="B977" s="5">
        <f>DATE(YEAR(siječanj!B977),MONTH(siječanj!B977)+11,DAY(siječanj!B977))</f>
        <v>44176</v>
      </c>
      <c r="C977" s="8">
        <v>10.1458333333333</v>
      </c>
      <c r="D977">
        <v>1.1509207939876847</v>
      </c>
      <c r="E977" s="6">
        <v>62.509728649515935</v>
      </c>
      <c r="F977" s="7">
        <v>57.122125637010349</v>
      </c>
      <c r="G977" s="7">
        <v>56.980594588893283</v>
      </c>
      <c r="H977" s="7">
        <v>241.19830417637738</v>
      </c>
      <c r="I977" s="7">
        <v>71.815594227087985</v>
      </c>
    </row>
    <row r="978" spans="1:9" x14ac:dyDescent="0.25">
      <c r="A978" s="16"/>
      <c r="B978" s="5">
        <f>DATE(YEAR(siječanj!B978),MONTH(siječanj!B978)+11,DAY(siječanj!B978))</f>
        <v>44176</v>
      </c>
      <c r="C978" s="8">
        <v>10.15625</v>
      </c>
      <c r="D978">
        <v>1.1509207939876847</v>
      </c>
      <c r="E978" s="6">
        <v>61.975886171050064</v>
      </c>
      <c r="F978" s="7">
        <v>57.536248402410251</v>
      </c>
      <c r="G978" s="7">
        <v>55.320898097975501</v>
      </c>
      <c r="H978" s="7">
        <v>241.11094790167277</v>
      </c>
      <c r="I978" s="7">
        <v>71.202278257830699</v>
      </c>
    </row>
    <row r="979" spans="1:9" x14ac:dyDescent="0.25">
      <c r="A979" s="16"/>
      <c r="B979" s="5">
        <f>DATE(YEAR(siječanj!B979),MONTH(siječanj!B979)+11,DAY(siječanj!B979))</f>
        <v>44176</v>
      </c>
      <c r="C979" s="8">
        <v>10.1666666666667</v>
      </c>
      <c r="D979">
        <v>1.1509207939876847</v>
      </c>
      <c r="E979" s="6">
        <v>61.734479128131888</v>
      </c>
      <c r="F979" s="7">
        <v>57.608783781786364</v>
      </c>
      <c r="G979" s="7">
        <v>55.314043629002171</v>
      </c>
      <c r="H979" s="7">
        <v>240.77445746396413</v>
      </c>
      <c r="I979" s="7">
        <v>70.924932785176708</v>
      </c>
    </row>
    <row r="980" spans="1:9" x14ac:dyDescent="0.25">
      <c r="A980" s="16"/>
      <c r="B980" s="5">
        <f>DATE(YEAR(siječanj!B980),MONTH(siječanj!B980)+11,DAY(siječanj!B980))</f>
        <v>44176</v>
      </c>
      <c r="C980" s="8">
        <v>10.1770833333333</v>
      </c>
      <c r="D980">
        <v>1.1509207939876847</v>
      </c>
      <c r="E980" s="6">
        <v>62.769569686931519</v>
      </c>
      <c r="F980" s="7">
        <v>57.110371288828894</v>
      </c>
      <c r="G980" s="7">
        <v>56.610148264542907</v>
      </c>
      <c r="H980" s="7">
        <v>240.91011004606847</v>
      </c>
      <c r="I980" s="7">
        <v>72.11411797546657</v>
      </c>
    </row>
    <row r="981" spans="1:9" x14ac:dyDescent="0.25">
      <c r="A981" s="16"/>
      <c r="B981" s="5">
        <f>DATE(YEAR(siječanj!B981),MONTH(siječanj!B981)+11,DAY(siječanj!B981))</f>
        <v>44176</v>
      </c>
      <c r="C981" s="8">
        <v>10.1875</v>
      </c>
      <c r="D981">
        <v>1.1509207939876847</v>
      </c>
      <c r="E981" s="6">
        <v>62.70999312537613</v>
      </c>
      <c r="F981" s="7">
        <v>57.813522424914055</v>
      </c>
      <c r="G981" s="7">
        <v>57.06705400315645</v>
      </c>
      <c r="H981" s="7">
        <v>240.89161744494686</v>
      </c>
      <c r="I981" s="7">
        <v>72.045672210902538</v>
      </c>
    </row>
    <row r="982" spans="1:9" x14ac:dyDescent="0.25">
      <c r="A982" s="16"/>
      <c r="B982" s="5">
        <f>DATE(YEAR(siječanj!B982),MONTH(siječanj!B982)+11,DAY(siječanj!B982))</f>
        <v>44176</v>
      </c>
      <c r="C982" s="8">
        <v>10.1979166666667</v>
      </c>
      <c r="D982">
        <v>1.1509207939876847</v>
      </c>
      <c r="E982" s="6">
        <v>64.527844813985382</v>
      </c>
      <c r="F982" s="7">
        <v>57.748690664499925</v>
      </c>
      <c r="G982" s="7">
        <v>56.870662230236071</v>
      </c>
      <c r="H982" s="7">
        <v>241.26098738082547</v>
      </c>
      <c r="I982" s="7">
        <v>74.134148709755493</v>
      </c>
    </row>
    <row r="983" spans="1:9" x14ac:dyDescent="0.25">
      <c r="A983" s="16"/>
      <c r="B983" s="5">
        <f>DATE(YEAR(siječanj!B983),MONTH(siječanj!B983)+11,DAY(siječanj!B983))</f>
        <v>44176</v>
      </c>
      <c r="C983" s="8">
        <v>10.2083333333333</v>
      </c>
      <c r="D983">
        <v>1.1509207939876847</v>
      </c>
      <c r="E983" s="6">
        <v>65.846131599073274</v>
      </c>
      <c r="F983" s="7">
        <v>55.96837507964733</v>
      </c>
      <c r="G983" s="7">
        <v>57.451048739248023</v>
      </c>
      <c r="H983" s="7">
        <v>240.58433607369793</v>
      </c>
      <c r="I983" s="7">
        <v>75.648689740058586</v>
      </c>
    </row>
    <row r="984" spans="1:9" x14ac:dyDescent="0.25">
      <c r="A984" s="16"/>
      <c r="B984" s="5">
        <f>DATE(YEAR(siječanj!B984),MONTH(siječanj!B984)+11,DAY(siječanj!B984))</f>
        <v>44176</v>
      </c>
      <c r="C984" s="8">
        <v>10.21875</v>
      </c>
      <c r="D984">
        <v>1.1509207939876847</v>
      </c>
      <c r="E984" s="6">
        <v>68.927600884783629</v>
      </c>
      <c r="F984" s="7">
        <v>55.773341308607925</v>
      </c>
      <c r="G984" s="7">
        <v>60.117505393511962</v>
      </c>
      <c r="H984" s="7">
        <v>239.14079163774639</v>
      </c>
      <c r="I984" s="7">
        <v>79.188899442241052</v>
      </c>
    </row>
    <row r="985" spans="1:9" x14ac:dyDescent="0.25">
      <c r="A985" s="16"/>
      <c r="B985" s="5">
        <f>DATE(YEAR(siječanj!B985),MONTH(siječanj!B985)+11,DAY(siječanj!B985))</f>
        <v>44176</v>
      </c>
      <c r="C985" s="8">
        <v>10.2291666666667</v>
      </c>
      <c r="D985">
        <v>1.1509207939876847</v>
      </c>
      <c r="E985" s="6">
        <v>72.155988307005899</v>
      </c>
      <c r="F985" s="7">
        <v>56.482813671937329</v>
      </c>
      <c r="G985" s="7">
        <v>61.448163294778929</v>
      </c>
      <c r="H985" s="7">
        <v>239.0152907625596</v>
      </c>
      <c r="I985" s="7">
        <v>82.897899083274439</v>
      </c>
    </row>
    <row r="986" spans="1:9" x14ac:dyDescent="0.25">
      <c r="A986" s="16"/>
      <c r="B986" s="5">
        <f>DATE(YEAR(siječanj!B986),MONTH(siječanj!B986)+11,DAY(siječanj!B986))</f>
        <v>44176</v>
      </c>
      <c r="C986" s="8">
        <v>10.2395833333333</v>
      </c>
      <c r="D986">
        <v>1.1509207939876847</v>
      </c>
      <c r="E986" s="6">
        <v>79.024117743595966</v>
      </c>
      <c r="F986" s="7">
        <v>57.121980968109654</v>
      </c>
      <c r="G986" s="7">
        <v>59.917020202352248</v>
      </c>
      <c r="H986" s="7">
        <v>237.81421992601736</v>
      </c>
      <c r="I986" s="7">
        <v>90.788491593806626</v>
      </c>
    </row>
    <row r="987" spans="1:9" x14ac:dyDescent="0.25">
      <c r="A987" s="16"/>
      <c r="B987" s="5">
        <f>DATE(YEAR(siječanj!B987),MONTH(siječanj!B987)+11,DAY(siječanj!B987))</f>
        <v>44176</v>
      </c>
      <c r="C987" s="8">
        <v>10.25</v>
      </c>
      <c r="D987">
        <v>1.1509207939876847</v>
      </c>
      <c r="E987" s="6">
        <v>84.15809824557698</v>
      </c>
      <c r="F987" s="7">
        <v>59.715568852540144</v>
      </c>
      <c r="G987" s="7">
        <v>60.125150454047215</v>
      </c>
      <c r="H987" s="7">
        <v>234.42283066991425</v>
      </c>
      <c r="I987" s="7">
        <v>96.686771245079839</v>
      </c>
    </row>
    <row r="988" spans="1:9" x14ac:dyDescent="0.25">
      <c r="A988" s="16"/>
      <c r="B988" s="5">
        <f>DATE(YEAR(siječanj!B988),MONTH(siječanj!B988)+11,DAY(siječanj!B988))</f>
        <v>44176</v>
      </c>
      <c r="C988" s="8">
        <v>10.2604166666667</v>
      </c>
      <c r="D988">
        <v>1.1509207939876847</v>
      </c>
      <c r="E988" s="6">
        <v>90.702249216994716</v>
      </c>
      <c r="F988" s="7">
        <v>67.770745298966119</v>
      </c>
      <c r="G988" s="7">
        <v>61.26062052893478</v>
      </c>
      <c r="H988" s="7">
        <v>221.14485819529335</v>
      </c>
      <c r="I988" s="7">
        <v>104.20515439723225</v>
      </c>
    </row>
    <row r="989" spans="1:9" x14ac:dyDescent="0.25">
      <c r="A989" s="16"/>
      <c r="B989" s="5">
        <f>DATE(YEAR(siječanj!B989),MONTH(siječanj!B989)+11,DAY(siječanj!B989))</f>
        <v>44176</v>
      </c>
      <c r="C989" s="8">
        <v>10.2708333333333</v>
      </c>
      <c r="D989">
        <v>1.1509207939876847</v>
      </c>
      <c r="E989" s="6">
        <v>96.299228716848091</v>
      </c>
      <c r="F989" s="7">
        <v>76.946824425136256</v>
      </c>
      <c r="G989" s="7">
        <v>62.366333058484379</v>
      </c>
      <c r="H989" s="7">
        <v>211.95095665783671</v>
      </c>
      <c r="I989" s="7">
        <v>110.63536002030391</v>
      </c>
    </row>
    <row r="990" spans="1:9" x14ac:dyDescent="0.25">
      <c r="A990" s="16"/>
      <c r="B990" s="5">
        <f>DATE(YEAR(siječanj!B990),MONTH(siječanj!B990)+11,DAY(siječanj!B990))</f>
        <v>44176</v>
      </c>
      <c r="C990" s="8">
        <v>10.28125</v>
      </c>
      <c r="D990">
        <v>1.1509207939876847</v>
      </c>
      <c r="E990" s="6">
        <v>102.64826839889288</v>
      </c>
      <c r="F990" s="7">
        <v>78.313853109348514</v>
      </c>
      <c r="G990" s="7">
        <v>66.893107842100477</v>
      </c>
      <c r="H990" s="7">
        <v>191.99364012988445</v>
      </c>
      <c r="I990" s="7">
        <v>117.9295855334863</v>
      </c>
    </row>
    <row r="991" spans="1:9" x14ac:dyDescent="0.25">
      <c r="A991" s="16"/>
      <c r="B991" s="5">
        <f>DATE(YEAR(siječanj!B991),MONTH(siječanj!B991)+11,DAY(siječanj!B991))</f>
        <v>44176</v>
      </c>
      <c r="C991" s="8">
        <v>10.2916666666667</v>
      </c>
      <c r="D991">
        <v>1.1509207939876847</v>
      </c>
      <c r="E991" s="6">
        <v>108.2250112761788</v>
      </c>
      <c r="F991" s="7">
        <v>86.117611080689301</v>
      </c>
      <c r="G991" s="7">
        <v>79.167435129996235</v>
      </c>
      <c r="H991" s="7">
        <v>151.88250600525933</v>
      </c>
      <c r="I991" s="7">
        <v>124.33654189430344</v>
      </c>
    </row>
    <row r="992" spans="1:9" x14ac:dyDescent="0.25">
      <c r="A992" s="16"/>
      <c r="B992" s="5">
        <f>DATE(YEAR(siječanj!B992),MONTH(siječanj!B992)+11,DAY(siječanj!B992))</f>
        <v>44176</v>
      </c>
      <c r="C992" s="8">
        <v>10.3020833333333</v>
      </c>
      <c r="D992">
        <v>1.1509207939876847</v>
      </c>
      <c r="E992" s="6">
        <v>109.9022184873042</v>
      </c>
      <c r="F992" s="7">
        <v>108.99683698234266</v>
      </c>
      <c r="G992" s="7">
        <v>96.543080556641158</v>
      </c>
      <c r="H992" s="7">
        <v>117.64892432051937</v>
      </c>
      <c r="I992" s="7">
        <v>126.26343607719571</v>
      </c>
    </row>
    <row r="993" spans="1:9" x14ac:dyDescent="0.25">
      <c r="A993" s="16"/>
      <c r="B993" s="5">
        <f>DATE(YEAR(siječanj!B993),MONTH(siječanj!B993)+11,DAY(siječanj!B993))</f>
        <v>44176</v>
      </c>
      <c r="C993" s="8">
        <v>10.3125</v>
      </c>
      <c r="D993">
        <v>1.1509207939876847</v>
      </c>
      <c r="E993" s="6">
        <v>113.29845664494177</v>
      </c>
      <c r="F993" s="7">
        <v>124.08736253406919</v>
      </c>
      <c r="G993" s="7">
        <v>105.22249169679728</v>
      </c>
      <c r="H993" s="7">
        <v>61.214442104393697</v>
      </c>
      <c r="I993" s="7">
        <v>130.16527450613825</v>
      </c>
    </row>
    <row r="994" spans="1:9" x14ac:dyDescent="0.25">
      <c r="A994" s="16"/>
      <c r="B994" s="5">
        <f>DATE(YEAR(siječanj!B994),MONTH(siječanj!B994)+11,DAY(siječanj!B994))</f>
        <v>44176</v>
      </c>
      <c r="C994" s="8">
        <v>10.3229166666667</v>
      </c>
      <c r="D994">
        <v>1.1509207939876847</v>
      </c>
      <c r="E994" s="6">
        <v>113.75369328546752</v>
      </c>
      <c r="F994" s="7">
        <v>135.0668038046887</v>
      </c>
      <c r="G994" s="7">
        <v>118.63313984846958</v>
      </c>
      <c r="H994" s="7">
        <v>18.55519368578733</v>
      </c>
      <c r="I994" s="7">
        <v>130.68828253320245</v>
      </c>
    </row>
    <row r="995" spans="1:9" x14ac:dyDescent="0.25">
      <c r="A995" s="16"/>
      <c r="B995" s="5">
        <f>DATE(YEAR(siječanj!B995),MONTH(siječanj!B995)+11,DAY(siječanj!B995))</f>
        <v>44176</v>
      </c>
      <c r="C995" s="8">
        <v>10.3333333333333</v>
      </c>
      <c r="D995">
        <v>1.1509207939876847</v>
      </c>
      <c r="E995" s="6">
        <v>112.47577115346213</v>
      </c>
      <c r="F995" s="7">
        <v>146.03297572225006</v>
      </c>
      <c r="G995" s="7">
        <v>124.58677588828752</v>
      </c>
      <c r="H995" s="7">
        <v>4.5166908280046814</v>
      </c>
      <c r="I995" s="7">
        <v>129.22011526918368</v>
      </c>
    </row>
    <row r="996" spans="1:9" x14ac:dyDescent="0.25">
      <c r="A996" s="16"/>
      <c r="B996" s="5">
        <f>DATE(YEAR(siječanj!B996),MONTH(siječanj!B996)+11,DAY(siječanj!B996))</f>
        <v>44176</v>
      </c>
      <c r="C996" s="8">
        <v>10.34375</v>
      </c>
      <c r="D996">
        <v>1.1509207939876847</v>
      </c>
      <c r="E996" s="6">
        <v>111.22611158389805</v>
      </c>
      <c r="F996" s="7">
        <v>164.4103867349227</v>
      </c>
      <c r="G996" s="7">
        <v>138.27620187467971</v>
      </c>
      <c r="H996" s="7">
        <v>2.7944894079113616</v>
      </c>
      <c r="I996" s="7">
        <v>127.78441803439004</v>
      </c>
    </row>
    <row r="997" spans="1:9" x14ac:dyDescent="0.25">
      <c r="A997" s="16"/>
      <c r="B997" s="5">
        <f>DATE(YEAR(siječanj!B997),MONTH(siječanj!B997)+11,DAY(siječanj!B997))</f>
        <v>44176</v>
      </c>
      <c r="C997" s="8">
        <v>10.3541666666667</v>
      </c>
      <c r="D997">
        <v>1.1509207939876847</v>
      </c>
      <c r="E997" s="6">
        <v>112.2499539804686</v>
      </c>
      <c r="F997" s="7">
        <v>174.83717673056591</v>
      </c>
      <c r="G997" s="7">
        <v>151.56107373121546</v>
      </c>
      <c r="H997" s="7">
        <v>2.4906872274260259</v>
      </c>
      <c r="I997" s="7">
        <v>128.960680540933</v>
      </c>
    </row>
    <row r="998" spans="1:9" x14ac:dyDescent="0.25">
      <c r="A998" s="16"/>
      <c r="B998" s="5">
        <f>DATE(YEAR(siječanj!B998),MONTH(siječanj!B998)+11,DAY(siječanj!B998))</f>
        <v>44176</v>
      </c>
      <c r="C998" s="8">
        <v>10.3645833333333</v>
      </c>
      <c r="D998">
        <v>1.1509207939876847</v>
      </c>
      <c r="E998" s="6">
        <v>112.41404052046707</v>
      </c>
      <c r="F998" s="7">
        <v>196.19602089468998</v>
      </c>
      <c r="G998" s="7">
        <v>165.12924624831007</v>
      </c>
      <c r="H998" s="7">
        <v>2.2276044278763409</v>
      </c>
      <c r="I998" s="7">
        <v>129.14919475510803</v>
      </c>
    </row>
    <row r="999" spans="1:9" x14ac:dyDescent="0.25">
      <c r="A999" s="16"/>
      <c r="B999" s="5">
        <f>DATE(YEAR(siječanj!B999),MONTH(siječanj!B999)+11,DAY(siječanj!B999))</f>
        <v>44176</v>
      </c>
      <c r="C999" s="8">
        <v>10.375</v>
      </c>
      <c r="D999">
        <v>1.1509207939876847</v>
      </c>
      <c r="E999" s="6">
        <v>113.90327883766687</v>
      </c>
      <c r="F999" s="7">
        <v>226.89618821822219</v>
      </c>
      <c r="G999" s="7">
        <v>170.55044495668827</v>
      </c>
      <c r="H999" s="7">
        <v>1.9932217149752176</v>
      </c>
      <c r="I999" s="7">
        <v>130.86013698771808</v>
      </c>
    </row>
    <row r="1000" spans="1:9" x14ac:dyDescent="0.25">
      <c r="A1000" s="16"/>
      <c r="B1000" s="5">
        <f>DATE(YEAR(siječanj!B1000),MONTH(siječanj!B1000)+11,DAY(siječanj!B1000))</f>
        <v>44176</v>
      </c>
      <c r="C1000" s="8">
        <v>10.3854166666667</v>
      </c>
      <c r="D1000">
        <v>1.1509207939876847</v>
      </c>
      <c r="E1000" s="6">
        <v>114.08334025577581</v>
      </c>
      <c r="F1000" s="7">
        <v>224.85869151374007</v>
      </c>
      <c r="G1000" s="7">
        <v>192.657756802449</v>
      </c>
      <c r="H1000" s="7">
        <v>1.7921218991158689</v>
      </c>
      <c r="I1000" s="7">
        <v>131.06700427091121</v>
      </c>
    </row>
    <row r="1001" spans="1:9" x14ac:dyDescent="0.25">
      <c r="A1001" s="16"/>
      <c r="B1001" s="5">
        <f>DATE(YEAR(siječanj!B1001),MONTH(siječanj!B1001)+11,DAY(siječanj!B1001))</f>
        <v>44176</v>
      </c>
      <c r="C1001" s="8">
        <v>10.3958333333333</v>
      </c>
      <c r="D1001">
        <v>1.1509207939876847</v>
      </c>
      <c r="E1001" s="6">
        <v>114.05184856057595</v>
      </c>
      <c r="F1001" s="7">
        <v>222.8018493623706</v>
      </c>
      <c r="G1001" s="7">
        <v>199.35861022346299</v>
      </c>
      <c r="H1001" s="7">
        <v>2.013050014583496</v>
      </c>
      <c r="I1001" s="7">
        <v>131.03082438575001</v>
      </c>
    </row>
    <row r="1002" spans="1:9" x14ac:dyDescent="0.25">
      <c r="A1002" s="16"/>
      <c r="B1002" s="5">
        <f>DATE(YEAR(siječanj!B1002),MONTH(siječanj!B1002)+11,DAY(siječanj!B1002))</f>
        <v>44176</v>
      </c>
      <c r="C1002" s="8">
        <v>10.40625</v>
      </c>
      <c r="D1002">
        <v>1.1509207939876847</v>
      </c>
      <c r="E1002" s="6">
        <v>114.64895479437688</v>
      </c>
      <c r="F1002" s="7">
        <v>223.9717907808697</v>
      </c>
      <c r="G1002" s="7">
        <v>203.17071030088579</v>
      </c>
      <c r="H1002" s="7">
        <v>2.0296491311240064</v>
      </c>
      <c r="I1002" s="7">
        <v>131.71682222838257</v>
      </c>
    </row>
    <row r="1003" spans="1:9" x14ac:dyDescent="0.25">
      <c r="A1003" s="16"/>
      <c r="B1003" s="5">
        <f>DATE(YEAR(siječanj!B1003),MONTH(siječanj!B1003)+11,DAY(siječanj!B1003))</f>
        <v>44176</v>
      </c>
      <c r="C1003" s="8">
        <v>10.4166666666667</v>
      </c>
      <c r="D1003">
        <v>1.1509207939876847</v>
      </c>
      <c r="E1003" s="6">
        <v>115.16265048551864</v>
      </c>
      <c r="F1003" s="7">
        <v>234.06627631161709</v>
      </c>
      <c r="G1003" s="7">
        <v>204.50743207956415</v>
      </c>
      <c r="H1003" s="7">
        <v>2.1440450827998339</v>
      </c>
      <c r="I1003" s="7">
        <v>132.3069921444621</v>
      </c>
    </row>
    <row r="1004" spans="1:9" x14ac:dyDescent="0.25">
      <c r="A1004" s="16"/>
      <c r="B1004" s="5">
        <f>DATE(YEAR(siječanj!B1004),MONTH(siječanj!B1004)+11,DAY(siječanj!B1004))</f>
        <v>44176</v>
      </c>
      <c r="C1004" s="8">
        <v>10.4270833333333</v>
      </c>
      <c r="D1004">
        <v>1.1509207939876847</v>
      </c>
      <c r="E1004" s="6">
        <v>117.07458731553928</v>
      </c>
      <c r="F1004" s="7">
        <v>233.66920036501571</v>
      </c>
      <c r="G1004" s="7">
        <v>201.50458874859427</v>
      </c>
      <c r="H1004" s="7">
        <v>2.0567376143784757</v>
      </c>
      <c r="I1004" s="7">
        <v>134.50356030335541</v>
      </c>
    </row>
    <row r="1005" spans="1:9" x14ac:dyDescent="0.25">
      <c r="A1005" s="16"/>
      <c r="B1005" s="5">
        <f>DATE(YEAR(siječanj!B1005),MONTH(siječanj!B1005)+11,DAY(siječanj!B1005))</f>
        <v>44176</v>
      </c>
      <c r="C1005" s="8">
        <v>10.4375</v>
      </c>
      <c r="D1005">
        <v>1.1509207939876847</v>
      </c>
      <c r="E1005" s="6">
        <v>118.72970789040427</v>
      </c>
      <c r="F1005" s="7">
        <v>225.43495194959362</v>
      </c>
      <c r="G1005" s="7">
        <v>201.0649756954644</v>
      </c>
      <c r="H1005" s="7">
        <v>2.0355646518641262</v>
      </c>
      <c r="I1005" s="7">
        <v>136.40507979751064</v>
      </c>
    </row>
    <row r="1006" spans="1:9" x14ac:dyDescent="0.25">
      <c r="A1006" s="16"/>
      <c r="B1006" s="5">
        <f>DATE(YEAR(siječanj!B1006),MONTH(siječanj!B1006)+11,DAY(siječanj!B1006))</f>
        <v>44176</v>
      </c>
      <c r="C1006" s="8">
        <v>10.4479166666667</v>
      </c>
      <c r="D1006">
        <v>1.1509207939876847</v>
      </c>
      <c r="E1006" s="6">
        <v>119.65693001473983</v>
      </c>
      <c r="F1006" s="7">
        <v>224.20331728210937</v>
      </c>
      <c r="G1006" s="7">
        <v>206.81173358798998</v>
      </c>
      <c r="H1006" s="7">
        <v>2.1093428193572059</v>
      </c>
      <c r="I1006" s="7">
        <v>137.47033810654952</v>
      </c>
    </row>
    <row r="1007" spans="1:9" x14ac:dyDescent="0.25">
      <c r="A1007" s="16"/>
      <c r="B1007" s="5">
        <f>DATE(YEAR(siječanj!B1007),MONTH(siječanj!B1007)+11,DAY(siječanj!B1007))</f>
        <v>44176</v>
      </c>
      <c r="C1007" s="8">
        <v>10.4583333333333</v>
      </c>
      <c r="D1007">
        <v>1.1509207939876847</v>
      </c>
      <c r="E1007" s="6">
        <v>119.79876308159737</v>
      </c>
      <c r="F1007" s="7">
        <v>221.41673304699091</v>
      </c>
      <c r="G1007" s="7">
        <v>208.15556266441533</v>
      </c>
      <c r="H1007" s="7">
        <v>2.196508849161777</v>
      </c>
      <c r="I1007" s="7">
        <v>137.63328595798774</v>
      </c>
    </row>
    <row r="1008" spans="1:9" x14ac:dyDescent="0.25">
      <c r="A1008" s="16"/>
      <c r="B1008" s="5">
        <f>DATE(YEAR(siječanj!B1008),MONTH(siječanj!B1008)+11,DAY(siječanj!B1008))</f>
        <v>44176</v>
      </c>
      <c r="C1008" s="8">
        <v>10.46875</v>
      </c>
      <c r="D1008">
        <v>1.1509207939876847</v>
      </c>
      <c r="E1008" s="6">
        <v>119.06618233920796</v>
      </c>
      <c r="F1008" s="7">
        <v>219.50907668088232</v>
      </c>
      <c r="G1008" s="7">
        <v>203.25090517998069</v>
      </c>
      <c r="H1008" s="7">
        <v>2.1781805957287177</v>
      </c>
      <c r="I1008" s="7">
        <v>136.79164542505566</v>
      </c>
    </row>
    <row r="1009" spans="1:9" x14ac:dyDescent="0.25">
      <c r="A1009" s="16"/>
      <c r="B1009" s="5">
        <f>DATE(YEAR(siječanj!B1009),MONTH(siječanj!B1009)+11,DAY(siječanj!B1009))</f>
        <v>44176</v>
      </c>
      <c r="C1009" s="8">
        <v>10.4791666666667</v>
      </c>
      <c r="D1009">
        <v>1.1509207939876847</v>
      </c>
      <c r="E1009" s="6">
        <v>119.80608218593004</v>
      </c>
      <c r="F1009" s="7">
        <v>218.52828985004163</v>
      </c>
      <c r="G1009" s="7">
        <v>198.51394139608456</v>
      </c>
      <c r="H1009" s="7">
        <v>2.2366495270245186</v>
      </c>
      <c r="I1009" s="7">
        <v>137.6416946623321</v>
      </c>
    </row>
    <row r="1010" spans="1:9" x14ac:dyDescent="0.25">
      <c r="A1010" s="16"/>
      <c r="B1010" s="5">
        <f>DATE(YEAR(siječanj!B1010),MONTH(siječanj!B1010)+11,DAY(siječanj!B1010))</f>
        <v>44176</v>
      </c>
      <c r="C1010" s="8">
        <v>10.4895833333333</v>
      </c>
      <c r="D1010">
        <v>1.1509207939876847</v>
      </c>
      <c r="E1010" s="6">
        <v>120.44715832895359</v>
      </c>
      <c r="F1010" s="7">
        <v>214.27156417174072</v>
      </c>
      <c r="G1010" s="7">
        <v>194.15971623072224</v>
      </c>
      <c r="H1010" s="7">
        <v>1.9639508936265235</v>
      </c>
      <c r="I1010" s="7">
        <v>138.37820824430878</v>
      </c>
    </row>
    <row r="1011" spans="1:9" x14ac:dyDescent="0.25">
      <c r="A1011" s="16"/>
      <c r="B1011" s="5">
        <f>DATE(YEAR(siječanj!B1011),MONTH(siječanj!B1011)+11,DAY(siječanj!B1011))</f>
        <v>44176</v>
      </c>
      <c r="C1011" s="8">
        <v>10.5</v>
      </c>
      <c r="D1011">
        <v>1.1509207939876847</v>
      </c>
      <c r="E1011" s="6">
        <v>121.10445812460769</v>
      </c>
      <c r="F1011" s="7">
        <v>217.69461119830461</v>
      </c>
      <c r="G1011" s="7">
        <v>194.69086132620797</v>
      </c>
      <c r="H1011" s="7">
        <v>1.8476305799251176</v>
      </c>
      <c r="I1011" s="7">
        <v>139.13336070505468</v>
      </c>
    </row>
    <row r="1012" spans="1:9" x14ac:dyDescent="0.25">
      <c r="A1012" s="16"/>
      <c r="B1012" s="5">
        <f>DATE(YEAR(siječanj!B1012),MONTH(siječanj!B1012)+11,DAY(siječanj!B1012))</f>
        <v>44176</v>
      </c>
      <c r="C1012" s="8">
        <v>10.5104166666667</v>
      </c>
      <c r="D1012">
        <v>1.1509207939876847</v>
      </c>
      <c r="E1012" s="6">
        <v>121.50189220283431</v>
      </c>
      <c r="F1012" s="7">
        <v>210.06655762543821</v>
      </c>
      <c r="G1012" s="7">
        <v>191.51078903809503</v>
      </c>
      <c r="H1012" s="7">
        <v>1.8508398420609424</v>
      </c>
      <c r="I1012" s="7">
        <v>139.58996106328007</v>
      </c>
    </row>
    <row r="1013" spans="1:9" x14ac:dyDescent="0.25">
      <c r="A1013" s="16"/>
      <c r="B1013" s="5">
        <f>DATE(YEAR(siječanj!B1013),MONTH(siječanj!B1013)+11,DAY(siječanj!B1013))</f>
        <v>44176</v>
      </c>
      <c r="C1013" s="8">
        <v>10.5208333333333</v>
      </c>
      <c r="D1013">
        <v>1.1509207939876847</v>
      </c>
      <c r="E1013" s="6">
        <v>120.70921563143888</v>
      </c>
      <c r="F1013" s="7">
        <v>203.33941757590668</v>
      </c>
      <c r="G1013" s="7">
        <v>187.29663502646585</v>
      </c>
      <c r="H1013" s="7">
        <v>2.0437830323367185</v>
      </c>
      <c r="I1013" s="7">
        <v>138.67927819463682</v>
      </c>
    </row>
    <row r="1014" spans="1:9" x14ac:dyDescent="0.25">
      <c r="A1014" s="16"/>
      <c r="B1014" s="5">
        <f>DATE(YEAR(siječanj!B1014),MONTH(siječanj!B1014)+11,DAY(siječanj!B1014))</f>
        <v>44176</v>
      </c>
      <c r="C1014" s="8">
        <v>10.53125</v>
      </c>
      <c r="D1014">
        <v>1.1509207939876847</v>
      </c>
      <c r="E1014" s="6">
        <v>118.87113817946741</v>
      </c>
      <c r="F1014" s="7">
        <v>188.57730248449897</v>
      </c>
      <c r="G1014" s="7">
        <v>183.33889353598028</v>
      </c>
      <c r="H1014" s="7">
        <v>1.8744541147847606</v>
      </c>
      <c r="I1014" s="7">
        <v>136.56756490935183</v>
      </c>
    </row>
    <row r="1015" spans="1:9" x14ac:dyDescent="0.25">
      <c r="A1015" s="16"/>
      <c r="B1015" s="5">
        <f>DATE(YEAR(siječanj!B1015),MONTH(siječanj!B1015)+11,DAY(siječanj!B1015))</f>
        <v>44176</v>
      </c>
      <c r="C1015" s="8">
        <v>10.5416666666667</v>
      </c>
      <c r="D1015">
        <v>1.1509207939876847</v>
      </c>
      <c r="E1015" s="6">
        <v>116.39089175354492</v>
      </c>
      <c r="F1015" s="7">
        <v>184.45723265722657</v>
      </c>
      <c r="G1015" s="7">
        <v>178.07731406000565</v>
      </c>
      <c r="H1015" s="7">
        <v>1.8321111778958525</v>
      </c>
      <c r="I1015" s="7">
        <v>133.71808252068342</v>
      </c>
    </row>
    <row r="1016" spans="1:9" x14ac:dyDescent="0.25">
      <c r="A1016" s="16"/>
      <c r="B1016" s="5">
        <f>DATE(YEAR(siječanj!B1016),MONTH(siječanj!B1016)+11,DAY(siječanj!B1016))</f>
        <v>44176</v>
      </c>
      <c r="C1016" s="8">
        <v>10.5520833333333</v>
      </c>
      <c r="D1016">
        <v>1.1509207939876847</v>
      </c>
      <c r="E1016" s="6">
        <v>113.91431277739255</v>
      </c>
      <c r="F1016" s="7">
        <v>192.36202578138034</v>
      </c>
      <c r="G1016" s="7">
        <v>177.38416591796516</v>
      </c>
      <c r="H1016" s="7">
        <v>1.9362448614818581</v>
      </c>
      <c r="I1016" s="7">
        <v>130.87281355751267</v>
      </c>
    </row>
    <row r="1017" spans="1:9" x14ac:dyDescent="0.25">
      <c r="A1017" s="16"/>
      <c r="B1017" s="5">
        <f>DATE(YEAR(siječanj!B1017),MONTH(siječanj!B1017)+11,DAY(siječanj!B1017))</f>
        <v>44176</v>
      </c>
      <c r="C1017" s="8">
        <v>10.5625</v>
      </c>
      <c r="D1017">
        <v>1.1509207939876847</v>
      </c>
      <c r="E1017" s="6">
        <v>115.19450547049385</v>
      </c>
      <c r="F1017" s="7">
        <v>179.94848169817365</v>
      </c>
      <c r="G1017" s="7">
        <v>174.00506922716224</v>
      </c>
      <c r="H1017" s="7">
        <v>1.9177592326864581</v>
      </c>
      <c r="I1017" s="7">
        <v>132.34358940259318</v>
      </c>
    </row>
    <row r="1018" spans="1:9" x14ac:dyDescent="0.25">
      <c r="A1018" s="16"/>
      <c r="B1018" s="5">
        <f>DATE(YEAR(siječanj!B1018),MONTH(siječanj!B1018)+11,DAY(siječanj!B1018))</f>
        <v>44176</v>
      </c>
      <c r="C1018" s="8">
        <v>10.5729166666667</v>
      </c>
      <c r="D1018">
        <v>1.1509207939876847</v>
      </c>
      <c r="E1018" s="6">
        <v>116.01412767889494</v>
      </c>
      <c r="F1018" s="7">
        <v>173.80528962913539</v>
      </c>
      <c r="G1018" s="7">
        <v>175.10379084046386</v>
      </c>
      <c r="H1018" s="7">
        <v>1.9649051062665361</v>
      </c>
      <c r="I1018" s="7">
        <v>133.28522932344569</v>
      </c>
    </row>
    <row r="1019" spans="1:9" x14ac:dyDescent="0.25">
      <c r="A1019" s="16"/>
      <c r="B1019" s="5">
        <f>DATE(YEAR(siječanj!B1019),MONTH(siječanj!B1019)+11,DAY(siječanj!B1019))</f>
        <v>44176</v>
      </c>
      <c r="C1019" s="8">
        <v>10.5833333333333</v>
      </c>
      <c r="D1019">
        <v>1.1509207939876847</v>
      </c>
      <c r="E1019" s="6">
        <v>116.29629030628432</v>
      </c>
      <c r="F1019" s="7">
        <v>174.10900189324116</v>
      </c>
      <c r="G1019" s="7">
        <v>175.35344922151248</v>
      </c>
      <c r="H1019" s="7">
        <v>2.0752840020162986</v>
      </c>
      <c r="I1019" s="7">
        <v>133.60939769199291</v>
      </c>
    </row>
    <row r="1020" spans="1:9" x14ac:dyDescent="0.25">
      <c r="A1020" s="16"/>
      <c r="B1020" s="5">
        <f>DATE(YEAR(siječanj!B1020),MONTH(siječanj!B1020)+11,DAY(siječanj!B1020))</f>
        <v>44176</v>
      </c>
      <c r="C1020" s="8">
        <v>10.59375</v>
      </c>
      <c r="D1020">
        <v>1.1509207939876847</v>
      </c>
      <c r="E1020" s="6">
        <v>117.7207238482053</v>
      </c>
      <c r="F1020" s="7">
        <v>174.78707306795866</v>
      </c>
      <c r="G1020" s="7">
        <v>172.6644827800873</v>
      </c>
      <c r="H1020" s="7">
        <v>2.0228899589161511</v>
      </c>
      <c r="I1020" s="7">
        <v>135.24588761860284</v>
      </c>
    </row>
    <row r="1021" spans="1:9" x14ac:dyDescent="0.25">
      <c r="A1021" s="16"/>
      <c r="B1021" s="5">
        <f>DATE(YEAR(siječanj!B1021),MONTH(siječanj!B1021)+11,DAY(siječanj!B1021))</f>
        <v>44176</v>
      </c>
      <c r="C1021" s="8">
        <v>10.6041666666667</v>
      </c>
      <c r="D1021">
        <v>1.1509207939876847</v>
      </c>
      <c r="E1021" s="6">
        <v>118.00230402731354</v>
      </c>
      <c r="F1021" s="7">
        <v>175.71345233639641</v>
      </c>
      <c r="G1021" s="7">
        <v>173.10627497645638</v>
      </c>
      <c r="H1021" s="7">
        <v>2.0280992826189337</v>
      </c>
      <c r="I1021" s="7">
        <v>135.56938682939943</v>
      </c>
    </row>
    <row r="1022" spans="1:9" x14ac:dyDescent="0.25">
      <c r="A1022" s="16"/>
      <c r="B1022" s="5">
        <f>DATE(YEAR(siječanj!B1022),MONTH(siječanj!B1022)+11,DAY(siječanj!B1022))</f>
        <v>44176</v>
      </c>
      <c r="C1022" s="8">
        <v>10.6145833333333</v>
      </c>
      <c r="D1022">
        <v>1.1509207939876847</v>
      </c>
      <c r="E1022" s="6">
        <v>120.11022976793073</v>
      </c>
      <c r="F1022" s="7">
        <v>176.07348902583934</v>
      </c>
      <c r="G1022" s="7">
        <v>170.96142816107357</v>
      </c>
      <c r="H1022" s="7">
        <v>2.0336143926270229</v>
      </c>
      <c r="I1022" s="7">
        <v>137.99112090055141</v>
      </c>
    </row>
    <row r="1023" spans="1:9" x14ac:dyDescent="0.25">
      <c r="A1023" s="16"/>
      <c r="B1023" s="5">
        <f>DATE(YEAR(siječanj!B1023),MONTH(siječanj!B1023)+11,DAY(siječanj!B1023))</f>
        <v>44176</v>
      </c>
      <c r="C1023" s="8">
        <v>10.625</v>
      </c>
      <c r="D1023">
        <v>1.1509207939876847</v>
      </c>
      <c r="E1023" s="6">
        <v>121.86945655624392</v>
      </c>
      <c r="F1023" s="7">
        <v>172.49593159475285</v>
      </c>
      <c r="G1023" s="7">
        <v>167.5732095686451</v>
      </c>
      <c r="H1023" s="7">
        <v>2.0962726959101863</v>
      </c>
      <c r="I1023" s="7">
        <v>140.01224497055492</v>
      </c>
    </row>
    <row r="1024" spans="1:9" x14ac:dyDescent="0.25">
      <c r="A1024" s="16"/>
      <c r="B1024" s="5">
        <f>DATE(YEAR(siječanj!B1024),MONTH(siječanj!B1024)+11,DAY(siječanj!B1024))</f>
        <v>44176</v>
      </c>
      <c r="C1024" s="8">
        <v>10.6354166666667</v>
      </c>
      <c r="D1024">
        <v>1.1509207939876847</v>
      </c>
      <c r="E1024" s="6">
        <v>123.88706924847037</v>
      </c>
      <c r="F1024" s="7">
        <v>169.94338949231391</v>
      </c>
      <c r="G1024" s="7">
        <v>160.75086991533561</v>
      </c>
      <c r="H1024" s="7">
        <v>2.0193440330305097</v>
      </c>
      <c r="I1024" s="7">
        <v>142.33022102872613</v>
      </c>
    </row>
    <row r="1025" spans="1:9" x14ac:dyDescent="0.25">
      <c r="A1025" s="16"/>
      <c r="B1025" s="5">
        <f>DATE(YEAR(siječanj!B1025),MONTH(siječanj!B1025)+11,DAY(siječanj!B1025))</f>
        <v>44176</v>
      </c>
      <c r="C1025" s="8">
        <v>10.6458333333333</v>
      </c>
      <c r="D1025">
        <v>1.1509207939876847</v>
      </c>
      <c r="E1025" s="6">
        <v>125.71523422045745</v>
      </c>
      <c r="F1025" s="7">
        <v>168.60328529795319</v>
      </c>
      <c r="G1025" s="7">
        <v>158.34296479390304</v>
      </c>
      <c r="H1025" s="7">
        <v>1.9184285759997028</v>
      </c>
      <c r="I1025" s="7">
        <v>144.43054615642794</v>
      </c>
    </row>
    <row r="1026" spans="1:9" x14ac:dyDescent="0.25">
      <c r="A1026" s="16"/>
      <c r="B1026" s="5">
        <f>DATE(YEAR(siječanj!B1026),MONTH(siječanj!B1026)+11,DAY(siječanj!B1026))</f>
        <v>44176</v>
      </c>
      <c r="C1026" s="8">
        <v>10.65625</v>
      </c>
      <c r="D1026">
        <v>1.1509207939876847</v>
      </c>
      <c r="E1026" s="6">
        <v>129.38212819673049</v>
      </c>
      <c r="F1026" s="7">
        <v>167.44339836805239</v>
      </c>
      <c r="G1026" s="7">
        <v>158.28907614672863</v>
      </c>
      <c r="H1026" s="7">
        <v>2.3589142468173598</v>
      </c>
      <c r="I1026" s="7">
        <v>148.64333311876294</v>
      </c>
    </row>
    <row r="1027" spans="1:9" x14ac:dyDescent="0.25">
      <c r="A1027" s="16"/>
      <c r="B1027" s="5">
        <f>DATE(YEAR(siječanj!B1027),MONTH(siječanj!B1027)+11,DAY(siječanj!B1027))</f>
        <v>44176</v>
      </c>
      <c r="C1027" s="8">
        <v>10.6666666666667</v>
      </c>
      <c r="D1027">
        <v>1.1509207939876847</v>
      </c>
      <c r="E1027" s="6">
        <v>130.87053035512673</v>
      </c>
      <c r="F1027" s="7">
        <v>167.22696967403243</v>
      </c>
      <c r="G1027" s="7">
        <v>156.55072582828836</v>
      </c>
      <c r="H1027" s="7">
        <v>3.6552599285110863</v>
      </c>
      <c r="I1027" s="7">
        <v>150.35331471304286</v>
      </c>
    </row>
    <row r="1028" spans="1:9" x14ac:dyDescent="0.25">
      <c r="A1028" s="16"/>
      <c r="B1028" s="5">
        <f>DATE(YEAR(siječanj!B1028),MONTH(siječanj!B1028)+11,DAY(siječanj!B1028))</f>
        <v>44176</v>
      </c>
      <c r="C1028" s="8">
        <v>10.6770833333333</v>
      </c>
      <c r="D1028">
        <v>1.1509207939876847</v>
      </c>
      <c r="E1028" s="6">
        <v>133.6385397967417</v>
      </c>
      <c r="F1028" s="7">
        <v>166.48380151258286</v>
      </c>
      <c r="G1028" s="7">
        <v>155.88566977220418</v>
      </c>
      <c r="H1028" s="7">
        <v>7.8945119373622195</v>
      </c>
      <c r="I1028" s="7">
        <v>153.53339959215563</v>
      </c>
    </row>
    <row r="1029" spans="1:9" x14ac:dyDescent="0.25">
      <c r="A1029" s="16"/>
      <c r="B1029" s="5">
        <f>DATE(YEAR(siječanj!B1029),MONTH(siječanj!B1029)+11,DAY(siječanj!B1029))</f>
        <v>44176</v>
      </c>
      <c r="C1029" s="8">
        <v>10.6875</v>
      </c>
      <c r="D1029">
        <v>1.1509207939876847</v>
      </c>
      <c r="E1029" s="6">
        <v>138.72339819021329</v>
      </c>
      <c r="F1029" s="7">
        <v>167.93194524569859</v>
      </c>
      <c r="G1029" s="7">
        <v>159.32336655431195</v>
      </c>
      <c r="H1029" s="7">
        <v>20.560328118063747</v>
      </c>
      <c r="I1029" s="7">
        <v>159.37524429340579</v>
      </c>
    </row>
    <row r="1030" spans="1:9" x14ac:dyDescent="0.25">
      <c r="A1030" s="16"/>
      <c r="B1030" s="5">
        <f>DATE(YEAR(siječanj!B1030),MONTH(siječanj!B1030)+11,DAY(siječanj!B1030))</f>
        <v>44176</v>
      </c>
      <c r="C1030" s="8">
        <v>10.6979166666667</v>
      </c>
      <c r="D1030">
        <v>1.1509207939876847</v>
      </c>
      <c r="E1030" s="6">
        <v>143.59019880643655</v>
      </c>
      <c r="F1030" s="7">
        <v>170.17916765180178</v>
      </c>
      <c r="G1030" s="7">
        <v>157.72858686088398</v>
      </c>
      <c r="H1030" s="7">
        <v>60.116295750868595</v>
      </c>
      <c r="I1030" s="7">
        <v>164.96656880864245</v>
      </c>
    </row>
    <row r="1031" spans="1:9" x14ac:dyDescent="0.25">
      <c r="A1031" s="16"/>
      <c r="B1031" s="5">
        <f>DATE(YEAR(siječanj!B1031),MONTH(siječanj!B1031)+11,DAY(siječanj!B1031))</f>
        <v>44176</v>
      </c>
      <c r="C1031" s="8">
        <v>10.7083333333333</v>
      </c>
      <c r="D1031">
        <v>1.1509207939876847</v>
      </c>
      <c r="E1031" s="6">
        <v>147.70095687374624</v>
      </c>
      <c r="F1031" s="7">
        <v>171.04726946474301</v>
      </c>
      <c r="G1031" s="7">
        <v>151.07558228856382</v>
      </c>
      <c r="H1031" s="7">
        <v>110.4953983399908</v>
      </c>
      <c r="I1031" s="7">
        <v>169.68929820941915</v>
      </c>
    </row>
    <row r="1032" spans="1:9" x14ac:dyDescent="0.25">
      <c r="A1032" s="16"/>
      <c r="B1032" s="5">
        <f>DATE(YEAR(siječanj!B1032),MONTH(siječanj!B1032)+11,DAY(siječanj!B1032))</f>
        <v>44176</v>
      </c>
      <c r="C1032" s="8">
        <v>10.71875</v>
      </c>
      <c r="D1032">
        <v>1.1509207939876847</v>
      </c>
      <c r="E1032" s="6">
        <v>153.99518817253707</v>
      </c>
      <c r="F1032" s="7">
        <v>168.29420019161884</v>
      </c>
      <c r="G1032" s="7">
        <v>151.71034303652172</v>
      </c>
      <c r="H1032" s="7">
        <v>138.0519288706659</v>
      </c>
      <c r="I1032" s="7">
        <v>176.92055597826723</v>
      </c>
    </row>
    <row r="1033" spans="1:9" x14ac:dyDescent="0.25">
      <c r="A1033" s="16"/>
      <c r="B1033" s="5">
        <f>DATE(YEAR(siječanj!B1033),MONTH(siječanj!B1033)+11,DAY(siječanj!B1033))</f>
        <v>44176</v>
      </c>
      <c r="C1033" s="8">
        <v>10.7291666666667</v>
      </c>
      <c r="D1033">
        <v>1.1509207939876847</v>
      </c>
      <c r="E1033" s="6">
        <v>160.45559788913602</v>
      </c>
      <c r="F1033" s="7">
        <v>165.87063443272984</v>
      </c>
      <c r="G1033" s="7">
        <v>152.81682609185756</v>
      </c>
      <c r="H1033" s="7">
        <v>156.19493257736571</v>
      </c>
      <c r="I1033" s="7">
        <v>184.34273125836424</v>
      </c>
    </row>
    <row r="1034" spans="1:9" x14ac:dyDescent="0.25">
      <c r="A1034" s="16"/>
      <c r="B1034" s="5">
        <f>DATE(YEAR(siječanj!B1034),MONTH(siječanj!B1034)+11,DAY(siječanj!B1034))</f>
        <v>44176</v>
      </c>
      <c r="C1034" s="8">
        <v>10.7395833333333</v>
      </c>
      <c r="D1034">
        <v>1.1509207939876847</v>
      </c>
      <c r="E1034" s="6">
        <v>164.39422965576676</v>
      </c>
      <c r="F1034" s="7">
        <v>163.469488334868</v>
      </c>
      <c r="G1034" s="7">
        <v>152.39673302531216</v>
      </c>
      <c r="H1034" s="7">
        <v>168.07434805663928</v>
      </c>
      <c r="I1034" s="7">
        <v>188.86770979967582</v>
      </c>
    </row>
    <row r="1035" spans="1:9" x14ac:dyDescent="0.25">
      <c r="A1035" s="16"/>
      <c r="B1035" s="5">
        <f>DATE(YEAR(siječanj!B1035),MONTH(siječanj!B1035)+11,DAY(siječanj!B1035))</f>
        <v>44176</v>
      </c>
      <c r="C1035" s="8">
        <v>10.75</v>
      </c>
      <c r="D1035">
        <v>1.1509207939876847</v>
      </c>
      <c r="E1035" s="6">
        <v>167.32973641502645</v>
      </c>
      <c r="F1035" s="7">
        <v>161.39079716091302</v>
      </c>
      <c r="G1035" s="7">
        <v>154.82590786896878</v>
      </c>
      <c r="H1035" s="7">
        <v>189.56148757282961</v>
      </c>
      <c r="I1035" s="7">
        <v>192.2402274353847</v>
      </c>
    </row>
    <row r="1036" spans="1:9" x14ac:dyDescent="0.25">
      <c r="A1036" s="16"/>
      <c r="B1036" s="5">
        <f>DATE(YEAR(siječanj!B1036),MONTH(siječanj!B1036)+11,DAY(siječanj!B1036))</f>
        <v>44176</v>
      </c>
      <c r="C1036" s="8">
        <v>10.7604166666667</v>
      </c>
      <c r="D1036">
        <v>1.1509207939876847</v>
      </c>
      <c r="E1036" s="6">
        <v>169.29651321871631</v>
      </c>
      <c r="F1036" s="7">
        <v>158.29929106893576</v>
      </c>
      <c r="G1036" s="7">
        <v>154.56105969572809</v>
      </c>
      <c r="H1036" s="7">
        <v>205.35047658592316</v>
      </c>
      <c r="I1036" s="7">
        <v>194.49979963191404</v>
      </c>
    </row>
    <row r="1037" spans="1:9" x14ac:dyDescent="0.25">
      <c r="A1037" s="16"/>
      <c r="B1037" s="5">
        <f>DATE(YEAR(siječanj!B1037),MONTH(siječanj!B1037)+11,DAY(siječanj!B1037))</f>
        <v>44176</v>
      </c>
      <c r="C1037" s="8">
        <v>10.7708333333333</v>
      </c>
      <c r="D1037">
        <v>1.1509207939876847</v>
      </c>
      <c r="E1037" s="6">
        <v>171.68336356916001</v>
      </c>
      <c r="F1037" s="7">
        <v>156.26340179668361</v>
      </c>
      <c r="G1037" s="7">
        <v>157.93601481043004</v>
      </c>
      <c r="H1037" s="7">
        <v>222.22938361160325</v>
      </c>
      <c r="I1037" s="7">
        <v>197.24198200818606</v>
      </c>
    </row>
    <row r="1038" spans="1:9" x14ac:dyDescent="0.25">
      <c r="A1038" s="16"/>
      <c r="B1038" s="5">
        <f>DATE(YEAR(siječanj!B1038),MONTH(siječanj!B1038)+11,DAY(siječanj!B1038))</f>
        <v>44176</v>
      </c>
      <c r="C1038" s="8">
        <v>10.78125</v>
      </c>
      <c r="D1038">
        <v>1.1509207939876847</v>
      </c>
      <c r="E1038" s="6">
        <v>174.99125616895645</v>
      </c>
      <c r="F1038" s="7">
        <v>153.23580721016884</v>
      </c>
      <c r="G1038" s="7">
        <v>158.81735986260193</v>
      </c>
      <c r="H1038" s="7">
        <v>225.59618346536396</v>
      </c>
      <c r="I1038" s="7">
        <v>201.04232281634611</v>
      </c>
    </row>
    <row r="1039" spans="1:9" x14ac:dyDescent="0.25">
      <c r="A1039" s="16"/>
      <c r="B1039" s="5">
        <f>DATE(YEAR(siječanj!B1039),MONTH(siječanj!B1039)+11,DAY(siječanj!B1039))</f>
        <v>44176</v>
      </c>
      <c r="C1039" s="8">
        <v>10.7916666666667</v>
      </c>
      <c r="D1039">
        <v>1.1509207939876847</v>
      </c>
      <c r="E1039" s="6">
        <v>175.01285414098101</v>
      </c>
      <c r="F1039" s="7">
        <v>148.24704082003015</v>
      </c>
      <c r="G1039" s="7">
        <v>160.65074972098742</v>
      </c>
      <c r="H1039" s="7">
        <v>226.00273582071196</v>
      </c>
      <c r="I1039" s="7">
        <v>201.06713609307204</v>
      </c>
    </row>
    <row r="1040" spans="1:9" x14ac:dyDescent="0.25">
      <c r="A1040" s="16"/>
      <c r="B1040" s="5">
        <f>DATE(YEAR(siječanj!B1040),MONTH(siječanj!B1040)+11,DAY(siječanj!B1040))</f>
        <v>44176</v>
      </c>
      <c r="C1040" s="8">
        <v>10.8020833333333</v>
      </c>
      <c r="D1040">
        <v>1.1509207939876847</v>
      </c>
      <c r="E1040" s="6">
        <v>174.42647285315661</v>
      </c>
      <c r="F1040" s="7">
        <v>140.94269596820996</v>
      </c>
      <c r="G1040" s="7">
        <v>159.54435094190947</v>
      </c>
      <c r="H1040" s="7">
        <v>226.63195937307248</v>
      </c>
      <c r="I1040" s="7">
        <v>200.39345982637653</v>
      </c>
    </row>
    <row r="1041" spans="1:9" x14ac:dyDescent="0.25">
      <c r="A1041" s="16"/>
      <c r="B1041" s="5">
        <f>DATE(YEAR(siječanj!B1041),MONTH(siječanj!B1041)+11,DAY(siječanj!B1041))</f>
        <v>44176</v>
      </c>
      <c r="C1041" s="8">
        <v>10.8125</v>
      </c>
      <c r="D1041">
        <v>1.1509207939876847</v>
      </c>
      <c r="E1041" s="6">
        <v>175.36676946060271</v>
      </c>
      <c r="F1041" s="7">
        <v>135.15778045032283</v>
      </c>
      <c r="G1041" s="7">
        <v>156.08757160712713</v>
      </c>
      <c r="H1041" s="7">
        <v>226.6123362590632</v>
      </c>
      <c r="I1041" s="7">
        <v>201.47373902566852</v>
      </c>
    </row>
    <row r="1042" spans="1:9" x14ac:dyDescent="0.25">
      <c r="A1042" s="16"/>
      <c r="B1042" s="5">
        <f>DATE(YEAR(siječanj!B1042),MONTH(siječanj!B1042)+11,DAY(siječanj!B1042))</f>
        <v>44176</v>
      </c>
      <c r="C1042" s="8">
        <v>10.8229166666667</v>
      </c>
      <c r="D1042">
        <v>1.1509207939876847</v>
      </c>
      <c r="E1042" s="6">
        <v>176.37319073036474</v>
      </c>
      <c r="F1042" s="7">
        <v>130.70003733450656</v>
      </c>
      <c r="G1042" s="7">
        <v>151.44668275720147</v>
      </c>
      <c r="H1042" s="7">
        <v>226.71306147119395</v>
      </c>
      <c r="I1042" s="7">
        <v>202.62998691047355</v>
      </c>
    </row>
    <row r="1043" spans="1:9" x14ac:dyDescent="0.25">
      <c r="A1043" s="16"/>
      <c r="B1043" s="5">
        <f>DATE(YEAR(siječanj!B1043),MONTH(siječanj!B1043)+11,DAY(siječanj!B1043))</f>
        <v>44176</v>
      </c>
      <c r="C1043" s="8">
        <v>10.8333333333333</v>
      </c>
      <c r="D1043">
        <v>1.1509207939876847</v>
      </c>
      <c r="E1043" s="6">
        <v>178.84370434678959</v>
      </c>
      <c r="F1043" s="7">
        <v>127.32445376311227</v>
      </c>
      <c r="G1043" s="7">
        <v>147.09634232601138</v>
      </c>
      <c r="H1043" s="7">
        <v>226.7349227019069</v>
      </c>
      <c r="I1043" s="7">
        <v>205.46828755971237</v>
      </c>
    </row>
    <row r="1044" spans="1:9" x14ac:dyDescent="0.25">
      <c r="A1044" s="16"/>
      <c r="B1044" s="5">
        <f>DATE(YEAR(siječanj!B1044),MONTH(siječanj!B1044)+11,DAY(siječanj!B1044))</f>
        <v>44176</v>
      </c>
      <c r="C1044" s="8">
        <v>10.84375</v>
      </c>
      <c r="D1044">
        <v>1.1509207939876847</v>
      </c>
      <c r="E1044" s="6">
        <v>179.08084964525077</v>
      </c>
      <c r="F1044" s="7">
        <v>123.38307413968134</v>
      </c>
      <c r="G1044" s="7">
        <v>138.98798710917461</v>
      </c>
      <c r="H1044" s="7">
        <v>227.08725028050929</v>
      </c>
      <c r="I1044" s="7">
        <v>205.74073683912994</v>
      </c>
    </row>
    <row r="1045" spans="1:9" x14ac:dyDescent="0.25">
      <c r="A1045" s="16"/>
      <c r="B1045" s="5">
        <f>DATE(YEAR(siječanj!B1045),MONTH(siječanj!B1045)+11,DAY(siječanj!B1045))</f>
        <v>44176</v>
      </c>
      <c r="C1045" s="8">
        <v>10.8541666666667</v>
      </c>
      <c r="D1045">
        <v>1.1509207939876847</v>
      </c>
      <c r="E1045" s="6">
        <v>176.64888028422985</v>
      </c>
      <c r="F1045" s="7">
        <v>120.91676675779821</v>
      </c>
      <c r="G1045" s="7">
        <v>131.13285796830289</v>
      </c>
      <c r="H1045" s="7">
        <v>227.54493966815187</v>
      </c>
      <c r="I1045" s="7">
        <v>202.94671855466345</v>
      </c>
    </row>
    <row r="1046" spans="1:9" x14ac:dyDescent="0.25">
      <c r="A1046" s="16"/>
      <c r="B1046" s="5">
        <f>DATE(YEAR(siječanj!B1046),MONTH(siječanj!B1046)+11,DAY(siječanj!B1046))</f>
        <v>44176</v>
      </c>
      <c r="C1046" s="8">
        <v>10.8645833333333</v>
      </c>
      <c r="D1046">
        <v>1.1509207939876847</v>
      </c>
      <c r="E1046" s="6">
        <v>173.29965458768342</v>
      </c>
      <c r="F1046" s="7">
        <v>115.97734049995761</v>
      </c>
      <c r="G1046" s="7">
        <v>125.54106003506733</v>
      </c>
      <c r="H1046" s="7">
        <v>227.94590619418338</v>
      </c>
      <c r="I1046" s="7">
        <v>199.09889136368784</v>
      </c>
    </row>
    <row r="1047" spans="1:9" x14ac:dyDescent="0.25">
      <c r="A1047" s="16"/>
      <c r="B1047" s="5">
        <f>DATE(YEAR(siječanj!B1047),MONTH(siječanj!B1047)+11,DAY(siječanj!B1047))</f>
        <v>44176</v>
      </c>
      <c r="C1047" s="8">
        <v>10.875</v>
      </c>
      <c r="D1047">
        <v>1.1509207939876847</v>
      </c>
      <c r="E1047" s="6">
        <v>172.11490641104965</v>
      </c>
      <c r="F1047" s="7">
        <v>108.46154597544972</v>
      </c>
      <c r="G1047" s="7">
        <v>118.90747913360839</v>
      </c>
      <c r="H1047" s="7">
        <v>228.68545286368425</v>
      </c>
      <c r="I1047" s="7">
        <v>197.7377689247877</v>
      </c>
    </row>
    <row r="1048" spans="1:9" x14ac:dyDescent="0.25">
      <c r="A1048" s="16"/>
      <c r="B1048" s="5">
        <f>DATE(YEAR(siječanj!B1048),MONTH(siječanj!B1048)+11,DAY(siječanj!B1048))</f>
        <v>44176</v>
      </c>
      <c r="C1048" s="8">
        <v>10.8854166666667</v>
      </c>
      <c r="D1048">
        <v>1.1509207939876847</v>
      </c>
      <c r="E1048" s="6">
        <v>178.96824067409861</v>
      </c>
      <c r="F1048" s="7">
        <v>88.00040850736184</v>
      </c>
      <c r="G1048" s="7">
        <v>98.257183391745997</v>
      </c>
      <c r="H1048" s="7">
        <v>232.13876534068183</v>
      </c>
      <c r="I1048" s="7">
        <v>205.6113636942882</v>
      </c>
    </row>
    <row r="1049" spans="1:9" x14ac:dyDescent="0.25">
      <c r="A1049" s="16"/>
      <c r="B1049" s="5">
        <f>DATE(YEAR(siječanj!B1049),MONTH(siječanj!B1049)+11,DAY(siječanj!B1049))</f>
        <v>44176</v>
      </c>
      <c r="C1049" s="8">
        <v>10.8958333333333</v>
      </c>
      <c r="D1049">
        <v>1.1509207939876847</v>
      </c>
      <c r="E1049" s="6">
        <v>185.29165756777624</v>
      </c>
      <c r="F1049" s="7">
        <v>80.354741495835825</v>
      </c>
      <c r="G1049" s="7">
        <v>91.534574656736439</v>
      </c>
      <c r="H1049" s="7">
        <v>235.94476895328978</v>
      </c>
      <c r="I1049" s="7">
        <v>212.87615193727129</v>
      </c>
    </row>
    <row r="1050" spans="1:9" x14ac:dyDescent="0.25">
      <c r="A1050" s="16"/>
      <c r="B1050" s="5">
        <f>DATE(YEAR(siječanj!B1050),MONTH(siječanj!B1050)+11,DAY(siječanj!B1050))</f>
        <v>44176</v>
      </c>
      <c r="C1050" s="8">
        <v>10.90625</v>
      </c>
      <c r="D1050">
        <v>1.1509207939876847</v>
      </c>
      <c r="E1050" s="6">
        <v>185.66368308013909</v>
      </c>
      <c r="F1050" s="7">
        <v>77.76573077468008</v>
      </c>
      <c r="G1050" s="7">
        <v>87.911032673407334</v>
      </c>
      <c r="H1050" s="7">
        <v>236.67060703347485</v>
      </c>
      <c r="I1050" s="7">
        <v>213.30356113924967</v>
      </c>
    </row>
    <row r="1051" spans="1:9" x14ac:dyDescent="0.25">
      <c r="A1051" s="16"/>
      <c r="B1051" s="5">
        <f>DATE(YEAR(siječanj!B1051),MONTH(siječanj!B1051)+11,DAY(siječanj!B1051))</f>
        <v>44176</v>
      </c>
      <c r="C1051" s="8">
        <v>10.9166666666667</v>
      </c>
      <c r="D1051">
        <v>1.1509207939876847</v>
      </c>
      <c r="E1051" s="6">
        <v>184.33161596359997</v>
      </c>
      <c r="F1051" s="7">
        <v>77.141910437723126</v>
      </c>
      <c r="G1051" s="7">
        <v>85.2154405128516</v>
      </c>
      <c r="H1051" s="7">
        <v>235.79024726445016</v>
      </c>
      <c r="I1051" s="7">
        <v>211.77318829023298</v>
      </c>
    </row>
    <row r="1052" spans="1:9" x14ac:dyDescent="0.25">
      <c r="A1052" s="16"/>
      <c r="B1052" s="5">
        <f>DATE(YEAR(siječanj!B1052),MONTH(siječanj!B1052)+11,DAY(siječanj!B1052))</f>
        <v>44176</v>
      </c>
      <c r="C1052" s="8">
        <v>10.9270833333333</v>
      </c>
      <c r="D1052">
        <v>1.1509207939876847</v>
      </c>
      <c r="E1052" s="6">
        <v>181.16727810829204</v>
      </c>
      <c r="F1052" s="7">
        <v>75.280250744874337</v>
      </c>
      <c r="G1052" s="7">
        <v>70.630161918468644</v>
      </c>
      <c r="H1052" s="7">
        <v>237.21017244744488</v>
      </c>
      <c r="I1052" s="7">
        <v>208.13777331845532</v>
      </c>
    </row>
    <row r="1053" spans="1:9" x14ac:dyDescent="0.25">
      <c r="A1053" s="16"/>
      <c r="B1053" s="5">
        <f>DATE(YEAR(siječanj!B1053),MONTH(siječanj!B1053)+11,DAY(siječanj!B1053))</f>
        <v>44176</v>
      </c>
      <c r="C1053" s="8">
        <v>10.9375</v>
      </c>
      <c r="D1053">
        <v>1.1509207939876847</v>
      </c>
      <c r="E1053" s="6">
        <v>173.83847453095174</v>
      </c>
      <c r="F1053" s="7">
        <v>73.513244698885657</v>
      </c>
      <c r="G1053" s="7">
        <v>65.258112321048529</v>
      </c>
      <c r="H1053" s="7">
        <v>236.99773064898449</v>
      </c>
      <c r="I1053" s="7">
        <v>199.71792579629883</v>
      </c>
    </row>
    <row r="1054" spans="1:9" x14ac:dyDescent="0.25">
      <c r="A1054" s="16"/>
      <c r="B1054" s="5">
        <f>DATE(YEAR(siječanj!B1054),MONTH(siječanj!B1054)+11,DAY(siječanj!B1054))</f>
        <v>44176</v>
      </c>
      <c r="C1054" s="8">
        <v>10.9479166666667</v>
      </c>
      <c r="D1054">
        <v>1.1509207939876847</v>
      </c>
      <c r="E1054" s="6">
        <v>167.06808287753603</v>
      </c>
      <c r="F1054" s="7">
        <v>72.505714214319298</v>
      </c>
      <c r="G1054" s="7">
        <v>63.403364451026</v>
      </c>
      <c r="H1054" s="7">
        <v>236.15738306781151</v>
      </c>
      <c r="I1054" s="7">
        <v>191.93962135881935</v>
      </c>
    </row>
    <row r="1055" spans="1:9" x14ac:dyDescent="0.25">
      <c r="A1055" s="16"/>
      <c r="B1055" s="5">
        <f>DATE(YEAR(siječanj!B1055),MONTH(siječanj!B1055)+11,DAY(siječanj!B1055))</f>
        <v>44176</v>
      </c>
      <c r="C1055" s="8">
        <v>10.9583333333333</v>
      </c>
      <c r="D1055">
        <v>1.1509207939876847</v>
      </c>
      <c r="E1055" s="6">
        <v>157.34738929131959</v>
      </c>
      <c r="F1055" s="7">
        <v>69.715473070877735</v>
      </c>
      <c r="G1055" s="7">
        <v>62.384283901410448</v>
      </c>
      <c r="H1055" s="7">
        <v>235.71331959761707</v>
      </c>
      <c r="I1055" s="7">
        <v>180.77180154459941</v>
      </c>
    </row>
    <row r="1056" spans="1:9" x14ac:dyDescent="0.25">
      <c r="A1056" s="16"/>
      <c r="B1056" s="5">
        <f>DATE(YEAR(siječanj!B1056),MONTH(siječanj!B1056)+11,DAY(siječanj!B1056))</f>
        <v>44176</v>
      </c>
      <c r="C1056" s="8">
        <v>10.96875</v>
      </c>
      <c r="D1056">
        <v>1.1509207939876847</v>
      </c>
      <c r="E1056" s="6">
        <v>146.90972753824934</v>
      </c>
      <c r="F1056" s="7">
        <v>67.576792526101343</v>
      </c>
      <c r="G1056" s="7">
        <v>61.191417681759049</v>
      </c>
      <c r="H1056" s="7">
        <v>236.21655321591166</v>
      </c>
      <c r="I1056" s="7">
        <v>168.78027802766132</v>
      </c>
    </row>
    <row r="1057" spans="1:9" x14ac:dyDescent="0.25">
      <c r="A1057" s="16"/>
      <c r="B1057" s="5">
        <f>DATE(YEAR(siječanj!B1057),MONTH(siječanj!B1057)+11,DAY(siječanj!B1057))</f>
        <v>44176</v>
      </c>
      <c r="C1057" s="8">
        <v>10.9791666666667</v>
      </c>
      <c r="D1057">
        <v>1.1509207939876847</v>
      </c>
      <c r="E1057" s="6">
        <v>136.27648656278026</v>
      </c>
      <c r="F1057" s="7">
        <v>66.437436524357452</v>
      </c>
      <c r="G1057" s="7">
        <v>59.461105713057442</v>
      </c>
      <c r="H1057" s="7">
        <v>237.13750985214054</v>
      </c>
      <c r="I1057" s="7">
        <v>156.56405927722133</v>
      </c>
    </row>
    <row r="1058" spans="1:9" ht="15.75" thickBot="1" x14ac:dyDescent="0.3">
      <c r="A1058" s="16"/>
      <c r="B1058" s="5">
        <f>DATE(YEAR(siječanj!B1058),MONTH(siječanj!B1058)+11,DAY(siječanj!B1058))</f>
        <v>44176</v>
      </c>
      <c r="C1058" s="8">
        <v>10.9895833333333</v>
      </c>
      <c r="D1058">
        <v>1.1509207939876847</v>
      </c>
      <c r="E1058" s="6">
        <v>125.98542408046804</v>
      </c>
      <c r="F1058" s="7">
        <v>64.681855302943106</v>
      </c>
      <c r="G1058" s="7">
        <v>58.494461048456856</v>
      </c>
      <c r="H1058" s="7">
        <v>238.6637112149516</v>
      </c>
      <c r="I1058" s="7">
        <v>144.74095936361985</v>
      </c>
    </row>
    <row r="1059" spans="1:9" x14ac:dyDescent="0.25">
      <c r="A1059" s="17">
        <f t="shared" ref="A1059" si="9">A963+1</f>
        <v>347</v>
      </c>
      <c r="B1059" s="5">
        <f>DATE(YEAR(siječanj!B1059),MONTH(siječanj!B1059)+11,DAY(siječanj!B1059))</f>
        <v>44177</v>
      </c>
      <c r="C1059" s="8">
        <v>11</v>
      </c>
      <c r="D1059">
        <v>1.1635019362790939</v>
      </c>
      <c r="E1059" s="6">
        <v>123.54103672465335</v>
      </c>
      <c r="F1059" s="7">
        <v>63.900414180098622</v>
      </c>
      <c r="G1059" s="7">
        <v>59.796280416912133</v>
      </c>
      <c r="H1059" s="7">
        <v>239.68752360698247</v>
      </c>
      <c r="I1059" s="7">
        <v>143.48419314248483</v>
      </c>
    </row>
    <row r="1060" spans="1:9" x14ac:dyDescent="0.25">
      <c r="A1060" s="18"/>
      <c r="B1060" s="5">
        <f>DATE(YEAR(siječanj!B1060),MONTH(siječanj!B1060)+11,DAY(siječanj!B1060))</f>
        <v>44177</v>
      </c>
      <c r="C1060" s="8">
        <v>11.0104166666667</v>
      </c>
      <c r="D1060">
        <v>1.1635019362790939</v>
      </c>
      <c r="E1060" s="6">
        <v>114.33288380502118</v>
      </c>
      <c r="F1060" s="7">
        <v>62.332930659651474</v>
      </c>
      <c r="G1060" s="7">
        <v>58.054169772108885</v>
      </c>
      <c r="H1060" s="7">
        <v>240.76858975346067</v>
      </c>
      <c r="I1060" s="7">
        <v>132.78957354858613</v>
      </c>
    </row>
    <row r="1061" spans="1:9" x14ac:dyDescent="0.25">
      <c r="A1061" s="18"/>
      <c r="B1061" s="5">
        <f>DATE(YEAR(siječanj!B1061),MONTH(siječanj!B1061)+11,DAY(siječanj!B1061))</f>
        <v>44177</v>
      </c>
      <c r="C1061" s="8">
        <v>11.0208333333333</v>
      </c>
      <c r="D1061">
        <v>1.1635019362790939</v>
      </c>
      <c r="E1061" s="6">
        <v>105.88420099435693</v>
      </c>
      <c r="F1061" s="7">
        <v>60.138504365140697</v>
      </c>
      <c r="G1061" s="7">
        <v>59.841063215081583</v>
      </c>
      <c r="H1061" s="7">
        <v>240.68924667362964</v>
      </c>
      <c r="I1061" s="7">
        <v>122.97702487371305</v>
      </c>
    </row>
    <row r="1062" spans="1:9" x14ac:dyDescent="0.25">
      <c r="A1062" s="18"/>
      <c r="B1062" s="5">
        <f>DATE(YEAR(siječanj!B1062),MONTH(siječanj!B1062)+11,DAY(siječanj!B1062))</f>
        <v>44177</v>
      </c>
      <c r="C1062" s="8">
        <v>11.03125</v>
      </c>
      <c r="D1062">
        <v>1.1635019362790939</v>
      </c>
      <c r="E1062" s="6">
        <v>98.199872960618208</v>
      </c>
      <c r="F1062" s="7">
        <v>59.45572743257005</v>
      </c>
      <c r="G1062" s="7">
        <v>58.456946074239809</v>
      </c>
      <c r="H1062" s="7">
        <v>241.57874716227585</v>
      </c>
      <c r="I1062" s="7">
        <v>114.05222031487978</v>
      </c>
    </row>
    <row r="1063" spans="1:9" x14ac:dyDescent="0.25">
      <c r="A1063" s="18"/>
      <c r="B1063" s="5">
        <f>DATE(YEAR(siječanj!B1063),MONTH(siječanj!B1063)+11,DAY(siječanj!B1063))</f>
        <v>44177</v>
      </c>
      <c r="C1063" s="8">
        <v>11.0416666666667</v>
      </c>
      <c r="D1063">
        <v>1.1635019362790939</v>
      </c>
      <c r="E1063" s="6">
        <v>91.621036700459186</v>
      </c>
      <c r="F1063" s="7">
        <v>58.418893458451855</v>
      </c>
      <c r="G1063" s="7">
        <v>58.514803731844346</v>
      </c>
      <c r="H1063" s="7">
        <v>243.17605728769979</v>
      </c>
      <c r="I1063" s="7">
        <v>106.41136641214523</v>
      </c>
    </row>
    <row r="1064" spans="1:9" x14ac:dyDescent="0.25">
      <c r="A1064" s="18"/>
      <c r="B1064" s="5">
        <f>DATE(YEAR(siječanj!B1064),MONTH(siječanj!B1064)+11,DAY(siječanj!B1064))</f>
        <v>44177</v>
      </c>
      <c r="C1064" s="8">
        <v>11.0520833333333</v>
      </c>
      <c r="D1064">
        <v>1.1635019362790939</v>
      </c>
      <c r="E1064" s="6">
        <v>87.689729961363966</v>
      </c>
      <c r="F1064" s="7">
        <v>57.914380760181757</v>
      </c>
      <c r="G1064" s="7">
        <v>59.839590387146451</v>
      </c>
      <c r="H1064" s="7">
        <v>244.04193852338918</v>
      </c>
      <c r="I1064" s="7">
        <v>101.84543115362942</v>
      </c>
    </row>
    <row r="1065" spans="1:9" x14ac:dyDescent="0.25">
      <c r="A1065" s="18"/>
      <c r="B1065" s="5">
        <f>DATE(YEAR(siječanj!B1065),MONTH(siječanj!B1065)+11,DAY(siječanj!B1065))</f>
        <v>44177</v>
      </c>
      <c r="C1065" s="8">
        <v>11.0625</v>
      </c>
      <c r="D1065">
        <v>1.1635019362790939</v>
      </c>
      <c r="E1065" s="6">
        <v>81.925171206226338</v>
      </c>
      <c r="F1065" s="7">
        <v>57.709312593446931</v>
      </c>
      <c r="G1065" s="7">
        <v>56.423797405774337</v>
      </c>
      <c r="H1065" s="7">
        <v>243.86795806822883</v>
      </c>
      <c r="I1065" s="7">
        <v>95.150303091471002</v>
      </c>
    </row>
    <row r="1066" spans="1:9" x14ac:dyDescent="0.25">
      <c r="A1066" s="18"/>
      <c r="B1066" s="5">
        <f>DATE(YEAR(siječanj!B1066),MONTH(siječanj!B1066)+11,DAY(siječanj!B1066))</f>
        <v>44177</v>
      </c>
      <c r="C1066" s="8">
        <v>11.0729166666667</v>
      </c>
      <c r="D1066">
        <v>1.1635019362790939</v>
      </c>
      <c r="E1066" s="6">
        <v>78.179853036900866</v>
      </c>
      <c r="F1066" s="7">
        <v>57.342934583856881</v>
      </c>
      <c r="G1066" s="7">
        <v>57.786913705786219</v>
      </c>
      <c r="H1066" s="7">
        <v>243.46202525386423</v>
      </c>
      <c r="I1066" s="7">
        <v>90.800380427431122</v>
      </c>
    </row>
    <row r="1067" spans="1:9" x14ac:dyDescent="0.25">
      <c r="A1067" s="18"/>
      <c r="B1067" s="5">
        <f>DATE(YEAR(siječanj!B1067),MONTH(siječanj!B1067)+11,DAY(siječanj!B1067))</f>
        <v>44177</v>
      </c>
      <c r="C1067" s="8">
        <v>11.0833333333333</v>
      </c>
      <c r="D1067">
        <v>1.1635019362790939</v>
      </c>
      <c r="E1067" s="6">
        <v>75.784681573640881</v>
      </c>
      <c r="F1067" s="7">
        <v>57.191072423933122</v>
      </c>
      <c r="G1067" s="7">
        <v>54.7364623154307</v>
      </c>
      <c r="H1067" s="7">
        <v>243.80638147155008</v>
      </c>
      <c r="I1067" s="7">
        <v>88.018557852882637</v>
      </c>
    </row>
    <row r="1068" spans="1:9" x14ac:dyDescent="0.25">
      <c r="A1068" s="18"/>
      <c r="B1068" s="5">
        <f>DATE(YEAR(siječanj!B1068),MONTH(siječanj!B1068)+11,DAY(siječanj!B1068))</f>
        <v>44177</v>
      </c>
      <c r="C1068" s="8">
        <v>11.09375</v>
      </c>
      <c r="D1068">
        <v>1.1635019362790939</v>
      </c>
      <c r="E1068" s="6">
        <v>73.482715656167727</v>
      </c>
      <c r="F1068" s="7">
        <v>55.612682475805812</v>
      </c>
      <c r="G1068" s="7">
        <v>55.819311900167023</v>
      </c>
      <c r="H1068" s="7">
        <v>244.557408574129</v>
      </c>
      <c r="I1068" s="7">
        <v>85.344986940196407</v>
      </c>
    </row>
    <row r="1069" spans="1:9" x14ac:dyDescent="0.25">
      <c r="A1069" s="18"/>
      <c r="B1069" s="5">
        <f>DATE(YEAR(siječanj!B1069),MONTH(siječanj!B1069)+11,DAY(siječanj!B1069))</f>
        <v>44177</v>
      </c>
      <c r="C1069" s="8">
        <v>11.1041666666667</v>
      </c>
      <c r="D1069">
        <v>1.1635019362790939</v>
      </c>
      <c r="E1069" s="6">
        <v>72.462138918773391</v>
      </c>
      <c r="F1069" s="7">
        <v>56.327704498909092</v>
      </c>
      <c r="G1069" s="7">
        <v>54.020346886543393</v>
      </c>
      <c r="H1069" s="7">
        <v>243.88286788974068</v>
      </c>
      <c r="I1069" s="7">
        <v>84.159659104301753</v>
      </c>
    </row>
    <row r="1070" spans="1:9" x14ac:dyDescent="0.25">
      <c r="A1070" s="18"/>
      <c r="B1070" s="5">
        <f>DATE(YEAR(siječanj!B1070),MONTH(siječanj!B1070)+11,DAY(siječanj!B1070))</f>
        <v>44177</v>
      </c>
      <c r="C1070" s="8">
        <v>11.1145833333333</v>
      </c>
      <c r="D1070">
        <v>1.1635019362790939</v>
      </c>
      <c r="E1070" s="6">
        <v>69.712459815605783</v>
      </c>
      <c r="F1070" s="7">
        <v>56.178498620745323</v>
      </c>
      <c r="G1070" s="7">
        <v>53.143620975933743</v>
      </c>
      <c r="H1070" s="7">
        <v>243.74489252697191</v>
      </c>
      <c r="I1070" s="7">
        <v>80.966100931416307</v>
      </c>
    </row>
    <row r="1071" spans="1:9" x14ac:dyDescent="0.25">
      <c r="A1071" s="18"/>
      <c r="B1071" s="5">
        <f>DATE(YEAR(siječanj!B1071),MONTH(siječanj!B1071)+11,DAY(siječanj!B1071))</f>
        <v>44177</v>
      </c>
      <c r="C1071" s="8">
        <v>11.125</v>
      </c>
      <c r="D1071">
        <v>1.1635019362790939</v>
      </c>
      <c r="E1071" s="6">
        <v>68.808551417722896</v>
      </c>
      <c r="F1071" s="7">
        <v>55.816685718688305</v>
      </c>
      <c r="G1071" s="7">
        <v>54.497434782338956</v>
      </c>
      <c r="H1071" s="7">
        <v>244.04156102172891</v>
      </c>
      <c r="I1071" s="7">
        <v>79.916275136008679</v>
      </c>
    </row>
    <row r="1072" spans="1:9" x14ac:dyDescent="0.25">
      <c r="A1072" s="18"/>
      <c r="B1072" s="5">
        <f>DATE(YEAR(siječanj!B1072),MONTH(siječanj!B1072)+11,DAY(siječanj!B1072))</f>
        <v>44177</v>
      </c>
      <c r="C1072" s="8">
        <v>11.1354166666667</v>
      </c>
      <c r="D1072">
        <v>1.1635019362790939</v>
      </c>
      <c r="E1072" s="6">
        <v>66.366185848484065</v>
      </c>
      <c r="F1072" s="7">
        <v>56.108482891389635</v>
      </c>
      <c r="G1072" s="7">
        <v>55.196289630983692</v>
      </c>
      <c r="H1072" s="7">
        <v>243.40321567463221</v>
      </c>
      <c r="I1072" s="7">
        <v>77.079639938893763</v>
      </c>
    </row>
    <row r="1073" spans="1:9" x14ac:dyDescent="0.25">
      <c r="A1073" s="18"/>
      <c r="B1073" s="5">
        <f>DATE(YEAR(siječanj!B1073),MONTH(siječanj!B1073)+11,DAY(siječanj!B1073))</f>
        <v>44177</v>
      </c>
      <c r="C1073" s="8">
        <v>11.1458333333333</v>
      </c>
      <c r="D1073">
        <v>1.1635019362790939</v>
      </c>
      <c r="E1073" s="6">
        <v>65.937170239814236</v>
      </c>
      <c r="F1073" s="7">
        <v>56.01406634078343</v>
      </c>
      <c r="G1073" s="7">
        <v>55.511980466650144</v>
      </c>
      <c r="H1073" s="7">
        <v>243.22597715105277</v>
      </c>
      <c r="I1073" s="7">
        <v>76.58136859450866</v>
      </c>
    </row>
    <row r="1074" spans="1:9" x14ac:dyDescent="0.25">
      <c r="A1074" s="18"/>
      <c r="B1074" s="5">
        <f>DATE(YEAR(siječanj!B1074),MONTH(siječanj!B1074)+11,DAY(siječanj!B1074))</f>
        <v>44177</v>
      </c>
      <c r="C1074" s="8">
        <v>11.15625</v>
      </c>
      <c r="D1074">
        <v>1.1635019362790939</v>
      </c>
      <c r="E1074" s="6">
        <v>64.862142485738417</v>
      </c>
      <c r="F1074" s="7">
        <v>57.12931889623934</v>
      </c>
      <c r="G1074" s="7">
        <v>57.691834034289606</v>
      </c>
      <c r="H1074" s="7">
        <v>242.7709153343333</v>
      </c>
      <c r="I1074" s="7">
        <v>75.332799746546542</v>
      </c>
    </row>
    <row r="1075" spans="1:9" x14ac:dyDescent="0.25">
      <c r="A1075" s="18"/>
      <c r="B1075" s="5">
        <f>DATE(YEAR(siječanj!B1075),MONTH(siječanj!B1075)+11,DAY(siječanj!B1075))</f>
        <v>44177</v>
      </c>
      <c r="C1075" s="8">
        <v>11.1666666666667</v>
      </c>
      <c r="D1075">
        <v>1.1635019362790939</v>
      </c>
      <c r="E1075" s="6">
        <v>65.303398393116183</v>
      </c>
      <c r="F1075" s="7">
        <v>57.063675382549093</v>
      </c>
      <c r="G1075" s="7">
        <v>55.839317478523029</v>
      </c>
      <c r="H1075" s="7">
        <v>242.89845910109071</v>
      </c>
      <c r="I1075" s="7">
        <v>75.845287333813303</v>
      </c>
    </row>
    <row r="1076" spans="1:9" x14ac:dyDescent="0.25">
      <c r="A1076" s="18"/>
      <c r="B1076" s="5">
        <f>DATE(YEAR(siječanj!B1076),MONTH(siječanj!B1076)+11,DAY(siječanj!B1076))</f>
        <v>44177</v>
      </c>
      <c r="C1076" s="8">
        <v>11.1770833333333</v>
      </c>
      <c r="D1076">
        <v>1.1635019362790939</v>
      </c>
      <c r="E1076" s="6">
        <v>64.951605554518892</v>
      </c>
      <c r="F1076" s="7">
        <v>56.124215634340189</v>
      </c>
      <c r="G1076" s="7">
        <v>55.102044695755502</v>
      </c>
      <c r="H1076" s="7">
        <v>243.06888765408584</v>
      </c>
      <c r="I1076" s="7">
        <v>75.436704785554966</v>
      </c>
    </row>
    <row r="1077" spans="1:9" x14ac:dyDescent="0.25">
      <c r="A1077" s="18"/>
      <c r="B1077" s="5">
        <f>DATE(YEAR(siječanj!B1077),MONTH(siječanj!B1077)+11,DAY(siječanj!B1077))</f>
        <v>44177</v>
      </c>
      <c r="C1077" s="8">
        <v>11.1875</v>
      </c>
      <c r="D1077">
        <v>1.1635019362790939</v>
      </c>
      <c r="E1077" s="6">
        <v>66.066392807785135</v>
      </c>
      <c r="F1077" s="7">
        <v>56.550671423524321</v>
      </c>
      <c r="G1077" s="7">
        <v>55.970074099184117</v>
      </c>
      <c r="H1077" s="7">
        <v>242.60325579087805</v>
      </c>
      <c r="I1077" s="7">
        <v>76.731451485122804</v>
      </c>
    </row>
    <row r="1078" spans="1:9" x14ac:dyDescent="0.25">
      <c r="A1078" s="18"/>
      <c r="B1078" s="5">
        <f>DATE(YEAR(siječanj!B1078),MONTH(siječanj!B1078)+11,DAY(siječanj!B1078))</f>
        <v>44177</v>
      </c>
      <c r="C1078" s="8">
        <v>11.1979166666667</v>
      </c>
      <c r="D1078">
        <v>1.1635019362790939</v>
      </c>
      <c r="E1078" s="6">
        <v>65.498504746486745</v>
      </c>
      <c r="F1078" s="7">
        <v>56.555015509125731</v>
      </c>
      <c r="G1078" s="7">
        <v>54.103940908039021</v>
      </c>
      <c r="H1078" s="7">
        <v>242.72628348236427</v>
      </c>
      <c r="I1078" s="7">
        <v>76.071889590298682</v>
      </c>
    </row>
    <row r="1079" spans="1:9" x14ac:dyDescent="0.25">
      <c r="A1079" s="18"/>
      <c r="B1079" s="5">
        <f>DATE(YEAR(siječanj!B1079),MONTH(siječanj!B1079)+11,DAY(siječanj!B1079))</f>
        <v>44177</v>
      </c>
      <c r="C1079" s="8">
        <v>11.2083333333333</v>
      </c>
      <c r="D1079">
        <v>1.1635019362790939</v>
      </c>
      <c r="E1079" s="6">
        <v>67.42049621336038</v>
      </c>
      <c r="F1079" s="7">
        <v>54.565669437091508</v>
      </c>
      <c r="G1079" s="7">
        <v>55.910137627218823</v>
      </c>
      <c r="H1079" s="7">
        <v>242.41190328701782</v>
      </c>
      <c r="I1079" s="7">
        <v>78.304147001783321</v>
      </c>
    </row>
    <row r="1080" spans="1:9" x14ac:dyDescent="0.25">
      <c r="A1080" s="18"/>
      <c r="B1080" s="5">
        <f>DATE(YEAR(siječanj!B1080),MONTH(siječanj!B1080)+11,DAY(siječanj!B1080))</f>
        <v>44177</v>
      </c>
      <c r="C1080" s="8">
        <v>11.21875</v>
      </c>
      <c r="D1080">
        <v>1.1635019362790939</v>
      </c>
      <c r="E1080" s="6">
        <v>69.225559706997245</v>
      </c>
      <c r="F1080" s="7">
        <v>54.070998242649225</v>
      </c>
      <c r="G1080" s="7">
        <v>54.110791363857217</v>
      </c>
      <c r="H1080" s="7">
        <v>242.16688877273938</v>
      </c>
      <c r="I1080" s="7">
        <v>80.400600826537044</v>
      </c>
    </row>
    <row r="1081" spans="1:9" x14ac:dyDescent="0.25">
      <c r="A1081" s="18"/>
      <c r="B1081" s="5">
        <f>DATE(YEAR(siječanj!B1081),MONTH(siječanj!B1081)+11,DAY(siječanj!B1081))</f>
        <v>44177</v>
      </c>
      <c r="C1081" s="8">
        <v>11.2291666666667</v>
      </c>
      <c r="D1081">
        <v>1.1635019362790939</v>
      </c>
      <c r="E1081" s="6">
        <v>69.497807880001304</v>
      </c>
      <c r="F1081" s="7">
        <v>55.215160466760643</v>
      </c>
      <c r="G1081" s="7">
        <v>54.610088060178789</v>
      </c>
      <c r="H1081" s="7">
        <v>241.94360899125601</v>
      </c>
      <c r="I1081" s="7">
        <v>80.716797860928665</v>
      </c>
    </row>
    <row r="1082" spans="1:9" x14ac:dyDescent="0.25">
      <c r="A1082" s="18"/>
      <c r="B1082" s="5">
        <f>DATE(YEAR(siječanj!B1082),MONTH(siječanj!B1082)+11,DAY(siječanj!B1082))</f>
        <v>44177</v>
      </c>
      <c r="C1082" s="8">
        <v>11.2395833333333</v>
      </c>
      <c r="D1082">
        <v>1.1635019362790939</v>
      </c>
      <c r="E1082" s="6">
        <v>71.740523999276775</v>
      </c>
      <c r="F1082" s="7">
        <v>56.243688034830612</v>
      </c>
      <c r="G1082" s="7">
        <v>53.866522650157059</v>
      </c>
      <c r="H1082" s="7">
        <v>241.56953572334595</v>
      </c>
      <c r="I1082" s="7">
        <v>83.321554315572143</v>
      </c>
    </row>
    <row r="1083" spans="1:9" x14ac:dyDescent="0.25">
      <c r="A1083" s="18"/>
      <c r="B1083" s="5">
        <f>DATE(YEAR(siječanj!B1083),MONTH(siječanj!B1083)+11,DAY(siječanj!B1083))</f>
        <v>44177</v>
      </c>
      <c r="C1083" s="8">
        <v>11.25</v>
      </c>
      <c r="D1083">
        <v>1.1635019362790939</v>
      </c>
      <c r="E1083" s="6">
        <v>75.285063361293794</v>
      </c>
      <c r="F1083" s="7">
        <v>56.988150179225279</v>
      </c>
      <c r="G1083" s="7">
        <v>55.513332899931179</v>
      </c>
      <c r="H1083" s="7">
        <v>241.06779517890044</v>
      </c>
      <c r="I1083" s="7">
        <v>87.438286568307888</v>
      </c>
    </row>
    <row r="1084" spans="1:9" x14ac:dyDescent="0.25">
      <c r="A1084" s="18"/>
      <c r="B1084" s="5">
        <f>DATE(YEAR(siječanj!B1084),MONTH(siječanj!B1084)+11,DAY(siječanj!B1084))</f>
        <v>44177</v>
      </c>
      <c r="C1084" s="8">
        <v>11.2604166666667</v>
      </c>
      <c r="D1084">
        <v>1.1635019362790939</v>
      </c>
      <c r="E1084" s="6">
        <v>75.816396376148433</v>
      </c>
      <c r="F1084" s="7">
        <v>60.719161128143142</v>
      </c>
      <c r="G1084" s="7">
        <v>57.949635107110424</v>
      </c>
      <c r="H1084" s="7">
        <v>231.40889924805811</v>
      </c>
      <c r="I1084" s="7">
        <v>88.055392357182711</v>
      </c>
    </row>
    <row r="1085" spans="1:9" x14ac:dyDescent="0.25">
      <c r="A1085" s="18"/>
      <c r="B1085" s="5">
        <f>DATE(YEAR(siječanj!B1085),MONTH(siječanj!B1085)+11,DAY(siječanj!B1085))</f>
        <v>44177</v>
      </c>
      <c r="C1085" s="8">
        <v>11.2708333333333</v>
      </c>
      <c r="D1085">
        <v>1.1635019362790939</v>
      </c>
      <c r="E1085" s="6">
        <v>78.979199134715429</v>
      </c>
      <c r="F1085" s="7">
        <v>67.088426484581007</v>
      </c>
      <c r="G1085" s="7">
        <v>58.770754740147183</v>
      </c>
      <c r="H1085" s="7">
        <v>218.64038667901019</v>
      </c>
      <c r="I1085" s="7">
        <v>91.728764492574953</v>
      </c>
    </row>
    <row r="1086" spans="1:9" x14ac:dyDescent="0.25">
      <c r="A1086" s="18"/>
      <c r="B1086" s="5">
        <f>DATE(YEAR(siječanj!B1086),MONTH(siječanj!B1086)+11,DAY(siječanj!B1086))</f>
        <v>44177</v>
      </c>
      <c r="C1086" s="8">
        <v>11.28125</v>
      </c>
      <c r="D1086">
        <v>1.1635019362790939</v>
      </c>
      <c r="E1086" s="6">
        <v>82.694445203126207</v>
      </c>
      <c r="F1086" s="7">
        <v>66.504550838538108</v>
      </c>
      <c r="G1086" s="7">
        <v>58.489733551705932</v>
      </c>
      <c r="H1086" s="7">
        <v>195.42736335845709</v>
      </c>
      <c r="I1086" s="7">
        <v>96.043760534253224</v>
      </c>
    </row>
    <row r="1087" spans="1:9" x14ac:dyDescent="0.25">
      <c r="A1087" s="18"/>
      <c r="B1087" s="5">
        <f>DATE(YEAR(siječanj!B1087),MONTH(siječanj!B1087)+11,DAY(siječanj!B1087))</f>
        <v>44177</v>
      </c>
      <c r="C1087" s="8">
        <v>11.2916666666667</v>
      </c>
      <c r="D1087">
        <v>1.1635019362790939</v>
      </c>
      <c r="E1087" s="6">
        <v>87.343208773311105</v>
      </c>
      <c r="F1087" s="7">
        <v>68.209751115285528</v>
      </c>
      <c r="G1087" s="7">
        <v>63.600217736787094</v>
      </c>
      <c r="H1087" s="7">
        <v>157.41121503753874</v>
      </c>
      <c r="I1087" s="7">
        <v>101.44297125534189</v>
      </c>
    </row>
    <row r="1088" spans="1:9" x14ac:dyDescent="0.25">
      <c r="A1088" s="18"/>
      <c r="B1088" s="5">
        <f>DATE(YEAR(siječanj!B1088),MONTH(siječanj!B1088)+11,DAY(siječanj!B1088))</f>
        <v>44177</v>
      </c>
      <c r="C1088" s="8">
        <v>11.3020833333333</v>
      </c>
      <c r="D1088">
        <v>1.1635019362790939</v>
      </c>
      <c r="E1088" s="6">
        <v>90.062010219975221</v>
      </c>
      <c r="F1088" s="7">
        <v>73.446315239411462</v>
      </c>
      <c r="G1088" s="7">
        <v>72.193807554346762</v>
      </c>
      <c r="H1088" s="7">
        <v>132.05527714707347</v>
      </c>
      <c r="I1088" s="7">
        <v>104.60066720991513</v>
      </c>
    </row>
    <row r="1089" spans="1:9" x14ac:dyDescent="0.25">
      <c r="A1089" s="18"/>
      <c r="B1089" s="5">
        <f>DATE(YEAR(siječanj!B1089),MONTH(siječanj!B1089)+11,DAY(siječanj!B1089))</f>
        <v>44177</v>
      </c>
      <c r="C1089" s="8">
        <v>11.3125</v>
      </c>
      <c r="D1089">
        <v>1.1635019362790939</v>
      </c>
      <c r="E1089" s="6">
        <v>93.856837480396877</v>
      </c>
      <c r="F1089" s="7">
        <v>76.227920453197655</v>
      </c>
      <c r="G1089" s="7">
        <v>76.065410682980129</v>
      </c>
      <c r="H1089" s="7">
        <v>43.148467661279867</v>
      </c>
      <c r="I1089" s="7">
        <v>109.00809118831573</v>
      </c>
    </row>
    <row r="1090" spans="1:9" x14ac:dyDescent="0.25">
      <c r="A1090" s="18"/>
      <c r="B1090" s="5">
        <f>DATE(YEAR(siječanj!B1090),MONTH(siječanj!B1090)+11,DAY(siječanj!B1090))</f>
        <v>44177</v>
      </c>
      <c r="C1090" s="8">
        <v>11.3229166666667</v>
      </c>
      <c r="D1090">
        <v>1.1635019362790939</v>
      </c>
      <c r="E1090" s="6">
        <v>99.874930049105828</v>
      </c>
      <c r="F1090" s="7">
        <v>80.573195554465485</v>
      </c>
      <c r="G1090" s="7">
        <v>80.809257027935558</v>
      </c>
      <c r="H1090" s="7">
        <v>6.8696656489635917</v>
      </c>
      <c r="I1090" s="7">
        <v>115.99768087746938</v>
      </c>
    </row>
    <row r="1091" spans="1:9" x14ac:dyDescent="0.25">
      <c r="A1091" s="18"/>
      <c r="B1091" s="5">
        <f>DATE(YEAR(siječanj!B1091),MONTH(siječanj!B1091)+11,DAY(siječanj!B1091))</f>
        <v>44177</v>
      </c>
      <c r="C1091" s="8">
        <v>11.3333333333333</v>
      </c>
      <c r="D1091">
        <v>1.1635019362790939</v>
      </c>
      <c r="E1091" s="6">
        <v>105.70422250108801</v>
      </c>
      <c r="F1091" s="7">
        <v>84.386973188903056</v>
      </c>
      <c r="G1091" s="7">
        <v>83.866699334539049</v>
      </c>
      <c r="H1091" s="7">
        <v>4.0293939552635685</v>
      </c>
      <c r="I1091" s="7">
        <v>122.76799255882932</v>
      </c>
    </row>
    <row r="1092" spans="1:9" x14ac:dyDescent="0.25">
      <c r="A1092" s="18"/>
      <c r="B1092" s="5">
        <f>DATE(YEAR(siječanj!B1092),MONTH(siječanj!B1092)+11,DAY(siječanj!B1092))</f>
        <v>44177</v>
      </c>
      <c r="C1092" s="8">
        <v>11.34375</v>
      </c>
      <c r="D1092">
        <v>1.1635019362790939</v>
      </c>
      <c r="E1092" s="6">
        <v>111.70125512203211</v>
      </c>
      <c r="F1092" s="7">
        <v>97.700936510033912</v>
      </c>
      <c r="G1092" s="7">
        <v>94.576863289544093</v>
      </c>
      <c r="H1092" s="7">
        <v>2.5844301529111848</v>
      </c>
      <c r="I1092" s="7">
        <v>129.73312260531867</v>
      </c>
    </row>
    <row r="1093" spans="1:9" x14ac:dyDescent="0.25">
      <c r="A1093" s="18"/>
      <c r="B1093" s="5">
        <f>DATE(YEAR(siječanj!B1093),MONTH(siječanj!B1093)+11,DAY(siječanj!B1093))</f>
        <v>44177</v>
      </c>
      <c r="C1093" s="8">
        <v>11.3541666666667</v>
      </c>
      <c r="D1093">
        <v>1.1635019362790939</v>
      </c>
      <c r="E1093" s="6">
        <v>117.93892575672321</v>
      </c>
      <c r="F1093" s="7">
        <v>103.64458596062779</v>
      </c>
      <c r="G1093" s="7">
        <v>112.52740924212922</v>
      </c>
      <c r="H1093" s="7">
        <v>2.0313643233641958</v>
      </c>
      <c r="I1093" s="7">
        <v>136.97773671764804</v>
      </c>
    </row>
    <row r="1094" spans="1:9" x14ac:dyDescent="0.25">
      <c r="A1094" s="18"/>
      <c r="B1094" s="5">
        <f>DATE(YEAR(siječanj!B1094),MONTH(siječanj!B1094)+11,DAY(siječanj!B1094))</f>
        <v>44177</v>
      </c>
      <c r="C1094" s="8">
        <v>11.3645833333333</v>
      </c>
      <c r="D1094">
        <v>1.1635019362790939</v>
      </c>
      <c r="E1094" s="6">
        <v>122.68488020101853</v>
      </c>
      <c r="F1094" s="7">
        <v>108.98994109807619</v>
      </c>
      <c r="G1094" s="7">
        <v>120.28024707172382</v>
      </c>
      <c r="H1094" s="7">
        <v>1.6146323717939497</v>
      </c>
      <c r="I1094" s="7">
        <v>142.48982777811437</v>
      </c>
    </row>
    <row r="1095" spans="1:9" x14ac:dyDescent="0.25">
      <c r="A1095" s="18"/>
      <c r="B1095" s="5">
        <f>DATE(YEAR(siječanj!B1095),MONTH(siječanj!B1095)+11,DAY(siječanj!B1095))</f>
        <v>44177</v>
      </c>
      <c r="C1095" s="8">
        <v>11.375</v>
      </c>
      <c r="D1095">
        <v>1.1635019362790939</v>
      </c>
      <c r="E1095" s="6">
        <v>124.93743772184408</v>
      </c>
      <c r="F1095" s="7">
        <v>116.58843801081457</v>
      </c>
      <c r="G1095" s="7">
        <v>128.11346037239448</v>
      </c>
      <c r="H1095" s="7">
        <v>1.4649275642978663</v>
      </c>
      <c r="I1095" s="7">
        <v>145.10601432593367</v>
      </c>
    </row>
    <row r="1096" spans="1:9" x14ac:dyDescent="0.25">
      <c r="A1096" s="18"/>
      <c r="B1096" s="5">
        <f>DATE(YEAR(siječanj!B1096),MONTH(siječanj!B1096)+11,DAY(siječanj!B1096))</f>
        <v>44177</v>
      </c>
      <c r="C1096" s="8">
        <v>11.3854166666667</v>
      </c>
      <c r="D1096">
        <v>1.1635019362790939</v>
      </c>
      <c r="E1096" s="6">
        <v>130.01716958324127</v>
      </c>
      <c r="F1096" s="7">
        <v>136.64993969647492</v>
      </c>
      <c r="G1096" s="7">
        <v>151.77305661184158</v>
      </c>
      <c r="H1096" s="7">
        <v>0.96566617983250425</v>
      </c>
      <c r="I1096" s="7">
        <v>151.00576429433667</v>
      </c>
    </row>
    <row r="1097" spans="1:9" x14ac:dyDescent="0.25">
      <c r="A1097" s="18"/>
      <c r="B1097" s="5">
        <f>DATE(YEAR(siječanj!B1097),MONTH(siječanj!B1097)+11,DAY(siječanj!B1097))</f>
        <v>44177</v>
      </c>
      <c r="C1097" s="8">
        <v>11.3958333333333</v>
      </c>
      <c r="D1097">
        <v>1.1635019362790939</v>
      </c>
      <c r="E1097" s="6">
        <v>132.67444079860707</v>
      </c>
      <c r="F1097" s="7">
        <v>142.41951227372724</v>
      </c>
      <c r="G1097" s="7">
        <v>155.95684709170712</v>
      </c>
      <c r="H1097" s="7">
        <v>0.88095440884316356</v>
      </c>
      <c r="I1097" s="7">
        <v>154.09199722880118</v>
      </c>
    </row>
    <row r="1098" spans="1:9" x14ac:dyDescent="0.25">
      <c r="A1098" s="18"/>
      <c r="B1098" s="5">
        <f>DATE(YEAR(siječanj!B1098),MONTH(siječanj!B1098)+11,DAY(siječanj!B1098))</f>
        <v>44177</v>
      </c>
      <c r="C1098" s="8">
        <v>11.40625</v>
      </c>
      <c r="D1098">
        <v>1.1635019362790939</v>
      </c>
      <c r="E1098" s="6">
        <v>135.73909114979955</v>
      </c>
      <c r="F1098" s="7">
        <v>143.11859258769007</v>
      </c>
      <c r="G1098" s="7">
        <v>160.64285584483369</v>
      </c>
      <c r="H1098" s="7">
        <v>0.86871000802513176</v>
      </c>
      <c r="I1098" s="7">
        <v>157.65137227180608</v>
      </c>
    </row>
    <row r="1099" spans="1:9" x14ac:dyDescent="0.25">
      <c r="A1099" s="18"/>
      <c r="B1099" s="5">
        <f>DATE(YEAR(siječanj!B1099),MONTH(siječanj!B1099)+11,DAY(siječanj!B1099))</f>
        <v>44177</v>
      </c>
      <c r="C1099" s="8">
        <v>11.4166666666667</v>
      </c>
      <c r="D1099">
        <v>1.1635019362790939</v>
      </c>
      <c r="E1099" s="6">
        <v>137.3566911961548</v>
      </c>
      <c r="F1099" s="7">
        <v>146.56508803190826</v>
      </c>
      <c r="G1099" s="7">
        <v>156.0122005405064</v>
      </c>
      <c r="H1099" s="7">
        <v>0.94776821852938764</v>
      </c>
      <c r="I1099" s="7">
        <v>159.53010053596847</v>
      </c>
    </row>
    <row r="1100" spans="1:9" x14ac:dyDescent="0.25">
      <c r="A1100" s="18"/>
      <c r="B1100" s="5">
        <f>DATE(YEAR(siječanj!B1100),MONTH(siječanj!B1100)+11,DAY(siječanj!B1100))</f>
        <v>44177</v>
      </c>
      <c r="C1100" s="8">
        <v>11.4270833333333</v>
      </c>
      <c r="D1100">
        <v>1.1635019362790939</v>
      </c>
      <c r="E1100" s="6">
        <v>139.3969492801113</v>
      </c>
      <c r="F1100" s="7">
        <v>148.39091806035165</v>
      </c>
      <c r="G1100" s="7">
        <v>157.41659615425351</v>
      </c>
      <c r="H1100" s="7">
        <v>1.2433709434274753</v>
      </c>
      <c r="I1100" s="7">
        <v>161.89971627451371</v>
      </c>
    </row>
    <row r="1101" spans="1:9" x14ac:dyDescent="0.25">
      <c r="A1101" s="18"/>
      <c r="B1101" s="5">
        <f>DATE(YEAR(siječanj!B1101),MONTH(siječanj!B1101)+11,DAY(siječanj!B1101))</f>
        <v>44177</v>
      </c>
      <c r="C1101" s="8">
        <v>11.4375</v>
      </c>
      <c r="D1101">
        <v>1.1635019362790939</v>
      </c>
      <c r="E1101" s="6">
        <v>140.63670229289389</v>
      </c>
      <c r="F1101" s="7">
        <v>148.33806970721176</v>
      </c>
      <c r="G1101" s="7">
        <v>157.73268027912331</v>
      </c>
      <c r="H1101" s="7">
        <v>1.7466583482382765</v>
      </c>
      <c r="I1101" s="7">
        <v>163.33960188217247</v>
      </c>
    </row>
    <row r="1102" spans="1:9" x14ac:dyDescent="0.25">
      <c r="A1102" s="18"/>
      <c r="B1102" s="5">
        <f>DATE(YEAR(siječanj!B1102),MONTH(siječanj!B1102)+11,DAY(siječanj!B1102))</f>
        <v>44177</v>
      </c>
      <c r="C1102" s="8">
        <v>11.4479166666667</v>
      </c>
      <c r="D1102">
        <v>1.1635019362790939</v>
      </c>
      <c r="E1102" s="6">
        <v>141.26120926312012</v>
      </c>
      <c r="F1102" s="7">
        <v>147.70101216584121</v>
      </c>
      <c r="G1102" s="7">
        <v>162.38795227705859</v>
      </c>
      <c r="H1102" s="7">
        <v>2.255348309791696</v>
      </c>
      <c r="I1102" s="7">
        <v>164.06492264287229</v>
      </c>
    </row>
    <row r="1103" spans="1:9" x14ac:dyDescent="0.25">
      <c r="A1103" s="18"/>
      <c r="B1103" s="5">
        <f>DATE(YEAR(siječanj!B1103),MONTH(siječanj!B1103)+11,DAY(siječanj!B1103))</f>
        <v>44177</v>
      </c>
      <c r="C1103" s="8">
        <v>11.4583333333333</v>
      </c>
      <c r="D1103">
        <v>1.1635019362790939</v>
      </c>
      <c r="E1103" s="6">
        <v>144.32060672057722</v>
      </c>
      <c r="F1103" s="7">
        <v>143.37203642738501</v>
      </c>
      <c r="G1103" s="7">
        <v>165.82727037384154</v>
      </c>
      <c r="H1103" s="7">
        <v>2.1423428391654067</v>
      </c>
      <c r="I1103" s="7">
        <v>167.61819682061602</v>
      </c>
    </row>
    <row r="1104" spans="1:9" x14ac:dyDescent="0.25">
      <c r="A1104" s="18"/>
      <c r="B1104" s="5">
        <f>DATE(YEAR(siječanj!B1104),MONTH(siječanj!B1104)+11,DAY(siječanj!B1104))</f>
        <v>44177</v>
      </c>
      <c r="C1104" s="8">
        <v>11.46875</v>
      </c>
      <c r="D1104">
        <v>1.1635019362790939</v>
      </c>
      <c r="E1104" s="6">
        <v>144.97481855314089</v>
      </c>
      <c r="F1104" s="7">
        <v>143.22638699302996</v>
      </c>
      <c r="G1104" s="7">
        <v>154.75607896959173</v>
      </c>
      <c r="H1104" s="7">
        <v>1.8121444278105794</v>
      </c>
      <c r="I1104" s="7">
        <v>168.37801768199409</v>
      </c>
    </row>
    <row r="1105" spans="1:9" x14ac:dyDescent="0.25">
      <c r="A1105" s="18"/>
      <c r="B1105" s="5">
        <f>DATE(YEAR(siječanj!B1105),MONTH(siječanj!B1105)+11,DAY(siječanj!B1105))</f>
        <v>44177</v>
      </c>
      <c r="C1105" s="8">
        <v>11.4791666666667</v>
      </c>
      <c r="D1105">
        <v>1.1635019362790939</v>
      </c>
      <c r="E1105" s="6">
        <v>145.26013824765408</v>
      </c>
      <c r="F1105" s="7">
        <v>144.02103719022401</v>
      </c>
      <c r="G1105" s="7">
        <v>152.40916979308054</v>
      </c>
      <c r="H1105" s="7">
        <v>2.4193862278199099</v>
      </c>
      <c r="I1105" s="7">
        <v>168.70939636587326</v>
      </c>
    </row>
    <row r="1106" spans="1:9" x14ac:dyDescent="0.25">
      <c r="A1106" s="18"/>
      <c r="B1106" s="5">
        <f>DATE(YEAR(siječanj!B1106),MONTH(siječanj!B1106)+11,DAY(siječanj!B1106))</f>
        <v>44177</v>
      </c>
      <c r="C1106" s="8">
        <v>11.4895833333333</v>
      </c>
      <c r="D1106">
        <v>1.1635019362790939</v>
      </c>
      <c r="E1106" s="6">
        <v>144.85551043955533</v>
      </c>
      <c r="F1106" s="7">
        <v>143.37739319529126</v>
      </c>
      <c r="G1106" s="7">
        <v>153.9006629127575</v>
      </c>
      <c r="H1106" s="7">
        <v>2.9218907400053982</v>
      </c>
      <c r="I1106" s="7">
        <v>168.23944973026701</v>
      </c>
    </row>
    <row r="1107" spans="1:9" x14ac:dyDescent="0.25">
      <c r="A1107" s="18"/>
      <c r="B1107" s="5">
        <f>DATE(YEAR(siječanj!B1107),MONTH(siječanj!B1107)+11,DAY(siječanj!B1107))</f>
        <v>44177</v>
      </c>
      <c r="C1107" s="8">
        <v>11.5</v>
      </c>
      <c r="D1107">
        <v>1.1635019362790939</v>
      </c>
      <c r="E1107" s="6">
        <v>144.6146503057011</v>
      </c>
      <c r="F1107" s="7">
        <v>143.18538943400532</v>
      </c>
      <c r="G1107" s="7">
        <v>150.404691104911</v>
      </c>
      <c r="H1107" s="7">
        <v>2.7977803458681483</v>
      </c>
      <c r="I1107" s="7">
        <v>167.95970768760233</v>
      </c>
    </row>
    <row r="1108" spans="1:9" x14ac:dyDescent="0.25">
      <c r="A1108" s="18"/>
      <c r="B1108" s="5">
        <f>DATE(YEAR(siječanj!B1108),MONTH(siječanj!B1108)+11,DAY(siječanj!B1108))</f>
        <v>44177</v>
      </c>
      <c r="C1108" s="8">
        <v>11.5104166666667</v>
      </c>
      <c r="D1108">
        <v>1.1635019362790939</v>
      </c>
      <c r="E1108" s="6">
        <v>150.16794223566811</v>
      </c>
      <c r="F1108" s="7">
        <v>136.18756583411275</v>
      </c>
      <c r="G1108" s="7">
        <v>148.27459263465525</v>
      </c>
      <c r="H1108" s="7">
        <v>3.0127451303589949</v>
      </c>
      <c r="I1108" s="7">
        <v>174.4094642460802</v>
      </c>
    </row>
    <row r="1109" spans="1:9" x14ac:dyDescent="0.25">
      <c r="A1109" s="18"/>
      <c r="B1109" s="5">
        <f>DATE(YEAR(siječanj!B1109),MONTH(siječanj!B1109)+11,DAY(siječanj!B1109))</f>
        <v>44177</v>
      </c>
      <c r="C1109" s="8">
        <v>11.5208333333333</v>
      </c>
      <c r="D1109">
        <v>1.1635019362790939</v>
      </c>
      <c r="E1109" s="6">
        <v>151.28451434739586</v>
      </c>
      <c r="F1109" s="7">
        <v>134.92167678580842</v>
      </c>
      <c r="G1109" s="7">
        <v>145.07648522735838</v>
      </c>
      <c r="H1109" s="7">
        <v>2.6061917789644151</v>
      </c>
      <c r="I1109" s="7">
        <v>175.70628393275427</v>
      </c>
    </row>
    <row r="1110" spans="1:9" x14ac:dyDescent="0.25">
      <c r="A1110" s="18"/>
      <c r="B1110" s="5">
        <f>DATE(YEAR(siječanj!B1110),MONTH(siječanj!B1110)+11,DAY(siječanj!B1110))</f>
        <v>44177</v>
      </c>
      <c r="C1110" s="8">
        <v>11.53125</v>
      </c>
      <c r="D1110">
        <v>1.1635019362790939</v>
      </c>
      <c r="E1110" s="6">
        <v>151.32282759788822</v>
      </c>
      <c r="F1110" s="7">
        <v>130.77025801147155</v>
      </c>
      <c r="G1110" s="7">
        <v>140.25002407076067</v>
      </c>
      <c r="H1110" s="7">
        <v>2.8445586782538999</v>
      </c>
      <c r="I1110" s="7">
        <v>175.75078206859084</v>
      </c>
    </row>
    <row r="1111" spans="1:9" x14ac:dyDescent="0.25">
      <c r="A1111" s="18"/>
      <c r="B1111" s="5">
        <f>DATE(YEAR(siječanj!B1111),MONTH(siječanj!B1111)+11,DAY(siječanj!B1111))</f>
        <v>44177</v>
      </c>
      <c r="C1111" s="8">
        <v>11.5416666666667</v>
      </c>
      <c r="D1111">
        <v>1.1635019362790939</v>
      </c>
      <c r="E1111" s="6">
        <v>147.09135860511589</v>
      </c>
      <c r="F1111" s="7">
        <v>126.43943774453149</v>
      </c>
      <c r="G1111" s="7">
        <v>127.68290099725282</v>
      </c>
      <c r="H1111" s="7">
        <v>4.255913876327261</v>
      </c>
      <c r="I1111" s="7">
        <v>170.83622954149342</v>
      </c>
    </row>
    <row r="1112" spans="1:9" x14ac:dyDescent="0.25">
      <c r="A1112" s="18"/>
      <c r="B1112" s="5">
        <f>DATE(YEAR(siječanj!B1112),MONTH(siječanj!B1112)+11,DAY(siječanj!B1112))</f>
        <v>44177</v>
      </c>
      <c r="C1112" s="8">
        <v>11.5520833333333</v>
      </c>
      <c r="D1112">
        <v>1.1635019362790939</v>
      </c>
      <c r="E1112" s="6">
        <v>142.50810467135005</v>
      </c>
      <c r="F1112" s="7">
        <v>122.93779130050402</v>
      </c>
      <c r="G1112" s="7">
        <v>124.27663524617499</v>
      </c>
      <c r="H1112" s="7">
        <v>3.3428280003085598</v>
      </c>
      <c r="I1112" s="7">
        <v>165.51310363864692</v>
      </c>
    </row>
    <row r="1113" spans="1:9" x14ac:dyDescent="0.25">
      <c r="A1113" s="18"/>
      <c r="B1113" s="5">
        <f>DATE(YEAR(siječanj!B1113),MONTH(siječanj!B1113)+11,DAY(siječanj!B1113))</f>
        <v>44177</v>
      </c>
      <c r="C1113" s="8">
        <v>11.5625</v>
      </c>
      <c r="D1113">
        <v>1.1635019362790939</v>
      </c>
      <c r="E1113" s="6">
        <v>143.27568858103422</v>
      </c>
      <c r="F1113" s="7">
        <v>123.10276207026294</v>
      </c>
      <c r="G1113" s="7">
        <v>121.89985615598199</v>
      </c>
      <c r="H1113" s="7">
        <v>3.3067770897734712</v>
      </c>
      <c r="I1113" s="7">
        <v>166.40459816443479</v>
      </c>
    </row>
    <row r="1114" spans="1:9" x14ac:dyDescent="0.25">
      <c r="A1114" s="18"/>
      <c r="B1114" s="5">
        <f>DATE(YEAR(siječanj!B1114),MONTH(siječanj!B1114)+11,DAY(siječanj!B1114))</f>
        <v>44177</v>
      </c>
      <c r="C1114" s="8">
        <v>11.5729166666667</v>
      </c>
      <c r="D1114">
        <v>1.1635019362790939</v>
      </c>
      <c r="E1114" s="6">
        <v>143.23283124674856</v>
      </c>
      <c r="F1114" s="7">
        <v>119.37664575248525</v>
      </c>
      <c r="G1114" s="7">
        <v>124.33962171604412</v>
      </c>
      <c r="H1114" s="7">
        <v>3.956482348309958</v>
      </c>
      <c r="I1114" s="7">
        <v>166.35482239604843</v>
      </c>
    </row>
    <row r="1115" spans="1:9" x14ac:dyDescent="0.25">
      <c r="A1115" s="18"/>
      <c r="B1115" s="5">
        <f>DATE(YEAR(siječanj!B1115),MONTH(siječanj!B1115)+11,DAY(siječanj!B1115))</f>
        <v>44177</v>
      </c>
      <c r="C1115" s="8">
        <v>11.5833333333333</v>
      </c>
      <c r="D1115">
        <v>1.1635019362790939</v>
      </c>
      <c r="E1115" s="6">
        <v>145.23172464353988</v>
      </c>
      <c r="F1115" s="7">
        <v>116.08462856414506</v>
      </c>
      <c r="G1115" s="7">
        <v>129.08185878578976</v>
      </c>
      <c r="H1115" s="7">
        <v>4.8176014852186642</v>
      </c>
      <c r="I1115" s="7">
        <v>168.67639597046875</v>
      </c>
    </row>
    <row r="1116" spans="1:9" x14ac:dyDescent="0.25">
      <c r="A1116" s="18"/>
      <c r="B1116" s="5">
        <f>DATE(YEAR(siječanj!B1116),MONTH(siječanj!B1116)+11,DAY(siječanj!B1116))</f>
        <v>44177</v>
      </c>
      <c r="C1116" s="8">
        <v>11.59375</v>
      </c>
      <c r="D1116">
        <v>1.1635019362790939</v>
      </c>
      <c r="E1116" s="6">
        <v>146.06595445739151</v>
      </c>
      <c r="F1116" s="7">
        <v>113.13033288731565</v>
      </c>
      <c r="G1116" s="7">
        <v>127.38185817783499</v>
      </c>
      <c r="H1116" s="7">
        <v>3.7942831322999728</v>
      </c>
      <c r="I1116" s="7">
        <v>169.64529500927713</v>
      </c>
    </row>
    <row r="1117" spans="1:9" x14ac:dyDescent="0.25">
      <c r="A1117" s="18"/>
      <c r="B1117" s="5">
        <f>DATE(YEAR(siječanj!B1117),MONTH(siječanj!B1117)+11,DAY(siječanj!B1117))</f>
        <v>44177</v>
      </c>
      <c r="C1117" s="8">
        <v>11.6041666666667</v>
      </c>
      <c r="D1117">
        <v>1.1635019362790939</v>
      </c>
      <c r="E1117" s="6">
        <v>148.15417074049569</v>
      </c>
      <c r="F1117" s="7">
        <v>108.70078011423196</v>
      </c>
      <c r="G1117" s="7">
        <v>126.44504329536485</v>
      </c>
      <c r="H1117" s="7">
        <v>3.9446722238082579</v>
      </c>
      <c r="I1117" s="7">
        <v>172.0706108106655</v>
      </c>
    </row>
    <row r="1118" spans="1:9" x14ac:dyDescent="0.25">
      <c r="A1118" s="18"/>
      <c r="B1118" s="5">
        <f>DATE(YEAR(siječanj!B1118),MONTH(siječanj!B1118)+11,DAY(siječanj!B1118))</f>
        <v>44177</v>
      </c>
      <c r="C1118" s="8">
        <v>11.6145833333333</v>
      </c>
      <c r="D1118">
        <v>1.1635019362790939</v>
      </c>
      <c r="E1118" s="6">
        <v>147.79311993582991</v>
      </c>
      <c r="F1118" s="7">
        <v>106.70801423012854</v>
      </c>
      <c r="G1118" s="7">
        <v>130.29695387174289</v>
      </c>
      <c r="H1118" s="7">
        <v>4.3111695613008481</v>
      </c>
      <c r="I1118" s="7">
        <v>171.65127578835725</v>
      </c>
    </row>
    <row r="1119" spans="1:9" x14ac:dyDescent="0.25">
      <c r="A1119" s="18"/>
      <c r="B1119" s="5">
        <f>DATE(YEAR(siječanj!B1119),MONTH(siječanj!B1119)+11,DAY(siječanj!B1119))</f>
        <v>44177</v>
      </c>
      <c r="C1119" s="8">
        <v>11.625</v>
      </c>
      <c r="D1119">
        <v>1.1635019362790939</v>
      </c>
      <c r="E1119" s="6">
        <v>148.57116718336434</v>
      </c>
      <c r="F1119" s="7">
        <v>105.23718159108722</v>
      </c>
      <c r="G1119" s="7">
        <v>129.36004668670458</v>
      </c>
      <c r="H1119" s="7">
        <v>4.0890571464292815</v>
      </c>
      <c r="I1119" s="7">
        <v>172.55492274242991</v>
      </c>
    </row>
    <row r="1120" spans="1:9" x14ac:dyDescent="0.25">
      <c r="A1120" s="18"/>
      <c r="B1120" s="5">
        <f>DATE(YEAR(siječanj!B1120),MONTH(siječanj!B1120)+11,DAY(siječanj!B1120))</f>
        <v>44177</v>
      </c>
      <c r="C1120" s="8">
        <v>11.6354166666667</v>
      </c>
      <c r="D1120">
        <v>1.1635019362790939</v>
      </c>
      <c r="E1120" s="6">
        <v>145.96793137327944</v>
      </c>
      <c r="F1120" s="7">
        <v>102.43209581100213</v>
      </c>
      <c r="G1120" s="7">
        <v>128.00769366876906</v>
      </c>
      <c r="H1120" s="7">
        <v>4.9713283288737982</v>
      </c>
      <c r="I1120" s="7">
        <v>169.53144811672993</v>
      </c>
    </row>
    <row r="1121" spans="1:9" x14ac:dyDescent="0.25">
      <c r="A1121" s="18"/>
      <c r="B1121" s="5">
        <f>DATE(YEAR(siječanj!B1121),MONTH(siječanj!B1121)+11,DAY(siječanj!B1121))</f>
        <v>44177</v>
      </c>
      <c r="C1121" s="8">
        <v>11.6458333333333</v>
      </c>
      <c r="D1121">
        <v>1.1635019362790939</v>
      </c>
      <c r="E1121" s="6">
        <v>145.29943376262057</v>
      </c>
      <c r="F1121" s="7">
        <v>101.26825459781566</v>
      </c>
      <c r="G1121" s="7">
        <v>124.88787890503237</v>
      </c>
      <c r="H1121" s="7">
        <v>4.999214645452537</v>
      </c>
      <c r="I1121" s="7">
        <v>168.75503533255647</v>
      </c>
    </row>
    <row r="1122" spans="1:9" x14ac:dyDescent="0.25">
      <c r="A1122" s="18"/>
      <c r="B1122" s="5">
        <f>DATE(YEAR(siječanj!B1122),MONTH(siječanj!B1122)+11,DAY(siječanj!B1122))</f>
        <v>44177</v>
      </c>
      <c r="C1122" s="8">
        <v>11.65625</v>
      </c>
      <c r="D1122">
        <v>1.1635019362790939</v>
      </c>
      <c r="E1122" s="6">
        <v>146.71919883348824</v>
      </c>
      <c r="F1122" s="7">
        <v>101.22554914204667</v>
      </c>
      <c r="G1122" s="7">
        <v>124.9973979087105</v>
      </c>
      <c r="H1122" s="7">
        <v>4.6548006570640368</v>
      </c>
      <c r="I1122" s="7">
        <v>170.40399223826353</v>
      </c>
    </row>
    <row r="1123" spans="1:9" x14ac:dyDescent="0.25">
      <c r="A1123" s="18"/>
      <c r="B1123" s="5">
        <f>DATE(YEAR(siječanj!B1123),MONTH(siječanj!B1123)+11,DAY(siječanj!B1123))</f>
        <v>44177</v>
      </c>
      <c r="C1123" s="8">
        <v>11.6666666666667</v>
      </c>
      <c r="D1123">
        <v>1.1635019362790939</v>
      </c>
      <c r="E1123" s="6">
        <v>146.21990738449884</v>
      </c>
      <c r="F1123" s="7">
        <v>101.15524005630904</v>
      </c>
      <c r="G1123" s="7">
        <v>123.86173520237637</v>
      </c>
      <c r="H1123" s="7">
        <v>4.8795167377403974</v>
      </c>
      <c r="I1123" s="7">
        <v>169.82410046626185</v>
      </c>
    </row>
    <row r="1124" spans="1:9" x14ac:dyDescent="0.25">
      <c r="A1124" s="18"/>
      <c r="B1124" s="5">
        <f>DATE(YEAR(siječanj!B1124),MONTH(siječanj!B1124)+11,DAY(siječanj!B1124))</f>
        <v>44177</v>
      </c>
      <c r="C1124" s="8">
        <v>11.6770833333333</v>
      </c>
      <c r="D1124">
        <v>1.1635019362790939</v>
      </c>
      <c r="E1124" s="6">
        <v>148.3981454918532</v>
      </c>
      <c r="F1124" s="7">
        <v>100.86841788635937</v>
      </c>
      <c r="G1124" s="7">
        <v>123.78009157427715</v>
      </c>
      <c r="H1124" s="7">
        <v>6.7097085338436573</v>
      </c>
      <c r="I1124" s="7">
        <v>172.35397026169301</v>
      </c>
    </row>
    <row r="1125" spans="1:9" x14ac:dyDescent="0.25">
      <c r="A1125" s="18"/>
      <c r="B1125" s="5">
        <f>DATE(YEAR(siječanj!B1125),MONTH(siječanj!B1125)+11,DAY(siječanj!B1125))</f>
        <v>44177</v>
      </c>
      <c r="C1125" s="8">
        <v>11.6875</v>
      </c>
      <c r="D1125">
        <v>1.1635019362790939</v>
      </c>
      <c r="E1125" s="6">
        <v>153.48088732750324</v>
      </c>
      <c r="F1125" s="7">
        <v>101.38905714847635</v>
      </c>
      <c r="G1125" s="7">
        <v>121.87682064549783</v>
      </c>
      <c r="H1125" s="7">
        <v>13.040569748437399</v>
      </c>
      <c r="I1125" s="7">
        <v>178.25721610271049</v>
      </c>
    </row>
    <row r="1126" spans="1:9" x14ac:dyDescent="0.25">
      <c r="A1126" s="18"/>
      <c r="B1126" s="5">
        <f>DATE(YEAR(siječanj!B1126),MONTH(siječanj!B1126)+11,DAY(siječanj!B1126))</f>
        <v>44177</v>
      </c>
      <c r="C1126" s="8">
        <v>11.6979166666667</v>
      </c>
      <c r="D1126">
        <v>1.1635019362790939</v>
      </c>
      <c r="E1126" s="6">
        <v>159.14254425377399</v>
      </c>
      <c r="F1126" s="7">
        <v>103.02255389202665</v>
      </c>
      <c r="G1126" s="7">
        <v>121.15233377499555</v>
      </c>
      <c r="H1126" s="7">
        <v>53.355894421512623</v>
      </c>
      <c r="I1126" s="7">
        <v>184.83283095468954</v>
      </c>
    </row>
    <row r="1127" spans="1:9" x14ac:dyDescent="0.25">
      <c r="A1127" s="18"/>
      <c r="B1127" s="5">
        <f>DATE(YEAR(siječanj!B1127),MONTH(siječanj!B1127)+11,DAY(siječanj!B1127))</f>
        <v>44177</v>
      </c>
      <c r="C1127" s="8">
        <v>11.7083333333333</v>
      </c>
      <c r="D1127">
        <v>1.1635019362790939</v>
      </c>
      <c r="E1127" s="6">
        <v>163.92110691700807</v>
      </c>
      <c r="F1127" s="7">
        <v>102.4812430514326</v>
      </c>
      <c r="G1127" s="7">
        <v>120.0243642870583</v>
      </c>
      <c r="H1127" s="7">
        <v>113.09234979467401</v>
      </c>
      <c r="I1127" s="7">
        <v>190.38279415957274</v>
      </c>
    </row>
    <row r="1128" spans="1:9" x14ac:dyDescent="0.25">
      <c r="A1128" s="18"/>
      <c r="B1128" s="5">
        <f>DATE(YEAR(siječanj!B1128),MONTH(siječanj!B1128)+11,DAY(siječanj!B1128))</f>
        <v>44177</v>
      </c>
      <c r="C1128" s="8">
        <v>11.71875</v>
      </c>
      <c r="D1128">
        <v>1.1635019362790939</v>
      </c>
      <c r="E1128" s="6">
        <v>168.379963718732</v>
      </c>
      <c r="F1128" s="7">
        <v>102.98057981792229</v>
      </c>
      <c r="G1128" s="7">
        <v>119.92504271058229</v>
      </c>
      <c r="H1128" s="7">
        <v>142.97069681665783</v>
      </c>
      <c r="I1128" s="7">
        <v>195.56144157499924</v>
      </c>
    </row>
    <row r="1129" spans="1:9" x14ac:dyDescent="0.25">
      <c r="A1129" s="18"/>
      <c r="B1129" s="5">
        <f>DATE(YEAR(siječanj!B1129),MONTH(siječanj!B1129)+11,DAY(siječanj!B1129))</f>
        <v>44177</v>
      </c>
      <c r="C1129" s="8">
        <v>11.7291666666667</v>
      </c>
      <c r="D1129">
        <v>1.1635019362790939</v>
      </c>
      <c r="E1129" s="6">
        <v>174.91667613455945</v>
      </c>
      <c r="F1129" s="7">
        <v>102.61963091068887</v>
      </c>
      <c r="G1129" s="7">
        <v>122.01784291699838</v>
      </c>
      <c r="H1129" s="7">
        <v>163.00168294302409</v>
      </c>
      <c r="I1129" s="7">
        <v>203.15337160615056</v>
      </c>
    </row>
    <row r="1130" spans="1:9" x14ac:dyDescent="0.25">
      <c r="A1130" s="18"/>
      <c r="B1130" s="5">
        <f>DATE(YEAR(siječanj!B1130),MONTH(siječanj!B1130)+11,DAY(siječanj!B1130))</f>
        <v>44177</v>
      </c>
      <c r="C1130" s="8">
        <v>11.7395833333333</v>
      </c>
      <c r="D1130">
        <v>1.1635019362790939</v>
      </c>
      <c r="E1130" s="6">
        <v>180.98054025336063</v>
      </c>
      <c r="F1130" s="7">
        <v>104.64372564895386</v>
      </c>
      <c r="G1130" s="7">
        <v>124.21120075167254</v>
      </c>
      <c r="H1130" s="7">
        <v>176.7132036239139</v>
      </c>
      <c r="I1130" s="7">
        <v>210.19612171962945</v>
      </c>
    </row>
    <row r="1131" spans="1:9" x14ac:dyDescent="0.25">
      <c r="A1131" s="18"/>
      <c r="B1131" s="5">
        <f>DATE(YEAR(siječanj!B1131),MONTH(siječanj!B1131)+11,DAY(siječanj!B1131))</f>
        <v>44177</v>
      </c>
      <c r="C1131" s="8">
        <v>11.75</v>
      </c>
      <c r="D1131">
        <v>1.1635019362790939</v>
      </c>
      <c r="E1131" s="6">
        <v>184.37563128404452</v>
      </c>
      <c r="F1131" s="7">
        <v>106.40888716645868</v>
      </c>
      <c r="G1131" s="7">
        <v>127.24992570271888</v>
      </c>
      <c r="H1131" s="7">
        <v>198.29103019462957</v>
      </c>
      <c r="I1131" s="7">
        <v>214.13928028538359</v>
      </c>
    </row>
    <row r="1132" spans="1:9" x14ac:dyDescent="0.25">
      <c r="A1132" s="18"/>
      <c r="B1132" s="5">
        <f>DATE(YEAR(siječanj!B1132),MONTH(siječanj!B1132)+11,DAY(siječanj!B1132))</f>
        <v>44177</v>
      </c>
      <c r="C1132" s="8">
        <v>11.7604166666667</v>
      </c>
      <c r="D1132">
        <v>1.1635019362790939</v>
      </c>
      <c r="E1132" s="6">
        <v>186.56012626801882</v>
      </c>
      <c r="F1132" s="7">
        <v>108.16315029344449</v>
      </c>
      <c r="G1132" s="7">
        <v>131.37200188289361</v>
      </c>
      <c r="H1132" s="7">
        <v>215.30087451782336</v>
      </c>
      <c r="I1132" s="7">
        <v>216.67641700132316</v>
      </c>
    </row>
    <row r="1133" spans="1:9" x14ac:dyDescent="0.25">
      <c r="A1133" s="18"/>
      <c r="B1133" s="5">
        <f>DATE(YEAR(siječanj!B1133),MONTH(siječanj!B1133)+11,DAY(siječanj!B1133))</f>
        <v>44177</v>
      </c>
      <c r="C1133" s="8">
        <v>11.7708333333333</v>
      </c>
      <c r="D1133">
        <v>1.1635019362790939</v>
      </c>
      <c r="E1133" s="6">
        <v>189.70789100172752</v>
      </c>
      <c r="F1133" s="7">
        <v>108.00085187976784</v>
      </c>
      <c r="G1133" s="7">
        <v>132.49798084588309</v>
      </c>
      <c r="H1133" s="7">
        <v>230.59696688420692</v>
      </c>
      <c r="I1133" s="7">
        <v>220.33232353240726</v>
      </c>
    </row>
    <row r="1134" spans="1:9" x14ac:dyDescent="0.25">
      <c r="A1134" s="18"/>
      <c r="B1134" s="5">
        <f>DATE(YEAR(siječanj!B1134),MONTH(siječanj!B1134)+11,DAY(siječanj!B1134))</f>
        <v>44177</v>
      </c>
      <c r="C1134" s="8">
        <v>11.78125</v>
      </c>
      <c r="D1134">
        <v>1.1635019362790939</v>
      </c>
      <c r="E1134" s="6">
        <v>190.71974878451354</v>
      </c>
      <c r="F1134" s="7">
        <v>108.42742420778865</v>
      </c>
      <c r="G1134" s="7">
        <v>133.1003153003372</v>
      </c>
      <c r="H1134" s="7">
        <v>231.69202947746743</v>
      </c>
      <c r="I1134" s="7">
        <v>221.50752491801316</v>
      </c>
    </row>
    <row r="1135" spans="1:9" x14ac:dyDescent="0.25">
      <c r="A1135" s="18"/>
      <c r="B1135" s="5">
        <f>DATE(YEAR(siječanj!B1135),MONTH(siječanj!B1135)+11,DAY(siječanj!B1135))</f>
        <v>44177</v>
      </c>
      <c r="C1135" s="8">
        <v>11.7916666666667</v>
      </c>
      <c r="D1135">
        <v>1.1635019362790939</v>
      </c>
      <c r="E1135" s="6">
        <v>188.56168214449522</v>
      </c>
      <c r="F1135" s="7">
        <v>108.31808666750801</v>
      </c>
      <c r="G1135" s="7">
        <v>134.05052609465335</v>
      </c>
      <c r="H1135" s="7">
        <v>231.84722648589988</v>
      </c>
      <c r="I1135" s="7">
        <v>219.00108285794786</v>
      </c>
    </row>
    <row r="1136" spans="1:9" x14ac:dyDescent="0.25">
      <c r="A1136" s="18"/>
      <c r="B1136" s="5">
        <f>DATE(YEAR(siječanj!B1136),MONTH(siječanj!B1136)+11,DAY(siječanj!B1136))</f>
        <v>44177</v>
      </c>
      <c r="C1136" s="8">
        <v>11.8020833333333</v>
      </c>
      <c r="D1136">
        <v>1.1635019362790939</v>
      </c>
      <c r="E1136" s="6">
        <v>188.9812462958032</v>
      </c>
      <c r="F1136" s="7">
        <v>109.86173196798512</v>
      </c>
      <c r="G1136" s="7">
        <v>131.37815003656291</v>
      </c>
      <c r="H1136" s="7">
        <v>232.0429556185077</v>
      </c>
      <c r="I1136" s="7">
        <v>219.48837700180479</v>
      </c>
    </row>
    <row r="1137" spans="1:9" x14ac:dyDescent="0.25">
      <c r="A1137" s="18"/>
      <c r="B1137" s="5">
        <f>DATE(YEAR(siječanj!B1137),MONTH(siječanj!B1137)+11,DAY(siječanj!B1137))</f>
        <v>44177</v>
      </c>
      <c r="C1137" s="8">
        <v>11.8125</v>
      </c>
      <c r="D1137">
        <v>1.1635019362790939</v>
      </c>
      <c r="E1137" s="6">
        <v>190.66285839545469</v>
      </c>
      <c r="F1137" s="7">
        <v>108.11756351540335</v>
      </c>
      <c r="G1137" s="7">
        <v>132.31087952710396</v>
      </c>
      <c r="H1137" s="7">
        <v>232.27113495320216</v>
      </c>
      <c r="I1137" s="7">
        <v>221.44145074712961</v>
      </c>
    </row>
    <row r="1138" spans="1:9" x14ac:dyDescent="0.25">
      <c r="A1138" s="18"/>
      <c r="B1138" s="5">
        <f>DATE(YEAR(siječanj!B1138),MONTH(siječanj!B1138)+11,DAY(siječanj!B1138))</f>
        <v>44177</v>
      </c>
      <c r="C1138" s="8">
        <v>11.8229166666667</v>
      </c>
      <c r="D1138">
        <v>1.1635019362790939</v>
      </c>
      <c r="E1138" s="6">
        <v>187.54738696373275</v>
      </c>
      <c r="F1138" s="7">
        <v>106.77212264603919</v>
      </c>
      <c r="G1138" s="7">
        <v>130.59196893214548</v>
      </c>
      <c r="H1138" s="7">
        <v>232.10402721956171</v>
      </c>
      <c r="I1138" s="7">
        <v>217.82305060665325</v>
      </c>
    </row>
    <row r="1139" spans="1:9" x14ac:dyDescent="0.25">
      <c r="A1139" s="18"/>
      <c r="B1139" s="5">
        <f>DATE(YEAR(siječanj!B1139),MONTH(siječanj!B1139)+11,DAY(siječanj!B1139))</f>
        <v>44177</v>
      </c>
      <c r="C1139" s="8">
        <v>11.8333333333333</v>
      </c>
      <c r="D1139">
        <v>1.1635019362790939</v>
      </c>
      <c r="E1139" s="6">
        <v>189.65666418180226</v>
      </c>
      <c r="F1139" s="7">
        <v>104.85648136032839</v>
      </c>
      <c r="G1139" s="7">
        <v>130.93119290953302</v>
      </c>
      <c r="H1139" s="7">
        <v>232.17361900320722</v>
      </c>
      <c r="I1139" s="7">
        <v>220.27282719726955</v>
      </c>
    </row>
    <row r="1140" spans="1:9" x14ac:dyDescent="0.25">
      <c r="A1140" s="18"/>
      <c r="B1140" s="5">
        <f>DATE(YEAR(siječanj!B1140),MONTH(siječanj!B1140)+11,DAY(siječanj!B1140))</f>
        <v>44177</v>
      </c>
      <c r="C1140" s="8">
        <v>11.84375</v>
      </c>
      <c r="D1140">
        <v>1.1635019362790939</v>
      </c>
      <c r="E1140" s="6">
        <v>190.50060311234009</v>
      </c>
      <c r="F1140" s="7">
        <v>105.48049057057236</v>
      </c>
      <c r="G1140" s="7">
        <v>129.02357172058561</v>
      </c>
      <c r="H1140" s="7">
        <v>232.95624070384582</v>
      </c>
      <c r="I1140" s="7">
        <v>221.25300268972265</v>
      </c>
    </row>
    <row r="1141" spans="1:9" x14ac:dyDescent="0.25">
      <c r="A1141" s="18"/>
      <c r="B1141" s="5">
        <f>DATE(YEAR(siječanj!B1141),MONTH(siječanj!B1141)+11,DAY(siječanj!B1141))</f>
        <v>44177</v>
      </c>
      <c r="C1141" s="8">
        <v>11.8541666666667</v>
      </c>
      <c r="D1141">
        <v>1.1635019362790939</v>
      </c>
      <c r="E1141" s="6">
        <v>187.54897339489847</v>
      </c>
      <c r="F1141" s="7">
        <v>105.28767103742969</v>
      </c>
      <c r="G1141" s="7">
        <v>127.79501249914919</v>
      </c>
      <c r="H1141" s="7">
        <v>233.09023785650581</v>
      </c>
      <c r="I1141" s="7">
        <v>217.82489313446283</v>
      </c>
    </row>
    <row r="1142" spans="1:9" x14ac:dyDescent="0.25">
      <c r="A1142" s="18"/>
      <c r="B1142" s="5">
        <f>DATE(YEAR(siječanj!B1142),MONTH(siječanj!B1142)+11,DAY(siječanj!B1142))</f>
        <v>44177</v>
      </c>
      <c r="C1142" s="8">
        <v>11.8645833333333</v>
      </c>
      <c r="D1142">
        <v>1.1635019362790939</v>
      </c>
      <c r="E1142" s="6">
        <v>184.02105059130162</v>
      </c>
      <c r="F1142" s="7">
        <v>103.48883381470759</v>
      </c>
      <c r="G1142" s="7">
        <v>124.27310768280992</v>
      </c>
      <c r="H1142" s="7">
        <v>233.62483499004952</v>
      </c>
      <c r="I1142" s="7">
        <v>213.72745984133545</v>
      </c>
    </row>
    <row r="1143" spans="1:9" x14ac:dyDescent="0.25">
      <c r="A1143" s="18"/>
      <c r="B1143" s="5">
        <f>DATE(YEAR(siječanj!B1143),MONTH(siječanj!B1143)+11,DAY(siječanj!B1143))</f>
        <v>44177</v>
      </c>
      <c r="C1143" s="8">
        <v>11.875</v>
      </c>
      <c r="D1143">
        <v>1.1635019362790939</v>
      </c>
      <c r="E1143" s="6">
        <v>180.11045926700496</v>
      </c>
      <c r="F1143" s="7">
        <v>98.175872455273094</v>
      </c>
      <c r="G1143" s="7">
        <v>112.57373309187113</v>
      </c>
      <c r="H1143" s="7">
        <v>234.65407185184813</v>
      </c>
      <c r="I1143" s="7">
        <v>209.18558407476488</v>
      </c>
    </row>
    <row r="1144" spans="1:9" x14ac:dyDescent="0.25">
      <c r="A1144" s="18"/>
      <c r="B1144" s="5">
        <f>DATE(YEAR(siječanj!B1144),MONTH(siječanj!B1144)+11,DAY(siječanj!B1144))</f>
        <v>44177</v>
      </c>
      <c r="C1144" s="8">
        <v>11.8854166666667</v>
      </c>
      <c r="D1144">
        <v>1.1635019362790939</v>
      </c>
      <c r="E1144" s="6">
        <v>183.90165856567555</v>
      </c>
      <c r="F1144" s="7">
        <v>83.179128518421919</v>
      </c>
      <c r="G1144" s="7">
        <v>91.781877315719882</v>
      </c>
      <c r="H1144" s="7">
        <v>240.423686706193</v>
      </c>
      <c r="I1144" s="7">
        <v>213.58879443169681</v>
      </c>
    </row>
    <row r="1145" spans="1:9" x14ac:dyDescent="0.25">
      <c r="A1145" s="18"/>
      <c r="B1145" s="5">
        <f>DATE(YEAR(siječanj!B1145),MONTH(siječanj!B1145)+11,DAY(siječanj!B1145))</f>
        <v>44177</v>
      </c>
      <c r="C1145" s="8">
        <v>11.8958333333333</v>
      </c>
      <c r="D1145">
        <v>1.1635019362790939</v>
      </c>
      <c r="E1145" s="6">
        <v>189.09982585543713</v>
      </c>
      <c r="F1145" s="7">
        <v>77.504020714742694</v>
      </c>
      <c r="G1145" s="7">
        <v>83.900662666460192</v>
      </c>
      <c r="H1145" s="7">
        <v>244.88846657369712</v>
      </c>
      <c r="I1145" s="7">
        <v>219.62609878954714</v>
      </c>
    </row>
    <row r="1146" spans="1:9" x14ac:dyDescent="0.25">
      <c r="A1146" s="18"/>
      <c r="B1146" s="5">
        <f>DATE(YEAR(siječanj!B1146),MONTH(siječanj!B1146)+11,DAY(siječanj!B1146))</f>
        <v>44177</v>
      </c>
      <c r="C1146" s="8">
        <v>11.90625</v>
      </c>
      <c r="D1146">
        <v>1.1635019362790939</v>
      </c>
      <c r="E1146" s="6">
        <v>192.24102076997482</v>
      </c>
      <c r="F1146" s="7">
        <v>76.824643501338372</v>
      </c>
      <c r="G1146" s="7">
        <v>82.317645530737664</v>
      </c>
      <c r="H1146" s="7">
        <v>243.74180876670732</v>
      </c>
      <c r="I1146" s="7">
        <v>223.27437493944103</v>
      </c>
    </row>
    <row r="1147" spans="1:9" x14ac:dyDescent="0.25">
      <c r="A1147" s="18"/>
      <c r="B1147" s="5">
        <f>DATE(YEAR(siječanj!B1147),MONTH(siječanj!B1147)+11,DAY(siječanj!B1147))</f>
        <v>44177</v>
      </c>
      <c r="C1147" s="8">
        <v>11.9166666666667</v>
      </c>
      <c r="D1147">
        <v>1.1635019362790939</v>
      </c>
      <c r="E1147" s="6">
        <v>191.07319715830991</v>
      </c>
      <c r="F1147" s="7">
        <v>76.1628395407879</v>
      </c>
      <c r="G1147" s="7">
        <v>80.807194266195339</v>
      </c>
      <c r="H1147" s="7">
        <v>240.56854275885445</v>
      </c>
      <c r="I1147" s="7">
        <v>221.91803025353761</v>
      </c>
    </row>
    <row r="1148" spans="1:9" x14ac:dyDescent="0.25">
      <c r="A1148" s="18"/>
      <c r="B1148" s="5">
        <f>DATE(YEAR(siječanj!B1148),MONTH(siječanj!B1148)+11,DAY(siječanj!B1148))</f>
        <v>44177</v>
      </c>
      <c r="C1148" s="8">
        <v>11.9270833333333</v>
      </c>
      <c r="D1148">
        <v>1.1635019362790939</v>
      </c>
      <c r="E1148" s="6">
        <v>191.12916155332184</v>
      </c>
      <c r="F1148" s="7">
        <v>73.586607905860205</v>
      </c>
      <c r="G1148" s="7">
        <v>71.077628716200877</v>
      </c>
      <c r="H1148" s="7">
        <v>242.1050532039454</v>
      </c>
      <c r="I1148" s="7">
        <v>221.98302894770345</v>
      </c>
    </row>
    <row r="1149" spans="1:9" x14ac:dyDescent="0.25">
      <c r="A1149" s="18"/>
      <c r="B1149" s="5">
        <f>DATE(YEAR(siječanj!B1149),MONTH(siječanj!B1149)+11,DAY(siječanj!B1149))</f>
        <v>44177</v>
      </c>
      <c r="C1149" s="8">
        <v>11.9375</v>
      </c>
      <c r="D1149">
        <v>1.1635019362790939</v>
      </c>
      <c r="E1149" s="6">
        <v>186.45626784189022</v>
      </c>
      <c r="F1149" s="7">
        <v>71.908263803094542</v>
      </c>
      <c r="G1149" s="7">
        <v>66.168966102939933</v>
      </c>
      <c r="H1149" s="7">
        <v>241.50606265394634</v>
      </c>
      <c r="I1149" s="7">
        <v>216.55579277095248</v>
      </c>
    </row>
    <row r="1150" spans="1:9" x14ac:dyDescent="0.25">
      <c r="A1150" s="18"/>
      <c r="B1150" s="5">
        <f>DATE(YEAR(siječanj!B1150),MONTH(siječanj!B1150)+11,DAY(siječanj!B1150))</f>
        <v>44177</v>
      </c>
      <c r="C1150" s="8">
        <v>11.9479166666667</v>
      </c>
      <c r="D1150">
        <v>1.1635019362790939</v>
      </c>
      <c r="E1150" s="6">
        <v>178.62753508405274</v>
      </c>
      <c r="F1150" s="7">
        <v>71.321575150649238</v>
      </c>
      <c r="G1150" s="7">
        <v>64.054631306060799</v>
      </c>
      <c r="H1150" s="7">
        <v>239.66106163703759</v>
      </c>
      <c r="I1150" s="7">
        <v>207.4632723189018</v>
      </c>
    </row>
    <row r="1151" spans="1:9" x14ac:dyDescent="0.25">
      <c r="A1151" s="18"/>
      <c r="B1151" s="5">
        <f>DATE(YEAR(siječanj!B1151),MONTH(siječanj!B1151)+11,DAY(siječanj!B1151))</f>
        <v>44177</v>
      </c>
      <c r="C1151" s="8">
        <v>11.9583333333333</v>
      </c>
      <c r="D1151">
        <v>1.1635019362790939</v>
      </c>
      <c r="E1151" s="6">
        <v>169.34881608716094</v>
      </c>
      <c r="F1151" s="7">
        <v>69.704012079078254</v>
      </c>
      <c r="G1151" s="7">
        <v>62.463832662528368</v>
      </c>
      <c r="H1151" s="7">
        <v>239.4255324745032</v>
      </c>
      <c r="I1151" s="7">
        <v>196.68669520766906</v>
      </c>
    </row>
    <row r="1152" spans="1:9" x14ac:dyDescent="0.25">
      <c r="A1152" s="18"/>
      <c r="B1152" s="5">
        <f>DATE(YEAR(siječanj!B1152),MONTH(siječanj!B1152)+11,DAY(siječanj!B1152))</f>
        <v>44177</v>
      </c>
      <c r="C1152" s="8">
        <v>11.96875</v>
      </c>
      <c r="D1152">
        <v>1.1635019362790939</v>
      </c>
      <c r="E1152" s="6">
        <v>161.95121944461681</v>
      </c>
      <c r="F1152" s="7">
        <v>68.402377756560583</v>
      </c>
      <c r="G1152" s="7">
        <v>61.529096594418988</v>
      </c>
      <c r="H1152" s="7">
        <v>240.55343372802318</v>
      </c>
      <c r="I1152" s="7">
        <v>188.09490891875586</v>
      </c>
    </row>
    <row r="1153" spans="1:9" x14ac:dyDescent="0.25">
      <c r="A1153" s="18"/>
      <c r="B1153" s="5">
        <f>DATE(YEAR(siječanj!B1153),MONTH(siječanj!B1153)+11,DAY(siječanj!B1153))</f>
        <v>44177</v>
      </c>
      <c r="C1153" s="8">
        <v>11.9791666666667</v>
      </c>
      <c r="D1153">
        <v>1.1635019362790939</v>
      </c>
      <c r="E1153" s="6">
        <v>151.36303232449356</v>
      </c>
      <c r="F1153" s="7">
        <v>67.778316304769149</v>
      </c>
      <c r="G1153" s="7">
        <v>63.726122452888021</v>
      </c>
      <c r="H1153" s="7">
        <v>242.41576794781454</v>
      </c>
      <c r="I1153" s="7">
        <v>175.79747702040945</v>
      </c>
    </row>
    <row r="1154" spans="1:9" ht="15.75" thickBot="1" x14ac:dyDescent="0.3">
      <c r="A1154" s="18"/>
      <c r="B1154" s="5">
        <f>DATE(YEAR(siječanj!B1154),MONTH(siječanj!B1154)+11,DAY(siječanj!B1154))</f>
        <v>44177</v>
      </c>
      <c r="C1154" s="8">
        <v>11.9895833333333</v>
      </c>
      <c r="D1154">
        <v>1.1635019362790939</v>
      </c>
      <c r="E1154" s="6">
        <v>143.00768043407663</v>
      </c>
      <c r="F1154" s="7">
        <v>65.460186044422628</v>
      </c>
      <c r="G1154" s="7">
        <v>73.667141147030549</v>
      </c>
      <c r="H1154" s="7">
        <v>241.84696956226651</v>
      </c>
      <c r="I1154" s="7">
        <v>166.09332562098405</v>
      </c>
    </row>
    <row r="1155" spans="1:9" x14ac:dyDescent="0.25">
      <c r="A1155" s="13">
        <f t="shared" ref="A1155" si="10">A1059+1</f>
        <v>348</v>
      </c>
      <c r="B1155" s="5">
        <f>DATE(YEAR(siječanj!B1155),MONTH(siječanj!B1155)+11,DAY(siječanj!B1155))</f>
        <v>44178</v>
      </c>
      <c r="C1155" s="8">
        <v>12</v>
      </c>
      <c r="D1155">
        <v>1.1765226967512064</v>
      </c>
      <c r="E1155" s="6">
        <v>135.74752579067064</v>
      </c>
      <c r="F1155" s="7">
        <v>66.293836566095621</v>
      </c>
      <c r="G1155" s="7">
        <v>81.505439115259321</v>
      </c>
      <c r="H1155" s="7">
        <v>245.79918783509433</v>
      </c>
      <c r="I1155" s="7">
        <v>159.4255560447188</v>
      </c>
    </row>
    <row r="1156" spans="1:9" x14ac:dyDescent="0.25">
      <c r="A1156" s="14"/>
      <c r="B1156" s="5">
        <f>DATE(YEAR(siječanj!B1156),MONTH(siječanj!B1156)+11,DAY(siječanj!B1156))</f>
        <v>44178</v>
      </c>
      <c r="C1156" s="8">
        <v>12.0104166666667</v>
      </c>
      <c r="D1156">
        <v>1.1765226967512064</v>
      </c>
      <c r="E1156" s="6">
        <v>125.32157124805101</v>
      </c>
      <c r="F1156" s="7">
        <v>65.327584941194161</v>
      </c>
      <c r="G1156" s="7">
        <v>82.176856022235043</v>
      </c>
      <c r="H1156" s="7">
        <v>248.14472218797297</v>
      </c>
      <c r="I1156" s="7">
        <v>147.18103379230419</v>
      </c>
    </row>
    <row r="1157" spans="1:9" x14ac:dyDescent="0.25">
      <c r="A1157" s="14"/>
      <c r="B1157" s="5">
        <f>DATE(YEAR(siječanj!B1157),MONTH(siječanj!B1157)+11,DAY(siječanj!B1157))</f>
        <v>44178</v>
      </c>
      <c r="C1157" s="8">
        <v>12.0208333333333</v>
      </c>
      <c r="D1157">
        <v>1.1765226967512064</v>
      </c>
      <c r="E1157" s="6">
        <v>117.19649670238039</v>
      </c>
      <c r="F1157" s="7">
        <v>65.775323133102717</v>
      </c>
      <c r="G1157" s="7">
        <v>81.478647291567299</v>
      </c>
      <c r="H1157" s="7">
        <v>250.42589300579425</v>
      </c>
      <c r="I1157" s="7">
        <v>137.63872707397903</v>
      </c>
    </row>
    <row r="1158" spans="1:9" x14ac:dyDescent="0.25">
      <c r="A1158" s="14"/>
      <c r="B1158" s="5">
        <f>DATE(YEAR(siječanj!B1158),MONTH(siječanj!B1158)+11,DAY(siječanj!B1158))</f>
        <v>44178</v>
      </c>
      <c r="C1158" s="8">
        <v>12.03125</v>
      </c>
      <c r="D1158">
        <v>1.1765226967512064</v>
      </c>
      <c r="E1158" s="6">
        <v>109.44324134417303</v>
      </c>
      <c r="F1158" s="7">
        <v>63.296722913241112</v>
      </c>
      <c r="G1158" s="7">
        <v>79.955341891122401</v>
      </c>
      <c r="H1158" s="7">
        <v>249.46588935086618</v>
      </c>
      <c r="I1158" s="7">
        <v>128.533094839142</v>
      </c>
    </row>
    <row r="1159" spans="1:9" x14ac:dyDescent="0.25">
      <c r="A1159" s="14"/>
      <c r="B1159" s="5">
        <f>DATE(YEAR(siječanj!B1159),MONTH(siječanj!B1159)+11,DAY(siječanj!B1159))</f>
        <v>44178</v>
      </c>
      <c r="C1159" s="8">
        <v>12.0416666666667</v>
      </c>
      <c r="D1159">
        <v>1.1765226967512064</v>
      </c>
      <c r="E1159" s="6">
        <v>101.65402622140925</v>
      </c>
      <c r="F1159" s="7">
        <v>64.275239246057026</v>
      </c>
      <c r="G1159" s="7">
        <v>78.586727568573366</v>
      </c>
      <c r="H1159" s="7">
        <v>251.11561344032222</v>
      </c>
      <c r="I1159" s="7">
        <v>119.38523048680409</v>
      </c>
    </row>
    <row r="1160" spans="1:9" x14ac:dyDescent="0.25">
      <c r="A1160" s="14"/>
      <c r="B1160" s="5">
        <f>DATE(YEAR(siječanj!B1160),MONTH(siječanj!B1160)+11,DAY(siječanj!B1160))</f>
        <v>44178</v>
      </c>
      <c r="C1160" s="8">
        <v>12.0520833333333</v>
      </c>
      <c r="D1160">
        <v>1.1765226967512064</v>
      </c>
      <c r="E1160" s="6">
        <v>96.28859163171397</v>
      </c>
      <c r="F1160" s="7">
        <v>62.480593402874497</v>
      </c>
      <c r="G1160" s="7">
        <v>79.701192789475911</v>
      </c>
      <c r="H1160" s="7">
        <v>250.42324352184596</v>
      </c>
      <c r="I1160" s="7">
        <v>113.08391937338615</v>
      </c>
    </row>
    <row r="1161" spans="1:9" x14ac:dyDescent="0.25">
      <c r="A1161" s="14"/>
      <c r="B1161" s="5">
        <f>DATE(YEAR(siječanj!B1161),MONTH(siječanj!B1161)+11,DAY(siječanj!B1161))</f>
        <v>44178</v>
      </c>
      <c r="C1161" s="8">
        <v>12.0625</v>
      </c>
      <c r="D1161">
        <v>1.1765226967512064</v>
      </c>
      <c r="E1161" s="6">
        <v>92.235159308873278</v>
      </c>
      <c r="F1161" s="7">
        <v>63.318724641888437</v>
      </c>
      <c r="G1161" s="7">
        <v>80.160197408225898</v>
      </c>
      <c r="H1161" s="7">
        <v>250.57051399145877</v>
      </c>
      <c r="I1161" s="7">
        <v>108.32345911310108</v>
      </c>
    </row>
    <row r="1162" spans="1:9" x14ac:dyDescent="0.25">
      <c r="A1162" s="14"/>
      <c r="B1162" s="5">
        <f>DATE(YEAR(siječanj!B1162),MONTH(siječanj!B1162)+11,DAY(siječanj!B1162))</f>
        <v>44178</v>
      </c>
      <c r="C1162" s="8">
        <v>12.0729166666667</v>
      </c>
      <c r="D1162">
        <v>1.1765226967512064</v>
      </c>
      <c r="E1162" s="6">
        <v>87.976416928537077</v>
      </c>
      <c r="F1162" s="7">
        <v>63.180565841724949</v>
      </c>
      <c r="G1162" s="7">
        <v>82.1728950381152</v>
      </c>
      <c r="H1162" s="7">
        <v>248.59209850914931</v>
      </c>
      <c r="I1162" s="7">
        <v>103.3218771831049</v>
      </c>
    </row>
    <row r="1163" spans="1:9" x14ac:dyDescent="0.25">
      <c r="A1163" s="14"/>
      <c r="B1163" s="5">
        <f>DATE(YEAR(siječanj!B1163),MONTH(siječanj!B1163)+11,DAY(siječanj!B1163))</f>
        <v>44178</v>
      </c>
      <c r="C1163" s="8">
        <v>12.0833333333333</v>
      </c>
      <c r="D1163">
        <v>1.1765226967512064</v>
      </c>
      <c r="E1163" s="6">
        <v>84.708961047457919</v>
      </c>
      <c r="F1163" s="7">
        <v>62.149888333047421</v>
      </c>
      <c r="G1163" s="7">
        <v>82.484677060678592</v>
      </c>
      <c r="H1163" s="7">
        <v>247.79043737780731</v>
      </c>
      <c r="I1163" s="7">
        <v>99.484488857545941</v>
      </c>
    </row>
    <row r="1164" spans="1:9" x14ac:dyDescent="0.25">
      <c r="A1164" s="14"/>
      <c r="B1164" s="5">
        <f>DATE(YEAR(siječanj!B1164),MONTH(siječanj!B1164)+11,DAY(siječanj!B1164))</f>
        <v>44178</v>
      </c>
      <c r="C1164" s="8">
        <v>12.09375</v>
      </c>
      <c r="D1164">
        <v>1.1765226967512064</v>
      </c>
      <c r="E1164" s="6">
        <v>82.33132522626174</v>
      </c>
      <c r="F1164" s="7">
        <v>62.325914217967771</v>
      </c>
      <c r="G1164" s="7">
        <v>84.089634115532974</v>
      </c>
      <c r="H1164" s="7">
        <v>250.0904603695717</v>
      </c>
      <c r="I1164" s="7">
        <v>96.692129212991063</v>
      </c>
    </row>
    <row r="1165" spans="1:9" x14ac:dyDescent="0.25">
      <c r="A1165" s="14"/>
      <c r="B1165" s="5">
        <f>DATE(YEAR(siječanj!B1165),MONTH(siječanj!B1165)+11,DAY(siječanj!B1165))</f>
        <v>44178</v>
      </c>
      <c r="C1165" s="8">
        <v>12.1041666666667</v>
      </c>
      <c r="D1165">
        <v>1.1765226967512064</v>
      </c>
      <c r="E1165" s="6">
        <v>80.073084392293069</v>
      </c>
      <c r="F1165" s="7">
        <v>61.206168889429179</v>
      </c>
      <c r="G1165" s="7">
        <v>82.682894819186131</v>
      </c>
      <c r="H1165" s="7">
        <v>250.12696248921529</v>
      </c>
      <c r="I1165" s="7">
        <v>94.039990262086619</v>
      </c>
    </row>
    <row r="1166" spans="1:9" x14ac:dyDescent="0.25">
      <c r="A1166" s="14"/>
      <c r="B1166" s="5">
        <f>DATE(YEAR(siječanj!B1166),MONTH(siječanj!B1166)+11,DAY(siječanj!B1166))</f>
        <v>44178</v>
      </c>
      <c r="C1166" s="8">
        <v>12.1145833333333</v>
      </c>
      <c r="D1166">
        <v>1.1765226967512064</v>
      </c>
      <c r="E1166" s="6">
        <v>77.094291853740941</v>
      </c>
      <c r="F1166" s="7">
        <v>61.684154937324664</v>
      </c>
      <c r="G1166" s="7">
        <v>80.020804477710811</v>
      </c>
      <c r="H1166" s="7">
        <v>249.77904341285162</v>
      </c>
      <c r="I1166" s="7">
        <v>90.541615952614151</v>
      </c>
    </row>
    <row r="1167" spans="1:9" x14ac:dyDescent="0.25">
      <c r="A1167" s="14"/>
      <c r="B1167" s="5">
        <f>DATE(YEAR(siječanj!B1167),MONTH(siječanj!B1167)+11,DAY(siječanj!B1167))</f>
        <v>44178</v>
      </c>
      <c r="C1167" s="8">
        <v>12.125</v>
      </c>
      <c r="D1167">
        <v>1.1765226967512064</v>
      </c>
      <c r="E1167" s="6">
        <v>75.445141867357705</v>
      </c>
      <c r="F1167" s="7">
        <v>60.251623389742271</v>
      </c>
      <c r="G1167" s="7">
        <v>80.782216388625059</v>
      </c>
      <c r="H1167" s="7">
        <v>248.39664727354204</v>
      </c>
      <c r="I1167" s="7">
        <v>88.604809723189987</v>
      </c>
    </row>
    <row r="1168" spans="1:9" x14ac:dyDescent="0.25">
      <c r="A1168" s="14"/>
      <c r="B1168" s="5">
        <f>DATE(YEAR(siječanj!B1168),MONTH(siječanj!B1168)+11,DAY(siječanj!B1168))</f>
        <v>44178</v>
      </c>
      <c r="C1168" s="8">
        <v>12.1354166666667</v>
      </c>
      <c r="D1168">
        <v>1.1765226967512064</v>
      </c>
      <c r="E1168" s="6">
        <v>73.317835406986177</v>
      </c>
      <c r="F1168" s="7">
        <v>60.80086288981051</v>
      </c>
      <c r="G1168" s="7">
        <v>80.685218428973158</v>
      </c>
      <c r="H1168" s="7">
        <v>248.91430862679547</v>
      </c>
      <c r="I1168" s="7">
        <v>86.10644363256057</v>
      </c>
    </row>
    <row r="1169" spans="1:9" x14ac:dyDescent="0.25">
      <c r="A1169" s="14"/>
      <c r="B1169" s="5">
        <f>DATE(YEAR(siječanj!B1169),MONTH(siječanj!B1169)+11,DAY(siječanj!B1169))</f>
        <v>44178</v>
      </c>
      <c r="C1169" s="8">
        <v>12.1458333333333</v>
      </c>
      <c r="D1169">
        <v>1.1765226967512064</v>
      </c>
      <c r="E1169" s="6">
        <v>71.929766381817004</v>
      </c>
      <c r="F1169" s="7">
        <v>60.326827106620101</v>
      </c>
      <c r="G1169" s="7">
        <v>75.958825295706859</v>
      </c>
      <c r="H1169" s="7">
        <v>249.01821222361752</v>
      </c>
      <c r="I1169" s="7">
        <v>84.476257926580985</v>
      </c>
    </row>
    <row r="1170" spans="1:9" x14ac:dyDescent="0.25">
      <c r="A1170" s="14"/>
      <c r="B1170" s="5">
        <f>DATE(YEAR(siječanj!B1170),MONTH(siječanj!B1170)+11,DAY(siječanj!B1170))</f>
        <v>44178</v>
      </c>
      <c r="C1170" s="8">
        <v>12.15625</v>
      </c>
      <c r="D1170">
        <v>1.1765226967512064</v>
      </c>
      <c r="E1170" s="6">
        <v>71.914482544040084</v>
      </c>
      <c r="F1170" s="7">
        <v>60.334787914738882</v>
      </c>
      <c r="G1170" s="7">
        <v>71.586440603351363</v>
      </c>
      <c r="H1170" s="7">
        <v>249.31489765116666</v>
      </c>
      <c r="I1170" s="7">
        <v>84.458308175218008</v>
      </c>
    </row>
    <row r="1171" spans="1:9" x14ac:dyDescent="0.25">
      <c r="A1171" s="14"/>
      <c r="B1171" s="5">
        <f>DATE(YEAR(siječanj!B1171),MONTH(siječanj!B1171)+11,DAY(siječanj!B1171))</f>
        <v>44178</v>
      </c>
      <c r="C1171" s="8">
        <v>12.1666666666667</v>
      </c>
      <c r="D1171">
        <v>1.1765226967512064</v>
      </c>
      <c r="E1171" s="6">
        <v>69.888561572603535</v>
      </c>
      <c r="F1171" s="7">
        <v>59.967807118062609</v>
      </c>
      <c r="G1171" s="7">
        <v>70.741442697251756</v>
      </c>
      <c r="H1171" s="7">
        <v>248.67243165929784</v>
      </c>
      <c r="I1171" s="7">
        <v>82.079011937642477</v>
      </c>
    </row>
    <row r="1172" spans="1:9" x14ac:dyDescent="0.25">
      <c r="A1172" s="14"/>
      <c r="B1172" s="5">
        <f>DATE(YEAR(siječanj!B1172),MONTH(siječanj!B1172)+11,DAY(siječanj!B1172))</f>
        <v>44178</v>
      </c>
      <c r="C1172" s="8">
        <v>12.1770833333333</v>
      </c>
      <c r="D1172">
        <v>1.1765226967512064</v>
      </c>
      <c r="E1172" s="6">
        <v>69.54079355034888</v>
      </c>
      <c r="F1172" s="7">
        <v>59.935361098501232</v>
      </c>
      <c r="G1172" s="7">
        <v>68.136856855728979</v>
      </c>
      <c r="H1172" s="7">
        <v>248.65996015985567</v>
      </c>
      <c r="I1172" s="7">
        <v>81.670583791349657</v>
      </c>
    </row>
    <row r="1173" spans="1:9" x14ac:dyDescent="0.25">
      <c r="A1173" s="14"/>
      <c r="B1173" s="5">
        <f>DATE(YEAR(siječanj!B1173),MONTH(siječanj!B1173)+11,DAY(siječanj!B1173))</f>
        <v>44178</v>
      </c>
      <c r="C1173" s="8">
        <v>12.1875</v>
      </c>
      <c r="D1173">
        <v>1.1765226967512064</v>
      </c>
      <c r="E1173" s="6">
        <v>69.656607961448159</v>
      </c>
      <c r="F1173" s="7">
        <v>59.973818914602589</v>
      </c>
      <c r="G1173" s="7">
        <v>67.203774207535872</v>
      </c>
      <c r="H1173" s="7">
        <v>248.78795314362839</v>
      </c>
      <c r="I1173" s="7">
        <v>81.806599359809923</v>
      </c>
    </row>
    <row r="1174" spans="1:9" x14ac:dyDescent="0.25">
      <c r="A1174" s="14"/>
      <c r="B1174" s="5">
        <f>DATE(YEAR(siječanj!B1174),MONTH(siječanj!B1174)+11,DAY(siječanj!B1174))</f>
        <v>44178</v>
      </c>
      <c r="C1174" s="8">
        <v>12.1979166666667</v>
      </c>
      <c r="D1174">
        <v>1.1765226967512064</v>
      </c>
      <c r="E1174" s="6">
        <v>69.331188183580167</v>
      </c>
      <c r="F1174" s="7">
        <v>60.794043358574982</v>
      </c>
      <c r="G1174" s="7">
        <v>61.476275446510904</v>
      </c>
      <c r="H1174" s="7">
        <v>248.58331138606977</v>
      </c>
      <c r="I1174" s="7">
        <v>81.424417594563209</v>
      </c>
    </row>
    <row r="1175" spans="1:9" x14ac:dyDescent="0.25">
      <c r="A1175" s="14"/>
      <c r="B1175" s="5">
        <f>DATE(YEAR(siječanj!B1175),MONTH(siječanj!B1175)+11,DAY(siječanj!B1175))</f>
        <v>44178</v>
      </c>
      <c r="C1175" s="8">
        <v>12.2083333333333</v>
      </c>
      <c r="D1175">
        <v>1.1765226967512064</v>
      </c>
      <c r="E1175" s="6">
        <v>68.699560536317051</v>
      </c>
      <c r="F1175" s="7">
        <v>58.287614468232512</v>
      </c>
      <c r="G1175" s="7">
        <v>59.748006173773831</v>
      </c>
      <c r="H1175" s="7">
        <v>248.32705349780335</v>
      </c>
      <c r="I1175" s="7">
        <v>80.682617047616816</v>
      </c>
    </row>
    <row r="1176" spans="1:9" x14ac:dyDescent="0.25">
      <c r="A1176" s="14"/>
      <c r="B1176" s="5">
        <f>DATE(YEAR(siječanj!B1176),MONTH(siječanj!B1176)+11,DAY(siječanj!B1176))</f>
        <v>44178</v>
      </c>
      <c r="C1176" s="8">
        <v>12.21875</v>
      </c>
      <c r="D1176">
        <v>1.1765226967512064</v>
      </c>
      <c r="E1176" s="6">
        <v>69.04310136613141</v>
      </c>
      <c r="F1176" s="7">
        <v>58.201966460440637</v>
      </c>
      <c r="G1176" s="7">
        <v>58.126169788414842</v>
      </c>
      <c r="H1176" s="7">
        <v>247.61032127560887</v>
      </c>
      <c r="I1176" s="7">
        <v>81.086080665080274</v>
      </c>
    </row>
    <row r="1177" spans="1:9" x14ac:dyDescent="0.25">
      <c r="A1177" s="14"/>
      <c r="B1177" s="5">
        <f>DATE(YEAR(siječanj!B1177),MONTH(siječanj!B1177)+11,DAY(siječanj!B1177))</f>
        <v>44178</v>
      </c>
      <c r="C1177" s="8">
        <v>12.2291666666667</v>
      </c>
      <c r="D1177">
        <v>1.1765226967512064</v>
      </c>
      <c r="E1177" s="6">
        <v>69.034848370147998</v>
      </c>
      <c r="F1177" s="7">
        <v>58.626087454310778</v>
      </c>
      <c r="G1177" s="7">
        <v>58.275270541205387</v>
      </c>
      <c r="H1177" s="7">
        <v>247.75397211188783</v>
      </c>
      <c r="I1177" s="7">
        <v>81.076388123974823</v>
      </c>
    </row>
    <row r="1178" spans="1:9" x14ac:dyDescent="0.25">
      <c r="A1178" s="14"/>
      <c r="B1178" s="5">
        <f>DATE(YEAR(siječanj!B1178),MONTH(siječanj!B1178)+11,DAY(siječanj!B1178))</f>
        <v>44178</v>
      </c>
      <c r="C1178" s="8">
        <v>12.2395833333333</v>
      </c>
      <c r="D1178">
        <v>1.1765226967512064</v>
      </c>
      <c r="E1178" s="6">
        <v>69.921303063606629</v>
      </c>
      <c r="F1178" s="7">
        <v>58.95198228318975</v>
      </c>
      <c r="G1178" s="7">
        <v>58.388441516057846</v>
      </c>
      <c r="H1178" s="7">
        <v>246.76594269385745</v>
      </c>
      <c r="I1178" s="7">
        <v>82.117464427870189</v>
      </c>
    </row>
    <row r="1179" spans="1:9" x14ac:dyDescent="0.25">
      <c r="A1179" s="14"/>
      <c r="B1179" s="5">
        <f>DATE(YEAR(siječanj!B1179),MONTH(siječanj!B1179)+11,DAY(siječanj!B1179))</f>
        <v>44178</v>
      </c>
      <c r="C1179" s="8">
        <v>12.25</v>
      </c>
      <c r="D1179">
        <v>1.1765226967512064</v>
      </c>
      <c r="E1179" s="6">
        <v>71.512285223514411</v>
      </c>
      <c r="F1179" s="7">
        <v>59.490749362279914</v>
      </c>
      <c r="G1179" s="7">
        <v>59.728698884411592</v>
      </c>
      <c r="H1179" s="7">
        <v>246.68670021473272</v>
      </c>
      <c r="I1179" s="7">
        <v>83.98595679281874</v>
      </c>
    </row>
    <row r="1180" spans="1:9" x14ac:dyDescent="0.25">
      <c r="A1180" s="14"/>
      <c r="B1180" s="5">
        <f>DATE(YEAR(siječanj!B1180),MONTH(siječanj!B1180)+11,DAY(siječanj!B1180))</f>
        <v>44178</v>
      </c>
      <c r="C1180" s="8">
        <v>12.2604166666667</v>
      </c>
      <c r="D1180">
        <v>1.1765226967512064</v>
      </c>
      <c r="E1180" s="6">
        <v>73.877273032205878</v>
      </c>
      <c r="F1180" s="7">
        <v>61.879373563070516</v>
      </c>
      <c r="G1180" s="7">
        <v>59.024638973554666</v>
      </c>
      <c r="H1180" s="7">
        <v>238.90126035998489</v>
      </c>
      <c r="I1180" s="7">
        <v>86.763462270311081</v>
      </c>
    </row>
    <row r="1181" spans="1:9" x14ac:dyDescent="0.25">
      <c r="A1181" s="14"/>
      <c r="B1181" s="5">
        <f>DATE(YEAR(siječanj!B1181),MONTH(siječanj!B1181)+11,DAY(siječanj!B1181))</f>
        <v>44178</v>
      </c>
      <c r="C1181" s="8">
        <v>12.2708333333333</v>
      </c>
      <c r="D1181">
        <v>1.1765226967512064</v>
      </c>
      <c r="E1181" s="6">
        <v>75.298270129268204</v>
      </c>
      <c r="F1181" s="7">
        <v>67.254008078587319</v>
      </c>
      <c r="G1181" s="7">
        <v>59.867108591918203</v>
      </c>
      <c r="H1181" s="7">
        <v>226.53323422250867</v>
      </c>
      <c r="I1181" s="7">
        <v>88.432319592148616</v>
      </c>
    </row>
    <row r="1182" spans="1:9" x14ac:dyDescent="0.25">
      <c r="A1182" s="14"/>
      <c r="B1182" s="5">
        <f>DATE(YEAR(siječanj!B1182),MONTH(siječanj!B1182)+11,DAY(siječanj!B1182))</f>
        <v>44178</v>
      </c>
      <c r="C1182" s="8">
        <v>12.28125</v>
      </c>
      <c r="D1182">
        <v>1.1765226967512064</v>
      </c>
      <c r="E1182" s="6">
        <v>79.273451019139841</v>
      </c>
      <c r="F1182" s="7">
        <v>66.650324848890946</v>
      </c>
      <c r="G1182" s="7">
        <v>59.085996102438322</v>
      </c>
      <c r="H1182" s="7">
        <v>207.46591321836135</v>
      </c>
      <c r="I1182" s="7">
        <v>93.100879258741671</v>
      </c>
    </row>
    <row r="1183" spans="1:9" x14ac:dyDescent="0.25">
      <c r="A1183" s="14"/>
      <c r="B1183" s="5">
        <f>DATE(YEAR(siječanj!B1183),MONTH(siječanj!B1183)+11,DAY(siječanj!B1183))</f>
        <v>44178</v>
      </c>
      <c r="C1183" s="8">
        <v>12.2916666666667</v>
      </c>
      <c r="D1183">
        <v>1.1765226967512064</v>
      </c>
      <c r="E1183" s="6">
        <v>81.093672976093131</v>
      </c>
      <c r="F1183" s="7">
        <v>64.627162421319326</v>
      </c>
      <c r="G1183" s="7">
        <v>56.923391075576014</v>
      </c>
      <c r="H1183" s="7">
        <v>168.14836826345544</v>
      </c>
      <c r="I1183" s="7">
        <v>95.238597025027687</v>
      </c>
    </row>
    <row r="1184" spans="1:9" x14ac:dyDescent="0.25">
      <c r="A1184" s="14"/>
      <c r="B1184" s="5">
        <f>DATE(YEAR(siječanj!B1184),MONTH(siječanj!B1184)+11,DAY(siječanj!B1184))</f>
        <v>44178</v>
      </c>
      <c r="C1184" s="8">
        <v>12.3020833333333</v>
      </c>
      <c r="D1184">
        <v>1.1765226967512064</v>
      </c>
      <c r="E1184" s="6">
        <v>85.433828792524551</v>
      </c>
      <c r="F1184" s="7">
        <v>63.913265600777009</v>
      </c>
      <c r="G1184" s="7">
        <v>55.654720368549157</v>
      </c>
      <c r="H1184" s="7">
        <v>146.77252400588415</v>
      </c>
      <c r="I1184" s="7">
        <v>100.33579309048153</v>
      </c>
    </row>
    <row r="1185" spans="1:9" x14ac:dyDescent="0.25">
      <c r="A1185" s="14"/>
      <c r="B1185" s="5">
        <f>DATE(YEAR(siječanj!B1185),MONTH(siječanj!B1185)+11,DAY(siječanj!B1185))</f>
        <v>44178</v>
      </c>
      <c r="C1185" s="8">
        <v>12.3125</v>
      </c>
      <c r="D1185">
        <v>1.1765226967512064</v>
      </c>
      <c r="E1185" s="6">
        <v>91.396189945534047</v>
      </c>
      <c r="F1185" s="7">
        <v>63.820745820202134</v>
      </c>
      <c r="G1185" s="7">
        <v>56.525145625594327</v>
      </c>
      <c r="H1185" s="7">
        <v>84.568279520517265</v>
      </c>
      <c r="I1185" s="7">
        <v>107.33815086180303</v>
      </c>
    </row>
    <row r="1186" spans="1:9" x14ac:dyDescent="0.25">
      <c r="A1186" s="14"/>
      <c r="B1186" s="5">
        <f>DATE(YEAR(siječanj!B1186),MONTH(siječanj!B1186)+11,DAY(siječanj!B1186))</f>
        <v>44178</v>
      </c>
      <c r="C1186" s="8">
        <v>12.3229166666667</v>
      </c>
      <c r="D1186">
        <v>1.1765226967512064</v>
      </c>
      <c r="E1186" s="6">
        <v>98.130801504880012</v>
      </c>
      <c r="F1186" s="7">
        <v>63.998334932966095</v>
      </c>
      <c r="G1186" s="7">
        <v>58.293755133764627</v>
      </c>
      <c r="H1186" s="7">
        <v>20.638234898701768</v>
      </c>
      <c r="I1186" s="7">
        <v>115.24746034159107</v>
      </c>
    </row>
    <row r="1187" spans="1:9" x14ac:dyDescent="0.25">
      <c r="A1187" s="14"/>
      <c r="B1187" s="5">
        <f>DATE(YEAR(siječanj!B1187),MONTH(siječanj!B1187)+11,DAY(siječanj!B1187))</f>
        <v>44178</v>
      </c>
      <c r="C1187" s="8">
        <v>12.3333333333333</v>
      </c>
      <c r="D1187">
        <v>1.1765226967512064</v>
      </c>
      <c r="E1187" s="6">
        <v>104.14712698473605</v>
      </c>
      <c r="F1187" s="7">
        <v>62.176210035812723</v>
      </c>
      <c r="G1187" s="7">
        <v>57.967224766074196</v>
      </c>
      <c r="H1187" s="7">
        <v>3.3079892784821303</v>
      </c>
      <c r="I1187" s="7">
        <v>122.31319527403561</v>
      </c>
    </row>
    <row r="1188" spans="1:9" x14ac:dyDescent="0.25">
      <c r="A1188" s="14"/>
      <c r="B1188" s="5">
        <f>DATE(YEAR(siječanj!B1188),MONTH(siječanj!B1188)+11,DAY(siječanj!B1188))</f>
        <v>44178</v>
      </c>
      <c r="C1188" s="8">
        <v>12.34375</v>
      </c>
      <c r="D1188">
        <v>1.1765226967512064</v>
      </c>
      <c r="E1188" s="6">
        <v>111.32928291849501</v>
      </c>
      <c r="F1188" s="7">
        <v>64.778417775576273</v>
      </c>
      <c r="G1188" s="7">
        <v>59.253842302871981</v>
      </c>
      <c r="H1188" s="7">
        <v>2.7880161010768711</v>
      </c>
      <c r="I1188" s="7">
        <v>130.7481129395338</v>
      </c>
    </row>
    <row r="1189" spans="1:9" x14ac:dyDescent="0.25">
      <c r="A1189" s="14"/>
      <c r="B1189" s="5">
        <f>DATE(YEAR(siječanj!B1189),MONTH(siječanj!B1189)+11,DAY(siječanj!B1189))</f>
        <v>44178</v>
      </c>
      <c r="C1189" s="8">
        <v>12.3541666666667</v>
      </c>
      <c r="D1189">
        <v>1.1765226967512064</v>
      </c>
      <c r="E1189" s="6">
        <v>120.34629408187017</v>
      </c>
      <c r="F1189" s="7">
        <v>65.564592786337926</v>
      </c>
      <c r="G1189" s="7">
        <v>57.764139050385943</v>
      </c>
      <c r="H1189" s="7">
        <v>2.2862337226742735</v>
      </c>
      <c r="I1189" s="7">
        <v>141.33793408146227</v>
      </c>
    </row>
    <row r="1190" spans="1:9" x14ac:dyDescent="0.25">
      <c r="A1190" s="14"/>
      <c r="B1190" s="5">
        <f>DATE(YEAR(siječanj!B1190),MONTH(siječanj!B1190)+11,DAY(siječanj!B1190))</f>
        <v>44178</v>
      </c>
      <c r="C1190" s="8">
        <v>12.3645833333333</v>
      </c>
      <c r="D1190">
        <v>1.1765226967512064</v>
      </c>
      <c r="E1190" s="6">
        <v>129.38405916086251</v>
      </c>
      <c r="F1190" s="7">
        <v>67.168962857881667</v>
      </c>
      <c r="G1190" s="7">
        <v>61.290209521757028</v>
      </c>
      <c r="H1190" s="7">
        <v>2.4028946843118848</v>
      </c>
      <c r="I1190" s="7">
        <v>151.95212918172331</v>
      </c>
    </row>
    <row r="1191" spans="1:9" x14ac:dyDescent="0.25">
      <c r="A1191" s="14"/>
      <c r="B1191" s="5">
        <f>DATE(YEAR(siječanj!B1191),MONTH(siječanj!B1191)+11,DAY(siječanj!B1191))</f>
        <v>44178</v>
      </c>
      <c r="C1191" s="8">
        <v>12.375</v>
      </c>
      <c r="D1191">
        <v>1.1765226967512064</v>
      </c>
      <c r="E1191" s="6">
        <v>136.65138087972781</v>
      </c>
      <c r="F1191" s="7">
        <v>66.148761788762783</v>
      </c>
      <c r="G1191" s="7">
        <v>62.783865732052625</v>
      </c>
      <c r="H1191" s="7">
        <v>2.1770172133033161</v>
      </c>
      <c r="I1191" s="7">
        <v>160.48706784257647</v>
      </c>
    </row>
    <row r="1192" spans="1:9" x14ac:dyDescent="0.25">
      <c r="A1192" s="14"/>
      <c r="B1192" s="5">
        <f>DATE(YEAR(siječanj!B1192),MONTH(siječanj!B1192)+11,DAY(siječanj!B1192))</f>
        <v>44178</v>
      </c>
      <c r="C1192" s="8">
        <v>12.3854166666667</v>
      </c>
      <c r="D1192">
        <v>1.1765226967512064</v>
      </c>
      <c r="E1192" s="6">
        <v>141.65194518611378</v>
      </c>
      <c r="F1192" s="7">
        <v>65.608242608541985</v>
      </c>
      <c r="G1192" s="7">
        <v>67.784020256118055</v>
      </c>
      <c r="H1192" s="7">
        <v>1.8083235930641408</v>
      </c>
      <c r="I1192" s="7">
        <v>166.35986545298971</v>
      </c>
    </row>
    <row r="1193" spans="1:9" x14ac:dyDescent="0.25">
      <c r="A1193" s="14"/>
      <c r="B1193" s="5">
        <f>DATE(YEAR(siječanj!B1193),MONTH(siječanj!B1193)+11,DAY(siječanj!B1193))</f>
        <v>44178</v>
      </c>
      <c r="C1193" s="8">
        <v>12.3958333333333</v>
      </c>
      <c r="D1193">
        <v>1.1765226967512064</v>
      </c>
      <c r="E1193" s="6">
        <v>147.42604424665615</v>
      </c>
      <c r="F1193" s="7">
        <v>66.469842358113084</v>
      </c>
      <c r="G1193" s="7">
        <v>70.992080288153716</v>
      </c>
      <c r="H1193" s="7">
        <v>1.8642585818169439</v>
      </c>
      <c r="I1193" s="7">
        <v>173.14112314459416</v>
      </c>
    </row>
    <row r="1194" spans="1:9" x14ac:dyDescent="0.25">
      <c r="A1194" s="14"/>
      <c r="B1194" s="5">
        <f>DATE(YEAR(siječanj!B1194),MONTH(siječanj!B1194)+11,DAY(siječanj!B1194))</f>
        <v>44178</v>
      </c>
      <c r="C1194" s="8">
        <v>12.40625</v>
      </c>
      <c r="D1194">
        <v>1.1765226967512064</v>
      </c>
      <c r="E1194" s="6">
        <v>151.90684552777191</v>
      </c>
      <c r="F1194" s="7">
        <v>70.299011156152346</v>
      </c>
      <c r="G1194" s="7">
        <v>77.731716840407913</v>
      </c>
      <c r="H1194" s="7">
        <v>1.9395686689763487</v>
      </c>
      <c r="I1194" s="7">
        <v>178.40349703765014</v>
      </c>
    </row>
    <row r="1195" spans="1:9" x14ac:dyDescent="0.25">
      <c r="A1195" s="14"/>
      <c r="B1195" s="5">
        <f>DATE(YEAR(siječanj!B1195),MONTH(siječanj!B1195)+11,DAY(siječanj!B1195))</f>
        <v>44178</v>
      </c>
      <c r="C1195" s="8">
        <v>12.4166666666667</v>
      </c>
      <c r="D1195">
        <v>1.1765226967512064</v>
      </c>
      <c r="E1195" s="6">
        <v>157.54060219417627</v>
      </c>
      <c r="F1195" s="7">
        <v>74.254270956888817</v>
      </c>
      <c r="G1195" s="7">
        <v>80.082779632485511</v>
      </c>
      <c r="H1195" s="7">
        <v>1.834185942957592</v>
      </c>
      <c r="I1195" s="7">
        <v>185.01993283587728</v>
      </c>
    </row>
    <row r="1196" spans="1:9" x14ac:dyDescent="0.25">
      <c r="A1196" s="14"/>
      <c r="B1196" s="5">
        <f>DATE(YEAR(siječanj!B1196),MONTH(siječanj!B1196)+11,DAY(siječanj!B1196))</f>
        <v>44178</v>
      </c>
      <c r="C1196" s="8">
        <v>12.4270833333333</v>
      </c>
      <c r="D1196">
        <v>1.1765226967512064</v>
      </c>
      <c r="E1196" s="6">
        <v>161.960509988301</v>
      </c>
      <c r="F1196" s="7">
        <v>84.440356013259418</v>
      </c>
      <c r="G1196" s="7">
        <v>94.794693337204265</v>
      </c>
      <c r="H1196" s="7">
        <v>2.0747082870831801</v>
      </c>
      <c r="I1196" s="7">
        <v>190.21079177522412</v>
      </c>
    </row>
    <row r="1197" spans="1:9" x14ac:dyDescent="0.25">
      <c r="A1197" s="14"/>
      <c r="B1197" s="5">
        <f>DATE(YEAR(siječanj!B1197),MONTH(siječanj!B1197)+11,DAY(siječanj!B1197))</f>
        <v>44178</v>
      </c>
      <c r="C1197" s="8">
        <v>12.4375</v>
      </c>
      <c r="D1197">
        <v>1.1765226967512064</v>
      </c>
      <c r="E1197" s="6">
        <v>169.1685967169758</v>
      </c>
      <c r="F1197" s="7">
        <v>88.882241810127312</v>
      </c>
      <c r="G1197" s="7">
        <v>96.282470275224725</v>
      </c>
      <c r="H1197" s="7">
        <v>2.3776478912154353</v>
      </c>
      <c r="I1197" s="7">
        <v>198.6761632657483</v>
      </c>
    </row>
    <row r="1198" spans="1:9" x14ac:dyDescent="0.25">
      <c r="A1198" s="14"/>
      <c r="B1198" s="5">
        <f>DATE(YEAR(siječanj!B1198),MONTH(siječanj!B1198)+11,DAY(siječanj!B1198))</f>
        <v>44178</v>
      </c>
      <c r="C1198" s="8">
        <v>12.4479166666667</v>
      </c>
      <c r="D1198">
        <v>1.1765226967512064</v>
      </c>
      <c r="E1198" s="6">
        <v>171.40324740835837</v>
      </c>
      <c r="F1198" s="7">
        <v>91.180347483469333</v>
      </c>
      <c r="G1198" s="7">
        <v>95.023503377318193</v>
      </c>
      <c r="H1198" s="7">
        <v>3.2336742418732189</v>
      </c>
      <c r="I1198" s="7">
        <v>201.30059731686134</v>
      </c>
    </row>
    <row r="1199" spans="1:9" x14ac:dyDescent="0.25">
      <c r="A1199" s="14"/>
      <c r="B1199" s="5">
        <f>DATE(YEAR(siječanj!B1199),MONTH(siječanj!B1199)+11,DAY(siječanj!B1199))</f>
        <v>44178</v>
      </c>
      <c r="C1199" s="8">
        <v>12.4583333333333</v>
      </c>
      <c r="D1199">
        <v>1.1765226967512064</v>
      </c>
      <c r="E1199" s="6">
        <v>174.28678201133303</v>
      </c>
      <c r="F1199" s="7">
        <v>90.396676048405823</v>
      </c>
      <c r="G1199" s="7">
        <v>98.525041431339162</v>
      </c>
      <c r="H1199" s="7">
        <v>3.192385122284032</v>
      </c>
      <c r="I1199" s="7">
        <v>204.68709813723223</v>
      </c>
    </row>
    <row r="1200" spans="1:9" x14ac:dyDescent="0.25">
      <c r="A1200" s="14"/>
      <c r="B1200" s="5">
        <f>DATE(YEAR(siječanj!B1200),MONTH(siječanj!B1200)+11,DAY(siječanj!B1200))</f>
        <v>44178</v>
      </c>
      <c r="C1200" s="8">
        <v>12.46875</v>
      </c>
      <c r="D1200">
        <v>1.1765226967512064</v>
      </c>
      <c r="E1200" s="6">
        <v>175.75250323878203</v>
      </c>
      <c r="F1200" s="7">
        <v>90.057853445817543</v>
      </c>
      <c r="G1200" s="7">
        <v>101.57246690272167</v>
      </c>
      <c r="H1200" s="7">
        <v>3.1645446238487596</v>
      </c>
      <c r="I1200" s="7">
        <v>206.40848068421832</v>
      </c>
    </row>
    <row r="1201" spans="1:9" x14ac:dyDescent="0.25">
      <c r="A1201" s="14"/>
      <c r="B1201" s="5">
        <f>DATE(YEAR(siječanj!B1201),MONTH(siječanj!B1201)+11,DAY(siječanj!B1201))</f>
        <v>44178</v>
      </c>
      <c r="C1201" s="8">
        <v>12.4791666666667</v>
      </c>
      <c r="D1201">
        <v>1.1765226967512064</v>
      </c>
      <c r="E1201" s="6">
        <v>177.45854163982318</v>
      </c>
      <c r="F1201" s="7">
        <v>91.31343081636679</v>
      </c>
      <c r="G1201" s="7">
        <v>96.050538000414505</v>
      </c>
      <c r="H1201" s="7">
        <v>4.0942116875692243</v>
      </c>
      <c r="I1201" s="7">
        <v>208.41209820236773</v>
      </c>
    </row>
    <row r="1202" spans="1:9" x14ac:dyDescent="0.25">
      <c r="A1202" s="14"/>
      <c r="B1202" s="5">
        <f>DATE(YEAR(siječanj!B1202),MONTH(siječanj!B1202)+11,DAY(siječanj!B1202))</f>
        <v>44178</v>
      </c>
      <c r="C1202" s="8">
        <v>12.4895833333333</v>
      </c>
      <c r="D1202">
        <v>1.1765226967512064</v>
      </c>
      <c r="E1202" s="6">
        <v>179.30459369724372</v>
      </c>
      <c r="F1202" s="7">
        <v>91.165635459984799</v>
      </c>
      <c r="G1202" s="7">
        <v>95.635084141207017</v>
      </c>
      <c r="H1202" s="7">
        <v>3.9830459150077604</v>
      </c>
      <c r="I1202" s="7">
        <v>210.5801515354031</v>
      </c>
    </row>
    <row r="1203" spans="1:9" x14ac:dyDescent="0.25">
      <c r="A1203" s="14"/>
      <c r="B1203" s="5">
        <f>DATE(YEAR(siječanj!B1203),MONTH(siječanj!B1203)+11,DAY(siječanj!B1203))</f>
        <v>44178</v>
      </c>
      <c r="C1203" s="8">
        <v>12.5</v>
      </c>
      <c r="D1203">
        <v>1.1765226967512064</v>
      </c>
      <c r="E1203" s="6">
        <v>179.18735574305731</v>
      </c>
      <c r="F1203" s="7">
        <v>92.240746414078473</v>
      </c>
      <c r="G1203" s="7">
        <v>96.790479531347884</v>
      </c>
      <c r="H1203" s="7">
        <v>4.0216825625088957</v>
      </c>
      <c r="I1203" s="7">
        <v>210.44246411954157</v>
      </c>
    </row>
    <row r="1204" spans="1:9" x14ac:dyDescent="0.25">
      <c r="A1204" s="14"/>
      <c r="B1204" s="5">
        <f>DATE(YEAR(siječanj!B1204),MONTH(siječanj!B1204)+11,DAY(siječanj!B1204))</f>
        <v>44178</v>
      </c>
      <c r="C1204" s="8">
        <v>12.5104166666667</v>
      </c>
      <c r="D1204">
        <v>1.1765226967512064</v>
      </c>
      <c r="E1204" s="6">
        <v>178.39536922479493</v>
      </c>
      <c r="F1204" s="7">
        <v>92.099071355911988</v>
      </c>
      <c r="G1204" s="7">
        <v>93.833045050748751</v>
      </c>
      <c r="H1204" s="7">
        <v>4.1563570268548853</v>
      </c>
      <c r="I1204" s="7">
        <v>209.51233378885249</v>
      </c>
    </row>
    <row r="1205" spans="1:9" x14ac:dyDescent="0.25">
      <c r="A1205" s="14"/>
      <c r="B1205" s="5">
        <f>DATE(YEAR(siječanj!B1205),MONTH(siječanj!B1205)+11,DAY(siječanj!B1205))</f>
        <v>44178</v>
      </c>
      <c r="C1205" s="8">
        <v>12.5208333333333</v>
      </c>
      <c r="D1205">
        <v>1.1765226967512064</v>
      </c>
      <c r="E1205" s="6">
        <v>175.50074539886791</v>
      </c>
      <c r="F1205" s="7">
        <v>91.688203640777715</v>
      </c>
      <c r="G1205" s="7">
        <v>92.300019788562992</v>
      </c>
      <c r="H1205" s="7">
        <v>5.0979935825325855</v>
      </c>
      <c r="I1205" s="7">
        <v>206.1128094859173</v>
      </c>
    </row>
    <row r="1206" spans="1:9" x14ac:dyDescent="0.25">
      <c r="A1206" s="14"/>
      <c r="B1206" s="5">
        <f>DATE(YEAR(siječanj!B1206),MONTH(siječanj!B1206)+11,DAY(siječanj!B1206))</f>
        <v>44178</v>
      </c>
      <c r="C1206" s="8">
        <v>12.53125</v>
      </c>
      <c r="D1206">
        <v>1.1765226967512064</v>
      </c>
      <c r="E1206" s="6">
        <v>173.34245071553954</v>
      </c>
      <c r="F1206" s="7">
        <v>87.401226087909308</v>
      </c>
      <c r="G1206" s="7">
        <v>94.344224699429844</v>
      </c>
      <c r="H1206" s="7">
        <v>5.9483833054974342</v>
      </c>
      <c r="I1206" s="7">
        <v>203.57804999034767</v>
      </c>
    </row>
    <row r="1207" spans="1:9" x14ac:dyDescent="0.25">
      <c r="A1207" s="14"/>
      <c r="B1207" s="5">
        <f>DATE(YEAR(siječanj!B1207),MONTH(siječanj!B1207)+11,DAY(siječanj!B1207))</f>
        <v>44178</v>
      </c>
      <c r="C1207" s="8">
        <v>12.5416666666667</v>
      </c>
      <c r="D1207">
        <v>1.1765226967512064</v>
      </c>
      <c r="E1207" s="6">
        <v>165.46394923288051</v>
      </c>
      <c r="F1207" s="7">
        <v>87.730512598793453</v>
      </c>
      <c r="G1207" s="7">
        <v>93.249981767260678</v>
      </c>
      <c r="H1207" s="7">
        <v>6.1056939248088993</v>
      </c>
      <c r="I1207" s="7">
        <v>194.32532532847117</v>
      </c>
    </row>
    <row r="1208" spans="1:9" x14ac:dyDescent="0.25">
      <c r="A1208" s="14"/>
      <c r="B1208" s="5">
        <f>DATE(YEAR(siječanj!B1208),MONTH(siječanj!B1208)+11,DAY(siječanj!B1208))</f>
        <v>44178</v>
      </c>
      <c r="C1208" s="8">
        <v>12.5520833333333</v>
      </c>
      <c r="D1208">
        <v>1.1765226967512064</v>
      </c>
      <c r="E1208" s="6">
        <v>158.80744102643214</v>
      </c>
      <c r="F1208" s="7">
        <v>87.827135350135265</v>
      </c>
      <c r="G1208" s="7">
        <v>88.649750192024044</v>
      </c>
      <c r="H1208" s="7">
        <v>7.0308877432618306</v>
      </c>
      <c r="I1208" s="7">
        <v>186.50774253314484</v>
      </c>
    </row>
    <row r="1209" spans="1:9" x14ac:dyDescent="0.25">
      <c r="A1209" s="14"/>
      <c r="B1209" s="5">
        <f>DATE(YEAR(siječanj!B1209),MONTH(siječanj!B1209)+11,DAY(siječanj!B1209))</f>
        <v>44178</v>
      </c>
      <c r="C1209" s="8">
        <v>12.5625</v>
      </c>
      <c r="D1209">
        <v>1.1765226967512064</v>
      </c>
      <c r="E1209" s="6">
        <v>154.49200372273143</v>
      </c>
      <c r="F1209" s="7">
        <v>87.198251601653979</v>
      </c>
      <c r="G1209" s="7">
        <v>88.77564286865956</v>
      </c>
      <c r="H1209" s="7">
        <v>7.7584280670813461</v>
      </c>
      <c r="I1209" s="7">
        <v>181.43957655581772</v>
      </c>
    </row>
    <row r="1210" spans="1:9" x14ac:dyDescent="0.25">
      <c r="A1210" s="14"/>
      <c r="B1210" s="5">
        <f>DATE(YEAR(siječanj!B1210),MONTH(siječanj!B1210)+11,DAY(siječanj!B1210))</f>
        <v>44178</v>
      </c>
      <c r="C1210" s="8">
        <v>12.5729166666667</v>
      </c>
      <c r="D1210">
        <v>1.1765226967512064</v>
      </c>
      <c r="E1210" s="6">
        <v>149.39697815155247</v>
      </c>
      <c r="F1210" s="7">
        <v>86.109079634128875</v>
      </c>
      <c r="G1210" s="7">
        <v>91.288937457134708</v>
      </c>
      <c r="H1210" s="7">
        <v>7.1796373420713051</v>
      </c>
      <c r="I1210" s="7">
        <v>175.4558410879622</v>
      </c>
    </row>
    <row r="1211" spans="1:9" x14ac:dyDescent="0.25">
      <c r="A1211" s="14"/>
      <c r="B1211" s="5">
        <f>DATE(YEAR(siječanj!B1211),MONTH(siječanj!B1211)+11,DAY(siječanj!B1211))</f>
        <v>44178</v>
      </c>
      <c r="C1211" s="8">
        <v>12.5833333333333</v>
      </c>
      <c r="D1211">
        <v>1.1765226967512064</v>
      </c>
      <c r="E1211" s="6">
        <v>147.35990082753119</v>
      </c>
      <c r="F1211" s="7">
        <v>85.901073884993835</v>
      </c>
      <c r="G1211" s="7">
        <v>92.012790249125402</v>
      </c>
      <c r="H1211" s="7">
        <v>6.7462425269783344</v>
      </c>
      <c r="I1211" s="7">
        <v>173.06344252897134</v>
      </c>
    </row>
    <row r="1212" spans="1:9" x14ac:dyDescent="0.25">
      <c r="A1212" s="14"/>
      <c r="B1212" s="5">
        <f>DATE(YEAR(siječanj!B1212),MONTH(siječanj!B1212)+11,DAY(siječanj!B1212))</f>
        <v>44178</v>
      </c>
      <c r="C1212" s="8">
        <v>12.59375</v>
      </c>
      <c r="D1212">
        <v>1.1765226967512064</v>
      </c>
      <c r="E1212" s="6">
        <v>145.22755964472958</v>
      </c>
      <c r="F1212" s="7">
        <v>86.176692252300811</v>
      </c>
      <c r="G1212" s="7">
        <v>91.887134348642931</v>
      </c>
      <c r="H1212" s="7">
        <v>4.7750981848276242</v>
      </c>
      <c r="I1212" s="7">
        <v>170.55916352450959</v>
      </c>
    </row>
    <row r="1213" spans="1:9" x14ac:dyDescent="0.25">
      <c r="A1213" s="14"/>
      <c r="B1213" s="5">
        <f>DATE(YEAR(siječanj!B1213),MONTH(siječanj!B1213)+11,DAY(siječanj!B1213))</f>
        <v>44178</v>
      </c>
      <c r="C1213" s="8">
        <v>12.6041666666667</v>
      </c>
      <c r="D1213">
        <v>1.1765226967512064</v>
      </c>
      <c r="E1213" s="6">
        <v>143.90181949604425</v>
      </c>
      <c r="F1213" s="7">
        <v>87.583946928067363</v>
      </c>
      <c r="G1213" s="7">
        <v>90.612451935221429</v>
      </c>
      <c r="H1213" s="7">
        <v>3.7966756362261838</v>
      </c>
      <c r="I1213" s="7">
        <v>169.00217853237876</v>
      </c>
    </row>
    <row r="1214" spans="1:9" x14ac:dyDescent="0.25">
      <c r="A1214" s="14"/>
      <c r="B1214" s="5">
        <f>DATE(YEAR(siječanj!B1214),MONTH(siječanj!B1214)+11,DAY(siječanj!B1214))</f>
        <v>44178</v>
      </c>
      <c r="C1214" s="8">
        <v>12.6145833333333</v>
      </c>
      <c r="D1214">
        <v>1.1765226967512064</v>
      </c>
      <c r="E1214" s="6">
        <v>140.27136901256114</v>
      </c>
      <c r="F1214" s="7">
        <v>85.569159222413745</v>
      </c>
      <c r="G1214" s="7">
        <v>92.268717178497425</v>
      </c>
      <c r="H1214" s="7">
        <v>3.6228326354962124</v>
      </c>
      <c r="I1214" s="7">
        <v>164.7384795540664</v>
      </c>
    </row>
    <row r="1215" spans="1:9" x14ac:dyDescent="0.25">
      <c r="A1215" s="14"/>
      <c r="B1215" s="5">
        <f>DATE(YEAR(siječanj!B1215),MONTH(siječanj!B1215)+11,DAY(siječanj!B1215))</f>
        <v>44178</v>
      </c>
      <c r="C1215" s="8">
        <v>12.625</v>
      </c>
      <c r="D1215">
        <v>1.1765226967512064</v>
      </c>
      <c r="E1215" s="6">
        <v>139.43893787797762</v>
      </c>
      <c r="F1215" s="7">
        <v>85.899382062571831</v>
      </c>
      <c r="G1215" s="7">
        <v>90.945636114128362</v>
      </c>
      <c r="H1215" s="7">
        <v>2.9838458343910155</v>
      </c>
      <c r="I1215" s="7">
        <v>163.7608499749862</v>
      </c>
    </row>
    <row r="1216" spans="1:9" x14ac:dyDescent="0.25">
      <c r="A1216" s="14"/>
      <c r="B1216" s="5">
        <f>DATE(YEAR(siječanj!B1216),MONTH(siječanj!B1216)+11,DAY(siječanj!B1216))</f>
        <v>44178</v>
      </c>
      <c r="C1216" s="8">
        <v>12.6354166666667</v>
      </c>
      <c r="D1216">
        <v>1.1765226967512064</v>
      </c>
      <c r="E1216" s="6">
        <v>138.95797676743567</v>
      </c>
      <c r="F1216" s="7">
        <v>86.608544995196965</v>
      </c>
      <c r="G1216" s="7">
        <v>90.394256690443839</v>
      </c>
      <c r="H1216" s="7">
        <v>2.423501892359087</v>
      </c>
      <c r="I1216" s="7">
        <v>163.19599627295796</v>
      </c>
    </row>
    <row r="1217" spans="1:9" x14ac:dyDescent="0.25">
      <c r="A1217" s="14"/>
      <c r="B1217" s="5">
        <f>DATE(YEAR(siječanj!B1217),MONTH(siječanj!B1217)+11,DAY(siječanj!B1217))</f>
        <v>44178</v>
      </c>
      <c r="C1217" s="8">
        <v>12.6458333333333</v>
      </c>
      <c r="D1217">
        <v>1.1765226967512064</v>
      </c>
      <c r="E1217" s="6">
        <v>137.62655725440908</v>
      </c>
      <c r="F1217" s="7">
        <v>86.204645498779499</v>
      </c>
      <c r="G1217" s="7">
        <v>90.374399598827893</v>
      </c>
      <c r="H1217" s="7">
        <v>2.2802813482100617</v>
      </c>
      <c r="I1217" s="7">
        <v>161.63234128214526</v>
      </c>
    </row>
    <row r="1218" spans="1:9" x14ac:dyDescent="0.25">
      <c r="A1218" s="14"/>
      <c r="B1218" s="5">
        <f>DATE(YEAR(siječanj!B1218),MONTH(siječanj!B1218)+11,DAY(siječanj!B1218))</f>
        <v>44178</v>
      </c>
      <c r="C1218" s="8">
        <v>12.65625</v>
      </c>
      <c r="D1218">
        <v>1.1765226967512064</v>
      </c>
      <c r="E1218" s="6">
        <v>134.99868092043113</v>
      </c>
      <c r="F1218" s="7">
        <v>86.218931552723106</v>
      </c>
      <c r="G1218" s="7">
        <v>92.287069336937137</v>
      </c>
      <c r="H1218" s="7">
        <v>2.5013070762442036</v>
      </c>
      <c r="I1218" s="7">
        <v>158.54609242920313</v>
      </c>
    </row>
    <row r="1219" spans="1:9" x14ac:dyDescent="0.25">
      <c r="A1219" s="14"/>
      <c r="B1219" s="5">
        <f>DATE(YEAR(siječanj!B1219),MONTH(siječanj!B1219)+11,DAY(siječanj!B1219))</f>
        <v>44178</v>
      </c>
      <c r="C1219" s="8">
        <v>12.6666666666667</v>
      </c>
      <c r="D1219">
        <v>1.1765226967512064</v>
      </c>
      <c r="E1219" s="6">
        <v>134.71567324943385</v>
      </c>
      <c r="F1219" s="7">
        <v>87.745353216856387</v>
      </c>
      <c r="G1219" s="7">
        <v>91.864708837739556</v>
      </c>
      <c r="H1219" s="7">
        <v>2.9010962751979426</v>
      </c>
      <c r="I1219" s="7">
        <v>158.21372058632156</v>
      </c>
    </row>
    <row r="1220" spans="1:9" x14ac:dyDescent="0.25">
      <c r="A1220" s="14"/>
      <c r="B1220" s="5">
        <f>DATE(YEAR(siječanj!B1220),MONTH(siječanj!B1220)+11,DAY(siječanj!B1220))</f>
        <v>44178</v>
      </c>
      <c r="C1220" s="8">
        <v>12.6770833333333</v>
      </c>
      <c r="D1220">
        <v>1.1765226967512064</v>
      </c>
      <c r="E1220" s="6">
        <v>135.82392622274628</v>
      </c>
      <c r="F1220" s="7">
        <v>88.406996434183881</v>
      </c>
      <c r="G1220" s="7">
        <v>93.467888064868433</v>
      </c>
      <c r="H1220" s="7">
        <v>4.5653825659034437</v>
      </c>
      <c r="I1220" s="7">
        <v>159.51528277303134</v>
      </c>
    </row>
    <row r="1221" spans="1:9" x14ac:dyDescent="0.25">
      <c r="A1221" s="14"/>
      <c r="B1221" s="5">
        <f>DATE(YEAR(siječanj!B1221),MONTH(siječanj!B1221)+11,DAY(siječanj!B1221))</f>
        <v>44178</v>
      </c>
      <c r="C1221" s="8">
        <v>12.6875</v>
      </c>
      <c r="D1221">
        <v>1.1765226967512064</v>
      </c>
      <c r="E1221" s="6">
        <v>139.86288618660168</v>
      </c>
      <c r="F1221" s="7">
        <v>90.148070579723026</v>
      </c>
      <c r="G1221" s="7">
        <v>93.891496655313503</v>
      </c>
      <c r="H1221" s="7">
        <v>10.880569991245371</v>
      </c>
      <c r="I1221" s="7">
        <v>164.25874630453578</v>
      </c>
    </row>
    <row r="1222" spans="1:9" x14ac:dyDescent="0.25">
      <c r="A1222" s="14"/>
      <c r="B1222" s="5">
        <f>DATE(YEAR(siječanj!B1222),MONTH(siječanj!B1222)+11,DAY(siječanj!B1222))</f>
        <v>44178</v>
      </c>
      <c r="C1222" s="8">
        <v>12.6979166666667</v>
      </c>
      <c r="D1222">
        <v>1.1765226967512064</v>
      </c>
      <c r="E1222" s="6">
        <v>143.62072699397137</v>
      </c>
      <c r="F1222" s="7">
        <v>92.699953634947661</v>
      </c>
      <c r="G1222" s="7">
        <v>93.747211688686903</v>
      </c>
      <c r="H1222" s="7">
        <v>54.630735457175163</v>
      </c>
      <c r="I1222" s="7">
        <v>168.67205591554321</v>
      </c>
    </row>
    <row r="1223" spans="1:9" x14ac:dyDescent="0.25">
      <c r="A1223" s="14"/>
      <c r="B1223" s="5">
        <f>DATE(YEAR(siječanj!B1223),MONTH(siječanj!B1223)+11,DAY(siječanj!B1223))</f>
        <v>44178</v>
      </c>
      <c r="C1223" s="8">
        <v>12.7083333333333</v>
      </c>
      <c r="D1223">
        <v>1.1765226967512064</v>
      </c>
      <c r="E1223" s="6">
        <v>147.78540693850715</v>
      </c>
      <c r="F1223" s="7">
        <v>95.153055961061824</v>
      </c>
      <c r="G1223" s="7">
        <v>96.141736950894</v>
      </c>
      <c r="H1223" s="7">
        <v>135.01216199217441</v>
      </c>
      <c r="I1223" s="7">
        <v>173.56316838362426</v>
      </c>
    </row>
    <row r="1224" spans="1:9" x14ac:dyDescent="0.25">
      <c r="A1224" s="14"/>
      <c r="B1224" s="5">
        <f>DATE(YEAR(siječanj!B1224),MONTH(siječanj!B1224)+11,DAY(siječanj!B1224))</f>
        <v>44178</v>
      </c>
      <c r="C1224" s="8">
        <v>12.71875</v>
      </c>
      <c r="D1224">
        <v>1.1765226967512064</v>
      </c>
      <c r="E1224" s="6">
        <v>155.0924911181643</v>
      </c>
      <c r="F1224" s="7">
        <v>96.630945227592591</v>
      </c>
      <c r="G1224" s="7">
        <v>98.389653629650411</v>
      </c>
      <c r="H1224" s="7">
        <v>170.60558135289307</v>
      </c>
      <c r="I1224" s="7">
        <v>182.14480515101405</v>
      </c>
    </row>
    <row r="1225" spans="1:9" x14ac:dyDescent="0.25">
      <c r="A1225" s="14"/>
      <c r="B1225" s="5">
        <f>DATE(YEAR(siječanj!B1225),MONTH(siječanj!B1225)+11,DAY(siječanj!B1225))</f>
        <v>44178</v>
      </c>
      <c r="C1225" s="8">
        <v>12.7291666666667</v>
      </c>
      <c r="D1225">
        <v>1.1765226967512064</v>
      </c>
      <c r="E1225" s="6">
        <v>161.03196501532696</v>
      </c>
      <c r="F1225" s="7">
        <v>100.10135926339231</v>
      </c>
      <c r="G1225" s="7">
        <v>98.397447176925709</v>
      </c>
      <c r="H1225" s="7">
        <v>190.44779872027192</v>
      </c>
      <c r="I1225" s="7">
        <v>189.1202835116909</v>
      </c>
    </row>
    <row r="1226" spans="1:9" x14ac:dyDescent="0.25">
      <c r="A1226" s="14"/>
      <c r="B1226" s="5">
        <f>DATE(YEAR(siječanj!B1226),MONTH(siječanj!B1226)+11,DAY(siječanj!B1226))</f>
        <v>44178</v>
      </c>
      <c r="C1226" s="8">
        <v>12.7395833333333</v>
      </c>
      <c r="D1226">
        <v>1.1765226967512064</v>
      </c>
      <c r="E1226" s="6">
        <v>166.90555808869138</v>
      </c>
      <c r="F1226" s="7">
        <v>101.03485945660869</v>
      </c>
      <c r="G1226" s="7">
        <v>100.26256503982125</v>
      </c>
      <c r="H1226" s="7">
        <v>196.34125304407962</v>
      </c>
      <c r="I1226" s="7">
        <v>196.01838965578008</v>
      </c>
    </row>
    <row r="1227" spans="1:9" x14ac:dyDescent="0.25">
      <c r="A1227" s="14"/>
      <c r="B1227" s="5">
        <f>DATE(YEAR(siječanj!B1227),MONTH(siječanj!B1227)+11,DAY(siječanj!B1227))</f>
        <v>44178</v>
      </c>
      <c r="C1227" s="8">
        <v>12.75</v>
      </c>
      <c r="D1227">
        <v>1.1765226967512064</v>
      </c>
      <c r="E1227" s="6">
        <v>169.34242988727857</v>
      </c>
      <c r="F1227" s="7">
        <v>100.93184716215286</v>
      </c>
      <c r="G1227" s="7">
        <v>101.42503963562309</v>
      </c>
      <c r="H1227" s="7">
        <v>217.84557536011638</v>
      </c>
      <c r="I1227" s="7">
        <v>198.88031763005893</v>
      </c>
    </row>
    <row r="1228" spans="1:9" x14ac:dyDescent="0.25">
      <c r="A1228" s="14"/>
      <c r="B1228" s="5">
        <f>DATE(YEAR(siječanj!B1228),MONTH(siječanj!B1228)+11,DAY(siječanj!B1228))</f>
        <v>44178</v>
      </c>
      <c r="C1228" s="8">
        <v>12.7604166666667</v>
      </c>
      <c r="D1228">
        <v>1.1765226967512064</v>
      </c>
      <c r="E1228" s="6">
        <v>172.74556462744488</v>
      </c>
      <c r="F1228" s="7">
        <v>103.34039548543362</v>
      </c>
      <c r="G1228" s="7">
        <v>103.74658165851577</v>
      </c>
      <c r="H1228" s="7">
        <v>223.59333595607447</v>
      </c>
      <c r="I1228" s="7">
        <v>202.87705086763373</v>
      </c>
    </row>
    <row r="1229" spans="1:9" x14ac:dyDescent="0.25">
      <c r="A1229" s="14"/>
      <c r="B1229" s="5">
        <f>DATE(YEAR(siječanj!B1229),MONTH(siječanj!B1229)+11,DAY(siječanj!B1229))</f>
        <v>44178</v>
      </c>
      <c r="C1229" s="8">
        <v>12.7708333333333</v>
      </c>
      <c r="D1229">
        <v>1.1765226967512064</v>
      </c>
      <c r="E1229" s="6">
        <v>174.36262566233995</v>
      </c>
      <c r="F1229" s="7">
        <v>101.59316085587322</v>
      </c>
      <c r="G1229" s="7">
        <v>109.1764407556788</v>
      </c>
      <c r="H1229" s="7">
        <v>237.15016562020318</v>
      </c>
      <c r="I1229" s="7">
        <v>204.77617096683861</v>
      </c>
    </row>
    <row r="1230" spans="1:9" x14ac:dyDescent="0.25">
      <c r="A1230" s="14"/>
      <c r="B1230" s="5">
        <f>DATE(YEAR(siječanj!B1230),MONTH(siječanj!B1230)+11,DAY(siječanj!B1230))</f>
        <v>44178</v>
      </c>
      <c r="C1230" s="8">
        <v>12.78125</v>
      </c>
      <c r="D1230">
        <v>1.1765226967512064</v>
      </c>
      <c r="E1230" s="6">
        <v>177.66459111047558</v>
      </c>
      <c r="F1230" s="7">
        <v>101.25470394411725</v>
      </c>
      <c r="G1230" s="7">
        <v>113.36574932385717</v>
      </c>
      <c r="H1230" s="7">
        <v>237.28901351979098</v>
      </c>
      <c r="I1230" s="7">
        <v>208.65408825883577</v>
      </c>
    </row>
    <row r="1231" spans="1:9" x14ac:dyDescent="0.25">
      <c r="A1231" s="14"/>
      <c r="B1231" s="5">
        <f>DATE(YEAR(siječanj!B1231),MONTH(siječanj!B1231)+11,DAY(siječanj!B1231))</f>
        <v>44178</v>
      </c>
      <c r="C1231" s="8">
        <v>12.7916666666667</v>
      </c>
      <c r="D1231">
        <v>1.1765226967512064</v>
      </c>
      <c r="E1231" s="6">
        <v>178.03546949588474</v>
      </c>
      <c r="F1231" s="7">
        <v>100.50174250180679</v>
      </c>
      <c r="G1231" s="7">
        <v>114.52353655445945</v>
      </c>
      <c r="H1231" s="7">
        <v>237.58935842253783</v>
      </c>
      <c r="I1231" s="7">
        <v>209.0896578390136</v>
      </c>
    </row>
    <row r="1232" spans="1:9" x14ac:dyDescent="0.25">
      <c r="A1232" s="14"/>
      <c r="B1232" s="5">
        <f>DATE(YEAR(siječanj!B1232),MONTH(siječanj!B1232)+11,DAY(siječanj!B1232))</f>
        <v>44178</v>
      </c>
      <c r="C1232" s="8">
        <v>12.8020833333333</v>
      </c>
      <c r="D1232">
        <v>1.1765226967512064</v>
      </c>
      <c r="E1232" s="6">
        <v>180.85068883868618</v>
      </c>
      <c r="F1232" s="7">
        <v>100.79157860718757</v>
      </c>
      <c r="G1232" s="7">
        <v>116.07298766061936</v>
      </c>
      <c r="H1232" s="7">
        <v>237.90219076147238</v>
      </c>
      <c r="I1232" s="7">
        <v>212.39592737504969</v>
      </c>
    </row>
    <row r="1233" spans="1:9" x14ac:dyDescent="0.25">
      <c r="A1233" s="14"/>
      <c r="B1233" s="5">
        <f>DATE(YEAR(siječanj!B1233),MONTH(siječanj!B1233)+11,DAY(siječanj!B1233))</f>
        <v>44178</v>
      </c>
      <c r="C1233" s="8">
        <v>12.8125</v>
      </c>
      <c r="D1233">
        <v>1.1765226967512064</v>
      </c>
      <c r="E1233" s="6">
        <v>185.00469714607115</v>
      </c>
      <c r="F1233" s="7">
        <v>100.27077458326703</v>
      </c>
      <c r="G1233" s="7">
        <v>118.74505871891942</v>
      </c>
      <c r="H1233" s="7">
        <v>237.73904330910193</v>
      </c>
      <c r="I1233" s="7">
        <v>217.27450678459604</v>
      </c>
    </row>
    <row r="1234" spans="1:9" x14ac:dyDescent="0.25">
      <c r="A1234" s="14"/>
      <c r="B1234" s="5">
        <f>DATE(YEAR(siječanj!B1234),MONTH(siječanj!B1234)+11,DAY(siječanj!B1234))</f>
        <v>44178</v>
      </c>
      <c r="C1234" s="8">
        <v>12.8229166666667</v>
      </c>
      <c r="D1234">
        <v>1.1765226967512064</v>
      </c>
      <c r="E1234" s="6">
        <v>183.33939853429357</v>
      </c>
      <c r="F1234" s="7">
        <v>99.20951165783427</v>
      </c>
      <c r="G1234" s="7">
        <v>114.69384683214699</v>
      </c>
      <c r="H1234" s="7">
        <v>237.48093974649112</v>
      </c>
      <c r="I1234" s="7">
        <v>215.31873517390358</v>
      </c>
    </row>
    <row r="1235" spans="1:9" x14ac:dyDescent="0.25">
      <c r="A1235" s="14"/>
      <c r="B1235" s="5">
        <f>DATE(YEAR(siječanj!B1235),MONTH(siječanj!B1235)+11,DAY(siječanj!B1235))</f>
        <v>44178</v>
      </c>
      <c r="C1235" s="8">
        <v>12.8333333333333</v>
      </c>
      <c r="D1235">
        <v>1.1765226967512064</v>
      </c>
      <c r="E1235" s="6">
        <v>182.98438643494248</v>
      </c>
      <c r="F1235" s="7">
        <v>98.76453423078064</v>
      </c>
      <c r="G1235" s="7">
        <v>113.73589064841717</v>
      </c>
      <c r="H1235" s="7">
        <v>237.59847623308758</v>
      </c>
      <c r="I1235" s="7">
        <v>214.90179938806148</v>
      </c>
    </row>
    <row r="1236" spans="1:9" x14ac:dyDescent="0.25">
      <c r="A1236" s="14"/>
      <c r="B1236" s="5">
        <f>DATE(YEAR(siječanj!B1236),MONTH(siječanj!B1236)+11,DAY(siječanj!B1236))</f>
        <v>44178</v>
      </c>
      <c r="C1236" s="8">
        <v>12.84375</v>
      </c>
      <c r="D1236">
        <v>1.1765226967512064</v>
      </c>
      <c r="E1236" s="6">
        <v>184.52123249512078</v>
      </c>
      <c r="F1236" s="7">
        <v>100.03722673599819</v>
      </c>
      <c r="G1236" s="7">
        <v>112.84961342858237</v>
      </c>
      <c r="H1236" s="7">
        <v>237.4492156623738</v>
      </c>
      <c r="I1236" s="7">
        <v>216.70671285717978</v>
      </c>
    </row>
    <row r="1237" spans="1:9" x14ac:dyDescent="0.25">
      <c r="A1237" s="14"/>
      <c r="B1237" s="5">
        <f>DATE(YEAR(siječanj!B1237),MONTH(siječanj!B1237)+11,DAY(siječanj!B1237))</f>
        <v>44178</v>
      </c>
      <c r="C1237" s="8">
        <v>12.8541666666667</v>
      </c>
      <c r="D1237">
        <v>1.1765226967512064</v>
      </c>
      <c r="E1237" s="6">
        <v>182.73402153490068</v>
      </c>
      <c r="F1237" s="7">
        <v>97.071707163623202</v>
      </c>
      <c r="G1237" s="7">
        <v>111.45033860078962</v>
      </c>
      <c r="H1237" s="7">
        <v>236.74039503829999</v>
      </c>
      <c r="I1237" s="7">
        <v>214.60776409592074</v>
      </c>
    </row>
    <row r="1238" spans="1:9" x14ac:dyDescent="0.25">
      <c r="A1238" s="14"/>
      <c r="B1238" s="5">
        <f>DATE(YEAR(siječanj!B1238),MONTH(siječanj!B1238)+11,DAY(siječanj!B1238))</f>
        <v>44178</v>
      </c>
      <c r="C1238" s="8">
        <v>12.8645833333333</v>
      </c>
      <c r="D1238">
        <v>1.1765226967512064</v>
      </c>
      <c r="E1238" s="6">
        <v>180.17434298423925</v>
      </c>
      <c r="F1238" s="7">
        <v>96.487272934880409</v>
      </c>
      <c r="G1238" s="7">
        <v>110.38863834362326</v>
      </c>
      <c r="H1238" s="7">
        <v>237.25521367456531</v>
      </c>
      <c r="I1238" s="7">
        <v>211.60160855932395</v>
      </c>
    </row>
    <row r="1239" spans="1:9" x14ac:dyDescent="0.25">
      <c r="A1239" s="14"/>
      <c r="B1239" s="5">
        <f>DATE(YEAR(siječanj!B1239),MONTH(siječanj!B1239)+11,DAY(siječanj!B1239))</f>
        <v>44178</v>
      </c>
      <c r="C1239" s="8">
        <v>12.875</v>
      </c>
      <c r="D1239">
        <v>1.1765226967512064</v>
      </c>
      <c r="E1239" s="6">
        <v>176.13486276573272</v>
      </c>
      <c r="F1239" s="7">
        <v>91.97928148755615</v>
      </c>
      <c r="G1239" s="7">
        <v>101.12843536578637</v>
      </c>
      <c r="H1239" s="7">
        <v>238.98773612949768</v>
      </c>
      <c r="I1239" s="7">
        <v>206.8575340267235</v>
      </c>
    </row>
    <row r="1240" spans="1:9" x14ac:dyDescent="0.25">
      <c r="A1240" s="14"/>
      <c r="B1240" s="5">
        <f>DATE(YEAR(siječanj!B1240),MONTH(siječanj!B1240)+11,DAY(siječanj!B1240))</f>
        <v>44178</v>
      </c>
      <c r="C1240" s="8">
        <v>12.8854166666667</v>
      </c>
      <c r="D1240">
        <v>1.1765226967512064</v>
      </c>
      <c r="E1240" s="6">
        <v>182.91929339712451</v>
      </c>
      <c r="F1240" s="7">
        <v>82.288795917740629</v>
      </c>
      <c r="G1240" s="7">
        <v>87.201245990170463</v>
      </c>
      <c r="H1240" s="7">
        <v>244.2429128373773</v>
      </c>
      <c r="I1240" s="7">
        <v>214.82535236857936</v>
      </c>
    </row>
    <row r="1241" spans="1:9" x14ac:dyDescent="0.25">
      <c r="A1241" s="14"/>
      <c r="B1241" s="5">
        <f>DATE(YEAR(siječanj!B1241),MONTH(siječanj!B1241)+11,DAY(siječanj!B1241))</f>
        <v>44178</v>
      </c>
      <c r="C1241" s="8">
        <v>12.8958333333333</v>
      </c>
      <c r="D1241">
        <v>1.1765226967512064</v>
      </c>
      <c r="E1241" s="6">
        <v>189.92253010372579</v>
      </c>
      <c r="F1241" s="7">
        <v>78.411806010860587</v>
      </c>
      <c r="G1241" s="7">
        <v>81.898559766131541</v>
      </c>
      <c r="H1241" s="7">
        <v>247.89839090009318</v>
      </c>
      <c r="I1241" s="7">
        <v>223.0501424674014</v>
      </c>
    </row>
    <row r="1242" spans="1:9" x14ac:dyDescent="0.25">
      <c r="A1242" s="14"/>
      <c r="B1242" s="5">
        <f>DATE(YEAR(siječanj!B1242),MONTH(siječanj!B1242)+11,DAY(siječanj!B1242))</f>
        <v>44178</v>
      </c>
      <c r="C1242" s="8">
        <v>12.90625</v>
      </c>
      <c r="D1242">
        <v>1.1765226967512064</v>
      </c>
      <c r="E1242" s="6">
        <v>190.46158796230895</v>
      </c>
      <c r="F1242" s="7">
        <v>77.479057292211692</v>
      </c>
      <c r="G1242" s="7">
        <v>82.620835388153552</v>
      </c>
      <c r="H1242" s="7">
        <v>248.95687069393574</v>
      </c>
      <c r="I1242" s="7">
        <v>223.68322655747474</v>
      </c>
    </row>
    <row r="1243" spans="1:9" x14ac:dyDescent="0.25">
      <c r="A1243" s="14"/>
      <c r="B1243" s="5">
        <f>DATE(YEAR(siječanj!B1243),MONTH(siječanj!B1243)+11,DAY(siječanj!B1243))</f>
        <v>44178</v>
      </c>
      <c r="C1243" s="8">
        <v>12.9166666666667</v>
      </c>
      <c r="D1243">
        <v>1.1765226967512064</v>
      </c>
      <c r="E1243" s="6">
        <v>188.2240003495088</v>
      </c>
      <c r="F1243" s="7">
        <v>76.791751419333181</v>
      </c>
      <c r="G1243" s="7">
        <v>82.843473195667372</v>
      </c>
      <c r="H1243" s="7">
        <v>248.88461846982941</v>
      </c>
      <c r="I1243" s="7">
        <v>221.05534330662616</v>
      </c>
    </row>
    <row r="1244" spans="1:9" x14ac:dyDescent="0.25">
      <c r="A1244" s="14"/>
      <c r="B1244" s="5">
        <f>DATE(YEAR(siječanj!B1244),MONTH(siječanj!B1244)+11,DAY(siječanj!B1244))</f>
        <v>44178</v>
      </c>
      <c r="C1244" s="8">
        <v>12.9270833333333</v>
      </c>
      <c r="D1244">
        <v>1.1765226967512064</v>
      </c>
      <c r="E1244" s="6">
        <v>189.08278282641112</v>
      </c>
      <c r="F1244" s="7">
        <v>75.067446810532914</v>
      </c>
      <c r="G1244" s="7">
        <v>71.238231171612952</v>
      </c>
      <c r="H1244" s="7">
        <v>250.56051766781036</v>
      </c>
      <c r="I1244" s="7">
        <v>222.06392061294656</v>
      </c>
    </row>
    <row r="1245" spans="1:9" x14ac:dyDescent="0.25">
      <c r="A1245" s="14"/>
      <c r="B1245" s="5">
        <f>DATE(YEAR(siječanj!B1245),MONTH(siječanj!B1245)+11,DAY(siječanj!B1245))</f>
        <v>44178</v>
      </c>
      <c r="C1245" s="8">
        <v>12.9375</v>
      </c>
      <c r="D1245">
        <v>1.1765226967512064</v>
      </c>
      <c r="E1245" s="6">
        <v>182.90722487129949</v>
      </c>
      <c r="F1245" s="7">
        <v>74.001920171110271</v>
      </c>
      <c r="G1245" s="7">
        <v>64.189529502822865</v>
      </c>
      <c r="H1245" s="7">
        <v>249.78150763213279</v>
      </c>
      <c r="I1245" s="7">
        <v>214.81117876630495</v>
      </c>
    </row>
    <row r="1246" spans="1:9" x14ac:dyDescent="0.25">
      <c r="A1246" s="14"/>
      <c r="B1246" s="5">
        <f>DATE(YEAR(siječanj!B1246),MONTH(siječanj!B1246)+11,DAY(siječanj!B1246))</f>
        <v>44178</v>
      </c>
      <c r="C1246" s="8">
        <v>12.9479166666667</v>
      </c>
      <c r="D1246">
        <v>1.1765226967512064</v>
      </c>
      <c r="E1246" s="6">
        <v>173.09355180820529</v>
      </c>
      <c r="F1246" s="7">
        <v>72.318319764952676</v>
      </c>
      <c r="G1246" s="7">
        <v>63.746412965258727</v>
      </c>
      <c r="H1246" s="7">
        <v>246.57751856699267</v>
      </c>
      <c r="I1246" s="7">
        <v>203.28573639958745</v>
      </c>
    </row>
    <row r="1247" spans="1:9" x14ac:dyDescent="0.25">
      <c r="A1247" s="14"/>
      <c r="B1247" s="5">
        <f>DATE(YEAR(siječanj!B1247),MONTH(siječanj!B1247)+11,DAY(siječanj!B1247))</f>
        <v>44178</v>
      </c>
      <c r="C1247" s="8">
        <v>12.9583333333333</v>
      </c>
      <c r="D1247">
        <v>1.1765226967512064</v>
      </c>
      <c r="E1247" s="6">
        <v>162.40286366260864</v>
      </c>
      <c r="F1247" s="7">
        <v>70.046973819658632</v>
      </c>
      <c r="G1247" s="7">
        <v>61.294339058392595</v>
      </c>
      <c r="H1247" s="7">
        <v>245.44928064972288</v>
      </c>
      <c r="I1247" s="7">
        <v>190.7303038627127</v>
      </c>
    </row>
    <row r="1248" spans="1:9" x14ac:dyDescent="0.25">
      <c r="A1248" s="14"/>
      <c r="B1248" s="5">
        <f>DATE(YEAR(siječanj!B1248),MONTH(siječanj!B1248)+11,DAY(siječanj!B1248))</f>
        <v>44178</v>
      </c>
      <c r="C1248" s="8">
        <v>12.96875</v>
      </c>
      <c r="D1248">
        <v>1.1765226967512064</v>
      </c>
      <c r="E1248" s="6">
        <v>149.96696993706627</v>
      </c>
      <c r="F1248" s="7">
        <v>68.343196120434698</v>
      </c>
      <c r="G1248" s="7">
        <v>60.345661289338629</v>
      </c>
      <c r="H1248" s="7">
        <v>246.13455772038125</v>
      </c>
      <c r="I1248" s="7">
        <v>176.12525481625798</v>
      </c>
    </row>
    <row r="1249" spans="1:9" x14ac:dyDescent="0.25">
      <c r="A1249" s="14"/>
      <c r="B1249" s="5">
        <f>DATE(YEAR(siječanj!B1249),MONTH(siječanj!B1249)+11,DAY(siječanj!B1249))</f>
        <v>44178</v>
      </c>
      <c r="C1249" s="8">
        <v>12.9791666666667</v>
      </c>
      <c r="D1249">
        <v>1.1765226967512064</v>
      </c>
      <c r="E1249" s="6">
        <v>137.95016058340036</v>
      </c>
      <c r="F1249" s="7">
        <v>66.821194894933768</v>
      </c>
      <c r="G1249" s="7">
        <v>62.931822735629233</v>
      </c>
      <c r="H1249" s="7">
        <v>247.11883503088038</v>
      </c>
      <c r="I1249" s="7">
        <v>162.01238976083295</v>
      </c>
    </row>
    <row r="1250" spans="1:9" ht="15.75" thickBot="1" x14ac:dyDescent="0.3">
      <c r="A1250" s="14"/>
      <c r="B1250" s="5">
        <f>DATE(YEAR(siječanj!B1250),MONTH(siječanj!B1250)+11,DAY(siječanj!B1250))</f>
        <v>44178</v>
      </c>
      <c r="C1250" s="8">
        <v>12.9895833333333</v>
      </c>
      <c r="D1250">
        <v>1.1765226967512064</v>
      </c>
      <c r="E1250" s="6">
        <v>128.77458429229171</v>
      </c>
      <c r="F1250" s="7">
        <v>65.977670720788367</v>
      </c>
      <c r="G1250" s="7">
        <v>63.564247827297642</v>
      </c>
      <c r="H1250" s="7">
        <v>247.60795168075438</v>
      </c>
      <c r="I1250" s="7">
        <v>151.23634545563891</v>
      </c>
    </row>
    <row r="1251" spans="1:9" x14ac:dyDescent="0.25">
      <c r="A1251" s="15">
        <f t="shared" ref="A1251" si="11">A1155+1</f>
        <v>349</v>
      </c>
      <c r="B1251" s="5">
        <f>DATE(YEAR(siječanj!B1251),MONTH(siječanj!B1251)+11,DAY(siječanj!B1251))</f>
        <v>44179</v>
      </c>
      <c r="C1251" s="8">
        <v>13</v>
      </c>
      <c r="D1251">
        <v>1.1899924805589381</v>
      </c>
      <c r="E1251" s="6">
        <v>113.60090920372433</v>
      </c>
      <c r="F1251" s="7">
        <v>63.397910772115942</v>
      </c>
      <c r="G1251" s="7">
        <v>58.930229498965872</v>
      </c>
      <c r="H1251" s="7">
        <v>239.77319955107779</v>
      </c>
      <c r="I1251" s="7">
        <v>134.9434261269852</v>
      </c>
    </row>
    <row r="1252" spans="1:9" x14ac:dyDescent="0.25">
      <c r="A1252" s="16"/>
      <c r="B1252" s="5">
        <f>DATE(YEAR(siječanj!B1252),MONTH(siječanj!B1252)+11,DAY(siječanj!B1252))</f>
        <v>44179</v>
      </c>
      <c r="C1252" s="8">
        <v>13.0104166666667</v>
      </c>
      <c r="D1252">
        <v>1.1899924805589381</v>
      </c>
      <c r="E1252" s="6">
        <v>104.51171394150859</v>
      </c>
      <c r="F1252" s="7">
        <v>62.04901392345743</v>
      </c>
      <c r="G1252" s="7">
        <v>58.455485285770088</v>
      </c>
      <c r="H1252" s="7">
        <v>240.51859699828995</v>
      </c>
      <c r="I1252" s="7">
        <v>124.14661861886059</v>
      </c>
    </row>
    <row r="1253" spans="1:9" x14ac:dyDescent="0.25">
      <c r="A1253" s="16"/>
      <c r="B1253" s="5">
        <f>DATE(YEAR(siječanj!B1253),MONTH(siječanj!B1253)+11,DAY(siječanj!B1253))</f>
        <v>44179</v>
      </c>
      <c r="C1253" s="8">
        <v>13.0208333333333</v>
      </c>
      <c r="D1253">
        <v>1.1899924805589381</v>
      </c>
      <c r="E1253" s="6">
        <v>96.945660422456584</v>
      </c>
      <c r="F1253" s="7">
        <v>61.119660905394284</v>
      </c>
      <c r="G1253" s="7">
        <v>58.549204497675383</v>
      </c>
      <c r="H1253" s="7">
        <v>240.55442678648046</v>
      </c>
      <c r="I1253" s="7">
        <v>115.15910970473706</v>
      </c>
    </row>
    <row r="1254" spans="1:9" x14ac:dyDescent="0.25">
      <c r="A1254" s="16"/>
      <c r="B1254" s="5">
        <f>DATE(YEAR(siječanj!B1254),MONTH(siječanj!B1254)+11,DAY(siječanj!B1254))</f>
        <v>44179</v>
      </c>
      <c r="C1254" s="8">
        <v>13.03125</v>
      </c>
      <c r="D1254">
        <v>1.1899924805589381</v>
      </c>
      <c r="E1254" s="6">
        <v>89.642738280008274</v>
      </c>
      <c r="F1254" s="7">
        <v>59.915842852649163</v>
      </c>
      <c r="G1254" s="7">
        <v>57.859226748192832</v>
      </c>
      <c r="H1254" s="7">
        <v>240.92786656875478</v>
      </c>
      <c r="I1254" s="7">
        <v>106.48416738650877</v>
      </c>
    </row>
    <row r="1255" spans="1:9" x14ac:dyDescent="0.25">
      <c r="A1255" s="16"/>
      <c r="B1255" s="5">
        <f>DATE(YEAR(siječanj!B1255),MONTH(siječanj!B1255)+11,DAY(siječanj!B1255))</f>
        <v>44179</v>
      </c>
      <c r="C1255" s="8">
        <v>13.0416666666667</v>
      </c>
      <c r="D1255">
        <v>1.1899924805589381</v>
      </c>
      <c r="E1255" s="6">
        <v>83.440008618981892</v>
      </c>
      <c r="F1255" s="7">
        <v>59.310218648535148</v>
      </c>
      <c r="G1255" s="7">
        <v>57.976230286200746</v>
      </c>
      <c r="H1255" s="7">
        <v>241.55442171228171</v>
      </c>
      <c r="I1255" s="7">
        <v>99.116113753264329</v>
      </c>
    </row>
    <row r="1256" spans="1:9" x14ac:dyDescent="0.25">
      <c r="A1256" s="16"/>
      <c r="B1256" s="5">
        <f>DATE(YEAR(siječanj!B1256),MONTH(siječanj!B1256)+11,DAY(siječanj!B1256))</f>
        <v>44179</v>
      </c>
      <c r="C1256" s="8">
        <v>13.0520833333333</v>
      </c>
      <c r="D1256">
        <v>1.1899924805589381</v>
      </c>
      <c r="E1256" s="6">
        <v>78.314444988263389</v>
      </c>
      <c r="F1256" s="7">
        <v>58.790109839054033</v>
      </c>
      <c r="G1256" s="7">
        <v>57.686195551322669</v>
      </c>
      <c r="H1256" s="7">
        <v>242.1315221462165</v>
      </c>
      <c r="I1256" s="7">
        <v>93.027596310849788</v>
      </c>
    </row>
    <row r="1257" spans="1:9" x14ac:dyDescent="0.25">
      <c r="A1257" s="16"/>
      <c r="B1257" s="5">
        <f>DATE(YEAR(siječanj!B1257),MONTH(siječanj!B1257)+11,DAY(siječanj!B1257))</f>
        <v>44179</v>
      </c>
      <c r="C1257" s="8">
        <v>13.0625</v>
      </c>
      <c r="D1257">
        <v>1.1899924805589381</v>
      </c>
      <c r="E1257" s="6">
        <v>74.824132548419669</v>
      </c>
      <c r="F1257" s="7">
        <v>58.816467709044502</v>
      </c>
      <c r="G1257" s="7">
        <v>57.153344864903879</v>
      </c>
      <c r="H1257" s="7">
        <v>241.80677111370113</v>
      </c>
      <c r="I1257" s="7">
        <v>88.881549222076075</v>
      </c>
    </row>
    <row r="1258" spans="1:9" x14ac:dyDescent="0.25">
      <c r="A1258" s="16"/>
      <c r="B1258" s="5">
        <f>DATE(YEAR(siječanj!B1258),MONTH(siječanj!B1258)+11,DAY(siječanj!B1258))</f>
        <v>44179</v>
      </c>
      <c r="C1258" s="8">
        <v>13.0729166666667</v>
      </c>
      <c r="D1258">
        <v>1.1899924805589381</v>
      </c>
      <c r="E1258" s="6">
        <v>71.329070687083586</v>
      </c>
      <c r="F1258" s="7">
        <v>58.169853983066979</v>
      </c>
      <c r="G1258" s="7">
        <v>57.14203980688405</v>
      </c>
      <c r="H1258" s="7">
        <v>241.78761912973229</v>
      </c>
      <c r="I1258" s="7">
        <v>84.729860424861883</v>
      </c>
    </row>
    <row r="1259" spans="1:9" x14ac:dyDescent="0.25">
      <c r="A1259" s="16"/>
      <c r="B1259" s="5">
        <f>DATE(YEAR(siječanj!B1259),MONTH(siječanj!B1259)+11,DAY(siječanj!B1259))</f>
        <v>44179</v>
      </c>
      <c r="C1259" s="8">
        <v>13.0833333333333</v>
      </c>
      <c r="D1259">
        <v>1.1899924805589381</v>
      </c>
      <c r="E1259" s="6">
        <v>68.944368484876733</v>
      </c>
      <c r="F1259" s="7">
        <v>57.476367533264344</v>
      </c>
      <c r="G1259" s="7">
        <v>56.967941110747546</v>
      </c>
      <c r="H1259" s="7">
        <v>241.7093936141832</v>
      </c>
      <c r="I1259" s="7">
        <v>81.897137626127375</v>
      </c>
    </row>
    <row r="1260" spans="1:9" x14ac:dyDescent="0.25">
      <c r="A1260" s="16"/>
      <c r="B1260" s="5">
        <f>DATE(YEAR(siječanj!B1260),MONTH(siječanj!B1260)+11,DAY(siječanj!B1260))</f>
        <v>44179</v>
      </c>
      <c r="C1260" s="8">
        <v>13.09375</v>
      </c>
      <c r="D1260">
        <v>1.1899924805589381</v>
      </c>
      <c r="E1260" s="6">
        <v>66.771868973892197</v>
      </c>
      <c r="F1260" s="7">
        <v>56.731957630417149</v>
      </c>
      <c r="G1260" s="7">
        <v>56.647093370730559</v>
      </c>
      <c r="H1260" s="7">
        <v>242.01627557074676</v>
      </c>
      <c r="I1260" s="7">
        <v>79.316484624964218</v>
      </c>
    </row>
    <row r="1261" spans="1:9" x14ac:dyDescent="0.25">
      <c r="A1261" s="16"/>
      <c r="B1261" s="5">
        <f>DATE(YEAR(siječanj!B1261),MONTH(siječanj!B1261)+11,DAY(siječanj!B1261))</f>
        <v>44179</v>
      </c>
      <c r="C1261" s="8">
        <v>13.1041666666667</v>
      </c>
      <c r="D1261">
        <v>1.1899924805589381</v>
      </c>
      <c r="E1261" s="6">
        <v>65.727409882570726</v>
      </c>
      <c r="F1261" s="7">
        <v>56.469508151653983</v>
      </c>
      <c r="G1261" s="7">
        <v>56.418203067513893</v>
      </c>
      <c r="H1261" s="7">
        <v>241.7114793357575</v>
      </c>
      <c r="I1261" s="7">
        <v>78.075800116184112</v>
      </c>
    </row>
    <row r="1262" spans="1:9" x14ac:dyDescent="0.25">
      <c r="A1262" s="16"/>
      <c r="B1262" s="5">
        <f>DATE(YEAR(siječanj!B1262),MONTH(siječanj!B1262)+11,DAY(siječanj!B1262))</f>
        <v>44179</v>
      </c>
      <c r="C1262" s="8">
        <v>13.1145833333333</v>
      </c>
      <c r="D1262">
        <v>1.1899924805589381</v>
      </c>
      <c r="E1262" s="6">
        <v>64.210586222456485</v>
      </c>
      <c r="F1262" s="7">
        <v>56.056209195271926</v>
      </c>
      <c r="G1262" s="7">
        <v>57.823505654321849</v>
      </c>
      <c r="H1262" s="7">
        <v>241.67799424125653</v>
      </c>
      <c r="I1262" s="7">
        <v>76.274006600964796</v>
      </c>
    </row>
    <row r="1263" spans="1:9" x14ac:dyDescent="0.25">
      <c r="A1263" s="16"/>
      <c r="B1263" s="5">
        <f>DATE(YEAR(siječanj!B1263),MONTH(siječanj!B1263)+11,DAY(siječanj!B1263))</f>
        <v>44179</v>
      </c>
      <c r="C1263" s="8">
        <v>13.125</v>
      </c>
      <c r="D1263">
        <v>1.1899924805589381</v>
      </c>
      <c r="E1263" s="6">
        <v>63.767608637447715</v>
      </c>
      <c r="F1263" s="7">
        <v>56.983826186526727</v>
      </c>
      <c r="G1263" s="7">
        <v>56.919462196697275</v>
      </c>
      <c r="H1263" s="7">
        <v>241.07249452674552</v>
      </c>
      <c r="I1263" s="7">
        <v>75.747805592209303</v>
      </c>
    </row>
    <row r="1264" spans="1:9" x14ac:dyDescent="0.25">
      <c r="A1264" s="16"/>
      <c r="B1264" s="5">
        <f>DATE(YEAR(siječanj!B1264),MONTH(siječanj!B1264)+11,DAY(siječanj!B1264))</f>
        <v>44179</v>
      </c>
      <c r="C1264" s="8">
        <v>13.1354166666667</v>
      </c>
      <c r="D1264">
        <v>1.1899924805589381</v>
      </c>
      <c r="E1264" s="6">
        <v>62.834507734274688</v>
      </c>
      <c r="F1264" s="7">
        <v>57.526571660385997</v>
      </c>
      <c r="G1264" s="7">
        <v>56.408298600636734</v>
      </c>
      <c r="H1264" s="7">
        <v>241.29192857231749</v>
      </c>
      <c r="I1264" s="7">
        <v>74.639400442295013</v>
      </c>
    </row>
    <row r="1265" spans="1:9" x14ac:dyDescent="0.25">
      <c r="A1265" s="16"/>
      <c r="B1265" s="5">
        <f>DATE(YEAR(siječanj!B1265),MONTH(siječanj!B1265)+11,DAY(siječanj!B1265))</f>
        <v>44179</v>
      </c>
      <c r="C1265" s="8">
        <v>13.1458333333333</v>
      </c>
      <c r="D1265">
        <v>1.1899924805589381</v>
      </c>
      <c r="E1265" s="6">
        <v>62.509728649515935</v>
      </c>
      <c r="F1265" s="7">
        <v>57.122125637010349</v>
      </c>
      <c r="G1265" s="7">
        <v>56.980594588893283</v>
      </c>
      <c r="H1265" s="7">
        <v>241.19830417637738</v>
      </c>
      <c r="I1265" s="7">
        <v>74.25360421285518</v>
      </c>
    </row>
    <row r="1266" spans="1:9" x14ac:dyDescent="0.25">
      <c r="A1266" s="16"/>
      <c r="B1266" s="5">
        <f>DATE(YEAR(siječanj!B1266),MONTH(siječanj!B1266)+11,DAY(siječanj!B1266))</f>
        <v>44179</v>
      </c>
      <c r="C1266" s="8">
        <v>13.15625</v>
      </c>
      <c r="D1266">
        <v>1.1899924805589381</v>
      </c>
      <c r="E1266" s="6">
        <v>61.975886171050064</v>
      </c>
      <c r="F1266" s="7">
        <v>57.536248402410251</v>
      </c>
      <c r="G1266" s="7">
        <v>55.320898097975501</v>
      </c>
      <c r="H1266" s="7">
        <v>241.11094790167277</v>
      </c>
      <c r="I1266" s="7">
        <v>73.61946727186367</v>
      </c>
    </row>
    <row r="1267" spans="1:9" x14ac:dyDescent="0.25">
      <c r="A1267" s="16"/>
      <c r="B1267" s="5">
        <f>DATE(YEAR(siječanj!B1267),MONTH(siječanj!B1267)+11,DAY(siječanj!B1267))</f>
        <v>44179</v>
      </c>
      <c r="C1267" s="8">
        <v>13.1666666666667</v>
      </c>
      <c r="D1267">
        <v>1.1899924805589381</v>
      </c>
      <c r="E1267" s="6">
        <v>61.734479128131888</v>
      </c>
      <c r="F1267" s="7">
        <v>57.608783781786364</v>
      </c>
      <c r="G1267" s="7">
        <v>55.314043629002171</v>
      </c>
      <c r="H1267" s="7">
        <v>240.77445746396413</v>
      </c>
      <c r="I1267" s="7">
        <v>73.332706420292098</v>
      </c>
    </row>
    <row r="1268" spans="1:9" x14ac:dyDescent="0.25">
      <c r="A1268" s="16"/>
      <c r="B1268" s="5">
        <f>DATE(YEAR(siječanj!B1268),MONTH(siječanj!B1268)+11,DAY(siječanj!B1268))</f>
        <v>44179</v>
      </c>
      <c r="C1268" s="8">
        <v>13.1770833333333</v>
      </c>
      <c r="D1268">
        <v>1.1899924805589381</v>
      </c>
      <c r="E1268" s="6">
        <v>62.769569686931519</v>
      </c>
      <c r="F1268" s="7">
        <v>57.110371288828894</v>
      </c>
      <c r="G1268" s="7">
        <v>56.610148264542907</v>
      </c>
      <c r="H1268" s="7">
        <v>240.91011004606847</v>
      </c>
      <c r="I1268" s="7">
        <v>74.56226230444112</v>
      </c>
    </row>
    <row r="1269" spans="1:9" x14ac:dyDescent="0.25">
      <c r="A1269" s="16"/>
      <c r="B1269" s="5">
        <f>DATE(YEAR(siječanj!B1269),MONTH(siječanj!B1269)+11,DAY(siječanj!B1269))</f>
        <v>44179</v>
      </c>
      <c r="C1269" s="8">
        <v>13.1875</v>
      </c>
      <c r="D1269">
        <v>1.1899924805589381</v>
      </c>
      <c r="E1269" s="6">
        <v>62.70999312537613</v>
      </c>
      <c r="F1269" s="7">
        <v>57.813522424914055</v>
      </c>
      <c r="G1269" s="7">
        <v>57.06705400315645</v>
      </c>
      <c r="H1269" s="7">
        <v>240.89161744494686</v>
      </c>
      <c r="I1269" s="7">
        <v>74.491492929534687</v>
      </c>
    </row>
    <row r="1270" spans="1:9" x14ac:dyDescent="0.25">
      <c r="A1270" s="16"/>
      <c r="B1270" s="5">
        <f>DATE(YEAR(siječanj!B1270),MONTH(siječanj!B1270)+11,DAY(siječanj!B1270))</f>
        <v>44179</v>
      </c>
      <c r="C1270" s="8">
        <v>13.1979166666667</v>
      </c>
      <c r="D1270">
        <v>1.1899924805589381</v>
      </c>
      <c r="E1270" s="6">
        <v>64.527844813985382</v>
      </c>
      <c r="F1270" s="7">
        <v>57.748690664499925</v>
      </c>
      <c r="G1270" s="7">
        <v>56.870662230236071</v>
      </c>
      <c r="H1270" s="7">
        <v>241.26098738082547</v>
      </c>
      <c r="I1270" s="7">
        <v>76.650869441317198</v>
      </c>
    </row>
    <row r="1271" spans="1:9" x14ac:dyDescent="0.25">
      <c r="A1271" s="16"/>
      <c r="B1271" s="5">
        <f>DATE(YEAR(siječanj!B1271),MONTH(siječanj!B1271)+11,DAY(siječanj!B1271))</f>
        <v>44179</v>
      </c>
      <c r="C1271" s="8">
        <v>13.2083333333333</v>
      </c>
      <c r="D1271">
        <v>1.1899924805589381</v>
      </c>
      <c r="E1271" s="6">
        <v>65.846131599073274</v>
      </c>
      <c r="F1271" s="7">
        <v>55.96837507964733</v>
      </c>
      <c r="G1271" s="7">
        <v>57.451048739248023</v>
      </c>
      <c r="H1271" s="7">
        <v>240.58433607369793</v>
      </c>
      <c r="I1271" s="7">
        <v>78.216826409836401</v>
      </c>
    </row>
    <row r="1272" spans="1:9" x14ac:dyDescent="0.25">
      <c r="A1272" s="16"/>
      <c r="B1272" s="5">
        <f>DATE(YEAR(siječanj!B1272),MONTH(siječanj!B1272)+11,DAY(siječanj!B1272))</f>
        <v>44179</v>
      </c>
      <c r="C1272" s="8">
        <v>13.21875</v>
      </c>
      <c r="D1272">
        <v>1.1899924805589381</v>
      </c>
      <c r="E1272" s="6">
        <v>68.927600884783629</v>
      </c>
      <c r="F1272" s="7">
        <v>55.773341308607925</v>
      </c>
      <c r="G1272" s="7">
        <v>60.117505393511962</v>
      </c>
      <c r="H1272" s="7">
        <v>239.14079163774639</v>
      </c>
      <c r="I1272" s="7">
        <v>81.87721985064168</v>
      </c>
    </row>
    <row r="1273" spans="1:9" x14ac:dyDescent="0.25">
      <c r="A1273" s="16"/>
      <c r="B1273" s="5">
        <f>DATE(YEAR(siječanj!B1273),MONTH(siječanj!B1273)+11,DAY(siječanj!B1273))</f>
        <v>44179</v>
      </c>
      <c r="C1273" s="8">
        <v>13.2291666666667</v>
      </c>
      <c r="D1273">
        <v>1.1899924805589381</v>
      </c>
      <c r="E1273" s="6">
        <v>72.155988307005899</v>
      </c>
      <c r="F1273" s="7">
        <v>56.482813671937329</v>
      </c>
      <c r="G1273" s="7">
        <v>61.448163294778929</v>
      </c>
      <c r="H1273" s="7">
        <v>239.0152907625596</v>
      </c>
      <c r="I1273" s="7">
        <v>85.712133344500003</v>
      </c>
    </row>
    <row r="1274" spans="1:9" x14ac:dyDescent="0.25">
      <c r="A1274" s="16"/>
      <c r="B1274" s="5">
        <f>DATE(YEAR(siječanj!B1274),MONTH(siječanj!B1274)+11,DAY(siječanj!B1274))</f>
        <v>44179</v>
      </c>
      <c r="C1274" s="8">
        <v>13.2395833333333</v>
      </c>
      <c r="D1274">
        <v>1.1899924805589381</v>
      </c>
      <c r="E1274" s="6">
        <v>79.024117743595966</v>
      </c>
      <c r="F1274" s="7">
        <v>57.121980968109654</v>
      </c>
      <c r="G1274" s="7">
        <v>59.917020202352248</v>
      </c>
      <c r="H1274" s="7">
        <v>237.81421992601736</v>
      </c>
      <c r="I1274" s="7">
        <v>93.87059724900088</v>
      </c>
    </row>
    <row r="1275" spans="1:9" x14ac:dyDescent="0.25">
      <c r="A1275" s="16"/>
      <c r="B1275" s="5">
        <f>DATE(YEAR(siječanj!B1275),MONTH(siječanj!B1275)+11,DAY(siječanj!B1275))</f>
        <v>44179</v>
      </c>
      <c r="C1275" s="8">
        <v>13.25</v>
      </c>
      <c r="D1275">
        <v>1.1899924805589381</v>
      </c>
      <c r="E1275" s="6">
        <v>84.15809824557698</v>
      </c>
      <c r="F1275" s="7">
        <v>59.715568852540144</v>
      </c>
      <c r="G1275" s="7">
        <v>60.125150454047215</v>
      </c>
      <c r="H1275" s="7">
        <v>234.42283066991425</v>
      </c>
      <c r="I1275" s="7">
        <v>99.969112863554997</v>
      </c>
    </row>
    <row r="1276" spans="1:9" x14ac:dyDescent="0.25">
      <c r="A1276" s="16"/>
      <c r="B1276" s="5">
        <f>DATE(YEAR(siječanj!B1276),MONTH(siječanj!B1276)+11,DAY(siječanj!B1276))</f>
        <v>44179</v>
      </c>
      <c r="C1276" s="8">
        <v>13.2604166666667</v>
      </c>
      <c r="D1276">
        <v>1.1899924805589381</v>
      </c>
      <c r="E1276" s="6">
        <v>90.702249216994716</v>
      </c>
      <c r="F1276" s="7">
        <v>67.770745298966119</v>
      </c>
      <c r="G1276" s="7">
        <v>61.26062052893478</v>
      </c>
      <c r="H1276" s="7">
        <v>221.14485819529335</v>
      </c>
      <c r="I1276" s="7">
        <v>107.74273157281789</v>
      </c>
    </row>
    <row r="1277" spans="1:9" x14ac:dyDescent="0.25">
      <c r="A1277" s="16"/>
      <c r="B1277" s="5">
        <f>DATE(YEAR(siječanj!B1277),MONTH(siječanj!B1277)+11,DAY(siječanj!B1277))</f>
        <v>44179</v>
      </c>
      <c r="C1277" s="8">
        <v>13.2708333333333</v>
      </c>
      <c r="D1277">
        <v>1.1899924805589381</v>
      </c>
      <c r="E1277" s="6">
        <v>96.299228716848091</v>
      </c>
      <c r="F1277" s="7">
        <v>76.946824425136256</v>
      </c>
      <c r="G1277" s="7">
        <v>62.366333058484379</v>
      </c>
      <c r="H1277" s="7">
        <v>211.95095665783671</v>
      </c>
      <c r="I1277" s="7">
        <v>114.3912310871858</v>
      </c>
    </row>
    <row r="1278" spans="1:9" x14ac:dyDescent="0.25">
      <c r="A1278" s="16"/>
      <c r="B1278" s="5">
        <f>DATE(YEAR(siječanj!B1278),MONTH(siječanj!B1278)+11,DAY(siječanj!B1278))</f>
        <v>44179</v>
      </c>
      <c r="C1278" s="8">
        <v>13.28125</v>
      </c>
      <c r="D1278">
        <v>1.1899924805589381</v>
      </c>
      <c r="E1278" s="6">
        <v>102.64826839889288</v>
      </c>
      <c r="F1278" s="7">
        <v>78.313853109348514</v>
      </c>
      <c r="G1278" s="7">
        <v>66.893107842100477</v>
      </c>
      <c r="H1278" s="7">
        <v>191.99364012988445</v>
      </c>
      <c r="I1278" s="7">
        <v>121.93308240965058</v>
      </c>
    </row>
    <row r="1279" spans="1:9" x14ac:dyDescent="0.25">
      <c r="A1279" s="16"/>
      <c r="B1279" s="5">
        <f>DATE(YEAR(siječanj!B1279),MONTH(siječanj!B1279)+11,DAY(siječanj!B1279))</f>
        <v>44179</v>
      </c>
      <c r="C1279" s="8">
        <v>13.2916666666667</v>
      </c>
      <c r="D1279">
        <v>1.1899924805589381</v>
      </c>
      <c r="E1279" s="6">
        <v>108.2250112761788</v>
      </c>
      <c r="F1279" s="7">
        <v>86.117611080689301</v>
      </c>
      <c r="G1279" s="7">
        <v>79.167435129996235</v>
      </c>
      <c r="H1279" s="7">
        <v>151.88250600525933</v>
      </c>
      <c r="I1279" s="7">
        <v>128.55754339121421</v>
      </c>
    </row>
    <row r="1280" spans="1:9" x14ac:dyDescent="0.25">
      <c r="A1280" s="16"/>
      <c r="B1280" s="5">
        <f>DATE(YEAR(siječanj!B1280),MONTH(siječanj!B1280)+11,DAY(siječanj!B1280))</f>
        <v>44179</v>
      </c>
      <c r="C1280" s="8">
        <v>13.3020833333333</v>
      </c>
      <c r="D1280">
        <v>1.1899924805589381</v>
      </c>
      <c r="E1280" s="6">
        <v>109.9022184873042</v>
      </c>
      <c r="F1280" s="7">
        <v>108.99683698234266</v>
      </c>
      <c r="G1280" s="7">
        <v>96.543080556641158</v>
      </c>
      <c r="H1280" s="7">
        <v>117.64892432051937</v>
      </c>
      <c r="I1280" s="7">
        <v>130.54985215864022</v>
      </c>
    </row>
    <row r="1281" spans="1:9" x14ac:dyDescent="0.25">
      <c r="A1281" s="16"/>
      <c r="B1281" s="5">
        <f>DATE(YEAR(siječanj!B1281),MONTH(siječanj!B1281)+11,DAY(siječanj!B1281))</f>
        <v>44179</v>
      </c>
      <c r="C1281" s="8">
        <v>13.3125</v>
      </c>
      <c r="D1281">
        <v>1.1899924805589381</v>
      </c>
      <c r="E1281" s="6">
        <v>113.29845664494177</v>
      </c>
      <c r="F1281" s="7">
        <v>124.08736253406919</v>
      </c>
      <c r="G1281" s="7">
        <v>105.22249169679728</v>
      </c>
      <c r="H1281" s="7">
        <v>61.214442104393697</v>
      </c>
      <c r="I1281" s="7">
        <v>134.58415096969048</v>
      </c>
    </row>
    <row r="1282" spans="1:9" x14ac:dyDescent="0.25">
      <c r="A1282" s="16"/>
      <c r="B1282" s="5">
        <f>DATE(YEAR(siječanj!B1282),MONTH(siječanj!B1282)+11,DAY(siječanj!B1282))</f>
        <v>44179</v>
      </c>
      <c r="C1282" s="8">
        <v>13.3229166666667</v>
      </c>
      <c r="D1282">
        <v>1.1899924805589381</v>
      </c>
      <c r="E1282" s="6">
        <v>113.75369328546752</v>
      </c>
      <c r="F1282" s="7">
        <v>135.0668038046887</v>
      </c>
      <c r="G1282" s="7">
        <v>118.63313984846958</v>
      </c>
      <c r="H1282" s="7">
        <v>18.55519368578733</v>
      </c>
      <c r="I1282" s="7">
        <v>135.12491417661974</v>
      </c>
    </row>
    <row r="1283" spans="1:9" x14ac:dyDescent="0.25">
      <c r="A1283" s="16"/>
      <c r="B1283" s="5">
        <f>DATE(YEAR(siječanj!B1283),MONTH(siječanj!B1283)+11,DAY(siječanj!B1283))</f>
        <v>44179</v>
      </c>
      <c r="C1283" s="8">
        <v>13.3333333333333</v>
      </c>
      <c r="D1283">
        <v>1.1899924805589381</v>
      </c>
      <c r="E1283" s="6">
        <v>112.47577115346213</v>
      </c>
      <c r="F1283" s="7">
        <v>146.03297572225006</v>
      </c>
      <c r="G1283" s="7">
        <v>124.58677588828752</v>
      </c>
      <c r="H1283" s="7">
        <v>4.5166908280046814</v>
      </c>
      <c r="I1283" s="7">
        <v>133.60690528016755</v>
      </c>
    </row>
    <row r="1284" spans="1:9" x14ac:dyDescent="0.25">
      <c r="A1284" s="16"/>
      <c r="B1284" s="5">
        <f>DATE(YEAR(siječanj!B1284),MONTH(siječanj!B1284)+11,DAY(siječanj!B1284))</f>
        <v>44179</v>
      </c>
      <c r="C1284" s="8">
        <v>13.34375</v>
      </c>
      <c r="D1284">
        <v>1.1899924805589381</v>
      </c>
      <c r="E1284" s="6">
        <v>111.22611158389805</v>
      </c>
      <c r="F1284" s="7">
        <v>164.4103867349227</v>
      </c>
      <c r="G1284" s="7">
        <v>138.27620187467971</v>
      </c>
      <c r="H1284" s="7">
        <v>2.7944894079113616</v>
      </c>
      <c r="I1284" s="7">
        <v>132.12246871190968</v>
      </c>
    </row>
    <row r="1285" spans="1:9" x14ac:dyDescent="0.25">
      <c r="A1285" s="16"/>
      <c r="B1285" s="5">
        <f>DATE(YEAR(siječanj!B1285),MONTH(siječanj!B1285)+11,DAY(siječanj!B1285))</f>
        <v>44179</v>
      </c>
      <c r="C1285" s="8">
        <v>13.3541666666667</v>
      </c>
      <c r="D1285">
        <v>1.1899924805589381</v>
      </c>
      <c r="E1285" s="6">
        <v>112.2499539804686</v>
      </c>
      <c r="F1285" s="7">
        <v>174.83717673056591</v>
      </c>
      <c r="G1285" s="7">
        <v>151.56107373121546</v>
      </c>
      <c r="H1285" s="7">
        <v>2.4906872274260259</v>
      </c>
      <c r="I1285" s="7">
        <v>133.33866321049001</v>
      </c>
    </row>
    <row r="1286" spans="1:9" x14ac:dyDescent="0.25">
      <c r="A1286" s="16"/>
      <c r="B1286" s="5">
        <f>DATE(YEAR(siječanj!B1286),MONTH(siječanj!B1286)+11,DAY(siječanj!B1286))</f>
        <v>44179</v>
      </c>
      <c r="C1286" s="8">
        <v>13.3645833333333</v>
      </c>
      <c r="D1286">
        <v>1.1899924805589381</v>
      </c>
      <c r="E1286" s="6">
        <v>112.41404052046707</v>
      </c>
      <c r="F1286" s="7">
        <v>196.19602089468998</v>
      </c>
      <c r="G1286" s="7">
        <v>165.12924624831007</v>
      </c>
      <c r="H1286" s="7">
        <v>2.2276044278763409</v>
      </c>
      <c r="I1286" s="7">
        <v>133.533577142464</v>
      </c>
    </row>
    <row r="1287" spans="1:9" x14ac:dyDescent="0.25">
      <c r="A1287" s="16"/>
      <c r="B1287" s="5">
        <f>DATE(YEAR(siječanj!B1287),MONTH(siječanj!B1287)+11,DAY(siječanj!B1287))</f>
        <v>44179</v>
      </c>
      <c r="C1287" s="8">
        <v>13.375</v>
      </c>
      <c r="D1287">
        <v>1.1899924805589381</v>
      </c>
      <c r="E1287" s="6">
        <v>113.90327883766687</v>
      </c>
      <c r="F1287" s="7">
        <v>226.89618821822219</v>
      </c>
      <c r="G1287" s="7">
        <v>170.55044495668827</v>
      </c>
      <c r="H1287" s="7">
        <v>1.9932217149752176</v>
      </c>
      <c r="I1287" s="7">
        <v>135.30260278012094</v>
      </c>
    </row>
    <row r="1288" spans="1:9" x14ac:dyDescent="0.25">
      <c r="A1288" s="16"/>
      <c r="B1288" s="5">
        <f>DATE(YEAR(siječanj!B1288),MONTH(siječanj!B1288)+11,DAY(siječanj!B1288))</f>
        <v>44179</v>
      </c>
      <c r="C1288" s="8">
        <v>13.3854166666667</v>
      </c>
      <c r="D1288">
        <v>1.1899924805589381</v>
      </c>
      <c r="E1288" s="6">
        <v>114.08334025577581</v>
      </c>
      <c r="F1288" s="7">
        <v>224.85869151374007</v>
      </c>
      <c r="G1288" s="7">
        <v>192.657756802449</v>
      </c>
      <c r="H1288" s="7">
        <v>1.7921218991158689</v>
      </c>
      <c r="I1288" s="7">
        <v>135.51649283472722</v>
      </c>
    </row>
    <row r="1289" spans="1:9" x14ac:dyDescent="0.25">
      <c r="A1289" s="16"/>
      <c r="B1289" s="5">
        <f>DATE(YEAR(siječanj!B1289),MONTH(siječanj!B1289)+11,DAY(siječanj!B1289))</f>
        <v>44179</v>
      </c>
      <c r="C1289" s="8">
        <v>13.3958333333333</v>
      </c>
      <c r="D1289">
        <v>1.1899924805589381</v>
      </c>
      <c r="E1289" s="6">
        <v>114.05184856057595</v>
      </c>
      <c r="F1289" s="7">
        <v>222.8018493623706</v>
      </c>
      <c r="G1289" s="7">
        <v>199.35861022346299</v>
      </c>
      <c r="H1289" s="7">
        <v>2.013050014583496</v>
      </c>
      <c r="I1289" s="7">
        <v>135.4790847076743</v>
      </c>
    </row>
    <row r="1290" spans="1:9" x14ac:dyDescent="0.25">
      <c r="A1290" s="16"/>
      <c r="B1290" s="5">
        <f>DATE(YEAR(siječanj!B1290),MONTH(siječanj!B1290)+11,DAY(siječanj!B1290))</f>
        <v>44179</v>
      </c>
      <c r="C1290" s="8">
        <v>13.40625</v>
      </c>
      <c r="D1290">
        <v>1.1899924805589381</v>
      </c>
      <c r="E1290" s="6">
        <v>114.64895479437688</v>
      </c>
      <c r="F1290" s="7">
        <v>223.9717907808697</v>
      </c>
      <c r="G1290" s="7">
        <v>203.17071030088579</v>
      </c>
      <c r="H1290" s="7">
        <v>2.0296491311240064</v>
      </c>
      <c r="I1290" s="7">
        <v>136.18837094064256</v>
      </c>
    </row>
    <row r="1291" spans="1:9" x14ac:dyDescent="0.25">
      <c r="A1291" s="16"/>
      <c r="B1291" s="5">
        <f>DATE(YEAR(siječanj!B1291),MONTH(siječanj!B1291)+11,DAY(siječanj!B1291))</f>
        <v>44179</v>
      </c>
      <c r="C1291" s="8">
        <v>13.4166666666667</v>
      </c>
      <c r="D1291">
        <v>1.1899924805589381</v>
      </c>
      <c r="E1291" s="6">
        <v>115.16265048551864</v>
      </c>
      <c r="F1291" s="7">
        <v>234.06627631161709</v>
      </c>
      <c r="G1291" s="7">
        <v>204.50743207956415</v>
      </c>
      <c r="H1291" s="7">
        <v>2.1440450827998339</v>
      </c>
      <c r="I1291" s="7">
        <v>136.79857606166871</v>
      </c>
    </row>
    <row r="1292" spans="1:9" x14ac:dyDescent="0.25">
      <c r="A1292" s="16"/>
      <c r="B1292" s="5">
        <f>DATE(YEAR(siječanj!B1292),MONTH(siječanj!B1292)+11,DAY(siječanj!B1292))</f>
        <v>44179</v>
      </c>
      <c r="C1292" s="8">
        <v>13.4270833333333</v>
      </c>
      <c r="D1292">
        <v>1.1899924805589381</v>
      </c>
      <c r="E1292" s="6">
        <v>117.07458731553928</v>
      </c>
      <c r="F1292" s="7">
        <v>233.66920036501571</v>
      </c>
      <c r="G1292" s="7">
        <v>201.50458874859427</v>
      </c>
      <c r="H1292" s="7">
        <v>2.0567376143784757</v>
      </c>
      <c r="I1292" s="7">
        <v>139.06971375052879</v>
      </c>
    </row>
    <row r="1293" spans="1:9" x14ac:dyDescent="0.25">
      <c r="A1293" s="16"/>
      <c r="B1293" s="5">
        <f>DATE(YEAR(siječanj!B1293),MONTH(siječanj!B1293)+11,DAY(siječanj!B1293))</f>
        <v>44179</v>
      </c>
      <c r="C1293" s="8">
        <v>13.4375</v>
      </c>
      <c r="D1293">
        <v>1.1899924805589381</v>
      </c>
      <c r="E1293" s="6">
        <v>118.72970789040427</v>
      </c>
      <c r="F1293" s="7">
        <v>225.43495194959362</v>
      </c>
      <c r="G1293" s="7">
        <v>201.0649756954644</v>
      </c>
      <c r="H1293" s="7">
        <v>2.0355646518641262</v>
      </c>
      <c r="I1293" s="7">
        <v>141.03578640426969</v>
      </c>
    </row>
    <row r="1294" spans="1:9" x14ac:dyDescent="0.25">
      <c r="A1294" s="16"/>
      <c r="B1294" s="5">
        <f>DATE(YEAR(siječanj!B1294),MONTH(siječanj!B1294)+11,DAY(siječanj!B1294))</f>
        <v>44179</v>
      </c>
      <c r="C1294" s="8">
        <v>13.4479166666667</v>
      </c>
      <c r="D1294">
        <v>1.1899924805589381</v>
      </c>
      <c r="E1294" s="6">
        <v>119.65693001473983</v>
      </c>
      <c r="F1294" s="7">
        <v>224.20331728210937</v>
      </c>
      <c r="G1294" s="7">
        <v>206.81173358798998</v>
      </c>
      <c r="H1294" s="7">
        <v>2.1093428193572059</v>
      </c>
      <c r="I1294" s="7">
        <v>142.13720831291127</v>
      </c>
    </row>
    <row r="1295" spans="1:9" x14ac:dyDescent="0.25">
      <c r="A1295" s="16"/>
      <c r="B1295" s="5">
        <f>DATE(YEAR(siječanj!B1295),MONTH(siječanj!B1295)+11,DAY(siječanj!B1295))</f>
        <v>44179</v>
      </c>
      <c r="C1295" s="8">
        <v>13.4583333333333</v>
      </c>
      <c r="D1295">
        <v>1.1899924805589381</v>
      </c>
      <c r="E1295" s="6">
        <v>119.79876308159737</v>
      </c>
      <c r="F1295" s="7">
        <v>221.41673304699091</v>
      </c>
      <c r="G1295" s="7">
        <v>208.15556266441533</v>
      </c>
      <c r="H1295" s="7">
        <v>2.196508849161777</v>
      </c>
      <c r="I1295" s="7">
        <v>142.30568795021355</v>
      </c>
    </row>
    <row r="1296" spans="1:9" x14ac:dyDescent="0.25">
      <c r="A1296" s="16"/>
      <c r="B1296" s="5">
        <f>DATE(YEAR(siječanj!B1296),MONTH(siječanj!B1296)+11,DAY(siječanj!B1296))</f>
        <v>44179</v>
      </c>
      <c r="C1296" s="8">
        <v>13.46875</v>
      </c>
      <c r="D1296">
        <v>1.1899924805589381</v>
      </c>
      <c r="E1296" s="6">
        <v>119.06618233920796</v>
      </c>
      <c r="F1296" s="7">
        <v>219.50907668088232</v>
      </c>
      <c r="G1296" s="7">
        <v>203.25090517998069</v>
      </c>
      <c r="H1296" s="7">
        <v>2.1781805957287177</v>
      </c>
      <c r="I1296" s="7">
        <v>141.43547523813575</v>
      </c>
    </row>
    <row r="1297" spans="1:9" x14ac:dyDescent="0.25">
      <c r="A1297" s="16"/>
      <c r="B1297" s="5">
        <f>DATE(YEAR(siječanj!B1297),MONTH(siječanj!B1297)+11,DAY(siječanj!B1297))</f>
        <v>44179</v>
      </c>
      <c r="C1297" s="8">
        <v>13.4791666666667</v>
      </c>
      <c r="D1297">
        <v>1.1899924805589381</v>
      </c>
      <c r="E1297" s="6">
        <v>119.80608218593004</v>
      </c>
      <c r="F1297" s="7">
        <v>218.52828985004163</v>
      </c>
      <c r="G1297" s="7">
        <v>198.51394139608456</v>
      </c>
      <c r="H1297" s="7">
        <v>2.2366495270245186</v>
      </c>
      <c r="I1297" s="7">
        <v>142.31438211491482</v>
      </c>
    </row>
    <row r="1298" spans="1:9" x14ac:dyDescent="0.25">
      <c r="A1298" s="16"/>
      <c r="B1298" s="5">
        <f>DATE(YEAR(siječanj!B1298),MONTH(siječanj!B1298)+11,DAY(siječanj!B1298))</f>
        <v>44179</v>
      </c>
      <c r="C1298" s="8">
        <v>13.4895833333333</v>
      </c>
      <c r="D1298">
        <v>1.1899924805589381</v>
      </c>
      <c r="E1298" s="6">
        <v>120.44715832895359</v>
      </c>
      <c r="F1298" s="7">
        <v>214.27156417174072</v>
      </c>
      <c r="G1298" s="7">
        <v>194.15971623072224</v>
      </c>
      <c r="H1298" s="7">
        <v>1.9639508936265235</v>
      </c>
      <c r="I1298" s="7">
        <v>143.07589900552995</v>
      </c>
    </row>
    <row r="1299" spans="1:9" x14ac:dyDescent="0.25">
      <c r="A1299" s="16"/>
      <c r="B1299" s="5">
        <f>DATE(YEAR(siječanj!B1299),MONTH(siječanj!B1299)+11,DAY(siječanj!B1299))</f>
        <v>44179</v>
      </c>
      <c r="C1299" s="8">
        <v>13.5</v>
      </c>
      <c r="D1299">
        <v>1.1899924805589381</v>
      </c>
      <c r="E1299" s="6">
        <v>121.10445812460769</v>
      </c>
      <c r="F1299" s="7">
        <v>217.69461119830461</v>
      </c>
      <c r="G1299" s="7">
        <v>194.69086132620797</v>
      </c>
      <c r="H1299" s="7">
        <v>1.8476305799251176</v>
      </c>
      <c r="I1299" s="7">
        <v>143.85668753125441</v>
      </c>
    </row>
    <row r="1300" spans="1:9" x14ac:dyDescent="0.25">
      <c r="A1300" s="16"/>
      <c r="B1300" s="5">
        <f>DATE(YEAR(siječanj!B1300),MONTH(siječanj!B1300)+11,DAY(siječanj!B1300))</f>
        <v>44179</v>
      </c>
      <c r="C1300" s="8">
        <v>13.5104166666667</v>
      </c>
      <c r="D1300">
        <v>1.1899924805589381</v>
      </c>
      <c r="E1300" s="6">
        <v>121.50189220283431</v>
      </c>
      <c r="F1300" s="7">
        <v>210.06655762543821</v>
      </c>
      <c r="G1300" s="7">
        <v>191.51078903809503</v>
      </c>
      <c r="H1300" s="7">
        <v>1.8508398420609424</v>
      </c>
      <c r="I1300" s="7">
        <v>144.32878864867891</v>
      </c>
    </row>
    <row r="1301" spans="1:9" x14ac:dyDescent="0.25">
      <c r="A1301" s="16"/>
      <c r="B1301" s="5">
        <f>DATE(YEAR(siječanj!B1301),MONTH(siječanj!B1301)+11,DAY(siječanj!B1301))</f>
        <v>44179</v>
      </c>
      <c r="C1301" s="8">
        <v>13.5208333333333</v>
      </c>
      <c r="D1301">
        <v>1.1899924805589381</v>
      </c>
      <c r="E1301" s="6">
        <v>120.70921563143888</v>
      </c>
      <c r="F1301" s="7">
        <v>203.33941757590668</v>
      </c>
      <c r="G1301" s="7">
        <v>187.29663502646585</v>
      </c>
      <c r="H1301" s="7">
        <v>2.0437830323367185</v>
      </c>
      <c r="I1301" s="7">
        <v>143.38718973803233</v>
      </c>
    </row>
    <row r="1302" spans="1:9" x14ac:dyDescent="0.25">
      <c r="A1302" s="16"/>
      <c r="B1302" s="5">
        <f>DATE(YEAR(siječanj!B1302),MONTH(siječanj!B1302)+11,DAY(siječanj!B1302))</f>
        <v>44179</v>
      </c>
      <c r="C1302" s="8">
        <v>13.53125</v>
      </c>
      <c r="D1302">
        <v>1.1899924805589381</v>
      </c>
      <c r="E1302" s="6">
        <v>118.87113817946741</v>
      </c>
      <c r="F1302" s="7">
        <v>188.57730248449897</v>
      </c>
      <c r="G1302" s="7">
        <v>183.33889353598028</v>
      </c>
      <c r="H1302" s="7">
        <v>1.8744541147847606</v>
      </c>
      <c r="I1302" s="7">
        <v>141.20378759279964</v>
      </c>
    </row>
    <row r="1303" spans="1:9" x14ac:dyDescent="0.25">
      <c r="A1303" s="16"/>
      <c r="B1303" s="5">
        <f>DATE(YEAR(siječanj!B1303),MONTH(siječanj!B1303)+11,DAY(siječanj!B1303))</f>
        <v>44179</v>
      </c>
      <c r="C1303" s="8">
        <v>13.5416666666667</v>
      </c>
      <c r="D1303">
        <v>1.1899924805589381</v>
      </c>
      <c r="E1303" s="6">
        <v>116.39089175354492</v>
      </c>
      <c r="F1303" s="7">
        <v>184.45723265722657</v>
      </c>
      <c r="G1303" s="7">
        <v>178.07731406000565</v>
      </c>
      <c r="H1303" s="7">
        <v>1.8321111778958525</v>
      </c>
      <c r="I1303" s="7">
        <v>138.25757041285638</v>
      </c>
    </row>
    <row r="1304" spans="1:9" x14ac:dyDescent="0.25">
      <c r="A1304" s="16"/>
      <c r="B1304" s="5">
        <f>DATE(YEAR(siječanj!B1304),MONTH(siječanj!B1304)+11,DAY(siječanj!B1304))</f>
        <v>44179</v>
      </c>
      <c r="C1304" s="8">
        <v>13.5520833333333</v>
      </c>
      <c r="D1304">
        <v>1.1899924805589381</v>
      </c>
      <c r="E1304" s="6">
        <v>113.91431277739255</v>
      </c>
      <c r="F1304" s="7">
        <v>192.36202578138034</v>
      </c>
      <c r="G1304" s="7">
        <v>177.38416591796516</v>
      </c>
      <c r="H1304" s="7">
        <v>1.9362448614818581</v>
      </c>
      <c r="I1304" s="7">
        <v>135.31570969661215</v>
      </c>
    </row>
    <row r="1305" spans="1:9" x14ac:dyDescent="0.25">
      <c r="A1305" s="16"/>
      <c r="B1305" s="5">
        <f>DATE(YEAR(siječanj!B1305),MONTH(siječanj!B1305)+11,DAY(siječanj!B1305))</f>
        <v>44179</v>
      </c>
      <c r="C1305" s="8">
        <v>13.5625</v>
      </c>
      <c r="D1305">
        <v>1.1899924805589381</v>
      </c>
      <c r="E1305" s="6">
        <v>115.19450547049385</v>
      </c>
      <c r="F1305" s="7">
        <v>179.94848169817365</v>
      </c>
      <c r="G1305" s="7">
        <v>174.00506922716224</v>
      </c>
      <c r="H1305" s="7">
        <v>1.9177592326864581</v>
      </c>
      <c r="I1305" s="7">
        <v>136.83641573075155</v>
      </c>
    </row>
    <row r="1306" spans="1:9" x14ac:dyDescent="0.25">
      <c r="A1306" s="16"/>
      <c r="B1306" s="5">
        <f>DATE(YEAR(siječanj!B1306),MONTH(siječanj!B1306)+11,DAY(siječanj!B1306))</f>
        <v>44179</v>
      </c>
      <c r="C1306" s="8">
        <v>13.5729166666667</v>
      </c>
      <c r="D1306">
        <v>1.1899924805589381</v>
      </c>
      <c r="E1306" s="6">
        <v>116.01412767889494</v>
      </c>
      <c r="F1306" s="7">
        <v>173.80528962913539</v>
      </c>
      <c r="G1306" s="7">
        <v>175.10379084046386</v>
      </c>
      <c r="H1306" s="7">
        <v>1.9649051062665361</v>
      </c>
      <c r="I1306" s="7">
        <v>137.81002262973385</v>
      </c>
    </row>
    <row r="1307" spans="1:9" x14ac:dyDescent="0.25">
      <c r="A1307" s="16"/>
      <c r="B1307" s="5">
        <f>DATE(YEAR(siječanj!B1307),MONTH(siječanj!B1307)+11,DAY(siječanj!B1307))</f>
        <v>44179</v>
      </c>
      <c r="C1307" s="8">
        <v>13.5833333333333</v>
      </c>
      <c r="D1307">
        <v>1.1899924805589381</v>
      </c>
      <c r="E1307" s="6">
        <v>116.29629030628432</v>
      </c>
      <c r="F1307" s="7">
        <v>174.10900189324116</v>
      </c>
      <c r="G1307" s="7">
        <v>175.35344922151248</v>
      </c>
      <c r="H1307" s="7">
        <v>2.0752840020162986</v>
      </c>
      <c r="I1307" s="7">
        <v>138.14519593012204</v>
      </c>
    </row>
    <row r="1308" spans="1:9" x14ac:dyDescent="0.25">
      <c r="A1308" s="16"/>
      <c r="B1308" s="5">
        <f>DATE(YEAR(siječanj!B1308),MONTH(siječanj!B1308)+11,DAY(siječanj!B1308))</f>
        <v>44179</v>
      </c>
      <c r="C1308" s="8">
        <v>13.59375</v>
      </c>
      <c r="D1308">
        <v>1.1899924805589381</v>
      </c>
      <c r="E1308" s="6">
        <v>117.7207238482053</v>
      </c>
      <c r="F1308" s="7">
        <v>174.78707306795866</v>
      </c>
      <c r="G1308" s="7">
        <v>172.6644827800873</v>
      </c>
      <c r="H1308" s="7">
        <v>2.0228899589161511</v>
      </c>
      <c r="I1308" s="7">
        <v>139.8372417401807</v>
      </c>
    </row>
    <row r="1309" spans="1:9" x14ac:dyDescent="0.25">
      <c r="A1309" s="16"/>
      <c r="B1309" s="5">
        <f>DATE(YEAR(siječanj!B1309),MONTH(siječanj!B1309)+11,DAY(siječanj!B1309))</f>
        <v>44179</v>
      </c>
      <c r="C1309" s="8">
        <v>13.6041666666667</v>
      </c>
      <c r="D1309">
        <v>1.1899924805589381</v>
      </c>
      <c r="E1309" s="6">
        <v>118.00230402731354</v>
      </c>
      <c r="F1309" s="7">
        <v>175.71345233639641</v>
      </c>
      <c r="G1309" s="7">
        <v>173.10627497645638</v>
      </c>
      <c r="H1309" s="7">
        <v>2.0280992826189337</v>
      </c>
      <c r="I1309" s="7">
        <v>140.17172316611871</v>
      </c>
    </row>
    <row r="1310" spans="1:9" x14ac:dyDescent="0.25">
      <c r="A1310" s="16"/>
      <c r="B1310" s="5">
        <f>DATE(YEAR(siječanj!B1310),MONTH(siječanj!B1310)+11,DAY(siječanj!B1310))</f>
        <v>44179</v>
      </c>
      <c r="C1310" s="8">
        <v>13.6145833333333</v>
      </c>
      <c r="D1310">
        <v>1.1899924805589381</v>
      </c>
      <c r="E1310" s="6">
        <v>120.11022976793073</v>
      </c>
      <c r="F1310" s="7">
        <v>176.07348902583934</v>
      </c>
      <c r="G1310" s="7">
        <v>170.96142816107357</v>
      </c>
      <c r="H1310" s="7">
        <v>2.0336143926270229</v>
      </c>
      <c r="I1310" s="7">
        <v>142.67567074412648</v>
      </c>
    </row>
    <row r="1311" spans="1:9" x14ac:dyDescent="0.25">
      <c r="A1311" s="16"/>
      <c r="B1311" s="5">
        <f>DATE(YEAR(siječanj!B1311),MONTH(siječanj!B1311)+11,DAY(siječanj!B1311))</f>
        <v>44179</v>
      </c>
      <c r="C1311" s="8">
        <v>13.625</v>
      </c>
      <c r="D1311">
        <v>1.1899924805589381</v>
      </c>
      <c r="E1311" s="6">
        <v>121.86945655624392</v>
      </c>
      <c r="F1311" s="7">
        <v>172.49593159475285</v>
      </c>
      <c r="G1311" s="7">
        <v>167.5732095686451</v>
      </c>
      <c r="H1311" s="7">
        <v>2.0962726959101863</v>
      </c>
      <c r="I1311" s="7">
        <v>144.76540833349407</v>
      </c>
    </row>
    <row r="1312" spans="1:9" x14ac:dyDescent="0.25">
      <c r="A1312" s="16"/>
      <c r="B1312" s="5">
        <f>DATE(YEAR(siječanj!B1312),MONTH(siječanj!B1312)+11,DAY(siječanj!B1312))</f>
        <v>44179</v>
      </c>
      <c r="C1312" s="8">
        <v>13.6354166666667</v>
      </c>
      <c r="D1312">
        <v>1.1899924805589381</v>
      </c>
      <c r="E1312" s="6">
        <v>123.88706924847037</v>
      </c>
      <c r="F1312" s="7">
        <v>169.94338949231391</v>
      </c>
      <c r="G1312" s="7">
        <v>160.75086991533561</v>
      </c>
      <c r="H1312" s="7">
        <v>2.0193440330305097</v>
      </c>
      <c r="I1312" s="7">
        <v>147.16207550099062</v>
      </c>
    </row>
    <row r="1313" spans="1:9" x14ac:dyDescent="0.25">
      <c r="A1313" s="16"/>
      <c r="B1313" s="5">
        <f>DATE(YEAR(siječanj!B1313),MONTH(siječanj!B1313)+11,DAY(siječanj!B1313))</f>
        <v>44179</v>
      </c>
      <c r="C1313" s="8">
        <v>13.6458333333333</v>
      </c>
      <c r="D1313">
        <v>1.1899924805589381</v>
      </c>
      <c r="E1313" s="6">
        <v>125.71523422045745</v>
      </c>
      <c r="F1313" s="7">
        <v>168.60328529795319</v>
      </c>
      <c r="G1313" s="7">
        <v>158.34296479390304</v>
      </c>
      <c r="H1313" s="7">
        <v>1.9184285759997028</v>
      </c>
      <c r="I1313" s="7">
        <v>149.3337028812158</v>
      </c>
    </row>
    <row r="1314" spans="1:9" x14ac:dyDescent="0.25">
      <c r="A1314" s="16"/>
      <c r="B1314" s="5">
        <f>DATE(YEAR(siječanj!B1314),MONTH(siječanj!B1314)+11,DAY(siječanj!B1314))</f>
        <v>44179</v>
      </c>
      <c r="C1314" s="8">
        <v>13.65625</v>
      </c>
      <c r="D1314">
        <v>1.1899924805589381</v>
      </c>
      <c r="E1314" s="6">
        <v>129.38212819673049</v>
      </c>
      <c r="F1314" s="7">
        <v>167.44339836805239</v>
      </c>
      <c r="G1314" s="7">
        <v>158.28907614672863</v>
      </c>
      <c r="H1314" s="7">
        <v>2.3589142468173598</v>
      </c>
      <c r="I1314" s="7">
        <v>153.689506367923</v>
      </c>
    </row>
    <row r="1315" spans="1:9" x14ac:dyDescent="0.25">
      <c r="A1315" s="16"/>
      <c r="B1315" s="5">
        <f>DATE(YEAR(siječanj!B1315),MONTH(siječanj!B1315)+11,DAY(siječanj!B1315))</f>
        <v>44179</v>
      </c>
      <c r="C1315" s="8">
        <v>13.6666666666667</v>
      </c>
      <c r="D1315">
        <v>1.1899924805589381</v>
      </c>
      <c r="E1315" s="6">
        <v>130.87053035512673</v>
      </c>
      <c r="F1315" s="7">
        <v>167.22696967403243</v>
      </c>
      <c r="G1315" s="7">
        <v>156.55072582828836</v>
      </c>
      <c r="H1315" s="7">
        <v>3.6552599285110863</v>
      </c>
      <c r="I1315" s="7">
        <v>155.45753875530994</v>
      </c>
    </row>
    <row r="1316" spans="1:9" x14ac:dyDescent="0.25">
      <c r="A1316" s="16"/>
      <c r="B1316" s="5">
        <f>DATE(YEAR(siječanj!B1316),MONTH(siječanj!B1316)+11,DAY(siječanj!B1316))</f>
        <v>44179</v>
      </c>
      <c r="C1316" s="8">
        <v>13.6770833333333</v>
      </c>
      <c r="D1316">
        <v>1.1899924805589381</v>
      </c>
      <c r="E1316" s="6">
        <v>133.6385397967417</v>
      </c>
      <c r="F1316" s="7">
        <v>166.48380151258286</v>
      </c>
      <c r="G1316" s="7">
        <v>155.88566977220418</v>
      </c>
      <c r="H1316" s="7">
        <v>7.8945119373622195</v>
      </c>
      <c r="I1316" s="7">
        <v>158.74558178438033</v>
      </c>
    </row>
    <row r="1317" spans="1:9" x14ac:dyDescent="0.25">
      <c r="A1317" s="16"/>
      <c r="B1317" s="5">
        <f>DATE(YEAR(siječanj!B1317),MONTH(siječanj!B1317)+11,DAY(siječanj!B1317))</f>
        <v>44179</v>
      </c>
      <c r="C1317" s="8">
        <v>13.6875</v>
      </c>
      <c r="D1317">
        <v>1.1899924805589381</v>
      </c>
      <c r="E1317" s="6">
        <v>138.72339819021329</v>
      </c>
      <c r="F1317" s="7">
        <v>167.93194524569859</v>
      </c>
      <c r="G1317" s="7">
        <v>159.32336655431195</v>
      </c>
      <c r="H1317" s="7">
        <v>20.560328118063747</v>
      </c>
      <c r="I1317" s="7">
        <v>164.78574658407473</v>
      </c>
    </row>
    <row r="1318" spans="1:9" x14ac:dyDescent="0.25">
      <c r="A1318" s="16"/>
      <c r="B1318" s="5">
        <f>DATE(YEAR(siječanj!B1318),MONTH(siječanj!B1318)+11,DAY(siječanj!B1318))</f>
        <v>44179</v>
      </c>
      <c r="C1318" s="8">
        <v>13.6979166666667</v>
      </c>
      <c r="D1318">
        <v>1.1899924805589381</v>
      </c>
      <c r="E1318" s="6">
        <v>143.59019880643655</v>
      </c>
      <c r="F1318" s="7">
        <v>170.17916765180178</v>
      </c>
      <c r="G1318" s="7">
        <v>157.72858686088398</v>
      </c>
      <c r="H1318" s="7">
        <v>60.116295750868595</v>
      </c>
      <c r="I1318" s="7">
        <v>170.56688648897048</v>
      </c>
    </row>
    <row r="1319" spans="1:9" x14ac:dyDescent="0.25">
      <c r="A1319" s="16"/>
      <c r="B1319" s="5">
        <f>DATE(YEAR(siječanj!B1319),MONTH(siječanj!B1319)+11,DAY(siječanj!B1319))</f>
        <v>44179</v>
      </c>
      <c r="C1319" s="8">
        <v>13.7083333333333</v>
      </c>
      <c r="D1319">
        <v>1.1899924805589381</v>
      </c>
      <c r="E1319" s="6">
        <v>147.70095687374624</v>
      </c>
      <c r="F1319" s="7">
        <v>171.04726946474301</v>
      </c>
      <c r="G1319" s="7">
        <v>151.07558228856382</v>
      </c>
      <c r="H1319" s="7">
        <v>110.4953983399908</v>
      </c>
      <c r="I1319" s="7">
        <v>175.44994404079972</v>
      </c>
    </row>
    <row r="1320" spans="1:9" x14ac:dyDescent="0.25">
      <c r="A1320" s="16"/>
      <c r="B1320" s="5">
        <f>DATE(YEAR(siječanj!B1320),MONTH(siječanj!B1320)+11,DAY(siječanj!B1320))</f>
        <v>44179</v>
      </c>
      <c r="C1320" s="8">
        <v>13.71875</v>
      </c>
      <c r="D1320">
        <v>1.1899924805589381</v>
      </c>
      <c r="E1320" s="6">
        <v>153.99518817253707</v>
      </c>
      <c r="F1320" s="7">
        <v>168.29420019161884</v>
      </c>
      <c r="G1320" s="7">
        <v>151.71034303652172</v>
      </c>
      <c r="H1320" s="7">
        <v>138.0519288706659</v>
      </c>
      <c r="I1320" s="7">
        <v>182.92668997750118</v>
      </c>
    </row>
    <row r="1321" spans="1:9" x14ac:dyDescent="0.25">
      <c r="A1321" s="16"/>
      <c r="B1321" s="5">
        <f>DATE(YEAR(siječanj!B1321),MONTH(siječanj!B1321)+11,DAY(siječanj!B1321))</f>
        <v>44179</v>
      </c>
      <c r="C1321" s="8">
        <v>13.7291666666667</v>
      </c>
      <c r="D1321">
        <v>1.1899924805589381</v>
      </c>
      <c r="E1321" s="6">
        <v>160.45559788913602</v>
      </c>
      <c r="F1321" s="7">
        <v>165.87063443272984</v>
      </c>
      <c r="G1321" s="7">
        <v>152.81682609185756</v>
      </c>
      <c r="H1321" s="7">
        <v>156.19493257736571</v>
      </c>
      <c r="I1321" s="7">
        <v>190.6008347308545</v>
      </c>
    </row>
    <row r="1322" spans="1:9" x14ac:dyDescent="0.25">
      <c r="A1322" s="16"/>
      <c r="B1322" s="5">
        <f>DATE(YEAR(siječanj!B1322),MONTH(siječanj!B1322)+11,DAY(siječanj!B1322))</f>
        <v>44179</v>
      </c>
      <c r="C1322" s="8">
        <v>13.7395833333333</v>
      </c>
      <c r="D1322">
        <v>1.1899924805589381</v>
      </c>
      <c r="E1322" s="6">
        <v>164.39422965576676</v>
      </c>
      <c r="F1322" s="7">
        <v>163.469488334868</v>
      </c>
      <c r="G1322" s="7">
        <v>152.39673302531216</v>
      </c>
      <c r="H1322" s="7">
        <v>168.07434805663928</v>
      </c>
      <c r="I1322" s="7">
        <v>195.27942813796</v>
      </c>
    </row>
    <row r="1323" spans="1:9" x14ac:dyDescent="0.25">
      <c r="A1323" s="16"/>
      <c r="B1323" s="5">
        <f>DATE(YEAR(siječanj!B1323),MONTH(siječanj!B1323)+11,DAY(siječanj!B1323))</f>
        <v>44179</v>
      </c>
      <c r="C1323" s="8">
        <v>13.75</v>
      </c>
      <c r="D1323">
        <v>1.1899924805589381</v>
      </c>
      <c r="E1323" s="6">
        <v>167.32973641502645</v>
      </c>
      <c r="F1323" s="7">
        <v>161.39079716091302</v>
      </c>
      <c r="G1323" s="7">
        <v>154.82590786896878</v>
      </c>
      <c r="H1323" s="7">
        <v>189.56148757282961</v>
      </c>
      <c r="I1323" s="7">
        <v>198.76643666887799</v>
      </c>
    </row>
    <row r="1324" spans="1:9" x14ac:dyDescent="0.25">
      <c r="A1324" s="16"/>
      <c r="B1324" s="5">
        <f>DATE(YEAR(siječanj!B1324),MONTH(siječanj!B1324)+11,DAY(siječanj!B1324))</f>
        <v>44179</v>
      </c>
      <c r="C1324" s="8">
        <v>13.7604166666667</v>
      </c>
      <c r="D1324">
        <v>1.1899924805589381</v>
      </c>
      <c r="E1324" s="6">
        <v>169.29651321871631</v>
      </c>
      <c r="F1324" s="7">
        <v>158.29929106893576</v>
      </c>
      <c r="G1324" s="7">
        <v>154.56105969572809</v>
      </c>
      <c r="H1324" s="7">
        <v>205.35047658592316</v>
      </c>
      <c r="I1324" s="7">
        <v>201.1027172688953</v>
      </c>
    </row>
    <row r="1325" spans="1:9" x14ac:dyDescent="0.25">
      <c r="A1325" s="16"/>
      <c r="B1325" s="5">
        <f>DATE(YEAR(siječanj!B1325),MONTH(siječanj!B1325)+11,DAY(siječanj!B1325))</f>
        <v>44179</v>
      </c>
      <c r="C1325" s="8">
        <v>13.7708333333333</v>
      </c>
      <c r="D1325">
        <v>1.1899924805589381</v>
      </c>
      <c r="E1325" s="6">
        <v>171.68336356916001</v>
      </c>
      <c r="F1325" s="7">
        <v>156.26340179668361</v>
      </c>
      <c r="G1325" s="7">
        <v>157.93601481043004</v>
      </c>
      <c r="H1325" s="7">
        <v>222.22938361160325</v>
      </c>
      <c r="I1325" s="7">
        <v>203.93799179441564</v>
      </c>
    </row>
    <row r="1326" spans="1:9" x14ac:dyDescent="0.25">
      <c r="A1326" s="16"/>
      <c r="B1326" s="5">
        <f>DATE(YEAR(siječanj!B1326),MONTH(siječanj!B1326)+11,DAY(siječanj!B1326))</f>
        <v>44179</v>
      </c>
      <c r="C1326" s="8">
        <v>13.78125</v>
      </c>
      <c r="D1326">
        <v>1.1899924805589381</v>
      </c>
      <c r="E1326" s="6">
        <v>174.99125616895645</v>
      </c>
      <c r="F1326" s="7">
        <v>153.23580721016884</v>
      </c>
      <c r="G1326" s="7">
        <v>158.81735986260193</v>
      </c>
      <c r="H1326" s="7">
        <v>225.59618346536396</v>
      </c>
      <c r="I1326" s="7">
        <v>207.86734732339406</v>
      </c>
    </row>
    <row r="1327" spans="1:9" x14ac:dyDescent="0.25">
      <c r="A1327" s="16"/>
      <c r="B1327" s="5">
        <f>DATE(YEAR(siječanj!B1327),MONTH(siječanj!B1327)+11,DAY(siječanj!B1327))</f>
        <v>44179</v>
      </c>
      <c r="C1327" s="8">
        <v>13.7916666666667</v>
      </c>
      <c r="D1327">
        <v>1.1899924805589381</v>
      </c>
      <c r="E1327" s="6">
        <v>175.01285414098101</v>
      </c>
      <c r="F1327" s="7">
        <v>148.24704082003015</v>
      </c>
      <c r="G1327" s="7">
        <v>160.65074972098742</v>
      </c>
      <c r="H1327" s="7">
        <v>226.00273582071196</v>
      </c>
      <c r="I1327" s="7">
        <v>207.89300296614215</v>
      </c>
    </row>
    <row r="1328" spans="1:9" x14ac:dyDescent="0.25">
      <c r="A1328" s="16"/>
      <c r="B1328" s="5">
        <f>DATE(YEAR(siječanj!B1328),MONTH(siječanj!B1328)+11,DAY(siječanj!B1328))</f>
        <v>44179</v>
      </c>
      <c r="C1328" s="8">
        <v>13.8020833333333</v>
      </c>
      <c r="D1328">
        <v>1.1899924805589381</v>
      </c>
      <c r="E1328" s="6">
        <v>174.42647285315661</v>
      </c>
      <c r="F1328" s="7">
        <v>140.94269596820996</v>
      </c>
      <c r="G1328" s="7">
        <v>159.54435094190947</v>
      </c>
      <c r="H1328" s="7">
        <v>226.63195937307248</v>
      </c>
      <c r="I1328" s="7">
        <v>207.19645660440597</v>
      </c>
    </row>
    <row r="1329" spans="1:9" x14ac:dyDescent="0.25">
      <c r="A1329" s="16"/>
      <c r="B1329" s="5">
        <f>DATE(YEAR(siječanj!B1329),MONTH(siječanj!B1329)+11,DAY(siječanj!B1329))</f>
        <v>44179</v>
      </c>
      <c r="C1329" s="8">
        <v>13.8125</v>
      </c>
      <c r="D1329">
        <v>1.1899924805589381</v>
      </c>
      <c r="E1329" s="6">
        <v>175.36676946060271</v>
      </c>
      <c r="F1329" s="7">
        <v>135.15778045032283</v>
      </c>
      <c r="G1329" s="7">
        <v>156.08757160712713</v>
      </c>
      <c r="H1329" s="7">
        <v>226.6123362590632</v>
      </c>
      <c r="I1329" s="7">
        <v>208.31340933545152</v>
      </c>
    </row>
    <row r="1330" spans="1:9" x14ac:dyDescent="0.25">
      <c r="A1330" s="16"/>
      <c r="B1330" s="5">
        <f>DATE(YEAR(siječanj!B1330),MONTH(siječanj!B1330)+11,DAY(siječanj!B1330))</f>
        <v>44179</v>
      </c>
      <c r="C1330" s="8">
        <v>13.8229166666667</v>
      </c>
      <c r="D1330">
        <v>1.1899924805589381</v>
      </c>
      <c r="E1330" s="6">
        <v>176.37319073036474</v>
      </c>
      <c r="F1330" s="7">
        <v>130.70003733450656</v>
      </c>
      <c r="G1330" s="7">
        <v>151.44668275720147</v>
      </c>
      <c r="H1330" s="7">
        <v>226.71306147119395</v>
      </c>
      <c r="I1330" s="7">
        <v>209.50890975195969</v>
      </c>
    </row>
    <row r="1331" spans="1:9" x14ac:dyDescent="0.25">
      <c r="A1331" s="16"/>
      <c r="B1331" s="5">
        <f>DATE(YEAR(siječanj!B1331),MONTH(siječanj!B1331)+11,DAY(siječanj!B1331))</f>
        <v>44179</v>
      </c>
      <c r="C1331" s="8">
        <v>13.8333333333333</v>
      </c>
      <c r="D1331">
        <v>1.1899924805589381</v>
      </c>
      <c r="E1331" s="6">
        <v>178.84370434678959</v>
      </c>
      <c r="F1331" s="7">
        <v>127.32445376311227</v>
      </c>
      <c r="G1331" s="7">
        <v>147.09634232601138</v>
      </c>
      <c r="H1331" s="7">
        <v>226.7349227019069</v>
      </c>
      <c r="I1331" s="7">
        <v>212.44356559257341</v>
      </c>
    </row>
    <row r="1332" spans="1:9" x14ac:dyDescent="0.25">
      <c r="A1332" s="16"/>
      <c r="B1332" s="5">
        <f>DATE(YEAR(siječanj!B1332),MONTH(siječanj!B1332)+11,DAY(siječanj!B1332))</f>
        <v>44179</v>
      </c>
      <c r="C1332" s="8">
        <v>13.84375</v>
      </c>
      <c r="D1332">
        <v>1.1899924805589381</v>
      </c>
      <c r="E1332" s="6">
        <v>179.08084964525077</v>
      </c>
      <c r="F1332" s="7">
        <v>123.38307413968134</v>
      </c>
      <c r="G1332" s="7">
        <v>138.98798710917461</v>
      </c>
      <c r="H1332" s="7">
        <v>227.08725028050929</v>
      </c>
      <c r="I1332" s="7">
        <v>212.72526403397293</v>
      </c>
    </row>
    <row r="1333" spans="1:9" x14ac:dyDescent="0.25">
      <c r="A1333" s="16"/>
      <c r="B1333" s="5">
        <f>DATE(YEAR(siječanj!B1333),MONTH(siječanj!B1333)+11,DAY(siječanj!B1333))</f>
        <v>44179</v>
      </c>
      <c r="C1333" s="8">
        <v>13.8541666666667</v>
      </c>
      <c r="D1333">
        <v>1.1899924805589381</v>
      </c>
      <c r="E1333" s="6">
        <v>176.64888028422985</v>
      </c>
      <c r="F1333" s="7">
        <v>120.91676675779821</v>
      </c>
      <c r="G1333" s="7">
        <v>131.13285796830289</v>
      </c>
      <c r="H1333" s="7">
        <v>227.54493966815187</v>
      </c>
      <c r="I1333" s="7">
        <v>209.83639386460229</v>
      </c>
    </row>
    <row r="1334" spans="1:9" x14ac:dyDescent="0.25">
      <c r="A1334" s="16"/>
      <c r="B1334" s="5">
        <f>DATE(YEAR(siječanj!B1334),MONTH(siječanj!B1334)+11,DAY(siječanj!B1334))</f>
        <v>44179</v>
      </c>
      <c r="C1334" s="8">
        <v>13.8645833333333</v>
      </c>
      <c r="D1334">
        <v>1.1899924805589381</v>
      </c>
      <c r="E1334" s="6">
        <v>173.29965458768342</v>
      </c>
      <c r="F1334" s="7">
        <v>115.97734049995761</v>
      </c>
      <c r="G1334" s="7">
        <v>125.54106003506733</v>
      </c>
      <c r="H1334" s="7">
        <v>227.94590619418338</v>
      </c>
      <c r="I1334" s="7">
        <v>205.85793987569977</v>
      </c>
    </row>
    <row r="1335" spans="1:9" x14ac:dyDescent="0.25">
      <c r="A1335" s="16"/>
      <c r="B1335" s="5">
        <f>DATE(YEAR(siječanj!B1335),MONTH(siječanj!B1335)+11,DAY(siječanj!B1335))</f>
        <v>44179</v>
      </c>
      <c r="C1335" s="8">
        <v>13.875</v>
      </c>
      <c r="D1335">
        <v>1.1899924805589381</v>
      </c>
      <c r="E1335" s="6">
        <v>172.11490641104965</v>
      </c>
      <c r="F1335" s="7">
        <v>108.46154597544972</v>
      </c>
      <c r="G1335" s="7">
        <v>118.90747913360839</v>
      </c>
      <c r="H1335" s="7">
        <v>228.68545286368425</v>
      </c>
      <c r="I1335" s="7">
        <v>204.45060978324466</v>
      </c>
    </row>
    <row r="1336" spans="1:9" x14ac:dyDescent="0.25">
      <c r="A1336" s="16"/>
      <c r="B1336" s="5">
        <f>DATE(YEAR(siječanj!B1336),MONTH(siječanj!B1336)+11,DAY(siječanj!B1336))</f>
        <v>44179</v>
      </c>
      <c r="C1336" s="8">
        <v>13.8854166666667</v>
      </c>
      <c r="D1336">
        <v>1.1899924805589381</v>
      </c>
      <c r="E1336" s="6">
        <v>178.96824067409861</v>
      </c>
      <c r="F1336" s="7">
        <v>88.00040850736184</v>
      </c>
      <c r="G1336" s="7">
        <v>98.257183391745997</v>
      </c>
      <c r="H1336" s="7">
        <v>232.13876534068183</v>
      </c>
      <c r="I1336" s="7">
        <v>212.591498904042</v>
      </c>
    </row>
    <row r="1337" spans="1:9" x14ac:dyDescent="0.25">
      <c r="A1337" s="16"/>
      <c r="B1337" s="5">
        <f>DATE(YEAR(siječanj!B1337),MONTH(siječanj!B1337)+11,DAY(siječanj!B1337))</f>
        <v>44179</v>
      </c>
      <c r="C1337" s="8">
        <v>13.8958333333333</v>
      </c>
      <c r="D1337">
        <v>1.1899924805589381</v>
      </c>
      <c r="E1337" s="6">
        <v>185.29165756777624</v>
      </c>
      <c r="F1337" s="7">
        <v>80.354741495835825</v>
      </c>
      <c r="G1337" s="7">
        <v>91.534574656736439</v>
      </c>
      <c r="H1337" s="7">
        <v>235.94476895328978</v>
      </c>
      <c r="I1337" s="7">
        <v>220.102913614041</v>
      </c>
    </row>
    <row r="1338" spans="1:9" x14ac:dyDescent="0.25">
      <c r="A1338" s="16"/>
      <c r="B1338" s="5">
        <f>DATE(YEAR(siječanj!B1338),MONTH(siječanj!B1338)+11,DAY(siječanj!B1338))</f>
        <v>44179</v>
      </c>
      <c r="C1338" s="8">
        <v>13.90625</v>
      </c>
      <c r="D1338">
        <v>1.1899924805589381</v>
      </c>
      <c r="E1338" s="6">
        <v>185.66368308013909</v>
      </c>
      <c r="F1338" s="7">
        <v>77.76573077468008</v>
      </c>
      <c r="G1338" s="7">
        <v>87.911032673407334</v>
      </c>
      <c r="H1338" s="7">
        <v>236.67060703347485</v>
      </c>
      <c r="I1338" s="7">
        <v>220.54483258807724</v>
      </c>
    </row>
    <row r="1339" spans="1:9" x14ac:dyDescent="0.25">
      <c r="A1339" s="16"/>
      <c r="B1339" s="5">
        <f>DATE(YEAR(siječanj!B1339),MONTH(siječanj!B1339)+11,DAY(siječanj!B1339))</f>
        <v>44179</v>
      </c>
      <c r="C1339" s="8">
        <v>13.9166666666667</v>
      </c>
      <c r="D1339">
        <v>1.1899924805589381</v>
      </c>
      <c r="E1339" s="6">
        <v>184.33161596359997</v>
      </c>
      <c r="F1339" s="7">
        <v>77.141910437723126</v>
      </c>
      <c r="G1339" s="7">
        <v>85.2154405128516</v>
      </c>
      <c r="H1339" s="7">
        <v>235.79024726445016</v>
      </c>
      <c r="I1339" s="7">
        <v>218.96250633913385</v>
      </c>
    </row>
    <row r="1340" spans="1:9" x14ac:dyDescent="0.25">
      <c r="A1340" s="16"/>
      <c r="B1340" s="5">
        <f>DATE(YEAR(siječanj!B1340),MONTH(siječanj!B1340)+11,DAY(siječanj!B1340))</f>
        <v>44179</v>
      </c>
      <c r="C1340" s="8">
        <v>13.9270833333333</v>
      </c>
      <c r="D1340">
        <v>1.1899924805589381</v>
      </c>
      <c r="E1340" s="6">
        <v>181.16727810829204</v>
      </c>
      <c r="F1340" s="7">
        <v>75.280250744874337</v>
      </c>
      <c r="G1340" s="7">
        <v>70.630161918468644</v>
      </c>
      <c r="H1340" s="7">
        <v>237.21017244744488</v>
      </c>
      <c r="I1340" s="7">
        <v>215.20367558142576</v>
      </c>
    </row>
    <row r="1341" spans="1:9" x14ac:dyDescent="0.25">
      <c r="A1341" s="16"/>
      <c r="B1341" s="5">
        <f>DATE(YEAR(siječanj!B1341),MONTH(siječanj!B1341)+11,DAY(siječanj!B1341))</f>
        <v>44179</v>
      </c>
      <c r="C1341" s="8">
        <v>13.9375</v>
      </c>
      <c r="D1341">
        <v>1.1899924805589381</v>
      </c>
      <c r="E1341" s="6">
        <v>173.83847453095174</v>
      </c>
      <c r="F1341" s="7">
        <v>73.513244698885657</v>
      </c>
      <c r="G1341" s="7">
        <v>65.258112321048529</v>
      </c>
      <c r="H1341" s="7">
        <v>236.99773064898449</v>
      </c>
      <c r="I1341" s="7">
        <v>206.49798941156908</v>
      </c>
    </row>
    <row r="1342" spans="1:9" x14ac:dyDescent="0.25">
      <c r="A1342" s="16"/>
      <c r="B1342" s="5">
        <f>DATE(YEAR(siječanj!B1342),MONTH(siječanj!B1342)+11,DAY(siječanj!B1342))</f>
        <v>44179</v>
      </c>
      <c r="C1342" s="8">
        <v>13.9479166666667</v>
      </c>
      <c r="D1342">
        <v>1.1899924805589381</v>
      </c>
      <c r="E1342" s="6">
        <v>167.06808287753603</v>
      </c>
      <c r="F1342" s="7">
        <v>72.505714214319298</v>
      </c>
      <c r="G1342" s="7">
        <v>63.403364451026</v>
      </c>
      <c r="H1342" s="7">
        <v>236.15738306781151</v>
      </c>
      <c r="I1342" s="7">
        <v>198.45562555781649</v>
      </c>
    </row>
    <row r="1343" spans="1:9" x14ac:dyDescent="0.25">
      <c r="A1343" s="16"/>
      <c r="B1343" s="5">
        <f>DATE(YEAR(siječanj!B1343),MONTH(siječanj!B1343)+11,DAY(siječanj!B1343))</f>
        <v>44179</v>
      </c>
      <c r="C1343" s="8">
        <v>13.9583333333333</v>
      </c>
      <c r="D1343">
        <v>1.1899924805589381</v>
      </c>
      <c r="E1343" s="6">
        <v>157.34738929131959</v>
      </c>
      <c r="F1343" s="7">
        <v>69.715473070877735</v>
      </c>
      <c r="G1343" s="7">
        <v>62.384283901410448</v>
      </c>
      <c r="H1343" s="7">
        <v>235.71331959761707</v>
      </c>
      <c r="I1343" s="7">
        <v>186.90867838944249</v>
      </c>
    </row>
    <row r="1344" spans="1:9" x14ac:dyDescent="0.25">
      <c r="A1344" s="16"/>
      <c r="B1344" s="5">
        <f>DATE(YEAR(siječanj!B1344),MONTH(siječanj!B1344)+11,DAY(siječanj!B1344))</f>
        <v>44179</v>
      </c>
      <c r="C1344" s="8">
        <v>13.96875</v>
      </c>
      <c r="D1344">
        <v>1.1899924805589381</v>
      </c>
      <c r="E1344" s="6">
        <v>146.90972753824934</v>
      </c>
      <c r="F1344" s="7">
        <v>67.576792526101343</v>
      </c>
      <c r="G1344" s="7">
        <v>61.191417681759049</v>
      </c>
      <c r="H1344" s="7">
        <v>236.21655321591166</v>
      </c>
      <c r="I1344" s="7">
        <v>174.51006426226158</v>
      </c>
    </row>
    <row r="1345" spans="1:9" x14ac:dyDescent="0.25">
      <c r="A1345" s="16"/>
      <c r="B1345" s="5">
        <f>DATE(YEAR(siječanj!B1345),MONTH(siječanj!B1345)+11,DAY(siječanj!B1345))</f>
        <v>44179</v>
      </c>
      <c r="C1345" s="8">
        <v>13.9791666666667</v>
      </c>
      <c r="D1345">
        <v>1.1899924805589381</v>
      </c>
      <c r="E1345" s="6">
        <v>136.27648656278026</v>
      </c>
      <c r="F1345" s="7">
        <v>66.437436524357452</v>
      </c>
      <c r="G1345" s="7">
        <v>59.461105713057442</v>
      </c>
      <c r="H1345" s="7">
        <v>237.13750985214054</v>
      </c>
      <c r="I1345" s="7">
        <v>161.87912690338521</v>
      </c>
    </row>
    <row r="1346" spans="1:9" ht="15.75" thickBot="1" x14ac:dyDescent="0.3">
      <c r="A1346" s="16"/>
      <c r="B1346" s="5">
        <f>DATE(YEAR(siječanj!B1346),MONTH(siječanj!B1346)+11,DAY(siječanj!B1346))</f>
        <v>44179</v>
      </c>
      <c r="C1346" s="8">
        <v>13.9895833333333</v>
      </c>
      <c r="D1346">
        <v>1.1899924805589381</v>
      </c>
      <c r="E1346" s="6">
        <v>125.98542408046804</v>
      </c>
      <c r="F1346" s="7">
        <v>64.681855302943106</v>
      </c>
      <c r="G1346" s="7">
        <v>58.494461048456856</v>
      </c>
      <c r="H1346" s="7">
        <v>238.6637112149516</v>
      </c>
      <c r="I1346" s="7">
        <v>149.65465405731257</v>
      </c>
    </row>
    <row r="1347" spans="1:9" x14ac:dyDescent="0.25">
      <c r="A1347" s="15">
        <f t="shared" ref="A1347" si="12">A1251+1</f>
        <v>350</v>
      </c>
      <c r="B1347" s="5">
        <f>DATE(YEAR(siječanj!B1347),MONTH(siječanj!B1347)+11,DAY(siječanj!B1347))</f>
        <v>44180</v>
      </c>
      <c r="C1347" s="8">
        <v>14</v>
      </c>
      <c r="D1347">
        <v>1.2039208077492942</v>
      </c>
      <c r="E1347" s="6">
        <v>113.60090920372433</v>
      </c>
      <c r="F1347" s="7">
        <v>63.397910772115942</v>
      </c>
      <c r="G1347" s="7">
        <v>58.930229498965872</v>
      </c>
      <c r="H1347" s="7">
        <v>239.77319955107779</v>
      </c>
      <c r="I1347" s="7">
        <v>136.52287828486902</v>
      </c>
    </row>
    <row r="1348" spans="1:9" x14ac:dyDescent="0.25">
      <c r="A1348" s="16"/>
      <c r="B1348" s="5">
        <f>DATE(YEAR(siječanj!B1348),MONTH(siječanj!B1348)+11,DAY(siječanj!B1348))</f>
        <v>44180</v>
      </c>
      <c r="C1348" s="8">
        <v>14.0104166666667</v>
      </c>
      <c r="D1348">
        <v>1.2039208077492942</v>
      </c>
      <c r="E1348" s="6">
        <v>104.51171394150859</v>
      </c>
      <c r="F1348" s="7">
        <v>62.04901392345743</v>
      </c>
      <c r="G1348" s="7">
        <v>58.455485285770088</v>
      </c>
      <c r="H1348" s="7">
        <v>240.51859699828995</v>
      </c>
      <c r="I1348" s="7">
        <v>125.59969899705564</v>
      </c>
    </row>
    <row r="1349" spans="1:9" x14ac:dyDescent="0.25">
      <c r="A1349" s="16"/>
      <c r="B1349" s="5">
        <f>DATE(YEAR(siječanj!B1349),MONTH(siječanj!B1349)+11,DAY(siječanj!B1349))</f>
        <v>44180</v>
      </c>
      <c r="C1349" s="8">
        <v>14.0208333333333</v>
      </c>
      <c r="D1349">
        <v>1.2039208077492942</v>
      </c>
      <c r="E1349" s="6">
        <v>96.945660422456584</v>
      </c>
      <c r="F1349" s="7">
        <v>61.119660905394284</v>
      </c>
      <c r="G1349" s="7">
        <v>58.549204497675383</v>
      </c>
      <c r="H1349" s="7">
        <v>240.55442678648046</v>
      </c>
      <c r="I1349" s="7">
        <v>116.50699533016916</v>
      </c>
    </row>
    <row r="1350" spans="1:9" x14ac:dyDescent="0.25">
      <c r="A1350" s="16"/>
      <c r="B1350" s="5">
        <f>DATE(YEAR(siječanj!B1350),MONTH(siječanj!B1350)+11,DAY(siječanj!B1350))</f>
        <v>44180</v>
      </c>
      <c r="C1350" s="8">
        <v>14.03125</v>
      </c>
      <c r="D1350">
        <v>1.2039208077492942</v>
      </c>
      <c r="E1350" s="6">
        <v>89.642738280008274</v>
      </c>
      <c r="F1350" s="7">
        <v>59.915842852649163</v>
      </c>
      <c r="G1350" s="7">
        <v>57.859226748192832</v>
      </c>
      <c r="H1350" s="7">
        <v>240.92786656875478</v>
      </c>
      <c r="I1350" s="7">
        <v>107.73051671071231</v>
      </c>
    </row>
    <row r="1351" spans="1:9" x14ac:dyDescent="0.25">
      <c r="A1351" s="16"/>
      <c r="B1351" s="5">
        <f>DATE(YEAR(siječanj!B1351),MONTH(siječanj!B1351)+11,DAY(siječanj!B1351))</f>
        <v>44180</v>
      </c>
      <c r="C1351" s="8">
        <v>14.0416666666667</v>
      </c>
      <c r="D1351">
        <v>1.2039208077492942</v>
      </c>
      <c r="E1351" s="6">
        <v>83.440008618981892</v>
      </c>
      <c r="F1351" s="7">
        <v>59.310218648535148</v>
      </c>
      <c r="G1351" s="7">
        <v>57.976230286200746</v>
      </c>
      <c r="H1351" s="7">
        <v>241.55442171228171</v>
      </c>
      <c r="I1351" s="7">
        <v>100.27622332096813</v>
      </c>
    </row>
    <row r="1352" spans="1:9" x14ac:dyDescent="0.25">
      <c r="A1352" s="16"/>
      <c r="B1352" s="5">
        <f>DATE(YEAR(siječanj!B1352),MONTH(siječanj!B1352)+11,DAY(siječanj!B1352))</f>
        <v>44180</v>
      </c>
      <c r="C1352" s="8">
        <v>14.0520833333333</v>
      </c>
      <c r="D1352">
        <v>1.2039208077492942</v>
      </c>
      <c r="E1352" s="6">
        <v>78.314444988263389</v>
      </c>
      <c r="F1352" s="7">
        <v>58.790109839054033</v>
      </c>
      <c r="G1352" s="7">
        <v>57.686195551322669</v>
      </c>
      <c r="H1352" s="7">
        <v>242.1315221462165</v>
      </c>
      <c r="I1352" s="7">
        <v>94.116442518131095</v>
      </c>
    </row>
    <row r="1353" spans="1:9" x14ac:dyDescent="0.25">
      <c r="A1353" s="16"/>
      <c r="B1353" s="5">
        <f>DATE(YEAR(siječanj!B1353),MONTH(siječanj!B1353)+11,DAY(siječanj!B1353))</f>
        <v>44180</v>
      </c>
      <c r="C1353" s="8">
        <v>14.0625</v>
      </c>
      <c r="D1353">
        <v>1.2039208077492942</v>
      </c>
      <c r="E1353" s="6">
        <v>74.824132548419669</v>
      </c>
      <c r="F1353" s="7">
        <v>58.816467709044502</v>
      </c>
      <c r="G1353" s="7">
        <v>57.153344864903879</v>
      </c>
      <c r="H1353" s="7">
        <v>241.80677111370113</v>
      </c>
      <c r="I1353" s="7">
        <v>89.92186781145854</v>
      </c>
    </row>
    <row r="1354" spans="1:9" x14ac:dyDescent="0.25">
      <c r="A1354" s="16"/>
      <c r="B1354" s="5">
        <f>DATE(YEAR(siječanj!B1354),MONTH(siječanj!B1354)+11,DAY(siječanj!B1354))</f>
        <v>44180</v>
      </c>
      <c r="C1354" s="8">
        <v>14.0729166666667</v>
      </c>
      <c r="D1354">
        <v>1.2039208077492942</v>
      </c>
      <c r="E1354" s="6">
        <v>71.329070687083586</v>
      </c>
      <c r="F1354" s="7">
        <v>58.169853983066979</v>
      </c>
      <c r="G1354" s="7">
        <v>57.14203980688405</v>
      </c>
      <c r="H1354" s="7">
        <v>241.78761912973229</v>
      </c>
      <c r="I1354" s="7">
        <v>85.721585362683641</v>
      </c>
    </row>
    <row r="1355" spans="1:9" x14ac:dyDescent="0.25">
      <c r="A1355" s="16"/>
      <c r="B1355" s="5">
        <f>DATE(YEAR(siječanj!B1355),MONTH(siječanj!B1355)+11,DAY(siječanj!B1355))</f>
        <v>44180</v>
      </c>
      <c r="C1355" s="8">
        <v>14.0833333333333</v>
      </c>
      <c r="D1355">
        <v>1.2039208077492942</v>
      </c>
      <c r="E1355" s="6">
        <v>68.944368484876733</v>
      </c>
      <c r="F1355" s="7">
        <v>57.476367533264344</v>
      </c>
      <c r="G1355" s="7">
        <v>56.967941110747546</v>
      </c>
      <c r="H1355" s="7">
        <v>241.7093936141832</v>
      </c>
      <c r="I1355" s="7">
        <v>82.855706816644059</v>
      </c>
    </row>
    <row r="1356" spans="1:9" x14ac:dyDescent="0.25">
      <c r="A1356" s="16"/>
      <c r="B1356" s="5">
        <f>DATE(YEAR(siječanj!B1356),MONTH(siječanj!B1356)+11,DAY(siječanj!B1356))</f>
        <v>44180</v>
      </c>
      <c r="C1356" s="8">
        <v>14.09375</v>
      </c>
      <c r="D1356">
        <v>1.2039208077492942</v>
      </c>
      <c r="E1356" s="6">
        <v>66.771868973892197</v>
      </c>
      <c r="F1356" s="7">
        <v>56.731957630417149</v>
      </c>
      <c r="G1356" s="7">
        <v>56.647093370730559</v>
      </c>
      <c r="H1356" s="7">
        <v>242.01627557074676</v>
      </c>
      <c r="I1356" s="7">
        <v>80.244848431873692</v>
      </c>
    </row>
    <row r="1357" spans="1:9" x14ac:dyDescent="0.25">
      <c r="A1357" s="16"/>
      <c r="B1357" s="5">
        <f>DATE(YEAR(siječanj!B1357),MONTH(siječanj!B1357)+11,DAY(siječanj!B1357))</f>
        <v>44180</v>
      </c>
      <c r="C1357" s="8">
        <v>14.1041666666667</v>
      </c>
      <c r="D1357">
        <v>1.2039208077492942</v>
      </c>
      <c r="E1357" s="6">
        <v>65.727409882570726</v>
      </c>
      <c r="F1357" s="7">
        <v>56.469508151653983</v>
      </c>
      <c r="G1357" s="7">
        <v>56.418203067513893</v>
      </c>
      <c r="H1357" s="7">
        <v>241.7114793357575</v>
      </c>
      <c r="I1357" s="7">
        <v>78.989642268494421</v>
      </c>
    </row>
    <row r="1358" spans="1:9" x14ac:dyDescent="0.25">
      <c r="A1358" s="16"/>
      <c r="B1358" s="5">
        <f>DATE(YEAR(siječanj!B1358),MONTH(siječanj!B1358)+11,DAY(siječanj!B1358))</f>
        <v>44180</v>
      </c>
      <c r="C1358" s="8">
        <v>14.1145833333333</v>
      </c>
      <c r="D1358">
        <v>1.2039208077492942</v>
      </c>
      <c r="E1358" s="6">
        <v>64.210586222456485</v>
      </c>
      <c r="F1358" s="7">
        <v>56.056209195271926</v>
      </c>
      <c r="G1358" s="7">
        <v>57.823505654321849</v>
      </c>
      <c r="H1358" s="7">
        <v>241.67799424125653</v>
      </c>
      <c r="I1358" s="7">
        <v>77.16675956992357</v>
      </c>
    </row>
    <row r="1359" spans="1:9" x14ac:dyDescent="0.25">
      <c r="A1359" s="16"/>
      <c r="B1359" s="5">
        <f>DATE(YEAR(siječanj!B1359),MONTH(siječanj!B1359)+11,DAY(siječanj!B1359))</f>
        <v>44180</v>
      </c>
      <c r="C1359" s="8">
        <v>14.125</v>
      </c>
      <c r="D1359">
        <v>1.2039208077492942</v>
      </c>
      <c r="E1359" s="6">
        <v>63.767608637447715</v>
      </c>
      <c r="F1359" s="7">
        <v>56.983826186526727</v>
      </c>
      <c r="G1359" s="7">
        <v>56.919462196697275</v>
      </c>
      <c r="H1359" s="7">
        <v>241.07249452674552</v>
      </c>
      <c r="I1359" s="7">
        <v>76.634399614840618</v>
      </c>
    </row>
    <row r="1360" spans="1:9" x14ac:dyDescent="0.25">
      <c r="A1360" s="16"/>
      <c r="B1360" s="5">
        <f>DATE(YEAR(siječanj!B1360),MONTH(siječanj!B1360)+11,DAY(siječanj!B1360))</f>
        <v>44180</v>
      </c>
      <c r="C1360" s="8">
        <v>14.1354166666667</v>
      </c>
      <c r="D1360">
        <v>1.2039208077492942</v>
      </c>
      <c r="E1360" s="6">
        <v>62.834507734274688</v>
      </c>
      <c r="F1360" s="7">
        <v>57.526571660385997</v>
      </c>
      <c r="G1360" s="7">
        <v>56.408298600636734</v>
      </c>
      <c r="H1360" s="7">
        <v>241.29192857231749</v>
      </c>
      <c r="I1360" s="7">
        <v>75.513021080775005</v>
      </c>
    </row>
    <row r="1361" spans="1:9" x14ac:dyDescent="0.25">
      <c r="A1361" s="16"/>
      <c r="B1361" s="5">
        <f>DATE(YEAR(siječanj!B1361),MONTH(siječanj!B1361)+11,DAY(siječanj!B1361))</f>
        <v>44180</v>
      </c>
      <c r="C1361" s="8">
        <v>14.1458333333333</v>
      </c>
      <c r="D1361">
        <v>1.2039208077492942</v>
      </c>
      <c r="E1361" s="6">
        <v>62.509728649515935</v>
      </c>
      <c r="F1361" s="7">
        <v>57.122125637010349</v>
      </c>
      <c r="G1361" s="7">
        <v>56.980594588893283</v>
      </c>
      <c r="H1361" s="7">
        <v>241.19830417637738</v>
      </c>
      <c r="I1361" s="7">
        <v>75.122709279850298</v>
      </c>
    </row>
    <row r="1362" spans="1:9" x14ac:dyDescent="0.25">
      <c r="A1362" s="16"/>
      <c r="B1362" s="5">
        <f>DATE(YEAR(siječanj!B1362),MONTH(siječanj!B1362)+11,DAY(siječanj!B1362))</f>
        <v>44180</v>
      </c>
      <c r="C1362" s="8">
        <v>14.15625</v>
      </c>
      <c r="D1362">
        <v>1.2039208077492942</v>
      </c>
      <c r="E1362" s="6">
        <v>61.975886171050064</v>
      </c>
      <c r="F1362" s="7">
        <v>57.536248402410251</v>
      </c>
      <c r="G1362" s="7">
        <v>55.320898097975501</v>
      </c>
      <c r="H1362" s="7">
        <v>241.11094790167277</v>
      </c>
      <c r="I1362" s="7">
        <v>74.481150050951982</v>
      </c>
    </row>
    <row r="1363" spans="1:9" x14ac:dyDescent="0.25">
      <c r="A1363" s="16"/>
      <c r="B1363" s="5">
        <f>DATE(YEAR(siječanj!B1363),MONTH(siječanj!B1363)+11,DAY(siječanj!B1363))</f>
        <v>44180</v>
      </c>
      <c r="C1363" s="8">
        <v>14.1666666666667</v>
      </c>
      <c r="D1363">
        <v>1.2039208077492942</v>
      </c>
      <c r="E1363" s="6">
        <v>61.734479128131888</v>
      </c>
      <c r="F1363" s="7">
        <v>57.608783781786364</v>
      </c>
      <c r="G1363" s="7">
        <v>55.314043629002171</v>
      </c>
      <c r="H1363" s="7">
        <v>240.77445746396413</v>
      </c>
      <c r="I1363" s="7">
        <v>74.191032792485998</v>
      </c>
    </row>
    <row r="1364" spans="1:9" x14ac:dyDescent="0.25">
      <c r="A1364" s="16"/>
      <c r="B1364" s="5">
        <f>DATE(YEAR(siječanj!B1364),MONTH(siječanj!B1364)+11,DAY(siječanj!B1364))</f>
        <v>44180</v>
      </c>
      <c r="C1364" s="8">
        <v>14.1770833333333</v>
      </c>
      <c r="D1364">
        <v>1.2039208077492942</v>
      </c>
      <c r="E1364" s="6">
        <v>62.769569686931519</v>
      </c>
      <c r="F1364" s="7">
        <v>57.110371288828894</v>
      </c>
      <c r="G1364" s="7">
        <v>56.610148264542907</v>
      </c>
      <c r="H1364" s="7">
        <v>240.91011004606847</v>
      </c>
      <c r="I1364" s="7">
        <v>75.434980075684194</v>
      </c>
    </row>
    <row r="1365" spans="1:9" x14ac:dyDescent="0.25">
      <c r="A1365" s="16"/>
      <c r="B1365" s="5">
        <f>DATE(YEAR(siječanj!B1365),MONTH(siječanj!B1365)+11,DAY(siječanj!B1365))</f>
        <v>44180</v>
      </c>
      <c r="C1365" s="8">
        <v>14.1875</v>
      </c>
      <c r="D1365">
        <v>1.2039208077492942</v>
      </c>
      <c r="E1365" s="6">
        <v>62.70999312537613</v>
      </c>
      <c r="F1365" s="7">
        <v>57.813522424914055</v>
      </c>
      <c r="G1365" s="7">
        <v>57.06705400315645</v>
      </c>
      <c r="H1365" s="7">
        <v>240.89161744494686</v>
      </c>
      <c r="I1365" s="7">
        <v>75.36338237704895</v>
      </c>
    </row>
    <row r="1366" spans="1:9" x14ac:dyDescent="0.25">
      <c r="A1366" s="16"/>
      <c r="B1366" s="5">
        <f>DATE(YEAR(siječanj!B1366),MONTH(siječanj!B1366)+11,DAY(siječanj!B1366))</f>
        <v>44180</v>
      </c>
      <c r="C1366" s="8">
        <v>14.1979166666667</v>
      </c>
      <c r="D1366">
        <v>1.2039208077492942</v>
      </c>
      <c r="E1366" s="6">
        <v>64.527844813985382</v>
      </c>
      <c r="F1366" s="7">
        <v>57.748690664499925</v>
      </c>
      <c r="G1366" s="7">
        <v>56.870662230236071</v>
      </c>
      <c r="H1366" s="7">
        <v>241.26098738082547</v>
      </c>
      <c r="I1366" s="7">
        <v>77.548033420456349</v>
      </c>
    </row>
    <row r="1367" spans="1:9" x14ac:dyDescent="0.25">
      <c r="A1367" s="16"/>
      <c r="B1367" s="5">
        <f>DATE(YEAR(siječanj!B1367),MONTH(siječanj!B1367)+11,DAY(siječanj!B1367))</f>
        <v>44180</v>
      </c>
      <c r="C1367" s="8">
        <v>14.2083333333333</v>
      </c>
      <c r="D1367">
        <v>1.2039208077492942</v>
      </c>
      <c r="E1367" s="6">
        <v>65.846131599073274</v>
      </c>
      <c r="F1367" s="7">
        <v>55.96837507964733</v>
      </c>
      <c r="G1367" s="7">
        <v>57.451048739248023</v>
      </c>
      <c r="H1367" s="7">
        <v>240.58433607369793</v>
      </c>
      <c r="I1367" s="7">
        <v>79.132319211535261</v>
      </c>
    </row>
    <row r="1368" spans="1:9" x14ac:dyDescent="0.25">
      <c r="A1368" s="16"/>
      <c r="B1368" s="5">
        <f>DATE(YEAR(siječanj!B1368),MONTH(siječanj!B1368)+11,DAY(siječanj!B1368))</f>
        <v>44180</v>
      </c>
      <c r="C1368" s="8">
        <v>14.21875</v>
      </c>
      <c r="D1368">
        <v>1.2039208077492942</v>
      </c>
      <c r="E1368" s="6">
        <v>68.927600884783629</v>
      </c>
      <c r="F1368" s="7">
        <v>55.773341308607925</v>
      </c>
      <c r="G1368" s="7">
        <v>60.117505393511962</v>
      </c>
      <c r="H1368" s="7">
        <v>239.14079163774639</v>
      </c>
      <c r="I1368" s="7">
        <v>82.835555912547548</v>
      </c>
    </row>
    <row r="1369" spans="1:9" x14ac:dyDescent="0.25">
      <c r="A1369" s="16"/>
      <c r="B1369" s="5">
        <f>DATE(YEAR(siječanj!B1369),MONTH(siječanj!B1369)+11,DAY(siječanj!B1369))</f>
        <v>44180</v>
      </c>
      <c r="C1369" s="8">
        <v>14.2291666666667</v>
      </c>
      <c r="D1369">
        <v>1.2039208077492942</v>
      </c>
      <c r="E1369" s="6">
        <v>72.155988307005899</v>
      </c>
      <c r="F1369" s="7">
        <v>56.482813671937329</v>
      </c>
      <c r="G1369" s="7">
        <v>61.448163294778929</v>
      </c>
      <c r="H1369" s="7">
        <v>239.0152907625596</v>
      </c>
      <c r="I1369" s="7">
        <v>86.715355345402827</v>
      </c>
    </row>
    <row r="1370" spans="1:9" x14ac:dyDescent="0.25">
      <c r="A1370" s="16"/>
      <c r="B1370" s="5">
        <f>DATE(YEAR(siječanj!B1370),MONTH(siječanj!B1370)+11,DAY(siječanj!B1370))</f>
        <v>44180</v>
      </c>
      <c r="C1370" s="8">
        <v>14.2395833333333</v>
      </c>
      <c r="D1370">
        <v>1.2039208077492942</v>
      </c>
      <c r="E1370" s="6">
        <v>79.024117743595966</v>
      </c>
      <c r="F1370" s="7">
        <v>57.121980968109654</v>
      </c>
      <c r="G1370" s="7">
        <v>59.917020202352248</v>
      </c>
      <c r="H1370" s="7">
        <v>237.81421992601736</v>
      </c>
      <c r="I1370" s="7">
        <v>94.969310403410148</v>
      </c>
    </row>
    <row r="1371" spans="1:9" x14ac:dyDescent="0.25">
      <c r="A1371" s="16"/>
      <c r="B1371" s="5">
        <f>DATE(YEAR(siječanj!B1371),MONTH(siječanj!B1371)+11,DAY(siječanj!B1371))</f>
        <v>44180</v>
      </c>
      <c r="C1371" s="8">
        <v>14.25</v>
      </c>
      <c r="D1371">
        <v>1.2039208077492942</v>
      </c>
      <c r="E1371" s="6">
        <v>84.15809824557698</v>
      </c>
      <c r="F1371" s="7">
        <v>59.715568852540144</v>
      </c>
      <c r="G1371" s="7">
        <v>60.125150454047215</v>
      </c>
      <c r="H1371" s="7">
        <v>234.42283066991425</v>
      </c>
      <c r="I1371" s="7">
        <v>101.13920640249839</v>
      </c>
    </row>
    <row r="1372" spans="1:9" x14ac:dyDescent="0.25">
      <c r="A1372" s="16"/>
      <c r="B1372" s="5">
        <f>DATE(YEAR(siječanj!B1372),MONTH(siječanj!B1372)+11,DAY(siječanj!B1372))</f>
        <v>44180</v>
      </c>
      <c r="C1372" s="8">
        <v>14.2604166666667</v>
      </c>
      <c r="D1372">
        <v>1.2039208077492942</v>
      </c>
      <c r="E1372" s="6">
        <v>90.702249216994716</v>
      </c>
      <c r="F1372" s="7">
        <v>67.770745298966119</v>
      </c>
      <c r="G1372" s="7">
        <v>61.26062052893478</v>
      </c>
      <c r="H1372" s="7">
        <v>221.14485819529335</v>
      </c>
      <c r="I1372" s="7">
        <v>109.00381182521079</v>
      </c>
    </row>
    <row r="1373" spans="1:9" x14ac:dyDescent="0.25">
      <c r="A1373" s="16"/>
      <c r="B1373" s="5">
        <f>DATE(YEAR(siječanj!B1373),MONTH(siječanj!B1373)+11,DAY(siječanj!B1373))</f>
        <v>44180</v>
      </c>
      <c r="C1373" s="8">
        <v>14.2708333333333</v>
      </c>
      <c r="D1373">
        <v>1.2039208077492942</v>
      </c>
      <c r="E1373" s="6">
        <v>96.299228716848091</v>
      </c>
      <c r="F1373" s="7">
        <v>76.946824425136256</v>
      </c>
      <c r="G1373" s="7">
        <v>62.366333058484379</v>
      </c>
      <c r="H1373" s="7">
        <v>211.95095665783671</v>
      </c>
      <c r="I1373" s="7">
        <v>115.73012903849187</v>
      </c>
    </row>
    <row r="1374" spans="1:9" x14ac:dyDescent="0.25">
      <c r="A1374" s="16"/>
      <c r="B1374" s="5">
        <f>DATE(YEAR(siječanj!B1374),MONTH(siječanj!B1374)+11,DAY(siječanj!B1374))</f>
        <v>44180</v>
      </c>
      <c r="C1374" s="8">
        <v>14.28125</v>
      </c>
      <c r="D1374">
        <v>1.2039208077492942</v>
      </c>
      <c r="E1374" s="6">
        <v>102.64826839889288</v>
      </c>
      <c r="F1374" s="7">
        <v>78.313853109348514</v>
      </c>
      <c r="G1374" s="7">
        <v>66.893107842100477</v>
      </c>
      <c r="H1374" s="7">
        <v>191.99364012988445</v>
      </c>
      <c r="I1374" s="7">
        <v>123.36025434130225</v>
      </c>
    </row>
    <row r="1375" spans="1:9" x14ac:dyDescent="0.25">
      <c r="A1375" s="16"/>
      <c r="B1375" s="5">
        <f>DATE(YEAR(siječanj!B1375),MONTH(siječanj!B1375)+11,DAY(siječanj!B1375))</f>
        <v>44180</v>
      </c>
      <c r="C1375" s="8">
        <v>14.2916666666667</v>
      </c>
      <c r="D1375">
        <v>1.2039208077492942</v>
      </c>
      <c r="E1375" s="6">
        <v>108.2250112761788</v>
      </c>
      <c r="F1375" s="7">
        <v>86.117611080689301</v>
      </c>
      <c r="G1375" s="7">
        <v>79.167435129996235</v>
      </c>
      <c r="H1375" s="7">
        <v>151.88250600525933</v>
      </c>
      <c r="I1375" s="7">
        <v>130.06225166155571</v>
      </c>
    </row>
    <row r="1376" spans="1:9" x14ac:dyDescent="0.25">
      <c r="A1376" s="16"/>
      <c r="B1376" s="5">
        <f>DATE(YEAR(siječanj!B1376),MONTH(siječanj!B1376)+11,DAY(siječanj!B1376))</f>
        <v>44180</v>
      </c>
      <c r="C1376" s="8">
        <v>14.3020833333333</v>
      </c>
      <c r="D1376">
        <v>1.2039208077492942</v>
      </c>
      <c r="E1376" s="6">
        <v>109.9022184873042</v>
      </c>
      <c r="F1376" s="7">
        <v>108.99683698234266</v>
      </c>
      <c r="G1376" s="7">
        <v>96.543080556641158</v>
      </c>
      <c r="H1376" s="7">
        <v>117.64892432051937</v>
      </c>
      <c r="I1376" s="7">
        <v>132.07787950774082</v>
      </c>
    </row>
    <row r="1377" spans="1:9" x14ac:dyDescent="0.25">
      <c r="A1377" s="16"/>
      <c r="B1377" s="5">
        <f>DATE(YEAR(siječanj!B1377),MONTH(siječanj!B1377)+11,DAY(siječanj!B1377))</f>
        <v>44180</v>
      </c>
      <c r="C1377" s="8">
        <v>14.3125</v>
      </c>
      <c r="D1377">
        <v>1.2039208077492942</v>
      </c>
      <c r="E1377" s="6">
        <v>113.29845664494177</v>
      </c>
      <c r="F1377" s="7">
        <v>124.08736253406919</v>
      </c>
      <c r="G1377" s="7">
        <v>105.22249169679728</v>
      </c>
      <c r="H1377" s="7">
        <v>61.214442104393697</v>
      </c>
      <c r="I1377" s="7">
        <v>136.15939797332001</v>
      </c>
    </row>
    <row r="1378" spans="1:9" x14ac:dyDescent="0.25">
      <c r="A1378" s="16"/>
      <c r="B1378" s="5">
        <f>DATE(YEAR(siječanj!B1378),MONTH(siječanj!B1378)+11,DAY(siječanj!B1378))</f>
        <v>44180</v>
      </c>
      <c r="C1378" s="8">
        <v>14.3229166666667</v>
      </c>
      <c r="D1378">
        <v>1.2039208077492942</v>
      </c>
      <c r="E1378" s="6">
        <v>113.75369328546752</v>
      </c>
      <c r="F1378" s="7">
        <v>135.0668038046887</v>
      </c>
      <c r="G1378" s="7">
        <v>118.63313984846958</v>
      </c>
      <c r="H1378" s="7">
        <v>18.55519368578733</v>
      </c>
      <c r="I1378" s="7">
        <v>136.70649057056193</v>
      </c>
    </row>
    <row r="1379" spans="1:9" x14ac:dyDescent="0.25">
      <c r="A1379" s="16"/>
      <c r="B1379" s="5">
        <f>DATE(YEAR(siječanj!B1379),MONTH(siječanj!B1379)+11,DAY(siječanj!B1379))</f>
        <v>44180</v>
      </c>
      <c r="C1379" s="8">
        <v>14.3333333333333</v>
      </c>
      <c r="D1379">
        <v>1.2039208077492942</v>
      </c>
      <c r="E1379" s="6">
        <v>112.47577115346213</v>
      </c>
      <c r="F1379" s="7">
        <v>146.03297572225006</v>
      </c>
      <c r="G1379" s="7">
        <v>124.58677588828752</v>
      </c>
      <c r="H1379" s="7">
        <v>4.5166908280046814</v>
      </c>
      <c r="I1379" s="7">
        <v>135.17071406218525</v>
      </c>
    </row>
    <row r="1380" spans="1:9" x14ac:dyDescent="0.25">
      <c r="A1380" s="16"/>
      <c r="B1380" s="5">
        <f>DATE(YEAR(siječanj!B1380),MONTH(siječanj!B1380)+11,DAY(siječanj!B1380))</f>
        <v>44180</v>
      </c>
      <c r="C1380" s="8">
        <v>14.34375</v>
      </c>
      <c r="D1380">
        <v>1.2039208077492942</v>
      </c>
      <c r="E1380" s="6">
        <v>111.22611158389805</v>
      </c>
      <c r="F1380" s="7">
        <v>164.4103867349227</v>
      </c>
      <c r="G1380" s="7">
        <v>138.27620187467971</v>
      </c>
      <c r="H1380" s="7">
        <v>2.7944894079113616</v>
      </c>
      <c r="I1380" s="7">
        <v>133.66890283101662</v>
      </c>
    </row>
    <row r="1381" spans="1:9" x14ac:dyDescent="0.25">
      <c r="A1381" s="16"/>
      <c r="B1381" s="5">
        <f>DATE(YEAR(siječanj!B1381),MONTH(siječanj!B1381)+11,DAY(siječanj!B1381))</f>
        <v>44180</v>
      </c>
      <c r="C1381" s="8">
        <v>14.3541666666667</v>
      </c>
      <c r="D1381">
        <v>1.2039208077492942</v>
      </c>
      <c r="E1381" s="6">
        <v>112.2499539804686</v>
      </c>
      <c r="F1381" s="7">
        <v>174.83717673056591</v>
      </c>
      <c r="G1381" s="7">
        <v>151.56107373121546</v>
      </c>
      <c r="H1381" s="7">
        <v>2.4906872274260259</v>
      </c>
      <c r="I1381" s="7">
        <v>134.89933233963282</v>
      </c>
    </row>
    <row r="1382" spans="1:9" x14ac:dyDescent="0.25">
      <c r="A1382" s="16"/>
      <c r="B1382" s="5">
        <f>DATE(YEAR(siječanj!B1382),MONTH(siječanj!B1382)+11,DAY(siječanj!B1382))</f>
        <v>44180</v>
      </c>
      <c r="C1382" s="8">
        <v>14.3645833333333</v>
      </c>
      <c r="D1382">
        <v>1.2039208077492942</v>
      </c>
      <c r="E1382" s="6">
        <v>112.41404052046707</v>
      </c>
      <c r="F1382" s="7">
        <v>196.19602089468998</v>
      </c>
      <c r="G1382" s="7">
        <v>165.12924624831007</v>
      </c>
      <c r="H1382" s="7">
        <v>2.2276044278763409</v>
      </c>
      <c r="I1382" s="7">
        <v>135.09652765158427</v>
      </c>
    </row>
    <row r="1383" spans="1:9" x14ac:dyDescent="0.25">
      <c r="A1383" s="16"/>
      <c r="B1383" s="5">
        <f>DATE(YEAR(siječanj!B1383),MONTH(siječanj!B1383)+11,DAY(siječanj!B1383))</f>
        <v>44180</v>
      </c>
      <c r="C1383" s="8">
        <v>14.375</v>
      </c>
      <c r="D1383">
        <v>1.2039208077492942</v>
      </c>
      <c r="E1383" s="6">
        <v>113.90327883766687</v>
      </c>
      <c r="F1383" s="7">
        <v>226.89618821822219</v>
      </c>
      <c r="G1383" s="7">
        <v>170.55044495668827</v>
      </c>
      <c r="H1383" s="7">
        <v>1.9932217149752176</v>
      </c>
      <c r="I1383" s="7">
        <v>136.88625893931209</v>
      </c>
    </row>
    <row r="1384" spans="1:9" x14ac:dyDescent="0.25">
      <c r="A1384" s="16"/>
      <c r="B1384" s="5">
        <f>DATE(YEAR(siječanj!B1384),MONTH(siječanj!B1384)+11,DAY(siječanj!B1384))</f>
        <v>44180</v>
      </c>
      <c r="C1384" s="8">
        <v>14.3854166666667</v>
      </c>
      <c r="D1384">
        <v>1.2039208077492942</v>
      </c>
      <c r="E1384" s="6">
        <v>114.08334025577581</v>
      </c>
      <c r="F1384" s="7">
        <v>224.85869151374007</v>
      </c>
      <c r="G1384" s="7">
        <v>192.657756802449</v>
      </c>
      <c r="H1384" s="7">
        <v>1.7921218991158689</v>
      </c>
      <c r="I1384" s="7">
        <v>137.10265248088317</v>
      </c>
    </row>
    <row r="1385" spans="1:9" x14ac:dyDescent="0.25">
      <c r="A1385" s="16"/>
      <c r="B1385" s="5">
        <f>DATE(YEAR(siječanj!B1385),MONTH(siječanj!B1385)+11,DAY(siječanj!B1385))</f>
        <v>44180</v>
      </c>
      <c r="C1385" s="8">
        <v>14.3958333333333</v>
      </c>
      <c r="D1385">
        <v>1.2039208077492942</v>
      </c>
      <c r="E1385" s="6">
        <v>114.05184856057595</v>
      </c>
      <c r="F1385" s="7">
        <v>222.8018493623706</v>
      </c>
      <c r="G1385" s="7">
        <v>199.35861022346299</v>
      </c>
      <c r="H1385" s="7">
        <v>2.013050014583496</v>
      </c>
      <c r="I1385" s="7">
        <v>137.06480650851472</v>
      </c>
    </row>
    <row r="1386" spans="1:9" x14ac:dyDescent="0.25">
      <c r="A1386" s="16"/>
      <c r="B1386" s="5">
        <f>DATE(YEAR(siječanj!B1386),MONTH(siječanj!B1386)+11,DAY(siječanj!B1386))</f>
        <v>44180</v>
      </c>
      <c r="C1386" s="8">
        <v>14.40625</v>
      </c>
      <c r="D1386">
        <v>1.2039208077492942</v>
      </c>
      <c r="E1386" s="6">
        <v>114.64895479437688</v>
      </c>
      <c r="F1386" s="7">
        <v>223.9717907808697</v>
      </c>
      <c r="G1386" s="7">
        <v>203.17071030088579</v>
      </c>
      <c r="H1386" s="7">
        <v>2.0296491311240064</v>
      </c>
      <c r="I1386" s="7">
        <v>137.78239461807948</v>
      </c>
    </row>
    <row r="1387" spans="1:9" x14ac:dyDescent="0.25">
      <c r="A1387" s="16"/>
      <c r="B1387" s="5">
        <f>DATE(YEAR(siječanj!B1387),MONTH(siječanj!B1387)+11,DAY(siječanj!B1387))</f>
        <v>44180</v>
      </c>
      <c r="C1387" s="8">
        <v>14.4166666666667</v>
      </c>
      <c r="D1387">
        <v>1.2039208077492942</v>
      </c>
      <c r="E1387" s="6">
        <v>115.16265048551864</v>
      </c>
      <c r="F1387" s="7">
        <v>234.06627631161709</v>
      </c>
      <c r="G1387" s="7">
        <v>204.50743207956415</v>
      </c>
      <c r="H1387" s="7">
        <v>2.1440450827998339</v>
      </c>
      <c r="I1387" s="7">
        <v>138.3997419158149</v>
      </c>
    </row>
    <row r="1388" spans="1:9" x14ac:dyDescent="0.25">
      <c r="A1388" s="16"/>
      <c r="B1388" s="5">
        <f>DATE(YEAR(siječanj!B1388),MONTH(siječanj!B1388)+11,DAY(siječanj!B1388))</f>
        <v>44180</v>
      </c>
      <c r="C1388" s="8">
        <v>14.4270833333333</v>
      </c>
      <c r="D1388">
        <v>1.2039208077492942</v>
      </c>
      <c r="E1388" s="6">
        <v>117.07458731553928</v>
      </c>
      <c r="F1388" s="7">
        <v>233.66920036501571</v>
      </c>
      <c r="G1388" s="7">
        <v>201.50458874859427</v>
      </c>
      <c r="H1388" s="7">
        <v>2.0567376143784757</v>
      </c>
      <c r="I1388" s="7">
        <v>140.697462250651</v>
      </c>
    </row>
    <row r="1389" spans="1:9" x14ac:dyDescent="0.25">
      <c r="A1389" s="16"/>
      <c r="B1389" s="5">
        <f>DATE(YEAR(siječanj!B1389),MONTH(siječanj!B1389)+11,DAY(siječanj!B1389))</f>
        <v>44180</v>
      </c>
      <c r="C1389" s="8">
        <v>14.4375</v>
      </c>
      <c r="D1389">
        <v>1.2039208077492942</v>
      </c>
      <c r="E1389" s="6">
        <v>118.72970789040427</v>
      </c>
      <c r="F1389" s="7">
        <v>225.43495194959362</v>
      </c>
      <c r="G1389" s="7">
        <v>201.0649756954644</v>
      </c>
      <c r="H1389" s="7">
        <v>2.0355646518641262</v>
      </c>
      <c r="I1389" s="7">
        <v>142.68654690123114</v>
      </c>
    </row>
    <row r="1390" spans="1:9" x14ac:dyDescent="0.25">
      <c r="A1390" s="16"/>
      <c r="B1390" s="5">
        <f>DATE(YEAR(siječanj!B1390),MONTH(siječanj!B1390)+11,DAY(siječanj!B1390))</f>
        <v>44180</v>
      </c>
      <c r="C1390" s="8">
        <v>14.4479166666667</v>
      </c>
      <c r="D1390">
        <v>1.2039208077492942</v>
      </c>
      <c r="E1390" s="6">
        <v>119.65693001473983</v>
      </c>
      <c r="F1390" s="7">
        <v>224.20331728210937</v>
      </c>
      <c r="G1390" s="7">
        <v>206.81173358798998</v>
      </c>
      <c r="H1390" s="7">
        <v>2.1093428193572059</v>
      </c>
      <c r="I1390" s="7">
        <v>143.80086045832329</v>
      </c>
    </row>
    <row r="1391" spans="1:9" x14ac:dyDescent="0.25">
      <c r="A1391" s="16"/>
      <c r="B1391" s="5">
        <f>DATE(YEAR(siječanj!B1391),MONTH(siječanj!B1391)+11,DAY(siječanj!B1391))</f>
        <v>44180</v>
      </c>
      <c r="C1391" s="8">
        <v>14.4583333333333</v>
      </c>
      <c r="D1391">
        <v>1.2039208077492942</v>
      </c>
      <c r="E1391" s="6">
        <v>119.79876308159737</v>
      </c>
      <c r="F1391" s="7">
        <v>221.41673304699091</v>
      </c>
      <c r="G1391" s="7">
        <v>208.15556266441533</v>
      </c>
      <c r="H1391" s="7">
        <v>2.196508849161777</v>
      </c>
      <c r="I1391" s="7">
        <v>143.97131207406377</v>
      </c>
    </row>
    <row r="1392" spans="1:9" x14ac:dyDescent="0.25">
      <c r="A1392" s="16"/>
      <c r="B1392" s="5">
        <f>DATE(YEAR(siječanj!B1392),MONTH(siječanj!B1392)+11,DAY(siječanj!B1392))</f>
        <v>44180</v>
      </c>
      <c r="C1392" s="8">
        <v>14.46875</v>
      </c>
      <c r="D1392">
        <v>1.2039208077492942</v>
      </c>
      <c r="E1392" s="6">
        <v>119.06618233920796</v>
      </c>
      <c r="F1392" s="7">
        <v>219.50907668088232</v>
      </c>
      <c r="G1392" s="7">
        <v>203.25090517998069</v>
      </c>
      <c r="H1392" s="7">
        <v>2.1781805957287177</v>
      </c>
      <c r="I1392" s="7">
        <v>143.0909139132734</v>
      </c>
    </row>
    <row r="1393" spans="1:9" x14ac:dyDescent="0.25">
      <c r="A1393" s="16"/>
      <c r="B1393" s="5">
        <f>DATE(YEAR(siječanj!B1393),MONTH(siječanj!B1393)+11,DAY(siječanj!B1393))</f>
        <v>44180</v>
      </c>
      <c r="C1393" s="8">
        <v>14.4791666666667</v>
      </c>
      <c r="D1393">
        <v>1.2039208077492942</v>
      </c>
      <c r="E1393" s="6">
        <v>119.80608218593004</v>
      </c>
      <c r="F1393" s="7">
        <v>218.52828985004163</v>
      </c>
      <c r="G1393" s="7">
        <v>198.51394139608456</v>
      </c>
      <c r="H1393" s="7">
        <v>2.2366495270245186</v>
      </c>
      <c r="I1393" s="7">
        <v>143.98010800005557</v>
      </c>
    </row>
    <row r="1394" spans="1:9" x14ac:dyDescent="0.25">
      <c r="A1394" s="16"/>
      <c r="B1394" s="5">
        <f>DATE(YEAR(siječanj!B1394),MONTH(siječanj!B1394)+11,DAY(siječanj!B1394))</f>
        <v>44180</v>
      </c>
      <c r="C1394" s="8">
        <v>14.4895833333333</v>
      </c>
      <c r="D1394">
        <v>1.2039208077492942</v>
      </c>
      <c r="E1394" s="6">
        <v>120.44715832895359</v>
      </c>
      <c r="F1394" s="7">
        <v>214.27156417174072</v>
      </c>
      <c r="G1394" s="7">
        <v>194.15971623072224</v>
      </c>
      <c r="H1394" s="7">
        <v>1.9639508936265235</v>
      </c>
      <c r="I1394" s="7">
        <v>144.75053810364201</v>
      </c>
    </row>
    <row r="1395" spans="1:9" x14ac:dyDescent="0.25">
      <c r="A1395" s="16"/>
      <c r="B1395" s="5">
        <f>DATE(YEAR(siječanj!B1395),MONTH(siječanj!B1395)+11,DAY(siječanj!B1395))</f>
        <v>44180</v>
      </c>
      <c r="C1395" s="8">
        <v>14.5</v>
      </c>
      <c r="D1395">
        <v>1.2039208077492942</v>
      </c>
      <c r="E1395" s="6">
        <v>121.10445812460769</v>
      </c>
      <c r="F1395" s="7">
        <v>217.69461119830461</v>
      </c>
      <c r="G1395" s="7">
        <v>194.69086132620797</v>
      </c>
      <c r="H1395" s="7">
        <v>1.8476305799251176</v>
      </c>
      <c r="I1395" s="7">
        <v>145.54046540816586</v>
      </c>
    </row>
    <row r="1396" spans="1:9" x14ac:dyDescent="0.25">
      <c r="A1396" s="16"/>
      <c r="B1396" s="5">
        <f>DATE(YEAR(siječanj!B1396),MONTH(siječanj!B1396)+11,DAY(siječanj!B1396))</f>
        <v>44180</v>
      </c>
      <c r="C1396" s="8">
        <v>14.5104166666667</v>
      </c>
      <c r="D1396">
        <v>1.2039208077492942</v>
      </c>
      <c r="E1396" s="6">
        <v>121.50189220283431</v>
      </c>
      <c r="F1396" s="7">
        <v>210.06655762543821</v>
      </c>
      <c r="G1396" s="7">
        <v>191.51078903809503</v>
      </c>
      <c r="H1396" s="7">
        <v>1.8508398420609424</v>
      </c>
      <c r="I1396" s="7">
        <v>146.01809225700282</v>
      </c>
    </row>
    <row r="1397" spans="1:9" x14ac:dyDescent="0.25">
      <c r="A1397" s="16"/>
      <c r="B1397" s="5">
        <f>DATE(YEAR(siječanj!B1397),MONTH(siječanj!B1397)+11,DAY(siječanj!B1397))</f>
        <v>44180</v>
      </c>
      <c r="C1397" s="8">
        <v>14.5208333333333</v>
      </c>
      <c r="D1397">
        <v>1.2039208077492942</v>
      </c>
      <c r="E1397" s="6">
        <v>120.70921563143888</v>
      </c>
      <c r="F1397" s="7">
        <v>203.33941757590668</v>
      </c>
      <c r="G1397" s="7">
        <v>187.29663502646585</v>
      </c>
      <c r="H1397" s="7">
        <v>2.0437830323367185</v>
      </c>
      <c r="I1397" s="7">
        <v>145.06547235427115</v>
      </c>
    </row>
    <row r="1398" spans="1:9" x14ac:dyDescent="0.25">
      <c r="A1398" s="16"/>
      <c r="B1398" s="5">
        <f>DATE(YEAR(siječanj!B1398),MONTH(siječanj!B1398)+11,DAY(siječanj!B1398))</f>
        <v>44180</v>
      </c>
      <c r="C1398" s="8">
        <v>14.53125</v>
      </c>
      <c r="D1398">
        <v>1.2039208077492942</v>
      </c>
      <c r="E1398" s="6">
        <v>118.87113817946741</v>
      </c>
      <c r="F1398" s="7">
        <v>188.57730248449897</v>
      </c>
      <c r="G1398" s="7">
        <v>183.33889353598028</v>
      </c>
      <c r="H1398" s="7">
        <v>1.8744541147847606</v>
      </c>
      <c r="I1398" s="7">
        <v>142.85651446817141</v>
      </c>
    </row>
    <row r="1399" spans="1:9" x14ac:dyDescent="0.25">
      <c r="A1399" s="16"/>
      <c r="B1399" s="5">
        <f>DATE(YEAR(siječanj!B1399),MONTH(siječanj!B1399)+11,DAY(siječanj!B1399))</f>
        <v>44180</v>
      </c>
      <c r="C1399" s="8">
        <v>14.5416666666667</v>
      </c>
      <c r="D1399">
        <v>1.2039208077492942</v>
      </c>
      <c r="E1399" s="6">
        <v>116.39089175354492</v>
      </c>
      <c r="F1399" s="7">
        <v>184.45723265722657</v>
      </c>
      <c r="G1399" s="7">
        <v>178.07731406000565</v>
      </c>
      <c r="H1399" s="7">
        <v>1.8321111778958525</v>
      </c>
      <c r="I1399" s="7">
        <v>139.87581314019653</v>
      </c>
    </row>
    <row r="1400" spans="1:9" x14ac:dyDescent="0.25">
      <c r="A1400" s="16"/>
      <c r="B1400" s="5">
        <f>DATE(YEAR(siječanj!B1400),MONTH(siječanj!B1400)+11,DAY(siječanj!B1400))</f>
        <v>44180</v>
      </c>
      <c r="C1400" s="8">
        <v>14.5520833333333</v>
      </c>
      <c r="D1400">
        <v>1.2039208077492942</v>
      </c>
      <c r="E1400" s="6">
        <v>113.91431277739255</v>
      </c>
      <c r="F1400" s="7">
        <v>192.36202578138034</v>
      </c>
      <c r="G1400" s="7">
        <v>177.38416591796516</v>
      </c>
      <c r="H1400" s="7">
        <v>1.9362448614818581</v>
      </c>
      <c r="I1400" s="7">
        <v>136.89951926637045</v>
      </c>
    </row>
    <row r="1401" spans="1:9" x14ac:dyDescent="0.25">
      <c r="A1401" s="16"/>
      <c r="B1401" s="5">
        <f>DATE(YEAR(siječanj!B1401),MONTH(siječanj!B1401)+11,DAY(siječanj!B1401))</f>
        <v>44180</v>
      </c>
      <c r="C1401" s="8">
        <v>14.5625</v>
      </c>
      <c r="D1401">
        <v>1.2039208077492942</v>
      </c>
      <c r="E1401" s="6">
        <v>115.19450547049385</v>
      </c>
      <c r="F1401" s="7">
        <v>179.94848169817365</v>
      </c>
      <c r="G1401" s="7">
        <v>174.00506922716224</v>
      </c>
      <c r="H1401" s="7">
        <v>1.9177592326864581</v>
      </c>
      <c r="I1401" s="7">
        <v>138.43802448121886</v>
      </c>
    </row>
    <row r="1402" spans="1:9" x14ac:dyDescent="0.25">
      <c r="A1402" s="16"/>
      <c r="B1402" s="5">
        <f>DATE(YEAR(siječanj!B1402),MONTH(siječanj!B1402)+11,DAY(siječanj!B1402))</f>
        <v>44180</v>
      </c>
      <c r="C1402" s="8">
        <v>14.5729166666667</v>
      </c>
      <c r="D1402">
        <v>1.2039208077492942</v>
      </c>
      <c r="E1402" s="6">
        <v>116.01412767889494</v>
      </c>
      <c r="F1402" s="7">
        <v>173.80528962913539</v>
      </c>
      <c r="G1402" s="7">
        <v>175.10379084046386</v>
      </c>
      <c r="H1402" s="7">
        <v>1.9649051062665361</v>
      </c>
      <c r="I1402" s="7">
        <v>139.423027011405</v>
      </c>
    </row>
    <row r="1403" spans="1:9" x14ac:dyDescent="0.25">
      <c r="A1403" s="16"/>
      <c r="B1403" s="5">
        <f>DATE(YEAR(siječanj!B1403),MONTH(siječanj!B1403)+11,DAY(siječanj!B1403))</f>
        <v>44180</v>
      </c>
      <c r="C1403" s="8">
        <v>14.5833333333333</v>
      </c>
      <c r="D1403">
        <v>1.2039208077492942</v>
      </c>
      <c r="E1403" s="6">
        <v>116.29629030628432</v>
      </c>
      <c r="F1403" s="7">
        <v>174.10900189324116</v>
      </c>
      <c r="G1403" s="7">
        <v>175.35344922151248</v>
      </c>
      <c r="H1403" s="7">
        <v>2.0752840020162986</v>
      </c>
      <c r="I1403" s="7">
        <v>139.76212336464403</v>
      </c>
    </row>
    <row r="1404" spans="1:9" x14ac:dyDescent="0.25">
      <c r="A1404" s="16"/>
      <c r="B1404" s="5">
        <f>DATE(YEAR(siječanj!B1404),MONTH(siječanj!B1404)+11,DAY(siječanj!B1404))</f>
        <v>44180</v>
      </c>
      <c r="C1404" s="8">
        <v>14.59375</v>
      </c>
      <c r="D1404">
        <v>1.2039208077492942</v>
      </c>
      <c r="E1404" s="6">
        <v>117.7207238482053</v>
      </c>
      <c r="F1404" s="7">
        <v>174.78707306795866</v>
      </c>
      <c r="G1404" s="7">
        <v>172.6644827800873</v>
      </c>
      <c r="H1404" s="7">
        <v>2.0228899589161511</v>
      </c>
      <c r="I1404" s="7">
        <v>141.473973810487</v>
      </c>
    </row>
    <row r="1405" spans="1:9" x14ac:dyDescent="0.25">
      <c r="A1405" s="16"/>
      <c r="B1405" s="5">
        <f>DATE(YEAR(siječanj!B1405),MONTH(siječanj!B1405)+11,DAY(siječanj!B1405))</f>
        <v>44180</v>
      </c>
      <c r="C1405" s="8">
        <v>14.6041666666667</v>
      </c>
      <c r="D1405">
        <v>1.2039208077492942</v>
      </c>
      <c r="E1405" s="6">
        <v>118.00230402731354</v>
      </c>
      <c r="F1405" s="7">
        <v>175.71345233639641</v>
      </c>
      <c r="G1405" s="7">
        <v>173.10627497645638</v>
      </c>
      <c r="H1405" s="7">
        <v>2.0280992826189337</v>
      </c>
      <c r="I1405" s="7">
        <v>141.81237019119629</v>
      </c>
    </row>
    <row r="1406" spans="1:9" x14ac:dyDescent="0.25">
      <c r="A1406" s="16"/>
      <c r="B1406" s="5">
        <f>DATE(YEAR(siječanj!B1406),MONTH(siječanj!B1406)+11,DAY(siječanj!B1406))</f>
        <v>44180</v>
      </c>
      <c r="C1406" s="8">
        <v>14.6145833333333</v>
      </c>
      <c r="D1406">
        <v>1.2039208077492942</v>
      </c>
      <c r="E1406" s="6">
        <v>120.11022976793073</v>
      </c>
      <c r="F1406" s="7">
        <v>176.07348902583934</v>
      </c>
      <c r="G1406" s="7">
        <v>170.96142816107357</v>
      </c>
      <c r="H1406" s="7">
        <v>2.0336143926270229</v>
      </c>
      <c r="I1406" s="7">
        <v>144.34562535030545</v>
      </c>
    </row>
    <row r="1407" spans="1:9" x14ac:dyDescent="0.25">
      <c r="A1407" s="16"/>
      <c r="B1407" s="5">
        <f>DATE(YEAR(siječanj!B1407),MONTH(siječanj!B1407)+11,DAY(siječanj!B1407))</f>
        <v>44180</v>
      </c>
      <c r="C1407" s="8">
        <v>14.625</v>
      </c>
      <c r="D1407">
        <v>1.2039208077492942</v>
      </c>
      <c r="E1407" s="6">
        <v>121.86945655624392</v>
      </c>
      <c r="F1407" s="7">
        <v>172.49593159475285</v>
      </c>
      <c r="G1407" s="7">
        <v>167.5732095686451</v>
      </c>
      <c r="H1407" s="7">
        <v>2.0962726959101863</v>
      </c>
      <c r="I1407" s="7">
        <v>146.45982237900745</v>
      </c>
    </row>
    <row r="1408" spans="1:9" x14ac:dyDescent="0.25">
      <c r="A1408" s="16"/>
      <c r="B1408" s="5">
        <f>DATE(YEAR(siječanj!B1408),MONTH(siječanj!B1408)+11,DAY(siječanj!B1408))</f>
        <v>44180</v>
      </c>
      <c r="C1408" s="8">
        <v>14.6354166666667</v>
      </c>
      <c r="D1408">
        <v>1.2039208077492942</v>
      </c>
      <c r="E1408" s="6">
        <v>123.88706924847037</v>
      </c>
      <c r="F1408" s="7">
        <v>169.94338949231391</v>
      </c>
      <c r="G1408" s="7">
        <v>160.75086991533561</v>
      </c>
      <c r="H1408" s="7">
        <v>2.0193440330305097</v>
      </c>
      <c r="I1408" s="7">
        <v>148.88454145861328</v>
      </c>
    </row>
    <row r="1409" spans="1:9" x14ac:dyDescent="0.25">
      <c r="A1409" s="16"/>
      <c r="B1409" s="5">
        <f>DATE(YEAR(siječanj!B1409),MONTH(siječanj!B1409)+11,DAY(siječanj!B1409))</f>
        <v>44180</v>
      </c>
      <c r="C1409" s="8">
        <v>14.6458333333333</v>
      </c>
      <c r="D1409">
        <v>1.2039208077492942</v>
      </c>
      <c r="E1409" s="6">
        <v>125.71523422045745</v>
      </c>
      <c r="F1409" s="7">
        <v>168.60328529795319</v>
      </c>
      <c r="G1409" s="7">
        <v>158.34296479390304</v>
      </c>
      <c r="H1409" s="7">
        <v>1.9184285759997028</v>
      </c>
      <c r="I1409" s="7">
        <v>151.08158676137279</v>
      </c>
    </row>
    <row r="1410" spans="1:9" x14ac:dyDescent="0.25">
      <c r="A1410" s="16"/>
      <c r="B1410" s="5">
        <f>DATE(YEAR(siječanj!B1410),MONTH(siječanj!B1410)+11,DAY(siječanj!B1410))</f>
        <v>44180</v>
      </c>
      <c r="C1410" s="8">
        <v>14.65625</v>
      </c>
      <c r="D1410">
        <v>1.2039208077492942</v>
      </c>
      <c r="E1410" s="6">
        <v>129.38212819673049</v>
      </c>
      <c r="F1410" s="7">
        <v>167.44339836805239</v>
      </c>
      <c r="G1410" s="7">
        <v>158.28907614672863</v>
      </c>
      <c r="H1410" s="7">
        <v>2.3589142468173598</v>
      </c>
      <c r="I1410" s="7">
        <v>155.48837297035001</v>
      </c>
    </row>
    <row r="1411" spans="1:9" x14ac:dyDescent="0.25">
      <c r="A1411" s="16"/>
      <c r="B1411" s="5">
        <f>DATE(YEAR(siječanj!B1411),MONTH(siječanj!B1411)+11,DAY(siječanj!B1411))</f>
        <v>44180</v>
      </c>
      <c r="C1411" s="8">
        <v>14.6666666666667</v>
      </c>
      <c r="D1411">
        <v>1.2039208077492942</v>
      </c>
      <c r="E1411" s="6">
        <v>130.87053035512673</v>
      </c>
      <c r="F1411" s="7">
        <v>167.22696967403243</v>
      </c>
      <c r="G1411" s="7">
        <v>156.55072582828836</v>
      </c>
      <c r="H1411" s="7">
        <v>3.6552599285110863</v>
      </c>
      <c r="I1411" s="7">
        <v>157.27709938225976</v>
      </c>
    </row>
    <row r="1412" spans="1:9" x14ac:dyDescent="0.25">
      <c r="A1412" s="16"/>
      <c r="B1412" s="5">
        <f>DATE(YEAR(siječanj!B1412),MONTH(siječanj!B1412)+11,DAY(siječanj!B1412))</f>
        <v>44180</v>
      </c>
      <c r="C1412" s="8">
        <v>14.6770833333333</v>
      </c>
      <c r="D1412">
        <v>1.2039208077492942</v>
      </c>
      <c r="E1412" s="6">
        <v>133.6385397967417</v>
      </c>
      <c r="F1412" s="7">
        <v>166.48380151258286</v>
      </c>
      <c r="G1412" s="7">
        <v>155.88566977220418</v>
      </c>
      <c r="H1412" s="7">
        <v>7.8945119373622195</v>
      </c>
      <c r="I1412" s="7">
        <v>160.60362747730582</v>
      </c>
    </row>
    <row r="1413" spans="1:9" x14ac:dyDescent="0.25">
      <c r="A1413" s="16"/>
      <c r="B1413" s="5">
        <f>DATE(YEAR(siječanj!B1413),MONTH(siječanj!B1413)+11,DAY(siječanj!B1413))</f>
        <v>44180</v>
      </c>
      <c r="C1413" s="8">
        <v>14.6875</v>
      </c>
      <c r="D1413">
        <v>1.2039208077492942</v>
      </c>
      <c r="E1413" s="6">
        <v>138.72339819021329</v>
      </c>
      <c r="F1413" s="7">
        <v>167.93194524569859</v>
      </c>
      <c r="G1413" s="7">
        <v>159.32336655431195</v>
      </c>
      <c r="H1413" s="7">
        <v>20.560328118063747</v>
      </c>
      <c r="I1413" s="7">
        <v>166.71448969146988</v>
      </c>
    </row>
    <row r="1414" spans="1:9" x14ac:dyDescent="0.25">
      <c r="A1414" s="16"/>
      <c r="B1414" s="5">
        <f>DATE(YEAR(siječanj!B1414),MONTH(siječanj!B1414)+11,DAY(siječanj!B1414))</f>
        <v>44180</v>
      </c>
      <c r="C1414" s="8">
        <v>14.6979166666667</v>
      </c>
      <c r="D1414">
        <v>1.2039208077492942</v>
      </c>
      <c r="E1414" s="6">
        <v>143.59019880643655</v>
      </c>
      <c r="F1414" s="7">
        <v>170.17916765180178</v>
      </c>
      <c r="G1414" s="7">
        <v>157.72858686088398</v>
      </c>
      <c r="H1414" s="7">
        <v>60.116295750868595</v>
      </c>
      <c r="I1414" s="7">
        <v>172.56329524085001</v>
      </c>
    </row>
    <row r="1415" spans="1:9" x14ac:dyDescent="0.25">
      <c r="A1415" s="16"/>
      <c r="B1415" s="5">
        <f>DATE(YEAR(siječanj!B1415),MONTH(siječanj!B1415)+11,DAY(siječanj!B1415))</f>
        <v>44180</v>
      </c>
      <c r="C1415" s="8">
        <v>14.7083333333333</v>
      </c>
      <c r="D1415">
        <v>1.2039208077492942</v>
      </c>
      <c r="E1415" s="6">
        <v>147.70095687374624</v>
      </c>
      <c r="F1415" s="7">
        <v>171.04726946474301</v>
      </c>
      <c r="G1415" s="7">
        <v>151.07558228856382</v>
      </c>
      <c r="H1415" s="7">
        <v>110.4953983399908</v>
      </c>
      <c r="I1415" s="7">
        <v>177.50350678682827</v>
      </c>
    </row>
    <row r="1416" spans="1:9" x14ac:dyDescent="0.25">
      <c r="A1416" s="16"/>
      <c r="B1416" s="5">
        <f>DATE(YEAR(siječanj!B1416),MONTH(siječanj!B1416)+11,DAY(siječanj!B1416))</f>
        <v>44180</v>
      </c>
      <c r="C1416" s="8">
        <v>14.71875</v>
      </c>
      <c r="D1416">
        <v>1.2039208077492942</v>
      </c>
      <c r="E1416" s="6">
        <v>153.99518817253707</v>
      </c>
      <c r="F1416" s="7">
        <v>168.29420019161884</v>
      </c>
      <c r="G1416" s="7">
        <v>151.71034303652172</v>
      </c>
      <c r="H1416" s="7">
        <v>138.0519288706659</v>
      </c>
      <c r="I1416" s="7">
        <v>185.067764674594</v>
      </c>
    </row>
    <row r="1417" spans="1:9" x14ac:dyDescent="0.25">
      <c r="A1417" s="16"/>
      <c r="B1417" s="5">
        <f>DATE(YEAR(siječanj!B1417),MONTH(siječanj!B1417)+11,DAY(siječanj!B1417))</f>
        <v>44180</v>
      </c>
      <c r="C1417" s="8">
        <v>14.7291666666667</v>
      </c>
      <c r="D1417">
        <v>1.2039208077492942</v>
      </c>
      <c r="E1417" s="6">
        <v>160.45559788913602</v>
      </c>
      <c r="F1417" s="7">
        <v>165.87063443272984</v>
      </c>
      <c r="G1417" s="7">
        <v>152.81682609185756</v>
      </c>
      <c r="H1417" s="7">
        <v>156.19493257736571</v>
      </c>
      <c r="I1417" s="7">
        <v>192.83173184344753</v>
      </c>
    </row>
    <row r="1418" spans="1:9" x14ac:dyDescent="0.25">
      <c r="A1418" s="16"/>
      <c r="B1418" s="5">
        <f>DATE(YEAR(siječanj!B1418),MONTH(siječanj!B1418)+11,DAY(siječanj!B1418))</f>
        <v>44180</v>
      </c>
      <c r="C1418" s="8">
        <v>14.7395833333333</v>
      </c>
      <c r="D1418">
        <v>1.2039208077492942</v>
      </c>
      <c r="E1418" s="6">
        <v>164.39422965576676</v>
      </c>
      <c r="F1418" s="7">
        <v>163.469488334868</v>
      </c>
      <c r="G1418" s="7">
        <v>152.39673302531216</v>
      </c>
      <c r="H1418" s="7">
        <v>168.07434805663928</v>
      </c>
      <c r="I1418" s="7">
        <v>197.56508608377624</v>
      </c>
    </row>
    <row r="1419" spans="1:9" x14ac:dyDescent="0.25">
      <c r="A1419" s="16"/>
      <c r="B1419" s="5">
        <f>DATE(YEAR(siječanj!B1419),MONTH(siječanj!B1419)+11,DAY(siječanj!B1419))</f>
        <v>44180</v>
      </c>
      <c r="C1419" s="8">
        <v>14.75</v>
      </c>
      <c r="D1419">
        <v>1.2039208077492942</v>
      </c>
      <c r="E1419" s="6">
        <v>167.32973641502645</v>
      </c>
      <c r="F1419" s="7">
        <v>161.39079716091302</v>
      </c>
      <c r="G1419" s="7">
        <v>154.82590786896878</v>
      </c>
      <c r="H1419" s="7">
        <v>189.56148757282961</v>
      </c>
      <c r="I1419" s="7">
        <v>201.09290848245195</v>
      </c>
    </row>
    <row r="1420" spans="1:9" x14ac:dyDescent="0.25">
      <c r="A1420" s="16"/>
      <c r="B1420" s="5">
        <f>DATE(YEAR(siječanj!B1420),MONTH(siječanj!B1420)+11,DAY(siječanj!B1420))</f>
        <v>44180</v>
      </c>
      <c r="C1420" s="8">
        <v>14.7604166666667</v>
      </c>
      <c r="D1420">
        <v>1.2039208077492942</v>
      </c>
      <c r="E1420" s="6">
        <v>169.29651321871631</v>
      </c>
      <c r="F1420" s="7">
        <v>158.29929106893576</v>
      </c>
      <c r="G1420" s="7">
        <v>154.56105969572809</v>
      </c>
      <c r="H1420" s="7">
        <v>205.35047658592316</v>
      </c>
      <c r="I1420" s="7">
        <v>203.45653419694446</v>
      </c>
    </row>
    <row r="1421" spans="1:9" x14ac:dyDescent="0.25">
      <c r="A1421" s="16"/>
      <c r="B1421" s="5">
        <f>DATE(YEAR(siječanj!B1421),MONTH(siječanj!B1421)+11,DAY(siječanj!B1421))</f>
        <v>44180</v>
      </c>
      <c r="C1421" s="8">
        <v>14.7708333333333</v>
      </c>
      <c r="D1421">
        <v>1.2039208077492942</v>
      </c>
      <c r="E1421" s="6">
        <v>171.68336356916001</v>
      </c>
      <c r="F1421" s="7">
        <v>156.26340179668361</v>
      </c>
      <c r="G1421" s="7">
        <v>157.93601481043004</v>
      </c>
      <c r="H1421" s="7">
        <v>222.22938361160325</v>
      </c>
      <c r="I1421" s="7">
        <v>206.32499433658512</v>
      </c>
    </row>
    <row r="1422" spans="1:9" x14ac:dyDescent="0.25">
      <c r="A1422" s="16"/>
      <c r="B1422" s="5">
        <f>DATE(YEAR(siječanj!B1422),MONTH(siječanj!B1422)+11,DAY(siječanj!B1422))</f>
        <v>44180</v>
      </c>
      <c r="C1422" s="8">
        <v>14.78125</v>
      </c>
      <c r="D1422">
        <v>1.2039208077492942</v>
      </c>
      <c r="E1422" s="6">
        <v>174.99125616895645</v>
      </c>
      <c r="F1422" s="7">
        <v>153.23580721016884</v>
      </c>
      <c r="G1422" s="7">
        <v>158.81735986260193</v>
      </c>
      <c r="H1422" s="7">
        <v>225.59618346536396</v>
      </c>
      <c r="I1422" s="7">
        <v>210.30034120613837</v>
      </c>
    </row>
    <row r="1423" spans="1:9" x14ac:dyDescent="0.25">
      <c r="A1423" s="16"/>
      <c r="B1423" s="5">
        <f>DATE(YEAR(siječanj!B1423),MONTH(siječanj!B1423)+11,DAY(siječanj!B1423))</f>
        <v>44180</v>
      </c>
      <c r="C1423" s="8">
        <v>14.7916666666667</v>
      </c>
      <c r="D1423">
        <v>1.2039208077492942</v>
      </c>
      <c r="E1423" s="6">
        <v>175.01285414098101</v>
      </c>
      <c r="F1423" s="7">
        <v>148.24704082003015</v>
      </c>
      <c r="G1423" s="7">
        <v>160.65074972098742</v>
      </c>
      <c r="H1423" s="7">
        <v>226.00273582071196</v>
      </c>
      <c r="I1423" s="7">
        <v>210.32629713665494</v>
      </c>
    </row>
    <row r="1424" spans="1:9" x14ac:dyDescent="0.25">
      <c r="A1424" s="16"/>
      <c r="B1424" s="5">
        <f>DATE(YEAR(siječanj!B1424),MONTH(siječanj!B1424)+11,DAY(siječanj!B1424))</f>
        <v>44180</v>
      </c>
      <c r="C1424" s="8">
        <v>14.8020833333333</v>
      </c>
      <c r="D1424">
        <v>1.2039208077492942</v>
      </c>
      <c r="E1424" s="6">
        <v>174.42647285315661</v>
      </c>
      <c r="F1424" s="7">
        <v>140.94269596820996</v>
      </c>
      <c r="G1424" s="7">
        <v>159.54435094190947</v>
      </c>
      <c r="H1424" s="7">
        <v>226.63195937307248</v>
      </c>
      <c r="I1424" s="7">
        <v>209.62159801278952</v>
      </c>
    </row>
    <row r="1425" spans="1:9" x14ac:dyDescent="0.25">
      <c r="A1425" s="16"/>
      <c r="B1425" s="5">
        <f>DATE(YEAR(siječanj!B1425),MONTH(siječanj!B1425)+11,DAY(siječanj!B1425))</f>
        <v>44180</v>
      </c>
      <c r="C1425" s="8">
        <v>14.8125</v>
      </c>
      <c r="D1425">
        <v>1.2039208077492942</v>
      </c>
      <c r="E1425" s="6">
        <v>175.36676946060271</v>
      </c>
      <c r="F1425" s="7">
        <v>135.15778045032283</v>
      </c>
      <c r="G1425" s="7">
        <v>156.08757160712713</v>
      </c>
      <c r="H1425" s="7">
        <v>226.6123362590632</v>
      </c>
      <c r="I1425" s="7">
        <v>210.7516241735822</v>
      </c>
    </row>
    <row r="1426" spans="1:9" x14ac:dyDescent="0.25">
      <c r="A1426" s="16"/>
      <c r="B1426" s="5">
        <f>DATE(YEAR(siječanj!B1426),MONTH(siječanj!B1426)+11,DAY(siječanj!B1426))</f>
        <v>44180</v>
      </c>
      <c r="C1426" s="8">
        <v>14.8229166666667</v>
      </c>
      <c r="D1426">
        <v>1.2039208077492942</v>
      </c>
      <c r="E1426" s="6">
        <v>176.37319073036474</v>
      </c>
      <c r="F1426" s="7">
        <v>130.70003733450656</v>
      </c>
      <c r="G1426" s="7">
        <v>151.44668275720147</v>
      </c>
      <c r="H1426" s="7">
        <v>226.71306147119395</v>
      </c>
      <c r="I1426" s="7">
        <v>211.96111738519571</v>
      </c>
    </row>
    <row r="1427" spans="1:9" x14ac:dyDescent="0.25">
      <c r="A1427" s="16"/>
      <c r="B1427" s="5">
        <f>DATE(YEAR(siječanj!B1427),MONTH(siječanj!B1427)+11,DAY(siječanj!B1427))</f>
        <v>44180</v>
      </c>
      <c r="C1427" s="8">
        <v>14.8333333333333</v>
      </c>
      <c r="D1427">
        <v>1.2039208077492942</v>
      </c>
      <c r="E1427" s="6">
        <v>178.84370434678959</v>
      </c>
      <c r="F1427" s="7">
        <v>127.32445376311227</v>
      </c>
      <c r="G1427" s="7">
        <v>147.09634232601138</v>
      </c>
      <c r="H1427" s="7">
        <v>226.7349227019069</v>
      </c>
      <c r="I1427" s="7">
        <v>214.93012205355996</v>
      </c>
    </row>
    <row r="1428" spans="1:9" x14ac:dyDescent="0.25">
      <c r="A1428" s="16"/>
      <c r="B1428" s="5">
        <f>DATE(YEAR(siječanj!B1428),MONTH(siječanj!B1428)+11,DAY(siječanj!B1428))</f>
        <v>44180</v>
      </c>
      <c r="C1428" s="8">
        <v>14.84375</v>
      </c>
      <c r="D1428">
        <v>1.2039208077492942</v>
      </c>
      <c r="E1428" s="6">
        <v>179.08084964525077</v>
      </c>
      <c r="F1428" s="7">
        <v>123.38307413968134</v>
      </c>
      <c r="G1428" s="7">
        <v>138.98798710917461</v>
      </c>
      <c r="H1428" s="7">
        <v>227.08725028050929</v>
      </c>
      <c r="I1428" s="7">
        <v>215.21511764861793</v>
      </c>
    </row>
    <row r="1429" spans="1:9" x14ac:dyDescent="0.25">
      <c r="A1429" s="16"/>
      <c r="B1429" s="5">
        <f>DATE(YEAR(siječanj!B1429),MONTH(siječanj!B1429)+11,DAY(siječanj!B1429))</f>
        <v>44180</v>
      </c>
      <c r="C1429" s="8">
        <v>14.8541666666667</v>
      </c>
      <c r="D1429">
        <v>1.2039208077492942</v>
      </c>
      <c r="E1429" s="6">
        <v>176.64888028422985</v>
      </c>
      <c r="F1429" s="7">
        <v>120.91676675779821</v>
      </c>
      <c r="G1429" s="7">
        <v>131.13285796830289</v>
      </c>
      <c r="H1429" s="7">
        <v>227.54493966815187</v>
      </c>
      <c r="I1429" s="7">
        <v>212.29243455220217</v>
      </c>
    </row>
    <row r="1430" spans="1:9" x14ac:dyDescent="0.25">
      <c r="A1430" s="16"/>
      <c r="B1430" s="5">
        <f>DATE(YEAR(siječanj!B1430),MONTH(siječanj!B1430)+11,DAY(siječanj!B1430))</f>
        <v>44180</v>
      </c>
      <c r="C1430" s="8">
        <v>14.8645833333333</v>
      </c>
      <c r="D1430">
        <v>1.2039208077492942</v>
      </c>
      <c r="E1430" s="6">
        <v>173.29965458768342</v>
      </c>
      <c r="F1430" s="7">
        <v>115.97734049995761</v>
      </c>
      <c r="G1430" s="7">
        <v>125.54106003506733</v>
      </c>
      <c r="H1430" s="7">
        <v>227.94590619418338</v>
      </c>
      <c r="I1430" s="7">
        <v>208.26741454731672</v>
      </c>
    </row>
    <row r="1431" spans="1:9" x14ac:dyDescent="0.25">
      <c r="A1431" s="16"/>
      <c r="B1431" s="5">
        <f>DATE(YEAR(siječanj!B1431),MONTH(siječanj!B1431)+11,DAY(siječanj!B1431))</f>
        <v>44180</v>
      </c>
      <c r="C1431" s="8">
        <v>14.875</v>
      </c>
      <c r="D1431">
        <v>1.2039208077492942</v>
      </c>
      <c r="E1431" s="6">
        <v>172.11490641104965</v>
      </c>
      <c r="F1431" s="7">
        <v>108.46154597544972</v>
      </c>
      <c r="G1431" s="7">
        <v>118.90747913360839</v>
      </c>
      <c r="H1431" s="7">
        <v>228.68545286368425</v>
      </c>
      <c r="I1431" s="7">
        <v>206.84361228859774</v>
      </c>
    </row>
    <row r="1432" spans="1:9" x14ac:dyDescent="0.25">
      <c r="A1432" s="16"/>
      <c r="B1432" s="5">
        <f>DATE(YEAR(siječanj!B1432),MONTH(siječanj!B1432)+11,DAY(siječanj!B1432))</f>
        <v>44180</v>
      </c>
      <c r="C1432" s="8">
        <v>14.8854166666667</v>
      </c>
      <c r="D1432">
        <v>1.2039208077492942</v>
      </c>
      <c r="E1432" s="6">
        <v>178.96824067409861</v>
      </c>
      <c r="F1432" s="7">
        <v>88.00040850736184</v>
      </c>
      <c r="G1432" s="7">
        <v>98.257183391745997</v>
      </c>
      <c r="H1432" s="7">
        <v>232.13876534068183</v>
      </c>
      <c r="I1432" s="7">
        <v>215.07978685795661</v>
      </c>
    </row>
    <row r="1433" spans="1:9" x14ac:dyDescent="0.25">
      <c r="A1433" s="16"/>
      <c r="B1433" s="5">
        <f>DATE(YEAR(siječanj!B1433),MONTH(siječanj!B1433)+11,DAY(siječanj!B1433))</f>
        <v>44180</v>
      </c>
      <c r="C1433" s="8">
        <v>14.8958333333333</v>
      </c>
      <c r="D1433">
        <v>1.2039208077492942</v>
      </c>
      <c r="E1433" s="6">
        <v>185.29165756777624</v>
      </c>
      <c r="F1433" s="7">
        <v>80.354741495835825</v>
      </c>
      <c r="G1433" s="7">
        <v>91.534574656736439</v>
      </c>
      <c r="H1433" s="7">
        <v>235.94476895328978</v>
      </c>
      <c r="I1433" s="7">
        <v>222.67911930143083</v>
      </c>
    </row>
    <row r="1434" spans="1:9" x14ac:dyDescent="0.25">
      <c r="A1434" s="16"/>
      <c r="B1434" s="5">
        <f>DATE(YEAR(siječanj!B1434),MONTH(siječanj!B1434)+11,DAY(siječanj!B1434))</f>
        <v>44180</v>
      </c>
      <c r="C1434" s="8">
        <v>14.90625</v>
      </c>
      <c r="D1434">
        <v>1.2039208077492942</v>
      </c>
      <c r="E1434" s="6">
        <v>185.66368308013909</v>
      </c>
      <c r="F1434" s="7">
        <v>77.76573077468008</v>
      </c>
      <c r="G1434" s="7">
        <v>87.911032673407334</v>
      </c>
      <c r="H1434" s="7">
        <v>236.67060703347485</v>
      </c>
      <c r="I1434" s="7">
        <v>223.12621073845528</v>
      </c>
    </row>
    <row r="1435" spans="1:9" x14ac:dyDescent="0.25">
      <c r="A1435" s="16"/>
      <c r="B1435" s="5">
        <f>DATE(YEAR(siječanj!B1435),MONTH(siječanj!B1435)+11,DAY(siječanj!B1435))</f>
        <v>44180</v>
      </c>
      <c r="C1435" s="8">
        <v>14.9166666666667</v>
      </c>
      <c r="D1435">
        <v>1.2039208077492942</v>
      </c>
      <c r="E1435" s="6">
        <v>184.33161596359997</v>
      </c>
      <c r="F1435" s="7">
        <v>77.141910437723126</v>
      </c>
      <c r="G1435" s="7">
        <v>85.2154405128516</v>
      </c>
      <c r="H1435" s="7">
        <v>235.79024726445016</v>
      </c>
      <c r="I1435" s="7">
        <v>221.5253640718814</v>
      </c>
    </row>
    <row r="1436" spans="1:9" x14ac:dyDescent="0.25">
      <c r="A1436" s="16"/>
      <c r="B1436" s="5">
        <f>DATE(YEAR(siječanj!B1436),MONTH(siječanj!B1436)+11,DAY(siječanj!B1436))</f>
        <v>44180</v>
      </c>
      <c r="C1436" s="8">
        <v>14.9270833333333</v>
      </c>
      <c r="D1436">
        <v>1.2039208077492942</v>
      </c>
      <c r="E1436" s="6">
        <v>181.16727810829204</v>
      </c>
      <c r="F1436" s="7">
        <v>75.280250744874337</v>
      </c>
      <c r="G1436" s="7">
        <v>70.630161918468644</v>
      </c>
      <c r="H1436" s="7">
        <v>237.21017244744488</v>
      </c>
      <c r="I1436" s="7">
        <v>217.72253788941063</v>
      </c>
    </row>
    <row r="1437" spans="1:9" x14ac:dyDescent="0.25">
      <c r="A1437" s="16"/>
      <c r="B1437" s="5">
        <f>DATE(YEAR(siječanj!B1437),MONTH(siječanj!B1437)+11,DAY(siječanj!B1437))</f>
        <v>44180</v>
      </c>
      <c r="C1437" s="8">
        <v>14.9375</v>
      </c>
      <c r="D1437">
        <v>1.2039208077492942</v>
      </c>
      <c r="E1437" s="6">
        <v>173.83847453095174</v>
      </c>
      <c r="F1437" s="7">
        <v>73.513244698885657</v>
      </c>
      <c r="G1437" s="7">
        <v>65.258112321048529</v>
      </c>
      <c r="H1437" s="7">
        <v>236.99773064898449</v>
      </c>
      <c r="I1437" s="7">
        <v>208.91495557535868</v>
      </c>
    </row>
    <row r="1438" spans="1:9" x14ac:dyDescent="0.25">
      <c r="A1438" s="16"/>
      <c r="B1438" s="5">
        <f>DATE(YEAR(siječanj!B1438),MONTH(siječanj!B1438)+11,DAY(siječanj!B1438))</f>
        <v>44180</v>
      </c>
      <c r="C1438" s="8">
        <v>14.9479166666667</v>
      </c>
      <c r="D1438">
        <v>1.2039208077492942</v>
      </c>
      <c r="E1438" s="6">
        <v>167.06808287753603</v>
      </c>
      <c r="F1438" s="7">
        <v>72.505714214319298</v>
      </c>
      <c r="G1438" s="7">
        <v>63.403364451026</v>
      </c>
      <c r="H1438" s="7">
        <v>236.15738306781151</v>
      </c>
      <c r="I1438" s="7">
        <v>200.77845946701711</v>
      </c>
    </row>
    <row r="1439" spans="1:9" x14ac:dyDescent="0.25">
      <c r="A1439" s="16"/>
      <c r="B1439" s="5">
        <f>DATE(YEAR(siječanj!B1439),MONTH(siječanj!B1439)+11,DAY(siječanj!B1439))</f>
        <v>44180</v>
      </c>
      <c r="C1439" s="8">
        <v>14.9583333333333</v>
      </c>
      <c r="D1439">
        <v>1.2039208077492942</v>
      </c>
      <c r="E1439" s="6">
        <v>157.34738929131959</v>
      </c>
      <c r="F1439" s="7">
        <v>69.715473070877735</v>
      </c>
      <c r="G1439" s="7">
        <v>62.384283901410448</v>
      </c>
      <c r="H1439" s="7">
        <v>235.71331959761707</v>
      </c>
      <c r="I1439" s="7">
        <v>189.09636047135146</v>
      </c>
    </row>
    <row r="1440" spans="1:9" x14ac:dyDescent="0.25">
      <c r="A1440" s="16"/>
      <c r="B1440" s="5">
        <f>DATE(YEAR(siječanj!B1440),MONTH(siječanj!B1440)+11,DAY(siječanj!B1440))</f>
        <v>44180</v>
      </c>
      <c r="C1440" s="8">
        <v>14.96875</v>
      </c>
      <c r="D1440">
        <v>1.2039208077492942</v>
      </c>
      <c r="E1440" s="6">
        <v>146.90972753824934</v>
      </c>
      <c r="F1440" s="7">
        <v>67.576792526101343</v>
      </c>
      <c r="G1440" s="7">
        <v>61.191417681759049</v>
      </c>
      <c r="H1440" s="7">
        <v>236.21655321591166</v>
      </c>
      <c r="I1440" s="7">
        <v>176.55262613787377</v>
      </c>
    </row>
    <row r="1441" spans="1:9" x14ac:dyDescent="0.25">
      <c r="A1441" s="16"/>
      <c r="B1441" s="5">
        <f>DATE(YEAR(siječanj!B1441),MONTH(siječanj!B1441)+11,DAY(siječanj!B1441))</f>
        <v>44180</v>
      </c>
      <c r="C1441" s="8">
        <v>14.9791666666667</v>
      </c>
      <c r="D1441">
        <v>1.2039208077492942</v>
      </c>
      <c r="E1441" s="6">
        <v>136.27648656278026</v>
      </c>
      <c r="F1441" s="7">
        <v>66.437436524357452</v>
      </c>
      <c r="G1441" s="7">
        <v>59.461105713057442</v>
      </c>
      <c r="H1441" s="7">
        <v>237.13750985214054</v>
      </c>
      <c r="I1441" s="7">
        <v>163.77384933368197</v>
      </c>
    </row>
    <row r="1442" spans="1:9" ht="15.75" thickBot="1" x14ac:dyDescent="0.3">
      <c r="A1442" s="16"/>
      <c r="B1442" s="5">
        <f>DATE(YEAR(siječanj!B1442),MONTH(siječanj!B1442)+11,DAY(siječanj!B1442))</f>
        <v>44180</v>
      </c>
      <c r="C1442" s="8">
        <v>14.9895833333333</v>
      </c>
      <c r="D1442">
        <v>1.2039208077492942</v>
      </c>
      <c r="E1442" s="6">
        <v>125.98542408046804</v>
      </c>
      <c r="F1442" s="7">
        <v>64.681855302943106</v>
      </c>
      <c r="G1442" s="7">
        <v>58.494461048456856</v>
      </c>
      <c r="H1442" s="7">
        <v>238.6637112149516</v>
      </c>
      <c r="I1442" s="7">
        <v>151.40629452674713</v>
      </c>
    </row>
    <row r="1443" spans="1:9" x14ac:dyDescent="0.25">
      <c r="A1443" s="15">
        <f t="shared" ref="A1443" si="13">A1347+1</f>
        <v>351</v>
      </c>
      <c r="B1443" s="5">
        <f>DATE(YEAR(siječanj!B1443),MONTH(siječanj!B1443)+11,DAY(siječanj!B1443))</f>
        <v>44181</v>
      </c>
      <c r="C1443" s="8">
        <v>15</v>
      </c>
      <c r="D1443">
        <v>1.2183173138788583</v>
      </c>
      <c r="E1443" s="6">
        <v>113.60090920372433</v>
      </c>
      <c r="F1443" s="7">
        <v>63.397910772115942</v>
      </c>
      <c r="G1443" s="7">
        <v>58.930229498965872</v>
      </c>
      <c r="H1443" s="7">
        <v>239.77319955107779</v>
      </c>
      <c r="I1443" s="7">
        <v>138.15542125729939</v>
      </c>
    </row>
    <row r="1444" spans="1:9" x14ac:dyDescent="0.25">
      <c r="A1444" s="16"/>
      <c r="B1444" s="5">
        <f>DATE(YEAR(siječanj!B1444),MONTH(siječanj!B1444)+11,DAY(siječanj!B1444))</f>
        <v>44181</v>
      </c>
      <c r="C1444" s="8">
        <v>15.0104166666667</v>
      </c>
      <c r="D1444">
        <v>1.2183173138788583</v>
      </c>
      <c r="E1444" s="6">
        <v>104.51171394150859</v>
      </c>
      <c r="F1444" s="7">
        <v>62.04901392345743</v>
      </c>
      <c r="G1444" s="7">
        <v>58.455485285770088</v>
      </c>
      <c r="H1444" s="7">
        <v>240.51859699828995</v>
      </c>
      <c r="I1444" s="7">
        <v>127.10162240002673</v>
      </c>
    </row>
    <row r="1445" spans="1:9" x14ac:dyDescent="0.25">
      <c r="A1445" s="16"/>
      <c r="B1445" s="5">
        <f>DATE(YEAR(siječanj!B1445),MONTH(siječanj!B1445)+11,DAY(siječanj!B1445))</f>
        <v>44181</v>
      </c>
      <c r="C1445" s="8">
        <v>15.0208333333333</v>
      </c>
      <c r="D1445">
        <v>1.2183173138788583</v>
      </c>
      <c r="E1445" s="6">
        <v>96.945660422456584</v>
      </c>
      <c r="F1445" s="7">
        <v>61.119660905394284</v>
      </c>
      <c r="G1445" s="7">
        <v>58.549204497675383</v>
      </c>
      <c r="H1445" s="7">
        <v>240.55442678648046</v>
      </c>
      <c r="I1445" s="7">
        <v>117.90018802325298</v>
      </c>
    </row>
    <row r="1446" spans="1:9" x14ac:dyDescent="0.25">
      <c r="A1446" s="16"/>
      <c r="B1446" s="5">
        <f>DATE(YEAR(siječanj!B1446),MONTH(siječanj!B1446)+11,DAY(siječanj!B1446))</f>
        <v>44181</v>
      </c>
      <c r="C1446" s="8">
        <v>15.03125</v>
      </c>
      <c r="D1446">
        <v>1.2183173138788583</v>
      </c>
      <c r="E1446" s="6">
        <v>89.642738280008274</v>
      </c>
      <c r="F1446" s="7">
        <v>59.915842852649163</v>
      </c>
      <c r="G1446" s="7">
        <v>57.859226748192832</v>
      </c>
      <c r="H1446" s="7">
        <v>240.92786656875478</v>
      </c>
      <c r="I1446" s="7">
        <v>109.01876011857097</v>
      </c>
    </row>
    <row r="1447" spans="1:9" x14ac:dyDescent="0.25">
      <c r="A1447" s="16"/>
      <c r="B1447" s="5">
        <f>DATE(YEAR(siječanj!B1447),MONTH(siječanj!B1447)+11,DAY(siječanj!B1447))</f>
        <v>44181</v>
      </c>
      <c r="C1447" s="8">
        <v>15.0416666666667</v>
      </c>
      <c r="D1447">
        <v>1.2183173138788583</v>
      </c>
      <c r="E1447" s="6">
        <v>83.440008618981892</v>
      </c>
      <c r="F1447" s="7">
        <v>59.310218648535148</v>
      </c>
      <c r="G1447" s="7">
        <v>57.976230286200746</v>
      </c>
      <c r="H1447" s="7">
        <v>241.55442171228171</v>
      </c>
      <c r="I1447" s="7">
        <v>101.47532815776275</v>
      </c>
    </row>
    <row r="1448" spans="1:9" x14ac:dyDescent="0.25">
      <c r="A1448" s="16"/>
      <c r="B1448" s="5">
        <f>DATE(YEAR(siječanj!B1448),MONTH(siječanj!B1448)+11,DAY(siječanj!B1448))</f>
        <v>44181</v>
      </c>
      <c r="C1448" s="8">
        <v>15.0520833333333</v>
      </c>
      <c r="D1448">
        <v>1.2183173138788583</v>
      </c>
      <c r="E1448" s="6">
        <v>78.314444988263389</v>
      </c>
      <c r="F1448" s="7">
        <v>58.790109839054033</v>
      </c>
      <c r="G1448" s="7">
        <v>57.686195551322669</v>
      </c>
      <c r="H1448" s="7">
        <v>242.1315221462165</v>
      </c>
      <c r="I1448" s="7">
        <v>95.241888588074943</v>
      </c>
    </row>
    <row r="1449" spans="1:9" x14ac:dyDescent="0.25">
      <c r="A1449" s="16"/>
      <c r="B1449" s="5">
        <f>DATE(YEAR(siječanj!B1449),MONTH(siječanj!B1449)+11,DAY(siječanj!B1449))</f>
        <v>44181</v>
      </c>
      <c r="C1449" s="8">
        <v>15.0625</v>
      </c>
      <c r="D1449">
        <v>1.2183173138788583</v>
      </c>
      <c r="E1449" s="6">
        <v>74.824132548419669</v>
      </c>
      <c r="F1449" s="7">
        <v>58.816467709044502</v>
      </c>
      <c r="G1449" s="7">
        <v>57.153344864903879</v>
      </c>
      <c r="H1449" s="7">
        <v>241.80677111370113</v>
      </c>
      <c r="I1449" s="7">
        <v>90.997155083509</v>
      </c>
    </row>
    <row r="1450" spans="1:9" x14ac:dyDescent="0.25">
      <c r="A1450" s="16"/>
      <c r="B1450" s="5">
        <f>DATE(YEAR(siječanj!B1450),MONTH(siječanj!B1450)+11,DAY(siječanj!B1450))</f>
        <v>44181</v>
      </c>
      <c r="C1450" s="8">
        <v>15.0729166666667</v>
      </c>
      <c r="D1450">
        <v>1.2183173138788583</v>
      </c>
      <c r="E1450" s="6">
        <v>71.329070687083586</v>
      </c>
      <c r="F1450" s="7">
        <v>58.169853983066979</v>
      </c>
      <c r="G1450" s="7">
        <v>57.14203980688405</v>
      </c>
      <c r="H1450" s="7">
        <v>241.78761912973229</v>
      </c>
      <c r="I1450" s="7">
        <v>86.746645583560593</v>
      </c>
    </row>
    <row r="1451" spans="1:9" x14ac:dyDescent="0.25">
      <c r="A1451" s="16"/>
      <c r="B1451" s="5">
        <f>DATE(YEAR(siječanj!B1451),MONTH(siječanj!B1451)+11,DAY(siječanj!B1451))</f>
        <v>44181</v>
      </c>
      <c r="C1451" s="8">
        <v>15.0833333333333</v>
      </c>
      <c r="D1451">
        <v>1.2183173138788583</v>
      </c>
      <c r="E1451" s="6">
        <v>68.944368484876733</v>
      </c>
      <c r="F1451" s="7">
        <v>57.476367533264344</v>
      </c>
      <c r="G1451" s="7">
        <v>56.967941110747546</v>
      </c>
      <c r="H1451" s="7">
        <v>241.7093936141832</v>
      </c>
      <c r="I1451" s="7">
        <v>83.84649681161487</v>
      </c>
    </row>
    <row r="1452" spans="1:9" x14ac:dyDescent="0.25">
      <c r="A1452" s="16"/>
      <c r="B1452" s="5">
        <f>DATE(YEAR(siječanj!B1452),MONTH(siječanj!B1452)+11,DAY(siječanj!B1452))</f>
        <v>44181</v>
      </c>
      <c r="C1452" s="8">
        <v>15.09375</v>
      </c>
      <c r="D1452">
        <v>1.2183173138788583</v>
      </c>
      <c r="E1452" s="6">
        <v>66.771868973892197</v>
      </c>
      <c r="F1452" s="7">
        <v>56.731957630417149</v>
      </c>
      <c r="G1452" s="7">
        <v>56.647093370730559</v>
      </c>
      <c r="H1452" s="7">
        <v>242.01627557074676</v>
      </c>
      <c r="I1452" s="7">
        <v>81.20441773649857</v>
      </c>
    </row>
    <row r="1453" spans="1:9" x14ac:dyDescent="0.25">
      <c r="A1453" s="16"/>
      <c r="B1453" s="5">
        <f>DATE(YEAR(siječanj!B1453),MONTH(siječanj!B1453)+11,DAY(siječanj!B1453))</f>
        <v>44181</v>
      </c>
      <c r="C1453" s="8">
        <v>15.1041666666667</v>
      </c>
      <c r="D1453">
        <v>1.2183173138788583</v>
      </c>
      <c r="E1453" s="6">
        <v>65.727409882570726</v>
      </c>
      <c r="F1453" s="7">
        <v>56.469508151653983</v>
      </c>
      <c r="G1453" s="7">
        <v>56.418203067513893</v>
      </c>
      <c r="H1453" s="7">
        <v>241.7114793357575</v>
      </c>
      <c r="I1453" s="7">
        <v>79.934201795807823</v>
      </c>
    </row>
    <row r="1454" spans="1:9" x14ac:dyDescent="0.25">
      <c r="A1454" s="16"/>
      <c r="B1454" s="5">
        <f>DATE(YEAR(siječanj!B1454),MONTH(siječanj!B1454)+11,DAY(siječanj!B1454))</f>
        <v>44181</v>
      </c>
      <c r="C1454" s="8">
        <v>15.1145833333333</v>
      </c>
      <c r="D1454">
        <v>1.2183173138788583</v>
      </c>
      <c r="E1454" s="6">
        <v>64.210586222456485</v>
      </c>
      <c r="F1454" s="7">
        <v>56.056209195271926</v>
      </c>
      <c r="G1454" s="7">
        <v>57.823505654321849</v>
      </c>
      <c r="H1454" s="7">
        <v>241.67799424125653</v>
      </c>
      <c r="I1454" s="7">
        <v>78.089521033963607</v>
      </c>
    </row>
    <row r="1455" spans="1:9" x14ac:dyDescent="0.25">
      <c r="A1455" s="16"/>
      <c r="B1455" s="5">
        <f>DATE(YEAR(siječanj!B1455),MONTH(siječanj!B1455)+11,DAY(siječanj!B1455))</f>
        <v>44181</v>
      </c>
      <c r="C1455" s="8">
        <v>15.125</v>
      </c>
      <c r="D1455">
        <v>1.2183173138788583</v>
      </c>
      <c r="E1455" s="6">
        <v>63.767608637447715</v>
      </c>
      <c r="F1455" s="7">
        <v>56.983826186526727</v>
      </c>
      <c r="G1455" s="7">
        <v>56.919462196697275</v>
      </c>
      <c r="H1455" s="7">
        <v>241.07249452674552</v>
      </c>
      <c r="I1455" s="7">
        <v>77.550795109202951</v>
      </c>
    </row>
    <row r="1456" spans="1:9" x14ac:dyDescent="0.25">
      <c r="A1456" s="16"/>
      <c r="B1456" s="5">
        <f>DATE(YEAR(siječanj!B1456),MONTH(siječanj!B1456)+11,DAY(siječanj!B1456))</f>
        <v>44181</v>
      </c>
      <c r="C1456" s="8">
        <v>15.1354166666667</v>
      </c>
      <c r="D1456">
        <v>1.2183173138788583</v>
      </c>
      <c r="E1456" s="6">
        <v>62.834507734274688</v>
      </c>
      <c r="F1456" s="7">
        <v>57.526571660385997</v>
      </c>
      <c r="G1456" s="7">
        <v>56.408298600636734</v>
      </c>
      <c r="H1456" s="7">
        <v>241.29192857231749</v>
      </c>
      <c r="I1456" s="7">
        <v>76.416007110963847</v>
      </c>
    </row>
    <row r="1457" spans="1:9" x14ac:dyDescent="0.25">
      <c r="A1457" s="16"/>
      <c r="B1457" s="5">
        <f>DATE(YEAR(siječanj!B1457),MONTH(siječanj!B1457)+11,DAY(siječanj!B1457))</f>
        <v>44181</v>
      </c>
      <c r="C1457" s="8">
        <v>15.1458333333333</v>
      </c>
      <c r="D1457">
        <v>1.2183173138788583</v>
      </c>
      <c r="E1457" s="6">
        <v>62.509728649515935</v>
      </c>
      <c r="F1457" s="7">
        <v>57.122125637010349</v>
      </c>
      <c r="G1457" s="7">
        <v>56.980594588893283</v>
      </c>
      <c r="H1457" s="7">
        <v>241.19830417637738</v>
      </c>
      <c r="I1457" s="7">
        <v>76.021027954679653</v>
      </c>
    </row>
    <row r="1458" spans="1:9" x14ac:dyDescent="0.25">
      <c r="A1458" s="16"/>
      <c r="B1458" s="5">
        <f>DATE(YEAR(siječanj!B1458),MONTH(siječanj!B1458)+11,DAY(siječanj!B1458))</f>
        <v>44181</v>
      </c>
      <c r="C1458" s="8">
        <v>15.15625</v>
      </c>
      <c r="D1458">
        <v>1.2183173138788583</v>
      </c>
      <c r="E1458" s="6">
        <v>61.975886171050064</v>
      </c>
      <c r="F1458" s="7">
        <v>57.536248402410251</v>
      </c>
      <c r="G1458" s="7">
        <v>55.320898097975501</v>
      </c>
      <c r="H1458" s="7">
        <v>241.11094790167277</v>
      </c>
      <c r="I1458" s="7">
        <v>75.371796949272564</v>
      </c>
    </row>
    <row r="1459" spans="1:9" x14ac:dyDescent="0.25">
      <c r="A1459" s="16"/>
      <c r="B1459" s="5">
        <f>DATE(YEAR(siječanj!B1459),MONTH(siječanj!B1459)+11,DAY(siječanj!B1459))</f>
        <v>44181</v>
      </c>
      <c r="C1459" s="8">
        <v>15.1666666666667</v>
      </c>
      <c r="D1459">
        <v>1.2183173138788583</v>
      </c>
      <c r="E1459" s="6">
        <v>61.734479128131888</v>
      </c>
      <c r="F1459" s="7">
        <v>57.608783781786364</v>
      </c>
      <c r="G1459" s="7">
        <v>55.314043629002171</v>
      </c>
      <c r="H1459" s="7">
        <v>240.77445746396413</v>
      </c>
      <c r="I1459" s="7">
        <v>75.078210463542689</v>
      </c>
    </row>
    <row r="1460" spans="1:9" x14ac:dyDescent="0.25">
      <c r="A1460" s="16"/>
      <c r="B1460" s="5">
        <f>DATE(YEAR(siječanj!B1460),MONTH(siječanj!B1460)+11,DAY(siječanj!B1460))</f>
        <v>44181</v>
      </c>
      <c r="C1460" s="8">
        <v>15.1770833333333</v>
      </c>
      <c r="D1460">
        <v>1.2183173138788583</v>
      </c>
      <c r="E1460" s="6">
        <v>62.769569686931519</v>
      </c>
      <c r="F1460" s="7">
        <v>57.110371288828894</v>
      </c>
      <c r="G1460" s="7">
        <v>56.610148264542907</v>
      </c>
      <c r="H1460" s="7">
        <v>240.91011004606847</v>
      </c>
      <c r="I1460" s="7">
        <v>76.337032890165744</v>
      </c>
    </row>
    <row r="1461" spans="1:9" x14ac:dyDescent="0.25">
      <c r="A1461" s="16"/>
      <c r="B1461" s="5">
        <f>DATE(YEAR(siječanj!B1461),MONTH(siječanj!B1461)+11,DAY(siječanj!B1461))</f>
        <v>44181</v>
      </c>
      <c r="C1461" s="8">
        <v>15.1875</v>
      </c>
      <c r="D1461">
        <v>1.2183173138788583</v>
      </c>
      <c r="E1461" s="6">
        <v>62.70999312537613</v>
      </c>
      <c r="F1461" s="7">
        <v>57.813522424914055</v>
      </c>
      <c r="G1461" s="7">
        <v>57.06705400315645</v>
      </c>
      <c r="H1461" s="7">
        <v>240.89161744494686</v>
      </c>
      <c r="I1461" s="7">
        <v>76.264579024994759</v>
      </c>
    </row>
    <row r="1462" spans="1:9" x14ac:dyDescent="0.25">
      <c r="A1462" s="16"/>
      <c r="B1462" s="5">
        <f>DATE(YEAR(siječanj!B1462),MONTH(siječanj!B1462)+11,DAY(siječanj!B1462))</f>
        <v>44181</v>
      </c>
      <c r="C1462" s="8">
        <v>15.1979166666667</v>
      </c>
      <c r="D1462">
        <v>1.2183173138788583</v>
      </c>
      <c r="E1462" s="6">
        <v>64.527844813985382</v>
      </c>
      <c r="F1462" s="7">
        <v>57.748690664499925</v>
      </c>
      <c r="G1462" s="7">
        <v>56.870662230236071</v>
      </c>
      <c r="H1462" s="7">
        <v>241.26098738082547</v>
      </c>
      <c r="I1462" s="7">
        <v>78.475354163886621</v>
      </c>
    </row>
    <row r="1463" spans="1:9" x14ac:dyDescent="0.25">
      <c r="A1463" s="16"/>
      <c r="B1463" s="5">
        <f>DATE(YEAR(siječanj!B1463),MONTH(siječanj!B1463)+11,DAY(siječanj!B1463))</f>
        <v>44181</v>
      </c>
      <c r="C1463" s="8">
        <v>15.2083333333333</v>
      </c>
      <c r="D1463">
        <v>1.2183173138788583</v>
      </c>
      <c r="E1463" s="6">
        <v>65.846131599073274</v>
      </c>
      <c r="F1463" s="7">
        <v>55.96837507964733</v>
      </c>
      <c r="G1463" s="7">
        <v>57.451048739248023</v>
      </c>
      <c r="H1463" s="7">
        <v>240.58433607369793</v>
      </c>
      <c r="I1463" s="7">
        <v>80.078584872235368</v>
      </c>
    </row>
    <row r="1464" spans="1:9" x14ac:dyDescent="0.25">
      <c r="A1464" s="16"/>
      <c r="B1464" s="5">
        <f>DATE(YEAR(siječanj!B1464),MONTH(siječanj!B1464)+11,DAY(siječanj!B1464))</f>
        <v>44181</v>
      </c>
      <c r="C1464" s="8">
        <v>15.21875</v>
      </c>
      <c r="D1464">
        <v>1.2183173138788583</v>
      </c>
      <c r="E1464" s="6">
        <v>68.927600884783629</v>
      </c>
      <c r="F1464" s="7">
        <v>55.773341308607925</v>
      </c>
      <c r="G1464" s="7">
        <v>60.117505393511962</v>
      </c>
      <c r="H1464" s="7">
        <v>239.14079163774639</v>
      </c>
      <c r="I1464" s="7">
        <v>83.826104942653828</v>
      </c>
    </row>
    <row r="1465" spans="1:9" x14ac:dyDescent="0.25">
      <c r="A1465" s="16"/>
      <c r="B1465" s="5">
        <f>DATE(YEAR(siječanj!B1465),MONTH(siječanj!B1465)+11,DAY(siječanj!B1465))</f>
        <v>44181</v>
      </c>
      <c r="C1465" s="8">
        <v>15.2291666666667</v>
      </c>
      <c r="D1465">
        <v>1.2183173138788583</v>
      </c>
      <c r="E1465" s="6">
        <v>72.155988307005899</v>
      </c>
      <c r="F1465" s="7">
        <v>56.482813671937329</v>
      </c>
      <c r="G1465" s="7">
        <v>61.448163294778929</v>
      </c>
      <c r="H1465" s="7">
        <v>239.0152907625596</v>
      </c>
      <c r="I1465" s="7">
        <v>87.752299085158668</v>
      </c>
    </row>
    <row r="1466" spans="1:9" x14ac:dyDescent="0.25">
      <c r="A1466" s="16"/>
      <c r="B1466" s="5">
        <f>DATE(YEAR(siječanj!B1466),MONTH(siječanj!B1466)+11,DAY(siječanj!B1466))</f>
        <v>44181</v>
      </c>
      <c r="C1466" s="8">
        <v>15.2395833333333</v>
      </c>
      <c r="D1466">
        <v>1.2183173138788583</v>
      </c>
      <c r="E1466" s="6">
        <v>79.024117743595966</v>
      </c>
      <c r="F1466" s="7">
        <v>57.121980968109654</v>
      </c>
      <c r="G1466" s="7">
        <v>59.917020202352248</v>
      </c>
      <c r="H1466" s="7">
        <v>237.81421992601736</v>
      </c>
      <c r="I1466" s="7">
        <v>96.104955082480984</v>
      </c>
    </row>
    <row r="1467" spans="1:9" x14ac:dyDescent="0.25">
      <c r="A1467" s="16"/>
      <c r="B1467" s="5">
        <f>DATE(YEAR(siječanj!B1467),MONTH(siječanj!B1467)+11,DAY(siječanj!B1467))</f>
        <v>44181</v>
      </c>
      <c r="C1467" s="8">
        <v>15.25</v>
      </c>
      <c r="D1467">
        <v>1.2183173138788583</v>
      </c>
      <c r="E1467" s="6">
        <v>84.15809824557698</v>
      </c>
      <c r="F1467" s="7">
        <v>59.715568852540144</v>
      </c>
      <c r="G1467" s="7">
        <v>60.125150454047215</v>
      </c>
      <c r="H1467" s="7">
        <v>234.42283066991425</v>
      </c>
      <c r="I1467" s="7">
        <v>102.34863080611416</v>
      </c>
    </row>
    <row r="1468" spans="1:9" x14ac:dyDescent="0.25">
      <c r="A1468" s="16"/>
      <c r="B1468" s="5">
        <f>DATE(YEAR(siječanj!B1468),MONTH(siječanj!B1468)+11,DAY(siječanj!B1468))</f>
        <v>44181</v>
      </c>
      <c r="C1468" s="8">
        <v>15.2604166666667</v>
      </c>
      <c r="D1468">
        <v>1.2183173138788583</v>
      </c>
      <c r="E1468" s="6">
        <v>90.702249216994716</v>
      </c>
      <c r="F1468" s="7">
        <v>67.770745298966119</v>
      </c>
      <c r="G1468" s="7">
        <v>61.26062052893478</v>
      </c>
      <c r="H1468" s="7">
        <v>221.14485819529335</v>
      </c>
      <c r="I1468" s="7">
        <v>110.30728131837556</v>
      </c>
    </row>
    <row r="1469" spans="1:9" x14ac:dyDescent="0.25">
      <c r="A1469" s="16"/>
      <c r="B1469" s="5">
        <f>DATE(YEAR(siječanj!B1469),MONTH(siječanj!B1469)+11,DAY(siječanj!B1469))</f>
        <v>44181</v>
      </c>
      <c r="C1469" s="8">
        <v>15.2708333333333</v>
      </c>
      <c r="D1469">
        <v>1.2183173138788583</v>
      </c>
      <c r="E1469" s="6">
        <v>96.299228716848091</v>
      </c>
      <c r="F1469" s="7">
        <v>76.946824425136256</v>
      </c>
      <c r="G1469" s="7">
        <v>62.366333058484379</v>
      </c>
      <c r="H1469" s="7">
        <v>211.95095665783671</v>
      </c>
      <c r="I1469" s="7">
        <v>117.11403195083761</v>
      </c>
    </row>
    <row r="1470" spans="1:9" x14ac:dyDescent="0.25">
      <c r="A1470" s="16"/>
      <c r="B1470" s="5">
        <f>DATE(YEAR(siječanj!B1470),MONTH(siječanj!B1470)+11,DAY(siječanj!B1470))</f>
        <v>44181</v>
      </c>
      <c r="C1470" s="8">
        <v>15.28125</v>
      </c>
      <c r="D1470">
        <v>1.2183173138788583</v>
      </c>
      <c r="E1470" s="6">
        <v>102.64826839889288</v>
      </c>
      <c r="F1470" s="7">
        <v>78.313853109348514</v>
      </c>
      <c r="G1470" s="7">
        <v>66.893107842100477</v>
      </c>
      <c r="H1470" s="7">
        <v>191.99364012988445</v>
      </c>
      <c r="I1470" s="7">
        <v>124.83539842581166</v>
      </c>
    </row>
    <row r="1471" spans="1:9" x14ac:dyDescent="0.25">
      <c r="A1471" s="16"/>
      <c r="B1471" s="5">
        <f>DATE(YEAR(siječanj!B1471),MONTH(siječanj!B1471)+11,DAY(siječanj!B1471))</f>
        <v>44181</v>
      </c>
      <c r="C1471" s="8">
        <v>15.2916666666667</v>
      </c>
      <c r="D1471">
        <v>1.2183173138788583</v>
      </c>
      <c r="E1471" s="6">
        <v>108.2250112761788</v>
      </c>
      <c r="F1471" s="7">
        <v>86.117611080689301</v>
      </c>
      <c r="G1471" s="7">
        <v>79.167435129996235</v>
      </c>
      <c r="H1471" s="7">
        <v>151.88250600525933</v>
      </c>
      <c r="I1471" s="7">
        <v>131.61753834753881</v>
      </c>
    </row>
    <row r="1472" spans="1:9" x14ac:dyDescent="0.25">
      <c r="A1472" s="16"/>
      <c r="B1472" s="5">
        <f>DATE(YEAR(siječanj!B1472),MONTH(siječanj!B1472)+11,DAY(siječanj!B1472))</f>
        <v>44181</v>
      </c>
      <c r="C1472" s="8">
        <v>15.3020833333333</v>
      </c>
      <c r="D1472">
        <v>1.2183173138788583</v>
      </c>
      <c r="E1472" s="6">
        <v>109.9022184873042</v>
      </c>
      <c r="F1472" s="7">
        <v>108.99683698234266</v>
      </c>
      <c r="G1472" s="7">
        <v>96.543080556641158</v>
      </c>
      <c r="H1472" s="7">
        <v>117.64892432051937</v>
      </c>
      <c r="I1472" s="7">
        <v>133.65726910685225</v>
      </c>
    </row>
    <row r="1473" spans="1:9" x14ac:dyDescent="0.25">
      <c r="A1473" s="16"/>
      <c r="B1473" s="5">
        <f>DATE(YEAR(siječanj!B1473),MONTH(siječanj!B1473)+11,DAY(siječanj!B1473))</f>
        <v>44181</v>
      </c>
      <c r="C1473" s="8">
        <v>15.3125</v>
      </c>
      <c r="D1473">
        <v>1.2183173138788583</v>
      </c>
      <c r="E1473" s="6">
        <v>113.29845664494177</v>
      </c>
      <c r="F1473" s="7">
        <v>124.08736253406919</v>
      </c>
      <c r="G1473" s="7">
        <v>105.22249169679728</v>
      </c>
      <c r="H1473" s="7">
        <v>61.214442104393697</v>
      </c>
      <c r="I1473" s="7">
        <v>137.78759444181136</v>
      </c>
    </row>
    <row r="1474" spans="1:9" x14ac:dyDescent="0.25">
      <c r="A1474" s="16"/>
      <c r="B1474" s="5">
        <f>DATE(YEAR(siječanj!B1474),MONTH(siječanj!B1474)+11,DAY(siječanj!B1474))</f>
        <v>44181</v>
      </c>
      <c r="C1474" s="8">
        <v>15.3229166666667</v>
      </c>
      <c r="D1474">
        <v>1.2183173138788583</v>
      </c>
      <c r="E1474" s="6">
        <v>113.75369328546752</v>
      </c>
      <c r="F1474" s="7">
        <v>135.0668038046887</v>
      </c>
      <c r="G1474" s="7">
        <v>118.63313984846958</v>
      </c>
      <c r="H1474" s="7">
        <v>18.55519368578733</v>
      </c>
      <c r="I1474" s="7">
        <v>138.34122918192426</v>
      </c>
    </row>
    <row r="1475" spans="1:9" x14ac:dyDescent="0.25">
      <c r="A1475" s="16"/>
      <c r="B1475" s="5">
        <f>DATE(YEAR(siječanj!B1475),MONTH(siječanj!B1475)+11,DAY(siječanj!B1475))</f>
        <v>44181</v>
      </c>
      <c r="C1475" s="8">
        <v>15.3333333333333</v>
      </c>
      <c r="D1475">
        <v>1.2183173138788583</v>
      </c>
      <c r="E1475" s="6">
        <v>112.47577115346213</v>
      </c>
      <c r="F1475" s="7">
        <v>146.03297572225006</v>
      </c>
      <c r="G1475" s="7">
        <v>124.58677588828752</v>
      </c>
      <c r="H1475" s="7">
        <v>4.5166908280046814</v>
      </c>
      <c r="I1475" s="7">
        <v>136.78708783113092</v>
      </c>
    </row>
    <row r="1476" spans="1:9" x14ac:dyDescent="0.25">
      <c r="A1476" s="16"/>
      <c r="B1476" s="5">
        <f>DATE(YEAR(siječanj!B1476),MONTH(siječanj!B1476)+11,DAY(siječanj!B1476))</f>
        <v>44181</v>
      </c>
      <c r="C1476" s="8">
        <v>15.34375</v>
      </c>
      <c r="D1476">
        <v>1.2183173138788583</v>
      </c>
      <c r="E1476" s="6">
        <v>111.22611158389805</v>
      </c>
      <c r="F1476" s="7">
        <v>164.4103867349227</v>
      </c>
      <c r="G1476" s="7">
        <v>138.27620187467971</v>
      </c>
      <c r="H1476" s="7">
        <v>2.7944894079113616</v>
      </c>
      <c r="I1476" s="7">
        <v>135.26731791492602</v>
      </c>
    </row>
    <row r="1477" spans="1:9" x14ac:dyDescent="0.25">
      <c r="A1477" s="16"/>
      <c r="B1477" s="5">
        <f>DATE(YEAR(siječanj!B1477),MONTH(siječanj!B1477)+11,DAY(siječanj!B1477))</f>
        <v>44181</v>
      </c>
      <c r="C1477" s="8">
        <v>15.3541666666667</v>
      </c>
      <c r="D1477">
        <v>1.2183173138788583</v>
      </c>
      <c r="E1477" s="6">
        <v>112.2499539804686</v>
      </c>
      <c r="F1477" s="7">
        <v>174.83717673056591</v>
      </c>
      <c r="G1477" s="7">
        <v>151.56107373121546</v>
      </c>
      <c r="H1477" s="7">
        <v>2.4906872274260259</v>
      </c>
      <c r="I1477" s="7">
        <v>136.51246092118157</v>
      </c>
    </row>
    <row r="1478" spans="1:9" x14ac:dyDescent="0.25">
      <c r="A1478" s="16"/>
      <c r="B1478" s="5">
        <f>DATE(YEAR(siječanj!B1478),MONTH(siječanj!B1478)+11,DAY(siječanj!B1478))</f>
        <v>44181</v>
      </c>
      <c r="C1478" s="8">
        <v>15.3645833333333</v>
      </c>
      <c r="D1478">
        <v>1.2183173138788583</v>
      </c>
      <c r="E1478" s="6">
        <v>112.41404052046707</v>
      </c>
      <c r="F1478" s="7">
        <v>196.19602089468998</v>
      </c>
      <c r="G1478" s="7">
        <v>165.12924624831007</v>
      </c>
      <c r="H1478" s="7">
        <v>2.2276044278763409</v>
      </c>
      <c r="I1478" s="7">
        <v>136.71201429813109</v>
      </c>
    </row>
    <row r="1479" spans="1:9" x14ac:dyDescent="0.25">
      <c r="A1479" s="16"/>
      <c r="B1479" s="5">
        <f>DATE(YEAR(siječanj!B1479),MONTH(siječanj!B1479)+11,DAY(siječanj!B1479))</f>
        <v>44181</v>
      </c>
      <c r="C1479" s="8">
        <v>15.375</v>
      </c>
      <c r="D1479">
        <v>1.2183173138788583</v>
      </c>
      <c r="E1479" s="6">
        <v>113.90327883766687</v>
      </c>
      <c r="F1479" s="7">
        <v>226.89618821822219</v>
      </c>
      <c r="G1479" s="7">
        <v>170.55044495668827</v>
      </c>
      <c r="H1479" s="7">
        <v>1.9932217149752176</v>
      </c>
      <c r="I1479" s="7">
        <v>138.52314722398015</v>
      </c>
    </row>
    <row r="1480" spans="1:9" x14ac:dyDescent="0.25">
      <c r="A1480" s="16"/>
      <c r="B1480" s="5">
        <f>DATE(YEAR(siječanj!B1480),MONTH(siječanj!B1480)+11,DAY(siječanj!B1480))</f>
        <v>44181</v>
      </c>
      <c r="C1480" s="8">
        <v>15.3854166666667</v>
      </c>
      <c r="D1480">
        <v>1.2183173138788583</v>
      </c>
      <c r="E1480" s="6">
        <v>114.08334025577581</v>
      </c>
      <c r="F1480" s="7">
        <v>224.85869151374007</v>
      </c>
      <c r="G1480" s="7">
        <v>192.657756802449</v>
      </c>
      <c r="H1480" s="7">
        <v>1.7921218991158689</v>
      </c>
      <c r="I1480" s="7">
        <v>138.74212840331569</v>
      </c>
    </row>
    <row r="1481" spans="1:9" x14ac:dyDescent="0.25">
      <c r="A1481" s="16"/>
      <c r="B1481" s="5">
        <f>DATE(YEAR(siječanj!B1481),MONTH(siječanj!B1481)+11,DAY(siječanj!B1481))</f>
        <v>44181</v>
      </c>
      <c r="C1481" s="8">
        <v>15.3958333333333</v>
      </c>
      <c r="D1481">
        <v>1.2183173138788583</v>
      </c>
      <c r="E1481" s="6">
        <v>114.05184856057595</v>
      </c>
      <c r="F1481" s="7">
        <v>222.8018493623706</v>
      </c>
      <c r="G1481" s="7">
        <v>199.35861022346299</v>
      </c>
      <c r="H1481" s="7">
        <v>2.013050014583496</v>
      </c>
      <c r="I1481" s="7">
        <v>138.70382986814604</v>
      </c>
    </row>
    <row r="1482" spans="1:9" x14ac:dyDescent="0.25">
      <c r="A1482" s="16"/>
      <c r="B1482" s="5">
        <f>DATE(YEAR(siječanj!B1482),MONTH(siječanj!B1482)+11,DAY(siječanj!B1482))</f>
        <v>44181</v>
      </c>
      <c r="C1482" s="8">
        <v>15.40625</v>
      </c>
      <c r="D1482">
        <v>1.2183173138788583</v>
      </c>
      <c r="E1482" s="6">
        <v>114.64895479437688</v>
      </c>
      <c r="F1482" s="7">
        <v>223.9717907808697</v>
      </c>
      <c r="G1482" s="7">
        <v>203.17071030088579</v>
      </c>
      <c r="H1482" s="7">
        <v>2.0296491311240064</v>
      </c>
      <c r="I1482" s="7">
        <v>139.42999890890778</v>
      </c>
    </row>
    <row r="1483" spans="1:9" x14ac:dyDescent="0.25">
      <c r="A1483" s="16"/>
      <c r="B1483" s="5">
        <f>DATE(YEAR(siječanj!B1483),MONTH(siječanj!B1483)+11,DAY(siječanj!B1483))</f>
        <v>44181</v>
      </c>
      <c r="C1483" s="8">
        <v>15.4166666666667</v>
      </c>
      <c r="D1483">
        <v>1.2183173138788583</v>
      </c>
      <c r="E1483" s="6">
        <v>115.16265048551864</v>
      </c>
      <c r="F1483" s="7">
        <v>234.06627631161709</v>
      </c>
      <c r="G1483" s="7">
        <v>204.50743207956415</v>
      </c>
      <c r="H1483" s="7">
        <v>2.1440450827998339</v>
      </c>
      <c r="I1483" s="7">
        <v>140.05472845645457</v>
      </c>
    </row>
    <row r="1484" spans="1:9" x14ac:dyDescent="0.25">
      <c r="A1484" s="16"/>
      <c r="B1484" s="5">
        <f>DATE(YEAR(siječanj!B1484),MONTH(siječanj!B1484)+11,DAY(siječanj!B1484))</f>
        <v>44181</v>
      </c>
      <c r="C1484" s="8">
        <v>15.4270833333333</v>
      </c>
      <c r="D1484">
        <v>1.2183173138788583</v>
      </c>
      <c r="E1484" s="6">
        <v>117.07458731553928</v>
      </c>
      <c r="F1484" s="7">
        <v>233.66920036501571</v>
      </c>
      <c r="G1484" s="7">
        <v>201.50458874859427</v>
      </c>
      <c r="H1484" s="7">
        <v>2.0567376143784757</v>
      </c>
      <c r="I1484" s="7">
        <v>142.37992497134468</v>
      </c>
    </row>
    <row r="1485" spans="1:9" x14ac:dyDescent="0.25">
      <c r="A1485" s="16"/>
      <c r="B1485" s="5">
        <f>DATE(YEAR(siječanj!B1485),MONTH(siječanj!B1485)+11,DAY(siječanj!B1485))</f>
        <v>44181</v>
      </c>
      <c r="C1485" s="8">
        <v>15.4375</v>
      </c>
      <c r="D1485">
        <v>1.2183173138788583</v>
      </c>
      <c r="E1485" s="6">
        <v>118.72970789040427</v>
      </c>
      <c r="F1485" s="7">
        <v>225.43495194959362</v>
      </c>
      <c r="G1485" s="7">
        <v>201.0649756954644</v>
      </c>
      <c r="H1485" s="7">
        <v>2.0355646518641262</v>
      </c>
      <c r="I1485" s="7">
        <v>144.39279513105464</v>
      </c>
    </row>
    <row r="1486" spans="1:9" x14ac:dyDescent="0.25">
      <c r="A1486" s="16"/>
      <c r="B1486" s="5">
        <f>DATE(YEAR(siječanj!B1486),MONTH(siječanj!B1486)+11,DAY(siječanj!B1486))</f>
        <v>44181</v>
      </c>
      <c r="C1486" s="8">
        <v>15.4479166666667</v>
      </c>
      <c r="D1486">
        <v>1.2183173138788583</v>
      </c>
      <c r="E1486" s="6">
        <v>119.65693001473983</v>
      </c>
      <c r="F1486" s="7">
        <v>224.20331728210937</v>
      </c>
      <c r="G1486" s="7">
        <v>206.81173358798998</v>
      </c>
      <c r="H1486" s="7">
        <v>2.1093428193572059</v>
      </c>
      <c r="I1486" s="7">
        <v>145.52043366920174</v>
      </c>
    </row>
    <row r="1487" spans="1:9" x14ac:dyDescent="0.25">
      <c r="A1487" s="16"/>
      <c r="B1487" s="5">
        <f>DATE(YEAR(siječanj!B1487),MONTH(siječanj!B1487)+11,DAY(siječanj!B1487))</f>
        <v>44181</v>
      </c>
      <c r="C1487" s="8">
        <v>15.4583333333333</v>
      </c>
      <c r="D1487">
        <v>1.2183173138788583</v>
      </c>
      <c r="E1487" s="6">
        <v>119.79876308159737</v>
      </c>
      <c r="F1487" s="7">
        <v>221.41673304699091</v>
      </c>
      <c r="G1487" s="7">
        <v>208.15556266441533</v>
      </c>
      <c r="H1487" s="7">
        <v>2.196508849161777</v>
      </c>
      <c r="I1487" s="7">
        <v>145.69292354835204</v>
      </c>
    </row>
    <row r="1488" spans="1:9" x14ac:dyDescent="0.25">
      <c r="A1488" s="16"/>
      <c r="B1488" s="5">
        <f>DATE(YEAR(siječanj!B1488),MONTH(siječanj!B1488)+11,DAY(siječanj!B1488))</f>
        <v>44181</v>
      </c>
      <c r="C1488" s="8">
        <v>15.46875</v>
      </c>
      <c r="D1488">
        <v>1.2183173138788583</v>
      </c>
      <c r="E1488" s="6">
        <v>119.06618233920796</v>
      </c>
      <c r="F1488" s="7">
        <v>219.50907668088232</v>
      </c>
      <c r="G1488" s="7">
        <v>203.25090517998069</v>
      </c>
      <c r="H1488" s="7">
        <v>2.1781805957287177</v>
      </c>
      <c r="I1488" s="7">
        <v>144.80199757091742</v>
      </c>
    </row>
    <row r="1489" spans="1:9" x14ac:dyDescent="0.25">
      <c r="A1489" s="16"/>
      <c r="B1489" s="5">
        <f>DATE(YEAR(siječanj!B1489),MONTH(siječanj!B1489)+11,DAY(siječanj!B1489))</f>
        <v>44181</v>
      </c>
      <c r="C1489" s="8">
        <v>15.4791666666667</v>
      </c>
      <c r="D1489">
        <v>1.2183173138788583</v>
      </c>
      <c r="E1489" s="6">
        <v>119.80608218593004</v>
      </c>
      <c r="F1489" s="7">
        <v>218.52828985004163</v>
      </c>
      <c r="G1489" s="7">
        <v>198.51394139608456</v>
      </c>
      <c r="H1489" s="7">
        <v>2.2366495270245186</v>
      </c>
      <c r="I1489" s="7">
        <v>145.70182465618117</v>
      </c>
    </row>
    <row r="1490" spans="1:9" x14ac:dyDescent="0.25">
      <c r="A1490" s="16"/>
      <c r="B1490" s="5">
        <f>DATE(YEAR(siječanj!B1490),MONTH(siječanj!B1490)+11,DAY(siječanj!B1490))</f>
        <v>44181</v>
      </c>
      <c r="C1490" s="8">
        <v>15.4895833333333</v>
      </c>
      <c r="D1490">
        <v>1.2183173138788583</v>
      </c>
      <c r="E1490" s="6">
        <v>120.44715832895359</v>
      </c>
      <c r="F1490" s="7">
        <v>214.27156417174072</v>
      </c>
      <c r="G1490" s="7">
        <v>194.15971623072224</v>
      </c>
      <c r="H1490" s="7">
        <v>1.9639508936265235</v>
      </c>
      <c r="I1490" s="7">
        <v>146.48146757645557</v>
      </c>
    </row>
    <row r="1491" spans="1:9" x14ac:dyDescent="0.25">
      <c r="A1491" s="16"/>
      <c r="B1491" s="5">
        <f>DATE(YEAR(siječanj!B1491),MONTH(siječanj!B1491)+11,DAY(siječanj!B1491))</f>
        <v>44181</v>
      </c>
      <c r="C1491" s="8">
        <v>15.5</v>
      </c>
      <c r="D1491">
        <v>1.2183173138788583</v>
      </c>
      <c r="E1491" s="6">
        <v>121.10445812460769</v>
      </c>
      <c r="F1491" s="7">
        <v>217.69461119830461</v>
      </c>
      <c r="G1491" s="7">
        <v>194.69086132620797</v>
      </c>
      <c r="H1491" s="7">
        <v>1.8476305799251176</v>
      </c>
      <c r="I1491" s="7">
        <v>147.28084084553814</v>
      </c>
    </row>
    <row r="1492" spans="1:9" x14ac:dyDescent="0.25">
      <c r="A1492" s="16"/>
      <c r="B1492" s="5">
        <f>DATE(YEAR(siječanj!B1492),MONTH(siječanj!B1492)+11,DAY(siječanj!B1492))</f>
        <v>44181</v>
      </c>
      <c r="C1492" s="8">
        <v>15.5104166666667</v>
      </c>
      <c r="D1492">
        <v>1.2183173138788583</v>
      </c>
      <c r="E1492" s="6">
        <v>121.50189220283431</v>
      </c>
      <c r="F1492" s="7">
        <v>210.06655762543821</v>
      </c>
      <c r="G1492" s="7">
        <v>191.51078903809503</v>
      </c>
      <c r="H1492" s="7">
        <v>1.8508398420609424</v>
      </c>
      <c r="I1492" s="7">
        <v>147.76417916460861</v>
      </c>
    </row>
    <row r="1493" spans="1:9" x14ac:dyDescent="0.25">
      <c r="A1493" s="16"/>
      <c r="B1493" s="5">
        <f>DATE(YEAR(siječanj!B1493),MONTH(siječanj!B1493)+11,DAY(siječanj!B1493))</f>
        <v>44181</v>
      </c>
      <c r="C1493" s="8">
        <v>15.5208333333333</v>
      </c>
      <c r="D1493">
        <v>1.2183173138788583</v>
      </c>
      <c r="E1493" s="6">
        <v>120.70921563143888</v>
      </c>
      <c r="F1493" s="7">
        <v>203.33941757590668</v>
      </c>
      <c r="G1493" s="7">
        <v>187.29663502646585</v>
      </c>
      <c r="H1493" s="7">
        <v>2.0437830323367185</v>
      </c>
      <c r="I1493" s="7">
        <v>146.80016781637605</v>
      </c>
    </row>
    <row r="1494" spans="1:9" x14ac:dyDescent="0.25">
      <c r="A1494" s="16"/>
      <c r="B1494" s="5">
        <f>DATE(YEAR(siječanj!B1494),MONTH(siječanj!B1494)+11,DAY(siječanj!B1494))</f>
        <v>44181</v>
      </c>
      <c r="C1494" s="8">
        <v>15.53125</v>
      </c>
      <c r="D1494">
        <v>1.2183173138788583</v>
      </c>
      <c r="E1494" s="6">
        <v>118.87113817946741</v>
      </c>
      <c r="F1494" s="7">
        <v>188.57730248449897</v>
      </c>
      <c r="G1494" s="7">
        <v>183.33889353598028</v>
      </c>
      <c r="H1494" s="7">
        <v>1.8744541147847606</v>
      </c>
      <c r="I1494" s="7">
        <v>144.56479517314074</v>
      </c>
    </row>
    <row r="1495" spans="1:9" x14ac:dyDescent="0.25">
      <c r="A1495" s="16"/>
      <c r="B1495" s="5">
        <f>DATE(YEAR(siječanj!B1495),MONTH(siječanj!B1495)+11,DAY(siječanj!B1495))</f>
        <v>44181</v>
      </c>
      <c r="C1495" s="8">
        <v>15.5416666666667</v>
      </c>
      <c r="D1495">
        <v>1.2183173138788583</v>
      </c>
      <c r="E1495" s="6">
        <v>116.39089175354492</v>
      </c>
      <c r="F1495" s="7">
        <v>184.45723265722657</v>
      </c>
      <c r="G1495" s="7">
        <v>178.07731406000565</v>
      </c>
      <c r="H1495" s="7">
        <v>1.8321111778958525</v>
      </c>
      <c r="I1495" s="7">
        <v>141.54845056641994</v>
      </c>
    </row>
    <row r="1496" spans="1:9" x14ac:dyDescent="0.25">
      <c r="A1496" s="16"/>
      <c r="B1496" s="5">
        <f>DATE(YEAR(siječanj!B1496),MONTH(siječanj!B1496)+11,DAY(siječanj!B1496))</f>
        <v>44181</v>
      </c>
      <c r="C1496" s="8">
        <v>15.5520833333333</v>
      </c>
      <c r="D1496">
        <v>1.2183173138788583</v>
      </c>
      <c r="E1496" s="6">
        <v>113.91431277739255</v>
      </c>
      <c r="F1496" s="7">
        <v>192.36202578138034</v>
      </c>
      <c r="G1496" s="7">
        <v>177.38416591796516</v>
      </c>
      <c r="H1496" s="7">
        <v>1.9362448614818581</v>
      </c>
      <c r="I1496" s="7">
        <v>138.53656611826199</v>
      </c>
    </row>
    <row r="1497" spans="1:9" x14ac:dyDescent="0.25">
      <c r="A1497" s="16"/>
      <c r="B1497" s="5">
        <f>DATE(YEAR(siječanj!B1497),MONTH(siječanj!B1497)+11,DAY(siječanj!B1497))</f>
        <v>44181</v>
      </c>
      <c r="C1497" s="8">
        <v>15.5625</v>
      </c>
      <c r="D1497">
        <v>1.2183173138788583</v>
      </c>
      <c r="E1497" s="6">
        <v>115.19450547049385</v>
      </c>
      <c r="F1497" s="7">
        <v>179.94848169817365</v>
      </c>
      <c r="G1497" s="7">
        <v>174.00506922716224</v>
      </c>
      <c r="H1497" s="7">
        <v>1.9177592326864581</v>
      </c>
      <c r="I1497" s="7">
        <v>140.09346880544689</v>
      </c>
    </row>
    <row r="1498" spans="1:9" x14ac:dyDescent="0.25">
      <c r="A1498" s="16"/>
      <c r="B1498" s="5">
        <f>DATE(YEAR(siječanj!B1498),MONTH(siječanj!B1498)+11,DAY(siječanj!B1498))</f>
        <v>44181</v>
      </c>
      <c r="C1498" s="8">
        <v>15.5729166666667</v>
      </c>
      <c r="D1498">
        <v>1.2183173138788583</v>
      </c>
      <c r="E1498" s="6">
        <v>116.01412767889494</v>
      </c>
      <c r="F1498" s="7">
        <v>173.80528962913539</v>
      </c>
      <c r="G1498" s="7">
        <v>175.10379084046386</v>
      </c>
      <c r="H1498" s="7">
        <v>1.9649051062665361</v>
      </c>
      <c r="I1498" s="7">
        <v>141.09025001316081</v>
      </c>
    </row>
    <row r="1499" spans="1:9" x14ac:dyDescent="0.25">
      <c r="A1499" s="16"/>
      <c r="B1499" s="5">
        <f>DATE(YEAR(siječanj!B1499),MONTH(siječanj!B1499)+11,DAY(siječanj!B1499))</f>
        <v>44181</v>
      </c>
      <c r="C1499" s="8">
        <v>15.5833333333333</v>
      </c>
      <c r="D1499">
        <v>1.2183173138788583</v>
      </c>
      <c r="E1499" s="6">
        <v>116.29629030628432</v>
      </c>
      <c r="F1499" s="7">
        <v>174.10900189324116</v>
      </c>
      <c r="G1499" s="7">
        <v>175.35344922151248</v>
      </c>
      <c r="H1499" s="7">
        <v>2.0752840020162986</v>
      </c>
      <c r="I1499" s="7">
        <v>141.43340128653787</v>
      </c>
    </row>
    <row r="1500" spans="1:9" x14ac:dyDescent="0.25">
      <c r="A1500" s="16"/>
      <c r="B1500" s="5">
        <f>DATE(YEAR(siječanj!B1500),MONTH(siječanj!B1500)+11,DAY(siječanj!B1500))</f>
        <v>44181</v>
      </c>
      <c r="C1500" s="8">
        <v>15.59375</v>
      </c>
      <c r="D1500">
        <v>1.2183173138788583</v>
      </c>
      <c r="E1500" s="6">
        <v>117.7207238482053</v>
      </c>
      <c r="F1500" s="7">
        <v>174.78707306795866</v>
      </c>
      <c r="G1500" s="7">
        <v>172.6644827800873</v>
      </c>
      <c r="H1500" s="7">
        <v>2.0228899589161511</v>
      </c>
      <c r="I1500" s="7">
        <v>143.16572207002918</v>
      </c>
    </row>
    <row r="1501" spans="1:9" x14ac:dyDescent="0.25">
      <c r="A1501" s="16"/>
      <c r="B1501" s="5">
        <f>DATE(YEAR(siječanj!B1501),MONTH(siječanj!B1501)+11,DAY(siječanj!B1501))</f>
        <v>44181</v>
      </c>
      <c r="C1501" s="8">
        <v>15.6041666666667</v>
      </c>
      <c r="D1501">
        <v>1.2183173138788583</v>
      </c>
      <c r="E1501" s="6">
        <v>118.00230402731354</v>
      </c>
      <c r="F1501" s="7">
        <v>175.71345233639641</v>
      </c>
      <c r="G1501" s="7">
        <v>173.10627497645638</v>
      </c>
      <c r="H1501" s="7">
        <v>2.0280992826189337</v>
      </c>
      <c r="I1501" s="7">
        <v>143.50816500059273</v>
      </c>
    </row>
    <row r="1502" spans="1:9" x14ac:dyDescent="0.25">
      <c r="A1502" s="16"/>
      <c r="B1502" s="5">
        <f>DATE(YEAR(siječanj!B1502),MONTH(siječanj!B1502)+11,DAY(siječanj!B1502))</f>
        <v>44181</v>
      </c>
      <c r="C1502" s="8">
        <v>15.6145833333333</v>
      </c>
      <c r="D1502">
        <v>1.2183173138788583</v>
      </c>
      <c r="E1502" s="6">
        <v>120.11022976793073</v>
      </c>
      <c r="F1502" s="7">
        <v>176.07348902583934</v>
      </c>
      <c r="G1502" s="7">
        <v>170.96142816107357</v>
      </c>
      <c r="H1502" s="7">
        <v>2.0336143926270229</v>
      </c>
      <c r="I1502" s="7">
        <v>146.07171286931455</v>
      </c>
    </row>
    <row r="1503" spans="1:9" x14ac:dyDescent="0.25">
      <c r="A1503" s="16"/>
      <c r="B1503" s="5">
        <f>DATE(YEAR(siječanj!B1503),MONTH(siječanj!B1503)+11,DAY(siječanj!B1503))</f>
        <v>44181</v>
      </c>
      <c r="C1503" s="8">
        <v>15.625</v>
      </c>
      <c r="D1503">
        <v>1.2183173138788583</v>
      </c>
      <c r="E1503" s="6">
        <v>121.86945655624392</v>
      </c>
      <c r="F1503" s="7">
        <v>172.49593159475285</v>
      </c>
      <c r="G1503" s="7">
        <v>167.5732095686451</v>
      </c>
      <c r="H1503" s="7">
        <v>2.0962726959101863</v>
      </c>
      <c r="I1503" s="7">
        <v>148.21119150315781</v>
      </c>
    </row>
    <row r="1504" spans="1:9" x14ac:dyDescent="0.25">
      <c r="A1504" s="16"/>
      <c r="B1504" s="5">
        <f>DATE(YEAR(siječanj!B1504),MONTH(siječanj!B1504)+11,DAY(siječanj!B1504))</f>
        <v>44181</v>
      </c>
      <c r="C1504" s="8">
        <v>15.6354166666667</v>
      </c>
      <c r="D1504">
        <v>1.2183173138788583</v>
      </c>
      <c r="E1504" s="6">
        <v>123.88706924847037</v>
      </c>
      <c r="F1504" s="7">
        <v>169.94338949231391</v>
      </c>
      <c r="G1504" s="7">
        <v>160.75086991533561</v>
      </c>
      <c r="H1504" s="7">
        <v>2.0193440330305097</v>
      </c>
      <c r="I1504" s="7">
        <v>150.66490541603449</v>
      </c>
    </row>
    <row r="1505" spans="1:9" x14ac:dyDescent="0.25">
      <c r="A1505" s="16"/>
      <c r="B1505" s="5">
        <f>DATE(YEAR(siječanj!B1505),MONTH(siječanj!B1505)+11,DAY(siječanj!B1505))</f>
        <v>44181</v>
      </c>
      <c r="C1505" s="8">
        <v>15.6458333333333</v>
      </c>
      <c r="D1505">
        <v>1.2183173138788583</v>
      </c>
      <c r="E1505" s="6">
        <v>125.71523422045745</v>
      </c>
      <c r="F1505" s="7">
        <v>168.60328529795319</v>
      </c>
      <c r="G1505" s="7">
        <v>158.34296479390304</v>
      </c>
      <c r="H1505" s="7">
        <v>1.9184285759997028</v>
      </c>
      <c r="I1505" s="7">
        <v>152.88822302504911</v>
      </c>
    </row>
    <row r="1506" spans="1:9" x14ac:dyDescent="0.25">
      <c r="A1506" s="16"/>
      <c r="B1506" s="5">
        <f>DATE(YEAR(siječanj!B1506),MONTH(siječanj!B1506)+11,DAY(siječanj!B1506))</f>
        <v>44181</v>
      </c>
      <c r="C1506" s="8">
        <v>15.65625</v>
      </c>
      <c r="D1506">
        <v>1.2183173138788583</v>
      </c>
      <c r="E1506" s="6">
        <v>129.38212819673049</v>
      </c>
      <c r="F1506" s="7">
        <v>167.44339836805239</v>
      </c>
      <c r="G1506" s="7">
        <v>158.28907614672863</v>
      </c>
      <c r="H1506" s="7">
        <v>2.3589142468173598</v>
      </c>
      <c r="I1506" s="7">
        <v>157.34770566078535</v>
      </c>
    </row>
    <row r="1507" spans="1:9" x14ac:dyDescent="0.25">
      <c r="A1507" s="16"/>
      <c r="B1507" s="5">
        <f>DATE(YEAR(siječanj!B1507),MONTH(siječanj!B1507)+11,DAY(siječanj!B1507))</f>
        <v>44181</v>
      </c>
      <c r="C1507" s="8">
        <v>15.6666666666667</v>
      </c>
      <c r="D1507">
        <v>1.2183173138788583</v>
      </c>
      <c r="E1507" s="6">
        <v>130.87053035512673</v>
      </c>
      <c r="F1507" s="7">
        <v>167.22696967403243</v>
      </c>
      <c r="G1507" s="7">
        <v>156.55072582828836</v>
      </c>
      <c r="H1507" s="7">
        <v>3.6552599285110863</v>
      </c>
      <c r="I1507" s="7">
        <v>159.15782169449366</v>
      </c>
    </row>
    <row r="1508" spans="1:9" x14ac:dyDescent="0.25">
      <c r="A1508" s="16"/>
      <c r="B1508" s="5">
        <f>DATE(YEAR(siječanj!B1508),MONTH(siječanj!B1508)+11,DAY(siječanj!B1508))</f>
        <v>44181</v>
      </c>
      <c r="C1508" s="8">
        <v>15.6770833333333</v>
      </c>
      <c r="D1508">
        <v>1.2183173138788583</v>
      </c>
      <c r="E1508" s="6">
        <v>133.6385397967417</v>
      </c>
      <c r="F1508" s="7">
        <v>166.48380151258286</v>
      </c>
      <c r="G1508" s="7">
        <v>155.88566977220418</v>
      </c>
      <c r="H1508" s="7">
        <v>7.8945119373622195</v>
      </c>
      <c r="I1508" s="7">
        <v>162.52412847083031</v>
      </c>
    </row>
    <row r="1509" spans="1:9" x14ac:dyDescent="0.25">
      <c r="A1509" s="16"/>
      <c r="B1509" s="5">
        <f>DATE(YEAR(siječanj!B1509),MONTH(siječanj!B1509)+11,DAY(siječanj!B1509))</f>
        <v>44181</v>
      </c>
      <c r="C1509" s="8">
        <v>15.6875</v>
      </c>
      <c r="D1509">
        <v>1.2183173138788583</v>
      </c>
      <c r="E1509" s="6">
        <v>138.72339819021329</v>
      </c>
      <c r="F1509" s="7">
        <v>167.93194524569859</v>
      </c>
      <c r="G1509" s="7">
        <v>159.32336655431195</v>
      </c>
      <c r="H1509" s="7">
        <v>20.560328118063747</v>
      </c>
      <c r="I1509" s="7">
        <v>168.70806448250397</v>
      </c>
    </row>
    <row r="1510" spans="1:9" x14ac:dyDescent="0.25">
      <c r="A1510" s="16"/>
      <c r="B1510" s="5">
        <f>DATE(YEAR(siječanj!B1510),MONTH(siječanj!B1510)+11,DAY(siječanj!B1510))</f>
        <v>44181</v>
      </c>
      <c r="C1510" s="8">
        <v>15.6979166666667</v>
      </c>
      <c r="D1510">
        <v>1.2183173138788583</v>
      </c>
      <c r="E1510" s="6">
        <v>143.59019880643655</v>
      </c>
      <c r="F1510" s="7">
        <v>170.17916765180178</v>
      </c>
      <c r="G1510" s="7">
        <v>157.72858686088398</v>
      </c>
      <c r="H1510" s="7">
        <v>60.116295750868595</v>
      </c>
      <c r="I1510" s="7">
        <v>174.6268101512012</v>
      </c>
    </row>
    <row r="1511" spans="1:9" x14ac:dyDescent="0.25">
      <c r="A1511" s="16"/>
      <c r="B1511" s="5">
        <f>DATE(YEAR(siječanj!B1511),MONTH(siječanj!B1511)+11,DAY(siječanj!B1511))</f>
        <v>44181</v>
      </c>
      <c r="C1511" s="8">
        <v>15.7083333333333</v>
      </c>
      <c r="D1511">
        <v>1.2183173138788583</v>
      </c>
      <c r="E1511" s="6">
        <v>147.70095687374624</v>
      </c>
      <c r="F1511" s="7">
        <v>171.04726946474301</v>
      </c>
      <c r="G1511" s="7">
        <v>151.07558228856382</v>
      </c>
      <c r="H1511" s="7">
        <v>110.4953983399908</v>
      </c>
      <c r="I1511" s="7">
        <v>179.62609683347179</v>
      </c>
    </row>
    <row r="1512" spans="1:9" x14ac:dyDescent="0.25">
      <c r="A1512" s="16"/>
      <c r="B1512" s="5">
        <f>DATE(YEAR(siječanj!B1512),MONTH(siječanj!B1512)+11,DAY(siječanj!B1512))</f>
        <v>44181</v>
      </c>
      <c r="C1512" s="8">
        <v>15.71875</v>
      </c>
      <c r="D1512">
        <v>1.2183173138788583</v>
      </c>
      <c r="E1512" s="6">
        <v>153.99518817253707</v>
      </c>
      <c r="F1512" s="7">
        <v>168.29420019161884</v>
      </c>
      <c r="G1512" s="7">
        <v>151.71034303652172</v>
      </c>
      <c r="H1512" s="7">
        <v>138.0519288706659</v>
      </c>
      <c r="I1512" s="7">
        <v>187.28080824969715</v>
      </c>
    </row>
    <row r="1513" spans="1:9" x14ac:dyDescent="0.25">
      <c r="A1513" s="16"/>
      <c r="B1513" s="5">
        <f>DATE(YEAR(siječanj!B1513),MONTH(siječanj!B1513)+11,DAY(siječanj!B1513))</f>
        <v>44181</v>
      </c>
      <c r="C1513" s="8">
        <v>15.7291666666667</v>
      </c>
      <c r="D1513">
        <v>1.2183173138788583</v>
      </c>
      <c r="E1513" s="6">
        <v>160.45559788913602</v>
      </c>
      <c r="F1513" s="7">
        <v>165.87063443272984</v>
      </c>
      <c r="G1513" s="7">
        <v>152.81682609185756</v>
      </c>
      <c r="H1513" s="7">
        <v>156.19493257736571</v>
      </c>
      <c r="I1513" s="7">
        <v>195.13761707409532</v>
      </c>
    </row>
    <row r="1514" spans="1:9" x14ac:dyDescent="0.25">
      <c r="A1514" s="16"/>
      <c r="B1514" s="5">
        <f>DATE(YEAR(siječanj!B1514),MONTH(siječanj!B1514)+11,DAY(siječanj!B1514))</f>
        <v>44181</v>
      </c>
      <c r="C1514" s="8">
        <v>15.7395833333333</v>
      </c>
      <c r="D1514">
        <v>1.2183173138788583</v>
      </c>
      <c r="E1514" s="6">
        <v>164.39422965576676</v>
      </c>
      <c r="F1514" s="7">
        <v>163.469488334868</v>
      </c>
      <c r="G1514" s="7">
        <v>152.39673302531216</v>
      </c>
      <c r="H1514" s="7">
        <v>168.07434805663928</v>
      </c>
      <c r="I1514" s="7">
        <v>199.92757284742828</v>
      </c>
    </row>
    <row r="1515" spans="1:9" x14ac:dyDescent="0.25">
      <c r="A1515" s="16"/>
      <c r="B1515" s="5">
        <f>DATE(YEAR(siječanj!B1515),MONTH(siječanj!B1515)+11,DAY(siječanj!B1515))</f>
        <v>44181</v>
      </c>
      <c r="C1515" s="8">
        <v>15.75</v>
      </c>
      <c r="D1515">
        <v>1.2183173138788583</v>
      </c>
      <c r="E1515" s="6">
        <v>167.32973641502645</v>
      </c>
      <c r="F1515" s="7">
        <v>161.39079716091302</v>
      </c>
      <c r="G1515" s="7">
        <v>154.82590786896878</v>
      </c>
      <c r="H1515" s="7">
        <v>189.56148757282961</v>
      </c>
      <c r="I1515" s="7">
        <v>203.49758100820691</v>
      </c>
    </row>
    <row r="1516" spans="1:9" x14ac:dyDescent="0.25">
      <c r="A1516" s="16"/>
      <c r="B1516" s="5">
        <f>DATE(YEAR(siječanj!B1516),MONTH(siječanj!B1516)+11,DAY(siječanj!B1516))</f>
        <v>44181</v>
      </c>
      <c r="C1516" s="8">
        <v>15.7604166666667</v>
      </c>
      <c r="D1516">
        <v>1.2183173138788583</v>
      </c>
      <c r="E1516" s="6">
        <v>169.29651321871631</v>
      </c>
      <c r="F1516" s="7">
        <v>158.29929106893576</v>
      </c>
      <c r="G1516" s="7">
        <v>154.56105969572809</v>
      </c>
      <c r="H1516" s="7">
        <v>205.35047658592316</v>
      </c>
      <c r="I1516" s="7">
        <v>205.88947100043902</v>
      </c>
    </row>
    <row r="1517" spans="1:9" x14ac:dyDescent="0.25">
      <c r="A1517" s="16"/>
      <c r="B1517" s="5">
        <f>DATE(YEAR(siječanj!B1517),MONTH(siječanj!B1517)+11,DAY(siječanj!B1517))</f>
        <v>44181</v>
      </c>
      <c r="C1517" s="8">
        <v>15.7708333333333</v>
      </c>
      <c r="D1517">
        <v>1.2183173138788583</v>
      </c>
      <c r="E1517" s="6">
        <v>171.68336356916001</v>
      </c>
      <c r="F1517" s="7">
        <v>156.26340179668361</v>
      </c>
      <c r="G1517" s="7">
        <v>157.93601481043004</v>
      </c>
      <c r="H1517" s="7">
        <v>222.22938361160325</v>
      </c>
      <c r="I1517" s="7">
        <v>208.79223223672736</v>
      </c>
    </row>
    <row r="1518" spans="1:9" x14ac:dyDescent="0.25">
      <c r="A1518" s="16"/>
      <c r="B1518" s="5">
        <f>DATE(YEAR(siječanj!B1518),MONTH(siječanj!B1518)+11,DAY(siječanj!B1518))</f>
        <v>44181</v>
      </c>
      <c r="C1518" s="8">
        <v>15.78125</v>
      </c>
      <c r="D1518">
        <v>1.2183173138788583</v>
      </c>
      <c r="E1518" s="6">
        <v>174.99125616895645</v>
      </c>
      <c r="F1518" s="7">
        <v>153.23580721016884</v>
      </c>
      <c r="G1518" s="7">
        <v>158.81735986260193</v>
      </c>
      <c r="H1518" s="7">
        <v>225.59618346536396</v>
      </c>
      <c r="I1518" s="7">
        <v>212.81511637385361</v>
      </c>
    </row>
    <row r="1519" spans="1:9" x14ac:dyDescent="0.25">
      <c r="A1519" s="16"/>
      <c r="B1519" s="5">
        <f>DATE(YEAR(siječanj!B1519),MONTH(siječanj!B1519)+11,DAY(siječanj!B1519))</f>
        <v>44181</v>
      </c>
      <c r="C1519" s="8">
        <v>15.7916666666667</v>
      </c>
      <c r="D1519">
        <v>1.2183173138788583</v>
      </c>
      <c r="E1519" s="6">
        <v>175.01285414098101</v>
      </c>
      <c r="F1519" s="7">
        <v>148.24704082003015</v>
      </c>
      <c r="G1519" s="7">
        <v>160.65074972098742</v>
      </c>
      <c r="H1519" s="7">
        <v>226.00273582071196</v>
      </c>
      <c r="I1519" s="7">
        <v>212.8413826858424</v>
      </c>
    </row>
    <row r="1520" spans="1:9" x14ac:dyDescent="0.25">
      <c r="A1520" s="16"/>
      <c r="B1520" s="5">
        <f>DATE(YEAR(siječanj!B1520),MONTH(siječanj!B1520)+11,DAY(siječanj!B1520))</f>
        <v>44181</v>
      </c>
      <c r="C1520" s="8">
        <v>15.8020833333333</v>
      </c>
      <c r="D1520">
        <v>1.2183173138788583</v>
      </c>
      <c r="E1520" s="6">
        <v>174.42647285315661</v>
      </c>
      <c r="F1520" s="7">
        <v>140.94269596820996</v>
      </c>
      <c r="G1520" s="7">
        <v>159.54435094190947</v>
      </c>
      <c r="H1520" s="7">
        <v>226.63195937307248</v>
      </c>
      <c r="I1520" s="7">
        <v>212.1282567574971</v>
      </c>
    </row>
    <row r="1521" spans="1:9" x14ac:dyDescent="0.25">
      <c r="A1521" s="16"/>
      <c r="B1521" s="5">
        <f>DATE(YEAR(siječanj!B1521),MONTH(siječanj!B1521)+11,DAY(siječanj!B1521))</f>
        <v>44181</v>
      </c>
      <c r="C1521" s="8">
        <v>15.8125</v>
      </c>
      <c r="D1521">
        <v>1.2183173138788583</v>
      </c>
      <c r="E1521" s="6">
        <v>175.36676946060271</v>
      </c>
      <c r="F1521" s="7">
        <v>135.15778045032283</v>
      </c>
      <c r="G1521" s="7">
        <v>156.08757160712713</v>
      </c>
      <c r="H1521" s="7">
        <v>226.6123362590632</v>
      </c>
      <c r="I1521" s="7">
        <v>213.27179579093527</v>
      </c>
    </row>
    <row r="1522" spans="1:9" x14ac:dyDescent="0.25">
      <c r="A1522" s="16"/>
      <c r="B1522" s="5">
        <f>DATE(YEAR(siječanj!B1522),MONTH(siječanj!B1522)+11,DAY(siječanj!B1522))</f>
        <v>44181</v>
      </c>
      <c r="C1522" s="8">
        <v>15.8229166666667</v>
      </c>
      <c r="D1522">
        <v>1.2183173138788583</v>
      </c>
      <c r="E1522" s="6">
        <v>176.37319073036474</v>
      </c>
      <c r="F1522" s="7">
        <v>130.70003733450656</v>
      </c>
      <c r="G1522" s="7">
        <v>151.44668275720147</v>
      </c>
      <c r="H1522" s="7">
        <v>226.71306147119395</v>
      </c>
      <c r="I1522" s="7">
        <v>214.49575214358146</v>
      </c>
    </row>
    <row r="1523" spans="1:9" x14ac:dyDescent="0.25">
      <c r="A1523" s="16"/>
      <c r="B1523" s="5">
        <f>DATE(YEAR(siječanj!B1523),MONTH(siječanj!B1523)+11,DAY(siječanj!B1523))</f>
        <v>44181</v>
      </c>
      <c r="C1523" s="8">
        <v>15.8333333333333</v>
      </c>
      <c r="D1523">
        <v>1.2183173138788583</v>
      </c>
      <c r="E1523" s="6">
        <v>178.84370434678959</v>
      </c>
      <c r="F1523" s="7">
        <v>127.32445376311227</v>
      </c>
      <c r="G1523" s="7">
        <v>147.09634232601138</v>
      </c>
      <c r="H1523" s="7">
        <v>226.7349227019069</v>
      </c>
      <c r="I1523" s="7">
        <v>217.5002602218309</v>
      </c>
    </row>
    <row r="1524" spans="1:9" x14ac:dyDescent="0.25">
      <c r="A1524" s="16"/>
      <c r="B1524" s="5">
        <f>DATE(YEAR(siječanj!B1524),MONTH(siječanj!B1524)+11,DAY(siječanj!B1524))</f>
        <v>44181</v>
      </c>
      <c r="C1524" s="8">
        <v>15.84375</v>
      </c>
      <c r="D1524">
        <v>1.2183173138788583</v>
      </c>
      <c r="E1524" s="6">
        <v>179.08084964525077</v>
      </c>
      <c r="F1524" s="7">
        <v>123.38307413968134</v>
      </c>
      <c r="G1524" s="7">
        <v>138.98798710917461</v>
      </c>
      <c r="H1524" s="7">
        <v>227.08725028050929</v>
      </c>
      <c r="I1524" s="7">
        <v>217.78866379921192</v>
      </c>
    </row>
    <row r="1525" spans="1:9" x14ac:dyDescent="0.25">
      <c r="A1525" s="16"/>
      <c r="B1525" s="5">
        <f>DATE(YEAR(siječanj!B1525),MONTH(siječanj!B1525)+11,DAY(siječanj!B1525))</f>
        <v>44181</v>
      </c>
      <c r="C1525" s="8">
        <v>15.8541666666667</v>
      </c>
      <c r="D1525">
        <v>1.2183173138788583</v>
      </c>
      <c r="E1525" s="6">
        <v>176.64888028422985</v>
      </c>
      <c r="F1525" s="7">
        <v>120.91676675779821</v>
      </c>
      <c r="G1525" s="7">
        <v>131.13285796830289</v>
      </c>
      <c r="H1525" s="7">
        <v>227.54493966815187</v>
      </c>
      <c r="I1525" s="7">
        <v>214.83103120708054</v>
      </c>
    </row>
    <row r="1526" spans="1:9" x14ac:dyDescent="0.25">
      <c r="A1526" s="16"/>
      <c r="B1526" s="5">
        <f>DATE(YEAR(siječanj!B1526),MONTH(siječanj!B1526)+11,DAY(siječanj!B1526))</f>
        <v>44181</v>
      </c>
      <c r="C1526" s="8">
        <v>15.8645833333333</v>
      </c>
      <c r="D1526">
        <v>1.2183173138788583</v>
      </c>
      <c r="E1526" s="6">
        <v>173.29965458768342</v>
      </c>
      <c r="F1526" s="7">
        <v>115.97734049995761</v>
      </c>
      <c r="G1526" s="7">
        <v>125.54106003506733</v>
      </c>
      <c r="H1526" s="7">
        <v>227.94590619418338</v>
      </c>
      <c r="I1526" s="7">
        <v>210.75787994239883</v>
      </c>
    </row>
    <row r="1527" spans="1:9" x14ac:dyDescent="0.25">
      <c r="A1527" s="16"/>
      <c r="B1527" s="5">
        <f>DATE(YEAR(siječanj!B1527),MONTH(siječanj!B1527)+11,DAY(siječanj!B1527))</f>
        <v>44181</v>
      </c>
      <c r="C1527" s="8">
        <v>15.875</v>
      </c>
      <c r="D1527">
        <v>1.2183173138788583</v>
      </c>
      <c r="E1527" s="6">
        <v>172.11490641104965</v>
      </c>
      <c r="F1527" s="7">
        <v>108.46154597544972</v>
      </c>
      <c r="G1527" s="7">
        <v>118.90747913360839</v>
      </c>
      <c r="H1527" s="7">
        <v>228.68545286368425</v>
      </c>
      <c r="I1527" s="7">
        <v>209.31705183130401</v>
      </c>
    </row>
    <row r="1528" spans="1:9" x14ac:dyDescent="0.25">
      <c r="A1528" s="16"/>
      <c r="B1528" s="5">
        <f>DATE(YEAR(siječanj!B1528),MONTH(siječanj!B1528)+11,DAY(siječanj!B1528))</f>
        <v>44181</v>
      </c>
      <c r="C1528" s="8">
        <v>15.8854166666667</v>
      </c>
      <c r="D1528">
        <v>1.2183173138788583</v>
      </c>
      <c r="E1528" s="6">
        <v>178.96824067409861</v>
      </c>
      <c r="F1528" s="7">
        <v>88.00040850736184</v>
      </c>
      <c r="G1528" s="7">
        <v>98.257183391745997</v>
      </c>
      <c r="H1528" s="7">
        <v>232.13876534068183</v>
      </c>
      <c r="I1528" s="7">
        <v>217.65171472058282</v>
      </c>
    </row>
    <row r="1529" spans="1:9" x14ac:dyDescent="0.25">
      <c r="A1529" s="16"/>
      <c r="B1529" s="5">
        <f>DATE(YEAR(siječanj!B1529),MONTH(siječanj!B1529)+11,DAY(siječanj!B1529))</f>
        <v>44181</v>
      </c>
      <c r="C1529" s="8">
        <v>15.8958333333333</v>
      </c>
      <c r="D1529">
        <v>1.2183173138788583</v>
      </c>
      <c r="E1529" s="6">
        <v>185.29165756777624</v>
      </c>
      <c r="F1529" s="7">
        <v>80.354741495835825</v>
      </c>
      <c r="G1529" s="7">
        <v>91.534574656736439</v>
      </c>
      <c r="H1529" s="7">
        <v>235.94476895328978</v>
      </c>
      <c r="I1529" s="7">
        <v>225.34192011466882</v>
      </c>
    </row>
    <row r="1530" spans="1:9" x14ac:dyDescent="0.25">
      <c r="A1530" s="16"/>
      <c r="B1530" s="5">
        <f>DATE(YEAR(siječanj!B1530),MONTH(siječanj!B1530)+11,DAY(siječanj!B1530))</f>
        <v>44181</v>
      </c>
      <c r="C1530" s="8">
        <v>15.90625</v>
      </c>
      <c r="D1530">
        <v>1.2183173138788583</v>
      </c>
      <c r="E1530" s="6">
        <v>185.66368308013909</v>
      </c>
      <c r="F1530" s="7">
        <v>77.76573077468008</v>
      </c>
      <c r="G1530" s="7">
        <v>87.911032673407334</v>
      </c>
      <c r="H1530" s="7">
        <v>236.67060703347485</v>
      </c>
      <c r="I1530" s="7">
        <v>225.79435787893689</v>
      </c>
    </row>
    <row r="1531" spans="1:9" x14ac:dyDescent="0.25">
      <c r="A1531" s="16"/>
      <c r="B1531" s="5">
        <f>DATE(YEAR(siječanj!B1531),MONTH(siječanj!B1531)+11,DAY(siječanj!B1531))</f>
        <v>44181</v>
      </c>
      <c r="C1531" s="8">
        <v>15.9166666666667</v>
      </c>
      <c r="D1531">
        <v>1.2183173138788583</v>
      </c>
      <c r="E1531" s="6">
        <v>184.33161596359997</v>
      </c>
      <c r="F1531" s="7">
        <v>77.141910437723126</v>
      </c>
      <c r="G1531" s="7">
        <v>85.2154405128516</v>
      </c>
      <c r="H1531" s="7">
        <v>235.79024726445016</v>
      </c>
      <c r="I1531" s="7">
        <v>224.17436825985359</v>
      </c>
    </row>
    <row r="1532" spans="1:9" x14ac:dyDescent="0.25">
      <c r="A1532" s="16"/>
      <c r="B1532" s="5">
        <f>DATE(YEAR(siječanj!B1532),MONTH(siječanj!B1532)+11,DAY(siječanj!B1532))</f>
        <v>44181</v>
      </c>
      <c r="C1532" s="8">
        <v>15.9270833333333</v>
      </c>
      <c r="D1532">
        <v>1.2183173138788583</v>
      </c>
      <c r="E1532" s="6">
        <v>181.16727810829204</v>
      </c>
      <c r="F1532" s="7">
        <v>75.280250744874337</v>
      </c>
      <c r="G1532" s="7">
        <v>70.630161918468644</v>
      </c>
      <c r="H1532" s="7">
        <v>237.21017244744488</v>
      </c>
      <c r="I1532" s="7">
        <v>220.3260678152111</v>
      </c>
    </row>
    <row r="1533" spans="1:9" x14ac:dyDescent="0.25">
      <c r="A1533" s="16"/>
      <c r="B1533" s="5">
        <f>DATE(YEAR(siječanj!B1533),MONTH(siječanj!B1533)+11,DAY(siječanj!B1533))</f>
        <v>44181</v>
      </c>
      <c r="C1533" s="8">
        <v>15.9375</v>
      </c>
      <c r="D1533">
        <v>1.2183173138788583</v>
      </c>
      <c r="E1533" s="6">
        <v>173.83847453095174</v>
      </c>
      <c r="F1533" s="7">
        <v>73.513244698885657</v>
      </c>
      <c r="G1533" s="7">
        <v>65.258112321048529</v>
      </c>
      <c r="H1533" s="7">
        <v>236.99773064898449</v>
      </c>
      <c r="I1533" s="7">
        <v>211.41316427740861</v>
      </c>
    </row>
    <row r="1534" spans="1:9" x14ac:dyDescent="0.25">
      <c r="A1534" s="16"/>
      <c r="B1534" s="5">
        <f>DATE(YEAR(siječanj!B1534),MONTH(siječanj!B1534)+11,DAY(siječanj!B1534))</f>
        <v>44181</v>
      </c>
      <c r="C1534" s="8">
        <v>15.9479166666667</v>
      </c>
      <c r="D1534">
        <v>1.2183173138788583</v>
      </c>
      <c r="E1534" s="6">
        <v>167.06808287753603</v>
      </c>
      <c r="F1534" s="7">
        <v>72.505714214319298</v>
      </c>
      <c r="G1534" s="7">
        <v>63.403364451026</v>
      </c>
      <c r="H1534" s="7">
        <v>236.15738306781151</v>
      </c>
      <c r="I1534" s="7">
        <v>203.17937180593174</v>
      </c>
    </row>
    <row r="1535" spans="1:9" x14ac:dyDescent="0.25">
      <c r="A1535" s="16"/>
      <c r="B1535" s="5">
        <f>DATE(YEAR(siječanj!B1535),MONTH(siječanj!B1535)+11,DAY(siječanj!B1535))</f>
        <v>44181</v>
      </c>
      <c r="C1535" s="8">
        <v>15.9583333333333</v>
      </c>
      <c r="D1535">
        <v>1.2183173138788583</v>
      </c>
      <c r="E1535" s="6">
        <v>157.34738929131959</v>
      </c>
      <c r="F1535" s="7">
        <v>69.715473070877735</v>
      </c>
      <c r="G1535" s="7">
        <v>62.384283901410448</v>
      </c>
      <c r="H1535" s="7">
        <v>235.71331959761707</v>
      </c>
      <c r="I1535" s="7">
        <v>191.35757806563277</v>
      </c>
    </row>
    <row r="1536" spans="1:9" x14ac:dyDescent="0.25">
      <c r="A1536" s="16"/>
      <c r="B1536" s="5">
        <f>DATE(YEAR(siječanj!B1536),MONTH(siječanj!B1536)+11,DAY(siječanj!B1536))</f>
        <v>44181</v>
      </c>
      <c r="C1536" s="8">
        <v>15.96875</v>
      </c>
      <c r="D1536">
        <v>1.2183173138788583</v>
      </c>
      <c r="E1536" s="6">
        <v>146.90972753824934</v>
      </c>
      <c r="F1536" s="7">
        <v>67.576792526101343</v>
      </c>
      <c r="G1536" s="7">
        <v>61.191417681759049</v>
      </c>
      <c r="H1536" s="7">
        <v>236.21655321591166</v>
      </c>
      <c r="I1536" s="7">
        <v>178.66384553704358</v>
      </c>
    </row>
    <row r="1537" spans="1:9" x14ac:dyDescent="0.25">
      <c r="A1537" s="16"/>
      <c r="B1537" s="5">
        <f>DATE(YEAR(siječanj!B1537),MONTH(siječanj!B1537)+11,DAY(siječanj!B1537))</f>
        <v>44181</v>
      </c>
      <c r="C1537" s="8">
        <v>15.9791666666667</v>
      </c>
      <c r="D1537">
        <v>1.2183173138788583</v>
      </c>
      <c r="E1537" s="6">
        <v>136.27648656278026</v>
      </c>
      <c r="F1537" s="7">
        <v>66.437436524357452</v>
      </c>
      <c r="G1537" s="7">
        <v>59.461105713057442</v>
      </c>
      <c r="H1537" s="7">
        <v>237.13750985214054</v>
      </c>
      <c r="I1537" s="7">
        <v>165.73225989575414</v>
      </c>
    </row>
    <row r="1538" spans="1:9" ht="15.75" thickBot="1" x14ac:dyDescent="0.3">
      <c r="A1538" s="16"/>
      <c r="B1538" s="5">
        <f>DATE(YEAR(siječanj!B1538),MONTH(siječanj!B1538)+11,DAY(siječanj!B1538))</f>
        <v>44181</v>
      </c>
      <c r="C1538" s="8">
        <v>15.9895833333333</v>
      </c>
      <c r="D1538">
        <v>1.2183173138788583</v>
      </c>
      <c r="E1538" s="6">
        <v>125.98542408046804</v>
      </c>
      <c r="F1538" s="7">
        <v>64.681855302943106</v>
      </c>
      <c r="G1538" s="7">
        <v>58.494461048456856</v>
      </c>
      <c r="H1538" s="7">
        <v>238.6637112149516</v>
      </c>
      <c r="I1538" s="7">
        <v>153.21681365157545</v>
      </c>
    </row>
    <row r="1539" spans="1:9" x14ac:dyDescent="0.25">
      <c r="A1539" s="15">
        <f t="shared" ref="A1539" si="14">A1443+1</f>
        <v>352</v>
      </c>
      <c r="B1539" s="5">
        <f>DATE(YEAR(siječanj!B1539),MONTH(siječanj!B1539)+11,DAY(siječanj!B1539))</f>
        <v>44182</v>
      </c>
      <c r="C1539" s="8">
        <v>16</v>
      </c>
      <c r="D1539">
        <v>1.2331917506310983</v>
      </c>
      <c r="E1539" s="6">
        <v>113.60090920372433</v>
      </c>
      <c r="F1539" s="7">
        <v>63.397910772115942</v>
      </c>
      <c r="G1539" s="7">
        <v>58.930229498965872</v>
      </c>
      <c r="H1539" s="7">
        <v>239.77319955107779</v>
      </c>
      <c r="I1539" s="7">
        <v>139.84216087107717</v>
      </c>
    </row>
    <row r="1540" spans="1:9" x14ac:dyDescent="0.25">
      <c r="A1540" s="16"/>
      <c r="B1540" s="5">
        <f>DATE(YEAR(siječanj!B1540),MONTH(siječanj!B1540)+11,DAY(siječanj!B1540))</f>
        <v>44182</v>
      </c>
      <c r="C1540" s="8">
        <v>16.0104166666667</v>
      </c>
      <c r="D1540">
        <v>1.2331917506310983</v>
      </c>
      <c r="E1540" s="6">
        <v>104.51171394150859</v>
      </c>
      <c r="F1540" s="7">
        <v>62.04901392345743</v>
      </c>
      <c r="G1540" s="7">
        <v>58.455485285770088</v>
      </c>
      <c r="H1540" s="7">
        <v>240.51859699828995</v>
      </c>
      <c r="I1540" s="7">
        <v>128.65340617750351</v>
      </c>
    </row>
    <row r="1541" spans="1:9" x14ac:dyDescent="0.25">
      <c r="A1541" s="16"/>
      <c r="B1541" s="5">
        <f>DATE(YEAR(siječanj!B1541),MONTH(siječanj!B1541)+11,DAY(siječanj!B1541))</f>
        <v>44182</v>
      </c>
      <c r="C1541" s="8">
        <v>16.0208333333333</v>
      </c>
      <c r="D1541">
        <v>1.2331917506310983</v>
      </c>
      <c r="E1541" s="6">
        <v>96.945660422456584</v>
      </c>
      <c r="F1541" s="7">
        <v>61.119660905394284</v>
      </c>
      <c r="G1541" s="7">
        <v>58.549204497675383</v>
      </c>
      <c r="H1541" s="7">
        <v>240.55442678648046</v>
      </c>
      <c r="I1541" s="7">
        <v>119.33963148338545</v>
      </c>
    </row>
    <row r="1542" spans="1:9" x14ac:dyDescent="0.25">
      <c r="A1542" s="16"/>
      <c r="B1542" s="5">
        <f>DATE(YEAR(siječanj!B1542),MONTH(siječanj!B1542)+11,DAY(siječanj!B1542))</f>
        <v>44182</v>
      </c>
      <c r="C1542" s="8">
        <v>16.03125</v>
      </c>
      <c r="D1542">
        <v>1.2331917506310983</v>
      </c>
      <c r="E1542" s="6">
        <v>89.642738280008274</v>
      </c>
      <c r="F1542" s="7">
        <v>59.915842852649163</v>
      </c>
      <c r="G1542" s="7">
        <v>57.859226748192832</v>
      </c>
      <c r="H1542" s="7">
        <v>240.92786656875478</v>
      </c>
      <c r="I1542" s="7">
        <v>110.34977022055212</v>
      </c>
    </row>
    <row r="1543" spans="1:9" x14ac:dyDescent="0.25">
      <c r="A1543" s="16"/>
      <c r="B1543" s="5">
        <f>DATE(YEAR(siječanj!B1543),MONTH(siječanj!B1543)+11,DAY(siječanj!B1543))</f>
        <v>44182</v>
      </c>
      <c r="C1543" s="8">
        <v>16.0416666666667</v>
      </c>
      <c r="D1543">
        <v>1.2331917506310983</v>
      </c>
      <c r="E1543" s="6">
        <v>83.440008618981892</v>
      </c>
      <c r="F1543" s="7">
        <v>59.310218648535148</v>
      </c>
      <c r="G1543" s="7">
        <v>57.976230286200746</v>
      </c>
      <c r="H1543" s="7">
        <v>241.55442171228171</v>
      </c>
      <c r="I1543" s="7">
        <v>102.71424049480396</v>
      </c>
    </row>
    <row r="1544" spans="1:9" x14ac:dyDescent="0.25">
      <c r="A1544" s="16"/>
      <c r="B1544" s="5">
        <f>DATE(YEAR(siječanj!B1544),MONTH(siječanj!B1544)+11,DAY(siječanj!B1544))</f>
        <v>44182</v>
      </c>
      <c r="C1544" s="8">
        <v>16.0520833333333</v>
      </c>
      <c r="D1544">
        <v>1.2331917506310983</v>
      </c>
      <c r="E1544" s="6">
        <v>78.314444988263389</v>
      </c>
      <c r="F1544" s="7">
        <v>58.790109839054033</v>
      </c>
      <c r="G1544" s="7">
        <v>57.686195551322669</v>
      </c>
      <c r="H1544" s="7">
        <v>242.1315221462165</v>
      </c>
      <c r="I1544" s="7">
        <v>96.404696857996697</v>
      </c>
    </row>
    <row r="1545" spans="1:9" x14ac:dyDescent="0.25">
      <c r="A1545" s="16"/>
      <c r="B1545" s="5">
        <f>DATE(YEAR(siječanj!B1545),MONTH(siječanj!B1545)+11,DAY(siječanj!B1545))</f>
        <v>44182</v>
      </c>
      <c r="C1545" s="8">
        <v>16.0625</v>
      </c>
      <c r="D1545">
        <v>1.2331917506310983</v>
      </c>
      <c r="E1545" s="6">
        <v>74.824132548419669</v>
      </c>
      <c r="F1545" s="7">
        <v>58.816467709044502</v>
      </c>
      <c r="G1545" s="7">
        <v>57.153344864903879</v>
      </c>
      <c r="H1545" s="7">
        <v>241.80677111370113</v>
      </c>
      <c r="I1545" s="7">
        <v>92.108139399749305</v>
      </c>
    </row>
    <row r="1546" spans="1:9" x14ac:dyDescent="0.25">
      <c r="A1546" s="16"/>
      <c r="B1546" s="5">
        <f>DATE(YEAR(siječanj!B1546),MONTH(siječanj!B1546)+11,DAY(siječanj!B1546))</f>
        <v>44182</v>
      </c>
      <c r="C1546" s="8">
        <v>16.0729166666667</v>
      </c>
      <c r="D1546">
        <v>1.2331917506310983</v>
      </c>
      <c r="E1546" s="6">
        <v>71.329070687083586</v>
      </c>
      <c r="F1546" s="7">
        <v>58.169853983066979</v>
      </c>
      <c r="G1546" s="7">
        <v>57.14203980688405</v>
      </c>
      <c r="H1546" s="7">
        <v>241.78761912973229</v>
      </c>
      <c r="I1546" s="7">
        <v>87.805735426988619</v>
      </c>
    </row>
    <row r="1547" spans="1:9" x14ac:dyDescent="0.25">
      <c r="A1547" s="16"/>
      <c r="B1547" s="5">
        <f>DATE(YEAR(siječanj!B1547),MONTH(siječanj!B1547)+11,DAY(siječanj!B1547))</f>
        <v>44182</v>
      </c>
      <c r="C1547" s="8">
        <v>16.0833333333333</v>
      </c>
      <c r="D1547">
        <v>1.2331917506310983</v>
      </c>
      <c r="E1547" s="6">
        <v>68.944368484876733</v>
      </c>
      <c r="F1547" s="7">
        <v>57.476367533264344</v>
      </c>
      <c r="G1547" s="7">
        <v>56.967941110747546</v>
      </c>
      <c r="H1547" s="7">
        <v>241.7093936141832</v>
      </c>
      <c r="I1547" s="7">
        <v>84.870178737098243</v>
      </c>
    </row>
    <row r="1548" spans="1:9" x14ac:dyDescent="0.25">
      <c r="A1548" s="16"/>
      <c r="B1548" s="5">
        <f>DATE(YEAR(siječanj!B1548),MONTH(siječanj!B1548)+11,DAY(siječanj!B1548))</f>
        <v>44182</v>
      </c>
      <c r="C1548" s="8">
        <v>16.09375</v>
      </c>
      <c r="D1548">
        <v>1.2331917506310983</v>
      </c>
      <c r="E1548" s="6">
        <v>66.771868973892197</v>
      </c>
      <c r="F1548" s="7">
        <v>56.731957630417149</v>
      </c>
      <c r="G1548" s="7">
        <v>56.647093370730559</v>
      </c>
      <c r="H1548" s="7">
        <v>242.01627557074676</v>
      </c>
      <c r="I1548" s="7">
        <v>82.195842517107195</v>
      </c>
    </row>
    <row r="1549" spans="1:9" x14ac:dyDescent="0.25">
      <c r="A1549" s="16"/>
      <c r="B1549" s="5">
        <f>DATE(YEAR(siječanj!B1549),MONTH(siječanj!B1549)+11,DAY(siječanj!B1549))</f>
        <v>44182</v>
      </c>
      <c r="C1549" s="8">
        <v>16.1041666666667</v>
      </c>
      <c r="D1549">
        <v>1.2331917506310983</v>
      </c>
      <c r="E1549" s="6">
        <v>65.727409882570726</v>
      </c>
      <c r="F1549" s="7">
        <v>56.469508151653983</v>
      </c>
      <c r="G1549" s="7">
        <v>56.418203067513893</v>
      </c>
      <c r="H1549" s="7">
        <v>241.7114793357575</v>
      </c>
      <c r="I1549" s="7">
        <v>80.910118509301029</v>
      </c>
    </row>
    <row r="1550" spans="1:9" x14ac:dyDescent="0.25">
      <c r="A1550" s="16"/>
      <c r="B1550" s="5">
        <f>DATE(YEAR(siječanj!B1550),MONTH(siječanj!B1550)+11,DAY(siječanj!B1550))</f>
        <v>44182</v>
      </c>
      <c r="C1550" s="8">
        <v>16.1145833333333</v>
      </c>
      <c r="D1550">
        <v>1.2331917506310983</v>
      </c>
      <c r="E1550" s="6">
        <v>64.210586222456485</v>
      </c>
      <c r="F1550" s="7">
        <v>56.056209195271926</v>
      </c>
      <c r="G1550" s="7">
        <v>57.823505654321849</v>
      </c>
      <c r="H1550" s="7">
        <v>241.67799424125653</v>
      </c>
      <c r="I1550" s="7">
        <v>79.0429160390254</v>
      </c>
    </row>
    <row r="1551" spans="1:9" x14ac:dyDescent="0.25">
      <c r="A1551" s="16"/>
      <c r="B1551" s="5">
        <f>DATE(YEAR(siječanj!B1551),MONTH(siječanj!B1551)+11,DAY(siječanj!B1551))</f>
        <v>44182</v>
      </c>
      <c r="C1551" s="8">
        <v>16.125</v>
      </c>
      <c r="D1551">
        <v>1.2331917506310983</v>
      </c>
      <c r="E1551" s="6">
        <v>63.767608637447715</v>
      </c>
      <c r="F1551" s="7">
        <v>56.983826186526727</v>
      </c>
      <c r="G1551" s="7">
        <v>56.919462196697275</v>
      </c>
      <c r="H1551" s="7">
        <v>241.07249452674552</v>
      </c>
      <c r="I1551" s="7">
        <v>78.497612809154361</v>
      </c>
    </row>
    <row r="1552" spans="1:9" x14ac:dyDescent="0.25">
      <c r="A1552" s="16"/>
      <c r="B1552" s="5">
        <f>DATE(YEAR(siječanj!B1552),MONTH(siječanj!B1552)+11,DAY(siječanj!B1552))</f>
        <v>44182</v>
      </c>
      <c r="C1552" s="8">
        <v>16.1354166666667</v>
      </c>
      <c r="D1552">
        <v>1.2331917506310983</v>
      </c>
      <c r="E1552" s="6">
        <v>62.834507734274688</v>
      </c>
      <c r="F1552" s="7">
        <v>57.526571660385997</v>
      </c>
      <c r="G1552" s="7">
        <v>56.408298600636734</v>
      </c>
      <c r="H1552" s="7">
        <v>241.29192857231749</v>
      </c>
      <c r="I1552" s="7">
        <v>77.348970183623408</v>
      </c>
    </row>
    <row r="1553" spans="1:9" x14ac:dyDescent="0.25">
      <c r="A1553" s="16"/>
      <c r="B1553" s="5">
        <f>DATE(YEAR(siječanj!B1553),MONTH(siječanj!B1553)+11,DAY(siječanj!B1553))</f>
        <v>44182</v>
      </c>
      <c r="C1553" s="8">
        <v>16.1458333333333</v>
      </c>
      <c r="D1553">
        <v>1.2331917506310983</v>
      </c>
      <c r="E1553" s="6">
        <v>62.509728649515935</v>
      </c>
      <c r="F1553" s="7">
        <v>57.122125637010349</v>
      </c>
      <c r="G1553" s="7">
        <v>56.980594588893283</v>
      </c>
      <c r="H1553" s="7">
        <v>241.19830417637738</v>
      </c>
      <c r="I1553" s="7">
        <v>76.949168726603844</v>
      </c>
    </row>
    <row r="1554" spans="1:9" x14ac:dyDescent="0.25">
      <c r="A1554" s="16"/>
      <c r="B1554" s="5">
        <f>DATE(YEAR(siječanj!B1554),MONTH(siječanj!B1554)+11,DAY(siječanj!B1554))</f>
        <v>44182</v>
      </c>
      <c r="C1554" s="8">
        <v>16.15625</v>
      </c>
      <c r="D1554">
        <v>1.2331917506310983</v>
      </c>
      <c r="E1554" s="6">
        <v>61.975886171050064</v>
      </c>
      <c r="F1554" s="7">
        <v>57.536248402410251</v>
      </c>
      <c r="G1554" s="7">
        <v>55.320898097975501</v>
      </c>
      <c r="H1554" s="7">
        <v>241.11094790167277</v>
      </c>
      <c r="I1554" s="7">
        <v>76.292011259496263</v>
      </c>
    </row>
    <row r="1555" spans="1:9" x14ac:dyDescent="0.25">
      <c r="A1555" s="16"/>
      <c r="B1555" s="5">
        <f>DATE(YEAR(siječanj!B1555),MONTH(siječanj!B1555)+11,DAY(siječanj!B1555))</f>
        <v>44182</v>
      </c>
      <c r="C1555" s="8">
        <v>16.1666666666667</v>
      </c>
      <c r="D1555">
        <v>1.2331917506310983</v>
      </c>
      <c r="E1555" s="6">
        <v>61.734479128131888</v>
      </c>
      <c r="F1555" s="7">
        <v>57.608783781786364</v>
      </c>
      <c r="G1555" s="7">
        <v>55.314043629002171</v>
      </c>
      <c r="H1555" s="7">
        <v>240.77445746396413</v>
      </c>
      <c r="I1555" s="7">
        <v>75.994840376201367</v>
      </c>
    </row>
    <row r="1556" spans="1:9" x14ac:dyDescent="0.25">
      <c r="A1556" s="16"/>
      <c r="B1556" s="5">
        <f>DATE(YEAR(siječanj!B1556),MONTH(siječanj!B1556)+11,DAY(siječanj!B1556))</f>
        <v>44182</v>
      </c>
      <c r="C1556" s="8">
        <v>16.1770833333333</v>
      </c>
      <c r="D1556">
        <v>1.2331917506310983</v>
      </c>
      <c r="E1556" s="6">
        <v>62.769569686931519</v>
      </c>
      <c r="F1556" s="7">
        <v>57.110371288828894</v>
      </c>
      <c r="G1556" s="7">
        <v>56.610148264542907</v>
      </c>
      <c r="H1556" s="7">
        <v>240.91011004606847</v>
      </c>
      <c r="I1556" s="7">
        <v>77.269031766520328</v>
      </c>
    </row>
    <row r="1557" spans="1:9" x14ac:dyDescent="0.25">
      <c r="A1557" s="16"/>
      <c r="B1557" s="5">
        <f>DATE(YEAR(siječanj!B1557),MONTH(siječanj!B1557)+11,DAY(siječanj!B1557))</f>
        <v>44182</v>
      </c>
      <c r="C1557" s="8">
        <v>16.1875</v>
      </c>
      <c r="D1557">
        <v>1.2331917506310983</v>
      </c>
      <c r="E1557" s="6">
        <v>62.70999312537613</v>
      </c>
      <c r="F1557" s="7">
        <v>57.813522424914055</v>
      </c>
      <c r="G1557" s="7">
        <v>57.06705400315645</v>
      </c>
      <c r="H1557" s="7">
        <v>240.89161744494686</v>
      </c>
      <c r="I1557" s="7">
        <v>77.195693312069807</v>
      </c>
    </row>
    <row r="1558" spans="1:9" x14ac:dyDescent="0.25">
      <c r="A1558" s="16"/>
      <c r="B1558" s="5">
        <f>DATE(YEAR(siječanj!B1558),MONTH(siječanj!B1558)+11,DAY(siječanj!B1558))</f>
        <v>44182</v>
      </c>
      <c r="C1558" s="8">
        <v>16.1979166666667</v>
      </c>
      <c r="D1558">
        <v>1.2331917506310983</v>
      </c>
      <c r="E1558" s="6">
        <v>64.527844813985382</v>
      </c>
      <c r="F1558" s="7">
        <v>57.748690664499925</v>
      </c>
      <c r="G1558" s="7">
        <v>56.870662230236071</v>
      </c>
      <c r="H1558" s="7">
        <v>241.26098738082547</v>
      </c>
      <c r="I1558" s="7">
        <v>79.433459805842901</v>
      </c>
    </row>
    <row r="1559" spans="1:9" x14ac:dyDescent="0.25">
      <c r="A1559" s="16"/>
      <c r="B1559" s="5">
        <f>DATE(YEAR(siječanj!B1559),MONTH(siječanj!B1559)+11,DAY(siječanj!B1559))</f>
        <v>44182</v>
      </c>
      <c r="C1559" s="8">
        <v>16.2083333333333</v>
      </c>
      <c r="D1559">
        <v>1.2331917506310983</v>
      </c>
      <c r="E1559" s="6">
        <v>65.846131599073274</v>
      </c>
      <c r="F1559" s="7">
        <v>55.96837507964733</v>
      </c>
      <c r="G1559" s="7">
        <v>57.451048739248023</v>
      </c>
      <c r="H1559" s="7">
        <v>240.58433607369793</v>
      </c>
      <c r="I1559" s="7">
        <v>81.056264358787729</v>
      </c>
    </row>
    <row r="1560" spans="1:9" x14ac:dyDescent="0.25">
      <c r="A1560" s="16"/>
      <c r="B1560" s="5">
        <f>DATE(YEAR(siječanj!B1560),MONTH(siječanj!B1560)+11,DAY(siječanj!B1560))</f>
        <v>44182</v>
      </c>
      <c r="C1560" s="8">
        <v>16.21875</v>
      </c>
      <c r="D1560">
        <v>1.2331917506310983</v>
      </c>
      <c r="E1560" s="6">
        <v>68.927600884783629</v>
      </c>
      <c r="F1560" s="7">
        <v>55.773341308607925</v>
      </c>
      <c r="G1560" s="7">
        <v>60.117505393511962</v>
      </c>
      <c r="H1560" s="7">
        <v>239.14079163774639</v>
      </c>
      <c r="I1560" s="7">
        <v>84.849537903797909</v>
      </c>
    </row>
    <row r="1561" spans="1:9" x14ac:dyDescent="0.25">
      <c r="A1561" s="16"/>
      <c r="B1561" s="5">
        <f>DATE(YEAR(siječanj!B1561),MONTH(siječanj!B1561)+11,DAY(siječanj!B1561))</f>
        <v>44182</v>
      </c>
      <c r="C1561" s="8">
        <v>16.2291666666667</v>
      </c>
      <c r="D1561">
        <v>1.2331917506310983</v>
      </c>
      <c r="E1561" s="6">
        <v>72.155988307005899</v>
      </c>
      <c r="F1561" s="7">
        <v>56.482813671937329</v>
      </c>
      <c r="G1561" s="7">
        <v>61.448163294778929</v>
      </c>
      <c r="H1561" s="7">
        <v>239.0152907625596</v>
      </c>
      <c r="I1561" s="7">
        <v>88.823666952738378</v>
      </c>
    </row>
    <row r="1562" spans="1:9" x14ac:dyDescent="0.25">
      <c r="A1562" s="16"/>
      <c r="B1562" s="5">
        <f>DATE(YEAR(siječanj!B1562),MONTH(siječanj!B1562)+11,DAY(siječanj!B1562))</f>
        <v>44182</v>
      </c>
      <c r="C1562" s="8">
        <v>16.2395833333333</v>
      </c>
      <c r="D1562">
        <v>1.2331917506310983</v>
      </c>
      <c r="E1562" s="6">
        <v>79.024117743595966</v>
      </c>
      <c r="F1562" s="7">
        <v>57.121980968109654</v>
      </c>
      <c r="G1562" s="7">
        <v>59.917020202352248</v>
      </c>
      <c r="H1562" s="7">
        <v>237.81421992601736</v>
      </c>
      <c r="I1562" s="7">
        <v>97.278300531705554</v>
      </c>
    </row>
    <row r="1563" spans="1:9" x14ac:dyDescent="0.25">
      <c r="A1563" s="16"/>
      <c r="B1563" s="5">
        <f>DATE(YEAR(siječanj!B1563),MONTH(siječanj!B1563)+11,DAY(siječanj!B1563))</f>
        <v>44182</v>
      </c>
      <c r="C1563" s="8">
        <v>16.25</v>
      </c>
      <c r="D1563">
        <v>1.2331917506310983</v>
      </c>
      <c r="E1563" s="6">
        <v>84.15809824557698</v>
      </c>
      <c r="F1563" s="7">
        <v>59.715568852540144</v>
      </c>
      <c r="G1563" s="7">
        <v>60.125150454047215</v>
      </c>
      <c r="H1563" s="7">
        <v>234.42283066991425</v>
      </c>
      <c r="I1563" s="7">
        <v>103.59820529566727</v>
      </c>
    </row>
    <row r="1564" spans="1:9" x14ac:dyDescent="0.25">
      <c r="A1564" s="16"/>
      <c r="B1564" s="5">
        <f>DATE(YEAR(siječanj!B1564),MONTH(siječanj!B1564)+11,DAY(siječanj!B1564))</f>
        <v>44182</v>
      </c>
      <c r="C1564" s="8">
        <v>16.2604166666667</v>
      </c>
      <c r="D1564">
        <v>1.2331917506310983</v>
      </c>
      <c r="E1564" s="6">
        <v>90.702249216994716</v>
      </c>
      <c r="F1564" s="7">
        <v>67.770745298966119</v>
      </c>
      <c r="G1564" s="7">
        <v>61.26062052893478</v>
      </c>
      <c r="H1564" s="7">
        <v>221.14485819529335</v>
      </c>
      <c r="I1564" s="7">
        <v>111.65402297639068</v>
      </c>
    </row>
    <row r="1565" spans="1:9" x14ac:dyDescent="0.25">
      <c r="A1565" s="16"/>
      <c r="B1565" s="5">
        <f>DATE(YEAR(siječanj!B1565),MONTH(siječanj!B1565)+11,DAY(siječanj!B1565))</f>
        <v>44182</v>
      </c>
      <c r="C1565" s="8">
        <v>16.2708333333333</v>
      </c>
      <c r="D1565">
        <v>1.2331917506310983</v>
      </c>
      <c r="E1565" s="6">
        <v>96.299228716848091</v>
      </c>
      <c r="F1565" s="7">
        <v>76.946824425136256</v>
      </c>
      <c r="G1565" s="7">
        <v>62.366333058484379</v>
      </c>
      <c r="H1565" s="7">
        <v>211.95095665783671</v>
      </c>
      <c r="I1565" s="7">
        <v>118.5438772310515</v>
      </c>
    </row>
    <row r="1566" spans="1:9" x14ac:dyDescent="0.25">
      <c r="A1566" s="16"/>
      <c r="B1566" s="5">
        <f>DATE(YEAR(siječanj!B1566),MONTH(siječanj!B1566)+11,DAY(siječanj!B1566))</f>
        <v>44182</v>
      </c>
      <c r="C1566" s="8">
        <v>16.28125</v>
      </c>
      <c r="D1566">
        <v>1.2331917506310983</v>
      </c>
      <c r="E1566" s="6">
        <v>102.64826839889288</v>
      </c>
      <c r="F1566" s="7">
        <v>78.313853109348514</v>
      </c>
      <c r="G1566" s="7">
        <v>66.893107842100477</v>
      </c>
      <c r="H1566" s="7">
        <v>191.99364012988445</v>
      </c>
      <c r="I1566" s="7">
        <v>126.35951387354635</v>
      </c>
    </row>
    <row r="1567" spans="1:9" x14ac:dyDescent="0.25">
      <c r="A1567" s="16"/>
      <c r="B1567" s="5">
        <f>DATE(YEAR(siječanj!B1567),MONTH(siječanj!B1567)+11,DAY(siječanj!B1567))</f>
        <v>44182</v>
      </c>
      <c r="C1567" s="8">
        <v>16.2916666666667</v>
      </c>
      <c r="D1567">
        <v>1.2331917506310983</v>
      </c>
      <c r="E1567" s="6">
        <v>108.2250112761788</v>
      </c>
      <c r="F1567" s="7">
        <v>86.117611080689301</v>
      </c>
      <c r="G1567" s="7">
        <v>79.167435129996235</v>
      </c>
      <c r="H1567" s="7">
        <v>151.88250600525933</v>
      </c>
      <c r="I1567" s="7">
        <v>133.22445694529145</v>
      </c>
    </row>
    <row r="1568" spans="1:9" x14ac:dyDescent="0.25">
      <c r="A1568" s="16"/>
      <c r="B1568" s="5">
        <f>DATE(YEAR(siječanj!B1568),MONTH(siječanj!B1568)+11,DAY(siječanj!B1568))</f>
        <v>44182</v>
      </c>
      <c r="C1568" s="8">
        <v>16.3020833333333</v>
      </c>
      <c r="D1568">
        <v>1.2331917506310983</v>
      </c>
      <c r="E1568" s="6">
        <v>109.9022184873042</v>
      </c>
      <c r="F1568" s="7">
        <v>108.99683698234266</v>
      </c>
      <c r="G1568" s="7">
        <v>96.543080556641158</v>
      </c>
      <c r="H1568" s="7">
        <v>117.64892432051937</v>
      </c>
      <c r="I1568" s="7">
        <v>135.28909077856221</v>
      </c>
    </row>
    <row r="1569" spans="1:9" x14ac:dyDescent="0.25">
      <c r="A1569" s="16"/>
      <c r="B1569" s="5">
        <f>DATE(YEAR(siječanj!B1569),MONTH(siječanj!B1569)+11,DAY(siječanj!B1569))</f>
        <v>44182</v>
      </c>
      <c r="C1569" s="8">
        <v>16.3125</v>
      </c>
      <c r="D1569">
        <v>1.2331917506310983</v>
      </c>
      <c r="E1569" s="6">
        <v>113.29845664494177</v>
      </c>
      <c r="F1569" s="7">
        <v>124.08736253406919</v>
      </c>
      <c r="G1569" s="7">
        <v>105.22249169679728</v>
      </c>
      <c r="H1569" s="7">
        <v>61.214442104393697</v>
      </c>
      <c r="I1569" s="7">
        <v>139.46984325779741</v>
      </c>
    </row>
    <row r="1570" spans="1:9" x14ac:dyDescent="0.25">
      <c r="A1570" s="16"/>
      <c r="B1570" s="5">
        <f>DATE(YEAR(siječanj!B1570),MONTH(siječanj!B1570)+11,DAY(siječanj!B1570))</f>
        <v>44182</v>
      </c>
      <c r="C1570" s="8">
        <v>16.3229166666667</v>
      </c>
      <c r="D1570">
        <v>1.2331917506310983</v>
      </c>
      <c r="E1570" s="6">
        <v>113.75369328546752</v>
      </c>
      <c r="F1570" s="7">
        <v>135.0668038046887</v>
      </c>
      <c r="G1570" s="7">
        <v>118.63313984846958</v>
      </c>
      <c r="H1570" s="7">
        <v>18.55519368578733</v>
      </c>
      <c r="I1570" s="7">
        <v>140.03023732475549</v>
      </c>
    </row>
    <row r="1571" spans="1:9" x14ac:dyDescent="0.25">
      <c r="A1571" s="16"/>
      <c r="B1571" s="5">
        <f>DATE(YEAR(siječanj!B1571),MONTH(siječanj!B1571)+11,DAY(siječanj!B1571))</f>
        <v>44182</v>
      </c>
      <c r="C1571" s="8">
        <v>16.3333333333333</v>
      </c>
      <c r="D1571">
        <v>1.2331917506310983</v>
      </c>
      <c r="E1571" s="6">
        <v>112.47577115346213</v>
      </c>
      <c r="F1571" s="7">
        <v>146.03297572225006</v>
      </c>
      <c r="G1571" s="7">
        <v>124.58677588828752</v>
      </c>
      <c r="H1571" s="7">
        <v>4.5166908280046814</v>
      </c>
      <c r="I1571" s="7">
        <v>138.45712146135935</v>
      </c>
    </row>
    <row r="1572" spans="1:9" x14ac:dyDescent="0.25">
      <c r="A1572" s="16"/>
      <c r="B1572" s="5">
        <f>DATE(YEAR(siječanj!B1572),MONTH(siječanj!B1572)+11,DAY(siječanj!B1572))</f>
        <v>44182</v>
      </c>
      <c r="C1572" s="8">
        <v>16.34375</v>
      </c>
      <c r="D1572">
        <v>1.2331917506310983</v>
      </c>
      <c r="E1572" s="6">
        <v>111.22611158389805</v>
      </c>
      <c r="F1572" s="7">
        <v>164.4103867349227</v>
      </c>
      <c r="G1572" s="7">
        <v>138.27620187467971</v>
      </c>
      <c r="H1572" s="7">
        <v>2.7944894079113616</v>
      </c>
      <c r="I1572" s="7">
        <v>136.91879667341533</v>
      </c>
    </row>
    <row r="1573" spans="1:9" x14ac:dyDescent="0.25">
      <c r="A1573" s="16"/>
      <c r="B1573" s="5">
        <f>DATE(YEAR(siječanj!B1573),MONTH(siječanj!B1573)+11,DAY(siječanj!B1573))</f>
        <v>44182</v>
      </c>
      <c r="C1573" s="8">
        <v>16.3541666666667</v>
      </c>
      <c r="D1573">
        <v>1.2331917506310983</v>
      </c>
      <c r="E1573" s="6">
        <v>112.2499539804686</v>
      </c>
      <c r="F1573" s="7">
        <v>174.83717673056591</v>
      </c>
      <c r="G1573" s="7">
        <v>151.56107373121546</v>
      </c>
      <c r="H1573" s="7">
        <v>2.4906872274260259</v>
      </c>
      <c r="I1573" s="7">
        <v>138.17914163131601</v>
      </c>
    </row>
    <row r="1574" spans="1:9" x14ac:dyDescent="0.25">
      <c r="A1574" s="16"/>
      <c r="B1574" s="5">
        <f>DATE(YEAR(siječanj!B1574),MONTH(siječanj!B1574)+11,DAY(siječanj!B1574))</f>
        <v>44182</v>
      </c>
      <c r="C1574" s="8">
        <v>16.3645833333333</v>
      </c>
      <c r="D1574">
        <v>1.2331917506310983</v>
      </c>
      <c r="E1574" s="6">
        <v>112.41404052046707</v>
      </c>
      <c r="F1574" s="7">
        <v>196.19602089468998</v>
      </c>
      <c r="G1574" s="7">
        <v>165.12924624831007</v>
      </c>
      <c r="H1574" s="7">
        <v>2.2276044278763409</v>
      </c>
      <c r="I1574" s="7">
        <v>138.38113135555403</v>
      </c>
    </row>
    <row r="1575" spans="1:9" x14ac:dyDescent="0.25">
      <c r="A1575" s="16"/>
      <c r="B1575" s="5">
        <f>DATE(YEAR(siječanj!B1575),MONTH(siječanj!B1575)+11,DAY(siječanj!B1575))</f>
        <v>44182</v>
      </c>
      <c r="C1575" s="8">
        <v>16.375</v>
      </c>
      <c r="D1575">
        <v>1.2331917506310983</v>
      </c>
      <c r="E1575" s="6">
        <v>113.90327883766687</v>
      </c>
      <c r="F1575" s="7">
        <v>226.89618821822219</v>
      </c>
      <c r="G1575" s="7">
        <v>170.55044495668827</v>
      </c>
      <c r="H1575" s="7">
        <v>1.9932217149752176</v>
      </c>
      <c r="I1575" s="7">
        <v>140.21437640428644</v>
      </c>
    </row>
    <row r="1576" spans="1:9" x14ac:dyDescent="0.25">
      <c r="A1576" s="16"/>
      <c r="B1576" s="5">
        <f>DATE(YEAR(siječanj!B1576),MONTH(siječanj!B1576)+11,DAY(siječanj!B1576))</f>
        <v>44182</v>
      </c>
      <c r="C1576" s="8">
        <v>16.3854166666667</v>
      </c>
      <c r="D1576">
        <v>1.2331917506310983</v>
      </c>
      <c r="E1576" s="6">
        <v>114.08334025577581</v>
      </c>
      <c r="F1576" s="7">
        <v>224.85869151374007</v>
      </c>
      <c r="G1576" s="7">
        <v>192.657756802449</v>
      </c>
      <c r="H1576" s="7">
        <v>1.7921218991158689</v>
      </c>
      <c r="I1576" s="7">
        <v>140.43603112496041</v>
      </c>
    </row>
    <row r="1577" spans="1:9" x14ac:dyDescent="0.25">
      <c r="A1577" s="16"/>
      <c r="B1577" s="5">
        <f>DATE(YEAR(siječanj!B1577),MONTH(siječanj!B1577)+11,DAY(siječanj!B1577))</f>
        <v>44182</v>
      </c>
      <c r="C1577" s="8">
        <v>16.3958333333333</v>
      </c>
      <c r="D1577">
        <v>1.2331917506310983</v>
      </c>
      <c r="E1577" s="6">
        <v>114.05184856057595</v>
      </c>
      <c r="F1577" s="7">
        <v>222.8018493623706</v>
      </c>
      <c r="G1577" s="7">
        <v>199.35861022346299</v>
      </c>
      <c r="H1577" s="7">
        <v>2.013050014583496</v>
      </c>
      <c r="I1577" s="7">
        <v>140.3972650029539</v>
      </c>
    </row>
    <row r="1578" spans="1:9" x14ac:dyDescent="0.25">
      <c r="A1578" s="16"/>
      <c r="B1578" s="5">
        <f>DATE(YEAR(siječanj!B1578),MONTH(siječanj!B1578)+11,DAY(siječanj!B1578))</f>
        <v>44182</v>
      </c>
      <c r="C1578" s="8">
        <v>16.40625</v>
      </c>
      <c r="D1578">
        <v>1.2331917506310983</v>
      </c>
      <c r="E1578" s="6">
        <v>114.64895479437688</v>
      </c>
      <c r="F1578" s="7">
        <v>223.9717907808697</v>
      </c>
      <c r="G1578" s="7">
        <v>203.17071030088579</v>
      </c>
      <c r="H1578" s="7">
        <v>2.0296491311240064</v>
      </c>
      <c r="I1578" s="7">
        <v>141.13229984193191</v>
      </c>
    </row>
    <row r="1579" spans="1:9" x14ac:dyDescent="0.25">
      <c r="A1579" s="16"/>
      <c r="B1579" s="5">
        <f>DATE(YEAR(siječanj!B1579),MONTH(siječanj!B1579)+11,DAY(siječanj!B1579))</f>
        <v>44182</v>
      </c>
      <c r="C1579" s="8">
        <v>16.4166666666667</v>
      </c>
      <c r="D1579">
        <v>1.2331917506310983</v>
      </c>
      <c r="E1579" s="6">
        <v>115.16265048551864</v>
      </c>
      <c r="F1579" s="7">
        <v>234.06627631161709</v>
      </c>
      <c r="G1579" s="7">
        <v>204.50743207956415</v>
      </c>
      <c r="H1579" s="7">
        <v>2.1440450827998339</v>
      </c>
      <c r="I1579" s="7">
        <v>141.76465671286681</v>
      </c>
    </row>
    <row r="1580" spans="1:9" x14ac:dyDescent="0.25">
      <c r="A1580" s="16"/>
      <c r="B1580" s="5">
        <f>DATE(YEAR(siječanj!B1580),MONTH(siječanj!B1580)+11,DAY(siječanj!B1580))</f>
        <v>44182</v>
      </c>
      <c r="C1580" s="8">
        <v>16.4270833333333</v>
      </c>
      <c r="D1580">
        <v>1.2331917506310983</v>
      </c>
      <c r="E1580" s="6">
        <v>117.07458731553928</v>
      </c>
      <c r="F1580" s="7">
        <v>233.66920036501571</v>
      </c>
      <c r="G1580" s="7">
        <v>201.50458874859427</v>
      </c>
      <c r="H1580" s="7">
        <v>2.0567376143784757</v>
      </c>
      <c r="I1580" s="7">
        <v>144.11824155328034</v>
      </c>
    </row>
    <row r="1581" spans="1:9" x14ac:dyDescent="0.25">
      <c r="A1581" s="16"/>
      <c r="B1581" s="5">
        <f>DATE(YEAR(siječanj!B1581),MONTH(siječanj!B1581)+11,DAY(siječanj!B1581))</f>
        <v>44182</v>
      </c>
      <c r="C1581" s="8">
        <v>16.4375</v>
      </c>
      <c r="D1581">
        <v>1.2331917506310983</v>
      </c>
      <c r="E1581" s="6">
        <v>118.72970789040427</v>
      </c>
      <c r="F1581" s="7">
        <v>225.43495194959362</v>
      </c>
      <c r="G1581" s="7">
        <v>201.0649756954644</v>
      </c>
      <c r="H1581" s="7">
        <v>2.0355646518641262</v>
      </c>
      <c r="I1581" s="7">
        <v>146.15568684587237</v>
      </c>
    </row>
    <row r="1582" spans="1:9" x14ac:dyDescent="0.25">
      <c r="A1582" s="16"/>
      <c r="B1582" s="5">
        <f>DATE(YEAR(siječanj!B1582),MONTH(siječanj!B1582)+11,DAY(siječanj!B1582))</f>
        <v>44182</v>
      </c>
      <c r="C1582" s="8">
        <v>16.4479166666667</v>
      </c>
      <c r="D1582">
        <v>1.2331917506310983</v>
      </c>
      <c r="E1582" s="6">
        <v>119.65693001473983</v>
      </c>
      <c r="F1582" s="7">
        <v>224.20331728210937</v>
      </c>
      <c r="G1582" s="7">
        <v>206.81173358798998</v>
      </c>
      <c r="H1582" s="7">
        <v>2.1093428193572059</v>
      </c>
      <c r="I1582" s="7">
        <v>147.29709272354913</v>
      </c>
    </row>
    <row r="1583" spans="1:9" x14ac:dyDescent="0.25">
      <c r="A1583" s="16"/>
      <c r="B1583" s="5">
        <f>DATE(YEAR(siječanj!B1583),MONTH(siječanj!B1583)+11,DAY(siječanj!B1583))</f>
        <v>44182</v>
      </c>
      <c r="C1583" s="8">
        <v>16.4583333333333</v>
      </c>
      <c r="D1583">
        <v>1.2331917506310983</v>
      </c>
      <c r="E1583" s="6">
        <v>119.79876308159737</v>
      </c>
      <c r="F1583" s="7">
        <v>221.41673304699091</v>
      </c>
      <c r="G1583" s="7">
        <v>208.15556266441533</v>
      </c>
      <c r="H1583" s="7">
        <v>2.196508849161777</v>
      </c>
      <c r="I1583" s="7">
        <v>147.47168853172846</v>
      </c>
    </row>
    <row r="1584" spans="1:9" x14ac:dyDescent="0.25">
      <c r="A1584" s="16"/>
      <c r="B1584" s="5">
        <f>DATE(YEAR(siječanj!B1584),MONTH(siječanj!B1584)+11,DAY(siječanj!B1584))</f>
        <v>44182</v>
      </c>
      <c r="C1584" s="8">
        <v>16.46875</v>
      </c>
      <c r="D1584">
        <v>1.2331917506310983</v>
      </c>
      <c r="E1584" s="6">
        <v>119.06618233920796</v>
      </c>
      <c r="F1584" s="7">
        <v>219.50907668088232</v>
      </c>
      <c r="G1584" s="7">
        <v>203.25090517998069</v>
      </c>
      <c r="H1584" s="7">
        <v>2.1781805957287177</v>
      </c>
      <c r="I1584" s="7">
        <v>146.56988523854747</v>
      </c>
    </row>
    <row r="1585" spans="1:9" x14ac:dyDescent="0.25">
      <c r="A1585" s="16"/>
      <c r="B1585" s="5">
        <f>DATE(YEAR(siječanj!B1585),MONTH(siječanj!B1585)+11,DAY(siječanj!B1585))</f>
        <v>44182</v>
      </c>
      <c r="C1585" s="8">
        <v>16.4791666666667</v>
      </c>
      <c r="D1585">
        <v>1.2331917506310983</v>
      </c>
      <c r="E1585" s="6">
        <v>119.80608218593004</v>
      </c>
      <c r="F1585" s="7">
        <v>218.52828985004163</v>
      </c>
      <c r="G1585" s="7">
        <v>198.51394139608456</v>
      </c>
      <c r="H1585" s="7">
        <v>2.2366495270245186</v>
      </c>
      <c r="I1585" s="7">
        <v>147.4806983131879</v>
      </c>
    </row>
    <row r="1586" spans="1:9" x14ac:dyDescent="0.25">
      <c r="A1586" s="16"/>
      <c r="B1586" s="5">
        <f>DATE(YEAR(siječanj!B1586),MONTH(siječanj!B1586)+11,DAY(siječanj!B1586))</f>
        <v>44182</v>
      </c>
      <c r="C1586" s="8">
        <v>16.4895833333333</v>
      </c>
      <c r="D1586">
        <v>1.2331917506310983</v>
      </c>
      <c r="E1586" s="6">
        <v>120.44715832895359</v>
      </c>
      <c r="F1586" s="7">
        <v>214.27156417174072</v>
      </c>
      <c r="G1586" s="7">
        <v>194.15971623072224</v>
      </c>
      <c r="H1586" s="7">
        <v>1.9639508936265235</v>
      </c>
      <c r="I1586" s="7">
        <v>148.26985989430287</v>
      </c>
    </row>
    <row r="1587" spans="1:9" x14ac:dyDescent="0.25">
      <c r="A1587" s="16"/>
      <c r="B1587" s="5">
        <f>DATE(YEAR(siječanj!B1587),MONTH(siječanj!B1587)+11,DAY(siječanj!B1587))</f>
        <v>44182</v>
      </c>
      <c r="C1587" s="8">
        <v>16.5</v>
      </c>
      <c r="D1587">
        <v>1.2331917506310983</v>
      </c>
      <c r="E1587" s="6">
        <v>121.10445812460769</v>
      </c>
      <c r="F1587" s="7">
        <v>217.69461119830461</v>
      </c>
      <c r="G1587" s="7">
        <v>194.69086132620797</v>
      </c>
      <c r="H1587" s="7">
        <v>1.8476305799251176</v>
      </c>
      <c r="I1587" s="7">
        <v>149.07899271206534</v>
      </c>
    </row>
    <row r="1588" spans="1:9" x14ac:dyDescent="0.25">
      <c r="A1588" s="16"/>
      <c r="B1588" s="5">
        <f>DATE(YEAR(siječanj!B1588),MONTH(siječanj!B1588)+11,DAY(siječanj!B1588))</f>
        <v>44182</v>
      </c>
      <c r="C1588" s="8">
        <v>16.5104166666667</v>
      </c>
      <c r="D1588">
        <v>1.2331917506310983</v>
      </c>
      <c r="E1588" s="6">
        <v>121.50189220283431</v>
      </c>
      <c r="F1588" s="7">
        <v>210.06655762543821</v>
      </c>
      <c r="G1588" s="7">
        <v>191.51078903809503</v>
      </c>
      <c r="H1588" s="7">
        <v>1.8508398420609424</v>
      </c>
      <c r="I1588" s="7">
        <v>149.56823210893799</v>
      </c>
    </row>
    <row r="1589" spans="1:9" x14ac:dyDescent="0.25">
      <c r="A1589" s="16"/>
      <c r="B1589" s="5">
        <f>DATE(YEAR(siječanj!B1589),MONTH(siječanj!B1589)+11,DAY(siječanj!B1589))</f>
        <v>44182</v>
      </c>
      <c r="C1589" s="8">
        <v>16.5208333333333</v>
      </c>
      <c r="D1589">
        <v>1.2331917506310983</v>
      </c>
      <c r="E1589" s="6">
        <v>120.70921563143888</v>
      </c>
      <c r="F1589" s="7">
        <v>203.33941757590668</v>
      </c>
      <c r="G1589" s="7">
        <v>187.29663502646585</v>
      </c>
      <c r="H1589" s="7">
        <v>2.0437830323367185</v>
      </c>
      <c r="I1589" s="7">
        <v>148.59245114562702</v>
      </c>
    </row>
    <row r="1590" spans="1:9" x14ac:dyDescent="0.25">
      <c r="A1590" s="16"/>
      <c r="B1590" s="5">
        <f>DATE(YEAR(siječanj!B1590),MONTH(siječanj!B1590)+11,DAY(siječanj!B1590))</f>
        <v>44182</v>
      </c>
      <c r="C1590" s="8">
        <v>16.53125</v>
      </c>
      <c r="D1590">
        <v>1.2331917506310983</v>
      </c>
      <c r="E1590" s="6">
        <v>118.87113817946741</v>
      </c>
      <c r="F1590" s="7">
        <v>188.57730248449897</v>
      </c>
      <c r="G1590" s="7">
        <v>183.33889353598028</v>
      </c>
      <c r="H1590" s="7">
        <v>1.8744541147847606</v>
      </c>
      <c r="I1590" s="7">
        <v>146.32978683656648</v>
      </c>
    </row>
    <row r="1591" spans="1:9" x14ac:dyDescent="0.25">
      <c r="A1591" s="16"/>
      <c r="B1591" s="5">
        <f>DATE(YEAR(siječanj!B1591),MONTH(siječanj!B1591)+11,DAY(siječanj!B1591))</f>
        <v>44182</v>
      </c>
      <c r="C1591" s="8">
        <v>16.5416666666667</v>
      </c>
      <c r="D1591">
        <v>1.2331917506310983</v>
      </c>
      <c r="E1591" s="6">
        <v>116.39089175354492</v>
      </c>
      <c r="F1591" s="7">
        <v>184.45723265722657</v>
      </c>
      <c r="G1591" s="7">
        <v>178.07731406000565</v>
      </c>
      <c r="H1591" s="7">
        <v>1.8321111778958525</v>
      </c>
      <c r="I1591" s="7">
        <v>143.27661567689063</v>
      </c>
    </row>
    <row r="1592" spans="1:9" x14ac:dyDescent="0.25">
      <c r="A1592" s="16"/>
      <c r="B1592" s="5">
        <f>DATE(YEAR(siječanj!B1592),MONTH(siječanj!B1592)+11,DAY(siječanj!B1592))</f>
        <v>44182</v>
      </c>
      <c r="C1592" s="8">
        <v>16.5520833333333</v>
      </c>
      <c r="D1592">
        <v>1.2331917506310983</v>
      </c>
      <c r="E1592" s="6">
        <v>113.91431277739255</v>
      </c>
      <c r="F1592" s="7">
        <v>192.36202578138034</v>
      </c>
      <c r="G1592" s="7">
        <v>177.38416591796516</v>
      </c>
      <c r="H1592" s="7">
        <v>1.9362448614818581</v>
      </c>
      <c r="I1592" s="7">
        <v>140.22795912985592</v>
      </c>
    </row>
    <row r="1593" spans="1:9" x14ac:dyDescent="0.25">
      <c r="A1593" s="16"/>
      <c r="B1593" s="5">
        <f>DATE(YEAR(siječanj!B1593),MONTH(siječanj!B1593)+11,DAY(siječanj!B1593))</f>
        <v>44182</v>
      </c>
      <c r="C1593" s="8">
        <v>16.5625</v>
      </c>
      <c r="D1593">
        <v>1.2331917506310983</v>
      </c>
      <c r="E1593" s="6">
        <v>115.19450547049385</v>
      </c>
      <c r="F1593" s="7">
        <v>179.94848169817365</v>
      </c>
      <c r="G1593" s="7">
        <v>174.00506922716224</v>
      </c>
      <c r="H1593" s="7">
        <v>1.9177592326864581</v>
      </c>
      <c r="I1593" s="7">
        <v>141.80387004280118</v>
      </c>
    </row>
    <row r="1594" spans="1:9" x14ac:dyDescent="0.25">
      <c r="A1594" s="16"/>
      <c r="B1594" s="5">
        <f>DATE(YEAR(siječanj!B1594),MONTH(siječanj!B1594)+11,DAY(siječanj!B1594))</f>
        <v>44182</v>
      </c>
      <c r="C1594" s="8">
        <v>16.5729166666667</v>
      </c>
      <c r="D1594">
        <v>1.2331917506310983</v>
      </c>
      <c r="E1594" s="6">
        <v>116.01412767889494</v>
      </c>
      <c r="F1594" s="7">
        <v>173.80528962913539</v>
      </c>
      <c r="G1594" s="7">
        <v>175.10379084046386</v>
      </c>
      <c r="H1594" s="7">
        <v>1.9649051062665361</v>
      </c>
      <c r="I1594" s="7">
        <v>142.81282095282586</v>
      </c>
    </row>
    <row r="1595" spans="1:9" x14ac:dyDescent="0.25">
      <c r="A1595" s="16"/>
      <c r="B1595" s="5">
        <f>DATE(YEAR(siječanj!B1595),MONTH(siječanj!B1595)+11,DAY(siječanj!B1595))</f>
        <v>44182</v>
      </c>
      <c r="C1595" s="8">
        <v>16.5833333333333</v>
      </c>
      <c r="D1595">
        <v>1.2331917506310983</v>
      </c>
      <c r="E1595" s="6">
        <v>116.29629030628432</v>
      </c>
      <c r="F1595" s="7">
        <v>174.10900189324116</v>
      </c>
      <c r="G1595" s="7">
        <v>175.35344922151248</v>
      </c>
      <c r="H1595" s="7">
        <v>2.0752840020162986</v>
      </c>
      <c r="I1595" s="7">
        <v>143.16016176028742</v>
      </c>
    </row>
    <row r="1596" spans="1:9" x14ac:dyDescent="0.25">
      <c r="A1596" s="16"/>
      <c r="B1596" s="5">
        <f>DATE(YEAR(siječanj!B1596),MONTH(siječanj!B1596)+11,DAY(siječanj!B1596))</f>
        <v>44182</v>
      </c>
      <c r="C1596" s="8">
        <v>16.59375</v>
      </c>
      <c r="D1596">
        <v>1.2331917506310983</v>
      </c>
      <c r="E1596" s="6">
        <v>117.7207238482053</v>
      </c>
      <c r="F1596" s="7">
        <v>174.78707306795866</v>
      </c>
      <c r="G1596" s="7">
        <v>172.6644827800873</v>
      </c>
      <c r="H1596" s="7">
        <v>2.0228899589161511</v>
      </c>
      <c r="I1596" s="7">
        <v>144.91363244917292</v>
      </c>
    </row>
    <row r="1597" spans="1:9" x14ac:dyDescent="0.25">
      <c r="A1597" s="16"/>
      <c r="B1597" s="5">
        <f>DATE(YEAR(siječanj!B1597),MONTH(siječanj!B1597)+11,DAY(siječanj!B1597))</f>
        <v>44182</v>
      </c>
      <c r="C1597" s="8">
        <v>16.6041666666667</v>
      </c>
      <c r="D1597">
        <v>1.2331917506310983</v>
      </c>
      <c r="E1597" s="6">
        <v>118.00230402731354</v>
      </c>
      <c r="F1597" s="7">
        <v>175.71345233639641</v>
      </c>
      <c r="G1597" s="7">
        <v>173.10627497645638</v>
      </c>
      <c r="H1597" s="7">
        <v>2.0280992826189337</v>
      </c>
      <c r="I1597" s="7">
        <v>145.26025626566323</v>
      </c>
    </row>
    <row r="1598" spans="1:9" x14ac:dyDescent="0.25">
      <c r="A1598" s="16"/>
      <c r="B1598" s="5">
        <f>DATE(YEAR(siječanj!B1598),MONTH(siječanj!B1598)+11,DAY(siječanj!B1598))</f>
        <v>44182</v>
      </c>
      <c r="C1598" s="8">
        <v>16.6145833333333</v>
      </c>
      <c r="D1598">
        <v>1.2331917506310983</v>
      </c>
      <c r="E1598" s="6">
        <v>120.11022976793073</v>
      </c>
      <c r="F1598" s="7">
        <v>176.07348902583934</v>
      </c>
      <c r="G1598" s="7">
        <v>170.96142816107357</v>
      </c>
      <c r="H1598" s="7">
        <v>2.0336143926270229</v>
      </c>
      <c r="I1598" s="7">
        <v>147.85510249171799</v>
      </c>
    </row>
    <row r="1599" spans="1:9" x14ac:dyDescent="0.25">
      <c r="A1599" s="16"/>
      <c r="B1599" s="5">
        <f>DATE(YEAR(siječanj!B1599),MONTH(siječanj!B1599)+11,DAY(siječanj!B1599))</f>
        <v>44182</v>
      </c>
      <c r="C1599" s="8">
        <v>16.625</v>
      </c>
      <c r="D1599">
        <v>1.2331917506310983</v>
      </c>
      <c r="E1599" s="6">
        <v>121.86945655624392</v>
      </c>
      <c r="F1599" s="7">
        <v>172.49593159475285</v>
      </c>
      <c r="G1599" s="7">
        <v>167.5732095686451</v>
      </c>
      <c r="H1599" s="7">
        <v>2.0962726959101863</v>
      </c>
      <c r="I1599" s="7">
        <v>150.0207020213733</v>
      </c>
    </row>
    <row r="1600" spans="1:9" x14ac:dyDescent="0.25">
      <c r="A1600" s="16"/>
      <c r="B1600" s="5">
        <f>DATE(YEAR(siječanj!B1600),MONTH(siječanj!B1600)+11,DAY(siječanj!B1600))</f>
        <v>44182</v>
      </c>
      <c r="C1600" s="8">
        <v>16.6354166666667</v>
      </c>
      <c r="D1600">
        <v>1.2331917506310983</v>
      </c>
      <c r="E1600" s="6">
        <v>123.88706924847037</v>
      </c>
      <c r="F1600" s="7">
        <v>169.94338949231391</v>
      </c>
      <c r="G1600" s="7">
        <v>160.75086991533561</v>
      </c>
      <c r="H1600" s="7">
        <v>2.0193440330305097</v>
      </c>
      <c r="I1600" s="7">
        <v>152.50437332875583</v>
      </c>
    </row>
    <row r="1601" spans="1:9" x14ac:dyDescent="0.25">
      <c r="A1601" s="16"/>
      <c r="B1601" s="5">
        <f>DATE(YEAR(siječanj!B1601),MONTH(siječanj!B1601)+11,DAY(siječanj!B1601))</f>
        <v>44182</v>
      </c>
      <c r="C1601" s="8">
        <v>16.6458333333333</v>
      </c>
      <c r="D1601">
        <v>1.2331917506310983</v>
      </c>
      <c r="E1601" s="6">
        <v>125.71523422045745</v>
      </c>
      <c r="F1601" s="7">
        <v>168.60328529795319</v>
      </c>
      <c r="G1601" s="7">
        <v>158.34296479390304</v>
      </c>
      <c r="H1601" s="7">
        <v>1.9184285759997028</v>
      </c>
      <c r="I1601" s="7">
        <v>154.7548354236763</v>
      </c>
    </row>
    <row r="1602" spans="1:9" x14ac:dyDescent="0.25">
      <c r="A1602" s="16"/>
      <c r="B1602" s="5">
        <f>DATE(YEAR(siječanj!B1602),MONTH(siječanj!B1602)+11,DAY(siječanj!B1602))</f>
        <v>44182</v>
      </c>
      <c r="C1602" s="8">
        <v>16.65625</v>
      </c>
      <c r="D1602">
        <v>1.2331917506310983</v>
      </c>
      <c r="E1602" s="6">
        <v>129.38212819673049</v>
      </c>
      <c r="F1602" s="7">
        <v>167.44339836805239</v>
      </c>
      <c r="G1602" s="7">
        <v>158.28907614672863</v>
      </c>
      <c r="H1602" s="7">
        <v>2.3589142468173598</v>
      </c>
      <c r="I1602" s="7">
        <v>159.26876388535402</v>
      </c>
    </row>
    <row r="1603" spans="1:9" x14ac:dyDescent="0.25">
      <c r="A1603" s="16"/>
      <c r="B1603" s="5">
        <f>DATE(YEAR(siječanj!B1603),MONTH(siječanj!B1603)+11,DAY(siječanj!B1603))</f>
        <v>44182</v>
      </c>
      <c r="C1603" s="8">
        <v>16.6666666666667</v>
      </c>
      <c r="D1603">
        <v>1.2331917506310983</v>
      </c>
      <c r="E1603" s="6">
        <v>130.87053035512673</v>
      </c>
      <c r="F1603" s="7">
        <v>167.22696967403243</v>
      </c>
      <c r="G1603" s="7">
        <v>156.55072582828836</v>
      </c>
      <c r="H1603" s="7">
        <v>3.6552599285110863</v>
      </c>
      <c r="I1603" s="7">
        <v>161.10097962670906</v>
      </c>
    </row>
    <row r="1604" spans="1:9" x14ac:dyDescent="0.25">
      <c r="A1604" s="16"/>
      <c r="B1604" s="5">
        <f>DATE(YEAR(siječanj!B1604),MONTH(siječanj!B1604)+11,DAY(siječanj!B1604))</f>
        <v>44182</v>
      </c>
      <c r="C1604" s="8">
        <v>16.6770833333333</v>
      </c>
      <c r="D1604">
        <v>1.2331917506310983</v>
      </c>
      <c r="E1604" s="6">
        <v>133.6385397967417</v>
      </c>
      <c r="F1604" s="7">
        <v>166.48380151258286</v>
      </c>
      <c r="G1604" s="7">
        <v>155.88566977220418</v>
      </c>
      <c r="H1604" s="7">
        <v>7.8945119373622195</v>
      </c>
      <c r="I1604" s="7">
        <v>164.50838564432121</v>
      </c>
    </row>
    <row r="1605" spans="1:9" x14ac:dyDescent="0.25">
      <c r="A1605" s="16"/>
      <c r="B1605" s="5">
        <f>DATE(YEAR(siječanj!B1605),MONTH(siječanj!B1605)+11,DAY(siječanj!B1605))</f>
        <v>44182</v>
      </c>
      <c r="C1605" s="8">
        <v>16.6875</v>
      </c>
      <c r="D1605">
        <v>1.2331917506310983</v>
      </c>
      <c r="E1605" s="6">
        <v>138.72339819021329</v>
      </c>
      <c r="F1605" s="7">
        <v>167.93194524569859</v>
      </c>
      <c r="G1605" s="7">
        <v>159.32336655431195</v>
      </c>
      <c r="H1605" s="7">
        <v>20.560328118063747</v>
      </c>
      <c r="I1605" s="7">
        <v>170.76782133414741</v>
      </c>
    </row>
    <row r="1606" spans="1:9" x14ac:dyDescent="0.25">
      <c r="A1606" s="16"/>
      <c r="B1606" s="5">
        <f>DATE(YEAR(siječanj!B1606),MONTH(siječanj!B1606)+11,DAY(siječanj!B1606))</f>
        <v>44182</v>
      </c>
      <c r="C1606" s="8">
        <v>16.6979166666667</v>
      </c>
      <c r="D1606">
        <v>1.2331917506310983</v>
      </c>
      <c r="E1606" s="6">
        <v>143.59019880643655</v>
      </c>
      <c r="F1606" s="7">
        <v>170.17916765180178</v>
      </c>
      <c r="G1606" s="7">
        <v>157.72858686088398</v>
      </c>
      <c r="H1606" s="7">
        <v>60.116295750868595</v>
      </c>
      <c r="I1606" s="7">
        <v>176.75882897195459</v>
      </c>
    </row>
    <row r="1607" spans="1:9" x14ac:dyDescent="0.25">
      <c r="A1607" s="16"/>
      <c r="B1607" s="5">
        <f>DATE(YEAR(siječanj!B1607),MONTH(siječanj!B1607)+11,DAY(siječanj!B1607))</f>
        <v>44182</v>
      </c>
      <c r="C1607" s="8">
        <v>16.7083333333333</v>
      </c>
      <c r="D1607">
        <v>1.2331917506310983</v>
      </c>
      <c r="E1607" s="6">
        <v>147.70095687374624</v>
      </c>
      <c r="F1607" s="7">
        <v>171.04726946474301</v>
      </c>
      <c r="G1607" s="7">
        <v>151.07558228856382</v>
      </c>
      <c r="H1607" s="7">
        <v>110.4953983399908</v>
      </c>
      <c r="I1607" s="7">
        <v>181.81915194806643</v>
      </c>
    </row>
    <row r="1608" spans="1:9" x14ac:dyDescent="0.25">
      <c r="A1608" s="16"/>
      <c r="B1608" s="5">
        <f>DATE(YEAR(siječanj!B1608),MONTH(siječanj!B1608)+11,DAY(siječanj!B1608))</f>
        <v>44182</v>
      </c>
      <c r="C1608" s="8">
        <v>16.71875</v>
      </c>
      <c r="D1608">
        <v>1.2331917506310983</v>
      </c>
      <c r="E1608" s="6">
        <v>153.99518817253707</v>
      </c>
      <c r="F1608" s="7">
        <v>168.29420019161884</v>
      </c>
      <c r="G1608" s="7">
        <v>151.71034303652172</v>
      </c>
      <c r="H1608" s="7">
        <v>138.0519288706659</v>
      </c>
      <c r="I1608" s="7">
        <v>189.56731974016378</v>
      </c>
    </row>
    <row r="1609" spans="1:9" x14ac:dyDescent="0.25">
      <c r="A1609" s="16"/>
      <c r="B1609" s="5">
        <f>DATE(YEAR(siječanj!B1609),MONTH(siječanj!B1609)+11,DAY(siječanj!B1609))</f>
        <v>44182</v>
      </c>
      <c r="C1609" s="8">
        <v>16.7291666666667</v>
      </c>
      <c r="D1609">
        <v>1.2331917506310983</v>
      </c>
      <c r="E1609" s="6">
        <v>160.45559788913602</v>
      </c>
      <c r="F1609" s="7">
        <v>165.87063443272984</v>
      </c>
      <c r="G1609" s="7">
        <v>152.81682609185756</v>
      </c>
      <c r="H1609" s="7">
        <v>156.19493257736571</v>
      </c>
      <c r="I1609" s="7">
        <v>197.52005234780106</v>
      </c>
    </row>
    <row r="1610" spans="1:9" x14ac:dyDescent="0.25">
      <c r="A1610" s="16"/>
      <c r="B1610" s="5">
        <f>DATE(YEAR(siječanj!B1610),MONTH(siječanj!B1610)+11,DAY(siječanj!B1610))</f>
        <v>44182</v>
      </c>
      <c r="C1610" s="8">
        <v>16.7395833333333</v>
      </c>
      <c r="D1610">
        <v>1.2331917506310983</v>
      </c>
      <c r="E1610" s="6">
        <v>164.39422965576676</v>
      </c>
      <c r="F1610" s="7">
        <v>163.469488334868</v>
      </c>
      <c r="G1610" s="7">
        <v>152.39673302531216</v>
      </c>
      <c r="H1610" s="7">
        <v>168.07434805663928</v>
      </c>
      <c r="I1610" s="7">
        <v>202.36848869379341</v>
      </c>
    </row>
    <row r="1611" spans="1:9" x14ac:dyDescent="0.25">
      <c r="A1611" s="16"/>
      <c r="B1611" s="5">
        <f>DATE(YEAR(siječanj!B1611),MONTH(siječanj!B1611)+11,DAY(siječanj!B1611))</f>
        <v>44182</v>
      </c>
      <c r="C1611" s="8">
        <v>16.75</v>
      </c>
      <c r="D1611">
        <v>1.2331917506310983</v>
      </c>
      <c r="E1611" s="6">
        <v>167.32973641502645</v>
      </c>
      <c r="F1611" s="7">
        <v>161.39079716091302</v>
      </c>
      <c r="G1611" s="7">
        <v>154.82590786896878</v>
      </c>
      <c r="H1611" s="7">
        <v>189.56148757282961</v>
      </c>
      <c r="I1611" s="7">
        <v>205.98208308616177</v>
      </c>
    </row>
    <row r="1612" spans="1:9" x14ac:dyDescent="0.25">
      <c r="A1612" s="16"/>
      <c r="B1612" s="5">
        <f>DATE(YEAR(siječanj!B1612),MONTH(siječanj!B1612)+11,DAY(siječanj!B1612))</f>
        <v>44182</v>
      </c>
      <c r="C1612" s="8">
        <v>16.7604166666667</v>
      </c>
      <c r="D1612">
        <v>1.2331917506310983</v>
      </c>
      <c r="E1612" s="6">
        <v>169.29651321871631</v>
      </c>
      <c r="F1612" s="7">
        <v>158.29929106893576</v>
      </c>
      <c r="G1612" s="7">
        <v>154.56105969572809</v>
      </c>
      <c r="H1612" s="7">
        <v>205.35047658592316</v>
      </c>
      <c r="I1612" s="7">
        <v>208.40317566461877</v>
      </c>
    </row>
    <row r="1613" spans="1:9" x14ac:dyDescent="0.25">
      <c r="A1613" s="16"/>
      <c r="B1613" s="5">
        <f>DATE(YEAR(siječanj!B1613),MONTH(siječanj!B1613)+11,DAY(siječanj!B1613))</f>
        <v>44182</v>
      </c>
      <c r="C1613" s="8">
        <v>16.7708333333333</v>
      </c>
      <c r="D1613">
        <v>1.2331917506310983</v>
      </c>
      <c r="E1613" s="6">
        <v>171.68336356916001</v>
      </c>
      <c r="F1613" s="7">
        <v>156.26340179668361</v>
      </c>
      <c r="G1613" s="7">
        <v>157.93601481043004</v>
      </c>
      <c r="H1613" s="7">
        <v>222.22938361160325</v>
      </c>
      <c r="I1613" s="7">
        <v>211.34137671443034</v>
      </c>
    </row>
    <row r="1614" spans="1:9" x14ac:dyDescent="0.25">
      <c r="A1614" s="16"/>
      <c r="B1614" s="5">
        <f>DATE(YEAR(siječanj!B1614),MONTH(siječanj!B1614)+11,DAY(siječanj!B1614))</f>
        <v>44182</v>
      </c>
      <c r="C1614" s="8">
        <v>16.78125</v>
      </c>
      <c r="D1614">
        <v>1.2331917506310983</v>
      </c>
      <c r="E1614" s="6">
        <v>174.99125616895645</v>
      </c>
      <c r="F1614" s="7">
        <v>153.23580721016884</v>
      </c>
      <c r="G1614" s="7">
        <v>158.81735986260193</v>
      </c>
      <c r="H1614" s="7">
        <v>225.59618346536396</v>
      </c>
      <c r="I1614" s="7">
        <v>215.4133762461895</v>
      </c>
    </row>
    <row r="1615" spans="1:9" x14ac:dyDescent="0.25">
      <c r="A1615" s="16"/>
      <c r="B1615" s="5">
        <f>DATE(YEAR(siječanj!B1615),MONTH(siječanj!B1615)+11,DAY(siječanj!B1615))</f>
        <v>44182</v>
      </c>
      <c r="C1615" s="8">
        <v>16.7916666666667</v>
      </c>
      <c r="D1615">
        <v>1.2331917506310983</v>
      </c>
      <c r="E1615" s="6">
        <v>175.01285414098101</v>
      </c>
      <c r="F1615" s="7">
        <v>148.24704082003015</v>
      </c>
      <c r="G1615" s="7">
        <v>160.65074972098742</v>
      </c>
      <c r="H1615" s="7">
        <v>226.00273582071196</v>
      </c>
      <c r="I1615" s="7">
        <v>215.43996324359574</v>
      </c>
    </row>
    <row r="1616" spans="1:9" x14ac:dyDescent="0.25">
      <c r="A1616" s="16"/>
      <c r="B1616" s="5">
        <f>DATE(YEAR(siječanj!B1616),MONTH(siječanj!B1616)+11,DAY(siječanj!B1616))</f>
        <v>44182</v>
      </c>
      <c r="C1616" s="8">
        <v>16.8020833333333</v>
      </c>
      <c r="D1616">
        <v>1.2331917506310983</v>
      </c>
      <c r="E1616" s="6">
        <v>174.42647285315661</v>
      </c>
      <c r="F1616" s="7">
        <v>140.94269596820996</v>
      </c>
      <c r="G1616" s="7">
        <v>159.54435094190947</v>
      </c>
      <c r="H1616" s="7">
        <v>226.63195937307248</v>
      </c>
      <c r="I1616" s="7">
        <v>214.71813076040081</v>
      </c>
    </row>
    <row r="1617" spans="1:9" x14ac:dyDescent="0.25">
      <c r="A1617" s="16"/>
      <c r="B1617" s="5">
        <f>DATE(YEAR(siječanj!B1617),MONTH(siječanj!B1617)+11,DAY(siječanj!B1617))</f>
        <v>44182</v>
      </c>
      <c r="C1617" s="8">
        <v>16.8125</v>
      </c>
      <c r="D1617">
        <v>1.2331917506310983</v>
      </c>
      <c r="E1617" s="6">
        <v>175.36676946060271</v>
      </c>
      <c r="F1617" s="7">
        <v>135.15778045032283</v>
      </c>
      <c r="G1617" s="7">
        <v>156.08757160712713</v>
      </c>
      <c r="H1617" s="7">
        <v>226.6123362590632</v>
      </c>
      <c r="I1617" s="7">
        <v>215.87563126252437</v>
      </c>
    </row>
    <row r="1618" spans="1:9" x14ac:dyDescent="0.25">
      <c r="A1618" s="16"/>
      <c r="B1618" s="5">
        <f>DATE(YEAR(siječanj!B1618),MONTH(siječanj!B1618)+11,DAY(siječanj!B1618))</f>
        <v>44182</v>
      </c>
      <c r="C1618" s="8">
        <v>16.8229166666667</v>
      </c>
      <c r="D1618">
        <v>1.2331917506310983</v>
      </c>
      <c r="E1618" s="6">
        <v>176.37319073036474</v>
      </c>
      <c r="F1618" s="7">
        <v>130.70003733450656</v>
      </c>
      <c r="G1618" s="7">
        <v>151.44668275720147</v>
      </c>
      <c r="H1618" s="7">
        <v>226.71306147119395</v>
      </c>
      <c r="I1618" s="7">
        <v>217.11453089895016</v>
      </c>
    </row>
    <row r="1619" spans="1:9" x14ac:dyDescent="0.25">
      <c r="A1619" s="16"/>
      <c r="B1619" s="5">
        <f>DATE(YEAR(siječanj!B1619),MONTH(siječanj!B1619)+11,DAY(siječanj!B1619))</f>
        <v>44182</v>
      </c>
      <c r="C1619" s="8">
        <v>16.8333333333333</v>
      </c>
      <c r="D1619">
        <v>1.2331917506310983</v>
      </c>
      <c r="E1619" s="6">
        <v>178.84370434678959</v>
      </c>
      <c r="F1619" s="7">
        <v>127.32445376311227</v>
      </c>
      <c r="G1619" s="7">
        <v>147.09634232601138</v>
      </c>
      <c r="H1619" s="7">
        <v>226.7349227019069</v>
      </c>
      <c r="I1619" s="7">
        <v>220.1557210179721</v>
      </c>
    </row>
    <row r="1620" spans="1:9" x14ac:dyDescent="0.25">
      <c r="A1620" s="16"/>
      <c r="B1620" s="5">
        <f>DATE(YEAR(siječanj!B1620),MONTH(siječanj!B1620)+11,DAY(siječanj!B1620))</f>
        <v>44182</v>
      </c>
      <c r="C1620" s="8">
        <v>16.84375</v>
      </c>
      <c r="D1620">
        <v>1.2331917506310983</v>
      </c>
      <c r="E1620" s="6">
        <v>179.08084964525077</v>
      </c>
      <c r="F1620" s="7">
        <v>123.38307413968134</v>
      </c>
      <c r="G1620" s="7">
        <v>138.98798710917461</v>
      </c>
      <c r="H1620" s="7">
        <v>227.08725028050929</v>
      </c>
      <c r="I1620" s="7">
        <v>220.44764571478726</v>
      </c>
    </row>
    <row r="1621" spans="1:9" x14ac:dyDescent="0.25">
      <c r="A1621" s="16"/>
      <c r="B1621" s="5">
        <f>DATE(YEAR(siječanj!B1621),MONTH(siječanj!B1621)+11,DAY(siječanj!B1621))</f>
        <v>44182</v>
      </c>
      <c r="C1621" s="8">
        <v>16.8541666666667</v>
      </c>
      <c r="D1621">
        <v>1.2331917506310983</v>
      </c>
      <c r="E1621" s="6">
        <v>176.64888028422985</v>
      </c>
      <c r="F1621" s="7">
        <v>120.91676675779821</v>
      </c>
      <c r="G1621" s="7">
        <v>131.13285796830289</v>
      </c>
      <c r="H1621" s="7">
        <v>227.54493966815187</v>
      </c>
      <c r="I1621" s="7">
        <v>217.45390338471913</v>
      </c>
    </row>
    <row r="1622" spans="1:9" x14ac:dyDescent="0.25">
      <c r="A1622" s="16"/>
      <c r="B1622" s="5">
        <f>DATE(YEAR(siječanj!B1622),MONTH(siječanj!B1622)+11,DAY(siječanj!B1622))</f>
        <v>44182</v>
      </c>
      <c r="C1622" s="8">
        <v>16.8645833333333</v>
      </c>
      <c r="D1622">
        <v>1.2331917506310983</v>
      </c>
      <c r="E1622" s="6">
        <v>173.29965458768342</v>
      </c>
      <c r="F1622" s="7">
        <v>115.97734049995761</v>
      </c>
      <c r="G1622" s="7">
        <v>125.54106003506733</v>
      </c>
      <c r="H1622" s="7">
        <v>227.94590619418338</v>
      </c>
      <c r="I1622" s="7">
        <v>213.33102301401664</v>
      </c>
    </row>
    <row r="1623" spans="1:9" x14ac:dyDescent="0.25">
      <c r="A1623" s="16"/>
      <c r="B1623" s="5">
        <f>DATE(YEAR(siječanj!B1623),MONTH(siječanj!B1623)+11,DAY(siječanj!B1623))</f>
        <v>44182</v>
      </c>
      <c r="C1623" s="8">
        <v>16.875</v>
      </c>
      <c r="D1623">
        <v>1.2331917506310983</v>
      </c>
      <c r="E1623" s="6">
        <v>172.11490641104965</v>
      </c>
      <c r="F1623" s="7">
        <v>108.46154597544972</v>
      </c>
      <c r="G1623" s="7">
        <v>118.90747913360839</v>
      </c>
      <c r="H1623" s="7">
        <v>228.68545286368425</v>
      </c>
      <c r="I1623" s="7">
        <v>211.87260383172452</v>
      </c>
    </row>
    <row r="1624" spans="1:9" x14ac:dyDescent="0.25">
      <c r="A1624" s="16"/>
      <c r="B1624" s="5">
        <f>DATE(YEAR(siječanj!B1624),MONTH(siječanj!B1624)+11,DAY(siječanj!B1624))</f>
        <v>44182</v>
      </c>
      <c r="C1624" s="8">
        <v>16.8854166666667</v>
      </c>
      <c r="D1624">
        <v>1.2331917506310983</v>
      </c>
      <c r="E1624" s="6">
        <v>178.96824067409861</v>
      </c>
      <c r="F1624" s="7">
        <v>88.00040850736184</v>
      </c>
      <c r="G1624" s="7">
        <v>98.257183391745997</v>
      </c>
      <c r="H1624" s="7">
        <v>232.13876534068183</v>
      </c>
      <c r="I1624" s="7">
        <v>220.30902462478221</v>
      </c>
    </row>
    <row r="1625" spans="1:9" x14ac:dyDescent="0.25">
      <c r="A1625" s="16"/>
      <c r="B1625" s="5">
        <f>DATE(YEAR(siječanj!B1625),MONTH(siječanj!B1625)+11,DAY(siječanj!B1625))</f>
        <v>44182</v>
      </c>
      <c r="C1625" s="8">
        <v>16.8958333333333</v>
      </c>
      <c r="D1625">
        <v>1.2331917506310983</v>
      </c>
      <c r="E1625" s="6">
        <v>185.29165756777624</v>
      </c>
      <c r="F1625" s="7">
        <v>80.354741495835825</v>
      </c>
      <c r="G1625" s="7">
        <v>91.534574656736439</v>
      </c>
      <c r="H1625" s="7">
        <v>235.94476895328978</v>
      </c>
      <c r="I1625" s="7">
        <v>228.09311974073543</v>
      </c>
    </row>
    <row r="1626" spans="1:9" x14ac:dyDescent="0.25">
      <c r="A1626" s="16"/>
      <c r="B1626" s="5">
        <f>DATE(YEAR(siječanj!B1626),MONTH(siječanj!B1626)+11,DAY(siječanj!B1626))</f>
        <v>44182</v>
      </c>
      <c r="C1626" s="8">
        <v>16.90625</v>
      </c>
      <c r="D1626">
        <v>1.2331917506310983</v>
      </c>
      <c r="E1626" s="6">
        <v>185.66368308013909</v>
      </c>
      <c r="F1626" s="7">
        <v>77.76573077468008</v>
      </c>
      <c r="G1626" s="7">
        <v>87.911032673407334</v>
      </c>
      <c r="H1626" s="7">
        <v>236.67060703347485</v>
      </c>
      <c r="I1626" s="7">
        <v>228.55108131791516</v>
      </c>
    </row>
    <row r="1627" spans="1:9" x14ac:dyDescent="0.25">
      <c r="A1627" s="16"/>
      <c r="B1627" s="5">
        <f>DATE(YEAR(siječanj!B1627),MONTH(siječanj!B1627)+11,DAY(siječanj!B1627))</f>
        <v>44182</v>
      </c>
      <c r="C1627" s="8">
        <v>16.9166666666667</v>
      </c>
      <c r="D1627">
        <v>1.2331917506310983</v>
      </c>
      <c r="E1627" s="6">
        <v>184.33161596359997</v>
      </c>
      <c r="F1627" s="7">
        <v>77.141910437723126</v>
      </c>
      <c r="G1627" s="7">
        <v>85.2154405128516</v>
      </c>
      <c r="H1627" s="7">
        <v>235.79024726445016</v>
      </c>
      <c r="I1627" s="7">
        <v>226.91131324468543</v>
      </c>
    </row>
    <row r="1628" spans="1:9" x14ac:dyDescent="0.25">
      <c r="A1628" s="16"/>
      <c r="B1628" s="5">
        <f>DATE(YEAR(siječanj!B1628),MONTH(siječanj!B1628)+11,DAY(siječanj!B1628))</f>
        <v>44182</v>
      </c>
      <c r="C1628" s="8">
        <v>16.9270833333333</v>
      </c>
      <c r="D1628">
        <v>1.2331917506310983</v>
      </c>
      <c r="E1628" s="6">
        <v>181.16727810829204</v>
      </c>
      <c r="F1628" s="7">
        <v>75.280250744874337</v>
      </c>
      <c r="G1628" s="7">
        <v>70.630161918468644</v>
      </c>
      <c r="H1628" s="7">
        <v>237.21017244744488</v>
      </c>
      <c r="I1628" s="7">
        <v>223.01602889780713</v>
      </c>
    </row>
    <row r="1629" spans="1:9" x14ac:dyDescent="0.25">
      <c r="A1629" s="16"/>
      <c r="B1629" s="5">
        <f>DATE(YEAR(siječanj!B1629),MONTH(siječanj!B1629)+11,DAY(siječanj!B1629))</f>
        <v>44182</v>
      </c>
      <c r="C1629" s="8">
        <v>16.9375</v>
      </c>
      <c r="D1629">
        <v>1.2331917506310983</v>
      </c>
      <c r="E1629" s="6">
        <v>173.83847453095174</v>
      </c>
      <c r="F1629" s="7">
        <v>73.513244698885657</v>
      </c>
      <c r="G1629" s="7">
        <v>65.258112321048529</v>
      </c>
      <c r="H1629" s="7">
        <v>236.99773064898449</v>
      </c>
      <c r="I1629" s="7">
        <v>213.99430771583135</v>
      </c>
    </row>
    <row r="1630" spans="1:9" x14ac:dyDescent="0.25">
      <c r="A1630" s="16"/>
      <c r="B1630" s="5">
        <f>DATE(YEAR(siječanj!B1630),MONTH(siječanj!B1630)+11,DAY(siječanj!B1630))</f>
        <v>44182</v>
      </c>
      <c r="C1630" s="8">
        <v>16.9479166666667</v>
      </c>
      <c r="D1630">
        <v>1.2331917506310983</v>
      </c>
      <c r="E1630" s="6">
        <v>167.06808287753603</v>
      </c>
      <c r="F1630" s="7">
        <v>72.505714214319298</v>
      </c>
      <c r="G1630" s="7">
        <v>63.403364451026</v>
      </c>
      <c r="H1630" s="7">
        <v>236.15738306781151</v>
      </c>
      <c r="I1630" s="7">
        <v>205.65998886756179</v>
      </c>
    </row>
    <row r="1631" spans="1:9" x14ac:dyDescent="0.25">
      <c r="A1631" s="16"/>
      <c r="B1631" s="5">
        <f>DATE(YEAR(siječanj!B1631),MONTH(siječanj!B1631)+11,DAY(siječanj!B1631))</f>
        <v>44182</v>
      </c>
      <c r="C1631" s="8">
        <v>16.9583333333333</v>
      </c>
      <c r="D1631">
        <v>1.2331917506310983</v>
      </c>
      <c r="E1631" s="6">
        <v>157.34738929131959</v>
      </c>
      <c r="F1631" s="7">
        <v>69.715473070877735</v>
      </c>
      <c r="G1631" s="7">
        <v>62.384283901410448</v>
      </c>
      <c r="H1631" s="7">
        <v>235.71331959761707</v>
      </c>
      <c r="I1631" s="7">
        <v>193.69386284101446</v>
      </c>
    </row>
    <row r="1632" spans="1:9" x14ac:dyDescent="0.25">
      <c r="A1632" s="16"/>
      <c r="B1632" s="5">
        <f>DATE(YEAR(siječanj!B1632),MONTH(siječanj!B1632)+11,DAY(siječanj!B1632))</f>
        <v>44182</v>
      </c>
      <c r="C1632" s="8">
        <v>16.96875</v>
      </c>
      <c r="D1632">
        <v>1.2331917506310983</v>
      </c>
      <c r="E1632" s="6">
        <v>146.90972753824934</v>
      </c>
      <c r="F1632" s="7">
        <v>67.576792526101343</v>
      </c>
      <c r="G1632" s="7">
        <v>61.191417681759049</v>
      </c>
      <c r="H1632" s="7">
        <v>236.21655321591166</v>
      </c>
      <c r="I1632" s="7">
        <v>180.84515252503326</v>
      </c>
    </row>
    <row r="1633" spans="1:9" x14ac:dyDescent="0.25">
      <c r="A1633" s="16"/>
      <c r="B1633" s="5">
        <f>DATE(YEAR(siječanj!B1633),MONTH(siječanj!B1633)+11,DAY(siječanj!B1633))</f>
        <v>44182</v>
      </c>
      <c r="C1633" s="8">
        <v>16.9791666666667</v>
      </c>
      <c r="D1633">
        <v>1.2331917506310983</v>
      </c>
      <c r="E1633" s="6">
        <v>136.27648656278026</v>
      </c>
      <c r="F1633" s="7">
        <v>66.437436524357452</v>
      </c>
      <c r="G1633" s="7">
        <v>59.461105713057442</v>
      </c>
      <c r="H1633" s="7">
        <v>237.13750985214054</v>
      </c>
      <c r="I1633" s="7">
        <v>167.75568514756858</v>
      </c>
    </row>
    <row r="1634" spans="1:9" ht="15.75" thickBot="1" x14ac:dyDescent="0.3">
      <c r="A1634" s="16"/>
      <c r="B1634" s="5">
        <f>DATE(YEAR(siječanj!B1634),MONTH(siječanj!B1634)+11,DAY(siječanj!B1634))</f>
        <v>44182</v>
      </c>
      <c r="C1634" s="8">
        <v>16.9895833333333</v>
      </c>
      <c r="D1634">
        <v>1.2331917506310983</v>
      </c>
      <c r="E1634" s="6">
        <v>125.98542408046804</v>
      </c>
      <c r="F1634" s="7">
        <v>64.681855302943106</v>
      </c>
      <c r="G1634" s="7">
        <v>58.494461048456856</v>
      </c>
      <c r="H1634" s="7">
        <v>238.6637112149516</v>
      </c>
      <c r="I1634" s="7">
        <v>155.08743781334184</v>
      </c>
    </row>
    <row r="1635" spans="1:9" x14ac:dyDescent="0.25">
      <c r="A1635" s="15">
        <f t="shared" ref="A1635" si="15">A1539+1</f>
        <v>353</v>
      </c>
      <c r="B1635" s="5">
        <f>DATE(YEAR(siječanj!B1635),MONTH(siječanj!B1635)+11,DAY(siječanj!B1635))</f>
        <v>44183</v>
      </c>
      <c r="C1635" s="8">
        <v>17</v>
      </c>
      <c r="D1635">
        <v>1.2485539864338313</v>
      </c>
      <c r="E1635" s="6">
        <v>113.60090920372433</v>
      </c>
      <c r="F1635" s="7">
        <v>63.397910772115942</v>
      </c>
      <c r="G1635" s="7">
        <v>58.930229498965872</v>
      </c>
      <c r="H1635" s="7">
        <v>239.77319955107779</v>
      </c>
      <c r="I1635" s="7">
        <v>141.58421619164332</v>
      </c>
    </row>
    <row r="1636" spans="1:9" x14ac:dyDescent="0.25">
      <c r="A1636" s="16"/>
      <c r="B1636" s="5">
        <f>DATE(YEAR(siječanj!B1636),MONTH(siječanj!B1636)+11,DAY(siječanj!B1636))</f>
        <v>44183</v>
      </c>
      <c r="C1636" s="8">
        <v>17.0104166666667</v>
      </c>
      <c r="D1636">
        <v>1.2485539864338313</v>
      </c>
      <c r="E1636" s="6">
        <v>104.51171394150859</v>
      </c>
      <c r="F1636" s="7">
        <v>62.04901392345743</v>
      </c>
      <c r="G1636" s="7">
        <v>58.455485285770088</v>
      </c>
      <c r="H1636" s="7">
        <v>240.51859699828995</v>
      </c>
      <c r="I1636" s="7">
        <v>130.25607985863391</v>
      </c>
    </row>
    <row r="1637" spans="1:9" x14ac:dyDescent="0.25">
      <c r="A1637" s="16"/>
      <c r="B1637" s="5">
        <f>DATE(YEAR(siječanj!B1637),MONTH(siječanj!B1637)+11,DAY(siječanj!B1637))</f>
        <v>44183</v>
      </c>
      <c r="C1637" s="8">
        <v>17.0208333333333</v>
      </c>
      <c r="D1637">
        <v>1.2485539864338313</v>
      </c>
      <c r="E1637" s="6">
        <v>96.945660422456584</v>
      </c>
      <c r="F1637" s="7">
        <v>61.119660905394284</v>
      </c>
      <c r="G1637" s="7">
        <v>58.549204497675383</v>
      </c>
      <c r="H1637" s="7">
        <v>240.55442678648046</v>
      </c>
      <c r="I1637" s="7">
        <v>120.82628070766124</v>
      </c>
    </row>
    <row r="1638" spans="1:9" x14ac:dyDescent="0.25">
      <c r="A1638" s="16"/>
      <c r="B1638" s="5">
        <f>DATE(YEAR(siječanj!B1638),MONTH(siječanj!B1638)+11,DAY(siječanj!B1638))</f>
        <v>44183</v>
      </c>
      <c r="C1638" s="8">
        <v>17.03125</v>
      </c>
      <c r="D1638">
        <v>1.2485539864338313</v>
      </c>
      <c r="E1638" s="6">
        <v>89.642738280008274</v>
      </c>
      <c r="F1638" s="7">
        <v>59.915842852649163</v>
      </c>
      <c r="G1638" s="7">
        <v>57.859226748192832</v>
      </c>
      <c r="H1638" s="7">
        <v>240.92786656875478</v>
      </c>
      <c r="I1638" s="7">
        <v>111.72443007376471</v>
      </c>
    </row>
    <row r="1639" spans="1:9" x14ac:dyDescent="0.25">
      <c r="A1639" s="16"/>
      <c r="B1639" s="5">
        <f>DATE(YEAR(siječanj!B1639),MONTH(siječanj!B1639)+11,DAY(siječanj!B1639))</f>
        <v>44183</v>
      </c>
      <c r="C1639" s="8">
        <v>17.0416666666667</v>
      </c>
      <c r="D1639">
        <v>1.2485539864338313</v>
      </c>
      <c r="E1639" s="6">
        <v>83.440008618981892</v>
      </c>
      <c r="F1639" s="7">
        <v>59.310218648535148</v>
      </c>
      <c r="G1639" s="7">
        <v>57.976230286200746</v>
      </c>
      <c r="H1639" s="7">
        <v>241.55442171228171</v>
      </c>
      <c r="I1639" s="7">
        <v>103.99378228704535</v>
      </c>
    </row>
    <row r="1640" spans="1:9" x14ac:dyDescent="0.25">
      <c r="A1640" s="16"/>
      <c r="B1640" s="5">
        <f>DATE(YEAR(siječanj!B1640),MONTH(siječanj!B1640)+11,DAY(siječanj!B1640))</f>
        <v>44183</v>
      </c>
      <c r="C1640" s="8">
        <v>17.0520833333333</v>
      </c>
      <c r="D1640">
        <v>1.2485539864338313</v>
      </c>
      <c r="E1640" s="6">
        <v>78.314444988263389</v>
      </c>
      <c r="F1640" s="7">
        <v>58.790109839054033</v>
      </c>
      <c r="G1640" s="7">
        <v>57.686195551322669</v>
      </c>
      <c r="H1640" s="7">
        <v>242.1315221462165</v>
      </c>
      <c r="I1640" s="7">
        <v>97.605638791694872</v>
      </c>
    </row>
    <row r="1641" spans="1:9" x14ac:dyDescent="0.25">
      <c r="A1641" s="16"/>
      <c r="B1641" s="5">
        <f>DATE(YEAR(siječanj!B1641),MONTH(siječanj!B1641)+11,DAY(siječanj!B1641))</f>
        <v>44183</v>
      </c>
      <c r="C1641" s="8">
        <v>17.0625</v>
      </c>
      <c r="D1641">
        <v>1.2485539864338313</v>
      </c>
      <c r="E1641" s="6">
        <v>74.824132548419669</v>
      </c>
      <c r="F1641" s="7">
        <v>58.816467709044502</v>
      </c>
      <c r="G1641" s="7">
        <v>57.153344864903879</v>
      </c>
      <c r="H1641" s="7">
        <v>241.80677111370113</v>
      </c>
      <c r="I1641" s="7">
        <v>93.255557841435945</v>
      </c>
    </row>
    <row r="1642" spans="1:9" x14ac:dyDescent="0.25">
      <c r="A1642" s="16"/>
      <c r="B1642" s="5">
        <f>DATE(YEAR(siječanj!B1642),MONTH(siječanj!B1642)+11,DAY(siječanj!B1642))</f>
        <v>44183</v>
      </c>
      <c r="C1642" s="8">
        <v>17.0729166666667</v>
      </c>
      <c r="D1642">
        <v>1.2485539864338313</v>
      </c>
      <c r="E1642" s="6">
        <v>71.329070687083586</v>
      </c>
      <c r="F1642" s="7">
        <v>58.169853983066979</v>
      </c>
      <c r="G1642" s="7">
        <v>57.14203980688405</v>
      </c>
      <c r="H1642" s="7">
        <v>241.78761912973229</v>
      </c>
      <c r="I1642" s="7">
        <v>88.899557544896467</v>
      </c>
    </row>
    <row r="1643" spans="1:9" x14ac:dyDescent="0.25">
      <c r="A1643" s="16"/>
      <c r="B1643" s="5">
        <f>DATE(YEAR(siječanj!B1643),MONTH(siječanj!B1643)+11,DAY(siječanj!B1643))</f>
        <v>44183</v>
      </c>
      <c r="C1643" s="8">
        <v>17.0833333333333</v>
      </c>
      <c r="D1643">
        <v>1.2485539864338313</v>
      </c>
      <c r="E1643" s="6">
        <v>68.944368484876733</v>
      </c>
      <c r="F1643" s="7">
        <v>57.476367533264344</v>
      </c>
      <c r="G1643" s="7">
        <v>56.967941110747546</v>
      </c>
      <c r="H1643" s="7">
        <v>241.7093936141832</v>
      </c>
      <c r="I1643" s="7">
        <v>85.927431753680764</v>
      </c>
    </row>
    <row r="1644" spans="1:9" x14ac:dyDescent="0.25">
      <c r="A1644" s="16"/>
      <c r="B1644" s="5">
        <f>DATE(YEAR(siječanj!B1644),MONTH(siječanj!B1644)+11,DAY(siječanj!B1644))</f>
        <v>44183</v>
      </c>
      <c r="C1644" s="8">
        <v>17.09375</v>
      </c>
      <c r="D1644">
        <v>1.2485539864338313</v>
      </c>
      <c r="E1644" s="6">
        <v>66.771868973892197</v>
      </c>
      <c r="F1644" s="7">
        <v>56.731957630417149</v>
      </c>
      <c r="G1644" s="7">
        <v>56.647093370730559</v>
      </c>
      <c r="H1644" s="7">
        <v>242.01627557074676</v>
      </c>
      <c r="I1644" s="7">
        <v>83.21978053332073</v>
      </c>
    </row>
    <row r="1645" spans="1:9" x14ac:dyDescent="0.25">
      <c r="A1645" s="16"/>
      <c r="B1645" s="5">
        <f>DATE(YEAR(siječanj!B1645),MONTH(siječanj!B1645)+11,DAY(siječanj!B1645))</f>
        <v>44183</v>
      </c>
      <c r="C1645" s="8">
        <v>17.1041666666667</v>
      </c>
      <c r="D1645">
        <v>1.2485539864338313</v>
      </c>
      <c r="E1645" s="6">
        <v>65.727409882570726</v>
      </c>
      <c r="F1645" s="7">
        <v>56.469508151653983</v>
      </c>
      <c r="G1645" s="7">
        <v>56.418203067513893</v>
      </c>
      <c r="H1645" s="7">
        <v>241.7114793357575</v>
      </c>
      <c r="I1645" s="7">
        <v>81.918039879786079</v>
      </c>
    </row>
    <row r="1646" spans="1:9" x14ac:dyDescent="0.25">
      <c r="A1646" s="16"/>
      <c r="B1646" s="5">
        <f>DATE(YEAR(siječanj!B1646),MONTH(siječanj!B1646)+11,DAY(siječanj!B1646))</f>
        <v>44183</v>
      </c>
      <c r="C1646" s="8">
        <v>17.1145833333333</v>
      </c>
      <c r="D1646">
        <v>1.2485539864338313</v>
      </c>
      <c r="E1646" s="6">
        <v>64.210586222456485</v>
      </c>
      <c r="F1646" s="7">
        <v>56.056209195271926</v>
      </c>
      <c r="G1646" s="7">
        <v>57.823505654321849</v>
      </c>
      <c r="H1646" s="7">
        <v>241.67799424125653</v>
      </c>
      <c r="I1646" s="7">
        <v>80.027577113919648</v>
      </c>
    </row>
    <row r="1647" spans="1:9" x14ac:dyDescent="0.25">
      <c r="A1647" s="16"/>
      <c r="B1647" s="5">
        <f>DATE(YEAR(siječanj!B1647),MONTH(siječanj!B1647)+11,DAY(siječanj!B1647))</f>
        <v>44183</v>
      </c>
      <c r="C1647" s="8">
        <v>17.125</v>
      </c>
      <c r="D1647">
        <v>1.2485539864338313</v>
      </c>
      <c r="E1647" s="6">
        <v>63.767608637447715</v>
      </c>
      <c r="F1647" s="7">
        <v>56.983826186526727</v>
      </c>
      <c r="G1647" s="7">
        <v>56.919462196697275</v>
      </c>
      <c r="H1647" s="7">
        <v>241.07249452674552</v>
      </c>
      <c r="I1647" s="7">
        <v>79.475480879800102</v>
      </c>
    </row>
    <row r="1648" spans="1:9" x14ac:dyDescent="0.25">
      <c r="A1648" s="16"/>
      <c r="B1648" s="5">
        <f>DATE(YEAR(siječanj!B1648),MONTH(siječanj!B1648)+11,DAY(siječanj!B1648))</f>
        <v>44183</v>
      </c>
      <c r="C1648" s="8">
        <v>17.1354166666667</v>
      </c>
      <c r="D1648">
        <v>1.2485539864338313</v>
      </c>
      <c r="E1648" s="6">
        <v>62.834507734274688</v>
      </c>
      <c r="F1648" s="7">
        <v>57.526571660385997</v>
      </c>
      <c r="G1648" s="7">
        <v>56.408298600636734</v>
      </c>
      <c r="H1648" s="7">
        <v>241.29192857231749</v>
      </c>
      <c r="I1648" s="7">
        <v>78.312529272022502</v>
      </c>
    </row>
    <row r="1649" spans="1:9" x14ac:dyDescent="0.25">
      <c r="A1649" s="16"/>
      <c r="B1649" s="5">
        <f>DATE(YEAR(siječanj!B1649),MONTH(siječanj!B1649)+11,DAY(siječanj!B1649))</f>
        <v>44183</v>
      </c>
      <c r="C1649" s="8">
        <v>17.1458333333333</v>
      </c>
      <c r="D1649">
        <v>1.2485539864338313</v>
      </c>
      <c r="E1649" s="6">
        <v>62.509728649515935</v>
      </c>
      <c r="F1649" s="7">
        <v>57.122125637010349</v>
      </c>
      <c r="G1649" s="7">
        <v>56.980594588893283</v>
      </c>
      <c r="H1649" s="7">
        <v>241.19830417637738</v>
      </c>
      <c r="I1649" s="7">
        <v>77.907747369541923</v>
      </c>
    </row>
    <row r="1650" spans="1:9" x14ac:dyDescent="0.25">
      <c r="A1650" s="16"/>
      <c r="B1650" s="5">
        <f>DATE(YEAR(siječanj!B1650),MONTH(siječanj!B1650)+11,DAY(siječanj!B1650))</f>
        <v>44183</v>
      </c>
      <c r="C1650" s="8">
        <v>17.15625</v>
      </c>
      <c r="D1650">
        <v>1.2485539864338313</v>
      </c>
      <c r="E1650" s="6">
        <v>61.975886171050064</v>
      </c>
      <c r="F1650" s="7">
        <v>57.536248402410251</v>
      </c>
      <c r="G1650" s="7">
        <v>55.320898097975501</v>
      </c>
      <c r="H1650" s="7">
        <v>241.11094790167277</v>
      </c>
      <c r="I1650" s="7">
        <v>77.242403496740266</v>
      </c>
    </row>
    <row r="1651" spans="1:9" x14ac:dyDescent="0.25">
      <c r="A1651" s="16"/>
      <c r="B1651" s="5">
        <f>DATE(YEAR(siječanj!B1651),MONTH(siječanj!B1651)+11,DAY(siječanj!B1651))</f>
        <v>44183</v>
      </c>
      <c r="C1651" s="8">
        <v>17.1666666666667</v>
      </c>
      <c r="D1651">
        <v>1.2485539864338313</v>
      </c>
      <c r="E1651" s="6">
        <v>61.734479128131888</v>
      </c>
      <c r="F1651" s="7">
        <v>57.608783781786364</v>
      </c>
      <c r="G1651" s="7">
        <v>55.314043629002171</v>
      </c>
      <c r="H1651" s="7">
        <v>240.77445746396413</v>
      </c>
      <c r="I1651" s="7">
        <v>76.941530667514783</v>
      </c>
    </row>
    <row r="1652" spans="1:9" x14ac:dyDescent="0.25">
      <c r="A1652" s="16"/>
      <c r="B1652" s="5">
        <f>DATE(YEAR(siječanj!B1652),MONTH(siječanj!B1652)+11,DAY(siječanj!B1652))</f>
        <v>44183</v>
      </c>
      <c r="C1652" s="8">
        <v>17.1770833333333</v>
      </c>
      <c r="D1652">
        <v>1.2485539864338313</v>
      </c>
      <c r="E1652" s="6">
        <v>62.769569686931519</v>
      </c>
      <c r="F1652" s="7">
        <v>57.110371288828894</v>
      </c>
      <c r="G1652" s="7">
        <v>56.610148264542907</v>
      </c>
      <c r="H1652" s="7">
        <v>240.91011004606847</v>
      </c>
      <c r="I1652" s="7">
        <v>78.231595038321871</v>
      </c>
    </row>
    <row r="1653" spans="1:9" x14ac:dyDescent="0.25">
      <c r="A1653" s="16"/>
      <c r="B1653" s="5">
        <f>DATE(YEAR(siječanj!B1653),MONTH(siječanj!B1653)+11,DAY(siječanj!B1653))</f>
        <v>44183</v>
      </c>
      <c r="C1653" s="8">
        <v>17.1875</v>
      </c>
      <c r="D1653">
        <v>1.2485539864338313</v>
      </c>
      <c r="E1653" s="6">
        <v>62.70999312537613</v>
      </c>
      <c r="F1653" s="7">
        <v>57.813522424914055</v>
      </c>
      <c r="G1653" s="7">
        <v>57.06705400315645</v>
      </c>
      <c r="H1653" s="7">
        <v>240.89161744494686</v>
      </c>
      <c r="I1653" s="7">
        <v>78.157342984968253</v>
      </c>
    </row>
    <row r="1654" spans="1:9" x14ac:dyDescent="0.25">
      <c r="A1654" s="16"/>
      <c r="B1654" s="5">
        <f>DATE(YEAR(siječanj!B1654),MONTH(siječanj!B1654)+11,DAY(siječanj!B1654))</f>
        <v>44183</v>
      </c>
      <c r="C1654" s="8">
        <v>17.1979166666667</v>
      </c>
      <c r="D1654">
        <v>1.2485539864338313</v>
      </c>
      <c r="E1654" s="6">
        <v>64.527844813985382</v>
      </c>
      <c r="F1654" s="7">
        <v>57.748690664499925</v>
      </c>
      <c r="G1654" s="7">
        <v>56.870662230236071</v>
      </c>
      <c r="H1654" s="7">
        <v>241.26098738082547</v>
      </c>
      <c r="I1654" s="7">
        <v>80.422986000402503</v>
      </c>
    </row>
    <row r="1655" spans="1:9" x14ac:dyDescent="0.25">
      <c r="A1655" s="16"/>
      <c r="B1655" s="5">
        <f>DATE(YEAR(siječanj!B1655),MONTH(siječanj!B1655)+11,DAY(siječanj!B1655))</f>
        <v>44183</v>
      </c>
      <c r="C1655" s="8">
        <v>17.2083333333333</v>
      </c>
      <c r="D1655">
        <v>1.2485539864338313</v>
      </c>
      <c r="E1655" s="6">
        <v>65.846131599073274</v>
      </c>
      <c r="F1655" s="7">
        <v>55.96837507964733</v>
      </c>
      <c r="G1655" s="7">
        <v>57.451048739248023</v>
      </c>
      <c r="H1655" s="7">
        <v>240.58433607369793</v>
      </c>
      <c r="I1655" s="7">
        <v>82.066006311514144</v>
      </c>
    </row>
    <row r="1656" spans="1:9" x14ac:dyDescent="0.25">
      <c r="A1656" s="16"/>
      <c r="B1656" s="5">
        <f>DATE(YEAR(siječanj!B1656),MONTH(siječanj!B1656)+11,DAY(siječanj!B1656))</f>
        <v>44183</v>
      </c>
      <c r="C1656" s="8">
        <v>17.21875</v>
      </c>
      <c r="D1656">
        <v>1.2485539864338313</v>
      </c>
      <c r="E1656" s="6">
        <v>68.927600884783629</v>
      </c>
      <c r="F1656" s="7">
        <v>55.773341308607925</v>
      </c>
      <c r="G1656" s="7">
        <v>60.117505393511962</v>
      </c>
      <c r="H1656" s="7">
        <v>239.14079163774639</v>
      </c>
      <c r="I1656" s="7">
        <v>85.906533791391226</v>
      </c>
    </row>
    <row r="1657" spans="1:9" x14ac:dyDescent="0.25">
      <c r="A1657" s="16"/>
      <c r="B1657" s="5">
        <f>DATE(YEAR(siječanj!B1657),MONTH(siječanj!B1657)+11,DAY(siječanj!B1657))</f>
        <v>44183</v>
      </c>
      <c r="C1657" s="8">
        <v>17.2291666666667</v>
      </c>
      <c r="D1657">
        <v>1.2485539864338313</v>
      </c>
      <c r="E1657" s="6">
        <v>72.155988307005899</v>
      </c>
      <c r="F1657" s="7">
        <v>56.482813671937329</v>
      </c>
      <c r="G1657" s="7">
        <v>61.448163294778929</v>
      </c>
      <c r="H1657" s="7">
        <v>239.0152907625596</v>
      </c>
      <c r="I1657" s="7">
        <v>89.930169745911513</v>
      </c>
    </row>
    <row r="1658" spans="1:9" x14ac:dyDescent="0.25">
      <c r="A1658" s="16"/>
      <c r="B1658" s="5">
        <f>DATE(YEAR(siječanj!B1658),MONTH(siječanj!B1658)+11,DAY(siječanj!B1658))</f>
        <v>44183</v>
      </c>
      <c r="C1658" s="8">
        <v>17.2395833333333</v>
      </c>
      <c r="D1658">
        <v>1.2485539864338313</v>
      </c>
      <c r="E1658" s="6">
        <v>79.024117743595966</v>
      </c>
      <c r="F1658" s="7">
        <v>57.121980968109654</v>
      </c>
      <c r="G1658" s="7">
        <v>59.917020202352248</v>
      </c>
      <c r="H1658" s="7">
        <v>237.81421992601736</v>
      </c>
      <c r="I1658" s="7">
        <v>98.490125205761643</v>
      </c>
    </row>
    <row r="1659" spans="1:9" x14ac:dyDescent="0.25">
      <c r="A1659" s="16"/>
      <c r="B1659" s="5">
        <f>DATE(YEAR(siječanj!B1659),MONTH(siječanj!B1659)+11,DAY(siječanj!B1659))</f>
        <v>44183</v>
      </c>
      <c r="C1659" s="8">
        <v>17.25</v>
      </c>
      <c r="D1659">
        <v>1.2485539864338313</v>
      </c>
      <c r="E1659" s="6">
        <v>84.15809824557698</v>
      </c>
      <c r="F1659" s="7">
        <v>59.715568852540144</v>
      </c>
      <c r="G1659" s="7">
        <v>60.125150454047215</v>
      </c>
      <c r="H1659" s="7">
        <v>234.42283066991425</v>
      </c>
      <c r="I1659" s="7">
        <v>104.88875889990402</v>
      </c>
    </row>
    <row r="1660" spans="1:9" x14ac:dyDescent="0.25">
      <c r="A1660" s="16"/>
      <c r="B1660" s="5">
        <f>DATE(YEAR(siječanj!B1660),MONTH(siječanj!B1660)+11,DAY(siječanj!B1660))</f>
        <v>44183</v>
      </c>
      <c r="C1660" s="8">
        <v>17.2604166666667</v>
      </c>
      <c r="D1660">
        <v>1.2485539864338313</v>
      </c>
      <c r="E1660" s="6">
        <v>90.702249216994716</v>
      </c>
      <c r="F1660" s="7">
        <v>67.770745298966119</v>
      </c>
      <c r="G1660" s="7">
        <v>61.26062052893478</v>
      </c>
      <c r="H1660" s="7">
        <v>221.14485819529335</v>
      </c>
      <c r="I1660" s="7">
        <v>113.04493029344763</v>
      </c>
    </row>
    <row r="1661" spans="1:9" x14ac:dyDescent="0.25">
      <c r="A1661" s="16"/>
      <c r="B1661" s="5">
        <f>DATE(YEAR(siječanj!B1661),MONTH(siječanj!B1661)+11,DAY(siječanj!B1661))</f>
        <v>44183</v>
      </c>
      <c r="C1661" s="8">
        <v>17.2708333333333</v>
      </c>
      <c r="D1661">
        <v>1.2485539864338313</v>
      </c>
      <c r="E1661" s="6">
        <v>96.299228716848091</v>
      </c>
      <c r="F1661" s="7">
        <v>76.946824425136256</v>
      </c>
      <c r="G1661" s="7">
        <v>62.366333058484379</v>
      </c>
      <c r="H1661" s="7">
        <v>211.95095665783671</v>
      </c>
      <c r="I1661" s="7">
        <v>120.02061350832683</v>
      </c>
    </row>
    <row r="1662" spans="1:9" x14ac:dyDescent="0.25">
      <c r="A1662" s="16"/>
      <c r="B1662" s="5">
        <f>DATE(YEAR(siječanj!B1662),MONTH(siječanj!B1662)+11,DAY(siječanj!B1662))</f>
        <v>44183</v>
      </c>
      <c r="C1662" s="8">
        <v>17.28125</v>
      </c>
      <c r="D1662">
        <v>1.2485539864338313</v>
      </c>
      <c r="E1662" s="6">
        <v>102.64826839889288</v>
      </c>
      <c r="F1662" s="7">
        <v>78.313853109348514</v>
      </c>
      <c r="G1662" s="7">
        <v>66.893107842100477</v>
      </c>
      <c r="H1662" s="7">
        <v>191.99364012988445</v>
      </c>
      <c r="I1662" s="7">
        <v>127.93361185713303</v>
      </c>
    </row>
    <row r="1663" spans="1:9" x14ac:dyDescent="0.25">
      <c r="A1663" s="16"/>
      <c r="B1663" s="5">
        <f>DATE(YEAR(siječanj!B1663),MONTH(siječanj!B1663)+11,DAY(siječanj!B1663))</f>
        <v>44183</v>
      </c>
      <c r="C1663" s="8">
        <v>17.2916666666667</v>
      </c>
      <c r="D1663">
        <v>1.2485539864338313</v>
      </c>
      <c r="E1663" s="6">
        <v>108.2250112761788</v>
      </c>
      <c r="F1663" s="7">
        <v>86.117611080689301</v>
      </c>
      <c r="G1663" s="7">
        <v>79.167435129996235</v>
      </c>
      <c r="H1663" s="7">
        <v>151.88250600525933</v>
      </c>
      <c r="I1663" s="7">
        <v>134.8840735630942</v>
      </c>
    </row>
    <row r="1664" spans="1:9" x14ac:dyDescent="0.25">
      <c r="A1664" s="16"/>
      <c r="B1664" s="5">
        <f>DATE(YEAR(siječanj!B1664),MONTH(siječanj!B1664)+11,DAY(siječanj!B1664))</f>
        <v>44183</v>
      </c>
      <c r="C1664" s="8">
        <v>17.3020833333333</v>
      </c>
      <c r="D1664">
        <v>1.2485539864338313</v>
      </c>
      <c r="E1664" s="6">
        <v>109.9022184873042</v>
      </c>
      <c r="F1664" s="7">
        <v>108.99683698234266</v>
      </c>
      <c r="G1664" s="7">
        <v>96.543080556641158</v>
      </c>
      <c r="H1664" s="7">
        <v>117.64892432051937</v>
      </c>
      <c r="I1664" s="7">
        <v>136.97442715306684</v>
      </c>
    </row>
    <row r="1665" spans="1:9" x14ac:dyDescent="0.25">
      <c r="A1665" s="16"/>
      <c r="B1665" s="5">
        <f>DATE(YEAR(siječanj!B1665),MONTH(siječanj!B1665)+11,DAY(siječanj!B1665))</f>
        <v>44183</v>
      </c>
      <c r="C1665" s="8">
        <v>17.3125</v>
      </c>
      <c r="D1665">
        <v>1.2485539864338313</v>
      </c>
      <c r="E1665" s="6">
        <v>113.29845664494177</v>
      </c>
      <c r="F1665" s="7">
        <v>124.08736253406919</v>
      </c>
      <c r="G1665" s="7">
        <v>105.22249169679728</v>
      </c>
      <c r="H1665" s="7">
        <v>61.214442104393697</v>
      </c>
      <c r="I1665" s="7">
        <v>141.20726050730465</v>
      </c>
    </row>
    <row r="1666" spans="1:9" x14ac:dyDescent="0.25">
      <c r="A1666" s="16"/>
      <c r="B1666" s="5">
        <f>DATE(YEAR(siječanj!B1666),MONTH(siječanj!B1666)+11,DAY(siječanj!B1666))</f>
        <v>44183</v>
      </c>
      <c r="C1666" s="8">
        <v>17.3229166666667</v>
      </c>
      <c r="D1666">
        <v>1.2485539864338313</v>
      </c>
      <c r="E1666" s="6">
        <v>113.75369328546752</v>
      </c>
      <c r="F1666" s="7">
        <v>135.0668038046887</v>
      </c>
      <c r="G1666" s="7">
        <v>118.63313984846958</v>
      </c>
      <c r="H1666" s="7">
        <v>18.55519368578733</v>
      </c>
      <c r="I1666" s="7">
        <v>141.77463556954967</v>
      </c>
    </row>
    <row r="1667" spans="1:9" x14ac:dyDescent="0.25">
      <c r="A1667" s="16"/>
      <c r="B1667" s="5">
        <f>DATE(YEAR(siječanj!B1667),MONTH(siječanj!B1667)+11,DAY(siječanj!B1667))</f>
        <v>44183</v>
      </c>
      <c r="C1667" s="8">
        <v>17.3333333333333</v>
      </c>
      <c r="D1667">
        <v>1.2485539864338313</v>
      </c>
      <c r="E1667" s="6">
        <v>112.47577115346213</v>
      </c>
      <c r="F1667" s="7">
        <v>146.03297572225006</v>
      </c>
      <c r="G1667" s="7">
        <v>124.58677588828752</v>
      </c>
      <c r="H1667" s="7">
        <v>4.5166908280046814</v>
      </c>
      <c r="I1667" s="7">
        <v>140.18192293474618</v>
      </c>
    </row>
    <row r="1668" spans="1:9" x14ac:dyDescent="0.25">
      <c r="A1668" s="16"/>
      <c r="B1668" s="5">
        <f>DATE(YEAR(siječanj!B1668),MONTH(siječanj!B1668)+11,DAY(siječanj!B1668))</f>
        <v>44183</v>
      </c>
      <c r="C1668" s="8">
        <v>17.34375</v>
      </c>
      <c r="D1668">
        <v>1.2485539864338313</v>
      </c>
      <c r="E1668" s="6">
        <v>111.22611158389805</v>
      </c>
      <c r="F1668" s="7">
        <v>164.4103867349227</v>
      </c>
      <c r="G1668" s="7">
        <v>138.27620187467971</v>
      </c>
      <c r="H1668" s="7">
        <v>2.7944894079113616</v>
      </c>
      <c r="I1668" s="7">
        <v>138.62443477815211</v>
      </c>
    </row>
    <row r="1669" spans="1:9" x14ac:dyDescent="0.25">
      <c r="A1669" s="16"/>
      <c r="B1669" s="5">
        <f>DATE(YEAR(siječanj!B1669),MONTH(siječanj!B1669)+11,DAY(siječanj!B1669))</f>
        <v>44183</v>
      </c>
      <c r="C1669" s="8">
        <v>17.3541666666667</v>
      </c>
      <c r="D1669">
        <v>1.2485539864338313</v>
      </c>
      <c r="E1669" s="6">
        <v>112.2499539804686</v>
      </c>
      <c r="F1669" s="7">
        <v>174.83717673056591</v>
      </c>
      <c r="G1669" s="7">
        <v>151.56107373121546</v>
      </c>
      <c r="H1669" s="7">
        <v>2.4906872274260259</v>
      </c>
      <c r="I1669" s="7">
        <v>139.90048022742096</v>
      </c>
    </row>
    <row r="1670" spans="1:9" x14ac:dyDescent="0.25">
      <c r="A1670" s="16"/>
      <c r="B1670" s="5">
        <f>DATE(YEAR(siječanj!B1670),MONTH(siječanj!B1670)+11,DAY(siječanj!B1670))</f>
        <v>44183</v>
      </c>
      <c r="C1670" s="8">
        <v>17.3645833333333</v>
      </c>
      <c r="D1670">
        <v>1.2485539864338313</v>
      </c>
      <c r="E1670" s="6">
        <v>112.41404052046707</v>
      </c>
      <c r="F1670" s="7">
        <v>196.19602089468998</v>
      </c>
      <c r="G1670" s="7">
        <v>165.12924624831007</v>
      </c>
      <c r="H1670" s="7">
        <v>2.2276044278763409</v>
      </c>
      <c r="I1670" s="7">
        <v>140.10498619762953</v>
      </c>
    </row>
    <row r="1671" spans="1:9" x14ac:dyDescent="0.25">
      <c r="A1671" s="16"/>
      <c r="B1671" s="5">
        <f>DATE(YEAR(siječanj!B1671),MONTH(siječanj!B1671)+11,DAY(siječanj!B1671))</f>
        <v>44183</v>
      </c>
      <c r="C1671" s="8">
        <v>17.375</v>
      </c>
      <c r="D1671">
        <v>1.2485539864338313</v>
      </c>
      <c r="E1671" s="6">
        <v>113.90327883766687</v>
      </c>
      <c r="F1671" s="7">
        <v>226.89618821822219</v>
      </c>
      <c r="G1671" s="7">
        <v>170.55044495668827</v>
      </c>
      <c r="H1671" s="7">
        <v>1.9932217149752176</v>
      </c>
      <c r="I1671" s="7">
        <v>141.96106852426976</v>
      </c>
    </row>
    <row r="1672" spans="1:9" x14ac:dyDescent="0.25">
      <c r="A1672" s="16"/>
      <c r="B1672" s="5">
        <f>DATE(YEAR(siječanj!B1672),MONTH(siječanj!B1672)+11,DAY(siječanj!B1672))</f>
        <v>44183</v>
      </c>
      <c r="C1672" s="8">
        <v>17.3854166666667</v>
      </c>
      <c r="D1672">
        <v>1.2485539864338313</v>
      </c>
      <c r="E1672" s="6">
        <v>114.08334025577581</v>
      </c>
      <c r="F1672" s="7">
        <v>224.85869151374007</v>
      </c>
      <c r="G1672" s="7">
        <v>192.657756802449</v>
      </c>
      <c r="H1672" s="7">
        <v>1.7921218991158689</v>
      </c>
      <c r="I1672" s="7">
        <v>142.18548446361399</v>
      </c>
    </row>
    <row r="1673" spans="1:9" x14ac:dyDescent="0.25">
      <c r="A1673" s="16"/>
      <c r="B1673" s="5">
        <f>DATE(YEAR(siječanj!B1673),MONTH(siječanj!B1673)+11,DAY(siječanj!B1673))</f>
        <v>44183</v>
      </c>
      <c r="C1673" s="8">
        <v>17.3958333333333</v>
      </c>
      <c r="D1673">
        <v>1.2485539864338313</v>
      </c>
      <c r="E1673" s="6">
        <v>114.05184856057595</v>
      </c>
      <c r="F1673" s="7">
        <v>222.8018493623706</v>
      </c>
      <c r="G1673" s="7">
        <v>199.35861022346299</v>
      </c>
      <c r="H1673" s="7">
        <v>2.013050014583496</v>
      </c>
      <c r="I1673" s="7">
        <v>142.14623542051501</v>
      </c>
    </row>
    <row r="1674" spans="1:9" x14ac:dyDescent="0.25">
      <c r="A1674" s="16"/>
      <c r="B1674" s="5">
        <f>DATE(YEAR(siječanj!B1674),MONTH(siječanj!B1674)+11,DAY(siječanj!B1674))</f>
        <v>44183</v>
      </c>
      <c r="C1674" s="8">
        <v>17.40625</v>
      </c>
      <c r="D1674">
        <v>1.2485539864338313</v>
      </c>
      <c r="E1674" s="6">
        <v>114.64895479437688</v>
      </c>
      <c r="F1674" s="7">
        <v>223.9717907808697</v>
      </c>
      <c r="G1674" s="7">
        <v>203.17071030088579</v>
      </c>
      <c r="H1674" s="7">
        <v>2.0296491311240064</v>
      </c>
      <c r="I1674" s="7">
        <v>142.89042680673217</v>
      </c>
    </row>
    <row r="1675" spans="1:9" x14ac:dyDescent="0.25">
      <c r="A1675" s="16"/>
      <c r="B1675" s="5">
        <f>DATE(YEAR(siječanj!B1675),MONTH(siječanj!B1675)+11,DAY(siječanj!B1675))</f>
        <v>44183</v>
      </c>
      <c r="C1675" s="8">
        <v>17.4166666666667</v>
      </c>
      <c r="D1675">
        <v>1.2485539864338313</v>
      </c>
      <c r="E1675" s="6">
        <v>115.16265048551864</v>
      </c>
      <c r="F1675" s="7">
        <v>234.06627631161709</v>
      </c>
      <c r="G1675" s="7">
        <v>204.50743207956415</v>
      </c>
      <c r="H1675" s="7">
        <v>2.1440450827998339</v>
      </c>
      <c r="I1675" s="7">
        <v>143.53066113497067</v>
      </c>
    </row>
    <row r="1676" spans="1:9" x14ac:dyDescent="0.25">
      <c r="A1676" s="16"/>
      <c r="B1676" s="5">
        <f>DATE(YEAR(siječanj!B1676),MONTH(siječanj!B1676)+11,DAY(siječanj!B1676))</f>
        <v>44183</v>
      </c>
      <c r="C1676" s="8">
        <v>17.4270833333333</v>
      </c>
      <c r="D1676">
        <v>1.2485539864338313</v>
      </c>
      <c r="E1676" s="6">
        <v>117.07458731553928</v>
      </c>
      <c r="F1676" s="7">
        <v>233.66920036501571</v>
      </c>
      <c r="G1676" s="7">
        <v>201.50458874859427</v>
      </c>
      <c r="H1676" s="7">
        <v>2.0567376143784757</v>
      </c>
      <c r="I1676" s="7">
        <v>145.91356528057881</v>
      </c>
    </row>
    <row r="1677" spans="1:9" x14ac:dyDescent="0.25">
      <c r="A1677" s="16"/>
      <c r="B1677" s="5">
        <f>DATE(YEAR(siječanj!B1677),MONTH(siječanj!B1677)+11,DAY(siječanj!B1677))</f>
        <v>44183</v>
      </c>
      <c r="C1677" s="8">
        <v>17.4375</v>
      </c>
      <c r="D1677">
        <v>1.2485539864338313</v>
      </c>
      <c r="E1677" s="6">
        <v>118.72970789040427</v>
      </c>
      <c r="F1677" s="7">
        <v>225.43495194959362</v>
      </c>
      <c r="G1677" s="7">
        <v>201.0649756954644</v>
      </c>
      <c r="H1677" s="7">
        <v>2.0355646518641262</v>
      </c>
      <c r="I1677" s="7">
        <v>147.97639163414851</v>
      </c>
    </row>
    <row r="1678" spans="1:9" x14ac:dyDescent="0.25">
      <c r="A1678" s="16"/>
      <c r="B1678" s="5">
        <f>DATE(YEAR(siječanj!B1678),MONTH(siječanj!B1678)+11,DAY(siječanj!B1678))</f>
        <v>44183</v>
      </c>
      <c r="C1678" s="8">
        <v>17.4479166666667</v>
      </c>
      <c r="D1678">
        <v>1.2485539864338313</v>
      </c>
      <c r="E1678" s="6">
        <v>119.65693001473983</v>
      </c>
      <c r="F1678" s="7">
        <v>224.20331728210937</v>
      </c>
      <c r="G1678" s="7">
        <v>206.81173358798998</v>
      </c>
      <c r="H1678" s="7">
        <v>2.1093428193572059</v>
      </c>
      <c r="I1678" s="7">
        <v>149.13201634375514</v>
      </c>
    </row>
    <row r="1679" spans="1:9" x14ac:dyDescent="0.25">
      <c r="A1679" s="16"/>
      <c r="B1679" s="5">
        <f>DATE(YEAR(siječanj!B1679),MONTH(siječanj!B1679)+11,DAY(siječanj!B1679))</f>
        <v>44183</v>
      </c>
      <c r="C1679" s="8">
        <v>17.4583333333333</v>
      </c>
      <c r="D1679">
        <v>1.2485539864338313</v>
      </c>
      <c r="E1679" s="6">
        <v>119.79876308159737</v>
      </c>
      <c r="F1679" s="7">
        <v>221.41673304699091</v>
      </c>
      <c r="G1679" s="7">
        <v>208.15556266441533</v>
      </c>
      <c r="H1679" s="7">
        <v>2.196508849161777</v>
      </c>
      <c r="I1679" s="7">
        <v>149.30878714375874</v>
      </c>
    </row>
    <row r="1680" spans="1:9" x14ac:dyDescent="0.25">
      <c r="A1680" s="16"/>
      <c r="B1680" s="5">
        <f>DATE(YEAR(siječanj!B1680),MONTH(siječanj!B1680)+11,DAY(siječanj!B1680))</f>
        <v>44183</v>
      </c>
      <c r="C1680" s="8">
        <v>17.46875</v>
      </c>
      <c r="D1680">
        <v>1.2485539864338313</v>
      </c>
      <c r="E1680" s="6">
        <v>119.06618233920796</v>
      </c>
      <c r="F1680" s="7">
        <v>219.50907668088232</v>
      </c>
      <c r="G1680" s="7">
        <v>203.25090517998069</v>
      </c>
      <c r="H1680" s="7">
        <v>2.1781805957287177</v>
      </c>
      <c r="I1680" s="7">
        <v>148.3957498191869</v>
      </c>
    </row>
    <row r="1681" spans="1:9" x14ac:dyDescent="0.25">
      <c r="A1681" s="16"/>
      <c r="B1681" s="5">
        <f>DATE(YEAR(siječanj!B1681),MONTH(siječanj!B1681)+11,DAY(siječanj!B1681))</f>
        <v>44183</v>
      </c>
      <c r="C1681" s="8">
        <v>17.4791666666667</v>
      </c>
      <c r="D1681">
        <v>1.2485539864338313</v>
      </c>
      <c r="E1681" s="6">
        <v>119.80608218593004</v>
      </c>
      <c r="F1681" s="7">
        <v>218.52828985004163</v>
      </c>
      <c r="G1681" s="7">
        <v>198.51394139608456</v>
      </c>
      <c r="H1681" s="7">
        <v>2.2366495270245186</v>
      </c>
      <c r="I1681" s="7">
        <v>149.31790916274107</v>
      </c>
    </row>
    <row r="1682" spans="1:9" x14ac:dyDescent="0.25">
      <c r="A1682" s="16"/>
      <c r="B1682" s="5">
        <f>DATE(YEAR(siječanj!B1682),MONTH(siječanj!B1682)+11,DAY(siječanj!B1682))</f>
        <v>44183</v>
      </c>
      <c r="C1682" s="8">
        <v>17.4895833333333</v>
      </c>
      <c r="D1682">
        <v>1.2485539864338313</v>
      </c>
      <c r="E1682" s="6">
        <v>120.44715832895359</v>
      </c>
      <c r="F1682" s="7">
        <v>214.27156417174072</v>
      </c>
      <c r="G1682" s="7">
        <v>194.15971623072224</v>
      </c>
      <c r="H1682" s="7">
        <v>1.9639508936265235</v>
      </c>
      <c r="I1682" s="7">
        <v>150.11690156399357</v>
      </c>
    </row>
    <row r="1683" spans="1:9" x14ac:dyDescent="0.25">
      <c r="A1683" s="16"/>
      <c r="B1683" s="5">
        <f>DATE(YEAR(siječanj!B1683),MONTH(siječanj!B1683)+11,DAY(siječanj!B1683))</f>
        <v>44183</v>
      </c>
      <c r="C1683" s="8">
        <v>17.5</v>
      </c>
      <c r="D1683">
        <v>1.2485539864338313</v>
      </c>
      <c r="E1683" s="6">
        <v>121.10445812460769</v>
      </c>
      <c r="F1683" s="7">
        <v>217.69461119830461</v>
      </c>
      <c r="G1683" s="7">
        <v>194.69086132620797</v>
      </c>
      <c r="H1683" s="7">
        <v>1.8476305799251176</v>
      </c>
      <c r="I1683" s="7">
        <v>150.93611398951845</v>
      </c>
    </row>
    <row r="1684" spans="1:9" x14ac:dyDescent="0.25">
      <c r="A1684" s="16"/>
      <c r="B1684" s="5">
        <f>DATE(YEAR(siječanj!B1684),MONTH(siječanj!B1684)+11,DAY(siječanj!B1684))</f>
        <v>44183</v>
      </c>
      <c r="C1684" s="8">
        <v>17.5104166666667</v>
      </c>
      <c r="D1684">
        <v>1.2485539864338313</v>
      </c>
      <c r="E1684" s="6">
        <v>121.50189220283431</v>
      </c>
      <c r="F1684" s="7">
        <v>210.06655762543821</v>
      </c>
      <c r="G1684" s="7">
        <v>191.51078903809503</v>
      </c>
      <c r="H1684" s="7">
        <v>1.8508398420609424</v>
      </c>
      <c r="I1684" s="7">
        <v>151.43144798682522</v>
      </c>
    </row>
    <row r="1685" spans="1:9" x14ac:dyDescent="0.25">
      <c r="A1685" s="16"/>
      <c r="B1685" s="5">
        <f>DATE(YEAR(siječanj!B1685),MONTH(siječanj!B1685)+11,DAY(siječanj!B1685))</f>
        <v>44183</v>
      </c>
      <c r="C1685" s="8">
        <v>17.5208333333333</v>
      </c>
      <c r="D1685">
        <v>1.2485539864338313</v>
      </c>
      <c r="E1685" s="6">
        <v>120.70921563143888</v>
      </c>
      <c r="F1685" s="7">
        <v>203.33941757590668</v>
      </c>
      <c r="G1685" s="7">
        <v>187.29663502646585</v>
      </c>
      <c r="H1685" s="7">
        <v>2.0437830323367185</v>
      </c>
      <c r="I1685" s="7">
        <v>150.44351143032077</v>
      </c>
    </row>
    <row r="1686" spans="1:9" x14ac:dyDescent="0.25">
      <c r="A1686" s="16"/>
      <c r="B1686" s="5">
        <f>DATE(YEAR(siječanj!B1686),MONTH(siječanj!B1686)+11,DAY(siječanj!B1686))</f>
        <v>44183</v>
      </c>
      <c r="C1686" s="8">
        <v>17.53125</v>
      </c>
      <c r="D1686">
        <v>1.2485539864338313</v>
      </c>
      <c r="E1686" s="6">
        <v>118.87113817946741</v>
      </c>
      <c r="F1686" s="7">
        <v>188.57730248449897</v>
      </c>
      <c r="G1686" s="7">
        <v>183.33889353598028</v>
      </c>
      <c r="H1686" s="7">
        <v>1.8744541147847606</v>
      </c>
      <c r="I1686" s="7">
        <v>148.15266044012128</v>
      </c>
    </row>
    <row r="1687" spans="1:9" x14ac:dyDescent="0.25">
      <c r="A1687" s="16"/>
      <c r="B1687" s="5">
        <f>DATE(YEAR(siječanj!B1687),MONTH(siječanj!B1687)+11,DAY(siječanj!B1687))</f>
        <v>44183</v>
      </c>
      <c r="C1687" s="8">
        <v>17.5416666666667</v>
      </c>
      <c r="D1687">
        <v>1.2485539864338313</v>
      </c>
      <c r="E1687" s="6">
        <v>116.39089175354492</v>
      </c>
      <c r="F1687" s="7">
        <v>184.45723265722657</v>
      </c>
      <c r="G1687" s="7">
        <v>178.07731406000565</v>
      </c>
      <c r="H1687" s="7">
        <v>1.8321111778958525</v>
      </c>
      <c r="I1687" s="7">
        <v>145.06145502074733</v>
      </c>
    </row>
    <row r="1688" spans="1:9" x14ac:dyDescent="0.25">
      <c r="A1688" s="16"/>
      <c r="B1688" s="5">
        <f>DATE(YEAR(siječanj!B1688),MONTH(siječanj!B1688)+11,DAY(siječanj!B1688))</f>
        <v>44183</v>
      </c>
      <c r="C1688" s="8">
        <v>17.5520833333333</v>
      </c>
      <c r="D1688">
        <v>1.2485539864338313</v>
      </c>
      <c r="E1688" s="6">
        <v>113.91431277739255</v>
      </c>
      <c r="F1688" s="7">
        <v>192.36202578138034</v>
      </c>
      <c r="G1688" s="7">
        <v>177.38416591796516</v>
      </c>
      <c r="H1688" s="7">
        <v>1.9362448614818581</v>
      </c>
      <c r="I1688" s="7">
        <v>141.97482045388475</v>
      </c>
    </row>
    <row r="1689" spans="1:9" x14ac:dyDescent="0.25">
      <c r="A1689" s="16"/>
      <c r="B1689" s="5">
        <f>DATE(YEAR(siječanj!B1689),MONTH(siječanj!B1689)+11,DAY(siječanj!B1689))</f>
        <v>44183</v>
      </c>
      <c r="C1689" s="8">
        <v>17.5625</v>
      </c>
      <c r="D1689">
        <v>1.2485539864338313</v>
      </c>
      <c r="E1689" s="6">
        <v>115.19450547049385</v>
      </c>
      <c r="F1689" s="7">
        <v>179.94848169817365</v>
      </c>
      <c r="G1689" s="7">
        <v>174.00506922716224</v>
      </c>
      <c r="H1689" s="7">
        <v>1.9177592326864581</v>
      </c>
      <c r="I1689" s="7">
        <v>143.57036295699945</v>
      </c>
    </row>
    <row r="1690" spans="1:9" x14ac:dyDescent="0.25">
      <c r="A1690" s="16"/>
      <c r="B1690" s="5">
        <f>DATE(YEAR(siječanj!B1690),MONTH(siječanj!B1690)+11,DAY(siječanj!B1690))</f>
        <v>44183</v>
      </c>
      <c r="C1690" s="8">
        <v>17.5729166666667</v>
      </c>
      <c r="D1690">
        <v>1.2485539864338313</v>
      </c>
      <c r="E1690" s="6">
        <v>116.01412767889494</v>
      </c>
      <c r="F1690" s="7">
        <v>173.80528962913539</v>
      </c>
      <c r="G1690" s="7">
        <v>175.10379084046386</v>
      </c>
      <c r="H1690" s="7">
        <v>1.9649051062665361</v>
      </c>
      <c r="I1690" s="7">
        <v>144.59188266809281</v>
      </c>
    </row>
    <row r="1691" spans="1:9" x14ac:dyDescent="0.25">
      <c r="A1691" s="16"/>
      <c r="B1691" s="5">
        <f>DATE(YEAR(siječanj!B1691),MONTH(siječanj!B1691)+11,DAY(siječanj!B1691))</f>
        <v>44183</v>
      </c>
      <c r="C1691" s="8">
        <v>17.5833333333333</v>
      </c>
      <c r="D1691">
        <v>1.2485539864338313</v>
      </c>
      <c r="E1691" s="6">
        <v>116.29629030628432</v>
      </c>
      <c r="F1691" s="7">
        <v>174.10900189324116</v>
      </c>
      <c r="G1691" s="7">
        <v>175.35344922151248</v>
      </c>
      <c r="H1691" s="7">
        <v>2.0752840020162986</v>
      </c>
      <c r="I1691" s="7">
        <v>144.94355040312701</v>
      </c>
    </row>
    <row r="1692" spans="1:9" x14ac:dyDescent="0.25">
      <c r="A1692" s="16"/>
      <c r="B1692" s="5">
        <f>DATE(YEAR(siječanj!B1692),MONTH(siječanj!B1692)+11,DAY(siječanj!B1692))</f>
        <v>44183</v>
      </c>
      <c r="C1692" s="8">
        <v>17.59375</v>
      </c>
      <c r="D1692">
        <v>1.2485539864338313</v>
      </c>
      <c r="E1692" s="6">
        <v>117.7207238482053</v>
      </c>
      <c r="F1692" s="7">
        <v>174.78707306795866</v>
      </c>
      <c r="G1692" s="7">
        <v>172.6644827800873</v>
      </c>
      <c r="H1692" s="7">
        <v>2.0228899589161511</v>
      </c>
      <c r="I1692" s="7">
        <v>146.71886459703273</v>
      </c>
    </row>
    <row r="1693" spans="1:9" x14ac:dyDescent="0.25">
      <c r="A1693" s="16"/>
      <c r="B1693" s="5">
        <f>DATE(YEAR(siječanj!B1693),MONTH(siječanj!B1693)+11,DAY(siječanj!B1693))</f>
        <v>44183</v>
      </c>
      <c r="C1693" s="8">
        <v>17.6041666666667</v>
      </c>
      <c r="D1693">
        <v>1.2485539864338313</v>
      </c>
      <c r="E1693" s="6">
        <v>118.00230402731354</v>
      </c>
      <c r="F1693" s="7">
        <v>175.71345233639641</v>
      </c>
      <c r="G1693" s="7">
        <v>173.10627497645638</v>
      </c>
      <c r="H1693" s="7">
        <v>2.0280992826189337</v>
      </c>
      <c r="I1693" s="7">
        <v>147.06980640932622</v>
      </c>
    </row>
    <row r="1694" spans="1:9" x14ac:dyDescent="0.25">
      <c r="A1694" s="16"/>
      <c r="B1694" s="5">
        <f>DATE(YEAR(siječanj!B1694),MONTH(siječanj!B1694)+11,DAY(siječanj!B1694))</f>
        <v>44183</v>
      </c>
      <c r="C1694" s="8">
        <v>17.6145833333333</v>
      </c>
      <c r="D1694">
        <v>1.2485539864338313</v>
      </c>
      <c r="E1694" s="6">
        <v>120.11022976793073</v>
      </c>
      <c r="F1694" s="7">
        <v>176.07348902583934</v>
      </c>
      <c r="G1694" s="7">
        <v>170.96142816107357</v>
      </c>
      <c r="H1694" s="7">
        <v>2.0336143926270229</v>
      </c>
      <c r="I1694" s="7">
        <v>149.69697740529298</v>
      </c>
    </row>
    <row r="1695" spans="1:9" x14ac:dyDescent="0.25">
      <c r="A1695" s="16"/>
      <c r="B1695" s="5">
        <f>DATE(YEAR(siječanj!B1695),MONTH(siječanj!B1695)+11,DAY(siječanj!B1695))</f>
        <v>44183</v>
      </c>
      <c r="C1695" s="8">
        <v>17.625</v>
      </c>
      <c r="D1695">
        <v>1.2485539864338313</v>
      </c>
      <c r="E1695" s="6">
        <v>121.86945655624392</v>
      </c>
      <c r="F1695" s="7">
        <v>172.49593159475285</v>
      </c>
      <c r="G1695" s="7">
        <v>167.5732095686451</v>
      </c>
      <c r="H1695" s="7">
        <v>2.0962726959101863</v>
      </c>
      <c r="I1695" s="7">
        <v>151.88955445130924</v>
      </c>
    </row>
    <row r="1696" spans="1:9" x14ac:dyDescent="0.25">
      <c r="A1696" s="16"/>
      <c r="B1696" s="5">
        <f>DATE(YEAR(siječanj!B1696),MONTH(siječanj!B1696)+11,DAY(siječanj!B1696))</f>
        <v>44183</v>
      </c>
      <c r="C1696" s="8">
        <v>17.6354166666667</v>
      </c>
      <c r="D1696">
        <v>1.2485539864338313</v>
      </c>
      <c r="E1696" s="6">
        <v>123.88706924847037</v>
      </c>
      <c r="F1696" s="7">
        <v>169.94338949231391</v>
      </c>
      <c r="G1696" s="7">
        <v>160.75086991533561</v>
      </c>
      <c r="H1696" s="7">
        <v>2.0193440330305097</v>
      </c>
      <c r="I1696" s="7">
        <v>154.40416558963125</v>
      </c>
    </row>
    <row r="1697" spans="1:9" x14ac:dyDescent="0.25">
      <c r="A1697" s="16"/>
      <c r="B1697" s="5">
        <f>DATE(YEAR(siječanj!B1697),MONTH(siječanj!B1697)+11,DAY(siječanj!B1697))</f>
        <v>44183</v>
      </c>
      <c r="C1697" s="8">
        <v>17.6458333333333</v>
      </c>
      <c r="D1697">
        <v>1.2485539864338313</v>
      </c>
      <c r="E1697" s="6">
        <v>125.71523422045745</v>
      </c>
      <c r="F1697" s="7">
        <v>168.60328529795319</v>
      </c>
      <c r="G1697" s="7">
        <v>158.34296479390304</v>
      </c>
      <c r="H1697" s="7">
        <v>1.9184285759997028</v>
      </c>
      <c r="I1697" s="7">
        <v>156.68266235908598</v>
      </c>
    </row>
    <row r="1698" spans="1:9" x14ac:dyDescent="0.25">
      <c r="A1698" s="16"/>
      <c r="B1698" s="5">
        <f>DATE(YEAR(siječanj!B1698),MONTH(siječanj!B1698)+11,DAY(siječanj!B1698))</f>
        <v>44183</v>
      </c>
      <c r="C1698" s="8">
        <v>17.65625</v>
      </c>
      <c r="D1698">
        <v>1.2485539864338313</v>
      </c>
      <c r="E1698" s="6">
        <v>129.38212819673049</v>
      </c>
      <c r="F1698" s="7">
        <v>167.44339836805239</v>
      </c>
      <c r="G1698" s="7">
        <v>158.28907614672863</v>
      </c>
      <c r="H1698" s="7">
        <v>2.3589142468173598</v>
      </c>
      <c r="I1698" s="7">
        <v>161.25282216790782</v>
      </c>
    </row>
    <row r="1699" spans="1:9" x14ac:dyDescent="0.25">
      <c r="A1699" s="16"/>
      <c r="B1699" s="5">
        <f>DATE(YEAR(siječanj!B1699),MONTH(siječanj!B1699)+11,DAY(siječanj!B1699))</f>
        <v>44183</v>
      </c>
      <c r="C1699" s="8">
        <v>17.6666666666667</v>
      </c>
      <c r="D1699">
        <v>1.2485539864338313</v>
      </c>
      <c r="E1699" s="6">
        <v>130.87053035512673</v>
      </c>
      <c r="F1699" s="7">
        <v>167.22696967403243</v>
      </c>
      <c r="G1699" s="7">
        <v>156.55072582828836</v>
      </c>
      <c r="H1699" s="7">
        <v>3.6552599285110863</v>
      </c>
      <c r="I1699" s="7">
        <v>163.10786236478305</v>
      </c>
    </row>
    <row r="1700" spans="1:9" x14ac:dyDescent="0.25">
      <c r="A1700" s="16"/>
      <c r="B1700" s="5">
        <f>DATE(YEAR(siječanj!B1700),MONTH(siječanj!B1700)+11,DAY(siječanj!B1700))</f>
        <v>44183</v>
      </c>
      <c r="C1700" s="8">
        <v>17.6770833333333</v>
      </c>
      <c r="D1700">
        <v>1.2485539864338313</v>
      </c>
      <c r="E1700" s="6">
        <v>133.6385397967417</v>
      </c>
      <c r="F1700" s="7">
        <v>166.48380151258286</v>
      </c>
      <c r="G1700" s="7">
        <v>155.88566977220418</v>
      </c>
      <c r="H1700" s="7">
        <v>7.8945119373622195</v>
      </c>
      <c r="I1700" s="7">
        <v>166.55771545089968</v>
      </c>
    </row>
    <row r="1701" spans="1:9" x14ac:dyDescent="0.25">
      <c r="A1701" s="16"/>
      <c r="B1701" s="5">
        <f>DATE(YEAR(siječanj!B1701),MONTH(siječanj!B1701)+11,DAY(siječanj!B1701))</f>
        <v>44183</v>
      </c>
      <c r="C1701" s="8">
        <v>17.6875</v>
      </c>
      <c r="D1701">
        <v>1.2485539864338313</v>
      </c>
      <c r="E1701" s="6">
        <v>138.72339819021329</v>
      </c>
      <c r="F1701" s="7">
        <v>167.93194524569859</v>
      </c>
      <c r="G1701" s="7">
        <v>159.32336655431195</v>
      </c>
      <c r="H1701" s="7">
        <v>20.560328118063747</v>
      </c>
      <c r="I1701" s="7">
        <v>172.8951267896953</v>
      </c>
    </row>
    <row r="1702" spans="1:9" x14ac:dyDescent="0.25">
      <c r="A1702" s="16"/>
      <c r="B1702" s="5">
        <f>DATE(YEAR(siječanj!B1702),MONTH(siječanj!B1702)+11,DAY(siječanj!B1702))</f>
        <v>44183</v>
      </c>
      <c r="C1702" s="8">
        <v>17.6979166666667</v>
      </c>
      <c r="D1702">
        <v>1.2485539864338313</v>
      </c>
      <c r="E1702" s="6">
        <v>143.59019880643655</v>
      </c>
      <c r="F1702" s="7">
        <v>170.17916765180178</v>
      </c>
      <c r="G1702" s="7">
        <v>157.72858686088398</v>
      </c>
      <c r="H1702" s="7">
        <v>60.116295750868595</v>
      </c>
      <c r="I1702" s="7">
        <v>178.96076618852493</v>
      </c>
    </row>
    <row r="1703" spans="1:9" x14ac:dyDescent="0.25">
      <c r="A1703" s="16"/>
      <c r="B1703" s="5">
        <f>DATE(YEAR(siječanj!B1703),MONTH(siječanj!B1703)+11,DAY(siječanj!B1703))</f>
        <v>44183</v>
      </c>
      <c r="C1703" s="8">
        <v>17.7083333333333</v>
      </c>
      <c r="D1703">
        <v>1.2485539864338313</v>
      </c>
      <c r="E1703" s="6">
        <v>147.70095687374624</v>
      </c>
      <c r="F1703" s="7">
        <v>171.04726946474301</v>
      </c>
      <c r="G1703" s="7">
        <v>151.07558228856382</v>
      </c>
      <c r="H1703" s="7">
        <v>110.4953983399908</v>
      </c>
      <c r="I1703" s="7">
        <v>184.08412711048518</v>
      </c>
    </row>
    <row r="1704" spans="1:9" x14ac:dyDescent="0.25">
      <c r="A1704" s="16"/>
      <c r="B1704" s="5">
        <f>DATE(YEAR(siječanj!B1704),MONTH(siječanj!B1704)+11,DAY(siječanj!B1704))</f>
        <v>44183</v>
      </c>
      <c r="C1704" s="8">
        <v>17.71875</v>
      </c>
      <c r="D1704">
        <v>1.2485539864338313</v>
      </c>
      <c r="E1704" s="6">
        <v>153.99518817253707</v>
      </c>
      <c r="F1704" s="7">
        <v>168.29420019161884</v>
      </c>
      <c r="G1704" s="7">
        <v>151.71034303652172</v>
      </c>
      <c r="H1704" s="7">
        <v>138.0519288706659</v>
      </c>
      <c r="I1704" s="7">
        <v>191.92881612939132</v>
      </c>
    </row>
    <row r="1705" spans="1:9" x14ac:dyDescent="0.25">
      <c r="A1705" s="16"/>
      <c r="B1705" s="5">
        <f>DATE(YEAR(siječanj!B1705),MONTH(siječanj!B1705)+11,DAY(siječanj!B1705))</f>
        <v>44183</v>
      </c>
      <c r="C1705" s="8">
        <v>17.7291666666667</v>
      </c>
      <c r="D1705">
        <v>1.2485539864338313</v>
      </c>
      <c r="E1705" s="6">
        <v>160.45559788913602</v>
      </c>
      <c r="F1705" s="7">
        <v>165.87063443272984</v>
      </c>
      <c r="G1705" s="7">
        <v>152.81682609185756</v>
      </c>
      <c r="H1705" s="7">
        <v>156.19493257736571</v>
      </c>
      <c r="I1705" s="7">
        <v>199.98061828848486</v>
      </c>
    </row>
    <row r="1706" spans="1:9" x14ac:dyDescent="0.25">
      <c r="A1706" s="16"/>
      <c r="B1706" s="5">
        <f>DATE(YEAR(siječanj!B1706),MONTH(siječanj!B1706)+11,DAY(siječanj!B1706))</f>
        <v>44183</v>
      </c>
      <c r="C1706" s="8">
        <v>17.7395833333333</v>
      </c>
      <c r="D1706">
        <v>1.2485539864338313</v>
      </c>
      <c r="E1706" s="6">
        <v>164.39422965576676</v>
      </c>
      <c r="F1706" s="7">
        <v>163.469488334868</v>
      </c>
      <c r="G1706" s="7">
        <v>152.39673302531216</v>
      </c>
      <c r="H1706" s="7">
        <v>168.07434805663928</v>
      </c>
      <c r="I1706" s="7">
        <v>204.88945304565985</v>
      </c>
    </row>
    <row r="1707" spans="1:9" x14ac:dyDescent="0.25">
      <c r="A1707" s="16"/>
      <c r="B1707" s="5">
        <f>DATE(YEAR(siječanj!B1707),MONTH(siječanj!B1707)+11,DAY(siječanj!B1707))</f>
        <v>44183</v>
      </c>
      <c r="C1707" s="8">
        <v>17.75</v>
      </c>
      <c r="D1707">
        <v>1.2485539864338313</v>
      </c>
      <c r="E1707" s="6">
        <v>167.32973641502645</v>
      </c>
      <c r="F1707" s="7">
        <v>161.39079716091302</v>
      </c>
      <c r="G1707" s="7">
        <v>154.82590786896878</v>
      </c>
      <c r="H1707" s="7">
        <v>189.56148757282961</v>
      </c>
      <c r="I1707" s="7">
        <v>208.54806305633949</v>
      </c>
    </row>
    <row r="1708" spans="1:9" x14ac:dyDescent="0.25">
      <c r="A1708" s="16"/>
      <c r="B1708" s="5">
        <f>DATE(YEAR(siječanj!B1708),MONTH(siječanj!B1708)+11,DAY(siječanj!B1708))</f>
        <v>44183</v>
      </c>
      <c r="C1708" s="8">
        <v>17.7604166666667</v>
      </c>
      <c r="D1708">
        <v>1.2485539864338313</v>
      </c>
      <c r="E1708" s="6">
        <v>169.29651321871631</v>
      </c>
      <c r="F1708" s="7">
        <v>158.29929106893576</v>
      </c>
      <c r="G1708" s="7">
        <v>154.56105969572809</v>
      </c>
      <c r="H1708" s="7">
        <v>205.35047658592316</v>
      </c>
      <c r="I1708" s="7">
        <v>210.99931590392853</v>
      </c>
    </row>
    <row r="1709" spans="1:9" x14ac:dyDescent="0.25">
      <c r="A1709" s="16"/>
      <c r="B1709" s="5">
        <f>DATE(YEAR(siječanj!B1709),MONTH(siječanj!B1709)+11,DAY(siječanj!B1709))</f>
        <v>44183</v>
      </c>
      <c r="C1709" s="8">
        <v>17.7708333333333</v>
      </c>
      <c r="D1709">
        <v>1.2485539864338313</v>
      </c>
      <c r="E1709" s="6">
        <v>171.68336356916001</v>
      </c>
      <c r="F1709" s="7">
        <v>156.26340179668361</v>
      </c>
      <c r="G1709" s="7">
        <v>157.93601481043004</v>
      </c>
      <c r="H1709" s="7">
        <v>222.22938361160325</v>
      </c>
      <c r="I1709" s="7">
        <v>213.97411899664215</v>
      </c>
    </row>
    <row r="1710" spans="1:9" x14ac:dyDescent="0.25">
      <c r="A1710" s="16"/>
      <c r="B1710" s="5">
        <f>DATE(YEAR(siječanj!B1710),MONTH(siječanj!B1710)+11,DAY(siječanj!B1710))</f>
        <v>44183</v>
      </c>
      <c r="C1710" s="8">
        <v>17.78125</v>
      </c>
      <c r="D1710">
        <v>1.2485539864338313</v>
      </c>
      <c r="E1710" s="6">
        <v>174.99125616895645</v>
      </c>
      <c r="F1710" s="7">
        <v>153.23580721016884</v>
      </c>
      <c r="G1710" s="7">
        <v>158.81735986260193</v>
      </c>
      <c r="H1710" s="7">
        <v>225.59618346536396</v>
      </c>
      <c r="I1710" s="7">
        <v>218.09684463564579</v>
      </c>
    </row>
    <row r="1711" spans="1:9" x14ac:dyDescent="0.25">
      <c r="A1711" s="16"/>
      <c r="B1711" s="5">
        <f>DATE(YEAR(siječanj!B1711),MONTH(siječanj!B1711)+11,DAY(siječanj!B1711))</f>
        <v>44183</v>
      </c>
      <c r="C1711" s="8">
        <v>17.7916666666667</v>
      </c>
      <c r="D1711">
        <v>1.2485539864338313</v>
      </c>
      <c r="E1711" s="6">
        <v>175.01285414098101</v>
      </c>
      <c r="F1711" s="7">
        <v>148.24704082003015</v>
      </c>
      <c r="G1711" s="7">
        <v>160.65074972098742</v>
      </c>
      <c r="H1711" s="7">
        <v>226.00273582071196</v>
      </c>
      <c r="I1711" s="7">
        <v>218.12376283517307</v>
      </c>
    </row>
    <row r="1712" spans="1:9" x14ac:dyDescent="0.25">
      <c r="A1712" s="16"/>
      <c r="B1712" s="5">
        <f>DATE(YEAR(siječanj!B1712),MONTH(siječanj!B1712)+11,DAY(siječanj!B1712))</f>
        <v>44183</v>
      </c>
      <c r="C1712" s="8">
        <v>17.8020833333333</v>
      </c>
      <c r="D1712">
        <v>1.2485539864338313</v>
      </c>
      <c r="E1712" s="6">
        <v>174.42647285315661</v>
      </c>
      <c r="F1712" s="7">
        <v>140.94269596820996</v>
      </c>
      <c r="G1712" s="7">
        <v>159.54435094190947</v>
      </c>
      <c r="H1712" s="7">
        <v>226.63195937307248</v>
      </c>
      <c r="I1712" s="7">
        <v>217.39293827040507</v>
      </c>
    </row>
    <row r="1713" spans="1:9" x14ac:dyDescent="0.25">
      <c r="A1713" s="16"/>
      <c r="B1713" s="5">
        <f>DATE(YEAR(siječanj!B1713),MONTH(siječanj!B1713)+11,DAY(siječanj!B1713))</f>
        <v>44183</v>
      </c>
      <c r="C1713" s="8">
        <v>17.8125</v>
      </c>
      <c r="D1713">
        <v>1.2485539864338313</v>
      </c>
      <c r="E1713" s="6">
        <v>175.36676946060271</v>
      </c>
      <c r="F1713" s="7">
        <v>135.15778045032283</v>
      </c>
      <c r="G1713" s="7">
        <v>156.08757160712713</v>
      </c>
      <c r="H1713" s="7">
        <v>226.6123362590632</v>
      </c>
      <c r="I1713" s="7">
        <v>218.56485809997409</v>
      </c>
    </row>
    <row r="1714" spans="1:9" x14ac:dyDescent="0.25">
      <c r="A1714" s="16"/>
      <c r="B1714" s="5">
        <f>DATE(YEAR(siječanj!B1714),MONTH(siječanj!B1714)+11,DAY(siječanj!B1714))</f>
        <v>44183</v>
      </c>
      <c r="C1714" s="8">
        <v>17.8229166666667</v>
      </c>
      <c r="D1714">
        <v>1.2485539864338313</v>
      </c>
      <c r="E1714" s="6">
        <v>176.37319073036474</v>
      </c>
      <c r="F1714" s="7">
        <v>130.70003733450656</v>
      </c>
      <c r="G1714" s="7">
        <v>151.44668275720147</v>
      </c>
      <c r="H1714" s="7">
        <v>226.71306147119395</v>
      </c>
      <c r="I1714" s="7">
        <v>219.81919107703078</v>
      </c>
    </row>
    <row r="1715" spans="1:9" x14ac:dyDescent="0.25">
      <c r="A1715" s="16"/>
      <c r="B1715" s="5">
        <f>DATE(YEAR(siječanj!B1715),MONTH(siječanj!B1715)+11,DAY(siječanj!B1715))</f>
        <v>44183</v>
      </c>
      <c r="C1715" s="8">
        <v>17.8333333333333</v>
      </c>
      <c r="D1715">
        <v>1.2485539864338313</v>
      </c>
      <c r="E1715" s="6">
        <v>178.84370434678959</v>
      </c>
      <c r="F1715" s="7">
        <v>127.32445376311227</v>
      </c>
      <c r="G1715" s="7">
        <v>147.09634232601138</v>
      </c>
      <c r="H1715" s="7">
        <v>226.7349227019069</v>
      </c>
      <c r="I1715" s="7">
        <v>222.89826620436989</v>
      </c>
    </row>
    <row r="1716" spans="1:9" x14ac:dyDescent="0.25">
      <c r="A1716" s="16"/>
      <c r="B1716" s="5">
        <f>DATE(YEAR(siječanj!B1716),MONTH(siječanj!B1716)+11,DAY(siječanj!B1716))</f>
        <v>44183</v>
      </c>
      <c r="C1716" s="8">
        <v>17.84375</v>
      </c>
      <c r="D1716">
        <v>1.2485539864338313</v>
      </c>
      <c r="E1716" s="6">
        <v>179.08084964525077</v>
      </c>
      <c r="F1716" s="7">
        <v>123.38307413968134</v>
      </c>
      <c r="G1716" s="7">
        <v>138.98798710917461</v>
      </c>
      <c r="H1716" s="7">
        <v>227.08725028050929</v>
      </c>
      <c r="I1716" s="7">
        <v>223.19382749381293</v>
      </c>
    </row>
    <row r="1717" spans="1:9" x14ac:dyDescent="0.25">
      <c r="A1717" s="16"/>
      <c r="B1717" s="5">
        <f>DATE(YEAR(siječanj!B1717),MONTH(siječanj!B1717)+11,DAY(siječanj!B1717))</f>
        <v>44183</v>
      </c>
      <c r="C1717" s="8">
        <v>17.8541666666667</v>
      </c>
      <c r="D1717">
        <v>1.2485539864338313</v>
      </c>
      <c r="E1717" s="6">
        <v>176.64888028422985</v>
      </c>
      <c r="F1717" s="7">
        <v>120.91676675779821</v>
      </c>
      <c r="G1717" s="7">
        <v>131.13285796830289</v>
      </c>
      <c r="H1717" s="7">
        <v>227.54493966815187</v>
      </c>
      <c r="I1717" s="7">
        <v>220.162791226623</v>
      </c>
    </row>
    <row r="1718" spans="1:9" x14ac:dyDescent="0.25">
      <c r="A1718" s="16"/>
      <c r="B1718" s="5">
        <f>DATE(YEAR(siječanj!B1718),MONTH(siječanj!B1718)+11,DAY(siječanj!B1718))</f>
        <v>44183</v>
      </c>
      <c r="C1718" s="8">
        <v>17.8645833333333</v>
      </c>
      <c r="D1718">
        <v>1.2485539864338313</v>
      </c>
      <c r="E1718" s="6">
        <v>173.29965458768342</v>
      </c>
      <c r="F1718" s="7">
        <v>115.97734049995761</v>
      </c>
      <c r="G1718" s="7">
        <v>125.54106003506733</v>
      </c>
      <c r="H1718" s="7">
        <v>227.94590619418338</v>
      </c>
      <c r="I1718" s="7">
        <v>215.98855091095757</v>
      </c>
    </row>
    <row r="1719" spans="1:9" x14ac:dyDescent="0.25">
      <c r="A1719" s="16"/>
      <c r="B1719" s="5">
        <f>DATE(YEAR(siječanj!B1719),MONTH(siječanj!B1719)+11,DAY(siječanj!B1719))</f>
        <v>44183</v>
      </c>
      <c r="C1719" s="8">
        <v>17.875</v>
      </c>
      <c r="D1719">
        <v>1.2485539864338313</v>
      </c>
      <c r="E1719" s="6">
        <v>172.11490641104965</v>
      </c>
      <c r="F1719" s="7">
        <v>108.46154597544972</v>
      </c>
      <c r="G1719" s="7">
        <v>118.90747913360839</v>
      </c>
      <c r="H1719" s="7">
        <v>228.68545286368425</v>
      </c>
      <c r="I1719" s="7">
        <v>214.51196376787095</v>
      </c>
    </row>
    <row r="1720" spans="1:9" x14ac:dyDescent="0.25">
      <c r="A1720" s="16"/>
      <c r="B1720" s="5">
        <f>DATE(YEAR(siječanj!B1720),MONTH(siječanj!B1720)+11,DAY(siječanj!B1720))</f>
        <v>44183</v>
      </c>
      <c r="C1720" s="8">
        <v>17.8854166666667</v>
      </c>
      <c r="D1720">
        <v>1.2485539864338313</v>
      </c>
      <c r="E1720" s="6">
        <v>178.96824067409861</v>
      </c>
      <c r="F1720" s="7">
        <v>88.00040850736184</v>
      </c>
      <c r="G1720" s="7">
        <v>98.257183391745997</v>
      </c>
      <c r="H1720" s="7">
        <v>232.13876534068183</v>
      </c>
      <c r="I1720" s="7">
        <v>223.05347955972965</v>
      </c>
    </row>
    <row r="1721" spans="1:9" x14ac:dyDescent="0.25">
      <c r="A1721" s="16"/>
      <c r="B1721" s="5">
        <f>DATE(YEAR(siječanj!B1721),MONTH(siječanj!B1721)+11,DAY(siječanj!B1721))</f>
        <v>44183</v>
      </c>
      <c r="C1721" s="8">
        <v>17.8958333333333</v>
      </c>
      <c r="D1721">
        <v>1.2485539864338313</v>
      </c>
      <c r="E1721" s="6">
        <v>185.29165756777624</v>
      </c>
      <c r="F1721" s="7">
        <v>80.354741495835825</v>
      </c>
      <c r="G1721" s="7">
        <v>91.534574656736439</v>
      </c>
      <c r="H1721" s="7">
        <v>235.94476895328978</v>
      </c>
      <c r="I1721" s="7">
        <v>230.93454345983261</v>
      </c>
    </row>
    <row r="1722" spans="1:9" x14ac:dyDescent="0.25">
      <c r="A1722" s="16"/>
      <c r="B1722" s="5">
        <f>DATE(YEAR(siječanj!B1722),MONTH(siječanj!B1722)+11,DAY(siječanj!B1722))</f>
        <v>44183</v>
      </c>
      <c r="C1722" s="8">
        <v>17.90625</v>
      </c>
      <c r="D1722">
        <v>1.2485539864338313</v>
      </c>
      <c r="E1722" s="6">
        <v>185.66368308013909</v>
      </c>
      <c r="F1722" s="7">
        <v>77.76573077468008</v>
      </c>
      <c r="G1722" s="7">
        <v>87.911032673407334</v>
      </c>
      <c r="H1722" s="7">
        <v>236.67060703347485</v>
      </c>
      <c r="I1722" s="7">
        <v>231.39821000035943</v>
      </c>
    </row>
    <row r="1723" spans="1:9" x14ac:dyDescent="0.25">
      <c r="A1723" s="16"/>
      <c r="B1723" s="5">
        <f>DATE(YEAR(siječanj!B1723),MONTH(siječanj!B1723)+11,DAY(siječanj!B1723))</f>
        <v>44183</v>
      </c>
      <c r="C1723" s="8">
        <v>17.9166666666667</v>
      </c>
      <c r="D1723">
        <v>1.2485539864338313</v>
      </c>
      <c r="E1723" s="6">
        <v>184.33161596359997</v>
      </c>
      <c r="F1723" s="7">
        <v>77.141910437723126</v>
      </c>
      <c r="G1723" s="7">
        <v>85.2154405128516</v>
      </c>
      <c r="H1723" s="7">
        <v>235.79024726445016</v>
      </c>
      <c r="I1723" s="7">
        <v>229.73801484935376</v>
      </c>
    </row>
    <row r="1724" spans="1:9" x14ac:dyDescent="0.25">
      <c r="A1724" s="16"/>
      <c r="B1724" s="5">
        <f>DATE(YEAR(siječanj!B1724),MONTH(siječanj!B1724)+11,DAY(siječanj!B1724))</f>
        <v>44183</v>
      </c>
      <c r="C1724" s="8">
        <v>17.9270833333333</v>
      </c>
      <c r="D1724">
        <v>1.2485539864338313</v>
      </c>
      <c r="E1724" s="6">
        <v>181.16727810829204</v>
      </c>
      <c r="F1724" s="7">
        <v>75.280250744874337</v>
      </c>
      <c r="G1724" s="7">
        <v>70.630161918468644</v>
      </c>
      <c r="H1724" s="7">
        <v>237.21017244744488</v>
      </c>
      <c r="I1724" s="7">
        <v>225.79420578876017</v>
      </c>
    </row>
    <row r="1725" spans="1:9" x14ac:dyDescent="0.25">
      <c r="A1725" s="16"/>
      <c r="B1725" s="5">
        <f>DATE(YEAR(siječanj!B1725),MONTH(siječanj!B1725)+11,DAY(siječanj!B1725))</f>
        <v>44183</v>
      </c>
      <c r="C1725" s="8">
        <v>17.9375</v>
      </c>
      <c r="D1725">
        <v>1.2485539864338313</v>
      </c>
      <c r="E1725" s="6">
        <v>173.83847453095174</v>
      </c>
      <c r="F1725" s="7">
        <v>73.513244698885657</v>
      </c>
      <c r="G1725" s="7">
        <v>65.258112321048529</v>
      </c>
      <c r="H1725" s="7">
        <v>236.99773064898449</v>
      </c>
      <c r="I1725" s="7">
        <v>216.66009834724844</v>
      </c>
    </row>
    <row r="1726" spans="1:9" x14ac:dyDescent="0.25">
      <c r="A1726" s="16"/>
      <c r="B1726" s="5">
        <f>DATE(YEAR(siječanj!B1726),MONTH(siječanj!B1726)+11,DAY(siječanj!B1726))</f>
        <v>44183</v>
      </c>
      <c r="C1726" s="8">
        <v>17.9479166666667</v>
      </c>
      <c r="D1726">
        <v>1.2485539864338313</v>
      </c>
      <c r="E1726" s="6">
        <v>167.06808287753603</v>
      </c>
      <c r="F1726" s="7">
        <v>72.505714214319298</v>
      </c>
      <c r="G1726" s="7">
        <v>63.403364451026</v>
      </c>
      <c r="H1726" s="7">
        <v>236.15738306781151</v>
      </c>
      <c r="I1726" s="7">
        <v>208.22195641442065</v>
      </c>
    </row>
    <row r="1727" spans="1:9" x14ac:dyDescent="0.25">
      <c r="A1727" s="16"/>
      <c r="B1727" s="5">
        <f>DATE(YEAR(siječanj!B1727),MONTH(siječanj!B1727)+11,DAY(siječanj!B1727))</f>
        <v>44183</v>
      </c>
      <c r="C1727" s="8">
        <v>17.9583333333333</v>
      </c>
      <c r="D1727">
        <v>1.2485539864338313</v>
      </c>
      <c r="E1727" s="6">
        <v>157.34738929131959</v>
      </c>
      <c r="F1727" s="7">
        <v>69.715473070877735</v>
      </c>
      <c r="G1727" s="7">
        <v>62.384283901410448</v>
      </c>
      <c r="H1727" s="7">
        <v>235.71331959761707</v>
      </c>
      <c r="I1727" s="7">
        <v>196.10676480292193</v>
      </c>
    </row>
    <row r="1728" spans="1:9" x14ac:dyDescent="0.25">
      <c r="A1728" s="16"/>
      <c r="B1728" s="5">
        <f>DATE(YEAR(siječanj!B1728),MONTH(siječanj!B1728)+11,DAY(siječanj!B1728))</f>
        <v>44183</v>
      </c>
      <c r="C1728" s="8">
        <v>17.96875</v>
      </c>
      <c r="D1728">
        <v>1.2485539864338313</v>
      </c>
      <c r="E1728" s="6">
        <v>146.90972753824934</v>
      </c>
      <c r="F1728" s="7">
        <v>67.576792526101343</v>
      </c>
      <c r="G1728" s="7">
        <v>61.191417681759049</v>
      </c>
      <c r="H1728" s="7">
        <v>236.21655321591166</v>
      </c>
      <c r="I1728" s="7">
        <v>183.09799428743474</v>
      </c>
    </row>
    <row r="1729" spans="1:9" x14ac:dyDescent="0.25">
      <c r="A1729" s="16"/>
      <c r="B1729" s="5">
        <f>DATE(YEAR(siječanj!B1729),MONTH(siječanj!B1729)+11,DAY(siječanj!B1729))</f>
        <v>44183</v>
      </c>
      <c r="C1729" s="8">
        <v>17.9791666666667</v>
      </c>
      <c r="D1729">
        <v>1.2485539864338313</v>
      </c>
      <c r="E1729" s="6">
        <v>136.27648656278026</v>
      </c>
      <c r="F1729" s="7">
        <v>66.437436524357452</v>
      </c>
      <c r="G1729" s="7">
        <v>59.461105713057442</v>
      </c>
      <c r="H1729" s="7">
        <v>237.13750985214054</v>
      </c>
      <c r="I1729" s="7">
        <v>169.8454675282625</v>
      </c>
    </row>
    <row r="1730" spans="1:9" ht="15.75" thickBot="1" x14ac:dyDescent="0.3">
      <c r="A1730" s="16"/>
      <c r="B1730" s="5">
        <f>DATE(YEAR(siječanj!B1730),MONTH(siječanj!B1730)+11,DAY(siječanj!B1730))</f>
        <v>44183</v>
      </c>
      <c r="C1730" s="8">
        <v>17.9895833333333</v>
      </c>
      <c r="D1730">
        <v>1.2485539864338313</v>
      </c>
      <c r="E1730" s="6">
        <v>125.98542408046804</v>
      </c>
      <c r="F1730" s="7">
        <v>64.681855302943106</v>
      </c>
      <c r="G1730" s="7">
        <v>58.494461048456856</v>
      </c>
      <c r="H1730" s="7">
        <v>238.6637112149516</v>
      </c>
      <c r="I1730" s="7">
        <v>157.01940807547746</v>
      </c>
    </row>
    <row r="1731" spans="1:9" x14ac:dyDescent="0.25">
      <c r="A1731" s="17">
        <f t="shared" ref="A1731" si="16">A1635+1</f>
        <v>354</v>
      </c>
      <c r="B1731" s="5">
        <f>DATE(YEAR(siječanj!B1731),MONTH(siječanj!B1731)+11,DAY(siječanj!B1731))</f>
        <v>44184</v>
      </c>
      <c r="C1731" s="8">
        <v>18</v>
      </c>
      <c r="D1731">
        <v>1.2644140070766003</v>
      </c>
      <c r="E1731" s="6">
        <v>123.54103672465335</v>
      </c>
      <c r="F1731" s="7">
        <v>63.900414180098622</v>
      </c>
      <c r="G1731" s="7">
        <v>59.796280416912133</v>
      </c>
      <c r="H1731" s="7">
        <v>239.68752360698247</v>
      </c>
      <c r="I1731" s="7">
        <v>155.92876809783263</v>
      </c>
    </row>
    <row r="1732" spans="1:9" x14ac:dyDescent="0.25">
      <c r="A1732" s="18"/>
      <c r="B1732" s="5">
        <f>DATE(YEAR(siječanj!B1732),MONTH(siječanj!B1732)+11,DAY(siječanj!B1732))</f>
        <v>44184</v>
      </c>
      <c r="C1732" s="8">
        <v>18.0104166666667</v>
      </c>
      <c r="D1732">
        <v>1.2644140070766003</v>
      </c>
      <c r="E1732" s="6">
        <v>114.33288380502118</v>
      </c>
      <c r="F1732" s="7">
        <v>62.332930659651474</v>
      </c>
      <c r="G1732" s="7">
        <v>58.054169772108885</v>
      </c>
      <c r="H1732" s="7">
        <v>240.76858975346067</v>
      </c>
      <c r="I1732" s="7">
        <v>144.30658991897511</v>
      </c>
    </row>
    <row r="1733" spans="1:9" x14ac:dyDescent="0.25">
      <c r="A1733" s="18"/>
      <c r="B1733" s="5">
        <f>DATE(YEAR(siječanj!B1733),MONTH(siječanj!B1733)+11,DAY(siječanj!B1733))</f>
        <v>44184</v>
      </c>
      <c r="C1733" s="8">
        <v>18.0208333333333</v>
      </c>
      <c r="D1733">
        <v>1.2644140070766003</v>
      </c>
      <c r="E1733" s="6">
        <v>105.88420099435693</v>
      </c>
      <c r="F1733" s="7">
        <v>60.138504365140697</v>
      </c>
      <c r="G1733" s="7">
        <v>59.841063215081583</v>
      </c>
      <c r="H1733" s="7">
        <v>240.68924667362964</v>
      </c>
      <c r="I1733" s="7">
        <v>133.64298584341276</v>
      </c>
    </row>
    <row r="1734" spans="1:9" x14ac:dyDescent="0.25">
      <c r="A1734" s="18"/>
      <c r="B1734" s="5">
        <f>DATE(YEAR(siječanj!B1734),MONTH(siječanj!B1734)+11,DAY(siječanj!B1734))</f>
        <v>44184</v>
      </c>
      <c r="C1734" s="8">
        <v>18.03125</v>
      </c>
      <c r="D1734">
        <v>1.2644140070766003</v>
      </c>
      <c r="E1734" s="6">
        <v>98.199872960618208</v>
      </c>
      <c r="F1734" s="7">
        <v>59.45572743257005</v>
      </c>
      <c r="G1734" s="7">
        <v>58.456946074239809</v>
      </c>
      <c r="H1734" s="7">
        <v>241.57874716227585</v>
      </c>
      <c r="I1734" s="7">
        <v>123.9441211120841</v>
      </c>
    </row>
    <row r="1735" spans="1:9" x14ac:dyDescent="0.25">
      <c r="A1735" s="18"/>
      <c r="B1735" s="5">
        <f>DATE(YEAR(siječanj!B1735),MONTH(siječanj!B1735)+11,DAY(siječanj!B1735))</f>
        <v>44184</v>
      </c>
      <c r="C1735" s="8">
        <v>18.0416666666667</v>
      </c>
      <c r="D1735">
        <v>1.2644140070766003</v>
      </c>
      <c r="E1735" s="6">
        <v>91.621036700459186</v>
      </c>
      <c r="F1735" s="7">
        <v>58.418893458451855</v>
      </c>
      <c r="G1735" s="7">
        <v>58.514803731844346</v>
      </c>
      <c r="H1735" s="7">
        <v>243.17605728769979</v>
      </c>
      <c r="I1735" s="7">
        <v>115.64056578536051</v>
      </c>
    </row>
    <row r="1736" spans="1:9" x14ac:dyDescent="0.25">
      <c r="A1736" s="18"/>
      <c r="B1736" s="5">
        <f>DATE(YEAR(siječanj!B1736),MONTH(siječanj!B1736)+11,DAY(siječanj!B1736))</f>
        <v>44184</v>
      </c>
      <c r="C1736" s="8">
        <v>18.0520833333333</v>
      </c>
      <c r="D1736">
        <v>1.2644140070766003</v>
      </c>
      <c r="E1736" s="6">
        <v>87.689729961363966</v>
      </c>
      <c r="F1736" s="7">
        <v>57.914380760181757</v>
      </c>
      <c r="G1736" s="7">
        <v>59.839590387146451</v>
      </c>
      <c r="H1736" s="7">
        <v>244.04193852338918</v>
      </c>
      <c r="I1736" s="7">
        <v>110.67862088758473</v>
      </c>
    </row>
    <row r="1737" spans="1:9" x14ac:dyDescent="0.25">
      <c r="A1737" s="18"/>
      <c r="B1737" s="5">
        <f>DATE(YEAR(siječanj!B1737),MONTH(siječanj!B1737)+11,DAY(siječanj!B1737))</f>
        <v>44184</v>
      </c>
      <c r="C1737" s="8">
        <v>18.0625</v>
      </c>
      <c r="D1737">
        <v>1.2644140070766003</v>
      </c>
      <c r="E1737" s="6">
        <v>81.925171206226338</v>
      </c>
      <c r="F1737" s="7">
        <v>57.709312593446931</v>
      </c>
      <c r="G1737" s="7">
        <v>56.423797405774337</v>
      </c>
      <c r="H1737" s="7">
        <v>243.86795806822883</v>
      </c>
      <c r="I1737" s="7">
        <v>103.40281546173618</v>
      </c>
    </row>
    <row r="1738" spans="1:9" x14ac:dyDescent="0.25">
      <c r="A1738" s="18"/>
      <c r="B1738" s="5">
        <f>DATE(YEAR(siječanj!B1738),MONTH(siječanj!B1738)+11,DAY(siječanj!B1738))</f>
        <v>44184</v>
      </c>
      <c r="C1738" s="8">
        <v>18.0729166666667</v>
      </c>
      <c r="D1738">
        <v>1.2644140070766003</v>
      </c>
      <c r="E1738" s="6">
        <v>78.179853036900866</v>
      </c>
      <c r="F1738" s="7">
        <v>57.342934583856881</v>
      </c>
      <c r="G1738" s="7">
        <v>57.786913705786219</v>
      </c>
      <c r="H1738" s="7">
        <v>243.46202525386423</v>
      </c>
      <c r="I1738" s="7">
        <v>98.675618218127426</v>
      </c>
    </row>
    <row r="1739" spans="1:9" x14ac:dyDescent="0.25">
      <c r="A1739" s="18"/>
      <c r="B1739" s="5">
        <f>DATE(YEAR(siječanj!B1739),MONTH(siječanj!B1739)+11,DAY(siječanj!B1739))</f>
        <v>44184</v>
      </c>
      <c r="C1739" s="8">
        <v>18.0833333333333</v>
      </c>
      <c r="D1739">
        <v>1.2644140070766003</v>
      </c>
      <c r="E1739" s="6">
        <v>75.784681573640881</v>
      </c>
      <c r="F1739" s="7">
        <v>57.191072423933122</v>
      </c>
      <c r="G1739" s="7">
        <v>54.7364623154307</v>
      </c>
      <c r="H1739" s="7">
        <v>243.80638147155008</v>
      </c>
      <c r="I1739" s="7">
        <v>95.652524470892558</v>
      </c>
    </row>
    <row r="1740" spans="1:9" x14ac:dyDescent="0.25">
      <c r="A1740" s="18"/>
      <c r="B1740" s="5">
        <f>DATE(YEAR(siječanj!B1740),MONTH(siječanj!B1740)+11,DAY(siječanj!B1740))</f>
        <v>44184</v>
      </c>
      <c r="C1740" s="8">
        <v>18.09375</v>
      </c>
      <c r="D1740">
        <v>1.2644140070766003</v>
      </c>
      <c r="E1740" s="6">
        <v>73.482715656167727</v>
      </c>
      <c r="F1740" s="7">
        <v>55.612682475805812</v>
      </c>
      <c r="G1740" s="7">
        <v>55.819311900167023</v>
      </c>
      <c r="H1740" s="7">
        <v>244.557408574129</v>
      </c>
      <c r="I1740" s="7">
        <v>92.747071196165791</v>
      </c>
    </row>
    <row r="1741" spans="1:9" x14ac:dyDescent="0.25">
      <c r="A1741" s="18"/>
      <c r="B1741" s="5">
        <f>DATE(YEAR(siječanj!B1741),MONTH(siječanj!B1741)+11,DAY(siječanj!B1741))</f>
        <v>44184</v>
      </c>
      <c r="C1741" s="8">
        <v>18.1041666666667</v>
      </c>
      <c r="D1741">
        <v>1.2644140070766003</v>
      </c>
      <c r="E1741" s="6">
        <v>72.462138918773391</v>
      </c>
      <c r="F1741" s="7">
        <v>56.327704498909092</v>
      </c>
      <c r="G1741" s="7">
        <v>54.020346886543393</v>
      </c>
      <c r="H1741" s="7">
        <v>243.88286788974068</v>
      </c>
      <c r="I1741" s="7">
        <v>91.458938300163879</v>
      </c>
    </row>
    <row r="1742" spans="1:9" x14ac:dyDescent="0.25">
      <c r="A1742" s="18"/>
      <c r="B1742" s="5">
        <f>DATE(YEAR(siječanj!B1742),MONTH(siječanj!B1742)+11,DAY(siječanj!B1742))</f>
        <v>44184</v>
      </c>
      <c r="C1742" s="8">
        <v>18.1145833333333</v>
      </c>
      <c r="D1742">
        <v>1.2644140070766003</v>
      </c>
      <c r="E1742" s="6">
        <v>69.712459815605783</v>
      </c>
      <c r="F1742" s="7">
        <v>56.178498620745323</v>
      </c>
      <c r="G1742" s="7">
        <v>53.143620975933743</v>
      </c>
      <c r="H1742" s="7">
        <v>243.74489252697191</v>
      </c>
      <c r="I1742" s="7">
        <v>87.988398578396115</v>
      </c>
    </row>
    <row r="1743" spans="1:9" x14ac:dyDescent="0.25">
      <c r="A1743" s="18"/>
      <c r="B1743" s="5">
        <f>DATE(YEAR(siječanj!B1743),MONTH(siječanj!B1743)+11,DAY(siječanj!B1743))</f>
        <v>44184</v>
      </c>
      <c r="C1743" s="8">
        <v>18.125</v>
      </c>
      <c r="D1743">
        <v>1.2644140070766003</v>
      </c>
      <c r="E1743" s="6">
        <v>68.808551417722896</v>
      </c>
      <c r="F1743" s="7">
        <v>55.816685718688305</v>
      </c>
      <c r="G1743" s="7">
        <v>54.497434782338956</v>
      </c>
      <c r="H1743" s="7">
        <v>244.04156102172891</v>
      </c>
      <c r="I1743" s="7">
        <v>86.84751999511775</v>
      </c>
    </row>
    <row r="1744" spans="1:9" x14ac:dyDescent="0.25">
      <c r="A1744" s="18"/>
      <c r="B1744" s="5">
        <f>DATE(YEAR(siječanj!B1744),MONTH(siječanj!B1744)+11,DAY(siječanj!B1744))</f>
        <v>44184</v>
      </c>
      <c r="C1744" s="8">
        <v>18.1354166666667</v>
      </c>
      <c r="D1744">
        <v>1.2644140070766003</v>
      </c>
      <c r="E1744" s="6">
        <v>66.366185848484065</v>
      </c>
      <c r="F1744" s="7">
        <v>56.108482891389635</v>
      </c>
      <c r="G1744" s="7">
        <v>55.196289630983692</v>
      </c>
      <c r="H1744" s="7">
        <v>243.40321567463221</v>
      </c>
      <c r="I1744" s="7">
        <v>83.764859653641324</v>
      </c>
    </row>
    <row r="1745" spans="1:9" x14ac:dyDescent="0.25">
      <c r="A1745" s="18"/>
      <c r="B1745" s="5">
        <f>DATE(YEAR(siječanj!B1745),MONTH(siječanj!B1745)+11,DAY(siječanj!B1745))</f>
        <v>44184</v>
      </c>
      <c r="C1745" s="8">
        <v>18.1458333333333</v>
      </c>
      <c r="D1745">
        <v>1.2644140070766003</v>
      </c>
      <c r="E1745" s="6">
        <v>65.937170239814236</v>
      </c>
      <c r="F1745" s="7">
        <v>56.01406634078343</v>
      </c>
      <c r="G1745" s="7">
        <v>55.511980466650144</v>
      </c>
      <c r="H1745" s="7">
        <v>243.22597715105277</v>
      </c>
      <c r="I1745" s="7">
        <v>83.223372572682749</v>
      </c>
    </row>
    <row r="1746" spans="1:9" x14ac:dyDescent="0.25">
      <c r="A1746" s="18"/>
      <c r="B1746" s="5">
        <f>DATE(YEAR(siječanj!B1746),MONTH(siječanj!B1746)+11,DAY(siječanj!B1746))</f>
        <v>44184</v>
      </c>
      <c r="C1746" s="8">
        <v>18.15625</v>
      </c>
      <c r="D1746">
        <v>1.2644140070766003</v>
      </c>
      <c r="E1746" s="6">
        <v>64.862142485738417</v>
      </c>
      <c r="F1746" s="7">
        <v>57.12931889623934</v>
      </c>
      <c r="G1746" s="7">
        <v>57.691834034289606</v>
      </c>
      <c r="H1746" s="7">
        <v>242.7709153343333</v>
      </c>
      <c r="I1746" s="7">
        <v>81.866513687504138</v>
      </c>
    </row>
    <row r="1747" spans="1:9" x14ac:dyDescent="0.25">
      <c r="A1747" s="18"/>
      <c r="B1747" s="5">
        <f>DATE(YEAR(siječanj!B1747),MONTH(siječanj!B1747)+11,DAY(siječanj!B1747))</f>
        <v>44184</v>
      </c>
      <c r="C1747" s="8">
        <v>18.1666666666667</v>
      </c>
      <c r="D1747">
        <v>1.2644140070766003</v>
      </c>
      <c r="E1747" s="6">
        <v>65.303398393116183</v>
      </c>
      <c r="F1747" s="7">
        <v>57.063675382549093</v>
      </c>
      <c r="G1747" s="7">
        <v>55.839317478523029</v>
      </c>
      <c r="H1747" s="7">
        <v>242.89845910109071</v>
      </c>
      <c r="I1747" s="7">
        <v>82.423450005002081</v>
      </c>
    </row>
    <row r="1748" spans="1:9" x14ac:dyDescent="0.25">
      <c r="A1748" s="18"/>
      <c r="B1748" s="5">
        <f>DATE(YEAR(siječanj!B1748),MONTH(siječanj!B1748)+11,DAY(siječanj!B1748))</f>
        <v>44184</v>
      </c>
      <c r="C1748" s="8">
        <v>18.1770833333333</v>
      </c>
      <c r="D1748">
        <v>1.2644140070766003</v>
      </c>
      <c r="E1748" s="6">
        <v>64.951605554518892</v>
      </c>
      <c r="F1748" s="7">
        <v>56.124215634340189</v>
      </c>
      <c r="G1748" s="7">
        <v>55.102044695755502</v>
      </c>
      <c r="H1748" s="7">
        <v>243.06888765408584</v>
      </c>
      <c r="I1748" s="7">
        <v>81.979430548775753</v>
      </c>
    </row>
    <row r="1749" spans="1:9" x14ac:dyDescent="0.25">
      <c r="A1749" s="18"/>
      <c r="B1749" s="5">
        <f>DATE(YEAR(siječanj!B1749),MONTH(siječanj!B1749)+11,DAY(siječanj!B1749))</f>
        <v>44184</v>
      </c>
      <c r="C1749" s="8">
        <v>18.1875</v>
      </c>
      <c r="D1749">
        <v>1.2644140070766003</v>
      </c>
      <c r="E1749" s="6">
        <v>66.066392807785135</v>
      </c>
      <c r="F1749" s="7">
        <v>56.550671423524321</v>
      </c>
      <c r="G1749" s="7">
        <v>55.970074099184117</v>
      </c>
      <c r="H1749" s="7">
        <v>242.60325579087805</v>
      </c>
      <c r="I1749" s="7">
        <v>83.386472352062526</v>
      </c>
    </row>
    <row r="1750" spans="1:9" x14ac:dyDescent="0.25">
      <c r="A1750" s="18"/>
      <c r="B1750" s="5">
        <f>DATE(YEAR(siječanj!B1750),MONTH(siječanj!B1750)+11,DAY(siječanj!B1750))</f>
        <v>44184</v>
      </c>
      <c r="C1750" s="8">
        <v>18.1979166666667</v>
      </c>
      <c r="D1750">
        <v>1.2644140070766003</v>
      </c>
      <c r="E1750" s="6">
        <v>65.498504746486745</v>
      </c>
      <c r="F1750" s="7">
        <v>56.555015509125731</v>
      </c>
      <c r="G1750" s="7">
        <v>54.103940908039021</v>
      </c>
      <c r="H1750" s="7">
        <v>242.72628348236427</v>
      </c>
      <c r="I1750" s="7">
        <v>82.669705776652577</v>
      </c>
    </row>
    <row r="1751" spans="1:9" x14ac:dyDescent="0.25">
      <c r="A1751" s="18"/>
      <c r="B1751" s="5">
        <f>DATE(YEAR(siječanj!B1751),MONTH(siječanj!B1751)+11,DAY(siječanj!B1751))</f>
        <v>44184</v>
      </c>
      <c r="C1751" s="8">
        <v>18.2083333333333</v>
      </c>
      <c r="D1751">
        <v>1.2644140070766003</v>
      </c>
      <c r="E1751" s="6">
        <v>67.42049621336038</v>
      </c>
      <c r="F1751" s="7">
        <v>54.565669437091508</v>
      </c>
      <c r="G1751" s="7">
        <v>55.910137627218823</v>
      </c>
      <c r="H1751" s="7">
        <v>242.41190328701782</v>
      </c>
      <c r="I1751" s="7">
        <v>85.095569843117431</v>
      </c>
    </row>
    <row r="1752" spans="1:9" x14ac:dyDescent="0.25">
      <c r="A1752" s="18"/>
      <c r="B1752" s="5">
        <f>DATE(YEAR(siječanj!B1752),MONTH(siječanj!B1752)+11,DAY(siječanj!B1752))</f>
        <v>44184</v>
      </c>
      <c r="C1752" s="8">
        <v>18.21875</v>
      </c>
      <c r="D1752">
        <v>1.2644140070766003</v>
      </c>
      <c r="E1752" s="6">
        <v>69.225559706997245</v>
      </c>
      <c r="F1752" s="7">
        <v>54.070998242649225</v>
      </c>
      <c r="G1752" s="7">
        <v>54.110791363857217</v>
      </c>
      <c r="H1752" s="7">
        <v>242.16688877273938</v>
      </c>
      <c r="I1752" s="7">
        <v>87.373851897107997</v>
      </c>
    </row>
    <row r="1753" spans="1:9" x14ac:dyDescent="0.25">
      <c r="A1753" s="18"/>
      <c r="B1753" s="5">
        <f>DATE(YEAR(siječanj!B1753),MONTH(siječanj!B1753)+11,DAY(siječanj!B1753))</f>
        <v>44184</v>
      </c>
      <c r="C1753" s="8">
        <v>18.2291666666667</v>
      </c>
      <c r="D1753">
        <v>1.2644140070766003</v>
      </c>
      <c r="E1753" s="6">
        <v>69.497807880001304</v>
      </c>
      <c r="F1753" s="7">
        <v>55.215160466760643</v>
      </c>
      <c r="G1753" s="7">
        <v>54.610088060178789</v>
      </c>
      <c r="H1753" s="7">
        <v>241.94360899125601</v>
      </c>
      <c r="I1753" s="7">
        <v>87.717473120944916</v>
      </c>
    </row>
    <row r="1754" spans="1:9" x14ac:dyDescent="0.25">
      <c r="A1754" s="18"/>
      <c r="B1754" s="5">
        <f>DATE(YEAR(siječanj!B1754),MONTH(siječanj!B1754)+11,DAY(siječanj!B1754))</f>
        <v>44184</v>
      </c>
      <c r="C1754" s="8">
        <v>18.2395833333333</v>
      </c>
      <c r="D1754">
        <v>1.2644140070766003</v>
      </c>
      <c r="E1754" s="6">
        <v>71.740523999276775</v>
      </c>
      <c r="F1754" s="7">
        <v>56.243688034830612</v>
      </c>
      <c r="G1754" s="7">
        <v>53.866522650157059</v>
      </c>
      <c r="H1754" s="7">
        <v>241.56953572334595</v>
      </c>
      <c r="I1754" s="7">
        <v>90.548143568135629</v>
      </c>
    </row>
    <row r="1755" spans="1:9" x14ac:dyDescent="0.25">
      <c r="A1755" s="18"/>
      <c r="B1755" s="5">
        <f>DATE(YEAR(siječanj!B1755),MONTH(siječanj!B1755)+11,DAY(siječanj!B1755))</f>
        <v>44184</v>
      </c>
      <c r="C1755" s="8">
        <v>18.25</v>
      </c>
      <c r="D1755">
        <v>1.2644140070766003</v>
      </c>
      <c r="E1755" s="6">
        <v>75.285063361293794</v>
      </c>
      <c r="F1755" s="7">
        <v>56.988150179225279</v>
      </c>
      <c r="G1755" s="7">
        <v>55.513332899931179</v>
      </c>
      <c r="H1755" s="7">
        <v>241.06779517890044</v>
      </c>
      <c r="I1755" s="7">
        <v>95.021925485843113</v>
      </c>
    </row>
    <row r="1756" spans="1:9" x14ac:dyDescent="0.25">
      <c r="A1756" s="18"/>
      <c r="B1756" s="5">
        <f>DATE(YEAR(siječanj!B1756),MONTH(siječanj!B1756)+11,DAY(siječanj!B1756))</f>
        <v>44184</v>
      </c>
      <c r="C1756" s="8">
        <v>18.2604166666667</v>
      </c>
      <c r="D1756">
        <v>1.2644140070766003</v>
      </c>
      <c r="E1756" s="6">
        <v>75.816396376148433</v>
      </c>
      <c r="F1756" s="7">
        <v>60.719161128143142</v>
      </c>
      <c r="G1756" s="7">
        <v>57.949635107110424</v>
      </c>
      <c r="H1756" s="7">
        <v>231.40889924805811</v>
      </c>
      <c r="I1756" s="7">
        <v>95.692553680753335</v>
      </c>
    </row>
    <row r="1757" spans="1:9" x14ac:dyDescent="0.25">
      <c r="A1757" s="18"/>
      <c r="B1757" s="5">
        <f>DATE(YEAR(siječanj!B1757),MONTH(siječanj!B1757)+11,DAY(siječanj!B1757))</f>
        <v>44184</v>
      </c>
      <c r="C1757" s="8">
        <v>18.2708333333333</v>
      </c>
      <c r="D1757">
        <v>1.2644140070766003</v>
      </c>
      <c r="E1757" s="6">
        <v>78.979199134715429</v>
      </c>
      <c r="F1757" s="7">
        <v>67.088426484581007</v>
      </c>
      <c r="G1757" s="7">
        <v>58.770754740147183</v>
      </c>
      <c r="H1757" s="7">
        <v>218.64038667901019</v>
      </c>
      <c r="I1757" s="7">
        <v>99.684522268316286</v>
      </c>
    </row>
    <row r="1758" spans="1:9" x14ac:dyDescent="0.25">
      <c r="A1758" s="18"/>
      <c r="B1758" s="5">
        <f>DATE(YEAR(siječanj!B1758),MONTH(siječanj!B1758)+11,DAY(siječanj!B1758))</f>
        <v>44184</v>
      </c>
      <c r="C1758" s="8">
        <v>18.28125</v>
      </c>
      <c r="D1758">
        <v>1.2644140070766003</v>
      </c>
      <c r="E1758" s="6">
        <v>82.694445203126207</v>
      </c>
      <c r="F1758" s="7">
        <v>66.504550838538108</v>
      </c>
      <c r="G1758" s="7">
        <v>58.489733551705932</v>
      </c>
      <c r="H1758" s="7">
        <v>195.42736335845709</v>
      </c>
      <c r="I1758" s="7">
        <v>104.37376365714142</v>
      </c>
    </row>
    <row r="1759" spans="1:9" x14ac:dyDescent="0.25">
      <c r="A1759" s="18"/>
      <c r="B1759" s="5">
        <f>DATE(YEAR(siječanj!B1759),MONTH(siječanj!B1759)+11,DAY(siječanj!B1759))</f>
        <v>44184</v>
      </c>
      <c r="C1759" s="8">
        <v>18.2916666666667</v>
      </c>
      <c r="D1759">
        <v>1.2644140070766003</v>
      </c>
      <c r="E1759" s="6">
        <v>87.343208773311105</v>
      </c>
      <c r="F1759" s="7">
        <v>68.209751115285528</v>
      </c>
      <c r="G1759" s="7">
        <v>63.600217736787094</v>
      </c>
      <c r="H1759" s="7">
        <v>157.41121503753874</v>
      </c>
      <c r="I1759" s="7">
        <v>110.24125510690646</v>
      </c>
    </row>
    <row r="1760" spans="1:9" x14ac:dyDescent="0.25">
      <c r="A1760" s="18"/>
      <c r="B1760" s="5">
        <f>DATE(YEAR(siječanj!B1760),MONTH(siječanj!B1760)+11,DAY(siječanj!B1760))</f>
        <v>44184</v>
      </c>
      <c r="C1760" s="8">
        <v>18.3020833333333</v>
      </c>
      <c r="D1760">
        <v>1.2644140070766003</v>
      </c>
      <c r="E1760" s="6">
        <v>90.062010219975221</v>
      </c>
      <c r="F1760" s="7">
        <v>73.446315239411462</v>
      </c>
      <c r="G1760" s="7">
        <v>72.193807554346762</v>
      </c>
      <c r="H1760" s="7">
        <v>132.05527714707347</v>
      </c>
      <c r="I1760" s="7">
        <v>113.67282223245853</v>
      </c>
    </row>
    <row r="1761" spans="1:9" x14ac:dyDescent="0.25">
      <c r="A1761" s="18"/>
      <c r="B1761" s="5">
        <f>DATE(YEAR(siječanj!B1761),MONTH(siječanj!B1761)+11,DAY(siječanj!B1761))</f>
        <v>44184</v>
      </c>
      <c r="C1761" s="8">
        <v>18.3125</v>
      </c>
      <c r="D1761">
        <v>1.2644140070766003</v>
      </c>
      <c r="E1761" s="6">
        <v>93.856837480396877</v>
      </c>
      <c r="F1761" s="7">
        <v>76.227920453197655</v>
      </c>
      <c r="G1761" s="7">
        <v>76.065410682980129</v>
      </c>
      <c r="H1761" s="7">
        <v>43.148467661279867</v>
      </c>
      <c r="I1761" s="7">
        <v>118.46250795591935</v>
      </c>
    </row>
    <row r="1762" spans="1:9" x14ac:dyDescent="0.25">
      <c r="A1762" s="18"/>
      <c r="B1762" s="5">
        <f>DATE(YEAR(siječanj!B1762),MONTH(siječanj!B1762)+11,DAY(siječanj!B1762))</f>
        <v>44184</v>
      </c>
      <c r="C1762" s="8">
        <v>18.3229166666667</v>
      </c>
      <c r="D1762">
        <v>1.2644140070766003</v>
      </c>
      <c r="E1762" s="6">
        <v>99.874930049105828</v>
      </c>
      <c r="F1762" s="7">
        <v>80.573195554465485</v>
      </c>
      <c r="G1762" s="7">
        <v>80.809257027935558</v>
      </c>
      <c r="H1762" s="7">
        <v>6.8696656489635917</v>
      </c>
      <c r="I1762" s="7">
        <v>126.05831405740925</v>
      </c>
    </row>
    <row r="1763" spans="1:9" x14ac:dyDescent="0.25">
      <c r="A1763" s="18"/>
      <c r="B1763" s="5">
        <f>DATE(YEAR(siječanj!B1763),MONTH(siječanj!B1763)+11,DAY(siječanj!B1763))</f>
        <v>44184</v>
      </c>
      <c r="C1763" s="8">
        <v>18.3333333333333</v>
      </c>
      <c r="D1763">
        <v>1.2644140070766003</v>
      </c>
      <c r="E1763" s="6">
        <v>105.70422250108801</v>
      </c>
      <c r="F1763" s="7">
        <v>84.386973188903056</v>
      </c>
      <c r="G1763" s="7">
        <v>83.866699334539049</v>
      </c>
      <c r="H1763" s="7">
        <v>4.0293939552635685</v>
      </c>
      <c r="I1763" s="7">
        <v>133.41582387777316</v>
      </c>
    </row>
    <row r="1764" spans="1:9" x14ac:dyDescent="0.25">
      <c r="A1764" s="18"/>
      <c r="B1764" s="5">
        <f>DATE(YEAR(siječanj!B1764),MONTH(siječanj!B1764)+11,DAY(siječanj!B1764))</f>
        <v>44184</v>
      </c>
      <c r="C1764" s="8">
        <v>18.34375</v>
      </c>
      <c r="D1764">
        <v>1.2644140070766003</v>
      </c>
      <c r="E1764" s="6">
        <v>111.70125512203211</v>
      </c>
      <c r="F1764" s="7">
        <v>97.700936510033912</v>
      </c>
      <c r="G1764" s="7">
        <v>94.576863289544093</v>
      </c>
      <c r="H1764" s="7">
        <v>2.5844301529111848</v>
      </c>
      <c r="I1764" s="7">
        <v>140.9850489192506</v>
      </c>
    </row>
    <row r="1765" spans="1:9" x14ac:dyDescent="0.25">
      <c r="A1765" s="18"/>
      <c r="B1765" s="5">
        <f>DATE(YEAR(siječanj!B1765),MONTH(siječanj!B1765)+11,DAY(siječanj!B1765))</f>
        <v>44184</v>
      </c>
      <c r="C1765" s="8">
        <v>18.3541666666667</v>
      </c>
      <c r="D1765">
        <v>1.2644140070766003</v>
      </c>
      <c r="E1765" s="6">
        <v>117.93892575672321</v>
      </c>
      <c r="F1765" s="7">
        <v>103.64458596062779</v>
      </c>
      <c r="G1765" s="7">
        <v>112.52740924212922</v>
      </c>
      <c r="H1765" s="7">
        <v>2.0313643233641958</v>
      </c>
      <c r="I1765" s="7">
        <v>148.85799805140982</v>
      </c>
    </row>
    <row r="1766" spans="1:9" x14ac:dyDescent="0.25">
      <c r="A1766" s="18"/>
      <c r="B1766" s="5">
        <f>DATE(YEAR(siječanj!B1766),MONTH(siječanj!B1766)+11,DAY(siječanj!B1766))</f>
        <v>44184</v>
      </c>
      <c r="C1766" s="8">
        <v>18.3645833333333</v>
      </c>
      <c r="D1766">
        <v>1.2644140070766003</v>
      </c>
      <c r="E1766" s="6">
        <v>122.68488020101853</v>
      </c>
      <c r="F1766" s="7">
        <v>108.98994109807619</v>
      </c>
      <c r="G1766" s="7">
        <v>120.28024707172382</v>
      </c>
      <c r="H1766" s="7">
        <v>1.6146323717939497</v>
      </c>
      <c r="I1766" s="7">
        <v>154.84816010255702</v>
      </c>
    </row>
    <row r="1767" spans="1:9" x14ac:dyDescent="0.25">
      <c r="A1767" s="18"/>
      <c r="B1767" s="5">
        <f>DATE(YEAR(siječanj!B1767),MONTH(siječanj!B1767)+11,DAY(siječanj!B1767))</f>
        <v>44184</v>
      </c>
      <c r="C1767" s="8">
        <v>18.375</v>
      </c>
      <c r="D1767">
        <v>1.2644140070766003</v>
      </c>
      <c r="E1767" s="6">
        <v>124.93743772184408</v>
      </c>
      <c r="F1767" s="7">
        <v>116.58843801081457</v>
      </c>
      <c r="G1767" s="7">
        <v>128.11346037239448</v>
      </c>
      <c r="H1767" s="7">
        <v>1.4649275642978663</v>
      </c>
      <c r="I1767" s="7">
        <v>157.69125199011074</v>
      </c>
    </row>
    <row r="1768" spans="1:9" x14ac:dyDescent="0.25">
      <c r="A1768" s="18"/>
      <c r="B1768" s="5">
        <f>DATE(YEAR(siječanj!B1768),MONTH(siječanj!B1768)+11,DAY(siječanj!B1768))</f>
        <v>44184</v>
      </c>
      <c r="C1768" s="8">
        <v>18.3854166666667</v>
      </c>
      <c r="D1768">
        <v>1.2644140070766003</v>
      </c>
      <c r="E1768" s="6">
        <v>130.01716958324127</v>
      </c>
      <c r="F1768" s="7">
        <v>136.64993969647492</v>
      </c>
      <c r="G1768" s="7">
        <v>151.77305661184158</v>
      </c>
      <c r="H1768" s="7">
        <v>0.96566617983250425</v>
      </c>
      <c r="I1768" s="7">
        <v>164.10269512200173</v>
      </c>
    </row>
    <row r="1769" spans="1:9" x14ac:dyDescent="0.25">
      <c r="A1769" s="18"/>
      <c r="B1769" s="5">
        <f>DATE(YEAR(siječanj!B1769),MONTH(siječanj!B1769)+11,DAY(siječanj!B1769))</f>
        <v>44184</v>
      </c>
      <c r="C1769" s="8">
        <v>18.3958333333333</v>
      </c>
      <c r="D1769">
        <v>1.2644140070766003</v>
      </c>
      <c r="E1769" s="6">
        <v>132.67444079860707</v>
      </c>
      <c r="F1769" s="7">
        <v>142.41951227372724</v>
      </c>
      <c r="G1769" s="7">
        <v>155.95684709170712</v>
      </c>
      <c r="H1769" s="7">
        <v>0.88095440884316356</v>
      </c>
      <c r="I1769" s="7">
        <v>167.45660114464025</v>
      </c>
    </row>
    <row r="1770" spans="1:9" x14ac:dyDescent="0.25">
      <c r="A1770" s="18"/>
      <c r="B1770" s="5">
        <f>DATE(YEAR(siječanj!B1770),MONTH(siječanj!B1770)+11,DAY(siječanj!B1770))</f>
        <v>44184</v>
      </c>
      <c r="C1770" s="8">
        <v>18.40625</v>
      </c>
      <c r="D1770">
        <v>1.2644140070766003</v>
      </c>
      <c r="E1770" s="6">
        <v>135.73909114979955</v>
      </c>
      <c r="F1770" s="7">
        <v>143.11859258769007</v>
      </c>
      <c r="G1770" s="7">
        <v>160.64285584483369</v>
      </c>
      <c r="H1770" s="7">
        <v>0.86871000802513176</v>
      </c>
      <c r="I1770" s="7">
        <v>171.32468552033717</v>
      </c>
    </row>
    <row r="1771" spans="1:9" x14ac:dyDescent="0.25">
      <c r="A1771" s="18"/>
      <c r="B1771" s="5">
        <f>DATE(YEAR(siječanj!B1771),MONTH(siječanj!B1771)+11,DAY(siječanj!B1771))</f>
        <v>44184</v>
      </c>
      <c r="C1771" s="8">
        <v>18.4166666666667</v>
      </c>
      <c r="D1771">
        <v>1.2644140070766003</v>
      </c>
      <c r="E1771" s="6">
        <v>137.3566911961548</v>
      </c>
      <c r="F1771" s="7">
        <v>146.56508803190826</v>
      </c>
      <c r="G1771" s="7">
        <v>156.0122005405064</v>
      </c>
      <c r="H1771" s="7">
        <v>0.94776821852938764</v>
      </c>
      <c r="I1771" s="7">
        <v>173.36635838621524</v>
      </c>
    </row>
    <row r="1772" spans="1:9" x14ac:dyDescent="0.25">
      <c r="A1772" s="18"/>
      <c r="B1772" s="5">
        <f>DATE(YEAR(siječanj!B1772),MONTH(siječanj!B1772)+11,DAY(siječanj!B1772))</f>
        <v>44184</v>
      </c>
      <c r="C1772" s="8">
        <v>18.4270833333333</v>
      </c>
      <c r="D1772">
        <v>1.2644140070766003</v>
      </c>
      <c r="E1772" s="6">
        <v>139.3969492801113</v>
      </c>
      <c r="F1772" s="7">
        <v>148.39091806035165</v>
      </c>
      <c r="G1772" s="7">
        <v>157.41659615425351</v>
      </c>
      <c r="H1772" s="7">
        <v>1.2433709434274753</v>
      </c>
      <c r="I1772" s="7">
        <v>175.94149405018123</v>
      </c>
    </row>
    <row r="1773" spans="1:9" x14ac:dyDescent="0.25">
      <c r="A1773" s="18"/>
      <c r="B1773" s="5">
        <f>DATE(YEAR(siječanj!B1773),MONTH(siječanj!B1773)+11,DAY(siječanj!B1773))</f>
        <v>44184</v>
      </c>
      <c r="C1773" s="8">
        <v>18.4375</v>
      </c>
      <c r="D1773">
        <v>1.2644140070766003</v>
      </c>
      <c r="E1773" s="6">
        <v>140.63670229289389</v>
      </c>
      <c r="F1773" s="7">
        <v>148.33806970721176</v>
      </c>
      <c r="G1773" s="7">
        <v>157.73268027912331</v>
      </c>
      <c r="H1773" s="7">
        <v>1.7466583482382765</v>
      </c>
      <c r="I1773" s="7">
        <v>177.5062628521431</v>
      </c>
    </row>
    <row r="1774" spans="1:9" x14ac:dyDescent="0.25">
      <c r="A1774" s="18"/>
      <c r="B1774" s="5">
        <f>DATE(YEAR(siječanj!B1774),MONTH(siječanj!B1774)+11,DAY(siječanj!B1774))</f>
        <v>44184</v>
      </c>
      <c r="C1774" s="8">
        <v>18.4479166666667</v>
      </c>
      <c r="D1774">
        <v>1.2644140070766003</v>
      </c>
      <c r="E1774" s="6">
        <v>141.26120926312012</v>
      </c>
      <c r="F1774" s="7">
        <v>147.70101216584121</v>
      </c>
      <c r="G1774" s="7">
        <v>162.38795227705859</v>
      </c>
      <c r="H1774" s="7">
        <v>2.255348309791696</v>
      </c>
      <c r="I1774" s="7">
        <v>178.29449164734839</v>
      </c>
    </row>
    <row r="1775" spans="1:9" x14ac:dyDescent="0.25">
      <c r="A1775" s="18"/>
      <c r="B1775" s="5">
        <f>DATE(YEAR(siječanj!B1775),MONTH(siječanj!B1775)+11,DAY(siječanj!B1775))</f>
        <v>44184</v>
      </c>
      <c r="C1775" s="8">
        <v>18.4583333333333</v>
      </c>
      <c r="D1775">
        <v>1.2644140070766003</v>
      </c>
      <c r="E1775" s="6">
        <v>144.32060672057722</v>
      </c>
      <c r="F1775" s="7">
        <v>143.37203642738501</v>
      </c>
      <c r="G1775" s="7">
        <v>165.82727037384154</v>
      </c>
      <c r="H1775" s="7">
        <v>2.1423428391654067</v>
      </c>
      <c r="I1775" s="7">
        <v>182.15594602162375</v>
      </c>
    </row>
    <row r="1776" spans="1:9" x14ac:dyDescent="0.25">
      <c r="A1776" s="18"/>
      <c r="B1776" s="5">
        <f>DATE(YEAR(siječanj!B1776),MONTH(siječanj!B1776)+11,DAY(siječanj!B1776))</f>
        <v>44184</v>
      </c>
      <c r="C1776" s="8">
        <v>18.46875</v>
      </c>
      <c r="D1776">
        <v>1.2644140070766003</v>
      </c>
      <c r="E1776" s="6">
        <v>144.97481855314089</v>
      </c>
      <c r="F1776" s="7">
        <v>143.22638699302996</v>
      </c>
      <c r="G1776" s="7">
        <v>154.75607896959173</v>
      </c>
      <c r="H1776" s="7">
        <v>1.8121444278105794</v>
      </c>
      <c r="I1776" s="7">
        <v>182.98166715713631</v>
      </c>
    </row>
    <row r="1777" spans="1:9" x14ac:dyDescent="0.25">
      <c r="A1777" s="18"/>
      <c r="B1777" s="5">
        <f>DATE(YEAR(siječanj!B1777),MONTH(siječanj!B1777)+11,DAY(siječanj!B1777))</f>
        <v>44184</v>
      </c>
      <c r="C1777" s="8">
        <v>18.4791666666667</v>
      </c>
      <c r="D1777">
        <v>1.2644140070766003</v>
      </c>
      <c r="E1777" s="6">
        <v>145.26013824765408</v>
      </c>
      <c r="F1777" s="7">
        <v>144.02103719022401</v>
      </c>
      <c r="G1777" s="7">
        <v>152.40916979308054</v>
      </c>
      <c r="H1777" s="7">
        <v>2.4193862278199099</v>
      </c>
      <c r="I1777" s="7">
        <v>183.34178675511777</v>
      </c>
    </row>
    <row r="1778" spans="1:9" x14ac:dyDescent="0.25">
      <c r="A1778" s="18"/>
      <c r="B1778" s="5">
        <f>DATE(YEAR(siječanj!B1778),MONTH(siječanj!B1778)+11,DAY(siječanj!B1778))</f>
        <v>44184</v>
      </c>
      <c r="C1778" s="8">
        <v>18.4895833333333</v>
      </c>
      <c r="D1778">
        <v>1.2644140070766003</v>
      </c>
      <c r="E1778" s="6">
        <v>144.85551043955533</v>
      </c>
      <c r="F1778" s="7">
        <v>143.37739319529126</v>
      </c>
      <c r="G1778" s="7">
        <v>153.9006629127575</v>
      </c>
      <c r="H1778" s="7">
        <v>2.9218907400053982</v>
      </c>
      <c r="I1778" s="7">
        <v>182.83108102261215</v>
      </c>
    </row>
    <row r="1779" spans="1:9" x14ac:dyDescent="0.25">
      <c r="A1779" s="18"/>
      <c r="B1779" s="5">
        <f>DATE(YEAR(siječanj!B1779),MONTH(siječanj!B1779)+11,DAY(siječanj!B1779))</f>
        <v>44184</v>
      </c>
      <c r="C1779" s="8">
        <v>18.5</v>
      </c>
      <c r="D1779">
        <v>1.2644140070766003</v>
      </c>
      <c r="E1779" s="6">
        <v>144.6146503057011</v>
      </c>
      <c r="F1779" s="7">
        <v>143.18538943400532</v>
      </c>
      <c r="G1779" s="7">
        <v>150.404691104911</v>
      </c>
      <c r="H1779" s="7">
        <v>2.7977803458681483</v>
      </c>
      <c r="I1779" s="7">
        <v>182.52707658043252</v>
      </c>
    </row>
    <row r="1780" spans="1:9" x14ac:dyDescent="0.25">
      <c r="A1780" s="18"/>
      <c r="B1780" s="5">
        <f>DATE(YEAR(siječanj!B1780),MONTH(siječanj!B1780)+11,DAY(siječanj!B1780))</f>
        <v>44184</v>
      </c>
      <c r="C1780" s="8">
        <v>18.5104166666667</v>
      </c>
      <c r="D1780">
        <v>1.2644140070766003</v>
      </c>
      <c r="E1780" s="6">
        <v>150.16794223566811</v>
      </c>
      <c r="F1780" s="7">
        <v>136.18756583411275</v>
      </c>
      <c r="G1780" s="7">
        <v>148.27459263465525</v>
      </c>
      <c r="H1780" s="7">
        <v>3.0127451303589949</v>
      </c>
      <c r="I1780" s="7">
        <v>189.5362291056565</v>
      </c>
    </row>
    <row r="1781" spans="1:9" x14ac:dyDescent="0.25">
      <c r="A1781" s="18"/>
      <c r="B1781" s="5">
        <f>DATE(YEAR(siječanj!B1781),MONTH(siječanj!B1781)+11,DAY(siječanj!B1781))</f>
        <v>44184</v>
      </c>
      <c r="C1781" s="8">
        <v>18.5208333333333</v>
      </c>
      <c r="D1781">
        <v>1.2644140070766003</v>
      </c>
      <c r="E1781" s="6">
        <v>151.28451434739586</v>
      </c>
      <c r="F1781" s="7">
        <v>134.92167678580842</v>
      </c>
      <c r="G1781" s="7">
        <v>145.07648522735838</v>
      </c>
      <c r="H1781" s="7">
        <v>2.6061917789644151</v>
      </c>
      <c r="I1781" s="7">
        <v>190.94552368897905</v>
      </c>
    </row>
    <row r="1782" spans="1:9" x14ac:dyDescent="0.25">
      <c r="A1782" s="18"/>
      <c r="B1782" s="5">
        <f>DATE(YEAR(siječanj!B1782),MONTH(siječanj!B1782)+11,DAY(siječanj!B1782))</f>
        <v>44184</v>
      </c>
      <c r="C1782" s="8">
        <v>18.53125</v>
      </c>
      <c r="D1782">
        <v>1.2644140070766003</v>
      </c>
      <c r="E1782" s="6">
        <v>151.32282759788822</v>
      </c>
      <c r="F1782" s="7">
        <v>130.77025801147155</v>
      </c>
      <c r="G1782" s="7">
        <v>140.25002407076067</v>
      </c>
      <c r="H1782" s="7">
        <v>2.8445586782538999</v>
      </c>
      <c r="I1782" s="7">
        <v>190.99388120733474</v>
      </c>
    </row>
    <row r="1783" spans="1:9" x14ac:dyDescent="0.25">
      <c r="A1783" s="18"/>
      <c r="B1783" s="5">
        <f>DATE(YEAR(siječanj!B1783),MONTH(siječanj!B1783)+11,DAY(siječanj!B1783))</f>
        <v>44184</v>
      </c>
      <c r="C1783" s="8">
        <v>18.5416666666667</v>
      </c>
      <c r="D1783">
        <v>1.2644140070766003</v>
      </c>
      <c r="E1783" s="6">
        <v>147.09135860511589</v>
      </c>
      <c r="F1783" s="7">
        <v>126.43943774453149</v>
      </c>
      <c r="G1783" s="7">
        <v>127.68290099725282</v>
      </c>
      <c r="H1783" s="7">
        <v>4.255913876327261</v>
      </c>
      <c r="I1783" s="7">
        <v>185.65308300149053</v>
      </c>
    </row>
    <row r="1784" spans="1:9" x14ac:dyDescent="0.25">
      <c r="A1784" s="18"/>
      <c r="B1784" s="5">
        <f>DATE(YEAR(siječanj!B1784),MONTH(siječanj!B1784)+11,DAY(siječanj!B1784))</f>
        <v>44184</v>
      </c>
      <c r="C1784" s="8">
        <v>18.5520833333333</v>
      </c>
      <c r="D1784">
        <v>1.2644140070766003</v>
      </c>
      <c r="E1784" s="6">
        <v>142.50810467135005</v>
      </c>
      <c r="F1784" s="7">
        <v>122.93779130050402</v>
      </c>
      <c r="G1784" s="7">
        <v>124.27663524617499</v>
      </c>
      <c r="H1784" s="7">
        <v>3.3428280003085598</v>
      </c>
      <c r="I1784" s="7">
        <v>179.8682753074732</v>
      </c>
    </row>
    <row r="1785" spans="1:9" x14ac:dyDescent="0.25">
      <c r="A1785" s="18"/>
      <c r="B1785" s="5">
        <f>DATE(YEAR(siječanj!B1785),MONTH(siječanj!B1785)+11,DAY(siječanj!B1785))</f>
        <v>44184</v>
      </c>
      <c r="C1785" s="8">
        <v>18.5625</v>
      </c>
      <c r="D1785">
        <v>1.2644140070766003</v>
      </c>
      <c r="E1785" s="6">
        <v>143.27568858103422</v>
      </c>
      <c r="F1785" s="7">
        <v>123.10276207026294</v>
      </c>
      <c r="G1785" s="7">
        <v>121.89985615598199</v>
      </c>
      <c r="H1785" s="7">
        <v>3.3067770897734712</v>
      </c>
      <c r="I1785" s="7">
        <v>180.83709033948179</v>
      </c>
    </row>
    <row r="1786" spans="1:9" x14ac:dyDescent="0.25">
      <c r="A1786" s="18"/>
      <c r="B1786" s="5">
        <f>DATE(YEAR(siječanj!B1786),MONTH(siječanj!B1786)+11,DAY(siječanj!B1786))</f>
        <v>44184</v>
      </c>
      <c r="C1786" s="8">
        <v>18.5729166666667</v>
      </c>
      <c r="D1786">
        <v>1.2644140070766003</v>
      </c>
      <c r="E1786" s="6">
        <v>143.23283124674856</v>
      </c>
      <c r="F1786" s="7">
        <v>119.37664575248525</v>
      </c>
      <c r="G1786" s="7">
        <v>124.33962171604412</v>
      </c>
      <c r="H1786" s="7">
        <v>3.956482348309958</v>
      </c>
      <c r="I1786" s="7">
        <v>180.78299745248412</v>
      </c>
    </row>
    <row r="1787" spans="1:9" x14ac:dyDescent="0.25">
      <c r="A1787" s="18"/>
      <c r="B1787" s="5">
        <f>DATE(YEAR(siječanj!B1787),MONTH(siječanj!B1787)+11,DAY(siječanj!B1787))</f>
        <v>44184</v>
      </c>
      <c r="C1787" s="8">
        <v>18.5833333333333</v>
      </c>
      <c r="D1787">
        <v>1.2644140070766003</v>
      </c>
      <c r="E1787" s="6">
        <v>145.23172464353988</v>
      </c>
      <c r="F1787" s="7">
        <v>116.08462856414506</v>
      </c>
      <c r="G1787" s="7">
        <v>129.08185878578976</v>
      </c>
      <c r="H1787" s="7">
        <v>4.8176014852186642</v>
      </c>
      <c r="I1787" s="7">
        <v>183.30592419151773</v>
      </c>
    </row>
    <row r="1788" spans="1:9" x14ac:dyDescent="0.25">
      <c r="A1788" s="18"/>
      <c r="B1788" s="5">
        <f>DATE(YEAR(siječanj!B1788),MONTH(siječanj!B1788)+11,DAY(siječanj!B1788))</f>
        <v>44184</v>
      </c>
      <c r="C1788" s="8">
        <v>18.59375</v>
      </c>
      <c r="D1788">
        <v>1.2644140070766003</v>
      </c>
      <c r="E1788" s="6">
        <v>146.06595445739151</v>
      </c>
      <c r="F1788" s="7">
        <v>113.13033288731565</v>
      </c>
      <c r="G1788" s="7">
        <v>127.38185817783499</v>
      </c>
      <c r="H1788" s="7">
        <v>3.7942831322999728</v>
      </c>
      <c r="I1788" s="7">
        <v>184.35885713293618</v>
      </c>
    </row>
    <row r="1789" spans="1:9" x14ac:dyDescent="0.25">
      <c r="A1789" s="18"/>
      <c r="B1789" s="5">
        <f>DATE(YEAR(siječanj!B1789),MONTH(siječanj!B1789)+11,DAY(siječanj!B1789))</f>
        <v>44184</v>
      </c>
      <c r="C1789" s="8">
        <v>18.6041666666667</v>
      </c>
      <c r="D1789">
        <v>1.2644140070766003</v>
      </c>
      <c r="E1789" s="6">
        <v>148.15417074049569</v>
      </c>
      <c r="F1789" s="7">
        <v>108.70078011423196</v>
      </c>
      <c r="G1789" s="7">
        <v>126.44504329536485</v>
      </c>
      <c r="H1789" s="7">
        <v>3.9446722238082579</v>
      </c>
      <c r="I1789" s="7">
        <v>186.99452380029621</v>
      </c>
    </row>
    <row r="1790" spans="1:9" x14ac:dyDescent="0.25">
      <c r="A1790" s="18"/>
      <c r="B1790" s="5">
        <f>DATE(YEAR(siječanj!B1790),MONTH(siječanj!B1790)+11,DAY(siječanj!B1790))</f>
        <v>44184</v>
      </c>
      <c r="C1790" s="8">
        <v>18.6145833333333</v>
      </c>
      <c r="D1790">
        <v>1.2644140070766003</v>
      </c>
      <c r="E1790" s="6">
        <v>147.79311993582991</v>
      </c>
      <c r="F1790" s="7">
        <v>106.70801423012854</v>
      </c>
      <c r="G1790" s="7">
        <v>130.29695387174289</v>
      </c>
      <c r="H1790" s="7">
        <v>4.3111695613008481</v>
      </c>
      <c r="I1790" s="7">
        <v>186.53881929364113</v>
      </c>
    </row>
    <row r="1791" spans="1:9" x14ac:dyDescent="0.25">
      <c r="A1791" s="18"/>
      <c r="B1791" s="5">
        <f>DATE(YEAR(siječanj!B1791),MONTH(siječanj!B1791)+11,DAY(siječanj!B1791))</f>
        <v>44184</v>
      </c>
      <c r="C1791" s="8">
        <v>18.625</v>
      </c>
      <c r="D1791">
        <v>1.2644140070766003</v>
      </c>
      <c r="E1791" s="6">
        <v>148.57116718336434</v>
      </c>
      <c r="F1791" s="7">
        <v>105.23718159108722</v>
      </c>
      <c r="G1791" s="7">
        <v>129.36004668670458</v>
      </c>
      <c r="H1791" s="7">
        <v>4.0890571464292815</v>
      </c>
      <c r="I1791" s="7">
        <v>187.52084075020662</v>
      </c>
    </row>
    <row r="1792" spans="1:9" x14ac:dyDescent="0.25">
      <c r="A1792" s="18"/>
      <c r="B1792" s="5">
        <f>DATE(YEAR(siječanj!B1792),MONTH(siječanj!B1792)+11,DAY(siječanj!B1792))</f>
        <v>44184</v>
      </c>
      <c r="C1792" s="8">
        <v>18.6354166666667</v>
      </c>
      <c r="D1792">
        <v>1.2644140070766003</v>
      </c>
      <c r="E1792" s="6">
        <v>145.96793137327944</v>
      </c>
      <c r="F1792" s="7">
        <v>102.43209581100213</v>
      </c>
      <c r="G1792" s="7">
        <v>128.00769366876906</v>
      </c>
      <c r="H1792" s="7">
        <v>4.9713283288737982</v>
      </c>
      <c r="I1792" s="7">
        <v>184.23513614794223</v>
      </c>
    </row>
    <row r="1793" spans="1:9" x14ac:dyDescent="0.25">
      <c r="A1793" s="18"/>
      <c r="B1793" s="5">
        <f>DATE(YEAR(siječanj!B1793),MONTH(siječanj!B1793)+11,DAY(siječanj!B1793))</f>
        <v>44184</v>
      </c>
      <c r="C1793" s="8">
        <v>18.6458333333333</v>
      </c>
      <c r="D1793">
        <v>1.2644140070766003</v>
      </c>
      <c r="E1793" s="6">
        <v>145.29943376262057</v>
      </c>
      <c r="F1793" s="7">
        <v>101.26825459781566</v>
      </c>
      <c r="G1793" s="7">
        <v>124.88787890503237</v>
      </c>
      <c r="H1793" s="7">
        <v>4.999214645452537</v>
      </c>
      <c r="I1793" s="7">
        <v>183.39138405009717</v>
      </c>
    </row>
    <row r="1794" spans="1:9" x14ac:dyDescent="0.25">
      <c r="A1794" s="18"/>
      <c r="B1794" s="5">
        <f>DATE(YEAR(siječanj!B1794),MONTH(siječanj!B1794)+11,DAY(siječanj!B1794))</f>
        <v>44184</v>
      </c>
      <c r="C1794" s="8">
        <v>18.65625</v>
      </c>
      <c r="D1794">
        <v>1.2644140070766003</v>
      </c>
      <c r="E1794" s="6">
        <v>146.71919883348824</v>
      </c>
      <c r="F1794" s="7">
        <v>101.22554914204667</v>
      </c>
      <c r="G1794" s="7">
        <v>124.9973979087105</v>
      </c>
      <c r="H1794" s="7">
        <v>4.6548006570640368</v>
      </c>
      <c r="I1794" s="7">
        <v>185.18335718192492</v>
      </c>
    </row>
    <row r="1795" spans="1:9" x14ac:dyDescent="0.25">
      <c r="A1795" s="18"/>
      <c r="B1795" s="5">
        <f>DATE(YEAR(siječanj!B1795),MONTH(siječanj!B1795)+11,DAY(siječanj!B1795))</f>
        <v>44184</v>
      </c>
      <c r="C1795" s="8">
        <v>18.6666666666667</v>
      </c>
      <c r="D1795">
        <v>1.2644140070766003</v>
      </c>
      <c r="E1795" s="6">
        <v>146.21990738449884</v>
      </c>
      <c r="F1795" s="7">
        <v>101.15524005630904</v>
      </c>
      <c r="G1795" s="7">
        <v>123.86173520237637</v>
      </c>
      <c r="H1795" s="7">
        <v>4.8795167377403974</v>
      </c>
      <c r="I1795" s="7">
        <v>184.55317062507891</v>
      </c>
    </row>
    <row r="1796" spans="1:9" x14ac:dyDescent="0.25">
      <c r="A1796" s="18"/>
      <c r="B1796" s="5">
        <f>DATE(YEAR(siječanj!B1796),MONTH(siječanj!B1796)+11,DAY(siječanj!B1796))</f>
        <v>44184</v>
      </c>
      <c r="C1796" s="8">
        <v>18.6770833333333</v>
      </c>
      <c r="D1796">
        <v>1.2644140070766003</v>
      </c>
      <c r="E1796" s="6">
        <v>148.3981454918532</v>
      </c>
      <c r="F1796" s="7">
        <v>100.86841788635937</v>
      </c>
      <c r="G1796" s="7">
        <v>123.78009157427715</v>
      </c>
      <c r="H1796" s="7">
        <v>6.7097085338436573</v>
      </c>
      <c r="I1796" s="7">
        <v>187.30245939347839</v>
      </c>
    </row>
    <row r="1797" spans="1:9" x14ac:dyDescent="0.25">
      <c r="A1797" s="18"/>
      <c r="B1797" s="5">
        <f>DATE(YEAR(siječanj!B1797),MONTH(siječanj!B1797)+11,DAY(siječanj!B1797))</f>
        <v>44184</v>
      </c>
      <c r="C1797" s="8">
        <v>18.6875</v>
      </c>
      <c r="D1797">
        <v>1.2644140070766003</v>
      </c>
      <c r="E1797" s="6">
        <v>153.48088732750324</v>
      </c>
      <c r="F1797" s="7">
        <v>101.38905714847635</v>
      </c>
      <c r="G1797" s="7">
        <v>121.87682064549783</v>
      </c>
      <c r="H1797" s="7">
        <v>13.040569748437399</v>
      </c>
      <c r="I1797" s="7">
        <v>193.7177015996665</v>
      </c>
    </row>
    <row r="1798" spans="1:9" x14ac:dyDescent="0.25">
      <c r="A1798" s="18"/>
      <c r="B1798" s="5">
        <f>DATE(YEAR(siječanj!B1798),MONTH(siječanj!B1798)+11,DAY(siječanj!B1798))</f>
        <v>44184</v>
      </c>
      <c r="C1798" s="8">
        <v>18.6979166666667</v>
      </c>
      <c r="D1798">
        <v>1.2644140070766003</v>
      </c>
      <c r="E1798" s="6">
        <v>159.14254425377399</v>
      </c>
      <c r="F1798" s="7">
        <v>103.02255389202665</v>
      </c>
      <c r="G1798" s="7">
        <v>121.15233377499555</v>
      </c>
      <c r="H1798" s="7">
        <v>53.355894421512623</v>
      </c>
      <c r="I1798" s="7">
        <v>200.86362827562246</v>
      </c>
    </row>
    <row r="1799" spans="1:9" x14ac:dyDescent="0.25">
      <c r="A1799" s="18"/>
      <c r="B1799" s="5">
        <f>DATE(YEAR(siječanj!B1799),MONTH(siječanj!B1799)+11,DAY(siječanj!B1799))</f>
        <v>44184</v>
      </c>
      <c r="C1799" s="8">
        <v>18.7083333333333</v>
      </c>
      <c r="D1799">
        <v>1.2644140070766003</v>
      </c>
      <c r="E1799" s="6">
        <v>163.92110691700807</v>
      </c>
      <c r="F1799" s="7">
        <v>102.4812430514326</v>
      </c>
      <c r="G1799" s="7">
        <v>120.0243642870583</v>
      </c>
      <c r="H1799" s="7">
        <v>113.09234979467401</v>
      </c>
      <c r="I1799" s="7">
        <v>206.89494717265501</v>
      </c>
    </row>
    <row r="1800" spans="1:9" x14ac:dyDescent="0.25">
      <c r="A1800" s="18"/>
      <c r="B1800" s="5">
        <f>DATE(YEAR(siječanj!B1800),MONTH(siječanj!B1800)+11,DAY(siječanj!B1800))</f>
        <v>44184</v>
      </c>
      <c r="C1800" s="8">
        <v>18.71875</v>
      </c>
      <c r="D1800">
        <v>1.2644140070766003</v>
      </c>
      <c r="E1800" s="6">
        <v>168.379963718732</v>
      </c>
      <c r="F1800" s="7">
        <v>102.98057981792229</v>
      </c>
      <c r="G1800" s="7">
        <v>119.92504271058229</v>
      </c>
      <c r="H1800" s="7">
        <v>142.97069681665783</v>
      </c>
      <c r="I1800" s="7">
        <v>212.52274556783158</v>
      </c>
    </row>
    <row r="1801" spans="1:9" x14ac:dyDescent="0.25">
      <c r="A1801" s="18"/>
      <c r="B1801" s="5">
        <f>DATE(YEAR(siječanj!B1801),MONTH(siječanj!B1801)+11,DAY(siječanj!B1801))</f>
        <v>44184</v>
      </c>
      <c r="C1801" s="8">
        <v>18.7291666666667</v>
      </c>
      <c r="D1801">
        <v>1.2644140070766003</v>
      </c>
      <c r="E1801" s="6">
        <v>174.91667613455945</v>
      </c>
      <c r="F1801" s="7">
        <v>102.61963091068887</v>
      </c>
      <c r="G1801" s="7">
        <v>122.01784291699838</v>
      </c>
      <c r="H1801" s="7">
        <v>163.00168294302409</v>
      </c>
      <c r="I1801" s="7">
        <v>220.77313379050366</v>
      </c>
    </row>
    <row r="1802" spans="1:9" x14ac:dyDescent="0.25">
      <c r="A1802" s="18"/>
      <c r="B1802" s="5">
        <f>DATE(YEAR(siječanj!B1802),MONTH(siječanj!B1802)+11,DAY(siječanj!B1802))</f>
        <v>44184</v>
      </c>
      <c r="C1802" s="8">
        <v>18.7395833333333</v>
      </c>
      <c r="D1802">
        <v>1.2644140070766003</v>
      </c>
      <c r="E1802" s="6">
        <v>180.98054025336063</v>
      </c>
      <c r="F1802" s="7">
        <v>104.64372564895386</v>
      </c>
      <c r="G1802" s="7">
        <v>124.21120075167254</v>
      </c>
      <c r="H1802" s="7">
        <v>176.7132036239139</v>
      </c>
      <c r="I1802" s="7">
        <v>228.42671099064248</v>
      </c>
    </row>
    <row r="1803" spans="1:9" x14ac:dyDescent="0.25">
      <c r="A1803" s="18"/>
      <c r="B1803" s="5">
        <f>DATE(YEAR(siječanj!B1803),MONTH(siječanj!B1803)+11,DAY(siječanj!B1803))</f>
        <v>44184</v>
      </c>
      <c r="C1803" s="8">
        <v>18.75</v>
      </c>
      <c r="D1803">
        <v>1.2644140070766003</v>
      </c>
      <c r="E1803" s="6">
        <v>184.37563128404452</v>
      </c>
      <c r="F1803" s="7">
        <v>106.40888716645868</v>
      </c>
      <c r="G1803" s="7">
        <v>127.24992570271888</v>
      </c>
      <c r="H1803" s="7">
        <v>198.29103019462957</v>
      </c>
      <c r="I1803" s="7">
        <v>232.71186494458283</v>
      </c>
    </row>
    <row r="1804" spans="1:9" x14ac:dyDescent="0.25">
      <c r="A1804" s="18"/>
      <c r="B1804" s="5">
        <f>DATE(YEAR(siječanj!B1804),MONTH(siječanj!B1804)+11,DAY(siječanj!B1804))</f>
        <v>44184</v>
      </c>
      <c r="C1804" s="8">
        <v>18.7604166666667</v>
      </c>
      <c r="D1804">
        <v>1.2644140070766003</v>
      </c>
      <c r="E1804" s="6">
        <v>186.56012626801882</v>
      </c>
      <c r="F1804" s="7">
        <v>108.16315029344449</v>
      </c>
      <c r="G1804" s="7">
        <v>131.37200188289361</v>
      </c>
      <c r="H1804" s="7">
        <v>215.30087451782336</v>
      </c>
      <c r="I1804" s="7">
        <v>235.46905090317395</v>
      </c>
    </row>
    <row r="1805" spans="1:9" x14ac:dyDescent="0.25">
      <c r="A1805" s="18"/>
      <c r="B1805" s="5">
        <f>DATE(YEAR(siječanj!B1805),MONTH(siječanj!B1805)+11,DAY(siječanj!B1805))</f>
        <v>44184</v>
      </c>
      <c r="C1805" s="8">
        <v>18.7708333333333</v>
      </c>
      <c r="D1805">
        <v>1.2644140070766003</v>
      </c>
      <c r="E1805" s="6">
        <v>189.70789100172752</v>
      </c>
      <c r="F1805" s="7">
        <v>108.00085187976784</v>
      </c>
      <c r="G1805" s="7">
        <v>132.49798084588309</v>
      </c>
      <c r="H1805" s="7">
        <v>230.59696688420692</v>
      </c>
      <c r="I1805" s="7">
        <v>239.44203907133181</v>
      </c>
    </row>
    <row r="1806" spans="1:9" x14ac:dyDescent="0.25">
      <c r="A1806" s="18"/>
      <c r="B1806" s="5">
        <f>DATE(YEAR(siječanj!B1806),MONTH(siječanj!B1806)+11,DAY(siječanj!B1806))</f>
        <v>44184</v>
      </c>
      <c r="C1806" s="8">
        <v>18.78125</v>
      </c>
      <c r="D1806">
        <v>1.2644140070766003</v>
      </c>
      <c r="E1806" s="6">
        <v>190.71974878451354</v>
      </c>
      <c r="F1806" s="7">
        <v>108.42742420778865</v>
      </c>
      <c r="G1806" s="7">
        <v>133.1003153003372</v>
      </c>
      <c r="H1806" s="7">
        <v>231.69202947746743</v>
      </c>
      <c r="I1806" s="7">
        <v>240.71916723653962</v>
      </c>
    </row>
    <row r="1807" spans="1:9" x14ac:dyDescent="0.25">
      <c r="A1807" s="18"/>
      <c r="B1807" s="5">
        <f>DATE(YEAR(siječanj!B1807),MONTH(siječanj!B1807)+11,DAY(siječanj!B1807))</f>
        <v>44184</v>
      </c>
      <c r="C1807" s="8">
        <v>18.7916666666667</v>
      </c>
      <c r="D1807">
        <v>1.2644140070766003</v>
      </c>
      <c r="E1807" s="6">
        <v>188.56168214449522</v>
      </c>
      <c r="F1807" s="7">
        <v>108.31808666750801</v>
      </c>
      <c r="G1807" s="7">
        <v>134.05052609465335</v>
      </c>
      <c r="H1807" s="7">
        <v>231.84722648589988</v>
      </c>
      <c r="I1807" s="7">
        <v>237.99533812216137</v>
      </c>
    </row>
    <row r="1808" spans="1:9" x14ac:dyDescent="0.25">
      <c r="A1808" s="18"/>
      <c r="B1808" s="5">
        <f>DATE(YEAR(siječanj!B1808),MONTH(siječanj!B1808)+11,DAY(siječanj!B1808))</f>
        <v>44184</v>
      </c>
      <c r="C1808" s="8">
        <v>18.8020833333333</v>
      </c>
      <c r="D1808">
        <v>1.2644140070766003</v>
      </c>
      <c r="E1808" s="6">
        <v>188.9812462958032</v>
      </c>
      <c r="F1808" s="7">
        <v>109.86173196798512</v>
      </c>
      <c r="G1808" s="7">
        <v>131.37815003656291</v>
      </c>
      <c r="H1808" s="7">
        <v>232.0429556185077</v>
      </c>
      <c r="I1808" s="7">
        <v>238.52489593538644</v>
      </c>
    </row>
    <row r="1809" spans="1:9" x14ac:dyDescent="0.25">
      <c r="A1809" s="18"/>
      <c r="B1809" s="5">
        <f>DATE(YEAR(siječanj!B1809),MONTH(siječanj!B1809)+11,DAY(siječanj!B1809))</f>
        <v>44184</v>
      </c>
      <c r="C1809" s="8">
        <v>18.8125</v>
      </c>
      <c r="D1809">
        <v>1.2644140070766003</v>
      </c>
      <c r="E1809" s="6">
        <v>190.66285839545469</v>
      </c>
      <c r="F1809" s="7">
        <v>108.11756351540335</v>
      </c>
      <c r="G1809" s="7">
        <v>132.31087952710396</v>
      </c>
      <c r="H1809" s="7">
        <v>232.27113495320216</v>
      </c>
      <c r="I1809" s="7">
        <v>240.64736236491368</v>
      </c>
    </row>
    <row r="1810" spans="1:9" x14ac:dyDescent="0.25">
      <c r="A1810" s="18"/>
      <c r="B1810" s="5">
        <f>DATE(YEAR(siječanj!B1810),MONTH(siječanj!B1810)+11,DAY(siječanj!B1810))</f>
        <v>44184</v>
      </c>
      <c r="C1810" s="8">
        <v>18.8229166666667</v>
      </c>
      <c r="D1810">
        <v>1.2644140070766003</v>
      </c>
      <c r="E1810" s="6">
        <v>187.54738696373275</v>
      </c>
      <c r="F1810" s="7">
        <v>106.77212264603919</v>
      </c>
      <c r="G1810" s="7">
        <v>130.59196893214548</v>
      </c>
      <c r="H1810" s="7">
        <v>232.10402721956171</v>
      </c>
      <c r="I1810" s="7">
        <v>236.71513356651755</v>
      </c>
    </row>
    <row r="1811" spans="1:9" x14ac:dyDescent="0.25">
      <c r="A1811" s="18"/>
      <c r="B1811" s="5">
        <f>DATE(YEAR(siječanj!B1811),MONTH(siječanj!B1811)+11,DAY(siječanj!B1811))</f>
        <v>44184</v>
      </c>
      <c r="C1811" s="8">
        <v>18.8333333333333</v>
      </c>
      <c r="D1811">
        <v>1.2644140070766003</v>
      </c>
      <c r="E1811" s="6">
        <v>189.65666418180226</v>
      </c>
      <c r="F1811" s="7">
        <v>104.85648136032839</v>
      </c>
      <c r="G1811" s="7">
        <v>130.93119290953302</v>
      </c>
      <c r="H1811" s="7">
        <v>232.17361900320722</v>
      </c>
      <c r="I1811" s="7">
        <v>239.3773825398967</v>
      </c>
    </row>
    <row r="1812" spans="1:9" x14ac:dyDescent="0.25">
      <c r="A1812" s="18"/>
      <c r="B1812" s="5">
        <f>DATE(YEAR(siječanj!B1812),MONTH(siječanj!B1812)+11,DAY(siječanj!B1812))</f>
        <v>44184</v>
      </c>
      <c r="C1812" s="8">
        <v>18.84375</v>
      </c>
      <c r="D1812">
        <v>1.2644140070766003</v>
      </c>
      <c r="E1812" s="6">
        <v>190.50060311234009</v>
      </c>
      <c r="F1812" s="7">
        <v>105.48049057057236</v>
      </c>
      <c r="G1812" s="7">
        <v>129.02357172058561</v>
      </c>
      <c r="H1812" s="7">
        <v>232.95624070384582</v>
      </c>
      <c r="I1812" s="7">
        <v>240.44256995678606</v>
      </c>
    </row>
    <row r="1813" spans="1:9" x14ac:dyDescent="0.25">
      <c r="A1813" s="18"/>
      <c r="B1813" s="5">
        <f>DATE(YEAR(siječanj!B1813),MONTH(siječanj!B1813)+11,DAY(siječanj!B1813))</f>
        <v>44184</v>
      </c>
      <c r="C1813" s="8">
        <v>18.8541666666667</v>
      </c>
      <c r="D1813">
        <v>1.2644140070766003</v>
      </c>
      <c r="E1813" s="6">
        <v>187.54897339489847</v>
      </c>
      <c r="F1813" s="7">
        <v>105.28767103742969</v>
      </c>
      <c r="G1813" s="7">
        <v>127.79501249914919</v>
      </c>
      <c r="H1813" s="7">
        <v>233.09023785650581</v>
      </c>
      <c r="I1813" s="7">
        <v>236.71713589921526</v>
      </c>
    </row>
    <row r="1814" spans="1:9" x14ac:dyDescent="0.25">
      <c r="A1814" s="18"/>
      <c r="B1814" s="5">
        <f>DATE(YEAR(siječanj!B1814),MONTH(siječanj!B1814)+11,DAY(siječanj!B1814))</f>
        <v>44184</v>
      </c>
      <c r="C1814" s="8">
        <v>18.8645833333333</v>
      </c>
      <c r="D1814">
        <v>1.2644140070766003</v>
      </c>
      <c r="E1814" s="6">
        <v>184.02105059130162</v>
      </c>
      <c r="F1814" s="7">
        <v>103.48883381470759</v>
      </c>
      <c r="G1814" s="7">
        <v>124.27310768280992</v>
      </c>
      <c r="H1814" s="7">
        <v>233.62483499004952</v>
      </c>
      <c r="I1814" s="7">
        <v>232.26432676555731</v>
      </c>
    </row>
    <row r="1815" spans="1:9" x14ac:dyDescent="0.25">
      <c r="A1815" s="18"/>
      <c r="B1815" s="5">
        <f>DATE(YEAR(siječanj!B1815),MONTH(siječanj!B1815)+11,DAY(siječanj!B1815))</f>
        <v>44184</v>
      </c>
      <c r="C1815" s="8">
        <v>18.875</v>
      </c>
      <c r="D1815">
        <v>1.2644140070766003</v>
      </c>
      <c r="E1815" s="6">
        <v>180.11045926700496</v>
      </c>
      <c r="F1815" s="7">
        <v>98.175872455273094</v>
      </c>
      <c r="G1815" s="7">
        <v>112.57373309187113</v>
      </c>
      <c r="H1815" s="7">
        <v>234.65407185184813</v>
      </c>
      <c r="I1815" s="7">
        <v>227.32852807147069</v>
      </c>
    </row>
    <row r="1816" spans="1:9" x14ac:dyDescent="0.25">
      <c r="A1816" s="18"/>
      <c r="B1816" s="5">
        <f>DATE(YEAR(siječanj!B1816),MONTH(siječanj!B1816)+11,DAY(siječanj!B1816))</f>
        <v>44184</v>
      </c>
      <c r="C1816" s="8">
        <v>18.8854166666667</v>
      </c>
      <c r="D1816">
        <v>1.2644140070766003</v>
      </c>
      <c r="E1816" s="6">
        <v>183.90165856567555</v>
      </c>
      <c r="F1816" s="7">
        <v>83.179128518421919</v>
      </c>
      <c r="G1816" s="7">
        <v>91.781877315719882</v>
      </c>
      <c r="H1816" s="7">
        <v>240.423686706193</v>
      </c>
      <c r="I1816" s="7">
        <v>232.1136347204673</v>
      </c>
    </row>
    <row r="1817" spans="1:9" x14ac:dyDescent="0.25">
      <c r="A1817" s="18"/>
      <c r="B1817" s="5">
        <f>DATE(YEAR(siječanj!B1817),MONTH(siječanj!B1817)+11,DAY(siječanj!B1817))</f>
        <v>44184</v>
      </c>
      <c r="C1817" s="8">
        <v>18.8958333333333</v>
      </c>
      <c r="D1817">
        <v>1.2644140070766003</v>
      </c>
      <c r="E1817" s="6">
        <v>189.09982585543713</v>
      </c>
      <c r="F1817" s="7">
        <v>77.504020714742694</v>
      </c>
      <c r="G1817" s="7">
        <v>83.900662666460192</v>
      </c>
      <c r="H1817" s="7">
        <v>244.88846657369712</v>
      </c>
      <c r="I1817" s="7">
        <v>238.67456251699778</v>
      </c>
    </row>
    <row r="1818" spans="1:9" x14ac:dyDescent="0.25">
      <c r="A1818" s="18"/>
      <c r="B1818" s="5">
        <f>DATE(YEAR(siječanj!B1818),MONTH(siječanj!B1818)+11,DAY(siječanj!B1818))</f>
        <v>44184</v>
      </c>
      <c r="C1818" s="8">
        <v>18.90625</v>
      </c>
      <c r="D1818">
        <v>1.2644140070766003</v>
      </c>
      <c r="E1818" s="6">
        <v>192.24102076997482</v>
      </c>
      <c r="F1818" s="7">
        <v>76.824643501338372</v>
      </c>
      <c r="G1818" s="7">
        <v>82.317645530737664</v>
      </c>
      <c r="H1818" s="7">
        <v>243.74180876670732</v>
      </c>
      <c r="I1818" s="7">
        <v>242.63925851085372</v>
      </c>
    </row>
    <row r="1819" spans="1:9" x14ac:dyDescent="0.25">
      <c r="A1819" s="18"/>
      <c r="B1819" s="5">
        <f>DATE(YEAR(siječanj!B1819),MONTH(siječanj!B1819)+11,DAY(siječanj!B1819))</f>
        <v>44184</v>
      </c>
      <c r="C1819" s="8">
        <v>18.9166666666667</v>
      </c>
      <c r="D1819">
        <v>1.2644140070766003</v>
      </c>
      <c r="E1819" s="6">
        <v>191.07319715830991</v>
      </c>
      <c r="F1819" s="7">
        <v>76.1628395407879</v>
      </c>
      <c r="G1819" s="7">
        <v>80.807194266195339</v>
      </c>
      <c r="H1819" s="7">
        <v>240.56854275885445</v>
      </c>
      <c r="I1819" s="7">
        <v>241.16527624592962</v>
      </c>
    </row>
    <row r="1820" spans="1:9" x14ac:dyDescent="0.25">
      <c r="A1820" s="18"/>
      <c r="B1820" s="5">
        <f>DATE(YEAR(siječanj!B1820),MONTH(siječanj!B1820)+11,DAY(siječanj!B1820))</f>
        <v>44184</v>
      </c>
      <c r="C1820" s="8">
        <v>18.9270833333333</v>
      </c>
      <c r="D1820">
        <v>1.2644140070766003</v>
      </c>
      <c r="E1820" s="6">
        <v>191.12916155332184</v>
      </c>
      <c r="F1820" s="7">
        <v>73.586607905860205</v>
      </c>
      <c r="G1820" s="7">
        <v>71.077628716200877</v>
      </c>
      <c r="H1820" s="7">
        <v>242.1050532039454</v>
      </c>
      <c r="I1820" s="7">
        <v>241.2359123633114</v>
      </c>
    </row>
    <row r="1821" spans="1:9" x14ac:dyDescent="0.25">
      <c r="A1821" s="18"/>
      <c r="B1821" s="5">
        <f>DATE(YEAR(siječanj!B1821),MONTH(siječanj!B1821)+11,DAY(siječanj!B1821))</f>
        <v>44184</v>
      </c>
      <c r="C1821" s="8">
        <v>18.9375</v>
      </c>
      <c r="D1821">
        <v>1.2644140070766003</v>
      </c>
      <c r="E1821" s="6">
        <v>186.45626784189022</v>
      </c>
      <c r="F1821" s="7">
        <v>71.908263803094542</v>
      </c>
      <c r="G1821" s="7">
        <v>66.168966102939933</v>
      </c>
      <c r="H1821" s="7">
        <v>241.50606265394634</v>
      </c>
      <c r="I1821" s="7">
        <v>235.33796477283084</v>
      </c>
    </row>
    <row r="1822" spans="1:9" x14ac:dyDescent="0.25">
      <c r="A1822" s="18"/>
      <c r="B1822" s="5">
        <f>DATE(YEAR(siječanj!B1822),MONTH(siječanj!B1822)+11,DAY(siječanj!B1822))</f>
        <v>44184</v>
      </c>
      <c r="C1822" s="8">
        <v>18.9479166666667</v>
      </c>
      <c r="D1822">
        <v>1.2644140070766003</v>
      </c>
      <c r="E1822" s="6">
        <v>178.62753508405274</v>
      </c>
      <c r="F1822" s="7">
        <v>71.321575150649238</v>
      </c>
      <c r="G1822" s="7">
        <v>64.054631306060799</v>
      </c>
      <c r="H1822" s="7">
        <v>239.66106163703759</v>
      </c>
      <c r="I1822" s="7">
        <v>225.45683792574536</v>
      </c>
    </row>
    <row r="1823" spans="1:9" x14ac:dyDescent="0.25">
      <c r="A1823" s="18"/>
      <c r="B1823" s="5">
        <f>DATE(YEAR(siječanj!B1823),MONTH(siječanj!B1823)+11,DAY(siječanj!B1823))</f>
        <v>44184</v>
      </c>
      <c r="C1823" s="8">
        <v>18.9583333333333</v>
      </c>
      <c r="D1823">
        <v>1.2644140070766003</v>
      </c>
      <c r="E1823" s="6">
        <v>169.34881608716094</v>
      </c>
      <c r="F1823" s="7">
        <v>69.704012079078254</v>
      </c>
      <c r="G1823" s="7">
        <v>62.463832662528368</v>
      </c>
      <c r="H1823" s="7">
        <v>239.4255324745032</v>
      </c>
      <c r="I1823" s="7">
        <v>213.74559394504325</v>
      </c>
    </row>
    <row r="1824" spans="1:9" x14ac:dyDescent="0.25">
      <c r="A1824" s="18"/>
      <c r="B1824" s="5">
        <f>DATE(YEAR(siječanj!B1824),MONTH(siječanj!B1824)+11,DAY(siječanj!B1824))</f>
        <v>44184</v>
      </c>
      <c r="C1824" s="8">
        <v>18.96875</v>
      </c>
      <c r="D1824">
        <v>1.2644140070766003</v>
      </c>
      <c r="E1824" s="6">
        <v>161.95121944461681</v>
      </c>
      <c r="F1824" s="7">
        <v>68.402377756560583</v>
      </c>
      <c r="G1824" s="7">
        <v>61.529096594418988</v>
      </c>
      <c r="H1824" s="7">
        <v>240.55343372802318</v>
      </c>
      <c r="I1824" s="7">
        <v>204.40863060121546</v>
      </c>
    </row>
    <row r="1825" spans="1:9" x14ac:dyDescent="0.25">
      <c r="A1825" s="18"/>
      <c r="B1825" s="5">
        <f>DATE(YEAR(siječanj!B1825),MONTH(siječanj!B1825)+11,DAY(siječanj!B1825))</f>
        <v>44184</v>
      </c>
      <c r="C1825" s="8">
        <v>18.9791666666667</v>
      </c>
      <c r="D1825">
        <v>1.2644140070766003</v>
      </c>
      <c r="E1825" s="6">
        <v>151.36303232449356</v>
      </c>
      <c r="F1825" s="7">
        <v>67.778316304769149</v>
      </c>
      <c r="G1825" s="7">
        <v>63.726122452888021</v>
      </c>
      <c r="H1825" s="7">
        <v>242.41576794781454</v>
      </c>
      <c r="I1825" s="7">
        <v>191.0446260744452</v>
      </c>
    </row>
    <row r="1826" spans="1:9" ht="15.75" thickBot="1" x14ac:dyDescent="0.3">
      <c r="A1826" s="18"/>
      <c r="B1826" s="5">
        <f>DATE(YEAR(siječanj!B1826),MONTH(siječanj!B1826)+11,DAY(siječanj!B1826))</f>
        <v>44184</v>
      </c>
      <c r="C1826" s="8">
        <v>18.9895833333333</v>
      </c>
      <c r="D1826">
        <v>1.2644140070766003</v>
      </c>
      <c r="E1826" s="6">
        <v>143.00768043407663</v>
      </c>
      <c r="F1826" s="7">
        <v>65.460186044422628</v>
      </c>
      <c r="G1826" s="7">
        <v>73.667141147030549</v>
      </c>
      <c r="H1826" s="7">
        <v>241.84696956226651</v>
      </c>
      <c r="I1826" s="7">
        <v>180.49882071423636</v>
      </c>
    </row>
    <row r="1827" spans="1:9" x14ac:dyDescent="0.25">
      <c r="A1827" s="13">
        <f t="shared" ref="A1827" si="17">A1731+1</f>
        <v>355</v>
      </c>
      <c r="B1827" s="5">
        <f>DATE(YEAR(siječanj!B1827),MONTH(siječanj!B1827)+11,DAY(siječanj!B1827))</f>
        <v>44185</v>
      </c>
      <c r="C1827" s="8">
        <v>19</v>
      </c>
      <c r="D1827">
        <v>1.2807819163280907</v>
      </c>
      <c r="E1827" s="6">
        <v>135.74752579067064</v>
      </c>
      <c r="F1827" s="7">
        <v>66.293836566095621</v>
      </c>
      <c r="G1827" s="7">
        <v>81.505439115259321</v>
      </c>
      <c r="H1827" s="7">
        <v>245.79918783509433</v>
      </c>
      <c r="I1827" s="7">
        <v>173.5532767421021</v>
      </c>
    </row>
    <row r="1828" spans="1:9" x14ac:dyDescent="0.25">
      <c r="A1828" s="14"/>
      <c r="B1828" s="5">
        <f>DATE(YEAR(siječanj!B1828),MONTH(siječanj!B1828)+11,DAY(siječanj!B1828))</f>
        <v>44185</v>
      </c>
      <c r="C1828" s="8">
        <v>19.0104166666667</v>
      </c>
      <c r="D1828">
        <v>1.2807819163280907</v>
      </c>
      <c r="E1828" s="6">
        <v>125.32157124805101</v>
      </c>
      <c r="F1828" s="7">
        <v>65.327584941194161</v>
      </c>
      <c r="G1828" s="7">
        <v>82.176856022235043</v>
      </c>
      <c r="H1828" s="7">
        <v>248.14472218797297</v>
      </c>
      <c r="I1828" s="7">
        <v>160.22368886566363</v>
      </c>
    </row>
    <row r="1829" spans="1:9" x14ac:dyDescent="0.25">
      <c r="A1829" s="14"/>
      <c r="B1829" s="5">
        <f>DATE(YEAR(siječanj!B1829),MONTH(siječanj!B1829)+11,DAY(siječanj!B1829))</f>
        <v>44185</v>
      </c>
      <c r="C1829" s="8">
        <v>19.0208333333333</v>
      </c>
      <c r="D1829">
        <v>1.2807819163280907</v>
      </c>
      <c r="E1829" s="6">
        <v>117.19649670238039</v>
      </c>
      <c r="F1829" s="7">
        <v>65.775323133102717</v>
      </c>
      <c r="G1829" s="7">
        <v>81.478647291567299</v>
      </c>
      <c r="H1829" s="7">
        <v>250.42589300579425</v>
      </c>
      <c r="I1829" s="7">
        <v>149.8357771673725</v>
      </c>
    </row>
    <row r="1830" spans="1:9" x14ac:dyDescent="0.25">
      <c r="A1830" s="14"/>
      <c r="B1830" s="5">
        <f>DATE(YEAR(siječanj!B1830),MONTH(siječanj!B1830)+11,DAY(siječanj!B1830))</f>
        <v>44185</v>
      </c>
      <c r="C1830" s="8">
        <v>19.03125</v>
      </c>
      <c r="D1830">
        <v>1.2807819163280907</v>
      </c>
      <c r="E1830" s="6">
        <v>109.44324134417303</v>
      </c>
      <c r="F1830" s="7">
        <v>63.296722913241112</v>
      </c>
      <c r="G1830" s="7">
        <v>79.955341891122401</v>
      </c>
      <c r="H1830" s="7">
        <v>249.46588935086618</v>
      </c>
      <c r="I1830" s="7">
        <v>139.92323647834269</v>
      </c>
    </row>
    <row r="1831" spans="1:9" x14ac:dyDescent="0.25">
      <c r="A1831" s="14"/>
      <c r="B1831" s="5">
        <f>DATE(YEAR(siječanj!B1831),MONTH(siječanj!B1831)+11,DAY(siječanj!B1831))</f>
        <v>44185</v>
      </c>
      <c r="C1831" s="8">
        <v>19.0416666666667</v>
      </c>
      <c r="D1831">
        <v>1.2807819163280907</v>
      </c>
      <c r="E1831" s="6">
        <v>101.65402622140925</v>
      </c>
      <c r="F1831" s="7">
        <v>64.275239246057026</v>
      </c>
      <c r="G1831" s="7">
        <v>78.586727568573366</v>
      </c>
      <c r="H1831" s="7">
        <v>251.11561344032222</v>
      </c>
      <c r="I1831" s="7">
        <v>129.9647212131039</v>
      </c>
    </row>
    <row r="1832" spans="1:9" x14ac:dyDescent="0.25">
      <c r="A1832" s="14"/>
      <c r="B1832" s="5">
        <f>DATE(YEAR(siječanj!B1832),MONTH(siječanj!B1832)+11,DAY(siječanj!B1832))</f>
        <v>44185</v>
      </c>
      <c r="C1832" s="8">
        <v>19.0520833333333</v>
      </c>
      <c r="D1832">
        <v>1.2807819163280907</v>
      </c>
      <c r="E1832" s="6">
        <v>96.28859163171397</v>
      </c>
      <c r="F1832" s="7">
        <v>62.480593402874497</v>
      </c>
      <c r="G1832" s="7">
        <v>79.701192789475911</v>
      </c>
      <c r="H1832" s="7">
        <v>250.42324352184596</v>
      </c>
      <c r="I1832" s="7">
        <v>123.10501052030668</v>
      </c>
    </row>
    <row r="1833" spans="1:9" x14ac:dyDescent="0.25">
      <c r="A1833" s="14"/>
      <c r="B1833" s="5">
        <f>DATE(YEAR(siječanj!B1833),MONTH(siječanj!B1833)+11,DAY(siječanj!B1833))</f>
        <v>44185</v>
      </c>
      <c r="C1833" s="8">
        <v>19.0625</v>
      </c>
      <c r="D1833">
        <v>1.2807819163280907</v>
      </c>
      <c r="E1833" s="6">
        <v>92.235159308873278</v>
      </c>
      <c r="F1833" s="7">
        <v>63.318724641888437</v>
      </c>
      <c r="G1833" s="7">
        <v>80.160197408225898</v>
      </c>
      <c r="H1833" s="7">
        <v>250.57051399145877</v>
      </c>
      <c r="I1833" s="7">
        <v>117.92269535409022</v>
      </c>
    </row>
    <row r="1834" spans="1:9" x14ac:dyDescent="0.25">
      <c r="A1834" s="14"/>
      <c r="B1834" s="5">
        <f>DATE(YEAR(siječanj!B1834),MONTH(siječanj!B1834)+11,DAY(siječanj!B1834))</f>
        <v>44185</v>
      </c>
      <c r="C1834" s="8">
        <v>19.0729166666667</v>
      </c>
      <c r="D1834">
        <v>1.2807819163280907</v>
      </c>
      <c r="E1834" s="6">
        <v>87.976416928537077</v>
      </c>
      <c r="F1834" s="7">
        <v>63.180565841724949</v>
      </c>
      <c r="G1834" s="7">
        <v>82.1728950381152</v>
      </c>
      <c r="H1834" s="7">
        <v>248.59209850914931</v>
      </c>
      <c r="I1834" s="7">
        <v>112.47789118102878</v>
      </c>
    </row>
    <row r="1835" spans="1:9" x14ac:dyDescent="0.25">
      <c r="A1835" s="14"/>
      <c r="B1835" s="5">
        <f>DATE(YEAR(siječanj!B1835),MONTH(siječanj!B1835)+11,DAY(siječanj!B1835))</f>
        <v>44185</v>
      </c>
      <c r="C1835" s="8">
        <v>19.0833333333333</v>
      </c>
      <c r="D1835">
        <v>1.2807819163280907</v>
      </c>
      <c r="E1835" s="6">
        <v>84.708961047457919</v>
      </c>
      <c r="F1835" s="7">
        <v>62.149888333047421</v>
      </c>
      <c r="G1835" s="7">
        <v>82.484677060678592</v>
      </c>
      <c r="H1835" s="7">
        <v>247.79043737780731</v>
      </c>
      <c r="I1835" s="7">
        <v>108.30044727206206</v>
      </c>
    </row>
    <row r="1836" spans="1:9" x14ac:dyDescent="0.25">
      <c r="A1836" s="14"/>
      <c r="B1836" s="5">
        <f>DATE(YEAR(siječanj!B1836),MONTH(siječanj!B1836)+11,DAY(siječanj!B1836))</f>
        <v>44185</v>
      </c>
      <c r="C1836" s="8">
        <v>19.09375</v>
      </c>
      <c r="D1836">
        <v>1.2807819163280907</v>
      </c>
      <c r="E1836" s="6">
        <v>82.33132522626174</v>
      </c>
      <c r="F1836" s="7">
        <v>62.325914217967771</v>
      </c>
      <c r="G1836" s="7">
        <v>84.089634115532974</v>
      </c>
      <c r="H1836" s="7">
        <v>250.0904603695717</v>
      </c>
      <c r="I1836" s="7">
        <v>105.26063873585112</v>
      </c>
    </row>
    <row r="1837" spans="1:9" x14ac:dyDescent="0.25">
      <c r="A1837" s="14"/>
      <c r="B1837" s="5">
        <f>DATE(YEAR(siječanj!B1837),MONTH(siječanj!B1837)+11,DAY(siječanj!B1837))</f>
        <v>44185</v>
      </c>
      <c r="C1837" s="8">
        <v>19.1041666666667</v>
      </c>
      <c r="D1837">
        <v>1.2807819163280907</v>
      </c>
      <c r="E1837" s="6">
        <v>80.073084392293069</v>
      </c>
      <c r="F1837" s="7">
        <v>61.206168889429179</v>
      </c>
      <c r="G1837" s="7">
        <v>82.682894819186131</v>
      </c>
      <c r="H1837" s="7">
        <v>250.12696248921529</v>
      </c>
      <c r="I1837" s="7">
        <v>102.37347674799693</v>
      </c>
    </row>
    <row r="1838" spans="1:9" x14ac:dyDescent="0.25">
      <c r="A1838" s="14"/>
      <c r="B1838" s="5">
        <f>DATE(YEAR(siječanj!B1838),MONTH(siječanj!B1838)+11,DAY(siječanj!B1838))</f>
        <v>44185</v>
      </c>
      <c r="C1838" s="8">
        <v>19.1145833333333</v>
      </c>
      <c r="D1838">
        <v>1.2807819163280907</v>
      </c>
      <c r="E1838" s="6">
        <v>77.094291853740941</v>
      </c>
      <c r="F1838" s="7">
        <v>61.684154937324664</v>
      </c>
      <c r="G1838" s="7">
        <v>80.020804477710811</v>
      </c>
      <c r="H1838" s="7">
        <v>249.77904341285162</v>
      </c>
      <c r="I1838" s="7">
        <v>98.565089060711543</v>
      </c>
    </row>
    <row r="1839" spans="1:9" x14ac:dyDescent="0.25">
      <c r="A1839" s="14"/>
      <c r="B1839" s="5">
        <f>DATE(YEAR(siječanj!B1839),MONTH(siječanj!B1839)+11,DAY(siječanj!B1839))</f>
        <v>44185</v>
      </c>
      <c r="C1839" s="8">
        <v>19.125</v>
      </c>
      <c r="D1839">
        <v>1.2807819163280907</v>
      </c>
      <c r="E1839" s="6">
        <v>75.445141867357705</v>
      </c>
      <c r="F1839" s="7">
        <v>60.251623389742271</v>
      </c>
      <c r="G1839" s="7">
        <v>80.782216388625059</v>
      </c>
      <c r="H1839" s="7">
        <v>248.39664727354204</v>
      </c>
      <c r="I1839" s="7">
        <v>96.456650013230401</v>
      </c>
    </row>
    <row r="1840" spans="1:9" x14ac:dyDescent="0.25">
      <c r="A1840" s="14"/>
      <c r="B1840" s="5">
        <f>DATE(YEAR(siječanj!B1840),MONTH(siječanj!B1840)+11,DAY(siječanj!B1840))</f>
        <v>44185</v>
      </c>
      <c r="C1840" s="8">
        <v>19.1354166666667</v>
      </c>
      <c r="D1840">
        <v>1.2807819163280907</v>
      </c>
      <c r="E1840" s="6">
        <v>73.317835406986177</v>
      </c>
      <c r="F1840" s="7">
        <v>60.80086288981051</v>
      </c>
      <c r="G1840" s="7">
        <v>80.685218428973158</v>
      </c>
      <c r="H1840" s="7">
        <v>248.91430862679547</v>
      </c>
      <c r="I1840" s="7">
        <v>93.736887684733546</v>
      </c>
    </row>
    <row r="1841" spans="1:9" x14ac:dyDescent="0.25">
      <c r="A1841" s="14"/>
      <c r="B1841" s="5">
        <f>DATE(YEAR(siječanj!B1841),MONTH(siječanj!B1841)+11,DAY(siječanj!B1841))</f>
        <v>44185</v>
      </c>
      <c r="C1841" s="8">
        <v>19.1458333333333</v>
      </c>
      <c r="D1841">
        <v>1.2807819163280907</v>
      </c>
      <c r="E1841" s="6">
        <v>71.929766381817004</v>
      </c>
      <c r="F1841" s="7">
        <v>60.326827106620101</v>
      </c>
      <c r="G1841" s="7">
        <v>75.958825295706859</v>
      </c>
      <c r="H1841" s="7">
        <v>249.01821222361752</v>
      </c>
      <c r="I1841" s="7">
        <v>91.962240771214013</v>
      </c>
    </row>
    <row r="1842" spans="1:9" x14ac:dyDescent="0.25">
      <c r="A1842" s="14"/>
      <c r="B1842" s="5">
        <f>DATE(YEAR(siječanj!B1842),MONTH(siječanj!B1842)+11,DAY(siječanj!B1842))</f>
        <v>44185</v>
      </c>
      <c r="C1842" s="8">
        <v>19.15625</v>
      </c>
      <c r="D1842">
        <v>1.2807819163280907</v>
      </c>
      <c r="E1842" s="6">
        <v>71.914482544040084</v>
      </c>
      <c r="F1842" s="7">
        <v>60.334787914738882</v>
      </c>
      <c r="G1842" s="7">
        <v>71.586440603351363</v>
      </c>
      <c r="H1842" s="7">
        <v>249.31489765116666</v>
      </c>
      <c r="I1842" s="7">
        <v>91.942700377295765</v>
      </c>
    </row>
    <row r="1843" spans="1:9" x14ac:dyDescent="0.25">
      <c r="A1843" s="14"/>
      <c r="B1843" s="5">
        <f>DATE(YEAR(siječanj!B1843),MONTH(siječanj!B1843)+11,DAY(siječanj!B1843))</f>
        <v>44185</v>
      </c>
      <c r="C1843" s="8">
        <v>19.1666666666667</v>
      </c>
      <c r="D1843">
        <v>1.2807819163280907</v>
      </c>
      <c r="E1843" s="6">
        <v>69.888561572603535</v>
      </c>
      <c r="F1843" s="7">
        <v>59.967807118062609</v>
      </c>
      <c r="G1843" s="7">
        <v>70.741442697251756</v>
      </c>
      <c r="H1843" s="7">
        <v>248.67243165929784</v>
      </c>
      <c r="I1843" s="7">
        <v>89.352559444962694</v>
      </c>
    </row>
    <row r="1844" spans="1:9" x14ac:dyDescent="0.25">
      <c r="A1844" s="14"/>
      <c r="B1844" s="5">
        <f>DATE(YEAR(siječanj!B1844),MONTH(siječanj!B1844)+11,DAY(siječanj!B1844))</f>
        <v>44185</v>
      </c>
      <c r="C1844" s="8">
        <v>19.1770833333333</v>
      </c>
      <c r="D1844">
        <v>1.2807819163280907</v>
      </c>
      <c r="E1844" s="6">
        <v>69.54079355034888</v>
      </c>
      <c r="F1844" s="7">
        <v>59.935361098501232</v>
      </c>
      <c r="G1844" s="7">
        <v>68.136856855728979</v>
      </c>
      <c r="H1844" s="7">
        <v>248.65996015985567</v>
      </c>
      <c r="I1844" s="7">
        <v>88.907937861940326</v>
      </c>
    </row>
    <row r="1845" spans="1:9" x14ac:dyDescent="0.25">
      <c r="A1845" s="14"/>
      <c r="B1845" s="5">
        <f>DATE(YEAR(siječanj!B1845),MONTH(siječanj!B1845)+11,DAY(siječanj!B1845))</f>
        <v>44185</v>
      </c>
      <c r="C1845" s="8">
        <v>19.1875</v>
      </c>
      <c r="D1845">
        <v>1.2807819163280907</v>
      </c>
      <c r="E1845" s="6">
        <v>69.656607961448159</v>
      </c>
      <c r="F1845" s="7">
        <v>59.973818914602589</v>
      </c>
      <c r="G1845" s="7">
        <v>67.203774207535872</v>
      </c>
      <c r="H1845" s="7">
        <v>248.78795314362839</v>
      </c>
      <c r="I1845" s="7">
        <v>89.05600664200216</v>
      </c>
    </row>
    <row r="1846" spans="1:9" x14ac:dyDescent="0.25">
      <c r="A1846" s="14"/>
      <c r="B1846" s="5">
        <f>DATE(YEAR(siječanj!B1846),MONTH(siječanj!B1846)+11,DAY(siječanj!B1846))</f>
        <v>44185</v>
      </c>
      <c r="C1846" s="8">
        <v>19.1979166666667</v>
      </c>
      <c r="D1846">
        <v>1.2807819163280907</v>
      </c>
      <c r="E1846" s="6">
        <v>69.331188183580167</v>
      </c>
      <c r="F1846" s="7">
        <v>60.794043358574982</v>
      </c>
      <c r="G1846" s="7">
        <v>61.476275446510904</v>
      </c>
      <c r="H1846" s="7">
        <v>248.58331138606977</v>
      </c>
      <c r="I1846" s="7">
        <v>88.639957300132252</v>
      </c>
    </row>
    <row r="1847" spans="1:9" x14ac:dyDescent="0.25">
      <c r="A1847" s="14"/>
      <c r="B1847" s="5">
        <f>DATE(YEAR(siječanj!B1847),MONTH(siječanj!B1847)+11,DAY(siječanj!B1847))</f>
        <v>44185</v>
      </c>
      <c r="C1847" s="8">
        <v>19.2083333333333</v>
      </c>
      <c r="D1847">
        <v>1.2807819163280907</v>
      </c>
      <c r="E1847" s="6">
        <v>68.699560536317051</v>
      </c>
      <c r="F1847" s="7">
        <v>58.287614468232512</v>
      </c>
      <c r="G1847" s="7">
        <v>59.748006173773831</v>
      </c>
      <c r="H1847" s="7">
        <v>248.32705349780335</v>
      </c>
      <c r="I1847" s="7">
        <v>87.832421050576897</v>
      </c>
    </row>
    <row r="1848" spans="1:9" x14ac:dyDescent="0.25">
      <c r="A1848" s="14"/>
      <c r="B1848" s="5">
        <f>DATE(YEAR(siječanj!B1848),MONTH(siječanj!B1848)+11,DAY(siječanj!B1848))</f>
        <v>44185</v>
      </c>
      <c r="C1848" s="8">
        <v>19.21875</v>
      </c>
      <c r="D1848">
        <v>1.2807819163280907</v>
      </c>
      <c r="E1848" s="6">
        <v>69.04310136613141</v>
      </c>
      <c r="F1848" s="7">
        <v>58.201966460440637</v>
      </c>
      <c r="G1848" s="7">
        <v>58.126169788414842</v>
      </c>
      <c r="H1848" s="7">
        <v>247.61032127560887</v>
      </c>
      <c r="I1848" s="7">
        <v>88.271638166039622</v>
      </c>
    </row>
    <row r="1849" spans="1:9" x14ac:dyDescent="0.25">
      <c r="A1849" s="14"/>
      <c r="B1849" s="5">
        <f>DATE(YEAR(siječanj!B1849),MONTH(siječanj!B1849)+11,DAY(siječanj!B1849))</f>
        <v>44185</v>
      </c>
      <c r="C1849" s="8">
        <v>19.2291666666667</v>
      </c>
      <c r="D1849">
        <v>1.2807819163280907</v>
      </c>
      <c r="E1849" s="6">
        <v>69.034848370147998</v>
      </c>
      <c r="F1849" s="7">
        <v>58.626087454310778</v>
      </c>
      <c r="G1849" s="7">
        <v>58.275270541205387</v>
      </c>
      <c r="H1849" s="7">
        <v>247.75397211188783</v>
      </c>
      <c r="I1849" s="7">
        <v>88.261086706721912</v>
      </c>
    </row>
    <row r="1850" spans="1:9" x14ac:dyDescent="0.25">
      <c r="A1850" s="14"/>
      <c r="B1850" s="5">
        <f>DATE(YEAR(siječanj!B1850),MONTH(siječanj!B1850)+11,DAY(siječanj!B1850))</f>
        <v>44185</v>
      </c>
      <c r="C1850" s="8">
        <v>19.2395833333333</v>
      </c>
      <c r="D1850">
        <v>1.2807819163280907</v>
      </c>
      <c r="E1850" s="6">
        <v>69.921303063606629</v>
      </c>
      <c r="F1850" s="7">
        <v>58.95198228318975</v>
      </c>
      <c r="G1850" s="7">
        <v>58.388441516057846</v>
      </c>
      <c r="H1850" s="7">
        <v>246.76594269385745</v>
      </c>
      <c r="I1850" s="7">
        <v>89.394419456892265</v>
      </c>
    </row>
    <row r="1851" spans="1:9" x14ac:dyDescent="0.25">
      <c r="A1851" s="14"/>
      <c r="B1851" s="5">
        <f>DATE(YEAR(siječanj!B1851),MONTH(siječanj!B1851)+11,DAY(siječanj!B1851))</f>
        <v>44185</v>
      </c>
      <c r="C1851" s="8">
        <v>19.25</v>
      </c>
      <c r="D1851">
        <v>1.2807819163280907</v>
      </c>
      <c r="E1851" s="6">
        <v>71.512285223514411</v>
      </c>
      <c r="F1851" s="7">
        <v>59.490749362279914</v>
      </c>
      <c r="G1851" s="7">
        <v>59.728698884411592</v>
      </c>
      <c r="H1851" s="7">
        <v>246.68670021473272</v>
      </c>
      <c r="I1851" s="7">
        <v>91.428490910364005</v>
      </c>
    </row>
    <row r="1852" spans="1:9" x14ac:dyDescent="0.25">
      <c r="A1852" s="14"/>
      <c r="B1852" s="5">
        <f>DATE(YEAR(siječanj!B1852),MONTH(siječanj!B1852)+11,DAY(siječanj!B1852))</f>
        <v>44185</v>
      </c>
      <c r="C1852" s="8">
        <v>19.2604166666667</v>
      </c>
      <c r="D1852">
        <v>1.2807819163280907</v>
      </c>
      <c r="E1852" s="6">
        <v>73.877273032205878</v>
      </c>
      <c r="F1852" s="7">
        <v>61.879373563070516</v>
      </c>
      <c r="G1852" s="7">
        <v>59.024638973554666</v>
      </c>
      <c r="H1852" s="7">
        <v>238.90126035998489</v>
      </c>
      <c r="I1852" s="7">
        <v>94.452128956529677</v>
      </c>
    </row>
    <row r="1853" spans="1:9" x14ac:dyDescent="0.25">
      <c r="A1853" s="14"/>
      <c r="B1853" s="5">
        <f>DATE(YEAR(siječanj!B1853),MONTH(siječanj!B1853)+11,DAY(siječanj!B1853))</f>
        <v>44185</v>
      </c>
      <c r="C1853" s="8">
        <v>19.2708333333333</v>
      </c>
      <c r="D1853">
        <v>1.2807819163280907</v>
      </c>
      <c r="E1853" s="6">
        <v>75.298270129268204</v>
      </c>
      <c r="F1853" s="7">
        <v>67.254008078587319</v>
      </c>
      <c r="G1853" s="7">
        <v>59.867108591918203</v>
      </c>
      <c r="H1853" s="7">
        <v>226.53323422250867</v>
      </c>
      <c r="I1853" s="7">
        <v>96.268874425736101</v>
      </c>
    </row>
    <row r="1854" spans="1:9" x14ac:dyDescent="0.25">
      <c r="A1854" s="14"/>
      <c r="B1854" s="5">
        <f>DATE(YEAR(siječanj!B1854),MONTH(siječanj!B1854)+11,DAY(siječanj!B1854))</f>
        <v>44185</v>
      </c>
      <c r="C1854" s="8">
        <v>19.28125</v>
      </c>
      <c r="D1854">
        <v>1.2807819163280907</v>
      </c>
      <c r="E1854" s="6">
        <v>79.273451019139841</v>
      </c>
      <c r="F1854" s="7">
        <v>66.650324848890946</v>
      </c>
      <c r="G1854" s="7">
        <v>59.085996102438322</v>
      </c>
      <c r="H1854" s="7">
        <v>207.46591321836135</v>
      </c>
      <c r="I1854" s="7">
        <v>101.35114509742168</v>
      </c>
    </row>
    <row r="1855" spans="1:9" x14ac:dyDescent="0.25">
      <c r="A1855" s="14"/>
      <c r="B1855" s="5">
        <f>DATE(YEAR(siječanj!B1855),MONTH(siječanj!B1855)+11,DAY(siječanj!B1855))</f>
        <v>44185</v>
      </c>
      <c r="C1855" s="8">
        <v>19.2916666666667</v>
      </c>
      <c r="D1855">
        <v>1.2807819163280907</v>
      </c>
      <c r="E1855" s="6">
        <v>81.093672976093131</v>
      </c>
      <c r="F1855" s="7">
        <v>64.627162421319326</v>
      </c>
      <c r="G1855" s="7">
        <v>56.923391075576014</v>
      </c>
      <c r="H1855" s="7">
        <v>168.14836826345544</v>
      </c>
      <c r="I1855" s="7">
        <v>103.67829974121464</v>
      </c>
    </row>
    <row r="1856" spans="1:9" x14ac:dyDescent="0.25">
      <c r="A1856" s="14"/>
      <c r="B1856" s="5">
        <f>DATE(YEAR(siječanj!B1856),MONTH(siječanj!B1856)+11,DAY(siječanj!B1856))</f>
        <v>44185</v>
      </c>
      <c r="C1856" s="8">
        <v>19.3020833333333</v>
      </c>
      <c r="D1856">
        <v>1.2807819163280907</v>
      </c>
      <c r="E1856" s="6">
        <v>85.433828792524551</v>
      </c>
      <c r="F1856" s="7">
        <v>63.913265600777009</v>
      </c>
      <c r="G1856" s="7">
        <v>55.654720368549157</v>
      </c>
      <c r="H1856" s="7">
        <v>146.77252400588415</v>
      </c>
      <c r="I1856" s="7">
        <v>109.22719103131826</v>
      </c>
    </row>
    <row r="1857" spans="1:9" x14ac:dyDescent="0.25">
      <c r="A1857" s="14"/>
      <c r="B1857" s="5">
        <f>DATE(YEAR(siječanj!B1857),MONTH(siječanj!B1857)+11,DAY(siječanj!B1857))</f>
        <v>44185</v>
      </c>
      <c r="C1857" s="8">
        <v>19.3125</v>
      </c>
      <c r="D1857">
        <v>1.2807819163280907</v>
      </c>
      <c r="E1857" s="6">
        <v>91.396189945534047</v>
      </c>
      <c r="F1857" s="7">
        <v>63.820745820202134</v>
      </c>
      <c r="G1857" s="7">
        <v>56.525145625594327</v>
      </c>
      <c r="H1857" s="7">
        <v>84.568279520517265</v>
      </c>
      <c r="I1857" s="7">
        <v>116.85007262122149</v>
      </c>
    </row>
    <row r="1858" spans="1:9" x14ac:dyDescent="0.25">
      <c r="A1858" s="14"/>
      <c r="B1858" s="5">
        <f>DATE(YEAR(siječanj!B1858),MONTH(siječanj!B1858)+11,DAY(siječanj!B1858))</f>
        <v>44185</v>
      </c>
      <c r="C1858" s="8">
        <v>19.3229166666667</v>
      </c>
      <c r="D1858">
        <v>1.2807819163280907</v>
      </c>
      <c r="E1858" s="6">
        <v>98.130801504880012</v>
      </c>
      <c r="F1858" s="7">
        <v>63.998334932966095</v>
      </c>
      <c r="G1858" s="7">
        <v>58.293755133764627</v>
      </c>
      <c r="H1858" s="7">
        <v>20.638234898701768</v>
      </c>
      <c r="I1858" s="7">
        <v>125.46027672550915</v>
      </c>
    </row>
    <row r="1859" spans="1:9" x14ac:dyDescent="0.25">
      <c r="A1859" s="14"/>
      <c r="B1859" s="5">
        <f>DATE(YEAR(siječanj!B1859),MONTH(siječanj!B1859)+11,DAY(siječanj!B1859))</f>
        <v>44185</v>
      </c>
      <c r="C1859" s="8">
        <v>19.3333333333333</v>
      </c>
      <c r="D1859">
        <v>1.2807819163280907</v>
      </c>
      <c r="E1859" s="6">
        <v>104.14712698473605</v>
      </c>
      <c r="F1859" s="7">
        <v>62.176210035812723</v>
      </c>
      <c r="G1859" s="7">
        <v>57.967224766074196</v>
      </c>
      <c r="H1859" s="7">
        <v>3.3079892784821303</v>
      </c>
      <c r="I1859" s="7">
        <v>133.15215173313285</v>
      </c>
    </row>
    <row r="1860" spans="1:9" x14ac:dyDescent="0.25">
      <c r="A1860" s="14"/>
      <c r="B1860" s="5">
        <f>DATE(YEAR(siječanj!B1860),MONTH(siječanj!B1860)+11,DAY(siječanj!B1860))</f>
        <v>44185</v>
      </c>
      <c r="C1860" s="8">
        <v>19.34375</v>
      </c>
      <c r="D1860">
        <v>1.2807819163280907</v>
      </c>
      <c r="E1860" s="6">
        <v>111.32928291849501</v>
      </c>
      <c r="F1860" s="7">
        <v>64.778417775576273</v>
      </c>
      <c r="G1860" s="7">
        <v>59.253842302871981</v>
      </c>
      <c r="H1860" s="7">
        <v>2.7880161010768711</v>
      </c>
      <c r="I1860" s="7">
        <v>142.33454153446704</v>
      </c>
    </row>
    <row r="1861" spans="1:9" x14ac:dyDescent="0.25">
      <c r="A1861" s="14"/>
      <c r="B1861" s="5">
        <f>DATE(YEAR(siječanj!B1861),MONTH(siječanj!B1861)+11,DAY(siječanj!B1861))</f>
        <v>44185</v>
      </c>
      <c r="C1861" s="8">
        <v>19.3541666666667</v>
      </c>
      <c r="D1861">
        <v>1.2807819163280907</v>
      </c>
      <c r="E1861" s="6">
        <v>120.34629408187017</v>
      </c>
      <c r="F1861" s="7">
        <v>65.564592786337926</v>
      </c>
      <c r="G1861" s="7">
        <v>57.764139050385943</v>
      </c>
      <c r="H1861" s="7">
        <v>2.2862337226742735</v>
      </c>
      <c r="I1861" s="7">
        <v>153.86279462570255</v>
      </c>
    </row>
    <row r="1862" spans="1:9" x14ac:dyDescent="0.25">
      <c r="A1862" s="14"/>
      <c r="B1862" s="5">
        <f>DATE(YEAR(siječanj!B1862),MONTH(siječanj!B1862)+11,DAY(siječanj!B1862))</f>
        <v>44185</v>
      </c>
      <c r="C1862" s="8">
        <v>19.3645833333333</v>
      </c>
      <c r="D1862">
        <v>1.2807819163280907</v>
      </c>
      <c r="E1862" s="6">
        <v>129.38405916086251</v>
      </c>
      <c r="F1862" s="7">
        <v>67.168962857881667</v>
      </c>
      <c r="G1862" s="7">
        <v>61.290209521757028</v>
      </c>
      <c r="H1862" s="7">
        <v>2.4028946843118848</v>
      </c>
      <c r="I1862" s="7">
        <v>165.41758160799512</v>
      </c>
    </row>
    <row r="1863" spans="1:9" x14ac:dyDescent="0.25">
      <c r="A1863" s="14"/>
      <c r="B1863" s="5">
        <f>DATE(YEAR(siječanj!B1863),MONTH(siječanj!B1863)+11,DAY(siječanj!B1863))</f>
        <v>44185</v>
      </c>
      <c r="C1863" s="8">
        <v>19.375</v>
      </c>
      <c r="D1863">
        <v>1.2807819163280907</v>
      </c>
      <c r="E1863" s="6">
        <v>136.65138087972781</v>
      </c>
      <c r="F1863" s="7">
        <v>66.148761788762783</v>
      </c>
      <c r="G1863" s="7">
        <v>62.783865732052625</v>
      </c>
      <c r="H1863" s="7">
        <v>2.1770172133033161</v>
      </c>
      <c r="I1863" s="7">
        <v>174.7088559063794</v>
      </c>
    </row>
    <row r="1864" spans="1:9" x14ac:dyDescent="0.25">
      <c r="A1864" s="14"/>
      <c r="B1864" s="5">
        <f>DATE(YEAR(siječanj!B1864),MONTH(siječanj!B1864)+11,DAY(siječanj!B1864))</f>
        <v>44185</v>
      </c>
      <c r="C1864" s="8">
        <v>19.3854166666667</v>
      </c>
      <c r="D1864">
        <v>1.2807819163280907</v>
      </c>
      <c r="E1864" s="6">
        <v>141.65194518611378</v>
      </c>
      <c r="F1864" s="7">
        <v>65.608242608541985</v>
      </c>
      <c r="G1864" s="7">
        <v>67.784020256118055</v>
      </c>
      <c r="H1864" s="7">
        <v>1.8083235930641408</v>
      </c>
      <c r="I1864" s="7">
        <v>181.10207976720449</v>
      </c>
    </row>
    <row r="1865" spans="1:9" x14ac:dyDescent="0.25">
      <c r="A1865" s="14"/>
      <c r="B1865" s="5">
        <f>DATE(YEAR(siječanj!B1865),MONTH(siječanj!B1865)+11,DAY(siječanj!B1865))</f>
        <v>44185</v>
      </c>
      <c r="C1865" s="8">
        <v>19.3958333333333</v>
      </c>
      <c r="D1865">
        <v>1.2807819163280907</v>
      </c>
      <c r="E1865" s="6">
        <v>147.42604424665615</v>
      </c>
      <c r="F1865" s="7">
        <v>66.469842358113084</v>
      </c>
      <c r="G1865" s="7">
        <v>70.992080288153716</v>
      </c>
      <c r="H1865" s="7">
        <v>1.8642585818169439</v>
      </c>
      <c r="I1865" s="7">
        <v>188.48426818171694</v>
      </c>
    </row>
    <row r="1866" spans="1:9" x14ac:dyDescent="0.25">
      <c r="A1866" s="14"/>
      <c r="B1866" s="5">
        <f>DATE(YEAR(siječanj!B1866),MONTH(siječanj!B1866)+11,DAY(siječanj!B1866))</f>
        <v>44185</v>
      </c>
      <c r="C1866" s="8">
        <v>19.40625</v>
      </c>
      <c r="D1866">
        <v>1.2807819163280907</v>
      </c>
      <c r="E1866" s="6">
        <v>151.90684552777191</v>
      </c>
      <c r="F1866" s="7">
        <v>70.299011156152346</v>
      </c>
      <c r="G1866" s="7">
        <v>77.731716840407913</v>
      </c>
      <c r="H1866" s="7">
        <v>1.9395686689763487</v>
      </c>
      <c r="I1866" s="7">
        <v>194.21297476578417</v>
      </c>
    </row>
    <row r="1867" spans="1:9" x14ac:dyDescent="0.25">
      <c r="A1867" s="14"/>
      <c r="B1867" s="5">
        <f>DATE(YEAR(siječanj!B1867),MONTH(siječanj!B1867)+11,DAY(siječanj!B1867))</f>
        <v>44185</v>
      </c>
      <c r="C1867" s="8">
        <v>19.4166666666667</v>
      </c>
      <c r="D1867">
        <v>1.2807819163280907</v>
      </c>
      <c r="E1867" s="6">
        <v>157.54060219417627</v>
      </c>
      <c r="F1867" s="7">
        <v>74.254270956888817</v>
      </c>
      <c r="G1867" s="7">
        <v>80.082779632485511</v>
      </c>
      <c r="H1867" s="7">
        <v>1.834185942957592</v>
      </c>
      <c r="I1867" s="7">
        <v>201.41573536217166</v>
      </c>
    </row>
    <row r="1868" spans="1:9" x14ac:dyDescent="0.25">
      <c r="A1868" s="14"/>
      <c r="B1868" s="5">
        <f>DATE(YEAR(siječanj!B1868),MONTH(siječanj!B1868)+11,DAY(siječanj!B1868))</f>
        <v>44185</v>
      </c>
      <c r="C1868" s="8">
        <v>19.4270833333333</v>
      </c>
      <c r="D1868">
        <v>1.2807819163280907</v>
      </c>
      <c r="E1868" s="6">
        <v>161.960509988301</v>
      </c>
      <c r="F1868" s="7">
        <v>84.440356013259418</v>
      </c>
      <c r="G1868" s="7">
        <v>94.794693337204265</v>
      </c>
      <c r="H1868" s="7">
        <v>2.0747082870831801</v>
      </c>
      <c r="I1868" s="7">
        <v>207.0665895939548</v>
      </c>
    </row>
    <row r="1869" spans="1:9" x14ac:dyDescent="0.25">
      <c r="A1869" s="14"/>
      <c r="B1869" s="5">
        <f>DATE(YEAR(siječanj!B1869),MONTH(siječanj!B1869)+11,DAY(siječanj!B1869))</f>
        <v>44185</v>
      </c>
      <c r="C1869" s="8">
        <v>19.4375</v>
      </c>
      <c r="D1869">
        <v>1.2807819163280907</v>
      </c>
      <c r="E1869" s="6">
        <v>169.1685967169758</v>
      </c>
      <c r="F1869" s="7">
        <v>88.882241810127312</v>
      </c>
      <c r="G1869" s="7">
        <v>96.282470275224725</v>
      </c>
      <c r="H1869" s="7">
        <v>2.3776478912154353</v>
      </c>
      <c r="I1869" s="7">
        <v>216.2821319290089</v>
      </c>
    </row>
    <row r="1870" spans="1:9" x14ac:dyDescent="0.25">
      <c r="A1870" s="14"/>
      <c r="B1870" s="5">
        <f>DATE(YEAR(siječanj!B1870),MONTH(siječanj!B1870)+11,DAY(siječanj!B1870))</f>
        <v>44185</v>
      </c>
      <c r="C1870" s="8">
        <v>19.4479166666667</v>
      </c>
      <c r="D1870">
        <v>1.2807819163280907</v>
      </c>
      <c r="E1870" s="6">
        <v>171.40324740835837</v>
      </c>
      <c r="F1870" s="7">
        <v>91.180347483469333</v>
      </c>
      <c r="G1870" s="7">
        <v>95.023503377318193</v>
      </c>
      <c r="H1870" s="7">
        <v>3.2336742418732189</v>
      </c>
      <c r="I1870" s="7">
        <v>219.13913390826784</v>
      </c>
    </row>
    <row r="1871" spans="1:9" x14ac:dyDescent="0.25">
      <c r="A1871" s="14"/>
      <c r="B1871" s="5">
        <f>DATE(YEAR(siječanj!B1871),MONTH(siječanj!B1871)+11,DAY(siječanj!B1871))</f>
        <v>44185</v>
      </c>
      <c r="C1871" s="8">
        <v>19.4583333333333</v>
      </c>
      <c r="D1871">
        <v>1.2807819163280907</v>
      </c>
      <c r="E1871" s="6">
        <v>174.28678201133303</v>
      </c>
      <c r="F1871" s="7">
        <v>90.396676048405823</v>
      </c>
      <c r="G1871" s="7">
        <v>98.525041431339162</v>
      </c>
      <c r="H1871" s="7">
        <v>3.192385122284032</v>
      </c>
      <c r="I1871" s="7">
        <v>222.82573427929194</v>
      </c>
    </row>
    <row r="1872" spans="1:9" x14ac:dyDescent="0.25">
      <c r="A1872" s="14"/>
      <c r="B1872" s="5">
        <f>DATE(YEAR(siječanj!B1872),MONTH(siječanj!B1872)+11,DAY(siječanj!B1872))</f>
        <v>44185</v>
      </c>
      <c r="C1872" s="8">
        <v>19.46875</v>
      </c>
      <c r="D1872">
        <v>1.2807819163280907</v>
      </c>
      <c r="E1872" s="6">
        <v>175.75250323878203</v>
      </c>
      <c r="F1872" s="7">
        <v>90.057853445817543</v>
      </c>
      <c r="G1872" s="7">
        <v>101.57246690272167</v>
      </c>
      <c r="H1872" s="7">
        <v>3.1645446238487596</v>
      </c>
      <c r="I1872" s="7">
        <v>224.6996595706191</v>
      </c>
    </row>
    <row r="1873" spans="1:9" x14ac:dyDescent="0.25">
      <c r="A1873" s="14"/>
      <c r="B1873" s="5">
        <f>DATE(YEAR(siječanj!B1873),MONTH(siječanj!B1873)+11,DAY(siječanj!B1873))</f>
        <v>44185</v>
      </c>
      <c r="C1873" s="8">
        <v>19.4791666666667</v>
      </c>
      <c r="D1873">
        <v>1.2807819163280907</v>
      </c>
      <c r="E1873" s="6">
        <v>177.45854163982318</v>
      </c>
      <c r="F1873" s="7">
        <v>91.31343081636679</v>
      </c>
      <c r="G1873" s="7">
        <v>96.050538000414505</v>
      </c>
      <c r="H1873" s="7">
        <v>4.0942116875692243</v>
      </c>
      <c r="I1873" s="7">
        <v>226.88083048348813</v>
      </c>
    </row>
    <row r="1874" spans="1:9" x14ac:dyDescent="0.25">
      <c r="A1874" s="14"/>
      <c r="B1874" s="5">
        <f>DATE(YEAR(siječanj!B1874),MONTH(siječanj!B1874)+11,DAY(siječanj!B1874))</f>
        <v>44185</v>
      </c>
      <c r="C1874" s="8">
        <v>19.4895833333333</v>
      </c>
      <c r="D1874">
        <v>1.2807819163280907</v>
      </c>
      <c r="E1874" s="6">
        <v>179.30459369724372</v>
      </c>
      <c r="F1874" s="7">
        <v>91.165635459984799</v>
      </c>
      <c r="G1874" s="7">
        <v>95.635084141207017</v>
      </c>
      <c r="H1874" s="7">
        <v>3.9830459150077604</v>
      </c>
      <c r="I1874" s="7">
        <v>229.24100892310028</v>
      </c>
    </row>
    <row r="1875" spans="1:9" x14ac:dyDescent="0.25">
      <c r="A1875" s="14"/>
      <c r="B1875" s="5">
        <f>DATE(YEAR(siječanj!B1875),MONTH(siječanj!B1875)+11,DAY(siječanj!B1875))</f>
        <v>44185</v>
      </c>
      <c r="C1875" s="8">
        <v>19.5</v>
      </c>
      <c r="D1875">
        <v>1.2807819163280907</v>
      </c>
      <c r="E1875" s="6">
        <v>179.18735574305731</v>
      </c>
      <c r="F1875" s="7">
        <v>92.240746414078473</v>
      </c>
      <c r="G1875" s="7">
        <v>96.790479531347884</v>
      </c>
      <c r="H1875" s="7">
        <v>4.0216825625088957</v>
      </c>
      <c r="I1875" s="7">
        <v>229.09112014251971</v>
      </c>
    </row>
    <row r="1876" spans="1:9" x14ac:dyDescent="0.25">
      <c r="A1876" s="14"/>
      <c r="B1876" s="5">
        <f>DATE(YEAR(siječanj!B1876),MONTH(siječanj!B1876)+11,DAY(siječanj!B1876))</f>
        <v>44185</v>
      </c>
      <c r="C1876" s="8">
        <v>19.5104166666667</v>
      </c>
      <c r="D1876">
        <v>1.2807819163280907</v>
      </c>
      <c r="E1876" s="6">
        <v>178.39536922479493</v>
      </c>
      <c r="F1876" s="7">
        <v>92.099071355911988</v>
      </c>
      <c r="G1876" s="7">
        <v>93.833045050748751</v>
      </c>
      <c r="H1876" s="7">
        <v>4.1563570268548853</v>
      </c>
      <c r="I1876" s="7">
        <v>228.07856499958501</v>
      </c>
    </row>
    <row r="1877" spans="1:9" x14ac:dyDescent="0.25">
      <c r="A1877" s="14"/>
      <c r="B1877" s="5">
        <f>DATE(YEAR(siječanj!B1877),MONTH(siječanj!B1877)+11,DAY(siječanj!B1877))</f>
        <v>44185</v>
      </c>
      <c r="C1877" s="8">
        <v>19.5208333333333</v>
      </c>
      <c r="D1877">
        <v>1.2807819163280907</v>
      </c>
      <c r="E1877" s="6">
        <v>175.50074539886791</v>
      </c>
      <c r="F1877" s="7">
        <v>91.688203640777715</v>
      </c>
      <c r="G1877" s="7">
        <v>92.300019788562992</v>
      </c>
      <c r="H1877" s="7">
        <v>5.0979935825325855</v>
      </c>
      <c r="I1877" s="7">
        <v>224.37778705170496</v>
      </c>
    </row>
    <row r="1878" spans="1:9" x14ac:dyDescent="0.25">
      <c r="A1878" s="14"/>
      <c r="B1878" s="5">
        <f>DATE(YEAR(siječanj!B1878),MONTH(siječanj!B1878)+11,DAY(siječanj!B1878))</f>
        <v>44185</v>
      </c>
      <c r="C1878" s="8">
        <v>19.53125</v>
      </c>
      <c r="D1878">
        <v>1.2807819163280907</v>
      </c>
      <c r="E1878" s="6">
        <v>173.34245071553954</v>
      </c>
      <c r="F1878" s="7">
        <v>87.401226087909308</v>
      </c>
      <c r="G1878" s="7">
        <v>94.344224699429844</v>
      </c>
      <c r="H1878" s="7">
        <v>5.9483833054974342</v>
      </c>
      <c r="I1878" s="7">
        <v>221.61840626531537</v>
      </c>
    </row>
    <row r="1879" spans="1:9" x14ac:dyDescent="0.25">
      <c r="A1879" s="14"/>
      <c r="B1879" s="5">
        <f>DATE(YEAR(siječanj!B1879),MONTH(siječanj!B1879)+11,DAY(siječanj!B1879))</f>
        <v>44185</v>
      </c>
      <c r="C1879" s="8">
        <v>19.5416666666667</v>
      </c>
      <c r="D1879">
        <v>1.2807819163280907</v>
      </c>
      <c r="E1879" s="6">
        <v>165.46394923288051</v>
      </c>
      <c r="F1879" s="7">
        <v>87.730512598793453</v>
      </c>
      <c r="G1879" s="7">
        <v>93.249981767260678</v>
      </c>
      <c r="H1879" s="7">
        <v>6.1056939248088993</v>
      </c>
      <c r="I1879" s="7">
        <v>211.54573834618523</v>
      </c>
    </row>
    <row r="1880" spans="1:9" x14ac:dyDescent="0.25">
      <c r="A1880" s="14"/>
      <c r="B1880" s="5">
        <f>DATE(YEAR(siječanj!B1880),MONTH(siječanj!B1880)+11,DAY(siječanj!B1880))</f>
        <v>44185</v>
      </c>
      <c r="C1880" s="8">
        <v>19.5520833333333</v>
      </c>
      <c r="D1880">
        <v>1.2807819163280907</v>
      </c>
      <c r="E1880" s="6">
        <v>158.80744102643214</v>
      </c>
      <c r="F1880" s="7">
        <v>87.827135350135265</v>
      </c>
      <c r="G1880" s="7">
        <v>88.649750192024044</v>
      </c>
      <c r="H1880" s="7">
        <v>7.0308877432618306</v>
      </c>
      <c r="I1880" s="7">
        <v>203.03538941598615</v>
      </c>
    </row>
    <row r="1881" spans="1:9" x14ac:dyDescent="0.25">
      <c r="A1881" s="14"/>
      <c r="B1881" s="5">
        <f>DATE(YEAR(siječanj!B1881),MONTH(siječanj!B1881)+11,DAY(siječanj!B1881))</f>
        <v>44185</v>
      </c>
      <c r="C1881" s="8">
        <v>19.5625</v>
      </c>
      <c r="D1881">
        <v>1.2807819163280907</v>
      </c>
      <c r="E1881" s="6">
        <v>154.49200372273143</v>
      </c>
      <c r="F1881" s="7">
        <v>87.198251601653979</v>
      </c>
      <c r="G1881" s="7">
        <v>88.77564286865956</v>
      </c>
      <c r="H1881" s="7">
        <v>7.7584280670813461</v>
      </c>
      <c r="I1881" s="7">
        <v>197.51810075624815</v>
      </c>
    </row>
    <row r="1882" spans="1:9" x14ac:dyDescent="0.25">
      <c r="A1882" s="14"/>
      <c r="B1882" s="5">
        <f>DATE(YEAR(siječanj!B1882),MONTH(siječanj!B1882)+11,DAY(siječanj!B1882))</f>
        <v>44185</v>
      </c>
      <c r="C1882" s="8">
        <v>19.5729166666667</v>
      </c>
      <c r="D1882">
        <v>1.2807819163280907</v>
      </c>
      <c r="E1882" s="6">
        <v>149.39697815155247</v>
      </c>
      <c r="F1882" s="7">
        <v>86.109079634128875</v>
      </c>
      <c r="G1882" s="7">
        <v>91.288937457134708</v>
      </c>
      <c r="H1882" s="7">
        <v>7.1796373420713051</v>
      </c>
      <c r="I1882" s="7">
        <v>191.00410812314129</v>
      </c>
    </row>
    <row r="1883" spans="1:9" x14ac:dyDescent="0.25">
      <c r="A1883" s="14"/>
      <c r="B1883" s="5">
        <f>DATE(YEAR(siječanj!B1883),MONTH(siječanj!B1883)+11,DAY(siječanj!B1883))</f>
        <v>44185</v>
      </c>
      <c r="C1883" s="8">
        <v>19.5833333333333</v>
      </c>
      <c r="D1883">
        <v>1.2807819163280907</v>
      </c>
      <c r="E1883" s="6">
        <v>147.35990082753119</v>
      </c>
      <c r="F1883" s="7">
        <v>85.901073884993835</v>
      </c>
      <c r="G1883" s="7">
        <v>92.012790249125402</v>
      </c>
      <c r="H1883" s="7">
        <v>6.7462425269783344</v>
      </c>
      <c r="I1883" s="7">
        <v>188.39970378868512</v>
      </c>
    </row>
    <row r="1884" spans="1:9" x14ac:dyDescent="0.25">
      <c r="A1884" s="14"/>
      <c r="B1884" s="5">
        <f>DATE(YEAR(siječanj!B1884),MONTH(siječanj!B1884)+11,DAY(siječanj!B1884))</f>
        <v>44185</v>
      </c>
      <c r="C1884" s="8">
        <v>19.59375</v>
      </c>
      <c r="D1884">
        <v>1.2807819163280907</v>
      </c>
      <c r="E1884" s="6">
        <v>145.22755964472958</v>
      </c>
      <c r="F1884" s="7">
        <v>86.176692252300811</v>
      </c>
      <c r="G1884" s="7">
        <v>91.887134348642931</v>
      </c>
      <c r="H1884" s="7">
        <v>4.7750981848276242</v>
      </c>
      <c r="I1884" s="7">
        <v>185.67350456514993</v>
      </c>
    </row>
    <row r="1885" spans="1:9" x14ac:dyDescent="0.25">
      <c r="A1885" s="14"/>
      <c r="B1885" s="5">
        <f>DATE(YEAR(siječanj!B1885),MONTH(siječanj!B1885)+11,DAY(siječanj!B1885))</f>
        <v>44185</v>
      </c>
      <c r="C1885" s="8">
        <v>19.6041666666667</v>
      </c>
      <c r="D1885">
        <v>1.2807819163280907</v>
      </c>
      <c r="E1885" s="6">
        <v>143.90181949604425</v>
      </c>
      <c r="F1885" s="7">
        <v>87.583946928067363</v>
      </c>
      <c r="G1885" s="7">
        <v>90.612451935221429</v>
      </c>
      <c r="H1885" s="7">
        <v>3.7966756362261838</v>
      </c>
      <c r="I1885" s="7">
        <v>183.97854515006853</v>
      </c>
    </row>
    <row r="1886" spans="1:9" x14ac:dyDescent="0.25">
      <c r="A1886" s="14"/>
      <c r="B1886" s="5">
        <f>DATE(YEAR(siječanj!B1886),MONTH(siječanj!B1886)+11,DAY(siječanj!B1886))</f>
        <v>44185</v>
      </c>
      <c r="C1886" s="8">
        <v>19.6145833333333</v>
      </c>
      <c r="D1886">
        <v>1.2807819163280907</v>
      </c>
      <c r="E1886" s="6">
        <v>140.27136901256114</v>
      </c>
      <c r="F1886" s="7">
        <v>85.569159222413745</v>
      </c>
      <c r="G1886" s="7">
        <v>92.268717178497425</v>
      </c>
      <c r="H1886" s="7">
        <v>3.6228326354962124</v>
      </c>
      <c r="I1886" s="7">
        <v>179.33701246806555</v>
      </c>
    </row>
    <row r="1887" spans="1:9" x14ac:dyDescent="0.25">
      <c r="A1887" s="14"/>
      <c r="B1887" s="5">
        <f>DATE(YEAR(siječanj!B1887),MONTH(siječanj!B1887)+11,DAY(siječanj!B1887))</f>
        <v>44185</v>
      </c>
      <c r="C1887" s="8">
        <v>19.625</v>
      </c>
      <c r="D1887">
        <v>1.2807819163280907</v>
      </c>
      <c r="E1887" s="6">
        <v>139.43893787797762</v>
      </c>
      <c r="F1887" s="7">
        <v>85.899382062571831</v>
      </c>
      <c r="G1887" s="7">
        <v>90.945636114128362</v>
      </c>
      <c r="H1887" s="7">
        <v>2.9838458343910155</v>
      </c>
      <c r="I1887" s="7">
        <v>178.27274886379257</v>
      </c>
    </row>
    <row r="1888" spans="1:9" x14ac:dyDescent="0.25">
      <c r="A1888" s="14"/>
      <c r="B1888" s="5">
        <f>DATE(YEAR(siječanj!B1888),MONTH(siječanj!B1888)+11,DAY(siječanj!B1888))</f>
        <v>44185</v>
      </c>
      <c r="C1888" s="8">
        <v>19.6354166666667</v>
      </c>
      <c r="D1888">
        <v>1.2807819163280907</v>
      </c>
      <c r="E1888" s="6">
        <v>138.95797676743567</v>
      </c>
      <c r="F1888" s="7">
        <v>86.608544995196965</v>
      </c>
      <c r="G1888" s="7">
        <v>90.394256690443839</v>
      </c>
      <c r="H1888" s="7">
        <v>2.423501892359087</v>
      </c>
      <c r="I1888" s="7">
        <v>177.65783985359965</v>
      </c>
    </row>
    <row r="1889" spans="1:9" x14ac:dyDescent="0.25">
      <c r="A1889" s="14"/>
      <c r="B1889" s="5">
        <f>DATE(YEAR(siječanj!B1889),MONTH(siječanj!B1889)+11,DAY(siječanj!B1889))</f>
        <v>44185</v>
      </c>
      <c r="C1889" s="8">
        <v>19.6458333333333</v>
      </c>
      <c r="D1889">
        <v>1.2807819163280907</v>
      </c>
      <c r="E1889" s="6">
        <v>137.62655725440908</v>
      </c>
      <c r="F1889" s="7">
        <v>86.204645498779499</v>
      </c>
      <c r="G1889" s="7">
        <v>90.374399598827893</v>
      </c>
      <c r="H1889" s="7">
        <v>2.2802813482100617</v>
      </c>
      <c r="I1889" s="7">
        <v>175.95561936848776</v>
      </c>
    </row>
    <row r="1890" spans="1:9" x14ac:dyDescent="0.25">
      <c r="A1890" s="14"/>
      <c r="B1890" s="5">
        <f>DATE(YEAR(siječanj!B1890),MONTH(siječanj!B1890)+11,DAY(siječanj!B1890))</f>
        <v>44185</v>
      </c>
      <c r="C1890" s="8">
        <v>19.65625</v>
      </c>
      <c r="D1890">
        <v>1.2807819163280907</v>
      </c>
      <c r="E1890" s="6">
        <v>134.99868092043113</v>
      </c>
      <c r="F1890" s="7">
        <v>86.218931552723106</v>
      </c>
      <c r="G1890" s="7">
        <v>92.287069336937137</v>
      </c>
      <c r="H1890" s="7">
        <v>2.5013070762442036</v>
      </c>
      <c r="I1890" s="7">
        <v>172.59587821682808</v>
      </c>
    </row>
    <row r="1891" spans="1:9" x14ac:dyDescent="0.25">
      <c r="A1891" s="14"/>
      <c r="B1891" s="5">
        <f>DATE(YEAR(siječanj!B1891),MONTH(siječanj!B1891)+11,DAY(siječanj!B1891))</f>
        <v>44185</v>
      </c>
      <c r="C1891" s="8">
        <v>19.6666666666667</v>
      </c>
      <c r="D1891">
        <v>1.2807819163280907</v>
      </c>
      <c r="E1891" s="6">
        <v>134.71567324943385</v>
      </c>
      <c r="F1891" s="7">
        <v>87.745353216856387</v>
      </c>
      <c r="G1891" s="7">
        <v>91.864708837739556</v>
      </c>
      <c r="H1891" s="7">
        <v>2.9010962751979426</v>
      </c>
      <c r="I1891" s="7">
        <v>172.23405277390646</v>
      </c>
    </row>
    <row r="1892" spans="1:9" x14ac:dyDescent="0.25">
      <c r="A1892" s="14"/>
      <c r="B1892" s="5">
        <f>DATE(YEAR(siječanj!B1892),MONTH(siječanj!B1892)+11,DAY(siječanj!B1892))</f>
        <v>44185</v>
      </c>
      <c r="C1892" s="8">
        <v>19.6770833333333</v>
      </c>
      <c r="D1892">
        <v>1.2807819163280907</v>
      </c>
      <c r="E1892" s="6">
        <v>135.82392622274628</v>
      </c>
      <c r="F1892" s="7">
        <v>88.406996434183881</v>
      </c>
      <c r="G1892" s="7">
        <v>93.467888064868433</v>
      </c>
      <c r="H1892" s="7">
        <v>4.5653825659034437</v>
      </c>
      <c r="I1892" s="7">
        <v>173.65095473110415</v>
      </c>
    </row>
    <row r="1893" spans="1:9" x14ac:dyDescent="0.25">
      <c r="A1893" s="14"/>
      <c r="B1893" s="5">
        <f>DATE(YEAR(siječanj!B1893),MONTH(siječanj!B1893)+11,DAY(siječanj!B1893))</f>
        <v>44185</v>
      </c>
      <c r="C1893" s="8">
        <v>19.6875</v>
      </c>
      <c r="D1893">
        <v>1.2807819163280907</v>
      </c>
      <c r="E1893" s="6">
        <v>139.86288618660168</v>
      </c>
      <c r="F1893" s="7">
        <v>90.148070579723026</v>
      </c>
      <c r="G1893" s="7">
        <v>93.891496655313503</v>
      </c>
      <c r="H1893" s="7">
        <v>10.880569991245371</v>
      </c>
      <c r="I1893" s="7">
        <v>178.81476697942614</v>
      </c>
    </row>
    <row r="1894" spans="1:9" x14ac:dyDescent="0.25">
      <c r="A1894" s="14"/>
      <c r="B1894" s="5">
        <f>DATE(YEAR(siječanj!B1894),MONTH(siječanj!B1894)+11,DAY(siječanj!B1894))</f>
        <v>44185</v>
      </c>
      <c r="C1894" s="8">
        <v>19.6979166666667</v>
      </c>
      <c r="D1894">
        <v>1.2807819163280907</v>
      </c>
      <c r="E1894" s="6">
        <v>143.62072699397137</v>
      </c>
      <c r="F1894" s="7">
        <v>92.699953634947661</v>
      </c>
      <c r="G1894" s="7">
        <v>93.747211688686903</v>
      </c>
      <c r="H1894" s="7">
        <v>54.630735457175163</v>
      </c>
      <c r="I1894" s="7">
        <v>183.61916825153403</v>
      </c>
    </row>
    <row r="1895" spans="1:9" x14ac:dyDescent="0.25">
      <c r="A1895" s="14"/>
      <c r="B1895" s="5">
        <f>DATE(YEAR(siječanj!B1895),MONTH(siječanj!B1895)+11,DAY(siječanj!B1895))</f>
        <v>44185</v>
      </c>
      <c r="C1895" s="8">
        <v>19.7083333333333</v>
      </c>
      <c r="D1895">
        <v>1.2807819163280907</v>
      </c>
      <c r="E1895" s="6">
        <v>147.78540693850715</v>
      </c>
      <c r="F1895" s="7">
        <v>95.153055961061824</v>
      </c>
      <c r="G1895" s="7">
        <v>96.141736950894</v>
      </c>
      <c r="H1895" s="7">
        <v>135.01216199217441</v>
      </c>
      <c r="I1895" s="7">
        <v>188.94371355537169</v>
      </c>
    </row>
    <row r="1896" spans="1:9" x14ac:dyDescent="0.25">
      <c r="A1896" s="14"/>
      <c r="B1896" s="5">
        <f>DATE(YEAR(siječanj!B1896),MONTH(siječanj!B1896)+11,DAY(siječanj!B1896))</f>
        <v>44185</v>
      </c>
      <c r="C1896" s="8">
        <v>19.71875</v>
      </c>
      <c r="D1896">
        <v>1.2807819163280907</v>
      </c>
      <c r="E1896" s="6">
        <v>155.0924911181643</v>
      </c>
      <c r="F1896" s="7">
        <v>96.630945227592591</v>
      </c>
      <c r="G1896" s="7">
        <v>98.389653629650411</v>
      </c>
      <c r="H1896" s="7">
        <v>170.60558135289307</v>
      </c>
      <c r="I1896" s="7">
        <v>198.28582417892335</v>
      </c>
    </row>
    <row r="1897" spans="1:9" x14ac:dyDescent="0.25">
      <c r="A1897" s="14"/>
      <c r="B1897" s="5">
        <f>DATE(YEAR(siječanj!B1897),MONTH(siječanj!B1897)+11,DAY(siječanj!B1897))</f>
        <v>44185</v>
      </c>
      <c r="C1897" s="8">
        <v>19.7291666666667</v>
      </c>
      <c r="D1897">
        <v>1.2807819163280907</v>
      </c>
      <c r="E1897" s="6">
        <v>161.03196501532696</v>
      </c>
      <c r="F1897" s="7">
        <v>100.10135926339231</v>
      </c>
      <c r="G1897" s="7">
        <v>98.397447176925709</v>
      </c>
      <c r="H1897" s="7">
        <v>190.44779872027192</v>
      </c>
      <c r="I1897" s="7">
        <v>205.87944440126412</v>
      </c>
    </row>
    <row r="1898" spans="1:9" x14ac:dyDescent="0.25">
      <c r="A1898" s="14"/>
      <c r="B1898" s="5">
        <f>DATE(YEAR(siječanj!B1898),MONTH(siječanj!B1898)+11,DAY(siječanj!B1898))</f>
        <v>44185</v>
      </c>
      <c r="C1898" s="8">
        <v>19.7395833333333</v>
      </c>
      <c r="D1898">
        <v>1.2807819163280907</v>
      </c>
      <c r="E1898" s="6">
        <v>166.90555808869138</v>
      </c>
      <c r="F1898" s="7">
        <v>101.03485945660869</v>
      </c>
      <c r="G1898" s="7">
        <v>100.26256503982125</v>
      </c>
      <c r="H1898" s="7">
        <v>196.34125304407962</v>
      </c>
      <c r="I1898" s="7">
        <v>213.38883595882402</v>
      </c>
    </row>
    <row r="1899" spans="1:9" x14ac:dyDescent="0.25">
      <c r="A1899" s="14"/>
      <c r="B1899" s="5">
        <f>DATE(YEAR(siječanj!B1899),MONTH(siječanj!B1899)+11,DAY(siječanj!B1899))</f>
        <v>44185</v>
      </c>
      <c r="C1899" s="8">
        <v>19.75</v>
      </c>
      <c r="D1899">
        <v>1.2807819163280907</v>
      </c>
      <c r="E1899" s="6">
        <v>169.34242988727857</v>
      </c>
      <c r="F1899" s="7">
        <v>100.93184716215286</v>
      </c>
      <c r="G1899" s="7">
        <v>101.42503963562309</v>
      </c>
      <c r="H1899" s="7">
        <v>217.84557536011638</v>
      </c>
      <c r="I1899" s="7">
        <v>216.50437772050151</v>
      </c>
    </row>
    <row r="1900" spans="1:9" x14ac:dyDescent="0.25">
      <c r="A1900" s="14"/>
      <c r="B1900" s="5">
        <f>DATE(YEAR(siječanj!B1900),MONTH(siječanj!B1900)+11,DAY(siječanj!B1900))</f>
        <v>44185</v>
      </c>
      <c r="C1900" s="8">
        <v>19.7604166666667</v>
      </c>
      <c r="D1900">
        <v>1.2807819163280907</v>
      </c>
      <c r="E1900" s="6">
        <v>172.74556462744488</v>
      </c>
      <c r="F1900" s="7">
        <v>103.34039548543362</v>
      </c>
      <c r="G1900" s="7">
        <v>103.74658165851577</v>
      </c>
      <c r="H1900" s="7">
        <v>223.59333595607447</v>
      </c>
      <c r="I1900" s="7">
        <v>220.85528711579701</v>
      </c>
    </row>
    <row r="1901" spans="1:9" x14ac:dyDescent="0.25">
      <c r="A1901" s="14"/>
      <c r="B1901" s="5">
        <f>DATE(YEAR(siječanj!B1901),MONTH(siječanj!B1901)+11,DAY(siječanj!B1901))</f>
        <v>44185</v>
      </c>
      <c r="C1901" s="8">
        <v>19.7708333333333</v>
      </c>
      <c r="D1901">
        <v>1.2807819163280907</v>
      </c>
      <c r="E1901" s="6">
        <v>174.36262566233995</v>
      </c>
      <c r="F1901" s="7">
        <v>101.59316085587322</v>
      </c>
      <c r="G1901" s="7">
        <v>109.1764407556788</v>
      </c>
      <c r="H1901" s="7">
        <v>237.15016562020318</v>
      </c>
      <c r="I1901" s="7">
        <v>222.92270042343094</v>
      </c>
    </row>
    <row r="1902" spans="1:9" x14ac:dyDescent="0.25">
      <c r="A1902" s="14"/>
      <c r="B1902" s="5">
        <f>DATE(YEAR(siječanj!B1902),MONTH(siječanj!B1902)+11,DAY(siječanj!B1902))</f>
        <v>44185</v>
      </c>
      <c r="C1902" s="8">
        <v>19.78125</v>
      </c>
      <c r="D1902">
        <v>1.2807819163280907</v>
      </c>
      <c r="E1902" s="6">
        <v>177.66459111047558</v>
      </c>
      <c r="F1902" s="7">
        <v>101.25470394411725</v>
      </c>
      <c r="G1902" s="7">
        <v>113.36574932385717</v>
      </c>
      <c r="H1902" s="7">
        <v>237.28901351979098</v>
      </c>
      <c r="I1902" s="7">
        <v>227.14426483040836</v>
      </c>
    </row>
    <row r="1903" spans="1:9" x14ac:dyDescent="0.25">
      <c r="A1903" s="14"/>
      <c r="B1903" s="5">
        <f>DATE(YEAR(siječanj!B1903),MONTH(siječanj!B1903)+11,DAY(siječanj!B1903))</f>
        <v>44185</v>
      </c>
      <c r="C1903" s="8">
        <v>19.7916666666667</v>
      </c>
      <c r="D1903">
        <v>1.2807819163280907</v>
      </c>
      <c r="E1903" s="6">
        <v>178.03546949588474</v>
      </c>
      <c r="F1903" s="7">
        <v>100.50174250180679</v>
      </c>
      <c r="G1903" s="7">
        <v>114.52353655445945</v>
      </c>
      <c r="H1903" s="7">
        <v>237.58935842253783</v>
      </c>
      <c r="I1903" s="7">
        <v>227.61843302379285</v>
      </c>
    </row>
    <row r="1904" spans="1:9" x14ac:dyDescent="0.25">
      <c r="A1904" s="14"/>
      <c r="B1904" s="5">
        <f>DATE(YEAR(siječanj!B1904),MONTH(siječanj!B1904)+11,DAY(siječanj!B1904))</f>
        <v>44185</v>
      </c>
      <c r="C1904" s="8">
        <v>19.8020833333333</v>
      </c>
      <c r="D1904">
        <v>1.2807819163280907</v>
      </c>
      <c r="E1904" s="6">
        <v>180.85068883868618</v>
      </c>
      <c r="F1904" s="7">
        <v>100.79157860718757</v>
      </c>
      <c r="G1904" s="7">
        <v>116.07298766061936</v>
      </c>
      <c r="H1904" s="7">
        <v>237.90219076147238</v>
      </c>
      <c r="I1904" s="7">
        <v>231.21769230196466</v>
      </c>
    </row>
    <row r="1905" spans="1:9" x14ac:dyDescent="0.25">
      <c r="A1905" s="14"/>
      <c r="B1905" s="5">
        <f>DATE(YEAR(siječanj!B1905),MONTH(siječanj!B1905)+11,DAY(siječanj!B1905))</f>
        <v>44185</v>
      </c>
      <c r="C1905" s="8">
        <v>19.8125</v>
      </c>
      <c r="D1905">
        <v>1.2807819163280907</v>
      </c>
      <c r="E1905" s="6">
        <v>185.00469714607115</v>
      </c>
      <c r="F1905" s="7">
        <v>100.27077458326703</v>
      </c>
      <c r="G1905" s="7">
        <v>118.74505871891942</v>
      </c>
      <c r="H1905" s="7">
        <v>237.73904330910193</v>
      </c>
      <c r="I1905" s="7">
        <v>236.52859391259366</v>
      </c>
    </row>
    <row r="1906" spans="1:9" x14ac:dyDescent="0.25">
      <c r="A1906" s="14"/>
      <c r="B1906" s="5">
        <f>DATE(YEAR(siječanj!B1906),MONTH(siječanj!B1906)+11,DAY(siječanj!B1906))</f>
        <v>44185</v>
      </c>
      <c r="C1906" s="8">
        <v>19.8229166666667</v>
      </c>
      <c r="D1906">
        <v>1.2807819163280907</v>
      </c>
      <c r="E1906" s="6">
        <v>183.33939853429357</v>
      </c>
      <c r="F1906" s="7">
        <v>99.20951165783427</v>
      </c>
      <c r="G1906" s="7">
        <v>114.69384683214699</v>
      </c>
      <c r="H1906" s="7">
        <v>237.48093974649112</v>
      </c>
      <c r="I1906" s="7">
        <v>234.3995088398112</v>
      </c>
    </row>
    <row r="1907" spans="1:9" x14ac:dyDescent="0.25">
      <c r="A1907" s="14"/>
      <c r="B1907" s="5">
        <f>DATE(YEAR(siječanj!B1907),MONTH(siječanj!B1907)+11,DAY(siječanj!B1907))</f>
        <v>44185</v>
      </c>
      <c r="C1907" s="8">
        <v>19.8333333333333</v>
      </c>
      <c r="D1907">
        <v>1.2807819163280907</v>
      </c>
      <c r="E1907" s="6">
        <v>182.98438643494248</v>
      </c>
      <c r="F1907" s="7">
        <v>98.76453423078064</v>
      </c>
      <c r="G1907" s="7">
        <v>113.73589064841717</v>
      </c>
      <c r="H1907" s="7">
        <v>237.59847623308758</v>
      </c>
      <c r="I1907" s="7">
        <v>233.94562570075132</v>
      </c>
    </row>
    <row r="1908" spans="1:9" x14ac:dyDescent="0.25">
      <c r="A1908" s="14"/>
      <c r="B1908" s="5">
        <f>DATE(YEAR(siječanj!B1908),MONTH(siječanj!B1908)+11,DAY(siječanj!B1908))</f>
        <v>44185</v>
      </c>
      <c r="C1908" s="8">
        <v>19.84375</v>
      </c>
      <c r="D1908">
        <v>1.2807819163280907</v>
      </c>
      <c r="E1908" s="6">
        <v>184.52123249512078</v>
      </c>
      <c r="F1908" s="7">
        <v>100.03722673599819</v>
      </c>
      <c r="G1908" s="7">
        <v>112.84961342858237</v>
      </c>
      <c r="H1908" s="7">
        <v>237.4492156623738</v>
      </c>
      <c r="I1908" s="7">
        <v>235.91048412478949</v>
      </c>
    </row>
    <row r="1909" spans="1:9" x14ac:dyDescent="0.25">
      <c r="A1909" s="14"/>
      <c r="B1909" s="5">
        <f>DATE(YEAR(siječanj!B1909),MONTH(siječanj!B1909)+11,DAY(siječanj!B1909))</f>
        <v>44185</v>
      </c>
      <c r="C1909" s="8">
        <v>19.8541666666667</v>
      </c>
      <c r="D1909">
        <v>1.2807819163280907</v>
      </c>
      <c r="E1909" s="6">
        <v>182.73402153490068</v>
      </c>
      <c r="F1909" s="7">
        <v>97.071707163623202</v>
      </c>
      <c r="G1909" s="7">
        <v>111.45033860078962</v>
      </c>
      <c r="H1909" s="7">
        <v>236.74039503829999</v>
      </c>
      <c r="I1909" s="7">
        <v>233.62553405613113</v>
      </c>
    </row>
    <row r="1910" spans="1:9" x14ac:dyDescent="0.25">
      <c r="A1910" s="14"/>
      <c r="B1910" s="5">
        <f>DATE(YEAR(siječanj!B1910),MONTH(siječanj!B1910)+11,DAY(siječanj!B1910))</f>
        <v>44185</v>
      </c>
      <c r="C1910" s="8">
        <v>19.8645833333333</v>
      </c>
      <c r="D1910">
        <v>1.2807819163280907</v>
      </c>
      <c r="E1910" s="6">
        <v>180.17434298423925</v>
      </c>
      <c r="F1910" s="7">
        <v>96.487272934880409</v>
      </c>
      <c r="G1910" s="7">
        <v>110.38863834362326</v>
      </c>
      <c r="H1910" s="7">
        <v>237.25521367456531</v>
      </c>
      <c r="I1910" s="7">
        <v>230.35298380310618</v>
      </c>
    </row>
    <row r="1911" spans="1:9" x14ac:dyDescent="0.25">
      <c r="A1911" s="14"/>
      <c r="B1911" s="5">
        <f>DATE(YEAR(siječanj!B1911),MONTH(siječanj!B1911)+11,DAY(siječanj!B1911))</f>
        <v>44185</v>
      </c>
      <c r="C1911" s="8">
        <v>19.875</v>
      </c>
      <c r="D1911">
        <v>1.2807819163280907</v>
      </c>
      <c r="E1911" s="6">
        <v>176.13486276573272</v>
      </c>
      <c r="F1911" s="7">
        <v>91.97928148755615</v>
      </c>
      <c r="G1911" s="7">
        <v>101.12843536578637</v>
      </c>
      <c r="H1911" s="7">
        <v>238.98773612949768</v>
      </c>
      <c r="I1911" s="7">
        <v>225.18850640896358</v>
      </c>
    </row>
    <row r="1912" spans="1:9" x14ac:dyDescent="0.25">
      <c r="A1912" s="14"/>
      <c r="B1912" s="5">
        <f>DATE(YEAR(siječanj!B1912),MONTH(siječanj!B1912)+11,DAY(siječanj!B1912))</f>
        <v>44185</v>
      </c>
      <c r="C1912" s="8">
        <v>19.8854166666667</v>
      </c>
      <c r="D1912">
        <v>1.2807819163280907</v>
      </c>
      <c r="E1912" s="6">
        <v>182.91929339712451</v>
      </c>
      <c r="F1912" s="7">
        <v>82.288795917740629</v>
      </c>
      <c r="G1912" s="7">
        <v>87.201245990170463</v>
      </c>
      <c r="H1912" s="7">
        <v>244.2429128373773</v>
      </c>
      <c r="I1912" s="7">
        <v>233.86240422072359</v>
      </c>
    </row>
    <row r="1913" spans="1:9" x14ac:dyDescent="0.25">
      <c r="A1913" s="14"/>
      <c r="B1913" s="5">
        <f>DATE(YEAR(siječanj!B1913),MONTH(siječanj!B1913)+11,DAY(siječanj!B1913))</f>
        <v>44185</v>
      </c>
      <c r="C1913" s="8">
        <v>19.8958333333333</v>
      </c>
      <c r="D1913">
        <v>1.2807819163280907</v>
      </c>
      <c r="E1913" s="6">
        <v>189.92253010372579</v>
      </c>
      <c r="F1913" s="7">
        <v>78.411806010860587</v>
      </c>
      <c r="G1913" s="7">
        <v>81.898559766131541</v>
      </c>
      <c r="H1913" s="7">
        <v>247.89839090009318</v>
      </c>
      <c r="I1913" s="7">
        <v>242.81604570444006</v>
      </c>
    </row>
    <row r="1914" spans="1:9" x14ac:dyDescent="0.25">
      <c r="A1914" s="14"/>
      <c r="B1914" s="5">
        <f>DATE(YEAR(siječanj!B1914),MONTH(siječanj!B1914)+11,DAY(siječanj!B1914))</f>
        <v>44185</v>
      </c>
      <c r="C1914" s="8">
        <v>19.90625</v>
      </c>
      <c r="D1914">
        <v>1.2807819163280907</v>
      </c>
      <c r="E1914" s="6">
        <v>190.46158796230895</v>
      </c>
      <c r="F1914" s="7">
        <v>77.479057292211692</v>
      </c>
      <c r="G1914" s="7">
        <v>82.620835388153552</v>
      </c>
      <c r="H1914" s="7">
        <v>248.95687069393574</v>
      </c>
      <c r="I1914" s="7">
        <v>243.50523143483011</v>
      </c>
    </row>
    <row r="1915" spans="1:9" x14ac:dyDescent="0.25">
      <c r="A1915" s="14"/>
      <c r="B1915" s="5">
        <f>DATE(YEAR(siječanj!B1915),MONTH(siječanj!B1915)+11,DAY(siječanj!B1915))</f>
        <v>44185</v>
      </c>
      <c r="C1915" s="8">
        <v>19.9166666666667</v>
      </c>
      <c r="D1915">
        <v>1.2807819163280907</v>
      </c>
      <c r="E1915" s="6">
        <v>188.2240003495088</v>
      </c>
      <c r="F1915" s="7">
        <v>76.791751419333181</v>
      </c>
      <c r="G1915" s="7">
        <v>82.843473195667372</v>
      </c>
      <c r="H1915" s="7">
        <v>248.88461846982941</v>
      </c>
      <c r="I1915" s="7">
        <v>240.6444746001321</v>
      </c>
    </row>
    <row r="1916" spans="1:9" x14ac:dyDescent="0.25">
      <c r="A1916" s="14"/>
      <c r="B1916" s="5">
        <f>DATE(YEAR(siječanj!B1916),MONTH(siječanj!B1916)+11,DAY(siječanj!B1916))</f>
        <v>44185</v>
      </c>
      <c r="C1916" s="8">
        <v>19.9270833333333</v>
      </c>
      <c r="D1916">
        <v>1.2807819163280907</v>
      </c>
      <c r="E1916" s="6">
        <v>189.08278282641112</v>
      </c>
      <c r="F1916" s="7">
        <v>75.067446810532914</v>
      </c>
      <c r="G1916" s="7">
        <v>71.238231171612952</v>
      </c>
      <c r="H1916" s="7">
        <v>250.56051766781036</v>
      </c>
      <c r="I1916" s="7">
        <v>241.74242840818113</v>
      </c>
    </row>
    <row r="1917" spans="1:9" x14ac:dyDescent="0.25">
      <c r="A1917" s="14"/>
      <c r="B1917" s="5">
        <f>DATE(YEAR(siječanj!B1917),MONTH(siječanj!B1917)+11,DAY(siječanj!B1917))</f>
        <v>44185</v>
      </c>
      <c r="C1917" s="8">
        <v>19.9375</v>
      </c>
      <c r="D1917">
        <v>1.2807819163280907</v>
      </c>
      <c r="E1917" s="6">
        <v>182.90722487129949</v>
      </c>
      <c r="F1917" s="7">
        <v>74.001920171110271</v>
      </c>
      <c r="G1917" s="7">
        <v>64.189529502822865</v>
      </c>
      <c r="H1917" s="7">
        <v>249.78150763213279</v>
      </c>
      <c r="I1917" s="7">
        <v>233.84697460467586</v>
      </c>
    </row>
    <row r="1918" spans="1:9" x14ac:dyDescent="0.25">
      <c r="A1918" s="14"/>
      <c r="B1918" s="5">
        <f>DATE(YEAR(siječanj!B1918),MONTH(siječanj!B1918)+11,DAY(siječanj!B1918))</f>
        <v>44185</v>
      </c>
      <c r="C1918" s="8">
        <v>19.9479166666667</v>
      </c>
      <c r="D1918">
        <v>1.2807819163280907</v>
      </c>
      <c r="E1918" s="6">
        <v>173.09355180820529</v>
      </c>
      <c r="F1918" s="7">
        <v>72.318319764952676</v>
      </c>
      <c r="G1918" s="7">
        <v>63.746412965258727</v>
      </c>
      <c r="H1918" s="7">
        <v>246.57751856699267</v>
      </c>
      <c r="I1918" s="7">
        <v>221.30018889307391</v>
      </c>
    </row>
    <row r="1919" spans="1:9" x14ac:dyDescent="0.25">
      <c r="A1919" s="14"/>
      <c r="B1919" s="5">
        <f>DATE(YEAR(siječanj!B1919),MONTH(siječanj!B1919)+11,DAY(siječanj!B1919))</f>
        <v>44185</v>
      </c>
      <c r="C1919" s="8">
        <v>19.9583333333333</v>
      </c>
      <c r="D1919">
        <v>1.2807819163280907</v>
      </c>
      <c r="E1919" s="6">
        <v>162.40286366260864</v>
      </c>
      <c r="F1919" s="7">
        <v>70.046973819658632</v>
      </c>
      <c r="G1919" s="7">
        <v>61.294339058392595</v>
      </c>
      <c r="H1919" s="7">
        <v>245.44928064972288</v>
      </c>
      <c r="I1919" s="7">
        <v>207.63213897843042</v>
      </c>
    </row>
    <row r="1920" spans="1:9" x14ac:dyDescent="0.25">
      <c r="A1920" s="14"/>
      <c r="B1920" s="5">
        <f>DATE(YEAR(siječanj!B1920),MONTH(siječanj!B1920)+11,DAY(siječanj!B1920))</f>
        <v>44185</v>
      </c>
      <c r="C1920" s="8">
        <v>19.96875</v>
      </c>
      <c r="D1920">
        <v>1.2807819163280907</v>
      </c>
      <c r="E1920" s="6">
        <v>149.96696993706627</v>
      </c>
      <c r="F1920" s="7">
        <v>68.343196120434698</v>
      </c>
      <c r="G1920" s="7">
        <v>60.345661289338629</v>
      </c>
      <c r="H1920" s="7">
        <v>246.13455772038125</v>
      </c>
      <c r="I1920" s="7">
        <v>191.73284289392853</v>
      </c>
    </row>
    <row r="1921" spans="1:9" x14ac:dyDescent="0.25">
      <c r="A1921" s="14"/>
      <c r="B1921" s="5">
        <f>DATE(YEAR(siječanj!B1921),MONTH(siječanj!B1921)+11,DAY(siječanj!B1921))</f>
        <v>44185</v>
      </c>
      <c r="C1921" s="8">
        <v>19.9791666666667</v>
      </c>
      <c r="D1921">
        <v>1.2807819163280907</v>
      </c>
      <c r="E1921" s="6">
        <v>137.95016058340036</v>
      </c>
      <c r="F1921" s="7">
        <v>66.821194894933768</v>
      </c>
      <c r="G1921" s="7">
        <v>62.931822735629233</v>
      </c>
      <c r="H1921" s="7">
        <v>247.11883503088038</v>
      </c>
      <c r="I1921" s="7">
        <v>176.36934637959877</v>
      </c>
    </row>
    <row r="1922" spans="1:9" ht="15.75" thickBot="1" x14ac:dyDescent="0.3">
      <c r="A1922" s="14"/>
      <c r="B1922" s="5">
        <f>DATE(YEAR(siječanj!B1922),MONTH(siječanj!B1922)+11,DAY(siječanj!B1922))</f>
        <v>44185</v>
      </c>
      <c r="C1922" s="8">
        <v>19.9895833333333</v>
      </c>
      <c r="D1922">
        <v>1.2807819163280907</v>
      </c>
      <c r="E1922" s="6">
        <v>128.77458429229171</v>
      </c>
      <c r="F1922" s="7">
        <v>65.977670720788367</v>
      </c>
      <c r="G1922" s="7">
        <v>63.564247827297642</v>
      </c>
      <c r="H1922" s="7">
        <v>247.60795168075438</v>
      </c>
      <c r="I1922" s="7">
        <v>164.63836769660833</v>
      </c>
    </row>
    <row r="1923" spans="1:9" x14ac:dyDescent="0.25">
      <c r="A1923" s="15">
        <f t="shared" ref="A1923" si="18">A1827+1</f>
        <v>356</v>
      </c>
      <c r="B1923" s="5">
        <f>DATE(YEAR(siječanj!B1923),MONTH(siječanj!B1923)+11,DAY(siječanj!B1923))</f>
        <v>44186</v>
      </c>
      <c r="C1923" s="8">
        <v>20</v>
      </c>
      <c r="D1923">
        <v>1.2976679365534773</v>
      </c>
      <c r="E1923" s="6">
        <v>113.60090920372433</v>
      </c>
      <c r="F1923" s="7">
        <v>63.397910772115942</v>
      </c>
      <c r="G1923" s="7">
        <v>58.930229498965872</v>
      </c>
      <c r="H1923" s="7">
        <v>239.77319955107779</v>
      </c>
      <c r="I1923" s="7">
        <v>147.15366709830948</v>
      </c>
    </row>
    <row r="1924" spans="1:9" x14ac:dyDescent="0.25">
      <c r="A1924" s="16"/>
      <c r="B1924" s="5">
        <f>DATE(YEAR(siječanj!B1924),MONTH(siječanj!B1924)+11,DAY(siječanj!B1924))</f>
        <v>44186</v>
      </c>
      <c r="C1924" s="8">
        <v>20.0104166666667</v>
      </c>
      <c r="D1924">
        <v>1.2976679365534773</v>
      </c>
      <c r="E1924" s="6">
        <v>104.51171394150859</v>
      </c>
      <c r="F1924" s="7">
        <v>62.04901392345743</v>
      </c>
      <c r="G1924" s="7">
        <v>58.455485285770088</v>
      </c>
      <c r="H1924" s="7">
        <v>240.51859699828995</v>
      </c>
      <c r="I1924" s="7">
        <v>135.37991965929007</v>
      </c>
    </row>
    <row r="1925" spans="1:9" x14ac:dyDescent="0.25">
      <c r="A1925" s="16"/>
      <c r="B1925" s="5">
        <f>DATE(YEAR(siječanj!B1925),MONTH(siječanj!B1925)+11,DAY(siječanj!B1925))</f>
        <v>44186</v>
      </c>
      <c r="C1925" s="8">
        <v>20.0208333333333</v>
      </c>
      <c r="D1925">
        <v>1.2976679365534773</v>
      </c>
      <c r="E1925" s="6">
        <v>96.945660422456584</v>
      </c>
      <c r="F1925" s="7">
        <v>61.119660905394284</v>
      </c>
      <c r="G1925" s="7">
        <v>58.549204497675383</v>
      </c>
      <c r="H1925" s="7">
        <v>240.55442678648046</v>
      </c>
      <c r="I1925" s="7">
        <v>125.57918365643006</v>
      </c>
    </row>
    <row r="1926" spans="1:9" x14ac:dyDescent="0.25">
      <c r="A1926" s="16"/>
      <c r="B1926" s="5">
        <f>DATE(YEAR(siječanj!B1926),MONTH(siječanj!B1926)+11,DAY(siječanj!B1926))</f>
        <v>44186</v>
      </c>
      <c r="C1926" s="8">
        <v>20.03125</v>
      </c>
      <c r="D1926">
        <v>1.2976679365534773</v>
      </c>
      <c r="E1926" s="6">
        <v>89.642738280008274</v>
      </c>
      <c r="F1926" s="7">
        <v>59.915842852649163</v>
      </c>
      <c r="G1926" s="7">
        <v>57.859226748192832</v>
      </c>
      <c r="H1926" s="7">
        <v>240.92786656875478</v>
      </c>
      <c r="I1926" s="7">
        <v>116.11929657165767</v>
      </c>
    </row>
    <row r="1927" spans="1:9" x14ac:dyDescent="0.25">
      <c r="A1927" s="16"/>
      <c r="B1927" s="5">
        <f>DATE(YEAR(siječanj!B1927),MONTH(siječanj!B1927)+11,DAY(siječanj!B1927))</f>
        <v>44186</v>
      </c>
      <c r="C1927" s="8">
        <v>20.0416666666667</v>
      </c>
      <c r="D1927">
        <v>1.2976679365534773</v>
      </c>
      <c r="E1927" s="6">
        <v>83.440008618981892</v>
      </c>
      <c r="F1927" s="7">
        <v>59.310218648535148</v>
      </c>
      <c r="G1927" s="7">
        <v>57.976230286200746</v>
      </c>
      <c r="H1927" s="7">
        <v>241.55442171228171</v>
      </c>
      <c r="I1927" s="7">
        <v>108.0845508813515</v>
      </c>
    </row>
    <row r="1928" spans="1:9" x14ac:dyDescent="0.25">
      <c r="A1928" s="16"/>
      <c r="B1928" s="5">
        <f>DATE(YEAR(siječanj!B1928),MONTH(siječanj!B1928)+11,DAY(siječanj!B1928))</f>
        <v>44186</v>
      </c>
      <c r="C1928" s="8">
        <v>20.0520833333333</v>
      </c>
      <c r="D1928">
        <v>1.2976679365534773</v>
      </c>
      <c r="E1928" s="6">
        <v>78.314444988263389</v>
      </c>
      <c r="F1928" s="7">
        <v>58.790109839054033</v>
      </c>
      <c r="G1928" s="7">
        <v>57.686195551322669</v>
      </c>
      <c r="H1928" s="7">
        <v>242.1315221462165</v>
      </c>
      <c r="I1928" s="7">
        <v>101.44511912422236</v>
      </c>
    </row>
    <row r="1929" spans="1:9" x14ac:dyDescent="0.25">
      <c r="A1929" s="16"/>
      <c r="B1929" s="5">
        <f>DATE(YEAR(siječanj!B1929),MONTH(siječanj!B1929)+11,DAY(siječanj!B1929))</f>
        <v>44186</v>
      </c>
      <c r="C1929" s="8">
        <v>20.0625</v>
      </c>
      <c r="D1929">
        <v>1.2976679365534773</v>
      </c>
      <c r="E1929" s="6">
        <v>74.824132548419669</v>
      </c>
      <c r="F1929" s="7">
        <v>58.816467709044502</v>
      </c>
      <c r="G1929" s="7">
        <v>57.153344864903879</v>
      </c>
      <c r="H1929" s="7">
        <v>241.80677111370113</v>
      </c>
      <c r="I1929" s="7">
        <v>96.923920496130634</v>
      </c>
    </row>
    <row r="1930" spans="1:9" x14ac:dyDescent="0.25">
      <c r="A1930" s="16"/>
      <c r="B1930" s="5">
        <f>DATE(YEAR(siječanj!B1930),MONTH(siječanj!B1930)+11,DAY(siječanj!B1930))</f>
        <v>44186</v>
      </c>
      <c r="C1930" s="8">
        <v>20.0729166666667</v>
      </c>
      <c r="D1930">
        <v>1.2976679365534773</v>
      </c>
      <c r="E1930" s="6">
        <v>71.329070687083586</v>
      </c>
      <c r="F1930" s="7">
        <v>58.169853983066979</v>
      </c>
      <c r="G1930" s="7">
        <v>57.14203980688405</v>
      </c>
      <c r="H1930" s="7">
        <v>241.78761912973229</v>
      </c>
      <c r="I1930" s="7">
        <v>92.396569674415659</v>
      </c>
    </row>
    <row r="1931" spans="1:9" x14ac:dyDescent="0.25">
      <c r="A1931" s="16"/>
      <c r="B1931" s="5">
        <f>DATE(YEAR(siječanj!B1931),MONTH(siječanj!B1931)+11,DAY(siječanj!B1931))</f>
        <v>44186</v>
      </c>
      <c r="C1931" s="8">
        <v>20.0833333333333</v>
      </c>
      <c r="D1931">
        <v>1.2976679365534773</v>
      </c>
      <c r="E1931" s="6">
        <v>68.944368484876733</v>
      </c>
      <c r="F1931" s="7">
        <v>57.476367533264344</v>
      </c>
      <c r="G1931" s="7">
        <v>56.967941110747546</v>
      </c>
      <c r="H1931" s="7">
        <v>241.7093936141832</v>
      </c>
      <c r="I1931" s="7">
        <v>89.307530366087249</v>
      </c>
    </row>
    <row r="1932" spans="1:9" x14ac:dyDescent="0.25">
      <c r="A1932" s="16"/>
      <c r="B1932" s="5">
        <f>DATE(YEAR(siječanj!B1932),MONTH(siječanj!B1932)+11,DAY(siječanj!B1932))</f>
        <v>44186</v>
      </c>
      <c r="C1932" s="8">
        <v>20.09375</v>
      </c>
      <c r="D1932">
        <v>1.2976679365534773</v>
      </c>
      <c r="E1932" s="6">
        <v>66.771868973892197</v>
      </c>
      <c r="F1932" s="7">
        <v>56.731957630417149</v>
      </c>
      <c r="G1932" s="7">
        <v>56.647093370730559</v>
      </c>
      <c r="H1932" s="7">
        <v>242.01627557074676</v>
      </c>
      <c r="I1932" s="7">
        <v>86.493369176256053</v>
      </c>
    </row>
    <row r="1933" spans="1:9" x14ac:dyDescent="0.25">
      <c r="A1933" s="16"/>
      <c r="B1933" s="5">
        <f>DATE(YEAR(siječanj!B1933),MONTH(siječanj!B1933)+11,DAY(siječanj!B1933))</f>
        <v>44186</v>
      </c>
      <c r="C1933" s="8">
        <v>20.1041666666667</v>
      </c>
      <c r="D1933">
        <v>1.2976679365534773</v>
      </c>
      <c r="E1933" s="6">
        <v>65.727409882570726</v>
      </c>
      <c r="F1933" s="7">
        <v>56.469508151653983</v>
      </c>
      <c r="G1933" s="7">
        <v>56.418203067513893</v>
      </c>
      <c r="H1933" s="7">
        <v>241.7114793357575</v>
      </c>
      <c r="I1933" s="7">
        <v>85.140422386486136</v>
      </c>
    </row>
    <row r="1934" spans="1:9" x14ac:dyDescent="0.25">
      <c r="A1934" s="16"/>
      <c r="B1934" s="5">
        <f>DATE(YEAR(siječanj!B1934),MONTH(siječanj!B1934)+11,DAY(siječanj!B1934))</f>
        <v>44186</v>
      </c>
      <c r="C1934" s="8">
        <v>20.1145833333333</v>
      </c>
      <c r="D1934">
        <v>1.2976679365534773</v>
      </c>
      <c r="E1934" s="6">
        <v>64.210586222456485</v>
      </c>
      <c r="F1934" s="7">
        <v>56.056209195271926</v>
      </c>
      <c r="G1934" s="7">
        <v>57.823505654321849</v>
      </c>
      <c r="H1934" s="7">
        <v>241.67799424125653</v>
      </c>
      <c r="I1934" s="7">
        <v>83.175595119769383</v>
      </c>
    </row>
    <row r="1935" spans="1:9" x14ac:dyDescent="0.25">
      <c r="A1935" s="16"/>
      <c r="B1935" s="5">
        <f>DATE(YEAR(siječanj!B1935),MONTH(siječanj!B1935)+11,DAY(siječanj!B1935))</f>
        <v>44186</v>
      </c>
      <c r="C1935" s="8">
        <v>20.125</v>
      </c>
      <c r="D1935">
        <v>1.2976679365534773</v>
      </c>
      <c r="E1935" s="6">
        <v>63.767608637447715</v>
      </c>
      <c r="F1935" s="7">
        <v>56.983826186526727</v>
      </c>
      <c r="G1935" s="7">
        <v>56.919462196697275</v>
      </c>
      <c r="H1935" s="7">
        <v>241.07249452674552</v>
      </c>
      <c r="I1935" s="7">
        <v>82.601781260942843</v>
      </c>
    </row>
    <row r="1936" spans="1:9" x14ac:dyDescent="0.25">
      <c r="A1936" s="16"/>
      <c r="B1936" s="5">
        <f>DATE(YEAR(siječanj!B1936),MONTH(siječanj!B1936)+11,DAY(siječanj!B1936))</f>
        <v>44186</v>
      </c>
      <c r="C1936" s="8">
        <v>20.1354166666667</v>
      </c>
      <c r="D1936">
        <v>1.2976679365534773</v>
      </c>
      <c r="E1936" s="6">
        <v>62.834507734274688</v>
      </c>
      <c r="F1936" s="7">
        <v>57.526571660385997</v>
      </c>
      <c r="G1936" s="7">
        <v>56.408298600636734</v>
      </c>
      <c r="H1936" s="7">
        <v>241.29192857231749</v>
      </c>
      <c r="I1936" s="7">
        <v>81.393083015153152</v>
      </c>
    </row>
    <row r="1937" spans="1:9" x14ac:dyDescent="0.25">
      <c r="A1937" s="16"/>
      <c r="B1937" s="5">
        <f>DATE(YEAR(siječanj!B1937),MONTH(siječanj!B1937)+11,DAY(siječanj!B1937))</f>
        <v>44186</v>
      </c>
      <c r="C1937" s="8">
        <v>20.1458333333333</v>
      </c>
      <c r="D1937">
        <v>1.2976679365534773</v>
      </c>
      <c r="E1937" s="6">
        <v>62.509728649515935</v>
      </c>
      <c r="F1937" s="7">
        <v>57.122125637010349</v>
      </c>
      <c r="G1937" s="7">
        <v>56.980594588893283</v>
      </c>
      <c r="H1937" s="7">
        <v>241.19830417637738</v>
      </c>
      <c r="I1937" s="7">
        <v>80.97237834250501</v>
      </c>
    </row>
    <row r="1938" spans="1:9" x14ac:dyDescent="0.25">
      <c r="A1938" s="16"/>
      <c r="B1938" s="5">
        <f>DATE(YEAR(siječanj!B1938),MONTH(siječanj!B1938)+11,DAY(siječanj!B1938))</f>
        <v>44186</v>
      </c>
      <c r="C1938" s="8">
        <v>20.15625</v>
      </c>
      <c r="D1938">
        <v>1.2976679365534773</v>
      </c>
      <c r="E1938" s="6">
        <v>61.975886171050064</v>
      </c>
      <c r="F1938" s="7">
        <v>57.536248402410251</v>
      </c>
      <c r="G1938" s="7">
        <v>55.320898097975501</v>
      </c>
      <c r="H1938" s="7">
        <v>241.11094790167277</v>
      </c>
      <c r="I1938" s="7">
        <v>80.280862060551456</v>
      </c>
    </row>
    <row r="1939" spans="1:9" x14ac:dyDescent="0.25">
      <c r="A1939" s="16"/>
      <c r="B1939" s="5">
        <f>DATE(YEAR(siječanj!B1939),MONTH(siječanj!B1939)+11,DAY(siječanj!B1939))</f>
        <v>44186</v>
      </c>
      <c r="C1939" s="8">
        <v>20.1666666666667</v>
      </c>
      <c r="D1939">
        <v>1.2976679365534773</v>
      </c>
      <c r="E1939" s="6">
        <v>61.734479128131888</v>
      </c>
      <c r="F1939" s="7">
        <v>57.608783781786364</v>
      </c>
      <c r="G1939" s="7">
        <v>55.314043629002171</v>
      </c>
      <c r="H1939" s="7">
        <v>240.77445746396413</v>
      </c>
      <c r="I1939" s="7">
        <v>79.9681538975819</v>
      </c>
    </row>
    <row r="1940" spans="1:9" x14ac:dyDescent="0.25">
      <c r="A1940" s="16"/>
      <c r="B1940" s="5">
        <f>DATE(YEAR(siječanj!B1940),MONTH(siječanj!B1940)+11,DAY(siječanj!B1940))</f>
        <v>44186</v>
      </c>
      <c r="C1940" s="8">
        <v>20.1770833333333</v>
      </c>
      <c r="D1940">
        <v>1.2976679365534773</v>
      </c>
      <c r="E1940" s="6">
        <v>62.769569686931519</v>
      </c>
      <c r="F1940" s="7">
        <v>57.110371288828894</v>
      </c>
      <c r="G1940" s="7">
        <v>56.610148264542907</v>
      </c>
      <c r="H1940" s="7">
        <v>240.91011004606847</v>
      </c>
      <c r="I1940" s="7">
        <v>81.308965098600083</v>
      </c>
    </row>
    <row r="1941" spans="1:9" x14ac:dyDescent="0.25">
      <c r="A1941" s="16"/>
      <c r="B1941" s="5">
        <f>DATE(YEAR(siječanj!B1941),MONTH(siječanj!B1941)+11,DAY(siječanj!B1941))</f>
        <v>44186</v>
      </c>
      <c r="C1941" s="8">
        <v>20.1875</v>
      </c>
      <c r="D1941">
        <v>1.2976679365534773</v>
      </c>
      <c r="E1941" s="6">
        <v>62.70999312537613</v>
      </c>
      <c r="F1941" s="7">
        <v>57.813522424914055</v>
      </c>
      <c r="G1941" s="7">
        <v>57.06705400315645</v>
      </c>
      <c r="H1941" s="7">
        <v>240.89161744494686</v>
      </c>
      <c r="I1941" s="7">
        <v>81.231792217085001</v>
      </c>
    </row>
    <row r="1942" spans="1:9" x14ac:dyDescent="0.25">
      <c r="A1942" s="16"/>
      <c r="B1942" s="5">
        <f>DATE(YEAR(siječanj!B1942),MONTH(siječanj!B1942)+11,DAY(siječanj!B1942))</f>
        <v>44186</v>
      </c>
      <c r="C1942" s="8">
        <v>20.1979166666667</v>
      </c>
      <c r="D1942">
        <v>1.2976679365534773</v>
      </c>
      <c r="E1942" s="6">
        <v>64.527844813985382</v>
      </c>
      <c r="F1942" s="7">
        <v>57.748690664499925</v>
      </c>
      <c r="G1942" s="7">
        <v>56.870662230236071</v>
      </c>
      <c r="H1942" s="7">
        <v>241.26098738082547</v>
      </c>
      <c r="I1942" s="7">
        <v>83.586558073227778</v>
      </c>
    </row>
    <row r="1943" spans="1:9" x14ac:dyDescent="0.25">
      <c r="A1943" s="16"/>
      <c r="B1943" s="5">
        <f>DATE(YEAR(siječanj!B1943),MONTH(siječanj!B1943)+11,DAY(siječanj!B1943))</f>
        <v>44186</v>
      </c>
      <c r="C1943" s="8">
        <v>20.2083333333333</v>
      </c>
      <c r="D1943">
        <v>1.2976679365534773</v>
      </c>
      <c r="E1943" s="6">
        <v>65.846131599073274</v>
      </c>
      <c r="F1943" s="7">
        <v>55.96837507964733</v>
      </c>
      <c r="G1943" s="7">
        <v>57.451048739248023</v>
      </c>
      <c r="H1943" s="7">
        <v>240.58433607369793</v>
      </c>
      <c r="I1943" s="7">
        <v>85.294209324196515</v>
      </c>
    </row>
    <row r="1944" spans="1:9" x14ac:dyDescent="0.25">
      <c r="A1944" s="16"/>
      <c r="B1944" s="5">
        <f>DATE(YEAR(siječanj!B1944),MONTH(siječanj!B1944)+11,DAY(siječanj!B1944))</f>
        <v>44186</v>
      </c>
      <c r="C1944" s="8">
        <v>20.21875</v>
      </c>
      <c r="D1944">
        <v>1.2976679365534773</v>
      </c>
      <c r="E1944" s="6">
        <v>68.927600884783629</v>
      </c>
      <c r="F1944" s="7">
        <v>55.773341308607925</v>
      </c>
      <c r="G1944" s="7">
        <v>60.117505393511962</v>
      </c>
      <c r="H1944" s="7">
        <v>239.14079163774639</v>
      </c>
      <c r="I1944" s="7">
        <v>89.285810347652244</v>
      </c>
    </row>
    <row r="1945" spans="1:9" x14ac:dyDescent="0.25">
      <c r="A1945" s="16"/>
      <c r="B1945" s="5">
        <f>DATE(YEAR(siječanj!B1945),MONTH(siječanj!B1945)+11,DAY(siječanj!B1945))</f>
        <v>44186</v>
      </c>
      <c r="C1945" s="8">
        <v>20.2291666666667</v>
      </c>
      <c r="D1945">
        <v>1.2976679365534773</v>
      </c>
      <c r="E1945" s="6">
        <v>72.155988307005899</v>
      </c>
      <c r="F1945" s="7">
        <v>56.482813671937329</v>
      </c>
      <c r="G1945" s="7">
        <v>61.448163294778929</v>
      </c>
      <c r="H1945" s="7">
        <v>239.0152907625596</v>
      </c>
      <c r="I1945" s="7">
        <v>93.467722722509279</v>
      </c>
    </row>
    <row r="1946" spans="1:9" x14ac:dyDescent="0.25">
      <c r="A1946" s="16"/>
      <c r="B1946" s="5">
        <f>DATE(YEAR(siječanj!B1946),MONTH(siječanj!B1946)+11,DAY(siječanj!B1946))</f>
        <v>44186</v>
      </c>
      <c r="C1946" s="8">
        <v>20.2395833333333</v>
      </c>
      <c r="D1946">
        <v>1.2976679365534773</v>
      </c>
      <c r="E1946" s="6">
        <v>79.024117743595966</v>
      </c>
      <c r="F1946" s="7">
        <v>57.121980968109654</v>
      </c>
      <c r="G1946" s="7">
        <v>59.917020202352248</v>
      </c>
      <c r="H1946" s="7">
        <v>237.81421992601736</v>
      </c>
      <c r="I1946" s="7">
        <v>102.3643982842128</v>
      </c>
    </row>
    <row r="1947" spans="1:9" x14ac:dyDescent="0.25">
      <c r="A1947" s="16"/>
      <c r="B1947" s="5">
        <f>DATE(YEAR(siječanj!B1947),MONTH(siječanj!B1947)+11,DAY(siječanj!B1947))</f>
        <v>44186</v>
      </c>
      <c r="C1947" s="8">
        <v>20.25</v>
      </c>
      <c r="D1947">
        <v>1.2976679365534773</v>
      </c>
      <c r="E1947" s="6">
        <v>84.15809824557698</v>
      </c>
      <c r="F1947" s="7">
        <v>59.715568852540144</v>
      </c>
      <c r="G1947" s="7">
        <v>60.125150454047215</v>
      </c>
      <c r="H1947" s="7">
        <v>234.42283066991425</v>
      </c>
      <c r="I1947" s="7">
        <v>109.01473288957139</v>
      </c>
    </row>
    <row r="1948" spans="1:9" x14ac:dyDescent="0.25">
      <c r="A1948" s="16"/>
      <c r="B1948" s="5">
        <f>DATE(YEAR(siječanj!B1948),MONTH(siječanj!B1948)+11,DAY(siječanj!B1948))</f>
        <v>44186</v>
      </c>
      <c r="C1948" s="8">
        <v>20.2604166666667</v>
      </c>
      <c r="D1948">
        <v>1.2976679365534773</v>
      </c>
      <c r="E1948" s="6">
        <v>90.702249216994716</v>
      </c>
      <c r="F1948" s="7">
        <v>67.770745298966119</v>
      </c>
      <c r="G1948" s="7">
        <v>61.26062052893478</v>
      </c>
      <c r="H1948" s="7">
        <v>221.14485819529335</v>
      </c>
      <c r="I1948" s="7">
        <v>117.49174086634831</v>
      </c>
    </row>
    <row r="1949" spans="1:9" x14ac:dyDescent="0.25">
      <c r="A1949" s="16"/>
      <c r="B1949" s="5">
        <f>DATE(YEAR(siječanj!B1949),MONTH(siječanj!B1949)+11,DAY(siječanj!B1949))</f>
        <v>44186</v>
      </c>
      <c r="C1949" s="8">
        <v>20.2708333333333</v>
      </c>
      <c r="D1949">
        <v>1.2976679365534773</v>
      </c>
      <c r="E1949" s="6">
        <v>96.299228716848091</v>
      </c>
      <c r="F1949" s="7">
        <v>76.946824425136256</v>
      </c>
      <c r="G1949" s="7">
        <v>62.366333058484379</v>
      </c>
      <c r="H1949" s="7">
        <v>211.95095665783671</v>
      </c>
      <c r="I1949" s="7">
        <v>124.74182419623143</v>
      </c>
    </row>
    <row r="1950" spans="1:9" x14ac:dyDescent="0.25">
      <c r="A1950" s="16"/>
      <c r="B1950" s="5">
        <f>DATE(YEAR(siječanj!B1950),MONTH(siječanj!B1950)+11,DAY(siječanj!B1950))</f>
        <v>44186</v>
      </c>
      <c r="C1950" s="8">
        <v>20.28125</v>
      </c>
      <c r="D1950">
        <v>1.2976679365534773</v>
      </c>
      <c r="E1950" s="6">
        <v>102.64826839889288</v>
      </c>
      <c r="F1950" s="7">
        <v>78.313853109348514</v>
      </c>
      <c r="G1950" s="7">
        <v>66.893107842100477</v>
      </c>
      <c r="H1950" s="7">
        <v>191.99364012988445</v>
      </c>
      <c r="I1950" s="7">
        <v>132.96609351163005</v>
      </c>
    </row>
    <row r="1951" spans="1:9" x14ac:dyDescent="0.25">
      <c r="A1951" s="16"/>
      <c r="B1951" s="5">
        <f>DATE(YEAR(siječanj!B1951),MONTH(siječanj!B1951)+11,DAY(siječanj!B1951))</f>
        <v>44186</v>
      </c>
      <c r="C1951" s="8">
        <v>20.2916666666667</v>
      </c>
      <c r="D1951">
        <v>1.2976679365534773</v>
      </c>
      <c r="E1951" s="6">
        <v>108.2250112761788</v>
      </c>
      <c r="F1951" s="7">
        <v>86.117611080689301</v>
      </c>
      <c r="G1951" s="7">
        <v>79.167435129996235</v>
      </c>
      <c r="H1951" s="7">
        <v>151.88250600525933</v>
      </c>
      <c r="I1951" s="7">
        <v>140.18996320254354</v>
      </c>
    </row>
    <row r="1952" spans="1:9" x14ac:dyDescent="0.25">
      <c r="A1952" s="16"/>
      <c r="B1952" s="5">
        <f>DATE(YEAR(siječanj!B1952),MONTH(siječanj!B1952)+11,DAY(siječanj!B1952))</f>
        <v>44186</v>
      </c>
      <c r="C1952" s="8">
        <v>20.3020833333333</v>
      </c>
      <c r="D1952">
        <v>1.2976679365534773</v>
      </c>
      <c r="E1952" s="6">
        <v>109.9022184873042</v>
      </c>
      <c r="F1952" s="7">
        <v>108.99683698234266</v>
      </c>
      <c r="G1952" s="7">
        <v>96.543080556641158</v>
      </c>
      <c r="H1952" s="7">
        <v>117.64892432051937</v>
      </c>
      <c r="I1952" s="7">
        <v>142.3625443317863</v>
      </c>
    </row>
    <row r="1953" spans="1:9" x14ac:dyDescent="0.25">
      <c r="A1953" s="16"/>
      <c r="B1953" s="5">
        <f>DATE(YEAR(siječanj!B1953),MONTH(siječanj!B1953)+11,DAY(siječanj!B1953))</f>
        <v>44186</v>
      </c>
      <c r="C1953" s="8">
        <v>20.3125</v>
      </c>
      <c r="D1953">
        <v>1.2976679365534773</v>
      </c>
      <c r="E1953" s="6">
        <v>113.29845664494177</v>
      </c>
      <c r="F1953" s="7">
        <v>124.08736253406919</v>
      </c>
      <c r="G1953" s="7">
        <v>105.22249169679728</v>
      </c>
      <c r="H1953" s="7">
        <v>61.214442104393697</v>
      </c>
      <c r="I1953" s="7">
        <v>146.76188323442946</v>
      </c>
    </row>
    <row r="1954" spans="1:9" x14ac:dyDescent="0.25">
      <c r="A1954" s="16"/>
      <c r="B1954" s="5">
        <f>DATE(YEAR(siječanj!B1954),MONTH(siječanj!B1954)+11,DAY(siječanj!B1954))</f>
        <v>44186</v>
      </c>
      <c r="C1954" s="8">
        <v>20.3229166666667</v>
      </c>
      <c r="D1954">
        <v>1.2976679365534773</v>
      </c>
      <c r="E1954" s="6">
        <v>113.75369328546752</v>
      </c>
      <c r="F1954" s="7">
        <v>135.0668038046887</v>
      </c>
      <c r="G1954" s="7">
        <v>118.63313984846958</v>
      </c>
      <c r="H1954" s="7">
        <v>18.55519368578733</v>
      </c>
      <c r="I1954" s="7">
        <v>147.35157693952772</v>
      </c>
    </row>
    <row r="1955" spans="1:9" x14ac:dyDescent="0.25">
      <c r="A1955" s="16"/>
      <c r="B1955" s="5">
        <f>DATE(YEAR(siječanj!B1955),MONTH(siječanj!B1955)+11,DAY(siječanj!B1955))</f>
        <v>44186</v>
      </c>
      <c r="C1955" s="8">
        <v>20.3333333333333</v>
      </c>
      <c r="D1955">
        <v>1.2976679365534773</v>
      </c>
      <c r="E1955" s="6">
        <v>112.47577115346213</v>
      </c>
      <c r="F1955" s="7">
        <v>146.03297572225006</v>
      </c>
      <c r="G1955" s="7">
        <v>124.58677588828752</v>
      </c>
      <c r="H1955" s="7">
        <v>4.5166908280046814</v>
      </c>
      <c r="I1955" s="7">
        <v>145.69621230108592</v>
      </c>
    </row>
    <row r="1956" spans="1:9" x14ac:dyDescent="0.25">
      <c r="A1956" s="16"/>
      <c r="B1956" s="5">
        <f>DATE(YEAR(siječanj!B1956),MONTH(siječanj!B1956)+11,DAY(siječanj!B1956))</f>
        <v>44186</v>
      </c>
      <c r="C1956" s="8">
        <v>20.34375</v>
      </c>
      <c r="D1956">
        <v>1.2976679365534773</v>
      </c>
      <c r="E1956" s="6">
        <v>111.22611158389805</v>
      </c>
      <c r="F1956" s="7">
        <v>164.4103867349227</v>
      </c>
      <c r="G1956" s="7">
        <v>138.27620187467971</v>
      </c>
      <c r="H1956" s="7">
        <v>2.7944894079113616</v>
      </c>
      <c r="I1956" s="7">
        <v>144.07745775435893</v>
      </c>
    </row>
    <row r="1957" spans="1:9" x14ac:dyDescent="0.25">
      <c r="A1957" s="16"/>
      <c r="B1957" s="5">
        <f>DATE(YEAR(siječanj!B1957),MONTH(siječanj!B1957)+11,DAY(siječanj!B1957))</f>
        <v>44186</v>
      </c>
      <c r="C1957" s="8">
        <v>20.3541666666667</v>
      </c>
      <c r="D1957">
        <v>1.2976679365534773</v>
      </c>
      <c r="E1957" s="6">
        <v>112.2499539804686</v>
      </c>
      <c r="F1957" s="7">
        <v>174.83717673056591</v>
      </c>
      <c r="G1957" s="7">
        <v>151.56107373121546</v>
      </c>
      <c r="H1957" s="7">
        <v>2.4906872274260259</v>
      </c>
      <c r="I1957" s="7">
        <v>145.40369857621619</v>
      </c>
    </row>
    <row r="1958" spans="1:9" x14ac:dyDescent="0.25">
      <c r="A1958" s="16"/>
      <c r="B1958" s="5">
        <f>DATE(YEAR(siječanj!B1958),MONTH(siječanj!B1958)+11,DAY(siječanj!B1958))</f>
        <v>44186</v>
      </c>
      <c r="C1958" s="8">
        <v>20.3645833333333</v>
      </c>
      <c r="D1958">
        <v>1.2976679365534773</v>
      </c>
      <c r="E1958" s="6">
        <v>112.41404052046707</v>
      </c>
      <c r="F1958" s="7">
        <v>196.19602089468998</v>
      </c>
      <c r="G1958" s="7">
        <v>165.12924624831007</v>
      </c>
      <c r="H1958" s="7">
        <v>2.2276044278763409</v>
      </c>
      <c r="I1958" s="7">
        <v>145.61624912930154</v>
      </c>
    </row>
    <row r="1959" spans="1:9" x14ac:dyDescent="0.25">
      <c r="A1959" s="16"/>
      <c r="B1959" s="5">
        <f>DATE(YEAR(siječanj!B1959),MONTH(siječanj!B1959)+11,DAY(siječanj!B1959))</f>
        <v>44186</v>
      </c>
      <c r="C1959" s="8">
        <v>20.375</v>
      </c>
      <c r="D1959">
        <v>1.2976679365534773</v>
      </c>
      <c r="E1959" s="6">
        <v>113.90327883766687</v>
      </c>
      <c r="F1959" s="7">
        <v>226.89618821822219</v>
      </c>
      <c r="G1959" s="7">
        <v>170.55044495668827</v>
      </c>
      <c r="H1959" s="7">
        <v>1.9932217149752176</v>
      </c>
      <c r="I1959" s="7">
        <v>147.54534354496559</v>
      </c>
    </row>
    <row r="1960" spans="1:9" x14ac:dyDescent="0.25">
      <c r="A1960" s="16"/>
      <c r="B1960" s="5">
        <f>DATE(YEAR(siječanj!B1960),MONTH(siječanj!B1960)+11,DAY(siječanj!B1960))</f>
        <v>44186</v>
      </c>
      <c r="C1960" s="8">
        <v>20.3854166666667</v>
      </c>
      <c r="D1960">
        <v>1.2976679365534773</v>
      </c>
      <c r="E1960" s="6">
        <v>114.08334025577581</v>
      </c>
      <c r="F1960" s="7">
        <v>224.85869151374007</v>
      </c>
      <c r="G1960" s="7">
        <v>192.657756802449</v>
      </c>
      <c r="H1960" s="7">
        <v>1.7921218991158689</v>
      </c>
      <c r="I1960" s="7">
        <v>147.77858725897616</v>
      </c>
    </row>
    <row r="1961" spans="1:9" x14ac:dyDescent="0.25">
      <c r="A1961" s="16"/>
      <c r="B1961" s="5">
        <f>DATE(YEAR(siječanj!B1961),MONTH(siječanj!B1961)+11,DAY(siječanj!B1961))</f>
        <v>44186</v>
      </c>
      <c r="C1961" s="8">
        <v>20.3958333333333</v>
      </c>
      <c r="D1961">
        <v>1.2976679365534773</v>
      </c>
      <c r="E1961" s="6">
        <v>114.05184856057595</v>
      </c>
      <c r="F1961" s="7">
        <v>222.8018493623706</v>
      </c>
      <c r="G1961" s="7">
        <v>199.35861022346299</v>
      </c>
      <c r="H1961" s="7">
        <v>2.013050014583496</v>
      </c>
      <c r="I1961" s="7">
        <v>147.73779428941029</v>
      </c>
    </row>
    <row r="1962" spans="1:9" x14ac:dyDescent="0.25">
      <c r="A1962" s="16"/>
      <c r="B1962" s="5">
        <f>DATE(YEAR(siječanj!B1962),MONTH(siječanj!B1962)+11,DAY(siječanj!B1962))</f>
        <v>44186</v>
      </c>
      <c r="C1962" s="8">
        <v>20.40625</v>
      </c>
      <c r="D1962">
        <v>1.2976679365534773</v>
      </c>
      <c r="E1962" s="6">
        <v>114.64895479437688</v>
      </c>
      <c r="F1962" s="7">
        <v>223.9717907808697</v>
      </c>
      <c r="G1962" s="7">
        <v>203.17071030088579</v>
      </c>
      <c r="H1962" s="7">
        <v>2.0296491311240064</v>
      </c>
      <c r="I1962" s="7">
        <v>148.51125968301463</v>
      </c>
    </row>
    <row r="1963" spans="1:9" x14ac:dyDescent="0.25">
      <c r="A1963" s="16"/>
      <c r="B1963" s="5">
        <f>DATE(YEAR(siječanj!B1963),MONTH(siječanj!B1963)+11,DAY(siječanj!B1963))</f>
        <v>44186</v>
      </c>
      <c r="C1963" s="8">
        <v>20.4166666666667</v>
      </c>
      <c r="D1963">
        <v>1.2976679365534773</v>
      </c>
      <c r="E1963" s="6">
        <v>115.16265048551864</v>
      </c>
      <c r="F1963" s="7">
        <v>234.06627631161709</v>
      </c>
      <c r="G1963" s="7">
        <v>204.50743207956415</v>
      </c>
      <c r="H1963" s="7">
        <v>2.1440450827998339</v>
      </c>
      <c r="I1963" s="7">
        <v>149.1766786946578</v>
      </c>
    </row>
    <row r="1964" spans="1:9" x14ac:dyDescent="0.25">
      <c r="A1964" s="16"/>
      <c r="B1964" s="5">
        <f>DATE(YEAR(siječanj!B1964),MONTH(siječanj!B1964)+11,DAY(siječanj!B1964))</f>
        <v>44186</v>
      </c>
      <c r="C1964" s="8">
        <v>20.4270833333333</v>
      </c>
      <c r="D1964">
        <v>1.2976679365534773</v>
      </c>
      <c r="E1964" s="6">
        <v>117.07458731553928</v>
      </c>
      <c r="F1964" s="7">
        <v>233.66920036501571</v>
      </c>
      <c r="G1964" s="7">
        <v>201.50458874859427</v>
      </c>
      <c r="H1964" s="7">
        <v>2.0567376143784757</v>
      </c>
      <c r="I1964" s="7">
        <v>151.65331834279039</v>
      </c>
    </row>
    <row r="1965" spans="1:9" x14ac:dyDescent="0.25">
      <c r="A1965" s="16"/>
      <c r="B1965" s="5">
        <f>DATE(YEAR(siječanj!B1965),MONTH(siječanj!B1965)+11,DAY(siječanj!B1965))</f>
        <v>44186</v>
      </c>
      <c r="C1965" s="8">
        <v>20.4375</v>
      </c>
      <c r="D1965">
        <v>1.2976679365534773</v>
      </c>
      <c r="E1965" s="6">
        <v>118.72970789040427</v>
      </c>
      <c r="F1965" s="7">
        <v>225.43495194959362</v>
      </c>
      <c r="G1965" s="7">
        <v>201.0649756954644</v>
      </c>
      <c r="H1965" s="7">
        <v>2.0355646518641262</v>
      </c>
      <c r="I1965" s="7">
        <v>153.79728940594859</v>
      </c>
    </row>
    <row r="1966" spans="1:9" x14ac:dyDescent="0.25">
      <c r="A1966" s="16"/>
      <c r="B1966" s="5">
        <f>DATE(YEAR(siječanj!B1966),MONTH(siječanj!B1966)+11,DAY(siječanj!B1966))</f>
        <v>44186</v>
      </c>
      <c r="C1966" s="8">
        <v>20.4479166666667</v>
      </c>
      <c r="D1966">
        <v>1.2976679365534773</v>
      </c>
      <c r="E1966" s="6">
        <v>119.65693001473983</v>
      </c>
      <c r="F1966" s="7">
        <v>224.20331728210937</v>
      </c>
      <c r="G1966" s="7">
        <v>206.81173358798998</v>
      </c>
      <c r="H1966" s="7">
        <v>2.1093428193572059</v>
      </c>
      <c r="I1966" s="7">
        <v>154.99837253782715</v>
      </c>
    </row>
    <row r="1967" spans="1:9" x14ac:dyDescent="0.25">
      <c r="A1967" s="16"/>
      <c r="B1967" s="5">
        <f>DATE(YEAR(siječanj!B1967),MONTH(siječanj!B1967)+11,DAY(siječanj!B1967))</f>
        <v>44186</v>
      </c>
      <c r="C1967" s="8">
        <v>20.4583333333333</v>
      </c>
      <c r="D1967">
        <v>1.2976679365534773</v>
      </c>
      <c r="E1967" s="6">
        <v>119.79876308159737</v>
      </c>
      <c r="F1967" s="7">
        <v>221.41673304699091</v>
      </c>
      <c r="G1967" s="7">
        <v>208.15556266441533</v>
      </c>
      <c r="H1967" s="7">
        <v>2.196508849161777</v>
      </c>
      <c r="I1967" s="7">
        <v>155.18209691160359</v>
      </c>
    </row>
    <row r="1968" spans="1:9" x14ac:dyDescent="0.25">
      <c r="A1968" s="16"/>
      <c r="B1968" s="5">
        <f>DATE(YEAR(siječanj!B1968),MONTH(siječanj!B1968)+11,DAY(siječanj!B1968))</f>
        <v>44186</v>
      </c>
      <c r="C1968" s="8">
        <v>20.46875</v>
      </c>
      <c r="D1968">
        <v>1.2976679365534773</v>
      </c>
      <c r="E1968" s="6">
        <v>119.06618233920796</v>
      </c>
      <c r="F1968" s="7">
        <v>219.50907668088232</v>
      </c>
      <c r="G1968" s="7">
        <v>203.25090517998069</v>
      </c>
      <c r="H1968" s="7">
        <v>2.1781805957287177</v>
      </c>
      <c r="I1968" s="7">
        <v>154.23314374350102</v>
      </c>
    </row>
    <row r="1969" spans="1:9" x14ac:dyDescent="0.25">
      <c r="A1969" s="16"/>
      <c r="B1969" s="5">
        <f>DATE(YEAR(siječanj!B1969),MONTH(siječanj!B1969)+11,DAY(siječanj!B1969))</f>
        <v>44186</v>
      </c>
      <c r="C1969" s="8">
        <v>20.4791666666667</v>
      </c>
      <c r="D1969">
        <v>1.2976679365534773</v>
      </c>
      <c r="E1969" s="6">
        <v>119.80608218593004</v>
      </c>
      <c r="F1969" s="7">
        <v>218.52828985004163</v>
      </c>
      <c r="G1969" s="7">
        <v>198.51394139608456</v>
      </c>
      <c r="H1969" s="7">
        <v>2.2366495270245186</v>
      </c>
      <c r="I1969" s="7">
        <v>155.19157776039236</v>
      </c>
    </row>
    <row r="1970" spans="1:9" x14ac:dyDescent="0.25">
      <c r="A1970" s="16"/>
      <c r="B1970" s="5">
        <f>DATE(YEAR(siječanj!B1970),MONTH(siječanj!B1970)+11,DAY(siječanj!B1970))</f>
        <v>44186</v>
      </c>
      <c r="C1970" s="8">
        <v>20.4895833333333</v>
      </c>
      <c r="D1970">
        <v>1.2976679365534773</v>
      </c>
      <c r="E1970" s="6">
        <v>120.44715832895359</v>
      </c>
      <c r="F1970" s="7">
        <v>214.27156417174072</v>
      </c>
      <c r="G1970" s="7">
        <v>194.15971623072224</v>
      </c>
      <c r="H1970" s="7">
        <v>1.9639508936265235</v>
      </c>
      <c r="I1970" s="7">
        <v>156.02199985821181</v>
      </c>
    </row>
    <row r="1971" spans="1:9" x14ac:dyDescent="0.25">
      <c r="A1971" s="16"/>
      <c r="B1971" s="5">
        <f>DATE(YEAR(siječanj!B1971),MONTH(siječanj!B1971)+11,DAY(siječanj!B1971))</f>
        <v>44186</v>
      </c>
      <c r="C1971" s="8">
        <v>20.5</v>
      </c>
      <c r="D1971">
        <v>1.2976679365534773</v>
      </c>
      <c r="E1971" s="6">
        <v>121.10445812460769</v>
      </c>
      <c r="F1971" s="7">
        <v>217.69461119830461</v>
      </c>
      <c r="G1971" s="7">
        <v>194.69086132620797</v>
      </c>
      <c r="H1971" s="7">
        <v>1.8476305799251176</v>
      </c>
      <c r="I1971" s="7">
        <v>156.87343736862832</v>
      </c>
    </row>
    <row r="1972" spans="1:9" x14ac:dyDescent="0.25">
      <c r="A1972" s="16"/>
      <c r="B1972" s="5">
        <f>DATE(YEAR(siječanj!B1972),MONTH(siječanj!B1972)+11,DAY(siječanj!B1972))</f>
        <v>44186</v>
      </c>
      <c r="C1972" s="8">
        <v>20.5104166666667</v>
      </c>
      <c r="D1972">
        <v>1.2976679365534773</v>
      </c>
      <c r="E1972" s="6">
        <v>121.50189220283431</v>
      </c>
      <c r="F1972" s="7">
        <v>210.06655762543821</v>
      </c>
      <c r="G1972" s="7">
        <v>191.51078903809503</v>
      </c>
      <c r="H1972" s="7">
        <v>1.8508398420609424</v>
      </c>
      <c r="I1972" s="7">
        <v>157.38825615353792</v>
      </c>
    </row>
    <row r="1973" spans="1:9" x14ac:dyDescent="0.25">
      <c r="A1973" s="16"/>
      <c r="B1973" s="5">
        <f>DATE(YEAR(siječanj!B1973),MONTH(siječanj!B1973)+11,DAY(siječanj!B1973))</f>
        <v>44186</v>
      </c>
      <c r="C1973" s="8">
        <v>20.5208333333333</v>
      </c>
      <c r="D1973">
        <v>1.2976679365534773</v>
      </c>
      <c r="E1973" s="6">
        <v>120.70921563143888</v>
      </c>
      <c r="F1973" s="7">
        <v>203.33941757590668</v>
      </c>
      <c r="G1973" s="7">
        <v>187.29663502646585</v>
      </c>
      <c r="H1973" s="7">
        <v>2.0437830323367185</v>
      </c>
      <c r="I1973" s="7">
        <v>156.3614574674942</v>
      </c>
    </row>
    <row r="1974" spans="1:9" x14ac:dyDescent="0.25">
      <c r="A1974" s="16"/>
      <c r="B1974" s="5">
        <f>DATE(YEAR(siječanj!B1974),MONTH(siječanj!B1974)+11,DAY(siječanj!B1974))</f>
        <v>44186</v>
      </c>
      <c r="C1974" s="8">
        <v>20.53125</v>
      </c>
      <c r="D1974">
        <v>1.2976679365534773</v>
      </c>
      <c r="E1974" s="6">
        <v>118.87113817946741</v>
      </c>
      <c r="F1974" s="7">
        <v>188.57730248449897</v>
      </c>
      <c r="G1974" s="7">
        <v>183.33889353598028</v>
      </c>
      <c r="H1974" s="7">
        <v>1.8744541147847606</v>
      </c>
      <c r="I1974" s="7">
        <v>153.98049203892305</v>
      </c>
    </row>
    <row r="1975" spans="1:9" x14ac:dyDescent="0.25">
      <c r="A1975" s="16"/>
      <c r="B1975" s="5">
        <f>DATE(YEAR(siječanj!B1975),MONTH(siječanj!B1975)+11,DAY(siječanj!B1975))</f>
        <v>44186</v>
      </c>
      <c r="C1975" s="8">
        <v>20.5416666666667</v>
      </c>
      <c r="D1975">
        <v>1.2976679365534773</v>
      </c>
      <c r="E1975" s="6">
        <v>116.39089175354492</v>
      </c>
      <c r="F1975" s="7">
        <v>184.45723265722657</v>
      </c>
      <c r="G1975" s="7">
        <v>178.07731406000565</v>
      </c>
      <c r="H1975" s="7">
        <v>1.8321111778958525</v>
      </c>
      <c r="I1975" s="7">
        <v>150.76768890697414</v>
      </c>
    </row>
    <row r="1976" spans="1:9" x14ac:dyDescent="0.25">
      <c r="A1976" s="16"/>
      <c r="B1976" s="5">
        <f>DATE(YEAR(siječanj!B1976),MONTH(siječanj!B1976)+11,DAY(siječanj!B1976))</f>
        <v>44186</v>
      </c>
      <c r="C1976" s="8">
        <v>20.5520833333333</v>
      </c>
      <c r="D1976">
        <v>1.2976679365534773</v>
      </c>
      <c r="E1976" s="6">
        <v>113.91431277739255</v>
      </c>
      <c r="F1976" s="7">
        <v>192.36202578138034</v>
      </c>
      <c r="G1976" s="7">
        <v>177.38416591796516</v>
      </c>
      <c r="H1976" s="7">
        <v>1.9362448614818581</v>
      </c>
      <c r="I1976" s="7">
        <v>147.55963642963138</v>
      </c>
    </row>
    <row r="1977" spans="1:9" x14ac:dyDescent="0.25">
      <c r="A1977" s="16"/>
      <c r="B1977" s="5">
        <f>DATE(YEAR(siječanj!B1977),MONTH(siječanj!B1977)+11,DAY(siječanj!B1977))</f>
        <v>44186</v>
      </c>
      <c r="C1977" s="8">
        <v>20.5625</v>
      </c>
      <c r="D1977">
        <v>1.2976679365534773</v>
      </c>
      <c r="E1977" s="6">
        <v>115.19450547049385</v>
      </c>
      <c r="F1977" s="7">
        <v>179.94848169817365</v>
      </c>
      <c r="G1977" s="7">
        <v>174.00506922716224</v>
      </c>
      <c r="H1977" s="7">
        <v>1.9177592326864581</v>
      </c>
      <c r="I1977" s="7">
        <v>149.21794225396658</v>
      </c>
    </row>
    <row r="1978" spans="1:9" x14ac:dyDescent="0.25">
      <c r="A1978" s="16"/>
      <c r="B1978" s="5">
        <f>DATE(YEAR(siječanj!B1978),MONTH(siječanj!B1978)+11,DAY(siječanj!B1978))</f>
        <v>44186</v>
      </c>
      <c r="C1978" s="8">
        <v>20.5729166666667</v>
      </c>
      <c r="D1978">
        <v>1.2976679365534773</v>
      </c>
      <c r="E1978" s="6">
        <v>116.01412767889494</v>
      </c>
      <c r="F1978" s="7">
        <v>173.80528962913539</v>
      </c>
      <c r="G1978" s="7">
        <v>175.10379084046386</v>
      </c>
      <c r="H1978" s="7">
        <v>1.9649051062665361</v>
      </c>
      <c r="I1978" s="7">
        <v>150.27964514390686</v>
      </c>
    </row>
    <row r="1979" spans="1:9" x14ac:dyDescent="0.25">
      <c r="A1979" s="16"/>
      <c r="B1979" s="5">
        <f>DATE(YEAR(siječanj!B1979),MONTH(siječanj!B1979)+11,DAY(siječanj!B1979))</f>
        <v>44186</v>
      </c>
      <c r="C1979" s="8">
        <v>20.5833333333333</v>
      </c>
      <c r="D1979">
        <v>1.2976679365534773</v>
      </c>
      <c r="E1979" s="6">
        <v>116.29629030628432</v>
      </c>
      <c r="F1979" s="7">
        <v>174.10900189324116</v>
      </c>
      <c r="G1979" s="7">
        <v>175.35344922151248</v>
      </c>
      <c r="H1979" s="7">
        <v>2.0752840020162986</v>
      </c>
      <c r="I1979" s="7">
        <v>150.64514631488765</v>
      </c>
    </row>
    <row r="1980" spans="1:9" x14ac:dyDescent="0.25">
      <c r="A1980" s="16"/>
      <c r="B1980" s="5">
        <f>DATE(YEAR(siječanj!B1980),MONTH(siječanj!B1980)+11,DAY(siječanj!B1980))</f>
        <v>44186</v>
      </c>
      <c r="C1980" s="8">
        <v>20.59375</v>
      </c>
      <c r="D1980">
        <v>1.2976679365534773</v>
      </c>
      <c r="E1980" s="6">
        <v>117.7207238482053</v>
      </c>
      <c r="F1980" s="7">
        <v>174.78707306795866</v>
      </c>
      <c r="G1980" s="7">
        <v>172.6644827800873</v>
      </c>
      <c r="H1980" s="7">
        <v>2.0228899589161511</v>
      </c>
      <c r="I1980" s="7">
        <v>152.49029544882288</v>
      </c>
    </row>
    <row r="1981" spans="1:9" x14ac:dyDescent="0.25">
      <c r="A1981" s="16"/>
      <c r="B1981" s="5">
        <f>DATE(YEAR(siječanj!B1981),MONTH(siječanj!B1981)+11,DAY(siječanj!B1981))</f>
        <v>44186</v>
      </c>
      <c r="C1981" s="8">
        <v>20.6041666666667</v>
      </c>
      <c r="D1981">
        <v>1.2976679365534773</v>
      </c>
      <c r="E1981" s="6">
        <v>118.00230402731354</v>
      </c>
      <c r="F1981" s="7">
        <v>175.71345233639641</v>
      </c>
      <c r="G1981" s="7">
        <v>173.10627497645638</v>
      </c>
      <c r="H1981" s="7">
        <v>2.0280992826189337</v>
      </c>
      <c r="I1981" s="7">
        <v>152.85504214168313</v>
      </c>
    </row>
    <row r="1982" spans="1:9" x14ac:dyDescent="0.25">
      <c r="A1982" s="16"/>
      <c r="B1982" s="5">
        <f>DATE(YEAR(siječanj!B1982),MONTH(siječanj!B1982)+11,DAY(siječanj!B1982))</f>
        <v>44186</v>
      </c>
      <c r="C1982" s="8">
        <v>20.6145833333333</v>
      </c>
      <c r="D1982">
        <v>1.2976679365534773</v>
      </c>
      <c r="E1982" s="6">
        <v>120.11022976793073</v>
      </c>
      <c r="F1982" s="7">
        <v>176.07348902583934</v>
      </c>
      <c r="G1982" s="7">
        <v>170.96142816107357</v>
      </c>
      <c r="H1982" s="7">
        <v>2.0336143926270229</v>
      </c>
      <c r="I1982" s="7">
        <v>155.58555728348068</v>
      </c>
    </row>
    <row r="1983" spans="1:9" x14ac:dyDescent="0.25">
      <c r="A1983" s="16"/>
      <c r="B1983" s="5">
        <f>DATE(YEAR(siječanj!B1983),MONTH(siječanj!B1983)+11,DAY(siječanj!B1983))</f>
        <v>44186</v>
      </c>
      <c r="C1983" s="8">
        <v>20.625</v>
      </c>
      <c r="D1983">
        <v>1.2976679365534773</v>
      </c>
      <c r="E1983" s="6">
        <v>121.86945655624392</v>
      </c>
      <c r="F1983" s="7">
        <v>172.49593159475285</v>
      </c>
      <c r="G1983" s="7">
        <v>167.5732095686451</v>
      </c>
      <c r="H1983" s="7">
        <v>2.0962726959101863</v>
      </c>
      <c r="I1983" s="7">
        <v>157.86438299863067</v>
      </c>
    </row>
    <row r="1984" spans="1:9" x14ac:dyDescent="0.25">
      <c r="A1984" s="16"/>
      <c r="B1984" s="5">
        <f>DATE(YEAR(siječanj!B1984),MONTH(siječanj!B1984)+11,DAY(siječanj!B1984))</f>
        <v>44186</v>
      </c>
      <c r="C1984" s="8">
        <v>20.6354166666667</v>
      </c>
      <c r="D1984">
        <v>1.2976679365534773</v>
      </c>
      <c r="E1984" s="6">
        <v>123.88706924847037</v>
      </c>
      <c r="F1984" s="7">
        <v>169.94338949231391</v>
      </c>
      <c r="G1984" s="7">
        <v>160.75086991533561</v>
      </c>
      <c r="H1984" s="7">
        <v>2.0193440330305097</v>
      </c>
      <c r="I1984" s="7">
        <v>160.47791055335102</v>
      </c>
    </row>
    <row r="1985" spans="1:9" x14ac:dyDescent="0.25">
      <c r="A1985" s="16"/>
      <c r="B1985" s="5">
        <f>DATE(YEAR(siječanj!B1985),MONTH(siječanj!B1985)+11,DAY(siječanj!B1985))</f>
        <v>44186</v>
      </c>
      <c r="C1985" s="8">
        <v>20.6458333333333</v>
      </c>
      <c r="D1985">
        <v>1.2976679365534773</v>
      </c>
      <c r="E1985" s="6">
        <v>125.71523422045745</v>
      </c>
      <c r="F1985" s="7">
        <v>168.60328529795319</v>
      </c>
      <c r="G1985" s="7">
        <v>158.34296479390304</v>
      </c>
      <c r="H1985" s="7">
        <v>1.9184285759997028</v>
      </c>
      <c r="I1985" s="7">
        <v>162.84603578733245</v>
      </c>
    </row>
    <row r="1986" spans="1:9" x14ac:dyDescent="0.25">
      <c r="A1986" s="16"/>
      <c r="B1986" s="5">
        <f>DATE(YEAR(siječanj!B1986),MONTH(siječanj!B1986)+11,DAY(siječanj!B1986))</f>
        <v>44186</v>
      </c>
      <c r="C1986" s="8">
        <v>20.65625</v>
      </c>
      <c r="D1986">
        <v>1.2976679365534773</v>
      </c>
      <c r="E1986" s="6">
        <v>129.38212819673049</v>
      </c>
      <c r="F1986" s="7">
        <v>167.44339836805239</v>
      </c>
      <c r="G1986" s="7">
        <v>158.28907614672863</v>
      </c>
      <c r="H1986" s="7">
        <v>2.3589142468173598</v>
      </c>
      <c r="I1986" s="7">
        <v>167.59597044235892</v>
      </c>
    </row>
    <row r="1987" spans="1:9" x14ac:dyDescent="0.25">
      <c r="A1987" s="16"/>
      <c r="B1987" s="5">
        <f>DATE(YEAR(siječanj!B1987),MONTH(siječanj!B1987)+11,DAY(siječanj!B1987))</f>
        <v>44186</v>
      </c>
      <c r="C1987" s="8">
        <v>20.6666666666667</v>
      </c>
      <c r="D1987">
        <v>1.2976679365534773</v>
      </c>
      <c r="E1987" s="6">
        <v>130.87053035512673</v>
      </c>
      <c r="F1987" s="7">
        <v>167.22696967403243</v>
      </c>
      <c r="G1987" s="7">
        <v>156.55072582828836</v>
      </c>
      <c r="H1987" s="7">
        <v>3.6552599285110863</v>
      </c>
      <c r="I1987" s="7">
        <v>169.5239817343483</v>
      </c>
    </row>
    <row r="1988" spans="1:9" x14ac:dyDescent="0.25">
      <c r="A1988" s="16"/>
      <c r="B1988" s="5">
        <f>DATE(YEAR(siječanj!B1988),MONTH(siječanj!B1988)+11,DAY(siječanj!B1988))</f>
        <v>44186</v>
      </c>
      <c r="C1988" s="8">
        <v>20.6770833333333</v>
      </c>
      <c r="D1988">
        <v>1.2976679365534773</v>
      </c>
      <c r="E1988" s="6">
        <v>133.6385397967417</v>
      </c>
      <c r="F1988" s="7">
        <v>166.48380151258286</v>
      </c>
      <c r="G1988" s="7">
        <v>155.88566977220418</v>
      </c>
      <c r="H1988" s="7">
        <v>7.8945119373622195</v>
      </c>
      <c r="I1988" s="7">
        <v>173.10954053622305</v>
      </c>
    </row>
    <row r="1989" spans="1:9" x14ac:dyDescent="0.25">
      <c r="A1989" s="16"/>
      <c r="B1989" s="5">
        <f>DATE(YEAR(siječanj!B1989),MONTH(siječanj!B1989)+11,DAY(siječanj!B1989))</f>
        <v>44186</v>
      </c>
      <c r="C1989" s="8">
        <v>20.6875</v>
      </c>
      <c r="D1989">
        <v>1.2976679365534773</v>
      </c>
      <c r="E1989" s="6">
        <v>138.72339819021329</v>
      </c>
      <c r="F1989" s="7">
        <v>167.93194524569859</v>
      </c>
      <c r="G1989" s="7">
        <v>159.32336655431195</v>
      </c>
      <c r="H1989" s="7">
        <v>20.560328118063747</v>
      </c>
      <c r="I1989" s="7">
        <v>179.69624450294123</v>
      </c>
    </row>
    <row r="1990" spans="1:9" x14ac:dyDescent="0.25">
      <c r="A1990" s="16"/>
      <c r="B1990" s="5">
        <f>DATE(YEAR(siječanj!B1990),MONTH(siječanj!B1990)+11,DAY(siječanj!B1990))</f>
        <v>44186</v>
      </c>
      <c r="C1990" s="8">
        <v>20.6979166666667</v>
      </c>
      <c r="D1990">
        <v>1.2976679365534773</v>
      </c>
      <c r="E1990" s="6">
        <v>143.59019880643655</v>
      </c>
      <c r="F1990" s="7">
        <v>170.17916765180178</v>
      </c>
      <c r="G1990" s="7">
        <v>157.72858686088398</v>
      </c>
      <c r="H1990" s="7">
        <v>60.116295750868595</v>
      </c>
      <c r="I1990" s="7">
        <v>186.0004859278865</v>
      </c>
    </row>
    <row r="1991" spans="1:9" x14ac:dyDescent="0.25">
      <c r="A1991" s="16"/>
      <c r="B1991" s="5">
        <f>DATE(YEAR(siječanj!B1991),MONTH(siječanj!B1991)+11,DAY(siječanj!B1991))</f>
        <v>44186</v>
      </c>
      <c r="C1991" s="8">
        <v>20.7083333333333</v>
      </c>
      <c r="D1991">
        <v>1.2976679365534773</v>
      </c>
      <c r="E1991" s="6">
        <v>147.70095687374624</v>
      </c>
      <c r="F1991" s="7">
        <v>171.04726946474301</v>
      </c>
      <c r="G1991" s="7">
        <v>151.07558228856382</v>
      </c>
      <c r="H1991" s="7">
        <v>110.4953983399908</v>
      </c>
      <c r="I1991" s="7">
        <v>191.32538278301436</v>
      </c>
    </row>
    <row r="1992" spans="1:9" x14ac:dyDescent="0.25">
      <c r="A1992" s="16"/>
      <c r="B1992" s="5">
        <f>DATE(YEAR(siječanj!B1992),MONTH(siječanj!B1992)+11,DAY(siječanj!B1992))</f>
        <v>44186</v>
      </c>
      <c r="C1992" s="8">
        <v>20.71875</v>
      </c>
      <c r="D1992">
        <v>1.2976679365534773</v>
      </c>
      <c r="E1992" s="6">
        <v>153.99518817253707</v>
      </c>
      <c r="F1992" s="7">
        <v>168.29420019161884</v>
      </c>
      <c r="G1992" s="7">
        <v>151.71034303652172</v>
      </c>
      <c r="H1992" s="7">
        <v>138.0519288706659</v>
      </c>
      <c r="I1992" s="7">
        <v>199.47865570727424</v>
      </c>
    </row>
    <row r="1993" spans="1:9" x14ac:dyDescent="0.25">
      <c r="A1993" s="16"/>
      <c r="B1993" s="5">
        <f>DATE(YEAR(siječanj!B1993),MONTH(siječanj!B1993)+11,DAY(siječanj!B1993))</f>
        <v>44186</v>
      </c>
      <c r="C1993" s="8">
        <v>20.7291666666667</v>
      </c>
      <c r="D1993">
        <v>1.2976679365534773</v>
      </c>
      <c r="E1993" s="6">
        <v>160.45559788913602</v>
      </c>
      <c r="F1993" s="7">
        <v>165.87063443272984</v>
      </c>
      <c r="G1993" s="7">
        <v>152.81682609185756</v>
      </c>
      <c r="H1993" s="7">
        <v>156.19493257736571</v>
      </c>
      <c r="I1993" s="7">
        <v>207.84718891197079</v>
      </c>
    </row>
    <row r="1994" spans="1:9" x14ac:dyDescent="0.25">
      <c r="A1994" s="16"/>
      <c r="B1994" s="5">
        <f>DATE(YEAR(siječanj!B1994),MONTH(siječanj!B1994)+11,DAY(siječanj!B1994))</f>
        <v>44186</v>
      </c>
      <c r="C1994" s="8">
        <v>20.7395833333333</v>
      </c>
      <c r="D1994">
        <v>1.2976679365534773</v>
      </c>
      <c r="E1994" s="6">
        <v>164.39422965576676</v>
      </c>
      <c r="F1994" s="7">
        <v>163.469488334868</v>
      </c>
      <c r="G1994" s="7">
        <v>152.39673302531216</v>
      </c>
      <c r="H1994" s="7">
        <v>168.07434805663928</v>
      </c>
      <c r="I1994" s="7">
        <v>212.94912085839755</v>
      </c>
    </row>
    <row r="1995" spans="1:9" x14ac:dyDescent="0.25">
      <c r="A1995" s="16"/>
      <c r="B1995" s="5">
        <f>DATE(YEAR(siječanj!B1995),MONTH(siječanj!B1995)+11,DAY(siječanj!B1995))</f>
        <v>44186</v>
      </c>
      <c r="C1995" s="8">
        <v>20.75</v>
      </c>
      <c r="D1995">
        <v>1.2976679365534773</v>
      </c>
      <c r="E1995" s="6">
        <v>167.32973641502645</v>
      </c>
      <c r="F1995" s="7">
        <v>161.39079716091302</v>
      </c>
      <c r="G1995" s="7">
        <v>154.82590786896878</v>
      </c>
      <c r="H1995" s="7">
        <v>189.56148757282961</v>
      </c>
      <c r="I1995" s="7">
        <v>216.75164838608018</v>
      </c>
    </row>
    <row r="1996" spans="1:9" x14ac:dyDescent="0.25">
      <c r="A1996" s="16"/>
      <c r="B1996" s="5">
        <f>DATE(YEAR(siječanj!B1996),MONTH(siječanj!B1996)+11,DAY(siječanj!B1996))</f>
        <v>44186</v>
      </c>
      <c r="C1996" s="8">
        <v>20.7604166666667</v>
      </c>
      <c r="D1996">
        <v>1.2976679365534773</v>
      </c>
      <c r="E1996" s="6">
        <v>169.29651321871631</v>
      </c>
      <c r="F1996" s="7">
        <v>158.29929106893576</v>
      </c>
      <c r="G1996" s="7">
        <v>154.56105969572809</v>
      </c>
      <c r="H1996" s="7">
        <v>205.35047658592316</v>
      </c>
      <c r="I1996" s="7">
        <v>219.2993253461988</v>
      </c>
    </row>
    <row r="1997" spans="1:9" x14ac:dyDescent="0.25">
      <c r="A1997" s="16"/>
      <c r="B1997" s="5">
        <f>DATE(YEAR(siječanj!B1997),MONTH(siječanj!B1997)+11,DAY(siječanj!B1997))</f>
        <v>44186</v>
      </c>
      <c r="C1997" s="8">
        <v>20.7708333333333</v>
      </c>
      <c r="D1997">
        <v>1.2976679365534773</v>
      </c>
      <c r="E1997" s="6">
        <v>171.68336356916001</v>
      </c>
      <c r="F1997" s="7">
        <v>156.26340179668361</v>
      </c>
      <c r="G1997" s="7">
        <v>157.93601481043004</v>
      </c>
      <c r="H1997" s="7">
        <v>222.22938361160325</v>
      </c>
      <c r="I1997" s="7">
        <v>222.39114727213774</v>
      </c>
    </row>
    <row r="1998" spans="1:9" x14ac:dyDescent="0.25">
      <c r="A1998" s="16"/>
      <c r="B1998" s="5">
        <f>DATE(YEAR(siječanj!B1998),MONTH(siječanj!B1998)+11,DAY(siječanj!B1998))</f>
        <v>44186</v>
      </c>
      <c r="C1998" s="8">
        <v>20.78125</v>
      </c>
      <c r="D1998">
        <v>1.2976679365534773</v>
      </c>
      <c r="E1998" s="6">
        <v>174.99125616895645</v>
      </c>
      <c r="F1998" s="7">
        <v>153.23580721016884</v>
      </c>
      <c r="G1998" s="7">
        <v>158.81735986260193</v>
      </c>
      <c r="H1998" s="7">
        <v>225.59618346536396</v>
      </c>
      <c r="I1998" s="7">
        <v>226.67604718921916</v>
      </c>
    </row>
    <row r="1999" spans="1:9" x14ac:dyDescent="0.25">
      <c r="A1999" s="16"/>
      <c r="B1999" s="5">
        <f>DATE(YEAR(siječanj!B1999),MONTH(siječanj!B1999)+11,DAY(siječanj!B1999))</f>
        <v>44186</v>
      </c>
      <c r="C1999" s="8">
        <v>20.7916666666667</v>
      </c>
      <c r="D1999">
        <v>1.2976679365534773</v>
      </c>
      <c r="E1999" s="6">
        <v>175.01285414098101</v>
      </c>
      <c r="F1999" s="7">
        <v>148.24704082003015</v>
      </c>
      <c r="G1999" s="7">
        <v>160.65074972098742</v>
      </c>
      <c r="H1999" s="7">
        <v>226.00273582071196</v>
      </c>
      <c r="I1999" s="7">
        <v>226.70402426094836</v>
      </c>
    </row>
    <row r="2000" spans="1:9" x14ac:dyDescent="0.25">
      <c r="A2000" s="16"/>
      <c r="B2000" s="5">
        <f>DATE(YEAR(siječanj!B2000),MONTH(siječanj!B2000)+11,DAY(siječanj!B2000))</f>
        <v>44186</v>
      </c>
      <c r="C2000" s="8">
        <v>20.8020833333333</v>
      </c>
      <c r="D2000">
        <v>1.2976679365534773</v>
      </c>
      <c r="E2000" s="6">
        <v>174.42647285315661</v>
      </c>
      <c r="F2000" s="7">
        <v>140.94269596820996</v>
      </c>
      <c r="G2000" s="7">
        <v>159.54435094190947</v>
      </c>
      <c r="H2000" s="7">
        <v>226.63195937307248</v>
      </c>
      <c r="I2000" s="7">
        <v>225.94445149497301</v>
      </c>
    </row>
    <row r="2001" spans="1:9" x14ac:dyDescent="0.25">
      <c r="A2001" s="16"/>
      <c r="B2001" s="5">
        <f>DATE(YEAR(siječanj!B2001),MONTH(siječanj!B2001)+11,DAY(siječanj!B2001))</f>
        <v>44186</v>
      </c>
      <c r="C2001" s="8">
        <v>20.8125</v>
      </c>
      <c r="D2001">
        <v>1.2976679365534773</v>
      </c>
      <c r="E2001" s="6">
        <v>175.36676946060271</v>
      </c>
      <c r="F2001" s="7">
        <v>135.15778045032283</v>
      </c>
      <c r="G2001" s="7">
        <v>156.08757160712713</v>
      </c>
      <c r="H2001" s="7">
        <v>226.6123362590632</v>
      </c>
      <c r="I2001" s="7">
        <v>227.16247074249199</v>
      </c>
    </row>
    <row r="2002" spans="1:9" x14ac:dyDescent="0.25">
      <c r="A2002" s="16"/>
      <c r="B2002" s="5">
        <f>DATE(YEAR(siječanj!B2002),MONTH(siječanj!B2002)+11,DAY(siječanj!B2002))</f>
        <v>44186</v>
      </c>
      <c r="C2002" s="8">
        <v>20.8229166666667</v>
      </c>
      <c r="D2002">
        <v>1.2976679365534773</v>
      </c>
      <c r="E2002" s="6">
        <v>176.37319073036474</v>
      </c>
      <c r="F2002" s="7">
        <v>130.70003733450656</v>
      </c>
      <c r="G2002" s="7">
        <v>151.44668275720147</v>
      </c>
      <c r="H2002" s="7">
        <v>226.71306147119395</v>
      </c>
      <c r="I2002" s="7">
        <v>228.46614499588756</v>
      </c>
    </row>
    <row r="2003" spans="1:9" x14ac:dyDescent="0.25">
      <c r="A2003" s="16"/>
      <c r="B2003" s="5">
        <f>DATE(YEAR(siječanj!B2003),MONTH(siječanj!B2003)+11,DAY(siječanj!B2003))</f>
        <v>44186</v>
      </c>
      <c r="C2003" s="8">
        <v>20.8333333333333</v>
      </c>
      <c r="D2003">
        <v>1.2976679365534773</v>
      </c>
      <c r="E2003" s="6">
        <v>178.84370434678959</v>
      </c>
      <c r="F2003" s="7">
        <v>127.32445376311227</v>
      </c>
      <c r="G2003" s="7">
        <v>147.09634232601138</v>
      </c>
      <c r="H2003" s="7">
        <v>226.7349227019069</v>
      </c>
      <c r="I2003" s="7">
        <v>231.66634067056535</v>
      </c>
    </row>
    <row r="2004" spans="1:9" x14ac:dyDescent="0.25">
      <c r="A2004" s="16"/>
      <c r="B2004" s="5">
        <f>DATE(YEAR(siječanj!B2004),MONTH(siječanj!B2004)+11,DAY(siječanj!B2004))</f>
        <v>44186</v>
      </c>
      <c r="C2004" s="8">
        <v>20.84375</v>
      </c>
      <c r="D2004">
        <v>1.2976679365534773</v>
      </c>
      <c r="E2004" s="6">
        <v>179.08084964525077</v>
      </c>
      <c r="F2004" s="7">
        <v>123.38307413968134</v>
      </c>
      <c r="G2004" s="7">
        <v>138.98798710917461</v>
      </c>
      <c r="H2004" s="7">
        <v>227.08725028050929</v>
      </c>
      <c r="I2004" s="7">
        <v>231.97352835549049</v>
      </c>
    </row>
    <row r="2005" spans="1:9" x14ac:dyDescent="0.25">
      <c r="A2005" s="16"/>
      <c r="B2005" s="5">
        <f>DATE(YEAR(siječanj!B2005),MONTH(siječanj!B2005)+11,DAY(siječanj!B2005))</f>
        <v>44186</v>
      </c>
      <c r="C2005" s="8">
        <v>20.8541666666667</v>
      </c>
      <c r="D2005">
        <v>1.2976679365534773</v>
      </c>
      <c r="E2005" s="6">
        <v>176.64888028422985</v>
      </c>
      <c r="F2005" s="7">
        <v>120.91676675779821</v>
      </c>
      <c r="G2005" s="7">
        <v>131.13285796830289</v>
      </c>
      <c r="H2005" s="7">
        <v>227.54493966815187</v>
      </c>
      <c r="I2005" s="7">
        <v>228.82326122951903</v>
      </c>
    </row>
    <row r="2006" spans="1:9" x14ac:dyDescent="0.25">
      <c r="A2006" s="16"/>
      <c r="B2006" s="5">
        <f>DATE(YEAR(siječanj!B2006),MONTH(siječanj!B2006)+11,DAY(siječanj!B2006))</f>
        <v>44186</v>
      </c>
      <c r="C2006" s="8">
        <v>20.8645833333333</v>
      </c>
      <c r="D2006">
        <v>1.2976679365534773</v>
      </c>
      <c r="E2006" s="6">
        <v>173.29965458768342</v>
      </c>
      <c r="F2006" s="7">
        <v>115.97734049995761</v>
      </c>
      <c r="G2006" s="7">
        <v>125.54106003506733</v>
      </c>
      <c r="H2006" s="7">
        <v>227.94590619418338</v>
      </c>
      <c r="I2006" s="7">
        <v>224.48482022018828</v>
      </c>
    </row>
    <row r="2007" spans="1:9" x14ac:dyDescent="0.25">
      <c r="A2007" s="16"/>
      <c r="B2007" s="5">
        <f>DATE(YEAR(siječanj!B2007),MONTH(siječanj!B2007)+11,DAY(siječanj!B2007))</f>
        <v>44186</v>
      </c>
      <c r="C2007" s="8">
        <v>20.875</v>
      </c>
      <c r="D2007">
        <v>1.2976679365534773</v>
      </c>
      <c r="E2007" s="6">
        <v>172.11490641104965</v>
      </c>
      <c r="F2007" s="7">
        <v>108.46154597544972</v>
      </c>
      <c r="G2007" s="7">
        <v>118.90747913360839</v>
      </c>
      <c r="H2007" s="7">
        <v>228.68545286368425</v>
      </c>
      <c r="I2007" s="7">
        <v>222.95014906304951</v>
      </c>
    </row>
    <row r="2008" spans="1:9" x14ac:dyDescent="0.25">
      <c r="A2008" s="16"/>
      <c r="B2008" s="5">
        <f>DATE(YEAR(siječanj!B2008),MONTH(siječanj!B2008)+11,DAY(siječanj!B2008))</f>
        <v>44186</v>
      </c>
      <c r="C2008" s="8">
        <v>20.8854166666667</v>
      </c>
      <c r="D2008">
        <v>1.2976679365534773</v>
      </c>
      <c r="E2008" s="6">
        <v>178.96824067409861</v>
      </c>
      <c r="F2008" s="7">
        <v>88.00040850736184</v>
      </c>
      <c r="G2008" s="7">
        <v>98.257183391745997</v>
      </c>
      <c r="H2008" s="7">
        <v>232.13876534068183</v>
      </c>
      <c r="I2008" s="7">
        <v>231.82765960171588</v>
      </c>
    </row>
    <row r="2009" spans="1:9" x14ac:dyDescent="0.25">
      <c r="A2009" s="16"/>
      <c r="B2009" s="5">
        <f>DATE(YEAR(siječanj!B2009),MONTH(siječanj!B2009)+11,DAY(siječanj!B2009))</f>
        <v>44186</v>
      </c>
      <c r="C2009" s="8">
        <v>20.8958333333333</v>
      </c>
      <c r="D2009">
        <v>1.2976679365534773</v>
      </c>
      <c r="E2009" s="6">
        <v>185.29165756777624</v>
      </c>
      <c r="F2009" s="7">
        <v>80.354741495835825</v>
      </c>
      <c r="G2009" s="7">
        <v>91.534574656736439</v>
      </c>
      <c r="H2009" s="7">
        <v>235.94476895328978</v>
      </c>
      <c r="I2009" s="7">
        <v>240.01873827369502</v>
      </c>
    </row>
    <row r="2010" spans="1:9" x14ac:dyDescent="0.25">
      <c r="A2010" s="16"/>
      <c r="B2010" s="5">
        <f>DATE(YEAR(siječanj!B2010),MONTH(siječanj!B2010)+11,DAY(siječanj!B2010))</f>
        <v>44186</v>
      </c>
      <c r="C2010" s="8">
        <v>20.90625</v>
      </c>
      <c r="D2010">
        <v>1.2976679365534773</v>
      </c>
      <c r="E2010" s="6">
        <v>185.66368308013909</v>
      </c>
      <c r="F2010" s="7">
        <v>77.76573077468008</v>
      </c>
      <c r="G2010" s="7">
        <v>87.911032673407334</v>
      </c>
      <c r="H2010" s="7">
        <v>236.67060703347485</v>
      </c>
      <c r="I2010" s="7">
        <v>240.50064390968026</v>
      </c>
    </row>
    <row r="2011" spans="1:9" x14ac:dyDescent="0.25">
      <c r="A2011" s="16"/>
      <c r="B2011" s="5">
        <f>DATE(YEAR(siječanj!B2011),MONTH(siječanj!B2011)+11,DAY(siječanj!B2011))</f>
        <v>44186</v>
      </c>
      <c r="C2011" s="8">
        <v>20.9166666666667</v>
      </c>
      <c r="D2011">
        <v>1.2976679365534773</v>
      </c>
      <c r="E2011" s="6">
        <v>184.33161596359997</v>
      </c>
      <c r="F2011" s="7">
        <v>77.141910437723126</v>
      </c>
      <c r="G2011" s="7">
        <v>85.2154405128516</v>
      </c>
      <c r="H2011" s="7">
        <v>235.79024726445016</v>
      </c>
      <c r="I2011" s="7">
        <v>238.77514221789116</v>
      </c>
    </row>
    <row r="2012" spans="1:9" x14ac:dyDescent="0.25">
      <c r="A2012" s="16"/>
      <c r="B2012" s="5">
        <f>DATE(YEAR(siječanj!B2012),MONTH(siječanj!B2012)+11,DAY(siječanj!B2012))</f>
        <v>44186</v>
      </c>
      <c r="C2012" s="8">
        <v>20.9270833333333</v>
      </c>
      <c r="D2012">
        <v>1.2976679365534773</v>
      </c>
      <c r="E2012" s="6">
        <v>181.16727810829204</v>
      </c>
      <c r="F2012" s="7">
        <v>75.280250744874337</v>
      </c>
      <c r="G2012" s="7">
        <v>70.630161918468644</v>
      </c>
      <c r="H2012" s="7">
        <v>237.21017244744488</v>
      </c>
      <c r="I2012" s="7">
        <v>234.67619686075932</v>
      </c>
    </row>
    <row r="2013" spans="1:9" x14ac:dyDescent="0.25">
      <c r="A2013" s="16"/>
      <c r="B2013" s="5">
        <f>DATE(YEAR(siječanj!B2013),MONTH(siječanj!B2013)+11,DAY(siječanj!B2013))</f>
        <v>44186</v>
      </c>
      <c r="C2013" s="8">
        <v>20.9375</v>
      </c>
      <c r="D2013">
        <v>1.2976679365534773</v>
      </c>
      <c r="E2013" s="6">
        <v>173.83847453095174</v>
      </c>
      <c r="F2013" s="7">
        <v>73.513244698885657</v>
      </c>
      <c r="G2013" s="7">
        <v>65.258112321048529</v>
      </c>
      <c r="H2013" s="7">
        <v>236.99773064898449</v>
      </c>
      <c r="I2013" s="7">
        <v>225.18278409313092</v>
      </c>
    </row>
    <row r="2014" spans="1:9" x14ac:dyDescent="0.25">
      <c r="A2014" s="16"/>
      <c r="B2014" s="5">
        <f>DATE(YEAR(siječanj!B2014),MONTH(siječanj!B2014)+11,DAY(siječanj!B2014))</f>
        <v>44186</v>
      </c>
      <c r="C2014" s="8">
        <v>20.9479166666667</v>
      </c>
      <c r="D2014">
        <v>1.2976679365534773</v>
      </c>
      <c r="E2014" s="6">
        <v>167.06808287753603</v>
      </c>
      <c r="F2014" s="7">
        <v>72.505714214319298</v>
      </c>
      <c r="G2014" s="7">
        <v>63.403364451026</v>
      </c>
      <c r="H2014" s="7">
        <v>236.15738306781151</v>
      </c>
      <c r="I2014" s="7">
        <v>216.41271379637621</v>
      </c>
    </row>
    <row r="2015" spans="1:9" x14ac:dyDescent="0.25">
      <c r="A2015" s="16"/>
      <c r="B2015" s="5">
        <f>DATE(YEAR(siječanj!B2015),MONTH(siječanj!B2015)+11,DAY(siječanj!B2015))</f>
        <v>44186</v>
      </c>
      <c r="C2015" s="8">
        <v>20.9583333333333</v>
      </c>
      <c r="D2015">
        <v>1.2976679365534773</v>
      </c>
      <c r="E2015" s="6">
        <v>157.34738929131959</v>
      </c>
      <c r="F2015" s="7">
        <v>69.715473070877735</v>
      </c>
      <c r="G2015" s="7">
        <v>62.384283901410448</v>
      </c>
      <c r="H2015" s="7">
        <v>235.71331959761707</v>
      </c>
      <c r="I2015" s="7">
        <v>203.82095094890187</v>
      </c>
    </row>
    <row r="2016" spans="1:9" x14ac:dyDescent="0.25">
      <c r="A2016" s="16"/>
      <c r="B2016" s="5">
        <f>DATE(YEAR(siječanj!B2016),MONTH(siječanj!B2016)+11,DAY(siječanj!B2016))</f>
        <v>44186</v>
      </c>
      <c r="C2016" s="8">
        <v>20.96875</v>
      </c>
      <c r="D2016">
        <v>1.2976679365534773</v>
      </c>
      <c r="E2016" s="6">
        <v>146.90972753824934</v>
      </c>
      <c r="F2016" s="7">
        <v>67.576792526101343</v>
      </c>
      <c r="G2016" s="7">
        <v>61.191417681759049</v>
      </c>
      <c r="H2016" s="7">
        <v>236.21655321591166</v>
      </c>
      <c r="I2016" s="7">
        <v>190.30045878328366</v>
      </c>
    </row>
    <row r="2017" spans="1:9" x14ac:dyDescent="0.25">
      <c r="A2017" s="16"/>
      <c r="B2017" s="5">
        <f>DATE(YEAR(siječanj!B2017),MONTH(siječanj!B2017)+11,DAY(siječanj!B2017))</f>
        <v>44186</v>
      </c>
      <c r="C2017" s="8">
        <v>20.9791666666667</v>
      </c>
      <c r="D2017">
        <v>1.2976679365534773</v>
      </c>
      <c r="E2017" s="6">
        <v>136.27648656278026</v>
      </c>
      <c r="F2017" s="7">
        <v>66.437436524357452</v>
      </c>
      <c r="G2017" s="7">
        <v>59.461105713057442</v>
      </c>
      <c r="H2017" s="7">
        <v>237.13750985214054</v>
      </c>
      <c r="I2017" s="7">
        <v>176.52662181623779</v>
      </c>
    </row>
    <row r="2018" spans="1:9" ht="15.75" thickBot="1" x14ac:dyDescent="0.3">
      <c r="A2018" s="16"/>
      <c r="B2018" s="5">
        <f>DATE(YEAR(siječanj!B2018),MONTH(siječanj!B2018)+11,DAY(siječanj!B2018))</f>
        <v>44186</v>
      </c>
      <c r="C2018" s="8">
        <v>20.9895833333333</v>
      </c>
      <c r="D2018">
        <v>1.2976679365534773</v>
      </c>
      <c r="E2018" s="6">
        <v>125.98542408046804</v>
      </c>
      <c r="F2018" s="7">
        <v>64.681855302943106</v>
      </c>
      <c r="G2018" s="7">
        <v>58.494461048456856</v>
      </c>
      <c r="H2018" s="7">
        <v>238.6637112149516</v>
      </c>
      <c r="I2018" s="7">
        <v>163.19602795721937</v>
      </c>
    </row>
    <row r="2019" spans="1:9" x14ac:dyDescent="0.25">
      <c r="A2019" s="15">
        <f t="shared" ref="A2019" si="19">A1923+1</f>
        <v>357</v>
      </c>
      <c r="B2019" s="5">
        <f>DATE(YEAR(siječanj!B2019),MONTH(siječanj!B2019)+11,DAY(siječanj!B2019))</f>
        <v>44187</v>
      </c>
      <c r="C2019" s="8">
        <v>21</v>
      </c>
      <c r="D2019">
        <v>1.3150824093318911</v>
      </c>
      <c r="E2019" s="6">
        <v>113.60090920372433</v>
      </c>
      <c r="F2019" s="7">
        <v>63.397910772115942</v>
      </c>
      <c r="G2019" s="7">
        <v>58.930229498965872</v>
      </c>
      <c r="H2019" s="7">
        <v>239.77319955107779</v>
      </c>
      <c r="I2019" s="7">
        <v>149.1284431236256</v>
      </c>
    </row>
    <row r="2020" spans="1:9" x14ac:dyDescent="0.25">
      <c r="A2020" s="16"/>
      <c r="B2020" s="5">
        <f>DATE(YEAR(siječanj!B2020),MONTH(siječanj!B2020)+11,DAY(siječanj!B2020))</f>
        <v>44187</v>
      </c>
      <c r="C2020" s="8">
        <v>21.0104166666667</v>
      </c>
      <c r="D2020">
        <v>1.3150824093318911</v>
      </c>
      <c r="E2020" s="6">
        <v>104.51171394150859</v>
      </c>
      <c r="F2020" s="7">
        <v>62.04901392345743</v>
      </c>
      <c r="G2020" s="7">
        <v>58.455485285770088</v>
      </c>
      <c r="H2020" s="7">
        <v>240.51859699828995</v>
      </c>
      <c r="I2020" s="7">
        <v>137.19669408920475</v>
      </c>
    </row>
    <row r="2021" spans="1:9" x14ac:dyDescent="0.25">
      <c r="A2021" s="16"/>
      <c r="B2021" s="5">
        <f>DATE(YEAR(siječanj!B2021),MONTH(siječanj!B2021)+11,DAY(siječanj!B2021))</f>
        <v>44187</v>
      </c>
      <c r="C2021" s="8">
        <v>21.0208333333333</v>
      </c>
      <c r="D2021">
        <v>1.3150824093318911</v>
      </c>
      <c r="E2021" s="6">
        <v>96.945660422456584</v>
      </c>
      <c r="F2021" s="7">
        <v>61.119660905394284</v>
      </c>
      <c r="G2021" s="7">
        <v>58.549204497675383</v>
      </c>
      <c r="H2021" s="7">
        <v>240.55442678648046</v>
      </c>
      <c r="I2021" s="7">
        <v>127.26443395330382</v>
      </c>
    </row>
    <row r="2022" spans="1:9" x14ac:dyDescent="0.25">
      <c r="A2022" s="16"/>
      <c r="B2022" s="5">
        <f>DATE(YEAR(siječanj!B2022),MONTH(siječanj!B2022)+11,DAY(siječanj!B2022))</f>
        <v>44187</v>
      </c>
      <c r="C2022" s="8">
        <v>21.03125</v>
      </c>
      <c r="D2022">
        <v>1.3150824093318911</v>
      </c>
      <c r="E2022" s="6">
        <v>89.642738280008274</v>
      </c>
      <c r="F2022" s="7">
        <v>59.915842852649163</v>
      </c>
      <c r="G2022" s="7">
        <v>57.859226748192832</v>
      </c>
      <c r="H2022" s="7">
        <v>240.92786656875478</v>
      </c>
      <c r="I2022" s="7">
        <v>117.67759686731452</v>
      </c>
    </row>
    <row r="2023" spans="1:9" x14ac:dyDescent="0.25">
      <c r="A2023" s="16"/>
      <c r="B2023" s="5">
        <f>DATE(YEAR(siječanj!B2023),MONTH(siječanj!B2023)+11,DAY(siječanj!B2023))</f>
        <v>44187</v>
      </c>
      <c r="C2023" s="8">
        <v>21.0416666666667</v>
      </c>
      <c r="D2023">
        <v>1.3150824093318911</v>
      </c>
      <c r="E2023" s="6">
        <v>83.440008618981892</v>
      </c>
      <c r="F2023" s="7">
        <v>59.310218648535148</v>
      </c>
      <c r="G2023" s="7">
        <v>57.976230286200746</v>
      </c>
      <c r="H2023" s="7">
        <v>241.55442171228171</v>
      </c>
      <c r="I2023" s="7">
        <v>109.53502631969013</v>
      </c>
    </row>
    <row r="2024" spans="1:9" x14ac:dyDescent="0.25">
      <c r="A2024" s="16"/>
      <c r="B2024" s="5">
        <f>DATE(YEAR(siječanj!B2024),MONTH(siječanj!B2024)+11,DAY(siječanj!B2024))</f>
        <v>44187</v>
      </c>
      <c r="C2024" s="8">
        <v>21.0520833333333</v>
      </c>
      <c r="D2024">
        <v>1.3150824093318911</v>
      </c>
      <c r="E2024" s="6">
        <v>78.314444988263389</v>
      </c>
      <c r="F2024" s="7">
        <v>58.790109839054033</v>
      </c>
      <c r="G2024" s="7">
        <v>57.686195551322669</v>
      </c>
      <c r="H2024" s="7">
        <v>242.1315221462165</v>
      </c>
      <c r="I2024" s="7">
        <v>102.80649456991898</v>
      </c>
    </row>
    <row r="2025" spans="1:9" x14ac:dyDescent="0.25">
      <c r="A2025" s="16"/>
      <c r="B2025" s="5">
        <f>DATE(YEAR(siječanj!B2025),MONTH(siječanj!B2025)+11,DAY(siječanj!B2025))</f>
        <v>44187</v>
      </c>
      <c r="C2025" s="8">
        <v>21.0625</v>
      </c>
      <c r="D2025">
        <v>1.3150824093318911</v>
      </c>
      <c r="E2025" s="6">
        <v>74.824132548419669</v>
      </c>
      <c r="F2025" s="7">
        <v>58.816467709044502</v>
      </c>
      <c r="G2025" s="7">
        <v>57.153344864903879</v>
      </c>
      <c r="H2025" s="7">
        <v>241.80677111370113</v>
      </c>
      <c r="I2025" s="7">
        <v>98.224622260820837</v>
      </c>
    </row>
    <row r="2026" spans="1:9" x14ac:dyDescent="0.25">
      <c r="A2026" s="16"/>
      <c r="B2026" s="5">
        <f>DATE(YEAR(siječanj!B2026),MONTH(siječanj!B2026)+11,DAY(siječanj!B2026))</f>
        <v>44187</v>
      </c>
      <c r="C2026" s="8">
        <v>21.0729166666667</v>
      </c>
      <c r="D2026">
        <v>1.3150824093318911</v>
      </c>
      <c r="E2026" s="6">
        <v>71.329070687083586</v>
      </c>
      <c r="F2026" s="7">
        <v>58.169853983066979</v>
      </c>
      <c r="G2026" s="7">
        <v>57.14203980688405</v>
      </c>
      <c r="H2026" s="7">
        <v>241.78761912973229</v>
      </c>
      <c r="I2026" s="7">
        <v>93.636515196755866</v>
      </c>
    </row>
    <row r="2027" spans="1:9" x14ac:dyDescent="0.25">
      <c r="A2027" s="16"/>
      <c r="B2027" s="5">
        <f>DATE(YEAR(siječanj!B2027),MONTH(siječanj!B2027)+11,DAY(siječanj!B2027))</f>
        <v>44187</v>
      </c>
      <c r="C2027" s="8">
        <v>21.0833333333333</v>
      </c>
      <c r="D2027">
        <v>1.3150824093318911</v>
      </c>
      <c r="E2027" s="6">
        <v>68.944368484876733</v>
      </c>
      <c r="F2027" s="7">
        <v>57.476367533264344</v>
      </c>
      <c r="G2027" s="7">
        <v>56.967941110747546</v>
      </c>
      <c r="H2027" s="7">
        <v>241.7093936141832</v>
      </c>
      <c r="I2027" s="7">
        <v>90.506021530628317</v>
      </c>
    </row>
    <row r="2028" spans="1:9" x14ac:dyDescent="0.25">
      <c r="A2028" s="16"/>
      <c r="B2028" s="5">
        <f>DATE(YEAR(siječanj!B2028),MONTH(siječanj!B2028)+11,DAY(siječanj!B2028))</f>
        <v>44187</v>
      </c>
      <c r="C2028" s="8">
        <v>21.09375</v>
      </c>
      <c r="D2028">
        <v>1.3150824093318911</v>
      </c>
      <c r="E2028" s="6">
        <v>66.771868973892197</v>
      </c>
      <c r="F2028" s="7">
        <v>56.731957630417149</v>
      </c>
      <c r="G2028" s="7">
        <v>56.647093370730559</v>
      </c>
      <c r="H2028" s="7">
        <v>242.01627557074676</v>
      </c>
      <c r="I2028" s="7">
        <v>87.65409479843153</v>
      </c>
    </row>
    <row r="2029" spans="1:9" x14ac:dyDescent="0.25">
      <c r="A2029" s="16"/>
      <c r="B2029" s="5">
        <f>DATE(YEAR(siječanj!B2029),MONTH(siječanj!B2029)+11,DAY(siječanj!B2029))</f>
        <v>44187</v>
      </c>
      <c r="C2029" s="8">
        <v>21.1041666666667</v>
      </c>
      <c r="D2029">
        <v>1.3150824093318911</v>
      </c>
      <c r="E2029" s="6">
        <v>65.727409882570726</v>
      </c>
      <c r="F2029" s="7">
        <v>56.469508151653983</v>
      </c>
      <c r="G2029" s="7">
        <v>56.418203067513893</v>
      </c>
      <c r="H2029" s="7">
        <v>241.7114793357575</v>
      </c>
      <c r="I2029" s="7">
        <v>86.282991703510334</v>
      </c>
    </row>
    <row r="2030" spans="1:9" x14ac:dyDescent="0.25">
      <c r="A2030" s="16"/>
      <c r="B2030" s="5">
        <f>DATE(YEAR(siječanj!B2030),MONTH(siječanj!B2030)+11,DAY(siječanj!B2030))</f>
        <v>44187</v>
      </c>
      <c r="C2030" s="8">
        <v>21.1145833333333</v>
      </c>
      <c r="D2030">
        <v>1.3150824093318911</v>
      </c>
      <c r="E2030" s="6">
        <v>64.210586222456485</v>
      </c>
      <c r="F2030" s="7">
        <v>56.056209195271926</v>
      </c>
      <c r="G2030" s="7">
        <v>57.823505654321849</v>
      </c>
      <c r="H2030" s="7">
        <v>241.67799424125653</v>
      </c>
      <c r="I2030" s="7">
        <v>84.291796804530591</v>
      </c>
    </row>
    <row r="2031" spans="1:9" x14ac:dyDescent="0.25">
      <c r="A2031" s="16"/>
      <c r="B2031" s="5">
        <f>DATE(YEAR(siječanj!B2031),MONTH(siječanj!B2031)+11,DAY(siječanj!B2031))</f>
        <v>44187</v>
      </c>
      <c r="C2031" s="8">
        <v>21.125</v>
      </c>
      <c r="D2031">
        <v>1.3150824093318911</v>
      </c>
      <c r="E2031" s="6">
        <v>63.767608637447715</v>
      </c>
      <c r="F2031" s="7">
        <v>56.983826186526727</v>
      </c>
      <c r="G2031" s="7">
        <v>56.919462196697275</v>
      </c>
      <c r="H2031" s="7">
        <v>241.07249452674552</v>
      </c>
      <c r="I2031" s="7">
        <v>83.710282465833259</v>
      </c>
    </row>
    <row r="2032" spans="1:9" x14ac:dyDescent="0.25">
      <c r="A2032" s="16"/>
      <c r="B2032" s="5">
        <f>DATE(YEAR(siječanj!B2032),MONTH(siječanj!B2032)+11,DAY(siječanj!B2032))</f>
        <v>44187</v>
      </c>
      <c r="C2032" s="8">
        <v>21.1354166666667</v>
      </c>
      <c r="D2032">
        <v>1.3150824093318911</v>
      </c>
      <c r="E2032" s="6">
        <v>62.834507734274688</v>
      </c>
      <c r="F2032" s="7">
        <v>57.526571660385997</v>
      </c>
      <c r="G2032" s="7">
        <v>56.408298600636734</v>
      </c>
      <c r="H2032" s="7">
        <v>241.29192857231749</v>
      </c>
      <c r="I2032" s="7">
        <v>82.485363704682342</v>
      </c>
    </row>
    <row r="2033" spans="1:9" x14ac:dyDescent="0.25">
      <c r="A2033" s="16"/>
      <c r="B2033" s="5">
        <f>DATE(YEAR(siječanj!B2033),MONTH(siječanj!B2033)+11,DAY(siječanj!B2033))</f>
        <v>44187</v>
      </c>
      <c r="C2033" s="8">
        <v>21.1458333333333</v>
      </c>
      <c r="D2033">
        <v>1.3150824093318911</v>
      </c>
      <c r="E2033" s="6">
        <v>62.509728649515935</v>
      </c>
      <c r="F2033" s="7">
        <v>57.122125637010349</v>
      </c>
      <c r="G2033" s="7">
        <v>56.980594588893283</v>
      </c>
      <c r="H2033" s="7">
        <v>241.19830417637738</v>
      </c>
      <c r="I2033" s="7">
        <v>82.059013250194951</v>
      </c>
    </row>
    <row r="2034" spans="1:9" x14ac:dyDescent="0.25">
      <c r="A2034" s="16"/>
      <c r="B2034" s="5">
        <f>DATE(YEAR(siječanj!B2034),MONTH(siječanj!B2034)+11,DAY(siječanj!B2034))</f>
        <v>44187</v>
      </c>
      <c r="C2034" s="8">
        <v>21.15625</v>
      </c>
      <c r="D2034">
        <v>1.3150824093318911</v>
      </c>
      <c r="E2034" s="6">
        <v>61.975886171050064</v>
      </c>
      <c r="F2034" s="7">
        <v>57.536248402410251</v>
      </c>
      <c r="G2034" s="7">
        <v>55.320898097975501</v>
      </c>
      <c r="H2034" s="7">
        <v>241.11094790167277</v>
      </c>
      <c r="I2034" s="7">
        <v>81.358216942798279</v>
      </c>
    </row>
    <row r="2035" spans="1:9" x14ac:dyDescent="0.25">
      <c r="A2035" s="16"/>
      <c r="B2035" s="5">
        <f>DATE(YEAR(siječanj!B2035),MONTH(siječanj!B2035)+11,DAY(siječanj!B2035))</f>
        <v>44187</v>
      </c>
      <c r="C2035" s="8">
        <v>21.1666666666667</v>
      </c>
      <c r="D2035">
        <v>1.3150824093318911</v>
      </c>
      <c r="E2035" s="6">
        <v>61.734479128131888</v>
      </c>
      <c r="F2035" s="7">
        <v>57.608783781786364</v>
      </c>
      <c r="G2035" s="7">
        <v>55.314043629002171</v>
      </c>
      <c r="H2035" s="7">
        <v>240.77445746396413</v>
      </c>
      <c r="I2035" s="7">
        <v>81.041312291930538</v>
      </c>
    </row>
    <row r="2036" spans="1:9" x14ac:dyDescent="0.25">
      <c r="A2036" s="16"/>
      <c r="B2036" s="5">
        <f>DATE(YEAR(siječanj!B2036),MONTH(siječanj!B2036)+11,DAY(siječanj!B2036))</f>
        <v>44187</v>
      </c>
      <c r="C2036" s="8">
        <v>21.1770833333333</v>
      </c>
      <c r="D2036">
        <v>1.3150824093318911</v>
      </c>
      <c r="E2036" s="6">
        <v>62.769569686931519</v>
      </c>
      <c r="F2036" s="7">
        <v>57.110371288828894</v>
      </c>
      <c r="G2036" s="7">
        <v>56.610148264542907</v>
      </c>
      <c r="H2036" s="7">
        <v>240.91011004606847</v>
      </c>
      <c r="I2036" s="7">
        <v>82.400116940658563</v>
      </c>
    </row>
    <row r="2037" spans="1:9" x14ac:dyDescent="0.25">
      <c r="A2037" s="16"/>
      <c r="B2037" s="5">
        <f>DATE(YEAR(siječanj!B2037),MONTH(siječanj!B2037)+11,DAY(siječanj!B2037))</f>
        <v>44187</v>
      </c>
      <c r="C2037" s="8">
        <v>21.1875</v>
      </c>
      <c r="D2037">
        <v>1.3150824093318911</v>
      </c>
      <c r="E2037" s="6">
        <v>62.70999312537613</v>
      </c>
      <c r="F2037" s="7">
        <v>57.813522424914055</v>
      </c>
      <c r="G2037" s="7">
        <v>57.06705400315645</v>
      </c>
      <c r="H2037" s="7">
        <v>240.89161744494686</v>
      </c>
      <c r="I2037" s="7">
        <v>82.32190841280709</v>
      </c>
    </row>
    <row r="2038" spans="1:9" x14ac:dyDescent="0.25">
      <c r="A2038" s="16"/>
      <c r="B2038" s="5">
        <f>DATE(YEAR(siječanj!B2038),MONTH(siječanj!B2038)+11,DAY(siječanj!B2038))</f>
        <v>44187</v>
      </c>
      <c r="C2038" s="8">
        <v>21.1979166666667</v>
      </c>
      <c r="D2038">
        <v>1.3150824093318911</v>
      </c>
      <c r="E2038" s="6">
        <v>64.527844813985382</v>
      </c>
      <c r="F2038" s="7">
        <v>57.748690664499925</v>
      </c>
      <c r="G2038" s="7">
        <v>56.870662230236071</v>
      </c>
      <c r="H2038" s="7">
        <v>241.26098738082547</v>
      </c>
      <c r="I2038" s="7">
        <v>84.708274807690344</v>
      </c>
    </row>
    <row r="2039" spans="1:9" x14ac:dyDescent="0.25">
      <c r="A2039" s="16"/>
      <c r="B2039" s="5">
        <f>DATE(YEAR(siječanj!B2039),MONTH(siječanj!B2039)+11,DAY(siječanj!B2039))</f>
        <v>44187</v>
      </c>
      <c r="C2039" s="8">
        <v>21.2083333333333</v>
      </c>
      <c r="D2039">
        <v>1.3150824093318911</v>
      </c>
      <c r="E2039" s="6">
        <v>65.846131599073274</v>
      </c>
      <c r="F2039" s="7">
        <v>55.96837507964733</v>
      </c>
      <c r="G2039" s="7">
        <v>57.451048739248023</v>
      </c>
      <c r="H2039" s="7">
        <v>240.58433607369793</v>
      </c>
      <c r="I2039" s="7">
        <v>86.438842434557202</v>
      </c>
    </row>
    <row r="2040" spans="1:9" x14ac:dyDescent="0.25">
      <c r="A2040" s="16"/>
      <c r="B2040" s="5">
        <f>DATE(YEAR(siječanj!B2040),MONTH(siječanj!B2040)+11,DAY(siječanj!B2040))</f>
        <v>44187</v>
      </c>
      <c r="C2040" s="8">
        <v>21.21875</v>
      </c>
      <c r="D2040">
        <v>1.3150824093318911</v>
      </c>
      <c r="E2040" s="6">
        <v>68.927600884783629</v>
      </c>
      <c r="F2040" s="7">
        <v>55.773341308607925</v>
      </c>
      <c r="G2040" s="7">
        <v>60.117505393511962</v>
      </c>
      <c r="H2040" s="7">
        <v>239.14079163774639</v>
      </c>
      <c r="I2040" s="7">
        <v>90.484010033411167</v>
      </c>
    </row>
    <row r="2041" spans="1:9" x14ac:dyDescent="0.25">
      <c r="A2041" s="16"/>
      <c r="B2041" s="5">
        <f>DATE(YEAR(siječanj!B2041),MONTH(siječanj!B2041)+11,DAY(siječanj!B2041))</f>
        <v>44187</v>
      </c>
      <c r="C2041" s="8">
        <v>21.2291666666667</v>
      </c>
      <c r="D2041">
        <v>1.3150824093318911</v>
      </c>
      <c r="E2041" s="6">
        <v>72.155988307005899</v>
      </c>
      <c r="F2041" s="7">
        <v>56.482813671937329</v>
      </c>
      <c r="G2041" s="7">
        <v>61.448163294778929</v>
      </c>
      <c r="H2041" s="7">
        <v>239.0152907625596</v>
      </c>
      <c r="I2041" s="7">
        <v>94.72204292813484</v>
      </c>
    </row>
    <row r="2042" spans="1:9" x14ac:dyDescent="0.25">
      <c r="A2042" s="16"/>
      <c r="B2042" s="5">
        <f>DATE(YEAR(siječanj!B2042),MONTH(siječanj!B2042)+11,DAY(siječanj!B2042))</f>
        <v>44187</v>
      </c>
      <c r="C2042" s="8">
        <v>21.2395833333333</v>
      </c>
      <c r="D2042">
        <v>1.3150824093318911</v>
      </c>
      <c r="E2042" s="6">
        <v>79.024117743595966</v>
      </c>
      <c r="F2042" s="7">
        <v>57.121980968109654</v>
      </c>
      <c r="G2042" s="7">
        <v>59.917020202352248</v>
      </c>
      <c r="H2042" s="7">
        <v>237.81421992601736</v>
      </c>
      <c r="I2042" s="7">
        <v>103.7381102926436</v>
      </c>
    </row>
    <row r="2043" spans="1:9" x14ac:dyDescent="0.25">
      <c r="A2043" s="16"/>
      <c r="B2043" s="5">
        <f>DATE(YEAR(siječanj!B2043),MONTH(siječanj!B2043)+11,DAY(siječanj!B2043))</f>
        <v>44187</v>
      </c>
      <c r="C2043" s="8">
        <v>21.25</v>
      </c>
      <c r="D2043">
        <v>1.3150824093318911</v>
      </c>
      <c r="E2043" s="6">
        <v>84.15809824557698</v>
      </c>
      <c r="F2043" s="7">
        <v>59.715568852540144</v>
      </c>
      <c r="G2043" s="7">
        <v>60.125150454047215</v>
      </c>
      <c r="H2043" s="7">
        <v>234.42283066991425</v>
      </c>
      <c r="I2043" s="7">
        <v>110.47769120492715</v>
      </c>
    </row>
    <row r="2044" spans="1:9" x14ac:dyDescent="0.25">
      <c r="A2044" s="16"/>
      <c r="B2044" s="5">
        <f>DATE(YEAR(siječanj!B2044),MONTH(siječanj!B2044)+11,DAY(siječanj!B2044))</f>
        <v>44187</v>
      </c>
      <c r="C2044" s="8">
        <v>21.2604166666667</v>
      </c>
      <c r="D2044">
        <v>1.3150824093318911</v>
      </c>
      <c r="E2044" s="6">
        <v>90.702249216994716</v>
      </c>
      <c r="F2044" s="7">
        <v>67.770745298966119</v>
      </c>
      <c r="G2044" s="7">
        <v>61.26062052893478</v>
      </c>
      <c r="H2044" s="7">
        <v>221.14485819529335</v>
      </c>
      <c r="I2044" s="7">
        <v>119.06845912020273</v>
      </c>
    </row>
    <row r="2045" spans="1:9" x14ac:dyDescent="0.25">
      <c r="A2045" s="16"/>
      <c r="B2045" s="5">
        <f>DATE(YEAR(siječanj!B2045),MONTH(siječanj!B2045)+11,DAY(siječanj!B2045))</f>
        <v>44187</v>
      </c>
      <c r="C2045" s="8">
        <v>21.2708333333333</v>
      </c>
      <c r="D2045">
        <v>1.3150824093318911</v>
      </c>
      <c r="E2045" s="6">
        <v>96.299228716848091</v>
      </c>
      <c r="F2045" s="7">
        <v>76.946824425136256</v>
      </c>
      <c r="G2045" s="7">
        <v>62.366333058484379</v>
      </c>
      <c r="H2045" s="7">
        <v>211.95095665783671</v>
      </c>
      <c r="I2045" s="7">
        <v>126.41583727816398</v>
      </c>
    </row>
    <row r="2046" spans="1:9" x14ac:dyDescent="0.25">
      <c r="A2046" s="16"/>
      <c r="B2046" s="5">
        <f>DATE(YEAR(siječanj!B2046),MONTH(siječanj!B2046)+11,DAY(siječanj!B2046))</f>
        <v>44187</v>
      </c>
      <c r="C2046" s="8">
        <v>21.28125</v>
      </c>
      <c r="D2046">
        <v>1.3150824093318911</v>
      </c>
      <c r="E2046" s="6">
        <v>102.64826839889288</v>
      </c>
      <c r="F2046" s="7">
        <v>78.313853109348514</v>
      </c>
      <c r="G2046" s="7">
        <v>66.893107842100477</v>
      </c>
      <c r="H2046" s="7">
        <v>191.99364012988445</v>
      </c>
      <c r="I2046" s="7">
        <v>134.75047482420237</v>
      </c>
    </row>
    <row r="2047" spans="1:9" x14ac:dyDescent="0.25">
      <c r="A2047" s="16"/>
      <c r="B2047" s="5">
        <f>DATE(YEAR(siječanj!B2047),MONTH(siječanj!B2047)+11,DAY(siječanj!B2047))</f>
        <v>44187</v>
      </c>
      <c r="C2047" s="8">
        <v>21.2916666666667</v>
      </c>
      <c r="D2047">
        <v>1.3150824093318911</v>
      </c>
      <c r="E2047" s="6">
        <v>108.2250112761788</v>
      </c>
      <c r="F2047" s="7">
        <v>86.117611080689301</v>
      </c>
      <c r="G2047" s="7">
        <v>79.167435129996235</v>
      </c>
      <c r="H2047" s="7">
        <v>151.88250600525933</v>
      </c>
      <c r="I2047" s="7">
        <v>142.07128756082395</v>
      </c>
    </row>
    <row r="2048" spans="1:9" x14ac:dyDescent="0.25">
      <c r="A2048" s="16"/>
      <c r="B2048" s="5">
        <f>DATE(YEAR(siječanj!B2048),MONTH(siječanj!B2048)+11,DAY(siječanj!B2048))</f>
        <v>44187</v>
      </c>
      <c r="C2048" s="8">
        <v>21.3020833333333</v>
      </c>
      <c r="D2048">
        <v>1.3150824093318911</v>
      </c>
      <c r="E2048" s="6">
        <v>109.9022184873042</v>
      </c>
      <c r="F2048" s="7">
        <v>108.99683698234266</v>
      </c>
      <c r="G2048" s="7">
        <v>96.543080556641158</v>
      </c>
      <c r="H2048" s="7">
        <v>117.64892432051937</v>
      </c>
      <c r="I2048" s="7">
        <v>144.27302434219337</v>
      </c>
    </row>
    <row r="2049" spans="1:9" x14ac:dyDescent="0.25">
      <c r="A2049" s="16"/>
      <c r="B2049" s="5">
        <f>DATE(YEAR(siječanj!B2049),MONTH(siječanj!B2049)+11,DAY(siječanj!B2049))</f>
        <v>44187</v>
      </c>
      <c r="C2049" s="8">
        <v>21.3125</v>
      </c>
      <c r="D2049">
        <v>1.3150824093318911</v>
      </c>
      <c r="E2049" s="6">
        <v>113.29845664494177</v>
      </c>
      <c r="F2049" s="7">
        <v>124.08736253406919</v>
      </c>
      <c r="G2049" s="7">
        <v>105.22249169679728</v>
      </c>
      <c r="H2049" s="7">
        <v>61.214442104393697</v>
      </c>
      <c r="I2049" s="7">
        <v>148.73140159001332</v>
      </c>
    </row>
    <row r="2050" spans="1:9" x14ac:dyDescent="0.25">
      <c r="A2050" s="16"/>
      <c r="B2050" s="5">
        <f>DATE(YEAR(siječanj!B2050),MONTH(siječanj!B2050)+11,DAY(siječanj!B2050))</f>
        <v>44187</v>
      </c>
      <c r="C2050" s="8">
        <v>21.3229166666667</v>
      </c>
      <c r="D2050">
        <v>1.3150824093318911</v>
      </c>
      <c r="E2050" s="6">
        <v>113.75369328546752</v>
      </c>
      <c r="F2050" s="7">
        <v>135.0668038046887</v>
      </c>
      <c r="G2050" s="7">
        <v>118.63313984846958</v>
      </c>
      <c r="H2050" s="7">
        <v>18.55519368578733</v>
      </c>
      <c r="I2050" s="7">
        <v>149.32900887969345</v>
      </c>
    </row>
    <row r="2051" spans="1:9" x14ac:dyDescent="0.25">
      <c r="A2051" s="16"/>
      <c r="B2051" s="5">
        <f>DATE(YEAR(siječanj!B2051),MONTH(siječanj!B2051)+11,DAY(siječanj!B2051))</f>
        <v>44187</v>
      </c>
      <c r="C2051" s="8">
        <v>21.3333333333333</v>
      </c>
      <c r="D2051">
        <v>1.3150824093318911</v>
      </c>
      <c r="E2051" s="6">
        <v>112.47577115346213</v>
      </c>
      <c r="F2051" s="7">
        <v>146.03297572225006</v>
      </c>
      <c r="G2051" s="7">
        <v>124.58677588828752</v>
      </c>
      <c r="H2051" s="7">
        <v>4.5166908280046814</v>
      </c>
      <c r="I2051" s="7">
        <v>147.6514295423888</v>
      </c>
    </row>
    <row r="2052" spans="1:9" x14ac:dyDescent="0.25">
      <c r="A2052" s="16"/>
      <c r="B2052" s="5">
        <f>DATE(YEAR(siječanj!B2052),MONTH(siječanj!B2052)+11,DAY(siječanj!B2052))</f>
        <v>44187</v>
      </c>
      <c r="C2052" s="8">
        <v>21.34375</v>
      </c>
      <c r="D2052">
        <v>1.3150824093318911</v>
      </c>
      <c r="E2052" s="6">
        <v>111.22611158389805</v>
      </c>
      <c r="F2052" s="7">
        <v>164.4103867349227</v>
      </c>
      <c r="G2052" s="7">
        <v>138.27620187467971</v>
      </c>
      <c r="H2052" s="7">
        <v>2.7944894079113616</v>
      </c>
      <c r="I2052" s="7">
        <v>146.01095159771472</v>
      </c>
    </row>
    <row r="2053" spans="1:9" x14ac:dyDescent="0.25">
      <c r="A2053" s="16"/>
      <c r="B2053" s="5">
        <f>DATE(YEAR(siječanj!B2053),MONTH(siječanj!B2053)+11,DAY(siječanj!B2053))</f>
        <v>44187</v>
      </c>
      <c r="C2053" s="8">
        <v>21.3541666666667</v>
      </c>
      <c r="D2053">
        <v>1.3150824093318911</v>
      </c>
      <c r="E2053" s="6">
        <v>112.2499539804686</v>
      </c>
      <c r="F2053" s="7">
        <v>174.83717673056591</v>
      </c>
      <c r="G2053" s="7">
        <v>151.56107373121546</v>
      </c>
      <c r="H2053" s="7">
        <v>2.4906872274260259</v>
      </c>
      <c r="I2053" s="7">
        <v>147.35499033538639</v>
      </c>
    </row>
    <row r="2054" spans="1:9" x14ac:dyDescent="0.25">
      <c r="A2054" s="16"/>
      <c r="B2054" s="5">
        <f>DATE(YEAR(siječanj!B2054),MONTH(siječanj!B2054)+11,DAY(siječanj!B2054))</f>
        <v>44187</v>
      </c>
      <c r="C2054" s="8">
        <v>21.3645833333333</v>
      </c>
      <c r="D2054">
        <v>1.3150824093318911</v>
      </c>
      <c r="E2054" s="6">
        <v>112.41404052046707</v>
      </c>
      <c r="F2054" s="7">
        <v>196.19602089468998</v>
      </c>
      <c r="G2054" s="7">
        <v>165.12924624831007</v>
      </c>
      <c r="H2054" s="7">
        <v>2.2276044278763409</v>
      </c>
      <c r="I2054" s="7">
        <v>147.57039327906909</v>
      </c>
    </row>
    <row r="2055" spans="1:9" x14ac:dyDescent="0.25">
      <c r="A2055" s="16"/>
      <c r="B2055" s="5">
        <f>DATE(YEAR(siječanj!B2055),MONTH(siječanj!B2055)+11,DAY(siječanj!B2055))</f>
        <v>44187</v>
      </c>
      <c r="C2055" s="8">
        <v>21.375</v>
      </c>
      <c r="D2055">
        <v>1.3150824093318911</v>
      </c>
      <c r="E2055" s="6">
        <v>113.90327883766687</v>
      </c>
      <c r="F2055" s="7">
        <v>226.89618821822219</v>
      </c>
      <c r="G2055" s="7">
        <v>170.55044495668827</v>
      </c>
      <c r="H2055" s="7">
        <v>1.9932217149752176</v>
      </c>
      <c r="I2055" s="7">
        <v>149.525375798494</v>
      </c>
    </row>
    <row r="2056" spans="1:9" x14ac:dyDescent="0.25">
      <c r="A2056" s="16"/>
      <c r="B2056" s="5">
        <f>DATE(YEAR(siječanj!B2056),MONTH(siječanj!B2056)+11,DAY(siječanj!B2056))</f>
        <v>44187</v>
      </c>
      <c r="C2056" s="8">
        <v>21.3854166666667</v>
      </c>
      <c r="D2056">
        <v>1.3150824093318911</v>
      </c>
      <c r="E2056" s="6">
        <v>114.08334025577581</v>
      </c>
      <c r="F2056" s="7">
        <v>224.85869151374007</v>
      </c>
      <c r="G2056" s="7">
        <v>192.657756802449</v>
      </c>
      <c r="H2056" s="7">
        <v>1.7921218991158689</v>
      </c>
      <c r="I2056" s="7">
        <v>149.76174960163902</v>
      </c>
    </row>
    <row r="2057" spans="1:9" x14ac:dyDescent="0.25">
      <c r="A2057" s="16"/>
      <c r="B2057" s="5">
        <f>DATE(YEAR(siječanj!B2057),MONTH(siječanj!B2057)+11,DAY(siječanj!B2057))</f>
        <v>44187</v>
      </c>
      <c r="C2057" s="8">
        <v>21.3958333333333</v>
      </c>
      <c r="D2057">
        <v>1.3150824093318911</v>
      </c>
      <c r="E2057" s="6">
        <v>114.05184856057595</v>
      </c>
      <c r="F2057" s="7">
        <v>222.8018493623706</v>
      </c>
      <c r="G2057" s="7">
        <v>199.35861022346299</v>
      </c>
      <c r="H2057" s="7">
        <v>2.013050014583496</v>
      </c>
      <c r="I2057" s="7">
        <v>149.72040919768102</v>
      </c>
    </row>
    <row r="2058" spans="1:9" x14ac:dyDescent="0.25">
      <c r="A2058" s="16"/>
      <c r="B2058" s="5">
        <f>DATE(YEAR(siječanj!B2058),MONTH(siječanj!B2058)+11,DAY(siječanj!B2058))</f>
        <v>44187</v>
      </c>
      <c r="C2058" s="8">
        <v>21.40625</v>
      </c>
      <c r="D2058">
        <v>1.3150824093318911</v>
      </c>
      <c r="E2058" s="6">
        <v>114.64895479437688</v>
      </c>
      <c r="F2058" s="7">
        <v>223.9717907808697</v>
      </c>
      <c r="G2058" s="7">
        <v>203.17071030088579</v>
      </c>
      <c r="H2058" s="7">
        <v>2.0296491311240064</v>
      </c>
      <c r="I2058" s="7">
        <v>150.5042543592233</v>
      </c>
    </row>
    <row r="2059" spans="1:9" x14ac:dyDescent="0.25">
      <c r="A2059" s="16"/>
      <c r="B2059" s="5">
        <f>DATE(YEAR(siječanj!B2059),MONTH(siječanj!B2059)+11,DAY(siječanj!B2059))</f>
        <v>44187</v>
      </c>
      <c r="C2059" s="8">
        <v>21.4166666666667</v>
      </c>
      <c r="D2059">
        <v>1.3150824093318911</v>
      </c>
      <c r="E2059" s="6">
        <v>115.16265048551864</v>
      </c>
      <c r="F2059" s="7">
        <v>234.06627631161709</v>
      </c>
      <c r="G2059" s="7">
        <v>204.50743207956415</v>
      </c>
      <c r="H2059" s="7">
        <v>2.1440450827998339</v>
      </c>
      <c r="I2059" s="7">
        <v>151.17860317558626</v>
      </c>
    </row>
    <row r="2060" spans="1:9" x14ac:dyDescent="0.25">
      <c r="A2060" s="16"/>
      <c r="B2060" s="5">
        <f>DATE(YEAR(siječanj!B2060),MONTH(siječanj!B2060)+11,DAY(siječanj!B2060))</f>
        <v>44187</v>
      </c>
      <c r="C2060" s="8">
        <v>21.4270833333333</v>
      </c>
      <c r="D2060">
        <v>1.3150824093318911</v>
      </c>
      <c r="E2060" s="6">
        <v>117.07458731553928</v>
      </c>
      <c r="F2060" s="7">
        <v>233.66920036501571</v>
      </c>
      <c r="G2060" s="7">
        <v>201.50458874859427</v>
      </c>
      <c r="H2060" s="7">
        <v>2.0567376143784757</v>
      </c>
      <c r="I2060" s="7">
        <v>153.6884788870594</v>
      </c>
    </row>
    <row r="2061" spans="1:9" x14ac:dyDescent="0.25">
      <c r="A2061" s="16"/>
      <c r="B2061" s="5">
        <f>DATE(YEAR(siječanj!B2061),MONTH(siječanj!B2061)+11,DAY(siječanj!B2061))</f>
        <v>44187</v>
      </c>
      <c r="C2061" s="8">
        <v>21.4375</v>
      </c>
      <c r="D2061">
        <v>1.3150824093318911</v>
      </c>
      <c r="E2061" s="6">
        <v>118.72970789040427</v>
      </c>
      <c r="F2061" s="7">
        <v>225.43495194959362</v>
      </c>
      <c r="G2061" s="7">
        <v>201.0649756954644</v>
      </c>
      <c r="H2061" s="7">
        <v>2.0355646518641262</v>
      </c>
      <c r="I2061" s="7">
        <v>155.8612216603488</v>
      </c>
    </row>
    <row r="2062" spans="1:9" x14ac:dyDescent="0.25">
      <c r="A2062" s="16"/>
      <c r="B2062" s="5">
        <f>DATE(YEAR(siječanj!B2062),MONTH(siječanj!B2062)+11,DAY(siječanj!B2062))</f>
        <v>44187</v>
      </c>
      <c r="C2062" s="8">
        <v>21.4479166666667</v>
      </c>
      <c r="D2062">
        <v>1.3150824093318911</v>
      </c>
      <c r="E2062" s="6">
        <v>119.65693001473983</v>
      </c>
      <c r="F2062" s="7">
        <v>224.20331728210937</v>
      </c>
      <c r="G2062" s="7">
        <v>206.81173358798998</v>
      </c>
      <c r="H2062" s="7">
        <v>2.1093428193572059</v>
      </c>
      <c r="I2062" s="7">
        <v>157.07842311411505</v>
      </c>
    </row>
    <row r="2063" spans="1:9" x14ac:dyDescent="0.25">
      <c r="A2063" s="16"/>
      <c r="B2063" s="5">
        <f>DATE(YEAR(siječanj!B2063),MONTH(siječanj!B2063)+11,DAY(siječanj!B2063))</f>
        <v>44187</v>
      </c>
      <c r="C2063" s="8">
        <v>21.4583333333333</v>
      </c>
      <c r="D2063">
        <v>1.3150824093318911</v>
      </c>
      <c r="E2063" s="6">
        <v>119.79876308159737</v>
      </c>
      <c r="F2063" s="7">
        <v>221.41673304699091</v>
      </c>
      <c r="G2063" s="7">
        <v>208.15556266441533</v>
      </c>
      <c r="H2063" s="7">
        <v>2.196508849161777</v>
      </c>
      <c r="I2063" s="7">
        <v>157.26461303629242</v>
      </c>
    </row>
    <row r="2064" spans="1:9" x14ac:dyDescent="0.25">
      <c r="A2064" s="16"/>
      <c r="B2064" s="5">
        <f>DATE(YEAR(siječanj!B2064),MONTH(siječanj!B2064)+11,DAY(siječanj!B2064))</f>
        <v>44187</v>
      </c>
      <c r="C2064" s="8">
        <v>21.46875</v>
      </c>
      <c r="D2064">
        <v>1.3150824093318911</v>
      </c>
      <c r="E2064" s="6">
        <v>119.06618233920796</v>
      </c>
      <c r="F2064" s="7">
        <v>219.50907668088232</v>
      </c>
      <c r="G2064" s="7">
        <v>203.25090517998069</v>
      </c>
      <c r="H2064" s="7">
        <v>2.1781805957287177</v>
      </c>
      <c r="I2064" s="7">
        <v>156.30292508554754</v>
      </c>
    </row>
    <row r="2065" spans="1:9" x14ac:dyDescent="0.25">
      <c r="A2065" s="16"/>
      <c r="B2065" s="5">
        <f>DATE(YEAR(siječanj!B2065),MONTH(siječanj!B2065)+11,DAY(siječanj!B2065))</f>
        <v>44187</v>
      </c>
      <c r="C2065" s="8">
        <v>21.4791666666667</v>
      </c>
      <c r="D2065">
        <v>1.3150824093318911</v>
      </c>
      <c r="E2065" s="6">
        <v>119.80608218593004</v>
      </c>
      <c r="F2065" s="7">
        <v>218.52828985004163</v>
      </c>
      <c r="G2065" s="7">
        <v>198.51394139608456</v>
      </c>
      <c r="H2065" s="7">
        <v>2.2366495270245186</v>
      </c>
      <c r="I2065" s="7">
        <v>157.27422111638472</v>
      </c>
    </row>
    <row r="2066" spans="1:9" x14ac:dyDescent="0.25">
      <c r="A2066" s="16"/>
      <c r="B2066" s="5">
        <f>DATE(YEAR(siječanj!B2066),MONTH(siječanj!B2066)+11,DAY(siječanj!B2066))</f>
        <v>44187</v>
      </c>
      <c r="C2066" s="8">
        <v>21.4895833333333</v>
      </c>
      <c r="D2066">
        <v>1.3150824093318911</v>
      </c>
      <c r="E2066" s="6">
        <v>120.44715832895359</v>
      </c>
      <c r="F2066" s="7">
        <v>214.27156417174072</v>
      </c>
      <c r="G2066" s="7">
        <v>194.15971623072224</v>
      </c>
      <c r="H2066" s="7">
        <v>1.9639508936265235</v>
      </c>
      <c r="I2066" s="7">
        <v>158.11578733097684</v>
      </c>
    </row>
    <row r="2067" spans="1:9" x14ac:dyDescent="0.25">
      <c r="A2067" s="16"/>
      <c r="B2067" s="5">
        <f>DATE(YEAR(siječanj!B2067),MONTH(siječanj!B2067)+11,DAY(siječanj!B2067))</f>
        <v>44187</v>
      </c>
      <c r="C2067" s="8">
        <v>21.5</v>
      </c>
      <c r="D2067">
        <v>1.3150824093318911</v>
      </c>
      <c r="E2067" s="6">
        <v>121.10445812460769</v>
      </c>
      <c r="F2067" s="7">
        <v>217.69461119830461</v>
      </c>
      <c r="G2067" s="7">
        <v>194.69086132620797</v>
      </c>
      <c r="H2067" s="7">
        <v>1.8476305799251176</v>
      </c>
      <c r="I2067" s="7">
        <v>158.9786509812632</v>
      </c>
    </row>
    <row r="2068" spans="1:9" x14ac:dyDescent="0.25">
      <c r="A2068" s="16"/>
      <c r="B2068" s="5">
        <f>DATE(YEAR(siječanj!B2068),MONTH(siječanj!B2068)+11,DAY(siječanj!B2068))</f>
        <v>44187</v>
      </c>
      <c r="C2068" s="8">
        <v>21.5104166666667</v>
      </c>
      <c r="D2068">
        <v>1.3150824093318911</v>
      </c>
      <c r="E2068" s="6">
        <v>121.50189220283431</v>
      </c>
      <c r="F2068" s="7">
        <v>210.06655762543821</v>
      </c>
      <c r="G2068" s="7">
        <v>191.51078903809503</v>
      </c>
      <c r="H2068" s="7">
        <v>1.8508398420609424</v>
      </c>
      <c r="I2068" s="7">
        <v>159.50037854265022</v>
      </c>
    </row>
    <row r="2069" spans="1:9" x14ac:dyDescent="0.25">
      <c r="A2069" s="16"/>
      <c r="B2069" s="5">
        <f>DATE(YEAR(siječanj!B2069),MONTH(siječanj!B2069)+11,DAY(siječanj!B2069))</f>
        <v>44187</v>
      </c>
      <c r="C2069" s="8">
        <v>21.5208333333333</v>
      </c>
      <c r="D2069">
        <v>1.3150824093318911</v>
      </c>
      <c r="E2069" s="6">
        <v>120.70921563143888</v>
      </c>
      <c r="F2069" s="7">
        <v>203.33941757590668</v>
      </c>
      <c r="G2069" s="7">
        <v>187.29663502646585</v>
      </c>
      <c r="H2069" s="7">
        <v>2.0437830323367185</v>
      </c>
      <c r="I2069" s="7">
        <v>158.45980040096666</v>
      </c>
    </row>
    <row r="2070" spans="1:9" x14ac:dyDescent="0.25">
      <c r="A2070" s="16"/>
      <c r="B2070" s="5">
        <f>DATE(YEAR(siječanj!B2070),MONTH(siječanj!B2070)+11,DAY(siječanj!B2070))</f>
        <v>44187</v>
      </c>
      <c r="C2070" s="8">
        <v>21.53125</v>
      </c>
      <c r="D2070">
        <v>1.3150824093318911</v>
      </c>
      <c r="E2070" s="6">
        <v>118.87113817946741</v>
      </c>
      <c r="F2070" s="7">
        <v>188.57730248449897</v>
      </c>
      <c r="G2070" s="7">
        <v>183.33889353598028</v>
      </c>
      <c r="H2070" s="7">
        <v>1.8744541147847606</v>
      </c>
      <c r="I2070" s="7">
        <v>156.04688284005545</v>
      </c>
    </row>
    <row r="2071" spans="1:9" x14ac:dyDescent="0.25">
      <c r="A2071" s="16"/>
      <c r="B2071" s="5">
        <f>DATE(YEAR(siječanj!B2071),MONTH(siječanj!B2071)+11,DAY(siječanj!B2071))</f>
        <v>44187</v>
      </c>
      <c r="C2071" s="8">
        <v>21.5416666666667</v>
      </c>
      <c r="D2071">
        <v>1.3150824093318911</v>
      </c>
      <c r="E2071" s="6">
        <v>116.39089175354492</v>
      </c>
      <c r="F2071" s="7">
        <v>184.45723265722657</v>
      </c>
      <c r="G2071" s="7">
        <v>178.07731406000565</v>
      </c>
      <c r="H2071" s="7">
        <v>1.8321111778958525</v>
      </c>
      <c r="I2071" s="7">
        <v>152.79096446181919</v>
      </c>
    </row>
    <row r="2072" spans="1:9" x14ac:dyDescent="0.25">
      <c r="A2072" s="16"/>
      <c r="B2072" s="5">
        <f>DATE(YEAR(siječanj!B2072),MONTH(siječanj!B2072)+11,DAY(siječanj!B2072))</f>
        <v>44187</v>
      </c>
      <c r="C2072" s="8">
        <v>21.5520833333333</v>
      </c>
      <c r="D2072">
        <v>1.3150824093318911</v>
      </c>
      <c r="E2072" s="6">
        <v>113.91431277739255</v>
      </c>
      <c r="F2072" s="7">
        <v>192.36202578138034</v>
      </c>
      <c r="G2072" s="7">
        <v>177.38416591796516</v>
      </c>
      <c r="H2072" s="7">
        <v>1.9362448614818581</v>
      </c>
      <c r="I2072" s="7">
        <v>149.53986049112842</v>
      </c>
    </row>
    <row r="2073" spans="1:9" x14ac:dyDescent="0.25">
      <c r="A2073" s="16"/>
      <c r="B2073" s="5">
        <f>DATE(YEAR(siječanj!B2073),MONTH(siječanj!B2073)+11,DAY(siječanj!B2073))</f>
        <v>44187</v>
      </c>
      <c r="C2073" s="8">
        <v>21.5625</v>
      </c>
      <c r="D2073">
        <v>1.3150824093318911</v>
      </c>
      <c r="E2073" s="6">
        <v>115.19450547049385</v>
      </c>
      <c r="F2073" s="7">
        <v>179.94848169817365</v>
      </c>
      <c r="G2073" s="7">
        <v>174.00506922716224</v>
      </c>
      <c r="H2073" s="7">
        <v>1.9177592326864581</v>
      </c>
      <c r="I2073" s="7">
        <v>151.2204204845178</v>
      </c>
    </row>
    <row r="2074" spans="1:9" x14ac:dyDescent="0.25">
      <c r="A2074" s="16"/>
      <c r="B2074" s="5">
        <f>DATE(YEAR(siječanj!B2074),MONTH(siječanj!B2074)+11,DAY(siječanj!B2074))</f>
        <v>44187</v>
      </c>
      <c r="C2074" s="8">
        <v>21.5729166666667</v>
      </c>
      <c r="D2074">
        <v>1.3150824093318911</v>
      </c>
      <c r="E2074" s="6">
        <v>116.01412767889494</v>
      </c>
      <c r="F2074" s="7">
        <v>173.80528962913539</v>
      </c>
      <c r="G2074" s="7">
        <v>175.10379084046386</v>
      </c>
      <c r="H2074" s="7">
        <v>1.9649051062665361</v>
      </c>
      <c r="I2074" s="7">
        <v>152.29637123830275</v>
      </c>
    </row>
    <row r="2075" spans="1:9" x14ac:dyDescent="0.25">
      <c r="A2075" s="16"/>
      <c r="B2075" s="5">
        <f>DATE(YEAR(siječanj!B2075),MONTH(siječanj!B2075)+11,DAY(siječanj!B2075))</f>
        <v>44187</v>
      </c>
      <c r="C2075" s="8">
        <v>21.5833333333333</v>
      </c>
      <c r="D2075">
        <v>1.3150824093318911</v>
      </c>
      <c r="E2075" s="6">
        <v>116.29629030628432</v>
      </c>
      <c r="F2075" s="7">
        <v>174.10900189324116</v>
      </c>
      <c r="G2075" s="7">
        <v>175.35344922151248</v>
      </c>
      <c r="H2075" s="7">
        <v>2.0752840020162986</v>
      </c>
      <c r="I2075" s="7">
        <v>152.6667773699543</v>
      </c>
    </row>
    <row r="2076" spans="1:9" x14ac:dyDescent="0.25">
      <c r="A2076" s="16"/>
      <c r="B2076" s="5">
        <f>DATE(YEAR(siječanj!B2076),MONTH(siječanj!B2076)+11,DAY(siječanj!B2076))</f>
        <v>44187</v>
      </c>
      <c r="C2076" s="8">
        <v>21.59375</v>
      </c>
      <c r="D2076">
        <v>1.3150824093318911</v>
      </c>
      <c r="E2076" s="6">
        <v>117.7207238482053</v>
      </c>
      <c r="F2076" s="7">
        <v>174.78707306795866</v>
      </c>
      <c r="G2076" s="7">
        <v>172.6644827800873</v>
      </c>
      <c r="H2076" s="7">
        <v>2.0228899589161511</v>
      </c>
      <c r="I2076" s="7">
        <v>154.53668807690826</v>
      </c>
    </row>
    <row r="2077" spans="1:9" x14ac:dyDescent="0.25">
      <c r="A2077" s="16"/>
      <c r="B2077" s="5">
        <f>DATE(YEAR(siječanj!B2077),MONTH(siječanj!B2077)+11,DAY(siječanj!B2077))</f>
        <v>44187</v>
      </c>
      <c r="C2077" s="8">
        <v>21.6041666666667</v>
      </c>
      <c r="D2077">
        <v>1.3150824093318911</v>
      </c>
      <c r="E2077" s="6">
        <v>118.00230402731354</v>
      </c>
      <c r="F2077" s="7">
        <v>175.71345233639641</v>
      </c>
      <c r="G2077" s="7">
        <v>173.10627497645638</v>
      </c>
      <c r="H2077" s="7">
        <v>2.0280992826189337</v>
      </c>
      <c r="I2077" s="7">
        <v>154.90632960547717</v>
      </c>
    </row>
    <row r="2078" spans="1:9" x14ac:dyDescent="0.25">
      <c r="A2078" s="16"/>
      <c r="B2078" s="5">
        <f>DATE(YEAR(siječanj!B2078),MONTH(siječanj!B2078)+11,DAY(siječanj!B2078))</f>
        <v>44187</v>
      </c>
      <c r="C2078" s="8">
        <v>21.6145833333333</v>
      </c>
      <c r="D2078">
        <v>1.3150824093318911</v>
      </c>
      <c r="E2078" s="6">
        <v>120.11022976793073</v>
      </c>
      <c r="F2078" s="7">
        <v>176.07348902583934</v>
      </c>
      <c r="G2078" s="7">
        <v>170.96142816107357</v>
      </c>
      <c r="H2078" s="7">
        <v>2.0336143926270229</v>
      </c>
      <c r="I2078" s="7">
        <v>157.67348777456121</v>
      </c>
    </row>
    <row r="2079" spans="1:9" x14ac:dyDescent="0.25">
      <c r="A2079" s="16"/>
      <c r="B2079" s="5">
        <f>DATE(YEAR(siječanj!B2079),MONTH(siječanj!B2079)+11,DAY(siječanj!B2079))</f>
        <v>44187</v>
      </c>
      <c r="C2079" s="8">
        <v>21.625</v>
      </c>
      <c r="D2079">
        <v>1.3150824093318911</v>
      </c>
      <c r="E2079" s="6">
        <v>121.86945655624392</v>
      </c>
      <c r="F2079" s="7">
        <v>172.49593159475285</v>
      </c>
      <c r="G2079" s="7">
        <v>167.5732095686451</v>
      </c>
      <c r="H2079" s="7">
        <v>2.0962726959101863</v>
      </c>
      <c r="I2079" s="7">
        <v>159.98289492527368</v>
      </c>
    </row>
    <row r="2080" spans="1:9" x14ac:dyDescent="0.25">
      <c r="A2080" s="16"/>
      <c r="B2080" s="5">
        <f>DATE(YEAR(siječanj!B2080),MONTH(siječanj!B2080)+11,DAY(siječanj!B2080))</f>
        <v>44187</v>
      </c>
      <c r="C2080" s="8">
        <v>21.6354166666667</v>
      </c>
      <c r="D2080">
        <v>1.3150824093318911</v>
      </c>
      <c r="E2080" s="6">
        <v>123.88706924847037</v>
      </c>
      <c r="F2080" s="7">
        <v>169.94338949231391</v>
      </c>
      <c r="G2080" s="7">
        <v>160.75086991533561</v>
      </c>
      <c r="H2080" s="7">
        <v>2.0193440330305097</v>
      </c>
      <c r="I2080" s="7">
        <v>162.63149555468075</v>
      </c>
    </row>
    <row r="2081" spans="1:9" x14ac:dyDescent="0.25">
      <c r="A2081" s="16"/>
      <c r="B2081" s="5">
        <f>DATE(YEAR(siječanj!B2081),MONTH(siječanj!B2081)+11,DAY(siječanj!B2081))</f>
        <v>44187</v>
      </c>
      <c r="C2081" s="8">
        <v>21.6458333333333</v>
      </c>
      <c r="D2081">
        <v>1.3150824093318911</v>
      </c>
      <c r="E2081" s="6">
        <v>125.71523422045745</v>
      </c>
      <c r="F2081" s="7">
        <v>168.60328529795319</v>
      </c>
      <c r="G2081" s="7">
        <v>158.34296479390304</v>
      </c>
      <c r="H2081" s="7">
        <v>1.9184285759997028</v>
      </c>
      <c r="I2081" s="7">
        <v>165.03140060787587</v>
      </c>
    </row>
    <row r="2082" spans="1:9" x14ac:dyDescent="0.25">
      <c r="A2082" s="16"/>
      <c r="B2082" s="5">
        <f>DATE(YEAR(siječanj!B2082),MONTH(siječanj!B2082)+11,DAY(siječanj!B2082))</f>
        <v>44187</v>
      </c>
      <c r="C2082" s="8">
        <v>21.65625</v>
      </c>
      <c r="D2082">
        <v>1.3150824093318911</v>
      </c>
      <c r="E2082" s="6">
        <v>129.38212819673049</v>
      </c>
      <c r="F2082" s="7">
        <v>167.44339836805239</v>
      </c>
      <c r="G2082" s="7">
        <v>158.28907614672863</v>
      </c>
      <c r="H2082" s="7">
        <v>2.3589142468173598</v>
      </c>
      <c r="I2082" s="7">
        <v>169.8450785406848</v>
      </c>
    </row>
    <row r="2083" spans="1:9" x14ac:dyDescent="0.25">
      <c r="A2083" s="16"/>
      <c r="B2083" s="5">
        <f>DATE(YEAR(siječanj!B2083),MONTH(siječanj!B2083)+11,DAY(siječanj!B2083))</f>
        <v>44187</v>
      </c>
      <c r="C2083" s="8">
        <v>21.6666666666667</v>
      </c>
      <c r="D2083">
        <v>1.3150824093318911</v>
      </c>
      <c r="E2083" s="6">
        <v>130.87053035512673</v>
      </c>
      <c r="F2083" s="7">
        <v>167.22696967403243</v>
      </c>
      <c r="G2083" s="7">
        <v>156.55072582828836</v>
      </c>
      <c r="H2083" s="7">
        <v>3.6552599285110863</v>
      </c>
      <c r="I2083" s="7">
        <v>171.79896340110807</v>
      </c>
    </row>
    <row r="2084" spans="1:9" x14ac:dyDescent="0.25">
      <c r="A2084" s="16"/>
      <c r="B2084" s="5">
        <f>DATE(YEAR(siječanj!B2084),MONTH(siječanj!B2084)+11,DAY(siječanj!B2084))</f>
        <v>44187</v>
      </c>
      <c r="C2084" s="8">
        <v>21.6770833333333</v>
      </c>
      <c r="D2084">
        <v>1.3150824093318911</v>
      </c>
      <c r="E2084" s="6">
        <v>133.6385397967417</v>
      </c>
      <c r="F2084" s="7">
        <v>166.48380151258286</v>
      </c>
      <c r="G2084" s="7">
        <v>155.88566977220418</v>
      </c>
      <c r="H2084" s="7">
        <v>7.8945119373622195</v>
      </c>
      <c r="I2084" s="7">
        <v>175.43263976402582</v>
      </c>
    </row>
    <row r="2085" spans="1:9" x14ac:dyDescent="0.25">
      <c r="A2085" s="16"/>
      <c r="B2085" s="5">
        <f>DATE(YEAR(siječanj!B2085),MONTH(siječanj!B2085)+11,DAY(siječanj!B2085))</f>
        <v>44187</v>
      </c>
      <c r="C2085" s="8">
        <v>21.6875</v>
      </c>
      <c r="D2085">
        <v>1.3150824093318911</v>
      </c>
      <c r="E2085" s="6">
        <v>138.72339819021329</v>
      </c>
      <c r="F2085" s="7">
        <v>167.93194524569859</v>
      </c>
      <c r="G2085" s="7">
        <v>159.32336655431195</v>
      </c>
      <c r="H2085" s="7">
        <v>20.560328118063747</v>
      </c>
      <c r="I2085" s="7">
        <v>182.10773612582199</v>
      </c>
    </row>
    <row r="2086" spans="1:9" x14ac:dyDescent="0.25">
      <c r="A2086" s="16"/>
      <c r="B2086" s="5">
        <f>DATE(YEAR(siječanj!B2086),MONTH(siječanj!B2086)+11,DAY(siječanj!B2086))</f>
        <v>44187</v>
      </c>
      <c r="C2086" s="8">
        <v>21.6979166666667</v>
      </c>
      <c r="D2086">
        <v>1.3150824093318911</v>
      </c>
      <c r="E2086" s="6">
        <v>143.59019880643655</v>
      </c>
      <c r="F2086" s="7">
        <v>170.17916765180178</v>
      </c>
      <c r="G2086" s="7">
        <v>157.72858686088398</v>
      </c>
      <c r="H2086" s="7">
        <v>60.116295750868595</v>
      </c>
      <c r="I2086" s="7">
        <v>188.49657934880108</v>
      </c>
    </row>
    <row r="2087" spans="1:9" x14ac:dyDescent="0.25">
      <c r="A2087" s="16"/>
      <c r="B2087" s="5">
        <f>DATE(YEAR(siječanj!B2087),MONTH(siječanj!B2087)+11,DAY(siječanj!B2087))</f>
        <v>44187</v>
      </c>
      <c r="C2087" s="8">
        <v>21.7083333333333</v>
      </c>
      <c r="D2087">
        <v>1.3150824093318911</v>
      </c>
      <c r="E2087" s="6">
        <v>147.70095687374624</v>
      </c>
      <c r="F2087" s="7">
        <v>171.04726946474301</v>
      </c>
      <c r="G2087" s="7">
        <v>151.07558228856382</v>
      </c>
      <c r="H2087" s="7">
        <v>110.4953983399908</v>
      </c>
      <c r="I2087" s="7">
        <v>193.89293537211785</v>
      </c>
    </row>
    <row r="2088" spans="1:9" x14ac:dyDescent="0.25">
      <c r="A2088" s="16"/>
      <c r="B2088" s="5">
        <f>DATE(YEAR(siječanj!B2088),MONTH(siječanj!B2088)+11,DAY(siječanj!B2088))</f>
        <v>44187</v>
      </c>
      <c r="C2088" s="8">
        <v>21.71875</v>
      </c>
      <c r="D2088">
        <v>1.3150824093318911</v>
      </c>
      <c r="E2088" s="6">
        <v>153.99518817253707</v>
      </c>
      <c r="F2088" s="7">
        <v>168.29420019161884</v>
      </c>
      <c r="G2088" s="7">
        <v>151.71034303652172</v>
      </c>
      <c r="H2088" s="7">
        <v>138.0519288706659</v>
      </c>
      <c r="I2088" s="7">
        <v>202.15562376808271</v>
      </c>
    </row>
    <row r="2089" spans="1:9" x14ac:dyDescent="0.25">
      <c r="A2089" s="16"/>
      <c r="B2089" s="5">
        <f>DATE(YEAR(siječanj!B2089),MONTH(siječanj!B2089)+11,DAY(siječanj!B2089))</f>
        <v>44187</v>
      </c>
      <c r="C2089" s="8">
        <v>21.7291666666667</v>
      </c>
      <c r="D2089">
        <v>1.3150824093318911</v>
      </c>
      <c r="E2089" s="6">
        <v>160.45559788913602</v>
      </c>
      <c r="F2089" s="7">
        <v>165.87063443272984</v>
      </c>
      <c r="G2089" s="7">
        <v>152.81682609185756</v>
      </c>
      <c r="H2089" s="7">
        <v>156.19493257736571</v>
      </c>
      <c r="I2089" s="7">
        <v>210.63646119914051</v>
      </c>
    </row>
    <row r="2090" spans="1:9" x14ac:dyDescent="0.25">
      <c r="A2090" s="16"/>
      <c r="B2090" s="5">
        <f>DATE(YEAR(siječanj!B2090),MONTH(siječanj!B2090)+11,DAY(siječanj!B2090))</f>
        <v>44187</v>
      </c>
      <c r="C2090" s="8">
        <v>21.7395833333333</v>
      </c>
      <c r="D2090">
        <v>1.3150824093318911</v>
      </c>
      <c r="E2090" s="6">
        <v>164.39422965576676</v>
      </c>
      <c r="F2090" s="7">
        <v>163.469488334868</v>
      </c>
      <c r="G2090" s="7">
        <v>152.39673302531216</v>
      </c>
      <c r="H2090" s="7">
        <v>168.07434805663928</v>
      </c>
      <c r="I2090" s="7">
        <v>215.80686016435973</v>
      </c>
    </row>
    <row r="2091" spans="1:9" x14ac:dyDescent="0.25">
      <c r="A2091" s="16"/>
      <c r="B2091" s="5">
        <f>DATE(YEAR(siječanj!B2091),MONTH(siječanj!B2091)+11,DAY(siječanj!B2091))</f>
        <v>44187</v>
      </c>
      <c r="C2091" s="8">
        <v>21.75</v>
      </c>
      <c r="D2091">
        <v>1.3150824093318911</v>
      </c>
      <c r="E2091" s="6">
        <v>167.32973641502645</v>
      </c>
      <c r="F2091" s="7">
        <v>161.39079716091302</v>
      </c>
      <c r="G2091" s="7">
        <v>154.82590786896878</v>
      </c>
      <c r="H2091" s="7">
        <v>189.56148757282961</v>
      </c>
      <c r="I2091" s="7">
        <v>219.66041693477439</v>
      </c>
    </row>
    <row r="2092" spans="1:9" x14ac:dyDescent="0.25">
      <c r="A2092" s="16"/>
      <c r="B2092" s="5">
        <f>DATE(YEAR(siječanj!B2092),MONTH(siječanj!B2092)+11,DAY(siječanj!B2092))</f>
        <v>44187</v>
      </c>
      <c r="C2092" s="8">
        <v>21.7604166666667</v>
      </c>
      <c r="D2092">
        <v>1.3150824093318911</v>
      </c>
      <c r="E2092" s="6">
        <v>169.29651321871631</v>
      </c>
      <c r="F2092" s="7">
        <v>158.29929106893576</v>
      </c>
      <c r="G2092" s="7">
        <v>154.56105969572809</v>
      </c>
      <c r="H2092" s="7">
        <v>205.35047658592316</v>
      </c>
      <c r="I2092" s="7">
        <v>222.24228326631885</v>
      </c>
    </row>
    <row r="2093" spans="1:9" x14ac:dyDescent="0.25">
      <c r="A2093" s="16"/>
      <c r="B2093" s="5">
        <f>DATE(YEAR(siječanj!B2093),MONTH(siječanj!B2093)+11,DAY(siječanj!B2093))</f>
        <v>44187</v>
      </c>
      <c r="C2093" s="8">
        <v>21.7708333333333</v>
      </c>
      <c r="D2093">
        <v>1.3150824093318911</v>
      </c>
      <c r="E2093" s="6">
        <v>171.68336356916001</v>
      </c>
      <c r="F2093" s="7">
        <v>156.26340179668361</v>
      </c>
      <c r="G2093" s="7">
        <v>157.93601481043004</v>
      </c>
      <c r="H2093" s="7">
        <v>222.22938361160325</v>
      </c>
      <c r="I2093" s="7">
        <v>225.37559689229005</v>
      </c>
    </row>
    <row r="2094" spans="1:9" x14ac:dyDescent="0.25">
      <c r="A2094" s="16"/>
      <c r="B2094" s="5">
        <f>DATE(YEAR(siječanj!B2094),MONTH(siječanj!B2094)+11,DAY(siječanj!B2094))</f>
        <v>44187</v>
      </c>
      <c r="C2094" s="8">
        <v>21.78125</v>
      </c>
      <c r="D2094">
        <v>1.3150824093318911</v>
      </c>
      <c r="E2094" s="6">
        <v>174.99125616895645</v>
      </c>
      <c r="F2094" s="7">
        <v>153.23580721016884</v>
      </c>
      <c r="G2094" s="7">
        <v>158.81735986260193</v>
      </c>
      <c r="H2094" s="7">
        <v>225.59618346536396</v>
      </c>
      <c r="I2094" s="7">
        <v>229.71799940372728</v>
      </c>
    </row>
    <row r="2095" spans="1:9" x14ac:dyDescent="0.25">
      <c r="A2095" s="16"/>
      <c r="B2095" s="5">
        <f>DATE(YEAR(siječanj!B2095),MONTH(siječanj!B2095)+11,DAY(siječanj!B2095))</f>
        <v>44187</v>
      </c>
      <c r="C2095" s="8">
        <v>21.7916666666667</v>
      </c>
      <c r="D2095">
        <v>1.3150824093318911</v>
      </c>
      <c r="E2095" s="6">
        <v>175.01285414098101</v>
      </c>
      <c r="F2095" s="7">
        <v>148.24704082003015</v>
      </c>
      <c r="G2095" s="7">
        <v>160.65074972098742</v>
      </c>
      <c r="H2095" s="7">
        <v>226.00273582071196</v>
      </c>
      <c r="I2095" s="7">
        <v>229.74635192278041</v>
      </c>
    </row>
    <row r="2096" spans="1:9" x14ac:dyDescent="0.25">
      <c r="A2096" s="16"/>
      <c r="B2096" s="5">
        <f>DATE(YEAR(siječanj!B2096),MONTH(siječanj!B2096)+11,DAY(siječanj!B2096))</f>
        <v>44187</v>
      </c>
      <c r="C2096" s="8">
        <v>21.8020833333333</v>
      </c>
      <c r="D2096">
        <v>1.3150824093318911</v>
      </c>
      <c r="E2096" s="6">
        <v>174.42647285315661</v>
      </c>
      <c r="F2096" s="7">
        <v>140.94269596820996</v>
      </c>
      <c r="G2096" s="7">
        <v>159.54435094190947</v>
      </c>
      <c r="H2096" s="7">
        <v>226.63195937307248</v>
      </c>
      <c r="I2096" s="7">
        <v>228.97658582545756</v>
      </c>
    </row>
    <row r="2097" spans="1:9" x14ac:dyDescent="0.25">
      <c r="A2097" s="16"/>
      <c r="B2097" s="5">
        <f>DATE(YEAR(siječanj!B2097),MONTH(siječanj!B2097)+11,DAY(siječanj!B2097))</f>
        <v>44187</v>
      </c>
      <c r="C2097" s="8">
        <v>21.8125</v>
      </c>
      <c r="D2097">
        <v>1.3150824093318911</v>
      </c>
      <c r="E2097" s="6">
        <v>175.36676946060271</v>
      </c>
      <c r="F2097" s="7">
        <v>135.15778045032283</v>
      </c>
      <c r="G2097" s="7">
        <v>156.08757160712713</v>
      </c>
      <c r="H2097" s="7">
        <v>226.6123362590632</v>
      </c>
      <c r="I2097" s="7">
        <v>230.21095067452222</v>
      </c>
    </row>
    <row r="2098" spans="1:9" x14ac:dyDescent="0.25">
      <c r="A2098" s="16"/>
      <c r="B2098" s="5">
        <f>DATE(YEAR(siječanj!B2098),MONTH(siječanj!B2098)+11,DAY(siječanj!B2098))</f>
        <v>44187</v>
      </c>
      <c r="C2098" s="8">
        <v>21.8229166666667</v>
      </c>
      <c r="D2098">
        <v>1.3150824093318911</v>
      </c>
      <c r="E2098" s="6">
        <v>176.37319073036474</v>
      </c>
      <c r="F2098" s="7">
        <v>130.70003733450656</v>
      </c>
      <c r="G2098" s="7">
        <v>151.44668275720147</v>
      </c>
      <c r="H2098" s="7">
        <v>226.71306147119395</v>
      </c>
      <c r="I2098" s="7">
        <v>231.53212000439933</v>
      </c>
    </row>
    <row r="2099" spans="1:9" x14ac:dyDescent="0.25">
      <c r="A2099" s="16"/>
      <c r="B2099" s="5">
        <f>DATE(YEAR(siječanj!B2099),MONTH(siječanj!B2099)+11,DAY(siječanj!B2099))</f>
        <v>44187</v>
      </c>
      <c r="C2099" s="8">
        <v>21.8333333333333</v>
      </c>
      <c r="D2099">
        <v>1.3150824093318911</v>
      </c>
      <c r="E2099" s="6">
        <v>178.84370434678959</v>
      </c>
      <c r="F2099" s="7">
        <v>127.32445376311227</v>
      </c>
      <c r="G2099" s="7">
        <v>147.09634232601138</v>
      </c>
      <c r="H2099" s="7">
        <v>226.7349227019069</v>
      </c>
      <c r="I2099" s="7">
        <v>234.7752617355315</v>
      </c>
    </row>
    <row r="2100" spans="1:9" x14ac:dyDescent="0.25">
      <c r="A2100" s="16"/>
      <c r="B2100" s="5">
        <f>DATE(YEAR(siječanj!B2100),MONTH(siječanj!B2100)+11,DAY(siječanj!B2100))</f>
        <v>44187</v>
      </c>
      <c r="C2100" s="8">
        <v>21.84375</v>
      </c>
      <c r="D2100">
        <v>1.3150824093318911</v>
      </c>
      <c r="E2100" s="6">
        <v>179.08084964525077</v>
      </c>
      <c r="F2100" s="7">
        <v>123.38307413968134</v>
      </c>
      <c r="G2100" s="7">
        <v>138.98798710917461</v>
      </c>
      <c r="H2100" s="7">
        <v>227.08725028050929</v>
      </c>
      <c r="I2100" s="7">
        <v>235.08657182452188</v>
      </c>
    </row>
    <row r="2101" spans="1:9" x14ac:dyDescent="0.25">
      <c r="A2101" s="16"/>
      <c r="B2101" s="5">
        <f>DATE(YEAR(siječanj!B2101),MONTH(siječanj!B2101)+11,DAY(siječanj!B2101))</f>
        <v>44187</v>
      </c>
      <c r="C2101" s="8">
        <v>21.8541666666667</v>
      </c>
      <c r="D2101">
        <v>1.3150824093318911</v>
      </c>
      <c r="E2101" s="6">
        <v>176.64888028422985</v>
      </c>
      <c r="F2101" s="7">
        <v>120.91676675779821</v>
      </c>
      <c r="G2101" s="7">
        <v>131.13285796830289</v>
      </c>
      <c r="H2101" s="7">
        <v>227.54493966815187</v>
      </c>
      <c r="I2101" s="7">
        <v>231.89402867433452</v>
      </c>
    </row>
    <row r="2102" spans="1:9" x14ac:dyDescent="0.25">
      <c r="A2102" s="16"/>
      <c r="B2102" s="5">
        <f>DATE(YEAR(siječanj!B2102),MONTH(siječanj!B2102)+11,DAY(siječanj!B2102))</f>
        <v>44187</v>
      </c>
      <c r="C2102" s="8">
        <v>21.8645833333333</v>
      </c>
      <c r="D2102">
        <v>1.3150824093318911</v>
      </c>
      <c r="E2102" s="6">
        <v>173.29965458768342</v>
      </c>
      <c r="F2102" s="7">
        <v>115.97734049995761</v>
      </c>
      <c r="G2102" s="7">
        <v>125.54106003506733</v>
      </c>
      <c r="H2102" s="7">
        <v>227.94590619418338</v>
      </c>
      <c r="I2102" s="7">
        <v>227.497366558718</v>
      </c>
    </row>
    <row r="2103" spans="1:9" x14ac:dyDescent="0.25">
      <c r="A2103" s="16"/>
      <c r="B2103" s="5">
        <f>DATE(YEAR(siječanj!B2103),MONTH(siječanj!B2103)+11,DAY(siječanj!B2103))</f>
        <v>44187</v>
      </c>
      <c r="C2103" s="8">
        <v>21.875</v>
      </c>
      <c r="D2103">
        <v>1.3150824093318911</v>
      </c>
      <c r="E2103" s="6">
        <v>172.11490641104965</v>
      </c>
      <c r="F2103" s="7">
        <v>108.46154597544972</v>
      </c>
      <c r="G2103" s="7">
        <v>118.90747913360839</v>
      </c>
      <c r="H2103" s="7">
        <v>228.68545286368425</v>
      </c>
      <c r="I2103" s="7">
        <v>225.94210038775714</v>
      </c>
    </row>
    <row r="2104" spans="1:9" x14ac:dyDescent="0.25">
      <c r="A2104" s="16"/>
      <c r="B2104" s="5">
        <f>DATE(YEAR(siječanj!B2104),MONTH(siječanj!B2104)+11,DAY(siječanj!B2104))</f>
        <v>44187</v>
      </c>
      <c r="C2104" s="8">
        <v>21.8854166666667</v>
      </c>
      <c r="D2104">
        <v>1.3150824093318911</v>
      </c>
      <c r="E2104" s="6">
        <v>178.96824067409861</v>
      </c>
      <c r="F2104" s="7">
        <v>88.00040850736184</v>
      </c>
      <c r="G2104" s="7">
        <v>98.257183391745997</v>
      </c>
      <c r="H2104" s="7">
        <v>232.13876534068183</v>
      </c>
      <c r="I2104" s="7">
        <v>234.93874553803013</v>
      </c>
    </row>
    <row r="2105" spans="1:9" x14ac:dyDescent="0.25">
      <c r="A2105" s="16"/>
      <c r="B2105" s="5">
        <f>DATE(YEAR(siječanj!B2105),MONTH(siječanj!B2105)+11,DAY(siječanj!B2105))</f>
        <v>44187</v>
      </c>
      <c r="C2105" s="8">
        <v>21.8958333333333</v>
      </c>
      <c r="D2105">
        <v>1.3150824093318911</v>
      </c>
      <c r="E2105" s="6">
        <v>185.29165756777624</v>
      </c>
      <c r="F2105" s="7">
        <v>80.354741495835825</v>
      </c>
      <c r="G2105" s="7">
        <v>91.534574656736439</v>
      </c>
      <c r="H2105" s="7">
        <v>235.94476895328978</v>
      </c>
      <c r="I2105" s="7">
        <v>243.23974702812089</v>
      </c>
    </row>
    <row r="2106" spans="1:9" x14ac:dyDescent="0.25">
      <c r="A2106" s="16"/>
      <c r="B2106" s="5">
        <f>DATE(YEAR(siječanj!B2106),MONTH(siječanj!B2106)+11,DAY(siječanj!B2106))</f>
        <v>44187</v>
      </c>
      <c r="C2106" s="8">
        <v>21.90625</v>
      </c>
      <c r="D2106">
        <v>1.3150824093318911</v>
      </c>
      <c r="E2106" s="6">
        <v>185.66368308013909</v>
      </c>
      <c r="F2106" s="7">
        <v>77.76573077468008</v>
      </c>
      <c r="G2106" s="7">
        <v>87.911032673407334</v>
      </c>
      <c r="H2106" s="7">
        <v>236.67060703347485</v>
      </c>
      <c r="I2106" s="7">
        <v>243.72811975198218</v>
      </c>
    </row>
    <row r="2107" spans="1:9" x14ac:dyDescent="0.25">
      <c r="A2107" s="16"/>
      <c r="B2107" s="5">
        <f>DATE(YEAR(siječanj!B2107),MONTH(siječanj!B2107)+11,DAY(siječanj!B2107))</f>
        <v>44187</v>
      </c>
      <c r="C2107" s="8">
        <v>21.9166666666667</v>
      </c>
      <c r="D2107">
        <v>1.3150824093318911</v>
      </c>
      <c r="E2107" s="6">
        <v>184.33161596359997</v>
      </c>
      <c r="F2107" s="7">
        <v>77.141910437723126</v>
      </c>
      <c r="G2107" s="7">
        <v>85.2154405128516</v>
      </c>
      <c r="H2107" s="7">
        <v>235.79024726445016</v>
      </c>
      <c r="I2107" s="7">
        <v>241.97946213455577</v>
      </c>
    </row>
    <row r="2108" spans="1:9" x14ac:dyDescent="0.25">
      <c r="A2108" s="16"/>
      <c r="B2108" s="5">
        <f>DATE(YEAR(siječanj!B2108),MONTH(siječanj!B2108)+11,DAY(siječanj!B2108))</f>
        <v>44187</v>
      </c>
      <c r="C2108" s="8">
        <v>21.9270833333333</v>
      </c>
      <c r="D2108">
        <v>1.3150824093318911</v>
      </c>
      <c r="E2108" s="6">
        <v>181.16727810829204</v>
      </c>
      <c r="F2108" s="7">
        <v>75.280250744874337</v>
      </c>
      <c r="G2108" s="7">
        <v>70.630161918468644</v>
      </c>
      <c r="H2108" s="7">
        <v>237.21017244744488</v>
      </c>
      <c r="I2108" s="7">
        <v>237.82550966017055</v>
      </c>
    </row>
    <row r="2109" spans="1:9" x14ac:dyDescent="0.25">
      <c r="A2109" s="16"/>
      <c r="B2109" s="5">
        <f>DATE(YEAR(siječanj!B2109),MONTH(siječanj!B2109)+11,DAY(siječanj!B2109))</f>
        <v>44187</v>
      </c>
      <c r="C2109" s="8">
        <v>21.9375</v>
      </c>
      <c r="D2109">
        <v>1.3150824093318911</v>
      </c>
      <c r="E2109" s="6">
        <v>173.83847453095174</v>
      </c>
      <c r="F2109" s="7">
        <v>73.513244698885657</v>
      </c>
      <c r="G2109" s="7">
        <v>65.258112321048529</v>
      </c>
      <c r="H2109" s="7">
        <v>236.99773064898449</v>
      </c>
      <c r="I2109" s="7">
        <v>228.20469698262738</v>
      </c>
    </row>
    <row r="2110" spans="1:9" x14ac:dyDescent="0.25">
      <c r="A2110" s="16"/>
      <c r="B2110" s="5">
        <f>DATE(YEAR(siječanj!B2110),MONTH(siječanj!B2110)+11,DAY(siječanj!B2110))</f>
        <v>44187</v>
      </c>
      <c r="C2110" s="8">
        <v>21.9479166666667</v>
      </c>
      <c r="D2110">
        <v>1.3150824093318911</v>
      </c>
      <c r="E2110" s="6">
        <v>167.06808287753603</v>
      </c>
      <c r="F2110" s="7">
        <v>72.505714214319298</v>
      </c>
      <c r="G2110" s="7">
        <v>63.403364451026</v>
      </c>
      <c r="H2110" s="7">
        <v>236.15738306781151</v>
      </c>
      <c r="I2110" s="7">
        <v>219.31693390319271</v>
      </c>
    </row>
    <row r="2111" spans="1:9" x14ac:dyDescent="0.25">
      <c r="A2111" s="16"/>
      <c r="B2111" s="5">
        <f>DATE(YEAR(siječanj!B2111),MONTH(siječanj!B2111)+11,DAY(siječanj!B2111))</f>
        <v>44187</v>
      </c>
      <c r="C2111" s="8">
        <v>21.9583333333333</v>
      </c>
      <c r="D2111">
        <v>1.3150824093318911</v>
      </c>
      <c r="E2111" s="6">
        <v>157.34738929131959</v>
      </c>
      <c r="F2111" s="7">
        <v>69.715473070877735</v>
      </c>
      <c r="G2111" s="7">
        <v>62.384283901410448</v>
      </c>
      <c r="H2111" s="7">
        <v>235.71331959761707</v>
      </c>
      <c r="I2111" s="7">
        <v>206.55619183910764</v>
      </c>
    </row>
    <row r="2112" spans="1:9" x14ac:dyDescent="0.25">
      <c r="A2112" s="16"/>
      <c r="B2112" s="5">
        <f>DATE(YEAR(siječanj!B2112),MONTH(siječanj!B2112)+11,DAY(siječanj!B2112))</f>
        <v>44187</v>
      </c>
      <c r="C2112" s="8">
        <v>21.96875</v>
      </c>
      <c r="D2112">
        <v>1.3150824093318911</v>
      </c>
      <c r="E2112" s="6">
        <v>146.90972753824934</v>
      </c>
      <c r="F2112" s="7">
        <v>67.576792526101343</v>
      </c>
      <c r="G2112" s="7">
        <v>61.191417681759049</v>
      </c>
      <c r="H2112" s="7">
        <v>236.21655321591166</v>
      </c>
      <c r="I2112" s="7">
        <v>192.85425707470392</v>
      </c>
    </row>
    <row r="2113" spans="1:9" x14ac:dyDescent="0.25">
      <c r="A2113" s="16"/>
      <c r="B2113" s="5">
        <f>DATE(YEAR(siječanj!B2113),MONTH(siječanj!B2113)+11,DAY(siječanj!B2113))</f>
        <v>44187</v>
      </c>
      <c r="C2113" s="8">
        <v>21.9791666666667</v>
      </c>
      <c r="D2113">
        <v>1.3150824093318911</v>
      </c>
      <c r="E2113" s="6">
        <v>136.27648656278026</v>
      </c>
      <c r="F2113" s="7">
        <v>66.437436524357452</v>
      </c>
      <c r="G2113" s="7">
        <v>59.461105713057442</v>
      </c>
      <c r="H2113" s="7">
        <v>237.13750985214054</v>
      </c>
      <c r="I2113" s="7">
        <v>178.89557766672206</v>
      </c>
    </row>
    <row r="2114" spans="1:9" ht="15.75" thickBot="1" x14ac:dyDescent="0.3">
      <c r="A2114" s="16"/>
      <c r="B2114" s="5">
        <f>DATE(YEAR(siječanj!B2114),MONTH(siječanj!B2114)+11,DAY(siječanj!B2114))</f>
        <v>44187</v>
      </c>
      <c r="C2114" s="8">
        <v>21.9895833333333</v>
      </c>
      <c r="D2114">
        <v>1.3150824093318911</v>
      </c>
      <c r="E2114" s="6">
        <v>125.98542408046804</v>
      </c>
      <c r="F2114" s="7">
        <v>64.681855302943106</v>
      </c>
      <c r="G2114" s="7">
        <v>58.494461048456856</v>
      </c>
      <c r="H2114" s="7">
        <v>238.6637112149516</v>
      </c>
      <c r="I2114" s="7">
        <v>165.38608961039881</v>
      </c>
    </row>
    <row r="2115" spans="1:9" x14ac:dyDescent="0.25">
      <c r="A2115" s="15">
        <f t="shared" ref="A2115" si="20">A2019+1</f>
        <v>358</v>
      </c>
      <c r="B2115" s="5">
        <f>DATE(YEAR(siječanj!B2115),MONTH(siječanj!B2115)+11,DAY(siječanj!B2115))</f>
        <v>44188</v>
      </c>
      <c r="C2115" s="8">
        <v>22</v>
      </c>
      <c r="D2115">
        <v>1.3330357960738042</v>
      </c>
      <c r="E2115" s="6">
        <v>113.60090920372433</v>
      </c>
      <c r="F2115" s="7">
        <v>63.397910772115942</v>
      </c>
      <c r="G2115" s="7">
        <v>58.930229498965872</v>
      </c>
      <c r="H2115" s="7">
        <v>239.77319955107779</v>
      </c>
      <c r="I2115" s="7">
        <v>151.16433121293409</v>
      </c>
    </row>
    <row r="2116" spans="1:9" x14ac:dyDescent="0.25">
      <c r="A2116" s="16"/>
      <c r="B2116" s="5">
        <f>DATE(YEAR(siječanj!B2116),MONTH(siječanj!B2116)+11,DAY(siječanj!B2116))</f>
        <v>44188</v>
      </c>
      <c r="C2116" s="8">
        <v>22.0104166666667</v>
      </c>
      <c r="D2116">
        <v>1.3330357960738042</v>
      </c>
      <c r="E2116" s="6">
        <v>104.51171394150859</v>
      </c>
      <c r="F2116" s="7">
        <v>62.04901392345743</v>
      </c>
      <c r="G2116" s="7">
        <v>58.455485285770088</v>
      </c>
      <c r="H2116" s="7">
        <v>240.51859699828995</v>
      </c>
      <c r="I2116" s="7">
        <v>139.06969101412508</v>
      </c>
    </row>
    <row r="2117" spans="1:9" x14ac:dyDescent="0.25">
      <c r="A2117" s="16"/>
      <c r="B2117" s="5">
        <f>DATE(YEAR(siječanj!B2117),MONTH(siječanj!B2117)+11,DAY(siječanj!B2117))</f>
        <v>44188</v>
      </c>
      <c r="C2117" s="8">
        <v>22.0208333333333</v>
      </c>
      <c r="D2117">
        <v>1.3330357960738042</v>
      </c>
      <c r="E2117" s="6">
        <v>96.945660422456584</v>
      </c>
      <c r="F2117" s="7">
        <v>61.119660905394284</v>
      </c>
      <c r="G2117" s="7">
        <v>58.549204497675383</v>
      </c>
      <c r="H2117" s="7">
        <v>240.55442678648046</v>
      </c>
      <c r="I2117" s="7">
        <v>129.00183655639628</v>
      </c>
    </row>
    <row r="2118" spans="1:9" x14ac:dyDescent="0.25">
      <c r="A2118" s="16"/>
      <c r="B2118" s="5">
        <f>DATE(YEAR(siječanj!B2118),MONTH(siječanj!B2118)+11,DAY(siječanj!B2118))</f>
        <v>44188</v>
      </c>
      <c r="C2118" s="8">
        <v>22.03125</v>
      </c>
      <c r="D2118">
        <v>1.3330357960738042</v>
      </c>
      <c r="E2118" s="6">
        <v>89.642738280008274</v>
      </c>
      <c r="F2118" s="7">
        <v>59.915842852649163</v>
      </c>
      <c r="G2118" s="7">
        <v>57.859226748192832</v>
      </c>
      <c r="H2118" s="7">
        <v>240.92786656875478</v>
      </c>
      <c r="I2118" s="7">
        <v>119.2841208329808</v>
      </c>
    </row>
    <row r="2119" spans="1:9" x14ac:dyDescent="0.25">
      <c r="A2119" s="16"/>
      <c r="B2119" s="5">
        <f>DATE(YEAR(siječanj!B2119),MONTH(siječanj!B2119)+11,DAY(siječanj!B2119))</f>
        <v>44188</v>
      </c>
      <c r="C2119" s="8">
        <v>22.0416666666667</v>
      </c>
      <c r="D2119">
        <v>1.3330357960738042</v>
      </c>
      <c r="E2119" s="6">
        <v>83.440008618981892</v>
      </c>
      <c r="F2119" s="7">
        <v>59.310218648535148</v>
      </c>
      <c r="G2119" s="7">
        <v>57.976230286200746</v>
      </c>
      <c r="H2119" s="7">
        <v>241.55442171228171</v>
      </c>
      <c r="I2119" s="7">
        <v>111.03038864477975</v>
      </c>
    </row>
    <row r="2120" spans="1:9" x14ac:dyDescent="0.25">
      <c r="A2120" s="16"/>
      <c r="B2120" s="5">
        <f>DATE(YEAR(siječanj!B2120),MONTH(siječanj!B2120)+11,DAY(siječanj!B2120))</f>
        <v>44188</v>
      </c>
      <c r="C2120" s="8">
        <v>22.0520833333333</v>
      </c>
      <c r="D2120">
        <v>1.3330357960738042</v>
      </c>
      <c r="E2120" s="6">
        <v>78.314444988263389</v>
      </c>
      <c r="F2120" s="7">
        <v>58.790109839054033</v>
      </c>
      <c r="G2120" s="7">
        <v>57.686195551322669</v>
      </c>
      <c r="H2120" s="7">
        <v>242.1315221462165</v>
      </c>
      <c r="I2120" s="7">
        <v>104.20999958488747</v>
      </c>
    </row>
    <row r="2121" spans="1:9" x14ac:dyDescent="0.25">
      <c r="A2121" s="16"/>
      <c r="B2121" s="5">
        <f>DATE(YEAR(siječanj!B2121),MONTH(siječanj!B2121)+11,DAY(siječanj!B2121))</f>
        <v>44188</v>
      </c>
      <c r="C2121" s="8">
        <v>22.0625</v>
      </c>
      <c r="D2121">
        <v>1.3330357960738042</v>
      </c>
      <c r="E2121" s="6">
        <v>74.824132548419669</v>
      </c>
      <c r="F2121" s="7">
        <v>58.816467709044502</v>
      </c>
      <c r="G2121" s="7">
        <v>57.153344864903879</v>
      </c>
      <c r="H2121" s="7">
        <v>241.80677111370113</v>
      </c>
      <c r="I2121" s="7">
        <v>99.565575967229805</v>
      </c>
    </row>
    <row r="2122" spans="1:9" x14ac:dyDescent="0.25">
      <c r="A2122" s="16"/>
      <c r="B2122" s="5">
        <f>DATE(YEAR(siječanj!B2122),MONTH(siječanj!B2122)+11,DAY(siječanj!B2122))</f>
        <v>44188</v>
      </c>
      <c r="C2122" s="8">
        <v>22.0729166666667</v>
      </c>
      <c r="D2122">
        <v>1.3330357960738042</v>
      </c>
      <c r="E2122" s="6">
        <v>71.329070687083586</v>
      </c>
      <c r="F2122" s="7">
        <v>58.169853983066979</v>
      </c>
      <c r="G2122" s="7">
        <v>57.14203980688405</v>
      </c>
      <c r="H2122" s="7">
        <v>241.78761912973229</v>
      </c>
      <c r="I2122" s="7">
        <v>94.91483247829143</v>
      </c>
    </row>
    <row r="2123" spans="1:9" x14ac:dyDescent="0.25">
      <c r="A2123" s="16"/>
      <c r="B2123" s="5">
        <f>DATE(YEAR(siječanj!B2123),MONTH(siječanj!B2123)+11,DAY(siječanj!B2123))</f>
        <v>44188</v>
      </c>
      <c r="C2123" s="8">
        <v>22.0833333333333</v>
      </c>
      <c r="D2123">
        <v>1.3330357960738042</v>
      </c>
      <c r="E2123" s="6">
        <v>68.944368484876733</v>
      </c>
      <c r="F2123" s="7">
        <v>57.476367533264344</v>
      </c>
      <c r="G2123" s="7">
        <v>56.967941110747546</v>
      </c>
      <c r="H2123" s="7">
        <v>241.7093936141832</v>
      </c>
      <c r="I2123" s="7">
        <v>91.741601594266143</v>
      </c>
    </row>
    <row r="2124" spans="1:9" x14ac:dyDescent="0.25">
      <c r="A2124" s="16"/>
      <c r="B2124" s="5">
        <f>DATE(YEAR(siječanj!B2124),MONTH(siječanj!B2124)+11,DAY(siječanj!B2124))</f>
        <v>44188</v>
      </c>
      <c r="C2124" s="8">
        <v>22.09375</v>
      </c>
      <c r="D2124">
        <v>1.3330357960738042</v>
      </c>
      <c r="E2124" s="6">
        <v>66.771868973892197</v>
      </c>
      <c r="F2124" s="7">
        <v>56.731957630417149</v>
      </c>
      <c r="G2124" s="7">
        <v>56.647093370730559</v>
      </c>
      <c r="H2124" s="7">
        <v>242.01627557074676</v>
      </c>
      <c r="I2124" s="7">
        <v>88.850740614892587</v>
      </c>
    </row>
    <row r="2125" spans="1:9" x14ac:dyDescent="0.25">
      <c r="A2125" s="16"/>
      <c r="B2125" s="5">
        <f>DATE(YEAR(siječanj!B2125),MONTH(siječanj!B2125)+11,DAY(siječanj!B2125))</f>
        <v>44188</v>
      </c>
      <c r="C2125" s="8">
        <v>22.1041666666667</v>
      </c>
      <c r="D2125">
        <v>1.3330357960738042</v>
      </c>
      <c r="E2125" s="6">
        <v>65.727409882570726</v>
      </c>
      <c r="F2125" s="7">
        <v>56.469508151653983</v>
      </c>
      <c r="G2125" s="7">
        <v>56.418203067513893</v>
      </c>
      <c r="H2125" s="7">
        <v>241.7114793357575</v>
      </c>
      <c r="I2125" s="7">
        <v>87.460919343869691</v>
      </c>
    </row>
    <row r="2126" spans="1:9" x14ac:dyDescent="0.25">
      <c r="A2126" s="16"/>
      <c r="B2126" s="5">
        <f>DATE(YEAR(siječanj!B2126),MONTH(siječanj!B2126)+11,DAY(siječanj!B2126))</f>
        <v>44188</v>
      </c>
      <c r="C2126" s="8">
        <v>22.1145833333333</v>
      </c>
      <c r="D2126">
        <v>1.3330357960738042</v>
      </c>
      <c r="E2126" s="6">
        <v>64.210586222456485</v>
      </c>
      <c r="F2126" s="7">
        <v>56.056209195271926</v>
      </c>
      <c r="G2126" s="7">
        <v>57.823505654321849</v>
      </c>
      <c r="H2126" s="7">
        <v>241.67799424125653</v>
      </c>
      <c r="I2126" s="7">
        <v>85.442540831265248</v>
      </c>
    </row>
    <row r="2127" spans="1:9" x14ac:dyDescent="0.25">
      <c r="A2127" s="16"/>
      <c r="B2127" s="5">
        <f>DATE(YEAR(siječanj!B2127),MONTH(siječanj!B2127)+11,DAY(siječanj!B2127))</f>
        <v>44188</v>
      </c>
      <c r="C2127" s="8">
        <v>22.125</v>
      </c>
      <c r="D2127">
        <v>1.3330357960738042</v>
      </c>
      <c r="E2127" s="6">
        <v>63.767608637447715</v>
      </c>
      <c r="F2127" s="7">
        <v>56.983826186526727</v>
      </c>
      <c r="G2127" s="7">
        <v>56.919462196697275</v>
      </c>
      <c r="H2127" s="7">
        <v>241.07249452674552</v>
      </c>
      <c r="I2127" s="7">
        <v>84.853087711131451</v>
      </c>
    </row>
    <row r="2128" spans="1:9" x14ac:dyDescent="0.25">
      <c r="A2128" s="16"/>
      <c r="B2128" s="5">
        <f>DATE(YEAR(siječanj!B2128),MONTH(siječanj!B2128)+11,DAY(siječanj!B2128))</f>
        <v>44188</v>
      </c>
      <c r="C2128" s="8">
        <v>22.1354166666667</v>
      </c>
      <c r="D2128">
        <v>1.3330357960738042</v>
      </c>
      <c r="E2128" s="6">
        <v>62.834507734274688</v>
      </c>
      <c r="F2128" s="7">
        <v>57.526571660385997</v>
      </c>
      <c r="G2128" s="7">
        <v>56.408298600636734</v>
      </c>
      <c r="H2128" s="7">
        <v>241.29192857231749</v>
      </c>
      <c r="I2128" s="7">
        <v>83.611446469252115</v>
      </c>
    </row>
    <row r="2129" spans="1:9" x14ac:dyDescent="0.25">
      <c r="A2129" s="16"/>
      <c r="B2129" s="5">
        <f>DATE(YEAR(siječanj!B2129),MONTH(siječanj!B2129)+11,DAY(siječanj!B2129))</f>
        <v>44188</v>
      </c>
      <c r="C2129" s="8">
        <v>22.1458333333333</v>
      </c>
      <c r="D2129">
        <v>1.3330357960738042</v>
      </c>
      <c r="E2129" s="6">
        <v>62.509728649515935</v>
      </c>
      <c r="F2129" s="7">
        <v>57.122125637010349</v>
      </c>
      <c r="G2129" s="7">
        <v>56.980594588893283</v>
      </c>
      <c r="H2129" s="7">
        <v>241.19830417637738</v>
      </c>
      <c r="I2129" s="7">
        <v>83.179275516716316</v>
      </c>
    </row>
    <row r="2130" spans="1:9" x14ac:dyDescent="0.25">
      <c r="A2130" s="16"/>
      <c r="B2130" s="5">
        <f>DATE(YEAR(siječanj!B2130),MONTH(siječanj!B2130)+11,DAY(siječanj!B2130))</f>
        <v>44188</v>
      </c>
      <c r="C2130" s="8">
        <v>22.15625</v>
      </c>
      <c r="D2130">
        <v>1.3330357960738042</v>
      </c>
      <c r="E2130" s="6">
        <v>61.975886171050064</v>
      </c>
      <c r="F2130" s="7">
        <v>57.536248402410251</v>
      </c>
      <c r="G2130" s="7">
        <v>55.320898097975501</v>
      </c>
      <c r="H2130" s="7">
        <v>241.11094790167277</v>
      </c>
      <c r="I2130" s="7">
        <v>82.468912001177628</v>
      </c>
    </row>
    <row r="2131" spans="1:9" x14ac:dyDescent="0.25">
      <c r="A2131" s="16"/>
      <c r="B2131" s="5">
        <f>DATE(YEAR(siječanj!B2131),MONTH(siječanj!B2131)+11,DAY(siječanj!B2131))</f>
        <v>44188</v>
      </c>
      <c r="C2131" s="8">
        <v>22.1666666666667</v>
      </c>
      <c r="D2131">
        <v>1.3330357960738042</v>
      </c>
      <c r="E2131" s="6">
        <v>61.734479128131888</v>
      </c>
      <c r="F2131" s="7">
        <v>57.608783781786364</v>
      </c>
      <c r="G2131" s="7">
        <v>55.314043629002171</v>
      </c>
      <c r="H2131" s="7">
        <v>240.77445746396413</v>
      </c>
      <c r="I2131" s="7">
        <v>82.14768099652629</v>
      </c>
    </row>
    <row r="2132" spans="1:9" x14ac:dyDescent="0.25">
      <c r="A2132" s="16"/>
      <c r="B2132" s="5">
        <f>DATE(YEAR(siječanj!B2132),MONTH(siječanj!B2132)+11,DAY(siječanj!B2132))</f>
        <v>44188</v>
      </c>
      <c r="C2132" s="8">
        <v>22.1770833333333</v>
      </c>
      <c r="D2132">
        <v>1.3330357960738042</v>
      </c>
      <c r="E2132" s="6">
        <v>62.769569686931519</v>
      </c>
      <c r="F2132" s="7">
        <v>57.110371288828894</v>
      </c>
      <c r="G2132" s="7">
        <v>56.610148264542907</v>
      </c>
      <c r="H2132" s="7">
        <v>240.91011004606847</v>
      </c>
      <c r="I2132" s="7">
        <v>83.525035924075041</v>
      </c>
    </row>
    <row r="2133" spans="1:9" x14ac:dyDescent="0.25">
      <c r="A2133" s="16"/>
      <c r="B2133" s="5">
        <f>DATE(YEAR(siječanj!B2133),MONTH(siječanj!B2133)+11,DAY(siječanj!B2133))</f>
        <v>44188</v>
      </c>
      <c r="C2133" s="8">
        <v>22.1875</v>
      </c>
      <c r="D2133">
        <v>1.3330357960738042</v>
      </c>
      <c r="E2133" s="6">
        <v>62.70999312537613</v>
      </c>
      <c r="F2133" s="7">
        <v>57.813522424914055</v>
      </c>
      <c r="G2133" s="7">
        <v>57.06705400315645</v>
      </c>
      <c r="H2133" s="7">
        <v>240.89161744494686</v>
      </c>
      <c r="I2133" s="7">
        <v>83.445759700437293</v>
      </c>
    </row>
    <row r="2134" spans="1:9" x14ac:dyDescent="0.25">
      <c r="A2134" s="16"/>
      <c r="B2134" s="5">
        <f>DATE(YEAR(siječanj!B2134),MONTH(siječanj!B2134)+11,DAY(siječanj!B2134))</f>
        <v>44188</v>
      </c>
      <c r="C2134" s="8">
        <v>22.1979166666667</v>
      </c>
      <c r="D2134">
        <v>1.3330357960738042</v>
      </c>
      <c r="E2134" s="6">
        <v>64.527844813985382</v>
      </c>
      <c r="F2134" s="7">
        <v>57.748690664499925</v>
      </c>
      <c r="G2134" s="7">
        <v>56.870662230236071</v>
      </c>
      <c r="H2134" s="7">
        <v>241.26098738082547</v>
      </c>
      <c r="I2134" s="7">
        <v>85.864704554656029</v>
      </c>
    </row>
    <row r="2135" spans="1:9" x14ac:dyDescent="0.25">
      <c r="A2135" s="16"/>
      <c r="B2135" s="5">
        <f>DATE(YEAR(siječanj!B2135),MONTH(siječanj!B2135)+11,DAY(siječanj!B2135))</f>
        <v>44188</v>
      </c>
      <c r="C2135" s="8">
        <v>22.2083333333333</v>
      </c>
      <c r="D2135">
        <v>1.3330357960738042</v>
      </c>
      <c r="E2135" s="6">
        <v>65.846131599073274</v>
      </c>
      <c r="F2135" s="7">
        <v>55.96837507964733</v>
      </c>
      <c r="G2135" s="7">
        <v>57.451048739248023</v>
      </c>
      <c r="H2135" s="7">
        <v>240.58433607369793</v>
      </c>
      <c r="I2135" s="7">
        <v>87.618897735075819</v>
      </c>
    </row>
    <row r="2136" spans="1:9" x14ac:dyDescent="0.25">
      <c r="A2136" s="16"/>
      <c r="B2136" s="5">
        <f>DATE(YEAR(siječanj!B2136),MONTH(siječanj!B2136)+11,DAY(siječanj!B2136))</f>
        <v>44188</v>
      </c>
      <c r="C2136" s="8">
        <v>22.21875</v>
      </c>
      <c r="D2136">
        <v>1.3330357960738042</v>
      </c>
      <c r="E2136" s="6">
        <v>68.927600884783629</v>
      </c>
      <c r="F2136" s="7">
        <v>55.773341308607925</v>
      </c>
      <c r="G2136" s="7">
        <v>60.117505393511962</v>
      </c>
      <c r="H2136" s="7">
        <v>239.14079163774639</v>
      </c>
      <c r="I2136" s="7">
        <v>91.719289598069224</v>
      </c>
    </row>
    <row r="2137" spans="1:9" x14ac:dyDescent="0.25">
      <c r="A2137" s="16"/>
      <c r="B2137" s="5">
        <f>DATE(YEAR(siječanj!B2137),MONTH(siječanj!B2137)+11,DAY(siječanj!B2137))</f>
        <v>44188</v>
      </c>
      <c r="C2137" s="8">
        <v>22.2291666666667</v>
      </c>
      <c r="D2137">
        <v>1.3330357960738042</v>
      </c>
      <c r="E2137" s="6">
        <v>72.155988307005899</v>
      </c>
      <c r="F2137" s="7">
        <v>56.482813671937329</v>
      </c>
      <c r="G2137" s="7">
        <v>61.448163294778929</v>
      </c>
      <c r="H2137" s="7">
        <v>239.0152907625596</v>
      </c>
      <c r="I2137" s="7">
        <v>96.015179736600587</v>
      </c>
    </row>
    <row r="2138" spans="1:9" x14ac:dyDescent="0.25">
      <c r="A2138" s="16"/>
      <c r="B2138" s="5">
        <f>DATE(YEAR(siječanj!B2138),MONTH(siječanj!B2138)+11,DAY(siječanj!B2138))</f>
        <v>44188</v>
      </c>
      <c r="C2138" s="8">
        <v>22.2395833333333</v>
      </c>
      <c r="D2138">
        <v>1.3330357960738042</v>
      </c>
      <c r="E2138" s="6">
        <v>79.024117743595966</v>
      </c>
      <c r="F2138" s="7">
        <v>57.121980968109654</v>
      </c>
      <c r="G2138" s="7">
        <v>59.917020202352248</v>
      </c>
      <c r="H2138" s="7">
        <v>237.81421992601736</v>
      </c>
      <c r="I2138" s="7">
        <v>105.15433364164669</v>
      </c>
    </row>
    <row r="2139" spans="1:9" x14ac:dyDescent="0.25">
      <c r="A2139" s="16"/>
      <c r="B2139" s="5">
        <f>DATE(YEAR(siječanj!B2139),MONTH(siječanj!B2139)+11,DAY(siječanj!B2139))</f>
        <v>44188</v>
      </c>
      <c r="C2139" s="8">
        <v>22.25</v>
      </c>
      <c r="D2139">
        <v>1.3330357960738042</v>
      </c>
      <c r="E2139" s="6">
        <v>84.15809824557698</v>
      </c>
      <c r="F2139" s="7">
        <v>59.715568852540144</v>
      </c>
      <c r="G2139" s="7">
        <v>60.125150454047215</v>
      </c>
      <c r="H2139" s="7">
        <v>234.42283066991425</v>
      </c>
      <c r="I2139" s="7">
        <v>111.98592270622399</v>
      </c>
    </row>
    <row r="2140" spans="1:9" x14ac:dyDescent="0.25">
      <c r="A2140" s="16"/>
      <c r="B2140" s="5">
        <f>DATE(YEAR(siječanj!B2140),MONTH(siječanj!B2140)+11,DAY(siječanj!B2140))</f>
        <v>44188</v>
      </c>
      <c r="C2140" s="8">
        <v>22.2604166666667</v>
      </c>
      <c r="D2140">
        <v>1.3330357960738042</v>
      </c>
      <c r="E2140" s="6">
        <v>90.702249216994716</v>
      </c>
      <c r="F2140" s="7">
        <v>67.770745298966119</v>
      </c>
      <c r="G2140" s="7">
        <v>61.26062052893478</v>
      </c>
      <c r="H2140" s="7">
        <v>221.14485819529335</v>
      </c>
      <c r="I2140" s="7">
        <v>120.6939710122177</v>
      </c>
    </row>
    <row r="2141" spans="1:9" x14ac:dyDescent="0.25">
      <c r="A2141" s="16"/>
      <c r="B2141" s="5">
        <f>DATE(YEAR(siječanj!B2141),MONTH(siječanj!B2141)+11,DAY(siječanj!B2141))</f>
        <v>44188</v>
      </c>
      <c r="C2141" s="8">
        <v>22.2708333333333</v>
      </c>
      <c r="D2141">
        <v>1.3330357960738042</v>
      </c>
      <c r="E2141" s="6">
        <v>96.299228716848091</v>
      </c>
      <c r="F2141" s="7">
        <v>76.946824425136256</v>
      </c>
      <c r="G2141" s="7">
        <v>62.366333058484379</v>
      </c>
      <c r="H2141" s="7">
        <v>211.95095665783671</v>
      </c>
      <c r="I2141" s="7">
        <v>128.1416549157907</v>
      </c>
    </row>
    <row r="2142" spans="1:9" x14ac:dyDescent="0.25">
      <c r="A2142" s="16"/>
      <c r="B2142" s="5">
        <f>DATE(YEAR(siječanj!B2142),MONTH(siječanj!B2142)+11,DAY(siječanj!B2142))</f>
        <v>44188</v>
      </c>
      <c r="C2142" s="8">
        <v>22.28125</v>
      </c>
      <c r="D2142">
        <v>1.3330357960738042</v>
      </c>
      <c r="E2142" s="6">
        <v>102.64826839889288</v>
      </c>
      <c r="F2142" s="7">
        <v>78.313853109348514</v>
      </c>
      <c r="G2142" s="7">
        <v>66.893107842100477</v>
      </c>
      <c r="H2142" s="7">
        <v>191.99364012988445</v>
      </c>
      <c r="I2142" s="7">
        <v>136.59007618378894</v>
      </c>
    </row>
    <row r="2143" spans="1:9" x14ac:dyDescent="0.25">
      <c r="A2143" s="16"/>
      <c r="B2143" s="5">
        <f>DATE(YEAR(siječanj!B2143),MONTH(siječanj!B2143)+11,DAY(siječanj!B2143))</f>
        <v>44188</v>
      </c>
      <c r="C2143" s="8">
        <v>22.2916666666667</v>
      </c>
      <c r="D2143">
        <v>1.3330357960738042</v>
      </c>
      <c r="E2143" s="6">
        <v>108.2250112761788</v>
      </c>
      <c r="F2143" s="7">
        <v>86.117611080689301</v>
      </c>
      <c r="G2143" s="7">
        <v>79.167435129996235</v>
      </c>
      <c r="H2143" s="7">
        <v>151.88250600525933</v>
      </c>
      <c r="I2143" s="7">
        <v>144.01083199728009</v>
      </c>
    </row>
    <row r="2144" spans="1:9" x14ac:dyDescent="0.25">
      <c r="A2144" s="16"/>
      <c r="B2144" s="5">
        <f>DATE(YEAR(siječanj!B2144),MONTH(siječanj!B2144)+11,DAY(siječanj!B2144))</f>
        <v>44188</v>
      </c>
      <c r="C2144" s="8">
        <v>22.3020833333333</v>
      </c>
      <c r="D2144">
        <v>1.3330357960738042</v>
      </c>
      <c r="E2144" s="6">
        <v>109.9022184873042</v>
      </c>
      <c r="F2144" s="7">
        <v>108.99683698234266</v>
      </c>
      <c r="G2144" s="7">
        <v>96.543080556641158</v>
      </c>
      <c r="H2144" s="7">
        <v>117.64892432051937</v>
      </c>
      <c r="I2144" s="7">
        <v>146.24262669111138</v>
      </c>
    </row>
    <row r="2145" spans="1:9" x14ac:dyDescent="0.25">
      <c r="A2145" s="16"/>
      <c r="B2145" s="5">
        <f>DATE(YEAR(siječanj!B2145),MONTH(siječanj!B2145)+11,DAY(siječanj!B2145))</f>
        <v>44188</v>
      </c>
      <c r="C2145" s="8">
        <v>22.3125</v>
      </c>
      <c r="D2145">
        <v>1.3330357960738042</v>
      </c>
      <c r="E2145" s="6">
        <v>113.29845664494177</v>
      </c>
      <c r="F2145" s="7">
        <v>124.08736253406919</v>
      </c>
      <c r="G2145" s="7">
        <v>105.22249169679728</v>
      </c>
      <c r="H2145" s="7">
        <v>61.214442104393697</v>
      </c>
      <c r="I2145" s="7">
        <v>150.76186930402437</v>
      </c>
    </row>
    <row r="2146" spans="1:9" x14ac:dyDescent="0.25">
      <c r="A2146" s="16"/>
      <c r="B2146" s="5">
        <f>DATE(YEAR(siječanj!B2146),MONTH(siječanj!B2146)+11,DAY(siječanj!B2146))</f>
        <v>44188</v>
      </c>
      <c r="C2146" s="8">
        <v>22.3229166666667</v>
      </c>
      <c r="D2146">
        <v>1.3330357960738042</v>
      </c>
      <c r="E2146" s="6">
        <v>113.75369328546752</v>
      </c>
      <c r="F2146" s="7">
        <v>135.0668038046887</v>
      </c>
      <c r="G2146" s="7">
        <v>118.63313984846958</v>
      </c>
      <c r="H2146" s="7">
        <v>18.55519368578733</v>
      </c>
      <c r="I2146" s="7">
        <v>151.36763507465997</v>
      </c>
    </row>
    <row r="2147" spans="1:9" x14ac:dyDescent="0.25">
      <c r="A2147" s="16"/>
      <c r="B2147" s="5">
        <f>DATE(YEAR(siječanj!B2147),MONTH(siječanj!B2147)+11,DAY(siječanj!B2147))</f>
        <v>44188</v>
      </c>
      <c r="C2147" s="8">
        <v>22.3333333333333</v>
      </c>
      <c r="D2147">
        <v>1.3330357960738042</v>
      </c>
      <c r="E2147" s="6">
        <v>112.47577115346213</v>
      </c>
      <c r="F2147" s="7">
        <v>146.03297572225006</v>
      </c>
      <c r="G2147" s="7">
        <v>124.58677588828752</v>
      </c>
      <c r="H2147" s="7">
        <v>4.5166908280046814</v>
      </c>
      <c r="I2147" s="7">
        <v>149.66715357516446</v>
      </c>
    </row>
    <row r="2148" spans="1:9" x14ac:dyDescent="0.25">
      <c r="A2148" s="16"/>
      <c r="B2148" s="5">
        <f>DATE(YEAR(siječanj!B2148),MONTH(siječanj!B2148)+11,DAY(siječanj!B2148))</f>
        <v>44188</v>
      </c>
      <c r="C2148" s="8">
        <v>22.34375</v>
      </c>
      <c r="D2148">
        <v>1.3330357960738042</v>
      </c>
      <c r="E2148" s="6">
        <v>111.22611158389805</v>
      </c>
      <c r="F2148" s="7">
        <v>164.4103867349227</v>
      </c>
      <c r="G2148" s="7">
        <v>138.27620187467971</v>
      </c>
      <c r="H2148" s="7">
        <v>2.7944894079113616</v>
      </c>
      <c r="I2148" s="7">
        <v>148.00427997317391</v>
      </c>
    </row>
    <row r="2149" spans="1:9" x14ac:dyDescent="0.25">
      <c r="A2149" s="16"/>
      <c r="B2149" s="5">
        <f>DATE(YEAR(siječanj!B2149),MONTH(siječanj!B2149)+11,DAY(siječanj!B2149))</f>
        <v>44188</v>
      </c>
      <c r="C2149" s="8">
        <v>22.3541666666667</v>
      </c>
      <c r="D2149">
        <v>1.3330357960738042</v>
      </c>
      <c r="E2149" s="6">
        <v>112.2499539804686</v>
      </c>
      <c r="F2149" s="7">
        <v>174.83717673056591</v>
      </c>
      <c r="G2149" s="7">
        <v>151.56107373121546</v>
      </c>
      <c r="H2149" s="7">
        <v>2.4906872274260259</v>
      </c>
      <c r="I2149" s="7">
        <v>149.366667406777</v>
      </c>
    </row>
    <row r="2150" spans="1:9" x14ac:dyDescent="0.25">
      <c r="A2150" s="16"/>
      <c r="B2150" s="5">
        <f>DATE(YEAR(siječanj!B2150),MONTH(siječanj!B2150)+11,DAY(siječanj!B2150))</f>
        <v>44188</v>
      </c>
      <c r="C2150" s="8">
        <v>22.3645833333333</v>
      </c>
      <c r="D2150">
        <v>1.3330357960738042</v>
      </c>
      <c r="E2150" s="6">
        <v>112.41404052046707</v>
      </c>
      <c r="F2150" s="7">
        <v>196.19602089468998</v>
      </c>
      <c r="G2150" s="7">
        <v>165.12924624831007</v>
      </c>
      <c r="H2150" s="7">
        <v>2.2276044278763409</v>
      </c>
      <c r="I2150" s="7">
        <v>149.58501101206829</v>
      </c>
    </row>
    <row r="2151" spans="1:9" x14ac:dyDescent="0.25">
      <c r="A2151" s="16"/>
      <c r="B2151" s="5">
        <f>DATE(YEAR(siječanj!B2151),MONTH(siječanj!B2151)+11,DAY(siječanj!B2151))</f>
        <v>44188</v>
      </c>
      <c r="C2151" s="8">
        <v>22.375</v>
      </c>
      <c r="D2151">
        <v>1.3330357960738042</v>
      </c>
      <c r="E2151" s="6">
        <v>113.90327883766687</v>
      </c>
      <c r="F2151" s="7">
        <v>226.89618821822219</v>
      </c>
      <c r="G2151" s="7">
        <v>170.55044495668827</v>
      </c>
      <c r="H2151" s="7">
        <v>1.9932217149752176</v>
      </c>
      <c r="I2151" s="7">
        <v>151.56668277697</v>
      </c>
    </row>
    <row r="2152" spans="1:9" x14ac:dyDescent="0.25">
      <c r="A2152" s="16"/>
      <c r="B2152" s="5">
        <f>DATE(YEAR(siječanj!B2152),MONTH(siječanj!B2152)+11,DAY(siječanj!B2152))</f>
        <v>44188</v>
      </c>
      <c r="C2152" s="8">
        <v>22.3854166666667</v>
      </c>
      <c r="D2152">
        <v>1.3330357960738042</v>
      </c>
      <c r="E2152" s="6">
        <v>114.08334025577581</v>
      </c>
      <c r="F2152" s="7">
        <v>224.85869151374007</v>
      </c>
      <c r="G2152" s="7">
        <v>192.657756802449</v>
      </c>
      <c r="H2152" s="7">
        <v>1.7921218991158689</v>
      </c>
      <c r="I2152" s="7">
        <v>151.80628353401039</v>
      </c>
    </row>
    <row r="2153" spans="1:9" x14ac:dyDescent="0.25">
      <c r="A2153" s="16"/>
      <c r="B2153" s="5">
        <f>DATE(YEAR(siječanj!B2153),MONTH(siječanj!B2153)+11,DAY(siječanj!B2153))</f>
        <v>44188</v>
      </c>
      <c r="C2153" s="8">
        <v>22.3958333333333</v>
      </c>
      <c r="D2153">
        <v>1.3330357960738042</v>
      </c>
      <c r="E2153" s="6">
        <v>114.05184856057595</v>
      </c>
      <c r="F2153" s="7">
        <v>222.8018493623706</v>
      </c>
      <c r="G2153" s="7">
        <v>199.35861022346299</v>
      </c>
      <c r="H2153" s="7">
        <v>2.013050014583496</v>
      </c>
      <c r="I2153" s="7">
        <v>151.76437875457671</v>
      </c>
    </row>
    <row r="2154" spans="1:9" x14ac:dyDescent="0.25">
      <c r="A2154" s="16"/>
      <c r="B2154" s="5">
        <f>DATE(YEAR(siječanj!B2154),MONTH(siječanj!B2154)+11,DAY(siječanj!B2154))</f>
        <v>44188</v>
      </c>
      <c r="C2154" s="8">
        <v>22.40625</v>
      </c>
      <c r="D2154">
        <v>1.3330357960738042</v>
      </c>
      <c r="E2154" s="6">
        <v>114.64895479437688</v>
      </c>
      <c r="F2154" s="7">
        <v>223.9717907808697</v>
      </c>
      <c r="G2154" s="7">
        <v>203.17071030088579</v>
      </c>
      <c r="H2154" s="7">
        <v>2.0296491311240064</v>
      </c>
      <c r="I2154" s="7">
        <v>152.55892489974642</v>
      </c>
    </row>
    <row r="2155" spans="1:9" x14ac:dyDescent="0.25">
      <c r="A2155" s="16"/>
      <c r="B2155" s="5">
        <f>DATE(YEAR(siječanj!B2155),MONTH(siječanj!B2155)+11,DAY(siječanj!B2155))</f>
        <v>44188</v>
      </c>
      <c r="C2155" s="8">
        <v>22.4166666666667</v>
      </c>
      <c r="D2155">
        <v>1.3330357960738042</v>
      </c>
      <c r="E2155" s="6">
        <v>115.16265048551864</v>
      </c>
      <c r="F2155" s="7">
        <v>234.06627631161709</v>
      </c>
      <c r="G2155" s="7">
        <v>204.50743207956415</v>
      </c>
      <c r="H2155" s="7">
        <v>2.1440450827998339</v>
      </c>
      <c r="I2155" s="7">
        <v>153.24247986548312</v>
      </c>
    </row>
    <row r="2156" spans="1:9" x14ac:dyDescent="0.25">
      <c r="A2156" s="16"/>
      <c r="B2156" s="5">
        <f>DATE(YEAR(siječanj!B2156),MONTH(siječanj!B2156)+11,DAY(siječanj!B2156))</f>
        <v>44188</v>
      </c>
      <c r="C2156" s="8">
        <v>22.4270833333333</v>
      </c>
      <c r="D2156">
        <v>1.3330357960738042</v>
      </c>
      <c r="E2156" s="6">
        <v>117.07458731553928</v>
      </c>
      <c r="F2156" s="7">
        <v>233.66920036501571</v>
      </c>
      <c r="G2156" s="7">
        <v>201.50458874859427</v>
      </c>
      <c r="H2156" s="7">
        <v>2.0567376143784757</v>
      </c>
      <c r="I2156" s="7">
        <v>155.78662017437046</v>
      </c>
    </row>
    <row r="2157" spans="1:9" x14ac:dyDescent="0.25">
      <c r="A2157" s="16"/>
      <c r="B2157" s="5">
        <f>DATE(YEAR(siječanj!B2157),MONTH(siječanj!B2157)+11,DAY(siječanj!B2157))</f>
        <v>44188</v>
      </c>
      <c r="C2157" s="8">
        <v>22.4375</v>
      </c>
      <c r="D2157">
        <v>1.3330357960738042</v>
      </c>
      <c r="E2157" s="6">
        <v>118.72970789040427</v>
      </c>
      <c r="F2157" s="7">
        <v>225.43495194959362</v>
      </c>
      <c r="G2157" s="7">
        <v>201.0649756954644</v>
      </c>
      <c r="H2157" s="7">
        <v>2.0355646518641262</v>
      </c>
      <c r="I2157" s="7">
        <v>157.98902503653184</v>
      </c>
    </row>
    <row r="2158" spans="1:9" x14ac:dyDescent="0.25">
      <c r="A2158" s="16"/>
      <c r="B2158" s="5">
        <f>DATE(YEAR(siječanj!B2158),MONTH(siječanj!B2158)+11,DAY(siječanj!B2158))</f>
        <v>44188</v>
      </c>
      <c r="C2158" s="8">
        <v>22.4479166666667</v>
      </c>
      <c r="D2158">
        <v>1.3330357960738042</v>
      </c>
      <c r="E2158" s="6">
        <v>119.65693001473983</v>
      </c>
      <c r="F2158" s="7">
        <v>224.20331728210937</v>
      </c>
      <c r="G2158" s="7">
        <v>206.81173358798998</v>
      </c>
      <c r="H2158" s="7">
        <v>2.1093428193572059</v>
      </c>
      <c r="I2158" s="7">
        <v>159.22284361504038</v>
      </c>
    </row>
    <row r="2159" spans="1:9" x14ac:dyDescent="0.25">
      <c r="A2159" s="16"/>
      <c r="B2159" s="5">
        <f>DATE(YEAR(siječanj!B2159),MONTH(siječanj!B2159)+11,DAY(siječanj!B2159))</f>
        <v>44188</v>
      </c>
      <c r="C2159" s="8">
        <v>22.4583333333333</v>
      </c>
      <c r="D2159">
        <v>1.3330357960738042</v>
      </c>
      <c r="E2159" s="6">
        <v>119.79876308159737</v>
      </c>
      <c r="F2159" s="7">
        <v>221.41673304699091</v>
      </c>
      <c r="G2159" s="7">
        <v>208.15556266441533</v>
      </c>
      <c r="H2159" s="7">
        <v>2.196508849161777</v>
      </c>
      <c r="I2159" s="7">
        <v>159.41157538528486</v>
      </c>
    </row>
    <row r="2160" spans="1:9" x14ac:dyDescent="0.25">
      <c r="A2160" s="16"/>
      <c r="B2160" s="5">
        <f>DATE(YEAR(siječanj!B2160),MONTH(siječanj!B2160)+11,DAY(siječanj!B2160))</f>
        <v>44188</v>
      </c>
      <c r="C2160" s="8">
        <v>22.46875</v>
      </c>
      <c r="D2160">
        <v>1.3330357960738042</v>
      </c>
      <c r="E2160" s="6">
        <v>119.06618233920796</v>
      </c>
      <c r="F2160" s="7">
        <v>219.50907668088232</v>
      </c>
      <c r="G2160" s="7">
        <v>203.25090517998069</v>
      </c>
      <c r="H2160" s="7">
        <v>2.1781805957287177</v>
      </c>
      <c r="I2160" s="7">
        <v>158.43675855715387</v>
      </c>
    </row>
    <row r="2161" spans="1:9" x14ac:dyDescent="0.25">
      <c r="A2161" s="16"/>
      <c r="B2161" s="5">
        <f>DATE(YEAR(siječanj!B2161),MONTH(siječanj!B2161)+11,DAY(siječanj!B2161))</f>
        <v>44188</v>
      </c>
      <c r="C2161" s="8">
        <v>22.4791666666667</v>
      </c>
      <c r="D2161">
        <v>1.3330357960738042</v>
      </c>
      <c r="E2161" s="6">
        <v>119.80608218593004</v>
      </c>
      <c r="F2161" s="7">
        <v>218.52828985004163</v>
      </c>
      <c r="G2161" s="7">
        <v>198.51394139608456</v>
      </c>
      <c r="H2161" s="7">
        <v>2.2366495270245186</v>
      </c>
      <c r="I2161" s="7">
        <v>159.42131463402222</v>
      </c>
    </row>
    <row r="2162" spans="1:9" x14ac:dyDescent="0.25">
      <c r="A2162" s="16"/>
      <c r="B2162" s="5">
        <f>DATE(YEAR(siječanj!B2162),MONTH(siječanj!B2162)+11,DAY(siječanj!B2162))</f>
        <v>44188</v>
      </c>
      <c r="C2162" s="8">
        <v>22.4895833333333</v>
      </c>
      <c r="D2162">
        <v>1.3330357960738042</v>
      </c>
      <c r="E2162" s="6">
        <v>120.44715832895359</v>
      </c>
      <c r="F2162" s="7">
        <v>214.27156417174072</v>
      </c>
      <c r="G2162" s="7">
        <v>194.15971623072224</v>
      </c>
      <c r="H2162" s="7">
        <v>1.9639508936265235</v>
      </c>
      <c r="I2162" s="7">
        <v>160.27436983486515</v>
      </c>
    </row>
    <row r="2163" spans="1:9" x14ac:dyDescent="0.25">
      <c r="A2163" s="16"/>
      <c r="B2163" s="5">
        <f>DATE(YEAR(siječanj!B2163),MONTH(siječanj!B2163)+11,DAY(siječanj!B2163))</f>
        <v>44188</v>
      </c>
      <c r="C2163" s="8">
        <v>22.5</v>
      </c>
      <c r="D2163">
        <v>1.3330357960738042</v>
      </c>
      <c r="E2163" s="6">
        <v>121.10445812460769</v>
      </c>
      <c r="F2163" s="7">
        <v>217.69461119830461</v>
      </c>
      <c r="G2163" s="7">
        <v>194.69086132620797</v>
      </c>
      <c r="H2163" s="7">
        <v>1.8476305799251176</v>
      </c>
      <c r="I2163" s="7">
        <v>161.14901322207839</v>
      </c>
    </row>
    <row r="2164" spans="1:9" x14ac:dyDescent="0.25">
      <c r="A2164" s="16"/>
      <c r="B2164" s="5">
        <f>DATE(YEAR(siječanj!B2164),MONTH(siječanj!B2164)+11,DAY(siječanj!B2164))</f>
        <v>44188</v>
      </c>
      <c r="C2164" s="8">
        <v>22.5104166666667</v>
      </c>
      <c r="D2164">
        <v>1.3330357960738042</v>
      </c>
      <c r="E2164" s="6">
        <v>121.50189220283431</v>
      </c>
      <c r="F2164" s="7">
        <v>210.06655762543821</v>
      </c>
      <c r="G2164" s="7">
        <v>191.51078903809503</v>
      </c>
      <c r="H2164" s="7">
        <v>1.8508398420609424</v>
      </c>
      <c r="I2164" s="7">
        <v>161.6778633611967</v>
      </c>
    </row>
    <row r="2165" spans="1:9" x14ac:dyDescent="0.25">
      <c r="A2165" s="16"/>
      <c r="B2165" s="5">
        <f>DATE(YEAR(siječanj!B2165),MONTH(siječanj!B2165)+11,DAY(siječanj!B2165))</f>
        <v>44188</v>
      </c>
      <c r="C2165" s="8">
        <v>22.5208333333333</v>
      </c>
      <c r="D2165">
        <v>1.3330357960738042</v>
      </c>
      <c r="E2165" s="6">
        <v>120.70921563143888</v>
      </c>
      <c r="F2165" s="7">
        <v>203.33941757590668</v>
      </c>
      <c r="G2165" s="7">
        <v>187.29663502646585</v>
      </c>
      <c r="H2165" s="7">
        <v>2.0437830323367185</v>
      </c>
      <c r="I2165" s="7">
        <v>160.6230793403376</v>
      </c>
    </row>
    <row r="2166" spans="1:9" x14ac:dyDescent="0.25">
      <c r="A2166" s="16"/>
      <c r="B2166" s="5">
        <f>DATE(YEAR(siječanj!B2166),MONTH(siječanj!B2166)+11,DAY(siječanj!B2166))</f>
        <v>44188</v>
      </c>
      <c r="C2166" s="8">
        <v>22.53125</v>
      </c>
      <c r="D2166">
        <v>1.3330357960738042</v>
      </c>
      <c r="E2166" s="6">
        <v>118.87113817946741</v>
      </c>
      <c r="F2166" s="7">
        <v>188.57730248449897</v>
      </c>
      <c r="G2166" s="7">
        <v>183.33889353598028</v>
      </c>
      <c r="H2166" s="7">
        <v>1.8744541147847606</v>
      </c>
      <c r="I2166" s="7">
        <v>158.17722084596096</v>
      </c>
    </row>
    <row r="2167" spans="1:9" x14ac:dyDescent="0.25">
      <c r="A2167" s="16"/>
      <c r="B2167" s="5">
        <f>DATE(YEAR(siječanj!B2167),MONTH(siječanj!B2167)+11,DAY(siječanj!B2167))</f>
        <v>44188</v>
      </c>
      <c r="C2167" s="8">
        <v>22.5416666666667</v>
      </c>
      <c r="D2167">
        <v>1.3330357960738042</v>
      </c>
      <c r="E2167" s="6">
        <v>116.39089175354492</v>
      </c>
      <c r="F2167" s="7">
        <v>184.45723265722657</v>
      </c>
      <c r="G2167" s="7">
        <v>178.07731406000565</v>
      </c>
      <c r="H2167" s="7">
        <v>1.8321111778958525</v>
      </c>
      <c r="I2167" s="7">
        <v>154.87685296294097</v>
      </c>
    </row>
    <row r="2168" spans="1:9" x14ac:dyDescent="0.25">
      <c r="A2168" s="16"/>
      <c r="B2168" s="5">
        <f>DATE(YEAR(siječanj!B2168),MONTH(siječanj!B2168)+11,DAY(siječanj!B2168))</f>
        <v>44188</v>
      </c>
      <c r="C2168" s="8">
        <v>22.5520833333333</v>
      </c>
      <c r="D2168">
        <v>1.3330357960738042</v>
      </c>
      <c r="E2168" s="6">
        <v>113.91431277739255</v>
      </c>
      <c r="F2168" s="7">
        <v>192.36202578138034</v>
      </c>
      <c r="G2168" s="7">
        <v>177.38416591796516</v>
      </c>
      <c r="H2168" s="7">
        <v>1.9362448614818581</v>
      </c>
      <c r="I2168" s="7">
        <v>151.5813652133252</v>
      </c>
    </row>
    <row r="2169" spans="1:9" x14ac:dyDescent="0.25">
      <c r="A2169" s="16"/>
      <c r="B2169" s="5">
        <f>DATE(YEAR(siječanj!B2169),MONTH(siječanj!B2169)+11,DAY(siječanj!B2169))</f>
        <v>44188</v>
      </c>
      <c r="C2169" s="8">
        <v>22.5625</v>
      </c>
      <c r="D2169">
        <v>1.3330357960738042</v>
      </c>
      <c r="E2169" s="6">
        <v>115.19450547049385</v>
      </c>
      <c r="F2169" s="7">
        <v>179.94848169817365</v>
      </c>
      <c r="G2169" s="7">
        <v>174.00506922716224</v>
      </c>
      <c r="H2169" s="7">
        <v>1.9177592326864581</v>
      </c>
      <c r="I2169" s="7">
        <v>153.28486806055417</v>
      </c>
    </row>
    <row r="2170" spans="1:9" x14ac:dyDescent="0.25">
      <c r="A2170" s="16"/>
      <c r="B2170" s="5">
        <f>DATE(YEAR(siječanj!B2170),MONTH(siječanj!B2170)+11,DAY(siječanj!B2170))</f>
        <v>44188</v>
      </c>
      <c r="C2170" s="8">
        <v>22.5729166666667</v>
      </c>
      <c r="D2170">
        <v>1.3330357960738042</v>
      </c>
      <c r="E2170" s="6">
        <v>116.01412767889494</v>
      </c>
      <c r="F2170" s="7">
        <v>173.80528962913539</v>
      </c>
      <c r="G2170" s="7">
        <v>175.10379084046386</v>
      </c>
      <c r="H2170" s="7">
        <v>1.9649051062665361</v>
      </c>
      <c r="I2170" s="7">
        <v>154.37550759723277</v>
      </c>
    </row>
    <row r="2171" spans="1:9" x14ac:dyDescent="0.25">
      <c r="A2171" s="16"/>
      <c r="B2171" s="5">
        <f>DATE(YEAR(siječanj!B2171),MONTH(siječanj!B2171)+11,DAY(siječanj!B2171))</f>
        <v>44188</v>
      </c>
      <c r="C2171" s="8">
        <v>22.5833333333333</v>
      </c>
      <c r="D2171">
        <v>1.3330357960738042</v>
      </c>
      <c r="E2171" s="6">
        <v>116.29629030628432</v>
      </c>
      <c r="F2171" s="7">
        <v>174.10900189324116</v>
      </c>
      <c r="G2171" s="7">
        <v>175.35344922151248</v>
      </c>
      <c r="H2171" s="7">
        <v>2.0752840020162986</v>
      </c>
      <c r="I2171" s="7">
        <v>154.75097048007035</v>
      </c>
    </row>
    <row r="2172" spans="1:9" x14ac:dyDescent="0.25">
      <c r="A2172" s="16"/>
      <c r="B2172" s="5">
        <f>DATE(YEAR(siječanj!B2172),MONTH(siječanj!B2172)+11,DAY(siječanj!B2172))</f>
        <v>44188</v>
      </c>
      <c r="C2172" s="8">
        <v>22.59375</v>
      </c>
      <c r="D2172">
        <v>1.3330357960738042</v>
      </c>
      <c r="E2172" s="6">
        <v>117.7207238482053</v>
      </c>
      <c r="F2172" s="7">
        <v>174.78707306795866</v>
      </c>
      <c r="G2172" s="7">
        <v>172.6644827800873</v>
      </c>
      <c r="H2172" s="7">
        <v>2.0228899589161511</v>
      </c>
      <c r="I2172" s="7">
        <v>156.64640903977067</v>
      </c>
    </row>
    <row r="2173" spans="1:9" x14ac:dyDescent="0.25">
      <c r="A2173" s="16"/>
      <c r="B2173" s="5">
        <f>DATE(YEAR(siječanj!B2173),MONTH(siječanj!B2173)+11,DAY(siječanj!B2173))</f>
        <v>44188</v>
      </c>
      <c r="C2173" s="8">
        <v>22.6041666666667</v>
      </c>
      <c r="D2173">
        <v>1.3330357960738042</v>
      </c>
      <c r="E2173" s="6">
        <v>118.00230402731354</v>
      </c>
      <c r="F2173" s="7">
        <v>175.71345233639641</v>
      </c>
      <c r="G2173" s="7">
        <v>173.10627497645638</v>
      </c>
      <c r="H2173" s="7">
        <v>2.0280992826189337</v>
      </c>
      <c r="I2173" s="7">
        <v>157.02109688123312</v>
      </c>
    </row>
    <row r="2174" spans="1:9" x14ac:dyDescent="0.25">
      <c r="A2174" s="16"/>
      <c r="B2174" s="5">
        <f>DATE(YEAR(siječanj!B2174),MONTH(siječanj!B2174)+11,DAY(siječanj!B2174))</f>
        <v>44188</v>
      </c>
      <c r="C2174" s="8">
        <v>22.6145833333333</v>
      </c>
      <c r="D2174">
        <v>1.3330357960738042</v>
      </c>
      <c r="E2174" s="6">
        <v>120.11022976793073</v>
      </c>
      <c r="F2174" s="7">
        <v>176.07348902583934</v>
      </c>
      <c r="G2174" s="7">
        <v>170.96142816107357</v>
      </c>
      <c r="H2174" s="7">
        <v>2.0336143926270229</v>
      </c>
      <c r="I2174" s="7">
        <v>159.8260320446964</v>
      </c>
    </row>
    <row r="2175" spans="1:9" x14ac:dyDescent="0.25">
      <c r="A2175" s="16"/>
      <c r="B2175" s="5">
        <f>DATE(YEAR(siječanj!B2175),MONTH(siječanj!B2175)+11,DAY(siječanj!B2175))</f>
        <v>44188</v>
      </c>
      <c r="C2175" s="8">
        <v>22.625</v>
      </c>
      <c r="D2175">
        <v>1.3330357960738042</v>
      </c>
      <c r="E2175" s="6">
        <v>121.86945655624392</v>
      </c>
      <c r="F2175" s="7">
        <v>172.49593159475285</v>
      </c>
      <c r="G2175" s="7">
        <v>167.5732095686451</v>
      </c>
      <c r="H2175" s="7">
        <v>2.0962726959101863</v>
      </c>
      <c r="I2175" s="7">
        <v>162.16696701406656</v>
      </c>
    </row>
    <row r="2176" spans="1:9" x14ac:dyDescent="0.25">
      <c r="A2176" s="16"/>
      <c r="B2176" s="5">
        <f>DATE(YEAR(siječanj!B2176),MONTH(siječanj!B2176)+11,DAY(siječanj!B2176))</f>
        <v>44188</v>
      </c>
      <c r="C2176" s="8">
        <v>22.6354166666667</v>
      </c>
      <c r="D2176">
        <v>1.3330357960738042</v>
      </c>
      <c r="E2176" s="6">
        <v>123.88706924847037</v>
      </c>
      <c r="F2176" s="7">
        <v>169.94338949231391</v>
      </c>
      <c r="G2176" s="7">
        <v>160.75086991533561</v>
      </c>
      <c r="H2176" s="7">
        <v>2.0193440330305097</v>
      </c>
      <c r="I2176" s="7">
        <v>164.85172610098718</v>
      </c>
    </row>
    <row r="2177" spans="1:9" x14ac:dyDescent="0.25">
      <c r="A2177" s="16"/>
      <c r="B2177" s="5">
        <f>DATE(YEAR(siječanj!B2177),MONTH(siječanj!B2177)+11,DAY(siječanj!B2177))</f>
        <v>44188</v>
      </c>
      <c r="C2177" s="8">
        <v>22.6458333333333</v>
      </c>
      <c r="D2177">
        <v>1.3330357960738042</v>
      </c>
      <c r="E2177" s="6">
        <v>125.71523422045745</v>
      </c>
      <c r="F2177" s="7">
        <v>168.60328529795319</v>
      </c>
      <c r="G2177" s="7">
        <v>158.34296479390304</v>
      </c>
      <c r="H2177" s="7">
        <v>1.9184285759997028</v>
      </c>
      <c r="I2177" s="7">
        <v>167.28439444206305</v>
      </c>
    </row>
    <row r="2178" spans="1:9" x14ac:dyDescent="0.25">
      <c r="A2178" s="16"/>
      <c r="B2178" s="5">
        <f>DATE(YEAR(siječanj!B2178),MONTH(siječanj!B2178)+11,DAY(siječanj!B2178))</f>
        <v>44188</v>
      </c>
      <c r="C2178" s="8">
        <v>22.65625</v>
      </c>
      <c r="D2178">
        <v>1.3330357960738042</v>
      </c>
      <c r="E2178" s="6">
        <v>129.38212819673049</v>
      </c>
      <c r="F2178" s="7">
        <v>167.44339836805239</v>
      </c>
      <c r="G2178" s="7">
        <v>158.28907614672863</v>
      </c>
      <c r="H2178" s="7">
        <v>2.3589142468173598</v>
      </c>
      <c r="I2178" s="7">
        <v>172.16378827295219</v>
      </c>
    </row>
    <row r="2179" spans="1:9" x14ac:dyDescent="0.25">
      <c r="A2179" s="16"/>
      <c r="B2179" s="5">
        <f>DATE(YEAR(siječanj!B2179),MONTH(siječanj!B2179)+11,DAY(siječanj!B2179))</f>
        <v>44188</v>
      </c>
      <c r="C2179" s="8">
        <v>22.6666666666667</v>
      </c>
      <c r="D2179">
        <v>1.3330357960738042</v>
      </c>
      <c r="E2179" s="6">
        <v>130.87053035512673</v>
      </c>
      <c r="F2179" s="7">
        <v>167.22696967403243</v>
      </c>
      <c r="G2179" s="7">
        <v>156.55072582828836</v>
      </c>
      <c r="H2179" s="7">
        <v>3.6552599285110863</v>
      </c>
      <c r="I2179" s="7">
        <v>174.14434739371038</v>
      </c>
    </row>
    <row r="2180" spans="1:9" x14ac:dyDescent="0.25">
      <c r="A2180" s="16"/>
      <c r="B2180" s="5">
        <f>DATE(YEAR(siječanj!B2180),MONTH(siječanj!B2180)+11,DAY(siječanj!B2180))</f>
        <v>44188</v>
      </c>
      <c r="C2180" s="8">
        <v>22.6770833333333</v>
      </c>
      <c r="D2180">
        <v>1.3330357960738042</v>
      </c>
      <c r="E2180" s="6">
        <v>133.6385397967417</v>
      </c>
      <c r="F2180" s="7">
        <v>166.48380151258286</v>
      </c>
      <c r="G2180" s="7">
        <v>155.88566977220418</v>
      </c>
      <c r="H2180" s="7">
        <v>7.8945119373622195</v>
      </c>
      <c r="I2180" s="7">
        <v>177.827630379434</v>
      </c>
    </row>
    <row r="2181" spans="1:9" x14ac:dyDescent="0.25">
      <c r="A2181" s="16"/>
      <c r="B2181" s="5">
        <f>DATE(YEAR(siječanj!B2181),MONTH(siječanj!B2181)+11,DAY(siječanj!B2181))</f>
        <v>44188</v>
      </c>
      <c r="C2181" s="8">
        <v>22.6875</v>
      </c>
      <c r="D2181">
        <v>1.3330357960738042</v>
      </c>
      <c r="E2181" s="6">
        <v>138.72339819021329</v>
      </c>
      <c r="F2181" s="7">
        <v>167.93194524569859</v>
      </c>
      <c r="G2181" s="7">
        <v>159.32336655431195</v>
      </c>
      <c r="H2181" s="7">
        <v>20.560328118063747</v>
      </c>
      <c r="I2181" s="7">
        <v>184.59385455624198</v>
      </c>
    </row>
    <row r="2182" spans="1:9" x14ac:dyDescent="0.25">
      <c r="A2182" s="16"/>
      <c r="B2182" s="5">
        <f>DATE(YEAR(siječanj!B2182),MONTH(siječanj!B2182)+11,DAY(siječanj!B2182))</f>
        <v>44188</v>
      </c>
      <c r="C2182" s="8">
        <v>22.6979166666667</v>
      </c>
      <c r="D2182">
        <v>1.3330357960738042</v>
      </c>
      <c r="E2182" s="6">
        <v>143.59019880643655</v>
      </c>
      <c r="F2182" s="7">
        <v>170.17916765180178</v>
      </c>
      <c r="G2182" s="7">
        <v>157.72858686088398</v>
      </c>
      <c r="H2182" s="7">
        <v>60.116295750868595</v>
      </c>
      <c r="I2182" s="7">
        <v>191.06991769213423</v>
      </c>
    </row>
    <row r="2183" spans="1:9" x14ac:dyDescent="0.25">
      <c r="A2183" s="16"/>
      <c r="B2183" s="5">
        <f>DATE(YEAR(siječanj!B2183),MONTH(siječanj!B2183)+11,DAY(siječanj!B2183))</f>
        <v>44188</v>
      </c>
      <c r="C2183" s="8">
        <v>22.7083333333333</v>
      </c>
      <c r="D2183">
        <v>1.3330357960738042</v>
      </c>
      <c r="E2183" s="6">
        <v>147.70095687374624</v>
      </c>
      <c r="F2183" s="7">
        <v>171.04726946474301</v>
      </c>
      <c r="G2183" s="7">
        <v>151.07558228856382</v>
      </c>
      <c r="H2183" s="7">
        <v>110.4953983399908</v>
      </c>
      <c r="I2183" s="7">
        <v>196.53994428240267</v>
      </c>
    </row>
    <row r="2184" spans="1:9" x14ac:dyDescent="0.25">
      <c r="A2184" s="16"/>
      <c r="B2184" s="5">
        <f>DATE(YEAR(siječanj!B2184),MONTH(siječanj!B2184)+11,DAY(siječanj!B2184))</f>
        <v>44188</v>
      </c>
      <c r="C2184" s="8">
        <v>22.71875</v>
      </c>
      <c r="D2184">
        <v>1.3330357960738042</v>
      </c>
      <c r="E2184" s="6">
        <v>153.99518817253707</v>
      </c>
      <c r="F2184" s="7">
        <v>168.29420019161884</v>
      </c>
      <c r="G2184" s="7">
        <v>151.71034303652172</v>
      </c>
      <c r="H2184" s="7">
        <v>138.0519288706659</v>
      </c>
      <c r="I2184" s="7">
        <v>204.91543415700343</v>
      </c>
    </row>
    <row r="2185" spans="1:9" x14ac:dyDescent="0.25">
      <c r="A2185" s="16"/>
      <c r="B2185" s="5">
        <f>DATE(YEAR(siječanj!B2185),MONTH(siječanj!B2185)+11,DAY(siječanj!B2185))</f>
        <v>44188</v>
      </c>
      <c r="C2185" s="8">
        <v>22.7291666666667</v>
      </c>
      <c r="D2185">
        <v>1.3330357960738042</v>
      </c>
      <c r="E2185" s="6">
        <v>160.45559788913602</v>
      </c>
      <c r="F2185" s="7">
        <v>165.87063443272984</v>
      </c>
      <c r="G2185" s="7">
        <v>152.81682609185756</v>
      </c>
      <c r="H2185" s="7">
        <v>156.19493257736571</v>
      </c>
      <c r="I2185" s="7">
        <v>213.51205121769866</v>
      </c>
    </row>
    <row r="2186" spans="1:9" x14ac:dyDescent="0.25">
      <c r="A2186" s="16"/>
      <c r="B2186" s="5">
        <f>DATE(YEAR(siječanj!B2186),MONTH(siječanj!B2186)+11,DAY(siječanj!B2186))</f>
        <v>44188</v>
      </c>
      <c r="C2186" s="8">
        <v>22.7395833333333</v>
      </c>
      <c r="D2186">
        <v>1.3330357960738042</v>
      </c>
      <c r="E2186" s="6">
        <v>164.39422965576676</v>
      </c>
      <c r="F2186" s="7">
        <v>163.469488334868</v>
      </c>
      <c r="G2186" s="7">
        <v>152.39673302531216</v>
      </c>
      <c r="H2186" s="7">
        <v>168.07434805663928</v>
      </c>
      <c r="I2186" s="7">
        <v>218.75303600444042</v>
      </c>
    </row>
    <row r="2187" spans="1:9" x14ac:dyDescent="0.25">
      <c r="A2187" s="16"/>
      <c r="B2187" s="5">
        <f>DATE(YEAR(siječanj!B2187),MONTH(siječanj!B2187)+11,DAY(siječanj!B2187))</f>
        <v>44188</v>
      </c>
      <c r="C2187" s="8">
        <v>22.75</v>
      </c>
      <c r="D2187">
        <v>1.3330357960738042</v>
      </c>
      <c r="E2187" s="6">
        <v>167.32973641502645</v>
      </c>
      <c r="F2187" s="7">
        <v>161.39079716091302</v>
      </c>
      <c r="G2187" s="7">
        <v>154.82590786896878</v>
      </c>
      <c r="H2187" s="7">
        <v>189.56148757282961</v>
      </c>
      <c r="I2187" s="7">
        <v>222.65920118520279</v>
      </c>
    </row>
    <row r="2188" spans="1:9" x14ac:dyDescent="0.25">
      <c r="A2188" s="16"/>
      <c r="B2188" s="5">
        <f>DATE(YEAR(siječanj!B2188),MONTH(siječanj!B2188)+11,DAY(siječanj!B2188))</f>
        <v>44188</v>
      </c>
      <c r="C2188" s="8">
        <v>22.7604166666667</v>
      </c>
      <c r="D2188">
        <v>1.3330357960738042</v>
      </c>
      <c r="E2188" s="6">
        <v>169.29651321871631</v>
      </c>
      <c r="F2188" s="7">
        <v>158.29929106893576</v>
      </c>
      <c r="G2188" s="7">
        <v>154.56105969572809</v>
      </c>
      <c r="H2188" s="7">
        <v>205.35047658592316</v>
      </c>
      <c r="I2188" s="7">
        <v>225.27631492363003</v>
      </c>
    </row>
    <row r="2189" spans="1:9" x14ac:dyDescent="0.25">
      <c r="A2189" s="16"/>
      <c r="B2189" s="5">
        <f>DATE(YEAR(siječanj!B2189),MONTH(siječanj!B2189)+11,DAY(siječanj!B2189))</f>
        <v>44188</v>
      </c>
      <c r="C2189" s="8">
        <v>22.7708333333333</v>
      </c>
      <c r="D2189">
        <v>1.3330357960738042</v>
      </c>
      <c r="E2189" s="6">
        <v>171.68336356916001</v>
      </c>
      <c r="F2189" s="7">
        <v>156.26340179668361</v>
      </c>
      <c r="G2189" s="7">
        <v>157.93601481043004</v>
      </c>
      <c r="H2189" s="7">
        <v>222.22938361160325</v>
      </c>
      <c r="I2189" s="7">
        <v>228.45240426533707</v>
      </c>
    </row>
    <row r="2190" spans="1:9" x14ac:dyDescent="0.25">
      <c r="A2190" s="16"/>
      <c r="B2190" s="5">
        <f>DATE(YEAR(siječanj!B2190),MONTH(siječanj!B2190)+11,DAY(siječanj!B2190))</f>
        <v>44188</v>
      </c>
      <c r="C2190" s="8">
        <v>22.78125</v>
      </c>
      <c r="D2190">
        <v>1.3330357960738042</v>
      </c>
      <c r="E2190" s="6">
        <v>174.99125616895645</v>
      </c>
      <c r="F2190" s="7">
        <v>153.23580721016884</v>
      </c>
      <c r="G2190" s="7">
        <v>158.81735986260193</v>
      </c>
      <c r="H2190" s="7">
        <v>225.59618346536396</v>
      </c>
      <c r="I2190" s="7">
        <v>232.85408886519983</v>
      </c>
    </row>
    <row r="2191" spans="1:9" x14ac:dyDescent="0.25">
      <c r="A2191" s="16"/>
      <c r="B2191" s="5">
        <f>DATE(YEAR(siječanj!B2191),MONTH(siječanj!B2191)+11,DAY(siječanj!B2191))</f>
        <v>44188</v>
      </c>
      <c r="C2191" s="8">
        <v>22.7916666666667</v>
      </c>
      <c r="D2191">
        <v>1.3330357960738042</v>
      </c>
      <c r="E2191" s="6">
        <v>175.01285414098101</v>
      </c>
      <c r="F2191" s="7">
        <v>148.24704082003015</v>
      </c>
      <c r="G2191" s="7">
        <v>160.65074972098742</v>
      </c>
      <c r="H2191" s="7">
        <v>226.00273582071196</v>
      </c>
      <c r="I2191" s="7">
        <v>232.88282845029232</v>
      </c>
    </row>
    <row r="2192" spans="1:9" x14ac:dyDescent="0.25">
      <c r="A2192" s="16"/>
      <c r="B2192" s="5">
        <f>DATE(YEAR(siječanj!B2192),MONTH(siječanj!B2192)+11,DAY(siječanj!B2192))</f>
        <v>44188</v>
      </c>
      <c r="C2192" s="8">
        <v>22.8020833333333</v>
      </c>
      <c r="D2192">
        <v>1.3330357960738042</v>
      </c>
      <c r="E2192" s="6">
        <v>174.42647285315661</v>
      </c>
      <c r="F2192" s="7">
        <v>140.94269596820996</v>
      </c>
      <c r="G2192" s="7">
        <v>159.54435094190947</v>
      </c>
      <c r="H2192" s="7">
        <v>226.63195937307248</v>
      </c>
      <c r="I2192" s="7">
        <v>232.10255357546021</v>
      </c>
    </row>
    <row r="2193" spans="1:9" x14ac:dyDescent="0.25">
      <c r="A2193" s="16"/>
      <c r="B2193" s="5">
        <f>DATE(YEAR(siječanj!B2193),MONTH(siječanj!B2193)+11,DAY(siječanj!B2193))</f>
        <v>44188</v>
      </c>
      <c r="C2193" s="8">
        <v>22.8125</v>
      </c>
      <c r="D2193">
        <v>1.3330357960738042</v>
      </c>
      <c r="E2193" s="6">
        <v>175.36676946060271</v>
      </c>
      <c r="F2193" s="7">
        <v>135.15778045032283</v>
      </c>
      <c r="G2193" s="7">
        <v>156.08757160712713</v>
      </c>
      <c r="H2193" s="7">
        <v>226.6123362590632</v>
      </c>
      <c r="I2193" s="7">
        <v>233.35376986239569</v>
      </c>
    </row>
    <row r="2194" spans="1:9" x14ac:dyDescent="0.25">
      <c r="A2194" s="16"/>
      <c r="B2194" s="5">
        <f>DATE(YEAR(siječanj!B2194),MONTH(siječanj!B2194)+11,DAY(siječanj!B2194))</f>
        <v>44188</v>
      </c>
      <c r="C2194" s="8">
        <v>22.8229166666667</v>
      </c>
      <c r="D2194">
        <v>1.3330357960738042</v>
      </c>
      <c r="E2194" s="6">
        <v>176.37319073036474</v>
      </c>
      <c r="F2194" s="7">
        <v>130.70003733450656</v>
      </c>
      <c r="G2194" s="7">
        <v>151.44668275720147</v>
      </c>
      <c r="H2194" s="7">
        <v>226.71306147119395</v>
      </c>
      <c r="I2194" s="7">
        <v>234.69297567710643</v>
      </c>
    </row>
    <row r="2195" spans="1:9" x14ac:dyDescent="0.25">
      <c r="A2195" s="16"/>
      <c r="B2195" s="5">
        <f>DATE(YEAR(siječanj!B2195),MONTH(siječanj!B2195)+11,DAY(siječanj!B2195))</f>
        <v>44188</v>
      </c>
      <c r="C2195" s="8">
        <v>22.8333333333333</v>
      </c>
      <c r="D2195">
        <v>1.3330357960738042</v>
      </c>
      <c r="E2195" s="6">
        <v>178.84370434678959</v>
      </c>
      <c r="F2195" s="7">
        <v>127.32445376311227</v>
      </c>
      <c r="G2195" s="7">
        <v>147.09634232601138</v>
      </c>
      <c r="H2195" s="7">
        <v>226.7349227019069</v>
      </c>
      <c r="I2195" s="7">
        <v>237.98039248738544</v>
      </c>
    </row>
    <row r="2196" spans="1:9" x14ac:dyDescent="0.25">
      <c r="A2196" s="16"/>
      <c r="B2196" s="5">
        <f>DATE(YEAR(siječanj!B2196),MONTH(siječanj!B2196)+11,DAY(siječanj!B2196))</f>
        <v>44188</v>
      </c>
      <c r="C2196" s="8">
        <v>22.84375</v>
      </c>
      <c r="D2196">
        <v>1.3330357960738042</v>
      </c>
      <c r="E2196" s="6">
        <v>179.08084964525077</v>
      </c>
      <c r="F2196" s="7">
        <v>123.38307413968134</v>
      </c>
      <c r="G2196" s="7">
        <v>138.98798710917461</v>
      </c>
      <c r="H2196" s="7">
        <v>227.08725028050929</v>
      </c>
      <c r="I2196" s="7">
        <v>238.29595255370401</v>
      </c>
    </row>
    <row r="2197" spans="1:9" x14ac:dyDescent="0.25">
      <c r="A2197" s="16"/>
      <c r="B2197" s="5">
        <f>DATE(YEAR(siječanj!B2197),MONTH(siječanj!B2197)+11,DAY(siječanj!B2197))</f>
        <v>44188</v>
      </c>
      <c r="C2197" s="8">
        <v>22.8541666666667</v>
      </c>
      <c r="D2197">
        <v>1.3330357960738042</v>
      </c>
      <c r="E2197" s="6">
        <v>176.64888028422985</v>
      </c>
      <c r="F2197" s="7">
        <v>120.91676675779821</v>
      </c>
      <c r="G2197" s="7">
        <v>131.13285796830289</v>
      </c>
      <c r="H2197" s="7">
        <v>227.54493966815187</v>
      </c>
      <c r="I2197" s="7">
        <v>235.05982509164477</v>
      </c>
    </row>
    <row r="2198" spans="1:9" x14ac:dyDescent="0.25">
      <c r="A2198" s="16"/>
      <c r="B2198" s="5">
        <f>DATE(YEAR(siječanj!B2198),MONTH(siječanj!B2198)+11,DAY(siječanj!B2198))</f>
        <v>44188</v>
      </c>
      <c r="C2198" s="8">
        <v>22.8645833333333</v>
      </c>
      <c r="D2198">
        <v>1.3330357960738042</v>
      </c>
      <c r="E2198" s="6">
        <v>173.29965458768342</v>
      </c>
      <c r="F2198" s="7">
        <v>115.97734049995761</v>
      </c>
      <c r="G2198" s="7">
        <v>125.54106003506733</v>
      </c>
      <c r="H2198" s="7">
        <v>227.94590619418338</v>
      </c>
      <c r="I2198" s="7">
        <v>230.60314014036783</v>
      </c>
    </row>
    <row r="2199" spans="1:9" x14ac:dyDescent="0.25">
      <c r="A2199" s="16"/>
      <c r="B2199" s="5">
        <f>DATE(YEAR(siječanj!B2199),MONTH(siječanj!B2199)+11,DAY(siječanj!B2199))</f>
        <v>44188</v>
      </c>
      <c r="C2199" s="8">
        <v>22.875</v>
      </c>
      <c r="D2199">
        <v>1.3330357960738042</v>
      </c>
      <c r="E2199" s="6">
        <v>172.11490641104965</v>
      </c>
      <c r="F2199" s="7">
        <v>108.46154597544972</v>
      </c>
      <c r="G2199" s="7">
        <v>118.90747913360839</v>
      </c>
      <c r="H2199" s="7">
        <v>228.68545286368425</v>
      </c>
      <c r="I2199" s="7">
        <v>229.02664161555921</v>
      </c>
    </row>
    <row r="2200" spans="1:9" x14ac:dyDescent="0.25">
      <c r="A2200" s="16"/>
      <c r="B2200" s="5">
        <f>DATE(YEAR(siječanj!B2200),MONTH(siječanj!B2200)+11,DAY(siječanj!B2200))</f>
        <v>44188</v>
      </c>
      <c r="C2200" s="8">
        <v>22.8854166666667</v>
      </c>
      <c r="D2200">
        <v>1.3330357960738042</v>
      </c>
      <c r="E2200" s="6">
        <v>178.96824067409861</v>
      </c>
      <c r="F2200" s="7">
        <v>88.00040850736184</v>
      </c>
      <c r="G2200" s="7">
        <v>98.257183391745997</v>
      </c>
      <c r="H2200" s="7">
        <v>232.13876534068183</v>
      </c>
      <c r="I2200" s="7">
        <v>238.14610815604814</v>
      </c>
    </row>
    <row r="2201" spans="1:9" x14ac:dyDescent="0.25">
      <c r="A2201" s="16"/>
      <c r="B2201" s="5">
        <f>DATE(YEAR(siječanj!B2201),MONTH(siječanj!B2201)+11,DAY(siječanj!B2201))</f>
        <v>44188</v>
      </c>
      <c r="C2201" s="8">
        <v>22.8958333333333</v>
      </c>
      <c r="D2201">
        <v>1.3330357960738042</v>
      </c>
      <c r="E2201" s="6">
        <v>185.29165756777624</v>
      </c>
      <c r="F2201" s="7">
        <v>80.354741495835825</v>
      </c>
      <c r="G2201" s="7">
        <v>91.534574656736439</v>
      </c>
      <c r="H2201" s="7">
        <v>235.94476895328978</v>
      </c>
      <c r="I2201" s="7">
        <v>246.56043417168897</v>
      </c>
    </row>
    <row r="2202" spans="1:9" x14ac:dyDescent="0.25">
      <c r="A2202" s="16"/>
      <c r="B2202" s="5">
        <f>DATE(YEAR(siječanj!B2202),MONTH(siječanj!B2202)+11,DAY(siječanj!B2202))</f>
        <v>44188</v>
      </c>
      <c r="C2202" s="8">
        <v>22.90625</v>
      </c>
      <c r="D2202">
        <v>1.3330357960738042</v>
      </c>
      <c r="E2202" s="6">
        <v>185.66368308013909</v>
      </c>
      <c r="F2202" s="7">
        <v>77.76573077468008</v>
      </c>
      <c r="G2202" s="7">
        <v>87.911032673407334</v>
      </c>
      <c r="H2202" s="7">
        <v>236.67060703347485</v>
      </c>
      <c r="I2202" s="7">
        <v>247.05547411604039</v>
      </c>
    </row>
    <row r="2203" spans="1:9" x14ac:dyDescent="0.25">
      <c r="A2203" s="16"/>
      <c r="B2203" s="5">
        <f>DATE(YEAR(siječanj!B2203),MONTH(siječanj!B2203)+11,DAY(siječanj!B2203))</f>
        <v>44188</v>
      </c>
      <c r="C2203" s="8">
        <v>22.9166666666667</v>
      </c>
      <c r="D2203">
        <v>1.3330357960738042</v>
      </c>
      <c r="E2203" s="6">
        <v>184.33161596359997</v>
      </c>
      <c r="F2203" s="7">
        <v>77.141910437723126</v>
      </c>
      <c r="G2203" s="7">
        <v>85.2154405128516</v>
      </c>
      <c r="H2203" s="7">
        <v>235.79024726445016</v>
      </c>
      <c r="I2203" s="7">
        <v>245.28294398213737</v>
      </c>
    </row>
    <row r="2204" spans="1:9" x14ac:dyDescent="0.25">
      <c r="A2204" s="16"/>
      <c r="B2204" s="5">
        <f>DATE(YEAR(siječanj!B2204),MONTH(siječanj!B2204)+11,DAY(siječanj!B2204))</f>
        <v>44188</v>
      </c>
      <c r="C2204" s="8">
        <v>22.9270833333333</v>
      </c>
      <c r="D2204">
        <v>1.3330357960738042</v>
      </c>
      <c r="E2204" s="6">
        <v>181.16727810829204</v>
      </c>
      <c r="F2204" s="7">
        <v>75.280250744874337</v>
      </c>
      <c r="G2204" s="7">
        <v>70.630161918468644</v>
      </c>
      <c r="H2204" s="7">
        <v>237.21017244744488</v>
      </c>
      <c r="I2204" s="7">
        <v>241.07228212227866</v>
      </c>
    </row>
    <row r="2205" spans="1:9" x14ac:dyDescent="0.25">
      <c r="A2205" s="16"/>
      <c r="B2205" s="5">
        <f>DATE(YEAR(siječanj!B2205),MONTH(siječanj!B2205)+11,DAY(siječanj!B2205))</f>
        <v>44188</v>
      </c>
      <c r="C2205" s="8">
        <v>22.9375</v>
      </c>
      <c r="D2205">
        <v>1.3330357960738042</v>
      </c>
      <c r="E2205" s="6">
        <v>173.83847453095174</v>
      </c>
      <c r="F2205" s="7">
        <v>73.513244698885657</v>
      </c>
      <c r="G2205" s="7">
        <v>65.258112321048529</v>
      </c>
      <c r="H2205" s="7">
        <v>236.99773064898449</v>
      </c>
      <c r="I2205" s="7">
        <v>231.32012697559009</v>
      </c>
    </row>
    <row r="2206" spans="1:9" x14ac:dyDescent="0.25">
      <c r="A2206" s="16"/>
      <c r="B2206" s="5">
        <f>DATE(YEAR(siječanj!B2206),MONTH(siječanj!B2206)+11,DAY(siječanj!B2206))</f>
        <v>44188</v>
      </c>
      <c r="C2206" s="8">
        <v>22.9479166666667</v>
      </c>
      <c r="D2206">
        <v>1.3330357960738042</v>
      </c>
      <c r="E2206" s="6">
        <v>167.06808287753603</v>
      </c>
      <c r="F2206" s="7">
        <v>72.505714214319298</v>
      </c>
      <c r="G2206" s="7">
        <v>63.403364451026</v>
      </c>
      <c r="H2206" s="7">
        <v>236.15738306781151</v>
      </c>
      <c r="I2206" s="7">
        <v>222.31102895417507</v>
      </c>
    </row>
    <row r="2207" spans="1:9" x14ac:dyDescent="0.25">
      <c r="A2207" s="16"/>
      <c r="B2207" s="5">
        <f>DATE(YEAR(siječanj!B2207),MONTH(siječanj!B2207)+11,DAY(siječanj!B2207))</f>
        <v>44188</v>
      </c>
      <c r="C2207" s="8">
        <v>22.9583333333333</v>
      </c>
      <c r="D2207">
        <v>1.3330357960738042</v>
      </c>
      <c r="E2207" s="6">
        <v>157.34738929131959</v>
      </c>
      <c r="F2207" s="7">
        <v>69.715473070877735</v>
      </c>
      <c r="G2207" s="7">
        <v>62.384283901410448</v>
      </c>
      <c r="H2207" s="7">
        <v>235.71331959761707</v>
      </c>
      <c r="I2207" s="7">
        <v>209.37607838744057</v>
      </c>
    </row>
    <row r="2208" spans="1:9" x14ac:dyDescent="0.25">
      <c r="A2208" s="16"/>
      <c r="B2208" s="5">
        <f>DATE(YEAR(siječanj!B2208),MONTH(siječanj!B2208)+11,DAY(siječanj!B2208))</f>
        <v>44188</v>
      </c>
      <c r="C2208" s="8">
        <v>22.96875</v>
      </c>
      <c r="D2208">
        <v>1.3330357960738042</v>
      </c>
      <c r="E2208" s="6">
        <v>146.90972753824934</v>
      </c>
      <c r="F2208" s="7">
        <v>67.576792526101343</v>
      </c>
      <c r="G2208" s="7">
        <v>61.191417681759049</v>
      </c>
      <c r="H2208" s="7">
        <v>236.21655321591166</v>
      </c>
      <c r="I2208" s="7">
        <v>195.48708604231632</v>
      </c>
    </row>
    <row r="2209" spans="1:9" x14ac:dyDescent="0.25">
      <c r="A2209" s="16"/>
      <c r="B2209" s="5">
        <f>DATE(YEAR(siječanj!B2209),MONTH(siječanj!B2209)+11,DAY(siječanj!B2209))</f>
        <v>44188</v>
      </c>
      <c r="C2209" s="8">
        <v>22.9791666666667</v>
      </c>
      <c r="D2209">
        <v>1.3330357960738042</v>
      </c>
      <c r="E2209" s="6">
        <v>136.27648656278026</v>
      </c>
      <c r="F2209" s="7">
        <v>66.437436524357452</v>
      </c>
      <c r="G2209" s="7">
        <v>59.461105713057442</v>
      </c>
      <c r="H2209" s="7">
        <v>237.13750985214054</v>
      </c>
      <c r="I2209" s="7">
        <v>181.33784399883757</v>
      </c>
    </row>
    <row r="2210" spans="1:9" ht="15.75" thickBot="1" x14ac:dyDescent="0.3">
      <c r="A2210" s="16"/>
      <c r="B2210" s="5">
        <f>DATE(YEAR(siječanj!B2210),MONTH(siječanj!B2210)+11,DAY(siječanj!B2210))</f>
        <v>44188</v>
      </c>
      <c r="C2210" s="8">
        <v>22.9895833333333</v>
      </c>
      <c r="D2210">
        <v>1.3330357960738042</v>
      </c>
      <c r="E2210" s="6">
        <v>125.98542408046804</v>
      </c>
      <c r="F2210" s="7">
        <v>64.681855302943106</v>
      </c>
      <c r="G2210" s="7">
        <v>58.494461048456856</v>
      </c>
      <c r="H2210" s="7">
        <v>238.6637112149516</v>
      </c>
      <c r="I2210" s="7">
        <v>167.64392562693916</v>
      </c>
    </row>
    <row r="2211" spans="1:9" x14ac:dyDescent="0.25">
      <c r="A2211" s="17">
        <f t="shared" ref="A2211" si="21">A2115+1</f>
        <v>359</v>
      </c>
      <c r="B2211" s="5">
        <f>DATE(YEAR(siječanj!B2211),MONTH(siječanj!B2211)+11,DAY(siječanj!B2211))</f>
        <v>44189</v>
      </c>
      <c r="C2211" s="8">
        <v>23</v>
      </c>
      <c r="D2211">
        <v>1.3515386786383761</v>
      </c>
      <c r="E2211" s="6">
        <v>123.54103672465335</v>
      </c>
      <c r="F2211" s="7">
        <v>63.900414180098622</v>
      </c>
      <c r="G2211" s="7">
        <v>59.796280416912133</v>
      </c>
      <c r="H2211" s="7">
        <v>239.68752360698247</v>
      </c>
      <c r="I2211" s="7">
        <v>166.67306753735394</v>
      </c>
    </row>
    <row r="2212" spans="1:9" x14ac:dyDescent="0.25">
      <c r="A2212" s="18"/>
      <c r="B2212" s="5">
        <f>DATE(YEAR(siječanj!B2212),MONTH(siječanj!B2212)+11,DAY(siječanj!B2212))</f>
        <v>44189</v>
      </c>
      <c r="C2212" s="8">
        <v>23.0104166666667</v>
      </c>
      <c r="D2212">
        <v>1.3515386786383761</v>
      </c>
      <c r="E2212" s="6">
        <v>114.33288380502118</v>
      </c>
      <c r="F2212" s="7">
        <v>62.332930659651474</v>
      </c>
      <c r="G2212" s="7">
        <v>58.054169772108885</v>
      </c>
      <c r="H2212" s="7">
        <v>240.76858975346067</v>
      </c>
      <c r="I2212" s="7">
        <v>154.25006110841511</v>
      </c>
    </row>
    <row r="2213" spans="1:9" x14ac:dyDescent="0.25">
      <c r="A2213" s="18"/>
      <c r="B2213" s="5">
        <f>DATE(YEAR(siječanj!B2213),MONTH(siječanj!B2213)+11,DAY(siječanj!B2213))</f>
        <v>44189</v>
      </c>
      <c r="C2213" s="8">
        <v>23.0208333333333</v>
      </c>
      <c r="D2213">
        <v>1.3515386786383761</v>
      </c>
      <c r="E2213" s="6">
        <v>105.88420099435693</v>
      </c>
      <c r="F2213" s="7">
        <v>60.138504365140697</v>
      </c>
      <c r="G2213" s="7">
        <v>59.841063215081583</v>
      </c>
      <c r="H2213" s="7">
        <v>240.68924667362964</v>
      </c>
      <c r="I2213" s="7">
        <v>142.85167950148372</v>
      </c>
    </row>
    <row r="2214" spans="1:9" x14ac:dyDescent="0.25">
      <c r="A2214" s="18"/>
      <c r="B2214" s="5">
        <f>DATE(YEAR(siječanj!B2214),MONTH(siječanj!B2214)+11,DAY(siječanj!B2214))</f>
        <v>44189</v>
      </c>
      <c r="C2214" s="8">
        <v>23.03125</v>
      </c>
      <c r="D2214">
        <v>1.3515386786383761</v>
      </c>
      <c r="E2214" s="6">
        <v>98.199872960618208</v>
      </c>
      <c r="F2214" s="7">
        <v>59.45572743257005</v>
      </c>
      <c r="G2214" s="7">
        <v>58.456946074239809</v>
      </c>
      <c r="H2214" s="7">
        <v>241.57874716227585</v>
      </c>
      <c r="I2214" s="7">
        <v>132.48451277451932</v>
      </c>
    </row>
    <row r="2215" spans="1:9" x14ac:dyDescent="0.25">
      <c r="A2215" s="18"/>
      <c r="B2215" s="5">
        <f>DATE(YEAR(siječanj!B2215),MONTH(siječanj!B2215)+11,DAY(siječanj!B2215))</f>
        <v>44189</v>
      </c>
      <c r="C2215" s="8">
        <v>23.0416666666667</v>
      </c>
      <c r="D2215">
        <v>1.3515386786383761</v>
      </c>
      <c r="E2215" s="6">
        <v>91.621036700459186</v>
      </c>
      <c r="F2215" s="7">
        <v>58.418893458451855</v>
      </c>
      <c r="G2215" s="7">
        <v>58.514803731844346</v>
      </c>
      <c r="H2215" s="7">
        <v>243.17605728769979</v>
      </c>
      <c r="I2215" s="7">
        <v>123.60879949431933</v>
      </c>
    </row>
    <row r="2216" spans="1:9" x14ac:dyDescent="0.25">
      <c r="A2216" s="18"/>
      <c r="B2216" s="5">
        <f>DATE(YEAR(siječanj!B2216),MONTH(siječanj!B2216)+11,DAY(siječanj!B2216))</f>
        <v>44189</v>
      </c>
      <c r="C2216" s="8">
        <v>23.0520833333333</v>
      </c>
      <c r="D2216">
        <v>1.3515386786383761</v>
      </c>
      <c r="E2216" s="6">
        <v>87.689729961363966</v>
      </c>
      <c r="F2216" s="7">
        <v>57.914380760181757</v>
      </c>
      <c r="G2216" s="7">
        <v>59.839590387146451</v>
      </c>
      <c r="H2216" s="7">
        <v>244.04193852338918</v>
      </c>
      <c r="I2216" s="7">
        <v>118.30495090273216</v>
      </c>
    </row>
    <row r="2217" spans="1:9" x14ac:dyDescent="0.25">
      <c r="A2217" s="18"/>
      <c r="B2217" s="5">
        <f>DATE(YEAR(siječanj!B2217),MONTH(siječanj!B2217)+11,DAY(siječanj!B2217))</f>
        <v>44189</v>
      </c>
      <c r="C2217" s="8">
        <v>23.0625</v>
      </c>
      <c r="D2217">
        <v>1.3515386786383761</v>
      </c>
      <c r="E2217" s="6">
        <v>81.925171206226338</v>
      </c>
      <c r="F2217" s="7">
        <v>57.709312593446931</v>
      </c>
      <c r="G2217" s="7">
        <v>56.423797405774337</v>
      </c>
      <c r="H2217" s="7">
        <v>243.86795806822883</v>
      </c>
      <c r="I2217" s="7">
        <v>110.52780481272879</v>
      </c>
    </row>
    <row r="2218" spans="1:9" x14ac:dyDescent="0.25">
      <c r="A2218" s="18"/>
      <c r="B2218" s="5">
        <f>DATE(YEAR(siječanj!B2218),MONTH(siječanj!B2218)+11,DAY(siječanj!B2218))</f>
        <v>44189</v>
      </c>
      <c r="C2218" s="8">
        <v>23.0729166666667</v>
      </c>
      <c r="D2218">
        <v>1.3515386786383761</v>
      </c>
      <c r="E2218" s="6">
        <v>78.179853036900866</v>
      </c>
      <c r="F2218" s="7">
        <v>57.342934583856881</v>
      </c>
      <c r="G2218" s="7">
        <v>57.786913705786219</v>
      </c>
      <c r="H2218" s="7">
        <v>243.46202525386423</v>
      </c>
      <c r="I2218" s="7">
        <v>105.4748792040813</v>
      </c>
    </row>
    <row r="2219" spans="1:9" x14ac:dyDescent="0.25">
      <c r="A2219" s="18"/>
      <c r="B2219" s="5">
        <f>DATE(YEAR(siječanj!B2219),MONTH(siječanj!B2219)+11,DAY(siječanj!B2219))</f>
        <v>44189</v>
      </c>
      <c r="C2219" s="8">
        <v>23.0833333333333</v>
      </c>
      <c r="D2219">
        <v>1.3515386786383761</v>
      </c>
      <c r="E2219" s="6">
        <v>75.784681573640881</v>
      </c>
      <c r="F2219" s="7">
        <v>57.191072423933122</v>
      </c>
      <c r="G2219" s="7">
        <v>54.7364623154307</v>
      </c>
      <c r="H2219" s="7">
        <v>243.80638147155008</v>
      </c>
      <c r="I2219" s="7">
        <v>102.24347864566417</v>
      </c>
    </row>
    <row r="2220" spans="1:9" x14ac:dyDescent="0.25">
      <c r="A2220" s="18"/>
      <c r="B2220" s="5">
        <f>DATE(YEAR(siječanj!B2220),MONTH(siječanj!B2220)+11,DAY(siječanj!B2220))</f>
        <v>44189</v>
      </c>
      <c r="C2220" s="8">
        <v>23.09375</v>
      </c>
      <c r="D2220">
        <v>1.3515386786383761</v>
      </c>
      <c r="E2220" s="6">
        <v>73.482715656167727</v>
      </c>
      <c r="F2220" s="7">
        <v>55.612682475805812</v>
      </c>
      <c r="G2220" s="7">
        <v>55.819311900167023</v>
      </c>
      <c r="H2220" s="7">
        <v>244.557408574129</v>
      </c>
      <c r="I2220" s="7">
        <v>99.137824597391784</v>
      </c>
    </row>
    <row r="2221" spans="1:9" x14ac:dyDescent="0.25">
      <c r="A2221" s="18"/>
      <c r="B2221" s="5">
        <f>DATE(YEAR(siječanj!B2221),MONTH(siječanj!B2221)+11,DAY(siječanj!B2221))</f>
        <v>44189</v>
      </c>
      <c r="C2221" s="8">
        <v>23.1041666666667</v>
      </c>
      <c r="D2221">
        <v>1.3515386786383761</v>
      </c>
      <c r="E2221" s="6">
        <v>72.462138918773391</v>
      </c>
      <c r="F2221" s="7">
        <v>56.327704498909092</v>
      </c>
      <c r="G2221" s="7">
        <v>54.020346886543393</v>
      </c>
      <c r="H2221" s="7">
        <v>243.88286788974068</v>
      </c>
      <c r="I2221" s="7">
        <v>97.760932675577152</v>
      </c>
    </row>
    <row r="2222" spans="1:9" x14ac:dyDescent="0.25">
      <c r="A2222" s="18"/>
      <c r="B2222" s="5">
        <f>DATE(YEAR(siječanj!B2222),MONTH(siječanj!B2222)+11,DAY(siječanj!B2222))</f>
        <v>44189</v>
      </c>
      <c r="C2222" s="8">
        <v>23.1145833333333</v>
      </c>
      <c r="D2222">
        <v>1.3515386786383761</v>
      </c>
      <c r="E2222" s="6">
        <v>69.712459815605783</v>
      </c>
      <c r="F2222" s="7">
        <v>56.178498620745323</v>
      </c>
      <c r="G2222" s="7">
        <v>53.143620975933743</v>
      </c>
      <c r="H2222" s="7">
        <v>243.74489252697191</v>
      </c>
      <c r="I2222" s="7">
        <v>94.051254798340665</v>
      </c>
    </row>
    <row r="2223" spans="1:9" x14ac:dyDescent="0.25">
      <c r="A2223" s="18"/>
      <c r="B2223" s="5">
        <f>DATE(YEAR(siječanj!B2223),MONTH(siječanj!B2223)+11,DAY(siječanj!B2223))</f>
        <v>44189</v>
      </c>
      <c r="C2223" s="8">
        <v>23.125</v>
      </c>
      <c r="D2223">
        <v>1.3515386786383761</v>
      </c>
      <c r="E2223" s="6">
        <v>68.808551417722896</v>
      </c>
      <c r="F2223" s="7">
        <v>55.816685718688305</v>
      </c>
      <c r="G2223" s="7">
        <v>54.497434782338956</v>
      </c>
      <c r="H2223" s="7">
        <v>244.04156102172891</v>
      </c>
      <c r="I2223" s="7">
        <v>92.83176377380201</v>
      </c>
    </row>
    <row r="2224" spans="1:9" x14ac:dyDescent="0.25">
      <c r="A2224" s="18"/>
      <c r="B2224" s="5">
        <f>DATE(YEAR(siječanj!B2224),MONTH(siječanj!B2224)+11,DAY(siječanj!B2224))</f>
        <v>44189</v>
      </c>
      <c r="C2224" s="8">
        <v>23.1354166666667</v>
      </c>
      <c r="D2224">
        <v>1.3515386786383761</v>
      </c>
      <c r="E2224" s="6">
        <v>66.366185848484065</v>
      </c>
      <c r="F2224" s="7">
        <v>56.108482891389635</v>
      </c>
      <c r="G2224" s="7">
        <v>55.196289630983692</v>
      </c>
      <c r="H2224" s="7">
        <v>243.40321567463221</v>
      </c>
      <c r="I2224" s="7">
        <v>89.536692174395426</v>
      </c>
    </row>
    <row r="2225" spans="1:9" x14ac:dyDescent="0.25">
      <c r="A2225" s="18"/>
      <c r="B2225" s="5">
        <f>DATE(YEAR(siječanj!B2225),MONTH(siječanj!B2225)+11,DAY(siječanj!B2225))</f>
        <v>44189</v>
      </c>
      <c r="C2225" s="8">
        <v>23.1458333333333</v>
      </c>
      <c r="D2225">
        <v>1.3515386786383761</v>
      </c>
      <c r="E2225" s="6">
        <v>65.937170239814236</v>
      </c>
      <c r="F2225" s="7">
        <v>56.01406634078343</v>
      </c>
      <c r="G2225" s="7">
        <v>55.511980466650144</v>
      </c>
      <c r="H2225" s="7">
        <v>243.22597715105277</v>
      </c>
      <c r="I2225" s="7">
        <v>88.957893830022002</v>
      </c>
    </row>
    <row r="2226" spans="1:9" x14ac:dyDescent="0.25">
      <c r="A2226" s="18"/>
      <c r="B2226" s="5">
        <f>DATE(YEAR(siječanj!B2226),MONTH(siječanj!B2226)+11,DAY(siječanj!B2226))</f>
        <v>44189</v>
      </c>
      <c r="C2226" s="8">
        <v>23.15625</v>
      </c>
      <c r="D2226">
        <v>1.3515386786383761</v>
      </c>
      <c r="E2226" s="6">
        <v>64.862142485738417</v>
      </c>
      <c r="F2226" s="7">
        <v>57.12931889623934</v>
      </c>
      <c r="G2226" s="7">
        <v>57.691834034289606</v>
      </c>
      <c r="H2226" s="7">
        <v>242.7709153343333</v>
      </c>
      <c r="I2226" s="7">
        <v>87.507540342549177</v>
      </c>
    </row>
    <row r="2227" spans="1:9" x14ac:dyDescent="0.25">
      <c r="A2227" s="18"/>
      <c r="B2227" s="5">
        <f>DATE(YEAR(siječanj!B2227),MONTH(siječanj!B2227)+11,DAY(siječanj!B2227))</f>
        <v>44189</v>
      </c>
      <c r="C2227" s="8">
        <v>23.1666666666667</v>
      </c>
      <c r="D2227">
        <v>1.3515386786383761</v>
      </c>
      <c r="E2227" s="6">
        <v>65.303398393116183</v>
      </c>
      <c r="F2227" s="7">
        <v>57.063675382549093</v>
      </c>
      <c r="G2227" s="7">
        <v>55.839317478523029</v>
      </c>
      <c r="H2227" s="7">
        <v>242.89845910109071</v>
      </c>
      <c r="I2227" s="7">
        <v>88.102852455847611</v>
      </c>
    </row>
    <row r="2228" spans="1:9" x14ac:dyDescent="0.25">
      <c r="A2228" s="18"/>
      <c r="B2228" s="5">
        <f>DATE(YEAR(siječanj!B2228),MONTH(siječanj!B2228)+11,DAY(siječanj!B2228))</f>
        <v>44189</v>
      </c>
      <c r="C2228" s="8">
        <v>23.1770833333333</v>
      </c>
      <c r="D2228">
        <v>1.3515386786383761</v>
      </c>
      <c r="E2228" s="6">
        <v>64.951605554518892</v>
      </c>
      <c r="F2228" s="7">
        <v>56.124215634340189</v>
      </c>
      <c r="G2228" s="7">
        <v>55.102044695755502</v>
      </c>
      <c r="H2228" s="7">
        <v>243.06888765408584</v>
      </c>
      <c r="I2228" s="7">
        <v>87.628237760186863</v>
      </c>
    </row>
    <row r="2229" spans="1:9" x14ac:dyDescent="0.25">
      <c r="A2229" s="18"/>
      <c r="B2229" s="5">
        <f>DATE(YEAR(siječanj!B2229),MONTH(siječanj!B2229)+11,DAY(siječanj!B2229))</f>
        <v>44189</v>
      </c>
      <c r="C2229" s="8">
        <v>23.1875</v>
      </c>
      <c r="D2229">
        <v>1.3515386786383761</v>
      </c>
      <c r="E2229" s="6">
        <v>66.066392807785135</v>
      </c>
      <c r="F2229" s="7">
        <v>56.550671423524321</v>
      </c>
      <c r="G2229" s="7">
        <v>55.970074099184117</v>
      </c>
      <c r="H2229" s="7">
        <v>242.60325579087805</v>
      </c>
      <c r="I2229" s="7">
        <v>89.132232028646385</v>
      </c>
    </row>
    <row r="2230" spans="1:9" x14ac:dyDescent="0.25">
      <c r="A2230" s="18"/>
      <c r="B2230" s="5">
        <f>DATE(YEAR(siječanj!B2230),MONTH(siječanj!B2230)+11,DAY(siječanj!B2230))</f>
        <v>44189</v>
      </c>
      <c r="C2230" s="8">
        <v>23.1979166666667</v>
      </c>
      <c r="D2230">
        <v>1.3515386786383761</v>
      </c>
      <c r="E2230" s="6">
        <v>65.498504746486745</v>
      </c>
      <c r="F2230" s="7">
        <v>56.555015509125731</v>
      </c>
      <c r="G2230" s="7">
        <v>54.103940908039021</v>
      </c>
      <c r="H2230" s="7">
        <v>242.72628348236427</v>
      </c>
      <c r="I2230" s="7">
        <v>88.366076525148372</v>
      </c>
    </row>
    <row r="2231" spans="1:9" x14ac:dyDescent="0.25">
      <c r="A2231" s="18"/>
      <c r="B2231" s="5">
        <f>DATE(YEAR(siječanj!B2231),MONTH(siječanj!B2231)+11,DAY(siječanj!B2231))</f>
        <v>44189</v>
      </c>
      <c r="C2231" s="8">
        <v>23.2083333333333</v>
      </c>
      <c r="D2231">
        <v>1.3515386786383761</v>
      </c>
      <c r="E2231" s="6">
        <v>67.42049621336038</v>
      </c>
      <c r="F2231" s="7">
        <v>54.565669437091508</v>
      </c>
      <c r="G2231" s="7">
        <v>55.910137627218823</v>
      </c>
      <c r="H2231" s="7">
        <v>242.41190328701782</v>
      </c>
      <c r="I2231" s="7">
        <v>90.959095185647598</v>
      </c>
    </row>
    <row r="2232" spans="1:9" x14ac:dyDescent="0.25">
      <c r="A2232" s="18"/>
      <c r="B2232" s="5">
        <f>DATE(YEAR(siječanj!B2232),MONTH(siječanj!B2232)+11,DAY(siječanj!B2232))</f>
        <v>44189</v>
      </c>
      <c r="C2232" s="8">
        <v>23.21875</v>
      </c>
      <c r="D2232">
        <v>1.3515386786383761</v>
      </c>
      <c r="E2232" s="6">
        <v>69.225559706997245</v>
      </c>
      <c r="F2232" s="7">
        <v>54.070998242649225</v>
      </c>
      <c r="G2232" s="7">
        <v>54.110791363857217</v>
      </c>
      <c r="H2232" s="7">
        <v>242.16688877273938</v>
      </c>
      <c r="I2232" s="7">
        <v>93.394362668910603</v>
      </c>
    </row>
    <row r="2233" spans="1:9" x14ac:dyDescent="0.25">
      <c r="A2233" s="18"/>
      <c r="B2233" s="5">
        <f>DATE(YEAR(siječanj!B2233),MONTH(siječanj!B2233)+11,DAY(siječanj!B2233))</f>
        <v>44189</v>
      </c>
      <c r="C2233" s="8">
        <v>23.2291666666667</v>
      </c>
      <c r="D2233">
        <v>1.3515386786383761</v>
      </c>
      <c r="E2233" s="6">
        <v>69.497807880001304</v>
      </c>
      <c r="F2233" s="7">
        <v>55.215160466760643</v>
      </c>
      <c r="G2233" s="7">
        <v>54.610088060178789</v>
      </c>
      <c r="H2233" s="7">
        <v>241.94360899125601</v>
      </c>
      <c r="I2233" s="7">
        <v>93.761661174160821</v>
      </c>
    </row>
    <row r="2234" spans="1:9" x14ac:dyDescent="0.25">
      <c r="A2234" s="18"/>
      <c r="B2234" s="5">
        <f>DATE(YEAR(siječanj!B2234),MONTH(siječanj!B2234)+11,DAY(siječanj!B2234))</f>
        <v>44189</v>
      </c>
      <c r="C2234" s="8">
        <v>23.2395833333333</v>
      </c>
      <c r="D2234">
        <v>1.3515386786383761</v>
      </c>
      <c r="E2234" s="6">
        <v>71.740523999276775</v>
      </c>
      <c r="F2234" s="7">
        <v>56.243688034830612</v>
      </c>
      <c r="G2234" s="7">
        <v>53.866522650157059</v>
      </c>
      <c r="H2234" s="7">
        <v>241.56953572334595</v>
      </c>
      <c r="I2234" s="7">
        <v>96.787379470893555</v>
      </c>
    </row>
    <row r="2235" spans="1:9" x14ac:dyDescent="0.25">
      <c r="A2235" s="18"/>
      <c r="B2235" s="5">
        <f>DATE(YEAR(siječanj!B2235),MONTH(siječanj!B2235)+11,DAY(siječanj!B2235))</f>
        <v>44189</v>
      </c>
      <c r="C2235" s="8">
        <v>23.25</v>
      </c>
      <c r="D2235">
        <v>1.3515386786383761</v>
      </c>
      <c r="E2235" s="6">
        <v>75.285063361293794</v>
      </c>
      <c r="F2235" s="7">
        <v>56.988150179225279</v>
      </c>
      <c r="G2235" s="7">
        <v>55.513332899931179</v>
      </c>
      <c r="H2235" s="7">
        <v>241.06779517890044</v>
      </c>
      <c r="I2235" s="7">
        <v>101.56942812563319</v>
      </c>
    </row>
    <row r="2236" spans="1:9" x14ac:dyDescent="0.25">
      <c r="A2236" s="18"/>
      <c r="B2236" s="5">
        <f>DATE(YEAR(siječanj!B2236),MONTH(siječanj!B2236)+11,DAY(siječanj!B2236))</f>
        <v>44189</v>
      </c>
      <c r="C2236" s="8">
        <v>23.2604166666667</v>
      </c>
      <c r="D2236">
        <v>1.3515386786383761</v>
      </c>
      <c r="E2236" s="6">
        <v>75.816396376148433</v>
      </c>
      <c r="F2236" s="7">
        <v>60.719161128143142</v>
      </c>
      <c r="G2236" s="7">
        <v>57.949635107110424</v>
      </c>
      <c r="H2236" s="7">
        <v>231.40889924805811</v>
      </c>
      <c r="I2236" s="7">
        <v>102.28626607533467</v>
      </c>
    </row>
    <row r="2237" spans="1:9" x14ac:dyDescent="0.25">
      <c r="A2237" s="18"/>
      <c r="B2237" s="5">
        <f>DATE(YEAR(siječanj!B2237),MONTH(siječanj!B2237)+11,DAY(siječanj!B2237))</f>
        <v>44189</v>
      </c>
      <c r="C2237" s="8">
        <v>23.2708333333333</v>
      </c>
      <c r="D2237">
        <v>1.3515386786383761</v>
      </c>
      <c r="E2237" s="6">
        <v>78.979199134715429</v>
      </c>
      <c r="F2237" s="7">
        <v>67.088426484581007</v>
      </c>
      <c r="G2237" s="7">
        <v>58.770754740147183</v>
      </c>
      <c r="H2237" s="7">
        <v>218.64038667901019</v>
      </c>
      <c r="I2237" s="7">
        <v>106.55330196690549</v>
      </c>
    </row>
    <row r="2238" spans="1:9" x14ac:dyDescent="0.25">
      <c r="A2238" s="18"/>
      <c r="B2238" s="5">
        <f>DATE(YEAR(siječanj!B2238),MONTH(siječanj!B2238)+11,DAY(siječanj!B2238))</f>
        <v>44189</v>
      </c>
      <c r="C2238" s="8">
        <v>23.28125</v>
      </c>
      <c r="D2238">
        <v>1.3515386786383761</v>
      </c>
      <c r="E2238" s="6">
        <v>82.694445203126207</v>
      </c>
      <c r="F2238" s="7">
        <v>66.504550838538108</v>
      </c>
      <c r="G2238" s="7">
        <v>58.489733551705932</v>
      </c>
      <c r="H2238" s="7">
        <v>195.42736335845709</v>
      </c>
      <c r="I2238" s="7">
        <v>111.5656563658592</v>
      </c>
    </row>
    <row r="2239" spans="1:9" x14ac:dyDescent="0.25">
      <c r="A2239" s="18"/>
      <c r="B2239" s="5">
        <f>DATE(YEAR(siječanj!B2239),MONTH(siječanj!B2239)+11,DAY(siječanj!B2239))</f>
        <v>44189</v>
      </c>
      <c r="C2239" s="8">
        <v>23.2916666666667</v>
      </c>
      <c r="D2239">
        <v>1.3515386786383761</v>
      </c>
      <c r="E2239" s="6">
        <v>87.343208773311105</v>
      </c>
      <c r="F2239" s="7">
        <v>68.209751115285528</v>
      </c>
      <c r="G2239" s="7">
        <v>63.600217736787094</v>
      </c>
      <c r="H2239" s="7">
        <v>157.41121503753874</v>
      </c>
      <c r="I2239" s="7">
        <v>117.83744835531397</v>
      </c>
    </row>
    <row r="2240" spans="1:9" x14ac:dyDescent="0.25">
      <c r="A2240" s="18"/>
      <c r="B2240" s="5">
        <f>DATE(YEAR(siječanj!B2240),MONTH(siječanj!B2240)+11,DAY(siječanj!B2240))</f>
        <v>44189</v>
      </c>
      <c r="C2240" s="8">
        <v>23.3020833333333</v>
      </c>
      <c r="D2240">
        <v>1.3515386786383761</v>
      </c>
      <c r="E2240" s="6">
        <v>90.062010219975221</v>
      </c>
      <c r="F2240" s="7">
        <v>73.446315239411462</v>
      </c>
      <c r="G2240" s="7">
        <v>72.193807554346762</v>
      </c>
      <c r="H2240" s="7">
        <v>132.05527714707347</v>
      </c>
      <c r="I2240" s="7">
        <v>121.50546822267579</v>
      </c>
    </row>
    <row r="2241" spans="1:9" x14ac:dyDescent="0.25">
      <c r="A2241" s="18"/>
      <c r="B2241" s="5">
        <f>DATE(YEAR(siječanj!B2241),MONTH(siječanj!B2241)+11,DAY(siječanj!B2241))</f>
        <v>44189</v>
      </c>
      <c r="C2241" s="8">
        <v>23.3125</v>
      </c>
      <c r="D2241">
        <v>1.3515386786383761</v>
      </c>
      <c r="E2241" s="6">
        <v>93.856837480396877</v>
      </c>
      <c r="F2241" s="7">
        <v>76.227920453197655</v>
      </c>
      <c r="G2241" s="7">
        <v>76.065410682980129</v>
      </c>
      <c r="H2241" s="7">
        <v>43.148467661279867</v>
      </c>
      <c r="I2241" s="7">
        <v>126.62518809096981</v>
      </c>
    </row>
    <row r="2242" spans="1:9" x14ac:dyDescent="0.25">
      <c r="A2242" s="18"/>
      <c r="B2242" s="5">
        <f>DATE(YEAR(siječanj!B2242),MONTH(siječanj!B2242)+11,DAY(siječanj!B2242))</f>
        <v>44189</v>
      </c>
      <c r="C2242" s="8">
        <v>23.3229166666667</v>
      </c>
      <c r="D2242">
        <v>1.3515386786383761</v>
      </c>
      <c r="E2242" s="6">
        <v>99.874930049105828</v>
      </c>
      <c r="F2242" s="7">
        <v>80.573195554465485</v>
      </c>
      <c r="G2242" s="7">
        <v>80.809257027935558</v>
      </c>
      <c r="H2242" s="7">
        <v>6.8696656489635917</v>
      </c>
      <c r="I2242" s="7">
        <v>134.7443845599623</v>
      </c>
    </row>
    <row r="2243" spans="1:9" x14ac:dyDescent="0.25">
      <c r="A2243" s="18"/>
      <c r="B2243" s="5">
        <f>DATE(YEAR(siječanj!B2243),MONTH(siječanj!B2243)+11,DAY(siječanj!B2243))</f>
        <v>44189</v>
      </c>
      <c r="C2243" s="8">
        <v>23.3333333333333</v>
      </c>
      <c r="D2243">
        <v>1.3515386786383761</v>
      </c>
      <c r="E2243" s="6">
        <v>105.70422250108801</v>
      </c>
      <c r="F2243" s="7">
        <v>84.386973188903056</v>
      </c>
      <c r="G2243" s="7">
        <v>83.866699334539049</v>
      </c>
      <c r="H2243" s="7">
        <v>4.0293939552635685</v>
      </c>
      <c r="I2243" s="7">
        <v>142.60886490028574</v>
      </c>
    </row>
    <row r="2244" spans="1:9" x14ac:dyDescent="0.25">
      <c r="A2244" s="18"/>
      <c r="B2244" s="5">
        <f>DATE(YEAR(siječanj!B2244),MONTH(siječanj!B2244)+11,DAY(siječanj!B2244))</f>
        <v>44189</v>
      </c>
      <c r="C2244" s="8">
        <v>23.34375</v>
      </c>
      <c r="D2244">
        <v>1.3515386786383761</v>
      </c>
      <c r="E2244" s="6">
        <v>111.70125512203211</v>
      </c>
      <c r="F2244" s="7">
        <v>97.700936510033912</v>
      </c>
      <c r="G2244" s="7">
        <v>94.576863289544093</v>
      </c>
      <c r="H2244" s="7">
        <v>2.5844301529111848</v>
      </c>
      <c r="I2244" s="7">
        <v>150.69964873660808</v>
      </c>
    </row>
    <row r="2245" spans="1:9" x14ac:dyDescent="0.25">
      <c r="A2245" s="18"/>
      <c r="B2245" s="5">
        <f>DATE(YEAR(siječanj!B2245),MONTH(siječanj!B2245)+11,DAY(siječanj!B2245))</f>
        <v>44189</v>
      </c>
      <c r="C2245" s="8">
        <v>23.3541666666667</v>
      </c>
      <c r="D2245">
        <v>1.3515386786383761</v>
      </c>
      <c r="E2245" s="6">
        <v>117.93892575672321</v>
      </c>
      <c r="F2245" s="7">
        <v>103.64458596062779</v>
      </c>
      <c r="G2245" s="7">
        <v>112.52740924212922</v>
      </c>
      <c r="H2245" s="7">
        <v>2.0313643233641958</v>
      </c>
      <c r="I2245" s="7">
        <v>159.11508482598464</v>
      </c>
    </row>
    <row r="2246" spans="1:9" x14ac:dyDescent="0.25">
      <c r="A2246" s="18"/>
      <c r="B2246" s="5">
        <f>DATE(YEAR(siječanj!B2246),MONTH(siječanj!B2246)+11,DAY(siječanj!B2246))</f>
        <v>44189</v>
      </c>
      <c r="C2246" s="8">
        <v>23.3645833333333</v>
      </c>
      <c r="D2246">
        <v>1.3515386786383761</v>
      </c>
      <c r="E2246" s="6">
        <v>122.68488020101853</v>
      </c>
      <c r="F2246" s="7">
        <v>108.98994109807619</v>
      </c>
      <c r="G2246" s="7">
        <v>120.28024707172382</v>
      </c>
      <c r="H2246" s="7">
        <v>1.6146323717939497</v>
      </c>
      <c r="I2246" s="7">
        <v>165.51800005638097</v>
      </c>
    </row>
    <row r="2247" spans="1:9" x14ac:dyDescent="0.25">
      <c r="A2247" s="18"/>
      <c r="B2247" s="5">
        <f>DATE(YEAR(siječanj!B2247),MONTH(siječanj!B2247)+11,DAY(siječanj!B2247))</f>
        <v>44189</v>
      </c>
      <c r="C2247" s="8">
        <v>23.375</v>
      </c>
      <c r="D2247">
        <v>1.3515386786383761</v>
      </c>
      <c r="E2247" s="6">
        <v>124.93743772184408</v>
      </c>
      <c r="F2247" s="7">
        <v>116.58843801081457</v>
      </c>
      <c r="G2247" s="7">
        <v>128.11346037239448</v>
      </c>
      <c r="H2247" s="7">
        <v>1.4649275642978663</v>
      </c>
      <c r="I2247" s="7">
        <v>168.5569956950294</v>
      </c>
    </row>
    <row r="2248" spans="1:9" x14ac:dyDescent="0.25">
      <c r="A2248" s="18"/>
      <c r="B2248" s="5">
        <f>DATE(YEAR(siječanj!B2248),MONTH(siječanj!B2248)+11,DAY(siječanj!B2248))</f>
        <v>44189</v>
      </c>
      <c r="C2248" s="8">
        <v>23.3854166666667</v>
      </c>
      <c r="D2248">
        <v>1.3515386786383761</v>
      </c>
      <c r="E2248" s="6">
        <v>130.01716958324127</v>
      </c>
      <c r="F2248" s="7">
        <v>136.64993969647492</v>
      </c>
      <c r="G2248" s="7">
        <v>151.77305661184158</v>
      </c>
      <c r="H2248" s="7">
        <v>0.96566617983250425</v>
      </c>
      <c r="I2248" s="7">
        <v>175.41022045380586</v>
      </c>
    </row>
    <row r="2249" spans="1:9" x14ac:dyDescent="0.25">
      <c r="A2249" s="18"/>
      <c r="B2249" s="5">
        <f>DATE(YEAR(siječanj!B2249),MONTH(siječanj!B2249)+11,DAY(siječanj!B2249))</f>
        <v>44189</v>
      </c>
      <c r="C2249" s="8">
        <v>23.3958333333333</v>
      </c>
      <c r="D2249">
        <v>1.3515386786383761</v>
      </c>
      <c r="E2249" s="6">
        <v>132.67444079860707</v>
      </c>
      <c r="F2249" s="7">
        <v>142.41951227372724</v>
      </c>
      <c r="G2249" s="7">
        <v>155.95684709170712</v>
      </c>
      <c r="H2249" s="7">
        <v>0.88095440884316356</v>
      </c>
      <c r="I2249" s="7">
        <v>178.99522796617481</v>
      </c>
    </row>
    <row r="2250" spans="1:9" x14ac:dyDescent="0.25">
      <c r="A2250" s="18"/>
      <c r="B2250" s="5">
        <f>DATE(YEAR(siječanj!B2250),MONTH(siječanj!B2250)+11,DAY(siječanj!B2250))</f>
        <v>44189</v>
      </c>
      <c r="C2250" s="8">
        <v>23.40625</v>
      </c>
      <c r="D2250">
        <v>1.3515386786383761</v>
      </c>
      <c r="E2250" s="6">
        <v>135.73909114979955</v>
      </c>
      <c r="F2250" s="7">
        <v>143.11859258769007</v>
      </c>
      <c r="G2250" s="7">
        <v>160.64285584483369</v>
      </c>
      <c r="H2250" s="7">
        <v>0.86871000802513176</v>
      </c>
      <c r="I2250" s="7">
        <v>183.12984338227443</v>
      </c>
    </row>
    <row r="2251" spans="1:9" x14ac:dyDescent="0.25">
      <c r="A2251" s="18"/>
      <c r="B2251" s="5">
        <f>DATE(YEAR(siječanj!B2251),MONTH(siječanj!B2251)+11,DAY(siječanj!B2251))</f>
        <v>44189</v>
      </c>
      <c r="C2251" s="8">
        <v>23.4166666666667</v>
      </c>
      <c r="D2251">
        <v>1.3515386786383761</v>
      </c>
      <c r="E2251" s="6">
        <v>137.3566911961548</v>
      </c>
      <c r="F2251" s="7">
        <v>146.56508803190826</v>
      </c>
      <c r="G2251" s="7">
        <v>156.0122005405064</v>
      </c>
      <c r="H2251" s="7">
        <v>0.94776821852938764</v>
      </c>
      <c r="I2251" s="7">
        <v>185.31219807932541</v>
      </c>
    </row>
    <row r="2252" spans="1:9" x14ac:dyDescent="0.25">
      <c r="A2252" s="18"/>
      <c r="B2252" s="5">
        <f>DATE(YEAR(siječanj!B2252),MONTH(siječanj!B2252)+11,DAY(siječanj!B2252))</f>
        <v>44189</v>
      </c>
      <c r="C2252" s="8">
        <v>23.4270833333333</v>
      </c>
      <c r="D2252">
        <v>1.3515386786383761</v>
      </c>
      <c r="E2252" s="6">
        <v>139.3969492801113</v>
      </c>
      <c r="F2252" s="7">
        <v>148.39091806035165</v>
      </c>
      <c r="G2252" s="7">
        <v>157.41659615425351</v>
      </c>
      <c r="H2252" s="7">
        <v>1.2433709434274753</v>
      </c>
      <c r="I2252" s="7">
        <v>188.06477392324379</v>
      </c>
    </row>
    <row r="2253" spans="1:9" x14ac:dyDescent="0.25">
      <c r="A2253" s="18"/>
      <c r="B2253" s="5">
        <f>DATE(YEAR(siječanj!B2253),MONTH(siječanj!B2253)+11,DAY(siječanj!B2253))</f>
        <v>44189</v>
      </c>
      <c r="C2253" s="8">
        <v>23.4375</v>
      </c>
      <c r="D2253">
        <v>1.3515386786383761</v>
      </c>
      <c r="E2253" s="6">
        <v>140.63670229289389</v>
      </c>
      <c r="F2253" s="7">
        <v>148.33806970721176</v>
      </c>
      <c r="G2253" s="7">
        <v>157.73268027912331</v>
      </c>
      <c r="H2253" s="7">
        <v>1.7466583482382765</v>
      </c>
      <c r="I2253" s="7">
        <v>189.73736339721503</v>
      </c>
    </row>
    <row r="2254" spans="1:9" x14ac:dyDescent="0.25">
      <c r="A2254" s="18"/>
      <c r="B2254" s="5">
        <f>DATE(YEAR(siječanj!B2254),MONTH(siječanj!B2254)+11,DAY(siječanj!B2254))</f>
        <v>44189</v>
      </c>
      <c r="C2254" s="8">
        <v>23.4479166666667</v>
      </c>
      <c r="D2254">
        <v>1.3515386786383761</v>
      </c>
      <c r="E2254" s="6">
        <v>141.26120926312012</v>
      </c>
      <c r="F2254" s="7">
        <v>147.70101216584121</v>
      </c>
      <c r="G2254" s="7">
        <v>162.38795227705859</v>
      </c>
      <c r="H2254" s="7">
        <v>2.255348309791696</v>
      </c>
      <c r="I2254" s="7">
        <v>190.5799052374463</v>
      </c>
    </row>
    <row r="2255" spans="1:9" x14ac:dyDescent="0.25">
      <c r="A2255" s="18"/>
      <c r="B2255" s="5">
        <f>DATE(YEAR(siječanj!B2255),MONTH(siječanj!B2255)+11,DAY(siječanj!B2255))</f>
        <v>44189</v>
      </c>
      <c r="C2255" s="8">
        <v>23.4583333333333</v>
      </c>
      <c r="D2255">
        <v>1.3515386786383761</v>
      </c>
      <c r="E2255" s="6">
        <v>144.32060672057722</v>
      </c>
      <c r="F2255" s="7">
        <v>143.37203642738501</v>
      </c>
      <c r="G2255" s="7">
        <v>165.82727037384154</v>
      </c>
      <c r="H2255" s="7">
        <v>2.1423428391654067</v>
      </c>
      <c r="I2255" s="7">
        <v>194.70743381069971</v>
      </c>
    </row>
    <row r="2256" spans="1:9" x14ac:dyDescent="0.25">
      <c r="A2256" s="18"/>
      <c r="B2256" s="5">
        <f>DATE(YEAR(siječanj!B2256),MONTH(siječanj!B2256)+11,DAY(siječanj!B2256))</f>
        <v>44189</v>
      </c>
      <c r="C2256" s="8">
        <v>23.46875</v>
      </c>
      <c r="D2256">
        <v>1.3515386786383761</v>
      </c>
      <c r="E2256" s="6">
        <v>144.97481855314089</v>
      </c>
      <c r="F2256" s="7">
        <v>143.22638699302996</v>
      </c>
      <c r="G2256" s="7">
        <v>154.75607896959173</v>
      </c>
      <c r="H2256" s="7">
        <v>1.8121444278105794</v>
      </c>
      <c r="I2256" s="7">
        <v>195.59005140760109</v>
      </c>
    </row>
    <row r="2257" spans="1:9" x14ac:dyDescent="0.25">
      <c r="A2257" s="18"/>
      <c r="B2257" s="5">
        <f>DATE(YEAR(siječanj!B2257),MONTH(siječanj!B2257)+11,DAY(siječanj!B2257))</f>
        <v>44189</v>
      </c>
      <c r="C2257" s="8">
        <v>23.4791666666667</v>
      </c>
      <c r="D2257">
        <v>1.3515386786383761</v>
      </c>
      <c r="E2257" s="6">
        <v>145.26013824765408</v>
      </c>
      <c r="F2257" s="7">
        <v>144.02103719022401</v>
      </c>
      <c r="G2257" s="7">
        <v>152.40916979308054</v>
      </c>
      <c r="H2257" s="7">
        <v>2.4193862278199099</v>
      </c>
      <c r="I2257" s="7">
        <v>195.97498511039433</v>
      </c>
    </row>
    <row r="2258" spans="1:9" x14ac:dyDescent="0.25">
      <c r="A2258" s="18"/>
      <c r="B2258" s="5">
        <f>DATE(YEAR(siječanj!B2258),MONTH(siječanj!B2258)+11,DAY(siječanj!B2258))</f>
        <v>44189</v>
      </c>
      <c r="C2258" s="8">
        <v>23.4895833333333</v>
      </c>
      <c r="D2258">
        <v>1.3515386786383761</v>
      </c>
      <c r="E2258" s="6">
        <v>144.85551043955533</v>
      </c>
      <c r="F2258" s="7">
        <v>143.37739319529126</v>
      </c>
      <c r="G2258" s="7">
        <v>153.9006629127575</v>
      </c>
      <c r="H2258" s="7">
        <v>2.9218907400053982</v>
      </c>
      <c r="I2258" s="7">
        <v>195.42908910875198</v>
      </c>
    </row>
    <row r="2259" spans="1:9" x14ac:dyDescent="0.25">
      <c r="A2259" s="18"/>
      <c r="B2259" s="5">
        <f>DATE(YEAR(siječanj!B2259),MONTH(siječanj!B2259)+11,DAY(siječanj!B2259))</f>
        <v>44189</v>
      </c>
      <c r="C2259" s="8">
        <v>23.5</v>
      </c>
      <c r="D2259">
        <v>1.3515386786383761</v>
      </c>
      <c r="E2259" s="6">
        <v>144.6146503057011</v>
      </c>
      <c r="F2259" s="7">
        <v>143.18538943400532</v>
      </c>
      <c r="G2259" s="7">
        <v>150.404691104911</v>
      </c>
      <c r="H2259" s="7">
        <v>2.7977803458681483</v>
      </c>
      <c r="I2259" s="7">
        <v>195.10413718653027</v>
      </c>
    </row>
    <row r="2260" spans="1:9" x14ac:dyDescent="0.25">
      <c r="A2260" s="18"/>
      <c r="B2260" s="5">
        <f>DATE(YEAR(siječanj!B2260),MONTH(siječanj!B2260)+11,DAY(siječanj!B2260))</f>
        <v>44189</v>
      </c>
      <c r="C2260" s="8">
        <v>23.5104166666667</v>
      </c>
      <c r="D2260">
        <v>1.3515386786383761</v>
      </c>
      <c r="E2260" s="6">
        <v>150.16794223566811</v>
      </c>
      <c r="F2260" s="7">
        <v>136.18756583411275</v>
      </c>
      <c r="G2260" s="7">
        <v>148.27459263465525</v>
      </c>
      <c r="H2260" s="7">
        <v>3.0127451303589949</v>
      </c>
      <c r="I2260" s="7">
        <v>202.59625661046681</v>
      </c>
    </row>
    <row r="2261" spans="1:9" x14ac:dyDescent="0.25">
      <c r="A2261" s="18"/>
      <c r="B2261" s="5">
        <f>DATE(YEAR(siječanj!B2261),MONTH(siječanj!B2261)+11,DAY(siječanj!B2261))</f>
        <v>44189</v>
      </c>
      <c r="C2261" s="8">
        <v>23.5208333333333</v>
      </c>
      <c r="D2261">
        <v>1.3515386786383761</v>
      </c>
      <c r="E2261" s="6">
        <v>151.28451434739586</v>
      </c>
      <c r="F2261" s="7">
        <v>134.92167678580842</v>
      </c>
      <c r="G2261" s="7">
        <v>145.07648522735838</v>
      </c>
      <c r="H2261" s="7">
        <v>2.6061917789644151</v>
      </c>
      <c r="I2261" s="7">
        <v>204.10265888717029</v>
      </c>
    </row>
    <row r="2262" spans="1:9" x14ac:dyDescent="0.25">
      <c r="A2262" s="18"/>
      <c r="B2262" s="5">
        <f>DATE(YEAR(siječanj!B2262),MONTH(siječanj!B2262)+11,DAY(siječanj!B2262))</f>
        <v>44189</v>
      </c>
      <c r="C2262" s="8">
        <v>23.53125</v>
      </c>
      <c r="D2262">
        <v>1.3515386786383761</v>
      </c>
      <c r="E2262" s="6">
        <v>151.32282759788822</v>
      </c>
      <c r="F2262" s="7">
        <v>130.77025801147155</v>
      </c>
      <c r="G2262" s="7">
        <v>140.25002407076067</v>
      </c>
      <c r="H2262" s="7">
        <v>2.8445586782538999</v>
      </c>
      <c r="I2262" s="7">
        <v>204.15434848891064</v>
      </c>
    </row>
    <row r="2263" spans="1:9" x14ac:dyDescent="0.25">
      <c r="A2263" s="18"/>
      <c r="B2263" s="5">
        <f>DATE(YEAR(siječanj!B2263),MONTH(siječanj!B2263)+11,DAY(siječanj!B2263))</f>
        <v>44189</v>
      </c>
      <c r="C2263" s="8">
        <v>23.5416666666667</v>
      </c>
      <c r="D2263">
        <v>1.3515386786383761</v>
      </c>
      <c r="E2263" s="6">
        <v>147.09135860511589</v>
      </c>
      <c r="F2263" s="7">
        <v>126.43943774453149</v>
      </c>
      <c r="G2263" s="7">
        <v>127.68290099725282</v>
      </c>
      <c r="H2263" s="7">
        <v>4.255913876327261</v>
      </c>
      <c r="I2263" s="7">
        <v>198.44554163482488</v>
      </c>
    </row>
    <row r="2264" spans="1:9" x14ac:dyDescent="0.25">
      <c r="A2264" s="18"/>
      <c r="B2264" s="5">
        <f>DATE(YEAR(siječanj!B2264),MONTH(siječanj!B2264)+11,DAY(siječanj!B2264))</f>
        <v>44189</v>
      </c>
      <c r="C2264" s="8">
        <v>23.5520833333333</v>
      </c>
      <c r="D2264">
        <v>1.3515386786383761</v>
      </c>
      <c r="E2264" s="6">
        <v>142.50810467135005</v>
      </c>
      <c r="F2264" s="7">
        <v>122.93779130050402</v>
      </c>
      <c r="G2264" s="7">
        <v>124.27663524617499</v>
      </c>
      <c r="H2264" s="7">
        <v>3.3428280003085598</v>
      </c>
      <c r="I2264" s="7">
        <v>192.2621307399821</v>
      </c>
    </row>
    <row r="2265" spans="1:9" x14ac:dyDescent="0.25">
      <c r="A2265" s="18"/>
      <c r="B2265" s="5">
        <f>DATE(YEAR(siječanj!B2265),MONTH(siječanj!B2265)+11,DAY(siječanj!B2265))</f>
        <v>44189</v>
      </c>
      <c r="C2265" s="8">
        <v>23.5625</v>
      </c>
      <c r="D2265">
        <v>1.3515386786383761</v>
      </c>
      <c r="E2265" s="6">
        <v>143.27568858103422</v>
      </c>
      <c r="F2265" s="7">
        <v>123.10276207026294</v>
      </c>
      <c r="G2265" s="7">
        <v>121.89985615598199</v>
      </c>
      <c r="H2265" s="7">
        <v>3.3067770897734712</v>
      </c>
      <c r="I2265" s="7">
        <v>193.29770214371342</v>
      </c>
    </row>
    <row r="2266" spans="1:9" x14ac:dyDescent="0.25">
      <c r="A2266" s="18"/>
      <c r="B2266" s="5">
        <f>DATE(YEAR(siječanj!B2266),MONTH(siječanj!B2266)+11,DAY(siječanj!B2266))</f>
        <v>44189</v>
      </c>
      <c r="C2266" s="8">
        <v>23.5729166666667</v>
      </c>
      <c r="D2266">
        <v>1.3515386786383761</v>
      </c>
      <c r="E2266" s="6">
        <v>143.23283124674856</v>
      </c>
      <c r="F2266" s="7">
        <v>119.37664575248525</v>
      </c>
      <c r="G2266" s="7">
        <v>124.33962171604412</v>
      </c>
      <c r="H2266" s="7">
        <v>3.956482348309958</v>
      </c>
      <c r="I2266" s="7">
        <v>193.23988197673697</v>
      </c>
    </row>
    <row r="2267" spans="1:9" x14ac:dyDescent="0.25">
      <c r="A2267" s="18"/>
      <c r="B2267" s="5">
        <f>DATE(YEAR(siječanj!B2267),MONTH(siječanj!B2267)+11,DAY(siječanj!B2267))</f>
        <v>44189</v>
      </c>
      <c r="C2267" s="8">
        <v>23.5833333333333</v>
      </c>
      <c r="D2267">
        <v>1.3515386786383761</v>
      </c>
      <c r="E2267" s="6">
        <v>145.23172464353988</v>
      </c>
      <c r="F2267" s="7">
        <v>116.08462856414506</v>
      </c>
      <c r="G2267" s="7">
        <v>129.08185878578976</v>
      </c>
      <c r="H2267" s="7">
        <v>4.8176014852186642</v>
      </c>
      <c r="I2267" s="7">
        <v>195.93665143048469</v>
      </c>
    </row>
    <row r="2268" spans="1:9" x14ac:dyDescent="0.25">
      <c r="A2268" s="18"/>
      <c r="B2268" s="5">
        <f>DATE(YEAR(siječanj!B2268),MONTH(siječanj!B2268)+11,DAY(siječanj!B2268))</f>
        <v>44189</v>
      </c>
      <c r="C2268" s="8">
        <v>23.59375</v>
      </c>
      <c r="D2268">
        <v>1.3515386786383761</v>
      </c>
      <c r="E2268" s="6">
        <v>146.06595445739151</v>
      </c>
      <c r="F2268" s="7">
        <v>113.13033288731565</v>
      </c>
      <c r="G2268" s="7">
        <v>127.38185817783499</v>
      </c>
      <c r="H2268" s="7">
        <v>3.7942831322999728</v>
      </c>
      <c r="I2268" s="7">
        <v>197.06213690310273</v>
      </c>
    </row>
    <row r="2269" spans="1:9" x14ac:dyDescent="0.25">
      <c r="A2269" s="18"/>
      <c r="B2269" s="5">
        <f>DATE(YEAR(siječanj!B2269),MONTH(siječanj!B2269)+11,DAY(siječanj!B2269))</f>
        <v>44189</v>
      </c>
      <c r="C2269" s="8">
        <v>23.6041666666667</v>
      </c>
      <c r="D2269">
        <v>1.3515386786383761</v>
      </c>
      <c r="E2269" s="6">
        <v>148.15417074049569</v>
      </c>
      <c r="F2269" s="7">
        <v>108.70078011423196</v>
      </c>
      <c r="G2269" s="7">
        <v>126.44504329536485</v>
      </c>
      <c r="H2269" s="7">
        <v>3.9446722238082579</v>
      </c>
      <c r="I2269" s="7">
        <v>199.87941464994688</v>
      </c>
    </row>
    <row r="2270" spans="1:9" x14ac:dyDescent="0.25">
      <c r="A2270" s="18"/>
      <c r="B2270" s="5">
        <f>DATE(YEAR(siječanj!B2270),MONTH(siječanj!B2270)+11,DAY(siječanj!B2270))</f>
        <v>44189</v>
      </c>
      <c r="C2270" s="8">
        <v>23.6145833333333</v>
      </c>
      <c r="D2270">
        <v>1.3515386786383761</v>
      </c>
      <c r="E2270" s="6">
        <v>147.79311993582991</v>
      </c>
      <c r="F2270" s="7">
        <v>106.70801423012854</v>
      </c>
      <c r="G2270" s="7">
        <v>130.29695387174289</v>
      </c>
      <c r="H2270" s="7">
        <v>4.3111695613008481</v>
      </c>
      <c r="I2270" s="7">
        <v>199.39230974338375</v>
      </c>
    </row>
    <row r="2271" spans="1:9" x14ac:dyDescent="0.25">
      <c r="A2271" s="18"/>
      <c r="B2271" s="5">
        <f>DATE(YEAR(siječanj!B2271),MONTH(siječanj!B2271)+11,DAY(siječanj!B2271))</f>
        <v>44189</v>
      </c>
      <c r="C2271" s="8">
        <v>23.625</v>
      </c>
      <c r="D2271">
        <v>1.3515386786383761</v>
      </c>
      <c r="E2271" s="6">
        <v>148.57116718336434</v>
      </c>
      <c r="F2271" s="7">
        <v>105.23718159108722</v>
      </c>
      <c r="G2271" s="7">
        <v>129.36004668670458</v>
      </c>
      <c r="H2271" s="7">
        <v>4.0890571464292815</v>
      </c>
      <c r="I2271" s="7">
        <v>200.4419975626999</v>
      </c>
    </row>
    <row r="2272" spans="1:9" x14ac:dyDescent="0.25">
      <c r="A2272" s="18"/>
      <c r="B2272" s="5">
        <f>DATE(YEAR(siječanj!B2272),MONTH(siječanj!B2272)+11,DAY(siječanj!B2272))</f>
        <v>44189</v>
      </c>
      <c r="C2272" s="8">
        <v>23.6354166666667</v>
      </c>
      <c r="D2272">
        <v>1.3515386786383761</v>
      </c>
      <c r="E2272" s="6">
        <v>145.96793137327944</v>
      </c>
      <c r="F2272" s="7">
        <v>102.43209581100213</v>
      </c>
      <c r="G2272" s="7">
        <v>128.00769366876906</v>
      </c>
      <c r="H2272" s="7">
        <v>4.9713283288737982</v>
      </c>
      <c r="I2272" s="7">
        <v>196.92989090168018</v>
      </c>
    </row>
    <row r="2273" spans="1:9" x14ac:dyDescent="0.25">
      <c r="A2273" s="18"/>
      <c r="B2273" s="5">
        <f>DATE(YEAR(siječanj!B2273),MONTH(siječanj!B2273)+11,DAY(siječanj!B2273))</f>
        <v>44189</v>
      </c>
      <c r="C2273" s="8">
        <v>23.6458333333333</v>
      </c>
      <c r="D2273">
        <v>1.3515386786383761</v>
      </c>
      <c r="E2273" s="6">
        <v>145.29943376262057</v>
      </c>
      <c r="F2273" s="7">
        <v>101.26825459781566</v>
      </c>
      <c r="G2273" s="7">
        <v>124.88787890503237</v>
      </c>
      <c r="H2273" s="7">
        <v>4.999214645452537</v>
      </c>
      <c r="I2273" s="7">
        <v>196.02799991578667</v>
      </c>
    </row>
    <row r="2274" spans="1:9" x14ac:dyDescent="0.25">
      <c r="A2274" s="18"/>
      <c r="B2274" s="5">
        <f>DATE(YEAR(siječanj!B2274),MONTH(siječanj!B2274)+11,DAY(siječanj!B2274))</f>
        <v>44189</v>
      </c>
      <c r="C2274" s="8">
        <v>23.65625</v>
      </c>
      <c r="D2274">
        <v>1.3515386786383761</v>
      </c>
      <c r="E2274" s="6">
        <v>146.71919883348824</v>
      </c>
      <c r="F2274" s="7">
        <v>101.22554914204667</v>
      </c>
      <c r="G2274" s="7">
        <v>124.9973979087105</v>
      </c>
      <c r="H2274" s="7">
        <v>4.6548006570640368</v>
      </c>
      <c r="I2274" s="7">
        <v>197.94344927429668</v>
      </c>
    </row>
    <row r="2275" spans="1:9" x14ac:dyDescent="0.25">
      <c r="A2275" s="18"/>
      <c r="B2275" s="5">
        <f>DATE(YEAR(siječanj!B2275),MONTH(siječanj!B2275)+11,DAY(siječanj!B2275))</f>
        <v>44189</v>
      </c>
      <c r="C2275" s="8">
        <v>23.6666666666667</v>
      </c>
      <c r="D2275">
        <v>1.3515386786383761</v>
      </c>
      <c r="E2275" s="6">
        <v>146.21990738449884</v>
      </c>
      <c r="F2275" s="7">
        <v>101.15524005630904</v>
      </c>
      <c r="G2275" s="7">
        <v>123.86173520237637</v>
      </c>
      <c r="H2275" s="7">
        <v>4.8795167377403974</v>
      </c>
      <c r="I2275" s="7">
        <v>197.26983960090766</v>
      </c>
    </row>
    <row r="2276" spans="1:9" x14ac:dyDescent="0.25">
      <c r="A2276" s="18"/>
      <c r="B2276" s="5">
        <f>DATE(YEAR(siječanj!B2276),MONTH(siječanj!B2276)+11,DAY(siječanj!B2276))</f>
        <v>44189</v>
      </c>
      <c r="C2276" s="8">
        <v>23.6770833333333</v>
      </c>
      <c r="D2276">
        <v>1.3515386786383761</v>
      </c>
      <c r="E2276" s="6">
        <v>148.3981454918532</v>
      </c>
      <c r="F2276" s="7">
        <v>100.86841788635937</v>
      </c>
      <c r="G2276" s="7">
        <v>123.78009157427715</v>
      </c>
      <c r="H2276" s="7">
        <v>6.7097085338436573</v>
      </c>
      <c r="I2276" s="7">
        <v>200.20856859982874</v>
      </c>
    </row>
    <row r="2277" spans="1:9" x14ac:dyDescent="0.25">
      <c r="A2277" s="18"/>
      <c r="B2277" s="5">
        <f>DATE(YEAR(siječanj!B2277),MONTH(siječanj!B2277)+11,DAY(siječanj!B2277))</f>
        <v>44189</v>
      </c>
      <c r="C2277" s="8">
        <v>23.6875</v>
      </c>
      <c r="D2277">
        <v>1.3515386786383761</v>
      </c>
      <c r="E2277" s="6">
        <v>153.48088732750324</v>
      </c>
      <c r="F2277" s="7">
        <v>101.38905714847635</v>
      </c>
      <c r="G2277" s="7">
        <v>121.87682064549783</v>
      </c>
      <c r="H2277" s="7">
        <v>13.040569748437399</v>
      </c>
      <c r="I2277" s="7">
        <v>207.06585420879091</v>
      </c>
    </row>
    <row r="2278" spans="1:9" x14ac:dyDescent="0.25">
      <c r="A2278" s="18"/>
      <c r="B2278" s="5">
        <f>DATE(YEAR(siječanj!B2278),MONTH(siječanj!B2278)+11,DAY(siječanj!B2278))</f>
        <v>44189</v>
      </c>
      <c r="C2278" s="8">
        <v>23.6979166666667</v>
      </c>
      <c r="D2278">
        <v>1.3515386786383761</v>
      </c>
      <c r="E2278" s="6">
        <v>159.14254425377399</v>
      </c>
      <c r="F2278" s="7">
        <v>103.02255389202665</v>
      </c>
      <c r="G2278" s="7">
        <v>121.15233377499555</v>
      </c>
      <c r="H2278" s="7">
        <v>53.355894421512623</v>
      </c>
      <c r="I2278" s="7">
        <v>214.70417223058993</v>
      </c>
    </row>
    <row r="2279" spans="1:9" x14ac:dyDescent="0.25">
      <c r="A2279" s="18"/>
      <c r="B2279" s="5">
        <f>DATE(YEAR(siječanj!B2279),MONTH(siječanj!B2279)+11,DAY(siječanj!B2279))</f>
        <v>44189</v>
      </c>
      <c r="C2279" s="8">
        <v>23.7083333333333</v>
      </c>
      <c r="D2279">
        <v>1.3515386786383761</v>
      </c>
      <c r="E2279" s="6">
        <v>163.92110691700807</v>
      </c>
      <c r="F2279" s="7">
        <v>102.4812430514326</v>
      </c>
      <c r="G2279" s="7">
        <v>120.0243642870583</v>
      </c>
      <c r="H2279" s="7">
        <v>113.09234979467401</v>
      </c>
      <c r="I2279" s="7">
        <v>221.15108022664171</v>
      </c>
    </row>
    <row r="2280" spans="1:9" x14ac:dyDescent="0.25">
      <c r="A2280" s="18"/>
      <c r="B2280" s="5">
        <f>DATE(YEAR(siječanj!B2280),MONTH(siječanj!B2280)+11,DAY(siječanj!B2280))</f>
        <v>44189</v>
      </c>
      <c r="C2280" s="8">
        <v>23.71875</v>
      </c>
      <c r="D2280">
        <v>1.3515386786383761</v>
      </c>
      <c r="E2280" s="6">
        <v>168.379963718732</v>
      </c>
      <c r="F2280" s="7">
        <v>102.98057981792229</v>
      </c>
      <c r="G2280" s="7">
        <v>119.92504271058229</v>
      </c>
      <c r="H2280" s="7">
        <v>142.97069681665783</v>
      </c>
      <c r="I2280" s="7">
        <v>227.16666306904162</v>
      </c>
    </row>
    <row r="2281" spans="1:9" x14ac:dyDescent="0.25">
      <c r="A2281" s="18"/>
      <c r="B2281" s="5">
        <f>DATE(YEAR(siječanj!B2281),MONTH(siječanj!B2281)+11,DAY(siječanj!B2281))</f>
        <v>44189</v>
      </c>
      <c r="C2281" s="8">
        <v>23.7291666666667</v>
      </c>
      <c r="D2281">
        <v>1.3515386786383761</v>
      </c>
      <c r="E2281" s="6">
        <v>174.91667613455945</v>
      </c>
      <c r="F2281" s="7">
        <v>102.61963091068887</v>
      </c>
      <c r="G2281" s="7">
        <v>122.01784291699838</v>
      </c>
      <c r="H2281" s="7">
        <v>163.00168294302409</v>
      </c>
      <c r="I2281" s="7">
        <v>235.98554575644951</v>
      </c>
    </row>
    <row r="2282" spans="1:9" x14ac:dyDescent="0.25">
      <c r="A2282" s="18"/>
      <c r="B2282" s="5">
        <f>DATE(YEAR(siječanj!B2282),MONTH(siječanj!B2282)+11,DAY(siječanj!B2282))</f>
        <v>44189</v>
      </c>
      <c r="C2282" s="8">
        <v>23.7395833333333</v>
      </c>
      <c r="D2282">
        <v>1.3515386786383761</v>
      </c>
      <c r="E2282" s="6">
        <v>180.98054025336063</v>
      </c>
      <c r="F2282" s="7">
        <v>104.64372564895386</v>
      </c>
      <c r="G2282" s="7">
        <v>124.21120075167254</v>
      </c>
      <c r="H2282" s="7">
        <v>176.7132036239139</v>
      </c>
      <c r="I2282" s="7">
        <v>244.16649405189631</v>
      </c>
    </row>
    <row r="2283" spans="1:9" x14ac:dyDescent="0.25">
      <c r="A2283" s="18"/>
      <c r="B2283" s="5">
        <f>DATE(YEAR(siječanj!B2283),MONTH(siječanj!B2283)+11,DAY(siječanj!B2283))</f>
        <v>44189</v>
      </c>
      <c r="C2283" s="8">
        <v>23.75</v>
      </c>
      <c r="D2283">
        <v>1.3515386786383761</v>
      </c>
      <c r="E2283" s="6">
        <v>184.37563128404452</v>
      </c>
      <c r="F2283" s="7">
        <v>106.40888716645868</v>
      </c>
      <c r="G2283" s="7">
        <v>127.24992570271888</v>
      </c>
      <c r="H2283" s="7">
        <v>198.29103019462957</v>
      </c>
      <c r="I2283" s="7">
        <v>248.74691729954839</v>
      </c>
    </row>
    <row r="2284" spans="1:9" x14ac:dyDescent="0.25">
      <c r="A2284" s="18"/>
      <c r="B2284" s="5">
        <f>DATE(YEAR(siječanj!B2284),MONTH(siječanj!B2284)+11,DAY(siječanj!B2284))</f>
        <v>44189</v>
      </c>
      <c r="C2284" s="8">
        <v>23.7604166666667</v>
      </c>
      <c r="D2284">
        <v>1.3515386786383761</v>
      </c>
      <c r="E2284" s="6">
        <v>186.56012626801882</v>
      </c>
      <c r="F2284" s="7">
        <v>108.16315029344449</v>
      </c>
      <c r="G2284" s="7">
        <v>131.37200188289361</v>
      </c>
      <c r="H2284" s="7">
        <v>215.30087451782336</v>
      </c>
      <c r="I2284" s="7">
        <v>251.69408764595281</v>
      </c>
    </row>
    <row r="2285" spans="1:9" x14ac:dyDescent="0.25">
      <c r="A2285" s="18"/>
      <c r="B2285" s="5">
        <f>DATE(YEAR(siječanj!B2285),MONTH(siječanj!B2285)+11,DAY(siječanj!B2285))</f>
        <v>44189</v>
      </c>
      <c r="C2285" s="8">
        <v>23.7708333333333</v>
      </c>
      <c r="D2285">
        <v>1.3515386786383761</v>
      </c>
      <c r="E2285" s="6">
        <v>189.70789100172752</v>
      </c>
      <c r="F2285" s="7">
        <v>108.00085187976784</v>
      </c>
      <c r="G2285" s="7">
        <v>132.49798084588309</v>
      </c>
      <c r="H2285" s="7">
        <v>230.59696688420692</v>
      </c>
      <c r="I2285" s="7">
        <v>255.94083526895085</v>
      </c>
    </row>
    <row r="2286" spans="1:9" x14ac:dyDescent="0.25">
      <c r="A2286" s="18"/>
      <c r="B2286" s="5">
        <f>DATE(YEAR(siječanj!B2286),MONTH(siječanj!B2286)+11,DAY(siječanj!B2286))</f>
        <v>44189</v>
      </c>
      <c r="C2286" s="8">
        <v>23.78125</v>
      </c>
      <c r="D2286">
        <v>1.3515386786383761</v>
      </c>
      <c r="E2286" s="6">
        <v>190.71974878451354</v>
      </c>
      <c r="F2286" s="7">
        <v>108.42742420778865</v>
      </c>
      <c r="G2286" s="7">
        <v>133.1003153003372</v>
      </c>
      <c r="H2286" s="7">
        <v>231.69202947746743</v>
      </c>
      <c r="I2286" s="7">
        <v>257.30596417704294</v>
      </c>
    </row>
    <row r="2287" spans="1:9" x14ac:dyDescent="0.25">
      <c r="A2287" s="18"/>
      <c r="B2287" s="5">
        <f>DATE(YEAR(siječanj!B2287),MONTH(siječanj!B2287)+11,DAY(siječanj!B2287))</f>
        <v>44189</v>
      </c>
      <c r="C2287" s="8">
        <v>23.7916666666667</v>
      </c>
      <c r="D2287">
        <v>1.3515386786383761</v>
      </c>
      <c r="E2287" s="6">
        <v>188.56168214449522</v>
      </c>
      <c r="F2287" s="7">
        <v>108.31808666750801</v>
      </c>
      <c r="G2287" s="7">
        <v>134.05052609465335</v>
      </c>
      <c r="H2287" s="7">
        <v>231.84722648589988</v>
      </c>
      <c r="I2287" s="7">
        <v>254.39444913412191</v>
      </c>
    </row>
    <row r="2288" spans="1:9" x14ac:dyDescent="0.25">
      <c r="A2288" s="18"/>
      <c r="B2288" s="5">
        <f>DATE(YEAR(siječanj!B2288),MONTH(siječanj!B2288)+11,DAY(siječanj!B2288))</f>
        <v>44189</v>
      </c>
      <c r="C2288" s="8">
        <v>23.8020833333333</v>
      </c>
      <c r="D2288">
        <v>1.3515386786383761</v>
      </c>
      <c r="E2288" s="6">
        <v>188.9812462958032</v>
      </c>
      <c r="F2288" s="7">
        <v>109.86173196798512</v>
      </c>
      <c r="G2288" s="7">
        <v>131.37815003656291</v>
      </c>
      <c r="H2288" s="7">
        <v>232.0429556185077</v>
      </c>
      <c r="I2288" s="7">
        <v>254.96049622245152</v>
      </c>
    </row>
    <row r="2289" spans="1:9" x14ac:dyDescent="0.25">
      <c r="A2289" s="18"/>
      <c r="B2289" s="5">
        <f>DATE(YEAR(siječanj!B2289),MONTH(siječanj!B2289)+11,DAY(siječanj!B2289))</f>
        <v>44189</v>
      </c>
      <c r="C2289" s="8">
        <v>23.8125</v>
      </c>
      <c r="D2289">
        <v>1.3515386786383761</v>
      </c>
      <c r="E2289" s="6">
        <v>190.66285839545469</v>
      </c>
      <c r="F2289" s="7">
        <v>108.11756351540335</v>
      </c>
      <c r="G2289" s="7">
        <v>132.31087952710396</v>
      </c>
      <c r="H2289" s="7">
        <v>232.27113495320216</v>
      </c>
      <c r="I2289" s="7">
        <v>257.22921157799385</v>
      </c>
    </row>
    <row r="2290" spans="1:9" x14ac:dyDescent="0.25">
      <c r="A2290" s="18"/>
      <c r="B2290" s="5">
        <f>DATE(YEAR(siječanj!B2290),MONTH(siječanj!B2290)+11,DAY(siječanj!B2290))</f>
        <v>44189</v>
      </c>
      <c r="C2290" s="8">
        <v>23.8229166666667</v>
      </c>
      <c r="D2290">
        <v>1.3515386786383761</v>
      </c>
      <c r="E2290" s="6">
        <v>187.54738696373275</v>
      </c>
      <c r="F2290" s="7">
        <v>106.77212264603919</v>
      </c>
      <c r="G2290" s="7">
        <v>130.59196893214548</v>
      </c>
      <c r="H2290" s="7">
        <v>232.10402721956171</v>
      </c>
      <c r="I2290" s="7">
        <v>253.02603185636488</v>
      </c>
    </row>
    <row r="2291" spans="1:9" x14ac:dyDescent="0.25">
      <c r="A2291" s="18"/>
      <c r="B2291" s="5">
        <f>DATE(YEAR(siječanj!B2291),MONTH(siječanj!B2291)+11,DAY(siječanj!B2291))</f>
        <v>44189</v>
      </c>
      <c r="C2291" s="8">
        <v>23.8333333333333</v>
      </c>
      <c r="D2291">
        <v>1.3515386786383761</v>
      </c>
      <c r="E2291" s="6">
        <v>189.65666418180226</v>
      </c>
      <c r="F2291" s="7">
        <v>104.85648136032839</v>
      </c>
      <c r="G2291" s="7">
        <v>130.93119290953302</v>
      </c>
      <c r="H2291" s="7">
        <v>232.17361900320722</v>
      </c>
      <c r="I2291" s="7">
        <v>255.87172356774212</v>
      </c>
    </row>
    <row r="2292" spans="1:9" x14ac:dyDescent="0.25">
      <c r="A2292" s="18"/>
      <c r="B2292" s="5">
        <f>DATE(YEAR(siječanj!B2292),MONTH(siječanj!B2292)+11,DAY(siječanj!B2292))</f>
        <v>44189</v>
      </c>
      <c r="C2292" s="8">
        <v>23.84375</v>
      </c>
      <c r="D2292">
        <v>1.3515386786383761</v>
      </c>
      <c r="E2292" s="6">
        <v>190.50060311234009</v>
      </c>
      <c r="F2292" s="7">
        <v>105.48049057057236</v>
      </c>
      <c r="G2292" s="7">
        <v>129.02357172058561</v>
      </c>
      <c r="H2292" s="7">
        <v>232.95624070384582</v>
      </c>
      <c r="I2292" s="7">
        <v>257.01030791263832</v>
      </c>
    </row>
    <row r="2293" spans="1:9" x14ac:dyDescent="0.25">
      <c r="A2293" s="18"/>
      <c r="B2293" s="5">
        <f>DATE(YEAR(siječanj!B2293),MONTH(siječanj!B2293)+11,DAY(siječanj!B2293))</f>
        <v>44189</v>
      </c>
      <c r="C2293" s="8">
        <v>23.8541666666667</v>
      </c>
      <c r="D2293">
        <v>1.3515386786383761</v>
      </c>
      <c r="E2293" s="6">
        <v>187.54897339489847</v>
      </c>
      <c r="F2293" s="7">
        <v>105.28767103742969</v>
      </c>
      <c r="G2293" s="7">
        <v>127.79501249914919</v>
      </c>
      <c r="H2293" s="7">
        <v>233.09023785650581</v>
      </c>
      <c r="I2293" s="7">
        <v>253.02817216015248</v>
      </c>
    </row>
    <row r="2294" spans="1:9" x14ac:dyDescent="0.25">
      <c r="A2294" s="18"/>
      <c r="B2294" s="5">
        <f>DATE(YEAR(siječanj!B2294),MONTH(siječanj!B2294)+11,DAY(siječanj!B2294))</f>
        <v>44189</v>
      </c>
      <c r="C2294" s="8">
        <v>23.8645833333333</v>
      </c>
      <c r="D2294">
        <v>1.3515386786383761</v>
      </c>
      <c r="E2294" s="6">
        <v>184.02105059130162</v>
      </c>
      <c r="F2294" s="7">
        <v>103.48883381470759</v>
      </c>
      <c r="G2294" s="7">
        <v>124.27310768280992</v>
      </c>
      <c r="H2294" s="7">
        <v>233.62483499004952</v>
      </c>
      <c r="I2294" s="7">
        <v>248.26854142286948</v>
      </c>
    </row>
    <row r="2295" spans="1:9" x14ac:dyDescent="0.25">
      <c r="A2295" s="18"/>
      <c r="B2295" s="5">
        <f>DATE(YEAR(siječanj!B2295),MONTH(siječanj!B2295)+11,DAY(siječanj!B2295))</f>
        <v>44189</v>
      </c>
      <c r="C2295" s="8">
        <v>23.875</v>
      </c>
      <c r="D2295">
        <v>1.3515386786383761</v>
      </c>
      <c r="E2295" s="6">
        <v>180.11045926700496</v>
      </c>
      <c r="F2295" s="7">
        <v>98.175872455273094</v>
      </c>
      <c r="G2295" s="7">
        <v>112.57373309187113</v>
      </c>
      <c r="H2295" s="7">
        <v>234.65407185184813</v>
      </c>
      <c r="I2295" s="7">
        <v>242.99264064377704</v>
      </c>
    </row>
    <row r="2296" spans="1:9" x14ac:dyDescent="0.25">
      <c r="A2296" s="18"/>
      <c r="B2296" s="5">
        <f>DATE(YEAR(siječanj!B2296),MONTH(siječanj!B2296)+11,DAY(siječanj!B2296))</f>
        <v>44189</v>
      </c>
      <c r="C2296" s="8">
        <v>23.8854166666667</v>
      </c>
      <c r="D2296">
        <v>1.3515386786383761</v>
      </c>
      <c r="E2296" s="6">
        <v>183.90165856567555</v>
      </c>
      <c r="F2296" s="7">
        <v>83.179128518421919</v>
      </c>
      <c r="G2296" s="7">
        <v>91.781877315719882</v>
      </c>
      <c r="H2296" s="7">
        <v>240.423686706193</v>
      </c>
      <c r="I2296" s="7">
        <v>248.10746591566817</v>
      </c>
    </row>
    <row r="2297" spans="1:9" x14ac:dyDescent="0.25">
      <c r="A2297" s="18"/>
      <c r="B2297" s="5">
        <f>DATE(YEAR(siječanj!B2297),MONTH(siječanj!B2297)+11,DAY(siječanj!B2297))</f>
        <v>44189</v>
      </c>
      <c r="C2297" s="8">
        <v>23.8958333333333</v>
      </c>
      <c r="D2297">
        <v>1.3515386786383761</v>
      </c>
      <c r="E2297" s="6">
        <v>189.09982585543713</v>
      </c>
      <c r="F2297" s="7">
        <v>77.504020714742694</v>
      </c>
      <c r="G2297" s="7">
        <v>83.900662666460192</v>
      </c>
      <c r="H2297" s="7">
        <v>244.88846657369712</v>
      </c>
      <c r="I2297" s="7">
        <v>255.12047560643114</v>
      </c>
    </row>
    <row r="2298" spans="1:9" x14ac:dyDescent="0.25">
      <c r="A2298" s="18"/>
      <c r="B2298" s="5">
        <f>DATE(YEAR(siječanj!B2298),MONTH(siječanj!B2298)+11,DAY(siječanj!B2298))</f>
        <v>44189</v>
      </c>
      <c r="C2298" s="8">
        <v>23.90625</v>
      </c>
      <c r="D2298">
        <v>1.3515386786383761</v>
      </c>
      <c r="E2298" s="6">
        <v>192.24102076997482</v>
      </c>
      <c r="F2298" s="7">
        <v>76.824643501338372</v>
      </c>
      <c r="G2298" s="7">
        <v>82.317645530737664</v>
      </c>
      <c r="H2298" s="7">
        <v>243.74180876670732</v>
      </c>
      <c r="I2298" s="7">
        <v>259.35835968138531</v>
      </c>
    </row>
    <row r="2299" spans="1:9" x14ac:dyDescent="0.25">
      <c r="A2299" s="18"/>
      <c r="B2299" s="5">
        <f>DATE(YEAR(siječanj!B2299),MONTH(siječanj!B2299)+11,DAY(siječanj!B2299))</f>
        <v>44189</v>
      </c>
      <c r="C2299" s="8">
        <v>23.9166666666667</v>
      </c>
      <c r="D2299">
        <v>1.3515386786383761</v>
      </c>
      <c r="E2299" s="6">
        <v>191.07319715830991</v>
      </c>
      <c r="F2299" s="7">
        <v>76.1628395407879</v>
      </c>
      <c r="G2299" s="7">
        <v>80.807194266195339</v>
      </c>
      <c r="H2299" s="7">
        <v>240.56854275885445</v>
      </c>
      <c r="I2299" s="7">
        <v>257.78281240689898</v>
      </c>
    </row>
    <row r="2300" spans="1:9" x14ac:dyDescent="0.25">
      <c r="A2300" s="18"/>
      <c r="B2300" s="5">
        <f>DATE(YEAR(siječanj!B2300),MONTH(siječanj!B2300)+11,DAY(siječanj!B2300))</f>
        <v>44189</v>
      </c>
      <c r="C2300" s="8">
        <v>23.9270833333333</v>
      </c>
      <c r="D2300">
        <v>1.3515386786383761</v>
      </c>
      <c r="E2300" s="6">
        <v>191.12916155332184</v>
      </c>
      <c r="F2300" s="7">
        <v>73.586607905860205</v>
      </c>
      <c r="G2300" s="7">
        <v>71.077628716200877</v>
      </c>
      <c r="H2300" s="7">
        <v>242.1050532039454</v>
      </c>
      <c r="I2300" s="7">
        <v>257.85831571848524</v>
      </c>
    </row>
    <row r="2301" spans="1:9" x14ac:dyDescent="0.25">
      <c r="A2301" s="18"/>
      <c r="B2301" s="5">
        <f>DATE(YEAR(siječanj!B2301),MONTH(siječanj!B2301)+11,DAY(siječanj!B2301))</f>
        <v>44189</v>
      </c>
      <c r="C2301" s="8">
        <v>23.9375</v>
      </c>
      <c r="D2301">
        <v>1.3515386786383761</v>
      </c>
      <c r="E2301" s="6">
        <v>186.45626784189022</v>
      </c>
      <c r="F2301" s="7">
        <v>71.908263803094542</v>
      </c>
      <c r="G2301" s="7">
        <v>66.168966102939933</v>
      </c>
      <c r="H2301" s="7">
        <v>241.50606265394634</v>
      </c>
      <c r="I2301" s="7">
        <v>251.55396900253368</v>
      </c>
    </row>
    <row r="2302" spans="1:9" x14ac:dyDescent="0.25">
      <c r="A2302" s="18"/>
      <c r="B2302" s="5">
        <f>DATE(YEAR(siječanj!B2302),MONTH(siječanj!B2302)+11,DAY(siječanj!B2302))</f>
        <v>44189</v>
      </c>
      <c r="C2302" s="8">
        <v>23.9479166666667</v>
      </c>
      <c r="D2302">
        <v>1.3515386786383761</v>
      </c>
      <c r="E2302" s="6">
        <v>178.62753508405274</v>
      </c>
      <c r="F2302" s="7">
        <v>71.321575150649238</v>
      </c>
      <c r="G2302" s="7">
        <v>64.054631306060799</v>
      </c>
      <c r="H2302" s="7">
        <v>239.66106163703759</v>
      </c>
      <c r="I2302" s="7">
        <v>240.99198135637889</v>
      </c>
    </row>
    <row r="2303" spans="1:9" x14ac:dyDescent="0.25">
      <c r="A2303" s="18"/>
      <c r="B2303" s="5">
        <f>DATE(YEAR(siječanj!B2303),MONTH(siječanj!B2303)+11,DAY(siječanj!B2303))</f>
        <v>44189</v>
      </c>
      <c r="C2303" s="8">
        <v>23.9583333333333</v>
      </c>
      <c r="D2303">
        <v>1.3515386786383761</v>
      </c>
      <c r="E2303" s="6">
        <v>169.34881608716094</v>
      </c>
      <c r="F2303" s="7">
        <v>69.704012079078254</v>
      </c>
      <c r="G2303" s="7">
        <v>62.463832662528368</v>
      </c>
      <c r="H2303" s="7">
        <v>239.4255324745032</v>
      </c>
      <c r="I2303" s="7">
        <v>228.47377203071233</v>
      </c>
    </row>
    <row r="2304" spans="1:9" x14ac:dyDescent="0.25">
      <c r="A2304" s="18"/>
      <c r="B2304" s="5">
        <f>DATE(YEAR(siječanj!B2304),MONTH(siječanj!B2304)+11,DAY(siječanj!B2304))</f>
        <v>44189</v>
      </c>
      <c r="C2304" s="8">
        <v>23.96875</v>
      </c>
      <c r="D2304">
        <v>1.3515386786383761</v>
      </c>
      <c r="E2304" s="6">
        <v>161.95121944461681</v>
      </c>
      <c r="F2304" s="7">
        <v>68.402377756560583</v>
      </c>
      <c r="G2304" s="7">
        <v>61.529096594418988</v>
      </c>
      <c r="H2304" s="7">
        <v>240.55343372802318</v>
      </c>
      <c r="I2304" s="7">
        <v>218.49344357058362</v>
      </c>
    </row>
    <row r="2305" spans="1:9" x14ac:dyDescent="0.25">
      <c r="A2305" s="18"/>
      <c r="B2305" s="5">
        <f>DATE(YEAR(siječanj!B2305),MONTH(siječanj!B2305)+11,DAY(siječanj!B2305))</f>
        <v>44189</v>
      </c>
      <c r="C2305" s="8">
        <v>23.9791666666667</v>
      </c>
      <c r="D2305">
        <v>1.3515386786383761</v>
      </c>
      <c r="E2305" s="6">
        <v>151.36303232449356</v>
      </c>
      <c r="F2305" s="7">
        <v>67.778316304769149</v>
      </c>
      <c r="G2305" s="7">
        <v>63.726122452888021</v>
      </c>
      <c r="H2305" s="7">
        <v>242.41576794781454</v>
      </c>
      <c r="I2305" s="7">
        <v>204.20858994009538</v>
      </c>
    </row>
    <row r="2306" spans="1:9" ht="15.75" thickBot="1" x14ac:dyDescent="0.3">
      <c r="A2306" s="18"/>
      <c r="B2306" s="5">
        <f>DATE(YEAR(siječanj!B2306),MONTH(siječanj!B2306)+11,DAY(siječanj!B2306))</f>
        <v>44189</v>
      </c>
      <c r="C2306" s="8">
        <v>23.9895833333333</v>
      </c>
      <c r="D2306">
        <v>1.3515386786383761</v>
      </c>
      <c r="E2306" s="6">
        <v>143.00768043407663</v>
      </c>
      <c r="F2306" s="7">
        <v>65.460186044422628</v>
      </c>
      <c r="G2306" s="7">
        <v>73.667141147030549</v>
      </c>
      <c r="H2306" s="7">
        <v>241.84696956226651</v>
      </c>
      <c r="I2306" s="7">
        <v>192.93612398990544</v>
      </c>
    </row>
    <row r="2307" spans="1:9" x14ac:dyDescent="0.25">
      <c r="A2307" s="13">
        <f t="shared" ref="A2307" si="22">A2211+1</f>
        <v>360</v>
      </c>
      <c r="B2307" s="5">
        <f>DATE(YEAR(siječanj!B2307),MONTH(siječanj!B2307)+11,DAY(siječanj!B2307))</f>
        <v>44190</v>
      </c>
      <c r="C2307" s="8">
        <v>24</v>
      </c>
      <c r="D2307">
        <v>1.3706017599509226</v>
      </c>
      <c r="E2307" s="6">
        <v>135.74752579067064</v>
      </c>
      <c r="F2307" s="7">
        <v>66.293836566095621</v>
      </c>
      <c r="G2307" s="7">
        <v>81.505439115259321</v>
      </c>
      <c r="H2307" s="7">
        <v>245.79918783509433</v>
      </c>
      <c r="I2307" s="7">
        <v>185.72437939312707</v>
      </c>
    </row>
    <row r="2308" spans="1:9" x14ac:dyDescent="0.25">
      <c r="A2308" s="14"/>
      <c r="B2308" s="5">
        <f>DATE(YEAR(siječanj!B2308),MONTH(siječanj!B2308)+11,DAY(siječanj!B2308))</f>
        <v>44190</v>
      </c>
      <c r="C2308" s="8">
        <v>24.0104166666667</v>
      </c>
      <c r="D2308">
        <v>1.3706017599509226</v>
      </c>
      <c r="E2308" s="6">
        <v>125.32157124805101</v>
      </c>
      <c r="F2308" s="7">
        <v>65.327584941194161</v>
      </c>
      <c r="G2308" s="7">
        <v>82.176856022235043</v>
      </c>
      <c r="H2308" s="7">
        <v>248.14472218797297</v>
      </c>
      <c r="I2308" s="7">
        <v>171.46000200775256</v>
      </c>
    </row>
    <row r="2309" spans="1:9" x14ac:dyDescent="0.25">
      <c r="A2309" s="14"/>
      <c r="B2309" s="5">
        <f>DATE(YEAR(siječanj!B2309),MONTH(siječanj!B2309)+11,DAY(siječanj!B2309))</f>
        <v>44190</v>
      </c>
      <c r="C2309" s="8">
        <v>24.0208333333333</v>
      </c>
      <c r="D2309">
        <v>1.3706017599509226</v>
      </c>
      <c r="E2309" s="6">
        <v>117.19649670238039</v>
      </c>
      <c r="F2309" s="7">
        <v>65.775323133102717</v>
      </c>
      <c r="G2309" s="7">
        <v>81.478647291567299</v>
      </c>
      <c r="H2309" s="7">
        <v>250.42589300579425</v>
      </c>
      <c r="I2309" s="7">
        <v>160.34359735339032</v>
      </c>
    </row>
    <row r="2310" spans="1:9" x14ac:dyDescent="0.25">
      <c r="A2310" s="14"/>
      <c r="B2310" s="5">
        <f>DATE(YEAR(siječanj!B2310),MONTH(siječanj!B2310)+11,DAY(siječanj!B2310))</f>
        <v>44190</v>
      </c>
      <c r="C2310" s="8">
        <v>24.03125</v>
      </c>
      <c r="D2310">
        <v>1.3706017599509226</v>
      </c>
      <c r="E2310" s="6">
        <v>109.44324134417303</v>
      </c>
      <c r="F2310" s="7">
        <v>63.296722913241112</v>
      </c>
      <c r="G2310" s="7">
        <v>79.955341891122401</v>
      </c>
      <c r="H2310" s="7">
        <v>249.46588935086618</v>
      </c>
      <c r="I2310" s="7">
        <v>149.73590096045567</v>
      </c>
    </row>
    <row r="2311" spans="1:9" x14ac:dyDescent="0.25">
      <c r="A2311" s="14"/>
      <c r="B2311" s="5">
        <f>DATE(YEAR(siječanj!B2311),MONTH(siječanj!B2311)+11,DAY(siječanj!B2311))</f>
        <v>44190</v>
      </c>
      <c r="C2311" s="8">
        <v>24.0416666666667</v>
      </c>
      <c r="D2311">
        <v>1.3706017599509226</v>
      </c>
      <c r="E2311" s="6">
        <v>101.65402622140925</v>
      </c>
      <c r="F2311" s="7">
        <v>64.275239246057026</v>
      </c>
      <c r="G2311" s="7">
        <v>78.586727568573366</v>
      </c>
      <c r="H2311" s="7">
        <v>251.11561344032222</v>
      </c>
      <c r="I2311" s="7">
        <v>139.07900584425548</v>
      </c>
    </row>
    <row r="2312" spans="1:9" x14ac:dyDescent="0.25">
      <c r="A2312" s="14"/>
      <c r="B2312" s="5">
        <f>DATE(YEAR(siječanj!B2312),MONTH(siječanj!B2312)+11,DAY(siječanj!B2312))</f>
        <v>44190</v>
      </c>
      <c r="C2312" s="8">
        <v>24.0520833333333</v>
      </c>
      <c r="D2312">
        <v>1.3706017599509226</v>
      </c>
      <c r="E2312" s="6">
        <v>96.28859163171397</v>
      </c>
      <c r="F2312" s="7">
        <v>62.480593402874497</v>
      </c>
      <c r="G2312" s="7">
        <v>79.701192789475911</v>
      </c>
      <c r="H2312" s="7">
        <v>250.42324352184596</v>
      </c>
      <c r="I2312" s="7">
        <v>131.73823109685998</v>
      </c>
    </row>
    <row r="2313" spans="1:9" x14ac:dyDescent="0.25">
      <c r="A2313" s="14"/>
      <c r="B2313" s="5">
        <f>DATE(YEAR(siječanj!B2313),MONTH(siječanj!B2313)+11,DAY(siječanj!B2313))</f>
        <v>44190</v>
      </c>
      <c r="C2313" s="8">
        <v>24.0625</v>
      </c>
      <c r="D2313">
        <v>1.3706017599509226</v>
      </c>
      <c r="E2313" s="6">
        <v>92.235159308873278</v>
      </c>
      <c r="F2313" s="7">
        <v>63.318724641888437</v>
      </c>
      <c r="G2313" s="7">
        <v>80.160197408225898</v>
      </c>
      <c r="H2313" s="7">
        <v>250.57051399145877</v>
      </c>
      <c r="I2313" s="7">
        <v>126.19248580104869</v>
      </c>
    </row>
    <row r="2314" spans="1:9" x14ac:dyDescent="0.25">
      <c r="A2314" s="14"/>
      <c r="B2314" s="5">
        <f>DATE(YEAR(siječanj!B2314),MONTH(siječanj!B2314)+11,DAY(siječanj!B2314))</f>
        <v>44190</v>
      </c>
      <c r="C2314" s="8">
        <v>24.0729166666667</v>
      </c>
      <c r="D2314">
        <v>1.3706017599509226</v>
      </c>
      <c r="E2314" s="6">
        <v>87.976416928537077</v>
      </c>
      <c r="F2314" s="7">
        <v>63.180565841724949</v>
      </c>
      <c r="G2314" s="7">
        <v>82.1728950381152</v>
      </c>
      <c r="H2314" s="7">
        <v>248.59209850914931</v>
      </c>
      <c r="I2314" s="7">
        <v>120.36584342965963</v>
      </c>
    </row>
    <row r="2315" spans="1:9" x14ac:dyDescent="0.25">
      <c r="A2315" s="14"/>
      <c r="B2315" s="5">
        <f>DATE(YEAR(siječanj!B2315),MONTH(siječanj!B2315)+11,DAY(siječanj!B2315))</f>
        <v>44190</v>
      </c>
      <c r="C2315" s="8">
        <v>24.0833333333333</v>
      </c>
      <c r="D2315">
        <v>1.3706017599509226</v>
      </c>
      <c r="E2315" s="6">
        <v>84.708961047457919</v>
      </c>
      <c r="F2315" s="7">
        <v>62.149888333047421</v>
      </c>
      <c r="G2315" s="7">
        <v>82.484677060678592</v>
      </c>
      <c r="H2315" s="7">
        <v>247.79043737780731</v>
      </c>
      <c r="I2315" s="7">
        <v>115.89543992010591</v>
      </c>
    </row>
    <row r="2316" spans="1:9" x14ac:dyDescent="0.25">
      <c r="A2316" s="14"/>
      <c r="B2316" s="5">
        <f>DATE(YEAR(siječanj!B2316),MONTH(siječanj!B2316)+11,DAY(siječanj!B2316))</f>
        <v>44190</v>
      </c>
      <c r="C2316" s="8">
        <v>24.09375</v>
      </c>
      <c r="D2316">
        <v>1.3706017599509226</v>
      </c>
      <c r="E2316" s="6">
        <v>82.33132522626174</v>
      </c>
      <c r="F2316" s="7">
        <v>62.325914217967771</v>
      </c>
      <c r="G2316" s="7">
        <v>84.089634115532974</v>
      </c>
      <c r="H2316" s="7">
        <v>250.0904603695717</v>
      </c>
      <c r="I2316" s="7">
        <v>112.64245291542581</v>
      </c>
    </row>
    <row r="2317" spans="1:9" x14ac:dyDescent="0.25">
      <c r="A2317" s="14"/>
      <c r="B2317" s="5">
        <f>DATE(YEAR(siječanj!B2317),MONTH(siječanj!B2317)+11,DAY(siječanj!B2317))</f>
        <v>44190</v>
      </c>
      <c r="C2317" s="8">
        <v>24.1041666666667</v>
      </c>
      <c r="D2317">
        <v>1.3706017599509226</v>
      </c>
      <c r="E2317" s="6">
        <v>80.073084392293069</v>
      </c>
      <c r="F2317" s="7">
        <v>61.206168889429179</v>
      </c>
      <c r="G2317" s="7">
        <v>82.682894819186131</v>
      </c>
      <c r="H2317" s="7">
        <v>250.12696248921529</v>
      </c>
      <c r="I2317" s="7">
        <v>109.55281739561678</v>
      </c>
    </row>
    <row r="2318" spans="1:9" x14ac:dyDescent="0.25">
      <c r="A2318" s="14"/>
      <c r="B2318" s="5">
        <f>DATE(YEAR(siječanj!B2318),MONTH(siječanj!B2318)+11,DAY(siječanj!B2318))</f>
        <v>44190</v>
      </c>
      <c r="C2318" s="8">
        <v>24.1145833333333</v>
      </c>
      <c r="D2318">
        <v>1.3706017599509226</v>
      </c>
      <c r="E2318" s="6">
        <v>77.094291853740941</v>
      </c>
      <c r="F2318" s="7">
        <v>61.684154937324664</v>
      </c>
      <c r="G2318" s="7">
        <v>80.020804477710811</v>
      </c>
      <c r="H2318" s="7">
        <v>249.77904341285162</v>
      </c>
      <c r="I2318" s="7">
        <v>105.4773516194185</v>
      </c>
    </row>
    <row r="2319" spans="1:9" x14ac:dyDescent="0.25">
      <c r="A2319" s="14"/>
      <c r="B2319" s="5">
        <f>DATE(YEAR(siječanj!B2319),MONTH(siječanj!B2319)+11,DAY(siječanj!B2319))</f>
        <v>44190</v>
      </c>
      <c r="C2319" s="8">
        <v>24.125</v>
      </c>
      <c r="D2319">
        <v>1.3706017599509226</v>
      </c>
      <c r="E2319" s="6">
        <v>75.445141867357705</v>
      </c>
      <c r="F2319" s="7">
        <v>60.251623389742271</v>
      </c>
      <c r="G2319" s="7">
        <v>80.782216388625059</v>
      </c>
      <c r="H2319" s="7">
        <v>248.39664727354204</v>
      </c>
      <c r="I2319" s="7">
        <v>103.22105003334377</v>
      </c>
    </row>
    <row r="2320" spans="1:9" x14ac:dyDescent="0.25">
      <c r="A2320" s="14"/>
      <c r="B2320" s="5">
        <f>DATE(YEAR(siječanj!B2320),MONTH(siječanj!B2320)+11,DAY(siječanj!B2320))</f>
        <v>44190</v>
      </c>
      <c r="C2320" s="8">
        <v>24.1354166666667</v>
      </c>
      <c r="D2320">
        <v>1.3706017599509226</v>
      </c>
      <c r="E2320" s="6">
        <v>73.317835406986177</v>
      </c>
      <c r="F2320" s="7">
        <v>60.80086288981051</v>
      </c>
      <c r="G2320" s="7">
        <v>80.685218428973158</v>
      </c>
      <c r="H2320" s="7">
        <v>248.91430862679547</v>
      </c>
      <c r="I2320" s="7">
        <v>100.31055372904468</v>
      </c>
    </row>
    <row r="2321" spans="1:9" x14ac:dyDescent="0.25">
      <c r="A2321" s="14"/>
      <c r="B2321" s="5">
        <f>DATE(YEAR(siječanj!B2321),MONTH(siječanj!B2321)+11,DAY(siječanj!B2321))</f>
        <v>44190</v>
      </c>
      <c r="C2321" s="8">
        <v>24.1458333333333</v>
      </c>
      <c r="D2321">
        <v>1.3706017599509226</v>
      </c>
      <c r="E2321" s="6">
        <v>71.929766381817004</v>
      </c>
      <c r="F2321" s="7">
        <v>60.326827106620101</v>
      </c>
      <c r="G2321" s="7">
        <v>75.958825295706859</v>
      </c>
      <c r="H2321" s="7">
        <v>249.01821222361752</v>
      </c>
      <c r="I2321" s="7">
        <v>98.411452756464854</v>
      </c>
    </row>
    <row r="2322" spans="1:9" x14ac:dyDescent="0.25">
      <c r="A2322" s="14"/>
      <c r="B2322" s="5">
        <f>DATE(YEAR(siječanj!B2322),MONTH(siječanj!B2322)+11,DAY(siječanj!B2322))</f>
        <v>44190</v>
      </c>
      <c r="C2322" s="8">
        <v>24.15625</v>
      </c>
      <c r="D2322">
        <v>1.3706017599509226</v>
      </c>
      <c r="E2322" s="6">
        <v>71.914482544040084</v>
      </c>
      <c r="F2322" s="7">
        <v>60.334787914738882</v>
      </c>
      <c r="G2322" s="7">
        <v>71.586440603351363</v>
      </c>
      <c r="H2322" s="7">
        <v>249.31489765116666</v>
      </c>
      <c r="I2322" s="7">
        <v>98.390542015960889</v>
      </c>
    </row>
    <row r="2323" spans="1:9" x14ac:dyDescent="0.25">
      <c r="A2323" s="14"/>
      <c r="B2323" s="5">
        <f>DATE(YEAR(siječanj!B2323),MONTH(siječanj!B2323)+11,DAY(siječanj!B2323))</f>
        <v>44190</v>
      </c>
      <c r="C2323" s="8">
        <v>24.1666666666667</v>
      </c>
      <c r="D2323">
        <v>1.3706017599509226</v>
      </c>
      <c r="E2323" s="6">
        <v>69.888561572603535</v>
      </c>
      <c r="F2323" s="7">
        <v>59.967807118062609</v>
      </c>
      <c r="G2323" s="7">
        <v>70.741442697251756</v>
      </c>
      <c r="H2323" s="7">
        <v>248.67243165929784</v>
      </c>
      <c r="I2323" s="7">
        <v>95.618757315444213</v>
      </c>
    </row>
    <row r="2324" spans="1:9" x14ac:dyDescent="0.25">
      <c r="A2324" s="14"/>
      <c r="B2324" s="5">
        <f>DATE(YEAR(siječanj!B2324),MONTH(siječanj!B2324)+11,DAY(siječanj!B2324))</f>
        <v>44190</v>
      </c>
      <c r="C2324" s="8">
        <v>24.1770833333333</v>
      </c>
      <c r="D2324">
        <v>1.3706017599509226</v>
      </c>
      <c r="E2324" s="6">
        <v>69.54079355034888</v>
      </c>
      <c r="F2324" s="7">
        <v>59.935361098501232</v>
      </c>
      <c r="G2324" s="7">
        <v>68.136856855728979</v>
      </c>
      <c r="H2324" s="7">
        <v>248.65996015985567</v>
      </c>
      <c r="I2324" s="7">
        <v>95.14295490409404</v>
      </c>
    </row>
    <row r="2325" spans="1:9" x14ac:dyDescent="0.25">
      <c r="A2325" s="14"/>
      <c r="B2325" s="5">
        <f>DATE(YEAR(siječanj!B2325),MONTH(siječanj!B2325)+11,DAY(siječanj!B2325))</f>
        <v>44190</v>
      </c>
      <c r="C2325" s="8">
        <v>24.1875</v>
      </c>
      <c r="D2325">
        <v>1.3706017599509226</v>
      </c>
      <c r="E2325" s="6">
        <v>69.656607961448159</v>
      </c>
      <c r="F2325" s="7">
        <v>59.973818914602589</v>
      </c>
      <c r="G2325" s="7">
        <v>67.203774207535872</v>
      </c>
      <c r="H2325" s="7">
        <v>248.78795314362839</v>
      </c>
      <c r="I2325" s="7">
        <v>95.301407586755545</v>
      </c>
    </row>
    <row r="2326" spans="1:9" x14ac:dyDescent="0.25">
      <c r="A2326" s="14"/>
      <c r="B2326" s="5">
        <f>DATE(YEAR(siječanj!B2326),MONTH(siječanj!B2326)+11,DAY(siječanj!B2326))</f>
        <v>44190</v>
      </c>
      <c r="C2326" s="8">
        <v>24.1979166666667</v>
      </c>
      <c r="D2326">
        <v>1.3706017599509226</v>
      </c>
      <c r="E2326" s="6">
        <v>69.331188183580167</v>
      </c>
      <c r="F2326" s="7">
        <v>60.794043358574982</v>
      </c>
      <c r="G2326" s="7">
        <v>61.476275446510904</v>
      </c>
      <c r="H2326" s="7">
        <v>248.58331138606977</v>
      </c>
      <c r="I2326" s="7">
        <v>94.85618115677272</v>
      </c>
    </row>
    <row r="2327" spans="1:9" x14ac:dyDescent="0.25">
      <c r="A2327" s="14"/>
      <c r="B2327" s="5">
        <f>DATE(YEAR(siječanj!B2327),MONTH(siječanj!B2327)+11,DAY(siječanj!B2327))</f>
        <v>44190</v>
      </c>
      <c r="C2327" s="8">
        <v>24.2083333333333</v>
      </c>
      <c r="D2327">
        <v>1.3706017599509226</v>
      </c>
      <c r="E2327" s="6">
        <v>68.699560536317051</v>
      </c>
      <c r="F2327" s="7">
        <v>58.287614468232512</v>
      </c>
      <c r="G2327" s="7">
        <v>59.748006173773831</v>
      </c>
      <c r="H2327" s="7">
        <v>248.32705349780335</v>
      </c>
      <c r="I2327" s="7">
        <v>93.992013267802292</v>
      </c>
    </row>
    <row r="2328" spans="1:9" x14ac:dyDescent="0.25">
      <c r="A2328" s="14"/>
      <c r="B2328" s="5">
        <f>DATE(YEAR(siječanj!B2328),MONTH(siječanj!B2328)+11,DAY(siječanj!B2328))</f>
        <v>44190</v>
      </c>
      <c r="C2328" s="8">
        <v>24.21875</v>
      </c>
      <c r="D2328">
        <v>1.3706017599509226</v>
      </c>
      <c r="E2328" s="6">
        <v>69.04310136613141</v>
      </c>
      <c r="F2328" s="7">
        <v>58.201966460440637</v>
      </c>
      <c r="G2328" s="7">
        <v>58.126169788414842</v>
      </c>
      <c r="H2328" s="7">
        <v>247.61032127560887</v>
      </c>
      <c r="I2328" s="7">
        <v>94.462032202157374</v>
      </c>
    </row>
    <row r="2329" spans="1:9" x14ac:dyDescent="0.25">
      <c r="A2329" s="14"/>
      <c r="B2329" s="5">
        <f>DATE(YEAR(siječanj!B2329),MONTH(siječanj!B2329)+11,DAY(siječanj!B2329))</f>
        <v>44190</v>
      </c>
      <c r="C2329" s="8">
        <v>24.2291666666667</v>
      </c>
      <c r="D2329">
        <v>1.3706017599509226</v>
      </c>
      <c r="E2329" s="6">
        <v>69.034848370147998</v>
      </c>
      <c r="F2329" s="7">
        <v>58.626087454310778</v>
      </c>
      <c r="G2329" s="7">
        <v>58.275270541205387</v>
      </c>
      <c r="H2329" s="7">
        <v>247.75397211188783</v>
      </c>
      <c r="I2329" s="7">
        <v>94.450740780466816</v>
      </c>
    </row>
    <row r="2330" spans="1:9" x14ac:dyDescent="0.25">
      <c r="A2330" s="14"/>
      <c r="B2330" s="5">
        <f>DATE(YEAR(siječanj!B2330),MONTH(siječanj!B2330)+11,DAY(siječanj!B2330))</f>
        <v>44190</v>
      </c>
      <c r="C2330" s="8">
        <v>24.2395833333333</v>
      </c>
      <c r="D2330">
        <v>1.3706017599509226</v>
      </c>
      <c r="E2330" s="6">
        <v>69.921303063606629</v>
      </c>
      <c r="F2330" s="7">
        <v>58.95198228318975</v>
      </c>
      <c r="G2330" s="7">
        <v>58.388441516057846</v>
      </c>
      <c r="H2330" s="7">
        <v>246.76594269385745</v>
      </c>
      <c r="I2330" s="7">
        <v>95.663552924509915</v>
      </c>
    </row>
    <row r="2331" spans="1:9" x14ac:dyDescent="0.25">
      <c r="A2331" s="14"/>
      <c r="B2331" s="5">
        <f>DATE(YEAR(siječanj!B2331),MONTH(siječanj!B2331)+11,DAY(siječanj!B2331))</f>
        <v>44190</v>
      </c>
      <c r="C2331" s="8">
        <v>24.25</v>
      </c>
      <c r="D2331">
        <v>1.3706017599509226</v>
      </c>
      <c r="E2331" s="6">
        <v>71.512285223514411</v>
      </c>
      <c r="F2331" s="7">
        <v>59.490749362279914</v>
      </c>
      <c r="G2331" s="7">
        <v>59.728698884411592</v>
      </c>
      <c r="H2331" s="7">
        <v>246.68670021473272</v>
      </c>
      <c r="I2331" s="7">
        <v>97.840271598042577</v>
      </c>
    </row>
    <row r="2332" spans="1:9" x14ac:dyDescent="0.25">
      <c r="A2332" s="14"/>
      <c r="B2332" s="5">
        <f>DATE(YEAR(siječanj!B2332),MONTH(siječanj!B2332)+11,DAY(siječanj!B2332))</f>
        <v>44190</v>
      </c>
      <c r="C2332" s="8">
        <v>24.2604166666667</v>
      </c>
      <c r="D2332">
        <v>1.3706017599509226</v>
      </c>
      <c r="E2332" s="6">
        <v>73.877273032205878</v>
      </c>
      <c r="F2332" s="7">
        <v>61.879373563070516</v>
      </c>
      <c r="G2332" s="7">
        <v>59.024638973554666</v>
      </c>
      <c r="H2332" s="7">
        <v>238.90126035998489</v>
      </c>
      <c r="I2332" s="7">
        <v>101.07595409378735</v>
      </c>
    </row>
    <row r="2333" spans="1:9" x14ac:dyDescent="0.25">
      <c r="A2333" s="14"/>
      <c r="B2333" s="5">
        <f>DATE(YEAR(siječanj!B2333),MONTH(siječanj!B2333)+11,DAY(siječanj!B2333))</f>
        <v>44190</v>
      </c>
      <c r="C2333" s="8">
        <v>24.2708333333333</v>
      </c>
      <c r="D2333">
        <v>1.3706017599509226</v>
      </c>
      <c r="E2333" s="6">
        <v>75.298270129268204</v>
      </c>
      <c r="F2333" s="7">
        <v>67.254008078587319</v>
      </c>
      <c r="G2333" s="7">
        <v>59.867108591918203</v>
      </c>
      <c r="H2333" s="7">
        <v>226.53323422250867</v>
      </c>
      <c r="I2333" s="7">
        <v>103.0201059480046</v>
      </c>
    </row>
    <row r="2334" spans="1:9" x14ac:dyDescent="0.25">
      <c r="A2334" s="14"/>
      <c r="B2334" s="5">
        <f>DATE(YEAR(siječanj!B2334),MONTH(siječanj!B2334)+11,DAY(siječanj!B2334))</f>
        <v>44190</v>
      </c>
      <c r="C2334" s="8">
        <v>24.28125</v>
      </c>
      <c r="D2334">
        <v>1.3706017599509226</v>
      </c>
      <c r="E2334" s="6">
        <v>79.273451019139841</v>
      </c>
      <c r="F2334" s="7">
        <v>66.650324848890946</v>
      </c>
      <c r="G2334" s="7">
        <v>59.085996102438322</v>
      </c>
      <c r="H2334" s="7">
        <v>207.46591321836135</v>
      </c>
      <c r="I2334" s="7">
        <v>108.4587907376287</v>
      </c>
    </row>
    <row r="2335" spans="1:9" x14ac:dyDescent="0.25">
      <c r="A2335" s="14"/>
      <c r="B2335" s="5">
        <f>DATE(YEAR(siječanj!B2335),MONTH(siječanj!B2335)+11,DAY(siječanj!B2335))</f>
        <v>44190</v>
      </c>
      <c r="C2335" s="8">
        <v>24.2916666666667</v>
      </c>
      <c r="D2335">
        <v>1.3706017599509226</v>
      </c>
      <c r="E2335" s="6">
        <v>81.093672976093131</v>
      </c>
      <c r="F2335" s="7">
        <v>64.627162421319326</v>
      </c>
      <c r="G2335" s="7">
        <v>56.923391075576014</v>
      </c>
      <c r="H2335" s="7">
        <v>168.14836826345544</v>
      </c>
      <c r="I2335" s="7">
        <v>110.94914620704772</v>
      </c>
    </row>
    <row r="2336" spans="1:9" x14ac:dyDescent="0.25">
      <c r="A2336" s="14"/>
      <c r="B2336" s="5">
        <f>DATE(YEAR(siječanj!B2336),MONTH(siječanj!B2336)+11,DAY(siječanj!B2336))</f>
        <v>44190</v>
      </c>
      <c r="C2336" s="8">
        <v>24.3020833333333</v>
      </c>
      <c r="D2336">
        <v>1.3706017599509226</v>
      </c>
      <c r="E2336" s="6">
        <v>85.433828792524551</v>
      </c>
      <c r="F2336" s="7">
        <v>63.913265600777009</v>
      </c>
      <c r="G2336" s="7">
        <v>55.654720368549157</v>
      </c>
      <c r="H2336" s="7">
        <v>146.77252400588415</v>
      </c>
      <c r="I2336" s="7">
        <v>116.88717521185772</v>
      </c>
    </row>
    <row r="2337" spans="1:9" x14ac:dyDescent="0.25">
      <c r="A2337" s="14"/>
      <c r="B2337" s="5">
        <f>DATE(YEAR(siječanj!B2337),MONTH(siječanj!B2337)+11,DAY(siječanj!B2337))</f>
        <v>44190</v>
      </c>
      <c r="C2337" s="8">
        <v>24.3125</v>
      </c>
      <c r="D2337">
        <v>1.3706017599509226</v>
      </c>
      <c r="E2337" s="6">
        <v>91.396189945534047</v>
      </c>
      <c r="F2337" s="7">
        <v>63.820745820202134</v>
      </c>
      <c r="G2337" s="7">
        <v>56.525145625594327</v>
      </c>
      <c r="H2337" s="7">
        <v>84.568279520517265</v>
      </c>
      <c r="I2337" s="7">
        <v>125.04464120183071</v>
      </c>
    </row>
    <row r="2338" spans="1:9" x14ac:dyDescent="0.25">
      <c r="A2338" s="14"/>
      <c r="B2338" s="5">
        <f>DATE(YEAR(siječanj!B2338),MONTH(siječanj!B2338)+11,DAY(siječanj!B2338))</f>
        <v>44190</v>
      </c>
      <c r="C2338" s="8">
        <v>24.3229166666667</v>
      </c>
      <c r="D2338">
        <v>1.3706017599509226</v>
      </c>
      <c r="E2338" s="6">
        <v>98.130801504880012</v>
      </c>
      <c r="F2338" s="7">
        <v>63.998334932966095</v>
      </c>
      <c r="G2338" s="7">
        <v>58.293755133764627</v>
      </c>
      <c r="H2338" s="7">
        <v>20.638234898701768</v>
      </c>
      <c r="I2338" s="7">
        <v>134.25866956093373</v>
      </c>
    </row>
    <row r="2339" spans="1:9" x14ac:dyDescent="0.25">
      <c r="A2339" s="14"/>
      <c r="B2339" s="5">
        <f>DATE(YEAR(siječanj!B2339),MONTH(siječanj!B2339)+11,DAY(siječanj!B2339))</f>
        <v>44190</v>
      </c>
      <c r="C2339" s="8">
        <v>24.3333333333333</v>
      </c>
      <c r="D2339">
        <v>1.3706017599509226</v>
      </c>
      <c r="E2339" s="6">
        <v>104.14712698473605</v>
      </c>
      <c r="F2339" s="7">
        <v>62.176210035812723</v>
      </c>
      <c r="G2339" s="7">
        <v>57.967224766074196</v>
      </c>
      <c r="H2339" s="7">
        <v>3.3079892784821303</v>
      </c>
      <c r="I2339" s="7">
        <v>142.48996740201832</v>
      </c>
    </row>
    <row r="2340" spans="1:9" x14ac:dyDescent="0.25">
      <c r="A2340" s="14"/>
      <c r="B2340" s="5">
        <f>DATE(YEAR(siječanj!B2340),MONTH(siječanj!B2340)+11,DAY(siječanj!B2340))</f>
        <v>44190</v>
      </c>
      <c r="C2340" s="8">
        <v>24.34375</v>
      </c>
      <c r="D2340">
        <v>1.3706017599509226</v>
      </c>
      <c r="E2340" s="6">
        <v>111.32928291849501</v>
      </c>
      <c r="F2340" s="7">
        <v>64.778417775576273</v>
      </c>
      <c r="G2340" s="7">
        <v>59.253842302871981</v>
      </c>
      <c r="H2340" s="7">
        <v>2.7880161010768711</v>
      </c>
      <c r="I2340" s="7">
        <v>152.31630821915402</v>
      </c>
    </row>
    <row r="2341" spans="1:9" x14ac:dyDescent="0.25">
      <c r="A2341" s="14"/>
      <c r="B2341" s="5">
        <f>DATE(YEAR(siječanj!B2341),MONTH(siječanj!B2341)+11,DAY(siječanj!B2341))</f>
        <v>44190</v>
      </c>
      <c r="C2341" s="8">
        <v>24.3541666666667</v>
      </c>
      <c r="D2341">
        <v>1.3706017599509226</v>
      </c>
      <c r="E2341" s="6">
        <v>120.34629408187017</v>
      </c>
      <c r="F2341" s="7">
        <v>65.564592786337926</v>
      </c>
      <c r="G2341" s="7">
        <v>57.764139050385943</v>
      </c>
      <c r="H2341" s="7">
        <v>2.2862337226742735</v>
      </c>
      <c r="I2341" s="7">
        <v>164.65302516883301</v>
      </c>
    </row>
    <row r="2342" spans="1:9" x14ac:dyDescent="0.25">
      <c r="A2342" s="14"/>
      <c r="B2342" s="5">
        <f>DATE(YEAR(siječanj!B2342),MONTH(siječanj!B2342)+11,DAY(siječanj!B2342))</f>
        <v>44190</v>
      </c>
      <c r="C2342" s="8">
        <v>24.3645833333333</v>
      </c>
      <c r="D2342">
        <v>1.3706017599509226</v>
      </c>
      <c r="E2342" s="6">
        <v>129.38405916086251</v>
      </c>
      <c r="F2342" s="7">
        <v>67.168962857881667</v>
      </c>
      <c r="G2342" s="7">
        <v>61.290209521757028</v>
      </c>
      <c r="H2342" s="7">
        <v>2.4028946843118848</v>
      </c>
      <c r="I2342" s="7">
        <v>177.01813680250734</v>
      </c>
    </row>
    <row r="2343" spans="1:9" x14ac:dyDescent="0.25">
      <c r="A2343" s="14"/>
      <c r="B2343" s="5">
        <f>DATE(YEAR(siječanj!B2343),MONTH(siječanj!B2343)+11,DAY(siječanj!B2343))</f>
        <v>44190</v>
      </c>
      <c r="C2343" s="8">
        <v>24.375</v>
      </c>
      <c r="D2343">
        <v>1.3706017599509226</v>
      </c>
      <c r="E2343" s="6">
        <v>136.65138087972781</v>
      </c>
      <c r="F2343" s="7">
        <v>66.148761788762783</v>
      </c>
      <c r="G2343" s="7">
        <v>62.783865732052625</v>
      </c>
      <c r="H2343" s="7">
        <v>2.1770172133033161</v>
      </c>
      <c r="I2343" s="7">
        <v>186.96099806811731</v>
      </c>
    </row>
    <row r="2344" spans="1:9" x14ac:dyDescent="0.25">
      <c r="A2344" s="14"/>
      <c r="B2344" s="5">
        <f>DATE(YEAR(siječanj!B2344),MONTH(siječanj!B2344)+11,DAY(siječanj!B2344))</f>
        <v>44190</v>
      </c>
      <c r="C2344" s="8">
        <v>24.3854166666667</v>
      </c>
      <c r="D2344">
        <v>1.3706017599509226</v>
      </c>
      <c r="E2344" s="6">
        <v>141.65194518611378</v>
      </c>
      <c r="F2344" s="7">
        <v>65.608242608541985</v>
      </c>
      <c r="G2344" s="7">
        <v>67.784020256118055</v>
      </c>
      <c r="H2344" s="7">
        <v>1.8083235930641408</v>
      </c>
      <c r="I2344" s="7">
        <v>193.80257176907079</v>
      </c>
    </row>
    <row r="2345" spans="1:9" x14ac:dyDescent="0.25">
      <c r="A2345" s="14"/>
      <c r="B2345" s="5">
        <f>DATE(YEAR(siječanj!B2345),MONTH(siječanj!B2345)+11,DAY(siječanj!B2345))</f>
        <v>44190</v>
      </c>
      <c r="C2345" s="8">
        <v>24.3958333333333</v>
      </c>
      <c r="D2345">
        <v>1.3706017599509226</v>
      </c>
      <c r="E2345" s="6">
        <v>147.42604424665615</v>
      </c>
      <c r="F2345" s="7">
        <v>66.469842358113084</v>
      </c>
      <c r="G2345" s="7">
        <v>70.992080288153716</v>
      </c>
      <c r="H2345" s="7">
        <v>1.8642585818169439</v>
      </c>
      <c r="I2345" s="7">
        <v>201.70246503288871</v>
      </c>
    </row>
    <row r="2346" spans="1:9" x14ac:dyDescent="0.25">
      <c r="A2346" s="14"/>
      <c r="B2346" s="5">
        <f>DATE(YEAR(siječanj!B2346),MONTH(siječanj!B2346)+11,DAY(siječanj!B2346))</f>
        <v>44190</v>
      </c>
      <c r="C2346" s="8">
        <v>24.40625</v>
      </c>
      <c r="D2346">
        <v>1.3706017599509226</v>
      </c>
      <c r="E2346" s="6">
        <v>151.90684552777191</v>
      </c>
      <c r="F2346" s="7">
        <v>70.299011156152346</v>
      </c>
      <c r="G2346" s="7">
        <v>77.731716840407913</v>
      </c>
      <c r="H2346" s="7">
        <v>1.9395686689763487</v>
      </c>
      <c r="I2346" s="7">
        <v>207.83291958277448</v>
      </c>
    </row>
    <row r="2347" spans="1:9" x14ac:dyDescent="0.25">
      <c r="A2347" s="14"/>
      <c r="B2347" s="5">
        <f>DATE(YEAR(siječanj!B2347),MONTH(siječanj!B2347)+11,DAY(siječanj!B2347))</f>
        <v>44190</v>
      </c>
      <c r="C2347" s="8">
        <v>24.4166666666667</v>
      </c>
      <c r="D2347">
        <v>1.3706017599509226</v>
      </c>
      <c r="E2347" s="6">
        <v>157.54060219417627</v>
      </c>
      <c r="F2347" s="7">
        <v>74.254270956888817</v>
      </c>
      <c r="G2347" s="7">
        <v>80.082779632485511</v>
      </c>
      <c r="H2347" s="7">
        <v>1.834185942957592</v>
      </c>
      <c r="I2347" s="7">
        <v>215.54080195061471</v>
      </c>
    </row>
    <row r="2348" spans="1:9" x14ac:dyDescent="0.25">
      <c r="A2348" s="14"/>
      <c r="B2348" s="5">
        <f>DATE(YEAR(siječanj!B2348),MONTH(siječanj!B2348)+11,DAY(siječanj!B2348))</f>
        <v>44190</v>
      </c>
      <c r="C2348" s="8">
        <v>24.4270833333333</v>
      </c>
      <c r="D2348">
        <v>1.3706017599509226</v>
      </c>
      <c r="E2348" s="6">
        <v>161.960509988301</v>
      </c>
      <c r="F2348" s="7">
        <v>84.440356013259418</v>
      </c>
      <c r="G2348" s="7">
        <v>94.794693337204265</v>
      </c>
      <c r="H2348" s="7">
        <v>2.0747082870831801</v>
      </c>
      <c r="I2348" s="7">
        <v>221.58794444737373</v>
      </c>
    </row>
    <row r="2349" spans="1:9" x14ac:dyDescent="0.25">
      <c r="A2349" s="14"/>
      <c r="B2349" s="5">
        <f>DATE(YEAR(siječanj!B2349),MONTH(siječanj!B2349)+11,DAY(siječanj!B2349))</f>
        <v>44190</v>
      </c>
      <c r="C2349" s="8">
        <v>24.4375</v>
      </c>
      <c r="D2349">
        <v>1.3706017599509226</v>
      </c>
      <c r="E2349" s="6">
        <v>169.1685967169758</v>
      </c>
      <c r="F2349" s="7">
        <v>88.882241810127312</v>
      </c>
      <c r="G2349" s="7">
        <v>96.282470275224725</v>
      </c>
      <c r="H2349" s="7">
        <v>2.3776478912154353</v>
      </c>
      <c r="I2349" s="7">
        <v>231.44976274938344</v>
      </c>
    </row>
    <row r="2350" spans="1:9" x14ac:dyDescent="0.25">
      <c r="A2350" s="14"/>
      <c r="B2350" s="5">
        <f>DATE(YEAR(siječanj!B2350),MONTH(siječanj!B2350)+11,DAY(siječanj!B2350))</f>
        <v>44190</v>
      </c>
      <c r="C2350" s="8">
        <v>24.4479166666667</v>
      </c>
      <c r="D2350">
        <v>1.3706017599509226</v>
      </c>
      <c r="E2350" s="6">
        <v>171.40324740835837</v>
      </c>
      <c r="F2350" s="7">
        <v>91.180347483469333</v>
      </c>
      <c r="G2350" s="7">
        <v>95.023503377318193</v>
      </c>
      <c r="H2350" s="7">
        <v>3.2336742418732189</v>
      </c>
      <c r="I2350" s="7">
        <v>234.50712317197736</v>
      </c>
    </row>
    <row r="2351" spans="1:9" x14ac:dyDescent="0.25">
      <c r="A2351" s="14"/>
      <c r="B2351" s="5">
        <f>DATE(YEAR(siječanj!B2351),MONTH(siječanj!B2351)+11,DAY(siječanj!B2351))</f>
        <v>44190</v>
      </c>
      <c r="C2351" s="8">
        <v>24.4583333333333</v>
      </c>
      <c r="D2351">
        <v>1.3706017599509226</v>
      </c>
      <c r="E2351" s="6">
        <v>174.28678201133303</v>
      </c>
      <c r="F2351" s="7">
        <v>90.396676048405823</v>
      </c>
      <c r="G2351" s="7">
        <v>98.525041431339162</v>
      </c>
      <c r="H2351" s="7">
        <v>3.192385122284032</v>
      </c>
      <c r="I2351" s="7">
        <v>238.45226081980388</v>
      </c>
    </row>
    <row r="2352" spans="1:9" x14ac:dyDescent="0.25">
      <c r="A2352" s="14"/>
      <c r="B2352" s="5">
        <f>DATE(YEAR(siječanj!B2352),MONTH(siječanj!B2352)+11,DAY(siječanj!B2352))</f>
        <v>44190</v>
      </c>
      <c r="C2352" s="8">
        <v>24.46875</v>
      </c>
      <c r="D2352">
        <v>1.3706017599509226</v>
      </c>
      <c r="E2352" s="6">
        <v>175.75250323878203</v>
      </c>
      <c r="F2352" s="7">
        <v>90.057853445817543</v>
      </c>
      <c r="G2352" s="7">
        <v>101.57246690272167</v>
      </c>
      <c r="H2352" s="7">
        <v>3.1645446238487596</v>
      </c>
      <c r="I2352" s="7">
        <v>240.45760245491462</v>
      </c>
    </row>
    <row r="2353" spans="1:9" x14ac:dyDescent="0.25">
      <c r="A2353" s="14"/>
      <c r="B2353" s="5">
        <f>DATE(YEAR(siječanj!B2353),MONTH(siječanj!B2353)+11,DAY(siječanj!B2353))</f>
        <v>44190</v>
      </c>
      <c r="C2353" s="8">
        <v>24.4791666666667</v>
      </c>
      <c r="D2353">
        <v>1.3706017599509226</v>
      </c>
      <c r="E2353" s="6">
        <v>177.45854163982318</v>
      </c>
      <c r="F2353" s="7">
        <v>91.31343081636679</v>
      </c>
      <c r="G2353" s="7">
        <v>96.050538000414505</v>
      </c>
      <c r="H2353" s="7">
        <v>4.0942116875692243</v>
      </c>
      <c r="I2353" s="7">
        <v>242.79173651303961</v>
      </c>
    </row>
    <row r="2354" spans="1:9" x14ac:dyDescent="0.25">
      <c r="A2354" s="14"/>
      <c r="B2354" s="5">
        <f>DATE(YEAR(siječanj!B2354),MONTH(siječanj!B2354)+11,DAY(siječanj!B2354))</f>
        <v>44190</v>
      </c>
      <c r="C2354" s="8">
        <v>24.4895833333333</v>
      </c>
      <c r="D2354">
        <v>1.3706017599509226</v>
      </c>
      <c r="E2354" s="6">
        <v>179.30459369724372</v>
      </c>
      <c r="F2354" s="7">
        <v>91.165635459984799</v>
      </c>
      <c r="G2354" s="7">
        <v>95.635084141207017</v>
      </c>
      <c r="H2354" s="7">
        <v>3.9830459150077604</v>
      </c>
      <c r="I2354" s="7">
        <v>245.31743170118278</v>
      </c>
    </row>
    <row r="2355" spans="1:9" x14ac:dyDescent="0.25">
      <c r="A2355" s="14"/>
      <c r="B2355" s="5">
        <f>DATE(YEAR(siječanj!B2355),MONTH(siječanj!B2355)+11,DAY(siječanj!B2355))</f>
        <v>44190</v>
      </c>
      <c r="C2355" s="8">
        <v>24.5</v>
      </c>
      <c r="D2355">
        <v>1.3706017599509226</v>
      </c>
      <c r="E2355" s="6">
        <v>179.18735574305731</v>
      </c>
      <c r="F2355" s="7">
        <v>92.240746414078473</v>
      </c>
      <c r="G2355" s="7">
        <v>96.790479531347884</v>
      </c>
      <c r="H2355" s="7">
        <v>4.0216825625088957</v>
      </c>
      <c r="I2355" s="7">
        <v>245.15703138334445</v>
      </c>
    </row>
    <row r="2356" spans="1:9" x14ac:dyDescent="0.25">
      <c r="A2356" s="14"/>
      <c r="B2356" s="5">
        <f>DATE(YEAR(siječanj!B2356),MONTH(siječanj!B2356)+11,DAY(siječanj!B2356))</f>
        <v>44190</v>
      </c>
      <c r="C2356" s="8">
        <v>24.5104166666667</v>
      </c>
      <c r="D2356">
        <v>1.3706017599509226</v>
      </c>
      <c r="E2356" s="6">
        <v>178.39536922479493</v>
      </c>
      <c r="F2356" s="7">
        <v>92.099071355911988</v>
      </c>
      <c r="G2356" s="7">
        <v>93.833045050748751</v>
      </c>
      <c r="H2356" s="7">
        <v>4.1563570268548853</v>
      </c>
      <c r="I2356" s="7">
        <v>244.07346684885101</v>
      </c>
    </row>
    <row r="2357" spans="1:9" x14ac:dyDescent="0.25">
      <c r="A2357" s="14"/>
      <c r="B2357" s="5">
        <f>DATE(YEAR(siječanj!B2357),MONTH(siječanj!B2357)+11,DAY(siječanj!B2357))</f>
        <v>44190</v>
      </c>
      <c r="C2357" s="8">
        <v>24.5208333333333</v>
      </c>
      <c r="D2357">
        <v>1.3706017599509226</v>
      </c>
      <c r="E2357" s="6">
        <v>175.50074539886791</v>
      </c>
      <c r="F2357" s="7">
        <v>91.688203640777715</v>
      </c>
      <c r="G2357" s="7">
        <v>92.300019788562992</v>
      </c>
      <c r="H2357" s="7">
        <v>5.0979935825325855</v>
      </c>
      <c r="I2357" s="7">
        <v>240.11315736611419</v>
      </c>
    </row>
    <row r="2358" spans="1:9" x14ac:dyDescent="0.25">
      <c r="A2358" s="14"/>
      <c r="B2358" s="5">
        <f>DATE(YEAR(siječanj!B2358),MONTH(siječanj!B2358)+11,DAY(siječanj!B2358))</f>
        <v>44190</v>
      </c>
      <c r="C2358" s="8">
        <v>24.53125</v>
      </c>
      <c r="D2358">
        <v>1.3706017599509226</v>
      </c>
      <c r="E2358" s="6">
        <v>173.34245071553954</v>
      </c>
      <c r="F2358" s="7">
        <v>87.401226087909308</v>
      </c>
      <c r="G2358" s="7">
        <v>94.344224699429844</v>
      </c>
      <c r="H2358" s="7">
        <v>5.9483833054974342</v>
      </c>
      <c r="I2358" s="7">
        <v>237.16026420453443</v>
      </c>
    </row>
    <row r="2359" spans="1:9" x14ac:dyDescent="0.25">
      <c r="A2359" s="14"/>
      <c r="B2359" s="5">
        <f>DATE(YEAR(siječanj!B2359),MONTH(siječanj!B2359)+11,DAY(siječanj!B2359))</f>
        <v>44190</v>
      </c>
      <c r="C2359" s="8">
        <v>24.5416666666667</v>
      </c>
      <c r="D2359">
        <v>1.3706017599509226</v>
      </c>
      <c r="E2359" s="6">
        <v>165.46394923288051</v>
      </c>
      <c r="F2359" s="7">
        <v>87.730512598793453</v>
      </c>
      <c r="G2359" s="7">
        <v>93.249981767260678</v>
      </c>
      <c r="H2359" s="7">
        <v>6.1056939248088993</v>
      </c>
      <c r="I2359" s="7">
        <v>226.3812110329057</v>
      </c>
    </row>
    <row r="2360" spans="1:9" x14ac:dyDescent="0.25">
      <c r="A2360" s="14"/>
      <c r="B2360" s="5">
        <f>DATE(YEAR(siječanj!B2360),MONTH(siječanj!B2360)+11,DAY(siječanj!B2360))</f>
        <v>44190</v>
      </c>
      <c r="C2360" s="8">
        <v>24.5520833333333</v>
      </c>
      <c r="D2360">
        <v>1.3706017599509226</v>
      </c>
      <c r="E2360" s="6">
        <v>158.80744102643214</v>
      </c>
      <c r="F2360" s="7">
        <v>87.827135350135265</v>
      </c>
      <c r="G2360" s="7">
        <v>88.649750192024044</v>
      </c>
      <c r="H2360" s="7">
        <v>7.0308877432618306</v>
      </c>
      <c r="I2360" s="7">
        <v>217.27404058271068</v>
      </c>
    </row>
    <row r="2361" spans="1:9" x14ac:dyDescent="0.25">
      <c r="A2361" s="14"/>
      <c r="B2361" s="5">
        <f>DATE(YEAR(siječanj!B2361),MONTH(siječanj!B2361)+11,DAY(siječanj!B2361))</f>
        <v>44190</v>
      </c>
      <c r="C2361" s="8">
        <v>24.5625</v>
      </c>
      <c r="D2361">
        <v>1.3706017599509226</v>
      </c>
      <c r="E2361" s="6">
        <v>154.49200372273143</v>
      </c>
      <c r="F2361" s="7">
        <v>87.198251601653979</v>
      </c>
      <c r="G2361" s="7">
        <v>88.77564286865956</v>
      </c>
      <c r="H2361" s="7">
        <v>7.7584280670813461</v>
      </c>
      <c r="I2361" s="7">
        <v>211.36983046638272</v>
      </c>
    </row>
    <row r="2362" spans="1:9" x14ac:dyDescent="0.25">
      <c r="A2362" s="14"/>
      <c r="B2362" s="5">
        <f>DATE(YEAR(siječanj!B2362),MONTH(siječanj!B2362)+11,DAY(siječanj!B2362))</f>
        <v>44190</v>
      </c>
      <c r="C2362" s="8">
        <v>24.5729166666667</v>
      </c>
      <c r="D2362">
        <v>1.3706017599509226</v>
      </c>
      <c r="E2362" s="6">
        <v>149.39697815155247</v>
      </c>
      <c r="F2362" s="7">
        <v>86.109079634128875</v>
      </c>
      <c r="G2362" s="7">
        <v>91.288937457134708</v>
      </c>
      <c r="H2362" s="7">
        <v>7.1796373420713051</v>
      </c>
      <c r="I2362" s="7">
        <v>204.39901861041918</v>
      </c>
    </row>
    <row r="2363" spans="1:9" x14ac:dyDescent="0.25">
      <c r="A2363" s="14"/>
      <c r="B2363" s="5">
        <f>DATE(YEAR(siječanj!B2363),MONTH(siječanj!B2363)+11,DAY(siječanj!B2363))</f>
        <v>44190</v>
      </c>
      <c r="C2363" s="8">
        <v>24.5833333333333</v>
      </c>
      <c r="D2363">
        <v>1.3706017599509226</v>
      </c>
      <c r="E2363" s="6">
        <v>147.35990082753119</v>
      </c>
      <c r="F2363" s="7">
        <v>85.901073884993835</v>
      </c>
      <c r="G2363" s="7">
        <v>92.012790249125402</v>
      </c>
      <c r="H2363" s="7">
        <v>6.7462425269783344</v>
      </c>
      <c r="I2363" s="7">
        <v>201.61197023089235</v>
      </c>
    </row>
    <row r="2364" spans="1:9" x14ac:dyDescent="0.25">
      <c r="A2364" s="14"/>
      <c r="B2364" s="5">
        <f>DATE(YEAR(siječanj!B2364),MONTH(siječanj!B2364)+11,DAY(siječanj!B2364))</f>
        <v>44190</v>
      </c>
      <c r="C2364" s="8">
        <v>24.59375</v>
      </c>
      <c r="D2364">
        <v>1.3706017599509226</v>
      </c>
      <c r="E2364" s="6">
        <v>145.22755964472958</v>
      </c>
      <c r="F2364" s="7">
        <v>86.176692252300811</v>
      </c>
      <c r="G2364" s="7">
        <v>91.887134348642931</v>
      </c>
      <c r="H2364" s="7">
        <v>4.7750981848276242</v>
      </c>
      <c r="I2364" s="7">
        <v>198.69458561910261</v>
      </c>
    </row>
    <row r="2365" spans="1:9" x14ac:dyDescent="0.25">
      <c r="A2365" s="14"/>
      <c r="B2365" s="5">
        <f>DATE(YEAR(siječanj!B2365),MONTH(siječanj!B2365)+11,DAY(siječanj!B2365))</f>
        <v>44190</v>
      </c>
      <c r="C2365" s="8">
        <v>24.6041666666667</v>
      </c>
      <c r="D2365">
        <v>1.3706017599509226</v>
      </c>
      <c r="E2365" s="6">
        <v>143.90181949604425</v>
      </c>
      <c r="F2365" s="7">
        <v>87.583946928067363</v>
      </c>
      <c r="G2365" s="7">
        <v>90.612451935221429</v>
      </c>
      <c r="H2365" s="7">
        <v>3.7966756362261838</v>
      </c>
      <c r="I2365" s="7">
        <v>196.88076054260861</v>
      </c>
    </row>
    <row r="2366" spans="1:9" x14ac:dyDescent="0.25">
      <c r="A2366" s="14"/>
      <c r="B2366" s="5">
        <f>DATE(YEAR(siječanj!B2366),MONTH(siječanj!B2366)+11,DAY(siječanj!B2366))</f>
        <v>44190</v>
      </c>
      <c r="C2366" s="8">
        <v>24.6145833333333</v>
      </c>
      <c r="D2366">
        <v>1.3706017599509226</v>
      </c>
      <c r="E2366" s="6">
        <v>140.27136901256114</v>
      </c>
      <c r="F2366" s="7">
        <v>85.569159222413745</v>
      </c>
      <c r="G2366" s="7">
        <v>92.268717178497425</v>
      </c>
      <c r="H2366" s="7">
        <v>3.6228326354962124</v>
      </c>
      <c r="I2366" s="7">
        <v>191.91372221881531</v>
      </c>
    </row>
    <row r="2367" spans="1:9" x14ac:dyDescent="0.25">
      <c r="A2367" s="14"/>
      <c r="B2367" s="5">
        <f>DATE(YEAR(siječanj!B2367),MONTH(siječanj!B2367)+11,DAY(siječanj!B2367))</f>
        <v>44190</v>
      </c>
      <c r="C2367" s="8">
        <v>24.625</v>
      </c>
      <c r="D2367">
        <v>1.3706017599509226</v>
      </c>
      <c r="E2367" s="6">
        <v>139.43893787797762</v>
      </c>
      <c r="F2367" s="7">
        <v>85.899382062571831</v>
      </c>
      <c r="G2367" s="7">
        <v>90.945636114128362</v>
      </c>
      <c r="H2367" s="7">
        <v>2.9838458343910155</v>
      </c>
      <c r="I2367" s="7">
        <v>190.77482296479542</v>
      </c>
    </row>
    <row r="2368" spans="1:9" x14ac:dyDescent="0.25">
      <c r="A2368" s="14"/>
      <c r="B2368" s="5">
        <f>DATE(YEAR(siječanj!B2368),MONTH(siječanj!B2368)+11,DAY(siječanj!B2368))</f>
        <v>44190</v>
      </c>
      <c r="C2368" s="8">
        <v>24.6354166666667</v>
      </c>
      <c r="D2368">
        <v>1.3706017599509226</v>
      </c>
      <c r="E2368" s="6">
        <v>138.95797676743567</v>
      </c>
      <c r="F2368" s="7">
        <v>86.608544995196965</v>
      </c>
      <c r="G2368" s="7">
        <v>90.394256690443839</v>
      </c>
      <c r="H2368" s="7">
        <v>2.423501892359087</v>
      </c>
      <c r="I2368" s="7">
        <v>190.11679105410423</v>
      </c>
    </row>
    <row r="2369" spans="1:9" x14ac:dyDescent="0.25">
      <c r="A2369" s="14"/>
      <c r="B2369" s="5">
        <f>DATE(YEAR(siječanj!B2369),MONTH(siječanj!B2369)+11,DAY(siječanj!B2369))</f>
        <v>44190</v>
      </c>
      <c r="C2369" s="8">
        <v>24.6458333333333</v>
      </c>
      <c r="D2369">
        <v>1.3706017599509226</v>
      </c>
      <c r="E2369" s="6">
        <v>137.62655725440908</v>
      </c>
      <c r="F2369" s="7">
        <v>86.204645498779499</v>
      </c>
      <c r="G2369" s="7">
        <v>90.374399598827893</v>
      </c>
      <c r="H2369" s="7">
        <v>2.2802813482100617</v>
      </c>
      <c r="I2369" s="7">
        <v>188.29519569663103</v>
      </c>
    </row>
    <row r="2370" spans="1:9" x14ac:dyDescent="0.25">
      <c r="A2370" s="14"/>
      <c r="B2370" s="5">
        <f>DATE(YEAR(siječanj!B2370),MONTH(siječanj!B2370)+11,DAY(siječanj!B2370))</f>
        <v>44190</v>
      </c>
      <c r="C2370" s="8">
        <v>24.65625</v>
      </c>
      <c r="D2370">
        <v>1.3706017599509226</v>
      </c>
      <c r="E2370" s="6">
        <v>134.99868092043113</v>
      </c>
      <c r="F2370" s="7">
        <v>86.218931552723106</v>
      </c>
      <c r="G2370" s="7">
        <v>92.287069336937137</v>
      </c>
      <c r="H2370" s="7">
        <v>2.5013070762442036</v>
      </c>
      <c r="I2370" s="7">
        <v>184.69983954993739</v>
      </c>
    </row>
    <row r="2371" spans="1:9" x14ac:dyDescent="0.25">
      <c r="A2371" s="14"/>
      <c r="B2371" s="5">
        <f>DATE(YEAR(siječanj!B2371),MONTH(siječanj!B2371)+11,DAY(siječanj!B2371))</f>
        <v>44190</v>
      </c>
      <c r="C2371" s="8">
        <v>24.6666666666667</v>
      </c>
      <c r="D2371">
        <v>1.3706017599509226</v>
      </c>
      <c r="E2371" s="6">
        <v>134.71567324943385</v>
      </c>
      <c r="F2371" s="7">
        <v>87.745353216856387</v>
      </c>
      <c r="G2371" s="7">
        <v>91.864708837739556</v>
      </c>
      <c r="H2371" s="7">
        <v>2.9010962751979426</v>
      </c>
      <c r="I2371" s="7">
        <v>184.31263968199642</v>
      </c>
    </row>
    <row r="2372" spans="1:9" x14ac:dyDescent="0.25">
      <c r="A2372" s="14"/>
      <c r="B2372" s="5">
        <f>DATE(YEAR(siječanj!B2372),MONTH(siječanj!B2372)+11,DAY(siječanj!B2372))</f>
        <v>44190</v>
      </c>
      <c r="C2372" s="8">
        <v>24.6770833333333</v>
      </c>
      <c r="D2372">
        <v>1.3706017599509226</v>
      </c>
      <c r="E2372" s="6">
        <v>135.82392622274628</v>
      </c>
      <c r="F2372" s="7">
        <v>88.406996434183881</v>
      </c>
      <c r="G2372" s="7">
        <v>93.467888064868433</v>
      </c>
      <c r="H2372" s="7">
        <v>4.5653825659034437</v>
      </c>
      <c r="I2372" s="7">
        <v>185.82890743332501</v>
      </c>
    </row>
    <row r="2373" spans="1:9" x14ac:dyDescent="0.25">
      <c r="A2373" s="14"/>
      <c r="B2373" s="5">
        <f>DATE(YEAR(siječanj!B2373),MONTH(siječanj!B2373)+11,DAY(siječanj!B2373))</f>
        <v>44190</v>
      </c>
      <c r="C2373" s="8">
        <v>24.6875</v>
      </c>
      <c r="D2373">
        <v>1.3706017599509226</v>
      </c>
      <c r="E2373" s="6">
        <v>139.86288618660168</v>
      </c>
      <c r="F2373" s="7">
        <v>90.148070579723026</v>
      </c>
      <c r="G2373" s="7">
        <v>93.891496655313503</v>
      </c>
      <c r="H2373" s="7">
        <v>10.880569991245371</v>
      </c>
      <c r="I2373" s="7">
        <v>191.35485222172187</v>
      </c>
    </row>
    <row r="2374" spans="1:9" x14ac:dyDescent="0.25">
      <c r="A2374" s="14"/>
      <c r="B2374" s="5">
        <f>DATE(YEAR(siječanj!B2374),MONTH(siječanj!B2374)+11,DAY(siječanj!B2374))</f>
        <v>44190</v>
      </c>
      <c r="C2374" s="8">
        <v>24.6979166666667</v>
      </c>
      <c r="D2374">
        <v>1.3706017599509226</v>
      </c>
      <c r="E2374" s="6">
        <v>143.62072699397137</v>
      </c>
      <c r="F2374" s="7">
        <v>92.699953634947661</v>
      </c>
      <c r="G2374" s="7">
        <v>93.747211688686903</v>
      </c>
      <c r="H2374" s="7">
        <v>54.630735457175163</v>
      </c>
      <c r="I2374" s="7">
        <v>196.49618093281117</v>
      </c>
    </row>
    <row r="2375" spans="1:9" x14ac:dyDescent="0.25">
      <c r="A2375" s="14"/>
      <c r="B2375" s="5">
        <f>DATE(YEAR(siječanj!B2375),MONTH(siječanj!B2375)+11,DAY(siječanj!B2375))</f>
        <v>44190</v>
      </c>
      <c r="C2375" s="8">
        <v>24.7083333333333</v>
      </c>
      <c r="D2375">
        <v>1.3706017599509226</v>
      </c>
      <c r="E2375" s="6">
        <v>147.78540693850715</v>
      </c>
      <c r="F2375" s="7">
        <v>95.153055961061824</v>
      </c>
      <c r="G2375" s="7">
        <v>96.141736950894</v>
      </c>
      <c r="H2375" s="7">
        <v>135.01216199217441</v>
      </c>
      <c r="I2375" s="7">
        <v>202.19413081119538</v>
      </c>
    </row>
    <row r="2376" spans="1:9" x14ac:dyDescent="0.25">
      <c r="A2376" s="14"/>
      <c r="B2376" s="5">
        <f>DATE(YEAR(siječanj!B2376),MONTH(siječanj!B2376)+11,DAY(siječanj!B2376))</f>
        <v>44190</v>
      </c>
      <c r="C2376" s="8">
        <v>24.71875</v>
      </c>
      <c r="D2376">
        <v>1.3706017599509226</v>
      </c>
      <c r="E2376" s="6">
        <v>155.0924911181643</v>
      </c>
      <c r="F2376" s="7">
        <v>96.630945227592591</v>
      </c>
      <c r="G2376" s="7">
        <v>98.389653629650411</v>
      </c>
      <c r="H2376" s="7">
        <v>170.60558135289307</v>
      </c>
      <c r="I2376" s="7">
        <v>212.1913934981992</v>
      </c>
    </row>
    <row r="2377" spans="1:9" x14ac:dyDescent="0.25">
      <c r="A2377" s="14"/>
      <c r="B2377" s="5">
        <f>DATE(YEAR(siječanj!B2377),MONTH(siječanj!B2377)+11,DAY(siječanj!B2377))</f>
        <v>44190</v>
      </c>
      <c r="C2377" s="8">
        <v>24.7291666666667</v>
      </c>
      <c r="D2377">
        <v>1.3706017599509226</v>
      </c>
      <c r="E2377" s="6">
        <v>161.03196501532696</v>
      </c>
      <c r="F2377" s="7">
        <v>100.10135926339231</v>
      </c>
      <c r="G2377" s="7">
        <v>98.397447176925709</v>
      </c>
      <c r="H2377" s="7">
        <v>190.44779872027192</v>
      </c>
      <c r="I2377" s="7">
        <v>220.31754605270876</v>
      </c>
    </row>
    <row r="2378" spans="1:9" x14ac:dyDescent="0.25">
      <c r="A2378" s="14"/>
      <c r="B2378" s="5">
        <f>DATE(YEAR(siječanj!B2378),MONTH(siječanj!B2378)+11,DAY(siječanj!B2378))</f>
        <v>44190</v>
      </c>
      <c r="C2378" s="8">
        <v>24.7395833333333</v>
      </c>
      <c r="D2378">
        <v>1.3706017599509226</v>
      </c>
      <c r="E2378" s="6">
        <v>166.90555808869138</v>
      </c>
      <c r="F2378" s="7">
        <v>101.03485945660869</v>
      </c>
      <c r="G2378" s="7">
        <v>100.26256503982125</v>
      </c>
      <c r="H2378" s="7">
        <v>196.34125304407962</v>
      </c>
      <c r="I2378" s="7">
        <v>228.35356307773026</v>
      </c>
    </row>
    <row r="2379" spans="1:9" x14ac:dyDescent="0.25">
      <c r="A2379" s="14"/>
      <c r="B2379" s="5">
        <f>DATE(YEAR(siječanj!B2379),MONTH(siječanj!B2379)+11,DAY(siječanj!B2379))</f>
        <v>44190</v>
      </c>
      <c r="C2379" s="8">
        <v>24.75</v>
      </c>
      <c r="D2379">
        <v>1.3706017599509226</v>
      </c>
      <c r="E2379" s="6">
        <v>169.34242988727857</v>
      </c>
      <c r="F2379" s="7">
        <v>100.93184716215286</v>
      </c>
      <c r="G2379" s="7">
        <v>101.42503963562309</v>
      </c>
      <c r="H2379" s="7">
        <v>217.84557536011638</v>
      </c>
      <c r="I2379" s="7">
        <v>231.68759439665931</v>
      </c>
    </row>
    <row r="2380" spans="1:9" x14ac:dyDescent="0.25">
      <c r="A2380" s="14"/>
      <c r="B2380" s="5">
        <f>DATE(YEAR(siječanj!B2380),MONTH(siječanj!B2380)+11,DAY(siječanj!B2380))</f>
        <v>44190</v>
      </c>
      <c r="C2380" s="8">
        <v>24.7604166666667</v>
      </c>
      <c r="D2380">
        <v>1.3706017599509226</v>
      </c>
      <c r="E2380" s="6">
        <v>172.74556462744488</v>
      </c>
      <c r="F2380" s="7">
        <v>103.34039548543362</v>
      </c>
      <c r="G2380" s="7">
        <v>103.74658165851577</v>
      </c>
      <c r="H2380" s="7">
        <v>223.59333595607447</v>
      </c>
      <c r="I2380" s="7">
        <v>236.34362833854655</v>
      </c>
    </row>
    <row r="2381" spans="1:9" x14ac:dyDescent="0.25">
      <c r="A2381" s="14"/>
      <c r="B2381" s="5">
        <f>DATE(YEAR(siječanj!B2381),MONTH(siječanj!B2381)+11,DAY(siječanj!B2381))</f>
        <v>44190</v>
      </c>
      <c r="C2381" s="8">
        <v>24.7708333333333</v>
      </c>
      <c r="D2381">
        <v>1.3706017599509226</v>
      </c>
      <c r="E2381" s="6">
        <v>174.36262566233995</v>
      </c>
      <c r="F2381" s="7">
        <v>101.59316085587322</v>
      </c>
      <c r="G2381" s="7">
        <v>109.1764407556788</v>
      </c>
      <c r="H2381" s="7">
        <v>237.15016562020318</v>
      </c>
      <c r="I2381" s="7">
        <v>238.55602709423229</v>
      </c>
    </row>
    <row r="2382" spans="1:9" x14ac:dyDescent="0.25">
      <c r="A2382" s="14"/>
      <c r="B2382" s="5">
        <f>DATE(YEAR(siječanj!B2382),MONTH(siječanj!B2382)+11,DAY(siječanj!B2382))</f>
        <v>44190</v>
      </c>
      <c r="C2382" s="8">
        <v>24.78125</v>
      </c>
      <c r="D2382">
        <v>1.3706017599509226</v>
      </c>
      <c r="E2382" s="6">
        <v>177.66459111047558</v>
      </c>
      <c r="F2382" s="7">
        <v>101.25470394411725</v>
      </c>
      <c r="G2382" s="7">
        <v>113.36574932385717</v>
      </c>
      <c r="H2382" s="7">
        <v>237.28901351979098</v>
      </c>
      <c r="I2382" s="7">
        <v>243.07364522436461</v>
      </c>
    </row>
    <row r="2383" spans="1:9" x14ac:dyDescent="0.25">
      <c r="A2383" s="14"/>
      <c r="B2383" s="5">
        <f>DATE(YEAR(siječanj!B2383),MONTH(siječanj!B2383)+11,DAY(siječanj!B2383))</f>
        <v>44190</v>
      </c>
      <c r="C2383" s="8">
        <v>24.7916666666667</v>
      </c>
      <c r="D2383">
        <v>1.3706017599509226</v>
      </c>
      <c r="E2383" s="6">
        <v>178.03546949588474</v>
      </c>
      <c r="F2383" s="7">
        <v>100.50174250180679</v>
      </c>
      <c r="G2383" s="7">
        <v>114.52353655445945</v>
      </c>
      <c r="H2383" s="7">
        <v>237.58935842253783</v>
      </c>
      <c r="I2383" s="7">
        <v>243.58106631774541</v>
      </c>
    </row>
    <row r="2384" spans="1:9" x14ac:dyDescent="0.25">
      <c r="A2384" s="14"/>
      <c r="B2384" s="5">
        <f>DATE(YEAR(siječanj!B2384),MONTH(siječanj!B2384)+11,DAY(siječanj!B2384))</f>
        <v>44190</v>
      </c>
      <c r="C2384" s="8">
        <v>24.8020833333333</v>
      </c>
      <c r="D2384">
        <v>1.3706017599509226</v>
      </c>
      <c r="E2384" s="6">
        <v>180.85068883868618</v>
      </c>
      <c r="F2384" s="7">
        <v>100.79157860718757</v>
      </c>
      <c r="G2384" s="7">
        <v>116.07298766061936</v>
      </c>
      <c r="H2384" s="7">
        <v>237.90219076147238</v>
      </c>
      <c r="I2384" s="7">
        <v>247.43273773681489</v>
      </c>
    </row>
    <row r="2385" spans="1:9" x14ac:dyDescent="0.25">
      <c r="A2385" s="14"/>
      <c r="B2385" s="5">
        <f>DATE(YEAR(siječanj!B2385),MONTH(siječanj!B2385)+11,DAY(siječanj!B2385))</f>
        <v>44190</v>
      </c>
      <c r="C2385" s="8">
        <v>24.8125</v>
      </c>
      <c r="D2385">
        <v>1.3706017599509226</v>
      </c>
      <c r="E2385" s="6">
        <v>185.00469714607115</v>
      </c>
      <c r="F2385" s="7">
        <v>100.27077458326703</v>
      </c>
      <c r="G2385" s="7">
        <v>118.74505871891942</v>
      </c>
      <c r="H2385" s="7">
        <v>237.73904330910193</v>
      </c>
      <c r="I2385" s="7">
        <v>253.11608710461599</v>
      </c>
    </row>
    <row r="2386" spans="1:9" x14ac:dyDescent="0.25">
      <c r="A2386" s="14"/>
      <c r="B2386" s="5">
        <f>DATE(YEAR(siječanj!B2386),MONTH(siječanj!B2386)+11,DAY(siječanj!B2386))</f>
        <v>44190</v>
      </c>
      <c r="C2386" s="8">
        <v>24.8229166666667</v>
      </c>
      <c r="D2386">
        <v>1.3706017599509226</v>
      </c>
      <c r="E2386" s="6">
        <v>183.33939853429357</v>
      </c>
      <c r="F2386" s="7">
        <v>99.20951165783427</v>
      </c>
      <c r="G2386" s="7">
        <v>114.69384683214699</v>
      </c>
      <c r="H2386" s="7">
        <v>237.48093974649112</v>
      </c>
      <c r="I2386" s="7">
        <v>250.83769160992708</v>
      </c>
    </row>
    <row r="2387" spans="1:9" x14ac:dyDescent="0.25">
      <c r="A2387" s="14"/>
      <c r="B2387" s="5">
        <f>DATE(YEAR(siječanj!B2387),MONTH(siječanj!B2387)+11,DAY(siječanj!B2387))</f>
        <v>44190</v>
      </c>
      <c r="C2387" s="8">
        <v>24.8333333333333</v>
      </c>
      <c r="D2387">
        <v>1.3706017599509226</v>
      </c>
      <c r="E2387" s="6">
        <v>182.98438643494248</v>
      </c>
      <c r="F2387" s="7">
        <v>98.76453423078064</v>
      </c>
      <c r="G2387" s="7">
        <v>113.73589064841717</v>
      </c>
      <c r="H2387" s="7">
        <v>237.59847623308758</v>
      </c>
      <c r="I2387" s="7">
        <v>250.35197813968153</v>
      </c>
    </row>
    <row r="2388" spans="1:9" x14ac:dyDescent="0.25">
      <c r="A2388" s="14"/>
      <c r="B2388" s="5">
        <f>DATE(YEAR(siječanj!B2388),MONTH(siječanj!B2388)+11,DAY(siječanj!B2388))</f>
        <v>44190</v>
      </c>
      <c r="C2388" s="8">
        <v>24.84375</v>
      </c>
      <c r="D2388">
        <v>1.3706017599509226</v>
      </c>
      <c r="E2388" s="6">
        <v>184.52123249512078</v>
      </c>
      <c r="F2388" s="7">
        <v>100.03722673599819</v>
      </c>
      <c r="G2388" s="7">
        <v>112.84961342858237</v>
      </c>
      <c r="H2388" s="7">
        <v>237.4492156623738</v>
      </c>
      <c r="I2388" s="7">
        <v>252.45462994925882</v>
      </c>
    </row>
    <row r="2389" spans="1:9" x14ac:dyDescent="0.25">
      <c r="A2389" s="14"/>
      <c r="B2389" s="5">
        <f>DATE(YEAR(siječanj!B2389),MONTH(siječanj!B2389)+11,DAY(siječanj!B2389))</f>
        <v>44190</v>
      </c>
      <c r="C2389" s="8">
        <v>24.8541666666667</v>
      </c>
      <c r="D2389">
        <v>1.3706017599509226</v>
      </c>
      <c r="E2389" s="6">
        <v>182.73402153490068</v>
      </c>
      <c r="F2389" s="7">
        <v>97.071707163623202</v>
      </c>
      <c r="G2389" s="7">
        <v>111.45033860078962</v>
      </c>
      <c r="H2389" s="7">
        <v>236.74039503829999</v>
      </c>
      <c r="I2389" s="7">
        <v>250.00943881595353</v>
      </c>
    </row>
    <row r="2390" spans="1:9" x14ac:dyDescent="0.25">
      <c r="A2390" s="14"/>
      <c r="B2390" s="5">
        <f>DATE(YEAR(siječanj!B2390),MONTH(siječanj!B2390)+11,DAY(siječanj!B2390))</f>
        <v>44190</v>
      </c>
      <c r="C2390" s="8">
        <v>24.8645833333333</v>
      </c>
      <c r="D2390">
        <v>1.3706017599509226</v>
      </c>
      <c r="E2390" s="6">
        <v>180.17434298423925</v>
      </c>
      <c r="F2390" s="7">
        <v>96.487272934880409</v>
      </c>
      <c r="G2390" s="7">
        <v>110.38863834362326</v>
      </c>
      <c r="H2390" s="7">
        <v>237.25521367456531</v>
      </c>
      <c r="I2390" s="7">
        <v>246.50738817084218</v>
      </c>
    </row>
    <row r="2391" spans="1:9" x14ac:dyDescent="0.25">
      <c r="A2391" s="14"/>
      <c r="B2391" s="5">
        <f>DATE(YEAR(siječanj!B2391),MONTH(siječanj!B2391)+11,DAY(siječanj!B2391))</f>
        <v>44190</v>
      </c>
      <c r="C2391" s="8">
        <v>24.875</v>
      </c>
      <c r="D2391">
        <v>1.3706017599509226</v>
      </c>
      <c r="E2391" s="6">
        <v>176.13486276573272</v>
      </c>
      <c r="F2391" s="7">
        <v>91.97928148755615</v>
      </c>
      <c r="G2391" s="7">
        <v>101.12843536578637</v>
      </c>
      <c r="H2391" s="7">
        <v>238.98773612949768</v>
      </c>
      <c r="I2391" s="7">
        <v>240.98073159067118</v>
      </c>
    </row>
    <row r="2392" spans="1:9" x14ac:dyDescent="0.25">
      <c r="A2392" s="14"/>
      <c r="B2392" s="5">
        <f>DATE(YEAR(siječanj!B2392),MONTH(siječanj!B2392)+11,DAY(siječanj!B2392))</f>
        <v>44190</v>
      </c>
      <c r="C2392" s="8">
        <v>24.8854166666667</v>
      </c>
      <c r="D2392">
        <v>1.3706017599509226</v>
      </c>
      <c r="E2392" s="6">
        <v>182.91929339712451</v>
      </c>
      <c r="F2392" s="7">
        <v>82.288795917740629</v>
      </c>
      <c r="G2392" s="7">
        <v>87.201245990170463</v>
      </c>
      <c r="H2392" s="7">
        <v>244.2429128373773</v>
      </c>
      <c r="I2392" s="7">
        <v>250.26292042771854</v>
      </c>
    </row>
    <row r="2393" spans="1:9" x14ac:dyDescent="0.25">
      <c r="A2393" s="14"/>
      <c r="B2393" s="5">
        <f>DATE(YEAR(siječanj!B2393),MONTH(siječanj!B2393)+11,DAY(siječanj!B2393))</f>
        <v>44190</v>
      </c>
      <c r="C2393" s="8">
        <v>24.8958333333333</v>
      </c>
      <c r="D2393">
        <v>1.3706017599509226</v>
      </c>
      <c r="E2393" s="6">
        <v>189.92253010372579</v>
      </c>
      <c r="F2393" s="7">
        <v>78.411806010860587</v>
      </c>
      <c r="G2393" s="7">
        <v>81.898559766131541</v>
      </c>
      <c r="H2393" s="7">
        <v>247.89839090009318</v>
      </c>
      <c r="I2393" s="7">
        <v>259.84447105636423</v>
      </c>
    </row>
    <row r="2394" spans="1:9" x14ac:dyDescent="0.25">
      <c r="A2394" s="14"/>
      <c r="B2394" s="5">
        <f>DATE(YEAR(siječanj!B2394),MONTH(siječanj!B2394)+11,DAY(siječanj!B2394))</f>
        <v>44190</v>
      </c>
      <c r="C2394" s="8">
        <v>24.90625</v>
      </c>
      <c r="D2394">
        <v>1.3706017599509226</v>
      </c>
      <c r="E2394" s="6">
        <v>190.46158796230895</v>
      </c>
      <c r="F2394" s="7">
        <v>77.479057292211692</v>
      </c>
      <c r="G2394" s="7">
        <v>82.620835388153552</v>
      </c>
      <c r="H2394" s="7">
        <v>248.95687069393574</v>
      </c>
      <c r="I2394" s="7">
        <v>260.58198863290352</v>
      </c>
    </row>
    <row r="2395" spans="1:9" x14ac:dyDescent="0.25">
      <c r="A2395" s="14"/>
      <c r="B2395" s="5">
        <f>DATE(YEAR(siječanj!B2395),MONTH(siječanj!B2395)+11,DAY(siječanj!B2395))</f>
        <v>44190</v>
      </c>
      <c r="C2395" s="8">
        <v>24.9166666666667</v>
      </c>
      <c r="D2395">
        <v>1.3706017599509226</v>
      </c>
      <c r="E2395" s="6">
        <v>188.2240003495088</v>
      </c>
      <c r="F2395" s="7">
        <v>76.791751419333181</v>
      </c>
      <c r="G2395" s="7">
        <v>82.843473195667372</v>
      </c>
      <c r="H2395" s="7">
        <v>248.88461846982941</v>
      </c>
      <c r="I2395" s="7">
        <v>257.52061003093996</v>
      </c>
    </row>
    <row r="2396" spans="1:9" x14ac:dyDescent="0.25">
      <c r="A2396" s="14"/>
      <c r="B2396" s="5">
        <f>DATE(YEAR(siječanj!B2396),MONTH(siječanj!B2396)+11,DAY(siječanj!B2396))</f>
        <v>44190</v>
      </c>
      <c r="C2396" s="8">
        <v>24.9270833333333</v>
      </c>
      <c r="D2396">
        <v>1.3706017599509226</v>
      </c>
      <c r="E2396" s="6">
        <v>189.08278282641112</v>
      </c>
      <c r="F2396" s="7">
        <v>75.067446810532914</v>
      </c>
      <c r="G2396" s="7">
        <v>71.238231171612952</v>
      </c>
      <c r="H2396" s="7">
        <v>250.56051766781036</v>
      </c>
      <c r="I2396" s="7">
        <v>258.69556214610651</v>
      </c>
    </row>
    <row r="2397" spans="1:9" x14ac:dyDescent="0.25">
      <c r="A2397" s="14"/>
      <c r="B2397" s="5">
        <f>DATE(YEAR(siječanj!B2397),MONTH(siječanj!B2397)+11,DAY(siječanj!B2397))</f>
        <v>44190</v>
      </c>
      <c r="C2397" s="8">
        <v>24.9375</v>
      </c>
      <c r="D2397">
        <v>1.3706017599509226</v>
      </c>
      <c r="E2397" s="6">
        <v>182.90722487129949</v>
      </c>
      <c r="F2397" s="7">
        <v>74.001920171110271</v>
      </c>
      <c r="G2397" s="7">
        <v>64.189529502822865</v>
      </c>
      <c r="H2397" s="7">
        <v>249.78150763213279</v>
      </c>
      <c r="I2397" s="7">
        <v>250.24640874946888</v>
      </c>
    </row>
    <row r="2398" spans="1:9" x14ac:dyDescent="0.25">
      <c r="A2398" s="14"/>
      <c r="B2398" s="5">
        <f>DATE(YEAR(siječanj!B2398),MONTH(siječanj!B2398)+11,DAY(siječanj!B2398))</f>
        <v>44190</v>
      </c>
      <c r="C2398" s="8">
        <v>24.9479166666667</v>
      </c>
      <c r="D2398">
        <v>1.3706017599509226</v>
      </c>
      <c r="E2398" s="6">
        <v>173.09355180820529</v>
      </c>
      <c r="F2398" s="7">
        <v>72.318319764952676</v>
      </c>
      <c r="G2398" s="7">
        <v>63.746412965258727</v>
      </c>
      <c r="H2398" s="7">
        <v>246.57751856699267</v>
      </c>
      <c r="I2398" s="7">
        <v>236.81973059386982</v>
      </c>
    </row>
    <row r="2399" spans="1:9" x14ac:dyDescent="0.25">
      <c r="A2399" s="14"/>
      <c r="B2399" s="5">
        <f>DATE(YEAR(siječanj!B2399),MONTH(siječanj!B2399)+11,DAY(siječanj!B2399))</f>
        <v>44190</v>
      </c>
      <c r="C2399" s="8">
        <v>24.9583333333333</v>
      </c>
      <c r="D2399">
        <v>1.3706017599509226</v>
      </c>
      <c r="E2399" s="6">
        <v>162.40286366260864</v>
      </c>
      <c r="F2399" s="7">
        <v>70.046973819658632</v>
      </c>
      <c r="G2399" s="7">
        <v>61.294339058392595</v>
      </c>
      <c r="H2399" s="7">
        <v>245.44928064972288</v>
      </c>
      <c r="I2399" s="7">
        <v>222.19315519544841</v>
      </c>
    </row>
    <row r="2400" spans="1:9" x14ac:dyDescent="0.25">
      <c r="A2400" s="14"/>
      <c r="B2400" s="5">
        <f>DATE(YEAR(siječanj!B2400),MONTH(siječanj!B2400)+11,DAY(siječanj!B2400))</f>
        <v>44190</v>
      </c>
      <c r="C2400" s="8">
        <v>24.96875</v>
      </c>
      <c r="D2400">
        <v>1.3706017599509226</v>
      </c>
      <c r="E2400" s="6">
        <v>149.96696993706627</v>
      </c>
      <c r="F2400" s="7">
        <v>68.343196120434698</v>
      </c>
      <c r="G2400" s="7">
        <v>60.345661289338629</v>
      </c>
      <c r="H2400" s="7">
        <v>246.13455772038125</v>
      </c>
      <c r="I2400" s="7">
        <v>205.17885875857021</v>
      </c>
    </row>
    <row r="2401" spans="1:9" x14ac:dyDescent="0.25">
      <c r="A2401" s="14"/>
      <c r="B2401" s="5">
        <f>DATE(YEAR(siječanj!B2401),MONTH(siječanj!B2401)+11,DAY(siječanj!B2401))</f>
        <v>44190</v>
      </c>
      <c r="C2401" s="8">
        <v>24.9791666666667</v>
      </c>
      <c r="D2401">
        <v>1.3706017599509226</v>
      </c>
      <c r="E2401" s="6">
        <v>137.95016058340036</v>
      </c>
      <c r="F2401" s="7">
        <v>66.821194894933768</v>
      </c>
      <c r="G2401" s="7">
        <v>62.931822735629233</v>
      </c>
      <c r="H2401" s="7">
        <v>247.11883503088038</v>
      </c>
      <c r="I2401" s="7">
        <v>188.73793693332314</v>
      </c>
    </row>
    <row r="2402" spans="1:9" ht="15.75" thickBot="1" x14ac:dyDescent="0.3">
      <c r="A2402" s="14"/>
      <c r="B2402" s="5">
        <f>DATE(YEAR(siječanj!B2402),MONTH(siječanj!B2402)+11,DAY(siječanj!B2402))</f>
        <v>44190</v>
      </c>
      <c r="C2402" s="8">
        <v>24.9895833333333</v>
      </c>
      <c r="D2402">
        <v>1.3706017599509226</v>
      </c>
      <c r="E2402" s="6">
        <v>128.77458429229171</v>
      </c>
      <c r="F2402" s="7">
        <v>65.977670720788367</v>
      </c>
      <c r="G2402" s="7">
        <v>63.564247827297642</v>
      </c>
      <c r="H2402" s="7">
        <v>247.60795168075438</v>
      </c>
      <c r="I2402" s="7">
        <v>176.18427746649579</v>
      </c>
    </row>
    <row r="2403" spans="1:9" x14ac:dyDescent="0.25">
      <c r="A2403" s="13">
        <f t="shared" ref="A2403" si="23">A2307+1</f>
        <v>361</v>
      </c>
      <c r="B2403" s="5">
        <f>DATE(YEAR(siječanj!B2403),MONTH(siječanj!B2403)+11,DAY(siječanj!B2403))</f>
        <v>44191</v>
      </c>
      <c r="C2403" s="8">
        <v>25</v>
      </c>
      <c r="D2403">
        <v>1.390235864620285</v>
      </c>
      <c r="E2403" s="6">
        <v>135.74752579067064</v>
      </c>
      <c r="F2403" s="7">
        <v>66.293836566095621</v>
      </c>
      <c r="G2403" s="7">
        <v>81.505439115259321</v>
      </c>
      <c r="H2403" s="7">
        <v>245.79918783509433</v>
      </c>
      <c r="I2403" s="7">
        <v>188.38491289834275</v>
      </c>
    </row>
    <row r="2404" spans="1:9" x14ac:dyDescent="0.25">
      <c r="A2404" s="14"/>
      <c r="B2404" s="5">
        <f>DATE(YEAR(siječanj!B2404),MONTH(siječanj!B2404)+11,DAY(siječanj!B2404))</f>
        <v>44191</v>
      </c>
      <c r="C2404" s="8">
        <v>25.0104166666667</v>
      </c>
      <c r="D2404">
        <v>1.390235864620285</v>
      </c>
      <c r="E2404" s="6">
        <v>125.32157124805101</v>
      </c>
      <c r="F2404" s="7">
        <v>65.327584941194161</v>
      </c>
      <c r="G2404" s="7">
        <v>82.176856022235043</v>
      </c>
      <c r="H2404" s="7">
        <v>248.14472218797297</v>
      </c>
      <c r="I2404" s="7">
        <v>173.91619586682791</v>
      </c>
    </row>
    <row r="2405" spans="1:9" x14ac:dyDescent="0.25">
      <c r="A2405" s="14"/>
      <c r="B2405" s="5">
        <f>DATE(YEAR(siječanj!B2405),MONTH(siječanj!B2405)+11,DAY(siječanj!B2405))</f>
        <v>44191</v>
      </c>
      <c r="C2405" s="8">
        <v>25.0208333333333</v>
      </c>
      <c r="D2405">
        <v>1.390235864620285</v>
      </c>
      <c r="E2405" s="6">
        <v>117.19649670238039</v>
      </c>
      <c r="F2405" s="7">
        <v>65.775323133102717</v>
      </c>
      <c r="G2405" s="7">
        <v>81.478647291567299</v>
      </c>
      <c r="H2405" s="7">
        <v>250.42589300579425</v>
      </c>
      <c r="I2405" s="7">
        <v>162.640546814196</v>
      </c>
    </row>
    <row r="2406" spans="1:9" x14ac:dyDescent="0.25">
      <c r="A2406" s="14"/>
      <c r="B2406" s="5">
        <f>DATE(YEAR(siječanj!B2406),MONTH(siječanj!B2406)+11,DAY(siječanj!B2406))</f>
        <v>44191</v>
      </c>
      <c r="C2406" s="8">
        <v>25.03125</v>
      </c>
      <c r="D2406">
        <v>1.390235864620285</v>
      </c>
      <c r="E2406" s="6">
        <v>109.44324134417303</v>
      </c>
      <c r="F2406" s="7">
        <v>63.296722913241112</v>
      </c>
      <c r="G2406" s="7">
        <v>79.955341891122401</v>
      </c>
      <c r="H2406" s="7">
        <v>249.46588935086618</v>
      </c>
      <c r="I2406" s="7">
        <v>151.88089335585735</v>
      </c>
    </row>
    <row r="2407" spans="1:9" x14ac:dyDescent="0.25">
      <c r="A2407" s="14"/>
      <c r="B2407" s="5">
        <f>DATE(YEAR(siječanj!B2407),MONTH(siječanj!B2407)+11,DAY(siječanj!B2407))</f>
        <v>44191</v>
      </c>
      <c r="C2407" s="8">
        <v>25.0416666666667</v>
      </c>
      <c r="D2407">
        <v>1.390235864620285</v>
      </c>
      <c r="E2407" s="6">
        <v>101.65402622140925</v>
      </c>
      <c r="F2407" s="7">
        <v>64.275239246057026</v>
      </c>
      <c r="G2407" s="7">
        <v>78.586727568573366</v>
      </c>
      <c r="H2407" s="7">
        <v>251.11561344032222</v>
      </c>
      <c r="I2407" s="7">
        <v>141.07133639412632</v>
      </c>
    </row>
    <row r="2408" spans="1:9" x14ac:dyDescent="0.25">
      <c r="A2408" s="14"/>
      <c r="B2408" s="5">
        <f>DATE(YEAR(siječanj!B2408),MONTH(siječanj!B2408)+11,DAY(siječanj!B2408))</f>
        <v>44191</v>
      </c>
      <c r="C2408" s="8">
        <v>25.0520833333333</v>
      </c>
      <c r="D2408">
        <v>1.390235864620285</v>
      </c>
      <c r="E2408" s="6">
        <v>96.28859163171397</v>
      </c>
      <c r="F2408" s="7">
        <v>62.480593402874497</v>
      </c>
      <c r="G2408" s="7">
        <v>79.701192789475911</v>
      </c>
      <c r="H2408" s="7">
        <v>250.42324352184596</v>
      </c>
      <c r="I2408" s="7">
        <v>133.62540379274574</v>
      </c>
    </row>
    <row r="2409" spans="1:9" x14ac:dyDescent="0.25">
      <c r="A2409" s="14"/>
      <c r="B2409" s="5">
        <f>DATE(YEAR(siječanj!B2409),MONTH(siječanj!B2409)+11,DAY(siječanj!B2409))</f>
        <v>44191</v>
      </c>
      <c r="C2409" s="8">
        <v>25.0625</v>
      </c>
      <c r="D2409">
        <v>1.390235864620285</v>
      </c>
      <c r="E2409" s="6">
        <v>92.235159308873278</v>
      </c>
      <c r="F2409" s="7">
        <v>63.318724641888437</v>
      </c>
      <c r="G2409" s="7">
        <v>80.160197408225898</v>
      </c>
      <c r="H2409" s="7">
        <v>250.57051399145877</v>
      </c>
      <c r="I2409" s="7">
        <v>128.00021474690499</v>
      </c>
    </row>
    <row r="2410" spans="1:9" x14ac:dyDescent="0.25">
      <c r="A2410" s="14"/>
      <c r="B2410" s="5">
        <f>DATE(YEAR(siječanj!B2410),MONTH(siječanj!B2410)+11,DAY(siječanj!B2410))</f>
        <v>44191</v>
      </c>
      <c r="C2410" s="8">
        <v>25.0729166666667</v>
      </c>
      <c r="D2410">
        <v>1.390235864620285</v>
      </c>
      <c r="E2410" s="6">
        <v>87.976416928537077</v>
      </c>
      <c r="F2410" s="7">
        <v>63.180565841724949</v>
      </c>
      <c r="G2410" s="7">
        <v>82.1728950381152</v>
      </c>
      <c r="H2410" s="7">
        <v>248.59209850914931</v>
      </c>
      <c r="I2410" s="7">
        <v>122.09010472682787</v>
      </c>
    </row>
    <row r="2411" spans="1:9" x14ac:dyDescent="0.25">
      <c r="A2411" s="14"/>
      <c r="B2411" s="5">
        <f>DATE(YEAR(siječanj!B2411),MONTH(siječanj!B2411)+11,DAY(siječanj!B2411))</f>
        <v>44191</v>
      </c>
      <c r="C2411" s="8">
        <v>25.0833333333333</v>
      </c>
      <c r="D2411">
        <v>1.390235864620285</v>
      </c>
      <c r="E2411" s="6">
        <v>84.708961047457919</v>
      </c>
      <c r="F2411" s="7">
        <v>62.149888333047421</v>
      </c>
      <c r="G2411" s="7">
        <v>82.484677060678592</v>
      </c>
      <c r="H2411" s="7">
        <v>247.79043737780731</v>
      </c>
      <c r="I2411" s="7">
        <v>117.55566192228299</v>
      </c>
    </row>
    <row r="2412" spans="1:9" x14ac:dyDescent="0.25">
      <c r="A2412" s="14"/>
      <c r="B2412" s="5">
        <f>DATE(YEAR(siječanj!B2412),MONTH(siječanj!B2412)+11,DAY(siječanj!B2412))</f>
        <v>44191</v>
      </c>
      <c r="C2412" s="8">
        <v>25.09375</v>
      </c>
      <c r="D2412">
        <v>1.390235864620285</v>
      </c>
      <c r="E2412" s="6">
        <v>82.33132522626174</v>
      </c>
      <c r="F2412" s="7">
        <v>62.325914217967771</v>
      </c>
      <c r="G2412" s="7">
        <v>84.089634115532974</v>
      </c>
      <c r="H2412" s="7">
        <v>250.0904603695717</v>
      </c>
      <c r="I2412" s="7">
        <v>114.25607532229795</v>
      </c>
    </row>
    <row r="2413" spans="1:9" x14ac:dyDescent="0.25">
      <c r="A2413" s="14"/>
      <c r="B2413" s="5">
        <f>DATE(YEAR(siječanj!B2413),MONTH(siječanj!B2413)+11,DAY(siječanj!B2413))</f>
        <v>44191</v>
      </c>
      <c r="C2413" s="8">
        <v>25.1041666666667</v>
      </c>
      <c r="D2413">
        <v>1.390235864620285</v>
      </c>
      <c r="E2413" s="6">
        <v>80.073084392293069</v>
      </c>
      <c r="F2413" s="7">
        <v>61.206168889429179</v>
      </c>
      <c r="G2413" s="7">
        <v>82.682894819186131</v>
      </c>
      <c r="H2413" s="7">
        <v>250.12696248921529</v>
      </c>
      <c r="I2413" s="7">
        <v>111.12218024514802</v>
      </c>
    </row>
    <row r="2414" spans="1:9" x14ac:dyDescent="0.25">
      <c r="A2414" s="14"/>
      <c r="B2414" s="5">
        <f>DATE(YEAR(siječanj!B2414),MONTH(siječanj!B2414)+11,DAY(siječanj!B2414))</f>
        <v>44191</v>
      </c>
      <c r="C2414" s="8">
        <v>25.1145833333333</v>
      </c>
      <c r="D2414">
        <v>1.390235864620285</v>
      </c>
      <c r="E2414" s="6">
        <v>77.094291853740941</v>
      </c>
      <c r="F2414" s="7">
        <v>61.684154937324664</v>
      </c>
      <c r="G2414" s="7">
        <v>80.020804477710811</v>
      </c>
      <c r="H2414" s="7">
        <v>249.77904341285162</v>
      </c>
      <c r="I2414" s="7">
        <v>106.98833272454779</v>
      </c>
    </row>
    <row r="2415" spans="1:9" x14ac:dyDescent="0.25">
      <c r="A2415" s="14"/>
      <c r="B2415" s="5">
        <f>DATE(YEAR(siječanj!B2415),MONTH(siječanj!B2415)+11,DAY(siječanj!B2415))</f>
        <v>44191</v>
      </c>
      <c r="C2415" s="8">
        <v>25.125</v>
      </c>
      <c r="D2415">
        <v>1.390235864620285</v>
      </c>
      <c r="E2415" s="6">
        <v>75.445141867357705</v>
      </c>
      <c r="F2415" s="7">
        <v>60.251623389742271</v>
      </c>
      <c r="G2415" s="7">
        <v>80.782216388625059</v>
      </c>
      <c r="H2415" s="7">
        <v>248.39664727354204</v>
      </c>
      <c r="I2415" s="7">
        <v>104.69970923228477</v>
      </c>
    </row>
    <row r="2416" spans="1:9" x14ac:dyDescent="0.25">
      <c r="A2416" s="14"/>
      <c r="B2416" s="5">
        <f>DATE(YEAR(siječanj!B2416),MONTH(siječanj!B2416)+11,DAY(siječanj!B2416))</f>
        <v>44191</v>
      </c>
      <c r="C2416" s="8">
        <v>25.1354166666667</v>
      </c>
      <c r="D2416">
        <v>1.390235864620285</v>
      </c>
      <c r="E2416" s="6">
        <v>73.317835406986177</v>
      </c>
      <c r="F2416" s="7">
        <v>60.80086288981051</v>
      </c>
      <c r="G2416" s="7">
        <v>80.685218428973158</v>
      </c>
      <c r="H2416" s="7">
        <v>248.91430862679547</v>
      </c>
      <c r="I2416" s="7">
        <v>101.74751957055088</v>
      </c>
    </row>
    <row r="2417" spans="1:9" x14ac:dyDescent="0.25">
      <c r="A2417" s="14"/>
      <c r="B2417" s="5">
        <f>DATE(YEAR(siječanj!B2417),MONTH(siječanj!B2417)+11,DAY(siječanj!B2417))</f>
        <v>44191</v>
      </c>
      <c r="C2417" s="8">
        <v>25.1458333333333</v>
      </c>
      <c r="D2417">
        <v>1.390235864620285</v>
      </c>
      <c r="E2417" s="6">
        <v>71.929766381817004</v>
      </c>
      <c r="F2417" s="7">
        <v>60.326827106620101</v>
      </c>
      <c r="G2417" s="7">
        <v>75.958825295706859</v>
      </c>
      <c r="H2417" s="7">
        <v>249.01821222361752</v>
      </c>
      <c r="I2417" s="7">
        <v>99.821213651674583</v>
      </c>
    </row>
    <row r="2418" spans="1:9" x14ac:dyDescent="0.25">
      <c r="A2418" s="14"/>
      <c r="B2418" s="5">
        <f>DATE(YEAR(siječanj!B2418),MONTH(siječanj!B2418)+11,DAY(siječanj!B2418))</f>
        <v>44191</v>
      </c>
      <c r="C2418" s="8">
        <v>25.15625</v>
      </c>
      <c r="D2418">
        <v>1.390235864620285</v>
      </c>
      <c r="E2418" s="6">
        <v>71.914482544040084</v>
      </c>
      <c r="F2418" s="7">
        <v>60.334787914738882</v>
      </c>
      <c r="G2418" s="7">
        <v>71.586440603351363</v>
      </c>
      <c r="H2418" s="7">
        <v>249.31489765116666</v>
      </c>
      <c r="I2418" s="7">
        <v>99.800003361235881</v>
      </c>
    </row>
    <row r="2419" spans="1:9" x14ac:dyDescent="0.25">
      <c r="A2419" s="14"/>
      <c r="B2419" s="5">
        <f>DATE(YEAR(siječanj!B2419),MONTH(siječanj!B2419)+11,DAY(siječanj!B2419))</f>
        <v>44191</v>
      </c>
      <c r="C2419" s="8">
        <v>25.1666666666667</v>
      </c>
      <c r="D2419">
        <v>1.390235864620285</v>
      </c>
      <c r="E2419" s="6">
        <v>69.888561572603535</v>
      </c>
      <c r="F2419" s="7">
        <v>59.967807118062609</v>
      </c>
      <c r="G2419" s="7">
        <v>70.741442697251756</v>
      </c>
      <c r="H2419" s="7">
        <v>248.67243165929784</v>
      </c>
      <c r="I2419" s="7">
        <v>96.988512370736871</v>
      </c>
    </row>
    <row r="2420" spans="1:9" x14ac:dyDescent="0.25">
      <c r="A2420" s="14"/>
      <c r="B2420" s="5">
        <f>DATE(YEAR(siječanj!B2420),MONTH(siječanj!B2420)+11,DAY(siječanj!B2420))</f>
        <v>44191</v>
      </c>
      <c r="C2420" s="8">
        <v>25.1770833333333</v>
      </c>
      <c r="D2420">
        <v>1.390235864620285</v>
      </c>
      <c r="E2420" s="6">
        <v>69.54079355034888</v>
      </c>
      <c r="F2420" s="7">
        <v>59.935361098501232</v>
      </c>
      <c r="G2420" s="7">
        <v>68.136856855728979</v>
      </c>
      <c r="H2420" s="7">
        <v>248.65996015985567</v>
      </c>
      <c r="I2420" s="7">
        <v>96.50589400845233</v>
      </c>
    </row>
    <row r="2421" spans="1:9" x14ac:dyDescent="0.25">
      <c r="A2421" s="14"/>
      <c r="B2421" s="5">
        <f>DATE(YEAR(siječanj!B2421),MONTH(siječanj!B2421)+11,DAY(siječanj!B2421))</f>
        <v>44191</v>
      </c>
      <c r="C2421" s="8">
        <v>25.1875</v>
      </c>
      <c r="D2421">
        <v>1.390235864620285</v>
      </c>
      <c r="E2421" s="6">
        <v>69.656607961448159</v>
      </c>
      <c r="F2421" s="7">
        <v>59.973818914602589</v>
      </c>
      <c r="G2421" s="7">
        <v>67.203774207535872</v>
      </c>
      <c r="H2421" s="7">
        <v>248.78795314362839</v>
      </c>
      <c r="I2421" s="7">
        <v>96.666616552898219</v>
      </c>
    </row>
    <row r="2422" spans="1:9" x14ac:dyDescent="0.25">
      <c r="A2422" s="14"/>
      <c r="B2422" s="5">
        <f>DATE(YEAR(siječanj!B2422),MONTH(siječanj!B2422)+11,DAY(siječanj!B2422))</f>
        <v>44191</v>
      </c>
      <c r="C2422" s="8">
        <v>25.1979166666667</v>
      </c>
      <c r="D2422">
        <v>1.390235864620285</v>
      </c>
      <c r="E2422" s="6">
        <v>69.331188183580167</v>
      </c>
      <c r="F2422" s="7">
        <v>60.794043358574982</v>
      </c>
      <c r="G2422" s="7">
        <v>61.476275446510904</v>
      </c>
      <c r="H2422" s="7">
        <v>248.58331138606977</v>
      </c>
      <c r="I2422" s="7">
        <v>96.215012178144505</v>
      </c>
    </row>
    <row r="2423" spans="1:9" x14ac:dyDescent="0.25">
      <c r="A2423" s="14"/>
      <c r="B2423" s="5">
        <f>DATE(YEAR(siječanj!B2423),MONTH(siječanj!B2423)+11,DAY(siječanj!B2423))</f>
        <v>44191</v>
      </c>
      <c r="C2423" s="8">
        <v>25.2083333333333</v>
      </c>
      <c r="D2423">
        <v>1.390235864620285</v>
      </c>
      <c r="E2423" s="6">
        <v>68.699560536317051</v>
      </c>
      <c r="F2423" s="7">
        <v>58.287614468232512</v>
      </c>
      <c r="G2423" s="7">
        <v>59.748006173773831</v>
      </c>
      <c r="H2423" s="7">
        <v>248.32705349780335</v>
      </c>
      <c r="I2423" s="7">
        <v>95.33846493633817</v>
      </c>
    </row>
    <row r="2424" spans="1:9" x14ac:dyDescent="0.25">
      <c r="A2424" s="14"/>
      <c r="B2424" s="5">
        <f>DATE(YEAR(siječanj!B2424),MONTH(siječanj!B2424)+11,DAY(siječanj!B2424))</f>
        <v>44191</v>
      </c>
      <c r="C2424" s="8">
        <v>25.21875</v>
      </c>
      <c r="D2424">
        <v>1.390235864620285</v>
      </c>
      <c r="E2424" s="6">
        <v>69.04310136613141</v>
      </c>
      <c r="F2424" s="7">
        <v>58.201966460440637</v>
      </c>
      <c r="G2424" s="7">
        <v>58.126169788414842</v>
      </c>
      <c r="H2424" s="7">
        <v>247.61032127560887</v>
      </c>
      <c r="I2424" s="7">
        <v>95.815216972330347</v>
      </c>
    </row>
    <row r="2425" spans="1:9" x14ac:dyDescent="0.25">
      <c r="A2425" s="14"/>
      <c r="B2425" s="5">
        <f>DATE(YEAR(siječanj!B2425),MONTH(siječanj!B2425)+11,DAY(siječanj!B2425))</f>
        <v>44191</v>
      </c>
      <c r="C2425" s="8">
        <v>25.2291666666667</v>
      </c>
      <c r="D2425">
        <v>1.390235864620285</v>
      </c>
      <c r="E2425" s="6">
        <v>69.034848370147998</v>
      </c>
      <c r="F2425" s="7">
        <v>58.626087454310778</v>
      </c>
      <c r="G2425" s="7">
        <v>58.275270541205387</v>
      </c>
      <c r="H2425" s="7">
        <v>247.75397211188783</v>
      </c>
      <c r="I2425" s="7">
        <v>95.803763799092536</v>
      </c>
    </row>
    <row r="2426" spans="1:9" x14ac:dyDescent="0.25">
      <c r="A2426" s="14"/>
      <c r="B2426" s="5">
        <f>DATE(YEAR(siječanj!B2426),MONTH(siječanj!B2426)+11,DAY(siječanj!B2426))</f>
        <v>44191</v>
      </c>
      <c r="C2426" s="8">
        <v>25.2395833333333</v>
      </c>
      <c r="D2426">
        <v>1.390235864620285</v>
      </c>
      <c r="E2426" s="6">
        <v>69.921303063606629</v>
      </c>
      <c r="F2426" s="7">
        <v>58.95198228318975</v>
      </c>
      <c r="G2426" s="7">
        <v>58.388441516057846</v>
      </c>
      <c r="H2426" s="7">
        <v>246.76594269385745</v>
      </c>
      <c r="I2426" s="7">
        <v>97.033949684565272</v>
      </c>
    </row>
    <row r="2427" spans="1:9" x14ac:dyDescent="0.25">
      <c r="A2427" s="14"/>
      <c r="B2427" s="5">
        <f>DATE(YEAR(siječanj!B2427),MONTH(siječanj!B2427)+11,DAY(siječanj!B2427))</f>
        <v>44191</v>
      </c>
      <c r="C2427" s="8">
        <v>25.25</v>
      </c>
      <c r="D2427">
        <v>1.390235864620285</v>
      </c>
      <c r="E2427" s="6">
        <v>71.512285223514411</v>
      </c>
      <c r="F2427" s="7">
        <v>59.490749362279914</v>
      </c>
      <c r="G2427" s="7">
        <v>59.728698884411592</v>
      </c>
      <c r="H2427" s="7">
        <v>246.68670021473272</v>
      </c>
      <c r="I2427" s="7">
        <v>99.241850225450449</v>
      </c>
    </row>
    <row r="2428" spans="1:9" x14ac:dyDescent="0.25">
      <c r="A2428" s="14"/>
      <c r="B2428" s="5">
        <f>DATE(YEAR(siječanj!B2428),MONTH(siječanj!B2428)+11,DAY(siječanj!B2428))</f>
        <v>44191</v>
      </c>
      <c r="C2428" s="8">
        <v>25.2604166666667</v>
      </c>
      <c r="D2428">
        <v>1.390235864620285</v>
      </c>
      <c r="E2428" s="6">
        <v>73.877273032205878</v>
      </c>
      <c r="F2428" s="7">
        <v>61.879373563070516</v>
      </c>
      <c r="G2428" s="7">
        <v>59.024638973554666</v>
      </c>
      <c r="H2428" s="7">
        <v>238.90126035998489</v>
      </c>
      <c r="I2428" s="7">
        <v>102.52388442644951</v>
      </c>
    </row>
    <row r="2429" spans="1:9" x14ac:dyDescent="0.25">
      <c r="A2429" s="14"/>
      <c r="B2429" s="5">
        <f>DATE(YEAR(siječanj!B2429),MONTH(siječanj!B2429)+11,DAY(siječanj!B2429))</f>
        <v>44191</v>
      </c>
      <c r="C2429" s="8">
        <v>25.2708333333333</v>
      </c>
      <c r="D2429">
        <v>1.390235864620285</v>
      </c>
      <c r="E2429" s="6">
        <v>75.298270129268204</v>
      </c>
      <c r="F2429" s="7">
        <v>67.254008078587319</v>
      </c>
      <c r="G2429" s="7">
        <v>59.867108591918203</v>
      </c>
      <c r="H2429" s="7">
        <v>226.53323422250867</v>
      </c>
      <c r="I2429" s="7">
        <v>104.49588658854918</v>
      </c>
    </row>
    <row r="2430" spans="1:9" x14ac:dyDescent="0.25">
      <c r="A2430" s="14"/>
      <c r="B2430" s="5">
        <f>DATE(YEAR(siječanj!B2430),MONTH(siječanj!B2430)+11,DAY(siječanj!B2430))</f>
        <v>44191</v>
      </c>
      <c r="C2430" s="8">
        <v>25.28125</v>
      </c>
      <c r="D2430">
        <v>1.390235864620285</v>
      </c>
      <c r="E2430" s="6">
        <v>79.273451019139841</v>
      </c>
      <c r="F2430" s="7">
        <v>66.650324848890946</v>
      </c>
      <c r="G2430" s="7">
        <v>59.085996102438322</v>
      </c>
      <c r="H2430" s="7">
        <v>207.46591321836135</v>
      </c>
      <c r="I2430" s="7">
        <v>110.01248146813772</v>
      </c>
    </row>
    <row r="2431" spans="1:9" x14ac:dyDescent="0.25">
      <c r="A2431" s="14"/>
      <c r="B2431" s="5">
        <f>DATE(YEAR(siječanj!B2431),MONTH(siječanj!B2431)+11,DAY(siječanj!B2431))</f>
        <v>44191</v>
      </c>
      <c r="C2431" s="8">
        <v>25.2916666666667</v>
      </c>
      <c r="D2431">
        <v>1.390235864620285</v>
      </c>
      <c r="E2431" s="6">
        <v>81.093672976093131</v>
      </c>
      <c r="F2431" s="7">
        <v>64.627162421319326</v>
      </c>
      <c r="G2431" s="7">
        <v>56.923391075576014</v>
      </c>
      <c r="H2431" s="7">
        <v>168.14836826345544</v>
      </c>
      <c r="I2431" s="7">
        <v>112.53851170566168</v>
      </c>
    </row>
    <row r="2432" spans="1:9" x14ac:dyDescent="0.25">
      <c r="A2432" s="14"/>
      <c r="B2432" s="5">
        <f>DATE(YEAR(siječanj!B2432),MONTH(siječanj!B2432)+11,DAY(siječanj!B2432))</f>
        <v>44191</v>
      </c>
      <c r="C2432" s="8">
        <v>25.3020833333333</v>
      </c>
      <c r="D2432">
        <v>1.390235864620285</v>
      </c>
      <c r="E2432" s="6">
        <v>85.433828792524551</v>
      </c>
      <c r="F2432" s="7">
        <v>63.913265600777009</v>
      </c>
      <c r="G2432" s="7">
        <v>55.654720368549157</v>
      </c>
      <c r="H2432" s="7">
        <v>146.77252400588415</v>
      </c>
      <c r="I2432" s="7">
        <v>118.56160399173751</v>
      </c>
    </row>
    <row r="2433" spans="1:9" x14ac:dyDescent="0.25">
      <c r="A2433" s="14"/>
      <c r="B2433" s="5">
        <f>DATE(YEAR(siječanj!B2433),MONTH(siječanj!B2433)+11,DAY(siječanj!B2433))</f>
        <v>44191</v>
      </c>
      <c r="C2433" s="8">
        <v>25.3125</v>
      </c>
      <c r="D2433">
        <v>1.390235864620285</v>
      </c>
      <c r="E2433" s="6">
        <v>91.396189945534047</v>
      </c>
      <c r="F2433" s="7">
        <v>63.820745820202134</v>
      </c>
      <c r="G2433" s="7">
        <v>56.525145625594327</v>
      </c>
      <c r="H2433" s="7">
        <v>84.568279520517265</v>
      </c>
      <c r="I2433" s="7">
        <v>126.83592707745044</v>
      </c>
    </row>
    <row r="2434" spans="1:9" x14ac:dyDescent="0.25">
      <c r="A2434" s="14"/>
      <c r="B2434" s="5">
        <f>DATE(YEAR(siječanj!B2434),MONTH(siječanj!B2434)+11,DAY(siječanj!B2434))</f>
        <v>44191</v>
      </c>
      <c r="C2434" s="8">
        <v>25.3229166666667</v>
      </c>
      <c r="D2434">
        <v>1.390235864620285</v>
      </c>
      <c r="E2434" s="6">
        <v>98.130801504880012</v>
      </c>
      <c r="F2434" s="7">
        <v>63.998334932966095</v>
      </c>
      <c r="G2434" s="7">
        <v>58.293755133764627</v>
      </c>
      <c r="H2434" s="7">
        <v>20.638234898701768</v>
      </c>
      <c r="I2434" s="7">
        <v>136.18194796896898</v>
      </c>
    </row>
    <row r="2435" spans="1:9" x14ac:dyDescent="0.25">
      <c r="A2435" s="14"/>
      <c r="B2435" s="5">
        <f>DATE(YEAR(siječanj!B2435),MONTH(siječanj!B2435)+11,DAY(siječanj!B2435))</f>
        <v>44191</v>
      </c>
      <c r="C2435" s="8">
        <v>25.3333333333333</v>
      </c>
      <c r="D2435">
        <v>1.390235864620285</v>
      </c>
      <c r="E2435" s="6">
        <v>104.14712698473605</v>
      </c>
      <c r="F2435" s="7">
        <v>62.176210035812723</v>
      </c>
      <c r="G2435" s="7">
        <v>57.967224766074196</v>
      </c>
      <c r="H2435" s="7">
        <v>3.3079892784821303</v>
      </c>
      <c r="I2435" s="7">
        <v>144.53116055969051</v>
      </c>
    </row>
    <row r="2436" spans="1:9" x14ac:dyDescent="0.25">
      <c r="A2436" s="14"/>
      <c r="B2436" s="5">
        <f>DATE(YEAR(siječanj!B2436),MONTH(siječanj!B2436)+11,DAY(siječanj!B2436))</f>
        <v>44191</v>
      </c>
      <c r="C2436" s="8">
        <v>25.34375</v>
      </c>
      <c r="D2436">
        <v>1.390235864620285</v>
      </c>
      <c r="E2436" s="6">
        <v>111.32928291849501</v>
      </c>
      <c r="F2436" s="7">
        <v>64.778417775576273</v>
      </c>
      <c r="G2436" s="7">
        <v>59.253842302871981</v>
      </c>
      <c r="H2436" s="7">
        <v>2.7880161010768711</v>
      </c>
      <c r="I2436" s="7">
        <v>154.49826538994651</v>
      </c>
    </row>
    <row r="2437" spans="1:9" x14ac:dyDescent="0.25">
      <c r="A2437" s="14"/>
      <c r="B2437" s="5">
        <f>DATE(YEAR(siječanj!B2437),MONTH(siječanj!B2437)+11,DAY(siječanj!B2437))</f>
        <v>44191</v>
      </c>
      <c r="C2437" s="8">
        <v>25.3541666666667</v>
      </c>
      <c r="D2437">
        <v>1.390235864620285</v>
      </c>
      <c r="E2437" s="6">
        <v>120.34629408187017</v>
      </c>
      <c r="F2437" s="7">
        <v>65.564592786337926</v>
      </c>
      <c r="G2437" s="7">
        <v>57.764139050385943</v>
      </c>
      <c r="H2437" s="7">
        <v>2.2862337226742735</v>
      </c>
      <c r="I2437" s="7">
        <v>167.0117079202748</v>
      </c>
    </row>
    <row r="2438" spans="1:9" x14ac:dyDescent="0.25">
      <c r="A2438" s="14"/>
      <c r="B2438" s="5">
        <f>DATE(YEAR(siječanj!B2438),MONTH(siječanj!B2438)+11,DAY(siječanj!B2438))</f>
        <v>44191</v>
      </c>
      <c r="C2438" s="8">
        <v>25.3645833333333</v>
      </c>
      <c r="D2438">
        <v>1.390235864620285</v>
      </c>
      <c r="E2438" s="6">
        <v>129.38405916086251</v>
      </c>
      <c r="F2438" s="7">
        <v>67.168962857881667</v>
      </c>
      <c r="G2438" s="7">
        <v>61.290209521757028</v>
      </c>
      <c r="H2438" s="7">
        <v>2.4028946843118848</v>
      </c>
      <c r="I2438" s="7">
        <v>179.55395189330395</v>
      </c>
    </row>
    <row r="2439" spans="1:9" x14ac:dyDescent="0.25">
      <c r="A2439" s="14"/>
      <c r="B2439" s="5">
        <f>DATE(YEAR(siječanj!B2439),MONTH(siječanj!B2439)+11,DAY(siječanj!B2439))</f>
        <v>44191</v>
      </c>
      <c r="C2439" s="8">
        <v>25.375</v>
      </c>
      <c r="D2439">
        <v>1.390235864620285</v>
      </c>
      <c r="E2439" s="6">
        <v>136.65138087972781</v>
      </c>
      <c r="F2439" s="7">
        <v>66.148761788762783</v>
      </c>
      <c r="G2439" s="7">
        <v>62.783865732052625</v>
      </c>
      <c r="H2439" s="7">
        <v>2.1770172133033161</v>
      </c>
      <c r="I2439" s="7">
        <v>189.63924634739089</v>
      </c>
    </row>
    <row r="2440" spans="1:9" x14ac:dyDescent="0.25">
      <c r="A2440" s="14"/>
      <c r="B2440" s="5">
        <f>DATE(YEAR(siječanj!B2440),MONTH(siječanj!B2440)+11,DAY(siječanj!B2440))</f>
        <v>44191</v>
      </c>
      <c r="C2440" s="8">
        <v>25.3854166666667</v>
      </c>
      <c r="D2440">
        <v>1.390235864620285</v>
      </c>
      <c r="E2440" s="6">
        <v>141.65194518611378</v>
      </c>
      <c r="F2440" s="7">
        <v>65.608242608541985</v>
      </c>
      <c r="G2440" s="7">
        <v>67.784020256118055</v>
      </c>
      <c r="H2440" s="7">
        <v>1.8083235930641408</v>
      </c>
      <c r="I2440" s="7">
        <v>196.57882676194473</v>
      </c>
    </row>
    <row r="2441" spans="1:9" x14ac:dyDescent="0.25">
      <c r="A2441" s="14"/>
      <c r="B2441" s="5">
        <f>DATE(YEAR(siječanj!B2441),MONTH(siječanj!B2441)+11,DAY(siječanj!B2441))</f>
        <v>44191</v>
      </c>
      <c r="C2441" s="8">
        <v>25.3958333333333</v>
      </c>
      <c r="D2441">
        <v>1.390235864620285</v>
      </c>
      <c r="E2441" s="6">
        <v>147.42604424665615</v>
      </c>
      <c r="F2441" s="7">
        <v>66.469842358113084</v>
      </c>
      <c r="G2441" s="7">
        <v>70.992080288153716</v>
      </c>
      <c r="H2441" s="7">
        <v>1.8642585818169439</v>
      </c>
      <c r="I2441" s="7">
        <v>204.59188734813947</v>
      </c>
    </row>
    <row r="2442" spans="1:9" x14ac:dyDescent="0.25">
      <c r="A2442" s="14"/>
      <c r="B2442" s="5">
        <f>DATE(YEAR(siječanj!B2442),MONTH(siječanj!B2442)+11,DAY(siječanj!B2442))</f>
        <v>44191</v>
      </c>
      <c r="C2442" s="8">
        <v>25.40625</v>
      </c>
      <c r="D2442">
        <v>1.390235864620285</v>
      </c>
      <c r="E2442" s="6">
        <v>151.90684552777191</v>
      </c>
      <c r="F2442" s="7">
        <v>70.299011156152346</v>
      </c>
      <c r="G2442" s="7">
        <v>77.731716840407913</v>
      </c>
      <c r="H2442" s="7">
        <v>1.9395686689763487</v>
      </c>
      <c r="I2442" s="7">
        <v>210.81016170814101</v>
      </c>
    </row>
    <row r="2443" spans="1:9" x14ac:dyDescent="0.25">
      <c r="A2443" s="14"/>
      <c r="B2443" s="5">
        <f>DATE(YEAR(siječanj!B2443),MONTH(siječanj!B2443)+11,DAY(siječanj!B2443))</f>
        <v>44191</v>
      </c>
      <c r="C2443" s="8">
        <v>25.4166666666667</v>
      </c>
      <c r="D2443">
        <v>1.390235864620285</v>
      </c>
      <c r="E2443" s="6">
        <v>157.54060219417627</v>
      </c>
      <c r="F2443" s="7">
        <v>74.254270956888817</v>
      </c>
      <c r="G2443" s="7">
        <v>80.082779632485511</v>
      </c>
      <c r="H2443" s="7">
        <v>1.834185942957592</v>
      </c>
      <c r="I2443" s="7">
        <v>218.62846080942739</v>
      </c>
    </row>
    <row r="2444" spans="1:9" x14ac:dyDescent="0.25">
      <c r="A2444" s="14"/>
      <c r="B2444" s="5">
        <f>DATE(YEAR(siječanj!B2444),MONTH(siječanj!B2444)+11,DAY(siječanj!B2444))</f>
        <v>44191</v>
      </c>
      <c r="C2444" s="8">
        <v>25.4270833333333</v>
      </c>
      <c r="D2444">
        <v>1.390235864620285</v>
      </c>
      <c r="E2444" s="6">
        <v>161.960509988301</v>
      </c>
      <c r="F2444" s="7">
        <v>84.440356013259418</v>
      </c>
      <c r="G2444" s="7">
        <v>94.794693337204265</v>
      </c>
      <c r="H2444" s="7">
        <v>2.0747082870831801</v>
      </c>
      <c r="I2444" s="7">
        <v>224.76222965688959</v>
      </c>
    </row>
    <row r="2445" spans="1:9" x14ac:dyDescent="0.25">
      <c r="A2445" s="14"/>
      <c r="B2445" s="5">
        <f>DATE(YEAR(siječanj!B2445),MONTH(siječanj!B2445)+11,DAY(siječanj!B2445))</f>
        <v>44191</v>
      </c>
      <c r="C2445" s="8">
        <v>25.4375</v>
      </c>
      <c r="D2445">
        <v>1.390235864620285</v>
      </c>
      <c r="E2445" s="6">
        <v>169.1685967169758</v>
      </c>
      <c r="F2445" s="7">
        <v>88.882241810127312</v>
      </c>
      <c r="G2445" s="7">
        <v>96.282470275224725</v>
      </c>
      <c r="H2445" s="7">
        <v>2.3776478912154353</v>
      </c>
      <c r="I2445" s="7">
        <v>234.76532019305927</v>
      </c>
    </row>
    <row r="2446" spans="1:9" x14ac:dyDescent="0.25">
      <c r="A2446" s="14"/>
      <c r="B2446" s="5">
        <f>DATE(YEAR(siječanj!B2446),MONTH(siječanj!B2446)+11,DAY(siječanj!B2446))</f>
        <v>44191</v>
      </c>
      <c r="C2446" s="8">
        <v>25.4479166666667</v>
      </c>
      <c r="D2446">
        <v>1.390235864620285</v>
      </c>
      <c r="E2446" s="6">
        <v>171.40324740835837</v>
      </c>
      <c r="F2446" s="7">
        <v>91.180347483469333</v>
      </c>
      <c r="G2446" s="7">
        <v>95.023503377318193</v>
      </c>
      <c r="H2446" s="7">
        <v>3.2336742418732189</v>
      </c>
      <c r="I2446" s="7">
        <v>237.86647782670548</v>
      </c>
    </row>
    <row r="2447" spans="1:9" x14ac:dyDescent="0.25">
      <c r="A2447" s="14"/>
      <c r="B2447" s="5">
        <f>DATE(YEAR(siječanj!B2447),MONTH(siječanj!B2447)+11,DAY(siječanj!B2447))</f>
        <v>44191</v>
      </c>
      <c r="C2447" s="8">
        <v>25.4583333333333</v>
      </c>
      <c r="D2447">
        <v>1.390235864620285</v>
      </c>
      <c r="E2447" s="6">
        <v>174.28678201133303</v>
      </c>
      <c r="F2447" s="7">
        <v>90.396676048405823</v>
      </c>
      <c r="G2447" s="7">
        <v>98.525041431339162</v>
      </c>
      <c r="H2447" s="7">
        <v>3.192385122284032</v>
      </c>
      <c r="I2447" s="7">
        <v>241.86813024620079</v>
      </c>
    </row>
    <row r="2448" spans="1:9" x14ac:dyDescent="0.25">
      <c r="A2448" s="14"/>
      <c r="B2448" s="5">
        <f>DATE(YEAR(siječanj!B2448),MONTH(siječanj!B2448)+11,DAY(siječanj!B2448))</f>
        <v>44191</v>
      </c>
      <c r="C2448" s="8">
        <v>25.46875</v>
      </c>
      <c r="D2448">
        <v>1.390235864620285</v>
      </c>
      <c r="E2448" s="6">
        <v>175.75250323878203</v>
      </c>
      <c r="F2448" s="7">
        <v>90.057853445817543</v>
      </c>
      <c r="G2448" s="7">
        <v>101.57246690272167</v>
      </c>
      <c r="H2448" s="7">
        <v>3.1645446238487596</v>
      </c>
      <c r="I2448" s="7">
        <v>243.90219874327246</v>
      </c>
    </row>
    <row r="2449" spans="1:9" x14ac:dyDescent="0.25">
      <c r="A2449" s="14"/>
      <c r="B2449" s="5">
        <f>DATE(YEAR(siječanj!B2449),MONTH(siječanj!B2449)+11,DAY(siječanj!B2449))</f>
        <v>44191</v>
      </c>
      <c r="C2449" s="8">
        <v>25.4791666666667</v>
      </c>
      <c r="D2449">
        <v>1.390235864620285</v>
      </c>
      <c r="E2449" s="6">
        <v>177.45854163982318</v>
      </c>
      <c r="F2449" s="7">
        <v>91.31343081636679</v>
      </c>
      <c r="G2449" s="7">
        <v>96.050538000414505</v>
      </c>
      <c r="H2449" s="7">
        <v>4.0942116875692243</v>
      </c>
      <c r="I2449" s="7">
        <v>246.26976967106211</v>
      </c>
    </row>
    <row r="2450" spans="1:9" x14ac:dyDescent="0.25">
      <c r="A2450" s="14"/>
      <c r="B2450" s="5">
        <f>DATE(YEAR(siječanj!B2450),MONTH(siječanj!B2450)+11,DAY(siječanj!B2450))</f>
        <v>44191</v>
      </c>
      <c r="C2450" s="8">
        <v>25.4895833333333</v>
      </c>
      <c r="D2450">
        <v>1.390235864620285</v>
      </c>
      <c r="E2450" s="6">
        <v>179.30459369724372</v>
      </c>
      <c r="F2450" s="7">
        <v>91.165635459984799</v>
      </c>
      <c r="G2450" s="7">
        <v>95.635084141207017</v>
      </c>
      <c r="H2450" s="7">
        <v>3.9830459150077604</v>
      </c>
      <c r="I2450" s="7">
        <v>248.83164587482622</v>
      </c>
    </row>
    <row r="2451" spans="1:9" x14ac:dyDescent="0.25">
      <c r="A2451" s="14"/>
      <c r="B2451" s="5">
        <f>DATE(YEAR(siječanj!B2451),MONTH(siječanj!B2451)+11,DAY(siječanj!B2451))</f>
        <v>44191</v>
      </c>
      <c r="C2451" s="8">
        <v>25.5</v>
      </c>
      <c r="D2451">
        <v>1.390235864620285</v>
      </c>
      <c r="E2451" s="6">
        <v>179.18735574305731</v>
      </c>
      <c r="F2451" s="7">
        <v>92.240746414078473</v>
      </c>
      <c r="G2451" s="7">
        <v>96.790479531347884</v>
      </c>
      <c r="H2451" s="7">
        <v>4.0216825625088957</v>
      </c>
      <c r="I2451" s="7">
        <v>248.66894779499646</v>
      </c>
    </row>
    <row r="2452" spans="1:9" x14ac:dyDescent="0.25">
      <c r="A2452" s="14"/>
      <c r="B2452" s="5">
        <f>DATE(YEAR(siječanj!B2452),MONTH(siječanj!B2452)+11,DAY(siječanj!B2452))</f>
        <v>44191</v>
      </c>
      <c r="C2452" s="8">
        <v>25.5104166666667</v>
      </c>
      <c r="D2452">
        <v>1.390235864620285</v>
      </c>
      <c r="E2452" s="6">
        <v>178.39536922479493</v>
      </c>
      <c r="F2452" s="7">
        <v>92.099071355911988</v>
      </c>
      <c r="G2452" s="7">
        <v>93.833045050748751</v>
      </c>
      <c r="H2452" s="7">
        <v>4.1563570268548853</v>
      </c>
      <c r="I2452" s="7">
        <v>247.56986101318955</v>
      </c>
    </row>
    <row r="2453" spans="1:9" x14ac:dyDescent="0.25">
      <c r="A2453" s="14"/>
      <c r="B2453" s="5">
        <f>DATE(YEAR(siječanj!B2453),MONTH(siječanj!B2453)+11,DAY(siječanj!B2453))</f>
        <v>44191</v>
      </c>
      <c r="C2453" s="8">
        <v>25.5208333333333</v>
      </c>
      <c r="D2453">
        <v>1.390235864620285</v>
      </c>
      <c r="E2453" s="6">
        <v>175.50074539886791</v>
      </c>
      <c r="F2453" s="7">
        <v>91.688203640777715</v>
      </c>
      <c r="G2453" s="7">
        <v>92.300019788562992</v>
      </c>
      <c r="H2453" s="7">
        <v>5.0979935825325855</v>
      </c>
      <c r="I2453" s="7">
        <v>243.5528194196535</v>
      </c>
    </row>
    <row r="2454" spans="1:9" x14ac:dyDescent="0.25">
      <c r="A2454" s="14"/>
      <c r="B2454" s="5">
        <f>DATE(YEAR(siječanj!B2454),MONTH(siječanj!B2454)+11,DAY(siječanj!B2454))</f>
        <v>44191</v>
      </c>
      <c r="C2454" s="8">
        <v>25.53125</v>
      </c>
      <c r="D2454">
        <v>1.390235864620285</v>
      </c>
      <c r="E2454" s="6">
        <v>173.34245071553954</v>
      </c>
      <c r="F2454" s="7">
        <v>87.401226087909308</v>
      </c>
      <c r="G2454" s="7">
        <v>94.344224699429844</v>
      </c>
      <c r="H2454" s="7">
        <v>5.9483833054974342</v>
      </c>
      <c r="I2454" s="7">
        <v>240.55762555840585</v>
      </c>
    </row>
    <row r="2455" spans="1:9" x14ac:dyDescent="0.25">
      <c r="A2455" s="14"/>
      <c r="B2455" s="5">
        <f>DATE(YEAR(siječanj!B2455),MONTH(siječanj!B2455)+11,DAY(siječanj!B2455))</f>
        <v>44191</v>
      </c>
      <c r="C2455" s="8">
        <v>25.5416666666667</v>
      </c>
      <c r="D2455">
        <v>1.390235864620285</v>
      </c>
      <c r="E2455" s="6">
        <v>165.46394923288051</v>
      </c>
      <c r="F2455" s="7">
        <v>87.730512598793453</v>
      </c>
      <c r="G2455" s="7">
        <v>93.249981767260678</v>
      </c>
      <c r="H2455" s="7">
        <v>6.1056939248088993</v>
      </c>
      <c r="I2455" s="7">
        <v>229.62416060620572</v>
      </c>
    </row>
    <row r="2456" spans="1:9" x14ac:dyDescent="0.25">
      <c r="A2456" s="14"/>
      <c r="B2456" s="5">
        <f>DATE(YEAR(siječanj!B2456),MONTH(siječanj!B2456)+11,DAY(siječanj!B2456))</f>
        <v>44191</v>
      </c>
      <c r="C2456" s="8">
        <v>25.5520833333333</v>
      </c>
      <c r="D2456">
        <v>1.390235864620285</v>
      </c>
      <c r="E2456" s="6">
        <v>158.80744102643214</v>
      </c>
      <c r="F2456" s="7">
        <v>87.827135350135265</v>
      </c>
      <c r="G2456" s="7">
        <v>88.649750192024044</v>
      </c>
      <c r="H2456" s="7">
        <v>7.0308877432618306</v>
      </c>
      <c r="I2456" s="7">
        <v>220.38652838141962</v>
      </c>
    </row>
    <row r="2457" spans="1:9" x14ac:dyDescent="0.25">
      <c r="A2457" s="14"/>
      <c r="B2457" s="5">
        <f>DATE(YEAR(siječanj!B2457),MONTH(siječanj!B2457)+11,DAY(siječanj!B2457))</f>
        <v>44191</v>
      </c>
      <c r="C2457" s="8">
        <v>25.5625</v>
      </c>
      <c r="D2457">
        <v>1.390235864620285</v>
      </c>
      <c r="E2457" s="6">
        <v>154.49200372273143</v>
      </c>
      <c r="F2457" s="7">
        <v>87.198251601653979</v>
      </c>
      <c r="G2457" s="7">
        <v>88.77564286865956</v>
      </c>
      <c r="H2457" s="7">
        <v>7.7584280670813461</v>
      </c>
      <c r="I2457" s="7">
        <v>214.39773944518848</v>
      </c>
    </row>
    <row r="2458" spans="1:9" x14ac:dyDescent="0.25">
      <c r="A2458" s="14"/>
      <c r="B2458" s="5">
        <f>DATE(YEAR(siječanj!B2458),MONTH(siječanj!B2458)+11,DAY(siječanj!B2458))</f>
        <v>44191</v>
      </c>
      <c r="C2458" s="8">
        <v>25.5729166666667</v>
      </c>
      <c r="D2458">
        <v>1.390235864620285</v>
      </c>
      <c r="E2458" s="6">
        <v>149.39697815155247</v>
      </c>
      <c r="F2458" s="7">
        <v>86.109079634128875</v>
      </c>
      <c r="G2458" s="7">
        <v>91.288937457134708</v>
      </c>
      <c r="H2458" s="7">
        <v>7.1796373420713051</v>
      </c>
      <c r="I2458" s="7">
        <v>207.3270695169463</v>
      </c>
    </row>
    <row r="2459" spans="1:9" x14ac:dyDescent="0.25">
      <c r="A2459" s="14"/>
      <c r="B2459" s="5">
        <f>DATE(YEAR(siječanj!B2459),MONTH(siječanj!B2459)+11,DAY(siječanj!B2459))</f>
        <v>44191</v>
      </c>
      <c r="C2459" s="8">
        <v>25.5833333333333</v>
      </c>
      <c r="D2459">
        <v>1.390235864620285</v>
      </c>
      <c r="E2459" s="6">
        <v>147.35990082753119</v>
      </c>
      <c r="F2459" s="7">
        <v>85.901073884993835</v>
      </c>
      <c r="G2459" s="7">
        <v>92.012790249125402</v>
      </c>
      <c r="H2459" s="7">
        <v>6.7462425269783344</v>
      </c>
      <c r="I2459" s="7">
        <v>204.50009619262431</v>
      </c>
    </row>
    <row r="2460" spans="1:9" x14ac:dyDescent="0.25">
      <c r="A2460" s="14"/>
      <c r="B2460" s="5">
        <f>DATE(YEAR(siječanj!B2460),MONTH(siječanj!B2460)+11,DAY(siječanj!B2460))</f>
        <v>44191</v>
      </c>
      <c r="C2460" s="8">
        <v>25.59375</v>
      </c>
      <c r="D2460">
        <v>1.390235864620285</v>
      </c>
      <c r="E2460" s="6">
        <v>145.22755964472958</v>
      </c>
      <c r="F2460" s="7">
        <v>86.176692252300811</v>
      </c>
      <c r="G2460" s="7">
        <v>91.887134348642931</v>
      </c>
      <c r="H2460" s="7">
        <v>4.7750981848276242</v>
      </c>
      <c r="I2460" s="7">
        <v>201.54091954721662</v>
      </c>
    </row>
    <row r="2461" spans="1:9" x14ac:dyDescent="0.25">
      <c r="A2461" s="14"/>
      <c r="B2461" s="5">
        <f>DATE(YEAR(siječanj!B2461),MONTH(siječanj!B2461)+11,DAY(siječanj!B2461))</f>
        <v>44191</v>
      </c>
      <c r="C2461" s="8">
        <v>25.6041666666667</v>
      </c>
      <c r="D2461">
        <v>1.390235864620285</v>
      </c>
      <c r="E2461" s="6">
        <v>143.90181949604425</v>
      </c>
      <c r="F2461" s="7">
        <v>87.583946928067363</v>
      </c>
      <c r="G2461" s="7">
        <v>90.612451935221429</v>
      </c>
      <c r="H2461" s="7">
        <v>3.7966756362261838</v>
      </c>
      <c r="I2461" s="7">
        <v>199.70111111622501</v>
      </c>
    </row>
    <row r="2462" spans="1:9" x14ac:dyDescent="0.25">
      <c r="A2462" s="14"/>
      <c r="B2462" s="5">
        <f>DATE(YEAR(siječanj!B2462),MONTH(siječanj!B2462)+11,DAY(siječanj!B2462))</f>
        <v>44191</v>
      </c>
      <c r="C2462" s="8">
        <v>25.6145833333333</v>
      </c>
      <c r="D2462">
        <v>1.390235864620285</v>
      </c>
      <c r="E2462" s="6">
        <v>140.27136901256114</v>
      </c>
      <c r="F2462" s="7">
        <v>85.569159222413745</v>
      </c>
      <c r="G2462" s="7">
        <v>92.268717178497425</v>
      </c>
      <c r="H2462" s="7">
        <v>3.6228326354962124</v>
      </c>
      <c r="I2462" s="7">
        <v>194.66291911877121</v>
      </c>
    </row>
    <row r="2463" spans="1:9" x14ac:dyDescent="0.25">
      <c r="A2463" s="14"/>
      <c r="B2463" s="5">
        <f>DATE(YEAR(siječanj!B2463),MONTH(siječanj!B2463)+11,DAY(siječanj!B2463))</f>
        <v>44191</v>
      </c>
      <c r="C2463" s="8">
        <v>25.625</v>
      </c>
      <c r="D2463">
        <v>1.390235864620285</v>
      </c>
      <c r="E2463" s="6">
        <v>139.43893787797762</v>
      </c>
      <c r="F2463" s="7">
        <v>85.899382062571831</v>
      </c>
      <c r="G2463" s="7">
        <v>90.945636114128362</v>
      </c>
      <c r="H2463" s="7">
        <v>2.9838458343910155</v>
      </c>
      <c r="I2463" s="7">
        <v>193.50770493811495</v>
      </c>
    </row>
    <row r="2464" spans="1:9" x14ac:dyDescent="0.25">
      <c r="A2464" s="14"/>
      <c r="B2464" s="5">
        <f>DATE(YEAR(siječanj!B2464),MONTH(siječanj!B2464)+11,DAY(siječanj!B2464))</f>
        <v>44191</v>
      </c>
      <c r="C2464" s="8">
        <v>25.6354166666667</v>
      </c>
      <c r="D2464">
        <v>1.390235864620285</v>
      </c>
      <c r="E2464" s="6">
        <v>138.95797676743567</v>
      </c>
      <c r="F2464" s="7">
        <v>86.608544995196965</v>
      </c>
      <c r="G2464" s="7">
        <v>90.394256690443839</v>
      </c>
      <c r="H2464" s="7">
        <v>2.423501892359087</v>
      </c>
      <c r="I2464" s="7">
        <v>192.84024660773878</v>
      </c>
    </row>
    <row r="2465" spans="1:9" x14ac:dyDescent="0.25">
      <c r="A2465" s="14"/>
      <c r="B2465" s="5">
        <f>DATE(YEAR(siječanj!B2465),MONTH(siječanj!B2465)+11,DAY(siječanj!B2465))</f>
        <v>44191</v>
      </c>
      <c r="C2465" s="8">
        <v>25.6458333333333</v>
      </c>
      <c r="D2465">
        <v>1.390235864620285</v>
      </c>
      <c r="E2465" s="6">
        <v>137.62655725440908</v>
      </c>
      <c r="F2465" s="7">
        <v>86.204645498779499</v>
      </c>
      <c r="G2465" s="7">
        <v>90.374399598827893</v>
      </c>
      <c r="H2465" s="7">
        <v>2.2802813482100617</v>
      </c>
      <c r="I2465" s="7">
        <v>190.99255658516378</v>
      </c>
    </row>
    <row r="2466" spans="1:9" x14ac:dyDescent="0.25">
      <c r="A2466" s="14"/>
      <c r="B2466" s="5">
        <f>DATE(YEAR(siječanj!B2466),MONTH(siječanj!B2466)+11,DAY(siječanj!B2466))</f>
        <v>44191</v>
      </c>
      <c r="C2466" s="8">
        <v>25.65625</v>
      </c>
      <c r="D2466">
        <v>1.390235864620285</v>
      </c>
      <c r="E2466" s="6">
        <v>134.99868092043113</v>
      </c>
      <c r="F2466" s="7">
        <v>86.218931552723106</v>
      </c>
      <c r="G2466" s="7">
        <v>92.287069336937137</v>
      </c>
      <c r="H2466" s="7">
        <v>2.5013070762442036</v>
      </c>
      <c r="I2466" s="7">
        <v>187.34569634663944</v>
      </c>
    </row>
    <row r="2467" spans="1:9" x14ac:dyDescent="0.25">
      <c r="A2467" s="14"/>
      <c r="B2467" s="5">
        <f>DATE(YEAR(siječanj!B2467),MONTH(siječanj!B2467)+11,DAY(siječanj!B2467))</f>
        <v>44191</v>
      </c>
      <c r="C2467" s="8">
        <v>25.6666666666667</v>
      </c>
      <c r="D2467">
        <v>1.390235864620285</v>
      </c>
      <c r="E2467" s="6">
        <v>134.71567324943385</v>
      </c>
      <c r="F2467" s="7">
        <v>87.745353216856387</v>
      </c>
      <c r="G2467" s="7">
        <v>91.864708837739556</v>
      </c>
      <c r="H2467" s="7">
        <v>2.9010962751979426</v>
      </c>
      <c r="I2467" s="7">
        <v>186.95294977435495</v>
      </c>
    </row>
    <row r="2468" spans="1:9" x14ac:dyDescent="0.25">
      <c r="A2468" s="14"/>
      <c r="B2468" s="5">
        <f>DATE(YEAR(siječanj!B2468),MONTH(siječanj!B2468)+11,DAY(siječanj!B2468))</f>
        <v>44191</v>
      </c>
      <c r="C2468" s="8">
        <v>25.6770833333333</v>
      </c>
      <c r="D2468">
        <v>1.390235864620285</v>
      </c>
      <c r="E2468" s="6">
        <v>135.82392622274628</v>
      </c>
      <c r="F2468" s="7">
        <v>88.406996434183881</v>
      </c>
      <c r="G2468" s="7">
        <v>93.467888064868433</v>
      </c>
      <c r="H2468" s="7">
        <v>4.5653825659034437</v>
      </c>
      <c r="I2468" s="7">
        <v>188.49093832059734</v>
      </c>
    </row>
    <row r="2469" spans="1:9" x14ac:dyDescent="0.25">
      <c r="A2469" s="14"/>
      <c r="B2469" s="5">
        <f>DATE(YEAR(siječanj!B2469),MONTH(siječanj!B2469)+11,DAY(siječanj!B2469))</f>
        <v>44191</v>
      </c>
      <c r="C2469" s="8">
        <v>25.6875</v>
      </c>
      <c r="D2469">
        <v>1.390235864620285</v>
      </c>
      <c r="E2469" s="6">
        <v>139.86288618660168</v>
      </c>
      <c r="F2469" s="7">
        <v>90.148070579723026</v>
      </c>
      <c r="G2469" s="7">
        <v>93.891496655313503</v>
      </c>
      <c r="H2469" s="7">
        <v>10.880569991245371</v>
      </c>
      <c r="I2469" s="7">
        <v>194.09604321336795</v>
      </c>
    </row>
    <row r="2470" spans="1:9" x14ac:dyDescent="0.25">
      <c r="A2470" s="14"/>
      <c r="B2470" s="5">
        <f>DATE(YEAR(siječanj!B2470),MONTH(siječanj!B2470)+11,DAY(siječanj!B2470))</f>
        <v>44191</v>
      </c>
      <c r="C2470" s="8">
        <v>25.6979166666667</v>
      </c>
      <c r="D2470">
        <v>1.390235864620285</v>
      </c>
      <c r="E2470" s="6">
        <v>143.62072699397137</v>
      </c>
      <c r="F2470" s="7">
        <v>92.699953634947661</v>
      </c>
      <c r="G2470" s="7">
        <v>93.747211688686903</v>
      </c>
      <c r="H2470" s="7">
        <v>54.630735457175163</v>
      </c>
      <c r="I2470" s="7">
        <v>199.31102233773021</v>
      </c>
    </row>
    <row r="2471" spans="1:9" x14ac:dyDescent="0.25">
      <c r="A2471" s="14"/>
      <c r="B2471" s="5">
        <f>DATE(YEAR(siječanj!B2471),MONTH(siječanj!B2471)+11,DAY(siječanj!B2471))</f>
        <v>44191</v>
      </c>
      <c r="C2471" s="8">
        <v>25.7083333333333</v>
      </c>
      <c r="D2471">
        <v>1.390235864620285</v>
      </c>
      <c r="E2471" s="6">
        <v>147.78540693850715</v>
      </c>
      <c r="F2471" s="7">
        <v>95.153055961061824</v>
      </c>
      <c r="G2471" s="7">
        <v>96.141736950894</v>
      </c>
      <c r="H2471" s="7">
        <v>135.01216199217441</v>
      </c>
      <c r="I2471" s="7">
        <v>205.09059632282577</v>
      </c>
    </row>
    <row r="2472" spans="1:9" x14ac:dyDescent="0.25">
      <c r="A2472" s="14"/>
      <c r="B2472" s="5">
        <f>DATE(YEAR(siječanj!B2472),MONTH(siječanj!B2472)+11,DAY(siječanj!B2472))</f>
        <v>44191</v>
      </c>
      <c r="C2472" s="8">
        <v>25.71875</v>
      </c>
      <c r="D2472">
        <v>1.390235864620285</v>
      </c>
      <c r="E2472" s="6">
        <v>155.0924911181643</v>
      </c>
      <c r="F2472" s="7">
        <v>96.630945227592591</v>
      </c>
      <c r="G2472" s="7">
        <v>98.389653629650411</v>
      </c>
      <c r="H2472" s="7">
        <v>170.60558135289307</v>
      </c>
      <c r="I2472" s="7">
        <v>215.23107150797404</v>
      </c>
    </row>
    <row r="2473" spans="1:9" x14ac:dyDescent="0.25">
      <c r="A2473" s="14"/>
      <c r="B2473" s="5">
        <f>DATE(YEAR(siječanj!B2473),MONTH(siječanj!B2473)+11,DAY(siječanj!B2473))</f>
        <v>44191</v>
      </c>
      <c r="C2473" s="8">
        <v>25.7291666666667</v>
      </c>
      <c r="D2473">
        <v>1.390235864620285</v>
      </c>
      <c r="E2473" s="6">
        <v>161.03196501532696</v>
      </c>
      <c r="F2473" s="7">
        <v>100.10135926339231</v>
      </c>
      <c r="G2473" s="7">
        <v>98.397447176925709</v>
      </c>
      <c r="H2473" s="7">
        <v>190.44779872027192</v>
      </c>
      <c r="I2473" s="7">
        <v>223.47363258790398</v>
      </c>
    </row>
    <row r="2474" spans="1:9" x14ac:dyDescent="0.25">
      <c r="A2474" s="14"/>
      <c r="B2474" s="5">
        <f>DATE(YEAR(siječanj!B2474),MONTH(siječanj!B2474)+11,DAY(siječanj!B2474))</f>
        <v>44191</v>
      </c>
      <c r="C2474" s="8">
        <v>25.7395833333333</v>
      </c>
      <c r="D2474">
        <v>1.390235864620285</v>
      </c>
      <c r="E2474" s="6">
        <v>166.90555808869138</v>
      </c>
      <c r="F2474" s="7">
        <v>101.03485945660869</v>
      </c>
      <c r="G2474" s="7">
        <v>100.26256503982125</v>
      </c>
      <c r="H2474" s="7">
        <v>196.34125304407962</v>
      </c>
      <c r="I2474" s="7">
        <v>231.62476693146718</v>
      </c>
    </row>
    <row r="2475" spans="1:9" x14ac:dyDescent="0.25">
      <c r="A2475" s="14"/>
      <c r="B2475" s="5">
        <f>DATE(YEAR(siječanj!B2475),MONTH(siječanj!B2475)+11,DAY(siječanj!B2475))</f>
        <v>44191</v>
      </c>
      <c r="C2475" s="8">
        <v>25.75</v>
      </c>
      <c r="D2475">
        <v>1.390235864620285</v>
      </c>
      <c r="E2475" s="6">
        <v>169.34242988727857</v>
      </c>
      <c r="F2475" s="7">
        <v>100.93184716215286</v>
      </c>
      <c r="G2475" s="7">
        <v>101.42503963562309</v>
      </c>
      <c r="H2475" s="7">
        <v>217.84557536011638</v>
      </c>
      <c r="I2475" s="7">
        <v>235.00655881936638</v>
      </c>
    </row>
    <row r="2476" spans="1:9" x14ac:dyDescent="0.25">
      <c r="A2476" s="14"/>
      <c r="B2476" s="5">
        <f>DATE(YEAR(siječanj!B2476),MONTH(siječanj!B2476)+11,DAY(siječanj!B2476))</f>
        <v>44191</v>
      </c>
      <c r="C2476" s="8">
        <v>25.7604166666667</v>
      </c>
      <c r="D2476">
        <v>1.390235864620285</v>
      </c>
      <c r="E2476" s="6">
        <v>172.74556462744488</v>
      </c>
      <c r="F2476" s="7">
        <v>103.34039548543362</v>
      </c>
      <c r="G2476" s="7">
        <v>103.74658165851577</v>
      </c>
      <c r="H2476" s="7">
        <v>223.59333595607447</v>
      </c>
      <c r="I2476" s="7">
        <v>239.72929124394227</v>
      </c>
    </row>
    <row r="2477" spans="1:9" x14ac:dyDescent="0.25">
      <c r="A2477" s="14"/>
      <c r="B2477" s="5">
        <f>DATE(YEAR(siječanj!B2477),MONTH(siječanj!B2477)+11,DAY(siječanj!B2477))</f>
        <v>44191</v>
      </c>
      <c r="C2477" s="8">
        <v>25.7708333333333</v>
      </c>
      <c r="D2477">
        <v>1.390235864620285</v>
      </c>
      <c r="E2477" s="6">
        <v>174.36262566233995</v>
      </c>
      <c r="F2477" s="7">
        <v>101.59316085587322</v>
      </c>
      <c r="G2477" s="7">
        <v>109.1764407556788</v>
      </c>
      <c r="H2477" s="7">
        <v>237.15016562020318</v>
      </c>
      <c r="I2477" s="7">
        <v>241.97338299026083</v>
      </c>
    </row>
    <row r="2478" spans="1:9" x14ac:dyDescent="0.25">
      <c r="A2478" s="14"/>
      <c r="B2478" s="5">
        <f>DATE(YEAR(siječanj!B2478),MONTH(siječanj!B2478)+11,DAY(siječanj!B2478))</f>
        <v>44191</v>
      </c>
      <c r="C2478" s="8">
        <v>25.78125</v>
      </c>
      <c r="D2478">
        <v>1.390235864620285</v>
      </c>
      <c r="E2478" s="6">
        <v>177.66459111047558</v>
      </c>
      <c r="F2478" s="7">
        <v>101.25470394411725</v>
      </c>
      <c r="G2478" s="7">
        <v>113.36574932385717</v>
      </c>
      <c r="H2478" s="7">
        <v>237.28901351979098</v>
      </c>
      <c r="I2478" s="7">
        <v>246.55571677290072</v>
      </c>
    </row>
    <row r="2479" spans="1:9" x14ac:dyDescent="0.25">
      <c r="A2479" s="14"/>
      <c r="B2479" s="5">
        <f>DATE(YEAR(siječanj!B2479),MONTH(siječanj!B2479)+11,DAY(siječanj!B2479))</f>
        <v>44191</v>
      </c>
      <c r="C2479" s="8">
        <v>25.7916666666667</v>
      </c>
      <c r="D2479">
        <v>1.390235864620285</v>
      </c>
      <c r="E2479" s="6">
        <v>178.03546949588474</v>
      </c>
      <c r="F2479" s="7">
        <v>100.50174250180679</v>
      </c>
      <c r="G2479" s="7">
        <v>114.52353655445945</v>
      </c>
      <c r="H2479" s="7">
        <v>237.58935842253783</v>
      </c>
      <c r="I2479" s="7">
        <v>247.07040676024477</v>
      </c>
    </row>
    <row r="2480" spans="1:9" x14ac:dyDescent="0.25">
      <c r="A2480" s="14"/>
      <c r="B2480" s="5">
        <f>DATE(YEAR(siječanj!B2480),MONTH(siječanj!B2480)+11,DAY(siječanj!B2480))</f>
        <v>44191</v>
      </c>
      <c r="C2480" s="8">
        <v>25.8020833333333</v>
      </c>
      <c r="D2480">
        <v>1.390235864620285</v>
      </c>
      <c r="E2480" s="6">
        <v>180.85068883868618</v>
      </c>
      <c r="F2480" s="7">
        <v>100.79157860718757</v>
      </c>
      <c r="G2480" s="7">
        <v>116.07298766061936</v>
      </c>
      <c r="H2480" s="7">
        <v>237.90219076147238</v>
      </c>
      <c r="I2480" s="7">
        <v>250.97725403126756</v>
      </c>
    </row>
    <row r="2481" spans="1:9" x14ac:dyDescent="0.25">
      <c r="A2481" s="14"/>
      <c r="B2481" s="5">
        <f>DATE(YEAR(siječanj!B2481),MONTH(siječanj!B2481)+11,DAY(siječanj!B2481))</f>
        <v>44191</v>
      </c>
      <c r="C2481" s="8">
        <v>25.8125</v>
      </c>
      <c r="D2481">
        <v>1.390235864620285</v>
      </c>
      <c r="E2481" s="6">
        <v>185.00469714607115</v>
      </c>
      <c r="F2481" s="7">
        <v>100.27077458326703</v>
      </c>
      <c r="G2481" s="7">
        <v>118.74505871891942</v>
      </c>
      <c r="H2481" s="7">
        <v>237.73904330910193</v>
      </c>
      <c r="I2481" s="7">
        <v>256.74201835096829</v>
      </c>
    </row>
    <row r="2482" spans="1:9" x14ac:dyDescent="0.25">
      <c r="A2482" s="14"/>
      <c r="B2482" s="5">
        <f>DATE(YEAR(siječanj!B2482),MONTH(siječanj!B2482)+11,DAY(siječanj!B2482))</f>
        <v>44191</v>
      </c>
      <c r="C2482" s="8">
        <v>25.8229166666667</v>
      </c>
      <c r="D2482">
        <v>1.390235864620285</v>
      </c>
      <c r="E2482" s="6">
        <v>183.33939853429357</v>
      </c>
      <c r="F2482" s="7">
        <v>99.20951165783427</v>
      </c>
      <c r="G2482" s="7">
        <v>114.69384683214699</v>
      </c>
      <c r="H2482" s="7">
        <v>237.48093974649112</v>
      </c>
      <c r="I2482" s="7">
        <v>254.43098445107074</v>
      </c>
    </row>
    <row r="2483" spans="1:9" x14ac:dyDescent="0.25">
      <c r="A2483" s="14"/>
      <c r="B2483" s="5">
        <f>DATE(YEAR(siječanj!B2483),MONTH(siječanj!B2483)+11,DAY(siječanj!B2483))</f>
        <v>44191</v>
      </c>
      <c r="C2483" s="8">
        <v>25.8333333333333</v>
      </c>
      <c r="D2483">
        <v>1.390235864620285</v>
      </c>
      <c r="E2483" s="6">
        <v>182.98438643494248</v>
      </c>
      <c r="F2483" s="7">
        <v>98.76453423078064</v>
      </c>
      <c r="G2483" s="7">
        <v>113.73589064841717</v>
      </c>
      <c r="H2483" s="7">
        <v>237.59847623308758</v>
      </c>
      <c r="I2483" s="7">
        <v>253.93831305227678</v>
      </c>
    </row>
    <row r="2484" spans="1:9" x14ac:dyDescent="0.25">
      <c r="A2484" s="14"/>
      <c r="B2484" s="5">
        <f>DATE(YEAR(siječanj!B2484),MONTH(siječanj!B2484)+11,DAY(siječanj!B2484))</f>
        <v>44191</v>
      </c>
      <c r="C2484" s="8">
        <v>25.84375</v>
      </c>
      <c r="D2484">
        <v>1.390235864620285</v>
      </c>
      <c r="E2484" s="6">
        <v>184.52123249512078</v>
      </c>
      <c r="F2484" s="7">
        <v>100.03722673599819</v>
      </c>
      <c r="G2484" s="7">
        <v>112.84961342858237</v>
      </c>
      <c r="H2484" s="7">
        <v>237.4492156623738</v>
      </c>
      <c r="I2484" s="7">
        <v>256.07108570871037</v>
      </c>
    </row>
    <row r="2485" spans="1:9" x14ac:dyDescent="0.25">
      <c r="A2485" s="14"/>
      <c r="B2485" s="5">
        <f>DATE(YEAR(siječanj!B2485),MONTH(siječanj!B2485)+11,DAY(siječanj!B2485))</f>
        <v>44191</v>
      </c>
      <c r="C2485" s="8">
        <v>25.8541666666667</v>
      </c>
      <c r="D2485">
        <v>1.390235864620285</v>
      </c>
      <c r="E2485" s="6">
        <v>182.73402153490068</v>
      </c>
      <c r="F2485" s="7">
        <v>97.071707163623202</v>
      </c>
      <c r="G2485" s="7">
        <v>111.45033860078962</v>
      </c>
      <c r="H2485" s="7">
        <v>236.74039503829999</v>
      </c>
      <c r="I2485" s="7">
        <v>253.59086679414085</v>
      </c>
    </row>
    <row r="2486" spans="1:9" x14ac:dyDescent="0.25">
      <c r="A2486" s="14"/>
      <c r="B2486" s="5">
        <f>DATE(YEAR(siječanj!B2486),MONTH(siječanj!B2486)+11,DAY(siječanj!B2486))</f>
        <v>44191</v>
      </c>
      <c r="C2486" s="8">
        <v>25.8645833333333</v>
      </c>
      <c r="D2486">
        <v>1.390235864620285</v>
      </c>
      <c r="E2486" s="6">
        <v>180.17434298423925</v>
      </c>
      <c r="F2486" s="7">
        <v>96.487272934880409</v>
      </c>
      <c r="G2486" s="7">
        <v>110.38863834362326</v>
      </c>
      <c r="H2486" s="7">
        <v>237.25521367456531</v>
      </c>
      <c r="I2486" s="7">
        <v>250.03864867446998</v>
      </c>
    </row>
    <row r="2487" spans="1:9" x14ac:dyDescent="0.25">
      <c r="A2487" s="14"/>
      <c r="B2487" s="5">
        <f>DATE(YEAR(siječanj!B2487),MONTH(siječanj!B2487)+11,DAY(siječanj!B2487))</f>
        <v>44191</v>
      </c>
      <c r="C2487" s="8">
        <v>25.875</v>
      </c>
      <c r="D2487">
        <v>1.390235864620285</v>
      </c>
      <c r="E2487" s="6">
        <v>176.13486276573272</v>
      </c>
      <c r="F2487" s="7">
        <v>91.97928148755615</v>
      </c>
      <c r="G2487" s="7">
        <v>101.12843536578637</v>
      </c>
      <c r="H2487" s="7">
        <v>238.98773612949768</v>
      </c>
      <c r="I2487" s="7">
        <v>244.43282179338635</v>
      </c>
    </row>
    <row r="2488" spans="1:9" x14ac:dyDescent="0.25">
      <c r="A2488" s="14"/>
      <c r="B2488" s="5">
        <f>DATE(YEAR(siječanj!B2488),MONTH(siječanj!B2488)+11,DAY(siječanj!B2488))</f>
        <v>44191</v>
      </c>
      <c r="C2488" s="8">
        <v>25.8854166666667</v>
      </c>
      <c r="D2488">
        <v>1.390235864620285</v>
      </c>
      <c r="E2488" s="6">
        <v>182.91929339712451</v>
      </c>
      <c r="F2488" s="7">
        <v>82.288795917740629</v>
      </c>
      <c r="G2488" s="7">
        <v>87.201245990170463</v>
      </c>
      <c r="H2488" s="7">
        <v>244.2429128373773</v>
      </c>
      <c r="I2488" s="7">
        <v>253.84797957335547</v>
      </c>
    </row>
    <row r="2489" spans="1:9" x14ac:dyDescent="0.25">
      <c r="A2489" s="14"/>
      <c r="B2489" s="5">
        <f>DATE(YEAR(siječanj!B2489),MONTH(siječanj!B2489)+11,DAY(siječanj!B2489))</f>
        <v>44191</v>
      </c>
      <c r="C2489" s="8">
        <v>25.8958333333333</v>
      </c>
      <c r="D2489">
        <v>1.390235864620285</v>
      </c>
      <c r="E2489" s="6">
        <v>189.92253010372579</v>
      </c>
      <c r="F2489" s="7">
        <v>78.411806010860587</v>
      </c>
      <c r="G2489" s="7">
        <v>81.898559766131541</v>
      </c>
      <c r="H2489" s="7">
        <v>247.89839090009318</v>
      </c>
      <c r="I2489" s="7">
        <v>263.56678755379698</v>
      </c>
    </row>
    <row r="2490" spans="1:9" x14ac:dyDescent="0.25">
      <c r="A2490" s="14"/>
      <c r="B2490" s="5">
        <f>DATE(YEAR(siječanj!B2490),MONTH(siječanj!B2490)+11,DAY(siječanj!B2490))</f>
        <v>44191</v>
      </c>
      <c r="C2490" s="8">
        <v>25.90625</v>
      </c>
      <c r="D2490">
        <v>1.390235864620285</v>
      </c>
      <c r="E2490" s="6">
        <v>190.46158796230895</v>
      </c>
      <c r="F2490" s="7">
        <v>77.479057292211692</v>
      </c>
      <c r="G2490" s="7">
        <v>82.620835388153552</v>
      </c>
      <c r="H2490" s="7">
        <v>248.95687069393574</v>
      </c>
      <c r="I2490" s="7">
        <v>264.31487019578157</v>
      </c>
    </row>
    <row r="2491" spans="1:9" x14ac:dyDescent="0.25">
      <c r="A2491" s="14"/>
      <c r="B2491" s="5">
        <f>DATE(YEAR(siječanj!B2491),MONTH(siječanj!B2491)+11,DAY(siječanj!B2491))</f>
        <v>44191</v>
      </c>
      <c r="C2491" s="8">
        <v>25.9166666666667</v>
      </c>
      <c r="D2491">
        <v>1.390235864620285</v>
      </c>
      <c r="E2491" s="6">
        <v>188.2240003495088</v>
      </c>
      <c r="F2491" s="7">
        <v>76.791751419333181</v>
      </c>
      <c r="G2491" s="7">
        <v>82.843473195667372</v>
      </c>
      <c r="H2491" s="7">
        <v>248.88461846982941</v>
      </c>
      <c r="I2491" s="7">
        <v>261.20963682165893</v>
      </c>
    </row>
    <row r="2492" spans="1:9" x14ac:dyDescent="0.25">
      <c r="A2492" s="14"/>
      <c r="B2492" s="5">
        <f>DATE(YEAR(siječanj!B2492),MONTH(siječanj!B2492)+11,DAY(siječanj!B2492))</f>
        <v>44191</v>
      </c>
      <c r="C2492" s="8">
        <v>25.9270833333333</v>
      </c>
      <c r="D2492">
        <v>1.390235864620285</v>
      </c>
      <c r="E2492" s="6">
        <v>189.08278282641112</v>
      </c>
      <c r="F2492" s="7">
        <v>75.067446810532914</v>
      </c>
      <c r="G2492" s="7">
        <v>71.238231171612952</v>
      </c>
      <c r="H2492" s="7">
        <v>250.56051766781036</v>
      </c>
      <c r="I2492" s="7">
        <v>262.40142032686504</v>
      </c>
    </row>
    <row r="2493" spans="1:9" x14ac:dyDescent="0.25">
      <c r="A2493" s="14"/>
      <c r="B2493" s="5">
        <f>DATE(YEAR(siječanj!B2493),MONTH(siječanj!B2493)+11,DAY(siječanj!B2493))</f>
        <v>44191</v>
      </c>
      <c r="C2493" s="8">
        <v>25.9375</v>
      </c>
      <c r="D2493">
        <v>1.390235864620285</v>
      </c>
      <c r="E2493" s="6">
        <v>182.90722487129949</v>
      </c>
      <c r="F2493" s="7">
        <v>74.001920171110271</v>
      </c>
      <c r="G2493" s="7">
        <v>64.189529502822865</v>
      </c>
      <c r="H2493" s="7">
        <v>249.78150763213279</v>
      </c>
      <c r="I2493" s="7">
        <v>253.8312313624904</v>
      </c>
    </row>
    <row r="2494" spans="1:9" x14ac:dyDescent="0.25">
      <c r="A2494" s="14"/>
      <c r="B2494" s="5">
        <f>DATE(YEAR(siječanj!B2494),MONTH(siječanj!B2494)+11,DAY(siječanj!B2494))</f>
        <v>44191</v>
      </c>
      <c r="C2494" s="8">
        <v>25.9479166666667</v>
      </c>
      <c r="D2494">
        <v>1.390235864620285</v>
      </c>
      <c r="E2494" s="6">
        <v>173.09355180820529</v>
      </c>
      <c r="F2494" s="7">
        <v>72.318319764952676</v>
      </c>
      <c r="G2494" s="7">
        <v>63.746412965258727</v>
      </c>
      <c r="H2494" s="7">
        <v>246.57751856699267</v>
      </c>
      <c r="I2494" s="7">
        <v>240.2122137455161</v>
      </c>
    </row>
    <row r="2495" spans="1:9" x14ac:dyDescent="0.25">
      <c r="A2495" s="14"/>
      <c r="B2495" s="5">
        <f>DATE(YEAR(siječanj!B2495),MONTH(siječanj!B2495)+11,DAY(siječanj!B2495))</f>
        <v>44191</v>
      </c>
      <c r="C2495" s="8">
        <v>25.9583333333333</v>
      </c>
      <c r="D2495">
        <v>1.390235864620285</v>
      </c>
      <c r="E2495" s="6">
        <v>162.40286366260864</v>
      </c>
      <c r="F2495" s="7">
        <v>70.046973819658632</v>
      </c>
      <c r="G2495" s="7">
        <v>61.294339058392595</v>
      </c>
      <c r="H2495" s="7">
        <v>245.44928064972288</v>
      </c>
      <c r="I2495" s="7">
        <v>225.37611015245906</v>
      </c>
    </row>
    <row r="2496" spans="1:9" x14ac:dyDescent="0.25">
      <c r="A2496" s="14"/>
      <c r="B2496" s="5">
        <f>DATE(YEAR(siječanj!B2496),MONTH(siječanj!B2496)+11,DAY(siječanj!B2496))</f>
        <v>44191</v>
      </c>
      <c r="C2496" s="8">
        <v>25.96875</v>
      </c>
      <c r="D2496">
        <v>1.390235864620285</v>
      </c>
      <c r="E2496" s="6">
        <v>149.96696993706627</v>
      </c>
      <c r="F2496" s="7">
        <v>68.343196120434698</v>
      </c>
      <c r="G2496" s="7">
        <v>60.345661289338629</v>
      </c>
      <c r="H2496" s="7">
        <v>246.13455772038125</v>
      </c>
      <c r="I2496" s="7">
        <v>208.11808100862066</v>
      </c>
    </row>
    <row r="2497" spans="1:9" x14ac:dyDescent="0.25">
      <c r="A2497" s="14"/>
      <c r="B2497" s="5">
        <f>DATE(YEAR(siječanj!B2497),MONTH(siječanj!B2497)+11,DAY(siječanj!B2497))</f>
        <v>44191</v>
      </c>
      <c r="C2497" s="8">
        <v>25.9791666666667</v>
      </c>
      <c r="D2497">
        <v>1.390235864620285</v>
      </c>
      <c r="E2497" s="6">
        <v>137.95016058340036</v>
      </c>
      <c r="F2497" s="7">
        <v>66.821194894933768</v>
      </c>
      <c r="G2497" s="7">
        <v>62.931822735629233</v>
      </c>
      <c r="H2497" s="7">
        <v>247.11883503088038</v>
      </c>
      <c r="I2497" s="7">
        <v>191.44164016580774</v>
      </c>
    </row>
    <row r="2498" spans="1:9" ht="15.75" thickBot="1" x14ac:dyDescent="0.3">
      <c r="A2498" s="14"/>
      <c r="B2498" s="5">
        <f>DATE(YEAR(siječanj!B2498),MONTH(siječanj!B2498)+11,DAY(siječanj!B2498))</f>
        <v>44191</v>
      </c>
      <c r="C2498" s="8">
        <v>25.9895833333333</v>
      </c>
      <c r="D2498">
        <v>1.390235864620285</v>
      </c>
      <c r="E2498" s="6">
        <v>128.77458429229171</v>
      </c>
      <c r="F2498" s="7">
        <v>65.977670720788367</v>
      </c>
      <c r="G2498" s="7">
        <v>63.564247827297642</v>
      </c>
      <c r="H2498" s="7">
        <v>247.60795168075438</v>
      </c>
      <c r="I2498" s="7">
        <v>178.70814737966225</v>
      </c>
    </row>
    <row r="2499" spans="1:9" x14ac:dyDescent="0.25">
      <c r="A2499" s="13">
        <f t="shared" ref="A2499" si="24">A2403+1</f>
        <v>362</v>
      </c>
      <c r="B2499" s="5">
        <f>DATE(YEAR(siječanj!B2499),MONTH(siječanj!B2499)+11,DAY(siječanj!B2499))</f>
        <v>44192</v>
      </c>
      <c r="C2499" s="8">
        <v>26</v>
      </c>
      <c r="D2499">
        <v>1.4104519395562494</v>
      </c>
      <c r="E2499" s="6">
        <v>135.74752579067064</v>
      </c>
      <c r="F2499" s="7">
        <v>66.293836566095621</v>
      </c>
      <c r="G2499" s="7">
        <v>81.505439115259321</v>
      </c>
      <c r="H2499" s="7">
        <v>245.79918783509433</v>
      </c>
      <c r="I2499" s="7">
        <v>191.12430670401056</v>
      </c>
    </row>
    <row r="2500" spans="1:9" x14ac:dyDescent="0.25">
      <c r="A2500" s="14"/>
      <c r="B2500" s="5">
        <f>DATE(YEAR(siječanj!B2500),MONTH(siječanj!B2500)+11,DAY(siječanj!B2500))</f>
        <v>44192</v>
      </c>
      <c r="C2500" s="8">
        <v>26.0104166666667</v>
      </c>
      <c r="D2500">
        <v>1.4104519395562494</v>
      </c>
      <c r="E2500" s="6">
        <v>125.32157124805101</v>
      </c>
      <c r="F2500" s="7">
        <v>65.327584941194161</v>
      </c>
      <c r="G2500" s="7">
        <v>82.176856022235043</v>
      </c>
      <c r="H2500" s="7">
        <v>248.14472218797297</v>
      </c>
      <c r="I2500" s="7">
        <v>176.44519323892632</v>
      </c>
    </row>
    <row r="2501" spans="1:9" x14ac:dyDescent="0.25">
      <c r="A2501" s="14"/>
      <c r="B2501" s="5">
        <f>DATE(YEAR(siječanj!B2501),MONTH(siječanj!B2501)+11,DAY(siječanj!B2501))</f>
        <v>44192</v>
      </c>
      <c r="C2501" s="8">
        <v>26.0208333333333</v>
      </c>
      <c r="D2501">
        <v>1.4104519395562494</v>
      </c>
      <c r="E2501" s="6">
        <v>117.19649670238039</v>
      </c>
      <c r="F2501" s="7">
        <v>65.775323133102717</v>
      </c>
      <c r="G2501" s="7">
        <v>81.478647291567299</v>
      </c>
      <c r="H2501" s="7">
        <v>250.42589300579425</v>
      </c>
      <c r="I2501" s="7">
        <v>165.00557965912265</v>
      </c>
    </row>
    <row r="2502" spans="1:9" x14ac:dyDescent="0.25">
      <c r="A2502" s="14"/>
      <c r="B2502" s="5">
        <f>DATE(YEAR(siječanj!B2502),MONTH(siječanj!B2502)+11,DAY(siječanj!B2502))</f>
        <v>44192</v>
      </c>
      <c r="C2502" s="8">
        <v>26.03125</v>
      </c>
      <c r="D2502">
        <v>1.4104519395562494</v>
      </c>
      <c r="E2502" s="6">
        <v>109.44324134417303</v>
      </c>
      <c r="F2502" s="7">
        <v>63.296722913241112</v>
      </c>
      <c r="G2502" s="7">
        <v>79.955341891122401</v>
      </c>
      <c r="H2502" s="7">
        <v>249.46588935086618</v>
      </c>
      <c r="I2502" s="7">
        <v>154.08946500874148</v>
      </c>
    </row>
    <row r="2503" spans="1:9" x14ac:dyDescent="0.25">
      <c r="A2503" s="14"/>
      <c r="B2503" s="5">
        <f>DATE(YEAR(siječanj!B2503),MONTH(siječanj!B2503)+11,DAY(siječanj!B2503))</f>
        <v>44192</v>
      </c>
      <c r="C2503" s="8">
        <v>26.0416666666667</v>
      </c>
      <c r="D2503">
        <v>1.4104519395562494</v>
      </c>
      <c r="E2503" s="6">
        <v>101.65402622140925</v>
      </c>
      <c r="F2503" s="7">
        <v>64.275239246057026</v>
      </c>
      <c r="G2503" s="7">
        <v>78.586727568573366</v>
      </c>
      <c r="H2503" s="7">
        <v>251.11561344032222</v>
      </c>
      <c r="I2503" s="7">
        <v>143.12272118460518</v>
      </c>
    </row>
    <row r="2504" spans="1:9" x14ac:dyDescent="0.25">
      <c r="A2504" s="14"/>
      <c r="B2504" s="5">
        <f>DATE(YEAR(siječanj!B2504),MONTH(siječanj!B2504)+11,DAY(siječanj!B2504))</f>
        <v>44192</v>
      </c>
      <c r="C2504" s="8">
        <v>26.0520833333333</v>
      </c>
      <c r="D2504">
        <v>1.4104519395562494</v>
      </c>
      <c r="E2504" s="6">
        <v>96.28859163171397</v>
      </c>
      <c r="F2504" s="7">
        <v>62.480593402874497</v>
      </c>
      <c r="G2504" s="7">
        <v>79.701192789475911</v>
      </c>
      <c r="H2504" s="7">
        <v>250.42324352184596</v>
      </c>
      <c r="I2504" s="7">
        <v>135.56851376794444</v>
      </c>
    </row>
    <row r="2505" spans="1:9" x14ac:dyDescent="0.25">
      <c r="A2505" s="14"/>
      <c r="B2505" s="5">
        <f>DATE(YEAR(siječanj!B2505),MONTH(siječanj!B2505)+11,DAY(siječanj!B2505))</f>
        <v>44192</v>
      </c>
      <c r="C2505" s="8">
        <v>26.0625</v>
      </c>
      <c r="D2505">
        <v>1.4104519395562494</v>
      </c>
      <c r="E2505" s="6">
        <v>92.235159308873278</v>
      </c>
      <c r="F2505" s="7">
        <v>63.318724641888437</v>
      </c>
      <c r="G2505" s="7">
        <v>80.160197408225898</v>
      </c>
      <c r="H2505" s="7">
        <v>250.57051399145877</v>
      </c>
      <c r="I2505" s="7">
        <v>129.86152619699456</v>
      </c>
    </row>
    <row r="2506" spans="1:9" x14ac:dyDescent="0.25">
      <c r="A2506" s="14"/>
      <c r="B2506" s="5">
        <f>DATE(YEAR(siječanj!B2506),MONTH(siječanj!B2506)+11,DAY(siječanj!B2506))</f>
        <v>44192</v>
      </c>
      <c r="C2506" s="8">
        <v>26.0729166666667</v>
      </c>
      <c r="D2506">
        <v>1.4104519395562494</v>
      </c>
      <c r="E2506" s="6">
        <v>87.976416928537077</v>
      </c>
      <c r="F2506" s="7">
        <v>63.180565841724949</v>
      </c>
      <c r="G2506" s="7">
        <v>82.1728950381152</v>
      </c>
      <c r="H2506" s="7">
        <v>248.59209850914931</v>
      </c>
      <c r="I2506" s="7">
        <v>123.86547448163665</v>
      </c>
    </row>
    <row r="2507" spans="1:9" x14ac:dyDescent="0.25">
      <c r="A2507" s="14"/>
      <c r="B2507" s="5">
        <f>DATE(YEAR(siječanj!B2507),MONTH(siječanj!B2507)+11,DAY(siječanj!B2507))</f>
        <v>44192</v>
      </c>
      <c r="C2507" s="8">
        <v>26.0833333333333</v>
      </c>
      <c r="D2507">
        <v>1.4104519395562494</v>
      </c>
      <c r="E2507" s="6">
        <v>84.708961047457919</v>
      </c>
      <c r="F2507" s="7">
        <v>62.149888333047421</v>
      </c>
      <c r="G2507" s="7">
        <v>82.484677060678592</v>
      </c>
      <c r="H2507" s="7">
        <v>247.79043737780731</v>
      </c>
      <c r="I2507" s="7">
        <v>119.26509420715423</v>
      </c>
    </row>
    <row r="2508" spans="1:9" x14ac:dyDescent="0.25">
      <c r="A2508" s="14"/>
      <c r="B2508" s="5">
        <f>DATE(YEAR(siječanj!B2508),MONTH(siječanj!B2508)+11,DAY(siječanj!B2508))</f>
        <v>44192</v>
      </c>
      <c r="C2508" s="8">
        <v>26.09375</v>
      </c>
      <c r="D2508">
        <v>1.4104519395562494</v>
      </c>
      <c r="E2508" s="6">
        <v>82.33132522626174</v>
      </c>
      <c r="F2508" s="7">
        <v>62.325914217967771</v>
      </c>
      <c r="G2508" s="7">
        <v>84.089634115532974</v>
      </c>
      <c r="H2508" s="7">
        <v>250.0904603695717</v>
      </c>
      <c r="I2508" s="7">
        <v>115.91752676329904</v>
      </c>
    </row>
    <row r="2509" spans="1:9" x14ac:dyDescent="0.25">
      <c r="A2509" s="14"/>
      <c r="B2509" s="5">
        <f>DATE(YEAR(siječanj!B2509),MONTH(siječanj!B2509)+11,DAY(siječanj!B2509))</f>
        <v>44192</v>
      </c>
      <c r="C2509" s="8">
        <v>26.1041666666667</v>
      </c>
      <c r="D2509">
        <v>1.4104519395562494</v>
      </c>
      <c r="E2509" s="6">
        <v>80.073084392293069</v>
      </c>
      <c r="F2509" s="7">
        <v>61.206168889429179</v>
      </c>
      <c r="G2509" s="7">
        <v>82.682894819186131</v>
      </c>
      <c r="H2509" s="7">
        <v>250.12696248921529</v>
      </c>
      <c r="I2509" s="7">
        <v>112.73806024080416</v>
      </c>
    </row>
    <row r="2510" spans="1:9" x14ac:dyDescent="0.25">
      <c r="A2510" s="14"/>
      <c r="B2510" s="5">
        <f>DATE(YEAR(siječanj!B2510),MONTH(siječanj!B2510)+11,DAY(siječanj!B2510))</f>
        <v>44192</v>
      </c>
      <c r="C2510" s="8">
        <v>26.1145833333333</v>
      </c>
      <c r="D2510">
        <v>1.4104519395562494</v>
      </c>
      <c r="E2510" s="6">
        <v>77.094291853740941</v>
      </c>
      <c r="F2510" s="7">
        <v>61.684154937324664</v>
      </c>
      <c r="G2510" s="7">
        <v>80.020804477710811</v>
      </c>
      <c r="H2510" s="7">
        <v>249.77904341285162</v>
      </c>
      <c r="I2510" s="7">
        <v>108.54410049509377</v>
      </c>
    </row>
    <row r="2511" spans="1:9" x14ac:dyDescent="0.25">
      <c r="A2511" s="14"/>
      <c r="B2511" s="5">
        <f>DATE(YEAR(siječanj!B2511),MONTH(siječanj!B2511)+11,DAY(siječanj!B2511))</f>
        <v>44192</v>
      </c>
      <c r="C2511" s="8">
        <v>26.125</v>
      </c>
      <c r="D2511">
        <v>1.4104519395562494</v>
      </c>
      <c r="E2511" s="6">
        <v>75.445141867357705</v>
      </c>
      <c r="F2511" s="7">
        <v>60.251623389742271</v>
      </c>
      <c r="G2511" s="7">
        <v>80.782216388625059</v>
      </c>
      <c r="H2511" s="7">
        <v>248.39664727354204</v>
      </c>
      <c r="I2511" s="7">
        <v>106.22219704998444</v>
      </c>
    </row>
    <row r="2512" spans="1:9" x14ac:dyDescent="0.25">
      <c r="A2512" s="14"/>
      <c r="B2512" s="5">
        <f>DATE(YEAR(siječanj!B2512),MONTH(siječanj!B2512)+11,DAY(siječanj!B2512))</f>
        <v>44192</v>
      </c>
      <c r="C2512" s="8">
        <v>26.1354166666667</v>
      </c>
      <c r="D2512">
        <v>1.4104519395562494</v>
      </c>
      <c r="E2512" s="6">
        <v>73.317835406986177</v>
      </c>
      <c r="F2512" s="7">
        <v>60.80086288981051</v>
      </c>
      <c r="G2512" s="7">
        <v>80.685218428973158</v>
      </c>
      <c r="H2512" s="7">
        <v>248.91430862679547</v>
      </c>
      <c r="I2512" s="7">
        <v>103.2270782069903</v>
      </c>
    </row>
    <row r="2513" spans="1:9" x14ac:dyDescent="0.25">
      <c r="A2513" s="14"/>
      <c r="B2513" s="5">
        <f>DATE(YEAR(siječanj!B2513),MONTH(siječanj!B2513)+11,DAY(siječanj!B2513))</f>
        <v>44192</v>
      </c>
      <c r="C2513" s="8">
        <v>26.1458333333333</v>
      </c>
      <c r="D2513">
        <v>1.4104519395562494</v>
      </c>
      <c r="E2513" s="6">
        <v>71.929766381817004</v>
      </c>
      <c r="F2513" s="7">
        <v>60.326827106620101</v>
      </c>
      <c r="G2513" s="7">
        <v>75.958825295706859</v>
      </c>
      <c r="H2513" s="7">
        <v>249.01821222361752</v>
      </c>
      <c r="I2513" s="7">
        <v>101.27276096586529</v>
      </c>
    </row>
    <row r="2514" spans="1:9" x14ac:dyDescent="0.25">
      <c r="A2514" s="14"/>
      <c r="B2514" s="5">
        <f>DATE(YEAR(siječanj!B2514),MONTH(siječanj!B2514)+11,DAY(siječanj!B2514))</f>
        <v>44192</v>
      </c>
      <c r="C2514" s="8">
        <v>26.15625</v>
      </c>
      <c r="D2514">
        <v>1.4104519395562494</v>
      </c>
      <c r="E2514" s="6">
        <v>71.914482544040084</v>
      </c>
      <c r="F2514" s="7">
        <v>60.334787914738882</v>
      </c>
      <c r="G2514" s="7">
        <v>71.586440603351363</v>
      </c>
      <c r="H2514" s="7">
        <v>249.31489765116666</v>
      </c>
      <c r="I2514" s="7">
        <v>101.25124224659673</v>
      </c>
    </row>
    <row r="2515" spans="1:9" x14ac:dyDescent="0.25">
      <c r="A2515" s="14"/>
      <c r="B2515" s="5">
        <f>DATE(YEAR(siječanj!B2515),MONTH(siječanj!B2515)+11,DAY(siječanj!B2515))</f>
        <v>44192</v>
      </c>
      <c r="C2515" s="8">
        <v>26.1666666666667</v>
      </c>
      <c r="D2515">
        <v>1.4104519395562494</v>
      </c>
      <c r="E2515" s="6">
        <v>69.888561572603535</v>
      </c>
      <c r="F2515" s="7">
        <v>59.967807118062609</v>
      </c>
      <c r="G2515" s="7">
        <v>70.741442697251756</v>
      </c>
      <c r="H2515" s="7">
        <v>248.67243165929784</v>
      </c>
      <c r="I2515" s="7">
        <v>98.398868040528242</v>
      </c>
    </row>
    <row r="2516" spans="1:9" x14ac:dyDescent="0.25">
      <c r="A2516" s="14"/>
      <c r="B2516" s="5">
        <f>DATE(YEAR(siječanj!B2516),MONTH(siječanj!B2516)+11,DAY(siječanj!B2516))</f>
        <v>44192</v>
      </c>
      <c r="C2516" s="8">
        <v>26.1770833333333</v>
      </c>
      <c r="D2516">
        <v>1.4104519395562494</v>
      </c>
      <c r="E2516" s="6">
        <v>69.54079355034888</v>
      </c>
      <c r="F2516" s="7">
        <v>59.935361098501232</v>
      </c>
      <c r="G2516" s="7">
        <v>68.136856855728979</v>
      </c>
      <c r="H2516" s="7">
        <v>248.65996015985567</v>
      </c>
      <c r="I2516" s="7">
        <v>97.909231697176082</v>
      </c>
    </row>
    <row r="2517" spans="1:9" x14ac:dyDescent="0.25">
      <c r="A2517" s="14"/>
      <c r="B2517" s="5">
        <f>DATE(YEAR(siječanj!B2517),MONTH(siječanj!B2517)+11,DAY(siječanj!B2517))</f>
        <v>44192</v>
      </c>
      <c r="C2517" s="8">
        <v>26.1875</v>
      </c>
      <c r="D2517">
        <v>1.4104519395562494</v>
      </c>
      <c r="E2517" s="6">
        <v>69.656607961448159</v>
      </c>
      <c r="F2517" s="7">
        <v>59.973818914602589</v>
      </c>
      <c r="G2517" s="7">
        <v>67.203774207535872</v>
      </c>
      <c r="H2517" s="7">
        <v>248.78795314362839</v>
      </c>
      <c r="I2517" s="7">
        <v>98.072291383890516</v>
      </c>
    </row>
    <row r="2518" spans="1:9" x14ac:dyDescent="0.25">
      <c r="A2518" s="14"/>
      <c r="B2518" s="5">
        <f>DATE(YEAR(siječanj!B2518),MONTH(siječanj!B2518)+11,DAY(siječanj!B2518))</f>
        <v>44192</v>
      </c>
      <c r="C2518" s="8">
        <v>26.1979166666667</v>
      </c>
      <c r="D2518">
        <v>1.4104519395562494</v>
      </c>
      <c r="E2518" s="6">
        <v>69.331188183580167</v>
      </c>
      <c r="F2518" s="7">
        <v>60.794043358574982</v>
      </c>
      <c r="G2518" s="7">
        <v>61.476275446510904</v>
      </c>
      <c r="H2518" s="7">
        <v>248.58331138606977</v>
      </c>
      <c r="I2518" s="7">
        <v>97.614120017078989</v>
      </c>
    </row>
    <row r="2519" spans="1:9" x14ac:dyDescent="0.25">
      <c r="A2519" s="14"/>
      <c r="B2519" s="5">
        <f>DATE(YEAR(siječanj!B2519),MONTH(siječanj!B2519)+11,DAY(siječanj!B2519))</f>
        <v>44192</v>
      </c>
      <c r="C2519" s="8">
        <v>26.2083333333333</v>
      </c>
      <c r="D2519">
        <v>1.4104519395562494</v>
      </c>
      <c r="E2519" s="6">
        <v>68.699560536317051</v>
      </c>
      <c r="F2519" s="7">
        <v>58.287614468232512</v>
      </c>
      <c r="G2519" s="7">
        <v>59.748006173773831</v>
      </c>
      <c r="H2519" s="7">
        <v>248.32705349780335</v>
      </c>
      <c r="I2519" s="7">
        <v>96.724826488706285</v>
      </c>
    </row>
    <row r="2520" spans="1:9" x14ac:dyDescent="0.25">
      <c r="A2520" s="14"/>
      <c r="B2520" s="5">
        <f>DATE(YEAR(siječanj!B2520),MONTH(siječanj!B2520)+11,DAY(siječanj!B2520))</f>
        <v>44192</v>
      </c>
      <c r="C2520" s="8">
        <v>26.21875</v>
      </c>
      <c r="D2520">
        <v>1.4104519395562494</v>
      </c>
      <c r="E2520" s="6">
        <v>69.04310136613141</v>
      </c>
      <c r="F2520" s="7">
        <v>58.201966460440637</v>
      </c>
      <c r="G2520" s="7">
        <v>58.126169788414842</v>
      </c>
      <c r="H2520" s="7">
        <v>247.61032127560887</v>
      </c>
      <c r="I2520" s="7">
        <v>97.208511200750607</v>
      </c>
    </row>
    <row r="2521" spans="1:9" x14ac:dyDescent="0.25">
      <c r="A2521" s="14"/>
      <c r="B2521" s="5">
        <f>DATE(YEAR(siječanj!B2521),MONTH(siječanj!B2521)+11,DAY(siječanj!B2521))</f>
        <v>44192</v>
      </c>
      <c r="C2521" s="8">
        <v>26.2291666666667</v>
      </c>
      <c r="D2521">
        <v>1.4104519395562494</v>
      </c>
      <c r="E2521" s="6">
        <v>69.034848370147998</v>
      </c>
      <c r="F2521" s="7">
        <v>58.626087454310778</v>
      </c>
      <c r="G2521" s="7">
        <v>58.275270541205387</v>
      </c>
      <c r="H2521" s="7">
        <v>247.75397211188783</v>
      </c>
      <c r="I2521" s="7">
        <v>97.196891481522783</v>
      </c>
    </row>
    <row r="2522" spans="1:9" x14ac:dyDescent="0.25">
      <c r="A2522" s="14"/>
      <c r="B2522" s="5">
        <f>DATE(YEAR(siječanj!B2522),MONTH(siječanj!B2522)+11,DAY(siječanj!B2522))</f>
        <v>44192</v>
      </c>
      <c r="C2522" s="8">
        <v>26.2395833333333</v>
      </c>
      <c r="D2522">
        <v>1.4104519395562494</v>
      </c>
      <c r="E2522" s="6">
        <v>69.921303063606629</v>
      </c>
      <c r="F2522" s="7">
        <v>58.95198228318975</v>
      </c>
      <c r="G2522" s="7">
        <v>58.388441516057846</v>
      </c>
      <c r="H2522" s="7">
        <v>246.76594269385745</v>
      </c>
      <c r="I2522" s="7">
        <v>98.444966079751978</v>
      </c>
    </row>
    <row r="2523" spans="1:9" x14ac:dyDescent="0.25">
      <c r="A2523" s="14"/>
      <c r="B2523" s="5">
        <f>DATE(YEAR(siječanj!B2523),MONTH(siječanj!B2523)+11,DAY(siječanj!B2523))</f>
        <v>44192</v>
      </c>
      <c r="C2523" s="8">
        <v>26.25</v>
      </c>
      <c r="D2523">
        <v>1.4104519395562494</v>
      </c>
      <c r="E2523" s="6">
        <v>71.512285223514411</v>
      </c>
      <c r="F2523" s="7">
        <v>59.490749362279914</v>
      </c>
      <c r="G2523" s="7">
        <v>59.728698884411592</v>
      </c>
      <c r="H2523" s="7">
        <v>246.68670021473272</v>
      </c>
      <c r="I2523" s="7">
        <v>100.68497274300212</v>
      </c>
    </row>
    <row r="2524" spans="1:9" x14ac:dyDescent="0.25">
      <c r="A2524" s="14"/>
      <c r="B2524" s="5">
        <f>DATE(YEAR(siječanj!B2524),MONTH(siječanj!B2524)+11,DAY(siječanj!B2524))</f>
        <v>44192</v>
      </c>
      <c r="C2524" s="8">
        <v>26.2604166666667</v>
      </c>
      <c r="D2524">
        <v>1.4104519395562494</v>
      </c>
      <c r="E2524" s="6">
        <v>73.877273032205878</v>
      </c>
      <c r="F2524" s="7">
        <v>61.879373563070516</v>
      </c>
      <c r="G2524" s="7">
        <v>59.024638973554666</v>
      </c>
      <c r="H2524" s="7">
        <v>238.90126035998489</v>
      </c>
      <c r="I2524" s="7">
        <v>104.01473255016511</v>
      </c>
    </row>
    <row r="2525" spans="1:9" x14ac:dyDescent="0.25">
      <c r="A2525" s="14"/>
      <c r="B2525" s="5">
        <f>DATE(YEAR(siječanj!B2525),MONTH(siječanj!B2525)+11,DAY(siječanj!B2525))</f>
        <v>44192</v>
      </c>
      <c r="C2525" s="8">
        <v>26.2708333333333</v>
      </c>
      <c r="D2525">
        <v>1.4104519395562494</v>
      </c>
      <c r="E2525" s="6">
        <v>75.298270129268204</v>
      </c>
      <c r="F2525" s="7">
        <v>67.254008078587319</v>
      </c>
      <c r="G2525" s="7">
        <v>59.867108591918203</v>
      </c>
      <c r="H2525" s="7">
        <v>226.53323422250867</v>
      </c>
      <c r="I2525" s="7">
        <v>106.01541052512317</v>
      </c>
    </row>
    <row r="2526" spans="1:9" x14ac:dyDescent="0.25">
      <c r="A2526" s="14"/>
      <c r="B2526" s="5">
        <f>DATE(YEAR(siječanj!B2526),MONTH(siječanj!B2526)+11,DAY(siječanj!B2526))</f>
        <v>44192</v>
      </c>
      <c r="C2526" s="8">
        <v>26.28125</v>
      </c>
      <c r="D2526">
        <v>1.4104519395562494</v>
      </c>
      <c r="E2526" s="6">
        <v>79.273451019139841</v>
      </c>
      <c r="F2526" s="7">
        <v>66.650324848890946</v>
      </c>
      <c r="G2526" s="7">
        <v>59.085996102438322</v>
      </c>
      <c r="H2526" s="7">
        <v>207.46591321836135</v>
      </c>
      <c r="I2526" s="7">
        <v>111.61222481086806</v>
      </c>
    </row>
    <row r="2527" spans="1:9" x14ac:dyDescent="0.25">
      <c r="A2527" s="14"/>
      <c r="B2527" s="5">
        <f>DATE(YEAR(siječanj!B2527),MONTH(siječanj!B2527)+11,DAY(siječanj!B2527))</f>
        <v>44192</v>
      </c>
      <c r="C2527" s="8">
        <v>26.2916666666667</v>
      </c>
      <c r="D2527">
        <v>1.4104519395562494</v>
      </c>
      <c r="E2527" s="6">
        <v>81.093672976093131</v>
      </c>
      <c r="F2527" s="7">
        <v>64.627162421319326</v>
      </c>
      <c r="G2527" s="7">
        <v>56.923391075576014</v>
      </c>
      <c r="H2527" s="7">
        <v>168.14836826345544</v>
      </c>
      <c r="I2527" s="7">
        <v>114.17498724461272</v>
      </c>
    </row>
    <row r="2528" spans="1:9" x14ac:dyDescent="0.25">
      <c r="A2528" s="14"/>
      <c r="B2528" s="5">
        <f>DATE(YEAR(siječanj!B2528),MONTH(siječanj!B2528)+11,DAY(siječanj!B2528))</f>
        <v>44192</v>
      </c>
      <c r="C2528" s="8">
        <v>26.3020833333333</v>
      </c>
      <c r="D2528">
        <v>1.4104519395562494</v>
      </c>
      <c r="E2528" s="6">
        <v>85.433828792524551</v>
      </c>
      <c r="F2528" s="7">
        <v>63.913265600777009</v>
      </c>
      <c r="G2528" s="7">
        <v>55.654720368549157</v>
      </c>
      <c r="H2528" s="7">
        <v>146.77252400588415</v>
      </c>
      <c r="I2528" s="7">
        <v>120.28566415434865</v>
      </c>
    </row>
    <row r="2529" spans="1:9" x14ac:dyDescent="0.25">
      <c r="A2529" s="14"/>
      <c r="B2529" s="5">
        <f>DATE(YEAR(siječanj!B2529),MONTH(siječanj!B2529)+11,DAY(siječanj!B2529))</f>
        <v>44192</v>
      </c>
      <c r="C2529" s="8">
        <v>26.3125</v>
      </c>
      <c r="D2529">
        <v>1.4104519395562494</v>
      </c>
      <c r="E2529" s="6">
        <v>91.396189945534047</v>
      </c>
      <c r="F2529" s="7">
        <v>63.820745820202134</v>
      </c>
      <c r="G2529" s="7">
        <v>56.525145625594327</v>
      </c>
      <c r="H2529" s="7">
        <v>84.568279520517265</v>
      </c>
      <c r="I2529" s="7">
        <v>128.68030807180105</v>
      </c>
    </row>
    <row r="2530" spans="1:9" x14ac:dyDescent="0.25">
      <c r="A2530" s="14"/>
      <c r="B2530" s="5">
        <f>DATE(YEAR(siječanj!B2530),MONTH(siječanj!B2530)+11,DAY(siječanj!B2530))</f>
        <v>44192</v>
      </c>
      <c r="C2530" s="8">
        <v>26.3229166666667</v>
      </c>
      <c r="D2530">
        <v>1.4104519395562494</v>
      </c>
      <c r="E2530" s="6">
        <v>98.130801504880012</v>
      </c>
      <c r="F2530" s="7">
        <v>63.998334932966095</v>
      </c>
      <c r="G2530" s="7">
        <v>58.293755133764627</v>
      </c>
      <c r="H2530" s="7">
        <v>20.638234898701768</v>
      </c>
      <c r="I2530" s="7">
        <v>138.16223385795246</v>
      </c>
    </row>
    <row r="2531" spans="1:9" x14ac:dyDescent="0.25">
      <c r="A2531" s="14"/>
      <c r="B2531" s="5">
        <f>DATE(YEAR(siječanj!B2531),MONTH(siječanj!B2531)+11,DAY(siječanj!B2531))</f>
        <v>44192</v>
      </c>
      <c r="C2531" s="8">
        <v>26.3333333333333</v>
      </c>
      <c r="D2531">
        <v>1.4104519395562494</v>
      </c>
      <c r="E2531" s="6">
        <v>104.14712698473605</v>
      </c>
      <c r="F2531" s="7">
        <v>62.176210035812723</v>
      </c>
      <c r="G2531" s="7">
        <v>57.967224766074196</v>
      </c>
      <c r="H2531" s="7">
        <v>3.3079892784821303</v>
      </c>
      <c r="I2531" s="7">
        <v>146.63285628400172</v>
      </c>
    </row>
    <row r="2532" spans="1:9" x14ac:dyDescent="0.25">
      <c r="A2532" s="14"/>
      <c r="B2532" s="5">
        <f>DATE(YEAR(siječanj!B2532),MONTH(siječanj!B2532)+11,DAY(siječanj!B2532))</f>
        <v>44192</v>
      </c>
      <c r="C2532" s="8">
        <v>26.34375</v>
      </c>
      <c r="D2532">
        <v>1.4104519395562494</v>
      </c>
      <c r="E2532" s="6">
        <v>111.32928291849501</v>
      </c>
      <c r="F2532" s="7">
        <v>64.778417775576273</v>
      </c>
      <c r="G2532" s="7">
        <v>59.253842302871981</v>
      </c>
      <c r="H2532" s="7">
        <v>2.7880161010768711</v>
      </c>
      <c r="I2532" s="7">
        <v>156.74489748316529</v>
      </c>
    </row>
    <row r="2533" spans="1:9" x14ac:dyDescent="0.25">
      <c r="A2533" s="14"/>
      <c r="B2533" s="5">
        <f>DATE(YEAR(siječanj!B2533),MONTH(siječanj!B2533)+11,DAY(siječanj!B2533))</f>
        <v>44192</v>
      </c>
      <c r="C2533" s="8">
        <v>26.3541666666667</v>
      </c>
      <c r="D2533">
        <v>1.4104519395562494</v>
      </c>
      <c r="E2533" s="6">
        <v>120.34629408187017</v>
      </c>
      <c r="F2533" s="7">
        <v>65.564592786337926</v>
      </c>
      <c r="G2533" s="7">
        <v>57.764139050385943</v>
      </c>
      <c r="H2533" s="7">
        <v>2.2862337226742735</v>
      </c>
      <c r="I2533" s="7">
        <v>169.44030387900577</v>
      </c>
    </row>
    <row r="2534" spans="1:9" x14ac:dyDescent="0.25">
      <c r="A2534" s="14"/>
      <c r="B2534" s="5">
        <f>DATE(YEAR(siječanj!B2534),MONTH(siječanj!B2534)+11,DAY(siječanj!B2534))</f>
        <v>44192</v>
      </c>
      <c r="C2534" s="8">
        <v>26.3645833333333</v>
      </c>
      <c r="D2534">
        <v>1.4104519395562494</v>
      </c>
      <c r="E2534" s="6">
        <v>129.38405916086251</v>
      </c>
      <c r="F2534" s="7">
        <v>67.168962857881667</v>
      </c>
      <c r="G2534" s="7">
        <v>61.290209521757028</v>
      </c>
      <c r="H2534" s="7">
        <v>2.4028946843118848</v>
      </c>
      <c r="I2534" s="7">
        <v>182.16493053289975</v>
      </c>
    </row>
    <row r="2535" spans="1:9" x14ac:dyDescent="0.25">
      <c r="A2535" s="14"/>
      <c r="B2535" s="5">
        <f>DATE(YEAR(siječanj!B2535),MONTH(siječanj!B2535)+11,DAY(siječanj!B2535))</f>
        <v>44192</v>
      </c>
      <c r="C2535" s="8">
        <v>26.375</v>
      </c>
      <c r="D2535">
        <v>1.4104519395562494</v>
      </c>
      <c r="E2535" s="6">
        <v>136.65138087972781</v>
      </c>
      <c r="F2535" s="7">
        <v>66.148761788762783</v>
      </c>
      <c r="G2535" s="7">
        <v>62.783865732052625</v>
      </c>
      <c r="H2535" s="7">
        <v>2.1770172133033161</v>
      </c>
      <c r="I2535" s="7">
        <v>192.39688000691797</v>
      </c>
    </row>
    <row r="2536" spans="1:9" x14ac:dyDescent="0.25">
      <c r="A2536" s="14"/>
      <c r="B2536" s="5">
        <f>DATE(YEAR(siječanj!B2536),MONTH(siječanj!B2536)+11,DAY(siječanj!B2536))</f>
        <v>44192</v>
      </c>
      <c r="C2536" s="8">
        <v>26.3854166666667</v>
      </c>
      <c r="D2536">
        <v>1.4104519395562494</v>
      </c>
      <c r="E2536" s="6">
        <v>141.65194518611378</v>
      </c>
      <c r="F2536" s="7">
        <v>65.608242608541985</v>
      </c>
      <c r="G2536" s="7">
        <v>67.784020256118055</v>
      </c>
      <c r="H2536" s="7">
        <v>1.8083235930641408</v>
      </c>
      <c r="I2536" s="7">
        <v>199.43737213095579</v>
      </c>
    </row>
    <row r="2537" spans="1:9" x14ac:dyDescent="0.25">
      <c r="A2537" s="14"/>
      <c r="B2537" s="5">
        <f>DATE(YEAR(siječanj!B2537),MONTH(siječanj!B2537)+11,DAY(siječanj!B2537))</f>
        <v>44192</v>
      </c>
      <c r="C2537" s="8">
        <v>26.3958333333333</v>
      </c>
      <c r="D2537">
        <v>1.4104519395562494</v>
      </c>
      <c r="E2537" s="6">
        <v>147.42604424665615</v>
      </c>
      <c r="F2537" s="7">
        <v>66.469842358113084</v>
      </c>
      <c r="G2537" s="7">
        <v>70.992080288153716</v>
      </c>
      <c r="H2537" s="7">
        <v>1.8642585818169439</v>
      </c>
      <c r="I2537" s="7">
        <v>207.56695440774956</v>
      </c>
    </row>
    <row r="2538" spans="1:9" x14ac:dyDescent="0.25">
      <c r="A2538" s="14"/>
      <c r="B2538" s="5">
        <f>DATE(YEAR(siječanj!B2538),MONTH(siječanj!B2538)+11,DAY(siječanj!B2538))</f>
        <v>44192</v>
      </c>
      <c r="C2538" s="8">
        <v>26.40625</v>
      </c>
      <c r="D2538">
        <v>1.4104519395562494</v>
      </c>
      <c r="E2538" s="6">
        <v>151.90684552777191</v>
      </c>
      <c r="F2538" s="7">
        <v>70.299011156152346</v>
      </c>
      <c r="G2538" s="7">
        <v>77.731716840407913</v>
      </c>
      <c r="H2538" s="7">
        <v>1.9395686689763487</v>
      </c>
      <c r="I2538" s="7">
        <v>213.87565162593893</v>
      </c>
    </row>
    <row r="2539" spans="1:9" x14ac:dyDescent="0.25">
      <c r="A2539" s="14"/>
      <c r="B2539" s="5">
        <f>DATE(YEAR(siječanj!B2539),MONTH(siječanj!B2539)+11,DAY(siječanj!B2539))</f>
        <v>44192</v>
      </c>
      <c r="C2539" s="8">
        <v>26.4166666666667</v>
      </c>
      <c r="D2539">
        <v>1.4104519395562494</v>
      </c>
      <c r="E2539" s="6">
        <v>157.54060219417627</v>
      </c>
      <c r="F2539" s="7">
        <v>74.254270956888817</v>
      </c>
      <c r="G2539" s="7">
        <v>80.082779632485511</v>
      </c>
      <c r="H2539" s="7">
        <v>1.834185942957592</v>
      </c>
      <c r="I2539" s="7">
        <v>221.80764029927971</v>
      </c>
    </row>
    <row r="2540" spans="1:9" x14ac:dyDescent="0.25">
      <c r="A2540" s="14"/>
      <c r="B2540" s="5">
        <f>DATE(YEAR(siječanj!B2540),MONTH(siječanj!B2540)+11,DAY(siječanj!B2540))</f>
        <v>44192</v>
      </c>
      <c r="C2540" s="8">
        <v>26.4270833333333</v>
      </c>
      <c r="D2540">
        <v>1.4104519395562494</v>
      </c>
      <c r="E2540" s="6">
        <v>161.960509988301</v>
      </c>
      <c r="F2540" s="7">
        <v>84.440356013259418</v>
      </c>
      <c r="G2540" s="7">
        <v>94.794693337204265</v>
      </c>
      <c r="H2540" s="7">
        <v>2.0747082870831801</v>
      </c>
      <c r="I2540" s="7">
        <v>228.03060317044387</v>
      </c>
    </row>
    <row r="2541" spans="1:9" x14ac:dyDescent="0.25">
      <c r="A2541" s="14"/>
      <c r="B2541" s="5">
        <f>DATE(YEAR(siječanj!B2541),MONTH(siječanj!B2541)+11,DAY(siječanj!B2541))</f>
        <v>44192</v>
      </c>
      <c r="C2541" s="8">
        <v>26.4375</v>
      </c>
      <c r="D2541">
        <v>1.4104519395562494</v>
      </c>
      <c r="E2541" s="6">
        <v>169.1685967169758</v>
      </c>
      <c r="F2541" s="7">
        <v>88.882241810127312</v>
      </c>
      <c r="G2541" s="7">
        <v>96.282470275224725</v>
      </c>
      <c r="H2541" s="7">
        <v>2.3776478912154353</v>
      </c>
      <c r="I2541" s="7">
        <v>238.17915336063101</v>
      </c>
    </row>
    <row r="2542" spans="1:9" x14ac:dyDescent="0.25">
      <c r="A2542" s="14"/>
      <c r="B2542" s="5">
        <f>DATE(YEAR(siječanj!B2542),MONTH(siječanj!B2542)+11,DAY(siječanj!B2542))</f>
        <v>44192</v>
      </c>
      <c r="C2542" s="8">
        <v>26.4479166666667</v>
      </c>
      <c r="D2542">
        <v>1.4104519395562494</v>
      </c>
      <c r="E2542" s="6">
        <v>171.40324740835837</v>
      </c>
      <c r="F2542" s="7">
        <v>91.180347483469333</v>
      </c>
      <c r="G2542" s="7">
        <v>95.023503377318193</v>
      </c>
      <c r="H2542" s="7">
        <v>3.2336742418732189</v>
      </c>
      <c r="I2542" s="7">
        <v>241.3254063890268</v>
      </c>
    </row>
    <row r="2543" spans="1:9" x14ac:dyDescent="0.25">
      <c r="A2543" s="14"/>
      <c r="B2543" s="5">
        <f>DATE(YEAR(siječanj!B2543),MONTH(siječanj!B2543)+11,DAY(siječanj!B2543))</f>
        <v>44192</v>
      </c>
      <c r="C2543" s="8">
        <v>26.4583333333333</v>
      </c>
      <c r="D2543">
        <v>1.4104519395562494</v>
      </c>
      <c r="E2543" s="6">
        <v>174.28678201133303</v>
      </c>
      <c r="F2543" s="7">
        <v>90.396676048405823</v>
      </c>
      <c r="G2543" s="7">
        <v>98.525041431339162</v>
      </c>
      <c r="H2543" s="7">
        <v>3.192385122284032</v>
      </c>
      <c r="I2543" s="7">
        <v>245.38524872236258</v>
      </c>
    </row>
    <row r="2544" spans="1:9" x14ac:dyDescent="0.25">
      <c r="A2544" s="14"/>
      <c r="B2544" s="5">
        <f>DATE(YEAR(siječanj!B2544),MONTH(siječanj!B2544)+11,DAY(siječanj!B2544))</f>
        <v>44192</v>
      </c>
      <c r="C2544" s="8">
        <v>26.46875</v>
      </c>
      <c r="D2544">
        <v>1.4104519395562494</v>
      </c>
      <c r="E2544" s="6">
        <v>175.75250323878203</v>
      </c>
      <c r="F2544" s="7">
        <v>90.057853445817543</v>
      </c>
      <c r="G2544" s="7">
        <v>101.57246690272167</v>
      </c>
      <c r="H2544" s="7">
        <v>3.1645446238487596</v>
      </c>
      <c r="I2544" s="7">
        <v>247.44889556812186</v>
      </c>
    </row>
    <row r="2545" spans="1:9" x14ac:dyDescent="0.25">
      <c r="A2545" s="14"/>
      <c r="B2545" s="5">
        <f>DATE(YEAR(siječanj!B2545),MONTH(siječanj!B2545)+11,DAY(siječanj!B2545))</f>
        <v>44192</v>
      </c>
      <c r="C2545" s="8">
        <v>26.4791666666667</v>
      </c>
      <c r="D2545">
        <v>1.4104519395562494</v>
      </c>
      <c r="E2545" s="6">
        <v>177.45854163982318</v>
      </c>
      <c r="F2545" s="7">
        <v>91.31343081636679</v>
      </c>
      <c r="G2545" s="7">
        <v>96.050538000414505</v>
      </c>
      <c r="H2545" s="7">
        <v>4.0942116875692243</v>
      </c>
      <c r="I2545" s="7">
        <v>249.85089446062631</v>
      </c>
    </row>
    <row r="2546" spans="1:9" x14ac:dyDescent="0.25">
      <c r="A2546" s="14"/>
      <c r="B2546" s="5">
        <f>DATE(YEAR(siječanj!B2546),MONTH(siječanj!B2546)+11,DAY(siječanj!B2546))</f>
        <v>44192</v>
      </c>
      <c r="C2546" s="8">
        <v>26.4895833333333</v>
      </c>
      <c r="D2546">
        <v>1.4104519395562494</v>
      </c>
      <c r="E2546" s="6">
        <v>179.30459369724372</v>
      </c>
      <c r="F2546" s="7">
        <v>91.165635459984799</v>
      </c>
      <c r="G2546" s="7">
        <v>95.635084141207017</v>
      </c>
      <c r="H2546" s="7">
        <v>3.9830459150077604</v>
      </c>
      <c r="I2546" s="7">
        <v>252.45002411370069</v>
      </c>
    </row>
    <row r="2547" spans="1:9" x14ac:dyDescent="0.25">
      <c r="A2547" s="14"/>
      <c r="B2547" s="5">
        <f>DATE(YEAR(siječanj!B2547),MONTH(siječanj!B2547)+11,DAY(siječanj!B2547))</f>
        <v>44192</v>
      </c>
      <c r="C2547" s="8">
        <v>26.5</v>
      </c>
      <c r="D2547">
        <v>1.4104519395562494</v>
      </c>
      <c r="E2547" s="6">
        <v>179.18735574305731</v>
      </c>
      <c r="F2547" s="7">
        <v>92.240746414078473</v>
      </c>
      <c r="G2547" s="7">
        <v>96.790479531347884</v>
      </c>
      <c r="H2547" s="7">
        <v>4.0216825625088957</v>
      </c>
      <c r="I2547" s="7">
        <v>252.28496016441127</v>
      </c>
    </row>
    <row r="2548" spans="1:9" x14ac:dyDescent="0.25">
      <c r="A2548" s="14"/>
      <c r="B2548" s="5">
        <f>DATE(YEAR(siječanj!B2548),MONTH(siječanj!B2548)+11,DAY(siječanj!B2548))</f>
        <v>44192</v>
      </c>
      <c r="C2548" s="8">
        <v>26.5104166666667</v>
      </c>
      <c r="D2548">
        <v>1.4104519395562494</v>
      </c>
      <c r="E2548" s="6">
        <v>178.39536922479493</v>
      </c>
      <c r="F2548" s="7">
        <v>92.099071355911988</v>
      </c>
      <c r="G2548" s="7">
        <v>93.833045050748751</v>
      </c>
      <c r="H2548" s="7">
        <v>4.1563570268548853</v>
      </c>
      <c r="I2548" s="7">
        <v>251.16989104370234</v>
      </c>
    </row>
    <row r="2549" spans="1:9" x14ac:dyDescent="0.25">
      <c r="A2549" s="14"/>
      <c r="B2549" s="5">
        <f>DATE(YEAR(siječanj!B2549),MONTH(siječanj!B2549)+11,DAY(siječanj!B2549))</f>
        <v>44192</v>
      </c>
      <c r="C2549" s="8">
        <v>26.5208333333333</v>
      </c>
      <c r="D2549">
        <v>1.4104519395562494</v>
      </c>
      <c r="E2549" s="6">
        <v>175.50074539886791</v>
      </c>
      <c r="F2549" s="7">
        <v>91.688203640777715</v>
      </c>
      <c r="G2549" s="7">
        <v>92.300019788562992</v>
      </c>
      <c r="H2549" s="7">
        <v>5.0979935825325855</v>
      </c>
      <c r="I2549" s="7">
        <v>247.094435755093</v>
      </c>
    </row>
    <row r="2550" spans="1:9" x14ac:dyDescent="0.25">
      <c r="A2550" s="14"/>
      <c r="B2550" s="5">
        <f>DATE(YEAR(siječanj!B2550),MONTH(siječanj!B2550)+11,DAY(siječanj!B2550))</f>
        <v>44192</v>
      </c>
      <c r="C2550" s="8">
        <v>26.53125</v>
      </c>
      <c r="D2550">
        <v>1.4104519395562494</v>
      </c>
      <c r="E2550" s="6">
        <v>173.34245071553954</v>
      </c>
      <c r="F2550" s="7">
        <v>87.401226087909308</v>
      </c>
      <c r="G2550" s="7">
        <v>94.344224699429844</v>
      </c>
      <c r="H2550" s="7">
        <v>5.9483833054974342</v>
      </c>
      <c r="I2550" s="7">
        <v>244.05568736825182</v>
      </c>
    </row>
    <row r="2551" spans="1:9" x14ac:dyDescent="0.25">
      <c r="A2551" s="14"/>
      <c r="B2551" s="5">
        <f>DATE(YEAR(siječanj!B2551),MONTH(siječanj!B2551)+11,DAY(siječanj!B2551))</f>
        <v>44192</v>
      </c>
      <c r="C2551" s="8">
        <v>26.5416666666667</v>
      </c>
      <c r="D2551">
        <v>1.4104519395562494</v>
      </c>
      <c r="E2551" s="6">
        <v>165.46394923288051</v>
      </c>
      <c r="F2551" s="7">
        <v>87.730512598793453</v>
      </c>
      <c r="G2551" s="7">
        <v>93.249981767260678</v>
      </c>
      <c r="H2551" s="7">
        <v>6.1056939248088993</v>
      </c>
      <c r="I2551" s="7">
        <v>232.96323374915823</v>
      </c>
    </row>
    <row r="2552" spans="1:9" x14ac:dyDescent="0.25">
      <c r="A2552" s="14"/>
      <c r="B2552" s="5">
        <f>DATE(YEAR(siječanj!B2552),MONTH(siječanj!B2552)+11,DAY(siječanj!B2552))</f>
        <v>44192</v>
      </c>
      <c r="C2552" s="8">
        <v>26.5520833333333</v>
      </c>
      <c r="D2552">
        <v>1.4104519395562494</v>
      </c>
      <c r="E2552" s="6">
        <v>158.80744102643214</v>
      </c>
      <c r="F2552" s="7">
        <v>87.827135350135265</v>
      </c>
      <c r="G2552" s="7">
        <v>88.649750192024044</v>
      </c>
      <c r="H2552" s="7">
        <v>7.0308877432618306</v>
      </c>
      <c r="I2552" s="7">
        <v>223.59127276042665</v>
      </c>
    </row>
    <row r="2553" spans="1:9" x14ac:dyDescent="0.25">
      <c r="A2553" s="14"/>
      <c r="B2553" s="5">
        <f>DATE(YEAR(siječanj!B2553),MONTH(siječanj!B2553)+11,DAY(siječanj!B2553))</f>
        <v>44192</v>
      </c>
      <c r="C2553" s="8">
        <v>26.5625</v>
      </c>
      <c r="D2553">
        <v>1.4104519395562494</v>
      </c>
      <c r="E2553" s="6">
        <v>154.49200372273143</v>
      </c>
      <c r="F2553" s="7">
        <v>87.198251601653979</v>
      </c>
      <c r="G2553" s="7">
        <v>88.77564286865956</v>
      </c>
      <c r="H2553" s="7">
        <v>7.7584280670813461</v>
      </c>
      <c r="I2553" s="7">
        <v>217.51539802171291</v>
      </c>
    </row>
    <row r="2554" spans="1:9" x14ac:dyDescent="0.25">
      <c r="A2554" s="14"/>
      <c r="B2554" s="5">
        <f>DATE(YEAR(siječanj!B2554),MONTH(siječanj!B2554)+11,DAY(siječanj!B2554))</f>
        <v>44192</v>
      </c>
      <c r="C2554" s="8">
        <v>26.5729166666667</v>
      </c>
      <c r="D2554">
        <v>1.4104519395562494</v>
      </c>
      <c r="E2554" s="6">
        <v>149.39697815155247</v>
      </c>
      <c r="F2554" s="7">
        <v>86.109079634128875</v>
      </c>
      <c r="G2554" s="7">
        <v>91.288937457134708</v>
      </c>
      <c r="H2554" s="7">
        <v>7.1796373420713051</v>
      </c>
      <c r="I2554" s="7">
        <v>210.34191014958472</v>
      </c>
    </row>
    <row r="2555" spans="1:9" x14ac:dyDescent="0.25">
      <c r="A2555" s="14"/>
      <c r="B2555" s="5">
        <f>DATE(YEAR(siječanj!B2555),MONTH(siječanj!B2555)+11,DAY(siječanj!B2555))</f>
        <v>44192</v>
      </c>
      <c r="C2555" s="8">
        <v>26.5833333333333</v>
      </c>
      <c r="D2555">
        <v>1.4104519395562494</v>
      </c>
      <c r="E2555" s="6">
        <v>147.35990082753119</v>
      </c>
      <c r="F2555" s="7">
        <v>85.901073884993835</v>
      </c>
      <c r="G2555" s="7">
        <v>92.012790249125402</v>
      </c>
      <c r="H2555" s="7">
        <v>6.7462425269783344</v>
      </c>
      <c r="I2555" s="7">
        <v>207.47382847378017</v>
      </c>
    </row>
    <row r="2556" spans="1:9" x14ac:dyDescent="0.25">
      <c r="A2556" s="14"/>
      <c r="B2556" s="5">
        <f>DATE(YEAR(siječanj!B2556),MONTH(siječanj!B2556)+11,DAY(siječanj!B2556))</f>
        <v>44192</v>
      </c>
      <c r="C2556" s="8">
        <v>26.59375</v>
      </c>
      <c r="D2556">
        <v>1.4104519395562494</v>
      </c>
      <c r="E2556" s="6">
        <v>145.22755964472958</v>
      </c>
      <c r="F2556" s="7">
        <v>86.176692252300811</v>
      </c>
      <c r="G2556" s="7">
        <v>91.887134348642931</v>
      </c>
      <c r="H2556" s="7">
        <v>4.7750981848276242</v>
      </c>
      <c r="I2556" s="7">
        <v>204.47162104608961</v>
      </c>
    </row>
    <row r="2557" spans="1:9" x14ac:dyDescent="0.25">
      <c r="A2557" s="14"/>
      <c r="B2557" s="5">
        <f>DATE(YEAR(siječanj!B2557),MONTH(siječanj!B2557)+11,DAY(siječanj!B2557))</f>
        <v>44192</v>
      </c>
      <c r="C2557" s="8">
        <v>26.6041666666667</v>
      </c>
      <c r="D2557">
        <v>1.4104519395562494</v>
      </c>
      <c r="E2557" s="6">
        <v>143.90181949604425</v>
      </c>
      <c r="F2557" s="7">
        <v>87.583946928067363</v>
      </c>
      <c r="G2557" s="7">
        <v>90.612451935221429</v>
      </c>
      <c r="H2557" s="7">
        <v>3.7966756362261838</v>
      </c>
      <c r="I2557" s="7">
        <v>202.60505909358758</v>
      </c>
    </row>
    <row r="2558" spans="1:9" x14ac:dyDescent="0.25">
      <c r="A2558" s="14"/>
      <c r="B2558" s="5">
        <f>DATE(YEAR(siječanj!B2558),MONTH(siječanj!B2558)+11,DAY(siječanj!B2558))</f>
        <v>44192</v>
      </c>
      <c r="C2558" s="8">
        <v>26.6145833333333</v>
      </c>
      <c r="D2558">
        <v>1.4104519395562494</v>
      </c>
      <c r="E2558" s="6">
        <v>140.27136901256114</v>
      </c>
      <c r="F2558" s="7">
        <v>85.569159222413745</v>
      </c>
      <c r="G2558" s="7">
        <v>92.268717178497425</v>
      </c>
      <c r="H2558" s="7">
        <v>3.6228326354962124</v>
      </c>
      <c r="I2558" s="7">
        <v>197.49360437176136</v>
      </c>
    </row>
    <row r="2559" spans="1:9" x14ac:dyDescent="0.25">
      <c r="A2559" s="14"/>
      <c r="B2559" s="5">
        <f>DATE(YEAR(siječanj!B2559),MONTH(siječanj!B2559)+11,DAY(siječanj!B2559))</f>
        <v>44192</v>
      </c>
      <c r="C2559" s="8">
        <v>26.625</v>
      </c>
      <c r="D2559">
        <v>1.4104519395562494</v>
      </c>
      <c r="E2559" s="6">
        <v>139.43893787797762</v>
      </c>
      <c r="F2559" s="7">
        <v>85.899382062571831</v>
      </c>
      <c r="G2559" s="7">
        <v>90.945636114128362</v>
      </c>
      <c r="H2559" s="7">
        <v>2.9838458343910155</v>
      </c>
      <c r="I2559" s="7">
        <v>196.32159167724313</v>
      </c>
    </row>
    <row r="2560" spans="1:9" x14ac:dyDescent="0.25">
      <c r="A2560" s="14"/>
      <c r="B2560" s="5">
        <f>DATE(YEAR(siječanj!B2560),MONTH(siječanj!B2560)+11,DAY(siječanj!B2560))</f>
        <v>44192</v>
      </c>
      <c r="C2560" s="8">
        <v>26.6354166666667</v>
      </c>
      <c r="D2560">
        <v>1.4104519395562494</v>
      </c>
      <c r="E2560" s="6">
        <v>138.95797676743567</v>
      </c>
      <c r="F2560" s="7">
        <v>86.608544995196965</v>
      </c>
      <c r="G2560" s="7">
        <v>90.394256690443839</v>
      </c>
      <c r="H2560" s="7">
        <v>2.423501892359087</v>
      </c>
      <c r="I2560" s="7">
        <v>195.64442752070684</v>
      </c>
    </row>
    <row r="2561" spans="1:9" x14ac:dyDescent="0.25">
      <c r="A2561" s="14"/>
      <c r="B2561" s="5">
        <f>DATE(YEAR(siječanj!B2561),MONTH(siječanj!B2561)+11,DAY(siječanj!B2561))</f>
        <v>44192</v>
      </c>
      <c r="C2561" s="8">
        <v>26.6458333333333</v>
      </c>
      <c r="D2561">
        <v>1.4104519395562494</v>
      </c>
      <c r="E2561" s="6">
        <v>137.62655725440908</v>
      </c>
      <c r="F2561" s="7">
        <v>86.204645498779499</v>
      </c>
      <c r="G2561" s="7">
        <v>90.374399598827893</v>
      </c>
      <c r="H2561" s="7">
        <v>2.2802813482100617</v>
      </c>
      <c r="I2561" s="7">
        <v>193.76986936668351</v>
      </c>
    </row>
    <row r="2562" spans="1:9" x14ac:dyDescent="0.25">
      <c r="A2562" s="14"/>
      <c r="B2562" s="5">
        <f>DATE(YEAR(siječanj!B2562),MONTH(siječanj!B2562)+11,DAY(siječanj!B2562))</f>
        <v>44192</v>
      </c>
      <c r="C2562" s="8">
        <v>26.65625</v>
      </c>
      <c r="D2562">
        <v>1.4104519395562494</v>
      </c>
      <c r="E2562" s="6">
        <v>134.99868092043113</v>
      </c>
      <c r="F2562" s="7">
        <v>86.218931552723106</v>
      </c>
      <c r="G2562" s="7">
        <v>92.287069336937137</v>
      </c>
      <c r="H2562" s="7">
        <v>2.5013070762442036</v>
      </c>
      <c r="I2562" s="7">
        <v>190.0699784146384</v>
      </c>
    </row>
    <row r="2563" spans="1:9" x14ac:dyDescent="0.25">
      <c r="A2563" s="14"/>
      <c r="B2563" s="5">
        <f>DATE(YEAR(siječanj!B2563),MONTH(siječanj!B2563)+11,DAY(siječanj!B2563))</f>
        <v>44192</v>
      </c>
      <c r="C2563" s="8">
        <v>26.6666666666667</v>
      </c>
      <c r="D2563">
        <v>1.4104519395562494</v>
      </c>
      <c r="E2563" s="6">
        <v>134.71567324943385</v>
      </c>
      <c r="F2563" s="7">
        <v>87.745353216856387</v>
      </c>
      <c r="G2563" s="7">
        <v>91.864708837739556</v>
      </c>
      <c r="H2563" s="7">
        <v>2.9010962751979426</v>
      </c>
      <c r="I2563" s="7">
        <v>189.67152072934192</v>
      </c>
    </row>
    <row r="2564" spans="1:9" x14ac:dyDescent="0.25">
      <c r="A2564" s="14"/>
      <c r="B2564" s="5">
        <f>DATE(YEAR(siječanj!B2564),MONTH(siječanj!B2564)+11,DAY(siječanj!B2564))</f>
        <v>44192</v>
      </c>
      <c r="C2564" s="8">
        <v>26.6770833333333</v>
      </c>
      <c r="D2564">
        <v>1.4104519395562494</v>
      </c>
      <c r="E2564" s="6">
        <v>135.82392622274628</v>
      </c>
      <c r="F2564" s="7">
        <v>88.406996434183881</v>
      </c>
      <c r="G2564" s="7">
        <v>93.467888064868433</v>
      </c>
      <c r="H2564" s="7">
        <v>4.5653825659034437</v>
      </c>
      <c r="I2564" s="7">
        <v>191.2318738919007</v>
      </c>
    </row>
    <row r="2565" spans="1:9" x14ac:dyDescent="0.25">
      <c r="A2565" s="14"/>
      <c r="B2565" s="5">
        <f>DATE(YEAR(siječanj!B2565),MONTH(siječanj!B2565)+11,DAY(siječanj!B2565))</f>
        <v>44192</v>
      </c>
      <c r="C2565" s="8">
        <v>26.6875</v>
      </c>
      <c r="D2565">
        <v>1.4104519395562494</v>
      </c>
      <c r="E2565" s="6">
        <v>139.86288618660168</v>
      </c>
      <c r="F2565" s="7">
        <v>90.148070579723026</v>
      </c>
      <c r="G2565" s="7">
        <v>93.891496655313503</v>
      </c>
      <c r="H2565" s="7">
        <v>10.880569991245371</v>
      </c>
      <c r="I2565" s="7">
        <v>196.91848525664477</v>
      </c>
    </row>
    <row r="2566" spans="1:9" x14ac:dyDescent="0.25">
      <c r="A2566" s="14"/>
      <c r="B2566" s="5">
        <f>DATE(YEAR(siječanj!B2566),MONTH(siječanj!B2566)+11,DAY(siječanj!B2566))</f>
        <v>44192</v>
      </c>
      <c r="C2566" s="8">
        <v>26.6979166666667</v>
      </c>
      <c r="D2566">
        <v>1.4104519395562494</v>
      </c>
      <c r="E2566" s="6">
        <v>143.62072699397137</v>
      </c>
      <c r="F2566" s="7">
        <v>92.699953634947661</v>
      </c>
      <c r="G2566" s="7">
        <v>93.747211688686903</v>
      </c>
      <c r="H2566" s="7">
        <v>54.630735457175163</v>
      </c>
      <c r="I2566" s="7">
        <v>202.20929785031291</v>
      </c>
    </row>
    <row r="2567" spans="1:9" x14ac:dyDescent="0.25">
      <c r="A2567" s="14"/>
      <c r="B2567" s="5">
        <f>DATE(YEAR(siječanj!B2567),MONTH(siječanj!B2567)+11,DAY(siječanj!B2567))</f>
        <v>44192</v>
      </c>
      <c r="C2567" s="8">
        <v>26.7083333333333</v>
      </c>
      <c r="D2567">
        <v>1.4104519395562494</v>
      </c>
      <c r="E2567" s="6">
        <v>147.78540693850715</v>
      </c>
      <c r="F2567" s="7">
        <v>95.153055961061824</v>
      </c>
      <c r="G2567" s="7">
        <v>96.141736950894</v>
      </c>
      <c r="H2567" s="7">
        <v>135.01216199217441</v>
      </c>
      <c r="I2567" s="7">
        <v>208.072915344682</v>
      </c>
    </row>
    <row r="2568" spans="1:9" x14ac:dyDescent="0.25">
      <c r="A2568" s="14"/>
      <c r="B2568" s="5">
        <f>DATE(YEAR(siječanj!B2568),MONTH(siječanj!B2568)+11,DAY(siječanj!B2568))</f>
        <v>44192</v>
      </c>
      <c r="C2568" s="8">
        <v>26.71875</v>
      </c>
      <c r="D2568">
        <v>1.4104519395562494</v>
      </c>
      <c r="E2568" s="6">
        <v>155.0924911181643</v>
      </c>
      <c r="F2568" s="7">
        <v>96.630945227592591</v>
      </c>
      <c r="G2568" s="7">
        <v>98.389653629650411</v>
      </c>
      <c r="H2568" s="7">
        <v>170.60558135289307</v>
      </c>
      <c r="I2568" s="7">
        <v>218.36084795877906</v>
      </c>
    </row>
    <row r="2569" spans="1:9" x14ac:dyDescent="0.25">
      <c r="A2569" s="14"/>
      <c r="B2569" s="5">
        <f>DATE(YEAR(siječanj!B2569),MONTH(siječanj!B2569)+11,DAY(siječanj!B2569))</f>
        <v>44192</v>
      </c>
      <c r="C2569" s="8">
        <v>26.7291666666667</v>
      </c>
      <c r="D2569">
        <v>1.4104519395562494</v>
      </c>
      <c r="E2569" s="6">
        <v>161.03196501532696</v>
      </c>
      <c r="F2569" s="7">
        <v>100.10135926339231</v>
      </c>
      <c r="G2569" s="7">
        <v>98.397447176925709</v>
      </c>
      <c r="H2569" s="7">
        <v>190.44779872027192</v>
      </c>
      <c r="I2569" s="7">
        <v>226.72326800415269</v>
      </c>
    </row>
    <row r="2570" spans="1:9" x14ac:dyDescent="0.25">
      <c r="A2570" s="14"/>
      <c r="B2570" s="5">
        <f>DATE(YEAR(siječanj!B2570),MONTH(siječanj!B2570)+11,DAY(siječanj!B2570))</f>
        <v>44192</v>
      </c>
      <c r="C2570" s="8">
        <v>26.7395833333333</v>
      </c>
      <c r="D2570">
        <v>1.4104519395562494</v>
      </c>
      <c r="E2570" s="6">
        <v>166.90555808869138</v>
      </c>
      <c r="F2570" s="7">
        <v>101.03485945660869</v>
      </c>
      <c r="G2570" s="7">
        <v>100.26256503982125</v>
      </c>
      <c r="H2570" s="7">
        <v>196.34125304407962</v>
      </c>
      <c r="I2570" s="7">
        <v>234.99293183389599</v>
      </c>
    </row>
    <row r="2571" spans="1:9" x14ac:dyDescent="0.25">
      <c r="A2571" s="14"/>
      <c r="B2571" s="5">
        <f>DATE(YEAR(siječanj!B2571),MONTH(siječanj!B2571)+11,DAY(siječanj!B2571))</f>
        <v>44192</v>
      </c>
      <c r="C2571" s="8">
        <v>26.75</v>
      </c>
      <c r="D2571">
        <v>1.4104519395562494</v>
      </c>
      <c r="E2571" s="6">
        <v>169.34242988727857</v>
      </c>
      <c r="F2571" s="7">
        <v>100.93184716215286</v>
      </c>
      <c r="G2571" s="7">
        <v>101.42503963562309</v>
      </c>
      <c r="H2571" s="7">
        <v>217.84557536011638</v>
      </c>
      <c r="I2571" s="7">
        <v>238.42389995150083</v>
      </c>
    </row>
    <row r="2572" spans="1:9" x14ac:dyDescent="0.25">
      <c r="A2572" s="14"/>
      <c r="B2572" s="5">
        <f>DATE(YEAR(siječanj!B2572),MONTH(siječanj!B2572)+11,DAY(siječanj!B2572))</f>
        <v>44192</v>
      </c>
      <c r="C2572" s="8">
        <v>26.7604166666667</v>
      </c>
      <c r="D2572">
        <v>1.4104519395562494</v>
      </c>
      <c r="E2572" s="6">
        <v>172.74556462744488</v>
      </c>
      <c r="F2572" s="7">
        <v>103.34039548543362</v>
      </c>
      <c r="G2572" s="7">
        <v>103.74658165851577</v>
      </c>
      <c r="H2572" s="7">
        <v>223.59333595607447</v>
      </c>
      <c r="I2572" s="7">
        <v>243.21530785412145</v>
      </c>
    </row>
    <row r="2573" spans="1:9" x14ac:dyDescent="0.25">
      <c r="A2573" s="14"/>
      <c r="B2573" s="5">
        <f>DATE(YEAR(siječanj!B2573),MONTH(siječanj!B2573)+11,DAY(siječanj!B2573))</f>
        <v>44192</v>
      </c>
      <c r="C2573" s="8">
        <v>26.7708333333333</v>
      </c>
      <c r="D2573">
        <v>1.4104519395562494</v>
      </c>
      <c r="E2573" s="6">
        <v>174.36262566233995</v>
      </c>
      <c r="F2573" s="7">
        <v>101.59316085587322</v>
      </c>
      <c r="G2573" s="7">
        <v>109.1764407556788</v>
      </c>
      <c r="H2573" s="7">
        <v>237.15016562020318</v>
      </c>
      <c r="I2573" s="7">
        <v>245.49203199618043</v>
      </c>
    </row>
    <row r="2574" spans="1:9" x14ac:dyDescent="0.25">
      <c r="A2574" s="14"/>
      <c r="B2574" s="5">
        <f>DATE(YEAR(siječanj!B2574),MONTH(siječanj!B2574)+11,DAY(siječanj!B2574))</f>
        <v>44192</v>
      </c>
      <c r="C2574" s="8">
        <v>26.78125</v>
      </c>
      <c r="D2574">
        <v>1.4104519395562494</v>
      </c>
      <c r="E2574" s="6">
        <v>177.66459111047558</v>
      </c>
      <c r="F2574" s="7">
        <v>101.25470394411725</v>
      </c>
      <c r="G2574" s="7">
        <v>113.36574932385717</v>
      </c>
      <c r="H2574" s="7">
        <v>237.28901351979098</v>
      </c>
      <c r="I2574" s="7">
        <v>250.14099965404174</v>
      </c>
    </row>
    <row r="2575" spans="1:9" x14ac:dyDescent="0.25">
      <c r="A2575" s="14"/>
      <c r="B2575" s="5">
        <f>DATE(YEAR(siječanj!B2575),MONTH(siječanj!B2575)+11,DAY(siječanj!B2575))</f>
        <v>44192</v>
      </c>
      <c r="C2575" s="8">
        <v>26.7916666666667</v>
      </c>
      <c r="D2575">
        <v>1.4104519395562494</v>
      </c>
      <c r="E2575" s="6">
        <v>178.03546949588474</v>
      </c>
      <c r="F2575" s="7">
        <v>100.50174250180679</v>
      </c>
      <c r="G2575" s="7">
        <v>114.52353655445945</v>
      </c>
      <c r="H2575" s="7">
        <v>237.58935842253783</v>
      </c>
      <c r="I2575" s="7">
        <v>250.66317399106893</v>
      </c>
    </row>
    <row r="2576" spans="1:9" x14ac:dyDescent="0.25">
      <c r="A2576" s="14"/>
      <c r="B2576" s="5">
        <f>DATE(YEAR(siječanj!B2576),MONTH(siječanj!B2576)+11,DAY(siječanj!B2576))</f>
        <v>44192</v>
      </c>
      <c r="C2576" s="8">
        <v>26.8020833333333</v>
      </c>
      <c r="D2576">
        <v>1.4104519395562494</v>
      </c>
      <c r="E2576" s="6">
        <v>180.85068883868618</v>
      </c>
      <c r="F2576" s="7">
        <v>100.79157860718757</v>
      </c>
      <c r="G2576" s="7">
        <v>116.07298766061936</v>
      </c>
      <c r="H2576" s="7">
        <v>237.90219076147238</v>
      </c>
      <c r="I2576" s="7">
        <v>254.6268325695859</v>
      </c>
    </row>
    <row r="2577" spans="1:9" x14ac:dyDescent="0.25">
      <c r="A2577" s="14"/>
      <c r="B2577" s="5">
        <f>DATE(YEAR(siječanj!B2577),MONTH(siječanj!B2577)+11,DAY(siječanj!B2577))</f>
        <v>44192</v>
      </c>
      <c r="C2577" s="8">
        <v>26.8125</v>
      </c>
      <c r="D2577">
        <v>1.4104519395562494</v>
      </c>
      <c r="E2577" s="6">
        <v>185.00469714607115</v>
      </c>
      <c r="F2577" s="7">
        <v>100.27077458326703</v>
      </c>
      <c r="G2577" s="7">
        <v>118.74505871891942</v>
      </c>
      <c r="H2577" s="7">
        <v>237.73904330910193</v>
      </c>
      <c r="I2577" s="7">
        <v>260.47542504423581</v>
      </c>
    </row>
    <row r="2578" spans="1:9" x14ac:dyDescent="0.25">
      <c r="A2578" s="14"/>
      <c r="B2578" s="5">
        <f>DATE(YEAR(siječanj!B2578),MONTH(siječanj!B2578)+11,DAY(siječanj!B2578))</f>
        <v>44192</v>
      </c>
      <c r="C2578" s="8">
        <v>26.8229166666667</v>
      </c>
      <c r="D2578">
        <v>1.4104519395562494</v>
      </c>
      <c r="E2578" s="6">
        <v>183.33939853429357</v>
      </c>
      <c r="F2578" s="7">
        <v>99.20951165783427</v>
      </c>
      <c r="G2578" s="7">
        <v>114.69384683214699</v>
      </c>
      <c r="H2578" s="7">
        <v>237.48093974649112</v>
      </c>
      <c r="I2578" s="7">
        <v>258.13078531119237</v>
      </c>
    </row>
    <row r="2579" spans="1:9" x14ac:dyDescent="0.25">
      <c r="A2579" s="14"/>
      <c r="B2579" s="5">
        <f>DATE(YEAR(siječanj!B2579),MONTH(siječanj!B2579)+11,DAY(siječanj!B2579))</f>
        <v>44192</v>
      </c>
      <c r="C2579" s="8">
        <v>26.8333333333333</v>
      </c>
      <c r="D2579">
        <v>1.4104519395562494</v>
      </c>
      <c r="E2579" s="6">
        <v>182.98438643494248</v>
      </c>
      <c r="F2579" s="7">
        <v>98.76453423078064</v>
      </c>
      <c r="G2579" s="7">
        <v>113.73589064841717</v>
      </c>
      <c r="H2579" s="7">
        <v>237.59847623308758</v>
      </c>
      <c r="I2579" s="7">
        <v>257.63094974538882</v>
      </c>
    </row>
    <row r="2580" spans="1:9" x14ac:dyDescent="0.25">
      <c r="A2580" s="14"/>
      <c r="B2580" s="5">
        <f>DATE(YEAR(siječanj!B2580),MONTH(siječanj!B2580)+11,DAY(siječanj!B2580))</f>
        <v>44192</v>
      </c>
      <c r="C2580" s="8">
        <v>26.84375</v>
      </c>
      <c r="D2580">
        <v>1.4104519395562494</v>
      </c>
      <c r="E2580" s="6">
        <v>184.52123249512078</v>
      </c>
      <c r="F2580" s="7">
        <v>100.03722673599819</v>
      </c>
      <c r="G2580" s="7">
        <v>112.84961342858237</v>
      </c>
      <c r="H2580" s="7">
        <v>237.4492156623738</v>
      </c>
      <c r="I2580" s="7">
        <v>259.79473605421123</v>
      </c>
    </row>
    <row r="2581" spans="1:9" x14ac:dyDescent="0.25">
      <c r="A2581" s="14"/>
      <c r="B2581" s="5">
        <f>DATE(YEAR(siječanj!B2581),MONTH(siječanj!B2581)+11,DAY(siječanj!B2581))</f>
        <v>44192</v>
      </c>
      <c r="C2581" s="8">
        <v>26.8541666666667</v>
      </c>
      <c r="D2581">
        <v>1.4104519395562494</v>
      </c>
      <c r="E2581" s="6">
        <v>182.73402153490068</v>
      </c>
      <c r="F2581" s="7">
        <v>97.071707163623202</v>
      </c>
      <c r="G2581" s="7">
        <v>111.45033860078962</v>
      </c>
      <c r="H2581" s="7">
        <v>236.74039503829999</v>
      </c>
      <c r="I2581" s="7">
        <v>257.27845110745932</v>
      </c>
    </row>
    <row r="2582" spans="1:9" x14ac:dyDescent="0.25">
      <c r="A2582" s="14"/>
      <c r="B2582" s="5">
        <f>DATE(YEAR(siječanj!B2582),MONTH(siječanj!B2582)+11,DAY(siječanj!B2582))</f>
        <v>44192</v>
      </c>
      <c r="C2582" s="8">
        <v>26.8645833333333</v>
      </c>
      <c r="D2582">
        <v>1.4104519395562494</v>
      </c>
      <c r="E2582" s="6">
        <v>180.17434298423925</v>
      </c>
      <c r="F2582" s="7">
        <v>96.487272934880409</v>
      </c>
      <c r="G2582" s="7">
        <v>110.38863834362326</v>
      </c>
      <c r="H2582" s="7">
        <v>237.25521367456531</v>
      </c>
      <c r="I2582" s="7">
        <v>253.67457850992341</v>
      </c>
    </row>
    <row r="2583" spans="1:9" x14ac:dyDescent="0.25">
      <c r="A2583" s="14"/>
      <c r="B2583" s="5">
        <f>DATE(YEAR(siječanj!B2583),MONTH(siječanj!B2583)+11,DAY(siječanj!B2583))</f>
        <v>44192</v>
      </c>
      <c r="C2583" s="8">
        <v>26.875</v>
      </c>
      <c r="D2583">
        <v>1.4104519395562494</v>
      </c>
      <c r="E2583" s="6">
        <v>176.13486276573272</v>
      </c>
      <c r="F2583" s="7">
        <v>91.97928148755615</v>
      </c>
      <c r="G2583" s="7">
        <v>101.12843536578637</v>
      </c>
      <c r="H2583" s="7">
        <v>238.98773612949768</v>
      </c>
      <c r="I2583" s="7">
        <v>247.987234658094</v>
      </c>
    </row>
    <row r="2584" spans="1:9" x14ac:dyDescent="0.25">
      <c r="A2584" s="14"/>
      <c r="B2584" s="5">
        <f>DATE(YEAR(siječanj!B2584),MONTH(siječanj!B2584)+11,DAY(siječanj!B2584))</f>
        <v>44192</v>
      </c>
      <c r="C2584" s="8">
        <v>26.8854166666667</v>
      </c>
      <c r="D2584">
        <v>1.4104519395562494</v>
      </c>
      <c r="E2584" s="6">
        <v>182.91929339712451</v>
      </c>
      <c r="F2584" s="7">
        <v>82.288795917740629</v>
      </c>
      <c r="G2584" s="7">
        <v>87.201245990170463</v>
      </c>
      <c r="H2584" s="7">
        <v>244.2429128373773</v>
      </c>
      <c r="I2584" s="7">
        <v>257.53930268477569</v>
      </c>
    </row>
    <row r="2585" spans="1:9" x14ac:dyDescent="0.25">
      <c r="A2585" s="14"/>
      <c r="B2585" s="5">
        <f>DATE(YEAR(siječanj!B2585),MONTH(siječanj!B2585)+11,DAY(siječanj!B2585))</f>
        <v>44192</v>
      </c>
      <c r="C2585" s="8">
        <v>26.8958333333333</v>
      </c>
      <c r="D2585">
        <v>1.4104519395562494</v>
      </c>
      <c r="E2585" s="6">
        <v>189.92253010372579</v>
      </c>
      <c r="F2585" s="7">
        <v>78.411806010860587</v>
      </c>
      <c r="G2585" s="7">
        <v>81.898559766131541</v>
      </c>
      <c r="H2585" s="7">
        <v>247.89839090009318</v>
      </c>
      <c r="I2585" s="7">
        <v>267.39943643260739</v>
      </c>
    </row>
    <row r="2586" spans="1:9" x14ac:dyDescent="0.25">
      <c r="A2586" s="14"/>
      <c r="B2586" s="5">
        <f>DATE(YEAR(siječanj!B2586),MONTH(siječanj!B2586)+11,DAY(siječanj!B2586))</f>
        <v>44192</v>
      </c>
      <c r="C2586" s="8">
        <v>26.90625</v>
      </c>
      <c r="D2586">
        <v>1.4104519395562494</v>
      </c>
      <c r="E2586" s="6">
        <v>190.46158796230895</v>
      </c>
      <c r="F2586" s="7">
        <v>77.479057292211692</v>
      </c>
      <c r="G2586" s="7">
        <v>82.620835388153552</v>
      </c>
      <c r="H2586" s="7">
        <v>248.95687069393574</v>
      </c>
      <c r="I2586" s="7">
        <v>268.15839729686599</v>
      </c>
    </row>
    <row r="2587" spans="1:9" x14ac:dyDescent="0.25">
      <c r="A2587" s="14"/>
      <c r="B2587" s="5">
        <f>DATE(YEAR(siječanj!B2587),MONTH(siječanj!B2587)+11,DAY(siječanj!B2587))</f>
        <v>44192</v>
      </c>
      <c r="C2587" s="8">
        <v>26.9166666666667</v>
      </c>
      <c r="D2587">
        <v>1.4104519395562494</v>
      </c>
      <c r="E2587" s="6">
        <v>188.2240003495088</v>
      </c>
      <c r="F2587" s="7">
        <v>76.791751419333181</v>
      </c>
      <c r="G2587" s="7">
        <v>82.843473195667372</v>
      </c>
      <c r="H2587" s="7">
        <v>248.88461846982941</v>
      </c>
      <c r="I2587" s="7">
        <v>265.0080092607306</v>
      </c>
    </row>
    <row r="2588" spans="1:9" x14ac:dyDescent="0.25">
      <c r="A2588" s="14"/>
      <c r="B2588" s="5">
        <f>DATE(YEAR(siječanj!B2588),MONTH(siječanj!B2588)+11,DAY(siječanj!B2588))</f>
        <v>44192</v>
      </c>
      <c r="C2588" s="8">
        <v>26.9270833333333</v>
      </c>
      <c r="D2588">
        <v>1.4104519395562494</v>
      </c>
      <c r="E2588" s="6">
        <v>189.08278282641112</v>
      </c>
      <c r="F2588" s="7">
        <v>75.067446810532914</v>
      </c>
      <c r="G2588" s="7">
        <v>71.238231171612952</v>
      </c>
      <c r="H2588" s="7">
        <v>250.56051766781036</v>
      </c>
      <c r="I2588" s="7">
        <v>266.2171230515824</v>
      </c>
    </row>
    <row r="2589" spans="1:9" x14ac:dyDescent="0.25">
      <c r="A2589" s="14"/>
      <c r="B2589" s="5">
        <f>DATE(YEAR(siječanj!B2589),MONTH(siječanj!B2589)+11,DAY(siječanj!B2589))</f>
        <v>44192</v>
      </c>
      <c r="C2589" s="8">
        <v>26.9375</v>
      </c>
      <c r="D2589">
        <v>1.4104519395562494</v>
      </c>
      <c r="E2589" s="6">
        <v>182.90722487129949</v>
      </c>
      <c r="F2589" s="7">
        <v>74.001920171110271</v>
      </c>
      <c r="G2589" s="7">
        <v>64.189529502822865</v>
      </c>
      <c r="H2589" s="7">
        <v>249.78150763213279</v>
      </c>
      <c r="I2589" s="7">
        <v>257.5223109302828</v>
      </c>
    </row>
    <row r="2590" spans="1:9" x14ac:dyDescent="0.25">
      <c r="A2590" s="14"/>
      <c r="B2590" s="5">
        <f>DATE(YEAR(siječanj!B2590),MONTH(siječanj!B2590)+11,DAY(siječanj!B2590))</f>
        <v>44192</v>
      </c>
      <c r="C2590" s="8">
        <v>26.9479166666667</v>
      </c>
      <c r="D2590">
        <v>1.4104519395562494</v>
      </c>
      <c r="E2590" s="6">
        <v>173.09355180820529</v>
      </c>
      <c r="F2590" s="7">
        <v>72.318319764952676</v>
      </c>
      <c r="G2590" s="7">
        <v>63.746412965258727</v>
      </c>
      <c r="H2590" s="7">
        <v>246.57751856699267</v>
      </c>
      <c r="I2590" s="7">
        <v>243.70525275939568</v>
      </c>
    </row>
    <row r="2591" spans="1:9" x14ac:dyDescent="0.25">
      <c r="A2591" s="14"/>
      <c r="B2591" s="5">
        <f>DATE(YEAR(siječanj!B2591),MONTH(siječanj!B2591)+11,DAY(siječanj!B2591))</f>
        <v>44192</v>
      </c>
      <c r="C2591" s="8">
        <v>26.9583333333333</v>
      </c>
      <c r="D2591">
        <v>1.4104519395562494</v>
      </c>
      <c r="E2591" s="6">
        <v>162.40286366260864</v>
      </c>
      <c r="F2591" s="7">
        <v>70.046973819658632</v>
      </c>
      <c r="G2591" s="7">
        <v>61.294339058392595</v>
      </c>
      <c r="H2591" s="7">
        <v>245.44928064972288</v>
      </c>
      <c r="I2591" s="7">
        <v>228.65341039162584</v>
      </c>
    </row>
    <row r="2592" spans="1:9" x14ac:dyDescent="0.25">
      <c r="A2592" s="14"/>
      <c r="B2592" s="5">
        <f>DATE(YEAR(siječanj!B2592),MONTH(siječanj!B2592)+11,DAY(siječanj!B2592))</f>
        <v>44192</v>
      </c>
      <c r="C2592" s="8">
        <v>26.96875</v>
      </c>
      <c r="D2592">
        <v>1.4104519395562494</v>
      </c>
      <c r="E2592" s="6">
        <v>149.96696993706627</v>
      </c>
      <c r="F2592" s="7">
        <v>68.343196120434698</v>
      </c>
      <c r="G2592" s="7">
        <v>60.345661289338629</v>
      </c>
      <c r="H2592" s="7">
        <v>246.13455772038125</v>
      </c>
      <c r="I2592" s="7">
        <v>211.14442411216916</v>
      </c>
    </row>
    <row r="2593" spans="1:9" x14ac:dyDescent="0.25">
      <c r="A2593" s="14"/>
      <c r="B2593" s="5">
        <f>DATE(YEAR(siječanj!B2593),MONTH(siječanj!B2593)+11,DAY(siječanj!B2593))</f>
        <v>44192</v>
      </c>
      <c r="C2593" s="8">
        <v>26.9791666666667</v>
      </c>
      <c r="D2593">
        <v>1.4104519395562494</v>
      </c>
      <c r="E2593" s="6">
        <v>137.95016058340036</v>
      </c>
      <c r="F2593" s="7">
        <v>66.821194894933768</v>
      </c>
      <c r="G2593" s="7">
        <v>62.931822735629233</v>
      </c>
      <c r="H2593" s="7">
        <v>247.11883503088038</v>
      </c>
      <c r="I2593" s="7">
        <v>194.22548328333008</v>
      </c>
    </row>
    <row r="2594" spans="1:9" ht="15.75" thickBot="1" x14ac:dyDescent="0.3">
      <c r="A2594" s="14"/>
      <c r="B2594" s="5">
        <f>DATE(YEAR(siječanj!B2594),MONTH(siječanj!B2594)+11,DAY(siječanj!B2594))</f>
        <v>44192</v>
      </c>
      <c r="C2594" s="8">
        <v>26.9895833333333</v>
      </c>
      <c r="D2594">
        <v>1.4104519395562494</v>
      </c>
      <c r="E2594" s="6">
        <v>128.77458429229171</v>
      </c>
      <c r="F2594" s="7">
        <v>65.977670720788367</v>
      </c>
      <c r="G2594" s="7">
        <v>63.564247827297642</v>
      </c>
      <c r="H2594" s="7">
        <v>247.60795168075438</v>
      </c>
      <c r="I2594" s="7">
        <v>181.30682677719125</v>
      </c>
    </row>
    <row r="2595" spans="1:9" x14ac:dyDescent="0.25">
      <c r="A2595" s="15">
        <f t="shared" ref="A2595" si="25">A2499+1</f>
        <v>363</v>
      </c>
      <c r="B2595" s="5">
        <f>DATE(YEAR(siječanj!B2595),MONTH(siječanj!B2595)+11,DAY(siječanj!B2595))</f>
        <v>44193</v>
      </c>
      <c r="C2595" s="8">
        <v>27</v>
      </c>
      <c r="D2595">
        <v>1.4312610545868667</v>
      </c>
      <c r="E2595" s="6">
        <v>113.60090920372433</v>
      </c>
      <c r="F2595" s="7">
        <v>63.397910772115942</v>
      </c>
      <c r="G2595" s="7">
        <v>58.930229498965872</v>
      </c>
      <c r="H2595" s="7">
        <v>239.77319955107779</v>
      </c>
      <c r="I2595" s="7">
        <v>162.30293345833283</v>
      </c>
    </row>
    <row r="2596" spans="1:9" x14ac:dyDescent="0.25">
      <c r="A2596" s="16"/>
      <c r="B2596" s="5">
        <f>DATE(YEAR(siječanj!B2596),MONTH(siječanj!B2596)+11,DAY(siječanj!B2596))</f>
        <v>44193</v>
      </c>
      <c r="C2596" s="8">
        <v>27.0104166666667</v>
      </c>
      <c r="D2596">
        <v>1.4312610545868667</v>
      </c>
      <c r="E2596" s="6">
        <v>104.51171394150859</v>
      </c>
      <c r="F2596" s="7">
        <v>62.04901392345743</v>
      </c>
      <c r="G2596" s="7">
        <v>58.455485285770088</v>
      </c>
      <c r="H2596" s="7">
        <v>240.51859699828995</v>
      </c>
      <c r="I2596" s="7">
        <v>149.3170950158987</v>
      </c>
    </row>
    <row r="2597" spans="1:9" x14ac:dyDescent="0.25">
      <c r="A2597" s="16"/>
      <c r="B2597" s="5">
        <f>DATE(YEAR(siječanj!B2597),MONTH(siječanj!B2597)+11,DAY(siječanj!B2597))</f>
        <v>44193</v>
      </c>
      <c r="C2597" s="8">
        <v>27.0208333333333</v>
      </c>
      <c r="D2597">
        <v>1.4312610545868667</v>
      </c>
      <c r="E2597" s="6">
        <v>96.945660422456584</v>
      </c>
      <c r="F2597" s="7">
        <v>61.119660905394284</v>
      </c>
      <c r="G2597" s="7">
        <v>58.549204497675383</v>
      </c>
      <c r="H2597" s="7">
        <v>240.55442678648046</v>
      </c>
      <c r="I2597" s="7">
        <v>138.50738680623394</v>
      </c>
    </row>
    <row r="2598" spans="1:9" x14ac:dyDescent="0.25">
      <c r="A2598" s="16"/>
      <c r="B2598" s="5">
        <f>DATE(YEAR(siječanj!B2598),MONTH(siječanj!B2598)+11,DAY(siječanj!B2598))</f>
        <v>44193</v>
      </c>
      <c r="C2598" s="8">
        <v>27.03125</v>
      </c>
      <c r="D2598">
        <v>1.4312610545868667</v>
      </c>
      <c r="E2598" s="6">
        <v>89.642738280008274</v>
      </c>
      <c r="F2598" s="7">
        <v>59.915842852649163</v>
      </c>
      <c r="G2598" s="7">
        <v>57.859226748192832</v>
      </c>
      <c r="H2598" s="7">
        <v>240.92786656875478</v>
      </c>
      <c r="I2598" s="7">
        <v>128.0736174390226</v>
      </c>
    </row>
    <row r="2599" spans="1:9" x14ac:dyDescent="0.25">
      <c r="A2599" s="16"/>
      <c r="B2599" s="5">
        <f>DATE(YEAR(siječanj!B2599),MONTH(siječanj!B2599)+11,DAY(siječanj!B2599))</f>
        <v>44193</v>
      </c>
      <c r="C2599" s="8">
        <v>27.0416666666667</v>
      </c>
      <c r="D2599">
        <v>1.4312610545868667</v>
      </c>
      <c r="E2599" s="6">
        <v>83.440008618981892</v>
      </c>
      <c r="F2599" s="7">
        <v>59.310218648535148</v>
      </c>
      <c r="G2599" s="7">
        <v>57.976230286200746</v>
      </c>
      <c r="H2599" s="7">
        <v>241.55442171228171</v>
      </c>
      <c r="I2599" s="7">
        <v>119.21170580037359</v>
      </c>
    </row>
    <row r="2600" spans="1:9" x14ac:dyDescent="0.25">
      <c r="A2600" s="16"/>
      <c r="B2600" s="5">
        <f>DATE(YEAR(siječanj!B2600),MONTH(siječanj!B2600)+11,DAY(siječanj!B2600))</f>
        <v>44193</v>
      </c>
      <c r="C2600" s="8">
        <v>27.0520833333333</v>
      </c>
      <c r="D2600">
        <v>1.4312610545868667</v>
      </c>
      <c r="E2600" s="6">
        <v>78.314444988263389</v>
      </c>
      <c r="F2600" s="7">
        <v>58.790109839054033</v>
      </c>
      <c r="G2600" s="7">
        <v>57.686195551322669</v>
      </c>
      <c r="H2600" s="7">
        <v>242.1315221462165</v>
      </c>
      <c r="I2600" s="7">
        <v>111.88875373314065</v>
      </c>
    </row>
    <row r="2601" spans="1:9" x14ac:dyDescent="0.25">
      <c r="A2601" s="16"/>
      <c r="B2601" s="5">
        <f>DATE(YEAR(siječanj!B2601),MONTH(siječanj!B2601)+11,DAY(siječanj!B2601))</f>
        <v>44193</v>
      </c>
      <c r="C2601" s="8">
        <v>27.0625</v>
      </c>
      <c r="D2601">
        <v>1.4312610545868667</v>
      </c>
      <c r="E2601" s="6">
        <v>74.824132548419669</v>
      </c>
      <c r="F2601" s="7">
        <v>58.816467709044502</v>
      </c>
      <c r="G2601" s="7">
        <v>57.153344864903879</v>
      </c>
      <c r="H2601" s="7">
        <v>241.80677111370113</v>
      </c>
      <c r="I2601" s="7">
        <v>106.90210396384308</v>
      </c>
    </row>
    <row r="2602" spans="1:9" x14ac:dyDescent="0.25">
      <c r="A2602" s="16"/>
      <c r="B2602" s="5">
        <f>DATE(YEAR(siječanj!B2602),MONTH(siječanj!B2602)+11,DAY(siječanj!B2602))</f>
        <v>44193</v>
      </c>
      <c r="C2602" s="8">
        <v>27.0729166666667</v>
      </c>
      <c r="D2602">
        <v>1.4312610545868667</v>
      </c>
      <c r="E2602" s="6">
        <v>71.329070687083586</v>
      </c>
      <c r="F2602" s="7">
        <v>58.169853983066979</v>
      </c>
      <c r="G2602" s="7">
        <v>57.14203980688405</v>
      </c>
      <c r="H2602" s="7">
        <v>241.78761912973229</v>
      </c>
      <c r="I2602" s="7">
        <v>101.90866864110367</v>
      </c>
    </row>
    <row r="2603" spans="1:9" x14ac:dyDescent="0.25">
      <c r="A2603" s="16"/>
      <c r="B2603" s="5">
        <f>DATE(YEAR(siječanj!B2603),MONTH(siječanj!B2603)+11,DAY(siječanj!B2603))</f>
        <v>44193</v>
      </c>
      <c r="C2603" s="8">
        <v>27.0833333333333</v>
      </c>
      <c r="D2603">
        <v>1.4312610545868667</v>
      </c>
      <c r="E2603" s="6">
        <v>68.944368484876733</v>
      </c>
      <c r="F2603" s="7">
        <v>57.476367533264344</v>
      </c>
      <c r="G2603" s="7">
        <v>56.967941110747546</v>
      </c>
      <c r="H2603" s="7">
        <v>241.7093936141832</v>
      </c>
      <c r="I2603" s="7">
        <v>98.501617011361702</v>
      </c>
    </row>
    <row r="2604" spans="1:9" x14ac:dyDescent="0.25">
      <c r="A2604" s="16"/>
      <c r="B2604" s="5">
        <f>DATE(YEAR(siječanj!B2604),MONTH(siječanj!B2604)+11,DAY(siječanj!B2604))</f>
        <v>44193</v>
      </c>
      <c r="C2604" s="8">
        <v>27.09375</v>
      </c>
      <c r="D2604">
        <v>1.4312610545868667</v>
      </c>
      <c r="E2604" s="6">
        <v>66.771868973892197</v>
      </c>
      <c r="F2604" s="7">
        <v>56.731957630417149</v>
      </c>
      <c r="G2604" s="7">
        <v>56.647093370730559</v>
      </c>
      <c r="H2604" s="7">
        <v>242.01627557074676</v>
      </c>
      <c r="I2604" s="7">
        <v>95.397741821971721</v>
      </c>
    </row>
    <row r="2605" spans="1:9" x14ac:dyDescent="0.25">
      <c r="A2605" s="16"/>
      <c r="B2605" s="5">
        <f>DATE(YEAR(siječanj!B2605),MONTH(siječanj!B2605)+11,DAY(siječanj!B2605))</f>
        <v>44193</v>
      </c>
      <c r="C2605" s="8">
        <v>27.1041666666667</v>
      </c>
      <c r="D2605">
        <v>1.4312610545868667</v>
      </c>
      <c r="E2605" s="6">
        <v>65.727409882570726</v>
      </c>
      <c r="F2605" s="7">
        <v>56.469508151653983</v>
      </c>
      <c r="G2605" s="7">
        <v>56.418203067513893</v>
      </c>
      <c r="H2605" s="7">
        <v>241.7114793357575</v>
      </c>
      <c r="I2605" s="7">
        <v>93.905511032738389</v>
      </c>
    </row>
    <row r="2606" spans="1:9" x14ac:dyDescent="0.25">
      <c r="A2606" s="16"/>
      <c r="B2606" s="5">
        <f>DATE(YEAR(siječanj!B2606),MONTH(siječanj!B2606)+11,DAY(siječanj!B2606))</f>
        <v>44193</v>
      </c>
      <c r="C2606" s="8">
        <v>27.1145833333333</v>
      </c>
      <c r="D2606">
        <v>1.4312610545868667</v>
      </c>
      <c r="E2606" s="6">
        <v>64.210586222456485</v>
      </c>
      <c r="F2606" s="7">
        <v>56.056209195271926</v>
      </c>
      <c r="G2606" s="7">
        <v>57.823505654321849</v>
      </c>
      <c r="H2606" s="7">
        <v>241.67799424125653</v>
      </c>
      <c r="I2606" s="7">
        <v>91.738407518328515</v>
      </c>
    </row>
    <row r="2607" spans="1:9" x14ac:dyDescent="0.25">
      <c r="A2607" s="16"/>
      <c r="B2607" s="5">
        <f>DATE(YEAR(siječanj!B2607),MONTH(siječanj!B2607)+11,DAY(siječanj!B2607))</f>
        <v>44193</v>
      </c>
      <c r="C2607" s="8">
        <v>27.125</v>
      </c>
      <c r="D2607">
        <v>1.4312610545868667</v>
      </c>
      <c r="E2607" s="6">
        <v>63.767608637447715</v>
      </c>
      <c r="F2607" s="7">
        <v>56.983826186526727</v>
      </c>
      <c r="G2607" s="7">
        <v>56.919462196697275</v>
      </c>
      <c r="H2607" s="7">
        <v>241.07249452674552</v>
      </c>
      <c r="I2607" s="7">
        <v>91.105520316921741</v>
      </c>
    </row>
    <row r="2608" spans="1:9" x14ac:dyDescent="0.25">
      <c r="A2608" s="16"/>
      <c r="B2608" s="5">
        <f>DATE(YEAR(siječanj!B2608),MONTH(siječanj!B2608)+11,DAY(siječanj!B2608))</f>
        <v>44193</v>
      </c>
      <c r="C2608" s="8">
        <v>27.1354166666667</v>
      </c>
      <c r="D2608">
        <v>1.4312610545868667</v>
      </c>
      <c r="E2608" s="6">
        <v>62.834507734274688</v>
      </c>
      <c r="F2608" s="7">
        <v>57.526571660385997</v>
      </c>
      <c r="G2608" s="7">
        <v>56.408298600636734</v>
      </c>
      <c r="H2608" s="7">
        <v>241.29192857231749</v>
      </c>
      <c r="I2608" s="7">
        <v>89.772388259624464</v>
      </c>
    </row>
    <row r="2609" spans="1:9" x14ac:dyDescent="0.25">
      <c r="A2609" s="16"/>
      <c r="B2609" s="5">
        <f>DATE(YEAR(siječanj!B2609),MONTH(siječanj!B2609)+11,DAY(siječanj!B2609))</f>
        <v>44193</v>
      </c>
      <c r="C2609" s="8">
        <v>27.1458333333333</v>
      </c>
      <c r="D2609">
        <v>1.4312610545868667</v>
      </c>
      <c r="E2609" s="6">
        <v>62.509728649515935</v>
      </c>
      <c r="F2609" s="7">
        <v>57.122125637010349</v>
      </c>
      <c r="G2609" s="7">
        <v>56.980594588893283</v>
      </c>
      <c r="H2609" s="7">
        <v>241.19830417637738</v>
      </c>
      <c r="I2609" s="7">
        <v>89.308372623202686</v>
      </c>
    </row>
    <row r="2610" spans="1:9" x14ac:dyDescent="0.25">
      <c r="A2610" s="16"/>
      <c r="B2610" s="5">
        <f>DATE(YEAR(siječanj!B2610),MONTH(siječanj!B2610)+11,DAY(siječanj!B2610))</f>
        <v>44193</v>
      </c>
      <c r="C2610" s="8">
        <v>27.15625</v>
      </c>
      <c r="D2610">
        <v>1.4312610545868667</v>
      </c>
      <c r="E2610" s="6">
        <v>61.975886171050064</v>
      </c>
      <c r="F2610" s="7">
        <v>57.536248402410251</v>
      </c>
      <c r="G2610" s="7">
        <v>55.320898097975501</v>
      </c>
      <c r="H2610" s="7">
        <v>241.11094790167277</v>
      </c>
      <c r="I2610" s="7">
        <v>88.545665697113776</v>
      </c>
    </row>
    <row r="2611" spans="1:9" x14ac:dyDescent="0.25">
      <c r="A2611" s="16"/>
      <c r="B2611" s="5">
        <f>DATE(YEAR(siječanj!B2611),MONTH(siječanj!B2611)+11,DAY(siječanj!B2611))</f>
        <v>44193</v>
      </c>
      <c r="C2611" s="8">
        <v>27.1666666666667</v>
      </c>
      <c r="D2611">
        <v>1.4312610545868667</v>
      </c>
      <c r="E2611" s="6">
        <v>61.734479128131888</v>
      </c>
      <c r="F2611" s="7">
        <v>57.608783781786364</v>
      </c>
      <c r="G2611" s="7">
        <v>55.314043629002171</v>
      </c>
      <c r="H2611" s="7">
        <v>240.77445746396413</v>
      </c>
      <c r="I2611" s="7">
        <v>88.200764661569636</v>
      </c>
    </row>
    <row r="2612" spans="1:9" x14ac:dyDescent="0.25">
      <c r="A2612" s="16"/>
      <c r="B2612" s="5">
        <f>DATE(YEAR(siječanj!B2612),MONTH(siječanj!B2612)+11,DAY(siječanj!B2612))</f>
        <v>44193</v>
      </c>
      <c r="C2612" s="8">
        <v>27.1770833333333</v>
      </c>
      <c r="D2612">
        <v>1.4312610545868667</v>
      </c>
      <c r="E2612" s="6">
        <v>62.769569686931519</v>
      </c>
      <c r="F2612" s="7">
        <v>57.110371288828894</v>
      </c>
      <c r="G2612" s="7">
        <v>56.610148264542907</v>
      </c>
      <c r="H2612" s="7">
        <v>240.91011004606847</v>
      </c>
      <c r="I2612" s="7">
        <v>89.679610519985488</v>
      </c>
    </row>
    <row r="2613" spans="1:9" x14ac:dyDescent="0.25">
      <c r="A2613" s="16"/>
      <c r="B2613" s="5">
        <f>DATE(YEAR(siječanj!B2613),MONTH(siječanj!B2613)+11,DAY(siječanj!B2613))</f>
        <v>44193</v>
      </c>
      <c r="C2613" s="8">
        <v>27.1875</v>
      </c>
      <c r="D2613">
        <v>1.4312610545868667</v>
      </c>
      <c r="E2613" s="6">
        <v>62.70999312537613</v>
      </c>
      <c r="F2613" s="7">
        <v>57.813522424914055</v>
      </c>
      <c r="G2613" s="7">
        <v>57.06705400315645</v>
      </c>
      <c r="H2613" s="7">
        <v>240.89161744494686</v>
      </c>
      <c r="I2613" s="7">
        <v>89.594492797129419</v>
      </c>
    </row>
    <row r="2614" spans="1:9" x14ac:dyDescent="0.25">
      <c r="A2614" s="16"/>
      <c r="B2614" s="5">
        <f>DATE(YEAR(siječanj!B2614),MONTH(siječanj!B2614)+11,DAY(siječanj!B2614))</f>
        <v>44193</v>
      </c>
      <c r="C2614" s="8">
        <v>27.1979166666667</v>
      </c>
      <c r="D2614">
        <v>1.4312610545868667</v>
      </c>
      <c r="E2614" s="6">
        <v>64.527844813985382</v>
      </c>
      <c r="F2614" s="7">
        <v>57.748690664499925</v>
      </c>
      <c r="G2614" s="7">
        <v>56.870662230236071</v>
      </c>
      <c r="H2614" s="7">
        <v>241.26098738082547</v>
      </c>
      <c r="I2614" s="7">
        <v>92.191678539052987</v>
      </c>
    </row>
    <row r="2615" spans="1:9" x14ac:dyDescent="0.25">
      <c r="A2615" s="16"/>
      <c r="B2615" s="5">
        <f>DATE(YEAR(siječanj!B2615),MONTH(siječanj!B2615)+11,DAY(siječanj!B2615))</f>
        <v>44193</v>
      </c>
      <c r="C2615" s="8">
        <v>27.2083333333333</v>
      </c>
      <c r="D2615">
        <v>1.4312610545868667</v>
      </c>
      <c r="E2615" s="6">
        <v>65.846131599073274</v>
      </c>
      <c r="F2615" s="7">
        <v>55.96837507964733</v>
      </c>
      <c r="G2615" s="7">
        <v>57.451048739248023</v>
      </c>
      <c r="H2615" s="7">
        <v>240.58433607369793</v>
      </c>
      <c r="I2615" s="7">
        <v>94.075130122837535</v>
      </c>
    </row>
    <row r="2616" spans="1:9" x14ac:dyDescent="0.25">
      <c r="A2616" s="16"/>
      <c r="B2616" s="5">
        <f>DATE(YEAR(siječanj!B2616),MONTH(siječanj!B2616)+11,DAY(siječanj!B2616))</f>
        <v>44193</v>
      </c>
      <c r="C2616" s="8">
        <v>27.21875</v>
      </c>
      <c r="D2616">
        <v>1.4312610545868667</v>
      </c>
      <c r="E2616" s="6">
        <v>68.927600884783629</v>
      </c>
      <c r="F2616" s="7">
        <v>55.773341308607925</v>
      </c>
      <c r="G2616" s="7">
        <v>60.117505393511962</v>
      </c>
      <c r="H2616" s="7">
        <v>239.14079163774639</v>
      </c>
      <c r="I2616" s="7">
        <v>98.477660947090371</v>
      </c>
    </row>
    <row r="2617" spans="1:9" x14ac:dyDescent="0.25">
      <c r="A2617" s="16"/>
      <c r="B2617" s="5">
        <f>DATE(YEAR(siječanj!B2617),MONTH(siječanj!B2617)+11,DAY(siječanj!B2617))</f>
        <v>44193</v>
      </c>
      <c r="C2617" s="8">
        <v>27.2291666666667</v>
      </c>
      <c r="D2617">
        <v>1.4312610545868667</v>
      </c>
      <c r="E2617" s="6">
        <v>72.155988307005899</v>
      </c>
      <c r="F2617" s="7">
        <v>56.482813671937329</v>
      </c>
      <c r="G2617" s="7">
        <v>61.448163294778929</v>
      </c>
      <c r="H2617" s="7">
        <v>239.0152907625596</v>
      </c>
      <c r="I2617" s="7">
        <v>103.09009541297122</v>
      </c>
    </row>
    <row r="2618" spans="1:9" x14ac:dyDescent="0.25">
      <c r="A2618" s="16"/>
      <c r="B2618" s="5">
        <f>DATE(YEAR(siječanj!B2618),MONTH(siječanj!B2618)+11,DAY(siječanj!B2618))</f>
        <v>44193</v>
      </c>
      <c r="C2618" s="8">
        <v>27.2395833333333</v>
      </c>
      <c r="D2618">
        <v>1.4312610545868667</v>
      </c>
      <c r="E2618" s="6">
        <v>79.024117743595966</v>
      </c>
      <c r="F2618" s="7">
        <v>57.121980968109654</v>
      </c>
      <c r="G2618" s="7">
        <v>59.917020202352248</v>
      </c>
      <c r="H2618" s="7">
        <v>237.81421992601736</v>
      </c>
      <c r="I2618" s="7">
        <v>112.90267141032555</v>
      </c>
    </row>
    <row r="2619" spans="1:9" x14ac:dyDescent="0.25">
      <c r="A2619" s="16"/>
      <c r="B2619" s="5">
        <f>DATE(YEAR(siječanj!B2619),MONTH(siječanj!B2619)+11,DAY(siječanj!B2619))</f>
        <v>44193</v>
      </c>
      <c r="C2619" s="8">
        <v>27.25</v>
      </c>
      <c r="D2619">
        <v>1.4312610545868667</v>
      </c>
      <c r="E2619" s="6">
        <v>84.15809824557698</v>
      </c>
      <c r="F2619" s="7">
        <v>59.715568852540144</v>
      </c>
      <c r="G2619" s="7">
        <v>60.125150454047215</v>
      </c>
      <c r="H2619" s="7">
        <v>234.42283066991425</v>
      </c>
      <c r="I2619" s="7">
        <v>120.2376487589231</v>
      </c>
    </row>
    <row r="2620" spans="1:9" x14ac:dyDescent="0.25">
      <c r="A2620" s="16"/>
      <c r="B2620" s="5">
        <f>DATE(YEAR(siječanj!B2620),MONTH(siječanj!B2620)+11,DAY(siječanj!B2620))</f>
        <v>44193</v>
      </c>
      <c r="C2620" s="8">
        <v>27.2604166666667</v>
      </c>
      <c r="D2620">
        <v>1.4312610545868667</v>
      </c>
      <c r="E2620" s="6">
        <v>90.702249216994716</v>
      </c>
      <c r="F2620" s="7">
        <v>67.770745298966119</v>
      </c>
      <c r="G2620" s="7">
        <v>61.26062052893478</v>
      </c>
      <c r="H2620" s="7">
        <v>221.14485819529335</v>
      </c>
      <c r="I2620" s="7">
        <v>129.58735297432276</v>
      </c>
    </row>
    <row r="2621" spans="1:9" x14ac:dyDescent="0.25">
      <c r="A2621" s="16"/>
      <c r="B2621" s="5">
        <f>DATE(YEAR(siječanj!B2621),MONTH(siječanj!B2621)+11,DAY(siječanj!B2621))</f>
        <v>44193</v>
      </c>
      <c r="C2621" s="8">
        <v>27.2708333333333</v>
      </c>
      <c r="D2621">
        <v>1.4312610545868667</v>
      </c>
      <c r="E2621" s="6">
        <v>96.299228716848091</v>
      </c>
      <c r="F2621" s="7">
        <v>76.946824425136256</v>
      </c>
      <c r="G2621" s="7">
        <v>62.366333058484379</v>
      </c>
      <c r="H2621" s="7">
        <v>211.95095665783671</v>
      </c>
      <c r="I2621" s="7">
        <v>137.58382234855355</v>
      </c>
    </row>
    <row r="2622" spans="1:9" x14ac:dyDescent="0.25">
      <c r="A2622" s="16"/>
      <c r="B2622" s="5">
        <f>DATE(YEAR(siječanj!B2622),MONTH(siječanj!B2622)+11,DAY(siječanj!B2622))</f>
        <v>44193</v>
      </c>
      <c r="C2622" s="8">
        <v>27.28125</v>
      </c>
      <c r="D2622">
        <v>1.4312610545868667</v>
      </c>
      <c r="E2622" s="6">
        <v>102.64826839889288</v>
      </c>
      <c r="F2622" s="7">
        <v>78.313853109348514</v>
      </c>
      <c r="G2622" s="7">
        <v>66.893107842100477</v>
      </c>
      <c r="H2622" s="7">
        <v>191.99364012988445</v>
      </c>
      <c r="I2622" s="7">
        <v>146.65476880718847</v>
      </c>
    </row>
    <row r="2623" spans="1:9" x14ac:dyDescent="0.25">
      <c r="A2623" s="16"/>
      <c r="B2623" s="5">
        <f>DATE(YEAR(siječanj!B2623),MONTH(siječanj!B2623)+11,DAY(siječanj!B2623))</f>
        <v>44193</v>
      </c>
      <c r="C2623" s="8">
        <v>27.2916666666667</v>
      </c>
      <c r="D2623">
        <v>1.4312610545868667</v>
      </c>
      <c r="E2623" s="6">
        <v>108.2250112761788</v>
      </c>
      <c r="F2623" s="7">
        <v>86.117611080689301</v>
      </c>
      <c r="G2623" s="7">
        <v>79.167435129996235</v>
      </c>
      <c r="H2623" s="7">
        <v>151.88250600525933</v>
      </c>
      <c r="I2623" s="7">
        <v>154.62232588459869</v>
      </c>
    </row>
    <row r="2624" spans="1:9" x14ac:dyDescent="0.25">
      <c r="A2624" s="16"/>
      <c r="B2624" s="5">
        <f>DATE(YEAR(siječanj!B2624),MONTH(siječanj!B2624)+11,DAY(siječanj!B2624))</f>
        <v>44193</v>
      </c>
      <c r="C2624" s="8">
        <v>27.3020833333333</v>
      </c>
      <c r="D2624">
        <v>1.4312610545868667</v>
      </c>
      <c r="E2624" s="6">
        <v>109.9022184873042</v>
      </c>
      <c r="F2624" s="7">
        <v>108.99683698234266</v>
      </c>
      <c r="G2624" s="7">
        <v>96.543080556641158</v>
      </c>
      <c r="H2624" s="7">
        <v>117.64892432051937</v>
      </c>
      <c r="I2624" s="7">
        <v>157.0185712341403</v>
      </c>
    </row>
    <row r="2625" spans="1:9" x14ac:dyDescent="0.25">
      <c r="A2625" s="16"/>
      <c r="B2625" s="5">
        <f>DATE(YEAR(siječanj!B2625),MONTH(siječanj!B2625)+11,DAY(siječanj!B2625))</f>
        <v>44193</v>
      </c>
      <c r="C2625" s="8">
        <v>27.3125</v>
      </c>
      <c r="D2625">
        <v>1.4312610545868667</v>
      </c>
      <c r="E2625" s="6">
        <v>113.29845664494177</v>
      </c>
      <c r="F2625" s="7">
        <v>124.08736253406919</v>
      </c>
      <c r="G2625" s="7">
        <v>105.22249169679728</v>
      </c>
      <c r="H2625" s="7">
        <v>61.214442104393697</v>
      </c>
      <c r="I2625" s="7">
        <v>161.87081598791406</v>
      </c>
    </row>
    <row r="2626" spans="1:9" x14ac:dyDescent="0.25">
      <c r="A2626" s="16"/>
      <c r="B2626" s="5">
        <f>DATE(YEAR(siječanj!B2626),MONTH(siječanj!B2626)+11,DAY(siječanj!B2626))</f>
        <v>44193</v>
      </c>
      <c r="C2626" s="8">
        <v>27.3229166666667</v>
      </c>
      <c r="D2626">
        <v>1.4312610545868667</v>
      </c>
      <c r="E2626" s="6">
        <v>113.75369328546752</v>
      </c>
      <c r="F2626" s="7">
        <v>135.0668038046887</v>
      </c>
      <c r="G2626" s="7">
        <v>118.63313984846958</v>
      </c>
      <c r="H2626" s="7">
        <v>18.55519368578733</v>
      </c>
      <c r="I2626" s="7">
        <v>162.52121784378778</v>
      </c>
    </row>
    <row r="2627" spans="1:9" x14ac:dyDescent="0.25">
      <c r="A2627" s="16"/>
      <c r="B2627" s="5">
        <f>DATE(YEAR(siječanj!B2627),MONTH(siječanj!B2627)+11,DAY(siječanj!B2627))</f>
        <v>44193</v>
      </c>
      <c r="C2627" s="8">
        <v>27.3333333333333</v>
      </c>
      <c r="D2627">
        <v>1.4312610545868667</v>
      </c>
      <c r="E2627" s="6">
        <v>112.47577115346213</v>
      </c>
      <c r="F2627" s="7">
        <v>146.03297572225006</v>
      </c>
      <c r="G2627" s="7">
        <v>124.58677588828752</v>
      </c>
      <c r="H2627" s="7">
        <v>4.5166908280046814</v>
      </c>
      <c r="I2627" s="7">
        <v>160.69543570692264</v>
      </c>
    </row>
    <row r="2628" spans="1:9" x14ac:dyDescent="0.25">
      <c r="A2628" s="16"/>
      <c r="B2628" s="5">
        <f>DATE(YEAR(siječanj!B2628),MONTH(siječanj!B2628)+11,DAY(siječanj!B2628))</f>
        <v>44193</v>
      </c>
      <c r="C2628" s="8">
        <v>27.34375</v>
      </c>
      <c r="D2628">
        <v>1.4312610545868667</v>
      </c>
      <c r="E2628" s="6">
        <v>111.22611158389805</v>
      </c>
      <c r="F2628" s="7">
        <v>164.4103867349227</v>
      </c>
      <c r="G2628" s="7">
        <v>138.27620187467971</v>
      </c>
      <c r="H2628" s="7">
        <v>2.7944894079113616</v>
      </c>
      <c r="I2628" s="7">
        <v>158.91003262004418</v>
      </c>
    </row>
    <row r="2629" spans="1:9" x14ac:dyDescent="0.25">
      <c r="A2629" s="16"/>
      <c r="B2629" s="5">
        <f>DATE(YEAR(siječanj!B2629),MONTH(siječanj!B2629)+11,DAY(siječanj!B2629))</f>
        <v>44193</v>
      </c>
      <c r="C2629" s="8">
        <v>27.3541666666667</v>
      </c>
      <c r="D2629">
        <v>1.4312610545868667</v>
      </c>
      <c r="E2629" s="6">
        <v>112.2499539804686</v>
      </c>
      <c r="F2629" s="7">
        <v>174.83717673056591</v>
      </c>
      <c r="G2629" s="7">
        <v>151.56107373121546</v>
      </c>
      <c r="H2629" s="7">
        <v>2.4906872274260259</v>
      </c>
      <c r="I2629" s="7">
        <v>160.37280809893062</v>
      </c>
    </row>
    <row r="2630" spans="1:9" x14ac:dyDescent="0.25">
      <c r="A2630" s="16"/>
      <c r="B2630" s="5">
        <f>DATE(YEAR(siječanj!B2630),MONTH(siječanj!B2630)+11,DAY(siječanj!B2630))</f>
        <v>44193</v>
      </c>
      <c r="C2630" s="8">
        <v>27.3645833333333</v>
      </c>
      <c r="D2630">
        <v>1.4312610545868667</v>
      </c>
      <c r="E2630" s="6">
        <v>112.41404052046707</v>
      </c>
      <c r="F2630" s="7">
        <v>196.19602089468998</v>
      </c>
      <c r="G2630" s="7">
        <v>165.12924624831007</v>
      </c>
      <c r="H2630" s="7">
        <v>2.2276044278763409</v>
      </c>
      <c r="I2630" s="7">
        <v>160.60724043727586</v>
      </c>
    </row>
    <row r="2631" spans="1:9" x14ac:dyDescent="0.25">
      <c r="A2631" s="16"/>
      <c r="B2631" s="5">
        <f>DATE(YEAR(siječanj!B2631),MONTH(siječanj!B2631)+11,DAY(siječanj!B2631))</f>
        <v>44193</v>
      </c>
      <c r="C2631" s="8">
        <v>27.375</v>
      </c>
      <c r="D2631">
        <v>1.4312610545868667</v>
      </c>
      <c r="E2631" s="6">
        <v>113.90327883766687</v>
      </c>
      <c r="F2631" s="7">
        <v>226.89618821822219</v>
      </c>
      <c r="G2631" s="7">
        <v>170.55044495668827</v>
      </c>
      <c r="H2631" s="7">
        <v>1.9932217149752176</v>
      </c>
      <c r="I2631" s="7">
        <v>162.73493245307318</v>
      </c>
    </row>
    <row r="2632" spans="1:9" x14ac:dyDescent="0.25">
      <c r="A2632" s="16"/>
      <c r="B2632" s="5">
        <f>DATE(YEAR(siječanj!B2632),MONTH(siječanj!B2632)+11,DAY(siječanj!B2632))</f>
        <v>44193</v>
      </c>
      <c r="C2632" s="8">
        <v>27.3854166666667</v>
      </c>
      <c r="D2632">
        <v>1.4312610545868667</v>
      </c>
      <c r="E2632" s="6">
        <v>114.08334025577581</v>
      </c>
      <c r="F2632" s="7">
        <v>224.85869151374007</v>
      </c>
      <c r="G2632" s="7">
        <v>192.657756802449</v>
      </c>
      <c r="H2632" s="7">
        <v>1.7921218991158689</v>
      </c>
      <c r="I2632" s="7">
        <v>162.99218828462062</v>
      </c>
    </row>
    <row r="2633" spans="1:9" x14ac:dyDescent="0.25">
      <c r="A2633" s="16"/>
      <c r="B2633" s="5">
        <f>DATE(YEAR(siječanj!B2633),MONTH(siječanj!B2633)+11,DAY(siječanj!B2633))</f>
        <v>44193</v>
      </c>
      <c r="C2633" s="8">
        <v>27.3958333333333</v>
      </c>
      <c r="D2633">
        <v>1.4312610545868667</v>
      </c>
      <c r="E2633" s="6">
        <v>114.05184856057595</v>
      </c>
      <c r="F2633" s="7">
        <v>222.8018493623706</v>
      </c>
      <c r="G2633" s="7">
        <v>199.35861022346299</v>
      </c>
      <c r="H2633" s="7">
        <v>2.013050014583496</v>
      </c>
      <c r="I2633" s="7">
        <v>162.94719573529738</v>
      </c>
    </row>
    <row r="2634" spans="1:9" x14ac:dyDescent="0.25">
      <c r="A2634" s="16"/>
      <c r="B2634" s="5">
        <f>DATE(YEAR(siječanj!B2634),MONTH(siječanj!B2634)+11,DAY(siječanj!B2634))</f>
        <v>44193</v>
      </c>
      <c r="C2634" s="8">
        <v>27.40625</v>
      </c>
      <c r="D2634">
        <v>1.4312610545868667</v>
      </c>
      <c r="E2634" s="6">
        <v>114.64895479437688</v>
      </c>
      <c r="F2634" s="7">
        <v>223.9717907808697</v>
      </c>
      <c r="G2634" s="7">
        <v>203.17071030088579</v>
      </c>
      <c r="H2634" s="7">
        <v>2.0296491311240064</v>
      </c>
      <c r="I2634" s="7">
        <v>163.80028832065997</v>
      </c>
    </row>
    <row r="2635" spans="1:9" x14ac:dyDescent="0.25">
      <c r="A2635" s="16"/>
      <c r="B2635" s="5">
        <f>DATE(YEAR(siječanj!B2635),MONTH(siječanj!B2635)+11,DAY(siječanj!B2635))</f>
        <v>44193</v>
      </c>
      <c r="C2635" s="8">
        <v>27.4166666666667</v>
      </c>
      <c r="D2635">
        <v>1.4312610545868667</v>
      </c>
      <c r="E2635" s="6">
        <v>115.16265048551864</v>
      </c>
      <c r="F2635" s="7">
        <v>234.06627631161709</v>
      </c>
      <c r="G2635" s="7">
        <v>204.50743207956415</v>
      </c>
      <c r="H2635" s="7">
        <v>2.1440450827998339</v>
      </c>
      <c r="I2635" s="7">
        <v>164.53421129857995</v>
      </c>
    </row>
    <row r="2636" spans="1:9" x14ac:dyDescent="0.25">
      <c r="A2636" s="16"/>
      <c r="B2636" s="5">
        <f>DATE(YEAR(siječanj!B2636),MONTH(siječanj!B2636)+11,DAY(siječanj!B2636))</f>
        <v>44193</v>
      </c>
      <c r="C2636" s="8">
        <v>27.4270833333333</v>
      </c>
      <c r="D2636">
        <v>1.4312610545868667</v>
      </c>
      <c r="E2636" s="6">
        <v>117.07458731553928</v>
      </c>
      <c r="F2636" s="7">
        <v>233.66920036501571</v>
      </c>
      <c r="G2636" s="7">
        <v>201.50458874859427</v>
      </c>
      <c r="H2636" s="7">
        <v>2.0567376143784757</v>
      </c>
      <c r="I2636" s="7">
        <v>167.26581757069948</v>
      </c>
    </row>
    <row r="2637" spans="1:9" x14ac:dyDescent="0.25">
      <c r="A2637" s="16"/>
      <c r="B2637" s="5">
        <f>DATE(YEAR(siječanj!B2637),MONTH(siječanj!B2637)+11,DAY(siječanj!B2637))</f>
        <v>44193</v>
      </c>
      <c r="C2637" s="8">
        <v>27.4375</v>
      </c>
      <c r="D2637">
        <v>1.4312610545868667</v>
      </c>
      <c r="E2637" s="6">
        <v>118.72970789040427</v>
      </c>
      <c r="F2637" s="7">
        <v>225.43495194959362</v>
      </c>
      <c r="G2637" s="7">
        <v>201.0649756954644</v>
      </c>
      <c r="H2637" s="7">
        <v>2.0355646518641262</v>
      </c>
      <c r="I2637" s="7">
        <v>169.63050748745084</v>
      </c>
    </row>
    <row r="2638" spans="1:9" x14ac:dyDescent="0.25">
      <c r="A2638" s="16"/>
      <c r="B2638" s="5">
        <f>DATE(YEAR(siječanj!B2638),MONTH(siječanj!B2638)+11,DAY(siječanj!B2638))</f>
        <v>44193</v>
      </c>
      <c r="C2638" s="8">
        <v>27.4479166666667</v>
      </c>
      <c r="D2638">
        <v>1.4312610545868667</v>
      </c>
      <c r="E2638" s="6">
        <v>119.65693001473983</v>
      </c>
      <c r="F2638" s="7">
        <v>224.20331728210937</v>
      </c>
      <c r="G2638" s="7">
        <v>206.81173358798998</v>
      </c>
      <c r="H2638" s="7">
        <v>2.1093428193572059</v>
      </c>
      <c r="I2638" s="7">
        <v>170.95524046539953</v>
      </c>
    </row>
    <row r="2639" spans="1:9" x14ac:dyDescent="0.25">
      <c r="A2639" s="16"/>
      <c r="B2639" s="5">
        <f>DATE(YEAR(siječanj!B2639),MONTH(siječanj!B2639)+11,DAY(siječanj!B2639))</f>
        <v>44193</v>
      </c>
      <c r="C2639" s="8">
        <v>27.4583333333333</v>
      </c>
      <c r="D2639">
        <v>1.4312610545868667</v>
      </c>
      <c r="E2639" s="6">
        <v>119.79876308159737</v>
      </c>
      <c r="F2639" s="7">
        <v>221.41673304699091</v>
      </c>
      <c r="G2639" s="7">
        <v>208.15556266441533</v>
      </c>
      <c r="H2639" s="7">
        <v>2.196508849161777</v>
      </c>
      <c r="I2639" s="7">
        <v>171.15787900917289</v>
      </c>
    </row>
    <row r="2640" spans="1:9" x14ac:dyDescent="0.25">
      <c r="A2640" s="16"/>
      <c r="B2640" s="5">
        <f>DATE(YEAR(siječanj!B2640),MONTH(siječanj!B2640)+11,DAY(siječanj!B2640))</f>
        <v>44193</v>
      </c>
      <c r="C2640" s="8">
        <v>27.46875</v>
      </c>
      <c r="D2640">
        <v>1.4312610545868667</v>
      </c>
      <c r="E2640" s="6">
        <v>119.06618233920796</v>
      </c>
      <c r="F2640" s="7">
        <v>219.50907668088232</v>
      </c>
      <c r="G2640" s="7">
        <v>203.25090517998069</v>
      </c>
      <c r="H2640" s="7">
        <v>2.1781805957287177</v>
      </c>
      <c r="I2640" s="7">
        <v>170.11123242581095</v>
      </c>
    </row>
    <row r="2641" spans="1:9" x14ac:dyDescent="0.25">
      <c r="A2641" s="16"/>
      <c r="B2641" s="5">
        <f>DATE(YEAR(siječanj!B2641),MONTH(siječanj!B2641)+11,DAY(siječanj!B2641))</f>
        <v>44193</v>
      </c>
      <c r="C2641" s="8">
        <v>27.4791666666667</v>
      </c>
      <c r="D2641">
        <v>1.4312610545868667</v>
      </c>
      <c r="E2641" s="6">
        <v>119.80608218593004</v>
      </c>
      <c r="F2641" s="7">
        <v>218.52828985004163</v>
      </c>
      <c r="G2641" s="7">
        <v>198.51394139608456</v>
      </c>
      <c r="H2641" s="7">
        <v>2.2366495270245186</v>
      </c>
      <c r="I2641" s="7">
        <v>171.16833589822249</v>
      </c>
    </row>
    <row r="2642" spans="1:9" x14ac:dyDescent="0.25">
      <c r="A2642" s="16"/>
      <c r="B2642" s="5">
        <f>DATE(YEAR(siječanj!B2642),MONTH(siječanj!B2642)+11,DAY(siječanj!B2642))</f>
        <v>44193</v>
      </c>
      <c r="C2642" s="8">
        <v>27.4895833333333</v>
      </c>
      <c r="D2642">
        <v>1.4312610545868667</v>
      </c>
      <c r="E2642" s="6">
        <v>120.44715832895359</v>
      </c>
      <c r="F2642" s="7">
        <v>214.27156417174072</v>
      </c>
      <c r="G2642" s="7">
        <v>194.15971623072224</v>
      </c>
      <c r="H2642" s="7">
        <v>1.9639508936265235</v>
      </c>
      <c r="I2642" s="7">
        <v>172.08424880166839</v>
      </c>
    </row>
    <row r="2643" spans="1:9" x14ac:dyDescent="0.25">
      <c r="A2643" s="16"/>
      <c r="B2643" s="5">
        <f>DATE(YEAR(siječanj!B2643),MONTH(siječanj!B2643)+11,DAY(siječanj!B2643))</f>
        <v>44193</v>
      </c>
      <c r="C2643" s="8">
        <v>27.5</v>
      </c>
      <c r="D2643">
        <v>1.4312610545868667</v>
      </c>
      <c r="E2643" s="6">
        <v>121.10445812460769</v>
      </c>
      <c r="F2643" s="7">
        <v>217.69461119830461</v>
      </c>
      <c r="G2643" s="7">
        <v>194.69086132620797</v>
      </c>
      <c r="H2643" s="7">
        <v>1.8476305799251176</v>
      </c>
      <c r="I2643" s="7">
        <v>173.02334062535181</v>
      </c>
    </row>
    <row r="2644" spans="1:9" x14ac:dyDescent="0.25">
      <c r="A2644" s="16"/>
      <c r="B2644" s="5">
        <f>DATE(YEAR(siječanj!B2644),MONTH(siječanj!B2644)+11,DAY(siječanj!B2644))</f>
        <v>44193</v>
      </c>
      <c r="C2644" s="8">
        <v>27.5104166666667</v>
      </c>
      <c r="D2644">
        <v>1.4312610545868667</v>
      </c>
      <c r="E2644" s="6">
        <v>121.50189220283431</v>
      </c>
      <c r="F2644" s="7">
        <v>210.06655762543821</v>
      </c>
      <c r="G2644" s="7">
        <v>191.51078903809503</v>
      </c>
      <c r="H2644" s="7">
        <v>1.8508398420609424</v>
      </c>
      <c r="I2644" s="7">
        <v>173.59115929163391</v>
      </c>
    </row>
    <row r="2645" spans="1:9" x14ac:dyDescent="0.25">
      <c r="A2645" s="16"/>
      <c r="B2645" s="5">
        <f>DATE(YEAR(siječanj!B2645),MONTH(siječanj!B2645)+11,DAY(siječanj!B2645))</f>
        <v>44193</v>
      </c>
      <c r="C2645" s="8">
        <v>27.5208333333333</v>
      </c>
      <c r="D2645">
        <v>1.4312610545868667</v>
      </c>
      <c r="E2645" s="6">
        <v>120.70921563143888</v>
      </c>
      <c r="F2645" s="7">
        <v>203.33941757590668</v>
      </c>
      <c r="G2645" s="7">
        <v>187.29663502646585</v>
      </c>
      <c r="H2645" s="7">
        <v>2.0437830323367185</v>
      </c>
      <c r="I2645" s="7">
        <v>172.45865310200077</v>
      </c>
    </row>
    <row r="2646" spans="1:9" x14ac:dyDescent="0.25">
      <c r="A2646" s="16"/>
      <c r="B2646" s="5">
        <f>DATE(YEAR(siječanj!B2646),MONTH(siječanj!B2646)+11,DAY(siječanj!B2646))</f>
        <v>44193</v>
      </c>
      <c r="C2646" s="8">
        <v>27.53125</v>
      </c>
      <c r="D2646">
        <v>1.4312610545868667</v>
      </c>
      <c r="E2646" s="6">
        <v>118.87113817946741</v>
      </c>
      <c r="F2646" s="7">
        <v>188.57730248449897</v>
      </c>
      <c r="G2646" s="7">
        <v>183.33889353598028</v>
      </c>
      <c r="H2646" s="7">
        <v>1.8744541147847606</v>
      </c>
      <c r="I2646" s="7">
        <v>169.83257057792878</v>
      </c>
    </row>
    <row r="2647" spans="1:9" x14ac:dyDescent="0.25">
      <c r="A2647" s="16"/>
      <c r="B2647" s="5">
        <f>DATE(YEAR(siječanj!B2647),MONTH(siječanj!B2647)+11,DAY(siječanj!B2647))</f>
        <v>44193</v>
      </c>
      <c r="C2647" s="8">
        <v>27.5416666666667</v>
      </c>
      <c r="D2647">
        <v>1.4312610545868667</v>
      </c>
      <c r="E2647" s="6">
        <v>116.39089175354492</v>
      </c>
      <c r="F2647" s="7">
        <v>184.45723265722657</v>
      </c>
      <c r="G2647" s="7">
        <v>178.07731406000565</v>
      </c>
      <c r="H2647" s="7">
        <v>1.8321111778958525</v>
      </c>
      <c r="I2647" s="7">
        <v>166.28901381021967</v>
      </c>
    </row>
    <row r="2648" spans="1:9" x14ac:dyDescent="0.25">
      <c r="A2648" s="16"/>
      <c r="B2648" s="5">
        <f>DATE(YEAR(siječanj!B2648),MONTH(siječanj!B2648)+11,DAY(siječanj!B2648))</f>
        <v>44193</v>
      </c>
      <c r="C2648" s="8">
        <v>27.5520833333333</v>
      </c>
      <c r="D2648">
        <v>1.4312610545868667</v>
      </c>
      <c r="E2648" s="6">
        <v>113.91431277739255</v>
      </c>
      <c r="F2648" s="7">
        <v>192.36202578138034</v>
      </c>
      <c r="G2648" s="7">
        <v>177.38416591796516</v>
      </c>
      <c r="H2648" s="7">
        <v>1.9362448614818581</v>
      </c>
      <c r="I2648" s="7">
        <v>162.75069677043325</v>
      </c>
    </row>
    <row r="2649" spans="1:9" x14ac:dyDescent="0.25">
      <c r="A2649" s="16"/>
      <c r="B2649" s="5">
        <f>DATE(YEAR(siječanj!B2649),MONTH(siječanj!B2649)+11,DAY(siječanj!B2649))</f>
        <v>44193</v>
      </c>
      <c r="C2649" s="8">
        <v>27.5625</v>
      </c>
      <c r="D2649">
        <v>1.4312610545868667</v>
      </c>
      <c r="E2649" s="6">
        <v>115.19450547049385</v>
      </c>
      <c r="F2649" s="7">
        <v>179.94848169817365</v>
      </c>
      <c r="G2649" s="7">
        <v>174.00506922716224</v>
      </c>
      <c r="H2649" s="7">
        <v>1.9177592326864581</v>
      </c>
      <c r="I2649" s="7">
        <v>164.57972288420888</v>
      </c>
    </row>
    <row r="2650" spans="1:9" x14ac:dyDescent="0.25">
      <c r="A2650" s="16"/>
      <c r="B2650" s="5">
        <f>DATE(YEAR(siječanj!B2650),MONTH(siječanj!B2650)+11,DAY(siječanj!B2650))</f>
        <v>44193</v>
      </c>
      <c r="C2650" s="8">
        <v>27.5729166666667</v>
      </c>
      <c r="D2650">
        <v>1.4312610545868667</v>
      </c>
      <c r="E2650" s="6">
        <v>116.01412767889494</v>
      </c>
      <c r="F2650" s="7">
        <v>173.80528962913539</v>
      </c>
      <c r="G2650" s="7">
        <v>175.10379084046386</v>
      </c>
      <c r="H2650" s="7">
        <v>1.9649051062665361</v>
      </c>
      <c r="I2650" s="7">
        <v>165.75072661722066</v>
      </c>
    </row>
    <row r="2651" spans="1:9" x14ac:dyDescent="0.25">
      <c r="A2651" s="16"/>
      <c r="B2651" s="5">
        <f>DATE(YEAR(siječanj!B2651),MONTH(siječanj!B2651)+11,DAY(siječanj!B2651))</f>
        <v>44193</v>
      </c>
      <c r="C2651" s="8">
        <v>27.5833333333333</v>
      </c>
      <c r="D2651">
        <v>1.4312610545868667</v>
      </c>
      <c r="E2651" s="6">
        <v>116.29629030628432</v>
      </c>
      <c r="F2651" s="7">
        <v>174.10900189324116</v>
      </c>
      <c r="G2651" s="7">
        <v>175.35344922151248</v>
      </c>
      <c r="H2651" s="7">
        <v>2.0752840020162986</v>
      </c>
      <c r="I2651" s="7">
        <v>166.15385562788271</v>
      </c>
    </row>
    <row r="2652" spans="1:9" x14ac:dyDescent="0.25">
      <c r="A2652" s="16"/>
      <c r="B2652" s="5">
        <f>DATE(YEAR(siječanj!B2652),MONTH(siječanj!B2652)+11,DAY(siječanj!B2652))</f>
        <v>44193</v>
      </c>
      <c r="C2652" s="8">
        <v>27.59375</v>
      </c>
      <c r="D2652">
        <v>1.4312610545868667</v>
      </c>
      <c r="E2652" s="6">
        <v>117.7207238482053</v>
      </c>
      <c r="F2652" s="7">
        <v>174.78707306795866</v>
      </c>
      <c r="G2652" s="7">
        <v>172.6644827800873</v>
      </c>
      <c r="H2652" s="7">
        <v>2.0228899589161511</v>
      </c>
      <c r="I2652" s="7">
        <v>168.18896031138149</v>
      </c>
    </row>
    <row r="2653" spans="1:9" x14ac:dyDescent="0.25">
      <c r="A2653" s="16"/>
      <c r="B2653" s="5">
        <f>DATE(YEAR(siječanj!B2653),MONTH(siječanj!B2653)+11,DAY(siječanj!B2653))</f>
        <v>44193</v>
      </c>
      <c r="C2653" s="8">
        <v>27.6041666666667</v>
      </c>
      <c r="D2653">
        <v>1.4312610545868667</v>
      </c>
      <c r="E2653" s="6">
        <v>118.00230402731354</v>
      </c>
      <c r="F2653" s="7">
        <v>175.71345233639641</v>
      </c>
      <c r="G2653" s="7">
        <v>173.10627497645638</v>
      </c>
      <c r="H2653" s="7">
        <v>2.0280992826189337</v>
      </c>
      <c r="I2653" s="7">
        <v>168.59125717144474</v>
      </c>
    </row>
    <row r="2654" spans="1:9" x14ac:dyDescent="0.25">
      <c r="A2654" s="16"/>
      <c r="B2654" s="5">
        <f>DATE(YEAR(siječanj!B2654),MONTH(siječanj!B2654)+11,DAY(siječanj!B2654))</f>
        <v>44193</v>
      </c>
      <c r="C2654" s="8">
        <v>27.6145833333333</v>
      </c>
      <c r="D2654">
        <v>1.4312610545868667</v>
      </c>
      <c r="E2654" s="6">
        <v>120.11022976793073</v>
      </c>
      <c r="F2654" s="7">
        <v>176.07348902583934</v>
      </c>
      <c r="G2654" s="7">
        <v>170.96142816107357</v>
      </c>
      <c r="H2654" s="7">
        <v>2.0336143926270229</v>
      </c>
      <c r="I2654" s="7">
        <v>171.60287506792619</v>
      </c>
    </row>
    <row r="2655" spans="1:9" x14ac:dyDescent="0.25">
      <c r="A2655" s="16"/>
      <c r="B2655" s="5">
        <f>DATE(YEAR(siječanj!B2655),MONTH(siječanj!B2655)+11,DAY(siječanj!B2655))</f>
        <v>44193</v>
      </c>
      <c r="C2655" s="8">
        <v>27.625</v>
      </c>
      <c r="D2655">
        <v>1.4312610545868667</v>
      </c>
      <c r="E2655" s="6">
        <v>121.86945655624392</v>
      </c>
      <c r="F2655" s="7">
        <v>172.49593159475285</v>
      </c>
      <c r="G2655" s="7">
        <v>167.5732095686451</v>
      </c>
      <c r="H2655" s="7">
        <v>2.0962726959101863</v>
      </c>
      <c r="I2655" s="7">
        <v>174.11630273644656</v>
      </c>
    </row>
    <row r="2656" spans="1:9" x14ac:dyDescent="0.25">
      <c r="A2656" s="16"/>
      <c r="B2656" s="5">
        <f>DATE(YEAR(siječanj!B2656),MONTH(siječanj!B2656)+11,DAY(siječanj!B2656))</f>
        <v>44193</v>
      </c>
      <c r="C2656" s="8">
        <v>27.6354166666667</v>
      </c>
      <c r="D2656">
        <v>1.4312610545868667</v>
      </c>
      <c r="E2656" s="6">
        <v>123.88706924847037</v>
      </c>
      <c r="F2656" s="7">
        <v>169.94338949231391</v>
      </c>
      <c r="G2656" s="7">
        <v>160.75086991533561</v>
      </c>
      <c r="H2656" s="7">
        <v>2.0193440330305097</v>
      </c>
      <c r="I2656" s="7">
        <v>176.99888933567757</v>
      </c>
    </row>
    <row r="2657" spans="1:9" x14ac:dyDescent="0.25">
      <c r="A2657" s="16"/>
      <c r="B2657" s="5">
        <f>DATE(YEAR(siječanj!B2657),MONTH(siječanj!B2657)+11,DAY(siječanj!B2657))</f>
        <v>44193</v>
      </c>
      <c r="C2657" s="8">
        <v>27.6458333333333</v>
      </c>
      <c r="D2657">
        <v>1.4312610545868667</v>
      </c>
      <c r="E2657" s="6">
        <v>125.71523422045745</v>
      </c>
      <c r="F2657" s="7">
        <v>168.60328529795319</v>
      </c>
      <c r="G2657" s="7">
        <v>158.34296479390304</v>
      </c>
      <c r="H2657" s="7">
        <v>1.9184285759997028</v>
      </c>
      <c r="I2657" s="7">
        <v>179.61080978489832</v>
      </c>
    </row>
    <row r="2658" spans="1:9" x14ac:dyDescent="0.25">
      <c r="A2658" s="16"/>
      <c r="B2658" s="5">
        <f>DATE(YEAR(siječanj!B2658),MONTH(siječanj!B2658)+11,DAY(siječanj!B2658))</f>
        <v>44193</v>
      </c>
      <c r="C2658" s="8">
        <v>27.65625</v>
      </c>
      <c r="D2658">
        <v>1.4312610545868667</v>
      </c>
      <c r="E2658" s="6">
        <v>129.38212819673049</v>
      </c>
      <c r="F2658" s="7">
        <v>167.44339836805239</v>
      </c>
      <c r="G2658" s="7">
        <v>158.28907614672863</v>
      </c>
      <c r="H2658" s="7">
        <v>2.3589142468173598</v>
      </c>
      <c r="I2658" s="7">
        <v>184.84974363852183</v>
      </c>
    </row>
    <row r="2659" spans="1:9" x14ac:dyDescent="0.25">
      <c r="A2659" s="16"/>
      <c r="B2659" s="5">
        <f>DATE(YEAR(siječanj!B2659),MONTH(siječanj!B2659)+11,DAY(siječanj!B2659))</f>
        <v>44193</v>
      </c>
      <c r="C2659" s="8">
        <v>27.6666666666667</v>
      </c>
      <c r="D2659">
        <v>1.4312610545868667</v>
      </c>
      <c r="E2659" s="6">
        <v>130.87053035512673</v>
      </c>
      <c r="F2659" s="7">
        <v>167.22696967403243</v>
      </c>
      <c r="G2659" s="7">
        <v>156.55072582828836</v>
      </c>
      <c r="H2659" s="7">
        <v>3.6552599285110863</v>
      </c>
      <c r="I2659" s="7">
        <v>186.97624102456129</v>
      </c>
    </row>
    <row r="2660" spans="1:9" x14ac:dyDescent="0.25">
      <c r="A2660" s="16"/>
      <c r="B2660" s="5">
        <f>DATE(YEAR(siječanj!B2660),MONTH(siječanj!B2660)+11,DAY(siječanj!B2660))</f>
        <v>44193</v>
      </c>
      <c r="C2660" s="8">
        <v>27.6770833333333</v>
      </c>
      <c r="D2660">
        <v>1.4312610545868667</v>
      </c>
      <c r="E2660" s="6">
        <v>133.6385397967417</v>
      </c>
      <c r="F2660" s="7">
        <v>166.48380151258286</v>
      </c>
      <c r="G2660" s="7">
        <v>155.88566977220418</v>
      </c>
      <c r="H2660" s="7">
        <v>7.8945119373622195</v>
      </c>
      <c r="I2660" s="7">
        <v>190.93092814250332</v>
      </c>
    </row>
    <row r="2661" spans="1:9" x14ac:dyDescent="0.25">
      <c r="A2661" s="16"/>
      <c r="B2661" s="5">
        <f>DATE(YEAR(siječanj!B2661),MONTH(siječanj!B2661)+11,DAY(siječanj!B2661))</f>
        <v>44193</v>
      </c>
      <c r="C2661" s="8">
        <v>27.6875</v>
      </c>
      <c r="D2661">
        <v>1.4312610545868667</v>
      </c>
      <c r="E2661" s="6">
        <v>138.72339819021329</v>
      </c>
      <c r="F2661" s="7">
        <v>167.93194524569859</v>
      </c>
      <c r="G2661" s="7">
        <v>159.32336655431195</v>
      </c>
      <c r="H2661" s="7">
        <v>20.560328118063747</v>
      </c>
      <c r="I2661" s="7">
        <v>198.19572416628029</v>
      </c>
    </row>
    <row r="2662" spans="1:9" x14ac:dyDescent="0.25">
      <c r="A2662" s="16"/>
      <c r="B2662" s="5">
        <f>DATE(YEAR(siječanj!B2662),MONTH(siječanj!B2662)+11,DAY(siječanj!B2662))</f>
        <v>44193</v>
      </c>
      <c r="C2662" s="8">
        <v>27.6979166666667</v>
      </c>
      <c r="D2662">
        <v>1.4312610545868667</v>
      </c>
      <c r="E2662" s="6">
        <v>143.59019880643655</v>
      </c>
      <c r="F2662" s="7">
        <v>170.17916765180178</v>
      </c>
      <c r="G2662" s="7">
        <v>157.72858686088398</v>
      </c>
      <c r="H2662" s="7">
        <v>60.116295750868595</v>
      </c>
      <c r="I2662" s="7">
        <v>205.14897852055054</v>
      </c>
    </row>
    <row r="2663" spans="1:9" x14ac:dyDescent="0.25">
      <c r="A2663" s="16"/>
      <c r="B2663" s="5">
        <f>DATE(YEAR(siječanj!B2663),MONTH(siječanj!B2663)+11,DAY(siječanj!B2663))</f>
        <v>44193</v>
      </c>
      <c r="C2663" s="8">
        <v>27.7083333333333</v>
      </c>
      <c r="D2663">
        <v>1.4312610545868667</v>
      </c>
      <c r="E2663" s="6">
        <v>147.70095687374624</v>
      </c>
      <c r="F2663" s="7">
        <v>171.04726946474301</v>
      </c>
      <c r="G2663" s="7">
        <v>151.07558228856382</v>
      </c>
      <c r="H2663" s="7">
        <v>110.4953983399908</v>
      </c>
      <c r="I2663" s="7">
        <v>211.02206613700071</v>
      </c>
    </row>
    <row r="2664" spans="1:9" x14ac:dyDescent="0.25">
      <c r="A2664" s="16"/>
      <c r="B2664" s="5">
        <f>DATE(YEAR(siječanj!B2664),MONTH(siječanj!B2664)+11,DAY(siječanj!B2664))</f>
        <v>44193</v>
      </c>
      <c r="C2664" s="8">
        <v>27.71875</v>
      </c>
      <c r="D2664">
        <v>1.4312610545868667</v>
      </c>
      <c r="E2664" s="6">
        <v>153.99518817253707</v>
      </c>
      <c r="F2664" s="7">
        <v>168.29420019161884</v>
      </c>
      <c r="G2664" s="7">
        <v>151.71034303652172</v>
      </c>
      <c r="H2664" s="7">
        <v>138.0519288706659</v>
      </c>
      <c r="I2664" s="7">
        <v>220.01470722429153</v>
      </c>
    </row>
    <row r="2665" spans="1:9" x14ac:dyDescent="0.25">
      <c r="A2665" s="16"/>
      <c r="B2665" s="5">
        <f>DATE(YEAR(siječanj!B2665),MONTH(siječanj!B2665)+11,DAY(siječanj!B2665))</f>
        <v>44193</v>
      </c>
      <c r="C2665" s="8">
        <v>27.7291666666667</v>
      </c>
      <c r="D2665">
        <v>1.4312610545868667</v>
      </c>
      <c r="E2665" s="6">
        <v>160.45559788913602</v>
      </c>
      <c r="F2665" s="7">
        <v>165.87063443272984</v>
      </c>
      <c r="G2665" s="7">
        <v>152.81682609185756</v>
      </c>
      <c r="H2665" s="7">
        <v>156.19493257736571</v>
      </c>
      <c r="I2665" s="7">
        <v>229.24476933995942</v>
      </c>
    </row>
    <row r="2666" spans="1:9" x14ac:dyDescent="0.25">
      <c r="A2666" s="16"/>
      <c r="B2666" s="5">
        <f>DATE(YEAR(siječanj!B2666),MONTH(siječanj!B2666)+11,DAY(siječanj!B2666))</f>
        <v>44193</v>
      </c>
      <c r="C2666" s="8">
        <v>27.7395833333333</v>
      </c>
      <c r="D2666">
        <v>1.4312610545868667</v>
      </c>
      <c r="E2666" s="6">
        <v>164.39422965576676</v>
      </c>
      <c r="F2666" s="7">
        <v>163.469488334868</v>
      </c>
      <c r="G2666" s="7">
        <v>152.39673302531216</v>
      </c>
      <c r="H2666" s="7">
        <v>168.07434805663928</v>
      </c>
      <c r="I2666" s="7">
        <v>234.87193811895179</v>
      </c>
    </row>
    <row r="2667" spans="1:9" x14ac:dyDescent="0.25">
      <c r="A2667" s="16"/>
      <c r="B2667" s="5">
        <f>DATE(YEAR(siječanj!B2667),MONTH(siječanj!B2667)+11,DAY(siječanj!B2667))</f>
        <v>44193</v>
      </c>
      <c r="C2667" s="8">
        <v>27.75</v>
      </c>
      <c r="D2667">
        <v>1.4312610545868667</v>
      </c>
      <c r="E2667" s="6">
        <v>167.32973641502645</v>
      </c>
      <c r="F2667" s="7">
        <v>161.39079716091302</v>
      </c>
      <c r="G2667" s="7">
        <v>154.82590786896878</v>
      </c>
      <c r="H2667" s="7">
        <v>189.56148757282961</v>
      </c>
      <c r="I2667" s="7">
        <v>239.06593059272851</v>
      </c>
    </row>
    <row r="2668" spans="1:9" x14ac:dyDescent="0.25">
      <c r="A2668" s="16"/>
      <c r="B2668" s="5">
        <f>DATE(YEAR(siječanj!B2668),MONTH(siječanj!B2668)+11,DAY(siječanj!B2668))</f>
        <v>44193</v>
      </c>
      <c r="C2668" s="8">
        <v>27.7604166666667</v>
      </c>
      <c r="D2668">
        <v>1.4312610545868667</v>
      </c>
      <c r="E2668" s="6">
        <v>169.29651321871631</v>
      </c>
      <c r="F2668" s="7">
        <v>158.29929106893576</v>
      </c>
      <c r="G2668" s="7">
        <v>154.56105969572809</v>
      </c>
      <c r="H2668" s="7">
        <v>205.35047658592316</v>
      </c>
      <c r="I2668" s="7">
        <v>241.87588736978401</v>
      </c>
    </row>
    <row r="2669" spans="1:9" x14ac:dyDescent="0.25">
      <c r="A2669" s="16"/>
      <c r="B2669" s="5">
        <f>DATE(YEAR(siječanj!B2669),MONTH(siječanj!B2669)+11,DAY(siječanj!B2669))</f>
        <v>44193</v>
      </c>
      <c r="C2669" s="8">
        <v>27.7708333333333</v>
      </c>
      <c r="D2669">
        <v>1.4312610545868667</v>
      </c>
      <c r="E2669" s="6">
        <v>171.68336356916001</v>
      </c>
      <c r="F2669" s="7">
        <v>156.26340179668361</v>
      </c>
      <c r="G2669" s="7">
        <v>157.93601481043004</v>
      </c>
      <c r="H2669" s="7">
        <v>222.22938361160325</v>
      </c>
      <c r="I2669" s="7">
        <v>245.28600808376819</v>
      </c>
    </row>
    <row r="2670" spans="1:9" x14ac:dyDescent="0.25">
      <c r="A2670" s="16"/>
      <c r="B2670" s="5">
        <f>DATE(YEAR(siječanj!B2670),MONTH(siječanj!B2670)+11,DAY(siječanj!B2670))</f>
        <v>44193</v>
      </c>
      <c r="C2670" s="8">
        <v>27.78125</v>
      </c>
      <c r="D2670">
        <v>1.4312610545868667</v>
      </c>
      <c r="E2670" s="6">
        <v>174.99125616895645</v>
      </c>
      <c r="F2670" s="7">
        <v>153.23580721016884</v>
      </c>
      <c r="G2670" s="7">
        <v>158.81735986260193</v>
      </c>
      <c r="H2670" s="7">
        <v>225.59618346536396</v>
      </c>
      <c r="I2670" s="7">
        <v>250.01203251680573</v>
      </c>
    </row>
    <row r="2671" spans="1:9" x14ac:dyDescent="0.25">
      <c r="A2671" s="16"/>
      <c r="B2671" s="5">
        <f>DATE(YEAR(siječanj!B2671),MONTH(siječanj!B2671)+11,DAY(siječanj!B2671))</f>
        <v>44193</v>
      </c>
      <c r="C2671" s="8">
        <v>27.7916666666667</v>
      </c>
      <c r="D2671">
        <v>1.4312610545868667</v>
      </c>
      <c r="E2671" s="6">
        <v>175.01285414098101</v>
      </c>
      <c r="F2671" s="7">
        <v>148.24704082003015</v>
      </c>
      <c r="G2671" s="7">
        <v>160.65074972098742</v>
      </c>
      <c r="H2671" s="7">
        <v>226.00273582071196</v>
      </c>
      <c r="I2671" s="7">
        <v>250.04288978934784</v>
      </c>
    </row>
    <row r="2672" spans="1:9" x14ac:dyDescent="0.25">
      <c r="A2672" s="16"/>
      <c r="B2672" s="5">
        <f>DATE(YEAR(siječanj!B2672),MONTH(siječanj!B2672)+11,DAY(siječanj!B2672))</f>
        <v>44193</v>
      </c>
      <c r="C2672" s="8">
        <v>27.8020833333333</v>
      </c>
      <c r="D2672">
        <v>1.4312610545868667</v>
      </c>
      <c r="E2672" s="6">
        <v>174.42647285315661</v>
      </c>
      <c r="F2672" s="7">
        <v>140.94269596820996</v>
      </c>
      <c r="G2672" s="7">
        <v>159.54435094190947</v>
      </c>
      <c r="H2672" s="7">
        <v>226.63195937307248</v>
      </c>
      <c r="I2672" s="7">
        <v>249.20512005840055</v>
      </c>
    </row>
    <row r="2673" spans="1:9" x14ac:dyDescent="0.25">
      <c r="A2673" s="16"/>
      <c r="B2673" s="5">
        <f>DATE(YEAR(siječanj!B2673),MONTH(siječanj!B2673)+11,DAY(siječanj!B2673))</f>
        <v>44193</v>
      </c>
      <c r="C2673" s="8">
        <v>27.8125</v>
      </c>
      <c r="D2673">
        <v>1.4312610545868667</v>
      </c>
      <c r="E2673" s="6">
        <v>175.36676946060271</v>
      </c>
      <c r="F2673" s="7">
        <v>135.15778045032283</v>
      </c>
      <c r="G2673" s="7">
        <v>156.08757160712713</v>
      </c>
      <c r="H2673" s="7">
        <v>226.6123362590632</v>
      </c>
      <c r="I2673" s="7">
        <v>250.54853270165441</v>
      </c>
    </row>
    <row r="2674" spans="1:9" x14ac:dyDescent="0.25">
      <c r="A2674" s="16"/>
      <c r="B2674" s="5">
        <f>DATE(YEAR(siječanj!B2674),MONTH(siječanj!B2674)+11,DAY(siječanj!B2674))</f>
        <v>44193</v>
      </c>
      <c r="C2674" s="8">
        <v>27.8229166666667</v>
      </c>
      <c r="D2674">
        <v>1.4312610545868667</v>
      </c>
      <c r="E2674" s="6">
        <v>176.37319073036474</v>
      </c>
      <c r="F2674" s="7">
        <v>130.70003733450656</v>
      </c>
      <c r="G2674" s="7">
        <v>151.44668275720147</v>
      </c>
      <c r="H2674" s="7">
        <v>226.71306147119395</v>
      </c>
      <c r="I2674" s="7">
        <v>251.98641841508922</v>
      </c>
    </row>
    <row r="2675" spans="1:9" x14ac:dyDescent="0.25">
      <c r="A2675" s="16"/>
      <c r="B2675" s="5">
        <f>DATE(YEAR(siječanj!B2675),MONTH(siječanj!B2675)+11,DAY(siječanj!B2675))</f>
        <v>44193</v>
      </c>
      <c r="C2675" s="8">
        <v>27.8333333333333</v>
      </c>
      <c r="D2675">
        <v>1.4312610545868667</v>
      </c>
      <c r="E2675" s="6">
        <v>178.84370434678959</v>
      </c>
      <c r="F2675" s="7">
        <v>127.32445376311227</v>
      </c>
      <c r="G2675" s="7">
        <v>147.09634232601138</v>
      </c>
      <c r="H2675" s="7">
        <v>226.7349227019069</v>
      </c>
      <c r="I2675" s="7">
        <v>255.51606980525045</v>
      </c>
    </row>
    <row r="2676" spans="1:9" x14ac:dyDescent="0.25">
      <c r="A2676" s="16"/>
      <c r="B2676" s="5">
        <f>DATE(YEAR(siječanj!B2676),MONTH(siječanj!B2676)+11,DAY(siječanj!B2676))</f>
        <v>44193</v>
      </c>
      <c r="C2676" s="8">
        <v>27.84375</v>
      </c>
      <c r="D2676">
        <v>1.4312610545868667</v>
      </c>
      <c r="E2676" s="6">
        <v>179.08084964525077</v>
      </c>
      <c r="F2676" s="7">
        <v>123.38307413968134</v>
      </c>
      <c r="G2676" s="7">
        <v>138.98798710917461</v>
      </c>
      <c r="H2676" s="7">
        <v>227.08725028050929</v>
      </c>
      <c r="I2676" s="7">
        <v>255.85488203717614</v>
      </c>
    </row>
    <row r="2677" spans="1:9" x14ac:dyDescent="0.25">
      <c r="A2677" s="16"/>
      <c r="B2677" s="5">
        <f>DATE(YEAR(siječanj!B2677),MONTH(siječanj!B2677)+11,DAY(siječanj!B2677))</f>
        <v>44193</v>
      </c>
      <c r="C2677" s="8">
        <v>27.8541666666667</v>
      </c>
      <c r="D2677">
        <v>1.4312610545868667</v>
      </c>
      <c r="E2677" s="6">
        <v>176.64888028422985</v>
      </c>
      <c r="F2677" s="7">
        <v>120.91676675779821</v>
      </c>
      <c r="G2677" s="7">
        <v>131.13285796830289</v>
      </c>
      <c r="H2677" s="7">
        <v>227.54493966815187</v>
      </c>
      <c r="I2677" s="7">
        <v>252.38029927070704</v>
      </c>
    </row>
    <row r="2678" spans="1:9" x14ac:dyDescent="0.25">
      <c r="A2678" s="16"/>
      <c r="B2678" s="5">
        <f>DATE(YEAR(siječanj!B2678),MONTH(siječanj!B2678)+11,DAY(siječanj!B2678))</f>
        <v>44193</v>
      </c>
      <c r="C2678" s="8">
        <v>27.8645833333333</v>
      </c>
      <c r="D2678">
        <v>1.4312610545868667</v>
      </c>
      <c r="E2678" s="6">
        <v>173.29965458768342</v>
      </c>
      <c r="F2678" s="7">
        <v>115.97734049995761</v>
      </c>
      <c r="G2678" s="7">
        <v>125.54106003506733</v>
      </c>
      <c r="H2678" s="7">
        <v>227.94590619418338</v>
      </c>
      <c r="I2678" s="7">
        <v>247.59522176407657</v>
      </c>
    </row>
    <row r="2679" spans="1:9" x14ac:dyDescent="0.25">
      <c r="A2679" s="16"/>
      <c r="B2679" s="5">
        <f>DATE(YEAR(siječanj!B2679),MONTH(siječanj!B2679)+11,DAY(siječanj!B2679))</f>
        <v>44193</v>
      </c>
      <c r="C2679" s="8">
        <v>27.875</v>
      </c>
      <c r="D2679">
        <v>1.4312610545868667</v>
      </c>
      <c r="E2679" s="6">
        <v>172.11490641104965</v>
      </c>
      <c r="F2679" s="7">
        <v>108.46154597544972</v>
      </c>
      <c r="G2679" s="7">
        <v>118.90747913360839</v>
      </c>
      <c r="H2679" s="7">
        <v>228.68545286368425</v>
      </c>
      <c r="I2679" s="7">
        <v>245.90255833536901</v>
      </c>
    </row>
    <row r="2680" spans="1:9" x14ac:dyDescent="0.25">
      <c r="A2680" s="16"/>
      <c r="B2680" s="5">
        <f>DATE(YEAR(siječanj!B2680),MONTH(siječanj!B2680)+11,DAY(siječanj!B2680))</f>
        <v>44193</v>
      </c>
      <c r="C2680" s="8">
        <v>27.8854166666667</v>
      </c>
      <c r="D2680">
        <v>1.4312610545868667</v>
      </c>
      <c r="E2680" s="6">
        <v>178.96824067409861</v>
      </c>
      <c r="F2680" s="7">
        <v>88.00040850736184</v>
      </c>
      <c r="G2680" s="7">
        <v>98.257183391745997</v>
      </c>
      <c r="H2680" s="7">
        <v>232.13876534068183</v>
      </c>
      <c r="I2680" s="7">
        <v>255.69399629708983</v>
      </c>
    </row>
    <row r="2681" spans="1:9" x14ac:dyDescent="0.25">
      <c r="A2681" s="16"/>
      <c r="B2681" s="5">
        <f>DATE(YEAR(siječanj!B2681),MONTH(siječanj!B2681)+11,DAY(siječanj!B2681))</f>
        <v>44193</v>
      </c>
      <c r="C2681" s="8">
        <v>27.8958333333333</v>
      </c>
      <c r="D2681">
        <v>1.4312610545868667</v>
      </c>
      <c r="E2681" s="6">
        <v>185.29165756777624</v>
      </c>
      <c r="F2681" s="7">
        <v>80.354741495835825</v>
      </c>
      <c r="G2681" s="7">
        <v>91.534574656736439</v>
      </c>
      <c r="H2681" s="7">
        <v>235.94476895328978</v>
      </c>
      <c r="I2681" s="7">
        <v>264.72833518150264</v>
      </c>
    </row>
    <row r="2682" spans="1:9" x14ac:dyDescent="0.25">
      <c r="A2682" s="16"/>
      <c r="B2682" s="5">
        <f>DATE(YEAR(siječanj!B2682),MONTH(siječanj!B2682)+11,DAY(siječanj!B2682))</f>
        <v>44193</v>
      </c>
      <c r="C2682" s="8">
        <v>27.90625</v>
      </c>
      <c r="D2682">
        <v>1.4312610545868667</v>
      </c>
      <c r="E2682" s="6">
        <v>185.66368308013909</v>
      </c>
      <c r="F2682" s="7">
        <v>77.76573077468008</v>
      </c>
      <c r="G2682" s="7">
        <v>87.911032673407334</v>
      </c>
      <c r="H2682" s="7">
        <v>236.67060703347485</v>
      </c>
      <c r="I2682" s="7">
        <v>265.25985233573198</v>
      </c>
    </row>
    <row r="2683" spans="1:9" x14ac:dyDescent="0.25">
      <c r="A2683" s="16"/>
      <c r="B2683" s="5">
        <f>DATE(YEAR(siječanj!B2683),MONTH(siječanj!B2683)+11,DAY(siječanj!B2683))</f>
        <v>44193</v>
      </c>
      <c r="C2683" s="8">
        <v>27.9166666666667</v>
      </c>
      <c r="D2683">
        <v>1.4312610545868667</v>
      </c>
      <c r="E2683" s="6">
        <v>184.33161596359997</v>
      </c>
      <c r="F2683" s="7">
        <v>77.141910437723126</v>
      </c>
      <c r="G2683" s="7">
        <v>85.2154405128516</v>
      </c>
      <c r="H2683" s="7">
        <v>235.79024726445016</v>
      </c>
      <c r="I2683" s="7">
        <v>263.35671263295058</v>
      </c>
    </row>
    <row r="2684" spans="1:9" x14ac:dyDescent="0.25">
      <c r="A2684" s="16"/>
      <c r="B2684" s="5">
        <f>DATE(YEAR(siječanj!B2684),MONTH(siječanj!B2684)+11,DAY(siječanj!B2684))</f>
        <v>44193</v>
      </c>
      <c r="C2684" s="8">
        <v>27.9270833333333</v>
      </c>
      <c r="D2684">
        <v>1.4312610545868667</v>
      </c>
      <c r="E2684" s="6">
        <v>181.16727810829204</v>
      </c>
      <c r="F2684" s="7">
        <v>75.280250744874337</v>
      </c>
      <c r="G2684" s="7">
        <v>70.630161918468644</v>
      </c>
      <c r="H2684" s="7">
        <v>237.21017244744488</v>
      </c>
      <c r="I2684" s="7">
        <v>258.83578652443936</v>
      </c>
    </row>
    <row r="2685" spans="1:9" x14ac:dyDescent="0.25">
      <c r="A2685" s="16"/>
      <c r="B2685" s="5">
        <f>DATE(YEAR(siječanj!B2685),MONTH(siječanj!B2685)+11,DAY(siječanj!B2685))</f>
        <v>44193</v>
      </c>
      <c r="C2685" s="8">
        <v>27.9375</v>
      </c>
      <c r="D2685">
        <v>1.4312610545868667</v>
      </c>
      <c r="E2685" s="6">
        <v>173.83847453095174</v>
      </c>
      <c r="F2685" s="7">
        <v>73.513244698885657</v>
      </c>
      <c r="G2685" s="7">
        <v>65.258112321048529</v>
      </c>
      <c r="H2685" s="7">
        <v>236.99773064898449</v>
      </c>
      <c r="I2685" s="7">
        <v>248.3650400517231</v>
      </c>
    </row>
    <row r="2686" spans="1:9" x14ac:dyDescent="0.25">
      <c r="A2686" s="16"/>
      <c r="B2686" s="5">
        <f>DATE(YEAR(siječanj!B2686),MONTH(siječanj!B2686)+11,DAY(siječanj!B2686))</f>
        <v>44193</v>
      </c>
      <c r="C2686" s="8">
        <v>27.9479166666667</v>
      </c>
      <c r="D2686">
        <v>1.4312610545868667</v>
      </c>
      <c r="E2686" s="6">
        <v>167.06808287753603</v>
      </c>
      <c r="F2686" s="7">
        <v>72.505714214319298</v>
      </c>
      <c r="G2686" s="7">
        <v>63.403364451026</v>
      </c>
      <c r="H2686" s="7">
        <v>236.15738306781151</v>
      </c>
      <c r="I2686" s="7">
        <v>238.6921031561163</v>
      </c>
    </row>
    <row r="2687" spans="1:9" x14ac:dyDescent="0.25">
      <c r="A2687" s="16"/>
      <c r="B2687" s="5">
        <f>DATE(YEAR(siječanj!B2687),MONTH(siječanj!B2687)+11,DAY(siječanj!B2687))</f>
        <v>44193</v>
      </c>
      <c r="C2687" s="8">
        <v>27.9583333333333</v>
      </c>
      <c r="D2687">
        <v>1.4312610545868667</v>
      </c>
      <c r="E2687" s="6">
        <v>157.34738929131959</v>
      </c>
      <c r="F2687" s="7">
        <v>69.715473070877735</v>
      </c>
      <c r="G2687" s="7">
        <v>62.384283901410448</v>
      </c>
      <c r="H2687" s="7">
        <v>235.71331959761707</v>
      </c>
      <c r="I2687" s="7">
        <v>224.80403575109938</v>
      </c>
    </row>
    <row r="2688" spans="1:9" x14ac:dyDescent="0.25">
      <c r="A2688" s="16"/>
      <c r="B2688" s="5">
        <f>DATE(YEAR(siječanj!B2688),MONTH(siječanj!B2688)+11,DAY(siječanj!B2688))</f>
        <v>44193</v>
      </c>
      <c r="C2688" s="8">
        <v>27.96875</v>
      </c>
      <c r="D2688">
        <v>1.4312610545868667</v>
      </c>
      <c r="E2688" s="6">
        <v>146.90972753824934</v>
      </c>
      <c r="F2688" s="7">
        <v>67.576792526101343</v>
      </c>
      <c r="G2688" s="7">
        <v>61.191417681759049</v>
      </c>
      <c r="H2688" s="7">
        <v>236.21655321591166</v>
      </c>
      <c r="I2688" s="7">
        <v>209.89162763004177</v>
      </c>
    </row>
    <row r="2689" spans="1:9" x14ac:dyDescent="0.25">
      <c r="A2689" s="16"/>
      <c r="B2689" s="5">
        <f>DATE(YEAR(siječanj!B2689),MONTH(siječanj!B2689)+11,DAY(siječanj!B2689))</f>
        <v>44193</v>
      </c>
      <c r="C2689" s="8">
        <v>27.9791666666667</v>
      </c>
      <c r="D2689">
        <v>1.4312610545868667</v>
      </c>
      <c r="E2689" s="6">
        <v>136.27648656278026</v>
      </c>
      <c r="F2689" s="7">
        <v>66.437436524357452</v>
      </c>
      <c r="G2689" s="7">
        <v>59.461105713057442</v>
      </c>
      <c r="H2689" s="7">
        <v>237.13750985214054</v>
      </c>
      <c r="I2689" s="7">
        <v>194.69979321089087</v>
      </c>
    </row>
    <row r="2690" spans="1:9" ht="15.75" thickBot="1" x14ac:dyDescent="0.3">
      <c r="A2690" s="16"/>
      <c r="B2690" s="5">
        <f>DATE(YEAR(siječanj!B2690),MONTH(siječanj!B2690)+11,DAY(siječanj!B2690))</f>
        <v>44193</v>
      </c>
      <c r="C2690" s="8">
        <v>27.9895833333333</v>
      </c>
      <c r="D2690">
        <v>1.4312610545868667</v>
      </c>
      <c r="E2690" s="6">
        <v>125.98542408046804</v>
      </c>
      <c r="F2690" s="7">
        <v>64.681855302943106</v>
      </c>
      <c r="G2690" s="7">
        <v>58.494461048456856</v>
      </c>
      <c r="H2690" s="7">
        <v>238.6637112149516</v>
      </c>
      <c r="I2690" s="7">
        <v>179.99683316426911</v>
      </c>
    </row>
    <row r="2691" spans="1:9" x14ac:dyDescent="0.25">
      <c r="A2691" s="15">
        <f t="shared" ref="A2691" si="26">A2595+1</f>
        <v>364</v>
      </c>
      <c r="B2691" s="5">
        <f>DATE(YEAR(siječanj!B2691),MONTH(siječanj!B2691)+11,DAY(siječanj!B2691))</f>
        <v>44194</v>
      </c>
      <c r="C2691" s="8">
        <v>28</v>
      </c>
      <c r="D2691">
        <v>1.4526744030759944</v>
      </c>
      <c r="E2691" s="6">
        <v>113.60090920372433</v>
      </c>
      <c r="F2691" s="7">
        <v>63.397910772115942</v>
      </c>
      <c r="G2691" s="7">
        <v>58.930229498965872</v>
      </c>
      <c r="H2691" s="7">
        <v>239.77319955107779</v>
      </c>
      <c r="I2691" s="7">
        <v>164.73117620539352</v>
      </c>
    </row>
    <row r="2692" spans="1:9" x14ac:dyDescent="0.25">
      <c r="A2692" s="16"/>
      <c r="B2692" s="5">
        <f>DATE(YEAR(siječanj!B2692),MONTH(siječanj!B2692)+11,DAY(siječanj!B2692))</f>
        <v>44194</v>
      </c>
      <c r="C2692" s="8">
        <v>28.0104166666667</v>
      </c>
      <c r="D2692">
        <v>1.4526744030759944</v>
      </c>
      <c r="E2692" s="6">
        <v>104.51171394150859</v>
      </c>
      <c r="F2692" s="7">
        <v>62.04901392345743</v>
      </c>
      <c r="G2692" s="7">
        <v>58.455485285770088</v>
      </c>
      <c r="H2692" s="7">
        <v>240.51859699828995</v>
      </c>
      <c r="I2692" s="7">
        <v>151.55105434897266</v>
      </c>
    </row>
    <row r="2693" spans="1:9" x14ac:dyDescent="0.25">
      <c r="A2693" s="16"/>
      <c r="B2693" s="5">
        <f>DATE(YEAR(siječanj!B2693),MONTH(siječanj!B2693)+11,DAY(siječanj!B2693))</f>
        <v>44194</v>
      </c>
      <c r="C2693" s="8">
        <v>28.0208333333333</v>
      </c>
      <c r="D2693">
        <v>1.4526744030759944</v>
      </c>
      <c r="E2693" s="6">
        <v>96.945660422456584</v>
      </c>
      <c r="F2693" s="7">
        <v>61.119660905394284</v>
      </c>
      <c r="G2693" s="7">
        <v>58.549204497675383</v>
      </c>
      <c r="H2693" s="7">
        <v>240.55442678648046</v>
      </c>
      <c r="I2693" s="7">
        <v>140.5796201926558</v>
      </c>
    </row>
    <row r="2694" spans="1:9" x14ac:dyDescent="0.25">
      <c r="A2694" s="16"/>
      <c r="B2694" s="5">
        <f>DATE(YEAR(siječanj!B2694),MONTH(siječanj!B2694)+11,DAY(siječanj!B2694))</f>
        <v>44194</v>
      </c>
      <c r="C2694" s="8">
        <v>28.03125</v>
      </c>
      <c r="D2694">
        <v>1.4526744030759944</v>
      </c>
      <c r="E2694" s="6">
        <v>89.642738280008274</v>
      </c>
      <c r="F2694" s="7">
        <v>59.915842852649163</v>
      </c>
      <c r="G2694" s="7">
        <v>57.859226748192832</v>
      </c>
      <c r="H2694" s="7">
        <v>240.92786656875478</v>
      </c>
      <c r="I2694" s="7">
        <v>129.98974936596628</v>
      </c>
    </row>
    <row r="2695" spans="1:9" x14ac:dyDescent="0.25">
      <c r="A2695" s="16"/>
      <c r="B2695" s="5">
        <f>DATE(YEAR(siječanj!B2695),MONTH(siječanj!B2695)+11,DAY(siječanj!B2695))</f>
        <v>44194</v>
      </c>
      <c r="C2695" s="8">
        <v>28.0416666666667</v>
      </c>
      <c r="D2695">
        <v>1.4526744030759944</v>
      </c>
      <c r="E2695" s="6">
        <v>83.440008618981892</v>
      </c>
      <c r="F2695" s="7">
        <v>59.310218648535148</v>
      </c>
      <c r="G2695" s="7">
        <v>57.976230286200746</v>
      </c>
      <c r="H2695" s="7">
        <v>241.55442171228171</v>
      </c>
      <c r="I2695" s="7">
        <v>120.99525310790766</v>
      </c>
    </row>
    <row r="2696" spans="1:9" x14ac:dyDescent="0.25">
      <c r="A2696" s="16"/>
      <c r="B2696" s="5">
        <f>DATE(YEAR(siječanj!B2696),MONTH(siječanj!B2696)+11,DAY(siječanj!B2696))</f>
        <v>44194</v>
      </c>
      <c r="C2696" s="8">
        <v>28.0520833333333</v>
      </c>
      <c r="D2696">
        <v>1.4526744030759944</v>
      </c>
      <c r="E2696" s="6">
        <v>78.314444988263389</v>
      </c>
      <c r="F2696" s="7">
        <v>58.790109839054033</v>
      </c>
      <c r="G2696" s="7">
        <v>57.686195551322669</v>
      </c>
      <c r="H2696" s="7">
        <v>242.1315221462165</v>
      </c>
      <c r="I2696" s="7">
        <v>113.56274106621562</v>
      </c>
    </row>
    <row r="2697" spans="1:9" x14ac:dyDescent="0.25">
      <c r="A2697" s="16"/>
      <c r="B2697" s="5">
        <f>DATE(YEAR(siječanj!B2697),MONTH(siječanj!B2697)+11,DAY(siječanj!B2697))</f>
        <v>44194</v>
      </c>
      <c r="C2697" s="8">
        <v>28.0625</v>
      </c>
      <c r="D2697">
        <v>1.4526744030759944</v>
      </c>
      <c r="E2697" s="6">
        <v>74.824132548419669</v>
      </c>
      <c r="F2697" s="7">
        <v>58.816467709044502</v>
      </c>
      <c r="G2697" s="7">
        <v>57.153344864903879</v>
      </c>
      <c r="H2697" s="7">
        <v>241.80677111370113</v>
      </c>
      <c r="I2697" s="7">
        <v>108.50148515224512</v>
      </c>
    </row>
    <row r="2698" spans="1:9" x14ac:dyDescent="0.25">
      <c r="A2698" s="16"/>
      <c r="B2698" s="5">
        <f>DATE(YEAR(siječanj!B2698),MONTH(siječanj!B2698)+11,DAY(siječanj!B2698))</f>
        <v>44194</v>
      </c>
      <c r="C2698" s="8">
        <v>28.0729166666667</v>
      </c>
      <c r="D2698">
        <v>1.4526744030759944</v>
      </c>
      <c r="E2698" s="6">
        <v>71.329070687083586</v>
      </c>
      <c r="F2698" s="7">
        <v>58.169853983066979</v>
      </c>
      <c r="G2698" s="7">
        <v>57.14203980688405</v>
      </c>
      <c r="H2698" s="7">
        <v>241.78761912973229</v>
      </c>
      <c r="I2698" s="7">
        <v>103.43334216497378</v>
      </c>
    </row>
    <row r="2699" spans="1:9" x14ac:dyDescent="0.25">
      <c r="A2699" s="16"/>
      <c r="B2699" s="5">
        <f>DATE(YEAR(siječanj!B2699),MONTH(siječanj!B2699)+11,DAY(siječanj!B2699))</f>
        <v>44194</v>
      </c>
      <c r="C2699" s="8">
        <v>28.0833333333333</v>
      </c>
      <c r="D2699">
        <v>1.4526744030759944</v>
      </c>
      <c r="E2699" s="6">
        <v>68.944368484876733</v>
      </c>
      <c r="F2699" s="7">
        <v>57.476367533264344</v>
      </c>
      <c r="G2699" s="7">
        <v>56.967941110747546</v>
      </c>
      <c r="H2699" s="7">
        <v>241.7093936141832</v>
      </c>
      <c r="I2699" s="7">
        <v>99.975317036278327</v>
      </c>
    </row>
    <row r="2700" spans="1:9" x14ac:dyDescent="0.25">
      <c r="A2700" s="16"/>
      <c r="B2700" s="5">
        <f>DATE(YEAR(siječanj!B2700),MONTH(siječanj!B2700)+11,DAY(siječanj!B2700))</f>
        <v>44194</v>
      </c>
      <c r="C2700" s="8">
        <v>28.09375</v>
      </c>
      <c r="D2700">
        <v>1.4526744030759944</v>
      </c>
      <c r="E2700" s="6">
        <v>66.771868973892197</v>
      </c>
      <c r="F2700" s="7">
        <v>56.731957630417149</v>
      </c>
      <c r="G2700" s="7">
        <v>56.647093370730559</v>
      </c>
      <c r="H2700" s="7">
        <v>242.01627557074676</v>
      </c>
      <c r="I2700" s="7">
        <v>96.825004224007358</v>
      </c>
    </row>
    <row r="2701" spans="1:9" x14ac:dyDescent="0.25">
      <c r="A2701" s="16"/>
      <c r="B2701" s="5">
        <f>DATE(YEAR(siječanj!B2701),MONTH(siječanj!B2701)+11,DAY(siječanj!B2701))</f>
        <v>44194</v>
      </c>
      <c r="C2701" s="8">
        <v>28.1041666666667</v>
      </c>
      <c r="D2701">
        <v>1.4526744030759944</v>
      </c>
      <c r="E2701" s="6">
        <v>65.727409882570726</v>
      </c>
      <c r="F2701" s="7">
        <v>56.469508151653983</v>
      </c>
      <c r="G2701" s="7">
        <v>56.418203067513893</v>
      </c>
      <c r="H2701" s="7">
        <v>241.7114793357575</v>
      </c>
      <c r="I2701" s="7">
        <v>95.31044790735632</v>
      </c>
    </row>
    <row r="2702" spans="1:9" x14ac:dyDescent="0.25">
      <c r="A2702" s="16"/>
      <c r="B2702" s="5">
        <f>DATE(YEAR(siječanj!B2702),MONTH(siječanj!B2702)+11,DAY(siječanj!B2702))</f>
        <v>44194</v>
      </c>
      <c r="C2702" s="8">
        <v>28.1145833333333</v>
      </c>
      <c r="D2702">
        <v>1.4526744030759944</v>
      </c>
      <c r="E2702" s="6">
        <v>64.210586222456485</v>
      </c>
      <c r="F2702" s="7">
        <v>56.056209195271926</v>
      </c>
      <c r="G2702" s="7">
        <v>57.823505654321849</v>
      </c>
      <c r="H2702" s="7">
        <v>241.67799424125653</v>
      </c>
      <c r="I2702" s="7">
        <v>93.110921975933607</v>
      </c>
    </row>
    <row r="2703" spans="1:9" x14ac:dyDescent="0.25">
      <c r="A2703" s="16"/>
      <c r="B2703" s="5">
        <f>DATE(YEAR(siječanj!B2703),MONTH(siječanj!B2703)+11,DAY(siječanj!B2703))</f>
        <v>44194</v>
      </c>
      <c r="C2703" s="8">
        <v>28.125</v>
      </c>
      <c r="D2703">
        <v>1.4526744030759944</v>
      </c>
      <c r="E2703" s="6">
        <v>63.767608637447715</v>
      </c>
      <c r="F2703" s="7">
        <v>56.983826186526727</v>
      </c>
      <c r="G2703" s="7">
        <v>56.919462196697275</v>
      </c>
      <c r="H2703" s="7">
        <v>241.07249452674552</v>
      </c>
      <c r="I2703" s="7">
        <v>92.468566037740743</v>
      </c>
    </row>
    <row r="2704" spans="1:9" x14ac:dyDescent="0.25">
      <c r="A2704" s="16"/>
      <c r="B2704" s="5">
        <f>DATE(YEAR(siječanj!B2704),MONTH(siječanj!B2704)+11,DAY(siječanj!B2704))</f>
        <v>44194</v>
      </c>
      <c r="C2704" s="8">
        <v>28.1354166666667</v>
      </c>
      <c r="D2704">
        <v>1.4526744030759944</v>
      </c>
      <c r="E2704" s="6">
        <v>62.834507734274688</v>
      </c>
      <c r="F2704" s="7">
        <v>57.526571660385997</v>
      </c>
      <c r="G2704" s="7">
        <v>56.408298600636734</v>
      </c>
      <c r="H2704" s="7">
        <v>241.29192857231749</v>
      </c>
      <c r="I2704" s="7">
        <v>91.115488757150047</v>
      </c>
    </row>
    <row r="2705" spans="1:9" x14ac:dyDescent="0.25">
      <c r="A2705" s="16"/>
      <c r="B2705" s="5">
        <f>DATE(YEAR(siječanj!B2705),MONTH(siječanj!B2705)+11,DAY(siječanj!B2705))</f>
        <v>44194</v>
      </c>
      <c r="C2705" s="8">
        <v>28.1458333333333</v>
      </c>
      <c r="D2705">
        <v>1.4526744030759944</v>
      </c>
      <c r="E2705" s="6">
        <v>62.509728649515935</v>
      </c>
      <c r="F2705" s="7">
        <v>57.122125637010349</v>
      </c>
      <c r="G2705" s="7">
        <v>56.980594588893283</v>
      </c>
      <c r="H2705" s="7">
        <v>241.19830417637738</v>
      </c>
      <c r="I2705" s="7">
        <v>90.644530901141366</v>
      </c>
    </row>
    <row r="2706" spans="1:9" x14ac:dyDescent="0.25">
      <c r="A2706" s="16"/>
      <c r="B2706" s="5">
        <f>DATE(YEAR(siječanj!B2706),MONTH(siječanj!B2706)+11,DAY(siječanj!B2706))</f>
        <v>44194</v>
      </c>
      <c r="C2706" s="8">
        <v>28.15625</v>
      </c>
      <c r="D2706">
        <v>1.4526744030759944</v>
      </c>
      <c r="E2706" s="6">
        <v>61.975886171050064</v>
      </c>
      <c r="F2706" s="7">
        <v>57.536248402410251</v>
      </c>
      <c r="G2706" s="7">
        <v>55.320898097975501</v>
      </c>
      <c r="H2706" s="7">
        <v>241.11094790167277</v>
      </c>
      <c r="I2706" s="7">
        <v>89.870412982521756</v>
      </c>
    </row>
    <row r="2707" spans="1:9" x14ac:dyDescent="0.25">
      <c r="A2707" s="16"/>
      <c r="B2707" s="5">
        <f>DATE(YEAR(siječanj!B2707),MONTH(siječanj!B2707)+11,DAY(siječanj!B2707))</f>
        <v>44194</v>
      </c>
      <c r="C2707" s="8">
        <v>28.1666666666667</v>
      </c>
      <c r="D2707">
        <v>1.4526744030759944</v>
      </c>
      <c r="E2707" s="6">
        <v>61.734479128131888</v>
      </c>
      <c r="F2707" s="7">
        <v>57.608783781786364</v>
      </c>
      <c r="G2707" s="7">
        <v>55.314043629002171</v>
      </c>
      <c r="H2707" s="7">
        <v>240.77445746396413</v>
      </c>
      <c r="I2707" s="7">
        <v>89.520351821894408</v>
      </c>
    </row>
    <row r="2708" spans="1:9" x14ac:dyDescent="0.25">
      <c r="A2708" s="16"/>
      <c r="B2708" s="5">
        <f>DATE(YEAR(siječanj!B2708),MONTH(siječanj!B2708)+11,DAY(siječanj!B2708))</f>
        <v>44194</v>
      </c>
      <c r="C2708" s="8">
        <v>28.1770833333333</v>
      </c>
      <c r="D2708">
        <v>1.4526744030759944</v>
      </c>
      <c r="E2708" s="6">
        <v>62.769569686931519</v>
      </c>
      <c r="F2708" s="7">
        <v>57.110371288828894</v>
      </c>
      <c r="G2708" s="7">
        <v>56.610148264542907</v>
      </c>
      <c r="H2708" s="7">
        <v>240.91011004606847</v>
      </c>
      <c r="I2708" s="7">
        <v>91.021322953422725</v>
      </c>
    </row>
    <row r="2709" spans="1:9" x14ac:dyDescent="0.25">
      <c r="A2709" s="16"/>
      <c r="B2709" s="5">
        <f>DATE(YEAR(siječanj!B2709),MONTH(siječanj!B2709)+11,DAY(siječanj!B2709))</f>
        <v>44194</v>
      </c>
      <c r="C2709" s="8">
        <v>28.1875</v>
      </c>
      <c r="D2709">
        <v>1.4526744030759944</v>
      </c>
      <c r="E2709" s="6">
        <v>62.70999312537613</v>
      </c>
      <c r="F2709" s="7">
        <v>57.813522424914055</v>
      </c>
      <c r="G2709" s="7">
        <v>57.06705400315645</v>
      </c>
      <c r="H2709" s="7">
        <v>240.89161744494686</v>
      </c>
      <c r="I2709" s="7">
        <v>90.934931769337297</v>
      </c>
    </row>
    <row r="2710" spans="1:9" x14ac:dyDescent="0.25">
      <c r="A2710" s="16"/>
      <c r="B2710" s="5">
        <f>DATE(YEAR(siječanj!B2710),MONTH(siječanj!B2710)+11,DAY(siječanj!B2710))</f>
        <v>44194</v>
      </c>
      <c r="C2710" s="8">
        <v>28.1979166666667</v>
      </c>
      <c r="D2710">
        <v>1.4526744030759944</v>
      </c>
      <c r="E2710" s="6">
        <v>64.527844813985382</v>
      </c>
      <c r="F2710" s="7">
        <v>57.748690664499925</v>
      </c>
      <c r="G2710" s="7">
        <v>56.870662230236071</v>
      </c>
      <c r="H2710" s="7">
        <v>241.26098738082547</v>
      </c>
      <c r="I2710" s="7">
        <v>93.570974464158837</v>
      </c>
    </row>
    <row r="2711" spans="1:9" x14ac:dyDescent="0.25">
      <c r="A2711" s="16"/>
      <c r="B2711" s="5">
        <f>DATE(YEAR(siječanj!B2711),MONTH(siječanj!B2711)+11,DAY(siječanj!B2711))</f>
        <v>44194</v>
      </c>
      <c r="C2711" s="8">
        <v>28.2083333333333</v>
      </c>
      <c r="D2711">
        <v>1.4526744030759944</v>
      </c>
      <c r="E2711" s="6">
        <v>65.846131599073274</v>
      </c>
      <c r="F2711" s="7">
        <v>55.96837507964733</v>
      </c>
      <c r="G2711" s="7">
        <v>57.451048739248023</v>
      </c>
      <c r="H2711" s="7">
        <v>240.58433607369793</v>
      </c>
      <c r="I2711" s="7">
        <v>95.482604698509419</v>
      </c>
    </row>
    <row r="2712" spans="1:9" x14ac:dyDescent="0.25">
      <c r="A2712" s="16"/>
      <c r="B2712" s="5">
        <f>DATE(YEAR(siječanj!B2712),MONTH(siječanj!B2712)+11,DAY(siječanj!B2712))</f>
        <v>44194</v>
      </c>
      <c r="C2712" s="8">
        <v>28.21875</v>
      </c>
      <c r="D2712">
        <v>1.4526744030759944</v>
      </c>
      <c r="E2712" s="6">
        <v>68.927600884783629</v>
      </c>
      <c r="F2712" s="7">
        <v>55.773341308607925</v>
      </c>
      <c r="G2712" s="7">
        <v>60.117505393511962</v>
      </c>
      <c r="H2712" s="7">
        <v>239.14079163774639</v>
      </c>
      <c r="I2712" s="7">
        <v>99.951002561114024</v>
      </c>
    </row>
    <row r="2713" spans="1:9" x14ac:dyDescent="0.25">
      <c r="A2713" s="16"/>
      <c r="B2713" s="5">
        <f>DATE(YEAR(siječanj!B2713),MONTH(siječanj!B2713)+11,DAY(siječanj!B2713))</f>
        <v>44194</v>
      </c>
      <c r="C2713" s="8">
        <v>28.2291666666667</v>
      </c>
      <c r="D2713">
        <v>1.4526744030759944</v>
      </c>
      <c r="E2713" s="6">
        <v>72.155988307005899</v>
      </c>
      <c r="F2713" s="7">
        <v>56.482813671937329</v>
      </c>
      <c r="G2713" s="7">
        <v>61.448163294778929</v>
      </c>
      <c r="H2713" s="7">
        <v>239.0152907625596</v>
      </c>
      <c r="I2713" s="7">
        <v>104.63244447066467</v>
      </c>
    </row>
    <row r="2714" spans="1:9" x14ac:dyDescent="0.25">
      <c r="A2714" s="16"/>
      <c r="B2714" s="5">
        <f>DATE(YEAR(siječanj!B2714),MONTH(siječanj!B2714)+11,DAY(siječanj!B2714))</f>
        <v>44194</v>
      </c>
      <c r="C2714" s="8">
        <v>28.2395833333333</v>
      </c>
      <c r="D2714">
        <v>1.4526744030759944</v>
      </c>
      <c r="E2714" s="6">
        <v>79.024117743595966</v>
      </c>
      <c r="F2714" s="7">
        <v>57.121980968109654</v>
      </c>
      <c r="G2714" s="7">
        <v>59.917020202352248</v>
      </c>
      <c r="H2714" s="7">
        <v>237.81421992601736</v>
      </c>
      <c r="I2714" s="7">
        <v>114.59182814418263</v>
      </c>
    </row>
    <row r="2715" spans="1:9" x14ac:dyDescent="0.25">
      <c r="A2715" s="16"/>
      <c r="B2715" s="5">
        <f>DATE(YEAR(siječanj!B2715),MONTH(siječanj!B2715)+11,DAY(siječanj!B2715))</f>
        <v>44194</v>
      </c>
      <c r="C2715" s="8">
        <v>28.25</v>
      </c>
      <c r="D2715">
        <v>1.4526744030759944</v>
      </c>
      <c r="E2715" s="6">
        <v>84.15809824557698</v>
      </c>
      <c r="F2715" s="7">
        <v>59.715568852540144</v>
      </c>
      <c r="G2715" s="7">
        <v>60.125150454047215</v>
      </c>
      <c r="H2715" s="7">
        <v>234.42283066991425</v>
      </c>
      <c r="I2715" s="7">
        <v>122.03654537958977</v>
      </c>
    </row>
    <row r="2716" spans="1:9" x14ac:dyDescent="0.25">
      <c r="A2716" s="16"/>
      <c r="B2716" s="5">
        <f>DATE(YEAR(siječanj!B2716),MONTH(siječanj!B2716)+11,DAY(siječanj!B2716))</f>
        <v>44194</v>
      </c>
      <c r="C2716" s="8">
        <v>28.2604166666667</v>
      </c>
      <c r="D2716">
        <v>1.4526744030759944</v>
      </c>
      <c r="E2716" s="6">
        <v>90.702249216994716</v>
      </c>
      <c r="F2716" s="7">
        <v>67.770745298966119</v>
      </c>
      <c r="G2716" s="7">
        <v>61.26062052893478</v>
      </c>
      <c r="H2716" s="7">
        <v>221.14485819529335</v>
      </c>
      <c r="I2716" s="7">
        <v>131.52613216497414</v>
      </c>
    </row>
    <row r="2717" spans="1:9" x14ac:dyDescent="0.25">
      <c r="A2717" s="16"/>
      <c r="B2717" s="5">
        <f>DATE(YEAR(siječanj!B2717),MONTH(siječanj!B2717)+11,DAY(siječanj!B2717))</f>
        <v>44194</v>
      </c>
      <c r="C2717" s="8">
        <v>28.2708333333333</v>
      </c>
      <c r="D2717">
        <v>1.4526744030759944</v>
      </c>
      <c r="E2717" s="6">
        <v>96.299228716848091</v>
      </c>
      <c r="F2717" s="7">
        <v>76.946824425136256</v>
      </c>
      <c r="G2717" s="7">
        <v>62.366333058484379</v>
      </c>
      <c r="H2717" s="7">
        <v>211.95095665783671</v>
      </c>
      <c r="I2717" s="7">
        <v>139.64223812460932</v>
      </c>
    </row>
    <row r="2718" spans="1:9" x14ac:dyDescent="0.25">
      <c r="A2718" s="16"/>
      <c r="B2718" s="5">
        <f>DATE(YEAR(siječanj!B2718),MONTH(siječanj!B2718)+11,DAY(siječanj!B2718))</f>
        <v>44194</v>
      </c>
      <c r="C2718" s="8">
        <v>28.28125</v>
      </c>
      <c r="D2718">
        <v>1.4526744030759944</v>
      </c>
      <c r="E2718" s="6">
        <v>102.64826839889288</v>
      </c>
      <c r="F2718" s="7">
        <v>78.313853109348514</v>
      </c>
      <c r="G2718" s="7">
        <v>66.893107842100477</v>
      </c>
      <c r="H2718" s="7">
        <v>191.99364012988445</v>
      </c>
      <c r="I2718" s="7">
        <v>148.84889660937847</v>
      </c>
    </row>
    <row r="2719" spans="1:9" x14ac:dyDescent="0.25">
      <c r="A2719" s="16"/>
      <c r="B2719" s="5">
        <f>DATE(YEAR(siječanj!B2719),MONTH(siječanj!B2719)+11,DAY(siječanj!B2719))</f>
        <v>44194</v>
      </c>
      <c r="C2719" s="8">
        <v>28.2916666666667</v>
      </c>
      <c r="D2719">
        <v>1.4526744030759944</v>
      </c>
      <c r="E2719" s="6">
        <v>108.2250112761788</v>
      </c>
      <c r="F2719" s="7">
        <v>86.117611080689301</v>
      </c>
      <c r="G2719" s="7">
        <v>79.167435129996235</v>
      </c>
      <c r="H2719" s="7">
        <v>151.88250600525933</v>
      </c>
      <c r="I2719" s="7">
        <v>156.93565771023279</v>
      </c>
    </row>
    <row r="2720" spans="1:9" x14ac:dyDescent="0.25">
      <c r="A2720" s="16"/>
      <c r="B2720" s="5">
        <f>DATE(YEAR(siječanj!B2720),MONTH(siječanj!B2720)+11,DAY(siječanj!B2720))</f>
        <v>44194</v>
      </c>
      <c r="C2720" s="8">
        <v>28.3020833333333</v>
      </c>
      <c r="D2720">
        <v>1.4526744030759944</v>
      </c>
      <c r="E2720" s="6">
        <v>109.9022184873042</v>
      </c>
      <c r="F2720" s="7">
        <v>108.99683698234266</v>
      </c>
      <c r="G2720" s="7">
        <v>96.543080556641158</v>
      </c>
      <c r="H2720" s="7">
        <v>117.64892432051937</v>
      </c>
      <c r="I2720" s="7">
        <v>159.36775370810349</v>
      </c>
    </row>
    <row r="2721" spans="1:9" x14ac:dyDescent="0.25">
      <c r="A2721" s="16"/>
      <c r="B2721" s="5">
        <f>DATE(YEAR(siječanj!B2721),MONTH(siječanj!B2721)+11,DAY(siječanj!B2721))</f>
        <v>44194</v>
      </c>
      <c r="C2721" s="8">
        <v>28.3125</v>
      </c>
      <c r="D2721">
        <v>1.4526744030759944</v>
      </c>
      <c r="E2721" s="6">
        <v>113.29845664494177</v>
      </c>
      <c r="F2721" s="7">
        <v>124.08736253406919</v>
      </c>
      <c r="G2721" s="7">
        <v>105.22249169679728</v>
      </c>
      <c r="H2721" s="7">
        <v>61.214442104393697</v>
      </c>
      <c r="I2721" s="7">
        <v>164.29259374946238</v>
      </c>
    </row>
    <row r="2722" spans="1:9" x14ac:dyDescent="0.25">
      <c r="A2722" s="16"/>
      <c r="B2722" s="5">
        <f>DATE(YEAR(siječanj!B2722),MONTH(siječanj!B2722)+11,DAY(siječanj!B2722))</f>
        <v>44194</v>
      </c>
      <c r="C2722" s="8">
        <v>28.3229166666667</v>
      </c>
      <c r="D2722">
        <v>1.4526744030759944</v>
      </c>
      <c r="E2722" s="6">
        <v>113.75369328546752</v>
      </c>
      <c r="F2722" s="7">
        <v>135.0668038046887</v>
      </c>
      <c r="G2722" s="7">
        <v>118.63313984846958</v>
      </c>
      <c r="H2722" s="7">
        <v>18.55519368578733</v>
      </c>
      <c r="I2722" s="7">
        <v>164.95272638194965</v>
      </c>
    </row>
    <row r="2723" spans="1:9" x14ac:dyDescent="0.25">
      <c r="A2723" s="16"/>
      <c r="B2723" s="5">
        <f>DATE(YEAR(siječanj!B2723),MONTH(siječanj!B2723)+11,DAY(siječanj!B2723))</f>
        <v>44194</v>
      </c>
      <c r="C2723" s="8">
        <v>28.3333333333333</v>
      </c>
      <c r="D2723">
        <v>1.4526744030759944</v>
      </c>
      <c r="E2723" s="6">
        <v>112.47577115346213</v>
      </c>
      <c r="F2723" s="7">
        <v>146.03297572225006</v>
      </c>
      <c r="G2723" s="7">
        <v>124.58677588828752</v>
      </c>
      <c r="H2723" s="7">
        <v>4.5166908280046814</v>
      </c>
      <c r="I2723" s="7">
        <v>163.0996283972616</v>
      </c>
    </row>
    <row r="2724" spans="1:9" x14ac:dyDescent="0.25">
      <c r="A2724" s="16"/>
      <c r="B2724" s="5">
        <f>DATE(YEAR(siječanj!B2724),MONTH(siječanj!B2724)+11,DAY(siječanj!B2724))</f>
        <v>44194</v>
      </c>
      <c r="C2724" s="8">
        <v>28.34375</v>
      </c>
      <c r="D2724">
        <v>1.4526744030759944</v>
      </c>
      <c r="E2724" s="6">
        <v>111.22611158389805</v>
      </c>
      <c r="F2724" s="7">
        <v>164.4103867349227</v>
      </c>
      <c r="G2724" s="7">
        <v>138.27620187467971</v>
      </c>
      <c r="H2724" s="7">
        <v>2.7944894079113616</v>
      </c>
      <c r="I2724" s="7">
        <v>161.28751358063238</v>
      </c>
    </row>
    <row r="2725" spans="1:9" x14ac:dyDescent="0.25">
      <c r="A2725" s="16"/>
      <c r="B2725" s="5">
        <f>DATE(YEAR(siječanj!B2725),MONTH(siječanj!B2725)+11,DAY(siječanj!B2725))</f>
        <v>44194</v>
      </c>
      <c r="C2725" s="8">
        <v>28.3541666666667</v>
      </c>
      <c r="D2725">
        <v>1.4526744030759944</v>
      </c>
      <c r="E2725" s="6">
        <v>112.2499539804686</v>
      </c>
      <c r="F2725" s="7">
        <v>174.83717673056591</v>
      </c>
      <c r="G2725" s="7">
        <v>151.56107373121546</v>
      </c>
      <c r="H2725" s="7">
        <v>2.4906872274260259</v>
      </c>
      <c r="I2725" s="7">
        <v>162.77217390085531</v>
      </c>
    </row>
    <row r="2726" spans="1:9" x14ac:dyDescent="0.25">
      <c r="A2726" s="16"/>
      <c r="B2726" s="5">
        <f>DATE(YEAR(siječanj!B2726),MONTH(siječanj!B2726)+11,DAY(siječanj!B2726))</f>
        <v>44194</v>
      </c>
      <c r="C2726" s="8">
        <v>28.3645833333333</v>
      </c>
      <c r="D2726">
        <v>1.4526744030759944</v>
      </c>
      <c r="E2726" s="6">
        <v>112.41404052046707</v>
      </c>
      <c r="F2726" s="7">
        <v>196.19602089468998</v>
      </c>
      <c r="G2726" s="7">
        <v>165.12924624831007</v>
      </c>
      <c r="H2726" s="7">
        <v>2.2276044278763409</v>
      </c>
      <c r="I2726" s="7">
        <v>163.01011362266638</v>
      </c>
    </row>
    <row r="2727" spans="1:9" x14ac:dyDescent="0.25">
      <c r="A2727" s="16"/>
      <c r="B2727" s="5">
        <f>DATE(YEAR(siječanj!B2727),MONTH(siječanj!B2727)+11,DAY(siječanj!B2727))</f>
        <v>44194</v>
      </c>
      <c r="C2727" s="8">
        <v>28.375</v>
      </c>
      <c r="D2727">
        <v>1.4526744030759944</v>
      </c>
      <c r="E2727" s="6">
        <v>113.90327883766687</v>
      </c>
      <c r="F2727" s="7">
        <v>226.89618821822219</v>
      </c>
      <c r="G2727" s="7">
        <v>170.55044495668827</v>
      </c>
      <c r="H2727" s="7">
        <v>1.9932217149752176</v>
      </c>
      <c r="I2727" s="7">
        <v>165.16963841311076</v>
      </c>
    </row>
    <row r="2728" spans="1:9" x14ac:dyDescent="0.25">
      <c r="A2728" s="16"/>
      <c r="B2728" s="5">
        <f>DATE(YEAR(siječanj!B2728),MONTH(siječanj!B2728)+11,DAY(siječanj!B2728))</f>
        <v>44194</v>
      </c>
      <c r="C2728" s="8">
        <v>28.3854166666667</v>
      </c>
      <c r="D2728">
        <v>1.4526744030759944</v>
      </c>
      <c r="E2728" s="6">
        <v>114.08334025577581</v>
      </c>
      <c r="F2728" s="7">
        <v>224.85869151374007</v>
      </c>
      <c r="G2728" s="7">
        <v>192.657756802449</v>
      </c>
      <c r="H2728" s="7">
        <v>1.7921218991158689</v>
      </c>
      <c r="I2728" s="7">
        <v>165.43074309442193</v>
      </c>
    </row>
    <row r="2729" spans="1:9" x14ac:dyDescent="0.25">
      <c r="A2729" s="16"/>
      <c r="B2729" s="5">
        <f>DATE(YEAR(siječanj!B2729),MONTH(siječanj!B2729)+11,DAY(siječanj!B2729))</f>
        <v>44194</v>
      </c>
      <c r="C2729" s="8">
        <v>28.3958333333333</v>
      </c>
      <c r="D2729">
        <v>1.4526744030759944</v>
      </c>
      <c r="E2729" s="6">
        <v>114.05184856057595</v>
      </c>
      <c r="F2729" s="7">
        <v>222.8018493623706</v>
      </c>
      <c r="G2729" s="7">
        <v>199.35861022346299</v>
      </c>
      <c r="H2729" s="7">
        <v>2.013050014583496</v>
      </c>
      <c r="I2729" s="7">
        <v>165.38507740365117</v>
      </c>
    </row>
    <row r="2730" spans="1:9" x14ac:dyDescent="0.25">
      <c r="A2730" s="16"/>
      <c r="B2730" s="5">
        <f>DATE(YEAR(siječanj!B2730),MONTH(siječanj!B2730)+11,DAY(siječanj!B2730))</f>
        <v>44194</v>
      </c>
      <c r="C2730" s="8">
        <v>28.40625</v>
      </c>
      <c r="D2730">
        <v>1.4526744030759944</v>
      </c>
      <c r="E2730" s="6">
        <v>114.64895479437688</v>
      </c>
      <c r="F2730" s="7">
        <v>223.9717907808697</v>
      </c>
      <c r="G2730" s="7">
        <v>203.17071030088579</v>
      </c>
      <c r="H2730" s="7">
        <v>2.0296491311240064</v>
      </c>
      <c r="I2730" s="7">
        <v>166.25093325729759</v>
      </c>
    </row>
    <row r="2731" spans="1:9" x14ac:dyDescent="0.25">
      <c r="A2731" s="16"/>
      <c r="B2731" s="5">
        <f>DATE(YEAR(siječanj!B2731),MONTH(siječanj!B2731)+11,DAY(siječanj!B2731))</f>
        <v>44194</v>
      </c>
      <c r="C2731" s="8">
        <v>28.4166666666667</v>
      </c>
      <c r="D2731">
        <v>1.4526744030759944</v>
      </c>
      <c r="E2731" s="6">
        <v>115.16265048551864</v>
      </c>
      <c r="F2731" s="7">
        <v>234.06627631161709</v>
      </c>
      <c r="G2731" s="7">
        <v>204.50743207956415</v>
      </c>
      <c r="H2731" s="7">
        <v>2.1440450827998339</v>
      </c>
      <c r="I2731" s="7">
        <v>166.99583658603476</v>
      </c>
    </row>
    <row r="2732" spans="1:9" x14ac:dyDescent="0.25">
      <c r="A2732" s="16"/>
      <c r="B2732" s="5">
        <f>DATE(YEAR(siječanj!B2732),MONTH(siječanj!B2732)+11,DAY(siječanj!B2732))</f>
        <v>44194</v>
      </c>
      <c r="C2732" s="8">
        <v>28.4270833333333</v>
      </c>
      <c r="D2732">
        <v>1.4526744030759944</v>
      </c>
      <c r="E2732" s="6">
        <v>117.07458731553928</v>
      </c>
      <c r="F2732" s="7">
        <v>233.66920036501571</v>
      </c>
      <c r="G2732" s="7">
        <v>201.50458874859427</v>
      </c>
      <c r="H2732" s="7">
        <v>2.0567376143784757</v>
      </c>
      <c r="I2732" s="7">
        <v>169.76831090025783</v>
      </c>
    </row>
    <row r="2733" spans="1:9" x14ac:dyDescent="0.25">
      <c r="A2733" s="16"/>
      <c r="B2733" s="5">
        <f>DATE(YEAR(siječanj!B2733),MONTH(siječanj!B2733)+11,DAY(siječanj!B2733))</f>
        <v>44194</v>
      </c>
      <c r="C2733" s="8">
        <v>28.4375</v>
      </c>
      <c r="D2733">
        <v>1.4526744030759944</v>
      </c>
      <c r="E2733" s="6">
        <v>118.72970789040427</v>
      </c>
      <c r="F2733" s="7">
        <v>225.43495194959362</v>
      </c>
      <c r="G2733" s="7">
        <v>201.0649756954644</v>
      </c>
      <c r="H2733" s="7">
        <v>2.0355646518641262</v>
      </c>
      <c r="I2733" s="7">
        <v>172.16837935895569</v>
      </c>
    </row>
    <row r="2734" spans="1:9" x14ac:dyDescent="0.25">
      <c r="A2734" s="16"/>
      <c r="B2734" s="5">
        <f>DATE(YEAR(siječanj!B2734),MONTH(siječanj!B2734)+11,DAY(siječanj!B2734))</f>
        <v>44194</v>
      </c>
      <c r="C2734" s="8">
        <v>28.4479166666667</v>
      </c>
      <c r="D2734">
        <v>1.4526744030759944</v>
      </c>
      <c r="E2734" s="6">
        <v>119.65693001473983</v>
      </c>
      <c r="F2734" s="7">
        <v>224.20331728210937</v>
      </c>
      <c r="G2734" s="7">
        <v>206.81173358798998</v>
      </c>
      <c r="H2734" s="7">
        <v>2.1093428193572059</v>
      </c>
      <c r="I2734" s="7">
        <v>173.51293190009372</v>
      </c>
    </row>
    <row r="2735" spans="1:9" x14ac:dyDescent="0.25">
      <c r="A2735" s="16"/>
      <c r="B2735" s="5">
        <f>DATE(YEAR(siječanj!B2735),MONTH(siječanj!B2735)+11,DAY(siječanj!B2735))</f>
        <v>44194</v>
      </c>
      <c r="C2735" s="8">
        <v>28.4583333333333</v>
      </c>
      <c r="D2735">
        <v>1.4526744030759944</v>
      </c>
      <c r="E2735" s="6">
        <v>119.79876308159737</v>
      </c>
      <c r="F2735" s="7">
        <v>221.41673304699091</v>
      </c>
      <c r="G2735" s="7">
        <v>208.15556266441533</v>
      </c>
      <c r="H2735" s="7">
        <v>2.196508849161777</v>
      </c>
      <c r="I2735" s="7">
        <v>173.7186021547777</v>
      </c>
    </row>
    <row r="2736" spans="1:9" x14ac:dyDescent="0.25">
      <c r="A2736" s="16"/>
      <c r="B2736" s="5">
        <f>DATE(YEAR(siječanj!B2736),MONTH(siječanj!B2736)+11,DAY(siječanj!B2736))</f>
        <v>44194</v>
      </c>
      <c r="C2736" s="8">
        <v>28.46875</v>
      </c>
      <c r="D2736">
        <v>1.4526744030759944</v>
      </c>
      <c r="E2736" s="6">
        <v>119.06618233920796</v>
      </c>
      <c r="F2736" s="7">
        <v>219.50907668088232</v>
      </c>
      <c r="G2736" s="7">
        <v>203.25090517998069</v>
      </c>
      <c r="H2736" s="7">
        <v>2.1781805957287177</v>
      </c>
      <c r="I2736" s="7">
        <v>172.65629650770921</v>
      </c>
    </row>
    <row r="2737" spans="1:9" x14ac:dyDescent="0.25">
      <c r="A2737" s="16"/>
      <c r="B2737" s="5">
        <f>DATE(YEAR(siječanj!B2737),MONTH(siječanj!B2737)+11,DAY(siječanj!B2737))</f>
        <v>44194</v>
      </c>
      <c r="C2737" s="8">
        <v>28.4791666666667</v>
      </c>
      <c r="D2737">
        <v>1.4526744030759944</v>
      </c>
      <c r="E2737" s="6">
        <v>119.80608218593004</v>
      </c>
      <c r="F2737" s="7">
        <v>218.52828985004163</v>
      </c>
      <c r="G2737" s="7">
        <v>198.51394139608456</v>
      </c>
      <c r="H2737" s="7">
        <v>2.2366495270245186</v>
      </c>
      <c r="I2737" s="7">
        <v>173.72921549118445</v>
      </c>
    </row>
    <row r="2738" spans="1:9" x14ac:dyDescent="0.25">
      <c r="A2738" s="16"/>
      <c r="B2738" s="5">
        <f>DATE(YEAR(siječanj!B2738),MONTH(siječanj!B2738)+11,DAY(siječanj!B2738))</f>
        <v>44194</v>
      </c>
      <c r="C2738" s="8">
        <v>28.4895833333333</v>
      </c>
      <c r="D2738">
        <v>1.4526744030759944</v>
      </c>
      <c r="E2738" s="6">
        <v>120.44715832895359</v>
      </c>
      <c r="F2738" s="7">
        <v>214.27156417174072</v>
      </c>
      <c r="G2738" s="7">
        <v>194.15971623072224</v>
      </c>
      <c r="H2738" s="7">
        <v>1.9639508936265235</v>
      </c>
      <c r="I2738" s="7">
        <v>174.65883152874713</v>
      </c>
    </row>
    <row r="2739" spans="1:9" x14ac:dyDescent="0.25">
      <c r="A2739" s="16"/>
      <c r="B2739" s="5">
        <f>DATE(YEAR(siječanj!B2739),MONTH(siječanj!B2739)+11,DAY(siječanj!B2739))</f>
        <v>44194</v>
      </c>
      <c r="C2739" s="8">
        <v>28.5</v>
      </c>
      <c r="D2739">
        <v>1.4526744030759944</v>
      </c>
      <c r="E2739" s="6">
        <v>121.10445812460769</v>
      </c>
      <c r="F2739" s="7">
        <v>217.69461119830461</v>
      </c>
      <c r="G2739" s="7">
        <v>194.69086132620797</v>
      </c>
      <c r="H2739" s="7">
        <v>1.8476305799251176</v>
      </c>
      <c r="I2739" s="7">
        <v>175.61197327045173</v>
      </c>
    </row>
    <row r="2740" spans="1:9" x14ac:dyDescent="0.25">
      <c r="A2740" s="16"/>
      <c r="B2740" s="5">
        <f>DATE(YEAR(siječanj!B2740),MONTH(siječanj!B2740)+11,DAY(siječanj!B2740))</f>
        <v>44194</v>
      </c>
      <c r="C2740" s="8">
        <v>28.5104166666667</v>
      </c>
      <c r="D2740">
        <v>1.4526744030759944</v>
      </c>
      <c r="E2740" s="6">
        <v>121.50189220283431</v>
      </c>
      <c r="F2740" s="7">
        <v>210.06655762543821</v>
      </c>
      <c r="G2740" s="7">
        <v>191.51078903809503</v>
      </c>
      <c r="H2740" s="7">
        <v>1.8508398420609424</v>
      </c>
      <c r="I2740" s="7">
        <v>176.18828717171613</v>
      </c>
    </row>
    <row r="2741" spans="1:9" x14ac:dyDescent="0.25">
      <c r="A2741" s="16"/>
      <c r="B2741" s="5">
        <f>DATE(YEAR(siječanj!B2741),MONTH(siječanj!B2741)+11,DAY(siječanj!B2741))</f>
        <v>44194</v>
      </c>
      <c r="C2741" s="8">
        <v>28.5208333333333</v>
      </c>
      <c r="D2741">
        <v>1.4526744030759944</v>
      </c>
      <c r="E2741" s="6">
        <v>120.70921563143888</v>
      </c>
      <c r="F2741" s="7">
        <v>203.33941757590668</v>
      </c>
      <c r="G2741" s="7">
        <v>187.29663502646585</v>
      </c>
      <c r="H2741" s="7">
        <v>2.0437830323367185</v>
      </c>
      <c r="I2741" s="7">
        <v>175.0388373576987</v>
      </c>
    </row>
    <row r="2742" spans="1:9" x14ac:dyDescent="0.25">
      <c r="A2742" s="16"/>
      <c r="B2742" s="5">
        <f>DATE(YEAR(siječanj!B2742),MONTH(siječanj!B2742)+11,DAY(siječanj!B2742))</f>
        <v>44194</v>
      </c>
      <c r="C2742" s="8">
        <v>28.53125</v>
      </c>
      <c r="D2742">
        <v>1.4526744030759944</v>
      </c>
      <c r="E2742" s="6">
        <v>118.87113817946741</v>
      </c>
      <c r="F2742" s="7">
        <v>188.57730248449897</v>
      </c>
      <c r="G2742" s="7">
        <v>183.33889353598028</v>
      </c>
      <c r="H2742" s="7">
        <v>1.8744541147847606</v>
      </c>
      <c r="I2742" s="7">
        <v>172.37346555088624</v>
      </c>
    </row>
    <row r="2743" spans="1:9" x14ac:dyDescent="0.25">
      <c r="A2743" s="16"/>
      <c r="B2743" s="5">
        <f>DATE(YEAR(siječanj!B2743),MONTH(siječanj!B2743)+11,DAY(siječanj!B2743))</f>
        <v>44194</v>
      </c>
      <c r="C2743" s="8">
        <v>28.5416666666667</v>
      </c>
      <c r="D2743">
        <v>1.4526744030759944</v>
      </c>
      <c r="E2743" s="6">
        <v>116.39089175354492</v>
      </c>
      <c r="F2743" s="7">
        <v>184.45723265722657</v>
      </c>
      <c r="G2743" s="7">
        <v>178.07731406000565</v>
      </c>
      <c r="H2743" s="7">
        <v>1.8321111778958525</v>
      </c>
      <c r="I2743" s="7">
        <v>168.77689300683446</v>
      </c>
    </row>
    <row r="2744" spans="1:9" x14ac:dyDescent="0.25">
      <c r="A2744" s="16"/>
      <c r="B2744" s="5">
        <f>DATE(YEAR(siječanj!B2744),MONTH(siječanj!B2744)+11,DAY(siječanj!B2744))</f>
        <v>44194</v>
      </c>
      <c r="C2744" s="8">
        <v>28.5520833333333</v>
      </c>
      <c r="D2744">
        <v>1.4526744030759944</v>
      </c>
      <c r="E2744" s="6">
        <v>113.91431277739255</v>
      </c>
      <c r="F2744" s="7">
        <v>192.36202578138034</v>
      </c>
      <c r="G2744" s="7">
        <v>177.38416591796516</v>
      </c>
      <c r="H2744" s="7">
        <v>1.9362448614818581</v>
      </c>
      <c r="I2744" s="7">
        <v>165.18563858319683</v>
      </c>
    </row>
    <row r="2745" spans="1:9" x14ac:dyDescent="0.25">
      <c r="A2745" s="16"/>
      <c r="B2745" s="5">
        <f>DATE(YEAR(siječanj!B2745),MONTH(siječanj!B2745)+11,DAY(siječanj!B2745))</f>
        <v>44194</v>
      </c>
      <c r="C2745" s="8">
        <v>28.5625</v>
      </c>
      <c r="D2745">
        <v>1.4526744030759944</v>
      </c>
      <c r="E2745" s="6">
        <v>115.19450547049385</v>
      </c>
      <c r="F2745" s="7">
        <v>179.94848169817365</v>
      </c>
      <c r="G2745" s="7">
        <v>174.00506922716224</v>
      </c>
      <c r="H2745" s="7">
        <v>1.9177592326864581</v>
      </c>
      <c r="I2745" s="7">
        <v>167.0420290785047</v>
      </c>
    </row>
    <row r="2746" spans="1:9" x14ac:dyDescent="0.25">
      <c r="A2746" s="16"/>
      <c r="B2746" s="5">
        <f>DATE(YEAR(siječanj!B2746),MONTH(siječanj!B2746)+11,DAY(siječanj!B2746))</f>
        <v>44194</v>
      </c>
      <c r="C2746" s="8">
        <v>28.5729166666667</v>
      </c>
      <c r="D2746">
        <v>1.4526744030759944</v>
      </c>
      <c r="E2746" s="6">
        <v>116.01412767889494</v>
      </c>
      <c r="F2746" s="7">
        <v>173.80528962913539</v>
      </c>
      <c r="G2746" s="7">
        <v>175.10379084046386</v>
      </c>
      <c r="H2746" s="7">
        <v>1.9649051062665361</v>
      </c>
      <c r="I2746" s="7">
        <v>168.23055240442139</v>
      </c>
    </row>
    <row r="2747" spans="1:9" x14ac:dyDescent="0.25">
      <c r="A2747" s="16"/>
      <c r="B2747" s="5">
        <f>DATE(YEAR(siječanj!B2747),MONTH(siječanj!B2747)+11,DAY(siječanj!B2747))</f>
        <v>44194</v>
      </c>
      <c r="C2747" s="8">
        <v>28.5833333333333</v>
      </c>
      <c r="D2747">
        <v>1.4526744030759944</v>
      </c>
      <c r="E2747" s="6">
        <v>116.29629030628432</v>
      </c>
      <c r="F2747" s="7">
        <v>174.10900189324116</v>
      </c>
      <c r="G2747" s="7">
        <v>175.35344922151248</v>
      </c>
      <c r="H2747" s="7">
        <v>2.0752840020162986</v>
      </c>
      <c r="I2747" s="7">
        <v>168.63971269914848</v>
      </c>
    </row>
    <row r="2748" spans="1:9" x14ac:dyDescent="0.25">
      <c r="A2748" s="16"/>
      <c r="B2748" s="5">
        <f>DATE(YEAR(siječanj!B2748),MONTH(siječanj!B2748)+11,DAY(siječanj!B2748))</f>
        <v>44194</v>
      </c>
      <c r="C2748" s="8">
        <v>28.59375</v>
      </c>
      <c r="D2748">
        <v>1.4526744030759944</v>
      </c>
      <c r="E2748" s="6">
        <v>117.7207238482053</v>
      </c>
      <c r="F2748" s="7">
        <v>174.78707306795866</v>
      </c>
      <c r="G2748" s="7">
        <v>172.6644827800873</v>
      </c>
      <c r="H2748" s="7">
        <v>2.0228899589161511</v>
      </c>
      <c r="I2748" s="7">
        <v>170.7052649419237</v>
      </c>
    </row>
    <row r="2749" spans="1:9" x14ac:dyDescent="0.25">
      <c r="A2749" s="16"/>
      <c r="B2749" s="5">
        <f>DATE(YEAR(siječanj!B2749),MONTH(siječanj!B2749)+11,DAY(siječanj!B2749))</f>
        <v>44194</v>
      </c>
      <c r="C2749" s="8">
        <v>28.6041666666667</v>
      </c>
      <c r="D2749">
        <v>1.4526744030759944</v>
      </c>
      <c r="E2749" s="6">
        <v>118.00230402731354</v>
      </c>
      <c r="F2749" s="7">
        <v>175.71345233639641</v>
      </c>
      <c r="G2749" s="7">
        <v>173.10627497645638</v>
      </c>
      <c r="H2749" s="7">
        <v>2.0280992826189337</v>
      </c>
      <c r="I2749" s="7">
        <v>171.11358063610044</v>
      </c>
    </row>
    <row r="2750" spans="1:9" x14ac:dyDescent="0.25">
      <c r="A2750" s="16"/>
      <c r="B2750" s="5">
        <f>DATE(YEAR(siječanj!B2750),MONTH(siječanj!B2750)+11,DAY(siječanj!B2750))</f>
        <v>44194</v>
      </c>
      <c r="C2750" s="8">
        <v>28.6145833333333</v>
      </c>
      <c r="D2750">
        <v>1.4526744030759944</v>
      </c>
      <c r="E2750" s="6">
        <v>120.11022976793073</v>
      </c>
      <c r="F2750" s="7">
        <v>176.07348902583934</v>
      </c>
      <c r="G2750" s="7">
        <v>170.96142816107357</v>
      </c>
      <c r="H2750" s="7">
        <v>2.0336143926270229</v>
      </c>
      <c r="I2750" s="7">
        <v>174.17025587786964</v>
      </c>
    </row>
    <row r="2751" spans="1:9" x14ac:dyDescent="0.25">
      <c r="A2751" s="16"/>
      <c r="B2751" s="5">
        <f>DATE(YEAR(siječanj!B2751),MONTH(siječanj!B2751)+11,DAY(siječanj!B2751))</f>
        <v>44194</v>
      </c>
      <c r="C2751" s="8">
        <v>28.625</v>
      </c>
      <c r="D2751">
        <v>1.4526744030759944</v>
      </c>
      <c r="E2751" s="6">
        <v>121.86945655624392</v>
      </c>
      <c r="F2751" s="7">
        <v>172.49593159475285</v>
      </c>
      <c r="G2751" s="7">
        <v>167.5732095686451</v>
      </c>
      <c r="H2751" s="7">
        <v>2.0962726959101863</v>
      </c>
      <c r="I2751" s="7">
        <v>176.72128738001337</v>
      </c>
    </row>
    <row r="2752" spans="1:9" x14ac:dyDescent="0.25">
      <c r="A2752" s="16"/>
      <c r="B2752" s="5">
        <f>DATE(YEAR(siječanj!B2752),MONTH(siječanj!B2752)+11,DAY(siječanj!B2752))</f>
        <v>44194</v>
      </c>
      <c r="C2752" s="8">
        <v>28.6354166666667</v>
      </c>
      <c r="D2752">
        <v>1.4526744030759944</v>
      </c>
      <c r="E2752" s="6">
        <v>123.88706924847037</v>
      </c>
      <c r="F2752" s="7">
        <v>169.94338949231391</v>
      </c>
      <c r="G2752" s="7">
        <v>160.75086991533561</v>
      </c>
      <c r="H2752" s="7">
        <v>2.0193440330305097</v>
      </c>
      <c r="I2752" s="7">
        <v>179.64700086458902</v>
      </c>
    </row>
    <row r="2753" spans="1:9" x14ac:dyDescent="0.25">
      <c r="A2753" s="16"/>
      <c r="B2753" s="5">
        <f>DATE(YEAR(siječanj!B2753),MONTH(siječanj!B2753)+11,DAY(siječanj!B2753))</f>
        <v>44194</v>
      </c>
      <c r="C2753" s="8">
        <v>28.6458333333333</v>
      </c>
      <c r="D2753">
        <v>1.4526744030759944</v>
      </c>
      <c r="E2753" s="6">
        <v>125.71523422045745</v>
      </c>
      <c r="F2753" s="7">
        <v>168.60328529795319</v>
      </c>
      <c r="G2753" s="7">
        <v>158.34296479390304</v>
      </c>
      <c r="H2753" s="7">
        <v>1.9184285759997028</v>
      </c>
      <c r="I2753" s="7">
        <v>182.29799871525637</v>
      </c>
    </row>
    <row r="2754" spans="1:9" x14ac:dyDescent="0.25">
      <c r="A2754" s="16"/>
      <c r="B2754" s="5">
        <f>DATE(YEAR(siječanj!B2754),MONTH(siječanj!B2754)+11,DAY(siječanj!B2754))</f>
        <v>44194</v>
      </c>
      <c r="C2754" s="8">
        <v>28.65625</v>
      </c>
      <c r="D2754">
        <v>1.4526744030759944</v>
      </c>
      <c r="E2754" s="6">
        <v>129.38212819673049</v>
      </c>
      <c r="F2754" s="7">
        <v>167.44339836805239</v>
      </c>
      <c r="G2754" s="7">
        <v>158.28907614672863</v>
      </c>
      <c r="H2754" s="7">
        <v>2.3589142468173598</v>
      </c>
      <c r="I2754" s="7">
        <v>187.61531318013155</v>
      </c>
    </row>
    <row r="2755" spans="1:9" x14ac:dyDescent="0.25">
      <c r="A2755" s="16"/>
      <c r="B2755" s="5">
        <f>DATE(YEAR(siječanj!B2755),MONTH(siječanj!B2755)+11,DAY(siječanj!B2755))</f>
        <v>44194</v>
      </c>
      <c r="C2755" s="8">
        <v>28.6666666666667</v>
      </c>
      <c r="D2755">
        <v>1.4526744030759944</v>
      </c>
      <c r="E2755" s="6">
        <v>130.87053035512673</v>
      </c>
      <c r="F2755" s="7">
        <v>167.22696967403243</v>
      </c>
      <c r="G2755" s="7">
        <v>156.55072582828836</v>
      </c>
      <c r="H2755" s="7">
        <v>3.6552599285110863</v>
      </c>
      <c r="I2755" s="7">
        <v>189.77362546775203</v>
      </c>
    </row>
    <row r="2756" spans="1:9" x14ac:dyDescent="0.25">
      <c r="A2756" s="16"/>
      <c r="B2756" s="5">
        <f>DATE(YEAR(siječanj!B2756),MONTH(siječanj!B2756)+11,DAY(siječanj!B2756))</f>
        <v>44194</v>
      </c>
      <c r="C2756" s="8">
        <v>28.6770833333333</v>
      </c>
      <c r="D2756">
        <v>1.4526744030759944</v>
      </c>
      <c r="E2756" s="6">
        <v>133.6385397967417</v>
      </c>
      <c r="F2756" s="7">
        <v>166.48380151258286</v>
      </c>
      <c r="G2756" s="7">
        <v>155.88566977220418</v>
      </c>
      <c r="H2756" s="7">
        <v>7.8945119373622195</v>
      </c>
      <c r="I2756" s="7">
        <v>193.787479355551</v>
      </c>
    </row>
    <row r="2757" spans="1:9" x14ac:dyDescent="0.25">
      <c r="A2757" s="16"/>
      <c r="B2757" s="5">
        <f>DATE(YEAR(siječanj!B2757),MONTH(siječanj!B2757)+11,DAY(siječanj!B2757))</f>
        <v>44194</v>
      </c>
      <c r="C2757" s="8">
        <v>28.6875</v>
      </c>
      <c r="D2757">
        <v>1.4526744030759944</v>
      </c>
      <c r="E2757" s="6">
        <v>138.72339819021329</v>
      </c>
      <c r="F2757" s="7">
        <v>167.93194524569859</v>
      </c>
      <c r="G2757" s="7">
        <v>159.32336655431195</v>
      </c>
      <c r="H2757" s="7">
        <v>20.560328118063747</v>
      </c>
      <c r="I2757" s="7">
        <v>201.16096527098753</v>
      </c>
    </row>
    <row r="2758" spans="1:9" x14ac:dyDescent="0.25">
      <c r="A2758" s="16"/>
      <c r="B2758" s="5">
        <f>DATE(YEAR(siječanj!B2758),MONTH(siječanj!B2758)+11,DAY(siječanj!B2758))</f>
        <v>44194</v>
      </c>
      <c r="C2758" s="8">
        <v>28.6979166666667</v>
      </c>
      <c r="D2758">
        <v>1.4526744030759944</v>
      </c>
      <c r="E2758" s="6">
        <v>143.59019880643655</v>
      </c>
      <c r="F2758" s="7">
        <v>170.17916765180178</v>
      </c>
      <c r="G2758" s="7">
        <v>157.72858686088398</v>
      </c>
      <c r="H2758" s="7">
        <v>60.116295750868595</v>
      </c>
      <c r="I2758" s="7">
        <v>208.21824848717949</v>
      </c>
    </row>
    <row r="2759" spans="1:9" x14ac:dyDescent="0.25">
      <c r="A2759" s="16"/>
      <c r="B2759" s="5">
        <f>DATE(YEAR(siječanj!B2759),MONTH(siječanj!B2759)+11,DAY(siječanj!B2759))</f>
        <v>44194</v>
      </c>
      <c r="C2759" s="8">
        <v>28.7083333333333</v>
      </c>
      <c r="D2759">
        <v>1.4526744030759944</v>
      </c>
      <c r="E2759" s="6">
        <v>147.70095687374624</v>
      </c>
      <c r="F2759" s="7">
        <v>171.04726946474301</v>
      </c>
      <c r="G2759" s="7">
        <v>151.07558228856382</v>
      </c>
      <c r="H2759" s="7">
        <v>110.4953983399908</v>
      </c>
      <c r="I2759" s="7">
        <v>214.17920440091555</v>
      </c>
    </row>
    <row r="2760" spans="1:9" x14ac:dyDescent="0.25">
      <c r="A2760" s="16"/>
      <c r="B2760" s="5">
        <f>DATE(YEAR(siječanj!B2760),MONTH(siječanj!B2760)+11,DAY(siječanj!B2760))</f>
        <v>44194</v>
      </c>
      <c r="C2760" s="8">
        <v>28.71875</v>
      </c>
      <c r="D2760">
        <v>1.4526744030759944</v>
      </c>
      <c r="E2760" s="6">
        <v>153.99518817253707</v>
      </c>
      <c r="F2760" s="7">
        <v>168.29420019161884</v>
      </c>
      <c r="G2760" s="7">
        <v>151.71034303652172</v>
      </c>
      <c r="H2760" s="7">
        <v>138.0519288706659</v>
      </c>
      <c r="I2760" s="7">
        <v>223.30638597390092</v>
      </c>
    </row>
    <row r="2761" spans="1:9" x14ac:dyDescent="0.25">
      <c r="A2761" s="16"/>
      <c r="B2761" s="5">
        <f>DATE(YEAR(siječanj!B2761),MONTH(siječanj!B2761)+11,DAY(siječanj!B2761))</f>
        <v>44194</v>
      </c>
      <c r="C2761" s="8">
        <v>28.7291666666667</v>
      </c>
      <c r="D2761">
        <v>1.4526744030759944</v>
      </c>
      <c r="E2761" s="6">
        <v>160.45559788913602</v>
      </c>
      <c r="F2761" s="7">
        <v>165.87063443272984</v>
      </c>
      <c r="G2761" s="7">
        <v>152.81682609185756</v>
      </c>
      <c r="H2761" s="7">
        <v>156.19493257736571</v>
      </c>
      <c r="I2761" s="7">
        <v>232.67454067304666</v>
      </c>
    </row>
    <row r="2762" spans="1:9" x14ac:dyDescent="0.25">
      <c r="A2762" s="16"/>
      <c r="B2762" s="5">
        <f>DATE(YEAR(siječanj!B2762),MONTH(siječanj!B2762)+11,DAY(siječanj!B2762))</f>
        <v>44194</v>
      </c>
      <c r="C2762" s="8">
        <v>28.7395833333333</v>
      </c>
      <c r="D2762">
        <v>1.4526744030759944</v>
      </c>
      <c r="E2762" s="6">
        <v>164.39422965576676</v>
      </c>
      <c r="F2762" s="7">
        <v>163.469488334868</v>
      </c>
      <c r="G2762" s="7">
        <v>152.39673302531216</v>
      </c>
      <c r="H2762" s="7">
        <v>168.07434805663928</v>
      </c>
      <c r="I2762" s="7">
        <v>238.38589851432474</v>
      </c>
    </row>
    <row r="2763" spans="1:9" x14ac:dyDescent="0.25">
      <c r="A2763" s="16"/>
      <c r="B2763" s="5">
        <f>DATE(YEAR(siječanj!B2763),MONTH(siječanj!B2763)+11,DAY(siječanj!B2763))</f>
        <v>44194</v>
      </c>
      <c r="C2763" s="8">
        <v>28.75</v>
      </c>
      <c r="D2763">
        <v>1.4526744030759944</v>
      </c>
      <c r="E2763" s="6">
        <v>167.32973641502645</v>
      </c>
      <c r="F2763" s="7">
        <v>161.39079716091302</v>
      </c>
      <c r="G2763" s="7">
        <v>154.82590786896878</v>
      </c>
      <c r="H2763" s="7">
        <v>189.56148757282961</v>
      </c>
      <c r="I2763" s="7">
        <v>242.64263804749635</v>
      </c>
    </row>
    <row r="2764" spans="1:9" x14ac:dyDescent="0.25">
      <c r="A2764" s="16"/>
      <c r="B2764" s="5">
        <f>DATE(YEAR(siječanj!B2764),MONTH(siječanj!B2764)+11,DAY(siječanj!B2764))</f>
        <v>44194</v>
      </c>
      <c r="C2764" s="8">
        <v>28.7604166666667</v>
      </c>
      <c r="D2764">
        <v>1.4526744030759944</v>
      </c>
      <c r="E2764" s="6">
        <v>169.29651321871631</v>
      </c>
      <c r="F2764" s="7">
        <v>158.29929106893576</v>
      </c>
      <c r="G2764" s="7">
        <v>154.56105969572809</v>
      </c>
      <c r="H2764" s="7">
        <v>205.35047658592316</v>
      </c>
      <c r="I2764" s="7">
        <v>245.4946350823466</v>
      </c>
    </row>
    <row r="2765" spans="1:9" x14ac:dyDescent="0.25">
      <c r="A2765" s="16"/>
      <c r="B2765" s="5">
        <f>DATE(YEAR(siječanj!B2765),MONTH(siječanj!B2765)+11,DAY(siječanj!B2765))</f>
        <v>44194</v>
      </c>
      <c r="C2765" s="8">
        <v>28.7708333333333</v>
      </c>
      <c r="D2765">
        <v>1.4526744030759944</v>
      </c>
      <c r="E2765" s="6">
        <v>171.68336356916001</v>
      </c>
      <c r="F2765" s="7">
        <v>156.26340179668361</v>
      </c>
      <c r="G2765" s="7">
        <v>157.93601481043004</v>
      </c>
      <c r="H2765" s="7">
        <v>222.22938361160325</v>
      </c>
      <c r="I2765" s="7">
        <v>248.95577521239372</v>
      </c>
    </row>
    <row r="2766" spans="1:9" x14ac:dyDescent="0.25">
      <c r="A2766" s="16"/>
      <c r="B2766" s="5">
        <f>DATE(YEAR(siječanj!B2766),MONTH(siječanj!B2766)+11,DAY(siječanj!B2766))</f>
        <v>44194</v>
      </c>
      <c r="C2766" s="8">
        <v>28.78125</v>
      </c>
      <c r="D2766">
        <v>1.4526744030759944</v>
      </c>
      <c r="E2766" s="6">
        <v>174.99125616895645</v>
      </c>
      <c r="F2766" s="7">
        <v>153.23580721016884</v>
      </c>
      <c r="G2766" s="7">
        <v>158.81735986260193</v>
      </c>
      <c r="H2766" s="7">
        <v>225.59618346536396</v>
      </c>
      <c r="I2766" s="7">
        <v>253.75250652858742</v>
      </c>
    </row>
    <row r="2767" spans="1:9" x14ac:dyDescent="0.25">
      <c r="A2767" s="16"/>
      <c r="B2767" s="5">
        <f>DATE(YEAR(siječanj!B2767),MONTH(siječanj!B2767)+11,DAY(siječanj!B2767))</f>
        <v>44194</v>
      </c>
      <c r="C2767" s="8">
        <v>28.7916666666667</v>
      </c>
      <c r="D2767">
        <v>1.4526744030759944</v>
      </c>
      <c r="E2767" s="6">
        <v>175.01285414098101</v>
      </c>
      <c r="F2767" s="7">
        <v>148.24704082003015</v>
      </c>
      <c r="G2767" s="7">
        <v>160.65074972098742</v>
      </c>
      <c r="H2767" s="7">
        <v>226.00273582071196</v>
      </c>
      <c r="I2767" s="7">
        <v>253.78382546221388</v>
      </c>
    </row>
    <row r="2768" spans="1:9" x14ac:dyDescent="0.25">
      <c r="A2768" s="16"/>
      <c r="B2768" s="5">
        <f>DATE(YEAR(siječanj!B2768),MONTH(siječanj!B2768)+11,DAY(siječanj!B2768))</f>
        <v>44194</v>
      </c>
      <c r="C2768" s="8">
        <v>28.8020833333333</v>
      </c>
      <c r="D2768">
        <v>1.4526744030759944</v>
      </c>
      <c r="E2768" s="6">
        <v>174.42647285315661</v>
      </c>
      <c r="F2768" s="7">
        <v>140.94269596820996</v>
      </c>
      <c r="G2768" s="7">
        <v>159.54435094190947</v>
      </c>
      <c r="H2768" s="7">
        <v>226.63195937307248</v>
      </c>
      <c r="I2768" s="7">
        <v>252.93352171090393</v>
      </c>
    </row>
    <row r="2769" spans="1:9" x14ac:dyDescent="0.25">
      <c r="A2769" s="16"/>
      <c r="B2769" s="5">
        <f>DATE(YEAR(siječanj!B2769),MONTH(siječanj!B2769)+11,DAY(siječanj!B2769))</f>
        <v>44194</v>
      </c>
      <c r="C2769" s="8">
        <v>28.8125</v>
      </c>
      <c r="D2769">
        <v>1.4526744030759944</v>
      </c>
      <c r="E2769" s="6">
        <v>175.36676946060271</v>
      </c>
      <c r="F2769" s="7">
        <v>135.15778045032283</v>
      </c>
      <c r="G2769" s="7">
        <v>156.08757160712713</v>
      </c>
      <c r="H2769" s="7">
        <v>226.6123362590632</v>
      </c>
      <c r="I2769" s="7">
        <v>254.29703338710678</v>
      </c>
    </row>
    <row r="2770" spans="1:9" x14ac:dyDescent="0.25">
      <c r="A2770" s="16"/>
      <c r="B2770" s="5">
        <f>DATE(YEAR(siječanj!B2770),MONTH(siječanj!B2770)+11,DAY(siječanj!B2770))</f>
        <v>44194</v>
      </c>
      <c r="C2770" s="8">
        <v>28.8229166666667</v>
      </c>
      <c r="D2770">
        <v>1.4526744030759944</v>
      </c>
      <c r="E2770" s="6">
        <v>176.37319073036474</v>
      </c>
      <c r="F2770" s="7">
        <v>130.70003733450656</v>
      </c>
      <c r="G2770" s="7">
        <v>151.44668275720147</v>
      </c>
      <c r="H2770" s="7">
        <v>226.71306147119395</v>
      </c>
      <c r="I2770" s="7">
        <v>255.75643156171742</v>
      </c>
    </row>
    <row r="2771" spans="1:9" x14ac:dyDescent="0.25">
      <c r="A2771" s="16"/>
      <c r="B2771" s="5">
        <f>DATE(YEAR(siječanj!B2771),MONTH(siječanj!B2771)+11,DAY(siječanj!B2771))</f>
        <v>44194</v>
      </c>
      <c r="C2771" s="8">
        <v>28.8333333333333</v>
      </c>
      <c r="D2771">
        <v>1.4526744030759944</v>
      </c>
      <c r="E2771" s="6">
        <v>178.84370434678959</v>
      </c>
      <c r="F2771" s="7">
        <v>127.32445376311227</v>
      </c>
      <c r="G2771" s="7">
        <v>147.09634232601138</v>
      </c>
      <c r="H2771" s="7">
        <v>226.7349227019069</v>
      </c>
      <c r="I2771" s="7">
        <v>259.33889068742099</v>
      </c>
    </row>
    <row r="2772" spans="1:9" x14ac:dyDescent="0.25">
      <c r="A2772" s="16"/>
      <c r="B2772" s="5">
        <f>DATE(YEAR(siječanj!B2772),MONTH(siječanj!B2772)+11,DAY(siječanj!B2772))</f>
        <v>44194</v>
      </c>
      <c r="C2772" s="8">
        <v>28.84375</v>
      </c>
      <c r="D2772">
        <v>1.4526744030759944</v>
      </c>
      <c r="E2772" s="6">
        <v>179.08084964525077</v>
      </c>
      <c r="F2772" s="7">
        <v>123.38307413968134</v>
      </c>
      <c r="G2772" s="7">
        <v>138.98798710917461</v>
      </c>
      <c r="H2772" s="7">
        <v>227.08725028050929</v>
      </c>
      <c r="I2772" s="7">
        <v>259.68277194876754</v>
      </c>
    </row>
    <row r="2773" spans="1:9" x14ac:dyDescent="0.25">
      <c r="A2773" s="16"/>
      <c r="B2773" s="5">
        <f>DATE(YEAR(siječanj!B2773),MONTH(siječanj!B2773)+11,DAY(siječanj!B2773))</f>
        <v>44194</v>
      </c>
      <c r="C2773" s="8">
        <v>28.8541666666667</v>
      </c>
      <c r="D2773">
        <v>1.4526744030759944</v>
      </c>
      <c r="E2773" s="6">
        <v>176.64888028422985</v>
      </c>
      <c r="F2773" s="7">
        <v>120.91676675779821</v>
      </c>
      <c r="G2773" s="7">
        <v>131.13285796830289</v>
      </c>
      <c r="H2773" s="7">
        <v>227.54493966815187</v>
      </c>
      <c r="I2773" s="7">
        <v>256.15620533812529</v>
      </c>
    </row>
    <row r="2774" spans="1:9" x14ac:dyDescent="0.25">
      <c r="A2774" s="16"/>
      <c r="B2774" s="5">
        <f>DATE(YEAR(siječanj!B2774),MONTH(siječanj!B2774)+11,DAY(siječanj!B2774))</f>
        <v>44194</v>
      </c>
      <c r="C2774" s="8">
        <v>28.8645833333333</v>
      </c>
      <c r="D2774">
        <v>1.4526744030759944</v>
      </c>
      <c r="E2774" s="6">
        <v>173.29965458768342</v>
      </c>
      <c r="F2774" s="7">
        <v>115.97734049995761</v>
      </c>
      <c r="G2774" s="7">
        <v>125.54106003506733</v>
      </c>
      <c r="H2774" s="7">
        <v>227.94590619418338</v>
      </c>
      <c r="I2774" s="7">
        <v>251.29953744491328</v>
      </c>
    </row>
    <row r="2775" spans="1:9" x14ac:dyDescent="0.25">
      <c r="A2775" s="16"/>
      <c r="B2775" s="5">
        <f>DATE(YEAR(siječanj!B2775),MONTH(siječanj!B2775)+11,DAY(siječanj!B2775))</f>
        <v>44194</v>
      </c>
      <c r="C2775" s="8">
        <v>28.875</v>
      </c>
      <c r="D2775">
        <v>1.4526744030759944</v>
      </c>
      <c r="E2775" s="6">
        <v>172.11490641104965</v>
      </c>
      <c r="F2775" s="7">
        <v>108.46154597544972</v>
      </c>
      <c r="G2775" s="7">
        <v>118.90747913360839</v>
      </c>
      <c r="H2775" s="7">
        <v>228.68545286368425</v>
      </c>
      <c r="I2775" s="7">
        <v>249.58154978079975</v>
      </c>
    </row>
    <row r="2776" spans="1:9" x14ac:dyDescent="0.25">
      <c r="A2776" s="16"/>
      <c r="B2776" s="5">
        <f>DATE(YEAR(siječanj!B2776),MONTH(siječanj!B2776)+11,DAY(siječanj!B2776))</f>
        <v>44194</v>
      </c>
      <c r="C2776" s="8">
        <v>28.8854166666667</v>
      </c>
      <c r="D2776">
        <v>1.4526744030759944</v>
      </c>
      <c r="E2776" s="6">
        <v>178.96824067409861</v>
      </c>
      <c r="F2776" s="7">
        <v>88.00040850736184</v>
      </c>
      <c r="G2776" s="7">
        <v>98.257183391745997</v>
      </c>
      <c r="H2776" s="7">
        <v>232.13876534068183</v>
      </c>
      <c r="I2776" s="7">
        <v>259.51947916881352</v>
      </c>
    </row>
    <row r="2777" spans="1:9" x14ac:dyDescent="0.25">
      <c r="A2777" s="16"/>
      <c r="B2777" s="5">
        <f>DATE(YEAR(siječanj!B2777),MONTH(siječanj!B2777)+11,DAY(siječanj!B2777))</f>
        <v>44194</v>
      </c>
      <c r="C2777" s="8">
        <v>28.8958333333333</v>
      </c>
      <c r="D2777">
        <v>1.4526744030759944</v>
      </c>
      <c r="E2777" s="6">
        <v>185.29165756777624</v>
      </c>
      <c r="F2777" s="7">
        <v>80.354741495835825</v>
      </c>
      <c r="G2777" s="7">
        <v>91.534574656736439</v>
      </c>
      <c r="H2777" s="7">
        <v>235.94476895328978</v>
      </c>
      <c r="I2777" s="7">
        <v>268.68898238700103</v>
      </c>
    </row>
    <row r="2778" spans="1:9" x14ac:dyDescent="0.25">
      <c r="A2778" s="16"/>
      <c r="B2778" s="5">
        <f>DATE(YEAR(siječanj!B2778),MONTH(siječanj!B2778)+11,DAY(siječanj!B2778))</f>
        <v>44194</v>
      </c>
      <c r="C2778" s="8">
        <v>28.90625</v>
      </c>
      <c r="D2778">
        <v>1.4526744030759944</v>
      </c>
      <c r="E2778" s="6">
        <v>185.66368308013909</v>
      </c>
      <c r="F2778" s="7">
        <v>77.76573077468008</v>
      </c>
      <c r="G2778" s="7">
        <v>87.911032673407334</v>
      </c>
      <c r="H2778" s="7">
        <v>236.67060703347485</v>
      </c>
      <c r="I2778" s="7">
        <v>269.22845166290313</v>
      </c>
    </row>
    <row r="2779" spans="1:9" x14ac:dyDescent="0.25">
      <c r="A2779" s="16"/>
      <c r="B2779" s="5">
        <f>DATE(YEAR(siječanj!B2779),MONTH(siječanj!B2779)+11,DAY(siječanj!B2779))</f>
        <v>44194</v>
      </c>
      <c r="C2779" s="8">
        <v>28.9166666666667</v>
      </c>
      <c r="D2779">
        <v>1.4526744030759944</v>
      </c>
      <c r="E2779" s="6">
        <v>184.33161596359997</v>
      </c>
      <c r="F2779" s="7">
        <v>77.141910437723126</v>
      </c>
      <c r="G2779" s="7">
        <v>85.2154405128516</v>
      </c>
      <c r="H2779" s="7">
        <v>235.79024726445016</v>
      </c>
      <c r="I2779" s="7">
        <v>267.29683875214283</v>
      </c>
    </row>
    <row r="2780" spans="1:9" x14ac:dyDescent="0.25">
      <c r="A2780" s="16"/>
      <c r="B2780" s="5">
        <f>DATE(YEAR(siječanj!B2780),MONTH(siječanj!B2780)+11,DAY(siječanj!B2780))</f>
        <v>44194</v>
      </c>
      <c r="C2780" s="8">
        <v>28.9270833333333</v>
      </c>
      <c r="D2780">
        <v>1.4526744030759944</v>
      </c>
      <c r="E2780" s="6">
        <v>181.16727810829204</v>
      </c>
      <c r="F2780" s="7">
        <v>75.280250744874337</v>
      </c>
      <c r="G2780" s="7">
        <v>70.630161918468644</v>
      </c>
      <c r="H2780" s="7">
        <v>237.21017244744488</v>
      </c>
      <c r="I2780" s="7">
        <v>262.70827427259871</v>
      </c>
    </row>
    <row r="2781" spans="1:9" x14ac:dyDescent="0.25">
      <c r="A2781" s="16"/>
      <c r="B2781" s="5">
        <f>DATE(YEAR(siječanj!B2781),MONTH(siječanj!B2781)+11,DAY(siječanj!B2781))</f>
        <v>44194</v>
      </c>
      <c r="C2781" s="8">
        <v>28.9375</v>
      </c>
      <c r="D2781">
        <v>1.4526744030759944</v>
      </c>
      <c r="E2781" s="6">
        <v>173.83847453095174</v>
      </c>
      <c r="F2781" s="7">
        <v>73.513244698885657</v>
      </c>
      <c r="G2781" s="7">
        <v>65.258112321048529</v>
      </c>
      <c r="H2781" s="7">
        <v>236.99773064898449</v>
      </c>
      <c r="I2781" s="7">
        <v>252.08087311942214</v>
      </c>
    </row>
    <row r="2782" spans="1:9" x14ac:dyDescent="0.25">
      <c r="A2782" s="16"/>
      <c r="B2782" s="5">
        <f>DATE(YEAR(siječanj!B2782),MONTH(siječanj!B2782)+11,DAY(siječanj!B2782))</f>
        <v>44194</v>
      </c>
      <c r="C2782" s="8">
        <v>28.9479166666667</v>
      </c>
      <c r="D2782">
        <v>1.4526744030759944</v>
      </c>
      <c r="E2782" s="6">
        <v>167.06808287753603</v>
      </c>
      <c r="F2782" s="7">
        <v>72.505714214319298</v>
      </c>
      <c r="G2782" s="7">
        <v>63.403364451026</v>
      </c>
      <c r="H2782" s="7">
        <v>236.15738306781151</v>
      </c>
      <c r="I2782" s="7">
        <v>242.26321771282454</v>
      </c>
    </row>
    <row r="2783" spans="1:9" x14ac:dyDescent="0.25">
      <c r="A2783" s="16"/>
      <c r="B2783" s="5">
        <f>DATE(YEAR(siječanj!B2783),MONTH(siječanj!B2783)+11,DAY(siječanj!B2783))</f>
        <v>44194</v>
      </c>
      <c r="C2783" s="8">
        <v>28.9583333333333</v>
      </c>
      <c r="D2783">
        <v>1.4526744030759944</v>
      </c>
      <c r="E2783" s="6">
        <v>157.34738929131959</v>
      </c>
      <c r="F2783" s="7">
        <v>69.715473070877735</v>
      </c>
      <c r="G2783" s="7">
        <v>62.384283901410448</v>
      </c>
      <c r="H2783" s="7">
        <v>235.71331959761707</v>
      </c>
      <c r="I2783" s="7">
        <v>228.16736848755124</v>
      </c>
    </row>
    <row r="2784" spans="1:9" x14ac:dyDescent="0.25">
      <c r="A2784" s="16"/>
      <c r="B2784" s="5">
        <f>DATE(YEAR(siječanj!B2784),MONTH(siječanj!B2784)+11,DAY(siječanj!B2784))</f>
        <v>44194</v>
      </c>
      <c r="C2784" s="8">
        <v>28.96875</v>
      </c>
      <c r="D2784">
        <v>1.4526744030759944</v>
      </c>
      <c r="E2784" s="6">
        <v>146.90972753824934</v>
      </c>
      <c r="F2784" s="7">
        <v>67.576792526101343</v>
      </c>
      <c r="G2784" s="7">
        <v>61.191417681759049</v>
      </c>
      <c r="H2784" s="7">
        <v>236.21655321591166</v>
      </c>
      <c r="I2784" s="7">
        <v>213.03185320453673</v>
      </c>
    </row>
    <row r="2785" spans="1:9" x14ac:dyDescent="0.25">
      <c r="A2785" s="16"/>
      <c r="B2785" s="5">
        <f>DATE(YEAR(siječanj!B2785),MONTH(siječanj!B2785)+11,DAY(siječanj!B2785))</f>
        <v>44194</v>
      </c>
      <c r="C2785" s="8">
        <v>28.9791666666667</v>
      </c>
      <c r="D2785">
        <v>1.4526744030759944</v>
      </c>
      <c r="E2785" s="6">
        <v>136.27648656278026</v>
      </c>
      <c r="F2785" s="7">
        <v>66.437436524357452</v>
      </c>
      <c r="G2785" s="7">
        <v>59.461105713057442</v>
      </c>
      <c r="H2785" s="7">
        <v>237.13750985214054</v>
      </c>
      <c r="I2785" s="7">
        <v>197.612731077414</v>
      </c>
    </row>
    <row r="2786" spans="1:9" ht="15.75" thickBot="1" x14ac:dyDescent="0.3">
      <c r="A2786" s="16"/>
      <c r="B2786" s="5">
        <f>DATE(YEAR(siječanj!B2786),MONTH(siječanj!B2786)+11,DAY(siječanj!B2786))</f>
        <v>44194</v>
      </c>
      <c r="C2786" s="8">
        <v>28.9895833333333</v>
      </c>
      <c r="D2786">
        <v>1.4526744030759944</v>
      </c>
      <c r="E2786" s="6">
        <v>125.98542408046804</v>
      </c>
      <c r="F2786" s="7">
        <v>64.681855302943106</v>
      </c>
      <c r="G2786" s="7">
        <v>58.494461048456856</v>
      </c>
      <c r="H2786" s="7">
        <v>238.6637112149516</v>
      </c>
      <c r="I2786" s="7">
        <v>182.68979745833241</v>
      </c>
    </row>
    <row r="2787" spans="1:9" x14ac:dyDescent="0.25">
      <c r="A2787" s="15">
        <f t="shared" ref="A2787" si="27">A2691+1</f>
        <v>365</v>
      </c>
      <c r="B2787" s="5">
        <f>DATE(YEAR(siječanj!B2787),MONTH(siječanj!B2787)+11,DAY(siječanj!B2787))</f>
        <v>44195</v>
      </c>
      <c r="C2787" s="8">
        <v>29</v>
      </c>
      <c r="D2787">
        <v>1.474703302540572</v>
      </c>
      <c r="E2787" s="6">
        <v>113.60090920372433</v>
      </c>
      <c r="F2787" s="7">
        <v>63.397910772115942</v>
      </c>
      <c r="G2787" s="7">
        <v>58.930229498965872</v>
      </c>
      <c r="H2787" s="7">
        <v>239.77319955107779</v>
      </c>
      <c r="I2787" s="7">
        <v>167.22922154275631</v>
      </c>
    </row>
    <row r="2788" spans="1:9" x14ac:dyDescent="0.25">
      <c r="A2788" s="16"/>
      <c r="B2788" s="5">
        <f>DATE(YEAR(siječanj!B2788),MONTH(siječanj!B2788)+11,DAY(siječanj!B2788))</f>
        <v>44195</v>
      </c>
      <c r="C2788" s="8">
        <v>29.0104166666667</v>
      </c>
      <c r="D2788">
        <v>1.474703302540572</v>
      </c>
      <c r="E2788" s="6">
        <v>104.51171394150859</v>
      </c>
      <c r="F2788" s="7">
        <v>62.04901392345743</v>
      </c>
      <c r="G2788" s="7">
        <v>58.455485285770088</v>
      </c>
      <c r="H2788" s="7">
        <v>240.51859699828995</v>
      </c>
      <c r="I2788" s="7">
        <v>153.84923137538345</v>
      </c>
    </row>
    <row r="2789" spans="1:9" x14ac:dyDescent="0.25">
      <c r="A2789" s="16"/>
      <c r="B2789" s="5">
        <f>DATE(YEAR(siječanj!B2789),MONTH(siječanj!B2789)+11,DAY(siječanj!B2789))</f>
        <v>44195</v>
      </c>
      <c r="C2789" s="8">
        <v>29.0208333333333</v>
      </c>
      <c r="D2789">
        <v>1.474703302540572</v>
      </c>
      <c r="E2789" s="6">
        <v>96.945660422456584</v>
      </c>
      <c r="F2789" s="7">
        <v>61.119660905394284</v>
      </c>
      <c r="G2789" s="7">
        <v>58.549204497675383</v>
      </c>
      <c r="H2789" s="7">
        <v>240.55442678648046</v>
      </c>
      <c r="I2789" s="7">
        <v>142.71142227675332</v>
      </c>
    </row>
    <row r="2790" spans="1:9" x14ac:dyDescent="0.25">
      <c r="A2790" s="16"/>
      <c r="B2790" s="5">
        <f>DATE(YEAR(siječanj!B2790),MONTH(siječanj!B2790)+11,DAY(siječanj!B2790))</f>
        <v>44195</v>
      </c>
      <c r="C2790" s="8">
        <v>29.03125</v>
      </c>
      <c r="D2790">
        <v>1.474703302540572</v>
      </c>
      <c r="E2790" s="6">
        <v>89.642738280008274</v>
      </c>
      <c r="F2790" s="7">
        <v>59.915842852649163</v>
      </c>
      <c r="G2790" s="7">
        <v>57.859226748192832</v>
      </c>
      <c r="H2790" s="7">
        <v>240.92786656875478</v>
      </c>
      <c r="I2790" s="7">
        <v>131.96096267718391</v>
      </c>
    </row>
    <row r="2791" spans="1:9" x14ac:dyDescent="0.25">
      <c r="A2791" s="16"/>
      <c r="B2791" s="5">
        <f>DATE(YEAR(siječanj!B2791),MONTH(siječanj!B2791)+11,DAY(siječanj!B2791))</f>
        <v>44195</v>
      </c>
      <c r="C2791" s="8">
        <v>29.0416666666667</v>
      </c>
      <c r="D2791">
        <v>1.474703302540572</v>
      </c>
      <c r="E2791" s="6">
        <v>83.440008618981892</v>
      </c>
      <c r="F2791" s="7">
        <v>59.310218648535148</v>
      </c>
      <c r="G2791" s="7">
        <v>57.976230286200746</v>
      </c>
      <c r="H2791" s="7">
        <v>241.55442171228171</v>
      </c>
      <c r="I2791" s="7">
        <v>122.83007050453924</v>
      </c>
    </row>
    <row r="2792" spans="1:9" x14ac:dyDescent="0.25">
      <c r="A2792" s="16"/>
      <c r="B2792" s="5">
        <f>DATE(YEAR(siječanj!B2792),MONTH(siječanj!B2792)+11,DAY(siječanj!B2792))</f>
        <v>44195</v>
      </c>
      <c r="C2792" s="8">
        <v>29.0520833333333</v>
      </c>
      <c r="D2792">
        <v>1.474703302540572</v>
      </c>
      <c r="E2792" s="6">
        <v>78.314444988263389</v>
      </c>
      <c r="F2792" s="7">
        <v>58.790109839054033</v>
      </c>
      <c r="G2792" s="7">
        <v>57.686195551322669</v>
      </c>
      <c r="H2792" s="7">
        <v>242.1315221462165</v>
      </c>
      <c r="I2792" s="7">
        <v>115.28484906273039</v>
      </c>
    </row>
    <row r="2793" spans="1:9" x14ac:dyDescent="0.25">
      <c r="A2793" s="16"/>
      <c r="B2793" s="5">
        <f>DATE(YEAR(siječanj!B2793),MONTH(siječanj!B2793)+11,DAY(siječanj!B2793))</f>
        <v>44195</v>
      </c>
      <c r="C2793" s="8">
        <v>29.0625</v>
      </c>
      <c r="D2793">
        <v>1.474703302540572</v>
      </c>
      <c r="E2793" s="6">
        <v>74.824132548419669</v>
      </c>
      <c r="F2793" s="7">
        <v>58.816467709044502</v>
      </c>
      <c r="G2793" s="7">
        <v>57.153344864903879</v>
      </c>
      <c r="H2793" s="7">
        <v>241.80677111370113</v>
      </c>
      <c r="I2793" s="7">
        <v>110.1468423658885</v>
      </c>
    </row>
    <row r="2794" spans="1:9" x14ac:dyDescent="0.25">
      <c r="A2794" s="16"/>
      <c r="B2794" s="5">
        <f>DATE(YEAR(siječanj!B2794),MONTH(siječanj!B2794)+11,DAY(siječanj!B2794))</f>
        <v>44195</v>
      </c>
      <c r="C2794" s="8">
        <v>29.0729166666667</v>
      </c>
      <c r="D2794">
        <v>1.474703302540572</v>
      </c>
      <c r="E2794" s="6">
        <v>71.329070687083586</v>
      </c>
      <c r="F2794" s="7">
        <v>58.169853983066979</v>
      </c>
      <c r="G2794" s="7">
        <v>57.14203980688405</v>
      </c>
      <c r="H2794" s="7">
        <v>241.78761912973229</v>
      </c>
      <c r="I2794" s="7">
        <v>105.00184415758325</v>
      </c>
    </row>
    <row r="2795" spans="1:9" x14ac:dyDescent="0.25">
      <c r="A2795" s="16"/>
      <c r="B2795" s="5">
        <f>DATE(YEAR(siječanj!B2795),MONTH(siječanj!B2795)+11,DAY(siječanj!B2795))</f>
        <v>44195</v>
      </c>
      <c r="C2795" s="8">
        <v>29.0833333333333</v>
      </c>
      <c r="D2795">
        <v>1.474703302540572</v>
      </c>
      <c r="E2795" s="6">
        <v>68.944368484876733</v>
      </c>
      <c r="F2795" s="7">
        <v>57.476367533264344</v>
      </c>
      <c r="G2795" s="7">
        <v>56.967941110747546</v>
      </c>
      <c r="H2795" s="7">
        <v>241.7093936141832</v>
      </c>
      <c r="I2795" s="7">
        <v>101.49138023892586</v>
      </c>
    </row>
    <row r="2796" spans="1:9" x14ac:dyDescent="0.25">
      <c r="A2796" s="16"/>
      <c r="B2796" s="5">
        <f>DATE(YEAR(siječanj!B2796),MONTH(siječanj!B2796)+11,DAY(siječanj!B2796))</f>
        <v>44195</v>
      </c>
      <c r="C2796" s="8">
        <v>29.09375</v>
      </c>
      <c r="D2796">
        <v>1.474703302540572</v>
      </c>
      <c r="E2796" s="6">
        <v>66.771868973892197</v>
      </c>
      <c r="F2796" s="7">
        <v>56.731957630417149</v>
      </c>
      <c r="G2796" s="7">
        <v>56.647093370730559</v>
      </c>
      <c r="H2796" s="7">
        <v>242.01627557074676</v>
      </c>
      <c r="I2796" s="7">
        <v>98.293294901664737</v>
      </c>
    </row>
    <row r="2797" spans="1:9" x14ac:dyDescent="0.25">
      <c r="A2797" s="16"/>
      <c r="B2797" s="5">
        <f>DATE(YEAR(siječanj!B2797),MONTH(siječanj!B2797)+11,DAY(siječanj!B2797))</f>
        <v>44195</v>
      </c>
      <c r="C2797" s="8">
        <v>29.1041666666667</v>
      </c>
      <c r="D2797">
        <v>1.474703302540572</v>
      </c>
      <c r="E2797" s="6">
        <v>65.727409882570726</v>
      </c>
      <c r="F2797" s="7">
        <v>56.469508151653983</v>
      </c>
      <c r="G2797" s="7">
        <v>56.418203067513893</v>
      </c>
      <c r="H2797" s="7">
        <v>241.7114793357575</v>
      </c>
      <c r="I2797" s="7">
        <v>96.755771285003235</v>
      </c>
    </row>
    <row r="2798" spans="1:9" x14ac:dyDescent="0.25">
      <c r="A2798" s="16"/>
      <c r="B2798" s="5">
        <f>DATE(YEAR(siječanj!B2798),MONTH(siječanj!B2798)+11,DAY(siječanj!B2798))</f>
        <v>44195</v>
      </c>
      <c r="C2798" s="8">
        <v>29.1145833333333</v>
      </c>
      <c r="D2798">
        <v>1.474703302540572</v>
      </c>
      <c r="E2798" s="6">
        <v>64.210586222456485</v>
      </c>
      <c r="F2798" s="7">
        <v>56.056209195271926</v>
      </c>
      <c r="G2798" s="7">
        <v>57.823505654321849</v>
      </c>
      <c r="H2798" s="7">
        <v>241.67799424125653</v>
      </c>
      <c r="I2798" s="7">
        <v>94.522890917438161</v>
      </c>
    </row>
    <row r="2799" spans="1:9" x14ac:dyDescent="0.25">
      <c r="A2799" s="16"/>
      <c r="B2799" s="5">
        <f>DATE(YEAR(siječanj!B2799),MONTH(siječanj!B2799)+11,DAY(siječanj!B2799))</f>
        <v>44195</v>
      </c>
      <c r="C2799" s="8">
        <v>29.125</v>
      </c>
      <c r="D2799">
        <v>1.474703302540572</v>
      </c>
      <c r="E2799" s="6">
        <v>63.767608637447715</v>
      </c>
      <c r="F2799" s="7">
        <v>56.983826186526727</v>
      </c>
      <c r="G2799" s="7">
        <v>56.919462196697275</v>
      </c>
      <c r="H2799" s="7">
        <v>241.07249452674552</v>
      </c>
      <c r="I2799" s="7">
        <v>93.870794052887021</v>
      </c>
    </row>
    <row r="2800" spans="1:9" x14ac:dyDescent="0.25">
      <c r="A2800" s="16"/>
      <c r="B2800" s="5">
        <f>DATE(YEAR(siječanj!B2800),MONTH(siječanj!B2800)+11,DAY(siječanj!B2800))</f>
        <v>44195</v>
      </c>
      <c r="C2800" s="8">
        <v>29.1354166666667</v>
      </c>
      <c r="D2800">
        <v>1.474703302540572</v>
      </c>
      <c r="E2800" s="6">
        <v>62.834507734274688</v>
      </c>
      <c r="F2800" s="7">
        <v>57.526571660385997</v>
      </c>
      <c r="G2800" s="7">
        <v>56.408298600636734</v>
      </c>
      <c r="H2800" s="7">
        <v>241.29192857231749</v>
      </c>
      <c r="I2800" s="7">
        <v>92.497198200950379</v>
      </c>
    </row>
    <row r="2801" spans="1:9" x14ac:dyDescent="0.25">
      <c r="A2801" s="16"/>
      <c r="B2801" s="5">
        <f>DATE(YEAR(siječanj!B2801),MONTH(siječanj!B2801)+11,DAY(siječanj!B2801))</f>
        <v>44195</v>
      </c>
      <c r="C2801" s="8">
        <v>29.1458333333333</v>
      </c>
      <c r="D2801">
        <v>1.474703302540572</v>
      </c>
      <c r="E2801" s="6">
        <v>62.509728649515935</v>
      </c>
      <c r="F2801" s="7">
        <v>57.122125637010349</v>
      </c>
      <c r="G2801" s="7">
        <v>56.980594588893283</v>
      </c>
      <c r="H2801" s="7">
        <v>241.19830417637738</v>
      </c>
      <c r="I2801" s="7">
        <v>92.019098563383423</v>
      </c>
    </row>
    <row r="2802" spans="1:9" x14ac:dyDescent="0.25">
      <c r="A2802" s="16"/>
      <c r="B2802" s="5">
        <f>DATE(YEAR(siječanj!B2802),MONTH(siječanj!B2802)+11,DAY(siječanj!B2802))</f>
        <v>44195</v>
      </c>
      <c r="C2802" s="8">
        <v>29.15625</v>
      </c>
      <c r="D2802">
        <v>1.474703302540572</v>
      </c>
      <c r="E2802" s="6">
        <v>61.975886171050064</v>
      </c>
      <c r="F2802" s="7">
        <v>57.536248402410251</v>
      </c>
      <c r="G2802" s="7">
        <v>55.320898097975501</v>
      </c>
      <c r="H2802" s="7">
        <v>241.11094790167277</v>
      </c>
      <c r="I2802" s="7">
        <v>91.233241630317821</v>
      </c>
    </row>
    <row r="2803" spans="1:9" x14ac:dyDescent="0.25">
      <c r="A2803" s="16"/>
      <c r="B2803" s="5">
        <f>DATE(YEAR(siječanj!B2803),MONTH(siječanj!B2803)+11,DAY(siječanj!B2803))</f>
        <v>44195</v>
      </c>
      <c r="C2803" s="8">
        <v>29.1666666666667</v>
      </c>
      <c r="D2803">
        <v>1.474703302540572</v>
      </c>
      <c r="E2803" s="6">
        <v>61.734479128131888</v>
      </c>
      <c r="F2803" s="7">
        <v>57.608783781786364</v>
      </c>
      <c r="G2803" s="7">
        <v>55.314043629002171</v>
      </c>
      <c r="H2803" s="7">
        <v>240.77445746396413</v>
      </c>
      <c r="I2803" s="7">
        <v>90.877872010962506</v>
      </c>
    </row>
    <row r="2804" spans="1:9" x14ac:dyDescent="0.25">
      <c r="A2804" s="16"/>
      <c r="B2804" s="5">
        <f>DATE(YEAR(siječanj!B2804),MONTH(siječanj!B2804)+11,DAY(siječanj!B2804))</f>
        <v>44195</v>
      </c>
      <c r="C2804" s="8">
        <v>29.1770833333333</v>
      </c>
      <c r="D2804">
        <v>1.474703302540572</v>
      </c>
      <c r="E2804" s="6">
        <v>62.769569686931519</v>
      </c>
      <c r="F2804" s="7">
        <v>57.110371288828894</v>
      </c>
      <c r="G2804" s="7">
        <v>56.610148264542907</v>
      </c>
      <c r="H2804" s="7">
        <v>240.91011004606847</v>
      </c>
      <c r="I2804" s="7">
        <v>92.401604431659052</v>
      </c>
    </row>
    <row r="2805" spans="1:9" x14ac:dyDescent="0.25">
      <c r="A2805" s="16"/>
      <c r="B2805" s="5">
        <f>DATE(YEAR(siječanj!B2805),MONTH(siječanj!B2805)+11,DAY(siječanj!B2805))</f>
        <v>44195</v>
      </c>
      <c r="C2805" s="8">
        <v>29.1875</v>
      </c>
      <c r="D2805">
        <v>1.474703302540572</v>
      </c>
      <c r="E2805" s="6">
        <v>62.70999312537613</v>
      </c>
      <c r="F2805" s="7">
        <v>57.813522424914055</v>
      </c>
      <c r="G2805" s="7">
        <v>57.06705400315645</v>
      </c>
      <c r="H2805" s="7">
        <v>240.89161744494686</v>
      </c>
      <c r="I2805" s="7">
        <v>92.313903179257679</v>
      </c>
    </row>
    <row r="2806" spans="1:9" x14ac:dyDescent="0.25">
      <c r="A2806" s="16"/>
      <c r="B2806" s="5">
        <f>DATE(YEAR(siječanj!B2806),MONTH(siječanj!B2806)+11,DAY(siječanj!B2806))</f>
        <v>44195</v>
      </c>
      <c r="C2806" s="8">
        <v>29.1979166666667</v>
      </c>
      <c r="D2806">
        <v>1.474703302540572</v>
      </c>
      <c r="E2806" s="6">
        <v>64.527844813985382</v>
      </c>
      <c r="F2806" s="7">
        <v>57.748690664499925</v>
      </c>
      <c r="G2806" s="7">
        <v>56.870662230236071</v>
      </c>
      <c r="H2806" s="7">
        <v>241.26098738082547</v>
      </c>
      <c r="I2806" s="7">
        <v>94.989919814134609</v>
      </c>
    </row>
    <row r="2807" spans="1:9" x14ac:dyDescent="0.25">
      <c r="A2807" s="16"/>
      <c r="B2807" s="5">
        <f>DATE(YEAR(siječanj!B2807),MONTH(siječanj!B2807)+11,DAY(siječanj!B2807))</f>
        <v>44195</v>
      </c>
      <c r="C2807" s="8">
        <v>29.2083333333333</v>
      </c>
      <c r="D2807">
        <v>1.474703302540572</v>
      </c>
      <c r="E2807" s="6">
        <v>65.846131599073274</v>
      </c>
      <c r="F2807" s="7">
        <v>55.96837507964733</v>
      </c>
      <c r="G2807" s="7">
        <v>57.451048739248023</v>
      </c>
      <c r="H2807" s="7">
        <v>240.58433607369793</v>
      </c>
      <c r="I2807" s="7">
        <v>96.930538726303695</v>
      </c>
    </row>
    <row r="2808" spans="1:9" x14ac:dyDescent="0.25">
      <c r="A2808" s="16"/>
      <c r="B2808" s="5">
        <f>DATE(YEAR(siječanj!B2808),MONTH(siječanj!B2808)+11,DAY(siječanj!B2808))</f>
        <v>44195</v>
      </c>
      <c r="C2808" s="8">
        <v>29.21875</v>
      </c>
      <c r="D2808">
        <v>1.474703302540572</v>
      </c>
      <c r="E2808" s="6">
        <v>68.927600884783629</v>
      </c>
      <c r="F2808" s="7">
        <v>55.773341308607925</v>
      </c>
      <c r="G2808" s="7">
        <v>60.117505393511962</v>
      </c>
      <c r="H2808" s="7">
        <v>239.14079163774639</v>
      </c>
      <c r="I2808" s="7">
        <v>101.46669704994116</v>
      </c>
    </row>
    <row r="2809" spans="1:9" x14ac:dyDescent="0.25">
      <c r="A2809" s="16"/>
      <c r="B2809" s="5">
        <f>DATE(YEAR(siječanj!B2809),MONTH(siječanj!B2809)+11,DAY(siječanj!B2809))</f>
        <v>44195</v>
      </c>
      <c r="C2809" s="8">
        <v>29.2291666666667</v>
      </c>
      <c r="D2809">
        <v>1.474703302540572</v>
      </c>
      <c r="E2809" s="6">
        <v>72.155988307005899</v>
      </c>
      <c r="F2809" s="7">
        <v>56.482813671937329</v>
      </c>
      <c r="G2809" s="7">
        <v>61.448163294778929</v>
      </c>
      <c r="H2809" s="7">
        <v>239.0152907625596</v>
      </c>
      <c r="I2809" s="7">
        <v>106.21913010035335</v>
      </c>
    </row>
    <row r="2810" spans="1:9" x14ac:dyDescent="0.25">
      <c r="A2810" s="16"/>
      <c r="B2810" s="5">
        <f>DATE(YEAR(siječanj!B2810),MONTH(siječanj!B2810)+11,DAY(siječanj!B2810))</f>
        <v>44195</v>
      </c>
      <c r="C2810" s="8">
        <v>29.2395833333333</v>
      </c>
      <c r="D2810">
        <v>1.474703302540572</v>
      </c>
      <c r="E2810" s="6">
        <v>79.024117743595966</v>
      </c>
      <c r="F2810" s="7">
        <v>57.121980968109654</v>
      </c>
      <c r="G2810" s="7">
        <v>59.917020202352248</v>
      </c>
      <c r="H2810" s="7">
        <v>237.81421992601736</v>
      </c>
      <c r="I2810" s="7">
        <v>116.3295416031003</v>
      </c>
    </row>
    <row r="2811" spans="1:9" x14ac:dyDescent="0.25">
      <c r="A2811" s="16"/>
      <c r="B2811" s="5">
        <f>DATE(YEAR(siječanj!B2811),MONTH(siječanj!B2811)+11,DAY(siječanj!B2811))</f>
        <v>44195</v>
      </c>
      <c r="C2811" s="8">
        <v>29.25</v>
      </c>
      <c r="D2811">
        <v>1.474703302540572</v>
      </c>
      <c r="E2811" s="6">
        <v>84.15809824557698</v>
      </c>
      <c r="F2811" s="7">
        <v>59.715568852540144</v>
      </c>
      <c r="G2811" s="7">
        <v>60.125150454047215</v>
      </c>
      <c r="H2811" s="7">
        <v>234.42283066991425</v>
      </c>
      <c r="I2811" s="7">
        <v>123.88715332275922</v>
      </c>
    </row>
    <row r="2812" spans="1:9" x14ac:dyDescent="0.25">
      <c r="A2812" s="16"/>
      <c r="B2812" s="5">
        <f>DATE(YEAR(siječanj!B2812),MONTH(siječanj!B2812)+11,DAY(siječanj!B2812))</f>
        <v>44195</v>
      </c>
      <c r="C2812" s="8">
        <v>29.2604166666667</v>
      </c>
      <c r="D2812">
        <v>1.474703302540572</v>
      </c>
      <c r="E2812" s="6">
        <v>90.702249216994716</v>
      </c>
      <c r="F2812" s="7">
        <v>67.770745298966119</v>
      </c>
      <c r="G2812" s="7">
        <v>61.26062052893478</v>
      </c>
      <c r="H2812" s="7">
        <v>221.14485819529335</v>
      </c>
      <c r="I2812" s="7">
        <v>133.52064376116655</v>
      </c>
    </row>
    <row r="2813" spans="1:9" x14ac:dyDescent="0.25">
      <c r="A2813" s="16"/>
      <c r="B2813" s="5">
        <f>DATE(YEAR(siječanj!B2813),MONTH(siječanj!B2813)+11,DAY(siječanj!B2813))</f>
        <v>44195</v>
      </c>
      <c r="C2813" s="8">
        <v>29.2708333333333</v>
      </c>
      <c r="D2813">
        <v>1.474703302540572</v>
      </c>
      <c r="E2813" s="6">
        <v>96.299228716848091</v>
      </c>
      <c r="F2813" s="7">
        <v>76.946824425136256</v>
      </c>
      <c r="G2813" s="7">
        <v>62.366333058484379</v>
      </c>
      <c r="H2813" s="7">
        <v>211.95095665783671</v>
      </c>
      <c r="I2813" s="7">
        <v>141.75982539546777</v>
      </c>
    </row>
    <row r="2814" spans="1:9" x14ac:dyDescent="0.25">
      <c r="A2814" s="16"/>
      <c r="B2814" s="5">
        <f>DATE(YEAR(siječanj!B2814),MONTH(siječanj!B2814)+11,DAY(siječanj!B2814))</f>
        <v>44195</v>
      </c>
      <c r="C2814" s="8">
        <v>29.28125</v>
      </c>
      <c r="D2814">
        <v>1.474703302540572</v>
      </c>
      <c r="E2814" s="6">
        <v>102.64826839889288</v>
      </c>
      <c r="F2814" s="7">
        <v>78.313853109348514</v>
      </c>
      <c r="G2814" s="7">
        <v>66.893107842100477</v>
      </c>
      <c r="H2814" s="7">
        <v>191.99364012988445</v>
      </c>
      <c r="I2814" s="7">
        <v>151.10609710239888</v>
      </c>
    </row>
    <row r="2815" spans="1:9" x14ac:dyDescent="0.25">
      <c r="A2815" s="16"/>
      <c r="B2815" s="5">
        <f>DATE(YEAR(siječanj!B2815),MONTH(siječanj!B2815)+11,DAY(siječanj!B2815))</f>
        <v>44195</v>
      </c>
      <c r="C2815" s="8">
        <v>29.2916666666667</v>
      </c>
      <c r="D2815">
        <v>1.474703302540572</v>
      </c>
      <c r="E2815" s="6">
        <v>108.2250112761788</v>
      </c>
      <c r="F2815" s="7">
        <v>86.117611080689301</v>
      </c>
      <c r="G2815" s="7">
        <v>79.167435129996235</v>
      </c>
      <c r="H2815" s="7">
        <v>151.88250600525933</v>
      </c>
      <c r="I2815" s="7">
        <v>159.31548888147506</v>
      </c>
    </row>
    <row r="2816" spans="1:9" x14ac:dyDescent="0.25">
      <c r="A2816" s="16"/>
      <c r="B2816" s="5">
        <f>DATE(YEAR(siječanj!B2816),MONTH(siječanj!B2816)+11,DAY(siječanj!B2816))</f>
        <v>44195</v>
      </c>
      <c r="C2816" s="8">
        <v>29.3020833333333</v>
      </c>
      <c r="D2816">
        <v>1.474703302540572</v>
      </c>
      <c r="E2816" s="6">
        <v>109.9022184873042</v>
      </c>
      <c r="F2816" s="7">
        <v>108.99683698234266</v>
      </c>
      <c r="G2816" s="7">
        <v>96.543080556641158</v>
      </c>
      <c r="H2816" s="7">
        <v>117.64892432051937</v>
      </c>
      <c r="I2816" s="7">
        <v>161.78446609519975</v>
      </c>
    </row>
    <row r="2817" spans="1:9" x14ac:dyDescent="0.25">
      <c r="A2817" s="16"/>
      <c r="B2817" s="5">
        <f>DATE(YEAR(siječanj!B2817),MONTH(siječanj!B2817)+11,DAY(siječanj!B2817))</f>
        <v>44195</v>
      </c>
      <c r="C2817" s="8">
        <v>29.3125</v>
      </c>
      <c r="D2817">
        <v>1.474703302540572</v>
      </c>
      <c r="E2817" s="6">
        <v>113.29845664494177</v>
      </c>
      <c r="F2817" s="7">
        <v>124.08736253406919</v>
      </c>
      <c r="G2817" s="7">
        <v>105.22249169679728</v>
      </c>
      <c r="H2817" s="7">
        <v>61.214442104393697</v>
      </c>
      <c r="I2817" s="7">
        <v>166.78398825797584</v>
      </c>
    </row>
    <row r="2818" spans="1:9" x14ac:dyDescent="0.25">
      <c r="A2818" s="16"/>
      <c r="B2818" s="5">
        <f>DATE(YEAR(siječanj!B2818),MONTH(siječanj!B2818)+11,DAY(siječanj!B2818))</f>
        <v>44195</v>
      </c>
      <c r="C2818" s="8">
        <v>29.3229166666667</v>
      </c>
      <c r="D2818">
        <v>1.474703302540572</v>
      </c>
      <c r="E2818" s="6">
        <v>113.75369328546752</v>
      </c>
      <c r="F2818" s="7">
        <v>135.0668038046887</v>
      </c>
      <c r="G2818" s="7">
        <v>118.63313984846958</v>
      </c>
      <c r="H2818" s="7">
        <v>18.55519368578733</v>
      </c>
      <c r="I2818" s="7">
        <v>167.45413138928069</v>
      </c>
    </row>
    <row r="2819" spans="1:9" x14ac:dyDescent="0.25">
      <c r="A2819" s="16"/>
      <c r="B2819" s="5">
        <f>DATE(YEAR(siječanj!B2819),MONTH(siječanj!B2819)+11,DAY(siječanj!B2819))</f>
        <v>44195</v>
      </c>
      <c r="C2819" s="8">
        <v>29.3333333333333</v>
      </c>
      <c r="D2819">
        <v>1.474703302540572</v>
      </c>
      <c r="E2819" s="6">
        <v>112.47577115346213</v>
      </c>
      <c r="F2819" s="7">
        <v>146.03297572225006</v>
      </c>
      <c r="G2819" s="7">
        <v>124.58677588828752</v>
      </c>
      <c r="H2819" s="7">
        <v>4.5166908280046814</v>
      </c>
      <c r="I2819" s="7">
        <v>165.57293233176014</v>
      </c>
    </row>
    <row r="2820" spans="1:9" x14ac:dyDescent="0.25">
      <c r="A2820" s="16"/>
      <c r="B2820" s="5">
        <f>DATE(YEAR(siječanj!B2820),MONTH(siječanj!B2820)+11,DAY(siječanj!B2820))</f>
        <v>44195</v>
      </c>
      <c r="C2820" s="8">
        <v>29.34375</v>
      </c>
      <c r="D2820">
        <v>1.474703302540572</v>
      </c>
      <c r="E2820" s="6">
        <v>111.22611158389805</v>
      </c>
      <c r="F2820" s="7">
        <v>164.4103867349227</v>
      </c>
      <c r="G2820" s="7">
        <v>138.27620187467971</v>
      </c>
      <c r="H2820" s="7">
        <v>2.7944894079113616</v>
      </c>
      <c r="I2820" s="7">
        <v>163.73333792642939</v>
      </c>
    </row>
    <row r="2821" spans="1:9" x14ac:dyDescent="0.25">
      <c r="A2821" s="16"/>
      <c r="B2821" s="5">
        <f>DATE(YEAR(siječanj!B2821),MONTH(siječanj!B2821)+11,DAY(siječanj!B2821))</f>
        <v>44195</v>
      </c>
      <c r="C2821" s="8">
        <v>29.3541666666667</v>
      </c>
      <c r="D2821">
        <v>1.474703302540572</v>
      </c>
      <c r="E2821" s="6">
        <v>112.2499539804686</v>
      </c>
      <c r="F2821" s="7">
        <v>174.83717673056591</v>
      </c>
      <c r="G2821" s="7">
        <v>151.56107373121546</v>
      </c>
      <c r="H2821" s="7">
        <v>2.4906872274260259</v>
      </c>
      <c r="I2821" s="7">
        <v>165.24051219256066</v>
      </c>
    </row>
    <row r="2822" spans="1:9" x14ac:dyDescent="0.25">
      <c r="A2822" s="16"/>
      <c r="B2822" s="5">
        <f>DATE(YEAR(siječanj!B2822),MONTH(siječanj!B2822)+11,DAY(siječanj!B2822))</f>
        <v>44195</v>
      </c>
      <c r="C2822" s="8">
        <v>29.3645833333333</v>
      </c>
      <c r="D2822">
        <v>1.474703302540572</v>
      </c>
      <c r="E2822" s="6">
        <v>112.41404052046707</v>
      </c>
      <c r="F2822" s="7">
        <v>196.19602089468998</v>
      </c>
      <c r="G2822" s="7">
        <v>165.12924624831007</v>
      </c>
      <c r="H2822" s="7">
        <v>2.2276044278763409</v>
      </c>
      <c r="I2822" s="7">
        <v>165.48206012155106</v>
      </c>
    </row>
    <row r="2823" spans="1:9" x14ac:dyDescent="0.25">
      <c r="A2823" s="16"/>
      <c r="B2823" s="5">
        <f>DATE(YEAR(siječanj!B2823),MONTH(siječanj!B2823)+11,DAY(siječanj!B2823))</f>
        <v>44195</v>
      </c>
      <c r="C2823" s="8">
        <v>29.375</v>
      </c>
      <c r="D2823">
        <v>1.474703302540572</v>
      </c>
      <c r="E2823" s="6">
        <v>113.90327883766687</v>
      </c>
      <c r="F2823" s="7">
        <v>226.89618821822219</v>
      </c>
      <c r="G2823" s="7">
        <v>170.55044495668827</v>
      </c>
      <c r="H2823" s="7">
        <v>1.9932217149752176</v>
      </c>
      <c r="I2823" s="7">
        <v>167.67433275583386</v>
      </c>
    </row>
    <row r="2824" spans="1:9" x14ac:dyDescent="0.25">
      <c r="A2824" s="16"/>
      <c r="B2824" s="5">
        <f>DATE(YEAR(siječanj!B2824),MONTH(siječanj!B2824)+11,DAY(siječanj!B2824))</f>
        <v>44195</v>
      </c>
      <c r="C2824" s="8">
        <v>29.3854166666667</v>
      </c>
      <c r="D2824">
        <v>1.474703302540572</v>
      </c>
      <c r="E2824" s="6">
        <v>114.08334025577581</v>
      </c>
      <c r="F2824" s="7">
        <v>224.85869151374007</v>
      </c>
      <c r="G2824" s="7">
        <v>192.657756802449</v>
      </c>
      <c r="H2824" s="7">
        <v>1.7921218991158689</v>
      </c>
      <c r="I2824" s="7">
        <v>167.93939692645804</v>
      </c>
    </row>
    <row r="2825" spans="1:9" x14ac:dyDescent="0.25">
      <c r="A2825" s="16"/>
      <c r="B2825" s="5">
        <f>DATE(YEAR(siječanj!B2825),MONTH(siječanj!B2825)+11,DAY(siječanj!B2825))</f>
        <v>44195</v>
      </c>
      <c r="C2825" s="8">
        <v>29.3958333333333</v>
      </c>
      <c r="D2825">
        <v>1.474703302540572</v>
      </c>
      <c r="E2825" s="6">
        <v>114.05184856057595</v>
      </c>
      <c r="F2825" s="7">
        <v>222.8018493623706</v>
      </c>
      <c r="G2825" s="7">
        <v>199.35861022346299</v>
      </c>
      <c r="H2825" s="7">
        <v>2.013050014583496</v>
      </c>
      <c r="I2825" s="7">
        <v>167.8930387440258</v>
      </c>
    </row>
    <row r="2826" spans="1:9" x14ac:dyDescent="0.25">
      <c r="A2826" s="16"/>
      <c r="B2826" s="5">
        <f>DATE(YEAR(siječanj!B2826),MONTH(siječanj!B2826)+11,DAY(siječanj!B2826))</f>
        <v>44195</v>
      </c>
      <c r="C2826" s="8">
        <v>29.40625</v>
      </c>
      <c r="D2826">
        <v>1.474703302540572</v>
      </c>
      <c r="E2826" s="6">
        <v>114.64895479437688</v>
      </c>
      <c r="F2826" s="7">
        <v>223.9717907808697</v>
      </c>
      <c r="G2826" s="7">
        <v>203.17071030088579</v>
      </c>
      <c r="H2826" s="7">
        <v>2.0296491311240064</v>
      </c>
      <c r="I2826" s="7">
        <v>168.77202476057067</v>
      </c>
    </row>
    <row r="2827" spans="1:9" x14ac:dyDescent="0.25">
      <c r="A2827" s="16"/>
      <c r="B2827" s="5">
        <f>DATE(YEAR(siječanj!B2827),MONTH(siječanj!B2827)+11,DAY(siječanj!B2827))</f>
        <v>44195</v>
      </c>
      <c r="C2827" s="8">
        <v>29.4166666666667</v>
      </c>
      <c r="D2827">
        <v>1.474703302540572</v>
      </c>
      <c r="E2827" s="6">
        <v>115.16265048551864</v>
      </c>
      <c r="F2827" s="7">
        <v>234.06627631161709</v>
      </c>
      <c r="G2827" s="7">
        <v>204.50743207956415</v>
      </c>
      <c r="H2827" s="7">
        <v>2.1440450827998339</v>
      </c>
      <c r="I2827" s="7">
        <v>169.52822408275611</v>
      </c>
    </row>
    <row r="2828" spans="1:9" x14ac:dyDescent="0.25">
      <c r="A2828" s="16"/>
      <c r="B2828" s="5">
        <f>DATE(YEAR(siječanj!B2828),MONTH(siječanj!B2828)+11,DAY(siječanj!B2828))</f>
        <v>44195</v>
      </c>
      <c r="C2828" s="8">
        <v>29.4270833333333</v>
      </c>
      <c r="D2828">
        <v>1.474703302540572</v>
      </c>
      <c r="E2828" s="6">
        <v>117.07458731553928</v>
      </c>
      <c r="F2828" s="7">
        <v>233.66920036501571</v>
      </c>
      <c r="G2828" s="7">
        <v>201.50458874859427</v>
      </c>
      <c r="H2828" s="7">
        <v>2.0567376143784757</v>
      </c>
      <c r="I2828" s="7">
        <v>172.34274123727897</v>
      </c>
    </row>
    <row r="2829" spans="1:9" x14ac:dyDescent="0.25">
      <c r="A2829" s="16"/>
      <c r="B2829" s="5">
        <f>DATE(YEAR(siječanj!B2829),MONTH(siječanj!B2829)+11,DAY(siječanj!B2829))</f>
        <v>44195</v>
      </c>
      <c r="C2829" s="8">
        <v>29.4375</v>
      </c>
      <c r="D2829">
        <v>1.474703302540572</v>
      </c>
      <c r="E2829" s="6">
        <v>118.72970789040427</v>
      </c>
      <c r="F2829" s="7">
        <v>225.43495194959362</v>
      </c>
      <c r="G2829" s="7">
        <v>201.0649756954644</v>
      </c>
      <c r="H2829" s="7">
        <v>2.0355646518641262</v>
      </c>
      <c r="I2829" s="7">
        <v>174.779205234215</v>
      </c>
    </row>
    <row r="2830" spans="1:9" x14ac:dyDescent="0.25">
      <c r="A2830" s="16"/>
      <c r="B2830" s="5">
        <f>DATE(YEAR(siječanj!B2830),MONTH(siječanj!B2830)+11,DAY(siječanj!B2830))</f>
        <v>44195</v>
      </c>
      <c r="C2830" s="8">
        <v>29.4479166666667</v>
      </c>
      <c r="D2830">
        <v>1.474703302540572</v>
      </c>
      <c r="E2830" s="6">
        <v>119.65693001473983</v>
      </c>
      <c r="F2830" s="7">
        <v>224.20331728210937</v>
      </c>
      <c r="G2830" s="7">
        <v>206.81173358798998</v>
      </c>
      <c r="H2830" s="7">
        <v>2.1093428193572059</v>
      </c>
      <c r="I2830" s="7">
        <v>176.14414707435279</v>
      </c>
    </row>
    <row r="2831" spans="1:9" x14ac:dyDescent="0.25">
      <c r="A2831" s="16"/>
      <c r="B2831" s="5">
        <f>DATE(YEAR(siječanj!B2831),MONTH(siječanj!B2831)+11,DAY(siječanj!B2831))</f>
        <v>44195</v>
      </c>
      <c r="C2831" s="8">
        <v>29.4583333333333</v>
      </c>
      <c r="D2831">
        <v>1.474703302540572</v>
      </c>
      <c r="E2831" s="6">
        <v>119.79876308159737</v>
      </c>
      <c r="F2831" s="7">
        <v>221.41673304699091</v>
      </c>
      <c r="G2831" s="7">
        <v>208.15556266441533</v>
      </c>
      <c r="H2831" s="7">
        <v>2.196508849161777</v>
      </c>
      <c r="I2831" s="7">
        <v>176.35293618991409</v>
      </c>
    </row>
    <row r="2832" spans="1:9" x14ac:dyDescent="0.25">
      <c r="A2832" s="16"/>
      <c r="B2832" s="5">
        <f>DATE(YEAR(siječanj!B2832),MONTH(siječanj!B2832)+11,DAY(siječanj!B2832))</f>
        <v>44195</v>
      </c>
      <c r="C2832" s="8">
        <v>29.46875</v>
      </c>
      <c r="D2832">
        <v>1.474703302540572</v>
      </c>
      <c r="E2832" s="6">
        <v>119.06618233920796</v>
      </c>
      <c r="F2832" s="7">
        <v>219.50907668088232</v>
      </c>
      <c r="G2832" s="7">
        <v>203.25090517998069</v>
      </c>
      <c r="H2832" s="7">
        <v>2.1781805957287177</v>
      </c>
      <c r="I2832" s="7">
        <v>175.27452134160251</v>
      </c>
    </row>
    <row r="2833" spans="1:9" x14ac:dyDescent="0.25">
      <c r="A2833" s="16"/>
      <c r="B2833" s="5">
        <f>DATE(YEAR(siječanj!B2833),MONTH(siječanj!B2833)+11,DAY(siječanj!B2833))</f>
        <v>44195</v>
      </c>
      <c r="C2833" s="8">
        <v>29.4791666666667</v>
      </c>
      <c r="D2833">
        <v>1.474703302540572</v>
      </c>
      <c r="E2833" s="6">
        <v>119.80608218593004</v>
      </c>
      <c r="F2833" s="7">
        <v>218.52828985004163</v>
      </c>
      <c r="G2833" s="7">
        <v>198.51394139608456</v>
      </c>
      <c r="H2833" s="7">
        <v>2.2366495270245186</v>
      </c>
      <c r="I2833" s="7">
        <v>176.36371047093456</v>
      </c>
    </row>
    <row r="2834" spans="1:9" x14ac:dyDescent="0.25">
      <c r="A2834" s="16"/>
      <c r="B2834" s="5">
        <f>DATE(YEAR(siječanj!B2834),MONTH(siječanj!B2834)+11,DAY(siječanj!B2834))</f>
        <v>44195</v>
      </c>
      <c r="C2834" s="8">
        <v>29.4895833333333</v>
      </c>
      <c r="D2834">
        <v>1.474703302540572</v>
      </c>
      <c r="E2834" s="6">
        <v>120.44715832895359</v>
      </c>
      <c r="F2834" s="7">
        <v>214.27156417174072</v>
      </c>
      <c r="G2834" s="7">
        <v>194.15971623072224</v>
      </c>
      <c r="H2834" s="7">
        <v>1.9639508936265235</v>
      </c>
      <c r="I2834" s="7">
        <v>177.30742355473751</v>
      </c>
    </row>
    <row r="2835" spans="1:9" x14ac:dyDescent="0.25">
      <c r="A2835" s="16"/>
      <c r="B2835" s="5">
        <f>DATE(YEAR(siječanj!B2835),MONTH(siječanj!B2835)+11,DAY(siječanj!B2835))</f>
        <v>44195</v>
      </c>
      <c r="C2835" s="8">
        <v>29.5</v>
      </c>
      <c r="D2835">
        <v>1.474703302540572</v>
      </c>
      <c r="E2835" s="6">
        <v>121.10445812460769</v>
      </c>
      <c r="F2835" s="7">
        <v>217.69461119830461</v>
      </c>
      <c r="G2835" s="7">
        <v>194.69086132620797</v>
      </c>
      <c r="H2835" s="7">
        <v>1.8476305799251176</v>
      </c>
      <c r="I2835" s="7">
        <v>178.27501909528308</v>
      </c>
    </row>
    <row r="2836" spans="1:9" x14ac:dyDescent="0.25">
      <c r="A2836" s="16"/>
      <c r="B2836" s="5">
        <f>DATE(YEAR(siječanj!B2836),MONTH(siječanj!B2836)+11,DAY(siječanj!B2836))</f>
        <v>44195</v>
      </c>
      <c r="C2836" s="8">
        <v>29.5104166666667</v>
      </c>
      <c r="D2836">
        <v>1.474703302540572</v>
      </c>
      <c r="E2836" s="6">
        <v>121.50189220283431</v>
      </c>
      <c r="F2836" s="7">
        <v>210.06655762543821</v>
      </c>
      <c r="G2836" s="7">
        <v>191.51078903809503</v>
      </c>
      <c r="H2836" s="7">
        <v>1.8508398420609424</v>
      </c>
      <c r="I2836" s="7">
        <v>178.86007243668911</v>
      </c>
    </row>
    <row r="2837" spans="1:9" x14ac:dyDescent="0.25">
      <c r="A2837" s="16"/>
      <c r="B2837" s="5">
        <f>DATE(YEAR(siječanj!B2837),MONTH(siječanj!B2837)+11,DAY(siječanj!B2837))</f>
        <v>44195</v>
      </c>
      <c r="C2837" s="8">
        <v>29.5208333333333</v>
      </c>
      <c r="D2837">
        <v>1.474703302540572</v>
      </c>
      <c r="E2837" s="6">
        <v>120.70921563143888</v>
      </c>
      <c r="F2837" s="7">
        <v>203.33941757590668</v>
      </c>
      <c r="G2837" s="7">
        <v>187.29663502646585</v>
      </c>
      <c r="H2837" s="7">
        <v>2.0437830323367185</v>
      </c>
      <c r="I2837" s="7">
        <v>177.69319193459808</v>
      </c>
    </row>
    <row r="2838" spans="1:9" x14ac:dyDescent="0.25">
      <c r="A2838" s="16"/>
      <c r="B2838" s="5">
        <f>DATE(YEAR(siječanj!B2838),MONTH(siječanj!B2838)+11,DAY(siječanj!B2838))</f>
        <v>44195</v>
      </c>
      <c r="C2838" s="8">
        <v>29.53125</v>
      </c>
      <c r="D2838">
        <v>1.474703302540572</v>
      </c>
      <c r="E2838" s="6">
        <v>118.87113817946741</v>
      </c>
      <c r="F2838" s="7">
        <v>188.57730248449897</v>
      </c>
      <c r="G2838" s="7">
        <v>183.33889353598028</v>
      </c>
      <c r="H2838" s="7">
        <v>1.8744541147847606</v>
      </c>
      <c r="I2838" s="7">
        <v>174.98740143007626</v>
      </c>
    </row>
    <row r="2839" spans="1:9" x14ac:dyDescent="0.25">
      <c r="A2839" s="16"/>
      <c r="B2839" s="5">
        <f>DATE(YEAR(siječanj!B2839),MONTH(siječanj!B2839)+11,DAY(siječanj!B2839))</f>
        <v>44195</v>
      </c>
      <c r="C2839" s="8">
        <v>29.5416666666667</v>
      </c>
      <c r="D2839">
        <v>1.474703302540572</v>
      </c>
      <c r="E2839" s="6">
        <v>116.39089175354492</v>
      </c>
      <c r="F2839" s="7">
        <v>184.45723265722657</v>
      </c>
      <c r="G2839" s="7">
        <v>178.07731406000565</v>
      </c>
      <c r="H2839" s="7">
        <v>1.8321111778958525</v>
      </c>
      <c r="I2839" s="7">
        <v>171.33628911109474</v>
      </c>
    </row>
    <row r="2840" spans="1:9" x14ac:dyDescent="0.25">
      <c r="A2840" s="16"/>
      <c r="B2840" s="5">
        <f>DATE(YEAR(siječanj!B2840),MONTH(siječanj!B2840)+11,DAY(siječanj!B2840))</f>
        <v>44195</v>
      </c>
      <c r="C2840" s="8">
        <v>29.5520833333333</v>
      </c>
      <c r="D2840">
        <v>1.474703302540572</v>
      </c>
      <c r="E2840" s="6">
        <v>113.91431277739255</v>
      </c>
      <c r="F2840" s="7">
        <v>192.36202578138034</v>
      </c>
      <c r="G2840" s="7">
        <v>177.38416591796516</v>
      </c>
      <c r="H2840" s="7">
        <v>1.9362448614818581</v>
      </c>
      <c r="I2840" s="7">
        <v>167.69057555849986</v>
      </c>
    </row>
    <row r="2841" spans="1:9" x14ac:dyDescent="0.25">
      <c r="A2841" s="16"/>
      <c r="B2841" s="5">
        <f>DATE(YEAR(siječanj!B2841),MONTH(siječanj!B2841)+11,DAY(siječanj!B2841))</f>
        <v>44195</v>
      </c>
      <c r="C2841" s="8">
        <v>29.5625</v>
      </c>
      <c r="D2841">
        <v>1.474703302540572</v>
      </c>
      <c r="E2841" s="6">
        <v>115.19450547049385</v>
      </c>
      <c r="F2841" s="7">
        <v>179.94848169817365</v>
      </c>
      <c r="G2841" s="7">
        <v>174.00506922716224</v>
      </c>
      <c r="H2841" s="7">
        <v>1.9177592326864581</v>
      </c>
      <c r="I2841" s="7">
        <v>169.57511705550607</v>
      </c>
    </row>
    <row r="2842" spans="1:9" x14ac:dyDescent="0.25">
      <c r="A2842" s="16"/>
      <c r="B2842" s="5">
        <f>DATE(YEAR(siječanj!B2842),MONTH(siječanj!B2842)+11,DAY(siječanj!B2842))</f>
        <v>44195</v>
      </c>
      <c r="C2842" s="8">
        <v>29.5729166666667</v>
      </c>
      <c r="D2842">
        <v>1.474703302540572</v>
      </c>
      <c r="E2842" s="6">
        <v>116.01412767889494</v>
      </c>
      <c r="F2842" s="7">
        <v>173.80528962913539</v>
      </c>
      <c r="G2842" s="7">
        <v>175.10379084046386</v>
      </c>
      <c r="H2842" s="7">
        <v>1.9649051062665361</v>
      </c>
      <c r="I2842" s="7">
        <v>170.78166359488512</v>
      </c>
    </row>
    <row r="2843" spans="1:9" x14ac:dyDescent="0.25">
      <c r="A2843" s="16"/>
      <c r="B2843" s="5">
        <f>DATE(YEAR(siječanj!B2843),MONTH(siječanj!B2843)+11,DAY(siječanj!B2843))</f>
        <v>44195</v>
      </c>
      <c r="C2843" s="8">
        <v>29.5833333333333</v>
      </c>
      <c r="D2843">
        <v>1.474703302540572</v>
      </c>
      <c r="E2843" s="6">
        <v>116.29629030628432</v>
      </c>
      <c r="F2843" s="7">
        <v>174.10900189324116</v>
      </c>
      <c r="G2843" s="7">
        <v>175.35344922151248</v>
      </c>
      <c r="H2843" s="7">
        <v>2.0752840020162986</v>
      </c>
      <c r="I2843" s="7">
        <v>171.19702854977442</v>
      </c>
    </row>
    <row r="2844" spans="1:9" x14ac:dyDescent="0.25">
      <c r="A2844" s="16"/>
      <c r="B2844" s="5">
        <f>DATE(YEAR(siječanj!B2844),MONTH(siječanj!B2844)+11,DAY(siječanj!B2844))</f>
        <v>44195</v>
      </c>
      <c r="C2844" s="8">
        <v>29.59375</v>
      </c>
      <c r="D2844">
        <v>1.474703302540572</v>
      </c>
      <c r="E2844" s="6">
        <v>117.7207238482053</v>
      </c>
      <c r="F2844" s="7">
        <v>174.78707306795866</v>
      </c>
      <c r="G2844" s="7">
        <v>172.6644827800873</v>
      </c>
      <c r="H2844" s="7">
        <v>2.0228899589161511</v>
      </c>
      <c r="I2844" s="7">
        <v>173.29390360143137</v>
      </c>
    </row>
    <row r="2845" spans="1:9" x14ac:dyDescent="0.25">
      <c r="A2845" s="16"/>
      <c r="B2845" s="5">
        <f>DATE(YEAR(siječanj!B2845),MONTH(siječanj!B2845)+11,DAY(siječanj!B2845))</f>
        <v>44195</v>
      </c>
      <c r="C2845" s="8">
        <v>29.6041666666667</v>
      </c>
      <c r="D2845">
        <v>1.474703302540572</v>
      </c>
      <c r="E2845" s="6">
        <v>118.00230402731354</v>
      </c>
      <c r="F2845" s="7">
        <v>175.71345233639641</v>
      </c>
      <c r="G2845" s="7">
        <v>173.10627497645638</v>
      </c>
      <c r="H2845" s="7">
        <v>2.0280992826189337</v>
      </c>
      <c r="I2845" s="7">
        <v>173.7084111479308</v>
      </c>
    </row>
    <row r="2846" spans="1:9" x14ac:dyDescent="0.25">
      <c r="A2846" s="16"/>
      <c r="B2846" s="5">
        <f>DATE(YEAR(siječanj!B2846),MONTH(siječanj!B2846)+11,DAY(siječanj!B2846))</f>
        <v>44195</v>
      </c>
      <c r="C2846" s="8">
        <v>29.6145833333333</v>
      </c>
      <c r="D2846">
        <v>1.474703302540572</v>
      </c>
      <c r="E2846" s="6">
        <v>120.11022976793073</v>
      </c>
      <c r="F2846" s="7">
        <v>176.07348902583934</v>
      </c>
      <c r="G2846" s="7">
        <v>170.96142816107357</v>
      </c>
      <c r="H2846" s="7">
        <v>2.0336143926270229</v>
      </c>
      <c r="I2846" s="7">
        <v>176.81143895945289</v>
      </c>
    </row>
    <row r="2847" spans="1:9" x14ac:dyDescent="0.25">
      <c r="A2847" s="16"/>
      <c r="B2847" s="5">
        <f>DATE(YEAR(siječanj!B2847),MONTH(siječanj!B2847)+11,DAY(siječanj!B2847))</f>
        <v>44195</v>
      </c>
      <c r="C2847" s="8">
        <v>29.625</v>
      </c>
      <c r="D2847">
        <v>1.474703302540572</v>
      </c>
      <c r="E2847" s="6">
        <v>121.86945655624392</v>
      </c>
      <c r="F2847" s="7">
        <v>172.49593159475285</v>
      </c>
      <c r="G2847" s="7">
        <v>167.5732095686451</v>
      </c>
      <c r="H2847" s="7">
        <v>2.0962726959101863</v>
      </c>
      <c r="I2847" s="7">
        <v>179.40115526004328</v>
      </c>
    </row>
    <row r="2848" spans="1:9" x14ac:dyDescent="0.25">
      <c r="A2848" s="16"/>
      <c r="B2848" s="5">
        <f>DATE(YEAR(siječanj!B2848),MONTH(siječanj!B2848)+11,DAY(siječanj!B2848))</f>
        <v>44195</v>
      </c>
      <c r="C2848" s="8">
        <v>29.6354166666667</v>
      </c>
      <c r="D2848">
        <v>1.474703302540572</v>
      </c>
      <c r="E2848" s="6">
        <v>123.88706924847037</v>
      </c>
      <c r="F2848" s="7">
        <v>169.94338949231391</v>
      </c>
      <c r="G2848" s="7">
        <v>160.75086991533561</v>
      </c>
      <c r="H2848" s="7">
        <v>2.0193440330305097</v>
      </c>
      <c r="I2848" s="7">
        <v>182.3712353611694</v>
      </c>
    </row>
    <row r="2849" spans="1:9" x14ac:dyDescent="0.25">
      <c r="A2849" s="16"/>
      <c r="B2849" s="5">
        <f>DATE(YEAR(siječanj!B2849),MONTH(siječanj!B2849)+11,DAY(siječanj!B2849))</f>
        <v>44195</v>
      </c>
      <c r="C2849" s="8">
        <v>29.6458333333333</v>
      </c>
      <c r="D2849">
        <v>1.474703302540572</v>
      </c>
      <c r="E2849" s="6">
        <v>125.71523422045745</v>
      </c>
      <c r="F2849" s="7">
        <v>168.60328529795319</v>
      </c>
      <c r="G2849" s="7">
        <v>158.34296479390304</v>
      </c>
      <c r="H2849" s="7">
        <v>1.9184285759997028</v>
      </c>
      <c r="I2849" s="7">
        <v>185.06243393748426</v>
      </c>
    </row>
    <row r="2850" spans="1:9" x14ac:dyDescent="0.25">
      <c r="A2850" s="16"/>
      <c r="B2850" s="5">
        <f>DATE(YEAR(siječanj!B2850),MONTH(siječanj!B2850)+11,DAY(siječanj!B2850))</f>
        <v>44195</v>
      </c>
      <c r="C2850" s="8">
        <v>29.65625</v>
      </c>
      <c r="D2850">
        <v>1.474703302540572</v>
      </c>
      <c r="E2850" s="6">
        <v>129.38212819673049</v>
      </c>
      <c r="F2850" s="7">
        <v>167.44339836805239</v>
      </c>
      <c r="G2850" s="7">
        <v>158.28907614672863</v>
      </c>
      <c r="H2850" s="7">
        <v>2.3589142468173598</v>
      </c>
      <c r="I2850" s="7">
        <v>190.46038215312984</v>
      </c>
    </row>
    <row r="2851" spans="1:9" x14ac:dyDescent="0.25">
      <c r="A2851" s="16"/>
      <c r="B2851" s="5">
        <f>DATE(YEAR(siječanj!B2851),MONTH(siječanj!B2851)+11,DAY(siječanj!B2851))</f>
        <v>44195</v>
      </c>
      <c r="C2851" s="8">
        <v>29.6666666666667</v>
      </c>
      <c r="D2851">
        <v>1.474703302540572</v>
      </c>
      <c r="E2851" s="6">
        <v>130.87053035512673</v>
      </c>
      <c r="F2851" s="7">
        <v>167.22696967403243</v>
      </c>
      <c r="G2851" s="7">
        <v>156.55072582828836</v>
      </c>
      <c r="H2851" s="7">
        <v>3.6552599285110863</v>
      </c>
      <c r="I2851" s="7">
        <v>192.65142389774118</v>
      </c>
    </row>
    <row r="2852" spans="1:9" x14ac:dyDescent="0.25">
      <c r="A2852" s="16"/>
      <c r="B2852" s="5">
        <f>DATE(YEAR(siječanj!B2852),MONTH(siječanj!B2852)+11,DAY(siječanj!B2852))</f>
        <v>44195</v>
      </c>
      <c r="C2852" s="8">
        <v>29.6770833333333</v>
      </c>
      <c r="D2852">
        <v>1.474703302540572</v>
      </c>
      <c r="E2852" s="6">
        <v>133.6385397967417</v>
      </c>
      <c r="F2852" s="7">
        <v>166.48380151258286</v>
      </c>
      <c r="G2852" s="7">
        <v>155.88566977220418</v>
      </c>
      <c r="H2852" s="7">
        <v>7.8945119373622195</v>
      </c>
      <c r="I2852" s="7">
        <v>196.7261453712652</v>
      </c>
    </row>
    <row r="2853" spans="1:9" x14ac:dyDescent="0.25">
      <c r="A2853" s="16"/>
      <c r="B2853" s="5">
        <f>DATE(YEAR(siječanj!B2853),MONTH(siječanj!B2853)+11,DAY(siječanj!B2853))</f>
        <v>44195</v>
      </c>
      <c r="C2853" s="8">
        <v>29.6875</v>
      </c>
      <c r="D2853">
        <v>1.474703302540572</v>
      </c>
      <c r="E2853" s="6">
        <v>138.72339819021329</v>
      </c>
      <c r="F2853" s="7">
        <v>167.93194524569859</v>
      </c>
      <c r="G2853" s="7">
        <v>159.32336655431195</v>
      </c>
      <c r="H2853" s="7">
        <v>20.560328118063747</v>
      </c>
      <c r="I2853" s="7">
        <v>204.2114455925026</v>
      </c>
    </row>
    <row r="2854" spans="1:9" x14ac:dyDescent="0.25">
      <c r="A2854" s="16"/>
      <c r="B2854" s="5">
        <f>DATE(YEAR(siječanj!B2854),MONTH(siječanj!B2854)+11,DAY(siječanj!B2854))</f>
        <v>44195</v>
      </c>
      <c r="C2854" s="8">
        <v>29.6979166666667</v>
      </c>
      <c r="D2854">
        <v>1.474703302540572</v>
      </c>
      <c r="E2854" s="6">
        <v>143.59019880643655</v>
      </c>
      <c r="F2854" s="7">
        <v>170.17916765180178</v>
      </c>
      <c r="G2854" s="7">
        <v>157.72858686088398</v>
      </c>
      <c r="H2854" s="7">
        <v>60.116295750868595</v>
      </c>
      <c r="I2854" s="7">
        <v>211.37574809817428</v>
      </c>
    </row>
    <row r="2855" spans="1:9" x14ac:dyDescent="0.25">
      <c r="A2855" s="16"/>
      <c r="B2855" s="5">
        <f>DATE(YEAR(siječanj!B2855),MONTH(siječanj!B2855)+11,DAY(siječanj!B2855))</f>
        <v>44195</v>
      </c>
      <c r="C2855" s="8">
        <v>29.7083333333333</v>
      </c>
      <c r="D2855">
        <v>1.474703302540572</v>
      </c>
      <c r="E2855" s="6">
        <v>147.70095687374624</v>
      </c>
      <c r="F2855" s="7">
        <v>171.04726946474301</v>
      </c>
      <c r="G2855" s="7">
        <v>151.07558228856382</v>
      </c>
      <c r="H2855" s="7">
        <v>110.4953983399908</v>
      </c>
      <c r="I2855" s="7">
        <v>217.42709818300503</v>
      </c>
    </row>
    <row r="2856" spans="1:9" x14ac:dyDescent="0.25">
      <c r="A2856" s="16"/>
      <c r="B2856" s="5">
        <f>DATE(YEAR(siječanj!B2856),MONTH(siječanj!B2856)+11,DAY(siječanj!B2856))</f>
        <v>44195</v>
      </c>
      <c r="C2856" s="8">
        <v>29.71875</v>
      </c>
      <c r="D2856">
        <v>1.474703302540572</v>
      </c>
      <c r="E2856" s="6">
        <v>153.99518817253707</v>
      </c>
      <c r="F2856" s="7">
        <v>168.29420019161884</v>
      </c>
      <c r="G2856" s="7">
        <v>151.71034303652172</v>
      </c>
      <c r="H2856" s="7">
        <v>138.0519288706659</v>
      </c>
      <c r="I2856" s="7">
        <v>226.69268776045476</v>
      </c>
    </row>
    <row r="2857" spans="1:9" x14ac:dyDescent="0.25">
      <c r="A2857" s="16"/>
      <c r="B2857" s="5">
        <f>DATE(YEAR(siječanj!B2857),MONTH(siječanj!B2857)+11,DAY(siječanj!B2857))</f>
        <v>44195</v>
      </c>
      <c r="C2857" s="8">
        <v>29.7291666666667</v>
      </c>
      <c r="D2857">
        <v>1.474703302540572</v>
      </c>
      <c r="E2857" s="6">
        <v>160.45559788913602</v>
      </c>
      <c r="F2857" s="7">
        <v>165.87063443272984</v>
      </c>
      <c r="G2857" s="7">
        <v>152.81682609185756</v>
      </c>
      <c r="H2857" s="7">
        <v>156.19493257736571</v>
      </c>
      <c r="I2857" s="7">
        <v>236.20290467092539</v>
      </c>
    </row>
    <row r="2858" spans="1:9" x14ac:dyDescent="0.25">
      <c r="A2858" s="16"/>
      <c r="B2858" s="5">
        <f>DATE(YEAR(siječanj!B2858),MONTH(siječanj!B2858)+11,DAY(siječanj!B2858))</f>
        <v>44195</v>
      </c>
      <c r="C2858" s="8">
        <v>29.7395833333333</v>
      </c>
      <c r="D2858">
        <v>1.474703302540572</v>
      </c>
      <c r="E2858" s="6">
        <v>164.39422965576676</v>
      </c>
      <c r="F2858" s="7">
        <v>163.469488334868</v>
      </c>
      <c r="G2858" s="7">
        <v>152.39673302531216</v>
      </c>
      <c r="H2858" s="7">
        <v>168.07434805663928</v>
      </c>
      <c r="I2858" s="7">
        <v>242.00087168451719</v>
      </c>
    </row>
    <row r="2859" spans="1:9" x14ac:dyDescent="0.25">
      <c r="A2859" s="16"/>
      <c r="B2859" s="5">
        <f>DATE(YEAR(siječanj!B2859),MONTH(siječanj!B2859)+11,DAY(siječanj!B2859))</f>
        <v>44195</v>
      </c>
      <c r="C2859" s="8">
        <v>29.75</v>
      </c>
      <c r="D2859">
        <v>1.474703302540572</v>
      </c>
      <c r="E2859" s="6">
        <v>167.32973641502645</v>
      </c>
      <c r="F2859" s="7">
        <v>161.39079716091302</v>
      </c>
      <c r="G2859" s="7">
        <v>154.82590786896878</v>
      </c>
      <c r="H2859" s="7">
        <v>189.56148757282961</v>
      </c>
      <c r="I2859" s="7">
        <v>246.32216201243298</v>
      </c>
    </row>
    <row r="2860" spans="1:9" x14ac:dyDescent="0.25">
      <c r="A2860" s="16"/>
      <c r="B2860" s="5">
        <f>DATE(YEAR(siječanj!B2860),MONTH(siječanj!B2860)+11,DAY(siječanj!B2860))</f>
        <v>44195</v>
      </c>
      <c r="C2860" s="8">
        <v>29.7604166666667</v>
      </c>
      <c r="D2860">
        <v>1.474703302540572</v>
      </c>
      <c r="E2860" s="6">
        <v>169.29651321871631</v>
      </c>
      <c r="F2860" s="7">
        <v>158.29929106893576</v>
      </c>
      <c r="G2860" s="7">
        <v>154.56105969572809</v>
      </c>
      <c r="H2860" s="7">
        <v>205.35047658592316</v>
      </c>
      <c r="I2860" s="7">
        <v>249.21740779994317</v>
      </c>
    </row>
    <row r="2861" spans="1:9" x14ac:dyDescent="0.25">
      <c r="A2861" s="16"/>
      <c r="B2861" s="5">
        <f>DATE(YEAR(siječanj!B2861),MONTH(siječanj!B2861)+11,DAY(siječanj!B2861))</f>
        <v>44195</v>
      </c>
      <c r="C2861" s="8">
        <v>29.7708333333333</v>
      </c>
      <c r="D2861">
        <v>1.474703302540572</v>
      </c>
      <c r="E2861" s="6">
        <v>171.68336356916001</v>
      </c>
      <c r="F2861" s="7">
        <v>156.26340179668361</v>
      </c>
      <c r="G2861" s="7">
        <v>157.93601481043004</v>
      </c>
      <c r="H2861" s="7">
        <v>222.22938361160325</v>
      </c>
      <c r="I2861" s="7">
        <v>252.73103395700096</v>
      </c>
    </row>
    <row r="2862" spans="1:9" x14ac:dyDescent="0.25">
      <c r="A2862" s="16"/>
      <c r="B2862" s="5">
        <f>DATE(YEAR(siječanj!B2862),MONTH(siječanj!B2862)+11,DAY(siječanj!B2862))</f>
        <v>44195</v>
      </c>
      <c r="C2862" s="8">
        <v>29.78125</v>
      </c>
      <c r="D2862">
        <v>1.474703302540572</v>
      </c>
      <c r="E2862" s="6">
        <v>174.99125616895645</v>
      </c>
      <c r="F2862" s="7">
        <v>153.23580721016884</v>
      </c>
      <c r="G2862" s="7">
        <v>158.81735986260193</v>
      </c>
      <c r="H2862" s="7">
        <v>225.59618346536396</v>
      </c>
      <c r="I2862" s="7">
        <v>257.60050470585713</v>
      </c>
    </row>
    <row r="2863" spans="1:9" x14ac:dyDescent="0.25">
      <c r="A2863" s="16"/>
      <c r="B2863" s="5">
        <f>DATE(YEAR(siječanj!B2863),MONTH(siječanj!B2863)+11,DAY(siječanj!B2863))</f>
        <v>44195</v>
      </c>
      <c r="C2863" s="8">
        <v>29.7916666666667</v>
      </c>
      <c r="D2863">
        <v>1.474703302540572</v>
      </c>
      <c r="E2863" s="6">
        <v>175.01285414098101</v>
      </c>
      <c r="F2863" s="7">
        <v>148.24704082003015</v>
      </c>
      <c r="G2863" s="7">
        <v>160.65074972098742</v>
      </c>
      <c r="H2863" s="7">
        <v>226.00273582071196</v>
      </c>
      <c r="I2863" s="7">
        <v>257.63229857153908</v>
      </c>
    </row>
    <row r="2864" spans="1:9" x14ac:dyDescent="0.25">
      <c r="A2864" s="16"/>
      <c r="B2864" s="5">
        <f>DATE(YEAR(siječanj!B2864),MONTH(siječanj!B2864)+11,DAY(siječanj!B2864))</f>
        <v>44195</v>
      </c>
      <c r="C2864" s="8">
        <v>29.8020833333333</v>
      </c>
      <c r="D2864">
        <v>1.474703302540572</v>
      </c>
      <c r="E2864" s="6">
        <v>174.42647285315661</v>
      </c>
      <c r="F2864" s="7">
        <v>140.94269596820996</v>
      </c>
      <c r="G2864" s="7">
        <v>159.54435094190947</v>
      </c>
      <c r="H2864" s="7">
        <v>226.63195937307248</v>
      </c>
      <c r="I2864" s="7">
        <v>256.76910049524326</v>
      </c>
    </row>
    <row r="2865" spans="1:9" x14ac:dyDescent="0.25">
      <c r="A2865" s="16"/>
      <c r="B2865" s="5">
        <f>DATE(YEAR(siječanj!B2865),MONTH(siječanj!B2865)+11,DAY(siječanj!B2865))</f>
        <v>44195</v>
      </c>
      <c r="C2865" s="8">
        <v>29.8125</v>
      </c>
      <c r="D2865">
        <v>1.474703302540572</v>
      </c>
      <c r="E2865" s="6">
        <v>175.36676946060271</v>
      </c>
      <c r="F2865" s="7">
        <v>135.15778045032283</v>
      </c>
      <c r="G2865" s="7">
        <v>156.08757160712713</v>
      </c>
      <c r="H2865" s="7">
        <v>226.6123362590632</v>
      </c>
      <c r="I2865" s="7">
        <v>258.15328897388048</v>
      </c>
    </row>
    <row r="2866" spans="1:9" x14ac:dyDescent="0.25">
      <c r="A2866" s="16"/>
      <c r="B2866" s="5">
        <f>DATE(YEAR(siječanj!B2866),MONTH(siječanj!B2866)+11,DAY(siječanj!B2866))</f>
        <v>44195</v>
      </c>
      <c r="C2866" s="8">
        <v>29.8229166666667</v>
      </c>
      <c r="D2866">
        <v>1.474703302540572</v>
      </c>
      <c r="E2866" s="6">
        <v>176.37319073036474</v>
      </c>
      <c r="F2866" s="7">
        <v>130.70003733450656</v>
      </c>
      <c r="G2866" s="7">
        <v>151.44668275720147</v>
      </c>
      <c r="H2866" s="7">
        <v>226.71306147119395</v>
      </c>
      <c r="I2866" s="7">
        <v>259.63481800974898</v>
      </c>
    </row>
    <row r="2867" spans="1:9" x14ac:dyDescent="0.25">
      <c r="A2867" s="16"/>
      <c r="B2867" s="5">
        <f>DATE(YEAR(siječanj!B2867),MONTH(siječanj!B2867)+11,DAY(siječanj!B2867))</f>
        <v>44195</v>
      </c>
      <c r="C2867" s="8">
        <v>29.8333333333333</v>
      </c>
      <c r="D2867">
        <v>1.474703302540572</v>
      </c>
      <c r="E2867" s="6">
        <v>178.84370434678959</v>
      </c>
      <c r="F2867" s="7">
        <v>127.32445376311227</v>
      </c>
      <c r="G2867" s="7">
        <v>147.09634232601138</v>
      </c>
      <c r="H2867" s="7">
        <v>226.7349227019069</v>
      </c>
      <c r="I2867" s="7">
        <v>263.27160288921328</v>
      </c>
    </row>
    <row r="2868" spans="1:9" x14ac:dyDescent="0.25">
      <c r="A2868" s="16"/>
      <c r="B2868" s="5">
        <f>DATE(YEAR(siječanj!B2868),MONTH(siječanj!B2868)+11,DAY(siječanj!B2868))</f>
        <v>44195</v>
      </c>
      <c r="C2868" s="8">
        <v>29.84375</v>
      </c>
      <c r="D2868">
        <v>1.474703302540572</v>
      </c>
      <c r="E2868" s="6">
        <v>179.08084964525077</v>
      </c>
      <c r="F2868" s="7">
        <v>123.38307413968134</v>
      </c>
      <c r="G2868" s="7">
        <v>138.98798710917461</v>
      </c>
      <c r="H2868" s="7">
        <v>227.08725028050929</v>
      </c>
      <c r="I2868" s="7">
        <v>263.62069889497735</v>
      </c>
    </row>
    <row r="2869" spans="1:9" x14ac:dyDescent="0.25">
      <c r="A2869" s="16"/>
      <c r="B2869" s="5">
        <f>DATE(YEAR(siječanj!B2869),MONTH(siječanj!B2869)+11,DAY(siječanj!B2869))</f>
        <v>44195</v>
      </c>
      <c r="C2869" s="8">
        <v>29.8541666666667</v>
      </c>
      <c r="D2869">
        <v>1.474703302540572</v>
      </c>
      <c r="E2869" s="6">
        <v>176.64888028422985</v>
      </c>
      <c r="F2869" s="7">
        <v>120.91676675779821</v>
      </c>
      <c r="G2869" s="7">
        <v>131.13285796830289</v>
      </c>
      <c r="H2869" s="7">
        <v>227.54493966815187</v>
      </c>
      <c r="I2869" s="7">
        <v>260.04065410563487</v>
      </c>
    </row>
    <row r="2870" spans="1:9" x14ac:dyDescent="0.25">
      <c r="A2870" s="16"/>
      <c r="B2870" s="5">
        <f>DATE(YEAR(siječanj!B2870),MONTH(siječanj!B2870)+11,DAY(siječanj!B2870))</f>
        <v>44195</v>
      </c>
      <c r="C2870" s="8">
        <v>29.8645833333333</v>
      </c>
      <c r="D2870">
        <v>1.474703302540572</v>
      </c>
      <c r="E2870" s="6">
        <v>173.29965458768342</v>
      </c>
      <c r="F2870" s="7">
        <v>115.97734049995761</v>
      </c>
      <c r="G2870" s="7">
        <v>125.54106003506733</v>
      </c>
      <c r="H2870" s="7">
        <v>227.94590619418338</v>
      </c>
      <c r="I2870" s="7">
        <v>255.11033787902764</v>
      </c>
    </row>
    <row r="2871" spans="1:9" x14ac:dyDescent="0.25">
      <c r="A2871" s="16"/>
      <c r="B2871" s="5">
        <f>DATE(YEAR(siječanj!B2871),MONTH(siječanj!B2871)+11,DAY(siječanj!B2871))</f>
        <v>44195</v>
      </c>
      <c r="C2871" s="8">
        <v>29.875</v>
      </c>
      <c r="D2871">
        <v>1.474703302540572</v>
      </c>
      <c r="E2871" s="6">
        <v>172.11490641104965</v>
      </c>
      <c r="F2871" s="7">
        <v>108.46154597544972</v>
      </c>
      <c r="G2871" s="7">
        <v>118.90747913360839</v>
      </c>
      <c r="H2871" s="7">
        <v>228.68545286368425</v>
      </c>
      <c r="I2871" s="7">
        <v>253.36629800565512</v>
      </c>
    </row>
    <row r="2872" spans="1:9" x14ac:dyDescent="0.25">
      <c r="A2872" s="16"/>
      <c r="B2872" s="5">
        <f>DATE(YEAR(siječanj!B2872),MONTH(siječanj!B2872)+11,DAY(siječanj!B2872))</f>
        <v>44195</v>
      </c>
      <c r="C2872" s="8">
        <v>29.8854166666667</v>
      </c>
      <c r="D2872">
        <v>1.474703302540572</v>
      </c>
      <c r="E2872" s="6">
        <v>178.96824067409861</v>
      </c>
      <c r="F2872" s="7">
        <v>88.00040850736184</v>
      </c>
      <c r="G2872" s="7">
        <v>98.257183391745997</v>
      </c>
      <c r="H2872" s="7">
        <v>232.13876534068183</v>
      </c>
      <c r="I2872" s="7">
        <v>263.45492988206627</v>
      </c>
    </row>
    <row r="2873" spans="1:9" x14ac:dyDescent="0.25">
      <c r="A2873" s="16"/>
      <c r="B2873" s="5">
        <f>DATE(YEAR(siječanj!B2873),MONTH(siječanj!B2873)+11,DAY(siječanj!B2873))</f>
        <v>44195</v>
      </c>
      <c r="C2873" s="8">
        <v>29.8958333333333</v>
      </c>
      <c r="D2873">
        <v>1.474703302540572</v>
      </c>
      <c r="E2873" s="6">
        <v>185.29165756777624</v>
      </c>
      <c r="F2873" s="7">
        <v>80.354741495835825</v>
      </c>
      <c r="G2873" s="7">
        <v>91.534574656736439</v>
      </c>
      <c r="H2873" s="7">
        <v>235.94476895328978</v>
      </c>
      <c r="I2873" s="7">
        <v>272.76348288601844</v>
      </c>
    </row>
    <row r="2874" spans="1:9" x14ac:dyDescent="0.25">
      <c r="A2874" s="16"/>
      <c r="B2874" s="5">
        <f>DATE(YEAR(siječanj!B2874),MONTH(siječanj!B2874)+11,DAY(siječanj!B2874))</f>
        <v>44195</v>
      </c>
      <c r="C2874" s="8">
        <v>29.90625</v>
      </c>
      <c r="D2874">
        <v>1.474703302540572</v>
      </c>
      <c r="E2874" s="6">
        <v>185.66368308013909</v>
      </c>
      <c r="F2874" s="7">
        <v>77.76573077468008</v>
      </c>
      <c r="G2874" s="7">
        <v>87.911032673407334</v>
      </c>
      <c r="H2874" s="7">
        <v>236.67060703347485</v>
      </c>
      <c r="I2874" s="7">
        <v>273.31113287634474</v>
      </c>
    </row>
    <row r="2875" spans="1:9" x14ac:dyDescent="0.25">
      <c r="A2875" s="16"/>
      <c r="B2875" s="5">
        <f>DATE(YEAR(siječanj!B2875),MONTH(siječanj!B2875)+11,DAY(siječanj!B2875))</f>
        <v>44195</v>
      </c>
      <c r="C2875" s="8">
        <v>29.9166666666667</v>
      </c>
      <c r="D2875">
        <v>1.474703302540572</v>
      </c>
      <c r="E2875" s="6">
        <v>184.33161596359997</v>
      </c>
      <c r="F2875" s="7">
        <v>77.141910437723126</v>
      </c>
      <c r="G2875" s="7">
        <v>85.2154405128516</v>
      </c>
      <c r="H2875" s="7">
        <v>235.79024726445016</v>
      </c>
      <c r="I2875" s="7">
        <v>271.3502282629666</v>
      </c>
    </row>
    <row r="2876" spans="1:9" x14ac:dyDescent="0.25">
      <c r="A2876" s="16"/>
      <c r="B2876" s="5">
        <f>DATE(YEAR(siječanj!B2876),MONTH(siječanj!B2876)+11,DAY(siječanj!B2876))</f>
        <v>44195</v>
      </c>
      <c r="C2876" s="8">
        <v>29.9270833333333</v>
      </c>
      <c r="D2876">
        <v>1.474703302540572</v>
      </c>
      <c r="E2876" s="6">
        <v>181.16727810829204</v>
      </c>
      <c r="F2876" s="7">
        <v>75.280250744874337</v>
      </c>
      <c r="G2876" s="7">
        <v>70.630161918468644</v>
      </c>
      <c r="H2876" s="7">
        <v>237.21017244744488</v>
      </c>
      <c r="I2876" s="7">
        <v>266.69208107074257</v>
      </c>
    </row>
    <row r="2877" spans="1:9" x14ac:dyDescent="0.25">
      <c r="A2877" s="16"/>
      <c r="B2877" s="5">
        <f>DATE(YEAR(siječanj!B2877),MONTH(siječanj!B2877)+11,DAY(siječanj!B2877))</f>
        <v>44195</v>
      </c>
      <c r="C2877" s="8">
        <v>29.9375</v>
      </c>
      <c r="D2877">
        <v>1.474703302540572</v>
      </c>
      <c r="E2877" s="6">
        <v>173.83847453095174</v>
      </c>
      <c r="F2877" s="7">
        <v>73.513244698885657</v>
      </c>
      <c r="G2877" s="7">
        <v>65.258112321048529</v>
      </c>
      <c r="H2877" s="7">
        <v>236.99773064898449</v>
      </c>
      <c r="I2877" s="7">
        <v>255.90352202073979</v>
      </c>
    </row>
    <row r="2878" spans="1:9" x14ac:dyDescent="0.25">
      <c r="A2878" s="16"/>
      <c r="B2878" s="5">
        <f>DATE(YEAR(siječanj!B2878),MONTH(siječanj!B2878)+11,DAY(siječanj!B2878))</f>
        <v>44195</v>
      </c>
      <c r="C2878" s="8">
        <v>29.9479166666667</v>
      </c>
      <c r="D2878">
        <v>1.474703302540572</v>
      </c>
      <c r="E2878" s="6">
        <v>167.06808287753603</v>
      </c>
      <c r="F2878" s="7">
        <v>72.505714214319298</v>
      </c>
      <c r="G2878" s="7">
        <v>63.403364451026</v>
      </c>
      <c r="H2878" s="7">
        <v>236.15738306781151</v>
      </c>
      <c r="I2878" s="7">
        <v>245.93698800550703</v>
      </c>
    </row>
    <row r="2879" spans="1:9" x14ac:dyDescent="0.25">
      <c r="A2879" s="16"/>
      <c r="B2879" s="5">
        <f>DATE(YEAR(siječanj!B2879),MONTH(siječanj!B2879)+11,DAY(siječanj!B2879))</f>
        <v>44195</v>
      </c>
      <c r="C2879" s="8">
        <v>29.9583333333333</v>
      </c>
      <c r="D2879">
        <v>1.474703302540572</v>
      </c>
      <c r="E2879" s="6">
        <v>157.34738929131959</v>
      </c>
      <c r="F2879" s="7">
        <v>69.715473070877735</v>
      </c>
      <c r="G2879" s="7">
        <v>62.384283901410448</v>
      </c>
      <c r="H2879" s="7">
        <v>235.71331959761707</v>
      </c>
      <c r="I2879" s="7">
        <v>231.62738403602273</v>
      </c>
    </row>
    <row r="2880" spans="1:9" x14ac:dyDescent="0.25">
      <c r="A2880" s="16"/>
      <c r="B2880" s="5">
        <f>DATE(YEAR(siječanj!B2880),MONTH(siječanj!B2880)+11,DAY(siječanj!B2880))</f>
        <v>44195</v>
      </c>
      <c r="C2880" s="8">
        <v>29.96875</v>
      </c>
      <c r="D2880">
        <v>1.474703302540572</v>
      </c>
      <c r="E2880" s="6">
        <v>146.90972753824934</v>
      </c>
      <c r="F2880" s="7">
        <v>67.576792526101343</v>
      </c>
      <c r="G2880" s="7">
        <v>61.191417681759049</v>
      </c>
      <c r="H2880" s="7">
        <v>236.21655321591166</v>
      </c>
      <c r="I2880" s="7">
        <v>216.2623481227775</v>
      </c>
    </row>
    <row r="2881" spans="1:9" x14ac:dyDescent="0.25">
      <c r="A2881" s="16"/>
      <c r="B2881" s="5">
        <f>DATE(YEAR(siječanj!B2881),MONTH(siječanj!B2881)+11,DAY(siječanj!B2881))</f>
        <v>44195</v>
      </c>
      <c r="C2881" s="8">
        <v>29.9791666666667</v>
      </c>
      <c r="D2881">
        <v>1.474703302540572</v>
      </c>
      <c r="E2881" s="6">
        <v>136.27648656278026</v>
      </c>
      <c r="F2881" s="7">
        <v>66.437436524357452</v>
      </c>
      <c r="G2881" s="7">
        <v>59.461105713057442</v>
      </c>
      <c r="H2881" s="7">
        <v>237.13750985214054</v>
      </c>
      <c r="I2881" s="7">
        <v>200.60940464487496</v>
      </c>
    </row>
    <row r="2882" spans="1:9" ht="15.75" thickBot="1" x14ac:dyDescent="0.3">
      <c r="A2882" s="16"/>
      <c r="B2882" s="5">
        <f>DATE(YEAR(siječanj!B2882),MONTH(siječanj!B2882)+11,DAY(siječanj!B2882))</f>
        <v>44195</v>
      </c>
      <c r="C2882" s="8">
        <v>29.9895833333333</v>
      </c>
      <c r="D2882">
        <v>1.474703302540572</v>
      </c>
      <c r="E2882" s="6">
        <v>125.98542408046804</v>
      </c>
      <c r="F2882" s="7">
        <v>64.681855302943106</v>
      </c>
      <c r="G2882" s="7">
        <v>58.494461048456856</v>
      </c>
      <c r="H2882" s="7">
        <v>238.6637112149516</v>
      </c>
      <c r="I2882" s="7">
        <v>185.46017406364194</v>
      </c>
    </row>
    <row r="2883" spans="1:9" x14ac:dyDescent="0.25">
      <c r="A2883" s="20">
        <v>366</v>
      </c>
      <c r="B2883" s="5">
        <f>DATE(YEAR(siječanj!B2883),MONTH(siječanj!B2883)+11,DAY(siječanj!B2883))</f>
        <v>44196</v>
      </c>
      <c r="C2883" s="8">
        <v>30</v>
      </c>
      <c r="D2883">
        <v>1.4973591952680532</v>
      </c>
      <c r="E2883" s="6">
        <v>123.54103672465335</v>
      </c>
      <c r="F2883" s="7">
        <v>63.900414180098622</v>
      </c>
      <c r="G2883" s="7">
        <v>59.796280416912133</v>
      </c>
      <c r="H2883" s="7">
        <v>239.68752360698247</v>
      </c>
      <c r="I2883" s="7">
        <v>182.72671138983966</v>
      </c>
    </row>
    <row r="2884" spans="1:9" x14ac:dyDescent="0.25">
      <c r="A2884" s="21"/>
      <c r="B2884" s="5">
        <f>DATE(YEAR(siječanj!B2884),MONTH(siječanj!B2884)+11,DAY(siječanj!B2884))</f>
        <v>44196</v>
      </c>
      <c r="C2884" s="8">
        <v>30.0104166666667</v>
      </c>
      <c r="D2884">
        <v>1.4973591952680532</v>
      </c>
      <c r="E2884" s="6">
        <v>114.33288380502118</v>
      </c>
      <c r="F2884" s="7">
        <v>62.332930659651474</v>
      </c>
      <c r="G2884" s="7">
        <v>58.054169772108885</v>
      </c>
      <c r="H2884" s="7">
        <v>240.76858975346067</v>
      </c>
      <c r="I2884" s="7">
        <v>169.10714379037685</v>
      </c>
    </row>
    <row r="2885" spans="1:9" x14ac:dyDescent="0.25">
      <c r="A2885" s="21"/>
      <c r="B2885" s="5">
        <f>DATE(YEAR(siječanj!B2885),MONTH(siječanj!B2885)+11,DAY(siječanj!B2885))</f>
        <v>44196</v>
      </c>
      <c r="C2885" s="8">
        <v>30.0208333333333</v>
      </c>
      <c r="D2885">
        <v>1.4973591952680532</v>
      </c>
      <c r="E2885" s="6">
        <v>105.88420099435693</v>
      </c>
      <c r="F2885" s="7">
        <v>60.138504365140697</v>
      </c>
      <c r="G2885" s="7">
        <v>59.841063215081583</v>
      </c>
      <c r="H2885" s="7">
        <v>240.68924667362964</v>
      </c>
      <c r="I2885" s="7">
        <v>156.61089099456009</v>
      </c>
    </row>
    <row r="2886" spans="1:9" x14ac:dyDescent="0.25">
      <c r="A2886" s="21"/>
      <c r="B2886" s="5">
        <f>DATE(YEAR(siječanj!B2886),MONTH(siječanj!B2886)+11,DAY(siječanj!B2886))</f>
        <v>44196</v>
      </c>
      <c r="C2886" s="8">
        <v>30.03125</v>
      </c>
      <c r="D2886">
        <v>1.4973591952680532</v>
      </c>
      <c r="E2886" s="6">
        <v>98.199872960618208</v>
      </c>
      <c r="F2886" s="7">
        <v>59.45572743257005</v>
      </c>
      <c r="G2886" s="7">
        <v>58.456946074239809</v>
      </c>
      <c r="H2886" s="7">
        <v>241.57874716227585</v>
      </c>
      <c r="I2886" s="7">
        <v>145.2451778026323</v>
      </c>
    </row>
    <row r="2887" spans="1:9" x14ac:dyDescent="0.25">
      <c r="A2887" s="21"/>
      <c r="B2887" s="5">
        <f>DATE(YEAR(siječanj!B2887),MONTH(siječanj!B2887)+11,DAY(siječanj!B2887))</f>
        <v>44196</v>
      </c>
      <c r="C2887" s="8">
        <v>30.0416666666667</v>
      </c>
      <c r="D2887">
        <v>1.4973591952680532</v>
      </c>
      <c r="E2887" s="6">
        <v>91.621036700459186</v>
      </c>
      <c r="F2887" s="7">
        <v>58.418893458451855</v>
      </c>
      <c r="G2887" s="7">
        <v>58.514803731844346</v>
      </c>
      <c r="H2887" s="7">
        <v>243.17605728769979</v>
      </c>
      <c r="I2887" s="7">
        <v>135.51457211514418</v>
      </c>
    </row>
    <row r="2888" spans="1:9" x14ac:dyDescent="0.25">
      <c r="A2888" s="21"/>
      <c r="B2888" s="5">
        <f>DATE(YEAR(siječanj!B2888),MONTH(siječanj!B2888)+11,DAY(siječanj!B2888))</f>
        <v>44196</v>
      </c>
      <c r="C2888" s="8">
        <v>30.0520833333333</v>
      </c>
      <c r="D2888">
        <v>1.4973591952680532</v>
      </c>
      <c r="E2888" s="6">
        <v>87.689729961363966</v>
      </c>
      <c r="F2888" s="7">
        <v>57.914380760181757</v>
      </c>
      <c r="G2888" s="7">
        <v>59.839590387146451</v>
      </c>
      <c r="H2888" s="7">
        <v>244.04193852338918</v>
      </c>
      <c r="I2888" s="7">
        <v>129.6998665651119</v>
      </c>
    </row>
    <row r="2889" spans="1:9" x14ac:dyDescent="0.25">
      <c r="A2889" s="21"/>
      <c r="B2889" s="5">
        <f>DATE(YEAR(siječanj!B2889),MONTH(siječanj!B2889)+11,DAY(siječanj!B2889))</f>
        <v>44196</v>
      </c>
      <c r="C2889" s="8">
        <v>30.0625</v>
      </c>
      <c r="D2889">
        <v>1.4973591952680532</v>
      </c>
      <c r="E2889" s="6">
        <v>81.925171206226338</v>
      </c>
      <c r="F2889" s="7">
        <v>57.709312593446931</v>
      </c>
      <c r="G2889" s="7">
        <v>56.423797405774337</v>
      </c>
      <c r="H2889" s="7">
        <v>243.86795806822883</v>
      </c>
      <c r="I2889" s="7">
        <v>121.17364004260443</v>
      </c>
    </row>
    <row r="2890" spans="1:9" x14ac:dyDescent="0.25">
      <c r="A2890" s="21"/>
      <c r="B2890" s="5">
        <f>DATE(YEAR(siječanj!B2890),MONTH(siječanj!B2890)+11,DAY(siječanj!B2890))</f>
        <v>44196</v>
      </c>
      <c r="C2890" s="8">
        <v>30.0729166666667</v>
      </c>
      <c r="D2890">
        <v>1.4973591952680532</v>
      </c>
      <c r="E2890" s="6">
        <v>78.179853036900866</v>
      </c>
      <c r="F2890" s="7">
        <v>57.342934583856881</v>
      </c>
      <c r="G2890" s="7">
        <v>57.786913705786219</v>
      </c>
      <c r="H2890" s="7">
        <v>243.46202525386423</v>
      </c>
      <c r="I2890" s="7">
        <v>115.63402591653254</v>
      </c>
    </row>
    <row r="2891" spans="1:9" x14ac:dyDescent="0.25">
      <c r="A2891" s="21"/>
      <c r="B2891" s="5">
        <f>DATE(YEAR(siječanj!B2891),MONTH(siječanj!B2891)+11,DAY(siječanj!B2891))</f>
        <v>44196</v>
      </c>
      <c r="C2891" s="8">
        <v>30.0833333333333</v>
      </c>
      <c r="D2891">
        <v>1.4973591952680532</v>
      </c>
      <c r="E2891" s="6">
        <v>75.784681573640881</v>
      </c>
      <c r="F2891" s="7">
        <v>57.191072423933122</v>
      </c>
      <c r="G2891" s="7">
        <v>54.7364623154307</v>
      </c>
      <c r="H2891" s="7">
        <v>243.80638147155008</v>
      </c>
      <c r="I2891" s="7">
        <v>112.09138278919873</v>
      </c>
    </row>
    <row r="2892" spans="1:9" x14ac:dyDescent="0.25">
      <c r="A2892" s="21"/>
      <c r="B2892" s="5">
        <f>DATE(YEAR(siječanj!B2892),MONTH(siječanj!B2892)+11,DAY(siječanj!B2892))</f>
        <v>44196</v>
      </c>
      <c r="C2892" s="8">
        <v>30.09375</v>
      </c>
      <c r="D2892">
        <v>1.4973591952680532</v>
      </c>
      <c r="E2892" s="6">
        <v>73.482715656167727</v>
      </c>
      <c r="F2892" s="7">
        <v>55.612682475805812</v>
      </c>
      <c r="G2892" s="7">
        <v>55.819311900167023</v>
      </c>
      <c r="H2892" s="7">
        <v>244.557408574129</v>
      </c>
      <c r="I2892" s="7">
        <v>108.68659784499546</v>
      </c>
    </row>
    <row r="2893" spans="1:9" x14ac:dyDescent="0.25">
      <c r="A2893" s="21"/>
      <c r="B2893" s="5">
        <f>DATE(YEAR(siječanj!B2893),MONTH(siječanj!B2893)+11,DAY(siječanj!B2893))</f>
        <v>44196</v>
      </c>
      <c r="C2893" s="8">
        <v>30.1041666666667</v>
      </c>
      <c r="D2893">
        <v>1.4973591952680532</v>
      </c>
      <c r="E2893" s="6">
        <v>72.462138918773391</v>
      </c>
      <c r="F2893" s="7">
        <v>56.327704498909092</v>
      </c>
      <c r="G2893" s="7">
        <v>54.020346886543393</v>
      </c>
      <c r="H2893" s="7">
        <v>243.88286788974068</v>
      </c>
      <c r="I2893" s="7">
        <v>107.17708622125316</v>
      </c>
    </row>
    <row r="2894" spans="1:9" x14ac:dyDescent="0.25">
      <c r="A2894" s="21"/>
      <c r="B2894" s="5">
        <f>DATE(YEAR(siječanj!B2894),MONTH(siječanj!B2894)+11,DAY(siječanj!B2894))</f>
        <v>44196</v>
      </c>
      <c r="C2894" s="8">
        <v>30.1145833333333</v>
      </c>
      <c r="D2894">
        <v>1.4973591952680532</v>
      </c>
      <c r="E2894" s="6">
        <v>69.712459815605783</v>
      </c>
      <c r="F2894" s="7">
        <v>56.178498620745323</v>
      </c>
      <c r="G2894" s="7">
        <v>53.143620975933743</v>
      </c>
      <c r="H2894" s="7">
        <v>243.74489252697191</v>
      </c>
      <c r="I2894" s="7">
        <v>103.1100989818712</v>
      </c>
    </row>
    <row r="2895" spans="1:9" x14ac:dyDescent="0.25">
      <c r="A2895" s="21"/>
      <c r="B2895" s="5">
        <f>DATE(YEAR(siječanj!B2895),MONTH(siječanj!B2895)+11,DAY(siječanj!B2895))</f>
        <v>44196</v>
      </c>
      <c r="C2895" s="8">
        <v>30.125</v>
      </c>
      <c r="D2895">
        <v>1.4973591952680532</v>
      </c>
      <c r="E2895" s="6">
        <v>68.808551417722896</v>
      </c>
      <c r="F2895" s="7">
        <v>55.816685718688305</v>
      </c>
      <c r="G2895" s="7">
        <v>54.497434782338956</v>
      </c>
      <c r="H2895" s="7">
        <v>244.04156102172891</v>
      </c>
      <c r="I2895" s="7">
        <v>101.77314882084154</v>
      </c>
    </row>
    <row r="2896" spans="1:9" x14ac:dyDescent="0.25">
      <c r="A2896" s="21"/>
      <c r="B2896" s="5">
        <f>DATE(YEAR(siječanj!B2896),MONTH(siječanj!B2896)+11,DAY(siječanj!B2896))</f>
        <v>44196</v>
      </c>
      <c r="C2896" s="8">
        <v>30.1354166666667</v>
      </c>
      <c r="D2896">
        <v>1.4973591952680532</v>
      </c>
      <c r="E2896" s="6">
        <v>66.366185848484065</v>
      </c>
      <c r="F2896" s="7">
        <v>56.108482891389635</v>
      </c>
      <c r="G2896" s="7">
        <v>55.196289630983692</v>
      </c>
      <c r="H2896" s="7">
        <v>243.40321567463221</v>
      </c>
      <c r="I2896" s="7">
        <v>98.160701974750552</v>
      </c>
    </row>
    <row r="2897" spans="1:9" x14ac:dyDescent="0.25">
      <c r="A2897" s="21"/>
      <c r="B2897" s="5">
        <f>DATE(YEAR(siječanj!B2897),MONTH(siječanj!B2897)+11,DAY(siječanj!B2897))</f>
        <v>44196</v>
      </c>
      <c r="C2897" s="8">
        <v>30.1458333333333</v>
      </c>
      <c r="D2897">
        <v>1.4973591952680532</v>
      </c>
      <c r="E2897" s="6">
        <v>65.937170239814236</v>
      </c>
      <c r="F2897" s="7">
        <v>56.01406634078343</v>
      </c>
      <c r="G2897" s="7">
        <v>55.511980466650144</v>
      </c>
      <c r="H2897" s="7">
        <v>243.22597715105277</v>
      </c>
      <c r="I2897" s="7">
        <v>97.526154836524157</v>
      </c>
    </row>
    <row r="2898" spans="1:9" x14ac:dyDescent="0.25">
      <c r="A2898" s="21"/>
      <c r="B2898" s="5">
        <f>DATE(YEAR(siječanj!B2898),MONTH(siječanj!B2898)+11,DAY(siječanj!B2898))</f>
        <v>44196</v>
      </c>
      <c r="C2898" s="8">
        <v>30.15625</v>
      </c>
      <c r="D2898">
        <v>1.4973591952680532</v>
      </c>
      <c r="E2898" s="6">
        <v>64.862142485738417</v>
      </c>
      <c r="F2898" s="7">
        <v>57.12931889623934</v>
      </c>
      <c r="G2898" s="7">
        <v>57.691834034289606</v>
      </c>
      <c r="H2898" s="7">
        <v>242.7709153343333</v>
      </c>
      <c r="I2898" s="7">
        <v>95.936105963995317</v>
      </c>
    </row>
    <row r="2899" spans="1:9" x14ac:dyDescent="0.25">
      <c r="A2899" s="21"/>
      <c r="B2899" s="5">
        <f>DATE(YEAR(siječanj!B2899),MONTH(siječanj!B2899)+11,DAY(siječanj!B2899))</f>
        <v>44196</v>
      </c>
      <c r="C2899" s="8">
        <v>30.1666666666667</v>
      </c>
      <c r="D2899">
        <v>1.4973591952680532</v>
      </c>
      <c r="E2899" s="6">
        <v>65.303398393116183</v>
      </c>
      <c r="F2899" s="7">
        <v>57.063675382549093</v>
      </c>
      <c r="G2899" s="7">
        <v>55.839317478523029</v>
      </c>
      <c r="H2899" s="7">
        <v>242.89845910109071</v>
      </c>
      <c r="I2899" s="7">
        <v>96.588757447050156</v>
      </c>
    </row>
    <row r="2900" spans="1:9" x14ac:dyDescent="0.25">
      <c r="A2900" s="21"/>
      <c r="B2900" s="5">
        <f>DATE(YEAR(siječanj!B2900),MONTH(siječanj!B2900)+11,DAY(siječanj!B2900))</f>
        <v>44196</v>
      </c>
      <c r="C2900" s="8">
        <v>30.1770833333333</v>
      </c>
      <c r="D2900">
        <v>1.4973591952680532</v>
      </c>
      <c r="E2900" s="6">
        <v>64.951605554518892</v>
      </c>
      <c r="F2900" s="7">
        <v>56.124215634340189</v>
      </c>
      <c r="G2900" s="7">
        <v>55.102044695755502</v>
      </c>
      <c r="H2900" s="7">
        <v>243.06888765408584</v>
      </c>
      <c r="I2900" s="7">
        <v>96.06842873529871</v>
      </c>
    </row>
    <row r="2901" spans="1:9" x14ac:dyDescent="0.25">
      <c r="A2901" s="21"/>
      <c r="B2901" s="5">
        <f>DATE(YEAR(siječanj!B2901),MONTH(siječanj!B2901)+11,DAY(siječanj!B2901))</f>
        <v>44196</v>
      </c>
      <c r="C2901" s="8">
        <v>30.1875</v>
      </c>
      <c r="D2901">
        <v>1.4973591952680532</v>
      </c>
      <c r="E2901" s="6">
        <v>66.066392807785135</v>
      </c>
      <c r="F2901" s="7">
        <v>56.550671423524321</v>
      </c>
      <c r="G2901" s="7">
        <v>55.970074099184117</v>
      </c>
      <c r="H2901" s="7">
        <v>242.60325579087805</v>
      </c>
      <c r="I2901" s="7">
        <v>97.717284970354115</v>
      </c>
    </row>
    <row r="2902" spans="1:9" x14ac:dyDescent="0.25">
      <c r="A2902" s="21"/>
      <c r="B2902" s="5">
        <f>DATE(YEAR(siječanj!B2902),MONTH(siječanj!B2902)+11,DAY(siječanj!B2902))</f>
        <v>44196</v>
      </c>
      <c r="C2902" s="8">
        <v>30.1979166666667</v>
      </c>
      <c r="D2902">
        <v>1.4973591952680532</v>
      </c>
      <c r="E2902" s="6">
        <v>65.498504746486745</v>
      </c>
      <c r="F2902" s="7">
        <v>56.555015509125731</v>
      </c>
      <c r="G2902" s="7">
        <v>54.103940908039021</v>
      </c>
      <c r="H2902" s="7">
        <v>242.72628348236427</v>
      </c>
      <c r="I2902" s="7">
        <v>96.877334775425084</v>
      </c>
    </row>
    <row r="2903" spans="1:9" x14ac:dyDescent="0.25">
      <c r="A2903" s="21"/>
      <c r="B2903" s="5">
        <f>DATE(YEAR(siječanj!B2903),MONTH(siječanj!B2903)+11,DAY(siječanj!B2903))</f>
        <v>44196</v>
      </c>
      <c r="C2903" s="8">
        <v>30.2083333333333</v>
      </c>
      <c r="D2903">
        <v>1.4973591952680532</v>
      </c>
      <c r="E2903" s="6">
        <v>67.42049621336038</v>
      </c>
      <c r="F2903" s="7">
        <v>54.565669437091508</v>
      </c>
      <c r="G2903" s="7">
        <v>55.910137627218823</v>
      </c>
      <c r="H2903" s="7">
        <v>242.41190328701782</v>
      </c>
      <c r="I2903" s="7">
        <v>99.720108232506419</v>
      </c>
    </row>
    <row r="2904" spans="1:9" x14ac:dyDescent="0.25">
      <c r="A2904" s="21"/>
      <c r="B2904" s="5">
        <f>DATE(YEAR(siječanj!B2904),MONTH(siječanj!B2904)+11,DAY(siječanj!B2904))</f>
        <v>44196</v>
      </c>
      <c r="C2904" s="8">
        <v>30.21875</v>
      </c>
      <c r="D2904">
        <v>1.4973591952680532</v>
      </c>
      <c r="E2904" s="6">
        <v>69.225559706997245</v>
      </c>
      <c r="F2904" s="7">
        <v>54.070998242649225</v>
      </c>
      <c r="G2904" s="7">
        <v>54.110791363857217</v>
      </c>
      <c r="H2904" s="7">
        <v>242.16688877273938</v>
      </c>
      <c r="I2904" s="7">
        <v>102.38993620859219</v>
      </c>
    </row>
    <row r="2905" spans="1:9" x14ac:dyDescent="0.25">
      <c r="A2905" s="21"/>
      <c r="B2905" s="5">
        <f>DATE(YEAR(siječanj!B2905),MONTH(siječanj!B2905)+11,DAY(siječanj!B2905))</f>
        <v>44196</v>
      </c>
      <c r="C2905" s="8">
        <v>30.2291666666667</v>
      </c>
      <c r="D2905">
        <v>1.4973591952680532</v>
      </c>
      <c r="E2905" s="6">
        <v>69.497807880001304</v>
      </c>
      <c r="F2905" s="7">
        <v>55.215160466760643</v>
      </c>
      <c r="G2905" s="7">
        <v>54.610088060178789</v>
      </c>
      <c r="H2905" s="7">
        <v>241.94360899125601</v>
      </c>
      <c r="I2905" s="7">
        <v>102.7926122315059</v>
      </c>
    </row>
    <row r="2906" spans="1:9" x14ac:dyDescent="0.25">
      <c r="A2906" s="21"/>
      <c r="B2906" s="5">
        <f>DATE(YEAR(siječanj!B2906),MONTH(siječanj!B2906)+11,DAY(siječanj!B2906))</f>
        <v>44196</v>
      </c>
      <c r="C2906" s="8">
        <v>30.2395833333333</v>
      </c>
      <c r="D2906">
        <v>1.4973591952680532</v>
      </c>
      <c r="E2906" s="6">
        <v>71.740523999276775</v>
      </c>
      <c r="F2906" s="7">
        <v>56.243688034830612</v>
      </c>
      <c r="G2906" s="7">
        <v>53.866522650157059</v>
      </c>
      <c r="H2906" s="7">
        <v>241.56953572334595</v>
      </c>
      <c r="I2906" s="7">
        <v>106.10976215934369</v>
      </c>
    </row>
    <row r="2907" spans="1:9" x14ac:dyDescent="0.25">
      <c r="A2907" s="21"/>
      <c r="B2907" s="5">
        <f>DATE(YEAR(siječanj!B2907),MONTH(siječanj!B2907)+11,DAY(siječanj!B2907))</f>
        <v>44196</v>
      </c>
      <c r="C2907" s="8">
        <v>30.25</v>
      </c>
      <c r="D2907">
        <v>1.4973591952680532</v>
      </c>
      <c r="E2907" s="6">
        <v>75.285063361293794</v>
      </c>
      <c r="F2907" s="7">
        <v>56.988150179225279</v>
      </c>
      <c r="G2907" s="7">
        <v>55.513332899931179</v>
      </c>
      <c r="H2907" s="7">
        <v>241.06779517890044</v>
      </c>
      <c r="I2907" s="7">
        <v>111.35240896063901</v>
      </c>
    </row>
    <row r="2908" spans="1:9" x14ac:dyDescent="0.25">
      <c r="A2908" s="21"/>
      <c r="B2908" s="5">
        <f>DATE(YEAR(siječanj!B2908),MONTH(siječanj!B2908)+11,DAY(siječanj!B2908))</f>
        <v>44196</v>
      </c>
      <c r="C2908" s="8">
        <v>30.2604166666667</v>
      </c>
      <c r="D2908">
        <v>1.4973591952680532</v>
      </c>
      <c r="E2908" s="6">
        <v>75.816396376148433</v>
      </c>
      <c r="F2908" s="7">
        <v>60.719161128143142</v>
      </c>
      <c r="G2908" s="7">
        <v>57.949635107110424</v>
      </c>
      <c r="H2908" s="7">
        <v>231.40889924805811</v>
      </c>
      <c r="I2908" s="7">
        <v>112.1382914255371</v>
      </c>
    </row>
    <row r="2909" spans="1:9" x14ac:dyDescent="0.25">
      <c r="A2909" s="21"/>
      <c r="B2909" s="5">
        <f>DATE(YEAR(siječanj!B2909),MONTH(siječanj!B2909)+11,DAY(siječanj!B2909))</f>
        <v>44196</v>
      </c>
      <c r="C2909" s="8">
        <v>30.2708333333333</v>
      </c>
      <c r="D2909">
        <v>1.4973591952680532</v>
      </c>
      <c r="E2909" s="6">
        <v>78.979199134715429</v>
      </c>
      <c r="F2909" s="7">
        <v>67.088426484581007</v>
      </c>
      <c r="G2909" s="7">
        <v>58.770754740147183</v>
      </c>
      <c r="H2909" s="7">
        <v>218.64038667901019</v>
      </c>
      <c r="I2909" s="7">
        <v>116.81632037988156</v>
      </c>
    </row>
    <row r="2910" spans="1:9" x14ac:dyDescent="0.25">
      <c r="A2910" s="21"/>
      <c r="B2910" s="5">
        <f>DATE(YEAR(siječanj!B2910),MONTH(siječanj!B2910)+11,DAY(siječanj!B2910))</f>
        <v>44196</v>
      </c>
      <c r="C2910" s="8">
        <v>30.28125</v>
      </c>
      <c r="D2910">
        <v>1.4973591952680532</v>
      </c>
      <c r="E2910" s="6">
        <v>82.694445203126207</v>
      </c>
      <c r="F2910" s="7">
        <v>66.504550838538108</v>
      </c>
      <c r="G2910" s="7">
        <v>58.489733551705932</v>
      </c>
      <c r="H2910" s="7">
        <v>195.42736335845709</v>
      </c>
      <c r="I2910" s="7">
        <v>122.31145555183096</v>
      </c>
    </row>
    <row r="2911" spans="1:9" x14ac:dyDescent="0.25">
      <c r="A2911" s="21"/>
      <c r="B2911" s="5">
        <f>DATE(YEAR(siječanj!B2911),MONTH(siječanj!B2911)+11,DAY(siječanj!B2911))</f>
        <v>44196</v>
      </c>
      <c r="C2911" s="8">
        <v>30.2916666666667</v>
      </c>
      <c r="D2911">
        <v>1.4973591952680532</v>
      </c>
      <c r="E2911" s="6">
        <v>87.343208773311105</v>
      </c>
      <c r="F2911" s="7">
        <v>68.209751115285528</v>
      </c>
      <c r="G2911" s="7">
        <v>63.600217736787094</v>
      </c>
      <c r="H2911" s="7">
        <v>157.41121503753874</v>
      </c>
      <c r="I2911" s="7">
        <v>129.18733503066377</v>
      </c>
    </row>
    <row r="2912" spans="1:9" x14ac:dyDescent="0.25">
      <c r="A2912" s="21"/>
      <c r="B2912" s="5">
        <f>DATE(YEAR(siječanj!B2912),MONTH(siječanj!B2912)+11,DAY(siječanj!B2912))</f>
        <v>44196</v>
      </c>
      <c r="C2912" s="8">
        <v>30.3020833333333</v>
      </c>
      <c r="D2912">
        <v>1.4973591952680532</v>
      </c>
      <c r="E2912" s="6">
        <v>90.062010219975221</v>
      </c>
      <c r="F2912" s="7">
        <v>73.446315239411462</v>
      </c>
      <c r="G2912" s="7">
        <v>72.193807554346762</v>
      </c>
      <c r="H2912" s="7">
        <v>132.05527714707347</v>
      </c>
      <c r="I2912" s="7">
        <v>133.20865183714429</v>
      </c>
    </row>
    <row r="2913" spans="1:9" x14ac:dyDescent="0.25">
      <c r="A2913" s="21"/>
      <c r="B2913" s="5">
        <f>DATE(YEAR(siječanj!B2913),MONTH(siječanj!B2913)+11,DAY(siječanj!B2913))</f>
        <v>44196</v>
      </c>
      <c r="C2913" s="8">
        <v>30.3125</v>
      </c>
      <c r="D2913">
        <v>1.4973591952680532</v>
      </c>
      <c r="E2913" s="6">
        <v>93.856837480396877</v>
      </c>
      <c r="F2913" s="7">
        <v>76.227920453197655</v>
      </c>
      <c r="G2913" s="7">
        <v>76.065410682980129</v>
      </c>
      <c r="H2913" s="7">
        <v>43.148467661279867</v>
      </c>
      <c r="I2913" s="7">
        <v>138.82149372331722</v>
      </c>
    </row>
    <row r="2914" spans="1:9" x14ac:dyDescent="0.25">
      <c r="A2914" s="21"/>
      <c r="B2914" s="5">
        <f>DATE(YEAR(siječanj!B2914),MONTH(siječanj!B2914)+11,DAY(siječanj!B2914))</f>
        <v>44196</v>
      </c>
      <c r="C2914" s="8">
        <v>30.3229166666667</v>
      </c>
      <c r="D2914">
        <v>1.4973591952680532</v>
      </c>
      <c r="E2914" s="6">
        <v>99.874930049105828</v>
      </c>
      <c r="F2914" s="7">
        <v>80.573195554465485</v>
      </c>
      <c r="G2914" s="7">
        <v>80.809257027935558</v>
      </c>
      <c r="H2914" s="7">
        <v>6.8696656489635917</v>
      </c>
      <c r="I2914" s="7">
        <v>147.72271628931156</v>
      </c>
    </row>
    <row r="2915" spans="1:9" x14ac:dyDescent="0.25">
      <c r="A2915" s="21"/>
      <c r="B2915" s="5">
        <f>DATE(YEAR(siječanj!B2915),MONTH(siječanj!B2915)+11,DAY(siječanj!B2915))</f>
        <v>44196</v>
      </c>
      <c r="C2915" s="8">
        <v>30.3333333333333</v>
      </c>
      <c r="D2915">
        <v>1.4973591952680532</v>
      </c>
      <c r="E2915" s="6">
        <v>105.70422250108801</v>
      </c>
      <c r="F2915" s="7">
        <v>84.386973188903056</v>
      </c>
      <c r="G2915" s="7">
        <v>83.866699334539049</v>
      </c>
      <c r="H2915" s="7">
        <v>4.0293939552635685</v>
      </c>
      <c r="I2915" s="7">
        <v>156.34468893678374</v>
      </c>
    </row>
    <row r="2916" spans="1:9" x14ac:dyDescent="0.25">
      <c r="A2916" s="21"/>
      <c r="B2916" s="5">
        <f>DATE(YEAR(siječanj!B2916),MONTH(siječanj!B2916)+11,DAY(siječanj!B2916))</f>
        <v>44196</v>
      </c>
      <c r="C2916" s="8">
        <v>30.34375</v>
      </c>
      <c r="D2916">
        <v>1.4973591952680532</v>
      </c>
      <c r="E2916" s="6">
        <v>111.70125512203211</v>
      </c>
      <c r="F2916" s="7">
        <v>97.700936510033912</v>
      </c>
      <c r="G2916" s="7">
        <v>94.576863289544093</v>
      </c>
      <c r="H2916" s="7">
        <v>2.5844301529111848</v>
      </c>
      <c r="I2916" s="7">
        <v>165.21476221749495</v>
      </c>
    </row>
    <row r="2917" spans="1:9" x14ac:dyDescent="0.25">
      <c r="A2917" s="21"/>
      <c r="B2917" s="5">
        <f>DATE(YEAR(siječanj!B2917),MONTH(siječanj!B2917)+11,DAY(siječanj!B2917))</f>
        <v>44196</v>
      </c>
      <c r="C2917" s="8">
        <v>30.3541666666667</v>
      </c>
      <c r="D2917">
        <v>1.4973591952680532</v>
      </c>
      <c r="E2917" s="6">
        <v>117.93892575672321</v>
      </c>
      <c r="F2917" s="7">
        <v>103.64458596062779</v>
      </c>
      <c r="G2917" s="7">
        <v>112.52740924212922</v>
      </c>
      <c r="H2917" s="7">
        <v>2.0313643233641958</v>
      </c>
      <c r="I2917" s="7">
        <v>174.44075766021106</v>
      </c>
    </row>
    <row r="2918" spans="1:9" x14ac:dyDescent="0.25">
      <c r="A2918" s="21"/>
      <c r="B2918" s="5">
        <f>DATE(YEAR(siječanj!B2918),MONTH(siječanj!B2918)+11,DAY(siječanj!B2918))</f>
        <v>44196</v>
      </c>
      <c r="C2918" s="8">
        <v>30.3645833333333</v>
      </c>
      <c r="D2918">
        <v>1.4973591952680532</v>
      </c>
      <c r="E2918" s="6">
        <v>122.68488020101853</v>
      </c>
      <c r="F2918" s="7">
        <v>108.98994109807619</v>
      </c>
      <c r="G2918" s="7">
        <v>120.28024707172382</v>
      </c>
      <c r="H2918" s="7">
        <v>1.6146323717939497</v>
      </c>
      <c r="I2918" s="7">
        <v>181.46038992980993</v>
      </c>
    </row>
    <row r="2919" spans="1:9" x14ac:dyDescent="0.25">
      <c r="A2919" s="21"/>
      <c r="B2919" s="5">
        <f>DATE(YEAR(siječanj!B2919),MONTH(siječanj!B2919)+11,DAY(siječanj!B2919))</f>
        <v>44196</v>
      </c>
      <c r="C2919" s="8">
        <v>30.375</v>
      </c>
      <c r="D2919">
        <v>1.4973591952680532</v>
      </c>
      <c r="E2919" s="6">
        <v>124.93743772184408</v>
      </c>
      <c r="F2919" s="7">
        <v>116.58843801081457</v>
      </c>
      <c r="G2919" s="7">
        <v>128.11346037239448</v>
      </c>
      <c r="H2919" s="7">
        <v>1.4649275642978663</v>
      </c>
      <c r="I2919" s="7">
        <v>184.7920960487595</v>
      </c>
    </row>
    <row r="2920" spans="1:9" x14ac:dyDescent="0.25">
      <c r="A2920" s="21"/>
      <c r="B2920" s="5">
        <f>DATE(YEAR(siječanj!B2920),MONTH(siječanj!B2920)+11,DAY(siječanj!B2920))</f>
        <v>44196</v>
      </c>
      <c r="C2920" s="8">
        <v>30.3854166666667</v>
      </c>
      <c r="D2920">
        <v>1.4973591952680532</v>
      </c>
      <c r="E2920" s="6">
        <v>130.01716958324127</v>
      </c>
      <c r="F2920" s="7">
        <v>136.64993969647492</v>
      </c>
      <c r="G2920" s="7">
        <v>151.77305661184158</v>
      </c>
      <c r="H2920" s="7">
        <v>0.96566617983250425</v>
      </c>
      <c r="I2920" s="7">
        <v>192.30541083374121</v>
      </c>
    </row>
    <row r="2921" spans="1:9" x14ac:dyDescent="0.25">
      <c r="A2921" s="21"/>
      <c r="B2921" s="5">
        <f>DATE(YEAR(siječanj!B2921),MONTH(siječanj!B2921)+11,DAY(siječanj!B2921))</f>
        <v>44196</v>
      </c>
      <c r="C2921" s="8">
        <v>30.3958333333333</v>
      </c>
      <c r="D2921">
        <v>1.4973591952680532</v>
      </c>
      <c r="E2921" s="6">
        <v>132.67444079860707</v>
      </c>
      <c r="F2921" s="7">
        <v>142.41951227372724</v>
      </c>
      <c r="G2921" s="7">
        <v>155.95684709170712</v>
      </c>
      <c r="H2921" s="7">
        <v>0.88095440884316356</v>
      </c>
      <c r="I2921" s="7">
        <v>196.23571968760706</v>
      </c>
    </row>
    <row r="2922" spans="1:9" x14ac:dyDescent="0.25">
      <c r="A2922" s="21"/>
      <c r="B2922" s="5">
        <f>DATE(YEAR(siječanj!B2922),MONTH(siječanj!B2922)+11,DAY(siječanj!B2922))</f>
        <v>44196</v>
      </c>
      <c r="C2922" s="8">
        <v>30.40625</v>
      </c>
      <c r="D2922">
        <v>1.4973591952680532</v>
      </c>
      <c r="E2922" s="6">
        <v>135.73909114979955</v>
      </c>
      <c r="F2922" s="7">
        <v>143.11859258769007</v>
      </c>
      <c r="G2922" s="7">
        <v>160.64285584483369</v>
      </c>
      <c r="H2922" s="7">
        <v>0.86871000802513176</v>
      </c>
      <c r="I2922" s="7">
        <v>200.76857366940763</v>
      </c>
    </row>
    <row r="2923" spans="1:9" x14ac:dyDescent="0.25">
      <c r="A2923" s="21"/>
      <c r="B2923" s="5">
        <f>DATE(YEAR(siječanj!B2923),MONTH(siječanj!B2923)+11,DAY(siječanj!B2923))</f>
        <v>44196</v>
      </c>
      <c r="C2923" s="8">
        <v>30.4166666666667</v>
      </c>
      <c r="D2923">
        <v>1.4973591952680532</v>
      </c>
      <c r="E2923" s="6">
        <v>137.3566911961548</v>
      </c>
      <c r="F2923" s="7">
        <v>146.56508803190826</v>
      </c>
      <c r="G2923" s="7">
        <v>156.0122005405064</v>
      </c>
      <c r="H2923" s="7">
        <v>0.94776821852938764</v>
      </c>
      <c r="I2923" s="7">
        <v>203.16112876406279</v>
      </c>
    </row>
    <row r="2924" spans="1:9" x14ac:dyDescent="0.25">
      <c r="A2924" s="21"/>
      <c r="B2924" s="5">
        <f>DATE(YEAR(siječanj!B2924),MONTH(siječanj!B2924)+11,DAY(siječanj!B2924))</f>
        <v>44196</v>
      </c>
      <c r="C2924" s="8">
        <v>30.4270833333333</v>
      </c>
      <c r="D2924">
        <v>1.4973591952680532</v>
      </c>
      <c r="E2924" s="6">
        <v>139.3969492801113</v>
      </c>
      <c r="F2924" s="7">
        <v>148.39091806035165</v>
      </c>
      <c r="G2924" s="7">
        <v>157.41659615425351</v>
      </c>
      <c r="H2924" s="7">
        <v>1.2433709434274753</v>
      </c>
      <c r="I2924" s="7">
        <v>206.17882765952228</v>
      </c>
    </row>
    <row r="2925" spans="1:9" x14ac:dyDescent="0.25">
      <c r="A2925" s="21"/>
      <c r="B2925" s="5">
        <f>DATE(YEAR(siječanj!B2925),MONTH(siječanj!B2925)+11,DAY(siječanj!B2925))</f>
        <v>44196</v>
      </c>
      <c r="C2925" s="8">
        <v>30.4375</v>
      </c>
      <c r="D2925">
        <v>1.4973591952680532</v>
      </c>
      <c r="E2925" s="6">
        <v>140.63670229289389</v>
      </c>
      <c r="F2925" s="7">
        <v>148.33806970721176</v>
      </c>
      <c r="G2925" s="7">
        <v>157.73268027912331</v>
      </c>
      <c r="H2925" s="7">
        <v>1.7466583482382765</v>
      </c>
      <c r="I2925" s="7">
        <v>208.01251788074251</v>
      </c>
    </row>
    <row r="2926" spans="1:9" x14ac:dyDescent="0.25">
      <c r="A2926" s="21"/>
      <c r="B2926" s="5">
        <f>DATE(YEAR(siječanj!B2926),MONTH(siječanj!B2926)+11,DAY(siječanj!B2926))</f>
        <v>44196</v>
      </c>
      <c r="C2926" s="8">
        <v>30.4479166666667</v>
      </c>
      <c r="D2926">
        <v>1.4973591952680532</v>
      </c>
      <c r="E2926" s="6">
        <v>141.26120926312012</v>
      </c>
      <c r="F2926" s="7">
        <v>147.70101216584121</v>
      </c>
      <c r="G2926" s="7">
        <v>162.38795227705859</v>
      </c>
      <c r="H2926" s="7">
        <v>2.255348309791696</v>
      </c>
      <c r="I2926" s="7">
        <v>208.93621180411313</v>
      </c>
    </row>
    <row r="2927" spans="1:9" x14ac:dyDescent="0.25">
      <c r="A2927" s="21"/>
      <c r="B2927" s="5">
        <f>DATE(YEAR(siječanj!B2927),MONTH(siječanj!B2927)+11,DAY(siječanj!B2927))</f>
        <v>44196</v>
      </c>
      <c r="C2927" s="8">
        <v>30.4583333333333</v>
      </c>
      <c r="D2927">
        <v>1.4973591952680532</v>
      </c>
      <c r="E2927" s="6">
        <v>144.32060672057722</v>
      </c>
      <c r="F2927" s="7">
        <v>143.37203642738501</v>
      </c>
      <c r="G2927" s="7">
        <v>165.82727037384154</v>
      </c>
      <c r="H2927" s="7">
        <v>2.1423428391654067</v>
      </c>
      <c r="I2927" s="7">
        <v>213.46129635137612</v>
      </c>
    </row>
    <row r="2928" spans="1:9" x14ac:dyDescent="0.25">
      <c r="A2928" s="21"/>
      <c r="B2928" s="5">
        <f>DATE(YEAR(siječanj!B2928),MONTH(siječanj!B2928)+11,DAY(siječanj!B2928))</f>
        <v>44196</v>
      </c>
      <c r="C2928" s="8">
        <v>30.46875</v>
      </c>
      <c r="D2928">
        <v>1.4973591952680532</v>
      </c>
      <c r="E2928" s="6">
        <v>144.97481855314089</v>
      </c>
      <c r="F2928" s="7">
        <v>143.22638699302996</v>
      </c>
      <c r="G2928" s="7">
        <v>154.75607896959173</v>
      </c>
      <c r="H2928" s="7">
        <v>1.8121444278105794</v>
      </c>
      <c r="I2928" s="7">
        <v>214.42892605472005</v>
      </c>
    </row>
    <row r="2929" spans="1:9" x14ac:dyDescent="0.25">
      <c r="A2929" s="21"/>
      <c r="B2929" s="5">
        <f>DATE(YEAR(siječanj!B2929),MONTH(siječanj!B2929)+11,DAY(siječanj!B2929))</f>
        <v>44196</v>
      </c>
      <c r="C2929" s="8">
        <v>30.4791666666667</v>
      </c>
      <c r="D2929">
        <v>1.4973591952680532</v>
      </c>
      <c r="E2929" s="6">
        <v>145.26013824765408</v>
      </c>
      <c r="F2929" s="7">
        <v>144.02103719022401</v>
      </c>
      <c r="G2929" s="7">
        <v>152.40916979308054</v>
      </c>
      <c r="H2929" s="7">
        <v>2.4193862278199099</v>
      </c>
      <c r="I2929" s="7">
        <v>214.85093586502583</v>
      </c>
    </row>
    <row r="2930" spans="1:9" x14ac:dyDescent="0.25">
      <c r="A2930" s="21"/>
      <c r="B2930" s="5">
        <f>DATE(YEAR(siječanj!B2930),MONTH(siječanj!B2930)+11,DAY(siječanj!B2930))</f>
        <v>44196</v>
      </c>
      <c r="C2930" s="8">
        <v>30.4895833333333</v>
      </c>
      <c r="D2930">
        <v>1.4973591952680532</v>
      </c>
      <c r="E2930" s="6">
        <v>144.85551043955533</v>
      </c>
      <c r="F2930" s="7">
        <v>143.37739319529126</v>
      </c>
      <c r="G2930" s="7">
        <v>153.9006629127575</v>
      </c>
      <c r="H2930" s="7">
        <v>2.9218907400053982</v>
      </c>
      <c r="I2930" s="7">
        <v>214.25246016277356</v>
      </c>
    </row>
    <row r="2931" spans="1:9" x14ac:dyDescent="0.25">
      <c r="A2931" s="21"/>
      <c r="B2931" s="5">
        <f>DATE(YEAR(siječanj!B2931),MONTH(siječanj!B2931)+11,DAY(siječanj!B2931))</f>
        <v>44196</v>
      </c>
      <c r="C2931" s="8">
        <v>30.5</v>
      </c>
      <c r="D2931">
        <v>1.4973591952680532</v>
      </c>
      <c r="E2931" s="6">
        <v>144.6146503057011</v>
      </c>
      <c r="F2931" s="7">
        <v>143.18538943400532</v>
      </c>
      <c r="G2931" s="7">
        <v>150.404691104911</v>
      </c>
      <c r="H2931" s="7">
        <v>2.7977803458681483</v>
      </c>
      <c r="I2931" s="7">
        <v>213.89620946801699</v>
      </c>
    </row>
    <row r="2932" spans="1:9" x14ac:dyDescent="0.25">
      <c r="A2932" s="21"/>
      <c r="B2932" s="5">
        <f>DATE(YEAR(siječanj!B2932),MONTH(siječanj!B2932)+11,DAY(siječanj!B2932))</f>
        <v>44196</v>
      </c>
      <c r="C2932" s="8">
        <v>30.5104166666667</v>
      </c>
      <c r="D2932">
        <v>1.4973591952680532</v>
      </c>
      <c r="E2932" s="6">
        <v>150.16794223566811</v>
      </c>
      <c r="F2932" s="7">
        <v>136.18756583411275</v>
      </c>
      <c r="G2932" s="7">
        <v>148.27459263465525</v>
      </c>
      <c r="H2932" s="7">
        <v>3.0127451303589949</v>
      </c>
      <c r="I2932" s="7">
        <v>222.10995607929269</v>
      </c>
    </row>
    <row r="2933" spans="1:9" x14ac:dyDescent="0.25">
      <c r="A2933" s="21"/>
      <c r="B2933" s="5">
        <f>DATE(YEAR(siječanj!B2933),MONTH(siječanj!B2933)+11,DAY(siječanj!B2933))</f>
        <v>44196</v>
      </c>
      <c r="C2933" s="8">
        <v>30.5208333333333</v>
      </c>
      <c r="D2933">
        <v>1.4973591952680532</v>
      </c>
      <c r="E2933" s="6">
        <v>151.28451434739586</v>
      </c>
      <c r="F2933" s="7">
        <v>134.92167678580842</v>
      </c>
      <c r="G2933" s="7">
        <v>145.07648522735838</v>
      </c>
      <c r="H2933" s="7">
        <v>2.6061917789644151</v>
      </c>
      <c r="I2933" s="7">
        <v>223.76145225752498</v>
      </c>
    </row>
    <row r="2934" spans="1:9" x14ac:dyDescent="0.25">
      <c r="A2934" s="21"/>
      <c r="B2934" s="5">
        <f>DATE(YEAR(siječanj!B2934),MONTH(siječanj!B2934)+11,DAY(siječanj!B2934))</f>
        <v>44196</v>
      </c>
      <c r="C2934" s="8">
        <v>30.53125</v>
      </c>
      <c r="D2934">
        <v>1.4973591952680532</v>
      </c>
      <c r="E2934" s="6">
        <v>151.32282759788822</v>
      </c>
      <c r="F2934" s="7">
        <v>130.77025801147155</v>
      </c>
      <c r="G2934" s="7">
        <v>140.25002407076067</v>
      </c>
      <c r="H2934" s="7">
        <v>2.8445586782538999</v>
      </c>
      <c r="I2934" s="7">
        <v>223.81812050680259</v>
      </c>
    </row>
    <row r="2935" spans="1:9" x14ac:dyDescent="0.25">
      <c r="A2935" s="21"/>
      <c r="B2935" s="5">
        <f>DATE(YEAR(siječanj!B2935),MONTH(siječanj!B2935)+11,DAY(siječanj!B2935))</f>
        <v>44196</v>
      </c>
      <c r="C2935" s="8">
        <v>30.5416666666667</v>
      </c>
      <c r="D2935">
        <v>1.4973591952680532</v>
      </c>
      <c r="E2935" s="6">
        <v>147.09135860511589</v>
      </c>
      <c r="F2935" s="7">
        <v>126.43943774453149</v>
      </c>
      <c r="G2935" s="7">
        <v>127.68290099725282</v>
      </c>
      <c r="H2935" s="7">
        <v>4.255913876327261</v>
      </c>
      <c r="I2935" s="7">
        <v>217.55945185793354</v>
      </c>
    </row>
    <row r="2936" spans="1:9" x14ac:dyDescent="0.25">
      <c r="A2936" s="21"/>
      <c r="B2936" s="5">
        <f>DATE(YEAR(siječanj!B2936),MONTH(siječanj!B2936)+11,DAY(siječanj!B2936))</f>
        <v>44196</v>
      </c>
      <c r="C2936" s="8">
        <v>30.5520833333333</v>
      </c>
      <c r="D2936">
        <v>1.4973591952680532</v>
      </c>
      <c r="E2936" s="6">
        <v>142.50810467135005</v>
      </c>
      <c r="F2936" s="7">
        <v>122.93779130050402</v>
      </c>
      <c r="G2936" s="7">
        <v>124.27663524617499</v>
      </c>
      <c r="H2936" s="7">
        <v>3.3428280003085598</v>
      </c>
      <c r="I2936" s="7">
        <v>210.78046617847752</v>
      </c>
    </row>
    <row r="2937" spans="1:9" x14ac:dyDescent="0.25">
      <c r="A2937" s="21"/>
      <c r="B2937" s="5">
        <f>DATE(YEAR(siječanj!B2937),MONTH(siječanj!B2937)+11,DAY(siječanj!B2937))</f>
        <v>44196</v>
      </c>
      <c r="C2937" s="8">
        <v>30.5625</v>
      </c>
      <c r="D2937">
        <v>1.4973591952680532</v>
      </c>
      <c r="E2937" s="6">
        <v>143.27568858103422</v>
      </c>
      <c r="F2937" s="7">
        <v>123.10276207026294</v>
      </c>
      <c r="G2937" s="7">
        <v>121.89985615598199</v>
      </c>
      <c r="H2937" s="7">
        <v>3.3067770897734712</v>
      </c>
      <c r="I2937" s="7">
        <v>211.91578191850118</v>
      </c>
    </row>
    <row r="2938" spans="1:9" x14ac:dyDescent="0.25">
      <c r="A2938" s="21"/>
      <c r="B2938" s="5">
        <f>DATE(YEAR(siječanj!B2938),MONTH(siječanj!B2938)+11,DAY(siječanj!B2938))</f>
        <v>44196</v>
      </c>
      <c r="C2938" s="8">
        <v>30.5729166666667</v>
      </c>
      <c r="D2938">
        <v>1.4973591952680532</v>
      </c>
      <c r="E2938" s="6">
        <v>143.23283124674856</v>
      </c>
      <c r="F2938" s="7">
        <v>119.37664575248525</v>
      </c>
      <c r="G2938" s="7">
        <v>124.33962171604412</v>
      </c>
      <c r="H2938" s="7">
        <v>3.956482348309958</v>
      </c>
      <c r="I2938" s="7">
        <v>211.85239261919969</v>
      </c>
    </row>
    <row r="2939" spans="1:9" x14ac:dyDescent="0.25">
      <c r="A2939" s="21"/>
      <c r="B2939" s="5">
        <f>DATE(YEAR(siječanj!B2939),MONTH(siječanj!B2939)+11,DAY(siječanj!B2939))</f>
        <v>44196</v>
      </c>
      <c r="C2939" s="8">
        <v>30.5833333333333</v>
      </c>
      <c r="D2939">
        <v>1.4973591952680532</v>
      </c>
      <c r="E2939" s="6">
        <v>145.23172464353988</v>
      </c>
      <c r="F2939" s="7">
        <v>116.08462856414506</v>
      </c>
      <c r="G2939" s="7">
        <v>129.08185878578976</v>
      </c>
      <c r="H2939" s="7">
        <v>4.8176014852186642</v>
      </c>
      <c r="I2939" s="7">
        <v>214.80890995544817</v>
      </c>
    </row>
    <row r="2940" spans="1:9" x14ac:dyDescent="0.25">
      <c r="A2940" s="21"/>
      <c r="B2940" s="5">
        <f>DATE(YEAR(siječanj!B2940),MONTH(siječanj!B2940)+11,DAY(siječanj!B2940))</f>
        <v>44196</v>
      </c>
      <c r="C2940" s="8">
        <v>30.59375</v>
      </c>
      <c r="D2940">
        <v>1.4973591952680532</v>
      </c>
      <c r="E2940" s="6">
        <v>146.06595445739151</v>
      </c>
      <c r="F2940" s="7">
        <v>113.13033288731565</v>
      </c>
      <c r="G2940" s="7">
        <v>127.38185817783499</v>
      </c>
      <c r="H2940" s="7">
        <v>3.7942831322999728</v>
      </c>
      <c r="I2940" s="7">
        <v>216.04280012239096</v>
      </c>
    </row>
    <row r="2941" spans="1:9" x14ac:dyDescent="0.25">
      <c r="A2941" s="21"/>
      <c r="B2941" s="5">
        <f>DATE(YEAR(siječanj!B2941),MONTH(siječanj!B2941)+11,DAY(siječanj!B2941))</f>
        <v>44196</v>
      </c>
      <c r="C2941" s="8">
        <v>30.6041666666667</v>
      </c>
      <c r="D2941">
        <v>1.4973591952680532</v>
      </c>
      <c r="E2941" s="6">
        <v>148.15417074049569</v>
      </c>
      <c r="F2941" s="7">
        <v>108.70078011423196</v>
      </c>
      <c r="G2941" s="7">
        <v>126.44504329536485</v>
      </c>
      <c r="H2941" s="7">
        <v>3.9446722238082579</v>
      </c>
      <c r="I2941" s="7">
        <v>219.13143288927296</v>
      </c>
    </row>
    <row r="2942" spans="1:9" x14ac:dyDescent="0.25">
      <c r="A2942" s="21"/>
      <c r="B2942" s="5">
        <f>DATE(YEAR(siječanj!B2942),MONTH(siječanj!B2942)+11,DAY(siječanj!B2942))</f>
        <v>44196</v>
      </c>
      <c r="C2942" s="8">
        <v>30.6145833333333</v>
      </c>
      <c r="D2942">
        <v>1.4973591952680532</v>
      </c>
      <c r="E2942" s="6">
        <v>147.79311993582991</v>
      </c>
      <c r="F2942" s="7">
        <v>106.70801423012854</v>
      </c>
      <c r="G2942" s="7">
        <v>130.29695387174289</v>
      </c>
      <c r="H2942" s="7">
        <v>4.3111695613008481</v>
      </c>
      <c r="I2942" s="7">
        <v>218.59741093243713</v>
      </c>
    </row>
    <row r="2943" spans="1:9" x14ac:dyDescent="0.25">
      <c r="A2943" s="21"/>
      <c r="B2943" s="5">
        <f>DATE(YEAR(siječanj!B2943),MONTH(siječanj!B2943)+11,DAY(siječanj!B2943))</f>
        <v>44196</v>
      </c>
      <c r="C2943" s="8">
        <v>30.625</v>
      </c>
      <c r="D2943">
        <v>1.4973591952680532</v>
      </c>
      <c r="E2943" s="6">
        <v>148.57116718336434</v>
      </c>
      <c r="F2943" s="7">
        <v>105.23718159108722</v>
      </c>
      <c r="G2943" s="7">
        <v>129.36004668670458</v>
      </c>
      <c r="H2943" s="7">
        <v>4.0890571464292815</v>
      </c>
      <c r="I2943" s="7">
        <v>219.74820275527688</v>
      </c>
    </row>
    <row r="2944" spans="1:9" x14ac:dyDescent="0.25">
      <c r="A2944" s="21"/>
      <c r="B2944" s="5">
        <f>DATE(YEAR(siječanj!B2944),MONTH(siječanj!B2944)+11,DAY(siječanj!B2944))</f>
        <v>44196</v>
      </c>
      <c r="C2944" s="8">
        <v>30.6354166666667</v>
      </c>
      <c r="D2944">
        <v>1.4973591952680532</v>
      </c>
      <c r="E2944" s="6">
        <v>145.96793137327944</v>
      </c>
      <c r="F2944" s="7">
        <v>102.43209581100213</v>
      </c>
      <c r="G2944" s="7">
        <v>128.00769366876906</v>
      </c>
      <c r="H2944" s="7">
        <v>4.9713283288737982</v>
      </c>
      <c r="I2944" s="7">
        <v>215.8978164289158</v>
      </c>
    </row>
    <row r="2945" spans="1:9" x14ac:dyDescent="0.25">
      <c r="A2945" s="21"/>
      <c r="B2945" s="5">
        <f>DATE(YEAR(siječanj!B2945),MONTH(siječanj!B2945)+11,DAY(siječanj!B2945))</f>
        <v>44196</v>
      </c>
      <c r="C2945" s="8">
        <v>30.6458333333333</v>
      </c>
      <c r="D2945">
        <v>1.4973591952680532</v>
      </c>
      <c r="E2945" s="6">
        <v>145.29943376262057</v>
      </c>
      <c r="F2945" s="7">
        <v>101.26825459781566</v>
      </c>
      <c r="G2945" s="7">
        <v>124.88787890503237</v>
      </c>
      <c r="H2945" s="7">
        <v>4.999214645452537</v>
      </c>
      <c r="I2945" s="7">
        <v>214.90905695913804</v>
      </c>
    </row>
    <row r="2946" spans="1:9" x14ac:dyDescent="0.25">
      <c r="A2946" s="21"/>
      <c r="B2946" s="5">
        <f>DATE(YEAR(siječanj!B2946),MONTH(siječanj!B2946)+11,DAY(siječanj!B2946))</f>
        <v>44196</v>
      </c>
      <c r="C2946" s="8">
        <v>30.65625</v>
      </c>
      <c r="D2946">
        <v>1.4973591952680532</v>
      </c>
      <c r="E2946" s="6">
        <v>146.71919883348824</v>
      </c>
      <c r="F2946" s="7">
        <v>101.22554914204667</v>
      </c>
      <c r="G2946" s="7">
        <v>124.9973979087105</v>
      </c>
      <c r="H2946" s="7">
        <v>4.6548006570640368</v>
      </c>
      <c r="I2946" s="7">
        <v>217.00899888308373</v>
      </c>
    </row>
    <row r="2947" spans="1:9" x14ac:dyDescent="0.25">
      <c r="A2947" s="21"/>
      <c r="B2947" s="5">
        <f>DATE(YEAR(siječanj!B2947),MONTH(siječanj!B2947)+11,DAY(siječanj!B2947))</f>
        <v>44196</v>
      </c>
      <c r="C2947" s="8">
        <v>30.6666666666667</v>
      </c>
      <c r="D2947">
        <v>1.4973591952680532</v>
      </c>
      <c r="E2947" s="6">
        <v>146.21990738449884</v>
      </c>
      <c r="F2947" s="7">
        <v>101.15524005630904</v>
      </c>
      <c r="G2947" s="7">
        <v>123.86173520237637</v>
      </c>
      <c r="H2947" s="7">
        <v>4.8795167377403974</v>
      </c>
      <c r="I2947" s="7">
        <v>216.27050836270513</v>
      </c>
    </row>
    <row r="2948" spans="1:9" x14ac:dyDescent="0.25">
      <c r="A2948" s="21"/>
      <c r="B2948" s="5">
        <f>DATE(YEAR(siječanj!B2948),MONTH(siječanj!B2948)+11,DAY(siječanj!B2948))</f>
        <v>44196</v>
      </c>
      <c r="C2948" s="8">
        <v>30.6770833333333</v>
      </c>
      <c r="D2948">
        <v>1.4973591952680532</v>
      </c>
      <c r="E2948" s="6">
        <v>148.3981454918532</v>
      </c>
      <c r="F2948" s="7">
        <v>100.86841788635937</v>
      </c>
      <c r="G2948" s="7">
        <v>123.78009157427715</v>
      </c>
      <c r="H2948" s="7">
        <v>6.7097085338436573</v>
      </c>
      <c r="I2948" s="7">
        <v>219.49229034327888</v>
      </c>
    </row>
    <row r="2949" spans="1:9" x14ac:dyDescent="0.25">
      <c r="A2949" s="21"/>
      <c r="B2949" s="5">
        <f>DATE(YEAR(siječanj!B2949),MONTH(siječanj!B2949)+11,DAY(siječanj!B2949))</f>
        <v>44196</v>
      </c>
      <c r="C2949" s="8">
        <v>30.6875</v>
      </c>
      <c r="D2949">
        <v>1.4973591952680532</v>
      </c>
      <c r="E2949" s="6">
        <v>153.48088732750324</v>
      </c>
      <c r="F2949" s="7">
        <v>101.38905714847635</v>
      </c>
      <c r="G2949" s="7">
        <v>121.87682064549783</v>
      </c>
      <c r="H2949" s="7">
        <v>13.040569748437399</v>
      </c>
      <c r="I2949" s="7">
        <v>227.01005711208043</v>
      </c>
    </row>
    <row r="2950" spans="1:9" x14ac:dyDescent="0.25">
      <c r="A2950" s="21"/>
      <c r="B2950" s="5">
        <f>DATE(YEAR(siječanj!B2950),MONTH(siječanj!B2950)+11,DAY(siječanj!B2950))</f>
        <v>44196</v>
      </c>
      <c r="C2950" s="8">
        <v>30.6979166666667</v>
      </c>
      <c r="D2950">
        <v>1.4973591952680532</v>
      </c>
      <c r="E2950" s="6">
        <v>159.14254425377399</v>
      </c>
      <c r="F2950" s="7">
        <v>103.02255389202665</v>
      </c>
      <c r="G2950" s="7">
        <v>121.15233377499555</v>
      </c>
      <c r="H2950" s="7">
        <v>53.355894421512623</v>
      </c>
      <c r="I2950" s="7">
        <v>235.38408390174322</v>
      </c>
    </row>
    <row r="2951" spans="1:9" x14ac:dyDescent="0.25">
      <c r="A2951" s="21"/>
      <c r="B2951" s="5">
        <f>DATE(YEAR(siječanj!B2951),MONTH(siječanj!B2951)+11,DAY(siječanj!B2951))</f>
        <v>44196</v>
      </c>
      <c r="C2951" s="8">
        <v>30.7083333333333</v>
      </c>
      <c r="D2951">
        <v>1.4973591952680532</v>
      </c>
      <c r="E2951" s="6">
        <v>163.92110691700807</v>
      </c>
      <c r="F2951" s="7">
        <v>102.4812430514326</v>
      </c>
      <c r="G2951" s="7">
        <v>120.0243642870583</v>
      </c>
      <c r="H2951" s="7">
        <v>113.09234979467401</v>
      </c>
      <c r="I2951" s="7">
        <v>242.45194623941447</v>
      </c>
    </row>
    <row r="2952" spans="1:9" x14ac:dyDescent="0.25">
      <c r="A2952" s="21"/>
      <c r="B2952" s="5">
        <f>DATE(YEAR(siječanj!B2952),MONTH(siječanj!B2952)+11,DAY(siječanj!B2952))</f>
        <v>44196</v>
      </c>
      <c r="C2952" s="8">
        <v>30.71875</v>
      </c>
      <c r="D2952">
        <v>1.4973591952680532</v>
      </c>
      <c r="E2952" s="6">
        <v>168.379963718732</v>
      </c>
      <c r="F2952" s="7">
        <v>102.98057981792229</v>
      </c>
      <c r="G2952" s="7">
        <v>119.92504271058229</v>
      </c>
      <c r="H2952" s="7">
        <v>142.97069681665783</v>
      </c>
      <c r="I2952" s="7">
        <v>249.04693897654963</v>
      </c>
    </row>
    <row r="2953" spans="1:9" x14ac:dyDescent="0.25">
      <c r="A2953" s="21"/>
      <c r="B2953" s="5">
        <f>DATE(YEAR(siječanj!B2953),MONTH(siječanj!B2953)+11,DAY(siječanj!B2953))</f>
        <v>44196</v>
      </c>
      <c r="C2953" s="8">
        <v>30.7291666666667</v>
      </c>
      <c r="D2953">
        <v>1.4973591952680532</v>
      </c>
      <c r="E2953" s="6">
        <v>174.91667613455945</v>
      </c>
      <c r="F2953" s="7">
        <v>102.61963091068887</v>
      </c>
      <c r="G2953" s="7">
        <v>122.01784291699838</v>
      </c>
      <c r="H2953" s="7">
        <v>163.00168294302409</v>
      </c>
      <c r="I2953" s="7">
        <v>258.71524025288915</v>
      </c>
    </row>
    <row r="2954" spans="1:9" x14ac:dyDescent="0.25">
      <c r="A2954" s="21"/>
      <c r="B2954" s="5">
        <f>DATE(YEAR(siječanj!B2954),MONTH(siječanj!B2954)+11,DAY(siječanj!B2954))</f>
        <v>44196</v>
      </c>
      <c r="C2954" s="8">
        <v>30.7395833333333</v>
      </c>
      <c r="D2954">
        <v>1.4973591952680532</v>
      </c>
      <c r="E2954" s="6">
        <v>180.98054025336063</v>
      </c>
      <c r="F2954" s="7">
        <v>104.64372564895386</v>
      </c>
      <c r="G2954" s="7">
        <v>124.21120075167254</v>
      </c>
      <c r="H2954" s="7">
        <v>176.7132036239139</v>
      </c>
      <c r="I2954" s="7">
        <v>267.68416246788524</v>
      </c>
    </row>
    <row r="2955" spans="1:9" x14ac:dyDescent="0.25">
      <c r="A2955" s="21"/>
      <c r="B2955" s="5">
        <f>DATE(YEAR(siječanj!B2955),MONTH(siječanj!B2955)+11,DAY(siječanj!B2955))</f>
        <v>44196</v>
      </c>
      <c r="C2955" s="8">
        <v>30.75</v>
      </c>
      <c r="D2955">
        <v>1.4973591952680532</v>
      </c>
      <c r="E2955" s="6">
        <v>184.37563128404452</v>
      </c>
      <c r="F2955" s="7">
        <v>106.40888716645868</v>
      </c>
      <c r="G2955" s="7">
        <v>127.24992570271888</v>
      </c>
      <c r="H2955" s="7">
        <v>198.29103019462957</v>
      </c>
      <c r="I2955" s="7">
        <v>272.70576367306768</v>
      </c>
    </row>
    <row r="2956" spans="1:9" x14ac:dyDescent="0.25">
      <c r="A2956" s="21"/>
      <c r="B2956" s="5">
        <f>DATE(YEAR(siječanj!B2956),MONTH(siječanj!B2956)+11,DAY(siječanj!B2956))</f>
        <v>44196</v>
      </c>
      <c r="C2956" s="8">
        <v>30.7604166666667</v>
      </c>
      <c r="D2956">
        <v>1.4973591952680532</v>
      </c>
      <c r="E2956" s="6">
        <v>186.56012626801882</v>
      </c>
      <c r="F2956" s="7">
        <v>108.16315029344449</v>
      </c>
      <c r="G2956" s="7">
        <v>131.37200188289361</v>
      </c>
      <c r="H2956" s="7">
        <v>215.30087451782336</v>
      </c>
      <c r="I2956" s="7">
        <v>275.93680005621616</v>
      </c>
    </row>
    <row r="2957" spans="1:9" x14ac:dyDescent="0.25">
      <c r="A2957" s="21"/>
      <c r="B2957" s="5">
        <f>DATE(YEAR(siječanj!B2957),MONTH(siječanj!B2957)+11,DAY(siječanj!B2957))</f>
        <v>44196</v>
      </c>
      <c r="C2957" s="8">
        <v>30.7708333333333</v>
      </c>
      <c r="D2957">
        <v>1.4973591952680532</v>
      </c>
      <c r="E2957" s="6">
        <v>189.70789100172752</v>
      </c>
      <c r="F2957" s="7">
        <v>108.00085187976784</v>
      </c>
      <c r="G2957" s="7">
        <v>132.49798084588309</v>
      </c>
      <c r="H2957" s="7">
        <v>230.59696688420692</v>
      </c>
      <c r="I2957" s="7">
        <v>280.59258661320808</v>
      </c>
    </row>
    <row r="2958" spans="1:9" x14ac:dyDescent="0.25">
      <c r="A2958" s="21"/>
      <c r="B2958" s="5">
        <f>DATE(YEAR(siječanj!B2958),MONTH(siječanj!B2958)+11,DAY(siječanj!B2958))</f>
        <v>44196</v>
      </c>
      <c r="C2958" s="8">
        <v>30.78125</v>
      </c>
      <c r="D2958">
        <v>1.4973591952680532</v>
      </c>
      <c r="E2958" s="6">
        <v>190.71974878451354</v>
      </c>
      <c r="F2958" s="7">
        <v>108.42742420778865</v>
      </c>
      <c r="G2958" s="7">
        <v>133.1003153003372</v>
      </c>
      <c r="H2958" s="7">
        <v>231.69202947746743</v>
      </c>
      <c r="I2958" s="7">
        <v>282.08920223134317</v>
      </c>
    </row>
    <row r="2959" spans="1:9" x14ac:dyDescent="0.25">
      <c r="A2959" s="21"/>
      <c r="B2959" s="5">
        <f>DATE(YEAR(siječanj!B2959),MONTH(siječanj!B2959)+11,DAY(siječanj!B2959))</f>
        <v>44196</v>
      </c>
      <c r="C2959" s="8">
        <v>30.7916666666667</v>
      </c>
      <c r="D2959">
        <v>1.4973591952680532</v>
      </c>
      <c r="E2959" s="6">
        <v>188.56168214449522</v>
      </c>
      <c r="F2959" s="7">
        <v>108.31808666750801</v>
      </c>
      <c r="G2959" s="7">
        <v>134.05052609465335</v>
      </c>
      <c r="H2959" s="7">
        <v>231.84722648589988</v>
      </c>
      <c r="I2959" s="7">
        <v>278.89725540504639</v>
      </c>
    </row>
    <row r="2960" spans="1:9" x14ac:dyDescent="0.25">
      <c r="A2960" s="21"/>
      <c r="B2960" s="5">
        <f>DATE(YEAR(siječanj!B2960),MONTH(siječanj!B2960)+11,DAY(siječanj!B2960))</f>
        <v>44196</v>
      </c>
      <c r="C2960" s="8">
        <v>30.8020833333333</v>
      </c>
      <c r="D2960">
        <v>1.4973591952680532</v>
      </c>
      <c r="E2960" s="6">
        <v>188.9812462958032</v>
      </c>
      <c r="F2960" s="7">
        <v>109.86173196798512</v>
      </c>
      <c r="G2960" s="7">
        <v>131.37815003656291</v>
      </c>
      <c r="H2960" s="7">
        <v>232.0429556185077</v>
      </c>
      <c r="I2960" s="7">
        <v>279.5178231096582</v>
      </c>
    </row>
    <row r="2961" spans="1:9" x14ac:dyDescent="0.25">
      <c r="A2961" s="21"/>
      <c r="B2961" s="5">
        <f>DATE(YEAR(siječanj!B2961),MONTH(siječanj!B2961)+11,DAY(siječanj!B2961))</f>
        <v>44196</v>
      </c>
      <c r="C2961" s="8">
        <v>30.8125</v>
      </c>
      <c r="D2961">
        <v>1.4973591952680532</v>
      </c>
      <c r="E2961" s="6">
        <v>190.66285839545469</v>
      </c>
      <c r="F2961" s="7">
        <v>108.11756351540335</v>
      </c>
      <c r="G2961" s="7">
        <v>132.31087952710396</v>
      </c>
      <c r="H2961" s="7">
        <v>232.27113495320216</v>
      </c>
      <c r="I2961" s="7">
        <v>282.00505696287189</v>
      </c>
    </row>
    <row r="2962" spans="1:9" x14ac:dyDescent="0.25">
      <c r="A2962" s="21"/>
      <c r="B2962" s="5">
        <f>DATE(YEAR(siječanj!B2962),MONTH(siječanj!B2962)+11,DAY(siječanj!B2962))</f>
        <v>44196</v>
      </c>
      <c r="C2962" s="8">
        <v>30.8229166666667</v>
      </c>
      <c r="D2962">
        <v>1.4973591952680532</v>
      </c>
      <c r="E2962" s="6">
        <v>187.54738696373275</v>
      </c>
      <c r="F2962" s="7">
        <v>106.77212264603919</v>
      </c>
      <c r="G2962" s="7">
        <v>130.59196893214548</v>
      </c>
      <c r="H2962" s="7">
        <v>232.10402721956171</v>
      </c>
      <c r="I2962" s="7">
        <v>277.3970346875177</v>
      </c>
    </row>
    <row r="2963" spans="1:9" x14ac:dyDescent="0.25">
      <c r="A2963" s="21"/>
      <c r="B2963" s="5">
        <f>DATE(YEAR(siječanj!B2963),MONTH(siječanj!B2963)+11,DAY(siječanj!B2963))</f>
        <v>44196</v>
      </c>
      <c r="C2963" s="8">
        <v>30.8333333333333</v>
      </c>
      <c r="D2963">
        <v>1.4973591952680532</v>
      </c>
      <c r="E2963" s="6">
        <v>189.65666418180226</v>
      </c>
      <c r="F2963" s="7">
        <v>104.85648136032839</v>
      </c>
      <c r="G2963" s="7">
        <v>130.93119290953302</v>
      </c>
      <c r="H2963" s="7">
        <v>232.17361900320722</v>
      </c>
      <c r="I2963" s="7">
        <v>280.51681819982849</v>
      </c>
    </row>
    <row r="2964" spans="1:9" x14ac:dyDescent="0.25">
      <c r="A2964" s="21"/>
      <c r="B2964" s="5">
        <f>DATE(YEAR(siječanj!B2964),MONTH(siječanj!B2964)+11,DAY(siječanj!B2964))</f>
        <v>44196</v>
      </c>
      <c r="C2964" s="8">
        <v>30.84375</v>
      </c>
      <c r="D2964">
        <v>1.4973591952680532</v>
      </c>
      <c r="E2964" s="6">
        <v>190.50060311234009</v>
      </c>
      <c r="F2964" s="7">
        <v>105.48049057057236</v>
      </c>
      <c r="G2964" s="7">
        <v>129.02357172058561</v>
      </c>
      <c r="H2964" s="7">
        <v>232.95624070384582</v>
      </c>
      <c r="I2964" s="7">
        <v>281.76506889837765</v>
      </c>
    </row>
    <row r="2965" spans="1:9" x14ac:dyDescent="0.25">
      <c r="A2965" s="21"/>
      <c r="B2965" s="5">
        <f>DATE(YEAR(siječanj!B2965),MONTH(siječanj!B2965)+11,DAY(siječanj!B2965))</f>
        <v>44196</v>
      </c>
      <c r="C2965" s="8">
        <v>30.8541666666667</v>
      </c>
      <c r="D2965">
        <v>1.4973591952680532</v>
      </c>
      <c r="E2965" s="6">
        <v>187.54897339489847</v>
      </c>
      <c r="F2965" s="7">
        <v>105.28767103742969</v>
      </c>
      <c r="G2965" s="7">
        <v>127.79501249914919</v>
      </c>
      <c r="H2965" s="7">
        <v>233.09023785650581</v>
      </c>
      <c r="I2965" s="7">
        <v>277.39938114143661</v>
      </c>
    </row>
    <row r="2966" spans="1:9" x14ac:dyDescent="0.25">
      <c r="A2966" s="21"/>
      <c r="B2966" s="5">
        <f>DATE(YEAR(siječanj!B2966),MONTH(siječanj!B2966)+11,DAY(siječanj!B2966))</f>
        <v>44196</v>
      </c>
      <c r="C2966" s="8">
        <v>30.8645833333333</v>
      </c>
      <c r="D2966">
        <v>1.4973591952680532</v>
      </c>
      <c r="E2966" s="6">
        <v>184.02105059130162</v>
      </c>
      <c r="F2966" s="7">
        <v>103.48883381470759</v>
      </c>
      <c r="G2966" s="7">
        <v>124.27310768280992</v>
      </c>
      <c r="H2966" s="7">
        <v>233.62483499004952</v>
      </c>
      <c r="I2966" s="7">
        <v>272.18131151024795</v>
      </c>
    </row>
    <row r="2967" spans="1:9" x14ac:dyDescent="0.25">
      <c r="A2967" s="21"/>
      <c r="B2967" s="5">
        <f>DATE(YEAR(siječanj!B2967),MONTH(siječanj!B2967)+11,DAY(siječanj!B2967))</f>
        <v>44196</v>
      </c>
      <c r="C2967" s="8">
        <v>30.875</v>
      </c>
      <c r="D2967">
        <v>1.4973591952680532</v>
      </c>
      <c r="E2967" s="6">
        <v>180.11045926700496</v>
      </c>
      <c r="F2967" s="7">
        <v>98.175872455273094</v>
      </c>
      <c r="G2967" s="7">
        <v>112.57373309187113</v>
      </c>
      <c r="H2967" s="7">
        <v>234.65407185184813</v>
      </c>
      <c r="I2967" s="7">
        <v>266.39724565469743</v>
      </c>
    </row>
    <row r="2968" spans="1:9" x14ac:dyDescent="0.25">
      <c r="A2968" s="21"/>
      <c r="B2968" s="5">
        <f>DATE(YEAR(siječanj!B2968),MONTH(siječanj!B2968)+11,DAY(siječanj!B2968))</f>
        <v>44196</v>
      </c>
      <c r="C2968" s="8">
        <v>30.8854166666667</v>
      </c>
      <c r="D2968">
        <v>1.4973591952680532</v>
      </c>
      <c r="E2968" s="6">
        <v>183.90165856567555</v>
      </c>
      <c r="F2968" s="7">
        <v>83.179128518421919</v>
      </c>
      <c r="G2968" s="7">
        <v>91.781877315719882</v>
      </c>
      <c r="H2968" s="7">
        <v>240.423686706193</v>
      </c>
      <c r="I2968" s="7">
        <v>272.00472150592861</v>
      </c>
    </row>
    <row r="2969" spans="1:9" x14ac:dyDescent="0.25">
      <c r="A2969" s="21"/>
      <c r="B2969" s="5">
        <f>DATE(YEAR(siječanj!B2969),MONTH(siječanj!B2969)+11,DAY(siječanj!B2969))</f>
        <v>44196</v>
      </c>
      <c r="C2969" s="8">
        <v>30.8958333333333</v>
      </c>
      <c r="D2969">
        <v>1.4973591952680532</v>
      </c>
      <c r="E2969" s="6">
        <v>189.09982585543713</v>
      </c>
      <c r="F2969" s="7">
        <v>77.504020714742694</v>
      </c>
      <c r="G2969" s="7">
        <v>83.900662666460192</v>
      </c>
      <c r="H2969" s="7">
        <v>244.88846657369712</v>
      </c>
      <c r="I2969" s="7">
        <v>279.6932114141797</v>
      </c>
    </row>
    <row r="2970" spans="1:9" x14ac:dyDescent="0.25">
      <c r="A2970" s="21"/>
      <c r="B2970" s="5">
        <f>DATE(YEAR(siječanj!B2970),MONTH(siječanj!B2970)+11,DAY(siječanj!B2970))</f>
        <v>44196</v>
      </c>
      <c r="C2970" s="8">
        <v>30.90625</v>
      </c>
      <c r="D2970">
        <v>1.4973591952680532</v>
      </c>
      <c r="E2970" s="6">
        <v>192.24102076997482</v>
      </c>
      <c r="F2970" s="7">
        <v>76.824643501338372</v>
      </c>
      <c r="G2970" s="7">
        <v>82.317645530737664</v>
      </c>
      <c r="H2970" s="7">
        <v>243.74180876670732</v>
      </c>
      <c r="I2970" s="7">
        <v>284.33928070245389</v>
      </c>
    </row>
    <row r="2971" spans="1:9" x14ac:dyDescent="0.25">
      <c r="A2971" s="21"/>
      <c r="B2971" s="5">
        <f>DATE(YEAR(siječanj!B2971),MONTH(siječanj!B2971)+11,DAY(siječanj!B2971))</f>
        <v>44196</v>
      </c>
      <c r="C2971" s="8">
        <v>30.9166666666667</v>
      </c>
      <c r="D2971">
        <v>1.4973591952680532</v>
      </c>
      <c r="E2971" s="6">
        <v>191.07319715830991</v>
      </c>
      <c r="F2971" s="7">
        <v>76.1628395407879</v>
      </c>
      <c r="G2971" s="7">
        <v>80.807194266195339</v>
      </c>
      <c r="H2971" s="7">
        <v>240.56854275885445</v>
      </c>
      <c r="I2971" s="7">
        <v>282.61197960720278</v>
      </c>
    </row>
    <row r="2972" spans="1:9" x14ac:dyDescent="0.25">
      <c r="A2972" s="21"/>
      <c r="B2972" s="5">
        <f>DATE(YEAR(siječanj!B2972),MONTH(siječanj!B2972)+11,DAY(siječanj!B2972))</f>
        <v>44196</v>
      </c>
      <c r="C2972" s="8">
        <v>30.9270833333333</v>
      </c>
      <c r="D2972">
        <v>1.4973591952680532</v>
      </c>
      <c r="E2972" s="6">
        <v>191.12916155332184</v>
      </c>
      <c r="F2972" s="7">
        <v>73.586607905860205</v>
      </c>
      <c r="G2972" s="7">
        <v>71.077628716200877</v>
      </c>
      <c r="H2972" s="7">
        <v>242.1050532039454</v>
      </c>
      <c r="I2972" s="7">
        <v>282.69475525913651</v>
      </c>
    </row>
    <row r="2973" spans="1:9" x14ac:dyDescent="0.25">
      <c r="A2973" s="21"/>
      <c r="B2973" s="5">
        <f>DATE(YEAR(siječanj!B2973),MONTH(siječanj!B2973)+11,DAY(siječanj!B2973))</f>
        <v>44196</v>
      </c>
      <c r="C2973" s="8">
        <v>30.9375</v>
      </c>
      <c r="D2973">
        <v>1.4973591952680532</v>
      </c>
      <c r="E2973" s="6">
        <v>186.45626784189022</v>
      </c>
      <c r="F2973" s="7">
        <v>71.908263803094542</v>
      </c>
      <c r="G2973" s="7">
        <v>66.168966102939933</v>
      </c>
      <c r="H2973" s="7">
        <v>241.50606265394634</v>
      </c>
      <c r="I2973" s="7">
        <v>275.78318544232144</v>
      </c>
    </row>
    <row r="2974" spans="1:9" x14ac:dyDescent="0.25">
      <c r="A2974" s="21"/>
      <c r="B2974" s="5">
        <f>DATE(YEAR(siječanj!B2974),MONTH(siječanj!B2974)+11,DAY(siječanj!B2974))</f>
        <v>44196</v>
      </c>
      <c r="C2974" s="8">
        <v>30.9479166666667</v>
      </c>
      <c r="D2974">
        <v>1.4973591952680532</v>
      </c>
      <c r="E2974" s="6">
        <v>178.62753508405274</v>
      </c>
      <c r="F2974" s="7">
        <v>71.321575150649238</v>
      </c>
      <c r="G2974" s="7">
        <v>64.054631306060799</v>
      </c>
      <c r="H2974" s="7">
        <v>239.66106163703759</v>
      </c>
      <c r="I2974" s="7">
        <v>264.20388653795914</v>
      </c>
    </row>
    <row r="2975" spans="1:9" x14ac:dyDescent="0.25">
      <c r="A2975" s="21"/>
      <c r="B2975" s="5">
        <f>DATE(YEAR(siječanj!B2975),MONTH(siječanj!B2975)+11,DAY(siječanj!B2975))</f>
        <v>44196</v>
      </c>
      <c r="C2975" s="8">
        <v>30.9583333333333</v>
      </c>
      <c r="D2975">
        <v>1.4973591952680532</v>
      </c>
      <c r="E2975" s="6">
        <v>169.34881608716094</v>
      </c>
      <c r="F2975" s="7">
        <v>69.704012079078254</v>
      </c>
      <c r="G2975" s="7">
        <v>62.463832662528368</v>
      </c>
      <c r="H2975" s="7">
        <v>239.4255324745032</v>
      </c>
      <c r="I2975" s="7">
        <v>250.47994627354882</v>
      </c>
    </row>
    <row r="2976" spans="1:9" x14ac:dyDescent="0.25">
      <c r="A2976" s="21"/>
      <c r="B2976" s="5">
        <f>DATE(YEAR(siječanj!B2976),MONTH(siječanj!B2976)+11,DAY(siječanj!B2976))</f>
        <v>44196</v>
      </c>
      <c r="C2976" s="8">
        <v>30.96875</v>
      </c>
      <c r="D2976">
        <v>1.4973591952680532</v>
      </c>
      <c r="E2976" s="6">
        <v>161.95121944461681</v>
      </c>
      <c r="F2976" s="7">
        <v>68.402377756560583</v>
      </c>
      <c r="G2976" s="7">
        <v>61.529096594418988</v>
      </c>
      <c r="H2976" s="7">
        <v>240.55343372802318</v>
      </c>
      <c r="I2976" s="7">
        <v>239.53833090008106</v>
      </c>
    </row>
    <row r="2977" spans="1:9" x14ac:dyDescent="0.25">
      <c r="A2977" s="21"/>
      <c r="B2977" s="5">
        <f>DATE(YEAR(siječanj!B2977),MONTH(siječanj!B2977)+11,DAY(siječanj!B2977))</f>
        <v>44196</v>
      </c>
      <c r="C2977" s="8">
        <v>30.9791666666667</v>
      </c>
      <c r="D2977">
        <v>1.4973591952680532</v>
      </c>
      <c r="E2977" s="6">
        <v>151.36303232449356</v>
      </c>
      <c r="F2977" s="7">
        <v>67.778316304769149</v>
      </c>
      <c r="G2977" s="7">
        <v>63.726122452888021</v>
      </c>
      <c r="H2977" s="7">
        <v>242.41576794781454</v>
      </c>
      <c r="I2977" s="7">
        <v>223.87758639497781</v>
      </c>
    </row>
    <row r="2978" spans="1:9" x14ac:dyDescent="0.25">
      <c r="A2978" s="21"/>
      <c r="B2978" s="5">
        <f>DATE(YEAR(siječanj!B2978),MONTH(siječanj!B2978)+11,DAY(siječanj!B2978))</f>
        <v>44196</v>
      </c>
      <c r="C2978" s="8">
        <v>30.9895833333333</v>
      </c>
      <c r="D2978">
        <v>1.4973591952680532</v>
      </c>
      <c r="E2978" s="6">
        <v>143.00768043407663</v>
      </c>
      <c r="F2978" s="7">
        <v>65.460186044422628</v>
      </c>
      <c r="G2978" s="7">
        <v>73.667141147030549</v>
      </c>
      <c r="H2978" s="7">
        <v>241.84696956226651</v>
      </c>
      <c r="I2978" s="7">
        <v>211.51937722077801</v>
      </c>
    </row>
    <row r="2979" spans="1:9" x14ac:dyDescent="0.25">
      <c r="B2979" s="5"/>
      <c r="F2979" s="12"/>
      <c r="G2979" s="12"/>
      <c r="H2979" s="12"/>
      <c r="I2979" s="12"/>
    </row>
    <row r="2980" spans="1:9" x14ac:dyDescent="0.25">
      <c r="B2980" s="5"/>
      <c r="I2980" s="12"/>
    </row>
    <row r="2981" spans="1:9" x14ac:dyDescent="0.25">
      <c r="B2981" s="5"/>
      <c r="F2981" s="12"/>
      <c r="G2981" s="12"/>
      <c r="H2981" s="12"/>
      <c r="I2981" s="12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  <c r="I2984" s="12"/>
    </row>
    <row r="2985" spans="1:9" x14ac:dyDescent="0.25">
      <c r="B2985" s="5"/>
      <c r="I2985" s="12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7"/>
  <sheetViews>
    <sheetView workbookViewId="0">
      <selection activeCell="F1" sqref="F1"/>
    </sheetView>
  </sheetViews>
  <sheetFormatPr defaultRowHeight="15" x14ac:dyDescent="0.25"/>
  <cols>
    <col min="1" max="1" width="11.7109375" style="11" customWidth="1"/>
    <col min="2" max="2" width="9.140625" bestFit="1" customWidth="1"/>
    <col min="3" max="3" width="7.85546875" bestFit="1" customWidth="1"/>
    <col min="4" max="4" width="13.570312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7">
        <f>siječanj!A2883+1</f>
        <v>32</v>
      </c>
      <c r="B3" s="5">
        <f>DATE(YEAR(siječanj!B3),MONTH(siječanj!B3)+1,DAY(siječanj!B3))</f>
        <v>43862</v>
      </c>
      <c r="C3" s="8">
        <v>0</v>
      </c>
      <c r="D3">
        <v>1.1686237638039179</v>
      </c>
      <c r="E3" s="6">
        <v>123.54103672465335</v>
      </c>
      <c r="F3" s="7">
        <v>63.900414180098622</v>
      </c>
      <c r="G3" s="7">
        <v>59.796280416912133</v>
      </c>
      <c r="H3" s="7">
        <v>239.68752360698247</v>
      </c>
      <c r="I3" s="7">
        <f>D3*E3</f>
        <v>144.37299132140245</v>
      </c>
    </row>
    <row r="4" spans="1:9" x14ac:dyDescent="0.25">
      <c r="A4" s="18"/>
      <c r="B4" s="5">
        <f>DATE(YEAR(siječanj!B4),MONTH(siječanj!B4)+1,DAY(siječanj!B4))</f>
        <v>43862</v>
      </c>
      <c r="C4" s="8">
        <v>1.0416666666666666E-2</v>
      </c>
      <c r="D4">
        <v>1.1686237638039179</v>
      </c>
      <c r="E4" s="6">
        <v>114.33288380502118</v>
      </c>
      <c r="F4" s="7">
        <v>62.332930659651474</v>
      </c>
      <c r="G4" s="7">
        <v>58.054169772108885</v>
      </c>
      <c r="H4" s="7">
        <v>240.76858975346067</v>
      </c>
      <c r="I4" s="7">
        <f t="shared" ref="I4:I67" si="0">D4*E4</f>
        <v>133.61212499877985</v>
      </c>
    </row>
    <row r="5" spans="1:9" x14ac:dyDescent="0.25">
      <c r="A5" s="18"/>
      <c r="B5" s="5">
        <f>DATE(YEAR(siječanj!B5),MONTH(siječanj!B5)+1,DAY(siječanj!B5))</f>
        <v>43862</v>
      </c>
      <c r="C5" s="8">
        <v>2.0833333333333332E-2</v>
      </c>
      <c r="D5">
        <v>1.1686237638039179</v>
      </c>
      <c r="E5" s="6">
        <v>105.88420099435693</v>
      </c>
      <c r="F5" s="7">
        <v>60.138504365140697</v>
      </c>
      <c r="G5" s="7">
        <v>59.841063215081583</v>
      </c>
      <c r="H5" s="7">
        <v>240.68924667362964</v>
      </c>
      <c r="I5" s="7">
        <f t="shared" si="0"/>
        <v>123.73879349339593</v>
      </c>
    </row>
    <row r="6" spans="1:9" x14ac:dyDescent="0.25">
      <c r="A6" s="18"/>
      <c r="B6" s="5">
        <f>DATE(YEAR(siječanj!B6),MONTH(siječanj!B6)+1,DAY(siječanj!B6))</f>
        <v>43862</v>
      </c>
      <c r="C6" s="8">
        <v>3.125E-2</v>
      </c>
      <c r="D6">
        <v>1.1686237638039179</v>
      </c>
      <c r="E6" s="6">
        <v>98.199872960618208</v>
      </c>
      <c r="F6" s="7">
        <v>59.45572743257005</v>
      </c>
      <c r="G6" s="7">
        <v>58.456946074239809</v>
      </c>
      <c r="H6" s="7">
        <v>241.57874716227585</v>
      </c>
      <c r="I6" s="7">
        <f t="shared" si="0"/>
        <v>114.75870514430423</v>
      </c>
    </row>
    <row r="7" spans="1:9" x14ac:dyDescent="0.25">
      <c r="A7" s="18"/>
      <c r="B7" s="5">
        <f>DATE(YEAR(siječanj!B7),MONTH(siječanj!B7)+1,DAY(siječanj!B7))</f>
        <v>43862</v>
      </c>
      <c r="C7" s="8">
        <v>4.1666666666666664E-2</v>
      </c>
      <c r="D7">
        <v>1.1686237638039179</v>
      </c>
      <c r="E7" s="6">
        <v>91.621036700459186</v>
      </c>
      <c r="F7" s="7">
        <v>58.418893458451855</v>
      </c>
      <c r="G7" s="7">
        <v>58.514803731844346</v>
      </c>
      <c r="H7" s="7">
        <v>243.17605728769979</v>
      </c>
      <c r="I7" s="7">
        <f t="shared" si="0"/>
        <v>107.07052075250751</v>
      </c>
    </row>
    <row r="8" spans="1:9" x14ac:dyDescent="0.25">
      <c r="A8" s="18"/>
      <c r="B8" s="5">
        <f>DATE(YEAR(siječanj!B8),MONTH(siječanj!B8)+1,DAY(siječanj!B8))</f>
        <v>43862</v>
      </c>
      <c r="C8" s="8">
        <v>5.2083333333333336E-2</v>
      </c>
      <c r="D8">
        <v>1.1686237638039179</v>
      </c>
      <c r="E8" s="6">
        <v>87.689729961363966</v>
      </c>
      <c r="F8" s="7">
        <v>57.914380760181757</v>
      </c>
      <c r="G8" s="7">
        <v>59.839590387146451</v>
      </c>
      <c r="H8" s="7">
        <v>244.04193852338918</v>
      </c>
      <c r="I8" s="7">
        <f t="shared" si="0"/>
        <v>102.47630227439834</v>
      </c>
    </row>
    <row r="9" spans="1:9" x14ac:dyDescent="0.25">
      <c r="A9" s="18"/>
      <c r="B9" s="5">
        <f>DATE(YEAR(siječanj!B9),MONTH(siječanj!B9)+1,DAY(siječanj!B9))</f>
        <v>43862</v>
      </c>
      <c r="C9" s="8">
        <v>6.25E-2</v>
      </c>
      <c r="D9">
        <v>1.1686237638039179</v>
      </c>
      <c r="E9" s="6">
        <v>81.925171206226338</v>
      </c>
      <c r="F9" s="7">
        <v>57.709312593446931</v>
      </c>
      <c r="G9" s="7">
        <v>56.423797405774337</v>
      </c>
      <c r="H9" s="7">
        <v>243.86795806822883</v>
      </c>
      <c r="I9" s="7">
        <f t="shared" si="0"/>
        <v>95.739701925300579</v>
      </c>
    </row>
    <row r="10" spans="1:9" x14ac:dyDescent="0.25">
      <c r="A10" s="18"/>
      <c r="B10" s="5">
        <f>DATE(YEAR(siječanj!B10),MONTH(siječanj!B10)+1,DAY(siječanj!B10))</f>
        <v>43862</v>
      </c>
      <c r="C10" s="8">
        <v>7.2916666666666671E-2</v>
      </c>
      <c r="D10">
        <v>1.1686237638039179</v>
      </c>
      <c r="E10" s="6">
        <v>78.179853036900866</v>
      </c>
      <c r="F10" s="7">
        <v>57.342934583856881</v>
      </c>
      <c r="G10" s="7">
        <v>57.786913705786219</v>
      </c>
      <c r="H10" s="7">
        <v>243.46202525386423</v>
      </c>
      <c r="I10" s="7">
        <f t="shared" si="0"/>
        <v>91.362834109620252</v>
      </c>
    </row>
    <row r="11" spans="1:9" x14ac:dyDescent="0.25">
      <c r="A11" s="18"/>
      <c r="B11" s="5">
        <f>DATE(YEAR(siječanj!B11),MONTH(siječanj!B11)+1,DAY(siječanj!B11))</f>
        <v>43862</v>
      </c>
      <c r="C11" s="8">
        <v>8.3333333333333329E-2</v>
      </c>
      <c r="D11">
        <v>1.1686237638039179</v>
      </c>
      <c r="E11" s="6">
        <v>75.784681573640881</v>
      </c>
      <c r="F11" s="7">
        <v>57.191072423933122</v>
      </c>
      <c r="G11" s="7">
        <v>54.7364623154307</v>
      </c>
      <c r="H11" s="7">
        <v>243.80638147155008</v>
      </c>
      <c r="I11" s="7">
        <f t="shared" si="0"/>
        <v>88.563779819269627</v>
      </c>
    </row>
    <row r="12" spans="1:9" x14ac:dyDescent="0.25">
      <c r="A12" s="18"/>
      <c r="B12" s="5">
        <f>DATE(YEAR(siječanj!B12),MONTH(siječanj!B12)+1,DAY(siječanj!B12))</f>
        <v>43862</v>
      </c>
      <c r="C12" s="8">
        <v>9.375E-2</v>
      </c>
      <c r="D12">
        <v>1.1686237638039179</v>
      </c>
      <c r="E12" s="6">
        <v>73.482715656167727</v>
      </c>
      <c r="F12" s="7">
        <v>55.612682475805812</v>
      </c>
      <c r="G12" s="7">
        <v>55.819311900167023</v>
      </c>
      <c r="H12" s="7">
        <v>244.557408574129</v>
      </c>
      <c r="I12" s="7">
        <f t="shared" si="0"/>
        <v>85.873647744643804</v>
      </c>
    </row>
    <row r="13" spans="1:9" x14ac:dyDescent="0.25">
      <c r="A13" s="18"/>
      <c r="B13" s="5">
        <f>DATE(YEAR(siječanj!B13),MONTH(siječanj!B13)+1,DAY(siječanj!B13))</f>
        <v>43862</v>
      </c>
      <c r="C13" s="8">
        <v>0.10416666666666667</v>
      </c>
      <c r="D13">
        <v>1.1686237638039179</v>
      </c>
      <c r="E13" s="6">
        <v>72.462138918773391</v>
      </c>
      <c r="F13" s="7">
        <v>56.327704498909092</v>
      </c>
      <c r="G13" s="7">
        <v>54.020346886543393</v>
      </c>
      <c r="H13" s="7">
        <v>243.88286788974068</v>
      </c>
      <c r="I13" s="7">
        <f t="shared" si="0"/>
        <v>84.680977516539315</v>
      </c>
    </row>
    <row r="14" spans="1:9" x14ac:dyDescent="0.25">
      <c r="A14" s="18"/>
      <c r="B14" s="5">
        <f>DATE(YEAR(siječanj!B14),MONTH(siječanj!B14)+1,DAY(siječanj!B14))</f>
        <v>43862</v>
      </c>
      <c r="C14" s="8">
        <v>0.11458333333333333</v>
      </c>
      <c r="D14">
        <v>1.1686237638039179</v>
      </c>
      <c r="E14" s="6">
        <v>69.712459815605783</v>
      </c>
      <c r="F14" s="7">
        <v>56.178498620745323</v>
      </c>
      <c r="G14" s="7">
        <v>53.143620975933743</v>
      </c>
      <c r="H14" s="7">
        <v>243.74489252697191</v>
      </c>
      <c r="I14" s="7">
        <f t="shared" si="0"/>
        <v>81.467637173742602</v>
      </c>
    </row>
    <row r="15" spans="1:9" x14ac:dyDescent="0.25">
      <c r="A15" s="18"/>
      <c r="B15" s="5">
        <f>DATE(YEAR(siječanj!B15),MONTH(siječanj!B15)+1,DAY(siječanj!B15))</f>
        <v>43862</v>
      </c>
      <c r="C15" s="8">
        <v>0.125</v>
      </c>
      <c r="D15">
        <v>1.1686237638039179</v>
      </c>
      <c r="E15" s="6">
        <v>68.808551417722896</v>
      </c>
      <c r="F15" s="7">
        <v>55.816685718688305</v>
      </c>
      <c r="G15" s="7">
        <v>54.497434782338956</v>
      </c>
      <c r="H15" s="7">
        <v>244.04156102172891</v>
      </c>
      <c r="I15" s="7">
        <f t="shared" si="0"/>
        <v>80.411308339674733</v>
      </c>
    </row>
    <row r="16" spans="1:9" x14ac:dyDescent="0.25">
      <c r="A16" s="18"/>
      <c r="B16" s="5">
        <f>DATE(YEAR(siječanj!B16),MONTH(siječanj!B16)+1,DAY(siječanj!B16))</f>
        <v>43862</v>
      </c>
      <c r="C16" s="8">
        <v>0.13541666666666666</v>
      </c>
      <c r="D16">
        <v>1.1686237638039179</v>
      </c>
      <c r="E16" s="6">
        <v>66.366185848484065</v>
      </c>
      <c r="F16" s="7">
        <v>56.108482891389635</v>
      </c>
      <c r="G16" s="7">
        <v>55.196289630983692</v>
      </c>
      <c r="H16" s="7">
        <v>243.40321567463221</v>
      </c>
      <c r="I16" s="7">
        <f t="shared" si="0"/>
        <v>77.557101895565765</v>
      </c>
    </row>
    <row r="17" spans="1:9" x14ac:dyDescent="0.25">
      <c r="A17" s="18"/>
      <c r="B17" s="5">
        <f>DATE(YEAR(siječanj!B17),MONTH(siječanj!B17)+1,DAY(siječanj!B17))</f>
        <v>43862</v>
      </c>
      <c r="C17" s="8">
        <v>0.14583333333333334</v>
      </c>
      <c r="D17">
        <v>1.1686237638039179</v>
      </c>
      <c r="E17" s="6">
        <v>65.937170239814236</v>
      </c>
      <c r="F17" s="7">
        <v>56.01406634078343</v>
      </c>
      <c r="G17" s="7">
        <v>55.511980466650144</v>
      </c>
      <c r="H17" s="7">
        <v>243.22597715105277</v>
      </c>
      <c r="I17" s="7">
        <f t="shared" si="0"/>
        <v>77.05574406023139</v>
      </c>
    </row>
    <row r="18" spans="1:9" x14ac:dyDescent="0.25">
      <c r="A18" s="18"/>
      <c r="B18" s="5">
        <f>DATE(YEAR(siječanj!B18),MONTH(siječanj!B18)+1,DAY(siječanj!B18))</f>
        <v>43862</v>
      </c>
      <c r="C18" s="8">
        <v>0.15625</v>
      </c>
      <c r="D18">
        <v>1.1686237638039179</v>
      </c>
      <c r="E18" s="6">
        <v>64.862142485738417</v>
      </c>
      <c r="F18" s="7">
        <v>57.12931889623934</v>
      </c>
      <c r="G18" s="7">
        <v>57.691834034289606</v>
      </c>
      <c r="H18" s="7">
        <v>242.7709153343333</v>
      </c>
      <c r="I18" s="7">
        <f t="shared" si="0"/>
        <v>75.799441080069641</v>
      </c>
    </row>
    <row r="19" spans="1:9" x14ac:dyDescent="0.25">
      <c r="A19" s="18"/>
      <c r="B19" s="5">
        <f>DATE(YEAR(siječanj!B19),MONTH(siječanj!B19)+1,DAY(siječanj!B19))</f>
        <v>43862</v>
      </c>
      <c r="C19" s="8">
        <v>0.16666666666666666</v>
      </c>
      <c r="D19">
        <v>1.1686237638039179</v>
      </c>
      <c r="E19" s="6">
        <v>65.303398393116183</v>
      </c>
      <c r="F19" s="7">
        <v>57.063675382549093</v>
      </c>
      <c r="G19" s="7">
        <v>55.839317478523029</v>
      </c>
      <c r="H19" s="7">
        <v>242.89845910109071</v>
      </c>
      <c r="I19" s="7">
        <f t="shared" si="0"/>
        <v>76.315103219350149</v>
      </c>
    </row>
    <row r="20" spans="1:9" x14ac:dyDescent="0.25">
      <c r="A20" s="18"/>
      <c r="B20" s="5">
        <f>DATE(YEAR(siječanj!B20),MONTH(siječanj!B20)+1,DAY(siječanj!B20))</f>
        <v>43862</v>
      </c>
      <c r="C20" s="8">
        <v>0.17708333333333334</v>
      </c>
      <c r="D20">
        <v>1.1686237638039179</v>
      </c>
      <c r="E20" s="6">
        <v>64.951605554518892</v>
      </c>
      <c r="F20" s="7">
        <v>56.124215634340189</v>
      </c>
      <c r="G20" s="7">
        <v>55.102044695755502</v>
      </c>
      <c r="H20" s="7">
        <v>243.06888765408584</v>
      </c>
      <c r="I20" s="7">
        <f t="shared" si="0"/>
        <v>75.903989748229321</v>
      </c>
    </row>
    <row r="21" spans="1:9" x14ac:dyDescent="0.25">
      <c r="A21" s="18"/>
      <c r="B21" s="5">
        <f>DATE(YEAR(siječanj!B21),MONTH(siječanj!B21)+1,DAY(siječanj!B21))</f>
        <v>43862</v>
      </c>
      <c r="C21" s="8">
        <v>0.1875</v>
      </c>
      <c r="D21">
        <v>1.1686237638039179</v>
      </c>
      <c r="E21" s="6">
        <v>66.066392807785135</v>
      </c>
      <c r="F21" s="7">
        <v>56.550671423524321</v>
      </c>
      <c r="G21" s="7">
        <v>55.970074099184117</v>
      </c>
      <c r="H21" s="7">
        <v>242.60325579087805</v>
      </c>
      <c r="I21" s="7">
        <f t="shared" si="0"/>
        <v>77.20675662398196</v>
      </c>
    </row>
    <row r="22" spans="1:9" x14ac:dyDescent="0.25">
      <c r="A22" s="18"/>
      <c r="B22" s="5">
        <f>DATE(YEAR(siječanj!B22),MONTH(siječanj!B22)+1,DAY(siječanj!B22))</f>
        <v>43862</v>
      </c>
      <c r="C22" s="8">
        <v>0.19791666666666666</v>
      </c>
      <c r="D22">
        <v>1.1686237638039179</v>
      </c>
      <c r="E22" s="6">
        <v>65.498504746486745</v>
      </c>
      <c r="F22" s="7">
        <v>56.555015509125731</v>
      </c>
      <c r="G22" s="7">
        <v>54.103940908039021</v>
      </c>
      <c r="H22" s="7">
        <v>242.72628348236427</v>
      </c>
      <c r="I22" s="7">
        <f t="shared" si="0"/>
        <v>76.543109140368117</v>
      </c>
    </row>
    <row r="23" spans="1:9" x14ac:dyDescent="0.25">
      <c r="A23" s="18"/>
      <c r="B23" s="5">
        <f>DATE(YEAR(siječanj!B23),MONTH(siječanj!B23)+1,DAY(siječanj!B23))</f>
        <v>43862</v>
      </c>
      <c r="C23" s="8">
        <v>0.20833333333333334</v>
      </c>
      <c r="D23">
        <v>1.1686237638039179</v>
      </c>
      <c r="E23" s="6">
        <v>67.42049621336038</v>
      </c>
      <c r="F23" s="7">
        <v>54.565669437091508</v>
      </c>
      <c r="G23" s="7">
        <v>55.910137627218823</v>
      </c>
      <c r="H23" s="7">
        <v>242.41190328701782</v>
      </c>
      <c r="I23" s="7">
        <f t="shared" si="0"/>
        <v>78.789194042385006</v>
      </c>
    </row>
    <row r="24" spans="1:9" x14ac:dyDescent="0.25">
      <c r="A24" s="18"/>
      <c r="B24" s="5">
        <f>DATE(YEAR(siječanj!B24),MONTH(siječanj!B24)+1,DAY(siječanj!B24))</f>
        <v>43862</v>
      </c>
      <c r="C24" s="8">
        <v>0.21875</v>
      </c>
      <c r="D24">
        <v>1.1686237638039179</v>
      </c>
      <c r="E24" s="6">
        <v>69.225559706997245</v>
      </c>
      <c r="F24" s="7">
        <v>54.070998242649225</v>
      </c>
      <c r="G24" s="7">
        <v>54.110791363857217</v>
      </c>
      <c r="H24" s="7">
        <v>242.16688877273938</v>
      </c>
      <c r="I24" s="7">
        <f t="shared" si="0"/>
        <v>80.898634136223961</v>
      </c>
    </row>
    <row r="25" spans="1:9" x14ac:dyDescent="0.25">
      <c r="A25" s="18"/>
      <c r="B25" s="5">
        <f>DATE(YEAR(siječanj!B25),MONTH(siječanj!B25)+1,DAY(siječanj!B25))</f>
        <v>43862</v>
      </c>
      <c r="C25" s="8">
        <v>0.22916666666666666</v>
      </c>
      <c r="D25">
        <v>1.1686237638039179</v>
      </c>
      <c r="E25" s="6">
        <v>69.497807880001304</v>
      </c>
      <c r="F25" s="7">
        <v>55.215160466760643</v>
      </c>
      <c r="G25" s="7">
        <v>54.610088060178789</v>
      </c>
      <c r="H25" s="7">
        <v>241.94360899125601</v>
      </c>
      <c r="I25" s="7">
        <f t="shared" si="0"/>
        <v>81.216789820848703</v>
      </c>
    </row>
    <row r="26" spans="1:9" x14ac:dyDescent="0.25">
      <c r="A26" s="18"/>
      <c r="B26" s="5">
        <f>DATE(YEAR(siječanj!B26),MONTH(siječanj!B26)+1,DAY(siječanj!B26))</f>
        <v>43862</v>
      </c>
      <c r="C26" s="8">
        <v>0.23958333333333334</v>
      </c>
      <c r="D26">
        <v>1.1686237638039179</v>
      </c>
      <c r="E26" s="6">
        <v>71.740523999276775</v>
      </c>
      <c r="F26" s="7">
        <v>56.243688034830612</v>
      </c>
      <c r="G26" s="7">
        <v>53.866522650157059</v>
      </c>
      <c r="H26" s="7">
        <v>241.56953572334595</v>
      </c>
      <c r="I26" s="7">
        <f t="shared" si="0"/>
        <v>83.837681173300126</v>
      </c>
    </row>
    <row r="27" spans="1:9" x14ac:dyDescent="0.25">
      <c r="A27" s="18"/>
      <c r="B27" s="5">
        <f>DATE(YEAR(siječanj!B27),MONTH(siječanj!B27)+1,DAY(siječanj!B27))</f>
        <v>43862</v>
      </c>
      <c r="C27" s="8">
        <v>0.25</v>
      </c>
      <c r="D27">
        <v>1.1686237638039179</v>
      </c>
      <c r="E27" s="6">
        <v>75.285063361293794</v>
      </c>
      <c r="F27" s="7">
        <v>56.988150179225279</v>
      </c>
      <c r="G27" s="7">
        <v>55.513332899931179</v>
      </c>
      <c r="H27" s="7">
        <v>241.06779517890044</v>
      </c>
      <c r="I27" s="7">
        <f t="shared" si="0"/>
        <v>87.979914103491595</v>
      </c>
    </row>
    <row r="28" spans="1:9" x14ac:dyDescent="0.25">
      <c r="A28" s="18"/>
      <c r="B28" s="5">
        <f>DATE(YEAR(siječanj!B28),MONTH(siječanj!B28)+1,DAY(siječanj!B28))</f>
        <v>43862</v>
      </c>
      <c r="C28" s="8">
        <v>0.26041666666666669</v>
      </c>
      <c r="D28">
        <v>1.1686237638039179</v>
      </c>
      <c r="E28" s="6">
        <v>75.816396376148433</v>
      </c>
      <c r="F28" s="7">
        <v>60.719161128143142</v>
      </c>
      <c r="G28" s="7">
        <v>57.949635107110424</v>
      </c>
      <c r="H28" s="7">
        <v>231.40889924805811</v>
      </c>
      <c r="I28" s="7">
        <f t="shared" si="0"/>
        <v>88.600842491144306</v>
      </c>
    </row>
    <row r="29" spans="1:9" x14ac:dyDescent="0.25">
      <c r="A29" s="18"/>
      <c r="B29" s="5">
        <f>DATE(YEAR(siječanj!B29),MONTH(siječanj!B29)+1,DAY(siječanj!B29))</f>
        <v>43862</v>
      </c>
      <c r="C29" s="8">
        <v>0.27083333333333331</v>
      </c>
      <c r="D29">
        <v>1.1686237638039179</v>
      </c>
      <c r="E29" s="6">
        <v>78.979199134715429</v>
      </c>
      <c r="F29" s="7">
        <v>67.088426484581007</v>
      </c>
      <c r="G29" s="7">
        <v>58.770754740147183</v>
      </c>
      <c r="H29" s="7">
        <v>218.64038667901019</v>
      </c>
      <c r="I29" s="7">
        <f t="shared" si="0"/>
        <v>92.29696895503028</v>
      </c>
    </row>
    <row r="30" spans="1:9" x14ac:dyDescent="0.25">
      <c r="A30" s="18"/>
      <c r="B30" s="5">
        <f>DATE(YEAR(siječanj!B30),MONTH(siječanj!B30)+1,DAY(siječanj!B30))</f>
        <v>43862</v>
      </c>
      <c r="C30" s="8">
        <v>0.28125</v>
      </c>
      <c r="D30">
        <v>1.1686237638039179</v>
      </c>
      <c r="E30" s="6">
        <v>82.694445203126207</v>
      </c>
      <c r="F30" s="7">
        <v>66.504550838538108</v>
      </c>
      <c r="G30" s="7">
        <v>58.489733551705932</v>
      </c>
      <c r="H30" s="7">
        <v>195.42736335845709</v>
      </c>
      <c r="I30" s="7">
        <f t="shared" si="0"/>
        <v>96.638693798954193</v>
      </c>
    </row>
    <row r="31" spans="1:9" x14ac:dyDescent="0.25">
      <c r="A31" s="18"/>
      <c r="B31" s="5">
        <f>DATE(YEAR(siječanj!B31),MONTH(siječanj!B31)+1,DAY(siječanj!B31))</f>
        <v>43862</v>
      </c>
      <c r="C31" s="8">
        <v>0.29166666666666669</v>
      </c>
      <c r="D31">
        <v>1.1686237638039179</v>
      </c>
      <c r="E31" s="6">
        <v>87.343208773311105</v>
      </c>
      <c r="F31" s="7">
        <v>68.209751115285528</v>
      </c>
      <c r="G31" s="7">
        <v>63.600217736787094</v>
      </c>
      <c r="H31" s="7">
        <v>157.41121503753874</v>
      </c>
      <c r="I31" s="7">
        <f t="shared" si="0"/>
        <v>102.0713493793782</v>
      </c>
    </row>
    <row r="32" spans="1:9" x14ac:dyDescent="0.25">
      <c r="A32" s="18"/>
      <c r="B32" s="5">
        <f>DATE(YEAR(siječanj!B32),MONTH(siječanj!B32)+1,DAY(siječanj!B32))</f>
        <v>43862</v>
      </c>
      <c r="C32" s="8">
        <v>0.30208333333333331</v>
      </c>
      <c r="D32">
        <v>1.1686237638039179</v>
      </c>
      <c r="E32" s="6">
        <v>90.062010219975221</v>
      </c>
      <c r="F32" s="7">
        <v>73.446315239411462</v>
      </c>
      <c r="G32" s="7">
        <v>72.193807554346762</v>
      </c>
      <c r="H32" s="7">
        <v>132.05527714707347</v>
      </c>
      <c r="I32" s="7">
        <f t="shared" si="0"/>
        <v>105.24860535901436</v>
      </c>
    </row>
    <row r="33" spans="1:9" x14ac:dyDescent="0.25">
      <c r="A33" s="18"/>
      <c r="B33" s="5">
        <f>DATE(YEAR(siječanj!B33),MONTH(siječanj!B33)+1,DAY(siječanj!B33))</f>
        <v>43862</v>
      </c>
      <c r="C33" s="8">
        <v>0.3125</v>
      </c>
      <c r="D33">
        <v>1.1686237638039179</v>
      </c>
      <c r="E33" s="6">
        <v>93.856837480396877</v>
      </c>
      <c r="F33" s="7">
        <v>76.227920453197655</v>
      </c>
      <c r="G33" s="7">
        <v>76.065410682980129</v>
      </c>
      <c r="H33" s="7">
        <v>43.148467661279867</v>
      </c>
      <c r="I33" s="7">
        <f t="shared" si="0"/>
        <v>109.68333067507402</v>
      </c>
    </row>
    <row r="34" spans="1:9" x14ac:dyDescent="0.25">
      <c r="A34" s="18"/>
      <c r="B34" s="5">
        <f>DATE(YEAR(siječanj!B34),MONTH(siječanj!B34)+1,DAY(siječanj!B34))</f>
        <v>43862</v>
      </c>
      <c r="C34" s="8">
        <v>0.32291666666666669</v>
      </c>
      <c r="D34">
        <v>1.1686237638039179</v>
      </c>
      <c r="E34" s="6">
        <v>99.874930049105828</v>
      </c>
      <c r="F34" s="7">
        <v>80.573195554465485</v>
      </c>
      <c r="G34" s="7">
        <v>80.809257027935558</v>
      </c>
      <c r="H34" s="7">
        <v>6.8696656489635917</v>
      </c>
      <c r="I34" s="7">
        <f t="shared" si="0"/>
        <v>116.71621666363907</v>
      </c>
    </row>
    <row r="35" spans="1:9" x14ac:dyDescent="0.25">
      <c r="A35" s="18"/>
      <c r="B35" s="5">
        <f>DATE(YEAR(siječanj!B35),MONTH(siječanj!B35)+1,DAY(siječanj!B35))</f>
        <v>43862</v>
      </c>
      <c r="C35" s="8">
        <v>0.33333333333333331</v>
      </c>
      <c r="D35">
        <v>1.1686237638039179</v>
      </c>
      <c r="E35" s="6">
        <v>105.70422250108801</v>
      </c>
      <c r="F35" s="7">
        <v>84.386973188903056</v>
      </c>
      <c r="G35" s="7">
        <v>83.866699334539049</v>
      </c>
      <c r="H35" s="7">
        <v>4.0293939552635685</v>
      </c>
      <c r="I35" s="7">
        <f t="shared" si="0"/>
        <v>123.52846634918825</v>
      </c>
    </row>
    <row r="36" spans="1:9" x14ac:dyDescent="0.25">
      <c r="A36" s="18"/>
      <c r="B36" s="5">
        <f>DATE(YEAR(siječanj!B36),MONTH(siječanj!B36)+1,DAY(siječanj!B36))</f>
        <v>43862</v>
      </c>
      <c r="C36" s="8">
        <v>0.34375</v>
      </c>
      <c r="D36">
        <v>1.1686237638039179</v>
      </c>
      <c r="E36" s="6">
        <v>111.70125512203211</v>
      </c>
      <c r="F36" s="7">
        <v>97.700936510033912</v>
      </c>
      <c r="G36" s="7">
        <v>94.576863289544093</v>
      </c>
      <c r="H36" s="7">
        <v>2.5844301529111848</v>
      </c>
      <c r="I36" s="7">
        <f t="shared" si="0"/>
        <v>130.53674118233081</v>
      </c>
    </row>
    <row r="37" spans="1:9" x14ac:dyDescent="0.25">
      <c r="A37" s="18"/>
      <c r="B37" s="5">
        <f>DATE(YEAR(siječanj!B37),MONTH(siječanj!B37)+1,DAY(siječanj!B37))</f>
        <v>43862</v>
      </c>
      <c r="C37" s="8">
        <v>0.35416666666666669</v>
      </c>
      <c r="D37">
        <v>1.1686237638039179</v>
      </c>
      <c r="E37" s="6">
        <v>117.93892575672321</v>
      </c>
      <c r="F37" s="7">
        <v>103.64458596062779</v>
      </c>
      <c r="G37" s="7">
        <v>112.52740924212922</v>
      </c>
      <c r="H37" s="7">
        <v>2.0313643233641958</v>
      </c>
      <c r="I37" s="7">
        <f t="shared" si="0"/>
        <v>137.82623131681271</v>
      </c>
    </row>
    <row r="38" spans="1:9" x14ac:dyDescent="0.25">
      <c r="A38" s="18"/>
      <c r="B38" s="5">
        <f>DATE(YEAR(siječanj!B38),MONTH(siječanj!B38)+1,DAY(siječanj!B38))</f>
        <v>43862</v>
      </c>
      <c r="C38" s="8">
        <v>0.36458333333333331</v>
      </c>
      <c r="D38">
        <v>1.1686237638039179</v>
      </c>
      <c r="E38" s="6">
        <v>122.68488020101853</v>
      </c>
      <c r="F38" s="7">
        <v>108.98994109807619</v>
      </c>
      <c r="G38" s="7">
        <v>120.28024707172382</v>
      </c>
      <c r="H38" s="7">
        <v>1.6146323717939497</v>
      </c>
      <c r="I38" s="7">
        <f t="shared" si="0"/>
        <v>143.37246646234703</v>
      </c>
    </row>
    <row r="39" spans="1:9" x14ac:dyDescent="0.25">
      <c r="A39" s="18"/>
      <c r="B39" s="5">
        <f>DATE(YEAR(siječanj!B39),MONTH(siječanj!B39)+1,DAY(siječanj!B39))</f>
        <v>43862</v>
      </c>
      <c r="C39" s="8">
        <v>0.375</v>
      </c>
      <c r="D39">
        <v>1.1686237638039179</v>
      </c>
      <c r="E39" s="6">
        <v>124.93743772184408</v>
      </c>
      <c r="F39" s="7">
        <v>116.58843801081457</v>
      </c>
      <c r="G39" s="7">
        <v>128.11346037239448</v>
      </c>
      <c r="H39" s="7">
        <v>1.4649275642978663</v>
      </c>
      <c r="I39" s="7">
        <f t="shared" si="0"/>
        <v>146.00485871051902</v>
      </c>
    </row>
    <row r="40" spans="1:9" x14ac:dyDescent="0.25">
      <c r="A40" s="18"/>
      <c r="B40" s="5">
        <f>DATE(YEAR(siječanj!B40),MONTH(siječanj!B40)+1,DAY(siječanj!B40))</f>
        <v>43862</v>
      </c>
      <c r="C40" s="8">
        <v>0.38541666666666669</v>
      </c>
      <c r="D40">
        <v>1.1686237638039179</v>
      </c>
      <c r="E40" s="6">
        <v>130.01716958324127</v>
      </c>
      <c r="F40" s="7">
        <v>136.64993969647492</v>
      </c>
      <c r="G40" s="7">
        <v>151.77305661184158</v>
      </c>
      <c r="H40" s="7">
        <v>0.96566617983250425</v>
      </c>
      <c r="I40" s="7">
        <f t="shared" si="0"/>
        <v>151.94115407749968</v>
      </c>
    </row>
    <row r="41" spans="1:9" x14ac:dyDescent="0.25">
      <c r="A41" s="18"/>
      <c r="B41" s="5">
        <f>DATE(YEAR(siječanj!B41),MONTH(siječanj!B41)+1,DAY(siječanj!B41))</f>
        <v>43862</v>
      </c>
      <c r="C41" s="8">
        <v>0.39583333333333331</v>
      </c>
      <c r="D41">
        <v>1.1686237638039179</v>
      </c>
      <c r="E41" s="6">
        <v>132.67444079860707</v>
      </c>
      <c r="F41" s="7">
        <v>142.41951227372724</v>
      </c>
      <c r="G41" s="7">
        <v>155.95684709170712</v>
      </c>
      <c r="H41" s="7">
        <v>0.88095440884316356</v>
      </c>
      <c r="I41" s="7">
        <f t="shared" si="0"/>
        <v>155.04650436664826</v>
      </c>
    </row>
    <row r="42" spans="1:9" x14ac:dyDescent="0.25">
      <c r="A42" s="18"/>
      <c r="B42" s="5">
        <f>DATE(YEAR(siječanj!B42),MONTH(siječanj!B42)+1,DAY(siječanj!B42))</f>
        <v>43862</v>
      </c>
      <c r="C42" s="8">
        <v>0.40625</v>
      </c>
      <c r="D42">
        <v>1.1686237638039179</v>
      </c>
      <c r="E42" s="6">
        <v>135.73909114979955</v>
      </c>
      <c r="F42" s="7">
        <v>143.11859258769007</v>
      </c>
      <c r="G42" s="7">
        <v>160.64285584483369</v>
      </c>
      <c r="H42" s="7">
        <v>0.86871000802513176</v>
      </c>
      <c r="I42" s="7">
        <f t="shared" si="0"/>
        <v>158.62792759480183</v>
      </c>
    </row>
    <row r="43" spans="1:9" x14ac:dyDescent="0.25">
      <c r="A43" s="18"/>
      <c r="B43" s="5">
        <f>DATE(YEAR(siječanj!B43),MONTH(siječanj!B43)+1,DAY(siječanj!B43))</f>
        <v>43862</v>
      </c>
      <c r="C43" s="8">
        <v>0.41666666666666669</v>
      </c>
      <c r="D43">
        <v>1.1686237638039179</v>
      </c>
      <c r="E43" s="6">
        <v>137.3566911961548</v>
      </c>
      <c r="F43" s="7">
        <v>146.56508803190826</v>
      </c>
      <c r="G43" s="7">
        <v>156.0122005405064</v>
      </c>
      <c r="H43" s="7">
        <v>0.94776821852938764</v>
      </c>
      <c r="I43" s="7">
        <f t="shared" si="0"/>
        <v>160.51829344930289</v>
      </c>
    </row>
    <row r="44" spans="1:9" x14ac:dyDescent="0.25">
      <c r="A44" s="18"/>
      <c r="B44" s="5">
        <f>DATE(YEAR(siječanj!B44),MONTH(siječanj!B44)+1,DAY(siječanj!B44))</f>
        <v>43862</v>
      </c>
      <c r="C44" s="8">
        <v>0.42708333333333331</v>
      </c>
      <c r="D44">
        <v>1.1686237638039179</v>
      </c>
      <c r="E44" s="6">
        <v>139.3969492801113</v>
      </c>
      <c r="F44" s="7">
        <v>148.39091806035165</v>
      </c>
      <c r="G44" s="7">
        <v>157.41659615425351</v>
      </c>
      <c r="H44" s="7">
        <v>1.2433709434274753</v>
      </c>
      <c r="I44" s="7">
        <f t="shared" si="0"/>
        <v>162.9025875305075</v>
      </c>
    </row>
    <row r="45" spans="1:9" x14ac:dyDescent="0.25">
      <c r="A45" s="18"/>
      <c r="B45" s="5">
        <f>DATE(YEAR(siječanj!B45),MONTH(siječanj!B45)+1,DAY(siječanj!B45))</f>
        <v>43862</v>
      </c>
      <c r="C45" s="8">
        <v>0.4375</v>
      </c>
      <c r="D45">
        <v>1.1686237638039179</v>
      </c>
      <c r="E45" s="6">
        <v>140.63670229289389</v>
      </c>
      <c r="F45" s="7">
        <v>148.33806970721176</v>
      </c>
      <c r="G45" s="7">
        <v>157.73268027912331</v>
      </c>
      <c r="H45" s="7">
        <v>1.7466583482382765</v>
      </c>
      <c r="I45" s="7">
        <f t="shared" si="0"/>
        <v>164.35139236249273</v>
      </c>
    </row>
    <row r="46" spans="1:9" x14ac:dyDescent="0.25">
      <c r="A46" s="18"/>
      <c r="B46" s="5">
        <f>DATE(YEAR(siječanj!B46),MONTH(siječanj!B46)+1,DAY(siječanj!B46))</f>
        <v>43862</v>
      </c>
      <c r="C46" s="8">
        <v>0.44791666666666669</v>
      </c>
      <c r="D46">
        <v>1.1686237638039179</v>
      </c>
      <c r="E46" s="6">
        <v>141.26120926312012</v>
      </c>
      <c r="F46" s="7">
        <v>147.70101216584121</v>
      </c>
      <c r="G46" s="7">
        <v>162.38795227705859</v>
      </c>
      <c r="H46" s="7">
        <v>2.255348309791696</v>
      </c>
      <c r="I46" s="7">
        <f t="shared" si="0"/>
        <v>165.08120604856029</v>
      </c>
    </row>
    <row r="47" spans="1:9" x14ac:dyDescent="0.25">
      <c r="A47" s="18"/>
      <c r="B47" s="5">
        <f>DATE(YEAR(siječanj!B47),MONTH(siječanj!B47)+1,DAY(siječanj!B47))</f>
        <v>43862</v>
      </c>
      <c r="C47" s="8">
        <v>0.45833333333333331</v>
      </c>
      <c r="D47">
        <v>1.1686237638039179</v>
      </c>
      <c r="E47" s="6">
        <v>144.32060672057722</v>
      </c>
      <c r="F47" s="7">
        <v>143.37203642738501</v>
      </c>
      <c r="G47" s="7">
        <v>165.82727037384154</v>
      </c>
      <c r="H47" s="7">
        <v>2.1423428391654067</v>
      </c>
      <c r="I47" s="7">
        <f t="shared" si="0"/>
        <v>168.65649062026594</v>
      </c>
    </row>
    <row r="48" spans="1:9" x14ac:dyDescent="0.25">
      <c r="A48" s="18"/>
      <c r="B48" s="5">
        <f>DATE(YEAR(siječanj!B48),MONTH(siječanj!B48)+1,DAY(siječanj!B48))</f>
        <v>43862</v>
      </c>
      <c r="C48" s="8">
        <v>0.46875</v>
      </c>
      <c r="D48">
        <v>1.1686237638039179</v>
      </c>
      <c r="E48" s="6">
        <v>144.97481855314089</v>
      </c>
      <c r="F48" s="7">
        <v>143.22638699302996</v>
      </c>
      <c r="G48" s="7">
        <v>154.75607896959173</v>
      </c>
      <c r="H48" s="7">
        <v>1.8121444278105794</v>
      </c>
      <c r="I48" s="7">
        <f t="shared" si="0"/>
        <v>169.42101811436157</v>
      </c>
    </row>
    <row r="49" spans="1:9" x14ac:dyDescent="0.25">
      <c r="A49" s="18"/>
      <c r="B49" s="5">
        <f>DATE(YEAR(siječanj!B49),MONTH(siječanj!B49)+1,DAY(siječanj!B49))</f>
        <v>43862</v>
      </c>
      <c r="C49" s="8">
        <v>0.47916666666666669</v>
      </c>
      <c r="D49">
        <v>1.1686237638039179</v>
      </c>
      <c r="E49" s="6">
        <v>145.26013824765408</v>
      </c>
      <c r="F49" s="7">
        <v>144.02103719022401</v>
      </c>
      <c r="G49" s="7">
        <v>152.40916979308054</v>
      </c>
      <c r="H49" s="7">
        <v>2.4193862278199099</v>
      </c>
      <c r="I49" s="7">
        <f t="shared" si="0"/>
        <v>169.75444948965097</v>
      </c>
    </row>
    <row r="50" spans="1:9" x14ac:dyDescent="0.25">
      <c r="A50" s="18"/>
      <c r="B50" s="5">
        <f>DATE(YEAR(siječanj!B50),MONTH(siječanj!B50)+1,DAY(siječanj!B50))</f>
        <v>43862</v>
      </c>
      <c r="C50" s="8">
        <v>0.48958333333333331</v>
      </c>
      <c r="D50">
        <v>1.1686237638039179</v>
      </c>
      <c r="E50" s="6">
        <v>144.85551043955533</v>
      </c>
      <c r="F50" s="7">
        <v>143.37739319529126</v>
      </c>
      <c r="G50" s="7">
        <v>153.9006629127575</v>
      </c>
      <c r="H50" s="7">
        <v>2.9218907400053982</v>
      </c>
      <c r="I50" s="7">
        <f t="shared" si="0"/>
        <v>169.28159181761086</v>
      </c>
    </row>
    <row r="51" spans="1:9" x14ac:dyDescent="0.25">
      <c r="A51" s="18"/>
      <c r="B51" s="5">
        <f>DATE(YEAR(siječanj!B51),MONTH(siječanj!B51)+1,DAY(siječanj!B51))</f>
        <v>43862</v>
      </c>
      <c r="C51" s="8">
        <v>0.5</v>
      </c>
      <c r="D51">
        <v>1.1686237638039179</v>
      </c>
      <c r="E51" s="6">
        <v>144.6146503057011</v>
      </c>
      <c r="F51" s="7">
        <v>143.18538943400532</v>
      </c>
      <c r="G51" s="7">
        <v>150.404691104911</v>
      </c>
      <c r="H51" s="7">
        <v>2.7977803458681483</v>
      </c>
      <c r="I51" s="7">
        <f t="shared" si="0"/>
        <v>169.00011694143583</v>
      </c>
    </row>
    <row r="52" spans="1:9" x14ac:dyDescent="0.25">
      <c r="A52" s="18"/>
      <c r="B52" s="5">
        <f>DATE(YEAR(siječanj!B52),MONTH(siječanj!B52)+1,DAY(siječanj!B52))</f>
        <v>43862</v>
      </c>
      <c r="C52" s="8">
        <v>0.51041666666666663</v>
      </c>
      <c r="D52">
        <v>1.1686237638039179</v>
      </c>
      <c r="E52" s="6">
        <v>150.16794223566811</v>
      </c>
      <c r="F52" s="7">
        <v>136.18756583411275</v>
      </c>
      <c r="G52" s="7">
        <v>148.27459263465525</v>
      </c>
      <c r="H52" s="7">
        <v>3.0127451303589949</v>
      </c>
      <c r="I52" s="7">
        <f t="shared" si="0"/>
        <v>175.48982585813579</v>
      </c>
    </row>
    <row r="53" spans="1:9" x14ac:dyDescent="0.25">
      <c r="A53" s="18"/>
      <c r="B53" s="5">
        <f>DATE(YEAR(siječanj!B53),MONTH(siječanj!B53)+1,DAY(siječanj!B53))</f>
        <v>43862</v>
      </c>
      <c r="C53" s="8">
        <v>0.52083333333333337</v>
      </c>
      <c r="D53">
        <v>1.1686237638039179</v>
      </c>
      <c r="E53" s="6">
        <v>151.28451434739586</v>
      </c>
      <c r="F53" s="7">
        <v>134.92167678580842</v>
      </c>
      <c r="G53" s="7">
        <v>145.07648522735838</v>
      </c>
      <c r="H53" s="7">
        <v>2.6061917789644151</v>
      </c>
      <c r="I53" s="7">
        <f t="shared" si="0"/>
        <v>176.79467856190155</v>
      </c>
    </row>
    <row r="54" spans="1:9" x14ac:dyDescent="0.25">
      <c r="A54" s="18"/>
      <c r="B54" s="5">
        <f>DATE(YEAR(siječanj!B54),MONTH(siječanj!B54)+1,DAY(siječanj!B54))</f>
        <v>43862</v>
      </c>
      <c r="C54" s="8">
        <v>0.53125</v>
      </c>
      <c r="D54">
        <v>1.1686237638039179</v>
      </c>
      <c r="E54" s="6">
        <v>151.32282759788822</v>
      </c>
      <c r="F54" s="7">
        <v>130.77025801147155</v>
      </c>
      <c r="G54" s="7">
        <v>140.25002407076067</v>
      </c>
      <c r="H54" s="7">
        <v>2.8445586782538999</v>
      </c>
      <c r="I54" s="7">
        <f t="shared" si="0"/>
        <v>176.8394523368955</v>
      </c>
    </row>
    <row r="55" spans="1:9" x14ac:dyDescent="0.25">
      <c r="A55" s="18"/>
      <c r="B55" s="5">
        <f>DATE(YEAR(siječanj!B55),MONTH(siječanj!B55)+1,DAY(siječanj!B55))</f>
        <v>43862</v>
      </c>
      <c r="C55" s="8">
        <v>0.54166666666666663</v>
      </c>
      <c r="D55">
        <v>1.1686237638039179</v>
      </c>
      <c r="E55" s="6">
        <v>147.09135860511589</v>
      </c>
      <c r="F55" s="7">
        <v>126.43943774453149</v>
      </c>
      <c r="G55" s="7">
        <v>127.68290099725282</v>
      </c>
      <c r="H55" s="7">
        <v>4.255913876327261</v>
      </c>
      <c r="I55" s="7">
        <f t="shared" si="0"/>
        <v>171.89445711614232</v>
      </c>
    </row>
    <row r="56" spans="1:9" x14ac:dyDescent="0.25">
      <c r="A56" s="18"/>
      <c r="B56" s="5">
        <f>DATE(YEAR(siječanj!B56),MONTH(siječanj!B56)+1,DAY(siječanj!B56))</f>
        <v>43862</v>
      </c>
      <c r="C56" s="8">
        <v>0.55208333333333337</v>
      </c>
      <c r="D56">
        <v>1.1686237638039179</v>
      </c>
      <c r="E56" s="6">
        <v>142.50810467135005</v>
      </c>
      <c r="F56" s="7">
        <v>122.93779130050402</v>
      </c>
      <c r="G56" s="7">
        <v>124.27663524617499</v>
      </c>
      <c r="H56" s="7">
        <v>3.3428280003085598</v>
      </c>
      <c r="I56" s="7">
        <f t="shared" si="0"/>
        <v>166.5383576535958</v>
      </c>
    </row>
    <row r="57" spans="1:9" x14ac:dyDescent="0.25">
      <c r="A57" s="18"/>
      <c r="B57" s="5">
        <f>DATE(YEAR(siječanj!B57),MONTH(siječanj!B57)+1,DAY(siječanj!B57))</f>
        <v>43862</v>
      </c>
      <c r="C57" s="8">
        <v>0.5625</v>
      </c>
      <c r="D57">
        <v>1.1686237638039179</v>
      </c>
      <c r="E57" s="6">
        <v>143.27568858103422</v>
      </c>
      <c r="F57" s="7">
        <v>123.10276207026294</v>
      </c>
      <c r="G57" s="7">
        <v>121.89985615598199</v>
      </c>
      <c r="H57" s="7">
        <v>3.3067770897734712</v>
      </c>
      <c r="I57" s="7">
        <f t="shared" si="0"/>
        <v>167.43537445116621</v>
      </c>
    </row>
    <row r="58" spans="1:9" x14ac:dyDescent="0.25">
      <c r="A58" s="18"/>
      <c r="B58" s="5">
        <f>DATE(YEAR(siječanj!B58),MONTH(siječanj!B58)+1,DAY(siječanj!B58))</f>
        <v>43862</v>
      </c>
      <c r="C58" s="8">
        <v>0.57291666666666663</v>
      </c>
      <c r="D58">
        <v>1.1686237638039179</v>
      </c>
      <c r="E58" s="6">
        <v>143.23283124674856</v>
      </c>
      <c r="F58" s="7">
        <v>119.37664575248525</v>
      </c>
      <c r="G58" s="7">
        <v>124.33962171604412</v>
      </c>
      <c r="H58" s="7">
        <v>3.956482348309958</v>
      </c>
      <c r="I58" s="7">
        <f t="shared" si="0"/>
        <v>167.38529035186673</v>
      </c>
    </row>
    <row r="59" spans="1:9" x14ac:dyDescent="0.25">
      <c r="A59" s="18"/>
      <c r="B59" s="5">
        <f>DATE(YEAR(siječanj!B59),MONTH(siječanj!B59)+1,DAY(siječanj!B59))</f>
        <v>43862</v>
      </c>
      <c r="C59" s="8">
        <v>0.58333333333333337</v>
      </c>
      <c r="D59">
        <v>1.1686237638039179</v>
      </c>
      <c r="E59" s="6">
        <v>145.23172464353988</v>
      </c>
      <c r="F59" s="7">
        <v>116.08462856414506</v>
      </c>
      <c r="G59" s="7">
        <v>129.08185878578976</v>
      </c>
      <c r="H59" s="7">
        <v>4.8176014852186642</v>
      </c>
      <c r="I59" s="7">
        <f t="shared" si="0"/>
        <v>169.72124467666779</v>
      </c>
    </row>
    <row r="60" spans="1:9" x14ac:dyDescent="0.25">
      <c r="A60" s="18"/>
      <c r="B60" s="5">
        <f>DATE(YEAR(siječanj!B60),MONTH(siječanj!B60)+1,DAY(siječanj!B60))</f>
        <v>43862</v>
      </c>
      <c r="C60" s="8">
        <v>0.59375</v>
      </c>
      <c r="D60">
        <v>1.1686237638039179</v>
      </c>
      <c r="E60" s="6">
        <v>146.06595445739151</v>
      </c>
      <c r="F60" s="7">
        <v>113.13033288731565</v>
      </c>
      <c r="G60" s="7">
        <v>127.38185817783499</v>
      </c>
      <c r="H60" s="7">
        <v>3.7942831322999728</v>
      </c>
      <c r="I60" s="7">
        <f t="shared" si="0"/>
        <v>170.69614546160852</v>
      </c>
    </row>
    <row r="61" spans="1:9" x14ac:dyDescent="0.25">
      <c r="A61" s="18"/>
      <c r="B61" s="5">
        <f>DATE(YEAR(siječanj!B61),MONTH(siječanj!B61)+1,DAY(siječanj!B61))</f>
        <v>43862</v>
      </c>
      <c r="C61" s="8">
        <v>0.60416666666666663</v>
      </c>
      <c r="D61">
        <v>1.1686237638039179</v>
      </c>
      <c r="E61" s="6">
        <v>148.15417074049569</v>
      </c>
      <c r="F61" s="7">
        <v>108.70078011423196</v>
      </c>
      <c r="G61" s="7">
        <v>126.44504329536485</v>
      </c>
      <c r="H61" s="7">
        <v>3.9446722238082579</v>
      </c>
      <c r="I61" s="7">
        <f t="shared" si="0"/>
        <v>173.13648463400634</v>
      </c>
    </row>
    <row r="62" spans="1:9" x14ac:dyDescent="0.25">
      <c r="A62" s="18"/>
      <c r="B62" s="5">
        <f>DATE(YEAR(siječanj!B62),MONTH(siječanj!B62)+1,DAY(siječanj!B62))</f>
        <v>43862</v>
      </c>
      <c r="C62" s="8">
        <v>0.61458333333333337</v>
      </c>
      <c r="D62">
        <v>1.1686237638039179</v>
      </c>
      <c r="E62" s="6">
        <v>147.79311993582991</v>
      </c>
      <c r="F62" s="7">
        <v>106.70801423012854</v>
      </c>
      <c r="G62" s="7">
        <v>130.29695387174289</v>
      </c>
      <c r="H62" s="7">
        <v>4.3111695613008481</v>
      </c>
      <c r="I62" s="7">
        <f t="shared" si="0"/>
        <v>172.71455208373339</v>
      </c>
    </row>
    <row r="63" spans="1:9" x14ac:dyDescent="0.25">
      <c r="A63" s="18"/>
      <c r="B63" s="5">
        <f>DATE(YEAR(siječanj!B63),MONTH(siječanj!B63)+1,DAY(siječanj!B63))</f>
        <v>43862</v>
      </c>
      <c r="C63" s="8">
        <v>0.625</v>
      </c>
      <c r="D63">
        <v>1.1686237638039179</v>
      </c>
      <c r="E63" s="6">
        <v>148.57116718336434</v>
      </c>
      <c r="F63" s="7">
        <v>105.23718159108722</v>
      </c>
      <c r="G63" s="7">
        <v>129.36004668670458</v>
      </c>
      <c r="H63" s="7">
        <v>4.0890571464292815</v>
      </c>
      <c r="I63" s="7">
        <f t="shared" si="0"/>
        <v>173.62379658656437</v>
      </c>
    </row>
    <row r="64" spans="1:9" x14ac:dyDescent="0.25">
      <c r="A64" s="18"/>
      <c r="B64" s="5">
        <f>DATE(YEAR(siječanj!B64),MONTH(siječanj!B64)+1,DAY(siječanj!B64))</f>
        <v>43862</v>
      </c>
      <c r="C64" s="8">
        <v>0.63541666666666663</v>
      </c>
      <c r="D64">
        <v>1.1686237638039179</v>
      </c>
      <c r="E64" s="6">
        <v>145.96793137327944</v>
      </c>
      <c r="F64" s="7">
        <v>102.43209581100213</v>
      </c>
      <c r="G64" s="7">
        <v>128.00769366876906</v>
      </c>
      <c r="H64" s="7">
        <v>4.9713283288737982</v>
      </c>
      <c r="I64" s="7">
        <f t="shared" si="0"/>
        <v>170.58159335611381</v>
      </c>
    </row>
    <row r="65" spans="1:9" x14ac:dyDescent="0.25">
      <c r="A65" s="18"/>
      <c r="B65" s="5">
        <f>DATE(YEAR(siječanj!B65),MONTH(siječanj!B65)+1,DAY(siječanj!B65))</f>
        <v>43862</v>
      </c>
      <c r="C65" s="8">
        <v>0.64583333333333337</v>
      </c>
      <c r="D65">
        <v>1.1686237638039179</v>
      </c>
      <c r="E65" s="6">
        <v>145.29943376262057</v>
      </c>
      <c r="F65" s="7">
        <v>101.26825459781566</v>
      </c>
      <c r="G65" s="7">
        <v>124.88787890503237</v>
      </c>
      <c r="H65" s="7">
        <v>4.999214645452537</v>
      </c>
      <c r="I65" s="7">
        <f t="shared" si="0"/>
        <v>169.80037116225171</v>
      </c>
    </row>
    <row r="66" spans="1:9" x14ac:dyDescent="0.25">
      <c r="A66" s="18"/>
      <c r="B66" s="5">
        <f>DATE(YEAR(siječanj!B66),MONTH(siječanj!B66)+1,DAY(siječanj!B66))</f>
        <v>43862</v>
      </c>
      <c r="C66" s="8">
        <v>0.65625</v>
      </c>
      <c r="D66">
        <v>1.1686237638039179</v>
      </c>
      <c r="E66" s="6">
        <v>146.71919883348824</v>
      </c>
      <c r="F66" s="7">
        <v>101.22554914204667</v>
      </c>
      <c r="G66" s="7">
        <v>124.9973979087105</v>
      </c>
      <c r="H66" s="7">
        <v>4.6548006570640368</v>
      </c>
      <c r="I66" s="7">
        <f t="shared" si="0"/>
        <v>171.45954236308643</v>
      </c>
    </row>
    <row r="67" spans="1:9" x14ac:dyDescent="0.25">
      <c r="A67" s="18"/>
      <c r="B67" s="5">
        <f>DATE(YEAR(siječanj!B67),MONTH(siječanj!B67)+1,DAY(siječanj!B67))</f>
        <v>43862</v>
      </c>
      <c r="C67" s="8">
        <v>0.66666666666666663</v>
      </c>
      <c r="D67">
        <v>1.1686237638039179</v>
      </c>
      <c r="E67" s="6">
        <v>146.21990738449884</v>
      </c>
      <c r="F67" s="7">
        <v>101.15524005630904</v>
      </c>
      <c r="G67" s="7">
        <v>123.86173520237637</v>
      </c>
      <c r="H67" s="7">
        <v>4.8795167377403974</v>
      </c>
      <c r="I67" s="7">
        <f t="shared" si="0"/>
        <v>170.87605851073332</v>
      </c>
    </row>
    <row r="68" spans="1:9" x14ac:dyDescent="0.25">
      <c r="A68" s="18"/>
      <c r="B68" s="5">
        <f>DATE(YEAR(siječanj!B68),MONTH(siječanj!B68)+1,DAY(siječanj!B68))</f>
        <v>43862</v>
      </c>
      <c r="C68" s="8">
        <v>0.67708333333333337</v>
      </c>
      <c r="D68">
        <v>1.1686237638039179</v>
      </c>
      <c r="E68" s="6">
        <v>148.3981454918532</v>
      </c>
      <c r="F68" s="7">
        <v>100.86841788635937</v>
      </c>
      <c r="G68" s="7">
        <v>123.78009157427715</v>
      </c>
      <c r="H68" s="7">
        <v>6.7097085338436573</v>
      </c>
      <c r="I68" s="7">
        <f t="shared" ref="I68:I131" si="1">D68*E68</f>
        <v>173.4215993262109</v>
      </c>
    </row>
    <row r="69" spans="1:9" x14ac:dyDescent="0.25">
      <c r="A69" s="18"/>
      <c r="B69" s="5">
        <f>DATE(YEAR(siječanj!B69),MONTH(siječanj!B69)+1,DAY(siječanj!B69))</f>
        <v>43862</v>
      </c>
      <c r="C69" s="8">
        <v>0.6875</v>
      </c>
      <c r="D69">
        <v>1.1686237638039179</v>
      </c>
      <c r="E69" s="6">
        <v>153.48088732750324</v>
      </c>
      <c r="F69" s="7">
        <v>101.38905714847635</v>
      </c>
      <c r="G69" s="7">
        <v>121.87682064549783</v>
      </c>
      <c r="H69" s="7">
        <v>13.040569748437399</v>
      </c>
      <c r="I69" s="7">
        <f t="shared" si="1"/>
        <v>179.36141222063188</v>
      </c>
    </row>
    <row r="70" spans="1:9" x14ac:dyDescent="0.25">
      <c r="A70" s="18"/>
      <c r="B70" s="5">
        <f>DATE(YEAR(siječanj!B70),MONTH(siječanj!B70)+1,DAY(siječanj!B70))</f>
        <v>43862</v>
      </c>
      <c r="C70" s="8">
        <v>0.69791666666666663</v>
      </c>
      <c r="D70">
        <v>1.1686237638039179</v>
      </c>
      <c r="E70" s="6">
        <v>159.14254425377399</v>
      </c>
      <c r="F70" s="7">
        <v>103.02255389202665</v>
      </c>
      <c r="G70" s="7">
        <v>121.15233377499555</v>
      </c>
      <c r="H70" s="7">
        <v>53.355894421512623</v>
      </c>
      <c r="I70" s="7">
        <f t="shared" si="1"/>
        <v>185.97775904717693</v>
      </c>
    </row>
    <row r="71" spans="1:9" x14ac:dyDescent="0.25">
      <c r="A71" s="18"/>
      <c r="B71" s="5">
        <f>DATE(YEAR(siječanj!B71),MONTH(siječanj!B71)+1,DAY(siječanj!B71))</f>
        <v>43862</v>
      </c>
      <c r="C71" s="8">
        <v>0.70833333333333337</v>
      </c>
      <c r="D71">
        <v>1.1686237638039179</v>
      </c>
      <c r="E71" s="6">
        <v>163.92110691700807</v>
      </c>
      <c r="F71" s="7">
        <v>102.4812430514326</v>
      </c>
      <c r="G71" s="7">
        <v>120.0243642870583</v>
      </c>
      <c r="H71" s="7">
        <v>113.09234979467401</v>
      </c>
      <c r="I71" s="7">
        <f t="shared" si="1"/>
        <v>191.5621009322584</v>
      </c>
    </row>
    <row r="72" spans="1:9" x14ac:dyDescent="0.25">
      <c r="A72" s="18"/>
      <c r="B72" s="5">
        <f>DATE(YEAR(siječanj!B72),MONTH(siječanj!B72)+1,DAY(siječanj!B72))</f>
        <v>43862</v>
      </c>
      <c r="C72" s="8">
        <v>0.71875</v>
      </c>
      <c r="D72">
        <v>1.1686237638039179</v>
      </c>
      <c r="E72" s="6">
        <v>168.379963718732</v>
      </c>
      <c r="F72" s="7">
        <v>102.98057981792229</v>
      </c>
      <c r="G72" s="7">
        <v>119.92504271058229</v>
      </c>
      <c r="H72" s="7">
        <v>142.97069681665783</v>
      </c>
      <c r="I72" s="7">
        <f t="shared" si="1"/>
        <v>196.77282695015171</v>
      </c>
    </row>
    <row r="73" spans="1:9" x14ac:dyDescent="0.25">
      <c r="A73" s="18"/>
      <c r="B73" s="5">
        <f>DATE(YEAR(siječanj!B73),MONTH(siječanj!B73)+1,DAY(siječanj!B73))</f>
        <v>43862</v>
      </c>
      <c r="C73" s="8">
        <v>0.72916666666666663</v>
      </c>
      <c r="D73">
        <v>1.1686237638039179</v>
      </c>
      <c r="E73" s="6">
        <v>174.91667613455945</v>
      </c>
      <c r="F73" s="7">
        <v>102.61963091068887</v>
      </c>
      <c r="G73" s="7">
        <v>122.01784291699838</v>
      </c>
      <c r="H73" s="7">
        <v>163.00168294302409</v>
      </c>
      <c r="I73" s="7">
        <f t="shared" si="1"/>
        <v>204.41178441643982</v>
      </c>
    </row>
    <row r="74" spans="1:9" x14ac:dyDescent="0.25">
      <c r="A74" s="18"/>
      <c r="B74" s="5">
        <f>DATE(YEAR(siječanj!B74),MONTH(siječanj!B74)+1,DAY(siječanj!B74))</f>
        <v>43862</v>
      </c>
      <c r="C74" s="8">
        <v>0.73958333333333337</v>
      </c>
      <c r="D74">
        <v>1.1686237638039179</v>
      </c>
      <c r="E74" s="6">
        <v>180.98054025336063</v>
      </c>
      <c r="F74" s="7">
        <v>104.64372564895386</v>
      </c>
      <c r="G74" s="7">
        <v>124.21120075167254</v>
      </c>
      <c r="H74" s="7">
        <v>176.7132036239139</v>
      </c>
      <c r="I74" s="7">
        <f t="shared" si="1"/>
        <v>211.49816012614875</v>
      </c>
    </row>
    <row r="75" spans="1:9" x14ac:dyDescent="0.25">
      <c r="A75" s="18"/>
      <c r="B75" s="5">
        <f>DATE(YEAR(siječanj!B75),MONTH(siječanj!B75)+1,DAY(siječanj!B75))</f>
        <v>43862</v>
      </c>
      <c r="C75" s="8">
        <v>0.75</v>
      </c>
      <c r="D75">
        <v>1.1686237638039179</v>
      </c>
      <c r="E75" s="6">
        <v>184.37563128404452</v>
      </c>
      <c r="F75" s="7">
        <v>106.40888716645868</v>
      </c>
      <c r="G75" s="7">
        <v>127.24992570271888</v>
      </c>
      <c r="H75" s="7">
        <v>198.29103019462957</v>
      </c>
      <c r="I75" s="7">
        <f t="shared" si="1"/>
        <v>215.46574418488348</v>
      </c>
    </row>
    <row r="76" spans="1:9" x14ac:dyDescent="0.25">
      <c r="A76" s="18"/>
      <c r="B76" s="5">
        <f>DATE(YEAR(siječanj!B76),MONTH(siječanj!B76)+1,DAY(siječanj!B76))</f>
        <v>43862</v>
      </c>
      <c r="C76" s="8">
        <v>0.76041666666666663</v>
      </c>
      <c r="D76">
        <v>1.1686237638039179</v>
      </c>
      <c r="E76" s="6">
        <v>186.56012626801882</v>
      </c>
      <c r="F76" s="7">
        <v>108.16315029344449</v>
      </c>
      <c r="G76" s="7">
        <v>131.37200188289361</v>
      </c>
      <c r="H76" s="7">
        <v>215.30087451782336</v>
      </c>
      <c r="I76" s="7">
        <f t="shared" si="1"/>
        <v>218.01859693506631</v>
      </c>
    </row>
    <row r="77" spans="1:9" x14ac:dyDescent="0.25">
      <c r="A77" s="18"/>
      <c r="B77" s="5">
        <f>DATE(YEAR(siječanj!B77),MONTH(siječanj!B77)+1,DAY(siječanj!B77))</f>
        <v>43862</v>
      </c>
      <c r="C77" s="8">
        <v>0.77083333333333337</v>
      </c>
      <c r="D77">
        <v>1.1686237638039179</v>
      </c>
      <c r="E77" s="6">
        <v>189.70789100172752</v>
      </c>
      <c r="F77" s="7">
        <v>108.00085187976784</v>
      </c>
      <c r="G77" s="7">
        <v>132.49798084588309</v>
      </c>
      <c r="H77" s="7">
        <v>230.59696688420692</v>
      </c>
      <c r="I77" s="7">
        <f t="shared" si="1"/>
        <v>221.69714960574223</v>
      </c>
    </row>
    <row r="78" spans="1:9" x14ac:dyDescent="0.25">
      <c r="A78" s="18"/>
      <c r="B78" s="5">
        <f>DATE(YEAR(siječanj!B78),MONTH(siječanj!B78)+1,DAY(siječanj!B78))</f>
        <v>43862</v>
      </c>
      <c r="C78" s="8">
        <v>0.78125</v>
      </c>
      <c r="D78">
        <v>1.1686237638039179</v>
      </c>
      <c r="E78" s="6">
        <v>190.71974878451354</v>
      </c>
      <c r="F78" s="7">
        <v>108.42742420778865</v>
      </c>
      <c r="G78" s="7">
        <v>133.1003153003372</v>
      </c>
      <c r="H78" s="7">
        <v>231.69202947746743</v>
      </c>
      <c r="I78" s="7">
        <f t="shared" si="1"/>
        <v>222.87963065629592</v>
      </c>
    </row>
    <row r="79" spans="1:9" x14ac:dyDescent="0.25">
      <c r="A79" s="18"/>
      <c r="B79" s="5">
        <f>DATE(YEAR(siječanj!B79),MONTH(siječanj!B79)+1,DAY(siječanj!B79))</f>
        <v>43862</v>
      </c>
      <c r="C79" s="8">
        <v>0.79166666666666663</v>
      </c>
      <c r="D79">
        <v>1.1686237638039179</v>
      </c>
      <c r="E79" s="6">
        <v>188.56168214449522</v>
      </c>
      <c r="F79" s="7">
        <v>108.31808666750801</v>
      </c>
      <c r="G79" s="7">
        <v>134.05052609465335</v>
      </c>
      <c r="H79" s="7">
        <v>231.84722648589988</v>
      </c>
      <c r="I79" s="7">
        <f t="shared" si="1"/>
        <v>220.35766269689802</v>
      </c>
    </row>
    <row r="80" spans="1:9" x14ac:dyDescent="0.25">
      <c r="A80" s="18"/>
      <c r="B80" s="5">
        <f>DATE(YEAR(siječanj!B80),MONTH(siječanj!B80)+1,DAY(siječanj!B80))</f>
        <v>43862</v>
      </c>
      <c r="C80" s="8">
        <v>0.80208333333333337</v>
      </c>
      <c r="D80">
        <v>1.1686237638039179</v>
      </c>
      <c r="E80" s="6">
        <v>188.9812462958032</v>
      </c>
      <c r="F80" s="7">
        <v>109.86173196798512</v>
      </c>
      <c r="G80" s="7">
        <v>131.37815003656291</v>
      </c>
      <c r="H80" s="7">
        <v>232.0429556185077</v>
      </c>
      <c r="I80" s="7">
        <f t="shared" si="1"/>
        <v>220.84797533455674</v>
      </c>
    </row>
    <row r="81" spans="1:9" x14ac:dyDescent="0.25">
      <c r="A81" s="18"/>
      <c r="B81" s="5">
        <f>DATE(YEAR(siječanj!B81),MONTH(siječanj!B81)+1,DAY(siječanj!B81))</f>
        <v>43862</v>
      </c>
      <c r="C81" s="8">
        <v>0.8125</v>
      </c>
      <c r="D81">
        <v>1.1686237638039179</v>
      </c>
      <c r="E81" s="6">
        <v>190.66285839545469</v>
      </c>
      <c r="F81" s="7">
        <v>108.11756351540335</v>
      </c>
      <c r="G81" s="7">
        <v>132.31087952710396</v>
      </c>
      <c r="H81" s="7">
        <v>232.27113495320216</v>
      </c>
      <c r="I81" s="7">
        <f t="shared" si="1"/>
        <v>222.81314719570969</v>
      </c>
    </row>
    <row r="82" spans="1:9" x14ac:dyDescent="0.25">
      <c r="A82" s="18"/>
      <c r="B82" s="5">
        <f>DATE(YEAR(siječanj!B82),MONTH(siječanj!B82)+1,DAY(siječanj!B82))</f>
        <v>43862</v>
      </c>
      <c r="C82" s="8">
        <v>0.82291666666666663</v>
      </c>
      <c r="D82">
        <v>1.1686237638039179</v>
      </c>
      <c r="E82" s="6">
        <v>187.54738696373275</v>
      </c>
      <c r="F82" s="7">
        <v>106.77212264603919</v>
      </c>
      <c r="G82" s="7">
        <v>130.59196893214548</v>
      </c>
      <c r="H82" s="7">
        <v>232.10402721956171</v>
      </c>
      <c r="I82" s="7">
        <f t="shared" si="1"/>
        <v>219.1723332451472</v>
      </c>
    </row>
    <row r="83" spans="1:9" x14ac:dyDescent="0.25">
      <c r="A83" s="18"/>
      <c r="B83" s="5">
        <f>DATE(YEAR(siječanj!B83),MONTH(siječanj!B83)+1,DAY(siječanj!B83))</f>
        <v>43862</v>
      </c>
      <c r="C83" s="8">
        <v>0.83333333333333337</v>
      </c>
      <c r="D83">
        <v>1.1686237638039179</v>
      </c>
      <c r="E83" s="6">
        <v>189.65666418180226</v>
      </c>
      <c r="F83" s="7">
        <v>104.85648136032839</v>
      </c>
      <c r="G83" s="7">
        <v>130.93119290953302</v>
      </c>
      <c r="H83" s="7">
        <v>232.17361900320722</v>
      </c>
      <c r="I83" s="7">
        <f t="shared" si="1"/>
        <v>221.63728472663345</v>
      </c>
    </row>
    <row r="84" spans="1:9" x14ac:dyDescent="0.25">
      <c r="A84" s="18"/>
      <c r="B84" s="5">
        <f>DATE(YEAR(siječanj!B84),MONTH(siječanj!B84)+1,DAY(siječanj!B84))</f>
        <v>43862</v>
      </c>
      <c r="C84" s="8">
        <v>0.84375</v>
      </c>
      <c r="D84">
        <v>1.1686237638039179</v>
      </c>
      <c r="E84" s="6">
        <v>190.50060311234009</v>
      </c>
      <c r="F84" s="7">
        <v>105.48049057057236</v>
      </c>
      <c r="G84" s="7">
        <v>129.02357172058561</v>
      </c>
      <c r="H84" s="7">
        <v>232.95624070384582</v>
      </c>
      <c r="I84" s="7">
        <f t="shared" si="1"/>
        <v>222.62353181605923</v>
      </c>
    </row>
    <row r="85" spans="1:9" x14ac:dyDescent="0.25">
      <c r="A85" s="18"/>
      <c r="B85" s="5">
        <f>DATE(YEAR(siječanj!B85),MONTH(siječanj!B85)+1,DAY(siječanj!B85))</f>
        <v>43862</v>
      </c>
      <c r="C85" s="8">
        <v>0.85416666666666663</v>
      </c>
      <c r="D85">
        <v>1.1686237638039179</v>
      </c>
      <c r="E85" s="6">
        <v>187.54897339489847</v>
      </c>
      <c r="F85" s="7">
        <v>105.28767103742969</v>
      </c>
      <c r="G85" s="7">
        <v>127.79501249914919</v>
      </c>
      <c r="H85" s="7">
        <v>233.09023785650581</v>
      </c>
      <c r="I85" s="7">
        <f t="shared" si="1"/>
        <v>219.17418718630711</v>
      </c>
    </row>
    <row r="86" spans="1:9" x14ac:dyDescent="0.25">
      <c r="A86" s="18"/>
      <c r="B86" s="5">
        <f>DATE(YEAR(siječanj!B86),MONTH(siječanj!B86)+1,DAY(siječanj!B86))</f>
        <v>43862</v>
      </c>
      <c r="C86" s="8">
        <v>0.86458333333333337</v>
      </c>
      <c r="D86">
        <v>1.1686237638039179</v>
      </c>
      <c r="E86" s="6">
        <v>184.02105059130162</v>
      </c>
      <c r="F86" s="7">
        <v>103.48883381470759</v>
      </c>
      <c r="G86" s="7">
        <v>124.27310768280992</v>
      </c>
      <c r="H86" s="7">
        <v>233.62483499004952</v>
      </c>
      <c r="I86" s="7">
        <f t="shared" si="1"/>
        <v>215.05137276115809</v>
      </c>
    </row>
    <row r="87" spans="1:9" x14ac:dyDescent="0.25">
      <c r="A87" s="18"/>
      <c r="B87" s="5">
        <f>DATE(YEAR(siječanj!B87),MONTH(siječanj!B87)+1,DAY(siječanj!B87))</f>
        <v>43862</v>
      </c>
      <c r="C87" s="8">
        <v>0.875</v>
      </c>
      <c r="D87">
        <v>1.1686237638039179</v>
      </c>
      <c r="E87" s="6">
        <v>180.11045926700496</v>
      </c>
      <c r="F87" s="7">
        <v>98.175872455273094</v>
      </c>
      <c r="G87" s="7">
        <v>112.57373309187113</v>
      </c>
      <c r="H87" s="7">
        <v>234.65407185184813</v>
      </c>
      <c r="I87" s="7">
        <f t="shared" si="1"/>
        <v>210.48136280905956</v>
      </c>
    </row>
    <row r="88" spans="1:9" x14ac:dyDescent="0.25">
      <c r="A88" s="18"/>
      <c r="B88" s="5">
        <f>DATE(YEAR(siječanj!B88),MONTH(siječanj!B88)+1,DAY(siječanj!B88))</f>
        <v>43862</v>
      </c>
      <c r="C88" s="8">
        <v>0.88541666666666663</v>
      </c>
      <c r="D88">
        <v>1.1686237638039179</v>
      </c>
      <c r="E88" s="6">
        <v>183.90165856567555</v>
      </c>
      <c r="F88" s="7">
        <v>83.179128518421919</v>
      </c>
      <c r="G88" s="7">
        <v>91.781877315719882</v>
      </c>
      <c r="H88" s="7">
        <v>240.423686706193</v>
      </c>
      <c r="I88" s="7">
        <f t="shared" si="1"/>
        <v>214.91184840280278</v>
      </c>
    </row>
    <row r="89" spans="1:9" x14ac:dyDescent="0.25">
      <c r="A89" s="18"/>
      <c r="B89" s="5">
        <f>DATE(YEAR(siječanj!B89),MONTH(siječanj!B89)+1,DAY(siječanj!B89))</f>
        <v>43862</v>
      </c>
      <c r="C89" s="8">
        <v>0.89583333333333337</v>
      </c>
      <c r="D89">
        <v>1.1686237638039179</v>
      </c>
      <c r="E89" s="6">
        <v>189.09982585543713</v>
      </c>
      <c r="F89" s="7">
        <v>77.504020714742694</v>
      </c>
      <c r="G89" s="7">
        <v>83.900662666460192</v>
      </c>
      <c r="H89" s="7">
        <v>244.88846657369712</v>
      </c>
      <c r="I89" s="7">
        <f t="shared" si="1"/>
        <v>220.98655022584637</v>
      </c>
    </row>
    <row r="90" spans="1:9" x14ac:dyDescent="0.25">
      <c r="A90" s="18"/>
      <c r="B90" s="5">
        <f>DATE(YEAR(siječanj!B90),MONTH(siječanj!B90)+1,DAY(siječanj!B90))</f>
        <v>43862</v>
      </c>
      <c r="C90" s="8">
        <v>0.90625</v>
      </c>
      <c r="D90">
        <v>1.1686237638039179</v>
      </c>
      <c r="E90" s="6">
        <v>192.24102076997482</v>
      </c>
      <c r="F90" s="7">
        <v>76.824643501338372</v>
      </c>
      <c r="G90" s="7">
        <v>82.317645530737664</v>
      </c>
      <c r="H90" s="7">
        <v>243.74180876670732</v>
      </c>
      <c r="I90" s="7">
        <f t="shared" si="1"/>
        <v>224.65742524971512</v>
      </c>
    </row>
    <row r="91" spans="1:9" x14ac:dyDescent="0.25">
      <c r="A91" s="18"/>
      <c r="B91" s="5">
        <f>DATE(YEAR(siječanj!B91),MONTH(siječanj!B91)+1,DAY(siječanj!B91))</f>
        <v>43862</v>
      </c>
      <c r="C91" s="8">
        <v>0.91666666666666663</v>
      </c>
      <c r="D91">
        <v>1.1686237638039179</v>
      </c>
      <c r="E91" s="6">
        <v>191.07319715830991</v>
      </c>
      <c r="F91" s="7">
        <v>76.1628395407879</v>
      </c>
      <c r="G91" s="7">
        <v>80.807194266195339</v>
      </c>
      <c r="H91" s="7">
        <v>240.56854275885445</v>
      </c>
      <c r="I91" s="7">
        <f t="shared" si="1"/>
        <v>223.29267882519218</v>
      </c>
    </row>
    <row r="92" spans="1:9" x14ac:dyDescent="0.25">
      <c r="A92" s="18"/>
      <c r="B92" s="5">
        <f>DATE(YEAR(siječanj!B92),MONTH(siječanj!B92)+1,DAY(siječanj!B92))</f>
        <v>43862</v>
      </c>
      <c r="C92" s="8">
        <v>0.92708333333333337</v>
      </c>
      <c r="D92">
        <v>1.1686237638039179</v>
      </c>
      <c r="E92" s="6">
        <v>191.12916155332184</v>
      </c>
      <c r="F92" s="7">
        <v>73.586607905860205</v>
      </c>
      <c r="G92" s="7">
        <v>71.077628716200877</v>
      </c>
      <c r="H92" s="7">
        <v>242.1050532039454</v>
      </c>
      <c r="I92" s="7">
        <f t="shared" si="1"/>
        <v>223.35808014713004</v>
      </c>
    </row>
    <row r="93" spans="1:9" x14ac:dyDescent="0.25">
      <c r="A93" s="18"/>
      <c r="B93" s="5">
        <f>DATE(YEAR(siječanj!B93),MONTH(siječanj!B93)+1,DAY(siječanj!B93))</f>
        <v>43862</v>
      </c>
      <c r="C93" s="8">
        <v>0.9375</v>
      </c>
      <c r="D93">
        <v>1.1686237638039179</v>
      </c>
      <c r="E93" s="6">
        <v>186.45626784189022</v>
      </c>
      <c r="F93" s="7">
        <v>71.908263803094542</v>
      </c>
      <c r="G93" s="7">
        <v>66.168966102939933</v>
      </c>
      <c r="H93" s="7">
        <v>241.50606265394634</v>
      </c>
      <c r="I93" s="7">
        <f t="shared" si="1"/>
        <v>217.89722551022118</v>
      </c>
    </row>
    <row r="94" spans="1:9" x14ac:dyDescent="0.25">
      <c r="A94" s="18"/>
      <c r="B94" s="5">
        <f>DATE(YEAR(siječanj!B94),MONTH(siječanj!B94)+1,DAY(siječanj!B94))</f>
        <v>43862</v>
      </c>
      <c r="C94" s="8">
        <v>0.94791666666666663</v>
      </c>
      <c r="D94">
        <v>1.1686237638039179</v>
      </c>
      <c r="E94" s="6">
        <v>178.62753508405274</v>
      </c>
      <c r="F94" s="7">
        <v>71.321575150649238</v>
      </c>
      <c r="G94" s="7">
        <v>64.054631306060799</v>
      </c>
      <c r="H94" s="7">
        <v>239.66106163703759</v>
      </c>
      <c r="I94" s="7">
        <f t="shared" si="1"/>
        <v>208.74838236894209</v>
      </c>
    </row>
    <row r="95" spans="1:9" x14ac:dyDescent="0.25">
      <c r="A95" s="18"/>
      <c r="B95" s="5">
        <f>DATE(YEAR(siječanj!B95),MONTH(siječanj!B95)+1,DAY(siječanj!B95))</f>
        <v>43862</v>
      </c>
      <c r="C95" s="8">
        <v>0.95833333333333337</v>
      </c>
      <c r="D95">
        <v>1.1686237638039179</v>
      </c>
      <c r="E95" s="6">
        <v>169.34881608716094</v>
      </c>
      <c r="F95" s="7">
        <v>69.704012079078254</v>
      </c>
      <c r="G95" s="7">
        <v>62.463832662528368</v>
      </c>
      <c r="H95" s="7">
        <v>239.4255324745032</v>
      </c>
      <c r="I95" s="7">
        <f t="shared" si="1"/>
        <v>197.90505085151548</v>
      </c>
    </row>
    <row r="96" spans="1:9" x14ac:dyDescent="0.25">
      <c r="A96" s="18"/>
      <c r="B96" s="5">
        <f>DATE(YEAR(siječanj!B96),MONTH(siječanj!B96)+1,DAY(siječanj!B96))</f>
        <v>43862</v>
      </c>
      <c r="C96" s="8">
        <v>0.96875</v>
      </c>
      <c r="D96">
        <v>1.1686237638039179</v>
      </c>
      <c r="E96" s="6">
        <v>161.95121944461681</v>
      </c>
      <c r="F96" s="7">
        <v>68.402377756560583</v>
      </c>
      <c r="G96" s="7">
        <v>61.529096594418988</v>
      </c>
      <c r="H96" s="7">
        <v>240.55343372802318</v>
      </c>
      <c r="I96" s="7">
        <f t="shared" si="1"/>
        <v>189.26004362000234</v>
      </c>
    </row>
    <row r="97" spans="1:9" x14ac:dyDescent="0.25">
      <c r="A97" s="18"/>
      <c r="B97" s="5">
        <f>DATE(YEAR(siječanj!B97),MONTH(siječanj!B97)+1,DAY(siječanj!B97))</f>
        <v>43862</v>
      </c>
      <c r="C97" s="8">
        <v>0.97916666666666663</v>
      </c>
      <c r="D97">
        <v>1.1686237638039179</v>
      </c>
      <c r="E97" s="6">
        <v>151.36303232449356</v>
      </c>
      <c r="F97" s="7">
        <v>67.778316304769149</v>
      </c>
      <c r="G97" s="7">
        <v>63.726122452888021</v>
      </c>
      <c r="H97" s="7">
        <v>242.41576794781454</v>
      </c>
      <c r="I97" s="7">
        <f t="shared" si="1"/>
        <v>176.88643653582375</v>
      </c>
    </row>
    <row r="98" spans="1:9" ht="15.75" thickBot="1" x14ac:dyDescent="0.3">
      <c r="A98" s="18"/>
      <c r="B98" s="5">
        <f>DATE(YEAR(siječanj!B98),MONTH(siječanj!B98)+1,DAY(siječanj!B98))</f>
        <v>43862</v>
      </c>
      <c r="C98" s="8">
        <v>0.98958333333333337</v>
      </c>
      <c r="D98">
        <v>1.1686237638039179</v>
      </c>
      <c r="E98" s="6">
        <v>143.00768043407663</v>
      </c>
      <c r="F98" s="7">
        <v>65.460186044422628</v>
      </c>
      <c r="G98" s="7">
        <v>73.667141147030549</v>
      </c>
      <c r="H98" s="7">
        <v>241.84696956226651</v>
      </c>
      <c r="I98" s="7">
        <f t="shared" si="1"/>
        <v>167.12217376173854</v>
      </c>
    </row>
    <row r="99" spans="1:9" x14ac:dyDescent="0.25">
      <c r="A99" s="13">
        <f>A3+1</f>
        <v>33</v>
      </c>
      <c r="B99" s="5">
        <f>DATE(YEAR(siječanj!B99),MONTH(siječanj!B99)+1,DAY(siječanj!B99))</f>
        <v>43863</v>
      </c>
      <c r="C99" s="8">
        <v>1</v>
      </c>
      <c r="D99">
        <v>1.164677388403774</v>
      </c>
      <c r="E99" s="6">
        <v>135.74752579067064</v>
      </c>
      <c r="F99" s="7">
        <v>66.293836566095621</v>
      </c>
      <c r="G99" s="7">
        <v>81.505439115259321</v>
      </c>
      <c r="H99" s="7">
        <v>245.79918783509433</v>
      </c>
      <c r="I99" s="7">
        <f t="shared" si="1"/>
        <v>158.10207382015224</v>
      </c>
    </row>
    <row r="100" spans="1:9" x14ac:dyDescent="0.25">
      <c r="A100" s="14"/>
      <c r="B100" s="5">
        <f>DATE(YEAR(siječanj!B100),MONTH(siječanj!B100)+1,DAY(siječanj!B100))</f>
        <v>43863</v>
      </c>
      <c r="C100" s="8">
        <v>1.0104166666666701</v>
      </c>
      <c r="D100">
        <v>1.164677388403774</v>
      </c>
      <c r="E100" s="6">
        <v>125.32157124805101</v>
      </c>
      <c r="F100" s="7">
        <v>65.327584941194161</v>
      </c>
      <c r="G100" s="7">
        <v>82.176856022235043</v>
      </c>
      <c r="H100" s="7">
        <v>248.14472218797297</v>
      </c>
      <c r="I100" s="7">
        <f t="shared" si="1"/>
        <v>145.95920031183755</v>
      </c>
    </row>
    <row r="101" spans="1:9" x14ac:dyDescent="0.25">
      <c r="A101" s="14"/>
      <c r="B101" s="5">
        <f>DATE(YEAR(siječanj!B101),MONTH(siječanj!B101)+1,DAY(siječanj!B101))</f>
        <v>43863</v>
      </c>
      <c r="C101" s="8">
        <v>1.0208333333333299</v>
      </c>
      <c r="D101">
        <v>1.164677388403774</v>
      </c>
      <c r="E101" s="6">
        <v>117.19649670238039</v>
      </c>
      <c r="F101" s="7">
        <v>65.775323133102717</v>
      </c>
      <c r="G101" s="7">
        <v>81.478647291567299</v>
      </c>
      <c r="H101" s="7">
        <v>250.42589300579425</v>
      </c>
      <c r="I101" s="7">
        <f t="shared" si="1"/>
        <v>136.49610970939989</v>
      </c>
    </row>
    <row r="102" spans="1:9" x14ac:dyDescent="0.25">
      <c r="A102" s="14"/>
      <c r="B102" s="5">
        <f>DATE(YEAR(siječanj!B102),MONTH(siječanj!B102)+1,DAY(siječanj!B102))</f>
        <v>43863</v>
      </c>
      <c r="C102" s="8">
        <v>1.03125</v>
      </c>
      <c r="D102">
        <v>1.164677388403774</v>
      </c>
      <c r="E102" s="6">
        <v>109.44324134417303</v>
      </c>
      <c r="F102" s="7">
        <v>63.296722913241112</v>
      </c>
      <c r="G102" s="7">
        <v>79.955341891122401</v>
      </c>
      <c r="H102" s="7">
        <v>249.46588935086618</v>
      </c>
      <c r="I102" s="7">
        <f t="shared" si="1"/>
        <v>127.46606850717539</v>
      </c>
    </row>
    <row r="103" spans="1:9" x14ac:dyDescent="0.25">
      <c r="A103" s="14"/>
      <c r="B103" s="5">
        <f>DATE(YEAR(siječanj!B103),MONTH(siječanj!B103)+1,DAY(siječanj!B103))</f>
        <v>43863</v>
      </c>
      <c r="C103" s="8">
        <v>1.0416666666666701</v>
      </c>
      <c r="D103">
        <v>1.164677388403774</v>
      </c>
      <c r="E103" s="6">
        <v>101.65402622140925</v>
      </c>
      <c r="F103" s="7">
        <v>64.275239246057026</v>
      </c>
      <c r="G103" s="7">
        <v>78.586727568573366</v>
      </c>
      <c r="H103" s="7">
        <v>251.11561344032222</v>
      </c>
      <c r="I103" s="7">
        <f t="shared" si="1"/>
        <v>118.39414578027969</v>
      </c>
    </row>
    <row r="104" spans="1:9" x14ac:dyDescent="0.25">
      <c r="A104" s="14"/>
      <c r="B104" s="5">
        <f>DATE(YEAR(siječanj!B104),MONTH(siječanj!B104)+1,DAY(siječanj!B104))</f>
        <v>43863</v>
      </c>
      <c r="C104" s="8">
        <v>1.0520833333333299</v>
      </c>
      <c r="D104">
        <v>1.164677388403774</v>
      </c>
      <c r="E104" s="6">
        <v>96.28859163171397</v>
      </c>
      <c r="F104" s="7">
        <v>62.480593402874497</v>
      </c>
      <c r="G104" s="7">
        <v>79.701192789475911</v>
      </c>
      <c r="H104" s="7">
        <v>250.42324352184596</v>
      </c>
      <c r="I104" s="7">
        <f t="shared" si="1"/>
        <v>112.14514543470212</v>
      </c>
    </row>
    <row r="105" spans="1:9" x14ac:dyDescent="0.25">
      <c r="A105" s="14"/>
      <c r="B105" s="5">
        <f>DATE(YEAR(siječanj!B105),MONTH(siječanj!B105)+1,DAY(siječanj!B105))</f>
        <v>43863</v>
      </c>
      <c r="C105" s="8">
        <v>1.0625</v>
      </c>
      <c r="D105">
        <v>1.164677388403774</v>
      </c>
      <c r="E105" s="6">
        <v>92.235159308873278</v>
      </c>
      <c r="F105" s="7">
        <v>63.318724641888437</v>
      </c>
      <c r="G105" s="7">
        <v>80.160197408225898</v>
      </c>
      <c r="H105" s="7">
        <v>250.57051399145877</v>
      </c>
      <c r="I105" s="7">
        <f t="shared" si="1"/>
        <v>107.42420446286458</v>
      </c>
    </row>
    <row r="106" spans="1:9" x14ac:dyDescent="0.25">
      <c r="A106" s="14"/>
      <c r="B106" s="5">
        <f>DATE(YEAR(siječanj!B106),MONTH(siječanj!B106)+1,DAY(siječanj!B106))</f>
        <v>43863</v>
      </c>
      <c r="C106" s="8">
        <v>1.0729166666666701</v>
      </c>
      <c r="D106">
        <v>1.164677388403774</v>
      </c>
      <c r="E106" s="6">
        <v>87.976416928537077</v>
      </c>
      <c r="F106" s="7">
        <v>63.180565841724949</v>
      </c>
      <c r="G106" s="7">
        <v>82.1728950381152</v>
      </c>
      <c r="H106" s="7">
        <v>248.59209850914931</v>
      </c>
      <c r="I106" s="7">
        <f t="shared" si="1"/>
        <v>102.46414350945014</v>
      </c>
    </row>
    <row r="107" spans="1:9" x14ac:dyDescent="0.25">
      <c r="A107" s="14"/>
      <c r="B107" s="5">
        <f>DATE(YEAR(siječanj!B107),MONTH(siječanj!B107)+1,DAY(siječanj!B107))</f>
        <v>43863</v>
      </c>
      <c r="C107" s="8">
        <v>1.0833333333333299</v>
      </c>
      <c r="D107">
        <v>1.164677388403774</v>
      </c>
      <c r="E107" s="6">
        <v>84.708961047457919</v>
      </c>
      <c r="F107" s="7">
        <v>62.149888333047421</v>
      </c>
      <c r="G107" s="7">
        <v>82.484677060678592</v>
      </c>
      <c r="H107" s="7">
        <v>247.79043737780731</v>
      </c>
      <c r="I107" s="7">
        <f t="shared" si="1"/>
        <v>98.658611527150313</v>
      </c>
    </row>
    <row r="108" spans="1:9" x14ac:dyDescent="0.25">
      <c r="A108" s="14"/>
      <c r="B108" s="5">
        <f>DATE(YEAR(siječanj!B108),MONTH(siječanj!B108)+1,DAY(siječanj!B108))</f>
        <v>43863</v>
      </c>
      <c r="C108" s="8">
        <v>1.09375</v>
      </c>
      <c r="D108">
        <v>1.164677388403774</v>
      </c>
      <c r="E108" s="6">
        <v>82.33132522626174</v>
      </c>
      <c r="F108" s="7">
        <v>62.325914217967771</v>
      </c>
      <c r="G108" s="7">
        <v>84.089634115532974</v>
      </c>
      <c r="H108" s="7">
        <v>250.0904603695717</v>
      </c>
      <c r="I108" s="7">
        <f t="shared" si="1"/>
        <v>95.889432848344285</v>
      </c>
    </row>
    <row r="109" spans="1:9" x14ac:dyDescent="0.25">
      <c r="A109" s="14"/>
      <c r="B109" s="5">
        <f>DATE(YEAR(siječanj!B109),MONTH(siječanj!B109)+1,DAY(siječanj!B109))</f>
        <v>43863</v>
      </c>
      <c r="C109" s="8">
        <v>1.1041666666666701</v>
      </c>
      <c r="D109">
        <v>1.164677388403774</v>
      </c>
      <c r="E109" s="6">
        <v>80.073084392293069</v>
      </c>
      <c r="F109" s="7">
        <v>61.206168889429179</v>
      </c>
      <c r="G109" s="7">
        <v>82.682894819186131</v>
      </c>
      <c r="H109" s="7">
        <v>250.12696248921529</v>
      </c>
      <c r="I109" s="7">
        <f t="shared" si="1"/>
        <v>93.259310811450888</v>
      </c>
    </row>
    <row r="110" spans="1:9" x14ac:dyDescent="0.25">
      <c r="A110" s="14"/>
      <c r="B110" s="5">
        <f>DATE(YEAR(siječanj!B110),MONTH(siječanj!B110)+1,DAY(siječanj!B110))</f>
        <v>43863</v>
      </c>
      <c r="C110" s="8">
        <v>1.1145833333333299</v>
      </c>
      <c r="D110">
        <v>1.164677388403774</v>
      </c>
      <c r="E110" s="6">
        <v>77.094291853740941</v>
      </c>
      <c r="F110" s="7">
        <v>61.684154937324664</v>
      </c>
      <c r="G110" s="7">
        <v>80.020804477710811</v>
      </c>
      <c r="H110" s="7">
        <v>249.77904341285162</v>
      </c>
      <c r="I110" s="7">
        <f t="shared" si="1"/>
        <v>89.789978497053355</v>
      </c>
    </row>
    <row r="111" spans="1:9" x14ac:dyDescent="0.25">
      <c r="A111" s="14"/>
      <c r="B111" s="5">
        <f>DATE(YEAR(siječanj!B111),MONTH(siječanj!B111)+1,DAY(siječanj!B111))</f>
        <v>43863</v>
      </c>
      <c r="C111" s="8">
        <v>1.125</v>
      </c>
      <c r="D111">
        <v>1.164677388403774</v>
      </c>
      <c r="E111" s="6">
        <v>75.445141867357705</v>
      </c>
      <c r="F111" s="7">
        <v>60.251623389742271</v>
      </c>
      <c r="G111" s="7">
        <v>80.782216388625059</v>
      </c>
      <c r="H111" s="7">
        <v>248.39664727354204</v>
      </c>
      <c r="I111" s="7">
        <f t="shared" si="1"/>
        <v>87.869250797826396</v>
      </c>
    </row>
    <row r="112" spans="1:9" x14ac:dyDescent="0.25">
      <c r="A112" s="14"/>
      <c r="B112" s="5">
        <f>DATE(YEAR(siječanj!B112),MONTH(siječanj!B112)+1,DAY(siječanj!B112))</f>
        <v>43863</v>
      </c>
      <c r="C112" s="8">
        <v>1.1354166666666701</v>
      </c>
      <c r="D112">
        <v>1.164677388403774</v>
      </c>
      <c r="E112" s="6">
        <v>73.317835406986177</v>
      </c>
      <c r="F112" s="7">
        <v>60.80086288981051</v>
      </c>
      <c r="G112" s="7">
        <v>80.685218428973158</v>
      </c>
      <c r="H112" s="7">
        <v>248.91430862679547</v>
      </c>
      <c r="I112" s="7">
        <f t="shared" si="1"/>
        <v>85.391625065226407</v>
      </c>
    </row>
    <row r="113" spans="1:9" x14ac:dyDescent="0.25">
      <c r="A113" s="14"/>
      <c r="B113" s="5">
        <f>DATE(YEAR(siječanj!B113),MONTH(siječanj!B113)+1,DAY(siječanj!B113))</f>
        <v>43863</v>
      </c>
      <c r="C113" s="8">
        <v>1.1458333333333299</v>
      </c>
      <c r="D113">
        <v>1.164677388403774</v>
      </c>
      <c r="E113" s="6">
        <v>71.929766381817004</v>
      </c>
      <c r="F113" s="7">
        <v>60.326827106620101</v>
      </c>
      <c r="G113" s="7">
        <v>75.958825295706859</v>
      </c>
      <c r="H113" s="7">
        <v>249.01821222361752</v>
      </c>
      <c r="I113" s="7">
        <f t="shared" si="1"/>
        <v>83.774972458068206</v>
      </c>
    </row>
    <row r="114" spans="1:9" x14ac:dyDescent="0.25">
      <c r="A114" s="14"/>
      <c r="B114" s="5">
        <f>DATE(YEAR(siječanj!B114),MONTH(siječanj!B114)+1,DAY(siječanj!B114))</f>
        <v>43863</v>
      </c>
      <c r="C114" s="8">
        <v>1.15625</v>
      </c>
      <c r="D114">
        <v>1.164677388403774</v>
      </c>
      <c r="E114" s="6">
        <v>71.914482544040084</v>
      </c>
      <c r="F114" s="7">
        <v>60.334787914738882</v>
      </c>
      <c r="G114" s="7">
        <v>71.586440603351363</v>
      </c>
      <c r="H114" s="7">
        <v>249.31489765116666</v>
      </c>
      <c r="I114" s="7">
        <f t="shared" si="1"/>
        <v>83.757171717801398</v>
      </c>
    </row>
    <row r="115" spans="1:9" x14ac:dyDescent="0.25">
      <c r="A115" s="14"/>
      <c r="B115" s="5">
        <f>DATE(YEAR(siječanj!B115),MONTH(siječanj!B115)+1,DAY(siječanj!B115))</f>
        <v>43863</v>
      </c>
      <c r="C115" s="8">
        <v>1.1666666666666701</v>
      </c>
      <c r="D115">
        <v>1.164677388403774</v>
      </c>
      <c r="E115" s="6">
        <v>69.888561572603535</v>
      </c>
      <c r="F115" s="7">
        <v>59.967807118062609</v>
      </c>
      <c r="G115" s="7">
        <v>70.741442697251756</v>
      </c>
      <c r="H115" s="7">
        <v>248.67243165929784</v>
      </c>
      <c r="I115" s="7">
        <f t="shared" si="1"/>
        <v>81.397627371676236</v>
      </c>
    </row>
    <row r="116" spans="1:9" x14ac:dyDescent="0.25">
      <c r="A116" s="14"/>
      <c r="B116" s="5">
        <f>DATE(YEAR(siječanj!B116),MONTH(siječanj!B116)+1,DAY(siječanj!B116))</f>
        <v>43863</v>
      </c>
      <c r="C116" s="8">
        <v>1.1770833333333299</v>
      </c>
      <c r="D116">
        <v>1.164677388403774</v>
      </c>
      <c r="E116" s="6">
        <v>69.54079355034888</v>
      </c>
      <c r="F116" s="7">
        <v>59.935361098501232</v>
      </c>
      <c r="G116" s="7">
        <v>68.136856855728979</v>
      </c>
      <c r="H116" s="7">
        <v>248.65996015985567</v>
      </c>
      <c r="I116" s="7">
        <f t="shared" si="1"/>
        <v>80.992589819746343</v>
      </c>
    </row>
    <row r="117" spans="1:9" x14ac:dyDescent="0.25">
      <c r="A117" s="14"/>
      <c r="B117" s="5">
        <f>DATE(YEAR(siječanj!B117),MONTH(siječanj!B117)+1,DAY(siječanj!B117))</f>
        <v>43863</v>
      </c>
      <c r="C117" s="8">
        <v>1.1875</v>
      </c>
      <c r="D117">
        <v>1.164677388403774</v>
      </c>
      <c r="E117" s="6">
        <v>69.656607961448159</v>
      </c>
      <c r="F117" s="7">
        <v>59.973818914602589</v>
      </c>
      <c r="G117" s="7">
        <v>67.203774207535872</v>
      </c>
      <c r="H117" s="7">
        <v>248.78795314362839</v>
      </c>
      <c r="I117" s="7">
        <f t="shared" si="1"/>
        <v>81.127476245604967</v>
      </c>
    </row>
    <row r="118" spans="1:9" x14ac:dyDescent="0.25">
      <c r="A118" s="14"/>
      <c r="B118" s="5">
        <f>DATE(YEAR(siječanj!B118),MONTH(siječanj!B118)+1,DAY(siječanj!B118))</f>
        <v>43863</v>
      </c>
      <c r="C118" s="8">
        <v>1.1979166666666701</v>
      </c>
      <c r="D118">
        <v>1.164677388403774</v>
      </c>
      <c r="E118" s="6">
        <v>69.331188183580167</v>
      </c>
      <c r="F118" s="7">
        <v>60.794043358574982</v>
      </c>
      <c r="G118" s="7">
        <v>61.476275446510904</v>
      </c>
      <c r="H118" s="7">
        <v>248.58331138606977</v>
      </c>
      <c r="I118" s="7">
        <f t="shared" si="1"/>
        <v>80.748467188582751</v>
      </c>
    </row>
    <row r="119" spans="1:9" x14ac:dyDescent="0.25">
      <c r="A119" s="14"/>
      <c r="B119" s="5">
        <f>DATE(YEAR(siječanj!B119),MONTH(siječanj!B119)+1,DAY(siječanj!B119))</f>
        <v>43863</v>
      </c>
      <c r="C119" s="8">
        <v>1.2083333333333299</v>
      </c>
      <c r="D119">
        <v>1.164677388403774</v>
      </c>
      <c r="E119" s="6">
        <v>68.699560536317051</v>
      </c>
      <c r="F119" s="7">
        <v>58.287614468232512</v>
      </c>
      <c r="G119" s="7">
        <v>59.748006173773831</v>
      </c>
      <c r="H119" s="7">
        <v>248.32705349780335</v>
      </c>
      <c r="I119" s="7">
        <f t="shared" si="1"/>
        <v>80.012824749924718</v>
      </c>
    </row>
    <row r="120" spans="1:9" x14ac:dyDescent="0.25">
      <c r="A120" s="14"/>
      <c r="B120" s="5">
        <f>DATE(YEAR(siječanj!B120),MONTH(siječanj!B120)+1,DAY(siječanj!B120))</f>
        <v>43863</v>
      </c>
      <c r="C120" s="8">
        <v>1.21875</v>
      </c>
      <c r="D120">
        <v>1.164677388403774</v>
      </c>
      <c r="E120" s="6">
        <v>69.04310136613141</v>
      </c>
      <c r="F120" s="7">
        <v>58.201966460440637</v>
      </c>
      <c r="G120" s="7">
        <v>58.126169788414842</v>
      </c>
      <c r="H120" s="7">
        <v>247.61032127560887</v>
      </c>
      <c r="I120" s="7">
        <f t="shared" si="1"/>
        <v>80.412938986402978</v>
      </c>
    </row>
    <row r="121" spans="1:9" x14ac:dyDescent="0.25">
      <c r="A121" s="14"/>
      <c r="B121" s="5">
        <f>DATE(YEAR(siječanj!B121),MONTH(siječanj!B121)+1,DAY(siječanj!B121))</f>
        <v>43863</v>
      </c>
      <c r="C121" s="8">
        <v>1.2291666666666701</v>
      </c>
      <c r="D121">
        <v>1.164677388403774</v>
      </c>
      <c r="E121" s="6">
        <v>69.034848370147998</v>
      </c>
      <c r="F121" s="7">
        <v>58.626087454310778</v>
      </c>
      <c r="G121" s="7">
        <v>58.275270541205387</v>
      </c>
      <c r="H121" s="7">
        <v>247.75397211188783</v>
      </c>
      <c r="I121" s="7">
        <f t="shared" si="1"/>
        <v>80.403326908594508</v>
      </c>
    </row>
    <row r="122" spans="1:9" x14ac:dyDescent="0.25">
      <c r="A122" s="14"/>
      <c r="B122" s="5">
        <f>DATE(YEAR(siječanj!B122),MONTH(siječanj!B122)+1,DAY(siječanj!B122))</f>
        <v>43863</v>
      </c>
      <c r="C122" s="8">
        <v>1.2395833333333299</v>
      </c>
      <c r="D122">
        <v>1.164677388403774</v>
      </c>
      <c r="E122" s="6">
        <v>69.921303063606629</v>
      </c>
      <c r="F122" s="7">
        <v>58.95198228318975</v>
      </c>
      <c r="G122" s="7">
        <v>58.388441516057846</v>
      </c>
      <c r="H122" s="7">
        <v>246.76594269385745</v>
      </c>
      <c r="I122" s="7">
        <f t="shared" si="1"/>
        <v>81.435760645910165</v>
      </c>
    </row>
    <row r="123" spans="1:9" x14ac:dyDescent="0.25">
      <c r="A123" s="14"/>
      <c r="B123" s="5">
        <f>DATE(YEAR(siječanj!B123),MONTH(siječanj!B123)+1,DAY(siječanj!B123))</f>
        <v>43863</v>
      </c>
      <c r="C123" s="8">
        <v>1.25</v>
      </c>
      <c r="D123">
        <v>1.164677388403774</v>
      </c>
      <c r="E123" s="6">
        <v>71.512285223514411</v>
      </c>
      <c r="F123" s="7">
        <v>59.490749362279914</v>
      </c>
      <c r="G123" s="7">
        <v>59.728698884411592</v>
      </c>
      <c r="H123" s="7">
        <v>246.68670021473272</v>
      </c>
      <c r="I123" s="7">
        <f t="shared" si="1"/>
        <v>83.288741592908565</v>
      </c>
    </row>
    <row r="124" spans="1:9" x14ac:dyDescent="0.25">
      <c r="A124" s="14"/>
      <c r="B124" s="5">
        <f>DATE(YEAR(siječanj!B124),MONTH(siječanj!B124)+1,DAY(siječanj!B124))</f>
        <v>43863</v>
      </c>
      <c r="C124" s="8">
        <v>1.2604166666666701</v>
      </c>
      <c r="D124">
        <v>1.164677388403774</v>
      </c>
      <c r="E124" s="6">
        <v>73.877273032205878</v>
      </c>
      <c r="F124" s="7">
        <v>61.879373563070516</v>
      </c>
      <c r="G124" s="7">
        <v>59.024638973554666</v>
      </c>
      <c r="H124" s="7">
        <v>238.90126035998489</v>
      </c>
      <c r="I124" s="7">
        <f t="shared" si="1"/>
        <v>86.043189417542109</v>
      </c>
    </row>
    <row r="125" spans="1:9" x14ac:dyDescent="0.25">
      <c r="A125" s="14"/>
      <c r="B125" s="5">
        <f>DATE(YEAR(siječanj!B125),MONTH(siječanj!B125)+1,DAY(siječanj!B125))</f>
        <v>43863</v>
      </c>
      <c r="C125" s="8">
        <v>1.2708333333333299</v>
      </c>
      <c r="D125">
        <v>1.164677388403774</v>
      </c>
      <c r="E125" s="6">
        <v>75.298270129268204</v>
      </c>
      <c r="F125" s="7">
        <v>67.254008078587319</v>
      </c>
      <c r="G125" s="7">
        <v>59.867108591918203</v>
      </c>
      <c r="H125" s="7">
        <v>226.53323422250867</v>
      </c>
      <c r="I125" s="7">
        <f t="shared" si="1"/>
        <v>87.698192605477999</v>
      </c>
    </row>
    <row r="126" spans="1:9" x14ac:dyDescent="0.25">
      <c r="A126" s="14"/>
      <c r="B126" s="5">
        <f>DATE(YEAR(siječanj!B126),MONTH(siječanj!B126)+1,DAY(siječanj!B126))</f>
        <v>43863</v>
      </c>
      <c r="C126" s="8">
        <v>1.28125</v>
      </c>
      <c r="D126">
        <v>1.164677388403774</v>
      </c>
      <c r="E126" s="6">
        <v>79.273451019139841</v>
      </c>
      <c r="F126" s="7">
        <v>66.650324848890946</v>
      </c>
      <c r="G126" s="7">
        <v>59.085996102438322</v>
      </c>
      <c r="H126" s="7">
        <v>207.46591321836135</v>
      </c>
      <c r="I126" s="7">
        <f t="shared" si="1"/>
        <v>92.327995902726286</v>
      </c>
    </row>
    <row r="127" spans="1:9" x14ac:dyDescent="0.25">
      <c r="A127" s="14"/>
      <c r="B127" s="5">
        <f>DATE(YEAR(siječanj!B127),MONTH(siječanj!B127)+1,DAY(siječanj!B127))</f>
        <v>43863</v>
      </c>
      <c r="C127" s="8">
        <v>1.2916666666666701</v>
      </c>
      <c r="D127">
        <v>1.164677388403774</v>
      </c>
      <c r="E127" s="6">
        <v>81.093672976093131</v>
      </c>
      <c r="F127" s="7">
        <v>64.627162421319326</v>
      </c>
      <c r="G127" s="7">
        <v>56.923391075576014</v>
      </c>
      <c r="H127" s="7">
        <v>168.14836826345544</v>
      </c>
      <c r="I127" s="7">
        <f t="shared" si="1"/>
        <v>94.447967257865855</v>
      </c>
    </row>
    <row r="128" spans="1:9" x14ac:dyDescent="0.25">
      <c r="A128" s="14"/>
      <c r="B128" s="5">
        <f>DATE(YEAR(siječanj!B128),MONTH(siječanj!B128)+1,DAY(siječanj!B128))</f>
        <v>43863</v>
      </c>
      <c r="C128" s="8">
        <v>1.3020833333333299</v>
      </c>
      <c r="D128">
        <v>1.164677388403774</v>
      </c>
      <c r="E128" s="6">
        <v>85.433828792524551</v>
      </c>
      <c r="F128" s="7">
        <v>63.913265600777009</v>
      </c>
      <c r="G128" s="7">
        <v>55.654720368549157</v>
      </c>
      <c r="H128" s="7">
        <v>146.77252400588415</v>
      </c>
      <c r="I128" s="7">
        <f t="shared" si="1"/>
        <v>99.502848599412644</v>
      </c>
    </row>
    <row r="129" spans="1:9" x14ac:dyDescent="0.25">
      <c r="A129" s="14"/>
      <c r="B129" s="5">
        <f>DATE(YEAR(siječanj!B129),MONTH(siječanj!B129)+1,DAY(siječanj!B129))</f>
        <v>43863</v>
      </c>
      <c r="C129" s="8">
        <v>1.3125</v>
      </c>
      <c r="D129">
        <v>1.164677388403774</v>
      </c>
      <c r="E129" s="6">
        <v>91.396189945534047</v>
      </c>
      <c r="F129" s="7">
        <v>63.820745820202134</v>
      </c>
      <c r="G129" s="7">
        <v>56.525145625594327</v>
      </c>
      <c r="H129" s="7">
        <v>84.568279520517265</v>
      </c>
      <c r="I129" s="7">
        <f t="shared" si="1"/>
        <v>106.44707581581986</v>
      </c>
    </row>
    <row r="130" spans="1:9" x14ac:dyDescent="0.25">
      <c r="A130" s="14"/>
      <c r="B130" s="5">
        <f>DATE(YEAR(siječanj!B130),MONTH(siječanj!B130)+1,DAY(siječanj!B130))</f>
        <v>43863</v>
      </c>
      <c r="C130" s="8">
        <v>1.3229166666666701</v>
      </c>
      <c r="D130">
        <v>1.164677388403774</v>
      </c>
      <c r="E130" s="6">
        <v>98.130801504880012</v>
      </c>
      <c r="F130" s="7">
        <v>63.998334932966095</v>
      </c>
      <c r="G130" s="7">
        <v>58.293755133764627</v>
      </c>
      <c r="H130" s="7">
        <v>20.638234898701768</v>
      </c>
      <c r="I130" s="7">
        <f t="shared" si="1"/>
        <v>114.29072561867278</v>
      </c>
    </row>
    <row r="131" spans="1:9" x14ac:dyDescent="0.25">
      <c r="A131" s="14"/>
      <c r="B131" s="5">
        <f>DATE(YEAR(siječanj!B131),MONTH(siječanj!B131)+1,DAY(siječanj!B131))</f>
        <v>43863</v>
      </c>
      <c r="C131" s="8">
        <v>1.3333333333333299</v>
      </c>
      <c r="D131">
        <v>1.164677388403774</v>
      </c>
      <c r="E131" s="6">
        <v>104.14712698473605</v>
      </c>
      <c r="F131" s="7">
        <v>62.176210035812723</v>
      </c>
      <c r="G131" s="7">
        <v>57.967224766074196</v>
      </c>
      <c r="H131" s="7">
        <v>3.3079892784821303</v>
      </c>
      <c r="I131" s="7">
        <f t="shared" si="1"/>
        <v>121.2978038663386</v>
      </c>
    </row>
    <row r="132" spans="1:9" x14ac:dyDescent="0.25">
      <c r="A132" s="14"/>
      <c r="B132" s="5">
        <f>DATE(YEAR(siječanj!B132),MONTH(siječanj!B132)+1,DAY(siječanj!B132))</f>
        <v>43863</v>
      </c>
      <c r="C132" s="8">
        <v>1.34375</v>
      </c>
      <c r="D132">
        <v>1.164677388403774</v>
      </c>
      <c r="E132" s="6">
        <v>111.32928291849501</v>
      </c>
      <c r="F132" s="7">
        <v>64.778417775576273</v>
      </c>
      <c r="G132" s="7">
        <v>59.253842302871981</v>
      </c>
      <c r="H132" s="7">
        <v>2.7880161010768711</v>
      </c>
      <c r="I132" s="7">
        <f t="shared" ref="I132:I195" si="2">D132*E132</f>
        <v>129.66269848237766</v>
      </c>
    </row>
    <row r="133" spans="1:9" x14ac:dyDescent="0.25">
      <c r="A133" s="14"/>
      <c r="B133" s="5">
        <f>DATE(YEAR(siječanj!B133),MONTH(siječanj!B133)+1,DAY(siječanj!B133))</f>
        <v>43863</v>
      </c>
      <c r="C133" s="8">
        <v>1.3541666666666701</v>
      </c>
      <c r="D133">
        <v>1.164677388403774</v>
      </c>
      <c r="E133" s="6">
        <v>120.34629408187017</v>
      </c>
      <c r="F133" s="7">
        <v>65.564592786337926</v>
      </c>
      <c r="G133" s="7">
        <v>57.764139050385943</v>
      </c>
      <c r="H133" s="7">
        <v>2.2862337226742735</v>
      </c>
      <c r="I133" s="7">
        <f t="shared" si="2"/>
        <v>140.16460749534511</v>
      </c>
    </row>
    <row r="134" spans="1:9" x14ac:dyDescent="0.25">
      <c r="A134" s="14"/>
      <c r="B134" s="5">
        <f>DATE(YEAR(siječanj!B134),MONTH(siječanj!B134)+1,DAY(siječanj!B134))</f>
        <v>43863</v>
      </c>
      <c r="C134" s="8">
        <v>1.3645833333333299</v>
      </c>
      <c r="D134">
        <v>1.164677388403774</v>
      </c>
      <c r="E134" s="6">
        <v>129.38405916086251</v>
      </c>
      <c r="F134" s="7">
        <v>67.168962857881667</v>
      </c>
      <c r="G134" s="7">
        <v>61.290209521757028</v>
      </c>
      <c r="H134" s="7">
        <v>2.4028946843118848</v>
      </c>
      <c r="I134" s="7">
        <f t="shared" si="2"/>
        <v>150.69068812455274</v>
      </c>
    </row>
    <row r="135" spans="1:9" x14ac:dyDescent="0.25">
      <c r="A135" s="14"/>
      <c r="B135" s="5">
        <f>DATE(YEAR(siječanj!B135),MONTH(siječanj!B135)+1,DAY(siječanj!B135))</f>
        <v>43863</v>
      </c>
      <c r="C135" s="8">
        <v>1.375</v>
      </c>
      <c r="D135">
        <v>1.164677388403774</v>
      </c>
      <c r="E135" s="6">
        <v>136.65138087972781</v>
      </c>
      <c r="F135" s="7">
        <v>66.148761788762783</v>
      </c>
      <c r="G135" s="7">
        <v>62.783865732052625</v>
      </c>
      <c r="H135" s="7">
        <v>2.1770172133033161</v>
      </c>
      <c r="I135" s="7">
        <f t="shared" si="2"/>
        <v>159.15477340477079</v>
      </c>
    </row>
    <row r="136" spans="1:9" x14ac:dyDescent="0.25">
      <c r="A136" s="14"/>
      <c r="B136" s="5">
        <f>DATE(YEAR(siječanj!B136),MONTH(siječanj!B136)+1,DAY(siječanj!B136))</f>
        <v>43863</v>
      </c>
      <c r="C136" s="8">
        <v>1.3854166666666701</v>
      </c>
      <c r="D136">
        <v>1.164677388403774</v>
      </c>
      <c r="E136" s="6">
        <v>141.65194518611378</v>
      </c>
      <c r="F136" s="7">
        <v>65.608242608541985</v>
      </c>
      <c r="G136" s="7">
        <v>67.784020256118055</v>
      </c>
      <c r="H136" s="7">
        <v>1.8083235930641408</v>
      </c>
      <c r="I136" s="7">
        <f t="shared" si="2"/>
        <v>164.97881758167753</v>
      </c>
    </row>
    <row r="137" spans="1:9" x14ac:dyDescent="0.25">
      <c r="A137" s="14"/>
      <c r="B137" s="5">
        <f>DATE(YEAR(siječanj!B137),MONTH(siječanj!B137)+1,DAY(siječanj!B137))</f>
        <v>43863</v>
      </c>
      <c r="C137" s="8">
        <v>1.3958333333333299</v>
      </c>
      <c r="D137">
        <v>1.164677388403774</v>
      </c>
      <c r="E137" s="6">
        <v>147.42604424665615</v>
      </c>
      <c r="F137" s="7">
        <v>66.469842358113084</v>
      </c>
      <c r="G137" s="7">
        <v>70.992080288153716</v>
      </c>
      <c r="H137" s="7">
        <v>1.8642585818169439</v>
      </c>
      <c r="I137" s="7">
        <f t="shared" si="2"/>
        <v>171.70378019589472</v>
      </c>
    </row>
    <row r="138" spans="1:9" x14ac:dyDescent="0.25">
      <c r="A138" s="14"/>
      <c r="B138" s="5">
        <f>DATE(YEAR(siječanj!B138),MONTH(siječanj!B138)+1,DAY(siječanj!B138))</f>
        <v>43863</v>
      </c>
      <c r="C138" s="8">
        <v>1.40625</v>
      </c>
      <c r="D138">
        <v>1.164677388403774</v>
      </c>
      <c r="E138" s="6">
        <v>151.90684552777191</v>
      </c>
      <c r="F138" s="7">
        <v>70.299011156152346</v>
      </c>
      <c r="G138" s="7">
        <v>77.731716840407913</v>
      </c>
      <c r="H138" s="7">
        <v>1.9395686689763487</v>
      </c>
      <c r="I138" s="7">
        <f t="shared" si="2"/>
        <v>176.92246812994091</v>
      </c>
    </row>
    <row r="139" spans="1:9" x14ac:dyDescent="0.25">
      <c r="A139" s="14"/>
      <c r="B139" s="5">
        <f>DATE(YEAR(siječanj!B139),MONTH(siječanj!B139)+1,DAY(siječanj!B139))</f>
        <v>43863</v>
      </c>
      <c r="C139" s="8">
        <v>1.4166666666666701</v>
      </c>
      <c r="D139">
        <v>1.164677388403774</v>
      </c>
      <c r="E139" s="6">
        <v>157.54060219417627</v>
      </c>
      <c r="F139" s="7">
        <v>74.254270956888817</v>
      </c>
      <c r="G139" s="7">
        <v>80.082779632485511</v>
      </c>
      <c r="H139" s="7">
        <v>1.834185942957592</v>
      </c>
      <c r="I139" s="7">
        <f t="shared" si="2"/>
        <v>183.4839771310711</v>
      </c>
    </row>
    <row r="140" spans="1:9" x14ac:dyDescent="0.25">
      <c r="A140" s="14"/>
      <c r="B140" s="5">
        <f>DATE(YEAR(siječanj!B140),MONTH(siječanj!B140)+1,DAY(siječanj!B140))</f>
        <v>43863</v>
      </c>
      <c r="C140" s="8">
        <v>1.4270833333333299</v>
      </c>
      <c r="D140">
        <v>1.164677388403774</v>
      </c>
      <c r="E140" s="6">
        <v>161.960509988301</v>
      </c>
      <c r="F140" s="7">
        <v>84.440356013259418</v>
      </c>
      <c r="G140" s="7">
        <v>94.794693337204265</v>
      </c>
      <c r="H140" s="7">
        <v>2.0747082870831801</v>
      </c>
      <c r="I140" s="7">
        <f t="shared" si="2"/>
        <v>188.63174379771775</v>
      </c>
    </row>
    <row r="141" spans="1:9" x14ac:dyDescent="0.25">
      <c r="A141" s="14"/>
      <c r="B141" s="5">
        <f>DATE(YEAR(siječanj!B141),MONTH(siječanj!B141)+1,DAY(siječanj!B141))</f>
        <v>43863</v>
      </c>
      <c r="C141" s="8">
        <v>1.4375</v>
      </c>
      <c r="D141">
        <v>1.164677388403774</v>
      </c>
      <c r="E141" s="6">
        <v>169.1685967169758</v>
      </c>
      <c r="F141" s="7">
        <v>88.882241810127312</v>
      </c>
      <c r="G141" s="7">
        <v>96.282470275224725</v>
      </c>
      <c r="H141" s="7">
        <v>2.3776478912154353</v>
      </c>
      <c r="I141" s="7">
        <f t="shared" si="2"/>
        <v>197.02683942425864</v>
      </c>
    </row>
    <row r="142" spans="1:9" x14ac:dyDescent="0.25">
      <c r="A142" s="14"/>
      <c r="B142" s="5">
        <f>DATE(YEAR(siječanj!B142),MONTH(siječanj!B142)+1,DAY(siječanj!B142))</f>
        <v>43863</v>
      </c>
      <c r="C142" s="8">
        <v>1.4479166666666701</v>
      </c>
      <c r="D142">
        <v>1.164677388403774</v>
      </c>
      <c r="E142" s="6">
        <v>171.40324740835837</v>
      </c>
      <c r="F142" s="7">
        <v>91.180347483469333</v>
      </c>
      <c r="G142" s="7">
        <v>95.023503377318193</v>
      </c>
      <c r="H142" s="7">
        <v>3.2336742418732189</v>
      </c>
      <c r="I142" s="7">
        <f t="shared" si="2"/>
        <v>199.62948655549278</v>
      </c>
    </row>
    <row r="143" spans="1:9" x14ac:dyDescent="0.25">
      <c r="A143" s="14"/>
      <c r="B143" s="5">
        <f>DATE(YEAR(siječanj!B143),MONTH(siječanj!B143)+1,DAY(siječanj!B143))</f>
        <v>43863</v>
      </c>
      <c r="C143" s="8">
        <v>1.4583333333333299</v>
      </c>
      <c r="D143">
        <v>1.164677388403774</v>
      </c>
      <c r="E143" s="6">
        <v>174.28678201133303</v>
      </c>
      <c r="F143" s="7">
        <v>90.396676048405823</v>
      </c>
      <c r="G143" s="7">
        <v>98.525041431339162</v>
      </c>
      <c r="H143" s="7">
        <v>3.192385122284032</v>
      </c>
      <c r="I143" s="7">
        <f t="shared" si="2"/>
        <v>202.98787410625721</v>
      </c>
    </row>
    <row r="144" spans="1:9" x14ac:dyDescent="0.25">
      <c r="A144" s="14"/>
      <c r="B144" s="5">
        <f>DATE(YEAR(siječanj!B144),MONTH(siječanj!B144)+1,DAY(siječanj!B144))</f>
        <v>43863</v>
      </c>
      <c r="C144" s="8">
        <v>1.46875</v>
      </c>
      <c r="D144">
        <v>1.164677388403774</v>
      </c>
      <c r="E144" s="6">
        <v>175.75250323878203</v>
      </c>
      <c r="F144" s="7">
        <v>90.057853445817543</v>
      </c>
      <c r="G144" s="7">
        <v>101.57246690272167</v>
      </c>
      <c r="H144" s="7">
        <v>3.1645446238487596</v>
      </c>
      <c r="I144" s="7">
        <f t="shared" si="2"/>
        <v>204.69496647757049</v>
      </c>
    </row>
    <row r="145" spans="1:9" x14ac:dyDescent="0.25">
      <c r="A145" s="14"/>
      <c r="B145" s="5">
        <f>DATE(YEAR(siječanj!B145),MONTH(siječanj!B145)+1,DAY(siječanj!B145))</f>
        <v>43863</v>
      </c>
      <c r="C145" s="8">
        <v>1.4791666666666701</v>
      </c>
      <c r="D145">
        <v>1.164677388403774</v>
      </c>
      <c r="E145" s="6">
        <v>177.45854163982318</v>
      </c>
      <c r="F145" s="7">
        <v>91.31343081636679</v>
      </c>
      <c r="G145" s="7">
        <v>96.050538000414505</v>
      </c>
      <c r="H145" s="7">
        <v>4.0942116875692243</v>
      </c>
      <c r="I145" s="7">
        <f t="shared" si="2"/>
        <v>206.68195082701163</v>
      </c>
    </row>
    <row r="146" spans="1:9" x14ac:dyDescent="0.25">
      <c r="A146" s="14"/>
      <c r="B146" s="5">
        <f>DATE(YEAR(siječanj!B146),MONTH(siječanj!B146)+1,DAY(siječanj!B146))</f>
        <v>43863</v>
      </c>
      <c r="C146" s="8">
        <v>1.4895833333333299</v>
      </c>
      <c r="D146">
        <v>1.164677388403774</v>
      </c>
      <c r="E146" s="6">
        <v>179.30459369724372</v>
      </c>
      <c r="F146" s="7">
        <v>91.165635459984799</v>
      </c>
      <c r="G146" s="7">
        <v>95.635084141207017</v>
      </c>
      <c r="H146" s="7">
        <v>3.9830459150077604</v>
      </c>
      <c r="I146" s="7">
        <f t="shared" si="2"/>
        <v>208.8320059161056</v>
      </c>
    </row>
    <row r="147" spans="1:9" x14ac:dyDescent="0.25">
      <c r="A147" s="14"/>
      <c r="B147" s="5">
        <f>DATE(YEAR(siječanj!B147),MONTH(siječanj!B147)+1,DAY(siječanj!B147))</f>
        <v>43863</v>
      </c>
      <c r="C147" s="8">
        <v>1.5</v>
      </c>
      <c r="D147">
        <v>1.164677388403774</v>
      </c>
      <c r="E147" s="6">
        <v>179.18735574305731</v>
      </c>
      <c r="F147" s="7">
        <v>92.240746414078473</v>
      </c>
      <c r="G147" s="7">
        <v>96.790479531347884</v>
      </c>
      <c r="H147" s="7">
        <v>4.0216825625088957</v>
      </c>
      <c r="I147" s="7">
        <f t="shared" si="2"/>
        <v>208.69546152180197</v>
      </c>
    </row>
    <row r="148" spans="1:9" x14ac:dyDescent="0.25">
      <c r="A148" s="14"/>
      <c r="B148" s="5">
        <f>DATE(YEAR(siječanj!B148),MONTH(siječanj!B148)+1,DAY(siječanj!B148))</f>
        <v>43863</v>
      </c>
      <c r="C148" s="8">
        <v>1.5104166666666701</v>
      </c>
      <c r="D148">
        <v>1.164677388403774</v>
      </c>
      <c r="E148" s="6">
        <v>178.39536922479493</v>
      </c>
      <c r="F148" s="7">
        <v>92.099071355911988</v>
      </c>
      <c r="G148" s="7">
        <v>93.833045050748751</v>
      </c>
      <c r="H148" s="7">
        <v>4.1563570268548853</v>
      </c>
      <c r="I148" s="7">
        <f t="shared" si="2"/>
        <v>207.77305273206116</v>
      </c>
    </row>
    <row r="149" spans="1:9" x14ac:dyDescent="0.25">
      <c r="A149" s="14"/>
      <c r="B149" s="5">
        <f>DATE(YEAR(siječanj!B149),MONTH(siječanj!B149)+1,DAY(siječanj!B149))</f>
        <v>43863</v>
      </c>
      <c r="C149" s="8">
        <v>1.5208333333333299</v>
      </c>
      <c r="D149">
        <v>1.164677388403774</v>
      </c>
      <c r="E149" s="6">
        <v>175.50074539886791</v>
      </c>
      <c r="F149" s="7">
        <v>91.688203640777715</v>
      </c>
      <c r="G149" s="7">
        <v>92.300019788562992</v>
      </c>
      <c r="H149" s="7">
        <v>5.0979935825325855</v>
      </c>
      <c r="I149" s="7">
        <f t="shared" si="2"/>
        <v>204.40174981406912</v>
      </c>
    </row>
    <row r="150" spans="1:9" x14ac:dyDescent="0.25">
      <c r="A150" s="14"/>
      <c r="B150" s="5">
        <f>DATE(YEAR(siječanj!B150),MONTH(siječanj!B150)+1,DAY(siječanj!B150))</f>
        <v>43863</v>
      </c>
      <c r="C150" s="8">
        <v>1.53125</v>
      </c>
      <c r="D150">
        <v>1.164677388403774</v>
      </c>
      <c r="E150" s="6">
        <v>173.34245071553954</v>
      </c>
      <c r="F150" s="7">
        <v>87.401226087909308</v>
      </c>
      <c r="G150" s="7">
        <v>94.344224699429844</v>
      </c>
      <c r="H150" s="7">
        <v>5.9483833054974342</v>
      </c>
      <c r="I150" s="7">
        <f t="shared" si="2"/>
        <v>201.8880327988845</v>
      </c>
    </row>
    <row r="151" spans="1:9" x14ac:dyDescent="0.25">
      <c r="A151" s="14"/>
      <c r="B151" s="5">
        <f>DATE(YEAR(siječanj!B151),MONTH(siječanj!B151)+1,DAY(siječanj!B151))</f>
        <v>43863</v>
      </c>
      <c r="C151" s="8">
        <v>1.5416666666666701</v>
      </c>
      <c r="D151">
        <v>1.164677388403774</v>
      </c>
      <c r="E151" s="6">
        <v>165.46394923288051</v>
      </c>
      <c r="F151" s="7">
        <v>87.730512598793453</v>
      </c>
      <c r="G151" s="7">
        <v>93.249981767260678</v>
      </c>
      <c r="H151" s="7">
        <v>6.1056939248088993</v>
      </c>
      <c r="I151" s="7">
        <f t="shared" si="2"/>
        <v>192.7121202675259</v>
      </c>
    </row>
    <row r="152" spans="1:9" x14ac:dyDescent="0.25">
      <c r="A152" s="14"/>
      <c r="B152" s="5">
        <f>DATE(YEAR(siječanj!B152),MONTH(siječanj!B152)+1,DAY(siječanj!B152))</f>
        <v>43863</v>
      </c>
      <c r="C152" s="8">
        <v>1.5520833333333299</v>
      </c>
      <c r="D152">
        <v>1.164677388403774</v>
      </c>
      <c r="E152" s="6">
        <v>158.80744102643214</v>
      </c>
      <c r="F152" s="7">
        <v>87.827135350135265</v>
      </c>
      <c r="G152" s="7">
        <v>88.649750192024044</v>
      </c>
      <c r="H152" s="7">
        <v>7.0308877432618306</v>
      </c>
      <c r="I152" s="7">
        <f t="shared" si="2"/>
        <v>184.95943567375133</v>
      </c>
    </row>
    <row r="153" spans="1:9" x14ac:dyDescent="0.25">
      <c r="A153" s="14"/>
      <c r="B153" s="5">
        <f>DATE(YEAR(siječanj!B153),MONTH(siječanj!B153)+1,DAY(siječanj!B153))</f>
        <v>43863</v>
      </c>
      <c r="C153" s="8">
        <v>1.5625</v>
      </c>
      <c r="D153">
        <v>1.164677388403774</v>
      </c>
      <c r="E153" s="6">
        <v>154.49200372273143</v>
      </c>
      <c r="F153" s="7">
        <v>87.198251601653979</v>
      </c>
      <c r="G153" s="7">
        <v>88.77564286865956</v>
      </c>
      <c r="H153" s="7">
        <v>7.7584280670813461</v>
      </c>
      <c r="I153" s="7">
        <f t="shared" si="2"/>
        <v>179.93334342505696</v>
      </c>
    </row>
    <row r="154" spans="1:9" x14ac:dyDescent="0.25">
      <c r="A154" s="14"/>
      <c r="B154" s="5">
        <f>DATE(YEAR(siječanj!B154),MONTH(siječanj!B154)+1,DAY(siječanj!B154))</f>
        <v>43863</v>
      </c>
      <c r="C154" s="8">
        <v>1.5729166666666701</v>
      </c>
      <c r="D154">
        <v>1.164677388403774</v>
      </c>
      <c r="E154" s="6">
        <v>149.39697815155247</v>
      </c>
      <c r="F154" s="7">
        <v>86.109079634128875</v>
      </c>
      <c r="G154" s="7">
        <v>91.288937457134708</v>
      </c>
      <c r="H154" s="7">
        <v>7.1796373420713051</v>
      </c>
      <c r="I154" s="7">
        <f t="shared" si="2"/>
        <v>173.99928234896581</v>
      </c>
    </row>
    <row r="155" spans="1:9" x14ac:dyDescent="0.25">
      <c r="A155" s="14"/>
      <c r="B155" s="5">
        <f>DATE(YEAR(siječanj!B155),MONTH(siječanj!B155)+1,DAY(siječanj!B155))</f>
        <v>43863</v>
      </c>
      <c r="C155" s="8">
        <v>1.5833333333333299</v>
      </c>
      <c r="D155">
        <v>1.164677388403774</v>
      </c>
      <c r="E155" s="6">
        <v>147.35990082753119</v>
      </c>
      <c r="F155" s="7">
        <v>85.901073884993835</v>
      </c>
      <c r="G155" s="7">
        <v>92.012790249125402</v>
      </c>
      <c r="H155" s="7">
        <v>6.7462425269783344</v>
      </c>
      <c r="I155" s="7">
        <f t="shared" si="2"/>
        <v>171.62674445124816</v>
      </c>
    </row>
    <row r="156" spans="1:9" x14ac:dyDescent="0.25">
      <c r="A156" s="14"/>
      <c r="B156" s="5">
        <f>DATE(YEAR(siječanj!B156),MONTH(siječanj!B156)+1,DAY(siječanj!B156))</f>
        <v>43863</v>
      </c>
      <c r="C156" s="8">
        <v>1.59375</v>
      </c>
      <c r="D156">
        <v>1.164677388403774</v>
      </c>
      <c r="E156" s="6">
        <v>145.22755964472958</v>
      </c>
      <c r="F156" s="7">
        <v>86.176692252300811</v>
      </c>
      <c r="G156" s="7">
        <v>91.887134348642931</v>
      </c>
      <c r="H156" s="7">
        <v>4.7750981848276242</v>
      </c>
      <c r="I156" s="7">
        <f t="shared" si="2"/>
        <v>169.14325489127697</v>
      </c>
    </row>
    <row r="157" spans="1:9" x14ac:dyDescent="0.25">
      <c r="A157" s="14"/>
      <c r="B157" s="5">
        <f>DATE(YEAR(siječanj!B157),MONTH(siječanj!B157)+1,DAY(siječanj!B157))</f>
        <v>43863</v>
      </c>
      <c r="C157" s="8">
        <v>1.6041666666666701</v>
      </c>
      <c r="D157">
        <v>1.164677388403774</v>
      </c>
      <c r="E157" s="6">
        <v>143.90181949604425</v>
      </c>
      <c r="F157" s="7">
        <v>87.583946928067363</v>
      </c>
      <c r="G157" s="7">
        <v>90.612451935221429</v>
      </c>
      <c r="H157" s="7">
        <v>3.7966756362261838</v>
      </c>
      <c r="I157" s="7">
        <f t="shared" si="2"/>
        <v>167.59919531720411</v>
      </c>
    </row>
    <row r="158" spans="1:9" x14ac:dyDescent="0.25">
      <c r="A158" s="14"/>
      <c r="B158" s="5">
        <f>DATE(YEAR(siječanj!B158),MONTH(siječanj!B158)+1,DAY(siječanj!B158))</f>
        <v>43863</v>
      </c>
      <c r="C158" s="8">
        <v>1.6145833333333299</v>
      </c>
      <c r="D158">
        <v>1.164677388403774</v>
      </c>
      <c r="E158" s="6">
        <v>140.27136901256114</v>
      </c>
      <c r="F158" s="7">
        <v>85.569159222413745</v>
      </c>
      <c r="G158" s="7">
        <v>92.268717178497425</v>
      </c>
      <c r="H158" s="7">
        <v>3.6228326354962124</v>
      </c>
      <c r="I158" s="7">
        <f t="shared" si="2"/>
        <v>163.37089172937178</v>
      </c>
    </row>
    <row r="159" spans="1:9" x14ac:dyDescent="0.25">
      <c r="A159" s="14"/>
      <c r="B159" s="5">
        <f>DATE(YEAR(siječanj!B159),MONTH(siječanj!B159)+1,DAY(siječanj!B159))</f>
        <v>43863</v>
      </c>
      <c r="C159" s="8">
        <v>1.625</v>
      </c>
      <c r="D159">
        <v>1.164677388403774</v>
      </c>
      <c r="E159" s="6">
        <v>139.43893787797762</v>
      </c>
      <c r="F159" s="7">
        <v>85.899382062571831</v>
      </c>
      <c r="G159" s="7">
        <v>90.945636114128362</v>
      </c>
      <c r="H159" s="7">
        <v>2.9838458343910155</v>
      </c>
      <c r="I159" s="7">
        <f t="shared" si="2"/>
        <v>162.40137800951905</v>
      </c>
    </row>
    <row r="160" spans="1:9" x14ac:dyDescent="0.25">
      <c r="A160" s="14"/>
      <c r="B160" s="5">
        <f>DATE(YEAR(siječanj!B160),MONTH(siječanj!B160)+1,DAY(siječanj!B160))</f>
        <v>43863</v>
      </c>
      <c r="C160" s="8">
        <v>1.6354166666666701</v>
      </c>
      <c r="D160">
        <v>1.164677388403774</v>
      </c>
      <c r="E160" s="6">
        <v>138.95797676743567</v>
      </c>
      <c r="F160" s="7">
        <v>86.608544995196965</v>
      </c>
      <c r="G160" s="7">
        <v>90.394256690443839</v>
      </c>
      <c r="H160" s="7">
        <v>2.423501892359087</v>
      </c>
      <c r="I160" s="7">
        <f t="shared" si="2"/>
        <v>161.84121347936929</v>
      </c>
    </row>
    <row r="161" spans="1:9" x14ac:dyDescent="0.25">
      <c r="A161" s="14"/>
      <c r="B161" s="5">
        <f>DATE(YEAR(siječanj!B161),MONTH(siječanj!B161)+1,DAY(siječanj!B161))</f>
        <v>43863</v>
      </c>
      <c r="C161" s="8">
        <v>1.6458333333333299</v>
      </c>
      <c r="D161">
        <v>1.164677388403774</v>
      </c>
      <c r="E161" s="6">
        <v>137.62655725440908</v>
      </c>
      <c r="F161" s="7">
        <v>86.204645498779499</v>
      </c>
      <c r="G161" s="7">
        <v>90.374399598827893</v>
      </c>
      <c r="H161" s="7">
        <v>2.2802813482100617</v>
      </c>
      <c r="I161" s="7">
        <f t="shared" si="2"/>
        <v>160.29053927806766</v>
      </c>
    </row>
    <row r="162" spans="1:9" x14ac:dyDescent="0.25">
      <c r="A162" s="14"/>
      <c r="B162" s="5">
        <f>DATE(YEAR(siječanj!B162),MONTH(siječanj!B162)+1,DAY(siječanj!B162))</f>
        <v>43863</v>
      </c>
      <c r="C162" s="8">
        <v>1.65625</v>
      </c>
      <c r="D162">
        <v>1.164677388403774</v>
      </c>
      <c r="E162" s="6">
        <v>134.99868092043113</v>
      </c>
      <c r="F162" s="7">
        <v>86.218931552723106</v>
      </c>
      <c r="G162" s="7">
        <v>92.287069336937137</v>
      </c>
      <c r="H162" s="7">
        <v>2.5013070762442036</v>
      </c>
      <c r="I162" s="7">
        <f t="shared" si="2"/>
        <v>157.2299111323621</v>
      </c>
    </row>
    <row r="163" spans="1:9" x14ac:dyDescent="0.25">
      <c r="A163" s="14"/>
      <c r="B163" s="5">
        <f>DATE(YEAR(siječanj!B163),MONTH(siječanj!B163)+1,DAY(siječanj!B163))</f>
        <v>43863</v>
      </c>
      <c r="C163" s="8">
        <v>1.6666666666666701</v>
      </c>
      <c r="D163">
        <v>1.164677388403774</v>
      </c>
      <c r="E163" s="6">
        <v>134.71567324943385</v>
      </c>
      <c r="F163" s="7">
        <v>87.745353216856387</v>
      </c>
      <c r="G163" s="7">
        <v>91.864708837739556</v>
      </c>
      <c r="H163" s="7">
        <v>2.9010962751979426</v>
      </c>
      <c r="I163" s="7">
        <f t="shared" si="2"/>
        <v>156.90029849720676</v>
      </c>
    </row>
    <row r="164" spans="1:9" x14ac:dyDescent="0.25">
      <c r="A164" s="14"/>
      <c r="B164" s="5">
        <f>DATE(YEAR(siječanj!B164),MONTH(siječanj!B164)+1,DAY(siječanj!B164))</f>
        <v>43863</v>
      </c>
      <c r="C164" s="8">
        <v>1.6770833333333299</v>
      </c>
      <c r="D164">
        <v>1.164677388403774</v>
      </c>
      <c r="E164" s="6">
        <v>135.82392622274628</v>
      </c>
      <c r="F164" s="7">
        <v>88.406996434183881</v>
      </c>
      <c r="G164" s="7">
        <v>93.467888064868433</v>
      </c>
      <c r="H164" s="7">
        <v>4.5653825659034437</v>
      </c>
      <c r="I164" s="7">
        <f t="shared" si="2"/>
        <v>158.19105567585501</v>
      </c>
    </row>
    <row r="165" spans="1:9" x14ac:dyDescent="0.25">
      <c r="A165" s="14"/>
      <c r="B165" s="5">
        <f>DATE(YEAR(siječanj!B165),MONTH(siječanj!B165)+1,DAY(siječanj!B165))</f>
        <v>43863</v>
      </c>
      <c r="C165" s="8">
        <v>1.6875</v>
      </c>
      <c r="D165">
        <v>1.164677388403774</v>
      </c>
      <c r="E165" s="6">
        <v>139.86288618660168</v>
      </c>
      <c r="F165" s="7">
        <v>90.148070579723026</v>
      </c>
      <c r="G165" s="7">
        <v>93.891496655313503</v>
      </c>
      <c r="H165" s="7">
        <v>10.880569991245371</v>
      </c>
      <c r="I165" s="7">
        <f t="shared" si="2"/>
        <v>162.89514101842553</v>
      </c>
    </row>
    <row r="166" spans="1:9" x14ac:dyDescent="0.25">
      <c r="A166" s="14"/>
      <c r="B166" s="5">
        <f>DATE(YEAR(siječanj!B166),MONTH(siječanj!B166)+1,DAY(siječanj!B166))</f>
        <v>43863</v>
      </c>
      <c r="C166" s="8">
        <v>1.6979166666666701</v>
      </c>
      <c r="D166">
        <v>1.164677388403774</v>
      </c>
      <c r="E166" s="6">
        <v>143.62072699397137</v>
      </c>
      <c r="F166" s="7">
        <v>92.699953634947661</v>
      </c>
      <c r="G166" s="7">
        <v>93.747211688686903</v>
      </c>
      <c r="H166" s="7">
        <v>54.630735457175163</v>
      </c>
      <c r="I166" s="7">
        <f t="shared" si="2"/>
        <v>167.27181323598998</v>
      </c>
    </row>
    <row r="167" spans="1:9" x14ac:dyDescent="0.25">
      <c r="A167" s="14"/>
      <c r="B167" s="5">
        <f>DATE(YEAR(siječanj!B167),MONTH(siječanj!B167)+1,DAY(siječanj!B167))</f>
        <v>43863</v>
      </c>
      <c r="C167" s="8">
        <v>1.7083333333333299</v>
      </c>
      <c r="D167">
        <v>1.164677388403774</v>
      </c>
      <c r="E167" s="6">
        <v>147.78540693850715</v>
      </c>
      <c r="F167" s="7">
        <v>95.153055961061824</v>
      </c>
      <c r="G167" s="7">
        <v>96.141736950894</v>
      </c>
      <c r="H167" s="7">
        <v>135.01216199217441</v>
      </c>
      <c r="I167" s="7">
        <f t="shared" si="2"/>
        <v>172.12232179732948</v>
      </c>
    </row>
    <row r="168" spans="1:9" x14ac:dyDescent="0.25">
      <c r="A168" s="14"/>
      <c r="B168" s="5">
        <f>DATE(YEAR(siječanj!B168),MONTH(siječanj!B168)+1,DAY(siječanj!B168))</f>
        <v>43863</v>
      </c>
      <c r="C168" s="8">
        <v>1.71875</v>
      </c>
      <c r="D168">
        <v>1.164677388403774</v>
      </c>
      <c r="E168" s="6">
        <v>155.0924911181643</v>
      </c>
      <c r="F168" s="7">
        <v>96.630945227592591</v>
      </c>
      <c r="G168" s="7">
        <v>98.389653629650411</v>
      </c>
      <c r="H168" s="7">
        <v>170.60558135289307</v>
      </c>
      <c r="I168" s="7">
        <f t="shared" si="2"/>
        <v>180.63271751653912</v>
      </c>
    </row>
    <row r="169" spans="1:9" x14ac:dyDescent="0.25">
      <c r="A169" s="14"/>
      <c r="B169" s="5">
        <f>DATE(YEAR(siječanj!B169),MONTH(siječanj!B169)+1,DAY(siječanj!B169))</f>
        <v>43863</v>
      </c>
      <c r="C169" s="8">
        <v>1.7291666666666701</v>
      </c>
      <c r="D169">
        <v>1.164677388403774</v>
      </c>
      <c r="E169" s="6">
        <v>161.03196501532696</v>
      </c>
      <c r="F169" s="7">
        <v>100.10135926339231</v>
      </c>
      <c r="G169" s="7">
        <v>98.397447176925709</v>
      </c>
      <c r="H169" s="7">
        <v>190.44779872027192</v>
      </c>
      <c r="I169" s="7">
        <f t="shared" si="2"/>
        <v>187.55028846357891</v>
      </c>
    </row>
    <row r="170" spans="1:9" x14ac:dyDescent="0.25">
      <c r="A170" s="14"/>
      <c r="B170" s="5">
        <f>DATE(YEAR(siječanj!B170),MONTH(siječanj!B170)+1,DAY(siječanj!B170))</f>
        <v>43863</v>
      </c>
      <c r="C170" s="8">
        <v>1.7395833333333299</v>
      </c>
      <c r="D170">
        <v>1.164677388403774</v>
      </c>
      <c r="E170" s="6">
        <v>166.90555808869138</v>
      </c>
      <c r="F170" s="7">
        <v>101.03485945660869</v>
      </c>
      <c r="G170" s="7">
        <v>100.26256503982125</v>
      </c>
      <c r="H170" s="7">
        <v>196.34125304407962</v>
      </c>
      <c r="I170" s="7">
        <f t="shared" si="2"/>
        <v>194.39112950481146</v>
      </c>
    </row>
    <row r="171" spans="1:9" x14ac:dyDescent="0.25">
      <c r="A171" s="14"/>
      <c r="B171" s="5">
        <f>DATE(YEAR(siječanj!B171),MONTH(siječanj!B171)+1,DAY(siječanj!B171))</f>
        <v>43863</v>
      </c>
      <c r="C171" s="8">
        <v>1.75</v>
      </c>
      <c r="D171">
        <v>1.164677388403774</v>
      </c>
      <c r="E171" s="6">
        <v>169.34242988727857</v>
      </c>
      <c r="F171" s="7">
        <v>100.93184716215286</v>
      </c>
      <c r="G171" s="7">
        <v>101.42503963562309</v>
      </c>
      <c r="H171" s="7">
        <v>217.84557536011638</v>
      </c>
      <c r="I171" s="7">
        <f t="shared" si="2"/>
        <v>197.22929898706479</v>
      </c>
    </row>
    <row r="172" spans="1:9" x14ac:dyDescent="0.25">
      <c r="A172" s="14"/>
      <c r="B172" s="5">
        <f>DATE(YEAR(siječanj!B172),MONTH(siječanj!B172)+1,DAY(siječanj!B172))</f>
        <v>43863</v>
      </c>
      <c r="C172" s="8">
        <v>1.7604166666666701</v>
      </c>
      <c r="D172">
        <v>1.164677388403774</v>
      </c>
      <c r="E172" s="6">
        <v>172.74556462744488</v>
      </c>
      <c r="F172" s="7">
        <v>103.34039548543362</v>
      </c>
      <c r="G172" s="7">
        <v>103.74658165851577</v>
      </c>
      <c r="H172" s="7">
        <v>223.59333595607447</v>
      </c>
      <c r="I172" s="7">
        <f t="shared" si="2"/>
        <v>201.19285306862787</v>
      </c>
    </row>
    <row r="173" spans="1:9" x14ac:dyDescent="0.25">
      <c r="A173" s="14"/>
      <c r="B173" s="5">
        <f>DATE(YEAR(siječanj!B173),MONTH(siječanj!B173)+1,DAY(siječanj!B173))</f>
        <v>43863</v>
      </c>
      <c r="C173" s="8">
        <v>1.7708333333333299</v>
      </c>
      <c r="D173">
        <v>1.164677388403774</v>
      </c>
      <c r="E173" s="6">
        <v>174.36262566233995</v>
      </c>
      <c r="F173" s="7">
        <v>101.59316085587322</v>
      </c>
      <c r="G173" s="7">
        <v>109.1764407556788</v>
      </c>
      <c r="H173" s="7">
        <v>237.15016562020318</v>
      </c>
      <c r="I173" s="7">
        <f t="shared" si="2"/>
        <v>203.07620749163897</v>
      </c>
    </row>
    <row r="174" spans="1:9" x14ac:dyDescent="0.25">
      <c r="A174" s="14"/>
      <c r="B174" s="5">
        <f>DATE(YEAR(siječanj!B174),MONTH(siječanj!B174)+1,DAY(siječanj!B174))</f>
        <v>43863</v>
      </c>
      <c r="C174" s="8">
        <v>1.78125</v>
      </c>
      <c r="D174">
        <v>1.164677388403774</v>
      </c>
      <c r="E174" s="6">
        <v>177.66459111047558</v>
      </c>
      <c r="F174" s="7">
        <v>101.25470394411725</v>
      </c>
      <c r="G174" s="7">
        <v>113.36574932385717</v>
      </c>
      <c r="H174" s="7">
        <v>237.28901351979098</v>
      </c>
      <c r="I174" s="7">
        <f t="shared" si="2"/>
        <v>206.92193198637307</v>
      </c>
    </row>
    <row r="175" spans="1:9" x14ac:dyDescent="0.25">
      <c r="A175" s="14"/>
      <c r="B175" s="5">
        <f>DATE(YEAR(siječanj!B175),MONTH(siječanj!B175)+1,DAY(siječanj!B175))</f>
        <v>43863</v>
      </c>
      <c r="C175" s="8">
        <v>1.7916666666666701</v>
      </c>
      <c r="D175">
        <v>1.164677388403774</v>
      </c>
      <c r="E175" s="6">
        <v>178.03546949588474</v>
      </c>
      <c r="F175" s="7">
        <v>100.50174250180679</v>
      </c>
      <c r="G175" s="7">
        <v>114.52353655445945</v>
      </c>
      <c r="H175" s="7">
        <v>237.58935842253783</v>
      </c>
      <c r="I175" s="7">
        <f t="shared" si="2"/>
        <v>207.35388565570682</v>
      </c>
    </row>
    <row r="176" spans="1:9" x14ac:dyDescent="0.25">
      <c r="A176" s="14"/>
      <c r="B176" s="5">
        <f>DATE(YEAR(siječanj!B176),MONTH(siječanj!B176)+1,DAY(siječanj!B176))</f>
        <v>43863</v>
      </c>
      <c r="C176" s="8">
        <v>1.8020833333333299</v>
      </c>
      <c r="D176">
        <v>1.164677388403774</v>
      </c>
      <c r="E176" s="6">
        <v>180.85068883868618</v>
      </c>
      <c r="F176" s="7">
        <v>100.79157860718757</v>
      </c>
      <c r="G176" s="7">
        <v>116.07298766061936</v>
      </c>
      <c r="H176" s="7">
        <v>237.90219076147238</v>
      </c>
      <c r="I176" s="7">
        <f t="shared" si="2"/>
        <v>210.63270796766457</v>
      </c>
    </row>
    <row r="177" spans="1:9" x14ac:dyDescent="0.25">
      <c r="A177" s="14"/>
      <c r="B177" s="5">
        <f>DATE(YEAR(siječanj!B177),MONTH(siječanj!B177)+1,DAY(siječanj!B177))</f>
        <v>43863</v>
      </c>
      <c r="C177" s="8">
        <v>1.8125</v>
      </c>
      <c r="D177">
        <v>1.164677388403774</v>
      </c>
      <c r="E177" s="6">
        <v>185.00469714607115</v>
      </c>
      <c r="F177" s="7">
        <v>100.27077458326703</v>
      </c>
      <c r="G177" s="7">
        <v>118.74505871891942</v>
      </c>
      <c r="H177" s="7">
        <v>237.73904330910193</v>
      </c>
      <c r="I177" s="7">
        <f t="shared" si="2"/>
        <v>215.4707875145173</v>
      </c>
    </row>
    <row r="178" spans="1:9" x14ac:dyDescent="0.25">
      <c r="A178" s="14"/>
      <c r="B178" s="5">
        <f>DATE(YEAR(siječanj!B178),MONTH(siječanj!B178)+1,DAY(siječanj!B178))</f>
        <v>43863</v>
      </c>
      <c r="C178" s="8">
        <v>1.8229166666666701</v>
      </c>
      <c r="D178">
        <v>1.164677388403774</v>
      </c>
      <c r="E178" s="6">
        <v>183.33939853429357</v>
      </c>
      <c r="F178" s="7">
        <v>99.20951165783427</v>
      </c>
      <c r="G178" s="7">
        <v>114.69384683214699</v>
      </c>
      <c r="H178" s="7">
        <v>237.48093974649112</v>
      </c>
      <c r="I178" s="7">
        <f t="shared" si="2"/>
        <v>213.53125187643974</v>
      </c>
    </row>
    <row r="179" spans="1:9" x14ac:dyDescent="0.25">
      <c r="A179" s="14"/>
      <c r="B179" s="5">
        <f>DATE(YEAR(siječanj!B179),MONTH(siječanj!B179)+1,DAY(siječanj!B179))</f>
        <v>43863</v>
      </c>
      <c r="C179" s="8">
        <v>1.8333333333333299</v>
      </c>
      <c r="D179">
        <v>1.164677388403774</v>
      </c>
      <c r="E179" s="6">
        <v>182.98438643494248</v>
      </c>
      <c r="F179" s="7">
        <v>98.76453423078064</v>
      </c>
      <c r="G179" s="7">
        <v>113.73589064841717</v>
      </c>
      <c r="H179" s="7">
        <v>237.59847623308758</v>
      </c>
      <c r="I179" s="7">
        <f t="shared" si="2"/>
        <v>213.11777731171577</v>
      </c>
    </row>
    <row r="180" spans="1:9" x14ac:dyDescent="0.25">
      <c r="A180" s="14"/>
      <c r="B180" s="5">
        <f>DATE(YEAR(siječanj!B180),MONTH(siječanj!B180)+1,DAY(siječanj!B180))</f>
        <v>43863</v>
      </c>
      <c r="C180" s="8">
        <v>1.84375</v>
      </c>
      <c r="D180">
        <v>1.164677388403774</v>
      </c>
      <c r="E180" s="6">
        <v>184.52123249512078</v>
      </c>
      <c r="F180" s="7">
        <v>100.03722673599819</v>
      </c>
      <c r="G180" s="7">
        <v>112.84961342858237</v>
      </c>
      <c r="H180" s="7">
        <v>237.4492156623738</v>
      </c>
      <c r="I180" s="7">
        <f t="shared" si="2"/>
        <v>214.90770716746286</v>
      </c>
    </row>
    <row r="181" spans="1:9" x14ac:dyDescent="0.25">
      <c r="A181" s="14"/>
      <c r="B181" s="5">
        <f>DATE(YEAR(siječanj!B181),MONTH(siječanj!B181)+1,DAY(siječanj!B181))</f>
        <v>43863</v>
      </c>
      <c r="C181" s="8">
        <v>1.8541666666666701</v>
      </c>
      <c r="D181">
        <v>1.164677388403774</v>
      </c>
      <c r="E181" s="6">
        <v>182.73402153490068</v>
      </c>
      <c r="F181" s="7">
        <v>97.071707163623202</v>
      </c>
      <c r="G181" s="7">
        <v>111.45033860078962</v>
      </c>
      <c r="H181" s="7">
        <v>236.74039503829999</v>
      </c>
      <c r="I181" s="7">
        <f t="shared" si="2"/>
        <v>212.82618297378713</v>
      </c>
    </row>
    <row r="182" spans="1:9" x14ac:dyDescent="0.25">
      <c r="A182" s="14"/>
      <c r="B182" s="5">
        <f>DATE(YEAR(siječanj!B182),MONTH(siječanj!B182)+1,DAY(siječanj!B182))</f>
        <v>43863</v>
      </c>
      <c r="C182" s="8">
        <v>1.8645833333333299</v>
      </c>
      <c r="D182">
        <v>1.164677388403774</v>
      </c>
      <c r="E182" s="6">
        <v>180.17434298423925</v>
      </c>
      <c r="F182" s="7">
        <v>96.487272934880409</v>
      </c>
      <c r="G182" s="7">
        <v>110.38863834362326</v>
      </c>
      <c r="H182" s="7">
        <v>237.25521367456531</v>
      </c>
      <c r="I182" s="7">
        <f t="shared" si="2"/>
        <v>209.84498324424959</v>
      </c>
    </row>
    <row r="183" spans="1:9" x14ac:dyDescent="0.25">
      <c r="A183" s="14"/>
      <c r="B183" s="5">
        <f>DATE(YEAR(siječanj!B183),MONTH(siječanj!B183)+1,DAY(siječanj!B183))</f>
        <v>43863</v>
      </c>
      <c r="C183" s="8">
        <v>1.875</v>
      </c>
      <c r="D183">
        <v>1.164677388403774</v>
      </c>
      <c r="E183" s="6">
        <v>176.13486276573272</v>
      </c>
      <c r="F183" s="7">
        <v>91.97928148755615</v>
      </c>
      <c r="G183" s="7">
        <v>101.12843536578637</v>
      </c>
      <c r="H183" s="7">
        <v>238.98773612949768</v>
      </c>
      <c r="I183" s="7">
        <f t="shared" si="2"/>
        <v>205.14029197285072</v>
      </c>
    </row>
    <row r="184" spans="1:9" x14ac:dyDescent="0.25">
      <c r="A184" s="14"/>
      <c r="B184" s="5">
        <f>DATE(YEAR(siječanj!B184),MONTH(siječanj!B184)+1,DAY(siječanj!B184))</f>
        <v>43863</v>
      </c>
      <c r="C184" s="8">
        <v>1.8854166666666701</v>
      </c>
      <c r="D184">
        <v>1.164677388403774</v>
      </c>
      <c r="E184" s="6">
        <v>182.91929339712451</v>
      </c>
      <c r="F184" s="7">
        <v>82.288795917740629</v>
      </c>
      <c r="G184" s="7">
        <v>87.201245990170463</v>
      </c>
      <c r="H184" s="7">
        <v>244.2429128373773</v>
      </c>
      <c r="I184" s="7">
        <f t="shared" si="2"/>
        <v>213.04196492242667</v>
      </c>
    </row>
    <row r="185" spans="1:9" x14ac:dyDescent="0.25">
      <c r="A185" s="14"/>
      <c r="B185" s="5">
        <f>DATE(YEAR(siječanj!B185),MONTH(siječanj!B185)+1,DAY(siječanj!B185))</f>
        <v>43863</v>
      </c>
      <c r="C185" s="8">
        <v>1.8958333333333299</v>
      </c>
      <c r="D185">
        <v>1.164677388403774</v>
      </c>
      <c r="E185" s="6">
        <v>189.92253010372579</v>
      </c>
      <c r="F185" s="7">
        <v>78.411806010860587</v>
      </c>
      <c r="G185" s="7">
        <v>81.898559766131541</v>
      </c>
      <c r="H185" s="7">
        <v>247.89839090009318</v>
      </c>
      <c r="I185" s="7">
        <f t="shared" si="2"/>
        <v>221.19847636024451</v>
      </c>
    </row>
    <row r="186" spans="1:9" x14ac:dyDescent="0.25">
      <c r="A186" s="14"/>
      <c r="B186" s="5">
        <f>DATE(YEAR(siječanj!B186),MONTH(siječanj!B186)+1,DAY(siječanj!B186))</f>
        <v>43863</v>
      </c>
      <c r="C186" s="8">
        <v>1.90625</v>
      </c>
      <c r="D186">
        <v>1.164677388403774</v>
      </c>
      <c r="E186" s="6">
        <v>190.46158796230895</v>
      </c>
      <c r="F186" s="7">
        <v>77.479057292211692</v>
      </c>
      <c r="G186" s="7">
        <v>82.620835388153552</v>
      </c>
      <c r="H186" s="7">
        <v>248.95687069393574</v>
      </c>
      <c r="I186" s="7">
        <f t="shared" si="2"/>
        <v>221.82630485917767</v>
      </c>
    </row>
    <row r="187" spans="1:9" x14ac:dyDescent="0.25">
      <c r="A187" s="14"/>
      <c r="B187" s="5">
        <f>DATE(YEAR(siječanj!B187),MONTH(siječanj!B187)+1,DAY(siječanj!B187))</f>
        <v>43863</v>
      </c>
      <c r="C187" s="8">
        <v>1.9166666666666701</v>
      </c>
      <c r="D187">
        <v>1.164677388403774</v>
      </c>
      <c r="E187" s="6">
        <v>188.2240003495088</v>
      </c>
      <c r="F187" s="7">
        <v>76.791751419333181</v>
      </c>
      <c r="G187" s="7">
        <v>82.843473195667372</v>
      </c>
      <c r="H187" s="7">
        <v>248.88461846982941</v>
      </c>
      <c r="I187" s="7">
        <f t="shared" si="2"/>
        <v>219.22023716197694</v>
      </c>
    </row>
    <row r="188" spans="1:9" x14ac:dyDescent="0.25">
      <c r="A188" s="14"/>
      <c r="B188" s="5">
        <f>DATE(YEAR(siječanj!B188),MONTH(siječanj!B188)+1,DAY(siječanj!B188))</f>
        <v>43863</v>
      </c>
      <c r="C188" s="8">
        <v>1.9270833333333299</v>
      </c>
      <c r="D188">
        <v>1.164677388403774</v>
      </c>
      <c r="E188" s="6">
        <v>189.08278282641112</v>
      </c>
      <c r="F188" s="7">
        <v>75.067446810532914</v>
      </c>
      <c r="G188" s="7">
        <v>71.238231171612952</v>
      </c>
      <c r="H188" s="7">
        <v>250.56051766781036</v>
      </c>
      <c r="I188" s="7">
        <f t="shared" si="2"/>
        <v>220.22044169438246</v>
      </c>
    </row>
    <row r="189" spans="1:9" x14ac:dyDescent="0.25">
      <c r="A189" s="14"/>
      <c r="B189" s="5">
        <f>DATE(YEAR(siječanj!B189),MONTH(siječanj!B189)+1,DAY(siječanj!B189))</f>
        <v>43863</v>
      </c>
      <c r="C189" s="8">
        <v>1.9375</v>
      </c>
      <c r="D189">
        <v>1.164677388403774</v>
      </c>
      <c r="E189" s="6">
        <v>182.90722487129949</v>
      </c>
      <c r="F189" s="7">
        <v>74.001920171110271</v>
      </c>
      <c r="G189" s="7">
        <v>64.189529502822865</v>
      </c>
      <c r="H189" s="7">
        <v>249.78150763213279</v>
      </c>
      <c r="I189" s="7">
        <f t="shared" si="2"/>
        <v>213.02790898328692</v>
      </c>
    </row>
    <row r="190" spans="1:9" x14ac:dyDescent="0.25">
      <c r="A190" s="14"/>
      <c r="B190" s="5">
        <f>DATE(YEAR(siječanj!B190),MONTH(siječanj!B190)+1,DAY(siječanj!B190))</f>
        <v>43863</v>
      </c>
      <c r="C190" s="8">
        <v>1.9479166666666701</v>
      </c>
      <c r="D190">
        <v>1.164677388403774</v>
      </c>
      <c r="E190" s="6">
        <v>173.09355180820529</v>
      </c>
      <c r="F190" s="7">
        <v>72.318319764952676</v>
      </c>
      <c r="G190" s="7">
        <v>63.746412965258727</v>
      </c>
      <c r="H190" s="7">
        <v>246.57751856699267</v>
      </c>
      <c r="I190" s="7">
        <f t="shared" si="2"/>
        <v>201.5981458695139</v>
      </c>
    </row>
    <row r="191" spans="1:9" x14ac:dyDescent="0.25">
      <c r="A191" s="14"/>
      <c r="B191" s="5">
        <f>DATE(YEAR(siječanj!B191),MONTH(siječanj!B191)+1,DAY(siječanj!B191))</f>
        <v>43863</v>
      </c>
      <c r="C191" s="8">
        <v>1.9583333333333299</v>
      </c>
      <c r="D191">
        <v>1.164677388403774</v>
      </c>
      <c r="E191" s="6">
        <v>162.40286366260864</v>
      </c>
      <c r="F191" s="7">
        <v>70.046973819658632</v>
      </c>
      <c r="G191" s="7">
        <v>61.294339058392595</v>
      </c>
      <c r="H191" s="7">
        <v>245.44928064972288</v>
      </c>
      <c r="I191" s="7">
        <f t="shared" si="2"/>
        <v>189.14694311986119</v>
      </c>
    </row>
    <row r="192" spans="1:9" x14ac:dyDescent="0.25">
      <c r="A192" s="14"/>
      <c r="B192" s="5">
        <f>DATE(YEAR(siječanj!B192),MONTH(siječanj!B192)+1,DAY(siječanj!B192))</f>
        <v>43863</v>
      </c>
      <c r="C192" s="8">
        <v>1.96875</v>
      </c>
      <c r="D192">
        <v>1.164677388403774</v>
      </c>
      <c r="E192" s="6">
        <v>149.96696993706627</v>
      </c>
      <c r="F192" s="7">
        <v>68.343196120434698</v>
      </c>
      <c r="G192" s="7">
        <v>60.345661289338629</v>
      </c>
      <c r="H192" s="7">
        <v>246.13455772038125</v>
      </c>
      <c r="I192" s="7">
        <f t="shared" si="2"/>
        <v>174.66313889312963</v>
      </c>
    </row>
    <row r="193" spans="1:9" x14ac:dyDescent="0.25">
      <c r="A193" s="14"/>
      <c r="B193" s="5">
        <f>DATE(YEAR(siječanj!B193),MONTH(siječanj!B193)+1,DAY(siječanj!B193))</f>
        <v>43863</v>
      </c>
      <c r="C193" s="8">
        <v>1.9791666666666701</v>
      </c>
      <c r="D193">
        <v>1.164677388403774</v>
      </c>
      <c r="E193" s="6">
        <v>137.95016058340036</v>
      </c>
      <c r="F193" s="7">
        <v>66.821194894933768</v>
      </c>
      <c r="G193" s="7">
        <v>62.931822735629233</v>
      </c>
      <c r="H193" s="7">
        <v>247.11883503088038</v>
      </c>
      <c r="I193" s="7">
        <f t="shared" si="2"/>
        <v>160.66743275815597</v>
      </c>
    </row>
    <row r="194" spans="1:9" ht="15.75" thickBot="1" x14ac:dyDescent="0.3">
      <c r="A194" s="14"/>
      <c r="B194" s="5">
        <f>DATE(YEAR(siječanj!B194),MONTH(siječanj!B194)+1,DAY(siječanj!B194))</f>
        <v>43863</v>
      </c>
      <c r="C194" s="8">
        <v>1.9895833333333299</v>
      </c>
      <c r="D194">
        <v>1.164677388403774</v>
      </c>
      <c r="E194" s="6">
        <v>128.77458429229171</v>
      </c>
      <c r="F194" s="7">
        <v>65.977670720788367</v>
      </c>
      <c r="G194" s="7">
        <v>63.564247827297642</v>
      </c>
      <c r="H194" s="7">
        <v>247.60795168075438</v>
      </c>
      <c r="I194" s="7">
        <f t="shared" si="2"/>
        <v>149.98084652632795</v>
      </c>
    </row>
    <row r="195" spans="1:9" x14ac:dyDescent="0.25">
      <c r="A195" s="15">
        <f>A99+1</f>
        <v>34</v>
      </c>
      <c r="B195" s="5">
        <f>DATE(YEAR(siječanj!B195),MONTH(siječanj!B195)+1,DAY(siječanj!B195))</f>
        <v>43864</v>
      </c>
      <c r="C195" s="8">
        <v>2</v>
      </c>
      <c r="D195">
        <v>1.1606832056113479</v>
      </c>
      <c r="E195" s="6">
        <v>135.74752579067064</v>
      </c>
      <c r="F195" s="7">
        <v>66.293836566095621</v>
      </c>
      <c r="G195" s="7">
        <v>81.505439115259321</v>
      </c>
      <c r="H195" s="7">
        <v>245.79918783509433</v>
      </c>
      <c r="I195" s="7">
        <f t="shared" si="2"/>
        <v>157.55987338852472</v>
      </c>
    </row>
    <row r="196" spans="1:9" x14ac:dyDescent="0.25">
      <c r="A196" s="16"/>
      <c r="B196" s="5">
        <f>DATE(YEAR(siječanj!B196),MONTH(siječanj!B196)+1,DAY(siječanj!B196))</f>
        <v>43864</v>
      </c>
      <c r="C196" s="8">
        <v>2.0104166666666701</v>
      </c>
      <c r="D196">
        <v>1.1606832056113479</v>
      </c>
      <c r="E196" s="6">
        <v>125.32157124805101</v>
      </c>
      <c r="F196" s="7">
        <v>65.327584941194161</v>
      </c>
      <c r="G196" s="7">
        <v>82.176856022235043</v>
      </c>
      <c r="H196" s="7">
        <v>248.14472218797297</v>
      </c>
      <c r="I196" s="7">
        <f t="shared" ref="I196:I259" si="3">D196*E196</f>
        <v>145.45864304843877</v>
      </c>
    </row>
    <row r="197" spans="1:9" x14ac:dyDescent="0.25">
      <c r="A197" s="16"/>
      <c r="B197" s="5">
        <f>DATE(YEAR(siječanj!B197),MONTH(siječanj!B197)+1,DAY(siječanj!B197))</f>
        <v>43864</v>
      </c>
      <c r="C197" s="8">
        <v>2.0208333333333299</v>
      </c>
      <c r="D197">
        <v>1.1606832056113479</v>
      </c>
      <c r="E197" s="6">
        <v>117.19649670238039</v>
      </c>
      <c r="F197" s="7">
        <v>65.775323133102717</v>
      </c>
      <c r="G197" s="7">
        <v>81.478647291567299</v>
      </c>
      <c r="H197" s="7">
        <v>250.42589300579425</v>
      </c>
      <c r="I197" s="7">
        <f t="shared" si="3"/>
        <v>136.02800547893864</v>
      </c>
    </row>
    <row r="198" spans="1:9" x14ac:dyDescent="0.25">
      <c r="A198" s="16"/>
      <c r="B198" s="5">
        <f>DATE(YEAR(siječanj!B198),MONTH(siječanj!B198)+1,DAY(siječanj!B198))</f>
        <v>43864</v>
      </c>
      <c r="C198" s="8">
        <v>2.03125</v>
      </c>
      <c r="D198">
        <v>1.1606832056113479</v>
      </c>
      <c r="E198" s="6">
        <v>109.44324134417303</v>
      </c>
      <c r="F198" s="7">
        <v>63.296722913241112</v>
      </c>
      <c r="G198" s="7">
        <v>79.955341891122401</v>
      </c>
      <c r="H198" s="7">
        <v>249.46588935086618</v>
      </c>
      <c r="I198" s="7">
        <f t="shared" si="3"/>
        <v>127.02893219585116</v>
      </c>
    </row>
    <row r="199" spans="1:9" x14ac:dyDescent="0.25">
      <c r="A199" s="16"/>
      <c r="B199" s="5">
        <f>DATE(YEAR(siječanj!B199),MONTH(siječanj!B199)+1,DAY(siječanj!B199))</f>
        <v>43864</v>
      </c>
      <c r="C199" s="8">
        <v>2.0416666666666701</v>
      </c>
      <c r="D199">
        <v>1.1606832056113479</v>
      </c>
      <c r="E199" s="6">
        <v>101.65402622140925</v>
      </c>
      <c r="F199" s="7">
        <v>64.275239246057026</v>
      </c>
      <c r="G199" s="7">
        <v>78.586727568573366</v>
      </c>
      <c r="H199" s="7">
        <v>251.11561344032222</v>
      </c>
      <c r="I199" s="7">
        <f t="shared" si="3"/>
        <v>117.9881210179653</v>
      </c>
    </row>
    <row r="200" spans="1:9" x14ac:dyDescent="0.25">
      <c r="A200" s="16"/>
      <c r="B200" s="5">
        <f>DATE(YEAR(siječanj!B200),MONTH(siječanj!B200)+1,DAY(siječanj!B200))</f>
        <v>43864</v>
      </c>
      <c r="C200" s="8">
        <v>2.0520833333333299</v>
      </c>
      <c r="D200">
        <v>1.1606832056113479</v>
      </c>
      <c r="E200" s="6">
        <v>96.28859163171397</v>
      </c>
      <c r="F200" s="7">
        <v>62.480593402874497</v>
      </c>
      <c r="G200" s="7">
        <v>79.701192789475911</v>
      </c>
      <c r="H200" s="7">
        <v>250.42324352184596</v>
      </c>
      <c r="I200" s="7">
        <f t="shared" si="3"/>
        <v>111.76055119889978</v>
      </c>
    </row>
    <row r="201" spans="1:9" x14ac:dyDescent="0.25">
      <c r="A201" s="16"/>
      <c r="B201" s="5">
        <f>DATE(YEAR(siječanj!B201),MONTH(siječanj!B201)+1,DAY(siječanj!B201))</f>
        <v>43864</v>
      </c>
      <c r="C201" s="8">
        <v>2.0625</v>
      </c>
      <c r="D201">
        <v>1.1606832056113479</v>
      </c>
      <c r="E201" s="6">
        <v>92.235159308873278</v>
      </c>
      <c r="F201" s="7">
        <v>63.318724641888437</v>
      </c>
      <c r="G201" s="7">
        <v>80.160197408225898</v>
      </c>
      <c r="H201" s="7">
        <v>250.57051399145877</v>
      </c>
      <c r="I201" s="7">
        <f t="shared" si="3"/>
        <v>107.05580037669638</v>
      </c>
    </row>
    <row r="202" spans="1:9" x14ac:dyDescent="0.25">
      <c r="A202" s="16"/>
      <c r="B202" s="5">
        <f>DATE(YEAR(siječanj!B202),MONTH(siječanj!B202)+1,DAY(siječanj!B202))</f>
        <v>43864</v>
      </c>
      <c r="C202" s="8">
        <v>2.0729166666666701</v>
      </c>
      <c r="D202">
        <v>1.1606832056113479</v>
      </c>
      <c r="E202" s="6">
        <v>87.976416928537077</v>
      </c>
      <c r="F202" s="7">
        <v>63.180565841724949</v>
      </c>
      <c r="G202" s="7">
        <v>82.1728950381152</v>
      </c>
      <c r="H202" s="7">
        <v>248.59209850914931</v>
      </c>
      <c r="I202" s="7">
        <f t="shared" si="3"/>
        <v>102.11274961881486</v>
      </c>
    </row>
    <row r="203" spans="1:9" x14ac:dyDescent="0.25">
      <c r="A203" s="16"/>
      <c r="B203" s="5">
        <f>DATE(YEAR(siječanj!B203),MONTH(siječanj!B203)+1,DAY(siječanj!B203))</f>
        <v>43864</v>
      </c>
      <c r="C203" s="8">
        <v>2.0833333333333299</v>
      </c>
      <c r="D203">
        <v>1.1606832056113479</v>
      </c>
      <c r="E203" s="6">
        <v>84.708961047457919</v>
      </c>
      <c r="F203" s="7">
        <v>62.149888333047421</v>
      </c>
      <c r="G203" s="7">
        <v>82.484677060678592</v>
      </c>
      <c r="H203" s="7">
        <v>247.79043737780731</v>
      </c>
      <c r="I203" s="7">
        <f t="shared" si="3"/>
        <v>98.320268452570261</v>
      </c>
    </row>
    <row r="204" spans="1:9" x14ac:dyDescent="0.25">
      <c r="A204" s="16"/>
      <c r="B204" s="5">
        <f>DATE(YEAR(siječanj!B204),MONTH(siječanj!B204)+1,DAY(siječanj!B204))</f>
        <v>43864</v>
      </c>
      <c r="C204" s="8">
        <v>2.09375</v>
      </c>
      <c r="D204">
        <v>1.1606832056113479</v>
      </c>
      <c r="E204" s="6">
        <v>82.33132522626174</v>
      </c>
      <c r="F204" s="7">
        <v>62.325914217967771</v>
      </c>
      <c r="G204" s="7">
        <v>84.089634115532974</v>
      </c>
      <c r="H204" s="7">
        <v>250.0904603695717</v>
      </c>
      <c r="I204" s="7">
        <f t="shared" si="3"/>
        <v>95.560586485847907</v>
      </c>
    </row>
    <row r="205" spans="1:9" x14ac:dyDescent="0.25">
      <c r="A205" s="16"/>
      <c r="B205" s="5">
        <f>DATE(YEAR(siječanj!B205),MONTH(siječanj!B205)+1,DAY(siječanj!B205))</f>
        <v>43864</v>
      </c>
      <c r="C205" s="8">
        <v>2.1041666666666701</v>
      </c>
      <c r="D205">
        <v>1.1606832056113479</v>
      </c>
      <c r="E205" s="6">
        <v>80.073084392293069</v>
      </c>
      <c r="F205" s="7">
        <v>61.206168889429179</v>
      </c>
      <c r="G205" s="7">
        <v>82.682894819186131</v>
      </c>
      <c r="H205" s="7">
        <v>250.12696248921529</v>
      </c>
      <c r="I205" s="7">
        <f t="shared" si="3"/>
        <v>92.939484275634712</v>
      </c>
    </row>
    <row r="206" spans="1:9" x14ac:dyDescent="0.25">
      <c r="A206" s="16"/>
      <c r="B206" s="5">
        <f>DATE(YEAR(siječanj!B206),MONTH(siječanj!B206)+1,DAY(siječanj!B206))</f>
        <v>43864</v>
      </c>
      <c r="C206" s="8">
        <v>2.1145833333333299</v>
      </c>
      <c r="D206">
        <v>1.1606832056113479</v>
      </c>
      <c r="E206" s="6">
        <v>77.094291853740941</v>
      </c>
      <c r="F206" s="7">
        <v>61.684154937324664</v>
      </c>
      <c r="G206" s="7">
        <v>80.020804477710811</v>
      </c>
      <c r="H206" s="7">
        <v>249.77904341285162</v>
      </c>
      <c r="I206" s="7">
        <f t="shared" si="3"/>
        <v>89.48204980313686</v>
      </c>
    </row>
    <row r="207" spans="1:9" x14ac:dyDescent="0.25">
      <c r="A207" s="16"/>
      <c r="B207" s="5">
        <f>DATE(YEAR(siječanj!B207),MONTH(siječanj!B207)+1,DAY(siječanj!B207))</f>
        <v>43864</v>
      </c>
      <c r="C207" s="8">
        <v>2.125</v>
      </c>
      <c r="D207">
        <v>1.1606832056113479</v>
      </c>
      <c r="E207" s="6">
        <v>75.445141867357705</v>
      </c>
      <c r="F207" s="7">
        <v>60.251623389742271</v>
      </c>
      <c r="G207" s="7">
        <v>80.782216388625059</v>
      </c>
      <c r="H207" s="7">
        <v>248.39664727354204</v>
      </c>
      <c r="I207" s="7">
        <f t="shared" si="3"/>
        <v>87.567909110407655</v>
      </c>
    </row>
    <row r="208" spans="1:9" x14ac:dyDescent="0.25">
      <c r="A208" s="16"/>
      <c r="B208" s="5">
        <f>DATE(YEAR(siječanj!B208),MONTH(siječanj!B208)+1,DAY(siječanj!B208))</f>
        <v>43864</v>
      </c>
      <c r="C208" s="8">
        <v>2.1354166666666701</v>
      </c>
      <c r="D208">
        <v>1.1606832056113479</v>
      </c>
      <c r="E208" s="6">
        <v>73.317835406986177</v>
      </c>
      <c r="F208" s="7">
        <v>60.80086288981051</v>
      </c>
      <c r="G208" s="7">
        <v>80.685218428973158</v>
      </c>
      <c r="H208" s="7">
        <v>248.91430862679547</v>
      </c>
      <c r="I208" s="7">
        <f t="shared" si="3"/>
        <v>85.098780228665902</v>
      </c>
    </row>
    <row r="209" spans="1:9" x14ac:dyDescent="0.25">
      <c r="A209" s="16"/>
      <c r="B209" s="5">
        <f>DATE(YEAR(siječanj!B209),MONTH(siječanj!B209)+1,DAY(siječanj!B209))</f>
        <v>43864</v>
      </c>
      <c r="C209" s="8">
        <v>2.1458333333333299</v>
      </c>
      <c r="D209">
        <v>1.1606832056113479</v>
      </c>
      <c r="E209" s="6">
        <v>71.929766381817004</v>
      </c>
      <c r="F209" s="7">
        <v>60.326827106620101</v>
      </c>
      <c r="G209" s="7">
        <v>75.958825295706859</v>
      </c>
      <c r="H209" s="7">
        <v>249.01821222361752</v>
      </c>
      <c r="I209" s="7">
        <f t="shared" si="3"/>
        <v>83.487671822922721</v>
      </c>
    </row>
    <row r="210" spans="1:9" x14ac:dyDescent="0.25">
      <c r="A210" s="16"/>
      <c r="B210" s="5">
        <f>DATE(YEAR(siječanj!B210),MONTH(siječanj!B210)+1,DAY(siječanj!B210))</f>
        <v>43864</v>
      </c>
      <c r="C210" s="8">
        <v>2.15625</v>
      </c>
      <c r="D210">
        <v>1.1606832056113479</v>
      </c>
      <c r="E210" s="6">
        <v>71.914482544040084</v>
      </c>
      <c r="F210" s="7">
        <v>60.334787914738882</v>
      </c>
      <c r="G210" s="7">
        <v>71.586440603351363</v>
      </c>
      <c r="H210" s="7">
        <v>249.31489765116666</v>
      </c>
      <c r="I210" s="7">
        <f t="shared" si="3"/>
        <v>83.469932129097757</v>
      </c>
    </row>
    <row r="211" spans="1:9" x14ac:dyDescent="0.25">
      <c r="A211" s="16"/>
      <c r="B211" s="5">
        <f>DATE(YEAR(siječanj!B211),MONTH(siječanj!B211)+1,DAY(siječanj!B211))</f>
        <v>43864</v>
      </c>
      <c r="C211" s="8">
        <v>2.1666666666666701</v>
      </c>
      <c r="D211">
        <v>1.1606832056113479</v>
      </c>
      <c r="E211" s="6">
        <v>69.888561572603535</v>
      </c>
      <c r="F211" s="7">
        <v>59.967807118062609</v>
      </c>
      <c r="G211" s="7">
        <v>70.741442697251756</v>
      </c>
      <c r="H211" s="7">
        <v>248.67243165929784</v>
      </c>
      <c r="I211" s="7">
        <f t="shared" si="3"/>
        <v>81.118479681655529</v>
      </c>
    </row>
    <row r="212" spans="1:9" x14ac:dyDescent="0.25">
      <c r="A212" s="16"/>
      <c r="B212" s="5">
        <f>DATE(YEAR(siječanj!B212),MONTH(siječanj!B212)+1,DAY(siječanj!B212))</f>
        <v>43864</v>
      </c>
      <c r="C212" s="8">
        <v>2.1770833333333299</v>
      </c>
      <c r="D212">
        <v>1.1606832056113479</v>
      </c>
      <c r="E212" s="6">
        <v>69.54079355034888</v>
      </c>
      <c r="F212" s="7">
        <v>59.935361098501232</v>
      </c>
      <c r="G212" s="7">
        <v>68.136856855728979</v>
      </c>
      <c r="H212" s="7">
        <v>248.65996015985567</v>
      </c>
      <c r="I212" s="7">
        <f t="shared" si="3"/>
        <v>80.714831178775881</v>
      </c>
    </row>
    <row r="213" spans="1:9" x14ac:dyDescent="0.25">
      <c r="A213" s="16"/>
      <c r="B213" s="5">
        <f>DATE(YEAR(siječanj!B213),MONTH(siječanj!B213)+1,DAY(siječanj!B213))</f>
        <v>43864</v>
      </c>
      <c r="C213" s="8">
        <v>2.1875</v>
      </c>
      <c r="D213">
        <v>1.1606832056113479</v>
      </c>
      <c r="E213" s="6">
        <v>69.656607961448159</v>
      </c>
      <c r="F213" s="7">
        <v>59.973818914602589</v>
      </c>
      <c r="G213" s="7">
        <v>67.203774207535872</v>
      </c>
      <c r="H213" s="7">
        <v>248.78795314362839</v>
      </c>
      <c r="I213" s="7">
        <f t="shared" si="3"/>
        <v>80.849255020706579</v>
      </c>
    </row>
    <row r="214" spans="1:9" x14ac:dyDescent="0.25">
      <c r="A214" s="16"/>
      <c r="B214" s="5">
        <f>DATE(YEAR(siječanj!B214),MONTH(siječanj!B214)+1,DAY(siječanj!B214))</f>
        <v>43864</v>
      </c>
      <c r="C214" s="8">
        <v>2.1979166666666701</v>
      </c>
      <c r="D214">
        <v>1.1606832056113479</v>
      </c>
      <c r="E214" s="6">
        <v>69.331188183580167</v>
      </c>
      <c r="F214" s="7">
        <v>60.794043358574982</v>
      </c>
      <c r="G214" s="7">
        <v>61.476275446510904</v>
      </c>
      <c r="H214" s="7">
        <v>248.58331138606977</v>
      </c>
      <c r="I214" s="7">
        <f t="shared" si="3"/>
        <v>80.471545749761432</v>
      </c>
    </row>
    <row r="215" spans="1:9" x14ac:dyDescent="0.25">
      <c r="A215" s="16"/>
      <c r="B215" s="5">
        <f>DATE(YEAR(siječanj!B215),MONTH(siječanj!B215)+1,DAY(siječanj!B215))</f>
        <v>43864</v>
      </c>
      <c r="C215" s="8">
        <v>2.2083333333333299</v>
      </c>
      <c r="D215">
        <v>1.1606832056113479</v>
      </c>
      <c r="E215" s="6">
        <v>68.699560536317051</v>
      </c>
      <c r="F215" s="7">
        <v>58.287614468232512</v>
      </c>
      <c r="G215" s="7">
        <v>59.748006173773831</v>
      </c>
      <c r="H215" s="7">
        <v>248.32705349780335</v>
      </c>
      <c r="I215" s="7">
        <f t="shared" si="3"/>
        <v>79.738426147383322</v>
      </c>
    </row>
    <row r="216" spans="1:9" x14ac:dyDescent="0.25">
      <c r="A216" s="16"/>
      <c r="B216" s="5">
        <f>DATE(YEAR(siječanj!B216),MONTH(siječanj!B216)+1,DAY(siječanj!B216))</f>
        <v>43864</v>
      </c>
      <c r="C216" s="8">
        <v>2.21875</v>
      </c>
      <c r="D216">
        <v>1.1606832056113479</v>
      </c>
      <c r="E216" s="6">
        <v>69.04310136613141</v>
      </c>
      <c r="F216" s="7">
        <v>58.201966460440637</v>
      </c>
      <c r="G216" s="7">
        <v>58.126169788414842</v>
      </c>
      <c r="H216" s="7">
        <v>247.61032127560887</v>
      </c>
      <c r="I216" s="7">
        <f t="shared" si="3"/>
        <v>80.137168218990638</v>
      </c>
    </row>
    <row r="217" spans="1:9" x14ac:dyDescent="0.25">
      <c r="A217" s="16"/>
      <c r="B217" s="5">
        <f>DATE(YEAR(siječanj!B217),MONTH(siječanj!B217)+1,DAY(siječanj!B217))</f>
        <v>43864</v>
      </c>
      <c r="C217" s="8">
        <v>2.2291666666666701</v>
      </c>
      <c r="D217">
        <v>1.1606832056113479</v>
      </c>
      <c r="E217" s="6">
        <v>69.034848370147998</v>
      </c>
      <c r="F217" s="7">
        <v>58.626087454310778</v>
      </c>
      <c r="G217" s="7">
        <v>58.275270541205387</v>
      </c>
      <c r="H217" s="7">
        <v>247.75397211188783</v>
      </c>
      <c r="I217" s="7">
        <f t="shared" si="3"/>
        <v>80.127589105156716</v>
      </c>
    </row>
    <row r="218" spans="1:9" x14ac:dyDescent="0.25">
      <c r="A218" s="16"/>
      <c r="B218" s="5">
        <f>DATE(YEAR(siječanj!B218),MONTH(siječanj!B218)+1,DAY(siječanj!B218))</f>
        <v>43864</v>
      </c>
      <c r="C218" s="8">
        <v>2.2395833333333299</v>
      </c>
      <c r="D218">
        <v>1.1606832056113479</v>
      </c>
      <c r="E218" s="6">
        <v>69.921303063606629</v>
      </c>
      <c r="F218" s="7">
        <v>58.95198228318975</v>
      </c>
      <c r="G218" s="7">
        <v>58.388441516057846</v>
      </c>
      <c r="H218" s="7">
        <v>246.76594269385745</v>
      </c>
      <c r="I218" s="7">
        <f t="shared" si="3"/>
        <v>81.156482180389503</v>
      </c>
    </row>
    <row r="219" spans="1:9" x14ac:dyDescent="0.25">
      <c r="A219" s="16"/>
      <c r="B219" s="5">
        <f>DATE(YEAR(siječanj!B219),MONTH(siječanj!B219)+1,DAY(siječanj!B219))</f>
        <v>43864</v>
      </c>
      <c r="C219" s="8">
        <v>2.25</v>
      </c>
      <c r="D219">
        <v>1.1606832056113479</v>
      </c>
      <c r="E219" s="6">
        <v>71.512285223514411</v>
      </c>
      <c r="F219" s="7">
        <v>59.490749362279914</v>
      </c>
      <c r="G219" s="7">
        <v>59.728698884411592</v>
      </c>
      <c r="H219" s="7">
        <v>246.68670021473272</v>
      </c>
      <c r="I219" s="7">
        <f t="shared" si="3"/>
        <v>83.003108453821724</v>
      </c>
    </row>
    <row r="220" spans="1:9" x14ac:dyDescent="0.25">
      <c r="A220" s="16"/>
      <c r="B220" s="5">
        <f>DATE(YEAR(siječanj!B220),MONTH(siječanj!B220)+1,DAY(siječanj!B220))</f>
        <v>43864</v>
      </c>
      <c r="C220" s="8">
        <v>2.2604166666666701</v>
      </c>
      <c r="D220">
        <v>1.1606832056113479</v>
      </c>
      <c r="E220" s="6">
        <v>73.877273032205878</v>
      </c>
      <c r="F220" s="7">
        <v>61.879373563070516</v>
      </c>
      <c r="G220" s="7">
        <v>59.024638973554666</v>
      </c>
      <c r="H220" s="7">
        <v>238.90126035998489</v>
      </c>
      <c r="I220" s="7">
        <f t="shared" si="3"/>
        <v>85.748110084845493</v>
      </c>
    </row>
    <row r="221" spans="1:9" x14ac:dyDescent="0.25">
      <c r="A221" s="16"/>
      <c r="B221" s="5">
        <f>DATE(YEAR(siječanj!B221),MONTH(siječanj!B221)+1,DAY(siječanj!B221))</f>
        <v>43864</v>
      </c>
      <c r="C221" s="8">
        <v>2.2708333333333299</v>
      </c>
      <c r="D221">
        <v>1.1606832056113479</v>
      </c>
      <c r="E221" s="6">
        <v>75.298270129268204</v>
      </c>
      <c r="F221" s="7">
        <v>67.254008078587319</v>
      </c>
      <c r="G221" s="7">
        <v>59.867108591918203</v>
      </c>
      <c r="H221" s="7">
        <v>226.53323422250867</v>
      </c>
      <c r="I221" s="7">
        <f t="shared" si="3"/>
        <v>87.397437550628226</v>
      </c>
    </row>
    <row r="222" spans="1:9" x14ac:dyDescent="0.25">
      <c r="A222" s="16"/>
      <c r="B222" s="5">
        <f>DATE(YEAR(siječanj!B222),MONTH(siječanj!B222)+1,DAY(siječanj!B222))</f>
        <v>43864</v>
      </c>
      <c r="C222" s="8">
        <v>2.28125</v>
      </c>
      <c r="D222">
        <v>1.1606832056113479</v>
      </c>
      <c r="E222" s="6">
        <v>79.273451019139841</v>
      </c>
      <c r="F222" s="7">
        <v>66.650324848890946</v>
      </c>
      <c r="G222" s="7">
        <v>59.085996102438322</v>
      </c>
      <c r="H222" s="7">
        <v>207.46591321836135</v>
      </c>
      <c r="I222" s="7">
        <f t="shared" si="3"/>
        <v>92.011363248769399</v>
      </c>
    </row>
    <row r="223" spans="1:9" x14ac:dyDescent="0.25">
      <c r="A223" s="16"/>
      <c r="B223" s="5">
        <f>DATE(YEAR(siječanj!B223),MONTH(siječanj!B223)+1,DAY(siječanj!B223))</f>
        <v>43864</v>
      </c>
      <c r="C223" s="8">
        <v>2.2916666666666701</v>
      </c>
      <c r="D223">
        <v>1.1606832056113479</v>
      </c>
      <c r="E223" s="6">
        <v>81.093672976093131</v>
      </c>
      <c r="F223" s="7">
        <v>64.627162421319326</v>
      </c>
      <c r="G223" s="7">
        <v>56.923391075576014</v>
      </c>
      <c r="H223" s="7">
        <v>168.14836826345544</v>
      </c>
      <c r="I223" s="7">
        <f t="shared" si="3"/>
        <v>94.124064304690108</v>
      </c>
    </row>
    <row r="224" spans="1:9" x14ac:dyDescent="0.25">
      <c r="A224" s="16"/>
      <c r="B224" s="5">
        <f>DATE(YEAR(siječanj!B224),MONTH(siječanj!B224)+1,DAY(siječanj!B224))</f>
        <v>43864</v>
      </c>
      <c r="C224" s="8">
        <v>2.3020833333333299</v>
      </c>
      <c r="D224">
        <v>1.1606832056113479</v>
      </c>
      <c r="E224" s="6">
        <v>85.433828792524551</v>
      </c>
      <c r="F224" s="7">
        <v>63.913265600777009</v>
      </c>
      <c r="G224" s="7">
        <v>55.654720368549157</v>
      </c>
      <c r="H224" s="7">
        <v>146.77252400588415</v>
      </c>
      <c r="I224" s="7">
        <f t="shared" si="3"/>
        <v>99.161610270558469</v>
      </c>
    </row>
    <row r="225" spans="1:9" x14ac:dyDescent="0.25">
      <c r="A225" s="16"/>
      <c r="B225" s="5">
        <f>DATE(YEAR(siječanj!B225),MONTH(siječanj!B225)+1,DAY(siječanj!B225))</f>
        <v>43864</v>
      </c>
      <c r="C225" s="8">
        <v>2.3125</v>
      </c>
      <c r="D225">
        <v>1.1606832056113479</v>
      </c>
      <c r="E225" s="6">
        <v>91.396189945534047</v>
      </c>
      <c r="F225" s="7">
        <v>63.820745820202134</v>
      </c>
      <c r="G225" s="7">
        <v>56.525145625594327</v>
      </c>
      <c r="H225" s="7">
        <v>84.568279520517265</v>
      </c>
      <c r="I225" s="7">
        <f t="shared" si="3"/>
        <v>106.0820227266461</v>
      </c>
    </row>
    <row r="226" spans="1:9" x14ac:dyDescent="0.25">
      <c r="A226" s="16"/>
      <c r="B226" s="5">
        <f>DATE(YEAR(siječanj!B226),MONTH(siječanj!B226)+1,DAY(siječanj!B226))</f>
        <v>43864</v>
      </c>
      <c r="C226" s="8">
        <v>2.3229166666666701</v>
      </c>
      <c r="D226">
        <v>1.1606832056113479</v>
      </c>
      <c r="E226" s="6">
        <v>98.130801504880012</v>
      </c>
      <c r="F226" s="7">
        <v>63.998334932966095</v>
      </c>
      <c r="G226" s="7">
        <v>58.293755133764627</v>
      </c>
      <c r="H226" s="7">
        <v>20.638234898701768</v>
      </c>
      <c r="I226" s="7">
        <f t="shared" si="3"/>
        <v>113.89877325989501</v>
      </c>
    </row>
    <row r="227" spans="1:9" x14ac:dyDescent="0.25">
      <c r="A227" s="16"/>
      <c r="B227" s="5">
        <f>DATE(YEAR(siječanj!B227),MONTH(siječanj!B227)+1,DAY(siječanj!B227))</f>
        <v>43864</v>
      </c>
      <c r="C227" s="8">
        <v>2.3333333333333299</v>
      </c>
      <c r="D227">
        <v>1.1606832056113479</v>
      </c>
      <c r="E227" s="6">
        <v>104.14712698473605</v>
      </c>
      <c r="F227" s="7">
        <v>62.176210035812723</v>
      </c>
      <c r="G227" s="7">
        <v>57.967224766074196</v>
      </c>
      <c r="H227" s="7">
        <v>3.3079892784821303</v>
      </c>
      <c r="I227" s="7">
        <f t="shared" si="3"/>
        <v>120.88182120385555</v>
      </c>
    </row>
    <row r="228" spans="1:9" x14ac:dyDescent="0.25">
      <c r="A228" s="16"/>
      <c r="B228" s="5">
        <f>DATE(YEAR(siječanj!B228),MONTH(siječanj!B228)+1,DAY(siječanj!B228))</f>
        <v>43864</v>
      </c>
      <c r="C228" s="8">
        <v>2.34375</v>
      </c>
      <c r="D228">
        <v>1.1606832056113479</v>
      </c>
      <c r="E228" s="6">
        <v>111.32928291849501</v>
      </c>
      <c r="F228" s="7">
        <v>64.778417775576273</v>
      </c>
      <c r="G228" s="7">
        <v>59.253842302871981</v>
      </c>
      <c r="H228" s="7">
        <v>2.7880161010768711</v>
      </c>
      <c r="I228" s="7">
        <f t="shared" si="3"/>
        <v>129.21802897625147</v>
      </c>
    </row>
    <row r="229" spans="1:9" x14ac:dyDescent="0.25">
      <c r="A229" s="16"/>
      <c r="B229" s="5">
        <f>DATE(YEAR(siječanj!B229),MONTH(siječanj!B229)+1,DAY(siječanj!B229))</f>
        <v>43864</v>
      </c>
      <c r="C229" s="8">
        <v>2.3541666666666701</v>
      </c>
      <c r="D229">
        <v>1.1606832056113479</v>
      </c>
      <c r="E229" s="6">
        <v>120.34629408187017</v>
      </c>
      <c r="F229" s="7">
        <v>65.564592786337926</v>
      </c>
      <c r="G229" s="7">
        <v>57.764139050385943</v>
      </c>
      <c r="H229" s="7">
        <v>2.2862337226742735</v>
      </c>
      <c r="I229" s="7">
        <f t="shared" si="3"/>
        <v>139.68392239839105</v>
      </c>
    </row>
    <row r="230" spans="1:9" x14ac:dyDescent="0.25">
      <c r="A230" s="16"/>
      <c r="B230" s="5">
        <f>DATE(YEAR(siječanj!B230),MONTH(siječanj!B230)+1,DAY(siječanj!B230))</f>
        <v>43864</v>
      </c>
      <c r="C230" s="8">
        <v>2.3645833333333299</v>
      </c>
      <c r="D230">
        <v>1.1606832056113479</v>
      </c>
      <c r="E230" s="6">
        <v>129.38405916086251</v>
      </c>
      <c r="F230" s="7">
        <v>67.168962857881667</v>
      </c>
      <c r="G230" s="7">
        <v>61.290209521757028</v>
      </c>
      <c r="H230" s="7">
        <v>2.4028946843118848</v>
      </c>
      <c r="I230" s="7">
        <f t="shared" si="3"/>
        <v>150.17390454183817</v>
      </c>
    </row>
    <row r="231" spans="1:9" x14ac:dyDescent="0.25">
      <c r="A231" s="16"/>
      <c r="B231" s="5">
        <f>DATE(YEAR(siječanj!B231),MONTH(siječanj!B231)+1,DAY(siječanj!B231))</f>
        <v>43864</v>
      </c>
      <c r="C231" s="8">
        <v>2.375</v>
      </c>
      <c r="D231">
        <v>1.1606832056113479</v>
      </c>
      <c r="E231" s="6">
        <v>136.65138087972781</v>
      </c>
      <c r="F231" s="7">
        <v>66.148761788762783</v>
      </c>
      <c r="G231" s="7">
        <v>62.783865732052625</v>
      </c>
      <c r="H231" s="7">
        <v>2.1770172133033161</v>
      </c>
      <c r="I231" s="7">
        <f t="shared" si="3"/>
        <v>158.60896281069972</v>
      </c>
    </row>
    <row r="232" spans="1:9" x14ac:dyDescent="0.25">
      <c r="A232" s="16"/>
      <c r="B232" s="5">
        <f>DATE(YEAR(siječanj!B232),MONTH(siječanj!B232)+1,DAY(siječanj!B232))</f>
        <v>43864</v>
      </c>
      <c r="C232" s="8">
        <v>2.3854166666666701</v>
      </c>
      <c r="D232">
        <v>1.1606832056113479</v>
      </c>
      <c r="E232" s="6">
        <v>141.65194518611378</v>
      </c>
      <c r="F232" s="7">
        <v>65.608242608541985</v>
      </c>
      <c r="G232" s="7">
        <v>67.784020256118055</v>
      </c>
      <c r="H232" s="7">
        <v>1.8083235930641408</v>
      </c>
      <c r="I232" s="7">
        <f t="shared" si="3"/>
        <v>164.41303381970147</v>
      </c>
    </row>
    <row r="233" spans="1:9" x14ac:dyDescent="0.25">
      <c r="A233" s="16"/>
      <c r="B233" s="5">
        <f>DATE(YEAR(siječanj!B233),MONTH(siječanj!B233)+1,DAY(siječanj!B233))</f>
        <v>43864</v>
      </c>
      <c r="C233" s="8">
        <v>2.3958333333333299</v>
      </c>
      <c r="D233">
        <v>1.1606832056113479</v>
      </c>
      <c r="E233" s="6">
        <v>147.42604424665615</v>
      </c>
      <c r="F233" s="7">
        <v>66.469842358113084</v>
      </c>
      <c r="G233" s="7">
        <v>70.992080288153716</v>
      </c>
      <c r="H233" s="7">
        <v>1.8642585818169439</v>
      </c>
      <c r="I233" s="7">
        <f t="shared" si="3"/>
        <v>171.11493362680926</v>
      </c>
    </row>
    <row r="234" spans="1:9" x14ac:dyDescent="0.25">
      <c r="A234" s="16"/>
      <c r="B234" s="5">
        <f>DATE(YEAR(siječanj!B234),MONTH(siječanj!B234)+1,DAY(siječanj!B234))</f>
        <v>43864</v>
      </c>
      <c r="C234" s="8">
        <v>2.40625</v>
      </c>
      <c r="D234">
        <v>1.1606832056113479</v>
      </c>
      <c r="E234" s="6">
        <v>151.90684552777191</v>
      </c>
      <c r="F234" s="7">
        <v>70.299011156152346</v>
      </c>
      <c r="G234" s="7">
        <v>77.731716840407913</v>
      </c>
      <c r="H234" s="7">
        <v>1.9395686689763487</v>
      </c>
      <c r="I234" s="7">
        <f t="shared" si="3"/>
        <v>176.31572442148214</v>
      </c>
    </row>
    <row r="235" spans="1:9" x14ac:dyDescent="0.25">
      <c r="A235" s="16"/>
      <c r="B235" s="5">
        <f>DATE(YEAR(siječanj!B235),MONTH(siječanj!B235)+1,DAY(siječanj!B235))</f>
        <v>43864</v>
      </c>
      <c r="C235" s="8">
        <v>2.4166666666666701</v>
      </c>
      <c r="D235">
        <v>1.1606832056113479</v>
      </c>
      <c r="E235" s="6">
        <v>157.54060219417627</v>
      </c>
      <c r="F235" s="7">
        <v>74.254270956888817</v>
      </c>
      <c r="G235" s="7">
        <v>80.082779632485511</v>
      </c>
      <c r="H235" s="7">
        <v>1.834185942957592</v>
      </c>
      <c r="I235" s="7">
        <f t="shared" si="3"/>
        <v>182.85473116867865</v>
      </c>
    </row>
    <row r="236" spans="1:9" x14ac:dyDescent="0.25">
      <c r="A236" s="16"/>
      <c r="B236" s="5">
        <f>DATE(YEAR(siječanj!B236),MONTH(siječanj!B236)+1,DAY(siječanj!B236))</f>
        <v>43864</v>
      </c>
      <c r="C236" s="8">
        <v>2.4270833333333299</v>
      </c>
      <c r="D236">
        <v>1.1606832056113479</v>
      </c>
      <c r="E236" s="6">
        <v>161.960509988301</v>
      </c>
      <c r="F236" s="7">
        <v>84.440356013259418</v>
      </c>
      <c r="G236" s="7">
        <v>94.794693337204265</v>
      </c>
      <c r="H236" s="7">
        <v>2.0747082870831801</v>
      </c>
      <c r="I236" s="7">
        <f t="shared" si="3"/>
        <v>187.98484391566993</v>
      </c>
    </row>
    <row r="237" spans="1:9" x14ac:dyDescent="0.25">
      <c r="A237" s="16"/>
      <c r="B237" s="5">
        <f>DATE(YEAR(siječanj!B237),MONTH(siječanj!B237)+1,DAY(siječanj!B237))</f>
        <v>43864</v>
      </c>
      <c r="C237" s="8">
        <v>2.4375</v>
      </c>
      <c r="D237">
        <v>1.1606832056113479</v>
      </c>
      <c r="E237" s="6">
        <v>169.1685967169758</v>
      </c>
      <c r="F237" s="7">
        <v>88.882241810127312</v>
      </c>
      <c r="G237" s="7">
        <v>96.282470275224725</v>
      </c>
      <c r="H237" s="7">
        <v>2.3776478912154353</v>
      </c>
      <c r="I237" s="7">
        <f t="shared" si="3"/>
        <v>196.3511491262328</v>
      </c>
    </row>
    <row r="238" spans="1:9" x14ac:dyDescent="0.25">
      <c r="A238" s="16"/>
      <c r="B238" s="5">
        <f>DATE(YEAR(siječanj!B238),MONTH(siječanj!B238)+1,DAY(siječanj!B238))</f>
        <v>43864</v>
      </c>
      <c r="C238" s="8">
        <v>2.4479166666666701</v>
      </c>
      <c r="D238">
        <v>1.1606832056113479</v>
      </c>
      <c r="E238" s="6">
        <v>171.40324740835837</v>
      </c>
      <c r="F238" s="7">
        <v>91.180347483469333</v>
      </c>
      <c r="G238" s="7">
        <v>95.023503377318193</v>
      </c>
      <c r="H238" s="7">
        <v>3.2336742418732189</v>
      </c>
      <c r="I238" s="7">
        <f t="shared" si="3"/>
        <v>198.94487065412835</v>
      </c>
    </row>
    <row r="239" spans="1:9" x14ac:dyDescent="0.25">
      <c r="A239" s="16"/>
      <c r="B239" s="5">
        <f>DATE(YEAR(siječanj!B239),MONTH(siječanj!B239)+1,DAY(siječanj!B239))</f>
        <v>43864</v>
      </c>
      <c r="C239" s="8">
        <v>2.4583333333333299</v>
      </c>
      <c r="D239">
        <v>1.1606832056113479</v>
      </c>
      <c r="E239" s="6">
        <v>174.28678201133303</v>
      </c>
      <c r="F239" s="7">
        <v>90.396676048405823</v>
      </c>
      <c r="G239" s="7">
        <v>98.525041431339162</v>
      </c>
      <c r="H239" s="7">
        <v>3.192385122284032</v>
      </c>
      <c r="I239" s="7">
        <f t="shared" si="3"/>
        <v>202.29174084060023</v>
      </c>
    </row>
    <row r="240" spans="1:9" x14ac:dyDescent="0.25">
      <c r="A240" s="16"/>
      <c r="B240" s="5">
        <f>DATE(YEAR(siječanj!B240),MONTH(siječanj!B240)+1,DAY(siječanj!B240))</f>
        <v>43864</v>
      </c>
      <c r="C240" s="8">
        <v>2.46875</v>
      </c>
      <c r="D240">
        <v>1.1606832056113479</v>
      </c>
      <c r="E240" s="6">
        <v>175.75250323878203</v>
      </c>
      <c r="F240" s="7">
        <v>90.057853445817543</v>
      </c>
      <c r="G240" s="7">
        <v>101.57246690272167</v>
      </c>
      <c r="H240" s="7">
        <v>3.1645446238487596</v>
      </c>
      <c r="I240" s="7">
        <f t="shared" si="3"/>
        <v>203.99297885340832</v>
      </c>
    </row>
    <row r="241" spans="1:9" x14ac:dyDescent="0.25">
      <c r="A241" s="16"/>
      <c r="B241" s="5">
        <f>DATE(YEAR(siječanj!B241),MONTH(siječanj!B241)+1,DAY(siječanj!B241))</f>
        <v>43864</v>
      </c>
      <c r="C241" s="8">
        <v>2.4791666666666701</v>
      </c>
      <c r="D241">
        <v>1.1606832056113479</v>
      </c>
      <c r="E241" s="6">
        <v>177.45854163982318</v>
      </c>
      <c r="F241" s="7">
        <v>91.31343081636679</v>
      </c>
      <c r="G241" s="7">
        <v>96.050538000414505</v>
      </c>
      <c r="H241" s="7">
        <v>4.0942116875692243</v>
      </c>
      <c r="I241" s="7">
        <f t="shared" si="3"/>
        <v>205.97314897362483</v>
      </c>
    </row>
    <row r="242" spans="1:9" x14ac:dyDescent="0.25">
      <c r="A242" s="16"/>
      <c r="B242" s="5">
        <f>DATE(YEAR(siječanj!B242),MONTH(siječanj!B242)+1,DAY(siječanj!B242))</f>
        <v>43864</v>
      </c>
      <c r="C242" s="8">
        <v>2.4895833333333299</v>
      </c>
      <c r="D242">
        <v>1.1606832056113479</v>
      </c>
      <c r="E242" s="6">
        <v>179.30459369724372</v>
      </c>
      <c r="F242" s="7">
        <v>91.165635459984799</v>
      </c>
      <c r="G242" s="7">
        <v>95.635084141207017</v>
      </c>
      <c r="H242" s="7">
        <v>3.9830459150077604</v>
      </c>
      <c r="I242" s="7">
        <f t="shared" si="3"/>
        <v>208.11583059335712</v>
      </c>
    </row>
    <row r="243" spans="1:9" x14ac:dyDescent="0.25">
      <c r="A243" s="16"/>
      <c r="B243" s="5">
        <f>DATE(YEAR(siječanj!B243),MONTH(siječanj!B243)+1,DAY(siječanj!B243))</f>
        <v>43864</v>
      </c>
      <c r="C243" s="8">
        <v>2.5</v>
      </c>
      <c r="D243">
        <v>1.1606832056113479</v>
      </c>
      <c r="E243" s="6">
        <v>179.18735574305731</v>
      </c>
      <c r="F243" s="7">
        <v>92.240746414078473</v>
      </c>
      <c r="G243" s="7">
        <v>96.790479531347884</v>
      </c>
      <c r="H243" s="7">
        <v>4.0216825625088957</v>
      </c>
      <c r="I243" s="7">
        <f t="shared" si="3"/>
        <v>207.97975446887273</v>
      </c>
    </row>
    <row r="244" spans="1:9" x14ac:dyDescent="0.25">
      <c r="A244" s="16"/>
      <c r="B244" s="5">
        <f>DATE(YEAR(siječanj!B244),MONTH(siječanj!B244)+1,DAY(siječanj!B244))</f>
        <v>43864</v>
      </c>
      <c r="C244" s="8">
        <v>2.5104166666666701</v>
      </c>
      <c r="D244">
        <v>1.1606832056113479</v>
      </c>
      <c r="E244" s="6">
        <v>178.39536922479493</v>
      </c>
      <c r="F244" s="7">
        <v>92.099071355911988</v>
      </c>
      <c r="G244" s="7">
        <v>93.833045050748751</v>
      </c>
      <c r="H244" s="7">
        <v>4.1563570268548853</v>
      </c>
      <c r="I244" s="7">
        <f t="shared" si="3"/>
        <v>207.06050901805497</v>
      </c>
    </row>
    <row r="245" spans="1:9" x14ac:dyDescent="0.25">
      <c r="A245" s="16"/>
      <c r="B245" s="5">
        <f>DATE(YEAR(siječanj!B245),MONTH(siječanj!B245)+1,DAY(siječanj!B245))</f>
        <v>43864</v>
      </c>
      <c r="C245" s="8">
        <v>2.5208333333333299</v>
      </c>
      <c r="D245">
        <v>1.1606832056113479</v>
      </c>
      <c r="E245" s="6">
        <v>175.50074539886791</v>
      </c>
      <c r="F245" s="7">
        <v>91.688203640777715</v>
      </c>
      <c r="G245" s="7">
        <v>92.300019788562992</v>
      </c>
      <c r="H245" s="7">
        <v>5.0979935825325855</v>
      </c>
      <c r="I245" s="7">
        <f t="shared" si="3"/>
        <v>203.700767756739</v>
      </c>
    </row>
    <row r="246" spans="1:9" x14ac:dyDescent="0.25">
      <c r="A246" s="16"/>
      <c r="B246" s="5">
        <f>DATE(YEAR(siječanj!B246),MONTH(siječanj!B246)+1,DAY(siječanj!B246))</f>
        <v>43864</v>
      </c>
      <c r="C246" s="8">
        <v>2.53125</v>
      </c>
      <c r="D246">
        <v>1.1606832056113479</v>
      </c>
      <c r="E246" s="6">
        <v>173.34245071553954</v>
      </c>
      <c r="F246" s="7">
        <v>87.401226087909308</v>
      </c>
      <c r="G246" s="7">
        <v>94.344224699429844</v>
      </c>
      <c r="H246" s="7">
        <v>5.9483833054974342</v>
      </c>
      <c r="I246" s="7">
        <f t="shared" si="3"/>
        <v>201.19567136503952</v>
      </c>
    </row>
    <row r="247" spans="1:9" x14ac:dyDescent="0.25">
      <c r="A247" s="16"/>
      <c r="B247" s="5">
        <f>DATE(YEAR(siječanj!B247),MONTH(siječanj!B247)+1,DAY(siječanj!B247))</f>
        <v>43864</v>
      </c>
      <c r="C247" s="8">
        <v>2.5416666666666701</v>
      </c>
      <c r="D247">
        <v>1.1606832056113479</v>
      </c>
      <c r="E247" s="6">
        <v>165.46394923288051</v>
      </c>
      <c r="F247" s="7">
        <v>87.730512598793453</v>
      </c>
      <c r="G247" s="7">
        <v>93.249981767260678</v>
      </c>
      <c r="H247" s="7">
        <v>6.1056939248088993</v>
      </c>
      <c r="I247" s="7">
        <f t="shared" si="3"/>
        <v>192.05122700873306</v>
      </c>
    </row>
    <row r="248" spans="1:9" x14ac:dyDescent="0.25">
      <c r="A248" s="16"/>
      <c r="B248" s="5">
        <f>DATE(YEAR(siječanj!B248),MONTH(siječanj!B248)+1,DAY(siječanj!B248))</f>
        <v>43864</v>
      </c>
      <c r="C248" s="8">
        <v>2.5520833333333299</v>
      </c>
      <c r="D248">
        <v>1.1606832056113479</v>
      </c>
      <c r="E248" s="6">
        <v>158.80744102643214</v>
      </c>
      <c r="F248" s="7">
        <v>87.827135350135265</v>
      </c>
      <c r="G248" s="7">
        <v>88.649750192024044</v>
      </c>
      <c r="H248" s="7">
        <v>7.0308877432618306</v>
      </c>
      <c r="I248" s="7">
        <f t="shared" si="3"/>
        <v>184.32512972549435</v>
      </c>
    </row>
    <row r="249" spans="1:9" x14ac:dyDescent="0.25">
      <c r="A249" s="16"/>
      <c r="B249" s="5">
        <f>DATE(YEAR(siječanj!B249),MONTH(siječanj!B249)+1,DAY(siječanj!B249))</f>
        <v>43864</v>
      </c>
      <c r="C249" s="8">
        <v>2.5625</v>
      </c>
      <c r="D249">
        <v>1.1606832056113479</v>
      </c>
      <c r="E249" s="6">
        <v>154.49200372273143</v>
      </c>
      <c r="F249" s="7">
        <v>87.198251601653979</v>
      </c>
      <c r="G249" s="7">
        <v>88.77564286865956</v>
      </c>
      <c r="H249" s="7">
        <v>7.7584280670813461</v>
      </c>
      <c r="I249" s="7">
        <f t="shared" si="3"/>
        <v>179.31627412222019</v>
      </c>
    </row>
    <row r="250" spans="1:9" x14ac:dyDescent="0.25">
      <c r="A250" s="16"/>
      <c r="B250" s="5">
        <f>DATE(YEAR(siječanj!B250),MONTH(siječanj!B250)+1,DAY(siječanj!B250))</f>
        <v>43864</v>
      </c>
      <c r="C250" s="8">
        <v>2.5729166666666701</v>
      </c>
      <c r="D250">
        <v>1.1606832056113479</v>
      </c>
      <c r="E250" s="6">
        <v>149.39697815155247</v>
      </c>
      <c r="F250" s="7">
        <v>86.109079634128875</v>
      </c>
      <c r="G250" s="7">
        <v>91.288937457134708</v>
      </c>
      <c r="H250" s="7">
        <v>7.1796373420713051</v>
      </c>
      <c r="I250" s="7">
        <f t="shared" si="3"/>
        <v>173.40256350959243</v>
      </c>
    </row>
    <row r="251" spans="1:9" x14ac:dyDescent="0.25">
      <c r="A251" s="16"/>
      <c r="B251" s="5">
        <f>DATE(YEAR(siječanj!B251),MONTH(siječanj!B251)+1,DAY(siječanj!B251))</f>
        <v>43864</v>
      </c>
      <c r="C251" s="8">
        <v>2.5833333333333299</v>
      </c>
      <c r="D251">
        <v>1.1606832056113479</v>
      </c>
      <c r="E251" s="6">
        <v>147.35990082753119</v>
      </c>
      <c r="F251" s="7">
        <v>85.901073884993835</v>
      </c>
      <c r="G251" s="7">
        <v>92.012790249125402</v>
      </c>
      <c r="H251" s="7">
        <v>6.7462425269783344</v>
      </c>
      <c r="I251" s="7">
        <f t="shared" si="3"/>
        <v>171.03816207106922</v>
      </c>
    </row>
    <row r="252" spans="1:9" x14ac:dyDescent="0.25">
      <c r="A252" s="16"/>
      <c r="B252" s="5">
        <f>DATE(YEAR(siječanj!B252),MONTH(siječanj!B252)+1,DAY(siječanj!B252))</f>
        <v>43864</v>
      </c>
      <c r="C252" s="8">
        <v>2.59375</v>
      </c>
      <c r="D252">
        <v>1.1606832056113479</v>
      </c>
      <c r="E252" s="6">
        <v>145.22755964472958</v>
      </c>
      <c r="F252" s="7">
        <v>86.176692252300811</v>
      </c>
      <c r="G252" s="7">
        <v>91.887134348642931</v>
      </c>
      <c r="H252" s="7">
        <v>4.7750981848276242</v>
      </c>
      <c r="I252" s="7">
        <f t="shared" si="3"/>
        <v>168.56318947155796</v>
      </c>
    </row>
    <row r="253" spans="1:9" x14ac:dyDescent="0.25">
      <c r="A253" s="16"/>
      <c r="B253" s="5">
        <f>DATE(YEAR(siječanj!B253),MONTH(siječanj!B253)+1,DAY(siječanj!B253))</f>
        <v>43864</v>
      </c>
      <c r="C253" s="8">
        <v>2.6041666666666701</v>
      </c>
      <c r="D253">
        <v>1.1606832056113479</v>
      </c>
      <c r="E253" s="6">
        <v>143.90181949604425</v>
      </c>
      <c r="F253" s="7">
        <v>87.583946928067363</v>
      </c>
      <c r="G253" s="7">
        <v>90.612451935221429</v>
      </c>
      <c r="H253" s="7">
        <v>3.7966756362261838</v>
      </c>
      <c r="I253" s="7">
        <f t="shared" si="3"/>
        <v>167.02442514597419</v>
      </c>
    </row>
    <row r="254" spans="1:9" x14ac:dyDescent="0.25">
      <c r="A254" s="16"/>
      <c r="B254" s="5">
        <f>DATE(YEAR(siječanj!B254),MONTH(siječanj!B254)+1,DAY(siječanj!B254))</f>
        <v>43864</v>
      </c>
      <c r="C254" s="8">
        <v>2.6145833333333299</v>
      </c>
      <c r="D254">
        <v>1.1606832056113479</v>
      </c>
      <c r="E254" s="6">
        <v>140.27136901256114</v>
      </c>
      <c r="F254" s="7">
        <v>85.569159222413745</v>
      </c>
      <c r="G254" s="7">
        <v>92.268717178497425</v>
      </c>
      <c r="H254" s="7">
        <v>3.6228326354962124</v>
      </c>
      <c r="I254" s="7">
        <f t="shared" si="3"/>
        <v>162.81062224099173</v>
      </c>
    </row>
    <row r="255" spans="1:9" x14ac:dyDescent="0.25">
      <c r="A255" s="16"/>
      <c r="B255" s="5">
        <f>DATE(YEAR(siječanj!B255),MONTH(siječanj!B255)+1,DAY(siječanj!B255))</f>
        <v>43864</v>
      </c>
      <c r="C255" s="8">
        <v>2.625</v>
      </c>
      <c r="D255">
        <v>1.1606832056113479</v>
      </c>
      <c r="E255" s="6">
        <v>139.43893787797762</v>
      </c>
      <c r="F255" s="7">
        <v>85.899382062571831</v>
      </c>
      <c r="G255" s="7">
        <v>90.945636114128362</v>
      </c>
      <c r="H255" s="7">
        <v>2.9838458343910155</v>
      </c>
      <c r="I255" s="7">
        <f t="shared" si="3"/>
        <v>161.84443340325265</v>
      </c>
    </row>
    <row r="256" spans="1:9" x14ac:dyDescent="0.25">
      <c r="A256" s="16"/>
      <c r="B256" s="5">
        <f>DATE(YEAR(siječanj!B256),MONTH(siječanj!B256)+1,DAY(siječanj!B256))</f>
        <v>43864</v>
      </c>
      <c r="C256" s="8">
        <v>2.6354166666666701</v>
      </c>
      <c r="D256">
        <v>1.1606832056113479</v>
      </c>
      <c r="E256" s="6">
        <v>138.95797676743567</v>
      </c>
      <c r="F256" s="7">
        <v>86.608544995196965</v>
      </c>
      <c r="G256" s="7">
        <v>90.394256690443839</v>
      </c>
      <c r="H256" s="7">
        <v>2.423501892359087</v>
      </c>
      <c r="I256" s="7">
        <f t="shared" si="3"/>
        <v>161.28618991969444</v>
      </c>
    </row>
    <row r="257" spans="1:9" x14ac:dyDescent="0.25">
      <c r="A257" s="16"/>
      <c r="B257" s="5">
        <f>DATE(YEAR(siječanj!B257),MONTH(siječanj!B257)+1,DAY(siječanj!B257))</f>
        <v>43864</v>
      </c>
      <c r="C257" s="8">
        <v>2.6458333333333299</v>
      </c>
      <c r="D257">
        <v>1.1606832056113479</v>
      </c>
      <c r="E257" s="6">
        <v>137.62655725440908</v>
      </c>
      <c r="F257" s="7">
        <v>86.204645498779499</v>
      </c>
      <c r="G257" s="7">
        <v>90.374399598827893</v>
      </c>
      <c r="H257" s="7">
        <v>2.2802813482100617</v>
      </c>
      <c r="I257" s="7">
        <f t="shared" si="3"/>
        <v>159.74083365130124</v>
      </c>
    </row>
    <row r="258" spans="1:9" x14ac:dyDescent="0.25">
      <c r="A258" s="16"/>
      <c r="B258" s="5">
        <f>DATE(YEAR(siječanj!B258),MONTH(siječanj!B258)+1,DAY(siječanj!B258))</f>
        <v>43864</v>
      </c>
      <c r="C258" s="8">
        <v>2.65625</v>
      </c>
      <c r="D258">
        <v>1.1606832056113479</v>
      </c>
      <c r="E258" s="6">
        <v>134.99868092043113</v>
      </c>
      <c r="F258" s="7">
        <v>86.218931552723106</v>
      </c>
      <c r="G258" s="7">
        <v>92.287069336937137</v>
      </c>
      <c r="H258" s="7">
        <v>2.5013070762442036</v>
      </c>
      <c r="I258" s="7">
        <f t="shared" si="3"/>
        <v>156.69070172402951</v>
      </c>
    </row>
    <row r="259" spans="1:9" x14ac:dyDescent="0.25">
      <c r="A259" s="16"/>
      <c r="B259" s="5">
        <f>DATE(YEAR(siječanj!B259),MONTH(siječanj!B259)+1,DAY(siječanj!B259))</f>
        <v>43864</v>
      </c>
      <c r="C259" s="8">
        <v>2.6666666666666701</v>
      </c>
      <c r="D259">
        <v>1.1606832056113479</v>
      </c>
      <c r="E259" s="6">
        <v>134.71567324943385</v>
      </c>
      <c r="F259" s="7">
        <v>87.745353216856387</v>
      </c>
      <c r="G259" s="7">
        <v>91.864708837739556</v>
      </c>
      <c r="H259" s="7">
        <v>2.9010962751979426</v>
      </c>
      <c r="I259" s="7">
        <f t="shared" si="3"/>
        <v>156.36221947324378</v>
      </c>
    </row>
    <row r="260" spans="1:9" x14ac:dyDescent="0.25">
      <c r="A260" s="16"/>
      <c r="B260" s="5">
        <f>DATE(YEAR(siječanj!B260),MONTH(siječanj!B260)+1,DAY(siječanj!B260))</f>
        <v>43864</v>
      </c>
      <c r="C260" s="8">
        <v>2.6770833333333299</v>
      </c>
      <c r="D260">
        <v>1.1606832056113479</v>
      </c>
      <c r="E260" s="6">
        <v>135.82392622274628</v>
      </c>
      <c r="F260" s="7">
        <v>88.406996434183881</v>
      </c>
      <c r="G260" s="7">
        <v>93.467888064868433</v>
      </c>
      <c r="H260" s="7">
        <v>4.5653825659034437</v>
      </c>
      <c r="I260" s="7">
        <f t="shared" ref="I260:I323" si="4">D260*E260</f>
        <v>157.64855008693635</v>
      </c>
    </row>
    <row r="261" spans="1:9" x14ac:dyDescent="0.25">
      <c r="A261" s="16"/>
      <c r="B261" s="5">
        <f>DATE(YEAR(siječanj!B261),MONTH(siječanj!B261)+1,DAY(siječanj!B261))</f>
        <v>43864</v>
      </c>
      <c r="C261" s="8">
        <v>2.6875</v>
      </c>
      <c r="D261">
        <v>1.1606832056113479</v>
      </c>
      <c r="E261" s="6">
        <v>139.86288618660168</v>
      </c>
      <c r="F261" s="7">
        <v>90.148070579723026</v>
      </c>
      <c r="G261" s="7">
        <v>93.891496655313503</v>
      </c>
      <c r="H261" s="7">
        <v>10.880569991245371</v>
      </c>
      <c r="I261" s="7">
        <f t="shared" si="4"/>
        <v>162.33650308511994</v>
      </c>
    </row>
    <row r="262" spans="1:9" x14ac:dyDescent="0.25">
      <c r="A262" s="16"/>
      <c r="B262" s="5">
        <f>DATE(YEAR(siječanj!B262),MONTH(siječanj!B262)+1,DAY(siječanj!B262))</f>
        <v>43864</v>
      </c>
      <c r="C262" s="8">
        <v>2.6979166666666701</v>
      </c>
      <c r="D262">
        <v>1.1606832056113479</v>
      </c>
      <c r="E262" s="6">
        <v>143.62072699397137</v>
      </c>
      <c r="F262" s="7">
        <v>92.699953634947661</v>
      </c>
      <c r="G262" s="7">
        <v>93.747211688686903</v>
      </c>
      <c r="H262" s="7">
        <v>54.630735457175163</v>
      </c>
      <c r="I262" s="7">
        <f t="shared" si="4"/>
        <v>166.69816579959493</v>
      </c>
    </row>
    <row r="263" spans="1:9" x14ac:dyDescent="0.25">
      <c r="A263" s="16"/>
      <c r="B263" s="5">
        <f>DATE(YEAR(siječanj!B263),MONTH(siječanj!B263)+1,DAY(siječanj!B263))</f>
        <v>43864</v>
      </c>
      <c r="C263" s="8">
        <v>2.7083333333333299</v>
      </c>
      <c r="D263">
        <v>1.1606832056113479</v>
      </c>
      <c r="E263" s="6">
        <v>147.78540693850715</v>
      </c>
      <c r="F263" s="7">
        <v>95.153055961061824</v>
      </c>
      <c r="G263" s="7">
        <v>96.141736950894</v>
      </c>
      <c r="H263" s="7">
        <v>135.01216199217441</v>
      </c>
      <c r="I263" s="7">
        <f t="shared" si="4"/>
        <v>171.53203986796402</v>
      </c>
    </row>
    <row r="264" spans="1:9" x14ac:dyDescent="0.25">
      <c r="A264" s="16"/>
      <c r="B264" s="5">
        <f>DATE(YEAR(siječanj!B264),MONTH(siječanj!B264)+1,DAY(siječanj!B264))</f>
        <v>43864</v>
      </c>
      <c r="C264" s="8">
        <v>2.71875</v>
      </c>
      <c r="D264">
        <v>1.1606832056113479</v>
      </c>
      <c r="E264" s="6">
        <v>155.0924911181643</v>
      </c>
      <c r="F264" s="7">
        <v>96.630945227592591</v>
      </c>
      <c r="G264" s="7">
        <v>98.389653629650411</v>
      </c>
      <c r="H264" s="7">
        <v>170.60558135289307</v>
      </c>
      <c r="I264" s="7">
        <f t="shared" si="4"/>
        <v>180.01324975728045</v>
      </c>
    </row>
    <row r="265" spans="1:9" x14ac:dyDescent="0.25">
      <c r="A265" s="16"/>
      <c r="B265" s="5">
        <f>DATE(YEAR(siječanj!B265),MONTH(siječanj!B265)+1,DAY(siječanj!B265))</f>
        <v>43864</v>
      </c>
      <c r="C265" s="8">
        <v>2.7291666666666701</v>
      </c>
      <c r="D265">
        <v>1.1606832056113479</v>
      </c>
      <c r="E265" s="6">
        <v>161.03196501532696</v>
      </c>
      <c r="F265" s="7">
        <v>100.10135926339231</v>
      </c>
      <c r="G265" s="7">
        <v>98.397447176925709</v>
      </c>
      <c r="H265" s="7">
        <v>190.44779872027192</v>
      </c>
      <c r="I265" s="7">
        <f t="shared" si="4"/>
        <v>186.90709735988412</v>
      </c>
    </row>
    <row r="266" spans="1:9" x14ac:dyDescent="0.25">
      <c r="A266" s="16"/>
      <c r="B266" s="5">
        <f>DATE(YEAR(siječanj!B266),MONTH(siječanj!B266)+1,DAY(siječanj!B266))</f>
        <v>43864</v>
      </c>
      <c r="C266" s="8">
        <v>2.7395833333333299</v>
      </c>
      <c r="D266">
        <v>1.1606832056113479</v>
      </c>
      <c r="E266" s="6">
        <v>166.90555808869138</v>
      </c>
      <c r="F266" s="7">
        <v>101.03485945660869</v>
      </c>
      <c r="G266" s="7">
        <v>100.26256503982125</v>
      </c>
      <c r="H266" s="7">
        <v>196.34125304407962</v>
      </c>
      <c r="I266" s="7">
        <f t="shared" si="4"/>
        <v>193.72447819673334</v>
      </c>
    </row>
    <row r="267" spans="1:9" x14ac:dyDescent="0.25">
      <c r="A267" s="16"/>
      <c r="B267" s="5">
        <f>DATE(YEAR(siječanj!B267),MONTH(siječanj!B267)+1,DAY(siječanj!B267))</f>
        <v>43864</v>
      </c>
      <c r="C267" s="8">
        <v>2.75</v>
      </c>
      <c r="D267">
        <v>1.1606832056113479</v>
      </c>
      <c r="E267" s="6">
        <v>169.34242988727857</v>
      </c>
      <c r="F267" s="7">
        <v>100.93184716215286</v>
      </c>
      <c r="G267" s="7">
        <v>101.42503963562309</v>
      </c>
      <c r="H267" s="7">
        <v>217.84557536011638</v>
      </c>
      <c r="I267" s="7">
        <f t="shared" si="4"/>
        <v>196.55291436758142</v>
      </c>
    </row>
    <row r="268" spans="1:9" x14ac:dyDescent="0.25">
      <c r="A268" s="16"/>
      <c r="B268" s="5">
        <f>DATE(YEAR(siječanj!B268),MONTH(siječanj!B268)+1,DAY(siječanj!B268))</f>
        <v>43864</v>
      </c>
      <c r="C268" s="8">
        <v>2.7604166666666701</v>
      </c>
      <c r="D268">
        <v>1.1606832056113479</v>
      </c>
      <c r="E268" s="6">
        <v>172.74556462744488</v>
      </c>
      <c r="F268" s="7">
        <v>103.34039548543362</v>
      </c>
      <c r="G268" s="7">
        <v>103.74658165851577</v>
      </c>
      <c r="H268" s="7">
        <v>223.59333595607447</v>
      </c>
      <c r="I268" s="7">
        <f t="shared" si="4"/>
        <v>200.50287570692498</v>
      </c>
    </row>
    <row r="269" spans="1:9" x14ac:dyDescent="0.25">
      <c r="A269" s="16"/>
      <c r="B269" s="5">
        <f>DATE(YEAR(siječanj!B269),MONTH(siječanj!B269)+1,DAY(siječanj!B269))</f>
        <v>43864</v>
      </c>
      <c r="C269" s="8">
        <v>2.7708333333333299</v>
      </c>
      <c r="D269">
        <v>1.1606832056113479</v>
      </c>
      <c r="E269" s="6">
        <v>174.36262566233995</v>
      </c>
      <c r="F269" s="7">
        <v>101.59316085587322</v>
      </c>
      <c r="G269" s="7">
        <v>109.1764407556788</v>
      </c>
      <c r="H269" s="7">
        <v>237.15016562020318</v>
      </c>
      <c r="I269" s="7">
        <f t="shared" si="4"/>
        <v>202.37977129257621</v>
      </c>
    </row>
    <row r="270" spans="1:9" x14ac:dyDescent="0.25">
      <c r="A270" s="16"/>
      <c r="B270" s="5">
        <f>DATE(YEAR(siječanj!B270),MONTH(siječanj!B270)+1,DAY(siječanj!B270))</f>
        <v>43864</v>
      </c>
      <c r="C270" s="8">
        <v>2.78125</v>
      </c>
      <c r="D270">
        <v>1.1606832056113479</v>
      </c>
      <c r="E270" s="6">
        <v>177.66459111047558</v>
      </c>
      <c r="F270" s="7">
        <v>101.25470394411725</v>
      </c>
      <c r="G270" s="7">
        <v>113.36574932385717</v>
      </c>
      <c r="H270" s="7">
        <v>237.28901351979098</v>
      </c>
      <c r="I270" s="7">
        <f t="shared" si="4"/>
        <v>206.21230713373618</v>
      </c>
    </row>
    <row r="271" spans="1:9" x14ac:dyDescent="0.25">
      <c r="A271" s="16"/>
      <c r="B271" s="5">
        <f>DATE(YEAR(siječanj!B271),MONTH(siječanj!B271)+1,DAY(siječanj!B271))</f>
        <v>43864</v>
      </c>
      <c r="C271" s="8">
        <v>2.7916666666666701</v>
      </c>
      <c r="D271">
        <v>1.1606832056113479</v>
      </c>
      <c r="E271" s="6">
        <v>178.03546949588474</v>
      </c>
      <c r="F271" s="7">
        <v>100.50174250180679</v>
      </c>
      <c r="G271" s="7">
        <v>114.52353655445945</v>
      </c>
      <c r="H271" s="7">
        <v>237.58935842253783</v>
      </c>
      <c r="I271" s="7">
        <f t="shared" si="4"/>
        <v>206.64277944700484</v>
      </c>
    </row>
    <row r="272" spans="1:9" x14ac:dyDescent="0.25">
      <c r="A272" s="16"/>
      <c r="B272" s="5">
        <f>DATE(YEAR(siječanj!B272),MONTH(siječanj!B272)+1,DAY(siječanj!B272))</f>
        <v>43864</v>
      </c>
      <c r="C272" s="8">
        <v>2.8020833333333299</v>
      </c>
      <c r="D272">
        <v>1.1606832056113479</v>
      </c>
      <c r="E272" s="6">
        <v>180.85068883868618</v>
      </c>
      <c r="F272" s="7">
        <v>100.79157860718757</v>
      </c>
      <c r="G272" s="7">
        <v>116.07298766061936</v>
      </c>
      <c r="H272" s="7">
        <v>237.90219076147238</v>
      </c>
      <c r="I272" s="7">
        <f t="shared" si="4"/>
        <v>209.91035725830668</v>
      </c>
    </row>
    <row r="273" spans="1:9" x14ac:dyDescent="0.25">
      <c r="A273" s="16"/>
      <c r="B273" s="5">
        <f>DATE(YEAR(siječanj!B273),MONTH(siječanj!B273)+1,DAY(siječanj!B273))</f>
        <v>43864</v>
      </c>
      <c r="C273" s="8">
        <v>2.8125</v>
      </c>
      <c r="D273">
        <v>1.1606832056113479</v>
      </c>
      <c r="E273" s="6">
        <v>185.00469714607115</v>
      </c>
      <c r="F273" s="7">
        <v>100.27077458326703</v>
      </c>
      <c r="G273" s="7">
        <v>118.74505871891942</v>
      </c>
      <c r="H273" s="7">
        <v>237.73904330910193</v>
      </c>
      <c r="I273" s="7">
        <f t="shared" si="4"/>
        <v>214.73184493665843</v>
      </c>
    </row>
    <row r="274" spans="1:9" x14ac:dyDescent="0.25">
      <c r="A274" s="16"/>
      <c r="B274" s="5">
        <f>DATE(YEAR(siječanj!B274),MONTH(siječanj!B274)+1,DAY(siječanj!B274))</f>
        <v>43864</v>
      </c>
      <c r="C274" s="8">
        <v>2.8229166666666701</v>
      </c>
      <c r="D274">
        <v>1.1606832056113479</v>
      </c>
      <c r="E274" s="6">
        <v>183.33939853429357</v>
      </c>
      <c r="F274" s="7">
        <v>99.20951165783427</v>
      </c>
      <c r="G274" s="7">
        <v>114.69384683214699</v>
      </c>
      <c r="H274" s="7">
        <v>237.48093974649112</v>
      </c>
      <c r="I274" s="7">
        <f t="shared" si="4"/>
        <v>212.79896080564032</v>
      </c>
    </row>
    <row r="275" spans="1:9" x14ac:dyDescent="0.25">
      <c r="A275" s="16"/>
      <c r="B275" s="5">
        <f>DATE(YEAR(siječanj!B275),MONTH(siječanj!B275)+1,DAY(siječanj!B275))</f>
        <v>43864</v>
      </c>
      <c r="C275" s="8">
        <v>2.8333333333333299</v>
      </c>
      <c r="D275">
        <v>1.1606832056113479</v>
      </c>
      <c r="E275" s="6">
        <v>182.98438643494248</v>
      </c>
      <c r="F275" s="7">
        <v>98.76453423078064</v>
      </c>
      <c r="G275" s="7">
        <v>113.73589064841717</v>
      </c>
      <c r="H275" s="7">
        <v>237.59847623308758</v>
      </c>
      <c r="I275" s="7">
        <f t="shared" si="4"/>
        <v>212.38690422413467</v>
      </c>
    </row>
    <row r="276" spans="1:9" x14ac:dyDescent="0.25">
      <c r="A276" s="16"/>
      <c r="B276" s="5">
        <f>DATE(YEAR(siječanj!B276),MONTH(siječanj!B276)+1,DAY(siječanj!B276))</f>
        <v>43864</v>
      </c>
      <c r="C276" s="8">
        <v>2.84375</v>
      </c>
      <c r="D276">
        <v>1.1606832056113479</v>
      </c>
      <c r="E276" s="6">
        <v>184.52123249512078</v>
      </c>
      <c r="F276" s="7">
        <v>100.03722673599819</v>
      </c>
      <c r="G276" s="7">
        <v>112.84961342858237</v>
      </c>
      <c r="H276" s="7">
        <v>237.4492156623738</v>
      </c>
      <c r="I276" s="7">
        <f t="shared" si="4"/>
        <v>214.17069563579361</v>
      </c>
    </row>
    <row r="277" spans="1:9" x14ac:dyDescent="0.25">
      <c r="A277" s="16"/>
      <c r="B277" s="5">
        <f>DATE(YEAR(siječanj!B277),MONTH(siječanj!B277)+1,DAY(siječanj!B277))</f>
        <v>43864</v>
      </c>
      <c r="C277" s="8">
        <v>2.8541666666666701</v>
      </c>
      <c r="D277">
        <v>1.1606832056113479</v>
      </c>
      <c r="E277" s="6">
        <v>182.73402153490068</v>
      </c>
      <c r="F277" s="7">
        <v>97.071707163623202</v>
      </c>
      <c r="G277" s="7">
        <v>111.45033860078962</v>
      </c>
      <c r="H277" s="7">
        <v>236.74039503829999</v>
      </c>
      <c r="I277" s="7">
        <f t="shared" si="4"/>
        <v>212.09630988938159</v>
      </c>
    </row>
    <row r="278" spans="1:9" x14ac:dyDescent="0.25">
      <c r="A278" s="16"/>
      <c r="B278" s="5">
        <f>DATE(YEAR(siječanj!B278),MONTH(siječanj!B278)+1,DAY(siječanj!B278))</f>
        <v>43864</v>
      </c>
      <c r="C278" s="8">
        <v>2.8645833333333299</v>
      </c>
      <c r="D278">
        <v>1.1606832056113479</v>
      </c>
      <c r="E278" s="6">
        <v>180.17434298423925</v>
      </c>
      <c r="F278" s="7">
        <v>96.487272934880409</v>
      </c>
      <c r="G278" s="7">
        <v>110.38863834362326</v>
      </c>
      <c r="H278" s="7">
        <v>237.25521367456531</v>
      </c>
      <c r="I278" s="7">
        <f t="shared" si="4"/>
        <v>209.12533398386526</v>
      </c>
    </row>
    <row r="279" spans="1:9" x14ac:dyDescent="0.25">
      <c r="A279" s="16"/>
      <c r="B279" s="5">
        <f>DATE(YEAR(siječanj!B279),MONTH(siječanj!B279)+1,DAY(siječanj!B279))</f>
        <v>43864</v>
      </c>
      <c r="C279" s="8">
        <v>2.875</v>
      </c>
      <c r="D279">
        <v>1.1606832056113479</v>
      </c>
      <c r="E279" s="6">
        <v>176.13486276573272</v>
      </c>
      <c r="F279" s="7">
        <v>91.97928148755615</v>
      </c>
      <c r="G279" s="7">
        <v>101.12843536578637</v>
      </c>
      <c r="H279" s="7">
        <v>238.98773612949768</v>
      </c>
      <c r="I279" s="7">
        <f t="shared" si="4"/>
        <v>204.4367771348455</v>
      </c>
    </row>
    <row r="280" spans="1:9" x14ac:dyDescent="0.25">
      <c r="A280" s="16"/>
      <c r="B280" s="5">
        <f>DATE(YEAR(siječanj!B280),MONTH(siječanj!B280)+1,DAY(siječanj!B280))</f>
        <v>43864</v>
      </c>
      <c r="C280" s="8">
        <v>2.8854166666666701</v>
      </c>
      <c r="D280">
        <v>1.1606832056113479</v>
      </c>
      <c r="E280" s="6">
        <v>182.91929339712451</v>
      </c>
      <c r="F280" s="7">
        <v>82.288795917740629</v>
      </c>
      <c r="G280" s="7">
        <v>87.201245990170463</v>
      </c>
      <c r="H280" s="7">
        <v>244.2429128373773</v>
      </c>
      <c r="I280" s="7">
        <f t="shared" si="4"/>
        <v>212.31135182833714</v>
      </c>
    </row>
    <row r="281" spans="1:9" x14ac:dyDescent="0.25">
      <c r="A281" s="16"/>
      <c r="B281" s="5">
        <f>DATE(YEAR(siječanj!B281),MONTH(siječanj!B281)+1,DAY(siječanj!B281))</f>
        <v>43864</v>
      </c>
      <c r="C281" s="8">
        <v>2.8958333333333299</v>
      </c>
      <c r="D281">
        <v>1.1606832056113479</v>
      </c>
      <c r="E281" s="6">
        <v>189.92253010372579</v>
      </c>
      <c r="F281" s="7">
        <v>78.411806010860587</v>
      </c>
      <c r="G281" s="7">
        <v>81.898559766131541</v>
      </c>
      <c r="H281" s="7">
        <v>247.89839090009318</v>
      </c>
      <c r="I281" s="7">
        <f t="shared" si="4"/>
        <v>220.43989105861016</v>
      </c>
    </row>
    <row r="282" spans="1:9" x14ac:dyDescent="0.25">
      <c r="A282" s="16"/>
      <c r="B282" s="5">
        <f>DATE(YEAR(siječanj!B282),MONTH(siječanj!B282)+1,DAY(siječanj!B282))</f>
        <v>43864</v>
      </c>
      <c r="C282" s="8">
        <v>2.90625</v>
      </c>
      <c r="D282">
        <v>1.1606832056113479</v>
      </c>
      <c r="E282" s="6">
        <v>190.46158796230895</v>
      </c>
      <c r="F282" s="7">
        <v>77.479057292211692</v>
      </c>
      <c r="G282" s="7">
        <v>82.620835388153552</v>
      </c>
      <c r="H282" s="7">
        <v>248.95687069393574</v>
      </c>
      <c r="I282" s="7">
        <f t="shared" si="4"/>
        <v>221.06556646192047</v>
      </c>
    </row>
    <row r="283" spans="1:9" x14ac:dyDescent="0.25">
      <c r="A283" s="16"/>
      <c r="B283" s="5">
        <f>DATE(YEAR(siječanj!B283),MONTH(siječanj!B283)+1,DAY(siječanj!B283))</f>
        <v>43864</v>
      </c>
      <c r="C283" s="8">
        <v>2.9166666666666701</v>
      </c>
      <c r="D283">
        <v>1.1606832056113479</v>
      </c>
      <c r="E283" s="6">
        <v>188.2240003495088</v>
      </c>
      <c r="F283" s="7">
        <v>76.791751419333181</v>
      </c>
      <c r="G283" s="7">
        <v>82.843473195667372</v>
      </c>
      <c r="H283" s="7">
        <v>248.88461846982941</v>
      </c>
      <c r="I283" s="7">
        <f t="shared" si="4"/>
        <v>218.46843609865934</v>
      </c>
    </row>
    <row r="284" spans="1:9" x14ac:dyDescent="0.25">
      <c r="A284" s="16"/>
      <c r="B284" s="5">
        <f>DATE(YEAR(siječanj!B284),MONTH(siječanj!B284)+1,DAY(siječanj!B284))</f>
        <v>43864</v>
      </c>
      <c r="C284" s="8">
        <v>2.9270833333333299</v>
      </c>
      <c r="D284">
        <v>1.1606832056113479</v>
      </c>
      <c r="E284" s="6">
        <v>189.08278282641112</v>
      </c>
      <c r="F284" s="7">
        <v>75.067446810532914</v>
      </c>
      <c r="G284" s="7">
        <v>71.238231171612952</v>
      </c>
      <c r="H284" s="7">
        <v>250.56051766781036</v>
      </c>
      <c r="I284" s="7">
        <f t="shared" si="4"/>
        <v>219.46521049687317</v>
      </c>
    </row>
    <row r="285" spans="1:9" x14ac:dyDescent="0.25">
      <c r="A285" s="16"/>
      <c r="B285" s="5">
        <f>DATE(YEAR(siječanj!B285),MONTH(siječanj!B285)+1,DAY(siječanj!B285))</f>
        <v>43864</v>
      </c>
      <c r="C285" s="8">
        <v>2.9375</v>
      </c>
      <c r="D285">
        <v>1.1606832056113479</v>
      </c>
      <c r="E285" s="6">
        <v>182.90722487129949</v>
      </c>
      <c r="F285" s="7">
        <v>74.001920171110271</v>
      </c>
      <c r="G285" s="7">
        <v>64.189529502822865</v>
      </c>
      <c r="H285" s="7">
        <v>249.78150763213279</v>
      </c>
      <c r="I285" s="7">
        <f t="shared" si="4"/>
        <v>212.29734409309555</v>
      </c>
    </row>
    <row r="286" spans="1:9" x14ac:dyDescent="0.25">
      <c r="A286" s="16"/>
      <c r="B286" s="5">
        <f>DATE(YEAR(siječanj!B286),MONTH(siječanj!B286)+1,DAY(siječanj!B286))</f>
        <v>43864</v>
      </c>
      <c r="C286" s="8">
        <v>2.9479166666666701</v>
      </c>
      <c r="D286">
        <v>1.1606832056113479</v>
      </c>
      <c r="E286" s="6">
        <v>173.09355180820529</v>
      </c>
      <c r="F286" s="7">
        <v>72.318319764952676</v>
      </c>
      <c r="G286" s="7">
        <v>63.746412965258727</v>
      </c>
      <c r="H286" s="7">
        <v>246.57751856699267</v>
      </c>
      <c r="I286" s="7">
        <f t="shared" si="4"/>
        <v>200.90677858340163</v>
      </c>
    </row>
    <row r="287" spans="1:9" x14ac:dyDescent="0.25">
      <c r="A287" s="16"/>
      <c r="B287" s="5">
        <f>DATE(YEAR(siječanj!B287),MONTH(siječanj!B287)+1,DAY(siječanj!B287))</f>
        <v>43864</v>
      </c>
      <c r="C287" s="8">
        <v>2.9583333333333299</v>
      </c>
      <c r="D287">
        <v>1.1606832056113479</v>
      </c>
      <c r="E287" s="6">
        <v>162.40286366260864</v>
      </c>
      <c r="F287" s="7">
        <v>70.046973819658632</v>
      </c>
      <c r="G287" s="7">
        <v>61.294339058392595</v>
      </c>
      <c r="H287" s="7">
        <v>245.44928064972288</v>
      </c>
      <c r="I287" s="7">
        <f t="shared" si="4"/>
        <v>188.49827639637928</v>
      </c>
    </row>
    <row r="288" spans="1:9" x14ac:dyDescent="0.25">
      <c r="A288" s="16"/>
      <c r="B288" s="5">
        <f>DATE(YEAR(siječanj!B288),MONTH(siječanj!B288)+1,DAY(siječanj!B288))</f>
        <v>43864</v>
      </c>
      <c r="C288" s="8">
        <v>2.96875</v>
      </c>
      <c r="D288">
        <v>1.1606832056113479</v>
      </c>
      <c r="E288" s="6">
        <v>149.96696993706627</v>
      </c>
      <c r="F288" s="7">
        <v>68.343196120434698</v>
      </c>
      <c r="G288" s="7">
        <v>60.345661289338629</v>
      </c>
      <c r="H288" s="7">
        <v>246.13455772038125</v>
      </c>
      <c r="I288" s="7">
        <f t="shared" si="4"/>
        <v>174.0641434023747</v>
      </c>
    </row>
    <row r="289" spans="1:9" x14ac:dyDescent="0.25">
      <c r="A289" s="16"/>
      <c r="B289" s="5">
        <f>DATE(YEAR(siječanj!B289),MONTH(siječanj!B289)+1,DAY(siječanj!B289))</f>
        <v>43864</v>
      </c>
      <c r="C289" s="8">
        <v>2.9791666666666701</v>
      </c>
      <c r="D289">
        <v>1.1606832056113479</v>
      </c>
      <c r="E289" s="6">
        <v>137.95016058340036</v>
      </c>
      <c r="F289" s="7">
        <v>66.821194894933768</v>
      </c>
      <c r="G289" s="7">
        <v>62.931822735629233</v>
      </c>
      <c r="H289" s="7">
        <v>247.11883503088038</v>
      </c>
      <c r="I289" s="7">
        <f t="shared" si="4"/>
        <v>160.11643460054134</v>
      </c>
    </row>
    <row r="290" spans="1:9" ht="15.75" thickBot="1" x14ac:dyDescent="0.3">
      <c r="A290" s="16"/>
      <c r="B290" s="5">
        <f>DATE(YEAR(siječanj!B290),MONTH(siječanj!B290)+1,DAY(siječanj!B290))</f>
        <v>43864</v>
      </c>
      <c r="C290" s="8">
        <v>2.9895833333333299</v>
      </c>
      <c r="D290">
        <v>1.1606832056113479</v>
      </c>
      <c r="E290" s="6">
        <v>128.77458429229171</v>
      </c>
      <c r="F290" s="7">
        <v>65.977670720788367</v>
      </c>
      <c r="G290" s="7">
        <v>63.564247827297642</v>
      </c>
      <c r="H290" s="7">
        <v>247.60795168075438</v>
      </c>
      <c r="I290" s="7">
        <f t="shared" si="4"/>
        <v>149.46649729764587</v>
      </c>
    </row>
    <row r="291" spans="1:9" x14ac:dyDescent="0.25">
      <c r="A291" s="15">
        <f t="shared" ref="A291" si="5">A195+1</f>
        <v>35</v>
      </c>
      <c r="B291" s="5">
        <f>DATE(YEAR(siječanj!B291),MONTH(siječanj!B291)+1,DAY(siječanj!B291))</f>
        <v>43865</v>
      </c>
      <c r="C291" s="8">
        <v>3</v>
      </c>
      <c r="D291">
        <v>1.1566450779703499</v>
      </c>
      <c r="E291" s="6">
        <v>113.60090920372433</v>
      </c>
      <c r="F291" s="7">
        <v>63.397910772115942</v>
      </c>
      <c r="G291" s="7">
        <v>58.930229498965872</v>
      </c>
      <c r="H291" s="7">
        <v>239.77319955107779</v>
      </c>
      <c r="I291" s="7">
        <f t="shared" si="4"/>
        <v>131.39593248344437</v>
      </c>
    </row>
    <row r="292" spans="1:9" x14ac:dyDescent="0.25">
      <c r="A292" s="16"/>
      <c r="B292" s="5">
        <f>DATE(YEAR(siječanj!B292),MONTH(siječanj!B292)+1,DAY(siječanj!B292))</f>
        <v>43865</v>
      </c>
      <c r="C292" s="8">
        <v>3.0104166666666701</v>
      </c>
      <c r="D292">
        <v>1.1566450779703499</v>
      </c>
      <c r="E292" s="6">
        <v>104.51171394150859</v>
      </c>
      <c r="F292" s="7">
        <v>62.04901392345743</v>
      </c>
      <c r="G292" s="7">
        <v>58.455485285770088</v>
      </c>
      <c r="H292" s="7">
        <v>240.51859699828995</v>
      </c>
      <c r="I292" s="7">
        <f t="shared" si="4"/>
        <v>120.8829595206911</v>
      </c>
    </row>
    <row r="293" spans="1:9" x14ac:dyDescent="0.25">
      <c r="A293" s="16"/>
      <c r="B293" s="5">
        <f>DATE(YEAR(siječanj!B293),MONTH(siječanj!B293)+1,DAY(siječanj!B293))</f>
        <v>43865</v>
      </c>
      <c r="C293" s="8">
        <v>3.0208333333333299</v>
      </c>
      <c r="D293">
        <v>1.1566450779703499</v>
      </c>
      <c r="E293" s="6">
        <v>96.945660422456584</v>
      </c>
      <c r="F293" s="7">
        <v>61.119660905394284</v>
      </c>
      <c r="G293" s="7">
        <v>58.549204497675383</v>
      </c>
      <c r="H293" s="7">
        <v>240.55442678648046</v>
      </c>
      <c r="I293" s="7">
        <f t="shared" si="4"/>
        <v>112.13172095821936</v>
      </c>
    </row>
    <row r="294" spans="1:9" x14ac:dyDescent="0.25">
      <c r="A294" s="16"/>
      <c r="B294" s="5">
        <f>DATE(YEAR(siječanj!B294),MONTH(siječanj!B294)+1,DAY(siječanj!B294))</f>
        <v>43865</v>
      </c>
      <c r="C294" s="8">
        <v>3.03125</v>
      </c>
      <c r="D294">
        <v>1.1566450779703499</v>
      </c>
      <c r="E294" s="6">
        <v>89.642738280008274</v>
      </c>
      <c r="F294" s="7">
        <v>59.915842852649163</v>
      </c>
      <c r="G294" s="7">
        <v>57.859226748192832</v>
      </c>
      <c r="H294" s="7">
        <v>240.92786656875478</v>
      </c>
      <c r="I294" s="7">
        <f t="shared" si="4"/>
        <v>103.68483200735584</v>
      </c>
    </row>
    <row r="295" spans="1:9" x14ac:dyDescent="0.25">
      <c r="A295" s="16"/>
      <c r="B295" s="5">
        <f>DATE(YEAR(siječanj!B295),MONTH(siječanj!B295)+1,DAY(siječanj!B295))</f>
        <v>43865</v>
      </c>
      <c r="C295" s="8">
        <v>3.0416666666666701</v>
      </c>
      <c r="D295">
        <v>1.1566450779703499</v>
      </c>
      <c r="E295" s="6">
        <v>83.440008618981892</v>
      </c>
      <c r="F295" s="7">
        <v>59.310218648535148</v>
      </c>
      <c r="G295" s="7">
        <v>57.976230286200746</v>
      </c>
      <c r="H295" s="7">
        <v>241.55442171228171</v>
      </c>
      <c r="I295" s="7">
        <f t="shared" si="4"/>
        <v>96.510475274948973</v>
      </c>
    </row>
    <row r="296" spans="1:9" x14ac:dyDescent="0.25">
      <c r="A296" s="16"/>
      <c r="B296" s="5">
        <f>DATE(YEAR(siječanj!B296),MONTH(siječanj!B296)+1,DAY(siječanj!B296))</f>
        <v>43865</v>
      </c>
      <c r="C296" s="8">
        <v>3.0520833333333299</v>
      </c>
      <c r="D296">
        <v>1.1566450779703499</v>
      </c>
      <c r="E296" s="6">
        <v>78.314444988263389</v>
      </c>
      <c r="F296" s="7">
        <v>58.790109839054033</v>
      </c>
      <c r="G296" s="7">
        <v>57.686195551322669</v>
      </c>
      <c r="H296" s="7">
        <v>242.1315221462165</v>
      </c>
      <c r="I296" s="7">
        <f t="shared" si="4"/>
        <v>90.58201732965459</v>
      </c>
    </row>
    <row r="297" spans="1:9" x14ac:dyDescent="0.25">
      <c r="A297" s="16"/>
      <c r="B297" s="5">
        <f>DATE(YEAR(siječanj!B297),MONTH(siječanj!B297)+1,DAY(siječanj!B297))</f>
        <v>43865</v>
      </c>
      <c r="C297" s="8">
        <v>3.0625</v>
      </c>
      <c r="D297">
        <v>1.1566450779703499</v>
      </c>
      <c r="E297" s="6">
        <v>74.824132548419669</v>
      </c>
      <c r="F297" s="7">
        <v>58.816467709044502</v>
      </c>
      <c r="G297" s="7">
        <v>57.153344864903879</v>
      </c>
      <c r="H297" s="7">
        <v>241.80677111370113</v>
      </c>
      <c r="I297" s="7">
        <f t="shared" si="4"/>
        <v>86.544964625530667</v>
      </c>
    </row>
    <row r="298" spans="1:9" x14ac:dyDescent="0.25">
      <c r="A298" s="16"/>
      <c r="B298" s="5">
        <f>DATE(YEAR(siječanj!B298),MONTH(siječanj!B298)+1,DAY(siječanj!B298))</f>
        <v>43865</v>
      </c>
      <c r="C298" s="8">
        <v>3.0729166666666701</v>
      </c>
      <c r="D298">
        <v>1.1566450779703499</v>
      </c>
      <c r="E298" s="6">
        <v>71.329070687083586</v>
      </c>
      <c r="F298" s="7">
        <v>58.169853983066979</v>
      </c>
      <c r="G298" s="7">
        <v>57.14203980688405</v>
      </c>
      <c r="H298" s="7">
        <v>241.78761912973229</v>
      </c>
      <c r="I298" s="7">
        <f t="shared" si="4"/>
        <v>82.502418526414388</v>
      </c>
    </row>
    <row r="299" spans="1:9" x14ac:dyDescent="0.25">
      <c r="A299" s="16"/>
      <c r="B299" s="5">
        <f>DATE(YEAR(siječanj!B299),MONTH(siječanj!B299)+1,DAY(siječanj!B299))</f>
        <v>43865</v>
      </c>
      <c r="C299" s="8">
        <v>3.0833333333333299</v>
      </c>
      <c r="D299">
        <v>1.1566450779703499</v>
      </c>
      <c r="E299" s="6">
        <v>68.944368484876733</v>
      </c>
      <c r="F299" s="7">
        <v>57.476367533264344</v>
      </c>
      <c r="G299" s="7">
        <v>56.967941110747546</v>
      </c>
      <c r="H299" s="7">
        <v>241.7093936141832</v>
      </c>
      <c r="I299" s="7">
        <f t="shared" si="4"/>
        <v>79.744164461806776</v>
      </c>
    </row>
    <row r="300" spans="1:9" x14ac:dyDescent="0.25">
      <c r="A300" s="16"/>
      <c r="B300" s="5">
        <f>DATE(YEAR(siječanj!B300),MONTH(siječanj!B300)+1,DAY(siječanj!B300))</f>
        <v>43865</v>
      </c>
      <c r="C300" s="8">
        <v>3.09375</v>
      </c>
      <c r="D300">
        <v>1.1566450779703499</v>
      </c>
      <c r="E300" s="6">
        <v>66.771868973892197</v>
      </c>
      <c r="F300" s="7">
        <v>56.731957630417149</v>
      </c>
      <c r="G300" s="7">
        <v>56.647093370730559</v>
      </c>
      <c r="H300" s="7">
        <v>242.01627557074676</v>
      </c>
      <c r="I300" s="7">
        <f t="shared" si="4"/>
        <v>77.23135359553352</v>
      </c>
    </row>
    <row r="301" spans="1:9" x14ac:dyDescent="0.25">
      <c r="A301" s="16"/>
      <c r="B301" s="5">
        <f>DATE(YEAR(siječanj!B301),MONTH(siječanj!B301)+1,DAY(siječanj!B301))</f>
        <v>43865</v>
      </c>
      <c r="C301" s="8">
        <v>3.1041666666666701</v>
      </c>
      <c r="D301">
        <v>1.1566450779703499</v>
      </c>
      <c r="E301" s="6">
        <v>65.727409882570726</v>
      </c>
      <c r="F301" s="7">
        <v>56.469508151653983</v>
      </c>
      <c r="G301" s="7">
        <v>56.418203067513893</v>
      </c>
      <c r="H301" s="7">
        <v>241.7114793357575</v>
      </c>
      <c r="I301" s="7">
        <f t="shared" si="4"/>
        <v>76.023285128415168</v>
      </c>
    </row>
    <row r="302" spans="1:9" x14ac:dyDescent="0.25">
      <c r="A302" s="16"/>
      <c r="B302" s="5">
        <f>DATE(YEAR(siječanj!B302),MONTH(siječanj!B302)+1,DAY(siječanj!B302))</f>
        <v>43865</v>
      </c>
      <c r="C302" s="8">
        <v>3.1145833333333299</v>
      </c>
      <c r="D302">
        <v>1.1566450779703499</v>
      </c>
      <c r="E302" s="6">
        <v>64.210586222456485</v>
      </c>
      <c r="F302" s="7">
        <v>56.056209195271926</v>
      </c>
      <c r="G302" s="7">
        <v>57.823505654321849</v>
      </c>
      <c r="H302" s="7">
        <v>241.67799424125653</v>
      </c>
      <c r="I302" s="7">
        <f t="shared" si="4"/>
        <v>74.268858507795059</v>
      </c>
    </row>
    <row r="303" spans="1:9" x14ac:dyDescent="0.25">
      <c r="A303" s="16"/>
      <c r="B303" s="5">
        <f>DATE(YEAR(siječanj!B303),MONTH(siječanj!B303)+1,DAY(siječanj!B303))</f>
        <v>43865</v>
      </c>
      <c r="C303" s="8">
        <v>3.125</v>
      </c>
      <c r="D303">
        <v>1.1566450779703499</v>
      </c>
      <c r="E303" s="6">
        <v>63.767608637447715</v>
      </c>
      <c r="F303" s="7">
        <v>56.983826186526727</v>
      </c>
      <c r="G303" s="7">
        <v>56.919462196697275</v>
      </c>
      <c r="H303" s="7">
        <v>241.07249452674552</v>
      </c>
      <c r="I303" s="7">
        <f t="shared" si="4"/>
        <v>73.756490664443476</v>
      </c>
    </row>
    <row r="304" spans="1:9" x14ac:dyDescent="0.25">
      <c r="A304" s="16"/>
      <c r="B304" s="5">
        <f>DATE(YEAR(siječanj!B304),MONTH(siječanj!B304)+1,DAY(siječanj!B304))</f>
        <v>43865</v>
      </c>
      <c r="C304" s="8">
        <v>3.1354166666666701</v>
      </c>
      <c r="D304">
        <v>1.1566450779703499</v>
      </c>
      <c r="E304" s="6">
        <v>62.834507734274688</v>
      </c>
      <c r="F304" s="7">
        <v>57.526571660385997</v>
      </c>
      <c r="G304" s="7">
        <v>56.408298600636734</v>
      </c>
      <c r="H304" s="7">
        <v>241.29192857231749</v>
      </c>
      <c r="I304" s="7">
        <f t="shared" si="4"/>
        <v>72.677224097538698</v>
      </c>
    </row>
    <row r="305" spans="1:9" x14ac:dyDescent="0.25">
      <c r="A305" s="16"/>
      <c r="B305" s="5">
        <f>DATE(YEAR(siječanj!B305),MONTH(siječanj!B305)+1,DAY(siječanj!B305))</f>
        <v>43865</v>
      </c>
      <c r="C305" s="8">
        <v>3.1458333333333299</v>
      </c>
      <c r="D305">
        <v>1.1566450779703499</v>
      </c>
      <c r="E305" s="6">
        <v>62.509728649515935</v>
      </c>
      <c r="F305" s="7">
        <v>57.122125637010349</v>
      </c>
      <c r="G305" s="7">
        <v>56.980594588893283</v>
      </c>
      <c r="H305" s="7">
        <v>241.19830417637738</v>
      </c>
      <c r="I305" s="7">
        <f t="shared" si="4"/>
        <v>72.301569967724774</v>
      </c>
    </row>
    <row r="306" spans="1:9" x14ac:dyDescent="0.25">
      <c r="A306" s="16"/>
      <c r="B306" s="5">
        <f>DATE(YEAR(siječanj!B306),MONTH(siječanj!B306)+1,DAY(siječanj!B306))</f>
        <v>43865</v>
      </c>
      <c r="C306" s="8">
        <v>3.15625</v>
      </c>
      <c r="D306">
        <v>1.1566450779703499</v>
      </c>
      <c r="E306" s="6">
        <v>61.975886171050064</v>
      </c>
      <c r="F306" s="7">
        <v>57.536248402410251</v>
      </c>
      <c r="G306" s="7">
        <v>55.320898097975501</v>
      </c>
      <c r="H306" s="7">
        <v>241.11094790167277</v>
      </c>
      <c r="I306" s="7">
        <f t="shared" si="4"/>
        <v>71.684103692595727</v>
      </c>
    </row>
    <row r="307" spans="1:9" x14ac:dyDescent="0.25">
      <c r="A307" s="16"/>
      <c r="B307" s="5">
        <f>DATE(YEAR(siječanj!B307),MONTH(siječanj!B307)+1,DAY(siječanj!B307))</f>
        <v>43865</v>
      </c>
      <c r="C307" s="8">
        <v>3.1666666666666701</v>
      </c>
      <c r="D307">
        <v>1.1566450779703499</v>
      </c>
      <c r="E307" s="6">
        <v>61.734479128131888</v>
      </c>
      <c r="F307" s="7">
        <v>57.608783781786364</v>
      </c>
      <c r="G307" s="7">
        <v>55.314043629002171</v>
      </c>
      <c r="H307" s="7">
        <v>240.77445746396413</v>
      </c>
      <c r="I307" s="7">
        <f t="shared" si="4"/>
        <v>71.404881424617045</v>
      </c>
    </row>
    <row r="308" spans="1:9" x14ac:dyDescent="0.25">
      <c r="A308" s="16"/>
      <c r="B308" s="5">
        <f>DATE(YEAR(siječanj!B308),MONTH(siječanj!B308)+1,DAY(siječanj!B308))</f>
        <v>43865</v>
      </c>
      <c r="C308" s="8">
        <v>3.1770833333333299</v>
      </c>
      <c r="D308">
        <v>1.1566450779703499</v>
      </c>
      <c r="E308" s="6">
        <v>62.769569686931519</v>
      </c>
      <c r="F308" s="7">
        <v>57.110371288828894</v>
      </c>
      <c r="G308" s="7">
        <v>56.610148264542907</v>
      </c>
      <c r="H308" s="7">
        <v>240.91011004606847</v>
      </c>
      <c r="I308" s="7">
        <f t="shared" si="4"/>
        <v>72.602113824706223</v>
      </c>
    </row>
    <row r="309" spans="1:9" x14ac:dyDescent="0.25">
      <c r="A309" s="16"/>
      <c r="B309" s="5">
        <f>DATE(YEAR(siječanj!B309),MONTH(siječanj!B309)+1,DAY(siječanj!B309))</f>
        <v>43865</v>
      </c>
      <c r="C309" s="8">
        <v>3.1875</v>
      </c>
      <c r="D309">
        <v>1.1566450779703499</v>
      </c>
      <c r="E309" s="6">
        <v>62.70999312537613</v>
      </c>
      <c r="F309" s="7">
        <v>57.813522424914055</v>
      </c>
      <c r="G309" s="7">
        <v>57.06705400315645</v>
      </c>
      <c r="H309" s="7">
        <v>240.89161744494686</v>
      </c>
      <c r="I309" s="7">
        <f t="shared" si="4"/>
        <v>72.533204888020776</v>
      </c>
    </row>
    <row r="310" spans="1:9" x14ac:dyDescent="0.25">
      <c r="A310" s="16"/>
      <c r="B310" s="5">
        <f>DATE(YEAR(siječanj!B310),MONTH(siječanj!B310)+1,DAY(siječanj!B310))</f>
        <v>43865</v>
      </c>
      <c r="C310" s="8">
        <v>3.1979166666666701</v>
      </c>
      <c r="D310">
        <v>1.1566450779703499</v>
      </c>
      <c r="E310" s="6">
        <v>64.527844813985382</v>
      </c>
      <c r="F310" s="7">
        <v>57.748690664499925</v>
      </c>
      <c r="G310" s="7">
        <v>56.870662230236071</v>
      </c>
      <c r="H310" s="7">
        <v>241.26098738082547</v>
      </c>
      <c r="I310" s="7">
        <f t="shared" si="4"/>
        <v>74.635814096130758</v>
      </c>
    </row>
    <row r="311" spans="1:9" x14ac:dyDescent="0.25">
      <c r="A311" s="16"/>
      <c r="B311" s="5">
        <f>DATE(YEAR(siječanj!B311),MONTH(siječanj!B311)+1,DAY(siječanj!B311))</f>
        <v>43865</v>
      </c>
      <c r="C311" s="8">
        <v>3.2083333333333299</v>
      </c>
      <c r="D311">
        <v>1.1566450779703499</v>
      </c>
      <c r="E311" s="6">
        <v>65.846131599073274</v>
      </c>
      <c r="F311" s="7">
        <v>55.96837507964733</v>
      </c>
      <c r="G311" s="7">
        <v>57.451048739248023</v>
      </c>
      <c r="H311" s="7">
        <v>240.58433607369793</v>
      </c>
      <c r="I311" s="7">
        <f t="shared" si="4"/>
        <v>76.160604017456023</v>
      </c>
    </row>
    <row r="312" spans="1:9" x14ac:dyDescent="0.25">
      <c r="A312" s="16"/>
      <c r="B312" s="5">
        <f>DATE(YEAR(siječanj!B312),MONTH(siječanj!B312)+1,DAY(siječanj!B312))</f>
        <v>43865</v>
      </c>
      <c r="C312" s="8">
        <v>3.21875</v>
      </c>
      <c r="D312">
        <v>1.1566450779703499</v>
      </c>
      <c r="E312" s="6">
        <v>68.927600884783629</v>
      </c>
      <c r="F312" s="7">
        <v>55.773341308607925</v>
      </c>
      <c r="G312" s="7">
        <v>60.117505393511962</v>
      </c>
      <c r="H312" s="7">
        <v>239.14079163774639</v>
      </c>
      <c r="I312" s="7">
        <f t="shared" si="4"/>
        <v>79.724770299689723</v>
      </c>
    </row>
    <row r="313" spans="1:9" x14ac:dyDescent="0.25">
      <c r="A313" s="16"/>
      <c r="B313" s="5">
        <f>DATE(YEAR(siječanj!B313),MONTH(siječanj!B313)+1,DAY(siječanj!B313))</f>
        <v>43865</v>
      </c>
      <c r="C313" s="8">
        <v>3.2291666666666701</v>
      </c>
      <c r="D313">
        <v>1.1566450779703499</v>
      </c>
      <c r="E313" s="6">
        <v>72.155988307005899</v>
      </c>
      <c r="F313" s="7">
        <v>56.482813671937329</v>
      </c>
      <c r="G313" s="7">
        <v>61.448163294778929</v>
      </c>
      <c r="H313" s="7">
        <v>239.0152907625596</v>
      </c>
      <c r="I313" s="7">
        <f t="shared" si="4"/>
        <v>83.458868721384491</v>
      </c>
    </row>
    <row r="314" spans="1:9" x14ac:dyDescent="0.25">
      <c r="A314" s="16"/>
      <c r="B314" s="5">
        <f>DATE(YEAR(siječanj!B314),MONTH(siječanj!B314)+1,DAY(siječanj!B314))</f>
        <v>43865</v>
      </c>
      <c r="C314" s="8">
        <v>3.2395833333333299</v>
      </c>
      <c r="D314">
        <v>1.1566450779703499</v>
      </c>
      <c r="E314" s="6">
        <v>79.024117743595966</v>
      </c>
      <c r="F314" s="7">
        <v>57.121980968109654</v>
      </c>
      <c r="G314" s="7">
        <v>59.917020202352248</v>
      </c>
      <c r="H314" s="7">
        <v>237.81421992601736</v>
      </c>
      <c r="I314" s="7">
        <f t="shared" si="4"/>
        <v>91.402856829079667</v>
      </c>
    </row>
    <row r="315" spans="1:9" x14ac:dyDescent="0.25">
      <c r="A315" s="16"/>
      <c r="B315" s="5">
        <f>DATE(YEAR(siječanj!B315),MONTH(siječanj!B315)+1,DAY(siječanj!B315))</f>
        <v>43865</v>
      </c>
      <c r="C315" s="8">
        <v>3.25</v>
      </c>
      <c r="D315">
        <v>1.1566450779703499</v>
      </c>
      <c r="E315" s="6">
        <v>84.15809824557698</v>
      </c>
      <c r="F315" s="7">
        <v>59.715568852540144</v>
      </c>
      <c r="G315" s="7">
        <v>60.125150454047215</v>
      </c>
      <c r="H315" s="7">
        <v>234.42283066991425</v>
      </c>
      <c r="I315" s="7">
        <f t="shared" si="4"/>
        <v>97.341050107091746</v>
      </c>
    </row>
    <row r="316" spans="1:9" x14ac:dyDescent="0.25">
      <c r="A316" s="16"/>
      <c r="B316" s="5">
        <f>DATE(YEAR(siječanj!B316),MONTH(siječanj!B316)+1,DAY(siječanj!B316))</f>
        <v>43865</v>
      </c>
      <c r="C316" s="8">
        <v>3.2604166666666701</v>
      </c>
      <c r="D316">
        <v>1.1566450779703499</v>
      </c>
      <c r="E316" s="6">
        <v>90.702249216994716</v>
      </c>
      <c r="F316" s="7">
        <v>67.770745298966119</v>
      </c>
      <c r="G316" s="7">
        <v>61.26062052893478</v>
      </c>
      <c r="H316" s="7">
        <v>221.14485819529335</v>
      </c>
      <c r="I316" s="7">
        <f t="shared" si="4"/>
        <v>104.91031011767696</v>
      </c>
    </row>
    <row r="317" spans="1:9" x14ac:dyDescent="0.25">
      <c r="A317" s="16"/>
      <c r="B317" s="5">
        <f>DATE(YEAR(siječanj!B317),MONTH(siječanj!B317)+1,DAY(siječanj!B317))</f>
        <v>43865</v>
      </c>
      <c r="C317" s="8">
        <v>3.2708333333333299</v>
      </c>
      <c r="D317">
        <v>1.1566450779703499</v>
      </c>
      <c r="E317" s="6">
        <v>96.299228716848091</v>
      </c>
      <c r="F317" s="7">
        <v>76.946824425136256</v>
      </c>
      <c r="G317" s="7">
        <v>62.366333058484379</v>
      </c>
      <c r="H317" s="7">
        <v>211.95095665783671</v>
      </c>
      <c r="I317" s="7">
        <f t="shared" si="4"/>
        <v>111.38402890768332</v>
      </c>
    </row>
    <row r="318" spans="1:9" x14ac:dyDescent="0.25">
      <c r="A318" s="16"/>
      <c r="B318" s="5">
        <f>DATE(YEAR(siječanj!B318),MONTH(siječanj!B318)+1,DAY(siječanj!B318))</f>
        <v>43865</v>
      </c>
      <c r="C318" s="8">
        <v>3.28125</v>
      </c>
      <c r="D318">
        <v>1.1566450779703499</v>
      </c>
      <c r="E318" s="6">
        <v>102.64826839889288</v>
      </c>
      <c r="F318" s="7">
        <v>78.313853109348514</v>
      </c>
      <c r="G318" s="7">
        <v>66.893107842100477</v>
      </c>
      <c r="H318" s="7">
        <v>191.99364012988445</v>
      </c>
      <c r="I318" s="7">
        <f t="shared" si="4"/>
        <v>118.72761440575886</v>
      </c>
    </row>
    <row r="319" spans="1:9" x14ac:dyDescent="0.25">
      <c r="A319" s="16"/>
      <c r="B319" s="5">
        <f>DATE(YEAR(siječanj!B319),MONTH(siječanj!B319)+1,DAY(siječanj!B319))</f>
        <v>43865</v>
      </c>
      <c r="C319" s="8">
        <v>3.2916666666666701</v>
      </c>
      <c r="D319">
        <v>1.1566450779703499</v>
      </c>
      <c r="E319" s="6">
        <v>108.2250112761788</v>
      </c>
      <c r="F319" s="7">
        <v>86.117611080689301</v>
      </c>
      <c r="G319" s="7">
        <v>79.167435129996235</v>
      </c>
      <c r="H319" s="7">
        <v>151.88250600525933</v>
      </c>
      <c r="I319" s="7">
        <f t="shared" si="4"/>
        <v>125.17792660587783</v>
      </c>
    </row>
    <row r="320" spans="1:9" x14ac:dyDescent="0.25">
      <c r="A320" s="16"/>
      <c r="B320" s="5">
        <f>DATE(YEAR(siječanj!B320),MONTH(siječanj!B320)+1,DAY(siječanj!B320))</f>
        <v>43865</v>
      </c>
      <c r="C320" s="8">
        <v>3.3020833333333299</v>
      </c>
      <c r="D320">
        <v>1.1566450779703499</v>
      </c>
      <c r="E320" s="6">
        <v>109.9022184873042</v>
      </c>
      <c r="F320" s="7">
        <v>108.99683698234266</v>
      </c>
      <c r="G320" s="7">
        <v>96.543080556641158</v>
      </c>
      <c r="H320" s="7">
        <v>117.64892432051937</v>
      </c>
      <c r="I320" s="7">
        <f t="shared" si="4"/>
        <v>127.11786007136239</v>
      </c>
    </row>
    <row r="321" spans="1:9" x14ac:dyDescent="0.25">
      <c r="A321" s="16"/>
      <c r="B321" s="5">
        <f>DATE(YEAR(siječanj!B321),MONTH(siječanj!B321)+1,DAY(siječanj!B321))</f>
        <v>43865</v>
      </c>
      <c r="C321" s="8">
        <v>3.3125</v>
      </c>
      <c r="D321">
        <v>1.1566450779703499</v>
      </c>
      <c r="E321" s="6">
        <v>113.29845664494177</v>
      </c>
      <c r="F321" s="7">
        <v>124.08736253406919</v>
      </c>
      <c r="G321" s="7">
        <v>105.22249169679728</v>
      </c>
      <c r="H321" s="7">
        <v>61.214442104393697</v>
      </c>
      <c r="I321" s="7">
        <f t="shared" si="4"/>
        <v>131.04610222000898</v>
      </c>
    </row>
    <row r="322" spans="1:9" x14ac:dyDescent="0.25">
      <c r="A322" s="16"/>
      <c r="B322" s="5">
        <f>DATE(YEAR(siječanj!B322),MONTH(siječanj!B322)+1,DAY(siječanj!B322))</f>
        <v>43865</v>
      </c>
      <c r="C322" s="8">
        <v>3.3229166666666701</v>
      </c>
      <c r="D322">
        <v>1.1566450779703499</v>
      </c>
      <c r="E322" s="6">
        <v>113.75369328546752</v>
      </c>
      <c r="F322" s="7">
        <v>135.0668038046887</v>
      </c>
      <c r="G322" s="7">
        <v>118.63313984846958</v>
      </c>
      <c r="H322" s="7">
        <v>18.55519368578733</v>
      </c>
      <c r="I322" s="7">
        <f t="shared" si="4"/>
        <v>131.57264943958484</v>
      </c>
    </row>
    <row r="323" spans="1:9" x14ac:dyDescent="0.25">
      <c r="A323" s="16"/>
      <c r="B323" s="5">
        <f>DATE(YEAR(siječanj!B323),MONTH(siječanj!B323)+1,DAY(siječanj!B323))</f>
        <v>43865</v>
      </c>
      <c r="C323" s="8">
        <v>3.3333333333333299</v>
      </c>
      <c r="D323">
        <v>1.1566450779703499</v>
      </c>
      <c r="E323" s="6">
        <v>112.47577115346213</v>
      </c>
      <c r="F323" s="7">
        <v>146.03297572225006</v>
      </c>
      <c r="G323" s="7">
        <v>124.58677588828752</v>
      </c>
      <c r="H323" s="7">
        <v>4.5166908280046814</v>
      </c>
      <c r="I323" s="7">
        <f t="shared" si="4"/>
        <v>130.09454709557144</v>
      </c>
    </row>
    <row r="324" spans="1:9" x14ac:dyDescent="0.25">
      <c r="A324" s="16"/>
      <c r="B324" s="5">
        <f>DATE(YEAR(siječanj!B324),MONTH(siječanj!B324)+1,DAY(siječanj!B324))</f>
        <v>43865</v>
      </c>
      <c r="C324" s="8">
        <v>3.34375</v>
      </c>
      <c r="D324">
        <v>1.1566450779703499</v>
      </c>
      <c r="E324" s="6">
        <v>111.22611158389805</v>
      </c>
      <c r="F324" s="7">
        <v>164.4103867349227</v>
      </c>
      <c r="G324" s="7">
        <v>138.27620187467971</v>
      </c>
      <c r="H324" s="7">
        <v>2.7944894079113616</v>
      </c>
      <c r="I324" s="7">
        <f t="shared" ref="I324:I387" si="6">D324*E324</f>
        <v>128.64913450529659</v>
      </c>
    </row>
    <row r="325" spans="1:9" x14ac:dyDescent="0.25">
      <c r="A325" s="16"/>
      <c r="B325" s="5">
        <f>DATE(YEAR(siječanj!B325),MONTH(siječanj!B325)+1,DAY(siječanj!B325))</f>
        <v>43865</v>
      </c>
      <c r="C325" s="8">
        <v>3.3541666666666701</v>
      </c>
      <c r="D325">
        <v>1.1566450779703499</v>
      </c>
      <c r="E325" s="6">
        <v>112.2499539804686</v>
      </c>
      <c r="F325" s="7">
        <v>174.83717673056591</v>
      </c>
      <c r="G325" s="7">
        <v>151.56107373121546</v>
      </c>
      <c r="H325" s="7">
        <v>2.4906872274260259</v>
      </c>
      <c r="I325" s="7">
        <f t="shared" si="6"/>
        <v>129.8333567739073</v>
      </c>
    </row>
    <row r="326" spans="1:9" x14ac:dyDescent="0.25">
      <c r="A326" s="16"/>
      <c r="B326" s="5">
        <f>DATE(YEAR(siječanj!B326),MONTH(siječanj!B326)+1,DAY(siječanj!B326))</f>
        <v>43865</v>
      </c>
      <c r="C326" s="8">
        <v>3.3645833333333299</v>
      </c>
      <c r="D326">
        <v>1.1566450779703499</v>
      </c>
      <c r="E326" s="6">
        <v>112.41404052046707</v>
      </c>
      <c r="F326" s="7">
        <v>196.19602089468998</v>
      </c>
      <c r="G326" s="7">
        <v>165.12924624831007</v>
      </c>
      <c r="H326" s="7">
        <v>2.2276044278763409</v>
      </c>
      <c r="I326" s="7">
        <f t="shared" si="6"/>
        <v>130.02314666275771</v>
      </c>
    </row>
    <row r="327" spans="1:9" x14ac:dyDescent="0.25">
      <c r="A327" s="16"/>
      <c r="B327" s="5">
        <f>DATE(YEAR(siječanj!B327),MONTH(siječanj!B327)+1,DAY(siječanj!B327))</f>
        <v>43865</v>
      </c>
      <c r="C327" s="8">
        <v>3.375</v>
      </c>
      <c r="D327">
        <v>1.1566450779703499</v>
      </c>
      <c r="E327" s="6">
        <v>113.90327883766687</v>
      </c>
      <c r="F327" s="7">
        <v>226.89618821822219</v>
      </c>
      <c r="G327" s="7">
        <v>170.55044495668827</v>
      </c>
      <c r="H327" s="7">
        <v>1.9932217149752176</v>
      </c>
      <c r="I327" s="7">
        <f t="shared" si="6"/>
        <v>131.7456668322717</v>
      </c>
    </row>
    <row r="328" spans="1:9" x14ac:dyDescent="0.25">
      <c r="A328" s="16"/>
      <c r="B328" s="5">
        <f>DATE(YEAR(siječanj!B328),MONTH(siječanj!B328)+1,DAY(siječanj!B328))</f>
        <v>43865</v>
      </c>
      <c r="C328" s="8">
        <v>3.3854166666666701</v>
      </c>
      <c r="D328">
        <v>1.1566450779703499</v>
      </c>
      <c r="E328" s="6">
        <v>114.08334025577581</v>
      </c>
      <c r="F328" s="7">
        <v>224.85869151374007</v>
      </c>
      <c r="G328" s="7">
        <v>192.657756802449</v>
      </c>
      <c r="H328" s="7">
        <v>1.7921218991158689</v>
      </c>
      <c r="I328" s="7">
        <f t="shared" si="6"/>
        <v>131.95393398525977</v>
      </c>
    </row>
    <row r="329" spans="1:9" x14ac:dyDescent="0.25">
      <c r="A329" s="16"/>
      <c r="B329" s="5">
        <f>DATE(YEAR(siječanj!B329),MONTH(siječanj!B329)+1,DAY(siječanj!B329))</f>
        <v>43865</v>
      </c>
      <c r="C329" s="8">
        <v>3.3958333333333299</v>
      </c>
      <c r="D329">
        <v>1.1566450779703499</v>
      </c>
      <c r="E329" s="6">
        <v>114.05184856057595</v>
      </c>
      <c r="F329" s="7">
        <v>222.8018493623706</v>
      </c>
      <c r="G329" s="7">
        <v>199.35861022346299</v>
      </c>
      <c r="H329" s="7">
        <v>2.013050014583496</v>
      </c>
      <c r="I329" s="7">
        <f t="shared" si="6"/>
        <v>131.91750927100989</v>
      </c>
    </row>
    <row r="330" spans="1:9" x14ac:dyDescent="0.25">
      <c r="A330" s="16"/>
      <c r="B330" s="5">
        <f>DATE(YEAR(siječanj!B330),MONTH(siječanj!B330)+1,DAY(siječanj!B330))</f>
        <v>43865</v>
      </c>
      <c r="C330" s="8">
        <v>3.40625</v>
      </c>
      <c r="D330">
        <v>1.1566450779703499</v>
      </c>
      <c r="E330" s="6">
        <v>114.64895479437688</v>
      </c>
      <c r="F330" s="7">
        <v>223.9717907808697</v>
      </c>
      <c r="G330" s="7">
        <v>203.17071030088579</v>
      </c>
      <c r="H330" s="7">
        <v>2.0296491311240064</v>
      </c>
      <c r="I330" s="7">
        <f t="shared" si="6"/>
        <v>132.60814925736116</v>
      </c>
    </row>
    <row r="331" spans="1:9" x14ac:dyDescent="0.25">
      <c r="A331" s="16"/>
      <c r="B331" s="5">
        <f>DATE(YEAR(siječanj!B331),MONTH(siječanj!B331)+1,DAY(siječanj!B331))</f>
        <v>43865</v>
      </c>
      <c r="C331" s="8">
        <v>3.4166666666666701</v>
      </c>
      <c r="D331">
        <v>1.1566450779703499</v>
      </c>
      <c r="E331" s="6">
        <v>115.16265048551864</v>
      </c>
      <c r="F331" s="7">
        <v>234.06627631161709</v>
      </c>
      <c r="G331" s="7">
        <v>204.50743207956415</v>
      </c>
      <c r="H331" s="7">
        <v>2.1440450827998339</v>
      </c>
      <c r="I331" s="7">
        <f t="shared" si="6"/>
        <v>133.20231285009487</v>
      </c>
    </row>
    <row r="332" spans="1:9" x14ac:dyDescent="0.25">
      <c r="A332" s="16"/>
      <c r="B332" s="5">
        <f>DATE(YEAR(siječanj!B332),MONTH(siječanj!B332)+1,DAY(siječanj!B332))</f>
        <v>43865</v>
      </c>
      <c r="C332" s="8">
        <v>3.4270833333333299</v>
      </c>
      <c r="D332">
        <v>1.1566450779703499</v>
      </c>
      <c r="E332" s="6">
        <v>117.07458731553928</v>
      </c>
      <c r="F332" s="7">
        <v>233.66920036501571</v>
      </c>
      <c r="G332" s="7">
        <v>201.50458874859427</v>
      </c>
      <c r="H332" s="7">
        <v>2.0567376143784757</v>
      </c>
      <c r="I332" s="7">
        <f t="shared" si="6"/>
        <v>135.41374517392845</v>
      </c>
    </row>
    <row r="333" spans="1:9" x14ac:dyDescent="0.25">
      <c r="A333" s="16"/>
      <c r="B333" s="5">
        <f>DATE(YEAR(siječanj!B333),MONTH(siječanj!B333)+1,DAY(siječanj!B333))</f>
        <v>43865</v>
      </c>
      <c r="C333" s="8">
        <v>3.4375</v>
      </c>
      <c r="D333">
        <v>1.1566450779703499</v>
      </c>
      <c r="E333" s="6">
        <v>118.72970789040427</v>
      </c>
      <c r="F333" s="7">
        <v>225.43495194959362</v>
      </c>
      <c r="G333" s="7">
        <v>201.0649756954644</v>
      </c>
      <c r="H333" s="7">
        <v>2.0355646518641262</v>
      </c>
      <c r="I333" s="7">
        <f t="shared" si="6"/>
        <v>137.32813224029351</v>
      </c>
    </row>
    <row r="334" spans="1:9" x14ac:dyDescent="0.25">
      <c r="A334" s="16"/>
      <c r="B334" s="5">
        <f>DATE(YEAR(siječanj!B334),MONTH(siječanj!B334)+1,DAY(siječanj!B334))</f>
        <v>43865</v>
      </c>
      <c r="C334" s="8">
        <v>3.4479166666666701</v>
      </c>
      <c r="D334">
        <v>1.1566450779703499</v>
      </c>
      <c r="E334" s="6">
        <v>119.65693001473983</v>
      </c>
      <c r="F334" s="7">
        <v>224.20331728210937</v>
      </c>
      <c r="G334" s="7">
        <v>206.81173358798998</v>
      </c>
      <c r="H334" s="7">
        <v>2.1093428193572059</v>
      </c>
      <c r="I334" s="7">
        <f t="shared" si="6"/>
        <v>138.40059914659145</v>
      </c>
    </row>
    <row r="335" spans="1:9" x14ac:dyDescent="0.25">
      <c r="A335" s="16"/>
      <c r="B335" s="5">
        <f>DATE(YEAR(siječanj!B335),MONTH(siječanj!B335)+1,DAY(siječanj!B335))</f>
        <v>43865</v>
      </c>
      <c r="C335" s="8">
        <v>3.4583333333333299</v>
      </c>
      <c r="D335">
        <v>1.1566450779703499</v>
      </c>
      <c r="E335" s="6">
        <v>119.79876308159737</v>
      </c>
      <c r="F335" s="7">
        <v>221.41673304699091</v>
      </c>
      <c r="G335" s="7">
        <v>208.15556266441533</v>
      </c>
      <c r="H335" s="7">
        <v>2.196508849161777</v>
      </c>
      <c r="I335" s="7">
        <f t="shared" si="6"/>
        <v>138.56464966526568</v>
      </c>
    </row>
    <row r="336" spans="1:9" x14ac:dyDescent="0.25">
      <c r="A336" s="16"/>
      <c r="B336" s="5">
        <f>DATE(YEAR(siječanj!B336),MONTH(siječanj!B336)+1,DAY(siječanj!B336))</f>
        <v>43865</v>
      </c>
      <c r="C336" s="8">
        <v>3.46875</v>
      </c>
      <c r="D336">
        <v>1.1566450779703499</v>
      </c>
      <c r="E336" s="6">
        <v>119.06618233920796</v>
      </c>
      <c r="F336" s="7">
        <v>219.50907668088232</v>
      </c>
      <c r="G336" s="7">
        <v>203.25090517998069</v>
      </c>
      <c r="H336" s="7">
        <v>2.1781805957287177</v>
      </c>
      <c r="I336" s="7">
        <f t="shared" si="6"/>
        <v>137.71731375536507</v>
      </c>
    </row>
    <row r="337" spans="1:9" x14ac:dyDescent="0.25">
      <c r="A337" s="16"/>
      <c r="B337" s="5">
        <f>DATE(YEAR(siječanj!B337),MONTH(siječanj!B337)+1,DAY(siječanj!B337))</f>
        <v>43865</v>
      </c>
      <c r="C337" s="8">
        <v>3.4791666666666701</v>
      </c>
      <c r="D337">
        <v>1.1566450779703499</v>
      </c>
      <c r="E337" s="6">
        <v>119.80608218593004</v>
      </c>
      <c r="F337" s="7">
        <v>218.52828985004163</v>
      </c>
      <c r="G337" s="7">
        <v>198.51394139608456</v>
      </c>
      <c r="H337" s="7">
        <v>2.2366495270245186</v>
      </c>
      <c r="I337" s="7">
        <f t="shared" si="6"/>
        <v>138.5731152712672</v>
      </c>
    </row>
    <row r="338" spans="1:9" x14ac:dyDescent="0.25">
      <c r="A338" s="16"/>
      <c r="B338" s="5">
        <f>DATE(YEAR(siječanj!B338),MONTH(siječanj!B338)+1,DAY(siječanj!B338))</f>
        <v>43865</v>
      </c>
      <c r="C338" s="8">
        <v>3.4895833333333299</v>
      </c>
      <c r="D338">
        <v>1.1566450779703499</v>
      </c>
      <c r="E338" s="6">
        <v>120.44715832895359</v>
      </c>
      <c r="F338" s="7">
        <v>214.27156417174072</v>
      </c>
      <c r="G338" s="7">
        <v>194.15971623072224</v>
      </c>
      <c r="H338" s="7">
        <v>1.9639508936265235</v>
      </c>
      <c r="I338" s="7">
        <f t="shared" si="6"/>
        <v>139.31461283669961</v>
      </c>
    </row>
    <row r="339" spans="1:9" x14ac:dyDescent="0.25">
      <c r="A339" s="16"/>
      <c r="B339" s="5">
        <f>DATE(YEAR(siječanj!B339),MONTH(siječanj!B339)+1,DAY(siječanj!B339))</f>
        <v>43865</v>
      </c>
      <c r="C339" s="8">
        <v>3.5</v>
      </c>
      <c r="D339">
        <v>1.1566450779703499</v>
      </c>
      <c r="E339" s="6">
        <v>121.10445812460769</v>
      </c>
      <c r="F339" s="7">
        <v>217.69461119830461</v>
      </c>
      <c r="G339" s="7">
        <v>194.69086132620797</v>
      </c>
      <c r="H339" s="7">
        <v>1.8476305799251176</v>
      </c>
      <c r="I339" s="7">
        <f t="shared" si="6"/>
        <v>140.07487541009382</v>
      </c>
    </row>
    <row r="340" spans="1:9" x14ac:dyDescent="0.25">
      <c r="A340" s="16"/>
      <c r="B340" s="5">
        <f>DATE(YEAR(siječanj!B340),MONTH(siječanj!B340)+1,DAY(siječanj!B340))</f>
        <v>43865</v>
      </c>
      <c r="C340" s="8">
        <v>3.5104166666666701</v>
      </c>
      <c r="D340">
        <v>1.1566450779703499</v>
      </c>
      <c r="E340" s="6">
        <v>121.50189220283431</v>
      </c>
      <c r="F340" s="7">
        <v>210.06655762543821</v>
      </c>
      <c r="G340" s="7">
        <v>191.51078903809503</v>
      </c>
      <c r="H340" s="7">
        <v>1.8508398420609424</v>
      </c>
      <c r="I340" s="7">
        <f t="shared" si="6"/>
        <v>140.53456558049234</v>
      </c>
    </row>
    <row r="341" spans="1:9" x14ac:dyDescent="0.25">
      <c r="A341" s="16"/>
      <c r="B341" s="5">
        <f>DATE(YEAR(siječanj!B341),MONTH(siječanj!B341)+1,DAY(siječanj!B341))</f>
        <v>43865</v>
      </c>
      <c r="C341" s="8">
        <v>3.5208333333333299</v>
      </c>
      <c r="D341">
        <v>1.1566450779703499</v>
      </c>
      <c r="E341" s="6">
        <v>120.70921563143888</v>
      </c>
      <c r="F341" s="7">
        <v>203.33941757590668</v>
      </c>
      <c r="G341" s="7">
        <v>187.29663502646585</v>
      </c>
      <c r="H341" s="7">
        <v>2.0437830323367185</v>
      </c>
      <c r="I341" s="7">
        <f t="shared" si="6"/>
        <v>139.6177201257654</v>
      </c>
    </row>
    <row r="342" spans="1:9" x14ac:dyDescent="0.25">
      <c r="A342" s="16"/>
      <c r="B342" s="5">
        <f>DATE(YEAR(siječanj!B342),MONTH(siječanj!B342)+1,DAY(siječanj!B342))</f>
        <v>43865</v>
      </c>
      <c r="C342" s="8">
        <v>3.53125</v>
      </c>
      <c r="D342">
        <v>1.1566450779703499</v>
      </c>
      <c r="E342" s="6">
        <v>118.87113817946741</v>
      </c>
      <c r="F342" s="7">
        <v>188.57730248449897</v>
      </c>
      <c r="G342" s="7">
        <v>183.33889353598028</v>
      </c>
      <c r="H342" s="7">
        <v>1.8744541147847606</v>
      </c>
      <c r="I342" s="7">
        <f t="shared" si="6"/>
        <v>137.49171688801431</v>
      </c>
    </row>
    <row r="343" spans="1:9" x14ac:dyDescent="0.25">
      <c r="A343" s="16"/>
      <c r="B343" s="5">
        <f>DATE(YEAR(siječanj!B343),MONTH(siječanj!B343)+1,DAY(siječanj!B343))</f>
        <v>43865</v>
      </c>
      <c r="C343" s="8">
        <v>3.5416666666666701</v>
      </c>
      <c r="D343">
        <v>1.1566450779703499</v>
      </c>
      <c r="E343" s="6">
        <v>116.39089175354492</v>
      </c>
      <c r="F343" s="7">
        <v>184.45723265722657</v>
      </c>
      <c r="G343" s="7">
        <v>178.07731406000565</v>
      </c>
      <c r="H343" s="7">
        <v>1.8321111778958525</v>
      </c>
      <c r="I343" s="7">
        <f t="shared" si="6"/>
        <v>134.62295206731753</v>
      </c>
    </row>
    <row r="344" spans="1:9" x14ac:dyDescent="0.25">
      <c r="A344" s="16"/>
      <c r="B344" s="5">
        <f>DATE(YEAR(siječanj!B344),MONTH(siječanj!B344)+1,DAY(siječanj!B344))</f>
        <v>43865</v>
      </c>
      <c r="C344" s="8">
        <v>3.5520833333333299</v>
      </c>
      <c r="D344">
        <v>1.1566450779703499</v>
      </c>
      <c r="E344" s="6">
        <v>113.91431277739255</v>
      </c>
      <c r="F344" s="7">
        <v>192.36202578138034</v>
      </c>
      <c r="G344" s="7">
        <v>177.38416591796516</v>
      </c>
      <c r="H344" s="7">
        <v>1.9362448614818581</v>
      </c>
      <c r="I344" s="7">
        <f t="shared" si="6"/>
        <v>131.75842918434603</v>
      </c>
    </row>
    <row r="345" spans="1:9" x14ac:dyDescent="0.25">
      <c r="A345" s="16"/>
      <c r="B345" s="5">
        <f>DATE(YEAR(siječanj!B345),MONTH(siječanj!B345)+1,DAY(siječanj!B345))</f>
        <v>43865</v>
      </c>
      <c r="C345" s="8">
        <v>3.5625</v>
      </c>
      <c r="D345">
        <v>1.1566450779703499</v>
      </c>
      <c r="E345" s="6">
        <v>115.19450547049385</v>
      </c>
      <c r="F345" s="7">
        <v>179.94848169817365</v>
      </c>
      <c r="G345" s="7">
        <v>174.00506922716224</v>
      </c>
      <c r="H345" s="7">
        <v>1.9177592326864581</v>
      </c>
      <c r="I345" s="7">
        <f t="shared" si="6"/>
        <v>133.23915776167524</v>
      </c>
    </row>
    <row r="346" spans="1:9" x14ac:dyDescent="0.25">
      <c r="A346" s="16"/>
      <c r="B346" s="5">
        <f>DATE(YEAR(siječanj!B346),MONTH(siječanj!B346)+1,DAY(siječanj!B346))</f>
        <v>43865</v>
      </c>
      <c r="C346" s="8">
        <v>3.5729166666666701</v>
      </c>
      <c r="D346">
        <v>1.1566450779703499</v>
      </c>
      <c r="E346" s="6">
        <v>116.01412767889494</v>
      </c>
      <c r="F346" s="7">
        <v>173.80528962913539</v>
      </c>
      <c r="G346" s="7">
        <v>175.10379084046386</v>
      </c>
      <c r="H346" s="7">
        <v>1.9649051062665361</v>
      </c>
      <c r="I346" s="7">
        <f t="shared" si="6"/>
        <v>134.18716975481755</v>
      </c>
    </row>
    <row r="347" spans="1:9" x14ac:dyDescent="0.25">
      <c r="A347" s="16"/>
      <c r="B347" s="5">
        <f>DATE(YEAR(siječanj!B347),MONTH(siječanj!B347)+1,DAY(siječanj!B347))</f>
        <v>43865</v>
      </c>
      <c r="C347" s="8">
        <v>3.5833333333333299</v>
      </c>
      <c r="D347">
        <v>1.1566450779703499</v>
      </c>
      <c r="E347" s="6">
        <v>116.29629030628432</v>
      </c>
      <c r="F347" s="7">
        <v>174.10900189324116</v>
      </c>
      <c r="G347" s="7">
        <v>175.35344922151248</v>
      </c>
      <c r="H347" s="7">
        <v>2.0752840020162986</v>
      </c>
      <c r="I347" s="7">
        <f t="shared" si="6"/>
        <v>134.51353176897467</v>
      </c>
    </row>
    <row r="348" spans="1:9" x14ac:dyDescent="0.25">
      <c r="A348" s="16"/>
      <c r="B348" s="5">
        <f>DATE(YEAR(siječanj!B348),MONTH(siječanj!B348)+1,DAY(siječanj!B348))</f>
        <v>43865</v>
      </c>
      <c r="C348" s="8">
        <v>3.59375</v>
      </c>
      <c r="D348">
        <v>1.1566450779703499</v>
      </c>
      <c r="E348" s="6">
        <v>117.7207238482053</v>
      </c>
      <c r="F348" s="7">
        <v>174.78707306795866</v>
      </c>
      <c r="G348" s="7">
        <v>172.6644827800873</v>
      </c>
      <c r="H348" s="7">
        <v>2.0228899589161511</v>
      </c>
      <c r="I348" s="7">
        <f t="shared" si="6"/>
        <v>136.16109581413343</v>
      </c>
    </row>
    <row r="349" spans="1:9" x14ac:dyDescent="0.25">
      <c r="A349" s="16"/>
      <c r="B349" s="5">
        <f>DATE(YEAR(siječanj!B349),MONTH(siječanj!B349)+1,DAY(siječanj!B349))</f>
        <v>43865</v>
      </c>
      <c r="C349" s="8">
        <v>3.6041666666666701</v>
      </c>
      <c r="D349">
        <v>1.1566450779703499</v>
      </c>
      <c r="E349" s="6">
        <v>118.00230402731354</v>
      </c>
      <c r="F349" s="7">
        <v>175.71345233639641</v>
      </c>
      <c r="G349" s="7">
        <v>173.10627497645638</v>
      </c>
      <c r="H349" s="7">
        <v>2.0280992826189337</v>
      </c>
      <c r="I349" s="7">
        <f t="shared" si="6"/>
        <v>136.486784142353</v>
      </c>
    </row>
    <row r="350" spans="1:9" x14ac:dyDescent="0.25">
      <c r="A350" s="16"/>
      <c r="B350" s="5">
        <f>DATE(YEAR(siječanj!B350),MONTH(siječanj!B350)+1,DAY(siječanj!B350))</f>
        <v>43865</v>
      </c>
      <c r="C350" s="8">
        <v>3.6145833333333299</v>
      </c>
      <c r="D350">
        <v>1.1566450779703499</v>
      </c>
      <c r="E350" s="6">
        <v>120.11022976793073</v>
      </c>
      <c r="F350" s="7">
        <v>176.07348902583934</v>
      </c>
      <c r="G350" s="7">
        <v>170.96142816107357</v>
      </c>
      <c r="H350" s="7">
        <v>2.0336143926270229</v>
      </c>
      <c r="I350" s="7">
        <f t="shared" si="6"/>
        <v>138.92490607496489</v>
      </c>
    </row>
    <row r="351" spans="1:9" x14ac:dyDescent="0.25">
      <c r="A351" s="16"/>
      <c r="B351" s="5">
        <f>DATE(YEAR(siječanj!B351),MONTH(siječanj!B351)+1,DAY(siječanj!B351))</f>
        <v>43865</v>
      </c>
      <c r="C351" s="8">
        <v>3.625</v>
      </c>
      <c r="D351">
        <v>1.1566450779703499</v>
      </c>
      <c r="E351" s="6">
        <v>121.86945655624392</v>
      </c>
      <c r="F351" s="7">
        <v>172.49593159475285</v>
      </c>
      <c r="G351" s="7">
        <v>167.5732095686451</v>
      </c>
      <c r="H351" s="7">
        <v>2.0962726959101863</v>
      </c>
      <c r="I351" s="7">
        <f t="shared" si="6"/>
        <v>140.95970708070092</v>
      </c>
    </row>
    <row r="352" spans="1:9" x14ac:dyDescent="0.25">
      <c r="A352" s="16"/>
      <c r="B352" s="5">
        <f>DATE(YEAR(siječanj!B352),MONTH(siječanj!B352)+1,DAY(siječanj!B352))</f>
        <v>43865</v>
      </c>
      <c r="C352" s="8">
        <v>3.6354166666666701</v>
      </c>
      <c r="D352">
        <v>1.1566450779703499</v>
      </c>
      <c r="E352" s="6">
        <v>123.88706924847037</v>
      </c>
      <c r="F352" s="7">
        <v>169.94338949231391</v>
      </c>
      <c r="G352" s="7">
        <v>160.75086991533561</v>
      </c>
      <c r="H352" s="7">
        <v>2.0193440330305097</v>
      </c>
      <c r="I352" s="7">
        <f t="shared" si="6"/>
        <v>143.29336887041515</v>
      </c>
    </row>
    <row r="353" spans="1:9" x14ac:dyDescent="0.25">
      <c r="A353" s="16"/>
      <c r="B353" s="5">
        <f>DATE(YEAR(siječanj!B353),MONTH(siječanj!B353)+1,DAY(siječanj!B353))</f>
        <v>43865</v>
      </c>
      <c r="C353" s="8">
        <v>3.6458333333333299</v>
      </c>
      <c r="D353">
        <v>1.1566450779703499</v>
      </c>
      <c r="E353" s="6">
        <v>125.71523422045745</v>
      </c>
      <c r="F353" s="7">
        <v>168.60328529795319</v>
      </c>
      <c r="G353" s="7">
        <v>158.34296479390304</v>
      </c>
      <c r="H353" s="7">
        <v>1.9184285759997028</v>
      </c>
      <c r="I353" s="7">
        <f t="shared" si="6"/>
        <v>145.40790688698181</v>
      </c>
    </row>
    <row r="354" spans="1:9" x14ac:dyDescent="0.25">
      <c r="A354" s="16"/>
      <c r="B354" s="5">
        <f>DATE(YEAR(siječanj!B354),MONTH(siječanj!B354)+1,DAY(siječanj!B354))</f>
        <v>43865</v>
      </c>
      <c r="C354" s="8">
        <v>3.65625</v>
      </c>
      <c r="D354">
        <v>1.1566450779703499</v>
      </c>
      <c r="E354" s="6">
        <v>129.38212819673049</v>
      </c>
      <c r="F354" s="7">
        <v>167.44339836805239</v>
      </c>
      <c r="G354" s="7">
        <v>158.28907614672863</v>
      </c>
      <c r="H354" s="7">
        <v>2.3589142468173598</v>
      </c>
      <c r="I354" s="7">
        <f t="shared" si="6"/>
        <v>149.64920175607713</v>
      </c>
    </row>
    <row r="355" spans="1:9" x14ac:dyDescent="0.25">
      <c r="A355" s="16"/>
      <c r="B355" s="5">
        <f>DATE(YEAR(siječanj!B355),MONTH(siječanj!B355)+1,DAY(siječanj!B355))</f>
        <v>43865</v>
      </c>
      <c r="C355" s="8">
        <v>3.6666666666666701</v>
      </c>
      <c r="D355">
        <v>1.1566450779703499</v>
      </c>
      <c r="E355" s="6">
        <v>130.87053035512673</v>
      </c>
      <c r="F355" s="7">
        <v>167.22696967403243</v>
      </c>
      <c r="G355" s="7">
        <v>156.55072582828836</v>
      </c>
      <c r="H355" s="7">
        <v>3.6552599285110863</v>
      </c>
      <c r="I355" s="7">
        <f t="shared" si="6"/>
        <v>151.37075478662661</v>
      </c>
    </row>
    <row r="356" spans="1:9" x14ac:dyDescent="0.25">
      <c r="A356" s="16"/>
      <c r="B356" s="5">
        <f>DATE(YEAR(siječanj!B356),MONTH(siječanj!B356)+1,DAY(siječanj!B356))</f>
        <v>43865</v>
      </c>
      <c r="C356" s="8">
        <v>3.6770833333333299</v>
      </c>
      <c r="D356">
        <v>1.1566450779703499</v>
      </c>
      <c r="E356" s="6">
        <v>133.6385397967417</v>
      </c>
      <c r="F356" s="7">
        <v>166.48380151258286</v>
      </c>
      <c r="G356" s="7">
        <v>155.88566977220418</v>
      </c>
      <c r="H356" s="7">
        <v>7.8945119373622195</v>
      </c>
      <c r="I356" s="7">
        <f t="shared" si="6"/>
        <v>154.57235928304601</v>
      </c>
    </row>
    <row r="357" spans="1:9" x14ac:dyDescent="0.25">
      <c r="A357" s="16"/>
      <c r="B357" s="5">
        <f>DATE(YEAR(siječanj!B357),MONTH(siječanj!B357)+1,DAY(siječanj!B357))</f>
        <v>43865</v>
      </c>
      <c r="C357" s="8">
        <v>3.6875</v>
      </c>
      <c r="D357">
        <v>1.1566450779703499</v>
      </c>
      <c r="E357" s="6">
        <v>138.72339819021329</v>
      </c>
      <c r="F357" s="7">
        <v>167.93194524569859</v>
      </c>
      <c r="G357" s="7">
        <v>159.32336655431195</v>
      </c>
      <c r="H357" s="7">
        <v>20.560328118063747</v>
      </c>
      <c r="I357" s="7">
        <f t="shared" si="6"/>
        <v>160.45373571603113</v>
      </c>
    </row>
    <row r="358" spans="1:9" x14ac:dyDescent="0.25">
      <c r="A358" s="16"/>
      <c r="B358" s="5">
        <f>DATE(YEAR(siječanj!B358),MONTH(siječanj!B358)+1,DAY(siječanj!B358))</f>
        <v>43865</v>
      </c>
      <c r="C358" s="8">
        <v>3.6979166666666701</v>
      </c>
      <c r="D358">
        <v>1.1566450779703499</v>
      </c>
      <c r="E358" s="6">
        <v>143.59019880643655</v>
      </c>
      <c r="F358" s="7">
        <v>170.17916765180178</v>
      </c>
      <c r="G358" s="7">
        <v>157.72858686088398</v>
      </c>
      <c r="H358" s="7">
        <v>60.116295750868595</v>
      </c>
      <c r="I358" s="7">
        <f t="shared" si="6"/>
        <v>166.08289669424883</v>
      </c>
    </row>
    <row r="359" spans="1:9" x14ac:dyDescent="0.25">
      <c r="A359" s="16"/>
      <c r="B359" s="5">
        <f>DATE(YEAR(siječanj!B359),MONTH(siječanj!B359)+1,DAY(siječanj!B359))</f>
        <v>43865</v>
      </c>
      <c r="C359" s="8">
        <v>3.7083333333333299</v>
      </c>
      <c r="D359">
        <v>1.1566450779703499</v>
      </c>
      <c r="E359" s="6">
        <v>147.70095687374624</v>
      </c>
      <c r="F359" s="7">
        <v>171.04726946474301</v>
      </c>
      <c r="G359" s="7">
        <v>151.07558228856382</v>
      </c>
      <c r="H359" s="7">
        <v>110.4953983399908</v>
      </c>
      <c r="I359" s="7">
        <f t="shared" si="6"/>
        <v>170.83758477952949</v>
      </c>
    </row>
    <row r="360" spans="1:9" x14ac:dyDescent="0.25">
      <c r="A360" s="16"/>
      <c r="B360" s="5">
        <f>DATE(YEAR(siječanj!B360),MONTH(siječanj!B360)+1,DAY(siječanj!B360))</f>
        <v>43865</v>
      </c>
      <c r="C360" s="8">
        <v>3.71875</v>
      </c>
      <c r="D360">
        <v>1.1566450779703499</v>
      </c>
      <c r="E360" s="6">
        <v>153.99518817253707</v>
      </c>
      <c r="F360" s="7">
        <v>168.29420019161884</v>
      </c>
      <c r="G360" s="7">
        <v>151.71034303652172</v>
      </c>
      <c r="H360" s="7">
        <v>138.0519288706659</v>
      </c>
      <c r="I360" s="7">
        <f t="shared" si="6"/>
        <v>178.11777643088283</v>
      </c>
    </row>
    <row r="361" spans="1:9" x14ac:dyDescent="0.25">
      <c r="A361" s="16"/>
      <c r="B361" s="5">
        <f>DATE(YEAR(siječanj!B361),MONTH(siječanj!B361)+1,DAY(siječanj!B361))</f>
        <v>43865</v>
      </c>
      <c r="C361" s="8">
        <v>3.7291666666666701</v>
      </c>
      <c r="D361">
        <v>1.1566450779703499</v>
      </c>
      <c r="E361" s="6">
        <v>160.45559788913602</v>
      </c>
      <c r="F361" s="7">
        <v>165.87063443272984</v>
      </c>
      <c r="G361" s="7">
        <v>152.81682609185756</v>
      </c>
      <c r="H361" s="7">
        <v>156.19493257736571</v>
      </c>
      <c r="I361" s="7">
        <f t="shared" si="6"/>
        <v>185.59017753125883</v>
      </c>
    </row>
    <row r="362" spans="1:9" x14ac:dyDescent="0.25">
      <c r="A362" s="16"/>
      <c r="B362" s="5">
        <f>DATE(YEAR(siječanj!B362),MONTH(siječanj!B362)+1,DAY(siječanj!B362))</f>
        <v>43865</v>
      </c>
      <c r="C362" s="8">
        <v>3.7395833333333299</v>
      </c>
      <c r="D362">
        <v>1.1566450779703499</v>
      </c>
      <c r="E362" s="6">
        <v>164.39422965576676</v>
      </c>
      <c r="F362" s="7">
        <v>163.469488334868</v>
      </c>
      <c r="G362" s="7">
        <v>152.39673302531216</v>
      </c>
      <c r="H362" s="7">
        <v>168.07434805663928</v>
      </c>
      <c r="I362" s="7">
        <f t="shared" si="6"/>
        <v>190.14577657806996</v>
      </c>
    </row>
    <row r="363" spans="1:9" x14ac:dyDescent="0.25">
      <c r="A363" s="16"/>
      <c r="B363" s="5">
        <f>DATE(YEAR(siječanj!B363),MONTH(siječanj!B363)+1,DAY(siječanj!B363))</f>
        <v>43865</v>
      </c>
      <c r="C363" s="8">
        <v>3.75</v>
      </c>
      <c r="D363">
        <v>1.1566450779703499</v>
      </c>
      <c r="E363" s="6">
        <v>167.32973641502645</v>
      </c>
      <c r="F363" s="7">
        <v>161.39079716091302</v>
      </c>
      <c r="G363" s="7">
        <v>154.82590786896878</v>
      </c>
      <c r="H363" s="7">
        <v>189.56148757282961</v>
      </c>
      <c r="I363" s="7">
        <f t="shared" si="6"/>
        <v>193.54111602251635</v>
      </c>
    </row>
    <row r="364" spans="1:9" x14ac:dyDescent="0.25">
      <c r="A364" s="16"/>
      <c r="B364" s="5">
        <f>DATE(YEAR(siječanj!B364),MONTH(siječanj!B364)+1,DAY(siječanj!B364))</f>
        <v>43865</v>
      </c>
      <c r="C364" s="8">
        <v>3.7604166666666701</v>
      </c>
      <c r="D364">
        <v>1.1566450779703499</v>
      </c>
      <c r="E364" s="6">
        <v>169.29651321871631</v>
      </c>
      <c r="F364" s="7">
        <v>158.29929106893576</v>
      </c>
      <c r="G364" s="7">
        <v>154.56105969572809</v>
      </c>
      <c r="H364" s="7">
        <v>205.35047658592316</v>
      </c>
      <c r="I364" s="7">
        <f t="shared" si="6"/>
        <v>195.81597873197049</v>
      </c>
    </row>
    <row r="365" spans="1:9" x14ac:dyDescent="0.25">
      <c r="A365" s="16"/>
      <c r="B365" s="5">
        <f>DATE(YEAR(siječanj!B365),MONTH(siječanj!B365)+1,DAY(siječanj!B365))</f>
        <v>43865</v>
      </c>
      <c r="C365" s="8">
        <v>3.7708333333333299</v>
      </c>
      <c r="D365">
        <v>1.1566450779703499</v>
      </c>
      <c r="E365" s="6">
        <v>171.68336356916001</v>
      </c>
      <c r="F365" s="7">
        <v>156.26340179668361</v>
      </c>
      <c r="G365" s="7">
        <v>157.93601481043004</v>
      </c>
      <c r="H365" s="7">
        <v>222.22938361160325</v>
      </c>
      <c r="I365" s="7">
        <f t="shared" si="6"/>
        <v>198.57671744166299</v>
      </c>
    </row>
    <row r="366" spans="1:9" x14ac:dyDescent="0.25">
      <c r="A366" s="16"/>
      <c r="B366" s="5">
        <f>DATE(YEAR(siječanj!B366),MONTH(siječanj!B366)+1,DAY(siječanj!B366))</f>
        <v>43865</v>
      </c>
      <c r="C366" s="8">
        <v>3.78125</v>
      </c>
      <c r="D366">
        <v>1.1566450779703499</v>
      </c>
      <c r="E366" s="6">
        <v>174.99125616895645</v>
      </c>
      <c r="F366" s="7">
        <v>153.23580721016884</v>
      </c>
      <c r="G366" s="7">
        <v>158.81735986260193</v>
      </c>
      <c r="H366" s="7">
        <v>225.59618346536396</v>
      </c>
      <c r="I366" s="7">
        <f t="shared" si="6"/>
        <v>202.4027751356721</v>
      </c>
    </row>
    <row r="367" spans="1:9" x14ac:dyDescent="0.25">
      <c r="A367" s="16"/>
      <c r="B367" s="5">
        <f>DATE(YEAR(siječanj!B367),MONTH(siječanj!B367)+1,DAY(siječanj!B367))</f>
        <v>43865</v>
      </c>
      <c r="C367" s="8">
        <v>3.7916666666666701</v>
      </c>
      <c r="D367">
        <v>1.1566450779703499</v>
      </c>
      <c r="E367" s="6">
        <v>175.01285414098101</v>
      </c>
      <c r="F367" s="7">
        <v>148.24704082003015</v>
      </c>
      <c r="G367" s="7">
        <v>160.65074972098742</v>
      </c>
      <c r="H367" s="7">
        <v>226.00273582071196</v>
      </c>
      <c r="I367" s="7">
        <f t="shared" si="6"/>
        <v>202.42775632370845</v>
      </c>
    </row>
    <row r="368" spans="1:9" x14ac:dyDescent="0.25">
      <c r="A368" s="16"/>
      <c r="B368" s="5">
        <f>DATE(YEAR(siječanj!B368),MONTH(siječanj!B368)+1,DAY(siječanj!B368))</f>
        <v>43865</v>
      </c>
      <c r="C368" s="8">
        <v>3.8020833333333299</v>
      </c>
      <c r="D368">
        <v>1.1566450779703499</v>
      </c>
      <c r="E368" s="6">
        <v>174.42647285315661</v>
      </c>
      <c r="F368" s="7">
        <v>140.94269596820996</v>
      </c>
      <c r="G368" s="7">
        <v>159.54435094190947</v>
      </c>
      <c r="H368" s="7">
        <v>226.63195937307248</v>
      </c>
      <c r="I368" s="7">
        <f t="shared" si="6"/>
        <v>201.74952129333244</v>
      </c>
    </row>
    <row r="369" spans="1:9" x14ac:dyDescent="0.25">
      <c r="A369" s="16"/>
      <c r="B369" s="5">
        <f>DATE(YEAR(siječanj!B369),MONTH(siječanj!B369)+1,DAY(siječanj!B369))</f>
        <v>43865</v>
      </c>
      <c r="C369" s="8">
        <v>3.8125</v>
      </c>
      <c r="D369">
        <v>1.1566450779703499</v>
      </c>
      <c r="E369" s="6">
        <v>175.36676946060271</v>
      </c>
      <c r="F369" s="7">
        <v>135.15778045032283</v>
      </c>
      <c r="G369" s="7">
        <v>156.08757160712713</v>
      </c>
      <c r="H369" s="7">
        <v>226.6123362590632</v>
      </c>
      <c r="I369" s="7">
        <f t="shared" si="6"/>
        <v>202.8371107361672</v>
      </c>
    </row>
    <row r="370" spans="1:9" x14ac:dyDescent="0.25">
      <c r="A370" s="16"/>
      <c r="B370" s="5">
        <f>DATE(YEAR(siječanj!B370),MONTH(siječanj!B370)+1,DAY(siječanj!B370))</f>
        <v>43865</v>
      </c>
      <c r="C370" s="8">
        <v>3.8229166666666701</v>
      </c>
      <c r="D370">
        <v>1.1566450779703499</v>
      </c>
      <c r="E370" s="6">
        <v>176.37319073036474</v>
      </c>
      <c r="F370" s="7">
        <v>130.70003733450656</v>
      </c>
      <c r="G370" s="7">
        <v>151.44668275720147</v>
      </c>
      <c r="H370" s="7">
        <v>226.71306147119395</v>
      </c>
      <c r="I370" s="7">
        <f t="shared" si="6"/>
        <v>204.00118294420213</v>
      </c>
    </row>
    <row r="371" spans="1:9" x14ac:dyDescent="0.25">
      <c r="A371" s="16"/>
      <c r="B371" s="5">
        <f>DATE(YEAR(siječanj!B371),MONTH(siječanj!B371)+1,DAY(siječanj!B371))</f>
        <v>43865</v>
      </c>
      <c r="C371" s="8">
        <v>3.8333333333333299</v>
      </c>
      <c r="D371">
        <v>1.1566450779703499</v>
      </c>
      <c r="E371" s="6">
        <v>178.84370434678959</v>
      </c>
      <c r="F371" s="7">
        <v>127.32445376311227</v>
      </c>
      <c r="G371" s="7">
        <v>147.09634232601138</v>
      </c>
      <c r="H371" s="7">
        <v>226.7349227019069</v>
      </c>
      <c r="I371" s="7">
        <f t="shared" si="6"/>
        <v>206.85869035869865</v>
      </c>
    </row>
    <row r="372" spans="1:9" x14ac:dyDescent="0.25">
      <c r="A372" s="16"/>
      <c r="B372" s="5">
        <f>DATE(YEAR(siječanj!B372),MONTH(siječanj!B372)+1,DAY(siječanj!B372))</f>
        <v>43865</v>
      </c>
      <c r="C372" s="8">
        <v>3.84375</v>
      </c>
      <c r="D372">
        <v>1.1566450779703499</v>
      </c>
      <c r="E372" s="6">
        <v>179.08084964525077</v>
      </c>
      <c r="F372" s="7">
        <v>123.38307413968134</v>
      </c>
      <c r="G372" s="7">
        <v>138.98798710917461</v>
      </c>
      <c r="H372" s="7">
        <v>227.08725028050929</v>
      </c>
      <c r="I372" s="7">
        <f t="shared" si="6"/>
        <v>207.13298330092758</v>
      </c>
    </row>
    <row r="373" spans="1:9" x14ac:dyDescent="0.25">
      <c r="A373" s="16"/>
      <c r="B373" s="5">
        <f>DATE(YEAR(siječanj!B373),MONTH(siječanj!B373)+1,DAY(siječanj!B373))</f>
        <v>43865</v>
      </c>
      <c r="C373" s="8">
        <v>3.8541666666666701</v>
      </c>
      <c r="D373">
        <v>1.1566450779703499</v>
      </c>
      <c r="E373" s="6">
        <v>176.64888028422985</v>
      </c>
      <c r="F373" s="7">
        <v>120.91676675779821</v>
      </c>
      <c r="G373" s="7">
        <v>131.13285796830289</v>
      </c>
      <c r="H373" s="7">
        <v>227.54493966815187</v>
      </c>
      <c r="I373" s="7">
        <f t="shared" si="6"/>
        <v>204.32005790972804</v>
      </c>
    </row>
    <row r="374" spans="1:9" x14ac:dyDescent="0.25">
      <c r="A374" s="16"/>
      <c r="B374" s="5">
        <f>DATE(YEAR(siječanj!B374),MONTH(siječanj!B374)+1,DAY(siječanj!B374))</f>
        <v>43865</v>
      </c>
      <c r="C374" s="8">
        <v>3.8645833333333299</v>
      </c>
      <c r="D374">
        <v>1.1566450779703499</v>
      </c>
      <c r="E374" s="6">
        <v>173.29965458768342</v>
      </c>
      <c r="F374" s="7">
        <v>115.97734049995761</v>
      </c>
      <c r="G374" s="7">
        <v>125.54106003506733</v>
      </c>
      <c r="H374" s="7">
        <v>227.94590619418338</v>
      </c>
      <c r="I374" s="7">
        <f t="shared" si="6"/>
        <v>200.44619249280578</v>
      </c>
    </row>
    <row r="375" spans="1:9" x14ac:dyDescent="0.25">
      <c r="A375" s="16"/>
      <c r="B375" s="5">
        <f>DATE(YEAR(siječanj!B375),MONTH(siječanj!B375)+1,DAY(siječanj!B375))</f>
        <v>43865</v>
      </c>
      <c r="C375" s="8">
        <v>3.875</v>
      </c>
      <c r="D375">
        <v>1.1566450779703499</v>
      </c>
      <c r="E375" s="6">
        <v>172.11490641104965</v>
      </c>
      <c r="F375" s="7">
        <v>108.46154597544972</v>
      </c>
      <c r="G375" s="7">
        <v>118.90747913360839</v>
      </c>
      <c r="H375" s="7">
        <v>228.68545286368425</v>
      </c>
      <c r="I375" s="7">
        <f t="shared" si="6"/>
        <v>199.07585934566799</v>
      </c>
    </row>
    <row r="376" spans="1:9" x14ac:dyDescent="0.25">
      <c r="A376" s="16"/>
      <c r="B376" s="5">
        <f>DATE(YEAR(siječanj!B376),MONTH(siječanj!B376)+1,DAY(siječanj!B376))</f>
        <v>43865</v>
      </c>
      <c r="C376" s="8">
        <v>3.8854166666666701</v>
      </c>
      <c r="D376">
        <v>1.1566450779703499</v>
      </c>
      <c r="E376" s="6">
        <v>178.96824067409861</v>
      </c>
      <c r="F376" s="7">
        <v>88.00040850736184</v>
      </c>
      <c r="G376" s="7">
        <v>98.257183391745997</v>
      </c>
      <c r="H376" s="7">
        <v>232.13876534068183</v>
      </c>
      <c r="I376" s="7">
        <f t="shared" si="6"/>
        <v>207.00273468870913</v>
      </c>
    </row>
    <row r="377" spans="1:9" x14ac:dyDescent="0.25">
      <c r="A377" s="16"/>
      <c r="B377" s="5">
        <f>DATE(YEAR(siječanj!B377),MONTH(siječanj!B377)+1,DAY(siječanj!B377))</f>
        <v>43865</v>
      </c>
      <c r="C377" s="8">
        <v>3.8958333333333299</v>
      </c>
      <c r="D377">
        <v>1.1566450779703499</v>
      </c>
      <c r="E377" s="6">
        <v>185.29165756777624</v>
      </c>
      <c r="F377" s="7">
        <v>80.354741495835825</v>
      </c>
      <c r="G377" s="7">
        <v>91.534574656736439</v>
      </c>
      <c r="H377" s="7">
        <v>235.94476895328978</v>
      </c>
      <c r="I377" s="7">
        <f t="shared" si="6"/>
        <v>214.31668371473592</v>
      </c>
    </row>
    <row r="378" spans="1:9" x14ac:dyDescent="0.25">
      <c r="A378" s="16"/>
      <c r="B378" s="5">
        <f>DATE(YEAR(siječanj!B378),MONTH(siječanj!B378)+1,DAY(siječanj!B378))</f>
        <v>43865</v>
      </c>
      <c r="C378" s="8">
        <v>3.90625</v>
      </c>
      <c r="D378">
        <v>1.1566450779703499</v>
      </c>
      <c r="E378" s="6">
        <v>185.66368308013909</v>
      </c>
      <c r="F378" s="7">
        <v>77.76573077468008</v>
      </c>
      <c r="G378" s="7">
        <v>87.911032673407334</v>
      </c>
      <c r="H378" s="7">
        <v>236.67060703347485</v>
      </c>
      <c r="I378" s="7">
        <f t="shared" si="6"/>
        <v>214.7469851924898</v>
      </c>
    </row>
    <row r="379" spans="1:9" x14ac:dyDescent="0.25">
      <c r="A379" s="16"/>
      <c r="B379" s="5">
        <f>DATE(YEAR(siječanj!B379),MONTH(siječanj!B379)+1,DAY(siječanj!B379))</f>
        <v>43865</v>
      </c>
      <c r="C379" s="8">
        <v>3.9166666666666701</v>
      </c>
      <c r="D379">
        <v>1.1566450779703499</v>
      </c>
      <c r="E379" s="6">
        <v>184.33161596359997</v>
      </c>
      <c r="F379" s="7">
        <v>77.141910437723126</v>
      </c>
      <c r="G379" s="7">
        <v>85.2154405128516</v>
      </c>
      <c r="H379" s="7">
        <v>235.79024726445016</v>
      </c>
      <c r="I379" s="7">
        <f t="shared" si="6"/>
        <v>213.20625631861867</v>
      </c>
    </row>
    <row r="380" spans="1:9" x14ac:dyDescent="0.25">
      <c r="A380" s="16"/>
      <c r="B380" s="5">
        <f>DATE(YEAR(siječanj!B380),MONTH(siječanj!B380)+1,DAY(siječanj!B380))</f>
        <v>43865</v>
      </c>
      <c r="C380" s="8">
        <v>3.9270833333333299</v>
      </c>
      <c r="D380">
        <v>1.1566450779703499</v>
      </c>
      <c r="E380" s="6">
        <v>181.16727810829204</v>
      </c>
      <c r="F380" s="7">
        <v>75.280250744874337</v>
      </c>
      <c r="G380" s="7">
        <v>70.630161918468644</v>
      </c>
      <c r="H380" s="7">
        <v>237.21017244744488</v>
      </c>
      <c r="I380" s="7">
        <f t="shared" si="6"/>
        <v>209.54624051324151</v>
      </c>
    </row>
    <row r="381" spans="1:9" x14ac:dyDescent="0.25">
      <c r="A381" s="16"/>
      <c r="B381" s="5">
        <f>DATE(YEAR(siječanj!B381),MONTH(siječanj!B381)+1,DAY(siječanj!B381))</f>
        <v>43865</v>
      </c>
      <c r="C381" s="8">
        <v>3.9375</v>
      </c>
      <c r="D381">
        <v>1.1566450779703499</v>
      </c>
      <c r="E381" s="6">
        <v>173.83847453095174</v>
      </c>
      <c r="F381" s="7">
        <v>73.513244698885657</v>
      </c>
      <c r="G381" s="7">
        <v>65.258112321048529</v>
      </c>
      <c r="H381" s="7">
        <v>236.99773064898449</v>
      </c>
      <c r="I381" s="7">
        <f t="shared" si="6"/>
        <v>201.06941592809935</v>
      </c>
    </row>
    <row r="382" spans="1:9" x14ac:dyDescent="0.25">
      <c r="A382" s="16"/>
      <c r="B382" s="5">
        <f>DATE(YEAR(siječanj!B382),MONTH(siječanj!B382)+1,DAY(siječanj!B382))</f>
        <v>43865</v>
      </c>
      <c r="C382" s="8">
        <v>3.9479166666666701</v>
      </c>
      <c r="D382">
        <v>1.1566450779703499</v>
      </c>
      <c r="E382" s="6">
        <v>167.06808287753603</v>
      </c>
      <c r="F382" s="7">
        <v>72.505714214319298</v>
      </c>
      <c r="G382" s="7">
        <v>63.403364451026</v>
      </c>
      <c r="H382" s="7">
        <v>236.15738306781151</v>
      </c>
      <c r="I382" s="7">
        <f t="shared" si="6"/>
        <v>193.23847574624455</v>
      </c>
    </row>
    <row r="383" spans="1:9" x14ac:dyDescent="0.25">
      <c r="A383" s="16"/>
      <c r="B383" s="5">
        <f>DATE(YEAR(siječanj!B383),MONTH(siječanj!B383)+1,DAY(siječanj!B383))</f>
        <v>43865</v>
      </c>
      <c r="C383" s="8">
        <v>3.9583333333333299</v>
      </c>
      <c r="D383">
        <v>1.1566450779703499</v>
      </c>
      <c r="E383" s="6">
        <v>157.34738929131959</v>
      </c>
      <c r="F383" s="7">
        <v>69.715473070877735</v>
      </c>
      <c r="G383" s="7">
        <v>62.384283901410448</v>
      </c>
      <c r="H383" s="7">
        <v>235.71331959761707</v>
      </c>
      <c r="I383" s="7">
        <f t="shared" si="6"/>
        <v>181.99508335528935</v>
      </c>
    </row>
    <row r="384" spans="1:9" x14ac:dyDescent="0.25">
      <c r="A384" s="16"/>
      <c r="B384" s="5">
        <f>DATE(YEAR(siječanj!B384),MONTH(siječanj!B384)+1,DAY(siječanj!B384))</f>
        <v>43865</v>
      </c>
      <c r="C384" s="8">
        <v>3.96875</v>
      </c>
      <c r="D384">
        <v>1.1566450779703499</v>
      </c>
      <c r="E384" s="6">
        <v>146.90972753824934</v>
      </c>
      <c r="F384" s="7">
        <v>67.576792526101343</v>
      </c>
      <c r="G384" s="7">
        <v>61.191417681759049</v>
      </c>
      <c r="H384" s="7">
        <v>236.21655321591166</v>
      </c>
      <c r="I384" s="7">
        <f t="shared" si="6"/>
        <v>169.92241326308127</v>
      </c>
    </row>
    <row r="385" spans="1:9" x14ac:dyDescent="0.25">
      <c r="A385" s="16"/>
      <c r="B385" s="5">
        <f>DATE(YEAR(siječanj!B385),MONTH(siječanj!B385)+1,DAY(siječanj!B385))</f>
        <v>43865</v>
      </c>
      <c r="C385" s="8">
        <v>3.9791666666666701</v>
      </c>
      <c r="D385">
        <v>1.1566450779703499</v>
      </c>
      <c r="E385" s="6">
        <v>136.27648656278026</v>
      </c>
      <c r="F385" s="7">
        <v>66.437436524357452</v>
      </c>
      <c r="G385" s="7">
        <v>59.461105713057442</v>
      </c>
      <c r="H385" s="7">
        <v>237.13750985214054</v>
      </c>
      <c r="I385" s="7">
        <f t="shared" si="6"/>
        <v>157.62352742593231</v>
      </c>
    </row>
    <row r="386" spans="1:9" ht="15.75" thickBot="1" x14ac:dyDescent="0.3">
      <c r="A386" s="16"/>
      <c r="B386" s="5">
        <f>DATE(YEAR(siječanj!B386),MONTH(siječanj!B386)+1,DAY(siječanj!B386))</f>
        <v>43865</v>
      </c>
      <c r="C386" s="8">
        <v>3.9895833333333299</v>
      </c>
      <c r="D386">
        <v>1.1566450779703499</v>
      </c>
      <c r="E386" s="6">
        <v>125.98542408046804</v>
      </c>
      <c r="F386" s="7">
        <v>64.681855302943106</v>
      </c>
      <c r="G386" s="7">
        <v>58.494461048456856</v>
      </c>
      <c r="H386" s="7">
        <v>238.6637112149516</v>
      </c>
      <c r="I386" s="7">
        <f t="shared" si="6"/>
        <v>145.72042065868055</v>
      </c>
    </row>
    <row r="387" spans="1:9" x14ac:dyDescent="0.25">
      <c r="A387" s="15">
        <f t="shared" ref="A387" si="7">A291+1</f>
        <v>36</v>
      </c>
      <c r="B387" s="5">
        <f>DATE(YEAR(siječanj!B387),MONTH(siječanj!B387)+1,DAY(siječanj!B387))</f>
        <v>43866</v>
      </c>
      <c r="C387" s="8">
        <v>4</v>
      </c>
      <c r="D387">
        <v>1.152566789053018</v>
      </c>
      <c r="E387" s="6">
        <v>113.60090920372433</v>
      </c>
      <c r="F387" s="7">
        <v>63.397910772115942</v>
      </c>
      <c r="G387" s="7">
        <v>58.930229498965872</v>
      </c>
      <c r="H387" s="7">
        <v>239.77319955107779</v>
      </c>
      <c r="I387" s="7">
        <f t="shared" si="6"/>
        <v>130.93263515443999</v>
      </c>
    </row>
    <row r="388" spans="1:9" x14ac:dyDescent="0.25">
      <c r="A388" s="16"/>
      <c r="B388" s="5">
        <f>DATE(YEAR(siječanj!B388),MONTH(siječanj!B388)+1,DAY(siječanj!B388))</f>
        <v>43866</v>
      </c>
      <c r="C388" s="8">
        <v>4.0104166666666696</v>
      </c>
      <c r="D388">
        <v>1.152566789053018</v>
      </c>
      <c r="E388" s="6">
        <v>104.51171394150859</v>
      </c>
      <c r="F388" s="7">
        <v>62.04901392345743</v>
      </c>
      <c r="G388" s="7">
        <v>58.455485285770088</v>
      </c>
      <c r="H388" s="7">
        <v>240.51859699828995</v>
      </c>
      <c r="I388" s="7">
        <f t="shared" ref="I388:I451" si="8">D388*E388</f>
        <v>120.4567305559921</v>
      </c>
    </row>
    <row r="389" spans="1:9" x14ac:dyDescent="0.25">
      <c r="A389" s="16"/>
      <c r="B389" s="5">
        <f>DATE(YEAR(siječanj!B389),MONTH(siječanj!B389)+1,DAY(siječanj!B389))</f>
        <v>43866</v>
      </c>
      <c r="C389" s="8">
        <v>4.0208333333333304</v>
      </c>
      <c r="D389">
        <v>1.152566789053018</v>
      </c>
      <c r="E389" s="6">
        <v>96.945660422456584</v>
      </c>
      <c r="F389" s="7">
        <v>61.119660905394284</v>
      </c>
      <c r="G389" s="7">
        <v>58.549204497675383</v>
      </c>
      <c r="H389" s="7">
        <v>240.55442678648046</v>
      </c>
      <c r="I389" s="7">
        <f t="shared" si="8"/>
        <v>111.73634854573504</v>
      </c>
    </row>
    <row r="390" spans="1:9" x14ac:dyDescent="0.25">
      <c r="A390" s="16"/>
      <c r="B390" s="5">
        <f>DATE(YEAR(siječanj!B390),MONTH(siječanj!B390)+1,DAY(siječanj!B390))</f>
        <v>43866</v>
      </c>
      <c r="C390" s="8">
        <v>4.03125</v>
      </c>
      <c r="D390">
        <v>1.152566789053018</v>
      </c>
      <c r="E390" s="6">
        <v>89.642738280008274</v>
      </c>
      <c r="F390" s="7">
        <v>59.915842852649163</v>
      </c>
      <c r="G390" s="7">
        <v>57.859226748192832</v>
      </c>
      <c r="H390" s="7">
        <v>240.92786656875478</v>
      </c>
      <c r="I390" s="7">
        <f t="shared" si="8"/>
        <v>103.31924302130921</v>
      </c>
    </row>
    <row r="391" spans="1:9" x14ac:dyDescent="0.25">
      <c r="A391" s="16"/>
      <c r="B391" s="5">
        <f>DATE(YEAR(siječanj!B391),MONTH(siječanj!B391)+1,DAY(siječanj!B391))</f>
        <v>43866</v>
      </c>
      <c r="C391" s="8">
        <v>4.0416666666666696</v>
      </c>
      <c r="D391">
        <v>1.152566789053018</v>
      </c>
      <c r="E391" s="6">
        <v>83.440008618981892</v>
      </c>
      <c r="F391" s="7">
        <v>59.310218648535148</v>
      </c>
      <c r="G391" s="7">
        <v>57.976230286200746</v>
      </c>
      <c r="H391" s="7">
        <v>241.55442171228171</v>
      </c>
      <c r="I391" s="7">
        <f t="shared" si="8"/>
        <v>96.170182812536112</v>
      </c>
    </row>
    <row r="392" spans="1:9" x14ac:dyDescent="0.25">
      <c r="A392" s="16"/>
      <c r="B392" s="5">
        <f>DATE(YEAR(siječanj!B392),MONTH(siječanj!B392)+1,DAY(siječanj!B392))</f>
        <v>43866</v>
      </c>
      <c r="C392" s="8">
        <v>4.0520833333333304</v>
      </c>
      <c r="D392">
        <v>1.152566789053018</v>
      </c>
      <c r="E392" s="6">
        <v>78.314444988263389</v>
      </c>
      <c r="F392" s="7">
        <v>58.790109839054033</v>
      </c>
      <c r="G392" s="7">
        <v>57.686195551322669</v>
      </c>
      <c r="H392" s="7">
        <v>242.1315221462165</v>
      </c>
      <c r="I392" s="7">
        <f t="shared" si="8"/>
        <v>90.26262839659195</v>
      </c>
    </row>
    <row r="393" spans="1:9" x14ac:dyDescent="0.25">
      <c r="A393" s="16"/>
      <c r="B393" s="5">
        <f>DATE(YEAR(siječanj!B393),MONTH(siječanj!B393)+1,DAY(siječanj!B393))</f>
        <v>43866</v>
      </c>
      <c r="C393" s="8">
        <v>4.0625</v>
      </c>
      <c r="D393">
        <v>1.152566789053018</v>
      </c>
      <c r="E393" s="6">
        <v>74.824132548419669</v>
      </c>
      <c r="F393" s="7">
        <v>58.816467709044502</v>
      </c>
      <c r="G393" s="7">
        <v>57.153344864903879</v>
      </c>
      <c r="H393" s="7">
        <v>241.80677111370113</v>
      </c>
      <c r="I393" s="7">
        <f t="shared" si="8"/>
        <v>86.239810195009468</v>
      </c>
    </row>
    <row r="394" spans="1:9" x14ac:dyDescent="0.25">
      <c r="A394" s="16"/>
      <c r="B394" s="5">
        <f>DATE(YEAR(siječanj!B394),MONTH(siječanj!B394)+1,DAY(siječanj!B394))</f>
        <v>43866</v>
      </c>
      <c r="C394" s="8">
        <v>4.0729166666666696</v>
      </c>
      <c r="D394">
        <v>1.152566789053018</v>
      </c>
      <c r="E394" s="6">
        <v>71.329070687083586</v>
      </c>
      <c r="F394" s="7">
        <v>58.169853983066979</v>
      </c>
      <c r="G394" s="7">
        <v>57.14203980688405</v>
      </c>
      <c r="H394" s="7">
        <v>241.78761912973229</v>
      </c>
      <c r="I394" s="7">
        <f t="shared" si="8"/>
        <v>82.211517967947685</v>
      </c>
    </row>
    <row r="395" spans="1:9" x14ac:dyDescent="0.25">
      <c r="A395" s="16"/>
      <c r="B395" s="5">
        <f>DATE(YEAR(siječanj!B395),MONTH(siječanj!B395)+1,DAY(siječanj!B395))</f>
        <v>43866</v>
      </c>
      <c r="C395" s="8">
        <v>4.0833333333333304</v>
      </c>
      <c r="D395">
        <v>1.152566789053018</v>
      </c>
      <c r="E395" s="6">
        <v>68.944368484876733</v>
      </c>
      <c r="F395" s="7">
        <v>57.476367533264344</v>
      </c>
      <c r="G395" s="7">
        <v>56.967941110747546</v>
      </c>
      <c r="H395" s="7">
        <v>241.7093936141832</v>
      </c>
      <c r="I395" s="7">
        <f t="shared" si="8"/>
        <v>79.462989407902469</v>
      </c>
    </row>
    <row r="396" spans="1:9" x14ac:dyDescent="0.25">
      <c r="A396" s="16"/>
      <c r="B396" s="5">
        <f>DATE(YEAR(siječanj!B396),MONTH(siječanj!B396)+1,DAY(siječanj!B396))</f>
        <v>43866</v>
      </c>
      <c r="C396" s="8">
        <v>4.09375</v>
      </c>
      <c r="D396">
        <v>1.152566789053018</v>
      </c>
      <c r="E396" s="6">
        <v>66.771868973892197</v>
      </c>
      <c r="F396" s="7">
        <v>56.731957630417149</v>
      </c>
      <c r="G396" s="7">
        <v>56.647093370730559</v>
      </c>
      <c r="H396" s="7">
        <v>242.01627557074676</v>
      </c>
      <c r="I396" s="7">
        <f t="shared" si="8"/>
        <v>76.959038622307773</v>
      </c>
    </row>
    <row r="397" spans="1:9" x14ac:dyDescent="0.25">
      <c r="A397" s="16"/>
      <c r="B397" s="5">
        <f>DATE(YEAR(siječanj!B397),MONTH(siječanj!B397)+1,DAY(siječanj!B397))</f>
        <v>43866</v>
      </c>
      <c r="C397" s="8">
        <v>4.1041666666666696</v>
      </c>
      <c r="D397">
        <v>1.152566789053018</v>
      </c>
      <c r="E397" s="6">
        <v>65.727409882570726</v>
      </c>
      <c r="F397" s="7">
        <v>56.469508151653983</v>
      </c>
      <c r="G397" s="7">
        <v>56.418203067513893</v>
      </c>
      <c r="H397" s="7">
        <v>241.7114793357575</v>
      </c>
      <c r="I397" s="7">
        <f t="shared" si="8"/>
        <v>75.755229761126145</v>
      </c>
    </row>
    <row r="398" spans="1:9" x14ac:dyDescent="0.25">
      <c r="A398" s="16"/>
      <c r="B398" s="5">
        <f>DATE(YEAR(siječanj!B398),MONTH(siječanj!B398)+1,DAY(siječanj!B398))</f>
        <v>43866</v>
      </c>
      <c r="C398" s="8">
        <v>4.1145833333333304</v>
      </c>
      <c r="D398">
        <v>1.152566789053018</v>
      </c>
      <c r="E398" s="6">
        <v>64.210586222456485</v>
      </c>
      <c r="F398" s="7">
        <v>56.056209195271926</v>
      </c>
      <c r="G398" s="7">
        <v>57.823505654321849</v>
      </c>
      <c r="H398" s="7">
        <v>241.67799424125653</v>
      </c>
      <c r="I398" s="7">
        <f t="shared" si="8"/>
        <v>74.006989185628626</v>
      </c>
    </row>
    <row r="399" spans="1:9" x14ac:dyDescent="0.25">
      <c r="A399" s="16"/>
      <c r="B399" s="5">
        <f>DATE(YEAR(siječanj!B399),MONTH(siječanj!B399)+1,DAY(siječanj!B399))</f>
        <v>43866</v>
      </c>
      <c r="C399" s="8">
        <v>4.125</v>
      </c>
      <c r="D399">
        <v>1.152566789053018</v>
      </c>
      <c r="E399" s="6">
        <v>63.767608637447715</v>
      </c>
      <c r="F399" s="7">
        <v>56.983826186526727</v>
      </c>
      <c r="G399" s="7">
        <v>56.919462196697275</v>
      </c>
      <c r="H399" s="7">
        <v>241.07249452674552</v>
      </c>
      <c r="I399" s="7">
        <f t="shared" si="8"/>
        <v>73.496427932852612</v>
      </c>
    </row>
    <row r="400" spans="1:9" x14ac:dyDescent="0.25">
      <c r="A400" s="16"/>
      <c r="B400" s="5">
        <f>DATE(YEAR(siječanj!B400),MONTH(siječanj!B400)+1,DAY(siječanj!B400))</f>
        <v>43866</v>
      </c>
      <c r="C400" s="8">
        <v>4.1354166666666696</v>
      </c>
      <c r="D400">
        <v>1.152566789053018</v>
      </c>
      <c r="E400" s="6">
        <v>62.834507734274688</v>
      </c>
      <c r="F400" s="7">
        <v>57.526571660385997</v>
      </c>
      <c r="G400" s="7">
        <v>56.408298600636734</v>
      </c>
      <c r="H400" s="7">
        <v>241.29192857231749</v>
      </c>
      <c r="I400" s="7">
        <f t="shared" si="8"/>
        <v>72.420966821020002</v>
      </c>
    </row>
    <row r="401" spans="1:9" x14ac:dyDescent="0.25">
      <c r="A401" s="16"/>
      <c r="B401" s="5">
        <f>DATE(YEAR(siječanj!B401),MONTH(siječanj!B401)+1,DAY(siječanj!B401))</f>
        <v>43866</v>
      </c>
      <c r="C401" s="8">
        <v>4.1458333333333304</v>
      </c>
      <c r="D401">
        <v>1.152566789053018</v>
      </c>
      <c r="E401" s="6">
        <v>62.509728649515935</v>
      </c>
      <c r="F401" s="7">
        <v>57.122125637010349</v>
      </c>
      <c r="G401" s="7">
        <v>56.980594588893283</v>
      </c>
      <c r="H401" s="7">
        <v>241.19830417637738</v>
      </c>
      <c r="I401" s="7">
        <f t="shared" si="8"/>
        <v>72.046637234148037</v>
      </c>
    </row>
    <row r="402" spans="1:9" x14ac:dyDescent="0.25">
      <c r="A402" s="16"/>
      <c r="B402" s="5">
        <f>DATE(YEAR(siječanj!B402),MONTH(siječanj!B402)+1,DAY(siječanj!B402))</f>
        <v>43866</v>
      </c>
      <c r="C402" s="8">
        <v>4.15625</v>
      </c>
      <c r="D402">
        <v>1.152566789053018</v>
      </c>
      <c r="E402" s="6">
        <v>61.975886171050064</v>
      </c>
      <c r="F402" s="7">
        <v>57.536248402410251</v>
      </c>
      <c r="G402" s="7">
        <v>55.320898097975501</v>
      </c>
      <c r="H402" s="7">
        <v>241.11094790167277</v>
      </c>
      <c r="I402" s="7">
        <f t="shared" si="8"/>
        <v>71.431348122882511</v>
      </c>
    </row>
    <row r="403" spans="1:9" x14ac:dyDescent="0.25">
      <c r="A403" s="16"/>
      <c r="B403" s="5">
        <f>DATE(YEAR(siječanj!B403),MONTH(siječanj!B403)+1,DAY(siječanj!B403))</f>
        <v>43866</v>
      </c>
      <c r="C403" s="8">
        <v>4.1666666666666696</v>
      </c>
      <c r="D403">
        <v>1.152566789053018</v>
      </c>
      <c r="E403" s="6">
        <v>61.734479128131888</v>
      </c>
      <c r="F403" s="7">
        <v>57.608783781786364</v>
      </c>
      <c r="G403" s="7">
        <v>55.314043629002171</v>
      </c>
      <c r="H403" s="7">
        <v>240.77445746396413</v>
      </c>
      <c r="I403" s="7">
        <f t="shared" si="8"/>
        <v>71.153110382571526</v>
      </c>
    </row>
    <row r="404" spans="1:9" x14ac:dyDescent="0.25">
      <c r="A404" s="16"/>
      <c r="B404" s="5">
        <f>DATE(YEAR(siječanj!B404),MONTH(siječanj!B404)+1,DAY(siječanj!B404))</f>
        <v>43866</v>
      </c>
      <c r="C404" s="8">
        <v>4.1770833333333304</v>
      </c>
      <c r="D404">
        <v>1.152566789053018</v>
      </c>
      <c r="E404" s="6">
        <v>62.769569686931519</v>
      </c>
      <c r="F404" s="7">
        <v>57.110371288828894</v>
      </c>
      <c r="G404" s="7">
        <v>56.610148264542907</v>
      </c>
      <c r="H404" s="7">
        <v>240.91011004606847</v>
      </c>
      <c r="I404" s="7">
        <f t="shared" si="8"/>
        <v>72.346121384306315</v>
      </c>
    </row>
    <row r="405" spans="1:9" x14ac:dyDescent="0.25">
      <c r="A405" s="16"/>
      <c r="B405" s="5">
        <f>DATE(YEAR(siječanj!B405),MONTH(siječanj!B405)+1,DAY(siječanj!B405))</f>
        <v>43866</v>
      </c>
      <c r="C405" s="8">
        <v>4.1875</v>
      </c>
      <c r="D405">
        <v>1.152566789053018</v>
      </c>
      <c r="E405" s="6">
        <v>62.70999312537613</v>
      </c>
      <c r="F405" s="7">
        <v>57.813522424914055</v>
      </c>
      <c r="G405" s="7">
        <v>57.06705400315645</v>
      </c>
      <c r="H405" s="7">
        <v>240.89161744494686</v>
      </c>
      <c r="I405" s="7">
        <f t="shared" si="8"/>
        <v>72.277455418051602</v>
      </c>
    </row>
    <row r="406" spans="1:9" x14ac:dyDescent="0.25">
      <c r="A406" s="16"/>
      <c r="B406" s="5">
        <f>DATE(YEAR(siječanj!B406),MONTH(siječanj!B406)+1,DAY(siječanj!B406))</f>
        <v>43866</v>
      </c>
      <c r="C406" s="8">
        <v>4.1979166666666696</v>
      </c>
      <c r="D406">
        <v>1.152566789053018</v>
      </c>
      <c r="E406" s="6">
        <v>64.527844813985382</v>
      </c>
      <c r="F406" s="7">
        <v>57.748690664499925</v>
      </c>
      <c r="G406" s="7">
        <v>56.870662230236071</v>
      </c>
      <c r="H406" s="7">
        <v>241.26098738082547</v>
      </c>
      <c r="I406" s="7">
        <f t="shared" si="8"/>
        <v>74.372650901766576</v>
      </c>
    </row>
    <row r="407" spans="1:9" x14ac:dyDescent="0.25">
      <c r="A407" s="16"/>
      <c r="B407" s="5">
        <f>DATE(YEAR(siječanj!B407),MONTH(siječanj!B407)+1,DAY(siječanj!B407))</f>
        <v>43866</v>
      </c>
      <c r="C407" s="8">
        <v>4.2083333333333304</v>
      </c>
      <c r="D407">
        <v>1.152566789053018</v>
      </c>
      <c r="E407" s="6">
        <v>65.846131599073274</v>
      </c>
      <c r="F407" s="7">
        <v>55.96837507964733</v>
      </c>
      <c r="G407" s="7">
        <v>57.451048739248023</v>
      </c>
      <c r="H407" s="7">
        <v>240.58433607369793</v>
      </c>
      <c r="I407" s="7">
        <f t="shared" si="8"/>
        <v>75.892064468706351</v>
      </c>
    </row>
    <row r="408" spans="1:9" x14ac:dyDescent="0.25">
      <c r="A408" s="16"/>
      <c r="B408" s="5">
        <f>DATE(YEAR(siječanj!B408),MONTH(siječanj!B408)+1,DAY(siječanj!B408))</f>
        <v>43866</v>
      </c>
      <c r="C408" s="8">
        <v>4.21875</v>
      </c>
      <c r="D408">
        <v>1.152566789053018</v>
      </c>
      <c r="E408" s="6">
        <v>68.927600884783629</v>
      </c>
      <c r="F408" s="7">
        <v>55.773341308607925</v>
      </c>
      <c r="G408" s="7">
        <v>60.117505393511962</v>
      </c>
      <c r="H408" s="7">
        <v>239.14079163774639</v>
      </c>
      <c r="I408" s="7">
        <f t="shared" si="8"/>
        <v>79.443663628903025</v>
      </c>
    </row>
    <row r="409" spans="1:9" x14ac:dyDescent="0.25">
      <c r="A409" s="16"/>
      <c r="B409" s="5">
        <f>DATE(YEAR(siječanj!B409),MONTH(siječanj!B409)+1,DAY(siječanj!B409))</f>
        <v>43866</v>
      </c>
      <c r="C409" s="8">
        <v>4.2291666666666696</v>
      </c>
      <c r="D409">
        <v>1.152566789053018</v>
      </c>
      <c r="E409" s="6">
        <v>72.155988307005899</v>
      </c>
      <c r="F409" s="7">
        <v>56.482813671937329</v>
      </c>
      <c r="G409" s="7">
        <v>61.448163294778929</v>
      </c>
      <c r="H409" s="7">
        <v>239.0152907625596</v>
      </c>
      <c r="I409" s="7">
        <f t="shared" si="8"/>
        <v>83.164595753952895</v>
      </c>
    </row>
    <row r="410" spans="1:9" x14ac:dyDescent="0.25">
      <c r="A410" s="16"/>
      <c r="B410" s="5">
        <f>DATE(YEAR(siječanj!B410),MONTH(siječanj!B410)+1,DAY(siječanj!B410))</f>
        <v>43866</v>
      </c>
      <c r="C410" s="8">
        <v>4.2395833333333304</v>
      </c>
      <c r="D410">
        <v>1.152566789053018</v>
      </c>
      <c r="E410" s="6">
        <v>79.024117743595966</v>
      </c>
      <c r="F410" s="7">
        <v>57.121980968109654</v>
      </c>
      <c r="G410" s="7">
        <v>59.917020202352248</v>
      </c>
      <c r="H410" s="7">
        <v>237.81421992601736</v>
      </c>
      <c r="I410" s="7">
        <f t="shared" si="8"/>
        <v>91.080573645484023</v>
      </c>
    </row>
    <row r="411" spans="1:9" x14ac:dyDescent="0.25">
      <c r="A411" s="16"/>
      <c r="B411" s="5">
        <f>DATE(YEAR(siječanj!B411),MONTH(siječanj!B411)+1,DAY(siječanj!B411))</f>
        <v>43866</v>
      </c>
      <c r="C411" s="8">
        <v>4.25</v>
      </c>
      <c r="D411">
        <v>1.152566789053018</v>
      </c>
      <c r="E411" s="6">
        <v>84.15809824557698</v>
      </c>
      <c r="F411" s="7">
        <v>59.715568852540144</v>
      </c>
      <c r="G411" s="7">
        <v>60.125150454047215</v>
      </c>
      <c r="H411" s="7">
        <v>234.42283066991425</v>
      </c>
      <c r="I411" s="7">
        <f t="shared" si="8"/>
        <v>96.997829067713084</v>
      </c>
    </row>
    <row r="412" spans="1:9" x14ac:dyDescent="0.25">
      <c r="A412" s="16"/>
      <c r="B412" s="5">
        <f>DATE(YEAR(siječanj!B412),MONTH(siječanj!B412)+1,DAY(siječanj!B412))</f>
        <v>43866</v>
      </c>
      <c r="C412" s="8">
        <v>4.2604166666666696</v>
      </c>
      <c r="D412">
        <v>1.152566789053018</v>
      </c>
      <c r="E412" s="6">
        <v>90.702249216994716</v>
      </c>
      <c r="F412" s="7">
        <v>67.770745298966119</v>
      </c>
      <c r="G412" s="7">
        <v>61.26062052893478</v>
      </c>
      <c r="H412" s="7">
        <v>221.14485819529335</v>
      </c>
      <c r="I412" s="7">
        <f t="shared" si="8"/>
        <v>104.54040013991822</v>
      </c>
    </row>
    <row r="413" spans="1:9" x14ac:dyDescent="0.25">
      <c r="A413" s="16"/>
      <c r="B413" s="5">
        <f>DATE(YEAR(siječanj!B413),MONTH(siječanj!B413)+1,DAY(siječanj!B413))</f>
        <v>43866</v>
      </c>
      <c r="C413" s="8">
        <v>4.2708333333333304</v>
      </c>
      <c r="D413">
        <v>1.152566789053018</v>
      </c>
      <c r="E413" s="6">
        <v>96.299228716848091</v>
      </c>
      <c r="F413" s="7">
        <v>76.946824425136256</v>
      </c>
      <c r="G413" s="7">
        <v>62.366333058484379</v>
      </c>
      <c r="H413" s="7">
        <v>211.95095665783671</v>
      </c>
      <c r="I413" s="7">
        <f t="shared" si="8"/>
        <v>110.99129283045978</v>
      </c>
    </row>
    <row r="414" spans="1:9" x14ac:dyDescent="0.25">
      <c r="A414" s="16"/>
      <c r="B414" s="5">
        <f>DATE(YEAR(siječanj!B414),MONTH(siječanj!B414)+1,DAY(siječanj!B414))</f>
        <v>43866</v>
      </c>
      <c r="C414" s="8">
        <v>4.28125</v>
      </c>
      <c r="D414">
        <v>1.152566789053018</v>
      </c>
      <c r="E414" s="6">
        <v>102.64826839889288</v>
      </c>
      <c r="F414" s="7">
        <v>78.313853109348514</v>
      </c>
      <c r="G414" s="7">
        <v>66.893107842100477</v>
      </c>
      <c r="H414" s="7">
        <v>191.99364012988445</v>
      </c>
      <c r="I414" s="7">
        <f t="shared" si="8"/>
        <v>118.30898511036435</v>
      </c>
    </row>
    <row r="415" spans="1:9" x14ac:dyDescent="0.25">
      <c r="A415" s="16"/>
      <c r="B415" s="5">
        <f>DATE(YEAR(siječanj!B415),MONTH(siječanj!B415)+1,DAY(siječanj!B415))</f>
        <v>43866</v>
      </c>
      <c r="C415" s="8">
        <v>4.2916666666666696</v>
      </c>
      <c r="D415">
        <v>1.152566789053018</v>
      </c>
      <c r="E415" s="6">
        <v>108.2250112761788</v>
      </c>
      <c r="F415" s="7">
        <v>86.117611080689301</v>
      </c>
      <c r="G415" s="7">
        <v>79.167435129996235</v>
      </c>
      <c r="H415" s="7">
        <v>151.88250600525933</v>
      </c>
      <c r="I415" s="7">
        <f t="shared" si="8"/>
        <v>124.73655374181207</v>
      </c>
    </row>
    <row r="416" spans="1:9" x14ac:dyDescent="0.25">
      <c r="A416" s="16"/>
      <c r="B416" s="5">
        <f>DATE(YEAR(siječanj!B416),MONTH(siječanj!B416)+1,DAY(siječanj!B416))</f>
        <v>43866</v>
      </c>
      <c r="C416" s="8">
        <v>4.3020833333333304</v>
      </c>
      <c r="D416">
        <v>1.152566789053018</v>
      </c>
      <c r="E416" s="6">
        <v>109.9022184873042</v>
      </c>
      <c r="F416" s="7">
        <v>108.99683698234266</v>
      </c>
      <c r="G416" s="7">
        <v>96.543080556641158</v>
      </c>
      <c r="H416" s="7">
        <v>117.64892432051937</v>
      </c>
      <c r="I416" s="7">
        <f t="shared" si="8"/>
        <v>126.66964707171543</v>
      </c>
    </row>
    <row r="417" spans="1:9" x14ac:dyDescent="0.25">
      <c r="A417" s="16"/>
      <c r="B417" s="5">
        <f>DATE(YEAR(siječanj!B417),MONTH(siječanj!B417)+1,DAY(siječanj!B417))</f>
        <v>43866</v>
      </c>
      <c r="C417" s="8">
        <v>4.3125</v>
      </c>
      <c r="D417">
        <v>1.152566789053018</v>
      </c>
      <c r="E417" s="6">
        <v>113.29845664494177</v>
      </c>
      <c r="F417" s="7">
        <v>124.08736253406919</v>
      </c>
      <c r="G417" s="7">
        <v>105.22249169679728</v>
      </c>
      <c r="H417" s="7">
        <v>61.214442104393697</v>
      </c>
      <c r="I417" s="7">
        <f t="shared" si="8"/>
        <v>130.5840383799231</v>
      </c>
    </row>
    <row r="418" spans="1:9" x14ac:dyDescent="0.25">
      <c r="A418" s="16"/>
      <c r="B418" s="5">
        <f>DATE(YEAR(siječanj!B418),MONTH(siječanj!B418)+1,DAY(siječanj!B418))</f>
        <v>43866</v>
      </c>
      <c r="C418" s="8">
        <v>4.3229166666666696</v>
      </c>
      <c r="D418">
        <v>1.152566789053018</v>
      </c>
      <c r="E418" s="6">
        <v>113.75369328546752</v>
      </c>
      <c r="F418" s="7">
        <v>135.0668038046887</v>
      </c>
      <c r="G418" s="7">
        <v>118.63313984846958</v>
      </c>
      <c r="H418" s="7">
        <v>18.55519368578733</v>
      </c>
      <c r="I418" s="7">
        <f t="shared" si="8"/>
        <v>131.10872901295315</v>
      </c>
    </row>
    <row r="419" spans="1:9" x14ac:dyDescent="0.25">
      <c r="A419" s="16"/>
      <c r="B419" s="5">
        <f>DATE(YEAR(siječanj!B419),MONTH(siječanj!B419)+1,DAY(siječanj!B419))</f>
        <v>43866</v>
      </c>
      <c r="C419" s="8">
        <v>4.3333333333333304</v>
      </c>
      <c r="D419">
        <v>1.152566789053018</v>
      </c>
      <c r="E419" s="6">
        <v>112.47577115346213</v>
      </c>
      <c r="F419" s="7">
        <v>146.03297572225006</v>
      </c>
      <c r="G419" s="7">
        <v>124.58677588828752</v>
      </c>
      <c r="H419" s="7">
        <v>4.5166908280046814</v>
      </c>
      <c r="I419" s="7">
        <f t="shared" si="8"/>
        <v>129.63583840460791</v>
      </c>
    </row>
    <row r="420" spans="1:9" x14ac:dyDescent="0.25">
      <c r="A420" s="16"/>
      <c r="B420" s="5">
        <f>DATE(YEAR(siječanj!B420),MONTH(siječanj!B420)+1,DAY(siječanj!B420))</f>
        <v>43866</v>
      </c>
      <c r="C420" s="8">
        <v>4.34375</v>
      </c>
      <c r="D420">
        <v>1.152566789053018</v>
      </c>
      <c r="E420" s="6">
        <v>111.22611158389805</v>
      </c>
      <c r="F420" s="7">
        <v>164.4103867349227</v>
      </c>
      <c r="G420" s="7">
        <v>138.27620187467971</v>
      </c>
      <c r="H420" s="7">
        <v>2.7944894079113616</v>
      </c>
      <c r="I420" s="7">
        <f t="shared" si="8"/>
        <v>128.19552228710606</v>
      </c>
    </row>
    <row r="421" spans="1:9" x14ac:dyDescent="0.25">
      <c r="A421" s="16"/>
      <c r="B421" s="5">
        <f>DATE(YEAR(siječanj!B421),MONTH(siječanj!B421)+1,DAY(siječanj!B421))</f>
        <v>43866</v>
      </c>
      <c r="C421" s="8">
        <v>4.3541666666666696</v>
      </c>
      <c r="D421">
        <v>1.152566789053018</v>
      </c>
      <c r="E421" s="6">
        <v>112.2499539804686</v>
      </c>
      <c r="F421" s="7">
        <v>174.83717673056591</v>
      </c>
      <c r="G421" s="7">
        <v>151.56107373121546</v>
      </c>
      <c r="H421" s="7">
        <v>2.4906872274260259</v>
      </c>
      <c r="I421" s="7">
        <f t="shared" si="8"/>
        <v>129.37556903061773</v>
      </c>
    </row>
    <row r="422" spans="1:9" x14ac:dyDescent="0.25">
      <c r="A422" s="16"/>
      <c r="B422" s="5">
        <f>DATE(YEAR(siječanj!B422),MONTH(siječanj!B422)+1,DAY(siječanj!B422))</f>
        <v>43866</v>
      </c>
      <c r="C422" s="8">
        <v>4.3645833333333304</v>
      </c>
      <c r="D422">
        <v>1.152566789053018</v>
      </c>
      <c r="E422" s="6">
        <v>112.41404052046707</v>
      </c>
      <c r="F422" s="7">
        <v>196.19602089468998</v>
      </c>
      <c r="G422" s="7">
        <v>165.12924624831007</v>
      </c>
      <c r="H422" s="7">
        <v>2.2276044278763409</v>
      </c>
      <c r="I422" s="7">
        <f t="shared" si="8"/>
        <v>129.56468972715058</v>
      </c>
    </row>
    <row r="423" spans="1:9" x14ac:dyDescent="0.25">
      <c r="A423" s="16"/>
      <c r="B423" s="5">
        <f>DATE(YEAR(siječanj!B423),MONTH(siječanj!B423)+1,DAY(siječanj!B423))</f>
        <v>43866</v>
      </c>
      <c r="C423" s="8">
        <v>4.375</v>
      </c>
      <c r="D423">
        <v>1.152566789053018</v>
      </c>
      <c r="E423" s="6">
        <v>113.90327883766687</v>
      </c>
      <c r="F423" s="7">
        <v>226.89618821822219</v>
      </c>
      <c r="G423" s="7">
        <v>170.55044495668827</v>
      </c>
      <c r="H423" s="7">
        <v>1.9932217149752176</v>
      </c>
      <c r="I423" s="7">
        <f t="shared" si="8"/>
        <v>131.2811363525403</v>
      </c>
    </row>
    <row r="424" spans="1:9" x14ac:dyDescent="0.25">
      <c r="A424" s="16"/>
      <c r="B424" s="5">
        <f>DATE(YEAR(siječanj!B424),MONTH(siječanj!B424)+1,DAY(siječanj!B424))</f>
        <v>43866</v>
      </c>
      <c r="C424" s="8">
        <v>4.3854166666666696</v>
      </c>
      <c r="D424">
        <v>1.152566789053018</v>
      </c>
      <c r="E424" s="6">
        <v>114.08334025577581</v>
      </c>
      <c r="F424" s="7">
        <v>224.85869151374007</v>
      </c>
      <c r="G424" s="7">
        <v>192.657756802449</v>
      </c>
      <c r="H424" s="7">
        <v>1.7921218991158689</v>
      </c>
      <c r="I424" s="7">
        <f t="shared" si="8"/>
        <v>131.48866916304243</v>
      </c>
    </row>
    <row r="425" spans="1:9" x14ac:dyDescent="0.25">
      <c r="A425" s="16"/>
      <c r="B425" s="5">
        <f>DATE(YEAR(siječanj!B425),MONTH(siječanj!B425)+1,DAY(siječanj!B425))</f>
        <v>43866</v>
      </c>
      <c r="C425" s="8">
        <v>4.3958333333333304</v>
      </c>
      <c r="D425">
        <v>1.152566789053018</v>
      </c>
      <c r="E425" s="6">
        <v>114.05184856057595</v>
      </c>
      <c r="F425" s="7">
        <v>222.8018493623706</v>
      </c>
      <c r="G425" s="7">
        <v>199.35861022346299</v>
      </c>
      <c r="H425" s="7">
        <v>2.013050014583496</v>
      </c>
      <c r="I425" s="7">
        <f t="shared" si="8"/>
        <v>131.4523728810241</v>
      </c>
    </row>
    <row r="426" spans="1:9" x14ac:dyDescent="0.25">
      <c r="A426" s="16"/>
      <c r="B426" s="5">
        <f>DATE(YEAR(siječanj!B426),MONTH(siječanj!B426)+1,DAY(siječanj!B426))</f>
        <v>43866</v>
      </c>
      <c r="C426" s="8">
        <v>4.40625</v>
      </c>
      <c r="D426">
        <v>1.152566789053018</v>
      </c>
      <c r="E426" s="6">
        <v>114.64895479437688</v>
      </c>
      <c r="F426" s="7">
        <v>223.9717907808697</v>
      </c>
      <c r="G426" s="7">
        <v>203.17071030088579</v>
      </c>
      <c r="H426" s="7">
        <v>2.0296491311240064</v>
      </c>
      <c r="I426" s="7">
        <f t="shared" si="8"/>
        <v>132.14057769563956</v>
      </c>
    </row>
    <row r="427" spans="1:9" x14ac:dyDescent="0.25">
      <c r="A427" s="16"/>
      <c r="B427" s="5">
        <f>DATE(YEAR(siječanj!B427),MONTH(siječanj!B427)+1,DAY(siječanj!B427))</f>
        <v>43866</v>
      </c>
      <c r="C427" s="8">
        <v>4.4166666666666696</v>
      </c>
      <c r="D427">
        <v>1.152566789053018</v>
      </c>
      <c r="E427" s="6">
        <v>115.16265048551864</v>
      </c>
      <c r="F427" s="7">
        <v>234.06627631161709</v>
      </c>
      <c r="G427" s="7">
        <v>204.50743207956415</v>
      </c>
      <c r="H427" s="7">
        <v>2.1440450827998339</v>
      </c>
      <c r="I427" s="7">
        <f t="shared" si="8"/>
        <v>132.7326462889292</v>
      </c>
    </row>
    <row r="428" spans="1:9" x14ac:dyDescent="0.25">
      <c r="A428" s="16"/>
      <c r="B428" s="5">
        <f>DATE(YEAR(siječanj!B428),MONTH(siječanj!B428)+1,DAY(siječanj!B428))</f>
        <v>43866</v>
      </c>
      <c r="C428" s="8">
        <v>4.4270833333333304</v>
      </c>
      <c r="D428">
        <v>1.152566789053018</v>
      </c>
      <c r="E428" s="6">
        <v>117.07458731553928</v>
      </c>
      <c r="F428" s="7">
        <v>233.66920036501571</v>
      </c>
      <c r="G428" s="7">
        <v>201.50458874859427</v>
      </c>
      <c r="H428" s="7">
        <v>2.0567376143784757</v>
      </c>
      <c r="I428" s="7">
        <f t="shared" si="8"/>
        <v>134.9362811819783</v>
      </c>
    </row>
    <row r="429" spans="1:9" x14ac:dyDescent="0.25">
      <c r="A429" s="16"/>
      <c r="B429" s="5">
        <f>DATE(YEAR(siječanj!B429),MONTH(siječanj!B429)+1,DAY(siječanj!B429))</f>
        <v>43866</v>
      </c>
      <c r="C429" s="8">
        <v>4.4375</v>
      </c>
      <c r="D429">
        <v>1.152566789053018</v>
      </c>
      <c r="E429" s="6">
        <v>118.72970789040427</v>
      </c>
      <c r="F429" s="7">
        <v>225.43495194959362</v>
      </c>
      <c r="G429" s="7">
        <v>201.0649756954644</v>
      </c>
      <c r="H429" s="7">
        <v>2.0355646518641262</v>
      </c>
      <c r="I429" s="7">
        <f t="shared" si="8"/>
        <v>136.84391818844603</v>
      </c>
    </row>
    <row r="430" spans="1:9" x14ac:dyDescent="0.25">
      <c r="A430" s="16"/>
      <c r="B430" s="5">
        <f>DATE(YEAR(siječanj!B430),MONTH(siječanj!B430)+1,DAY(siječanj!B430))</f>
        <v>43866</v>
      </c>
      <c r="C430" s="8">
        <v>4.4479166666666696</v>
      </c>
      <c r="D430">
        <v>1.152566789053018</v>
      </c>
      <c r="E430" s="6">
        <v>119.65693001473983</v>
      </c>
      <c r="F430" s="7">
        <v>224.20331728210937</v>
      </c>
      <c r="G430" s="7">
        <v>206.81173358798998</v>
      </c>
      <c r="H430" s="7">
        <v>2.1093428193572059</v>
      </c>
      <c r="I430" s="7">
        <f t="shared" si="8"/>
        <v>137.91260361503038</v>
      </c>
    </row>
    <row r="431" spans="1:9" x14ac:dyDescent="0.25">
      <c r="A431" s="16"/>
      <c r="B431" s="5">
        <f>DATE(YEAR(siječanj!B431),MONTH(siječanj!B431)+1,DAY(siječanj!B431))</f>
        <v>43866</v>
      </c>
      <c r="C431" s="8">
        <v>4.4583333333333304</v>
      </c>
      <c r="D431">
        <v>1.152566789053018</v>
      </c>
      <c r="E431" s="6">
        <v>119.79876308159737</v>
      </c>
      <c r="F431" s="7">
        <v>221.41673304699091</v>
      </c>
      <c r="G431" s="7">
        <v>208.15556266441533</v>
      </c>
      <c r="H431" s="7">
        <v>2.196508849161777</v>
      </c>
      <c r="I431" s="7">
        <f t="shared" si="8"/>
        <v>138.07607569747992</v>
      </c>
    </row>
    <row r="432" spans="1:9" x14ac:dyDescent="0.25">
      <c r="A432" s="16"/>
      <c r="B432" s="5">
        <f>DATE(YEAR(siječanj!B432),MONTH(siječanj!B432)+1,DAY(siječanj!B432))</f>
        <v>43866</v>
      </c>
      <c r="C432" s="8">
        <v>4.46875</v>
      </c>
      <c r="D432">
        <v>1.152566789053018</v>
      </c>
      <c r="E432" s="6">
        <v>119.06618233920796</v>
      </c>
      <c r="F432" s="7">
        <v>219.50907668088232</v>
      </c>
      <c r="G432" s="7">
        <v>203.25090517998069</v>
      </c>
      <c r="H432" s="7">
        <v>2.1781805957287177</v>
      </c>
      <c r="I432" s="7">
        <f t="shared" si="8"/>
        <v>137.23172746350207</v>
      </c>
    </row>
    <row r="433" spans="1:9" x14ac:dyDescent="0.25">
      <c r="A433" s="16"/>
      <c r="B433" s="5">
        <f>DATE(YEAR(siječanj!B433),MONTH(siječanj!B433)+1,DAY(siječanj!B433))</f>
        <v>43866</v>
      </c>
      <c r="C433" s="8">
        <v>4.4791666666666696</v>
      </c>
      <c r="D433">
        <v>1.152566789053018</v>
      </c>
      <c r="E433" s="6">
        <v>119.80608218593004</v>
      </c>
      <c r="F433" s="7">
        <v>218.52828985004163</v>
      </c>
      <c r="G433" s="7">
        <v>198.51394139608456</v>
      </c>
      <c r="H433" s="7">
        <v>2.2366495270245186</v>
      </c>
      <c r="I433" s="7">
        <f t="shared" si="8"/>
        <v>138.08451145405937</v>
      </c>
    </row>
    <row r="434" spans="1:9" x14ac:dyDescent="0.25">
      <c r="A434" s="16"/>
      <c r="B434" s="5">
        <f>DATE(YEAR(siječanj!B434),MONTH(siječanj!B434)+1,DAY(siječanj!B434))</f>
        <v>43866</v>
      </c>
      <c r="C434" s="8">
        <v>4.4895833333333304</v>
      </c>
      <c r="D434">
        <v>1.152566789053018</v>
      </c>
      <c r="E434" s="6">
        <v>120.44715832895359</v>
      </c>
      <c r="F434" s="7">
        <v>214.27156417174072</v>
      </c>
      <c r="G434" s="7">
        <v>194.15971623072224</v>
      </c>
      <c r="H434" s="7">
        <v>1.9639508936265235</v>
      </c>
      <c r="I434" s="7">
        <f t="shared" si="8"/>
        <v>138.82339452576252</v>
      </c>
    </row>
    <row r="435" spans="1:9" x14ac:dyDescent="0.25">
      <c r="A435" s="16"/>
      <c r="B435" s="5">
        <f>DATE(YEAR(siječanj!B435),MONTH(siječanj!B435)+1,DAY(siječanj!B435))</f>
        <v>43866</v>
      </c>
      <c r="C435" s="8">
        <v>4.5</v>
      </c>
      <c r="D435">
        <v>1.152566789053018</v>
      </c>
      <c r="E435" s="6">
        <v>121.10445812460769</v>
      </c>
      <c r="F435" s="7">
        <v>217.69461119830461</v>
      </c>
      <c r="G435" s="7">
        <v>194.69086132620797</v>
      </c>
      <c r="H435" s="7">
        <v>1.8476305799251176</v>
      </c>
      <c r="I435" s="7">
        <f t="shared" si="8"/>
        <v>139.58097644068476</v>
      </c>
    </row>
    <row r="436" spans="1:9" x14ac:dyDescent="0.25">
      <c r="A436" s="16"/>
      <c r="B436" s="5">
        <f>DATE(YEAR(siječanj!B436),MONTH(siječanj!B436)+1,DAY(siječanj!B436))</f>
        <v>43866</v>
      </c>
      <c r="C436" s="8">
        <v>4.5104166666666696</v>
      </c>
      <c r="D436">
        <v>1.152566789053018</v>
      </c>
      <c r="E436" s="6">
        <v>121.50189220283431</v>
      </c>
      <c r="F436" s="7">
        <v>210.06655762543821</v>
      </c>
      <c r="G436" s="7">
        <v>191.51078903809503</v>
      </c>
      <c r="H436" s="7">
        <v>1.8508398420609424</v>
      </c>
      <c r="I436" s="7">
        <f t="shared" si="8"/>
        <v>140.03904576008668</v>
      </c>
    </row>
    <row r="437" spans="1:9" x14ac:dyDescent="0.25">
      <c r="A437" s="16"/>
      <c r="B437" s="5">
        <f>DATE(YEAR(siječanj!B437),MONTH(siječanj!B437)+1,DAY(siječanj!B437))</f>
        <v>43866</v>
      </c>
      <c r="C437" s="8">
        <v>4.5208333333333304</v>
      </c>
      <c r="D437">
        <v>1.152566789053018</v>
      </c>
      <c r="E437" s="6">
        <v>120.70921563143888</v>
      </c>
      <c r="F437" s="7">
        <v>203.33941757590668</v>
      </c>
      <c r="G437" s="7">
        <v>187.29663502646585</v>
      </c>
      <c r="H437" s="7">
        <v>2.0437830323367185</v>
      </c>
      <c r="I437" s="7">
        <f t="shared" si="8"/>
        <v>139.12543306943587</v>
      </c>
    </row>
    <row r="438" spans="1:9" x14ac:dyDescent="0.25">
      <c r="A438" s="16"/>
      <c r="B438" s="5">
        <f>DATE(YEAR(siječanj!B438),MONTH(siječanj!B438)+1,DAY(siječanj!B438))</f>
        <v>43866</v>
      </c>
      <c r="C438" s="8">
        <v>4.53125</v>
      </c>
      <c r="D438">
        <v>1.152566789053018</v>
      </c>
      <c r="E438" s="6">
        <v>118.87113817946741</v>
      </c>
      <c r="F438" s="7">
        <v>188.57730248449897</v>
      </c>
      <c r="G438" s="7">
        <v>183.33889353598028</v>
      </c>
      <c r="H438" s="7">
        <v>1.8744541147847606</v>
      </c>
      <c r="I438" s="7">
        <f t="shared" si="8"/>
        <v>137.00692604258637</v>
      </c>
    </row>
    <row r="439" spans="1:9" x14ac:dyDescent="0.25">
      <c r="A439" s="16"/>
      <c r="B439" s="5">
        <f>DATE(YEAR(siječanj!B439),MONTH(siječanj!B439)+1,DAY(siječanj!B439))</f>
        <v>43866</v>
      </c>
      <c r="C439" s="8">
        <v>4.5416666666666696</v>
      </c>
      <c r="D439">
        <v>1.152566789053018</v>
      </c>
      <c r="E439" s="6">
        <v>116.39089175354492</v>
      </c>
      <c r="F439" s="7">
        <v>184.45723265722657</v>
      </c>
      <c r="G439" s="7">
        <v>178.07731406000565</v>
      </c>
      <c r="H439" s="7">
        <v>1.8321111778958525</v>
      </c>
      <c r="I439" s="7">
        <f t="shared" si="8"/>
        <v>134.14827638340066</v>
      </c>
    </row>
    <row r="440" spans="1:9" x14ac:dyDescent="0.25">
      <c r="A440" s="16"/>
      <c r="B440" s="5">
        <f>DATE(YEAR(siječanj!B440),MONTH(siječanj!B440)+1,DAY(siječanj!B440))</f>
        <v>43866</v>
      </c>
      <c r="C440" s="8">
        <v>4.5520833333333304</v>
      </c>
      <c r="D440">
        <v>1.152566789053018</v>
      </c>
      <c r="E440" s="6">
        <v>113.91431277739255</v>
      </c>
      <c r="F440" s="7">
        <v>192.36202578138034</v>
      </c>
      <c r="G440" s="7">
        <v>177.38416591796516</v>
      </c>
      <c r="H440" s="7">
        <v>1.9362448614818581</v>
      </c>
      <c r="I440" s="7">
        <f t="shared" si="8"/>
        <v>131.29385370502052</v>
      </c>
    </row>
    <row r="441" spans="1:9" x14ac:dyDescent="0.25">
      <c r="A441" s="16"/>
      <c r="B441" s="5">
        <f>DATE(YEAR(siječanj!B441),MONTH(siječanj!B441)+1,DAY(siječanj!B441))</f>
        <v>43866</v>
      </c>
      <c r="C441" s="8">
        <v>4.5625</v>
      </c>
      <c r="D441">
        <v>1.152566789053018</v>
      </c>
      <c r="E441" s="6">
        <v>115.19450547049385</v>
      </c>
      <c r="F441" s="7">
        <v>179.94848169817365</v>
      </c>
      <c r="G441" s="7">
        <v>174.00506922716224</v>
      </c>
      <c r="H441" s="7">
        <v>1.9177592326864581</v>
      </c>
      <c r="I441" s="7">
        <f t="shared" si="8"/>
        <v>132.76936128667742</v>
      </c>
    </row>
    <row r="442" spans="1:9" x14ac:dyDescent="0.25">
      <c r="A442" s="16"/>
      <c r="B442" s="5">
        <f>DATE(YEAR(siječanj!B442),MONTH(siječanj!B442)+1,DAY(siječanj!B442))</f>
        <v>43866</v>
      </c>
      <c r="C442" s="8">
        <v>4.5729166666666696</v>
      </c>
      <c r="D442">
        <v>1.152566789053018</v>
      </c>
      <c r="E442" s="6">
        <v>116.01412767889494</v>
      </c>
      <c r="F442" s="7">
        <v>173.80528962913539</v>
      </c>
      <c r="G442" s="7">
        <v>175.10379084046386</v>
      </c>
      <c r="H442" s="7">
        <v>1.9649051062665361</v>
      </c>
      <c r="I442" s="7">
        <f t="shared" si="8"/>
        <v>133.71403062365079</v>
      </c>
    </row>
    <row r="443" spans="1:9" x14ac:dyDescent="0.25">
      <c r="A443" s="16"/>
      <c r="B443" s="5">
        <f>DATE(YEAR(siječanj!B443),MONTH(siječanj!B443)+1,DAY(siječanj!B443))</f>
        <v>43866</v>
      </c>
      <c r="C443" s="8">
        <v>4.5833333333333304</v>
      </c>
      <c r="D443">
        <v>1.152566789053018</v>
      </c>
      <c r="E443" s="6">
        <v>116.29629030628432</v>
      </c>
      <c r="F443" s="7">
        <v>174.10900189324116</v>
      </c>
      <c r="G443" s="7">
        <v>175.35344922151248</v>
      </c>
      <c r="H443" s="7">
        <v>2.0752840020162986</v>
      </c>
      <c r="I443" s="7">
        <f t="shared" si="8"/>
        <v>134.03924189709176</v>
      </c>
    </row>
    <row r="444" spans="1:9" x14ac:dyDescent="0.25">
      <c r="A444" s="16"/>
      <c r="B444" s="5">
        <f>DATE(YEAR(siječanj!B444),MONTH(siječanj!B444)+1,DAY(siječanj!B444))</f>
        <v>43866</v>
      </c>
      <c r="C444" s="8">
        <v>4.59375</v>
      </c>
      <c r="D444">
        <v>1.152566789053018</v>
      </c>
      <c r="E444" s="6">
        <v>117.7207238482053</v>
      </c>
      <c r="F444" s="7">
        <v>174.78707306795866</v>
      </c>
      <c r="G444" s="7">
        <v>172.6644827800873</v>
      </c>
      <c r="H444" s="7">
        <v>2.0228899589161511</v>
      </c>
      <c r="I444" s="7">
        <f t="shared" si="8"/>
        <v>135.68099669072302</v>
      </c>
    </row>
    <row r="445" spans="1:9" x14ac:dyDescent="0.25">
      <c r="A445" s="16"/>
      <c r="B445" s="5">
        <f>DATE(YEAR(siječanj!B445),MONTH(siječanj!B445)+1,DAY(siječanj!B445))</f>
        <v>43866</v>
      </c>
      <c r="C445" s="8">
        <v>4.6041666666666696</v>
      </c>
      <c r="D445">
        <v>1.152566789053018</v>
      </c>
      <c r="E445" s="6">
        <v>118.00230402731354</v>
      </c>
      <c r="F445" s="7">
        <v>175.71345233639641</v>
      </c>
      <c r="G445" s="7">
        <v>173.10627497645638</v>
      </c>
      <c r="H445" s="7">
        <v>2.0280992826189337</v>
      </c>
      <c r="I445" s="7">
        <f t="shared" si="8"/>
        <v>136.00553665361878</v>
      </c>
    </row>
    <row r="446" spans="1:9" x14ac:dyDescent="0.25">
      <c r="A446" s="16"/>
      <c r="B446" s="5">
        <f>DATE(YEAR(siječanj!B446),MONTH(siječanj!B446)+1,DAY(siječanj!B446))</f>
        <v>43866</v>
      </c>
      <c r="C446" s="8">
        <v>4.6145833333333304</v>
      </c>
      <c r="D446">
        <v>1.152566789053018</v>
      </c>
      <c r="E446" s="6">
        <v>120.11022976793073</v>
      </c>
      <c r="F446" s="7">
        <v>176.07348902583934</v>
      </c>
      <c r="G446" s="7">
        <v>170.96142816107357</v>
      </c>
      <c r="H446" s="7">
        <v>2.0336143926270229</v>
      </c>
      <c r="I446" s="7">
        <f t="shared" si="8"/>
        <v>138.43506185604414</v>
      </c>
    </row>
    <row r="447" spans="1:9" x14ac:dyDescent="0.25">
      <c r="A447" s="16"/>
      <c r="B447" s="5">
        <f>DATE(YEAR(siječanj!B447),MONTH(siječanj!B447)+1,DAY(siječanj!B447))</f>
        <v>43866</v>
      </c>
      <c r="C447" s="8">
        <v>4.625</v>
      </c>
      <c r="D447">
        <v>1.152566789053018</v>
      </c>
      <c r="E447" s="6">
        <v>121.86945655624392</v>
      </c>
      <c r="F447" s="7">
        <v>172.49593159475285</v>
      </c>
      <c r="G447" s="7">
        <v>167.5732095686451</v>
      </c>
      <c r="H447" s="7">
        <v>2.0962726959101863</v>
      </c>
      <c r="I447" s="7">
        <f t="shared" si="8"/>
        <v>140.46268822666633</v>
      </c>
    </row>
    <row r="448" spans="1:9" x14ac:dyDescent="0.25">
      <c r="A448" s="16"/>
      <c r="B448" s="5">
        <f>DATE(YEAR(siječanj!B448),MONTH(siječanj!B448)+1,DAY(siječanj!B448))</f>
        <v>43866</v>
      </c>
      <c r="C448" s="8">
        <v>4.6354166666666696</v>
      </c>
      <c r="D448">
        <v>1.152566789053018</v>
      </c>
      <c r="E448" s="6">
        <v>123.88706924847037</v>
      </c>
      <c r="F448" s="7">
        <v>169.94338949231391</v>
      </c>
      <c r="G448" s="7">
        <v>160.75086991533561</v>
      </c>
      <c r="H448" s="7">
        <v>2.0193440330305097</v>
      </c>
      <c r="I448" s="7">
        <f t="shared" si="8"/>
        <v>142.78812160889839</v>
      </c>
    </row>
    <row r="449" spans="1:9" x14ac:dyDescent="0.25">
      <c r="A449" s="16"/>
      <c r="B449" s="5">
        <f>DATE(YEAR(siječanj!B449),MONTH(siječanj!B449)+1,DAY(siječanj!B449))</f>
        <v>43866</v>
      </c>
      <c r="C449" s="8">
        <v>4.6458333333333304</v>
      </c>
      <c r="D449">
        <v>1.152566789053018</v>
      </c>
      <c r="E449" s="6">
        <v>125.71523422045745</v>
      </c>
      <c r="F449" s="7">
        <v>168.60328529795319</v>
      </c>
      <c r="G449" s="7">
        <v>158.34296479390304</v>
      </c>
      <c r="H449" s="7">
        <v>1.9184285759997028</v>
      </c>
      <c r="I449" s="7">
        <f t="shared" si="8"/>
        <v>144.89520384052074</v>
      </c>
    </row>
    <row r="450" spans="1:9" x14ac:dyDescent="0.25">
      <c r="A450" s="16"/>
      <c r="B450" s="5">
        <f>DATE(YEAR(siječanj!B450),MONTH(siječanj!B450)+1,DAY(siječanj!B450))</f>
        <v>43866</v>
      </c>
      <c r="C450" s="8">
        <v>4.65625</v>
      </c>
      <c r="D450">
        <v>1.152566789053018</v>
      </c>
      <c r="E450" s="6">
        <v>129.38212819673049</v>
      </c>
      <c r="F450" s="7">
        <v>167.44339836805239</v>
      </c>
      <c r="G450" s="7">
        <v>158.28907614672863</v>
      </c>
      <c r="H450" s="7">
        <v>2.3589142468173598</v>
      </c>
      <c r="I450" s="7">
        <f t="shared" si="8"/>
        <v>149.12154405655161</v>
      </c>
    </row>
    <row r="451" spans="1:9" x14ac:dyDescent="0.25">
      <c r="A451" s="16"/>
      <c r="B451" s="5">
        <f>DATE(YEAR(siječanj!B451),MONTH(siječanj!B451)+1,DAY(siječanj!B451))</f>
        <v>43866</v>
      </c>
      <c r="C451" s="8">
        <v>4.6666666666666696</v>
      </c>
      <c r="D451">
        <v>1.152566789053018</v>
      </c>
      <c r="E451" s="6">
        <v>130.87053035512673</v>
      </c>
      <c r="F451" s="7">
        <v>167.22696967403243</v>
      </c>
      <c r="G451" s="7">
        <v>156.55072582828836</v>
      </c>
      <c r="H451" s="7">
        <v>3.6552599285110863</v>
      </c>
      <c r="I451" s="7">
        <f t="shared" si="8"/>
        <v>150.83702695307394</v>
      </c>
    </row>
    <row r="452" spans="1:9" x14ac:dyDescent="0.25">
      <c r="A452" s="16"/>
      <c r="B452" s="5">
        <f>DATE(YEAR(siječanj!B452),MONTH(siječanj!B452)+1,DAY(siječanj!B452))</f>
        <v>43866</v>
      </c>
      <c r="C452" s="8">
        <v>4.6770833333333304</v>
      </c>
      <c r="D452">
        <v>1.152566789053018</v>
      </c>
      <c r="E452" s="6">
        <v>133.6385397967417</v>
      </c>
      <c r="F452" s="7">
        <v>166.48380151258286</v>
      </c>
      <c r="G452" s="7">
        <v>155.88566977220418</v>
      </c>
      <c r="H452" s="7">
        <v>7.8945119373622195</v>
      </c>
      <c r="I452" s="7">
        <f t="shared" ref="I452:I515" si="9">D452*E452</f>
        <v>154.02734270726455</v>
      </c>
    </row>
    <row r="453" spans="1:9" x14ac:dyDescent="0.25">
      <c r="A453" s="16"/>
      <c r="B453" s="5">
        <f>DATE(YEAR(siječanj!B453),MONTH(siječanj!B453)+1,DAY(siječanj!B453))</f>
        <v>43866</v>
      </c>
      <c r="C453" s="8">
        <v>4.6875</v>
      </c>
      <c r="D453">
        <v>1.152566789053018</v>
      </c>
      <c r="E453" s="6">
        <v>138.72339819021329</v>
      </c>
      <c r="F453" s="7">
        <v>167.93194524569859</v>
      </c>
      <c r="G453" s="7">
        <v>159.32336655431195</v>
      </c>
      <c r="H453" s="7">
        <v>20.560328118063747</v>
      </c>
      <c r="I453" s="7">
        <f t="shared" si="9"/>
        <v>159.88798161861737</v>
      </c>
    </row>
    <row r="454" spans="1:9" x14ac:dyDescent="0.25">
      <c r="A454" s="16"/>
      <c r="B454" s="5">
        <f>DATE(YEAR(siječanj!B454),MONTH(siječanj!B454)+1,DAY(siječanj!B454))</f>
        <v>43866</v>
      </c>
      <c r="C454" s="8">
        <v>4.6979166666666696</v>
      </c>
      <c r="D454">
        <v>1.152566789053018</v>
      </c>
      <c r="E454" s="6">
        <v>143.59019880643655</v>
      </c>
      <c r="F454" s="7">
        <v>170.17916765180178</v>
      </c>
      <c r="G454" s="7">
        <v>157.72858686088398</v>
      </c>
      <c r="H454" s="7">
        <v>60.116295750868595</v>
      </c>
      <c r="I454" s="7">
        <f t="shared" si="9"/>
        <v>165.49729437781906</v>
      </c>
    </row>
    <row r="455" spans="1:9" x14ac:dyDescent="0.25">
      <c r="A455" s="16"/>
      <c r="B455" s="5">
        <f>DATE(YEAR(siječanj!B455),MONTH(siječanj!B455)+1,DAY(siječanj!B455))</f>
        <v>43866</v>
      </c>
      <c r="C455" s="8">
        <v>4.7083333333333304</v>
      </c>
      <c r="D455">
        <v>1.152566789053018</v>
      </c>
      <c r="E455" s="6">
        <v>147.70095687374624</v>
      </c>
      <c r="F455" s="7">
        <v>171.04726946474301</v>
      </c>
      <c r="G455" s="7">
        <v>151.07558228856382</v>
      </c>
      <c r="H455" s="7">
        <v>110.4953983399908</v>
      </c>
      <c r="I455" s="7">
        <f t="shared" si="9"/>
        <v>170.23521760403199</v>
      </c>
    </row>
    <row r="456" spans="1:9" x14ac:dyDescent="0.25">
      <c r="A456" s="16"/>
      <c r="B456" s="5">
        <f>DATE(YEAR(siječanj!B456),MONTH(siječanj!B456)+1,DAY(siječanj!B456))</f>
        <v>43866</v>
      </c>
      <c r="C456" s="8">
        <v>4.71875</v>
      </c>
      <c r="D456">
        <v>1.152566789053018</v>
      </c>
      <c r="E456" s="6">
        <v>153.99518817253707</v>
      </c>
      <c r="F456" s="7">
        <v>168.29420019161884</v>
      </c>
      <c r="G456" s="7">
        <v>151.71034303652172</v>
      </c>
      <c r="H456" s="7">
        <v>138.0519288706659</v>
      </c>
      <c r="I456" s="7">
        <f t="shared" si="9"/>
        <v>177.48973956163636</v>
      </c>
    </row>
    <row r="457" spans="1:9" x14ac:dyDescent="0.25">
      <c r="A457" s="16"/>
      <c r="B457" s="5">
        <f>DATE(YEAR(siječanj!B457),MONTH(siječanj!B457)+1,DAY(siječanj!B457))</f>
        <v>43866</v>
      </c>
      <c r="C457" s="8">
        <v>4.7291666666666696</v>
      </c>
      <c r="D457">
        <v>1.152566789053018</v>
      </c>
      <c r="E457" s="6">
        <v>160.45559788913602</v>
      </c>
      <c r="F457" s="7">
        <v>165.87063443272984</v>
      </c>
      <c r="G457" s="7">
        <v>152.81682609185756</v>
      </c>
      <c r="H457" s="7">
        <v>156.19493257736571</v>
      </c>
      <c r="I457" s="7">
        <f t="shared" si="9"/>
        <v>184.9357932446637</v>
      </c>
    </row>
    <row r="458" spans="1:9" x14ac:dyDescent="0.25">
      <c r="A458" s="16"/>
      <c r="B458" s="5">
        <f>DATE(YEAR(siječanj!B458),MONTH(siječanj!B458)+1,DAY(siječanj!B458))</f>
        <v>43866</v>
      </c>
      <c r="C458" s="8">
        <v>4.7395833333333304</v>
      </c>
      <c r="D458">
        <v>1.152566789053018</v>
      </c>
      <c r="E458" s="6">
        <v>164.39422965576676</v>
      </c>
      <c r="F458" s="7">
        <v>163.469488334868</v>
      </c>
      <c r="G458" s="7">
        <v>152.39673302531216</v>
      </c>
      <c r="H458" s="7">
        <v>168.07434805663928</v>
      </c>
      <c r="I458" s="7">
        <f t="shared" si="9"/>
        <v>189.47532941319153</v>
      </c>
    </row>
    <row r="459" spans="1:9" x14ac:dyDescent="0.25">
      <c r="A459" s="16"/>
      <c r="B459" s="5">
        <f>DATE(YEAR(siječanj!B459),MONTH(siječanj!B459)+1,DAY(siječanj!B459))</f>
        <v>43866</v>
      </c>
      <c r="C459" s="8">
        <v>4.75</v>
      </c>
      <c r="D459">
        <v>1.152566789053018</v>
      </c>
      <c r="E459" s="6">
        <v>167.32973641502645</v>
      </c>
      <c r="F459" s="7">
        <v>161.39079716091302</v>
      </c>
      <c r="G459" s="7">
        <v>154.82590786896878</v>
      </c>
      <c r="H459" s="7">
        <v>189.56148757282961</v>
      </c>
      <c r="I459" s="7">
        <f t="shared" si="9"/>
        <v>192.85869701295491</v>
      </c>
    </row>
    <row r="460" spans="1:9" x14ac:dyDescent="0.25">
      <c r="A460" s="16"/>
      <c r="B460" s="5">
        <f>DATE(YEAR(siječanj!B460),MONTH(siječanj!B460)+1,DAY(siječanj!B460))</f>
        <v>43866</v>
      </c>
      <c r="C460" s="8">
        <v>4.7604166666666696</v>
      </c>
      <c r="D460">
        <v>1.152566789053018</v>
      </c>
      <c r="E460" s="6">
        <v>169.29651321871631</v>
      </c>
      <c r="F460" s="7">
        <v>158.29929106893576</v>
      </c>
      <c r="G460" s="7">
        <v>154.56105969572809</v>
      </c>
      <c r="H460" s="7">
        <v>205.35047658592316</v>
      </c>
      <c r="I460" s="7">
        <f t="shared" si="9"/>
        <v>195.12553863836769</v>
      </c>
    </row>
    <row r="461" spans="1:9" x14ac:dyDescent="0.25">
      <c r="A461" s="16"/>
      <c r="B461" s="5">
        <f>DATE(YEAR(siječanj!B461),MONTH(siječanj!B461)+1,DAY(siječanj!B461))</f>
        <v>43866</v>
      </c>
      <c r="C461" s="8">
        <v>4.7708333333333304</v>
      </c>
      <c r="D461">
        <v>1.152566789053018</v>
      </c>
      <c r="E461" s="6">
        <v>171.68336356916001</v>
      </c>
      <c r="F461" s="7">
        <v>156.26340179668361</v>
      </c>
      <c r="G461" s="7">
        <v>157.93601481043004</v>
      </c>
      <c r="H461" s="7">
        <v>222.22938361160325</v>
      </c>
      <c r="I461" s="7">
        <f t="shared" si="9"/>
        <v>197.87654308272863</v>
      </c>
    </row>
    <row r="462" spans="1:9" x14ac:dyDescent="0.25">
      <c r="A462" s="16"/>
      <c r="B462" s="5">
        <f>DATE(YEAR(siječanj!B462),MONTH(siječanj!B462)+1,DAY(siječanj!B462))</f>
        <v>43866</v>
      </c>
      <c r="C462" s="8">
        <v>4.78125</v>
      </c>
      <c r="D462">
        <v>1.152566789053018</v>
      </c>
      <c r="E462" s="6">
        <v>174.99125616895645</v>
      </c>
      <c r="F462" s="7">
        <v>153.23580721016884</v>
      </c>
      <c r="G462" s="7">
        <v>158.81735986260193</v>
      </c>
      <c r="H462" s="7">
        <v>225.59618346536396</v>
      </c>
      <c r="I462" s="7">
        <f t="shared" si="9"/>
        <v>201.68911023500826</v>
      </c>
    </row>
    <row r="463" spans="1:9" x14ac:dyDescent="0.25">
      <c r="A463" s="16"/>
      <c r="B463" s="5">
        <f>DATE(YEAR(siječanj!B463),MONTH(siječanj!B463)+1,DAY(siječanj!B463))</f>
        <v>43866</v>
      </c>
      <c r="C463" s="8">
        <v>4.7916666666666696</v>
      </c>
      <c r="D463">
        <v>1.152566789053018</v>
      </c>
      <c r="E463" s="6">
        <v>175.01285414098101</v>
      </c>
      <c r="F463" s="7">
        <v>148.24704082003015</v>
      </c>
      <c r="G463" s="7">
        <v>160.65074972098742</v>
      </c>
      <c r="H463" s="7">
        <v>226.00273582071196</v>
      </c>
      <c r="I463" s="7">
        <f t="shared" si="9"/>
        <v>201.71400334027467</v>
      </c>
    </row>
    <row r="464" spans="1:9" x14ac:dyDescent="0.25">
      <c r="A464" s="16"/>
      <c r="B464" s="5">
        <f>DATE(YEAR(siječanj!B464),MONTH(siječanj!B464)+1,DAY(siječanj!B464))</f>
        <v>43866</v>
      </c>
      <c r="C464" s="8">
        <v>4.8020833333333304</v>
      </c>
      <c r="D464">
        <v>1.152566789053018</v>
      </c>
      <c r="E464" s="6">
        <v>174.42647285315661</v>
      </c>
      <c r="F464" s="7">
        <v>140.94269596820996</v>
      </c>
      <c r="G464" s="7">
        <v>159.54435094190947</v>
      </c>
      <c r="H464" s="7">
        <v>226.63195937307248</v>
      </c>
      <c r="I464" s="7">
        <f t="shared" si="9"/>
        <v>201.03815974220612</v>
      </c>
    </row>
    <row r="465" spans="1:9" x14ac:dyDescent="0.25">
      <c r="A465" s="16"/>
      <c r="B465" s="5">
        <f>DATE(YEAR(siječanj!B465),MONTH(siječanj!B465)+1,DAY(siječanj!B465))</f>
        <v>43866</v>
      </c>
      <c r="C465" s="8">
        <v>4.8125</v>
      </c>
      <c r="D465">
        <v>1.152566789053018</v>
      </c>
      <c r="E465" s="6">
        <v>175.36676946060271</v>
      </c>
      <c r="F465" s="7">
        <v>135.15778045032283</v>
      </c>
      <c r="G465" s="7">
        <v>156.08757160712713</v>
      </c>
      <c r="H465" s="7">
        <v>226.6123362590632</v>
      </c>
      <c r="I465" s="7">
        <f t="shared" si="9"/>
        <v>202.12191438380773</v>
      </c>
    </row>
    <row r="466" spans="1:9" x14ac:dyDescent="0.25">
      <c r="A466" s="16"/>
      <c r="B466" s="5">
        <f>DATE(YEAR(siječanj!B466),MONTH(siječanj!B466)+1,DAY(siječanj!B466))</f>
        <v>43866</v>
      </c>
      <c r="C466" s="8">
        <v>4.8229166666666696</v>
      </c>
      <c r="D466">
        <v>1.152566789053018</v>
      </c>
      <c r="E466" s="6">
        <v>176.37319073036474</v>
      </c>
      <c r="F466" s="7">
        <v>130.70003733450656</v>
      </c>
      <c r="G466" s="7">
        <v>151.44668275720147</v>
      </c>
      <c r="H466" s="7">
        <v>226.71306147119395</v>
      </c>
      <c r="I466" s="7">
        <f t="shared" si="9"/>
        <v>203.28188211513202</v>
      </c>
    </row>
    <row r="467" spans="1:9" x14ac:dyDescent="0.25">
      <c r="A467" s="16"/>
      <c r="B467" s="5">
        <f>DATE(YEAR(siječanj!B467),MONTH(siječanj!B467)+1,DAY(siječanj!B467))</f>
        <v>43866</v>
      </c>
      <c r="C467" s="8">
        <v>4.8333333333333304</v>
      </c>
      <c r="D467">
        <v>1.152566789053018</v>
      </c>
      <c r="E467" s="6">
        <v>178.84370434678959</v>
      </c>
      <c r="F467" s="7">
        <v>127.32445376311227</v>
      </c>
      <c r="G467" s="7">
        <v>147.09634232601138</v>
      </c>
      <c r="H467" s="7">
        <v>226.7349227019069</v>
      </c>
      <c r="I467" s="7">
        <f t="shared" si="9"/>
        <v>206.12931406132657</v>
      </c>
    </row>
    <row r="468" spans="1:9" x14ac:dyDescent="0.25">
      <c r="A468" s="16"/>
      <c r="B468" s="5">
        <f>DATE(YEAR(siječanj!B468),MONTH(siječanj!B468)+1,DAY(siječanj!B468))</f>
        <v>43866</v>
      </c>
      <c r="C468" s="8">
        <v>4.84375</v>
      </c>
      <c r="D468">
        <v>1.152566789053018</v>
      </c>
      <c r="E468" s="6">
        <v>179.08084964525077</v>
      </c>
      <c r="F468" s="7">
        <v>123.38307413968134</v>
      </c>
      <c r="G468" s="7">
        <v>138.98798710917461</v>
      </c>
      <c r="H468" s="7">
        <v>227.08725028050929</v>
      </c>
      <c r="I468" s="7">
        <f t="shared" si="9"/>
        <v>206.40263985651296</v>
      </c>
    </row>
    <row r="469" spans="1:9" x14ac:dyDescent="0.25">
      <c r="A469" s="16"/>
      <c r="B469" s="5">
        <f>DATE(YEAR(siječanj!B469),MONTH(siječanj!B469)+1,DAY(siječanj!B469))</f>
        <v>43866</v>
      </c>
      <c r="C469" s="8">
        <v>4.8541666666666696</v>
      </c>
      <c r="D469">
        <v>1.152566789053018</v>
      </c>
      <c r="E469" s="6">
        <v>176.64888028422985</v>
      </c>
      <c r="F469" s="7">
        <v>120.91676675779821</v>
      </c>
      <c r="G469" s="7">
        <v>131.13285796830289</v>
      </c>
      <c r="H469" s="7">
        <v>227.54493966815187</v>
      </c>
      <c r="I469" s="7">
        <f t="shared" si="9"/>
        <v>203.59963273900578</v>
      </c>
    </row>
    <row r="470" spans="1:9" x14ac:dyDescent="0.25">
      <c r="A470" s="16"/>
      <c r="B470" s="5">
        <f>DATE(YEAR(siječanj!B470),MONTH(siječanj!B470)+1,DAY(siječanj!B470))</f>
        <v>43866</v>
      </c>
      <c r="C470" s="8">
        <v>4.8645833333333304</v>
      </c>
      <c r="D470">
        <v>1.152566789053018</v>
      </c>
      <c r="E470" s="6">
        <v>173.29965458768342</v>
      </c>
      <c r="F470" s="7">
        <v>115.97734049995761</v>
      </c>
      <c r="G470" s="7">
        <v>125.54106003506733</v>
      </c>
      <c r="H470" s="7">
        <v>227.94590619418338</v>
      </c>
      <c r="I470" s="7">
        <f t="shared" si="9"/>
        <v>199.73942643212339</v>
      </c>
    </row>
    <row r="471" spans="1:9" x14ac:dyDescent="0.25">
      <c r="A471" s="16"/>
      <c r="B471" s="5">
        <f>DATE(YEAR(siječanj!B471),MONTH(siječanj!B471)+1,DAY(siječanj!B471))</f>
        <v>43866</v>
      </c>
      <c r="C471" s="8">
        <v>4.875</v>
      </c>
      <c r="D471">
        <v>1.152566789053018</v>
      </c>
      <c r="E471" s="6">
        <v>172.11490641104965</v>
      </c>
      <c r="F471" s="7">
        <v>108.46154597544972</v>
      </c>
      <c r="G471" s="7">
        <v>118.90747913360839</v>
      </c>
      <c r="H471" s="7">
        <v>228.68545286368425</v>
      </c>
      <c r="I471" s="7">
        <f t="shared" si="9"/>
        <v>198.3739250303442</v>
      </c>
    </row>
    <row r="472" spans="1:9" x14ac:dyDescent="0.25">
      <c r="A472" s="16"/>
      <c r="B472" s="5">
        <f>DATE(YEAR(siječanj!B472),MONTH(siječanj!B472)+1,DAY(siječanj!B472))</f>
        <v>43866</v>
      </c>
      <c r="C472" s="8">
        <v>4.8854166666666696</v>
      </c>
      <c r="D472">
        <v>1.152566789053018</v>
      </c>
      <c r="E472" s="6">
        <v>178.96824067409861</v>
      </c>
      <c r="F472" s="7">
        <v>88.00040850736184</v>
      </c>
      <c r="G472" s="7">
        <v>98.257183391745997</v>
      </c>
      <c r="H472" s="7">
        <v>232.13876534068183</v>
      </c>
      <c r="I472" s="7">
        <f t="shared" si="9"/>
        <v>206.27285049621358</v>
      </c>
    </row>
    <row r="473" spans="1:9" x14ac:dyDescent="0.25">
      <c r="A473" s="16"/>
      <c r="B473" s="5">
        <f>DATE(YEAR(siječanj!B473),MONTH(siječanj!B473)+1,DAY(siječanj!B473))</f>
        <v>43866</v>
      </c>
      <c r="C473" s="8">
        <v>4.8958333333333304</v>
      </c>
      <c r="D473">
        <v>1.152566789053018</v>
      </c>
      <c r="E473" s="6">
        <v>185.29165756777624</v>
      </c>
      <c r="F473" s="7">
        <v>80.354741495835825</v>
      </c>
      <c r="G473" s="7">
        <v>91.534574656736439</v>
      </c>
      <c r="H473" s="7">
        <v>235.94476895328978</v>
      </c>
      <c r="I473" s="7">
        <f t="shared" si="9"/>
        <v>213.5610108012032</v>
      </c>
    </row>
    <row r="474" spans="1:9" x14ac:dyDescent="0.25">
      <c r="A474" s="16"/>
      <c r="B474" s="5">
        <f>DATE(YEAR(siječanj!B474),MONTH(siječanj!B474)+1,DAY(siječanj!B474))</f>
        <v>43866</v>
      </c>
      <c r="C474" s="8">
        <v>4.90625</v>
      </c>
      <c r="D474">
        <v>1.152566789053018</v>
      </c>
      <c r="E474" s="6">
        <v>185.66368308013909</v>
      </c>
      <c r="F474" s="7">
        <v>77.76573077468008</v>
      </c>
      <c r="G474" s="7">
        <v>87.911032673407334</v>
      </c>
      <c r="H474" s="7">
        <v>236.67060703347485</v>
      </c>
      <c r="I474" s="7">
        <f t="shared" si="9"/>
        <v>213.98979505143308</v>
      </c>
    </row>
    <row r="475" spans="1:9" x14ac:dyDescent="0.25">
      <c r="A475" s="16"/>
      <c r="B475" s="5">
        <f>DATE(YEAR(siječanj!B475),MONTH(siječanj!B475)+1,DAY(siječanj!B475))</f>
        <v>43866</v>
      </c>
      <c r="C475" s="8">
        <v>4.9166666666666696</v>
      </c>
      <c r="D475">
        <v>1.152566789053018</v>
      </c>
      <c r="E475" s="6">
        <v>184.33161596359997</v>
      </c>
      <c r="F475" s="7">
        <v>77.141910437723126</v>
      </c>
      <c r="G475" s="7">
        <v>85.2154405128516</v>
      </c>
      <c r="H475" s="7">
        <v>235.79024726445016</v>
      </c>
      <c r="I475" s="7">
        <f t="shared" si="9"/>
        <v>212.45449873212047</v>
      </c>
    </row>
    <row r="476" spans="1:9" x14ac:dyDescent="0.25">
      <c r="A476" s="16"/>
      <c r="B476" s="5">
        <f>DATE(YEAR(siječanj!B476),MONTH(siječanj!B476)+1,DAY(siječanj!B476))</f>
        <v>43866</v>
      </c>
      <c r="C476" s="8">
        <v>4.9270833333333304</v>
      </c>
      <c r="D476">
        <v>1.152566789053018</v>
      </c>
      <c r="E476" s="6">
        <v>181.16727810829204</v>
      </c>
      <c r="F476" s="7">
        <v>75.280250744874337</v>
      </c>
      <c r="G476" s="7">
        <v>70.630161918468644</v>
      </c>
      <c r="H476" s="7">
        <v>237.21017244744488</v>
      </c>
      <c r="I476" s="7">
        <f t="shared" si="9"/>
        <v>208.80738801074926</v>
      </c>
    </row>
    <row r="477" spans="1:9" x14ac:dyDescent="0.25">
      <c r="A477" s="16"/>
      <c r="B477" s="5">
        <f>DATE(YEAR(siječanj!B477),MONTH(siječanj!B477)+1,DAY(siječanj!B477))</f>
        <v>43866</v>
      </c>
      <c r="C477" s="8">
        <v>4.9375</v>
      </c>
      <c r="D477">
        <v>1.152566789053018</v>
      </c>
      <c r="E477" s="6">
        <v>173.83847453095174</v>
      </c>
      <c r="F477" s="7">
        <v>73.513244698885657</v>
      </c>
      <c r="G477" s="7">
        <v>65.258112321048529</v>
      </c>
      <c r="H477" s="7">
        <v>236.99773064898449</v>
      </c>
      <c r="I477" s="7">
        <f t="shared" si="9"/>
        <v>200.3604524040139</v>
      </c>
    </row>
    <row r="478" spans="1:9" x14ac:dyDescent="0.25">
      <c r="A478" s="16"/>
      <c r="B478" s="5">
        <f>DATE(YEAR(siječanj!B478),MONTH(siječanj!B478)+1,DAY(siječanj!B478))</f>
        <v>43866</v>
      </c>
      <c r="C478" s="8">
        <v>4.9479166666666696</v>
      </c>
      <c r="D478">
        <v>1.152566789053018</v>
      </c>
      <c r="E478" s="6">
        <v>167.06808287753603</v>
      </c>
      <c r="F478" s="7">
        <v>72.505714214319298</v>
      </c>
      <c r="G478" s="7">
        <v>63.403364451026</v>
      </c>
      <c r="H478" s="7">
        <v>236.15738306781151</v>
      </c>
      <c r="I478" s="7">
        <f t="shared" si="9"/>
        <v>192.55712383540521</v>
      </c>
    </row>
    <row r="479" spans="1:9" x14ac:dyDescent="0.25">
      <c r="A479" s="16"/>
      <c r="B479" s="5">
        <f>DATE(YEAR(siječanj!B479),MONTH(siječanj!B479)+1,DAY(siječanj!B479))</f>
        <v>43866</v>
      </c>
      <c r="C479" s="8">
        <v>4.9583333333333304</v>
      </c>
      <c r="D479">
        <v>1.152566789053018</v>
      </c>
      <c r="E479" s="6">
        <v>157.34738929131959</v>
      </c>
      <c r="F479" s="7">
        <v>69.715473070877735</v>
      </c>
      <c r="G479" s="7">
        <v>62.384283901410448</v>
      </c>
      <c r="H479" s="7">
        <v>235.71331959761707</v>
      </c>
      <c r="I479" s="7">
        <f t="shared" si="9"/>
        <v>181.35337524137145</v>
      </c>
    </row>
    <row r="480" spans="1:9" x14ac:dyDescent="0.25">
      <c r="A480" s="16"/>
      <c r="B480" s="5">
        <f>DATE(YEAR(siječanj!B480),MONTH(siječanj!B480)+1,DAY(siječanj!B480))</f>
        <v>43866</v>
      </c>
      <c r="C480" s="8">
        <v>4.96875</v>
      </c>
      <c r="D480">
        <v>1.152566789053018</v>
      </c>
      <c r="E480" s="6">
        <v>146.90972753824934</v>
      </c>
      <c r="F480" s="7">
        <v>67.576792526101343</v>
      </c>
      <c r="G480" s="7">
        <v>61.191417681759049</v>
      </c>
      <c r="H480" s="7">
        <v>236.21655321591166</v>
      </c>
      <c r="I480" s="7">
        <f t="shared" si="9"/>
        <v>169.32327294941379</v>
      </c>
    </row>
    <row r="481" spans="1:9" x14ac:dyDescent="0.25">
      <c r="A481" s="16"/>
      <c r="B481" s="5">
        <f>DATE(YEAR(siječanj!B481),MONTH(siječanj!B481)+1,DAY(siječanj!B481))</f>
        <v>43866</v>
      </c>
      <c r="C481" s="8">
        <v>4.9791666666666696</v>
      </c>
      <c r="D481">
        <v>1.152566789053018</v>
      </c>
      <c r="E481" s="6">
        <v>136.27648656278026</v>
      </c>
      <c r="F481" s="7">
        <v>66.437436524357452</v>
      </c>
      <c r="G481" s="7">
        <v>59.461105713057442</v>
      </c>
      <c r="H481" s="7">
        <v>237.13750985214054</v>
      </c>
      <c r="I481" s="7">
        <f t="shared" si="9"/>
        <v>157.06775254109041</v>
      </c>
    </row>
    <row r="482" spans="1:9" ht="15.75" thickBot="1" x14ac:dyDescent="0.3">
      <c r="A482" s="16"/>
      <c r="B482" s="5">
        <f>DATE(YEAR(siječanj!B482),MONTH(siječanj!B482)+1,DAY(siječanj!B482))</f>
        <v>43866</v>
      </c>
      <c r="C482" s="8">
        <v>4.9895833333333304</v>
      </c>
      <c r="D482">
        <v>1.152566789053018</v>
      </c>
      <c r="E482" s="6">
        <v>125.98542408046804</v>
      </c>
      <c r="F482" s="7">
        <v>64.681855302943106</v>
      </c>
      <c r="G482" s="7">
        <v>58.494461048456856</v>
      </c>
      <c r="H482" s="7">
        <v>238.6637112149516</v>
      </c>
      <c r="I482" s="7">
        <f t="shared" si="9"/>
        <v>145.20661569990781</v>
      </c>
    </row>
    <row r="483" spans="1:9" x14ac:dyDescent="0.25">
      <c r="A483" s="15">
        <f t="shared" ref="A483" si="10">A387+1</f>
        <v>37</v>
      </c>
      <c r="B483" s="5">
        <f>DATE(YEAR(siječanj!B483),MONTH(siječanj!B483)+1,DAY(siječanj!B483))</f>
        <v>43867</v>
      </c>
      <c r="C483" s="8">
        <v>5</v>
      </c>
      <c r="D483">
        <v>1.1484520440775179</v>
      </c>
      <c r="E483" s="6">
        <v>113.60090920372433</v>
      </c>
      <c r="F483" s="7">
        <v>63.397910772115942</v>
      </c>
      <c r="G483" s="7">
        <v>58.930229498965872</v>
      </c>
      <c r="H483" s="7">
        <v>239.77319955107779</v>
      </c>
      <c r="I483" s="7">
        <f t="shared" si="9"/>
        <v>130.46519638408171</v>
      </c>
    </row>
    <row r="484" spans="1:9" x14ac:dyDescent="0.25">
      <c r="A484" s="16"/>
      <c r="B484" s="5">
        <f>DATE(YEAR(siječanj!B484),MONTH(siječanj!B484)+1,DAY(siječanj!B484))</f>
        <v>43867</v>
      </c>
      <c r="C484" s="8">
        <v>5.0104166666666696</v>
      </c>
      <c r="D484">
        <v>1.1484520440775179</v>
      </c>
      <c r="E484" s="6">
        <v>104.51171394150859</v>
      </c>
      <c r="F484" s="7">
        <v>62.04901392345743</v>
      </c>
      <c r="G484" s="7">
        <v>58.455485285770088</v>
      </c>
      <c r="H484" s="7">
        <v>240.51859699828995</v>
      </c>
      <c r="I484" s="7">
        <f t="shared" si="9"/>
        <v>120.02669150617037</v>
      </c>
    </row>
    <row r="485" spans="1:9" x14ac:dyDescent="0.25">
      <c r="A485" s="16"/>
      <c r="B485" s="5">
        <f>DATE(YEAR(siječanj!B485),MONTH(siječanj!B485)+1,DAY(siječanj!B485))</f>
        <v>43867</v>
      </c>
      <c r="C485" s="8">
        <v>5.0208333333333304</v>
      </c>
      <c r="D485">
        <v>1.1484520440775179</v>
      </c>
      <c r="E485" s="6">
        <v>96.945660422456584</v>
      </c>
      <c r="F485" s="7">
        <v>61.119660905394284</v>
      </c>
      <c r="G485" s="7">
        <v>58.549204497675383</v>
      </c>
      <c r="H485" s="7">
        <v>240.55442678648046</v>
      </c>
      <c r="I485" s="7">
        <f t="shared" si="9"/>
        <v>111.33744187661519</v>
      </c>
    </row>
    <row r="486" spans="1:9" x14ac:dyDescent="0.25">
      <c r="A486" s="16"/>
      <c r="B486" s="5">
        <f>DATE(YEAR(siječanj!B486),MONTH(siječanj!B486)+1,DAY(siječanj!B486))</f>
        <v>43867</v>
      </c>
      <c r="C486" s="8">
        <v>5.03125</v>
      </c>
      <c r="D486">
        <v>1.1484520440775179</v>
      </c>
      <c r="E486" s="6">
        <v>89.642738280008274</v>
      </c>
      <c r="F486" s="7">
        <v>59.915842852649163</v>
      </c>
      <c r="G486" s="7">
        <v>57.859226748192832</v>
      </c>
      <c r="H486" s="7">
        <v>240.92786656875478</v>
      </c>
      <c r="I486" s="7">
        <f t="shared" si="9"/>
        <v>102.95038601438146</v>
      </c>
    </row>
    <row r="487" spans="1:9" x14ac:dyDescent="0.25">
      <c r="A487" s="16"/>
      <c r="B487" s="5">
        <f>DATE(YEAR(siječanj!B487),MONTH(siječanj!B487)+1,DAY(siječanj!B487))</f>
        <v>43867</v>
      </c>
      <c r="C487" s="8">
        <v>5.0416666666666696</v>
      </c>
      <c r="D487">
        <v>1.1484520440775179</v>
      </c>
      <c r="E487" s="6">
        <v>83.440008618981892</v>
      </c>
      <c r="F487" s="7">
        <v>59.310218648535148</v>
      </c>
      <c r="G487" s="7">
        <v>57.976230286200746</v>
      </c>
      <c r="H487" s="7">
        <v>241.55442171228171</v>
      </c>
      <c r="I487" s="7">
        <f t="shared" si="9"/>
        <v>95.82684845631546</v>
      </c>
    </row>
    <row r="488" spans="1:9" x14ac:dyDescent="0.25">
      <c r="A488" s="16"/>
      <c r="B488" s="5">
        <f>DATE(YEAR(siječanj!B488),MONTH(siječanj!B488)+1,DAY(siječanj!B488))</f>
        <v>43867</v>
      </c>
      <c r="C488" s="8">
        <v>5.0520833333333304</v>
      </c>
      <c r="D488">
        <v>1.1484520440775179</v>
      </c>
      <c r="E488" s="6">
        <v>78.314444988263389</v>
      </c>
      <c r="F488" s="7">
        <v>58.790109839054033</v>
      </c>
      <c r="G488" s="7">
        <v>57.686195551322669</v>
      </c>
      <c r="H488" s="7">
        <v>242.1315221462165</v>
      </c>
      <c r="I488" s="7">
        <f t="shared" si="9"/>
        <v>89.940384427567409</v>
      </c>
    </row>
    <row r="489" spans="1:9" x14ac:dyDescent="0.25">
      <c r="A489" s="16"/>
      <c r="B489" s="5">
        <f>DATE(YEAR(siječanj!B489),MONTH(siječanj!B489)+1,DAY(siječanj!B489))</f>
        <v>43867</v>
      </c>
      <c r="C489" s="8">
        <v>5.0625</v>
      </c>
      <c r="D489">
        <v>1.1484520440775179</v>
      </c>
      <c r="E489" s="6">
        <v>74.824132548419669</v>
      </c>
      <c r="F489" s="7">
        <v>58.816467709044502</v>
      </c>
      <c r="G489" s="7">
        <v>57.153344864903879</v>
      </c>
      <c r="H489" s="7">
        <v>241.80677111370113</v>
      </c>
      <c r="I489" s="7">
        <f t="shared" si="9"/>
        <v>85.931927971559702</v>
      </c>
    </row>
    <row r="490" spans="1:9" x14ac:dyDescent="0.25">
      <c r="A490" s="16"/>
      <c r="B490" s="5">
        <f>DATE(YEAR(siječanj!B490),MONTH(siječanj!B490)+1,DAY(siječanj!B490))</f>
        <v>43867</v>
      </c>
      <c r="C490" s="8">
        <v>5.0729166666666696</v>
      </c>
      <c r="D490">
        <v>1.1484520440775179</v>
      </c>
      <c r="E490" s="6">
        <v>71.329070687083586</v>
      </c>
      <c r="F490" s="7">
        <v>58.169853983066979</v>
      </c>
      <c r="G490" s="7">
        <v>57.14203980688405</v>
      </c>
      <c r="H490" s="7">
        <v>241.78761912973229</v>
      </c>
      <c r="I490" s="7">
        <f t="shared" si="9"/>
        <v>81.918017032730901</v>
      </c>
    </row>
    <row r="491" spans="1:9" x14ac:dyDescent="0.25">
      <c r="A491" s="16"/>
      <c r="B491" s="5">
        <f>DATE(YEAR(siječanj!B491),MONTH(siječanj!B491)+1,DAY(siječanj!B491))</f>
        <v>43867</v>
      </c>
      <c r="C491" s="8">
        <v>5.0833333333333304</v>
      </c>
      <c r="D491">
        <v>1.1484520440775179</v>
      </c>
      <c r="E491" s="6">
        <v>68.944368484876733</v>
      </c>
      <c r="F491" s="7">
        <v>57.476367533264344</v>
      </c>
      <c r="G491" s="7">
        <v>56.967941110747546</v>
      </c>
      <c r="H491" s="7">
        <v>241.7093936141832</v>
      </c>
      <c r="I491" s="7">
        <f t="shared" si="9"/>
        <v>79.179300914090291</v>
      </c>
    </row>
    <row r="492" spans="1:9" x14ac:dyDescent="0.25">
      <c r="A492" s="16"/>
      <c r="B492" s="5">
        <f>DATE(YEAR(siječanj!B492),MONTH(siječanj!B492)+1,DAY(siječanj!B492))</f>
        <v>43867</v>
      </c>
      <c r="C492" s="8">
        <v>5.09375</v>
      </c>
      <c r="D492">
        <v>1.1484520440775179</v>
      </c>
      <c r="E492" s="6">
        <v>66.771868973892197</v>
      </c>
      <c r="F492" s="7">
        <v>56.731957630417149</v>
      </c>
      <c r="G492" s="7">
        <v>56.647093370730559</v>
      </c>
      <c r="H492" s="7">
        <v>242.01627557074676</v>
      </c>
      <c r="I492" s="7">
        <f t="shared" si="9"/>
        <v>76.684289409942693</v>
      </c>
    </row>
    <row r="493" spans="1:9" x14ac:dyDescent="0.25">
      <c r="A493" s="16"/>
      <c r="B493" s="5">
        <f>DATE(YEAR(siječanj!B493),MONTH(siječanj!B493)+1,DAY(siječanj!B493))</f>
        <v>43867</v>
      </c>
      <c r="C493" s="8">
        <v>5.1041666666666696</v>
      </c>
      <c r="D493">
        <v>1.1484520440775179</v>
      </c>
      <c r="E493" s="6">
        <v>65.727409882570726</v>
      </c>
      <c r="F493" s="7">
        <v>56.469508151653983</v>
      </c>
      <c r="G493" s="7">
        <v>56.418203067513893</v>
      </c>
      <c r="H493" s="7">
        <v>241.7114793357575</v>
      </c>
      <c r="I493" s="7">
        <f t="shared" si="9"/>
        <v>75.484778231559204</v>
      </c>
    </row>
    <row r="494" spans="1:9" x14ac:dyDescent="0.25">
      <c r="A494" s="16"/>
      <c r="B494" s="5">
        <f>DATE(YEAR(siječanj!B494),MONTH(siječanj!B494)+1,DAY(siječanj!B494))</f>
        <v>43867</v>
      </c>
      <c r="C494" s="8">
        <v>5.1145833333333304</v>
      </c>
      <c r="D494">
        <v>1.1484520440775179</v>
      </c>
      <c r="E494" s="6">
        <v>64.210586222456485</v>
      </c>
      <c r="F494" s="7">
        <v>56.056209195271926</v>
      </c>
      <c r="G494" s="7">
        <v>57.823505654321849</v>
      </c>
      <c r="H494" s="7">
        <v>241.67799424125653</v>
      </c>
      <c r="I494" s="7">
        <f t="shared" si="9"/>
        <v>73.742778998595853</v>
      </c>
    </row>
    <row r="495" spans="1:9" x14ac:dyDescent="0.25">
      <c r="A495" s="16"/>
      <c r="B495" s="5">
        <f>DATE(YEAR(siječanj!B495),MONTH(siječanj!B495)+1,DAY(siječanj!B495))</f>
        <v>43867</v>
      </c>
      <c r="C495" s="8">
        <v>5.125</v>
      </c>
      <c r="D495">
        <v>1.1484520440775179</v>
      </c>
      <c r="E495" s="6">
        <v>63.767608637447715</v>
      </c>
      <c r="F495" s="7">
        <v>56.983826186526727</v>
      </c>
      <c r="G495" s="7">
        <v>56.919462196697275</v>
      </c>
      <c r="H495" s="7">
        <v>241.07249452674552</v>
      </c>
      <c r="I495" s="7">
        <f t="shared" si="9"/>
        <v>73.234040485612013</v>
      </c>
    </row>
    <row r="496" spans="1:9" x14ac:dyDescent="0.25">
      <c r="A496" s="16"/>
      <c r="B496" s="5">
        <f>DATE(YEAR(siječanj!B496),MONTH(siječanj!B496)+1,DAY(siječanj!B496))</f>
        <v>43867</v>
      </c>
      <c r="C496" s="8">
        <v>5.1354166666666696</v>
      </c>
      <c r="D496">
        <v>1.1484520440775179</v>
      </c>
      <c r="E496" s="6">
        <v>62.834507734274688</v>
      </c>
      <c r="F496" s="7">
        <v>57.526571660385997</v>
      </c>
      <c r="G496" s="7">
        <v>56.408298600636734</v>
      </c>
      <c r="H496" s="7">
        <v>241.29192857231749</v>
      </c>
      <c r="I496" s="7">
        <f t="shared" si="9"/>
        <v>72.162418846032367</v>
      </c>
    </row>
    <row r="497" spans="1:9" x14ac:dyDescent="0.25">
      <c r="A497" s="16"/>
      <c r="B497" s="5">
        <f>DATE(YEAR(siječanj!B497),MONTH(siječanj!B497)+1,DAY(siječanj!B497))</f>
        <v>43867</v>
      </c>
      <c r="C497" s="8">
        <v>5.1458333333333304</v>
      </c>
      <c r="D497">
        <v>1.1484520440775179</v>
      </c>
      <c r="E497" s="6">
        <v>62.509728649515935</v>
      </c>
      <c r="F497" s="7">
        <v>57.122125637010349</v>
      </c>
      <c r="G497" s="7">
        <v>56.980594588893283</v>
      </c>
      <c r="H497" s="7">
        <v>241.19830417637738</v>
      </c>
      <c r="I497" s="7">
        <f t="shared" si="9"/>
        <v>71.78942564226756</v>
      </c>
    </row>
    <row r="498" spans="1:9" x14ac:dyDescent="0.25">
      <c r="A498" s="16"/>
      <c r="B498" s="5">
        <f>DATE(YEAR(siječanj!B498),MONTH(siječanj!B498)+1,DAY(siječanj!B498))</f>
        <v>43867</v>
      </c>
      <c r="C498" s="8">
        <v>5.15625</v>
      </c>
      <c r="D498">
        <v>1.1484520440775179</v>
      </c>
      <c r="E498" s="6">
        <v>61.975886171050064</v>
      </c>
      <c r="F498" s="7">
        <v>57.536248402410251</v>
      </c>
      <c r="G498" s="7">
        <v>55.320898097975501</v>
      </c>
      <c r="H498" s="7">
        <v>241.11094790167277</v>
      </c>
      <c r="I498" s="7">
        <f t="shared" si="9"/>
        <v>71.176333156658018</v>
      </c>
    </row>
    <row r="499" spans="1:9" x14ac:dyDescent="0.25">
      <c r="A499" s="16"/>
      <c r="B499" s="5">
        <f>DATE(YEAR(siječanj!B499),MONTH(siječanj!B499)+1,DAY(siječanj!B499))</f>
        <v>43867</v>
      </c>
      <c r="C499" s="8">
        <v>5.1666666666666696</v>
      </c>
      <c r="D499">
        <v>1.1484520440775179</v>
      </c>
      <c r="E499" s="6">
        <v>61.734479128131888</v>
      </c>
      <c r="F499" s="7">
        <v>57.608783781786364</v>
      </c>
      <c r="G499" s="7">
        <v>55.314043629002171</v>
      </c>
      <c r="H499" s="7">
        <v>240.77445746396413</v>
      </c>
      <c r="I499" s="7">
        <f t="shared" si="9"/>
        <v>70.89908874476393</v>
      </c>
    </row>
    <row r="500" spans="1:9" x14ac:dyDescent="0.25">
      <c r="A500" s="16"/>
      <c r="B500" s="5">
        <f>DATE(YEAR(siječanj!B500),MONTH(siječanj!B500)+1,DAY(siječanj!B500))</f>
        <v>43867</v>
      </c>
      <c r="C500" s="8">
        <v>5.1770833333333304</v>
      </c>
      <c r="D500">
        <v>1.1484520440775179</v>
      </c>
      <c r="E500" s="6">
        <v>62.769569686931519</v>
      </c>
      <c r="F500" s="7">
        <v>57.110371288828894</v>
      </c>
      <c r="G500" s="7">
        <v>56.610148264542907</v>
      </c>
      <c r="H500" s="7">
        <v>240.91011004606847</v>
      </c>
      <c r="I500" s="7">
        <f t="shared" si="9"/>
        <v>72.087840612822703</v>
      </c>
    </row>
    <row r="501" spans="1:9" x14ac:dyDescent="0.25">
      <c r="A501" s="16"/>
      <c r="B501" s="5">
        <f>DATE(YEAR(siječanj!B501),MONTH(siječanj!B501)+1,DAY(siječanj!B501))</f>
        <v>43867</v>
      </c>
      <c r="C501" s="8">
        <v>5.1875</v>
      </c>
      <c r="D501">
        <v>1.1484520440775179</v>
      </c>
      <c r="E501" s="6">
        <v>62.70999312537613</v>
      </c>
      <c r="F501" s="7">
        <v>57.813522424914055</v>
      </c>
      <c r="G501" s="7">
        <v>57.06705400315645</v>
      </c>
      <c r="H501" s="7">
        <v>240.89161744494686</v>
      </c>
      <c r="I501" s="7">
        <f t="shared" si="9"/>
        <v>72.019419788925305</v>
      </c>
    </row>
    <row r="502" spans="1:9" x14ac:dyDescent="0.25">
      <c r="A502" s="16"/>
      <c r="B502" s="5">
        <f>DATE(YEAR(siječanj!B502),MONTH(siječanj!B502)+1,DAY(siječanj!B502))</f>
        <v>43867</v>
      </c>
      <c r="C502" s="8">
        <v>5.1979166666666696</v>
      </c>
      <c r="D502">
        <v>1.1484520440775179</v>
      </c>
      <c r="E502" s="6">
        <v>64.527844813985382</v>
      </c>
      <c r="F502" s="7">
        <v>57.748690664499925</v>
      </c>
      <c r="G502" s="7">
        <v>56.870662230236071</v>
      </c>
      <c r="H502" s="7">
        <v>241.26098738082547</v>
      </c>
      <c r="I502" s="7">
        <f t="shared" si="9"/>
        <v>74.107135276538372</v>
      </c>
    </row>
    <row r="503" spans="1:9" x14ac:dyDescent="0.25">
      <c r="A503" s="16"/>
      <c r="B503" s="5">
        <f>DATE(YEAR(siječanj!B503),MONTH(siječanj!B503)+1,DAY(siječanj!B503))</f>
        <v>43867</v>
      </c>
      <c r="C503" s="8">
        <v>5.2083333333333304</v>
      </c>
      <c r="D503">
        <v>1.1484520440775179</v>
      </c>
      <c r="E503" s="6">
        <v>65.846131599073274</v>
      </c>
      <c r="F503" s="7">
        <v>55.96837507964733</v>
      </c>
      <c r="G503" s="7">
        <v>57.451048739248023</v>
      </c>
      <c r="H503" s="7">
        <v>240.58433607369793</v>
      </c>
      <c r="I503" s="7">
        <f t="shared" si="9"/>
        <v>75.62112442955295</v>
      </c>
    </row>
    <row r="504" spans="1:9" x14ac:dyDescent="0.25">
      <c r="A504" s="16"/>
      <c r="B504" s="5">
        <f>DATE(YEAR(siječanj!B504),MONTH(siječanj!B504)+1,DAY(siječanj!B504))</f>
        <v>43867</v>
      </c>
      <c r="C504" s="8">
        <v>5.21875</v>
      </c>
      <c r="D504">
        <v>1.1484520440775179</v>
      </c>
      <c r="E504" s="6">
        <v>68.927600884783629</v>
      </c>
      <c r="F504" s="7">
        <v>55.773341308607925</v>
      </c>
      <c r="G504" s="7">
        <v>60.117505393511962</v>
      </c>
      <c r="H504" s="7">
        <v>239.14079163774639</v>
      </c>
      <c r="I504" s="7">
        <f t="shared" si="9"/>
        <v>79.160044129489094</v>
      </c>
    </row>
    <row r="505" spans="1:9" x14ac:dyDescent="0.25">
      <c r="A505" s="16"/>
      <c r="B505" s="5">
        <f>DATE(YEAR(siječanj!B505),MONTH(siječanj!B505)+1,DAY(siječanj!B505))</f>
        <v>43867</v>
      </c>
      <c r="C505" s="8">
        <v>5.2291666666666696</v>
      </c>
      <c r="D505">
        <v>1.1484520440775179</v>
      </c>
      <c r="E505" s="6">
        <v>72.155988307005899</v>
      </c>
      <c r="F505" s="7">
        <v>56.482813671937329</v>
      </c>
      <c r="G505" s="7">
        <v>61.448163294778929</v>
      </c>
      <c r="H505" s="7">
        <v>239.0152907625596</v>
      </c>
      <c r="I505" s="7">
        <f t="shared" si="9"/>
        <v>82.867692263614401</v>
      </c>
    </row>
    <row r="506" spans="1:9" x14ac:dyDescent="0.25">
      <c r="A506" s="16"/>
      <c r="B506" s="5">
        <f>DATE(YEAR(siječanj!B506),MONTH(siječanj!B506)+1,DAY(siječanj!B506))</f>
        <v>43867</v>
      </c>
      <c r="C506" s="8">
        <v>5.2395833333333304</v>
      </c>
      <c r="D506">
        <v>1.1484520440775179</v>
      </c>
      <c r="E506" s="6">
        <v>79.024117743595966</v>
      </c>
      <c r="F506" s="7">
        <v>57.121980968109654</v>
      </c>
      <c r="G506" s="7">
        <v>59.917020202352248</v>
      </c>
      <c r="H506" s="7">
        <v>237.81421992601736</v>
      </c>
      <c r="I506" s="7">
        <f t="shared" si="9"/>
        <v>90.755409554055234</v>
      </c>
    </row>
    <row r="507" spans="1:9" x14ac:dyDescent="0.25">
      <c r="A507" s="16"/>
      <c r="B507" s="5">
        <f>DATE(YEAR(siječanj!B507),MONTH(siječanj!B507)+1,DAY(siječanj!B507))</f>
        <v>43867</v>
      </c>
      <c r="C507" s="8">
        <v>5.25</v>
      </c>
      <c r="D507">
        <v>1.1484520440775179</v>
      </c>
      <c r="E507" s="6">
        <v>84.15809824557698</v>
      </c>
      <c r="F507" s="7">
        <v>59.715568852540144</v>
      </c>
      <c r="G507" s="7">
        <v>60.125150454047215</v>
      </c>
      <c r="H507" s="7">
        <v>234.42283066991425</v>
      </c>
      <c r="I507" s="7">
        <f t="shared" si="9"/>
        <v>96.651539955809454</v>
      </c>
    </row>
    <row r="508" spans="1:9" x14ac:dyDescent="0.25">
      <c r="A508" s="16"/>
      <c r="B508" s="5">
        <f>DATE(YEAR(siječanj!B508),MONTH(siječanj!B508)+1,DAY(siječanj!B508))</f>
        <v>43867</v>
      </c>
      <c r="C508" s="8">
        <v>5.2604166666666696</v>
      </c>
      <c r="D508">
        <v>1.1484520440775179</v>
      </c>
      <c r="E508" s="6">
        <v>90.702249216994716</v>
      </c>
      <c r="F508" s="7">
        <v>67.770745298966119</v>
      </c>
      <c r="G508" s="7">
        <v>61.26062052893478</v>
      </c>
      <c r="H508" s="7">
        <v>221.14485819529335</v>
      </c>
      <c r="I508" s="7">
        <f t="shared" si="9"/>
        <v>104.16718351568603</v>
      </c>
    </row>
    <row r="509" spans="1:9" x14ac:dyDescent="0.25">
      <c r="A509" s="16"/>
      <c r="B509" s="5">
        <f>DATE(YEAR(siječanj!B509),MONTH(siječanj!B509)+1,DAY(siječanj!B509))</f>
        <v>43867</v>
      </c>
      <c r="C509" s="8">
        <v>5.2708333333333304</v>
      </c>
      <c r="D509">
        <v>1.1484520440775179</v>
      </c>
      <c r="E509" s="6">
        <v>96.299228716848091</v>
      </c>
      <c r="F509" s="7">
        <v>76.946824425136256</v>
      </c>
      <c r="G509" s="7">
        <v>62.366333058484379</v>
      </c>
      <c r="H509" s="7">
        <v>211.95095665783671</v>
      </c>
      <c r="I509" s="7">
        <f t="shared" si="9"/>
        <v>110.5950460629526</v>
      </c>
    </row>
    <row r="510" spans="1:9" x14ac:dyDescent="0.25">
      <c r="A510" s="16"/>
      <c r="B510" s="5">
        <f>DATE(YEAR(siječanj!B510),MONTH(siječanj!B510)+1,DAY(siječanj!B510))</f>
        <v>43867</v>
      </c>
      <c r="C510" s="8">
        <v>5.28125</v>
      </c>
      <c r="D510">
        <v>1.1484520440775179</v>
      </c>
      <c r="E510" s="6">
        <v>102.64826839889288</v>
      </c>
      <c r="F510" s="7">
        <v>78.313853109348514</v>
      </c>
      <c r="G510" s="7">
        <v>66.893107842100477</v>
      </c>
      <c r="H510" s="7">
        <v>191.99364012988445</v>
      </c>
      <c r="I510" s="7">
        <f t="shared" si="9"/>
        <v>117.88661366372621</v>
      </c>
    </row>
    <row r="511" spans="1:9" x14ac:dyDescent="0.25">
      <c r="A511" s="16"/>
      <c r="B511" s="5">
        <f>DATE(YEAR(siječanj!B511),MONTH(siječanj!B511)+1,DAY(siječanj!B511))</f>
        <v>43867</v>
      </c>
      <c r="C511" s="8">
        <v>5.2916666666666696</v>
      </c>
      <c r="D511">
        <v>1.1484520440775179</v>
      </c>
      <c r="E511" s="6">
        <v>108.2250112761788</v>
      </c>
      <c r="F511" s="7">
        <v>86.117611080689301</v>
      </c>
      <c r="G511" s="7">
        <v>79.167435129996235</v>
      </c>
      <c r="H511" s="7">
        <v>151.88250600525933</v>
      </c>
      <c r="I511" s="7">
        <f t="shared" si="9"/>
        <v>124.29123542043997</v>
      </c>
    </row>
    <row r="512" spans="1:9" x14ac:dyDescent="0.25">
      <c r="A512" s="16"/>
      <c r="B512" s="5">
        <f>DATE(YEAR(siječanj!B512),MONTH(siječanj!B512)+1,DAY(siječanj!B512))</f>
        <v>43867</v>
      </c>
      <c r="C512" s="8">
        <v>5.3020833333333304</v>
      </c>
      <c r="D512">
        <v>1.1484520440775179</v>
      </c>
      <c r="E512" s="6">
        <v>109.9022184873042</v>
      </c>
      <c r="F512" s="7">
        <v>108.99683698234266</v>
      </c>
      <c r="G512" s="7">
        <v>96.543080556641158</v>
      </c>
      <c r="H512" s="7">
        <v>117.64892432051937</v>
      </c>
      <c r="I512" s="7">
        <f t="shared" si="9"/>
        <v>126.21742747039848</v>
      </c>
    </row>
    <row r="513" spans="1:9" x14ac:dyDescent="0.25">
      <c r="A513" s="16"/>
      <c r="B513" s="5">
        <f>DATE(YEAR(siječanj!B513),MONTH(siječanj!B513)+1,DAY(siječanj!B513))</f>
        <v>43867</v>
      </c>
      <c r="C513" s="8">
        <v>5.3125</v>
      </c>
      <c r="D513">
        <v>1.1484520440775179</v>
      </c>
      <c r="E513" s="6">
        <v>113.29845664494177</v>
      </c>
      <c r="F513" s="7">
        <v>124.08736253406919</v>
      </c>
      <c r="G513" s="7">
        <v>105.22249169679728</v>
      </c>
      <c r="H513" s="7">
        <v>61.214442104393697</v>
      </c>
      <c r="I513" s="7">
        <f t="shared" si="9"/>
        <v>130.11784412471141</v>
      </c>
    </row>
    <row r="514" spans="1:9" x14ac:dyDescent="0.25">
      <c r="A514" s="16"/>
      <c r="B514" s="5">
        <f>DATE(YEAR(siječanj!B514),MONTH(siječanj!B514)+1,DAY(siječanj!B514))</f>
        <v>43867</v>
      </c>
      <c r="C514" s="8">
        <v>5.3229166666666696</v>
      </c>
      <c r="D514">
        <v>1.1484520440775179</v>
      </c>
      <c r="E514" s="6">
        <v>113.75369328546752</v>
      </c>
      <c r="F514" s="7">
        <v>135.0668038046887</v>
      </c>
      <c r="G514" s="7">
        <v>118.63313984846958</v>
      </c>
      <c r="H514" s="7">
        <v>18.55519368578733</v>
      </c>
      <c r="I514" s="7">
        <f t="shared" si="9"/>
        <v>130.64066157506218</v>
      </c>
    </row>
    <row r="515" spans="1:9" x14ac:dyDescent="0.25">
      <c r="A515" s="16"/>
      <c r="B515" s="5">
        <f>DATE(YEAR(siječanj!B515),MONTH(siječanj!B515)+1,DAY(siječanj!B515))</f>
        <v>43867</v>
      </c>
      <c r="C515" s="8">
        <v>5.3333333333333304</v>
      </c>
      <c r="D515">
        <v>1.1484520440775179</v>
      </c>
      <c r="E515" s="6">
        <v>112.47577115346213</v>
      </c>
      <c r="F515" s="7">
        <v>146.03297572225006</v>
      </c>
      <c r="G515" s="7">
        <v>124.58677588828752</v>
      </c>
      <c r="H515" s="7">
        <v>4.5166908280046814</v>
      </c>
      <c r="I515" s="7">
        <f t="shared" si="9"/>
        <v>129.17302929038871</v>
      </c>
    </row>
    <row r="516" spans="1:9" x14ac:dyDescent="0.25">
      <c r="A516" s="16"/>
      <c r="B516" s="5">
        <f>DATE(YEAR(siječanj!B516),MONTH(siječanj!B516)+1,DAY(siječanj!B516))</f>
        <v>43867</v>
      </c>
      <c r="C516" s="8">
        <v>5.34375</v>
      </c>
      <c r="D516">
        <v>1.1484520440775179</v>
      </c>
      <c r="E516" s="6">
        <v>111.22611158389805</v>
      </c>
      <c r="F516" s="7">
        <v>164.4103867349227</v>
      </c>
      <c r="G516" s="7">
        <v>138.27620187467971</v>
      </c>
      <c r="H516" s="7">
        <v>2.7944894079113616</v>
      </c>
      <c r="I516" s="7">
        <f t="shared" ref="I516:I579" si="11">D516*E516</f>
        <v>127.7378552033218</v>
      </c>
    </row>
    <row r="517" spans="1:9" x14ac:dyDescent="0.25">
      <c r="A517" s="16"/>
      <c r="B517" s="5">
        <f>DATE(YEAR(siječanj!B517),MONTH(siječanj!B517)+1,DAY(siječanj!B517))</f>
        <v>43867</v>
      </c>
      <c r="C517" s="8">
        <v>5.3541666666666696</v>
      </c>
      <c r="D517">
        <v>1.1484520440775179</v>
      </c>
      <c r="E517" s="6">
        <v>112.2499539804686</v>
      </c>
      <c r="F517" s="7">
        <v>174.83717673056591</v>
      </c>
      <c r="G517" s="7">
        <v>151.56107373121546</v>
      </c>
      <c r="H517" s="7">
        <v>2.4906872274260259</v>
      </c>
      <c r="I517" s="7">
        <f t="shared" si="11"/>
        <v>128.91368909647647</v>
      </c>
    </row>
    <row r="518" spans="1:9" x14ac:dyDescent="0.25">
      <c r="A518" s="16"/>
      <c r="B518" s="5">
        <f>DATE(YEAR(siječanj!B518),MONTH(siječanj!B518)+1,DAY(siječanj!B518))</f>
        <v>43867</v>
      </c>
      <c r="C518" s="8">
        <v>5.3645833333333304</v>
      </c>
      <c r="D518">
        <v>1.1484520440775179</v>
      </c>
      <c r="E518" s="6">
        <v>112.41404052046707</v>
      </c>
      <c r="F518" s="7">
        <v>196.19602089468998</v>
      </c>
      <c r="G518" s="7">
        <v>165.12924624831007</v>
      </c>
      <c r="H518" s="7">
        <v>2.2276044278763409</v>
      </c>
      <c r="I518" s="7">
        <f t="shared" si="11"/>
        <v>129.10213461874332</v>
      </c>
    </row>
    <row r="519" spans="1:9" x14ac:dyDescent="0.25">
      <c r="A519" s="16"/>
      <c r="B519" s="5">
        <f>DATE(YEAR(siječanj!B519),MONTH(siječanj!B519)+1,DAY(siječanj!B519))</f>
        <v>43867</v>
      </c>
      <c r="C519" s="8">
        <v>5.375</v>
      </c>
      <c r="D519">
        <v>1.1484520440775179</v>
      </c>
      <c r="E519" s="6">
        <v>113.90327883766687</v>
      </c>
      <c r="F519" s="7">
        <v>226.89618821822219</v>
      </c>
      <c r="G519" s="7">
        <v>170.55044495668827</v>
      </c>
      <c r="H519" s="7">
        <v>1.9932217149752176</v>
      </c>
      <c r="I519" s="7">
        <f t="shared" si="11"/>
        <v>130.81245340825001</v>
      </c>
    </row>
    <row r="520" spans="1:9" x14ac:dyDescent="0.25">
      <c r="A520" s="16"/>
      <c r="B520" s="5">
        <f>DATE(YEAR(siječanj!B520),MONTH(siječanj!B520)+1,DAY(siječanj!B520))</f>
        <v>43867</v>
      </c>
      <c r="C520" s="8">
        <v>5.3854166666666696</v>
      </c>
      <c r="D520">
        <v>1.1484520440775179</v>
      </c>
      <c r="E520" s="6">
        <v>114.08334025577581</v>
      </c>
      <c r="F520" s="7">
        <v>224.85869151374007</v>
      </c>
      <c r="G520" s="7">
        <v>192.657756802449</v>
      </c>
      <c r="H520" s="7">
        <v>1.7921218991158689</v>
      </c>
      <c r="I520" s="7">
        <f t="shared" si="11"/>
        <v>131.01924531193671</v>
      </c>
    </row>
    <row r="521" spans="1:9" x14ac:dyDescent="0.25">
      <c r="A521" s="16"/>
      <c r="B521" s="5">
        <f>DATE(YEAR(siječanj!B521),MONTH(siječanj!B521)+1,DAY(siječanj!B521))</f>
        <v>43867</v>
      </c>
      <c r="C521" s="8">
        <v>5.3958333333333304</v>
      </c>
      <c r="D521">
        <v>1.1484520440775179</v>
      </c>
      <c r="E521" s="6">
        <v>114.05184856057595</v>
      </c>
      <c r="F521" s="7">
        <v>222.8018493623706</v>
      </c>
      <c r="G521" s="7">
        <v>199.35861022346299</v>
      </c>
      <c r="H521" s="7">
        <v>2.013050014583496</v>
      </c>
      <c r="I521" s="7">
        <f t="shared" si="11"/>
        <v>130.98307861021297</v>
      </c>
    </row>
    <row r="522" spans="1:9" x14ac:dyDescent="0.25">
      <c r="A522" s="16"/>
      <c r="B522" s="5">
        <f>DATE(YEAR(siječanj!B522),MONTH(siječanj!B522)+1,DAY(siječanj!B522))</f>
        <v>43867</v>
      </c>
      <c r="C522" s="8">
        <v>5.40625</v>
      </c>
      <c r="D522">
        <v>1.1484520440775179</v>
      </c>
      <c r="E522" s="6">
        <v>114.64895479437688</v>
      </c>
      <c r="F522" s="7">
        <v>223.9717907808697</v>
      </c>
      <c r="G522" s="7">
        <v>203.17071030088579</v>
      </c>
      <c r="H522" s="7">
        <v>2.0296491311240064</v>
      </c>
      <c r="I522" s="7">
        <f t="shared" si="11"/>
        <v>131.66882648495306</v>
      </c>
    </row>
    <row r="523" spans="1:9" x14ac:dyDescent="0.25">
      <c r="A523" s="16"/>
      <c r="B523" s="5">
        <f>DATE(YEAR(siječanj!B523),MONTH(siječanj!B523)+1,DAY(siječanj!B523))</f>
        <v>43867</v>
      </c>
      <c r="C523" s="8">
        <v>5.4166666666666696</v>
      </c>
      <c r="D523">
        <v>1.1484520440775179</v>
      </c>
      <c r="E523" s="6">
        <v>115.16265048551864</v>
      </c>
      <c r="F523" s="7">
        <v>234.06627631161709</v>
      </c>
      <c r="G523" s="7">
        <v>204.50743207956415</v>
      </c>
      <c r="H523" s="7">
        <v>2.1440450827998339</v>
      </c>
      <c r="I523" s="7">
        <f t="shared" si="11"/>
        <v>132.25878135147863</v>
      </c>
    </row>
    <row r="524" spans="1:9" x14ac:dyDescent="0.25">
      <c r="A524" s="16"/>
      <c r="B524" s="5">
        <f>DATE(YEAR(siječanj!B524),MONTH(siječanj!B524)+1,DAY(siječanj!B524))</f>
        <v>43867</v>
      </c>
      <c r="C524" s="8">
        <v>5.4270833333333304</v>
      </c>
      <c r="D524">
        <v>1.1484520440775179</v>
      </c>
      <c r="E524" s="6">
        <v>117.07458731553928</v>
      </c>
      <c r="F524" s="7">
        <v>233.66920036501571</v>
      </c>
      <c r="G524" s="7">
        <v>201.50458874859427</v>
      </c>
      <c r="H524" s="7">
        <v>2.0567376143784757</v>
      </c>
      <c r="I524" s="7">
        <f t="shared" si="11"/>
        <v>134.45454911206292</v>
      </c>
    </row>
    <row r="525" spans="1:9" x14ac:dyDescent="0.25">
      <c r="A525" s="16"/>
      <c r="B525" s="5">
        <f>DATE(YEAR(siječanj!B525),MONTH(siječanj!B525)+1,DAY(siječanj!B525))</f>
        <v>43867</v>
      </c>
      <c r="C525" s="8">
        <v>5.4375</v>
      </c>
      <c r="D525">
        <v>1.1484520440775179</v>
      </c>
      <c r="E525" s="6">
        <v>118.72970789040427</v>
      </c>
      <c r="F525" s="7">
        <v>225.43495194959362</v>
      </c>
      <c r="G525" s="7">
        <v>201.0649756954644</v>
      </c>
      <c r="H525" s="7">
        <v>2.0355646518641262</v>
      </c>
      <c r="I525" s="7">
        <f t="shared" si="11"/>
        <v>136.35537571946139</v>
      </c>
    </row>
    <row r="526" spans="1:9" x14ac:dyDescent="0.25">
      <c r="A526" s="16"/>
      <c r="B526" s="5">
        <f>DATE(YEAR(siječanj!B526),MONTH(siječanj!B526)+1,DAY(siječanj!B526))</f>
        <v>43867</v>
      </c>
      <c r="C526" s="8">
        <v>5.4479166666666696</v>
      </c>
      <c r="D526">
        <v>1.1484520440775179</v>
      </c>
      <c r="E526" s="6">
        <v>119.65693001473983</v>
      </c>
      <c r="F526" s="7">
        <v>224.20331728210937</v>
      </c>
      <c r="G526" s="7">
        <v>206.81173358798998</v>
      </c>
      <c r="H526" s="7">
        <v>2.1093428193572059</v>
      </c>
      <c r="I526" s="7">
        <f t="shared" si="11"/>
        <v>137.42024586346847</v>
      </c>
    </row>
    <row r="527" spans="1:9" x14ac:dyDescent="0.25">
      <c r="A527" s="16"/>
      <c r="B527" s="5">
        <f>DATE(YEAR(siječanj!B527),MONTH(siječanj!B527)+1,DAY(siječanj!B527))</f>
        <v>43867</v>
      </c>
      <c r="C527" s="8">
        <v>5.4583333333333304</v>
      </c>
      <c r="D527">
        <v>1.1484520440775179</v>
      </c>
      <c r="E527" s="6">
        <v>119.79876308159737</v>
      </c>
      <c r="F527" s="7">
        <v>221.41673304699091</v>
      </c>
      <c r="G527" s="7">
        <v>208.15556266441533</v>
      </c>
      <c r="H527" s="7">
        <v>2.196508849161777</v>
      </c>
      <c r="I527" s="7">
        <f t="shared" si="11"/>
        <v>137.58313433901878</v>
      </c>
    </row>
    <row r="528" spans="1:9" x14ac:dyDescent="0.25">
      <c r="A528" s="16"/>
      <c r="B528" s="5">
        <f>DATE(YEAR(siječanj!B528),MONTH(siječanj!B528)+1,DAY(siječanj!B528))</f>
        <v>43867</v>
      </c>
      <c r="C528" s="8">
        <v>5.46875</v>
      </c>
      <c r="D528">
        <v>1.1484520440775179</v>
      </c>
      <c r="E528" s="6">
        <v>119.06618233920796</v>
      </c>
      <c r="F528" s="7">
        <v>219.50907668088232</v>
      </c>
      <c r="G528" s="7">
        <v>203.25090517998069</v>
      </c>
      <c r="H528" s="7">
        <v>2.1781805957287177</v>
      </c>
      <c r="I528" s="7">
        <f t="shared" si="11"/>
        <v>136.74180048796984</v>
      </c>
    </row>
    <row r="529" spans="1:9" x14ac:dyDescent="0.25">
      <c r="A529" s="16"/>
      <c r="B529" s="5">
        <f>DATE(YEAR(siječanj!B529),MONTH(siječanj!B529)+1,DAY(siječanj!B529))</f>
        <v>43867</v>
      </c>
      <c r="C529" s="8">
        <v>5.4791666666666696</v>
      </c>
      <c r="D529">
        <v>1.1484520440775179</v>
      </c>
      <c r="E529" s="6">
        <v>119.80608218593004</v>
      </c>
      <c r="F529" s="7">
        <v>218.52828985004163</v>
      </c>
      <c r="G529" s="7">
        <v>198.51394139608456</v>
      </c>
      <c r="H529" s="7">
        <v>2.2366495270245186</v>
      </c>
      <c r="I529" s="7">
        <f t="shared" si="11"/>
        <v>137.59153997935044</v>
      </c>
    </row>
    <row r="530" spans="1:9" x14ac:dyDescent="0.25">
      <c r="A530" s="16"/>
      <c r="B530" s="5">
        <f>DATE(YEAR(siječanj!B530),MONTH(siječanj!B530)+1,DAY(siječanj!B530))</f>
        <v>43867</v>
      </c>
      <c r="C530" s="8">
        <v>5.4895833333333304</v>
      </c>
      <c r="D530">
        <v>1.1484520440775179</v>
      </c>
      <c r="E530" s="6">
        <v>120.44715832895359</v>
      </c>
      <c r="F530" s="7">
        <v>214.27156417174072</v>
      </c>
      <c r="G530" s="7">
        <v>194.15971623072224</v>
      </c>
      <c r="H530" s="7">
        <v>1.9639508936265235</v>
      </c>
      <c r="I530" s="7">
        <f t="shared" si="11"/>
        <v>138.32778518621518</v>
      </c>
    </row>
    <row r="531" spans="1:9" x14ac:dyDescent="0.25">
      <c r="A531" s="16"/>
      <c r="B531" s="5">
        <f>DATE(YEAR(siječanj!B531),MONTH(siječanj!B531)+1,DAY(siječanj!B531))</f>
        <v>43867</v>
      </c>
      <c r="C531" s="8">
        <v>5.5</v>
      </c>
      <c r="D531">
        <v>1.1484520440775179</v>
      </c>
      <c r="E531" s="6">
        <v>121.10445812460769</v>
      </c>
      <c r="F531" s="7">
        <v>217.69461119830461</v>
      </c>
      <c r="G531" s="7">
        <v>194.69086132620797</v>
      </c>
      <c r="H531" s="7">
        <v>1.8476305799251176</v>
      </c>
      <c r="I531" s="7">
        <f t="shared" si="11"/>
        <v>139.08266248010588</v>
      </c>
    </row>
    <row r="532" spans="1:9" x14ac:dyDescent="0.25">
      <c r="A532" s="16"/>
      <c r="B532" s="5">
        <f>DATE(YEAR(siječanj!B532),MONTH(siječanj!B532)+1,DAY(siječanj!B532))</f>
        <v>43867</v>
      </c>
      <c r="C532" s="8">
        <v>5.5104166666666696</v>
      </c>
      <c r="D532">
        <v>1.1484520440775179</v>
      </c>
      <c r="E532" s="6">
        <v>121.50189220283431</v>
      </c>
      <c r="F532" s="7">
        <v>210.06655762543821</v>
      </c>
      <c r="G532" s="7">
        <v>191.51078903809503</v>
      </c>
      <c r="H532" s="7">
        <v>1.8508398420609424</v>
      </c>
      <c r="I532" s="7">
        <f t="shared" si="11"/>
        <v>139.53909645963131</v>
      </c>
    </row>
    <row r="533" spans="1:9" x14ac:dyDescent="0.25">
      <c r="A533" s="16"/>
      <c r="B533" s="5">
        <f>DATE(YEAR(siječanj!B533),MONTH(siječanj!B533)+1,DAY(siječanj!B533))</f>
        <v>43867</v>
      </c>
      <c r="C533" s="8">
        <v>5.5208333333333304</v>
      </c>
      <c r="D533">
        <v>1.1484520440775179</v>
      </c>
      <c r="E533" s="6">
        <v>120.70921563143888</v>
      </c>
      <c r="F533" s="7">
        <v>203.33941757590668</v>
      </c>
      <c r="G533" s="7">
        <v>187.29663502646585</v>
      </c>
      <c r="H533" s="7">
        <v>2.0437830323367185</v>
      </c>
      <c r="I533" s="7">
        <f t="shared" si="11"/>
        <v>138.62874543091985</v>
      </c>
    </row>
    <row r="534" spans="1:9" x14ac:dyDescent="0.25">
      <c r="A534" s="16"/>
      <c r="B534" s="5">
        <f>DATE(YEAR(siječanj!B534),MONTH(siječanj!B534)+1,DAY(siječanj!B534))</f>
        <v>43867</v>
      </c>
      <c r="C534" s="8">
        <v>5.53125</v>
      </c>
      <c r="D534">
        <v>1.1484520440775179</v>
      </c>
      <c r="E534" s="6">
        <v>118.87113817946741</v>
      </c>
      <c r="F534" s="7">
        <v>188.57730248449897</v>
      </c>
      <c r="G534" s="7">
        <v>183.33889353598028</v>
      </c>
      <c r="H534" s="7">
        <v>1.8744541147847606</v>
      </c>
      <c r="I534" s="7">
        <f t="shared" si="11"/>
        <v>136.51780162403043</v>
      </c>
    </row>
    <row r="535" spans="1:9" x14ac:dyDescent="0.25">
      <c r="A535" s="16"/>
      <c r="B535" s="5">
        <f>DATE(YEAR(siječanj!B535),MONTH(siječanj!B535)+1,DAY(siječanj!B535))</f>
        <v>43867</v>
      </c>
      <c r="C535" s="8">
        <v>5.5416666666666696</v>
      </c>
      <c r="D535">
        <v>1.1484520440775179</v>
      </c>
      <c r="E535" s="6">
        <v>116.39089175354492</v>
      </c>
      <c r="F535" s="7">
        <v>184.45723265722657</v>
      </c>
      <c r="G535" s="7">
        <v>178.07731406000565</v>
      </c>
      <c r="H535" s="7">
        <v>1.8321111778958525</v>
      </c>
      <c r="I535" s="7">
        <f t="shared" si="11"/>
        <v>133.66935754636378</v>
      </c>
    </row>
    <row r="536" spans="1:9" x14ac:dyDescent="0.25">
      <c r="A536" s="16"/>
      <c r="B536" s="5">
        <f>DATE(YEAR(siječanj!B536),MONTH(siječanj!B536)+1,DAY(siječanj!B536))</f>
        <v>43867</v>
      </c>
      <c r="C536" s="8">
        <v>5.5520833333333304</v>
      </c>
      <c r="D536">
        <v>1.1484520440775179</v>
      </c>
      <c r="E536" s="6">
        <v>113.91431277739255</v>
      </c>
      <c r="F536" s="7">
        <v>192.36202578138034</v>
      </c>
      <c r="G536" s="7">
        <v>177.38416591796516</v>
      </c>
      <c r="H536" s="7">
        <v>1.9362448614818581</v>
      </c>
      <c r="I536" s="7">
        <f t="shared" si="11"/>
        <v>130.82512535888219</v>
      </c>
    </row>
    <row r="537" spans="1:9" x14ac:dyDescent="0.25">
      <c r="A537" s="16"/>
      <c r="B537" s="5">
        <f>DATE(YEAR(siječanj!B537),MONTH(siječanj!B537)+1,DAY(siječanj!B537))</f>
        <v>43867</v>
      </c>
      <c r="C537" s="8">
        <v>5.5625</v>
      </c>
      <c r="D537">
        <v>1.1484520440775179</v>
      </c>
      <c r="E537" s="6">
        <v>115.19450547049385</v>
      </c>
      <c r="F537" s="7">
        <v>179.94848169817365</v>
      </c>
      <c r="G537" s="7">
        <v>174.00506922716224</v>
      </c>
      <c r="H537" s="7">
        <v>1.9177592326864581</v>
      </c>
      <c r="I537" s="7">
        <f t="shared" si="11"/>
        <v>132.29536527408749</v>
      </c>
    </row>
    <row r="538" spans="1:9" x14ac:dyDescent="0.25">
      <c r="A538" s="16"/>
      <c r="B538" s="5">
        <f>DATE(YEAR(siječanj!B538),MONTH(siječanj!B538)+1,DAY(siječanj!B538))</f>
        <v>43867</v>
      </c>
      <c r="C538" s="8">
        <v>5.5729166666666696</v>
      </c>
      <c r="D538">
        <v>1.1484520440775179</v>
      </c>
      <c r="E538" s="6">
        <v>116.01412767889494</v>
      </c>
      <c r="F538" s="7">
        <v>173.80528962913539</v>
      </c>
      <c r="G538" s="7">
        <v>175.10379084046386</v>
      </c>
      <c r="H538" s="7">
        <v>1.9649051062665361</v>
      </c>
      <c r="I538" s="7">
        <f t="shared" si="11"/>
        <v>133.23666207469702</v>
      </c>
    </row>
    <row r="539" spans="1:9" x14ac:dyDescent="0.25">
      <c r="A539" s="16"/>
      <c r="B539" s="5">
        <f>DATE(YEAR(siječanj!B539),MONTH(siječanj!B539)+1,DAY(siječanj!B539))</f>
        <v>43867</v>
      </c>
      <c r="C539" s="8">
        <v>5.5833333333333304</v>
      </c>
      <c r="D539">
        <v>1.1484520440775179</v>
      </c>
      <c r="E539" s="6">
        <v>116.29629030628432</v>
      </c>
      <c r="F539" s="7">
        <v>174.10900189324116</v>
      </c>
      <c r="G539" s="7">
        <v>175.35344922151248</v>
      </c>
      <c r="H539" s="7">
        <v>2.0752840020162986</v>
      </c>
      <c r="I539" s="7">
        <f t="shared" si="11"/>
        <v>133.56071232088465</v>
      </c>
    </row>
    <row r="540" spans="1:9" x14ac:dyDescent="0.25">
      <c r="A540" s="16"/>
      <c r="B540" s="5">
        <f>DATE(YEAR(siječanj!B540),MONTH(siječanj!B540)+1,DAY(siječanj!B540))</f>
        <v>43867</v>
      </c>
      <c r="C540" s="8">
        <v>5.59375</v>
      </c>
      <c r="D540">
        <v>1.1484520440775179</v>
      </c>
      <c r="E540" s="6">
        <v>117.7207238482053</v>
      </c>
      <c r="F540" s="7">
        <v>174.78707306795866</v>
      </c>
      <c r="G540" s="7">
        <v>172.6644827800873</v>
      </c>
      <c r="H540" s="7">
        <v>2.0228899589161511</v>
      </c>
      <c r="I540" s="7">
        <f t="shared" si="11"/>
        <v>135.19660593375639</v>
      </c>
    </row>
    <row r="541" spans="1:9" x14ac:dyDescent="0.25">
      <c r="A541" s="16"/>
      <c r="B541" s="5">
        <f>DATE(YEAR(siječanj!B541),MONTH(siječanj!B541)+1,DAY(siječanj!B541))</f>
        <v>43867</v>
      </c>
      <c r="C541" s="8">
        <v>5.6041666666666696</v>
      </c>
      <c r="D541">
        <v>1.1484520440775179</v>
      </c>
      <c r="E541" s="6">
        <v>118.00230402731354</v>
      </c>
      <c r="F541" s="7">
        <v>175.71345233639641</v>
      </c>
      <c r="G541" s="7">
        <v>173.10627497645638</v>
      </c>
      <c r="H541" s="7">
        <v>2.0280992826189337</v>
      </c>
      <c r="I541" s="7">
        <f t="shared" si="11"/>
        <v>135.51998726602497</v>
      </c>
    </row>
    <row r="542" spans="1:9" x14ac:dyDescent="0.25">
      <c r="A542" s="16"/>
      <c r="B542" s="5">
        <f>DATE(YEAR(siječanj!B542),MONTH(siječanj!B542)+1,DAY(siječanj!B542))</f>
        <v>43867</v>
      </c>
      <c r="C542" s="8">
        <v>5.6145833333333304</v>
      </c>
      <c r="D542">
        <v>1.1484520440775179</v>
      </c>
      <c r="E542" s="6">
        <v>120.11022976793073</v>
      </c>
      <c r="F542" s="7">
        <v>176.07348902583934</v>
      </c>
      <c r="G542" s="7">
        <v>170.96142816107357</v>
      </c>
      <c r="H542" s="7">
        <v>2.0336143926270229</v>
      </c>
      <c r="I542" s="7">
        <f t="shared" si="11"/>
        <v>137.94083889160038</v>
      </c>
    </row>
    <row r="543" spans="1:9" x14ac:dyDescent="0.25">
      <c r="A543" s="16"/>
      <c r="B543" s="5">
        <f>DATE(YEAR(siječanj!B543),MONTH(siječanj!B543)+1,DAY(siječanj!B543))</f>
        <v>43867</v>
      </c>
      <c r="C543" s="8">
        <v>5.625</v>
      </c>
      <c r="D543">
        <v>1.1484520440775179</v>
      </c>
      <c r="E543" s="6">
        <v>121.86945655624392</v>
      </c>
      <c r="F543" s="7">
        <v>172.49593159475285</v>
      </c>
      <c r="G543" s="7">
        <v>167.5732095686451</v>
      </c>
      <c r="H543" s="7">
        <v>2.0962726959101863</v>
      </c>
      <c r="I543" s="7">
        <f t="shared" si="11"/>
        <v>139.96122649263458</v>
      </c>
    </row>
    <row r="544" spans="1:9" x14ac:dyDescent="0.25">
      <c r="A544" s="16"/>
      <c r="B544" s="5">
        <f>DATE(YEAR(siječanj!B544),MONTH(siječanj!B544)+1,DAY(siječanj!B544))</f>
        <v>43867</v>
      </c>
      <c r="C544" s="8">
        <v>5.6354166666666696</v>
      </c>
      <c r="D544">
        <v>1.1484520440775179</v>
      </c>
      <c r="E544" s="6">
        <v>123.88706924847037</v>
      </c>
      <c r="F544" s="7">
        <v>169.94338949231391</v>
      </c>
      <c r="G544" s="7">
        <v>160.75086991533561</v>
      </c>
      <c r="H544" s="7">
        <v>2.0193440330305097</v>
      </c>
      <c r="I544" s="7">
        <f t="shared" si="11"/>
        <v>142.27835791317881</v>
      </c>
    </row>
    <row r="545" spans="1:9" x14ac:dyDescent="0.25">
      <c r="A545" s="16"/>
      <c r="B545" s="5">
        <f>DATE(YEAR(siječanj!B545),MONTH(siječanj!B545)+1,DAY(siječanj!B545))</f>
        <v>43867</v>
      </c>
      <c r="C545" s="8">
        <v>5.6458333333333304</v>
      </c>
      <c r="D545">
        <v>1.1484520440775179</v>
      </c>
      <c r="E545" s="6">
        <v>125.71523422045745</v>
      </c>
      <c r="F545" s="7">
        <v>168.60328529795319</v>
      </c>
      <c r="G545" s="7">
        <v>158.34296479390304</v>
      </c>
      <c r="H545" s="7">
        <v>1.9184285759997028</v>
      </c>
      <c r="I545" s="7">
        <f t="shared" si="11"/>
        <v>144.37791771216828</v>
      </c>
    </row>
    <row r="546" spans="1:9" x14ac:dyDescent="0.25">
      <c r="A546" s="16"/>
      <c r="B546" s="5">
        <f>DATE(YEAR(siječanj!B546),MONTH(siječanj!B546)+1,DAY(siječanj!B546))</f>
        <v>43867</v>
      </c>
      <c r="C546" s="8">
        <v>5.65625</v>
      </c>
      <c r="D546">
        <v>1.1484520440775179</v>
      </c>
      <c r="E546" s="6">
        <v>129.38212819673049</v>
      </c>
      <c r="F546" s="7">
        <v>167.44339836805239</v>
      </c>
      <c r="G546" s="7">
        <v>158.28907614672863</v>
      </c>
      <c r="H546" s="7">
        <v>2.3589142468173598</v>
      </c>
      <c r="I546" s="7">
        <f t="shared" si="11"/>
        <v>148.5891695946346</v>
      </c>
    </row>
    <row r="547" spans="1:9" x14ac:dyDescent="0.25">
      <c r="A547" s="16"/>
      <c r="B547" s="5">
        <f>DATE(YEAR(siječanj!B547),MONTH(siječanj!B547)+1,DAY(siječanj!B547))</f>
        <v>43867</v>
      </c>
      <c r="C547" s="8">
        <v>5.6666666666666696</v>
      </c>
      <c r="D547">
        <v>1.1484520440775179</v>
      </c>
      <c r="E547" s="6">
        <v>130.87053035512673</v>
      </c>
      <c r="F547" s="7">
        <v>167.22696967403243</v>
      </c>
      <c r="G547" s="7">
        <v>156.55072582828836</v>
      </c>
      <c r="H547" s="7">
        <v>3.6552599285110863</v>
      </c>
      <c r="I547" s="7">
        <f t="shared" si="11"/>
        <v>150.29852809585415</v>
      </c>
    </row>
    <row r="548" spans="1:9" x14ac:dyDescent="0.25">
      <c r="A548" s="16"/>
      <c r="B548" s="5">
        <f>DATE(YEAR(siječanj!B548),MONTH(siječanj!B548)+1,DAY(siječanj!B548))</f>
        <v>43867</v>
      </c>
      <c r="C548" s="8">
        <v>5.6770833333333304</v>
      </c>
      <c r="D548">
        <v>1.1484520440775179</v>
      </c>
      <c r="E548" s="6">
        <v>133.6385397967417</v>
      </c>
      <c r="F548" s="7">
        <v>166.48380151258286</v>
      </c>
      <c r="G548" s="7">
        <v>155.88566977220418</v>
      </c>
      <c r="H548" s="7">
        <v>7.8945119373622195</v>
      </c>
      <c r="I548" s="7">
        <f t="shared" si="11"/>
        <v>153.47745419710273</v>
      </c>
    </row>
    <row r="549" spans="1:9" x14ac:dyDescent="0.25">
      <c r="A549" s="16"/>
      <c r="B549" s="5">
        <f>DATE(YEAR(siječanj!B549),MONTH(siječanj!B549)+1,DAY(siječanj!B549))</f>
        <v>43867</v>
      </c>
      <c r="C549" s="8">
        <v>5.6875</v>
      </c>
      <c r="D549">
        <v>1.1484520440775179</v>
      </c>
      <c r="E549" s="6">
        <v>138.72339819021329</v>
      </c>
      <c r="F549" s="7">
        <v>167.93194524569859</v>
      </c>
      <c r="G549" s="7">
        <v>159.32336655431195</v>
      </c>
      <c r="H549" s="7">
        <v>20.560328118063747</v>
      </c>
      <c r="I549" s="7">
        <f t="shared" si="11"/>
        <v>159.31717021292991</v>
      </c>
    </row>
    <row r="550" spans="1:9" x14ac:dyDescent="0.25">
      <c r="A550" s="16"/>
      <c r="B550" s="5">
        <f>DATE(YEAR(siječanj!B550),MONTH(siječanj!B550)+1,DAY(siječanj!B550))</f>
        <v>43867</v>
      </c>
      <c r="C550" s="8">
        <v>5.6979166666666696</v>
      </c>
      <c r="D550">
        <v>1.1484520440775179</v>
      </c>
      <c r="E550" s="6">
        <v>143.59019880643655</v>
      </c>
      <c r="F550" s="7">
        <v>170.17916765180178</v>
      </c>
      <c r="G550" s="7">
        <v>157.72858686088398</v>
      </c>
      <c r="H550" s="7">
        <v>60.116295750868595</v>
      </c>
      <c r="I550" s="7">
        <f t="shared" si="11"/>
        <v>164.90645732874921</v>
      </c>
    </row>
    <row r="551" spans="1:9" x14ac:dyDescent="0.25">
      <c r="A551" s="16"/>
      <c r="B551" s="5">
        <f>DATE(YEAR(siječanj!B551),MONTH(siječanj!B551)+1,DAY(siječanj!B551))</f>
        <v>43867</v>
      </c>
      <c r="C551" s="8">
        <v>5.7083333333333304</v>
      </c>
      <c r="D551">
        <v>1.1484520440775179</v>
      </c>
      <c r="E551" s="6">
        <v>147.70095687374624</v>
      </c>
      <c r="F551" s="7">
        <v>171.04726946474301</v>
      </c>
      <c r="G551" s="7">
        <v>151.07558228856382</v>
      </c>
      <c r="H551" s="7">
        <v>110.4953983399908</v>
      </c>
      <c r="I551" s="7">
        <f t="shared" si="11"/>
        <v>169.62746583385919</v>
      </c>
    </row>
    <row r="552" spans="1:9" x14ac:dyDescent="0.25">
      <c r="A552" s="16"/>
      <c r="B552" s="5">
        <f>DATE(YEAR(siječanj!B552),MONTH(siječanj!B552)+1,DAY(siječanj!B552))</f>
        <v>43867</v>
      </c>
      <c r="C552" s="8">
        <v>5.71875</v>
      </c>
      <c r="D552">
        <v>1.1484520440775179</v>
      </c>
      <c r="E552" s="6">
        <v>153.99518817253707</v>
      </c>
      <c r="F552" s="7">
        <v>168.29420019161884</v>
      </c>
      <c r="G552" s="7">
        <v>151.71034303652172</v>
      </c>
      <c r="H552" s="7">
        <v>138.0519288706659</v>
      </c>
      <c r="I552" s="7">
        <f t="shared" si="11"/>
        <v>176.8560886348522</v>
      </c>
    </row>
    <row r="553" spans="1:9" x14ac:dyDescent="0.25">
      <c r="A553" s="16"/>
      <c r="B553" s="5">
        <f>DATE(YEAR(siječanj!B553),MONTH(siječanj!B553)+1,DAY(siječanj!B553))</f>
        <v>43867</v>
      </c>
      <c r="C553" s="8">
        <v>5.7291666666666696</v>
      </c>
      <c r="D553">
        <v>1.1484520440775179</v>
      </c>
      <c r="E553" s="6">
        <v>160.45559788913602</v>
      </c>
      <c r="F553" s="7">
        <v>165.87063443272984</v>
      </c>
      <c r="G553" s="7">
        <v>152.81682609185756</v>
      </c>
      <c r="H553" s="7">
        <v>156.19493257736571</v>
      </c>
      <c r="I553" s="7">
        <f t="shared" si="11"/>
        <v>184.27555937945851</v>
      </c>
    </row>
    <row r="554" spans="1:9" x14ac:dyDescent="0.25">
      <c r="A554" s="16"/>
      <c r="B554" s="5">
        <f>DATE(YEAR(siječanj!B554),MONTH(siječanj!B554)+1,DAY(siječanj!B554))</f>
        <v>43867</v>
      </c>
      <c r="C554" s="8">
        <v>5.7395833333333304</v>
      </c>
      <c r="D554">
        <v>1.1484520440775179</v>
      </c>
      <c r="E554" s="6">
        <v>164.39422965576676</v>
      </c>
      <c r="F554" s="7">
        <v>163.469488334868</v>
      </c>
      <c r="G554" s="7">
        <v>152.39673302531216</v>
      </c>
      <c r="H554" s="7">
        <v>168.07434805663928</v>
      </c>
      <c r="I554" s="7">
        <f t="shared" si="11"/>
        <v>188.79888908271425</v>
      </c>
    </row>
    <row r="555" spans="1:9" x14ac:dyDescent="0.25">
      <c r="A555" s="16"/>
      <c r="B555" s="5">
        <f>DATE(YEAR(siječanj!B555),MONTH(siječanj!B555)+1,DAY(siječanj!B555))</f>
        <v>43867</v>
      </c>
      <c r="C555" s="8">
        <v>5.75</v>
      </c>
      <c r="D555">
        <v>1.1484520440775179</v>
      </c>
      <c r="E555" s="6">
        <v>167.32973641502645</v>
      </c>
      <c r="F555" s="7">
        <v>161.39079716091302</v>
      </c>
      <c r="G555" s="7">
        <v>154.82590786896878</v>
      </c>
      <c r="H555" s="7">
        <v>189.56148757282961</v>
      </c>
      <c r="I555" s="7">
        <f t="shared" si="11"/>
        <v>192.17017782078941</v>
      </c>
    </row>
    <row r="556" spans="1:9" x14ac:dyDescent="0.25">
      <c r="A556" s="16"/>
      <c r="B556" s="5">
        <f>DATE(YEAR(siječanj!B556),MONTH(siječanj!B556)+1,DAY(siječanj!B556))</f>
        <v>43867</v>
      </c>
      <c r="C556" s="8">
        <v>5.7604166666666696</v>
      </c>
      <c r="D556">
        <v>1.1484520440775179</v>
      </c>
      <c r="E556" s="6">
        <v>169.29651321871631</v>
      </c>
      <c r="F556" s="7">
        <v>158.29929106893576</v>
      </c>
      <c r="G556" s="7">
        <v>154.56105969572809</v>
      </c>
      <c r="H556" s="7">
        <v>205.35047658592316</v>
      </c>
      <c r="I556" s="7">
        <f t="shared" si="11"/>
        <v>194.42892666123129</v>
      </c>
    </row>
    <row r="557" spans="1:9" x14ac:dyDescent="0.25">
      <c r="A557" s="16"/>
      <c r="B557" s="5">
        <f>DATE(YEAR(siječanj!B557),MONTH(siječanj!B557)+1,DAY(siječanj!B557))</f>
        <v>43867</v>
      </c>
      <c r="C557" s="8">
        <v>5.7708333333333304</v>
      </c>
      <c r="D557">
        <v>1.1484520440775179</v>
      </c>
      <c r="E557" s="6">
        <v>171.68336356916001</v>
      </c>
      <c r="F557" s="7">
        <v>156.26340179668361</v>
      </c>
      <c r="G557" s="7">
        <v>157.93601481043004</v>
      </c>
      <c r="H557" s="7">
        <v>222.22938361160325</v>
      </c>
      <c r="I557" s="7">
        <f t="shared" si="11"/>
        <v>197.17010982510547</v>
      </c>
    </row>
    <row r="558" spans="1:9" x14ac:dyDescent="0.25">
      <c r="A558" s="16"/>
      <c r="B558" s="5">
        <f>DATE(YEAR(siječanj!B558),MONTH(siječanj!B558)+1,DAY(siječanj!B558))</f>
        <v>43867</v>
      </c>
      <c r="C558" s="8">
        <v>5.78125</v>
      </c>
      <c r="D558">
        <v>1.1484520440775179</v>
      </c>
      <c r="E558" s="6">
        <v>174.99125616895645</v>
      </c>
      <c r="F558" s="7">
        <v>153.23580721016884</v>
      </c>
      <c r="G558" s="7">
        <v>158.81735986260193</v>
      </c>
      <c r="H558" s="7">
        <v>225.59618346536396</v>
      </c>
      <c r="I558" s="7">
        <f t="shared" si="11"/>
        <v>200.9690658429306</v>
      </c>
    </row>
    <row r="559" spans="1:9" x14ac:dyDescent="0.25">
      <c r="A559" s="16"/>
      <c r="B559" s="5">
        <f>DATE(YEAR(siječanj!B559),MONTH(siječanj!B559)+1,DAY(siječanj!B559))</f>
        <v>43867</v>
      </c>
      <c r="C559" s="8">
        <v>5.7916666666666696</v>
      </c>
      <c r="D559">
        <v>1.1484520440775179</v>
      </c>
      <c r="E559" s="6">
        <v>175.01285414098101</v>
      </c>
      <c r="F559" s="7">
        <v>148.24704082003015</v>
      </c>
      <c r="G559" s="7">
        <v>160.65074972098742</v>
      </c>
      <c r="H559" s="7">
        <v>226.00273582071196</v>
      </c>
      <c r="I559" s="7">
        <f t="shared" si="11"/>
        <v>200.99387007805012</v>
      </c>
    </row>
    <row r="560" spans="1:9" x14ac:dyDescent="0.25">
      <c r="A560" s="16"/>
      <c r="B560" s="5">
        <f>DATE(YEAR(siječanj!B560),MONTH(siječanj!B560)+1,DAY(siječanj!B560))</f>
        <v>43867</v>
      </c>
      <c r="C560" s="8">
        <v>5.8020833333333304</v>
      </c>
      <c r="D560">
        <v>1.1484520440775179</v>
      </c>
      <c r="E560" s="6">
        <v>174.42647285315661</v>
      </c>
      <c r="F560" s="7">
        <v>140.94269596820996</v>
      </c>
      <c r="G560" s="7">
        <v>159.54435094190947</v>
      </c>
      <c r="H560" s="7">
        <v>226.63195937307248</v>
      </c>
      <c r="I560" s="7">
        <f t="shared" si="11"/>
        <v>200.32043928943941</v>
      </c>
    </row>
    <row r="561" spans="1:9" x14ac:dyDescent="0.25">
      <c r="A561" s="16"/>
      <c r="B561" s="5">
        <f>DATE(YEAR(siječanj!B561),MONTH(siječanj!B561)+1,DAY(siječanj!B561))</f>
        <v>43867</v>
      </c>
      <c r="C561" s="8">
        <v>5.8125</v>
      </c>
      <c r="D561">
        <v>1.1484520440775179</v>
      </c>
      <c r="E561" s="6">
        <v>175.36676946060271</v>
      </c>
      <c r="F561" s="7">
        <v>135.15778045032283</v>
      </c>
      <c r="G561" s="7">
        <v>156.08757160712713</v>
      </c>
      <c r="H561" s="7">
        <v>226.6123362590632</v>
      </c>
      <c r="I561" s="7">
        <f t="shared" si="11"/>
        <v>201.40032485030002</v>
      </c>
    </row>
    <row r="562" spans="1:9" x14ac:dyDescent="0.25">
      <c r="A562" s="16"/>
      <c r="B562" s="5">
        <f>DATE(YEAR(siječanj!B562),MONTH(siječanj!B562)+1,DAY(siječanj!B562))</f>
        <v>43867</v>
      </c>
      <c r="C562" s="8">
        <v>5.8229166666666696</v>
      </c>
      <c r="D562">
        <v>1.1484520440775179</v>
      </c>
      <c r="E562" s="6">
        <v>176.37319073036474</v>
      </c>
      <c r="F562" s="7">
        <v>130.70003733450656</v>
      </c>
      <c r="G562" s="7">
        <v>151.44668275720147</v>
      </c>
      <c r="H562" s="7">
        <v>226.71306147119395</v>
      </c>
      <c r="I562" s="7">
        <f t="shared" si="11"/>
        <v>202.5561514147613</v>
      </c>
    </row>
    <row r="563" spans="1:9" x14ac:dyDescent="0.25">
      <c r="A563" s="16"/>
      <c r="B563" s="5">
        <f>DATE(YEAR(siječanj!B563),MONTH(siječanj!B563)+1,DAY(siječanj!B563))</f>
        <v>43867</v>
      </c>
      <c r="C563" s="8">
        <v>5.8333333333333304</v>
      </c>
      <c r="D563">
        <v>1.1484520440775179</v>
      </c>
      <c r="E563" s="6">
        <v>178.84370434678959</v>
      </c>
      <c r="F563" s="7">
        <v>127.32445376311227</v>
      </c>
      <c r="G563" s="7">
        <v>147.09634232601138</v>
      </c>
      <c r="H563" s="7">
        <v>226.7349227019069</v>
      </c>
      <c r="I563" s="7">
        <f t="shared" si="11"/>
        <v>205.39341782746578</v>
      </c>
    </row>
    <row r="564" spans="1:9" x14ac:dyDescent="0.25">
      <c r="A564" s="16"/>
      <c r="B564" s="5">
        <f>DATE(YEAR(siječanj!B564),MONTH(siječanj!B564)+1,DAY(siječanj!B564))</f>
        <v>43867</v>
      </c>
      <c r="C564" s="8">
        <v>5.84375</v>
      </c>
      <c r="D564">
        <v>1.1484520440775179</v>
      </c>
      <c r="E564" s="6">
        <v>179.08084964525077</v>
      </c>
      <c r="F564" s="7">
        <v>123.38307413968134</v>
      </c>
      <c r="G564" s="7">
        <v>138.98798710917461</v>
      </c>
      <c r="H564" s="7">
        <v>227.08725028050929</v>
      </c>
      <c r="I564" s="7">
        <f t="shared" si="11"/>
        <v>205.66576783022688</v>
      </c>
    </row>
    <row r="565" spans="1:9" x14ac:dyDescent="0.25">
      <c r="A565" s="16"/>
      <c r="B565" s="5">
        <f>DATE(YEAR(siječanj!B565),MONTH(siječanj!B565)+1,DAY(siječanj!B565))</f>
        <v>43867</v>
      </c>
      <c r="C565" s="8">
        <v>5.8541666666666696</v>
      </c>
      <c r="D565">
        <v>1.1484520440775179</v>
      </c>
      <c r="E565" s="6">
        <v>176.64888028422985</v>
      </c>
      <c r="F565" s="7">
        <v>120.91676675779821</v>
      </c>
      <c r="G565" s="7">
        <v>131.13285796830289</v>
      </c>
      <c r="H565" s="7">
        <v>227.54493966815187</v>
      </c>
      <c r="I565" s="7">
        <f t="shared" si="11"/>
        <v>202.87276764642851</v>
      </c>
    </row>
    <row r="566" spans="1:9" x14ac:dyDescent="0.25">
      <c r="A566" s="16"/>
      <c r="B566" s="5">
        <f>DATE(YEAR(siječanj!B566),MONTH(siječanj!B566)+1,DAY(siječanj!B566))</f>
        <v>43867</v>
      </c>
      <c r="C566" s="8">
        <v>5.8645833333333304</v>
      </c>
      <c r="D566">
        <v>1.1484520440775179</v>
      </c>
      <c r="E566" s="6">
        <v>173.29965458768342</v>
      </c>
      <c r="F566" s="7">
        <v>115.97734049995761</v>
      </c>
      <c r="G566" s="7">
        <v>125.54106003506733</v>
      </c>
      <c r="H566" s="7">
        <v>227.94590619418338</v>
      </c>
      <c r="I566" s="7">
        <f t="shared" si="11"/>
        <v>199.02634254915282</v>
      </c>
    </row>
    <row r="567" spans="1:9" x14ac:dyDescent="0.25">
      <c r="A567" s="16"/>
      <c r="B567" s="5">
        <f>DATE(YEAR(siječanj!B567),MONTH(siječanj!B567)+1,DAY(siječanj!B567))</f>
        <v>43867</v>
      </c>
      <c r="C567" s="8">
        <v>5.875</v>
      </c>
      <c r="D567">
        <v>1.1484520440775179</v>
      </c>
      <c r="E567" s="6">
        <v>172.11490641104965</v>
      </c>
      <c r="F567" s="7">
        <v>108.46154597544972</v>
      </c>
      <c r="G567" s="7">
        <v>118.90747913360839</v>
      </c>
      <c r="H567" s="7">
        <v>228.68545286368425</v>
      </c>
      <c r="I567" s="7">
        <f t="shared" si="11"/>
        <v>197.66571608398064</v>
      </c>
    </row>
    <row r="568" spans="1:9" x14ac:dyDescent="0.25">
      <c r="A568" s="16"/>
      <c r="B568" s="5">
        <f>DATE(YEAR(siječanj!B568),MONTH(siječanj!B568)+1,DAY(siječanj!B568))</f>
        <v>43867</v>
      </c>
      <c r="C568" s="8">
        <v>5.8854166666666696</v>
      </c>
      <c r="D568">
        <v>1.1484520440775179</v>
      </c>
      <c r="E568" s="6">
        <v>178.96824067409861</v>
      </c>
      <c r="F568" s="7">
        <v>88.00040850736184</v>
      </c>
      <c r="G568" s="7">
        <v>98.257183391745997</v>
      </c>
      <c r="H568" s="7">
        <v>232.13876534068183</v>
      </c>
      <c r="I568" s="7">
        <f t="shared" si="11"/>
        <v>205.53644182712571</v>
      </c>
    </row>
    <row r="569" spans="1:9" x14ac:dyDescent="0.25">
      <c r="A569" s="16"/>
      <c r="B569" s="5">
        <f>DATE(YEAR(siječanj!B569),MONTH(siječanj!B569)+1,DAY(siječanj!B569))</f>
        <v>43867</v>
      </c>
      <c r="C569" s="8">
        <v>5.8958333333333304</v>
      </c>
      <c r="D569">
        <v>1.1484520440775179</v>
      </c>
      <c r="E569" s="6">
        <v>185.29165756777624</v>
      </c>
      <c r="F569" s="7">
        <v>80.354741495835825</v>
      </c>
      <c r="G569" s="7">
        <v>91.534574656736439</v>
      </c>
      <c r="H569" s="7">
        <v>235.94476895328978</v>
      </c>
      <c r="I569" s="7">
        <f t="shared" si="11"/>
        <v>212.79858288422412</v>
      </c>
    </row>
    <row r="570" spans="1:9" x14ac:dyDescent="0.25">
      <c r="A570" s="16"/>
      <c r="B570" s="5">
        <f>DATE(YEAR(siječanj!B570),MONTH(siječanj!B570)+1,DAY(siječanj!B570))</f>
        <v>43867</v>
      </c>
      <c r="C570" s="8">
        <v>5.90625</v>
      </c>
      <c r="D570">
        <v>1.1484520440775179</v>
      </c>
      <c r="E570" s="6">
        <v>185.66368308013909</v>
      </c>
      <c r="F570" s="7">
        <v>77.76573077468008</v>
      </c>
      <c r="G570" s="7">
        <v>87.911032673407334</v>
      </c>
      <c r="H570" s="7">
        <v>236.67060703347485</v>
      </c>
      <c r="I570" s="7">
        <f t="shared" si="11"/>
        <v>213.22583634434622</v>
      </c>
    </row>
    <row r="571" spans="1:9" x14ac:dyDescent="0.25">
      <c r="A571" s="16"/>
      <c r="B571" s="5">
        <f>DATE(YEAR(siječanj!B571),MONTH(siječanj!B571)+1,DAY(siječanj!B571))</f>
        <v>43867</v>
      </c>
      <c r="C571" s="8">
        <v>5.9166666666666696</v>
      </c>
      <c r="D571">
        <v>1.1484520440775179</v>
      </c>
      <c r="E571" s="6">
        <v>184.33161596359997</v>
      </c>
      <c r="F571" s="7">
        <v>77.141910437723126</v>
      </c>
      <c r="G571" s="7">
        <v>85.2154405128516</v>
      </c>
      <c r="H571" s="7">
        <v>235.79024726445016</v>
      </c>
      <c r="I571" s="7">
        <f t="shared" si="11"/>
        <v>211.69602114150842</v>
      </c>
    </row>
    <row r="572" spans="1:9" x14ac:dyDescent="0.25">
      <c r="A572" s="16"/>
      <c r="B572" s="5">
        <f>DATE(YEAR(siječanj!B572),MONTH(siječanj!B572)+1,DAY(siječanj!B572))</f>
        <v>43867</v>
      </c>
      <c r="C572" s="8">
        <v>5.9270833333333304</v>
      </c>
      <c r="D572">
        <v>1.1484520440775179</v>
      </c>
      <c r="E572" s="6">
        <v>181.16727810829204</v>
      </c>
      <c r="F572" s="7">
        <v>75.280250744874337</v>
      </c>
      <c r="G572" s="7">
        <v>70.630161918468644</v>
      </c>
      <c r="H572" s="7">
        <v>237.21017244744488</v>
      </c>
      <c r="I572" s="7">
        <f t="shared" si="11"/>
        <v>208.06193086342816</v>
      </c>
    </row>
    <row r="573" spans="1:9" x14ac:dyDescent="0.25">
      <c r="A573" s="16"/>
      <c r="B573" s="5">
        <f>DATE(YEAR(siječanj!B573),MONTH(siječanj!B573)+1,DAY(siječanj!B573))</f>
        <v>43867</v>
      </c>
      <c r="C573" s="8">
        <v>5.9375</v>
      </c>
      <c r="D573">
        <v>1.1484520440775179</v>
      </c>
      <c r="E573" s="6">
        <v>173.83847453095174</v>
      </c>
      <c r="F573" s="7">
        <v>73.513244698885657</v>
      </c>
      <c r="G573" s="7">
        <v>65.258112321048529</v>
      </c>
      <c r="H573" s="7">
        <v>236.99773064898449</v>
      </c>
      <c r="I573" s="7">
        <f t="shared" si="11"/>
        <v>199.64515141438906</v>
      </c>
    </row>
    <row r="574" spans="1:9" x14ac:dyDescent="0.25">
      <c r="A574" s="16"/>
      <c r="B574" s="5">
        <f>DATE(YEAR(siječanj!B574),MONTH(siječanj!B574)+1,DAY(siječanj!B574))</f>
        <v>43867</v>
      </c>
      <c r="C574" s="8">
        <v>5.9479166666666696</v>
      </c>
      <c r="D574">
        <v>1.1484520440775179</v>
      </c>
      <c r="E574" s="6">
        <v>167.06808287753603</v>
      </c>
      <c r="F574" s="7">
        <v>72.505714214319298</v>
      </c>
      <c r="G574" s="7">
        <v>63.403364451026</v>
      </c>
      <c r="H574" s="7">
        <v>236.15738306781151</v>
      </c>
      <c r="I574" s="7">
        <f t="shared" si="11"/>
        <v>191.86968128081841</v>
      </c>
    </row>
    <row r="575" spans="1:9" x14ac:dyDescent="0.25">
      <c r="A575" s="16"/>
      <c r="B575" s="5">
        <f>DATE(YEAR(siječanj!B575),MONTH(siječanj!B575)+1,DAY(siječanj!B575))</f>
        <v>43867</v>
      </c>
      <c r="C575" s="8">
        <v>5.9583333333333304</v>
      </c>
      <c r="D575">
        <v>1.1484520440775179</v>
      </c>
      <c r="E575" s="6">
        <v>157.34738929131959</v>
      </c>
      <c r="F575" s="7">
        <v>69.715473070877735</v>
      </c>
      <c r="G575" s="7">
        <v>62.384283901410448</v>
      </c>
      <c r="H575" s="7">
        <v>235.71331959761707</v>
      </c>
      <c r="I575" s="7">
        <f t="shared" si="11"/>
        <v>180.70593086187694</v>
      </c>
    </row>
    <row r="576" spans="1:9" x14ac:dyDescent="0.25">
      <c r="A576" s="16"/>
      <c r="B576" s="5">
        <f>DATE(YEAR(siječanj!B576),MONTH(siječanj!B576)+1,DAY(siječanj!B576))</f>
        <v>43867</v>
      </c>
      <c r="C576" s="8">
        <v>5.96875</v>
      </c>
      <c r="D576">
        <v>1.1484520440775179</v>
      </c>
      <c r="E576" s="6">
        <v>146.90972753824934</v>
      </c>
      <c r="F576" s="7">
        <v>67.576792526101343</v>
      </c>
      <c r="G576" s="7">
        <v>61.191417681759049</v>
      </c>
      <c r="H576" s="7">
        <v>236.21655321591166</v>
      </c>
      <c r="I576" s="7">
        <f t="shared" si="11"/>
        <v>168.71877688617369</v>
      </c>
    </row>
    <row r="577" spans="1:9" x14ac:dyDescent="0.25">
      <c r="A577" s="16"/>
      <c r="B577" s="5">
        <f>DATE(YEAR(siječanj!B577),MONTH(siječanj!B577)+1,DAY(siječanj!B577))</f>
        <v>43867</v>
      </c>
      <c r="C577" s="8">
        <v>5.9791666666666696</v>
      </c>
      <c r="D577">
        <v>1.1484520440775179</v>
      </c>
      <c r="E577" s="6">
        <v>136.27648656278026</v>
      </c>
      <c r="F577" s="7">
        <v>66.437436524357452</v>
      </c>
      <c r="G577" s="7">
        <v>59.461105713057442</v>
      </c>
      <c r="H577" s="7">
        <v>237.13750985214054</v>
      </c>
      <c r="I577" s="7">
        <f t="shared" si="11"/>
        <v>156.5070095527274</v>
      </c>
    </row>
    <row r="578" spans="1:9" ht="15.75" thickBot="1" x14ac:dyDescent="0.3">
      <c r="A578" s="16"/>
      <c r="B578" s="5">
        <f>DATE(YEAR(siječanj!B578),MONTH(siječanj!B578)+1,DAY(siječanj!B578))</f>
        <v>43867</v>
      </c>
      <c r="C578" s="8">
        <v>5.9895833333333304</v>
      </c>
      <c r="D578">
        <v>1.1484520440775179</v>
      </c>
      <c r="E578" s="6">
        <v>125.98542408046804</v>
      </c>
      <c r="F578" s="7">
        <v>64.681855302943106</v>
      </c>
      <c r="G578" s="7">
        <v>58.494461048456856</v>
      </c>
      <c r="H578" s="7">
        <v>238.6637112149516</v>
      </c>
      <c r="I578" s="7">
        <f t="shared" si="11"/>
        <v>144.68821780918645</v>
      </c>
    </row>
    <row r="579" spans="1:9" x14ac:dyDescent="0.25">
      <c r="A579" s="15">
        <f t="shared" ref="A579" si="12">A483+1</f>
        <v>38</v>
      </c>
      <c r="B579" s="5">
        <f>DATE(YEAR(siječanj!B579),MONTH(siječanj!B579)+1,DAY(siječanj!B579))</f>
        <v>43868</v>
      </c>
      <c r="C579" s="8">
        <v>6</v>
      </c>
      <c r="D579">
        <v>1.144304470525344</v>
      </c>
      <c r="E579" s="6">
        <v>113.60090920372433</v>
      </c>
      <c r="F579" s="7">
        <v>63.397910772115942</v>
      </c>
      <c r="G579" s="7">
        <v>58.930229498965872</v>
      </c>
      <c r="H579" s="7">
        <v>239.77319955107779</v>
      </c>
      <c r="I579" s="7">
        <f t="shared" si="11"/>
        <v>129.99402825756545</v>
      </c>
    </row>
    <row r="580" spans="1:9" x14ac:dyDescent="0.25">
      <c r="A580" s="16"/>
      <c r="B580" s="5">
        <f>DATE(YEAR(siječanj!B580),MONTH(siječanj!B580)+1,DAY(siječanj!B580))</f>
        <v>43868</v>
      </c>
      <c r="C580" s="8">
        <v>6.0104166666666696</v>
      </c>
      <c r="D580">
        <v>1.144304470525344</v>
      </c>
      <c r="E580" s="6">
        <v>104.51171394150859</v>
      </c>
      <c r="F580" s="7">
        <v>62.04901392345743</v>
      </c>
      <c r="G580" s="7">
        <v>58.455485285770088</v>
      </c>
      <c r="H580" s="7">
        <v>240.51859699828995</v>
      </c>
      <c r="I580" s="7">
        <f t="shared" ref="I580:I643" si="13">D580*E580</f>
        <v>119.5932214855342</v>
      </c>
    </row>
    <row r="581" spans="1:9" x14ac:dyDescent="0.25">
      <c r="A581" s="16"/>
      <c r="B581" s="5">
        <f>DATE(YEAR(siječanj!B581),MONTH(siječanj!B581)+1,DAY(siječanj!B581))</f>
        <v>43868</v>
      </c>
      <c r="C581" s="8">
        <v>6.0208333333333304</v>
      </c>
      <c r="D581">
        <v>1.144304470525344</v>
      </c>
      <c r="E581" s="6">
        <v>96.945660422456584</v>
      </c>
      <c r="F581" s="7">
        <v>61.119660905394284</v>
      </c>
      <c r="G581" s="7">
        <v>58.549204497675383</v>
      </c>
      <c r="H581" s="7">
        <v>240.55442678648046</v>
      </c>
      <c r="I581" s="7">
        <f t="shared" si="13"/>
        <v>110.93535261944898</v>
      </c>
    </row>
    <row r="582" spans="1:9" x14ac:dyDescent="0.25">
      <c r="A582" s="16"/>
      <c r="B582" s="5">
        <f>DATE(YEAR(siječanj!B582),MONTH(siječanj!B582)+1,DAY(siječanj!B582))</f>
        <v>43868</v>
      </c>
      <c r="C582" s="8">
        <v>6.03125</v>
      </c>
      <c r="D582">
        <v>1.144304470525344</v>
      </c>
      <c r="E582" s="6">
        <v>89.642738280008274</v>
      </c>
      <c r="F582" s="7">
        <v>59.915842852649163</v>
      </c>
      <c r="G582" s="7">
        <v>57.859226748192832</v>
      </c>
      <c r="H582" s="7">
        <v>240.92786656875478</v>
      </c>
      <c r="I582" s="7">
        <f t="shared" si="13"/>
        <v>102.57858616394685</v>
      </c>
    </row>
    <row r="583" spans="1:9" x14ac:dyDescent="0.25">
      <c r="A583" s="16"/>
      <c r="B583" s="5">
        <f>DATE(YEAR(siječanj!B583),MONTH(siječanj!B583)+1,DAY(siječanj!B583))</f>
        <v>43868</v>
      </c>
      <c r="C583" s="8">
        <v>6.0416666666666696</v>
      </c>
      <c r="D583">
        <v>1.144304470525344</v>
      </c>
      <c r="E583" s="6">
        <v>83.440008618981892</v>
      </c>
      <c r="F583" s="7">
        <v>59.310218648535148</v>
      </c>
      <c r="G583" s="7">
        <v>57.976230286200746</v>
      </c>
      <c r="H583" s="7">
        <v>241.55442171228171</v>
      </c>
      <c r="I583" s="7">
        <f t="shared" si="13"/>
        <v>95.48077488337421</v>
      </c>
    </row>
    <row r="584" spans="1:9" x14ac:dyDescent="0.25">
      <c r="A584" s="16"/>
      <c r="B584" s="5">
        <f>DATE(YEAR(siječanj!B584),MONTH(siječanj!B584)+1,DAY(siječanj!B584))</f>
        <v>43868</v>
      </c>
      <c r="C584" s="8">
        <v>6.0520833333333304</v>
      </c>
      <c r="D584">
        <v>1.144304470525344</v>
      </c>
      <c r="E584" s="6">
        <v>78.314444988263389</v>
      </c>
      <c r="F584" s="7">
        <v>58.790109839054033</v>
      </c>
      <c r="G584" s="7">
        <v>57.686195551322669</v>
      </c>
      <c r="H584" s="7">
        <v>242.1315221462165</v>
      </c>
      <c r="I584" s="7">
        <f t="shared" si="13"/>
        <v>89.615569506780915</v>
      </c>
    </row>
    <row r="585" spans="1:9" x14ac:dyDescent="0.25">
      <c r="A585" s="16"/>
      <c r="B585" s="5">
        <f>DATE(YEAR(siječanj!B585),MONTH(siječanj!B585)+1,DAY(siječanj!B585))</f>
        <v>43868</v>
      </c>
      <c r="C585" s="8">
        <v>6.0625</v>
      </c>
      <c r="D585">
        <v>1.144304470525344</v>
      </c>
      <c r="E585" s="6">
        <v>74.824132548419669</v>
      </c>
      <c r="F585" s="7">
        <v>58.816467709044502</v>
      </c>
      <c r="G585" s="7">
        <v>57.153344864903879</v>
      </c>
      <c r="H585" s="7">
        <v>241.80677111370113</v>
      </c>
      <c r="I585" s="7">
        <f t="shared" si="13"/>
        <v>85.621589378337532</v>
      </c>
    </row>
    <row r="586" spans="1:9" x14ac:dyDescent="0.25">
      <c r="A586" s="16"/>
      <c r="B586" s="5">
        <f>DATE(YEAR(siječanj!B586),MONTH(siječanj!B586)+1,DAY(siječanj!B586))</f>
        <v>43868</v>
      </c>
      <c r="C586" s="8">
        <v>6.0729166666666696</v>
      </c>
      <c r="D586">
        <v>1.144304470525344</v>
      </c>
      <c r="E586" s="6">
        <v>71.329070687083586</v>
      </c>
      <c r="F586" s="7">
        <v>58.169853983066979</v>
      </c>
      <c r="G586" s="7">
        <v>57.14203980688405</v>
      </c>
      <c r="H586" s="7">
        <v>241.78761912973229</v>
      </c>
      <c r="I586" s="7">
        <f t="shared" si="13"/>
        <v>81.622174465648015</v>
      </c>
    </row>
    <row r="587" spans="1:9" x14ac:dyDescent="0.25">
      <c r="A587" s="16"/>
      <c r="B587" s="5">
        <f>DATE(YEAR(siječanj!B587),MONTH(siječanj!B587)+1,DAY(siječanj!B587))</f>
        <v>43868</v>
      </c>
      <c r="C587" s="8">
        <v>6.0833333333333304</v>
      </c>
      <c r="D587">
        <v>1.144304470525344</v>
      </c>
      <c r="E587" s="6">
        <v>68.944368484876733</v>
      </c>
      <c r="F587" s="7">
        <v>57.476367533264344</v>
      </c>
      <c r="G587" s="7">
        <v>56.967941110747546</v>
      </c>
      <c r="H587" s="7">
        <v>241.7093936141832</v>
      </c>
      <c r="I587" s="7">
        <f t="shared" si="13"/>
        <v>78.893349074791089</v>
      </c>
    </row>
    <row r="588" spans="1:9" x14ac:dyDescent="0.25">
      <c r="A588" s="16"/>
      <c r="B588" s="5">
        <f>DATE(YEAR(siječanj!B588),MONTH(siječanj!B588)+1,DAY(siječanj!B588))</f>
        <v>43868</v>
      </c>
      <c r="C588" s="8">
        <v>6.09375</v>
      </c>
      <c r="D588">
        <v>1.144304470525344</v>
      </c>
      <c r="E588" s="6">
        <v>66.771868973892197</v>
      </c>
      <c r="F588" s="7">
        <v>56.731957630417149</v>
      </c>
      <c r="G588" s="7">
        <v>56.647093370730559</v>
      </c>
      <c r="H588" s="7">
        <v>242.01627557074676</v>
      </c>
      <c r="I588" s="7">
        <f t="shared" si="13"/>
        <v>76.407348172157356</v>
      </c>
    </row>
    <row r="589" spans="1:9" x14ac:dyDescent="0.25">
      <c r="A589" s="16"/>
      <c r="B589" s="5">
        <f>DATE(YEAR(siječanj!B589),MONTH(siječanj!B589)+1,DAY(siječanj!B589))</f>
        <v>43868</v>
      </c>
      <c r="C589" s="8">
        <v>6.1041666666666696</v>
      </c>
      <c r="D589">
        <v>1.144304470525344</v>
      </c>
      <c r="E589" s="6">
        <v>65.727409882570726</v>
      </c>
      <c r="F589" s="7">
        <v>56.469508151653983</v>
      </c>
      <c r="G589" s="7">
        <v>56.418203067513893</v>
      </c>
      <c r="H589" s="7">
        <v>241.7114793357575</v>
      </c>
      <c r="I589" s="7">
        <f t="shared" si="13"/>
        <v>75.21216896467736</v>
      </c>
    </row>
    <row r="590" spans="1:9" x14ac:dyDescent="0.25">
      <c r="A590" s="16"/>
      <c r="B590" s="5">
        <f>DATE(YEAR(siječanj!B590),MONTH(siječanj!B590)+1,DAY(siječanj!B590))</f>
        <v>43868</v>
      </c>
      <c r="C590" s="8">
        <v>6.1145833333333304</v>
      </c>
      <c r="D590">
        <v>1.144304470525344</v>
      </c>
      <c r="E590" s="6">
        <v>64.210586222456485</v>
      </c>
      <c r="F590" s="7">
        <v>56.056209195271926</v>
      </c>
      <c r="G590" s="7">
        <v>57.823505654321849</v>
      </c>
      <c r="H590" s="7">
        <v>241.67799424125653</v>
      </c>
      <c r="I590" s="7">
        <f t="shared" si="13"/>
        <v>73.476460869410019</v>
      </c>
    </row>
    <row r="591" spans="1:9" x14ac:dyDescent="0.25">
      <c r="A591" s="16"/>
      <c r="B591" s="5">
        <f>DATE(YEAR(siječanj!B591),MONTH(siječanj!B591)+1,DAY(siječanj!B591))</f>
        <v>43868</v>
      </c>
      <c r="C591" s="8">
        <v>6.125</v>
      </c>
      <c r="D591">
        <v>1.144304470525344</v>
      </c>
      <c r="E591" s="6">
        <v>63.767608637447715</v>
      </c>
      <c r="F591" s="7">
        <v>56.983826186526727</v>
      </c>
      <c r="G591" s="7">
        <v>56.919462196697275</v>
      </c>
      <c r="H591" s="7">
        <v>241.07249452674552</v>
      </c>
      <c r="I591" s="7">
        <f t="shared" si="13"/>
        <v>72.969559638541966</v>
      </c>
    </row>
    <row r="592" spans="1:9" x14ac:dyDescent="0.25">
      <c r="A592" s="16"/>
      <c r="B592" s="5">
        <f>DATE(YEAR(siječanj!B592),MONTH(siječanj!B592)+1,DAY(siječanj!B592))</f>
        <v>43868</v>
      </c>
      <c r="C592" s="8">
        <v>6.1354166666666696</v>
      </c>
      <c r="D592">
        <v>1.144304470525344</v>
      </c>
      <c r="E592" s="6">
        <v>62.834507734274688</v>
      </c>
      <c r="F592" s="7">
        <v>57.526571660385997</v>
      </c>
      <c r="G592" s="7">
        <v>56.408298600636734</v>
      </c>
      <c r="H592" s="7">
        <v>241.29192857231749</v>
      </c>
      <c r="I592" s="7">
        <f t="shared" si="13"/>
        <v>71.901808103589829</v>
      </c>
    </row>
    <row r="593" spans="1:9" x14ac:dyDescent="0.25">
      <c r="A593" s="16"/>
      <c r="B593" s="5">
        <f>DATE(YEAR(siječanj!B593),MONTH(siječanj!B593)+1,DAY(siječanj!B593))</f>
        <v>43868</v>
      </c>
      <c r="C593" s="8">
        <v>6.1458333333333304</v>
      </c>
      <c r="D593">
        <v>1.144304470525344</v>
      </c>
      <c r="E593" s="6">
        <v>62.509728649515935</v>
      </c>
      <c r="F593" s="7">
        <v>57.122125637010349</v>
      </c>
      <c r="G593" s="7">
        <v>56.980594588893283</v>
      </c>
      <c r="H593" s="7">
        <v>241.19830417637738</v>
      </c>
      <c r="I593" s="7">
        <f t="shared" si="13"/>
        <v>71.530161944967261</v>
      </c>
    </row>
    <row r="594" spans="1:9" x14ac:dyDescent="0.25">
      <c r="A594" s="16"/>
      <c r="B594" s="5">
        <f>DATE(YEAR(siječanj!B594),MONTH(siječanj!B594)+1,DAY(siječanj!B594))</f>
        <v>43868</v>
      </c>
      <c r="C594" s="8">
        <v>6.15625</v>
      </c>
      <c r="D594">
        <v>1.144304470525344</v>
      </c>
      <c r="E594" s="6">
        <v>61.975886171050064</v>
      </c>
      <c r="F594" s="7">
        <v>57.536248402410251</v>
      </c>
      <c r="G594" s="7">
        <v>55.320898097975501</v>
      </c>
      <c r="H594" s="7">
        <v>241.11094790167277</v>
      </c>
      <c r="I594" s="7">
        <f t="shared" si="13"/>
        <v>70.919283610302429</v>
      </c>
    </row>
    <row r="595" spans="1:9" x14ac:dyDescent="0.25">
      <c r="A595" s="16"/>
      <c r="B595" s="5">
        <f>DATE(YEAR(siječanj!B595),MONTH(siječanj!B595)+1,DAY(siječanj!B595))</f>
        <v>43868</v>
      </c>
      <c r="C595" s="8">
        <v>6.1666666666666696</v>
      </c>
      <c r="D595">
        <v>1.144304470525344</v>
      </c>
      <c r="E595" s="6">
        <v>61.734479128131888</v>
      </c>
      <c r="F595" s="7">
        <v>57.608783781786364</v>
      </c>
      <c r="G595" s="7">
        <v>55.314043629002171</v>
      </c>
      <c r="H595" s="7">
        <v>240.77445746396413</v>
      </c>
      <c r="I595" s="7">
        <f t="shared" si="13"/>
        <v>70.643040451874867</v>
      </c>
    </row>
    <row r="596" spans="1:9" x14ac:dyDescent="0.25">
      <c r="A596" s="16"/>
      <c r="B596" s="5">
        <f>DATE(YEAR(siječanj!B596),MONTH(siječanj!B596)+1,DAY(siječanj!B596))</f>
        <v>43868</v>
      </c>
      <c r="C596" s="8">
        <v>6.1770833333333304</v>
      </c>
      <c r="D596">
        <v>1.144304470525344</v>
      </c>
      <c r="E596" s="6">
        <v>62.769569686931519</v>
      </c>
      <c r="F596" s="7">
        <v>57.110371288828894</v>
      </c>
      <c r="G596" s="7">
        <v>56.610148264542907</v>
      </c>
      <c r="H596" s="7">
        <v>240.91011004606847</v>
      </c>
      <c r="I596" s="7">
        <f t="shared" si="13"/>
        <v>71.827499205707852</v>
      </c>
    </row>
    <row r="597" spans="1:9" x14ac:dyDescent="0.25">
      <c r="A597" s="16"/>
      <c r="B597" s="5">
        <f>DATE(YEAR(siječanj!B597),MONTH(siječanj!B597)+1,DAY(siječanj!B597))</f>
        <v>43868</v>
      </c>
      <c r="C597" s="8">
        <v>6.1875</v>
      </c>
      <c r="D597">
        <v>1.144304470525344</v>
      </c>
      <c r="E597" s="6">
        <v>62.70999312537613</v>
      </c>
      <c r="F597" s="7">
        <v>57.813522424914055</v>
      </c>
      <c r="G597" s="7">
        <v>57.06705400315645</v>
      </c>
      <c r="H597" s="7">
        <v>240.89161744494686</v>
      </c>
      <c r="I597" s="7">
        <f t="shared" si="13"/>
        <v>71.759325479981499</v>
      </c>
    </row>
    <row r="598" spans="1:9" x14ac:dyDescent="0.25">
      <c r="A598" s="16"/>
      <c r="B598" s="5">
        <f>DATE(YEAR(siječanj!B598),MONTH(siječanj!B598)+1,DAY(siječanj!B598))</f>
        <v>43868</v>
      </c>
      <c r="C598" s="8">
        <v>6.1979166666666696</v>
      </c>
      <c r="D598">
        <v>1.144304470525344</v>
      </c>
      <c r="E598" s="6">
        <v>64.527844813985382</v>
      </c>
      <c r="F598" s="7">
        <v>57.748690664499925</v>
      </c>
      <c r="G598" s="7">
        <v>56.870662230236071</v>
      </c>
      <c r="H598" s="7">
        <v>241.26098738082547</v>
      </c>
      <c r="I598" s="7">
        <f t="shared" si="13"/>
        <v>73.839501294009111</v>
      </c>
    </row>
    <row r="599" spans="1:9" x14ac:dyDescent="0.25">
      <c r="A599" s="16"/>
      <c r="B599" s="5">
        <f>DATE(YEAR(siječanj!B599),MONTH(siječanj!B599)+1,DAY(siječanj!B599))</f>
        <v>43868</v>
      </c>
      <c r="C599" s="8">
        <v>6.2083333333333304</v>
      </c>
      <c r="D599">
        <v>1.144304470525344</v>
      </c>
      <c r="E599" s="6">
        <v>65.846131599073274</v>
      </c>
      <c r="F599" s="7">
        <v>55.96837507964733</v>
      </c>
      <c r="G599" s="7">
        <v>57.451048739248023</v>
      </c>
      <c r="H599" s="7">
        <v>240.58433607369793</v>
      </c>
      <c r="I599" s="7">
        <f t="shared" si="13"/>
        <v>75.348022755619667</v>
      </c>
    </row>
    <row r="600" spans="1:9" x14ac:dyDescent="0.25">
      <c r="A600" s="16"/>
      <c r="B600" s="5">
        <f>DATE(YEAR(siječanj!B600),MONTH(siječanj!B600)+1,DAY(siječanj!B600))</f>
        <v>43868</v>
      </c>
      <c r="C600" s="8">
        <v>6.21875</v>
      </c>
      <c r="D600">
        <v>1.144304470525344</v>
      </c>
      <c r="E600" s="6">
        <v>68.927600884783629</v>
      </c>
      <c r="F600" s="7">
        <v>55.773341308607925</v>
      </c>
      <c r="G600" s="7">
        <v>60.117505393511962</v>
      </c>
      <c r="H600" s="7">
        <v>239.14079163774639</v>
      </c>
      <c r="I600" s="7">
        <f t="shared" si="13"/>
        <v>78.874161835044561</v>
      </c>
    </row>
    <row r="601" spans="1:9" x14ac:dyDescent="0.25">
      <c r="A601" s="16"/>
      <c r="B601" s="5">
        <f>DATE(YEAR(siječanj!B601),MONTH(siječanj!B601)+1,DAY(siječanj!B601))</f>
        <v>43868</v>
      </c>
      <c r="C601" s="8">
        <v>6.2291666666666696</v>
      </c>
      <c r="D601">
        <v>1.144304470525344</v>
      </c>
      <c r="E601" s="6">
        <v>72.155988307005899</v>
      </c>
      <c r="F601" s="7">
        <v>56.482813671937329</v>
      </c>
      <c r="G601" s="7">
        <v>61.448163294778929</v>
      </c>
      <c r="H601" s="7">
        <v>239.0152907625596</v>
      </c>
      <c r="I601" s="7">
        <f t="shared" si="13"/>
        <v>82.568419994881296</v>
      </c>
    </row>
    <row r="602" spans="1:9" x14ac:dyDescent="0.25">
      <c r="A602" s="16"/>
      <c r="B602" s="5">
        <f>DATE(YEAR(siječanj!B602),MONTH(siječanj!B602)+1,DAY(siječanj!B602))</f>
        <v>43868</v>
      </c>
      <c r="C602" s="8">
        <v>6.2395833333333304</v>
      </c>
      <c r="D602">
        <v>1.144304470525344</v>
      </c>
      <c r="E602" s="6">
        <v>79.024117743595966</v>
      </c>
      <c r="F602" s="7">
        <v>57.121980968109654</v>
      </c>
      <c r="G602" s="7">
        <v>59.917020202352248</v>
      </c>
      <c r="H602" s="7">
        <v>237.81421992601736</v>
      </c>
      <c r="I602" s="7">
        <f t="shared" si="13"/>
        <v>90.427651213318029</v>
      </c>
    </row>
    <row r="603" spans="1:9" x14ac:dyDescent="0.25">
      <c r="A603" s="16"/>
      <c r="B603" s="5">
        <f>DATE(YEAR(siječanj!B603),MONTH(siječanj!B603)+1,DAY(siječanj!B603))</f>
        <v>43868</v>
      </c>
      <c r="C603" s="8">
        <v>6.25</v>
      </c>
      <c r="D603">
        <v>1.144304470525344</v>
      </c>
      <c r="E603" s="6">
        <v>84.15809824557698</v>
      </c>
      <c r="F603" s="7">
        <v>59.715568852540144</v>
      </c>
      <c r="G603" s="7">
        <v>60.125150454047215</v>
      </c>
      <c r="H603" s="7">
        <v>234.42283066991425</v>
      </c>
      <c r="I603" s="7">
        <f t="shared" si="13"/>
        <v>96.302488053324851</v>
      </c>
    </row>
    <row r="604" spans="1:9" x14ac:dyDescent="0.25">
      <c r="A604" s="16"/>
      <c r="B604" s="5">
        <f>DATE(YEAR(siječanj!B604),MONTH(siječanj!B604)+1,DAY(siječanj!B604))</f>
        <v>43868</v>
      </c>
      <c r="C604" s="8">
        <v>6.2604166666666696</v>
      </c>
      <c r="D604">
        <v>1.144304470525344</v>
      </c>
      <c r="E604" s="6">
        <v>90.702249216994716</v>
      </c>
      <c r="F604" s="7">
        <v>67.770745298966119</v>
      </c>
      <c r="G604" s="7">
        <v>61.26062052893478</v>
      </c>
      <c r="H604" s="7">
        <v>221.14485819529335</v>
      </c>
      <c r="I604" s="7">
        <f t="shared" si="13"/>
        <v>103.79098926571093</v>
      </c>
    </row>
    <row r="605" spans="1:9" x14ac:dyDescent="0.25">
      <c r="A605" s="16"/>
      <c r="B605" s="5">
        <f>DATE(YEAR(siječanj!B605),MONTH(siječanj!B605)+1,DAY(siječanj!B605))</f>
        <v>43868</v>
      </c>
      <c r="C605" s="8">
        <v>6.2708333333333304</v>
      </c>
      <c r="D605">
        <v>1.144304470525344</v>
      </c>
      <c r="E605" s="6">
        <v>96.299228716848091</v>
      </c>
      <c r="F605" s="7">
        <v>76.946824425136256</v>
      </c>
      <c r="G605" s="7">
        <v>62.366333058484379</v>
      </c>
      <c r="H605" s="7">
        <v>211.95095665783671</v>
      </c>
      <c r="I605" s="7">
        <f t="shared" si="13"/>
        <v>110.19563792883186</v>
      </c>
    </row>
    <row r="606" spans="1:9" x14ac:dyDescent="0.25">
      <c r="A606" s="16"/>
      <c r="B606" s="5">
        <f>DATE(YEAR(siječanj!B606),MONTH(siječanj!B606)+1,DAY(siječanj!B606))</f>
        <v>43868</v>
      </c>
      <c r="C606" s="8">
        <v>6.28125</v>
      </c>
      <c r="D606">
        <v>1.144304470525344</v>
      </c>
      <c r="E606" s="6">
        <v>102.64826839889288</v>
      </c>
      <c r="F606" s="7">
        <v>78.313853109348514</v>
      </c>
      <c r="G606" s="7">
        <v>66.893107842100477</v>
      </c>
      <c r="H606" s="7">
        <v>191.99364012988445</v>
      </c>
      <c r="I606" s="7">
        <f t="shared" si="13"/>
        <v>117.46087242053852</v>
      </c>
    </row>
    <row r="607" spans="1:9" x14ac:dyDescent="0.25">
      <c r="A607" s="16"/>
      <c r="B607" s="5">
        <f>DATE(YEAR(siječanj!B607),MONTH(siječanj!B607)+1,DAY(siječanj!B607))</f>
        <v>43868</v>
      </c>
      <c r="C607" s="8">
        <v>6.2916666666666696</v>
      </c>
      <c r="D607">
        <v>1.144304470525344</v>
      </c>
      <c r="E607" s="6">
        <v>108.2250112761788</v>
      </c>
      <c r="F607" s="7">
        <v>86.117611080689301</v>
      </c>
      <c r="G607" s="7">
        <v>79.167435129996235</v>
      </c>
      <c r="H607" s="7">
        <v>151.88250600525933</v>
      </c>
      <c r="I607" s="7">
        <f t="shared" si="13"/>
        <v>123.84236422598717</v>
      </c>
    </row>
    <row r="608" spans="1:9" x14ac:dyDescent="0.25">
      <c r="A608" s="16"/>
      <c r="B608" s="5">
        <f>DATE(YEAR(siječanj!B608),MONTH(siječanj!B608)+1,DAY(siječanj!B608))</f>
        <v>43868</v>
      </c>
      <c r="C608" s="8">
        <v>6.3020833333333304</v>
      </c>
      <c r="D608">
        <v>1.144304470525344</v>
      </c>
      <c r="E608" s="6">
        <v>109.9022184873042</v>
      </c>
      <c r="F608" s="7">
        <v>108.99683698234266</v>
      </c>
      <c r="G608" s="7">
        <v>96.543080556641158</v>
      </c>
      <c r="H608" s="7">
        <v>117.64892432051937</v>
      </c>
      <c r="I608" s="7">
        <f t="shared" si="13"/>
        <v>125.76159993567531</v>
      </c>
    </row>
    <row r="609" spans="1:9" x14ac:dyDescent="0.25">
      <c r="A609" s="16"/>
      <c r="B609" s="5">
        <f>DATE(YEAR(siječanj!B609),MONTH(siječanj!B609)+1,DAY(siječanj!B609))</f>
        <v>43868</v>
      </c>
      <c r="C609" s="8">
        <v>6.3125</v>
      </c>
      <c r="D609">
        <v>1.144304470525344</v>
      </c>
      <c r="E609" s="6">
        <v>113.29845664494177</v>
      </c>
      <c r="F609" s="7">
        <v>124.08736253406919</v>
      </c>
      <c r="G609" s="7">
        <v>105.22249169679728</v>
      </c>
      <c r="H609" s="7">
        <v>61.214442104393697</v>
      </c>
      <c r="I609" s="7">
        <f t="shared" si="13"/>
        <v>129.64793044242873</v>
      </c>
    </row>
    <row r="610" spans="1:9" x14ac:dyDescent="0.25">
      <c r="A610" s="16"/>
      <c r="B610" s="5">
        <f>DATE(YEAR(siječanj!B610),MONTH(siječanj!B610)+1,DAY(siječanj!B610))</f>
        <v>43868</v>
      </c>
      <c r="C610" s="8">
        <v>6.3229166666666696</v>
      </c>
      <c r="D610">
        <v>1.144304470525344</v>
      </c>
      <c r="E610" s="6">
        <v>113.75369328546752</v>
      </c>
      <c r="F610" s="7">
        <v>135.0668038046887</v>
      </c>
      <c r="G610" s="7">
        <v>118.63313984846958</v>
      </c>
      <c r="H610" s="7">
        <v>18.55519368578733</v>
      </c>
      <c r="I610" s="7">
        <f t="shared" si="13"/>
        <v>130.1688597653293</v>
      </c>
    </row>
    <row r="611" spans="1:9" x14ac:dyDescent="0.25">
      <c r="A611" s="16"/>
      <c r="B611" s="5">
        <f>DATE(YEAR(siječanj!B611),MONTH(siječanj!B611)+1,DAY(siječanj!B611))</f>
        <v>43868</v>
      </c>
      <c r="C611" s="8">
        <v>6.3333333333333304</v>
      </c>
      <c r="D611">
        <v>1.144304470525344</v>
      </c>
      <c r="E611" s="6">
        <v>112.47577115346213</v>
      </c>
      <c r="F611" s="7">
        <v>146.03297572225006</v>
      </c>
      <c r="G611" s="7">
        <v>124.58677588828752</v>
      </c>
      <c r="H611" s="7">
        <v>4.5166908280046814</v>
      </c>
      <c r="I611" s="7">
        <f t="shared" si="13"/>
        <v>128.70652775669225</v>
      </c>
    </row>
    <row r="612" spans="1:9" x14ac:dyDescent="0.25">
      <c r="A612" s="16"/>
      <c r="B612" s="5">
        <f>DATE(YEAR(siječanj!B612),MONTH(siječanj!B612)+1,DAY(siječanj!B612))</f>
        <v>43868</v>
      </c>
      <c r="C612" s="8">
        <v>6.34375</v>
      </c>
      <c r="D612">
        <v>1.144304470525344</v>
      </c>
      <c r="E612" s="6">
        <v>111.22611158389805</v>
      </c>
      <c r="F612" s="7">
        <v>164.4103867349227</v>
      </c>
      <c r="G612" s="7">
        <v>138.27620187467971</v>
      </c>
      <c r="H612" s="7">
        <v>2.7944894079113616</v>
      </c>
      <c r="I612" s="7">
        <f t="shared" si="13"/>
        <v>127.27653672460528</v>
      </c>
    </row>
    <row r="613" spans="1:9" x14ac:dyDescent="0.25">
      <c r="A613" s="16"/>
      <c r="B613" s="5">
        <f>DATE(YEAR(siječanj!B613),MONTH(siječanj!B613)+1,DAY(siječanj!B613))</f>
        <v>43868</v>
      </c>
      <c r="C613" s="8">
        <v>6.3541666666666696</v>
      </c>
      <c r="D613">
        <v>1.144304470525344</v>
      </c>
      <c r="E613" s="6">
        <v>112.2499539804686</v>
      </c>
      <c r="F613" s="7">
        <v>174.83717673056591</v>
      </c>
      <c r="G613" s="7">
        <v>151.56107373121546</v>
      </c>
      <c r="H613" s="7">
        <v>2.4906872274260259</v>
      </c>
      <c r="I613" s="7">
        <f t="shared" si="13"/>
        <v>128.44812415611435</v>
      </c>
    </row>
    <row r="614" spans="1:9" x14ac:dyDescent="0.25">
      <c r="A614" s="16"/>
      <c r="B614" s="5">
        <f>DATE(YEAR(siječanj!B614),MONTH(siječanj!B614)+1,DAY(siječanj!B614))</f>
        <v>43868</v>
      </c>
      <c r="C614" s="8">
        <v>6.3645833333333304</v>
      </c>
      <c r="D614">
        <v>1.144304470525344</v>
      </c>
      <c r="E614" s="6">
        <v>112.41404052046707</v>
      </c>
      <c r="F614" s="7">
        <v>196.19602089468998</v>
      </c>
      <c r="G614" s="7">
        <v>165.12924624831007</v>
      </c>
      <c r="H614" s="7">
        <v>2.2276044278763409</v>
      </c>
      <c r="I614" s="7">
        <f t="shared" si="13"/>
        <v>128.63588911738765</v>
      </c>
    </row>
    <row r="615" spans="1:9" x14ac:dyDescent="0.25">
      <c r="A615" s="16"/>
      <c r="B615" s="5">
        <f>DATE(YEAR(siječanj!B615),MONTH(siječanj!B615)+1,DAY(siječanj!B615))</f>
        <v>43868</v>
      </c>
      <c r="C615" s="8">
        <v>6.375</v>
      </c>
      <c r="D615">
        <v>1.144304470525344</v>
      </c>
      <c r="E615" s="6">
        <v>113.90327883766687</v>
      </c>
      <c r="F615" s="7">
        <v>226.89618821822219</v>
      </c>
      <c r="G615" s="7">
        <v>170.55044495668827</v>
      </c>
      <c r="H615" s="7">
        <v>1.9932217149752176</v>
      </c>
      <c r="I615" s="7">
        <f t="shared" si="13"/>
        <v>130.34003118143701</v>
      </c>
    </row>
    <row r="616" spans="1:9" x14ac:dyDescent="0.25">
      <c r="A616" s="16"/>
      <c r="B616" s="5">
        <f>DATE(YEAR(siječanj!B616),MONTH(siječanj!B616)+1,DAY(siječanj!B616))</f>
        <v>43868</v>
      </c>
      <c r="C616" s="8">
        <v>6.3854166666666696</v>
      </c>
      <c r="D616">
        <v>1.144304470525344</v>
      </c>
      <c r="E616" s="6">
        <v>114.08334025577581</v>
      </c>
      <c r="F616" s="7">
        <v>224.85869151374007</v>
      </c>
      <c r="G616" s="7">
        <v>192.657756802449</v>
      </c>
      <c r="H616" s="7">
        <v>1.7921218991158689</v>
      </c>
      <c r="I616" s="7">
        <f t="shared" si="13"/>
        <v>130.54607626714821</v>
      </c>
    </row>
    <row r="617" spans="1:9" x14ac:dyDescent="0.25">
      <c r="A617" s="16"/>
      <c r="B617" s="5">
        <f>DATE(YEAR(siječanj!B617),MONTH(siječanj!B617)+1,DAY(siječanj!B617))</f>
        <v>43868</v>
      </c>
      <c r="C617" s="8">
        <v>6.3958333333333304</v>
      </c>
      <c r="D617">
        <v>1.144304470525344</v>
      </c>
      <c r="E617" s="6">
        <v>114.05184856057595</v>
      </c>
      <c r="F617" s="7">
        <v>222.8018493623706</v>
      </c>
      <c r="G617" s="7">
        <v>199.35861022346299</v>
      </c>
      <c r="H617" s="7">
        <v>2.013050014583496</v>
      </c>
      <c r="I617" s="7">
        <f t="shared" si="13"/>
        <v>130.51004017954656</v>
      </c>
    </row>
    <row r="618" spans="1:9" x14ac:dyDescent="0.25">
      <c r="A618" s="16"/>
      <c r="B618" s="5">
        <f>DATE(YEAR(siječanj!B618),MONTH(siječanj!B618)+1,DAY(siječanj!B618))</f>
        <v>43868</v>
      </c>
      <c r="C618" s="8">
        <v>6.40625</v>
      </c>
      <c r="D618">
        <v>1.144304470525344</v>
      </c>
      <c r="E618" s="6">
        <v>114.64895479437688</v>
      </c>
      <c r="F618" s="7">
        <v>223.9717907808697</v>
      </c>
      <c r="G618" s="7">
        <v>203.17071030088579</v>
      </c>
      <c r="H618" s="7">
        <v>2.0296491311240064</v>
      </c>
      <c r="I618" s="7">
        <f t="shared" si="13"/>
        <v>131.19331151226353</v>
      </c>
    </row>
    <row r="619" spans="1:9" x14ac:dyDescent="0.25">
      <c r="A619" s="16"/>
      <c r="B619" s="5">
        <f>DATE(YEAR(siječanj!B619),MONTH(siječanj!B619)+1,DAY(siječanj!B619))</f>
        <v>43868</v>
      </c>
      <c r="C619" s="8">
        <v>6.4166666666666696</v>
      </c>
      <c r="D619">
        <v>1.144304470525344</v>
      </c>
      <c r="E619" s="6">
        <v>115.16265048551864</v>
      </c>
      <c r="F619" s="7">
        <v>234.06627631161709</v>
      </c>
      <c r="G619" s="7">
        <v>204.50743207956415</v>
      </c>
      <c r="H619" s="7">
        <v>2.1440450827998339</v>
      </c>
      <c r="I619" s="7">
        <f t="shared" si="13"/>
        <v>131.78113578812665</v>
      </c>
    </row>
    <row r="620" spans="1:9" x14ac:dyDescent="0.25">
      <c r="A620" s="16"/>
      <c r="B620" s="5">
        <f>DATE(YEAR(siječanj!B620),MONTH(siječanj!B620)+1,DAY(siječanj!B620))</f>
        <v>43868</v>
      </c>
      <c r="C620" s="8">
        <v>6.4270833333333304</v>
      </c>
      <c r="D620">
        <v>1.144304470525344</v>
      </c>
      <c r="E620" s="6">
        <v>117.07458731553928</v>
      </c>
      <c r="F620" s="7">
        <v>233.66920036501571</v>
      </c>
      <c r="G620" s="7">
        <v>201.50458874859427</v>
      </c>
      <c r="H620" s="7">
        <v>2.0567376143784757</v>
      </c>
      <c r="I620" s="7">
        <f t="shared" si="13"/>
        <v>133.96897365008132</v>
      </c>
    </row>
    <row r="621" spans="1:9" x14ac:dyDescent="0.25">
      <c r="A621" s="16"/>
      <c r="B621" s="5">
        <f>DATE(YEAR(siječanj!B621),MONTH(siječanj!B621)+1,DAY(siječanj!B621))</f>
        <v>43868</v>
      </c>
      <c r="C621" s="8">
        <v>6.4375</v>
      </c>
      <c r="D621">
        <v>1.144304470525344</v>
      </c>
      <c r="E621" s="6">
        <v>118.72970789040427</v>
      </c>
      <c r="F621" s="7">
        <v>225.43495194959362</v>
      </c>
      <c r="G621" s="7">
        <v>201.0649756954644</v>
      </c>
      <c r="H621" s="7">
        <v>2.0355646518641262</v>
      </c>
      <c r="I621" s="7">
        <f t="shared" si="13"/>
        <v>135.86293552315783</v>
      </c>
    </row>
    <row r="622" spans="1:9" x14ac:dyDescent="0.25">
      <c r="A622" s="16"/>
      <c r="B622" s="5">
        <f>DATE(YEAR(siječanj!B622),MONTH(siječanj!B622)+1,DAY(siječanj!B622))</f>
        <v>43868</v>
      </c>
      <c r="C622" s="8">
        <v>6.4479166666666696</v>
      </c>
      <c r="D622">
        <v>1.144304470525344</v>
      </c>
      <c r="E622" s="6">
        <v>119.65693001473983</v>
      </c>
      <c r="F622" s="7">
        <v>224.20331728210937</v>
      </c>
      <c r="G622" s="7">
        <v>206.81173358798998</v>
      </c>
      <c r="H622" s="7">
        <v>2.1093428193572059</v>
      </c>
      <c r="I622" s="7">
        <f t="shared" si="13"/>
        <v>136.92395994520501</v>
      </c>
    </row>
    <row r="623" spans="1:9" x14ac:dyDescent="0.25">
      <c r="A623" s="16"/>
      <c r="B623" s="5">
        <f>DATE(YEAR(siječanj!B623),MONTH(siječanj!B623)+1,DAY(siječanj!B623))</f>
        <v>43868</v>
      </c>
      <c r="C623" s="8">
        <v>6.4583333333333304</v>
      </c>
      <c r="D623">
        <v>1.144304470525344</v>
      </c>
      <c r="E623" s="6">
        <v>119.79876308159737</v>
      </c>
      <c r="F623" s="7">
        <v>221.41673304699091</v>
      </c>
      <c r="G623" s="7">
        <v>208.15556266441533</v>
      </c>
      <c r="H623" s="7">
        <v>2.196508849161777</v>
      </c>
      <c r="I623" s="7">
        <f t="shared" si="13"/>
        <v>137.0862601576784</v>
      </c>
    </row>
    <row r="624" spans="1:9" x14ac:dyDescent="0.25">
      <c r="A624" s="16"/>
      <c r="B624" s="5">
        <f>DATE(YEAR(siječanj!B624),MONTH(siječanj!B624)+1,DAY(siječanj!B624))</f>
        <v>43868</v>
      </c>
      <c r="C624" s="8">
        <v>6.46875</v>
      </c>
      <c r="D624">
        <v>1.144304470525344</v>
      </c>
      <c r="E624" s="6">
        <v>119.06618233920796</v>
      </c>
      <c r="F624" s="7">
        <v>219.50907668088232</v>
      </c>
      <c r="G624" s="7">
        <v>203.25090517998069</v>
      </c>
      <c r="H624" s="7">
        <v>2.1781805957287177</v>
      </c>
      <c r="I624" s="7">
        <f t="shared" si="13"/>
        <v>136.24796473914142</v>
      </c>
    </row>
    <row r="625" spans="1:9" x14ac:dyDescent="0.25">
      <c r="A625" s="16"/>
      <c r="B625" s="5">
        <f>DATE(YEAR(siječanj!B625),MONTH(siječanj!B625)+1,DAY(siječanj!B625))</f>
        <v>43868</v>
      </c>
      <c r="C625" s="8">
        <v>6.4791666666666696</v>
      </c>
      <c r="D625">
        <v>1.144304470525344</v>
      </c>
      <c r="E625" s="6">
        <v>119.80608218593004</v>
      </c>
      <c r="F625" s="7">
        <v>218.52828985004163</v>
      </c>
      <c r="G625" s="7">
        <v>198.51394139608456</v>
      </c>
      <c r="H625" s="7">
        <v>2.2366495270245186</v>
      </c>
      <c r="I625" s="7">
        <f t="shared" si="13"/>
        <v>137.09463544148653</v>
      </c>
    </row>
    <row r="626" spans="1:9" x14ac:dyDescent="0.25">
      <c r="A626" s="16"/>
      <c r="B626" s="5">
        <f>DATE(YEAR(siječanj!B626),MONTH(siječanj!B626)+1,DAY(siječanj!B626))</f>
        <v>43868</v>
      </c>
      <c r="C626" s="8">
        <v>6.4895833333333304</v>
      </c>
      <c r="D626">
        <v>1.144304470525344</v>
      </c>
      <c r="E626" s="6">
        <v>120.44715832895359</v>
      </c>
      <c r="F626" s="7">
        <v>214.27156417174072</v>
      </c>
      <c r="G626" s="7">
        <v>194.15971623072224</v>
      </c>
      <c r="H626" s="7">
        <v>1.9639508936265235</v>
      </c>
      <c r="I626" s="7">
        <f t="shared" si="13"/>
        <v>137.82822173789552</v>
      </c>
    </row>
    <row r="627" spans="1:9" x14ac:dyDescent="0.25">
      <c r="A627" s="16"/>
      <c r="B627" s="5">
        <f>DATE(YEAR(siječanj!B627),MONTH(siječanj!B627)+1,DAY(siječanj!B627))</f>
        <v>43868</v>
      </c>
      <c r="C627" s="8">
        <v>6.5</v>
      </c>
      <c r="D627">
        <v>1.144304470525344</v>
      </c>
      <c r="E627" s="6">
        <v>121.10445812460769</v>
      </c>
      <c r="F627" s="7">
        <v>217.69461119830461</v>
      </c>
      <c r="G627" s="7">
        <v>194.69086132620797</v>
      </c>
      <c r="H627" s="7">
        <v>1.8476305799251176</v>
      </c>
      <c r="I627" s="7">
        <f t="shared" si="13"/>
        <v>138.5803728325379</v>
      </c>
    </row>
    <row r="628" spans="1:9" x14ac:dyDescent="0.25">
      <c r="A628" s="16"/>
      <c r="B628" s="5">
        <f>DATE(YEAR(siječanj!B628),MONTH(siječanj!B628)+1,DAY(siječanj!B628))</f>
        <v>43868</v>
      </c>
      <c r="C628" s="8">
        <v>6.5104166666666696</v>
      </c>
      <c r="D628">
        <v>1.144304470525344</v>
      </c>
      <c r="E628" s="6">
        <v>121.50189220283431</v>
      </c>
      <c r="F628" s="7">
        <v>210.06655762543821</v>
      </c>
      <c r="G628" s="7">
        <v>191.51078903809503</v>
      </c>
      <c r="H628" s="7">
        <v>1.8508398420609424</v>
      </c>
      <c r="I628" s="7">
        <f t="shared" si="13"/>
        <v>139.03515842499175</v>
      </c>
    </row>
    <row r="629" spans="1:9" x14ac:dyDescent="0.25">
      <c r="A629" s="16"/>
      <c r="B629" s="5">
        <f>DATE(YEAR(siječanj!B629),MONTH(siječanj!B629)+1,DAY(siječanj!B629))</f>
        <v>43868</v>
      </c>
      <c r="C629" s="8">
        <v>6.5208333333333304</v>
      </c>
      <c r="D629">
        <v>1.144304470525344</v>
      </c>
      <c r="E629" s="6">
        <v>120.70921563143888</v>
      </c>
      <c r="F629" s="7">
        <v>203.33941757590668</v>
      </c>
      <c r="G629" s="7">
        <v>187.29663502646585</v>
      </c>
      <c r="H629" s="7">
        <v>2.0437830323367185</v>
      </c>
      <c r="I629" s="7">
        <f t="shared" si="13"/>
        <v>138.12809508066326</v>
      </c>
    </row>
    <row r="630" spans="1:9" x14ac:dyDescent="0.25">
      <c r="A630" s="16"/>
      <c r="B630" s="5">
        <f>DATE(YEAR(siječanj!B630),MONTH(siječanj!B630)+1,DAY(siječanj!B630))</f>
        <v>43868</v>
      </c>
      <c r="C630" s="8">
        <v>6.53125</v>
      </c>
      <c r="D630">
        <v>1.144304470525344</v>
      </c>
      <c r="E630" s="6">
        <v>118.87113817946741</v>
      </c>
      <c r="F630" s="7">
        <v>188.57730248449897</v>
      </c>
      <c r="G630" s="7">
        <v>183.33889353598028</v>
      </c>
      <c r="H630" s="7">
        <v>1.8744541147847606</v>
      </c>
      <c r="I630" s="7">
        <f t="shared" si="13"/>
        <v>136.02477483520045</v>
      </c>
    </row>
    <row r="631" spans="1:9" x14ac:dyDescent="0.25">
      <c r="A631" s="16"/>
      <c r="B631" s="5">
        <f>DATE(YEAR(siječanj!B631),MONTH(siječanj!B631)+1,DAY(siječanj!B631))</f>
        <v>43868</v>
      </c>
      <c r="C631" s="8">
        <v>6.5416666666666696</v>
      </c>
      <c r="D631">
        <v>1.144304470525344</v>
      </c>
      <c r="E631" s="6">
        <v>116.39089175354492</v>
      </c>
      <c r="F631" s="7">
        <v>184.45723265722657</v>
      </c>
      <c r="G631" s="7">
        <v>178.07731406000565</v>
      </c>
      <c r="H631" s="7">
        <v>1.8321111778958525</v>
      </c>
      <c r="I631" s="7">
        <f t="shared" si="13"/>
        <v>133.18661776201284</v>
      </c>
    </row>
    <row r="632" spans="1:9" x14ac:dyDescent="0.25">
      <c r="A632" s="16"/>
      <c r="B632" s="5">
        <f>DATE(YEAR(siječanj!B632),MONTH(siječanj!B632)+1,DAY(siječanj!B632))</f>
        <v>43868</v>
      </c>
      <c r="C632" s="8">
        <v>6.5520833333333304</v>
      </c>
      <c r="D632">
        <v>1.144304470525344</v>
      </c>
      <c r="E632" s="6">
        <v>113.91431277739255</v>
      </c>
      <c r="F632" s="7">
        <v>192.36202578138034</v>
      </c>
      <c r="G632" s="7">
        <v>177.38416591796516</v>
      </c>
      <c r="H632" s="7">
        <v>1.9362448614818581</v>
      </c>
      <c r="I632" s="7">
        <f t="shared" si="13"/>
        <v>130.35265736799261</v>
      </c>
    </row>
    <row r="633" spans="1:9" x14ac:dyDescent="0.25">
      <c r="A633" s="16"/>
      <c r="B633" s="5">
        <f>DATE(YEAR(siječanj!B633),MONTH(siječanj!B633)+1,DAY(siječanj!B633))</f>
        <v>43868</v>
      </c>
      <c r="C633" s="8">
        <v>6.5625</v>
      </c>
      <c r="D633">
        <v>1.144304470525344</v>
      </c>
      <c r="E633" s="6">
        <v>115.19450547049385</v>
      </c>
      <c r="F633" s="7">
        <v>179.94848169817365</v>
      </c>
      <c r="G633" s="7">
        <v>174.00506922716224</v>
      </c>
      <c r="H633" s="7">
        <v>1.9177592326864581</v>
      </c>
      <c r="I633" s="7">
        <f t="shared" si="13"/>
        <v>131.8175875898423</v>
      </c>
    </row>
    <row r="634" spans="1:9" x14ac:dyDescent="0.25">
      <c r="A634" s="16"/>
      <c r="B634" s="5">
        <f>DATE(YEAR(siječanj!B634),MONTH(siječanj!B634)+1,DAY(siječanj!B634))</f>
        <v>43868</v>
      </c>
      <c r="C634" s="8">
        <v>6.5729166666666696</v>
      </c>
      <c r="D634">
        <v>1.144304470525344</v>
      </c>
      <c r="E634" s="6">
        <v>116.01412767889494</v>
      </c>
      <c r="F634" s="7">
        <v>173.80528962913539</v>
      </c>
      <c r="G634" s="7">
        <v>175.10379084046386</v>
      </c>
      <c r="H634" s="7">
        <v>1.9649051062665361</v>
      </c>
      <c r="I634" s="7">
        <f t="shared" si="13"/>
        <v>132.75548494705754</v>
      </c>
    </row>
    <row r="635" spans="1:9" x14ac:dyDescent="0.25">
      <c r="A635" s="16"/>
      <c r="B635" s="5">
        <f>DATE(YEAR(siječanj!B635),MONTH(siječanj!B635)+1,DAY(siječanj!B635))</f>
        <v>43868</v>
      </c>
      <c r="C635" s="8">
        <v>6.5833333333333304</v>
      </c>
      <c r="D635">
        <v>1.144304470525344</v>
      </c>
      <c r="E635" s="6">
        <v>116.29629030628432</v>
      </c>
      <c r="F635" s="7">
        <v>174.10900189324116</v>
      </c>
      <c r="G635" s="7">
        <v>175.35344922151248</v>
      </c>
      <c r="H635" s="7">
        <v>2.0752840020162986</v>
      </c>
      <c r="I635" s="7">
        <f t="shared" si="13"/>
        <v>133.07836490299437</v>
      </c>
    </row>
    <row r="636" spans="1:9" x14ac:dyDescent="0.25">
      <c r="A636" s="16"/>
      <c r="B636" s="5">
        <f>DATE(YEAR(siječanj!B636),MONTH(siječanj!B636)+1,DAY(siječanj!B636))</f>
        <v>43868</v>
      </c>
      <c r="C636" s="8">
        <v>6.59375</v>
      </c>
      <c r="D636">
        <v>1.144304470525344</v>
      </c>
      <c r="E636" s="6">
        <v>117.7207238482053</v>
      </c>
      <c r="F636" s="7">
        <v>174.78707306795866</v>
      </c>
      <c r="G636" s="7">
        <v>172.6644827800873</v>
      </c>
      <c r="H636" s="7">
        <v>2.0228899589161511</v>
      </c>
      <c r="I636" s="7">
        <f t="shared" si="13"/>
        <v>134.70835057298081</v>
      </c>
    </row>
    <row r="637" spans="1:9" x14ac:dyDescent="0.25">
      <c r="A637" s="16"/>
      <c r="B637" s="5">
        <f>DATE(YEAR(siječanj!B637),MONTH(siječanj!B637)+1,DAY(siječanj!B637))</f>
        <v>43868</v>
      </c>
      <c r="C637" s="8">
        <v>6.6041666666666696</v>
      </c>
      <c r="D637">
        <v>1.144304470525344</v>
      </c>
      <c r="E637" s="6">
        <v>118.00230402731354</v>
      </c>
      <c r="F637" s="7">
        <v>175.71345233639641</v>
      </c>
      <c r="G637" s="7">
        <v>173.10627497645638</v>
      </c>
      <c r="H637" s="7">
        <v>2.0280992826189337</v>
      </c>
      <c r="I637" s="7">
        <f t="shared" si="13"/>
        <v>135.03056403074569</v>
      </c>
    </row>
    <row r="638" spans="1:9" x14ac:dyDescent="0.25">
      <c r="A638" s="16"/>
      <c r="B638" s="5">
        <f>DATE(YEAR(siječanj!B638),MONTH(siječanj!B638)+1,DAY(siječanj!B638))</f>
        <v>43868</v>
      </c>
      <c r="C638" s="8">
        <v>6.6145833333333304</v>
      </c>
      <c r="D638">
        <v>1.144304470525344</v>
      </c>
      <c r="E638" s="6">
        <v>120.11022976793073</v>
      </c>
      <c r="F638" s="7">
        <v>176.07348902583934</v>
      </c>
      <c r="G638" s="7">
        <v>170.96142816107357</v>
      </c>
      <c r="H638" s="7">
        <v>2.0336143926270229</v>
      </c>
      <c r="I638" s="7">
        <f t="shared" si="13"/>
        <v>137.4426728792694</v>
      </c>
    </row>
    <row r="639" spans="1:9" x14ac:dyDescent="0.25">
      <c r="A639" s="16"/>
      <c r="B639" s="5">
        <f>DATE(YEAR(siječanj!B639),MONTH(siječanj!B639)+1,DAY(siječanj!B639))</f>
        <v>43868</v>
      </c>
      <c r="C639" s="8">
        <v>6.625</v>
      </c>
      <c r="D639">
        <v>1.144304470525344</v>
      </c>
      <c r="E639" s="6">
        <v>121.86945655624392</v>
      </c>
      <c r="F639" s="7">
        <v>172.49593159475285</v>
      </c>
      <c r="G639" s="7">
        <v>167.5732095686451</v>
      </c>
      <c r="H639" s="7">
        <v>2.0962726959101863</v>
      </c>
      <c r="I639" s="7">
        <f t="shared" si="13"/>
        <v>139.45576395780412</v>
      </c>
    </row>
    <row r="640" spans="1:9" x14ac:dyDescent="0.25">
      <c r="A640" s="16"/>
      <c r="B640" s="5">
        <f>DATE(YEAR(siječanj!B640),MONTH(siječanj!B640)+1,DAY(siječanj!B640))</f>
        <v>43868</v>
      </c>
      <c r="C640" s="8">
        <v>6.6354166666666696</v>
      </c>
      <c r="D640">
        <v>1.144304470525344</v>
      </c>
      <c r="E640" s="6">
        <v>123.88706924847037</v>
      </c>
      <c r="F640" s="7">
        <v>169.94338949231391</v>
      </c>
      <c r="G640" s="7">
        <v>160.75086991533561</v>
      </c>
      <c r="H640" s="7">
        <v>2.0193440330305097</v>
      </c>
      <c r="I640" s="7">
        <f t="shared" si="13"/>
        <v>141.7645271813075</v>
      </c>
    </row>
    <row r="641" spans="1:9" x14ac:dyDescent="0.25">
      <c r="A641" s="16"/>
      <c r="B641" s="5">
        <f>DATE(YEAR(siječanj!B641),MONTH(siječanj!B641)+1,DAY(siječanj!B641))</f>
        <v>43868</v>
      </c>
      <c r="C641" s="8">
        <v>6.6458333333333304</v>
      </c>
      <c r="D641">
        <v>1.144304470525344</v>
      </c>
      <c r="E641" s="6">
        <v>125.71523422045745</v>
      </c>
      <c r="F641" s="7">
        <v>168.60328529795319</v>
      </c>
      <c r="G641" s="7">
        <v>158.34296479390304</v>
      </c>
      <c r="H641" s="7">
        <v>1.9184285759997028</v>
      </c>
      <c r="I641" s="7">
        <f t="shared" si="13"/>
        <v>143.85650453161017</v>
      </c>
    </row>
    <row r="642" spans="1:9" x14ac:dyDescent="0.25">
      <c r="A642" s="16"/>
      <c r="B642" s="5">
        <f>DATE(YEAR(siječanj!B642),MONTH(siječanj!B642)+1,DAY(siječanj!B642))</f>
        <v>43868</v>
      </c>
      <c r="C642" s="8">
        <v>6.65625</v>
      </c>
      <c r="D642">
        <v>1.144304470525344</v>
      </c>
      <c r="E642" s="6">
        <v>129.38212819673049</v>
      </c>
      <c r="F642" s="7">
        <v>167.44339836805239</v>
      </c>
      <c r="G642" s="7">
        <v>158.28907614672863</v>
      </c>
      <c r="H642" s="7">
        <v>2.3589142468173598</v>
      </c>
      <c r="I642" s="7">
        <f t="shared" si="13"/>
        <v>148.05254770160187</v>
      </c>
    </row>
    <row r="643" spans="1:9" x14ac:dyDescent="0.25">
      <c r="A643" s="16"/>
      <c r="B643" s="5">
        <f>DATE(YEAR(siječanj!B643),MONTH(siječanj!B643)+1,DAY(siječanj!B643))</f>
        <v>43868</v>
      </c>
      <c r="C643" s="8">
        <v>6.6666666666666696</v>
      </c>
      <c r="D643">
        <v>1.144304470525344</v>
      </c>
      <c r="E643" s="6">
        <v>130.87053035512673</v>
      </c>
      <c r="F643" s="7">
        <v>167.22696967403243</v>
      </c>
      <c r="G643" s="7">
        <v>156.55072582828836</v>
      </c>
      <c r="H643" s="7">
        <v>3.6552599285110863</v>
      </c>
      <c r="I643" s="7">
        <f t="shared" si="13"/>
        <v>149.75573294539424</v>
      </c>
    </row>
    <row r="644" spans="1:9" x14ac:dyDescent="0.25">
      <c r="A644" s="16"/>
      <c r="B644" s="5">
        <f>DATE(YEAR(siječanj!B644),MONTH(siječanj!B644)+1,DAY(siječanj!B644))</f>
        <v>43868</v>
      </c>
      <c r="C644" s="8">
        <v>6.6770833333333304</v>
      </c>
      <c r="D644">
        <v>1.144304470525344</v>
      </c>
      <c r="E644" s="6">
        <v>133.6385397967417</v>
      </c>
      <c r="F644" s="7">
        <v>166.48380151258286</v>
      </c>
      <c r="G644" s="7">
        <v>155.88566977220418</v>
      </c>
      <c r="H644" s="7">
        <v>7.8945119373622195</v>
      </c>
      <c r="I644" s="7">
        <f t="shared" ref="I644:I707" si="14">D644*E644</f>
        <v>152.92317852389061</v>
      </c>
    </row>
    <row r="645" spans="1:9" x14ac:dyDescent="0.25">
      <c r="A645" s="16"/>
      <c r="B645" s="5">
        <f>DATE(YEAR(siječanj!B645),MONTH(siječanj!B645)+1,DAY(siječanj!B645))</f>
        <v>43868</v>
      </c>
      <c r="C645" s="8">
        <v>6.6875</v>
      </c>
      <c r="D645">
        <v>1.144304470525344</v>
      </c>
      <c r="E645" s="6">
        <v>138.72339819021329</v>
      </c>
      <c r="F645" s="7">
        <v>167.93194524569859</v>
      </c>
      <c r="G645" s="7">
        <v>159.32336655431195</v>
      </c>
      <c r="H645" s="7">
        <v>20.560328118063747</v>
      </c>
      <c r="I645" s="7">
        <f t="shared" si="14"/>
        <v>158.74180471552847</v>
      </c>
    </row>
    <row r="646" spans="1:9" x14ac:dyDescent="0.25">
      <c r="A646" s="16"/>
      <c r="B646" s="5">
        <f>DATE(YEAR(siječanj!B646),MONTH(siječanj!B646)+1,DAY(siječanj!B646))</f>
        <v>43868</v>
      </c>
      <c r="C646" s="8">
        <v>6.6979166666666696</v>
      </c>
      <c r="D646">
        <v>1.144304470525344</v>
      </c>
      <c r="E646" s="6">
        <v>143.59019880643655</v>
      </c>
      <c r="F646" s="7">
        <v>170.17916765180178</v>
      </c>
      <c r="G646" s="7">
        <v>157.72858686088398</v>
      </c>
      <c r="H646" s="7">
        <v>60.116295750868595</v>
      </c>
      <c r="I646" s="7">
        <f t="shared" si="14"/>
        <v>164.31090641782825</v>
      </c>
    </row>
    <row r="647" spans="1:9" x14ac:dyDescent="0.25">
      <c r="A647" s="16"/>
      <c r="B647" s="5">
        <f>DATE(YEAR(siječanj!B647),MONTH(siječanj!B647)+1,DAY(siječanj!B647))</f>
        <v>43868</v>
      </c>
      <c r="C647" s="8">
        <v>6.7083333333333304</v>
      </c>
      <c r="D647">
        <v>1.144304470525344</v>
      </c>
      <c r="E647" s="6">
        <v>147.70095687374624</v>
      </c>
      <c r="F647" s="7">
        <v>171.04726946474301</v>
      </c>
      <c r="G647" s="7">
        <v>151.07558228856382</v>
      </c>
      <c r="H647" s="7">
        <v>110.4953983399908</v>
      </c>
      <c r="I647" s="7">
        <f t="shared" si="14"/>
        <v>169.01486525149886</v>
      </c>
    </row>
    <row r="648" spans="1:9" x14ac:dyDescent="0.25">
      <c r="A648" s="16"/>
      <c r="B648" s="5">
        <f>DATE(YEAR(siječanj!B648),MONTH(siječanj!B648)+1,DAY(siječanj!B648))</f>
        <v>43868</v>
      </c>
      <c r="C648" s="8">
        <v>6.71875</v>
      </c>
      <c r="D648">
        <v>1.144304470525344</v>
      </c>
      <c r="E648" s="6">
        <v>153.99518817253707</v>
      </c>
      <c r="F648" s="7">
        <v>168.29420019161884</v>
      </c>
      <c r="G648" s="7">
        <v>151.71034303652172</v>
      </c>
      <c r="H648" s="7">
        <v>138.0519288706659</v>
      </c>
      <c r="I648" s="7">
        <f t="shared" si="14"/>
        <v>176.21738226522575</v>
      </c>
    </row>
    <row r="649" spans="1:9" x14ac:dyDescent="0.25">
      <c r="A649" s="16"/>
      <c r="B649" s="5">
        <f>DATE(YEAR(siječanj!B649),MONTH(siječanj!B649)+1,DAY(siječanj!B649))</f>
        <v>43868</v>
      </c>
      <c r="C649" s="8">
        <v>6.7291666666666696</v>
      </c>
      <c r="D649">
        <v>1.144304470525344</v>
      </c>
      <c r="E649" s="6">
        <v>160.45559788913602</v>
      </c>
      <c r="F649" s="7">
        <v>165.87063443272984</v>
      </c>
      <c r="G649" s="7">
        <v>152.81682609185756</v>
      </c>
      <c r="H649" s="7">
        <v>156.19493257736571</v>
      </c>
      <c r="I649" s="7">
        <f t="shared" si="14"/>
        <v>183.6100579853553</v>
      </c>
    </row>
    <row r="650" spans="1:9" x14ac:dyDescent="0.25">
      <c r="A650" s="16"/>
      <c r="B650" s="5">
        <f>DATE(YEAR(siječanj!B650),MONTH(siječanj!B650)+1,DAY(siječanj!B650))</f>
        <v>43868</v>
      </c>
      <c r="C650" s="8">
        <v>6.7395833333333304</v>
      </c>
      <c r="D650">
        <v>1.144304470525344</v>
      </c>
      <c r="E650" s="6">
        <v>164.39422965576676</v>
      </c>
      <c r="F650" s="7">
        <v>163.469488334868</v>
      </c>
      <c r="G650" s="7">
        <v>152.39673302531216</v>
      </c>
      <c r="H650" s="7">
        <v>168.07434805663928</v>
      </c>
      <c r="I650" s="7">
        <f t="shared" si="14"/>
        <v>188.11705192366401</v>
      </c>
    </row>
    <row r="651" spans="1:9" x14ac:dyDescent="0.25">
      <c r="A651" s="16"/>
      <c r="B651" s="5">
        <f>DATE(YEAR(siječanj!B651),MONTH(siječanj!B651)+1,DAY(siječanj!B651))</f>
        <v>43868</v>
      </c>
      <c r="C651" s="8">
        <v>6.75</v>
      </c>
      <c r="D651">
        <v>1.144304470525344</v>
      </c>
      <c r="E651" s="6">
        <v>167.32973641502645</v>
      </c>
      <c r="F651" s="7">
        <v>161.39079716091302</v>
      </c>
      <c r="G651" s="7">
        <v>154.82590786896878</v>
      </c>
      <c r="H651" s="7">
        <v>189.56148757282961</v>
      </c>
      <c r="I651" s="7">
        <f t="shared" si="14"/>
        <v>191.4761654315422</v>
      </c>
    </row>
    <row r="652" spans="1:9" x14ac:dyDescent="0.25">
      <c r="A652" s="16"/>
      <c r="B652" s="5">
        <f>DATE(YEAR(siječanj!B652),MONTH(siječanj!B652)+1,DAY(siječanj!B652))</f>
        <v>43868</v>
      </c>
      <c r="C652" s="8">
        <v>6.7604166666666696</v>
      </c>
      <c r="D652">
        <v>1.144304470525344</v>
      </c>
      <c r="E652" s="6">
        <v>169.29651321871631</v>
      </c>
      <c r="F652" s="7">
        <v>158.29929106893576</v>
      </c>
      <c r="G652" s="7">
        <v>154.56105969572809</v>
      </c>
      <c r="H652" s="7">
        <v>205.35047658592316</v>
      </c>
      <c r="I652" s="7">
        <f t="shared" si="14"/>
        <v>193.72675692053008</v>
      </c>
    </row>
    <row r="653" spans="1:9" x14ac:dyDescent="0.25">
      <c r="A653" s="16"/>
      <c r="B653" s="5">
        <f>DATE(YEAR(siječanj!B653),MONTH(siječanj!B653)+1,DAY(siječanj!B653))</f>
        <v>43868</v>
      </c>
      <c r="C653" s="8">
        <v>6.7708333333333304</v>
      </c>
      <c r="D653">
        <v>1.144304470525344</v>
      </c>
      <c r="E653" s="6">
        <v>171.68336356916001</v>
      </c>
      <c r="F653" s="7">
        <v>156.26340179668361</v>
      </c>
      <c r="G653" s="7">
        <v>157.93601481043004</v>
      </c>
      <c r="H653" s="7">
        <v>222.22938361160325</v>
      </c>
      <c r="I653" s="7">
        <f t="shared" si="14"/>
        <v>196.45804044701777</v>
      </c>
    </row>
    <row r="654" spans="1:9" x14ac:dyDescent="0.25">
      <c r="A654" s="16"/>
      <c r="B654" s="5">
        <f>DATE(YEAR(siječanj!B654),MONTH(siječanj!B654)+1,DAY(siječanj!B654))</f>
        <v>43868</v>
      </c>
      <c r="C654" s="8">
        <v>6.78125</v>
      </c>
      <c r="D654">
        <v>1.144304470525344</v>
      </c>
      <c r="E654" s="6">
        <v>174.99125616895645</v>
      </c>
      <c r="F654" s="7">
        <v>153.23580721016884</v>
      </c>
      <c r="G654" s="7">
        <v>158.81735986260193</v>
      </c>
      <c r="H654" s="7">
        <v>225.59618346536396</v>
      </c>
      <c r="I654" s="7">
        <f t="shared" si="14"/>
        <v>200.24327673698255</v>
      </c>
    </row>
    <row r="655" spans="1:9" x14ac:dyDescent="0.25">
      <c r="A655" s="16"/>
      <c r="B655" s="5">
        <f>DATE(YEAR(siječanj!B655),MONTH(siječanj!B655)+1,DAY(siječanj!B655))</f>
        <v>43868</v>
      </c>
      <c r="C655" s="8">
        <v>6.7916666666666696</v>
      </c>
      <c r="D655">
        <v>1.144304470525344</v>
      </c>
      <c r="E655" s="6">
        <v>175.01285414098101</v>
      </c>
      <c r="F655" s="7">
        <v>148.24704082003015</v>
      </c>
      <c r="G655" s="7">
        <v>160.65074972098742</v>
      </c>
      <c r="H655" s="7">
        <v>226.00273582071196</v>
      </c>
      <c r="I655" s="7">
        <f t="shared" si="14"/>
        <v>200.26799139292453</v>
      </c>
    </row>
    <row r="656" spans="1:9" x14ac:dyDescent="0.25">
      <c r="A656" s="16"/>
      <c r="B656" s="5">
        <f>DATE(YEAR(siječanj!B656),MONTH(siječanj!B656)+1,DAY(siječanj!B656))</f>
        <v>43868</v>
      </c>
      <c r="C656" s="8">
        <v>6.8020833333333304</v>
      </c>
      <c r="D656">
        <v>1.144304470525344</v>
      </c>
      <c r="E656" s="6">
        <v>174.42647285315661</v>
      </c>
      <c r="F656" s="7">
        <v>140.94269596820996</v>
      </c>
      <c r="G656" s="7">
        <v>159.54435094190947</v>
      </c>
      <c r="H656" s="7">
        <v>226.63195937307248</v>
      </c>
      <c r="I656" s="7">
        <f t="shared" si="14"/>
        <v>199.59699266383467</v>
      </c>
    </row>
    <row r="657" spans="1:9" x14ac:dyDescent="0.25">
      <c r="A657" s="16"/>
      <c r="B657" s="5">
        <f>DATE(YEAR(siječanj!B657),MONTH(siječanj!B657)+1,DAY(siječanj!B657))</f>
        <v>43868</v>
      </c>
      <c r="C657" s="8">
        <v>6.8125</v>
      </c>
      <c r="D657">
        <v>1.144304470525344</v>
      </c>
      <c r="E657" s="6">
        <v>175.36676946060271</v>
      </c>
      <c r="F657" s="7">
        <v>135.15778045032283</v>
      </c>
      <c r="G657" s="7">
        <v>156.08757160712713</v>
      </c>
      <c r="H657" s="7">
        <v>226.6123362590632</v>
      </c>
      <c r="I657" s="7">
        <f t="shared" si="14"/>
        <v>200.67297827535506</v>
      </c>
    </row>
    <row r="658" spans="1:9" x14ac:dyDescent="0.25">
      <c r="A658" s="16"/>
      <c r="B658" s="5">
        <f>DATE(YEAR(siječanj!B658),MONTH(siječanj!B658)+1,DAY(siječanj!B658))</f>
        <v>43868</v>
      </c>
      <c r="C658" s="8">
        <v>6.8229166666666696</v>
      </c>
      <c r="D658">
        <v>1.144304470525344</v>
      </c>
      <c r="E658" s="6">
        <v>176.37319073036474</v>
      </c>
      <c r="F658" s="7">
        <v>130.70003733450656</v>
      </c>
      <c r="G658" s="7">
        <v>151.44668275720147</v>
      </c>
      <c r="H658" s="7">
        <v>226.71306147119395</v>
      </c>
      <c r="I658" s="7">
        <f t="shared" si="14"/>
        <v>201.82463063357554</v>
      </c>
    </row>
    <row r="659" spans="1:9" x14ac:dyDescent="0.25">
      <c r="A659" s="16"/>
      <c r="B659" s="5">
        <f>DATE(YEAR(siječanj!B659),MONTH(siječanj!B659)+1,DAY(siječanj!B659))</f>
        <v>43868</v>
      </c>
      <c r="C659" s="8">
        <v>6.8333333333333304</v>
      </c>
      <c r="D659">
        <v>1.144304470525344</v>
      </c>
      <c r="E659" s="6">
        <v>178.84370434678959</v>
      </c>
      <c r="F659" s="7">
        <v>127.32445376311227</v>
      </c>
      <c r="G659" s="7">
        <v>147.09634232601138</v>
      </c>
      <c r="H659" s="7">
        <v>226.7349227019069</v>
      </c>
      <c r="I659" s="7">
        <f t="shared" si="14"/>
        <v>204.65165040934423</v>
      </c>
    </row>
    <row r="660" spans="1:9" x14ac:dyDescent="0.25">
      <c r="A660" s="16"/>
      <c r="B660" s="5">
        <f>DATE(YEAR(siječanj!B660),MONTH(siječanj!B660)+1,DAY(siječanj!B660))</f>
        <v>43868</v>
      </c>
      <c r="C660" s="8">
        <v>6.84375</v>
      </c>
      <c r="D660">
        <v>1.144304470525344</v>
      </c>
      <c r="E660" s="6">
        <v>179.08084964525077</v>
      </c>
      <c r="F660" s="7">
        <v>123.38307413968134</v>
      </c>
      <c r="G660" s="7">
        <v>138.98798710917461</v>
      </c>
      <c r="H660" s="7">
        <v>227.08725028050929</v>
      </c>
      <c r="I660" s="7">
        <f t="shared" si="14"/>
        <v>204.92301683453741</v>
      </c>
    </row>
    <row r="661" spans="1:9" x14ac:dyDescent="0.25">
      <c r="A661" s="16"/>
      <c r="B661" s="5">
        <f>DATE(YEAR(siječanj!B661),MONTH(siječanj!B661)+1,DAY(siječanj!B661))</f>
        <v>43868</v>
      </c>
      <c r="C661" s="8">
        <v>6.8541666666666696</v>
      </c>
      <c r="D661">
        <v>1.144304470525344</v>
      </c>
      <c r="E661" s="6">
        <v>176.64888028422985</v>
      </c>
      <c r="F661" s="7">
        <v>120.91676675779821</v>
      </c>
      <c r="G661" s="7">
        <v>131.13285796830289</v>
      </c>
      <c r="H661" s="7">
        <v>227.54493966815187</v>
      </c>
      <c r="I661" s="7">
        <f t="shared" si="14"/>
        <v>202.14010342254051</v>
      </c>
    </row>
    <row r="662" spans="1:9" x14ac:dyDescent="0.25">
      <c r="A662" s="16"/>
      <c r="B662" s="5">
        <f>DATE(YEAR(siječanj!B662),MONTH(siječanj!B662)+1,DAY(siječanj!B662))</f>
        <v>43868</v>
      </c>
      <c r="C662" s="8">
        <v>6.8645833333333304</v>
      </c>
      <c r="D662">
        <v>1.144304470525344</v>
      </c>
      <c r="E662" s="6">
        <v>173.29965458768342</v>
      </c>
      <c r="F662" s="7">
        <v>115.97734049995761</v>
      </c>
      <c r="G662" s="7">
        <v>125.54106003506733</v>
      </c>
      <c r="H662" s="7">
        <v>227.94590619418338</v>
      </c>
      <c r="I662" s="7">
        <f t="shared" si="14"/>
        <v>198.30756948518408</v>
      </c>
    </row>
    <row r="663" spans="1:9" x14ac:dyDescent="0.25">
      <c r="A663" s="16"/>
      <c r="B663" s="5">
        <f>DATE(YEAR(siječanj!B663),MONTH(siječanj!B663)+1,DAY(siječanj!B663))</f>
        <v>43868</v>
      </c>
      <c r="C663" s="8">
        <v>6.875</v>
      </c>
      <c r="D663">
        <v>1.144304470525344</v>
      </c>
      <c r="E663" s="6">
        <v>172.11490641104965</v>
      </c>
      <c r="F663" s="7">
        <v>108.46154597544972</v>
      </c>
      <c r="G663" s="7">
        <v>118.90747913360839</v>
      </c>
      <c r="H663" s="7">
        <v>228.68545286368425</v>
      </c>
      <c r="I663" s="7">
        <f t="shared" si="14"/>
        <v>196.95185685021531</v>
      </c>
    </row>
    <row r="664" spans="1:9" x14ac:dyDescent="0.25">
      <c r="A664" s="16"/>
      <c r="B664" s="5">
        <f>DATE(YEAR(siječanj!B664),MONTH(siječanj!B664)+1,DAY(siječanj!B664))</f>
        <v>43868</v>
      </c>
      <c r="C664" s="8">
        <v>6.8854166666666696</v>
      </c>
      <c r="D664">
        <v>1.144304470525344</v>
      </c>
      <c r="E664" s="6">
        <v>178.96824067409861</v>
      </c>
      <c r="F664" s="7">
        <v>88.00040850736184</v>
      </c>
      <c r="G664" s="7">
        <v>98.257183391745997</v>
      </c>
      <c r="H664" s="7">
        <v>232.13876534068183</v>
      </c>
      <c r="I664" s="7">
        <f t="shared" si="14"/>
        <v>204.79415788542676</v>
      </c>
    </row>
    <row r="665" spans="1:9" x14ac:dyDescent="0.25">
      <c r="A665" s="16"/>
      <c r="B665" s="5">
        <f>DATE(YEAR(siječanj!B665),MONTH(siječanj!B665)+1,DAY(siječanj!B665))</f>
        <v>43868</v>
      </c>
      <c r="C665" s="8">
        <v>6.8958333333333304</v>
      </c>
      <c r="D665">
        <v>1.144304470525344</v>
      </c>
      <c r="E665" s="6">
        <v>185.29165756777624</v>
      </c>
      <c r="F665" s="7">
        <v>80.354741495835825</v>
      </c>
      <c r="G665" s="7">
        <v>91.534574656736439</v>
      </c>
      <c r="H665" s="7">
        <v>235.94476895328978</v>
      </c>
      <c r="I665" s="7">
        <f t="shared" si="14"/>
        <v>212.03007210585756</v>
      </c>
    </row>
    <row r="666" spans="1:9" x14ac:dyDescent="0.25">
      <c r="A666" s="16"/>
      <c r="B666" s="5">
        <f>DATE(YEAR(siječanj!B666),MONTH(siječanj!B666)+1,DAY(siječanj!B666))</f>
        <v>43868</v>
      </c>
      <c r="C666" s="8">
        <v>6.90625</v>
      </c>
      <c r="D666">
        <v>1.144304470525344</v>
      </c>
      <c r="E666" s="6">
        <v>185.66368308013909</v>
      </c>
      <c r="F666" s="7">
        <v>77.76573077468008</v>
      </c>
      <c r="G666" s="7">
        <v>87.911032673407334</v>
      </c>
      <c r="H666" s="7">
        <v>236.67060703347485</v>
      </c>
      <c r="I666" s="7">
        <f t="shared" si="14"/>
        <v>212.45578256280385</v>
      </c>
    </row>
    <row r="667" spans="1:9" x14ac:dyDescent="0.25">
      <c r="A667" s="16"/>
      <c r="B667" s="5">
        <f>DATE(YEAR(siječanj!B667),MONTH(siječanj!B667)+1,DAY(siječanj!B667))</f>
        <v>43868</v>
      </c>
      <c r="C667" s="8">
        <v>6.9166666666666696</v>
      </c>
      <c r="D667">
        <v>1.144304470525344</v>
      </c>
      <c r="E667" s="6">
        <v>184.33161596359997</v>
      </c>
      <c r="F667" s="7">
        <v>77.141910437723126</v>
      </c>
      <c r="G667" s="7">
        <v>85.2154405128516</v>
      </c>
      <c r="H667" s="7">
        <v>235.79024726445016</v>
      </c>
      <c r="I667" s="7">
        <f t="shared" si="14"/>
        <v>210.93149220630832</v>
      </c>
    </row>
    <row r="668" spans="1:9" x14ac:dyDescent="0.25">
      <c r="A668" s="16"/>
      <c r="B668" s="5">
        <f>DATE(YEAR(siječanj!B668),MONTH(siječanj!B668)+1,DAY(siječanj!B668))</f>
        <v>43868</v>
      </c>
      <c r="C668" s="8">
        <v>6.9270833333333304</v>
      </c>
      <c r="D668">
        <v>1.144304470525344</v>
      </c>
      <c r="E668" s="6">
        <v>181.16727810829204</v>
      </c>
      <c r="F668" s="7">
        <v>75.280250744874337</v>
      </c>
      <c r="G668" s="7">
        <v>70.630161918468644</v>
      </c>
      <c r="H668" s="7">
        <v>237.21017244744488</v>
      </c>
      <c r="I668" s="7">
        <f t="shared" si="14"/>
        <v>207.31052625222688</v>
      </c>
    </row>
    <row r="669" spans="1:9" x14ac:dyDescent="0.25">
      <c r="A669" s="16"/>
      <c r="B669" s="5">
        <f>DATE(YEAR(siječanj!B669),MONTH(siječanj!B669)+1,DAY(siječanj!B669))</f>
        <v>43868</v>
      </c>
      <c r="C669" s="8">
        <v>6.9375</v>
      </c>
      <c r="D669">
        <v>1.144304470525344</v>
      </c>
      <c r="E669" s="6">
        <v>173.83847453095174</v>
      </c>
      <c r="F669" s="7">
        <v>73.513244698885657</v>
      </c>
      <c r="G669" s="7">
        <v>65.258112321048529</v>
      </c>
      <c r="H669" s="7">
        <v>236.99773064898449</v>
      </c>
      <c r="I669" s="7">
        <f t="shared" si="14"/>
        <v>198.92414355507424</v>
      </c>
    </row>
    <row r="670" spans="1:9" x14ac:dyDescent="0.25">
      <c r="A670" s="16"/>
      <c r="B670" s="5">
        <f>DATE(YEAR(siječanj!B670),MONTH(siječanj!B670)+1,DAY(siječanj!B670))</f>
        <v>43868</v>
      </c>
      <c r="C670" s="8">
        <v>6.9479166666666696</v>
      </c>
      <c r="D670">
        <v>1.144304470525344</v>
      </c>
      <c r="E670" s="6">
        <v>167.06808287753603</v>
      </c>
      <c r="F670" s="7">
        <v>72.505714214319298</v>
      </c>
      <c r="G670" s="7">
        <v>63.403364451026</v>
      </c>
      <c r="H670" s="7">
        <v>236.15738306781151</v>
      </c>
      <c r="I670" s="7">
        <f t="shared" si="14"/>
        <v>191.17675411886316</v>
      </c>
    </row>
    <row r="671" spans="1:9" x14ac:dyDescent="0.25">
      <c r="A671" s="16"/>
      <c r="B671" s="5">
        <f>DATE(YEAR(siječanj!B671),MONTH(siječanj!B671)+1,DAY(siječanj!B671))</f>
        <v>43868</v>
      </c>
      <c r="C671" s="8">
        <v>6.9583333333333304</v>
      </c>
      <c r="D671">
        <v>1.144304470525344</v>
      </c>
      <c r="E671" s="6">
        <v>157.34738929131959</v>
      </c>
      <c r="F671" s="7">
        <v>69.715473070877735</v>
      </c>
      <c r="G671" s="7">
        <v>62.384283901410448</v>
      </c>
      <c r="H671" s="7">
        <v>235.71331959761707</v>
      </c>
      <c r="I671" s="7">
        <f t="shared" si="14"/>
        <v>180.05332099154865</v>
      </c>
    </row>
    <row r="672" spans="1:9" x14ac:dyDescent="0.25">
      <c r="A672" s="16"/>
      <c r="B672" s="5">
        <f>DATE(YEAR(siječanj!B672),MONTH(siječanj!B672)+1,DAY(siječanj!B672))</f>
        <v>43868</v>
      </c>
      <c r="C672" s="8">
        <v>6.96875</v>
      </c>
      <c r="D672">
        <v>1.144304470525344</v>
      </c>
      <c r="E672" s="6">
        <v>146.90972753824934</v>
      </c>
      <c r="F672" s="7">
        <v>67.576792526101343</v>
      </c>
      <c r="G672" s="7">
        <v>61.191417681759049</v>
      </c>
      <c r="H672" s="7">
        <v>236.21655321591166</v>
      </c>
      <c r="I672" s="7">
        <f t="shared" si="14"/>
        <v>168.10945798567897</v>
      </c>
    </row>
    <row r="673" spans="1:9" x14ac:dyDescent="0.25">
      <c r="A673" s="16"/>
      <c r="B673" s="5">
        <f>DATE(YEAR(siječanj!B673),MONTH(siječanj!B673)+1,DAY(siječanj!B673))</f>
        <v>43868</v>
      </c>
      <c r="C673" s="8">
        <v>6.9791666666666696</v>
      </c>
      <c r="D673">
        <v>1.144304470525344</v>
      </c>
      <c r="E673" s="6">
        <v>136.27648656278026</v>
      </c>
      <c r="F673" s="7">
        <v>66.437436524357452</v>
      </c>
      <c r="G673" s="7">
        <v>59.461105713057442</v>
      </c>
      <c r="H673" s="7">
        <v>237.13750985214054</v>
      </c>
      <c r="I673" s="7">
        <f t="shared" si="14"/>
        <v>155.94179280127642</v>
      </c>
    </row>
    <row r="674" spans="1:9" ht="15.75" thickBot="1" x14ac:dyDescent="0.3">
      <c r="A674" s="16"/>
      <c r="B674" s="5">
        <f>DATE(YEAR(siječanj!B674),MONTH(siječanj!B674)+1,DAY(siječanj!B674))</f>
        <v>43868</v>
      </c>
      <c r="C674" s="8">
        <v>6.9895833333333304</v>
      </c>
      <c r="D674">
        <v>1.144304470525344</v>
      </c>
      <c r="E674" s="6">
        <v>125.98542408046804</v>
      </c>
      <c r="F674" s="7">
        <v>64.681855302943106</v>
      </c>
      <c r="G674" s="7">
        <v>58.494461048456856</v>
      </c>
      <c r="H674" s="7">
        <v>238.6637112149516</v>
      </c>
      <c r="I674" s="7">
        <f t="shared" si="14"/>
        <v>144.16568399631089</v>
      </c>
    </row>
    <row r="675" spans="1:9" x14ac:dyDescent="0.25">
      <c r="A675" s="17">
        <f t="shared" ref="A675" si="15">A579+1</f>
        <v>39</v>
      </c>
      <c r="B675" s="5">
        <f>DATE(YEAR(siječanj!B675),MONTH(siječanj!B675)+1,DAY(siječanj!B675))</f>
        <v>43869</v>
      </c>
      <c r="C675" s="8">
        <v>7</v>
      </c>
      <c r="D675">
        <v>1.1401276187587179</v>
      </c>
      <c r="E675" s="6">
        <v>123.54103672465335</v>
      </c>
      <c r="F675" s="7">
        <v>63.900414180098622</v>
      </c>
      <c r="G675" s="7">
        <v>59.796280416912133</v>
      </c>
      <c r="H675" s="7">
        <v>239.68752360698247</v>
      </c>
      <c r="I675" s="7">
        <f t="shared" si="14"/>
        <v>140.85254801986235</v>
      </c>
    </row>
    <row r="676" spans="1:9" x14ac:dyDescent="0.25">
      <c r="A676" s="18"/>
      <c r="B676" s="5">
        <f>DATE(YEAR(siječanj!B676),MONTH(siječanj!B676)+1,DAY(siječanj!B676))</f>
        <v>43869</v>
      </c>
      <c r="C676" s="8">
        <v>7.0104166666666696</v>
      </c>
      <c r="D676">
        <v>1.1401276187587179</v>
      </c>
      <c r="E676" s="6">
        <v>114.33288380502118</v>
      </c>
      <c r="F676" s="7">
        <v>62.332930659651474</v>
      </c>
      <c r="G676" s="7">
        <v>58.054169772108885</v>
      </c>
      <c r="H676" s="7">
        <v>240.76858975346067</v>
      </c>
      <c r="I676" s="7">
        <f t="shared" si="14"/>
        <v>130.35407855843599</v>
      </c>
    </row>
    <row r="677" spans="1:9" x14ac:dyDescent="0.25">
      <c r="A677" s="18"/>
      <c r="B677" s="5">
        <f>DATE(YEAR(siječanj!B677),MONTH(siječanj!B677)+1,DAY(siječanj!B677))</f>
        <v>43869</v>
      </c>
      <c r="C677" s="8">
        <v>7.0208333333333304</v>
      </c>
      <c r="D677">
        <v>1.1401276187587179</v>
      </c>
      <c r="E677" s="6">
        <v>105.88420099435693</v>
      </c>
      <c r="F677" s="7">
        <v>60.138504365140697</v>
      </c>
      <c r="G677" s="7">
        <v>59.841063215081583</v>
      </c>
      <c r="H677" s="7">
        <v>240.68924667362964</v>
      </c>
      <c r="I677" s="7">
        <f t="shared" si="14"/>
        <v>120.72150194386565</v>
      </c>
    </row>
    <row r="678" spans="1:9" x14ac:dyDescent="0.25">
      <c r="A678" s="18"/>
      <c r="B678" s="5">
        <f>DATE(YEAR(siječanj!B678),MONTH(siječanj!B678)+1,DAY(siječanj!B678))</f>
        <v>43869</v>
      </c>
      <c r="C678" s="8">
        <v>7.03125</v>
      </c>
      <c r="D678">
        <v>1.1401276187587179</v>
      </c>
      <c r="E678" s="6">
        <v>98.199872960618208</v>
      </c>
      <c r="F678" s="7">
        <v>59.45572743257005</v>
      </c>
      <c r="G678" s="7">
        <v>58.456946074239809</v>
      </c>
      <c r="H678" s="7">
        <v>241.57874716227585</v>
      </c>
      <c r="I678" s="7">
        <f t="shared" si="14"/>
        <v>111.96038732099825</v>
      </c>
    </row>
    <row r="679" spans="1:9" x14ac:dyDescent="0.25">
      <c r="A679" s="18"/>
      <c r="B679" s="5">
        <f>DATE(YEAR(siječanj!B679),MONTH(siječanj!B679)+1,DAY(siječanj!B679))</f>
        <v>43869</v>
      </c>
      <c r="C679" s="8">
        <v>7.0416666666666696</v>
      </c>
      <c r="D679">
        <v>1.1401276187587179</v>
      </c>
      <c r="E679" s="6">
        <v>91.621036700459186</v>
      </c>
      <c r="F679" s="7">
        <v>58.418893458451855</v>
      </c>
      <c r="G679" s="7">
        <v>58.514803731844346</v>
      </c>
      <c r="H679" s="7">
        <v>243.17605728769979</v>
      </c>
      <c r="I679" s="7">
        <f t="shared" si="14"/>
        <v>104.45967440149964</v>
      </c>
    </row>
    <row r="680" spans="1:9" x14ac:dyDescent="0.25">
      <c r="A680" s="18"/>
      <c r="B680" s="5">
        <f>DATE(YEAR(siječanj!B680),MONTH(siječanj!B680)+1,DAY(siječanj!B680))</f>
        <v>43869</v>
      </c>
      <c r="C680" s="8">
        <v>7.0520833333333304</v>
      </c>
      <c r="D680">
        <v>1.1401276187587179</v>
      </c>
      <c r="E680" s="6">
        <v>87.689729961363966</v>
      </c>
      <c r="F680" s="7">
        <v>57.914380760181757</v>
      </c>
      <c r="G680" s="7">
        <v>59.839590387146451</v>
      </c>
      <c r="H680" s="7">
        <v>244.04193852338918</v>
      </c>
      <c r="I680" s="7">
        <f t="shared" si="14"/>
        <v>99.977483010444899</v>
      </c>
    </row>
    <row r="681" spans="1:9" x14ac:dyDescent="0.25">
      <c r="A681" s="18"/>
      <c r="B681" s="5">
        <f>DATE(YEAR(siječanj!B681),MONTH(siječanj!B681)+1,DAY(siječanj!B681))</f>
        <v>43869</v>
      </c>
      <c r="C681" s="8">
        <v>7.0625</v>
      </c>
      <c r="D681">
        <v>1.1401276187587179</v>
      </c>
      <c r="E681" s="6">
        <v>81.925171206226338</v>
      </c>
      <c r="F681" s="7">
        <v>57.709312593446931</v>
      </c>
      <c r="G681" s="7">
        <v>56.423797405774337</v>
      </c>
      <c r="H681" s="7">
        <v>243.86795806822883</v>
      </c>
      <c r="I681" s="7">
        <f t="shared" si="14"/>
        <v>93.405150363755112</v>
      </c>
    </row>
    <row r="682" spans="1:9" x14ac:dyDescent="0.25">
      <c r="A682" s="18"/>
      <c r="B682" s="5">
        <f>DATE(YEAR(siječanj!B682),MONTH(siječanj!B682)+1,DAY(siječanj!B682))</f>
        <v>43869</v>
      </c>
      <c r="C682" s="8">
        <v>7.0729166666666696</v>
      </c>
      <c r="D682">
        <v>1.1401276187587179</v>
      </c>
      <c r="E682" s="6">
        <v>78.179853036900866</v>
      </c>
      <c r="F682" s="7">
        <v>57.342934583856881</v>
      </c>
      <c r="G682" s="7">
        <v>57.786913705786219</v>
      </c>
      <c r="H682" s="7">
        <v>243.46202525386423</v>
      </c>
      <c r="I682" s="7">
        <f t="shared" si="14"/>
        <v>89.135009677868311</v>
      </c>
    </row>
    <row r="683" spans="1:9" x14ac:dyDescent="0.25">
      <c r="A683" s="18"/>
      <c r="B683" s="5">
        <f>DATE(YEAR(siječanj!B683),MONTH(siječanj!B683)+1,DAY(siječanj!B683))</f>
        <v>43869</v>
      </c>
      <c r="C683" s="8">
        <v>7.0833333333333304</v>
      </c>
      <c r="D683">
        <v>1.1401276187587179</v>
      </c>
      <c r="E683" s="6">
        <v>75.784681573640881</v>
      </c>
      <c r="F683" s="7">
        <v>57.191072423933122</v>
      </c>
      <c r="G683" s="7">
        <v>54.7364623154307</v>
      </c>
      <c r="H683" s="7">
        <v>243.80638147155008</v>
      </c>
      <c r="I683" s="7">
        <f t="shared" si="14"/>
        <v>86.404208540942861</v>
      </c>
    </row>
    <row r="684" spans="1:9" x14ac:dyDescent="0.25">
      <c r="A684" s="18"/>
      <c r="B684" s="5">
        <f>DATE(YEAR(siječanj!B684),MONTH(siječanj!B684)+1,DAY(siječanj!B684))</f>
        <v>43869</v>
      </c>
      <c r="C684" s="8">
        <v>7.09375</v>
      </c>
      <c r="D684">
        <v>1.1401276187587179</v>
      </c>
      <c r="E684" s="6">
        <v>73.482715656167727</v>
      </c>
      <c r="F684" s="7">
        <v>55.612682475805812</v>
      </c>
      <c r="G684" s="7">
        <v>55.819311900167023</v>
      </c>
      <c r="H684" s="7">
        <v>244.557408574129</v>
      </c>
      <c r="I684" s="7">
        <f t="shared" si="14"/>
        <v>83.779673620990465</v>
      </c>
    </row>
    <row r="685" spans="1:9" x14ac:dyDescent="0.25">
      <c r="A685" s="18"/>
      <c r="B685" s="5">
        <f>DATE(YEAR(siječanj!B685),MONTH(siječanj!B685)+1,DAY(siječanj!B685))</f>
        <v>43869</v>
      </c>
      <c r="C685" s="8">
        <v>7.1041666666666696</v>
      </c>
      <c r="D685">
        <v>1.1401276187587179</v>
      </c>
      <c r="E685" s="6">
        <v>72.462138918773391</v>
      </c>
      <c r="F685" s="7">
        <v>56.327704498909092</v>
      </c>
      <c r="G685" s="7">
        <v>54.020346886543393</v>
      </c>
      <c r="H685" s="7">
        <v>243.88286788974068</v>
      </c>
      <c r="I685" s="7">
        <f t="shared" si="14"/>
        <v>82.616085895624522</v>
      </c>
    </row>
    <row r="686" spans="1:9" x14ac:dyDescent="0.25">
      <c r="A686" s="18"/>
      <c r="B686" s="5">
        <f>DATE(YEAR(siječanj!B686),MONTH(siječanj!B686)+1,DAY(siječanj!B686))</f>
        <v>43869</v>
      </c>
      <c r="C686" s="8">
        <v>7.1145833333333304</v>
      </c>
      <c r="D686">
        <v>1.1401276187587179</v>
      </c>
      <c r="E686" s="6">
        <v>69.712459815605783</v>
      </c>
      <c r="F686" s="7">
        <v>56.178498620745323</v>
      </c>
      <c r="G686" s="7">
        <v>53.143620975933743</v>
      </c>
      <c r="H686" s="7">
        <v>243.74489252697191</v>
      </c>
      <c r="I686" s="7">
        <f t="shared" si="14"/>
        <v>79.481100807379434</v>
      </c>
    </row>
    <row r="687" spans="1:9" x14ac:dyDescent="0.25">
      <c r="A687" s="18"/>
      <c r="B687" s="5">
        <f>DATE(YEAR(siječanj!B687),MONTH(siječanj!B687)+1,DAY(siječanj!B687))</f>
        <v>43869</v>
      </c>
      <c r="C687" s="8">
        <v>7.125</v>
      </c>
      <c r="D687">
        <v>1.1401276187587179</v>
      </c>
      <c r="E687" s="6">
        <v>68.808551417722896</v>
      </c>
      <c r="F687" s="7">
        <v>55.816685718688305</v>
      </c>
      <c r="G687" s="7">
        <v>54.497434782338956</v>
      </c>
      <c r="H687" s="7">
        <v>244.04156102172891</v>
      </c>
      <c r="I687" s="7">
        <f t="shared" si="14"/>
        <v>78.450529878125209</v>
      </c>
    </row>
    <row r="688" spans="1:9" x14ac:dyDescent="0.25">
      <c r="A688" s="18"/>
      <c r="B688" s="5">
        <f>DATE(YEAR(siječanj!B688),MONTH(siječanj!B688)+1,DAY(siječanj!B688))</f>
        <v>43869</v>
      </c>
      <c r="C688" s="8">
        <v>7.1354166666666696</v>
      </c>
      <c r="D688">
        <v>1.1401276187587179</v>
      </c>
      <c r="E688" s="6">
        <v>66.366185848484065</v>
      </c>
      <c r="F688" s="7">
        <v>56.108482891389635</v>
      </c>
      <c r="G688" s="7">
        <v>55.196289630983692</v>
      </c>
      <c r="H688" s="7">
        <v>243.40321567463221</v>
      </c>
      <c r="I688" s="7">
        <f t="shared" si="14"/>
        <v>75.665921437530656</v>
      </c>
    </row>
    <row r="689" spans="1:9" x14ac:dyDescent="0.25">
      <c r="A689" s="18"/>
      <c r="B689" s="5">
        <f>DATE(YEAR(siječanj!B689),MONTH(siječanj!B689)+1,DAY(siječanj!B689))</f>
        <v>43869</v>
      </c>
      <c r="C689" s="8">
        <v>7.1458333333333304</v>
      </c>
      <c r="D689">
        <v>1.1401276187587179</v>
      </c>
      <c r="E689" s="6">
        <v>65.937170239814236</v>
      </c>
      <c r="F689" s="7">
        <v>56.01406634078343</v>
      </c>
      <c r="G689" s="7">
        <v>55.511980466650144</v>
      </c>
      <c r="H689" s="7">
        <v>243.22597715105277</v>
      </c>
      <c r="I689" s="7">
        <f t="shared" si="14"/>
        <v>75.1767888932076</v>
      </c>
    </row>
    <row r="690" spans="1:9" x14ac:dyDescent="0.25">
      <c r="A690" s="18"/>
      <c r="B690" s="5">
        <f>DATE(YEAR(siječanj!B690),MONTH(siječanj!B690)+1,DAY(siječanj!B690))</f>
        <v>43869</v>
      </c>
      <c r="C690" s="8">
        <v>7.15625</v>
      </c>
      <c r="D690">
        <v>1.1401276187587179</v>
      </c>
      <c r="E690" s="6">
        <v>64.862142485738417</v>
      </c>
      <c r="F690" s="7">
        <v>57.12931889623934</v>
      </c>
      <c r="G690" s="7">
        <v>57.691834034289606</v>
      </c>
      <c r="H690" s="7">
        <v>242.7709153343333</v>
      </c>
      <c r="I690" s="7">
        <f t="shared" si="14"/>
        <v>73.951120059853608</v>
      </c>
    </row>
    <row r="691" spans="1:9" x14ac:dyDescent="0.25">
      <c r="A691" s="18"/>
      <c r="B691" s="5">
        <f>DATE(YEAR(siječanj!B691),MONTH(siječanj!B691)+1,DAY(siječanj!B691))</f>
        <v>43869</v>
      </c>
      <c r="C691" s="8">
        <v>7.1666666666666696</v>
      </c>
      <c r="D691">
        <v>1.1401276187587179</v>
      </c>
      <c r="E691" s="6">
        <v>65.303398393116183</v>
      </c>
      <c r="F691" s="7">
        <v>57.063675382549093</v>
      </c>
      <c r="G691" s="7">
        <v>55.839317478523029</v>
      </c>
      <c r="H691" s="7">
        <v>242.89845910109071</v>
      </c>
      <c r="I691" s="7">
        <f t="shared" si="14"/>
        <v>74.454208106795434</v>
      </c>
    </row>
    <row r="692" spans="1:9" x14ac:dyDescent="0.25">
      <c r="A692" s="18"/>
      <c r="B692" s="5">
        <f>DATE(YEAR(siječanj!B692),MONTH(siječanj!B692)+1,DAY(siječanj!B692))</f>
        <v>43869</v>
      </c>
      <c r="C692" s="8">
        <v>7.1770833333333304</v>
      </c>
      <c r="D692">
        <v>1.1401276187587179</v>
      </c>
      <c r="E692" s="6">
        <v>64.951605554518892</v>
      </c>
      <c r="F692" s="7">
        <v>56.124215634340189</v>
      </c>
      <c r="G692" s="7">
        <v>55.102044695755502</v>
      </c>
      <c r="H692" s="7">
        <v>243.06888765408584</v>
      </c>
      <c r="I692" s="7">
        <f t="shared" si="14"/>
        <v>74.053119375429148</v>
      </c>
    </row>
    <row r="693" spans="1:9" x14ac:dyDescent="0.25">
      <c r="A693" s="18"/>
      <c r="B693" s="5">
        <f>DATE(YEAR(siječanj!B693),MONTH(siječanj!B693)+1,DAY(siječanj!B693))</f>
        <v>43869</v>
      </c>
      <c r="C693" s="8">
        <v>7.1875</v>
      </c>
      <c r="D693">
        <v>1.1401276187587179</v>
      </c>
      <c r="E693" s="6">
        <v>66.066392807785135</v>
      </c>
      <c r="F693" s="7">
        <v>56.550671423524321</v>
      </c>
      <c r="G693" s="7">
        <v>55.970074099184117</v>
      </c>
      <c r="H693" s="7">
        <v>242.60325579087805</v>
      </c>
      <c r="I693" s="7">
        <f t="shared" si="14"/>
        <v>75.324119111918151</v>
      </c>
    </row>
    <row r="694" spans="1:9" x14ac:dyDescent="0.25">
      <c r="A694" s="18"/>
      <c r="B694" s="5">
        <f>DATE(YEAR(siječanj!B694),MONTH(siječanj!B694)+1,DAY(siječanj!B694))</f>
        <v>43869</v>
      </c>
      <c r="C694" s="8">
        <v>7.1979166666666696</v>
      </c>
      <c r="D694">
        <v>1.1401276187587179</v>
      </c>
      <c r="E694" s="6">
        <v>65.498504746486745</v>
      </c>
      <c r="F694" s="7">
        <v>56.555015509125731</v>
      </c>
      <c r="G694" s="7">
        <v>54.103940908039021</v>
      </c>
      <c r="H694" s="7">
        <v>242.72628348236427</v>
      </c>
      <c r="I694" s="7">
        <f t="shared" si="14"/>
        <v>74.676654248868516</v>
      </c>
    </row>
    <row r="695" spans="1:9" x14ac:dyDescent="0.25">
      <c r="A695" s="18"/>
      <c r="B695" s="5">
        <f>DATE(YEAR(siječanj!B695),MONTH(siječanj!B695)+1,DAY(siječanj!B695))</f>
        <v>43869</v>
      </c>
      <c r="C695" s="8">
        <v>7.2083333333333304</v>
      </c>
      <c r="D695">
        <v>1.1401276187587179</v>
      </c>
      <c r="E695" s="6">
        <v>67.42049621336038</v>
      </c>
      <c r="F695" s="7">
        <v>54.565669437091508</v>
      </c>
      <c r="G695" s="7">
        <v>55.910137627218823</v>
      </c>
      <c r="H695" s="7">
        <v>242.41190328701782</v>
      </c>
      <c r="I695" s="7">
        <f t="shared" si="14"/>
        <v>76.86796980326973</v>
      </c>
    </row>
    <row r="696" spans="1:9" x14ac:dyDescent="0.25">
      <c r="A696" s="18"/>
      <c r="B696" s="5">
        <f>DATE(YEAR(siječanj!B696),MONTH(siječanj!B696)+1,DAY(siječanj!B696))</f>
        <v>43869</v>
      </c>
      <c r="C696" s="8">
        <v>7.21875</v>
      </c>
      <c r="D696">
        <v>1.1401276187587179</v>
      </c>
      <c r="E696" s="6">
        <v>69.225559706997245</v>
      </c>
      <c r="F696" s="7">
        <v>54.070998242649225</v>
      </c>
      <c r="G696" s="7">
        <v>54.110791363857217</v>
      </c>
      <c r="H696" s="7">
        <v>242.16688877273938</v>
      </c>
      <c r="I696" s="7">
        <f t="shared" si="14"/>
        <v>78.925972545978226</v>
      </c>
    </row>
    <row r="697" spans="1:9" x14ac:dyDescent="0.25">
      <c r="A697" s="18"/>
      <c r="B697" s="5">
        <f>DATE(YEAR(siječanj!B697),MONTH(siječanj!B697)+1,DAY(siječanj!B697))</f>
        <v>43869</v>
      </c>
      <c r="C697" s="8">
        <v>7.2291666666666696</v>
      </c>
      <c r="D697">
        <v>1.1401276187587179</v>
      </c>
      <c r="E697" s="6">
        <v>69.497807880001304</v>
      </c>
      <c r="F697" s="7">
        <v>55.215160466760643</v>
      </c>
      <c r="G697" s="7">
        <v>54.610088060178789</v>
      </c>
      <c r="H697" s="7">
        <v>241.94360899125601</v>
      </c>
      <c r="I697" s="7">
        <f t="shared" si="14"/>
        <v>79.236370207176748</v>
      </c>
    </row>
    <row r="698" spans="1:9" x14ac:dyDescent="0.25">
      <c r="A698" s="18"/>
      <c r="B698" s="5">
        <f>DATE(YEAR(siječanj!B698),MONTH(siječanj!B698)+1,DAY(siječanj!B698))</f>
        <v>43869</v>
      </c>
      <c r="C698" s="8">
        <v>7.2395833333333304</v>
      </c>
      <c r="D698">
        <v>1.1401276187587179</v>
      </c>
      <c r="E698" s="6">
        <v>71.740523999276775</v>
      </c>
      <c r="F698" s="7">
        <v>56.243688034830612</v>
      </c>
      <c r="G698" s="7">
        <v>53.866522650157059</v>
      </c>
      <c r="H698" s="7">
        <v>241.56953572334595</v>
      </c>
      <c r="I698" s="7">
        <f t="shared" si="14"/>
        <v>81.793352795798086</v>
      </c>
    </row>
    <row r="699" spans="1:9" x14ac:dyDescent="0.25">
      <c r="A699" s="18"/>
      <c r="B699" s="5">
        <f>DATE(YEAR(siječanj!B699),MONTH(siječanj!B699)+1,DAY(siječanj!B699))</f>
        <v>43869</v>
      </c>
      <c r="C699" s="8">
        <v>7.25</v>
      </c>
      <c r="D699">
        <v>1.1401276187587179</v>
      </c>
      <c r="E699" s="6">
        <v>75.285063361293794</v>
      </c>
      <c r="F699" s="7">
        <v>56.988150179225279</v>
      </c>
      <c r="G699" s="7">
        <v>55.513332899931179</v>
      </c>
      <c r="H699" s="7">
        <v>241.06779517890044</v>
      </c>
      <c r="I699" s="7">
        <f t="shared" si="14"/>
        <v>85.834580018211099</v>
      </c>
    </row>
    <row r="700" spans="1:9" x14ac:dyDescent="0.25">
      <c r="A700" s="18"/>
      <c r="B700" s="5">
        <f>DATE(YEAR(siječanj!B700),MONTH(siječanj!B700)+1,DAY(siječanj!B700))</f>
        <v>43869</v>
      </c>
      <c r="C700" s="8">
        <v>7.2604166666666696</v>
      </c>
      <c r="D700">
        <v>1.1401276187587179</v>
      </c>
      <c r="E700" s="6">
        <v>75.816396376148433</v>
      </c>
      <c r="F700" s="7">
        <v>60.719161128143142</v>
      </c>
      <c r="G700" s="7">
        <v>57.949635107110424</v>
      </c>
      <c r="H700" s="7">
        <v>231.40889924805811</v>
      </c>
      <c r="I700" s="7">
        <f t="shared" si="14"/>
        <v>86.440367463205206</v>
      </c>
    </row>
    <row r="701" spans="1:9" x14ac:dyDescent="0.25">
      <c r="A701" s="18"/>
      <c r="B701" s="5">
        <f>DATE(YEAR(siječanj!B701),MONTH(siječanj!B701)+1,DAY(siječanj!B701))</f>
        <v>43869</v>
      </c>
      <c r="C701" s="8">
        <v>7.2708333333333304</v>
      </c>
      <c r="D701">
        <v>1.1401276187587179</v>
      </c>
      <c r="E701" s="6">
        <v>78.979199134715429</v>
      </c>
      <c r="F701" s="7">
        <v>67.088426484581007</v>
      </c>
      <c r="G701" s="7">
        <v>58.770754740147183</v>
      </c>
      <c r="H701" s="7">
        <v>218.64038667901019</v>
      </c>
      <c r="I701" s="7">
        <f t="shared" si="14"/>
        <v>90.046366240933693</v>
      </c>
    </row>
    <row r="702" spans="1:9" x14ac:dyDescent="0.25">
      <c r="A702" s="18"/>
      <c r="B702" s="5">
        <f>DATE(YEAR(siječanj!B702),MONTH(siječanj!B702)+1,DAY(siječanj!B702))</f>
        <v>43869</v>
      </c>
      <c r="C702" s="8">
        <v>7.28125</v>
      </c>
      <c r="D702">
        <v>1.1401276187587179</v>
      </c>
      <c r="E702" s="6">
        <v>82.694445203126207</v>
      </c>
      <c r="F702" s="7">
        <v>66.504550838538108</v>
      </c>
      <c r="G702" s="7">
        <v>58.489733551705932</v>
      </c>
      <c r="H702" s="7">
        <v>195.42736335845709</v>
      </c>
      <c r="I702" s="7">
        <f t="shared" si="14"/>
        <v>94.282220894013562</v>
      </c>
    </row>
    <row r="703" spans="1:9" x14ac:dyDescent="0.25">
      <c r="A703" s="18"/>
      <c r="B703" s="5">
        <f>DATE(YEAR(siječanj!B703),MONTH(siječanj!B703)+1,DAY(siječanj!B703))</f>
        <v>43869</v>
      </c>
      <c r="C703" s="8">
        <v>7.2916666666666696</v>
      </c>
      <c r="D703">
        <v>1.1401276187587179</v>
      </c>
      <c r="E703" s="6">
        <v>87.343208773311105</v>
      </c>
      <c r="F703" s="7">
        <v>68.209751115285528</v>
      </c>
      <c r="G703" s="7">
        <v>63.600217736787094</v>
      </c>
      <c r="H703" s="7">
        <v>157.41121503753874</v>
      </c>
      <c r="I703" s="7">
        <f t="shared" si="14"/>
        <v>99.582404633460754</v>
      </c>
    </row>
    <row r="704" spans="1:9" x14ac:dyDescent="0.25">
      <c r="A704" s="18"/>
      <c r="B704" s="5">
        <f>DATE(YEAR(siječanj!B704),MONTH(siječanj!B704)+1,DAY(siječanj!B704))</f>
        <v>43869</v>
      </c>
      <c r="C704" s="8">
        <v>7.3020833333333304</v>
      </c>
      <c r="D704">
        <v>1.1401276187587179</v>
      </c>
      <c r="E704" s="6">
        <v>90.062010219975221</v>
      </c>
      <c r="F704" s="7">
        <v>73.446315239411462</v>
      </c>
      <c r="G704" s="7">
        <v>72.193807554346762</v>
      </c>
      <c r="H704" s="7">
        <v>132.05527714707347</v>
      </c>
      <c r="I704" s="7">
        <f t="shared" si="14"/>
        <v>102.68218525272367</v>
      </c>
    </row>
    <row r="705" spans="1:9" x14ac:dyDescent="0.25">
      <c r="A705" s="18"/>
      <c r="B705" s="5">
        <f>DATE(YEAR(siječanj!B705),MONTH(siječanj!B705)+1,DAY(siječanj!B705))</f>
        <v>43869</v>
      </c>
      <c r="C705" s="8">
        <v>7.3125</v>
      </c>
      <c r="D705">
        <v>1.1401276187587179</v>
      </c>
      <c r="E705" s="6">
        <v>93.856837480396877</v>
      </c>
      <c r="F705" s="7">
        <v>76.227920453197655</v>
      </c>
      <c r="G705" s="7">
        <v>76.065410682980129</v>
      </c>
      <c r="H705" s="7">
        <v>43.148467661279867</v>
      </c>
      <c r="I705" s="7">
        <f t="shared" si="14"/>
        <v>107.00877262074887</v>
      </c>
    </row>
    <row r="706" spans="1:9" x14ac:dyDescent="0.25">
      <c r="A706" s="18"/>
      <c r="B706" s="5">
        <f>DATE(YEAR(siječanj!B706),MONTH(siječanj!B706)+1,DAY(siječanj!B706))</f>
        <v>43869</v>
      </c>
      <c r="C706" s="8">
        <v>7.3229166666666696</v>
      </c>
      <c r="D706">
        <v>1.1401276187587179</v>
      </c>
      <c r="E706" s="6">
        <v>99.874930049105828</v>
      </c>
      <c r="F706" s="7">
        <v>80.573195554465485</v>
      </c>
      <c r="G706" s="7">
        <v>80.809257027935558</v>
      </c>
      <c r="H706" s="7">
        <v>6.8696656489635917</v>
      </c>
      <c r="I706" s="7">
        <f t="shared" si="14"/>
        <v>113.87016617058055</v>
      </c>
    </row>
    <row r="707" spans="1:9" x14ac:dyDescent="0.25">
      <c r="A707" s="18"/>
      <c r="B707" s="5">
        <f>DATE(YEAR(siječanj!B707),MONTH(siječanj!B707)+1,DAY(siječanj!B707))</f>
        <v>43869</v>
      </c>
      <c r="C707" s="8">
        <v>7.3333333333333304</v>
      </c>
      <c r="D707">
        <v>1.1401276187587179</v>
      </c>
      <c r="E707" s="6">
        <v>105.70422250108801</v>
      </c>
      <c r="F707" s="7">
        <v>84.386973188903056</v>
      </c>
      <c r="G707" s="7">
        <v>83.866699334539049</v>
      </c>
      <c r="H707" s="7">
        <v>4.0293939552635685</v>
      </c>
      <c r="I707" s="7">
        <f t="shared" si="14"/>
        <v>120.51630349290717</v>
      </c>
    </row>
    <row r="708" spans="1:9" x14ac:dyDescent="0.25">
      <c r="A708" s="18"/>
      <c r="B708" s="5">
        <f>DATE(YEAR(siječanj!B708),MONTH(siječanj!B708)+1,DAY(siječanj!B708))</f>
        <v>43869</v>
      </c>
      <c r="C708" s="8">
        <v>7.34375</v>
      </c>
      <c r="D708">
        <v>1.1401276187587179</v>
      </c>
      <c r="E708" s="6">
        <v>111.70125512203211</v>
      </c>
      <c r="F708" s="7">
        <v>97.700936510033912</v>
      </c>
      <c r="G708" s="7">
        <v>94.576863289544093</v>
      </c>
      <c r="H708" s="7">
        <v>2.5844301529111848</v>
      </c>
      <c r="I708" s="7">
        <f t="shared" ref="I708:I771" si="16">D708*E708</f>
        <v>127.35368601464251</v>
      </c>
    </row>
    <row r="709" spans="1:9" x14ac:dyDescent="0.25">
      <c r="A709" s="18"/>
      <c r="B709" s="5">
        <f>DATE(YEAR(siječanj!B709),MONTH(siječanj!B709)+1,DAY(siječanj!B709))</f>
        <v>43869</v>
      </c>
      <c r="C709" s="8">
        <v>7.3541666666666696</v>
      </c>
      <c r="D709">
        <v>1.1401276187587179</v>
      </c>
      <c r="E709" s="6">
        <v>117.93892575672321</v>
      </c>
      <c r="F709" s="7">
        <v>103.64458596062779</v>
      </c>
      <c r="G709" s="7">
        <v>112.52740924212922</v>
      </c>
      <c r="H709" s="7">
        <v>2.0313643233641958</v>
      </c>
      <c r="I709" s="7">
        <f t="shared" si="16"/>
        <v>134.46542658197404</v>
      </c>
    </row>
    <row r="710" spans="1:9" x14ac:dyDescent="0.25">
      <c r="A710" s="18"/>
      <c r="B710" s="5">
        <f>DATE(YEAR(siječanj!B710),MONTH(siječanj!B710)+1,DAY(siječanj!B710))</f>
        <v>43869</v>
      </c>
      <c r="C710" s="8">
        <v>7.3645833333333304</v>
      </c>
      <c r="D710">
        <v>1.1401276187587179</v>
      </c>
      <c r="E710" s="6">
        <v>122.68488020101853</v>
      </c>
      <c r="F710" s="7">
        <v>108.98994109807619</v>
      </c>
      <c r="G710" s="7">
        <v>120.28024707172382</v>
      </c>
      <c r="H710" s="7">
        <v>1.6146323717939497</v>
      </c>
      <c r="I710" s="7">
        <f t="shared" si="16"/>
        <v>139.87642032128585</v>
      </c>
    </row>
    <row r="711" spans="1:9" x14ac:dyDescent="0.25">
      <c r="A711" s="18"/>
      <c r="B711" s="5">
        <f>DATE(YEAR(siječanj!B711),MONTH(siječanj!B711)+1,DAY(siječanj!B711))</f>
        <v>43869</v>
      </c>
      <c r="C711" s="8">
        <v>7.375</v>
      </c>
      <c r="D711">
        <v>1.1401276187587179</v>
      </c>
      <c r="E711" s="6">
        <v>124.93743772184408</v>
      </c>
      <c r="F711" s="7">
        <v>116.58843801081457</v>
      </c>
      <c r="G711" s="7">
        <v>128.11346037239448</v>
      </c>
      <c r="H711" s="7">
        <v>1.4649275642978663</v>
      </c>
      <c r="I711" s="7">
        <f t="shared" si="16"/>
        <v>142.4446233636217</v>
      </c>
    </row>
    <row r="712" spans="1:9" x14ac:dyDescent="0.25">
      <c r="A712" s="18"/>
      <c r="B712" s="5">
        <f>DATE(YEAR(siječanj!B712),MONTH(siječanj!B712)+1,DAY(siječanj!B712))</f>
        <v>43869</v>
      </c>
      <c r="C712" s="8">
        <v>7.3854166666666696</v>
      </c>
      <c r="D712">
        <v>1.1401276187587179</v>
      </c>
      <c r="E712" s="6">
        <v>130.01716958324127</v>
      </c>
      <c r="F712" s="7">
        <v>136.64993969647492</v>
      </c>
      <c r="G712" s="7">
        <v>151.77305661184158</v>
      </c>
      <c r="H712" s="7">
        <v>0.96566617983250425</v>
      </c>
      <c r="I712" s="7">
        <f t="shared" si="16"/>
        <v>148.23616595468928</v>
      </c>
    </row>
    <row r="713" spans="1:9" x14ac:dyDescent="0.25">
      <c r="A713" s="18"/>
      <c r="B713" s="5">
        <f>DATE(YEAR(siječanj!B713),MONTH(siječanj!B713)+1,DAY(siječanj!B713))</f>
        <v>43869</v>
      </c>
      <c r="C713" s="8">
        <v>7.3958333333333304</v>
      </c>
      <c r="D713">
        <v>1.1401276187587179</v>
      </c>
      <c r="E713" s="6">
        <v>132.67444079860707</v>
      </c>
      <c r="F713" s="7">
        <v>142.41951227372724</v>
      </c>
      <c r="G713" s="7">
        <v>155.95684709170712</v>
      </c>
      <c r="H713" s="7">
        <v>0.88095440884316356</v>
      </c>
      <c r="I713" s="7">
        <f t="shared" si="16"/>
        <v>151.26579425786036</v>
      </c>
    </row>
    <row r="714" spans="1:9" x14ac:dyDescent="0.25">
      <c r="A714" s="18"/>
      <c r="B714" s="5">
        <f>DATE(YEAR(siječanj!B714),MONTH(siječanj!B714)+1,DAY(siječanj!B714))</f>
        <v>43869</v>
      </c>
      <c r="C714" s="8">
        <v>7.40625</v>
      </c>
      <c r="D714">
        <v>1.1401276187587179</v>
      </c>
      <c r="E714" s="6">
        <v>135.73909114979955</v>
      </c>
      <c r="F714" s="7">
        <v>143.11859258769007</v>
      </c>
      <c r="G714" s="7">
        <v>160.64285584483369</v>
      </c>
      <c r="H714" s="7">
        <v>0.86871000802513176</v>
      </c>
      <c r="I714" s="7">
        <f t="shared" si="16"/>
        <v>154.75988676509351</v>
      </c>
    </row>
    <row r="715" spans="1:9" x14ac:dyDescent="0.25">
      <c r="A715" s="18"/>
      <c r="B715" s="5">
        <f>DATE(YEAR(siječanj!B715),MONTH(siječanj!B715)+1,DAY(siječanj!B715))</f>
        <v>43869</v>
      </c>
      <c r="C715" s="8">
        <v>7.4166666666666696</v>
      </c>
      <c r="D715">
        <v>1.1401276187587179</v>
      </c>
      <c r="E715" s="6">
        <v>137.3566911961548</v>
      </c>
      <c r="F715" s="7">
        <v>146.56508803190826</v>
      </c>
      <c r="G715" s="7">
        <v>156.0122005405064</v>
      </c>
      <c r="H715" s="7">
        <v>0.94776821852938764</v>
      </c>
      <c r="I715" s="7">
        <f t="shared" si="16"/>
        <v>156.60415725404852</v>
      </c>
    </row>
    <row r="716" spans="1:9" x14ac:dyDescent="0.25">
      <c r="A716" s="18"/>
      <c r="B716" s="5">
        <f>DATE(YEAR(siječanj!B716),MONTH(siječanj!B716)+1,DAY(siječanj!B716))</f>
        <v>43869</v>
      </c>
      <c r="C716" s="8">
        <v>7.4270833333333304</v>
      </c>
      <c r="D716">
        <v>1.1401276187587179</v>
      </c>
      <c r="E716" s="6">
        <v>139.3969492801113</v>
      </c>
      <c r="F716" s="7">
        <v>148.39091806035165</v>
      </c>
      <c r="G716" s="7">
        <v>157.41659615425351</v>
      </c>
      <c r="H716" s="7">
        <v>1.2433709434274753</v>
      </c>
      <c r="I716" s="7">
        <f t="shared" si="16"/>
        <v>158.93031184496309</v>
      </c>
    </row>
    <row r="717" spans="1:9" x14ac:dyDescent="0.25">
      <c r="A717" s="18"/>
      <c r="B717" s="5">
        <f>DATE(YEAR(siječanj!B717),MONTH(siječanj!B717)+1,DAY(siječanj!B717))</f>
        <v>43869</v>
      </c>
      <c r="C717" s="8">
        <v>7.4375</v>
      </c>
      <c r="D717">
        <v>1.1401276187587179</v>
      </c>
      <c r="E717" s="6">
        <v>140.63670229289389</v>
      </c>
      <c r="F717" s="7">
        <v>148.33806970721176</v>
      </c>
      <c r="G717" s="7">
        <v>157.73268027912331</v>
      </c>
      <c r="H717" s="7">
        <v>1.7466583482382765</v>
      </c>
      <c r="I717" s="7">
        <f t="shared" si="16"/>
        <v>160.34378849527585</v>
      </c>
    </row>
    <row r="718" spans="1:9" x14ac:dyDescent="0.25">
      <c r="A718" s="18"/>
      <c r="B718" s="5">
        <f>DATE(YEAR(siječanj!B718),MONTH(siječanj!B718)+1,DAY(siječanj!B718))</f>
        <v>43869</v>
      </c>
      <c r="C718" s="8">
        <v>7.4479166666666696</v>
      </c>
      <c r="D718">
        <v>1.1401276187587179</v>
      </c>
      <c r="E718" s="6">
        <v>141.26120926312012</v>
      </c>
      <c r="F718" s="7">
        <v>147.70101216584121</v>
      </c>
      <c r="G718" s="7">
        <v>162.38795227705859</v>
      </c>
      <c r="H718" s="7">
        <v>2.255348309791696</v>
      </c>
      <c r="I718" s="7">
        <f t="shared" si="16"/>
        <v>161.05580614013809</v>
      </c>
    </row>
    <row r="719" spans="1:9" x14ac:dyDescent="0.25">
      <c r="A719" s="18"/>
      <c r="B719" s="5">
        <f>DATE(YEAR(siječanj!B719),MONTH(siječanj!B719)+1,DAY(siječanj!B719))</f>
        <v>43869</v>
      </c>
      <c r="C719" s="8">
        <v>7.4583333333333304</v>
      </c>
      <c r="D719">
        <v>1.1401276187587179</v>
      </c>
      <c r="E719" s="6">
        <v>144.32060672057722</v>
      </c>
      <c r="F719" s="7">
        <v>143.37203642738501</v>
      </c>
      <c r="G719" s="7">
        <v>165.82727037384154</v>
      </c>
      <c r="H719" s="7">
        <v>2.1423428391654067</v>
      </c>
      <c r="I719" s="7">
        <f t="shared" si="16"/>
        <v>164.54390967814513</v>
      </c>
    </row>
    <row r="720" spans="1:9" x14ac:dyDescent="0.25">
      <c r="A720" s="18"/>
      <c r="B720" s="5">
        <f>DATE(YEAR(siječanj!B720),MONTH(siječanj!B720)+1,DAY(siječanj!B720))</f>
        <v>43869</v>
      </c>
      <c r="C720" s="8">
        <v>7.46875</v>
      </c>
      <c r="D720">
        <v>1.1401276187587179</v>
      </c>
      <c r="E720" s="6">
        <v>144.97481855314089</v>
      </c>
      <c r="F720" s="7">
        <v>143.22638699302996</v>
      </c>
      <c r="G720" s="7">
        <v>154.75607896959173</v>
      </c>
      <c r="H720" s="7">
        <v>1.8121444278105794</v>
      </c>
      <c r="I720" s="7">
        <f t="shared" si="16"/>
        <v>165.28979465696972</v>
      </c>
    </row>
    <row r="721" spans="1:9" x14ac:dyDescent="0.25">
      <c r="A721" s="18"/>
      <c r="B721" s="5">
        <f>DATE(YEAR(siječanj!B721),MONTH(siječanj!B721)+1,DAY(siječanj!B721))</f>
        <v>43869</v>
      </c>
      <c r="C721" s="8">
        <v>7.4791666666666696</v>
      </c>
      <c r="D721">
        <v>1.1401276187587179</v>
      </c>
      <c r="E721" s="6">
        <v>145.26013824765408</v>
      </c>
      <c r="F721" s="7">
        <v>144.02103719022401</v>
      </c>
      <c r="G721" s="7">
        <v>152.40916979308054</v>
      </c>
      <c r="H721" s="7">
        <v>2.4193862278199099</v>
      </c>
      <c r="I721" s="7">
        <f t="shared" si="16"/>
        <v>165.61509552086002</v>
      </c>
    </row>
    <row r="722" spans="1:9" x14ac:dyDescent="0.25">
      <c r="A722" s="18"/>
      <c r="B722" s="5">
        <f>DATE(YEAR(siječanj!B722),MONTH(siječanj!B722)+1,DAY(siječanj!B722))</f>
        <v>43869</v>
      </c>
      <c r="C722" s="8">
        <v>7.4895833333333304</v>
      </c>
      <c r="D722">
        <v>1.1401276187587179</v>
      </c>
      <c r="E722" s="6">
        <v>144.85551043955533</v>
      </c>
      <c r="F722" s="7">
        <v>143.37739319529126</v>
      </c>
      <c r="G722" s="7">
        <v>153.9006629127575</v>
      </c>
      <c r="H722" s="7">
        <v>2.9218907400053982</v>
      </c>
      <c r="I722" s="7">
        <f t="shared" si="16"/>
        <v>165.15376818152882</v>
      </c>
    </row>
    <row r="723" spans="1:9" x14ac:dyDescent="0.25">
      <c r="A723" s="18"/>
      <c r="B723" s="5">
        <f>DATE(YEAR(siječanj!B723),MONTH(siječanj!B723)+1,DAY(siječanj!B723))</f>
        <v>43869</v>
      </c>
      <c r="C723" s="8">
        <v>7.5</v>
      </c>
      <c r="D723">
        <v>1.1401276187587179</v>
      </c>
      <c r="E723" s="6">
        <v>144.6146503057011</v>
      </c>
      <c r="F723" s="7">
        <v>143.18538943400532</v>
      </c>
      <c r="G723" s="7">
        <v>150.404691104911</v>
      </c>
      <c r="H723" s="7">
        <v>2.7977803458681483</v>
      </c>
      <c r="I723" s="7">
        <f t="shared" si="16"/>
        <v>164.87915689066369</v>
      </c>
    </row>
    <row r="724" spans="1:9" x14ac:dyDescent="0.25">
      <c r="A724" s="18"/>
      <c r="B724" s="5">
        <f>DATE(YEAR(siječanj!B724),MONTH(siječanj!B724)+1,DAY(siječanj!B724))</f>
        <v>43869</v>
      </c>
      <c r="C724" s="8">
        <v>7.5104166666666696</v>
      </c>
      <c r="D724">
        <v>1.1401276187587179</v>
      </c>
      <c r="E724" s="6">
        <v>150.16794223566811</v>
      </c>
      <c r="F724" s="7">
        <v>136.18756583411275</v>
      </c>
      <c r="G724" s="7">
        <v>148.27459263465525</v>
      </c>
      <c r="H724" s="7">
        <v>3.0127451303589949</v>
      </c>
      <c r="I724" s="7">
        <f t="shared" si="16"/>
        <v>171.21061839504898</v>
      </c>
    </row>
    <row r="725" spans="1:9" x14ac:dyDescent="0.25">
      <c r="A725" s="18"/>
      <c r="B725" s="5">
        <f>DATE(YEAR(siječanj!B725),MONTH(siječanj!B725)+1,DAY(siječanj!B725))</f>
        <v>43869</v>
      </c>
      <c r="C725" s="8">
        <v>7.5208333333333304</v>
      </c>
      <c r="D725">
        <v>1.1401276187587179</v>
      </c>
      <c r="E725" s="6">
        <v>151.28451434739586</v>
      </c>
      <c r="F725" s="7">
        <v>134.92167678580842</v>
      </c>
      <c r="G725" s="7">
        <v>145.07648522735838</v>
      </c>
      <c r="H725" s="7">
        <v>2.6061917789644151</v>
      </c>
      <c r="I725" s="7">
        <f t="shared" si="16"/>
        <v>172.48365309796554</v>
      </c>
    </row>
    <row r="726" spans="1:9" x14ac:dyDescent="0.25">
      <c r="A726" s="18"/>
      <c r="B726" s="5">
        <f>DATE(YEAR(siječanj!B726),MONTH(siječanj!B726)+1,DAY(siječanj!B726))</f>
        <v>43869</v>
      </c>
      <c r="C726" s="8">
        <v>7.53125</v>
      </c>
      <c r="D726">
        <v>1.1401276187587179</v>
      </c>
      <c r="E726" s="6">
        <v>151.32282759788822</v>
      </c>
      <c r="F726" s="7">
        <v>130.77025801147155</v>
      </c>
      <c r="G726" s="7">
        <v>140.25002407076067</v>
      </c>
      <c r="H726" s="7">
        <v>2.8445586782538999</v>
      </c>
      <c r="I726" s="7">
        <f t="shared" si="16"/>
        <v>172.52733509301629</v>
      </c>
    </row>
    <row r="727" spans="1:9" x14ac:dyDescent="0.25">
      <c r="A727" s="18"/>
      <c r="B727" s="5">
        <f>DATE(YEAR(siječanj!B727),MONTH(siječanj!B727)+1,DAY(siječanj!B727))</f>
        <v>43869</v>
      </c>
      <c r="C727" s="8">
        <v>7.5416666666666696</v>
      </c>
      <c r="D727">
        <v>1.1401276187587179</v>
      </c>
      <c r="E727" s="6">
        <v>147.09135860511589</v>
      </c>
      <c r="F727" s="7">
        <v>126.43943774453149</v>
      </c>
      <c r="G727" s="7">
        <v>127.68290099725282</v>
      </c>
      <c r="H727" s="7">
        <v>4.255913876327261</v>
      </c>
      <c r="I727" s="7">
        <f t="shared" si="16"/>
        <v>167.70292042643544</v>
      </c>
    </row>
    <row r="728" spans="1:9" x14ac:dyDescent="0.25">
      <c r="A728" s="18"/>
      <c r="B728" s="5">
        <f>DATE(YEAR(siječanj!B728),MONTH(siječanj!B728)+1,DAY(siječanj!B728))</f>
        <v>43869</v>
      </c>
      <c r="C728" s="8">
        <v>7.5520833333333304</v>
      </c>
      <c r="D728">
        <v>1.1401276187587179</v>
      </c>
      <c r="E728" s="6">
        <v>142.50810467135005</v>
      </c>
      <c r="F728" s="7">
        <v>122.93779130050402</v>
      </c>
      <c r="G728" s="7">
        <v>124.27663524617499</v>
      </c>
      <c r="H728" s="7">
        <v>3.3428280003085598</v>
      </c>
      <c r="I728" s="7">
        <f t="shared" si="16"/>
        <v>162.47742603276447</v>
      </c>
    </row>
    <row r="729" spans="1:9" x14ac:dyDescent="0.25">
      <c r="A729" s="18"/>
      <c r="B729" s="5">
        <f>DATE(YEAR(siječanj!B729),MONTH(siječanj!B729)+1,DAY(siječanj!B729))</f>
        <v>43869</v>
      </c>
      <c r="C729" s="8">
        <v>7.5625</v>
      </c>
      <c r="D729">
        <v>1.1401276187587179</v>
      </c>
      <c r="E729" s="6">
        <v>143.27568858103422</v>
      </c>
      <c r="F729" s="7">
        <v>123.10276207026294</v>
      </c>
      <c r="G729" s="7">
        <v>121.89985615598199</v>
      </c>
      <c r="H729" s="7">
        <v>3.3067770897734712</v>
      </c>
      <c r="I729" s="7">
        <f t="shared" si="16"/>
        <v>163.35256964791017</v>
      </c>
    </row>
    <row r="730" spans="1:9" x14ac:dyDescent="0.25">
      <c r="A730" s="18"/>
      <c r="B730" s="5">
        <f>DATE(YEAR(siječanj!B730),MONTH(siječanj!B730)+1,DAY(siječanj!B730))</f>
        <v>43869</v>
      </c>
      <c r="C730" s="8">
        <v>7.5729166666666696</v>
      </c>
      <c r="D730">
        <v>1.1401276187587179</v>
      </c>
      <c r="E730" s="6">
        <v>143.23283124674856</v>
      </c>
      <c r="F730" s="7">
        <v>119.37664575248525</v>
      </c>
      <c r="G730" s="7">
        <v>124.33962171604412</v>
      </c>
      <c r="H730" s="7">
        <v>3.956482348309958</v>
      </c>
      <c r="I730" s="7">
        <f t="shared" si="16"/>
        <v>163.30370681742471</v>
      </c>
    </row>
    <row r="731" spans="1:9" x14ac:dyDescent="0.25">
      <c r="A731" s="18"/>
      <c r="B731" s="5">
        <f>DATE(YEAR(siječanj!B731),MONTH(siječanj!B731)+1,DAY(siječanj!B731))</f>
        <v>43869</v>
      </c>
      <c r="C731" s="8">
        <v>7.5833333333333304</v>
      </c>
      <c r="D731">
        <v>1.1401276187587179</v>
      </c>
      <c r="E731" s="6">
        <v>145.23172464353988</v>
      </c>
      <c r="F731" s="7">
        <v>116.08462856414506</v>
      </c>
      <c r="G731" s="7">
        <v>129.08185878578976</v>
      </c>
      <c r="H731" s="7">
        <v>4.8176014852186642</v>
      </c>
      <c r="I731" s="7">
        <f t="shared" si="16"/>
        <v>165.58270038606094</v>
      </c>
    </row>
    <row r="732" spans="1:9" x14ac:dyDescent="0.25">
      <c r="A732" s="18"/>
      <c r="B732" s="5">
        <f>DATE(YEAR(siječanj!B732),MONTH(siječanj!B732)+1,DAY(siječanj!B732))</f>
        <v>43869</v>
      </c>
      <c r="C732" s="8">
        <v>7.59375</v>
      </c>
      <c r="D732">
        <v>1.1401276187587179</v>
      </c>
      <c r="E732" s="6">
        <v>146.06595445739151</v>
      </c>
      <c r="F732" s="7">
        <v>113.13033288731565</v>
      </c>
      <c r="G732" s="7">
        <v>127.38185817783499</v>
      </c>
      <c r="H732" s="7">
        <v>3.7942831322999728</v>
      </c>
      <c r="I732" s="7">
        <f t="shared" si="16"/>
        <v>166.53382883722512</v>
      </c>
    </row>
    <row r="733" spans="1:9" x14ac:dyDescent="0.25">
      <c r="A733" s="18"/>
      <c r="B733" s="5">
        <f>DATE(YEAR(siječanj!B733),MONTH(siječanj!B733)+1,DAY(siječanj!B733))</f>
        <v>43869</v>
      </c>
      <c r="C733" s="8">
        <v>7.6041666666666696</v>
      </c>
      <c r="D733">
        <v>1.1401276187587179</v>
      </c>
      <c r="E733" s="6">
        <v>148.15417074049569</v>
      </c>
      <c r="F733" s="7">
        <v>108.70078011423196</v>
      </c>
      <c r="G733" s="7">
        <v>126.44504329536485</v>
      </c>
      <c r="H733" s="7">
        <v>3.9446722238082579</v>
      </c>
      <c r="I733" s="7">
        <f t="shared" si="16"/>
        <v>168.91466189553387</v>
      </c>
    </row>
    <row r="734" spans="1:9" x14ac:dyDescent="0.25">
      <c r="A734" s="18"/>
      <c r="B734" s="5">
        <f>DATE(YEAR(siječanj!B734),MONTH(siječanj!B734)+1,DAY(siječanj!B734))</f>
        <v>43869</v>
      </c>
      <c r="C734" s="8">
        <v>7.6145833333333304</v>
      </c>
      <c r="D734">
        <v>1.1401276187587179</v>
      </c>
      <c r="E734" s="6">
        <v>147.79311993582991</v>
      </c>
      <c r="F734" s="7">
        <v>106.70801423012854</v>
      </c>
      <c r="G734" s="7">
        <v>130.29695387174289</v>
      </c>
      <c r="H734" s="7">
        <v>4.3111695613008481</v>
      </c>
      <c r="I734" s="7">
        <f t="shared" si="16"/>
        <v>168.50301790135936</v>
      </c>
    </row>
    <row r="735" spans="1:9" x14ac:dyDescent="0.25">
      <c r="A735" s="18"/>
      <c r="B735" s="5">
        <f>DATE(YEAR(siječanj!B735),MONTH(siječanj!B735)+1,DAY(siječanj!B735))</f>
        <v>43869</v>
      </c>
      <c r="C735" s="8">
        <v>7.625</v>
      </c>
      <c r="D735">
        <v>1.1401276187587179</v>
      </c>
      <c r="E735" s="6">
        <v>148.57116718336434</v>
      </c>
      <c r="F735" s="7">
        <v>105.23718159108722</v>
      </c>
      <c r="G735" s="7">
        <v>129.36004668670458</v>
      </c>
      <c r="H735" s="7">
        <v>4.0890571464292815</v>
      </c>
      <c r="I735" s="7">
        <f t="shared" si="16"/>
        <v>169.39009105697255</v>
      </c>
    </row>
    <row r="736" spans="1:9" x14ac:dyDescent="0.25">
      <c r="A736" s="18"/>
      <c r="B736" s="5">
        <f>DATE(YEAR(siječanj!B736),MONTH(siječanj!B736)+1,DAY(siječanj!B736))</f>
        <v>43869</v>
      </c>
      <c r="C736" s="8">
        <v>7.6354166666666696</v>
      </c>
      <c r="D736">
        <v>1.1401276187587179</v>
      </c>
      <c r="E736" s="6">
        <v>145.96793137327944</v>
      </c>
      <c r="F736" s="7">
        <v>102.43209581100213</v>
      </c>
      <c r="G736" s="7">
        <v>128.00769366876906</v>
      </c>
      <c r="H736" s="7">
        <v>4.9713283288737982</v>
      </c>
      <c r="I736" s="7">
        <f t="shared" si="16"/>
        <v>166.42207001175305</v>
      </c>
    </row>
    <row r="737" spans="1:9" x14ac:dyDescent="0.25">
      <c r="A737" s="18"/>
      <c r="B737" s="5">
        <f>DATE(YEAR(siječanj!B737),MONTH(siječanj!B737)+1,DAY(siječanj!B737))</f>
        <v>43869</v>
      </c>
      <c r="C737" s="8">
        <v>7.6458333333333304</v>
      </c>
      <c r="D737">
        <v>1.1401276187587179</v>
      </c>
      <c r="E737" s="6">
        <v>145.29943376262057</v>
      </c>
      <c r="F737" s="7">
        <v>101.26825459781566</v>
      </c>
      <c r="G737" s="7">
        <v>124.88787890503237</v>
      </c>
      <c r="H737" s="7">
        <v>4.999214645452537</v>
      </c>
      <c r="I737" s="7">
        <f t="shared" si="16"/>
        <v>165.65989742276665</v>
      </c>
    </row>
    <row r="738" spans="1:9" x14ac:dyDescent="0.25">
      <c r="A738" s="18"/>
      <c r="B738" s="5">
        <f>DATE(YEAR(siječanj!B738),MONTH(siječanj!B738)+1,DAY(siječanj!B738))</f>
        <v>43869</v>
      </c>
      <c r="C738" s="8">
        <v>7.65625</v>
      </c>
      <c r="D738">
        <v>1.1401276187587179</v>
      </c>
      <c r="E738" s="6">
        <v>146.71919883348824</v>
      </c>
      <c r="F738" s="7">
        <v>101.22554914204667</v>
      </c>
      <c r="G738" s="7">
        <v>124.9973979087105</v>
      </c>
      <c r="H738" s="7">
        <v>4.6548006570640368</v>
      </c>
      <c r="I738" s="7">
        <f t="shared" si="16"/>
        <v>167.27861079221179</v>
      </c>
    </row>
    <row r="739" spans="1:9" x14ac:dyDescent="0.25">
      <c r="A739" s="18"/>
      <c r="B739" s="5">
        <f>DATE(YEAR(siječanj!B739),MONTH(siječanj!B739)+1,DAY(siječanj!B739))</f>
        <v>43869</v>
      </c>
      <c r="C739" s="8">
        <v>7.6666666666666696</v>
      </c>
      <c r="D739">
        <v>1.1401276187587179</v>
      </c>
      <c r="E739" s="6">
        <v>146.21990738449884</v>
      </c>
      <c r="F739" s="7">
        <v>101.15524005630904</v>
      </c>
      <c r="G739" s="7">
        <v>123.86173520237637</v>
      </c>
      <c r="H739" s="7">
        <v>4.8795167377403974</v>
      </c>
      <c r="I739" s="7">
        <f t="shared" si="16"/>
        <v>166.70935482140894</v>
      </c>
    </row>
    <row r="740" spans="1:9" x14ac:dyDescent="0.25">
      <c r="A740" s="18"/>
      <c r="B740" s="5">
        <f>DATE(YEAR(siječanj!B740),MONTH(siječanj!B740)+1,DAY(siječanj!B740))</f>
        <v>43869</v>
      </c>
      <c r="C740" s="8">
        <v>7.6770833333333304</v>
      </c>
      <c r="D740">
        <v>1.1401276187587179</v>
      </c>
      <c r="E740" s="6">
        <v>148.3981454918532</v>
      </c>
      <c r="F740" s="7">
        <v>100.86841788635937</v>
      </c>
      <c r="G740" s="7">
        <v>123.78009157427715</v>
      </c>
      <c r="H740" s="7">
        <v>6.7097085338436573</v>
      </c>
      <c r="I740" s="7">
        <f t="shared" si="16"/>
        <v>169.19282424783637</v>
      </c>
    </row>
    <row r="741" spans="1:9" x14ac:dyDescent="0.25">
      <c r="A741" s="18"/>
      <c r="B741" s="5">
        <f>DATE(YEAR(siječanj!B741),MONTH(siječanj!B741)+1,DAY(siječanj!B741))</f>
        <v>43869</v>
      </c>
      <c r="C741" s="8">
        <v>7.6875</v>
      </c>
      <c r="D741">
        <v>1.1401276187587179</v>
      </c>
      <c r="E741" s="6">
        <v>153.48088732750324</v>
      </c>
      <c r="F741" s="7">
        <v>101.38905714847635</v>
      </c>
      <c r="G741" s="7">
        <v>121.87682064549783</v>
      </c>
      <c r="H741" s="7">
        <v>13.040569748437399</v>
      </c>
      <c r="I741" s="7">
        <f t="shared" si="16"/>
        <v>174.98779859368136</v>
      </c>
    </row>
    <row r="742" spans="1:9" x14ac:dyDescent="0.25">
      <c r="A742" s="18"/>
      <c r="B742" s="5">
        <f>DATE(YEAR(siječanj!B742),MONTH(siječanj!B742)+1,DAY(siječanj!B742))</f>
        <v>43869</v>
      </c>
      <c r="C742" s="8">
        <v>7.6979166666666696</v>
      </c>
      <c r="D742">
        <v>1.1401276187587179</v>
      </c>
      <c r="E742" s="6">
        <v>159.14254425377399</v>
      </c>
      <c r="F742" s="7">
        <v>103.02255389202665</v>
      </c>
      <c r="G742" s="7">
        <v>121.15233377499555</v>
      </c>
      <c r="H742" s="7">
        <v>53.355894421512623</v>
      </c>
      <c r="I742" s="7">
        <f t="shared" si="16"/>
        <v>181.44281002325923</v>
      </c>
    </row>
    <row r="743" spans="1:9" x14ac:dyDescent="0.25">
      <c r="A743" s="18"/>
      <c r="B743" s="5">
        <f>DATE(YEAR(siječanj!B743),MONTH(siječanj!B743)+1,DAY(siječanj!B743))</f>
        <v>43869</v>
      </c>
      <c r="C743" s="8">
        <v>7.7083333333333304</v>
      </c>
      <c r="D743">
        <v>1.1401276187587179</v>
      </c>
      <c r="E743" s="6">
        <v>163.92110691700807</v>
      </c>
      <c r="F743" s="7">
        <v>102.4812430514326</v>
      </c>
      <c r="G743" s="7">
        <v>120.0243642870583</v>
      </c>
      <c r="H743" s="7">
        <v>113.09234979467401</v>
      </c>
      <c r="I743" s="7">
        <f t="shared" si="16"/>
        <v>186.89098129358163</v>
      </c>
    </row>
    <row r="744" spans="1:9" x14ac:dyDescent="0.25">
      <c r="A744" s="18"/>
      <c r="B744" s="5">
        <f>DATE(YEAR(siječanj!B744),MONTH(siječanj!B744)+1,DAY(siječanj!B744))</f>
        <v>43869</v>
      </c>
      <c r="C744" s="8">
        <v>7.71875</v>
      </c>
      <c r="D744">
        <v>1.1401276187587179</v>
      </c>
      <c r="E744" s="6">
        <v>168.379963718732</v>
      </c>
      <c r="F744" s="7">
        <v>102.98057981792229</v>
      </c>
      <c r="G744" s="7">
        <v>119.92504271058229</v>
      </c>
      <c r="H744" s="7">
        <v>142.97069681665783</v>
      </c>
      <c r="I744" s="7">
        <f t="shared" si="16"/>
        <v>191.97464708131724</v>
      </c>
    </row>
    <row r="745" spans="1:9" x14ac:dyDescent="0.25">
      <c r="A745" s="18"/>
      <c r="B745" s="5">
        <f>DATE(YEAR(siječanj!B745),MONTH(siječanj!B745)+1,DAY(siječanj!B745))</f>
        <v>43869</v>
      </c>
      <c r="C745" s="8">
        <v>7.7291666666666696</v>
      </c>
      <c r="D745">
        <v>1.1401276187587179</v>
      </c>
      <c r="E745" s="6">
        <v>174.91667613455945</v>
      </c>
      <c r="F745" s="7">
        <v>102.61963091068887</v>
      </c>
      <c r="G745" s="7">
        <v>122.01784291699838</v>
      </c>
      <c r="H745" s="7">
        <v>163.00168294302409</v>
      </c>
      <c r="I745" s="7">
        <f t="shared" si="16"/>
        <v>199.42733344248512</v>
      </c>
    </row>
    <row r="746" spans="1:9" x14ac:dyDescent="0.25">
      <c r="A746" s="18"/>
      <c r="B746" s="5">
        <f>DATE(YEAR(siječanj!B746),MONTH(siječanj!B746)+1,DAY(siječanj!B746))</f>
        <v>43869</v>
      </c>
      <c r="C746" s="8">
        <v>7.7395833333333304</v>
      </c>
      <c r="D746">
        <v>1.1401276187587179</v>
      </c>
      <c r="E746" s="6">
        <v>180.98054025336063</v>
      </c>
      <c r="F746" s="7">
        <v>104.64372564895386</v>
      </c>
      <c r="G746" s="7">
        <v>124.21120075167254</v>
      </c>
      <c r="H746" s="7">
        <v>176.7132036239139</v>
      </c>
      <c r="I746" s="7">
        <f t="shared" si="16"/>
        <v>206.34091240073036</v>
      </c>
    </row>
    <row r="747" spans="1:9" x14ac:dyDescent="0.25">
      <c r="A747" s="18"/>
      <c r="B747" s="5">
        <f>DATE(YEAR(siječanj!B747),MONTH(siječanj!B747)+1,DAY(siječanj!B747))</f>
        <v>43869</v>
      </c>
      <c r="C747" s="8">
        <v>7.75</v>
      </c>
      <c r="D747">
        <v>1.1401276187587179</v>
      </c>
      <c r="E747" s="6">
        <v>184.37563128404452</v>
      </c>
      <c r="F747" s="7">
        <v>106.40888716645868</v>
      </c>
      <c r="G747" s="7">
        <v>127.24992570271888</v>
      </c>
      <c r="H747" s="7">
        <v>198.29103019462957</v>
      </c>
      <c r="I747" s="7">
        <f t="shared" si="16"/>
        <v>210.21174945301306</v>
      </c>
    </row>
    <row r="748" spans="1:9" x14ac:dyDescent="0.25">
      <c r="A748" s="18"/>
      <c r="B748" s="5">
        <f>DATE(YEAR(siječanj!B748),MONTH(siječanj!B748)+1,DAY(siječanj!B748))</f>
        <v>43869</v>
      </c>
      <c r="C748" s="8">
        <v>7.7604166666666696</v>
      </c>
      <c r="D748">
        <v>1.1401276187587179</v>
      </c>
      <c r="E748" s="6">
        <v>186.56012626801882</v>
      </c>
      <c r="F748" s="7">
        <v>108.16315029344449</v>
      </c>
      <c r="G748" s="7">
        <v>131.37200188289361</v>
      </c>
      <c r="H748" s="7">
        <v>215.30087451782336</v>
      </c>
      <c r="I748" s="7">
        <f t="shared" si="16"/>
        <v>212.70235251728204</v>
      </c>
    </row>
    <row r="749" spans="1:9" x14ac:dyDescent="0.25">
      <c r="A749" s="18"/>
      <c r="B749" s="5">
        <f>DATE(YEAR(siječanj!B749),MONTH(siječanj!B749)+1,DAY(siječanj!B749))</f>
        <v>43869</v>
      </c>
      <c r="C749" s="8">
        <v>7.7708333333333304</v>
      </c>
      <c r="D749">
        <v>1.1401276187587179</v>
      </c>
      <c r="E749" s="6">
        <v>189.70789100172752</v>
      </c>
      <c r="F749" s="7">
        <v>108.00085187976784</v>
      </c>
      <c r="G749" s="7">
        <v>132.49798084588309</v>
      </c>
      <c r="H749" s="7">
        <v>230.59696688420692</v>
      </c>
      <c r="I749" s="7">
        <f t="shared" si="16"/>
        <v>216.29120602753801</v>
      </c>
    </row>
    <row r="750" spans="1:9" x14ac:dyDescent="0.25">
      <c r="A750" s="18"/>
      <c r="B750" s="5">
        <f>DATE(YEAR(siječanj!B750),MONTH(siječanj!B750)+1,DAY(siječanj!B750))</f>
        <v>43869</v>
      </c>
      <c r="C750" s="8">
        <v>7.78125</v>
      </c>
      <c r="D750">
        <v>1.1401276187587179</v>
      </c>
      <c r="E750" s="6">
        <v>190.71974878451354</v>
      </c>
      <c r="F750" s="7">
        <v>108.42742420778865</v>
      </c>
      <c r="G750" s="7">
        <v>133.1003153003372</v>
      </c>
      <c r="H750" s="7">
        <v>231.69202947746743</v>
      </c>
      <c r="I750" s="7">
        <f t="shared" si="16"/>
        <v>217.4448530319483</v>
      </c>
    </row>
    <row r="751" spans="1:9" x14ac:dyDescent="0.25">
      <c r="A751" s="18"/>
      <c r="B751" s="5">
        <f>DATE(YEAR(siječanj!B751),MONTH(siječanj!B751)+1,DAY(siječanj!B751))</f>
        <v>43869</v>
      </c>
      <c r="C751" s="8">
        <v>7.7916666666666696</v>
      </c>
      <c r="D751">
        <v>1.1401276187587179</v>
      </c>
      <c r="E751" s="6">
        <v>188.56168214449522</v>
      </c>
      <c r="F751" s="7">
        <v>108.31808666750801</v>
      </c>
      <c r="G751" s="7">
        <v>134.05052609465335</v>
      </c>
      <c r="H751" s="7">
        <v>231.84722648589988</v>
      </c>
      <c r="I751" s="7">
        <f t="shared" si="16"/>
        <v>214.9843816525416</v>
      </c>
    </row>
    <row r="752" spans="1:9" x14ac:dyDescent="0.25">
      <c r="A752" s="18"/>
      <c r="B752" s="5">
        <f>DATE(YEAR(siječanj!B752),MONTH(siječanj!B752)+1,DAY(siječanj!B752))</f>
        <v>43869</v>
      </c>
      <c r="C752" s="8">
        <v>7.8020833333333304</v>
      </c>
      <c r="D752">
        <v>1.1401276187587179</v>
      </c>
      <c r="E752" s="6">
        <v>188.9812462958032</v>
      </c>
      <c r="F752" s="7">
        <v>109.86173196798512</v>
      </c>
      <c r="G752" s="7">
        <v>131.37815003656291</v>
      </c>
      <c r="H752" s="7">
        <v>232.0429556185077</v>
      </c>
      <c r="I752" s="7">
        <f t="shared" si="16"/>
        <v>215.4627383292889</v>
      </c>
    </row>
    <row r="753" spans="1:9" x14ac:dyDescent="0.25">
      <c r="A753" s="18"/>
      <c r="B753" s="5">
        <f>DATE(YEAR(siječanj!B753),MONTH(siječanj!B753)+1,DAY(siječanj!B753))</f>
        <v>43869</v>
      </c>
      <c r="C753" s="8">
        <v>7.8125</v>
      </c>
      <c r="D753">
        <v>1.1401276187587179</v>
      </c>
      <c r="E753" s="6">
        <v>190.66285839545469</v>
      </c>
      <c r="F753" s="7">
        <v>108.11756351540335</v>
      </c>
      <c r="G753" s="7">
        <v>132.31087952710396</v>
      </c>
      <c r="H753" s="7">
        <v>232.27113495320216</v>
      </c>
      <c r="I753" s="7">
        <f t="shared" si="16"/>
        <v>217.3799907281404</v>
      </c>
    </row>
    <row r="754" spans="1:9" x14ac:dyDescent="0.25">
      <c r="A754" s="18"/>
      <c r="B754" s="5">
        <f>DATE(YEAR(siječanj!B754),MONTH(siječanj!B754)+1,DAY(siječanj!B754))</f>
        <v>43869</v>
      </c>
      <c r="C754" s="8">
        <v>7.8229166666666696</v>
      </c>
      <c r="D754">
        <v>1.1401276187587179</v>
      </c>
      <c r="E754" s="6">
        <v>187.54738696373275</v>
      </c>
      <c r="F754" s="7">
        <v>106.77212264603919</v>
      </c>
      <c r="G754" s="7">
        <v>130.59196893214548</v>
      </c>
      <c r="H754" s="7">
        <v>232.10402721956171</v>
      </c>
      <c r="I754" s="7">
        <f t="shared" si="16"/>
        <v>213.82795570338044</v>
      </c>
    </row>
    <row r="755" spans="1:9" x14ac:dyDescent="0.25">
      <c r="A755" s="18"/>
      <c r="B755" s="5">
        <f>DATE(YEAR(siječanj!B755),MONTH(siječanj!B755)+1,DAY(siječanj!B755))</f>
        <v>43869</v>
      </c>
      <c r="C755" s="8">
        <v>7.8333333333333304</v>
      </c>
      <c r="D755">
        <v>1.1401276187587179</v>
      </c>
      <c r="E755" s="6">
        <v>189.65666418180226</v>
      </c>
      <c r="F755" s="7">
        <v>104.85648136032839</v>
      </c>
      <c r="G755" s="7">
        <v>130.93119290953302</v>
      </c>
      <c r="H755" s="7">
        <v>232.17361900320722</v>
      </c>
      <c r="I755" s="7">
        <f t="shared" si="16"/>
        <v>216.23280091532004</v>
      </c>
    </row>
    <row r="756" spans="1:9" x14ac:dyDescent="0.25">
      <c r="A756" s="18"/>
      <c r="B756" s="5">
        <f>DATE(YEAR(siječanj!B756),MONTH(siječanj!B756)+1,DAY(siječanj!B756))</f>
        <v>43869</v>
      </c>
      <c r="C756" s="8">
        <v>7.84375</v>
      </c>
      <c r="D756">
        <v>1.1401276187587179</v>
      </c>
      <c r="E756" s="6">
        <v>190.50060311234009</v>
      </c>
      <c r="F756" s="7">
        <v>105.48049057057236</v>
      </c>
      <c r="G756" s="7">
        <v>129.02357172058561</v>
      </c>
      <c r="H756" s="7">
        <v>232.95624070384582</v>
      </c>
      <c r="I756" s="7">
        <f t="shared" si="16"/>
        <v>217.19499899857192</v>
      </c>
    </row>
    <row r="757" spans="1:9" x14ac:dyDescent="0.25">
      <c r="A757" s="18"/>
      <c r="B757" s="5">
        <f>DATE(YEAR(siječanj!B757),MONTH(siječanj!B757)+1,DAY(siječanj!B757))</f>
        <v>43869</v>
      </c>
      <c r="C757" s="8">
        <v>7.8541666666666696</v>
      </c>
      <c r="D757">
        <v>1.1401276187587179</v>
      </c>
      <c r="E757" s="6">
        <v>187.54897339489847</v>
      </c>
      <c r="F757" s="7">
        <v>105.28767103742969</v>
      </c>
      <c r="G757" s="7">
        <v>127.79501249914919</v>
      </c>
      <c r="H757" s="7">
        <v>233.09023785650581</v>
      </c>
      <c r="I757" s="7">
        <f t="shared" si="16"/>
        <v>213.82976443736774</v>
      </c>
    </row>
    <row r="758" spans="1:9" x14ac:dyDescent="0.25">
      <c r="A758" s="18"/>
      <c r="B758" s="5">
        <f>DATE(YEAR(siječanj!B758),MONTH(siječanj!B758)+1,DAY(siječanj!B758))</f>
        <v>43869</v>
      </c>
      <c r="C758" s="8">
        <v>7.8645833333333304</v>
      </c>
      <c r="D758">
        <v>1.1401276187587179</v>
      </c>
      <c r="E758" s="6">
        <v>184.02105059130162</v>
      </c>
      <c r="F758" s="7">
        <v>103.48883381470759</v>
      </c>
      <c r="G758" s="7">
        <v>124.27310768280992</v>
      </c>
      <c r="H758" s="7">
        <v>233.62483499004952</v>
      </c>
      <c r="I758" s="7">
        <f t="shared" si="16"/>
        <v>209.80748221213827</v>
      </c>
    </row>
    <row r="759" spans="1:9" x14ac:dyDescent="0.25">
      <c r="A759" s="18"/>
      <c r="B759" s="5">
        <f>DATE(YEAR(siječanj!B759),MONTH(siječanj!B759)+1,DAY(siječanj!B759))</f>
        <v>43869</v>
      </c>
      <c r="C759" s="8">
        <v>7.875</v>
      </c>
      <c r="D759">
        <v>1.1401276187587179</v>
      </c>
      <c r="E759" s="6">
        <v>180.11045926700496</v>
      </c>
      <c r="F759" s="7">
        <v>98.175872455273094</v>
      </c>
      <c r="G759" s="7">
        <v>112.57373309187113</v>
      </c>
      <c r="H759" s="7">
        <v>234.65407185184813</v>
      </c>
      <c r="I759" s="7">
        <f t="shared" si="16"/>
        <v>205.34890903762943</v>
      </c>
    </row>
    <row r="760" spans="1:9" x14ac:dyDescent="0.25">
      <c r="A760" s="18"/>
      <c r="B760" s="5">
        <f>DATE(YEAR(siječanj!B760),MONTH(siječanj!B760)+1,DAY(siječanj!B760))</f>
        <v>43869</v>
      </c>
      <c r="C760" s="8">
        <v>7.8854166666666696</v>
      </c>
      <c r="D760">
        <v>1.1401276187587179</v>
      </c>
      <c r="E760" s="6">
        <v>183.90165856567555</v>
      </c>
      <c r="F760" s="7">
        <v>83.179128518421919</v>
      </c>
      <c r="G760" s="7">
        <v>91.781877315719882</v>
      </c>
      <c r="H760" s="7">
        <v>240.423686706193</v>
      </c>
      <c r="I760" s="7">
        <f t="shared" si="16"/>
        <v>209.67136006626245</v>
      </c>
    </row>
    <row r="761" spans="1:9" x14ac:dyDescent="0.25">
      <c r="A761" s="18"/>
      <c r="B761" s="5">
        <f>DATE(YEAR(siječanj!B761),MONTH(siječanj!B761)+1,DAY(siječanj!B761))</f>
        <v>43869</v>
      </c>
      <c r="C761" s="8">
        <v>7.8958333333333304</v>
      </c>
      <c r="D761">
        <v>1.1401276187587179</v>
      </c>
      <c r="E761" s="6">
        <v>189.09982585543713</v>
      </c>
      <c r="F761" s="7">
        <v>77.504020714742694</v>
      </c>
      <c r="G761" s="7">
        <v>83.900662666460192</v>
      </c>
      <c r="H761" s="7">
        <v>244.88846657369712</v>
      </c>
      <c r="I761" s="7">
        <f t="shared" si="16"/>
        <v>215.59793416024777</v>
      </c>
    </row>
    <row r="762" spans="1:9" x14ac:dyDescent="0.25">
      <c r="A762" s="18"/>
      <c r="B762" s="5">
        <f>DATE(YEAR(siječanj!B762),MONTH(siječanj!B762)+1,DAY(siječanj!B762))</f>
        <v>43869</v>
      </c>
      <c r="C762" s="8">
        <v>7.90625</v>
      </c>
      <c r="D762">
        <v>1.1401276187587179</v>
      </c>
      <c r="E762" s="6">
        <v>192.24102076997482</v>
      </c>
      <c r="F762" s="7">
        <v>76.824643501338372</v>
      </c>
      <c r="G762" s="7">
        <v>82.317645530737664</v>
      </c>
      <c r="H762" s="7">
        <v>243.74180876670732</v>
      </c>
      <c r="I762" s="7">
        <f t="shared" si="16"/>
        <v>219.17929723821663</v>
      </c>
    </row>
    <row r="763" spans="1:9" x14ac:dyDescent="0.25">
      <c r="A763" s="18"/>
      <c r="B763" s="5">
        <f>DATE(YEAR(siječanj!B763),MONTH(siječanj!B763)+1,DAY(siječanj!B763))</f>
        <v>43869</v>
      </c>
      <c r="C763" s="8">
        <v>7.9166666666666696</v>
      </c>
      <c r="D763">
        <v>1.1401276187587179</v>
      </c>
      <c r="E763" s="6">
        <v>191.07319715830991</v>
      </c>
      <c r="F763" s="7">
        <v>76.1628395407879</v>
      </c>
      <c r="G763" s="7">
        <v>80.807194266195339</v>
      </c>
      <c r="H763" s="7">
        <v>240.56854275885445</v>
      </c>
      <c r="I763" s="7">
        <f t="shared" si="16"/>
        <v>217.8478292847189</v>
      </c>
    </row>
    <row r="764" spans="1:9" x14ac:dyDescent="0.25">
      <c r="A764" s="18"/>
      <c r="B764" s="5">
        <f>DATE(YEAR(siječanj!B764),MONTH(siječanj!B764)+1,DAY(siječanj!B764))</f>
        <v>43869</v>
      </c>
      <c r="C764" s="8">
        <v>7.9270833333333304</v>
      </c>
      <c r="D764">
        <v>1.1401276187587179</v>
      </c>
      <c r="E764" s="6">
        <v>191.12916155332184</v>
      </c>
      <c r="F764" s="7">
        <v>73.586607905860205</v>
      </c>
      <c r="G764" s="7">
        <v>71.077628716200877</v>
      </c>
      <c r="H764" s="7">
        <v>242.1050532039454</v>
      </c>
      <c r="I764" s="7">
        <f t="shared" si="16"/>
        <v>217.91163583713913</v>
      </c>
    </row>
    <row r="765" spans="1:9" x14ac:dyDescent="0.25">
      <c r="A765" s="18"/>
      <c r="B765" s="5">
        <f>DATE(YEAR(siječanj!B765),MONTH(siječanj!B765)+1,DAY(siječanj!B765))</f>
        <v>43869</v>
      </c>
      <c r="C765" s="8">
        <v>7.9375</v>
      </c>
      <c r="D765">
        <v>1.1401276187587179</v>
      </c>
      <c r="E765" s="6">
        <v>186.45626784189022</v>
      </c>
      <c r="F765" s="7">
        <v>71.908263803094542</v>
      </c>
      <c r="G765" s="7">
        <v>66.168966102939933</v>
      </c>
      <c r="H765" s="7">
        <v>241.50606265394634</v>
      </c>
      <c r="I765" s="7">
        <f t="shared" si="16"/>
        <v>212.58394065721203</v>
      </c>
    </row>
    <row r="766" spans="1:9" x14ac:dyDescent="0.25">
      <c r="A766" s="18"/>
      <c r="B766" s="5">
        <f>DATE(YEAR(siječanj!B766),MONTH(siječanj!B766)+1,DAY(siječanj!B766))</f>
        <v>43869</v>
      </c>
      <c r="C766" s="8">
        <v>7.9479166666666696</v>
      </c>
      <c r="D766">
        <v>1.1401276187587179</v>
      </c>
      <c r="E766" s="6">
        <v>178.62753508405274</v>
      </c>
      <c r="F766" s="7">
        <v>71.321575150649238</v>
      </c>
      <c r="G766" s="7">
        <v>64.054631306060799</v>
      </c>
      <c r="H766" s="7">
        <v>239.66106163703759</v>
      </c>
      <c r="I766" s="7">
        <f t="shared" si="16"/>
        <v>203.6581862201204</v>
      </c>
    </row>
    <row r="767" spans="1:9" x14ac:dyDescent="0.25">
      <c r="A767" s="18"/>
      <c r="B767" s="5">
        <f>DATE(YEAR(siječanj!B767),MONTH(siječanj!B767)+1,DAY(siječanj!B767))</f>
        <v>43869</v>
      </c>
      <c r="C767" s="8">
        <v>7.9583333333333304</v>
      </c>
      <c r="D767">
        <v>1.1401276187587179</v>
      </c>
      <c r="E767" s="6">
        <v>169.34881608716094</v>
      </c>
      <c r="F767" s="7">
        <v>69.704012079078254</v>
      </c>
      <c r="G767" s="7">
        <v>62.463832662528368</v>
      </c>
      <c r="H767" s="7">
        <v>239.4255324745032</v>
      </c>
      <c r="I767" s="7">
        <f t="shared" si="16"/>
        <v>193.07926242506286</v>
      </c>
    </row>
    <row r="768" spans="1:9" x14ac:dyDescent="0.25">
      <c r="A768" s="18"/>
      <c r="B768" s="5">
        <f>DATE(YEAR(siječanj!B768),MONTH(siječanj!B768)+1,DAY(siječanj!B768))</f>
        <v>43869</v>
      </c>
      <c r="C768" s="8">
        <v>7.96875</v>
      </c>
      <c r="D768">
        <v>1.1401276187587179</v>
      </c>
      <c r="E768" s="6">
        <v>161.95121944461681</v>
      </c>
      <c r="F768" s="7">
        <v>68.402377756560583</v>
      </c>
      <c r="G768" s="7">
        <v>61.529096594418988</v>
      </c>
      <c r="H768" s="7">
        <v>240.55343372802318</v>
      </c>
      <c r="I768" s="7">
        <f t="shared" si="16"/>
        <v>184.64505818046155</v>
      </c>
    </row>
    <row r="769" spans="1:9" x14ac:dyDescent="0.25">
      <c r="A769" s="18"/>
      <c r="B769" s="5">
        <f>DATE(YEAR(siječanj!B769),MONTH(siječanj!B769)+1,DAY(siječanj!B769))</f>
        <v>43869</v>
      </c>
      <c r="C769" s="8">
        <v>7.9791666666666696</v>
      </c>
      <c r="D769">
        <v>1.1401276187587179</v>
      </c>
      <c r="E769" s="6">
        <v>151.36303232449356</v>
      </c>
      <c r="F769" s="7">
        <v>67.778316304769149</v>
      </c>
      <c r="G769" s="7">
        <v>63.726122452888021</v>
      </c>
      <c r="H769" s="7">
        <v>242.41576794781454</v>
      </c>
      <c r="I769" s="7">
        <f t="shared" si="16"/>
        <v>172.57317361222368</v>
      </c>
    </row>
    <row r="770" spans="1:9" ht="15.75" thickBot="1" x14ac:dyDescent="0.3">
      <c r="A770" s="18"/>
      <c r="B770" s="5">
        <f>DATE(YEAR(siječanj!B770),MONTH(siječanj!B770)+1,DAY(siječanj!B770))</f>
        <v>43869</v>
      </c>
      <c r="C770" s="8">
        <v>7.9895833333333304</v>
      </c>
      <c r="D770">
        <v>1.1401276187587179</v>
      </c>
      <c r="E770" s="6">
        <v>143.00768043407663</v>
      </c>
      <c r="F770" s="7">
        <v>65.460186044422628</v>
      </c>
      <c r="G770" s="7">
        <v>73.667141147030549</v>
      </c>
      <c r="H770" s="7">
        <v>241.84696956226651</v>
      </c>
      <c r="I770" s="7">
        <f t="shared" si="16"/>
        <v>163.04700615751148</v>
      </c>
    </row>
    <row r="771" spans="1:9" x14ac:dyDescent="0.25">
      <c r="A771" s="13">
        <f t="shared" ref="A771" si="17">A675+1</f>
        <v>40</v>
      </c>
      <c r="B771" s="5">
        <f>DATE(YEAR(siječanj!B771),MONTH(siječanj!B771)+1,DAY(siječanj!B771))</f>
        <v>43870</v>
      </c>
      <c r="C771" s="8">
        <v>8</v>
      </c>
      <c r="D771">
        <v>1.1359249626379899</v>
      </c>
      <c r="E771" s="6">
        <v>135.74752579067064</v>
      </c>
      <c r="F771" s="7">
        <v>66.293836566095621</v>
      </c>
      <c r="G771" s="7">
        <v>81.505439115259321</v>
      </c>
      <c r="H771" s="7">
        <v>245.79918783509433</v>
      </c>
      <c r="I771" s="7">
        <f t="shared" si="16"/>
        <v>154.19900316196711</v>
      </c>
    </row>
    <row r="772" spans="1:9" x14ac:dyDescent="0.25">
      <c r="A772" s="14"/>
      <c r="B772" s="5">
        <f>DATE(YEAR(siječanj!B772),MONTH(siječanj!B772)+1,DAY(siječanj!B772))</f>
        <v>43870</v>
      </c>
      <c r="C772" s="8">
        <v>8.0104166666666696</v>
      </c>
      <c r="D772">
        <v>1.1359249626379899</v>
      </c>
      <c r="E772" s="6">
        <v>125.32157124805101</v>
      </c>
      <c r="F772" s="7">
        <v>65.327584941194161</v>
      </c>
      <c r="G772" s="7">
        <v>82.176856022235043</v>
      </c>
      <c r="H772" s="7">
        <v>248.14472218797297</v>
      </c>
      <c r="I772" s="7">
        <f t="shared" ref="I772:I835" si="18">D772*E772</f>
        <v>142.35590113767654</v>
      </c>
    </row>
    <row r="773" spans="1:9" x14ac:dyDescent="0.25">
      <c r="A773" s="14"/>
      <c r="B773" s="5">
        <f>DATE(YEAR(siječanj!B773),MONTH(siječanj!B773)+1,DAY(siječanj!B773))</f>
        <v>43870</v>
      </c>
      <c r="C773" s="8">
        <v>8.0208333333333304</v>
      </c>
      <c r="D773">
        <v>1.1359249626379899</v>
      </c>
      <c r="E773" s="6">
        <v>117.19649670238039</v>
      </c>
      <c r="F773" s="7">
        <v>65.775323133102717</v>
      </c>
      <c r="G773" s="7">
        <v>81.478647291567299</v>
      </c>
      <c r="H773" s="7">
        <v>250.42589300579425</v>
      </c>
      <c r="I773" s="7">
        <f t="shared" si="18"/>
        <v>133.12642613795475</v>
      </c>
    </row>
    <row r="774" spans="1:9" x14ac:dyDescent="0.25">
      <c r="A774" s="14"/>
      <c r="B774" s="5">
        <f>DATE(YEAR(siječanj!B774),MONTH(siječanj!B774)+1,DAY(siječanj!B774))</f>
        <v>43870</v>
      </c>
      <c r="C774" s="8">
        <v>8.03125</v>
      </c>
      <c r="D774">
        <v>1.1359249626379899</v>
      </c>
      <c r="E774" s="6">
        <v>109.44324134417303</v>
      </c>
      <c r="F774" s="7">
        <v>63.296722913241112</v>
      </c>
      <c r="G774" s="7">
        <v>79.955341891122401</v>
      </c>
      <c r="H774" s="7">
        <v>249.46588935086618</v>
      </c>
      <c r="I774" s="7">
        <f t="shared" si="18"/>
        <v>124.31930983486026</v>
      </c>
    </row>
    <row r="775" spans="1:9" x14ac:dyDescent="0.25">
      <c r="A775" s="14"/>
      <c r="B775" s="5">
        <f>DATE(YEAR(siječanj!B775),MONTH(siječanj!B775)+1,DAY(siječanj!B775))</f>
        <v>43870</v>
      </c>
      <c r="C775" s="8">
        <v>8.0416666666666696</v>
      </c>
      <c r="D775">
        <v>1.1359249626379899</v>
      </c>
      <c r="E775" s="6">
        <v>101.65402622140925</v>
      </c>
      <c r="F775" s="7">
        <v>64.275239246057026</v>
      </c>
      <c r="G775" s="7">
        <v>78.586727568573366</v>
      </c>
      <c r="H775" s="7">
        <v>251.11561344032222</v>
      </c>
      <c r="I775" s="7">
        <f t="shared" si="18"/>
        <v>115.47134593755555</v>
      </c>
    </row>
    <row r="776" spans="1:9" x14ac:dyDescent="0.25">
      <c r="A776" s="14"/>
      <c r="B776" s="5">
        <f>DATE(YEAR(siječanj!B776),MONTH(siječanj!B776)+1,DAY(siječanj!B776))</f>
        <v>43870</v>
      </c>
      <c r="C776" s="8">
        <v>8.0520833333333304</v>
      </c>
      <c r="D776">
        <v>1.1359249626379899</v>
      </c>
      <c r="E776" s="6">
        <v>96.28859163171397</v>
      </c>
      <c r="F776" s="7">
        <v>62.480593402874497</v>
      </c>
      <c r="G776" s="7">
        <v>79.701192789475911</v>
      </c>
      <c r="H776" s="7">
        <v>250.42324352184596</v>
      </c>
      <c r="I776" s="7">
        <f t="shared" si="18"/>
        <v>109.37661485171937</v>
      </c>
    </row>
    <row r="777" spans="1:9" x14ac:dyDescent="0.25">
      <c r="A777" s="14"/>
      <c r="B777" s="5">
        <f>DATE(YEAR(siječanj!B777),MONTH(siječanj!B777)+1,DAY(siječanj!B777))</f>
        <v>43870</v>
      </c>
      <c r="C777" s="8">
        <v>8.0625</v>
      </c>
      <c r="D777">
        <v>1.1359249626379899</v>
      </c>
      <c r="E777" s="6">
        <v>92.235159308873278</v>
      </c>
      <c r="F777" s="7">
        <v>63.318724641888437</v>
      </c>
      <c r="G777" s="7">
        <v>80.160197408225898</v>
      </c>
      <c r="H777" s="7">
        <v>250.57051399145877</v>
      </c>
      <c r="I777" s="7">
        <f t="shared" si="18"/>
        <v>104.77221989184093</v>
      </c>
    </row>
    <row r="778" spans="1:9" x14ac:dyDescent="0.25">
      <c r="A778" s="14"/>
      <c r="B778" s="5">
        <f>DATE(YEAR(siječanj!B778),MONTH(siječanj!B778)+1,DAY(siječanj!B778))</f>
        <v>43870</v>
      </c>
      <c r="C778" s="8">
        <v>8.0729166666666696</v>
      </c>
      <c r="D778">
        <v>1.1359249626379899</v>
      </c>
      <c r="E778" s="6">
        <v>87.976416928537077</v>
      </c>
      <c r="F778" s="7">
        <v>63.180565841724949</v>
      </c>
      <c r="G778" s="7">
        <v>82.1728950381152</v>
      </c>
      <c r="H778" s="7">
        <v>248.59209850914931</v>
      </c>
      <c r="I778" s="7">
        <f t="shared" si="18"/>
        <v>99.934608112572704</v>
      </c>
    </row>
    <row r="779" spans="1:9" x14ac:dyDescent="0.25">
      <c r="A779" s="14"/>
      <c r="B779" s="5">
        <f>DATE(YEAR(siječanj!B779),MONTH(siječanj!B779)+1,DAY(siječanj!B779))</f>
        <v>43870</v>
      </c>
      <c r="C779" s="8">
        <v>8.0833333333333304</v>
      </c>
      <c r="D779">
        <v>1.1359249626379899</v>
      </c>
      <c r="E779" s="6">
        <v>84.708961047457919</v>
      </c>
      <c r="F779" s="7">
        <v>62.149888333047421</v>
      </c>
      <c r="G779" s="7">
        <v>82.484677060678592</v>
      </c>
      <c r="H779" s="7">
        <v>247.79043737780731</v>
      </c>
      <c r="I779" s="7">
        <f t="shared" si="18"/>
        <v>96.223023412936584</v>
      </c>
    </row>
    <row r="780" spans="1:9" x14ac:dyDescent="0.25">
      <c r="A780" s="14"/>
      <c r="B780" s="5">
        <f>DATE(YEAR(siječanj!B780),MONTH(siječanj!B780)+1,DAY(siječanj!B780))</f>
        <v>43870</v>
      </c>
      <c r="C780" s="8">
        <v>8.09375</v>
      </c>
      <c r="D780">
        <v>1.1359249626379899</v>
      </c>
      <c r="E780" s="6">
        <v>82.33132522626174</v>
      </c>
      <c r="F780" s="7">
        <v>62.325914217967771</v>
      </c>
      <c r="G780" s="7">
        <v>84.089634115532974</v>
      </c>
      <c r="H780" s="7">
        <v>250.0904603695717</v>
      </c>
      <c r="I780" s="7">
        <f t="shared" si="18"/>
        <v>93.522207531577564</v>
      </c>
    </row>
    <row r="781" spans="1:9" x14ac:dyDescent="0.25">
      <c r="A781" s="14"/>
      <c r="B781" s="5">
        <f>DATE(YEAR(siječanj!B781),MONTH(siječanj!B781)+1,DAY(siječanj!B781))</f>
        <v>43870</v>
      </c>
      <c r="C781" s="8">
        <v>8.1041666666666696</v>
      </c>
      <c r="D781">
        <v>1.1359249626379899</v>
      </c>
      <c r="E781" s="6">
        <v>80.073084392293069</v>
      </c>
      <c r="F781" s="7">
        <v>61.206168889429179</v>
      </c>
      <c r="G781" s="7">
        <v>82.682894819186131</v>
      </c>
      <c r="H781" s="7">
        <v>250.12696248921529</v>
      </c>
      <c r="I781" s="7">
        <f t="shared" si="18"/>
        <v>90.957015396624115</v>
      </c>
    </row>
    <row r="782" spans="1:9" x14ac:dyDescent="0.25">
      <c r="A782" s="14"/>
      <c r="B782" s="5">
        <f>DATE(YEAR(siječanj!B782),MONTH(siječanj!B782)+1,DAY(siječanj!B782))</f>
        <v>43870</v>
      </c>
      <c r="C782" s="8">
        <v>8.1145833333333304</v>
      </c>
      <c r="D782">
        <v>1.1359249626379899</v>
      </c>
      <c r="E782" s="6">
        <v>77.094291853740941</v>
      </c>
      <c r="F782" s="7">
        <v>61.684154937324664</v>
      </c>
      <c r="G782" s="7">
        <v>80.020804477710811</v>
      </c>
      <c r="H782" s="7">
        <v>249.77904341285162</v>
      </c>
      <c r="I782" s="7">
        <f t="shared" si="18"/>
        <v>87.573330593562972</v>
      </c>
    </row>
    <row r="783" spans="1:9" x14ac:dyDescent="0.25">
      <c r="A783" s="14"/>
      <c r="B783" s="5">
        <f>DATE(YEAR(siječanj!B783),MONTH(siječanj!B783)+1,DAY(siječanj!B783))</f>
        <v>43870</v>
      </c>
      <c r="C783" s="8">
        <v>8.125</v>
      </c>
      <c r="D783">
        <v>1.1359249626379899</v>
      </c>
      <c r="E783" s="6">
        <v>75.445141867357705</v>
      </c>
      <c r="F783" s="7">
        <v>60.251623389742271</v>
      </c>
      <c r="G783" s="7">
        <v>80.782216388625059</v>
      </c>
      <c r="H783" s="7">
        <v>248.39664727354204</v>
      </c>
      <c r="I783" s="7">
        <f t="shared" si="18"/>
        <v>85.700019956896156</v>
      </c>
    </row>
    <row r="784" spans="1:9" x14ac:dyDescent="0.25">
      <c r="A784" s="14"/>
      <c r="B784" s="5">
        <f>DATE(YEAR(siječanj!B784),MONTH(siječanj!B784)+1,DAY(siječanj!B784))</f>
        <v>43870</v>
      </c>
      <c r="C784" s="8">
        <v>8.1354166666666696</v>
      </c>
      <c r="D784">
        <v>1.1359249626379899</v>
      </c>
      <c r="E784" s="6">
        <v>73.317835406986177</v>
      </c>
      <c r="F784" s="7">
        <v>60.80086288981051</v>
      </c>
      <c r="G784" s="7">
        <v>80.685218428973158</v>
      </c>
      <c r="H784" s="7">
        <v>248.91430862679547</v>
      </c>
      <c r="I784" s="7">
        <f t="shared" si="18"/>
        <v>83.283559445379069</v>
      </c>
    </row>
    <row r="785" spans="1:9" x14ac:dyDescent="0.25">
      <c r="A785" s="14"/>
      <c r="B785" s="5">
        <f>DATE(YEAR(siječanj!B785),MONTH(siječanj!B785)+1,DAY(siječanj!B785))</f>
        <v>43870</v>
      </c>
      <c r="C785" s="8">
        <v>8.1458333333333304</v>
      </c>
      <c r="D785">
        <v>1.1359249626379899</v>
      </c>
      <c r="E785" s="6">
        <v>71.929766381817004</v>
      </c>
      <c r="F785" s="7">
        <v>60.326827106620101</v>
      </c>
      <c r="G785" s="7">
        <v>75.958825295706859</v>
      </c>
      <c r="H785" s="7">
        <v>249.01821222361752</v>
      </c>
      <c r="I785" s="7">
        <f t="shared" si="18"/>
        <v>81.706817189824818</v>
      </c>
    </row>
    <row r="786" spans="1:9" x14ac:dyDescent="0.25">
      <c r="A786" s="14"/>
      <c r="B786" s="5">
        <f>DATE(YEAR(siječanj!B786),MONTH(siječanj!B786)+1,DAY(siječanj!B786))</f>
        <v>43870</v>
      </c>
      <c r="C786" s="8">
        <v>8.15625</v>
      </c>
      <c r="D786">
        <v>1.1359249626379899</v>
      </c>
      <c r="E786" s="6">
        <v>71.914482544040084</v>
      </c>
      <c r="F786" s="7">
        <v>60.334787914738882</v>
      </c>
      <c r="G786" s="7">
        <v>71.586440603351363</v>
      </c>
      <c r="H786" s="7">
        <v>249.31489765116666</v>
      </c>
      <c r="I786" s="7">
        <f t="shared" si="18"/>
        <v>81.689455896969108</v>
      </c>
    </row>
    <row r="787" spans="1:9" x14ac:dyDescent="0.25">
      <c r="A787" s="14"/>
      <c r="B787" s="5">
        <f>DATE(YEAR(siječanj!B787),MONTH(siječanj!B787)+1,DAY(siječanj!B787))</f>
        <v>43870</v>
      </c>
      <c r="C787" s="8">
        <v>8.1666666666666696</v>
      </c>
      <c r="D787">
        <v>1.1359249626379899</v>
      </c>
      <c r="E787" s="6">
        <v>69.888561572603535</v>
      </c>
      <c r="F787" s="7">
        <v>59.967807118062609</v>
      </c>
      <c r="G787" s="7">
        <v>70.741442697251756</v>
      </c>
      <c r="H787" s="7">
        <v>248.67243165929784</v>
      </c>
      <c r="I787" s="7">
        <f t="shared" si="18"/>
        <v>79.388161693182525</v>
      </c>
    </row>
    <row r="788" spans="1:9" x14ac:dyDescent="0.25">
      <c r="A788" s="14"/>
      <c r="B788" s="5">
        <f>DATE(YEAR(siječanj!B788),MONTH(siječanj!B788)+1,DAY(siječanj!B788))</f>
        <v>43870</v>
      </c>
      <c r="C788" s="8">
        <v>8.1770833333333304</v>
      </c>
      <c r="D788">
        <v>1.1359249626379899</v>
      </c>
      <c r="E788" s="6">
        <v>69.54079355034888</v>
      </c>
      <c r="F788" s="7">
        <v>59.935361098501232</v>
      </c>
      <c r="G788" s="7">
        <v>68.136856855728979</v>
      </c>
      <c r="H788" s="7">
        <v>248.65996015985567</v>
      </c>
      <c r="I788" s="7">
        <f t="shared" si="18"/>
        <v>78.99312331549622</v>
      </c>
    </row>
    <row r="789" spans="1:9" x14ac:dyDescent="0.25">
      <c r="A789" s="14"/>
      <c r="B789" s="5">
        <f>DATE(YEAR(siječanj!B789),MONTH(siječanj!B789)+1,DAY(siječanj!B789))</f>
        <v>43870</v>
      </c>
      <c r="C789" s="8">
        <v>8.1875</v>
      </c>
      <c r="D789">
        <v>1.1359249626379899</v>
      </c>
      <c r="E789" s="6">
        <v>69.656607961448159</v>
      </c>
      <c r="F789" s="7">
        <v>59.973818914602589</v>
      </c>
      <c r="G789" s="7">
        <v>67.203774207535872</v>
      </c>
      <c r="H789" s="7">
        <v>248.78795314362839</v>
      </c>
      <c r="I789" s="7">
        <f t="shared" si="18"/>
        <v>79.124679796097112</v>
      </c>
    </row>
    <row r="790" spans="1:9" x14ac:dyDescent="0.25">
      <c r="A790" s="14"/>
      <c r="B790" s="5">
        <f>DATE(YEAR(siječanj!B790),MONTH(siječanj!B790)+1,DAY(siječanj!B790))</f>
        <v>43870</v>
      </c>
      <c r="C790" s="8">
        <v>8.1979166666666696</v>
      </c>
      <c r="D790">
        <v>1.1359249626379899</v>
      </c>
      <c r="E790" s="6">
        <v>69.331188183580167</v>
      </c>
      <c r="F790" s="7">
        <v>60.794043358574982</v>
      </c>
      <c r="G790" s="7">
        <v>61.476275446510904</v>
      </c>
      <c r="H790" s="7">
        <v>248.58331138606977</v>
      </c>
      <c r="I790" s="7">
        <f t="shared" si="18"/>
        <v>78.755027347080755</v>
      </c>
    </row>
    <row r="791" spans="1:9" x14ac:dyDescent="0.25">
      <c r="A791" s="14"/>
      <c r="B791" s="5">
        <f>DATE(YEAR(siječanj!B791),MONTH(siječanj!B791)+1,DAY(siječanj!B791))</f>
        <v>43870</v>
      </c>
      <c r="C791" s="8">
        <v>8.2083333333333304</v>
      </c>
      <c r="D791">
        <v>1.1359249626379899</v>
      </c>
      <c r="E791" s="6">
        <v>68.699560536317051</v>
      </c>
      <c r="F791" s="7">
        <v>58.287614468232512</v>
      </c>
      <c r="G791" s="7">
        <v>59.748006173773831</v>
      </c>
      <c r="H791" s="7">
        <v>248.32705349780335</v>
      </c>
      <c r="I791" s="7">
        <f t="shared" si="18"/>
        <v>78.037545735462274</v>
      </c>
    </row>
    <row r="792" spans="1:9" x14ac:dyDescent="0.25">
      <c r="A792" s="14"/>
      <c r="B792" s="5">
        <f>DATE(YEAR(siječanj!B792),MONTH(siječanj!B792)+1,DAY(siječanj!B792))</f>
        <v>43870</v>
      </c>
      <c r="C792" s="8">
        <v>8.21875</v>
      </c>
      <c r="D792">
        <v>1.1359249626379899</v>
      </c>
      <c r="E792" s="6">
        <v>69.04310136613141</v>
      </c>
      <c r="F792" s="7">
        <v>58.201966460440637</v>
      </c>
      <c r="G792" s="7">
        <v>58.126169788414842</v>
      </c>
      <c r="H792" s="7">
        <v>247.61032127560887</v>
      </c>
      <c r="I792" s="7">
        <f t="shared" si="18"/>
        <v>78.427782339733767</v>
      </c>
    </row>
    <row r="793" spans="1:9" x14ac:dyDescent="0.25">
      <c r="A793" s="14"/>
      <c r="B793" s="5">
        <f>DATE(YEAR(siječanj!B793),MONTH(siječanj!B793)+1,DAY(siječanj!B793))</f>
        <v>43870</v>
      </c>
      <c r="C793" s="8">
        <v>8.2291666666666696</v>
      </c>
      <c r="D793">
        <v>1.1359249626379899</v>
      </c>
      <c r="E793" s="6">
        <v>69.034848370147998</v>
      </c>
      <c r="F793" s="7">
        <v>58.626087454310778</v>
      </c>
      <c r="G793" s="7">
        <v>58.275270541205387</v>
      </c>
      <c r="H793" s="7">
        <v>247.75397211188783</v>
      </c>
      <c r="I793" s="7">
        <f t="shared" si="18"/>
        <v>78.418407555579662</v>
      </c>
    </row>
    <row r="794" spans="1:9" x14ac:dyDescent="0.25">
      <c r="A794" s="14"/>
      <c r="B794" s="5">
        <f>DATE(YEAR(siječanj!B794),MONTH(siječanj!B794)+1,DAY(siječanj!B794))</f>
        <v>43870</v>
      </c>
      <c r="C794" s="8">
        <v>8.2395833333333304</v>
      </c>
      <c r="D794">
        <v>1.1359249626379899</v>
      </c>
      <c r="E794" s="6">
        <v>69.921303063606629</v>
      </c>
      <c r="F794" s="7">
        <v>58.95198228318975</v>
      </c>
      <c r="G794" s="7">
        <v>58.388441516057846</v>
      </c>
      <c r="H794" s="7">
        <v>246.76594269385745</v>
      </c>
      <c r="I794" s="7">
        <f t="shared" si="18"/>
        <v>79.42535357012693</v>
      </c>
    </row>
    <row r="795" spans="1:9" x14ac:dyDescent="0.25">
      <c r="A795" s="14"/>
      <c r="B795" s="5">
        <f>DATE(YEAR(siječanj!B795),MONTH(siječanj!B795)+1,DAY(siječanj!B795))</f>
        <v>43870</v>
      </c>
      <c r="C795" s="8">
        <v>8.25</v>
      </c>
      <c r="D795">
        <v>1.1359249626379899</v>
      </c>
      <c r="E795" s="6">
        <v>71.512285223514411</v>
      </c>
      <c r="F795" s="7">
        <v>59.490749362279914</v>
      </c>
      <c r="G795" s="7">
        <v>59.728698884411592</v>
      </c>
      <c r="H795" s="7">
        <v>246.68670021473272</v>
      </c>
      <c r="I795" s="7">
        <f t="shared" si="18"/>
        <v>81.232589920677881</v>
      </c>
    </row>
    <row r="796" spans="1:9" x14ac:dyDescent="0.25">
      <c r="A796" s="14"/>
      <c r="B796" s="5">
        <f>DATE(YEAR(siječanj!B796),MONTH(siječanj!B796)+1,DAY(siječanj!B796))</f>
        <v>43870</v>
      </c>
      <c r="C796" s="8">
        <v>8.2604166666666696</v>
      </c>
      <c r="D796">
        <v>1.1359249626379899</v>
      </c>
      <c r="E796" s="6">
        <v>73.877273032205878</v>
      </c>
      <c r="F796" s="7">
        <v>61.879373563070516</v>
      </c>
      <c r="G796" s="7">
        <v>59.024638973554666</v>
      </c>
      <c r="H796" s="7">
        <v>238.90126035998489</v>
      </c>
      <c r="I796" s="7">
        <f t="shared" si="18"/>
        <v>83.919038608905041</v>
      </c>
    </row>
    <row r="797" spans="1:9" x14ac:dyDescent="0.25">
      <c r="A797" s="14"/>
      <c r="B797" s="5">
        <f>DATE(YEAR(siječanj!B797),MONTH(siječanj!B797)+1,DAY(siječanj!B797))</f>
        <v>43870</v>
      </c>
      <c r="C797" s="8">
        <v>8.2708333333333304</v>
      </c>
      <c r="D797">
        <v>1.1359249626379899</v>
      </c>
      <c r="E797" s="6">
        <v>75.298270129268204</v>
      </c>
      <c r="F797" s="7">
        <v>67.254008078587319</v>
      </c>
      <c r="G797" s="7">
        <v>59.867108591918203</v>
      </c>
      <c r="H797" s="7">
        <v>226.53323422250867</v>
      </c>
      <c r="I797" s="7">
        <f t="shared" si="18"/>
        <v>85.533184683294252</v>
      </c>
    </row>
    <row r="798" spans="1:9" x14ac:dyDescent="0.25">
      <c r="A798" s="14"/>
      <c r="B798" s="5">
        <f>DATE(YEAR(siječanj!B798),MONTH(siječanj!B798)+1,DAY(siječanj!B798))</f>
        <v>43870</v>
      </c>
      <c r="C798" s="8">
        <v>8.28125</v>
      </c>
      <c r="D798">
        <v>1.1359249626379899</v>
      </c>
      <c r="E798" s="6">
        <v>79.273451019139841</v>
      </c>
      <c r="F798" s="7">
        <v>66.650324848890946</v>
      </c>
      <c r="G798" s="7">
        <v>59.085996102438322</v>
      </c>
      <c r="H798" s="7">
        <v>207.46591321836135</v>
      </c>
      <c r="I798" s="7">
        <f t="shared" si="18"/>
        <v>90.048691887100944</v>
      </c>
    </row>
    <row r="799" spans="1:9" x14ac:dyDescent="0.25">
      <c r="A799" s="14"/>
      <c r="B799" s="5">
        <f>DATE(YEAR(siječanj!B799),MONTH(siječanj!B799)+1,DAY(siječanj!B799))</f>
        <v>43870</v>
      </c>
      <c r="C799" s="8">
        <v>8.2916666666666696</v>
      </c>
      <c r="D799">
        <v>1.1359249626379899</v>
      </c>
      <c r="E799" s="6">
        <v>81.093672976093131</v>
      </c>
      <c r="F799" s="7">
        <v>64.627162421319326</v>
      </c>
      <c r="G799" s="7">
        <v>56.923391075576014</v>
      </c>
      <c r="H799" s="7">
        <v>168.14836826345544</v>
      </c>
      <c r="I799" s="7">
        <f t="shared" si="18"/>
        <v>92.116327445545963</v>
      </c>
    </row>
    <row r="800" spans="1:9" x14ac:dyDescent="0.25">
      <c r="A800" s="14"/>
      <c r="B800" s="5">
        <f>DATE(YEAR(siječanj!B800),MONTH(siječanj!B800)+1,DAY(siječanj!B800))</f>
        <v>43870</v>
      </c>
      <c r="C800" s="8">
        <v>8.3020833333333304</v>
      </c>
      <c r="D800">
        <v>1.1359249626379899</v>
      </c>
      <c r="E800" s="6">
        <v>85.433828792524551</v>
      </c>
      <c r="F800" s="7">
        <v>63.913265600777009</v>
      </c>
      <c r="G800" s="7">
        <v>55.654720368549157</v>
      </c>
      <c r="H800" s="7">
        <v>146.77252400588415</v>
      </c>
      <c r="I800" s="7">
        <f t="shared" si="18"/>
        <v>97.046418779168874</v>
      </c>
    </row>
    <row r="801" spans="1:9" x14ac:dyDescent="0.25">
      <c r="A801" s="14"/>
      <c r="B801" s="5">
        <f>DATE(YEAR(siječanj!B801),MONTH(siječanj!B801)+1,DAY(siječanj!B801))</f>
        <v>43870</v>
      </c>
      <c r="C801" s="8">
        <v>8.3125</v>
      </c>
      <c r="D801">
        <v>1.1359249626379899</v>
      </c>
      <c r="E801" s="6">
        <v>91.396189945534047</v>
      </c>
      <c r="F801" s="7">
        <v>63.820745820202134</v>
      </c>
      <c r="G801" s="7">
        <v>56.525145625594327</v>
      </c>
      <c r="H801" s="7">
        <v>84.568279520517265</v>
      </c>
      <c r="I801" s="7">
        <f t="shared" si="18"/>
        <v>103.81921364913539</v>
      </c>
    </row>
    <row r="802" spans="1:9" x14ac:dyDescent="0.25">
      <c r="A802" s="14"/>
      <c r="B802" s="5">
        <f>DATE(YEAR(siječanj!B802),MONTH(siječanj!B802)+1,DAY(siječanj!B802))</f>
        <v>43870</v>
      </c>
      <c r="C802" s="8">
        <v>8.3229166666666696</v>
      </c>
      <c r="D802">
        <v>1.1359249626379899</v>
      </c>
      <c r="E802" s="6">
        <v>98.130801504880012</v>
      </c>
      <c r="F802" s="7">
        <v>63.998334932966095</v>
      </c>
      <c r="G802" s="7">
        <v>58.293755133764627</v>
      </c>
      <c r="H802" s="7">
        <v>20.638234898701768</v>
      </c>
      <c r="I802" s="7">
        <f t="shared" si="18"/>
        <v>111.46922703306683</v>
      </c>
    </row>
    <row r="803" spans="1:9" x14ac:dyDescent="0.25">
      <c r="A803" s="14"/>
      <c r="B803" s="5">
        <f>DATE(YEAR(siječanj!B803),MONTH(siječanj!B803)+1,DAY(siječanj!B803))</f>
        <v>43870</v>
      </c>
      <c r="C803" s="8">
        <v>8.3333333333333304</v>
      </c>
      <c r="D803">
        <v>1.1359249626379899</v>
      </c>
      <c r="E803" s="6">
        <v>104.14712698473605</v>
      </c>
      <c r="F803" s="7">
        <v>62.176210035812723</v>
      </c>
      <c r="G803" s="7">
        <v>57.967224766074196</v>
      </c>
      <c r="H803" s="7">
        <v>3.3079892784821303</v>
      </c>
      <c r="I803" s="7">
        <f t="shared" si="18"/>
        <v>118.30332132899029</v>
      </c>
    </row>
    <row r="804" spans="1:9" x14ac:dyDescent="0.25">
      <c r="A804" s="14"/>
      <c r="B804" s="5">
        <f>DATE(YEAR(siječanj!B804),MONTH(siječanj!B804)+1,DAY(siječanj!B804))</f>
        <v>43870</v>
      </c>
      <c r="C804" s="8">
        <v>8.34375</v>
      </c>
      <c r="D804">
        <v>1.1359249626379899</v>
      </c>
      <c r="E804" s="6">
        <v>111.32928291849501</v>
      </c>
      <c r="F804" s="7">
        <v>64.778417775576273</v>
      </c>
      <c r="G804" s="7">
        <v>59.253842302871981</v>
      </c>
      <c r="H804" s="7">
        <v>2.7880161010768711</v>
      </c>
      <c r="I804" s="7">
        <f t="shared" si="18"/>
        <v>126.46171153970566</v>
      </c>
    </row>
    <row r="805" spans="1:9" x14ac:dyDescent="0.25">
      <c r="A805" s="14"/>
      <c r="B805" s="5">
        <f>DATE(YEAR(siječanj!B805),MONTH(siječanj!B805)+1,DAY(siječanj!B805))</f>
        <v>43870</v>
      </c>
      <c r="C805" s="8">
        <v>8.3541666666666696</v>
      </c>
      <c r="D805">
        <v>1.1359249626379899</v>
      </c>
      <c r="E805" s="6">
        <v>120.34629408187017</v>
      </c>
      <c r="F805" s="7">
        <v>65.564592786337926</v>
      </c>
      <c r="G805" s="7">
        <v>57.764139050385943</v>
      </c>
      <c r="H805" s="7">
        <v>2.2862337226742735</v>
      </c>
      <c r="I805" s="7">
        <f t="shared" si="18"/>
        <v>136.70435960856892</v>
      </c>
    </row>
    <row r="806" spans="1:9" x14ac:dyDescent="0.25">
      <c r="A806" s="14"/>
      <c r="B806" s="5">
        <f>DATE(YEAR(siječanj!B806),MONTH(siječanj!B806)+1,DAY(siječanj!B806))</f>
        <v>43870</v>
      </c>
      <c r="C806" s="8">
        <v>8.3645833333333304</v>
      </c>
      <c r="D806">
        <v>1.1359249626379899</v>
      </c>
      <c r="E806" s="6">
        <v>129.38405916086251</v>
      </c>
      <c r="F806" s="7">
        <v>67.168962857881667</v>
      </c>
      <c r="G806" s="7">
        <v>61.290209521757028</v>
      </c>
      <c r="H806" s="7">
        <v>2.4028946843118848</v>
      </c>
      <c r="I806" s="7">
        <f t="shared" si="18"/>
        <v>146.97058256825423</v>
      </c>
    </row>
    <row r="807" spans="1:9" x14ac:dyDescent="0.25">
      <c r="A807" s="14"/>
      <c r="B807" s="5">
        <f>DATE(YEAR(siječanj!B807),MONTH(siječanj!B807)+1,DAY(siječanj!B807))</f>
        <v>43870</v>
      </c>
      <c r="C807" s="8">
        <v>8.375</v>
      </c>
      <c r="D807">
        <v>1.1359249626379899</v>
      </c>
      <c r="E807" s="6">
        <v>136.65138087972781</v>
      </c>
      <c r="F807" s="7">
        <v>66.148761788762783</v>
      </c>
      <c r="G807" s="7">
        <v>62.783865732052625</v>
      </c>
      <c r="H807" s="7">
        <v>2.1770172133033161</v>
      </c>
      <c r="I807" s="7">
        <f t="shared" si="18"/>
        <v>155.22571472023455</v>
      </c>
    </row>
    <row r="808" spans="1:9" x14ac:dyDescent="0.25">
      <c r="A808" s="14"/>
      <c r="B808" s="5">
        <f>DATE(YEAR(siječanj!B808),MONTH(siječanj!B808)+1,DAY(siječanj!B808))</f>
        <v>43870</v>
      </c>
      <c r="C808" s="8">
        <v>8.3854166666666696</v>
      </c>
      <c r="D808">
        <v>1.1359249626379899</v>
      </c>
      <c r="E808" s="6">
        <v>141.65194518611378</v>
      </c>
      <c r="F808" s="7">
        <v>65.608242608541985</v>
      </c>
      <c r="G808" s="7">
        <v>67.784020256118055</v>
      </c>
      <c r="H808" s="7">
        <v>1.8083235930641408</v>
      </c>
      <c r="I808" s="7">
        <f t="shared" si="18"/>
        <v>160.90598054313489</v>
      </c>
    </row>
    <row r="809" spans="1:9" x14ac:dyDescent="0.25">
      <c r="A809" s="14"/>
      <c r="B809" s="5">
        <f>DATE(YEAR(siječanj!B809),MONTH(siječanj!B809)+1,DAY(siječanj!B809))</f>
        <v>43870</v>
      </c>
      <c r="C809" s="8">
        <v>8.3958333333333304</v>
      </c>
      <c r="D809">
        <v>1.1359249626379899</v>
      </c>
      <c r="E809" s="6">
        <v>147.42604424665615</v>
      </c>
      <c r="F809" s="7">
        <v>66.469842358113084</v>
      </c>
      <c r="G809" s="7">
        <v>70.992080288153716</v>
      </c>
      <c r="H809" s="7">
        <v>1.8642585818169439</v>
      </c>
      <c r="I809" s="7">
        <f t="shared" si="18"/>
        <v>167.46492380274952</v>
      </c>
    </row>
    <row r="810" spans="1:9" x14ac:dyDescent="0.25">
      <c r="A810" s="14"/>
      <c r="B810" s="5">
        <f>DATE(YEAR(siječanj!B810),MONTH(siječanj!B810)+1,DAY(siječanj!B810))</f>
        <v>43870</v>
      </c>
      <c r="C810" s="8">
        <v>8.40625</v>
      </c>
      <c r="D810">
        <v>1.1359249626379899</v>
      </c>
      <c r="E810" s="6">
        <v>151.90684552777191</v>
      </c>
      <c r="F810" s="7">
        <v>70.299011156152346</v>
      </c>
      <c r="G810" s="7">
        <v>77.731716840407913</v>
      </c>
      <c r="H810" s="7">
        <v>1.9395686689763487</v>
      </c>
      <c r="I810" s="7">
        <f t="shared" si="18"/>
        <v>172.55477783058922</v>
      </c>
    </row>
    <row r="811" spans="1:9" x14ac:dyDescent="0.25">
      <c r="A811" s="14"/>
      <c r="B811" s="5">
        <f>DATE(YEAR(siječanj!B811),MONTH(siječanj!B811)+1,DAY(siječanj!B811))</f>
        <v>43870</v>
      </c>
      <c r="C811" s="8">
        <v>8.4166666666666696</v>
      </c>
      <c r="D811">
        <v>1.1359249626379899</v>
      </c>
      <c r="E811" s="6">
        <v>157.54060219417627</v>
      </c>
      <c r="F811" s="7">
        <v>74.254270956888817</v>
      </c>
      <c r="G811" s="7">
        <v>80.082779632485511</v>
      </c>
      <c r="H811" s="7">
        <v>1.834185942957592</v>
      </c>
      <c r="I811" s="7">
        <f t="shared" si="18"/>
        <v>178.95430266138612</v>
      </c>
    </row>
    <row r="812" spans="1:9" x14ac:dyDescent="0.25">
      <c r="A812" s="14"/>
      <c r="B812" s="5">
        <f>DATE(YEAR(siječanj!B812),MONTH(siječanj!B812)+1,DAY(siječanj!B812))</f>
        <v>43870</v>
      </c>
      <c r="C812" s="8">
        <v>8.4270833333333304</v>
      </c>
      <c r="D812">
        <v>1.1359249626379899</v>
      </c>
      <c r="E812" s="6">
        <v>161.960509988301</v>
      </c>
      <c r="F812" s="7">
        <v>84.440356013259418</v>
      </c>
      <c r="G812" s="7">
        <v>94.794693337204265</v>
      </c>
      <c r="H812" s="7">
        <v>2.0747082870831801</v>
      </c>
      <c r="I812" s="7">
        <f t="shared" si="18"/>
        <v>183.9749862572906</v>
      </c>
    </row>
    <row r="813" spans="1:9" x14ac:dyDescent="0.25">
      <c r="A813" s="14"/>
      <c r="B813" s="5">
        <f>DATE(YEAR(siječanj!B813),MONTH(siječanj!B813)+1,DAY(siječanj!B813))</f>
        <v>43870</v>
      </c>
      <c r="C813" s="8">
        <v>8.4375</v>
      </c>
      <c r="D813">
        <v>1.1359249626379899</v>
      </c>
      <c r="E813" s="6">
        <v>169.1685967169758</v>
      </c>
      <c r="F813" s="7">
        <v>88.882241810127312</v>
      </c>
      <c r="G813" s="7">
        <v>96.282470275224725</v>
      </c>
      <c r="H813" s="7">
        <v>2.3776478912154353</v>
      </c>
      <c r="I813" s="7">
        <f t="shared" si="18"/>
        <v>192.16283190525192</v>
      </c>
    </row>
    <row r="814" spans="1:9" x14ac:dyDescent="0.25">
      <c r="A814" s="14"/>
      <c r="B814" s="5">
        <f>DATE(YEAR(siječanj!B814),MONTH(siječanj!B814)+1,DAY(siječanj!B814))</f>
        <v>43870</v>
      </c>
      <c r="C814" s="8">
        <v>8.4479166666666696</v>
      </c>
      <c r="D814">
        <v>1.1359249626379899</v>
      </c>
      <c r="E814" s="6">
        <v>171.40324740835837</v>
      </c>
      <c r="F814" s="7">
        <v>91.180347483469333</v>
      </c>
      <c r="G814" s="7">
        <v>95.023503377318193</v>
      </c>
      <c r="H814" s="7">
        <v>3.2336742418732189</v>
      </c>
      <c r="I814" s="7">
        <f t="shared" si="18"/>
        <v>194.70122740836962</v>
      </c>
    </row>
    <row r="815" spans="1:9" x14ac:dyDescent="0.25">
      <c r="A815" s="14"/>
      <c r="B815" s="5">
        <f>DATE(YEAR(siječanj!B815),MONTH(siječanj!B815)+1,DAY(siječanj!B815))</f>
        <v>43870</v>
      </c>
      <c r="C815" s="8">
        <v>8.4583333333333304</v>
      </c>
      <c r="D815">
        <v>1.1359249626379899</v>
      </c>
      <c r="E815" s="6">
        <v>174.28678201133303</v>
      </c>
      <c r="F815" s="7">
        <v>90.396676048405823</v>
      </c>
      <c r="G815" s="7">
        <v>98.525041431339162</v>
      </c>
      <c r="H815" s="7">
        <v>3.192385122284032</v>
      </c>
      <c r="I815" s="7">
        <f t="shared" si="18"/>
        <v>197.97670634451896</v>
      </c>
    </row>
    <row r="816" spans="1:9" x14ac:dyDescent="0.25">
      <c r="A816" s="14"/>
      <c r="B816" s="5">
        <f>DATE(YEAR(siječanj!B816),MONTH(siječanj!B816)+1,DAY(siječanj!B816))</f>
        <v>43870</v>
      </c>
      <c r="C816" s="8">
        <v>8.46875</v>
      </c>
      <c r="D816">
        <v>1.1359249626379899</v>
      </c>
      <c r="E816" s="6">
        <v>175.75250323878203</v>
      </c>
      <c r="F816" s="7">
        <v>90.057853445817543</v>
      </c>
      <c r="G816" s="7">
        <v>101.57246690272167</v>
      </c>
      <c r="H816" s="7">
        <v>3.1645446238487596</v>
      </c>
      <c r="I816" s="7">
        <f t="shared" si="18"/>
        <v>199.64165567504668</v>
      </c>
    </row>
    <row r="817" spans="1:9" x14ac:dyDescent="0.25">
      <c r="A817" s="14"/>
      <c r="B817" s="5">
        <f>DATE(YEAR(siječanj!B817),MONTH(siječanj!B817)+1,DAY(siječanj!B817))</f>
        <v>43870</v>
      </c>
      <c r="C817" s="8">
        <v>8.4791666666666696</v>
      </c>
      <c r="D817">
        <v>1.1359249626379899</v>
      </c>
      <c r="E817" s="6">
        <v>177.45854163982318</v>
      </c>
      <c r="F817" s="7">
        <v>91.31343081636679</v>
      </c>
      <c r="G817" s="7">
        <v>96.050538000414505</v>
      </c>
      <c r="H817" s="7">
        <v>4.0942116875692243</v>
      </c>
      <c r="I817" s="7">
        <f t="shared" si="18"/>
        <v>201.57958728200833</v>
      </c>
    </row>
    <row r="818" spans="1:9" x14ac:dyDescent="0.25">
      <c r="A818" s="14"/>
      <c r="B818" s="5">
        <f>DATE(YEAR(siječanj!B818),MONTH(siječanj!B818)+1,DAY(siječanj!B818))</f>
        <v>43870</v>
      </c>
      <c r="C818" s="8">
        <v>8.4895833333333304</v>
      </c>
      <c r="D818">
        <v>1.1359249626379899</v>
      </c>
      <c r="E818" s="6">
        <v>179.30459369724372</v>
      </c>
      <c r="F818" s="7">
        <v>91.165635459984799</v>
      </c>
      <c r="G818" s="7">
        <v>95.635084141207017</v>
      </c>
      <c r="H818" s="7">
        <v>3.9830459150077604</v>
      </c>
      <c r="I818" s="7">
        <f t="shared" si="18"/>
        <v>203.67656389636153</v>
      </c>
    </row>
    <row r="819" spans="1:9" x14ac:dyDescent="0.25">
      <c r="A819" s="14"/>
      <c r="B819" s="5">
        <f>DATE(YEAR(siječanj!B819),MONTH(siječanj!B819)+1,DAY(siječanj!B819))</f>
        <v>43870</v>
      </c>
      <c r="C819" s="8">
        <v>8.5</v>
      </c>
      <c r="D819">
        <v>1.1359249626379899</v>
      </c>
      <c r="E819" s="6">
        <v>179.18735574305731</v>
      </c>
      <c r="F819" s="7">
        <v>92.240746414078473</v>
      </c>
      <c r="G819" s="7">
        <v>96.790479531347884</v>
      </c>
      <c r="H819" s="7">
        <v>4.0216825625088957</v>
      </c>
      <c r="I819" s="7">
        <f t="shared" si="18"/>
        <v>203.54339037763259</v>
      </c>
    </row>
    <row r="820" spans="1:9" x14ac:dyDescent="0.25">
      <c r="A820" s="14"/>
      <c r="B820" s="5">
        <f>DATE(YEAR(siječanj!B820),MONTH(siječanj!B820)+1,DAY(siječanj!B820))</f>
        <v>43870</v>
      </c>
      <c r="C820" s="8">
        <v>8.5104166666666696</v>
      </c>
      <c r="D820">
        <v>1.1359249626379899</v>
      </c>
      <c r="E820" s="6">
        <v>178.39536922479493</v>
      </c>
      <c r="F820" s="7">
        <v>92.099071355911988</v>
      </c>
      <c r="G820" s="7">
        <v>93.833045050748751</v>
      </c>
      <c r="H820" s="7">
        <v>4.1563570268548853</v>
      </c>
      <c r="I820" s="7">
        <f t="shared" si="18"/>
        <v>202.64375312146561</v>
      </c>
    </row>
    <row r="821" spans="1:9" x14ac:dyDescent="0.25">
      <c r="A821" s="14"/>
      <c r="B821" s="5">
        <f>DATE(YEAR(siječanj!B821),MONTH(siječanj!B821)+1,DAY(siječanj!B821))</f>
        <v>43870</v>
      </c>
      <c r="C821" s="8">
        <v>8.5208333333333304</v>
      </c>
      <c r="D821">
        <v>1.1359249626379899</v>
      </c>
      <c r="E821" s="6">
        <v>175.50074539886791</v>
      </c>
      <c r="F821" s="7">
        <v>91.688203640777715</v>
      </c>
      <c r="G821" s="7">
        <v>92.300019788562992</v>
      </c>
      <c r="H821" s="7">
        <v>5.0979935825325855</v>
      </c>
      <c r="I821" s="7">
        <f t="shared" si="18"/>
        <v>199.35567766014842</v>
      </c>
    </row>
    <row r="822" spans="1:9" x14ac:dyDescent="0.25">
      <c r="A822" s="14"/>
      <c r="B822" s="5">
        <f>DATE(YEAR(siječanj!B822),MONTH(siječanj!B822)+1,DAY(siječanj!B822))</f>
        <v>43870</v>
      </c>
      <c r="C822" s="8">
        <v>8.53125</v>
      </c>
      <c r="D822">
        <v>1.1359249626379899</v>
      </c>
      <c r="E822" s="6">
        <v>173.34245071553954</v>
      </c>
      <c r="F822" s="7">
        <v>87.401226087909308</v>
      </c>
      <c r="G822" s="7">
        <v>94.344224699429844</v>
      </c>
      <c r="H822" s="7">
        <v>5.9483833054974342</v>
      </c>
      <c r="I822" s="7">
        <f t="shared" si="18"/>
        <v>196.90401685262685</v>
      </c>
    </row>
    <row r="823" spans="1:9" x14ac:dyDescent="0.25">
      <c r="A823" s="14"/>
      <c r="B823" s="5">
        <f>DATE(YEAR(siječanj!B823),MONTH(siječanj!B823)+1,DAY(siječanj!B823))</f>
        <v>43870</v>
      </c>
      <c r="C823" s="8">
        <v>8.5416666666666696</v>
      </c>
      <c r="D823">
        <v>1.1359249626379899</v>
      </c>
      <c r="E823" s="6">
        <v>165.46394923288051</v>
      </c>
      <c r="F823" s="7">
        <v>87.730512598793453</v>
      </c>
      <c r="G823" s="7">
        <v>93.249981767260678</v>
      </c>
      <c r="H823" s="7">
        <v>6.1056939248088993</v>
      </c>
      <c r="I823" s="7">
        <f t="shared" si="18"/>
        <v>187.95463035029405</v>
      </c>
    </row>
    <row r="824" spans="1:9" x14ac:dyDescent="0.25">
      <c r="A824" s="14"/>
      <c r="B824" s="5">
        <f>DATE(YEAR(siječanj!B824),MONTH(siječanj!B824)+1,DAY(siječanj!B824))</f>
        <v>43870</v>
      </c>
      <c r="C824" s="8">
        <v>8.5520833333333304</v>
      </c>
      <c r="D824">
        <v>1.1359249626379899</v>
      </c>
      <c r="E824" s="6">
        <v>158.80744102643214</v>
      </c>
      <c r="F824" s="7">
        <v>87.827135350135265</v>
      </c>
      <c r="G824" s="7">
        <v>88.649750192024044</v>
      </c>
      <c r="H824" s="7">
        <v>7.0308877432618306</v>
      </c>
      <c r="I824" s="7">
        <f t="shared" si="18"/>
        <v>180.39333651458472</v>
      </c>
    </row>
    <row r="825" spans="1:9" x14ac:dyDescent="0.25">
      <c r="A825" s="14"/>
      <c r="B825" s="5">
        <f>DATE(YEAR(siječanj!B825),MONTH(siječanj!B825)+1,DAY(siječanj!B825))</f>
        <v>43870</v>
      </c>
      <c r="C825" s="8">
        <v>8.5625</v>
      </c>
      <c r="D825">
        <v>1.1359249626379899</v>
      </c>
      <c r="E825" s="6">
        <v>154.49200372273143</v>
      </c>
      <c r="F825" s="7">
        <v>87.198251601653979</v>
      </c>
      <c r="G825" s="7">
        <v>88.77564286865956</v>
      </c>
      <c r="H825" s="7">
        <v>7.7584280670813461</v>
      </c>
      <c r="I825" s="7">
        <f t="shared" si="18"/>
        <v>175.49132355661189</v>
      </c>
    </row>
    <row r="826" spans="1:9" x14ac:dyDescent="0.25">
      <c r="A826" s="14"/>
      <c r="B826" s="5">
        <f>DATE(YEAR(siječanj!B826),MONTH(siječanj!B826)+1,DAY(siječanj!B826))</f>
        <v>43870</v>
      </c>
      <c r="C826" s="8">
        <v>8.5729166666666696</v>
      </c>
      <c r="D826">
        <v>1.1359249626379899</v>
      </c>
      <c r="E826" s="6">
        <v>149.39697815155247</v>
      </c>
      <c r="F826" s="7">
        <v>86.109079634128875</v>
      </c>
      <c r="G826" s="7">
        <v>91.288937457134708</v>
      </c>
      <c r="H826" s="7">
        <v>7.1796373420713051</v>
      </c>
      <c r="I826" s="7">
        <f t="shared" si="18"/>
        <v>169.70375682503084</v>
      </c>
    </row>
    <row r="827" spans="1:9" x14ac:dyDescent="0.25">
      <c r="A827" s="14"/>
      <c r="B827" s="5">
        <f>DATE(YEAR(siječanj!B827),MONTH(siječanj!B827)+1,DAY(siječanj!B827))</f>
        <v>43870</v>
      </c>
      <c r="C827" s="8">
        <v>8.5833333333333304</v>
      </c>
      <c r="D827">
        <v>1.1359249626379899</v>
      </c>
      <c r="E827" s="6">
        <v>147.35990082753119</v>
      </c>
      <c r="F827" s="7">
        <v>85.901073884993835</v>
      </c>
      <c r="G827" s="7">
        <v>92.012790249125402</v>
      </c>
      <c r="H827" s="7">
        <v>6.7462425269783344</v>
      </c>
      <c r="I827" s="7">
        <f t="shared" si="18"/>
        <v>167.38978984185127</v>
      </c>
    </row>
    <row r="828" spans="1:9" x14ac:dyDescent="0.25">
      <c r="A828" s="14"/>
      <c r="B828" s="5">
        <f>DATE(YEAR(siječanj!B828),MONTH(siječanj!B828)+1,DAY(siječanj!B828))</f>
        <v>43870</v>
      </c>
      <c r="C828" s="8">
        <v>8.59375</v>
      </c>
      <c r="D828">
        <v>1.1359249626379899</v>
      </c>
      <c r="E828" s="6">
        <v>145.22755964472958</v>
      </c>
      <c r="F828" s="7">
        <v>86.176692252300811</v>
      </c>
      <c r="G828" s="7">
        <v>91.887134348642931</v>
      </c>
      <c r="H828" s="7">
        <v>4.7750981848276242</v>
      </c>
      <c r="I828" s="7">
        <f t="shared" si="18"/>
        <v>164.96761026344589</v>
      </c>
    </row>
    <row r="829" spans="1:9" x14ac:dyDescent="0.25">
      <c r="A829" s="14"/>
      <c r="B829" s="5">
        <f>DATE(YEAR(siječanj!B829),MONTH(siječanj!B829)+1,DAY(siječanj!B829))</f>
        <v>43870</v>
      </c>
      <c r="C829" s="8">
        <v>8.6041666666666696</v>
      </c>
      <c r="D829">
        <v>1.1359249626379899</v>
      </c>
      <c r="E829" s="6">
        <v>143.90181949604425</v>
      </c>
      <c r="F829" s="7">
        <v>87.583946928067363</v>
      </c>
      <c r="G829" s="7">
        <v>90.612451935221429</v>
      </c>
      <c r="H829" s="7">
        <v>3.7966756362261838</v>
      </c>
      <c r="I829" s="7">
        <f t="shared" si="18"/>
        <v>163.46166893458283</v>
      </c>
    </row>
    <row r="830" spans="1:9" x14ac:dyDescent="0.25">
      <c r="A830" s="14"/>
      <c r="B830" s="5">
        <f>DATE(YEAR(siječanj!B830),MONTH(siječanj!B830)+1,DAY(siječanj!B830))</f>
        <v>43870</v>
      </c>
      <c r="C830" s="8">
        <v>8.6145833333333304</v>
      </c>
      <c r="D830">
        <v>1.1359249626379899</v>
      </c>
      <c r="E830" s="6">
        <v>140.27136901256114</v>
      </c>
      <c r="F830" s="7">
        <v>85.569159222413745</v>
      </c>
      <c r="G830" s="7">
        <v>92.268717178497425</v>
      </c>
      <c r="H830" s="7">
        <v>3.6228326354962124</v>
      </c>
      <c r="I830" s="7">
        <f t="shared" si="18"/>
        <v>159.33774960477319</v>
      </c>
    </row>
    <row r="831" spans="1:9" x14ac:dyDescent="0.25">
      <c r="A831" s="14"/>
      <c r="B831" s="5">
        <f>DATE(YEAR(siječanj!B831),MONTH(siječanj!B831)+1,DAY(siječanj!B831))</f>
        <v>43870</v>
      </c>
      <c r="C831" s="8">
        <v>8.625</v>
      </c>
      <c r="D831">
        <v>1.1359249626379899</v>
      </c>
      <c r="E831" s="6">
        <v>139.43893787797762</v>
      </c>
      <c r="F831" s="7">
        <v>85.899382062571831</v>
      </c>
      <c r="G831" s="7">
        <v>90.945636114128362</v>
      </c>
      <c r="H831" s="7">
        <v>2.9838458343910155</v>
      </c>
      <c r="I831" s="7">
        <f t="shared" si="18"/>
        <v>158.39217029932271</v>
      </c>
    </row>
    <row r="832" spans="1:9" x14ac:dyDescent="0.25">
      <c r="A832" s="14"/>
      <c r="B832" s="5">
        <f>DATE(YEAR(siječanj!B832),MONTH(siječanj!B832)+1,DAY(siječanj!B832))</f>
        <v>43870</v>
      </c>
      <c r="C832" s="8">
        <v>8.6354166666666696</v>
      </c>
      <c r="D832">
        <v>1.1359249626379899</v>
      </c>
      <c r="E832" s="6">
        <v>138.95797676743567</v>
      </c>
      <c r="F832" s="7">
        <v>86.608544995196965</v>
      </c>
      <c r="G832" s="7">
        <v>90.394256690443839</v>
      </c>
      <c r="H832" s="7">
        <v>2.423501892359087</v>
      </c>
      <c r="I832" s="7">
        <f t="shared" si="18"/>
        <v>157.84583456780004</v>
      </c>
    </row>
    <row r="833" spans="1:9" x14ac:dyDescent="0.25">
      <c r="A833" s="14"/>
      <c r="B833" s="5">
        <f>DATE(YEAR(siječanj!B833),MONTH(siječanj!B833)+1,DAY(siječanj!B833))</f>
        <v>43870</v>
      </c>
      <c r="C833" s="8">
        <v>8.6458333333333304</v>
      </c>
      <c r="D833">
        <v>1.1359249626379899</v>
      </c>
      <c r="E833" s="6">
        <v>137.62655725440908</v>
      </c>
      <c r="F833" s="7">
        <v>86.204645498779499</v>
      </c>
      <c r="G833" s="7">
        <v>90.374399598827893</v>
      </c>
      <c r="H833" s="7">
        <v>2.2802813482100617</v>
      </c>
      <c r="I833" s="7">
        <f t="shared" si="18"/>
        <v>156.33344190720982</v>
      </c>
    </row>
    <row r="834" spans="1:9" x14ac:dyDescent="0.25">
      <c r="A834" s="14"/>
      <c r="B834" s="5">
        <f>DATE(YEAR(siječanj!B834),MONTH(siječanj!B834)+1,DAY(siječanj!B834))</f>
        <v>43870</v>
      </c>
      <c r="C834" s="8">
        <v>8.65625</v>
      </c>
      <c r="D834">
        <v>1.1359249626379899</v>
      </c>
      <c r="E834" s="6">
        <v>134.99868092043113</v>
      </c>
      <c r="F834" s="7">
        <v>86.218931552723106</v>
      </c>
      <c r="G834" s="7">
        <v>92.287069336937137</v>
      </c>
      <c r="H834" s="7">
        <v>2.5013070762442036</v>
      </c>
      <c r="I834" s="7">
        <f t="shared" si="18"/>
        <v>153.34837158071866</v>
      </c>
    </row>
    <row r="835" spans="1:9" x14ac:dyDescent="0.25">
      <c r="A835" s="14"/>
      <c r="B835" s="5">
        <f>DATE(YEAR(siječanj!B835),MONTH(siječanj!B835)+1,DAY(siječanj!B835))</f>
        <v>43870</v>
      </c>
      <c r="C835" s="8">
        <v>8.6666666666666696</v>
      </c>
      <c r="D835">
        <v>1.1359249626379899</v>
      </c>
      <c r="E835" s="6">
        <v>134.71567324943385</v>
      </c>
      <c r="F835" s="7">
        <v>87.745353216856387</v>
      </c>
      <c r="G835" s="7">
        <v>91.864708837739556</v>
      </c>
      <c r="H835" s="7">
        <v>2.9010962751979426</v>
      </c>
      <c r="I835" s="7">
        <f t="shared" si="18"/>
        <v>153.02689610261481</v>
      </c>
    </row>
    <row r="836" spans="1:9" x14ac:dyDescent="0.25">
      <c r="A836" s="14"/>
      <c r="B836" s="5">
        <f>DATE(YEAR(siječanj!B836),MONTH(siječanj!B836)+1,DAY(siječanj!B836))</f>
        <v>43870</v>
      </c>
      <c r="C836" s="8">
        <v>8.6770833333333304</v>
      </c>
      <c r="D836">
        <v>1.1359249626379899</v>
      </c>
      <c r="E836" s="6">
        <v>135.82392622274628</v>
      </c>
      <c r="F836" s="7">
        <v>88.406996434183881</v>
      </c>
      <c r="G836" s="7">
        <v>93.467888064868433</v>
      </c>
      <c r="H836" s="7">
        <v>4.5653825659034437</v>
      </c>
      <c r="I836" s="7">
        <f t="shared" ref="I836:I899" si="19">D836*E836</f>
        <v>154.28578831991817</v>
      </c>
    </row>
    <row r="837" spans="1:9" x14ac:dyDescent="0.25">
      <c r="A837" s="14"/>
      <c r="B837" s="5">
        <f>DATE(YEAR(siječanj!B837),MONTH(siječanj!B837)+1,DAY(siječanj!B837))</f>
        <v>43870</v>
      </c>
      <c r="C837" s="8">
        <v>8.6875</v>
      </c>
      <c r="D837">
        <v>1.1359249626379899</v>
      </c>
      <c r="E837" s="6">
        <v>139.86288618660168</v>
      </c>
      <c r="F837" s="7">
        <v>90.148070579723026</v>
      </c>
      <c r="G837" s="7">
        <v>93.891496655313503</v>
      </c>
      <c r="H837" s="7">
        <v>10.880569991245371</v>
      </c>
      <c r="I837" s="7">
        <f t="shared" si="19"/>
        <v>158.87374376595696</v>
      </c>
    </row>
    <row r="838" spans="1:9" x14ac:dyDescent="0.25">
      <c r="A838" s="14"/>
      <c r="B838" s="5">
        <f>DATE(YEAR(siječanj!B838),MONTH(siječanj!B838)+1,DAY(siječanj!B838))</f>
        <v>43870</v>
      </c>
      <c r="C838" s="8">
        <v>8.6979166666666696</v>
      </c>
      <c r="D838">
        <v>1.1359249626379899</v>
      </c>
      <c r="E838" s="6">
        <v>143.62072699397137</v>
      </c>
      <c r="F838" s="7">
        <v>92.699953634947661</v>
      </c>
      <c r="G838" s="7">
        <v>93.747211688686903</v>
      </c>
      <c r="H838" s="7">
        <v>54.630735457175163</v>
      </c>
      <c r="I838" s="7">
        <f t="shared" si="19"/>
        <v>163.14236894466788</v>
      </c>
    </row>
    <row r="839" spans="1:9" x14ac:dyDescent="0.25">
      <c r="A839" s="14"/>
      <c r="B839" s="5">
        <f>DATE(YEAR(siječanj!B839),MONTH(siječanj!B839)+1,DAY(siječanj!B839))</f>
        <v>43870</v>
      </c>
      <c r="C839" s="8">
        <v>8.7083333333333304</v>
      </c>
      <c r="D839">
        <v>1.1359249626379899</v>
      </c>
      <c r="E839" s="6">
        <v>147.78540693850715</v>
      </c>
      <c r="F839" s="7">
        <v>95.153055961061824</v>
      </c>
      <c r="G839" s="7">
        <v>96.141736950894</v>
      </c>
      <c r="H839" s="7">
        <v>135.01216199217441</v>
      </c>
      <c r="I839" s="7">
        <f t="shared" si="19"/>
        <v>167.87313285506386</v>
      </c>
    </row>
    <row r="840" spans="1:9" x14ac:dyDescent="0.25">
      <c r="A840" s="14"/>
      <c r="B840" s="5">
        <f>DATE(YEAR(siječanj!B840),MONTH(siječanj!B840)+1,DAY(siječanj!B840))</f>
        <v>43870</v>
      </c>
      <c r="C840" s="8">
        <v>8.71875</v>
      </c>
      <c r="D840">
        <v>1.1359249626379899</v>
      </c>
      <c r="E840" s="6">
        <v>155.0924911181643</v>
      </c>
      <c r="F840" s="7">
        <v>96.630945227592591</v>
      </c>
      <c r="G840" s="7">
        <v>98.389653629650411</v>
      </c>
      <c r="H840" s="7">
        <v>170.60558135289307</v>
      </c>
      <c r="I840" s="7">
        <f t="shared" si="19"/>
        <v>176.17343217883356</v>
      </c>
    </row>
    <row r="841" spans="1:9" x14ac:dyDescent="0.25">
      <c r="A841" s="14"/>
      <c r="B841" s="5">
        <f>DATE(YEAR(siječanj!B841),MONTH(siječanj!B841)+1,DAY(siječanj!B841))</f>
        <v>43870</v>
      </c>
      <c r="C841" s="8">
        <v>8.7291666666666696</v>
      </c>
      <c r="D841">
        <v>1.1359249626379899</v>
      </c>
      <c r="E841" s="6">
        <v>161.03196501532696</v>
      </c>
      <c r="F841" s="7">
        <v>100.10135926339231</v>
      </c>
      <c r="G841" s="7">
        <v>98.397447176925709</v>
      </c>
      <c r="H841" s="7">
        <v>190.44779872027192</v>
      </c>
      <c r="I841" s="7">
        <f t="shared" si="19"/>
        <v>182.92022884355737</v>
      </c>
    </row>
    <row r="842" spans="1:9" x14ac:dyDescent="0.25">
      <c r="A842" s="14"/>
      <c r="B842" s="5">
        <f>DATE(YEAR(siječanj!B842),MONTH(siječanj!B842)+1,DAY(siječanj!B842))</f>
        <v>43870</v>
      </c>
      <c r="C842" s="8">
        <v>8.7395833333333304</v>
      </c>
      <c r="D842">
        <v>1.1359249626379899</v>
      </c>
      <c r="E842" s="6">
        <v>166.90555808869138</v>
      </c>
      <c r="F842" s="7">
        <v>101.03485945660869</v>
      </c>
      <c r="G842" s="7">
        <v>100.26256503982125</v>
      </c>
      <c r="H842" s="7">
        <v>196.34125304407962</v>
      </c>
      <c r="I842" s="7">
        <f t="shared" si="19"/>
        <v>189.59218983596961</v>
      </c>
    </row>
    <row r="843" spans="1:9" x14ac:dyDescent="0.25">
      <c r="A843" s="14"/>
      <c r="B843" s="5">
        <f>DATE(YEAR(siječanj!B843),MONTH(siječanj!B843)+1,DAY(siječanj!B843))</f>
        <v>43870</v>
      </c>
      <c r="C843" s="8">
        <v>8.75</v>
      </c>
      <c r="D843">
        <v>1.1359249626379899</v>
      </c>
      <c r="E843" s="6">
        <v>169.34242988727857</v>
      </c>
      <c r="F843" s="7">
        <v>100.93184716215286</v>
      </c>
      <c r="G843" s="7">
        <v>101.42503963562309</v>
      </c>
      <c r="H843" s="7">
        <v>217.84557536011638</v>
      </c>
      <c r="I843" s="7">
        <f t="shared" si="19"/>
        <v>192.36029334273334</v>
      </c>
    </row>
    <row r="844" spans="1:9" x14ac:dyDescent="0.25">
      <c r="A844" s="14"/>
      <c r="B844" s="5">
        <f>DATE(YEAR(siječanj!B844),MONTH(siječanj!B844)+1,DAY(siječanj!B844))</f>
        <v>43870</v>
      </c>
      <c r="C844" s="8">
        <v>8.7604166666666696</v>
      </c>
      <c r="D844">
        <v>1.1359249626379899</v>
      </c>
      <c r="E844" s="6">
        <v>172.74556462744488</v>
      </c>
      <c r="F844" s="7">
        <v>103.34039548543362</v>
      </c>
      <c r="G844" s="7">
        <v>103.74658165851577</v>
      </c>
      <c r="H844" s="7">
        <v>223.59333595607447</v>
      </c>
      <c r="I844" s="7">
        <f t="shared" si="19"/>
        <v>196.22599904530881</v>
      </c>
    </row>
    <row r="845" spans="1:9" x14ac:dyDescent="0.25">
      <c r="A845" s="14"/>
      <c r="B845" s="5">
        <f>DATE(YEAR(siječanj!B845),MONTH(siječanj!B845)+1,DAY(siječanj!B845))</f>
        <v>43870</v>
      </c>
      <c r="C845" s="8">
        <v>8.7708333333333304</v>
      </c>
      <c r="D845">
        <v>1.1359249626379899</v>
      </c>
      <c r="E845" s="6">
        <v>174.36262566233995</v>
      </c>
      <c r="F845" s="7">
        <v>101.59316085587322</v>
      </c>
      <c r="G845" s="7">
        <v>109.1764407556788</v>
      </c>
      <c r="H845" s="7">
        <v>237.15016562020318</v>
      </c>
      <c r="I845" s="7">
        <f t="shared" si="19"/>
        <v>198.06285904095535</v>
      </c>
    </row>
    <row r="846" spans="1:9" x14ac:dyDescent="0.25">
      <c r="A846" s="14"/>
      <c r="B846" s="5">
        <f>DATE(YEAR(siječanj!B846),MONTH(siječanj!B846)+1,DAY(siječanj!B846))</f>
        <v>43870</v>
      </c>
      <c r="C846" s="8">
        <v>8.78125</v>
      </c>
      <c r="D846">
        <v>1.1359249626379899</v>
      </c>
      <c r="E846" s="6">
        <v>177.66459111047558</v>
      </c>
      <c r="F846" s="7">
        <v>101.25470394411725</v>
      </c>
      <c r="G846" s="7">
        <v>113.36574932385717</v>
      </c>
      <c r="H846" s="7">
        <v>237.28901351979098</v>
      </c>
      <c r="I846" s="7">
        <f t="shared" si="19"/>
        <v>201.81364401926072</v>
      </c>
    </row>
    <row r="847" spans="1:9" x14ac:dyDescent="0.25">
      <c r="A847" s="14"/>
      <c r="B847" s="5">
        <f>DATE(YEAR(siječanj!B847),MONTH(siječanj!B847)+1,DAY(siječanj!B847))</f>
        <v>43870</v>
      </c>
      <c r="C847" s="8">
        <v>8.7916666666666696</v>
      </c>
      <c r="D847">
        <v>1.1359249626379899</v>
      </c>
      <c r="E847" s="6">
        <v>178.03546949588474</v>
      </c>
      <c r="F847" s="7">
        <v>100.50174250180679</v>
      </c>
      <c r="G847" s="7">
        <v>114.52353655445945</v>
      </c>
      <c r="H847" s="7">
        <v>237.58935842253783</v>
      </c>
      <c r="I847" s="7">
        <f t="shared" si="19"/>
        <v>202.23493403534988</v>
      </c>
    </row>
    <row r="848" spans="1:9" x14ac:dyDescent="0.25">
      <c r="A848" s="14"/>
      <c r="B848" s="5">
        <f>DATE(YEAR(siječanj!B848),MONTH(siječanj!B848)+1,DAY(siječanj!B848))</f>
        <v>43870</v>
      </c>
      <c r="C848" s="8">
        <v>8.8020833333333304</v>
      </c>
      <c r="D848">
        <v>1.1359249626379899</v>
      </c>
      <c r="E848" s="6">
        <v>180.85068883868618</v>
      </c>
      <c r="F848" s="7">
        <v>100.79157860718757</v>
      </c>
      <c r="G848" s="7">
        <v>116.07298766061936</v>
      </c>
      <c r="H848" s="7">
        <v>237.90219076147238</v>
      </c>
      <c r="I848" s="7">
        <f t="shared" si="19"/>
        <v>205.43281196213934</v>
      </c>
    </row>
    <row r="849" spans="1:9" x14ac:dyDescent="0.25">
      <c r="A849" s="14"/>
      <c r="B849" s="5">
        <f>DATE(YEAR(siječanj!B849),MONTH(siječanj!B849)+1,DAY(siječanj!B849))</f>
        <v>43870</v>
      </c>
      <c r="C849" s="8">
        <v>8.8125</v>
      </c>
      <c r="D849">
        <v>1.1359249626379899</v>
      </c>
      <c r="E849" s="6">
        <v>185.00469714607115</v>
      </c>
      <c r="F849" s="7">
        <v>100.27077458326703</v>
      </c>
      <c r="G849" s="7">
        <v>118.74505871891942</v>
      </c>
      <c r="H849" s="7">
        <v>237.73904330910193</v>
      </c>
      <c r="I849" s="7">
        <f t="shared" si="19"/>
        <v>210.15145369350353</v>
      </c>
    </row>
    <row r="850" spans="1:9" x14ac:dyDescent="0.25">
      <c r="A850" s="14"/>
      <c r="B850" s="5">
        <f>DATE(YEAR(siječanj!B850),MONTH(siječanj!B850)+1,DAY(siječanj!B850))</f>
        <v>43870</v>
      </c>
      <c r="C850" s="8">
        <v>8.8229166666666696</v>
      </c>
      <c r="D850">
        <v>1.1359249626379899</v>
      </c>
      <c r="E850" s="6">
        <v>183.33939853429357</v>
      </c>
      <c r="F850" s="7">
        <v>99.20951165783427</v>
      </c>
      <c r="G850" s="7">
        <v>114.69384683214699</v>
      </c>
      <c r="H850" s="7">
        <v>237.48093974649112</v>
      </c>
      <c r="I850" s="7">
        <f t="shared" si="19"/>
        <v>208.25979943013897</v>
      </c>
    </row>
    <row r="851" spans="1:9" x14ac:dyDescent="0.25">
      <c r="A851" s="14"/>
      <c r="B851" s="5">
        <f>DATE(YEAR(siječanj!B851),MONTH(siječanj!B851)+1,DAY(siječanj!B851))</f>
        <v>43870</v>
      </c>
      <c r="C851" s="8">
        <v>8.8333333333333304</v>
      </c>
      <c r="D851">
        <v>1.1359249626379899</v>
      </c>
      <c r="E851" s="6">
        <v>182.98438643494248</v>
      </c>
      <c r="F851" s="7">
        <v>98.76453423078064</v>
      </c>
      <c r="G851" s="7">
        <v>113.73589064841717</v>
      </c>
      <c r="H851" s="7">
        <v>237.59847623308758</v>
      </c>
      <c r="I851" s="7">
        <f t="shared" si="19"/>
        <v>207.85653232444756</v>
      </c>
    </row>
    <row r="852" spans="1:9" x14ac:dyDescent="0.25">
      <c r="A852" s="14"/>
      <c r="B852" s="5">
        <f>DATE(YEAR(siječanj!B852),MONTH(siječanj!B852)+1,DAY(siječanj!B852))</f>
        <v>43870</v>
      </c>
      <c r="C852" s="8">
        <v>8.84375</v>
      </c>
      <c r="D852">
        <v>1.1359249626379899</v>
      </c>
      <c r="E852" s="6">
        <v>184.52123249512078</v>
      </c>
      <c r="F852" s="7">
        <v>100.03722673599819</v>
      </c>
      <c r="G852" s="7">
        <v>112.84961342858237</v>
      </c>
      <c r="H852" s="7">
        <v>237.4492156623738</v>
      </c>
      <c r="I852" s="7">
        <f t="shared" si="19"/>
        <v>209.60227412793594</v>
      </c>
    </row>
    <row r="853" spans="1:9" x14ac:dyDescent="0.25">
      <c r="A853" s="14"/>
      <c r="B853" s="5">
        <f>DATE(YEAR(siječanj!B853),MONTH(siječanj!B853)+1,DAY(siječanj!B853))</f>
        <v>43870</v>
      </c>
      <c r="C853" s="8">
        <v>8.8541666666666696</v>
      </c>
      <c r="D853">
        <v>1.1359249626379899</v>
      </c>
      <c r="E853" s="6">
        <v>182.73402153490068</v>
      </c>
      <c r="F853" s="7">
        <v>97.071707163623202</v>
      </c>
      <c r="G853" s="7">
        <v>111.45033860078962</v>
      </c>
      <c r="H853" s="7">
        <v>236.74039503829999</v>
      </c>
      <c r="I853" s="7">
        <f t="shared" si="19"/>
        <v>207.5721365847217</v>
      </c>
    </row>
    <row r="854" spans="1:9" x14ac:dyDescent="0.25">
      <c r="A854" s="14"/>
      <c r="B854" s="5">
        <f>DATE(YEAR(siječanj!B854),MONTH(siječanj!B854)+1,DAY(siječanj!B854))</f>
        <v>43870</v>
      </c>
      <c r="C854" s="8">
        <v>8.8645833333333304</v>
      </c>
      <c r="D854">
        <v>1.1359249626379899</v>
      </c>
      <c r="E854" s="6">
        <v>180.17434298423925</v>
      </c>
      <c r="F854" s="7">
        <v>96.487272934880409</v>
      </c>
      <c r="G854" s="7">
        <v>110.38863834362326</v>
      </c>
      <c r="H854" s="7">
        <v>237.25521367456531</v>
      </c>
      <c r="I854" s="7">
        <f t="shared" si="19"/>
        <v>204.66453382269634</v>
      </c>
    </row>
    <row r="855" spans="1:9" x14ac:dyDescent="0.25">
      <c r="A855" s="14"/>
      <c r="B855" s="5">
        <f>DATE(YEAR(siječanj!B855),MONTH(siječanj!B855)+1,DAY(siječanj!B855))</f>
        <v>43870</v>
      </c>
      <c r="C855" s="8">
        <v>8.875</v>
      </c>
      <c r="D855">
        <v>1.1359249626379899</v>
      </c>
      <c r="E855" s="6">
        <v>176.13486276573272</v>
      </c>
      <c r="F855" s="7">
        <v>91.97928148755615</v>
      </c>
      <c r="G855" s="7">
        <v>101.12843536578637</v>
      </c>
      <c r="H855" s="7">
        <v>238.98773612949768</v>
      </c>
      <c r="I855" s="7">
        <f t="shared" si="19"/>
        <v>200.07598740641242</v>
      </c>
    </row>
    <row r="856" spans="1:9" x14ac:dyDescent="0.25">
      <c r="A856" s="14"/>
      <c r="B856" s="5">
        <f>DATE(YEAR(siječanj!B856),MONTH(siječanj!B856)+1,DAY(siječanj!B856))</f>
        <v>43870</v>
      </c>
      <c r="C856" s="8">
        <v>8.8854166666666696</v>
      </c>
      <c r="D856">
        <v>1.1359249626379899</v>
      </c>
      <c r="E856" s="6">
        <v>182.91929339712451</v>
      </c>
      <c r="F856" s="7">
        <v>82.288795917740629</v>
      </c>
      <c r="G856" s="7">
        <v>87.201245990170463</v>
      </c>
      <c r="H856" s="7">
        <v>244.2429128373773</v>
      </c>
      <c r="I856" s="7">
        <f t="shared" si="19"/>
        <v>207.78259151789618</v>
      </c>
    </row>
    <row r="857" spans="1:9" x14ac:dyDescent="0.25">
      <c r="A857" s="14"/>
      <c r="B857" s="5">
        <f>DATE(YEAR(siječanj!B857),MONTH(siječanj!B857)+1,DAY(siječanj!B857))</f>
        <v>43870</v>
      </c>
      <c r="C857" s="8">
        <v>8.8958333333333304</v>
      </c>
      <c r="D857">
        <v>1.1359249626379899</v>
      </c>
      <c r="E857" s="6">
        <v>189.92253010372579</v>
      </c>
      <c r="F857" s="7">
        <v>78.411806010860587</v>
      </c>
      <c r="G857" s="7">
        <v>81.898559766131541</v>
      </c>
      <c r="H857" s="7">
        <v>247.89839090009318</v>
      </c>
      <c r="I857" s="7">
        <f t="shared" si="19"/>
        <v>215.73774291218723</v>
      </c>
    </row>
    <row r="858" spans="1:9" x14ac:dyDescent="0.25">
      <c r="A858" s="14"/>
      <c r="B858" s="5">
        <f>DATE(YEAR(siječanj!B858),MONTH(siječanj!B858)+1,DAY(siječanj!B858))</f>
        <v>43870</v>
      </c>
      <c r="C858" s="8">
        <v>8.90625</v>
      </c>
      <c r="D858">
        <v>1.1359249626379899</v>
      </c>
      <c r="E858" s="6">
        <v>190.46158796230895</v>
      </c>
      <c r="F858" s="7">
        <v>77.479057292211692</v>
      </c>
      <c r="G858" s="7">
        <v>82.620835388153552</v>
      </c>
      <c r="H858" s="7">
        <v>248.95687069393574</v>
      </c>
      <c r="I858" s="7">
        <f t="shared" si="19"/>
        <v>216.35007219005803</v>
      </c>
    </row>
    <row r="859" spans="1:9" x14ac:dyDescent="0.25">
      <c r="A859" s="14"/>
      <c r="B859" s="5">
        <f>DATE(YEAR(siječanj!B859),MONTH(siječanj!B859)+1,DAY(siječanj!B859))</f>
        <v>43870</v>
      </c>
      <c r="C859" s="8">
        <v>8.9166666666666696</v>
      </c>
      <c r="D859">
        <v>1.1359249626379899</v>
      </c>
      <c r="E859" s="6">
        <v>188.2240003495088</v>
      </c>
      <c r="F859" s="7">
        <v>76.791751419333181</v>
      </c>
      <c r="G859" s="7">
        <v>82.843473195667372</v>
      </c>
      <c r="H859" s="7">
        <v>248.88461846982941</v>
      </c>
      <c r="I859" s="7">
        <f t="shared" si="19"/>
        <v>213.80834056458878</v>
      </c>
    </row>
    <row r="860" spans="1:9" x14ac:dyDescent="0.25">
      <c r="A860" s="14"/>
      <c r="B860" s="5">
        <f>DATE(YEAR(siječanj!B860),MONTH(siječanj!B860)+1,DAY(siječanj!B860))</f>
        <v>43870</v>
      </c>
      <c r="C860" s="8">
        <v>8.9270833333333304</v>
      </c>
      <c r="D860">
        <v>1.1359249626379899</v>
      </c>
      <c r="E860" s="6">
        <v>189.08278282641112</v>
      </c>
      <c r="F860" s="7">
        <v>75.067446810532914</v>
      </c>
      <c r="G860" s="7">
        <v>71.238231171612952</v>
      </c>
      <c r="H860" s="7">
        <v>250.56051766781036</v>
      </c>
      <c r="I860" s="7">
        <f t="shared" si="19"/>
        <v>214.78385301757822</v>
      </c>
    </row>
    <row r="861" spans="1:9" x14ac:dyDescent="0.25">
      <c r="A861" s="14"/>
      <c r="B861" s="5">
        <f>DATE(YEAR(siječanj!B861),MONTH(siječanj!B861)+1,DAY(siječanj!B861))</f>
        <v>43870</v>
      </c>
      <c r="C861" s="8">
        <v>8.9375</v>
      </c>
      <c r="D861">
        <v>1.1359249626379899</v>
      </c>
      <c r="E861" s="6">
        <v>182.90722487129949</v>
      </c>
      <c r="F861" s="7">
        <v>74.001920171110271</v>
      </c>
      <c r="G861" s="7">
        <v>64.189529502822865</v>
      </c>
      <c r="H861" s="7">
        <v>249.78150763213279</v>
      </c>
      <c r="I861" s="7">
        <f t="shared" si="19"/>
        <v>207.76888257814929</v>
      </c>
    </row>
    <row r="862" spans="1:9" x14ac:dyDescent="0.25">
      <c r="A862" s="14"/>
      <c r="B862" s="5">
        <f>DATE(YEAR(siječanj!B862),MONTH(siječanj!B862)+1,DAY(siječanj!B862))</f>
        <v>43870</v>
      </c>
      <c r="C862" s="8">
        <v>8.9479166666666696</v>
      </c>
      <c r="D862">
        <v>1.1359249626379899</v>
      </c>
      <c r="E862" s="6">
        <v>173.09355180820529</v>
      </c>
      <c r="F862" s="7">
        <v>72.318319764952676</v>
      </c>
      <c r="G862" s="7">
        <v>63.746412965258727</v>
      </c>
      <c r="H862" s="7">
        <v>246.57751856699267</v>
      </c>
      <c r="I862" s="7">
        <f t="shared" si="19"/>
        <v>196.62128637061258</v>
      </c>
    </row>
    <row r="863" spans="1:9" x14ac:dyDescent="0.25">
      <c r="A863" s="14"/>
      <c r="B863" s="5">
        <f>DATE(YEAR(siječanj!B863),MONTH(siječanj!B863)+1,DAY(siječanj!B863))</f>
        <v>43870</v>
      </c>
      <c r="C863" s="8">
        <v>8.9583333333333304</v>
      </c>
      <c r="D863">
        <v>1.1359249626379899</v>
      </c>
      <c r="E863" s="6">
        <v>162.40286366260864</v>
      </c>
      <c r="F863" s="7">
        <v>70.046973819658632</v>
      </c>
      <c r="G863" s="7">
        <v>61.294339058392595</v>
      </c>
      <c r="H863" s="7">
        <v>245.44928064972288</v>
      </c>
      <c r="I863" s="7">
        <f t="shared" si="19"/>
        <v>184.47746683825127</v>
      </c>
    </row>
    <row r="864" spans="1:9" x14ac:dyDescent="0.25">
      <c r="A864" s="14"/>
      <c r="B864" s="5">
        <f>DATE(YEAR(siječanj!B864),MONTH(siječanj!B864)+1,DAY(siječanj!B864))</f>
        <v>43870</v>
      </c>
      <c r="C864" s="8">
        <v>8.96875</v>
      </c>
      <c r="D864">
        <v>1.1359249626379899</v>
      </c>
      <c r="E864" s="6">
        <v>149.96696993706627</v>
      </c>
      <c r="F864" s="7">
        <v>68.343196120434698</v>
      </c>
      <c r="G864" s="7">
        <v>60.345661289338629</v>
      </c>
      <c r="H864" s="7">
        <v>246.13455772038125</v>
      </c>
      <c r="I864" s="7">
        <f t="shared" si="19"/>
        <v>170.35122472269455</v>
      </c>
    </row>
    <row r="865" spans="1:9" x14ac:dyDescent="0.25">
      <c r="A865" s="14"/>
      <c r="B865" s="5">
        <f>DATE(YEAR(siječanj!B865),MONTH(siječanj!B865)+1,DAY(siječanj!B865))</f>
        <v>43870</v>
      </c>
      <c r="C865" s="8">
        <v>8.9791666666666696</v>
      </c>
      <c r="D865">
        <v>1.1359249626379899</v>
      </c>
      <c r="E865" s="6">
        <v>137.95016058340036</v>
      </c>
      <c r="F865" s="7">
        <v>66.821194894933768</v>
      </c>
      <c r="G865" s="7">
        <v>62.931822735629233</v>
      </c>
      <c r="H865" s="7">
        <v>247.11883503088038</v>
      </c>
      <c r="I865" s="7">
        <f t="shared" si="19"/>
        <v>156.70103100660376</v>
      </c>
    </row>
    <row r="866" spans="1:9" ht="15.75" thickBot="1" x14ac:dyDescent="0.3">
      <c r="A866" s="14"/>
      <c r="B866" s="5">
        <f>DATE(YEAR(siječanj!B866),MONTH(siječanj!B866)+1,DAY(siječanj!B866))</f>
        <v>43870</v>
      </c>
      <c r="C866" s="8">
        <v>8.9895833333333304</v>
      </c>
      <c r="D866">
        <v>1.1359249626379899</v>
      </c>
      <c r="E866" s="6">
        <v>128.77458429229171</v>
      </c>
      <c r="F866" s="7">
        <v>65.977670720788367</v>
      </c>
      <c r="G866" s="7">
        <v>63.564247827297642</v>
      </c>
      <c r="H866" s="7">
        <v>247.60795168075438</v>
      </c>
      <c r="I866" s="7">
        <f t="shared" si="19"/>
        <v>146.27826485094414</v>
      </c>
    </row>
    <row r="867" spans="1:9" x14ac:dyDescent="0.25">
      <c r="A867" s="15">
        <f t="shared" ref="A867" si="20">A771+1</f>
        <v>41</v>
      </c>
      <c r="B867" s="5">
        <f>DATE(YEAR(siječanj!B867),MONTH(siječanj!B867)+1,DAY(siječanj!B867))</f>
        <v>43871</v>
      </c>
      <c r="C867" s="8">
        <v>9</v>
      </c>
      <c r="D867">
        <v>1.131699900139038</v>
      </c>
      <c r="E867" s="6">
        <v>135.74752579067064</v>
      </c>
      <c r="F867" s="7">
        <v>66.293836566095621</v>
      </c>
      <c r="G867" s="7">
        <v>81.505439115259321</v>
      </c>
      <c r="H867" s="7">
        <v>245.79918783509433</v>
      </c>
      <c r="I867" s="7">
        <f t="shared" si="19"/>
        <v>153.62546138142343</v>
      </c>
    </row>
    <row r="868" spans="1:9" x14ac:dyDescent="0.25">
      <c r="A868" s="16"/>
      <c r="B868" s="5">
        <f>DATE(YEAR(siječanj!B868),MONTH(siječanj!B868)+1,DAY(siječanj!B868))</f>
        <v>43871</v>
      </c>
      <c r="C868" s="8">
        <v>9.0104166666666696</v>
      </c>
      <c r="D868">
        <v>1.131699900139038</v>
      </c>
      <c r="E868" s="6">
        <v>125.32157124805101</v>
      </c>
      <c r="F868" s="7">
        <v>65.327584941194161</v>
      </c>
      <c r="G868" s="7">
        <v>82.176856022235043</v>
      </c>
      <c r="H868" s="7">
        <v>248.14472218797297</v>
      </c>
      <c r="I868" s="7">
        <f t="shared" si="19"/>
        <v>141.82640966668666</v>
      </c>
    </row>
    <row r="869" spans="1:9" x14ac:dyDescent="0.25">
      <c r="A869" s="16"/>
      <c r="B869" s="5">
        <f>DATE(YEAR(siječanj!B869),MONTH(siječanj!B869)+1,DAY(siječanj!B869))</f>
        <v>43871</v>
      </c>
      <c r="C869" s="8">
        <v>9.0208333333333304</v>
      </c>
      <c r="D869">
        <v>1.131699900139038</v>
      </c>
      <c r="E869" s="6">
        <v>117.19649670238039</v>
      </c>
      <c r="F869" s="7">
        <v>65.775323133102717</v>
      </c>
      <c r="G869" s="7">
        <v>81.478647291567299</v>
      </c>
      <c r="H869" s="7">
        <v>250.42589300579425</v>
      </c>
      <c r="I869" s="7">
        <f t="shared" si="19"/>
        <v>132.63126361472897</v>
      </c>
    </row>
    <row r="870" spans="1:9" x14ac:dyDescent="0.25">
      <c r="A870" s="16"/>
      <c r="B870" s="5">
        <f>DATE(YEAR(siječanj!B870),MONTH(siječanj!B870)+1,DAY(siječanj!B870))</f>
        <v>43871</v>
      </c>
      <c r="C870" s="8">
        <v>9.03125</v>
      </c>
      <c r="D870">
        <v>1.131699900139038</v>
      </c>
      <c r="E870" s="6">
        <v>109.44324134417303</v>
      </c>
      <c r="F870" s="7">
        <v>63.296722913241112</v>
      </c>
      <c r="G870" s="7">
        <v>79.955341891122401</v>
      </c>
      <c r="H870" s="7">
        <v>249.46588935086618</v>
      </c>
      <c r="I870" s="7">
        <f t="shared" si="19"/>
        <v>123.85690530009326</v>
      </c>
    </row>
    <row r="871" spans="1:9" x14ac:dyDescent="0.25">
      <c r="A871" s="16"/>
      <c r="B871" s="5">
        <f>DATE(YEAR(siječanj!B871),MONTH(siječanj!B871)+1,DAY(siječanj!B871))</f>
        <v>43871</v>
      </c>
      <c r="C871" s="8">
        <v>9.0416666666666696</v>
      </c>
      <c r="D871">
        <v>1.131699900139038</v>
      </c>
      <c r="E871" s="6">
        <v>101.65402622140925</v>
      </c>
      <c r="F871" s="7">
        <v>64.275239246057026</v>
      </c>
      <c r="G871" s="7">
        <v>78.586727568573366</v>
      </c>
      <c r="H871" s="7">
        <v>251.11561344032222</v>
      </c>
      <c r="I871" s="7">
        <f t="shared" si="19"/>
        <v>115.0418513235</v>
      </c>
    </row>
    <row r="872" spans="1:9" x14ac:dyDescent="0.25">
      <c r="A872" s="16"/>
      <c r="B872" s="5">
        <f>DATE(YEAR(siječanj!B872),MONTH(siječanj!B872)+1,DAY(siječanj!B872))</f>
        <v>43871</v>
      </c>
      <c r="C872" s="8">
        <v>9.0520833333333304</v>
      </c>
      <c r="D872">
        <v>1.131699900139038</v>
      </c>
      <c r="E872" s="6">
        <v>96.28859163171397</v>
      </c>
      <c r="F872" s="7">
        <v>62.480593402874497</v>
      </c>
      <c r="G872" s="7">
        <v>79.701192789475911</v>
      </c>
      <c r="H872" s="7">
        <v>250.42324352184596</v>
      </c>
      <c r="I872" s="7">
        <f t="shared" si="19"/>
        <v>108.96978953413931</v>
      </c>
    </row>
    <row r="873" spans="1:9" x14ac:dyDescent="0.25">
      <c r="A873" s="16"/>
      <c r="B873" s="5">
        <f>DATE(YEAR(siječanj!B873),MONTH(siječanj!B873)+1,DAY(siječanj!B873))</f>
        <v>43871</v>
      </c>
      <c r="C873" s="8">
        <v>9.0625</v>
      </c>
      <c r="D873">
        <v>1.131699900139038</v>
      </c>
      <c r="E873" s="6">
        <v>92.235159308873278</v>
      </c>
      <c r="F873" s="7">
        <v>63.318724641888437</v>
      </c>
      <c r="G873" s="7">
        <v>80.160197408225898</v>
      </c>
      <c r="H873" s="7">
        <v>250.57051399145877</v>
      </c>
      <c r="I873" s="7">
        <f t="shared" si="19"/>
        <v>104.38252057916014</v>
      </c>
    </row>
    <row r="874" spans="1:9" x14ac:dyDescent="0.25">
      <c r="A874" s="16"/>
      <c r="B874" s="5">
        <f>DATE(YEAR(siječanj!B874),MONTH(siječanj!B874)+1,DAY(siječanj!B874))</f>
        <v>43871</v>
      </c>
      <c r="C874" s="8">
        <v>9.0729166666666696</v>
      </c>
      <c r="D874">
        <v>1.131699900139038</v>
      </c>
      <c r="E874" s="6">
        <v>87.976416928537077</v>
      </c>
      <c r="F874" s="7">
        <v>63.180565841724949</v>
      </c>
      <c r="G874" s="7">
        <v>82.1728950381152</v>
      </c>
      <c r="H874" s="7">
        <v>248.59209850914931</v>
      </c>
      <c r="I874" s="7">
        <f t="shared" si="19"/>
        <v>99.562902252615785</v>
      </c>
    </row>
    <row r="875" spans="1:9" x14ac:dyDescent="0.25">
      <c r="A875" s="16"/>
      <c r="B875" s="5">
        <f>DATE(YEAR(siječanj!B875),MONTH(siječanj!B875)+1,DAY(siječanj!B875))</f>
        <v>43871</v>
      </c>
      <c r="C875" s="8">
        <v>9.0833333333333304</v>
      </c>
      <c r="D875">
        <v>1.131699900139038</v>
      </c>
      <c r="E875" s="6">
        <v>84.708961047457919</v>
      </c>
      <c r="F875" s="7">
        <v>62.149888333047421</v>
      </c>
      <c r="G875" s="7">
        <v>82.484677060678592</v>
      </c>
      <c r="H875" s="7">
        <v>247.79043737780731</v>
      </c>
      <c r="I875" s="7">
        <f t="shared" si="19"/>
        <v>95.865122758289786</v>
      </c>
    </row>
    <row r="876" spans="1:9" x14ac:dyDescent="0.25">
      <c r="A876" s="16"/>
      <c r="B876" s="5">
        <f>DATE(YEAR(siječanj!B876),MONTH(siječanj!B876)+1,DAY(siječanj!B876))</f>
        <v>43871</v>
      </c>
      <c r="C876" s="8">
        <v>9.09375</v>
      </c>
      <c r="D876">
        <v>1.131699900139038</v>
      </c>
      <c r="E876" s="6">
        <v>82.33132522626174</v>
      </c>
      <c r="F876" s="7">
        <v>62.325914217967771</v>
      </c>
      <c r="G876" s="7">
        <v>84.089634115532974</v>
      </c>
      <c r="H876" s="7">
        <v>250.0904603695717</v>
      </c>
      <c r="I876" s="7">
        <f t="shared" si="19"/>
        <v>93.174352536875077</v>
      </c>
    </row>
    <row r="877" spans="1:9" x14ac:dyDescent="0.25">
      <c r="A877" s="16"/>
      <c r="B877" s="5">
        <f>DATE(YEAR(siječanj!B877),MONTH(siječanj!B877)+1,DAY(siječanj!B877))</f>
        <v>43871</v>
      </c>
      <c r="C877" s="8">
        <v>9.1041666666666696</v>
      </c>
      <c r="D877">
        <v>1.131699900139038</v>
      </c>
      <c r="E877" s="6">
        <v>80.073084392293069</v>
      </c>
      <c r="F877" s="7">
        <v>61.206168889429179</v>
      </c>
      <c r="G877" s="7">
        <v>82.682894819186131</v>
      </c>
      <c r="H877" s="7">
        <v>250.12696248921529</v>
      </c>
      <c r="I877" s="7">
        <f t="shared" si="19"/>
        <v>90.618701610582832</v>
      </c>
    </row>
    <row r="878" spans="1:9" x14ac:dyDescent="0.25">
      <c r="A878" s="16"/>
      <c r="B878" s="5">
        <f>DATE(YEAR(siječanj!B878),MONTH(siječanj!B878)+1,DAY(siječanj!B878))</f>
        <v>43871</v>
      </c>
      <c r="C878" s="8">
        <v>9.1145833333333304</v>
      </c>
      <c r="D878">
        <v>1.131699900139038</v>
      </c>
      <c r="E878" s="6">
        <v>77.094291853740941</v>
      </c>
      <c r="F878" s="7">
        <v>61.684154937324664</v>
      </c>
      <c r="G878" s="7">
        <v>80.020804477710811</v>
      </c>
      <c r="H878" s="7">
        <v>249.77904341285162</v>
      </c>
      <c r="I878" s="7">
        <f t="shared" si="19"/>
        <v>87.247602392168474</v>
      </c>
    </row>
    <row r="879" spans="1:9" x14ac:dyDescent="0.25">
      <c r="A879" s="16"/>
      <c r="B879" s="5">
        <f>DATE(YEAR(siječanj!B879),MONTH(siječanj!B879)+1,DAY(siječanj!B879))</f>
        <v>43871</v>
      </c>
      <c r="C879" s="8">
        <v>9.125</v>
      </c>
      <c r="D879">
        <v>1.131699900139038</v>
      </c>
      <c r="E879" s="6">
        <v>75.445141867357705</v>
      </c>
      <c r="F879" s="7">
        <v>60.251623389742271</v>
      </c>
      <c r="G879" s="7">
        <v>80.782216388625059</v>
      </c>
      <c r="H879" s="7">
        <v>248.39664727354204</v>
      </c>
      <c r="I879" s="7">
        <f t="shared" si="19"/>
        <v>85.381259517264269</v>
      </c>
    </row>
    <row r="880" spans="1:9" x14ac:dyDescent="0.25">
      <c r="A880" s="16"/>
      <c r="B880" s="5">
        <f>DATE(YEAR(siječanj!B880),MONTH(siječanj!B880)+1,DAY(siječanj!B880))</f>
        <v>43871</v>
      </c>
      <c r="C880" s="8">
        <v>9.1354166666666696</v>
      </c>
      <c r="D880">
        <v>1.131699900139038</v>
      </c>
      <c r="E880" s="6">
        <v>73.317835406986177</v>
      </c>
      <c r="F880" s="7">
        <v>60.80086288981051</v>
      </c>
      <c r="G880" s="7">
        <v>80.685218428973158</v>
      </c>
      <c r="H880" s="7">
        <v>248.91430862679547</v>
      </c>
      <c r="I880" s="7">
        <f t="shared" si="19"/>
        <v>82.973787008496686</v>
      </c>
    </row>
    <row r="881" spans="1:9" x14ac:dyDescent="0.25">
      <c r="A881" s="16"/>
      <c r="B881" s="5">
        <f>DATE(YEAR(siječanj!B881),MONTH(siječanj!B881)+1,DAY(siječanj!B881))</f>
        <v>43871</v>
      </c>
      <c r="C881" s="8">
        <v>9.1458333333333304</v>
      </c>
      <c r="D881">
        <v>1.131699900139038</v>
      </c>
      <c r="E881" s="6">
        <v>71.929766381817004</v>
      </c>
      <c r="F881" s="7">
        <v>60.326827106620101</v>
      </c>
      <c r="G881" s="7">
        <v>75.958825295706859</v>
      </c>
      <c r="H881" s="7">
        <v>249.01821222361752</v>
      </c>
      <c r="I881" s="7">
        <f t="shared" si="19"/>
        <v>81.402909431326634</v>
      </c>
    </row>
    <row r="882" spans="1:9" x14ac:dyDescent="0.25">
      <c r="A882" s="16"/>
      <c r="B882" s="5">
        <f>DATE(YEAR(siječanj!B882),MONTH(siječanj!B882)+1,DAY(siječanj!B882))</f>
        <v>43871</v>
      </c>
      <c r="C882" s="8">
        <v>9.15625</v>
      </c>
      <c r="D882">
        <v>1.131699900139038</v>
      </c>
      <c r="E882" s="6">
        <v>71.914482544040084</v>
      </c>
      <c r="F882" s="7">
        <v>60.334787914738882</v>
      </c>
      <c r="G882" s="7">
        <v>71.586440603351363</v>
      </c>
      <c r="H882" s="7">
        <v>249.31489765116666</v>
      </c>
      <c r="I882" s="7">
        <f t="shared" si="19"/>
        <v>81.385612713640754</v>
      </c>
    </row>
    <row r="883" spans="1:9" x14ac:dyDescent="0.25">
      <c r="A883" s="16"/>
      <c r="B883" s="5">
        <f>DATE(YEAR(siječanj!B883),MONTH(siječanj!B883)+1,DAY(siječanj!B883))</f>
        <v>43871</v>
      </c>
      <c r="C883" s="8">
        <v>9.1666666666666696</v>
      </c>
      <c r="D883">
        <v>1.131699900139038</v>
      </c>
      <c r="E883" s="6">
        <v>69.888561572603535</v>
      </c>
      <c r="F883" s="7">
        <v>59.967807118062609</v>
      </c>
      <c r="G883" s="7">
        <v>70.741442697251756</v>
      </c>
      <c r="H883" s="7">
        <v>248.67243165929784</v>
      </c>
      <c r="I883" s="7">
        <f t="shared" si="19"/>
        <v>79.092878152576432</v>
      </c>
    </row>
    <row r="884" spans="1:9" x14ac:dyDescent="0.25">
      <c r="A884" s="16"/>
      <c r="B884" s="5">
        <f>DATE(YEAR(siječanj!B884),MONTH(siječanj!B884)+1,DAY(siječanj!B884))</f>
        <v>43871</v>
      </c>
      <c r="C884" s="8">
        <v>9.1770833333333304</v>
      </c>
      <c r="D884">
        <v>1.131699900139038</v>
      </c>
      <c r="E884" s="6">
        <v>69.54079355034888</v>
      </c>
      <c r="F884" s="7">
        <v>59.935361098501232</v>
      </c>
      <c r="G884" s="7">
        <v>68.136856855728979</v>
      </c>
      <c r="H884" s="7">
        <v>248.65996015985567</v>
      </c>
      <c r="I884" s="7">
        <f t="shared" si="19"/>
        <v>78.699309116519288</v>
      </c>
    </row>
    <row r="885" spans="1:9" x14ac:dyDescent="0.25">
      <c r="A885" s="16"/>
      <c r="B885" s="5">
        <f>DATE(YEAR(siječanj!B885),MONTH(siječanj!B885)+1,DAY(siječanj!B885))</f>
        <v>43871</v>
      </c>
      <c r="C885" s="8">
        <v>9.1875</v>
      </c>
      <c r="D885">
        <v>1.131699900139038</v>
      </c>
      <c r="E885" s="6">
        <v>69.656607961448159</v>
      </c>
      <c r="F885" s="7">
        <v>59.973818914602589</v>
      </c>
      <c r="G885" s="7">
        <v>67.203774207535872</v>
      </c>
      <c r="H885" s="7">
        <v>248.78795314362839</v>
      </c>
      <c r="I885" s="7">
        <f t="shared" si="19"/>
        <v>78.830376273995</v>
      </c>
    </row>
    <row r="886" spans="1:9" x14ac:dyDescent="0.25">
      <c r="A886" s="16"/>
      <c r="B886" s="5">
        <f>DATE(YEAR(siječanj!B886),MONTH(siječanj!B886)+1,DAY(siječanj!B886))</f>
        <v>43871</v>
      </c>
      <c r="C886" s="8">
        <v>9.1979166666666696</v>
      </c>
      <c r="D886">
        <v>1.131699900139038</v>
      </c>
      <c r="E886" s="6">
        <v>69.331188183580167</v>
      </c>
      <c r="F886" s="7">
        <v>60.794043358574982</v>
      </c>
      <c r="G886" s="7">
        <v>61.476275446510904</v>
      </c>
      <c r="H886" s="7">
        <v>248.58331138606977</v>
      </c>
      <c r="I886" s="7">
        <f t="shared" si="19"/>
        <v>78.462098743878528</v>
      </c>
    </row>
    <row r="887" spans="1:9" x14ac:dyDescent="0.25">
      <c r="A887" s="16"/>
      <c r="B887" s="5">
        <f>DATE(YEAR(siječanj!B887),MONTH(siječanj!B887)+1,DAY(siječanj!B887))</f>
        <v>43871</v>
      </c>
      <c r="C887" s="8">
        <v>9.2083333333333304</v>
      </c>
      <c r="D887">
        <v>1.131699900139038</v>
      </c>
      <c r="E887" s="6">
        <v>68.699560536317051</v>
      </c>
      <c r="F887" s="7">
        <v>58.287614468232512</v>
      </c>
      <c r="G887" s="7">
        <v>59.748006173773831</v>
      </c>
      <c r="H887" s="7">
        <v>248.32705349780335</v>
      </c>
      <c r="I887" s="7">
        <f t="shared" si="19"/>
        <v>77.747285798545803</v>
      </c>
    </row>
    <row r="888" spans="1:9" x14ac:dyDescent="0.25">
      <c r="A888" s="16"/>
      <c r="B888" s="5">
        <f>DATE(YEAR(siječanj!B888),MONTH(siječanj!B888)+1,DAY(siječanj!B888))</f>
        <v>43871</v>
      </c>
      <c r="C888" s="8">
        <v>9.21875</v>
      </c>
      <c r="D888">
        <v>1.131699900139038</v>
      </c>
      <c r="E888" s="6">
        <v>69.04310136613141</v>
      </c>
      <c r="F888" s="7">
        <v>58.201966460440637</v>
      </c>
      <c r="G888" s="7">
        <v>58.126169788414842</v>
      </c>
      <c r="H888" s="7">
        <v>247.61032127560887</v>
      </c>
      <c r="I888" s="7">
        <f t="shared" si="19"/>
        <v>78.136070921340391</v>
      </c>
    </row>
    <row r="889" spans="1:9" x14ac:dyDescent="0.25">
      <c r="A889" s="16"/>
      <c r="B889" s="5">
        <f>DATE(YEAR(siječanj!B889),MONTH(siječanj!B889)+1,DAY(siječanj!B889))</f>
        <v>43871</v>
      </c>
      <c r="C889" s="8">
        <v>9.2291666666666696</v>
      </c>
      <c r="D889">
        <v>1.131699900139038</v>
      </c>
      <c r="E889" s="6">
        <v>69.034848370147998</v>
      </c>
      <c r="F889" s="7">
        <v>58.626087454310778</v>
      </c>
      <c r="G889" s="7">
        <v>58.275270541205387</v>
      </c>
      <c r="H889" s="7">
        <v>247.75397211188783</v>
      </c>
      <c r="I889" s="7">
        <f t="shared" si="19"/>
        <v>78.126731006610115</v>
      </c>
    </row>
    <row r="890" spans="1:9" x14ac:dyDescent="0.25">
      <c r="A890" s="16"/>
      <c r="B890" s="5">
        <f>DATE(YEAR(siječanj!B890),MONTH(siječanj!B890)+1,DAY(siječanj!B890))</f>
        <v>43871</v>
      </c>
      <c r="C890" s="8">
        <v>9.2395833333333304</v>
      </c>
      <c r="D890">
        <v>1.131699900139038</v>
      </c>
      <c r="E890" s="6">
        <v>69.921303063606629</v>
      </c>
      <c r="F890" s="7">
        <v>58.95198228318975</v>
      </c>
      <c r="G890" s="7">
        <v>58.388441516057846</v>
      </c>
      <c r="H890" s="7">
        <v>246.76594269385745</v>
      </c>
      <c r="I890" s="7">
        <f t="shared" si="19"/>
        <v>79.129931694675037</v>
      </c>
    </row>
    <row r="891" spans="1:9" x14ac:dyDescent="0.25">
      <c r="A891" s="16"/>
      <c r="B891" s="5">
        <f>DATE(YEAR(siječanj!B891),MONTH(siječanj!B891)+1,DAY(siječanj!B891))</f>
        <v>43871</v>
      </c>
      <c r="C891" s="8">
        <v>9.25</v>
      </c>
      <c r="D891">
        <v>1.131699900139038</v>
      </c>
      <c r="E891" s="6">
        <v>71.512285223514411</v>
      </c>
      <c r="F891" s="7">
        <v>59.490749362279914</v>
      </c>
      <c r="G891" s="7">
        <v>59.728698884411592</v>
      </c>
      <c r="H891" s="7">
        <v>246.68670021473272</v>
      </c>
      <c r="I891" s="7">
        <f t="shared" si="19"/>
        <v>80.930446046165656</v>
      </c>
    </row>
    <row r="892" spans="1:9" x14ac:dyDescent="0.25">
      <c r="A892" s="16"/>
      <c r="B892" s="5">
        <f>DATE(YEAR(siječanj!B892),MONTH(siječanj!B892)+1,DAY(siječanj!B892))</f>
        <v>43871</v>
      </c>
      <c r="C892" s="8">
        <v>9.2604166666666696</v>
      </c>
      <c r="D892">
        <v>1.131699900139038</v>
      </c>
      <c r="E892" s="6">
        <v>73.877273032205878</v>
      </c>
      <c r="F892" s="7">
        <v>61.879373563070516</v>
      </c>
      <c r="G892" s="7">
        <v>59.024638973554666</v>
      </c>
      <c r="H892" s="7">
        <v>238.90126035998489</v>
      </c>
      <c r="I892" s="7">
        <f t="shared" si="19"/>
        <v>83.606902513091839</v>
      </c>
    </row>
    <row r="893" spans="1:9" x14ac:dyDescent="0.25">
      <c r="A893" s="16"/>
      <c r="B893" s="5">
        <f>DATE(YEAR(siječanj!B893),MONTH(siječanj!B893)+1,DAY(siječanj!B893))</f>
        <v>43871</v>
      </c>
      <c r="C893" s="8">
        <v>9.2708333333333304</v>
      </c>
      <c r="D893">
        <v>1.131699900139038</v>
      </c>
      <c r="E893" s="6">
        <v>75.298270129268204</v>
      </c>
      <c r="F893" s="7">
        <v>67.254008078587319</v>
      </c>
      <c r="G893" s="7">
        <v>59.867108591918203</v>
      </c>
      <c r="H893" s="7">
        <v>226.53323422250867</v>
      </c>
      <c r="I893" s="7">
        <f t="shared" si="19"/>
        <v>85.215044785935135</v>
      </c>
    </row>
    <row r="894" spans="1:9" x14ac:dyDescent="0.25">
      <c r="A894" s="16"/>
      <c r="B894" s="5">
        <f>DATE(YEAR(siječanj!B894),MONTH(siječanj!B894)+1,DAY(siječanj!B894))</f>
        <v>43871</v>
      </c>
      <c r="C894" s="8">
        <v>9.28125</v>
      </c>
      <c r="D894">
        <v>1.131699900139038</v>
      </c>
      <c r="E894" s="6">
        <v>79.273451019139841</v>
      </c>
      <c r="F894" s="7">
        <v>66.650324848890946</v>
      </c>
      <c r="G894" s="7">
        <v>59.085996102438322</v>
      </c>
      <c r="H894" s="7">
        <v>207.46591321836135</v>
      </c>
      <c r="I894" s="7">
        <f t="shared" si="19"/>
        <v>89.713756602037478</v>
      </c>
    </row>
    <row r="895" spans="1:9" x14ac:dyDescent="0.25">
      <c r="A895" s="16"/>
      <c r="B895" s="5">
        <f>DATE(YEAR(siječanj!B895),MONTH(siječanj!B895)+1,DAY(siječanj!B895))</f>
        <v>43871</v>
      </c>
      <c r="C895" s="8">
        <v>9.2916666666666696</v>
      </c>
      <c r="D895">
        <v>1.131699900139038</v>
      </c>
      <c r="E895" s="6">
        <v>81.093672976093131</v>
      </c>
      <c r="F895" s="7">
        <v>64.627162421319326</v>
      </c>
      <c r="G895" s="7">
        <v>56.923391075576014</v>
      </c>
      <c r="H895" s="7">
        <v>168.14836826345544</v>
      </c>
      <c r="I895" s="7">
        <f t="shared" si="19"/>
        <v>91.773701608952393</v>
      </c>
    </row>
    <row r="896" spans="1:9" x14ac:dyDescent="0.25">
      <c r="A896" s="16"/>
      <c r="B896" s="5">
        <f>DATE(YEAR(siječanj!B896),MONTH(siječanj!B896)+1,DAY(siječanj!B896))</f>
        <v>43871</v>
      </c>
      <c r="C896" s="8">
        <v>9.3020833333333304</v>
      </c>
      <c r="D896">
        <v>1.131699900139038</v>
      </c>
      <c r="E896" s="6">
        <v>85.433828792524551</v>
      </c>
      <c r="F896" s="7">
        <v>63.913265600777009</v>
      </c>
      <c r="G896" s="7">
        <v>55.654720368549157</v>
      </c>
      <c r="H896" s="7">
        <v>146.77252400588415</v>
      </c>
      <c r="I896" s="7">
        <f t="shared" si="19"/>
        <v>96.685455512995702</v>
      </c>
    </row>
    <row r="897" spans="1:9" x14ac:dyDescent="0.25">
      <c r="A897" s="16"/>
      <c r="B897" s="5">
        <f>DATE(YEAR(siječanj!B897),MONTH(siječanj!B897)+1,DAY(siječanj!B897))</f>
        <v>43871</v>
      </c>
      <c r="C897" s="8">
        <v>9.3125</v>
      </c>
      <c r="D897">
        <v>1.131699900139038</v>
      </c>
      <c r="E897" s="6">
        <v>91.396189945534047</v>
      </c>
      <c r="F897" s="7">
        <v>63.820745820202134</v>
      </c>
      <c r="G897" s="7">
        <v>56.525145625594327</v>
      </c>
      <c r="H897" s="7">
        <v>84.568279520517265</v>
      </c>
      <c r="I897" s="7">
        <f t="shared" si="19"/>
        <v>103.43305903444943</v>
      </c>
    </row>
    <row r="898" spans="1:9" x14ac:dyDescent="0.25">
      <c r="A898" s="16"/>
      <c r="B898" s="5">
        <f>DATE(YEAR(siječanj!B898),MONTH(siječanj!B898)+1,DAY(siječanj!B898))</f>
        <v>43871</v>
      </c>
      <c r="C898" s="8">
        <v>9.3229166666666696</v>
      </c>
      <c r="D898">
        <v>1.131699900139038</v>
      </c>
      <c r="E898" s="6">
        <v>98.130801504880012</v>
      </c>
      <c r="F898" s="7">
        <v>63.998334932966095</v>
      </c>
      <c r="G898" s="7">
        <v>58.293755133764627</v>
      </c>
      <c r="H898" s="7">
        <v>20.638234898701768</v>
      </c>
      <c r="I898" s="7">
        <f t="shared" si="19"/>
        <v>111.05461826363647</v>
      </c>
    </row>
    <row r="899" spans="1:9" x14ac:dyDescent="0.25">
      <c r="A899" s="16"/>
      <c r="B899" s="5">
        <f>DATE(YEAR(siječanj!B899),MONTH(siječanj!B899)+1,DAY(siječanj!B899))</f>
        <v>43871</v>
      </c>
      <c r="C899" s="8">
        <v>9.3333333333333304</v>
      </c>
      <c r="D899">
        <v>1.131699900139038</v>
      </c>
      <c r="E899" s="6">
        <v>104.14712698473605</v>
      </c>
      <c r="F899" s="7">
        <v>62.176210035812723</v>
      </c>
      <c r="G899" s="7">
        <v>57.967224766074196</v>
      </c>
      <c r="H899" s="7">
        <v>3.3079892784821303</v>
      </c>
      <c r="I899" s="7">
        <f t="shared" si="19"/>
        <v>117.86329320839349</v>
      </c>
    </row>
    <row r="900" spans="1:9" x14ac:dyDescent="0.25">
      <c r="A900" s="16"/>
      <c r="B900" s="5">
        <f>DATE(YEAR(siječanj!B900),MONTH(siječanj!B900)+1,DAY(siječanj!B900))</f>
        <v>43871</v>
      </c>
      <c r="C900" s="8">
        <v>9.34375</v>
      </c>
      <c r="D900">
        <v>1.131699900139038</v>
      </c>
      <c r="E900" s="6">
        <v>111.32928291849501</v>
      </c>
      <c r="F900" s="7">
        <v>64.778417775576273</v>
      </c>
      <c r="G900" s="7">
        <v>59.253842302871981</v>
      </c>
      <c r="H900" s="7">
        <v>2.7880161010768711</v>
      </c>
      <c r="I900" s="7">
        <f t="shared" ref="I900:I963" si="21">D900*E900</f>
        <v>125.99133836141151</v>
      </c>
    </row>
    <row r="901" spans="1:9" x14ac:dyDescent="0.25">
      <c r="A901" s="16"/>
      <c r="B901" s="5">
        <f>DATE(YEAR(siječanj!B901),MONTH(siječanj!B901)+1,DAY(siječanj!B901))</f>
        <v>43871</v>
      </c>
      <c r="C901" s="8">
        <v>9.3541666666666696</v>
      </c>
      <c r="D901">
        <v>1.131699900139038</v>
      </c>
      <c r="E901" s="6">
        <v>120.34629408187017</v>
      </c>
      <c r="F901" s="7">
        <v>65.564592786337926</v>
      </c>
      <c r="G901" s="7">
        <v>57.764139050385943</v>
      </c>
      <c r="H901" s="7">
        <v>2.2862337226742735</v>
      </c>
      <c r="I901" s="7">
        <f t="shared" si="21"/>
        <v>136.19588899455576</v>
      </c>
    </row>
    <row r="902" spans="1:9" x14ac:dyDescent="0.25">
      <c r="A902" s="16"/>
      <c r="B902" s="5">
        <f>DATE(YEAR(siječanj!B902),MONTH(siječanj!B902)+1,DAY(siječanj!B902))</f>
        <v>43871</v>
      </c>
      <c r="C902" s="8">
        <v>9.3645833333333304</v>
      </c>
      <c r="D902">
        <v>1.131699900139038</v>
      </c>
      <c r="E902" s="6">
        <v>129.38405916086251</v>
      </c>
      <c r="F902" s="7">
        <v>67.168962857881667</v>
      </c>
      <c r="G902" s="7">
        <v>61.290209521757028</v>
      </c>
      <c r="H902" s="7">
        <v>2.4028946843118848</v>
      </c>
      <c r="I902" s="7">
        <f t="shared" si="21"/>
        <v>146.42392683193148</v>
      </c>
    </row>
    <row r="903" spans="1:9" x14ac:dyDescent="0.25">
      <c r="A903" s="16"/>
      <c r="B903" s="5">
        <f>DATE(YEAR(siječanj!B903),MONTH(siječanj!B903)+1,DAY(siječanj!B903))</f>
        <v>43871</v>
      </c>
      <c r="C903" s="8">
        <v>9.375</v>
      </c>
      <c r="D903">
        <v>1.131699900139038</v>
      </c>
      <c r="E903" s="6">
        <v>136.65138087972781</v>
      </c>
      <c r="F903" s="7">
        <v>66.148761788762783</v>
      </c>
      <c r="G903" s="7">
        <v>62.783865732052625</v>
      </c>
      <c r="H903" s="7">
        <v>2.1770172133033161</v>
      </c>
      <c r="I903" s="7">
        <f t="shared" si="21"/>
        <v>154.6483540954496</v>
      </c>
    </row>
    <row r="904" spans="1:9" x14ac:dyDescent="0.25">
      <c r="A904" s="16"/>
      <c r="B904" s="5">
        <f>DATE(YEAR(siječanj!B904),MONTH(siječanj!B904)+1,DAY(siječanj!B904))</f>
        <v>43871</v>
      </c>
      <c r="C904" s="8">
        <v>9.3854166666666696</v>
      </c>
      <c r="D904">
        <v>1.131699900139038</v>
      </c>
      <c r="E904" s="6">
        <v>141.65194518611378</v>
      </c>
      <c r="F904" s="7">
        <v>65.608242608541985</v>
      </c>
      <c r="G904" s="7">
        <v>67.784020256118055</v>
      </c>
      <c r="H904" s="7">
        <v>1.8083235930641408</v>
      </c>
      <c r="I904" s="7">
        <f t="shared" si="21"/>
        <v>160.30749222162544</v>
      </c>
    </row>
    <row r="905" spans="1:9" x14ac:dyDescent="0.25">
      <c r="A905" s="16"/>
      <c r="B905" s="5">
        <f>DATE(YEAR(siječanj!B905),MONTH(siječanj!B905)+1,DAY(siječanj!B905))</f>
        <v>43871</v>
      </c>
      <c r="C905" s="8">
        <v>9.3958333333333304</v>
      </c>
      <c r="D905">
        <v>1.131699900139038</v>
      </c>
      <c r="E905" s="6">
        <v>147.42604424665615</v>
      </c>
      <c r="F905" s="7">
        <v>66.469842358113084</v>
      </c>
      <c r="G905" s="7">
        <v>70.992080288153716</v>
      </c>
      <c r="H905" s="7">
        <v>1.8642585818169439</v>
      </c>
      <c r="I905" s="7">
        <f t="shared" si="21"/>
        <v>166.84203955183415</v>
      </c>
    </row>
    <row r="906" spans="1:9" x14ac:dyDescent="0.25">
      <c r="A906" s="16"/>
      <c r="B906" s="5">
        <f>DATE(YEAR(siječanj!B906),MONTH(siječanj!B906)+1,DAY(siječanj!B906))</f>
        <v>43871</v>
      </c>
      <c r="C906" s="8">
        <v>9.40625</v>
      </c>
      <c r="D906">
        <v>1.131699900139038</v>
      </c>
      <c r="E906" s="6">
        <v>151.90684552777191</v>
      </c>
      <c r="F906" s="7">
        <v>70.299011156152346</v>
      </c>
      <c r="G906" s="7">
        <v>77.731716840407913</v>
      </c>
      <c r="H906" s="7">
        <v>1.9395686689763487</v>
      </c>
      <c r="I906" s="7">
        <f t="shared" si="21"/>
        <v>171.91296191421574</v>
      </c>
    </row>
    <row r="907" spans="1:9" x14ac:dyDescent="0.25">
      <c r="A907" s="16"/>
      <c r="B907" s="5">
        <f>DATE(YEAR(siječanj!B907),MONTH(siječanj!B907)+1,DAY(siječanj!B907))</f>
        <v>43871</v>
      </c>
      <c r="C907" s="8">
        <v>9.4166666666666696</v>
      </c>
      <c r="D907">
        <v>1.131699900139038</v>
      </c>
      <c r="E907" s="6">
        <v>157.54060219417627</v>
      </c>
      <c r="F907" s="7">
        <v>74.254270956888817</v>
      </c>
      <c r="G907" s="7">
        <v>80.082779632485511</v>
      </c>
      <c r="H907" s="7">
        <v>1.834185942957592</v>
      </c>
      <c r="I907" s="7">
        <f t="shared" si="21"/>
        <v>178.2886837709932</v>
      </c>
    </row>
    <row r="908" spans="1:9" x14ac:dyDescent="0.25">
      <c r="A908" s="16"/>
      <c r="B908" s="5">
        <f>DATE(YEAR(siječanj!B908),MONTH(siječanj!B908)+1,DAY(siječanj!B908))</f>
        <v>43871</v>
      </c>
      <c r="C908" s="8">
        <v>9.4270833333333304</v>
      </c>
      <c r="D908">
        <v>1.131699900139038</v>
      </c>
      <c r="E908" s="6">
        <v>161.960509988301</v>
      </c>
      <c r="F908" s="7">
        <v>84.440356013259418</v>
      </c>
      <c r="G908" s="7">
        <v>94.794693337204265</v>
      </c>
      <c r="H908" s="7">
        <v>2.0747082870831801</v>
      </c>
      <c r="I908" s="7">
        <f t="shared" si="21"/>
        <v>183.2906929802279</v>
      </c>
    </row>
    <row r="909" spans="1:9" x14ac:dyDescent="0.25">
      <c r="A909" s="16"/>
      <c r="B909" s="5">
        <f>DATE(YEAR(siječanj!B909),MONTH(siječanj!B909)+1,DAY(siječanj!B909))</f>
        <v>43871</v>
      </c>
      <c r="C909" s="8">
        <v>9.4375</v>
      </c>
      <c r="D909">
        <v>1.131699900139038</v>
      </c>
      <c r="E909" s="6">
        <v>169.1685967169758</v>
      </c>
      <c r="F909" s="7">
        <v>88.882241810127312</v>
      </c>
      <c r="G909" s="7">
        <v>96.282470275224725</v>
      </c>
      <c r="H909" s="7">
        <v>2.3776478912154353</v>
      </c>
      <c r="I909" s="7">
        <f t="shared" si="21"/>
        <v>191.44808401126269</v>
      </c>
    </row>
    <row r="910" spans="1:9" x14ac:dyDescent="0.25">
      <c r="A910" s="16"/>
      <c r="B910" s="5">
        <f>DATE(YEAR(siječanj!B910),MONTH(siječanj!B910)+1,DAY(siječanj!B910))</f>
        <v>43871</v>
      </c>
      <c r="C910" s="8">
        <v>9.4479166666666696</v>
      </c>
      <c r="D910">
        <v>1.131699900139038</v>
      </c>
      <c r="E910" s="6">
        <v>171.40324740835837</v>
      </c>
      <c r="F910" s="7">
        <v>91.180347483469333</v>
      </c>
      <c r="G910" s="7">
        <v>95.023503377318193</v>
      </c>
      <c r="H910" s="7">
        <v>3.2336742418732189</v>
      </c>
      <c r="I910" s="7">
        <f t="shared" si="21"/>
        <v>193.97703797554598</v>
      </c>
    </row>
    <row r="911" spans="1:9" x14ac:dyDescent="0.25">
      <c r="A911" s="16"/>
      <c r="B911" s="5">
        <f>DATE(YEAR(siječanj!B911),MONTH(siječanj!B911)+1,DAY(siječanj!B911))</f>
        <v>43871</v>
      </c>
      <c r="C911" s="8">
        <v>9.4583333333333304</v>
      </c>
      <c r="D911">
        <v>1.131699900139038</v>
      </c>
      <c r="E911" s="6">
        <v>174.28678201133303</v>
      </c>
      <c r="F911" s="7">
        <v>90.396676048405823</v>
      </c>
      <c r="G911" s="7">
        <v>98.525041431339162</v>
      </c>
      <c r="H911" s="7">
        <v>3.192385122284032</v>
      </c>
      <c r="I911" s="7">
        <f t="shared" si="21"/>
        <v>197.24033379777987</v>
      </c>
    </row>
    <row r="912" spans="1:9" x14ac:dyDescent="0.25">
      <c r="A912" s="16"/>
      <c r="B912" s="5">
        <f>DATE(YEAR(siječanj!B912),MONTH(siječanj!B912)+1,DAY(siječanj!B912))</f>
        <v>43871</v>
      </c>
      <c r="C912" s="8">
        <v>9.46875</v>
      </c>
      <c r="D912">
        <v>1.131699900139038</v>
      </c>
      <c r="E912" s="6">
        <v>175.75250323878203</v>
      </c>
      <c r="F912" s="7">
        <v>90.057853445817543</v>
      </c>
      <c r="G912" s="7">
        <v>101.57246690272167</v>
      </c>
      <c r="H912" s="7">
        <v>3.1645446238487596</v>
      </c>
      <c r="I912" s="7">
        <f t="shared" si="21"/>
        <v>198.89909036451556</v>
      </c>
    </row>
    <row r="913" spans="1:9" x14ac:dyDescent="0.25">
      <c r="A913" s="16"/>
      <c r="B913" s="5">
        <f>DATE(YEAR(siječanj!B913),MONTH(siječanj!B913)+1,DAY(siječanj!B913))</f>
        <v>43871</v>
      </c>
      <c r="C913" s="8">
        <v>9.4791666666666696</v>
      </c>
      <c r="D913">
        <v>1.131699900139038</v>
      </c>
      <c r="E913" s="6">
        <v>177.45854163982318</v>
      </c>
      <c r="F913" s="7">
        <v>91.31343081636679</v>
      </c>
      <c r="G913" s="7">
        <v>96.050538000414505</v>
      </c>
      <c r="H913" s="7">
        <v>4.0942116875692243</v>
      </c>
      <c r="I913" s="7">
        <f t="shared" si="21"/>
        <v>200.8298138526072</v>
      </c>
    </row>
    <row r="914" spans="1:9" x14ac:dyDescent="0.25">
      <c r="A914" s="16"/>
      <c r="B914" s="5">
        <f>DATE(YEAR(siječanj!B914),MONTH(siječanj!B914)+1,DAY(siječanj!B914))</f>
        <v>43871</v>
      </c>
      <c r="C914" s="8">
        <v>9.4895833333333304</v>
      </c>
      <c r="D914">
        <v>1.131699900139038</v>
      </c>
      <c r="E914" s="6">
        <v>179.30459369724372</v>
      </c>
      <c r="F914" s="7">
        <v>91.165635459984799</v>
      </c>
      <c r="G914" s="7">
        <v>95.635084141207017</v>
      </c>
      <c r="H914" s="7">
        <v>3.9830459150077604</v>
      </c>
      <c r="I914" s="7">
        <f t="shared" si="21"/>
        <v>202.9189907816415</v>
      </c>
    </row>
    <row r="915" spans="1:9" x14ac:dyDescent="0.25">
      <c r="A915" s="16"/>
      <c r="B915" s="5">
        <f>DATE(YEAR(siječanj!B915),MONTH(siječanj!B915)+1,DAY(siječanj!B915))</f>
        <v>43871</v>
      </c>
      <c r="C915" s="8">
        <v>9.5</v>
      </c>
      <c r="D915">
        <v>1.131699900139038</v>
      </c>
      <c r="E915" s="6">
        <v>179.18735574305731</v>
      </c>
      <c r="F915" s="7">
        <v>92.240746414078473</v>
      </c>
      <c r="G915" s="7">
        <v>96.790479531347884</v>
      </c>
      <c r="H915" s="7">
        <v>4.0216825625088957</v>
      </c>
      <c r="I915" s="7">
        <f t="shared" si="21"/>
        <v>202.78631260059623</v>
      </c>
    </row>
    <row r="916" spans="1:9" x14ac:dyDescent="0.25">
      <c r="A916" s="16"/>
      <c r="B916" s="5">
        <f>DATE(YEAR(siječanj!B916),MONTH(siječanj!B916)+1,DAY(siječanj!B916))</f>
        <v>43871</v>
      </c>
      <c r="C916" s="8">
        <v>9.5104166666666696</v>
      </c>
      <c r="D916">
        <v>1.131699900139038</v>
      </c>
      <c r="E916" s="6">
        <v>178.39536922479493</v>
      </c>
      <c r="F916" s="7">
        <v>92.099071355911988</v>
      </c>
      <c r="G916" s="7">
        <v>93.833045050748751</v>
      </c>
      <c r="H916" s="7">
        <v>4.1563570268548853</v>
      </c>
      <c r="I916" s="7">
        <f t="shared" si="21"/>
        <v>201.89002153696723</v>
      </c>
    </row>
    <row r="917" spans="1:9" x14ac:dyDescent="0.25">
      <c r="A917" s="16"/>
      <c r="B917" s="5">
        <f>DATE(YEAR(siječanj!B917),MONTH(siječanj!B917)+1,DAY(siječanj!B917))</f>
        <v>43871</v>
      </c>
      <c r="C917" s="8">
        <v>9.5208333333333304</v>
      </c>
      <c r="D917">
        <v>1.131699900139038</v>
      </c>
      <c r="E917" s="6">
        <v>175.50074539886791</v>
      </c>
      <c r="F917" s="7">
        <v>91.688203640777715</v>
      </c>
      <c r="G917" s="7">
        <v>92.300019788562992</v>
      </c>
      <c r="H917" s="7">
        <v>5.0979935825325855</v>
      </c>
      <c r="I917" s="7">
        <f t="shared" si="21"/>
        <v>198.61417604222555</v>
      </c>
    </row>
    <row r="918" spans="1:9" x14ac:dyDescent="0.25">
      <c r="A918" s="16"/>
      <c r="B918" s="5">
        <f>DATE(YEAR(siječanj!B918),MONTH(siječanj!B918)+1,DAY(siječanj!B918))</f>
        <v>43871</v>
      </c>
      <c r="C918" s="8">
        <v>9.53125</v>
      </c>
      <c r="D918">
        <v>1.131699900139038</v>
      </c>
      <c r="E918" s="6">
        <v>173.34245071553954</v>
      </c>
      <c r="F918" s="7">
        <v>87.401226087909308</v>
      </c>
      <c r="G918" s="7">
        <v>94.344224699429844</v>
      </c>
      <c r="H918" s="7">
        <v>5.9483833054974342</v>
      </c>
      <c r="I918" s="7">
        <f t="shared" si="21"/>
        <v>196.17163416463222</v>
      </c>
    </row>
    <row r="919" spans="1:9" x14ac:dyDescent="0.25">
      <c r="A919" s="16"/>
      <c r="B919" s="5">
        <f>DATE(YEAR(siječanj!B919),MONTH(siječanj!B919)+1,DAY(siječanj!B919))</f>
        <v>43871</v>
      </c>
      <c r="C919" s="8">
        <v>9.5416666666666696</v>
      </c>
      <c r="D919">
        <v>1.131699900139038</v>
      </c>
      <c r="E919" s="6">
        <v>165.46394923288051</v>
      </c>
      <c r="F919" s="7">
        <v>87.730512598793453</v>
      </c>
      <c r="G919" s="7">
        <v>93.249981767260678</v>
      </c>
      <c r="H919" s="7">
        <v>6.1056939248088993</v>
      </c>
      <c r="I919" s="7">
        <f t="shared" si="21"/>
        <v>187.25553482346172</v>
      </c>
    </row>
    <row r="920" spans="1:9" x14ac:dyDescent="0.25">
      <c r="A920" s="16"/>
      <c r="B920" s="5">
        <f>DATE(YEAR(siječanj!B920),MONTH(siječanj!B920)+1,DAY(siječanj!B920))</f>
        <v>43871</v>
      </c>
      <c r="C920" s="8">
        <v>9.5520833333333304</v>
      </c>
      <c r="D920">
        <v>1.131699900139038</v>
      </c>
      <c r="E920" s="6">
        <v>158.80744102643214</v>
      </c>
      <c r="F920" s="7">
        <v>87.827135350135265</v>
      </c>
      <c r="G920" s="7">
        <v>88.649750192024044</v>
      </c>
      <c r="H920" s="7">
        <v>7.0308877432618306</v>
      </c>
      <c r="I920" s="7">
        <f t="shared" si="21"/>
        <v>179.72236515094943</v>
      </c>
    </row>
    <row r="921" spans="1:9" x14ac:dyDescent="0.25">
      <c r="A921" s="16"/>
      <c r="B921" s="5">
        <f>DATE(YEAR(siječanj!B921),MONTH(siječanj!B921)+1,DAY(siječanj!B921))</f>
        <v>43871</v>
      </c>
      <c r="C921" s="8">
        <v>9.5625</v>
      </c>
      <c r="D921">
        <v>1.131699900139038</v>
      </c>
      <c r="E921" s="6">
        <v>154.49200372273143</v>
      </c>
      <c r="F921" s="7">
        <v>87.198251601653979</v>
      </c>
      <c r="G921" s="7">
        <v>88.77564286865956</v>
      </c>
      <c r="H921" s="7">
        <v>7.7584280670813461</v>
      </c>
      <c r="I921" s="7">
        <f t="shared" si="21"/>
        <v>174.83858518529505</v>
      </c>
    </row>
    <row r="922" spans="1:9" x14ac:dyDescent="0.25">
      <c r="A922" s="16"/>
      <c r="B922" s="5">
        <f>DATE(YEAR(siječanj!B922),MONTH(siječanj!B922)+1,DAY(siječanj!B922))</f>
        <v>43871</v>
      </c>
      <c r="C922" s="8">
        <v>9.5729166666666696</v>
      </c>
      <c r="D922">
        <v>1.131699900139038</v>
      </c>
      <c r="E922" s="6">
        <v>149.39697815155247</v>
      </c>
      <c r="F922" s="7">
        <v>86.109079634128875</v>
      </c>
      <c r="G922" s="7">
        <v>91.288937457134708</v>
      </c>
      <c r="H922" s="7">
        <v>7.1796373420713051</v>
      </c>
      <c r="I922" s="7">
        <f t="shared" si="21"/>
        <v>169.07254525518599</v>
      </c>
    </row>
    <row r="923" spans="1:9" x14ac:dyDescent="0.25">
      <c r="A923" s="16"/>
      <c r="B923" s="5">
        <f>DATE(YEAR(siječanj!B923),MONTH(siječanj!B923)+1,DAY(siječanj!B923))</f>
        <v>43871</v>
      </c>
      <c r="C923" s="8">
        <v>9.5833333333333304</v>
      </c>
      <c r="D923">
        <v>1.131699900139038</v>
      </c>
      <c r="E923" s="6">
        <v>147.35990082753119</v>
      </c>
      <c r="F923" s="7">
        <v>85.901073884993835</v>
      </c>
      <c r="G923" s="7">
        <v>92.012790249125402</v>
      </c>
      <c r="H923" s="7">
        <v>6.7462425269783344</v>
      </c>
      <c r="I923" s="7">
        <f t="shared" si="21"/>
        <v>166.76718505101559</v>
      </c>
    </row>
    <row r="924" spans="1:9" x14ac:dyDescent="0.25">
      <c r="A924" s="16"/>
      <c r="B924" s="5">
        <f>DATE(YEAR(siječanj!B924),MONTH(siječanj!B924)+1,DAY(siječanj!B924))</f>
        <v>43871</v>
      </c>
      <c r="C924" s="8">
        <v>9.59375</v>
      </c>
      <c r="D924">
        <v>1.131699900139038</v>
      </c>
      <c r="E924" s="6">
        <v>145.22755964472958</v>
      </c>
      <c r="F924" s="7">
        <v>86.176692252300811</v>
      </c>
      <c r="G924" s="7">
        <v>91.887134348642931</v>
      </c>
      <c r="H924" s="7">
        <v>4.7750981848276242</v>
      </c>
      <c r="I924" s="7">
        <f t="shared" si="21"/>
        <v>164.35401474737665</v>
      </c>
    </row>
    <row r="925" spans="1:9" x14ac:dyDescent="0.25">
      <c r="A925" s="16"/>
      <c r="B925" s="5">
        <f>DATE(YEAR(siječanj!B925),MONTH(siječanj!B925)+1,DAY(siječanj!B925))</f>
        <v>43871</v>
      </c>
      <c r="C925" s="8">
        <v>9.6041666666666696</v>
      </c>
      <c r="D925">
        <v>1.131699900139038</v>
      </c>
      <c r="E925" s="6">
        <v>143.90181949604425</v>
      </c>
      <c r="F925" s="7">
        <v>87.583946928067363</v>
      </c>
      <c r="G925" s="7">
        <v>90.612451935221429</v>
      </c>
      <c r="H925" s="7">
        <v>3.7966756362261838</v>
      </c>
      <c r="I925" s="7">
        <f t="shared" si="21"/>
        <v>162.85367475349915</v>
      </c>
    </row>
    <row r="926" spans="1:9" x14ac:dyDescent="0.25">
      <c r="A926" s="16"/>
      <c r="B926" s="5">
        <f>DATE(YEAR(siječanj!B926),MONTH(siječanj!B926)+1,DAY(siječanj!B926))</f>
        <v>43871</v>
      </c>
      <c r="C926" s="8">
        <v>9.6145833333333304</v>
      </c>
      <c r="D926">
        <v>1.131699900139038</v>
      </c>
      <c r="E926" s="6">
        <v>140.27136901256114</v>
      </c>
      <c r="F926" s="7">
        <v>85.569159222413745</v>
      </c>
      <c r="G926" s="7">
        <v>92.268717178497425</v>
      </c>
      <c r="H926" s="7">
        <v>3.6228326354962124</v>
      </c>
      <c r="I926" s="7">
        <f t="shared" si="21"/>
        <v>158.74509430388159</v>
      </c>
    </row>
    <row r="927" spans="1:9" x14ac:dyDescent="0.25">
      <c r="A927" s="16"/>
      <c r="B927" s="5">
        <f>DATE(YEAR(siječanj!B927),MONTH(siječanj!B927)+1,DAY(siječanj!B927))</f>
        <v>43871</v>
      </c>
      <c r="C927" s="8">
        <v>9.625</v>
      </c>
      <c r="D927">
        <v>1.131699900139038</v>
      </c>
      <c r="E927" s="6">
        <v>139.43893787797762</v>
      </c>
      <c r="F927" s="7">
        <v>85.899382062571831</v>
      </c>
      <c r="G927" s="7">
        <v>90.945636114128362</v>
      </c>
      <c r="H927" s="7">
        <v>2.9838458343910155</v>
      </c>
      <c r="I927" s="7">
        <f t="shared" si="21"/>
        <v>157.8030320720008</v>
      </c>
    </row>
    <row r="928" spans="1:9" x14ac:dyDescent="0.25">
      <c r="A928" s="16"/>
      <c r="B928" s="5">
        <f>DATE(YEAR(siječanj!B928),MONTH(siječanj!B928)+1,DAY(siječanj!B928))</f>
        <v>43871</v>
      </c>
      <c r="C928" s="8">
        <v>9.6354166666666696</v>
      </c>
      <c r="D928">
        <v>1.131699900139038</v>
      </c>
      <c r="E928" s="6">
        <v>138.95797676743567</v>
      </c>
      <c r="F928" s="7">
        <v>86.608544995196965</v>
      </c>
      <c r="G928" s="7">
        <v>90.394256690443839</v>
      </c>
      <c r="H928" s="7">
        <v>2.423501892359087</v>
      </c>
      <c r="I928" s="7">
        <f t="shared" si="21"/>
        <v>157.25872843122971</v>
      </c>
    </row>
    <row r="929" spans="1:9" x14ac:dyDescent="0.25">
      <c r="A929" s="16"/>
      <c r="B929" s="5">
        <f>DATE(YEAR(siječanj!B929),MONTH(siječanj!B929)+1,DAY(siječanj!B929))</f>
        <v>43871</v>
      </c>
      <c r="C929" s="8">
        <v>9.6458333333333304</v>
      </c>
      <c r="D929">
        <v>1.131699900139038</v>
      </c>
      <c r="E929" s="6">
        <v>137.62655725440908</v>
      </c>
      <c r="F929" s="7">
        <v>86.204645498779499</v>
      </c>
      <c r="G929" s="7">
        <v>90.374399598827893</v>
      </c>
      <c r="H929" s="7">
        <v>2.2802813482100617</v>
      </c>
      <c r="I929" s="7">
        <f t="shared" si="21"/>
        <v>155.75196110129434</v>
      </c>
    </row>
    <row r="930" spans="1:9" x14ac:dyDescent="0.25">
      <c r="A930" s="16"/>
      <c r="B930" s="5">
        <f>DATE(YEAR(siječanj!B930),MONTH(siječanj!B930)+1,DAY(siječanj!B930))</f>
        <v>43871</v>
      </c>
      <c r="C930" s="8">
        <v>9.65625</v>
      </c>
      <c r="D930">
        <v>1.131699900139038</v>
      </c>
      <c r="E930" s="6">
        <v>134.99868092043113</v>
      </c>
      <c r="F930" s="7">
        <v>86.218931552723106</v>
      </c>
      <c r="G930" s="7">
        <v>92.287069336937137</v>
      </c>
      <c r="H930" s="7">
        <v>2.5013070762442036</v>
      </c>
      <c r="I930" s="7">
        <f t="shared" si="21"/>
        <v>152.77799371655377</v>
      </c>
    </row>
    <row r="931" spans="1:9" x14ac:dyDescent="0.25">
      <c r="A931" s="16"/>
      <c r="B931" s="5">
        <f>DATE(YEAR(siječanj!B931),MONTH(siječanj!B931)+1,DAY(siječanj!B931))</f>
        <v>43871</v>
      </c>
      <c r="C931" s="8">
        <v>9.6666666666666696</v>
      </c>
      <c r="D931">
        <v>1.131699900139038</v>
      </c>
      <c r="E931" s="6">
        <v>134.71567324943385</v>
      </c>
      <c r="F931" s="7">
        <v>87.745353216856387</v>
      </c>
      <c r="G931" s="7">
        <v>91.864708837739556</v>
      </c>
      <c r="H931" s="7">
        <v>2.9010962751979426</v>
      </c>
      <c r="I931" s="7">
        <f t="shared" si="21"/>
        <v>152.45771396354755</v>
      </c>
    </row>
    <row r="932" spans="1:9" x14ac:dyDescent="0.25">
      <c r="A932" s="16"/>
      <c r="B932" s="5">
        <f>DATE(YEAR(siječanj!B932),MONTH(siječanj!B932)+1,DAY(siječanj!B932))</f>
        <v>43871</v>
      </c>
      <c r="C932" s="8">
        <v>9.6770833333333304</v>
      </c>
      <c r="D932">
        <v>1.131699900139038</v>
      </c>
      <c r="E932" s="6">
        <v>135.82392622274628</v>
      </c>
      <c r="F932" s="7">
        <v>88.406996434183881</v>
      </c>
      <c r="G932" s="7">
        <v>93.467888064868433</v>
      </c>
      <c r="H932" s="7">
        <v>4.5653825659034437</v>
      </c>
      <c r="I932" s="7">
        <f t="shared" si="21"/>
        <v>153.71192374277402</v>
      </c>
    </row>
    <row r="933" spans="1:9" x14ac:dyDescent="0.25">
      <c r="A933" s="16"/>
      <c r="B933" s="5">
        <f>DATE(YEAR(siječanj!B933),MONTH(siječanj!B933)+1,DAY(siječanj!B933))</f>
        <v>43871</v>
      </c>
      <c r="C933" s="8">
        <v>9.6875</v>
      </c>
      <c r="D933">
        <v>1.131699900139038</v>
      </c>
      <c r="E933" s="6">
        <v>139.86288618660168</v>
      </c>
      <c r="F933" s="7">
        <v>90.148070579723026</v>
      </c>
      <c r="G933" s="7">
        <v>93.891496655313503</v>
      </c>
      <c r="H933" s="7">
        <v>10.880569991245371</v>
      </c>
      <c r="I933" s="7">
        <f t="shared" si="21"/>
        <v>158.28281433053476</v>
      </c>
    </row>
    <row r="934" spans="1:9" x14ac:dyDescent="0.25">
      <c r="A934" s="16"/>
      <c r="B934" s="5">
        <f>DATE(YEAR(siječanj!B934),MONTH(siječanj!B934)+1,DAY(siječanj!B934))</f>
        <v>43871</v>
      </c>
      <c r="C934" s="8">
        <v>9.6979166666666696</v>
      </c>
      <c r="D934">
        <v>1.131699900139038</v>
      </c>
      <c r="E934" s="6">
        <v>143.62072699397137</v>
      </c>
      <c r="F934" s="7">
        <v>92.699953634947661</v>
      </c>
      <c r="G934" s="7">
        <v>93.747211688686903</v>
      </c>
      <c r="H934" s="7">
        <v>54.630735457175163</v>
      </c>
      <c r="I934" s="7">
        <f t="shared" si="21"/>
        <v>162.53556239697343</v>
      </c>
    </row>
    <row r="935" spans="1:9" x14ac:dyDescent="0.25">
      <c r="A935" s="16"/>
      <c r="B935" s="5">
        <f>DATE(YEAR(siječanj!B935),MONTH(siječanj!B935)+1,DAY(siječanj!B935))</f>
        <v>43871</v>
      </c>
      <c r="C935" s="8">
        <v>9.7083333333333304</v>
      </c>
      <c r="D935">
        <v>1.131699900139038</v>
      </c>
      <c r="E935" s="6">
        <v>147.78540693850715</v>
      </c>
      <c r="F935" s="7">
        <v>95.153055961061824</v>
      </c>
      <c r="G935" s="7">
        <v>96.141736950894</v>
      </c>
      <c r="H935" s="7">
        <v>135.01216199217441</v>
      </c>
      <c r="I935" s="7">
        <f t="shared" si="21"/>
        <v>167.24873027431565</v>
      </c>
    </row>
    <row r="936" spans="1:9" x14ac:dyDescent="0.25">
      <c r="A936" s="16"/>
      <c r="B936" s="5">
        <f>DATE(YEAR(siječanj!B936),MONTH(siječanj!B936)+1,DAY(siječanj!B936))</f>
        <v>43871</v>
      </c>
      <c r="C936" s="8">
        <v>9.71875</v>
      </c>
      <c r="D936">
        <v>1.131699900139038</v>
      </c>
      <c r="E936" s="6">
        <v>155.0924911181643</v>
      </c>
      <c r="F936" s="7">
        <v>96.630945227592591</v>
      </c>
      <c r="G936" s="7">
        <v>98.389653629650411</v>
      </c>
      <c r="H936" s="7">
        <v>170.60558135289307</v>
      </c>
      <c r="I936" s="7">
        <f t="shared" si="21"/>
        <v>175.51815671074118</v>
      </c>
    </row>
    <row r="937" spans="1:9" x14ac:dyDescent="0.25">
      <c r="A937" s="16"/>
      <c r="B937" s="5">
        <f>DATE(YEAR(siječanj!B937),MONTH(siječanj!B937)+1,DAY(siječanj!B937))</f>
        <v>43871</v>
      </c>
      <c r="C937" s="8">
        <v>9.7291666666666696</v>
      </c>
      <c r="D937">
        <v>1.131699900139038</v>
      </c>
      <c r="E937" s="6">
        <v>161.03196501532696</v>
      </c>
      <c r="F937" s="7">
        <v>100.10135926339231</v>
      </c>
      <c r="G937" s="7">
        <v>98.397447176925709</v>
      </c>
      <c r="H937" s="7">
        <v>190.44779872027192</v>
      </c>
      <c r="I937" s="7">
        <f t="shared" si="21"/>
        <v>182.23985872703858</v>
      </c>
    </row>
    <row r="938" spans="1:9" x14ac:dyDescent="0.25">
      <c r="A938" s="16"/>
      <c r="B938" s="5">
        <f>DATE(YEAR(siječanj!B938),MONTH(siječanj!B938)+1,DAY(siječanj!B938))</f>
        <v>43871</v>
      </c>
      <c r="C938" s="8">
        <v>9.7395833333333304</v>
      </c>
      <c r="D938">
        <v>1.131699900139038</v>
      </c>
      <c r="E938" s="6">
        <v>166.90555808869138</v>
      </c>
      <c r="F938" s="7">
        <v>101.03485945660869</v>
      </c>
      <c r="G938" s="7">
        <v>100.26256503982125</v>
      </c>
      <c r="H938" s="7">
        <v>196.34125304407962</v>
      </c>
      <c r="I938" s="7">
        <f t="shared" si="21"/>
        <v>188.88700342162244</v>
      </c>
    </row>
    <row r="939" spans="1:9" x14ac:dyDescent="0.25">
      <c r="A939" s="16"/>
      <c r="B939" s="5">
        <f>DATE(YEAR(siječanj!B939),MONTH(siječanj!B939)+1,DAY(siječanj!B939))</f>
        <v>43871</v>
      </c>
      <c r="C939" s="8">
        <v>9.75</v>
      </c>
      <c r="D939">
        <v>1.131699900139038</v>
      </c>
      <c r="E939" s="6">
        <v>169.34242988727857</v>
      </c>
      <c r="F939" s="7">
        <v>100.93184716215286</v>
      </c>
      <c r="G939" s="7">
        <v>101.42503963562309</v>
      </c>
      <c r="H939" s="7">
        <v>217.84557536011638</v>
      </c>
      <c r="I939" s="7">
        <f t="shared" si="21"/>
        <v>191.64481099273519</v>
      </c>
    </row>
    <row r="940" spans="1:9" x14ac:dyDescent="0.25">
      <c r="A940" s="16"/>
      <c r="B940" s="5">
        <f>DATE(YEAR(siječanj!B940),MONTH(siječanj!B940)+1,DAY(siječanj!B940))</f>
        <v>43871</v>
      </c>
      <c r="C940" s="8">
        <v>9.7604166666666696</v>
      </c>
      <c r="D940">
        <v>1.131699900139038</v>
      </c>
      <c r="E940" s="6">
        <v>172.74556462744488</v>
      </c>
      <c r="F940" s="7">
        <v>103.34039548543362</v>
      </c>
      <c r="G940" s="7">
        <v>103.74658165851577</v>
      </c>
      <c r="H940" s="7">
        <v>223.59333595607447</v>
      </c>
      <c r="I940" s="7">
        <f t="shared" si="21"/>
        <v>195.4961382383411</v>
      </c>
    </row>
    <row r="941" spans="1:9" x14ac:dyDescent="0.25">
      <c r="A941" s="16"/>
      <c r="B941" s="5">
        <f>DATE(YEAR(siječanj!B941),MONTH(siječanj!B941)+1,DAY(siječanj!B941))</f>
        <v>43871</v>
      </c>
      <c r="C941" s="8">
        <v>9.7708333333333304</v>
      </c>
      <c r="D941">
        <v>1.131699900139038</v>
      </c>
      <c r="E941" s="6">
        <v>174.36262566233995</v>
      </c>
      <c r="F941" s="7">
        <v>101.59316085587322</v>
      </c>
      <c r="G941" s="7">
        <v>109.1764407556788</v>
      </c>
      <c r="H941" s="7">
        <v>237.15016562020318</v>
      </c>
      <c r="I941" s="7">
        <f t="shared" si="21"/>
        <v>197.32616605005057</v>
      </c>
    </row>
    <row r="942" spans="1:9" x14ac:dyDescent="0.25">
      <c r="A942" s="16"/>
      <c r="B942" s="5">
        <f>DATE(YEAR(siječanj!B942),MONTH(siječanj!B942)+1,DAY(siječanj!B942))</f>
        <v>43871</v>
      </c>
      <c r="C942" s="8">
        <v>9.78125</v>
      </c>
      <c r="D942">
        <v>1.131699900139038</v>
      </c>
      <c r="E942" s="6">
        <v>177.66459111047558</v>
      </c>
      <c r="F942" s="7">
        <v>101.25470394411725</v>
      </c>
      <c r="G942" s="7">
        <v>113.36574932385717</v>
      </c>
      <c r="H942" s="7">
        <v>237.28901351979098</v>
      </c>
      <c r="I942" s="7">
        <f t="shared" si="21"/>
        <v>201.06300001796822</v>
      </c>
    </row>
    <row r="943" spans="1:9" x14ac:dyDescent="0.25">
      <c r="A943" s="16"/>
      <c r="B943" s="5">
        <f>DATE(YEAR(siječanj!B943),MONTH(siječanj!B943)+1,DAY(siječanj!B943))</f>
        <v>43871</v>
      </c>
      <c r="C943" s="8">
        <v>9.7916666666666696</v>
      </c>
      <c r="D943">
        <v>1.131699900139038</v>
      </c>
      <c r="E943" s="6">
        <v>178.03546949588474</v>
      </c>
      <c r="F943" s="7">
        <v>100.50174250180679</v>
      </c>
      <c r="G943" s="7">
        <v>114.52353655445945</v>
      </c>
      <c r="H943" s="7">
        <v>237.58935842253783</v>
      </c>
      <c r="I943" s="7">
        <f t="shared" si="21"/>
        <v>201.4827230496995</v>
      </c>
    </row>
    <row r="944" spans="1:9" x14ac:dyDescent="0.25">
      <c r="A944" s="16"/>
      <c r="B944" s="5">
        <f>DATE(YEAR(siječanj!B944),MONTH(siječanj!B944)+1,DAY(siječanj!B944))</f>
        <v>43871</v>
      </c>
      <c r="C944" s="8">
        <v>9.8020833333333304</v>
      </c>
      <c r="D944">
        <v>1.131699900139038</v>
      </c>
      <c r="E944" s="6">
        <v>180.85068883868618</v>
      </c>
      <c r="F944" s="7">
        <v>100.79157860718757</v>
      </c>
      <c r="G944" s="7">
        <v>116.07298766061936</v>
      </c>
      <c r="H944" s="7">
        <v>237.90219076147238</v>
      </c>
      <c r="I944" s="7">
        <f t="shared" si="21"/>
        <v>204.66870649881739</v>
      </c>
    </row>
    <row r="945" spans="1:9" x14ac:dyDescent="0.25">
      <c r="A945" s="16"/>
      <c r="B945" s="5">
        <f>DATE(YEAR(siječanj!B945),MONTH(siječanj!B945)+1,DAY(siječanj!B945))</f>
        <v>43871</v>
      </c>
      <c r="C945" s="8">
        <v>9.8125</v>
      </c>
      <c r="D945">
        <v>1.131699900139038</v>
      </c>
      <c r="E945" s="6">
        <v>185.00469714607115</v>
      </c>
      <c r="F945" s="7">
        <v>100.27077458326703</v>
      </c>
      <c r="G945" s="7">
        <v>118.74505871891942</v>
      </c>
      <c r="H945" s="7">
        <v>237.73904330910193</v>
      </c>
      <c r="I945" s="7">
        <f t="shared" si="21"/>
        <v>209.36979728546169</v>
      </c>
    </row>
    <row r="946" spans="1:9" x14ac:dyDescent="0.25">
      <c r="A946" s="16"/>
      <c r="B946" s="5">
        <f>DATE(YEAR(siječanj!B946),MONTH(siječanj!B946)+1,DAY(siječanj!B946))</f>
        <v>43871</v>
      </c>
      <c r="C946" s="8">
        <v>9.8229166666666696</v>
      </c>
      <c r="D946">
        <v>1.131699900139038</v>
      </c>
      <c r="E946" s="6">
        <v>183.33939853429357</v>
      </c>
      <c r="F946" s="7">
        <v>99.20951165783427</v>
      </c>
      <c r="G946" s="7">
        <v>114.69384683214699</v>
      </c>
      <c r="H946" s="7">
        <v>237.48093974649112</v>
      </c>
      <c r="I946" s="7">
        <f t="shared" si="21"/>
        <v>207.4851790128113</v>
      </c>
    </row>
    <row r="947" spans="1:9" x14ac:dyDescent="0.25">
      <c r="A947" s="16"/>
      <c r="B947" s="5">
        <f>DATE(YEAR(siječanj!B947),MONTH(siječanj!B947)+1,DAY(siječanj!B947))</f>
        <v>43871</v>
      </c>
      <c r="C947" s="8">
        <v>9.8333333333333304</v>
      </c>
      <c r="D947">
        <v>1.131699900139038</v>
      </c>
      <c r="E947" s="6">
        <v>182.98438643494248</v>
      </c>
      <c r="F947" s="7">
        <v>98.76453423078064</v>
      </c>
      <c r="G947" s="7">
        <v>113.73589064841717</v>
      </c>
      <c r="H947" s="7">
        <v>237.59847623308758</v>
      </c>
      <c r="I947" s="7">
        <f t="shared" si="21"/>
        <v>207.08341185542753</v>
      </c>
    </row>
    <row r="948" spans="1:9" x14ac:dyDescent="0.25">
      <c r="A948" s="16"/>
      <c r="B948" s="5">
        <f>DATE(YEAR(siječanj!B948),MONTH(siječanj!B948)+1,DAY(siječanj!B948))</f>
        <v>43871</v>
      </c>
      <c r="C948" s="8">
        <v>9.84375</v>
      </c>
      <c r="D948">
        <v>1.131699900139038</v>
      </c>
      <c r="E948" s="6">
        <v>184.52123249512078</v>
      </c>
      <c r="F948" s="7">
        <v>100.03722673599819</v>
      </c>
      <c r="G948" s="7">
        <v>112.84961342858237</v>
      </c>
      <c r="H948" s="7">
        <v>237.4492156623738</v>
      </c>
      <c r="I948" s="7">
        <f t="shared" si="21"/>
        <v>208.8226603882604</v>
      </c>
    </row>
    <row r="949" spans="1:9" x14ac:dyDescent="0.25">
      <c r="A949" s="16"/>
      <c r="B949" s="5">
        <f>DATE(YEAR(siječanj!B949),MONTH(siječanj!B949)+1,DAY(siječanj!B949))</f>
        <v>43871</v>
      </c>
      <c r="C949" s="8">
        <v>9.8541666666666696</v>
      </c>
      <c r="D949">
        <v>1.131699900139038</v>
      </c>
      <c r="E949" s="6">
        <v>182.73402153490068</v>
      </c>
      <c r="F949" s="7">
        <v>97.071707163623202</v>
      </c>
      <c r="G949" s="7">
        <v>111.45033860078962</v>
      </c>
      <c r="H949" s="7">
        <v>236.74039503829999</v>
      </c>
      <c r="I949" s="7">
        <f t="shared" si="21"/>
        <v>206.80007392305191</v>
      </c>
    </row>
    <row r="950" spans="1:9" x14ac:dyDescent="0.25">
      <c r="A950" s="16"/>
      <c r="B950" s="5">
        <f>DATE(YEAR(siječanj!B950),MONTH(siječanj!B950)+1,DAY(siječanj!B950))</f>
        <v>43871</v>
      </c>
      <c r="C950" s="8">
        <v>9.8645833333333304</v>
      </c>
      <c r="D950">
        <v>1.131699900139038</v>
      </c>
      <c r="E950" s="6">
        <v>180.17434298423925</v>
      </c>
      <c r="F950" s="7">
        <v>96.487272934880409</v>
      </c>
      <c r="G950" s="7">
        <v>110.38863834362326</v>
      </c>
      <c r="H950" s="7">
        <v>237.25521367456531</v>
      </c>
      <c r="I950" s="7">
        <f t="shared" si="21"/>
        <v>203.90328596288035</v>
      </c>
    </row>
    <row r="951" spans="1:9" x14ac:dyDescent="0.25">
      <c r="A951" s="16"/>
      <c r="B951" s="5">
        <f>DATE(YEAR(siječanj!B951),MONTH(siječanj!B951)+1,DAY(siječanj!B951))</f>
        <v>43871</v>
      </c>
      <c r="C951" s="8">
        <v>9.875</v>
      </c>
      <c r="D951">
        <v>1.131699900139038</v>
      </c>
      <c r="E951" s="6">
        <v>176.13486276573272</v>
      </c>
      <c r="F951" s="7">
        <v>91.97928148755615</v>
      </c>
      <c r="G951" s="7">
        <v>101.12843536578637</v>
      </c>
      <c r="H951" s="7">
        <v>238.98773612949768</v>
      </c>
      <c r="I951" s="7">
        <f t="shared" si="21"/>
        <v>199.33180660298288</v>
      </c>
    </row>
    <row r="952" spans="1:9" x14ac:dyDescent="0.25">
      <c r="A952" s="16"/>
      <c r="B952" s="5">
        <f>DATE(YEAR(siječanj!B952),MONTH(siječanj!B952)+1,DAY(siječanj!B952))</f>
        <v>43871</v>
      </c>
      <c r="C952" s="8">
        <v>9.8854166666666696</v>
      </c>
      <c r="D952">
        <v>1.131699900139038</v>
      </c>
      <c r="E952" s="6">
        <v>182.91929339712451</v>
      </c>
      <c r="F952" s="7">
        <v>82.288795917740629</v>
      </c>
      <c r="G952" s="7">
        <v>87.201245990170463</v>
      </c>
      <c r="H952" s="7">
        <v>244.2429128373773</v>
      </c>
      <c r="I952" s="7">
        <f t="shared" si="21"/>
        <v>207.00974607102918</v>
      </c>
    </row>
    <row r="953" spans="1:9" x14ac:dyDescent="0.25">
      <c r="A953" s="16"/>
      <c r="B953" s="5">
        <f>DATE(YEAR(siječanj!B953),MONTH(siječanj!B953)+1,DAY(siječanj!B953))</f>
        <v>43871</v>
      </c>
      <c r="C953" s="8">
        <v>9.8958333333333304</v>
      </c>
      <c r="D953">
        <v>1.131699900139038</v>
      </c>
      <c r="E953" s="6">
        <v>189.92253010372579</v>
      </c>
      <c r="F953" s="7">
        <v>78.411806010860587</v>
      </c>
      <c r="G953" s="7">
        <v>81.898559766131541</v>
      </c>
      <c r="H953" s="7">
        <v>247.89839090009318</v>
      </c>
      <c r="I953" s="7">
        <f t="shared" si="21"/>
        <v>214.93530835253992</v>
      </c>
    </row>
    <row r="954" spans="1:9" x14ac:dyDescent="0.25">
      <c r="A954" s="16"/>
      <c r="B954" s="5">
        <f>DATE(YEAR(siječanj!B954),MONTH(siječanj!B954)+1,DAY(siječanj!B954))</f>
        <v>43871</v>
      </c>
      <c r="C954" s="8">
        <v>9.90625</v>
      </c>
      <c r="D954">
        <v>1.131699900139038</v>
      </c>
      <c r="E954" s="6">
        <v>190.46158796230895</v>
      </c>
      <c r="F954" s="7">
        <v>77.479057292211692</v>
      </c>
      <c r="G954" s="7">
        <v>82.620835388153552</v>
      </c>
      <c r="H954" s="7">
        <v>248.95687069393574</v>
      </c>
      <c r="I954" s="7">
        <f t="shared" si="21"/>
        <v>215.54536007726765</v>
      </c>
    </row>
    <row r="955" spans="1:9" x14ac:dyDescent="0.25">
      <c r="A955" s="16"/>
      <c r="B955" s="5">
        <f>DATE(YEAR(siječanj!B955),MONTH(siječanj!B955)+1,DAY(siječanj!B955))</f>
        <v>43871</v>
      </c>
      <c r="C955" s="8">
        <v>9.9166666666666696</v>
      </c>
      <c r="D955">
        <v>1.131699900139038</v>
      </c>
      <c r="E955" s="6">
        <v>188.2240003495088</v>
      </c>
      <c r="F955" s="7">
        <v>76.791751419333181</v>
      </c>
      <c r="G955" s="7">
        <v>82.843473195667372</v>
      </c>
      <c r="H955" s="7">
        <v>248.88461846982941</v>
      </c>
      <c r="I955" s="7">
        <f t="shared" si="21"/>
        <v>213.01308239930935</v>
      </c>
    </row>
    <row r="956" spans="1:9" x14ac:dyDescent="0.25">
      <c r="A956" s="16"/>
      <c r="B956" s="5">
        <f>DATE(YEAR(siječanj!B956),MONTH(siječanj!B956)+1,DAY(siječanj!B956))</f>
        <v>43871</v>
      </c>
      <c r="C956" s="8">
        <v>9.9270833333333304</v>
      </c>
      <c r="D956">
        <v>1.131699900139038</v>
      </c>
      <c r="E956" s="6">
        <v>189.08278282641112</v>
      </c>
      <c r="F956" s="7">
        <v>75.067446810532914</v>
      </c>
      <c r="G956" s="7">
        <v>71.238231171612952</v>
      </c>
      <c r="H956" s="7">
        <v>250.56051766781036</v>
      </c>
      <c r="I956" s="7">
        <f t="shared" si="21"/>
        <v>213.98496644266086</v>
      </c>
    </row>
    <row r="957" spans="1:9" x14ac:dyDescent="0.25">
      <c r="A957" s="16"/>
      <c r="B957" s="5">
        <f>DATE(YEAR(siječanj!B957),MONTH(siječanj!B957)+1,DAY(siječanj!B957))</f>
        <v>43871</v>
      </c>
      <c r="C957" s="8">
        <v>9.9375</v>
      </c>
      <c r="D957">
        <v>1.131699900139038</v>
      </c>
      <c r="E957" s="6">
        <v>182.90722487129949</v>
      </c>
      <c r="F957" s="7">
        <v>74.001920171110271</v>
      </c>
      <c r="G957" s="7">
        <v>64.189529502822865</v>
      </c>
      <c r="H957" s="7">
        <v>249.78150763213279</v>
      </c>
      <c r="I957" s="7">
        <f t="shared" si="21"/>
        <v>206.99608812155819</v>
      </c>
    </row>
    <row r="958" spans="1:9" x14ac:dyDescent="0.25">
      <c r="A958" s="16"/>
      <c r="B958" s="5">
        <f>DATE(YEAR(siječanj!B958),MONTH(siječanj!B958)+1,DAY(siječanj!B958))</f>
        <v>43871</v>
      </c>
      <c r="C958" s="8">
        <v>9.9479166666666696</v>
      </c>
      <c r="D958">
        <v>1.131699900139038</v>
      </c>
      <c r="E958" s="6">
        <v>173.09355180820529</v>
      </c>
      <c r="F958" s="7">
        <v>72.318319764952676</v>
      </c>
      <c r="G958" s="7">
        <v>63.746412965258727</v>
      </c>
      <c r="H958" s="7">
        <v>246.57751856699267</v>
      </c>
      <c r="I958" s="7">
        <f t="shared" si="21"/>
        <v>195.88995529605734</v>
      </c>
    </row>
    <row r="959" spans="1:9" x14ac:dyDescent="0.25">
      <c r="A959" s="16"/>
      <c r="B959" s="5">
        <f>DATE(YEAR(siječanj!B959),MONTH(siječanj!B959)+1,DAY(siječanj!B959))</f>
        <v>43871</v>
      </c>
      <c r="C959" s="8">
        <v>9.9583333333333304</v>
      </c>
      <c r="D959">
        <v>1.131699900139038</v>
      </c>
      <c r="E959" s="6">
        <v>162.40286366260864</v>
      </c>
      <c r="F959" s="7">
        <v>70.046973819658632</v>
      </c>
      <c r="G959" s="7">
        <v>61.294339058392595</v>
      </c>
      <c r="H959" s="7">
        <v>245.44928064972288</v>
      </c>
      <c r="I959" s="7">
        <f t="shared" si="21"/>
        <v>183.79130458926801</v>
      </c>
    </row>
    <row r="960" spans="1:9" x14ac:dyDescent="0.25">
      <c r="A960" s="16"/>
      <c r="B960" s="5">
        <f>DATE(YEAR(siječanj!B960),MONTH(siječanj!B960)+1,DAY(siječanj!B960))</f>
        <v>43871</v>
      </c>
      <c r="C960" s="8">
        <v>9.96875</v>
      </c>
      <c r="D960">
        <v>1.131699900139038</v>
      </c>
      <c r="E960" s="6">
        <v>149.96696993706627</v>
      </c>
      <c r="F960" s="7">
        <v>68.343196120434698</v>
      </c>
      <c r="G960" s="7">
        <v>60.345661289338629</v>
      </c>
      <c r="H960" s="7">
        <v>246.13455772038125</v>
      </c>
      <c r="I960" s="7">
        <f t="shared" si="21"/>
        <v>169.71760490193199</v>
      </c>
    </row>
    <row r="961" spans="1:9" x14ac:dyDescent="0.25">
      <c r="A961" s="16"/>
      <c r="B961" s="5">
        <f>DATE(YEAR(siječanj!B961),MONTH(siječanj!B961)+1,DAY(siječanj!B961))</f>
        <v>43871</v>
      </c>
      <c r="C961" s="8">
        <v>9.9791666666666696</v>
      </c>
      <c r="D961">
        <v>1.131699900139038</v>
      </c>
      <c r="E961" s="6">
        <v>137.95016058340036</v>
      </c>
      <c r="F961" s="7">
        <v>66.821194894933768</v>
      </c>
      <c r="G961" s="7">
        <v>62.931822735629233</v>
      </c>
      <c r="H961" s="7">
        <v>247.11883503088038</v>
      </c>
      <c r="I961" s="7">
        <f t="shared" si="21"/>
        <v>156.11818295639844</v>
      </c>
    </row>
    <row r="962" spans="1:9" ht="15.75" thickBot="1" x14ac:dyDescent="0.3">
      <c r="A962" s="16"/>
      <c r="B962" s="5">
        <f>DATE(YEAR(siječanj!B962),MONTH(siječanj!B962)+1,DAY(siječanj!B962))</f>
        <v>43871</v>
      </c>
      <c r="C962" s="8">
        <v>9.9895833333333304</v>
      </c>
      <c r="D962">
        <v>1.131699900139038</v>
      </c>
      <c r="E962" s="6">
        <v>128.77458429229171</v>
      </c>
      <c r="F962" s="7">
        <v>65.977670720788367</v>
      </c>
      <c r="G962" s="7">
        <v>63.564247827297642</v>
      </c>
      <c r="H962" s="7">
        <v>247.60795168075438</v>
      </c>
      <c r="I962" s="7">
        <f t="shared" si="21"/>
        <v>145.73418418403264</v>
      </c>
    </row>
    <row r="963" spans="1:9" x14ac:dyDescent="0.25">
      <c r="A963" s="15">
        <f t="shared" ref="A963" si="22">A867+1</f>
        <v>42</v>
      </c>
      <c r="B963" s="5">
        <f>DATE(YEAR(siječanj!B963),MONTH(siječanj!B963)+1,DAY(siječanj!B963))</f>
        <v>43872</v>
      </c>
      <c r="C963" s="8">
        <v>10</v>
      </c>
      <c r="D963">
        <v>1.127455753970668</v>
      </c>
      <c r="E963" s="6">
        <v>113.60090920372433</v>
      </c>
      <c r="F963" s="7">
        <v>63.397910772115942</v>
      </c>
      <c r="G963" s="7">
        <v>58.930229498965872</v>
      </c>
      <c r="H963" s="7">
        <v>239.77319955107779</v>
      </c>
      <c r="I963" s="7">
        <f t="shared" si="21"/>
        <v>128.0799987380384</v>
      </c>
    </row>
    <row r="964" spans="1:9" x14ac:dyDescent="0.25">
      <c r="A964" s="16"/>
      <c r="B964" s="5">
        <f>DATE(YEAR(siječanj!B964),MONTH(siječanj!B964)+1,DAY(siječanj!B964))</f>
        <v>43872</v>
      </c>
      <c r="C964" s="8">
        <v>10.0104166666667</v>
      </c>
      <c r="D964">
        <v>1.127455753970668</v>
      </c>
      <c r="E964" s="6">
        <v>104.51171394150859</v>
      </c>
      <c r="F964" s="7">
        <v>62.04901392345743</v>
      </c>
      <c r="G964" s="7">
        <v>58.455485285770088</v>
      </c>
      <c r="H964" s="7">
        <v>240.51859699828995</v>
      </c>
      <c r="I964" s="7">
        <f t="shared" ref="I964:I1027" si="23">D964*E964</f>
        <v>117.83233324069035</v>
      </c>
    </row>
    <row r="965" spans="1:9" x14ac:dyDescent="0.25">
      <c r="A965" s="16"/>
      <c r="B965" s="5">
        <f>DATE(YEAR(siječanj!B965),MONTH(siječanj!B965)+1,DAY(siječanj!B965))</f>
        <v>43872</v>
      </c>
      <c r="C965" s="8">
        <v>10.0208333333333</v>
      </c>
      <c r="D965">
        <v>1.127455753970668</v>
      </c>
      <c r="E965" s="6">
        <v>96.945660422456584</v>
      </c>
      <c r="F965" s="7">
        <v>61.119660905394284</v>
      </c>
      <c r="G965" s="7">
        <v>58.549204497675383</v>
      </c>
      <c r="H965" s="7">
        <v>240.55442678648046</v>
      </c>
      <c r="I965" s="7">
        <f t="shared" si="23"/>
        <v>109.30194266578513</v>
      </c>
    </row>
    <row r="966" spans="1:9" x14ac:dyDescent="0.25">
      <c r="A966" s="16"/>
      <c r="B966" s="5">
        <f>DATE(YEAR(siječanj!B966),MONTH(siječanj!B966)+1,DAY(siječanj!B966))</f>
        <v>43872</v>
      </c>
      <c r="C966" s="8">
        <v>10.03125</v>
      </c>
      <c r="D966">
        <v>1.127455753970668</v>
      </c>
      <c r="E966" s="6">
        <v>89.642738280008274</v>
      </c>
      <c r="F966" s="7">
        <v>59.915842852649163</v>
      </c>
      <c r="G966" s="7">
        <v>57.859226748192832</v>
      </c>
      <c r="H966" s="7">
        <v>240.92786656875478</v>
      </c>
      <c r="I966" s="7">
        <f t="shared" si="23"/>
        <v>101.06822107548199</v>
      </c>
    </row>
    <row r="967" spans="1:9" x14ac:dyDescent="0.25">
      <c r="A967" s="16"/>
      <c r="B967" s="5">
        <f>DATE(YEAR(siječanj!B967),MONTH(siječanj!B967)+1,DAY(siječanj!B967))</f>
        <v>43872</v>
      </c>
      <c r="C967" s="8">
        <v>10.0416666666667</v>
      </c>
      <c r="D967">
        <v>1.127455753970668</v>
      </c>
      <c r="E967" s="6">
        <v>83.440008618981892</v>
      </c>
      <c r="F967" s="7">
        <v>59.310218648535148</v>
      </c>
      <c r="G967" s="7">
        <v>57.976230286200746</v>
      </c>
      <c r="H967" s="7">
        <v>241.55442171228171</v>
      </c>
      <c r="I967" s="7">
        <f t="shared" si="23"/>
        <v>94.074917828833264</v>
      </c>
    </row>
    <row r="968" spans="1:9" x14ac:dyDescent="0.25">
      <c r="A968" s="16"/>
      <c r="B968" s="5">
        <f>DATE(YEAR(siječanj!B968),MONTH(siječanj!B968)+1,DAY(siječanj!B968))</f>
        <v>43872</v>
      </c>
      <c r="C968" s="8">
        <v>10.0520833333333</v>
      </c>
      <c r="D968">
        <v>1.127455753970668</v>
      </c>
      <c r="E968" s="6">
        <v>78.314444988263389</v>
      </c>
      <c r="F968" s="7">
        <v>58.790109839054033</v>
      </c>
      <c r="G968" s="7">
        <v>57.686195551322669</v>
      </c>
      <c r="H968" s="7">
        <v>242.1315221462165</v>
      </c>
      <c r="I968" s="7">
        <f t="shared" si="23"/>
        <v>88.296071621036901</v>
      </c>
    </row>
    <row r="969" spans="1:9" x14ac:dyDescent="0.25">
      <c r="A969" s="16"/>
      <c r="B969" s="5">
        <f>DATE(YEAR(siječanj!B969),MONTH(siječanj!B969)+1,DAY(siječanj!B969))</f>
        <v>43872</v>
      </c>
      <c r="C969" s="8">
        <v>10.0625</v>
      </c>
      <c r="D969">
        <v>1.127455753970668</v>
      </c>
      <c r="E969" s="6">
        <v>74.824132548419669</v>
      </c>
      <c r="F969" s="7">
        <v>58.816467709044502</v>
      </c>
      <c r="G969" s="7">
        <v>57.153344864903879</v>
      </c>
      <c r="H969" s="7">
        <v>241.80677111370113</v>
      </c>
      <c r="I969" s="7">
        <f t="shared" si="23"/>
        <v>84.360898777579692</v>
      </c>
    </row>
    <row r="970" spans="1:9" x14ac:dyDescent="0.25">
      <c r="A970" s="16"/>
      <c r="B970" s="5">
        <f>DATE(YEAR(siječanj!B970),MONTH(siječanj!B970)+1,DAY(siječanj!B970))</f>
        <v>43872</v>
      </c>
      <c r="C970" s="8">
        <v>10.0729166666667</v>
      </c>
      <c r="D970">
        <v>1.127455753970668</v>
      </c>
      <c r="E970" s="6">
        <v>71.329070687083586</v>
      </c>
      <c r="F970" s="7">
        <v>58.169853983066979</v>
      </c>
      <c r="G970" s="7">
        <v>57.14203980688405</v>
      </c>
      <c r="H970" s="7">
        <v>241.78761912973229</v>
      </c>
      <c r="I970" s="7">
        <f t="shared" si="23"/>
        <v>80.420371171532892</v>
      </c>
    </row>
    <row r="971" spans="1:9" x14ac:dyDescent="0.25">
      <c r="A971" s="16"/>
      <c r="B971" s="5">
        <f>DATE(YEAR(siječanj!B971),MONTH(siječanj!B971)+1,DAY(siječanj!B971))</f>
        <v>43872</v>
      </c>
      <c r="C971" s="8">
        <v>10.0833333333333</v>
      </c>
      <c r="D971">
        <v>1.127455753970668</v>
      </c>
      <c r="E971" s="6">
        <v>68.944368484876733</v>
      </c>
      <c r="F971" s="7">
        <v>57.476367533264344</v>
      </c>
      <c r="G971" s="7">
        <v>56.967941110747546</v>
      </c>
      <c r="H971" s="7">
        <v>241.7093936141832</v>
      </c>
      <c r="I971" s="7">
        <f t="shared" si="23"/>
        <v>77.731724952148255</v>
      </c>
    </row>
    <row r="972" spans="1:9" x14ac:dyDescent="0.25">
      <c r="A972" s="16"/>
      <c r="B972" s="5">
        <f>DATE(YEAR(siječanj!B972),MONTH(siječanj!B972)+1,DAY(siječanj!B972))</f>
        <v>43872</v>
      </c>
      <c r="C972" s="8">
        <v>10.09375</v>
      </c>
      <c r="D972">
        <v>1.127455753970668</v>
      </c>
      <c r="E972" s="6">
        <v>66.771868973892197</v>
      </c>
      <c r="F972" s="7">
        <v>56.731957630417149</v>
      </c>
      <c r="G972" s="7">
        <v>56.647093370730559</v>
      </c>
      <c r="H972" s="7">
        <v>242.01627557074676</v>
      </c>
      <c r="I972" s="7">
        <f t="shared" si="23"/>
        <v>75.282327877990284</v>
      </c>
    </row>
    <row r="973" spans="1:9" x14ac:dyDescent="0.25">
      <c r="A973" s="16"/>
      <c r="B973" s="5">
        <f>DATE(YEAR(siječanj!B973),MONTH(siječanj!B973)+1,DAY(siječanj!B973))</f>
        <v>43872</v>
      </c>
      <c r="C973" s="8">
        <v>10.1041666666667</v>
      </c>
      <c r="D973">
        <v>1.127455753970668</v>
      </c>
      <c r="E973" s="6">
        <v>65.727409882570726</v>
      </c>
      <c r="F973" s="7">
        <v>56.469508151653983</v>
      </c>
      <c r="G973" s="7">
        <v>56.418203067513893</v>
      </c>
      <c r="H973" s="7">
        <v>241.7114793357575</v>
      </c>
      <c r="I973" s="7">
        <f t="shared" si="23"/>
        <v>74.104746465692912</v>
      </c>
    </row>
    <row r="974" spans="1:9" x14ac:dyDescent="0.25">
      <c r="A974" s="16"/>
      <c r="B974" s="5">
        <f>DATE(YEAR(siječanj!B974),MONTH(siječanj!B974)+1,DAY(siječanj!B974))</f>
        <v>43872</v>
      </c>
      <c r="C974" s="8">
        <v>10.1145833333333</v>
      </c>
      <c r="D974">
        <v>1.127455753970668</v>
      </c>
      <c r="E974" s="6">
        <v>64.210586222456485</v>
      </c>
      <c r="F974" s="7">
        <v>56.056209195271926</v>
      </c>
      <c r="G974" s="7">
        <v>57.823505654321849</v>
      </c>
      <c r="H974" s="7">
        <v>241.67799424125653</v>
      </c>
      <c r="I974" s="7">
        <f t="shared" si="23"/>
        <v>72.394594902338255</v>
      </c>
    </row>
    <row r="975" spans="1:9" x14ac:dyDescent="0.25">
      <c r="A975" s="16"/>
      <c r="B975" s="5">
        <f>DATE(YEAR(siječanj!B975),MONTH(siječanj!B975)+1,DAY(siječanj!B975))</f>
        <v>43872</v>
      </c>
      <c r="C975" s="8">
        <v>10.125</v>
      </c>
      <c r="D975">
        <v>1.127455753970668</v>
      </c>
      <c r="E975" s="6">
        <v>63.767608637447715</v>
      </c>
      <c r="F975" s="7">
        <v>56.983826186526727</v>
      </c>
      <c r="G975" s="7">
        <v>56.919462196697275</v>
      </c>
      <c r="H975" s="7">
        <v>241.07249452674552</v>
      </c>
      <c r="I975" s="7">
        <f t="shared" si="23"/>
        <v>71.895157275240095</v>
      </c>
    </row>
    <row r="976" spans="1:9" x14ac:dyDescent="0.25">
      <c r="A976" s="16"/>
      <c r="B976" s="5">
        <f>DATE(YEAR(siječanj!B976),MONTH(siječanj!B976)+1,DAY(siječanj!B976))</f>
        <v>43872</v>
      </c>
      <c r="C976" s="8">
        <v>10.1354166666667</v>
      </c>
      <c r="D976">
        <v>1.127455753970668</v>
      </c>
      <c r="E976" s="6">
        <v>62.834507734274688</v>
      </c>
      <c r="F976" s="7">
        <v>57.526571660385997</v>
      </c>
      <c r="G976" s="7">
        <v>56.408298600636734</v>
      </c>
      <c r="H976" s="7">
        <v>241.29192857231749</v>
      </c>
      <c r="I976" s="7">
        <f t="shared" si="23"/>
        <v>70.843127292922432</v>
      </c>
    </row>
    <row r="977" spans="1:9" x14ac:dyDescent="0.25">
      <c r="A977" s="16"/>
      <c r="B977" s="5">
        <f>DATE(YEAR(siječanj!B977),MONTH(siječanj!B977)+1,DAY(siječanj!B977))</f>
        <v>43872</v>
      </c>
      <c r="C977" s="8">
        <v>10.1458333333333</v>
      </c>
      <c r="D977">
        <v>1.127455753970668</v>
      </c>
      <c r="E977" s="6">
        <v>62.509728649515935</v>
      </c>
      <c r="F977" s="7">
        <v>57.122125637010349</v>
      </c>
      <c r="G977" s="7">
        <v>56.980594588893283</v>
      </c>
      <c r="H977" s="7">
        <v>241.19830417637738</v>
      </c>
      <c r="I977" s="7">
        <f t="shared" si="23"/>
        <v>70.476953245041855</v>
      </c>
    </row>
    <row r="978" spans="1:9" x14ac:dyDescent="0.25">
      <c r="A978" s="16"/>
      <c r="B978" s="5">
        <f>DATE(YEAR(siječanj!B978),MONTH(siječanj!B978)+1,DAY(siječanj!B978))</f>
        <v>43872</v>
      </c>
      <c r="C978" s="8">
        <v>10.15625</v>
      </c>
      <c r="D978">
        <v>1.127455753970668</v>
      </c>
      <c r="E978" s="6">
        <v>61.975886171050064</v>
      </c>
      <c r="F978" s="7">
        <v>57.536248402410251</v>
      </c>
      <c r="G978" s="7">
        <v>55.320898097975501</v>
      </c>
      <c r="H978" s="7">
        <v>241.11094790167277</v>
      </c>
      <c r="I978" s="7">
        <f t="shared" si="23"/>
        <v>69.875069470981543</v>
      </c>
    </row>
    <row r="979" spans="1:9" x14ac:dyDescent="0.25">
      <c r="A979" s="16"/>
      <c r="B979" s="5">
        <f>DATE(YEAR(siječanj!B979),MONTH(siječanj!B979)+1,DAY(siječanj!B979))</f>
        <v>43872</v>
      </c>
      <c r="C979" s="8">
        <v>10.1666666666667</v>
      </c>
      <c r="D979">
        <v>1.127455753970668</v>
      </c>
      <c r="E979" s="6">
        <v>61.734479128131888</v>
      </c>
      <c r="F979" s="7">
        <v>57.608783781786364</v>
      </c>
      <c r="G979" s="7">
        <v>55.314043629002171</v>
      </c>
      <c r="H979" s="7">
        <v>240.77445746396413</v>
      </c>
      <c r="I979" s="7">
        <f t="shared" si="23"/>
        <v>69.602893711394401</v>
      </c>
    </row>
    <row r="980" spans="1:9" x14ac:dyDescent="0.25">
      <c r="A980" s="16"/>
      <c r="B980" s="5">
        <f>DATE(YEAR(siječanj!B980),MONTH(siječanj!B980)+1,DAY(siječanj!B980))</f>
        <v>43872</v>
      </c>
      <c r="C980" s="8">
        <v>10.1770833333333</v>
      </c>
      <c r="D980">
        <v>1.127455753970668</v>
      </c>
      <c r="E980" s="6">
        <v>62.769569686931519</v>
      </c>
      <c r="F980" s="7">
        <v>57.110371288828894</v>
      </c>
      <c r="G980" s="7">
        <v>56.610148264542907</v>
      </c>
      <c r="H980" s="7">
        <v>240.91011004606847</v>
      </c>
      <c r="I980" s="7">
        <f t="shared" si="23"/>
        <v>70.769912517793756</v>
      </c>
    </row>
    <row r="981" spans="1:9" x14ac:dyDescent="0.25">
      <c r="A981" s="16"/>
      <c r="B981" s="5">
        <f>DATE(YEAR(siječanj!B981),MONTH(siječanj!B981)+1,DAY(siječanj!B981))</f>
        <v>43872</v>
      </c>
      <c r="C981" s="8">
        <v>10.1875</v>
      </c>
      <c r="D981">
        <v>1.127455753970668</v>
      </c>
      <c r="E981" s="6">
        <v>62.70999312537613</v>
      </c>
      <c r="F981" s="7">
        <v>57.813522424914055</v>
      </c>
      <c r="G981" s="7">
        <v>57.06705400315645</v>
      </c>
      <c r="H981" s="7">
        <v>240.89161744494686</v>
      </c>
      <c r="I981" s="7">
        <f t="shared" si="23"/>
        <v>70.702742580666353</v>
      </c>
    </row>
    <row r="982" spans="1:9" x14ac:dyDescent="0.25">
      <c r="A982" s="16"/>
      <c r="B982" s="5">
        <f>DATE(YEAR(siječanj!B982),MONTH(siječanj!B982)+1,DAY(siječanj!B982))</f>
        <v>43872</v>
      </c>
      <c r="C982" s="8">
        <v>10.1979166666667</v>
      </c>
      <c r="D982">
        <v>1.127455753970668</v>
      </c>
      <c r="E982" s="6">
        <v>64.527844813985382</v>
      </c>
      <c r="F982" s="7">
        <v>57.748690664499925</v>
      </c>
      <c r="G982" s="7">
        <v>56.870662230236071</v>
      </c>
      <c r="H982" s="7">
        <v>241.26098738082547</v>
      </c>
      <c r="I982" s="7">
        <f t="shared" si="23"/>
        <v>72.752289926854147</v>
      </c>
    </row>
    <row r="983" spans="1:9" x14ac:dyDescent="0.25">
      <c r="A983" s="16"/>
      <c r="B983" s="5">
        <f>DATE(YEAR(siječanj!B983),MONTH(siječanj!B983)+1,DAY(siječanj!B983))</f>
        <v>43872</v>
      </c>
      <c r="C983" s="8">
        <v>10.2083333333333</v>
      </c>
      <c r="D983">
        <v>1.127455753970668</v>
      </c>
      <c r="E983" s="6">
        <v>65.846131599073274</v>
      </c>
      <c r="F983" s="7">
        <v>55.96837507964733</v>
      </c>
      <c r="G983" s="7">
        <v>57.451048739248023</v>
      </c>
      <c r="H983" s="7">
        <v>240.58433607369793</v>
      </c>
      <c r="I983" s="7">
        <f t="shared" si="23"/>
        <v>74.238599948084982</v>
      </c>
    </row>
    <row r="984" spans="1:9" x14ac:dyDescent="0.25">
      <c r="A984" s="16"/>
      <c r="B984" s="5">
        <f>DATE(YEAR(siječanj!B984),MONTH(siječanj!B984)+1,DAY(siječanj!B984))</f>
        <v>43872</v>
      </c>
      <c r="C984" s="8">
        <v>10.21875</v>
      </c>
      <c r="D984">
        <v>1.127455753970668</v>
      </c>
      <c r="E984" s="6">
        <v>68.927600884783629</v>
      </c>
      <c r="F984" s="7">
        <v>55.773341308607925</v>
      </c>
      <c r="G984" s="7">
        <v>60.117505393511962</v>
      </c>
      <c r="H984" s="7">
        <v>239.14079163774639</v>
      </c>
      <c r="I984" s="7">
        <f t="shared" si="23"/>
        <v>77.712820224943016</v>
      </c>
    </row>
    <row r="985" spans="1:9" x14ac:dyDescent="0.25">
      <c r="A985" s="16"/>
      <c r="B985" s="5">
        <f>DATE(YEAR(siječanj!B985),MONTH(siječanj!B985)+1,DAY(siječanj!B985))</f>
        <v>43872</v>
      </c>
      <c r="C985" s="8">
        <v>10.2291666666667</v>
      </c>
      <c r="D985">
        <v>1.127455753970668</v>
      </c>
      <c r="E985" s="6">
        <v>72.155988307005899</v>
      </c>
      <c r="F985" s="7">
        <v>56.482813671937329</v>
      </c>
      <c r="G985" s="7">
        <v>61.448163294778929</v>
      </c>
      <c r="H985" s="7">
        <v>239.0152907625596</v>
      </c>
      <c r="I985" s="7">
        <f t="shared" si="23"/>
        <v>81.352684200174039</v>
      </c>
    </row>
    <row r="986" spans="1:9" x14ac:dyDescent="0.25">
      <c r="A986" s="16"/>
      <c r="B986" s="5">
        <f>DATE(YEAR(siječanj!B986),MONTH(siječanj!B986)+1,DAY(siječanj!B986))</f>
        <v>43872</v>
      </c>
      <c r="C986" s="8">
        <v>10.2395833333333</v>
      </c>
      <c r="D986">
        <v>1.127455753970668</v>
      </c>
      <c r="E986" s="6">
        <v>79.024117743595966</v>
      </c>
      <c r="F986" s="7">
        <v>57.121980968109654</v>
      </c>
      <c r="G986" s="7">
        <v>59.917020202352248</v>
      </c>
      <c r="H986" s="7">
        <v>237.81421992601736</v>
      </c>
      <c r="I986" s="7">
        <f t="shared" si="23"/>
        <v>89.096196252472836</v>
      </c>
    </row>
    <row r="987" spans="1:9" x14ac:dyDescent="0.25">
      <c r="A987" s="16"/>
      <c r="B987" s="5">
        <f>DATE(YEAR(siječanj!B987),MONTH(siječanj!B987)+1,DAY(siječanj!B987))</f>
        <v>43872</v>
      </c>
      <c r="C987" s="8">
        <v>10.25</v>
      </c>
      <c r="D987">
        <v>1.127455753970668</v>
      </c>
      <c r="E987" s="6">
        <v>84.15809824557698</v>
      </c>
      <c r="F987" s="7">
        <v>59.715568852540144</v>
      </c>
      <c r="G987" s="7">
        <v>60.125150454047215</v>
      </c>
      <c r="H987" s="7">
        <v>234.42283066991425</v>
      </c>
      <c r="I987" s="7">
        <f t="shared" si="23"/>
        <v>94.884532110204546</v>
      </c>
    </row>
    <row r="988" spans="1:9" x14ac:dyDescent="0.25">
      <c r="A988" s="16"/>
      <c r="B988" s="5">
        <f>DATE(YEAR(siječanj!B988),MONTH(siječanj!B988)+1,DAY(siječanj!B988))</f>
        <v>43872</v>
      </c>
      <c r="C988" s="8">
        <v>10.2604166666667</v>
      </c>
      <c r="D988">
        <v>1.127455753970668</v>
      </c>
      <c r="E988" s="6">
        <v>90.702249216994716</v>
      </c>
      <c r="F988" s="7">
        <v>67.770745298966119</v>
      </c>
      <c r="G988" s="7">
        <v>61.26062052893478</v>
      </c>
      <c r="H988" s="7">
        <v>221.14485819529335</v>
      </c>
      <c r="I988" s="7">
        <f t="shared" si="23"/>
        <v>102.2627727777822</v>
      </c>
    </row>
    <row r="989" spans="1:9" x14ac:dyDescent="0.25">
      <c r="A989" s="16"/>
      <c r="B989" s="5">
        <f>DATE(YEAR(siječanj!B989),MONTH(siječanj!B989)+1,DAY(siječanj!B989))</f>
        <v>43872</v>
      </c>
      <c r="C989" s="8">
        <v>10.2708333333333</v>
      </c>
      <c r="D989">
        <v>1.127455753970668</v>
      </c>
      <c r="E989" s="6">
        <v>96.299228716848091</v>
      </c>
      <c r="F989" s="7">
        <v>76.946824425136256</v>
      </c>
      <c r="G989" s="7">
        <v>62.366333058484379</v>
      </c>
      <c r="H989" s="7">
        <v>211.95095665783671</v>
      </c>
      <c r="I989" s="7">
        <f t="shared" si="23"/>
        <v>108.57311951974776</v>
      </c>
    </row>
    <row r="990" spans="1:9" x14ac:dyDescent="0.25">
      <c r="A990" s="16"/>
      <c r="B990" s="5">
        <f>DATE(YEAR(siječanj!B990),MONTH(siječanj!B990)+1,DAY(siječanj!B990))</f>
        <v>43872</v>
      </c>
      <c r="C990" s="8">
        <v>10.28125</v>
      </c>
      <c r="D990">
        <v>1.127455753970668</v>
      </c>
      <c r="E990" s="6">
        <v>102.64826839889288</v>
      </c>
      <c r="F990" s="7">
        <v>78.313853109348514</v>
      </c>
      <c r="G990" s="7">
        <v>66.893107842100477</v>
      </c>
      <c r="H990" s="7">
        <v>191.99364012988445</v>
      </c>
      <c r="I990" s="7">
        <f t="shared" si="23"/>
        <v>115.73138084145727</v>
      </c>
    </row>
    <row r="991" spans="1:9" x14ac:dyDescent="0.25">
      <c r="A991" s="16"/>
      <c r="B991" s="5">
        <f>DATE(YEAR(siječanj!B991),MONTH(siječanj!B991)+1,DAY(siječanj!B991))</f>
        <v>43872</v>
      </c>
      <c r="C991" s="8">
        <v>10.2916666666667</v>
      </c>
      <c r="D991">
        <v>1.127455753970668</v>
      </c>
      <c r="E991" s="6">
        <v>108.2250112761788</v>
      </c>
      <c r="F991" s="7">
        <v>86.117611080689301</v>
      </c>
      <c r="G991" s="7">
        <v>79.167435129996235</v>
      </c>
      <c r="H991" s="7">
        <v>151.88250600525933</v>
      </c>
      <c r="I991" s="7">
        <f t="shared" si="23"/>
        <v>122.01891168686822</v>
      </c>
    </row>
    <row r="992" spans="1:9" x14ac:dyDescent="0.25">
      <c r="A992" s="16"/>
      <c r="B992" s="5">
        <f>DATE(YEAR(siječanj!B992),MONTH(siječanj!B992)+1,DAY(siječanj!B992))</f>
        <v>43872</v>
      </c>
      <c r="C992" s="8">
        <v>10.3020833333333</v>
      </c>
      <c r="D992">
        <v>1.127455753970668</v>
      </c>
      <c r="E992" s="6">
        <v>109.9022184873042</v>
      </c>
      <c r="F992" s="7">
        <v>108.99683698234266</v>
      </c>
      <c r="G992" s="7">
        <v>96.543080556641158</v>
      </c>
      <c r="H992" s="7">
        <v>117.64892432051937</v>
      </c>
      <c r="I992" s="7">
        <f t="shared" si="23"/>
        <v>123.90988860765265</v>
      </c>
    </row>
    <row r="993" spans="1:9" x14ac:dyDescent="0.25">
      <c r="A993" s="16"/>
      <c r="B993" s="5">
        <f>DATE(YEAR(siječanj!B993),MONTH(siječanj!B993)+1,DAY(siječanj!B993))</f>
        <v>43872</v>
      </c>
      <c r="C993" s="8">
        <v>10.3125</v>
      </c>
      <c r="D993">
        <v>1.127455753970668</v>
      </c>
      <c r="E993" s="6">
        <v>113.29845664494177</v>
      </c>
      <c r="F993" s="7">
        <v>124.08736253406919</v>
      </c>
      <c r="G993" s="7">
        <v>105.22249169679728</v>
      </c>
      <c r="H993" s="7">
        <v>61.214442104393697</v>
      </c>
      <c r="I993" s="7">
        <f t="shared" si="23"/>
        <v>127.73899686033586</v>
      </c>
    </row>
    <row r="994" spans="1:9" x14ac:dyDescent="0.25">
      <c r="A994" s="16"/>
      <c r="B994" s="5">
        <f>DATE(YEAR(siječanj!B994),MONTH(siječanj!B994)+1,DAY(siječanj!B994))</f>
        <v>43872</v>
      </c>
      <c r="C994" s="8">
        <v>10.3229166666667</v>
      </c>
      <c r="D994">
        <v>1.127455753970668</v>
      </c>
      <c r="E994" s="6">
        <v>113.75369328546752</v>
      </c>
      <c r="F994" s="7">
        <v>135.0668038046887</v>
      </c>
      <c r="G994" s="7">
        <v>118.63313984846958</v>
      </c>
      <c r="H994" s="7">
        <v>18.55519368578733</v>
      </c>
      <c r="I994" s="7">
        <f t="shared" si="23"/>
        <v>128.25225603011489</v>
      </c>
    </row>
    <row r="995" spans="1:9" x14ac:dyDescent="0.25">
      <c r="A995" s="16"/>
      <c r="B995" s="5">
        <f>DATE(YEAR(siječanj!B995),MONTH(siječanj!B995)+1,DAY(siječanj!B995))</f>
        <v>43872</v>
      </c>
      <c r="C995" s="8">
        <v>10.3333333333333</v>
      </c>
      <c r="D995">
        <v>1.127455753970668</v>
      </c>
      <c r="E995" s="6">
        <v>112.47577115346213</v>
      </c>
      <c r="F995" s="7">
        <v>146.03297572225006</v>
      </c>
      <c r="G995" s="7">
        <v>124.58677588828752</v>
      </c>
      <c r="H995" s="7">
        <v>4.5166908280046814</v>
      </c>
      <c r="I995" s="7">
        <f t="shared" si="23"/>
        <v>126.81145536925897</v>
      </c>
    </row>
    <row r="996" spans="1:9" x14ac:dyDescent="0.25">
      <c r="A996" s="16"/>
      <c r="B996" s="5">
        <f>DATE(YEAR(siječanj!B996),MONTH(siječanj!B996)+1,DAY(siječanj!B996))</f>
        <v>43872</v>
      </c>
      <c r="C996" s="8">
        <v>10.34375</v>
      </c>
      <c r="D996">
        <v>1.127455753970668</v>
      </c>
      <c r="E996" s="6">
        <v>111.22611158389805</v>
      </c>
      <c r="F996" s="7">
        <v>164.4103867349227</v>
      </c>
      <c r="G996" s="7">
        <v>138.27620187467971</v>
      </c>
      <c r="H996" s="7">
        <v>2.7944894079113616</v>
      </c>
      <c r="I996" s="7">
        <f t="shared" si="23"/>
        <v>125.40251949704943</v>
      </c>
    </row>
    <row r="997" spans="1:9" x14ac:dyDescent="0.25">
      <c r="A997" s="16"/>
      <c r="B997" s="5">
        <f>DATE(YEAR(siječanj!B997),MONTH(siječanj!B997)+1,DAY(siječanj!B997))</f>
        <v>43872</v>
      </c>
      <c r="C997" s="8">
        <v>10.3541666666667</v>
      </c>
      <c r="D997">
        <v>1.127455753970668</v>
      </c>
      <c r="E997" s="6">
        <v>112.2499539804686</v>
      </c>
      <c r="F997" s="7">
        <v>174.83717673056591</v>
      </c>
      <c r="G997" s="7">
        <v>151.56107373121546</v>
      </c>
      <c r="H997" s="7">
        <v>2.4906872274260259</v>
      </c>
      <c r="I997" s="7">
        <f t="shared" si="23"/>
        <v>126.55685649822202</v>
      </c>
    </row>
    <row r="998" spans="1:9" x14ac:dyDescent="0.25">
      <c r="A998" s="16"/>
      <c r="B998" s="5">
        <f>DATE(YEAR(siječanj!B998),MONTH(siječanj!B998)+1,DAY(siječanj!B998))</f>
        <v>43872</v>
      </c>
      <c r="C998" s="8">
        <v>10.3645833333333</v>
      </c>
      <c r="D998">
        <v>1.127455753970668</v>
      </c>
      <c r="E998" s="6">
        <v>112.41404052046707</v>
      </c>
      <c r="F998" s="7">
        <v>196.19602089468998</v>
      </c>
      <c r="G998" s="7">
        <v>165.12924624831007</v>
      </c>
      <c r="H998" s="7">
        <v>2.2276044278763409</v>
      </c>
      <c r="I998" s="7">
        <f t="shared" si="23"/>
        <v>126.74185681189242</v>
      </c>
    </row>
    <row r="999" spans="1:9" x14ac:dyDescent="0.25">
      <c r="A999" s="16"/>
      <c r="B999" s="5">
        <f>DATE(YEAR(siječanj!B999),MONTH(siječanj!B999)+1,DAY(siječanj!B999))</f>
        <v>43872</v>
      </c>
      <c r="C999" s="8">
        <v>10.375</v>
      </c>
      <c r="D999">
        <v>1.127455753970668</v>
      </c>
      <c r="E999" s="6">
        <v>113.90327883766687</v>
      </c>
      <c r="F999" s="7">
        <v>226.89618821822219</v>
      </c>
      <c r="G999" s="7">
        <v>170.55044495668827</v>
      </c>
      <c r="H999" s="7">
        <v>1.9932217149752176</v>
      </c>
      <c r="I999" s="7">
        <f t="shared" si="23"/>
        <v>128.42090712165293</v>
      </c>
    </row>
    <row r="1000" spans="1:9" x14ac:dyDescent="0.25">
      <c r="A1000" s="16"/>
      <c r="B1000" s="5">
        <f>DATE(YEAR(siječanj!B1000),MONTH(siječanj!B1000)+1,DAY(siječanj!B1000))</f>
        <v>43872</v>
      </c>
      <c r="C1000" s="8">
        <v>10.3854166666667</v>
      </c>
      <c r="D1000">
        <v>1.127455753970668</v>
      </c>
      <c r="E1000" s="6">
        <v>114.08334025577581</v>
      </c>
      <c r="F1000" s="7">
        <v>224.85869151374007</v>
      </c>
      <c r="G1000" s="7">
        <v>192.657756802449</v>
      </c>
      <c r="H1000" s="7">
        <v>1.7921218991158689</v>
      </c>
      <c r="I1000" s="7">
        <f t="shared" si="23"/>
        <v>128.62391840356798</v>
      </c>
    </row>
    <row r="1001" spans="1:9" x14ac:dyDescent="0.25">
      <c r="A1001" s="16"/>
      <c r="B1001" s="5">
        <f>DATE(YEAR(siječanj!B1001),MONTH(siječanj!B1001)+1,DAY(siječanj!B1001))</f>
        <v>43872</v>
      </c>
      <c r="C1001" s="8">
        <v>10.3958333333333</v>
      </c>
      <c r="D1001">
        <v>1.127455753970668</v>
      </c>
      <c r="E1001" s="6">
        <v>114.05184856057595</v>
      </c>
      <c r="F1001" s="7">
        <v>222.8018493623706</v>
      </c>
      <c r="G1001" s="7">
        <v>199.35861022346299</v>
      </c>
      <c r="H1001" s="7">
        <v>2.013050014583496</v>
      </c>
      <c r="I1001" s="7">
        <f t="shared" si="23"/>
        <v>128.58841291061259</v>
      </c>
    </row>
    <row r="1002" spans="1:9" x14ac:dyDescent="0.25">
      <c r="A1002" s="16"/>
      <c r="B1002" s="5">
        <f>DATE(YEAR(siječanj!B1002),MONTH(siječanj!B1002)+1,DAY(siječanj!B1002))</f>
        <v>43872</v>
      </c>
      <c r="C1002" s="8">
        <v>10.40625</v>
      </c>
      <c r="D1002">
        <v>1.127455753970668</v>
      </c>
      <c r="E1002" s="6">
        <v>114.64895479437688</v>
      </c>
      <c r="F1002" s="7">
        <v>223.9717907808697</v>
      </c>
      <c r="G1002" s="7">
        <v>203.17071030088579</v>
      </c>
      <c r="H1002" s="7">
        <v>2.0296491311240064</v>
      </c>
      <c r="I1002" s="7">
        <f t="shared" si="23"/>
        <v>129.26162376964322</v>
      </c>
    </row>
    <row r="1003" spans="1:9" x14ac:dyDescent="0.25">
      <c r="A1003" s="16"/>
      <c r="B1003" s="5">
        <f>DATE(YEAR(siječanj!B1003),MONTH(siječanj!B1003)+1,DAY(siječanj!B1003))</f>
        <v>43872</v>
      </c>
      <c r="C1003" s="8">
        <v>10.4166666666667</v>
      </c>
      <c r="D1003">
        <v>1.127455753970668</v>
      </c>
      <c r="E1003" s="6">
        <v>115.16265048551864</v>
      </c>
      <c r="F1003" s="7">
        <v>234.06627631161709</v>
      </c>
      <c r="G1003" s="7">
        <v>204.50743207956415</v>
      </c>
      <c r="H1003" s="7">
        <v>2.1440450827998339</v>
      </c>
      <c r="I1003" s="7">
        <f t="shared" si="23"/>
        <v>129.84079293241092</v>
      </c>
    </row>
    <row r="1004" spans="1:9" x14ac:dyDescent="0.25">
      <c r="A1004" s="16"/>
      <c r="B1004" s="5">
        <f>DATE(YEAR(siječanj!B1004),MONTH(siječanj!B1004)+1,DAY(siječanj!B1004))</f>
        <v>43872</v>
      </c>
      <c r="C1004" s="8">
        <v>10.4270833333333</v>
      </c>
      <c r="D1004">
        <v>1.127455753970668</v>
      </c>
      <c r="E1004" s="6">
        <v>117.07458731553928</v>
      </c>
      <c r="F1004" s="7">
        <v>233.66920036501571</v>
      </c>
      <c r="G1004" s="7">
        <v>201.50458874859427</v>
      </c>
      <c r="H1004" s="7">
        <v>2.0567376143784757</v>
      </c>
      <c r="I1004" s="7">
        <f t="shared" si="23"/>
        <v>131.99641711264613</v>
      </c>
    </row>
    <row r="1005" spans="1:9" x14ac:dyDescent="0.25">
      <c r="A1005" s="16"/>
      <c r="B1005" s="5">
        <f>DATE(YEAR(siječanj!B1005),MONTH(siječanj!B1005)+1,DAY(siječanj!B1005))</f>
        <v>43872</v>
      </c>
      <c r="C1005" s="8">
        <v>10.4375</v>
      </c>
      <c r="D1005">
        <v>1.127455753970668</v>
      </c>
      <c r="E1005" s="6">
        <v>118.72970789040427</v>
      </c>
      <c r="F1005" s="7">
        <v>225.43495194959362</v>
      </c>
      <c r="G1005" s="7">
        <v>201.0649756954644</v>
      </c>
      <c r="H1005" s="7">
        <v>2.0355646518641262</v>
      </c>
      <c r="I1005" s="7">
        <f t="shared" si="23"/>
        <v>133.86249232829292</v>
      </c>
    </row>
    <row r="1006" spans="1:9" x14ac:dyDescent="0.25">
      <c r="A1006" s="16"/>
      <c r="B1006" s="5">
        <f>DATE(YEAR(siječanj!B1006),MONTH(siječanj!B1006)+1,DAY(siječanj!B1006))</f>
        <v>43872</v>
      </c>
      <c r="C1006" s="8">
        <v>10.4479166666667</v>
      </c>
      <c r="D1006">
        <v>1.127455753970668</v>
      </c>
      <c r="E1006" s="6">
        <v>119.65693001473983</v>
      </c>
      <c r="F1006" s="7">
        <v>224.20331728210937</v>
      </c>
      <c r="G1006" s="7">
        <v>206.81173358798998</v>
      </c>
      <c r="H1006" s="7">
        <v>2.1093428193572059</v>
      </c>
      <c r="I1006" s="7">
        <f t="shared" si="23"/>
        <v>134.90789424758395</v>
      </c>
    </row>
    <row r="1007" spans="1:9" x14ac:dyDescent="0.25">
      <c r="A1007" s="16"/>
      <c r="B1007" s="5">
        <f>DATE(YEAR(siječanj!B1007),MONTH(siječanj!B1007)+1,DAY(siječanj!B1007))</f>
        <v>43872</v>
      </c>
      <c r="C1007" s="8">
        <v>10.4583333333333</v>
      </c>
      <c r="D1007">
        <v>1.127455753970668</v>
      </c>
      <c r="E1007" s="6">
        <v>119.79876308159737</v>
      </c>
      <c r="F1007" s="7">
        <v>221.41673304699091</v>
      </c>
      <c r="G1007" s="7">
        <v>208.15556266441533</v>
      </c>
      <c r="H1007" s="7">
        <v>2.196508849161777</v>
      </c>
      <c r="I1007" s="7">
        <f t="shared" si="23"/>
        <v>135.06780475491578</v>
      </c>
    </row>
    <row r="1008" spans="1:9" x14ac:dyDescent="0.25">
      <c r="A1008" s="16"/>
      <c r="B1008" s="5">
        <f>DATE(YEAR(siječanj!B1008),MONTH(siječanj!B1008)+1,DAY(siječanj!B1008))</f>
        <v>43872</v>
      </c>
      <c r="C1008" s="8">
        <v>10.46875</v>
      </c>
      <c r="D1008">
        <v>1.127455753970668</v>
      </c>
      <c r="E1008" s="6">
        <v>119.06618233920796</v>
      </c>
      <c r="F1008" s="7">
        <v>219.50907668088232</v>
      </c>
      <c r="G1008" s="7">
        <v>203.25090517998069</v>
      </c>
      <c r="H1008" s="7">
        <v>2.1781805957287177</v>
      </c>
      <c r="I1008" s="7">
        <f t="shared" si="23"/>
        <v>134.24185238166075</v>
      </c>
    </row>
    <row r="1009" spans="1:9" x14ac:dyDescent="0.25">
      <c r="A1009" s="16"/>
      <c r="B1009" s="5">
        <f>DATE(YEAR(siječanj!B1009),MONTH(siječanj!B1009)+1,DAY(siječanj!B1009))</f>
        <v>43872</v>
      </c>
      <c r="C1009" s="8">
        <v>10.4791666666667</v>
      </c>
      <c r="D1009">
        <v>1.127455753970668</v>
      </c>
      <c r="E1009" s="6">
        <v>119.80608218593004</v>
      </c>
      <c r="F1009" s="7">
        <v>218.52828985004163</v>
      </c>
      <c r="G1009" s="7">
        <v>198.51394139608456</v>
      </c>
      <c r="H1009" s="7">
        <v>2.2366495270245186</v>
      </c>
      <c r="I1009" s="7">
        <f t="shared" si="23"/>
        <v>135.07605672120957</v>
      </c>
    </row>
    <row r="1010" spans="1:9" x14ac:dyDescent="0.25">
      <c r="A1010" s="16"/>
      <c r="B1010" s="5">
        <f>DATE(YEAR(siječanj!B1010),MONTH(siječanj!B1010)+1,DAY(siječanj!B1010))</f>
        <v>43872</v>
      </c>
      <c r="C1010" s="8">
        <v>10.4895833333333</v>
      </c>
      <c r="D1010">
        <v>1.127455753970668</v>
      </c>
      <c r="E1010" s="6">
        <v>120.44715832895359</v>
      </c>
      <c r="F1010" s="7">
        <v>214.27156417174072</v>
      </c>
      <c r="G1010" s="7">
        <v>194.15971623072224</v>
      </c>
      <c r="H1010" s="7">
        <v>1.9639508936265235</v>
      </c>
      <c r="I1010" s="7">
        <f t="shared" si="23"/>
        <v>135.79884170739479</v>
      </c>
    </row>
    <row r="1011" spans="1:9" x14ac:dyDescent="0.25">
      <c r="A1011" s="16"/>
      <c r="B1011" s="5">
        <f>DATE(YEAR(siječanj!B1011),MONTH(siječanj!B1011)+1,DAY(siječanj!B1011))</f>
        <v>43872</v>
      </c>
      <c r="C1011" s="8">
        <v>10.5</v>
      </c>
      <c r="D1011">
        <v>1.127455753970668</v>
      </c>
      <c r="E1011" s="6">
        <v>121.10445812460769</v>
      </c>
      <c r="F1011" s="7">
        <v>217.69461119830461</v>
      </c>
      <c r="G1011" s="7">
        <v>194.69086132620797</v>
      </c>
      <c r="H1011" s="7">
        <v>1.8476305799251176</v>
      </c>
      <c r="I1011" s="7">
        <f t="shared" si="23"/>
        <v>136.53991814408874</v>
      </c>
    </row>
    <row r="1012" spans="1:9" x14ac:dyDescent="0.25">
      <c r="A1012" s="16"/>
      <c r="B1012" s="5">
        <f>DATE(YEAR(siječanj!B1012),MONTH(siječanj!B1012)+1,DAY(siječanj!B1012))</f>
        <v>43872</v>
      </c>
      <c r="C1012" s="8">
        <v>10.5104166666667</v>
      </c>
      <c r="D1012">
        <v>1.127455753970668</v>
      </c>
      <c r="E1012" s="6">
        <v>121.50189220283431</v>
      </c>
      <c r="F1012" s="7">
        <v>210.06655762543821</v>
      </c>
      <c r="G1012" s="7">
        <v>191.51078903809503</v>
      </c>
      <c r="H1012" s="7">
        <v>1.8508398420609424</v>
      </c>
      <c r="I1012" s="7">
        <f t="shared" si="23"/>
        <v>136.98800748240939</v>
      </c>
    </row>
    <row r="1013" spans="1:9" x14ac:dyDescent="0.25">
      <c r="A1013" s="16"/>
      <c r="B1013" s="5">
        <f>DATE(YEAR(siječanj!B1013),MONTH(siječanj!B1013)+1,DAY(siječanj!B1013))</f>
        <v>43872</v>
      </c>
      <c r="C1013" s="8">
        <v>10.5208333333333</v>
      </c>
      <c r="D1013">
        <v>1.127455753970668</v>
      </c>
      <c r="E1013" s="6">
        <v>120.70921563143888</v>
      </c>
      <c r="F1013" s="7">
        <v>203.33941757590668</v>
      </c>
      <c r="G1013" s="7">
        <v>187.29663502646585</v>
      </c>
      <c r="H1013" s="7">
        <v>2.0437830323367185</v>
      </c>
      <c r="I1013" s="7">
        <f t="shared" si="23"/>
        <v>136.09429972095185</v>
      </c>
    </row>
    <row r="1014" spans="1:9" x14ac:dyDescent="0.25">
      <c r="A1014" s="16"/>
      <c r="B1014" s="5">
        <f>DATE(YEAR(siječanj!B1014),MONTH(siječanj!B1014)+1,DAY(siječanj!B1014))</f>
        <v>43872</v>
      </c>
      <c r="C1014" s="8">
        <v>10.53125</v>
      </c>
      <c r="D1014">
        <v>1.127455753970668</v>
      </c>
      <c r="E1014" s="6">
        <v>118.87113817946741</v>
      </c>
      <c r="F1014" s="7">
        <v>188.57730248449897</v>
      </c>
      <c r="G1014" s="7">
        <v>183.33889353598028</v>
      </c>
      <c r="H1014" s="7">
        <v>1.8744541147847606</v>
      </c>
      <c r="I1014" s="7">
        <f t="shared" si="23"/>
        <v>134.02194872148289</v>
      </c>
    </row>
    <row r="1015" spans="1:9" x14ac:dyDescent="0.25">
      <c r="A1015" s="16"/>
      <c r="B1015" s="5">
        <f>DATE(YEAR(siječanj!B1015),MONTH(siječanj!B1015)+1,DAY(siječanj!B1015))</f>
        <v>43872</v>
      </c>
      <c r="C1015" s="8">
        <v>10.5416666666667</v>
      </c>
      <c r="D1015">
        <v>1.127455753970668</v>
      </c>
      <c r="E1015" s="6">
        <v>116.39089175354492</v>
      </c>
      <c r="F1015" s="7">
        <v>184.45723265722657</v>
      </c>
      <c r="G1015" s="7">
        <v>178.07731406000565</v>
      </c>
      <c r="H1015" s="7">
        <v>1.8321111778958525</v>
      </c>
      <c r="I1015" s="7">
        <f t="shared" si="23"/>
        <v>131.22558061731138</v>
      </c>
    </row>
    <row r="1016" spans="1:9" x14ac:dyDescent="0.25">
      <c r="A1016" s="16"/>
      <c r="B1016" s="5">
        <f>DATE(YEAR(siječanj!B1016),MONTH(siječanj!B1016)+1,DAY(siječanj!B1016))</f>
        <v>43872</v>
      </c>
      <c r="C1016" s="8">
        <v>10.5520833333333</v>
      </c>
      <c r="D1016">
        <v>1.127455753970668</v>
      </c>
      <c r="E1016" s="6">
        <v>113.91431277739255</v>
      </c>
      <c r="F1016" s="7">
        <v>192.36202578138034</v>
      </c>
      <c r="G1016" s="7">
        <v>177.38416591796516</v>
      </c>
      <c r="H1016" s="7">
        <v>1.9362448614818581</v>
      </c>
      <c r="I1016" s="7">
        <f t="shared" si="23"/>
        <v>128.43334740048562</v>
      </c>
    </row>
    <row r="1017" spans="1:9" x14ac:dyDescent="0.25">
      <c r="A1017" s="16"/>
      <c r="B1017" s="5">
        <f>DATE(YEAR(siječanj!B1017),MONTH(siječanj!B1017)+1,DAY(siječanj!B1017))</f>
        <v>43872</v>
      </c>
      <c r="C1017" s="8">
        <v>10.5625</v>
      </c>
      <c r="D1017">
        <v>1.127455753970668</v>
      </c>
      <c r="E1017" s="6">
        <v>115.19450547049385</v>
      </c>
      <c r="F1017" s="7">
        <v>179.94848169817365</v>
      </c>
      <c r="G1017" s="7">
        <v>174.00506922716224</v>
      </c>
      <c r="H1017" s="7">
        <v>1.9177592326864581</v>
      </c>
      <c r="I1017" s="7">
        <f t="shared" si="23"/>
        <v>129.87670801851388</v>
      </c>
    </row>
    <row r="1018" spans="1:9" x14ac:dyDescent="0.25">
      <c r="A1018" s="16"/>
      <c r="B1018" s="5">
        <f>DATE(YEAR(siječanj!B1018),MONTH(siječanj!B1018)+1,DAY(siječanj!B1018))</f>
        <v>43872</v>
      </c>
      <c r="C1018" s="8">
        <v>10.5729166666667</v>
      </c>
      <c r="D1018">
        <v>1.127455753970668</v>
      </c>
      <c r="E1018" s="6">
        <v>116.01412767889494</v>
      </c>
      <c r="F1018" s="7">
        <v>173.80528962913539</v>
      </c>
      <c r="G1018" s="7">
        <v>175.10379084046386</v>
      </c>
      <c r="H1018" s="7">
        <v>1.9649051062665361</v>
      </c>
      <c r="I1018" s="7">
        <f t="shared" si="23"/>
        <v>130.80079579345784</v>
      </c>
    </row>
    <row r="1019" spans="1:9" x14ac:dyDescent="0.25">
      <c r="A1019" s="16"/>
      <c r="B1019" s="5">
        <f>DATE(YEAR(siječanj!B1019),MONTH(siječanj!B1019)+1,DAY(siječanj!B1019))</f>
        <v>43872</v>
      </c>
      <c r="C1019" s="8">
        <v>10.5833333333333</v>
      </c>
      <c r="D1019">
        <v>1.127455753970668</v>
      </c>
      <c r="E1019" s="6">
        <v>116.29629030628432</v>
      </c>
      <c r="F1019" s="7">
        <v>174.10900189324116</v>
      </c>
      <c r="G1019" s="7">
        <v>175.35344922151248</v>
      </c>
      <c r="H1019" s="7">
        <v>2.0752840020162986</v>
      </c>
      <c r="I1019" s="7">
        <f t="shared" si="23"/>
        <v>131.11892167126348</v>
      </c>
    </row>
    <row r="1020" spans="1:9" x14ac:dyDescent="0.25">
      <c r="A1020" s="16"/>
      <c r="B1020" s="5">
        <f>DATE(YEAR(siječanj!B1020),MONTH(siječanj!B1020)+1,DAY(siječanj!B1020))</f>
        <v>43872</v>
      </c>
      <c r="C1020" s="8">
        <v>10.59375</v>
      </c>
      <c r="D1020">
        <v>1.127455753970668</v>
      </c>
      <c r="E1020" s="6">
        <v>117.7207238482053</v>
      </c>
      <c r="F1020" s="7">
        <v>174.78707306795866</v>
      </c>
      <c r="G1020" s="7">
        <v>172.6644827800873</v>
      </c>
      <c r="H1020" s="7">
        <v>2.0228899589161511</v>
      </c>
      <c r="I1020" s="7">
        <f t="shared" si="23"/>
        <v>132.72490746425109</v>
      </c>
    </row>
    <row r="1021" spans="1:9" x14ac:dyDescent="0.25">
      <c r="A1021" s="16"/>
      <c r="B1021" s="5">
        <f>DATE(YEAR(siječanj!B1021),MONTH(siječanj!B1021)+1,DAY(siječanj!B1021))</f>
        <v>43872</v>
      </c>
      <c r="C1021" s="8">
        <v>10.6041666666667</v>
      </c>
      <c r="D1021">
        <v>1.127455753970668</v>
      </c>
      <c r="E1021" s="6">
        <v>118.00230402731354</v>
      </c>
      <c r="F1021" s="7">
        <v>175.71345233639641</v>
      </c>
      <c r="G1021" s="7">
        <v>173.10627497645638</v>
      </c>
      <c r="H1021" s="7">
        <v>2.0280992826189337</v>
      </c>
      <c r="I1021" s="7">
        <f t="shared" si="23"/>
        <v>133.04237665739078</v>
      </c>
    </row>
    <row r="1022" spans="1:9" x14ac:dyDescent="0.25">
      <c r="A1022" s="16"/>
      <c r="B1022" s="5">
        <f>DATE(YEAR(siječanj!B1022),MONTH(siječanj!B1022)+1,DAY(siječanj!B1022))</f>
        <v>43872</v>
      </c>
      <c r="C1022" s="8">
        <v>10.6145833333333</v>
      </c>
      <c r="D1022">
        <v>1.127455753970668</v>
      </c>
      <c r="E1022" s="6">
        <v>120.11022976793073</v>
      </c>
      <c r="F1022" s="7">
        <v>176.07348902583934</v>
      </c>
      <c r="G1022" s="7">
        <v>170.96142816107357</v>
      </c>
      <c r="H1022" s="7">
        <v>2.0336143926270229</v>
      </c>
      <c r="I1022" s="7">
        <f t="shared" si="23"/>
        <v>135.4189696625925</v>
      </c>
    </row>
    <row r="1023" spans="1:9" x14ac:dyDescent="0.25">
      <c r="A1023" s="16"/>
      <c r="B1023" s="5">
        <f>DATE(YEAR(siječanj!B1023),MONTH(siječanj!B1023)+1,DAY(siječanj!B1023))</f>
        <v>43872</v>
      </c>
      <c r="C1023" s="8">
        <v>10.625</v>
      </c>
      <c r="D1023">
        <v>1.127455753970668</v>
      </c>
      <c r="E1023" s="6">
        <v>121.86945655624392</v>
      </c>
      <c r="F1023" s="7">
        <v>172.49593159475285</v>
      </c>
      <c r="G1023" s="7">
        <v>167.5732095686451</v>
      </c>
      <c r="H1023" s="7">
        <v>2.0962726959101863</v>
      </c>
      <c r="I1023" s="7">
        <f t="shared" si="23"/>
        <v>137.40242002761556</v>
      </c>
    </row>
    <row r="1024" spans="1:9" x14ac:dyDescent="0.25">
      <c r="A1024" s="16"/>
      <c r="B1024" s="5">
        <f>DATE(YEAR(siječanj!B1024),MONTH(siječanj!B1024)+1,DAY(siječanj!B1024))</f>
        <v>43872</v>
      </c>
      <c r="C1024" s="8">
        <v>10.6354166666667</v>
      </c>
      <c r="D1024">
        <v>1.127455753970668</v>
      </c>
      <c r="E1024" s="6">
        <v>123.88706924847037</v>
      </c>
      <c r="F1024" s="7">
        <v>169.94338949231391</v>
      </c>
      <c r="G1024" s="7">
        <v>160.75086991533561</v>
      </c>
      <c r="H1024" s="7">
        <v>2.0193440330305097</v>
      </c>
      <c r="I1024" s="7">
        <f t="shared" si="23"/>
        <v>139.67718906675051</v>
      </c>
    </row>
    <row r="1025" spans="1:9" x14ac:dyDescent="0.25">
      <c r="A1025" s="16"/>
      <c r="B1025" s="5">
        <f>DATE(YEAR(siječanj!B1025),MONTH(siječanj!B1025)+1,DAY(siječanj!B1025))</f>
        <v>43872</v>
      </c>
      <c r="C1025" s="8">
        <v>10.6458333333333</v>
      </c>
      <c r="D1025">
        <v>1.127455753970668</v>
      </c>
      <c r="E1025" s="6">
        <v>125.71523422045745</v>
      </c>
      <c r="F1025" s="7">
        <v>168.60328529795319</v>
      </c>
      <c r="G1025" s="7">
        <v>158.34296479390304</v>
      </c>
      <c r="H1025" s="7">
        <v>1.9184285759997028</v>
      </c>
      <c r="I1025" s="7">
        <f t="shared" si="23"/>
        <v>141.73836418362498</v>
      </c>
    </row>
    <row r="1026" spans="1:9" x14ac:dyDescent="0.25">
      <c r="A1026" s="16"/>
      <c r="B1026" s="5">
        <f>DATE(YEAR(siječanj!B1026),MONTH(siječanj!B1026)+1,DAY(siječanj!B1026))</f>
        <v>43872</v>
      </c>
      <c r="C1026" s="8">
        <v>10.65625</v>
      </c>
      <c r="D1026">
        <v>1.127455753970668</v>
      </c>
      <c r="E1026" s="6">
        <v>129.38212819673049</v>
      </c>
      <c r="F1026" s="7">
        <v>167.44339836805239</v>
      </c>
      <c r="G1026" s="7">
        <v>158.28907614672863</v>
      </c>
      <c r="H1026" s="7">
        <v>2.3589142468173598</v>
      </c>
      <c r="I1026" s="7">
        <f t="shared" si="23"/>
        <v>145.87262489637439</v>
      </c>
    </row>
    <row r="1027" spans="1:9" x14ac:dyDescent="0.25">
      <c r="A1027" s="16"/>
      <c r="B1027" s="5">
        <f>DATE(YEAR(siječanj!B1027),MONTH(siječanj!B1027)+1,DAY(siječanj!B1027))</f>
        <v>43872</v>
      </c>
      <c r="C1027" s="8">
        <v>10.6666666666667</v>
      </c>
      <c r="D1027">
        <v>1.127455753970668</v>
      </c>
      <c r="E1027" s="6">
        <v>130.87053035512673</v>
      </c>
      <c r="F1027" s="7">
        <v>167.22696967403243</v>
      </c>
      <c r="G1027" s="7">
        <v>156.55072582828836</v>
      </c>
      <c r="H1027" s="7">
        <v>3.6552599285110863</v>
      </c>
      <c r="I1027" s="7">
        <f t="shared" si="23"/>
        <v>147.5507324740806</v>
      </c>
    </row>
    <row r="1028" spans="1:9" x14ac:dyDescent="0.25">
      <c r="A1028" s="16"/>
      <c r="B1028" s="5">
        <f>DATE(YEAR(siječanj!B1028),MONTH(siječanj!B1028)+1,DAY(siječanj!B1028))</f>
        <v>43872</v>
      </c>
      <c r="C1028" s="8">
        <v>10.6770833333333</v>
      </c>
      <c r="D1028">
        <v>1.127455753970668</v>
      </c>
      <c r="E1028" s="6">
        <v>133.6385397967417</v>
      </c>
      <c r="F1028" s="7">
        <v>166.48380151258286</v>
      </c>
      <c r="G1028" s="7">
        <v>155.88566977220418</v>
      </c>
      <c r="H1028" s="7">
        <v>7.8945119373622195</v>
      </c>
      <c r="I1028" s="7">
        <f t="shared" ref="I1028:I1091" si="24">D1028*E1028</f>
        <v>150.67154064607453</v>
      </c>
    </row>
    <row r="1029" spans="1:9" x14ac:dyDescent="0.25">
      <c r="A1029" s="16"/>
      <c r="B1029" s="5">
        <f>DATE(YEAR(siječanj!B1029),MONTH(siječanj!B1029)+1,DAY(siječanj!B1029))</f>
        <v>43872</v>
      </c>
      <c r="C1029" s="8">
        <v>10.6875</v>
      </c>
      <c r="D1029">
        <v>1.127455753970668</v>
      </c>
      <c r="E1029" s="6">
        <v>138.72339819021329</v>
      </c>
      <c r="F1029" s="7">
        <v>167.93194524569859</v>
      </c>
      <c r="G1029" s="7">
        <v>159.32336655431195</v>
      </c>
      <c r="H1029" s="7">
        <v>20.560328118063747</v>
      </c>
      <c r="I1029" s="7">
        <f t="shared" si="24"/>
        <v>156.40449349992014</v>
      </c>
    </row>
    <row r="1030" spans="1:9" x14ac:dyDescent="0.25">
      <c r="A1030" s="16"/>
      <c r="B1030" s="5">
        <f>DATE(YEAR(siječanj!B1030),MONTH(siječanj!B1030)+1,DAY(siječanj!B1030))</f>
        <v>43872</v>
      </c>
      <c r="C1030" s="8">
        <v>10.6979166666667</v>
      </c>
      <c r="D1030">
        <v>1.127455753970668</v>
      </c>
      <c r="E1030" s="6">
        <v>143.59019880643655</v>
      </c>
      <c r="F1030" s="7">
        <v>170.17916765180178</v>
      </c>
      <c r="G1030" s="7">
        <v>157.72858686088398</v>
      </c>
      <c r="H1030" s="7">
        <v>60.116295750868595</v>
      </c>
      <c r="I1030" s="7">
        <f t="shared" si="24"/>
        <v>161.89159585810904</v>
      </c>
    </row>
    <row r="1031" spans="1:9" x14ac:dyDescent="0.25">
      <c r="A1031" s="16"/>
      <c r="B1031" s="5">
        <f>DATE(YEAR(siječanj!B1031),MONTH(siječanj!B1031)+1,DAY(siječanj!B1031))</f>
        <v>43872</v>
      </c>
      <c r="C1031" s="8">
        <v>10.7083333333333</v>
      </c>
      <c r="D1031">
        <v>1.127455753970668</v>
      </c>
      <c r="E1031" s="6">
        <v>147.70095687374624</v>
      </c>
      <c r="F1031" s="7">
        <v>171.04726946474301</v>
      </c>
      <c r="G1031" s="7">
        <v>151.07558228856382</v>
      </c>
      <c r="H1031" s="7">
        <v>110.4953983399908</v>
      </c>
      <c r="I1031" s="7">
        <f t="shared" si="24"/>
        <v>166.52629369427868</v>
      </c>
    </row>
    <row r="1032" spans="1:9" x14ac:dyDescent="0.25">
      <c r="A1032" s="16"/>
      <c r="B1032" s="5">
        <f>DATE(YEAR(siječanj!B1032),MONTH(siječanj!B1032)+1,DAY(siječanj!B1032))</f>
        <v>43872</v>
      </c>
      <c r="C1032" s="8">
        <v>10.71875</v>
      </c>
      <c r="D1032">
        <v>1.127455753970668</v>
      </c>
      <c r="E1032" s="6">
        <v>153.99518817253707</v>
      </c>
      <c r="F1032" s="7">
        <v>168.29420019161884</v>
      </c>
      <c r="G1032" s="7">
        <v>151.71034303652172</v>
      </c>
      <c r="H1032" s="7">
        <v>138.0519288706659</v>
      </c>
      <c r="I1032" s="7">
        <f t="shared" si="24"/>
        <v>173.62276098892266</v>
      </c>
    </row>
    <row r="1033" spans="1:9" x14ac:dyDescent="0.25">
      <c r="A1033" s="16"/>
      <c r="B1033" s="5">
        <f>DATE(YEAR(siječanj!B1033),MONTH(siječanj!B1033)+1,DAY(siječanj!B1033))</f>
        <v>43872</v>
      </c>
      <c r="C1033" s="8">
        <v>10.7291666666667</v>
      </c>
      <c r="D1033">
        <v>1.127455753970668</v>
      </c>
      <c r="E1033" s="6">
        <v>160.45559788913602</v>
      </c>
      <c r="F1033" s="7">
        <v>165.87063443272984</v>
      </c>
      <c r="G1033" s="7">
        <v>152.81682609185756</v>
      </c>
      <c r="H1033" s="7">
        <v>156.19493257736571</v>
      </c>
      <c r="I1033" s="7">
        <f t="shared" si="24"/>
        <v>180.90658709691016</v>
      </c>
    </row>
    <row r="1034" spans="1:9" x14ac:dyDescent="0.25">
      <c r="A1034" s="16"/>
      <c r="B1034" s="5">
        <f>DATE(YEAR(siječanj!B1034),MONTH(siječanj!B1034)+1,DAY(siječanj!B1034))</f>
        <v>43872</v>
      </c>
      <c r="C1034" s="8">
        <v>10.7395833333333</v>
      </c>
      <c r="D1034">
        <v>1.127455753970668</v>
      </c>
      <c r="E1034" s="6">
        <v>164.39422965576676</v>
      </c>
      <c r="F1034" s="7">
        <v>163.469488334868</v>
      </c>
      <c r="G1034" s="7">
        <v>152.39673302531216</v>
      </c>
      <c r="H1034" s="7">
        <v>168.07434805663928</v>
      </c>
      <c r="I1034" s="7">
        <f t="shared" si="24"/>
        <v>185.34722014496967</v>
      </c>
    </row>
    <row r="1035" spans="1:9" x14ac:dyDescent="0.25">
      <c r="A1035" s="16"/>
      <c r="B1035" s="5">
        <f>DATE(YEAR(siječanj!B1035),MONTH(siječanj!B1035)+1,DAY(siječanj!B1035))</f>
        <v>43872</v>
      </c>
      <c r="C1035" s="8">
        <v>10.75</v>
      </c>
      <c r="D1035">
        <v>1.127455753970668</v>
      </c>
      <c r="E1035" s="6">
        <v>167.32973641502645</v>
      </c>
      <c r="F1035" s="7">
        <v>161.39079716091302</v>
      </c>
      <c r="G1035" s="7">
        <v>154.82590786896878</v>
      </c>
      <c r="H1035" s="7">
        <v>189.56148757282961</v>
      </c>
      <c r="I1035" s="7">
        <f t="shared" si="24"/>
        <v>188.65687413151679</v>
      </c>
    </row>
    <row r="1036" spans="1:9" x14ac:dyDescent="0.25">
      <c r="A1036" s="16"/>
      <c r="B1036" s="5">
        <f>DATE(YEAR(siječanj!B1036),MONTH(siječanj!B1036)+1,DAY(siječanj!B1036))</f>
        <v>43872</v>
      </c>
      <c r="C1036" s="8">
        <v>10.7604166666667</v>
      </c>
      <c r="D1036">
        <v>1.127455753970668</v>
      </c>
      <c r="E1036" s="6">
        <v>169.29651321871631</v>
      </c>
      <c r="F1036" s="7">
        <v>158.29929106893576</v>
      </c>
      <c r="G1036" s="7">
        <v>154.56105969572809</v>
      </c>
      <c r="H1036" s="7">
        <v>205.35047658592316</v>
      </c>
      <c r="I1036" s="7">
        <f t="shared" si="24"/>
        <v>190.87432795561296</v>
      </c>
    </row>
    <row r="1037" spans="1:9" x14ac:dyDescent="0.25">
      <c r="A1037" s="16"/>
      <c r="B1037" s="5">
        <f>DATE(YEAR(siječanj!B1037),MONTH(siječanj!B1037)+1,DAY(siječanj!B1037))</f>
        <v>43872</v>
      </c>
      <c r="C1037" s="8">
        <v>10.7708333333333</v>
      </c>
      <c r="D1037">
        <v>1.127455753970668</v>
      </c>
      <c r="E1037" s="6">
        <v>171.68336356916001</v>
      </c>
      <c r="F1037" s="7">
        <v>156.26340179668361</v>
      </c>
      <c r="G1037" s="7">
        <v>157.93601481043004</v>
      </c>
      <c r="H1037" s="7">
        <v>222.22938361160325</v>
      </c>
      <c r="I1037" s="7">
        <f t="shared" si="24"/>
        <v>193.5653961170876</v>
      </c>
    </row>
    <row r="1038" spans="1:9" x14ac:dyDescent="0.25">
      <c r="A1038" s="16"/>
      <c r="B1038" s="5">
        <f>DATE(YEAR(siječanj!B1038),MONTH(siječanj!B1038)+1,DAY(siječanj!B1038))</f>
        <v>43872</v>
      </c>
      <c r="C1038" s="8">
        <v>10.78125</v>
      </c>
      <c r="D1038">
        <v>1.127455753970668</v>
      </c>
      <c r="E1038" s="6">
        <v>174.99125616895645</v>
      </c>
      <c r="F1038" s="7">
        <v>153.23580721016884</v>
      </c>
      <c r="G1038" s="7">
        <v>158.81735986260193</v>
      </c>
      <c r="H1038" s="7">
        <v>225.59618346536396</v>
      </c>
      <c r="I1038" s="7">
        <f t="shared" si="24"/>
        <v>197.29489866224512</v>
      </c>
    </row>
    <row r="1039" spans="1:9" x14ac:dyDescent="0.25">
      <c r="A1039" s="16"/>
      <c r="B1039" s="5">
        <f>DATE(YEAR(siječanj!B1039),MONTH(siječanj!B1039)+1,DAY(siječanj!B1039))</f>
        <v>43872</v>
      </c>
      <c r="C1039" s="8">
        <v>10.7916666666667</v>
      </c>
      <c r="D1039">
        <v>1.127455753970668</v>
      </c>
      <c r="E1039" s="6">
        <v>175.01285414098101</v>
      </c>
      <c r="F1039" s="7">
        <v>148.24704082003015</v>
      </c>
      <c r="G1039" s="7">
        <v>160.65074972098742</v>
      </c>
      <c r="H1039" s="7">
        <v>226.00273582071196</v>
      </c>
      <c r="I1039" s="7">
        <f t="shared" si="24"/>
        <v>197.31924942007828</v>
      </c>
    </row>
    <row r="1040" spans="1:9" x14ac:dyDescent="0.25">
      <c r="A1040" s="16"/>
      <c r="B1040" s="5">
        <f>DATE(YEAR(siječanj!B1040),MONTH(siječanj!B1040)+1,DAY(siječanj!B1040))</f>
        <v>43872</v>
      </c>
      <c r="C1040" s="8">
        <v>10.8020833333333</v>
      </c>
      <c r="D1040">
        <v>1.127455753970668</v>
      </c>
      <c r="E1040" s="6">
        <v>174.42647285315661</v>
      </c>
      <c r="F1040" s="7">
        <v>140.94269596820996</v>
      </c>
      <c r="G1040" s="7">
        <v>159.54435094190947</v>
      </c>
      <c r="H1040" s="7">
        <v>226.63195937307248</v>
      </c>
      <c r="I1040" s="7">
        <f t="shared" si="24"/>
        <v>196.65813046309995</v>
      </c>
    </row>
    <row r="1041" spans="1:9" x14ac:dyDescent="0.25">
      <c r="A1041" s="16"/>
      <c r="B1041" s="5">
        <f>DATE(YEAR(siječanj!B1041),MONTH(siječanj!B1041)+1,DAY(siječanj!B1041))</f>
        <v>43872</v>
      </c>
      <c r="C1041" s="8">
        <v>10.8125</v>
      </c>
      <c r="D1041">
        <v>1.127455753970668</v>
      </c>
      <c r="E1041" s="6">
        <v>175.36676946060271</v>
      </c>
      <c r="F1041" s="7">
        <v>135.15778045032283</v>
      </c>
      <c r="G1041" s="7">
        <v>156.08757160712713</v>
      </c>
      <c r="H1041" s="7">
        <v>226.6123362590632</v>
      </c>
      <c r="I1041" s="7">
        <f t="shared" si="24"/>
        <v>197.71827328360413</v>
      </c>
    </row>
    <row r="1042" spans="1:9" x14ac:dyDescent="0.25">
      <c r="A1042" s="16"/>
      <c r="B1042" s="5">
        <f>DATE(YEAR(siječanj!B1042),MONTH(siječanj!B1042)+1,DAY(siječanj!B1042))</f>
        <v>43872</v>
      </c>
      <c r="C1042" s="8">
        <v>10.8229166666667</v>
      </c>
      <c r="D1042">
        <v>1.127455753970668</v>
      </c>
      <c r="E1042" s="6">
        <v>176.37319073036474</v>
      </c>
      <c r="F1042" s="7">
        <v>130.70003733450656</v>
      </c>
      <c r="G1042" s="7">
        <v>151.44668275720147</v>
      </c>
      <c r="H1042" s="7">
        <v>226.71306147119395</v>
      </c>
      <c r="I1042" s="7">
        <f t="shared" si="24"/>
        <v>198.85296873511581</v>
      </c>
    </row>
    <row r="1043" spans="1:9" x14ac:dyDescent="0.25">
      <c r="A1043" s="16"/>
      <c r="B1043" s="5">
        <f>DATE(YEAR(siječanj!B1043),MONTH(siječanj!B1043)+1,DAY(siječanj!B1043))</f>
        <v>43872</v>
      </c>
      <c r="C1043" s="8">
        <v>10.8333333333333</v>
      </c>
      <c r="D1043">
        <v>1.127455753970668</v>
      </c>
      <c r="E1043" s="6">
        <v>178.84370434678959</v>
      </c>
      <c r="F1043" s="7">
        <v>127.32445376311227</v>
      </c>
      <c r="G1043" s="7">
        <v>147.09634232601138</v>
      </c>
      <c r="H1043" s="7">
        <v>226.7349227019069</v>
      </c>
      <c r="I1043" s="7">
        <f t="shared" si="24"/>
        <v>201.63836352721688</v>
      </c>
    </row>
    <row r="1044" spans="1:9" x14ac:dyDescent="0.25">
      <c r="A1044" s="16"/>
      <c r="B1044" s="5">
        <f>DATE(YEAR(siječanj!B1044),MONTH(siječanj!B1044)+1,DAY(siječanj!B1044))</f>
        <v>43872</v>
      </c>
      <c r="C1044" s="8">
        <v>10.84375</v>
      </c>
      <c r="D1044">
        <v>1.127455753970668</v>
      </c>
      <c r="E1044" s="6">
        <v>179.08084964525077</v>
      </c>
      <c r="F1044" s="7">
        <v>123.38307413968134</v>
      </c>
      <c r="G1044" s="7">
        <v>138.98798710917461</v>
      </c>
      <c r="H1044" s="7">
        <v>227.08725028050929</v>
      </c>
      <c r="I1044" s="7">
        <f t="shared" si="24"/>
        <v>201.90573435849404</v>
      </c>
    </row>
    <row r="1045" spans="1:9" x14ac:dyDescent="0.25">
      <c r="A1045" s="16"/>
      <c r="B1045" s="5">
        <f>DATE(YEAR(siječanj!B1045),MONTH(siječanj!B1045)+1,DAY(siječanj!B1045))</f>
        <v>43872</v>
      </c>
      <c r="C1045" s="8">
        <v>10.8541666666667</v>
      </c>
      <c r="D1045">
        <v>1.127455753970668</v>
      </c>
      <c r="E1045" s="6">
        <v>176.64888028422985</v>
      </c>
      <c r="F1045" s="7">
        <v>120.91676675779821</v>
      </c>
      <c r="G1045" s="7">
        <v>131.13285796830289</v>
      </c>
      <c r="H1045" s="7">
        <v>227.54493966815187</v>
      </c>
      <c r="I1045" s="7">
        <f t="shared" si="24"/>
        <v>199.16379650893063</v>
      </c>
    </row>
    <row r="1046" spans="1:9" x14ac:dyDescent="0.25">
      <c r="A1046" s="16"/>
      <c r="B1046" s="5">
        <f>DATE(YEAR(siječanj!B1046),MONTH(siječanj!B1046)+1,DAY(siječanj!B1046))</f>
        <v>43872</v>
      </c>
      <c r="C1046" s="8">
        <v>10.8645833333333</v>
      </c>
      <c r="D1046">
        <v>1.127455753970668</v>
      </c>
      <c r="E1046" s="6">
        <v>173.29965458768342</v>
      </c>
      <c r="F1046" s="7">
        <v>115.97734049995761</v>
      </c>
      <c r="G1046" s="7">
        <v>125.54106003506733</v>
      </c>
      <c r="H1046" s="7">
        <v>227.94590619418338</v>
      </c>
      <c r="I1046" s="7">
        <f t="shared" si="24"/>
        <v>195.38769272601294</v>
      </c>
    </row>
    <row r="1047" spans="1:9" x14ac:dyDescent="0.25">
      <c r="A1047" s="16"/>
      <c r="B1047" s="5">
        <f>DATE(YEAR(siječanj!B1047),MONTH(siječanj!B1047)+1,DAY(siječanj!B1047))</f>
        <v>43872</v>
      </c>
      <c r="C1047" s="8">
        <v>10.875</v>
      </c>
      <c r="D1047">
        <v>1.127455753970668</v>
      </c>
      <c r="E1047" s="6">
        <v>172.11490641104965</v>
      </c>
      <c r="F1047" s="7">
        <v>108.46154597544972</v>
      </c>
      <c r="G1047" s="7">
        <v>118.90747913360839</v>
      </c>
      <c r="H1047" s="7">
        <v>228.68545286368425</v>
      </c>
      <c r="I1047" s="7">
        <f t="shared" si="24"/>
        <v>194.05194157726095</v>
      </c>
    </row>
    <row r="1048" spans="1:9" x14ac:dyDescent="0.25">
      <c r="A1048" s="16"/>
      <c r="B1048" s="5">
        <f>DATE(YEAR(siječanj!B1048),MONTH(siječanj!B1048)+1,DAY(siječanj!B1048))</f>
        <v>43872</v>
      </c>
      <c r="C1048" s="8">
        <v>10.8854166666667</v>
      </c>
      <c r="D1048">
        <v>1.127455753970668</v>
      </c>
      <c r="E1048" s="6">
        <v>178.96824067409861</v>
      </c>
      <c r="F1048" s="7">
        <v>88.00040850736184</v>
      </c>
      <c r="G1048" s="7">
        <v>98.257183391745997</v>
      </c>
      <c r="H1048" s="7">
        <v>232.13876534068183</v>
      </c>
      <c r="I1048" s="7">
        <f t="shared" si="24"/>
        <v>201.77877272601981</v>
      </c>
    </row>
    <row r="1049" spans="1:9" x14ac:dyDescent="0.25">
      <c r="A1049" s="16"/>
      <c r="B1049" s="5">
        <f>DATE(YEAR(siječanj!B1049),MONTH(siječanj!B1049)+1,DAY(siječanj!B1049))</f>
        <v>43872</v>
      </c>
      <c r="C1049" s="8">
        <v>10.8958333333333</v>
      </c>
      <c r="D1049">
        <v>1.127455753970668</v>
      </c>
      <c r="E1049" s="6">
        <v>185.29165756777624</v>
      </c>
      <c r="F1049" s="7">
        <v>80.354741495835825</v>
      </c>
      <c r="G1049" s="7">
        <v>91.534574656736439</v>
      </c>
      <c r="H1049" s="7">
        <v>235.94476895328978</v>
      </c>
      <c r="I1049" s="7">
        <f t="shared" si="24"/>
        <v>208.90814548755199</v>
      </c>
    </row>
    <row r="1050" spans="1:9" x14ac:dyDescent="0.25">
      <c r="A1050" s="16"/>
      <c r="B1050" s="5">
        <f>DATE(YEAR(siječanj!B1050),MONTH(siječanj!B1050)+1,DAY(siječanj!B1050))</f>
        <v>43872</v>
      </c>
      <c r="C1050" s="8">
        <v>10.90625</v>
      </c>
      <c r="D1050">
        <v>1.127455753970668</v>
      </c>
      <c r="E1050" s="6">
        <v>185.66368308013909</v>
      </c>
      <c r="F1050" s="7">
        <v>77.76573077468008</v>
      </c>
      <c r="G1050" s="7">
        <v>87.911032673407334</v>
      </c>
      <c r="H1050" s="7">
        <v>236.67060703347485</v>
      </c>
      <c r="I1050" s="7">
        <f t="shared" si="24"/>
        <v>209.32758779208939</v>
      </c>
    </row>
    <row r="1051" spans="1:9" x14ac:dyDescent="0.25">
      <c r="A1051" s="16"/>
      <c r="B1051" s="5">
        <f>DATE(YEAR(siječanj!B1051),MONTH(siječanj!B1051)+1,DAY(siječanj!B1051))</f>
        <v>43872</v>
      </c>
      <c r="C1051" s="8">
        <v>10.9166666666667</v>
      </c>
      <c r="D1051">
        <v>1.127455753970668</v>
      </c>
      <c r="E1051" s="6">
        <v>184.33161596359997</v>
      </c>
      <c r="F1051" s="7">
        <v>77.141910437723126</v>
      </c>
      <c r="G1051" s="7">
        <v>85.2154405128516</v>
      </c>
      <c r="H1051" s="7">
        <v>235.79024726445016</v>
      </c>
      <c r="I1051" s="7">
        <f t="shared" si="24"/>
        <v>207.82574105687223</v>
      </c>
    </row>
    <row r="1052" spans="1:9" x14ac:dyDescent="0.25">
      <c r="A1052" s="16"/>
      <c r="B1052" s="5">
        <f>DATE(YEAR(siječanj!B1052),MONTH(siječanj!B1052)+1,DAY(siječanj!B1052))</f>
        <v>43872</v>
      </c>
      <c r="C1052" s="8">
        <v>10.9270833333333</v>
      </c>
      <c r="D1052">
        <v>1.127455753970668</v>
      </c>
      <c r="E1052" s="6">
        <v>181.16727810829204</v>
      </c>
      <c r="F1052" s="7">
        <v>75.280250744874337</v>
      </c>
      <c r="G1052" s="7">
        <v>70.630161918468644</v>
      </c>
      <c r="H1052" s="7">
        <v>237.21017244744488</v>
      </c>
      <c r="I1052" s="7">
        <f t="shared" si="24"/>
        <v>204.25809013439809</v>
      </c>
    </row>
    <row r="1053" spans="1:9" x14ac:dyDescent="0.25">
      <c r="A1053" s="16"/>
      <c r="B1053" s="5">
        <f>DATE(YEAR(siječanj!B1053),MONTH(siječanj!B1053)+1,DAY(siječanj!B1053))</f>
        <v>43872</v>
      </c>
      <c r="C1053" s="8">
        <v>10.9375</v>
      </c>
      <c r="D1053">
        <v>1.127455753970668</v>
      </c>
      <c r="E1053" s="6">
        <v>173.83847453095174</v>
      </c>
      <c r="F1053" s="7">
        <v>73.513244698885657</v>
      </c>
      <c r="G1053" s="7">
        <v>65.258112321048529</v>
      </c>
      <c r="H1053" s="7">
        <v>236.99773064898449</v>
      </c>
      <c r="I1053" s="7">
        <f t="shared" si="24"/>
        <v>195.99518837140496</v>
      </c>
    </row>
    <row r="1054" spans="1:9" x14ac:dyDescent="0.25">
      <c r="A1054" s="16"/>
      <c r="B1054" s="5">
        <f>DATE(YEAR(siječanj!B1054),MONTH(siječanj!B1054)+1,DAY(siječanj!B1054))</f>
        <v>43872</v>
      </c>
      <c r="C1054" s="8">
        <v>10.9479166666667</v>
      </c>
      <c r="D1054">
        <v>1.127455753970668</v>
      </c>
      <c r="E1054" s="6">
        <v>167.06808287753603</v>
      </c>
      <c r="F1054" s="7">
        <v>72.505714214319298</v>
      </c>
      <c r="G1054" s="7">
        <v>63.403364451026</v>
      </c>
      <c r="H1054" s="7">
        <v>236.15738306781151</v>
      </c>
      <c r="I1054" s="7">
        <f t="shared" si="24"/>
        <v>188.36187134512642</v>
      </c>
    </row>
    <row r="1055" spans="1:9" x14ac:dyDescent="0.25">
      <c r="A1055" s="16"/>
      <c r="B1055" s="5">
        <f>DATE(YEAR(siječanj!B1055),MONTH(siječanj!B1055)+1,DAY(siječanj!B1055))</f>
        <v>43872</v>
      </c>
      <c r="C1055" s="8">
        <v>10.9583333333333</v>
      </c>
      <c r="D1055">
        <v>1.127455753970668</v>
      </c>
      <c r="E1055" s="6">
        <v>157.34738929131959</v>
      </c>
      <c r="F1055" s="7">
        <v>69.715473070877735</v>
      </c>
      <c r="G1055" s="7">
        <v>62.384283901410448</v>
      </c>
      <c r="H1055" s="7">
        <v>235.71331959761707</v>
      </c>
      <c r="I1055" s="7">
        <f t="shared" si="24"/>
        <v>177.40221942876093</v>
      </c>
    </row>
    <row r="1056" spans="1:9" x14ac:dyDescent="0.25">
      <c r="A1056" s="16"/>
      <c r="B1056" s="5">
        <f>DATE(YEAR(siječanj!B1056),MONTH(siječanj!B1056)+1,DAY(siječanj!B1056))</f>
        <v>43872</v>
      </c>
      <c r="C1056" s="8">
        <v>10.96875</v>
      </c>
      <c r="D1056">
        <v>1.127455753970668</v>
      </c>
      <c r="E1056" s="6">
        <v>146.90972753824934</v>
      </c>
      <c r="F1056" s="7">
        <v>67.576792526101343</v>
      </c>
      <c r="G1056" s="7">
        <v>61.191417681759049</v>
      </c>
      <c r="H1056" s="7">
        <v>236.21655321591166</v>
      </c>
      <c r="I1056" s="7">
        <f t="shared" si="24"/>
        <v>165.63421762726233</v>
      </c>
    </row>
    <row r="1057" spans="1:9" x14ac:dyDescent="0.25">
      <c r="A1057" s="16"/>
      <c r="B1057" s="5">
        <f>DATE(YEAR(siječanj!B1057),MONTH(siječanj!B1057)+1,DAY(siječanj!B1057))</f>
        <v>43872</v>
      </c>
      <c r="C1057" s="8">
        <v>10.9791666666667</v>
      </c>
      <c r="D1057">
        <v>1.127455753970668</v>
      </c>
      <c r="E1057" s="6">
        <v>136.27648656278026</v>
      </c>
      <c r="F1057" s="7">
        <v>66.437436524357452</v>
      </c>
      <c r="G1057" s="7">
        <v>59.461105713057442</v>
      </c>
      <c r="H1057" s="7">
        <v>237.13750985214054</v>
      </c>
      <c r="I1057" s="7">
        <f t="shared" si="24"/>
        <v>153.64570890611301</v>
      </c>
    </row>
    <row r="1058" spans="1:9" ht="15.75" thickBot="1" x14ac:dyDescent="0.3">
      <c r="A1058" s="16"/>
      <c r="B1058" s="5">
        <f>DATE(YEAR(siječanj!B1058),MONTH(siječanj!B1058)+1,DAY(siječanj!B1058))</f>
        <v>43872</v>
      </c>
      <c r="C1058" s="8">
        <v>10.9895833333333</v>
      </c>
      <c r="D1058">
        <v>1.127455753970668</v>
      </c>
      <c r="E1058" s="6">
        <v>125.98542408046804</v>
      </c>
      <c r="F1058" s="7">
        <v>64.681855302943106</v>
      </c>
      <c r="G1058" s="7">
        <v>58.494461048456856</v>
      </c>
      <c r="H1058" s="7">
        <v>238.6637112149516</v>
      </c>
      <c r="I1058" s="7">
        <f t="shared" si="24"/>
        <v>142.04299129595844</v>
      </c>
    </row>
    <row r="1059" spans="1:9" x14ac:dyDescent="0.25">
      <c r="A1059" s="15">
        <f t="shared" ref="A1059" si="25">A963+1</f>
        <v>43</v>
      </c>
      <c r="B1059" s="5">
        <f>DATE(YEAR(siječanj!B1059),MONTH(siječanj!B1059)+1,DAY(siječanj!B1059))</f>
        <v>43873</v>
      </c>
      <c r="C1059" s="8">
        <v>11</v>
      </c>
      <c r="D1059">
        <v>1.1231957721920138</v>
      </c>
      <c r="E1059" s="6">
        <v>113.60090920372433</v>
      </c>
      <c r="F1059" s="7">
        <v>63.397910772115942</v>
      </c>
      <c r="G1059" s="7">
        <v>58.930229498965872</v>
      </c>
      <c r="H1059" s="7">
        <v>239.77319955107779</v>
      </c>
      <c r="I1059" s="7">
        <f t="shared" si="24"/>
        <v>127.59606093479199</v>
      </c>
    </row>
    <row r="1060" spans="1:9" x14ac:dyDescent="0.25">
      <c r="A1060" s="16"/>
      <c r="B1060" s="5">
        <f>DATE(YEAR(siječanj!B1060),MONTH(siječanj!B1060)+1,DAY(siječanj!B1060))</f>
        <v>43873</v>
      </c>
      <c r="C1060" s="8">
        <v>11.0104166666667</v>
      </c>
      <c r="D1060">
        <v>1.1231957721920138</v>
      </c>
      <c r="E1060" s="6">
        <v>104.51171394150859</v>
      </c>
      <c r="F1060" s="7">
        <v>62.04901392345743</v>
      </c>
      <c r="G1060" s="7">
        <v>58.455485285770088</v>
      </c>
      <c r="H1060" s="7">
        <v>240.51859699828995</v>
      </c>
      <c r="I1060" s="7">
        <f t="shared" si="24"/>
        <v>117.38711524364359</v>
      </c>
    </row>
    <row r="1061" spans="1:9" x14ac:dyDescent="0.25">
      <c r="A1061" s="16"/>
      <c r="B1061" s="5">
        <f>DATE(YEAR(siječanj!B1061),MONTH(siječanj!B1061)+1,DAY(siječanj!B1061))</f>
        <v>43873</v>
      </c>
      <c r="C1061" s="8">
        <v>11.0208333333333</v>
      </c>
      <c r="D1061">
        <v>1.1231957721920138</v>
      </c>
      <c r="E1061" s="6">
        <v>96.945660422456584</v>
      </c>
      <c r="F1061" s="7">
        <v>61.119660905394284</v>
      </c>
      <c r="G1061" s="7">
        <v>58.549204497675383</v>
      </c>
      <c r="H1061" s="7">
        <v>240.55442678648046</v>
      </c>
      <c r="I1061" s="7">
        <f t="shared" si="24"/>
        <v>108.88895591886588</v>
      </c>
    </row>
    <row r="1062" spans="1:9" x14ac:dyDescent="0.25">
      <c r="A1062" s="16"/>
      <c r="B1062" s="5">
        <f>DATE(YEAR(siječanj!B1062),MONTH(siječanj!B1062)+1,DAY(siječanj!B1062))</f>
        <v>43873</v>
      </c>
      <c r="C1062" s="8">
        <v>11.03125</v>
      </c>
      <c r="D1062">
        <v>1.1231957721920138</v>
      </c>
      <c r="E1062" s="6">
        <v>89.642738280008274</v>
      </c>
      <c r="F1062" s="7">
        <v>59.915842852649163</v>
      </c>
      <c r="G1062" s="7">
        <v>57.859226748192832</v>
      </c>
      <c r="H1062" s="7">
        <v>240.92786656875478</v>
      </c>
      <c r="I1062" s="7">
        <f t="shared" si="24"/>
        <v>100.68634464382049</v>
      </c>
    </row>
    <row r="1063" spans="1:9" x14ac:dyDescent="0.25">
      <c r="A1063" s="16"/>
      <c r="B1063" s="5">
        <f>DATE(YEAR(siječanj!B1063),MONTH(siječanj!B1063)+1,DAY(siječanj!B1063))</f>
        <v>43873</v>
      </c>
      <c r="C1063" s="8">
        <v>11.0416666666667</v>
      </c>
      <c r="D1063">
        <v>1.1231957721920138</v>
      </c>
      <c r="E1063" s="6">
        <v>83.440008618981892</v>
      </c>
      <c r="F1063" s="7">
        <v>59.310218648535148</v>
      </c>
      <c r="G1063" s="7">
        <v>57.976230286200746</v>
      </c>
      <c r="H1063" s="7">
        <v>241.55442171228171</v>
      </c>
      <c r="I1063" s="7">
        <f t="shared" si="24"/>
        <v>93.719464912505657</v>
      </c>
    </row>
    <row r="1064" spans="1:9" x14ac:dyDescent="0.25">
      <c r="A1064" s="16"/>
      <c r="B1064" s="5">
        <f>DATE(YEAR(siječanj!B1064),MONTH(siječanj!B1064)+1,DAY(siječanj!B1064))</f>
        <v>43873</v>
      </c>
      <c r="C1064" s="8">
        <v>11.0520833333333</v>
      </c>
      <c r="D1064">
        <v>1.1231957721920138</v>
      </c>
      <c r="E1064" s="6">
        <v>78.314444988263389</v>
      </c>
      <c r="F1064" s="7">
        <v>58.790109839054033</v>
      </c>
      <c r="G1064" s="7">
        <v>57.686195551322669</v>
      </c>
      <c r="H1064" s="7">
        <v>242.1315221462165</v>
      </c>
      <c r="I1064" s="7">
        <f t="shared" si="24"/>
        <v>87.962453512381487</v>
      </c>
    </row>
    <row r="1065" spans="1:9" x14ac:dyDescent="0.25">
      <c r="A1065" s="16"/>
      <c r="B1065" s="5">
        <f>DATE(YEAR(siječanj!B1065),MONTH(siječanj!B1065)+1,DAY(siječanj!B1065))</f>
        <v>43873</v>
      </c>
      <c r="C1065" s="8">
        <v>11.0625</v>
      </c>
      <c r="D1065">
        <v>1.1231957721920138</v>
      </c>
      <c r="E1065" s="6">
        <v>74.824132548419669</v>
      </c>
      <c r="F1065" s="7">
        <v>58.816467709044502</v>
      </c>
      <c r="G1065" s="7">
        <v>57.153344864903879</v>
      </c>
      <c r="H1065" s="7">
        <v>241.80677111370113</v>
      </c>
      <c r="I1065" s="7">
        <f t="shared" si="24"/>
        <v>84.042149336319824</v>
      </c>
    </row>
    <row r="1066" spans="1:9" x14ac:dyDescent="0.25">
      <c r="A1066" s="16"/>
      <c r="B1066" s="5">
        <f>DATE(YEAR(siječanj!B1066),MONTH(siječanj!B1066)+1,DAY(siječanj!B1066))</f>
        <v>43873</v>
      </c>
      <c r="C1066" s="8">
        <v>11.0729166666667</v>
      </c>
      <c r="D1066">
        <v>1.1231957721920138</v>
      </c>
      <c r="E1066" s="6">
        <v>71.329070687083586</v>
      </c>
      <c r="F1066" s="7">
        <v>58.169853983066979</v>
      </c>
      <c r="G1066" s="7">
        <v>57.14203980688405</v>
      </c>
      <c r="H1066" s="7">
        <v>241.78761912973229</v>
      </c>
      <c r="I1066" s="7">
        <f t="shared" si="24"/>
        <v>80.116510630117588</v>
      </c>
    </row>
    <row r="1067" spans="1:9" x14ac:dyDescent="0.25">
      <c r="A1067" s="16"/>
      <c r="B1067" s="5">
        <f>DATE(YEAR(siječanj!B1067),MONTH(siječanj!B1067)+1,DAY(siječanj!B1067))</f>
        <v>43873</v>
      </c>
      <c r="C1067" s="8">
        <v>11.0833333333333</v>
      </c>
      <c r="D1067">
        <v>1.1231957721920138</v>
      </c>
      <c r="E1067" s="6">
        <v>68.944368484876733</v>
      </c>
      <c r="F1067" s="7">
        <v>57.476367533264344</v>
      </c>
      <c r="G1067" s="7">
        <v>56.967941110747546</v>
      </c>
      <c r="H1067" s="7">
        <v>241.7093936141832</v>
      </c>
      <c r="I1067" s="7">
        <f t="shared" si="24"/>
        <v>77.438023198661867</v>
      </c>
    </row>
    <row r="1068" spans="1:9" x14ac:dyDescent="0.25">
      <c r="A1068" s="16"/>
      <c r="B1068" s="5">
        <f>DATE(YEAR(siječanj!B1068),MONTH(siječanj!B1068)+1,DAY(siječanj!B1068))</f>
        <v>43873</v>
      </c>
      <c r="C1068" s="8">
        <v>11.09375</v>
      </c>
      <c r="D1068">
        <v>1.1231957721920138</v>
      </c>
      <c r="E1068" s="6">
        <v>66.771868973892197</v>
      </c>
      <c r="F1068" s="7">
        <v>56.731957630417149</v>
      </c>
      <c r="G1068" s="7">
        <v>56.647093370730559</v>
      </c>
      <c r="H1068" s="7">
        <v>242.01627557074676</v>
      </c>
      <c r="I1068" s="7">
        <f t="shared" si="24"/>
        <v>74.997880932834818</v>
      </c>
    </row>
    <row r="1069" spans="1:9" x14ac:dyDescent="0.25">
      <c r="A1069" s="16"/>
      <c r="B1069" s="5">
        <f>DATE(YEAR(siječanj!B1069),MONTH(siječanj!B1069)+1,DAY(siječanj!B1069))</f>
        <v>43873</v>
      </c>
      <c r="C1069" s="8">
        <v>11.1041666666667</v>
      </c>
      <c r="D1069">
        <v>1.1231957721920138</v>
      </c>
      <c r="E1069" s="6">
        <v>65.727409882570726</v>
      </c>
      <c r="F1069" s="7">
        <v>56.469508151653983</v>
      </c>
      <c r="G1069" s="7">
        <v>56.418203067513893</v>
      </c>
      <c r="H1069" s="7">
        <v>241.7114793357575</v>
      </c>
      <c r="I1069" s="7">
        <f t="shared" si="24"/>
        <v>73.824748897235025</v>
      </c>
    </row>
    <row r="1070" spans="1:9" x14ac:dyDescent="0.25">
      <c r="A1070" s="16"/>
      <c r="B1070" s="5">
        <f>DATE(YEAR(siječanj!B1070),MONTH(siječanj!B1070)+1,DAY(siječanj!B1070))</f>
        <v>43873</v>
      </c>
      <c r="C1070" s="8">
        <v>11.1145833333333</v>
      </c>
      <c r="D1070">
        <v>1.1231957721920138</v>
      </c>
      <c r="E1070" s="6">
        <v>64.210586222456485</v>
      </c>
      <c r="F1070" s="7">
        <v>56.056209195271926</v>
      </c>
      <c r="G1070" s="7">
        <v>57.823505654321849</v>
      </c>
      <c r="H1070" s="7">
        <v>241.67799424125653</v>
      </c>
      <c r="I1070" s="7">
        <f t="shared" si="24"/>
        <v>72.12105897503389</v>
      </c>
    </row>
    <row r="1071" spans="1:9" x14ac:dyDescent="0.25">
      <c r="A1071" s="16"/>
      <c r="B1071" s="5">
        <f>DATE(YEAR(siječanj!B1071),MONTH(siječanj!B1071)+1,DAY(siječanj!B1071))</f>
        <v>43873</v>
      </c>
      <c r="C1071" s="8">
        <v>11.125</v>
      </c>
      <c r="D1071">
        <v>1.1231957721920138</v>
      </c>
      <c r="E1071" s="6">
        <v>63.767608637447715</v>
      </c>
      <c r="F1071" s="7">
        <v>56.983826186526727</v>
      </c>
      <c r="G1071" s="7">
        <v>56.919462196697275</v>
      </c>
      <c r="H1071" s="7">
        <v>241.07249452674552</v>
      </c>
      <c r="I1071" s="7">
        <f t="shared" si="24"/>
        <v>71.623508424376212</v>
      </c>
    </row>
    <row r="1072" spans="1:9" x14ac:dyDescent="0.25">
      <c r="A1072" s="16"/>
      <c r="B1072" s="5">
        <f>DATE(YEAR(siječanj!B1072),MONTH(siječanj!B1072)+1,DAY(siječanj!B1072))</f>
        <v>43873</v>
      </c>
      <c r="C1072" s="8">
        <v>11.1354166666667</v>
      </c>
      <c r="D1072">
        <v>1.1231957721920138</v>
      </c>
      <c r="E1072" s="6">
        <v>62.834507734274688</v>
      </c>
      <c r="F1072" s="7">
        <v>57.526571660385997</v>
      </c>
      <c r="G1072" s="7">
        <v>56.408298600636734</v>
      </c>
      <c r="H1072" s="7">
        <v>241.29192857231749</v>
      </c>
      <c r="I1072" s="7">
        <f t="shared" si="24"/>
        <v>70.575453434903721</v>
      </c>
    </row>
    <row r="1073" spans="1:9" x14ac:dyDescent="0.25">
      <c r="A1073" s="16"/>
      <c r="B1073" s="5">
        <f>DATE(YEAR(siječanj!B1073),MONTH(siječanj!B1073)+1,DAY(siječanj!B1073))</f>
        <v>43873</v>
      </c>
      <c r="C1073" s="8">
        <v>11.1458333333333</v>
      </c>
      <c r="D1073">
        <v>1.1231957721920138</v>
      </c>
      <c r="E1073" s="6">
        <v>62.509728649515935</v>
      </c>
      <c r="F1073" s="7">
        <v>57.122125637010349</v>
      </c>
      <c r="G1073" s="7">
        <v>56.980594588893283</v>
      </c>
      <c r="H1073" s="7">
        <v>241.19830417637738</v>
      </c>
      <c r="I1073" s="7">
        <f t="shared" si="24"/>
        <v>70.210662940006301</v>
      </c>
    </row>
    <row r="1074" spans="1:9" x14ac:dyDescent="0.25">
      <c r="A1074" s="16"/>
      <c r="B1074" s="5">
        <f>DATE(YEAR(siječanj!B1074),MONTH(siječanj!B1074)+1,DAY(siječanj!B1074))</f>
        <v>43873</v>
      </c>
      <c r="C1074" s="8">
        <v>11.15625</v>
      </c>
      <c r="D1074">
        <v>1.1231957721920138</v>
      </c>
      <c r="E1074" s="6">
        <v>61.975886171050064</v>
      </c>
      <c r="F1074" s="7">
        <v>57.536248402410251</v>
      </c>
      <c r="G1074" s="7">
        <v>55.320898097975501</v>
      </c>
      <c r="H1074" s="7">
        <v>241.11094790167277</v>
      </c>
      <c r="I1074" s="7">
        <f t="shared" si="24"/>
        <v>69.611053325176925</v>
      </c>
    </row>
    <row r="1075" spans="1:9" x14ac:dyDescent="0.25">
      <c r="A1075" s="16"/>
      <c r="B1075" s="5">
        <f>DATE(YEAR(siječanj!B1075),MONTH(siječanj!B1075)+1,DAY(siječanj!B1075))</f>
        <v>43873</v>
      </c>
      <c r="C1075" s="8">
        <v>11.1666666666667</v>
      </c>
      <c r="D1075">
        <v>1.1231957721920138</v>
      </c>
      <c r="E1075" s="6">
        <v>61.734479128131888</v>
      </c>
      <c r="F1075" s="7">
        <v>57.608783781786364</v>
      </c>
      <c r="G1075" s="7">
        <v>55.314043629002171</v>
      </c>
      <c r="H1075" s="7">
        <v>240.77445746396413</v>
      </c>
      <c r="I1075" s="7">
        <f t="shared" si="24"/>
        <v>69.339905955193856</v>
      </c>
    </row>
    <row r="1076" spans="1:9" x14ac:dyDescent="0.25">
      <c r="A1076" s="16"/>
      <c r="B1076" s="5">
        <f>DATE(YEAR(siječanj!B1076),MONTH(siječanj!B1076)+1,DAY(siječanj!B1076))</f>
        <v>43873</v>
      </c>
      <c r="C1076" s="8">
        <v>11.1770833333333</v>
      </c>
      <c r="D1076">
        <v>1.1231957721920138</v>
      </c>
      <c r="E1076" s="6">
        <v>62.769569686931519</v>
      </c>
      <c r="F1076" s="7">
        <v>57.110371288828894</v>
      </c>
      <c r="G1076" s="7">
        <v>56.610148264542907</v>
      </c>
      <c r="H1076" s="7">
        <v>240.91011004606847</v>
      </c>
      <c r="I1076" s="7">
        <f t="shared" si="24"/>
        <v>70.502515294673472</v>
      </c>
    </row>
    <row r="1077" spans="1:9" x14ac:dyDescent="0.25">
      <c r="A1077" s="16"/>
      <c r="B1077" s="5">
        <f>DATE(YEAR(siječanj!B1077),MONTH(siječanj!B1077)+1,DAY(siječanj!B1077))</f>
        <v>43873</v>
      </c>
      <c r="C1077" s="8">
        <v>11.1875</v>
      </c>
      <c r="D1077">
        <v>1.1231957721920138</v>
      </c>
      <c r="E1077" s="6">
        <v>62.70999312537613</v>
      </c>
      <c r="F1077" s="7">
        <v>57.813522424914055</v>
      </c>
      <c r="G1077" s="7">
        <v>57.06705400315645</v>
      </c>
      <c r="H1077" s="7">
        <v>240.89161744494686</v>
      </c>
      <c r="I1077" s="7">
        <f t="shared" si="24"/>
        <v>70.435599152612724</v>
      </c>
    </row>
    <row r="1078" spans="1:9" x14ac:dyDescent="0.25">
      <c r="A1078" s="16"/>
      <c r="B1078" s="5">
        <f>DATE(YEAR(siječanj!B1078),MONTH(siječanj!B1078)+1,DAY(siječanj!B1078))</f>
        <v>43873</v>
      </c>
      <c r="C1078" s="8">
        <v>11.1979166666667</v>
      </c>
      <c r="D1078">
        <v>1.1231957721920138</v>
      </c>
      <c r="E1078" s="6">
        <v>64.527844813985382</v>
      </c>
      <c r="F1078" s="7">
        <v>57.748690664499925</v>
      </c>
      <c r="G1078" s="7">
        <v>56.870662230236071</v>
      </c>
      <c r="H1078" s="7">
        <v>241.26098738082547</v>
      </c>
      <c r="I1078" s="7">
        <f t="shared" si="24"/>
        <v>72.477402483730742</v>
      </c>
    </row>
    <row r="1079" spans="1:9" x14ac:dyDescent="0.25">
      <c r="A1079" s="16"/>
      <c r="B1079" s="5">
        <f>DATE(YEAR(siječanj!B1079),MONTH(siječanj!B1079)+1,DAY(siječanj!B1079))</f>
        <v>43873</v>
      </c>
      <c r="C1079" s="8">
        <v>11.2083333333333</v>
      </c>
      <c r="D1079">
        <v>1.1231957721920138</v>
      </c>
      <c r="E1079" s="6">
        <v>65.846131599073274</v>
      </c>
      <c r="F1079" s="7">
        <v>55.96837507964733</v>
      </c>
      <c r="G1079" s="7">
        <v>57.451048739248023</v>
      </c>
      <c r="H1079" s="7">
        <v>240.58433607369793</v>
      </c>
      <c r="I1079" s="7">
        <f t="shared" si="24"/>
        <v>73.958096627278067</v>
      </c>
    </row>
    <row r="1080" spans="1:9" x14ac:dyDescent="0.25">
      <c r="A1080" s="16"/>
      <c r="B1080" s="5">
        <f>DATE(YEAR(siječanj!B1080),MONTH(siječanj!B1080)+1,DAY(siječanj!B1080))</f>
        <v>43873</v>
      </c>
      <c r="C1080" s="8">
        <v>11.21875</v>
      </c>
      <c r="D1080">
        <v>1.1231957721920138</v>
      </c>
      <c r="E1080" s="6">
        <v>68.927600884783629</v>
      </c>
      <c r="F1080" s="7">
        <v>55.773341308607925</v>
      </c>
      <c r="G1080" s="7">
        <v>60.117505393511962</v>
      </c>
      <c r="H1080" s="7">
        <v>239.14079163774639</v>
      </c>
      <c r="I1080" s="7">
        <f t="shared" si="24"/>
        <v>77.419189901127481</v>
      </c>
    </row>
    <row r="1081" spans="1:9" x14ac:dyDescent="0.25">
      <c r="A1081" s="16"/>
      <c r="B1081" s="5">
        <f>DATE(YEAR(siječanj!B1081),MONTH(siječanj!B1081)+1,DAY(siječanj!B1081))</f>
        <v>43873</v>
      </c>
      <c r="C1081" s="8">
        <v>11.2291666666667</v>
      </c>
      <c r="D1081">
        <v>1.1231957721920138</v>
      </c>
      <c r="E1081" s="6">
        <v>72.155988307005899</v>
      </c>
      <c r="F1081" s="7">
        <v>56.482813671937329</v>
      </c>
      <c r="G1081" s="7">
        <v>61.448163294778929</v>
      </c>
      <c r="H1081" s="7">
        <v>239.0152907625596</v>
      </c>
      <c r="I1081" s="7">
        <f t="shared" si="24"/>
        <v>81.045301004765406</v>
      </c>
    </row>
    <row r="1082" spans="1:9" x14ac:dyDescent="0.25">
      <c r="A1082" s="16"/>
      <c r="B1082" s="5">
        <f>DATE(YEAR(siječanj!B1082),MONTH(siječanj!B1082)+1,DAY(siječanj!B1082))</f>
        <v>43873</v>
      </c>
      <c r="C1082" s="8">
        <v>11.2395833333333</v>
      </c>
      <c r="D1082">
        <v>1.1231957721920138</v>
      </c>
      <c r="E1082" s="6">
        <v>79.024117743595966</v>
      </c>
      <c r="F1082" s="7">
        <v>57.121980968109654</v>
      </c>
      <c r="G1082" s="7">
        <v>59.917020202352248</v>
      </c>
      <c r="H1082" s="7">
        <v>237.81421992601736</v>
      </c>
      <c r="I1082" s="7">
        <f t="shared" si="24"/>
        <v>88.759554950810895</v>
      </c>
    </row>
    <row r="1083" spans="1:9" x14ac:dyDescent="0.25">
      <c r="A1083" s="16"/>
      <c r="B1083" s="5">
        <f>DATE(YEAR(siječanj!B1083),MONTH(siječanj!B1083)+1,DAY(siječanj!B1083))</f>
        <v>43873</v>
      </c>
      <c r="C1083" s="8">
        <v>11.25</v>
      </c>
      <c r="D1083">
        <v>1.1231957721920138</v>
      </c>
      <c r="E1083" s="6">
        <v>84.15809824557698</v>
      </c>
      <c r="F1083" s="7">
        <v>59.715568852540144</v>
      </c>
      <c r="G1083" s="7">
        <v>60.125150454047215</v>
      </c>
      <c r="H1083" s="7">
        <v>234.42283066991425</v>
      </c>
      <c r="I1083" s="7">
        <f t="shared" si="24"/>
        <v>94.526020145152202</v>
      </c>
    </row>
    <row r="1084" spans="1:9" x14ac:dyDescent="0.25">
      <c r="A1084" s="16"/>
      <c r="B1084" s="5">
        <f>DATE(YEAR(siječanj!B1084),MONTH(siječanj!B1084)+1,DAY(siječanj!B1084))</f>
        <v>43873</v>
      </c>
      <c r="C1084" s="8">
        <v>11.2604166666667</v>
      </c>
      <c r="D1084">
        <v>1.1231957721920138</v>
      </c>
      <c r="E1084" s="6">
        <v>90.702249216994716</v>
      </c>
      <c r="F1084" s="7">
        <v>67.770745298966119</v>
      </c>
      <c r="G1084" s="7">
        <v>61.26062052893478</v>
      </c>
      <c r="H1084" s="7">
        <v>221.14485819529335</v>
      </c>
      <c r="I1084" s="7">
        <f t="shared" si="24"/>
        <v>101.87638284883487</v>
      </c>
    </row>
    <row r="1085" spans="1:9" x14ac:dyDescent="0.25">
      <c r="A1085" s="16"/>
      <c r="B1085" s="5">
        <f>DATE(YEAR(siječanj!B1085),MONTH(siječanj!B1085)+1,DAY(siječanj!B1085))</f>
        <v>43873</v>
      </c>
      <c r="C1085" s="8">
        <v>11.2708333333333</v>
      </c>
      <c r="D1085">
        <v>1.1231957721920138</v>
      </c>
      <c r="E1085" s="6">
        <v>96.299228716848091</v>
      </c>
      <c r="F1085" s="7">
        <v>76.946824425136256</v>
      </c>
      <c r="G1085" s="7">
        <v>62.366333058484379</v>
      </c>
      <c r="H1085" s="7">
        <v>211.95095665783671</v>
      </c>
      <c r="I1085" s="7">
        <f t="shared" si="24"/>
        <v>108.16288656011554</v>
      </c>
    </row>
    <row r="1086" spans="1:9" x14ac:dyDescent="0.25">
      <c r="A1086" s="16"/>
      <c r="B1086" s="5">
        <f>DATE(YEAR(siječanj!B1086),MONTH(siječanj!B1086)+1,DAY(siječanj!B1086))</f>
        <v>43873</v>
      </c>
      <c r="C1086" s="8">
        <v>11.28125</v>
      </c>
      <c r="D1086">
        <v>1.1231957721920138</v>
      </c>
      <c r="E1086" s="6">
        <v>102.64826839889288</v>
      </c>
      <c r="F1086" s="7">
        <v>78.313853109348514</v>
      </c>
      <c r="G1086" s="7">
        <v>66.893107842100477</v>
      </c>
      <c r="H1086" s="7">
        <v>191.99364012988445</v>
      </c>
      <c r="I1086" s="7">
        <f t="shared" si="24"/>
        <v>115.29410108846758</v>
      </c>
    </row>
    <row r="1087" spans="1:9" x14ac:dyDescent="0.25">
      <c r="A1087" s="16"/>
      <c r="B1087" s="5">
        <f>DATE(YEAR(siječanj!B1087),MONTH(siječanj!B1087)+1,DAY(siječanj!B1087))</f>
        <v>43873</v>
      </c>
      <c r="C1087" s="8">
        <v>11.2916666666667</v>
      </c>
      <c r="D1087">
        <v>1.1231957721920138</v>
      </c>
      <c r="E1087" s="6">
        <v>108.2250112761788</v>
      </c>
      <c r="F1087" s="7">
        <v>86.117611080689301</v>
      </c>
      <c r="G1087" s="7">
        <v>79.167435129996235</v>
      </c>
      <c r="H1087" s="7">
        <v>151.88250600525933</v>
      </c>
      <c r="I1087" s="7">
        <f t="shared" si="24"/>
        <v>121.55787511083706</v>
      </c>
    </row>
    <row r="1088" spans="1:9" x14ac:dyDescent="0.25">
      <c r="A1088" s="16"/>
      <c r="B1088" s="5">
        <f>DATE(YEAR(siječanj!B1088),MONTH(siječanj!B1088)+1,DAY(siječanj!B1088))</f>
        <v>43873</v>
      </c>
      <c r="C1088" s="8">
        <v>11.3020833333333</v>
      </c>
      <c r="D1088">
        <v>1.1231957721920138</v>
      </c>
      <c r="E1088" s="6">
        <v>109.9022184873042</v>
      </c>
      <c r="F1088" s="7">
        <v>108.99683698234266</v>
      </c>
      <c r="G1088" s="7">
        <v>96.543080556641158</v>
      </c>
      <c r="H1088" s="7">
        <v>117.64892432051937</v>
      </c>
      <c r="I1088" s="7">
        <f t="shared" si="24"/>
        <v>123.44170715946305</v>
      </c>
    </row>
    <row r="1089" spans="1:9" x14ac:dyDescent="0.25">
      <c r="A1089" s="16"/>
      <c r="B1089" s="5">
        <f>DATE(YEAR(siječanj!B1089),MONTH(siječanj!B1089)+1,DAY(siječanj!B1089))</f>
        <v>43873</v>
      </c>
      <c r="C1089" s="8">
        <v>11.3125</v>
      </c>
      <c r="D1089">
        <v>1.1231957721920138</v>
      </c>
      <c r="E1089" s="6">
        <v>113.29845664494177</v>
      </c>
      <c r="F1089" s="7">
        <v>124.08736253406919</v>
      </c>
      <c r="G1089" s="7">
        <v>105.22249169679728</v>
      </c>
      <c r="H1089" s="7">
        <v>61.214442104393697</v>
      </c>
      <c r="I1089" s="7">
        <f t="shared" si="24"/>
        <v>127.25634749947876</v>
      </c>
    </row>
    <row r="1090" spans="1:9" x14ac:dyDescent="0.25">
      <c r="A1090" s="16"/>
      <c r="B1090" s="5">
        <f>DATE(YEAR(siječanj!B1090),MONTH(siječanj!B1090)+1,DAY(siječanj!B1090))</f>
        <v>43873</v>
      </c>
      <c r="C1090" s="8">
        <v>11.3229166666667</v>
      </c>
      <c r="D1090">
        <v>1.1231957721920138</v>
      </c>
      <c r="E1090" s="6">
        <v>113.75369328546752</v>
      </c>
      <c r="F1090" s="7">
        <v>135.0668038046887</v>
      </c>
      <c r="G1090" s="7">
        <v>118.63313984846958</v>
      </c>
      <c r="H1090" s="7">
        <v>18.55519368578733</v>
      </c>
      <c r="I1090" s="7">
        <f t="shared" si="24"/>
        <v>127.76766736946419</v>
      </c>
    </row>
    <row r="1091" spans="1:9" x14ac:dyDescent="0.25">
      <c r="A1091" s="16"/>
      <c r="B1091" s="5">
        <f>DATE(YEAR(siječanj!B1091),MONTH(siječanj!B1091)+1,DAY(siječanj!B1091))</f>
        <v>43873</v>
      </c>
      <c r="C1091" s="8">
        <v>11.3333333333333</v>
      </c>
      <c r="D1091">
        <v>1.1231957721920138</v>
      </c>
      <c r="E1091" s="6">
        <v>112.47577115346213</v>
      </c>
      <c r="F1091" s="7">
        <v>146.03297572225006</v>
      </c>
      <c r="G1091" s="7">
        <v>124.58677588828752</v>
      </c>
      <c r="H1091" s="7">
        <v>4.5166908280046814</v>
      </c>
      <c r="I1091" s="7">
        <f t="shared" si="24"/>
        <v>126.33231063360513</v>
      </c>
    </row>
    <row r="1092" spans="1:9" x14ac:dyDescent="0.25">
      <c r="A1092" s="16"/>
      <c r="B1092" s="5">
        <f>DATE(YEAR(siječanj!B1092),MONTH(siječanj!B1092)+1,DAY(siječanj!B1092))</f>
        <v>43873</v>
      </c>
      <c r="C1092" s="8">
        <v>11.34375</v>
      </c>
      <c r="D1092">
        <v>1.1231957721920138</v>
      </c>
      <c r="E1092" s="6">
        <v>111.22611158389805</v>
      </c>
      <c r="F1092" s="7">
        <v>164.4103867349227</v>
      </c>
      <c r="G1092" s="7">
        <v>138.27620187467971</v>
      </c>
      <c r="H1092" s="7">
        <v>2.7944894079113616</v>
      </c>
      <c r="I1092" s="7">
        <f t="shared" ref="I1092:I1155" si="26">D1092*E1092</f>
        <v>124.92869828839146</v>
      </c>
    </row>
    <row r="1093" spans="1:9" x14ac:dyDescent="0.25">
      <c r="A1093" s="16"/>
      <c r="B1093" s="5">
        <f>DATE(YEAR(siječanj!B1093),MONTH(siječanj!B1093)+1,DAY(siječanj!B1093))</f>
        <v>43873</v>
      </c>
      <c r="C1093" s="8">
        <v>11.3541666666667</v>
      </c>
      <c r="D1093">
        <v>1.1231957721920138</v>
      </c>
      <c r="E1093" s="6">
        <v>112.2499539804686</v>
      </c>
      <c r="F1093" s="7">
        <v>174.83717673056591</v>
      </c>
      <c r="G1093" s="7">
        <v>151.56107373121546</v>
      </c>
      <c r="H1093" s="7">
        <v>2.4906872274260259</v>
      </c>
      <c r="I1093" s="7">
        <f t="shared" si="26"/>
        <v>126.07867373961045</v>
      </c>
    </row>
    <row r="1094" spans="1:9" x14ac:dyDescent="0.25">
      <c r="A1094" s="16"/>
      <c r="B1094" s="5">
        <f>DATE(YEAR(siječanj!B1094),MONTH(siječanj!B1094)+1,DAY(siječanj!B1094))</f>
        <v>43873</v>
      </c>
      <c r="C1094" s="8">
        <v>11.3645833333333</v>
      </c>
      <c r="D1094">
        <v>1.1231957721920138</v>
      </c>
      <c r="E1094" s="6">
        <v>112.41404052046707</v>
      </c>
      <c r="F1094" s="7">
        <v>196.19602089468998</v>
      </c>
      <c r="G1094" s="7">
        <v>165.12924624831007</v>
      </c>
      <c r="H1094" s="7">
        <v>2.2276044278763409</v>
      </c>
      <c r="I1094" s="7">
        <f t="shared" si="26"/>
        <v>126.26297504761034</v>
      </c>
    </row>
    <row r="1095" spans="1:9" x14ac:dyDescent="0.25">
      <c r="A1095" s="16"/>
      <c r="B1095" s="5">
        <f>DATE(YEAR(siječanj!B1095),MONTH(siječanj!B1095)+1,DAY(siječanj!B1095))</f>
        <v>43873</v>
      </c>
      <c r="C1095" s="8">
        <v>11.375</v>
      </c>
      <c r="D1095">
        <v>1.1231957721920138</v>
      </c>
      <c r="E1095" s="6">
        <v>113.90327883766687</v>
      </c>
      <c r="F1095" s="7">
        <v>226.89618821822219</v>
      </c>
      <c r="G1095" s="7">
        <v>170.55044495668827</v>
      </c>
      <c r="H1095" s="7">
        <v>1.9932217149752176</v>
      </c>
      <c r="I1095" s="7">
        <f t="shared" si="26"/>
        <v>127.93568122927552</v>
      </c>
    </row>
    <row r="1096" spans="1:9" x14ac:dyDescent="0.25">
      <c r="A1096" s="16"/>
      <c r="B1096" s="5">
        <f>DATE(YEAR(siječanj!B1096),MONTH(siječanj!B1096)+1,DAY(siječanj!B1096))</f>
        <v>43873</v>
      </c>
      <c r="C1096" s="8">
        <v>11.3854166666667</v>
      </c>
      <c r="D1096">
        <v>1.1231957721920138</v>
      </c>
      <c r="E1096" s="6">
        <v>114.08334025577581</v>
      </c>
      <c r="F1096" s="7">
        <v>224.85869151374007</v>
      </c>
      <c r="G1096" s="7">
        <v>192.657756802449</v>
      </c>
      <c r="H1096" s="7">
        <v>1.7921218991158689</v>
      </c>
      <c r="I1096" s="7">
        <f t="shared" si="26"/>
        <v>128.13792545283036</v>
      </c>
    </row>
    <row r="1097" spans="1:9" x14ac:dyDescent="0.25">
      <c r="A1097" s="16"/>
      <c r="B1097" s="5">
        <f>DATE(YEAR(siječanj!B1097),MONTH(siječanj!B1097)+1,DAY(siječanj!B1097))</f>
        <v>43873</v>
      </c>
      <c r="C1097" s="8">
        <v>11.3958333333333</v>
      </c>
      <c r="D1097">
        <v>1.1231957721920138</v>
      </c>
      <c r="E1097" s="6">
        <v>114.05184856057595</v>
      </c>
      <c r="F1097" s="7">
        <v>222.8018493623706</v>
      </c>
      <c r="G1097" s="7">
        <v>199.35861022346299</v>
      </c>
      <c r="H1097" s="7">
        <v>2.013050014583496</v>
      </c>
      <c r="I1097" s="7">
        <f t="shared" si="26"/>
        <v>128.10255411392274</v>
      </c>
    </row>
    <row r="1098" spans="1:9" x14ac:dyDescent="0.25">
      <c r="A1098" s="16"/>
      <c r="B1098" s="5">
        <f>DATE(YEAR(siječanj!B1098),MONTH(siječanj!B1098)+1,DAY(siječanj!B1098))</f>
        <v>43873</v>
      </c>
      <c r="C1098" s="8">
        <v>11.40625</v>
      </c>
      <c r="D1098">
        <v>1.1231957721920138</v>
      </c>
      <c r="E1098" s="6">
        <v>114.64895479437688</v>
      </c>
      <c r="F1098" s="7">
        <v>223.9717907808697</v>
      </c>
      <c r="G1098" s="7">
        <v>203.17071030088579</v>
      </c>
      <c r="H1098" s="7">
        <v>2.0296491311240064</v>
      </c>
      <c r="I1098" s="7">
        <f t="shared" si="26"/>
        <v>128.77322131127741</v>
      </c>
    </row>
    <row r="1099" spans="1:9" x14ac:dyDescent="0.25">
      <c r="A1099" s="16"/>
      <c r="B1099" s="5">
        <f>DATE(YEAR(siječanj!B1099),MONTH(siječanj!B1099)+1,DAY(siječanj!B1099))</f>
        <v>43873</v>
      </c>
      <c r="C1099" s="8">
        <v>11.4166666666667</v>
      </c>
      <c r="D1099">
        <v>1.1231957721920138</v>
      </c>
      <c r="E1099" s="6">
        <v>115.16265048551864</v>
      </c>
      <c r="F1099" s="7">
        <v>234.06627631161709</v>
      </c>
      <c r="G1099" s="7">
        <v>204.50743207956415</v>
      </c>
      <c r="H1099" s="7">
        <v>2.1440450827998339</v>
      </c>
      <c r="I1099" s="7">
        <f t="shared" si="26"/>
        <v>129.35020213976111</v>
      </c>
    </row>
    <row r="1100" spans="1:9" x14ac:dyDescent="0.25">
      <c r="A1100" s="16"/>
      <c r="B1100" s="5">
        <f>DATE(YEAR(siječanj!B1100),MONTH(siječanj!B1100)+1,DAY(siječanj!B1100))</f>
        <v>43873</v>
      </c>
      <c r="C1100" s="8">
        <v>11.4270833333333</v>
      </c>
      <c r="D1100">
        <v>1.1231957721920138</v>
      </c>
      <c r="E1100" s="6">
        <v>117.07458731553928</v>
      </c>
      <c r="F1100" s="7">
        <v>233.66920036501571</v>
      </c>
      <c r="G1100" s="7">
        <v>201.50458874859427</v>
      </c>
      <c r="H1100" s="7">
        <v>2.0567376143784757</v>
      </c>
      <c r="I1100" s="7">
        <f t="shared" si="26"/>
        <v>131.49768150393848</v>
      </c>
    </row>
    <row r="1101" spans="1:9" x14ac:dyDescent="0.25">
      <c r="A1101" s="16"/>
      <c r="B1101" s="5">
        <f>DATE(YEAR(siječanj!B1101),MONTH(siječanj!B1101)+1,DAY(siječanj!B1101))</f>
        <v>43873</v>
      </c>
      <c r="C1101" s="8">
        <v>11.4375</v>
      </c>
      <c r="D1101">
        <v>1.1231957721920138</v>
      </c>
      <c r="E1101" s="6">
        <v>118.72970789040427</v>
      </c>
      <c r="F1101" s="7">
        <v>225.43495194959362</v>
      </c>
      <c r="G1101" s="7">
        <v>201.0649756954644</v>
      </c>
      <c r="H1101" s="7">
        <v>2.0355646518641262</v>
      </c>
      <c r="I1101" s="7">
        <f t="shared" si="26"/>
        <v>133.35670593609487</v>
      </c>
    </row>
    <row r="1102" spans="1:9" x14ac:dyDescent="0.25">
      <c r="A1102" s="16"/>
      <c r="B1102" s="5">
        <f>DATE(YEAR(siječanj!B1102),MONTH(siječanj!B1102)+1,DAY(siječanj!B1102))</f>
        <v>43873</v>
      </c>
      <c r="C1102" s="8">
        <v>11.4479166666667</v>
      </c>
      <c r="D1102">
        <v>1.1231957721920138</v>
      </c>
      <c r="E1102" s="6">
        <v>119.65693001473983</v>
      </c>
      <c r="F1102" s="7">
        <v>224.20331728210937</v>
      </c>
      <c r="G1102" s="7">
        <v>206.81173358798998</v>
      </c>
      <c r="H1102" s="7">
        <v>2.1093428193572059</v>
      </c>
      <c r="I1102" s="7">
        <f t="shared" si="26"/>
        <v>134.39815790603146</v>
      </c>
    </row>
    <row r="1103" spans="1:9" x14ac:dyDescent="0.25">
      <c r="A1103" s="16"/>
      <c r="B1103" s="5">
        <f>DATE(YEAR(siječanj!B1103),MONTH(siječanj!B1103)+1,DAY(siječanj!B1103))</f>
        <v>43873</v>
      </c>
      <c r="C1103" s="8">
        <v>11.4583333333333</v>
      </c>
      <c r="D1103">
        <v>1.1231957721920138</v>
      </c>
      <c r="E1103" s="6">
        <v>119.79876308159737</v>
      </c>
      <c r="F1103" s="7">
        <v>221.41673304699091</v>
      </c>
      <c r="G1103" s="7">
        <v>208.15556266441533</v>
      </c>
      <c r="H1103" s="7">
        <v>2.196508849161777</v>
      </c>
      <c r="I1103" s="7">
        <f t="shared" si="26"/>
        <v>134.55746420708289</v>
      </c>
    </row>
    <row r="1104" spans="1:9" x14ac:dyDescent="0.25">
      <c r="A1104" s="16"/>
      <c r="B1104" s="5">
        <f>DATE(YEAR(siječanj!B1104),MONTH(siječanj!B1104)+1,DAY(siječanj!B1104))</f>
        <v>43873</v>
      </c>
      <c r="C1104" s="8">
        <v>11.46875</v>
      </c>
      <c r="D1104">
        <v>1.1231957721920138</v>
      </c>
      <c r="E1104" s="6">
        <v>119.06618233920796</v>
      </c>
      <c r="F1104" s="7">
        <v>219.50907668088232</v>
      </c>
      <c r="G1104" s="7">
        <v>203.25090517998069</v>
      </c>
      <c r="H1104" s="7">
        <v>2.1781805957287177</v>
      </c>
      <c r="I1104" s="7">
        <f t="shared" si="26"/>
        <v>133.73463261444181</v>
      </c>
    </row>
    <row r="1105" spans="1:9" x14ac:dyDescent="0.25">
      <c r="A1105" s="16"/>
      <c r="B1105" s="5">
        <f>DATE(YEAR(siječanj!B1105),MONTH(siječanj!B1105)+1,DAY(siječanj!B1105))</f>
        <v>43873</v>
      </c>
      <c r="C1105" s="8">
        <v>11.4791666666667</v>
      </c>
      <c r="D1105">
        <v>1.1231957721920138</v>
      </c>
      <c r="E1105" s="6">
        <v>119.80608218593004</v>
      </c>
      <c r="F1105" s="7">
        <v>218.52828985004163</v>
      </c>
      <c r="G1105" s="7">
        <v>198.51394139608456</v>
      </c>
      <c r="H1105" s="7">
        <v>2.2366495270245186</v>
      </c>
      <c r="I1105" s="7">
        <f t="shared" si="26"/>
        <v>134.56568499412555</v>
      </c>
    </row>
    <row r="1106" spans="1:9" x14ac:dyDescent="0.25">
      <c r="A1106" s="16"/>
      <c r="B1106" s="5">
        <f>DATE(YEAR(siječanj!B1106),MONTH(siječanj!B1106)+1,DAY(siječanj!B1106))</f>
        <v>43873</v>
      </c>
      <c r="C1106" s="8">
        <v>11.4895833333333</v>
      </c>
      <c r="D1106">
        <v>1.1231957721920138</v>
      </c>
      <c r="E1106" s="6">
        <v>120.44715832895359</v>
      </c>
      <c r="F1106" s="7">
        <v>214.27156417174072</v>
      </c>
      <c r="G1106" s="7">
        <v>194.15971623072224</v>
      </c>
      <c r="H1106" s="7">
        <v>1.9639508936265235</v>
      </c>
      <c r="I1106" s="7">
        <f t="shared" si="26"/>
        <v>135.28573900762277</v>
      </c>
    </row>
    <row r="1107" spans="1:9" x14ac:dyDescent="0.25">
      <c r="A1107" s="16"/>
      <c r="B1107" s="5">
        <f>DATE(YEAR(siječanj!B1107),MONTH(siječanj!B1107)+1,DAY(siječanj!B1107))</f>
        <v>43873</v>
      </c>
      <c r="C1107" s="8">
        <v>11.5</v>
      </c>
      <c r="D1107">
        <v>1.1231957721920138</v>
      </c>
      <c r="E1107" s="6">
        <v>121.10445812460769</v>
      </c>
      <c r="F1107" s="7">
        <v>217.69461119830461</v>
      </c>
      <c r="G1107" s="7">
        <v>194.69086132620797</v>
      </c>
      <c r="H1107" s="7">
        <v>1.8476305799251176</v>
      </c>
      <c r="I1107" s="7">
        <f t="shared" si="26"/>
        <v>136.02401535916414</v>
      </c>
    </row>
    <row r="1108" spans="1:9" x14ac:dyDescent="0.25">
      <c r="A1108" s="16"/>
      <c r="B1108" s="5">
        <f>DATE(YEAR(siječanj!B1108),MONTH(siječanj!B1108)+1,DAY(siječanj!B1108))</f>
        <v>43873</v>
      </c>
      <c r="C1108" s="8">
        <v>11.5104166666667</v>
      </c>
      <c r="D1108">
        <v>1.1231957721920138</v>
      </c>
      <c r="E1108" s="6">
        <v>121.50189220283431</v>
      </c>
      <c r="F1108" s="7">
        <v>210.06655762543821</v>
      </c>
      <c r="G1108" s="7">
        <v>191.51078903809503</v>
      </c>
      <c r="H1108" s="7">
        <v>1.8508398420609424</v>
      </c>
      <c r="I1108" s="7">
        <f t="shared" si="26"/>
        <v>136.47041163555332</v>
      </c>
    </row>
    <row r="1109" spans="1:9" x14ac:dyDescent="0.25">
      <c r="A1109" s="16"/>
      <c r="B1109" s="5">
        <f>DATE(YEAR(siječanj!B1109),MONTH(siječanj!B1109)+1,DAY(siječanj!B1109))</f>
        <v>43873</v>
      </c>
      <c r="C1109" s="8">
        <v>11.5208333333333</v>
      </c>
      <c r="D1109">
        <v>1.1231957721920138</v>
      </c>
      <c r="E1109" s="6">
        <v>120.70921563143888</v>
      </c>
      <c r="F1109" s="7">
        <v>203.33941757590668</v>
      </c>
      <c r="G1109" s="7">
        <v>187.29663502646585</v>
      </c>
      <c r="H1109" s="7">
        <v>2.0437830323367185</v>
      </c>
      <c r="I1109" s="7">
        <f t="shared" si="26"/>
        <v>135.5800806618463</v>
      </c>
    </row>
    <row r="1110" spans="1:9" x14ac:dyDescent="0.25">
      <c r="A1110" s="16"/>
      <c r="B1110" s="5">
        <f>DATE(YEAR(siječanj!B1110),MONTH(siječanj!B1110)+1,DAY(siječanj!B1110))</f>
        <v>43873</v>
      </c>
      <c r="C1110" s="8">
        <v>11.53125</v>
      </c>
      <c r="D1110">
        <v>1.1231957721920138</v>
      </c>
      <c r="E1110" s="6">
        <v>118.87113817946741</v>
      </c>
      <c r="F1110" s="7">
        <v>188.57730248449897</v>
      </c>
      <c r="G1110" s="7">
        <v>183.33889353598028</v>
      </c>
      <c r="H1110" s="7">
        <v>1.8744541147847606</v>
      </c>
      <c r="I1110" s="7">
        <f t="shared" si="26"/>
        <v>133.51555983883048</v>
      </c>
    </row>
    <row r="1111" spans="1:9" x14ac:dyDescent="0.25">
      <c r="A1111" s="16"/>
      <c r="B1111" s="5">
        <f>DATE(YEAR(siječanj!B1111),MONTH(siječanj!B1111)+1,DAY(siječanj!B1111))</f>
        <v>43873</v>
      </c>
      <c r="C1111" s="8">
        <v>11.5416666666667</v>
      </c>
      <c r="D1111">
        <v>1.1231957721920138</v>
      </c>
      <c r="E1111" s="6">
        <v>116.39089175354492</v>
      </c>
      <c r="F1111" s="7">
        <v>184.45723265722657</v>
      </c>
      <c r="G1111" s="7">
        <v>178.07731406000565</v>
      </c>
      <c r="H1111" s="7">
        <v>1.8321111778958525</v>
      </c>
      <c r="I1111" s="7">
        <f t="shared" si="26"/>
        <v>130.72975753923998</v>
      </c>
    </row>
    <row r="1112" spans="1:9" x14ac:dyDescent="0.25">
      <c r="A1112" s="16"/>
      <c r="B1112" s="5">
        <f>DATE(YEAR(siječanj!B1112),MONTH(siječanj!B1112)+1,DAY(siječanj!B1112))</f>
        <v>43873</v>
      </c>
      <c r="C1112" s="8">
        <v>11.5520833333333</v>
      </c>
      <c r="D1112">
        <v>1.1231957721920138</v>
      </c>
      <c r="E1112" s="6">
        <v>113.91431277739255</v>
      </c>
      <c r="F1112" s="7">
        <v>192.36202578138034</v>
      </c>
      <c r="G1112" s="7">
        <v>177.38416591796516</v>
      </c>
      <c r="H1112" s="7">
        <v>1.9362448614818581</v>
      </c>
      <c r="I1112" s="7">
        <f t="shared" si="26"/>
        <v>127.94807450372602</v>
      </c>
    </row>
    <row r="1113" spans="1:9" x14ac:dyDescent="0.25">
      <c r="A1113" s="16"/>
      <c r="B1113" s="5">
        <f>DATE(YEAR(siječanj!B1113),MONTH(siječanj!B1113)+1,DAY(siječanj!B1113))</f>
        <v>43873</v>
      </c>
      <c r="C1113" s="8">
        <v>11.5625</v>
      </c>
      <c r="D1113">
        <v>1.1231957721920138</v>
      </c>
      <c r="E1113" s="6">
        <v>115.19450547049385</v>
      </c>
      <c r="F1113" s="7">
        <v>179.94848169817365</v>
      </c>
      <c r="G1113" s="7">
        <v>174.00506922716224</v>
      </c>
      <c r="H1113" s="7">
        <v>1.9177592326864581</v>
      </c>
      <c r="I1113" s="7">
        <f t="shared" si="26"/>
        <v>129.38598152420849</v>
      </c>
    </row>
    <row r="1114" spans="1:9" x14ac:dyDescent="0.25">
      <c r="A1114" s="16"/>
      <c r="B1114" s="5">
        <f>DATE(YEAR(siječanj!B1114),MONTH(siječanj!B1114)+1,DAY(siječanj!B1114))</f>
        <v>43873</v>
      </c>
      <c r="C1114" s="8">
        <v>11.5729166666667</v>
      </c>
      <c r="D1114">
        <v>1.1231957721920138</v>
      </c>
      <c r="E1114" s="6">
        <v>116.01412767889494</v>
      </c>
      <c r="F1114" s="7">
        <v>173.80528962913539</v>
      </c>
      <c r="G1114" s="7">
        <v>175.10379084046386</v>
      </c>
      <c r="H1114" s="7">
        <v>1.9649051062665361</v>
      </c>
      <c r="I1114" s="7">
        <f t="shared" si="26"/>
        <v>130.30657772347928</v>
      </c>
    </row>
    <row r="1115" spans="1:9" x14ac:dyDescent="0.25">
      <c r="A1115" s="16"/>
      <c r="B1115" s="5">
        <f>DATE(YEAR(siječanj!B1115),MONTH(siječanj!B1115)+1,DAY(siječanj!B1115))</f>
        <v>43873</v>
      </c>
      <c r="C1115" s="8">
        <v>11.5833333333333</v>
      </c>
      <c r="D1115">
        <v>1.1231957721920138</v>
      </c>
      <c r="E1115" s="6">
        <v>116.29629030628432</v>
      </c>
      <c r="F1115" s="7">
        <v>174.10900189324116</v>
      </c>
      <c r="G1115" s="7">
        <v>175.35344922151248</v>
      </c>
      <c r="H1115" s="7">
        <v>2.0752840020162986</v>
      </c>
      <c r="I1115" s="7">
        <f t="shared" si="26"/>
        <v>130.62350159363362</v>
      </c>
    </row>
    <row r="1116" spans="1:9" x14ac:dyDescent="0.25">
      <c r="A1116" s="16"/>
      <c r="B1116" s="5">
        <f>DATE(YEAR(siječanj!B1116),MONTH(siječanj!B1116)+1,DAY(siječanj!B1116))</f>
        <v>43873</v>
      </c>
      <c r="C1116" s="8">
        <v>11.59375</v>
      </c>
      <c r="D1116">
        <v>1.1231957721920138</v>
      </c>
      <c r="E1116" s="6">
        <v>117.7207238482053</v>
      </c>
      <c r="F1116" s="7">
        <v>174.78707306795866</v>
      </c>
      <c r="G1116" s="7">
        <v>172.6644827800873</v>
      </c>
      <c r="H1116" s="7">
        <v>2.0228899589161511</v>
      </c>
      <c r="I1116" s="7">
        <f t="shared" si="26"/>
        <v>132.22341932568776</v>
      </c>
    </row>
    <row r="1117" spans="1:9" x14ac:dyDescent="0.25">
      <c r="A1117" s="16"/>
      <c r="B1117" s="5">
        <f>DATE(YEAR(siječanj!B1117),MONTH(siječanj!B1117)+1,DAY(siječanj!B1117))</f>
        <v>43873</v>
      </c>
      <c r="C1117" s="8">
        <v>11.6041666666667</v>
      </c>
      <c r="D1117">
        <v>1.1231957721920138</v>
      </c>
      <c r="E1117" s="6">
        <v>118.00230402731354</v>
      </c>
      <c r="F1117" s="7">
        <v>175.71345233639641</v>
      </c>
      <c r="G1117" s="7">
        <v>173.10627497645638</v>
      </c>
      <c r="H1117" s="7">
        <v>2.0280992826189337</v>
      </c>
      <c r="I1117" s="7">
        <f t="shared" si="26"/>
        <v>132.53968899239521</v>
      </c>
    </row>
    <row r="1118" spans="1:9" x14ac:dyDescent="0.25">
      <c r="A1118" s="16"/>
      <c r="B1118" s="5">
        <f>DATE(YEAR(siječanj!B1118),MONTH(siječanj!B1118)+1,DAY(siječanj!B1118))</f>
        <v>43873</v>
      </c>
      <c r="C1118" s="8">
        <v>11.6145833333333</v>
      </c>
      <c r="D1118">
        <v>1.1231957721920138</v>
      </c>
      <c r="E1118" s="6">
        <v>120.11022976793073</v>
      </c>
      <c r="F1118" s="7">
        <v>176.07348902583934</v>
      </c>
      <c r="G1118" s="7">
        <v>170.96142816107357</v>
      </c>
      <c r="H1118" s="7">
        <v>2.0336143926270229</v>
      </c>
      <c r="I1118" s="7">
        <f t="shared" si="26"/>
        <v>134.90730227235116</v>
      </c>
    </row>
    <row r="1119" spans="1:9" x14ac:dyDescent="0.25">
      <c r="A1119" s="16"/>
      <c r="B1119" s="5">
        <f>DATE(YEAR(siječanj!B1119),MONTH(siječanj!B1119)+1,DAY(siječanj!B1119))</f>
        <v>43873</v>
      </c>
      <c r="C1119" s="8">
        <v>11.625</v>
      </c>
      <c r="D1119">
        <v>1.1231957721920138</v>
      </c>
      <c r="E1119" s="6">
        <v>121.86945655624392</v>
      </c>
      <c r="F1119" s="7">
        <v>172.49593159475285</v>
      </c>
      <c r="G1119" s="7">
        <v>167.5732095686451</v>
      </c>
      <c r="H1119" s="7">
        <v>2.0962726959101863</v>
      </c>
      <c r="I1119" s="7">
        <f t="shared" si="26"/>
        <v>136.88325836331148</v>
      </c>
    </row>
    <row r="1120" spans="1:9" x14ac:dyDescent="0.25">
      <c r="A1120" s="16"/>
      <c r="B1120" s="5">
        <f>DATE(YEAR(siječanj!B1120),MONTH(siječanj!B1120)+1,DAY(siječanj!B1120))</f>
        <v>43873</v>
      </c>
      <c r="C1120" s="8">
        <v>11.6354166666667</v>
      </c>
      <c r="D1120">
        <v>1.1231957721920138</v>
      </c>
      <c r="E1120" s="6">
        <v>123.88706924847037</v>
      </c>
      <c r="F1120" s="7">
        <v>169.94338949231391</v>
      </c>
      <c r="G1120" s="7">
        <v>160.75086991533561</v>
      </c>
      <c r="H1120" s="7">
        <v>2.0193440330305097</v>
      </c>
      <c r="I1120" s="7">
        <f t="shared" si="26"/>
        <v>139.14943240914116</v>
      </c>
    </row>
    <row r="1121" spans="1:9" x14ac:dyDescent="0.25">
      <c r="A1121" s="16"/>
      <c r="B1121" s="5">
        <f>DATE(YEAR(siječanj!B1121),MONTH(siječanj!B1121)+1,DAY(siječanj!B1121))</f>
        <v>43873</v>
      </c>
      <c r="C1121" s="8">
        <v>11.6458333333333</v>
      </c>
      <c r="D1121">
        <v>1.1231957721920138</v>
      </c>
      <c r="E1121" s="6">
        <v>125.71523422045745</v>
      </c>
      <c r="F1121" s="7">
        <v>168.60328529795319</v>
      </c>
      <c r="G1121" s="7">
        <v>158.34296479390304</v>
      </c>
      <c r="H1121" s="7">
        <v>1.9184285759997028</v>
      </c>
      <c r="I1121" s="7">
        <f t="shared" si="26"/>
        <v>141.20281957654657</v>
      </c>
    </row>
    <row r="1122" spans="1:9" x14ac:dyDescent="0.25">
      <c r="A1122" s="16"/>
      <c r="B1122" s="5">
        <f>DATE(YEAR(siječanj!B1122),MONTH(siječanj!B1122)+1,DAY(siječanj!B1122))</f>
        <v>43873</v>
      </c>
      <c r="C1122" s="8">
        <v>11.65625</v>
      </c>
      <c r="D1122">
        <v>1.1231957721920138</v>
      </c>
      <c r="E1122" s="6">
        <v>129.38212819673049</v>
      </c>
      <c r="F1122" s="7">
        <v>167.44339836805239</v>
      </c>
      <c r="G1122" s="7">
        <v>158.28907614672863</v>
      </c>
      <c r="H1122" s="7">
        <v>2.3589142468173598</v>
      </c>
      <c r="I1122" s="7">
        <f t="shared" si="26"/>
        <v>145.32145938777282</v>
      </c>
    </row>
    <row r="1123" spans="1:9" x14ac:dyDescent="0.25">
      <c r="A1123" s="16"/>
      <c r="B1123" s="5">
        <f>DATE(YEAR(siječanj!B1123),MONTH(siječanj!B1123)+1,DAY(siječanj!B1123))</f>
        <v>43873</v>
      </c>
      <c r="C1123" s="8">
        <v>11.6666666666667</v>
      </c>
      <c r="D1123">
        <v>1.1231957721920138</v>
      </c>
      <c r="E1123" s="6">
        <v>130.87053035512673</v>
      </c>
      <c r="F1123" s="7">
        <v>167.22696967403243</v>
      </c>
      <c r="G1123" s="7">
        <v>156.55072582828836</v>
      </c>
      <c r="H1123" s="7">
        <v>3.6552599285110863</v>
      </c>
      <c r="I1123" s="7">
        <f t="shared" si="26"/>
        <v>146.99322639940496</v>
      </c>
    </row>
    <row r="1124" spans="1:9" x14ac:dyDescent="0.25">
      <c r="A1124" s="16"/>
      <c r="B1124" s="5">
        <f>DATE(YEAR(siječanj!B1124),MONTH(siječanj!B1124)+1,DAY(siječanj!B1124))</f>
        <v>43873</v>
      </c>
      <c r="C1124" s="8">
        <v>11.6770833333333</v>
      </c>
      <c r="D1124">
        <v>1.1231957721920138</v>
      </c>
      <c r="E1124" s="6">
        <v>133.6385397967417</v>
      </c>
      <c r="F1124" s="7">
        <v>166.48380151258286</v>
      </c>
      <c r="G1124" s="7">
        <v>155.88566977220418</v>
      </c>
      <c r="H1124" s="7">
        <v>7.8945119373622195</v>
      </c>
      <c r="I1124" s="7">
        <f t="shared" si="26"/>
        <v>150.10224290161446</v>
      </c>
    </row>
    <row r="1125" spans="1:9" x14ac:dyDescent="0.25">
      <c r="A1125" s="16"/>
      <c r="B1125" s="5">
        <f>DATE(YEAR(siječanj!B1125),MONTH(siječanj!B1125)+1,DAY(siječanj!B1125))</f>
        <v>43873</v>
      </c>
      <c r="C1125" s="8">
        <v>11.6875</v>
      </c>
      <c r="D1125">
        <v>1.1231957721920138</v>
      </c>
      <c r="E1125" s="6">
        <v>138.72339819021329</v>
      </c>
      <c r="F1125" s="7">
        <v>167.93194524569859</v>
      </c>
      <c r="G1125" s="7">
        <v>159.32336655431195</v>
      </c>
      <c r="H1125" s="7">
        <v>20.560328118063747</v>
      </c>
      <c r="I1125" s="7">
        <f t="shared" si="26"/>
        <v>155.81353435135682</v>
      </c>
    </row>
    <row r="1126" spans="1:9" x14ac:dyDescent="0.25">
      <c r="A1126" s="16"/>
      <c r="B1126" s="5">
        <f>DATE(YEAR(siječanj!B1126),MONTH(siječanj!B1126)+1,DAY(siječanj!B1126))</f>
        <v>43873</v>
      </c>
      <c r="C1126" s="8">
        <v>11.6979166666667</v>
      </c>
      <c r="D1126">
        <v>1.1231957721920138</v>
      </c>
      <c r="E1126" s="6">
        <v>143.59019880643655</v>
      </c>
      <c r="F1126" s="7">
        <v>170.17916765180178</v>
      </c>
      <c r="G1126" s="7">
        <v>157.72858686088398</v>
      </c>
      <c r="H1126" s="7">
        <v>60.116295750868595</v>
      </c>
      <c r="I1126" s="7">
        <f t="shared" si="26"/>
        <v>161.27990422760027</v>
      </c>
    </row>
    <row r="1127" spans="1:9" x14ac:dyDescent="0.25">
      <c r="A1127" s="16"/>
      <c r="B1127" s="5">
        <f>DATE(YEAR(siječanj!B1127),MONTH(siječanj!B1127)+1,DAY(siječanj!B1127))</f>
        <v>43873</v>
      </c>
      <c r="C1127" s="8">
        <v>11.7083333333333</v>
      </c>
      <c r="D1127">
        <v>1.1231957721920138</v>
      </c>
      <c r="E1127" s="6">
        <v>147.70095687374624</v>
      </c>
      <c r="F1127" s="7">
        <v>171.04726946474301</v>
      </c>
      <c r="G1127" s="7">
        <v>151.07558228856382</v>
      </c>
      <c r="H1127" s="7">
        <v>110.4953983399908</v>
      </c>
      <c r="I1127" s="7">
        <f t="shared" si="26"/>
        <v>165.89709030930675</v>
      </c>
    </row>
    <row r="1128" spans="1:9" x14ac:dyDescent="0.25">
      <c r="A1128" s="16"/>
      <c r="B1128" s="5">
        <f>DATE(YEAR(siječanj!B1128),MONTH(siječanj!B1128)+1,DAY(siječanj!B1128))</f>
        <v>43873</v>
      </c>
      <c r="C1128" s="8">
        <v>11.71875</v>
      </c>
      <c r="D1128">
        <v>1.1231957721920138</v>
      </c>
      <c r="E1128" s="6">
        <v>153.99518817253707</v>
      </c>
      <c r="F1128" s="7">
        <v>168.29420019161884</v>
      </c>
      <c r="G1128" s="7">
        <v>151.71034303652172</v>
      </c>
      <c r="H1128" s="7">
        <v>138.0519288706659</v>
      </c>
      <c r="I1128" s="7">
        <f t="shared" si="26"/>
        <v>172.96674429330724</v>
      </c>
    </row>
    <row r="1129" spans="1:9" x14ac:dyDescent="0.25">
      <c r="A1129" s="16"/>
      <c r="B1129" s="5">
        <f>DATE(YEAR(siječanj!B1129),MONTH(siječanj!B1129)+1,DAY(siječanj!B1129))</f>
        <v>43873</v>
      </c>
      <c r="C1129" s="8">
        <v>11.7291666666667</v>
      </c>
      <c r="D1129">
        <v>1.1231957721920138</v>
      </c>
      <c r="E1129" s="6">
        <v>160.45559788913602</v>
      </c>
      <c r="F1129" s="7">
        <v>165.87063443272984</v>
      </c>
      <c r="G1129" s="7">
        <v>152.81682609185756</v>
      </c>
      <c r="H1129" s="7">
        <v>156.19493257736571</v>
      </c>
      <c r="I1129" s="7">
        <f t="shared" si="26"/>
        <v>180.22304917361939</v>
      </c>
    </row>
    <row r="1130" spans="1:9" x14ac:dyDescent="0.25">
      <c r="A1130" s="16"/>
      <c r="B1130" s="5">
        <f>DATE(YEAR(siječanj!B1130),MONTH(siječanj!B1130)+1,DAY(siječanj!B1130))</f>
        <v>43873</v>
      </c>
      <c r="C1130" s="8">
        <v>11.7395833333333</v>
      </c>
      <c r="D1130">
        <v>1.1231957721920138</v>
      </c>
      <c r="E1130" s="6">
        <v>164.39422965576676</v>
      </c>
      <c r="F1130" s="7">
        <v>163.469488334868</v>
      </c>
      <c r="G1130" s="7">
        <v>152.39673302531216</v>
      </c>
      <c r="H1130" s="7">
        <v>168.07434805663928</v>
      </c>
      <c r="I1130" s="7">
        <f t="shared" si="26"/>
        <v>184.64690372212021</v>
      </c>
    </row>
    <row r="1131" spans="1:9" x14ac:dyDescent="0.25">
      <c r="A1131" s="16"/>
      <c r="B1131" s="5">
        <f>DATE(YEAR(siječanj!B1131),MONTH(siječanj!B1131)+1,DAY(siječanj!B1131))</f>
        <v>43873</v>
      </c>
      <c r="C1131" s="8">
        <v>11.75</v>
      </c>
      <c r="D1131">
        <v>1.1231957721920138</v>
      </c>
      <c r="E1131" s="6">
        <v>167.32973641502645</v>
      </c>
      <c r="F1131" s="7">
        <v>161.39079716091302</v>
      </c>
      <c r="G1131" s="7">
        <v>154.82590786896878</v>
      </c>
      <c r="H1131" s="7">
        <v>189.56148757282961</v>
      </c>
      <c r="I1131" s="7">
        <f t="shared" si="26"/>
        <v>187.94405250336177</v>
      </c>
    </row>
    <row r="1132" spans="1:9" x14ac:dyDescent="0.25">
      <c r="A1132" s="16"/>
      <c r="B1132" s="5">
        <f>DATE(YEAR(siječanj!B1132),MONTH(siječanj!B1132)+1,DAY(siječanj!B1132))</f>
        <v>43873</v>
      </c>
      <c r="C1132" s="8">
        <v>11.7604166666667</v>
      </c>
      <c r="D1132">
        <v>1.1231957721920138</v>
      </c>
      <c r="E1132" s="6">
        <v>169.29651321871631</v>
      </c>
      <c r="F1132" s="7">
        <v>158.29929106893576</v>
      </c>
      <c r="G1132" s="7">
        <v>154.56105969572809</v>
      </c>
      <c r="H1132" s="7">
        <v>205.35047658592316</v>
      </c>
      <c r="I1132" s="7">
        <f t="shared" si="26"/>
        <v>190.15312789411155</v>
      </c>
    </row>
    <row r="1133" spans="1:9" x14ac:dyDescent="0.25">
      <c r="A1133" s="16"/>
      <c r="B1133" s="5">
        <f>DATE(YEAR(siječanj!B1133),MONTH(siječanj!B1133)+1,DAY(siječanj!B1133))</f>
        <v>43873</v>
      </c>
      <c r="C1133" s="8">
        <v>11.7708333333333</v>
      </c>
      <c r="D1133">
        <v>1.1231957721920138</v>
      </c>
      <c r="E1133" s="6">
        <v>171.68336356916001</v>
      </c>
      <c r="F1133" s="7">
        <v>156.26340179668361</v>
      </c>
      <c r="G1133" s="7">
        <v>157.93601481043004</v>
      </c>
      <c r="H1133" s="7">
        <v>222.22938361160325</v>
      </c>
      <c r="I1133" s="7">
        <f t="shared" si="26"/>
        <v>192.83402811658493</v>
      </c>
    </row>
    <row r="1134" spans="1:9" x14ac:dyDescent="0.25">
      <c r="A1134" s="16"/>
      <c r="B1134" s="5">
        <f>DATE(YEAR(siječanj!B1134),MONTH(siječanj!B1134)+1,DAY(siječanj!B1134))</f>
        <v>43873</v>
      </c>
      <c r="C1134" s="8">
        <v>11.78125</v>
      </c>
      <c r="D1134">
        <v>1.1231957721920138</v>
      </c>
      <c r="E1134" s="6">
        <v>174.99125616895645</v>
      </c>
      <c r="F1134" s="7">
        <v>153.23580721016884</v>
      </c>
      <c r="G1134" s="7">
        <v>158.81735986260193</v>
      </c>
      <c r="H1134" s="7">
        <v>225.59618346536396</v>
      </c>
      <c r="I1134" s="7">
        <f t="shared" si="26"/>
        <v>196.54943909954156</v>
      </c>
    </row>
    <row r="1135" spans="1:9" x14ac:dyDescent="0.25">
      <c r="A1135" s="16"/>
      <c r="B1135" s="5">
        <f>DATE(YEAR(siječanj!B1135),MONTH(siječanj!B1135)+1,DAY(siječanj!B1135))</f>
        <v>43873</v>
      </c>
      <c r="C1135" s="8">
        <v>11.7916666666667</v>
      </c>
      <c r="D1135">
        <v>1.1231957721920138</v>
      </c>
      <c r="E1135" s="6">
        <v>175.01285414098101</v>
      </c>
      <c r="F1135" s="7">
        <v>148.24704082003015</v>
      </c>
      <c r="G1135" s="7">
        <v>160.65074972098742</v>
      </c>
      <c r="H1135" s="7">
        <v>226.00273582071196</v>
      </c>
      <c r="I1135" s="7">
        <f t="shared" si="26"/>
        <v>196.57369785040746</v>
      </c>
    </row>
    <row r="1136" spans="1:9" x14ac:dyDescent="0.25">
      <c r="A1136" s="16"/>
      <c r="B1136" s="5">
        <f>DATE(YEAR(siječanj!B1136),MONTH(siječanj!B1136)+1,DAY(siječanj!B1136))</f>
        <v>43873</v>
      </c>
      <c r="C1136" s="8">
        <v>11.8020833333333</v>
      </c>
      <c r="D1136">
        <v>1.1231957721920138</v>
      </c>
      <c r="E1136" s="6">
        <v>174.42647285315661</v>
      </c>
      <c r="F1136" s="7">
        <v>140.94269596820996</v>
      </c>
      <c r="G1136" s="7">
        <v>159.54435094190947</v>
      </c>
      <c r="H1136" s="7">
        <v>226.63195937307248</v>
      </c>
      <c r="I1136" s="7">
        <f t="shared" si="26"/>
        <v>195.91507686703056</v>
      </c>
    </row>
    <row r="1137" spans="1:9" x14ac:dyDescent="0.25">
      <c r="A1137" s="16"/>
      <c r="B1137" s="5">
        <f>DATE(YEAR(siječanj!B1137),MONTH(siječanj!B1137)+1,DAY(siječanj!B1137))</f>
        <v>43873</v>
      </c>
      <c r="C1137" s="8">
        <v>11.8125</v>
      </c>
      <c r="D1137">
        <v>1.1231957721920138</v>
      </c>
      <c r="E1137" s="6">
        <v>175.36676946060271</v>
      </c>
      <c r="F1137" s="7">
        <v>135.15778045032283</v>
      </c>
      <c r="G1137" s="7">
        <v>156.08757160712713</v>
      </c>
      <c r="H1137" s="7">
        <v>226.6123362590632</v>
      </c>
      <c r="I1137" s="7">
        <f t="shared" si="26"/>
        <v>196.97121404112053</v>
      </c>
    </row>
    <row r="1138" spans="1:9" x14ac:dyDescent="0.25">
      <c r="A1138" s="16"/>
      <c r="B1138" s="5">
        <f>DATE(YEAR(siječanj!B1138),MONTH(siječanj!B1138)+1,DAY(siječanj!B1138))</f>
        <v>43873</v>
      </c>
      <c r="C1138" s="8">
        <v>11.8229166666667</v>
      </c>
      <c r="D1138">
        <v>1.1231957721920138</v>
      </c>
      <c r="E1138" s="6">
        <v>176.37319073036474</v>
      </c>
      <c r="F1138" s="7">
        <v>130.70003733450656</v>
      </c>
      <c r="G1138" s="7">
        <v>151.44668275720147</v>
      </c>
      <c r="H1138" s="7">
        <v>226.71306147119395</v>
      </c>
      <c r="I1138" s="7">
        <f t="shared" si="26"/>
        <v>198.10162215636137</v>
      </c>
    </row>
    <row r="1139" spans="1:9" x14ac:dyDescent="0.25">
      <c r="A1139" s="16"/>
      <c r="B1139" s="5">
        <f>DATE(YEAR(siječanj!B1139),MONTH(siječanj!B1139)+1,DAY(siječanj!B1139))</f>
        <v>43873</v>
      </c>
      <c r="C1139" s="8">
        <v>11.8333333333333</v>
      </c>
      <c r="D1139">
        <v>1.1231957721920138</v>
      </c>
      <c r="E1139" s="6">
        <v>178.84370434678959</v>
      </c>
      <c r="F1139" s="7">
        <v>127.32445376311227</v>
      </c>
      <c r="G1139" s="7">
        <v>147.09634232601138</v>
      </c>
      <c r="H1139" s="7">
        <v>226.7349227019069</v>
      </c>
      <c r="I1139" s="7">
        <f t="shared" si="26"/>
        <v>200.87649260547255</v>
      </c>
    </row>
    <row r="1140" spans="1:9" x14ac:dyDescent="0.25">
      <c r="A1140" s="16"/>
      <c r="B1140" s="5">
        <f>DATE(YEAR(siječanj!B1140),MONTH(siječanj!B1140)+1,DAY(siječanj!B1140))</f>
        <v>43873</v>
      </c>
      <c r="C1140" s="8">
        <v>11.84375</v>
      </c>
      <c r="D1140">
        <v>1.1231957721920138</v>
      </c>
      <c r="E1140" s="6">
        <v>179.08084964525077</v>
      </c>
      <c r="F1140" s="7">
        <v>123.38307413968134</v>
      </c>
      <c r="G1140" s="7">
        <v>138.98798710917461</v>
      </c>
      <c r="H1140" s="7">
        <v>227.08725028050929</v>
      </c>
      <c r="I1140" s="7">
        <f t="shared" si="26"/>
        <v>201.14285320209936</v>
      </c>
    </row>
    <row r="1141" spans="1:9" x14ac:dyDescent="0.25">
      <c r="A1141" s="16"/>
      <c r="B1141" s="5">
        <f>DATE(YEAR(siječanj!B1141),MONTH(siječanj!B1141)+1,DAY(siječanj!B1141))</f>
        <v>43873</v>
      </c>
      <c r="C1141" s="8">
        <v>11.8541666666667</v>
      </c>
      <c r="D1141">
        <v>1.1231957721920138</v>
      </c>
      <c r="E1141" s="6">
        <v>176.64888028422985</v>
      </c>
      <c r="F1141" s="7">
        <v>120.91676675779821</v>
      </c>
      <c r="G1141" s="7">
        <v>131.13285796830289</v>
      </c>
      <c r="H1141" s="7">
        <v>227.54493966815187</v>
      </c>
      <c r="I1141" s="7">
        <f t="shared" si="26"/>
        <v>198.41127549770016</v>
      </c>
    </row>
    <row r="1142" spans="1:9" x14ac:dyDescent="0.25">
      <c r="A1142" s="16"/>
      <c r="B1142" s="5">
        <f>DATE(YEAR(siječanj!B1142),MONTH(siječanj!B1142)+1,DAY(siječanj!B1142))</f>
        <v>43873</v>
      </c>
      <c r="C1142" s="8">
        <v>11.8645833333333</v>
      </c>
      <c r="D1142">
        <v>1.1231957721920138</v>
      </c>
      <c r="E1142" s="6">
        <v>173.29965458768342</v>
      </c>
      <c r="F1142" s="7">
        <v>115.97734049995761</v>
      </c>
      <c r="G1142" s="7">
        <v>125.54106003506733</v>
      </c>
      <c r="H1142" s="7">
        <v>227.94590619418338</v>
      </c>
      <c r="I1142" s="7">
        <f t="shared" si="26"/>
        <v>194.64943935522234</v>
      </c>
    </row>
    <row r="1143" spans="1:9" x14ac:dyDescent="0.25">
      <c r="A1143" s="16"/>
      <c r="B1143" s="5">
        <f>DATE(YEAR(siječanj!B1143),MONTH(siječanj!B1143)+1,DAY(siječanj!B1143))</f>
        <v>43873</v>
      </c>
      <c r="C1143" s="8">
        <v>11.875</v>
      </c>
      <c r="D1143">
        <v>1.1231957721920138</v>
      </c>
      <c r="E1143" s="6">
        <v>172.11490641104965</v>
      </c>
      <c r="F1143" s="7">
        <v>108.46154597544972</v>
      </c>
      <c r="G1143" s="7">
        <v>118.90747913360839</v>
      </c>
      <c r="H1143" s="7">
        <v>228.68545286368425</v>
      </c>
      <c r="I1143" s="7">
        <f t="shared" si="26"/>
        <v>193.31873521211509</v>
      </c>
    </row>
    <row r="1144" spans="1:9" x14ac:dyDescent="0.25">
      <c r="A1144" s="16"/>
      <c r="B1144" s="5">
        <f>DATE(YEAR(siječanj!B1144),MONTH(siječanj!B1144)+1,DAY(siječanj!B1144))</f>
        <v>43873</v>
      </c>
      <c r="C1144" s="8">
        <v>11.8854166666667</v>
      </c>
      <c r="D1144">
        <v>1.1231957721920138</v>
      </c>
      <c r="E1144" s="6">
        <v>178.96824067409861</v>
      </c>
      <c r="F1144" s="7">
        <v>88.00040850736184</v>
      </c>
      <c r="G1144" s="7">
        <v>98.257183391745997</v>
      </c>
      <c r="H1144" s="7">
        <v>232.13876534068183</v>
      </c>
      <c r="I1144" s="7">
        <f t="shared" si="26"/>
        <v>201.01637128179036</v>
      </c>
    </row>
    <row r="1145" spans="1:9" x14ac:dyDescent="0.25">
      <c r="A1145" s="16"/>
      <c r="B1145" s="5">
        <f>DATE(YEAR(siječanj!B1145),MONTH(siječanj!B1145)+1,DAY(siječanj!B1145))</f>
        <v>43873</v>
      </c>
      <c r="C1145" s="8">
        <v>11.8958333333333</v>
      </c>
      <c r="D1145">
        <v>1.1231957721920138</v>
      </c>
      <c r="E1145" s="6">
        <v>185.29165756777624</v>
      </c>
      <c r="F1145" s="7">
        <v>80.354741495835825</v>
      </c>
      <c r="G1145" s="7">
        <v>91.534574656736439</v>
      </c>
      <c r="H1145" s="7">
        <v>235.94476895328978</v>
      </c>
      <c r="I1145" s="7">
        <f t="shared" si="26"/>
        <v>208.11880640257664</v>
      </c>
    </row>
    <row r="1146" spans="1:9" x14ac:dyDescent="0.25">
      <c r="A1146" s="16"/>
      <c r="B1146" s="5">
        <f>DATE(YEAR(siječanj!B1146),MONTH(siječanj!B1146)+1,DAY(siječanj!B1146))</f>
        <v>43873</v>
      </c>
      <c r="C1146" s="8">
        <v>11.90625</v>
      </c>
      <c r="D1146">
        <v>1.1231957721920138</v>
      </c>
      <c r="E1146" s="6">
        <v>185.66368308013909</v>
      </c>
      <c r="F1146" s="7">
        <v>77.76573077468008</v>
      </c>
      <c r="G1146" s="7">
        <v>87.911032673407334</v>
      </c>
      <c r="H1146" s="7">
        <v>236.67060703347485</v>
      </c>
      <c r="I1146" s="7">
        <f t="shared" si="26"/>
        <v>208.53666388521017</v>
      </c>
    </row>
    <row r="1147" spans="1:9" x14ac:dyDescent="0.25">
      <c r="A1147" s="16"/>
      <c r="B1147" s="5">
        <f>DATE(YEAR(siječanj!B1147),MONTH(siječanj!B1147)+1,DAY(siječanj!B1147))</f>
        <v>43873</v>
      </c>
      <c r="C1147" s="8">
        <v>11.9166666666667</v>
      </c>
      <c r="D1147">
        <v>1.1231957721920138</v>
      </c>
      <c r="E1147" s="6">
        <v>184.33161596359997</v>
      </c>
      <c r="F1147" s="7">
        <v>77.141910437723126</v>
      </c>
      <c r="G1147" s="7">
        <v>85.2154405128516</v>
      </c>
      <c r="H1147" s="7">
        <v>235.79024726445016</v>
      </c>
      <c r="I1147" s="7">
        <f t="shared" si="26"/>
        <v>207.04049173163742</v>
      </c>
    </row>
    <row r="1148" spans="1:9" x14ac:dyDescent="0.25">
      <c r="A1148" s="16"/>
      <c r="B1148" s="5">
        <f>DATE(YEAR(siječanj!B1148),MONTH(siječanj!B1148)+1,DAY(siječanj!B1148))</f>
        <v>43873</v>
      </c>
      <c r="C1148" s="8">
        <v>11.9270833333333</v>
      </c>
      <c r="D1148">
        <v>1.1231957721920138</v>
      </c>
      <c r="E1148" s="6">
        <v>181.16727810829204</v>
      </c>
      <c r="F1148" s="7">
        <v>75.280250744874337</v>
      </c>
      <c r="G1148" s="7">
        <v>70.630161918468644</v>
      </c>
      <c r="H1148" s="7">
        <v>237.21017244744488</v>
      </c>
      <c r="I1148" s="7">
        <f t="shared" si="26"/>
        <v>203.48632083076839</v>
      </c>
    </row>
    <row r="1149" spans="1:9" x14ac:dyDescent="0.25">
      <c r="A1149" s="16"/>
      <c r="B1149" s="5">
        <f>DATE(YEAR(siječanj!B1149),MONTH(siječanj!B1149)+1,DAY(siječanj!B1149))</f>
        <v>43873</v>
      </c>
      <c r="C1149" s="8">
        <v>11.9375</v>
      </c>
      <c r="D1149">
        <v>1.1231957721920138</v>
      </c>
      <c r="E1149" s="6">
        <v>173.83847453095174</v>
      </c>
      <c r="F1149" s="7">
        <v>73.513244698885657</v>
      </c>
      <c r="G1149" s="7">
        <v>65.258112321048529</v>
      </c>
      <c r="H1149" s="7">
        <v>236.99773064898449</v>
      </c>
      <c r="I1149" s="7">
        <f t="shared" si="26"/>
        <v>195.25463963747407</v>
      </c>
    </row>
    <row r="1150" spans="1:9" x14ac:dyDescent="0.25">
      <c r="A1150" s="16"/>
      <c r="B1150" s="5">
        <f>DATE(YEAR(siječanj!B1150),MONTH(siječanj!B1150)+1,DAY(siječanj!B1150))</f>
        <v>43873</v>
      </c>
      <c r="C1150" s="8">
        <v>11.9479166666667</v>
      </c>
      <c r="D1150">
        <v>1.1231957721920138</v>
      </c>
      <c r="E1150" s="6">
        <v>167.06808287753603</v>
      </c>
      <c r="F1150" s="7">
        <v>72.505714214319298</v>
      </c>
      <c r="G1150" s="7">
        <v>63.403364451026</v>
      </c>
      <c r="H1150" s="7">
        <v>236.15738306781151</v>
      </c>
      <c r="I1150" s="7">
        <f t="shared" si="26"/>
        <v>187.65016435627345</v>
      </c>
    </row>
    <row r="1151" spans="1:9" x14ac:dyDescent="0.25">
      <c r="A1151" s="16"/>
      <c r="B1151" s="5">
        <f>DATE(YEAR(siječanj!B1151),MONTH(siječanj!B1151)+1,DAY(siječanj!B1151))</f>
        <v>43873</v>
      </c>
      <c r="C1151" s="8">
        <v>11.9583333333333</v>
      </c>
      <c r="D1151">
        <v>1.1231957721920138</v>
      </c>
      <c r="E1151" s="6">
        <v>157.34738929131959</v>
      </c>
      <c r="F1151" s="7">
        <v>69.715473070877735</v>
      </c>
      <c r="G1151" s="7">
        <v>62.384283901410448</v>
      </c>
      <c r="H1151" s="7">
        <v>235.71331959761707</v>
      </c>
      <c r="I1151" s="7">
        <f t="shared" si="26"/>
        <v>176.73192241746111</v>
      </c>
    </row>
    <row r="1152" spans="1:9" x14ac:dyDescent="0.25">
      <c r="A1152" s="16"/>
      <c r="B1152" s="5">
        <f>DATE(YEAR(siječanj!B1152),MONTH(siječanj!B1152)+1,DAY(siječanj!B1152))</f>
        <v>43873</v>
      </c>
      <c r="C1152" s="8">
        <v>11.96875</v>
      </c>
      <c r="D1152">
        <v>1.1231957721920138</v>
      </c>
      <c r="E1152" s="6">
        <v>146.90972753824934</v>
      </c>
      <c r="F1152" s="7">
        <v>67.576792526101343</v>
      </c>
      <c r="G1152" s="7">
        <v>61.191417681759049</v>
      </c>
      <c r="H1152" s="7">
        <v>236.21655321591166</v>
      </c>
      <c r="I1152" s="7">
        <f t="shared" si="26"/>
        <v>165.00838486484233</v>
      </c>
    </row>
    <row r="1153" spans="1:9" x14ac:dyDescent="0.25">
      <c r="A1153" s="16"/>
      <c r="B1153" s="5">
        <f>DATE(YEAR(siječanj!B1153),MONTH(siječanj!B1153)+1,DAY(siječanj!B1153))</f>
        <v>43873</v>
      </c>
      <c r="C1153" s="8">
        <v>11.9791666666667</v>
      </c>
      <c r="D1153">
        <v>1.1231957721920138</v>
      </c>
      <c r="E1153" s="6">
        <v>136.27648656278026</v>
      </c>
      <c r="F1153" s="7">
        <v>66.437436524357452</v>
      </c>
      <c r="G1153" s="7">
        <v>59.461105713057442</v>
      </c>
      <c r="H1153" s="7">
        <v>237.13750985214054</v>
      </c>
      <c r="I1153" s="7">
        <f t="shared" si="26"/>
        <v>153.06517355649657</v>
      </c>
    </row>
    <row r="1154" spans="1:9" ht="15.75" thickBot="1" x14ac:dyDescent="0.3">
      <c r="A1154" s="16"/>
      <c r="B1154" s="5">
        <f>DATE(YEAR(siječanj!B1154),MONTH(siječanj!B1154)+1,DAY(siječanj!B1154))</f>
        <v>43873</v>
      </c>
      <c r="C1154" s="8">
        <v>11.9895833333333</v>
      </c>
      <c r="D1154">
        <v>1.1231957721920138</v>
      </c>
      <c r="E1154" s="6">
        <v>125.98542408046804</v>
      </c>
      <c r="F1154" s="7">
        <v>64.681855302943106</v>
      </c>
      <c r="G1154" s="7">
        <v>58.494461048456856</v>
      </c>
      <c r="H1154" s="7">
        <v>238.6637112149516</v>
      </c>
      <c r="I1154" s="7">
        <f t="shared" si="26"/>
        <v>141.50629568499963</v>
      </c>
    </row>
    <row r="1155" spans="1:9" x14ac:dyDescent="0.25">
      <c r="A1155" s="15">
        <f t="shared" ref="A1155" si="27">A1059+1</f>
        <v>44</v>
      </c>
      <c r="B1155" s="5">
        <f>DATE(YEAR(siječanj!B1155),MONTH(siječanj!B1155)+1,DAY(siječanj!B1155))</f>
        <v>43874</v>
      </c>
      <c r="C1155" s="8">
        <v>12</v>
      </c>
      <c r="D1155">
        <v>1.1189231288299379</v>
      </c>
      <c r="E1155" s="6">
        <v>113.60090920372433</v>
      </c>
      <c r="F1155" s="7">
        <v>63.397910772115942</v>
      </c>
      <c r="G1155" s="7">
        <v>58.930229498965872</v>
      </c>
      <c r="H1155" s="7">
        <v>239.77319955107779</v>
      </c>
      <c r="I1155" s="7">
        <f t="shared" si="26"/>
        <v>127.11068476415691</v>
      </c>
    </row>
    <row r="1156" spans="1:9" x14ac:dyDescent="0.25">
      <c r="A1156" s="16"/>
      <c r="B1156" s="5">
        <f>DATE(YEAR(siječanj!B1156),MONTH(siječanj!B1156)+1,DAY(siječanj!B1156))</f>
        <v>43874</v>
      </c>
      <c r="C1156" s="8">
        <v>12.0104166666667</v>
      </c>
      <c r="D1156">
        <v>1.1189231288299379</v>
      </c>
      <c r="E1156" s="6">
        <v>104.51171394150859</v>
      </c>
      <c r="F1156" s="7">
        <v>62.04901392345743</v>
      </c>
      <c r="G1156" s="7">
        <v>58.455485285770088</v>
      </c>
      <c r="H1156" s="7">
        <v>240.51859699828995</v>
      </c>
      <c r="I1156" s="7">
        <f t="shared" ref="I1156:I1219" si="28">D1156*E1156</f>
        <v>116.94057396281224</v>
      </c>
    </row>
    <row r="1157" spans="1:9" x14ac:dyDescent="0.25">
      <c r="A1157" s="16"/>
      <c r="B1157" s="5">
        <f>DATE(YEAR(siječanj!B1157),MONTH(siječanj!B1157)+1,DAY(siječanj!B1157))</f>
        <v>43874</v>
      </c>
      <c r="C1157" s="8">
        <v>12.0208333333333</v>
      </c>
      <c r="D1157">
        <v>1.1189231288299379</v>
      </c>
      <c r="E1157" s="6">
        <v>96.945660422456584</v>
      </c>
      <c r="F1157" s="7">
        <v>61.119660905394284</v>
      </c>
      <c r="G1157" s="7">
        <v>58.549204497675383</v>
      </c>
      <c r="H1157" s="7">
        <v>240.55442678648046</v>
      </c>
      <c r="I1157" s="7">
        <f t="shared" si="28"/>
        <v>108.4747416863798</v>
      </c>
    </row>
    <row r="1158" spans="1:9" x14ac:dyDescent="0.25">
      <c r="A1158" s="16"/>
      <c r="B1158" s="5">
        <f>DATE(YEAR(siječanj!B1158),MONTH(siječanj!B1158)+1,DAY(siječanj!B1158))</f>
        <v>43874</v>
      </c>
      <c r="C1158" s="8">
        <v>12.03125</v>
      </c>
      <c r="D1158">
        <v>1.1189231288299379</v>
      </c>
      <c r="E1158" s="6">
        <v>89.642738280008274</v>
      </c>
      <c r="F1158" s="7">
        <v>59.915842852649163</v>
      </c>
      <c r="G1158" s="7">
        <v>57.859226748192832</v>
      </c>
      <c r="H1158" s="7">
        <v>240.92786656875478</v>
      </c>
      <c r="I1158" s="7">
        <f t="shared" si="28"/>
        <v>100.30333319315011</v>
      </c>
    </row>
    <row r="1159" spans="1:9" x14ac:dyDescent="0.25">
      <c r="A1159" s="16"/>
      <c r="B1159" s="5">
        <f>DATE(YEAR(siječanj!B1159),MONTH(siječanj!B1159)+1,DAY(siječanj!B1159))</f>
        <v>43874</v>
      </c>
      <c r="C1159" s="8">
        <v>12.0416666666667</v>
      </c>
      <c r="D1159">
        <v>1.1189231288299379</v>
      </c>
      <c r="E1159" s="6">
        <v>83.440008618981892</v>
      </c>
      <c r="F1159" s="7">
        <v>59.310218648535148</v>
      </c>
      <c r="G1159" s="7">
        <v>57.976230286200746</v>
      </c>
      <c r="H1159" s="7">
        <v>241.55442171228171</v>
      </c>
      <c r="I1159" s="7">
        <f t="shared" si="28"/>
        <v>93.362955513548201</v>
      </c>
    </row>
    <row r="1160" spans="1:9" x14ac:dyDescent="0.25">
      <c r="A1160" s="16"/>
      <c r="B1160" s="5">
        <f>DATE(YEAR(siječanj!B1160),MONTH(siječanj!B1160)+1,DAY(siječanj!B1160))</f>
        <v>43874</v>
      </c>
      <c r="C1160" s="8">
        <v>12.0520833333333</v>
      </c>
      <c r="D1160">
        <v>1.1189231288299379</v>
      </c>
      <c r="E1160" s="6">
        <v>78.314444988263389</v>
      </c>
      <c r="F1160" s="7">
        <v>58.790109839054033</v>
      </c>
      <c r="G1160" s="7">
        <v>57.686195551322669</v>
      </c>
      <c r="H1160" s="7">
        <v>242.1315221462165</v>
      </c>
      <c r="I1160" s="7">
        <f t="shared" si="28"/>
        <v>87.627843818847722</v>
      </c>
    </row>
    <row r="1161" spans="1:9" x14ac:dyDescent="0.25">
      <c r="A1161" s="16"/>
      <c r="B1161" s="5">
        <f>DATE(YEAR(siječanj!B1161),MONTH(siječanj!B1161)+1,DAY(siječanj!B1161))</f>
        <v>43874</v>
      </c>
      <c r="C1161" s="8">
        <v>12.0625</v>
      </c>
      <c r="D1161">
        <v>1.1189231288299379</v>
      </c>
      <c r="E1161" s="6">
        <v>74.824132548419669</v>
      </c>
      <c r="F1161" s="7">
        <v>58.816467709044502</v>
      </c>
      <c r="G1161" s="7">
        <v>57.153344864903879</v>
      </c>
      <c r="H1161" s="7">
        <v>241.80677111370113</v>
      </c>
      <c r="I1161" s="7">
        <f t="shared" si="28"/>
        <v>83.722452503063735</v>
      </c>
    </row>
    <row r="1162" spans="1:9" x14ac:dyDescent="0.25">
      <c r="A1162" s="16"/>
      <c r="B1162" s="5">
        <f>DATE(YEAR(siječanj!B1162),MONTH(siječanj!B1162)+1,DAY(siječanj!B1162))</f>
        <v>43874</v>
      </c>
      <c r="C1162" s="8">
        <v>12.0729166666667</v>
      </c>
      <c r="D1162">
        <v>1.1189231288299379</v>
      </c>
      <c r="E1162" s="6">
        <v>71.329070687083586</v>
      </c>
      <c r="F1162" s="7">
        <v>58.169853983066979</v>
      </c>
      <c r="G1162" s="7">
        <v>57.14203980688405</v>
      </c>
      <c r="H1162" s="7">
        <v>241.78761912973229</v>
      </c>
      <c r="I1162" s="7">
        <f t="shared" si="28"/>
        <v>79.811746949723371</v>
      </c>
    </row>
    <row r="1163" spans="1:9" x14ac:dyDescent="0.25">
      <c r="A1163" s="16"/>
      <c r="B1163" s="5">
        <f>DATE(YEAR(siječanj!B1163),MONTH(siječanj!B1163)+1,DAY(siječanj!B1163))</f>
        <v>43874</v>
      </c>
      <c r="C1163" s="8">
        <v>12.0833333333333</v>
      </c>
      <c r="D1163">
        <v>1.1189231288299379</v>
      </c>
      <c r="E1163" s="6">
        <v>68.944368484876733</v>
      </c>
      <c r="F1163" s="7">
        <v>57.476367533264344</v>
      </c>
      <c r="G1163" s="7">
        <v>56.967941110747546</v>
      </c>
      <c r="H1163" s="7">
        <v>241.7093936141832</v>
      </c>
      <c r="I1163" s="7">
        <f t="shared" si="28"/>
        <v>77.143448500302441</v>
      </c>
    </row>
    <row r="1164" spans="1:9" x14ac:dyDescent="0.25">
      <c r="A1164" s="16"/>
      <c r="B1164" s="5">
        <f>DATE(YEAR(siječanj!B1164),MONTH(siječanj!B1164)+1,DAY(siječanj!B1164))</f>
        <v>43874</v>
      </c>
      <c r="C1164" s="8">
        <v>12.09375</v>
      </c>
      <c r="D1164">
        <v>1.1189231288299379</v>
      </c>
      <c r="E1164" s="6">
        <v>66.771868973892197</v>
      </c>
      <c r="F1164" s="7">
        <v>56.731957630417149</v>
      </c>
      <c r="G1164" s="7">
        <v>56.647093370730559</v>
      </c>
      <c r="H1164" s="7">
        <v>242.01627557074676</v>
      </c>
      <c r="I1164" s="7">
        <f t="shared" si="28"/>
        <v>74.712588550090118</v>
      </c>
    </row>
    <row r="1165" spans="1:9" x14ac:dyDescent="0.25">
      <c r="A1165" s="16"/>
      <c r="B1165" s="5">
        <f>DATE(YEAR(siječanj!B1165),MONTH(siječanj!B1165)+1,DAY(siječanj!B1165))</f>
        <v>43874</v>
      </c>
      <c r="C1165" s="8">
        <v>12.1041666666667</v>
      </c>
      <c r="D1165">
        <v>1.1189231288299379</v>
      </c>
      <c r="E1165" s="6">
        <v>65.727409882570726</v>
      </c>
      <c r="F1165" s="7">
        <v>56.469508151653983</v>
      </c>
      <c r="G1165" s="7">
        <v>56.418203067513893</v>
      </c>
      <c r="H1165" s="7">
        <v>241.7114793357575</v>
      </c>
      <c r="I1165" s="7">
        <f t="shared" si="28"/>
        <v>73.543919115693825</v>
      </c>
    </row>
    <row r="1166" spans="1:9" x14ac:dyDescent="0.25">
      <c r="A1166" s="16"/>
      <c r="B1166" s="5">
        <f>DATE(YEAR(siječanj!B1166),MONTH(siječanj!B1166)+1,DAY(siječanj!B1166))</f>
        <v>43874</v>
      </c>
      <c r="C1166" s="8">
        <v>12.1145833333333</v>
      </c>
      <c r="D1166">
        <v>1.1189231288299379</v>
      </c>
      <c r="E1166" s="6">
        <v>64.210586222456485</v>
      </c>
      <c r="F1166" s="7">
        <v>56.056209195271926</v>
      </c>
      <c r="G1166" s="7">
        <v>57.823505654321849</v>
      </c>
      <c r="H1166" s="7">
        <v>241.67799424125653</v>
      </c>
      <c r="I1166" s="7">
        <f t="shared" si="28"/>
        <v>71.846710040035518</v>
      </c>
    </row>
    <row r="1167" spans="1:9" x14ac:dyDescent="0.25">
      <c r="A1167" s="16"/>
      <c r="B1167" s="5">
        <f>DATE(YEAR(siječanj!B1167),MONTH(siječanj!B1167)+1,DAY(siječanj!B1167))</f>
        <v>43874</v>
      </c>
      <c r="C1167" s="8">
        <v>12.125</v>
      </c>
      <c r="D1167">
        <v>1.1189231288299379</v>
      </c>
      <c r="E1167" s="6">
        <v>63.767608637447715</v>
      </c>
      <c r="F1167" s="7">
        <v>56.983826186526727</v>
      </c>
      <c r="G1167" s="7">
        <v>56.919462196697275</v>
      </c>
      <c r="H1167" s="7">
        <v>241.07249452674552</v>
      </c>
      <c r="I1167" s="7">
        <f t="shared" si="28"/>
        <v>71.351052174615972</v>
      </c>
    </row>
    <row r="1168" spans="1:9" x14ac:dyDescent="0.25">
      <c r="A1168" s="16"/>
      <c r="B1168" s="5">
        <f>DATE(YEAR(siječanj!B1168),MONTH(siječanj!B1168)+1,DAY(siječanj!B1168))</f>
        <v>43874</v>
      </c>
      <c r="C1168" s="8">
        <v>12.1354166666667</v>
      </c>
      <c r="D1168">
        <v>1.1189231288299379</v>
      </c>
      <c r="E1168" s="6">
        <v>62.834507734274688</v>
      </c>
      <c r="F1168" s="7">
        <v>57.526571660385997</v>
      </c>
      <c r="G1168" s="7">
        <v>56.408298600636734</v>
      </c>
      <c r="H1168" s="7">
        <v>241.29192857231749</v>
      </c>
      <c r="I1168" s="7">
        <f t="shared" si="28"/>
        <v>70.30698399252357</v>
      </c>
    </row>
    <row r="1169" spans="1:9" x14ac:dyDescent="0.25">
      <c r="A1169" s="16"/>
      <c r="B1169" s="5">
        <f>DATE(YEAR(siječanj!B1169),MONTH(siječanj!B1169)+1,DAY(siječanj!B1169))</f>
        <v>43874</v>
      </c>
      <c r="C1169" s="8">
        <v>12.1458333333333</v>
      </c>
      <c r="D1169">
        <v>1.1189231288299379</v>
      </c>
      <c r="E1169" s="6">
        <v>62.509728649515935</v>
      </c>
      <c r="F1169" s="7">
        <v>57.122125637010349</v>
      </c>
      <c r="G1169" s="7">
        <v>56.980594588893283</v>
      </c>
      <c r="H1169" s="7">
        <v>241.19830417637738</v>
      </c>
      <c r="I1169" s="7">
        <f t="shared" si="28"/>
        <v>69.943581162826774</v>
      </c>
    </row>
    <row r="1170" spans="1:9" x14ac:dyDescent="0.25">
      <c r="A1170" s="16"/>
      <c r="B1170" s="5">
        <f>DATE(YEAR(siječanj!B1170),MONTH(siječanj!B1170)+1,DAY(siječanj!B1170))</f>
        <v>43874</v>
      </c>
      <c r="C1170" s="8">
        <v>12.15625</v>
      </c>
      <c r="D1170">
        <v>1.1189231288299379</v>
      </c>
      <c r="E1170" s="6">
        <v>61.975886171050064</v>
      </c>
      <c r="F1170" s="7">
        <v>57.536248402410251</v>
      </c>
      <c r="G1170" s="7">
        <v>55.320898097975501</v>
      </c>
      <c r="H1170" s="7">
        <v>241.11094790167277</v>
      </c>
      <c r="I1170" s="7">
        <f t="shared" si="28"/>
        <v>69.346252466519417</v>
      </c>
    </row>
    <row r="1171" spans="1:9" x14ac:dyDescent="0.25">
      <c r="A1171" s="16"/>
      <c r="B1171" s="5">
        <f>DATE(YEAR(siječanj!B1171),MONTH(siječanj!B1171)+1,DAY(siječanj!B1171))</f>
        <v>43874</v>
      </c>
      <c r="C1171" s="8">
        <v>12.1666666666667</v>
      </c>
      <c r="D1171">
        <v>1.1189231288299379</v>
      </c>
      <c r="E1171" s="6">
        <v>61.734479128131888</v>
      </c>
      <c r="F1171" s="7">
        <v>57.608783781786364</v>
      </c>
      <c r="G1171" s="7">
        <v>55.314043629002171</v>
      </c>
      <c r="H1171" s="7">
        <v>240.77445746396413</v>
      </c>
      <c r="I1171" s="7">
        <f t="shared" si="28"/>
        <v>69.076136542735824</v>
      </c>
    </row>
    <row r="1172" spans="1:9" x14ac:dyDescent="0.25">
      <c r="A1172" s="16"/>
      <c r="B1172" s="5">
        <f>DATE(YEAR(siječanj!B1172),MONTH(siječanj!B1172)+1,DAY(siječanj!B1172))</f>
        <v>43874</v>
      </c>
      <c r="C1172" s="8">
        <v>12.1770833333333</v>
      </c>
      <c r="D1172">
        <v>1.1189231288299379</v>
      </c>
      <c r="E1172" s="6">
        <v>62.769569686931519</v>
      </c>
      <c r="F1172" s="7">
        <v>57.110371288828894</v>
      </c>
      <c r="G1172" s="7">
        <v>56.610148264542907</v>
      </c>
      <c r="H1172" s="7">
        <v>240.91011004606847</v>
      </c>
      <c r="I1172" s="7">
        <f t="shared" si="28"/>
        <v>70.234323309410243</v>
      </c>
    </row>
    <row r="1173" spans="1:9" x14ac:dyDescent="0.25">
      <c r="A1173" s="16"/>
      <c r="B1173" s="5">
        <f>DATE(YEAR(siječanj!B1173),MONTH(siječanj!B1173)+1,DAY(siječanj!B1173))</f>
        <v>43874</v>
      </c>
      <c r="C1173" s="8">
        <v>12.1875</v>
      </c>
      <c r="D1173">
        <v>1.1189231288299379</v>
      </c>
      <c r="E1173" s="6">
        <v>62.70999312537613</v>
      </c>
      <c r="F1173" s="7">
        <v>57.813522424914055</v>
      </c>
      <c r="G1173" s="7">
        <v>57.06705400315645</v>
      </c>
      <c r="H1173" s="7">
        <v>240.89161744494686</v>
      </c>
      <c r="I1173" s="7">
        <f t="shared" si="28"/>
        <v>70.167661716749762</v>
      </c>
    </row>
    <row r="1174" spans="1:9" x14ac:dyDescent="0.25">
      <c r="A1174" s="16"/>
      <c r="B1174" s="5">
        <f>DATE(YEAR(siječanj!B1174),MONTH(siječanj!B1174)+1,DAY(siječanj!B1174))</f>
        <v>43874</v>
      </c>
      <c r="C1174" s="8">
        <v>12.1979166666667</v>
      </c>
      <c r="D1174">
        <v>1.1189231288299379</v>
      </c>
      <c r="E1174" s="6">
        <v>64.527844813985382</v>
      </c>
      <c r="F1174" s="7">
        <v>57.748690664499925</v>
      </c>
      <c r="G1174" s="7">
        <v>56.870662230236071</v>
      </c>
      <c r="H1174" s="7">
        <v>241.26098738082547</v>
      </c>
      <c r="I1174" s="7">
        <f t="shared" si="28"/>
        <v>72.201698015917202</v>
      </c>
    </row>
    <row r="1175" spans="1:9" x14ac:dyDescent="0.25">
      <c r="A1175" s="16"/>
      <c r="B1175" s="5">
        <f>DATE(YEAR(siječanj!B1175),MONTH(siječanj!B1175)+1,DAY(siječanj!B1175))</f>
        <v>43874</v>
      </c>
      <c r="C1175" s="8">
        <v>12.2083333333333</v>
      </c>
      <c r="D1175">
        <v>1.1189231288299379</v>
      </c>
      <c r="E1175" s="6">
        <v>65.846131599073274</v>
      </c>
      <c r="F1175" s="7">
        <v>55.96837507964733</v>
      </c>
      <c r="G1175" s="7">
        <v>57.451048739248023</v>
      </c>
      <c r="H1175" s="7">
        <v>240.58433607369793</v>
      </c>
      <c r="I1175" s="7">
        <f t="shared" si="28"/>
        <v>73.676759590182911</v>
      </c>
    </row>
    <row r="1176" spans="1:9" x14ac:dyDescent="0.25">
      <c r="A1176" s="16"/>
      <c r="B1176" s="5">
        <f>DATE(YEAR(siječanj!B1176),MONTH(siječanj!B1176)+1,DAY(siječanj!B1176))</f>
        <v>43874</v>
      </c>
      <c r="C1176" s="8">
        <v>12.21875</v>
      </c>
      <c r="D1176">
        <v>1.1189231288299379</v>
      </c>
      <c r="E1176" s="6">
        <v>68.927600884783629</v>
      </c>
      <c r="F1176" s="7">
        <v>55.773341308607925</v>
      </c>
      <c r="G1176" s="7">
        <v>60.117505393511962</v>
      </c>
      <c r="H1176" s="7">
        <v>239.14079163774639</v>
      </c>
      <c r="I1176" s="7">
        <f t="shared" si="28"/>
        <v>77.124686844743295</v>
      </c>
    </row>
    <row r="1177" spans="1:9" x14ac:dyDescent="0.25">
      <c r="A1177" s="16"/>
      <c r="B1177" s="5">
        <f>DATE(YEAR(siječanj!B1177),MONTH(siječanj!B1177)+1,DAY(siječanj!B1177))</f>
        <v>43874</v>
      </c>
      <c r="C1177" s="8">
        <v>12.2291666666667</v>
      </c>
      <c r="D1177">
        <v>1.1189231288299379</v>
      </c>
      <c r="E1177" s="6">
        <v>72.155988307005899</v>
      </c>
      <c r="F1177" s="7">
        <v>56.482813671937329</v>
      </c>
      <c r="G1177" s="7">
        <v>61.448163294778929</v>
      </c>
      <c r="H1177" s="7">
        <v>239.0152907625596</v>
      </c>
      <c r="I1177" s="7">
        <f t="shared" si="28"/>
        <v>80.737004200291452</v>
      </c>
    </row>
    <row r="1178" spans="1:9" x14ac:dyDescent="0.25">
      <c r="A1178" s="16"/>
      <c r="B1178" s="5">
        <f>DATE(YEAR(siječanj!B1178),MONTH(siječanj!B1178)+1,DAY(siječanj!B1178))</f>
        <v>43874</v>
      </c>
      <c r="C1178" s="8">
        <v>12.2395833333333</v>
      </c>
      <c r="D1178">
        <v>1.1189231288299379</v>
      </c>
      <c r="E1178" s="6">
        <v>79.024117743595966</v>
      </c>
      <c r="F1178" s="7">
        <v>57.121980968109654</v>
      </c>
      <c r="G1178" s="7">
        <v>59.917020202352248</v>
      </c>
      <c r="H1178" s="7">
        <v>237.81421992601736</v>
      </c>
      <c r="I1178" s="7">
        <f t="shared" si="28"/>
        <v>88.421913078689812</v>
      </c>
    </row>
    <row r="1179" spans="1:9" x14ac:dyDescent="0.25">
      <c r="A1179" s="16"/>
      <c r="B1179" s="5">
        <f>DATE(YEAR(siječanj!B1179),MONTH(siječanj!B1179)+1,DAY(siječanj!B1179))</f>
        <v>43874</v>
      </c>
      <c r="C1179" s="8">
        <v>12.25</v>
      </c>
      <c r="D1179">
        <v>1.1189231288299379</v>
      </c>
      <c r="E1179" s="6">
        <v>84.15809824557698</v>
      </c>
      <c r="F1179" s="7">
        <v>59.715568852540144</v>
      </c>
      <c r="G1179" s="7">
        <v>60.125150454047215</v>
      </c>
      <c r="H1179" s="7">
        <v>234.42283066991425</v>
      </c>
      <c r="I1179" s="7">
        <f t="shared" si="28"/>
        <v>94.166442605318309</v>
      </c>
    </row>
    <row r="1180" spans="1:9" x14ac:dyDescent="0.25">
      <c r="A1180" s="16"/>
      <c r="B1180" s="5">
        <f>DATE(YEAR(siječanj!B1180),MONTH(siječanj!B1180)+1,DAY(siječanj!B1180))</f>
        <v>43874</v>
      </c>
      <c r="C1180" s="8">
        <v>12.2604166666667</v>
      </c>
      <c r="D1180">
        <v>1.1189231288299379</v>
      </c>
      <c r="E1180" s="6">
        <v>90.702249216994716</v>
      </c>
      <c r="F1180" s="7">
        <v>67.770745298966119</v>
      </c>
      <c r="G1180" s="7">
        <v>61.26062052893478</v>
      </c>
      <c r="H1180" s="7">
        <v>221.14485819529335</v>
      </c>
      <c r="I1180" s="7">
        <f t="shared" si="28"/>
        <v>101.48884448579251</v>
      </c>
    </row>
    <row r="1181" spans="1:9" x14ac:dyDescent="0.25">
      <c r="A1181" s="16"/>
      <c r="B1181" s="5">
        <f>DATE(YEAR(siječanj!B1181),MONTH(siječanj!B1181)+1,DAY(siječanj!B1181))</f>
        <v>43874</v>
      </c>
      <c r="C1181" s="8">
        <v>12.2708333333333</v>
      </c>
      <c r="D1181">
        <v>1.1189231288299379</v>
      </c>
      <c r="E1181" s="6">
        <v>96.299228716848091</v>
      </c>
      <c r="F1181" s="7">
        <v>76.946824425136256</v>
      </c>
      <c r="G1181" s="7">
        <v>62.366333058484379</v>
      </c>
      <c r="H1181" s="7">
        <v>211.95095665783671</v>
      </c>
      <c r="I1181" s="7">
        <f t="shared" si="28"/>
        <v>107.75143429976548</v>
      </c>
    </row>
    <row r="1182" spans="1:9" x14ac:dyDescent="0.25">
      <c r="A1182" s="16"/>
      <c r="B1182" s="5">
        <f>DATE(YEAR(siječanj!B1182),MONTH(siječanj!B1182)+1,DAY(siječanj!B1182))</f>
        <v>43874</v>
      </c>
      <c r="C1182" s="8">
        <v>12.28125</v>
      </c>
      <c r="D1182">
        <v>1.1189231288299379</v>
      </c>
      <c r="E1182" s="6">
        <v>102.64826839889288</v>
      </c>
      <c r="F1182" s="7">
        <v>78.313853109348514</v>
      </c>
      <c r="G1182" s="7">
        <v>66.893107842100477</v>
      </c>
      <c r="H1182" s="7">
        <v>191.99364012988445</v>
      </c>
      <c r="I1182" s="7">
        <f t="shared" si="28"/>
        <v>114.85552164586447</v>
      </c>
    </row>
    <row r="1183" spans="1:9" x14ac:dyDescent="0.25">
      <c r="A1183" s="16"/>
      <c r="B1183" s="5">
        <f>DATE(YEAR(siječanj!B1183),MONTH(siječanj!B1183)+1,DAY(siječanj!B1183))</f>
        <v>43874</v>
      </c>
      <c r="C1183" s="8">
        <v>12.2916666666667</v>
      </c>
      <c r="D1183">
        <v>1.1189231288299379</v>
      </c>
      <c r="E1183" s="6">
        <v>108.2250112761788</v>
      </c>
      <c r="F1183" s="7">
        <v>86.117611080689301</v>
      </c>
      <c r="G1183" s="7">
        <v>79.167435129996235</v>
      </c>
      <c r="H1183" s="7">
        <v>151.88250600525933</v>
      </c>
      <c r="I1183" s="7">
        <f t="shared" si="28"/>
        <v>121.09546823479731</v>
      </c>
    </row>
    <row r="1184" spans="1:9" x14ac:dyDescent="0.25">
      <c r="A1184" s="16"/>
      <c r="B1184" s="5">
        <f>DATE(YEAR(siječanj!B1184),MONTH(siječanj!B1184)+1,DAY(siječanj!B1184))</f>
        <v>43874</v>
      </c>
      <c r="C1184" s="8">
        <v>12.3020833333333</v>
      </c>
      <c r="D1184">
        <v>1.1189231288299379</v>
      </c>
      <c r="E1184" s="6">
        <v>109.9022184873042</v>
      </c>
      <c r="F1184" s="7">
        <v>108.99683698234266</v>
      </c>
      <c r="G1184" s="7">
        <v>96.543080556641158</v>
      </c>
      <c r="H1184" s="7">
        <v>117.64892432051937</v>
      </c>
      <c r="I1184" s="7">
        <f t="shared" si="28"/>
        <v>122.97213417516586</v>
      </c>
    </row>
    <row r="1185" spans="1:9" x14ac:dyDescent="0.25">
      <c r="A1185" s="16"/>
      <c r="B1185" s="5">
        <f>DATE(YEAR(siječanj!B1185),MONTH(siječanj!B1185)+1,DAY(siječanj!B1185))</f>
        <v>43874</v>
      </c>
      <c r="C1185" s="8">
        <v>12.3125</v>
      </c>
      <c r="D1185">
        <v>1.1189231288299379</v>
      </c>
      <c r="E1185" s="6">
        <v>113.29845664494177</v>
      </c>
      <c r="F1185" s="7">
        <v>124.08736253406919</v>
      </c>
      <c r="G1185" s="7">
        <v>105.22249169679728</v>
      </c>
      <c r="H1185" s="7">
        <v>61.214442104393697</v>
      </c>
      <c r="I1185" s="7">
        <f t="shared" si="28"/>
        <v>126.77226360076132</v>
      </c>
    </row>
    <row r="1186" spans="1:9" x14ac:dyDescent="0.25">
      <c r="A1186" s="16"/>
      <c r="B1186" s="5">
        <f>DATE(YEAR(siječanj!B1186),MONTH(siječanj!B1186)+1,DAY(siječanj!B1186))</f>
        <v>43874</v>
      </c>
      <c r="C1186" s="8">
        <v>12.3229166666667</v>
      </c>
      <c r="D1186">
        <v>1.1189231288299379</v>
      </c>
      <c r="E1186" s="6">
        <v>113.75369328546752</v>
      </c>
      <c r="F1186" s="7">
        <v>135.0668038046887</v>
      </c>
      <c r="G1186" s="7">
        <v>118.63313984846958</v>
      </c>
      <c r="H1186" s="7">
        <v>18.55519368578733</v>
      </c>
      <c r="I1186" s="7">
        <f t="shared" si="28"/>
        <v>127.28163840693642</v>
      </c>
    </row>
    <row r="1187" spans="1:9" x14ac:dyDescent="0.25">
      <c r="A1187" s="16"/>
      <c r="B1187" s="5">
        <f>DATE(YEAR(siječanj!B1187),MONTH(siječanj!B1187)+1,DAY(siječanj!B1187))</f>
        <v>43874</v>
      </c>
      <c r="C1187" s="8">
        <v>12.3333333333333</v>
      </c>
      <c r="D1187">
        <v>1.1189231288299379</v>
      </c>
      <c r="E1187" s="6">
        <v>112.47577115346213</v>
      </c>
      <c r="F1187" s="7">
        <v>146.03297572225006</v>
      </c>
      <c r="G1187" s="7">
        <v>124.58677588828752</v>
      </c>
      <c r="H1187" s="7">
        <v>4.5166908280046814</v>
      </c>
      <c r="I1187" s="7">
        <f t="shared" si="28"/>
        <v>125.85174177659192</v>
      </c>
    </row>
    <row r="1188" spans="1:9" x14ac:dyDescent="0.25">
      <c r="A1188" s="16"/>
      <c r="B1188" s="5">
        <f>DATE(YEAR(siječanj!B1188),MONTH(siječanj!B1188)+1,DAY(siječanj!B1188))</f>
        <v>43874</v>
      </c>
      <c r="C1188" s="8">
        <v>12.34375</v>
      </c>
      <c r="D1188">
        <v>1.1189231288299379</v>
      </c>
      <c r="E1188" s="6">
        <v>111.22611158389805</v>
      </c>
      <c r="F1188" s="7">
        <v>164.4103867349227</v>
      </c>
      <c r="G1188" s="7">
        <v>138.27620187467971</v>
      </c>
      <c r="H1188" s="7">
        <v>2.7944894079113616</v>
      </c>
      <c r="I1188" s="7">
        <f t="shared" si="28"/>
        <v>124.453468781043</v>
      </c>
    </row>
    <row r="1189" spans="1:9" x14ac:dyDescent="0.25">
      <c r="A1189" s="16"/>
      <c r="B1189" s="5">
        <f>DATE(YEAR(siječanj!B1189),MONTH(siječanj!B1189)+1,DAY(siječanj!B1189))</f>
        <v>43874</v>
      </c>
      <c r="C1189" s="8">
        <v>12.3541666666667</v>
      </c>
      <c r="D1189">
        <v>1.1189231288299379</v>
      </c>
      <c r="E1189" s="6">
        <v>112.2499539804686</v>
      </c>
      <c r="F1189" s="7">
        <v>174.83717673056591</v>
      </c>
      <c r="G1189" s="7">
        <v>151.56107373121546</v>
      </c>
      <c r="H1189" s="7">
        <v>2.4906872274260259</v>
      </c>
      <c r="I1189" s="7">
        <f t="shared" si="28"/>
        <v>125.59906971884247</v>
      </c>
    </row>
    <row r="1190" spans="1:9" x14ac:dyDescent="0.25">
      <c r="A1190" s="16"/>
      <c r="B1190" s="5">
        <f>DATE(YEAR(siječanj!B1190),MONTH(siječanj!B1190)+1,DAY(siječanj!B1190))</f>
        <v>43874</v>
      </c>
      <c r="C1190" s="8">
        <v>12.3645833333333</v>
      </c>
      <c r="D1190">
        <v>1.1189231288299379</v>
      </c>
      <c r="E1190" s="6">
        <v>112.41404052046707</v>
      </c>
      <c r="F1190" s="7">
        <v>196.19602089468998</v>
      </c>
      <c r="G1190" s="7">
        <v>165.12924624831007</v>
      </c>
      <c r="H1190" s="7">
        <v>2.2276044278763409</v>
      </c>
      <c r="I1190" s="7">
        <f t="shared" si="28"/>
        <v>125.78266994357644</v>
      </c>
    </row>
    <row r="1191" spans="1:9" x14ac:dyDescent="0.25">
      <c r="A1191" s="16"/>
      <c r="B1191" s="5">
        <f>DATE(YEAR(siječanj!B1191),MONTH(siječanj!B1191)+1,DAY(siječanj!B1191))</f>
        <v>43874</v>
      </c>
      <c r="C1191" s="8">
        <v>12.375</v>
      </c>
      <c r="D1191">
        <v>1.1189231288299379</v>
      </c>
      <c r="E1191" s="6">
        <v>113.90327883766687</v>
      </c>
      <c r="F1191" s="7">
        <v>226.89618821822219</v>
      </c>
      <c r="G1191" s="7">
        <v>170.55044495668827</v>
      </c>
      <c r="H1191" s="7">
        <v>1.9932217149752176</v>
      </c>
      <c r="I1191" s="7">
        <f t="shared" si="28"/>
        <v>127.44901314103107</v>
      </c>
    </row>
    <row r="1192" spans="1:9" x14ac:dyDescent="0.25">
      <c r="A1192" s="16"/>
      <c r="B1192" s="5">
        <f>DATE(YEAR(siječanj!B1192),MONTH(siječanj!B1192)+1,DAY(siječanj!B1192))</f>
        <v>43874</v>
      </c>
      <c r="C1192" s="8">
        <v>12.3854166666667</v>
      </c>
      <c r="D1192">
        <v>1.1189231288299379</v>
      </c>
      <c r="E1192" s="6">
        <v>114.08334025577581</v>
      </c>
      <c r="F1192" s="7">
        <v>224.85869151374007</v>
      </c>
      <c r="G1192" s="7">
        <v>192.657756802449</v>
      </c>
      <c r="H1192" s="7">
        <v>1.7921218991158689</v>
      </c>
      <c r="I1192" s="7">
        <f t="shared" si="28"/>
        <v>127.65048802636308</v>
      </c>
    </row>
    <row r="1193" spans="1:9" x14ac:dyDescent="0.25">
      <c r="A1193" s="16"/>
      <c r="B1193" s="5">
        <f>DATE(YEAR(siječanj!B1193),MONTH(siječanj!B1193)+1,DAY(siječanj!B1193))</f>
        <v>43874</v>
      </c>
      <c r="C1193" s="8">
        <v>12.3958333333333</v>
      </c>
      <c r="D1193">
        <v>1.1189231288299379</v>
      </c>
      <c r="E1193" s="6">
        <v>114.05184856057595</v>
      </c>
      <c r="F1193" s="7">
        <v>222.8018493623706</v>
      </c>
      <c r="G1193" s="7">
        <v>199.35861022346299</v>
      </c>
      <c r="H1193" s="7">
        <v>2.013050014583496</v>
      </c>
      <c r="I1193" s="7">
        <f t="shared" si="28"/>
        <v>127.6152512402379</v>
      </c>
    </row>
    <row r="1194" spans="1:9" x14ac:dyDescent="0.25">
      <c r="A1194" s="16"/>
      <c r="B1194" s="5">
        <f>DATE(YEAR(siječanj!B1194),MONTH(siječanj!B1194)+1,DAY(siječanj!B1194))</f>
        <v>43874</v>
      </c>
      <c r="C1194" s="8">
        <v>12.40625</v>
      </c>
      <c r="D1194">
        <v>1.1189231288299379</v>
      </c>
      <c r="E1194" s="6">
        <v>114.64895479437688</v>
      </c>
      <c r="F1194" s="7">
        <v>223.9717907808697</v>
      </c>
      <c r="G1194" s="7">
        <v>203.17071030088579</v>
      </c>
      <c r="H1194" s="7">
        <v>2.0296491311240064</v>
      </c>
      <c r="I1194" s="7">
        <f t="shared" si="28"/>
        <v>128.28336721560629</v>
      </c>
    </row>
    <row r="1195" spans="1:9" x14ac:dyDescent="0.25">
      <c r="A1195" s="16"/>
      <c r="B1195" s="5">
        <f>DATE(YEAR(siječanj!B1195),MONTH(siječanj!B1195)+1,DAY(siječanj!B1195))</f>
        <v>43874</v>
      </c>
      <c r="C1195" s="8">
        <v>12.4166666666667</v>
      </c>
      <c r="D1195">
        <v>1.1189231288299379</v>
      </c>
      <c r="E1195" s="6">
        <v>115.16265048551864</v>
      </c>
      <c r="F1195" s="7">
        <v>234.06627631161709</v>
      </c>
      <c r="G1195" s="7">
        <v>204.50743207956415</v>
      </c>
      <c r="H1195" s="7">
        <v>2.1440450827998339</v>
      </c>
      <c r="I1195" s="7">
        <f t="shared" si="28"/>
        <v>128.85815320560508</v>
      </c>
    </row>
    <row r="1196" spans="1:9" x14ac:dyDescent="0.25">
      <c r="A1196" s="16"/>
      <c r="B1196" s="5">
        <f>DATE(YEAR(siječanj!B1196),MONTH(siječanj!B1196)+1,DAY(siječanj!B1196))</f>
        <v>43874</v>
      </c>
      <c r="C1196" s="8">
        <v>12.4270833333333</v>
      </c>
      <c r="D1196">
        <v>1.1189231288299379</v>
      </c>
      <c r="E1196" s="6">
        <v>117.07458731553928</v>
      </c>
      <c r="F1196" s="7">
        <v>233.66920036501571</v>
      </c>
      <c r="G1196" s="7">
        <v>201.50458874859427</v>
      </c>
      <c r="H1196" s="7">
        <v>2.0567376143784757</v>
      </c>
      <c r="I1196" s="7">
        <f t="shared" si="28"/>
        <v>130.99746354557698</v>
      </c>
    </row>
    <row r="1197" spans="1:9" x14ac:dyDescent="0.25">
      <c r="A1197" s="16"/>
      <c r="B1197" s="5">
        <f>DATE(YEAR(siječanj!B1197),MONTH(siječanj!B1197)+1,DAY(siječanj!B1197))</f>
        <v>43874</v>
      </c>
      <c r="C1197" s="8">
        <v>12.4375</v>
      </c>
      <c r="D1197">
        <v>1.1189231288299379</v>
      </c>
      <c r="E1197" s="6">
        <v>118.72970789040427</v>
      </c>
      <c r="F1197" s="7">
        <v>225.43495194959362</v>
      </c>
      <c r="G1197" s="7">
        <v>201.0649756954644</v>
      </c>
      <c r="H1197" s="7">
        <v>2.0355646518641262</v>
      </c>
      <c r="I1197" s="7">
        <f t="shared" si="28"/>
        <v>132.84941623779571</v>
      </c>
    </row>
    <row r="1198" spans="1:9" x14ac:dyDescent="0.25">
      <c r="A1198" s="16"/>
      <c r="B1198" s="5">
        <f>DATE(YEAR(siječanj!B1198),MONTH(siječanj!B1198)+1,DAY(siječanj!B1198))</f>
        <v>43874</v>
      </c>
      <c r="C1198" s="8">
        <v>12.4479166666667</v>
      </c>
      <c r="D1198">
        <v>1.1189231288299379</v>
      </c>
      <c r="E1198" s="6">
        <v>119.65693001473983</v>
      </c>
      <c r="F1198" s="7">
        <v>224.20331728210937</v>
      </c>
      <c r="G1198" s="7">
        <v>206.81173358798998</v>
      </c>
      <c r="H1198" s="7">
        <v>2.1093428193572059</v>
      </c>
      <c r="I1198" s="7">
        <f t="shared" si="28"/>
        <v>133.88690651827761</v>
      </c>
    </row>
    <row r="1199" spans="1:9" x14ac:dyDescent="0.25">
      <c r="A1199" s="16"/>
      <c r="B1199" s="5">
        <f>DATE(YEAR(siječanj!B1199),MONTH(siječanj!B1199)+1,DAY(siječanj!B1199))</f>
        <v>43874</v>
      </c>
      <c r="C1199" s="8">
        <v>12.4583333333333</v>
      </c>
      <c r="D1199">
        <v>1.1189231288299379</v>
      </c>
      <c r="E1199" s="6">
        <v>119.79876308159737</v>
      </c>
      <c r="F1199" s="7">
        <v>221.41673304699091</v>
      </c>
      <c r="G1199" s="7">
        <v>208.15556266441533</v>
      </c>
      <c r="H1199" s="7">
        <v>2.196508849161777</v>
      </c>
      <c r="I1199" s="7">
        <f t="shared" si="28"/>
        <v>134.04560681721739</v>
      </c>
    </row>
    <row r="1200" spans="1:9" x14ac:dyDescent="0.25">
      <c r="A1200" s="16"/>
      <c r="B1200" s="5">
        <f>DATE(YEAR(siječanj!B1200),MONTH(siječanj!B1200)+1,DAY(siječanj!B1200))</f>
        <v>43874</v>
      </c>
      <c r="C1200" s="8">
        <v>12.46875</v>
      </c>
      <c r="D1200">
        <v>1.1189231288299379</v>
      </c>
      <c r="E1200" s="6">
        <v>119.06618233920796</v>
      </c>
      <c r="F1200" s="7">
        <v>219.50907668088232</v>
      </c>
      <c r="G1200" s="7">
        <v>203.25090517998069</v>
      </c>
      <c r="H1200" s="7">
        <v>2.1781805957287177</v>
      </c>
      <c r="I1200" s="7">
        <f t="shared" si="28"/>
        <v>133.22590528082247</v>
      </c>
    </row>
    <row r="1201" spans="1:9" x14ac:dyDescent="0.25">
      <c r="A1201" s="16"/>
      <c r="B1201" s="5">
        <f>DATE(YEAR(siječanj!B1201),MONTH(siječanj!B1201)+1,DAY(siječanj!B1201))</f>
        <v>43874</v>
      </c>
      <c r="C1201" s="8">
        <v>12.4791666666667</v>
      </c>
      <c r="D1201">
        <v>1.1189231288299379</v>
      </c>
      <c r="E1201" s="6">
        <v>119.80608218593004</v>
      </c>
      <c r="F1201" s="7">
        <v>218.52828985004163</v>
      </c>
      <c r="G1201" s="7">
        <v>198.51394139608456</v>
      </c>
      <c r="H1201" s="7">
        <v>2.2366495270245186</v>
      </c>
      <c r="I1201" s="7">
        <f t="shared" si="28"/>
        <v>134.05379633233753</v>
      </c>
    </row>
    <row r="1202" spans="1:9" x14ac:dyDescent="0.25">
      <c r="A1202" s="16"/>
      <c r="B1202" s="5">
        <f>DATE(YEAR(siječanj!B1202),MONTH(siječanj!B1202)+1,DAY(siječanj!B1202))</f>
        <v>43874</v>
      </c>
      <c r="C1202" s="8">
        <v>12.4895833333333</v>
      </c>
      <c r="D1202">
        <v>1.1189231288299379</v>
      </c>
      <c r="E1202" s="6">
        <v>120.44715832895359</v>
      </c>
      <c r="F1202" s="7">
        <v>214.27156417174072</v>
      </c>
      <c r="G1202" s="7">
        <v>194.15971623072224</v>
      </c>
      <c r="H1202" s="7">
        <v>1.9639508936265235</v>
      </c>
      <c r="I1202" s="7">
        <f t="shared" si="28"/>
        <v>134.77111125610767</v>
      </c>
    </row>
    <row r="1203" spans="1:9" x14ac:dyDescent="0.25">
      <c r="A1203" s="16"/>
      <c r="B1203" s="5">
        <f>DATE(YEAR(siječanj!B1203),MONTH(siječanj!B1203)+1,DAY(siječanj!B1203))</f>
        <v>43874</v>
      </c>
      <c r="C1203" s="8">
        <v>12.5</v>
      </c>
      <c r="D1203">
        <v>1.1189231288299379</v>
      </c>
      <c r="E1203" s="6">
        <v>121.10445812460769</v>
      </c>
      <c r="F1203" s="7">
        <v>217.69461119830461</v>
      </c>
      <c r="G1203" s="7">
        <v>194.69086132620797</v>
      </c>
      <c r="H1203" s="7">
        <v>1.8476305799251176</v>
      </c>
      <c r="I1203" s="7">
        <f t="shared" si="28"/>
        <v>135.50657920004022</v>
      </c>
    </row>
    <row r="1204" spans="1:9" x14ac:dyDescent="0.25">
      <c r="A1204" s="16"/>
      <c r="B1204" s="5">
        <f>DATE(YEAR(siječanj!B1204),MONTH(siječanj!B1204)+1,DAY(siječanj!B1204))</f>
        <v>43874</v>
      </c>
      <c r="C1204" s="8">
        <v>12.5104166666667</v>
      </c>
      <c r="D1204">
        <v>1.1189231288299379</v>
      </c>
      <c r="E1204" s="6">
        <v>121.50189220283431</v>
      </c>
      <c r="F1204" s="7">
        <v>210.06655762543821</v>
      </c>
      <c r="G1204" s="7">
        <v>191.51078903809503</v>
      </c>
      <c r="H1204" s="7">
        <v>1.8508398420609424</v>
      </c>
      <c r="I1204" s="7">
        <f t="shared" si="28"/>
        <v>135.9512773823532</v>
      </c>
    </row>
    <row r="1205" spans="1:9" x14ac:dyDescent="0.25">
      <c r="A1205" s="16"/>
      <c r="B1205" s="5">
        <f>DATE(YEAR(siječanj!B1205),MONTH(siječanj!B1205)+1,DAY(siječanj!B1205))</f>
        <v>43874</v>
      </c>
      <c r="C1205" s="8">
        <v>12.5208333333333</v>
      </c>
      <c r="D1205">
        <v>1.1189231288299379</v>
      </c>
      <c r="E1205" s="6">
        <v>120.70921563143888</v>
      </c>
      <c r="F1205" s="7">
        <v>203.33941757590668</v>
      </c>
      <c r="G1205" s="7">
        <v>187.29663502646585</v>
      </c>
      <c r="H1205" s="7">
        <v>2.0437830323367185</v>
      </c>
      <c r="I1205" s="7">
        <f t="shared" si="28"/>
        <v>135.06433323293726</v>
      </c>
    </row>
    <row r="1206" spans="1:9" x14ac:dyDescent="0.25">
      <c r="A1206" s="16"/>
      <c r="B1206" s="5">
        <f>DATE(YEAR(siječanj!B1206),MONTH(siječanj!B1206)+1,DAY(siječanj!B1206))</f>
        <v>43874</v>
      </c>
      <c r="C1206" s="8">
        <v>12.53125</v>
      </c>
      <c r="D1206">
        <v>1.1189231288299379</v>
      </c>
      <c r="E1206" s="6">
        <v>118.87113817946741</v>
      </c>
      <c r="F1206" s="7">
        <v>188.57730248449897</v>
      </c>
      <c r="G1206" s="7">
        <v>183.33889353598028</v>
      </c>
      <c r="H1206" s="7">
        <v>1.8744541147847606</v>
      </c>
      <c r="I1206" s="7">
        <f t="shared" si="28"/>
        <v>133.00766585934556</v>
      </c>
    </row>
    <row r="1207" spans="1:9" x14ac:dyDescent="0.25">
      <c r="A1207" s="16"/>
      <c r="B1207" s="5">
        <f>DATE(YEAR(siječanj!B1207),MONTH(siječanj!B1207)+1,DAY(siječanj!B1207))</f>
        <v>43874</v>
      </c>
      <c r="C1207" s="8">
        <v>12.5416666666667</v>
      </c>
      <c r="D1207">
        <v>1.1189231288299379</v>
      </c>
      <c r="E1207" s="6">
        <v>116.39089175354492</v>
      </c>
      <c r="F1207" s="7">
        <v>184.45723265722657</v>
      </c>
      <c r="G1207" s="7">
        <v>178.07731406000565</v>
      </c>
      <c r="H1207" s="7">
        <v>1.8321111778958525</v>
      </c>
      <c r="I1207" s="7">
        <f t="shared" si="28"/>
        <v>130.2324607681831</v>
      </c>
    </row>
    <row r="1208" spans="1:9" x14ac:dyDescent="0.25">
      <c r="A1208" s="16"/>
      <c r="B1208" s="5">
        <f>DATE(YEAR(siječanj!B1208),MONTH(siječanj!B1208)+1,DAY(siječanj!B1208))</f>
        <v>43874</v>
      </c>
      <c r="C1208" s="8">
        <v>12.5520833333333</v>
      </c>
      <c r="D1208">
        <v>1.1189231288299379</v>
      </c>
      <c r="E1208" s="6">
        <v>113.91431277739255</v>
      </c>
      <c r="F1208" s="7">
        <v>192.36202578138034</v>
      </c>
      <c r="G1208" s="7">
        <v>177.38416591796516</v>
      </c>
      <c r="H1208" s="7">
        <v>1.9362448614818581</v>
      </c>
      <c r="I1208" s="7">
        <f t="shared" si="28"/>
        <v>127.46135927139225</v>
      </c>
    </row>
    <row r="1209" spans="1:9" x14ac:dyDescent="0.25">
      <c r="A1209" s="16"/>
      <c r="B1209" s="5">
        <f>DATE(YEAR(siječanj!B1209),MONTH(siječanj!B1209)+1,DAY(siječanj!B1209))</f>
        <v>43874</v>
      </c>
      <c r="C1209" s="8">
        <v>12.5625</v>
      </c>
      <c r="D1209">
        <v>1.1189231288299379</v>
      </c>
      <c r="E1209" s="6">
        <v>115.19450547049385</v>
      </c>
      <c r="F1209" s="7">
        <v>179.94848169817365</v>
      </c>
      <c r="G1209" s="7">
        <v>174.00506922716224</v>
      </c>
      <c r="H1209" s="7">
        <v>1.9177592326864581</v>
      </c>
      <c r="I1209" s="7">
        <f t="shared" si="28"/>
        <v>128.89379648506238</v>
      </c>
    </row>
    <row r="1210" spans="1:9" x14ac:dyDescent="0.25">
      <c r="A1210" s="16"/>
      <c r="B1210" s="5">
        <f>DATE(YEAR(siječanj!B1210),MONTH(siječanj!B1210)+1,DAY(siječanj!B1210))</f>
        <v>43874</v>
      </c>
      <c r="C1210" s="8">
        <v>12.5729166666667</v>
      </c>
      <c r="D1210">
        <v>1.1189231288299379</v>
      </c>
      <c r="E1210" s="6">
        <v>116.01412767889494</v>
      </c>
      <c r="F1210" s="7">
        <v>173.80528962913539</v>
      </c>
      <c r="G1210" s="7">
        <v>175.10379084046386</v>
      </c>
      <c r="H1210" s="7">
        <v>1.9649051062665361</v>
      </c>
      <c r="I1210" s="7">
        <f t="shared" si="28"/>
        <v>129.81089073094503</v>
      </c>
    </row>
    <row r="1211" spans="1:9" x14ac:dyDescent="0.25">
      <c r="A1211" s="16"/>
      <c r="B1211" s="5">
        <f>DATE(YEAR(siječanj!B1211),MONTH(siječanj!B1211)+1,DAY(siječanj!B1211))</f>
        <v>43874</v>
      </c>
      <c r="C1211" s="8">
        <v>12.5833333333333</v>
      </c>
      <c r="D1211">
        <v>1.1189231288299379</v>
      </c>
      <c r="E1211" s="6">
        <v>116.29629030628432</v>
      </c>
      <c r="F1211" s="7">
        <v>174.10900189324116</v>
      </c>
      <c r="G1211" s="7">
        <v>175.35344922151248</v>
      </c>
      <c r="H1211" s="7">
        <v>2.0752840020162986</v>
      </c>
      <c r="I1211" s="7">
        <f t="shared" si="28"/>
        <v>130.12660902082243</v>
      </c>
    </row>
    <row r="1212" spans="1:9" x14ac:dyDescent="0.25">
      <c r="A1212" s="16"/>
      <c r="B1212" s="5">
        <f>DATE(YEAR(siječanj!B1212),MONTH(siječanj!B1212)+1,DAY(siječanj!B1212))</f>
        <v>43874</v>
      </c>
      <c r="C1212" s="8">
        <v>12.59375</v>
      </c>
      <c r="D1212">
        <v>1.1189231288299379</v>
      </c>
      <c r="E1212" s="6">
        <v>117.7207238482053</v>
      </c>
      <c r="F1212" s="7">
        <v>174.78707306795866</v>
      </c>
      <c r="G1212" s="7">
        <v>172.6644827800873</v>
      </c>
      <c r="H1212" s="7">
        <v>2.0228899589161511</v>
      </c>
      <c r="I1212" s="7">
        <f t="shared" si="28"/>
        <v>131.72044065635896</v>
      </c>
    </row>
    <row r="1213" spans="1:9" x14ac:dyDescent="0.25">
      <c r="A1213" s="16"/>
      <c r="B1213" s="5">
        <f>DATE(YEAR(siječanj!B1213),MONTH(siječanj!B1213)+1,DAY(siječanj!B1213))</f>
        <v>43874</v>
      </c>
      <c r="C1213" s="8">
        <v>12.6041666666667</v>
      </c>
      <c r="D1213">
        <v>1.1189231288299379</v>
      </c>
      <c r="E1213" s="6">
        <v>118.00230402731354</v>
      </c>
      <c r="F1213" s="7">
        <v>175.71345233639641</v>
      </c>
      <c r="G1213" s="7">
        <v>173.10627497645638</v>
      </c>
      <c r="H1213" s="7">
        <v>2.0280992826189337</v>
      </c>
      <c r="I1213" s="7">
        <f t="shared" si="28"/>
        <v>132.03550723138326</v>
      </c>
    </row>
    <row r="1214" spans="1:9" x14ac:dyDescent="0.25">
      <c r="A1214" s="16"/>
      <c r="B1214" s="5">
        <f>DATE(YEAR(siječanj!B1214),MONTH(siječanj!B1214)+1,DAY(siječanj!B1214))</f>
        <v>43874</v>
      </c>
      <c r="C1214" s="8">
        <v>12.6145833333333</v>
      </c>
      <c r="D1214">
        <v>1.1189231288299379</v>
      </c>
      <c r="E1214" s="6">
        <v>120.11022976793073</v>
      </c>
      <c r="F1214" s="7">
        <v>176.07348902583934</v>
      </c>
      <c r="G1214" s="7">
        <v>170.96142816107357</v>
      </c>
      <c r="H1214" s="7">
        <v>2.0336143926270229</v>
      </c>
      <c r="I1214" s="7">
        <f t="shared" si="28"/>
        <v>134.39411409641582</v>
      </c>
    </row>
    <row r="1215" spans="1:9" x14ac:dyDescent="0.25">
      <c r="A1215" s="16"/>
      <c r="B1215" s="5">
        <f>DATE(YEAR(siječanj!B1215),MONTH(siječanj!B1215)+1,DAY(siječanj!B1215))</f>
        <v>43874</v>
      </c>
      <c r="C1215" s="8">
        <v>12.625</v>
      </c>
      <c r="D1215">
        <v>1.1189231288299379</v>
      </c>
      <c r="E1215" s="6">
        <v>121.86945655624392</v>
      </c>
      <c r="F1215" s="7">
        <v>172.49593159475285</v>
      </c>
      <c r="G1215" s="7">
        <v>167.5732095686451</v>
      </c>
      <c r="H1215" s="7">
        <v>2.0962726959101863</v>
      </c>
      <c r="I1215" s="7">
        <f t="shared" si="28"/>
        <v>136.36255363871663</v>
      </c>
    </row>
    <row r="1216" spans="1:9" x14ac:dyDescent="0.25">
      <c r="A1216" s="16"/>
      <c r="B1216" s="5">
        <f>DATE(YEAR(siječanj!B1216),MONTH(siječanj!B1216)+1,DAY(siječanj!B1216))</f>
        <v>43874</v>
      </c>
      <c r="C1216" s="8">
        <v>12.6354166666667</v>
      </c>
      <c r="D1216">
        <v>1.1189231288299379</v>
      </c>
      <c r="E1216" s="6">
        <v>123.88706924847037</v>
      </c>
      <c r="F1216" s="7">
        <v>169.94338949231391</v>
      </c>
      <c r="G1216" s="7">
        <v>160.75086991533561</v>
      </c>
      <c r="H1216" s="7">
        <v>2.0193440330305097</v>
      </c>
      <c r="I1216" s="7">
        <f t="shared" si="28"/>
        <v>138.62010714506965</v>
      </c>
    </row>
    <row r="1217" spans="1:9" x14ac:dyDescent="0.25">
      <c r="A1217" s="16"/>
      <c r="B1217" s="5">
        <f>DATE(YEAR(siječanj!B1217),MONTH(siječanj!B1217)+1,DAY(siječanj!B1217))</f>
        <v>43874</v>
      </c>
      <c r="C1217" s="8">
        <v>12.6458333333333</v>
      </c>
      <c r="D1217">
        <v>1.1189231288299379</v>
      </c>
      <c r="E1217" s="6">
        <v>125.71523422045745</v>
      </c>
      <c r="F1217" s="7">
        <v>168.60328529795319</v>
      </c>
      <c r="G1217" s="7">
        <v>158.34296479390304</v>
      </c>
      <c r="H1217" s="7">
        <v>1.9184285759997028</v>
      </c>
      <c r="I1217" s="7">
        <f t="shared" si="28"/>
        <v>140.66568321554274</v>
      </c>
    </row>
    <row r="1218" spans="1:9" x14ac:dyDescent="0.25">
      <c r="A1218" s="16"/>
      <c r="B1218" s="5">
        <f>DATE(YEAR(siječanj!B1218),MONTH(siječanj!B1218)+1,DAY(siječanj!B1218))</f>
        <v>43874</v>
      </c>
      <c r="C1218" s="8">
        <v>12.65625</v>
      </c>
      <c r="D1218">
        <v>1.1189231288299379</v>
      </c>
      <c r="E1218" s="6">
        <v>129.38212819673049</v>
      </c>
      <c r="F1218" s="7">
        <v>167.44339836805239</v>
      </c>
      <c r="G1218" s="7">
        <v>158.28907614672863</v>
      </c>
      <c r="H1218" s="7">
        <v>2.3589142468173598</v>
      </c>
      <c r="I1218" s="7">
        <f t="shared" si="28"/>
        <v>144.76865569656181</v>
      </c>
    </row>
    <row r="1219" spans="1:9" x14ac:dyDescent="0.25">
      <c r="A1219" s="16"/>
      <c r="B1219" s="5">
        <f>DATE(YEAR(siječanj!B1219),MONTH(siječanj!B1219)+1,DAY(siječanj!B1219))</f>
        <v>43874</v>
      </c>
      <c r="C1219" s="8">
        <v>12.6666666666667</v>
      </c>
      <c r="D1219">
        <v>1.1189231288299379</v>
      </c>
      <c r="E1219" s="6">
        <v>130.87053035512673</v>
      </c>
      <c r="F1219" s="7">
        <v>167.22696967403243</v>
      </c>
      <c r="G1219" s="7">
        <v>156.55072582828836</v>
      </c>
      <c r="H1219" s="7">
        <v>3.6552599285110863</v>
      </c>
      <c r="I1219" s="7">
        <f t="shared" si="28"/>
        <v>146.43406329659177</v>
      </c>
    </row>
    <row r="1220" spans="1:9" x14ac:dyDescent="0.25">
      <c r="A1220" s="16"/>
      <c r="B1220" s="5">
        <f>DATE(YEAR(siječanj!B1220),MONTH(siječanj!B1220)+1,DAY(siječanj!B1220))</f>
        <v>43874</v>
      </c>
      <c r="C1220" s="8">
        <v>12.6770833333333</v>
      </c>
      <c r="D1220">
        <v>1.1189231288299379</v>
      </c>
      <c r="E1220" s="6">
        <v>133.6385397967417</v>
      </c>
      <c r="F1220" s="7">
        <v>166.48380151258286</v>
      </c>
      <c r="G1220" s="7">
        <v>155.88566977220418</v>
      </c>
      <c r="H1220" s="7">
        <v>7.8945119373622195</v>
      </c>
      <c r="I1220" s="7">
        <f t="shared" ref="I1220:I1283" si="29">D1220*E1220</f>
        <v>149.53125308163439</v>
      </c>
    </row>
    <row r="1221" spans="1:9" x14ac:dyDescent="0.25">
      <c r="A1221" s="16"/>
      <c r="B1221" s="5">
        <f>DATE(YEAR(siječanj!B1221),MONTH(siječanj!B1221)+1,DAY(siječanj!B1221))</f>
        <v>43874</v>
      </c>
      <c r="C1221" s="8">
        <v>12.6875</v>
      </c>
      <c r="D1221">
        <v>1.1189231288299379</v>
      </c>
      <c r="E1221" s="6">
        <v>138.72339819021329</v>
      </c>
      <c r="F1221" s="7">
        <v>167.93194524569859</v>
      </c>
      <c r="G1221" s="7">
        <v>159.32336655431195</v>
      </c>
      <c r="H1221" s="7">
        <v>20.560328118063747</v>
      </c>
      <c r="I1221" s="7">
        <f t="shared" si="29"/>
        <v>155.22081874491479</v>
      </c>
    </row>
    <row r="1222" spans="1:9" x14ac:dyDescent="0.25">
      <c r="A1222" s="16"/>
      <c r="B1222" s="5">
        <f>DATE(YEAR(siječanj!B1222),MONTH(siječanj!B1222)+1,DAY(siječanj!B1222))</f>
        <v>43874</v>
      </c>
      <c r="C1222" s="8">
        <v>12.6979166666667</v>
      </c>
      <c r="D1222">
        <v>1.1189231288299379</v>
      </c>
      <c r="E1222" s="6">
        <v>143.59019880643655</v>
      </c>
      <c r="F1222" s="7">
        <v>170.17916765180178</v>
      </c>
      <c r="G1222" s="7">
        <v>157.72858686088398</v>
      </c>
      <c r="H1222" s="7">
        <v>60.116295750868595</v>
      </c>
      <c r="I1222" s="7">
        <f t="shared" si="29"/>
        <v>160.6663945178108</v>
      </c>
    </row>
    <row r="1223" spans="1:9" x14ac:dyDescent="0.25">
      <c r="A1223" s="16"/>
      <c r="B1223" s="5">
        <f>DATE(YEAR(siječanj!B1223),MONTH(siječanj!B1223)+1,DAY(siječanj!B1223))</f>
        <v>43874</v>
      </c>
      <c r="C1223" s="8">
        <v>12.7083333333333</v>
      </c>
      <c r="D1223">
        <v>1.1189231288299379</v>
      </c>
      <c r="E1223" s="6">
        <v>147.70095687374624</v>
      </c>
      <c r="F1223" s="7">
        <v>171.04726946474301</v>
      </c>
      <c r="G1223" s="7">
        <v>151.07558228856382</v>
      </c>
      <c r="H1223" s="7">
        <v>110.4953983399908</v>
      </c>
      <c r="I1223" s="7">
        <f t="shared" si="29"/>
        <v>165.26601679634786</v>
      </c>
    </row>
    <row r="1224" spans="1:9" x14ac:dyDescent="0.25">
      <c r="A1224" s="16"/>
      <c r="B1224" s="5">
        <f>DATE(YEAR(siječanj!B1224),MONTH(siječanj!B1224)+1,DAY(siječanj!B1224))</f>
        <v>43874</v>
      </c>
      <c r="C1224" s="8">
        <v>12.71875</v>
      </c>
      <c r="D1224">
        <v>1.1189231288299379</v>
      </c>
      <c r="E1224" s="6">
        <v>153.99518817253707</v>
      </c>
      <c r="F1224" s="7">
        <v>168.29420019161884</v>
      </c>
      <c r="G1224" s="7">
        <v>151.71034303652172</v>
      </c>
      <c r="H1224" s="7">
        <v>138.0519288706659</v>
      </c>
      <c r="I1224" s="7">
        <f t="shared" si="29"/>
        <v>172.30877777477022</v>
      </c>
    </row>
    <row r="1225" spans="1:9" x14ac:dyDescent="0.25">
      <c r="A1225" s="16"/>
      <c r="B1225" s="5">
        <f>DATE(YEAR(siječanj!B1225),MONTH(siječanj!B1225)+1,DAY(siječanj!B1225))</f>
        <v>43874</v>
      </c>
      <c r="C1225" s="8">
        <v>12.7291666666667</v>
      </c>
      <c r="D1225">
        <v>1.1189231288299379</v>
      </c>
      <c r="E1225" s="6">
        <v>160.45559788913602</v>
      </c>
      <c r="F1225" s="7">
        <v>165.87063443272984</v>
      </c>
      <c r="G1225" s="7">
        <v>152.81682609185756</v>
      </c>
      <c r="H1225" s="7">
        <v>156.19493257736571</v>
      </c>
      <c r="I1225" s="7">
        <f t="shared" si="29"/>
        <v>179.53747962839046</v>
      </c>
    </row>
    <row r="1226" spans="1:9" x14ac:dyDescent="0.25">
      <c r="A1226" s="16"/>
      <c r="B1226" s="5">
        <f>DATE(YEAR(siječanj!B1226),MONTH(siječanj!B1226)+1,DAY(siječanj!B1226))</f>
        <v>43874</v>
      </c>
      <c r="C1226" s="8">
        <v>12.7395833333333</v>
      </c>
      <c r="D1226">
        <v>1.1189231288299379</v>
      </c>
      <c r="E1226" s="6">
        <v>164.39422965576676</v>
      </c>
      <c r="F1226" s="7">
        <v>163.469488334868</v>
      </c>
      <c r="G1226" s="7">
        <v>152.39673302531216</v>
      </c>
      <c r="H1226" s="7">
        <v>168.07434805663928</v>
      </c>
      <c r="I1226" s="7">
        <f t="shared" si="29"/>
        <v>183.94450580801791</v>
      </c>
    </row>
    <row r="1227" spans="1:9" x14ac:dyDescent="0.25">
      <c r="A1227" s="16"/>
      <c r="B1227" s="5">
        <f>DATE(YEAR(siječanj!B1227),MONTH(siječanj!B1227)+1,DAY(siječanj!B1227))</f>
        <v>43874</v>
      </c>
      <c r="C1227" s="8">
        <v>12.75</v>
      </c>
      <c r="D1227">
        <v>1.1189231288299379</v>
      </c>
      <c r="E1227" s="6">
        <v>167.32973641502645</v>
      </c>
      <c r="F1227" s="7">
        <v>161.39079716091302</v>
      </c>
      <c r="G1227" s="7">
        <v>154.82590786896878</v>
      </c>
      <c r="H1227" s="7">
        <v>189.56148757282961</v>
      </c>
      <c r="I1227" s="7">
        <f t="shared" si="29"/>
        <v>187.2291122157902</v>
      </c>
    </row>
    <row r="1228" spans="1:9" x14ac:dyDescent="0.25">
      <c r="A1228" s="16"/>
      <c r="B1228" s="5">
        <f>DATE(YEAR(siječanj!B1228),MONTH(siječanj!B1228)+1,DAY(siječanj!B1228))</f>
        <v>43874</v>
      </c>
      <c r="C1228" s="8">
        <v>12.7604166666667</v>
      </c>
      <c r="D1228">
        <v>1.1189231288299379</v>
      </c>
      <c r="E1228" s="6">
        <v>169.29651321871631</v>
      </c>
      <c r="F1228" s="7">
        <v>158.29929106893576</v>
      </c>
      <c r="G1228" s="7">
        <v>154.56105969572809</v>
      </c>
      <c r="H1228" s="7">
        <v>205.35047658592316</v>
      </c>
      <c r="I1228" s="7">
        <f t="shared" si="29"/>
        <v>189.42978427068502</v>
      </c>
    </row>
    <row r="1229" spans="1:9" x14ac:dyDescent="0.25">
      <c r="A1229" s="16"/>
      <c r="B1229" s="5">
        <f>DATE(YEAR(siječanj!B1229),MONTH(siječanj!B1229)+1,DAY(siječanj!B1229))</f>
        <v>43874</v>
      </c>
      <c r="C1229" s="8">
        <v>12.7708333333333</v>
      </c>
      <c r="D1229">
        <v>1.1189231288299379</v>
      </c>
      <c r="E1229" s="6">
        <v>171.68336356916001</v>
      </c>
      <c r="F1229" s="7">
        <v>156.26340179668361</v>
      </c>
      <c r="G1229" s="7">
        <v>157.93601481043004</v>
      </c>
      <c r="H1229" s="7">
        <v>222.22938361160325</v>
      </c>
      <c r="I1229" s="7">
        <f t="shared" si="29"/>
        <v>192.10048633285228</v>
      </c>
    </row>
    <row r="1230" spans="1:9" x14ac:dyDescent="0.25">
      <c r="A1230" s="16"/>
      <c r="B1230" s="5">
        <f>DATE(YEAR(siječanj!B1230),MONTH(siječanj!B1230)+1,DAY(siječanj!B1230))</f>
        <v>43874</v>
      </c>
      <c r="C1230" s="8">
        <v>12.78125</v>
      </c>
      <c r="D1230">
        <v>1.1189231288299379</v>
      </c>
      <c r="E1230" s="6">
        <v>174.99125616895645</v>
      </c>
      <c r="F1230" s="7">
        <v>153.23580721016884</v>
      </c>
      <c r="G1230" s="7">
        <v>158.81735986260193</v>
      </c>
      <c r="H1230" s="7">
        <v>225.59618346536396</v>
      </c>
      <c r="I1230" s="7">
        <f t="shared" si="29"/>
        <v>195.80176387044995</v>
      </c>
    </row>
    <row r="1231" spans="1:9" x14ac:dyDescent="0.25">
      <c r="A1231" s="16"/>
      <c r="B1231" s="5">
        <f>DATE(YEAR(siječanj!B1231),MONTH(siječanj!B1231)+1,DAY(siječanj!B1231))</f>
        <v>43874</v>
      </c>
      <c r="C1231" s="8">
        <v>12.7916666666667</v>
      </c>
      <c r="D1231">
        <v>1.1189231288299379</v>
      </c>
      <c r="E1231" s="6">
        <v>175.01285414098101</v>
      </c>
      <c r="F1231" s="7">
        <v>148.24704082003015</v>
      </c>
      <c r="G1231" s="7">
        <v>160.65074972098742</v>
      </c>
      <c r="H1231" s="7">
        <v>226.00273582071196</v>
      </c>
      <c r="I1231" s="7">
        <f t="shared" si="29"/>
        <v>195.82593034088401</v>
      </c>
    </row>
    <row r="1232" spans="1:9" x14ac:dyDescent="0.25">
      <c r="A1232" s="16"/>
      <c r="B1232" s="5">
        <f>DATE(YEAR(siječanj!B1232),MONTH(siječanj!B1232)+1,DAY(siječanj!B1232))</f>
        <v>43874</v>
      </c>
      <c r="C1232" s="8">
        <v>12.8020833333333</v>
      </c>
      <c r="D1232">
        <v>1.1189231288299379</v>
      </c>
      <c r="E1232" s="6">
        <v>174.42647285315661</v>
      </c>
      <c r="F1232" s="7">
        <v>140.94269596820996</v>
      </c>
      <c r="G1232" s="7">
        <v>159.54435094190947</v>
      </c>
      <c r="H1232" s="7">
        <v>226.63195937307248</v>
      </c>
      <c r="I1232" s="7">
        <f t="shared" si="29"/>
        <v>195.16981475562423</v>
      </c>
    </row>
    <row r="1233" spans="1:9" x14ac:dyDescent="0.25">
      <c r="A1233" s="16"/>
      <c r="B1233" s="5">
        <f>DATE(YEAR(siječanj!B1233),MONTH(siječanj!B1233)+1,DAY(siječanj!B1233))</f>
        <v>43874</v>
      </c>
      <c r="C1233" s="8">
        <v>12.8125</v>
      </c>
      <c r="D1233">
        <v>1.1189231288299379</v>
      </c>
      <c r="E1233" s="6">
        <v>175.36676946060271</v>
      </c>
      <c r="F1233" s="7">
        <v>135.15778045032283</v>
      </c>
      <c r="G1233" s="7">
        <v>156.08757160712713</v>
      </c>
      <c r="H1233" s="7">
        <v>226.6123362590632</v>
      </c>
      <c r="I1233" s="7">
        <f t="shared" si="29"/>
        <v>196.221934377656</v>
      </c>
    </row>
    <row r="1234" spans="1:9" x14ac:dyDescent="0.25">
      <c r="A1234" s="16"/>
      <c r="B1234" s="5">
        <f>DATE(YEAR(siječanj!B1234),MONTH(siječanj!B1234)+1,DAY(siječanj!B1234))</f>
        <v>43874</v>
      </c>
      <c r="C1234" s="8">
        <v>12.8229166666667</v>
      </c>
      <c r="D1234">
        <v>1.1189231288299379</v>
      </c>
      <c r="E1234" s="6">
        <v>176.37319073036474</v>
      </c>
      <c r="F1234" s="7">
        <v>130.70003733450656</v>
      </c>
      <c r="G1234" s="7">
        <v>151.44668275720147</v>
      </c>
      <c r="H1234" s="7">
        <v>226.71306147119395</v>
      </c>
      <c r="I1234" s="7">
        <f t="shared" si="29"/>
        <v>197.34804241373914</v>
      </c>
    </row>
    <row r="1235" spans="1:9" x14ac:dyDescent="0.25">
      <c r="A1235" s="16"/>
      <c r="B1235" s="5">
        <f>DATE(YEAR(siječanj!B1235),MONTH(siječanj!B1235)+1,DAY(siječanj!B1235))</f>
        <v>43874</v>
      </c>
      <c r="C1235" s="8">
        <v>12.8333333333333</v>
      </c>
      <c r="D1235">
        <v>1.1189231288299379</v>
      </c>
      <c r="E1235" s="6">
        <v>178.84370434678959</v>
      </c>
      <c r="F1235" s="7">
        <v>127.32445376311227</v>
      </c>
      <c r="G1235" s="7">
        <v>147.09634232601138</v>
      </c>
      <c r="H1235" s="7">
        <v>226.7349227019069</v>
      </c>
      <c r="I1235" s="7">
        <f t="shared" si="29"/>
        <v>200.11235723924619</v>
      </c>
    </row>
    <row r="1236" spans="1:9" x14ac:dyDescent="0.25">
      <c r="A1236" s="16"/>
      <c r="B1236" s="5">
        <f>DATE(YEAR(siječanj!B1236),MONTH(siječanj!B1236)+1,DAY(siječanj!B1236))</f>
        <v>43874</v>
      </c>
      <c r="C1236" s="8">
        <v>12.84375</v>
      </c>
      <c r="D1236">
        <v>1.1189231288299379</v>
      </c>
      <c r="E1236" s="6">
        <v>179.08084964525077</v>
      </c>
      <c r="F1236" s="7">
        <v>123.38307413968134</v>
      </c>
      <c r="G1236" s="7">
        <v>138.98798710917461</v>
      </c>
      <c r="H1236" s="7">
        <v>227.08725028050929</v>
      </c>
      <c r="I1236" s="7">
        <f t="shared" si="29"/>
        <v>200.37770459858766</v>
      </c>
    </row>
    <row r="1237" spans="1:9" x14ac:dyDescent="0.25">
      <c r="A1237" s="16"/>
      <c r="B1237" s="5">
        <f>DATE(YEAR(siječanj!B1237),MONTH(siječanj!B1237)+1,DAY(siječanj!B1237))</f>
        <v>43874</v>
      </c>
      <c r="C1237" s="8">
        <v>12.8541666666667</v>
      </c>
      <c r="D1237">
        <v>1.1189231288299379</v>
      </c>
      <c r="E1237" s="6">
        <v>176.64888028422985</v>
      </c>
      <c r="F1237" s="7">
        <v>120.91676675779821</v>
      </c>
      <c r="G1237" s="7">
        <v>131.13285796830289</v>
      </c>
      <c r="H1237" s="7">
        <v>227.54493966815187</v>
      </c>
      <c r="I1237" s="7">
        <f t="shared" si="29"/>
        <v>197.65651783193559</v>
      </c>
    </row>
    <row r="1238" spans="1:9" x14ac:dyDescent="0.25">
      <c r="A1238" s="16"/>
      <c r="B1238" s="5">
        <f>DATE(YEAR(siječanj!B1238),MONTH(siječanj!B1238)+1,DAY(siječanj!B1238))</f>
        <v>43874</v>
      </c>
      <c r="C1238" s="8">
        <v>12.8645833333333</v>
      </c>
      <c r="D1238">
        <v>1.1189231288299379</v>
      </c>
      <c r="E1238" s="6">
        <v>173.29965458768342</v>
      </c>
      <c r="F1238" s="7">
        <v>115.97734049995761</v>
      </c>
      <c r="G1238" s="7">
        <v>125.54106003506733</v>
      </c>
      <c r="H1238" s="7">
        <v>227.94590619418338</v>
      </c>
      <c r="I1238" s="7">
        <f t="shared" si="29"/>
        <v>193.90899173639824</v>
      </c>
    </row>
    <row r="1239" spans="1:9" x14ac:dyDescent="0.25">
      <c r="A1239" s="16"/>
      <c r="B1239" s="5">
        <f>DATE(YEAR(siječanj!B1239),MONTH(siječanj!B1239)+1,DAY(siječanj!B1239))</f>
        <v>43874</v>
      </c>
      <c r="C1239" s="8">
        <v>12.875</v>
      </c>
      <c r="D1239">
        <v>1.1189231288299379</v>
      </c>
      <c r="E1239" s="6">
        <v>172.11490641104965</v>
      </c>
      <c r="F1239" s="7">
        <v>108.46154597544972</v>
      </c>
      <c r="G1239" s="7">
        <v>118.90747913360839</v>
      </c>
      <c r="H1239" s="7">
        <v>228.68545286368425</v>
      </c>
      <c r="I1239" s="7">
        <f t="shared" si="29"/>
        <v>192.58334959972362</v>
      </c>
    </row>
    <row r="1240" spans="1:9" x14ac:dyDescent="0.25">
      <c r="A1240" s="16"/>
      <c r="B1240" s="5">
        <f>DATE(YEAR(siječanj!B1240),MONTH(siječanj!B1240)+1,DAY(siječanj!B1240))</f>
        <v>43874</v>
      </c>
      <c r="C1240" s="8">
        <v>12.8854166666667</v>
      </c>
      <c r="D1240">
        <v>1.1189231288299379</v>
      </c>
      <c r="E1240" s="6">
        <v>178.96824067409861</v>
      </c>
      <c r="F1240" s="7">
        <v>88.00040850736184</v>
      </c>
      <c r="G1240" s="7">
        <v>98.257183391745997</v>
      </c>
      <c r="H1240" s="7">
        <v>232.13876534068183</v>
      </c>
      <c r="I1240" s="7">
        <f t="shared" si="29"/>
        <v>200.25170381625179</v>
      </c>
    </row>
    <row r="1241" spans="1:9" x14ac:dyDescent="0.25">
      <c r="A1241" s="16"/>
      <c r="B1241" s="5">
        <f>DATE(YEAR(siječanj!B1241),MONTH(siječanj!B1241)+1,DAY(siječanj!B1241))</f>
        <v>43874</v>
      </c>
      <c r="C1241" s="8">
        <v>12.8958333333333</v>
      </c>
      <c r="D1241">
        <v>1.1189231288299379</v>
      </c>
      <c r="E1241" s="6">
        <v>185.29165756777624</v>
      </c>
      <c r="F1241" s="7">
        <v>80.354741495835825</v>
      </c>
      <c r="G1241" s="7">
        <v>91.534574656736439</v>
      </c>
      <c r="H1241" s="7">
        <v>235.94476895328978</v>
      </c>
      <c r="I1241" s="7">
        <f t="shared" si="29"/>
        <v>207.32712123182165</v>
      </c>
    </row>
    <row r="1242" spans="1:9" x14ac:dyDescent="0.25">
      <c r="A1242" s="16"/>
      <c r="B1242" s="5">
        <f>DATE(YEAR(siječanj!B1242),MONTH(siječanj!B1242)+1,DAY(siječanj!B1242))</f>
        <v>43874</v>
      </c>
      <c r="C1242" s="8">
        <v>12.90625</v>
      </c>
      <c r="D1242">
        <v>1.1189231288299379</v>
      </c>
      <c r="E1242" s="6">
        <v>185.66368308013909</v>
      </c>
      <c r="F1242" s="7">
        <v>77.76573077468008</v>
      </c>
      <c r="G1242" s="7">
        <v>87.911032673407334</v>
      </c>
      <c r="H1242" s="7">
        <v>236.67060703347485</v>
      </c>
      <c r="I1242" s="7">
        <f t="shared" si="29"/>
        <v>207.74338918211924</v>
      </c>
    </row>
    <row r="1243" spans="1:9" x14ac:dyDescent="0.25">
      <c r="A1243" s="16"/>
      <c r="B1243" s="5">
        <f>DATE(YEAR(siječanj!B1243),MONTH(siječanj!B1243)+1,DAY(siječanj!B1243))</f>
        <v>43874</v>
      </c>
      <c r="C1243" s="8">
        <v>12.9166666666667</v>
      </c>
      <c r="D1243">
        <v>1.1189231288299379</v>
      </c>
      <c r="E1243" s="6">
        <v>184.33161596359997</v>
      </c>
      <c r="F1243" s="7">
        <v>77.141910437723126</v>
      </c>
      <c r="G1243" s="7">
        <v>85.2154405128516</v>
      </c>
      <c r="H1243" s="7">
        <v>235.79024726445016</v>
      </c>
      <c r="I1243" s="7">
        <f t="shared" si="29"/>
        <v>206.25290847626982</v>
      </c>
    </row>
    <row r="1244" spans="1:9" x14ac:dyDescent="0.25">
      <c r="A1244" s="16"/>
      <c r="B1244" s="5">
        <f>DATE(YEAR(siječanj!B1244),MONTH(siječanj!B1244)+1,DAY(siječanj!B1244))</f>
        <v>43874</v>
      </c>
      <c r="C1244" s="8">
        <v>12.9270833333333</v>
      </c>
      <c r="D1244">
        <v>1.1189231288299379</v>
      </c>
      <c r="E1244" s="6">
        <v>181.16727810829204</v>
      </c>
      <c r="F1244" s="7">
        <v>75.280250744874337</v>
      </c>
      <c r="G1244" s="7">
        <v>70.630161918468644</v>
      </c>
      <c r="H1244" s="7">
        <v>237.21017244744488</v>
      </c>
      <c r="I1244" s="7">
        <f t="shared" si="29"/>
        <v>202.71225766253366</v>
      </c>
    </row>
    <row r="1245" spans="1:9" x14ac:dyDescent="0.25">
      <c r="A1245" s="16"/>
      <c r="B1245" s="5">
        <f>DATE(YEAR(siječanj!B1245),MONTH(siječanj!B1245)+1,DAY(siječanj!B1245))</f>
        <v>43874</v>
      </c>
      <c r="C1245" s="8">
        <v>12.9375</v>
      </c>
      <c r="D1245">
        <v>1.1189231288299379</v>
      </c>
      <c r="E1245" s="6">
        <v>173.83847453095174</v>
      </c>
      <c r="F1245" s="7">
        <v>73.513244698885657</v>
      </c>
      <c r="G1245" s="7">
        <v>65.258112321048529</v>
      </c>
      <c r="H1245" s="7">
        <v>236.99773064898449</v>
      </c>
      <c r="I1245" s="7">
        <f t="shared" si="29"/>
        <v>194.51188983319599</v>
      </c>
    </row>
    <row r="1246" spans="1:9" x14ac:dyDescent="0.25">
      <c r="A1246" s="16"/>
      <c r="B1246" s="5">
        <f>DATE(YEAR(siječanj!B1246),MONTH(siječanj!B1246)+1,DAY(siječanj!B1246))</f>
        <v>43874</v>
      </c>
      <c r="C1246" s="8">
        <v>12.9479166666667</v>
      </c>
      <c r="D1246">
        <v>1.1189231288299379</v>
      </c>
      <c r="E1246" s="6">
        <v>167.06808287753603</v>
      </c>
      <c r="F1246" s="7">
        <v>72.505714214319298</v>
      </c>
      <c r="G1246" s="7">
        <v>63.403364451026</v>
      </c>
      <c r="H1246" s="7">
        <v>236.15738306781151</v>
      </c>
      <c r="I1246" s="7">
        <f t="shared" si="29"/>
        <v>186.936342020952</v>
      </c>
    </row>
    <row r="1247" spans="1:9" x14ac:dyDescent="0.25">
      <c r="A1247" s="16"/>
      <c r="B1247" s="5">
        <f>DATE(YEAR(siječanj!B1247),MONTH(siječanj!B1247)+1,DAY(siječanj!B1247))</f>
        <v>43874</v>
      </c>
      <c r="C1247" s="8">
        <v>12.9583333333333</v>
      </c>
      <c r="D1247">
        <v>1.1189231288299379</v>
      </c>
      <c r="E1247" s="6">
        <v>157.34738929131959</v>
      </c>
      <c r="F1247" s="7">
        <v>69.715473070877735</v>
      </c>
      <c r="G1247" s="7">
        <v>62.384283901410448</v>
      </c>
      <c r="H1247" s="7">
        <v>235.71331959761707</v>
      </c>
      <c r="I1247" s="7">
        <f t="shared" si="29"/>
        <v>176.0596331390656</v>
      </c>
    </row>
    <row r="1248" spans="1:9" x14ac:dyDescent="0.25">
      <c r="A1248" s="16"/>
      <c r="B1248" s="5">
        <f>DATE(YEAR(siječanj!B1248),MONTH(siječanj!B1248)+1,DAY(siječanj!B1248))</f>
        <v>43874</v>
      </c>
      <c r="C1248" s="8">
        <v>12.96875</v>
      </c>
      <c r="D1248">
        <v>1.1189231288299379</v>
      </c>
      <c r="E1248" s="6">
        <v>146.90972753824934</v>
      </c>
      <c r="F1248" s="7">
        <v>67.576792526101343</v>
      </c>
      <c r="G1248" s="7">
        <v>61.191417681759049</v>
      </c>
      <c r="H1248" s="7">
        <v>236.21655321591166</v>
      </c>
      <c r="I1248" s="7">
        <f t="shared" si="29"/>
        <v>164.38069199265166</v>
      </c>
    </row>
    <row r="1249" spans="1:9" x14ac:dyDescent="0.25">
      <c r="A1249" s="16"/>
      <c r="B1249" s="5">
        <f>DATE(YEAR(siječanj!B1249),MONTH(siječanj!B1249)+1,DAY(siječanj!B1249))</f>
        <v>43874</v>
      </c>
      <c r="C1249" s="8">
        <v>12.9791666666667</v>
      </c>
      <c r="D1249">
        <v>1.1189231288299379</v>
      </c>
      <c r="E1249" s="6">
        <v>136.27648656278026</v>
      </c>
      <c r="F1249" s="7">
        <v>66.437436524357452</v>
      </c>
      <c r="G1249" s="7">
        <v>59.461105713057442</v>
      </c>
      <c r="H1249" s="7">
        <v>237.13750985214054</v>
      </c>
      <c r="I1249" s="7">
        <f t="shared" si="29"/>
        <v>152.48291273077709</v>
      </c>
    </row>
    <row r="1250" spans="1:9" ht="15.75" thickBot="1" x14ac:dyDescent="0.3">
      <c r="A1250" s="16"/>
      <c r="B1250" s="5">
        <f>DATE(YEAR(siječanj!B1250),MONTH(siječanj!B1250)+1,DAY(siječanj!B1250))</f>
        <v>43874</v>
      </c>
      <c r="C1250" s="8">
        <v>12.9895833333333</v>
      </c>
      <c r="D1250">
        <v>1.1189231288299379</v>
      </c>
      <c r="E1250" s="6">
        <v>125.98542408046804</v>
      </c>
      <c r="F1250" s="7">
        <v>64.681855302943106</v>
      </c>
      <c r="G1250" s="7">
        <v>58.494461048456856</v>
      </c>
      <c r="H1250" s="7">
        <v>238.6637112149516</v>
      </c>
      <c r="I1250" s="7">
        <f t="shared" si="29"/>
        <v>140.96800489908389</v>
      </c>
    </row>
    <row r="1251" spans="1:9" x14ac:dyDescent="0.25">
      <c r="A1251" s="15">
        <f t="shared" ref="A1251" si="30">A1155+1</f>
        <v>45</v>
      </c>
      <c r="B1251" s="5">
        <f>DATE(YEAR(siječanj!B1251),MONTH(siječanj!B1251)+1,DAY(siječanj!B1251))</f>
        <v>43875</v>
      </c>
      <c r="C1251" s="8">
        <v>13</v>
      </c>
      <c r="D1251">
        <v>1.1146409244964299</v>
      </c>
      <c r="E1251" s="6">
        <v>113.60090920372433</v>
      </c>
      <c r="F1251" s="7">
        <v>63.397910772115942</v>
      </c>
      <c r="G1251" s="7">
        <v>58.930229498965872</v>
      </c>
      <c r="H1251" s="7">
        <v>239.77319955107779</v>
      </c>
      <c r="I1251" s="7">
        <f t="shared" si="29"/>
        <v>126.62422245847428</v>
      </c>
    </row>
    <row r="1252" spans="1:9" x14ac:dyDescent="0.25">
      <c r="A1252" s="16"/>
      <c r="B1252" s="5">
        <f>DATE(YEAR(siječanj!B1252),MONTH(siječanj!B1252)+1,DAY(siječanj!B1252))</f>
        <v>43875</v>
      </c>
      <c r="C1252" s="8">
        <v>13.0104166666667</v>
      </c>
      <c r="D1252">
        <v>1.1146409244964299</v>
      </c>
      <c r="E1252" s="6">
        <v>104.51171394150859</v>
      </c>
      <c r="F1252" s="7">
        <v>62.04901392345743</v>
      </c>
      <c r="G1252" s="7">
        <v>58.455485285770088</v>
      </c>
      <c r="H1252" s="7">
        <v>240.51859699828995</v>
      </c>
      <c r="I1252" s="7">
        <f t="shared" si="29"/>
        <v>116.49303344846956</v>
      </c>
    </row>
    <row r="1253" spans="1:9" x14ac:dyDescent="0.25">
      <c r="A1253" s="16"/>
      <c r="B1253" s="5">
        <f>DATE(YEAR(siječanj!B1253),MONTH(siječanj!B1253)+1,DAY(siječanj!B1253))</f>
        <v>43875</v>
      </c>
      <c r="C1253" s="8">
        <v>13.0208333333333</v>
      </c>
      <c r="D1253">
        <v>1.1146409244964299</v>
      </c>
      <c r="E1253" s="6">
        <v>96.945660422456584</v>
      </c>
      <c r="F1253" s="7">
        <v>61.119660905394284</v>
      </c>
      <c r="G1253" s="7">
        <v>58.549204497675383</v>
      </c>
      <c r="H1253" s="7">
        <v>240.55442678648046</v>
      </c>
      <c r="I1253" s="7">
        <f t="shared" si="29"/>
        <v>108.05960055920396</v>
      </c>
    </row>
    <row r="1254" spans="1:9" x14ac:dyDescent="0.25">
      <c r="A1254" s="16"/>
      <c r="B1254" s="5">
        <f>DATE(YEAR(siječanj!B1254),MONTH(siječanj!B1254)+1,DAY(siječanj!B1254))</f>
        <v>43875</v>
      </c>
      <c r="C1254" s="8">
        <v>13.03125</v>
      </c>
      <c r="D1254">
        <v>1.1146409244964299</v>
      </c>
      <c r="E1254" s="6">
        <v>89.642738280008274</v>
      </c>
      <c r="F1254" s="7">
        <v>59.915842852649163</v>
      </c>
      <c r="G1254" s="7">
        <v>57.859226748192832</v>
      </c>
      <c r="H1254" s="7">
        <v>240.92786656875478</v>
      </c>
      <c r="I1254" s="7">
        <f t="shared" si="29"/>
        <v>99.919464670819934</v>
      </c>
    </row>
    <row r="1255" spans="1:9" x14ac:dyDescent="0.25">
      <c r="A1255" s="16"/>
      <c r="B1255" s="5">
        <f>DATE(YEAR(siječanj!B1255),MONTH(siječanj!B1255)+1,DAY(siječanj!B1255))</f>
        <v>43875</v>
      </c>
      <c r="C1255" s="8">
        <v>13.0416666666667</v>
      </c>
      <c r="D1255">
        <v>1.1146409244964299</v>
      </c>
      <c r="E1255" s="6">
        <v>83.440008618981892</v>
      </c>
      <c r="F1255" s="7">
        <v>59.310218648535148</v>
      </c>
      <c r="G1255" s="7">
        <v>57.976230286200746</v>
      </c>
      <c r="H1255" s="7">
        <v>241.55442171228171</v>
      </c>
      <c r="I1255" s="7">
        <f t="shared" si="29"/>
        <v>93.005648347052059</v>
      </c>
    </row>
    <row r="1256" spans="1:9" x14ac:dyDescent="0.25">
      <c r="A1256" s="16"/>
      <c r="B1256" s="5">
        <f>DATE(YEAR(siječanj!B1256),MONTH(siječanj!B1256)+1,DAY(siječanj!B1256))</f>
        <v>43875</v>
      </c>
      <c r="C1256" s="8">
        <v>13.0520833333333</v>
      </c>
      <c r="D1256">
        <v>1.1146409244964299</v>
      </c>
      <c r="E1256" s="6">
        <v>78.314444988263389</v>
      </c>
      <c r="F1256" s="7">
        <v>58.790109839054033</v>
      </c>
      <c r="G1256" s="7">
        <v>57.686195551322669</v>
      </c>
      <c r="H1256" s="7">
        <v>242.1315221462165</v>
      </c>
      <c r="I1256" s="7">
        <f t="shared" si="29"/>
        <v>87.292485363142703</v>
      </c>
    </row>
    <row r="1257" spans="1:9" x14ac:dyDescent="0.25">
      <c r="A1257" s="16"/>
      <c r="B1257" s="5">
        <f>DATE(YEAR(siječanj!B1257),MONTH(siječanj!B1257)+1,DAY(siječanj!B1257))</f>
        <v>43875</v>
      </c>
      <c r="C1257" s="8">
        <v>13.0625</v>
      </c>
      <c r="D1257">
        <v>1.1146409244964299</v>
      </c>
      <c r="E1257" s="6">
        <v>74.824132548419669</v>
      </c>
      <c r="F1257" s="7">
        <v>58.816467709044502</v>
      </c>
      <c r="G1257" s="7">
        <v>57.153344864903879</v>
      </c>
      <c r="H1257" s="7">
        <v>241.80677111370113</v>
      </c>
      <c r="I1257" s="7">
        <f t="shared" si="29"/>
        <v>83.402040278413921</v>
      </c>
    </row>
    <row r="1258" spans="1:9" x14ac:dyDescent="0.25">
      <c r="A1258" s="16"/>
      <c r="B1258" s="5">
        <f>DATE(YEAR(siječanj!B1258),MONTH(siječanj!B1258)+1,DAY(siječanj!B1258))</f>
        <v>43875</v>
      </c>
      <c r="C1258" s="8">
        <v>13.0729166666667</v>
      </c>
      <c r="D1258">
        <v>1.1146409244964299</v>
      </c>
      <c r="E1258" s="6">
        <v>71.329070687083586</v>
      </c>
      <c r="F1258" s="7">
        <v>58.169853983066979</v>
      </c>
      <c r="G1258" s="7">
        <v>57.14203980688405</v>
      </c>
      <c r="H1258" s="7">
        <v>241.78761912973229</v>
      </c>
      <c r="I1258" s="7">
        <f t="shared" si="29"/>
        <v>79.506301294122053</v>
      </c>
    </row>
    <row r="1259" spans="1:9" x14ac:dyDescent="0.25">
      <c r="A1259" s="16"/>
      <c r="B1259" s="5">
        <f>DATE(YEAR(siječanj!B1259),MONTH(siječanj!B1259)+1,DAY(siječanj!B1259))</f>
        <v>43875</v>
      </c>
      <c r="C1259" s="8">
        <v>13.0833333333333</v>
      </c>
      <c r="D1259">
        <v>1.1146409244964299</v>
      </c>
      <c r="E1259" s="6">
        <v>68.944368484876733</v>
      </c>
      <c r="F1259" s="7">
        <v>57.476367533264344</v>
      </c>
      <c r="G1259" s="7">
        <v>56.967941110747546</v>
      </c>
      <c r="H1259" s="7">
        <v>241.7093936141832</v>
      </c>
      <c r="I1259" s="7">
        <f t="shared" si="29"/>
        <v>76.848214626805529</v>
      </c>
    </row>
    <row r="1260" spans="1:9" x14ac:dyDescent="0.25">
      <c r="A1260" s="16"/>
      <c r="B1260" s="5">
        <f>DATE(YEAR(siječanj!B1260),MONTH(siječanj!B1260)+1,DAY(siječanj!B1260))</f>
        <v>43875</v>
      </c>
      <c r="C1260" s="8">
        <v>13.09375</v>
      </c>
      <c r="D1260">
        <v>1.1146409244964299</v>
      </c>
      <c r="E1260" s="6">
        <v>66.771868973892197</v>
      </c>
      <c r="F1260" s="7">
        <v>56.731957630417149</v>
      </c>
      <c r="G1260" s="7">
        <v>56.647093370730559</v>
      </c>
      <c r="H1260" s="7">
        <v>242.01627557074676</v>
      </c>
      <c r="I1260" s="7">
        <f t="shared" si="29"/>
        <v>74.426657763413687</v>
      </c>
    </row>
    <row r="1261" spans="1:9" x14ac:dyDescent="0.25">
      <c r="A1261" s="16"/>
      <c r="B1261" s="5">
        <f>DATE(YEAR(siječanj!B1261),MONTH(siječanj!B1261)+1,DAY(siječanj!B1261))</f>
        <v>43875</v>
      </c>
      <c r="C1261" s="8">
        <v>13.1041666666667</v>
      </c>
      <c r="D1261">
        <v>1.1146409244964299</v>
      </c>
      <c r="E1261" s="6">
        <v>65.727409882570726</v>
      </c>
      <c r="F1261" s="7">
        <v>56.469508151653983</v>
      </c>
      <c r="G1261" s="7">
        <v>56.418203067513893</v>
      </c>
      <c r="H1261" s="7">
        <v>241.7114793357575</v>
      </c>
      <c r="I1261" s="7">
        <f t="shared" si="29"/>
        <v>73.262460916264416</v>
      </c>
    </row>
    <row r="1262" spans="1:9" x14ac:dyDescent="0.25">
      <c r="A1262" s="16"/>
      <c r="B1262" s="5">
        <f>DATE(YEAR(siječanj!B1262),MONTH(siječanj!B1262)+1,DAY(siječanj!B1262))</f>
        <v>43875</v>
      </c>
      <c r="C1262" s="8">
        <v>13.1145833333333</v>
      </c>
      <c r="D1262">
        <v>1.1146409244964299</v>
      </c>
      <c r="E1262" s="6">
        <v>64.210586222456485</v>
      </c>
      <c r="F1262" s="7">
        <v>56.056209195271926</v>
      </c>
      <c r="G1262" s="7">
        <v>57.823505654321849</v>
      </c>
      <c r="H1262" s="7">
        <v>241.67799424125653</v>
      </c>
      <c r="I1262" s="7">
        <f t="shared" si="29"/>
        <v>71.571747189456616</v>
      </c>
    </row>
    <row r="1263" spans="1:9" x14ac:dyDescent="0.25">
      <c r="A1263" s="16"/>
      <c r="B1263" s="5">
        <f>DATE(YEAR(siječanj!B1263),MONTH(siječanj!B1263)+1,DAY(siječanj!B1263))</f>
        <v>43875</v>
      </c>
      <c r="C1263" s="8">
        <v>13.125</v>
      </c>
      <c r="D1263">
        <v>1.1146409244964299</v>
      </c>
      <c r="E1263" s="6">
        <v>63.767608637447715</v>
      </c>
      <c r="F1263" s="7">
        <v>56.983826186526727</v>
      </c>
      <c r="G1263" s="7">
        <v>56.919462196697275</v>
      </c>
      <c r="H1263" s="7">
        <v>241.07249452674552</v>
      </c>
      <c r="I1263" s="7">
        <f t="shared" si="29"/>
        <v>71.07798624457125</v>
      </c>
    </row>
    <row r="1264" spans="1:9" x14ac:dyDescent="0.25">
      <c r="A1264" s="16"/>
      <c r="B1264" s="5">
        <f>DATE(YEAR(siječanj!B1264),MONTH(siječanj!B1264)+1,DAY(siječanj!B1264))</f>
        <v>43875</v>
      </c>
      <c r="C1264" s="8">
        <v>13.1354166666667</v>
      </c>
      <c r="D1264">
        <v>1.1146409244964299</v>
      </c>
      <c r="E1264" s="6">
        <v>62.834507734274688</v>
      </c>
      <c r="F1264" s="7">
        <v>57.526571660385997</v>
      </c>
      <c r="G1264" s="7">
        <v>56.408298600636734</v>
      </c>
      <c r="H1264" s="7">
        <v>241.29192857231749</v>
      </c>
      <c r="I1264" s="7">
        <f t="shared" si="29"/>
        <v>70.037913791210016</v>
      </c>
    </row>
    <row r="1265" spans="1:9" x14ac:dyDescent="0.25">
      <c r="A1265" s="16"/>
      <c r="B1265" s="5">
        <f>DATE(YEAR(siječanj!B1265),MONTH(siječanj!B1265)+1,DAY(siječanj!B1265))</f>
        <v>43875</v>
      </c>
      <c r="C1265" s="8">
        <v>13.1458333333333</v>
      </c>
      <c r="D1265">
        <v>1.1146409244964299</v>
      </c>
      <c r="E1265" s="6">
        <v>62.509728649515935</v>
      </c>
      <c r="F1265" s="7">
        <v>57.122125637010349</v>
      </c>
      <c r="G1265" s="7">
        <v>56.980594588893283</v>
      </c>
      <c r="H1265" s="7">
        <v>241.19830417637738</v>
      </c>
      <c r="I1265" s="7">
        <f t="shared" si="29"/>
        <v>69.675901731917421</v>
      </c>
    </row>
    <row r="1266" spans="1:9" x14ac:dyDescent="0.25">
      <c r="A1266" s="16"/>
      <c r="B1266" s="5">
        <f>DATE(YEAR(siječanj!B1266),MONTH(siječanj!B1266)+1,DAY(siječanj!B1266))</f>
        <v>43875</v>
      </c>
      <c r="C1266" s="8">
        <v>13.15625</v>
      </c>
      <c r="D1266">
        <v>1.1146409244964299</v>
      </c>
      <c r="E1266" s="6">
        <v>61.975886171050064</v>
      </c>
      <c r="F1266" s="7">
        <v>57.536248402410251</v>
      </c>
      <c r="G1266" s="7">
        <v>55.320898097975501</v>
      </c>
      <c r="H1266" s="7">
        <v>241.11094790167277</v>
      </c>
      <c r="I1266" s="7">
        <f t="shared" si="29"/>
        <v>69.080859058184757</v>
      </c>
    </row>
    <row r="1267" spans="1:9" x14ac:dyDescent="0.25">
      <c r="A1267" s="16"/>
      <c r="B1267" s="5">
        <f>DATE(YEAR(siječanj!B1267),MONTH(siječanj!B1267)+1,DAY(siječanj!B1267))</f>
        <v>43875</v>
      </c>
      <c r="C1267" s="8">
        <v>13.1666666666667</v>
      </c>
      <c r="D1267">
        <v>1.1146409244964299</v>
      </c>
      <c r="E1267" s="6">
        <v>61.734479128131888</v>
      </c>
      <c r="F1267" s="7">
        <v>57.608783781786364</v>
      </c>
      <c r="G1267" s="7">
        <v>55.314043629002171</v>
      </c>
      <c r="H1267" s="7">
        <v>240.77445746396413</v>
      </c>
      <c r="I1267" s="7">
        <f t="shared" si="29"/>
        <v>68.811776888686481</v>
      </c>
    </row>
    <row r="1268" spans="1:9" x14ac:dyDescent="0.25">
      <c r="A1268" s="16"/>
      <c r="B1268" s="5">
        <f>DATE(YEAR(siječanj!B1268),MONTH(siječanj!B1268)+1,DAY(siječanj!B1268))</f>
        <v>43875</v>
      </c>
      <c r="C1268" s="8">
        <v>13.1770833333333</v>
      </c>
      <c r="D1268">
        <v>1.1146409244964299</v>
      </c>
      <c r="E1268" s="6">
        <v>62.769569686931519</v>
      </c>
      <c r="F1268" s="7">
        <v>57.110371288828894</v>
      </c>
      <c r="G1268" s="7">
        <v>56.610148264542907</v>
      </c>
      <c r="H1268" s="7">
        <v>240.91011004606847</v>
      </c>
      <c r="I1268" s="7">
        <f t="shared" si="29"/>
        <v>69.965531186084434</v>
      </c>
    </row>
    <row r="1269" spans="1:9" x14ac:dyDescent="0.25">
      <c r="A1269" s="16"/>
      <c r="B1269" s="5">
        <f>DATE(YEAR(siječanj!B1269),MONTH(siječanj!B1269)+1,DAY(siječanj!B1269))</f>
        <v>43875</v>
      </c>
      <c r="C1269" s="8">
        <v>13.1875</v>
      </c>
      <c r="D1269">
        <v>1.1146409244964299</v>
      </c>
      <c r="E1269" s="6">
        <v>62.70999312537613</v>
      </c>
      <c r="F1269" s="7">
        <v>57.813522424914055</v>
      </c>
      <c r="G1269" s="7">
        <v>57.06705400315645</v>
      </c>
      <c r="H1269" s="7">
        <v>240.89161744494686</v>
      </c>
      <c r="I1269" s="7">
        <f t="shared" si="29"/>
        <v>69.899124712434016</v>
      </c>
    </row>
    <row r="1270" spans="1:9" x14ac:dyDescent="0.25">
      <c r="A1270" s="16"/>
      <c r="B1270" s="5">
        <f>DATE(YEAR(siječanj!B1270),MONTH(siječanj!B1270)+1,DAY(siječanj!B1270))</f>
        <v>43875</v>
      </c>
      <c r="C1270" s="8">
        <v>13.1979166666667</v>
      </c>
      <c r="D1270">
        <v>1.1146409244964299</v>
      </c>
      <c r="E1270" s="6">
        <v>64.527844813985382</v>
      </c>
      <c r="F1270" s="7">
        <v>57.748690664499925</v>
      </c>
      <c r="G1270" s="7">
        <v>56.870662230236071</v>
      </c>
      <c r="H1270" s="7">
        <v>241.26098738082547</v>
      </c>
      <c r="I1270" s="7">
        <f t="shared" si="29"/>
        <v>71.92537659922283</v>
      </c>
    </row>
    <row r="1271" spans="1:9" x14ac:dyDescent="0.25">
      <c r="A1271" s="16"/>
      <c r="B1271" s="5">
        <f>DATE(YEAR(siječanj!B1271),MONTH(siječanj!B1271)+1,DAY(siječanj!B1271))</f>
        <v>43875</v>
      </c>
      <c r="C1271" s="8">
        <v>13.2083333333333</v>
      </c>
      <c r="D1271">
        <v>1.1146409244964299</v>
      </c>
      <c r="E1271" s="6">
        <v>65.846131599073274</v>
      </c>
      <c r="F1271" s="7">
        <v>55.96837507964733</v>
      </c>
      <c r="G1271" s="7">
        <v>57.451048739248023</v>
      </c>
      <c r="H1271" s="7">
        <v>240.58433607369793</v>
      </c>
      <c r="I1271" s="7">
        <f t="shared" si="29"/>
        <v>73.394793000104627</v>
      </c>
    </row>
    <row r="1272" spans="1:9" x14ac:dyDescent="0.25">
      <c r="A1272" s="16"/>
      <c r="B1272" s="5">
        <f>DATE(YEAR(siječanj!B1272),MONTH(siječanj!B1272)+1,DAY(siječanj!B1272))</f>
        <v>43875</v>
      </c>
      <c r="C1272" s="8">
        <v>13.21875</v>
      </c>
      <c r="D1272">
        <v>1.1146409244964299</v>
      </c>
      <c r="E1272" s="6">
        <v>68.927600884783629</v>
      </c>
      <c r="F1272" s="7">
        <v>55.773341308607925</v>
      </c>
      <c r="G1272" s="7">
        <v>60.117505393511962</v>
      </c>
      <c r="H1272" s="7">
        <v>239.14079163774639</v>
      </c>
      <c r="I1272" s="7">
        <f t="shared" si="29"/>
        <v>76.829524773536164</v>
      </c>
    </row>
    <row r="1273" spans="1:9" x14ac:dyDescent="0.25">
      <c r="A1273" s="16"/>
      <c r="B1273" s="5">
        <f>DATE(YEAR(siječanj!B1273),MONTH(siječanj!B1273)+1,DAY(siječanj!B1273))</f>
        <v>43875</v>
      </c>
      <c r="C1273" s="8">
        <v>13.2291666666667</v>
      </c>
      <c r="D1273">
        <v>1.1146409244964299</v>
      </c>
      <c r="E1273" s="6">
        <v>72.155988307005899</v>
      </c>
      <c r="F1273" s="7">
        <v>56.482813671937329</v>
      </c>
      <c r="G1273" s="7">
        <v>61.448163294778929</v>
      </c>
      <c r="H1273" s="7">
        <v>239.0152907625596</v>
      </c>
      <c r="I1273" s="7">
        <f t="shared" si="29"/>
        <v>80.428017514474647</v>
      </c>
    </row>
    <row r="1274" spans="1:9" x14ac:dyDescent="0.25">
      <c r="A1274" s="16"/>
      <c r="B1274" s="5">
        <f>DATE(YEAR(siječanj!B1274),MONTH(siječanj!B1274)+1,DAY(siječanj!B1274))</f>
        <v>43875</v>
      </c>
      <c r="C1274" s="8">
        <v>13.2395833333333</v>
      </c>
      <c r="D1274">
        <v>1.1146409244964299</v>
      </c>
      <c r="E1274" s="6">
        <v>79.024117743595966</v>
      </c>
      <c r="F1274" s="7">
        <v>57.121980968109654</v>
      </c>
      <c r="G1274" s="7">
        <v>59.917020202352248</v>
      </c>
      <c r="H1274" s="7">
        <v>237.81421992601736</v>
      </c>
      <c r="I1274" s="7">
        <f t="shared" si="29"/>
        <v>88.083515659236539</v>
      </c>
    </row>
    <row r="1275" spans="1:9" x14ac:dyDescent="0.25">
      <c r="A1275" s="16"/>
      <c r="B1275" s="5">
        <f>DATE(YEAR(siječanj!B1275),MONTH(siječanj!B1275)+1,DAY(siječanj!B1275))</f>
        <v>43875</v>
      </c>
      <c r="C1275" s="8">
        <v>13.25</v>
      </c>
      <c r="D1275">
        <v>1.1146409244964299</v>
      </c>
      <c r="E1275" s="6">
        <v>84.15809824557698</v>
      </c>
      <c r="F1275" s="7">
        <v>59.715568852540144</v>
      </c>
      <c r="G1275" s="7">
        <v>60.125150454047215</v>
      </c>
      <c r="H1275" s="7">
        <v>234.42283066991425</v>
      </c>
      <c r="I1275" s="7">
        <f t="shared" si="29"/>
        <v>93.806060432311298</v>
      </c>
    </row>
    <row r="1276" spans="1:9" x14ac:dyDescent="0.25">
      <c r="A1276" s="16"/>
      <c r="B1276" s="5">
        <f>DATE(YEAR(siječanj!B1276),MONTH(siječanj!B1276)+1,DAY(siječanj!B1276))</f>
        <v>43875</v>
      </c>
      <c r="C1276" s="8">
        <v>13.2604166666667</v>
      </c>
      <c r="D1276">
        <v>1.1146409244964299</v>
      </c>
      <c r="E1276" s="6">
        <v>90.702249216994716</v>
      </c>
      <c r="F1276" s="7">
        <v>67.770745298966119</v>
      </c>
      <c r="G1276" s="7">
        <v>61.26062052893478</v>
      </c>
      <c r="H1276" s="7">
        <v>221.14485819529335</v>
      </c>
      <c r="I1276" s="7">
        <f t="shared" si="29"/>
        <v>101.10043892113657</v>
      </c>
    </row>
    <row r="1277" spans="1:9" x14ac:dyDescent="0.25">
      <c r="A1277" s="16"/>
      <c r="B1277" s="5">
        <f>DATE(YEAR(siječanj!B1277),MONTH(siječanj!B1277)+1,DAY(siječanj!B1277))</f>
        <v>43875</v>
      </c>
      <c r="C1277" s="8">
        <v>13.2708333333333</v>
      </c>
      <c r="D1277">
        <v>1.1146409244964299</v>
      </c>
      <c r="E1277" s="6">
        <v>96.299228716848091</v>
      </c>
      <c r="F1277" s="7">
        <v>76.946824425136256</v>
      </c>
      <c r="G1277" s="7">
        <v>62.366333058484379</v>
      </c>
      <c r="H1277" s="7">
        <v>211.95095665783671</v>
      </c>
      <c r="I1277" s="7">
        <f t="shared" si="29"/>
        <v>107.33906132524071</v>
      </c>
    </row>
    <row r="1278" spans="1:9" x14ac:dyDescent="0.25">
      <c r="A1278" s="16"/>
      <c r="B1278" s="5">
        <f>DATE(YEAR(siječanj!B1278),MONTH(siječanj!B1278)+1,DAY(siječanj!B1278))</f>
        <v>43875</v>
      </c>
      <c r="C1278" s="8">
        <v>13.28125</v>
      </c>
      <c r="D1278">
        <v>1.1146409244964299</v>
      </c>
      <c r="E1278" s="6">
        <v>102.64826839889288</v>
      </c>
      <c r="F1278" s="7">
        <v>78.313853109348514</v>
      </c>
      <c r="G1278" s="7">
        <v>66.893107842100477</v>
      </c>
      <c r="H1278" s="7">
        <v>191.99364012988445</v>
      </c>
      <c r="I1278" s="7">
        <f t="shared" si="29"/>
        <v>114.41596078609963</v>
      </c>
    </row>
    <row r="1279" spans="1:9" x14ac:dyDescent="0.25">
      <c r="A1279" s="16"/>
      <c r="B1279" s="5">
        <f>DATE(YEAR(siječanj!B1279),MONTH(siječanj!B1279)+1,DAY(siječanj!B1279))</f>
        <v>43875</v>
      </c>
      <c r="C1279" s="8">
        <v>13.2916666666667</v>
      </c>
      <c r="D1279">
        <v>1.1146409244964299</v>
      </c>
      <c r="E1279" s="6">
        <v>108.2250112761788</v>
      </c>
      <c r="F1279" s="7">
        <v>86.117611080689301</v>
      </c>
      <c r="G1279" s="7">
        <v>79.167435129996235</v>
      </c>
      <c r="H1279" s="7">
        <v>151.88250600525933</v>
      </c>
      <c r="I1279" s="7">
        <f t="shared" si="29"/>
        <v>120.63202662251649</v>
      </c>
    </row>
    <row r="1280" spans="1:9" x14ac:dyDescent="0.25">
      <c r="A1280" s="16"/>
      <c r="B1280" s="5">
        <f>DATE(YEAR(siječanj!B1280),MONTH(siječanj!B1280)+1,DAY(siječanj!B1280))</f>
        <v>43875</v>
      </c>
      <c r="C1280" s="8">
        <v>13.3020833333333</v>
      </c>
      <c r="D1280">
        <v>1.1146409244964299</v>
      </c>
      <c r="E1280" s="6">
        <v>109.9022184873042</v>
      </c>
      <c r="F1280" s="7">
        <v>108.99683698234266</v>
      </c>
      <c r="G1280" s="7">
        <v>96.543080556641158</v>
      </c>
      <c r="H1280" s="7">
        <v>117.64892432051937</v>
      </c>
      <c r="I1280" s="7">
        <f t="shared" si="29"/>
        <v>122.50151041889738</v>
      </c>
    </row>
    <row r="1281" spans="1:9" x14ac:dyDescent="0.25">
      <c r="A1281" s="16"/>
      <c r="B1281" s="5">
        <f>DATE(YEAR(siječanj!B1281),MONTH(siječanj!B1281)+1,DAY(siječanj!B1281))</f>
        <v>43875</v>
      </c>
      <c r="C1281" s="8">
        <v>13.3125</v>
      </c>
      <c r="D1281">
        <v>1.1146409244964299</v>
      </c>
      <c r="E1281" s="6">
        <v>113.29845664494177</v>
      </c>
      <c r="F1281" s="7">
        <v>124.08736253406919</v>
      </c>
      <c r="G1281" s="7">
        <v>105.22249169679728</v>
      </c>
      <c r="H1281" s="7">
        <v>61.214442104393697</v>
      </c>
      <c r="I1281" s="7">
        <f t="shared" si="29"/>
        <v>126.28709645873657</v>
      </c>
    </row>
    <row r="1282" spans="1:9" x14ac:dyDescent="0.25">
      <c r="A1282" s="16"/>
      <c r="B1282" s="5">
        <f>DATE(YEAR(siječanj!B1282),MONTH(siječanj!B1282)+1,DAY(siječanj!B1282))</f>
        <v>43875</v>
      </c>
      <c r="C1282" s="8">
        <v>13.3229166666667</v>
      </c>
      <c r="D1282">
        <v>1.1146409244964299</v>
      </c>
      <c r="E1282" s="6">
        <v>113.75369328546752</v>
      </c>
      <c r="F1282" s="7">
        <v>135.0668038046887</v>
      </c>
      <c r="G1282" s="7">
        <v>118.63313984846958</v>
      </c>
      <c r="H1282" s="7">
        <v>18.55519368578733</v>
      </c>
      <c r="I1282" s="7">
        <f t="shared" si="29"/>
        <v>126.79452184859684</v>
      </c>
    </row>
    <row r="1283" spans="1:9" x14ac:dyDescent="0.25">
      <c r="A1283" s="16"/>
      <c r="B1283" s="5">
        <f>DATE(YEAR(siječanj!B1283),MONTH(siječanj!B1283)+1,DAY(siječanj!B1283))</f>
        <v>43875</v>
      </c>
      <c r="C1283" s="8">
        <v>13.3333333333333</v>
      </c>
      <c r="D1283">
        <v>1.1146409244964299</v>
      </c>
      <c r="E1283" s="6">
        <v>112.47577115346213</v>
      </c>
      <c r="F1283" s="7">
        <v>146.03297572225006</v>
      </c>
      <c r="G1283" s="7">
        <v>124.58677588828752</v>
      </c>
      <c r="H1283" s="7">
        <v>4.5166908280046814</v>
      </c>
      <c r="I1283" s="7">
        <f t="shared" si="29"/>
        <v>125.37009754194392</v>
      </c>
    </row>
    <row r="1284" spans="1:9" x14ac:dyDescent="0.25">
      <c r="A1284" s="16"/>
      <c r="B1284" s="5">
        <f>DATE(YEAR(siječanj!B1284),MONTH(siječanj!B1284)+1,DAY(siječanj!B1284))</f>
        <v>43875</v>
      </c>
      <c r="C1284" s="8">
        <v>13.34375</v>
      </c>
      <c r="D1284">
        <v>1.1146409244964299</v>
      </c>
      <c r="E1284" s="6">
        <v>111.22611158389805</v>
      </c>
      <c r="F1284" s="7">
        <v>164.4103867349227</v>
      </c>
      <c r="G1284" s="7">
        <v>138.27620187467971</v>
      </c>
      <c r="H1284" s="7">
        <v>2.7944894079113616</v>
      </c>
      <c r="I1284" s="7">
        <f t="shared" ref="I1284:I1347" si="31">D1284*E1284</f>
        <v>123.97717584401919</v>
      </c>
    </row>
    <row r="1285" spans="1:9" x14ac:dyDescent="0.25">
      <c r="A1285" s="16"/>
      <c r="B1285" s="5">
        <f>DATE(YEAR(siječanj!B1285),MONTH(siječanj!B1285)+1,DAY(siječanj!B1285))</f>
        <v>43875</v>
      </c>
      <c r="C1285" s="8">
        <v>13.3541666666667</v>
      </c>
      <c r="D1285">
        <v>1.1146409244964299</v>
      </c>
      <c r="E1285" s="6">
        <v>112.2499539804686</v>
      </c>
      <c r="F1285" s="7">
        <v>174.83717673056591</v>
      </c>
      <c r="G1285" s="7">
        <v>151.56107373121546</v>
      </c>
      <c r="H1285" s="7">
        <v>2.4906872274260259</v>
      </c>
      <c r="I1285" s="7">
        <f t="shared" si="31"/>
        <v>125.11839247947124</v>
      </c>
    </row>
    <row r="1286" spans="1:9" x14ac:dyDescent="0.25">
      <c r="A1286" s="16"/>
      <c r="B1286" s="5">
        <f>DATE(YEAR(siječanj!B1286),MONTH(siječanj!B1286)+1,DAY(siječanj!B1286))</f>
        <v>43875</v>
      </c>
      <c r="C1286" s="8">
        <v>13.3645833333333</v>
      </c>
      <c r="D1286">
        <v>1.1146409244964299</v>
      </c>
      <c r="E1286" s="6">
        <v>112.41404052046707</v>
      </c>
      <c r="F1286" s="7">
        <v>196.19602089468998</v>
      </c>
      <c r="G1286" s="7">
        <v>165.12924624831007</v>
      </c>
      <c r="H1286" s="7">
        <v>2.2276044278763409</v>
      </c>
      <c r="I1286" s="7">
        <f t="shared" si="31"/>
        <v>125.30129005211255</v>
      </c>
    </row>
    <row r="1287" spans="1:9" x14ac:dyDescent="0.25">
      <c r="A1287" s="16"/>
      <c r="B1287" s="5">
        <f>DATE(YEAR(siječanj!B1287),MONTH(siječanj!B1287)+1,DAY(siječanj!B1287))</f>
        <v>43875</v>
      </c>
      <c r="C1287" s="8">
        <v>13.375</v>
      </c>
      <c r="D1287">
        <v>1.1146409244964299</v>
      </c>
      <c r="E1287" s="6">
        <v>113.90327883766687</v>
      </c>
      <c r="F1287" s="7">
        <v>226.89618821822219</v>
      </c>
      <c r="G1287" s="7">
        <v>170.55044495668827</v>
      </c>
      <c r="H1287" s="7">
        <v>1.9932217149752176</v>
      </c>
      <c r="I1287" s="7">
        <f t="shared" si="31"/>
        <v>126.96125602679165</v>
      </c>
    </row>
    <row r="1288" spans="1:9" x14ac:dyDescent="0.25">
      <c r="A1288" s="16"/>
      <c r="B1288" s="5">
        <f>DATE(YEAR(siječanj!B1288),MONTH(siječanj!B1288)+1,DAY(siječanj!B1288))</f>
        <v>43875</v>
      </c>
      <c r="C1288" s="8">
        <v>13.3854166666667</v>
      </c>
      <c r="D1288">
        <v>1.1146409244964299</v>
      </c>
      <c r="E1288" s="6">
        <v>114.08334025577581</v>
      </c>
      <c r="F1288" s="7">
        <v>224.85869151374007</v>
      </c>
      <c r="G1288" s="7">
        <v>192.657756802449</v>
      </c>
      <c r="H1288" s="7">
        <v>1.7921218991158689</v>
      </c>
      <c r="I1288" s="7">
        <f t="shared" si="31"/>
        <v>127.16195985233873</v>
      </c>
    </row>
    <row r="1289" spans="1:9" x14ac:dyDescent="0.25">
      <c r="A1289" s="16"/>
      <c r="B1289" s="5">
        <f>DATE(YEAR(siječanj!B1289),MONTH(siječanj!B1289)+1,DAY(siječanj!B1289))</f>
        <v>43875</v>
      </c>
      <c r="C1289" s="8">
        <v>13.3958333333333</v>
      </c>
      <c r="D1289">
        <v>1.1146409244964299</v>
      </c>
      <c r="E1289" s="6">
        <v>114.05184856057595</v>
      </c>
      <c r="F1289" s="7">
        <v>222.8018493623706</v>
      </c>
      <c r="G1289" s="7">
        <v>199.35861022346299</v>
      </c>
      <c r="H1289" s="7">
        <v>2.013050014583496</v>
      </c>
      <c r="I1289" s="7">
        <f t="shared" si="31"/>
        <v>127.12685792008719</v>
      </c>
    </row>
    <row r="1290" spans="1:9" x14ac:dyDescent="0.25">
      <c r="A1290" s="16"/>
      <c r="B1290" s="5">
        <f>DATE(YEAR(siječanj!B1290),MONTH(siječanj!B1290)+1,DAY(siječanj!B1290))</f>
        <v>43875</v>
      </c>
      <c r="C1290" s="8">
        <v>13.40625</v>
      </c>
      <c r="D1290">
        <v>1.1146409244964299</v>
      </c>
      <c r="E1290" s="6">
        <v>114.64895479437688</v>
      </c>
      <c r="F1290" s="7">
        <v>223.9717907808697</v>
      </c>
      <c r="G1290" s="7">
        <v>203.17071030088579</v>
      </c>
      <c r="H1290" s="7">
        <v>2.0296491311240064</v>
      </c>
      <c r="I1290" s="7">
        <f t="shared" si="31"/>
        <v>127.79241696455364</v>
      </c>
    </row>
    <row r="1291" spans="1:9" x14ac:dyDescent="0.25">
      <c r="A1291" s="16"/>
      <c r="B1291" s="5">
        <f>DATE(YEAR(siječanj!B1291),MONTH(siječanj!B1291)+1,DAY(siječanj!B1291))</f>
        <v>43875</v>
      </c>
      <c r="C1291" s="8">
        <v>13.4166666666667</v>
      </c>
      <c r="D1291">
        <v>1.1146409244964299</v>
      </c>
      <c r="E1291" s="6">
        <v>115.16265048551864</v>
      </c>
      <c r="F1291" s="7">
        <v>234.06627631161709</v>
      </c>
      <c r="G1291" s="7">
        <v>204.50743207956415</v>
      </c>
      <c r="H1291" s="7">
        <v>2.1440450827998339</v>
      </c>
      <c r="I1291" s="7">
        <f t="shared" si="31"/>
        <v>128.36500320463773</v>
      </c>
    </row>
    <row r="1292" spans="1:9" x14ac:dyDescent="0.25">
      <c r="A1292" s="16"/>
      <c r="B1292" s="5">
        <f>DATE(YEAR(siječanj!B1292),MONTH(siječanj!B1292)+1,DAY(siječanj!B1292))</f>
        <v>43875</v>
      </c>
      <c r="C1292" s="8">
        <v>13.4270833333333</v>
      </c>
      <c r="D1292">
        <v>1.1146409244964299</v>
      </c>
      <c r="E1292" s="6">
        <v>117.07458731553928</v>
      </c>
      <c r="F1292" s="7">
        <v>233.66920036501571</v>
      </c>
      <c r="G1292" s="7">
        <v>201.50458874859427</v>
      </c>
      <c r="H1292" s="7">
        <v>2.0567376143784757</v>
      </c>
      <c r="I1292" s="7">
        <f t="shared" si="31"/>
        <v>130.4961262404307</v>
      </c>
    </row>
    <row r="1293" spans="1:9" x14ac:dyDescent="0.25">
      <c r="A1293" s="16"/>
      <c r="B1293" s="5">
        <f>DATE(YEAR(siječanj!B1293),MONTH(siječanj!B1293)+1,DAY(siječanj!B1293))</f>
        <v>43875</v>
      </c>
      <c r="C1293" s="8">
        <v>13.4375</v>
      </c>
      <c r="D1293">
        <v>1.1146409244964299</v>
      </c>
      <c r="E1293" s="6">
        <v>118.72970789040427</v>
      </c>
      <c r="F1293" s="7">
        <v>225.43495194959362</v>
      </c>
      <c r="G1293" s="7">
        <v>201.0649756954644</v>
      </c>
      <c r="H1293" s="7">
        <v>2.0355646518641262</v>
      </c>
      <c r="I1293" s="7">
        <f t="shared" si="31"/>
        <v>132.34099136815129</v>
      </c>
    </row>
    <row r="1294" spans="1:9" x14ac:dyDescent="0.25">
      <c r="A1294" s="16"/>
      <c r="B1294" s="5">
        <f>DATE(YEAR(siječanj!B1294),MONTH(siječanj!B1294)+1,DAY(siječanj!B1294))</f>
        <v>43875</v>
      </c>
      <c r="C1294" s="8">
        <v>13.4479166666667</v>
      </c>
      <c r="D1294">
        <v>1.1146409244964299</v>
      </c>
      <c r="E1294" s="6">
        <v>119.65693001473983</v>
      </c>
      <c r="F1294" s="7">
        <v>224.20331728210937</v>
      </c>
      <c r="G1294" s="7">
        <v>206.81173358798998</v>
      </c>
      <c r="H1294" s="7">
        <v>2.1093428193572059</v>
      </c>
      <c r="I1294" s="7">
        <f t="shared" si="31"/>
        <v>133.3745110940342</v>
      </c>
    </row>
    <row r="1295" spans="1:9" x14ac:dyDescent="0.25">
      <c r="A1295" s="16"/>
      <c r="B1295" s="5">
        <f>DATE(YEAR(siječanj!B1295),MONTH(siječanj!B1295)+1,DAY(siječanj!B1295))</f>
        <v>43875</v>
      </c>
      <c r="C1295" s="8">
        <v>13.4583333333333</v>
      </c>
      <c r="D1295">
        <v>1.1146409244964299</v>
      </c>
      <c r="E1295" s="6">
        <v>119.79876308159737</v>
      </c>
      <c r="F1295" s="7">
        <v>221.41673304699091</v>
      </c>
      <c r="G1295" s="7">
        <v>208.15556266441533</v>
      </c>
      <c r="H1295" s="7">
        <v>2.196508849161777</v>
      </c>
      <c r="I1295" s="7">
        <f t="shared" si="31"/>
        <v>133.53260403480047</v>
      </c>
    </row>
    <row r="1296" spans="1:9" x14ac:dyDescent="0.25">
      <c r="A1296" s="16"/>
      <c r="B1296" s="5">
        <f>DATE(YEAR(siječanj!B1296),MONTH(siječanj!B1296)+1,DAY(siječanj!B1296))</f>
        <v>43875</v>
      </c>
      <c r="C1296" s="8">
        <v>13.46875</v>
      </c>
      <c r="D1296">
        <v>1.1146409244964299</v>
      </c>
      <c r="E1296" s="6">
        <v>119.06618233920796</v>
      </c>
      <c r="F1296" s="7">
        <v>219.50907668088232</v>
      </c>
      <c r="G1296" s="7">
        <v>203.25090517998069</v>
      </c>
      <c r="H1296" s="7">
        <v>2.1781805957287177</v>
      </c>
      <c r="I1296" s="7">
        <f t="shared" si="31"/>
        <v>132.71603955883526</v>
      </c>
    </row>
    <row r="1297" spans="1:9" x14ac:dyDescent="0.25">
      <c r="A1297" s="16"/>
      <c r="B1297" s="5">
        <f>DATE(YEAR(siječanj!B1297),MONTH(siječanj!B1297)+1,DAY(siječanj!B1297))</f>
        <v>43875</v>
      </c>
      <c r="C1297" s="8">
        <v>13.4791666666667</v>
      </c>
      <c r="D1297">
        <v>1.1146409244964299</v>
      </c>
      <c r="E1297" s="6">
        <v>119.80608218593004</v>
      </c>
      <c r="F1297" s="7">
        <v>218.52828985004163</v>
      </c>
      <c r="G1297" s="7">
        <v>198.51394139608456</v>
      </c>
      <c r="H1297" s="7">
        <v>2.2366495270245186</v>
      </c>
      <c r="I1297" s="7">
        <f t="shared" si="31"/>
        <v>133.54076220802031</v>
      </c>
    </row>
    <row r="1298" spans="1:9" x14ac:dyDescent="0.25">
      <c r="A1298" s="16"/>
      <c r="B1298" s="5">
        <f>DATE(YEAR(siječanj!B1298),MONTH(siječanj!B1298)+1,DAY(siječanj!B1298))</f>
        <v>43875</v>
      </c>
      <c r="C1298" s="8">
        <v>13.4895833333333</v>
      </c>
      <c r="D1298">
        <v>1.1146409244964299</v>
      </c>
      <c r="E1298" s="6">
        <v>120.44715832895359</v>
      </c>
      <c r="F1298" s="7">
        <v>214.27156417174072</v>
      </c>
      <c r="G1298" s="7">
        <v>194.15971623072224</v>
      </c>
      <c r="H1298" s="7">
        <v>1.9639508936265235</v>
      </c>
      <c r="I1298" s="7">
        <f t="shared" si="31"/>
        <v>134.25533191275269</v>
      </c>
    </row>
    <row r="1299" spans="1:9" x14ac:dyDescent="0.25">
      <c r="A1299" s="16"/>
      <c r="B1299" s="5">
        <f>DATE(YEAR(siječanj!B1299),MONTH(siječanj!B1299)+1,DAY(siječanj!B1299))</f>
        <v>43875</v>
      </c>
      <c r="C1299" s="8">
        <v>13.5</v>
      </c>
      <c r="D1299">
        <v>1.1146409244964299</v>
      </c>
      <c r="E1299" s="6">
        <v>121.10445812460769</v>
      </c>
      <c r="F1299" s="7">
        <v>217.69461119830461</v>
      </c>
      <c r="G1299" s="7">
        <v>194.69086132620797</v>
      </c>
      <c r="H1299" s="7">
        <v>1.8476305799251176</v>
      </c>
      <c r="I1299" s="7">
        <f t="shared" si="31"/>
        <v>134.98798516465189</v>
      </c>
    </row>
    <row r="1300" spans="1:9" x14ac:dyDescent="0.25">
      <c r="A1300" s="16"/>
      <c r="B1300" s="5">
        <f>DATE(YEAR(siječanj!B1300),MONTH(siječanj!B1300)+1,DAY(siječanj!B1300))</f>
        <v>43875</v>
      </c>
      <c r="C1300" s="8">
        <v>13.5104166666667</v>
      </c>
      <c r="D1300">
        <v>1.1146409244964299</v>
      </c>
      <c r="E1300" s="6">
        <v>121.50189220283431</v>
      </c>
      <c r="F1300" s="7">
        <v>210.06655762543821</v>
      </c>
      <c r="G1300" s="7">
        <v>191.51078903809503</v>
      </c>
      <c r="H1300" s="7">
        <v>1.8508398420609424</v>
      </c>
      <c r="I1300" s="7">
        <f t="shared" si="31"/>
        <v>135.43098145303281</v>
      </c>
    </row>
    <row r="1301" spans="1:9" x14ac:dyDescent="0.25">
      <c r="A1301" s="16"/>
      <c r="B1301" s="5">
        <f>DATE(YEAR(siječanj!B1301),MONTH(siječanj!B1301)+1,DAY(siječanj!B1301))</f>
        <v>43875</v>
      </c>
      <c r="C1301" s="8">
        <v>13.5208333333333</v>
      </c>
      <c r="D1301">
        <v>1.1146409244964299</v>
      </c>
      <c r="E1301" s="6">
        <v>120.70921563143888</v>
      </c>
      <c r="F1301" s="7">
        <v>203.33941757590668</v>
      </c>
      <c r="G1301" s="7">
        <v>187.29663502646585</v>
      </c>
      <c r="H1301" s="7">
        <v>2.0437830323367185</v>
      </c>
      <c r="I1301" s="7">
        <f t="shared" si="31"/>
        <v>134.54743170666595</v>
      </c>
    </row>
    <row r="1302" spans="1:9" x14ac:dyDescent="0.25">
      <c r="A1302" s="16"/>
      <c r="B1302" s="5">
        <f>DATE(YEAR(siječanj!B1302),MONTH(siječanj!B1302)+1,DAY(siječanj!B1302))</f>
        <v>43875</v>
      </c>
      <c r="C1302" s="8">
        <v>13.53125</v>
      </c>
      <c r="D1302">
        <v>1.1146409244964299</v>
      </c>
      <c r="E1302" s="6">
        <v>118.87113817946741</v>
      </c>
      <c r="F1302" s="7">
        <v>188.57730248449897</v>
      </c>
      <c r="G1302" s="7">
        <v>183.33889353598028</v>
      </c>
      <c r="H1302" s="7">
        <v>1.8744541147847606</v>
      </c>
      <c r="I1302" s="7">
        <f t="shared" si="31"/>
        <v>132.49863535630442</v>
      </c>
    </row>
    <row r="1303" spans="1:9" x14ac:dyDescent="0.25">
      <c r="A1303" s="16"/>
      <c r="B1303" s="5">
        <f>DATE(YEAR(siječanj!B1303),MONTH(siječanj!B1303)+1,DAY(siječanj!B1303))</f>
        <v>43875</v>
      </c>
      <c r="C1303" s="8">
        <v>13.5416666666667</v>
      </c>
      <c r="D1303">
        <v>1.1146409244964299</v>
      </c>
      <c r="E1303" s="6">
        <v>116.39089175354492</v>
      </c>
      <c r="F1303" s="7">
        <v>184.45723265722657</v>
      </c>
      <c r="G1303" s="7">
        <v>178.07731406000565</v>
      </c>
      <c r="H1303" s="7">
        <v>1.8321111778958525</v>
      </c>
      <c r="I1303" s="7">
        <f t="shared" si="31"/>
        <v>129.73405118713521</v>
      </c>
    </row>
    <row r="1304" spans="1:9" x14ac:dyDescent="0.25">
      <c r="A1304" s="16"/>
      <c r="B1304" s="5">
        <f>DATE(YEAR(siječanj!B1304),MONTH(siječanj!B1304)+1,DAY(siječanj!B1304))</f>
        <v>43875</v>
      </c>
      <c r="C1304" s="8">
        <v>13.5520833333333</v>
      </c>
      <c r="D1304">
        <v>1.1146409244964299</v>
      </c>
      <c r="E1304" s="6">
        <v>113.91431277739255</v>
      </c>
      <c r="F1304" s="7">
        <v>192.36202578138034</v>
      </c>
      <c r="G1304" s="7">
        <v>177.38416591796516</v>
      </c>
      <c r="H1304" s="7">
        <v>1.9362448614818581</v>
      </c>
      <c r="I1304" s="7">
        <f t="shared" si="31"/>
        <v>126.97355490756831</v>
      </c>
    </row>
    <row r="1305" spans="1:9" x14ac:dyDescent="0.25">
      <c r="A1305" s="16"/>
      <c r="B1305" s="5">
        <f>DATE(YEAR(siječanj!B1305),MONTH(siječanj!B1305)+1,DAY(siječanj!B1305))</f>
        <v>43875</v>
      </c>
      <c r="C1305" s="8">
        <v>13.5625</v>
      </c>
      <c r="D1305">
        <v>1.1146409244964299</v>
      </c>
      <c r="E1305" s="6">
        <v>115.19450547049385</v>
      </c>
      <c r="F1305" s="7">
        <v>179.94848169817365</v>
      </c>
      <c r="G1305" s="7">
        <v>174.00506922716224</v>
      </c>
      <c r="H1305" s="7">
        <v>1.9177592326864581</v>
      </c>
      <c r="I1305" s="7">
        <f t="shared" si="31"/>
        <v>128.40051007454034</v>
      </c>
    </row>
    <row r="1306" spans="1:9" x14ac:dyDescent="0.25">
      <c r="A1306" s="16"/>
      <c r="B1306" s="5">
        <f>DATE(YEAR(siječanj!B1306),MONTH(siječanj!B1306)+1,DAY(siječanj!B1306))</f>
        <v>43875</v>
      </c>
      <c r="C1306" s="8">
        <v>13.5729166666667</v>
      </c>
      <c r="D1306">
        <v>1.1146409244964299</v>
      </c>
      <c r="E1306" s="6">
        <v>116.01412767889494</v>
      </c>
      <c r="F1306" s="7">
        <v>173.80528962913539</v>
      </c>
      <c r="G1306" s="7">
        <v>175.10379084046386</v>
      </c>
      <c r="H1306" s="7">
        <v>1.9649051062665361</v>
      </c>
      <c r="I1306" s="7">
        <f t="shared" si="31"/>
        <v>129.31409453065032</v>
      </c>
    </row>
    <row r="1307" spans="1:9" x14ac:dyDescent="0.25">
      <c r="A1307" s="16"/>
      <c r="B1307" s="5">
        <f>DATE(YEAR(siječanj!B1307),MONTH(siječanj!B1307)+1,DAY(siječanj!B1307))</f>
        <v>43875</v>
      </c>
      <c r="C1307" s="8">
        <v>13.5833333333333</v>
      </c>
      <c r="D1307">
        <v>1.1146409244964299</v>
      </c>
      <c r="E1307" s="6">
        <v>116.29629030628432</v>
      </c>
      <c r="F1307" s="7">
        <v>174.10900189324116</v>
      </c>
      <c r="G1307" s="7">
        <v>175.35344922151248</v>
      </c>
      <c r="H1307" s="7">
        <v>2.0752840020162986</v>
      </c>
      <c r="I1307" s="7">
        <f t="shared" si="31"/>
        <v>129.62860454250196</v>
      </c>
    </row>
    <row r="1308" spans="1:9" x14ac:dyDescent="0.25">
      <c r="A1308" s="16"/>
      <c r="B1308" s="5">
        <f>DATE(YEAR(siječanj!B1308),MONTH(siječanj!B1308)+1,DAY(siječanj!B1308))</f>
        <v>43875</v>
      </c>
      <c r="C1308" s="8">
        <v>13.59375</v>
      </c>
      <c r="D1308">
        <v>1.1146409244964299</v>
      </c>
      <c r="E1308" s="6">
        <v>117.7207238482053</v>
      </c>
      <c r="F1308" s="7">
        <v>174.78707306795866</v>
      </c>
      <c r="G1308" s="7">
        <v>172.6644827800873</v>
      </c>
      <c r="H1308" s="7">
        <v>2.0228899589161511</v>
      </c>
      <c r="I1308" s="7">
        <f t="shared" si="31"/>
        <v>131.21633646255248</v>
      </c>
    </row>
    <row r="1309" spans="1:9" x14ac:dyDescent="0.25">
      <c r="A1309" s="16"/>
      <c r="B1309" s="5">
        <f>DATE(YEAR(siječanj!B1309),MONTH(siječanj!B1309)+1,DAY(siječanj!B1309))</f>
        <v>43875</v>
      </c>
      <c r="C1309" s="8">
        <v>13.6041666666667</v>
      </c>
      <c r="D1309">
        <v>1.1146409244964299</v>
      </c>
      <c r="E1309" s="6">
        <v>118.00230402731354</v>
      </c>
      <c r="F1309" s="7">
        <v>175.71345233639641</v>
      </c>
      <c r="G1309" s="7">
        <v>173.10627497645638</v>
      </c>
      <c r="H1309" s="7">
        <v>2.0280992826189337</v>
      </c>
      <c r="I1309" s="7">
        <f t="shared" si="31"/>
        <v>131.53019725371357</v>
      </c>
    </row>
    <row r="1310" spans="1:9" x14ac:dyDescent="0.25">
      <c r="A1310" s="16"/>
      <c r="B1310" s="5">
        <f>DATE(YEAR(siječanj!B1310),MONTH(siječanj!B1310)+1,DAY(siječanj!B1310))</f>
        <v>43875</v>
      </c>
      <c r="C1310" s="8">
        <v>13.6145833333333</v>
      </c>
      <c r="D1310">
        <v>1.1146409244964299</v>
      </c>
      <c r="E1310" s="6">
        <v>120.11022976793073</v>
      </c>
      <c r="F1310" s="7">
        <v>176.07348902583934</v>
      </c>
      <c r="G1310" s="7">
        <v>170.96142816107357</v>
      </c>
      <c r="H1310" s="7">
        <v>2.0336143926270229</v>
      </c>
      <c r="I1310" s="7">
        <f t="shared" si="31"/>
        <v>133.87977755000492</v>
      </c>
    </row>
    <row r="1311" spans="1:9" x14ac:dyDescent="0.25">
      <c r="A1311" s="16"/>
      <c r="B1311" s="5">
        <f>DATE(YEAR(siječanj!B1311),MONTH(siječanj!B1311)+1,DAY(siječanj!B1311))</f>
        <v>43875</v>
      </c>
      <c r="C1311" s="8">
        <v>13.625</v>
      </c>
      <c r="D1311">
        <v>1.1146409244964299</v>
      </c>
      <c r="E1311" s="6">
        <v>121.86945655624392</v>
      </c>
      <c r="F1311" s="7">
        <v>172.49593159475285</v>
      </c>
      <c r="G1311" s="7">
        <v>167.5732095686451</v>
      </c>
      <c r="H1311" s="7">
        <v>2.0962726959101863</v>
      </c>
      <c r="I1311" s="7">
        <f t="shared" si="31"/>
        <v>135.84068372372923</v>
      </c>
    </row>
    <row r="1312" spans="1:9" x14ac:dyDescent="0.25">
      <c r="A1312" s="16"/>
      <c r="B1312" s="5">
        <f>DATE(YEAR(siječanj!B1312),MONTH(siječanj!B1312)+1,DAY(siječanj!B1312))</f>
        <v>43875</v>
      </c>
      <c r="C1312" s="8">
        <v>13.6354166666667</v>
      </c>
      <c r="D1312">
        <v>1.1146409244964299</v>
      </c>
      <c r="E1312" s="6">
        <v>123.88706924847037</v>
      </c>
      <c r="F1312" s="7">
        <v>169.94338949231391</v>
      </c>
      <c r="G1312" s="7">
        <v>160.75086991533561</v>
      </c>
      <c r="H1312" s="7">
        <v>2.0193440330305097</v>
      </c>
      <c r="I1312" s="7">
        <f t="shared" si="31"/>
        <v>138.08959740026825</v>
      </c>
    </row>
    <row r="1313" spans="1:9" x14ac:dyDescent="0.25">
      <c r="A1313" s="16"/>
      <c r="B1313" s="5">
        <f>DATE(YEAR(siječanj!B1313),MONTH(siječanj!B1313)+1,DAY(siječanj!B1313))</f>
        <v>43875</v>
      </c>
      <c r="C1313" s="8">
        <v>13.6458333333333</v>
      </c>
      <c r="D1313">
        <v>1.1146409244964299</v>
      </c>
      <c r="E1313" s="6">
        <v>125.71523422045745</v>
      </c>
      <c r="F1313" s="7">
        <v>168.60328529795319</v>
      </c>
      <c r="G1313" s="7">
        <v>158.34296479390304</v>
      </c>
      <c r="H1313" s="7">
        <v>1.9184285759997028</v>
      </c>
      <c r="I1313" s="7">
        <f t="shared" si="31"/>
        <v>140.12734489477592</v>
      </c>
    </row>
    <row r="1314" spans="1:9" x14ac:dyDescent="0.25">
      <c r="A1314" s="16"/>
      <c r="B1314" s="5">
        <f>DATE(YEAR(siječanj!B1314),MONTH(siječanj!B1314)+1,DAY(siječanj!B1314))</f>
        <v>43875</v>
      </c>
      <c r="C1314" s="8">
        <v>13.65625</v>
      </c>
      <c r="D1314">
        <v>1.1146409244964299</v>
      </c>
      <c r="E1314" s="6">
        <v>129.38212819673049</v>
      </c>
      <c r="F1314" s="7">
        <v>167.44339836805239</v>
      </c>
      <c r="G1314" s="7">
        <v>158.28907614672863</v>
      </c>
      <c r="H1314" s="7">
        <v>2.3589142468173598</v>
      </c>
      <c r="I1314" s="7">
        <f t="shared" si="31"/>
        <v>144.21461498651928</v>
      </c>
    </row>
    <row r="1315" spans="1:9" x14ac:dyDescent="0.25">
      <c r="A1315" s="16"/>
      <c r="B1315" s="5">
        <f>DATE(YEAR(siječanj!B1315),MONTH(siječanj!B1315)+1,DAY(siječanj!B1315))</f>
        <v>43875</v>
      </c>
      <c r="C1315" s="8">
        <v>13.6666666666667</v>
      </c>
      <c r="D1315">
        <v>1.1146409244964299</v>
      </c>
      <c r="E1315" s="6">
        <v>130.87053035512673</v>
      </c>
      <c r="F1315" s="7">
        <v>167.22696967403243</v>
      </c>
      <c r="G1315" s="7">
        <v>156.55072582828836</v>
      </c>
      <c r="H1315" s="7">
        <v>3.6552599285110863</v>
      </c>
      <c r="I1315" s="7">
        <f t="shared" si="31"/>
        <v>145.87364894437655</v>
      </c>
    </row>
    <row r="1316" spans="1:9" x14ac:dyDescent="0.25">
      <c r="A1316" s="16"/>
      <c r="B1316" s="5">
        <f>DATE(YEAR(siječanj!B1316),MONTH(siječanj!B1316)+1,DAY(siječanj!B1316))</f>
        <v>43875</v>
      </c>
      <c r="C1316" s="8">
        <v>13.6770833333333</v>
      </c>
      <c r="D1316">
        <v>1.1146409244964299</v>
      </c>
      <c r="E1316" s="6">
        <v>133.6385397967417</v>
      </c>
      <c r="F1316" s="7">
        <v>166.48380151258286</v>
      </c>
      <c r="G1316" s="7">
        <v>155.88566977220418</v>
      </c>
      <c r="H1316" s="7">
        <v>7.8945119373622195</v>
      </c>
      <c r="I1316" s="7">
        <f t="shared" si="31"/>
        <v>148.9589855473931</v>
      </c>
    </row>
    <row r="1317" spans="1:9" x14ac:dyDescent="0.25">
      <c r="A1317" s="16"/>
      <c r="B1317" s="5">
        <f>DATE(YEAR(siječanj!B1317),MONTH(siječanj!B1317)+1,DAY(siječanj!B1317))</f>
        <v>43875</v>
      </c>
      <c r="C1317" s="8">
        <v>13.6875</v>
      </c>
      <c r="D1317">
        <v>1.1146409244964299</v>
      </c>
      <c r="E1317" s="6">
        <v>138.72339819021329</v>
      </c>
      <c r="F1317" s="7">
        <v>167.93194524569859</v>
      </c>
      <c r="G1317" s="7">
        <v>159.32336655431195</v>
      </c>
      <c r="H1317" s="7">
        <v>20.560328118063747</v>
      </c>
      <c r="I1317" s="7">
        <f t="shared" si="31"/>
        <v>154.62677680802571</v>
      </c>
    </row>
    <row r="1318" spans="1:9" x14ac:dyDescent="0.25">
      <c r="A1318" s="16"/>
      <c r="B1318" s="5">
        <f>DATE(YEAR(siječanj!B1318),MONTH(siječanj!B1318)+1,DAY(siječanj!B1318))</f>
        <v>43875</v>
      </c>
      <c r="C1318" s="8">
        <v>13.6979166666667</v>
      </c>
      <c r="D1318">
        <v>1.1146409244964299</v>
      </c>
      <c r="E1318" s="6">
        <v>143.59019880643655</v>
      </c>
      <c r="F1318" s="7">
        <v>170.17916765180178</v>
      </c>
      <c r="G1318" s="7">
        <v>157.72858686088398</v>
      </c>
      <c r="H1318" s="7">
        <v>60.116295750868595</v>
      </c>
      <c r="I1318" s="7">
        <f t="shared" si="31"/>
        <v>160.05151194623261</v>
      </c>
    </row>
    <row r="1319" spans="1:9" x14ac:dyDescent="0.25">
      <c r="A1319" s="16"/>
      <c r="B1319" s="5">
        <f>DATE(YEAR(siječanj!B1319),MONTH(siječanj!B1319)+1,DAY(siječanj!B1319))</f>
        <v>43875</v>
      </c>
      <c r="C1319" s="8">
        <v>13.7083333333333</v>
      </c>
      <c r="D1319">
        <v>1.1146409244964299</v>
      </c>
      <c r="E1319" s="6">
        <v>147.70095687374624</v>
      </c>
      <c r="F1319" s="7">
        <v>171.04726946474301</v>
      </c>
      <c r="G1319" s="7">
        <v>151.07558228856382</v>
      </c>
      <c r="H1319" s="7">
        <v>110.4953983399908</v>
      </c>
      <c r="I1319" s="7">
        <f t="shared" si="31"/>
        <v>164.63353111875983</v>
      </c>
    </row>
    <row r="1320" spans="1:9" x14ac:dyDescent="0.25">
      <c r="A1320" s="16"/>
      <c r="B1320" s="5">
        <f>DATE(YEAR(siječanj!B1320),MONTH(siječanj!B1320)+1,DAY(siječanj!B1320))</f>
        <v>43875</v>
      </c>
      <c r="C1320" s="8">
        <v>13.71875</v>
      </c>
      <c r="D1320">
        <v>1.1146409244964299</v>
      </c>
      <c r="E1320" s="6">
        <v>153.99518817253707</v>
      </c>
      <c r="F1320" s="7">
        <v>168.29420019161884</v>
      </c>
      <c r="G1320" s="7">
        <v>151.71034303652172</v>
      </c>
      <c r="H1320" s="7">
        <v>138.0519288706659</v>
      </c>
      <c r="I1320" s="7">
        <f t="shared" si="31"/>
        <v>171.6493389126384</v>
      </c>
    </row>
    <row r="1321" spans="1:9" x14ac:dyDescent="0.25">
      <c r="A1321" s="16"/>
      <c r="B1321" s="5">
        <f>DATE(YEAR(siječanj!B1321),MONTH(siječanj!B1321)+1,DAY(siječanj!B1321))</f>
        <v>43875</v>
      </c>
      <c r="C1321" s="8">
        <v>13.7291666666667</v>
      </c>
      <c r="D1321">
        <v>1.1146409244964299</v>
      </c>
      <c r="E1321" s="6">
        <v>160.45559788913602</v>
      </c>
      <c r="F1321" s="7">
        <v>165.87063443272984</v>
      </c>
      <c r="G1321" s="7">
        <v>152.81682609185756</v>
      </c>
      <c r="H1321" s="7">
        <v>156.19493257736571</v>
      </c>
      <c r="I1321" s="7">
        <f t="shared" si="31"/>
        <v>178.85037597177399</v>
      </c>
    </row>
    <row r="1322" spans="1:9" x14ac:dyDescent="0.25">
      <c r="A1322" s="16"/>
      <c r="B1322" s="5">
        <f>DATE(YEAR(siječanj!B1322),MONTH(siječanj!B1322)+1,DAY(siječanj!B1322))</f>
        <v>43875</v>
      </c>
      <c r="C1322" s="8">
        <v>13.7395833333333</v>
      </c>
      <c r="D1322">
        <v>1.1146409244964299</v>
      </c>
      <c r="E1322" s="6">
        <v>164.39422965576676</v>
      </c>
      <c r="F1322" s="7">
        <v>163.469488334868</v>
      </c>
      <c r="G1322" s="7">
        <v>152.39673302531216</v>
      </c>
      <c r="H1322" s="7">
        <v>168.07434805663928</v>
      </c>
      <c r="I1322" s="7">
        <f t="shared" si="31"/>
        <v>183.24053612538228</v>
      </c>
    </row>
    <row r="1323" spans="1:9" x14ac:dyDescent="0.25">
      <c r="A1323" s="16"/>
      <c r="B1323" s="5">
        <f>DATE(YEAR(siječanj!B1323),MONTH(siječanj!B1323)+1,DAY(siječanj!B1323))</f>
        <v>43875</v>
      </c>
      <c r="C1323" s="8">
        <v>13.75</v>
      </c>
      <c r="D1323">
        <v>1.1146409244964299</v>
      </c>
      <c r="E1323" s="6">
        <v>167.32973641502645</v>
      </c>
      <c r="F1323" s="7">
        <v>161.39079716091302</v>
      </c>
      <c r="G1323" s="7">
        <v>154.82590786896878</v>
      </c>
      <c r="H1323" s="7">
        <v>189.56148757282961</v>
      </c>
      <c r="I1323" s="7">
        <f t="shared" si="31"/>
        <v>186.51257209338902</v>
      </c>
    </row>
    <row r="1324" spans="1:9" x14ac:dyDescent="0.25">
      <c r="A1324" s="16"/>
      <c r="B1324" s="5">
        <f>DATE(YEAR(siječanj!B1324),MONTH(siječanj!B1324)+1,DAY(siječanj!B1324))</f>
        <v>43875</v>
      </c>
      <c r="C1324" s="8">
        <v>13.7604166666667</v>
      </c>
      <c r="D1324">
        <v>1.1146409244964299</v>
      </c>
      <c r="E1324" s="6">
        <v>169.29651321871631</v>
      </c>
      <c r="F1324" s="7">
        <v>158.29929106893576</v>
      </c>
      <c r="G1324" s="7">
        <v>154.56105969572809</v>
      </c>
      <c r="H1324" s="7">
        <v>205.35047658592316</v>
      </c>
      <c r="I1324" s="7">
        <f t="shared" si="31"/>
        <v>188.70482200813203</v>
      </c>
    </row>
    <row r="1325" spans="1:9" x14ac:dyDescent="0.25">
      <c r="A1325" s="16"/>
      <c r="B1325" s="5">
        <f>DATE(YEAR(siječanj!B1325),MONTH(siječanj!B1325)+1,DAY(siječanj!B1325))</f>
        <v>43875</v>
      </c>
      <c r="C1325" s="8">
        <v>13.7708333333333</v>
      </c>
      <c r="D1325">
        <v>1.1146409244964299</v>
      </c>
      <c r="E1325" s="6">
        <v>171.68336356916001</v>
      </c>
      <c r="F1325" s="7">
        <v>156.26340179668361</v>
      </c>
      <c r="G1325" s="7">
        <v>157.93601481043004</v>
      </c>
      <c r="H1325" s="7">
        <v>222.22938361160325</v>
      </c>
      <c r="I1325" s="7">
        <f t="shared" si="31"/>
        <v>191.36530308938521</v>
      </c>
    </row>
    <row r="1326" spans="1:9" x14ac:dyDescent="0.25">
      <c r="A1326" s="16"/>
      <c r="B1326" s="5">
        <f>DATE(YEAR(siječanj!B1326),MONTH(siječanj!B1326)+1,DAY(siječanj!B1326))</f>
        <v>43875</v>
      </c>
      <c r="C1326" s="8">
        <v>13.78125</v>
      </c>
      <c r="D1326">
        <v>1.1146409244964299</v>
      </c>
      <c r="E1326" s="6">
        <v>174.99125616895645</v>
      </c>
      <c r="F1326" s="7">
        <v>153.23580721016884</v>
      </c>
      <c r="G1326" s="7">
        <v>158.81735986260193</v>
      </c>
      <c r="H1326" s="7">
        <v>225.59618346536396</v>
      </c>
      <c r="I1326" s="7">
        <f t="shared" si="31"/>
        <v>195.05241555495721</v>
      </c>
    </row>
    <row r="1327" spans="1:9" x14ac:dyDescent="0.25">
      <c r="A1327" s="16"/>
      <c r="B1327" s="5">
        <f>DATE(YEAR(siječanj!B1327),MONTH(siječanj!B1327)+1,DAY(siječanj!B1327))</f>
        <v>43875</v>
      </c>
      <c r="C1327" s="8">
        <v>13.7916666666667</v>
      </c>
      <c r="D1327">
        <v>1.1146409244964299</v>
      </c>
      <c r="E1327" s="6">
        <v>175.01285414098101</v>
      </c>
      <c r="F1327" s="7">
        <v>148.24704082003015</v>
      </c>
      <c r="G1327" s="7">
        <v>160.65074972098742</v>
      </c>
      <c r="H1327" s="7">
        <v>226.00273582071196</v>
      </c>
      <c r="I1327" s="7">
        <f t="shared" si="31"/>
        <v>195.07648953846191</v>
      </c>
    </row>
    <row r="1328" spans="1:9" x14ac:dyDescent="0.25">
      <c r="A1328" s="16"/>
      <c r="B1328" s="5">
        <f>DATE(YEAR(siječanj!B1328),MONTH(siječanj!B1328)+1,DAY(siječanj!B1328))</f>
        <v>43875</v>
      </c>
      <c r="C1328" s="8">
        <v>13.8020833333333</v>
      </c>
      <c r="D1328">
        <v>1.1146409244964299</v>
      </c>
      <c r="E1328" s="6">
        <v>174.42647285315661</v>
      </c>
      <c r="F1328" s="7">
        <v>140.94269596820996</v>
      </c>
      <c r="G1328" s="7">
        <v>159.54435094190947</v>
      </c>
      <c r="H1328" s="7">
        <v>226.63195937307248</v>
      </c>
      <c r="I1328" s="7">
        <f t="shared" si="31"/>
        <v>194.42288495769392</v>
      </c>
    </row>
    <row r="1329" spans="1:9" x14ac:dyDescent="0.25">
      <c r="A1329" s="16"/>
      <c r="B1329" s="5">
        <f>DATE(YEAR(siječanj!B1329),MONTH(siječanj!B1329)+1,DAY(siječanj!B1329))</f>
        <v>43875</v>
      </c>
      <c r="C1329" s="8">
        <v>13.8125</v>
      </c>
      <c r="D1329">
        <v>1.1146409244964299</v>
      </c>
      <c r="E1329" s="6">
        <v>175.36676946060271</v>
      </c>
      <c r="F1329" s="7">
        <v>135.15778045032283</v>
      </c>
      <c r="G1329" s="7">
        <v>156.08757160712713</v>
      </c>
      <c r="H1329" s="7">
        <v>226.6123362590632</v>
      </c>
      <c r="I1329" s="7">
        <f t="shared" si="31"/>
        <v>195.47097803751851</v>
      </c>
    </row>
    <row r="1330" spans="1:9" x14ac:dyDescent="0.25">
      <c r="A1330" s="16"/>
      <c r="B1330" s="5">
        <f>DATE(YEAR(siječanj!B1330),MONTH(siječanj!B1330)+1,DAY(siječanj!B1330))</f>
        <v>43875</v>
      </c>
      <c r="C1330" s="8">
        <v>13.8229166666667</v>
      </c>
      <c r="D1330">
        <v>1.1146409244964299</v>
      </c>
      <c r="E1330" s="6">
        <v>176.37319073036474</v>
      </c>
      <c r="F1330" s="7">
        <v>130.70003733450656</v>
      </c>
      <c r="G1330" s="7">
        <v>151.44668275720147</v>
      </c>
      <c r="H1330" s="7">
        <v>226.71306147119395</v>
      </c>
      <c r="I1330" s="7">
        <f t="shared" si="31"/>
        <v>196.59277637207893</v>
      </c>
    </row>
    <row r="1331" spans="1:9" x14ac:dyDescent="0.25">
      <c r="A1331" s="16"/>
      <c r="B1331" s="5">
        <f>DATE(YEAR(siječanj!B1331),MONTH(siječanj!B1331)+1,DAY(siječanj!B1331))</f>
        <v>43875</v>
      </c>
      <c r="C1331" s="8">
        <v>13.8333333333333</v>
      </c>
      <c r="D1331">
        <v>1.1146409244964299</v>
      </c>
      <c r="E1331" s="6">
        <v>178.84370434678959</v>
      </c>
      <c r="F1331" s="7">
        <v>127.32445376311227</v>
      </c>
      <c r="G1331" s="7">
        <v>147.09634232601138</v>
      </c>
      <c r="H1331" s="7">
        <v>226.7349227019069</v>
      </c>
      <c r="I1331" s="7">
        <f t="shared" si="31"/>
        <v>199.34651195347175</v>
      </c>
    </row>
    <row r="1332" spans="1:9" x14ac:dyDescent="0.25">
      <c r="A1332" s="16"/>
      <c r="B1332" s="5">
        <f>DATE(YEAR(siječanj!B1332),MONTH(siječanj!B1332)+1,DAY(siječanj!B1332))</f>
        <v>43875</v>
      </c>
      <c r="C1332" s="8">
        <v>13.84375</v>
      </c>
      <c r="D1332">
        <v>1.1146409244964299</v>
      </c>
      <c r="E1332" s="6">
        <v>179.08084964525077</v>
      </c>
      <c r="F1332" s="7">
        <v>123.38307413968134</v>
      </c>
      <c r="G1332" s="7">
        <v>138.98798710917461</v>
      </c>
      <c r="H1332" s="7">
        <v>227.08725028050929</v>
      </c>
      <c r="I1332" s="7">
        <f t="shared" si="31"/>
        <v>199.61084380818849</v>
      </c>
    </row>
    <row r="1333" spans="1:9" x14ac:dyDescent="0.25">
      <c r="A1333" s="16"/>
      <c r="B1333" s="5">
        <f>DATE(YEAR(siječanj!B1333),MONTH(siječanj!B1333)+1,DAY(siječanj!B1333))</f>
        <v>43875</v>
      </c>
      <c r="C1333" s="8">
        <v>13.8541666666667</v>
      </c>
      <c r="D1333">
        <v>1.1146409244964299</v>
      </c>
      <c r="E1333" s="6">
        <v>176.64888028422985</v>
      </c>
      <c r="F1333" s="7">
        <v>120.91676675779821</v>
      </c>
      <c r="G1333" s="7">
        <v>131.13285796830289</v>
      </c>
      <c r="H1333" s="7">
        <v>227.54493966815187</v>
      </c>
      <c r="I1333" s="7">
        <f t="shared" si="31"/>
        <v>196.90007123127313</v>
      </c>
    </row>
    <row r="1334" spans="1:9" x14ac:dyDescent="0.25">
      <c r="A1334" s="16"/>
      <c r="B1334" s="5">
        <f>DATE(YEAR(siječanj!B1334),MONTH(siječanj!B1334)+1,DAY(siječanj!B1334))</f>
        <v>43875</v>
      </c>
      <c r="C1334" s="8">
        <v>13.8645833333333</v>
      </c>
      <c r="D1334">
        <v>1.1146409244964299</v>
      </c>
      <c r="E1334" s="6">
        <v>173.29965458768342</v>
      </c>
      <c r="F1334" s="7">
        <v>115.97734049995761</v>
      </c>
      <c r="G1334" s="7">
        <v>125.54106003506733</v>
      </c>
      <c r="H1334" s="7">
        <v>227.94590619418338</v>
      </c>
      <c r="I1334" s="7">
        <f t="shared" si="31"/>
        <v>193.16688720452743</v>
      </c>
    </row>
    <row r="1335" spans="1:9" x14ac:dyDescent="0.25">
      <c r="A1335" s="16"/>
      <c r="B1335" s="5">
        <f>DATE(YEAR(siječanj!B1335),MONTH(siječanj!B1335)+1,DAY(siječanj!B1335))</f>
        <v>43875</v>
      </c>
      <c r="C1335" s="8">
        <v>13.875</v>
      </c>
      <c r="D1335">
        <v>1.1146409244964299</v>
      </c>
      <c r="E1335" s="6">
        <v>172.11490641104965</v>
      </c>
      <c r="F1335" s="7">
        <v>108.46154597544972</v>
      </c>
      <c r="G1335" s="7">
        <v>118.90747913360839</v>
      </c>
      <c r="H1335" s="7">
        <v>228.68545286368425</v>
      </c>
      <c r="I1335" s="7">
        <f t="shared" si="31"/>
        <v>191.84631840162888</v>
      </c>
    </row>
    <row r="1336" spans="1:9" x14ac:dyDescent="0.25">
      <c r="A1336" s="16"/>
      <c r="B1336" s="5">
        <f>DATE(YEAR(siječanj!B1336),MONTH(siječanj!B1336)+1,DAY(siječanj!B1336))</f>
        <v>43875</v>
      </c>
      <c r="C1336" s="8">
        <v>13.8854166666667</v>
      </c>
      <c r="D1336">
        <v>1.1146409244964299</v>
      </c>
      <c r="E1336" s="6">
        <v>178.96824067409861</v>
      </c>
      <c r="F1336" s="7">
        <v>88.00040850736184</v>
      </c>
      <c r="G1336" s="7">
        <v>98.257183391745997</v>
      </c>
      <c r="H1336" s="7">
        <v>232.13876534068183</v>
      </c>
      <c r="I1336" s="7">
        <f t="shared" si="31"/>
        <v>199.48532524047684</v>
      </c>
    </row>
    <row r="1337" spans="1:9" x14ac:dyDescent="0.25">
      <c r="A1337" s="16"/>
      <c r="B1337" s="5">
        <f>DATE(YEAR(siječanj!B1337),MONTH(siječanj!B1337)+1,DAY(siječanj!B1337))</f>
        <v>43875</v>
      </c>
      <c r="C1337" s="8">
        <v>13.8958333333333</v>
      </c>
      <c r="D1337">
        <v>1.1146409244964299</v>
      </c>
      <c r="E1337" s="6">
        <v>185.29165756777624</v>
      </c>
      <c r="F1337" s="7">
        <v>80.354741495835825</v>
      </c>
      <c r="G1337" s="7">
        <v>91.534574656736439</v>
      </c>
      <c r="H1337" s="7">
        <v>235.94476895328978</v>
      </c>
      <c r="I1337" s="7">
        <f t="shared" si="31"/>
        <v>206.53366449282203</v>
      </c>
    </row>
    <row r="1338" spans="1:9" x14ac:dyDescent="0.25">
      <c r="A1338" s="16"/>
      <c r="B1338" s="5">
        <f>DATE(YEAR(siječanj!B1338),MONTH(siječanj!B1338)+1,DAY(siječanj!B1338))</f>
        <v>43875</v>
      </c>
      <c r="C1338" s="8">
        <v>13.90625</v>
      </c>
      <c r="D1338">
        <v>1.1146409244964299</v>
      </c>
      <c r="E1338" s="6">
        <v>185.66368308013909</v>
      </c>
      <c r="F1338" s="7">
        <v>77.76573077468008</v>
      </c>
      <c r="G1338" s="7">
        <v>87.911032673407334</v>
      </c>
      <c r="H1338" s="7">
        <v>236.67060703347485</v>
      </c>
      <c r="I1338" s="7">
        <f t="shared" si="31"/>
        <v>206.94833935385842</v>
      </c>
    </row>
    <row r="1339" spans="1:9" x14ac:dyDescent="0.25">
      <c r="A1339" s="16"/>
      <c r="B1339" s="5">
        <f>DATE(YEAR(siječanj!B1339),MONTH(siječanj!B1339)+1,DAY(siječanj!B1339))</f>
        <v>43875</v>
      </c>
      <c r="C1339" s="8">
        <v>13.9166666666667</v>
      </c>
      <c r="D1339">
        <v>1.1146409244964299</v>
      </c>
      <c r="E1339" s="6">
        <v>184.33161596359997</v>
      </c>
      <c r="F1339" s="7">
        <v>77.141910437723126</v>
      </c>
      <c r="G1339" s="7">
        <v>85.2154405128516</v>
      </c>
      <c r="H1339" s="7">
        <v>235.79024726445016</v>
      </c>
      <c r="I1339" s="7">
        <f t="shared" si="31"/>
        <v>205.46356283158795</v>
      </c>
    </row>
    <row r="1340" spans="1:9" x14ac:dyDescent="0.25">
      <c r="A1340" s="16"/>
      <c r="B1340" s="5">
        <f>DATE(YEAR(siječanj!B1340),MONTH(siječanj!B1340)+1,DAY(siječanj!B1340))</f>
        <v>43875</v>
      </c>
      <c r="C1340" s="8">
        <v>13.9270833333333</v>
      </c>
      <c r="D1340">
        <v>1.1146409244964299</v>
      </c>
      <c r="E1340" s="6">
        <v>181.16727810829204</v>
      </c>
      <c r="F1340" s="7">
        <v>75.280250744874337</v>
      </c>
      <c r="G1340" s="7">
        <v>70.630161918468644</v>
      </c>
      <c r="H1340" s="7">
        <v>237.21017244744488</v>
      </c>
      <c r="I1340" s="7">
        <f t="shared" si="31"/>
        <v>201.93646235912846</v>
      </c>
    </row>
    <row r="1341" spans="1:9" x14ac:dyDescent="0.25">
      <c r="A1341" s="16"/>
      <c r="B1341" s="5">
        <f>DATE(YEAR(siječanj!B1341),MONTH(siječanj!B1341)+1,DAY(siječanj!B1341))</f>
        <v>43875</v>
      </c>
      <c r="C1341" s="8">
        <v>13.9375</v>
      </c>
      <c r="D1341">
        <v>1.1146409244964299</v>
      </c>
      <c r="E1341" s="6">
        <v>173.83847453095174</v>
      </c>
      <c r="F1341" s="7">
        <v>73.513244698885657</v>
      </c>
      <c r="G1341" s="7">
        <v>65.258112321048529</v>
      </c>
      <c r="H1341" s="7">
        <v>236.99773064898449</v>
      </c>
      <c r="I1341" s="7">
        <f t="shared" si="31"/>
        <v>193.76747796422913</v>
      </c>
    </row>
    <row r="1342" spans="1:9" x14ac:dyDescent="0.25">
      <c r="A1342" s="16"/>
      <c r="B1342" s="5">
        <f>DATE(YEAR(siječanj!B1342),MONTH(siječanj!B1342)+1,DAY(siječanj!B1342))</f>
        <v>43875</v>
      </c>
      <c r="C1342" s="8">
        <v>13.9479166666667</v>
      </c>
      <c r="D1342">
        <v>1.1146409244964299</v>
      </c>
      <c r="E1342" s="6">
        <v>167.06808287753603</v>
      </c>
      <c r="F1342" s="7">
        <v>72.505714214319298</v>
      </c>
      <c r="G1342" s="7">
        <v>63.403364451026</v>
      </c>
      <c r="H1342" s="7">
        <v>236.15738306781151</v>
      </c>
      <c r="I1342" s="7">
        <f t="shared" si="31"/>
        <v>186.22092235246294</v>
      </c>
    </row>
    <row r="1343" spans="1:9" x14ac:dyDescent="0.25">
      <c r="A1343" s="16"/>
      <c r="B1343" s="5">
        <f>DATE(YEAR(siječanj!B1343),MONTH(siječanj!B1343)+1,DAY(siječanj!B1343))</f>
        <v>43875</v>
      </c>
      <c r="C1343" s="8">
        <v>13.9583333333333</v>
      </c>
      <c r="D1343">
        <v>1.1146409244964299</v>
      </c>
      <c r="E1343" s="6">
        <v>157.34738929131959</v>
      </c>
      <c r="F1343" s="7">
        <v>69.715473070877735</v>
      </c>
      <c r="G1343" s="7">
        <v>62.384283901410448</v>
      </c>
      <c r="H1343" s="7">
        <v>235.71331959761707</v>
      </c>
      <c r="I1343" s="7">
        <f t="shared" si="31"/>
        <v>175.38583946677613</v>
      </c>
    </row>
    <row r="1344" spans="1:9" x14ac:dyDescent="0.25">
      <c r="A1344" s="16"/>
      <c r="B1344" s="5">
        <f>DATE(YEAR(siječanj!B1344),MONTH(siječanj!B1344)+1,DAY(siječanj!B1344))</f>
        <v>43875</v>
      </c>
      <c r="C1344" s="8">
        <v>13.96875</v>
      </c>
      <c r="D1344">
        <v>1.1146409244964299</v>
      </c>
      <c r="E1344" s="6">
        <v>146.90972753824934</v>
      </c>
      <c r="F1344" s="7">
        <v>67.576792526101343</v>
      </c>
      <c r="G1344" s="7">
        <v>61.191417681759049</v>
      </c>
      <c r="H1344" s="7">
        <v>236.21655321591166</v>
      </c>
      <c r="I1344" s="7">
        <f t="shared" si="31"/>
        <v>163.75159452075289</v>
      </c>
    </row>
    <row r="1345" spans="1:9" x14ac:dyDescent="0.25">
      <c r="A1345" s="16"/>
      <c r="B1345" s="5">
        <f>DATE(YEAR(siječanj!B1345),MONTH(siječanj!B1345)+1,DAY(siječanj!B1345))</f>
        <v>43875</v>
      </c>
      <c r="C1345" s="8">
        <v>13.9791666666667</v>
      </c>
      <c r="D1345">
        <v>1.1146409244964299</v>
      </c>
      <c r="E1345" s="6">
        <v>136.27648656278026</v>
      </c>
      <c r="F1345" s="7">
        <v>66.437436524357452</v>
      </c>
      <c r="G1345" s="7">
        <v>59.461105713057442</v>
      </c>
      <c r="H1345" s="7">
        <v>237.13750985214054</v>
      </c>
      <c r="I1345" s="7">
        <f t="shared" si="31"/>
        <v>151.89934896946269</v>
      </c>
    </row>
    <row r="1346" spans="1:9" ht="15.75" thickBot="1" x14ac:dyDescent="0.3">
      <c r="A1346" s="16"/>
      <c r="B1346" s="5">
        <f>DATE(YEAR(siječanj!B1346),MONTH(siječanj!B1346)+1,DAY(siječanj!B1346))</f>
        <v>43875</v>
      </c>
      <c r="C1346" s="8">
        <v>13.9895833333333</v>
      </c>
      <c r="D1346">
        <v>1.1146409244964299</v>
      </c>
      <c r="E1346" s="6">
        <v>125.98542408046804</v>
      </c>
      <c r="F1346" s="7">
        <v>64.681855302943106</v>
      </c>
      <c r="G1346" s="7">
        <v>58.494461048456856</v>
      </c>
      <c r="H1346" s="7">
        <v>238.6637112149516</v>
      </c>
      <c r="I1346" s="7">
        <f t="shared" si="31"/>
        <v>140.42850957012769</v>
      </c>
    </row>
    <row r="1347" spans="1:9" x14ac:dyDescent="0.25">
      <c r="A1347" s="17">
        <f t="shared" ref="A1347" si="32">A1251+1</f>
        <v>46</v>
      </c>
      <c r="B1347" s="5">
        <f>DATE(YEAR(siječanj!B1347),MONTH(siječanj!B1347)+1,DAY(siječanj!B1347))</f>
        <v>43876</v>
      </c>
      <c r="C1347" s="8">
        <v>14</v>
      </c>
      <c r="D1347">
        <v>1.110352187006008</v>
      </c>
      <c r="E1347" s="6">
        <v>123.54103672465335</v>
      </c>
      <c r="F1347" s="7">
        <v>63.900414180098622</v>
      </c>
      <c r="G1347" s="7">
        <v>59.796280416912133</v>
      </c>
      <c r="H1347" s="7">
        <v>239.68752360698247</v>
      </c>
      <c r="I1347" s="7">
        <f t="shared" si="31"/>
        <v>137.17406031220841</v>
      </c>
    </row>
    <row r="1348" spans="1:9" x14ac:dyDescent="0.25">
      <c r="A1348" s="18"/>
      <c r="B1348" s="5">
        <f>DATE(YEAR(siječanj!B1348),MONTH(siječanj!B1348)+1,DAY(siječanj!B1348))</f>
        <v>43876</v>
      </c>
      <c r="C1348" s="8">
        <v>14.0104166666667</v>
      </c>
      <c r="D1348">
        <v>1.110352187006008</v>
      </c>
      <c r="E1348" s="6">
        <v>114.33288380502118</v>
      </c>
      <c r="F1348" s="7">
        <v>62.332930659651474</v>
      </c>
      <c r="G1348" s="7">
        <v>58.054169772108885</v>
      </c>
      <c r="H1348" s="7">
        <v>240.76858975346067</v>
      </c>
      <c r="I1348" s="7">
        <f t="shared" ref="I1348:I1411" si="33">D1348*E1348</f>
        <v>126.94976757960906</v>
      </c>
    </row>
    <row r="1349" spans="1:9" x14ac:dyDescent="0.25">
      <c r="A1349" s="18"/>
      <c r="B1349" s="5">
        <f>DATE(YEAR(siječanj!B1349),MONTH(siječanj!B1349)+1,DAY(siječanj!B1349))</f>
        <v>43876</v>
      </c>
      <c r="C1349" s="8">
        <v>14.0208333333333</v>
      </c>
      <c r="D1349">
        <v>1.110352187006008</v>
      </c>
      <c r="E1349" s="6">
        <v>105.88420099435693</v>
      </c>
      <c r="F1349" s="7">
        <v>60.138504365140697</v>
      </c>
      <c r="G1349" s="7">
        <v>59.841063215081583</v>
      </c>
      <c r="H1349" s="7">
        <v>240.68924667362964</v>
      </c>
      <c r="I1349" s="7">
        <f t="shared" si="33"/>
        <v>117.56875414346794</v>
      </c>
    </row>
    <row r="1350" spans="1:9" x14ac:dyDescent="0.25">
      <c r="A1350" s="18"/>
      <c r="B1350" s="5">
        <f>DATE(YEAR(siječanj!B1350),MONTH(siječanj!B1350)+1,DAY(siječanj!B1350))</f>
        <v>43876</v>
      </c>
      <c r="C1350" s="8">
        <v>14.03125</v>
      </c>
      <c r="D1350">
        <v>1.110352187006008</v>
      </c>
      <c r="E1350" s="6">
        <v>98.199872960618208</v>
      </c>
      <c r="F1350" s="7">
        <v>59.45572743257005</v>
      </c>
      <c r="G1350" s="7">
        <v>58.456946074239809</v>
      </c>
      <c r="H1350" s="7">
        <v>241.57874716227585</v>
      </c>
      <c r="I1350" s="7">
        <f t="shared" si="33"/>
        <v>109.03644370553458</v>
      </c>
    </row>
    <row r="1351" spans="1:9" x14ac:dyDescent="0.25">
      <c r="A1351" s="18"/>
      <c r="B1351" s="5">
        <f>DATE(YEAR(siječanj!B1351),MONTH(siječanj!B1351)+1,DAY(siječanj!B1351))</f>
        <v>43876</v>
      </c>
      <c r="C1351" s="8">
        <v>14.0416666666667</v>
      </c>
      <c r="D1351">
        <v>1.110352187006008</v>
      </c>
      <c r="E1351" s="6">
        <v>91.621036700459186</v>
      </c>
      <c r="F1351" s="7">
        <v>58.418893458451855</v>
      </c>
      <c r="G1351" s="7">
        <v>58.514803731844346</v>
      </c>
      <c r="H1351" s="7">
        <v>243.17605728769979</v>
      </c>
      <c r="I1351" s="7">
        <f t="shared" si="33"/>
        <v>101.73161847611259</v>
      </c>
    </row>
    <row r="1352" spans="1:9" x14ac:dyDescent="0.25">
      <c r="A1352" s="18"/>
      <c r="B1352" s="5">
        <f>DATE(YEAR(siječanj!B1352),MONTH(siječanj!B1352)+1,DAY(siječanj!B1352))</f>
        <v>43876</v>
      </c>
      <c r="C1352" s="8">
        <v>14.0520833333333</v>
      </c>
      <c r="D1352">
        <v>1.110352187006008</v>
      </c>
      <c r="E1352" s="6">
        <v>87.689729961363966</v>
      </c>
      <c r="F1352" s="7">
        <v>57.914380760181757</v>
      </c>
      <c r="G1352" s="7">
        <v>59.839590387146451</v>
      </c>
      <c r="H1352" s="7">
        <v>244.04193852338918</v>
      </c>
      <c r="I1352" s="7">
        <f t="shared" si="33"/>
        <v>97.366483440566753</v>
      </c>
    </row>
    <row r="1353" spans="1:9" x14ac:dyDescent="0.25">
      <c r="A1353" s="18"/>
      <c r="B1353" s="5">
        <f>DATE(YEAR(siječanj!B1353),MONTH(siječanj!B1353)+1,DAY(siječanj!B1353))</f>
        <v>43876</v>
      </c>
      <c r="C1353" s="8">
        <v>14.0625</v>
      </c>
      <c r="D1353">
        <v>1.110352187006008</v>
      </c>
      <c r="E1353" s="6">
        <v>81.925171206226338</v>
      </c>
      <c r="F1353" s="7">
        <v>57.709312593446931</v>
      </c>
      <c r="G1353" s="7">
        <v>56.423797405774337</v>
      </c>
      <c r="H1353" s="7">
        <v>243.86795806822883</v>
      </c>
      <c r="I1353" s="7">
        <f t="shared" si="33"/>
        <v>90.965793019675047</v>
      </c>
    </row>
    <row r="1354" spans="1:9" x14ac:dyDescent="0.25">
      <c r="A1354" s="18"/>
      <c r="B1354" s="5">
        <f>DATE(YEAR(siječanj!B1354),MONTH(siječanj!B1354)+1,DAY(siječanj!B1354))</f>
        <v>43876</v>
      </c>
      <c r="C1354" s="8">
        <v>14.0729166666667</v>
      </c>
      <c r="D1354">
        <v>1.110352187006008</v>
      </c>
      <c r="E1354" s="6">
        <v>78.179853036900866</v>
      </c>
      <c r="F1354" s="7">
        <v>57.342934583856881</v>
      </c>
      <c r="G1354" s="7">
        <v>57.786913705786219</v>
      </c>
      <c r="H1354" s="7">
        <v>243.46202525386423</v>
      </c>
      <c r="I1354" s="7">
        <f t="shared" si="33"/>
        <v>86.807170799331175</v>
      </c>
    </row>
    <row r="1355" spans="1:9" x14ac:dyDescent="0.25">
      <c r="A1355" s="18"/>
      <c r="B1355" s="5">
        <f>DATE(YEAR(siječanj!B1355),MONTH(siječanj!B1355)+1,DAY(siječanj!B1355))</f>
        <v>43876</v>
      </c>
      <c r="C1355" s="8">
        <v>14.0833333333333</v>
      </c>
      <c r="D1355">
        <v>1.110352187006008</v>
      </c>
      <c r="E1355" s="6">
        <v>75.784681573640881</v>
      </c>
      <c r="F1355" s="7">
        <v>57.191072423933122</v>
      </c>
      <c r="G1355" s="7">
        <v>54.7364623154307</v>
      </c>
      <c r="H1355" s="7">
        <v>243.80638147155008</v>
      </c>
      <c r="I1355" s="7">
        <f t="shared" si="33"/>
        <v>84.147686926846063</v>
      </c>
    </row>
    <row r="1356" spans="1:9" x14ac:dyDescent="0.25">
      <c r="A1356" s="18"/>
      <c r="B1356" s="5">
        <f>DATE(YEAR(siječanj!B1356),MONTH(siječanj!B1356)+1,DAY(siječanj!B1356))</f>
        <v>43876</v>
      </c>
      <c r="C1356" s="8">
        <v>14.09375</v>
      </c>
      <c r="D1356">
        <v>1.110352187006008</v>
      </c>
      <c r="E1356" s="6">
        <v>73.482715656167727</v>
      </c>
      <c r="F1356" s="7">
        <v>55.612682475805812</v>
      </c>
      <c r="G1356" s="7">
        <v>55.819311900167023</v>
      </c>
      <c r="H1356" s="7">
        <v>244.557408574129</v>
      </c>
      <c r="I1356" s="7">
        <f t="shared" si="33"/>
        <v>81.591694035966455</v>
      </c>
    </row>
    <row r="1357" spans="1:9" x14ac:dyDescent="0.25">
      <c r="A1357" s="18"/>
      <c r="B1357" s="5">
        <f>DATE(YEAR(siječanj!B1357),MONTH(siječanj!B1357)+1,DAY(siječanj!B1357))</f>
        <v>43876</v>
      </c>
      <c r="C1357" s="8">
        <v>14.1041666666667</v>
      </c>
      <c r="D1357">
        <v>1.110352187006008</v>
      </c>
      <c r="E1357" s="6">
        <v>72.462138918773391</v>
      </c>
      <c r="F1357" s="7">
        <v>56.327704498909092</v>
      </c>
      <c r="G1357" s="7">
        <v>54.020346886543393</v>
      </c>
      <c r="H1357" s="7">
        <v>243.88286788974068</v>
      </c>
      <c r="I1357" s="7">
        <f t="shared" si="33"/>
        <v>80.458494423593208</v>
      </c>
    </row>
    <row r="1358" spans="1:9" x14ac:dyDescent="0.25">
      <c r="A1358" s="18"/>
      <c r="B1358" s="5">
        <f>DATE(YEAR(siječanj!B1358),MONTH(siječanj!B1358)+1,DAY(siječanj!B1358))</f>
        <v>43876</v>
      </c>
      <c r="C1358" s="8">
        <v>14.1145833333333</v>
      </c>
      <c r="D1358">
        <v>1.110352187006008</v>
      </c>
      <c r="E1358" s="6">
        <v>69.712459815605783</v>
      </c>
      <c r="F1358" s="7">
        <v>56.178498620745323</v>
      </c>
      <c r="G1358" s="7">
        <v>53.143620975933743</v>
      </c>
      <c r="H1358" s="7">
        <v>243.74489252697191</v>
      </c>
      <c r="I1358" s="7">
        <f t="shared" si="33"/>
        <v>77.405382217826329</v>
      </c>
    </row>
    <row r="1359" spans="1:9" x14ac:dyDescent="0.25">
      <c r="A1359" s="18"/>
      <c r="B1359" s="5">
        <f>DATE(YEAR(siječanj!B1359),MONTH(siječanj!B1359)+1,DAY(siječanj!B1359))</f>
        <v>43876</v>
      </c>
      <c r="C1359" s="8">
        <v>14.125</v>
      </c>
      <c r="D1359">
        <v>1.110352187006008</v>
      </c>
      <c r="E1359" s="6">
        <v>68.808551417722896</v>
      </c>
      <c r="F1359" s="7">
        <v>55.816685718688305</v>
      </c>
      <c r="G1359" s="7">
        <v>54.497434782338956</v>
      </c>
      <c r="H1359" s="7">
        <v>244.04156102172891</v>
      </c>
      <c r="I1359" s="7">
        <f t="shared" si="33"/>
        <v>76.401725551383976</v>
      </c>
    </row>
    <row r="1360" spans="1:9" x14ac:dyDescent="0.25">
      <c r="A1360" s="18"/>
      <c r="B1360" s="5">
        <f>DATE(YEAR(siječanj!B1360),MONTH(siječanj!B1360)+1,DAY(siječanj!B1360))</f>
        <v>43876</v>
      </c>
      <c r="C1360" s="8">
        <v>14.1354166666667</v>
      </c>
      <c r="D1360">
        <v>1.110352187006008</v>
      </c>
      <c r="E1360" s="6">
        <v>66.366185848484065</v>
      </c>
      <c r="F1360" s="7">
        <v>56.108482891389635</v>
      </c>
      <c r="G1360" s="7">
        <v>55.196289630983692</v>
      </c>
      <c r="H1360" s="7">
        <v>243.40321567463221</v>
      </c>
      <c r="I1360" s="7">
        <f t="shared" si="33"/>
        <v>73.689839600111455</v>
      </c>
    </row>
    <row r="1361" spans="1:9" x14ac:dyDescent="0.25">
      <c r="A1361" s="18"/>
      <c r="B1361" s="5">
        <f>DATE(YEAR(siječanj!B1361),MONTH(siječanj!B1361)+1,DAY(siječanj!B1361))</f>
        <v>43876</v>
      </c>
      <c r="C1361" s="8">
        <v>14.1458333333333</v>
      </c>
      <c r="D1361">
        <v>1.110352187006008</v>
      </c>
      <c r="E1361" s="6">
        <v>65.937170239814236</v>
      </c>
      <c r="F1361" s="7">
        <v>56.01406634078343</v>
      </c>
      <c r="G1361" s="7">
        <v>55.511980466650144</v>
      </c>
      <c r="H1361" s="7">
        <v>243.22597715105277</v>
      </c>
      <c r="I1361" s="7">
        <f t="shared" si="33"/>
        <v>73.2134811807652</v>
      </c>
    </row>
    <row r="1362" spans="1:9" x14ac:dyDescent="0.25">
      <c r="A1362" s="18"/>
      <c r="B1362" s="5">
        <f>DATE(YEAR(siječanj!B1362),MONTH(siječanj!B1362)+1,DAY(siječanj!B1362))</f>
        <v>43876</v>
      </c>
      <c r="C1362" s="8">
        <v>14.15625</v>
      </c>
      <c r="D1362">
        <v>1.110352187006008</v>
      </c>
      <c r="E1362" s="6">
        <v>64.862142485738417</v>
      </c>
      <c r="F1362" s="7">
        <v>57.12931889623934</v>
      </c>
      <c r="G1362" s="7">
        <v>57.691834034289606</v>
      </c>
      <c r="H1362" s="7">
        <v>242.7709153343333</v>
      </c>
      <c r="I1362" s="7">
        <f t="shared" si="33"/>
        <v>72.019821762934967</v>
      </c>
    </row>
    <row r="1363" spans="1:9" x14ac:dyDescent="0.25">
      <c r="A1363" s="18"/>
      <c r="B1363" s="5">
        <f>DATE(YEAR(siječanj!B1363),MONTH(siječanj!B1363)+1,DAY(siječanj!B1363))</f>
        <v>43876</v>
      </c>
      <c r="C1363" s="8">
        <v>14.1666666666667</v>
      </c>
      <c r="D1363">
        <v>1.110352187006008</v>
      </c>
      <c r="E1363" s="6">
        <v>65.303398393116183</v>
      </c>
      <c r="F1363" s="7">
        <v>57.063675382549093</v>
      </c>
      <c r="G1363" s="7">
        <v>55.839317478523029</v>
      </c>
      <c r="H1363" s="7">
        <v>242.89845910109071</v>
      </c>
      <c r="I1363" s="7">
        <f t="shared" si="33"/>
        <v>72.509771224721177</v>
      </c>
    </row>
    <row r="1364" spans="1:9" x14ac:dyDescent="0.25">
      <c r="A1364" s="18"/>
      <c r="B1364" s="5">
        <f>DATE(YEAR(siječanj!B1364),MONTH(siječanj!B1364)+1,DAY(siječanj!B1364))</f>
        <v>43876</v>
      </c>
      <c r="C1364" s="8">
        <v>14.1770833333333</v>
      </c>
      <c r="D1364">
        <v>1.110352187006008</v>
      </c>
      <c r="E1364" s="6">
        <v>64.951605554518892</v>
      </c>
      <c r="F1364" s="7">
        <v>56.124215634340189</v>
      </c>
      <c r="G1364" s="7">
        <v>55.102044695755502</v>
      </c>
      <c r="H1364" s="7">
        <v>243.06888765408584</v>
      </c>
      <c r="I1364" s="7">
        <f t="shared" si="33"/>
        <v>72.119157277011624</v>
      </c>
    </row>
    <row r="1365" spans="1:9" x14ac:dyDescent="0.25">
      <c r="A1365" s="18"/>
      <c r="B1365" s="5">
        <f>DATE(YEAR(siječanj!B1365),MONTH(siječanj!B1365)+1,DAY(siječanj!B1365))</f>
        <v>43876</v>
      </c>
      <c r="C1365" s="8">
        <v>14.1875</v>
      </c>
      <c r="D1365">
        <v>1.110352187006008</v>
      </c>
      <c r="E1365" s="6">
        <v>66.066392807785135</v>
      </c>
      <c r="F1365" s="7">
        <v>56.550671423524321</v>
      </c>
      <c r="G1365" s="7">
        <v>55.970074099184117</v>
      </c>
      <c r="H1365" s="7">
        <v>242.60325579087805</v>
      </c>
      <c r="I1365" s="7">
        <f t="shared" si="33"/>
        <v>73.356963741722225</v>
      </c>
    </row>
    <row r="1366" spans="1:9" x14ac:dyDescent="0.25">
      <c r="A1366" s="18"/>
      <c r="B1366" s="5">
        <f>DATE(YEAR(siječanj!B1366),MONTH(siječanj!B1366)+1,DAY(siječanj!B1366))</f>
        <v>43876</v>
      </c>
      <c r="C1366" s="8">
        <v>14.1979166666667</v>
      </c>
      <c r="D1366">
        <v>1.110352187006008</v>
      </c>
      <c r="E1366" s="6">
        <v>65.498504746486745</v>
      </c>
      <c r="F1366" s="7">
        <v>56.555015509125731</v>
      </c>
      <c r="G1366" s="7">
        <v>54.103940908039021</v>
      </c>
      <c r="H1366" s="7">
        <v>242.72628348236427</v>
      </c>
      <c r="I1366" s="7">
        <f t="shared" si="33"/>
        <v>72.726407990884951</v>
      </c>
    </row>
    <row r="1367" spans="1:9" x14ac:dyDescent="0.25">
      <c r="A1367" s="18"/>
      <c r="B1367" s="5">
        <f>DATE(YEAR(siječanj!B1367),MONTH(siječanj!B1367)+1,DAY(siječanj!B1367))</f>
        <v>43876</v>
      </c>
      <c r="C1367" s="8">
        <v>14.2083333333333</v>
      </c>
      <c r="D1367">
        <v>1.110352187006008</v>
      </c>
      <c r="E1367" s="6">
        <v>67.42049621336038</v>
      </c>
      <c r="F1367" s="7">
        <v>54.565669437091508</v>
      </c>
      <c r="G1367" s="7">
        <v>55.910137627218823</v>
      </c>
      <c r="H1367" s="7">
        <v>242.41190328701782</v>
      </c>
      <c r="I1367" s="7">
        <f t="shared" si="33"/>
        <v>74.860495419534985</v>
      </c>
    </row>
    <row r="1368" spans="1:9" x14ac:dyDescent="0.25">
      <c r="A1368" s="18"/>
      <c r="B1368" s="5">
        <f>DATE(YEAR(siječanj!B1368),MONTH(siječanj!B1368)+1,DAY(siječanj!B1368))</f>
        <v>43876</v>
      </c>
      <c r="C1368" s="8">
        <v>14.21875</v>
      </c>
      <c r="D1368">
        <v>1.110352187006008</v>
      </c>
      <c r="E1368" s="6">
        <v>69.225559706997245</v>
      </c>
      <c r="F1368" s="7">
        <v>54.070998242649225</v>
      </c>
      <c r="G1368" s="7">
        <v>54.110791363857217</v>
      </c>
      <c r="H1368" s="7">
        <v>242.16688877273938</v>
      </c>
      <c r="I1368" s="7">
        <f t="shared" si="33"/>
        <v>76.864751617379383</v>
      </c>
    </row>
    <row r="1369" spans="1:9" x14ac:dyDescent="0.25">
      <c r="A1369" s="18"/>
      <c r="B1369" s="5">
        <f>DATE(YEAR(siječanj!B1369),MONTH(siječanj!B1369)+1,DAY(siječanj!B1369))</f>
        <v>43876</v>
      </c>
      <c r="C1369" s="8">
        <v>14.2291666666667</v>
      </c>
      <c r="D1369">
        <v>1.110352187006008</v>
      </c>
      <c r="E1369" s="6">
        <v>69.497807880001304</v>
      </c>
      <c r="F1369" s="7">
        <v>55.215160466760643</v>
      </c>
      <c r="G1369" s="7">
        <v>54.610088060178789</v>
      </c>
      <c r="H1369" s="7">
        <v>241.94360899125601</v>
      </c>
      <c r="I1369" s="7">
        <f t="shared" si="33"/>
        <v>77.167042971682818</v>
      </c>
    </row>
    <row r="1370" spans="1:9" x14ac:dyDescent="0.25">
      <c r="A1370" s="18"/>
      <c r="B1370" s="5">
        <f>DATE(YEAR(siječanj!B1370),MONTH(siječanj!B1370)+1,DAY(siječanj!B1370))</f>
        <v>43876</v>
      </c>
      <c r="C1370" s="8">
        <v>14.2395833333333</v>
      </c>
      <c r="D1370">
        <v>1.110352187006008</v>
      </c>
      <c r="E1370" s="6">
        <v>71.740523999276775</v>
      </c>
      <c r="F1370" s="7">
        <v>56.243688034830612</v>
      </c>
      <c r="G1370" s="7">
        <v>53.866522650157059</v>
      </c>
      <c r="H1370" s="7">
        <v>241.56953572334595</v>
      </c>
      <c r="I1370" s="7">
        <f t="shared" si="33"/>
        <v>79.657247719553965</v>
      </c>
    </row>
    <row r="1371" spans="1:9" x14ac:dyDescent="0.25">
      <c r="A1371" s="18"/>
      <c r="B1371" s="5">
        <f>DATE(YEAR(siječanj!B1371),MONTH(siječanj!B1371)+1,DAY(siječanj!B1371))</f>
        <v>43876</v>
      </c>
      <c r="C1371" s="8">
        <v>14.25</v>
      </c>
      <c r="D1371">
        <v>1.110352187006008</v>
      </c>
      <c r="E1371" s="6">
        <v>75.285063361293794</v>
      </c>
      <c r="F1371" s="7">
        <v>56.988150179225279</v>
      </c>
      <c r="G1371" s="7">
        <v>55.513332899931179</v>
      </c>
      <c r="H1371" s="7">
        <v>241.06779517890044</v>
      </c>
      <c r="I1371" s="7">
        <f t="shared" si="33"/>
        <v>83.592934752098444</v>
      </c>
    </row>
    <row r="1372" spans="1:9" x14ac:dyDescent="0.25">
      <c r="A1372" s="18"/>
      <c r="B1372" s="5">
        <f>DATE(YEAR(siječanj!B1372),MONTH(siječanj!B1372)+1,DAY(siječanj!B1372))</f>
        <v>43876</v>
      </c>
      <c r="C1372" s="8">
        <v>14.2604166666667</v>
      </c>
      <c r="D1372">
        <v>1.110352187006008</v>
      </c>
      <c r="E1372" s="6">
        <v>75.816396376148433</v>
      </c>
      <c r="F1372" s="7">
        <v>60.719161128143142</v>
      </c>
      <c r="G1372" s="7">
        <v>57.949635107110424</v>
      </c>
      <c r="H1372" s="7">
        <v>231.40889924805811</v>
      </c>
      <c r="I1372" s="7">
        <f t="shared" si="33"/>
        <v>84.182901527170799</v>
      </c>
    </row>
    <row r="1373" spans="1:9" x14ac:dyDescent="0.25">
      <c r="A1373" s="18"/>
      <c r="B1373" s="5">
        <f>DATE(YEAR(siječanj!B1373),MONTH(siječanj!B1373)+1,DAY(siječanj!B1373))</f>
        <v>43876</v>
      </c>
      <c r="C1373" s="8">
        <v>14.2708333333333</v>
      </c>
      <c r="D1373">
        <v>1.110352187006008</v>
      </c>
      <c r="E1373" s="6">
        <v>78.979199134715429</v>
      </c>
      <c r="F1373" s="7">
        <v>67.088426484581007</v>
      </c>
      <c r="G1373" s="7">
        <v>58.770754740147183</v>
      </c>
      <c r="H1373" s="7">
        <v>218.64038667901019</v>
      </c>
      <c r="I1373" s="7">
        <f t="shared" si="33"/>
        <v>87.694726487214297</v>
      </c>
    </row>
    <row r="1374" spans="1:9" x14ac:dyDescent="0.25">
      <c r="A1374" s="18"/>
      <c r="B1374" s="5">
        <f>DATE(YEAR(siječanj!B1374),MONTH(siječanj!B1374)+1,DAY(siječanj!B1374))</f>
        <v>43876</v>
      </c>
      <c r="C1374" s="8">
        <v>14.28125</v>
      </c>
      <c r="D1374">
        <v>1.110352187006008</v>
      </c>
      <c r="E1374" s="6">
        <v>82.694445203126207</v>
      </c>
      <c r="F1374" s="7">
        <v>66.504550838538108</v>
      </c>
      <c r="G1374" s="7">
        <v>58.489733551705932</v>
      </c>
      <c r="H1374" s="7">
        <v>195.42736335845709</v>
      </c>
      <c r="I1374" s="7">
        <f t="shared" si="33"/>
        <v>91.819958084539678</v>
      </c>
    </row>
    <row r="1375" spans="1:9" x14ac:dyDescent="0.25">
      <c r="A1375" s="18"/>
      <c r="B1375" s="5">
        <f>DATE(YEAR(siječanj!B1375),MONTH(siječanj!B1375)+1,DAY(siječanj!B1375))</f>
        <v>43876</v>
      </c>
      <c r="C1375" s="8">
        <v>14.2916666666667</v>
      </c>
      <c r="D1375">
        <v>1.110352187006008</v>
      </c>
      <c r="E1375" s="6">
        <v>87.343208773311105</v>
      </c>
      <c r="F1375" s="7">
        <v>68.209751115285528</v>
      </c>
      <c r="G1375" s="7">
        <v>63.600217736787094</v>
      </c>
      <c r="H1375" s="7">
        <v>157.41121503753874</v>
      </c>
      <c r="I1375" s="7">
        <f t="shared" si="33"/>
        <v>96.981722881568331</v>
      </c>
    </row>
    <row r="1376" spans="1:9" x14ac:dyDescent="0.25">
      <c r="A1376" s="18"/>
      <c r="B1376" s="5">
        <f>DATE(YEAR(siječanj!B1376),MONTH(siječanj!B1376)+1,DAY(siječanj!B1376))</f>
        <v>43876</v>
      </c>
      <c r="C1376" s="8">
        <v>14.3020833333333</v>
      </c>
      <c r="D1376">
        <v>1.110352187006008</v>
      </c>
      <c r="E1376" s="6">
        <v>90.062010219975221</v>
      </c>
      <c r="F1376" s="7">
        <v>73.446315239411462</v>
      </c>
      <c r="G1376" s="7">
        <v>72.193807554346762</v>
      </c>
      <c r="H1376" s="7">
        <v>132.05527714707347</v>
      </c>
      <c r="I1376" s="7">
        <f t="shared" si="33"/>
        <v>100.00055001390693</v>
      </c>
    </row>
    <row r="1377" spans="1:9" x14ac:dyDescent="0.25">
      <c r="A1377" s="18"/>
      <c r="B1377" s="5">
        <f>DATE(YEAR(siječanj!B1377),MONTH(siječanj!B1377)+1,DAY(siječanj!B1377))</f>
        <v>43876</v>
      </c>
      <c r="C1377" s="8">
        <v>14.3125</v>
      </c>
      <c r="D1377">
        <v>1.110352187006008</v>
      </c>
      <c r="E1377" s="6">
        <v>93.856837480396877</v>
      </c>
      <c r="F1377" s="7">
        <v>76.227920453197655</v>
      </c>
      <c r="G1377" s="7">
        <v>76.065410682980129</v>
      </c>
      <c r="H1377" s="7">
        <v>43.148467661279867</v>
      </c>
      <c r="I1377" s="7">
        <f t="shared" si="33"/>
        <v>104.21414476182613</v>
      </c>
    </row>
    <row r="1378" spans="1:9" x14ac:dyDescent="0.25">
      <c r="A1378" s="18"/>
      <c r="B1378" s="5">
        <f>DATE(YEAR(siječanj!B1378),MONTH(siječanj!B1378)+1,DAY(siječanj!B1378))</f>
        <v>43876</v>
      </c>
      <c r="C1378" s="8">
        <v>14.3229166666667</v>
      </c>
      <c r="D1378">
        <v>1.110352187006008</v>
      </c>
      <c r="E1378" s="6">
        <v>99.874930049105828</v>
      </c>
      <c r="F1378" s="7">
        <v>80.573195554465485</v>
      </c>
      <c r="G1378" s="7">
        <v>80.809257027935558</v>
      </c>
      <c r="H1378" s="7">
        <v>6.8696656489635917</v>
      </c>
      <c r="I1378" s="7">
        <f t="shared" si="33"/>
        <v>110.89634700709672</v>
      </c>
    </row>
    <row r="1379" spans="1:9" x14ac:dyDescent="0.25">
      <c r="A1379" s="18"/>
      <c r="B1379" s="5">
        <f>DATE(YEAR(siječanj!B1379),MONTH(siječanj!B1379)+1,DAY(siječanj!B1379))</f>
        <v>43876</v>
      </c>
      <c r="C1379" s="8">
        <v>14.3333333333333</v>
      </c>
      <c r="D1379">
        <v>1.110352187006008</v>
      </c>
      <c r="E1379" s="6">
        <v>105.70422250108801</v>
      </c>
      <c r="F1379" s="7">
        <v>84.386973188903056</v>
      </c>
      <c r="G1379" s="7">
        <v>83.866699334539049</v>
      </c>
      <c r="H1379" s="7">
        <v>4.0293939552635685</v>
      </c>
      <c r="I1379" s="7">
        <f t="shared" si="33"/>
        <v>117.36891462985275</v>
      </c>
    </row>
    <row r="1380" spans="1:9" x14ac:dyDescent="0.25">
      <c r="A1380" s="18"/>
      <c r="B1380" s="5">
        <f>DATE(YEAR(siječanj!B1380),MONTH(siječanj!B1380)+1,DAY(siječanj!B1380))</f>
        <v>43876</v>
      </c>
      <c r="C1380" s="8">
        <v>14.34375</v>
      </c>
      <c r="D1380">
        <v>1.110352187006008</v>
      </c>
      <c r="E1380" s="6">
        <v>111.70125512203211</v>
      </c>
      <c r="F1380" s="7">
        <v>97.700936510033912</v>
      </c>
      <c r="G1380" s="7">
        <v>94.576863289544093</v>
      </c>
      <c r="H1380" s="7">
        <v>2.5844301529111848</v>
      </c>
      <c r="I1380" s="7">
        <f t="shared" si="33"/>
        <v>124.02773291606441</v>
      </c>
    </row>
    <row r="1381" spans="1:9" x14ac:dyDescent="0.25">
      <c r="A1381" s="18"/>
      <c r="B1381" s="5">
        <f>DATE(YEAR(siječanj!B1381),MONTH(siječanj!B1381)+1,DAY(siječanj!B1381))</f>
        <v>43876</v>
      </c>
      <c r="C1381" s="8">
        <v>14.3541666666667</v>
      </c>
      <c r="D1381">
        <v>1.110352187006008</v>
      </c>
      <c r="E1381" s="6">
        <v>117.93892575672321</v>
      </c>
      <c r="F1381" s="7">
        <v>103.64458596062779</v>
      </c>
      <c r="G1381" s="7">
        <v>112.52740924212922</v>
      </c>
      <c r="H1381" s="7">
        <v>2.0313643233641958</v>
      </c>
      <c r="I1381" s="7">
        <f t="shared" si="33"/>
        <v>130.95374414711682</v>
      </c>
    </row>
    <row r="1382" spans="1:9" x14ac:dyDescent="0.25">
      <c r="A1382" s="18"/>
      <c r="B1382" s="5">
        <f>DATE(YEAR(siječanj!B1382),MONTH(siječanj!B1382)+1,DAY(siječanj!B1382))</f>
        <v>43876</v>
      </c>
      <c r="C1382" s="8">
        <v>14.3645833333333</v>
      </c>
      <c r="D1382">
        <v>1.110352187006008</v>
      </c>
      <c r="E1382" s="6">
        <v>122.68488020101853</v>
      </c>
      <c r="F1382" s="7">
        <v>108.98994109807619</v>
      </c>
      <c r="G1382" s="7">
        <v>120.28024707172382</v>
      </c>
      <c r="H1382" s="7">
        <v>1.6146323717939497</v>
      </c>
      <c r="I1382" s="7">
        <f t="shared" si="33"/>
        <v>136.22342504377102</v>
      </c>
    </row>
    <row r="1383" spans="1:9" x14ac:dyDescent="0.25">
      <c r="A1383" s="18"/>
      <c r="B1383" s="5">
        <f>DATE(YEAR(siječanj!B1383),MONTH(siječanj!B1383)+1,DAY(siječanj!B1383))</f>
        <v>43876</v>
      </c>
      <c r="C1383" s="8">
        <v>14.375</v>
      </c>
      <c r="D1383">
        <v>1.110352187006008</v>
      </c>
      <c r="E1383" s="6">
        <v>124.93743772184408</v>
      </c>
      <c r="F1383" s="7">
        <v>116.58843801081457</v>
      </c>
      <c r="G1383" s="7">
        <v>128.11346037239448</v>
      </c>
      <c r="H1383" s="7">
        <v>1.4649275642978663</v>
      </c>
      <c r="I1383" s="7">
        <f t="shared" si="33"/>
        <v>138.7245572133765</v>
      </c>
    </row>
    <row r="1384" spans="1:9" x14ac:dyDescent="0.25">
      <c r="A1384" s="18"/>
      <c r="B1384" s="5">
        <f>DATE(YEAR(siječanj!B1384),MONTH(siječanj!B1384)+1,DAY(siječanj!B1384))</f>
        <v>43876</v>
      </c>
      <c r="C1384" s="8">
        <v>14.3854166666667</v>
      </c>
      <c r="D1384">
        <v>1.110352187006008</v>
      </c>
      <c r="E1384" s="6">
        <v>130.01716958324127</v>
      </c>
      <c r="F1384" s="7">
        <v>136.64993969647492</v>
      </c>
      <c r="G1384" s="7">
        <v>151.77305661184158</v>
      </c>
      <c r="H1384" s="7">
        <v>0.96566617983250425</v>
      </c>
      <c r="I1384" s="7">
        <f t="shared" si="33"/>
        <v>144.36484859508298</v>
      </c>
    </row>
    <row r="1385" spans="1:9" x14ac:dyDescent="0.25">
      <c r="A1385" s="18"/>
      <c r="B1385" s="5">
        <f>DATE(YEAR(siječanj!B1385),MONTH(siječanj!B1385)+1,DAY(siječanj!B1385))</f>
        <v>43876</v>
      </c>
      <c r="C1385" s="8">
        <v>14.3958333333333</v>
      </c>
      <c r="D1385">
        <v>1.110352187006008</v>
      </c>
      <c r="E1385" s="6">
        <v>132.67444079860707</v>
      </c>
      <c r="F1385" s="7">
        <v>142.41951227372724</v>
      </c>
      <c r="G1385" s="7">
        <v>155.95684709170712</v>
      </c>
      <c r="H1385" s="7">
        <v>0.88095440884316356</v>
      </c>
      <c r="I1385" s="7">
        <f t="shared" si="33"/>
        <v>147.31535550053249</v>
      </c>
    </row>
    <row r="1386" spans="1:9" x14ac:dyDescent="0.25">
      <c r="A1386" s="18"/>
      <c r="B1386" s="5">
        <f>DATE(YEAR(siječanj!B1386),MONTH(siječanj!B1386)+1,DAY(siječanj!B1386))</f>
        <v>43876</v>
      </c>
      <c r="C1386" s="8">
        <v>14.40625</v>
      </c>
      <c r="D1386">
        <v>1.110352187006008</v>
      </c>
      <c r="E1386" s="6">
        <v>135.73909114979955</v>
      </c>
      <c r="F1386" s="7">
        <v>143.11859258769007</v>
      </c>
      <c r="G1386" s="7">
        <v>160.64285584483369</v>
      </c>
      <c r="H1386" s="7">
        <v>0.86871000802513176</v>
      </c>
      <c r="I1386" s="7">
        <f t="shared" si="33"/>
        <v>150.71819672038779</v>
      </c>
    </row>
    <row r="1387" spans="1:9" x14ac:dyDescent="0.25">
      <c r="A1387" s="18"/>
      <c r="B1387" s="5">
        <f>DATE(YEAR(siječanj!B1387),MONTH(siječanj!B1387)+1,DAY(siječanj!B1387))</f>
        <v>43876</v>
      </c>
      <c r="C1387" s="8">
        <v>14.4166666666667</v>
      </c>
      <c r="D1387">
        <v>1.110352187006008</v>
      </c>
      <c r="E1387" s="6">
        <v>137.3566911961548</v>
      </c>
      <c r="F1387" s="7">
        <v>146.56508803190826</v>
      </c>
      <c r="G1387" s="7">
        <v>156.0122005405064</v>
      </c>
      <c r="H1387" s="7">
        <v>0.94776821852938764</v>
      </c>
      <c r="I1387" s="7">
        <f t="shared" si="33"/>
        <v>152.51430246955937</v>
      </c>
    </row>
    <row r="1388" spans="1:9" x14ac:dyDescent="0.25">
      <c r="A1388" s="18"/>
      <c r="B1388" s="5">
        <f>DATE(YEAR(siječanj!B1388),MONTH(siječanj!B1388)+1,DAY(siječanj!B1388))</f>
        <v>43876</v>
      </c>
      <c r="C1388" s="8">
        <v>14.4270833333333</v>
      </c>
      <c r="D1388">
        <v>1.110352187006008</v>
      </c>
      <c r="E1388" s="6">
        <v>139.3969492801113</v>
      </c>
      <c r="F1388" s="7">
        <v>148.39091806035165</v>
      </c>
      <c r="G1388" s="7">
        <v>157.41659615425351</v>
      </c>
      <c r="H1388" s="7">
        <v>1.2433709434274753</v>
      </c>
      <c r="I1388" s="7">
        <f t="shared" si="33"/>
        <v>154.77970749513716</v>
      </c>
    </row>
    <row r="1389" spans="1:9" x14ac:dyDescent="0.25">
      <c r="A1389" s="18"/>
      <c r="B1389" s="5">
        <f>DATE(YEAR(siječanj!B1389),MONTH(siječanj!B1389)+1,DAY(siječanj!B1389))</f>
        <v>43876</v>
      </c>
      <c r="C1389" s="8">
        <v>14.4375</v>
      </c>
      <c r="D1389">
        <v>1.110352187006008</v>
      </c>
      <c r="E1389" s="6">
        <v>140.63670229289389</v>
      </c>
      <c r="F1389" s="7">
        <v>148.33806970721176</v>
      </c>
      <c r="G1389" s="7">
        <v>157.73268027912331</v>
      </c>
      <c r="H1389" s="7">
        <v>1.7466583482382765</v>
      </c>
      <c r="I1389" s="7">
        <f t="shared" si="33"/>
        <v>156.15626996422759</v>
      </c>
    </row>
    <row r="1390" spans="1:9" x14ac:dyDescent="0.25">
      <c r="A1390" s="18"/>
      <c r="B1390" s="5">
        <f>DATE(YEAR(siječanj!B1390),MONTH(siječanj!B1390)+1,DAY(siječanj!B1390))</f>
        <v>43876</v>
      </c>
      <c r="C1390" s="8">
        <v>14.4479166666667</v>
      </c>
      <c r="D1390">
        <v>1.110352187006008</v>
      </c>
      <c r="E1390" s="6">
        <v>141.26120926312012</v>
      </c>
      <c r="F1390" s="7">
        <v>147.70101216584121</v>
      </c>
      <c r="G1390" s="7">
        <v>162.38795227705859</v>
      </c>
      <c r="H1390" s="7">
        <v>2.255348309791696</v>
      </c>
      <c r="I1390" s="7">
        <f t="shared" si="33"/>
        <v>156.84969264441878</v>
      </c>
    </row>
    <row r="1391" spans="1:9" x14ac:dyDescent="0.25">
      <c r="A1391" s="18"/>
      <c r="B1391" s="5">
        <f>DATE(YEAR(siječanj!B1391),MONTH(siječanj!B1391)+1,DAY(siječanj!B1391))</f>
        <v>43876</v>
      </c>
      <c r="C1391" s="8">
        <v>14.4583333333333</v>
      </c>
      <c r="D1391">
        <v>1.110352187006008</v>
      </c>
      <c r="E1391" s="6">
        <v>144.32060672057722</v>
      </c>
      <c r="F1391" s="7">
        <v>143.37203642738501</v>
      </c>
      <c r="G1391" s="7">
        <v>165.82727037384154</v>
      </c>
      <c r="H1391" s="7">
        <v>2.1423428391654067</v>
      </c>
      <c r="I1391" s="7">
        <f t="shared" si="33"/>
        <v>160.24670130222688</v>
      </c>
    </row>
    <row r="1392" spans="1:9" x14ac:dyDescent="0.25">
      <c r="A1392" s="18"/>
      <c r="B1392" s="5">
        <f>DATE(YEAR(siječanj!B1392),MONTH(siječanj!B1392)+1,DAY(siječanj!B1392))</f>
        <v>43876</v>
      </c>
      <c r="C1392" s="8">
        <v>14.46875</v>
      </c>
      <c r="D1392">
        <v>1.110352187006008</v>
      </c>
      <c r="E1392" s="6">
        <v>144.97481855314089</v>
      </c>
      <c r="F1392" s="7">
        <v>143.22638699302996</v>
      </c>
      <c r="G1392" s="7">
        <v>154.75607896959173</v>
      </c>
      <c r="H1392" s="7">
        <v>1.8121444278105794</v>
      </c>
      <c r="I1392" s="7">
        <f t="shared" si="33"/>
        <v>160.97310684127919</v>
      </c>
    </row>
    <row r="1393" spans="1:9" x14ac:dyDescent="0.25">
      <c r="A1393" s="18"/>
      <c r="B1393" s="5">
        <f>DATE(YEAR(siječanj!B1393),MONTH(siječanj!B1393)+1,DAY(siječanj!B1393))</f>
        <v>43876</v>
      </c>
      <c r="C1393" s="8">
        <v>14.4791666666667</v>
      </c>
      <c r="D1393">
        <v>1.110352187006008</v>
      </c>
      <c r="E1393" s="6">
        <v>145.26013824765408</v>
      </c>
      <c r="F1393" s="7">
        <v>144.02103719022401</v>
      </c>
      <c r="G1393" s="7">
        <v>152.40916979308054</v>
      </c>
      <c r="H1393" s="7">
        <v>2.4193862278199099</v>
      </c>
      <c r="I1393" s="7">
        <f t="shared" si="33"/>
        <v>161.28991218807778</v>
      </c>
    </row>
    <row r="1394" spans="1:9" x14ac:dyDescent="0.25">
      <c r="A1394" s="18"/>
      <c r="B1394" s="5">
        <f>DATE(YEAR(siječanj!B1394),MONTH(siječanj!B1394)+1,DAY(siječanj!B1394))</f>
        <v>43876</v>
      </c>
      <c r="C1394" s="8">
        <v>14.4895833333333</v>
      </c>
      <c r="D1394">
        <v>1.110352187006008</v>
      </c>
      <c r="E1394" s="6">
        <v>144.85551043955533</v>
      </c>
      <c r="F1394" s="7">
        <v>143.37739319529126</v>
      </c>
      <c r="G1394" s="7">
        <v>153.9006629127575</v>
      </c>
      <c r="H1394" s="7">
        <v>2.9218907400053982</v>
      </c>
      <c r="I1394" s="7">
        <f t="shared" si="33"/>
        <v>160.84063281643188</v>
      </c>
    </row>
    <row r="1395" spans="1:9" x14ac:dyDescent="0.25">
      <c r="A1395" s="18"/>
      <c r="B1395" s="5">
        <f>DATE(YEAR(siječanj!B1395),MONTH(siječanj!B1395)+1,DAY(siječanj!B1395))</f>
        <v>43876</v>
      </c>
      <c r="C1395" s="8">
        <v>14.5</v>
      </c>
      <c r="D1395">
        <v>1.110352187006008</v>
      </c>
      <c r="E1395" s="6">
        <v>144.6146503057011</v>
      </c>
      <c r="F1395" s="7">
        <v>143.18538943400532</v>
      </c>
      <c r="G1395" s="7">
        <v>150.404691104911</v>
      </c>
      <c r="H1395" s="7">
        <v>2.7977803458681483</v>
      </c>
      <c r="I1395" s="7">
        <f t="shared" si="33"/>
        <v>160.57319324004428</v>
      </c>
    </row>
    <row r="1396" spans="1:9" x14ac:dyDescent="0.25">
      <c r="A1396" s="18"/>
      <c r="B1396" s="5">
        <f>DATE(YEAR(siječanj!B1396),MONTH(siječanj!B1396)+1,DAY(siječanj!B1396))</f>
        <v>43876</v>
      </c>
      <c r="C1396" s="8">
        <v>14.5104166666667</v>
      </c>
      <c r="D1396">
        <v>1.110352187006008</v>
      </c>
      <c r="E1396" s="6">
        <v>150.16794223566811</v>
      </c>
      <c r="F1396" s="7">
        <v>136.18756583411275</v>
      </c>
      <c r="G1396" s="7">
        <v>148.27459263465525</v>
      </c>
      <c r="H1396" s="7">
        <v>3.0127451303589949</v>
      </c>
      <c r="I1396" s="7">
        <f t="shared" si="33"/>
        <v>166.73930307956596</v>
      </c>
    </row>
    <row r="1397" spans="1:9" x14ac:dyDescent="0.25">
      <c r="A1397" s="18"/>
      <c r="B1397" s="5">
        <f>DATE(YEAR(siječanj!B1397),MONTH(siječanj!B1397)+1,DAY(siječanj!B1397))</f>
        <v>43876</v>
      </c>
      <c r="C1397" s="8">
        <v>14.5208333333333</v>
      </c>
      <c r="D1397">
        <v>1.110352187006008</v>
      </c>
      <c r="E1397" s="6">
        <v>151.28451434739586</v>
      </c>
      <c r="F1397" s="7">
        <v>134.92167678580842</v>
      </c>
      <c r="G1397" s="7">
        <v>145.07648522735838</v>
      </c>
      <c r="H1397" s="7">
        <v>2.6061917789644151</v>
      </c>
      <c r="I1397" s="7">
        <f t="shared" si="33"/>
        <v>167.97909136577277</v>
      </c>
    </row>
    <row r="1398" spans="1:9" x14ac:dyDescent="0.25">
      <c r="A1398" s="18"/>
      <c r="B1398" s="5">
        <f>DATE(YEAR(siječanj!B1398),MONTH(siječanj!B1398)+1,DAY(siječanj!B1398))</f>
        <v>43876</v>
      </c>
      <c r="C1398" s="8">
        <v>14.53125</v>
      </c>
      <c r="D1398">
        <v>1.110352187006008</v>
      </c>
      <c r="E1398" s="6">
        <v>151.32282759788822</v>
      </c>
      <c r="F1398" s="7">
        <v>130.77025801147155</v>
      </c>
      <c r="G1398" s="7">
        <v>140.25002407076067</v>
      </c>
      <c r="H1398" s="7">
        <v>2.8445586782538999</v>
      </c>
      <c r="I1398" s="7">
        <f t="shared" si="33"/>
        <v>168.0216325672483</v>
      </c>
    </row>
    <row r="1399" spans="1:9" x14ac:dyDescent="0.25">
      <c r="A1399" s="18"/>
      <c r="B1399" s="5">
        <f>DATE(YEAR(siječanj!B1399),MONTH(siječanj!B1399)+1,DAY(siječanj!B1399))</f>
        <v>43876</v>
      </c>
      <c r="C1399" s="8">
        <v>14.5416666666667</v>
      </c>
      <c r="D1399">
        <v>1.110352187006008</v>
      </c>
      <c r="E1399" s="6">
        <v>147.09135860511589</v>
      </c>
      <c r="F1399" s="7">
        <v>126.43943774453149</v>
      </c>
      <c r="G1399" s="7">
        <v>127.68290099725282</v>
      </c>
      <c r="H1399" s="7">
        <v>4.255913876327261</v>
      </c>
      <c r="I1399" s="7">
        <f t="shared" si="33"/>
        <v>163.32321171687542</v>
      </c>
    </row>
    <row r="1400" spans="1:9" x14ac:dyDescent="0.25">
      <c r="A1400" s="18"/>
      <c r="B1400" s="5">
        <f>DATE(YEAR(siječanj!B1400),MONTH(siječanj!B1400)+1,DAY(siječanj!B1400))</f>
        <v>43876</v>
      </c>
      <c r="C1400" s="8">
        <v>14.5520833333333</v>
      </c>
      <c r="D1400">
        <v>1.110352187006008</v>
      </c>
      <c r="E1400" s="6">
        <v>142.50810467135005</v>
      </c>
      <c r="F1400" s="7">
        <v>122.93779130050402</v>
      </c>
      <c r="G1400" s="7">
        <v>124.27663524617499</v>
      </c>
      <c r="H1400" s="7">
        <v>3.3428280003085598</v>
      </c>
      <c r="I1400" s="7">
        <f t="shared" si="33"/>
        <v>158.23418568791465</v>
      </c>
    </row>
    <row r="1401" spans="1:9" x14ac:dyDescent="0.25">
      <c r="A1401" s="18"/>
      <c r="B1401" s="5">
        <f>DATE(YEAR(siječanj!B1401),MONTH(siječanj!B1401)+1,DAY(siječanj!B1401))</f>
        <v>43876</v>
      </c>
      <c r="C1401" s="8">
        <v>14.5625</v>
      </c>
      <c r="D1401">
        <v>1.110352187006008</v>
      </c>
      <c r="E1401" s="6">
        <v>143.27568858103422</v>
      </c>
      <c r="F1401" s="7">
        <v>123.10276207026294</v>
      </c>
      <c r="G1401" s="7">
        <v>121.89985615598199</v>
      </c>
      <c r="H1401" s="7">
        <v>3.3067770897734712</v>
      </c>
      <c r="I1401" s="7">
        <f t="shared" si="33"/>
        <v>159.08647416074308</v>
      </c>
    </row>
    <row r="1402" spans="1:9" x14ac:dyDescent="0.25">
      <c r="A1402" s="18"/>
      <c r="B1402" s="5">
        <f>DATE(YEAR(siječanj!B1402),MONTH(siječanj!B1402)+1,DAY(siječanj!B1402))</f>
        <v>43876</v>
      </c>
      <c r="C1402" s="8">
        <v>14.5729166666667</v>
      </c>
      <c r="D1402">
        <v>1.110352187006008</v>
      </c>
      <c r="E1402" s="6">
        <v>143.23283124674856</v>
      </c>
      <c r="F1402" s="7">
        <v>119.37664575248525</v>
      </c>
      <c r="G1402" s="7">
        <v>124.33962171604412</v>
      </c>
      <c r="H1402" s="7">
        <v>3.956482348309958</v>
      </c>
      <c r="I1402" s="7">
        <f t="shared" si="33"/>
        <v>159.03888742588975</v>
      </c>
    </row>
    <row r="1403" spans="1:9" x14ac:dyDescent="0.25">
      <c r="A1403" s="18"/>
      <c r="B1403" s="5">
        <f>DATE(YEAR(siječanj!B1403),MONTH(siječanj!B1403)+1,DAY(siječanj!B1403))</f>
        <v>43876</v>
      </c>
      <c r="C1403" s="8">
        <v>14.5833333333333</v>
      </c>
      <c r="D1403">
        <v>1.110352187006008</v>
      </c>
      <c r="E1403" s="6">
        <v>145.23172464353988</v>
      </c>
      <c r="F1403" s="7">
        <v>116.08462856414506</v>
      </c>
      <c r="G1403" s="7">
        <v>129.08185878578976</v>
      </c>
      <c r="H1403" s="7">
        <v>4.8176014852186642</v>
      </c>
      <c r="I1403" s="7">
        <f t="shared" si="33"/>
        <v>161.25836308060886</v>
      </c>
    </row>
    <row r="1404" spans="1:9" x14ac:dyDescent="0.25">
      <c r="A1404" s="18"/>
      <c r="B1404" s="5">
        <f>DATE(YEAR(siječanj!B1404),MONTH(siječanj!B1404)+1,DAY(siječanj!B1404))</f>
        <v>43876</v>
      </c>
      <c r="C1404" s="8">
        <v>14.59375</v>
      </c>
      <c r="D1404">
        <v>1.110352187006008</v>
      </c>
      <c r="E1404" s="6">
        <v>146.06595445739151</v>
      </c>
      <c r="F1404" s="7">
        <v>113.13033288731565</v>
      </c>
      <c r="G1404" s="7">
        <v>127.38185817783499</v>
      </c>
      <c r="H1404" s="7">
        <v>3.7942831322999728</v>
      </c>
      <c r="I1404" s="7">
        <f t="shared" si="33"/>
        <v>162.18465197888463</v>
      </c>
    </row>
    <row r="1405" spans="1:9" x14ac:dyDescent="0.25">
      <c r="A1405" s="18"/>
      <c r="B1405" s="5">
        <f>DATE(YEAR(siječanj!B1405),MONTH(siječanj!B1405)+1,DAY(siječanj!B1405))</f>
        <v>43876</v>
      </c>
      <c r="C1405" s="8">
        <v>14.6041666666667</v>
      </c>
      <c r="D1405">
        <v>1.110352187006008</v>
      </c>
      <c r="E1405" s="6">
        <v>148.15417074049569</v>
      </c>
      <c r="F1405" s="7">
        <v>108.70078011423196</v>
      </c>
      <c r="G1405" s="7">
        <v>126.44504329536485</v>
      </c>
      <c r="H1405" s="7">
        <v>3.9446722238082579</v>
      </c>
      <c r="I1405" s="7">
        <f t="shared" si="33"/>
        <v>164.50330749577091</v>
      </c>
    </row>
    <row r="1406" spans="1:9" x14ac:dyDescent="0.25">
      <c r="A1406" s="18"/>
      <c r="B1406" s="5">
        <f>DATE(YEAR(siječanj!B1406),MONTH(siječanj!B1406)+1,DAY(siječanj!B1406))</f>
        <v>43876</v>
      </c>
      <c r="C1406" s="8">
        <v>14.6145833333333</v>
      </c>
      <c r="D1406">
        <v>1.110352187006008</v>
      </c>
      <c r="E1406" s="6">
        <v>147.79311993582991</v>
      </c>
      <c r="F1406" s="7">
        <v>106.70801423012854</v>
      </c>
      <c r="G1406" s="7">
        <v>130.29695387174289</v>
      </c>
      <c r="H1406" s="7">
        <v>4.3111695613008481</v>
      </c>
      <c r="I1406" s="7">
        <f t="shared" si="33"/>
        <v>164.10241394518999</v>
      </c>
    </row>
    <row r="1407" spans="1:9" x14ac:dyDescent="0.25">
      <c r="A1407" s="18"/>
      <c r="B1407" s="5">
        <f>DATE(YEAR(siječanj!B1407),MONTH(siječanj!B1407)+1,DAY(siječanj!B1407))</f>
        <v>43876</v>
      </c>
      <c r="C1407" s="8">
        <v>14.625</v>
      </c>
      <c r="D1407">
        <v>1.110352187006008</v>
      </c>
      <c r="E1407" s="6">
        <v>148.57116718336434</v>
      </c>
      <c r="F1407" s="7">
        <v>105.23718159108722</v>
      </c>
      <c r="G1407" s="7">
        <v>129.36004668670458</v>
      </c>
      <c r="H1407" s="7">
        <v>4.0890571464292815</v>
      </c>
      <c r="I1407" s="7">
        <f t="shared" si="33"/>
        <v>164.96632040808385</v>
      </c>
    </row>
    <row r="1408" spans="1:9" x14ac:dyDescent="0.25">
      <c r="A1408" s="18"/>
      <c r="B1408" s="5">
        <f>DATE(YEAR(siječanj!B1408),MONTH(siječanj!B1408)+1,DAY(siječanj!B1408))</f>
        <v>43876</v>
      </c>
      <c r="C1408" s="8">
        <v>14.6354166666667</v>
      </c>
      <c r="D1408">
        <v>1.110352187006008</v>
      </c>
      <c r="E1408" s="6">
        <v>145.96793137327944</v>
      </c>
      <c r="F1408" s="7">
        <v>102.43209581100213</v>
      </c>
      <c r="G1408" s="7">
        <v>128.00769366876906</v>
      </c>
      <c r="H1408" s="7">
        <v>4.9713283288737982</v>
      </c>
      <c r="I1408" s="7">
        <f t="shared" si="33"/>
        <v>162.07581183306371</v>
      </c>
    </row>
    <row r="1409" spans="1:9" x14ac:dyDescent="0.25">
      <c r="A1409" s="18"/>
      <c r="B1409" s="5">
        <f>DATE(YEAR(siječanj!B1409),MONTH(siječanj!B1409)+1,DAY(siječanj!B1409))</f>
        <v>43876</v>
      </c>
      <c r="C1409" s="8">
        <v>14.6458333333333</v>
      </c>
      <c r="D1409">
        <v>1.110352187006008</v>
      </c>
      <c r="E1409" s="6">
        <v>145.29943376262057</v>
      </c>
      <c r="F1409" s="7">
        <v>101.26825459781566</v>
      </c>
      <c r="G1409" s="7">
        <v>124.88787890503237</v>
      </c>
      <c r="H1409" s="7">
        <v>4.999214645452537</v>
      </c>
      <c r="I1409" s="7">
        <f t="shared" si="33"/>
        <v>161.33354404906035</v>
      </c>
    </row>
    <row r="1410" spans="1:9" x14ac:dyDescent="0.25">
      <c r="A1410" s="18"/>
      <c r="B1410" s="5">
        <f>DATE(YEAR(siječanj!B1410),MONTH(siječanj!B1410)+1,DAY(siječanj!B1410))</f>
        <v>43876</v>
      </c>
      <c r="C1410" s="8">
        <v>14.65625</v>
      </c>
      <c r="D1410">
        <v>1.110352187006008</v>
      </c>
      <c r="E1410" s="6">
        <v>146.71919883348824</v>
      </c>
      <c r="F1410" s="7">
        <v>101.22554914204667</v>
      </c>
      <c r="G1410" s="7">
        <v>124.9973979087105</v>
      </c>
      <c r="H1410" s="7">
        <v>4.6548006570640368</v>
      </c>
      <c r="I1410" s="7">
        <f t="shared" si="33"/>
        <v>162.90998330053301</v>
      </c>
    </row>
    <row r="1411" spans="1:9" x14ac:dyDescent="0.25">
      <c r="A1411" s="18"/>
      <c r="B1411" s="5">
        <f>DATE(YEAR(siječanj!B1411),MONTH(siječanj!B1411)+1,DAY(siječanj!B1411))</f>
        <v>43876</v>
      </c>
      <c r="C1411" s="8">
        <v>14.6666666666667</v>
      </c>
      <c r="D1411">
        <v>1.110352187006008</v>
      </c>
      <c r="E1411" s="6">
        <v>146.21990738449884</v>
      </c>
      <c r="F1411" s="7">
        <v>101.15524005630904</v>
      </c>
      <c r="G1411" s="7">
        <v>123.86173520237637</v>
      </c>
      <c r="H1411" s="7">
        <v>4.8795167377403974</v>
      </c>
      <c r="I1411" s="7">
        <f t="shared" si="33"/>
        <v>162.35559394819424</v>
      </c>
    </row>
    <row r="1412" spans="1:9" x14ac:dyDescent="0.25">
      <c r="A1412" s="18"/>
      <c r="B1412" s="5">
        <f>DATE(YEAR(siječanj!B1412),MONTH(siječanj!B1412)+1,DAY(siječanj!B1412))</f>
        <v>43876</v>
      </c>
      <c r="C1412" s="8">
        <v>14.6770833333333</v>
      </c>
      <c r="D1412">
        <v>1.110352187006008</v>
      </c>
      <c r="E1412" s="6">
        <v>148.3981454918532</v>
      </c>
      <c r="F1412" s="7">
        <v>100.86841788635937</v>
      </c>
      <c r="G1412" s="7">
        <v>123.78009157427715</v>
      </c>
      <c r="H1412" s="7">
        <v>6.7097085338436573</v>
      </c>
      <c r="I1412" s="7">
        <f t="shared" ref="I1412:I1475" si="34">D1412*E1412</f>
        <v>164.77420539451498</v>
      </c>
    </row>
    <row r="1413" spans="1:9" x14ac:dyDescent="0.25">
      <c r="A1413" s="18"/>
      <c r="B1413" s="5">
        <f>DATE(YEAR(siječanj!B1413),MONTH(siječanj!B1413)+1,DAY(siječanj!B1413))</f>
        <v>43876</v>
      </c>
      <c r="C1413" s="8">
        <v>14.6875</v>
      </c>
      <c r="D1413">
        <v>1.110352187006008</v>
      </c>
      <c r="E1413" s="6">
        <v>153.48088732750324</v>
      </c>
      <c r="F1413" s="7">
        <v>101.38905714847635</v>
      </c>
      <c r="G1413" s="7">
        <v>121.87682064549783</v>
      </c>
      <c r="H1413" s="7">
        <v>13.040569748437399</v>
      </c>
      <c r="I1413" s="7">
        <f t="shared" si="34"/>
        <v>170.41783890771592</v>
      </c>
    </row>
    <row r="1414" spans="1:9" x14ac:dyDescent="0.25">
      <c r="A1414" s="18"/>
      <c r="B1414" s="5">
        <f>DATE(YEAR(siječanj!B1414),MONTH(siječanj!B1414)+1,DAY(siječanj!B1414))</f>
        <v>43876</v>
      </c>
      <c r="C1414" s="8">
        <v>14.6979166666667</v>
      </c>
      <c r="D1414">
        <v>1.110352187006008</v>
      </c>
      <c r="E1414" s="6">
        <v>159.14254425377399</v>
      </c>
      <c r="F1414" s="7">
        <v>103.02255389202665</v>
      </c>
      <c r="G1414" s="7">
        <v>121.15233377499555</v>
      </c>
      <c r="H1414" s="7">
        <v>53.355894421512623</v>
      </c>
      <c r="I1414" s="7">
        <f t="shared" si="34"/>
        <v>176.70427205787837</v>
      </c>
    </row>
    <row r="1415" spans="1:9" x14ac:dyDescent="0.25">
      <c r="A1415" s="18"/>
      <c r="B1415" s="5">
        <f>DATE(YEAR(siječanj!B1415),MONTH(siječanj!B1415)+1,DAY(siječanj!B1415))</f>
        <v>43876</v>
      </c>
      <c r="C1415" s="8">
        <v>14.7083333333333</v>
      </c>
      <c r="D1415">
        <v>1.110352187006008</v>
      </c>
      <c r="E1415" s="6">
        <v>163.92110691700807</v>
      </c>
      <c r="F1415" s="7">
        <v>102.4812430514326</v>
      </c>
      <c r="G1415" s="7">
        <v>120.0243642870583</v>
      </c>
      <c r="H1415" s="7">
        <v>113.09234979467401</v>
      </c>
      <c r="I1415" s="7">
        <f t="shared" si="34"/>
        <v>182.01015956174558</v>
      </c>
    </row>
    <row r="1416" spans="1:9" x14ac:dyDescent="0.25">
      <c r="A1416" s="18"/>
      <c r="B1416" s="5">
        <f>DATE(YEAR(siječanj!B1416),MONTH(siječanj!B1416)+1,DAY(siječanj!B1416))</f>
        <v>43876</v>
      </c>
      <c r="C1416" s="8">
        <v>14.71875</v>
      </c>
      <c r="D1416">
        <v>1.110352187006008</v>
      </c>
      <c r="E1416" s="6">
        <v>168.379963718732</v>
      </c>
      <c r="F1416" s="7">
        <v>102.98057981792229</v>
      </c>
      <c r="G1416" s="7">
        <v>119.92504271058229</v>
      </c>
      <c r="H1416" s="7">
        <v>142.97069681665783</v>
      </c>
      <c r="I1416" s="7">
        <f t="shared" si="34"/>
        <v>186.96106096308637</v>
      </c>
    </row>
    <row r="1417" spans="1:9" x14ac:dyDescent="0.25">
      <c r="A1417" s="18"/>
      <c r="B1417" s="5">
        <f>DATE(YEAR(siječanj!B1417),MONTH(siječanj!B1417)+1,DAY(siječanj!B1417))</f>
        <v>43876</v>
      </c>
      <c r="C1417" s="8">
        <v>14.7291666666667</v>
      </c>
      <c r="D1417">
        <v>1.110352187006008</v>
      </c>
      <c r="E1417" s="6">
        <v>174.91667613455945</v>
      </c>
      <c r="F1417" s="7">
        <v>102.61963091068887</v>
      </c>
      <c r="G1417" s="7">
        <v>122.01784291699838</v>
      </c>
      <c r="H1417" s="7">
        <v>163.00168294302409</v>
      </c>
      <c r="I1417" s="7">
        <f t="shared" si="34"/>
        <v>194.21911388982969</v>
      </c>
    </row>
    <row r="1418" spans="1:9" x14ac:dyDescent="0.25">
      <c r="A1418" s="18"/>
      <c r="B1418" s="5">
        <f>DATE(YEAR(siječanj!B1418),MONTH(siječanj!B1418)+1,DAY(siječanj!B1418))</f>
        <v>43876</v>
      </c>
      <c r="C1418" s="8">
        <v>14.7395833333333</v>
      </c>
      <c r="D1418">
        <v>1.110352187006008</v>
      </c>
      <c r="E1418" s="6">
        <v>180.98054025336063</v>
      </c>
      <c r="F1418" s="7">
        <v>104.64372564895386</v>
      </c>
      <c r="G1418" s="7">
        <v>124.21120075167254</v>
      </c>
      <c r="H1418" s="7">
        <v>176.7132036239139</v>
      </c>
      <c r="I1418" s="7">
        <f t="shared" si="34"/>
        <v>200.95213867584783</v>
      </c>
    </row>
    <row r="1419" spans="1:9" x14ac:dyDescent="0.25">
      <c r="A1419" s="18"/>
      <c r="B1419" s="5">
        <f>DATE(YEAR(siječanj!B1419),MONTH(siječanj!B1419)+1,DAY(siječanj!B1419))</f>
        <v>43876</v>
      </c>
      <c r="C1419" s="8">
        <v>14.75</v>
      </c>
      <c r="D1419">
        <v>1.110352187006008</v>
      </c>
      <c r="E1419" s="6">
        <v>184.37563128404452</v>
      </c>
      <c r="F1419" s="7">
        <v>106.40888716645868</v>
      </c>
      <c r="G1419" s="7">
        <v>127.24992570271888</v>
      </c>
      <c r="H1419" s="7">
        <v>198.29103019462957</v>
      </c>
      <c r="I1419" s="7">
        <f t="shared" si="34"/>
        <v>204.72188542685217</v>
      </c>
    </row>
    <row r="1420" spans="1:9" x14ac:dyDescent="0.25">
      <c r="A1420" s="18"/>
      <c r="B1420" s="5">
        <f>DATE(YEAR(siječanj!B1420),MONTH(siječanj!B1420)+1,DAY(siječanj!B1420))</f>
        <v>43876</v>
      </c>
      <c r="C1420" s="8">
        <v>14.7604166666667</v>
      </c>
      <c r="D1420">
        <v>1.110352187006008</v>
      </c>
      <c r="E1420" s="6">
        <v>186.56012626801882</v>
      </c>
      <c r="F1420" s="7">
        <v>108.16315029344449</v>
      </c>
      <c r="G1420" s="7">
        <v>131.37200188289361</v>
      </c>
      <c r="H1420" s="7">
        <v>215.30087451782336</v>
      </c>
      <c r="I1420" s="7">
        <f t="shared" si="34"/>
        <v>207.14744420981171</v>
      </c>
    </row>
    <row r="1421" spans="1:9" x14ac:dyDescent="0.25">
      <c r="A1421" s="18"/>
      <c r="B1421" s="5">
        <f>DATE(YEAR(siječanj!B1421),MONTH(siječanj!B1421)+1,DAY(siječanj!B1421))</f>
        <v>43876</v>
      </c>
      <c r="C1421" s="8">
        <v>14.7708333333333</v>
      </c>
      <c r="D1421">
        <v>1.110352187006008</v>
      </c>
      <c r="E1421" s="6">
        <v>189.70789100172752</v>
      </c>
      <c r="F1421" s="7">
        <v>108.00085187976784</v>
      </c>
      <c r="G1421" s="7">
        <v>132.49798084588309</v>
      </c>
      <c r="H1421" s="7">
        <v>230.59696688420692</v>
      </c>
      <c r="I1421" s="7">
        <f t="shared" si="34"/>
        <v>210.64257166606555</v>
      </c>
    </row>
    <row r="1422" spans="1:9" x14ac:dyDescent="0.25">
      <c r="A1422" s="18"/>
      <c r="B1422" s="5">
        <f>DATE(YEAR(siječanj!B1422),MONTH(siječanj!B1422)+1,DAY(siječanj!B1422))</f>
        <v>43876</v>
      </c>
      <c r="C1422" s="8">
        <v>14.78125</v>
      </c>
      <c r="D1422">
        <v>1.110352187006008</v>
      </c>
      <c r="E1422" s="6">
        <v>190.71974878451354</v>
      </c>
      <c r="F1422" s="7">
        <v>108.42742420778865</v>
      </c>
      <c r="G1422" s="7">
        <v>133.1003153003372</v>
      </c>
      <c r="H1422" s="7">
        <v>231.69202947746743</v>
      </c>
      <c r="I1422" s="7">
        <f t="shared" si="34"/>
        <v>211.76609016812105</v>
      </c>
    </row>
    <row r="1423" spans="1:9" x14ac:dyDescent="0.25">
      <c r="A1423" s="18"/>
      <c r="B1423" s="5">
        <f>DATE(YEAR(siječanj!B1423),MONTH(siječanj!B1423)+1,DAY(siječanj!B1423))</f>
        <v>43876</v>
      </c>
      <c r="C1423" s="8">
        <v>14.7916666666667</v>
      </c>
      <c r="D1423">
        <v>1.110352187006008</v>
      </c>
      <c r="E1423" s="6">
        <v>188.56168214449522</v>
      </c>
      <c r="F1423" s="7">
        <v>108.31808666750801</v>
      </c>
      <c r="G1423" s="7">
        <v>134.05052609465335</v>
      </c>
      <c r="H1423" s="7">
        <v>231.84722648589988</v>
      </c>
      <c r="I1423" s="7">
        <f t="shared" si="34"/>
        <v>209.369876154672</v>
      </c>
    </row>
    <row r="1424" spans="1:9" x14ac:dyDescent="0.25">
      <c r="A1424" s="18"/>
      <c r="B1424" s="5">
        <f>DATE(YEAR(siječanj!B1424),MONTH(siječanj!B1424)+1,DAY(siječanj!B1424))</f>
        <v>43876</v>
      </c>
      <c r="C1424" s="8">
        <v>14.8020833333333</v>
      </c>
      <c r="D1424">
        <v>1.110352187006008</v>
      </c>
      <c r="E1424" s="6">
        <v>188.9812462958032</v>
      </c>
      <c r="F1424" s="7">
        <v>109.86173196798512</v>
      </c>
      <c r="G1424" s="7">
        <v>131.37815003656291</v>
      </c>
      <c r="H1424" s="7">
        <v>232.0429556185077</v>
      </c>
      <c r="I1424" s="7">
        <f t="shared" si="34"/>
        <v>209.83574012766613</v>
      </c>
    </row>
    <row r="1425" spans="1:9" x14ac:dyDescent="0.25">
      <c r="A1425" s="18"/>
      <c r="B1425" s="5">
        <f>DATE(YEAR(siječanj!B1425),MONTH(siječanj!B1425)+1,DAY(siječanj!B1425))</f>
        <v>43876</v>
      </c>
      <c r="C1425" s="8">
        <v>14.8125</v>
      </c>
      <c r="D1425">
        <v>1.110352187006008</v>
      </c>
      <c r="E1425" s="6">
        <v>190.66285839545469</v>
      </c>
      <c r="F1425" s="7">
        <v>108.11756351540335</v>
      </c>
      <c r="G1425" s="7">
        <v>132.31087952710396</v>
      </c>
      <c r="H1425" s="7">
        <v>232.27113495320216</v>
      </c>
      <c r="I1425" s="7">
        <f t="shared" si="34"/>
        <v>211.70292180020994</v>
      </c>
    </row>
    <row r="1426" spans="1:9" x14ac:dyDescent="0.25">
      <c r="A1426" s="18"/>
      <c r="B1426" s="5">
        <f>DATE(YEAR(siječanj!B1426),MONTH(siječanj!B1426)+1,DAY(siječanj!B1426))</f>
        <v>43876</v>
      </c>
      <c r="C1426" s="8">
        <v>14.8229166666667</v>
      </c>
      <c r="D1426">
        <v>1.110352187006008</v>
      </c>
      <c r="E1426" s="6">
        <v>187.54738696373275</v>
      </c>
      <c r="F1426" s="7">
        <v>106.77212264603919</v>
      </c>
      <c r="G1426" s="7">
        <v>130.59196893214548</v>
      </c>
      <c r="H1426" s="7">
        <v>232.10402721956171</v>
      </c>
      <c r="I1426" s="7">
        <f t="shared" si="34"/>
        <v>208.24365128244273</v>
      </c>
    </row>
    <row r="1427" spans="1:9" x14ac:dyDescent="0.25">
      <c r="A1427" s="18"/>
      <c r="B1427" s="5">
        <f>DATE(YEAR(siječanj!B1427),MONTH(siječanj!B1427)+1,DAY(siječanj!B1427))</f>
        <v>43876</v>
      </c>
      <c r="C1427" s="8">
        <v>14.8333333333333</v>
      </c>
      <c r="D1427">
        <v>1.110352187006008</v>
      </c>
      <c r="E1427" s="6">
        <v>189.65666418180226</v>
      </c>
      <c r="F1427" s="7">
        <v>104.85648136032839</v>
      </c>
      <c r="G1427" s="7">
        <v>130.93119290953302</v>
      </c>
      <c r="H1427" s="7">
        <v>232.17361900320722</v>
      </c>
      <c r="I1427" s="7">
        <f t="shared" si="34"/>
        <v>210.58569185452816</v>
      </c>
    </row>
    <row r="1428" spans="1:9" x14ac:dyDescent="0.25">
      <c r="A1428" s="18"/>
      <c r="B1428" s="5">
        <f>DATE(YEAR(siječanj!B1428),MONTH(siječanj!B1428)+1,DAY(siječanj!B1428))</f>
        <v>43876</v>
      </c>
      <c r="C1428" s="8">
        <v>14.84375</v>
      </c>
      <c r="D1428">
        <v>1.110352187006008</v>
      </c>
      <c r="E1428" s="6">
        <v>190.50060311234009</v>
      </c>
      <c r="F1428" s="7">
        <v>105.48049057057236</v>
      </c>
      <c r="G1428" s="7">
        <v>129.02357172058561</v>
      </c>
      <c r="H1428" s="7">
        <v>232.95624070384582</v>
      </c>
      <c r="I1428" s="7">
        <f t="shared" si="34"/>
        <v>211.52276129175036</v>
      </c>
    </row>
    <row r="1429" spans="1:9" x14ac:dyDescent="0.25">
      <c r="A1429" s="18"/>
      <c r="B1429" s="5">
        <f>DATE(YEAR(siječanj!B1429),MONTH(siječanj!B1429)+1,DAY(siječanj!B1429))</f>
        <v>43876</v>
      </c>
      <c r="C1429" s="8">
        <v>14.8541666666667</v>
      </c>
      <c r="D1429">
        <v>1.110352187006008</v>
      </c>
      <c r="E1429" s="6">
        <v>187.54897339489847</v>
      </c>
      <c r="F1429" s="7">
        <v>105.28767103742969</v>
      </c>
      <c r="G1429" s="7">
        <v>127.79501249914919</v>
      </c>
      <c r="H1429" s="7">
        <v>233.09023785650581</v>
      </c>
      <c r="I1429" s="7">
        <f t="shared" si="34"/>
        <v>208.24541277975712</v>
      </c>
    </row>
    <row r="1430" spans="1:9" x14ac:dyDescent="0.25">
      <c r="A1430" s="18"/>
      <c r="B1430" s="5">
        <f>DATE(YEAR(siječanj!B1430),MONTH(siječanj!B1430)+1,DAY(siječanj!B1430))</f>
        <v>43876</v>
      </c>
      <c r="C1430" s="8">
        <v>14.8645833333333</v>
      </c>
      <c r="D1430">
        <v>1.110352187006008</v>
      </c>
      <c r="E1430" s="6">
        <v>184.02105059130162</v>
      </c>
      <c r="F1430" s="7">
        <v>103.48883381470759</v>
      </c>
      <c r="G1430" s="7">
        <v>124.27310768280992</v>
      </c>
      <c r="H1430" s="7">
        <v>233.62483499004952</v>
      </c>
      <c r="I1430" s="7">
        <f t="shared" si="34"/>
        <v>204.32817597919498</v>
      </c>
    </row>
    <row r="1431" spans="1:9" x14ac:dyDescent="0.25">
      <c r="A1431" s="18"/>
      <c r="B1431" s="5">
        <f>DATE(YEAR(siječanj!B1431),MONTH(siječanj!B1431)+1,DAY(siječanj!B1431))</f>
        <v>43876</v>
      </c>
      <c r="C1431" s="8">
        <v>14.875</v>
      </c>
      <c r="D1431">
        <v>1.110352187006008</v>
      </c>
      <c r="E1431" s="6">
        <v>180.11045926700496</v>
      </c>
      <c r="F1431" s="7">
        <v>98.175872455273094</v>
      </c>
      <c r="G1431" s="7">
        <v>112.57373309187113</v>
      </c>
      <c r="H1431" s="7">
        <v>234.65407185184813</v>
      </c>
      <c r="I1431" s="7">
        <f t="shared" si="34"/>
        <v>199.98604234977549</v>
      </c>
    </row>
    <row r="1432" spans="1:9" x14ac:dyDescent="0.25">
      <c r="A1432" s="18"/>
      <c r="B1432" s="5">
        <f>DATE(YEAR(siječanj!B1432),MONTH(siječanj!B1432)+1,DAY(siječanj!B1432))</f>
        <v>43876</v>
      </c>
      <c r="C1432" s="8">
        <v>14.8854166666667</v>
      </c>
      <c r="D1432">
        <v>1.110352187006008</v>
      </c>
      <c r="E1432" s="6">
        <v>183.90165856567555</v>
      </c>
      <c r="F1432" s="7">
        <v>83.179128518421919</v>
      </c>
      <c r="G1432" s="7">
        <v>91.781877315719882</v>
      </c>
      <c r="H1432" s="7">
        <v>240.423686706193</v>
      </c>
      <c r="I1432" s="7">
        <f t="shared" si="34"/>
        <v>204.19560878243001</v>
      </c>
    </row>
    <row r="1433" spans="1:9" x14ac:dyDescent="0.25">
      <c r="A1433" s="18"/>
      <c r="B1433" s="5">
        <f>DATE(YEAR(siječanj!B1433),MONTH(siječanj!B1433)+1,DAY(siječanj!B1433))</f>
        <v>43876</v>
      </c>
      <c r="C1433" s="8">
        <v>14.8958333333333</v>
      </c>
      <c r="D1433">
        <v>1.110352187006008</v>
      </c>
      <c r="E1433" s="6">
        <v>189.09982585543713</v>
      </c>
      <c r="F1433" s="7">
        <v>77.504020714742694</v>
      </c>
      <c r="G1433" s="7">
        <v>83.900662666460192</v>
      </c>
      <c r="H1433" s="7">
        <v>244.88846657369712</v>
      </c>
      <c r="I1433" s="7">
        <f t="shared" si="34"/>
        <v>209.96740520103987</v>
      </c>
    </row>
    <row r="1434" spans="1:9" x14ac:dyDescent="0.25">
      <c r="A1434" s="18"/>
      <c r="B1434" s="5">
        <f>DATE(YEAR(siječanj!B1434),MONTH(siječanj!B1434)+1,DAY(siječanj!B1434))</f>
        <v>43876</v>
      </c>
      <c r="C1434" s="8">
        <v>14.90625</v>
      </c>
      <c r="D1434">
        <v>1.110352187006008</v>
      </c>
      <c r="E1434" s="6">
        <v>192.24102076997482</v>
      </c>
      <c r="F1434" s="7">
        <v>76.824643501338372</v>
      </c>
      <c r="G1434" s="7">
        <v>82.317645530737664</v>
      </c>
      <c r="H1434" s="7">
        <v>243.74180876670732</v>
      </c>
      <c r="I1434" s="7">
        <f t="shared" si="34"/>
        <v>213.45523784420897</v>
      </c>
    </row>
    <row r="1435" spans="1:9" x14ac:dyDescent="0.25">
      <c r="A1435" s="18"/>
      <c r="B1435" s="5">
        <f>DATE(YEAR(siječanj!B1435),MONTH(siječanj!B1435)+1,DAY(siječanj!B1435))</f>
        <v>43876</v>
      </c>
      <c r="C1435" s="8">
        <v>14.9166666666667</v>
      </c>
      <c r="D1435">
        <v>1.110352187006008</v>
      </c>
      <c r="E1435" s="6">
        <v>191.07319715830991</v>
      </c>
      <c r="F1435" s="7">
        <v>76.1628395407879</v>
      </c>
      <c r="G1435" s="7">
        <v>80.807194266195339</v>
      </c>
      <c r="H1435" s="7">
        <v>240.56854275885445</v>
      </c>
      <c r="I1435" s="7">
        <f t="shared" si="34"/>
        <v>212.15854234295958</v>
      </c>
    </row>
    <row r="1436" spans="1:9" x14ac:dyDescent="0.25">
      <c r="A1436" s="18"/>
      <c r="B1436" s="5">
        <f>DATE(YEAR(siječanj!B1436),MONTH(siječanj!B1436)+1,DAY(siječanj!B1436))</f>
        <v>43876</v>
      </c>
      <c r="C1436" s="8">
        <v>14.9270833333333</v>
      </c>
      <c r="D1436">
        <v>1.110352187006008</v>
      </c>
      <c r="E1436" s="6">
        <v>191.12916155332184</v>
      </c>
      <c r="F1436" s="7">
        <v>73.586607905860205</v>
      </c>
      <c r="G1436" s="7">
        <v>71.077628716200877</v>
      </c>
      <c r="H1436" s="7">
        <v>242.1050532039454</v>
      </c>
      <c r="I1436" s="7">
        <f t="shared" si="34"/>
        <v>212.22068253135552</v>
      </c>
    </row>
    <row r="1437" spans="1:9" x14ac:dyDescent="0.25">
      <c r="A1437" s="18"/>
      <c r="B1437" s="5">
        <f>DATE(YEAR(siječanj!B1437),MONTH(siječanj!B1437)+1,DAY(siječanj!B1437))</f>
        <v>43876</v>
      </c>
      <c r="C1437" s="8">
        <v>14.9375</v>
      </c>
      <c r="D1437">
        <v>1.110352187006008</v>
      </c>
      <c r="E1437" s="6">
        <v>186.45626784189022</v>
      </c>
      <c r="F1437" s="7">
        <v>71.908263803094542</v>
      </c>
      <c r="G1437" s="7">
        <v>66.168966102939933</v>
      </c>
      <c r="H1437" s="7">
        <v>241.50606265394634</v>
      </c>
      <c r="I1437" s="7">
        <f t="shared" si="34"/>
        <v>207.03212477922082</v>
      </c>
    </row>
    <row r="1438" spans="1:9" x14ac:dyDescent="0.25">
      <c r="A1438" s="18"/>
      <c r="B1438" s="5">
        <f>DATE(YEAR(siječanj!B1438),MONTH(siječanj!B1438)+1,DAY(siječanj!B1438))</f>
        <v>43876</v>
      </c>
      <c r="C1438" s="8">
        <v>14.9479166666667</v>
      </c>
      <c r="D1438">
        <v>1.110352187006008</v>
      </c>
      <c r="E1438" s="6">
        <v>178.62753508405274</v>
      </c>
      <c r="F1438" s="7">
        <v>71.321575150649238</v>
      </c>
      <c r="G1438" s="7">
        <v>64.054631306060799</v>
      </c>
      <c r="H1438" s="7">
        <v>239.66106163703759</v>
      </c>
      <c r="I1438" s="7">
        <f t="shared" si="34"/>
        <v>198.33947424007039</v>
      </c>
    </row>
    <row r="1439" spans="1:9" x14ac:dyDescent="0.25">
      <c r="A1439" s="18"/>
      <c r="B1439" s="5">
        <f>DATE(YEAR(siječanj!B1439),MONTH(siječanj!B1439)+1,DAY(siječanj!B1439))</f>
        <v>43876</v>
      </c>
      <c r="C1439" s="8">
        <v>14.9583333333333</v>
      </c>
      <c r="D1439">
        <v>1.110352187006008</v>
      </c>
      <c r="E1439" s="6">
        <v>169.34881608716094</v>
      </c>
      <c r="F1439" s="7">
        <v>69.704012079078254</v>
      </c>
      <c r="G1439" s="7">
        <v>62.463832662528368</v>
      </c>
      <c r="H1439" s="7">
        <v>239.4255324745032</v>
      </c>
      <c r="I1439" s="7">
        <f t="shared" si="34"/>
        <v>188.03682830925737</v>
      </c>
    </row>
    <row r="1440" spans="1:9" x14ac:dyDescent="0.25">
      <c r="A1440" s="18"/>
      <c r="B1440" s="5">
        <f>DATE(YEAR(siječanj!B1440),MONTH(siječanj!B1440)+1,DAY(siječanj!B1440))</f>
        <v>43876</v>
      </c>
      <c r="C1440" s="8">
        <v>14.96875</v>
      </c>
      <c r="D1440">
        <v>1.110352187006008</v>
      </c>
      <c r="E1440" s="6">
        <v>161.95121944461681</v>
      </c>
      <c r="F1440" s="7">
        <v>68.402377756560583</v>
      </c>
      <c r="G1440" s="7">
        <v>61.529096594418988</v>
      </c>
      <c r="H1440" s="7">
        <v>240.55343372802318</v>
      </c>
      <c r="I1440" s="7">
        <f t="shared" si="34"/>
        <v>179.8228906986202</v>
      </c>
    </row>
    <row r="1441" spans="1:9" x14ac:dyDescent="0.25">
      <c r="A1441" s="18"/>
      <c r="B1441" s="5">
        <f>DATE(YEAR(siječanj!B1441),MONTH(siječanj!B1441)+1,DAY(siječanj!B1441))</f>
        <v>43876</v>
      </c>
      <c r="C1441" s="8">
        <v>14.9791666666667</v>
      </c>
      <c r="D1441">
        <v>1.110352187006008</v>
      </c>
      <c r="E1441" s="6">
        <v>151.36303232449356</v>
      </c>
      <c r="F1441" s="7">
        <v>67.778316304769149</v>
      </c>
      <c r="G1441" s="7">
        <v>63.726122452888021</v>
      </c>
      <c r="H1441" s="7">
        <v>242.41576794781454</v>
      </c>
      <c r="I1441" s="7">
        <f t="shared" si="34"/>
        <v>168.06627397336251</v>
      </c>
    </row>
    <row r="1442" spans="1:9" ht="15.75" thickBot="1" x14ac:dyDescent="0.3">
      <c r="A1442" s="18"/>
      <c r="B1442" s="5">
        <f>DATE(YEAR(siječanj!B1442),MONTH(siječanj!B1442)+1,DAY(siječanj!B1442))</f>
        <v>43876</v>
      </c>
      <c r="C1442" s="8">
        <v>14.9895833333333</v>
      </c>
      <c r="D1442">
        <v>1.110352187006008</v>
      </c>
      <c r="E1442" s="6">
        <v>143.00768043407663</v>
      </c>
      <c r="F1442" s="7">
        <v>65.460186044422628</v>
      </c>
      <c r="G1442" s="7">
        <v>73.667141147030549</v>
      </c>
      <c r="H1442" s="7">
        <v>241.84696956226651</v>
      </c>
      <c r="I1442" s="7">
        <f t="shared" si="34"/>
        <v>158.78889072863331</v>
      </c>
    </row>
    <row r="1443" spans="1:9" x14ac:dyDescent="0.25">
      <c r="A1443" s="13">
        <f t="shared" ref="A1443" si="35">A1347+1</f>
        <v>47</v>
      </c>
      <c r="B1443" s="5">
        <f>DATE(YEAR(siječanj!B1443),MONTH(siječanj!B1443)+1,DAY(siječanj!B1443))</f>
        <v>43877</v>
      </c>
      <c r="C1443" s="8">
        <v>15</v>
      </c>
      <c r="D1443">
        <v>1.1060598719931178</v>
      </c>
      <c r="E1443" s="6">
        <v>135.74752579067064</v>
      </c>
      <c r="F1443" s="7">
        <v>66.293836566095621</v>
      </c>
      <c r="G1443" s="7">
        <v>81.505439115259321</v>
      </c>
      <c r="H1443" s="7">
        <v>245.79918783509433</v>
      </c>
      <c r="I1443" s="7">
        <f t="shared" si="34"/>
        <v>150.14489099941161</v>
      </c>
    </row>
    <row r="1444" spans="1:9" x14ac:dyDescent="0.25">
      <c r="A1444" s="14"/>
      <c r="B1444" s="5">
        <f>DATE(YEAR(siječanj!B1444),MONTH(siječanj!B1444)+1,DAY(siječanj!B1444))</f>
        <v>43877</v>
      </c>
      <c r="C1444" s="8">
        <v>15.0104166666667</v>
      </c>
      <c r="D1444">
        <v>1.1060598719931178</v>
      </c>
      <c r="E1444" s="6">
        <v>125.32157124805101</v>
      </c>
      <c r="F1444" s="7">
        <v>65.327584941194161</v>
      </c>
      <c r="G1444" s="7">
        <v>82.176856022235043</v>
      </c>
      <c r="H1444" s="7">
        <v>248.14472218797297</v>
      </c>
      <c r="I1444" s="7">
        <f t="shared" si="34"/>
        <v>138.6131610525957</v>
      </c>
    </row>
    <row r="1445" spans="1:9" x14ac:dyDescent="0.25">
      <c r="A1445" s="14"/>
      <c r="B1445" s="5">
        <f>DATE(YEAR(siječanj!B1445),MONTH(siječanj!B1445)+1,DAY(siječanj!B1445))</f>
        <v>43877</v>
      </c>
      <c r="C1445" s="8">
        <v>15.0208333333333</v>
      </c>
      <c r="D1445">
        <v>1.1060598719931178</v>
      </c>
      <c r="E1445" s="6">
        <v>117.19649670238039</v>
      </c>
      <c r="F1445" s="7">
        <v>65.775323133102717</v>
      </c>
      <c r="G1445" s="7">
        <v>81.478647291567299</v>
      </c>
      <c r="H1445" s="7">
        <v>250.42589300579425</v>
      </c>
      <c r="I1445" s="7">
        <f t="shared" si="34"/>
        <v>129.62634214067671</v>
      </c>
    </row>
    <row r="1446" spans="1:9" x14ac:dyDescent="0.25">
      <c r="A1446" s="14"/>
      <c r="B1446" s="5">
        <f>DATE(YEAR(siječanj!B1446),MONTH(siječanj!B1446)+1,DAY(siječanj!B1446))</f>
        <v>43877</v>
      </c>
      <c r="C1446" s="8">
        <v>15.03125</v>
      </c>
      <c r="D1446">
        <v>1.1060598719931178</v>
      </c>
      <c r="E1446" s="6">
        <v>109.44324134417303</v>
      </c>
      <c r="F1446" s="7">
        <v>63.296722913241112</v>
      </c>
      <c r="G1446" s="7">
        <v>79.955341891122401</v>
      </c>
      <c r="H1446" s="7">
        <v>249.46588935086618</v>
      </c>
      <c r="I1446" s="7">
        <f t="shared" si="34"/>
        <v>121.05077751164792</v>
      </c>
    </row>
    <row r="1447" spans="1:9" x14ac:dyDescent="0.25">
      <c r="A1447" s="14"/>
      <c r="B1447" s="5">
        <f>DATE(YEAR(siječanj!B1447),MONTH(siječanj!B1447)+1,DAY(siječanj!B1447))</f>
        <v>43877</v>
      </c>
      <c r="C1447" s="8">
        <v>15.0416666666667</v>
      </c>
      <c r="D1447">
        <v>1.1060598719931178</v>
      </c>
      <c r="E1447" s="6">
        <v>101.65402622140925</v>
      </c>
      <c r="F1447" s="7">
        <v>64.275239246057026</v>
      </c>
      <c r="G1447" s="7">
        <v>78.586727568573366</v>
      </c>
      <c r="H1447" s="7">
        <v>251.11561344032222</v>
      </c>
      <c r="I1447" s="7">
        <f t="shared" si="34"/>
        <v>112.43543923003696</v>
      </c>
    </row>
    <row r="1448" spans="1:9" x14ac:dyDescent="0.25">
      <c r="A1448" s="14"/>
      <c r="B1448" s="5">
        <f>DATE(YEAR(siječanj!B1448),MONTH(siječanj!B1448)+1,DAY(siječanj!B1448))</f>
        <v>43877</v>
      </c>
      <c r="C1448" s="8">
        <v>15.0520833333333</v>
      </c>
      <c r="D1448">
        <v>1.1060598719931178</v>
      </c>
      <c r="E1448" s="6">
        <v>96.28859163171397</v>
      </c>
      <c r="F1448" s="7">
        <v>62.480593402874497</v>
      </c>
      <c r="G1448" s="7">
        <v>79.701192789475911</v>
      </c>
      <c r="H1448" s="7">
        <v>250.42324352184596</v>
      </c>
      <c r="I1448" s="7">
        <f t="shared" si="34"/>
        <v>106.50094733457115</v>
      </c>
    </row>
    <row r="1449" spans="1:9" x14ac:dyDescent="0.25">
      <c r="A1449" s="14"/>
      <c r="B1449" s="5">
        <f>DATE(YEAR(siječanj!B1449),MONTH(siječanj!B1449)+1,DAY(siječanj!B1449))</f>
        <v>43877</v>
      </c>
      <c r="C1449" s="8">
        <v>15.0625</v>
      </c>
      <c r="D1449">
        <v>1.1060598719931178</v>
      </c>
      <c r="E1449" s="6">
        <v>92.235159308873278</v>
      </c>
      <c r="F1449" s="7">
        <v>63.318724641888437</v>
      </c>
      <c r="G1449" s="7">
        <v>80.160197408225898</v>
      </c>
      <c r="H1449" s="7">
        <v>250.57051399145877</v>
      </c>
      <c r="I1449" s="7">
        <f t="shared" si="34"/>
        <v>102.01760849843721</v>
      </c>
    </row>
    <row r="1450" spans="1:9" x14ac:dyDescent="0.25">
      <c r="A1450" s="14"/>
      <c r="B1450" s="5">
        <f>DATE(YEAR(siječanj!B1450),MONTH(siječanj!B1450)+1,DAY(siječanj!B1450))</f>
        <v>43877</v>
      </c>
      <c r="C1450" s="8">
        <v>15.0729166666667</v>
      </c>
      <c r="D1450">
        <v>1.1060598719931178</v>
      </c>
      <c r="E1450" s="6">
        <v>87.976416928537077</v>
      </c>
      <c r="F1450" s="7">
        <v>63.180565841724949</v>
      </c>
      <c r="G1450" s="7">
        <v>82.1728950381152</v>
      </c>
      <c r="H1450" s="7">
        <v>248.59209850914931</v>
      </c>
      <c r="I1450" s="7">
        <f t="shared" si="34"/>
        <v>97.307184446390877</v>
      </c>
    </row>
    <row r="1451" spans="1:9" x14ac:dyDescent="0.25">
      <c r="A1451" s="14"/>
      <c r="B1451" s="5">
        <f>DATE(YEAR(siječanj!B1451),MONTH(siječanj!B1451)+1,DAY(siječanj!B1451))</f>
        <v>43877</v>
      </c>
      <c r="C1451" s="8">
        <v>15.0833333333333</v>
      </c>
      <c r="D1451">
        <v>1.1060598719931178</v>
      </c>
      <c r="E1451" s="6">
        <v>84.708961047457919</v>
      </c>
      <c r="F1451" s="7">
        <v>62.149888333047421</v>
      </c>
      <c r="G1451" s="7">
        <v>82.484677060678592</v>
      </c>
      <c r="H1451" s="7">
        <v>247.79043737780731</v>
      </c>
      <c r="I1451" s="7">
        <f t="shared" si="34"/>
        <v>93.693182612821317</v>
      </c>
    </row>
    <row r="1452" spans="1:9" x14ac:dyDescent="0.25">
      <c r="A1452" s="14"/>
      <c r="B1452" s="5">
        <f>DATE(YEAR(siječanj!B1452),MONTH(siječanj!B1452)+1,DAY(siječanj!B1452))</f>
        <v>43877</v>
      </c>
      <c r="C1452" s="8">
        <v>15.09375</v>
      </c>
      <c r="D1452">
        <v>1.1060598719931178</v>
      </c>
      <c r="E1452" s="6">
        <v>82.33132522626174</v>
      </c>
      <c r="F1452" s="7">
        <v>62.325914217967771</v>
      </c>
      <c r="G1452" s="7">
        <v>84.089634115532974</v>
      </c>
      <c r="H1452" s="7">
        <v>250.0904603695717</v>
      </c>
      <c r="I1452" s="7">
        <f t="shared" si="34"/>
        <v>91.063375040782816</v>
      </c>
    </row>
    <row r="1453" spans="1:9" x14ac:dyDescent="0.25">
      <c r="A1453" s="14"/>
      <c r="B1453" s="5">
        <f>DATE(YEAR(siječanj!B1453),MONTH(siječanj!B1453)+1,DAY(siječanj!B1453))</f>
        <v>43877</v>
      </c>
      <c r="C1453" s="8">
        <v>15.1041666666667</v>
      </c>
      <c r="D1453">
        <v>1.1060598719931178</v>
      </c>
      <c r="E1453" s="6">
        <v>80.073084392293069</v>
      </c>
      <c r="F1453" s="7">
        <v>61.206168889429179</v>
      </c>
      <c r="G1453" s="7">
        <v>82.682894819186131</v>
      </c>
      <c r="H1453" s="7">
        <v>250.12696248921529</v>
      </c>
      <c r="I1453" s="7">
        <f t="shared" si="34"/>
        <v>88.565625473033791</v>
      </c>
    </row>
    <row r="1454" spans="1:9" x14ac:dyDescent="0.25">
      <c r="A1454" s="14"/>
      <c r="B1454" s="5">
        <f>DATE(YEAR(siječanj!B1454),MONTH(siječanj!B1454)+1,DAY(siječanj!B1454))</f>
        <v>43877</v>
      </c>
      <c r="C1454" s="8">
        <v>15.1145833333333</v>
      </c>
      <c r="D1454">
        <v>1.1060598719931178</v>
      </c>
      <c r="E1454" s="6">
        <v>77.094291853740941</v>
      </c>
      <c r="F1454" s="7">
        <v>61.684154937324664</v>
      </c>
      <c r="G1454" s="7">
        <v>80.020804477710811</v>
      </c>
      <c r="H1454" s="7">
        <v>249.77904341285162</v>
      </c>
      <c r="I1454" s="7">
        <f t="shared" si="34"/>
        <v>85.270902579148768</v>
      </c>
    </row>
    <row r="1455" spans="1:9" x14ac:dyDescent="0.25">
      <c r="A1455" s="14"/>
      <c r="B1455" s="5">
        <f>DATE(YEAR(siječanj!B1455),MONTH(siječanj!B1455)+1,DAY(siječanj!B1455))</f>
        <v>43877</v>
      </c>
      <c r="C1455" s="8">
        <v>15.125</v>
      </c>
      <c r="D1455">
        <v>1.1060598719931178</v>
      </c>
      <c r="E1455" s="6">
        <v>75.445141867357705</v>
      </c>
      <c r="F1455" s="7">
        <v>60.251623389742271</v>
      </c>
      <c r="G1455" s="7">
        <v>80.782216388625059</v>
      </c>
      <c r="H1455" s="7">
        <v>248.39664727354204</v>
      </c>
      <c r="I1455" s="7">
        <f t="shared" si="34"/>
        <v>83.446843956312279</v>
      </c>
    </row>
    <row r="1456" spans="1:9" x14ac:dyDescent="0.25">
      <c r="A1456" s="14"/>
      <c r="B1456" s="5">
        <f>DATE(YEAR(siječanj!B1456),MONTH(siječanj!B1456)+1,DAY(siječanj!B1456))</f>
        <v>43877</v>
      </c>
      <c r="C1456" s="8">
        <v>15.1354166666667</v>
      </c>
      <c r="D1456">
        <v>1.1060598719931178</v>
      </c>
      <c r="E1456" s="6">
        <v>73.317835406986177</v>
      </c>
      <c r="F1456" s="7">
        <v>60.80086288981051</v>
      </c>
      <c r="G1456" s="7">
        <v>80.685218428973158</v>
      </c>
      <c r="H1456" s="7">
        <v>248.91430862679547</v>
      </c>
      <c r="I1456" s="7">
        <f t="shared" si="34"/>
        <v>81.093915645063618</v>
      </c>
    </row>
    <row r="1457" spans="1:9" x14ac:dyDescent="0.25">
      <c r="A1457" s="14"/>
      <c r="B1457" s="5">
        <f>DATE(YEAR(siječanj!B1457),MONTH(siječanj!B1457)+1,DAY(siječanj!B1457))</f>
        <v>43877</v>
      </c>
      <c r="C1457" s="8">
        <v>15.1458333333333</v>
      </c>
      <c r="D1457">
        <v>1.1060598719931178</v>
      </c>
      <c r="E1457" s="6">
        <v>71.929766381817004</v>
      </c>
      <c r="F1457" s="7">
        <v>60.326827106620101</v>
      </c>
      <c r="G1457" s="7">
        <v>75.958825295706859</v>
      </c>
      <c r="H1457" s="7">
        <v>249.01821222361752</v>
      </c>
      <c r="I1457" s="7">
        <f t="shared" si="34"/>
        <v>79.558628196767387</v>
      </c>
    </row>
    <row r="1458" spans="1:9" x14ac:dyDescent="0.25">
      <c r="A1458" s="14"/>
      <c r="B1458" s="5">
        <f>DATE(YEAR(siječanj!B1458),MONTH(siječanj!B1458)+1,DAY(siječanj!B1458))</f>
        <v>43877</v>
      </c>
      <c r="C1458" s="8">
        <v>15.15625</v>
      </c>
      <c r="D1458">
        <v>1.1060598719931178</v>
      </c>
      <c r="E1458" s="6">
        <v>71.914482544040084</v>
      </c>
      <c r="F1458" s="7">
        <v>60.334787914738882</v>
      </c>
      <c r="G1458" s="7">
        <v>71.586440603351363</v>
      </c>
      <c r="H1458" s="7">
        <v>249.31489765116666</v>
      </c>
      <c r="I1458" s="7">
        <f t="shared" si="34"/>
        <v>79.541723357112289</v>
      </c>
    </row>
    <row r="1459" spans="1:9" x14ac:dyDescent="0.25">
      <c r="A1459" s="14"/>
      <c r="B1459" s="5">
        <f>DATE(YEAR(siječanj!B1459),MONTH(siječanj!B1459)+1,DAY(siječanj!B1459))</f>
        <v>43877</v>
      </c>
      <c r="C1459" s="8">
        <v>15.1666666666667</v>
      </c>
      <c r="D1459">
        <v>1.1060598719931178</v>
      </c>
      <c r="E1459" s="6">
        <v>69.888561572603535</v>
      </c>
      <c r="F1459" s="7">
        <v>59.967807118062609</v>
      </c>
      <c r="G1459" s="7">
        <v>70.741442697251756</v>
      </c>
      <c r="H1459" s="7">
        <v>248.67243165929784</v>
      </c>
      <c r="I1459" s="7">
        <f t="shared" si="34"/>
        <v>77.300933466776996</v>
      </c>
    </row>
    <row r="1460" spans="1:9" x14ac:dyDescent="0.25">
      <c r="A1460" s="14"/>
      <c r="B1460" s="5">
        <f>DATE(YEAR(siječanj!B1460),MONTH(siječanj!B1460)+1,DAY(siječanj!B1460))</f>
        <v>43877</v>
      </c>
      <c r="C1460" s="8">
        <v>15.1770833333333</v>
      </c>
      <c r="D1460">
        <v>1.1060598719931178</v>
      </c>
      <c r="E1460" s="6">
        <v>69.54079355034888</v>
      </c>
      <c r="F1460" s="7">
        <v>59.935361098501232</v>
      </c>
      <c r="G1460" s="7">
        <v>68.136856855728979</v>
      </c>
      <c r="H1460" s="7">
        <v>248.65996015985567</v>
      </c>
      <c r="I1460" s="7">
        <f t="shared" si="34"/>
        <v>76.916281212598719</v>
      </c>
    </row>
    <row r="1461" spans="1:9" x14ac:dyDescent="0.25">
      <c r="A1461" s="14"/>
      <c r="B1461" s="5">
        <f>DATE(YEAR(siječanj!B1461),MONTH(siječanj!B1461)+1,DAY(siječanj!B1461))</f>
        <v>43877</v>
      </c>
      <c r="C1461" s="8">
        <v>15.1875</v>
      </c>
      <c r="D1461">
        <v>1.1060598719931178</v>
      </c>
      <c r="E1461" s="6">
        <v>69.656607961448159</v>
      </c>
      <c r="F1461" s="7">
        <v>59.973818914602589</v>
      </c>
      <c r="G1461" s="7">
        <v>67.203774207535872</v>
      </c>
      <c r="H1461" s="7">
        <v>248.78795314362839</v>
      </c>
      <c r="I1461" s="7">
        <f t="shared" si="34"/>
        <v>77.044378885314146</v>
      </c>
    </row>
    <row r="1462" spans="1:9" x14ac:dyDescent="0.25">
      <c r="A1462" s="14"/>
      <c r="B1462" s="5">
        <f>DATE(YEAR(siječanj!B1462),MONTH(siječanj!B1462)+1,DAY(siječanj!B1462))</f>
        <v>43877</v>
      </c>
      <c r="C1462" s="8">
        <v>15.1979166666667</v>
      </c>
      <c r="D1462">
        <v>1.1060598719931178</v>
      </c>
      <c r="E1462" s="6">
        <v>69.331188183580167</v>
      </c>
      <c r="F1462" s="7">
        <v>60.794043358574982</v>
      </c>
      <c r="G1462" s="7">
        <v>61.476275446510904</v>
      </c>
      <c r="H1462" s="7">
        <v>248.58331138606977</v>
      </c>
      <c r="I1462" s="7">
        <f t="shared" si="34"/>
        <v>76.684445127461444</v>
      </c>
    </row>
    <row r="1463" spans="1:9" x14ac:dyDescent="0.25">
      <c r="A1463" s="14"/>
      <c r="B1463" s="5">
        <f>DATE(YEAR(siječanj!B1463),MONTH(siječanj!B1463)+1,DAY(siječanj!B1463))</f>
        <v>43877</v>
      </c>
      <c r="C1463" s="8">
        <v>15.2083333333333</v>
      </c>
      <c r="D1463">
        <v>1.1060598719931178</v>
      </c>
      <c r="E1463" s="6">
        <v>68.699560536317051</v>
      </c>
      <c r="F1463" s="7">
        <v>58.287614468232512</v>
      </c>
      <c r="G1463" s="7">
        <v>59.748006173773831</v>
      </c>
      <c r="H1463" s="7">
        <v>248.32705349780335</v>
      </c>
      <c r="I1463" s="7">
        <f t="shared" si="34"/>
        <v>75.985827132782291</v>
      </c>
    </row>
    <row r="1464" spans="1:9" x14ac:dyDescent="0.25">
      <c r="A1464" s="14"/>
      <c r="B1464" s="5">
        <f>DATE(YEAR(siječanj!B1464),MONTH(siječanj!B1464)+1,DAY(siječanj!B1464))</f>
        <v>43877</v>
      </c>
      <c r="C1464" s="8">
        <v>15.21875</v>
      </c>
      <c r="D1464">
        <v>1.1060598719931178</v>
      </c>
      <c r="E1464" s="6">
        <v>69.04310136613141</v>
      </c>
      <c r="F1464" s="7">
        <v>58.201966460440637</v>
      </c>
      <c r="G1464" s="7">
        <v>58.126169788414842</v>
      </c>
      <c r="H1464" s="7">
        <v>247.61032127560887</v>
      </c>
      <c r="I1464" s="7">
        <f t="shared" si="34"/>
        <v>76.365803859031161</v>
      </c>
    </row>
    <row r="1465" spans="1:9" x14ac:dyDescent="0.25">
      <c r="A1465" s="14"/>
      <c r="B1465" s="5">
        <f>DATE(YEAR(siječanj!B1465),MONTH(siječanj!B1465)+1,DAY(siječanj!B1465))</f>
        <v>43877</v>
      </c>
      <c r="C1465" s="8">
        <v>15.2291666666667</v>
      </c>
      <c r="D1465">
        <v>1.1060598719931178</v>
      </c>
      <c r="E1465" s="6">
        <v>69.034848370147998</v>
      </c>
      <c r="F1465" s="7">
        <v>58.626087454310778</v>
      </c>
      <c r="G1465" s="7">
        <v>58.275270541205387</v>
      </c>
      <c r="H1465" s="7">
        <v>247.75397211188783</v>
      </c>
      <c r="I1465" s="7">
        <f t="shared" si="34"/>
        <v>76.356675551350193</v>
      </c>
    </row>
    <row r="1466" spans="1:9" x14ac:dyDescent="0.25">
      <c r="A1466" s="14"/>
      <c r="B1466" s="5">
        <f>DATE(YEAR(siječanj!B1466),MONTH(siječanj!B1466)+1,DAY(siječanj!B1466))</f>
        <v>43877</v>
      </c>
      <c r="C1466" s="8">
        <v>15.2395833333333</v>
      </c>
      <c r="D1466">
        <v>1.1060598719931178</v>
      </c>
      <c r="E1466" s="6">
        <v>69.921303063606629</v>
      </c>
      <c r="F1466" s="7">
        <v>58.95198228318975</v>
      </c>
      <c r="G1466" s="7">
        <v>58.388441516057846</v>
      </c>
      <c r="H1466" s="7">
        <v>246.76594269385745</v>
      </c>
      <c r="I1466" s="7">
        <f t="shared" si="34"/>
        <v>77.337147516124745</v>
      </c>
    </row>
    <row r="1467" spans="1:9" x14ac:dyDescent="0.25">
      <c r="A1467" s="14"/>
      <c r="B1467" s="5">
        <f>DATE(YEAR(siječanj!B1467),MONTH(siječanj!B1467)+1,DAY(siječanj!B1467))</f>
        <v>43877</v>
      </c>
      <c r="C1467" s="8">
        <v>15.25</v>
      </c>
      <c r="D1467">
        <v>1.1060598719931178</v>
      </c>
      <c r="E1467" s="6">
        <v>71.512285223514411</v>
      </c>
      <c r="F1467" s="7">
        <v>59.490749362279914</v>
      </c>
      <c r="G1467" s="7">
        <v>59.728698884411592</v>
      </c>
      <c r="H1467" s="7">
        <v>246.68670021473272</v>
      </c>
      <c r="I1467" s="7">
        <f t="shared" si="34"/>
        <v>79.096869040255683</v>
      </c>
    </row>
    <row r="1468" spans="1:9" x14ac:dyDescent="0.25">
      <c r="A1468" s="14"/>
      <c r="B1468" s="5">
        <f>DATE(YEAR(siječanj!B1468),MONTH(siječanj!B1468)+1,DAY(siječanj!B1468))</f>
        <v>43877</v>
      </c>
      <c r="C1468" s="8">
        <v>15.2604166666667</v>
      </c>
      <c r="D1468">
        <v>1.1060598719931178</v>
      </c>
      <c r="E1468" s="6">
        <v>73.877273032205878</v>
      </c>
      <c r="F1468" s="7">
        <v>61.879373563070516</v>
      </c>
      <c r="G1468" s="7">
        <v>59.024638973554666</v>
      </c>
      <c r="H1468" s="7">
        <v>238.90126035998489</v>
      </c>
      <c r="I1468" s="7">
        <f t="shared" si="34"/>
        <v>81.712687153202253</v>
      </c>
    </row>
    <row r="1469" spans="1:9" x14ac:dyDescent="0.25">
      <c r="A1469" s="14"/>
      <c r="B1469" s="5">
        <f>DATE(YEAR(siječanj!B1469),MONTH(siječanj!B1469)+1,DAY(siječanj!B1469))</f>
        <v>43877</v>
      </c>
      <c r="C1469" s="8">
        <v>15.2708333333333</v>
      </c>
      <c r="D1469">
        <v>1.1060598719931178</v>
      </c>
      <c r="E1469" s="6">
        <v>75.298270129268204</v>
      </c>
      <c r="F1469" s="7">
        <v>67.254008078587319</v>
      </c>
      <c r="G1469" s="7">
        <v>59.867108591918203</v>
      </c>
      <c r="H1469" s="7">
        <v>226.53323422250867</v>
      </c>
      <c r="I1469" s="7">
        <f t="shared" si="34"/>
        <v>83.284395020481597</v>
      </c>
    </row>
    <row r="1470" spans="1:9" x14ac:dyDescent="0.25">
      <c r="A1470" s="14"/>
      <c r="B1470" s="5">
        <f>DATE(YEAR(siječanj!B1470),MONTH(siječanj!B1470)+1,DAY(siječanj!B1470))</f>
        <v>43877</v>
      </c>
      <c r="C1470" s="8">
        <v>15.28125</v>
      </c>
      <c r="D1470">
        <v>1.1060598719931178</v>
      </c>
      <c r="E1470" s="6">
        <v>79.273451019139841</v>
      </c>
      <c r="F1470" s="7">
        <v>66.650324848890946</v>
      </c>
      <c r="G1470" s="7">
        <v>59.085996102438322</v>
      </c>
      <c r="H1470" s="7">
        <v>207.46591321836135</v>
      </c>
      <c r="I1470" s="7">
        <f t="shared" si="34"/>
        <v>87.681183086682509</v>
      </c>
    </row>
    <row r="1471" spans="1:9" x14ac:dyDescent="0.25">
      <c r="A1471" s="14"/>
      <c r="B1471" s="5">
        <f>DATE(YEAR(siječanj!B1471),MONTH(siječanj!B1471)+1,DAY(siječanj!B1471))</f>
        <v>43877</v>
      </c>
      <c r="C1471" s="8">
        <v>15.2916666666667</v>
      </c>
      <c r="D1471">
        <v>1.1060598719931178</v>
      </c>
      <c r="E1471" s="6">
        <v>81.093672976093131</v>
      </c>
      <c r="F1471" s="7">
        <v>64.627162421319326</v>
      </c>
      <c r="G1471" s="7">
        <v>56.923391075576014</v>
      </c>
      <c r="H1471" s="7">
        <v>168.14836826345544</v>
      </c>
      <c r="I1471" s="7">
        <f t="shared" si="34"/>
        <v>89.694457551389334</v>
      </c>
    </row>
    <row r="1472" spans="1:9" x14ac:dyDescent="0.25">
      <c r="A1472" s="14"/>
      <c r="B1472" s="5">
        <f>DATE(YEAR(siječanj!B1472),MONTH(siječanj!B1472)+1,DAY(siječanj!B1472))</f>
        <v>43877</v>
      </c>
      <c r="C1472" s="8">
        <v>15.3020833333333</v>
      </c>
      <c r="D1472">
        <v>1.1060598719931178</v>
      </c>
      <c r="E1472" s="6">
        <v>85.433828792524551</v>
      </c>
      <c r="F1472" s="7">
        <v>63.913265600777009</v>
      </c>
      <c r="G1472" s="7">
        <v>55.654720368549157</v>
      </c>
      <c r="H1472" s="7">
        <v>146.77252400588415</v>
      </c>
      <c r="I1472" s="7">
        <f t="shared" si="34"/>
        <v>94.49492973814165</v>
      </c>
    </row>
    <row r="1473" spans="1:9" x14ac:dyDescent="0.25">
      <c r="A1473" s="14"/>
      <c r="B1473" s="5">
        <f>DATE(YEAR(siječanj!B1473),MONTH(siječanj!B1473)+1,DAY(siječanj!B1473))</f>
        <v>43877</v>
      </c>
      <c r="C1473" s="8">
        <v>15.3125</v>
      </c>
      <c r="D1473">
        <v>1.1060598719931178</v>
      </c>
      <c r="E1473" s="6">
        <v>91.396189945534047</v>
      </c>
      <c r="F1473" s="7">
        <v>63.820745820202134</v>
      </c>
      <c r="G1473" s="7">
        <v>56.525145625594327</v>
      </c>
      <c r="H1473" s="7">
        <v>84.568279520517265</v>
      </c>
      <c r="I1473" s="7">
        <f t="shared" si="34"/>
        <v>101.08965815181607</v>
      </c>
    </row>
    <row r="1474" spans="1:9" x14ac:dyDescent="0.25">
      <c r="A1474" s="14"/>
      <c r="B1474" s="5">
        <f>DATE(YEAR(siječanj!B1474),MONTH(siječanj!B1474)+1,DAY(siječanj!B1474))</f>
        <v>43877</v>
      </c>
      <c r="C1474" s="8">
        <v>15.3229166666667</v>
      </c>
      <c r="D1474">
        <v>1.1060598719931178</v>
      </c>
      <c r="E1474" s="6">
        <v>98.130801504880012</v>
      </c>
      <c r="F1474" s="7">
        <v>63.998334932966095</v>
      </c>
      <c r="G1474" s="7">
        <v>58.293755133764627</v>
      </c>
      <c r="H1474" s="7">
        <v>20.638234898701768</v>
      </c>
      <c r="I1474" s="7">
        <f t="shared" si="34"/>
        <v>108.53854175106964</v>
      </c>
    </row>
    <row r="1475" spans="1:9" x14ac:dyDescent="0.25">
      <c r="A1475" s="14"/>
      <c r="B1475" s="5">
        <f>DATE(YEAR(siječanj!B1475),MONTH(siječanj!B1475)+1,DAY(siječanj!B1475))</f>
        <v>43877</v>
      </c>
      <c r="C1475" s="8">
        <v>15.3333333333333</v>
      </c>
      <c r="D1475">
        <v>1.1060598719931178</v>
      </c>
      <c r="E1475" s="6">
        <v>104.14712698473605</v>
      </c>
      <c r="F1475" s="7">
        <v>62.176210035812723</v>
      </c>
      <c r="G1475" s="7">
        <v>57.967224766074196</v>
      </c>
      <c r="H1475" s="7">
        <v>3.3079892784821303</v>
      </c>
      <c r="I1475" s="7">
        <f t="shared" si="34"/>
        <v>115.19295794118814</v>
      </c>
    </row>
    <row r="1476" spans="1:9" x14ac:dyDescent="0.25">
      <c r="A1476" s="14"/>
      <c r="B1476" s="5">
        <f>DATE(YEAR(siječanj!B1476),MONTH(siječanj!B1476)+1,DAY(siječanj!B1476))</f>
        <v>43877</v>
      </c>
      <c r="C1476" s="8">
        <v>15.34375</v>
      </c>
      <c r="D1476">
        <v>1.1060598719931178</v>
      </c>
      <c r="E1476" s="6">
        <v>111.32928291849501</v>
      </c>
      <c r="F1476" s="7">
        <v>64.778417775576273</v>
      </c>
      <c r="G1476" s="7">
        <v>59.253842302871981</v>
      </c>
      <c r="H1476" s="7">
        <v>2.7880161010768711</v>
      </c>
      <c r="I1476" s="7">
        <f t="shared" ref="I1476:I1539" si="36">D1476*E1476</f>
        <v>123.13685241391619</v>
      </c>
    </row>
    <row r="1477" spans="1:9" x14ac:dyDescent="0.25">
      <c r="A1477" s="14"/>
      <c r="B1477" s="5">
        <f>DATE(YEAR(siječanj!B1477),MONTH(siječanj!B1477)+1,DAY(siječanj!B1477))</f>
        <v>43877</v>
      </c>
      <c r="C1477" s="8">
        <v>15.3541666666667</v>
      </c>
      <c r="D1477">
        <v>1.1060598719931178</v>
      </c>
      <c r="E1477" s="6">
        <v>120.34629408187017</v>
      </c>
      <c r="F1477" s="7">
        <v>65.564592786337926</v>
      </c>
      <c r="G1477" s="7">
        <v>57.764139050385943</v>
      </c>
      <c r="H1477" s="7">
        <v>2.2862337226742735</v>
      </c>
      <c r="I1477" s="7">
        <f t="shared" si="36"/>
        <v>133.11020662703945</v>
      </c>
    </row>
    <row r="1478" spans="1:9" x14ac:dyDescent="0.25">
      <c r="A1478" s="14"/>
      <c r="B1478" s="5">
        <f>DATE(YEAR(siječanj!B1478),MONTH(siječanj!B1478)+1,DAY(siječanj!B1478))</f>
        <v>43877</v>
      </c>
      <c r="C1478" s="8">
        <v>15.3645833333333</v>
      </c>
      <c r="D1478">
        <v>1.1060598719931178</v>
      </c>
      <c r="E1478" s="6">
        <v>129.38405916086251</v>
      </c>
      <c r="F1478" s="7">
        <v>67.168962857881667</v>
      </c>
      <c r="G1478" s="7">
        <v>61.290209521757028</v>
      </c>
      <c r="H1478" s="7">
        <v>2.4028946843118848</v>
      </c>
      <c r="I1478" s="7">
        <f t="shared" si="36"/>
        <v>143.10651591341357</v>
      </c>
    </row>
    <row r="1479" spans="1:9" x14ac:dyDescent="0.25">
      <c r="A1479" s="14"/>
      <c r="B1479" s="5">
        <f>DATE(YEAR(siječanj!B1479),MONTH(siječanj!B1479)+1,DAY(siječanj!B1479))</f>
        <v>43877</v>
      </c>
      <c r="C1479" s="8">
        <v>15.375</v>
      </c>
      <c r="D1479">
        <v>1.1060598719931178</v>
      </c>
      <c r="E1479" s="6">
        <v>136.65138087972781</v>
      </c>
      <c r="F1479" s="7">
        <v>66.148761788762783</v>
      </c>
      <c r="G1479" s="7">
        <v>62.783865732052625</v>
      </c>
      <c r="H1479" s="7">
        <v>2.1770172133033161</v>
      </c>
      <c r="I1479" s="7">
        <f t="shared" si="36"/>
        <v>151.14460884351453</v>
      </c>
    </row>
    <row r="1480" spans="1:9" x14ac:dyDescent="0.25">
      <c r="A1480" s="14"/>
      <c r="B1480" s="5">
        <f>DATE(YEAR(siječanj!B1480),MONTH(siječanj!B1480)+1,DAY(siječanj!B1480))</f>
        <v>43877</v>
      </c>
      <c r="C1480" s="8">
        <v>15.3854166666667</v>
      </c>
      <c r="D1480">
        <v>1.1060598719931178</v>
      </c>
      <c r="E1480" s="6">
        <v>141.65194518611378</v>
      </c>
      <c r="F1480" s="7">
        <v>65.608242608541985</v>
      </c>
      <c r="G1480" s="7">
        <v>67.784020256118055</v>
      </c>
      <c r="H1480" s="7">
        <v>1.8083235930641408</v>
      </c>
      <c r="I1480" s="7">
        <f t="shared" si="36"/>
        <v>156.67553236012915</v>
      </c>
    </row>
    <row r="1481" spans="1:9" x14ac:dyDescent="0.25">
      <c r="A1481" s="14"/>
      <c r="B1481" s="5">
        <f>DATE(YEAR(siječanj!B1481),MONTH(siječanj!B1481)+1,DAY(siječanj!B1481))</f>
        <v>43877</v>
      </c>
      <c r="C1481" s="8">
        <v>15.3958333333333</v>
      </c>
      <c r="D1481">
        <v>1.1060598719931178</v>
      </c>
      <c r="E1481" s="6">
        <v>147.42604424665615</v>
      </c>
      <c r="F1481" s="7">
        <v>66.469842358113084</v>
      </c>
      <c r="G1481" s="7">
        <v>70.992080288153716</v>
      </c>
      <c r="H1481" s="7">
        <v>1.8642585818169439</v>
      </c>
      <c r="I1481" s="7">
        <f t="shared" si="36"/>
        <v>163.06203162790823</v>
      </c>
    </row>
    <row r="1482" spans="1:9" x14ac:dyDescent="0.25">
      <c r="A1482" s="14"/>
      <c r="B1482" s="5">
        <f>DATE(YEAR(siječanj!B1482),MONTH(siječanj!B1482)+1,DAY(siječanj!B1482))</f>
        <v>43877</v>
      </c>
      <c r="C1482" s="8">
        <v>15.40625</v>
      </c>
      <c r="D1482">
        <v>1.1060598719931178</v>
      </c>
      <c r="E1482" s="6">
        <v>151.90684552777191</v>
      </c>
      <c r="F1482" s="7">
        <v>70.299011156152346</v>
      </c>
      <c r="G1482" s="7">
        <v>77.731716840407913</v>
      </c>
      <c r="H1482" s="7">
        <v>1.9395686689763487</v>
      </c>
      <c r="I1482" s="7">
        <f t="shared" si="36"/>
        <v>168.01806611932571</v>
      </c>
    </row>
    <row r="1483" spans="1:9" x14ac:dyDescent="0.25">
      <c r="A1483" s="14"/>
      <c r="B1483" s="5">
        <f>DATE(YEAR(siječanj!B1483),MONTH(siječanj!B1483)+1,DAY(siječanj!B1483))</f>
        <v>43877</v>
      </c>
      <c r="C1483" s="8">
        <v>15.4166666666667</v>
      </c>
      <c r="D1483">
        <v>1.1060598719931178</v>
      </c>
      <c r="E1483" s="6">
        <v>157.54060219417627</v>
      </c>
      <c r="F1483" s="7">
        <v>74.254270956888817</v>
      </c>
      <c r="G1483" s="7">
        <v>80.082779632485511</v>
      </c>
      <c r="H1483" s="7">
        <v>1.834185942957592</v>
      </c>
      <c r="I1483" s="7">
        <f t="shared" si="36"/>
        <v>174.2493382966093</v>
      </c>
    </row>
    <row r="1484" spans="1:9" x14ac:dyDescent="0.25">
      <c r="A1484" s="14"/>
      <c r="B1484" s="5">
        <f>DATE(YEAR(siječanj!B1484),MONTH(siječanj!B1484)+1,DAY(siječanj!B1484))</f>
        <v>43877</v>
      </c>
      <c r="C1484" s="8">
        <v>15.4270833333333</v>
      </c>
      <c r="D1484">
        <v>1.1060598719931178</v>
      </c>
      <c r="E1484" s="6">
        <v>161.960509988301</v>
      </c>
      <c r="F1484" s="7">
        <v>84.440356013259418</v>
      </c>
      <c r="G1484" s="7">
        <v>94.794693337204265</v>
      </c>
      <c r="H1484" s="7">
        <v>2.0747082870831801</v>
      </c>
      <c r="I1484" s="7">
        <f t="shared" si="36"/>
        <v>179.13802094560029</v>
      </c>
    </row>
    <row r="1485" spans="1:9" x14ac:dyDescent="0.25">
      <c r="A1485" s="14"/>
      <c r="B1485" s="5">
        <f>DATE(YEAR(siječanj!B1485),MONTH(siječanj!B1485)+1,DAY(siječanj!B1485))</f>
        <v>43877</v>
      </c>
      <c r="C1485" s="8">
        <v>15.4375</v>
      </c>
      <c r="D1485">
        <v>1.1060598719931178</v>
      </c>
      <c r="E1485" s="6">
        <v>169.1685967169758</v>
      </c>
      <c r="F1485" s="7">
        <v>88.882241810127312</v>
      </c>
      <c r="G1485" s="7">
        <v>96.282470275224725</v>
      </c>
      <c r="H1485" s="7">
        <v>2.3776478912154353</v>
      </c>
      <c r="I1485" s="7">
        <f t="shared" si="36"/>
        <v>187.11059643003364</v>
      </c>
    </row>
    <row r="1486" spans="1:9" x14ac:dyDescent="0.25">
      <c r="A1486" s="14"/>
      <c r="B1486" s="5">
        <f>DATE(YEAR(siječanj!B1486),MONTH(siječanj!B1486)+1,DAY(siječanj!B1486))</f>
        <v>43877</v>
      </c>
      <c r="C1486" s="8">
        <v>15.4479166666667</v>
      </c>
      <c r="D1486">
        <v>1.1060598719931178</v>
      </c>
      <c r="E1486" s="6">
        <v>171.40324740835837</v>
      </c>
      <c r="F1486" s="7">
        <v>91.180347483469333</v>
      </c>
      <c r="G1486" s="7">
        <v>95.023503377318193</v>
      </c>
      <c r="H1486" s="7">
        <v>3.2336742418732189</v>
      </c>
      <c r="I1486" s="7">
        <f t="shared" si="36"/>
        <v>189.58225388769355</v>
      </c>
    </row>
    <row r="1487" spans="1:9" x14ac:dyDescent="0.25">
      <c r="A1487" s="14"/>
      <c r="B1487" s="5">
        <f>DATE(YEAR(siječanj!B1487),MONTH(siječanj!B1487)+1,DAY(siječanj!B1487))</f>
        <v>43877</v>
      </c>
      <c r="C1487" s="8">
        <v>15.4583333333333</v>
      </c>
      <c r="D1487">
        <v>1.1060598719931178</v>
      </c>
      <c r="E1487" s="6">
        <v>174.28678201133303</v>
      </c>
      <c r="F1487" s="7">
        <v>90.396676048405823</v>
      </c>
      <c r="G1487" s="7">
        <v>98.525041431339162</v>
      </c>
      <c r="H1487" s="7">
        <v>3.192385122284032</v>
      </c>
      <c r="I1487" s="7">
        <f t="shared" si="36"/>
        <v>192.77161580154745</v>
      </c>
    </row>
    <row r="1488" spans="1:9" x14ac:dyDescent="0.25">
      <c r="A1488" s="14"/>
      <c r="B1488" s="5">
        <f>DATE(YEAR(siječanj!B1488),MONTH(siječanj!B1488)+1,DAY(siječanj!B1488))</f>
        <v>43877</v>
      </c>
      <c r="C1488" s="8">
        <v>15.46875</v>
      </c>
      <c r="D1488">
        <v>1.1060598719931178</v>
      </c>
      <c r="E1488" s="6">
        <v>175.75250323878203</v>
      </c>
      <c r="F1488" s="7">
        <v>90.057853445817543</v>
      </c>
      <c r="G1488" s="7">
        <v>101.57246690272167</v>
      </c>
      <c r="H1488" s="7">
        <v>3.1645446238487596</v>
      </c>
      <c r="I1488" s="7">
        <f t="shared" si="36"/>
        <v>194.39279123475728</v>
      </c>
    </row>
    <row r="1489" spans="1:9" x14ac:dyDescent="0.25">
      <c r="A1489" s="14"/>
      <c r="B1489" s="5">
        <f>DATE(YEAR(siječanj!B1489),MONTH(siječanj!B1489)+1,DAY(siječanj!B1489))</f>
        <v>43877</v>
      </c>
      <c r="C1489" s="8">
        <v>15.4791666666667</v>
      </c>
      <c r="D1489">
        <v>1.1060598719931178</v>
      </c>
      <c r="E1489" s="6">
        <v>177.45854163982318</v>
      </c>
      <c r="F1489" s="7">
        <v>91.31343081636679</v>
      </c>
      <c r="G1489" s="7">
        <v>96.050538000414505</v>
      </c>
      <c r="H1489" s="7">
        <v>4.0942116875692243</v>
      </c>
      <c r="I1489" s="7">
        <f t="shared" si="36"/>
        <v>196.2797718502282</v>
      </c>
    </row>
    <row r="1490" spans="1:9" x14ac:dyDescent="0.25">
      <c r="A1490" s="14"/>
      <c r="B1490" s="5">
        <f>DATE(YEAR(siječanj!B1490),MONTH(siječanj!B1490)+1,DAY(siječanj!B1490))</f>
        <v>43877</v>
      </c>
      <c r="C1490" s="8">
        <v>15.4895833333333</v>
      </c>
      <c r="D1490">
        <v>1.1060598719931178</v>
      </c>
      <c r="E1490" s="6">
        <v>179.30459369724372</v>
      </c>
      <c r="F1490" s="7">
        <v>91.165635459984799</v>
      </c>
      <c r="G1490" s="7">
        <v>95.635084141207017</v>
      </c>
      <c r="H1490" s="7">
        <v>3.9830459150077604</v>
      </c>
      <c r="I1490" s="7">
        <f t="shared" si="36"/>
        <v>198.32161595255138</v>
      </c>
    </row>
    <row r="1491" spans="1:9" x14ac:dyDescent="0.25">
      <c r="A1491" s="14"/>
      <c r="B1491" s="5">
        <f>DATE(YEAR(siječanj!B1491),MONTH(siječanj!B1491)+1,DAY(siječanj!B1491))</f>
        <v>43877</v>
      </c>
      <c r="C1491" s="8">
        <v>15.5</v>
      </c>
      <c r="D1491">
        <v>1.1060598719931178</v>
      </c>
      <c r="E1491" s="6">
        <v>179.18735574305731</v>
      </c>
      <c r="F1491" s="7">
        <v>92.240746414078473</v>
      </c>
      <c r="G1491" s="7">
        <v>96.790479531347884</v>
      </c>
      <c r="H1491" s="7">
        <v>4.0216825625088957</v>
      </c>
      <c r="I1491" s="7">
        <f t="shared" si="36"/>
        <v>198.19194375595123</v>
      </c>
    </row>
    <row r="1492" spans="1:9" x14ac:dyDescent="0.25">
      <c r="A1492" s="14"/>
      <c r="B1492" s="5">
        <f>DATE(YEAR(siječanj!B1492),MONTH(siječanj!B1492)+1,DAY(siječanj!B1492))</f>
        <v>43877</v>
      </c>
      <c r="C1492" s="8">
        <v>15.5104166666667</v>
      </c>
      <c r="D1492">
        <v>1.1060598719931178</v>
      </c>
      <c r="E1492" s="6">
        <v>178.39536922479493</v>
      </c>
      <c r="F1492" s="7">
        <v>92.099071355911988</v>
      </c>
      <c r="G1492" s="7">
        <v>93.833045050748751</v>
      </c>
      <c r="H1492" s="7">
        <v>4.1563570268548853</v>
      </c>
      <c r="I1492" s="7">
        <f t="shared" si="36"/>
        <v>197.31595924894168</v>
      </c>
    </row>
    <row r="1493" spans="1:9" x14ac:dyDescent="0.25">
      <c r="A1493" s="14"/>
      <c r="B1493" s="5">
        <f>DATE(YEAR(siječanj!B1493),MONTH(siječanj!B1493)+1,DAY(siječanj!B1493))</f>
        <v>43877</v>
      </c>
      <c r="C1493" s="8">
        <v>15.5208333333333</v>
      </c>
      <c r="D1493">
        <v>1.1060598719931178</v>
      </c>
      <c r="E1493" s="6">
        <v>175.50074539886791</v>
      </c>
      <c r="F1493" s="7">
        <v>91.688203640777715</v>
      </c>
      <c r="G1493" s="7">
        <v>92.300019788562992</v>
      </c>
      <c r="H1493" s="7">
        <v>5.0979935825325855</v>
      </c>
      <c r="I1493" s="7">
        <f t="shared" si="36"/>
        <v>194.11433199056859</v>
      </c>
    </row>
    <row r="1494" spans="1:9" x14ac:dyDescent="0.25">
      <c r="A1494" s="14"/>
      <c r="B1494" s="5">
        <f>DATE(YEAR(siječanj!B1494),MONTH(siječanj!B1494)+1,DAY(siječanj!B1494))</f>
        <v>43877</v>
      </c>
      <c r="C1494" s="8">
        <v>15.53125</v>
      </c>
      <c r="D1494">
        <v>1.1060598719931178</v>
      </c>
      <c r="E1494" s="6">
        <v>173.34245071553954</v>
      </c>
      <c r="F1494" s="7">
        <v>87.401226087909308</v>
      </c>
      <c r="G1494" s="7">
        <v>94.344224699429844</v>
      </c>
      <c r="H1494" s="7">
        <v>5.9483833054974342</v>
      </c>
      <c r="I1494" s="7">
        <f t="shared" si="36"/>
        <v>191.72712884940302</v>
      </c>
    </row>
    <row r="1495" spans="1:9" x14ac:dyDescent="0.25">
      <c r="A1495" s="14"/>
      <c r="B1495" s="5">
        <f>DATE(YEAR(siječanj!B1495),MONTH(siječanj!B1495)+1,DAY(siječanj!B1495))</f>
        <v>43877</v>
      </c>
      <c r="C1495" s="8">
        <v>15.5416666666667</v>
      </c>
      <c r="D1495">
        <v>1.1060598719931178</v>
      </c>
      <c r="E1495" s="6">
        <v>165.46394923288051</v>
      </c>
      <c r="F1495" s="7">
        <v>87.730512598793453</v>
      </c>
      <c r="G1495" s="7">
        <v>93.249981767260678</v>
      </c>
      <c r="H1495" s="7">
        <v>6.1056939248088993</v>
      </c>
      <c r="I1495" s="7">
        <f t="shared" si="36"/>
        <v>183.01303450799557</v>
      </c>
    </row>
    <row r="1496" spans="1:9" x14ac:dyDescent="0.25">
      <c r="A1496" s="14"/>
      <c r="B1496" s="5">
        <f>DATE(YEAR(siječanj!B1496),MONTH(siječanj!B1496)+1,DAY(siječanj!B1496))</f>
        <v>43877</v>
      </c>
      <c r="C1496" s="8">
        <v>15.5520833333333</v>
      </c>
      <c r="D1496">
        <v>1.1060598719931178</v>
      </c>
      <c r="E1496" s="6">
        <v>158.80744102643214</v>
      </c>
      <c r="F1496" s="7">
        <v>87.827135350135265</v>
      </c>
      <c r="G1496" s="7">
        <v>88.649750192024044</v>
      </c>
      <c r="H1496" s="7">
        <v>7.0308877432618306</v>
      </c>
      <c r="I1496" s="7">
        <f t="shared" si="36"/>
        <v>175.65053789325015</v>
      </c>
    </row>
    <row r="1497" spans="1:9" x14ac:dyDescent="0.25">
      <c r="A1497" s="14"/>
      <c r="B1497" s="5">
        <f>DATE(YEAR(siječanj!B1497),MONTH(siječanj!B1497)+1,DAY(siječanj!B1497))</f>
        <v>43877</v>
      </c>
      <c r="C1497" s="8">
        <v>15.5625</v>
      </c>
      <c r="D1497">
        <v>1.1060598719931178</v>
      </c>
      <c r="E1497" s="6">
        <v>154.49200372273143</v>
      </c>
      <c r="F1497" s="7">
        <v>87.198251601653979</v>
      </c>
      <c r="G1497" s="7">
        <v>88.77564286865956</v>
      </c>
      <c r="H1497" s="7">
        <v>7.7584280670813461</v>
      </c>
      <c r="I1497" s="7">
        <f t="shared" si="36"/>
        <v>170.87740586152461</v>
      </c>
    </row>
    <row r="1498" spans="1:9" x14ac:dyDescent="0.25">
      <c r="A1498" s="14"/>
      <c r="B1498" s="5">
        <f>DATE(YEAR(siječanj!B1498),MONTH(siječanj!B1498)+1,DAY(siječanj!B1498))</f>
        <v>43877</v>
      </c>
      <c r="C1498" s="8">
        <v>15.5729166666667</v>
      </c>
      <c r="D1498">
        <v>1.1060598719931178</v>
      </c>
      <c r="E1498" s="6">
        <v>149.39697815155247</v>
      </c>
      <c r="F1498" s="7">
        <v>86.109079634128875</v>
      </c>
      <c r="G1498" s="7">
        <v>91.288937457134708</v>
      </c>
      <c r="H1498" s="7">
        <v>7.1796373420713051</v>
      </c>
      <c r="I1498" s="7">
        <f t="shared" si="36"/>
        <v>165.24200253046476</v>
      </c>
    </row>
    <row r="1499" spans="1:9" x14ac:dyDescent="0.25">
      <c r="A1499" s="14"/>
      <c r="B1499" s="5">
        <f>DATE(YEAR(siječanj!B1499),MONTH(siječanj!B1499)+1,DAY(siječanj!B1499))</f>
        <v>43877</v>
      </c>
      <c r="C1499" s="8">
        <v>15.5833333333333</v>
      </c>
      <c r="D1499">
        <v>1.1060598719931178</v>
      </c>
      <c r="E1499" s="6">
        <v>147.35990082753119</v>
      </c>
      <c r="F1499" s="7">
        <v>85.901073884993835</v>
      </c>
      <c r="G1499" s="7">
        <v>92.012790249125402</v>
      </c>
      <c r="H1499" s="7">
        <v>6.7462425269783344</v>
      </c>
      <c r="I1499" s="7">
        <f t="shared" si="36"/>
        <v>162.98887304621769</v>
      </c>
    </row>
    <row r="1500" spans="1:9" x14ac:dyDescent="0.25">
      <c r="A1500" s="14"/>
      <c r="B1500" s="5">
        <f>DATE(YEAR(siječanj!B1500),MONTH(siječanj!B1500)+1,DAY(siječanj!B1500))</f>
        <v>43877</v>
      </c>
      <c r="C1500" s="8">
        <v>15.59375</v>
      </c>
      <c r="D1500">
        <v>1.1060598719931178</v>
      </c>
      <c r="E1500" s="6">
        <v>145.22755964472958</v>
      </c>
      <c r="F1500" s="7">
        <v>86.176692252300811</v>
      </c>
      <c r="G1500" s="7">
        <v>91.887134348642931</v>
      </c>
      <c r="H1500" s="7">
        <v>4.7750981848276242</v>
      </c>
      <c r="I1500" s="7">
        <f t="shared" si="36"/>
        <v>160.63037603052248</v>
      </c>
    </row>
    <row r="1501" spans="1:9" x14ac:dyDescent="0.25">
      <c r="A1501" s="14"/>
      <c r="B1501" s="5">
        <f>DATE(YEAR(siječanj!B1501),MONTH(siječanj!B1501)+1,DAY(siječanj!B1501))</f>
        <v>43877</v>
      </c>
      <c r="C1501" s="8">
        <v>15.6041666666667</v>
      </c>
      <c r="D1501">
        <v>1.1060598719931178</v>
      </c>
      <c r="E1501" s="6">
        <v>143.90181949604425</v>
      </c>
      <c r="F1501" s="7">
        <v>87.583946928067363</v>
      </c>
      <c r="G1501" s="7">
        <v>90.612451935221429</v>
      </c>
      <c r="H1501" s="7">
        <v>3.7966756362261838</v>
      </c>
      <c r="I1501" s="7">
        <f t="shared" si="36"/>
        <v>159.16402805137145</v>
      </c>
    </row>
    <row r="1502" spans="1:9" x14ac:dyDescent="0.25">
      <c r="A1502" s="14"/>
      <c r="B1502" s="5">
        <f>DATE(YEAR(siječanj!B1502),MONTH(siječanj!B1502)+1,DAY(siječanj!B1502))</f>
        <v>43877</v>
      </c>
      <c r="C1502" s="8">
        <v>15.6145833333333</v>
      </c>
      <c r="D1502">
        <v>1.1060598719931178</v>
      </c>
      <c r="E1502" s="6">
        <v>140.27136901256114</v>
      </c>
      <c r="F1502" s="7">
        <v>85.569159222413745</v>
      </c>
      <c r="G1502" s="7">
        <v>92.268717178497425</v>
      </c>
      <c r="H1502" s="7">
        <v>3.6228326354962124</v>
      </c>
      <c r="I1502" s="7">
        <f t="shared" si="36"/>
        <v>155.14853245433278</v>
      </c>
    </row>
    <row r="1503" spans="1:9" x14ac:dyDescent="0.25">
      <c r="A1503" s="14"/>
      <c r="B1503" s="5">
        <f>DATE(YEAR(siječanj!B1503),MONTH(siječanj!B1503)+1,DAY(siječanj!B1503))</f>
        <v>43877</v>
      </c>
      <c r="C1503" s="8">
        <v>15.625</v>
      </c>
      <c r="D1503">
        <v>1.1060598719931178</v>
      </c>
      <c r="E1503" s="6">
        <v>139.43893787797762</v>
      </c>
      <c r="F1503" s="7">
        <v>85.899382062571831</v>
      </c>
      <c r="G1503" s="7">
        <v>90.945636114128362</v>
      </c>
      <c r="H1503" s="7">
        <v>2.9838458343910155</v>
      </c>
      <c r="I1503" s="7">
        <f t="shared" si="36"/>
        <v>154.22781378017223</v>
      </c>
    </row>
    <row r="1504" spans="1:9" x14ac:dyDescent="0.25">
      <c r="A1504" s="14"/>
      <c r="B1504" s="5">
        <f>DATE(YEAR(siječanj!B1504),MONTH(siječanj!B1504)+1,DAY(siječanj!B1504))</f>
        <v>43877</v>
      </c>
      <c r="C1504" s="8">
        <v>15.6354166666667</v>
      </c>
      <c r="D1504">
        <v>1.1060598719931178</v>
      </c>
      <c r="E1504" s="6">
        <v>138.95797676743567</v>
      </c>
      <c r="F1504" s="7">
        <v>86.608544995196965</v>
      </c>
      <c r="G1504" s="7">
        <v>90.394256690443839</v>
      </c>
      <c r="H1504" s="7">
        <v>2.423501892359087</v>
      </c>
      <c r="I1504" s="7">
        <f t="shared" si="36"/>
        <v>153.69584199581254</v>
      </c>
    </row>
    <row r="1505" spans="1:9" x14ac:dyDescent="0.25">
      <c r="A1505" s="14"/>
      <c r="B1505" s="5">
        <f>DATE(YEAR(siječanj!B1505),MONTH(siječanj!B1505)+1,DAY(siječanj!B1505))</f>
        <v>43877</v>
      </c>
      <c r="C1505" s="8">
        <v>15.6458333333333</v>
      </c>
      <c r="D1505">
        <v>1.1060598719931178</v>
      </c>
      <c r="E1505" s="6">
        <v>137.62655725440908</v>
      </c>
      <c r="F1505" s="7">
        <v>86.204645498779499</v>
      </c>
      <c r="G1505" s="7">
        <v>90.374399598827893</v>
      </c>
      <c r="H1505" s="7">
        <v>2.2802813482100617</v>
      </c>
      <c r="I1505" s="7">
        <f t="shared" si="36"/>
        <v>152.22321229966522</v>
      </c>
    </row>
    <row r="1506" spans="1:9" x14ac:dyDescent="0.25">
      <c r="A1506" s="14"/>
      <c r="B1506" s="5">
        <f>DATE(YEAR(siječanj!B1506),MONTH(siječanj!B1506)+1,DAY(siječanj!B1506))</f>
        <v>43877</v>
      </c>
      <c r="C1506" s="8">
        <v>15.65625</v>
      </c>
      <c r="D1506">
        <v>1.1060598719931178</v>
      </c>
      <c r="E1506" s="6">
        <v>134.99868092043113</v>
      </c>
      <c r="F1506" s="7">
        <v>86.218931552723106</v>
      </c>
      <c r="G1506" s="7">
        <v>92.287069336937137</v>
      </c>
      <c r="H1506" s="7">
        <v>2.5013070762442036</v>
      </c>
      <c r="I1506" s="7">
        <f t="shared" si="36"/>
        <v>149.31662373809181</v>
      </c>
    </row>
    <row r="1507" spans="1:9" x14ac:dyDescent="0.25">
      <c r="A1507" s="14"/>
      <c r="B1507" s="5">
        <f>DATE(YEAR(siječanj!B1507),MONTH(siječanj!B1507)+1,DAY(siječanj!B1507))</f>
        <v>43877</v>
      </c>
      <c r="C1507" s="8">
        <v>15.6666666666667</v>
      </c>
      <c r="D1507">
        <v>1.1060598719931178</v>
      </c>
      <c r="E1507" s="6">
        <v>134.71567324943385</v>
      </c>
      <c r="F1507" s="7">
        <v>87.745353216856387</v>
      </c>
      <c r="G1507" s="7">
        <v>91.864708837739556</v>
      </c>
      <c r="H1507" s="7">
        <v>2.9010962751979426</v>
      </c>
      <c r="I1507" s="7">
        <f t="shared" si="36"/>
        <v>149.0036003097355</v>
      </c>
    </row>
    <row r="1508" spans="1:9" x14ac:dyDescent="0.25">
      <c r="A1508" s="14"/>
      <c r="B1508" s="5">
        <f>DATE(YEAR(siječanj!B1508),MONTH(siječanj!B1508)+1,DAY(siječanj!B1508))</f>
        <v>43877</v>
      </c>
      <c r="C1508" s="8">
        <v>15.6770833333333</v>
      </c>
      <c r="D1508">
        <v>1.1060598719931178</v>
      </c>
      <c r="E1508" s="6">
        <v>135.82392622274628</v>
      </c>
      <c r="F1508" s="7">
        <v>88.406996434183881</v>
      </c>
      <c r="G1508" s="7">
        <v>93.467888064868433</v>
      </c>
      <c r="H1508" s="7">
        <v>4.5653825659034437</v>
      </c>
      <c r="I1508" s="7">
        <f t="shared" si="36"/>
        <v>150.22939445153344</v>
      </c>
    </row>
    <row r="1509" spans="1:9" x14ac:dyDescent="0.25">
      <c r="A1509" s="14"/>
      <c r="B1509" s="5">
        <f>DATE(YEAR(siječanj!B1509),MONTH(siječanj!B1509)+1,DAY(siječanj!B1509))</f>
        <v>43877</v>
      </c>
      <c r="C1509" s="8">
        <v>15.6875</v>
      </c>
      <c r="D1509">
        <v>1.1060598719931178</v>
      </c>
      <c r="E1509" s="6">
        <v>139.86288618660168</v>
      </c>
      <c r="F1509" s="7">
        <v>90.148070579723026</v>
      </c>
      <c r="G1509" s="7">
        <v>93.891496655313503</v>
      </c>
      <c r="H1509" s="7">
        <v>10.880569991245371</v>
      </c>
      <c r="I1509" s="7">
        <f t="shared" si="36"/>
        <v>154.69672599214067</v>
      </c>
    </row>
    <row r="1510" spans="1:9" x14ac:dyDescent="0.25">
      <c r="A1510" s="14"/>
      <c r="B1510" s="5">
        <f>DATE(YEAR(siječanj!B1510),MONTH(siječanj!B1510)+1,DAY(siječanj!B1510))</f>
        <v>43877</v>
      </c>
      <c r="C1510" s="8">
        <v>15.6979166666667</v>
      </c>
      <c r="D1510">
        <v>1.1060598719931178</v>
      </c>
      <c r="E1510" s="6">
        <v>143.62072699397137</v>
      </c>
      <c r="F1510" s="7">
        <v>92.699953634947661</v>
      </c>
      <c r="G1510" s="7">
        <v>93.747211688686903</v>
      </c>
      <c r="H1510" s="7">
        <v>54.630735457175163</v>
      </c>
      <c r="I1510" s="7">
        <f t="shared" si="36"/>
        <v>158.85312291451049</v>
      </c>
    </row>
    <row r="1511" spans="1:9" x14ac:dyDescent="0.25">
      <c r="A1511" s="14"/>
      <c r="B1511" s="5">
        <f>DATE(YEAR(siječanj!B1511),MONTH(siječanj!B1511)+1,DAY(siječanj!B1511))</f>
        <v>43877</v>
      </c>
      <c r="C1511" s="8">
        <v>15.7083333333333</v>
      </c>
      <c r="D1511">
        <v>1.1060598719931178</v>
      </c>
      <c r="E1511" s="6">
        <v>147.78540693850715</v>
      </c>
      <c r="F1511" s="7">
        <v>95.153055961061824</v>
      </c>
      <c r="G1511" s="7">
        <v>96.141736950894</v>
      </c>
      <c r="H1511" s="7">
        <v>135.01216199217441</v>
      </c>
      <c r="I1511" s="7">
        <f t="shared" si="36"/>
        <v>163.45950828085606</v>
      </c>
    </row>
    <row r="1512" spans="1:9" x14ac:dyDescent="0.25">
      <c r="A1512" s="14"/>
      <c r="B1512" s="5">
        <f>DATE(YEAR(siječanj!B1512),MONTH(siječanj!B1512)+1,DAY(siječanj!B1512))</f>
        <v>43877</v>
      </c>
      <c r="C1512" s="8">
        <v>15.71875</v>
      </c>
      <c r="D1512">
        <v>1.1060598719931178</v>
      </c>
      <c r="E1512" s="6">
        <v>155.0924911181643</v>
      </c>
      <c r="F1512" s="7">
        <v>96.630945227592591</v>
      </c>
      <c r="G1512" s="7">
        <v>98.389653629650411</v>
      </c>
      <c r="H1512" s="7">
        <v>170.60558135289307</v>
      </c>
      <c r="I1512" s="7">
        <f t="shared" si="36"/>
        <v>171.54158087325058</v>
      </c>
    </row>
    <row r="1513" spans="1:9" x14ac:dyDescent="0.25">
      <c r="A1513" s="14"/>
      <c r="B1513" s="5">
        <f>DATE(YEAR(siječanj!B1513),MONTH(siječanj!B1513)+1,DAY(siječanj!B1513))</f>
        <v>43877</v>
      </c>
      <c r="C1513" s="8">
        <v>15.7291666666667</v>
      </c>
      <c r="D1513">
        <v>1.1060598719931178</v>
      </c>
      <c r="E1513" s="6">
        <v>161.03196501532696</v>
      </c>
      <c r="F1513" s="7">
        <v>100.10135926339231</v>
      </c>
      <c r="G1513" s="7">
        <v>98.397447176925709</v>
      </c>
      <c r="H1513" s="7">
        <v>190.44779872027192</v>
      </c>
      <c r="I1513" s="7">
        <f t="shared" si="36"/>
        <v>178.11099461165276</v>
      </c>
    </row>
    <row r="1514" spans="1:9" x14ac:dyDescent="0.25">
      <c r="A1514" s="14"/>
      <c r="B1514" s="5">
        <f>DATE(YEAR(siječanj!B1514),MONTH(siječanj!B1514)+1,DAY(siječanj!B1514))</f>
        <v>43877</v>
      </c>
      <c r="C1514" s="8">
        <v>15.7395833333333</v>
      </c>
      <c r="D1514">
        <v>1.1060598719931178</v>
      </c>
      <c r="E1514" s="6">
        <v>166.90555808869138</v>
      </c>
      <c r="F1514" s="7">
        <v>101.03485945660869</v>
      </c>
      <c r="G1514" s="7">
        <v>100.26256503982125</v>
      </c>
      <c r="H1514" s="7">
        <v>196.34125304407962</v>
      </c>
      <c r="I1514" s="7">
        <f t="shared" si="36"/>
        <v>184.60754021451788</v>
      </c>
    </row>
    <row r="1515" spans="1:9" x14ac:dyDescent="0.25">
      <c r="A1515" s="14"/>
      <c r="B1515" s="5">
        <f>DATE(YEAR(siječanj!B1515),MONTH(siječanj!B1515)+1,DAY(siječanj!B1515))</f>
        <v>43877</v>
      </c>
      <c r="C1515" s="8">
        <v>15.75</v>
      </c>
      <c r="D1515">
        <v>1.1060598719931178</v>
      </c>
      <c r="E1515" s="6">
        <v>169.34242988727857</v>
      </c>
      <c r="F1515" s="7">
        <v>100.93184716215286</v>
      </c>
      <c r="G1515" s="7">
        <v>101.42503963562309</v>
      </c>
      <c r="H1515" s="7">
        <v>217.84557536011638</v>
      </c>
      <c r="I1515" s="7">
        <f t="shared" si="36"/>
        <v>187.30286632412685</v>
      </c>
    </row>
    <row r="1516" spans="1:9" x14ac:dyDescent="0.25">
      <c r="A1516" s="14"/>
      <c r="B1516" s="5">
        <f>DATE(YEAR(siječanj!B1516),MONTH(siječanj!B1516)+1,DAY(siječanj!B1516))</f>
        <v>43877</v>
      </c>
      <c r="C1516" s="8">
        <v>15.7604166666667</v>
      </c>
      <c r="D1516">
        <v>1.1060598719931178</v>
      </c>
      <c r="E1516" s="6">
        <v>172.74556462744488</v>
      </c>
      <c r="F1516" s="7">
        <v>103.34039548543362</v>
      </c>
      <c r="G1516" s="7">
        <v>103.74658165851577</v>
      </c>
      <c r="H1516" s="7">
        <v>223.59333595607447</v>
      </c>
      <c r="I1516" s="7">
        <f t="shared" si="36"/>
        <v>191.06693709921055</v>
      </c>
    </row>
    <row r="1517" spans="1:9" x14ac:dyDescent="0.25">
      <c r="A1517" s="14"/>
      <c r="B1517" s="5">
        <f>DATE(YEAR(siječanj!B1517),MONTH(siječanj!B1517)+1,DAY(siječanj!B1517))</f>
        <v>43877</v>
      </c>
      <c r="C1517" s="8">
        <v>15.7708333333333</v>
      </c>
      <c r="D1517">
        <v>1.1060598719931178</v>
      </c>
      <c r="E1517" s="6">
        <v>174.36262566233995</v>
      </c>
      <c r="F1517" s="7">
        <v>101.59316085587322</v>
      </c>
      <c r="G1517" s="7">
        <v>109.1764407556788</v>
      </c>
      <c r="H1517" s="7">
        <v>237.15016562020318</v>
      </c>
      <c r="I1517" s="7">
        <f t="shared" si="36"/>
        <v>192.85550342047165</v>
      </c>
    </row>
    <row r="1518" spans="1:9" x14ac:dyDescent="0.25">
      <c r="A1518" s="14"/>
      <c r="B1518" s="5">
        <f>DATE(YEAR(siječanj!B1518),MONTH(siječanj!B1518)+1,DAY(siječanj!B1518))</f>
        <v>43877</v>
      </c>
      <c r="C1518" s="8">
        <v>15.78125</v>
      </c>
      <c r="D1518">
        <v>1.1060598719931178</v>
      </c>
      <c r="E1518" s="6">
        <v>177.66459111047558</v>
      </c>
      <c r="F1518" s="7">
        <v>101.25470394411725</v>
      </c>
      <c r="G1518" s="7">
        <v>113.36574932385717</v>
      </c>
      <c r="H1518" s="7">
        <v>237.28901351979098</v>
      </c>
      <c r="I1518" s="7">
        <f t="shared" si="36"/>
        <v>196.50767490136224</v>
      </c>
    </row>
    <row r="1519" spans="1:9" x14ac:dyDescent="0.25">
      <c r="A1519" s="14"/>
      <c r="B1519" s="5">
        <f>DATE(YEAR(siječanj!B1519),MONTH(siječanj!B1519)+1,DAY(siječanj!B1519))</f>
        <v>43877</v>
      </c>
      <c r="C1519" s="8">
        <v>15.7916666666667</v>
      </c>
      <c r="D1519">
        <v>1.1060598719931178</v>
      </c>
      <c r="E1519" s="6">
        <v>178.03546949588474</v>
      </c>
      <c r="F1519" s="7">
        <v>100.50174250180679</v>
      </c>
      <c r="G1519" s="7">
        <v>114.52353655445945</v>
      </c>
      <c r="H1519" s="7">
        <v>237.58935842253783</v>
      </c>
      <c r="I1519" s="7">
        <f t="shared" si="36"/>
        <v>196.9178886008529</v>
      </c>
    </row>
    <row r="1520" spans="1:9" x14ac:dyDescent="0.25">
      <c r="A1520" s="14"/>
      <c r="B1520" s="5">
        <f>DATE(YEAR(siječanj!B1520),MONTH(siječanj!B1520)+1,DAY(siječanj!B1520))</f>
        <v>43877</v>
      </c>
      <c r="C1520" s="8">
        <v>15.8020833333333</v>
      </c>
      <c r="D1520">
        <v>1.1060598719931178</v>
      </c>
      <c r="E1520" s="6">
        <v>180.85068883868618</v>
      </c>
      <c r="F1520" s="7">
        <v>100.79157860718757</v>
      </c>
      <c r="G1520" s="7">
        <v>116.07298766061936</v>
      </c>
      <c r="H1520" s="7">
        <v>237.90219076147238</v>
      </c>
      <c r="I1520" s="7">
        <f t="shared" si="36"/>
        <v>200.03168974678442</v>
      </c>
    </row>
    <row r="1521" spans="1:9" x14ac:dyDescent="0.25">
      <c r="A1521" s="14"/>
      <c r="B1521" s="5">
        <f>DATE(YEAR(siječanj!B1521),MONTH(siječanj!B1521)+1,DAY(siječanj!B1521))</f>
        <v>43877</v>
      </c>
      <c r="C1521" s="8">
        <v>15.8125</v>
      </c>
      <c r="D1521">
        <v>1.1060598719931178</v>
      </c>
      <c r="E1521" s="6">
        <v>185.00469714607115</v>
      </c>
      <c r="F1521" s="7">
        <v>100.27077458326703</v>
      </c>
      <c r="G1521" s="7">
        <v>118.74505871891942</v>
      </c>
      <c r="H1521" s="7">
        <v>237.73904330910193</v>
      </c>
      <c r="I1521" s="7">
        <f t="shared" si="36"/>
        <v>204.626271643509</v>
      </c>
    </row>
    <row r="1522" spans="1:9" x14ac:dyDescent="0.25">
      <c r="A1522" s="14"/>
      <c r="B1522" s="5">
        <f>DATE(YEAR(siječanj!B1522),MONTH(siječanj!B1522)+1,DAY(siječanj!B1522))</f>
        <v>43877</v>
      </c>
      <c r="C1522" s="8">
        <v>15.8229166666667</v>
      </c>
      <c r="D1522">
        <v>1.1060598719931178</v>
      </c>
      <c r="E1522" s="6">
        <v>183.33939853429357</v>
      </c>
      <c r="F1522" s="7">
        <v>99.20951165783427</v>
      </c>
      <c r="G1522" s="7">
        <v>114.69384683214699</v>
      </c>
      <c r="H1522" s="7">
        <v>237.48093974649112</v>
      </c>
      <c r="I1522" s="7">
        <f t="shared" si="36"/>
        <v>202.78435167413596</v>
      </c>
    </row>
    <row r="1523" spans="1:9" x14ac:dyDescent="0.25">
      <c r="A1523" s="14"/>
      <c r="B1523" s="5">
        <f>DATE(YEAR(siječanj!B1523),MONTH(siječanj!B1523)+1,DAY(siječanj!B1523))</f>
        <v>43877</v>
      </c>
      <c r="C1523" s="8">
        <v>15.8333333333333</v>
      </c>
      <c r="D1523">
        <v>1.1060598719931178</v>
      </c>
      <c r="E1523" s="6">
        <v>182.98438643494248</v>
      </c>
      <c r="F1523" s="7">
        <v>98.76453423078064</v>
      </c>
      <c r="G1523" s="7">
        <v>113.73589064841717</v>
      </c>
      <c r="H1523" s="7">
        <v>237.59847623308758</v>
      </c>
      <c r="I1523" s="7">
        <f t="shared" si="36"/>
        <v>202.39168703697169</v>
      </c>
    </row>
    <row r="1524" spans="1:9" x14ac:dyDescent="0.25">
      <c r="A1524" s="14"/>
      <c r="B1524" s="5">
        <f>DATE(YEAR(siječanj!B1524),MONTH(siječanj!B1524)+1,DAY(siječanj!B1524))</f>
        <v>43877</v>
      </c>
      <c r="C1524" s="8">
        <v>15.84375</v>
      </c>
      <c r="D1524">
        <v>1.1060598719931178</v>
      </c>
      <c r="E1524" s="6">
        <v>184.52123249512078</v>
      </c>
      <c r="F1524" s="7">
        <v>100.03722673599819</v>
      </c>
      <c r="G1524" s="7">
        <v>112.84961342858237</v>
      </c>
      <c r="H1524" s="7">
        <v>237.4492156623738</v>
      </c>
      <c r="I1524" s="7">
        <f t="shared" si="36"/>
        <v>204.09153079356562</v>
      </c>
    </row>
    <row r="1525" spans="1:9" x14ac:dyDescent="0.25">
      <c r="A1525" s="14"/>
      <c r="B1525" s="5">
        <f>DATE(YEAR(siječanj!B1525),MONTH(siječanj!B1525)+1,DAY(siječanj!B1525))</f>
        <v>43877</v>
      </c>
      <c r="C1525" s="8">
        <v>15.8541666666667</v>
      </c>
      <c r="D1525">
        <v>1.1060598719931178</v>
      </c>
      <c r="E1525" s="6">
        <v>182.73402153490068</v>
      </c>
      <c r="F1525" s="7">
        <v>97.071707163623202</v>
      </c>
      <c r="G1525" s="7">
        <v>111.45033860078962</v>
      </c>
      <c r="H1525" s="7">
        <v>236.74039503829999</v>
      </c>
      <c r="I1525" s="7">
        <f t="shared" si="36"/>
        <v>202.11476846767988</v>
      </c>
    </row>
    <row r="1526" spans="1:9" x14ac:dyDescent="0.25">
      <c r="A1526" s="14"/>
      <c r="B1526" s="5">
        <f>DATE(YEAR(siječanj!B1526),MONTH(siječanj!B1526)+1,DAY(siječanj!B1526))</f>
        <v>43877</v>
      </c>
      <c r="C1526" s="8">
        <v>15.8645833333333</v>
      </c>
      <c r="D1526">
        <v>1.1060598719931178</v>
      </c>
      <c r="E1526" s="6">
        <v>180.17434298423925</v>
      </c>
      <c r="F1526" s="7">
        <v>96.487272934880409</v>
      </c>
      <c r="G1526" s="7">
        <v>110.38863834362326</v>
      </c>
      <c r="H1526" s="7">
        <v>237.25521367456531</v>
      </c>
      <c r="I1526" s="7">
        <f t="shared" si="36"/>
        <v>199.28361073759177</v>
      </c>
    </row>
    <row r="1527" spans="1:9" x14ac:dyDescent="0.25">
      <c r="A1527" s="14"/>
      <c r="B1527" s="5">
        <f>DATE(YEAR(siječanj!B1527),MONTH(siječanj!B1527)+1,DAY(siječanj!B1527))</f>
        <v>43877</v>
      </c>
      <c r="C1527" s="8">
        <v>15.875</v>
      </c>
      <c r="D1527">
        <v>1.1060598719931178</v>
      </c>
      <c r="E1527" s="6">
        <v>176.13486276573272</v>
      </c>
      <c r="F1527" s="7">
        <v>91.97928148755615</v>
      </c>
      <c r="G1527" s="7">
        <v>101.12843536578637</v>
      </c>
      <c r="H1527" s="7">
        <v>238.98773612949768</v>
      </c>
      <c r="I1527" s="7">
        <f t="shared" si="36"/>
        <v>194.81570376419171</v>
      </c>
    </row>
    <row r="1528" spans="1:9" x14ac:dyDescent="0.25">
      <c r="A1528" s="14"/>
      <c r="B1528" s="5">
        <f>DATE(YEAR(siječanj!B1528),MONTH(siječanj!B1528)+1,DAY(siječanj!B1528))</f>
        <v>43877</v>
      </c>
      <c r="C1528" s="8">
        <v>15.8854166666667</v>
      </c>
      <c r="D1528">
        <v>1.1060598719931178</v>
      </c>
      <c r="E1528" s="6">
        <v>182.91929339712451</v>
      </c>
      <c r="F1528" s="7">
        <v>82.288795917740629</v>
      </c>
      <c r="G1528" s="7">
        <v>87.201245990170463</v>
      </c>
      <c r="H1528" s="7">
        <v>244.2429128373773</v>
      </c>
      <c r="I1528" s="7">
        <f t="shared" si="36"/>
        <v>202.3196902398951</v>
      </c>
    </row>
    <row r="1529" spans="1:9" x14ac:dyDescent="0.25">
      <c r="A1529" s="14"/>
      <c r="B1529" s="5">
        <f>DATE(YEAR(siječanj!B1529),MONTH(siječanj!B1529)+1,DAY(siječanj!B1529))</f>
        <v>43877</v>
      </c>
      <c r="C1529" s="8">
        <v>15.8958333333333</v>
      </c>
      <c r="D1529">
        <v>1.1060598719931178</v>
      </c>
      <c r="E1529" s="6">
        <v>189.92253010372579</v>
      </c>
      <c r="F1529" s="7">
        <v>78.411806010860587</v>
      </c>
      <c r="G1529" s="7">
        <v>81.898559766131541</v>
      </c>
      <c r="H1529" s="7">
        <v>247.89839090009318</v>
      </c>
      <c r="I1529" s="7">
        <f t="shared" si="36"/>
        <v>210.06568933513603</v>
      </c>
    </row>
    <row r="1530" spans="1:9" x14ac:dyDescent="0.25">
      <c r="A1530" s="14"/>
      <c r="B1530" s="5">
        <f>DATE(YEAR(siječanj!B1530),MONTH(siječanj!B1530)+1,DAY(siječanj!B1530))</f>
        <v>43877</v>
      </c>
      <c r="C1530" s="8">
        <v>15.90625</v>
      </c>
      <c r="D1530">
        <v>1.1060598719931178</v>
      </c>
      <c r="E1530" s="6">
        <v>190.46158796230895</v>
      </c>
      <c r="F1530" s="7">
        <v>77.479057292211692</v>
      </c>
      <c r="G1530" s="7">
        <v>82.620835388153552</v>
      </c>
      <c r="H1530" s="7">
        <v>248.95687069393574</v>
      </c>
      <c r="I1530" s="7">
        <f t="shared" si="36"/>
        <v>210.66191960119738</v>
      </c>
    </row>
    <row r="1531" spans="1:9" x14ac:dyDescent="0.25">
      <c r="A1531" s="14"/>
      <c r="B1531" s="5">
        <f>DATE(YEAR(siječanj!B1531),MONTH(siječanj!B1531)+1,DAY(siječanj!B1531))</f>
        <v>43877</v>
      </c>
      <c r="C1531" s="8">
        <v>15.9166666666667</v>
      </c>
      <c r="D1531">
        <v>1.1060598719931178</v>
      </c>
      <c r="E1531" s="6">
        <v>188.2240003495088</v>
      </c>
      <c r="F1531" s="7">
        <v>76.791751419333181</v>
      </c>
      <c r="G1531" s="7">
        <v>82.843473195667372</v>
      </c>
      <c r="H1531" s="7">
        <v>248.88461846982941</v>
      </c>
      <c r="I1531" s="7">
        <f t="shared" si="36"/>
        <v>208.18701373261027</v>
      </c>
    </row>
    <row r="1532" spans="1:9" x14ac:dyDescent="0.25">
      <c r="A1532" s="14"/>
      <c r="B1532" s="5">
        <f>DATE(YEAR(siječanj!B1532),MONTH(siječanj!B1532)+1,DAY(siječanj!B1532))</f>
        <v>43877</v>
      </c>
      <c r="C1532" s="8">
        <v>15.9270833333333</v>
      </c>
      <c r="D1532">
        <v>1.1060598719931178</v>
      </c>
      <c r="E1532" s="6">
        <v>189.08278282641112</v>
      </c>
      <c r="F1532" s="7">
        <v>75.067446810532914</v>
      </c>
      <c r="G1532" s="7">
        <v>71.238231171612952</v>
      </c>
      <c r="H1532" s="7">
        <v>250.56051766781036</v>
      </c>
      <c r="I1532" s="7">
        <f t="shared" si="36"/>
        <v>209.1368785690828</v>
      </c>
    </row>
    <row r="1533" spans="1:9" x14ac:dyDescent="0.25">
      <c r="A1533" s="14"/>
      <c r="B1533" s="5">
        <f>DATE(YEAR(siječanj!B1533),MONTH(siječanj!B1533)+1,DAY(siječanj!B1533))</f>
        <v>43877</v>
      </c>
      <c r="C1533" s="8">
        <v>15.9375</v>
      </c>
      <c r="D1533">
        <v>1.1060598719931178</v>
      </c>
      <c r="E1533" s="6">
        <v>182.90722487129949</v>
      </c>
      <c r="F1533" s="7">
        <v>74.001920171110271</v>
      </c>
      <c r="G1533" s="7">
        <v>64.189529502822865</v>
      </c>
      <c r="H1533" s="7">
        <v>249.78150763213279</v>
      </c>
      <c r="I1533" s="7">
        <f t="shared" si="36"/>
        <v>202.30634172776593</v>
      </c>
    </row>
    <row r="1534" spans="1:9" x14ac:dyDescent="0.25">
      <c r="A1534" s="14"/>
      <c r="B1534" s="5">
        <f>DATE(YEAR(siječanj!B1534),MONTH(siječanj!B1534)+1,DAY(siječanj!B1534))</f>
        <v>43877</v>
      </c>
      <c r="C1534" s="8">
        <v>15.9479166666667</v>
      </c>
      <c r="D1534">
        <v>1.1060598719931178</v>
      </c>
      <c r="E1534" s="6">
        <v>173.09355180820529</v>
      </c>
      <c r="F1534" s="7">
        <v>72.318319764952676</v>
      </c>
      <c r="G1534" s="7">
        <v>63.746412965258727</v>
      </c>
      <c r="H1534" s="7">
        <v>246.57751856699267</v>
      </c>
      <c r="I1534" s="7">
        <f t="shared" si="36"/>
        <v>191.45183175581766</v>
      </c>
    </row>
    <row r="1535" spans="1:9" x14ac:dyDescent="0.25">
      <c r="A1535" s="14"/>
      <c r="B1535" s="5">
        <f>DATE(YEAR(siječanj!B1535),MONTH(siječanj!B1535)+1,DAY(siječanj!B1535))</f>
        <v>43877</v>
      </c>
      <c r="C1535" s="8">
        <v>15.9583333333333</v>
      </c>
      <c r="D1535">
        <v>1.1060598719931178</v>
      </c>
      <c r="E1535" s="6">
        <v>162.40286366260864</v>
      </c>
      <c r="F1535" s="7">
        <v>70.046973819658632</v>
      </c>
      <c r="G1535" s="7">
        <v>61.294339058392595</v>
      </c>
      <c r="H1535" s="7">
        <v>245.44928064972288</v>
      </c>
      <c r="I1535" s="7">
        <f t="shared" si="36"/>
        <v>179.62729059398069</v>
      </c>
    </row>
    <row r="1536" spans="1:9" x14ac:dyDescent="0.25">
      <c r="A1536" s="14"/>
      <c r="B1536" s="5">
        <f>DATE(YEAR(siječanj!B1536),MONTH(siječanj!B1536)+1,DAY(siječanj!B1536))</f>
        <v>43877</v>
      </c>
      <c r="C1536" s="8">
        <v>15.96875</v>
      </c>
      <c r="D1536">
        <v>1.1060598719931178</v>
      </c>
      <c r="E1536" s="6">
        <v>149.96696993706627</v>
      </c>
      <c r="F1536" s="7">
        <v>68.343196120434698</v>
      </c>
      <c r="G1536" s="7">
        <v>60.345661289338629</v>
      </c>
      <c r="H1536" s="7">
        <v>246.13455772038125</v>
      </c>
      <c r="I1536" s="7">
        <f t="shared" si="36"/>
        <v>165.87244757178726</v>
      </c>
    </row>
    <row r="1537" spans="1:9" x14ac:dyDescent="0.25">
      <c r="A1537" s="14"/>
      <c r="B1537" s="5">
        <f>DATE(YEAR(siječanj!B1537),MONTH(siječanj!B1537)+1,DAY(siječanj!B1537))</f>
        <v>43877</v>
      </c>
      <c r="C1537" s="8">
        <v>15.9791666666667</v>
      </c>
      <c r="D1537">
        <v>1.1060598719931178</v>
      </c>
      <c r="E1537" s="6">
        <v>137.95016058340036</v>
      </c>
      <c r="F1537" s="7">
        <v>66.821194894933768</v>
      </c>
      <c r="G1537" s="7">
        <v>62.931822735629233</v>
      </c>
      <c r="H1537" s="7">
        <v>247.11883503088038</v>
      </c>
      <c r="I1537" s="7">
        <f t="shared" si="36"/>
        <v>152.58113695630584</v>
      </c>
    </row>
    <row r="1538" spans="1:9" ht="15.75" thickBot="1" x14ac:dyDescent="0.3">
      <c r="A1538" s="14"/>
      <c r="B1538" s="5">
        <f>DATE(YEAR(siječanj!B1538),MONTH(siječanj!B1538)+1,DAY(siječanj!B1538))</f>
        <v>43877</v>
      </c>
      <c r="C1538" s="8">
        <v>15.9895833333333</v>
      </c>
      <c r="D1538">
        <v>1.1060598719931178</v>
      </c>
      <c r="E1538" s="6">
        <v>128.77458429229171</v>
      </c>
      <c r="F1538" s="7">
        <v>65.977670720788367</v>
      </c>
      <c r="G1538" s="7">
        <v>63.564247827297642</v>
      </c>
      <c r="H1538" s="7">
        <v>247.60795168075438</v>
      </c>
      <c r="I1538" s="7">
        <f t="shared" si="36"/>
        <v>142.43240021829914</v>
      </c>
    </row>
    <row r="1539" spans="1:9" x14ac:dyDescent="0.25">
      <c r="A1539" s="15">
        <f t="shared" ref="A1539" si="37">A1443+1</f>
        <v>48</v>
      </c>
      <c r="B1539" s="5">
        <f>DATE(YEAR(siječanj!B1539),MONTH(siječanj!B1539)+1,DAY(siječanj!B1539))</f>
        <v>43878</v>
      </c>
      <c r="C1539" s="8">
        <v>16</v>
      </c>
      <c r="D1539">
        <v>1.1017668635295339</v>
      </c>
      <c r="E1539" s="6">
        <v>135.74752579067064</v>
      </c>
      <c r="F1539" s="7">
        <v>66.293836566095621</v>
      </c>
      <c r="G1539" s="7">
        <v>81.505439115259321</v>
      </c>
      <c r="H1539" s="7">
        <v>245.79918783509433</v>
      </c>
      <c r="I1539" s="7">
        <f t="shared" si="36"/>
        <v>149.56212572228171</v>
      </c>
    </row>
    <row r="1540" spans="1:9" x14ac:dyDescent="0.25">
      <c r="A1540" s="16"/>
      <c r="B1540" s="5">
        <f>DATE(YEAR(siječanj!B1540),MONTH(siječanj!B1540)+1,DAY(siječanj!B1540))</f>
        <v>43878</v>
      </c>
      <c r="C1540" s="8">
        <v>16.0104166666667</v>
      </c>
      <c r="D1540">
        <v>1.1017668635295339</v>
      </c>
      <c r="E1540" s="6">
        <v>125.32157124805101</v>
      </c>
      <c r="F1540" s="7">
        <v>65.327584941194161</v>
      </c>
      <c r="G1540" s="7">
        <v>82.176856022235043</v>
      </c>
      <c r="H1540" s="7">
        <v>248.14472218797297</v>
      </c>
      <c r="I1540" s="7">
        <f t="shared" ref="I1540:I1603" si="38">D1540*E1540</f>
        <v>138.07515448655818</v>
      </c>
    </row>
    <row r="1541" spans="1:9" x14ac:dyDescent="0.25">
      <c r="A1541" s="16"/>
      <c r="B1541" s="5">
        <f>DATE(YEAR(siječanj!B1541),MONTH(siječanj!B1541)+1,DAY(siječanj!B1541))</f>
        <v>43878</v>
      </c>
      <c r="C1541" s="8">
        <v>16.0208333333333</v>
      </c>
      <c r="D1541">
        <v>1.1017668635295339</v>
      </c>
      <c r="E1541" s="6">
        <v>117.19649670238039</v>
      </c>
      <c r="F1541" s="7">
        <v>65.775323133102717</v>
      </c>
      <c r="G1541" s="7">
        <v>81.478647291567299</v>
      </c>
      <c r="H1541" s="7">
        <v>250.42589300579425</v>
      </c>
      <c r="I1541" s="7">
        <f t="shared" si="38"/>
        <v>129.12321658843101</v>
      </c>
    </row>
    <row r="1542" spans="1:9" x14ac:dyDescent="0.25">
      <c r="A1542" s="16"/>
      <c r="B1542" s="5">
        <f>DATE(YEAR(siječanj!B1542),MONTH(siječanj!B1542)+1,DAY(siječanj!B1542))</f>
        <v>43878</v>
      </c>
      <c r="C1542" s="8">
        <v>16.03125</v>
      </c>
      <c r="D1542">
        <v>1.1017668635295339</v>
      </c>
      <c r="E1542" s="6">
        <v>109.44324134417303</v>
      </c>
      <c r="F1542" s="7">
        <v>63.296722913241112</v>
      </c>
      <c r="G1542" s="7">
        <v>79.955341891122401</v>
      </c>
      <c r="H1542" s="7">
        <v>249.46588935086618</v>
      </c>
      <c r="I1542" s="7">
        <f t="shared" si="38"/>
        <v>120.58093675027533</v>
      </c>
    </row>
    <row r="1543" spans="1:9" x14ac:dyDescent="0.25">
      <c r="A1543" s="16"/>
      <c r="B1543" s="5">
        <f>DATE(YEAR(siječanj!B1543),MONTH(siječanj!B1543)+1,DAY(siječanj!B1543))</f>
        <v>43878</v>
      </c>
      <c r="C1543" s="8">
        <v>16.0416666666667</v>
      </c>
      <c r="D1543">
        <v>1.1017668635295339</v>
      </c>
      <c r="E1543" s="6">
        <v>101.65402622140925</v>
      </c>
      <c r="F1543" s="7">
        <v>64.275239246057026</v>
      </c>
      <c r="G1543" s="7">
        <v>78.586727568573366</v>
      </c>
      <c r="H1543" s="7">
        <v>251.11561344032222</v>
      </c>
      <c r="I1543" s="7">
        <f t="shared" si="38"/>
        <v>111.99903763511107</v>
      </c>
    </row>
    <row r="1544" spans="1:9" x14ac:dyDescent="0.25">
      <c r="A1544" s="16"/>
      <c r="B1544" s="5">
        <f>DATE(YEAR(siječanj!B1544),MONTH(siječanj!B1544)+1,DAY(siječanj!B1544))</f>
        <v>43878</v>
      </c>
      <c r="C1544" s="8">
        <v>16.0520833333333</v>
      </c>
      <c r="D1544">
        <v>1.1017668635295339</v>
      </c>
      <c r="E1544" s="6">
        <v>96.28859163171397</v>
      </c>
      <c r="F1544" s="7">
        <v>62.480593402874497</v>
      </c>
      <c r="G1544" s="7">
        <v>79.701192789475911</v>
      </c>
      <c r="H1544" s="7">
        <v>250.42324352184596</v>
      </c>
      <c r="I1544" s="7">
        <f t="shared" si="38"/>
        <v>106.08757959574963</v>
      </c>
    </row>
    <row r="1545" spans="1:9" x14ac:dyDescent="0.25">
      <c r="A1545" s="16"/>
      <c r="B1545" s="5">
        <f>DATE(YEAR(siječanj!B1545),MONTH(siječanj!B1545)+1,DAY(siječanj!B1545))</f>
        <v>43878</v>
      </c>
      <c r="C1545" s="8">
        <v>16.0625</v>
      </c>
      <c r="D1545">
        <v>1.1017668635295339</v>
      </c>
      <c r="E1545" s="6">
        <v>92.235159308873278</v>
      </c>
      <c r="F1545" s="7">
        <v>63.318724641888437</v>
      </c>
      <c r="G1545" s="7">
        <v>80.160197408225898</v>
      </c>
      <c r="H1545" s="7">
        <v>250.57051399145877</v>
      </c>
      <c r="I1545" s="7">
        <f t="shared" si="38"/>
        <v>101.6216421788842</v>
      </c>
    </row>
    <row r="1546" spans="1:9" x14ac:dyDescent="0.25">
      <c r="A1546" s="16"/>
      <c r="B1546" s="5">
        <f>DATE(YEAR(siječanj!B1546),MONTH(siječanj!B1546)+1,DAY(siječanj!B1546))</f>
        <v>43878</v>
      </c>
      <c r="C1546" s="8">
        <v>16.0729166666667</v>
      </c>
      <c r="D1546">
        <v>1.1017668635295339</v>
      </c>
      <c r="E1546" s="6">
        <v>87.976416928537077</v>
      </c>
      <c r="F1546" s="7">
        <v>63.180565841724949</v>
      </c>
      <c r="G1546" s="7">
        <v>82.1728950381152</v>
      </c>
      <c r="H1546" s="7">
        <v>248.59209850914931</v>
      </c>
      <c r="I1546" s="7">
        <f t="shared" si="38"/>
        <v>96.929500943920885</v>
      </c>
    </row>
    <row r="1547" spans="1:9" x14ac:dyDescent="0.25">
      <c r="A1547" s="16"/>
      <c r="B1547" s="5">
        <f>DATE(YEAR(siječanj!B1547),MONTH(siječanj!B1547)+1,DAY(siječanj!B1547))</f>
        <v>43878</v>
      </c>
      <c r="C1547" s="8">
        <v>16.0833333333333</v>
      </c>
      <c r="D1547">
        <v>1.1017668635295339</v>
      </c>
      <c r="E1547" s="6">
        <v>84.708961047457919</v>
      </c>
      <c r="F1547" s="7">
        <v>62.149888333047421</v>
      </c>
      <c r="G1547" s="7">
        <v>82.484677060678592</v>
      </c>
      <c r="H1547" s="7">
        <v>247.79043737780731</v>
      </c>
      <c r="I1547" s="7">
        <f t="shared" si="38"/>
        <v>93.329526326103178</v>
      </c>
    </row>
    <row r="1548" spans="1:9" x14ac:dyDescent="0.25">
      <c r="A1548" s="16"/>
      <c r="B1548" s="5">
        <f>DATE(YEAR(siječanj!B1548),MONTH(siječanj!B1548)+1,DAY(siječanj!B1548))</f>
        <v>43878</v>
      </c>
      <c r="C1548" s="8">
        <v>16.09375</v>
      </c>
      <c r="D1548">
        <v>1.1017668635295339</v>
      </c>
      <c r="E1548" s="6">
        <v>82.33132522626174</v>
      </c>
      <c r="F1548" s="7">
        <v>62.325914217967771</v>
      </c>
      <c r="G1548" s="7">
        <v>84.089634115532974</v>
      </c>
      <c r="H1548" s="7">
        <v>250.0904603695717</v>
      </c>
      <c r="I1548" s="7">
        <f t="shared" si="38"/>
        <v>90.709925964768388</v>
      </c>
    </row>
    <row r="1549" spans="1:9" x14ac:dyDescent="0.25">
      <c r="A1549" s="16"/>
      <c r="B1549" s="5">
        <f>DATE(YEAR(siječanj!B1549),MONTH(siječanj!B1549)+1,DAY(siječanj!B1549))</f>
        <v>43878</v>
      </c>
      <c r="C1549" s="8">
        <v>16.1041666666667</v>
      </c>
      <c r="D1549">
        <v>1.1017668635295339</v>
      </c>
      <c r="E1549" s="6">
        <v>80.073084392293069</v>
      </c>
      <c r="F1549" s="7">
        <v>61.206168889429179</v>
      </c>
      <c r="G1549" s="7">
        <v>82.682894819186131</v>
      </c>
      <c r="H1549" s="7">
        <v>250.12696248921529</v>
      </c>
      <c r="I1549" s="7">
        <f t="shared" si="38"/>
        <v>88.221871044032412</v>
      </c>
    </row>
    <row r="1550" spans="1:9" x14ac:dyDescent="0.25">
      <c r="A1550" s="16"/>
      <c r="B1550" s="5">
        <f>DATE(YEAR(siječanj!B1550),MONTH(siječanj!B1550)+1,DAY(siječanj!B1550))</f>
        <v>43878</v>
      </c>
      <c r="C1550" s="8">
        <v>16.1145833333333</v>
      </c>
      <c r="D1550">
        <v>1.1017668635295339</v>
      </c>
      <c r="E1550" s="6">
        <v>77.094291853740941</v>
      </c>
      <c r="F1550" s="7">
        <v>61.684154937324664</v>
      </c>
      <c r="G1550" s="7">
        <v>80.020804477710811</v>
      </c>
      <c r="H1550" s="7">
        <v>249.77904341285162</v>
      </c>
      <c r="I1550" s="7">
        <f t="shared" si="38"/>
        <v>84.939936131726654</v>
      </c>
    </row>
    <row r="1551" spans="1:9" x14ac:dyDescent="0.25">
      <c r="A1551" s="16"/>
      <c r="B1551" s="5">
        <f>DATE(YEAR(siječanj!B1551),MONTH(siječanj!B1551)+1,DAY(siječanj!B1551))</f>
        <v>43878</v>
      </c>
      <c r="C1551" s="8">
        <v>16.125</v>
      </c>
      <c r="D1551">
        <v>1.1017668635295339</v>
      </c>
      <c r="E1551" s="6">
        <v>75.445141867357705</v>
      </c>
      <c r="F1551" s="7">
        <v>60.251623389742271</v>
      </c>
      <c r="G1551" s="7">
        <v>80.782216388625059</v>
      </c>
      <c r="H1551" s="7">
        <v>248.39664727354204</v>
      </c>
      <c r="I1551" s="7">
        <f t="shared" si="38"/>
        <v>83.122957323739428</v>
      </c>
    </row>
    <row r="1552" spans="1:9" x14ac:dyDescent="0.25">
      <c r="A1552" s="16"/>
      <c r="B1552" s="5">
        <f>DATE(YEAR(siječanj!B1552),MONTH(siječanj!B1552)+1,DAY(siječanj!B1552))</f>
        <v>43878</v>
      </c>
      <c r="C1552" s="8">
        <v>16.1354166666667</v>
      </c>
      <c r="D1552">
        <v>1.1017668635295339</v>
      </c>
      <c r="E1552" s="6">
        <v>73.317835406986177</v>
      </c>
      <c r="F1552" s="7">
        <v>60.80086288981051</v>
      </c>
      <c r="G1552" s="7">
        <v>80.685218428973158</v>
      </c>
      <c r="H1552" s="7">
        <v>248.91430862679547</v>
      </c>
      <c r="I1552" s="7">
        <f t="shared" si="38"/>
        <v>80.779161557129768</v>
      </c>
    </row>
    <row r="1553" spans="1:9" x14ac:dyDescent="0.25">
      <c r="A1553" s="16"/>
      <c r="B1553" s="5">
        <f>DATE(YEAR(siječanj!B1553),MONTH(siječanj!B1553)+1,DAY(siječanj!B1553))</f>
        <v>43878</v>
      </c>
      <c r="C1553" s="8">
        <v>16.1458333333333</v>
      </c>
      <c r="D1553">
        <v>1.1017668635295339</v>
      </c>
      <c r="E1553" s="6">
        <v>71.929766381817004</v>
      </c>
      <c r="F1553" s="7">
        <v>60.326827106620101</v>
      </c>
      <c r="G1553" s="7">
        <v>75.958825295706859</v>
      </c>
      <c r="H1553" s="7">
        <v>249.01821222361752</v>
      </c>
      <c r="I1553" s="7">
        <f t="shared" si="38"/>
        <v>79.249833100906628</v>
      </c>
    </row>
    <row r="1554" spans="1:9" x14ac:dyDescent="0.25">
      <c r="A1554" s="16"/>
      <c r="B1554" s="5">
        <f>DATE(YEAR(siječanj!B1554),MONTH(siječanj!B1554)+1,DAY(siječanj!B1554))</f>
        <v>43878</v>
      </c>
      <c r="C1554" s="8">
        <v>16.15625</v>
      </c>
      <c r="D1554">
        <v>1.1017668635295339</v>
      </c>
      <c r="E1554" s="6">
        <v>71.914482544040084</v>
      </c>
      <c r="F1554" s="7">
        <v>60.334787914738882</v>
      </c>
      <c r="G1554" s="7">
        <v>71.586440603351363</v>
      </c>
      <c r="H1554" s="7">
        <v>249.31489765116666</v>
      </c>
      <c r="I1554" s="7">
        <f t="shared" si="38"/>
        <v>79.232993874896465</v>
      </c>
    </row>
    <row r="1555" spans="1:9" x14ac:dyDescent="0.25">
      <c r="A1555" s="16"/>
      <c r="B1555" s="5">
        <f>DATE(YEAR(siječanj!B1555),MONTH(siječanj!B1555)+1,DAY(siječanj!B1555))</f>
        <v>43878</v>
      </c>
      <c r="C1555" s="8">
        <v>16.1666666666667</v>
      </c>
      <c r="D1555">
        <v>1.1017668635295339</v>
      </c>
      <c r="E1555" s="6">
        <v>69.888561572603535</v>
      </c>
      <c r="F1555" s="7">
        <v>59.967807118062609</v>
      </c>
      <c r="G1555" s="7">
        <v>70.741442697251756</v>
      </c>
      <c r="H1555" s="7">
        <v>248.67243165929784</v>
      </c>
      <c r="I1555" s="7">
        <f t="shared" si="38"/>
        <v>77.0009012804381</v>
      </c>
    </row>
    <row r="1556" spans="1:9" x14ac:dyDescent="0.25">
      <c r="A1556" s="16"/>
      <c r="B1556" s="5">
        <f>DATE(YEAR(siječanj!B1556),MONTH(siječanj!B1556)+1,DAY(siječanj!B1556))</f>
        <v>43878</v>
      </c>
      <c r="C1556" s="8">
        <v>16.1770833333333</v>
      </c>
      <c r="D1556">
        <v>1.1017668635295339</v>
      </c>
      <c r="E1556" s="6">
        <v>69.54079355034888</v>
      </c>
      <c r="F1556" s="7">
        <v>59.935361098501232</v>
      </c>
      <c r="G1556" s="7">
        <v>68.136856855728979</v>
      </c>
      <c r="H1556" s="7">
        <v>248.65996015985567</v>
      </c>
      <c r="I1556" s="7">
        <f t="shared" si="38"/>
        <v>76.617741997322725</v>
      </c>
    </row>
    <row r="1557" spans="1:9" x14ac:dyDescent="0.25">
      <c r="A1557" s="16"/>
      <c r="B1557" s="5">
        <f>DATE(YEAR(siječanj!B1557),MONTH(siječanj!B1557)+1,DAY(siječanj!B1557))</f>
        <v>43878</v>
      </c>
      <c r="C1557" s="8">
        <v>16.1875</v>
      </c>
      <c r="D1557">
        <v>1.1017668635295339</v>
      </c>
      <c r="E1557" s="6">
        <v>69.656607961448159</v>
      </c>
      <c r="F1557" s="7">
        <v>59.973818914602589</v>
      </c>
      <c r="G1557" s="7">
        <v>67.203774207535872</v>
      </c>
      <c r="H1557" s="7">
        <v>248.78795314362839</v>
      </c>
      <c r="I1557" s="7">
        <f t="shared" si="38"/>
        <v>76.745342477791098</v>
      </c>
    </row>
    <row r="1558" spans="1:9" x14ac:dyDescent="0.25">
      <c r="A1558" s="16"/>
      <c r="B1558" s="5">
        <f>DATE(YEAR(siječanj!B1558),MONTH(siječanj!B1558)+1,DAY(siječanj!B1558))</f>
        <v>43878</v>
      </c>
      <c r="C1558" s="8">
        <v>16.1979166666667</v>
      </c>
      <c r="D1558">
        <v>1.1017668635295339</v>
      </c>
      <c r="E1558" s="6">
        <v>69.331188183580167</v>
      </c>
      <c r="F1558" s="7">
        <v>60.794043358574982</v>
      </c>
      <c r="G1558" s="7">
        <v>61.476275446510904</v>
      </c>
      <c r="H1558" s="7">
        <v>248.58331138606977</v>
      </c>
      <c r="I1558" s="7">
        <f t="shared" si="38"/>
        <v>76.386805749799009</v>
      </c>
    </row>
    <row r="1559" spans="1:9" x14ac:dyDescent="0.25">
      <c r="A1559" s="16"/>
      <c r="B1559" s="5">
        <f>DATE(YEAR(siječanj!B1559),MONTH(siječanj!B1559)+1,DAY(siječanj!B1559))</f>
        <v>43878</v>
      </c>
      <c r="C1559" s="8">
        <v>16.2083333333333</v>
      </c>
      <c r="D1559">
        <v>1.1017668635295339</v>
      </c>
      <c r="E1559" s="6">
        <v>68.699560536317051</v>
      </c>
      <c r="F1559" s="7">
        <v>58.287614468232512</v>
      </c>
      <c r="G1559" s="7">
        <v>59.748006173773831</v>
      </c>
      <c r="H1559" s="7">
        <v>248.32705349780335</v>
      </c>
      <c r="I1559" s="7">
        <f t="shared" si="38"/>
        <v>75.690899337955386</v>
      </c>
    </row>
    <row r="1560" spans="1:9" x14ac:dyDescent="0.25">
      <c r="A1560" s="16"/>
      <c r="B1560" s="5">
        <f>DATE(YEAR(siječanj!B1560),MONTH(siječanj!B1560)+1,DAY(siječanj!B1560))</f>
        <v>43878</v>
      </c>
      <c r="C1560" s="8">
        <v>16.21875</v>
      </c>
      <c r="D1560">
        <v>1.1017668635295339</v>
      </c>
      <c r="E1560" s="6">
        <v>69.04310136613141</v>
      </c>
      <c r="F1560" s="7">
        <v>58.201966460440637</v>
      </c>
      <c r="G1560" s="7">
        <v>58.126169788414842</v>
      </c>
      <c r="H1560" s="7">
        <v>247.61032127560887</v>
      </c>
      <c r="I1560" s="7">
        <f t="shared" si="38"/>
        <v>76.069401240514281</v>
      </c>
    </row>
    <row r="1561" spans="1:9" x14ac:dyDescent="0.25">
      <c r="A1561" s="16"/>
      <c r="B1561" s="5">
        <f>DATE(YEAR(siječanj!B1561),MONTH(siječanj!B1561)+1,DAY(siječanj!B1561))</f>
        <v>43878</v>
      </c>
      <c r="C1561" s="8">
        <v>16.2291666666667</v>
      </c>
      <c r="D1561">
        <v>1.1017668635295339</v>
      </c>
      <c r="E1561" s="6">
        <v>69.034848370147998</v>
      </c>
      <c r="F1561" s="7">
        <v>58.626087454310778</v>
      </c>
      <c r="G1561" s="7">
        <v>58.275270541205387</v>
      </c>
      <c r="H1561" s="7">
        <v>247.75397211188783</v>
      </c>
      <c r="I1561" s="7">
        <f t="shared" si="38"/>
        <v>76.060308363014911</v>
      </c>
    </row>
    <row r="1562" spans="1:9" x14ac:dyDescent="0.25">
      <c r="A1562" s="16"/>
      <c r="B1562" s="5">
        <f>DATE(YEAR(siječanj!B1562),MONTH(siječanj!B1562)+1,DAY(siječanj!B1562))</f>
        <v>43878</v>
      </c>
      <c r="C1562" s="8">
        <v>16.2395833333333</v>
      </c>
      <c r="D1562">
        <v>1.1017668635295339</v>
      </c>
      <c r="E1562" s="6">
        <v>69.921303063606629</v>
      </c>
      <c r="F1562" s="7">
        <v>58.95198228318975</v>
      </c>
      <c r="G1562" s="7">
        <v>58.388441516057846</v>
      </c>
      <c r="H1562" s="7">
        <v>246.76594269385745</v>
      </c>
      <c r="I1562" s="7">
        <f t="shared" si="38"/>
        <v>77.03697477028787</v>
      </c>
    </row>
    <row r="1563" spans="1:9" x14ac:dyDescent="0.25">
      <c r="A1563" s="16"/>
      <c r="B1563" s="5">
        <f>DATE(YEAR(siječanj!B1563),MONTH(siječanj!B1563)+1,DAY(siječanj!B1563))</f>
        <v>43878</v>
      </c>
      <c r="C1563" s="8">
        <v>16.25</v>
      </c>
      <c r="D1563">
        <v>1.1017668635295339</v>
      </c>
      <c r="E1563" s="6">
        <v>71.512285223514411</v>
      </c>
      <c r="F1563" s="7">
        <v>59.490749362279914</v>
      </c>
      <c r="G1563" s="7">
        <v>59.728698884411592</v>
      </c>
      <c r="H1563" s="7">
        <v>246.68670021473272</v>
      </c>
      <c r="I1563" s="7">
        <f t="shared" si="38"/>
        <v>78.789866194540906</v>
      </c>
    </row>
    <row r="1564" spans="1:9" x14ac:dyDescent="0.25">
      <c r="A1564" s="16"/>
      <c r="B1564" s="5">
        <f>DATE(YEAR(siječanj!B1564),MONTH(siječanj!B1564)+1,DAY(siječanj!B1564))</f>
        <v>43878</v>
      </c>
      <c r="C1564" s="8">
        <v>16.2604166666667</v>
      </c>
      <c r="D1564">
        <v>1.1017668635295339</v>
      </c>
      <c r="E1564" s="6">
        <v>73.877273032205878</v>
      </c>
      <c r="F1564" s="7">
        <v>61.879373563070516</v>
      </c>
      <c r="G1564" s="7">
        <v>59.024638973554666</v>
      </c>
      <c r="H1564" s="7">
        <v>238.90126035998489</v>
      </c>
      <c r="I1564" s="7">
        <f t="shared" si="38"/>
        <v>81.395531394808486</v>
      </c>
    </row>
    <row r="1565" spans="1:9" x14ac:dyDescent="0.25">
      <c r="A1565" s="16"/>
      <c r="B1565" s="5">
        <f>DATE(YEAR(siječanj!B1565),MONTH(siječanj!B1565)+1,DAY(siječanj!B1565))</f>
        <v>43878</v>
      </c>
      <c r="C1565" s="8">
        <v>16.2708333333333</v>
      </c>
      <c r="D1565">
        <v>1.1017668635295339</v>
      </c>
      <c r="E1565" s="6">
        <v>75.298270129268204</v>
      </c>
      <c r="F1565" s="7">
        <v>67.254008078587319</v>
      </c>
      <c r="G1565" s="7">
        <v>59.867108591918203</v>
      </c>
      <c r="H1565" s="7">
        <v>226.53323422250867</v>
      </c>
      <c r="I1565" s="7">
        <f t="shared" si="38"/>
        <v>82.961138909523413</v>
      </c>
    </row>
    <row r="1566" spans="1:9" x14ac:dyDescent="0.25">
      <c r="A1566" s="16"/>
      <c r="B1566" s="5">
        <f>DATE(YEAR(siječanj!B1566),MONTH(siječanj!B1566)+1,DAY(siječanj!B1566))</f>
        <v>43878</v>
      </c>
      <c r="C1566" s="8">
        <v>16.28125</v>
      </c>
      <c r="D1566">
        <v>1.1017668635295339</v>
      </c>
      <c r="E1566" s="6">
        <v>79.273451019139841</v>
      </c>
      <c r="F1566" s="7">
        <v>66.650324848890946</v>
      </c>
      <c r="G1566" s="7">
        <v>59.085996102438322</v>
      </c>
      <c r="H1566" s="7">
        <v>207.46591321836135</v>
      </c>
      <c r="I1566" s="7">
        <f t="shared" si="38"/>
        <v>87.340861490519842</v>
      </c>
    </row>
    <row r="1567" spans="1:9" x14ac:dyDescent="0.25">
      <c r="A1567" s="16"/>
      <c r="B1567" s="5">
        <f>DATE(YEAR(siječanj!B1567),MONTH(siječanj!B1567)+1,DAY(siječanj!B1567))</f>
        <v>43878</v>
      </c>
      <c r="C1567" s="8">
        <v>16.2916666666667</v>
      </c>
      <c r="D1567">
        <v>1.1017668635295339</v>
      </c>
      <c r="E1567" s="6">
        <v>81.093672976093131</v>
      </c>
      <c r="F1567" s="7">
        <v>64.627162421319326</v>
      </c>
      <c r="G1567" s="7">
        <v>56.923391075576014</v>
      </c>
      <c r="H1567" s="7">
        <v>168.14836826345544</v>
      </c>
      <c r="I1567" s="7">
        <f t="shared" si="38"/>
        <v>89.346321726959857</v>
      </c>
    </row>
    <row r="1568" spans="1:9" x14ac:dyDescent="0.25">
      <c r="A1568" s="16"/>
      <c r="B1568" s="5">
        <f>DATE(YEAR(siječanj!B1568),MONTH(siječanj!B1568)+1,DAY(siječanj!B1568))</f>
        <v>43878</v>
      </c>
      <c r="C1568" s="8">
        <v>16.3020833333333</v>
      </c>
      <c r="D1568">
        <v>1.1017668635295339</v>
      </c>
      <c r="E1568" s="6">
        <v>85.433828792524551</v>
      </c>
      <c r="F1568" s="7">
        <v>63.913265600777009</v>
      </c>
      <c r="G1568" s="7">
        <v>55.654720368549157</v>
      </c>
      <c r="H1568" s="7">
        <v>146.77252400588415</v>
      </c>
      <c r="I1568" s="7">
        <f t="shared" si="38"/>
        <v>94.128161588058958</v>
      </c>
    </row>
    <row r="1569" spans="1:9" x14ac:dyDescent="0.25">
      <c r="A1569" s="16"/>
      <c r="B1569" s="5">
        <f>DATE(YEAR(siječanj!B1569),MONTH(siječanj!B1569)+1,DAY(siječanj!B1569))</f>
        <v>43878</v>
      </c>
      <c r="C1569" s="8">
        <v>16.3125</v>
      </c>
      <c r="D1569">
        <v>1.1017668635295339</v>
      </c>
      <c r="E1569" s="6">
        <v>91.396189945534047</v>
      </c>
      <c r="F1569" s="7">
        <v>63.820745820202134</v>
      </c>
      <c r="G1569" s="7">
        <v>56.525145625594327</v>
      </c>
      <c r="H1569" s="7">
        <v>84.568279520517265</v>
      </c>
      <c r="I1569" s="7">
        <f t="shared" si="38"/>
        <v>100.69729353484057</v>
      </c>
    </row>
    <row r="1570" spans="1:9" x14ac:dyDescent="0.25">
      <c r="A1570" s="16"/>
      <c r="B1570" s="5">
        <f>DATE(YEAR(siječanj!B1570),MONTH(siječanj!B1570)+1,DAY(siječanj!B1570))</f>
        <v>43878</v>
      </c>
      <c r="C1570" s="8">
        <v>16.3229166666667</v>
      </c>
      <c r="D1570">
        <v>1.1017668635295339</v>
      </c>
      <c r="E1570" s="6">
        <v>98.130801504880012</v>
      </c>
      <c r="F1570" s="7">
        <v>63.998334932966095</v>
      </c>
      <c r="G1570" s="7">
        <v>58.293755133764627</v>
      </c>
      <c r="H1570" s="7">
        <v>20.638234898701768</v>
      </c>
      <c r="I1570" s="7">
        <f t="shared" si="38"/>
        <v>108.11726538967092</v>
      </c>
    </row>
    <row r="1571" spans="1:9" x14ac:dyDescent="0.25">
      <c r="A1571" s="16"/>
      <c r="B1571" s="5">
        <f>DATE(YEAR(siječanj!B1571),MONTH(siječanj!B1571)+1,DAY(siječanj!B1571))</f>
        <v>43878</v>
      </c>
      <c r="C1571" s="8">
        <v>16.3333333333333</v>
      </c>
      <c r="D1571">
        <v>1.1017668635295339</v>
      </c>
      <c r="E1571" s="6">
        <v>104.14712698473605</v>
      </c>
      <c r="F1571" s="7">
        <v>62.176210035812723</v>
      </c>
      <c r="G1571" s="7">
        <v>57.967224766074196</v>
      </c>
      <c r="H1571" s="7">
        <v>3.3079892784821303</v>
      </c>
      <c r="I1571" s="7">
        <f t="shared" si="38"/>
        <v>114.74585344358472</v>
      </c>
    </row>
    <row r="1572" spans="1:9" x14ac:dyDescent="0.25">
      <c r="A1572" s="16"/>
      <c r="B1572" s="5">
        <f>DATE(YEAR(siječanj!B1572),MONTH(siječanj!B1572)+1,DAY(siječanj!B1572))</f>
        <v>43878</v>
      </c>
      <c r="C1572" s="8">
        <v>16.34375</v>
      </c>
      <c r="D1572">
        <v>1.1017668635295339</v>
      </c>
      <c r="E1572" s="6">
        <v>111.32928291849501</v>
      </c>
      <c r="F1572" s="7">
        <v>64.778417775576273</v>
      </c>
      <c r="G1572" s="7">
        <v>59.253842302871981</v>
      </c>
      <c r="H1572" s="7">
        <v>2.7880161010768711</v>
      </c>
      <c r="I1572" s="7">
        <f t="shared" si="38"/>
        <v>122.65891486010236</v>
      </c>
    </row>
    <row r="1573" spans="1:9" x14ac:dyDescent="0.25">
      <c r="A1573" s="16"/>
      <c r="B1573" s="5">
        <f>DATE(YEAR(siječanj!B1573),MONTH(siječanj!B1573)+1,DAY(siječanj!B1573))</f>
        <v>43878</v>
      </c>
      <c r="C1573" s="8">
        <v>16.3541666666667</v>
      </c>
      <c r="D1573">
        <v>1.1017668635295339</v>
      </c>
      <c r="E1573" s="6">
        <v>120.34629408187017</v>
      </c>
      <c r="F1573" s="7">
        <v>65.564592786337926</v>
      </c>
      <c r="G1573" s="7">
        <v>57.764139050385943</v>
      </c>
      <c r="H1573" s="7">
        <v>2.2862337226742735</v>
      </c>
      <c r="I1573" s="7">
        <f t="shared" si="38"/>
        <v>132.59355896798502</v>
      </c>
    </row>
    <row r="1574" spans="1:9" x14ac:dyDescent="0.25">
      <c r="A1574" s="16"/>
      <c r="B1574" s="5">
        <f>DATE(YEAR(siječanj!B1574),MONTH(siječanj!B1574)+1,DAY(siječanj!B1574))</f>
        <v>43878</v>
      </c>
      <c r="C1574" s="8">
        <v>16.3645833333333</v>
      </c>
      <c r="D1574">
        <v>1.1017668635295339</v>
      </c>
      <c r="E1574" s="6">
        <v>129.38405916086251</v>
      </c>
      <c r="F1574" s="7">
        <v>67.168962857881667</v>
      </c>
      <c r="G1574" s="7">
        <v>61.290209521757028</v>
      </c>
      <c r="H1574" s="7">
        <v>2.4028946843118848</v>
      </c>
      <c r="I1574" s="7">
        <f t="shared" si="38"/>
        <v>142.55106905238316</v>
      </c>
    </row>
    <row r="1575" spans="1:9" x14ac:dyDescent="0.25">
      <c r="A1575" s="16"/>
      <c r="B1575" s="5">
        <f>DATE(YEAR(siječanj!B1575),MONTH(siječanj!B1575)+1,DAY(siječanj!B1575))</f>
        <v>43878</v>
      </c>
      <c r="C1575" s="8">
        <v>16.375</v>
      </c>
      <c r="D1575">
        <v>1.1017668635295339</v>
      </c>
      <c r="E1575" s="6">
        <v>136.65138087972781</v>
      </c>
      <c r="F1575" s="7">
        <v>66.148761788762783</v>
      </c>
      <c r="G1575" s="7">
        <v>62.783865732052625</v>
      </c>
      <c r="H1575" s="7">
        <v>2.1770172133033161</v>
      </c>
      <c r="I1575" s="7">
        <f t="shared" si="38"/>
        <v>150.55796330883743</v>
      </c>
    </row>
    <row r="1576" spans="1:9" x14ac:dyDescent="0.25">
      <c r="A1576" s="16"/>
      <c r="B1576" s="5">
        <f>DATE(YEAR(siječanj!B1576),MONTH(siječanj!B1576)+1,DAY(siječanj!B1576))</f>
        <v>43878</v>
      </c>
      <c r="C1576" s="8">
        <v>16.3854166666667</v>
      </c>
      <c r="D1576">
        <v>1.1017668635295339</v>
      </c>
      <c r="E1576" s="6">
        <v>141.65194518611378</v>
      </c>
      <c r="F1576" s="7">
        <v>65.608242608541985</v>
      </c>
      <c r="G1576" s="7">
        <v>67.784020256118055</v>
      </c>
      <c r="H1576" s="7">
        <v>1.8083235930641408</v>
      </c>
      <c r="I1576" s="7">
        <f t="shared" si="38"/>
        <v>156.06741936056204</v>
      </c>
    </row>
    <row r="1577" spans="1:9" x14ac:dyDescent="0.25">
      <c r="A1577" s="16"/>
      <c r="B1577" s="5">
        <f>DATE(YEAR(siječanj!B1577),MONTH(siječanj!B1577)+1,DAY(siječanj!B1577))</f>
        <v>43878</v>
      </c>
      <c r="C1577" s="8">
        <v>16.3958333333333</v>
      </c>
      <c r="D1577">
        <v>1.1017668635295339</v>
      </c>
      <c r="E1577" s="6">
        <v>147.42604424665615</v>
      </c>
      <c r="F1577" s="7">
        <v>66.469842358113084</v>
      </c>
      <c r="G1577" s="7">
        <v>70.992080288153716</v>
      </c>
      <c r="H1577" s="7">
        <v>1.8642585818169439</v>
      </c>
      <c r="I1577" s="7">
        <f t="shared" si="38"/>
        <v>162.42913037220464</v>
      </c>
    </row>
    <row r="1578" spans="1:9" x14ac:dyDescent="0.25">
      <c r="A1578" s="16"/>
      <c r="B1578" s="5">
        <f>DATE(YEAR(siječanj!B1578),MONTH(siječanj!B1578)+1,DAY(siječanj!B1578))</f>
        <v>43878</v>
      </c>
      <c r="C1578" s="8">
        <v>16.40625</v>
      </c>
      <c r="D1578">
        <v>1.1017668635295339</v>
      </c>
      <c r="E1578" s="6">
        <v>151.90684552777191</v>
      </c>
      <c r="F1578" s="7">
        <v>70.299011156152346</v>
      </c>
      <c r="G1578" s="7">
        <v>77.731716840407913</v>
      </c>
      <c r="H1578" s="7">
        <v>1.9395686689763487</v>
      </c>
      <c r="I1578" s="7">
        <f t="shared" si="38"/>
        <v>167.36592874579867</v>
      </c>
    </row>
    <row r="1579" spans="1:9" x14ac:dyDescent="0.25">
      <c r="A1579" s="16"/>
      <c r="B1579" s="5">
        <f>DATE(YEAR(siječanj!B1579),MONTH(siječanj!B1579)+1,DAY(siječanj!B1579))</f>
        <v>43878</v>
      </c>
      <c r="C1579" s="8">
        <v>16.4166666666667</v>
      </c>
      <c r="D1579">
        <v>1.1017668635295339</v>
      </c>
      <c r="E1579" s="6">
        <v>157.54060219417627</v>
      </c>
      <c r="F1579" s="7">
        <v>74.254270956888817</v>
      </c>
      <c r="G1579" s="7">
        <v>80.082779632485511</v>
      </c>
      <c r="H1579" s="7">
        <v>1.834185942957592</v>
      </c>
      <c r="I1579" s="7">
        <f t="shared" si="38"/>
        <v>173.57301515803161</v>
      </c>
    </row>
    <row r="1580" spans="1:9" x14ac:dyDescent="0.25">
      <c r="A1580" s="16"/>
      <c r="B1580" s="5">
        <f>DATE(YEAR(siječanj!B1580),MONTH(siječanj!B1580)+1,DAY(siječanj!B1580))</f>
        <v>43878</v>
      </c>
      <c r="C1580" s="8">
        <v>16.4270833333333</v>
      </c>
      <c r="D1580">
        <v>1.1017668635295339</v>
      </c>
      <c r="E1580" s="6">
        <v>161.960509988301</v>
      </c>
      <c r="F1580" s="7">
        <v>84.440356013259418</v>
      </c>
      <c r="G1580" s="7">
        <v>94.794693337204265</v>
      </c>
      <c r="H1580" s="7">
        <v>2.0747082870831801</v>
      </c>
      <c r="I1580" s="7">
        <f t="shared" si="38"/>
        <v>178.44272310545415</v>
      </c>
    </row>
    <row r="1581" spans="1:9" x14ac:dyDescent="0.25">
      <c r="A1581" s="16"/>
      <c r="B1581" s="5">
        <f>DATE(YEAR(siječanj!B1581),MONTH(siječanj!B1581)+1,DAY(siječanj!B1581))</f>
        <v>43878</v>
      </c>
      <c r="C1581" s="8">
        <v>16.4375</v>
      </c>
      <c r="D1581">
        <v>1.1017668635295339</v>
      </c>
      <c r="E1581" s="6">
        <v>169.1685967169758</v>
      </c>
      <c r="F1581" s="7">
        <v>88.882241810127312</v>
      </c>
      <c r="G1581" s="7">
        <v>96.282470275224725</v>
      </c>
      <c r="H1581" s="7">
        <v>2.3776478912154353</v>
      </c>
      <c r="I1581" s="7">
        <f t="shared" si="38"/>
        <v>186.38435421255502</v>
      </c>
    </row>
    <row r="1582" spans="1:9" x14ac:dyDescent="0.25">
      <c r="A1582" s="16"/>
      <c r="B1582" s="5">
        <f>DATE(YEAR(siječanj!B1582),MONTH(siječanj!B1582)+1,DAY(siječanj!B1582))</f>
        <v>43878</v>
      </c>
      <c r="C1582" s="8">
        <v>16.4479166666667</v>
      </c>
      <c r="D1582">
        <v>1.1017668635295339</v>
      </c>
      <c r="E1582" s="6">
        <v>171.40324740835837</v>
      </c>
      <c r="F1582" s="7">
        <v>91.180347483469333</v>
      </c>
      <c r="G1582" s="7">
        <v>95.023503377318193</v>
      </c>
      <c r="H1582" s="7">
        <v>3.2336742418732189</v>
      </c>
      <c r="I1582" s="7">
        <f t="shared" si="38"/>
        <v>188.84641829588372</v>
      </c>
    </row>
    <row r="1583" spans="1:9" x14ac:dyDescent="0.25">
      <c r="A1583" s="16"/>
      <c r="B1583" s="5">
        <f>DATE(YEAR(siječanj!B1583),MONTH(siječanj!B1583)+1,DAY(siječanj!B1583))</f>
        <v>43878</v>
      </c>
      <c r="C1583" s="8">
        <v>16.4583333333333</v>
      </c>
      <c r="D1583">
        <v>1.1017668635295339</v>
      </c>
      <c r="E1583" s="6">
        <v>174.28678201133303</v>
      </c>
      <c r="F1583" s="7">
        <v>90.396676048405823</v>
      </c>
      <c r="G1583" s="7">
        <v>98.525041431339162</v>
      </c>
      <c r="H1583" s="7">
        <v>3.192385122284032</v>
      </c>
      <c r="I1583" s="7">
        <f t="shared" si="38"/>
        <v>192.02340117128199</v>
      </c>
    </row>
    <row r="1584" spans="1:9" x14ac:dyDescent="0.25">
      <c r="A1584" s="16"/>
      <c r="B1584" s="5">
        <f>DATE(YEAR(siječanj!B1584),MONTH(siječanj!B1584)+1,DAY(siječanj!B1584))</f>
        <v>43878</v>
      </c>
      <c r="C1584" s="8">
        <v>16.46875</v>
      </c>
      <c r="D1584">
        <v>1.1017668635295339</v>
      </c>
      <c r="E1584" s="6">
        <v>175.75250323878203</v>
      </c>
      <c r="F1584" s="7">
        <v>90.057853445817543</v>
      </c>
      <c r="G1584" s="7">
        <v>101.57246690272167</v>
      </c>
      <c r="H1584" s="7">
        <v>3.1645446238487596</v>
      </c>
      <c r="I1584" s="7">
        <f t="shared" si="38"/>
        <v>193.63828425085711</v>
      </c>
    </row>
    <row r="1585" spans="1:9" x14ac:dyDescent="0.25">
      <c r="A1585" s="16"/>
      <c r="B1585" s="5">
        <f>DATE(YEAR(siječanj!B1585),MONTH(siječanj!B1585)+1,DAY(siječanj!B1585))</f>
        <v>43878</v>
      </c>
      <c r="C1585" s="8">
        <v>16.4791666666667</v>
      </c>
      <c r="D1585">
        <v>1.1017668635295339</v>
      </c>
      <c r="E1585" s="6">
        <v>177.45854163982318</v>
      </c>
      <c r="F1585" s="7">
        <v>91.31343081636679</v>
      </c>
      <c r="G1585" s="7">
        <v>96.050538000414505</v>
      </c>
      <c r="H1585" s="7">
        <v>4.0942116875692243</v>
      </c>
      <c r="I1585" s="7">
        <f t="shared" si="38"/>
        <v>195.51794082903317</v>
      </c>
    </row>
    <row r="1586" spans="1:9" x14ac:dyDescent="0.25">
      <c r="A1586" s="16"/>
      <c r="B1586" s="5">
        <f>DATE(YEAR(siječanj!B1586),MONTH(siječanj!B1586)+1,DAY(siječanj!B1586))</f>
        <v>43878</v>
      </c>
      <c r="C1586" s="8">
        <v>16.4895833333333</v>
      </c>
      <c r="D1586">
        <v>1.1017668635295339</v>
      </c>
      <c r="E1586" s="6">
        <v>179.30459369724372</v>
      </c>
      <c r="F1586" s="7">
        <v>91.165635459984799</v>
      </c>
      <c r="G1586" s="7">
        <v>95.635084141207017</v>
      </c>
      <c r="H1586" s="7">
        <v>3.9830459150077604</v>
      </c>
      <c r="I1586" s="7">
        <f t="shared" si="38"/>
        <v>197.55185981424964</v>
      </c>
    </row>
    <row r="1587" spans="1:9" x14ac:dyDescent="0.25">
      <c r="A1587" s="16"/>
      <c r="B1587" s="5">
        <f>DATE(YEAR(siječanj!B1587),MONTH(siječanj!B1587)+1,DAY(siječanj!B1587))</f>
        <v>43878</v>
      </c>
      <c r="C1587" s="8">
        <v>16.5</v>
      </c>
      <c r="D1587">
        <v>1.1017668635295339</v>
      </c>
      <c r="E1587" s="6">
        <v>179.18735574305731</v>
      </c>
      <c r="F1587" s="7">
        <v>92.240746414078473</v>
      </c>
      <c r="G1587" s="7">
        <v>96.790479531347884</v>
      </c>
      <c r="H1587" s="7">
        <v>4.0216825625088957</v>
      </c>
      <c r="I1587" s="7">
        <f t="shared" si="38"/>
        <v>197.42269092117905</v>
      </c>
    </row>
    <row r="1588" spans="1:9" x14ac:dyDescent="0.25">
      <c r="A1588" s="16"/>
      <c r="B1588" s="5">
        <f>DATE(YEAR(siječanj!B1588),MONTH(siječanj!B1588)+1,DAY(siječanj!B1588))</f>
        <v>43878</v>
      </c>
      <c r="C1588" s="8">
        <v>16.5104166666667</v>
      </c>
      <c r="D1588">
        <v>1.1017668635295339</v>
      </c>
      <c r="E1588" s="6">
        <v>178.39536922479493</v>
      </c>
      <c r="F1588" s="7">
        <v>92.099071355911988</v>
      </c>
      <c r="G1588" s="7">
        <v>93.833045050748751</v>
      </c>
      <c r="H1588" s="7">
        <v>4.1563570268548853</v>
      </c>
      <c r="I1588" s="7">
        <f t="shared" si="38"/>
        <v>196.55010641899545</v>
      </c>
    </row>
    <row r="1589" spans="1:9" x14ac:dyDescent="0.25">
      <c r="A1589" s="16"/>
      <c r="B1589" s="5">
        <f>DATE(YEAR(siječanj!B1589),MONTH(siječanj!B1589)+1,DAY(siječanj!B1589))</f>
        <v>43878</v>
      </c>
      <c r="C1589" s="8">
        <v>16.5208333333333</v>
      </c>
      <c r="D1589">
        <v>1.1017668635295339</v>
      </c>
      <c r="E1589" s="6">
        <v>175.50074539886791</v>
      </c>
      <c r="F1589" s="7">
        <v>91.688203640777715</v>
      </c>
      <c r="G1589" s="7">
        <v>92.300019788562992</v>
      </c>
      <c r="H1589" s="7">
        <v>5.0979935825325855</v>
      </c>
      <c r="I1589" s="7">
        <f t="shared" si="38"/>
        <v>193.36090580520596</v>
      </c>
    </row>
    <row r="1590" spans="1:9" x14ac:dyDescent="0.25">
      <c r="A1590" s="16"/>
      <c r="B1590" s="5">
        <f>DATE(YEAR(siječanj!B1590),MONTH(siječanj!B1590)+1,DAY(siječanj!B1590))</f>
        <v>43878</v>
      </c>
      <c r="C1590" s="8">
        <v>16.53125</v>
      </c>
      <c r="D1590">
        <v>1.1017668635295339</v>
      </c>
      <c r="E1590" s="6">
        <v>173.34245071553954</v>
      </c>
      <c r="F1590" s="7">
        <v>87.401226087909308</v>
      </c>
      <c r="G1590" s="7">
        <v>94.344224699429844</v>
      </c>
      <c r="H1590" s="7">
        <v>5.9483833054974342</v>
      </c>
      <c r="I1590" s="7">
        <f t="shared" si="38"/>
        <v>190.98296824138282</v>
      </c>
    </row>
    <row r="1591" spans="1:9" x14ac:dyDescent="0.25">
      <c r="A1591" s="16"/>
      <c r="B1591" s="5">
        <f>DATE(YEAR(siječanj!B1591),MONTH(siječanj!B1591)+1,DAY(siječanj!B1591))</f>
        <v>43878</v>
      </c>
      <c r="C1591" s="8">
        <v>16.5416666666667</v>
      </c>
      <c r="D1591">
        <v>1.1017668635295339</v>
      </c>
      <c r="E1591" s="6">
        <v>165.46394923288051</v>
      </c>
      <c r="F1591" s="7">
        <v>87.730512598793453</v>
      </c>
      <c r="G1591" s="7">
        <v>93.249981767260678</v>
      </c>
      <c r="H1591" s="7">
        <v>6.1056939248088993</v>
      </c>
      <c r="I1591" s="7">
        <f t="shared" si="38"/>
        <v>182.30269637352077</v>
      </c>
    </row>
    <row r="1592" spans="1:9" x14ac:dyDescent="0.25">
      <c r="A1592" s="16"/>
      <c r="B1592" s="5">
        <f>DATE(YEAR(siječanj!B1592),MONTH(siječanj!B1592)+1,DAY(siječanj!B1592))</f>
        <v>43878</v>
      </c>
      <c r="C1592" s="8">
        <v>16.5520833333333</v>
      </c>
      <c r="D1592">
        <v>1.1017668635295339</v>
      </c>
      <c r="E1592" s="6">
        <v>158.80744102643214</v>
      </c>
      <c r="F1592" s="7">
        <v>87.827135350135265</v>
      </c>
      <c r="G1592" s="7">
        <v>88.649750192024044</v>
      </c>
      <c r="H1592" s="7">
        <v>7.0308877432618306</v>
      </c>
      <c r="I1592" s="7">
        <f t="shared" si="38"/>
        <v>174.96877620484358</v>
      </c>
    </row>
    <row r="1593" spans="1:9" x14ac:dyDescent="0.25">
      <c r="A1593" s="16"/>
      <c r="B1593" s="5">
        <f>DATE(YEAR(siječanj!B1593),MONTH(siječanj!B1593)+1,DAY(siječanj!B1593))</f>
        <v>43878</v>
      </c>
      <c r="C1593" s="8">
        <v>16.5625</v>
      </c>
      <c r="D1593">
        <v>1.1017668635295339</v>
      </c>
      <c r="E1593" s="6">
        <v>154.49200372273143</v>
      </c>
      <c r="F1593" s="7">
        <v>87.198251601653979</v>
      </c>
      <c r="G1593" s="7">
        <v>88.77564286865956</v>
      </c>
      <c r="H1593" s="7">
        <v>7.7584280670813461</v>
      </c>
      <c r="I1593" s="7">
        <f t="shared" si="38"/>
        <v>170.21417038198689</v>
      </c>
    </row>
    <row r="1594" spans="1:9" x14ac:dyDescent="0.25">
      <c r="A1594" s="16"/>
      <c r="B1594" s="5">
        <f>DATE(YEAR(siječanj!B1594),MONTH(siječanj!B1594)+1,DAY(siječanj!B1594))</f>
        <v>43878</v>
      </c>
      <c r="C1594" s="8">
        <v>16.5729166666667</v>
      </c>
      <c r="D1594">
        <v>1.1017668635295339</v>
      </c>
      <c r="E1594" s="6">
        <v>149.39697815155247</v>
      </c>
      <c r="F1594" s="7">
        <v>86.109079634128875</v>
      </c>
      <c r="G1594" s="7">
        <v>91.288937457134708</v>
      </c>
      <c r="H1594" s="7">
        <v>7.1796373420713051</v>
      </c>
      <c r="I1594" s="7">
        <f t="shared" si="38"/>
        <v>164.60064003882627</v>
      </c>
    </row>
    <row r="1595" spans="1:9" x14ac:dyDescent="0.25">
      <c r="A1595" s="16"/>
      <c r="B1595" s="5">
        <f>DATE(YEAR(siječanj!B1595),MONTH(siječanj!B1595)+1,DAY(siječanj!B1595))</f>
        <v>43878</v>
      </c>
      <c r="C1595" s="8">
        <v>16.5833333333333</v>
      </c>
      <c r="D1595">
        <v>1.1017668635295339</v>
      </c>
      <c r="E1595" s="6">
        <v>147.35990082753119</v>
      </c>
      <c r="F1595" s="7">
        <v>85.901073884993835</v>
      </c>
      <c r="G1595" s="7">
        <v>92.012790249125402</v>
      </c>
      <c r="H1595" s="7">
        <v>6.7462425269783344</v>
      </c>
      <c r="I1595" s="7">
        <f t="shared" si="38"/>
        <v>162.3562557447722</v>
      </c>
    </row>
    <row r="1596" spans="1:9" x14ac:dyDescent="0.25">
      <c r="A1596" s="16"/>
      <c r="B1596" s="5">
        <f>DATE(YEAR(siječanj!B1596),MONTH(siječanj!B1596)+1,DAY(siječanj!B1596))</f>
        <v>43878</v>
      </c>
      <c r="C1596" s="8">
        <v>16.59375</v>
      </c>
      <c r="D1596">
        <v>1.1017668635295339</v>
      </c>
      <c r="E1596" s="6">
        <v>145.22755964472958</v>
      </c>
      <c r="F1596" s="7">
        <v>86.176692252300811</v>
      </c>
      <c r="G1596" s="7">
        <v>91.887134348642931</v>
      </c>
      <c r="H1596" s="7">
        <v>4.7750981848276242</v>
      </c>
      <c r="I1596" s="7">
        <f t="shared" si="38"/>
        <v>160.00691288782201</v>
      </c>
    </row>
    <row r="1597" spans="1:9" x14ac:dyDescent="0.25">
      <c r="A1597" s="16"/>
      <c r="B1597" s="5">
        <f>DATE(YEAR(siječanj!B1597),MONTH(siječanj!B1597)+1,DAY(siječanj!B1597))</f>
        <v>43878</v>
      </c>
      <c r="C1597" s="8">
        <v>16.6041666666667</v>
      </c>
      <c r="D1597">
        <v>1.1017668635295339</v>
      </c>
      <c r="E1597" s="6">
        <v>143.90181949604425</v>
      </c>
      <c r="F1597" s="7">
        <v>87.583946928067363</v>
      </c>
      <c r="G1597" s="7">
        <v>90.612451935221429</v>
      </c>
      <c r="H1597" s="7">
        <v>3.7966756362261838</v>
      </c>
      <c r="I1597" s="7">
        <f t="shared" si="38"/>
        <v>158.54625632234982</v>
      </c>
    </row>
    <row r="1598" spans="1:9" x14ac:dyDescent="0.25">
      <c r="A1598" s="16"/>
      <c r="B1598" s="5">
        <f>DATE(YEAR(siječanj!B1598),MONTH(siječanj!B1598)+1,DAY(siječanj!B1598))</f>
        <v>43878</v>
      </c>
      <c r="C1598" s="8">
        <v>16.6145833333333</v>
      </c>
      <c r="D1598">
        <v>1.1017668635295339</v>
      </c>
      <c r="E1598" s="6">
        <v>140.27136901256114</v>
      </c>
      <c r="F1598" s="7">
        <v>85.569159222413745</v>
      </c>
      <c r="G1598" s="7">
        <v>92.268717178497425</v>
      </c>
      <c r="H1598" s="7">
        <v>3.6228326354962124</v>
      </c>
      <c r="I1598" s="7">
        <f t="shared" si="38"/>
        <v>154.54634627996333</v>
      </c>
    </row>
    <row r="1599" spans="1:9" x14ac:dyDescent="0.25">
      <c r="A1599" s="16"/>
      <c r="B1599" s="5">
        <f>DATE(YEAR(siječanj!B1599),MONTH(siječanj!B1599)+1,DAY(siječanj!B1599))</f>
        <v>43878</v>
      </c>
      <c r="C1599" s="8">
        <v>16.625</v>
      </c>
      <c r="D1599">
        <v>1.1017668635295339</v>
      </c>
      <c r="E1599" s="6">
        <v>139.43893787797762</v>
      </c>
      <c r="F1599" s="7">
        <v>85.899382062571831</v>
      </c>
      <c r="G1599" s="7">
        <v>90.945636114128362</v>
      </c>
      <c r="H1599" s="7">
        <v>2.9838458343910155</v>
      </c>
      <c r="I1599" s="7">
        <f t="shared" si="38"/>
        <v>153.62920123970892</v>
      </c>
    </row>
    <row r="1600" spans="1:9" x14ac:dyDescent="0.25">
      <c r="A1600" s="16"/>
      <c r="B1600" s="5">
        <f>DATE(YEAR(siječanj!B1600),MONTH(siječanj!B1600)+1,DAY(siječanj!B1600))</f>
        <v>43878</v>
      </c>
      <c r="C1600" s="8">
        <v>16.6354166666667</v>
      </c>
      <c r="D1600">
        <v>1.1017668635295339</v>
      </c>
      <c r="E1600" s="6">
        <v>138.95797676743567</v>
      </c>
      <c r="F1600" s="7">
        <v>86.608544995196965</v>
      </c>
      <c r="G1600" s="7">
        <v>90.394256690443839</v>
      </c>
      <c r="H1600" s="7">
        <v>2.423501892359087</v>
      </c>
      <c r="I1600" s="7">
        <f t="shared" si="38"/>
        <v>153.09929422546745</v>
      </c>
    </row>
    <row r="1601" spans="1:9" x14ac:dyDescent="0.25">
      <c r="A1601" s="16"/>
      <c r="B1601" s="5">
        <f>DATE(YEAR(siječanj!B1601),MONTH(siječanj!B1601)+1,DAY(siječanj!B1601))</f>
        <v>43878</v>
      </c>
      <c r="C1601" s="8">
        <v>16.6458333333333</v>
      </c>
      <c r="D1601">
        <v>1.1017668635295339</v>
      </c>
      <c r="E1601" s="6">
        <v>137.62655725440908</v>
      </c>
      <c r="F1601" s="7">
        <v>86.204645498779499</v>
      </c>
      <c r="G1601" s="7">
        <v>90.374399598827893</v>
      </c>
      <c r="H1601" s="7">
        <v>2.2802813482100617</v>
      </c>
      <c r="I1601" s="7">
        <f t="shared" si="38"/>
        <v>151.63238032455811</v>
      </c>
    </row>
    <row r="1602" spans="1:9" x14ac:dyDescent="0.25">
      <c r="A1602" s="16"/>
      <c r="B1602" s="5">
        <f>DATE(YEAR(siječanj!B1602),MONTH(siječanj!B1602)+1,DAY(siječanj!B1602))</f>
        <v>43878</v>
      </c>
      <c r="C1602" s="8">
        <v>16.65625</v>
      </c>
      <c r="D1602">
        <v>1.1017668635295339</v>
      </c>
      <c r="E1602" s="6">
        <v>134.99868092043113</v>
      </c>
      <c r="F1602" s="7">
        <v>86.218931552723106</v>
      </c>
      <c r="G1602" s="7">
        <v>92.287069336937137</v>
      </c>
      <c r="H1602" s="7">
        <v>2.5013070762442036</v>
      </c>
      <c r="I1602" s="7">
        <f t="shared" si="38"/>
        <v>148.73707325832774</v>
      </c>
    </row>
    <row r="1603" spans="1:9" x14ac:dyDescent="0.25">
      <c r="A1603" s="16"/>
      <c r="B1603" s="5">
        <f>DATE(YEAR(siječanj!B1603),MONTH(siječanj!B1603)+1,DAY(siječanj!B1603))</f>
        <v>43878</v>
      </c>
      <c r="C1603" s="8">
        <v>16.6666666666667</v>
      </c>
      <c r="D1603">
        <v>1.1017668635295339</v>
      </c>
      <c r="E1603" s="6">
        <v>134.71567324943385</v>
      </c>
      <c r="F1603" s="7">
        <v>87.745353216856387</v>
      </c>
      <c r="G1603" s="7">
        <v>91.864708837739556</v>
      </c>
      <c r="H1603" s="7">
        <v>2.9010962751979426</v>
      </c>
      <c r="I1603" s="7">
        <f t="shared" si="38"/>
        <v>148.42526478429826</v>
      </c>
    </row>
    <row r="1604" spans="1:9" x14ac:dyDescent="0.25">
      <c r="A1604" s="16"/>
      <c r="B1604" s="5">
        <f>DATE(YEAR(siječanj!B1604),MONTH(siječanj!B1604)+1,DAY(siječanj!B1604))</f>
        <v>43878</v>
      </c>
      <c r="C1604" s="8">
        <v>16.6770833333333</v>
      </c>
      <c r="D1604">
        <v>1.1017668635295339</v>
      </c>
      <c r="E1604" s="6">
        <v>135.82392622274628</v>
      </c>
      <c r="F1604" s="7">
        <v>88.406996434183881</v>
      </c>
      <c r="G1604" s="7">
        <v>93.467888064868433</v>
      </c>
      <c r="H1604" s="7">
        <v>4.5653825659034437</v>
      </c>
      <c r="I1604" s="7">
        <f t="shared" ref="I1604:I1667" si="39">D1604*E1604</f>
        <v>149.64630118670198</v>
      </c>
    </row>
    <row r="1605" spans="1:9" x14ac:dyDescent="0.25">
      <c r="A1605" s="16"/>
      <c r="B1605" s="5">
        <f>DATE(YEAR(siječanj!B1605),MONTH(siječanj!B1605)+1,DAY(siječanj!B1605))</f>
        <v>43878</v>
      </c>
      <c r="C1605" s="8">
        <v>16.6875</v>
      </c>
      <c r="D1605">
        <v>1.1017668635295339</v>
      </c>
      <c r="E1605" s="6">
        <v>139.86288618660168</v>
      </c>
      <c r="F1605" s="7">
        <v>90.148070579723026</v>
      </c>
      <c r="G1605" s="7">
        <v>93.891496655313503</v>
      </c>
      <c r="H1605" s="7">
        <v>10.880569991245371</v>
      </c>
      <c r="I1605" s="7">
        <f t="shared" si="39"/>
        <v>154.09629343800032</v>
      </c>
    </row>
    <row r="1606" spans="1:9" x14ac:dyDescent="0.25">
      <c r="A1606" s="16"/>
      <c r="B1606" s="5">
        <f>DATE(YEAR(siječanj!B1606),MONTH(siječanj!B1606)+1,DAY(siječanj!B1606))</f>
        <v>43878</v>
      </c>
      <c r="C1606" s="8">
        <v>16.6979166666667</v>
      </c>
      <c r="D1606">
        <v>1.1017668635295339</v>
      </c>
      <c r="E1606" s="6">
        <v>143.62072699397137</v>
      </c>
      <c r="F1606" s="7">
        <v>92.699953634947661</v>
      </c>
      <c r="G1606" s="7">
        <v>93.747211688686903</v>
      </c>
      <c r="H1606" s="7">
        <v>54.630735457175163</v>
      </c>
      <c r="I1606" s="7">
        <f t="shared" si="39"/>
        <v>158.2365579179793</v>
      </c>
    </row>
    <row r="1607" spans="1:9" x14ac:dyDescent="0.25">
      <c r="A1607" s="16"/>
      <c r="B1607" s="5">
        <f>DATE(YEAR(siječanj!B1607),MONTH(siječanj!B1607)+1,DAY(siječanj!B1607))</f>
        <v>43878</v>
      </c>
      <c r="C1607" s="8">
        <v>16.7083333333333</v>
      </c>
      <c r="D1607">
        <v>1.1017668635295339</v>
      </c>
      <c r="E1607" s="6">
        <v>147.78540693850715</v>
      </c>
      <c r="F1607" s="7">
        <v>95.153055961061824</v>
      </c>
      <c r="G1607" s="7">
        <v>96.141736950894</v>
      </c>
      <c r="H1607" s="7">
        <v>135.01216199217441</v>
      </c>
      <c r="I1607" s="7">
        <f t="shared" si="39"/>
        <v>162.82506427807485</v>
      </c>
    </row>
    <row r="1608" spans="1:9" x14ac:dyDescent="0.25">
      <c r="A1608" s="16"/>
      <c r="B1608" s="5">
        <f>DATE(YEAR(siječanj!B1608),MONTH(siječanj!B1608)+1,DAY(siječanj!B1608))</f>
        <v>43878</v>
      </c>
      <c r="C1608" s="8">
        <v>16.71875</v>
      </c>
      <c r="D1608">
        <v>1.1017668635295339</v>
      </c>
      <c r="E1608" s="6">
        <v>155.0924911181643</v>
      </c>
      <c r="F1608" s="7">
        <v>96.630945227592591</v>
      </c>
      <c r="G1608" s="7">
        <v>98.389653629650411</v>
      </c>
      <c r="H1608" s="7">
        <v>170.60558135289307</v>
      </c>
      <c r="I1608" s="7">
        <f t="shared" si="39"/>
        <v>170.87576749624199</v>
      </c>
    </row>
    <row r="1609" spans="1:9" x14ac:dyDescent="0.25">
      <c r="A1609" s="16"/>
      <c r="B1609" s="5">
        <f>DATE(YEAR(siječanj!B1609),MONTH(siječanj!B1609)+1,DAY(siječanj!B1609))</f>
        <v>43878</v>
      </c>
      <c r="C1609" s="8">
        <v>16.7291666666667</v>
      </c>
      <c r="D1609">
        <v>1.1017668635295339</v>
      </c>
      <c r="E1609" s="6">
        <v>161.03196501532696</v>
      </c>
      <c r="F1609" s="7">
        <v>100.10135926339231</v>
      </c>
      <c r="G1609" s="7">
        <v>98.397447176925709</v>
      </c>
      <c r="H1609" s="7">
        <v>190.44779872027192</v>
      </c>
      <c r="I1609" s="7">
        <f t="shared" si="39"/>
        <v>177.41968302293441</v>
      </c>
    </row>
    <row r="1610" spans="1:9" x14ac:dyDescent="0.25">
      <c r="A1610" s="16"/>
      <c r="B1610" s="5">
        <f>DATE(YEAR(siječanj!B1610),MONTH(siječanj!B1610)+1,DAY(siječanj!B1610))</f>
        <v>43878</v>
      </c>
      <c r="C1610" s="8">
        <v>16.7395833333333</v>
      </c>
      <c r="D1610">
        <v>1.1017668635295339</v>
      </c>
      <c r="E1610" s="6">
        <v>166.90555808869138</v>
      </c>
      <c r="F1610" s="7">
        <v>101.03485945660869</v>
      </c>
      <c r="G1610" s="7">
        <v>100.26256503982125</v>
      </c>
      <c r="H1610" s="7">
        <v>196.34125304407962</v>
      </c>
      <c r="I1610" s="7">
        <f t="shared" si="39"/>
        <v>183.89101324102393</v>
      </c>
    </row>
    <row r="1611" spans="1:9" x14ac:dyDescent="0.25">
      <c r="A1611" s="16"/>
      <c r="B1611" s="5">
        <f>DATE(YEAR(siječanj!B1611),MONTH(siječanj!B1611)+1,DAY(siječanj!B1611))</f>
        <v>43878</v>
      </c>
      <c r="C1611" s="8">
        <v>16.75</v>
      </c>
      <c r="D1611">
        <v>1.1017668635295339</v>
      </c>
      <c r="E1611" s="6">
        <v>169.34242988727857</v>
      </c>
      <c r="F1611" s="7">
        <v>100.93184716215286</v>
      </c>
      <c r="G1611" s="7">
        <v>101.42503963562309</v>
      </c>
      <c r="H1611" s="7">
        <v>217.84557536011638</v>
      </c>
      <c r="I1611" s="7">
        <f t="shared" si="39"/>
        <v>186.57587783937691</v>
      </c>
    </row>
    <row r="1612" spans="1:9" x14ac:dyDescent="0.25">
      <c r="A1612" s="16"/>
      <c r="B1612" s="5">
        <f>DATE(YEAR(siječanj!B1612),MONTH(siječanj!B1612)+1,DAY(siječanj!B1612))</f>
        <v>43878</v>
      </c>
      <c r="C1612" s="8">
        <v>16.7604166666667</v>
      </c>
      <c r="D1612">
        <v>1.1017668635295339</v>
      </c>
      <c r="E1612" s="6">
        <v>172.74556462744488</v>
      </c>
      <c r="F1612" s="7">
        <v>103.34039548543362</v>
      </c>
      <c r="G1612" s="7">
        <v>103.74658165851577</v>
      </c>
      <c r="H1612" s="7">
        <v>223.59333595607447</v>
      </c>
      <c r="I1612" s="7">
        <f t="shared" si="39"/>
        <v>190.32533892821834</v>
      </c>
    </row>
    <row r="1613" spans="1:9" x14ac:dyDescent="0.25">
      <c r="A1613" s="16"/>
      <c r="B1613" s="5">
        <f>DATE(YEAR(siječanj!B1613),MONTH(siječanj!B1613)+1,DAY(siječanj!B1613))</f>
        <v>43878</v>
      </c>
      <c r="C1613" s="8">
        <v>16.7708333333333</v>
      </c>
      <c r="D1613">
        <v>1.1017668635295339</v>
      </c>
      <c r="E1613" s="6">
        <v>174.36262566233995</v>
      </c>
      <c r="F1613" s="7">
        <v>101.59316085587322</v>
      </c>
      <c r="G1613" s="7">
        <v>109.1764407556788</v>
      </c>
      <c r="H1613" s="7">
        <v>237.15016562020318</v>
      </c>
      <c r="I1613" s="7">
        <f t="shared" si="39"/>
        <v>192.10696319277051</v>
      </c>
    </row>
    <row r="1614" spans="1:9" x14ac:dyDescent="0.25">
      <c r="A1614" s="16"/>
      <c r="B1614" s="5">
        <f>DATE(YEAR(siječanj!B1614),MONTH(siječanj!B1614)+1,DAY(siječanj!B1614))</f>
        <v>43878</v>
      </c>
      <c r="C1614" s="8">
        <v>16.78125</v>
      </c>
      <c r="D1614">
        <v>1.1017668635295339</v>
      </c>
      <c r="E1614" s="6">
        <v>177.66459111047558</v>
      </c>
      <c r="F1614" s="7">
        <v>101.25470394411725</v>
      </c>
      <c r="G1614" s="7">
        <v>113.36574932385717</v>
      </c>
      <c r="H1614" s="7">
        <v>237.28901351979098</v>
      </c>
      <c r="I1614" s="7">
        <f t="shared" si="39"/>
        <v>195.74495930804579</v>
      </c>
    </row>
    <row r="1615" spans="1:9" x14ac:dyDescent="0.25">
      <c r="A1615" s="16"/>
      <c r="B1615" s="5">
        <f>DATE(YEAR(siječanj!B1615),MONTH(siječanj!B1615)+1,DAY(siječanj!B1615))</f>
        <v>43878</v>
      </c>
      <c r="C1615" s="8">
        <v>16.7916666666667</v>
      </c>
      <c r="D1615">
        <v>1.1017668635295339</v>
      </c>
      <c r="E1615" s="6">
        <v>178.03546949588474</v>
      </c>
      <c r="F1615" s="7">
        <v>100.50174250180679</v>
      </c>
      <c r="G1615" s="7">
        <v>114.52353655445945</v>
      </c>
      <c r="H1615" s="7">
        <v>237.58935842253783</v>
      </c>
      <c r="I1615" s="7">
        <f t="shared" si="39"/>
        <v>196.15358082348894</v>
      </c>
    </row>
    <row r="1616" spans="1:9" x14ac:dyDescent="0.25">
      <c r="A1616" s="16"/>
      <c r="B1616" s="5">
        <f>DATE(YEAR(siječanj!B1616),MONTH(siječanj!B1616)+1,DAY(siječanj!B1616))</f>
        <v>43878</v>
      </c>
      <c r="C1616" s="8">
        <v>16.8020833333333</v>
      </c>
      <c r="D1616">
        <v>1.1017668635295339</v>
      </c>
      <c r="E1616" s="6">
        <v>180.85068883868618</v>
      </c>
      <c r="F1616" s="7">
        <v>100.79157860718757</v>
      </c>
      <c r="G1616" s="7">
        <v>116.07298766061936</v>
      </c>
      <c r="H1616" s="7">
        <v>237.90219076147238</v>
      </c>
      <c r="I1616" s="7">
        <f t="shared" si="39"/>
        <v>199.25529620895495</v>
      </c>
    </row>
    <row r="1617" spans="1:9" x14ac:dyDescent="0.25">
      <c r="A1617" s="16"/>
      <c r="B1617" s="5">
        <f>DATE(YEAR(siječanj!B1617),MONTH(siječanj!B1617)+1,DAY(siječanj!B1617))</f>
        <v>43878</v>
      </c>
      <c r="C1617" s="8">
        <v>16.8125</v>
      </c>
      <c r="D1617">
        <v>1.1017668635295339</v>
      </c>
      <c r="E1617" s="6">
        <v>185.00469714607115</v>
      </c>
      <c r="F1617" s="7">
        <v>100.27077458326703</v>
      </c>
      <c r="G1617" s="7">
        <v>118.74505871891942</v>
      </c>
      <c r="H1617" s="7">
        <v>237.73904330910193</v>
      </c>
      <c r="I1617" s="7">
        <f t="shared" si="39"/>
        <v>203.83204491285812</v>
      </c>
    </row>
    <row r="1618" spans="1:9" x14ac:dyDescent="0.25">
      <c r="A1618" s="16"/>
      <c r="B1618" s="5">
        <f>DATE(YEAR(siječanj!B1618),MONTH(siječanj!B1618)+1,DAY(siječanj!B1618))</f>
        <v>43878</v>
      </c>
      <c r="C1618" s="8">
        <v>16.8229166666667</v>
      </c>
      <c r="D1618">
        <v>1.1017668635295339</v>
      </c>
      <c r="E1618" s="6">
        <v>183.33939853429357</v>
      </c>
      <c r="F1618" s="7">
        <v>99.20951165783427</v>
      </c>
      <c r="G1618" s="7">
        <v>114.69384683214699</v>
      </c>
      <c r="H1618" s="7">
        <v>237.48093974649112</v>
      </c>
      <c r="I1618" s="7">
        <f t="shared" si="39"/>
        <v>201.99727408451986</v>
      </c>
    </row>
    <row r="1619" spans="1:9" x14ac:dyDescent="0.25">
      <c r="A1619" s="16"/>
      <c r="B1619" s="5">
        <f>DATE(YEAR(siječanj!B1619),MONTH(siječanj!B1619)+1,DAY(siječanj!B1619))</f>
        <v>43878</v>
      </c>
      <c r="C1619" s="8">
        <v>16.8333333333333</v>
      </c>
      <c r="D1619">
        <v>1.1017668635295339</v>
      </c>
      <c r="E1619" s="6">
        <v>182.98438643494248</v>
      </c>
      <c r="F1619" s="7">
        <v>98.76453423078064</v>
      </c>
      <c r="G1619" s="7">
        <v>113.73589064841717</v>
      </c>
      <c r="H1619" s="7">
        <v>237.59847623308758</v>
      </c>
      <c r="I1619" s="7">
        <f t="shared" si="39"/>
        <v>201.60613351730277</v>
      </c>
    </row>
    <row r="1620" spans="1:9" x14ac:dyDescent="0.25">
      <c r="A1620" s="16"/>
      <c r="B1620" s="5">
        <f>DATE(YEAR(siječanj!B1620),MONTH(siječanj!B1620)+1,DAY(siječanj!B1620))</f>
        <v>43878</v>
      </c>
      <c r="C1620" s="8">
        <v>16.84375</v>
      </c>
      <c r="D1620">
        <v>1.1017668635295339</v>
      </c>
      <c r="E1620" s="6">
        <v>184.52123249512078</v>
      </c>
      <c r="F1620" s="7">
        <v>100.03722673599819</v>
      </c>
      <c r="G1620" s="7">
        <v>112.84961342858237</v>
      </c>
      <c r="H1620" s="7">
        <v>237.4492156623738</v>
      </c>
      <c r="I1620" s="7">
        <f t="shared" si="39"/>
        <v>203.29937958075314</v>
      </c>
    </row>
    <row r="1621" spans="1:9" x14ac:dyDescent="0.25">
      <c r="A1621" s="16"/>
      <c r="B1621" s="5">
        <f>DATE(YEAR(siječanj!B1621),MONTH(siječanj!B1621)+1,DAY(siječanj!B1621))</f>
        <v>43878</v>
      </c>
      <c r="C1621" s="8">
        <v>16.8541666666667</v>
      </c>
      <c r="D1621">
        <v>1.1017668635295339</v>
      </c>
      <c r="E1621" s="6">
        <v>182.73402153490068</v>
      </c>
      <c r="F1621" s="7">
        <v>97.071707163623202</v>
      </c>
      <c r="G1621" s="7">
        <v>111.45033860078962</v>
      </c>
      <c r="H1621" s="7">
        <v>236.74039503829999</v>
      </c>
      <c r="I1621" s="7">
        <f t="shared" si="39"/>
        <v>201.33028976664582</v>
      </c>
    </row>
    <row r="1622" spans="1:9" x14ac:dyDescent="0.25">
      <c r="A1622" s="16"/>
      <c r="B1622" s="5">
        <f>DATE(YEAR(siječanj!B1622),MONTH(siječanj!B1622)+1,DAY(siječanj!B1622))</f>
        <v>43878</v>
      </c>
      <c r="C1622" s="8">
        <v>16.8645833333333</v>
      </c>
      <c r="D1622">
        <v>1.1017668635295339</v>
      </c>
      <c r="E1622" s="6">
        <v>180.17434298423925</v>
      </c>
      <c r="F1622" s="7">
        <v>96.487272934880409</v>
      </c>
      <c r="G1622" s="7">
        <v>110.38863834362326</v>
      </c>
      <c r="H1622" s="7">
        <v>237.25521367456531</v>
      </c>
      <c r="I1622" s="7">
        <f t="shared" si="39"/>
        <v>198.51012075823976</v>
      </c>
    </row>
    <row r="1623" spans="1:9" x14ac:dyDescent="0.25">
      <c r="A1623" s="16"/>
      <c r="B1623" s="5">
        <f>DATE(YEAR(siječanj!B1623),MONTH(siječanj!B1623)+1,DAY(siječanj!B1623))</f>
        <v>43878</v>
      </c>
      <c r="C1623" s="8">
        <v>16.875</v>
      </c>
      <c r="D1623">
        <v>1.1017668635295339</v>
      </c>
      <c r="E1623" s="6">
        <v>176.13486276573272</v>
      </c>
      <c r="F1623" s="7">
        <v>91.97928148755615</v>
      </c>
      <c r="G1623" s="7">
        <v>101.12843536578637</v>
      </c>
      <c r="H1623" s="7">
        <v>238.98773612949768</v>
      </c>
      <c r="I1623" s="7">
        <f t="shared" si="39"/>
        <v>194.05955530760622</v>
      </c>
    </row>
    <row r="1624" spans="1:9" x14ac:dyDescent="0.25">
      <c r="A1624" s="16"/>
      <c r="B1624" s="5">
        <f>DATE(YEAR(siječanj!B1624),MONTH(siječanj!B1624)+1,DAY(siječanj!B1624))</f>
        <v>43878</v>
      </c>
      <c r="C1624" s="8">
        <v>16.8854166666667</v>
      </c>
      <c r="D1624">
        <v>1.1017668635295339</v>
      </c>
      <c r="E1624" s="6">
        <v>182.91929339712451</v>
      </c>
      <c r="F1624" s="7">
        <v>82.288795917740629</v>
      </c>
      <c r="G1624" s="7">
        <v>87.201245990170463</v>
      </c>
      <c r="H1624" s="7">
        <v>244.2429128373773</v>
      </c>
      <c r="I1624" s="7">
        <f t="shared" si="39"/>
        <v>201.53441616518845</v>
      </c>
    </row>
    <row r="1625" spans="1:9" x14ac:dyDescent="0.25">
      <c r="A1625" s="16"/>
      <c r="B1625" s="5">
        <f>DATE(YEAR(siječanj!B1625),MONTH(siječanj!B1625)+1,DAY(siječanj!B1625))</f>
        <v>43878</v>
      </c>
      <c r="C1625" s="8">
        <v>16.8958333333333</v>
      </c>
      <c r="D1625">
        <v>1.1017668635295339</v>
      </c>
      <c r="E1625" s="6">
        <v>189.92253010372579</v>
      </c>
      <c r="F1625" s="7">
        <v>78.411806010860587</v>
      </c>
      <c r="G1625" s="7">
        <v>81.898559766131541</v>
      </c>
      <c r="H1625" s="7">
        <v>247.89839090009318</v>
      </c>
      <c r="I1625" s="7">
        <f t="shared" si="39"/>
        <v>209.25035030597545</v>
      </c>
    </row>
    <row r="1626" spans="1:9" x14ac:dyDescent="0.25">
      <c r="A1626" s="16"/>
      <c r="B1626" s="5">
        <f>DATE(YEAR(siječanj!B1626),MONTH(siječanj!B1626)+1,DAY(siječanj!B1626))</f>
        <v>43878</v>
      </c>
      <c r="C1626" s="8">
        <v>16.90625</v>
      </c>
      <c r="D1626">
        <v>1.1017668635295339</v>
      </c>
      <c r="E1626" s="6">
        <v>190.46158796230895</v>
      </c>
      <c r="F1626" s="7">
        <v>77.479057292211692</v>
      </c>
      <c r="G1626" s="7">
        <v>82.620835388153552</v>
      </c>
      <c r="H1626" s="7">
        <v>248.95687069393574</v>
      </c>
      <c r="I1626" s="7">
        <f t="shared" si="39"/>
        <v>209.84426639208758</v>
      </c>
    </row>
    <row r="1627" spans="1:9" x14ac:dyDescent="0.25">
      <c r="A1627" s="16"/>
      <c r="B1627" s="5">
        <f>DATE(YEAR(siječanj!B1627),MONTH(siječanj!B1627)+1,DAY(siječanj!B1627))</f>
        <v>43878</v>
      </c>
      <c r="C1627" s="8">
        <v>16.9166666666667</v>
      </c>
      <c r="D1627">
        <v>1.1017668635295339</v>
      </c>
      <c r="E1627" s="6">
        <v>188.2240003495088</v>
      </c>
      <c r="F1627" s="7">
        <v>76.791751419333181</v>
      </c>
      <c r="G1627" s="7">
        <v>82.843473195667372</v>
      </c>
      <c r="H1627" s="7">
        <v>248.88461846982941</v>
      </c>
      <c r="I1627" s="7">
        <f t="shared" si="39"/>
        <v>207.37896650606021</v>
      </c>
    </row>
    <row r="1628" spans="1:9" x14ac:dyDescent="0.25">
      <c r="A1628" s="16"/>
      <c r="B1628" s="5">
        <f>DATE(YEAR(siječanj!B1628),MONTH(siječanj!B1628)+1,DAY(siječanj!B1628))</f>
        <v>43878</v>
      </c>
      <c r="C1628" s="8">
        <v>16.9270833333333</v>
      </c>
      <c r="D1628">
        <v>1.1017668635295339</v>
      </c>
      <c r="E1628" s="6">
        <v>189.08278282641112</v>
      </c>
      <c r="F1628" s="7">
        <v>75.067446810532914</v>
      </c>
      <c r="G1628" s="7">
        <v>71.238231171612952</v>
      </c>
      <c r="H1628" s="7">
        <v>250.56051766781036</v>
      </c>
      <c r="I1628" s="7">
        <f t="shared" si="39"/>
        <v>208.32514458209099</v>
      </c>
    </row>
    <row r="1629" spans="1:9" x14ac:dyDescent="0.25">
      <c r="A1629" s="16"/>
      <c r="B1629" s="5">
        <f>DATE(YEAR(siječanj!B1629),MONTH(siječanj!B1629)+1,DAY(siječanj!B1629))</f>
        <v>43878</v>
      </c>
      <c r="C1629" s="8">
        <v>16.9375</v>
      </c>
      <c r="D1629">
        <v>1.1017668635295339</v>
      </c>
      <c r="E1629" s="6">
        <v>182.90722487129949</v>
      </c>
      <c r="F1629" s="7">
        <v>74.001920171110271</v>
      </c>
      <c r="G1629" s="7">
        <v>64.189529502822865</v>
      </c>
      <c r="H1629" s="7">
        <v>249.78150763213279</v>
      </c>
      <c r="I1629" s="7">
        <f t="shared" si="39"/>
        <v>201.52111946334279</v>
      </c>
    </row>
    <row r="1630" spans="1:9" x14ac:dyDescent="0.25">
      <c r="A1630" s="16"/>
      <c r="B1630" s="5">
        <f>DATE(YEAR(siječanj!B1630),MONTH(siječanj!B1630)+1,DAY(siječanj!B1630))</f>
        <v>43878</v>
      </c>
      <c r="C1630" s="8">
        <v>16.9479166666667</v>
      </c>
      <c r="D1630">
        <v>1.1017668635295339</v>
      </c>
      <c r="E1630" s="6">
        <v>173.09355180820529</v>
      </c>
      <c r="F1630" s="7">
        <v>72.318319764952676</v>
      </c>
      <c r="G1630" s="7">
        <v>63.746412965258727</v>
      </c>
      <c r="H1630" s="7">
        <v>246.57751856699267</v>
      </c>
      <c r="I1630" s="7">
        <f t="shared" si="39"/>
        <v>190.70873967291323</v>
      </c>
    </row>
    <row r="1631" spans="1:9" x14ac:dyDescent="0.25">
      <c r="A1631" s="16"/>
      <c r="B1631" s="5">
        <f>DATE(YEAR(siječanj!B1631),MONTH(siječanj!B1631)+1,DAY(siječanj!B1631))</f>
        <v>43878</v>
      </c>
      <c r="C1631" s="8">
        <v>16.9583333333333</v>
      </c>
      <c r="D1631">
        <v>1.1017668635295339</v>
      </c>
      <c r="E1631" s="6">
        <v>162.40286366260864</v>
      </c>
      <c r="F1631" s="7">
        <v>70.046973819658632</v>
      </c>
      <c r="G1631" s="7">
        <v>61.294339058392595</v>
      </c>
      <c r="H1631" s="7">
        <v>245.44928064972288</v>
      </c>
      <c r="I1631" s="7">
        <f t="shared" si="39"/>
        <v>178.93009372576682</v>
      </c>
    </row>
    <row r="1632" spans="1:9" x14ac:dyDescent="0.25">
      <c r="A1632" s="16"/>
      <c r="B1632" s="5">
        <f>DATE(YEAR(siječanj!B1632),MONTH(siječanj!B1632)+1,DAY(siječanj!B1632))</f>
        <v>43878</v>
      </c>
      <c r="C1632" s="8">
        <v>16.96875</v>
      </c>
      <c r="D1632">
        <v>1.1017668635295339</v>
      </c>
      <c r="E1632" s="6">
        <v>149.96696993706627</v>
      </c>
      <c r="F1632" s="7">
        <v>68.343196120434698</v>
      </c>
      <c r="G1632" s="7">
        <v>60.345661289338629</v>
      </c>
      <c r="H1632" s="7">
        <v>246.13455772038125</v>
      </c>
      <c r="I1632" s="7">
        <f t="shared" si="39"/>
        <v>165.22863810058939</v>
      </c>
    </row>
    <row r="1633" spans="1:9" x14ac:dyDescent="0.25">
      <c r="A1633" s="16"/>
      <c r="B1633" s="5">
        <f>DATE(YEAR(siječanj!B1633),MONTH(siječanj!B1633)+1,DAY(siječanj!B1633))</f>
        <v>43878</v>
      </c>
      <c r="C1633" s="8">
        <v>16.9791666666667</v>
      </c>
      <c r="D1633">
        <v>1.1017668635295339</v>
      </c>
      <c r="E1633" s="6">
        <v>137.95016058340036</v>
      </c>
      <c r="F1633" s="7">
        <v>66.821194894933768</v>
      </c>
      <c r="G1633" s="7">
        <v>62.931822735629233</v>
      </c>
      <c r="H1633" s="7">
        <v>247.11883503088038</v>
      </c>
      <c r="I1633" s="7">
        <f t="shared" si="39"/>
        <v>151.98891574936854</v>
      </c>
    </row>
    <row r="1634" spans="1:9" ht="15.75" thickBot="1" x14ac:dyDescent="0.3">
      <c r="A1634" s="16"/>
      <c r="B1634" s="5">
        <f>DATE(YEAR(siječanj!B1634),MONTH(siječanj!B1634)+1,DAY(siječanj!B1634))</f>
        <v>43878</v>
      </c>
      <c r="C1634" s="8">
        <v>16.9895833333333</v>
      </c>
      <c r="D1634">
        <v>1.1017668635295339</v>
      </c>
      <c r="E1634" s="6">
        <v>128.77458429229171</v>
      </c>
      <c r="F1634" s="7">
        <v>65.977670720788367</v>
      </c>
      <c r="G1634" s="7">
        <v>63.564247827297642</v>
      </c>
      <c r="H1634" s="7">
        <v>247.60795168075438</v>
      </c>
      <c r="I1634" s="7">
        <f t="shared" si="39"/>
        <v>141.87956983803781</v>
      </c>
    </row>
    <row r="1635" spans="1:9" x14ac:dyDescent="0.25">
      <c r="A1635" s="15">
        <f t="shared" ref="A1635" si="40">A1539+1</f>
        <v>49</v>
      </c>
      <c r="B1635" s="5">
        <f>DATE(YEAR(siječanj!B1635),MONTH(siječanj!B1635)+1,DAY(siječanj!B1635))</f>
        <v>43879</v>
      </c>
      <c r="C1635" s="8">
        <v>17</v>
      </c>
      <c r="D1635">
        <v>1.097475974741758</v>
      </c>
      <c r="E1635" s="6">
        <v>113.60090920372433</v>
      </c>
      <c r="F1635" s="7">
        <v>63.397910772115942</v>
      </c>
      <c r="G1635" s="7">
        <v>58.930229498965872</v>
      </c>
      <c r="H1635" s="7">
        <v>239.77319955107779</v>
      </c>
      <c r="I1635" s="7">
        <f t="shared" si="39"/>
        <v>124.6742685599073</v>
      </c>
    </row>
    <row r="1636" spans="1:9" x14ac:dyDescent="0.25">
      <c r="A1636" s="16"/>
      <c r="B1636" s="5">
        <f>DATE(YEAR(siječanj!B1636),MONTH(siječanj!B1636)+1,DAY(siječanj!B1636))</f>
        <v>43879</v>
      </c>
      <c r="C1636" s="8">
        <v>17.0104166666667</v>
      </c>
      <c r="D1636">
        <v>1.097475974741758</v>
      </c>
      <c r="E1636" s="6">
        <v>104.51171394150859</v>
      </c>
      <c r="F1636" s="7">
        <v>62.04901392345743</v>
      </c>
      <c r="G1636" s="7">
        <v>58.455485285770088</v>
      </c>
      <c r="H1636" s="7">
        <v>240.51859699828995</v>
      </c>
      <c r="I1636" s="7">
        <f t="shared" si="39"/>
        <v>114.69909512988892</v>
      </c>
    </row>
    <row r="1637" spans="1:9" x14ac:dyDescent="0.25">
      <c r="A1637" s="16"/>
      <c r="B1637" s="5">
        <f>DATE(YEAR(siječanj!B1637),MONTH(siječanj!B1637)+1,DAY(siječanj!B1637))</f>
        <v>43879</v>
      </c>
      <c r="C1637" s="8">
        <v>17.0208333333333</v>
      </c>
      <c r="D1637">
        <v>1.097475974741758</v>
      </c>
      <c r="E1637" s="6">
        <v>96.945660422456584</v>
      </c>
      <c r="F1637" s="7">
        <v>61.119660905394284</v>
      </c>
      <c r="G1637" s="7">
        <v>58.549204497675383</v>
      </c>
      <c r="H1637" s="7">
        <v>240.55442678648046</v>
      </c>
      <c r="I1637" s="7">
        <f t="shared" si="39"/>
        <v>106.39553316911901</v>
      </c>
    </row>
    <row r="1638" spans="1:9" x14ac:dyDescent="0.25">
      <c r="A1638" s="16"/>
      <c r="B1638" s="5">
        <f>DATE(YEAR(siječanj!B1638),MONTH(siječanj!B1638)+1,DAY(siječanj!B1638))</f>
        <v>43879</v>
      </c>
      <c r="C1638" s="8">
        <v>17.03125</v>
      </c>
      <c r="D1638">
        <v>1.097475974741758</v>
      </c>
      <c r="E1638" s="6">
        <v>89.642738280008274</v>
      </c>
      <c r="F1638" s="7">
        <v>59.915842852649163</v>
      </c>
      <c r="G1638" s="7">
        <v>57.859226748192832</v>
      </c>
      <c r="H1638" s="7">
        <v>240.92786656875478</v>
      </c>
      <c r="I1638" s="7">
        <f t="shared" si="39"/>
        <v>98.380751572372375</v>
      </c>
    </row>
    <row r="1639" spans="1:9" x14ac:dyDescent="0.25">
      <c r="A1639" s="16"/>
      <c r="B1639" s="5">
        <f>DATE(YEAR(siječanj!B1639),MONTH(siječanj!B1639)+1,DAY(siječanj!B1639))</f>
        <v>43879</v>
      </c>
      <c r="C1639" s="8">
        <v>17.0416666666667</v>
      </c>
      <c r="D1639">
        <v>1.097475974741758</v>
      </c>
      <c r="E1639" s="6">
        <v>83.440008618981892</v>
      </c>
      <c r="F1639" s="7">
        <v>59.310218648535148</v>
      </c>
      <c r="G1639" s="7">
        <v>57.976230286200746</v>
      </c>
      <c r="H1639" s="7">
        <v>241.55442171228171</v>
      </c>
      <c r="I1639" s="7">
        <f t="shared" si="39"/>
        <v>91.573404791577843</v>
      </c>
    </row>
    <row r="1640" spans="1:9" x14ac:dyDescent="0.25">
      <c r="A1640" s="16"/>
      <c r="B1640" s="5">
        <f>DATE(YEAR(siječanj!B1640),MONTH(siječanj!B1640)+1,DAY(siječanj!B1640))</f>
        <v>43879</v>
      </c>
      <c r="C1640" s="8">
        <v>17.0520833333333</v>
      </c>
      <c r="D1640">
        <v>1.097475974741758</v>
      </c>
      <c r="E1640" s="6">
        <v>78.314444988263389</v>
      </c>
      <c r="F1640" s="7">
        <v>58.790109839054033</v>
      </c>
      <c r="G1640" s="7">
        <v>57.686195551322669</v>
      </c>
      <c r="H1640" s="7">
        <v>242.1315221462165</v>
      </c>
      <c r="I1640" s="7">
        <f t="shared" si="39"/>
        <v>85.94822184985415</v>
      </c>
    </row>
    <row r="1641" spans="1:9" x14ac:dyDescent="0.25">
      <c r="A1641" s="16"/>
      <c r="B1641" s="5">
        <f>DATE(YEAR(siječanj!B1641),MONTH(siječanj!B1641)+1,DAY(siječanj!B1641))</f>
        <v>43879</v>
      </c>
      <c r="C1641" s="8">
        <v>17.0625</v>
      </c>
      <c r="D1641">
        <v>1.097475974741758</v>
      </c>
      <c r="E1641" s="6">
        <v>74.824132548419669</v>
      </c>
      <c r="F1641" s="7">
        <v>58.816467709044502</v>
      </c>
      <c r="G1641" s="7">
        <v>57.153344864903879</v>
      </c>
      <c r="H1641" s="7">
        <v>241.80677111370113</v>
      </c>
      <c r="I1641" s="7">
        <f t="shared" si="39"/>
        <v>82.117687802783379</v>
      </c>
    </row>
    <row r="1642" spans="1:9" x14ac:dyDescent="0.25">
      <c r="A1642" s="16"/>
      <c r="B1642" s="5">
        <f>DATE(YEAR(siječanj!B1642),MONTH(siječanj!B1642)+1,DAY(siječanj!B1642))</f>
        <v>43879</v>
      </c>
      <c r="C1642" s="8">
        <v>17.0729166666667</v>
      </c>
      <c r="D1642">
        <v>1.097475974741758</v>
      </c>
      <c r="E1642" s="6">
        <v>71.329070687083586</v>
      </c>
      <c r="F1642" s="7">
        <v>58.169853983066979</v>
      </c>
      <c r="G1642" s="7">
        <v>57.14203980688405</v>
      </c>
      <c r="H1642" s="7">
        <v>241.78761912973229</v>
      </c>
      <c r="I1642" s="7">
        <f t="shared" si="39"/>
        <v>78.28194137973081</v>
      </c>
    </row>
    <row r="1643" spans="1:9" x14ac:dyDescent="0.25">
      <c r="A1643" s="16"/>
      <c r="B1643" s="5">
        <f>DATE(YEAR(siječanj!B1643),MONTH(siječanj!B1643)+1,DAY(siječanj!B1643))</f>
        <v>43879</v>
      </c>
      <c r="C1643" s="8">
        <v>17.0833333333333</v>
      </c>
      <c r="D1643">
        <v>1.097475974741758</v>
      </c>
      <c r="E1643" s="6">
        <v>68.944368484876733</v>
      </c>
      <c r="F1643" s="7">
        <v>57.476367533264344</v>
      </c>
      <c r="G1643" s="7">
        <v>56.967941110747546</v>
      </c>
      <c r="H1643" s="7">
        <v>241.7093936141832</v>
      </c>
      <c r="I1643" s="7">
        <f t="shared" si="39"/>
        <v>75.664788005895034</v>
      </c>
    </row>
    <row r="1644" spans="1:9" x14ac:dyDescent="0.25">
      <c r="A1644" s="16"/>
      <c r="B1644" s="5">
        <f>DATE(YEAR(siječanj!B1644),MONTH(siječanj!B1644)+1,DAY(siječanj!B1644))</f>
        <v>43879</v>
      </c>
      <c r="C1644" s="8">
        <v>17.09375</v>
      </c>
      <c r="D1644">
        <v>1.097475974741758</v>
      </c>
      <c r="E1644" s="6">
        <v>66.771868973892197</v>
      </c>
      <c r="F1644" s="7">
        <v>56.731957630417149</v>
      </c>
      <c r="G1644" s="7">
        <v>56.647093370730559</v>
      </c>
      <c r="H1644" s="7">
        <v>242.01627557074676</v>
      </c>
      <c r="I1644" s="7">
        <f t="shared" si="39"/>
        <v>73.28052198745128</v>
      </c>
    </row>
    <row r="1645" spans="1:9" x14ac:dyDescent="0.25">
      <c r="A1645" s="16"/>
      <c r="B1645" s="5">
        <f>DATE(YEAR(siječanj!B1645),MONTH(siječanj!B1645)+1,DAY(siječanj!B1645))</f>
        <v>43879</v>
      </c>
      <c r="C1645" s="8">
        <v>17.1041666666667</v>
      </c>
      <c r="D1645">
        <v>1.097475974741758</v>
      </c>
      <c r="E1645" s="6">
        <v>65.727409882570726</v>
      </c>
      <c r="F1645" s="7">
        <v>56.469508151653983</v>
      </c>
      <c r="G1645" s="7">
        <v>56.418203067513893</v>
      </c>
      <c r="H1645" s="7">
        <v>241.7114793357575</v>
      </c>
      <c r="I1645" s="7">
        <f t="shared" si="39"/>
        <v>72.13425322812536</v>
      </c>
    </row>
    <row r="1646" spans="1:9" x14ac:dyDescent="0.25">
      <c r="A1646" s="16"/>
      <c r="B1646" s="5">
        <f>DATE(YEAR(siječanj!B1646),MONTH(siječanj!B1646)+1,DAY(siječanj!B1646))</f>
        <v>43879</v>
      </c>
      <c r="C1646" s="8">
        <v>17.1145833333333</v>
      </c>
      <c r="D1646">
        <v>1.097475974741758</v>
      </c>
      <c r="E1646" s="6">
        <v>64.210586222456485</v>
      </c>
      <c r="F1646" s="7">
        <v>56.056209195271926</v>
      </c>
      <c r="G1646" s="7">
        <v>57.823505654321849</v>
      </c>
      <c r="H1646" s="7">
        <v>241.67799424125653</v>
      </c>
      <c r="I1646" s="7">
        <f t="shared" si="39"/>
        <v>70.46957570323012</v>
      </c>
    </row>
    <row r="1647" spans="1:9" x14ac:dyDescent="0.25">
      <c r="A1647" s="16"/>
      <c r="B1647" s="5">
        <f>DATE(YEAR(siječanj!B1647),MONTH(siječanj!B1647)+1,DAY(siječanj!B1647))</f>
        <v>43879</v>
      </c>
      <c r="C1647" s="8">
        <v>17.125</v>
      </c>
      <c r="D1647">
        <v>1.097475974741758</v>
      </c>
      <c r="E1647" s="6">
        <v>63.767608637447715</v>
      </c>
      <c r="F1647" s="7">
        <v>56.983826186526727</v>
      </c>
      <c r="G1647" s="7">
        <v>56.919462196697275</v>
      </c>
      <c r="H1647" s="7">
        <v>241.07249452674552</v>
      </c>
      <c r="I1647" s="7">
        <f t="shared" si="39"/>
        <v>69.983418446333872</v>
      </c>
    </row>
    <row r="1648" spans="1:9" x14ac:dyDescent="0.25">
      <c r="A1648" s="16"/>
      <c r="B1648" s="5">
        <f>DATE(YEAR(siječanj!B1648),MONTH(siječanj!B1648)+1,DAY(siječanj!B1648))</f>
        <v>43879</v>
      </c>
      <c r="C1648" s="8">
        <v>17.1354166666667</v>
      </c>
      <c r="D1648">
        <v>1.097475974741758</v>
      </c>
      <c r="E1648" s="6">
        <v>62.834507734274688</v>
      </c>
      <c r="F1648" s="7">
        <v>57.526571660385997</v>
      </c>
      <c r="G1648" s="7">
        <v>56.408298600636734</v>
      </c>
      <c r="H1648" s="7">
        <v>241.29192857231749</v>
      </c>
      <c r="I1648" s="7">
        <f t="shared" si="39"/>
        <v>68.959362623091636</v>
      </c>
    </row>
    <row r="1649" spans="1:9" x14ac:dyDescent="0.25">
      <c r="A1649" s="16"/>
      <c r="B1649" s="5">
        <f>DATE(YEAR(siječanj!B1649),MONTH(siječanj!B1649)+1,DAY(siječanj!B1649))</f>
        <v>43879</v>
      </c>
      <c r="C1649" s="8">
        <v>17.1458333333333</v>
      </c>
      <c r="D1649">
        <v>1.097475974741758</v>
      </c>
      <c r="E1649" s="6">
        <v>62.509728649515935</v>
      </c>
      <c r="F1649" s="7">
        <v>57.122125637010349</v>
      </c>
      <c r="G1649" s="7">
        <v>56.980594588893283</v>
      </c>
      <c r="H1649" s="7">
        <v>241.19830417637738</v>
      </c>
      <c r="I1649" s="7">
        <f t="shared" si="39"/>
        <v>68.602925380470296</v>
      </c>
    </row>
    <row r="1650" spans="1:9" x14ac:dyDescent="0.25">
      <c r="A1650" s="16"/>
      <c r="B1650" s="5">
        <f>DATE(YEAR(siječanj!B1650),MONTH(siječanj!B1650)+1,DAY(siječanj!B1650))</f>
        <v>43879</v>
      </c>
      <c r="C1650" s="8">
        <v>17.15625</v>
      </c>
      <c r="D1650">
        <v>1.097475974741758</v>
      </c>
      <c r="E1650" s="6">
        <v>61.975886171050064</v>
      </c>
      <c r="F1650" s="7">
        <v>57.536248402410251</v>
      </c>
      <c r="G1650" s="7">
        <v>55.320898097975501</v>
      </c>
      <c r="H1650" s="7">
        <v>241.11094790167277</v>
      </c>
      <c r="I1650" s="7">
        <f t="shared" si="39"/>
        <v>68.017046086057405</v>
      </c>
    </row>
    <row r="1651" spans="1:9" x14ac:dyDescent="0.25">
      <c r="A1651" s="16"/>
      <c r="B1651" s="5">
        <f>DATE(YEAR(siječanj!B1651),MONTH(siječanj!B1651)+1,DAY(siječanj!B1651))</f>
        <v>43879</v>
      </c>
      <c r="C1651" s="8">
        <v>17.1666666666667</v>
      </c>
      <c r="D1651">
        <v>1.097475974741758</v>
      </c>
      <c r="E1651" s="6">
        <v>61.734479128131888</v>
      </c>
      <c r="F1651" s="7">
        <v>57.608783781786364</v>
      </c>
      <c r="G1651" s="7">
        <v>55.314043629002171</v>
      </c>
      <c r="H1651" s="7">
        <v>240.77445746396413</v>
      </c>
      <c r="I1651" s="7">
        <f t="shared" si="39"/>
        <v>67.752107656321257</v>
      </c>
    </row>
    <row r="1652" spans="1:9" x14ac:dyDescent="0.25">
      <c r="A1652" s="16"/>
      <c r="B1652" s="5">
        <f>DATE(YEAR(siječanj!B1652),MONTH(siječanj!B1652)+1,DAY(siječanj!B1652))</f>
        <v>43879</v>
      </c>
      <c r="C1652" s="8">
        <v>17.1770833333333</v>
      </c>
      <c r="D1652">
        <v>1.097475974741758</v>
      </c>
      <c r="E1652" s="6">
        <v>62.769569686931519</v>
      </c>
      <c r="F1652" s="7">
        <v>57.110371288828894</v>
      </c>
      <c r="G1652" s="7">
        <v>56.610148264542907</v>
      </c>
      <c r="H1652" s="7">
        <v>240.91011004606847</v>
      </c>
      <c r="I1652" s="7">
        <f t="shared" si="39"/>
        <v>68.888094676285874</v>
      </c>
    </row>
    <row r="1653" spans="1:9" x14ac:dyDescent="0.25">
      <c r="A1653" s="16"/>
      <c r="B1653" s="5">
        <f>DATE(YEAR(siječanj!B1653),MONTH(siječanj!B1653)+1,DAY(siječanj!B1653))</f>
        <v>43879</v>
      </c>
      <c r="C1653" s="8">
        <v>17.1875</v>
      </c>
      <c r="D1653">
        <v>1.097475974741758</v>
      </c>
      <c r="E1653" s="6">
        <v>62.70999312537613</v>
      </c>
      <c r="F1653" s="7">
        <v>57.813522424914055</v>
      </c>
      <c r="G1653" s="7">
        <v>57.06705400315645</v>
      </c>
      <c r="H1653" s="7">
        <v>240.89161744494686</v>
      </c>
      <c r="I1653" s="7">
        <f t="shared" si="39"/>
        <v>68.822710831321103</v>
      </c>
    </row>
    <row r="1654" spans="1:9" x14ac:dyDescent="0.25">
      <c r="A1654" s="16"/>
      <c r="B1654" s="5">
        <f>DATE(YEAR(siječanj!B1654),MONTH(siječanj!B1654)+1,DAY(siječanj!B1654))</f>
        <v>43879</v>
      </c>
      <c r="C1654" s="8">
        <v>17.1979166666667</v>
      </c>
      <c r="D1654">
        <v>1.097475974741758</v>
      </c>
      <c r="E1654" s="6">
        <v>64.527844813985382</v>
      </c>
      <c r="F1654" s="7">
        <v>57.748690664499925</v>
      </c>
      <c r="G1654" s="7">
        <v>56.870662230236071</v>
      </c>
      <c r="H1654" s="7">
        <v>241.26098738082547</v>
      </c>
      <c r="I1654" s="7">
        <f t="shared" si="39"/>
        <v>70.817759385213492</v>
      </c>
    </row>
    <row r="1655" spans="1:9" x14ac:dyDescent="0.25">
      <c r="A1655" s="16"/>
      <c r="B1655" s="5">
        <f>DATE(YEAR(siječanj!B1655),MONTH(siječanj!B1655)+1,DAY(siječanj!B1655))</f>
        <v>43879</v>
      </c>
      <c r="C1655" s="8">
        <v>17.2083333333333</v>
      </c>
      <c r="D1655">
        <v>1.097475974741758</v>
      </c>
      <c r="E1655" s="6">
        <v>65.846131599073274</v>
      </c>
      <c r="F1655" s="7">
        <v>55.96837507964733</v>
      </c>
      <c r="G1655" s="7">
        <v>57.451048739248023</v>
      </c>
      <c r="H1655" s="7">
        <v>240.58433607369793</v>
      </c>
      <c r="I1655" s="7">
        <f t="shared" si="39"/>
        <v>72.264547459667014</v>
      </c>
    </row>
    <row r="1656" spans="1:9" x14ac:dyDescent="0.25">
      <c r="A1656" s="16"/>
      <c r="B1656" s="5">
        <f>DATE(YEAR(siječanj!B1656),MONTH(siječanj!B1656)+1,DAY(siječanj!B1656))</f>
        <v>43879</v>
      </c>
      <c r="C1656" s="8">
        <v>17.21875</v>
      </c>
      <c r="D1656">
        <v>1.097475974741758</v>
      </c>
      <c r="E1656" s="6">
        <v>68.927600884783629</v>
      </c>
      <c r="F1656" s="7">
        <v>55.773341308607925</v>
      </c>
      <c r="G1656" s="7">
        <v>60.117505393511962</v>
      </c>
      <c r="H1656" s="7">
        <v>239.14079163774639</v>
      </c>
      <c r="I1656" s="7">
        <f t="shared" si="39"/>
        <v>75.646385967638778</v>
      </c>
    </row>
    <row r="1657" spans="1:9" x14ac:dyDescent="0.25">
      <c r="A1657" s="16"/>
      <c r="B1657" s="5">
        <f>DATE(YEAR(siječanj!B1657),MONTH(siječanj!B1657)+1,DAY(siječanj!B1657))</f>
        <v>43879</v>
      </c>
      <c r="C1657" s="8">
        <v>17.2291666666667</v>
      </c>
      <c r="D1657">
        <v>1.097475974741758</v>
      </c>
      <c r="E1657" s="6">
        <v>72.155988307005899</v>
      </c>
      <c r="F1657" s="7">
        <v>56.482813671937329</v>
      </c>
      <c r="G1657" s="7">
        <v>61.448163294778929</v>
      </c>
      <c r="H1657" s="7">
        <v>239.0152907625596</v>
      </c>
      <c r="I1657" s="7">
        <f t="shared" si="39"/>
        <v>79.189463600686182</v>
      </c>
    </row>
    <row r="1658" spans="1:9" x14ac:dyDescent="0.25">
      <c r="A1658" s="16"/>
      <c r="B1658" s="5">
        <f>DATE(YEAR(siječanj!B1658),MONTH(siječanj!B1658)+1,DAY(siječanj!B1658))</f>
        <v>43879</v>
      </c>
      <c r="C1658" s="8">
        <v>17.2395833333333</v>
      </c>
      <c r="D1658">
        <v>1.097475974741758</v>
      </c>
      <c r="E1658" s="6">
        <v>79.024117743595966</v>
      </c>
      <c r="F1658" s="7">
        <v>57.121980968109654</v>
      </c>
      <c r="G1658" s="7">
        <v>59.917020202352248</v>
      </c>
      <c r="H1658" s="7">
        <v>237.81421992601736</v>
      </c>
      <c r="I1658" s="7">
        <f t="shared" si="39"/>
        <v>86.727070648760431</v>
      </c>
    </row>
    <row r="1659" spans="1:9" x14ac:dyDescent="0.25">
      <c r="A1659" s="16"/>
      <c r="B1659" s="5">
        <f>DATE(YEAR(siječanj!B1659),MONTH(siječanj!B1659)+1,DAY(siječanj!B1659))</f>
        <v>43879</v>
      </c>
      <c r="C1659" s="8">
        <v>17.25</v>
      </c>
      <c r="D1659">
        <v>1.097475974741758</v>
      </c>
      <c r="E1659" s="6">
        <v>84.15809824557698</v>
      </c>
      <c r="F1659" s="7">
        <v>59.715568852540144</v>
      </c>
      <c r="G1659" s="7">
        <v>60.125150454047215</v>
      </c>
      <c r="H1659" s="7">
        <v>234.42283066991425</v>
      </c>
      <c r="I1659" s="7">
        <f t="shared" si="39"/>
        <v>92.361490904477222</v>
      </c>
    </row>
    <row r="1660" spans="1:9" x14ac:dyDescent="0.25">
      <c r="A1660" s="16"/>
      <c r="B1660" s="5">
        <f>DATE(YEAR(siječanj!B1660),MONTH(siječanj!B1660)+1,DAY(siječanj!B1660))</f>
        <v>43879</v>
      </c>
      <c r="C1660" s="8">
        <v>17.2604166666667</v>
      </c>
      <c r="D1660">
        <v>1.097475974741758</v>
      </c>
      <c r="E1660" s="6">
        <v>90.702249216994716</v>
      </c>
      <c r="F1660" s="7">
        <v>67.770745298966119</v>
      </c>
      <c r="G1660" s="7">
        <v>61.26062052893478</v>
      </c>
      <c r="H1660" s="7">
        <v>221.14485819529335</v>
      </c>
      <c r="I1660" s="7">
        <f t="shared" si="39"/>
        <v>99.543539370691121</v>
      </c>
    </row>
    <row r="1661" spans="1:9" x14ac:dyDescent="0.25">
      <c r="A1661" s="16"/>
      <c r="B1661" s="5">
        <f>DATE(YEAR(siječanj!B1661),MONTH(siječanj!B1661)+1,DAY(siječanj!B1661))</f>
        <v>43879</v>
      </c>
      <c r="C1661" s="8">
        <v>17.2708333333333</v>
      </c>
      <c r="D1661">
        <v>1.097475974741758</v>
      </c>
      <c r="E1661" s="6">
        <v>96.299228716848091</v>
      </c>
      <c r="F1661" s="7">
        <v>76.946824425136256</v>
      </c>
      <c r="G1661" s="7">
        <v>62.366333058484379</v>
      </c>
      <c r="H1661" s="7">
        <v>211.95095665783671</v>
      </c>
      <c r="I1661" s="7">
        <f t="shared" si="39"/>
        <v>105.68608990290235</v>
      </c>
    </row>
    <row r="1662" spans="1:9" x14ac:dyDescent="0.25">
      <c r="A1662" s="16"/>
      <c r="B1662" s="5">
        <f>DATE(YEAR(siječanj!B1662),MONTH(siječanj!B1662)+1,DAY(siječanj!B1662))</f>
        <v>43879</v>
      </c>
      <c r="C1662" s="8">
        <v>17.28125</v>
      </c>
      <c r="D1662">
        <v>1.097475974741758</v>
      </c>
      <c r="E1662" s="6">
        <v>102.64826839889288</v>
      </c>
      <c r="F1662" s="7">
        <v>78.313853109348514</v>
      </c>
      <c r="G1662" s="7">
        <v>66.893107842100477</v>
      </c>
      <c r="H1662" s="7">
        <v>191.99364012988445</v>
      </c>
      <c r="I1662" s="7">
        <f t="shared" si="39"/>
        <v>112.65400841662856</v>
      </c>
    </row>
    <row r="1663" spans="1:9" x14ac:dyDescent="0.25">
      <c r="A1663" s="16"/>
      <c r="B1663" s="5">
        <f>DATE(YEAR(siječanj!B1663),MONTH(siječanj!B1663)+1,DAY(siječanj!B1663))</f>
        <v>43879</v>
      </c>
      <c r="C1663" s="8">
        <v>17.2916666666667</v>
      </c>
      <c r="D1663">
        <v>1.097475974741758</v>
      </c>
      <c r="E1663" s="6">
        <v>108.2250112761788</v>
      </c>
      <c r="F1663" s="7">
        <v>86.117611080689301</v>
      </c>
      <c r="G1663" s="7">
        <v>79.167435129996235</v>
      </c>
      <c r="H1663" s="7">
        <v>151.88250600525933</v>
      </c>
      <c r="I1663" s="7">
        <f t="shared" si="39"/>
        <v>118.77434974176208</v>
      </c>
    </row>
    <row r="1664" spans="1:9" x14ac:dyDescent="0.25">
      <c r="A1664" s="16"/>
      <c r="B1664" s="5">
        <f>DATE(YEAR(siječanj!B1664),MONTH(siječanj!B1664)+1,DAY(siječanj!B1664))</f>
        <v>43879</v>
      </c>
      <c r="C1664" s="8">
        <v>17.3020833333333</v>
      </c>
      <c r="D1664">
        <v>1.097475974741758</v>
      </c>
      <c r="E1664" s="6">
        <v>109.9022184873042</v>
      </c>
      <c r="F1664" s="7">
        <v>108.99683698234266</v>
      </c>
      <c r="G1664" s="7">
        <v>96.543080556641158</v>
      </c>
      <c r="H1664" s="7">
        <v>117.64892432051937</v>
      </c>
      <c r="I1664" s="7">
        <f t="shared" si="39"/>
        <v>120.61504436063582</v>
      </c>
    </row>
    <row r="1665" spans="1:9" x14ac:dyDescent="0.25">
      <c r="A1665" s="16"/>
      <c r="B1665" s="5">
        <f>DATE(YEAR(siječanj!B1665),MONTH(siječanj!B1665)+1,DAY(siječanj!B1665))</f>
        <v>43879</v>
      </c>
      <c r="C1665" s="8">
        <v>17.3125</v>
      </c>
      <c r="D1665">
        <v>1.097475974741758</v>
      </c>
      <c r="E1665" s="6">
        <v>113.29845664494177</v>
      </c>
      <c r="F1665" s="7">
        <v>124.08736253406919</v>
      </c>
      <c r="G1665" s="7">
        <v>105.22249169679728</v>
      </c>
      <c r="H1665" s="7">
        <v>61.214442104393697</v>
      </c>
      <c r="I1665" s="7">
        <f t="shared" si="39"/>
        <v>124.34233414314427</v>
      </c>
    </row>
    <row r="1666" spans="1:9" x14ac:dyDescent="0.25">
      <c r="A1666" s="16"/>
      <c r="B1666" s="5">
        <f>DATE(YEAR(siječanj!B1666),MONTH(siječanj!B1666)+1,DAY(siječanj!B1666))</f>
        <v>43879</v>
      </c>
      <c r="C1666" s="8">
        <v>17.3229166666667</v>
      </c>
      <c r="D1666">
        <v>1.097475974741758</v>
      </c>
      <c r="E1666" s="6">
        <v>113.75369328546752</v>
      </c>
      <c r="F1666" s="7">
        <v>135.0668038046887</v>
      </c>
      <c r="G1666" s="7">
        <v>118.63313984846958</v>
      </c>
      <c r="H1666" s="7">
        <v>18.55519368578733</v>
      </c>
      <c r="I1666" s="7">
        <f t="shared" si="39"/>
        <v>124.84194541894344</v>
      </c>
    </row>
    <row r="1667" spans="1:9" x14ac:dyDescent="0.25">
      <c r="A1667" s="16"/>
      <c r="B1667" s="5">
        <f>DATE(YEAR(siječanj!B1667),MONTH(siječanj!B1667)+1,DAY(siječanj!B1667))</f>
        <v>43879</v>
      </c>
      <c r="C1667" s="8">
        <v>17.3333333333333</v>
      </c>
      <c r="D1667">
        <v>1.097475974741758</v>
      </c>
      <c r="E1667" s="6">
        <v>112.47577115346213</v>
      </c>
      <c r="F1667" s="7">
        <v>146.03297572225006</v>
      </c>
      <c r="G1667" s="7">
        <v>124.58677588828752</v>
      </c>
      <c r="H1667" s="7">
        <v>4.5166908280046814</v>
      </c>
      <c r="I1667" s="7">
        <f t="shared" si="39"/>
        <v>123.43945658147676</v>
      </c>
    </row>
    <row r="1668" spans="1:9" x14ac:dyDescent="0.25">
      <c r="A1668" s="16"/>
      <c r="B1668" s="5">
        <f>DATE(YEAR(siječanj!B1668),MONTH(siječanj!B1668)+1,DAY(siječanj!B1668))</f>
        <v>43879</v>
      </c>
      <c r="C1668" s="8">
        <v>17.34375</v>
      </c>
      <c r="D1668">
        <v>1.097475974741758</v>
      </c>
      <c r="E1668" s="6">
        <v>111.22611158389805</v>
      </c>
      <c r="F1668" s="7">
        <v>164.4103867349227</v>
      </c>
      <c r="G1668" s="7">
        <v>138.27620187467971</v>
      </c>
      <c r="H1668" s="7">
        <v>2.7944894079113616</v>
      </c>
      <c r="I1668" s="7">
        <f t="shared" ref="I1668:I1731" si="41">D1668*E1668</f>
        <v>122.06798522727405</v>
      </c>
    </row>
    <row r="1669" spans="1:9" x14ac:dyDescent="0.25">
      <c r="A1669" s="16"/>
      <c r="B1669" s="5">
        <f>DATE(YEAR(siječanj!B1669),MONTH(siječanj!B1669)+1,DAY(siječanj!B1669))</f>
        <v>43879</v>
      </c>
      <c r="C1669" s="8">
        <v>17.3541666666667</v>
      </c>
      <c r="D1669">
        <v>1.097475974741758</v>
      </c>
      <c r="E1669" s="6">
        <v>112.2499539804686</v>
      </c>
      <c r="F1669" s="7">
        <v>174.83717673056591</v>
      </c>
      <c r="G1669" s="7">
        <v>151.56107373121546</v>
      </c>
      <c r="H1669" s="7">
        <v>2.4906872274260259</v>
      </c>
      <c r="I1669" s="7">
        <f t="shared" si="41"/>
        <v>123.19162765943226</v>
      </c>
    </row>
    <row r="1670" spans="1:9" x14ac:dyDescent="0.25">
      <c r="A1670" s="16"/>
      <c r="B1670" s="5">
        <f>DATE(YEAR(siječanj!B1670),MONTH(siječanj!B1670)+1,DAY(siječanj!B1670))</f>
        <v>43879</v>
      </c>
      <c r="C1670" s="8">
        <v>17.3645833333333</v>
      </c>
      <c r="D1670">
        <v>1.097475974741758</v>
      </c>
      <c r="E1670" s="6">
        <v>112.41404052046707</v>
      </c>
      <c r="F1670" s="7">
        <v>196.19602089468998</v>
      </c>
      <c r="G1670" s="7">
        <v>165.12924624831007</v>
      </c>
      <c r="H1670" s="7">
        <v>2.2276044278763409</v>
      </c>
      <c r="I1670" s="7">
        <f t="shared" si="41"/>
        <v>123.37170869485907</v>
      </c>
    </row>
    <row r="1671" spans="1:9" x14ac:dyDescent="0.25">
      <c r="A1671" s="16"/>
      <c r="B1671" s="5">
        <f>DATE(YEAR(siječanj!B1671),MONTH(siječanj!B1671)+1,DAY(siječanj!B1671))</f>
        <v>43879</v>
      </c>
      <c r="C1671" s="8">
        <v>17.375</v>
      </c>
      <c r="D1671">
        <v>1.097475974741758</v>
      </c>
      <c r="E1671" s="6">
        <v>113.90327883766687</v>
      </c>
      <c r="F1671" s="7">
        <v>226.89618821822219</v>
      </c>
      <c r="G1671" s="7">
        <v>170.55044495668827</v>
      </c>
      <c r="H1671" s="7">
        <v>1.9932217149752176</v>
      </c>
      <c r="I1671" s="7">
        <f t="shared" si="41"/>
        <v>125.0061119686507</v>
      </c>
    </row>
    <row r="1672" spans="1:9" x14ac:dyDescent="0.25">
      <c r="A1672" s="16"/>
      <c r="B1672" s="5">
        <f>DATE(YEAR(siječanj!B1672),MONTH(siječanj!B1672)+1,DAY(siječanj!B1672))</f>
        <v>43879</v>
      </c>
      <c r="C1672" s="8">
        <v>17.3854166666667</v>
      </c>
      <c r="D1672">
        <v>1.097475974741758</v>
      </c>
      <c r="E1672" s="6">
        <v>114.08334025577581</v>
      </c>
      <c r="F1672" s="7">
        <v>224.85869151374007</v>
      </c>
      <c r="G1672" s="7">
        <v>192.657756802449</v>
      </c>
      <c r="H1672" s="7">
        <v>1.7921218991158689</v>
      </c>
      <c r="I1672" s="7">
        <f t="shared" si="41"/>
        <v>125.2037250490032</v>
      </c>
    </row>
    <row r="1673" spans="1:9" x14ac:dyDescent="0.25">
      <c r="A1673" s="16"/>
      <c r="B1673" s="5">
        <f>DATE(YEAR(siječanj!B1673),MONTH(siječanj!B1673)+1,DAY(siječanj!B1673))</f>
        <v>43879</v>
      </c>
      <c r="C1673" s="8">
        <v>17.3958333333333</v>
      </c>
      <c r="D1673">
        <v>1.097475974741758</v>
      </c>
      <c r="E1673" s="6">
        <v>114.05184856057595</v>
      </c>
      <c r="F1673" s="7">
        <v>222.8018493623706</v>
      </c>
      <c r="G1673" s="7">
        <v>199.35861022346299</v>
      </c>
      <c r="H1673" s="7">
        <v>2.013050014583496</v>
      </c>
      <c r="I1673" s="7">
        <f t="shared" si="41"/>
        <v>125.16916367011746</v>
      </c>
    </row>
    <row r="1674" spans="1:9" x14ac:dyDescent="0.25">
      <c r="A1674" s="16"/>
      <c r="B1674" s="5">
        <f>DATE(YEAR(siječanj!B1674),MONTH(siječanj!B1674)+1,DAY(siječanj!B1674))</f>
        <v>43879</v>
      </c>
      <c r="C1674" s="8">
        <v>17.40625</v>
      </c>
      <c r="D1674">
        <v>1.097475974741758</v>
      </c>
      <c r="E1674" s="6">
        <v>114.64895479437688</v>
      </c>
      <c r="F1674" s="7">
        <v>223.9717907808697</v>
      </c>
      <c r="G1674" s="7">
        <v>203.17071030088579</v>
      </c>
      <c r="H1674" s="7">
        <v>2.0296491311240064</v>
      </c>
      <c r="I1674" s="7">
        <f t="shared" si="41"/>
        <v>125.82447341608251</v>
      </c>
    </row>
    <row r="1675" spans="1:9" x14ac:dyDescent="0.25">
      <c r="A1675" s="16"/>
      <c r="B1675" s="5">
        <f>DATE(YEAR(siječanj!B1675),MONTH(siječanj!B1675)+1,DAY(siječanj!B1675))</f>
        <v>43879</v>
      </c>
      <c r="C1675" s="8">
        <v>17.4166666666667</v>
      </c>
      <c r="D1675">
        <v>1.097475974741758</v>
      </c>
      <c r="E1675" s="6">
        <v>115.16265048551864</v>
      </c>
      <c r="F1675" s="7">
        <v>234.06627631161709</v>
      </c>
      <c r="G1675" s="7">
        <v>204.50743207956415</v>
      </c>
      <c r="H1675" s="7">
        <v>2.1440450827998339</v>
      </c>
      <c r="I1675" s="7">
        <f t="shared" si="41"/>
        <v>126.38824209543895</v>
      </c>
    </row>
    <row r="1676" spans="1:9" x14ac:dyDescent="0.25">
      <c r="A1676" s="16"/>
      <c r="B1676" s="5">
        <f>DATE(YEAR(siječanj!B1676),MONTH(siječanj!B1676)+1,DAY(siječanj!B1676))</f>
        <v>43879</v>
      </c>
      <c r="C1676" s="8">
        <v>17.4270833333333</v>
      </c>
      <c r="D1676">
        <v>1.097475974741758</v>
      </c>
      <c r="E1676" s="6">
        <v>117.07458731553928</v>
      </c>
      <c r="F1676" s="7">
        <v>233.66920036501571</v>
      </c>
      <c r="G1676" s="7">
        <v>201.50458874859427</v>
      </c>
      <c r="H1676" s="7">
        <v>2.0567376143784757</v>
      </c>
      <c r="I1676" s="7">
        <f t="shared" si="41"/>
        <v>128.48654683161053</v>
      </c>
    </row>
    <row r="1677" spans="1:9" x14ac:dyDescent="0.25">
      <c r="A1677" s="16"/>
      <c r="B1677" s="5">
        <f>DATE(YEAR(siječanj!B1677),MONTH(siječanj!B1677)+1,DAY(siječanj!B1677))</f>
        <v>43879</v>
      </c>
      <c r="C1677" s="8">
        <v>17.4375</v>
      </c>
      <c r="D1677">
        <v>1.097475974741758</v>
      </c>
      <c r="E1677" s="6">
        <v>118.72970789040427</v>
      </c>
      <c r="F1677" s="7">
        <v>225.43495194959362</v>
      </c>
      <c r="G1677" s="7">
        <v>201.0649756954644</v>
      </c>
      <c r="H1677" s="7">
        <v>2.0355646518641262</v>
      </c>
      <c r="I1677" s="7">
        <f t="shared" si="41"/>
        <v>130.30300189782562</v>
      </c>
    </row>
    <row r="1678" spans="1:9" x14ac:dyDescent="0.25">
      <c r="A1678" s="16"/>
      <c r="B1678" s="5">
        <f>DATE(YEAR(siječanj!B1678),MONTH(siječanj!B1678)+1,DAY(siječanj!B1678))</f>
        <v>43879</v>
      </c>
      <c r="C1678" s="8">
        <v>17.4479166666667</v>
      </c>
      <c r="D1678">
        <v>1.097475974741758</v>
      </c>
      <c r="E1678" s="6">
        <v>119.65693001473983</v>
      </c>
      <c r="F1678" s="7">
        <v>224.20331728210937</v>
      </c>
      <c r="G1678" s="7">
        <v>206.81173358798998</v>
      </c>
      <c r="H1678" s="7">
        <v>2.1093428193572059</v>
      </c>
      <c r="I1678" s="7">
        <f t="shared" si="41"/>
        <v>131.32060590253292</v>
      </c>
    </row>
    <row r="1679" spans="1:9" x14ac:dyDescent="0.25">
      <c r="A1679" s="16"/>
      <c r="B1679" s="5">
        <f>DATE(YEAR(siječanj!B1679),MONTH(siječanj!B1679)+1,DAY(siječanj!B1679))</f>
        <v>43879</v>
      </c>
      <c r="C1679" s="8">
        <v>17.4583333333333</v>
      </c>
      <c r="D1679">
        <v>1.097475974741758</v>
      </c>
      <c r="E1679" s="6">
        <v>119.79876308159737</v>
      </c>
      <c r="F1679" s="7">
        <v>221.41673304699091</v>
      </c>
      <c r="G1679" s="7">
        <v>208.15556266441533</v>
      </c>
      <c r="H1679" s="7">
        <v>2.196508849161777</v>
      </c>
      <c r="I1679" s="7">
        <f t="shared" si="41"/>
        <v>131.476264285833</v>
      </c>
    </row>
    <row r="1680" spans="1:9" x14ac:dyDescent="0.25">
      <c r="A1680" s="16"/>
      <c r="B1680" s="5">
        <f>DATE(YEAR(siječanj!B1680),MONTH(siječanj!B1680)+1,DAY(siječanj!B1680))</f>
        <v>43879</v>
      </c>
      <c r="C1680" s="8">
        <v>17.46875</v>
      </c>
      <c r="D1680">
        <v>1.097475974741758</v>
      </c>
      <c r="E1680" s="6">
        <v>119.06618233920796</v>
      </c>
      <c r="F1680" s="7">
        <v>219.50907668088232</v>
      </c>
      <c r="G1680" s="7">
        <v>203.25090517998069</v>
      </c>
      <c r="H1680" s="7">
        <v>2.1781805957287177</v>
      </c>
      <c r="I1680" s="7">
        <f t="shared" si="41"/>
        <v>130.67227452150215</v>
      </c>
    </row>
    <row r="1681" spans="1:9" x14ac:dyDescent="0.25">
      <c r="A1681" s="16"/>
      <c r="B1681" s="5">
        <f>DATE(YEAR(siječanj!B1681),MONTH(siječanj!B1681)+1,DAY(siječanj!B1681))</f>
        <v>43879</v>
      </c>
      <c r="C1681" s="8">
        <v>17.4791666666667</v>
      </c>
      <c r="D1681">
        <v>1.097475974741758</v>
      </c>
      <c r="E1681" s="6">
        <v>119.80608218593004</v>
      </c>
      <c r="F1681" s="7">
        <v>218.52828985004163</v>
      </c>
      <c r="G1681" s="7">
        <v>198.51394139608456</v>
      </c>
      <c r="H1681" s="7">
        <v>2.2366495270245186</v>
      </c>
      <c r="I1681" s="7">
        <f t="shared" si="41"/>
        <v>131.48429682699472</v>
      </c>
    </row>
    <row r="1682" spans="1:9" x14ac:dyDescent="0.25">
      <c r="A1682" s="16"/>
      <c r="B1682" s="5">
        <f>DATE(YEAR(siječanj!B1682),MONTH(siječanj!B1682)+1,DAY(siječanj!B1682))</f>
        <v>43879</v>
      </c>
      <c r="C1682" s="8">
        <v>17.4895833333333</v>
      </c>
      <c r="D1682">
        <v>1.097475974741758</v>
      </c>
      <c r="E1682" s="6">
        <v>120.44715832895359</v>
      </c>
      <c r="F1682" s="7">
        <v>214.27156417174072</v>
      </c>
      <c r="G1682" s="7">
        <v>194.15971623072224</v>
      </c>
      <c r="H1682" s="7">
        <v>1.9639508936265235</v>
      </c>
      <c r="I1682" s="7">
        <f t="shared" si="41"/>
        <v>132.18786249194318</v>
      </c>
    </row>
    <row r="1683" spans="1:9" x14ac:dyDescent="0.25">
      <c r="A1683" s="16"/>
      <c r="B1683" s="5">
        <f>DATE(YEAR(siječanj!B1683),MONTH(siječanj!B1683)+1,DAY(siječanj!B1683))</f>
        <v>43879</v>
      </c>
      <c r="C1683" s="8">
        <v>17.5</v>
      </c>
      <c r="D1683">
        <v>1.097475974741758</v>
      </c>
      <c r="E1683" s="6">
        <v>121.10445812460769</v>
      </c>
      <c r="F1683" s="7">
        <v>217.69461119830461</v>
      </c>
      <c r="G1683" s="7">
        <v>194.69086132620797</v>
      </c>
      <c r="H1683" s="7">
        <v>1.8476305799251176</v>
      </c>
      <c r="I1683" s="7">
        <f t="shared" si="41"/>
        <v>132.90923322587622</v>
      </c>
    </row>
    <row r="1684" spans="1:9" x14ac:dyDescent="0.25">
      <c r="A1684" s="16"/>
      <c r="B1684" s="5">
        <f>DATE(YEAR(siječanj!B1684),MONTH(siječanj!B1684)+1,DAY(siječanj!B1684))</f>
        <v>43879</v>
      </c>
      <c r="C1684" s="8">
        <v>17.5104166666667</v>
      </c>
      <c r="D1684">
        <v>1.097475974741758</v>
      </c>
      <c r="E1684" s="6">
        <v>121.50189220283431</v>
      </c>
      <c r="F1684" s="7">
        <v>210.06655762543821</v>
      </c>
      <c r="G1684" s="7">
        <v>191.51078903809503</v>
      </c>
      <c r="H1684" s="7">
        <v>1.8508398420609424</v>
      </c>
      <c r="I1684" s="7">
        <f t="shared" si="41"/>
        <v>133.34540757827358</v>
      </c>
    </row>
    <row r="1685" spans="1:9" x14ac:dyDescent="0.25">
      <c r="A1685" s="16"/>
      <c r="B1685" s="5">
        <f>DATE(YEAR(siječanj!B1685),MONTH(siječanj!B1685)+1,DAY(siječanj!B1685))</f>
        <v>43879</v>
      </c>
      <c r="C1685" s="8">
        <v>17.5208333333333</v>
      </c>
      <c r="D1685">
        <v>1.097475974741758</v>
      </c>
      <c r="E1685" s="6">
        <v>120.70921563143888</v>
      </c>
      <c r="F1685" s="7">
        <v>203.33941757590668</v>
      </c>
      <c r="G1685" s="7">
        <v>187.29663502646585</v>
      </c>
      <c r="H1685" s="7">
        <v>2.0437830323367185</v>
      </c>
      <c r="I1685" s="7">
        <f t="shared" si="41"/>
        <v>132.47546408542644</v>
      </c>
    </row>
    <row r="1686" spans="1:9" x14ac:dyDescent="0.25">
      <c r="A1686" s="16"/>
      <c r="B1686" s="5">
        <f>DATE(YEAR(siječanj!B1686),MONTH(siječanj!B1686)+1,DAY(siječanj!B1686))</f>
        <v>43879</v>
      </c>
      <c r="C1686" s="8">
        <v>17.53125</v>
      </c>
      <c r="D1686">
        <v>1.097475974741758</v>
      </c>
      <c r="E1686" s="6">
        <v>118.87113817946741</v>
      </c>
      <c r="F1686" s="7">
        <v>188.57730248449897</v>
      </c>
      <c r="G1686" s="7">
        <v>183.33889353598028</v>
      </c>
      <c r="H1686" s="7">
        <v>1.8744541147847606</v>
      </c>
      <c r="I1686" s="7">
        <f t="shared" si="41"/>
        <v>130.45821824217319</v>
      </c>
    </row>
    <row r="1687" spans="1:9" x14ac:dyDescent="0.25">
      <c r="A1687" s="16"/>
      <c r="B1687" s="5">
        <f>DATE(YEAR(siječanj!B1687),MONTH(siječanj!B1687)+1,DAY(siječanj!B1687))</f>
        <v>43879</v>
      </c>
      <c r="C1687" s="8">
        <v>17.5416666666667</v>
      </c>
      <c r="D1687">
        <v>1.097475974741758</v>
      </c>
      <c r="E1687" s="6">
        <v>116.39089175354492</v>
      </c>
      <c r="F1687" s="7">
        <v>184.45723265722657</v>
      </c>
      <c r="G1687" s="7">
        <v>178.07731406000565</v>
      </c>
      <c r="H1687" s="7">
        <v>1.8321111778958525</v>
      </c>
      <c r="I1687" s="7">
        <f t="shared" si="41"/>
        <v>127.73620737828415</v>
      </c>
    </row>
    <row r="1688" spans="1:9" x14ac:dyDescent="0.25">
      <c r="A1688" s="16"/>
      <c r="B1688" s="5">
        <f>DATE(YEAR(siječanj!B1688),MONTH(siječanj!B1688)+1,DAY(siječanj!B1688))</f>
        <v>43879</v>
      </c>
      <c r="C1688" s="8">
        <v>17.5520833333333</v>
      </c>
      <c r="D1688">
        <v>1.097475974741758</v>
      </c>
      <c r="E1688" s="6">
        <v>113.91431277739255</v>
      </c>
      <c r="F1688" s="7">
        <v>192.36202578138034</v>
      </c>
      <c r="G1688" s="7">
        <v>177.38416591796516</v>
      </c>
      <c r="H1688" s="7">
        <v>1.9362448614818581</v>
      </c>
      <c r="I1688" s="7">
        <f t="shared" si="41"/>
        <v>125.01822145240638</v>
      </c>
    </row>
    <row r="1689" spans="1:9" x14ac:dyDescent="0.25">
      <c r="A1689" s="16"/>
      <c r="B1689" s="5">
        <f>DATE(YEAR(siječanj!B1689),MONTH(siječanj!B1689)+1,DAY(siječanj!B1689))</f>
        <v>43879</v>
      </c>
      <c r="C1689" s="8">
        <v>17.5625</v>
      </c>
      <c r="D1689">
        <v>1.097475974741758</v>
      </c>
      <c r="E1689" s="6">
        <v>115.19450547049385</v>
      </c>
      <c r="F1689" s="7">
        <v>179.94848169817365</v>
      </c>
      <c r="G1689" s="7">
        <v>174.00506922716224</v>
      </c>
      <c r="H1689" s="7">
        <v>1.9177592326864581</v>
      </c>
      <c r="I1689" s="7">
        <f t="shared" si="41"/>
        <v>126.423202176125</v>
      </c>
    </row>
    <row r="1690" spans="1:9" x14ac:dyDescent="0.25">
      <c r="A1690" s="16"/>
      <c r="B1690" s="5">
        <f>DATE(YEAR(siječanj!B1690),MONTH(siječanj!B1690)+1,DAY(siječanj!B1690))</f>
        <v>43879</v>
      </c>
      <c r="C1690" s="8">
        <v>17.5729166666667</v>
      </c>
      <c r="D1690">
        <v>1.097475974741758</v>
      </c>
      <c r="E1690" s="6">
        <v>116.01412767889494</v>
      </c>
      <c r="F1690" s="7">
        <v>173.80528962913539</v>
      </c>
      <c r="G1690" s="7">
        <v>175.10379084046386</v>
      </c>
      <c r="H1690" s="7">
        <v>1.9649051062665361</v>
      </c>
      <c r="I1690" s="7">
        <f t="shared" si="41"/>
        <v>127.32271785820998</v>
      </c>
    </row>
    <row r="1691" spans="1:9" x14ac:dyDescent="0.25">
      <c r="A1691" s="16"/>
      <c r="B1691" s="5">
        <f>DATE(YEAR(siječanj!B1691),MONTH(siječanj!B1691)+1,DAY(siječanj!B1691))</f>
        <v>43879</v>
      </c>
      <c r="C1691" s="8">
        <v>17.5833333333333</v>
      </c>
      <c r="D1691">
        <v>1.097475974741758</v>
      </c>
      <c r="E1691" s="6">
        <v>116.29629030628432</v>
      </c>
      <c r="F1691" s="7">
        <v>174.10900189324116</v>
      </c>
      <c r="G1691" s="7">
        <v>175.35344922151248</v>
      </c>
      <c r="H1691" s="7">
        <v>2.0752840020162986</v>
      </c>
      <c r="I1691" s="7">
        <f t="shared" si="41"/>
        <v>127.63238456273984</v>
      </c>
    </row>
    <row r="1692" spans="1:9" x14ac:dyDescent="0.25">
      <c r="A1692" s="16"/>
      <c r="B1692" s="5">
        <f>DATE(YEAR(siječanj!B1692),MONTH(siječanj!B1692)+1,DAY(siječanj!B1692))</f>
        <v>43879</v>
      </c>
      <c r="C1692" s="8">
        <v>17.59375</v>
      </c>
      <c r="D1692">
        <v>1.097475974741758</v>
      </c>
      <c r="E1692" s="6">
        <v>117.7207238482053</v>
      </c>
      <c r="F1692" s="7">
        <v>174.78707306795866</v>
      </c>
      <c r="G1692" s="7">
        <v>172.6644827800873</v>
      </c>
      <c r="H1692" s="7">
        <v>2.0228899589161511</v>
      </c>
      <c r="I1692" s="7">
        <f t="shared" si="41"/>
        <v>129.19566615261442</v>
      </c>
    </row>
    <row r="1693" spans="1:9" x14ac:dyDescent="0.25">
      <c r="A1693" s="16"/>
      <c r="B1693" s="5">
        <f>DATE(YEAR(siječanj!B1693),MONTH(siječanj!B1693)+1,DAY(siječanj!B1693))</f>
        <v>43879</v>
      </c>
      <c r="C1693" s="8">
        <v>17.6041666666667</v>
      </c>
      <c r="D1693">
        <v>1.097475974741758</v>
      </c>
      <c r="E1693" s="6">
        <v>118.00230402731354</v>
      </c>
      <c r="F1693" s="7">
        <v>175.71345233639641</v>
      </c>
      <c r="G1693" s="7">
        <v>173.10627497645638</v>
      </c>
      <c r="H1693" s="7">
        <v>2.0280992826189337</v>
      </c>
      <c r="I1693" s="7">
        <f t="shared" si="41"/>
        <v>129.50469363414919</v>
      </c>
    </row>
    <row r="1694" spans="1:9" x14ac:dyDescent="0.25">
      <c r="A1694" s="16"/>
      <c r="B1694" s="5">
        <f>DATE(YEAR(siječanj!B1694),MONTH(siječanj!B1694)+1,DAY(siječanj!B1694))</f>
        <v>43879</v>
      </c>
      <c r="C1694" s="8">
        <v>17.6145833333333</v>
      </c>
      <c r="D1694">
        <v>1.097475974741758</v>
      </c>
      <c r="E1694" s="6">
        <v>120.11022976793073</v>
      </c>
      <c r="F1694" s="7">
        <v>176.07348902583934</v>
      </c>
      <c r="G1694" s="7">
        <v>170.96142816107357</v>
      </c>
      <c r="H1694" s="7">
        <v>2.0336143926270229</v>
      </c>
      <c r="I1694" s="7">
        <f t="shared" si="41"/>
        <v>131.8180914910163</v>
      </c>
    </row>
    <row r="1695" spans="1:9" x14ac:dyDescent="0.25">
      <c r="A1695" s="16"/>
      <c r="B1695" s="5">
        <f>DATE(YEAR(siječanj!B1695),MONTH(siječanj!B1695)+1,DAY(siječanj!B1695))</f>
        <v>43879</v>
      </c>
      <c r="C1695" s="8">
        <v>17.625</v>
      </c>
      <c r="D1695">
        <v>1.097475974741758</v>
      </c>
      <c r="E1695" s="6">
        <v>121.86945655624392</v>
      </c>
      <c r="F1695" s="7">
        <v>172.49593159475285</v>
      </c>
      <c r="G1695" s="7">
        <v>167.5732095686451</v>
      </c>
      <c r="H1695" s="7">
        <v>2.0962726959101863</v>
      </c>
      <c r="I1695" s="7">
        <f t="shared" si="41"/>
        <v>133.74880062531213</v>
      </c>
    </row>
    <row r="1696" spans="1:9" x14ac:dyDescent="0.25">
      <c r="A1696" s="16"/>
      <c r="B1696" s="5">
        <f>DATE(YEAR(siječanj!B1696),MONTH(siječanj!B1696)+1,DAY(siječanj!B1696))</f>
        <v>43879</v>
      </c>
      <c r="C1696" s="8">
        <v>17.6354166666667</v>
      </c>
      <c r="D1696">
        <v>1.097475974741758</v>
      </c>
      <c r="E1696" s="6">
        <v>123.88706924847037</v>
      </c>
      <c r="F1696" s="7">
        <v>169.94338949231391</v>
      </c>
      <c r="G1696" s="7">
        <v>160.75086991533561</v>
      </c>
      <c r="H1696" s="7">
        <v>2.0193440330305097</v>
      </c>
      <c r="I1696" s="7">
        <f t="shared" si="41"/>
        <v>135.96308208136469</v>
      </c>
    </row>
    <row r="1697" spans="1:9" x14ac:dyDescent="0.25">
      <c r="A1697" s="16"/>
      <c r="B1697" s="5">
        <f>DATE(YEAR(siječanj!B1697),MONTH(siječanj!B1697)+1,DAY(siječanj!B1697))</f>
        <v>43879</v>
      </c>
      <c r="C1697" s="8">
        <v>17.6458333333333</v>
      </c>
      <c r="D1697">
        <v>1.097475974741758</v>
      </c>
      <c r="E1697" s="6">
        <v>125.71523422045745</v>
      </c>
      <c r="F1697" s="7">
        <v>168.60328529795319</v>
      </c>
      <c r="G1697" s="7">
        <v>158.34296479390304</v>
      </c>
      <c r="H1697" s="7">
        <v>1.9184285759997028</v>
      </c>
      <c r="I1697" s="7">
        <f t="shared" si="41"/>
        <v>137.96944921598495</v>
      </c>
    </row>
    <row r="1698" spans="1:9" x14ac:dyDescent="0.25">
      <c r="A1698" s="16"/>
      <c r="B1698" s="5">
        <f>DATE(YEAR(siječanj!B1698),MONTH(siječanj!B1698)+1,DAY(siječanj!B1698))</f>
        <v>43879</v>
      </c>
      <c r="C1698" s="8">
        <v>17.65625</v>
      </c>
      <c r="D1698">
        <v>1.097475974741758</v>
      </c>
      <c r="E1698" s="6">
        <v>129.38212819673049</v>
      </c>
      <c r="F1698" s="7">
        <v>167.44339836805239</v>
      </c>
      <c r="G1698" s="7">
        <v>158.28907614672863</v>
      </c>
      <c r="H1698" s="7">
        <v>2.3589142468173598</v>
      </c>
      <c r="I1698" s="7">
        <f t="shared" si="41"/>
        <v>141.99377725686989</v>
      </c>
    </row>
    <row r="1699" spans="1:9" x14ac:dyDescent="0.25">
      <c r="A1699" s="16"/>
      <c r="B1699" s="5">
        <f>DATE(YEAR(siječanj!B1699),MONTH(siječanj!B1699)+1,DAY(siječanj!B1699))</f>
        <v>43879</v>
      </c>
      <c r="C1699" s="8">
        <v>17.6666666666667</v>
      </c>
      <c r="D1699">
        <v>1.097475974741758</v>
      </c>
      <c r="E1699" s="6">
        <v>130.87053035512673</v>
      </c>
      <c r="F1699" s="7">
        <v>167.22696967403243</v>
      </c>
      <c r="G1699" s="7">
        <v>156.55072582828836</v>
      </c>
      <c r="H1699" s="7">
        <v>3.6552599285110863</v>
      </c>
      <c r="I1699" s="7">
        <f t="shared" si="41"/>
        <v>143.62726286646352</v>
      </c>
    </row>
    <row r="1700" spans="1:9" x14ac:dyDescent="0.25">
      <c r="A1700" s="16"/>
      <c r="B1700" s="5">
        <f>DATE(YEAR(siječanj!B1700),MONTH(siječanj!B1700)+1,DAY(siječanj!B1700))</f>
        <v>43879</v>
      </c>
      <c r="C1700" s="8">
        <v>17.6770833333333</v>
      </c>
      <c r="D1700">
        <v>1.097475974741758</v>
      </c>
      <c r="E1700" s="6">
        <v>133.6385397967417</v>
      </c>
      <c r="F1700" s="7">
        <v>166.48380151258286</v>
      </c>
      <c r="G1700" s="7">
        <v>155.88566977220418</v>
      </c>
      <c r="H1700" s="7">
        <v>7.8945119373622195</v>
      </c>
      <c r="I1700" s="7">
        <f t="shared" si="41"/>
        <v>146.66508672649431</v>
      </c>
    </row>
    <row r="1701" spans="1:9" x14ac:dyDescent="0.25">
      <c r="A1701" s="16"/>
      <c r="B1701" s="5">
        <f>DATE(YEAR(siječanj!B1701),MONTH(siječanj!B1701)+1,DAY(siječanj!B1701))</f>
        <v>43879</v>
      </c>
      <c r="C1701" s="8">
        <v>17.6875</v>
      </c>
      <c r="D1701">
        <v>1.097475974741758</v>
      </c>
      <c r="E1701" s="6">
        <v>138.72339819021329</v>
      </c>
      <c r="F1701" s="7">
        <v>167.93194524569859</v>
      </c>
      <c r="G1701" s="7">
        <v>159.32336655431195</v>
      </c>
      <c r="H1701" s="7">
        <v>20.560328118063747</v>
      </c>
      <c r="I1701" s="7">
        <f t="shared" si="41"/>
        <v>152.24559664829334</v>
      </c>
    </row>
    <row r="1702" spans="1:9" x14ac:dyDescent="0.25">
      <c r="A1702" s="16"/>
      <c r="B1702" s="5">
        <f>DATE(YEAR(siječanj!B1702),MONTH(siječanj!B1702)+1,DAY(siječanj!B1702))</f>
        <v>43879</v>
      </c>
      <c r="C1702" s="8">
        <v>17.6979166666667</v>
      </c>
      <c r="D1702">
        <v>1.097475974741758</v>
      </c>
      <c r="E1702" s="6">
        <v>143.59019880643655</v>
      </c>
      <c r="F1702" s="7">
        <v>170.17916765180178</v>
      </c>
      <c r="G1702" s="7">
        <v>157.72858686088398</v>
      </c>
      <c r="H1702" s="7">
        <v>60.116295750868595</v>
      </c>
      <c r="I1702" s="7">
        <f t="shared" si="41"/>
        <v>157.58679339845676</v>
      </c>
    </row>
    <row r="1703" spans="1:9" x14ac:dyDescent="0.25">
      <c r="A1703" s="16"/>
      <c r="B1703" s="5">
        <f>DATE(YEAR(siječanj!B1703),MONTH(siječanj!B1703)+1,DAY(siječanj!B1703))</f>
        <v>43879</v>
      </c>
      <c r="C1703" s="8">
        <v>17.7083333333333</v>
      </c>
      <c r="D1703">
        <v>1.097475974741758</v>
      </c>
      <c r="E1703" s="6">
        <v>147.70095687374624</v>
      </c>
      <c r="F1703" s="7">
        <v>171.04726946474301</v>
      </c>
      <c r="G1703" s="7">
        <v>151.07558228856382</v>
      </c>
      <c r="H1703" s="7">
        <v>110.4953983399908</v>
      </c>
      <c r="I1703" s="7">
        <f t="shared" si="41"/>
        <v>162.098251615305</v>
      </c>
    </row>
    <row r="1704" spans="1:9" x14ac:dyDescent="0.25">
      <c r="A1704" s="16"/>
      <c r="B1704" s="5">
        <f>DATE(YEAR(siječanj!B1704),MONTH(siječanj!B1704)+1,DAY(siječanj!B1704))</f>
        <v>43879</v>
      </c>
      <c r="C1704" s="8">
        <v>17.71875</v>
      </c>
      <c r="D1704">
        <v>1.097475974741758</v>
      </c>
      <c r="E1704" s="6">
        <v>153.99518817253707</v>
      </c>
      <c r="F1704" s="7">
        <v>168.29420019161884</v>
      </c>
      <c r="G1704" s="7">
        <v>151.71034303652172</v>
      </c>
      <c r="H1704" s="7">
        <v>138.0519288706659</v>
      </c>
      <c r="I1704" s="7">
        <f t="shared" si="41"/>
        <v>169.00601924519555</v>
      </c>
    </row>
    <row r="1705" spans="1:9" x14ac:dyDescent="0.25">
      <c r="A1705" s="16"/>
      <c r="B1705" s="5">
        <f>DATE(YEAR(siječanj!B1705),MONTH(siječanj!B1705)+1,DAY(siječanj!B1705))</f>
        <v>43879</v>
      </c>
      <c r="C1705" s="8">
        <v>17.7291666666667</v>
      </c>
      <c r="D1705">
        <v>1.097475974741758</v>
      </c>
      <c r="E1705" s="6">
        <v>160.45559788913602</v>
      </c>
      <c r="F1705" s="7">
        <v>165.87063443272984</v>
      </c>
      <c r="G1705" s="7">
        <v>152.81682609185756</v>
      </c>
      <c r="H1705" s="7">
        <v>156.19493257736571</v>
      </c>
      <c r="I1705" s="7">
        <f t="shared" si="41"/>
        <v>176.09616369615111</v>
      </c>
    </row>
    <row r="1706" spans="1:9" x14ac:dyDescent="0.25">
      <c r="A1706" s="16"/>
      <c r="B1706" s="5">
        <f>DATE(YEAR(siječanj!B1706),MONTH(siječanj!B1706)+1,DAY(siječanj!B1706))</f>
        <v>43879</v>
      </c>
      <c r="C1706" s="8">
        <v>17.7395833333333</v>
      </c>
      <c r="D1706">
        <v>1.097475974741758</v>
      </c>
      <c r="E1706" s="6">
        <v>164.39422965576676</v>
      </c>
      <c r="F1706" s="7">
        <v>163.469488334868</v>
      </c>
      <c r="G1706" s="7">
        <v>152.39673302531216</v>
      </c>
      <c r="H1706" s="7">
        <v>168.07434805663928</v>
      </c>
      <c r="I1706" s="7">
        <f t="shared" si="41"/>
        <v>180.41871743338305</v>
      </c>
    </row>
    <row r="1707" spans="1:9" x14ac:dyDescent="0.25">
      <c r="A1707" s="16"/>
      <c r="B1707" s="5">
        <f>DATE(YEAR(siječanj!B1707),MONTH(siječanj!B1707)+1,DAY(siječanj!B1707))</f>
        <v>43879</v>
      </c>
      <c r="C1707" s="8">
        <v>17.75</v>
      </c>
      <c r="D1707">
        <v>1.097475974741758</v>
      </c>
      <c r="E1707" s="6">
        <v>167.32973641502645</v>
      </c>
      <c r="F1707" s="7">
        <v>161.39079716091302</v>
      </c>
      <c r="G1707" s="7">
        <v>154.82590786896878</v>
      </c>
      <c r="H1707" s="7">
        <v>189.56148757282961</v>
      </c>
      <c r="I1707" s="7">
        <f t="shared" si="41"/>
        <v>183.64036557536258</v>
      </c>
    </row>
    <row r="1708" spans="1:9" x14ac:dyDescent="0.25">
      <c r="A1708" s="16"/>
      <c r="B1708" s="5">
        <f>DATE(YEAR(siječanj!B1708),MONTH(siječanj!B1708)+1,DAY(siječanj!B1708))</f>
        <v>43879</v>
      </c>
      <c r="C1708" s="8">
        <v>17.7604166666667</v>
      </c>
      <c r="D1708">
        <v>1.097475974741758</v>
      </c>
      <c r="E1708" s="6">
        <v>169.29651321871631</v>
      </c>
      <c r="F1708" s="7">
        <v>158.29929106893576</v>
      </c>
      <c r="G1708" s="7">
        <v>154.56105969572809</v>
      </c>
      <c r="H1708" s="7">
        <v>205.35047658592316</v>
      </c>
      <c r="I1708" s="7">
        <f t="shared" si="41"/>
        <v>185.79885586509161</v>
      </c>
    </row>
    <row r="1709" spans="1:9" x14ac:dyDescent="0.25">
      <c r="A1709" s="16"/>
      <c r="B1709" s="5">
        <f>DATE(YEAR(siječanj!B1709),MONTH(siječanj!B1709)+1,DAY(siječanj!B1709))</f>
        <v>43879</v>
      </c>
      <c r="C1709" s="8">
        <v>17.7708333333333</v>
      </c>
      <c r="D1709">
        <v>1.097475974741758</v>
      </c>
      <c r="E1709" s="6">
        <v>171.68336356916001</v>
      </c>
      <c r="F1709" s="7">
        <v>156.26340179668361</v>
      </c>
      <c r="G1709" s="7">
        <v>157.93601481043004</v>
      </c>
      <c r="H1709" s="7">
        <v>222.22938361160325</v>
      </c>
      <c r="I1709" s="7">
        <f t="shared" si="41"/>
        <v>188.41836678000749</v>
      </c>
    </row>
    <row r="1710" spans="1:9" x14ac:dyDescent="0.25">
      <c r="A1710" s="16"/>
      <c r="B1710" s="5">
        <f>DATE(YEAR(siječanj!B1710),MONTH(siječanj!B1710)+1,DAY(siječanj!B1710))</f>
        <v>43879</v>
      </c>
      <c r="C1710" s="8">
        <v>17.78125</v>
      </c>
      <c r="D1710">
        <v>1.097475974741758</v>
      </c>
      <c r="E1710" s="6">
        <v>174.99125616895645</v>
      </c>
      <c r="F1710" s="7">
        <v>153.23580721016884</v>
      </c>
      <c r="G1710" s="7">
        <v>158.81735986260193</v>
      </c>
      <c r="H1710" s="7">
        <v>225.59618346536396</v>
      </c>
      <c r="I1710" s="7">
        <f t="shared" si="41"/>
        <v>192.04869943531014</v>
      </c>
    </row>
    <row r="1711" spans="1:9" x14ac:dyDescent="0.25">
      <c r="A1711" s="16"/>
      <c r="B1711" s="5">
        <f>DATE(YEAR(siječanj!B1711),MONTH(siječanj!B1711)+1,DAY(siječanj!B1711))</f>
        <v>43879</v>
      </c>
      <c r="C1711" s="8">
        <v>17.7916666666667</v>
      </c>
      <c r="D1711">
        <v>1.097475974741758</v>
      </c>
      <c r="E1711" s="6">
        <v>175.01285414098101</v>
      </c>
      <c r="F1711" s="7">
        <v>148.24704082003015</v>
      </c>
      <c r="G1711" s="7">
        <v>160.65074972098742</v>
      </c>
      <c r="H1711" s="7">
        <v>226.00273582071196</v>
      </c>
      <c r="I1711" s="7">
        <f t="shared" si="41"/>
        <v>192.07240269071025</v>
      </c>
    </row>
    <row r="1712" spans="1:9" x14ac:dyDescent="0.25">
      <c r="A1712" s="16"/>
      <c r="B1712" s="5">
        <f>DATE(YEAR(siječanj!B1712),MONTH(siječanj!B1712)+1,DAY(siječanj!B1712))</f>
        <v>43879</v>
      </c>
      <c r="C1712" s="8">
        <v>17.8020833333333</v>
      </c>
      <c r="D1712">
        <v>1.097475974741758</v>
      </c>
      <c r="E1712" s="6">
        <v>174.42647285315661</v>
      </c>
      <c r="F1712" s="7">
        <v>140.94269596820996</v>
      </c>
      <c r="G1712" s="7">
        <v>159.54435094190947</v>
      </c>
      <c r="H1712" s="7">
        <v>226.63195937307248</v>
      </c>
      <c r="I1712" s="7">
        <f t="shared" si="41"/>
        <v>191.42886331528484</v>
      </c>
    </row>
    <row r="1713" spans="1:9" x14ac:dyDescent="0.25">
      <c r="A1713" s="16"/>
      <c r="B1713" s="5">
        <f>DATE(YEAR(siječanj!B1713),MONTH(siječanj!B1713)+1,DAY(siječanj!B1713))</f>
        <v>43879</v>
      </c>
      <c r="C1713" s="8">
        <v>17.8125</v>
      </c>
      <c r="D1713">
        <v>1.097475974741758</v>
      </c>
      <c r="E1713" s="6">
        <v>175.36676946060271</v>
      </c>
      <c r="F1713" s="7">
        <v>135.15778045032283</v>
      </c>
      <c r="G1713" s="7">
        <v>156.08757160712713</v>
      </c>
      <c r="H1713" s="7">
        <v>226.6123362590632</v>
      </c>
      <c r="I1713" s="7">
        <f t="shared" si="41"/>
        <v>192.46081625108812</v>
      </c>
    </row>
    <row r="1714" spans="1:9" x14ac:dyDescent="0.25">
      <c r="A1714" s="16"/>
      <c r="B1714" s="5">
        <f>DATE(YEAR(siječanj!B1714),MONTH(siječanj!B1714)+1,DAY(siječanj!B1714))</f>
        <v>43879</v>
      </c>
      <c r="C1714" s="8">
        <v>17.8229166666667</v>
      </c>
      <c r="D1714">
        <v>1.097475974741758</v>
      </c>
      <c r="E1714" s="6">
        <v>176.37319073036474</v>
      </c>
      <c r="F1714" s="7">
        <v>130.70003733450656</v>
      </c>
      <c r="G1714" s="7">
        <v>151.44668275720147</v>
      </c>
      <c r="H1714" s="7">
        <v>226.71306147119395</v>
      </c>
      <c r="I1714" s="7">
        <f t="shared" si="41"/>
        <v>193.56533941512103</v>
      </c>
    </row>
    <row r="1715" spans="1:9" x14ac:dyDescent="0.25">
      <c r="A1715" s="16"/>
      <c r="B1715" s="5">
        <f>DATE(YEAR(siječanj!B1715),MONTH(siječanj!B1715)+1,DAY(siječanj!B1715))</f>
        <v>43879</v>
      </c>
      <c r="C1715" s="8">
        <v>17.8333333333333</v>
      </c>
      <c r="D1715">
        <v>1.097475974741758</v>
      </c>
      <c r="E1715" s="6">
        <v>178.84370434678959</v>
      </c>
      <c r="F1715" s="7">
        <v>127.32445376311227</v>
      </c>
      <c r="G1715" s="7">
        <v>147.09634232601138</v>
      </c>
      <c r="H1715" s="7">
        <v>226.7349227019069</v>
      </c>
      <c r="I1715" s="7">
        <f t="shared" si="41"/>
        <v>196.27666875441969</v>
      </c>
    </row>
    <row r="1716" spans="1:9" x14ac:dyDescent="0.25">
      <c r="A1716" s="16"/>
      <c r="B1716" s="5">
        <f>DATE(YEAR(siječanj!B1716),MONTH(siječanj!B1716)+1,DAY(siječanj!B1716))</f>
        <v>43879</v>
      </c>
      <c r="C1716" s="8">
        <v>17.84375</v>
      </c>
      <c r="D1716">
        <v>1.097475974741758</v>
      </c>
      <c r="E1716" s="6">
        <v>179.08084964525077</v>
      </c>
      <c r="F1716" s="7">
        <v>123.38307413968134</v>
      </c>
      <c r="G1716" s="7">
        <v>138.98798710917461</v>
      </c>
      <c r="H1716" s="7">
        <v>227.08725028050929</v>
      </c>
      <c r="I1716" s="7">
        <f t="shared" si="41"/>
        <v>196.53693002200379</v>
      </c>
    </row>
    <row r="1717" spans="1:9" x14ac:dyDescent="0.25">
      <c r="A1717" s="16"/>
      <c r="B1717" s="5">
        <f>DATE(YEAR(siječanj!B1717),MONTH(siječanj!B1717)+1,DAY(siječanj!B1717))</f>
        <v>43879</v>
      </c>
      <c r="C1717" s="8">
        <v>17.8541666666667</v>
      </c>
      <c r="D1717">
        <v>1.097475974741758</v>
      </c>
      <c r="E1717" s="6">
        <v>176.64888028422985</v>
      </c>
      <c r="F1717" s="7">
        <v>120.91676675779821</v>
      </c>
      <c r="G1717" s="7">
        <v>131.13285796830289</v>
      </c>
      <c r="H1717" s="7">
        <v>227.54493966815187</v>
      </c>
      <c r="I1717" s="7">
        <f t="shared" si="41"/>
        <v>193.86790207697527</v>
      </c>
    </row>
    <row r="1718" spans="1:9" x14ac:dyDescent="0.25">
      <c r="A1718" s="16"/>
      <c r="B1718" s="5">
        <f>DATE(YEAR(siječanj!B1718),MONTH(siječanj!B1718)+1,DAY(siječanj!B1718))</f>
        <v>43879</v>
      </c>
      <c r="C1718" s="8">
        <v>17.8645833333333</v>
      </c>
      <c r="D1718">
        <v>1.097475974741758</v>
      </c>
      <c r="E1718" s="6">
        <v>173.29965458768342</v>
      </c>
      <c r="F1718" s="7">
        <v>115.97734049995761</v>
      </c>
      <c r="G1718" s="7">
        <v>125.54106003506733</v>
      </c>
      <c r="H1718" s="7">
        <v>227.94590619418338</v>
      </c>
      <c r="I1718" s="7">
        <f t="shared" si="41"/>
        <v>190.19220734102782</v>
      </c>
    </row>
    <row r="1719" spans="1:9" x14ac:dyDescent="0.25">
      <c r="A1719" s="16"/>
      <c r="B1719" s="5">
        <f>DATE(YEAR(siječanj!B1719),MONTH(siječanj!B1719)+1,DAY(siječanj!B1719))</f>
        <v>43879</v>
      </c>
      <c r="C1719" s="8">
        <v>17.875</v>
      </c>
      <c r="D1719">
        <v>1.097475974741758</v>
      </c>
      <c r="E1719" s="6">
        <v>172.11490641104965</v>
      </c>
      <c r="F1719" s="7">
        <v>108.46154597544972</v>
      </c>
      <c r="G1719" s="7">
        <v>118.90747913360839</v>
      </c>
      <c r="H1719" s="7">
        <v>228.68545286368425</v>
      </c>
      <c r="I1719" s="7">
        <f t="shared" si="41"/>
        <v>188.89197468105314</v>
      </c>
    </row>
    <row r="1720" spans="1:9" x14ac:dyDescent="0.25">
      <c r="A1720" s="16"/>
      <c r="B1720" s="5">
        <f>DATE(YEAR(siječanj!B1720),MONTH(siječanj!B1720)+1,DAY(siječanj!B1720))</f>
        <v>43879</v>
      </c>
      <c r="C1720" s="8">
        <v>17.8854166666667</v>
      </c>
      <c r="D1720">
        <v>1.097475974741758</v>
      </c>
      <c r="E1720" s="6">
        <v>178.96824067409861</v>
      </c>
      <c r="F1720" s="7">
        <v>88.00040850736184</v>
      </c>
      <c r="G1720" s="7">
        <v>98.257183391745997</v>
      </c>
      <c r="H1720" s="7">
        <v>232.13876534068183</v>
      </c>
      <c r="I1720" s="7">
        <f t="shared" si="41"/>
        <v>196.41334438162392</v>
      </c>
    </row>
    <row r="1721" spans="1:9" x14ac:dyDescent="0.25">
      <c r="A1721" s="16"/>
      <c r="B1721" s="5">
        <f>DATE(YEAR(siječanj!B1721),MONTH(siječanj!B1721)+1,DAY(siječanj!B1721))</f>
        <v>43879</v>
      </c>
      <c r="C1721" s="8">
        <v>17.8958333333333</v>
      </c>
      <c r="D1721">
        <v>1.097475974741758</v>
      </c>
      <c r="E1721" s="6">
        <v>185.29165756777624</v>
      </c>
      <c r="F1721" s="7">
        <v>80.354741495835825</v>
      </c>
      <c r="G1721" s="7">
        <v>91.534574656736439</v>
      </c>
      <c r="H1721" s="7">
        <v>235.94476895328978</v>
      </c>
      <c r="I1721" s="7">
        <f t="shared" si="41"/>
        <v>203.35314250071127</v>
      </c>
    </row>
    <row r="1722" spans="1:9" x14ac:dyDescent="0.25">
      <c r="A1722" s="16"/>
      <c r="B1722" s="5">
        <f>DATE(YEAR(siječanj!B1722),MONTH(siječanj!B1722)+1,DAY(siječanj!B1722))</f>
        <v>43879</v>
      </c>
      <c r="C1722" s="8">
        <v>17.90625</v>
      </c>
      <c r="D1722">
        <v>1.097475974741758</v>
      </c>
      <c r="E1722" s="6">
        <v>185.66368308013909</v>
      </c>
      <c r="F1722" s="7">
        <v>77.76573077468008</v>
      </c>
      <c r="G1722" s="7">
        <v>87.911032673407334</v>
      </c>
      <c r="H1722" s="7">
        <v>236.67060703347485</v>
      </c>
      <c r="I1722" s="7">
        <f t="shared" si="41"/>
        <v>203.7614315625205</v>
      </c>
    </row>
    <row r="1723" spans="1:9" x14ac:dyDescent="0.25">
      <c r="A1723" s="16"/>
      <c r="B1723" s="5">
        <f>DATE(YEAR(siječanj!B1723),MONTH(siječanj!B1723)+1,DAY(siječanj!B1723))</f>
        <v>43879</v>
      </c>
      <c r="C1723" s="8">
        <v>17.9166666666667</v>
      </c>
      <c r="D1723">
        <v>1.097475974741758</v>
      </c>
      <c r="E1723" s="6">
        <v>184.33161596359997</v>
      </c>
      <c r="F1723" s="7">
        <v>77.141910437723126</v>
      </c>
      <c r="G1723" s="7">
        <v>85.2154405128516</v>
      </c>
      <c r="H1723" s="7">
        <v>235.79024726445016</v>
      </c>
      <c r="I1723" s="7">
        <f t="shared" si="41"/>
        <v>202.29951990537526</v>
      </c>
    </row>
    <row r="1724" spans="1:9" x14ac:dyDescent="0.25">
      <c r="A1724" s="16"/>
      <c r="B1724" s="5">
        <f>DATE(YEAR(siječanj!B1724),MONTH(siječanj!B1724)+1,DAY(siječanj!B1724))</f>
        <v>43879</v>
      </c>
      <c r="C1724" s="8">
        <v>17.9270833333333</v>
      </c>
      <c r="D1724">
        <v>1.097475974741758</v>
      </c>
      <c r="E1724" s="6">
        <v>181.16727810829204</v>
      </c>
      <c r="F1724" s="7">
        <v>75.280250744874337</v>
      </c>
      <c r="G1724" s="7">
        <v>70.630161918468644</v>
      </c>
      <c r="H1724" s="7">
        <v>237.21017244744488</v>
      </c>
      <c r="I1724" s="7">
        <f t="shared" si="41"/>
        <v>198.82673513320896</v>
      </c>
    </row>
    <row r="1725" spans="1:9" x14ac:dyDescent="0.25">
      <c r="A1725" s="16"/>
      <c r="B1725" s="5">
        <f>DATE(YEAR(siječanj!B1725),MONTH(siječanj!B1725)+1,DAY(siječanj!B1725))</f>
        <v>43879</v>
      </c>
      <c r="C1725" s="8">
        <v>17.9375</v>
      </c>
      <c r="D1725">
        <v>1.097475974741758</v>
      </c>
      <c r="E1725" s="6">
        <v>173.83847453095174</v>
      </c>
      <c r="F1725" s="7">
        <v>73.513244698885657</v>
      </c>
      <c r="G1725" s="7">
        <v>65.258112321048529</v>
      </c>
      <c r="H1725" s="7">
        <v>236.99773064898449</v>
      </c>
      <c r="I1725" s="7">
        <f t="shared" si="41"/>
        <v>190.78354928347653</v>
      </c>
    </row>
    <row r="1726" spans="1:9" x14ac:dyDescent="0.25">
      <c r="A1726" s="16"/>
      <c r="B1726" s="5">
        <f>DATE(YEAR(siječanj!B1726),MONTH(siječanj!B1726)+1,DAY(siječanj!B1726))</f>
        <v>43879</v>
      </c>
      <c r="C1726" s="8">
        <v>17.9479166666667</v>
      </c>
      <c r="D1726">
        <v>1.097475974741758</v>
      </c>
      <c r="E1726" s="6">
        <v>167.06808287753603</v>
      </c>
      <c r="F1726" s="7">
        <v>72.505714214319298</v>
      </c>
      <c r="G1726" s="7">
        <v>63.403364451026</v>
      </c>
      <c r="H1726" s="7">
        <v>236.15738306781151</v>
      </c>
      <c r="I1726" s="7">
        <f t="shared" si="41"/>
        <v>183.35320710426066</v>
      </c>
    </row>
    <row r="1727" spans="1:9" x14ac:dyDescent="0.25">
      <c r="A1727" s="16"/>
      <c r="B1727" s="5">
        <f>DATE(YEAR(siječanj!B1727),MONTH(siječanj!B1727)+1,DAY(siječanj!B1727))</f>
        <v>43879</v>
      </c>
      <c r="C1727" s="8">
        <v>17.9583333333333</v>
      </c>
      <c r="D1727">
        <v>1.097475974741758</v>
      </c>
      <c r="E1727" s="6">
        <v>157.34738929131959</v>
      </c>
      <c r="F1727" s="7">
        <v>69.715473070877735</v>
      </c>
      <c r="G1727" s="7">
        <v>62.384283901410448</v>
      </c>
      <c r="H1727" s="7">
        <v>235.71331959761707</v>
      </c>
      <c r="I1727" s="7">
        <f t="shared" si="41"/>
        <v>172.68497943556181</v>
      </c>
    </row>
    <row r="1728" spans="1:9" x14ac:dyDescent="0.25">
      <c r="A1728" s="16"/>
      <c r="B1728" s="5">
        <f>DATE(YEAR(siječanj!B1728),MONTH(siječanj!B1728)+1,DAY(siječanj!B1728))</f>
        <v>43879</v>
      </c>
      <c r="C1728" s="8">
        <v>17.96875</v>
      </c>
      <c r="D1728">
        <v>1.097475974741758</v>
      </c>
      <c r="E1728" s="6">
        <v>146.90972753824934</v>
      </c>
      <c r="F1728" s="7">
        <v>67.576792526101343</v>
      </c>
      <c r="G1728" s="7">
        <v>61.191417681759049</v>
      </c>
      <c r="H1728" s="7">
        <v>236.21655321591166</v>
      </c>
      <c r="I1728" s="7">
        <f t="shared" si="41"/>
        <v>161.22989642908627</v>
      </c>
    </row>
    <row r="1729" spans="1:9" x14ac:dyDescent="0.25">
      <c r="A1729" s="16"/>
      <c r="B1729" s="5">
        <f>DATE(YEAR(siječanj!B1729),MONTH(siječanj!B1729)+1,DAY(siječanj!B1729))</f>
        <v>43879</v>
      </c>
      <c r="C1729" s="8">
        <v>17.9791666666667</v>
      </c>
      <c r="D1729">
        <v>1.097475974741758</v>
      </c>
      <c r="E1729" s="6">
        <v>136.27648656278026</v>
      </c>
      <c r="F1729" s="7">
        <v>66.437436524357452</v>
      </c>
      <c r="G1729" s="7">
        <v>59.461105713057442</v>
      </c>
      <c r="H1729" s="7">
        <v>237.13750985214054</v>
      </c>
      <c r="I1729" s="7">
        <f t="shared" si="41"/>
        <v>149.56016992486934</v>
      </c>
    </row>
    <row r="1730" spans="1:9" ht="15.75" thickBot="1" x14ac:dyDescent="0.3">
      <c r="A1730" s="16"/>
      <c r="B1730" s="5">
        <f>DATE(YEAR(siječanj!B1730),MONTH(siječanj!B1730)+1,DAY(siječanj!B1730))</f>
        <v>43879</v>
      </c>
      <c r="C1730" s="8">
        <v>17.9895833333333</v>
      </c>
      <c r="D1730">
        <v>1.097475974741758</v>
      </c>
      <c r="E1730" s="6">
        <v>125.98542408046804</v>
      </c>
      <c r="F1730" s="7">
        <v>64.681855302943106</v>
      </c>
      <c r="G1730" s="7">
        <v>58.494461048456856</v>
      </c>
      <c r="H1730" s="7">
        <v>238.6637112149516</v>
      </c>
      <c r="I1730" s="7">
        <f t="shared" si="41"/>
        <v>138.26597609596541</v>
      </c>
    </row>
    <row r="1731" spans="1:9" x14ac:dyDescent="0.25">
      <c r="A1731" s="15">
        <f t="shared" ref="A1731" si="42">A1635+1</f>
        <v>50</v>
      </c>
      <c r="B1731" s="5">
        <f>DATE(YEAR(siječanj!B1731),MONTH(siječanj!B1731)+1,DAY(siječanj!B1731))</f>
        <v>43880</v>
      </c>
      <c r="C1731" s="8">
        <v>18</v>
      </c>
      <c r="D1731">
        <v>1.09318994842842</v>
      </c>
      <c r="E1731" s="6">
        <v>113.60090920372433</v>
      </c>
      <c r="F1731" s="7">
        <v>63.397910772115942</v>
      </c>
      <c r="G1731" s="7">
        <v>58.930229498965872</v>
      </c>
      <c r="H1731" s="7">
        <v>239.77319955107779</v>
      </c>
      <c r="I1731" s="7">
        <f t="shared" si="41"/>
        <v>124.18737207384102</v>
      </c>
    </row>
    <row r="1732" spans="1:9" x14ac:dyDescent="0.25">
      <c r="A1732" s="16"/>
      <c r="B1732" s="5">
        <f>DATE(YEAR(siječanj!B1732),MONTH(siječanj!B1732)+1,DAY(siječanj!B1732))</f>
        <v>43880</v>
      </c>
      <c r="C1732" s="8">
        <v>18.0104166666667</v>
      </c>
      <c r="D1732">
        <v>1.09318994842842</v>
      </c>
      <c r="E1732" s="6">
        <v>104.51171394150859</v>
      </c>
      <c r="F1732" s="7">
        <v>62.04901392345743</v>
      </c>
      <c r="G1732" s="7">
        <v>58.455485285770088</v>
      </c>
      <c r="H1732" s="7">
        <v>240.51859699828995</v>
      </c>
      <c r="I1732" s="7">
        <f t="shared" ref="I1732:I1795" si="43">D1732*E1732</f>
        <v>114.25115517388356</v>
      </c>
    </row>
    <row r="1733" spans="1:9" x14ac:dyDescent="0.25">
      <c r="A1733" s="16"/>
      <c r="B1733" s="5">
        <f>DATE(YEAR(siječanj!B1733),MONTH(siječanj!B1733)+1,DAY(siječanj!B1733))</f>
        <v>43880</v>
      </c>
      <c r="C1733" s="8">
        <v>18.0208333333333</v>
      </c>
      <c r="D1733">
        <v>1.09318994842842</v>
      </c>
      <c r="E1733" s="6">
        <v>96.945660422456584</v>
      </c>
      <c r="F1733" s="7">
        <v>61.119660905394284</v>
      </c>
      <c r="G1733" s="7">
        <v>58.549204497675383</v>
      </c>
      <c r="H1733" s="7">
        <v>240.55442678648046</v>
      </c>
      <c r="I1733" s="7">
        <f t="shared" si="43"/>
        <v>105.98002151758443</v>
      </c>
    </row>
    <row r="1734" spans="1:9" x14ac:dyDescent="0.25">
      <c r="A1734" s="16"/>
      <c r="B1734" s="5">
        <f>DATE(YEAR(siječanj!B1734),MONTH(siječanj!B1734)+1,DAY(siječanj!B1734))</f>
        <v>43880</v>
      </c>
      <c r="C1734" s="8">
        <v>18.03125</v>
      </c>
      <c r="D1734">
        <v>1.09318994842842</v>
      </c>
      <c r="E1734" s="6">
        <v>89.642738280008274</v>
      </c>
      <c r="F1734" s="7">
        <v>59.915842852649163</v>
      </c>
      <c r="G1734" s="7">
        <v>57.859226748192832</v>
      </c>
      <c r="H1734" s="7">
        <v>240.92786656875478</v>
      </c>
      <c r="I1734" s="7">
        <f t="shared" si="43"/>
        <v>97.996540437304589</v>
      </c>
    </row>
    <row r="1735" spans="1:9" x14ac:dyDescent="0.25">
      <c r="A1735" s="16"/>
      <c r="B1735" s="5">
        <f>DATE(YEAR(siječanj!B1735),MONTH(siječanj!B1735)+1,DAY(siječanj!B1735))</f>
        <v>43880</v>
      </c>
      <c r="C1735" s="8">
        <v>18.0416666666667</v>
      </c>
      <c r="D1735">
        <v>1.09318994842842</v>
      </c>
      <c r="E1735" s="6">
        <v>83.440008618981892</v>
      </c>
      <c r="F1735" s="7">
        <v>59.310218648535148</v>
      </c>
      <c r="G1735" s="7">
        <v>57.976230286200746</v>
      </c>
      <c r="H1735" s="7">
        <v>241.55442171228171</v>
      </c>
      <c r="I1735" s="7">
        <f t="shared" si="43"/>
        <v>91.215778719051741</v>
      </c>
    </row>
    <row r="1736" spans="1:9" x14ac:dyDescent="0.25">
      <c r="A1736" s="16"/>
      <c r="B1736" s="5">
        <f>DATE(YEAR(siječanj!B1736),MONTH(siječanj!B1736)+1,DAY(siječanj!B1736))</f>
        <v>43880</v>
      </c>
      <c r="C1736" s="8">
        <v>18.0520833333333</v>
      </c>
      <c r="D1736">
        <v>1.09318994842842</v>
      </c>
      <c r="E1736" s="6">
        <v>78.314444988263389</v>
      </c>
      <c r="F1736" s="7">
        <v>58.790109839054033</v>
      </c>
      <c r="G1736" s="7">
        <v>57.686195551322669</v>
      </c>
      <c r="H1736" s="7">
        <v>242.1315221462165</v>
      </c>
      <c r="I1736" s="7">
        <f t="shared" si="43"/>
        <v>85.612564077919984</v>
      </c>
    </row>
    <row r="1737" spans="1:9" x14ac:dyDescent="0.25">
      <c r="A1737" s="16"/>
      <c r="B1737" s="5">
        <f>DATE(YEAR(siječanj!B1737),MONTH(siječanj!B1737)+1,DAY(siječanj!B1737))</f>
        <v>43880</v>
      </c>
      <c r="C1737" s="8">
        <v>18.0625</v>
      </c>
      <c r="D1737">
        <v>1.09318994842842</v>
      </c>
      <c r="E1737" s="6">
        <v>74.824132548419669</v>
      </c>
      <c r="F1737" s="7">
        <v>58.816467709044502</v>
      </c>
      <c r="G1737" s="7">
        <v>57.153344864903879</v>
      </c>
      <c r="H1737" s="7">
        <v>241.80677111370113</v>
      </c>
      <c r="I1737" s="7">
        <f t="shared" si="43"/>
        <v>81.796989601808164</v>
      </c>
    </row>
    <row r="1738" spans="1:9" x14ac:dyDescent="0.25">
      <c r="A1738" s="16"/>
      <c r="B1738" s="5">
        <f>DATE(YEAR(siječanj!B1738),MONTH(siječanj!B1738)+1,DAY(siječanj!B1738))</f>
        <v>43880</v>
      </c>
      <c r="C1738" s="8">
        <v>18.0729166666667</v>
      </c>
      <c r="D1738">
        <v>1.09318994842842</v>
      </c>
      <c r="E1738" s="6">
        <v>71.329070687083586</v>
      </c>
      <c r="F1738" s="7">
        <v>58.169853983066979</v>
      </c>
      <c r="G1738" s="7">
        <v>57.14203980688405</v>
      </c>
      <c r="H1738" s="7">
        <v>241.78761912973229</v>
      </c>
      <c r="I1738" s="7">
        <f t="shared" si="43"/>
        <v>77.976223105860029</v>
      </c>
    </row>
    <row r="1739" spans="1:9" x14ac:dyDescent="0.25">
      <c r="A1739" s="16"/>
      <c r="B1739" s="5">
        <f>DATE(YEAR(siječanj!B1739),MONTH(siječanj!B1739)+1,DAY(siječanj!B1739))</f>
        <v>43880</v>
      </c>
      <c r="C1739" s="8">
        <v>18.0833333333333</v>
      </c>
      <c r="D1739">
        <v>1.09318994842842</v>
      </c>
      <c r="E1739" s="6">
        <v>68.944368484876733</v>
      </c>
      <c r="F1739" s="7">
        <v>57.476367533264344</v>
      </c>
      <c r="G1739" s="7">
        <v>56.967941110747546</v>
      </c>
      <c r="H1739" s="7">
        <v>241.7093936141832</v>
      </c>
      <c r="I1739" s="7">
        <f t="shared" si="43"/>
        <v>75.369290628412386</v>
      </c>
    </row>
    <row r="1740" spans="1:9" x14ac:dyDescent="0.25">
      <c r="A1740" s="16"/>
      <c r="B1740" s="5">
        <f>DATE(YEAR(siječanj!B1740),MONTH(siječanj!B1740)+1,DAY(siječanj!B1740))</f>
        <v>43880</v>
      </c>
      <c r="C1740" s="8">
        <v>18.09375</v>
      </c>
      <c r="D1740">
        <v>1.09318994842842</v>
      </c>
      <c r="E1740" s="6">
        <v>66.771868973892197</v>
      </c>
      <c r="F1740" s="7">
        <v>56.731957630417149</v>
      </c>
      <c r="G1740" s="7">
        <v>56.647093370730559</v>
      </c>
      <c r="H1740" s="7">
        <v>242.01627557074676</v>
      </c>
      <c r="I1740" s="7">
        <f t="shared" si="43"/>
        <v>72.99433600003843</v>
      </c>
    </row>
    <row r="1741" spans="1:9" x14ac:dyDescent="0.25">
      <c r="A1741" s="16"/>
      <c r="B1741" s="5">
        <f>DATE(YEAR(siječanj!B1741),MONTH(siječanj!B1741)+1,DAY(siječanj!B1741))</f>
        <v>43880</v>
      </c>
      <c r="C1741" s="8">
        <v>18.1041666666667</v>
      </c>
      <c r="D1741">
        <v>1.09318994842842</v>
      </c>
      <c r="E1741" s="6">
        <v>65.727409882570726</v>
      </c>
      <c r="F1741" s="7">
        <v>56.469508151653983</v>
      </c>
      <c r="G1741" s="7">
        <v>56.418203067513893</v>
      </c>
      <c r="H1741" s="7">
        <v>241.7114793357575</v>
      </c>
      <c r="I1741" s="7">
        <f t="shared" si="43"/>
        <v>71.852543819861111</v>
      </c>
    </row>
    <row r="1742" spans="1:9" x14ac:dyDescent="0.25">
      <c r="A1742" s="16"/>
      <c r="B1742" s="5">
        <f>DATE(YEAR(siječanj!B1742),MONTH(siječanj!B1742)+1,DAY(siječanj!B1742))</f>
        <v>43880</v>
      </c>
      <c r="C1742" s="8">
        <v>18.1145833333333</v>
      </c>
      <c r="D1742">
        <v>1.09318994842842</v>
      </c>
      <c r="E1742" s="6">
        <v>64.210586222456485</v>
      </c>
      <c r="F1742" s="7">
        <v>56.056209195271926</v>
      </c>
      <c r="G1742" s="7">
        <v>57.823505654321849</v>
      </c>
      <c r="H1742" s="7">
        <v>241.67799424125653</v>
      </c>
      <c r="I1742" s="7">
        <f t="shared" si="43"/>
        <v>70.194367441085816</v>
      </c>
    </row>
    <row r="1743" spans="1:9" x14ac:dyDescent="0.25">
      <c r="A1743" s="16"/>
      <c r="B1743" s="5">
        <f>DATE(YEAR(siječanj!B1743),MONTH(siječanj!B1743)+1,DAY(siječanj!B1743))</f>
        <v>43880</v>
      </c>
      <c r="C1743" s="8">
        <v>18.125</v>
      </c>
      <c r="D1743">
        <v>1.09318994842842</v>
      </c>
      <c r="E1743" s="6">
        <v>63.767608637447715</v>
      </c>
      <c r="F1743" s="7">
        <v>56.983826186526727</v>
      </c>
      <c r="G1743" s="7">
        <v>56.919462196697275</v>
      </c>
      <c r="H1743" s="7">
        <v>241.07249452674552</v>
      </c>
      <c r="I1743" s="7">
        <f t="shared" si="43"/>
        <v>69.710108797775135</v>
      </c>
    </row>
    <row r="1744" spans="1:9" x14ac:dyDescent="0.25">
      <c r="A1744" s="16"/>
      <c r="B1744" s="5">
        <f>DATE(YEAR(siječanj!B1744),MONTH(siječanj!B1744)+1,DAY(siječanj!B1744))</f>
        <v>43880</v>
      </c>
      <c r="C1744" s="8">
        <v>18.1354166666667</v>
      </c>
      <c r="D1744">
        <v>1.09318994842842</v>
      </c>
      <c r="E1744" s="6">
        <v>62.834507734274688</v>
      </c>
      <c r="F1744" s="7">
        <v>57.526571660385997</v>
      </c>
      <c r="G1744" s="7">
        <v>56.408298600636734</v>
      </c>
      <c r="H1744" s="7">
        <v>241.29192857231749</v>
      </c>
      <c r="I1744" s="7">
        <f t="shared" si="43"/>
        <v>68.690052269556901</v>
      </c>
    </row>
    <row r="1745" spans="1:9" x14ac:dyDescent="0.25">
      <c r="A1745" s="16"/>
      <c r="B1745" s="5">
        <f>DATE(YEAR(siječanj!B1745),MONTH(siječanj!B1745)+1,DAY(siječanj!B1745))</f>
        <v>43880</v>
      </c>
      <c r="C1745" s="8">
        <v>18.1458333333333</v>
      </c>
      <c r="D1745">
        <v>1.09318994842842</v>
      </c>
      <c r="E1745" s="6">
        <v>62.509728649515935</v>
      </c>
      <c r="F1745" s="7">
        <v>57.122125637010349</v>
      </c>
      <c r="G1745" s="7">
        <v>56.980594588893283</v>
      </c>
      <c r="H1745" s="7">
        <v>241.19830417637738</v>
      </c>
      <c r="I1745" s="7">
        <f t="shared" si="43"/>
        <v>68.33500703863885</v>
      </c>
    </row>
    <row r="1746" spans="1:9" x14ac:dyDescent="0.25">
      <c r="A1746" s="16"/>
      <c r="B1746" s="5">
        <f>DATE(YEAR(siječanj!B1746),MONTH(siječanj!B1746)+1,DAY(siječanj!B1746))</f>
        <v>43880</v>
      </c>
      <c r="C1746" s="8">
        <v>18.15625</v>
      </c>
      <c r="D1746">
        <v>1.09318994842842</v>
      </c>
      <c r="E1746" s="6">
        <v>61.975886171050064</v>
      </c>
      <c r="F1746" s="7">
        <v>57.536248402410251</v>
      </c>
      <c r="G1746" s="7">
        <v>55.320898097975501</v>
      </c>
      <c r="H1746" s="7">
        <v>241.11094790167277</v>
      </c>
      <c r="I1746" s="7">
        <f t="shared" si="43"/>
        <v>67.751415807135842</v>
      </c>
    </row>
    <row r="1747" spans="1:9" x14ac:dyDescent="0.25">
      <c r="A1747" s="16"/>
      <c r="B1747" s="5">
        <f>DATE(YEAR(siječanj!B1747),MONTH(siječanj!B1747)+1,DAY(siječanj!B1747))</f>
        <v>43880</v>
      </c>
      <c r="C1747" s="8">
        <v>18.1666666666667</v>
      </c>
      <c r="D1747">
        <v>1.09318994842842</v>
      </c>
      <c r="E1747" s="6">
        <v>61.734479128131888</v>
      </c>
      <c r="F1747" s="7">
        <v>57.608783781786364</v>
      </c>
      <c r="G1747" s="7">
        <v>55.314043629002171</v>
      </c>
      <c r="H1747" s="7">
        <v>240.77445746396413</v>
      </c>
      <c r="I1747" s="7">
        <f t="shared" si="43"/>
        <v>67.48751205433787</v>
      </c>
    </row>
    <row r="1748" spans="1:9" x14ac:dyDescent="0.25">
      <c r="A1748" s="16"/>
      <c r="B1748" s="5">
        <f>DATE(YEAR(siječanj!B1748),MONTH(siječanj!B1748)+1,DAY(siječanj!B1748))</f>
        <v>43880</v>
      </c>
      <c r="C1748" s="8">
        <v>18.1770833333333</v>
      </c>
      <c r="D1748">
        <v>1.09318994842842</v>
      </c>
      <c r="E1748" s="6">
        <v>62.769569686931519</v>
      </c>
      <c r="F1748" s="7">
        <v>57.110371288828894</v>
      </c>
      <c r="G1748" s="7">
        <v>56.610148264542907</v>
      </c>
      <c r="H1748" s="7">
        <v>240.91011004606847</v>
      </c>
      <c r="I1748" s="7">
        <f t="shared" si="43"/>
        <v>68.619062648930779</v>
      </c>
    </row>
    <row r="1749" spans="1:9" x14ac:dyDescent="0.25">
      <c r="A1749" s="16"/>
      <c r="B1749" s="5">
        <f>DATE(YEAR(siječanj!B1749),MONTH(siječanj!B1749)+1,DAY(siječanj!B1749))</f>
        <v>43880</v>
      </c>
      <c r="C1749" s="8">
        <v>18.1875</v>
      </c>
      <c r="D1749">
        <v>1.09318994842842</v>
      </c>
      <c r="E1749" s="6">
        <v>62.70999312537613</v>
      </c>
      <c r="F1749" s="7">
        <v>57.813522424914055</v>
      </c>
      <c r="G1749" s="7">
        <v>57.06705400315645</v>
      </c>
      <c r="H1749" s="7">
        <v>240.89161744494686</v>
      </c>
      <c r="I1749" s="7">
        <f t="shared" si="43"/>
        <v>68.553934150676497</v>
      </c>
    </row>
    <row r="1750" spans="1:9" x14ac:dyDescent="0.25">
      <c r="A1750" s="16"/>
      <c r="B1750" s="5">
        <f>DATE(YEAR(siječanj!B1750),MONTH(siječanj!B1750)+1,DAY(siječanj!B1750))</f>
        <v>43880</v>
      </c>
      <c r="C1750" s="8">
        <v>18.1979166666667</v>
      </c>
      <c r="D1750">
        <v>1.09318994842842</v>
      </c>
      <c r="E1750" s="6">
        <v>64.527844813985382</v>
      </c>
      <c r="F1750" s="7">
        <v>57.748690664499925</v>
      </c>
      <c r="G1750" s="7">
        <v>56.870662230236071</v>
      </c>
      <c r="H1750" s="7">
        <v>241.26098738082547</v>
      </c>
      <c r="I1750" s="7">
        <f t="shared" si="43"/>
        <v>70.541191344397774</v>
      </c>
    </row>
    <row r="1751" spans="1:9" x14ac:dyDescent="0.25">
      <c r="A1751" s="16"/>
      <c r="B1751" s="5">
        <f>DATE(YEAR(siječanj!B1751),MONTH(siječanj!B1751)+1,DAY(siječanj!B1751))</f>
        <v>43880</v>
      </c>
      <c r="C1751" s="8">
        <v>18.2083333333333</v>
      </c>
      <c r="D1751">
        <v>1.09318994842842</v>
      </c>
      <c r="E1751" s="6">
        <v>65.846131599073274</v>
      </c>
      <c r="F1751" s="7">
        <v>55.96837507964733</v>
      </c>
      <c r="G1751" s="7">
        <v>57.451048739248023</v>
      </c>
      <c r="H1751" s="7">
        <v>240.58433607369793</v>
      </c>
      <c r="I1751" s="7">
        <f t="shared" si="43"/>
        <v>71.982329207001868</v>
      </c>
    </row>
    <row r="1752" spans="1:9" x14ac:dyDescent="0.25">
      <c r="A1752" s="16"/>
      <c r="B1752" s="5">
        <f>DATE(YEAR(siječanj!B1752),MONTH(siječanj!B1752)+1,DAY(siječanj!B1752))</f>
        <v>43880</v>
      </c>
      <c r="C1752" s="8">
        <v>18.21875</v>
      </c>
      <c r="D1752">
        <v>1.09318994842842</v>
      </c>
      <c r="E1752" s="6">
        <v>68.927600884783629</v>
      </c>
      <c r="F1752" s="7">
        <v>55.773341308607925</v>
      </c>
      <c r="G1752" s="7">
        <v>60.117505393511962</v>
      </c>
      <c r="H1752" s="7">
        <v>239.14079163774639</v>
      </c>
      <c r="I1752" s="7">
        <f t="shared" si="43"/>
        <v>75.350960456531325</v>
      </c>
    </row>
    <row r="1753" spans="1:9" x14ac:dyDescent="0.25">
      <c r="A1753" s="16"/>
      <c r="B1753" s="5">
        <f>DATE(YEAR(siječanj!B1753),MONTH(siječanj!B1753)+1,DAY(siječanj!B1753))</f>
        <v>43880</v>
      </c>
      <c r="C1753" s="8">
        <v>18.2291666666667</v>
      </c>
      <c r="D1753">
        <v>1.09318994842842</v>
      </c>
      <c r="E1753" s="6">
        <v>72.155988307005899</v>
      </c>
      <c r="F1753" s="7">
        <v>56.482813671937329</v>
      </c>
      <c r="G1753" s="7">
        <v>61.448163294778929</v>
      </c>
      <c r="H1753" s="7">
        <v>239.0152907625596</v>
      </c>
      <c r="I1753" s="7">
        <f t="shared" si="43"/>
        <v>78.880201136137458</v>
      </c>
    </row>
    <row r="1754" spans="1:9" x14ac:dyDescent="0.25">
      <c r="A1754" s="16"/>
      <c r="B1754" s="5">
        <f>DATE(YEAR(siječanj!B1754),MONTH(siječanj!B1754)+1,DAY(siječanj!B1754))</f>
        <v>43880</v>
      </c>
      <c r="C1754" s="8">
        <v>18.2395833333333</v>
      </c>
      <c r="D1754">
        <v>1.09318994842842</v>
      </c>
      <c r="E1754" s="6">
        <v>79.024117743595966</v>
      </c>
      <c r="F1754" s="7">
        <v>57.121980968109654</v>
      </c>
      <c r="G1754" s="7">
        <v>59.917020202352248</v>
      </c>
      <c r="H1754" s="7">
        <v>237.81421992601736</v>
      </c>
      <c r="I1754" s="7">
        <f t="shared" si="43"/>
        <v>86.388371200723057</v>
      </c>
    </row>
    <row r="1755" spans="1:9" x14ac:dyDescent="0.25">
      <c r="A1755" s="16"/>
      <c r="B1755" s="5">
        <f>DATE(YEAR(siječanj!B1755),MONTH(siječanj!B1755)+1,DAY(siječanj!B1755))</f>
        <v>43880</v>
      </c>
      <c r="C1755" s="8">
        <v>18.25</v>
      </c>
      <c r="D1755">
        <v>1.09318994842842</v>
      </c>
      <c r="E1755" s="6">
        <v>84.15809824557698</v>
      </c>
      <c r="F1755" s="7">
        <v>59.715568852540144</v>
      </c>
      <c r="G1755" s="7">
        <v>60.125150454047215</v>
      </c>
      <c r="H1755" s="7">
        <v>234.42283066991425</v>
      </c>
      <c r="I1755" s="7">
        <f t="shared" si="43"/>
        <v>92.000787080916197</v>
      </c>
    </row>
    <row r="1756" spans="1:9" x14ac:dyDescent="0.25">
      <c r="A1756" s="16"/>
      <c r="B1756" s="5">
        <f>DATE(YEAR(siječanj!B1756),MONTH(siječanj!B1756)+1,DAY(siječanj!B1756))</f>
        <v>43880</v>
      </c>
      <c r="C1756" s="8">
        <v>18.2604166666667</v>
      </c>
      <c r="D1756">
        <v>1.09318994842842</v>
      </c>
      <c r="E1756" s="6">
        <v>90.702249216994716</v>
      </c>
      <c r="F1756" s="7">
        <v>67.770745298966119</v>
      </c>
      <c r="G1756" s="7">
        <v>61.26062052893478</v>
      </c>
      <c r="H1756" s="7">
        <v>221.14485819529335</v>
      </c>
      <c r="I1756" s="7">
        <f t="shared" si="43"/>
        <v>99.154787143868148</v>
      </c>
    </row>
    <row r="1757" spans="1:9" x14ac:dyDescent="0.25">
      <c r="A1757" s="16"/>
      <c r="B1757" s="5">
        <f>DATE(YEAR(siječanj!B1757),MONTH(siječanj!B1757)+1,DAY(siječanj!B1757))</f>
        <v>43880</v>
      </c>
      <c r="C1757" s="8">
        <v>18.2708333333333</v>
      </c>
      <c r="D1757">
        <v>1.09318994842842</v>
      </c>
      <c r="E1757" s="6">
        <v>96.299228716848091</v>
      </c>
      <c r="F1757" s="7">
        <v>76.946824425136256</v>
      </c>
      <c r="G1757" s="7">
        <v>62.366333058484379</v>
      </c>
      <c r="H1757" s="7">
        <v>211.95095665783671</v>
      </c>
      <c r="I1757" s="7">
        <f t="shared" si="43"/>
        <v>105.27334887466779</v>
      </c>
    </row>
    <row r="1758" spans="1:9" x14ac:dyDescent="0.25">
      <c r="A1758" s="16"/>
      <c r="B1758" s="5">
        <f>DATE(YEAR(siječanj!B1758),MONTH(siječanj!B1758)+1,DAY(siječanj!B1758))</f>
        <v>43880</v>
      </c>
      <c r="C1758" s="8">
        <v>18.28125</v>
      </c>
      <c r="D1758">
        <v>1.09318994842842</v>
      </c>
      <c r="E1758" s="6">
        <v>102.64826839889288</v>
      </c>
      <c r="F1758" s="7">
        <v>78.313853109348514</v>
      </c>
      <c r="G1758" s="7">
        <v>66.893107842100477</v>
      </c>
      <c r="H1758" s="7">
        <v>191.99364012988445</v>
      </c>
      <c r="I1758" s="7">
        <f t="shared" si="43"/>
        <v>112.21405523725232</v>
      </c>
    </row>
    <row r="1759" spans="1:9" x14ac:dyDescent="0.25">
      <c r="A1759" s="16"/>
      <c r="B1759" s="5">
        <f>DATE(YEAR(siječanj!B1759),MONTH(siječanj!B1759)+1,DAY(siječanj!B1759))</f>
        <v>43880</v>
      </c>
      <c r="C1759" s="8">
        <v>18.2916666666667</v>
      </c>
      <c r="D1759">
        <v>1.09318994842842</v>
      </c>
      <c r="E1759" s="6">
        <v>108.2250112761788</v>
      </c>
      <c r="F1759" s="7">
        <v>86.117611080689301</v>
      </c>
      <c r="G1759" s="7">
        <v>79.167435129996235</v>
      </c>
      <c r="H1759" s="7">
        <v>151.88250600525933</v>
      </c>
      <c r="I1759" s="7">
        <f t="shared" si="43"/>
        <v>118.31049449567108</v>
      </c>
    </row>
    <row r="1760" spans="1:9" x14ac:dyDescent="0.25">
      <c r="A1760" s="16"/>
      <c r="B1760" s="5">
        <f>DATE(YEAR(siječanj!B1760),MONTH(siječanj!B1760)+1,DAY(siječanj!B1760))</f>
        <v>43880</v>
      </c>
      <c r="C1760" s="8">
        <v>18.3020833333333</v>
      </c>
      <c r="D1760">
        <v>1.09318994842842</v>
      </c>
      <c r="E1760" s="6">
        <v>109.9022184873042</v>
      </c>
      <c r="F1760" s="7">
        <v>108.99683698234266</v>
      </c>
      <c r="G1760" s="7">
        <v>96.543080556641158</v>
      </c>
      <c r="H1760" s="7">
        <v>117.64892432051937</v>
      </c>
      <c r="I1760" s="7">
        <f t="shared" si="43"/>
        <v>120.14400056030502</v>
      </c>
    </row>
    <row r="1761" spans="1:9" x14ac:dyDescent="0.25">
      <c r="A1761" s="16"/>
      <c r="B1761" s="5">
        <f>DATE(YEAR(siječanj!B1761),MONTH(siječanj!B1761)+1,DAY(siječanj!B1761))</f>
        <v>43880</v>
      </c>
      <c r="C1761" s="8">
        <v>18.3125</v>
      </c>
      <c r="D1761">
        <v>1.09318994842842</v>
      </c>
      <c r="E1761" s="6">
        <v>113.29845664494177</v>
      </c>
      <c r="F1761" s="7">
        <v>124.08736253406919</v>
      </c>
      <c r="G1761" s="7">
        <v>105.22249169679728</v>
      </c>
      <c r="H1761" s="7">
        <v>61.214442104393697</v>
      </c>
      <c r="I1761" s="7">
        <f t="shared" si="43"/>
        <v>123.85673397670347</v>
      </c>
    </row>
    <row r="1762" spans="1:9" x14ac:dyDescent="0.25">
      <c r="A1762" s="16"/>
      <c r="B1762" s="5">
        <f>DATE(YEAR(siječanj!B1762),MONTH(siječanj!B1762)+1,DAY(siječanj!B1762))</f>
        <v>43880</v>
      </c>
      <c r="C1762" s="8">
        <v>18.3229166666667</v>
      </c>
      <c r="D1762">
        <v>1.09318994842842</v>
      </c>
      <c r="E1762" s="6">
        <v>113.75369328546752</v>
      </c>
      <c r="F1762" s="7">
        <v>135.0668038046887</v>
      </c>
      <c r="G1762" s="7">
        <v>118.63313984846958</v>
      </c>
      <c r="H1762" s="7">
        <v>18.55519368578733</v>
      </c>
      <c r="I1762" s="7">
        <f t="shared" si="43"/>
        <v>124.35439409628255</v>
      </c>
    </row>
    <row r="1763" spans="1:9" x14ac:dyDescent="0.25">
      <c r="A1763" s="16"/>
      <c r="B1763" s="5">
        <f>DATE(YEAR(siječanj!B1763),MONTH(siječanj!B1763)+1,DAY(siječanj!B1763))</f>
        <v>43880</v>
      </c>
      <c r="C1763" s="8">
        <v>18.3333333333333</v>
      </c>
      <c r="D1763">
        <v>1.09318994842842</v>
      </c>
      <c r="E1763" s="6">
        <v>112.47577115346213</v>
      </c>
      <c r="F1763" s="7">
        <v>146.03297572225006</v>
      </c>
      <c r="G1763" s="7">
        <v>124.58677588828752</v>
      </c>
      <c r="H1763" s="7">
        <v>4.5166908280046814</v>
      </c>
      <c r="I1763" s="7">
        <f t="shared" si="43"/>
        <v>122.95738246670004</v>
      </c>
    </row>
    <row r="1764" spans="1:9" x14ac:dyDescent="0.25">
      <c r="A1764" s="16"/>
      <c r="B1764" s="5">
        <f>DATE(YEAR(siječanj!B1764),MONTH(siječanj!B1764)+1,DAY(siječanj!B1764))</f>
        <v>43880</v>
      </c>
      <c r="C1764" s="8">
        <v>18.34375</v>
      </c>
      <c r="D1764">
        <v>1.09318994842842</v>
      </c>
      <c r="E1764" s="6">
        <v>111.22611158389805</v>
      </c>
      <c r="F1764" s="7">
        <v>164.4103867349227</v>
      </c>
      <c r="G1764" s="7">
        <v>138.27620187467971</v>
      </c>
      <c r="H1764" s="7">
        <v>2.7944894079113616</v>
      </c>
      <c r="I1764" s="7">
        <f t="shared" si="43"/>
        <v>121.5912671862952</v>
      </c>
    </row>
    <row r="1765" spans="1:9" x14ac:dyDescent="0.25">
      <c r="A1765" s="16"/>
      <c r="B1765" s="5">
        <f>DATE(YEAR(siječanj!B1765),MONTH(siječanj!B1765)+1,DAY(siječanj!B1765))</f>
        <v>43880</v>
      </c>
      <c r="C1765" s="8">
        <v>18.3541666666667</v>
      </c>
      <c r="D1765">
        <v>1.09318994842842</v>
      </c>
      <c r="E1765" s="6">
        <v>112.2499539804686</v>
      </c>
      <c r="F1765" s="7">
        <v>174.83717673056591</v>
      </c>
      <c r="G1765" s="7">
        <v>151.56107373121546</v>
      </c>
      <c r="H1765" s="7">
        <v>2.4906872274260259</v>
      </c>
      <c r="I1765" s="7">
        <f t="shared" si="43"/>
        <v>122.710521403001</v>
      </c>
    </row>
    <row r="1766" spans="1:9" x14ac:dyDescent="0.25">
      <c r="A1766" s="16"/>
      <c r="B1766" s="5">
        <f>DATE(YEAR(siječanj!B1766),MONTH(siječanj!B1766)+1,DAY(siječanj!B1766))</f>
        <v>43880</v>
      </c>
      <c r="C1766" s="8">
        <v>18.3645833333333</v>
      </c>
      <c r="D1766">
        <v>1.09318994842842</v>
      </c>
      <c r="E1766" s="6">
        <v>112.41404052046707</v>
      </c>
      <c r="F1766" s="7">
        <v>196.19602089468998</v>
      </c>
      <c r="G1766" s="7">
        <v>165.12924624831007</v>
      </c>
      <c r="H1766" s="7">
        <v>2.2276044278763409</v>
      </c>
      <c r="I1766" s="7">
        <f t="shared" si="43"/>
        <v>122.88989915919971</v>
      </c>
    </row>
    <row r="1767" spans="1:9" x14ac:dyDescent="0.25">
      <c r="A1767" s="16"/>
      <c r="B1767" s="5">
        <f>DATE(YEAR(siječanj!B1767),MONTH(siječanj!B1767)+1,DAY(siječanj!B1767))</f>
        <v>43880</v>
      </c>
      <c r="C1767" s="8">
        <v>18.375</v>
      </c>
      <c r="D1767">
        <v>1.09318994842842</v>
      </c>
      <c r="E1767" s="6">
        <v>113.90327883766687</v>
      </c>
      <c r="F1767" s="7">
        <v>226.89618821822219</v>
      </c>
      <c r="G1767" s="7">
        <v>170.55044495668827</v>
      </c>
      <c r="H1767" s="7">
        <v>1.9932217149752176</v>
      </c>
      <c r="I1767" s="7">
        <f t="shared" si="43"/>
        <v>124.517919518377</v>
      </c>
    </row>
    <row r="1768" spans="1:9" x14ac:dyDescent="0.25">
      <c r="A1768" s="16"/>
      <c r="B1768" s="5">
        <f>DATE(YEAR(siječanj!B1768),MONTH(siječanj!B1768)+1,DAY(siječanj!B1768))</f>
        <v>43880</v>
      </c>
      <c r="C1768" s="8">
        <v>18.3854166666667</v>
      </c>
      <c r="D1768">
        <v>1.09318994842842</v>
      </c>
      <c r="E1768" s="6">
        <v>114.08334025577581</v>
      </c>
      <c r="F1768" s="7">
        <v>224.85869151374007</v>
      </c>
      <c r="G1768" s="7">
        <v>192.657756802449</v>
      </c>
      <c r="H1768" s="7">
        <v>1.7921218991158689</v>
      </c>
      <c r="I1768" s="7">
        <f t="shared" si="43"/>
        <v>124.71476085075345</v>
      </c>
    </row>
    <row r="1769" spans="1:9" x14ac:dyDescent="0.25">
      <c r="A1769" s="16"/>
      <c r="B1769" s="5">
        <f>DATE(YEAR(siječanj!B1769),MONTH(siječanj!B1769)+1,DAY(siječanj!B1769))</f>
        <v>43880</v>
      </c>
      <c r="C1769" s="8">
        <v>18.3958333333333</v>
      </c>
      <c r="D1769">
        <v>1.09318994842842</v>
      </c>
      <c r="E1769" s="6">
        <v>114.05184856057595</v>
      </c>
      <c r="F1769" s="7">
        <v>222.8018493623706</v>
      </c>
      <c r="G1769" s="7">
        <v>199.35861022346299</v>
      </c>
      <c r="H1769" s="7">
        <v>2.013050014583496</v>
      </c>
      <c r="I1769" s="7">
        <f t="shared" si="43"/>
        <v>124.68033444610198</v>
      </c>
    </row>
    <row r="1770" spans="1:9" x14ac:dyDescent="0.25">
      <c r="A1770" s="16"/>
      <c r="B1770" s="5">
        <f>DATE(YEAR(siječanj!B1770),MONTH(siječanj!B1770)+1,DAY(siječanj!B1770))</f>
        <v>43880</v>
      </c>
      <c r="C1770" s="8">
        <v>18.40625</v>
      </c>
      <c r="D1770">
        <v>1.09318994842842</v>
      </c>
      <c r="E1770" s="6">
        <v>114.64895479437688</v>
      </c>
      <c r="F1770" s="7">
        <v>223.9717907808697</v>
      </c>
      <c r="G1770" s="7">
        <v>203.17071030088579</v>
      </c>
      <c r="H1770" s="7">
        <v>2.0296491311240064</v>
      </c>
      <c r="I1770" s="7">
        <f t="shared" si="43"/>
        <v>125.33308497903711</v>
      </c>
    </row>
    <row r="1771" spans="1:9" x14ac:dyDescent="0.25">
      <c r="A1771" s="16"/>
      <c r="B1771" s="5">
        <f>DATE(YEAR(siječanj!B1771),MONTH(siječanj!B1771)+1,DAY(siječanj!B1771))</f>
        <v>43880</v>
      </c>
      <c r="C1771" s="8">
        <v>18.4166666666667</v>
      </c>
      <c r="D1771">
        <v>1.09318994842842</v>
      </c>
      <c r="E1771" s="6">
        <v>115.16265048551864</v>
      </c>
      <c r="F1771" s="7">
        <v>234.06627631161709</v>
      </c>
      <c r="G1771" s="7">
        <v>204.50743207956415</v>
      </c>
      <c r="H1771" s="7">
        <v>2.1440450827998339</v>
      </c>
      <c r="I1771" s="7">
        <f t="shared" si="43"/>
        <v>125.89465194514428</v>
      </c>
    </row>
    <row r="1772" spans="1:9" x14ac:dyDescent="0.25">
      <c r="A1772" s="16"/>
      <c r="B1772" s="5">
        <f>DATE(YEAR(siječanj!B1772),MONTH(siječanj!B1772)+1,DAY(siječanj!B1772))</f>
        <v>43880</v>
      </c>
      <c r="C1772" s="8">
        <v>18.4270833333333</v>
      </c>
      <c r="D1772">
        <v>1.09318994842842</v>
      </c>
      <c r="E1772" s="6">
        <v>117.07458731553928</v>
      </c>
      <c r="F1772" s="7">
        <v>233.66920036501571</v>
      </c>
      <c r="G1772" s="7">
        <v>201.50458874859427</v>
      </c>
      <c r="H1772" s="7">
        <v>2.0567376143784757</v>
      </c>
      <c r="I1772" s="7">
        <f t="shared" si="43"/>
        <v>127.98476206975293</v>
      </c>
    </row>
    <row r="1773" spans="1:9" x14ac:dyDescent="0.25">
      <c r="A1773" s="16"/>
      <c r="B1773" s="5">
        <f>DATE(YEAR(siječanj!B1773),MONTH(siječanj!B1773)+1,DAY(siječanj!B1773))</f>
        <v>43880</v>
      </c>
      <c r="C1773" s="8">
        <v>18.4375</v>
      </c>
      <c r="D1773">
        <v>1.09318994842842</v>
      </c>
      <c r="E1773" s="6">
        <v>118.72970789040427</v>
      </c>
      <c r="F1773" s="7">
        <v>225.43495194959362</v>
      </c>
      <c r="G1773" s="7">
        <v>201.0649756954644</v>
      </c>
      <c r="H1773" s="7">
        <v>2.0355646518641262</v>
      </c>
      <c r="I1773" s="7">
        <f t="shared" si="43"/>
        <v>129.79412324563242</v>
      </c>
    </row>
    <row r="1774" spans="1:9" x14ac:dyDescent="0.25">
      <c r="A1774" s="16"/>
      <c r="B1774" s="5">
        <f>DATE(YEAR(siječanj!B1774),MONTH(siječanj!B1774)+1,DAY(siječanj!B1774))</f>
        <v>43880</v>
      </c>
      <c r="C1774" s="8">
        <v>18.4479166666667</v>
      </c>
      <c r="D1774">
        <v>1.09318994842842</v>
      </c>
      <c r="E1774" s="6">
        <v>119.65693001473983</v>
      </c>
      <c r="F1774" s="7">
        <v>224.20331728210937</v>
      </c>
      <c r="G1774" s="7">
        <v>206.81173358798998</v>
      </c>
      <c r="H1774" s="7">
        <v>2.1093428193572059</v>
      </c>
      <c r="I1774" s="7">
        <f t="shared" si="43"/>
        <v>130.8077531519165</v>
      </c>
    </row>
    <row r="1775" spans="1:9" x14ac:dyDescent="0.25">
      <c r="A1775" s="16"/>
      <c r="B1775" s="5">
        <f>DATE(YEAR(siječanj!B1775),MONTH(siječanj!B1775)+1,DAY(siječanj!B1775))</f>
        <v>43880</v>
      </c>
      <c r="C1775" s="8">
        <v>18.4583333333333</v>
      </c>
      <c r="D1775">
        <v>1.09318994842842</v>
      </c>
      <c r="E1775" s="6">
        <v>119.79876308159737</v>
      </c>
      <c r="F1775" s="7">
        <v>221.41673304699091</v>
      </c>
      <c r="G1775" s="7">
        <v>208.15556266441533</v>
      </c>
      <c r="H1775" s="7">
        <v>2.196508849161777</v>
      </c>
      <c r="I1775" s="7">
        <f t="shared" si="43"/>
        <v>130.96280363495993</v>
      </c>
    </row>
    <row r="1776" spans="1:9" x14ac:dyDescent="0.25">
      <c r="A1776" s="16"/>
      <c r="B1776" s="5">
        <f>DATE(YEAR(siječanj!B1776),MONTH(siječanj!B1776)+1,DAY(siječanj!B1776))</f>
        <v>43880</v>
      </c>
      <c r="C1776" s="8">
        <v>18.46875</v>
      </c>
      <c r="D1776">
        <v>1.09318994842842</v>
      </c>
      <c r="E1776" s="6">
        <v>119.06618233920796</v>
      </c>
      <c r="F1776" s="7">
        <v>219.50907668088232</v>
      </c>
      <c r="G1776" s="7">
        <v>203.25090517998069</v>
      </c>
      <c r="H1776" s="7">
        <v>2.1781805957287177</v>
      </c>
      <c r="I1776" s="7">
        <f t="shared" si="43"/>
        <v>130.16195373096758</v>
      </c>
    </row>
    <row r="1777" spans="1:9" x14ac:dyDescent="0.25">
      <c r="A1777" s="16"/>
      <c r="B1777" s="5">
        <f>DATE(YEAR(siječanj!B1777),MONTH(siječanj!B1777)+1,DAY(siječanj!B1777))</f>
        <v>43880</v>
      </c>
      <c r="C1777" s="8">
        <v>18.4791666666667</v>
      </c>
      <c r="D1777">
        <v>1.09318994842842</v>
      </c>
      <c r="E1777" s="6">
        <v>119.80608218593004</v>
      </c>
      <c r="F1777" s="7">
        <v>218.52828985004163</v>
      </c>
      <c r="G1777" s="7">
        <v>198.51394139608456</v>
      </c>
      <c r="H1777" s="7">
        <v>2.2366495270245186</v>
      </c>
      <c r="I1777" s="7">
        <f t="shared" si="43"/>
        <v>130.97080480624791</v>
      </c>
    </row>
    <row r="1778" spans="1:9" x14ac:dyDescent="0.25">
      <c r="A1778" s="16"/>
      <c r="B1778" s="5">
        <f>DATE(YEAR(siječanj!B1778),MONTH(siječanj!B1778)+1,DAY(siječanj!B1778))</f>
        <v>43880</v>
      </c>
      <c r="C1778" s="8">
        <v>18.4895833333333</v>
      </c>
      <c r="D1778">
        <v>1.09318994842842</v>
      </c>
      <c r="E1778" s="6">
        <v>120.44715832895359</v>
      </c>
      <c r="F1778" s="7">
        <v>214.27156417174072</v>
      </c>
      <c r="G1778" s="7">
        <v>194.15971623072224</v>
      </c>
      <c r="H1778" s="7">
        <v>1.9639508936265235</v>
      </c>
      <c r="I1778" s="7">
        <f t="shared" si="43"/>
        <v>131.67162280197851</v>
      </c>
    </row>
    <row r="1779" spans="1:9" x14ac:dyDescent="0.25">
      <c r="A1779" s="16"/>
      <c r="B1779" s="5">
        <f>DATE(YEAR(siječanj!B1779),MONTH(siječanj!B1779)+1,DAY(siječanj!B1779))</f>
        <v>43880</v>
      </c>
      <c r="C1779" s="8">
        <v>18.5</v>
      </c>
      <c r="D1779">
        <v>1.09318994842842</v>
      </c>
      <c r="E1779" s="6">
        <v>121.10445812460769</v>
      </c>
      <c r="F1779" s="7">
        <v>217.69461119830461</v>
      </c>
      <c r="G1779" s="7">
        <v>194.69086132620797</v>
      </c>
      <c r="H1779" s="7">
        <v>1.8476305799251176</v>
      </c>
      <c r="I1779" s="7">
        <f t="shared" si="43"/>
        <v>132.39017633169163</v>
      </c>
    </row>
    <row r="1780" spans="1:9" x14ac:dyDescent="0.25">
      <c r="A1780" s="16"/>
      <c r="B1780" s="5">
        <f>DATE(YEAR(siječanj!B1780),MONTH(siječanj!B1780)+1,DAY(siječanj!B1780))</f>
        <v>43880</v>
      </c>
      <c r="C1780" s="8">
        <v>18.5104166666667</v>
      </c>
      <c r="D1780">
        <v>1.09318994842842</v>
      </c>
      <c r="E1780" s="6">
        <v>121.50189220283431</v>
      </c>
      <c r="F1780" s="7">
        <v>210.06655762543821</v>
      </c>
      <c r="G1780" s="7">
        <v>191.51078903809503</v>
      </c>
      <c r="H1780" s="7">
        <v>1.8508398420609424</v>
      </c>
      <c r="I1780" s="7">
        <f t="shared" si="43"/>
        <v>132.8246472711719</v>
      </c>
    </row>
    <row r="1781" spans="1:9" x14ac:dyDescent="0.25">
      <c r="A1781" s="16"/>
      <c r="B1781" s="5">
        <f>DATE(YEAR(siječanj!B1781),MONTH(siječanj!B1781)+1,DAY(siječanj!B1781))</f>
        <v>43880</v>
      </c>
      <c r="C1781" s="8">
        <v>18.5208333333333</v>
      </c>
      <c r="D1781">
        <v>1.09318994842842</v>
      </c>
      <c r="E1781" s="6">
        <v>120.70921563143888</v>
      </c>
      <c r="F1781" s="7">
        <v>203.33941757590668</v>
      </c>
      <c r="G1781" s="7">
        <v>187.29663502646585</v>
      </c>
      <c r="H1781" s="7">
        <v>2.0437830323367185</v>
      </c>
      <c r="I1781" s="7">
        <f t="shared" si="43"/>
        <v>131.9581012109677</v>
      </c>
    </row>
    <row r="1782" spans="1:9" x14ac:dyDescent="0.25">
      <c r="A1782" s="16"/>
      <c r="B1782" s="5">
        <f>DATE(YEAR(siječanj!B1782),MONTH(siječanj!B1782)+1,DAY(siječanj!B1782))</f>
        <v>43880</v>
      </c>
      <c r="C1782" s="8">
        <v>18.53125</v>
      </c>
      <c r="D1782">
        <v>1.09318994842842</v>
      </c>
      <c r="E1782" s="6">
        <v>118.87113817946741</v>
      </c>
      <c r="F1782" s="7">
        <v>188.57730248449897</v>
      </c>
      <c r="G1782" s="7">
        <v>183.33889353598028</v>
      </c>
      <c r="H1782" s="7">
        <v>1.8744541147847606</v>
      </c>
      <c r="I1782" s="7">
        <f t="shared" si="43"/>
        <v>129.94873341603957</v>
      </c>
    </row>
    <row r="1783" spans="1:9" x14ac:dyDescent="0.25">
      <c r="A1783" s="16"/>
      <c r="B1783" s="5">
        <f>DATE(YEAR(siječanj!B1783),MONTH(siječanj!B1783)+1,DAY(siječanj!B1783))</f>
        <v>43880</v>
      </c>
      <c r="C1783" s="8">
        <v>18.5416666666667</v>
      </c>
      <c r="D1783">
        <v>1.09318994842842</v>
      </c>
      <c r="E1783" s="6">
        <v>116.39089175354492</v>
      </c>
      <c r="F1783" s="7">
        <v>184.45723265722657</v>
      </c>
      <c r="G1783" s="7">
        <v>178.07731406000565</v>
      </c>
      <c r="H1783" s="7">
        <v>1.8321111778958525</v>
      </c>
      <c r="I1783" s="7">
        <f t="shared" si="43"/>
        <v>127.23735295359559</v>
      </c>
    </row>
    <row r="1784" spans="1:9" x14ac:dyDescent="0.25">
      <c r="A1784" s="16"/>
      <c r="B1784" s="5">
        <f>DATE(YEAR(siječanj!B1784),MONTH(siječanj!B1784)+1,DAY(siječanj!B1784))</f>
        <v>43880</v>
      </c>
      <c r="C1784" s="8">
        <v>18.5520833333333</v>
      </c>
      <c r="D1784">
        <v>1.09318994842842</v>
      </c>
      <c r="E1784" s="6">
        <v>113.91431277739255</v>
      </c>
      <c r="F1784" s="7">
        <v>192.36202578138034</v>
      </c>
      <c r="G1784" s="7">
        <v>177.38416591796516</v>
      </c>
      <c r="H1784" s="7">
        <v>1.9362448614818581</v>
      </c>
      <c r="I1784" s="7">
        <f t="shared" si="43"/>
        <v>124.52998171037667</v>
      </c>
    </row>
    <row r="1785" spans="1:9" x14ac:dyDescent="0.25">
      <c r="A1785" s="16"/>
      <c r="B1785" s="5">
        <f>DATE(YEAR(siječanj!B1785),MONTH(siječanj!B1785)+1,DAY(siječanj!B1785))</f>
        <v>43880</v>
      </c>
      <c r="C1785" s="8">
        <v>18.5625</v>
      </c>
      <c r="D1785">
        <v>1.09318994842842</v>
      </c>
      <c r="E1785" s="6">
        <v>115.19450547049385</v>
      </c>
      <c r="F1785" s="7">
        <v>179.94848169817365</v>
      </c>
      <c r="G1785" s="7">
        <v>174.00506922716224</v>
      </c>
      <c r="H1785" s="7">
        <v>1.9177592326864581</v>
      </c>
      <c r="I1785" s="7">
        <f t="shared" si="43"/>
        <v>125.92947549452651</v>
      </c>
    </row>
    <row r="1786" spans="1:9" x14ac:dyDescent="0.25">
      <c r="A1786" s="16"/>
      <c r="B1786" s="5">
        <f>DATE(YEAR(siječanj!B1786),MONTH(siječanj!B1786)+1,DAY(siječanj!B1786))</f>
        <v>43880</v>
      </c>
      <c r="C1786" s="8">
        <v>18.5729166666667</v>
      </c>
      <c r="D1786">
        <v>1.09318994842842</v>
      </c>
      <c r="E1786" s="6">
        <v>116.01412767889494</v>
      </c>
      <c r="F1786" s="7">
        <v>173.80528962913539</v>
      </c>
      <c r="G1786" s="7">
        <v>175.10379084046386</v>
      </c>
      <c r="H1786" s="7">
        <v>1.9649051062665361</v>
      </c>
      <c r="I1786" s="7">
        <f t="shared" si="43"/>
        <v>126.82547825425929</v>
      </c>
    </row>
    <row r="1787" spans="1:9" x14ac:dyDescent="0.25">
      <c r="A1787" s="16"/>
      <c r="B1787" s="5">
        <f>DATE(YEAR(siječanj!B1787),MONTH(siječanj!B1787)+1,DAY(siječanj!B1787))</f>
        <v>43880</v>
      </c>
      <c r="C1787" s="8">
        <v>18.5833333333333</v>
      </c>
      <c r="D1787">
        <v>1.09318994842842</v>
      </c>
      <c r="E1787" s="6">
        <v>116.29629030628432</v>
      </c>
      <c r="F1787" s="7">
        <v>174.10900189324116</v>
      </c>
      <c r="G1787" s="7">
        <v>175.35344922151248</v>
      </c>
      <c r="H1787" s="7">
        <v>2.0752840020162986</v>
      </c>
      <c r="I1787" s="7">
        <f t="shared" si="43"/>
        <v>127.13393560234351</v>
      </c>
    </row>
    <row r="1788" spans="1:9" x14ac:dyDescent="0.25">
      <c r="A1788" s="16"/>
      <c r="B1788" s="5">
        <f>DATE(YEAR(siječanj!B1788),MONTH(siječanj!B1788)+1,DAY(siječanj!B1788))</f>
        <v>43880</v>
      </c>
      <c r="C1788" s="8">
        <v>18.59375</v>
      </c>
      <c r="D1788">
        <v>1.09318994842842</v>
      </c>
      <c r="E1788" s="6">
        <v>117.7207238482053</v>
      </c>
      <c r="F1788" s="7">
        <v>174.78707306795866</v>
      </c>
      <c r="G1788" s="7">
        <v>172.6644827800873</v>
      </c>
      <c r="H1788" s="7">
        <v>2.0228899589161511</v>
      </c>
      <c r="I1788" s="7">
        <f t="shared" si="43"/>
        <v>128.69111203257583</v>
      </c>
    </row>
    <row r="1789" spans="1:9" x14ac:dyDescent="0.25">
      <c r="A1789" s="16"/>
      <c r="B1789" s="5">
        <f>DATE(YEAR(siječanj!B1789),MONTH(siječanj!B1789)+1,DAY(siječanj!B1789))</f>
        <v>43880</v>
      </c>
      <c r="C1789" s="8">
        <v>18.6041666666667</v>
      </c>
      <c r="D1789">
        <v>1.09318994842842</v>
      </c>
      <c r="E1789" s="6">
        <v>118.00230402731354</v>
      </c>
      <c r="F1789" s="7">
        <v>175.71345233639641</v>
      </c>
      <c r="G1789" s="7">
        <v>173.10627497645638</v>
      </c>
      <c r="H1789" s="7">
        <v>2.0280992826189337</v>
      </c>
      <c r="I1789" s="7">
        <f t="shared" si="43"/>
        <v>128.99893265405362</v>
      </c>
    </row>
    <row r="1790" spans="1:9" x14ac:dyDescent="0.25">
      <c r="A1790" s="16"/>
      <c r="B1790" s="5">
        <f>DATE(YEAR(siječanj!B1790),MONTH(siječanj!B1790)+1,DAY(siječanj!B1790))</f>
        <v>43880</v>
      </c>
      <c r="C1790" s="8">
        <v>18.6145833333333</v>
      </c>
      <c r="D1790">
        <v>1.09318994842842</v>
      </c>
      <c r="E1790" s="6">
        <v>120.11022976793073</v>
      </c>
      <c r="F1790" s="7">
        <v>176.07348902583934</v>
      </c>
      <c r="G1790" s="7">
        <v>170.96142816107357</v>
      </c>
      <c r="H1790" s="7">
        <v>2.0336143926270229</v>
      </c>
      <c r="I1790" s="7">
        <f t="shared" si="43"/>
        <v>131.30329588572988</v>
      </c>
    </row>
    <row r="1791" spans="1:9" x14ac:dyDescent="0.25">
      <c r="A1791" s="16"/>
      <c r="B1791" s="5">
        <f>DATE(YEAR(siječanj!B1791),MONTH(siječanj!B1791)+1,DAY(siječanj!B1791))</f>
        <v>43880</v>
      </c>
      <c r="C1791" s="8">
        <v>18.625</v>
      </c>
      <c r="D1791">
        <v>1.09318994842842</v>
      </c>
      <c r="E1791" s="6">
        <v>121.86945655624392</v>
      </c>
      <c r="F1791" s="7">
        <v>172.49593159475285</v>
      </c>
      <c r="G1791" s="7">
        <v>167.5732095686451</v>
      </c>
      <c r="H1791" s="7">
        <v>2.0962726959101863</v>
      </c>
      <c r="I1791" s="7">
        <f t="shared" si="43"/>
        <v>133.22646492771986</v>
      </c>
    </row>
    <row r="1792" spans="1:9" x14ac:dyDescent="0.25">
      <c r="A1792" s="16"/>
      <c r="B1792" s="5">
        <f>DATE(YEAR(siječanj!B1792),MONTH(siječanj!B1792)+1,DAY(siječanj!B1792))</f>
        <v>43880</v>
      </c>
      <c r="C1792" s="8">
        <v>18.6354166666667</v>
      </c>
      <c r="D1792">
        <v>1.09318994842842</v>
      </c>
      <c r="E1792" s="6">
        <v>123.88706924847037</v>
      </c>
      <c r="F1792" s="7">
        <v>169.94338949231391</v>
      </c>
      <c r="G1792" s="7">
        <v>160.75086991533561</v>
      </c>
      <c r="H1792" s="7">
        <v>2.0193440330305097</v>
      </c>
      <c r="I1792" s="7">
        <f t="shared" si="43"/>
        <v>135.43209884268342</v>
      </c>
    </row>
    <row r="1793" spans="1:9" x14ac:dyDescent="0.25">
      <c r="A1793" s="16"/>
      <c r="B1793" s="5">
        <f>DATE(YEAR(siječanj!B1793),MONTH(siječanj!B1793)+1,DAY(siječanj!B1793))</f>
        <v>43880</v>
      </c>
      <c r="C1793" s="8">
        <v>18.6458333333333</v>
      </c>
      <c r="D1793">
        <v>1.09318994842842</v>
      </c>
      <c r="E1793" s="6">
        <v>125.71523422045745</v>
      </c>
      <c r="F1793" s="7">
        <v>168.60328529795319</v>
      </c>
      <c r="G1793" s="7">
        <v>158.34296479390304</v>
      </c>
      <c r="H1793" s="7">
        <v>1.9184285759997028</v>
      </c>
      <c r="I1793" s="7">
        <f t="shared" si="43"/>
        <v>137.43063041412861</v>
      </c>
    </row>
    <row r="1794" spans="1:9" x14ac:dyDescent="0.25">
      <c r="A1794" s="16"/>
      <c r="B1794" s="5">
        <f>DATE(YEAR(siječanj!B1794),MONTH(siječanj!B1794)+1,DAY(siječanj!B1794))</f>
        <v>43880</v>
      </c>
      <c r="C1794" s="8">
        <v>18.65625</v>
      </c>
      <c r="D1794">
        <v>1.09318994842842</v>
      </c>
      <c r="E1794" s="6">
        <v>129.38212819673049</v>
      </c>
      <c r="F1794" s="7">
        <v>167.44339836805239</v>
      </c>
      <c r="G1794" s="7">
        <v>158.28907614672863</v>
      </c>
      <c r="H1794" s="7">
        <v>2.3589142468173598</v>
      </c>
      <c r="I1794" s="7">
        <f t="shared" si="43"/>
        <v>141.43924205094302</v>
      </c>
    </row>
    <row r="1795" spans="1:9" x14ac:dyDescent="0.25">
      <c r="A1795" s="16"/>
      <c r="B1795" s="5">
        <f>DATE(YEAR(siječanj!B1795),MONTH(siječanj!B1795)+1,DAY(siječanj!B1795))</f>
        <v>43880</v>
      </c>
      <c r="C1795" s="8">
        <v>18.6666666666667</v>
      </c>
      <c r="D1795">
        <v>1.09318994842842</v>
      </c>
      <c r="E1795" s="6">
        <v>130.87053035512673</v>
      </c>
      <c r="F1795" s="7">
        <v>167.22696967403243</v>
      </c>
      <c r="G1795" s="7">
        <v>156.55072582828836</v>
      </c>
      <c r="H1795" s="7">
        <v>3.6552599285110863</v>
      </c>
      <c r="I1795" s="7">
        <f t="shared" si="43"/>
        <v>143.06634832972097</v>
      </c>
    </row>
    <row r="1796" spans="1:9" x14ac:dyDescent="0.25">
      <c r="A1796" s="16"/>
      <c r="B1796" s="5">
        <f>DATE(YEAR(siječanj!B1796),MONTH(siječanj!B1796)+1,DAY(siječanj!B1796))</f>
        <v>43880</v>
      </c>
      <c r="C1796" s="8">
        <v>18.6770833333333</v>
      </c>
      <c r="D1796">
        <v>1.09318994842842</v>
      </c>
      <c r="E1796" s="6">
        <v>133.6385397967417</v>
      </c>
      <c r="F1796" s="7">
        <v>166.48380151258286</v>
      </c>
      <c r="G1796" s="7">
        <v>155.88566977220418</v>
      </c>
      <c r="H1796" s="7">
        <v>7.8945119373622195</v>
      </c>
      <c r="I1796" s="7">
        <f t="shared" ref="I1796:I1859" si="44">D1796*E1796</f>
        <v>146.0923084284494</v>
      </c>
    </row>
    <row r="1797" spans="1:9" x14ac:dyDescent="0.25">
      <c r="A1797" s="16"/>
      <c r="B1797" s="5">
        <f>DATE(YEAR(siječanj!B1797),MONTH(siječanj!B1797)+1,DAY(siječanj!B1797))</f>
        <v>43880</v>
      </c>
      <c r="C1797" s="8">
        <v>18.6875</v>
      </c>
      <c r="D1797">
        <v>1.09318994842842</v>
      </c>
      <c r="E1797" s="6">
        <v>138.72339819021329</v>
      </c>
      <c r="F1797" s="7">
        <v>167.93194524569859</v>
      </c>
      <c r="G1797" s="7">
        <v>159.32336655431195</v>
      </c>
      <c r="H1797" s="7">
        <v>20.560328118063747</v>
      </c>
      <c r="I1797" s="7">
        <f t="shared" si="44"/>
        <v>151.65102451337444</v>
      </c>
    </row>
    <row r="1798" spans="1:9" x14ac:dyDescent="0.25">
      <c r="A1798" s="16"/>
      <c r="B1798" s="5">
        <f>DATE(YEAR(siječanj!B1798),MONTH(siječanj!B1798)+1,DAY(siječanj!B1798))</f>
        <v>43880</v>
      </c>
      <c r="C1798" s="8">
        <v>18.6979166666667</v>
      </c>
      <c r="D1798">
        <v>1.09318994842842</v>
      </c>
      <c r="E1798" s="6">
        <v>143.59019880643655</v>
      </c>
      <c r="F1798" s="7">
        <v>170.17916765180178</v>
      </c>
      <c r="G1798" s="7">
        <v>157.72858686088398</v>
      </c>
      <c r="H1798" s="7">
        <v>60.116295750868595</v>
      </c>
      <c r="I1798" s="7">
        <f t="shared" si="44"/>
        <v>156.97136202803495</v>
      </c>
    </row>
    <row r="1799" spans="1:9" x14ac:dyDescent="0.25">
      <c r="A1799" s="16"/>
      <c r="B1799" s="5">
        <f>DATE(YEAR(siječanj!B1799),MONTH(siječanj!B1799)+1,DAY(siječanj!B1799))</f>
        <v>43880</v>
      </c>
      <c r="C1799" s="8">
        <v>18.7083333333333</v>
      </c>
      <c r="D1799">
        <v>1.09318994842842</v>
      </c>
      <c r="E1799" s="6">
        <v>147.70095687374624</v>
      </c>
      <c r="F1799" s="7">
        <v>171.04726946474301</v>
      </c>
      <c r="G1799" s="7">
        <v>151.07558228856382</v>
      </c>
      <c r="H1799" s="7">
        <v>110.4953983399908</v>
      </c>
      <c r="I1799" s="7">
        <f t="shared" si="44"/>
        <v>161.46520142763893</v>
      </c>
    </row>
    <row r="1800" spans="1:9" x14ac:dyDescent="0.25">
      <c r="A1800" s="16"/>
      <c r="B1800" s="5">
        <f>DATE(YEAR(siječanj!B1800),MONTH(siječanj!B1800)+1,DAY(siječanj!B1800))</f>
        <v>43880</v>
      </c>
      <c r="C1800" s="8">
        <v>18.71875</v>
      </c>
      <c r="D1800">
        <v>1.09318994842842</v>
      </c>
      <c r="E1800" s="6">
        <v>153.99518817253707</v>
      </c>
      <c r="F1800" s="7">
        <v>168.29420019161884</v>
      </c>
      <c r="G1800" s="7">
        <v>151.71034303652172</v>
      </c>
      <c r="H1800" s="7">
        <v>138.0519288706659</v>
      </c>
      <c r="I1800" s="7">
        <f t="shared" si="44"/>
        <v>168.34599181656063</v>
      </c>
    </row>
    <row r="1801" spans="1:9" x14ac:dyDescent="0.25">
      <c r="A1801" s="16"/>
      <c r="B1801" s="5">
        <f>DATE(YEAR(siječanj!B1801),MONTH(siječanj!B1801)+1,DAY(siječanj!B1801))</f>
        <v>43880</v>
      </c>
      <c r="C1801" s="8">
        <v>18.7291666666667</v>
      </c>
      <c r="D1801">
        <v>1.09318994842842</v>
      </c>
      <c r="E1801" s="6">
        <v>160.45559788913602</v>
      </c>
      <c r="F1801" s="7">
        <v>165.87063443272984</v>
      </c>
      <c r="G1801" s="7">
        <v>152.81682609185756</v>
      </c>
      <c r="H1801" s="7">
        <v>156.19493257736571</v>
      </c>
      <c r="I1801" s="7">
        <f t="shared" si="44"/>
        <v>175.4084467814759</v>
      </c>
    </row>
    <row r="1802" spans="1:9" x14ac:dyDescent="0.25">
      <c r="A1802" s="16"/>
      <c r="B1802" s="5">
        <f>DATE(YEAR(siječanj!B1802),MONTH(siječanj!B1802)+1,DAY(siječanj!B1802))</f>
        <v>43880</v>
      </c>
      <c r="C1802" s="8">
        <v>18.7395833333333</v>
      </c>
      <c r="D1802">
        <v>1.09318994842842</v>
      </c>
      <c r="E1802" s="6">
        <v>164.39422965576676</v>
      </c>
      <c r="F1802" s="7">
        <v>163.469488334868</v>
      </c>
      <c r="G1802" s="7">
        <v>152.39673302531216</v>
      </c>
      <c r="H1802" s="7">
        <v>168.07434805663928</v>
      </c>
      <c r="I1802" s="7">
        <f t="shared" si="44"/>
        <v>179.7141194393175</v>
      </c>
    </row>
    <row r="1803" spans="1:9" x14ac:dyDescent="0.25">
      <c r="A1803" s="16"/>
      <c r="B1803" s="5">
        <f>DATE(YEAR(siječanj!B1803),MONTH(siječanj!B1803)+1,DAY(siječanj!B1803))</f>
        <v>43880</v>
      </c>
      <c r="C1803" s="8">
        <v>18.75</v>
      </c>
      <c r="D1803">
        <v>1.09318994842842</v>
      </c>
      <c r="E1803" s="6">
        <v>167.32973641502645</v>
      </c>
      <c r="F1803" s="7">
        <v>161.39079716091302</v>
      </c>
      <c r="G1803" s="7">
        <v>154.82590786896878</v>
      </c>
      <c r="H1803" s="7">
        <v>189.56148757282961</v>
      </c>
      <c r="I1803" s="7">
        <f t="shared" si="44"/>
        <v>182.92318592208386</v>
      </c>
    </row>
    <row r="1804" spans="1:9" x14ac:dyDescent="0.25">
      <c r="A1804" s="16"/>
      <c r="B1804" s="5">
        <f>DATE(YEAR(siječanj!B1804),MONTH(siječanj!B1804)+1,DAY(siječanj!B1804))</f>
        <v>43880</v>
      </c>
      <c r="C1804" s="8">
        <v>18.7604166666667</v>
      </c>
      <c r="D1804">
        <v>1.09318994842842</v>
      </c>
      <c r="E1804" s="6">
        <v>169.29651321871631</v>
      </c>
      <c r="F1804" s="7">
        <v>158.29929106893576</v>
      </c>
      <c r="G1804" s="7">
        <v>154.56105969572809</v>
      </c>
      <c r="H1804" s="7">
        <v>205.35047658592316</v>
      </c>
      <c r="I1804" s="7">
        <f t="shared" si="44"/>
        <v>185.0732465546798</v>
      </c>
    </row>
    <row r="1805" spans="1:9" x14ac:dyDescent="0.25">
      <c r="A1805" s="16"/>
      <c r="B1805" s="5">
        <f>DATE(YEAR(siječanj!B1805),MONTH(siječanj!B1805)+1,DAY(siječanj!B1805))</f>
        <v>43880</v>
      </c>
      <c r="C1805" s="8">
        <v>18.7708333333333</v>
      </c>
      <c r="D1805">
        <v>1.09318994842842</v>
      </c>
      <c r="E1805" s="6">
        <v>171.68336356916001</v>
      </c>
      <c r="F1805" s="7">
        <v>156.26340179668361</v>
      </c>
      <c r="G1805" s="7">
        <v>157.93601481043004</v>
      </c>
      <c r="H1805" s="7">
        <v>222.22938361160325</v>
      </c>
      <c r="I1805" s="7">
        <f t="shared" si="44"/>
        <v>187.68252736618771</v>
      </c>
    </row>
    <row r="1806" spans="1:9" x14ac:dyDescent="0.25">
      <c r="A1806" s="16"/>
      <c r="B1806" s="5">
        <f>DATE(YEAR(siječanj!B1806),MONTH(siječanj!B1806)+1,DAY(siječanj!B1806))</f>
        <v>43880</v>
      </c>
      <c r="C1806" s="8">
        <v>18.78125</v>
      </c>
      <c r="D1806">
        <v>1.09318994842842</v>
      </c>
      <c r="E1806" s="6">
        <v>174.99125616895645</v>
      </c>
      <c r="F1806" s="7">
        <v>153.23580721016884</v>
      </c>
      <c r="G1806" s="7">
        <v>158.81735986260193</v>
      </c>
      <c r="H1806" s="7">
        <v>225.59618346536396</v>
      </c>
      <c r="I1806" s="7">
        <f t="shared" si="44"/>
        <v>191.29868230676593</v>
      </c>
    </row>
    <row r="1807" spans="1:9" x14ac:dyDescent="0.25">
      <c r="A1807" s="16"/>
      <c r="B1807" s="5">
        <f>DATE(YEAR(siječanj!B1807),MONTH(siječanj!B1807)+1,DAY(siječanj!B1807))</f>
        <v>43880</v>
      </c>
      <c r="C1807" s="8">
        <v>18.7916666666667</v>
      </c>
      <c r="D1807">
        <v>1.09318994842842</v>
      </c>
      <c r="E1807" s="6">
        <v>175.01285414098101</v>
      </c>
      <c r="F1807" s="7">
        <v>148.24704082003015</v>
      </c>
      <c r="G1807" s="7">
        <v>160.65074972098742</v>
      </c>
      <c r="H1807" s="7">
        <v>226.00273582071196</v>
      </c>
      <c r="I1807" s="7">
        <f t="shared" si="44"/>
        <v>191.32229299268963</v>
      </c>
    </row>
    <row r="1808" spans="1:9" x14ac:dyDescent="0.25">
      <c r="A1808" s="16"/>
      <c r="B1808" s="5">
        <f>DATE(YEAR(siječanj!B1808),MONTH(siječanj!B1808)+1,DAY(siječanj!B1808))</f>
        <v>43880</v>
      </c>
      <c r="C1808" s="8">
        <v>18.8020833333333</v>
      </c>
      <c r="D1808">
        <v>1.09318994842842</v>
      </c>
      <c r="E1808" s="6">
        <v>174.42647285315661</v>
      </c>
      <c r="F1808" s="7">
        <v>140.94269596820996</v>
      </c>
      <c r="G1808" s="7">
        <v>159.54435094190947</v>
      </c>
      <c r="H1808" s="7">
        <v>226.63195937307248</v>
      </c>
      <c r="I1808" s="7">
        <f t="shared" si="44"/>
        <v>190.68126686289347</v>
      </c>
    </row>
    <row r="1809" spans="1:9" x14ac:dyDescent="0.25">
      <c r="A1809" s="16"/>
      <c r="B1809" s="5">
        <f>DATE(YEAR(siječanj!B1809),MONTH(siječanj!B1809)+1,DAY(siječanj!B1809))</f>
        <v>43880</v>
      </c>
      <c r="C1809" s="8">
        <v>18.8125</v>
      </c>
      <c r="D1809">
        <v>1.09318994842842</v>
      </c>
      <c r="E1809" s="6">
        <v>175.36676946060271</v>
      </c>
      <c r="F1809" s="7">
        <v>135.15778045032283</v>
      </c>
      <c r="G1809" s="7">
        <v>156.08757160712713</v>
      </c>
      <c r="H1809" s="7">
        <v>226.6123362590632</v>
      </c>
      <c r="I1809" s="7">
        <f t="shared" si="44"/>
        <v>191.70918966269488</v>
      </c>
    </row>
    <row r="1810" spans="1:9" x14ac:dyDescent="0.25">
      <c r="A1810" s="16"/>
      <c r="B1810" s="5">
        <f>DATE(YEAR(siječanj!B1810),MONTH(siječanj!B1810)+1,DAY(siječanj!B1810))</f>
        <v>43880</v>
      </c>
      <c r="C1810" s="8">
        <v>18.8229166666667</v>
      </c>
      <c r="D1810">
        <v>1.09318994842842</v>
      </c>
      <c r="E1810" s="6">
        <v>176.37319073036474</v>
      </c>
      <c r="F1810" s="7">
        <v>130.70003733450656</v>
      </c>
      <c r="G1810" s="7">
        <v>151.44668275720147</v>
      </c>
      <c r="H1810" s="7">
        <v>226.71306147119395</v>
      </c>
      <c r="I1810" s="7">
        <f t="shared" si="44"/>
        <v>192.80939927868332</v>
      </c>
    </row>
    <row r="1811" spans="1:9" x14ac:dyDescent="0.25">
      <c r="A1811" s="16"/>
      <c r="B1811" s="5">
        <f>DATE(YEAR(siječanj!B1811),MONTH(siječanj!B1811)+1,DAY(siječanj!B1811))</f>
        <v>43880</v>
      </c>
      <c r="C1811" s="8">
        <v>18.8333333333333</v>
      </c>
      <c r="D1811">
        <v>1.09318994842842</v>
      </c>
      <c r="E1811" s="6">
        <v>178.84370434678959</v>
      </c>
      <c r="F1811" s="7">
        <v>127.32445376311227</v>
      </c>
      <c r="G1811" s="7">
        <v>147.09634232601138</v>
      </c>
      <c r="H1811" s="7">
        <v>226.7349227019069</v>
      </c>
      <c r="I1811" s="7">
        <f t="shared" si="44"/>
        <v>195.5101399316145</v>
      </c>
    </row>
    <row r="1812" spans="1:9" x14ac:dyDescent="0.25">
      <c r="A1812" s="16"/>
      <c r="B1812" s="5">
        <f>DATE(YEAR(siječanj!B1812),MONTH(siječanj!B1812)+1,DAY(siječanj!B1812))</f>
        <v>43880</v>
      </c>
      <c r="C1812" s="8">
        <v>18.84375</v>
      </c>
      <c r="D1812">
        <v>1.09318994842842</v>
      </c>
      <c r="E1812" s="6">
        <v>179.08084964525077</v>
      </c>
      <c r="F1812" s="7">
        <v>123.38307413968134</v>
      </c>
      <c r="G1812" s="7">
        <v>138.98798710917461</v>
      </c>
      <c r="H1812" s="7">
        <v>227.08725028050929</v>
      </c>
      <c r="I1812" s="7">
        <f t="shared" si="44"/>
        <v>195.76938478820932</v>
      </c>
    </row>
    <row r="1813" spans="1:9" x14ac:dyDescent="0.25">
      <c r="A1813" s="16"/>
      <c r="B1813" s="5">
        <f>DATE(YEAR(siječanj!B1813),MONTH(siječanj!B1813)+1,DAY(siječanj!B1813))</f>
        <v>43880</v>
      </c>
      <c r="C1813" s="8">
        <v>18.8541666666667</v>
      </c>
      <c r="D1813">
        <v>1.09318994842842</v>
      </c>
      <c r="E1813" s="6">
        <v>176.64888028422985</v>
      </c>
      <c r="F1813" s="7">
        <v>120.91676675779821</v>
      </c>
      <c r="G1813" s="7">
        <v>131.13285796830289</v>
      </c>
      <c r="H1813" s="7">
        <v>227.54493966815187</v>
      </c>
      <c r="I1813" s="7">
        <f t="shared" si="44"/>
        <v>193.11078032785537</v>
      </c>
    </row>
    <row r="1814" spans="1:9" x14ac:dyDescent="0.25">
      <c r="A1814" s="16"/>
      <c r="B1814" s="5">
        <f>DATE(YEAR(siječanj!B1814),MONTH(siječanj!B1814)+1,DAY(siječanj!B1814))</f>
        <v>43880</v>
      </c>
      <c r="C1814" s="8">
        <v>18.8645833333333</v>
      </c>
      <c r="D1814">
        <v>1.09318994842842</v>
      </c>
      <c r="E1814" s="6">
        <v>173.29965458768342</v>
      </c>
      <c r="F1814" s="7">
        <v>115.97734049995761</v>
      </c>
      <c r="G1814" s="7">
        <v>125.54106003506733</v>
      </c>
      <c r="H1814" s="7">
        <v>227.94590619418338</v>
      </c>
      <c r="I1814" s="7">
        <f t="shared" si="44"/>
        <v>189.44944046137263</v>
      </c>
    </row>
    <row r="1815" spans="1:9" x14ac:dyDescent="0.25">
      <c r="A1815" s="16"/>
      <c r="B1815" s="5">
        <f>DATE(YEAR(siječanj!B1815),MONTH(siječanj!B1815)+1,DAY(siječanj!B1815))</f>
        <v>43880</v>
      </c>
      <c r="C1815" s="8">
        <v>18.875</v>
      </c>
      <c r="D1815">
        <v>1.09318994842842</v>
      </c>
      <c r="E1815" s="6">
        <v>172.11490641104965</v>
      </c>
      <c r="F1815" s="7">
        <v>108.46154597544972</v>
      </c>
      <c r="G1815" s="7">
        <v>118.90747913360839</v>
      </c>
      <c r="H1815" s="7">
        <v>228.68545286368425</v>
      </c>
      <c r="I1815" s="7">
        <f t="shared" si="44"/>
        <v>188.1542856632577</v>
      </c>
    </row>
    <row r="1816" spans="1:9" x14ac:dyDescent="0.25">
      <c r="A1816" s="16"/>
      <c r="B1816" s="5">
        <f>DATE(YEAR(siječanj!B1816),MONTH(siječanj!B1816)+1,DAY(siječanj!B1816))</f>
        <v>43880</v>
      </c>
      <c r="C1816" s="8">
        <v>18.8854166666667</v>
      </c>
      <c r="D1816">
        <v>1.09318994842842</v>
      </c>
      <c r="E1816" s="6">
        <v>178.96824067409861</v>
      </c>
      <c r="F1816" s="7">
        <v>88.00040850736184</v>
      </c>
      <c r="G1816" s="7">
        <v>98.257183391745997</v>
      </c>
      <c r="H1816" s="7">
        <v>232.13876534068183</v>
      </c>
      <c r="I1816" s="7">
        <f t="shared" si="44"/>
        <v>195.64628179284293</v>
      </c>
    </row>
    <row r="1817" spans="1:9" x14ac:dyDescent="0.25">
      <c r="A1817" s="16"/>
      <c r="B1817" s="5">
        <f>DATE(YEAR(siječanj!B1817),MONTH(siječanj!B1817)+1,DAY(siječanj!B1817))</f>
        <v>43880</v>
      </c>
      <c r="C1817" s="8">
        <v>18.8958333333333</v>
      </c>
      <c r="D1817">
        <v>1.09318994842842</v>
      </c>
      <c r="E1817" s="6">
        <v>185.29165756777624</v>
      </c>
      <c r="F1817" s="7">
        <v>80.354741495835825</v>
      </c>
      <c r="G1817" s="7">
        <v>91.534574656736439</v>
      </c>
      <c r="H1817" s="7">
        <v>235.94476895328978</v>
      </c>
      <c r="I1817" s="7">
        <f t="shared" si="44"/>
        <v>202.55897758073377</v>
      </c>
    </row>
    <row r="1818" spans="1:9" x14ac:dyDescent="0.25">
      <c r="A1818" s="16"/>
      <c r="B1818" s="5">
        <f>DATE(YEAR(siječanj!B1818),MONTH(siječanj!B1818)+1,DAY(siječanj!B1818))</f>
        <v>43880</v>
      </c>
      <c r="C1818" s="8">
        <v>18.90625</v>
      </c>
      <c r="D1818">
        <v>1.09318994842842</v>
      </c>
      <c r="E1818" s="6">
        <v>185.66368308013909</v>
      </c>
      <c r="F1818" s="7">
        <v>77.76573077468008</v>
      </c>
      <c r="G1818" s="7">
        <v>87.911032673407334</v>
      </c>
      <c r="H1818" s="7">
        <v>236.67060703347485</v>
      </c>
      <c r="I1818" s="7">
        <f t="shared" si="44"/>
        <v>202.96567213140776</v>
      </c>
    </row>
    <row r="1819" spans="1:9" x14ac:dyDescent="0.25">
      <c r="A1819" s="16"/>
      <c r="B1819" s="5">
        <f>DATE(YEAR(siječanj!B1819),MONTH(siječanj!B1819)+1,DAY(siječanj!B1819))</f>
        <v>43880</v>
      </c>
      <c r="C1819" s="8">
        <v>18.9166666666667</v>
      </c>
      <c r="D1819">
        <v>1.09318994842842</v>
      </c>
      <c r="E1819" s="6">
        <v>184.33161596359997</v>
      </c>
      <c r="F1819" s="7">
        <v>77.141910437723126</v>
      </c>
      <c r="G1819" s="7">
        <v>85.2154405128516</v>
      </c>
      <c r="H1819" s="7">
        <v>235.79024726445016</v>
      </c>
      <c r="I1819" s="7">
        <f t="shared" si="44"/>
        <v>201.50946974897516</v>
      </c>
    </row>
    <row r="1820" spans="1:9" x14ac:dyDescent="0.25">
      <c r="A1820" s="16"/>
      <c r="B1820" s="5">
        <f>DATE(YEAR(siječanj!B1820),MONTH(siječanj!B1820)+1,DAY(siječanj!B1820))</f>
        <v>43880</v>
      </c>
      <c r="C1820" s="8">
        <v>18.9270833333333</v>
      </c>
      <c r="D1820">
        <v>1.09318994842842</v>
      </c>
      <c r="E1820" s="6">
        <v>181.16727810829204</v>
      </c>
      <c r="F1820" s="7">
        <v>75.280250744874337</v>
      </c>
      <c r="G1820" s="7">
        <v>70.630161918468644</v>
      </c>
      <c r="H1820" s="7">
        <v>237.21017244744488</v>
      </c>
      <c r="I1820" s="7">
        <f t="shared" si="44"/>
        <v>198.050247412121</v>
      </c>
    </row>
    <row r="1821" spans="1:9" x14ac:dyDescent="0.25">
      <c r="A1821" s="16"/>
      <c r="B1821" s="5">
        <f>DATE(YEAR(siječanj!B1821),MONTH(siječanj!B1821)+1,DAY(siječanj!B1821))</f>
        <v>43880</v>
      </c>
      <c r="C1821" s="8">
        <v>18.9375</v>
      </c>
      <c r="D1821">
        <v>1.09318994842842</v>
      </c>
      <c r="E1821" s="6">
        <v>173.83847453095174</v>
      </c>
      <c r="F1821" s="7">
        <v>73.513244698885657</v>
      </c>
      <c r="G1821" s="7">
        <v>65.258112321048529</v>
      </c>
      <c r="H1821" s="7">
        <v>236.99773064898449</v>
      </c>
      <c r="I1821" s="7">
        <f t="shared" si="44"/>
        <v>190.03847300736635</v>
      </c>
    </row>
    <row r="1822" spans="1:9" x14ac:dyDescent="0.25">
      <c r="A1822" s="16"/>
      <c r="B1822" s="5">
        <f>DATE(YEAR(siječanj!B1822),MONTH(siječanj!B1822)+1,DAY(siječanj!B1822))</f>
        <v>43880</v>
      </c>
      <c r="C1822" s="8">
        <v>18.9479166666667</v>
      </c>
      <c r="D1822">
        <v>1.09318994842842</v>
      </c>
      <c r="E1822" s="6">
        <v>167.06808287753603</v>
      </c>
      <c r="F1822" s="7">
        <v>72.505714214319298</v>
      </c>
      <c r="G1822" s="7">
        <v>63.403364451026</v>
      </c>
      <c r="H1822" s="7">
        <v>236.15738306781151</v>
      </c>
      <c r="I1822" s="7">
        <f t="shared" si="44"/>
        <v>182.63714890492861</v>
      </c>
    </row>
    <row r="1823" spans="1:9" x14ac:dyDescent="0.25">
      <c r="A1823" s="16"/>
      <c r="B1823" s="5">
        <f>DATE(YEAR(siječanj!B1823),MONTH(siječanj!B1823)+1,DAY(siječanj!B1823))</f>
        <v>43880</v>
      </c>
      <c r="C1823" s="8">
        <v>18.9583333333333</v>
      </c>
      <c r="D1823">
        <v>1.09318994842842</v>
      </c>
      <c r="E1823" s="6">
        <v>157.34738929131959</v>
      </c>
      <c r="F1823" s="7">
        <v>69.715473070877735</v>
      </c>
      <c r="G1823" s="7">
        <v>62.384283901410448</v>
      </c>
      <c r="H1823" s="7">
        <v>235.71331959761707</v>
      </c>
      <c r="I1823" s="7">
        <f t="shared" si="44"/>
        <v>172.01058438472418</v>
      </c>
    </row>
    <row r="1824" spans="1:9" x14ac:dyDescent="0.25">
      <c r="A1824" s="16"/>
      <c r="B1824" s="5">
        <f>DATE(YEAR(siječanj!B1824),MONTH(siječanj!B1824)+1,DAY(siječanj!B1824))</f>
        <v>43880</v>
      </c>
      <c r="C1824" s="8">
        <v>18.96875</v>
      </c>
      <c r="D1824">
        <v>1.09318994842842</v>
      </c>
      <c r="E1824" s="6">
        <v>146.90972753824934</v>
      </c>
      <c r="F1824" s="7">
        <v>67.576792526101343</v>
      </c>
      <c r="G1824" s="7">
        <v>61.191417681759049</v>
      </c>
      <c r="H1824" s="7">
        <v>236.21655321591166</v>
      </c>
      <c r="I1824" s="7">
        <f t="shared" si="44"/>
        <v>160.60023747117202</v>
      </c>
    </row>
    <row r="1825" spans="1:9" x14ac:dyDescent="0.25">
      <c r="A1825" s="16"/>
      <c r="B1825" s="5">
        <f>DATE(YEAR(siječanj!B1825),MONTH(siječanj!B1825)+1,DAY(siječanj!B1825))</f>
        <v>43880</v>
      </c>
      <c r="C1825" s="8">
        <v>18.9791666666667</v>
      </c>
      <c r="D1825">
        <v>1.09318994842842</v>
      </c>
      <c r="E1825" s="6">
        <v>136.27648656278026</v>
      </c>
      <c r="F1825" s="7">
        <v>66.437436524357452</v>
      </c>
      <c r="G1825" s="7">
        <v>59.461105713057442</v>
      </c>
      <c r="H1825" s="7">
        <v>237.13750985214054</v>
      </c>
      <c r="I1825" s="7">
        <f t="shared" si="44"/>
        <v>148.97608531757203</v>
      </c>
    </row>
    <row r="1826" spans="1:9" ht="15.75" thickBot="1" x14ac:dyDescent="0.3">
      <c r="A1826" s="16"/>
      <c r="B1826" s="5">
        <f>DATE(YEAR(siječanj!B1826),MONTH(siječanj!B1826)+1,DAY(siječanj!B1826))</f>
        <v>43880</v>
      </c>
      <c r="C1826" s="8">
        <v>18.9895833333333</v>
      </c>
      <c r="D1826">
        <v>1.09318994842842</v>
      </c>
      <c r="E1826" s="6">
        <v>125.98542408046804</v>
      </c>
      <c r="F1826" s="7">
        <v>64.681855302943106</v>
      </c>
      <c r="G1826" s="7">
        <v>58.494461048456856</v>
      </c>
      <c r="H1826" s="7">
        <v>238.6637112149516</v>
      </c>
      <c r="I1826" s="7">
        <f t="shared" si="44"/>
        <v>137.72599925325949</v>
      </c>
    </row>
    <row r="1827" spans="1:9" x14ac:dyDescent="0.25">
      <c r="A1827" s="15">
        <f t="shared" ref="A1827" si="45">A1731+1</f>
        <v>51</v>
      </c>
      <c r="B1827" s="5">
        <f>DATE(YEAR(siječanj!B1827),MONTH(siječanj!B1827)+1,DAY(siječanj!B1827))</f>
        <v>43881</v>
      </c>
      <c r="C1827" s="8">
        <v>19</v>
      </c>
      <c r="D1827">
        <v>1.0889114576776779</v>
      </c>
      <c r="E1827" s="6">
        <v>113.60090920372433</v>
      </c>
      <c r="F1827" s="7">
        <v>63.397910772115942</v>
      </c>
      <c r="G1827" s="7">
        <v>58.930229498965872</v>
      </c>
      <c r="H1827" s="7">
        <v>239.77319955107779</v>
      </c>
      <c r="I1827" s="7">
        <f t="shared" si="44"/>
        <v>123.701331634537</v>
      </c>
    </row>
    <row r="1828" spans="1:9" x14ac:dyDescent="0.25">
      <c r="A1828" s="16"/>
      <c r="B1828" s="5">
        <f>DATE(YEAR(siječanj!B1828),MONTH(siječanj!B1828)+1,DAY(siječanj!B1828))</f>
        <v>43881</v>
      </c>
      <c r="C1828" s="8">
        <v>19.0104166666667</v>
      </c>
      <c r="D1828">
        <v>1.0889114576776779</v>
      </c>
      <c r="E1828" s="6">
        <v>104.51171394150859</v>
      </c>
      <c r="F1828" s="7">
        <v>62.04901392345743</v>
      </c>
      <c r="G1828" s="7">
        <v>58.455485285770088</v>
      </c>
      <c r="H1828" s="7">
        <v>240.51859699828995</v>
      </c>
      <c r="I1828" s="7">
        <f t="shared" si="44"/>
        <v>113.80400277244061</v>
      </c>
    </row>
    <row r="1829" spans="1:9" x14ac:dyDescent="0.25">
      <c r="A1829" s="16"/>
      <c r="B1829" s="5">
        <f>DATE(YEAR(siječanj!B1829),MONTH(siječanj!B1829)+1,DAY(siječanj!B1829))</f>
        <v>43881</v>
      </c>
      <c r="C1829" s="8">
        <v>19.0208333333333</v>
      </c>
      <c r="D1829">
        <v>1.0889114576776779</v>
      </c>
      <c r="E1829" s="6">
        <v>96.945660422456584</v>
      </c>
      <c r="F1829" s="7">
        <v>61.119660905394284</v>
      </c>
      <c r="G1829" s="7">
        <v>58.549204497675383</v>
      </c>
      <c r="H1829" s="7">
        <v>240.55442678648046</v>
      </c>
      <c r="I1829" s="7">
        <f t="shared" si="44"/>
        <v>105.56524040614237</v>
      </c>
    </row>
    <row r="1830" spans="1:9" x14ac:dyDescent="0.25">
      <c r="A1830" s="16"/>
      <c r="B1830" s="5">
        <f>DATE(YEAR(siječanj!B1830),MONTH(siječanj!B1830)+1,DAY(siječanj!B1830))</f>
        <v>43881</v>
      </c>
      <c r="C1830" s="8">
        <v>19.03125</v>
      </c>
      <c r="D1830">
        <v>1.0889114576776779</v>
      </c>
      <c r="E1830" s="6">
        <v>89.642738280008274</v>
      </c>
      <c r="F1830" s="7">
        <v>59.915842852649163</v>
      </c>
      <c r="G1830" s="7">
        <v>57.859226748192832</v>
      </c>
      <c r="H1830" s="7">
        <v>240.92786656875478</v>
      </c>
      <c r="I1830" s="7">
        <f t="shared" si="44"/>
        <v>97.613004810702392</v>
      </c>
    </row>
    <row r="1831" spans="1:9" x14ac:dyDescent="0.25">
      <c r="A1831" s="16"/>
      <c r="B1831" s="5">
        <f>DATE(YEAR(siječanj!B1831),MONTH(siječanj!B1831)+1,DAY(siječanj!B1831))</f>
        <v>43881</v>
      </c>
      <c r="C1831" s="8">
        <v>19.0416666666667</v>
      </c>
      <c r="D1831">
        <v>1.0889114576776779</v>
      </c>
      <c r="E1831" s="6">
        <v>83.440008618981892</v>
      </c>
      <c r="F1831" s="7">
        <v>59.310218648535148</v>
      </c>
      <c r="G1831" s="7">
        <v>57.976230286200746</v>
      </c>
      <c r="H1831" s="7">
        <v>241.55442171228171</v>
      </c>
      <c r="I1831" s="7">
        <f t="shared" si="44"/>
        <v>90.858781413933585</v>
      </c>
    </row>
    <row r="1832" spans="1:9" x14ac:dyDescent="0.25">
      <c r="A1832" s="16"/>
      <c r="B1832" s="5">
        <f>DATE(YEAR(siječanj!B1832),MONTH(siječanj!B1832)+1,DAY(siječanj!B1832))</f>
        <v>43881</v>
      </c>
      <c r="C1832" s="8">
        <v>19.0520833333333</v>
      </c>
      <c r="D1832">
        <v>1.0889114576776779</v>
      </c>
      <c r="E1832" s="6">
        <v>78.314444988263389</v>
      </c>
      <c r="F1832" s="7">
        <v>58.790109839054033</v>
      </c>
      <c r="G1832" s="7">
        <v>57.686195551322669</v>
      </c>
      <c r="H1832" s="7">
        <v>242.1315221462165</v>
      </c>
      <c r="I1832" s="7">
        <f t="shared" si="44"/>
        <v>85.277496449388209</v>
      </c>
    </row>
    <row r="1833" spans="1:9" x14ac:dyDescent="0.25">
      <c r="A1833" s="16"/>
      <c r="B1833" s="5">
        <f>DATE(YEAR(siječanj!B1833),MONTH(siječanj!B1833)+1,DAY(siječanj!B1833))</f>
        <v>43881</v>
      </c>
      <c r="C1833" s="8">
        <v>19.0625</v>
      </c>
      <c r="D1833">
        <v>1.0889114576776779</v>
      </c>
      <c r="E1833" s="6">
        <v>74.824132548419669</v>
      </c>
      <c r="F1833" s="7">
        <v>58.816467709044502</v>
      </c>
      <c r="G1833" s="7">
        <v>57.153344864903879</v>
      </c>
      <c r="H1833" s="7">
        <v>241.80677111370113</v>
      </c>
      <c r="I1833" s="7">
        <f t="shared" si="44"/>
        <v>81.476855242767442</v>
      </c>
    </row>
    <row r="1834" spans="1:9" x14ac:dyDescent="0.25">
      <c r="A1834" s="16"/>
      <c r="B1834" s="5">
        <f>DATE(YEAR(siječanj!B1834),MONTH(siječanj!B1834)+1,DAY(siječanj!B1834))</f>
        <v>43881</v>
      </c>
      <c r="C1834" s="8">
        <v>19.0729166666667</v>
      </c>
      <c r="D1834">
        <v>1.0889114576776779</v>
      </c>
      <c r="E1834" s="6">
        <v>71.329070687083586</v>
      </c>
      <c r="F1834" s="7">
        <v>58.169853983066979</v>
      </c>
      <c r="G1834" s="7">
        <v>57.14203980688405</v>
      </c>
      <c r="H1834" s="7">
        <v>241.78761912973229</v>
      </c>
      <c r="I1834" s="7">
        <f t="shared" si="44"/>
        <v>77.671042336666318</v>
      </c>
    </row>
    <row r="1835" spans="1:9" x14ac:dyDescent="0.25">
      <c r="A1835" s="16"/>
      <c r="B1835" s="5">
        <f>DATE(YEAR(siječanj!B1835),MONTH(siječanj!B1835)+1,DAY(siječanj!B1835))</f>
        <v>43881</v>
      </c>
      <c r="C1835" s="8">
        <v>19.0833333333333</v>
      </c>
      <c r="D1835">
        <v>1.0889114576776779</v>
      </c>
      <c r="E1835" s="6">
        <v>68.944368484876733</v>
      </c>
      <c r="F1835" s="7">
        <v>57.476367533264344</v>
      </c>
      <c r="G1835" s="7">
        <v>56.967941110747546</v>
      </c>
      <c r="H1835" s="7">
        <v>241.7093936141832</v>
      </c>
      <c r="I1835" s="7">
        <f t="shared" si="44"/>
        <v>75.07431278553409</v>
      </c>
    </row>
    <row r="1836" spans="1:9" x14ac:dyDescent="0.25">
      <c r="A1836" s="16"/>
      <c r="B1836" s="5">
        <f>DATE(YEAR(siječanj!B1836),MONTH(siječanj!B1836)+1,DAY(siječanj!B1836))</f>
        <v>43881</v>
      </c>
      <c r="C1836" s="8">
        <v>19.09375</v>
      </c>
      <c r="D1836">
        <v>1.0889114576776779</v>
      </c>
      <c r="E1836" s="6">
        <v>66.771868973892197</v>
      </c>
      <c r="F1836" s="7">
        <v>56.731957630417149</v>
      </c>
      <c r="G1836" s="7">
        <v>56.647093370730559</v>
      </c>
      <c r="H1836" s="7">
        <v>242.01627557074676</v>
      </c>
      <c r="I1836" s="7">
        <f t="shared" si="44"/>
        <v>72.708653176223876</v>
      </c>
    </row>
    <row r="1837" spans="1:9" x14ac:dyDescent="0.25">
      <c r="A1837" s="16"/>
      <c r="B1837" s="5">
        <f>DATE(YEAR(siječanj!B1837),MONTH(siječanj!B1837)+1,DAY(siječanj!B1837))</f>
        <v>43881</v>
      </c>
      <c r="C1837" s="8">
        <v>19.1041666666667</v>
      </c>
      <c r="D1837">
        <v>1.0889114576776779</v>
      </c>
      <c r="E1837" s="6">
        <v>65.727409882570726</v>
      </c>
      <c r="F1837" s="7">
        <v>56.469508151653983</v>
      </c>
      <c r="G1837" s="7">
        <v>56.418203067513893</v>
      </c>
      <c r="H1837" s="7">
        <v>241.7114793357575</v>
      </c>
      <c r="I1837" s="7">
        <f t="shared" si="44"/>
        <v>71.571329704608303</v>
      </c>
    </row>
    <row r="1838" spans="1:9" x14ac:dyDescent="0.25">
      <c r="A1838" s="16"/>
      <c r="B1838" s="5">
        <f>DATE(YEAR(siječanj!B1838),MONTH(siječanj!B1838)+1,DAY(siječanj!B1838))</f>
        <v>43881</v>
      </c>
      <c r="C1838" s="8">
        <v>19.1145833333333</v>
      </c>
      <c r="D1838">
        <v>1.0889114576776779</v>
      </c>
      <c r="E1838" s="6">
        <v>64.210586222456485</v>
      </c>
      <c r="F1838" s="7">
        <v>56.056209195271926</v>
      </c>
      <c r="G1838" s="7">
        <v>57.823505654321849</v>
      </c>
      <c r="H1838" s="7">
        <v>241.67799424125653</v>
      </c>
      <c r="I1838" s="7">
        <f t="shared" si="44"/>
        <v>69.919643041833311</v>
      </c>
    </row>
    <row r="1839" spans="1:9" x14ac:dyDescent="0.25">
      <c r="A1839" s="16"/>
      <c r="B1839" s="5">
        <f>DATE(YEAR(siječanj!B1839),MONTH(siječanj!B1839)+1,DAY(siječanj!B1839))</f>
        <v>43881</v>
      </c>
      <c r="C1839" s="8">
        <v>19.125</v>
      </c>
      <c r="D1839">
        <v>1.0889114576776779</v>
      </c>
      <c r="E1839" s="6">
        <v>63.767608637447715</v>
      </c>
      <c r="F1839" s="7">
        <v>56.983826186526727</v>
      </c>
      <c r="G1839" s="7">
        <v>56.919462196697275</v>
      </c>
      <c r="H1839" s="7">
        <v>241.07249452674552</v>
      </c>
      <c r="I1839" s="7">
        <f t="shared" si="44"/>
        <v>69.437279674022875</v>
      </c>
    </row>
    <row r="1840" spans="1:9" x14ac:dyDescent="0.25">
      <c r="A1840" s="16"/>
      <c r="B1840" s="5">
        <f>DATE(YEAR(siječanj!B1840),MONTH(siječanj!B1840)+1,DAY(siječanj!B1840))</f>
        <v>43881</v>
      </c>
      <c r="C1840" s="8">
        <v>19.1354166666667</v>
      </c>
      <c r="D1840">
        <v>1.0889114576776779</v>
      </c>
      <c r="E1840" s="6">
        <v>62.834507734274688</v>
      </c>
      <c r="F1840" s="7">
        <v>57.526571660385997</v>
      </c>
      <c r="G1840" s="7">
        <v>56.408298600636734</v>
      </c>
      <c r="H1840" s="7">
        <v>241.29192857231749</v>
      </c>
      <c r="I1840" s="7">
        <f t="shared" si="44"/>
        <v>68.421215409388381</v>
      </c>
    </row>
    <row r="1841" spans="1:9" x14ac:dyDescent="0.25">
      <c r="A1841" s="16"/>
      <c r="B1841" s="5">
        <f>DATE(YEAR(siječanj!B1841),MONTH(siječanj!B1841)+1,DAY(siječanj!B1841))</f>
        <v>43881</v>
      </c>
      <c r="C1841" s="8">
        <v>19.1458333333333</v>
      </c>
      <c r="D1841">
        <v>1.0889114576776779</v>
      </c>
      <c r="E1841" s="6">
        <v>62.509728649515935</v>
      </c>
      <c r="F1841" s="7">
        <v>57.122125637010349</v>
      </c>
      <c r="G1841" s="7">
        <v>56.980594588893283</v>
      </c>
      <c r="H1841" s="7">
        <v>241.19830417637738</v>
      </c>
      <c r="I1841" s="7">
        <f t="shared" si="44"/>
        <v>68.067559742780503</v>
      </c>
    </row>
    <row r="1842" spans="1:9" x14ac:dyDescent="0.25">
      <c r="A1842" s="16"/>
      <c r="B1842" s="5">
        <f>DATE(YEAR(siječanj!B1842),MONTH(siječanj!B1842)+1,DAY(siječanj!B1842))</f>
        <v>43881</v>
      </c>
      <c r="C1842" s="8">
        <v>19.15625</v>
      </c>
      <c r="D1842">
        <v>1.0889114576776779</v>
      </c>
      <c r="E1842" s="6">
        <v>61.975886171050064</v>
      </c>
      <c r="F1842" s="7">
        <v>57.536248402410251</v>
      </c>
      <c r="G1842" s="7">
        <v>55.320898097975501</v>
      </c>
      <c r="H1842" s="7">
        <v>241.11094790167277</v>
      </c>
      <c r="I1842" s="7">
        <f t="shared" si="44"/>
        <v>67.48625255138397</v>
      </c>
    </row>
    <row r="1843" spans="1:9" x14ac:dyDescent="0.25">
      <c r="A1843" s="16"/>
      <c r="B1843" s="5">
        <f>DATE(YEAR(siječanj!B1843),MONTH(siječanj!B1843)+1,DAY(siječanj!B1843))</f>
        <v>43881</v>
      </c>
      <c r="C1843" s="8">
        <v>19.1666666666667</v>
      </c>
      <c r="D1843">
        <v>1.0889114576776779</v>
      </c>
      <c r="E1843" s="6">
        <v>61.734479128131888</v>
      </c>
      <c r="F1843" s="7">
        <v>57.608783781786364</v>
      </c>
      <c r="G1843" s="7">
        <v>55.314043629002171</v>
      </c>
      <c r="H1843" s="7">
        <v>240.77445746396413</v>
      </c>
      <c r="I1843" s="7">
        <f t="shared" si="44"/>
        <v>67.22338165638628</v>
      </c>
    </row>
    <row r="1844" spans="1:9" x14ac:dyDescent="0.25">
      <c r="A1844" s="16"/>
      <c r="B1844" s="5">
        <f>DATE(YEAR(siječanj!B1844),MONTH(siječanj!B1844)+1,DAY(siječanj!B1844))</f>
        <v>43881</v>
      </c>
      <c r="C1844" s="8">
        <v>19.1770833333333</v>
      </c>
      <c r="D1844">
        <v>1.0889114576776779</v>
      </c>
      <c r="E1844" s="6">
        <v>62.769569686931519</v>
      </c>
      <c r="F1844" s="7">
        <v>57.110371288828894</v>
      </c>
      <c r="G1844" s="7">
        <v>56.610148264542907</v>
      </c>
      <c r="H1844" s="7">
        <v>240.91011004606847</v>
      </c>
      <c r="I1844" s="7">
        <f t="shared" si="44"/>
        <v>68.350503625597185</v>
      </c>
    </row>
    <row r="1845" spans="1:9" x14ac:dyDescent="0.25">
      <c r="A1845" s="16"/>
      <c r="B1845" s="5">
        <f>DATE(YEAR(siječanj!B1845),MONTH(siječanj!B1845)+1,DAY(siječanj!B1845))</f>
        <v>43881</v>
      </c>
      <c r="C1845" s="8">
        <v>19.1875</v>
      </c>
      <c r="D1845">
        <v>1.0889114576776779</v>
      </c>
      <c r="E1845" s="6">
        <v>62.70999312537613</v>
      </c>
      <c r="F1845" s="7">
        <v>57.813522424914055</v>
      </c>
      <c r="G1845" s="7">
        <v>57.06705400315645</v>
      </c>
      <c r="H1845" s="7">
        <v>240.89161744494686</v>
      </c>
      <c r="I1845" s="7">
        <f t="shared" si="44"/>
        <v>68.285630025110478</v>
      </c>
    </row>
    <row r="1846" spans="1:9" x14ac:dyDescent="0.25">
      <c r="A1846" s="16"/>
      <c r="B1846" s="5">
        <f>DATE(YEAR(siječanj!B1846),MONTH(siječanj!B1846)+1,DAY(siječanj!B1846))</f>
        <v>43881</v>
      </c>
      <c r="C1846" s="8">
        <v>19.1979166666667</v>
      </c>
      <c r="D1846">
        <v>1.0889114576776779</v>
      </c>
      <c r="E1846" s="6">
        <v>64.527844813985382</v>
      </c>
      <c r="F1846" s="7">
        <v>57.748690664499925</v>
      </c>
      <c r="G1846" s="7">
        <v>56.870662230236071</v>
      </c>
      <c r="H1846" s="7">
        <v>241.26098738082547</v>
      </c>
      <c r="I1846" s="7">
        <f t="shared" si="44"/>
        <v>70.265109557195814</v>
      </c>
    </row>
    <row r="1847" spans="1:9" x14ac:dyDescent="0.25">
      <c r="A1847" s="16"/>
      <c r="B1847" s="5">
        <f>DATE(YEAR(siječanj!B1847),MONTH(siječanj!B1847)+1,DAY(siječanj!B1847))</f>
        <v>43881</v>
      </c>
      <c r="C1847" s="8">
        <v>19.2083333333333</v>
      </c>
      <c r="D1847">
        <v>1.0889114576776779</v>
      </c>
      <c r="E1847" s="6">
        <v>65.846131599073274</v>
      </c>
      <c r="F1847" s="7">
        <v>55.96837507964733</v>
      </c>
      <c r="G1847" s="7">
        <v>57.451048739248023</v>
      </c>
      <c r="H1847" s="7">
        <v>240.58433607369793</v>
      </c>
      <c r="I1847" s="7">
        <f t="shared" si="44"/>
        <v>71.700607141983085</v>
      </c>
    </row>
    <row r="1848" spans="1:9" x14ac:dyDescent="0.25">
      <c r="A1848" s="16"/>
      <c r="B1848" s="5">
        <f>DATE(YEAR(siječanj!B1848),MONTH(siječanj!B1848)+1,DAY(siječanj!B1848))</f>
        <v>43881</v>
      </c>
      <c r="C1848" s="8">
        <v>19.21875</v>
      </c>
      <c r="D1848">
        <v>1.0889114576776779</v>
      </c>
      <c r="E1848" s="6">
        <v>68.927600884783629</v>
      </c>
      <c r="F1848" s="7">
        <v>55.773341308607925</v>
      </c>
      <c r="G1848" s="7">
        <v>60.117505393511962</v>
      </c>
      <c r="H1848" s="7">
        <v>239.14079163774639</v>
      </c>
      <c r="I1848" s="7">
        <f t="shared" si="44"/>
        <v>75.056054353674952</v>
      </c>
    </row>
    <row r="1849" spans="1:9" x14ac:dyDescent="0.25">
      <c r="A1849" s="16"/>
      <c r="B1849" s="5">
        <f>DATE(YEAR(siječanj!B1849),MONTH(siječanj!B1849)+1,DAY(siječanj!B1849))</f>
        <v>43881</v>
      </c>
      <c r="C1849" s="8">
        <v>19.2291666666667</v>
      </c>
      <c r="D1849">
        <v>1.0889114576776779</v>
      </c>
      <c r="E1849" s="6">
        <v>72.155988307005899</v>
      </c>
      <c r="F1849" s="7">
        <v>56.482813671937329</v>
      </c>
      <c r="G1849" s="7">
        <v>61.448163294778929</v>
      </c>
      <c r="H1849" s="7">
        <v>239.0152907625596</v>
      </c>
      <c r="I1849" s="7">
        <f t="shared" si="44"/>
        <v>78.57148240755528</v>
      </c>
    </row>
    <row r="1850" spans="1:9" x14ac:dyDescent="0.25">
      <c r="A1850" s="16"/>
      <c r="B1850" s="5">
        <f>DATE(YEAR(siječanj!B1850),MONTH(siječanj!B1850)+1,DAY(siječanj!B1850))</f>
        <v>43881</v>
      </c>
      <c r="C1850" s="8">
        <v>19.2395833333333</v>
      </c>
      <c r="D1850">
        <v>1.0889114576776779</v>
      </c>
      <c r="E1850" s="6">
        <v>79.024117743595966</v>
      </c>
      <c r="F1850" s="7">
        <v>57.121980968109654</v>
      </c>
      <c r="G1850" s="7">
        <v>59.917020202352248</v>
      </c>
      <c r="H1850" s="7">
        <v>237.81421992601736</v>
      </c>
      <c r="I1850" s="7">
        <f t="shared" si="44"/>
        <v>86.050267243871531</v>
      </c>
    </row>
    <row r="1851" spans="1:9" x14ac:dyDescent="0.25">
      <c r="A1851" s="16"/>
      <c r="B1851" s="5">
        <f>DATE(YEAR(siječanj!B1851),MONTH(siječanj!B1851)+1,DAY(siječanj!B1851))</f>
        <v>43881</v>
      </c>
      <c r="C1851" s="8">
        <v>19.25</v>
      </c>
      <c r="D1851">
        <v>1.0889114576776779</v>
      </c>
      <c r="E1851" s="6">
        <v>84.15809824557698</v>
      </c>
      <c r="F1851" s="7">
        <v>59.715568852540144</v>
      </c>
      <c r="G1851" s="7">
        <v>60.125150454047215</v>
      </c>
      <c r="H1851" s="7">
        <v>234.42283066991425</v>
      </c>
      <c r="I1851" s="7">
        <f t="shared" si="44"/>
        <v>91.640717435972462</v>
      </c>
    </row>
    <row r="1852" spans="1:9" x14ac:dyDescent="0.25">
      <c r="A1852" s="16"/>
      <c r="B1852" s="5">
        <f>DATE(YEAR(siječanj!B1852),MONTH(siječanj!B1852)+1,DAY(siječanj!B1852))</f>
        <v>43881</v>
      </c>
      <c r="C1852" s="8">
        <v>19.2604166666667</v>
      </c>
      <c r="D1852">
        <v>1.0889114576776779</v>
      </c>
      <c r="E1852" s="6">
        <v>90.702249216994716</v>
      </c>
      <c r="F1852" s="7">
        <v>67.770745298966119</v>
      </c>
      <c r="G1852" s="7">
        <v>61.26062052893478</v>
      </c>
      <c r="H1852" s="7">
        <v>221.14485819529335</v>
      </c>
      <c r="I1852" s="7">
        <f t="shared" si="44"/>
        <v>98.766718409521744</v>
      </c>
    </row>
    <row r="1853" spans="1:9" x14ac:dyDescent="0.25">
      <c r="A1853" s="16"/>
      <c r="B1853" s="5">
        <f>DATE(YEAR(siječanj!B1853),MONTH(siječanj!B1853)+1,DAY(siječanj!B1853))</f>
        <v>43881</v>
      </c>
      <c r="C1853" s="8">
        <v>19.2708333333333</v>
      </c>
      <c r="D1853">
        <v>1.0889114576776779</v>
      </c>
      <c r="E1853" s="6">
        <v>96.299228716848091</v>
      </c>
      <c r="F1853" s="7">
        <v>76.946824425136256</v>
      </c>
      <c r="G1853" s="7">
        <v>62.366333058484379</v>
      </c>
      <c r="H1853" s="7">
        <v>211.95095665783671</v>
      </c>
      <c r="I1853" s="7">
        <f t="shared" si="44"/>
        <v>104.86133351529917</v>
      </c>
    </row>
    <row r="1854" spans="1:9" x14ac:dyDescent="0.25">
      <c r="A1854" s="16"/>
      <c r="B1854" s="5">
        <f>DATE(YEAR(siječanj!B1854),MONTH(siječanj!B1854)+1,DAY(siječanj!B1854))</f>
        <v>43881</v>
      </c>
      <c r="C1854" s="8">
        <v>19.28125</v>
      </c>
      <c r="D1854">
        <v>1.0889114576776779</v>
      </c>
      <c r="E1854" s="6">
        <v>102.64826839889288</v>
      </c>
      <c r="F1854" s="7">
        <v>78.313853109348514</v>
      </c>
      <c r="G1854" s="7">
        <v>66.893107842100477</v>
      </c>
      <c r="H1854" s="7">
        <v>191.99364012988445</v>
      </c>
      <c r="I1854" s="7">
        <f t="shared" si="44"/>
        <v>111.77487557032798</v>
      </c>
    </row>
    <row r="1855" spans="1:9" x14ac:dyDescent="0.25">
      <c r="A1855" s="16"/>
      <c r="B1855" s="5">
        <f>DATE(YEAR(siječanj!B1855),MONTH(siječanj!B1855)+1,DAY(siječanj!B1855))</f>
        <v>43881</v>
      </c>
      <c r="C1855" s="8">
        <v>19.2916666666667</v>
      </c>
      <c r="D1855">
        <v>1.0889114576776779</v>
      </c>
      <c r="E1855" s="6">
        <v>108.2250112761788</v>
      </c>
      <c r="F1855" s="7">
        <v>86.117611080689301</v>
      </c>
      <c r="G1855" s="7">
        <v>79.167435129996235</v>
      </c>
      <c r="H1855" s="7">
        <v>151.88250600525933</v>
      </c>
      <c r="I1855" s="7">
        <f t="shared" si="44"/>
        <v>117.847454785927</v>
      </c>
    </row>
    <row r="1856" spans="1:9" x14ac:dyDescent="0.25">
      <c r="A1856" s="16"/>
      <c r="B1856" s="5">
        <f>DATE(YEAR(siječanj!B1856),MONTH(siječanj!B1856)+1,DAY(siječanj!B1856))</f>
        <v>43881</v>
      </c>
      <c r="C1856" s="8">
        <v>19.3020833333333</v>
      </c>
      <c r="D1856">
        <v>1.0889114576776779</v>
      </c>
      <c r="E1856" s="6">
        <v>109.9022184873042</v>
      </c>
      <c r="F1856" s="7">
        <v>108.99683698234266</v>
      </c>
      <c r="G1856" s="7">
        <v>96.543080556641158</v>
      </c>
      <c r="H1856" s="7">
        <v>117.64892432051937</v>
      </c>
      <c r="I1856" s="7">
        <f t="shared" si="44"/>
        <v>119.67378493502106</v>
      </c>
    </row>
    <row r="1857" spans="1:9" x14ac:dyDescent="0.25">
      <c r="A1857" s="16"/>
      <c r="B1857" s="5">
        <f>DATE(YEAR(siječanj!B1857),MONTH(siječanj!B1857)+1,DAY(siječanj!B1857))</f>
        <v>43881</v>
      </c>
      <c r="C1857" s="8">
        <v>19.3125</v>
      </c>
      <c r="D1857">
        <v>1.0889114576776779</v>
      </c>
      <c r="E1857" s="6">
        <v>113.29845664494177</v>
      </c>
      <c r="F1857" s="7">
        <v>124.08736253406919</v>
      </c>
      <c r="G1857" s="7">
        <v>105.22249169679728</v>
      </c>
      <c r="H1857" s="7">
        <v>61.214442104393697</v>
      </c>
      <c r="I1857" s="7">
        <f t="shared" si="44"/>
        <v>123.37198757787473</v>
      </c>
    </row>
    <row r="1858" spans="1:9" x14ac:dyDescent="0.25">
      <c r="A1858" s="16"/>
      <c r="B1858" s="5">
        <f>DATE(YEAR(siječanj!B1858),MONTH(siječanj!B1858)+1,DAY(siječanj!B1858))</f>
        <v>43881</v>
      </c>
      <c r="C1858" s="8">
        <v>19.3229166666667</v>
      </c>
      <c r="D1858">
        <v>1.0889114576776779</v>
      </c>
      <c r="E1858" s="6">
        <v>113.75369328546752</v>
      </c>
      <c r="F1858" s="7">
        <v>135.0668038046887</v>
      </c>
      <c r="G1858" s="7">
        <v>118.63313984846958</v>
      </c>
      <c r="H1858" s="7">
        <v>18.55519368578733</v>
      </c>
      <c r="I1858" s="7">
        <f t="shared" si="44"/>
        <v>123.86769997169792</v>
      </c>
    </row>
    <row r="1859" spans="1:9" x14ac:dyDescent="0.25">
      <c r="A1859" s="16"/>
      <c r="B1859" s="5">
        <f>DATE(YEAR(siječanj!B1859),MONTH(siječanj!B1859)+1,DAY(siječanj!B1859))</f>
        <v>43881</v>
      </c>
      <c r="C1859" s="8">
        <v>19.3333333333333</v>
      </c>
      <c r="D1859">
        <v>1.0889114576776779</v>
      </c>
      <c r="E1859" s="6">
        <v>112.47577115346213</v>
      </c>
      <c r="F1859" s="7">
        <v>146.03297572225006</v>
      </c>
      <c r="G1859" s="7">
        <v>124.58677588828752</v>
      </c>
      <c r="H1859" s="7">
        <v>4.5166908280046814</v>
      </c>
      <c r="I1859" s="7">
        <f t="shared" si="44"/>
        <v>122.47615592013737</v>
      </c>
    </row>
    <row r="1860" spans="1:9" x14ac:dyDescent="0.25">
      <c r="A1860" s="16"/>
      <c r="B1860" s="5">
        <f>DATE(YEAR(siječanj!B1860),MONTH(siječanj!B1860)+1,DAY(siječanj!B1860))</f>
        <v>43881</v>
      </c>
      <c r="C1860" s="8">
        <v>19.34375</v>
      </c>
      <c r="D1860">
        <v>1.0889114576776779</v>
      </c>
      <c r="E1860" s="6">
        <v>111.22611158389805</v>
      </c>
      <c r="F1860" s="7">
        <v>164.4103867349227</v>
      </c>
      <c r="G1860" s="7">
        <v>138.27620187467971</v>
      </c>
      <c r="H1860" s="7">
        <v>2.7944894079113616</v>
      </c>
      <c r="I1860" s="7">
        <f t="shared" ref="I1860:I1923" si="46">D1860*E1860</f>
        <v>121.11538729664248</v>
      </c>
    </row>
    <row r="1861" spans="1:9" x14ac:dyDescent="0.25">
      <c r="A1861" s="16"/>
      <c r="B1861" s="5">
        <f>DATE(YEAR(siječanj!B1861),MONTH(siječanj!B1861)+1,DAY(siječanj!B1861))</f>
        <v>43881</v>
      </c>
      <c r="C1861" s="8">
        <v>19.3541666666667</v>
      </c>
      <c r="D1861">
        <v>1.0889114576776779</v>
      </c>
      <c r="E1861" s="6">
        <v>112.2499539804686</v>
      </c>
      <c r="F1861" s="7">
        <v>174.83717673056591</v>
      </c>
      <c r="G1861" s="7">
        <v>151.56107373121546</v>
      </c>
      <c r="H1861" s="7">
        <v>2.4906872274260259</v>
      </c>
      <c r="I1861" s="7">
        <f t="shared" si="46"/>
        <v>122.23026101312433</v>
      </c>
    </row>
    <row r="1862" spans="1:9" x14ac:dyDescent="0.25">
      <c r="A1862" s="16"/>
      <c r="B1862" s="5">
        <f>DATE(YEAR(siječanj!B1862),MONTH(siječanj!B1862)+1,DAY(siječanj!B1862))</f>
        <v>43881</v>
      </c>
      <c r="C1862" s="8">
        <v>19.3645833333333</v>
      </c>
      <c r="D1862">
        <v>1.0889114576776779</v>
      </c>
      <c r="E1862" s="6">
        <v>112.41404052046707</v>
      </c>
      <c r="F1862" s="7">
        <v>196.19602089468998</v>
      </c>
      <c r="G1862" s="7">
        <v>165.12924624831007</v>
      </c>
      <c r="H1862" s="7">
        <v>2.2276044278763409</v>
      </c>
      <c r="I1862" s="7">
        <f t="shared" si="46"/>
        <v>122.40893672657936</v>
      </c>
    </row>
    <row r="1863" spans="1:9" x14ac:dyDescent="0.25">
      <c r="A1863" s="16"/>
      <c r="B1863" s="5">
        <f>DATE(YEAR(siječanj!B1863),MONTH(siječanj!B1863)+1,DAY(siječanj!B1863))</f>
        <v>43881</v>
      </c>
      <c r="C1863" s="8">
        <v>19.375</v>
      </c>
      <c r="D1863">
        <v>1.0889114576776779</v>
      </c>
      <c r="E1863" s="6">
        <v>113.90327883766687</v>
      </c>
      <c r="F1863" s="7">
        <v>226.89618821822219</v>
      </c>
      <c r="G1863" s="7">
        <v>170.55044495668827</v>
      </c>
      <c r="H1863" s="7">
        <v>1.9932217149752176</v>
      </c>
      <c r="I1863" s="7">
        <f t="shared" si="46"/>
        <v>124.03058539339084</v>
      </c>
    </row>
    <row r="1864" spans="1:9" x14ac:dyDescent="0.25">
      <c r="A1864" s="16"/>
      <c r="B1864" s="5">
        <f>DATE(YEAR(siječanj!B1864),MONTH(siječanj!B1864)+1,DAY(siječanj!B1864))</f>
        <v>43881</v>
      </c>
      <c r="C1864" s="8">
        <v>19.3854166666667</v>
      </c>
      <c r="D1864">
        <v>1.0889114576776779</v>
      </c>
      <c r="E1864" s="6">
        <v>114.08334025577581</v>
      </c>
      <c r="F1864" s="7">
        <v>224.85869151374007</v>
      </c>
      <c r="G1864" s="7">
        <v>192.657756802449</v>
      </c>
      <c r="H1864" s="7">
        <v>1.7921218991158689</v>
      </c>
      <c r="I1864" s="7">
        <f t="shared" si="46"/>
        <v>124.22665633465535</v>
      </c>
    </row>
    <row r="1865" spans="1:9" x14ac:dyDescent="0.25">
      <c r="A1865" s="16"/>
      <c r="B1865" s="5">
        <f>DATE(YEAR(siječanj!B1865),MONTH(siječanj!B1865)+1,DAY(siječanj!B1865))</f>
        <v>43881</v>
      </c>
      <c r="C1865" s="8">
        <v>19.3958333333333</v>
      </c>
      <c r="D1865">
        <v>1.0889114576776779</v>
      </c>
      <c r="E1865" s="6">
        <v>114.05184856057595</v>
      </c>
      <c r="F1865" s="7">
        <v>222.8018493623706</v>
      </c>
      <c r="G1865" s="7">
        <v>199.35861022346299</v>
      </c>
      <c r="H1865" s="7">
        <v>2.013050014583496</v>
      </c>
      <c r="I1865" s="7">
        <f t="shared" si="46"/>
        <v>124.19236466693053</v>
      </c>
    </row>
    <row r="1866" spans="1:9" x14ac:dyDescent="0.25">
      <c r="A1866" s="16"/>
      <c r="B1866" s="5">
        <f>DATE(YEAR(siječanj!B1866),MONTH(siječanj!B1866)+1,DAY(siječanj!B1866))</f>
        <v>43881</v>
      </c>
      <c r="C1866" s="8">
        <v>19.40625</v>
      </c>
      <c r="D1866">
        <v>1.0889114576776779</v>
      </c>
      <c r="E1866" s="6">
        <v>114.64895479437688</v>
      </c>
      <c r="F1866" s="7">
        <v>223.9717907808697</v>
      </c>
      <c r="G1866" s="7">
        <v>203.17071030088579</v>
      </c>
      <c r="H1866" s="7">
        <v>2.0296491311240064</v>
      </c>
      <c r="I1866" s="7">
        <f t="shared" si="46"/>
        <v>124.84256048636713</v>
      </c>
    </row>
    <row r="1867" spans="1:9" x14ac:dyDescent="0.25">
      <c r="A1867" s="16"/>
      <c r="B1867" s="5">
        <f>DATE(YEAR(siječanj!B1867),MONTH(siječanj!B1867)+1,DAY(siječanj!B1867))</f>
        <v>43881</v>
      </c>
      <c r="C1867" s="8">
        <v>19.4166666666667</v>
      </c>
      <c r="D1867">
        <v>1.0889114576776779</v>
      </c>
      <c r="E1867" s="6">
        <v>115.16265048551864</v>
      </c>
      <c r="F1867" s="7">
        <v>234.06627631161709</v>
      </c>
      <c r="G1867" s="7">
        <v>204.50743207956415</v>
      </c>
      <c r="H1867" s="7">
        <v>2.1440450827998339</v>
      </c>
      <c r="I1867" s="7">
        <f t="shared" si="46"/>
        <v>125.40192961021104</v>
      </c>
    </row>
    <row r="1868" spans="1:9" x14ac:dyDescent="0.25">
      <c r="A1868" s="16"/>
      <c r="B1868" s="5">
        <f>DATE(YEAR(siječanj!B1868),MONTH(siječanj!B1868)+1,DAY(siječanj!B1868))</f>
        <v>43881</v>
      </c>
      <c r="C1868" s="8">
        <v>19.4270833333333</v>
      </c>
      <c r="D1868">
        <v>1.0889114576776779</v>
      </c>
      <c r="E1868" s="6">
        <v>117.07458731553928</v>
      </c>
      <c r="F1868" s="7">
        <v>233.66920036501571</v>
      </c>
      <c r="G1868" s="7">
        <v>201.50458874859427</v>
      </c>
      <c r="H1868" s="7">
        <v>2.0567376143784757</v>
      </c>
      <c r="I1868" s="7">
        <f t="shared" si="46"/>
        <v>127.48385953077646</v>
      </c>
    </row>
    <row r="1869" spans="1:9" x14ac:dyDescent="0.25">
      <c r="A1869" s="16"/>
      <c r="B1869" s="5">
        <f>DATE(YEAR(siječanj!B1869),MONTH(siječanj!B1869)+1,DAY(siječanj!B1869))</f>
        <v>43881</v>
      </c>
      <c r="C1869" s="8">
        <v>19.4375</v>
      </c>
      <c r="D1869">
        <v>1.0889114576776779</v>
      </c>
      <c r="E1869" s="6">
        <v>118.72970789040427</v>
      </c>
      <c r="F1869" s="7">
        <v>225.43495194959362</v>
      </c>
      <c r="G1869" s="7">
        <v>201.0649756954644</v>
      </c>
      <c r="H1869" s="7">
        <v>2.0355646518641262</v>
      </c>
      <c r="I1869" s="7">
        <f t="shared" si="46"/>
        <v>129.28613928858502</v>
      </c>
    </row>
    <row r="1870" spans="1:9" x14ac:dyDescent="0.25">
      <c r="A1870" s="16"/>
      <c r="B1870" s="5">
        <f>DATE(YEAR(siječanj!B1870),MONTH(siječanj!B1870)+1,DAY(siječanj!B1870))</f>
        <v>43881</v>
      </c>
      <c r="C1870" s="8">
        <v>19.4479166666667</v>
      </c>
      <c r="D1870">
        <v>1.0889114576776779</v>
      </c>
      <c r="E1870" s="6">
        <v>119.65693001473983</v>
      </c>
      <c r="F1870" s="7">
        <v>224.20331728210937</v>
      </c>
      <c r="G1870" s="7">
        <v>206.81173358798998</v>
      </c>
      <c r="H1870" s="7">
        <v>2.1093428193572059</v>
      </c>
      <c r="I1870" s="7">
        <f t="shared" si="46"/>
        <v>130.29580208358624</v>
      </c>
    </row>
    <row r="1871" spans="1:9" x14ac:dyDescent="0.25">
      <c r="A1871" s="16"/>
      <c r="B1871" s="5">
        <f>DATE(YEAR(siječanj!B1871),MONTH(siječanj!B1871)+1,DAY(siječanj!B1871))</f>
        <v>43881</v>
      </c>
      <c r="C1871" s="8">
        <v>19.4583333333333</v>
      </c>
      <c r="D1871">
        <v>1.0889114576776779</v>
      </c>
      <c r="E1871" s="6">
        <v>119.79876308159737</v>
      </c>
      <c r="F1871" s="7">
        <v>221.41673304699091</v>
      </c>
      <c r="G1871" s="7">
        <v>208.15556266441533</v>
      </c>
      <c r="H1871" s="7">
        <v>2.196508849161777</v>
      </c>
      <c r="I1871" s="7">
        <f t="shared" si="46"/>
        <v>130.45024573516497</v>
      </c>
    </row>
    <row r="1872" spans="1:9" x14ac:dyDescent="0.25">
      <c r="A1872" s="16"/>
      <c r="B1872" s="5">
        <f>DATE(YEAR(siječanj!B1872),MONTH(siječanj!B1872)+1,DAY(siječanj!B1872))</f>
        <v>43881</v>
      </c>
      <c r="C1872" s="8">
        <v>19.46875</v>
      </c>
      <c r="D1872">
        <v>1.0889114576776779</v>
      </c>
      <c r="E1872" s="6">
        <v>119.06618233920796</v>
      </c>
      <c r="F1872" s="7">
        <v>219.50907668088232</v>
      </c>
      <c r="G1872" s="7">
        <v>203.25090517998069</v>
      </c>
      <c r="H1872" s="7">
        <v>2.1781805957287177</v>
      </c>
      <c r="I1872" s="7">
        <f t="shared" si="46"/>
        <v>129.65253017110314</v>
      </c>
    </row>
    <row r="1873" spans="1:9" x14ac:dyDescent="0.25">
      <c r="A1873" s="16"/>
      <c r="B1873" s="5">
        <f>DATE(YEAR(siječanj!B1873),MONTH(siječanj!B1873)+1,DAY(siječanj!B1873))</f>
        <v>43881</v>
      </c>
      <c r="C1873" s="8">
        <v>19.4791666666667</v>
      </c>
      <c r="D1873">
        <v>1.0889114576776779</v>
      </c>
      <c r="E1873" s="6">
        <v>119.80608218593004</v>
      </c>
      <c r="F1873" s="7">
        <v>218.52828985004163</v>
      </c>
      <c r="G1873" s="7">
        <v>198.51394139608456</v>
      </c>
      <c r="H1873" s="7">
        <v>2.2366495270245186</v>
      </c>
      <c r="I1873" s="7">
        <f t="shared" si="46"/>
        <v>130.45821559173277</v>
      </c>
    </row>
    <row r="1874" spans="1:9" x14ac:dyDescent="0.25">
      <c r="A1874" s="16"/>
      <c r="B1874" s="5">
        <f>DATE(YEAR(siječanj!B1874),MONTH(siječanj!B1874)+1,DAY(siječanj!B1874))</f>
        <v>43881</v>
      </c>
      <c r="C1874" s="8">
        <v>19.4895833333333</v>
      </c>
      <c r="D1874">
        <v>1.0889114576776779</v>
      </c>
      <c r="E1874" s="6">
        <v>120.44715832895359</v>
      </c>
      <c r="F1874" s="7">
        <v>214.27156417174072</v>
      </c>
      <c r="G1874" s="7">
        <v>194.15971623072224</v>
      </c>
      <c r="H1874" s="7">
        <v>1.9639508936265235</v>
      </c>
      <c r="I1874" s="7">
        <f t="shared" si="46"/>
        <v>131.15629074911493</v>
      </c>
    </row>
    <row r="1875" spans="1:9" x14ac:dyDescent="0.25">
      <c r="A1875" s="16"/>
      <c r="B1875" s="5">
        <f>DATE(YEAR(siječanj!B1875),MONTH(siječanj!B1875)+1,DAY(siječanj!B1875))</f>
        <v>43881</v>
      </c>
      <c r="C1875" s="8">
        <v>19.5</v>
      </c>
      <c r="D1875">
        <v>1.0889114576776779</v>
      </c>
      <c r="E1875" s="6">
        <v>121.10445812460769</v>
      </c>
      <c r="F1875" s="7">
        <v>217.69461119830461</v>
      </c>
      <c r="G1875" s="7">
        <v>194.69086132620797</v>
      </c>
      <c r="H1875" s="7">
        <v>1.8476305799251176</v>
      </c>
      <c r="I1875" s="7">
        <f t="shared" si="46"/>
        <v>131.87203202773188</v>
      </c>
    </row>
    <row r="1876" spans="1:9" x14ac:dyDescent="0.25">
      <c r="A1876" s="16"/>
      <c r="B1876" s="5">
        <f>DATE(YEAR(siječanj!B1876),MONTH(siječanj!B1876)+1,DAY(siječanj!B1876))</f>
        <v>43881</v>
      </c>
      <c r="C1876" s="8">
        <v>19.5104166666667</v>
      </c>
      <c r="D1876">
        <v>1.0889114576776779</v>
      </c>
      <c r="E1876" s="6">
        <v>121.50189220283431</v>
      </c>
      <c r="F1876" s="7">
        <v>210.06655762543821</v>
      </c>
      <c r="G1876" s="7">
        <v>191.51078903809503</v>
      </c>
      <c r="H1876" s="7">
        <v>1.8508398420609424</v>
      </c>
      <c r="I1876" s="7">
        <f t="shared" si="46"/>
        <v>132.30480254918442</v>
      </c>
    </row>
    <row r="1877" spans="1:9" x14ac:dyDescent="0.25">
      <c r="A1877" s="16"/>
      <c r="B1877" s="5">
        <f>DATE(YEAR(siječanj!B1877),MONTH(siječanj!B1877)+1,DAY(siječanj!B1877))</f>
        <v>43881</v>
      </c>
      <c r="C1877" s="8">
        <v>19.5208333333333</v>
      </c>
      <c r="D1877">
        <v>1.0889114576776779</v>
      </c>
      <c r="E1877" s="6">
        <v>120.70921563143888</v>
      </c>
      <c r="F1877" s="7">
        <v>203.33941757590668</v>
      </c>
      <c r="G1877" s="7">
        <v>187.29663502646585</v>
      </c>
      <c r="H1877" s="7">
        <v>2.0437830323367185</v>
      </c>
      <c r="I1877" s="7">
        <f t="shared" si="46"/>
        <v>131.44164794835925</v>
      </c>
    </row>
    <row r="1878" spans="1:9" x14ac:dyDescent="0.25">
      <c r="A1878" s="16"/>
      <c r="B1878" s="5">
        <f>DATE(YEAR(siječanj!B1878),MONTH(siječanj!B1878)+1,DAY(siječanj!B1878))</f>
        <v>43881</v>
      </c>
      <c r="C1878" s="8">
        <v>19.53125</v>
      </c>
      <c r="D1878">
        <v>1.0889114576776779</v>
      </c>
      <c r="E1878" s="6">
        <v>118.87113817946741</v>
      </c>
      <c r="F1878" s="7">
        <v>188.57730248449897</v>
      </c>
      <c r="G1878" s="7">
        <v>183.33889353598028</v>
      </c>
      <c r="H1878" s="7">
        <v>1.8744541147847606</v>
      </c>
      <c r="I1878" s="7">
        <f t="shared" si="46"/>
        <v>129.44014435080854</v>
      </c>
    </row>
    <row r="1879" spans="1:9" x14ac:dyDescent="0.25">
      <c r="A1879" s="16"/>
      <c r="B1879" s="5">
        <f>DATE(YEAR(siječanj!B1879),MONTH(siječanj!B1879)+1,DAY(siječanj!B1879))</f>
        <v>43881</v>
      </c>
      <c r="C1879" s="8">
        <v>19.5416666666667</v>
      </c>
      <c r="D1879">
        <v>1.0889114576776779</v>
      </c>
      <c r="E1879" s="6">
        <v>116.39089175354492</v>
      </c>
      <c r="F1879" s="7">
        <v>184.45723265722657</v>
      </c>
      <c r="G1879" s="7">
        <v>178.07731406000565</v>
      </c>
      <c r="H1879" s="7">
        <v>1.8321111778958525</v>
      </c>
      <c r="I1879" s="7">
        <f t="shared" si="46"/>
        <v>126.73937559975742</v>
      </c>
    </row>
    <row r="1880" spans="1:9" x14ac:dyDescent="0.25">
      <c r="A1880" s="16"/>
      <c r="B1880" s="5">
        <f>DATE(YEAR(siječanj!B1880),MONTH(siječanj!B1880)+1,DAY(siječanj!B1880))</f>
        <v>43881</v>
      </c>
      <c r="C1880" s="8">
        <v>19.5520833333333</v>
      </c>
      <c r="D1880">
        <v>1.0889114576776779</v>
      </c>
      <c r="E1880" s="6">
        <v>113.91431277739255</v>
      </c>
      <c r="F1880" s="7">
        <v>192.36202578138034</v>
      </c>
      <c r="G1880" s="7">
        <v>177.38416591796516</v>
      </c>
      <c r="H1880" s="7">
        <v>1.9362448614818581</v>
      </c>
      <c r="I1880" s="7">
        <f t="shared" si="46"/>
        <v>124.04260037678146</v>
      </c>
    </row>
    <row r="1881" spans="1:9" x14ac:dyDescent="0.25">
      <c r="A1881" s="16"/>
      <c r="B1881" s="5">
        <f>DATE(YEAR(siječanj!B1881),MONTH(siječanj!B1881)+1,DAY(siječanj!B1881))</f>
        <v>43881</v>
      </c>
      <c r="C1881" s="8">
        <v>19.5625</v>
      </c>
      <c r="D1881">
        <v>1.0889114576776779</v>
      </c>
      <c r="E1881" s="6">
        <v>115.19450547049385</v>
      </c>
      <c r="F1881" s="7">
        <v>179.94848169817365</v>
      </c>
      <c r="G1881" s="7">
        <v>174.00506922716224</v>
      </c>
      <c r="H1881" s="7">
        <v>1.9177592326864581</v>
      </c>
      <c r="I1881" s="7">
        <f t="shared" si="46"/>
        <v>125.43661686833471</v>
      </c>
    </row>
    <row r="1882" spans="1:9" x14ac:dyDescent="0.25">
      <c r="A1882" s="16"/>
      <c r="B1882" s="5">
        <f>DATE(YEAR(siječanj!B1882),MONTH(siječanj!B1882)+1,DAY(siječanj!B1882))</f>
        <v>43881</v>
      </c>
      <c r="C1882" s="8">
        <v>19.5729166666667</v>
      </c>
      <c r="D1882">
        <v>1.0889114576776779</v>
      </c>
      <c r="E1882" s="6">
        <v>116.01412767889494</v>
      </c>
      <c r="F1882" s="7">
        <v>173.80528962913539</v>
      </c>
      <c r="G1882" s="7">
        <v>175.10379084046386</v>
      </c>
      <c r="H1882" s="7">
        <v>1.9649051062665361</v>
      </c>
      <c r="I1882" s="7">
        <f t="shared" si="46"/>
        <v>126.32911288202973</v>
      </c>
    </row>
    <row r="1883" spans="1:9" x14ac:dyDescent="0.25">
      <c r="A1883" s="16"/>
      <c r="B1883" s="5">
        <f>DATE(YEAR(siječanj!B1883),MONTH(siječanj!B1883)+1,DAY(siječanj!B1883))</f>
        <v>43881</v>
      </c>
      <c r="C1883" s="8">
        <v>19.5833333333333</v>
      </c>
      <c r="D1883">
        <v>1.0889114576776779</v>
      </c>
      <c r="E1883" s="6">
        <v>116.29629030628432</v>
      </c>
      <c r="F1883" s="7">
        <v>174.10900189324116</v>
      </c>
      <c r="G1883" s="7">
        <v>175.35344922151248</v>
      </c>
      <c r="H1883" s="7">
        <v>2.0752840020162986</v>
      </c>
      <c r="I1883" s="7">
        <f t="shared" si="46"/>
        <v>126.63636299992247</v>
      </c>
    </row>
    <row r="1884" spans="1:9" x14ac:dyDescent="0.25">
      <c r="A1884" s="16"/>
      <c r="B1884" s="5">
        <f>DATE(YEAR(siječanj!B1884),MONTH(siječanj!B1884)+1,DAY(siječanj!B1884))</f>
        <v>43881</v>
      </c>
      <c r="C1884" s="8">
        <v>19.59375</v>
      </c>
      <c r="D1884">
        <v>1.0889114576776779</v>
      </c>
      <c r="E1884" s="6">
        <v>117.7207238482053</v>
      </c>
      <c r="F1884" s="7">
        <v>174.78707306795866</v>
      </c>
      <c r="G1884" s="7">
        <v>172.6644827800873</v>
      </c>
      <c r="H1884" s="7">
        <v>2.0228899589161511</v>
      </c>
      <c r="I1884" s="7">
        <f t="shared" si="46"/>
        <v>128.18744500442062</v>
      </c>
    </row>
    <row r="1885" spans="1:9" x14ac:dyDescent="0.25">
      <c r="A1885" s="16"/>
      <c r="B1885" s="5">
        <f>DATE(YEAR(siječanj!B1885),MONTH(siječanj!B1885)+1,DAY(siječanj!B1885))</f>
        <v>43881</v>
      </c>
      <c r="C1885" s="8">
        <v>19.6041666666667</v>
      </c>
      <c r="D1885">
        <v>1.0889114576776779</v>
      </c>
      <c r="E1885" s="6">
        <v>118.00230402731354</v>
      </c>
      <c r="F1885" s="7">
        <v>175.71345233639641</v>
      </c>
      <c r="G1885" s="7">
        <v>173.10627497645638</v>
      </c>
      <c r="H1885" s="7">
        <v>2.0280992826189337</v>
      </c>
      <c r="I1885" s="7">
        <f t="shared" si="46"/>
        <v>128.49406088770652</v>
      </c>
    </row>
    <row r="1886" spans="1:9" x14ac:dyDescent="0.25">
      <c r="A1886" s="16"/>
      <c r="B1886" s="5">
        <f>DATE(YEAR(siječanj!B1886),MONTH(siječanj!B1886)+1,DAY(siječanj!B1886))</f>
        <v>43881</v>
      </c>
      <c r="C1886" s="8">
        <v>19.6145833333333</v>
      </c>
      <c r="D1886">
        <v>1.0889114576776779</v>
      </c>
      <c r="E1886" s="6">
        <v>120.11022976793073</v>
      </c>
      <c r="F1886" s="7">
        <v>176.07348902583934</v>
      </c>
      <c r="G1886" s="7">
        <v>170.96142816107357</v>
      </c>
      <c r="H1886" s="7">
        <v>2.0336143926270229</v>
      </c>
      <c r="I1886" s="7">
        <f t="shared" si="46"/>
        <v>130.78940537859827</v>
      </c>
    </row>
    <row r="1887" spans="1:9" x14ac:dyDescent="0.25">
      <c r="A1887" s="16"/>
      <c r="B1887" s="5">
        <f>DATE(YEAR(siječanj!B1887),MONTH(siječanj!B1887)+1,DAY(siječanj!B1887))</f>
        <v>43881</v>
      </c>
      <c r="C1887" s="8">
        <v>19.625</v>
      </c>
      <c r="D1887">
        <v>1.0889114576776779</v>
      </c>
      <c r="E1887" s="6">
        <v>121.86945655624392</v>
      </c>
      <c r="F1887" s="7">
        <v>172.49593159475285</v>
      </c>
      <c r="G1887" s="7">
        <v>167.5732095686451</v>
      </c>
      <c r="H1887" s="7">
        <v>2.0962726959101863</v>
      </c>
      <c r="I1887" s="7">
        <f t="shared" si="46"/>
        <v>132.705047585046</v>
      </c>
    </row>
    <row r="1888" spans="1:9" x14ac:dyDescent="0.25">
      <c r="A1888" s="16"/>
      <c r="B1888" s="5">
        <f>DATE(YEAR(siječanj!B1888),MONTH(siječanj!B1888)+1,DAY(siječanj!B1888))</f>
        <v>43881</v>
      </c>
      <c r="C1888" s="8">
        <v>19.6354166666667</v>
      </c>
      <c r="D1888">
        <v>1.0889114576776779</v>
      </c>
      <c r="E1888" s="6">
        <v>123.88706924847037</v>
      </c>
      <c r="F1888" s="7">
        <v>169.94338949231391</v>
      </c>
      <c r="G1888" s="7">
        <v>160.75086991533561</v>
      </c>
      <c r="H1888" s="7">
        <v>2.0193440330305097</v>
      </c>
      <c r="I1888" s="7">
        <f t="shared" si="46"/>
        <v>134.9020491627673</v>
      </c>
    </row>
    <row r="1889" spans="1:9" x14ac:dyDescent="0.25">
      <c r="A1889" s="16"/>
      <c r="B1889" s="5">
        <f>DATE(YEAR(siječanj!B1889),MONTH(siječanj!B1889)+1,DAY(siječanj!B1889))</f>
        <v>43881</v>
      </c>
      <c r="C1889" s="8">
        <v>19.6458333333333</v>
      </c>
      <c r="D1889">
        <v>1.0889114576776779</v>
      </c>
      <c r="E1889" s="6">
        <v>125.71523422045745</v>
      </c>
      <c r="F1889" s="7">
        <v>168.60328529795319</v>
      </c>
      <c r="G1889" s="7">
        <v>158.34296479390304</v>
      </c>
      <c r="H1889" s="7">
        <v>1.9184285759997028</v>
      </c>
      <c r="I1889" s="7">
        <f t="shared" si="46"/>
        <v>136.89275894728902</v>
      </c>
    </row>
    <row r="1890" spans="1:9" x14ac:dyDescent="0.25">
      <c r="A1890" s="16"/>
      <c r="B1890" s="5">
        <f>DATE(YEAR(siječanj!B1890),MONTH(siječanj!B1890)+1,DAY(siječanj!B1890))</f>
        <v>43881</v>
      </c>
      <c r="C1890" s="8">
        <v>19.65625</v>
      </c>
      <c r="D1890">
        <v>1.0889114576776779</v>
      </c>
      <c r="E1890" s="6">
        <v>129.38212819673049</v>
      </c>
      <c r="F1890" s="7">
        <v>167.44339836805239</v>
      </c>
      <c r="G1890" s="7">
        <v>158.28907614672863</v>
      </c>
      <c r="H1890" s="7">
        <v>2.3589142468173598</v>
      </c>
      <c r="I1890" s="7">
        <f t="shared" si="46"/>
        <v>140.885681812142</v>
      </c>
    </row>
    <row r="1891" spans="1:9" x14ac:dyDescent="0.25">
      <c r="A1891" s="16"/>
      <c r="B1891" s="5">
        <f>DATE(YEAR(siječanj!B1891),MONTH(siječanj!B1891)+1,DAY(siječanj!B1891))</f>
        <v>43881</v>
      </c>
      <c r="C1891" s="8">
        <v>19.6666666666667</v>
      </c>
      <c r="D1891">
        <v>1.0889114576776779</v>
      </c>
      <c r="E1891" s="6">
        <v>130.87053035512673</v>
      </c>
      <c r="F1891" s="7">
        <v>167.22696967403243</v>
      </c>
      <c r="G1891" s="7">
        <v>156.55072582828836</v>
      </c>
      <c r="H1891" s="7">
        <v>3.6552599285110863</v>
      </c>
      <c r="I1891" s="7">
        <f t="shared" si="46"/>
        <v>142.50641997605186</v>
      </c>
    </row>
    <row r="1892" spans="1:9" x14ac:dyDescent="0.25">
      <c r="A1892" s="16"/>
      <c r="B1892" s="5">
        <f>DATE(YEAR(siječanj!B1892),MONTH(siječanj!B1892)+1,DAY(siječanj!B1892))</f>
        <v>43881</v>
      </c>
      <c r="C1892" s="8">
        <v>19.6770833333333</v>
      </c>
      <c r="D1892">
        <v>1.0889114576776779</v>
      </c>
      <c r="E1892" s="6">
        <v>133.6385397967417</v>
      </c>
      <c r="F1892" s="7">
        <v>166.48380151258286</v>
      </c>
      <c r="G1892" s="7">
        <v>155.88566977220418</v>
      </c>
      <c r="H1892" s="7">
        <v>7.8945119373622195</v>
      </c>
      <c r="I1892" s="7">
        <f t="shared" si="46"/>
        <v>145.52053717198638</v>
      </c>
    </row>
    <row r="1893" spans="1:9" x14ac:dyDescent="0.25">
      <c r="A1893" s="16"/>
      <c r="B1893" s="5">
        <f>DATE(YEAR(siječanj!B1893),MONTH(siječanj!B1893)+1,DAY(siječanj!B1893))</f>
        <v>43881</v>
      </c>
      <c r="C1893" s="8">
        <v>19.6875</v>
      </c>
      <c r="D1893">
        <v>1.0889114576776779</v>
      </c>
      <c r="E1893" s="6">
        <v>138.72339819021329</v>
      </c>
      <c r="F1893" s="7">
        <v>167.93194524569859</v>
      </c>
      <c r="G1893" s="7">
        <v>159.32336655431195</v>
      </c>
      <c r="H1893" s="7">
        <v>20.560328118063747</v>
      </c>
      <c r="I1893" s="7">
        <f t="shared" si="46"/>
        <v>151.05749773730611</v>
      </c>
    </row>
    <row r="1894" spans="1:9" x14ac:dyDescent="0.25">
      <c r="A1894" s="16"/>
      <c r="B1894" s="5">
        <f>DATE(YEAR(siječanj!B1894),MONTH(siječanj!B1894)+1,DAY(siječanj!B1894))</f>
        <v>43881</v>
      </c>
      <c r="C1894" s="8">
        <v>19.6979166666667</v>
      </c>
      <c r="D1894">
        <v>1.0889114576776779</v>
      </c>
      <c r="E1894" s="6">
        <v>143.59019880643655</v>
      </c>
      <c r="F1894" s="7">
        <v>170.17916765180178</v>
      </c>
      <c r="G1894" s="7">
        <v>157.72858686088398</v>
      </c>
      <c r="H1894" s="7">
        <v>60.116295750868595</v>
      </c>
      <c r="I1894" s="7">
        <f t="shared" si="46"/>
        <v>156.35701269054439</v>
      </c>
    </row>
    <row r="1895" spans="1:9" x14ac:dyDescent="0.25">
      <c r="A1895" s="16"/>
      <c r="B1895" s="5">
        <f>DATE(YEAR(siječanj!B1895),MONTH(siječanj!B1895)+1,DAY(siječanj!B1895))</f>
        <v>43881</v>
      </c>
      <c r="C1895" s="8">
        <v>19.7083333333333</v>
      </c>
      <c r="D1895">
        <v>1.0889114576776779</v>
      </c>
      <c r="E1895" s="6">
        <v>147.70095687374624</v>
      </c>
      <c r="F1895" s="7">
        <v>171.04726946474301</v>
      </c>
      <c r="G1895" s="7">
        <v>151.07558228856382</v>
      </c>
      <c r="H1895" s="7">
        <v>110.4953983399908</v>
      </c>
      <c r="I1895" s="7">
        <f t="shared" si="46"/>
        <v>160.83326424977886</v>
      </c>
    </row>
    <row r="1896" spans="1:9" x14ac:dyDescent="0.25">
      <c r="A1896" s="16"/>
      <c r="B1896" s="5">
        <f>DATE(YEAR(siječanj!B1896),MONTH(siječanj!B1896)+1,DAY(siječanj!B1896))</f>
        <v>43881</v>
      </c>
      <c r="C1896" s="8">
        <v>19.71875</v>
      </c>
      <c r="D1896">
        <v>1.0889114576776779</v>
      </c>
      <c r="E1896" s="6">
        <v>153.99518817253707</v>
      </c>
      <c r="F1896" s="7">
        <v>168.29420019161884</v>
      </c>
      <c r="G1896" s="7">
        <v>151.71034303652172</v>
      </c>
      <c r="H1896" s="7">
        <v>138.0519288706659</v>
      </c>
      <c r="I1896" s="7">
        <f t="shared" si="46"/>
        <v>167.68712482830566</v>
      </c>
    </row>
    <row r="1897" spans="1:9" x14ac:dyDescent="0.25">
      <c r="A1897" s="16"/>
      <c r="B1897" s="5">
        <f>DATE(YEAR(siječanj!B1897),MONTH(siječanj!B1897)+1,DAY(siječanj!B1897))</f>
        <v>43881</v>
      </c>
      <c r="C1897" s="8">
        <v>19.7291666666667</v>
      </c>
      <c r="D1897">
        <v>1.0889114576776779</v>
      </c>
      <c r="E1897" s="6">
        <v>160.45559788913602</v>
      </c>
      <c r="F1897" s="7">
        <v>165.87063443272984</v>
      </c>
      <c r="G1897" s="7">
        <v>152.81682609185756</v>
      </c>
      <c r="H1897" s="7">
        <v>156.19493257736571</v>
      </c>
      <c r="I1897" s="7">
        <f t="shared" si="46"/>
        <v>174.72193899000243</v>
      </c>
    </row>
    <row r="1898" spans="1:9" x14ac:dyDescent="0.25">
      <c r="A1898" s="16"/>
      <c r="B1898" s="5">
        <f>DATE(YEAR(siječanj!B1898),MONTH(siječanj!B1898)+1,DAY(siječanj!B1898))</f>
        <v>43881</v>
      </c>
      <c r="C1898" s="8">
        <v>19.7395833333333</v>
      </c>
      <c r="D1898">
        <v>1.0889114576776779</v>
      </c>
      <c r="E1898" s="6">
        <v>164.39422965576676</v>
      </c>
      <c r="F1898" s="7">
        <v>163.469488334868</v>
      </c>
      <c r="G1898" s="7">
        <v>152.39673302531216</v>
      </c>
      <c r="H1898" s="7">
        <v>168.07434805663928</v>
      </c>
      <c r="I1898" s="7">
        <f t="shared" si="46"/>
        <v>179.01076024825994</v>
      </c>
    </row>
    <row r="1899" spans="1:9" x14ac:dyDescent="0.25">
      <c r="A1899" s="16"/>
      <c r="B1899" s="5">
        <f>DATE(YEAR(siječanj!B1899),MONTH(siječanj!B1899)+1,DAY(siječanj!B1899))</f>
        <v>43881</v>
      </c>
      <c r="C1899" s="8">
        <v>19.75</v>
      </c>
      <c r="D1899">
        <v>1.0889114576776779</v>
      </c>
      <c r="E1899" s="6">
        <v>167.32973641502645</v>
      </c>
      <c r="F1899" s="7">
        <v>161.39079716091302</v>
      </c>
      <c r="G1899" s="7">
        <v>154.82590786896878</v>
      </c>
      <c r="H1899" s="7">
        <v>189.56148757282961</v>
      </c>
      <c r="I1899" s="7">
        <f t="shared" si="46"/>
        <v>182.20726719250808</v>
      </c>
    </row>
    <row r="1900" spans="1:9" x14ac:dyDescent="0.25">
      <c r="A1900" s="16"/>
      <c r="B1900" s="5">
        <f>DATE(YEAR(siječanj!B1900),MONTH(siječanj!B1900)+1,DAY(siječanj!B1900))</f>
        <v>43881</v>
      </c>
      <c r="C1900" s="8">
        <v>19.7604166666667</v>
      </c>
      <c r="D1900">
        <v>1.0889114576776779</v>
      </c>
      <c r="E1900" s="6">
        <v>169.29651321871631</v>
      </c>
      <c r="F1900" s="7">
        <v>158.29929106893576</v>
      </c>
      <c r="G1900" s="7">
        <v>154.56105969572809</v>
      </c>
      <c r="H1900" s="7">
        <v>205.35047658592316</v>
      </c>
      <c r="I1900" s="7">
        <f t="shared" si="46"/>
        <v>184.34891298874066</v>
      </c>
    </row>
    <row r="1901" spans="1:9" x14ac:dyDescent="0.25">
      <c r="A1901" s="16"/>
      <c r="B1901" s="5">
        <f>DATE(YEAR(siječanj!B1901),MONTH(siječanj!B1901)+1,DAY(siječanj!B1901))</f>
        <v>43881</v>
      </c>
      <c r="C1901" s="8">
        <v>19.7708333333333</v>
      </c>
      <c r="D1901">
        <v>1.0889114576776779</v>
      </c>
      <c r="E1901" s="6">
        <v>171.68336356916001</v>
      </c>
      <c r="F1901" s="7">
        <v>156.26340179668361</v>
      </c>
      <c r="G1901" s="7">
        <v>157.93601481043004</v>
      </c>
      <c r="H1901" s="7">
        <v>222.22938361160325</v>
      </c>
      <c r="I1901" s="7">
        <f t="shared" si="46"/>
        <v>186.94798168310078</v>
      </c>
    </row>
    <row r="1902" spans="1:9" x14ac:dyDescent="0.25">
      <c r="A1902" s="16"/>
      <c r="B1902" s="5">
        <f>DATE(YEAR(siječanj!B1902),MONTH(siječanj!B1902)+1,DAY(siječanj!B1902))</f>
        <v>43881</v>
      </c>
      <c r="C1902" s="8">
        <v>19.78125</v>
      </c>
      <c r="D1902">
        <v>1.0889114576776779</v>
      </c>
      <c r="E1902" s="6">
        <v>174.99125616895645</v>
      </c>
      <c r="F1902" s="7">
        <v>153.23580721016884</v>
      </c>
      <c r="G1902" s="7">
        <v>158.81735986260193</v>
      </c>
      <c r="H1902" s="7">
        <v>225.59618346536396</v>
      </c>
      <c r="I1902" s="7">
        <f t="shared" si="46"/>
        <v>190.54998383578632</v>
      </c>
    </row>
    <row r="1903" spans="1:9" x14ac:dyDescent="0.25">
      <c r="A1903" s="16"/>
      <c r="B1903" s="5">
        <f>DATE(YEAR(siječanj!B1903),MONTH(siječanj!B1903)+1,DAY(siječanj!B1903))</f>
        <v>43881</v>
      </c>
      <c r="C1903" s="8">
        <v>19.7916666666667</v>
      </c>
      <c r="D1903">
        <v>1.0889114576776779</v>
      </c>
      <c r="E1903" s="6">
        <v>175.01285414098101</v>
      </c>
      <c r="F1903" s="7">
        <v>148.24704082003015</v>
      </c>
      <c r="G1903" s="7">
        <v>160.65074972098742</v>
      </c>
      <c r="H1903" s="7">
        <v>226.00273582071196</v>
      </c>
      <c r="I1903" s="7">
        <f t="shared" si="46"/>
        <v>190.57350211498647</v>
      </c>
    </row>
    <row r="1904" spans="1:9" x14ac:dyDescent="0.25">
      <c r="A1904" s="16"/>
      <c r="B1904" s="5">
        <f>DATE(YEAR(siječanj!B1904),MONTH(siječanj!B1904)+1,DAY(siječanj!B1904))</f>
        <v>43881</v>
      </c>
      <c r="C1904" s="8">
        <v>19.8020833333333</v>
      </c>
      <c r="D1904">
        <v>1.0889114576776779</v>
      </c>
      <c r="E1904" s="6">
        <v>174.42647285315661</v>
      </c>
      <c r="F1904" s="7">
        <v>140.94269596820996</v>
      </c>
      <c r="G1904" s="7">
        <v>159.54435094190947</v>
      </c>
      <c r="H1904" s="7">
        <v>226.63195937307248</v>
      </c>
      <c r="I1904" s="7">
        <f t="shared" si="46"/>
        <v>189.93498481210668</v>
      </c>
    </row>
    <row r="1905" spans="1:9" x14ac:dyDescent="0.25">
      <c r="A1905" s="16"/>
      <c r="B1905" s="5">
        <f>DATE(YEAR(siječanj!B1905),MONTH(siječanj!B1905)+1,DAY(siječanj!B1905))</f>
        <v>43881</v>
      </c>
      <c r="C1905" s="8">
        <v>19.8125</v>
      </c>
      <c r="D1905">
        <v>1.0889114576776779</v>
      </c>
      <c r="E1905" s="6">
        <v>175.36676946060271</v>
      </c>
      <c r="F1905" s="7">
        <v>135.15778045032283</v>
      </c>
      <c r="G1905" s="7">
        <v>156.08757160712713</v>
      </c>
      <c r="H1905" s="7">
        <v>226.6123362590632</v>
      </c>
      <c r="I1905" s="7">
        <f t="shared" si="46"/>
        <v>190.95888456157019</v>
      </c>
    </row>
    <row r="1906" spans="1:9" x14ac:dyDescent="0.25">
      <c r="A1906" s="16"/>
      <c r="B1906" s="5">
        <f>DATE(YEAR(siječanj!B1906),MONTH(siječanj!B1906)+1,DAY(siječanj!B1906))</f>
        <v>43881</v>
      </c>
      <c r="C1906" s="8">
        <v>19.8229166666667</v>
      </c>
      <c r="D1906">
        <v>1.0889114576776779</v>
      </c>
      <c r="E1906" s="6">
        <v>176.37319073036474</v>
      </c>
      <c r="F1906" s="7">
        <v>130.70003733450656</v>
      </c>
      <c r="G1906" s="7">
        <v>151.44668275720147</v>
      </c>
      <c r="H1906" s="7">
        <v>226.71306147119395</v>
      </c>
      <c r="I1906" s="7">
        <f t="shared" si="46"/>
        <v>192.05478821346458</v>
      </c>
    </row>
    <row r="1907" spans="1:9" x14ac:dyDescent="0.25">
      <c r="A1907" s="16"/>
      <c r="B1907" s="5">
        <f>DATE(YEAR(siječanj!B1907),MONTH(siječanj!B1907)+1,DAY(siječanj!B1907))</f>
        <v>43881</v>
      </c>
      <c r="C1907" s="8">
        <v>19.8333333333333</v>
      </c>
      <c r="D1907">
        <v>1.0889114576776779</v>
      </c>
      <c r="E1907" s="6">
        <v>178.84370434678959</v>
      </c>
      <c r="F1907" s="7">
        <v>127.32445376311227</v>
      </c>
      <c r="G1907" s="7">
        <v>147.09634232601138</v>
      </c>
      <c r="H1907" s="7">
        <v>226.7349227019069</v>
      </c>
      <c r="I1907" s="7">
        <f t="shared" si="46"/>
        <v>194.74495879673833</v>
      </c>
    </row>
    <row r="1908" spans="1:9" x14ac:dyDescent="0.25">
      <c r="A1908" s="16"/>
      <c r="B1908" s="5">
        <f>DATE(YEAR(siječanj!B1908),MONTH(siječanj!B1908)+1,DAY(siječanj!B1908))</f>
        <v>43881</v>
      </c>
      <c r="C1908" s="8">
        <v>19.84375</v>
      </c>
      <c r="D1908">
        <v>1.0889114576776779</v>
      </c>
      <c r="E1908" s="6">
        <v>179.08084964525077</v>
      </c>
      <c r="F1908" s="7">
        <v>123.38307413968134</v>
      </c>
      <c r="G1908" s="7">
        <v>138.98798710917461</v>
      </c>
      <c r="H1908" s="7">
        <v>227.08725028050929</v>
      </c>
      <c r="I1908" s="7">
        <f t="shared" si="46"/>
        <v>195.00318902936709</v>
      </c>
    </row>
    <row r="1909" spans="1:9" x14ac:dyDescent="0.25">
      <c r="A1909" s="16"/>
      <c r="B1909" s="5">
        <f>DATE(YEAR(siječanj!B1909),MONTH(siječanj!B1909)+1,DAY(siječanj!B1909))</f>
        <v>43881</v>
      </c>
      <c r="C1909" s="8">
        <v>19.8541666666667</v>
      </c>
      <c r="D1909">
        <v>1.0889114576776779</v>
      </c>
      <c r="E1909" s="6">
        <v>176.64888028422985</v>
      </c>
      <c r="F1909" s="7">
        <v>120.91676675779821</v>
      </c>
      <c r="G1909" s="7">
        <v>131.13285796830289</v>
      </c>
      <c r="H1909" s="7">
        <v>227.54493966815187</v>
      </c>
      <c r="I1909" s="7">
        <f t="shared" si="46"/>
        <v>192.35498972743034</v>
      </c>
    </row>
    <row r="1910" spans="1:9" x14ac:dyDescent="0.25">
      <c r="A1910" s="16"/>
      <c r="B1910" s="5">
        <f>DATE(YEAR(siječanj!B1910),MONTH(siječanj!B1910)+1,DAY(siječanj!B1910))</f>
        <v>43881</v>
      </c>
      <c r="C1910" s="8">
        <v>19.8645833333333</v>
      </c>
      <c r="D1910">
        <v>1.0889114576776779</v>
      </c>
      <c r="E1910" s="6">
        <v>173.29965458768342</v>
      </c>
      <c r="F1910" s="7">
        <v>115.97734049995761</v>
      </c>
      <c r="G1910" s="7">
        <v>125.54106003506733</v>
      </c>
      <c r="H1910" s="7">
        <v>227.94590619418338</v>
      </c>
      <c r="I1910" s="7">
        <f t="shared" si="46"/>
        <v>188.70797949211243</v>
      </c>
    </row>
    <row r="1911" spans="1:9" x14ac:dyDescent="0.25">
      <c r="A1911" s="16"/>
      <c r="B1911" s="5">
        <f>DATE(YEAR(siječanj!B1911),MONTH(siječanj!B1911)+1,DAY(siječanj!B1911))</f>
        <v>43881</v>
      </c>
      <c r="C1911" s="8">
        <v>19.875</v>
      </c>
      <c r="D1911">
        <v>1.0889114576776779</v>
      </c>
      <c r="E1911" s="6">
        <v>172.11490641104965</v>
      </c>
      <c r="F1911" s="7">
        <v>108.46154597544972</v>
      </c>
      <c r="G1911" s="7">
        <v>118.90747913360839</v>
      </c>
      <c r="H1911" s="7">
        <v>228.68545286368425</v>
      </c>
      <c r="I1911" s="7">
        <f t="shared" si="46"/>
        <v>187.41789362811318</v>
      </c>
    </row>
    <row r="1912" spans="1:9" x14ac:dyDescent="0.25">
      <c r="A1912" s="16"/>
      <c r="B1912" s="5">
        <f>DATE(YEAR(siječanj!B1912),MONTH(siječanj!B1912)+1,DAY(siječanj!B1912))</f>
        <v>43881</v>
      </c>
      <c r="C1912" s="8">
        <v>19.8854166666667</v>
      </c>
      <c r="D1912">
        <v>1.0889114576776779</v>
      </c>
      <c r="E1912" s="6">
        <v>178.96824067409861</v>
      </c>
      <c r="F1912" s="7">
        <v>88.00040850736184</v>
      </c>
      <c r="G1912" s="7">
        <v>98.257183391745997</v>
      </c>
      <c r="H1912" s="7">
        <v>232.13876534068183</v>
      </c>
      <c r="I1912" s="7">
        <f t="shared" si="46"/>
        <v>194.8805678304422</v>
      </c>
    </row>
    <row r="1913" spans="1:9" x14ac:dyDescent="0.25">
      <c r="A1913" s="16"/>
      <c r="B1913" s="5">
        <f>DATE(YEAR(siječanj!B1913),MONTH(siječanj!B1913)+1,DAY(siječanj!B1913))</f>
        <v>43881</v>
      </c>
      <c r="C1913" s="8">
        <v>19.8958333333333</v>
      </c>
      <c r="D1913">
        <v>1.0889114576776779</v>
      </c>
      <c r="E1913" s="6">
        <v>185.29165756777624</v>
      </c>
      <c r="F1913" s="7">
        <v>80.354741495835825</v>
      </c>
      <c r="G1913" s="7">
        <v>91.534574656736439</v>
      </c>
      <c r="H1913" s="7">
        <v>235.94476895328978</v>
      </c>
      <c r="I1913" s="7">
        <f t="shared" si="46"/>
        <v>201.76620893764039</v>
      </c>
    </row>
    <row r="1914" spans="1:9" x14ac:dyDescent="0.25">
      <c r="A1914" s="16"/>
      <c r="B1914" s="5">
        <f>DATE(YEAR(siječanj!B1914),MONTH(siječanj!B1914)+1,DAY(siječanj!B1914))</f>
        <v>43881</v>
      </c>
      <c r="C1914" s="8">
        <v>19.90625</v>
      </c>
      <c r="D1914">
        <v>1.0889114576776779</v>
      </c>
      <c r="E1914" s="6">
        <v>185.66368308013909</v>
      </c>
      <c r="F1914" s="7">
        <v>77.76573077468008</v>
      </c>
      <c r="G1914" s="7">
        <v>87.911032673407334</v>
      </c>
      <c r="H1914" s="7">
        <v>236.67060703347485</v>
      </c>
      <c r="I1914" s="7">
        <f t="shared" si="46"/>
        <v>202.17131178060069</v>
      </c>
    </row>
    <row r="1915" spans="1:9" x14ac:dyDescent="0.25">
      <c r="A1915" s="16"/>
      <c r="B1915" s="5">
        <f>DATE(YEAR(siječanj!B1915),MONTH(siječanj!B1915)+1,DAY(siječanj!B1915))</f>
        <v>43881</v>
      </c>
      <c r="C1915" s="8">
        <v>19.9166666666667</v>
      </c>
      <c r="D1915">
        <v>1.0889114576776779</v>
      </c>
      <c r="E1915" s="6">
        <v>184.33161596359997</v>
      </c>
      <c r="F1915" s="7">
        <v>77.141910437723126</v>
      </c>
      <c r="G1915" s="7">
        <v>85.2154405128516</v>
      </c>
      <c r="H1915" s="7">
        <v>235.79024726445016</v>
      </c>
      <c r="I1915" s="7">
        <f t="shared" si="46"/>
        <v>200.72080863500557</v>
      </c>
    </row>
    <row r="1916" spans="1:9" x14ac:dyDescent="0.25">
      <c r="A1916" s="16"/>
      <c r="B1916" s="5">
        <f>DATE(YEAR(siječanj!B1916),MONTH(siječanj!B1916)+1,DAY(siječanj!B1916))</f>
        <v>43881</v>
      </c>
      <c r="C1916" s="8">
        <v>19.9270833333333</v>
      </c>
      <c r="D1916">
        <v>1.0889114576776779</v>
      </c>
      <c r="E1916" s="6">
        <v>181.16727810829204</v>
      </c>
      <c r="F1916" s="7">
        <v>75.280250744874337</v>
      </c>
      <c r="G1916" s="7">
        <v>70.630161918468644</v>
      </c>
      <c r="H1916" s="7">
        <v>237.21017244744488</v>
      </c>
      <c r="I1916" s="7">
        <f t="shared" si="46"/>
        <v>197.27512488839756</v>
      </c>
    </row>
    <row r="1917" spans="1:9" x14ac:dyDescent="0.25">
      <c r="A1917" s="16"/>
      <c r="B1917" s="5">
        <f>DATE(YEAR(siječanj!B1917),MONTH(siječanj!B1917)+1,DAY(siječanj!B1917))</f>
        <v>43881</v>
      </c>
      <c r="C1917" s="8">
        <v>19.9375</v>
      </c>
      <c r="D1917">
        <v>1.0889114576776779</v>
      </c>
      <c r="E1917" s="6">
        <v>173.83847453095174</v>
      </c>
      <c r="F1917" s="7">
        <v>73.513244698885657</v>
      </c>
      <c r="G1917" s="7">
        <v>65.258112321048529</v>
      </c>
      <c r="H1917" s="7">
        <v>236.99773064898449</v>
      </c>
      <c r="I1917" s="7">
        <f t="shared" si="46"/>
        <v>189.29470670196255</v>
      </c>
    </row>
    <row r="1918" spans="1:9" x14ac:dyDescent="0.25">
      <c r="A1918" s="16"/>
      <c r="B1918" s="5">
        <f>DATE(YEAR(siječanj!B1918),MONTH(siječanj!B1918)+1,DAY(siječanj!B1918))</f>
        <v>43881</v>
      </c>
      <c r="C1918" s="8">
        <v>19.9479166666667</v>
      </c>
      <c r="D1918">
        <v>1.0889114576776779</v>
      </c>
      <c r="E1918" s="6">
        <v>167.06808287753603</v>
      </c>
      <c r="F1918" s="7">
        <v>72.505714214319298</v>
      </c>
      <c r="G1918" s="7">
        <v>63.403364451026</v>
      </c>
      <c r="H1918" s="7">
        <v>236.15738306781151</v>
      </c>
      <c r="I1918" s="7">
        <f t="shared" si="46"/>
        <v>181.92234965759286</v>
      </c>
    </row>
    <row r="1919" spans="1:9" x14ac:dyDescent="0.25">
      <c r="A1919" s="16"/>
      <c r="B1919" s="5">
        <f>DATE(YEAR(siječanj!B1919),MONTH(siječanj!B1919)+1,DAY(siječanj!B1919))</f>
        <v>43881</v>
      </c>
      <c r="C1919" s="8">
        <v>19.9583333333333</v>
      </c>
      <c r="D1919">
        <v>1.0889114576776779</v>
      </c>
      <c r="E1919" s="6">
        <v>157.34738929131959</v>
      </c>
      <c r="F1919" s="7">
        <v>69.715473070877735</v>
      </c>
      <c r="G1919" s="7">
        <v>62.384283901410448</v>
      </c>
      <c r="H1919" s="7">
        <v>235.71331959761707</v>
      </c>
      <c r="I1919" s="7">
        <f t="shared" si="46"/>
        <v>171.33737503498787</v>
      </c>
    </row>
    <row r="1920" spans="1:9" x14ac:dyDescent="0.25">
      <c r="A1920" s="16"/>
      <c r="B1920" s="5">
        <f>DATE(YEAR(siječanj!B1920),MONTH(siječanj!B1920)+1,DAY(siječanj!B1920))</f>
        <v>43881</v>
      </c>
      <c r="C1920" s="8">
        <v>19.96875</v>
      </c>
      <c r="D1920">
        <v>1.0889114576776779</v>
      </c>
      <c r="E1920" s="6">
        <v>146.90972753824934</v>
      </c>
      <c r="F1920" s="7">
        <v>67.576792526101343</v>
      </c>
      <c r="G1920" s="7">
        <v>61.191417681759049</v>
      </c>
      <c r="H1920" s="7">
        <v>236.21655321591166</v>
      </c>
      <c r="I1920" s="7">
        <f t="shared" si="46"/>
        <v>159.97168556070559</v>
      </c>
    </row>
    <row r="1921" spans="1:9" x14ac:dyDescent="0.25">
      <c r="A1921" s="16"/>
      <c r="B1921" s="5">
        <f>DATE(YEAR(siječanj!B1921),MONTH(siječanj!B1921)+1,DAY(siječanj!B1921))</f>
        <v>43881</v>
      </c>
      <c r="C1921" s="8">
        <v>19.9791666666667</v>
      </c>
      <c r="D1921">
        <v>1.0889114576776779</v>
      </c>
      <c r="E1921" s="6">
        <v>136.27648656278026</v>
      </c>
      <c r="F1921" s="7">
        <v>66.437436524357452</v>
      </c>
      <c r="G1921" s="7">
        <v>59.461105713057442</v>
      </c>
      <c r="H1921" s="7">
        <v>237.13750985214054</v>
      </c>
      <c r="I1921" s="7">
        <f t="shared" si="46"/>
        <v>148.39302763026956</v>
      </c>
    </row>
    <row r="1922" spans="1:9" ht="15.75" thickBot="1" x14ac:dyDescent="0.3">
      <c r="A1922" s="16"/>
      <c r="B1922" s="5">
        <f>DATE(YEAR(siječanj!B1922),MONTH(siječanj!B1922)+1,DAY(siječanj!B1922))</f>
        <v>43881</v>
      </c>
      <c r="C1922" s="8">
        <v>19.9895833333333</v>
      </c>
      <c r="D1922">
        <v>1.0889114576776779</v>
      </c>
      <c r="E1922" s="6">
        <v>125.98542408046804</v>
      </c>
      <c r="F1922" s="7">
        <v>64.681855302943106</v>
      </c>
      <c r="G1922" s="7">
        <v>58.494461048456856</v>
      </c>
      <c r="H1922" s="7">
        <v>238.6637112149516</v>
      </c>
      <c r="I1922" s="7">
        <f t="shared" si="46"/>
        <v>137.18697178160286</v>
      </c>
    </row>
    <row r="1923" spans="1:9" x14ac:dyDescent="0.25">
      <c r="A1923" s="15">
        <f t="shared" ref="A1923" si="47">A1827+1</f>
        <v>52</v>
      </c>
      <c r="B1923" s="5">
        <f>DATE(YEAR(siječanj!B1923),MONTH(siječanj!B1923)+1,DAY(siječanj!B1923))</f>
        <v>43882</v>
      </c>
      <c r="C1923" s="8">
        <v>20</v>
      </c>
      <c r="D1923">
        <v>1.0846431064846178</v>
      </c>
      <c r="E1923" s="6">
        <v>113.60090920372433</v>
      </c>
      <c r="F1923" s="7">
        <v>63.397910772115942</v>
      </c>
      <c r="G1923" s="7">
        <v>58.930229498965872</v>
      </c>
      <c r="H1923" s="7">
        <v>239.77319955107779</v>
      </c>
      <c r="I1923" s="7">
        <f t="shared" si="46"/>
        <v>123.21644305820456</v>
      </c>
    </row>
    <row r="1924" spans="1:9" x14ac:dyDescent="0.25">
      <c r="A1924" s="16"/>
      <c r="B1924" s="5">
        <f>DATE(YEAR(siječanj!B1924),MONTH(siječanj!B1924)+1,DAY(siječanj!B1924))</f>
        <v>43882</v>
      </c>
      <c r="C1924" s="8">
        <v>20.0104166666667</v>
      </c>
      <c r="D1924">
        <v>1.0846431064846178</v>
      </c>
      <c r="E1924" s="6">
        <v>104.51171394150859</v>
      </c>
      <c r="F1924" s="7">
        <v>62.04901392345743</v>
      </c>
      <c r="G1924" s="7">
        <v>58.455485285770088</v>
      </c>
      <c r="H1924" s="7">
        <v>240.51859699828995</v>
      </c>
      <c r="I1924" s="7">
        <f t="shared" ref="I1924:I1987" si="48">D1924*E1924</f>
        <v>113.35791007354962</v>
      </c>
    </row>
    <row r="1925" spans="1:9" x14ac:dyDescent="0.25">
      <c r="A1925" s="16"/>
      <c r="B1925" s="5">
        <f>DATE(YEAR(siječanj!B1925),MONTH(siječanj!B1925)+1,DAY(siječanj!B1925))</f>
        <v>43882</v>
      </c>
      <c r="C1925" s="8">
        <v>20.0208333333333</v>
      </c>
      <c r="D1925">
        <v>1.0846431064846178</v>
      </c>
      <c r="E1925" s="6">
        <v>96.945660422456584</v>
      </c>
      <c r="F1925" s="7">
        <v>61.119660905394284</v>
      </c>
      <c r="G1925" s="7">
        <v>58.549204497675383</v>
      </c>
      <c r="H1925" s="7">
        <v>240.55442678648046</v>
      </c>
      <c r="I1925" s="7">
        <f t="shared" si="48"/>
        <v>105.15144228081617</v>
      </c>
    </row>
    <row r="1926" spans="1:9" x14ac:dyDescent="0.25">
      <c r="A1926" s="16"/>
      <c r="B1926" s="5">
        <f>DATE(YEAR(siječanj!B1926),MONTH(siječanj!B1926)+1,DAY(siječanj!B1926))</f>
        <v>43882</v>
      </c>
      <c r="C1926" s="8">
        <v>20.03125</v>
      </c>
      <c r="D1926">
        <v>1.0846431064846178</v>
      </c>
      <c r="E1926" s="6">
        <v>89.642738280008274</v>
      </c>
      <c r="F1926" s="7">
        <v>59.915842852649163</v>
      </c>
      <c r="G1926" s="7">
        <v>57.859226748192832</v>
      </c>
      <c r="H1926" s="7">
        <v>240.92786656875478</v>
      </c>
      <c r="I1926" s="7">
        <f t="shared" si="48"/>
        <v>97.230378121815747</v>
      </c>
    </row>
    <row r="1927" spans="1:9" x14ac:dyDescent="0.25">
      <c r="A1927" s="16"/>
      <c r="B1927" s="5">
        <f>DATE(YEAR(siječanj!B1927),MONTH(siječanj!B1927)+1,DAY(siječanj!B1927))</f>
        <v>43882</v>
      </c>
      <c r="C1927" s="8">
        <v>20.0416666666667</v>
      </c>
      <c r="D1927">
        <v>1.0846431064846178</v>
      </c>
      <c r="E1927" s="6">
        <v>83.440008618981892</v>
      </c>
      <c r="F1927" s="7">
        <v>59.310218648535148</v>
      </c>
      <c r="G1927" s="7">
        <v>57.976230286200746</v>
      </c>
      <c r="H1927" s="7">
        <v>241.55442171228171</v>
      </c>
      <c r="I1927" s="7">
        <f t="shared" si="48"/>
        <v>90.502630153595803</v>
      </c>
    </row>
    <row r="1928" spans="1:9" x14ac:dyDescent="0.25">
      <c r="A1928" s="16"/>
      <c r="B1928" s="5">
        <f>DATE(YEAR(siječanj!B1928),MONTH(siječanj!B1928)+1,DAY(siječanj!B1928))</f>
        <v>43882</v>
      </c>
      <c r="C1928" s="8">
        <v>20.0520833333333</v>
      </c>
      <c r="D1928">
        <v>1.0846431064846178</v>
      </c>
      <c r="E1928" s="6">
        <v>78.314444988263389</v>
      </c>
      <c r="F1928" s="7">
        <v>58.790109839054033</v>
      </c>
      <c r="G1928" s="7">
        <v>57.686195551322669</v>
      </c>
      <c r="H1928" s="7">
        <v>242.1315221462165</v>
      </c>
      <c r="I1928" s="7">
        <f t="shared" si="48"/>
        <v>84.943222894688716</v>
      </c>
    </row>
    <row r="1929" spans="1:9" x14ac:dyDescent="0.25">
      <c r="A1929" s="16"/>
      <c r="B1929" s="5">
        <f>DATE(YEAR(siječanj!B1929),MONTH(siječanj!B1929)+1,DAY(siječanj!B1929))</f>
        <v>43882</v>
      </c>
      <c r="C1929" s="8">
        <v>20.0625</v>
      </c>
      <c r="D1929">
        <v>1.0846431064846178</v>
      </c>
      <c r="E1929" s="6">
        <v>74.824132548419669</v>
      </c>
      <c r="F1929" s="7">
        <v>58.816467709044502</v>
      </c>
      <c r="G1929" s="7">
        <v>57.153344864903879</v>
      </c>
      <c r="H1929" s="7">
        <v>241.80677111370113</v>
      </c>
      <c r="I1929" s="7">
        <f t="shared" si="48"/>
        <v>81.157479567334718</v>
      </c>
    </row>
    <row r="1930" spans="1:9" x14ac:dyDescent="0.25">
      <c r="A1930" s="16"/>
      <c r="B1930" s="5">
        <f>DATE(YEAR(siječanj!B1930),MONTH(siječanj!B1930)+1,DAY(siječanj!B1930))</f>
        <v>43882</v>
      </c>
      <c r="C1930" s="8">
        <v>20.0729166666667</v>
      </c>
      <c r="D1930">
        <v>1.0846431064846178</v>
      </c>
      <c r="E1930" s="6">
        <v>71.329070687083586</v>
      </c>
      <c r="F1930" s="7">
        <v>58.169853983066979</v>
      </c>
      <c r="G1930" s="7">
        <v>57.14203980688405</v>
      </c>
      <c r="H1930" s="7">
        <v>241.78761912973229</v>
      </c>
      <c r="I1930" s="7">
        <f t="shared" si="48"/>
        <v>77.36658481269923</v>
      </c>
    </row>
    <row r="1931" spans="1:9" x14ac:dyDescent="0.25">
      <c r="A1931" s="16"/>
      <c r="B1931" s="5">
        <f>DATE(YEAR(siječanj!B1931),MONTH(siječanj!B1931)+1,DAY(siječanj!B1931))</f>
        <v>43882</v>
      </c>
      <c r="C1931" s="8">
        <v>20.0833333333333</v>
      </c>
      <c r="D1931">
        <v>1.0846431064846178</v>
      </c>
      <c r="E1931" s="6">
        <v>68.944368484876733</v>
      </c>
      <c r="F1931" s="7">
        <v>57.476367533264344</v>
      </c>
      <c r="G1931" s="7">
        <v>56.967941110747546</v>
      </c>
      <c r="H1931" s="7">
        <v>241.7093936141832</v>
      </c>
      <c r="I1931" s="7">
        <f t="shared" si="48"/>
        <v>74.780034008056887</v>
      </c>
    </row>
    <row r="1932" spans="1:9" x14ac:dyDescent="0.25">
      <c r="A1932" s="16"/>
      <c r="B1932" s="5">
        <f>DATE(YEAR(siječanj!B1932),MONTH(siječanj!B1932)+1,DAY(siječanj!B1932))</f>
        <v>43882</v>
      </c>
      <c r="C1932" s="8">
        <v>20.09375</v>
      </c>
      <c r="D1932">
        <v>1.0846431064846178</v>
      </c>
      <c r="E1932" s="6">
        <v>66.771868973892197</v>
      </c>
      <c r="F1932" s="7">
        <v>56.731957630417149</v>
      </c>
      <c r="G1932" s="7">
        <v>56.647093370730559</v>
      </c>
      <c r="H1932" s="7">
        <v>242.01627557074676</v>
      </c>
      <c r="I1932" s="7">
        <f t="shared" si="48"/>
        <v>72.423647389626296</v>
      </c>
    </row>
    <row r="1933" spans="1:9" x14ac:dyDescent="0.25">
      <c r="A1933" s="16"/>
      <c r="B1933" s="5">
        <f>DATE(YEAR(siječanj!B1933),MONTH(siječanj!B1933)+1,DAY(siječanj!B1933))</f>
        <v>43882</v>
      </c>
      <c r="C1933" s="8">
        <v>20.1041666666667</v>
      </c>
      <c r="D1933">
        <v>1.0846431064846178</v>
      </c>
      <c r="E1933" s="6">
        <v>65.727409882570726</v>
      </c>
      <c r="F1933" s="7">
        <v>56.469508151653983</v>
      </c>
      <c r="G1933" s="7">
        <v>56.418203067513893</v>
      </c>
      <c r="H1933" s="7">
        <v>241.7114793357575</v>
      </c>
      <c r="I1933" s="7">
        <f t="shared" si="48"/>
        <v>71.290782036219284</v>
      </c>
    </row>
    <row r="1934" spans="1:9" x14ac:dyDescent="0.25">
      <c r="A1934" s="16"/>
      <c r="B1934" s="5">
        <f>DATE(YEAR(siječanj!B1934),MONTH(siječanj!B1934)+1,DAY(siječanj!B1934))</f>
        <v>43882</v>
      </c>
      <c r="C1934" s="8">
        <v>20.1145833333333</v>
      </c>
      <c r="D1934">
        <v>1.0846431064846178</v>
      </c>
      <c r="E1934" s="6">
        <v>64.210586222456485</v>
      </c>
      <c r="F1934" s="7">
        <v>56.056209195271926</v>
      </c>
      <c r="G1934" s="7">
        <v>57.823505654321849</v>
      </c>
      <c r="H1934" s="7">
        <v>241.67799424125653</v>
      </c>
      <c r="I1934" s="7">
        <f t="shared" si="48"/>
        <v>69.645569709523599</v>
      </c>
    </row>
    <row r="1935" spans="1:9" x14ac:dyDescent="0.25">
      <c r="A1935" s="16"/>
      <c r="B1935" s="5">
        <f>DATE(YEAR(siječanj!B1935),MONTH(siječanj!B1935)+1,DAY(siječanj!B1935))</f>
        <v>43882</v>
      </c>
      <c r="C1935" s="8">
        <v>20.125</v>
      </c>
      <c r="D1935">
        <v>1.0846431064846178</v>
      </c>
      <c r="E1935" s="6">
        <v>63.767608637447715</v>
      </c>
      <c r="F1935" s="7">
        <v>56.983826186526727</v>
      </c>
      <c r="G1935" s="7">
        <v>56.919462196697275</v>
      </c>
      <c r="H1935" s="7">
        <v>241.07249452674552</v>
      </c>
      <c r="I1935" s="7">
        <f t="shared" si="48"/>
        <v>69.16509712561664</v>
      </c>
    </row>
    <row r="1936" spans="1:9" x14ac:dyDescent="0.25">
      <c r="A1936" s="16"/>
      <c r="B1936" s="5">
        <f>DATE(YEAR(siječanj!B1936),MONTH(siječanj!B1936)+1,DAY(siječanj!B1936))</f>
        <v>43882</v>
      </c>
      <c r="C1936" s="8">
        <v>20.1354166666667</v>
      </c>
      <c r="D1936">
        <v>1.0846431064846178</v>
      </c>
      <c r="E1936" s="6">
        <v>62.834507734274688</v>
      </c>
      <c r="F1936" s="7">
        <v>57.526571660385997</v>
      </c>
      <c r="G1936" s="7">
        <v>56.408298600636734</v>
      </c>
      <c r="H1936" s="7">
        <v>241.29192857231749</v>
      </c>
      <c r="I1936" s="7">
        <f t="shared" si="48"/>
        <v>68.153015663335438</v>
      </c>
    </row>
    <row r="1937" spans="1:9" x14ac:dyDescent="0.25">
      <c r="A1937" s="16"/>
      <c r="B1937" s="5">
        <f>DATE(YEAR(siječanj!B1937),MONTH(siječanj!B1937)+1,DAY(siječanj!B1937))</f>
        <v>43882</v>
      </c>
      <c r="C1937" s="8">
        <v>20.1458333333333</v>
      </c>
      <c r="D1937">
        <v>1.0846431064846178</v>
      </c>
      <c r="E1937" s="6">
        <v>62.509728649515935</v>
      </c>
      <c r="F1937" s="7">
        <v>57.122125637010349</v>
      </c>
      <c r="G1937" s="7">
        <v>56.980594588893283</v>
      </c>
      <c r="H1937" s="7">
        <v>241.19830417637738</v>
      </c>
      <c r="I1937" s="7">
        <f t="shared" si="48"/>
        <v>67.800746267921483</v>
      </c>
    </row>
    <row r="1938" spans="1:9" x14ac:dyDescent="0.25">
      <c r="A1938" s="16"/>
      <c r="B1938" s="5">
        <f>DATE(YEAR(siječanj!B1938),MONTH(siječanj!B1938)+1,DAY(siječanj!B1938))</f>
        <v>43882</v>
      </c>
      <c r="C1938" s="8">
        <v>20.15625</v>
      </c>
      <c r="D1938">
        <v>1.0846431064846178</v>
      </c>
      <c r="E1938" s="6">
        <v>61.975886171050064</v>
      </c>
      <c r="F1938" s="7">
        <v>57.536248402410251</v>
      </c>
      <c r="G1938" s="7">
        <v>55.320898097975501</v>
      </c>
      <c r="H1938" s="7">
        <v>241.11094790167277</v>
      </c>
      <c r="I1938" s="7">
        <f t="shared" si="48"/>
        <v>67.221717703704812</v>
      </c>
    </row>
    <row r="1939" spans="1:9" x14ac:dyDescent="0.25">
      <c r="A1939" s="16"/>
      <c r="B1939" s="5">
        <f>DATE(YEAR(siječanj!B1939),MONTH(siječanj!B1939)+1,DAY(siječanj!B1939))</f>
        <v>43882</v>
      </c>
      <c r="C1939" s="8">
        <v>20.1666666666667</v>
      </c>
      <c r="D1939">
        <v>1.0846431064846178</v>
      </c>
      <c r="E1939" s="6">
        <v>61.734479128131888</v>
      </c>
      <c r="F1939" s="7">
        <v>57.608783781786364</v>
      </c>
      <c r="G1939" s="7">
        <v>55.314043629002171</v>
      </c>
      <c r="H1939" s="7">
        <v>240.77445746396413</v>
      </c>
      <c r="I1939" s="7">
        <f t="shared" si="48"/>
        <v>66.959877218746769</v>
      </c>
    </row>
    <row r="1940" spans="1:9" x14ac:dyDescent="0.25">
      <c r="A1940" s="16"/>
      <c r="B1940" s="5">
        <f>DATE(YEAR(siječanj!B1940),MONTH(siječanj!B1940)+1,DAY(siječanj!B1940))</f>
        <v>43882</v>
      </c>
      <c r="C1940" s="8">
        <v>20.1770833333333</v>
      </c>
      <c r="D1940">
        <v>1.0846431064846178</v>
      </c>
      <c r="E1940" s="6">
        <v>62.769569686931519</v>
      </c>
      <c r="F1940" s="7">
        <v>57.110371288828894</v>
      </c>
      <c r="G1940" s="7">
        <v>56.610148264542907</v>
      </c>
      <c r="H1940" s="7">
        <v>240.91011004606847</v>
      </c>
      <c r="I1940" s="7">
        <f t="shared" si="48"/>
        <v>68.082581057936096</v>
      </c>
    </row>
    <row r="1941" spans="1:9" x14ac:dyDescent="0.25">
      <c r="A1941" s="16"/>
      <c r="B1941" s="5">
        <f>DATE(YEAR(siječanj!B1941),MONTH(siječanj!B1941)+1,DAY(siječanj!B1941))</f>
        <v>43882</v>
      </c>
      <c r="C1941" s="8">
        <v>20.1875</v>
      </c>
      <c r="D1941">
        <v>1.0846431064846178</v>
      </c>
      <c r="E1941" s="6">
        <v>62.70999312537613</v>
      </c>
      <c r="F1941" s="7">
        <v>57.813522424914055</v>
      </c>
      <c r="G1941" s="7">
        <v>57.06705400315645</v>
      </c>
      <c r="H1941" s="7">
        <v>240.89161744494686</v>
      </c>
      <c r="I1941" s="7">
        <f t="shared" si="48"/>
        <v>68.017961751136994</v>
      </c>
    </row>
    <row r="1942" spans="1:9" x14ac:dyDescent="0.25">
      <c r="A1942" s="16"/>
      <c r="B1942" s="5">
        <f>DATE(YEAR(siječanj!B1942),MONTH(siječanj!B1942)+1,DAY(siječanj!B1942))</f>
        <v>43882</v>
      </c>
      <c r="C1942" s="8">
        <v>20.1979166666667</v>
      </c>
      <c r="D1942">
        <v>1.0846431064846178</v>
      </c>
      <c r="E1942" s="6">
        <v>64.527844813985382</v>
      </c>
      <c r="F1942" s="7">
        <v>57.748690664499925</v>
      </c>
      <c r="G1942" s="7">
        <v>56.870662230236071</v>
      </c>
      <c r="H1942" s="7">
        <v>241.26098738082547</v>
      </c>
      <c r="I1942" s="7">
        <f t="shared" si="48"/>
        <v>69.989682053798447</v>
      </c>
    </row>
    <row r="1943" spans="1:9" x14ac:dyDescent="0.25">
      <c r="A1943" s="16"/>
      <c r="B1943" s="5">
        <f>DATE(YEAR(siječanj!B1943),MONTH(siječanj!B1943)+1,DAY(siječanj!B1943))</f>
        <v>43882</v>
      </c>
      <c r="C1943" s="8">
        <v>20.2083333333333</v>
      </c>
      <c r="D1943">
        <v>1.0846431064846178</v>
      </c>
      <c r="E1943" s="6">
        <v>65.846131599073274</v>
      </c>
      <c r="F1943" s="7">
        <v>55.96837507964733</v>
      </c>
      <c r="G1943" s="7">
        <v>57.451048739248023</v>
      </c>
      <c r="H1943" s="7">
        <v>240.58433607369793</v>
      </c>
      <c r="I1943" s="7">
        <f t="shared" si="48"/>
        <v>71.419552727613791</v>
      </c>
    </row>
    <row r="1944" spans="1:9" x14ac:dyDescent="0.25">
      <c r="A1944" s="16"/>
      <c r="B1944" s="5">
        <f>DATE(YEAR(siječanj!B1944),MONTH(siječanj!B1944)+1,DAY(siječanj!B1944))</f>
        <v>43882</v>
      </c>
      <c r="C1944" s="8">
        <v>20.21875</v>
      </c>
      <c r="D1944">
        <v>1.0846431064846178</v>
      </c>
      <c r="E1944" s="6">
        <v>68.927600884783629</v>
      </c>
      <c r="F1944" s="7">
        <v>55.773341308607925</v>
      </c>
      <c r="G1944" s="7">
        <v>60.117505393511962</v>
      </c>
      <c r="H1944" s="7">
        <v>239.14079163774639</v>
      </c>
      <c r="I1944" s="7">
        <f t="shared" si="48"/>
        <v>74.761847146203607</v>
      </c>
    </row>
    <row r="1945" spans="1:9" x14ac:dyDescent="0.25">
      <c r="A1945" s="16"/>
      <c r="B1945" s="5">
        <f>DATE(YEAR(siječanj!B1945),MONTH(siječanj!B1945)+1,DAY(siječanj!B1945))</f>
        <v>43882</v>
      </c>
      <c r="C1945" s="8">
        <v>20.2291666666667</v>
      </c>
      <c r="D1945">
        <v>1.0846431064846178</v>
      </c>
      <c r="E1945" s="6">
        <v>72.155988307005899</v>
      </c>
      <c r="F1945" s="7">
        <v>56.482813671937329</v>
      </c>
      <c r="G1945" s="7">
        <v>61.448163294778929</v>
      </c>
      <c r="H1945" s="7">
        <v>239.0152907625596</v>
      </c>
      <c r="I1945" s="7">
        <f t="shared" si="48"/>
        <v>78.26349530877863</v>
      </c>
    </row>
    <row r="1946" spans="1:9" x14ac:dyDescent="0.25">
      <c r="A1946" s="16"/>
      <c r="B1946" s="5">
        <f>DATE(YEAR(siječanj!B1946),MONTH(siječanj!B1946)+1,DAY(siječanj!B1946))</f>
        <v>43882</v>
      </c>
      <c r="C1946" s="8">
        <v>20.2395833333333</v>
      </c>
      <c r="D1946">
        <v>1.0846431064846178</v>
      </c>
      <c r="E1946" s="6">
        <v>79.024117743595966</v>
      </c>
      <c r="F1946" s="7">
        <v>57.121980968109654</v>
      </c>
      <c r="G1946" s="7">
        <v>59.917020202352248</v>
      </c>
      <c r="H1946" s="7">
        <v>237.81421992601736</v>
      </c>
      <c r="I1946" s="7">
        <f t="shared" si="48"/>
        <v>85.712964556620136</v>
      </c>
    </row>
    <row r="1947" spans="1:9" x14ac:dyDescent="0.25">
      <c r="A1947" s="16"/>
      <c r="B1947" s="5">
        <f>DATE(YEAR(siječanj!B1947),MONTH(siječanj!B1947)+1,DAY(siječanj!B1947))</f>
        <v>43882</v>
      </c>
      <c r="C1947" s="8">
        <v>20.25</v>
      </c>
      <c r="D1947">
        <v>1.0846431064846178</v>
      </c>
      <c r="E1947" s="6">
        <v>84.15809824557698</v>
      </c>
      <c r="F1947" s="7">
        <v>59.715568852540144</v>
      </c>
      <c r="G1947" s="7">
        <v>60.125150454047215</v>
      </c>
      <c r="H1947" s="7">
        <v>234.42283066991425</v>
      </c>
      <c r="I1947" s="7">
        <f t="shared" si="48"/>
        <v>91.281501116920282</v>
      </c>
    </row>
    <row r="1948" spans="1:9" x14ac:dyDescent="0.25">
      <c r="A1948" s="16"/>
      <c r="B1948" s="5">
        <f>DATE(YEAR(siječanj!B1948),MONTH(siječanj!B1948)+1,DAY(siječanj!B1948))</f>
        <v>43882</v>
      </c>
      <c r="C1948" s="8">
        <v>20.2604166666667</v>
      </c>
      <c r="D1948">
        <v>1.0846431064846178</v>
      </c>
      <c r="E1948" s="6">
        <v>90.702249216994716</v>
      </c>
      <c r="F1948" s="7">
        <v>67.770745298966119</v>
      </c>
      <c r="G1948" s="7">
        <v>61.26062052893478</v>
      </c>
      <c r="H1948" s="7">
        <v>221.14485819529335</v>
      </c>
      <c r="I1948" s="7">
        <f t="shared" si="48"/>
        <v>98.37956935586314</v>
      </c>
    </row>
    <row r="1949" spans="1:9" x14ac:dyDescent="0.25">
      <c r="A1949" s="16"/>
      <c r="B1949" s="5">
        <f>DATE(YEAR(siječanj!B1949),MONTH(siječanj!B1949)+1,DAY(siječanj!B1949))</f>
        <v>43882</v>
      </c>
      <c r="C1949" s="8">
        <v>20.2708333333333</v>
      </c>
      <c r="D1949">
        <v>1.0846431064846178</v>
      </c>
      <c r="E1949" s="6">
        <v>96.299228716848091</v>
      </c>
      <c r="F1949" s="7">
        <v>76.946824425136256</v>
      </c>
      <c r="G1949" s="7">
        <v>62.366333058484379</v>
      </c>
      <c r="H1949" s="7">
        <v>211.95095665783671</v>
      </c>
      <c r="I1949" s="7">
        <f t="shared" si="48"/>
        <v>104.45029458751483</v>
      </c>
    </row>
    <row r="1950" spans="1:9" x14ac:dyDescent="0.25">
      <c r="A1950" s="16"/>
      <c r="B1950" s="5">
        <f>DATE(YEAR(siječanj!B1950),MONTH(siječanj!B1950)+1,DAY(siječanj!B1950))</f>
        <v>43882</v>
      </c>
      <c r="C1950" s="8">
        <v>20.28125</v>
      </c>
      <c r="D1950">
        <v>1.0846431064846178</v>
      </c>
      <c r="E1950" s="6">
        <v>102.64826839889288</v>
      </c>
      <c r="F1950" s="7">
        <v>78.313853109348514</v>
      </c>
      <c r="G1950" s="7">
        <v>66.893107842100477</v>
      </c>
      <c r="H1950" s="7">
        <v>191.99364012988445</v>
      </c>
      <c r="I1950" s="7">
        <f t="shared" si="48"/>
        <v>111.336736711442</v>
      </c>
    </row>
    <row r="1951" spans="1:9" x14ac:dyDescent="0.25">
      <c r="A1951" s="16"/>
      <c r="B1951" s="5">
        <f>DATE(YEAR(siječanj!B1951),MONTH(siječanj!B1951)+1,DAY(siječanj!B1951))</f>
        <v>43882</v>
      </c>
      <c r="C1951" s="8">
        <v>20.2916666666667</v>
      </c>
      <c r="D1951">
        <v>1.0846431064846178</v>
      </c>
      <c r="E1951" s="6">
        <v>108.2250112761788</v>
      </c>
      <c r="F1951" s="7">
        <v>86.117611080689301</v>
      </c>
      <c r="G1951" s="7">
        <v>79.167435129996235</v>
      </c>
      <c r="H1951" s="7">
        <v>151.88250600525933</v>
      </c>
      <c r="I1951" s="7">
        <f t="shared" si="48"/>
        <v>117.38551242992737</v>
      </c>
    </row>
    <row r="1952" spans="1:9" x14ac:dyDescent="0.25">
      <c r="A1952" s="16"/>
      <c r="B1952" s="5">
        <f>DATE(YEAR(siječanj!B1952),MONTH(siječanj!B1952)+1,DAY(siječanj!B1952))</f>
        <v>43882</v>
      </c>
      <c r="C1952" s="8">
        <v>20.3020833333333</v>
      </c>
      <c r="D1952">
        <v>1.0846431064846178</v>
      </c>
      <c r="E1952" s="6">
        <v>109.9022184873042</v>
      </c>
      <c r="F1952" s="7">
        <v>108.99683698234266</v>
      </c>
      <c r="G1952" s="7">
        <v>96.543080556641158</v>
      </c>
      <c r="H1952" s="7">
        <v>117.64892432051937</v>
      </c>
      <c r="I1952" s="7">
        <f t="shared" si="48"/>
        <v>119.20468366962082</v>
      </c>
    </row>
    <row r="1953" spans="1:9" x14ac:dyDescent="0.25">
      <c r="A1953" s="16"/>
      <c r="B1953" s="5">
        <f>DATE(YEAR(siječanj!B1953),MONTH(siječanj!B1953)+1,DAY(siječanj!B1953))</f>
        <v>43882</v>
      </c>
      <c r="C1953" s="8">
        <v>20.3125</v>
      </c>
      <c r="D1953">
        <v>1.0846431064846178</v>
      </c>
      <c r="E1953" s="6">
        <v>113.29845664494177</v>
      </c>
      <c r="F1953" s="7">
        <v>124.08736253406919</v>
      </c>
      <c r="G1953" s="7">
        <v>105.22249169679728</v>
      </c>
      <c r="H1953" s="7">
        <v>61.214442104393697</v>
      </c>
      <c r="I1953" s="7">
        <f t="shared" si="48"/>
        <v>122.88838997528242</v>
      </c>
    </row>
    <row r="1954" spans="1:9" x14ac:dyDescent="0.25">
      <c r="A1954" s="16"/>
      <c r="B1954" s="5">
        <f>DATE(YEAR(siječanj!B1954),MONTH(siječanj!B1954)+1,DAY(siječanj!B1954))</f>
        <v>43882</v>
      </c>
      <c r="C1954" s="8">
        <v>20.3229166666667</v>
      </c>
      <c r="D1954">
        <v>1.0846431064846178</v>
      </c>
      <c r="E1954" s="6">
        <v>113.75369328546752</v>
      </c>
      <c r="F1954" s="7">
        <v>135.0668038046887</v>
      </c>
      <c r="G1954" s="7">
        <v>118.63313984846958</v>
      </c>
      <c r="H1954" s="7">
        <v>18.55519368578733</v>
      </c>
      <c r="I1954" s="7">
        <f t="shared" si="48"/>
        <v>123.3821592592479</v>
      </c>
    </row>
    <row r="1955" spans="1:9" x14ac:dyDescent="0.25">
      <c r="A1955" s="16"/>
      <c r="B1955" s="5">
        <f>DATE(YEAR(siječanj!B1955),MONTH(siječanj!B1955)+1,DAY(siječanj!B1955))</f>
        <v>43882</v>
      </c>
      <c r="C1955" s="8">
        <v>20.3333333333333</v>
      </c>
      <c r="D1955">
        <v>1.0846431064846178</v>
      </c>
      <c r="E1955" s="6">
        <v>112.47577115346213</v>
      </c>
      <c r="F1955" s="7">
        <v>146.03297572225006</v>
      </c>
      <c r="G1955" s="7">
        <v>124.58677588828752</v>
      </c>
      <c r="H1955" s="7">
        <v>4.5166908280046814</v>
      </c>
      <c r="I1955" s="7">
        <f t="shared" si="48"/>
        <v>121.99606982814413</v>
      </c>
    </row>
    <row r="1956" spans="1:9" x14ac:dyDescent="0.25">
      <c r="A1956" s="16"/>
      <c r="B1956" s="5">
        <f>DATE(YEAR(siječanj!B1956),MONTH(siječanj!B1956)+1,DAY(siječanj!B1956))</f>
        <v>43882</v>
      </c>
      <c r="C1956" s="8">
        <v>20.34375</v>
      </c>
      <c r="D1956">
        <v>1.0846431064846178</v>
      </c>
      <c r="E1956" s="6">
        <v>111.22611158389805</v>
      </c>
      <c r="F1956" s="7">
        <v>164.4103867349227</v>
      </c>
      <c r="G1956" s="7">
        <v>138.27620187467971</v>
      </c>
      <c r="H1956" s="7">
        <v>2.7944894079113616</v>
      </c>
      <c r="I1956" s="7">
        <f t="shared" si="48"/>
        <v>120.64063519056391</v>
      </c>
    </row>
    <row r="1957" spans="1:9" x14ac:dyDescent="0.25">
      <c r="A1957" s="16"/>
      <c r="B1957" s="5">
        <f>DATE(YEAR(siječanj!B1957),MONTH(siječanj!B1957)+1,DAY(siječanj!B1957))</f>
        <v>43882</v>
      </c>
      <c r="C1957" s="8">
        <v>20.3541666666667</v>
      </c>
      <c r="D1957">
        <v>1.0846431064846178</v>
      </c>
      <c r="E1957" s="6">
        <v>112.2499539804686</v>
      </c>
      <c r="F1957" s="7">
        <v>174.83717673056591</v>
      </c>
      <c r="G1957" s="7">
        <v>151.56107373121546</v>
      </c>
      <c r="H1957" s="7">
        <v>2.4906872274260259</v>
      </c>
      <c r="I1957" s="7">
        <f t="shared" si="48"/>
        <v>121.75113878813086</v>
      </c>
    </row>
    <row r="1958" spans="1:9" x14ac:dyDescent="0.25">
      <c r="A1958" s="16"/>
      <c r="B1958" s="5">
        <f>DATE(YEAR(siječanj!B1958),MONTH(siječanj!B1958)+1,DAY(siječanj!B1958))</f>
        <v>43882</v>
      </c>
      <c r="C1958" s="8">
        <v>20.3645833333333</v>
      </c>
      <c r="D1958">
        <v>1.0846431064846178</v>
      </c>
      <c r="E1958" s="6">
        <v>112.41404052046707</v>
      </c>
      <c r="F1958" s="7">
        <v>196.19602089468998</v>
      </c>
      <c r="G1958" s="7">
        <v>165.12924624831007</v>
      </c>
      <c r="H1958" s="7">
        <v>2.2276044278763409</v>
      </c>
      <c r="I1958" s="7">
        <f t="shared" si="48"/>
        <v>121.9291141226071</v>
      </c>
    </row>
    <row r="1959" spans="1:9" x14ac:dyDescent="0.25">
      <c r="A1959" s="16"/>
      <c r="B1959" s="5">
        <f>DATE(YEAR(siječanj!B1959),MONTH(siječanj!B1959)+1,DAY(siječanj!B1959))</f>
        <v>43882</v>
      </c>
      <c r="C1959" s="8">
        <v>20.375</v>
      </c>
      <c r="D1959">
        <v>1.0846431064846178</v>
      </c>
      <c r="E1959" s="6">
        <v>113.90327883766687</v>
      </c>
      <c r="F1959" s="7">
        <v>226.89618821822219</v>
      </c>
      <c r="G1959" s="7">
        <v>170.55044495668827</v>
      </c>
      <c r="H1959" s="7">
        <v>1.9932217149752176</v>
      </c>
      <c r="I1959" s="7">
        <f t="shared" si="48"/>
        <v>123.54440619727063</v>
      </c>
    </row>
    <row r="1960" spans="1:9" x14ac:dyDescent="0.25">
      <c r="A1960" s="16"/>
      <c r="B1960" s="5">
        <f>DATE(YEAR(siječanj!B1960),MONTH(siječanj!B1960)+1,DAY(siječanj!B1960))</f>
        <v>43882</v>
      </c>
      <c r="C1960" s="8">
        <v>20.3854166666667</v>
      </c>
      <c r="D1960">
        <v>1.0846431064846178</v>
      </c>
      <c r="E1960" s="6">
        <v>114.08334025577581</v>
      </c>
      <c r="F1960" s="7">
        <v>224.85869151374007</v>
      </c>
      <c r="G1960" s="7">
        <v>192.657756802449</v>
      </c>
      <c r="H1960" s="7">
        <v>1.7921218991158689</v>
      </c>
      <c r="I1960" s="7">
        <f t="shared" si="48"/>
        <v>123.73970857316633</v>
      </c>
    </row>
    <row r="1961" spans="1:9" x14ac:dyDescent="0.25">
      <c r="A1961" s="16"/>
      <c r="B1961" s="5">
        <f>DATE(YEAR(siječanj!B1961),MONTH(siječanj!B1961)+1,DAY(siječanj!B1961))</f>
        <v>43882</v>
      </c>
      <c r="C1961" s="8">
        <v>20.3958333333333</v>
      </c>
      <c r="D1961">
        <v>1.0846431064846178</v>
      </c>
      <c r="E1961" s="6">
        <v>114.05184856057595</v>
      </c>
      <c r="F1961" s="7">
        <v>222.8018493623706</v>
      </c>
      <c r="G1961" s="7">
        <v>199.35861022346299</v>
      </c>
      <c r="H1961" s="7">
        <v>2.013050014583496</v>
      </c>
      <c r="I1961" s="7">
        <f t="shared" si="48"/>
        <v>123.70555132305628</v>
      </c>
    </row>
    <row r="1962" spans="1:9" x14ac:dyDescent="0.25">
      <c r="A1962" s="16"/>
      <c r="B1962" s="5">
        <f>DATE(YEAR(siječanj!B1962),MONTH(siječanj!B1962)+1,DAY(siječanj!B1962))</f>
        <v>43882</v>
      </c>
      <c r="C1962" s="8">
        <v>20.40625</v>
      </c>
      <c r="D1962">
        <v>1.0846431064846178</v>
      </c>
      <c r="E1962" s="6">
        <v>114.64895479437688</v>
      </c>
      <c r="F1962" s="7">
        <v>223.9717907808697</v>
      </c>
      <c r="G1962" s="7">
        <v>203.17071030088579</v>
      </c>
      <c r="H1962" s="7">
        <v>2.0296491311240064</v>
      </c>
      <c r="I1962" s="7">
        <f t="shared" si="48"/>
        <v>124.35319848338746</v>
      </c>
    </row>
    <row r="1963" spans="1:9" x14ac:dyDescent="0.25">
      <c r="A1963" s="16"/>
      <c r="B1963" s="5">
        <f>DATE(YEAR(siječanj!B1963),MONTH(siječanj!B1963)+1,DAY(siječanj!B1963))</f>
        <v>43882</v>
      </c>
      <c r="C1963" s="8">
        <v>20.4166666666667</v>
      </c>
      <c r="D1963">
        <v>1.0846431064846178</v>
      </c>
      <c r="E1963" s="6">
        <v>115.16265048551864</v>
      </c>
      <c r="F1963" s="7">
        <v>234.06627631161709</v>
      </c>
      <c r="G1963" s="7">
        <v>204.50743207956415</v>
      </c>
      <c r="H1963" s="7">
        <v>2.1440450827998339</v>
      </c>
      <c r="I1963" s="7">
        <f t="shared" si="48"/>
        <v>124.91037497361522</v>
      </c>
    </row>
    <row r="1964" spans="1:9" x14ac:dyDescent="0.25">
      <c r="A1964" s="16"/>
      <c r="B1964" s="5">
        <f>DATE(YEAR(siječanj!B1964),MONTH(siječanj!B1964)+1,DAY(siječanj!B1964))</f>
        <v>43882</v>
      </c>
      <c r="C1964" s="8">
        <v>20.4270833333333</v>
      </c>
      <c r="D1964">
        <v>1.0846431064846178</v>
      </c>
      <c r="E1964" s="6">
        <v>117.07458731553928</v>
      </c>
      <c r="F1964" s="7">
        <v>233.66920036501571</v>
      </c>
      <c r="G1964" s="7">
        <v>201.50458874859427</v>
      </c>
      <c r="H1964" s="7">
        <v>2.0567376143784757</v>
      </c>
      <c r="I1964" s="7">
        <f t="shared" si="48"/>
        <v>126.98414407633115</v>
      </c>
    </row>
    <row r="1965" spans="1:9" x14ac:dyDescent="0.25">
      <c r="A1965" s="16"/>
      <c r="B1965" s="5">
        <f>DATE(YEAR(siječanj!B1965),MONTH(siječanj!B1965)+1,DAY(siječanj!B1965))</f>
        <v>43882</v>
      </c>
      <c r="C1965" s="8">
        <v>20.4375</v>
      </c>
      <c r="D1965">
        <v>1.0846431064846178</v>
      </c>
      <c r="E1965" s="6">
        <v>118.72970789040427</v>
      </c>
      <c r="F1965" s="7">
        <v>225.43495194959362</v>
      </c>
      <c r="G1965" s="7">
        <v>201.0649756954644</v>
      </c>
      <c r="H1965" s="7">
        <v>2.0355646518641262</v>
      </c>
      <c r="I1965" s="7">
        <f t="shared" si="48"/>
        <v>128.77935919825933</v>
      </c>
    </row>
    <row r="1966" spans="1:9" x14ac:dyDescent="0.25">
      <c r="A1966" s="16"/>
      <c r="B1966" s="5">
        <f>DATE(YEAR(siječanj!B1966),MONTH(siječanj!B1966)+1,DAY(siječanj!B1966))</f>
        <v>43882</v>
      </c>
      <c r="C1966" s="8">
        <v>20.4479166666667</v>
      </c>
      <c r="D1966">
        <v>1.0846431064846178</v>
      </c>
      <c r="E1966" s="6">
        <v>119.65693001473983</v>
      </c>
      <c r="F1966" s="7">
        <v>224.20331728210937</v>
      </c>
      <c r="G1966" s="7">
        <v>206.81173358798998</v>
      </c>
      <c r="H1966" s="7">
        <v>2.1093428193572059</v>
      </c>
      <c r="I1966" s="7">
        <f t="shared" si="48"/>
        <v>129.78506428359992</v>
      </c>
    </row>
    <row r="1967" spans="1:9" x14ac:dyDescent="0.25">
      <c r="A1967" s="16"/>
      <c r="B1967" s="5">
        <f>DATE(YEAR(siječanj!B1967),MONTH(siječanj!B1967)+1,DAY(siječanj!B1967))</f>
        <v>43882</v>
      </c>
      <c r="C1967" s="8">
        <v>20.4583333333333</v>
      </c>
      <c r="D1967">
        <v>1.0846431064846178</v>
      </c>
      <c r="E1967" s="6">
        <v>119.79876308159737</v>
      </c>
      <c r="F1967" s="7">
        <v>221.41673304699091</v>
      </c>
      <c r="G1967" s="7">
        <v>208.15556266441533</v>
      </c>
      <c r="H1967" s="7">
        <v>2.196508849161777</v>
      </c>
      <c r="I1967" s="7">
        <f t="shared" si="48"/>
        <v>129.93890254183853</v>
      </c>
    </row>
    <row r="1968" spans="1:9" x14ac:dyDescent="0.25">
      <c r="A1968" s="16"/>
      <c r="B1968" s="5">
        <f>DATE(YEAR(siječanj!B1968),MONTH(siječanj!B1968)+1,DAY(siječanj!B1968))</f>
        <v>43882</v>
      </c>
      <c r="C1968" s="8">
        <v>20.46875</v>
      </c>
      <c r="D1968">
        <v>1.0846431064846178</v>
      </c>
      <c r="E1968" s="6">
        <v>119.06618233920796</v>
      </c>
      <c r="F1968" s="7">
        <v>219.50907668088232</v>
      </c>
      <c r="G1968" s="7">
        <v>203.25090517998069</v>
      </c>
      <c r="H1968" s="7">
        <v>2.1781805957287177</v>
      </c>
      <c r="I1968" s="7">
        <f t="shared" si="48"/>
        <v>129.14431388966244</v>
      </c>
    </row>
    <row r="1969" spans="1:9" x14ac:dyDescent="0.25">
      <c r="A1969" s="16"/>
      <c r="B1969" s="5">
        <f>DATE(YEAR(siječanj!B1969),MONTH(siječanj!B1969)+1,DAY(siječanj!B1969))</f>
        <v>43882</v>
      </c>
      <c r="C1969" s="8">
        <v>20.4791666666667</v>
      </c>
      <c r="D1969">
        <v>1.0846431064846178</v>
      </c>
      <c r="E1969" s="6">
        <v>119.80608218593004</v>
      </c>
      <c r="F1969" s="7">
        <v>218.52828985004163</v>
      </c>
      <c r="G1969" s="7">
        <v>198.51394139608456</v>
      </c>
      <c r="H1969" s="7">
        <v>2.2366495270245186</v>
      </c>
      <c r="I1969" s="7">
        <f t="shared" si="48"/>
        <v>129.94684115789858</v>
      </c>
    </row>
    <row r="1970" spans="1:9" x14ac:dyDescent="0.25">
      <c r="A1970" s="16"/>
      <c r="B1970" s="5">
        <f>DATE(YEAR(siječanj!B1970),MONTH(siječanj!B1970)+1,DAY(siječanj!B1970))</f>
        <v>43882</v>
      </c>
      <c r="C1970" s="8">
        <v>20.4895833333333</v>
      </c>
      <c r="D1970">
        <v>1.0846431064846178</v>
      </c>
      <c r="E1970" s="6">
        <v>120.44715832895359</v>
      </c>
      <c r="F1970" s="7">
        <v>214.27156417174072</v>
      </c>
      <c r="G1970" s="7">
        <v>194.15971623072224</v>
      </c>
      <c r="H1970" s="7">
        <v>1.9639508936265235</v>
      </c>
      <c r="I1970" s="7">
        <f t="shared" si="48"/>
        <v>130.64217997716082</v>
      </c>
    </row>
    <row r="1971" spans="1:9" x14ac:dyDescent="0.25">
      <c r="A1971" s="16"/>
      <c r="B1971" s="5">
        <f>DATE(YEAR(siječanj!B1971),MONTH(siječanj!B1971)+1,DAY(siječanj!B1971))</f>
        <v>43882</v>
      </c>
      <c r="C1971" s="8">
        <v>20.5</v>
      </c>
      <c r="D1971">
        <v>1.0846431064846178</v>
      </c>
      <c r="E1971" s="6">
        <v>121.10445812460769</v>
      </c>
      <c r="F1971" s="7">
        <v>217.69461119830461</v>
      </c>
      <c r="G1971" s="7">
        <v>194.69086132620797</v>
      </c>
      <c r="H1971" s="7">
        <v>1.8476305799251176</v>
      </c>
      <c r="I1971" s="7">
        <f t="shared" si="48"/>
        <v>131.35511566941079</v>
      </c>
    </row>
    <row r="1972" spans="1:9" x14ac:dyDescent="0.25">
      <c r="A1972" s="16"/>
      <c r="B1972" s="5">
        <f>DATE(YEAR(siječanj!B1972),MONTH(siječanj!B1972)+1,DAY(siječanj!B1972))</f>
        <v>43882</v>
      </c>
      <c r="C1972" s="8">
        <v>20.5104166666667</v>
      </c>
      <c r="D1972">
        <v>1.0846431064846178</v>
      </c>
      <c r="E1972" s="6">
        <v>121.50189220283431</v>
      </c>
      <c r="F1972" s="7">
        <v>210.06655762543821</v>
      </c>
      <c r="G1972" s="7">
        <v>191.51078903809503</v>
      </c>
      <c r="H1972" s="7">
        <v>1.8508398420609424</v>
      </c>
      <c r="I1972" s="7">
        <f t="shared" si="48"/>
        <v>131.78618980264136</v>
      </c>
    </row>
    <row r="1973" spans="1:9" x14ac:dyDescent="0.25">
      <c r="A1973" s="16"/>
      <c r="B1973" s="5">
        <f>DATE(YEAR(siječanj!B1973),MONTH(siječanj!B1973)+1,DAY(siječanj!B1973))</f>
        <v>43882</v>
      </c>
      <c r="C1973" s="8">
        <v>20.5208333333333</v>
      </c>
      <c r="D1973">
        <v>1.0846431064846178</v>
      </c>
      <c r="E1973" s="6">
        <v>120.70921563143888</v>
      </c>
      <c r="F1973" s="7">
        <v>203.33941757590668</v>
      </c>
      <c r="G1973" s="7">
        <v>187.29663502646585</v>
      </c>
      <c r="H1973" s="7">
        <v>2.0437830323367185</v>
      </c>
      <c r="I1973" s="7">
        <f t="shared" si="48"/>
        <v>130.92641862380546</v>
      </c>
    </row>
    <row r="1974" spans="1:9" x14ac:dyDescent="0.25">
      <c r="A1974" s="16"/>
      <c r="B1974" s="5">
        <f>DATE(YEAR(siječanj!B1974),MONTH(siječanj!B1974)+1,DAY(siječanj!B1974))</f>
        <v>43882</v>
      </c>
      <c r="C1974" s="8">
        <v>20.53125</v>
      </c>
      <c r="D1974">
        <v>1.0846431064846178</v>
      </c>
      <c r="E1974" s="6">
        <v>118.87113817946741</v>
      </c>
      <c r="F1974" s="7">
        <v>188.57730248449897</v>
      </c>
      <c r="G1974" s="7">
        <v>183.33889353598028</v>
      </c>
      <c r="H1974" s="7">
        <v>1.8744541147847606</v>
      </c>
      <c r="I1974" s="7">
        <f t="shared" si="48"/>
        <v>128.93276058633978</v>
      </c>
    </row>
    <row r="1975" spans="1:9" x14ac:dyDescent="0.25">
      <c r="A1975" s="16"/>
      <c r="B1975" s="5">
        <f>DATE(YEAR(siječanj!B1975),MONTH(siječanj!B1975)+1,DAY(siječanj!B1975))</f>
        <v>43882</v>
      </c>
      <c r="C1975" s="8">
        <v>20.5416666666667</v>
      </c>
      <c r="D1975">
        <v>1.0846431064846178</v>
      </c>
      <c r="E1975" s="6">
        <v>116.39089175354492</v>
      </c>
      <c r="F1975" s="7">
        <v>184.45723265722657</v>
      </c>
      <c r="G1975" s="7">
        <v>178.07731406000565</v>
      </c>
      <c r="H1975" s="7">
        <v>1.8321111778958525</v>
      </c>
      <c r="I1975" s="7">
        <f t="shared" si="48"/>
        <v>126.24257839807984</v>
      </c>
    </row>
    <row r="1976" spans="1:9" x14ac:dyDescent="0.25">
      <c r="A1976" s="16"/>
      <c r="B1976" s="5">
        <f>DATE(YEAR(siječanj!B1976),MONTH(siječanj!B1976)+1,DAY(siječanj!B1976))</f>
        <v>43882</v>
      </c>
      <c r="C1976" s="8">
        <v>20.5520833333333</v>
      </c>
      <c r="D1976">
        <v>1.0846431064846178</v>
      </c>
      <c r="E1976" s="6">
        <v>113.91431277739255</v>
      </c>
      <c r="F1976" s="7">
        <v>192.36202578138034</v>
      </c>
      <c r="G1976" s="7">
        <v>177.38416591796516</v>
      </c>
      <c r="H1976" s="7">
        <v>1.9362448614818581</v>
      </c>
      <c r="I1976" s="7">
        <f t="shared" si="48"/>
        <v>123.55637408393144</v>
      </c>
    </row>
    <row r="1977" spans="1:9" x14ac:dyDescent="0.25">
      <c r="A1977" s="16"/>
      <c r="B1977" s="5">
        <f>DATE(YEAR(siječanj!B1977),MONTH(siječanj!B1977)+1,DAY(siječanj!B1977))</f>
        <v>43882</v>
      </c>
      <c r="C1977" s="8">
        <v>20.5625</v>
      </c>
      <c r="D1977">
        <v>1.0846431064846178</v>
      </c>
      <c r="E1977" s="6">
        <v>115.19450547049385</v>
      </c>
      <c r="F1977" s="7">
        <v>179.94848169817365</v>
      </c>
      <c r="G1977" s="7">
        <v>174.00506922716224</v>
      </c>
      <c r="H1977" s="7">
        <v>1.9177592326864581</v>
      </c>
      <c r="I1977" s="7">
        <f t="shared" si="48"/>
        <v>124.94492626347575</v>
      </c>
    </row>
    <row r="1978" spans="1:9" x14ac:dyDescent="0.25">
      <c r="A1978" s="16"/>
      <c r="B1978" s="5">
        <f>DATE(YEAR(siječanj!B1978),MONTH(siječanj!B1978)+1,DAY(siječanj!B1978))</f>
        <v>43882</v>
      </c>
      <c r="C1978" s="8">
        <v>20.5729166666667</v>
      </c>
      <c r="D1978">
        <v>1.0846431064846178</v>
      </c>
      <c r="E1978" s="6">
        <v>116.01412767889494</v>
      </c>
      <c r="F1978" s="7">
        <v>173.80528962913539</v>
      </c>
      <c r="G1978" s="7">
        <v>175.10379084046386</v>
      </c>
      <c r="H1978" s="7">
        <v>1.9649051062665361</v>
      </c>
      <c r="I1978" s="7">
        <f t="shared" si="48"/>
        <v>125.83392384173969</v>
      </c>
    </row>
    <row r="1979" spans="1:9" x14ac:dyDescent="0.25">
      <c r="A1979" s="16"/>
      <c r="B1979" s="5">
        <f>DATE(YEAR(siječanj!B1979),MONTH(siječanj!B1979)+1,DAY(siječanj!B1979))</f>
        <v>43882</v>
      </c>
      <c r="C1979" s="8">
        <v>20.5833333333333</v>
      </c>
      <c r="D1979">
        <v>1.0846431064846178</v>
      </c>
      <c r="E1979" s="6">
        <v>116.29629030628432</v>
      </c>
      <c r="F1979" s="7">
        <v>174.10900189324116</v>
      </c>
      <c r="G1979" s="7">
        <v>175.35344922151248</v>
      </c>
      <c r="H1979" s="7">
        <v>2.0752840020162986</v>
      </c>
      <c r="I1979" s="7">
        <f t="shared" si="48"/>
        <v>126.13996959044518</v>
      </c>
    </row>
    <row r="1980" spans="1:9" x14ac:dyDescent="0.25">
      <c r="A1980" s="16"/>
      <c r="B1980" s="5">
        <f>DATE(YEAR(siječanj!B1980),MONTH(siječanj!B1980)+1,DAY(siječanj!B1980))</f>
        <v>43882</v>
      </c>
      <c r="C1980" s="8">
        <v>20.59375</v>
      </c>
      <c r="D1980">
        <v>1.0846431064846178</v>
      </c>
      <c r="E1980" s="6">
        <v>117.7207238482053</v>
      </c>
      <c r="F1980" s="7">
        <v>174.78707306795866</v>
      </c>
      <c r="G1980" s="7">
        <v>172.6644827800873</v>
      </c>
      <c r="H1980" s="7">
        <v>2.0228899589161511</v>
      </c>
      <c r="I1980" s="7">
        <f t="shared" si="48"/>
        <v>127.68497161233522</v>
      </c>
    </row>
    <row r="1981" spans="1:9" x14ac:dyDescent="0.25">
      <c r="A1981" s="16"/>
      <c r="B1981" s="5">
        <f>DATE(YEAR(siječanj!B1981),MONTH(siječanj!B1981)+1,DAY(siječanj!B1981))</f>
        <v>43882</v>
      </c>
      <c r="C1981" s="8">
        <v>20.6041666666667</v>
      </c>
      <c r="D1981">
        <v>1.0846431064846178</v>
      </c>
      <c r="E1981" s="6">
        <v>118.00230402731354</v>
      </c>
      <c r="F1981" s="7">
        <v>175.71345233639641</v>
      </c>
      <c r="G1981" s="7">
        <v>173.10627497645638</v>
      </c>
      <c r="H1981" s="7">
        <v>2.0280992826189337</v>
      </c>
      <c r="I1981" s="7">
        <f t="shared" si="48"/>
        <v>127.99038561252769</v>
      </c>
    </row>
    <row r="1982" spans="1:9" x14ac:dyDescent="0.25">
      <c r="A1982" s="16"/>
      <c r="B1982" s="5">
        <f>DATE(YEAR(siječanj!B1982),MONTH(siječanj!B1982)+1,DAY(siječanj!B1982))</f>
        <v>43882</v>
      </c>
      <c r="C1982" s="8">
        <v>20.6145833333333</v>
      </c>
      <c r="D1982">
        <v>1.0846431064846178</v>
      </c>
      <c r="E1982" s="6">
        <v>120.11022976793073</v>
      </c>
      <c r="F1982" s="7">
        <v>176.07348902583934</v>
      </c>
      <c r="G1982" s="7">
        <v>170.96142816107357</v>
      </c>
      <c r="H1982" s="7">
        <v>2.0336143926270229</v>
      </c>
      <c r="I1982" s="7">
        <f t="shared" si="48"/>
        <v>130.27673273606962</v>
      </c>
    </row>
    <row r="1983" spans="1:9" x14ac:dyDescent="0.25">
      <c r="A1983" s="16"/>
      <c r="B1983" s="5">
        <f>DATE(YEAR(siječanj!B1983),MONTH(siječanj!B1983)+1,DAY(siječanj!B1983))</f>
        <v>43882</v>
      </c>
      <c r="C1983" s="8">
        <v>20.625</v>
      </c>
      <c r="D1983">
        <v>1.0846431064846178</v>
      </c>
      <c r="E1983" s="6">
        <v>121.86945655624392</v>
      </c>
      <c r="F1983" s="7">
        <v>172.49593159475285</v>
      </c>
      <c r="G1983" s="7">
        <v>167.5732095686451</v>
      </c>
      <c r="H1983" s="7">
        <v>2.0962726959101863</v>
      </c>
      <c r="I1983" s="7">
        <f t="shared" si="48"/>
        <v>132.18486594475658</v>
      </c>
    </row>
    <row r="1984" spans="1:9" x14ac:dyDescent="0.25">
      <c r="A1984" s="16"/>
      <c r="B1984" s="5">
        <f>DATE(YEAR(siječanj!B1984),MONTH(siječanj!B1984)+1,DAY(siječanj!B1984))</f>
        <v>43882</v>
      </c>
      <c r="C1984" s="8">
        <v>20.6354166666667</v>
      </c>
      <c r="D1984">
        <v>1.0846431064846178</v>
      </c>
      <c r="E1984" s="6">
        <v>123.88706924847037</v>
      </c>
      <c r="F1984" s="7">
        <v>169.94338949231391</v>
      </c>
      <c r="G1984" s="7">
        <v>160.75086991533561</v>
      </c>
      <c r="H1984" s="7">
        <v>2.0193440330305097</v>
      </c>
      <c r="I1984" s="7">
        <f t="shared" si="48"/>
        <v>134.37325564293587</v>
      </c>
    </row>
    <row r="1985" spans="1:9" x14ac:dyDescent="0.25">
      <c r="A1985" s="16"/>
      <c r="B1985" s="5">
        <f>DATE(YEAR(siječanj!B1985),MONTH(siječanj!B1985)+1,DAY(siječanj!B1985))</f>
        <v>43882</v>
      </c>
      <c r="C1985" s="8">
        <v>20.6458333333333</v>
      </c>
      <c r="D1985">
        <v>1.0846431064846178</v>
      </c>
      <c r="E1985" s="6">
        <v>125.71523422045745</v>
      </c>
      <c r="F1985" s="7">
        <v>168.60328529795319</v>
      </c>
      <c r="G1985" s="7">
        <v>158.34296479390304</v>
      </c>
      <c r="H1985" s="7">
        <v>1.9184285759997028</v>
      </c>
      <c r="I1985" s="7">
        <f t="shared" si="48"/>
        <v>136.35616217731828</v>
      </c>
    </row>
    <row r="1986" spans="1:9" x14ac:dyDescent="0.25">
      <c r="A1986" s="16"/>
      <c r="B1986" s="5">
        <f>DATE(YEAR(siječanj!B1986),MONTH(siječanj!B1986)+1,DAY(siječanj!B1986))</f>
        <v>43882</v>
      </c>
      <c r="C1986" s="8">
        <v>20.65625</v>
      </c>
      <c r="D1986">
        <v>1.0846431064846178</v>
      </c>
      <c r="E1986" s="6">
        <v>129.38212819673049</v>
      </c>
      <c r="F1986" s="7">
        <v>167.44339836805239</v>
      </c>
      <c r="G1986" s="7">
        <v>158.28907614672863</v>
      </c>
      <c r="H1986" s="7">
        <v>2.3589142468173598</v>
      </c>
      <c r="I1986" s="7">
        <f t="shared" si="48"/>
        <v>140.33343345089281</v>
      </c>
    </row>
    <row r="1987" spans="1:9" x14ac:dyDescent="0.25">
      <c r="A1987" s="16"/>
      <c r="B1987" s="5">
        <f>DATE(YEAR(siječanj!B1987),MONTH(siječanj!B1987)+1,DAY(siječanj!B1987))</f>
        <v>43882</v>
      </c>
      <c r="C1987" s="8">
        <v>20.6666666666667</v>
      </c>
      <c r="D1987">
        <v>1.0846431064846178</v>
      </c>
      <c r="E1987" s="6">
        <v>130.87053035512673</v>
      </c>
      <c r="F1987" s="7">
        <v>167.22696967403243</v>
      </c>
      <c r="G1987" s="7">
        <v>156.55072582828836</v>
      </c>
      <c r="H1987" s="7">
        <v>3.6552599285110863</v>
      </c>
      <c r="I1987" s="7">
        <f t="shared" si="48"/>
        <v>141.94781859167412</v>
      </c>
    </row>
    <row r="1988" spans="1:9" x14ac:dyDescent="0.25">
      <c r="A1988" s="16"/>
      <c r="B1988" s="5">
        <f>DATE(YEAR(siječanj!B1988),MONTH(siječanj!B1988)+1,DAY(siječanj!B1988))</f>
        <v>43882</v>
      </c>
      <c r="C1988" s="8">
        <v>20.6770833333333</v>
      </c>
      <c r="D1988">
        <v>1.0846431064846178</v>
      </c>
      <c r="E1988" s="6">
        <v>133.6385397967417</v>
      </c>
      <c r="F1988" s="7">
        <v>166.48380151258286</v>
      </c>
      <c r="G1988" s="7">
        <v>155.88566977220418</v>
      </c>
      <c r="H1988" s="7">
        <v>7.8945119373622195</v>
      </c>
      <c r="I1988" s="7">
        <f t="shared" ref="I1988:I2051" si="49">D1988*E1988</f>
        <v>144.95012095120615</v>
      </c>
    </row>
    <row r="1989" spans="1:9" x14ac:dyDescent="0.25">
      <c r="A1989" s="16"/>
      <c r="B1989" s="5">
        <f>DATE(YEAR(siječanj!B1989),MONTH(siječanj!B1989)+1,DAY(siječanj!B1989))</f>
        <v>43882</v>
      </c>
      <c r="C1989" s="8">
        <v>20.6875</v>
      </c>
      <c r="D1989">
        <v>1.0846431064846178</v>
      </c>
      <c r="E1989" s="6">
        <v>138.72339819021329</v>
      </c>
      <c r="F1989" s="7">
        <v>167.93194524569859</v>
      </c>
      <c r="G1989" s="7">
        <v>159.32336655431195</v>
      </c>
      <c r="H1989" s="7">
        <v>20.560328118063747</v>
      </c>
      <c r="I1989" s="7">
        <f t="shared" si="49"/>
        <v>150.46537755513555</v>
      </c>
    </row>
    <row r="1990" spans="1:9" x14ac:dyDescent="0.25">
      <c r="A1990" s="16"/>
      <c r="B1990" s="5">
        <f>DATE(YEAR(siječanj!B1990),MONTH(siječanj!B1990)+1,DAY(siječanj!B1990))</f>
        <v>43882</v>
      </c>
      <c r="C1990" s="8">
        <v>20.6979166666667</v>
      </c>
      <c r="D1990">
        <v>1.0846431064846178</v>
      </c>
      <c r="E1990" s="6">
        <v>143.59019880643655</v>
      </c>
      <c r="F1990" s="7">
        <v>170.17916765180178</v>
      </c>
      <c r="G1990" s="7">
        <v>157.72858686088398</v>
      </c>
      <c r="H1990" s="7">
        <v>60.116295750868595</v>
      </c>
      <c r="I1990" s="7">
        <f t="shared" si="49"/>
        <v>155.7441192941572</v>
      </c>
    </row>
    <row r="1991" spans="1:9" x14ac:dyDescent="0.25">
      <c r="A1991" s="16"/>
      <c r="B1991" s="5">
        <f>DATE(YEAR(siječanj!B1991),MONTH(siječanj!B1991)+1,DAY(siječanj!B1991))</f>
        <v>43882</v>
      </c>
      <c r="C1991" s="8">
        <v>20.7083333333333</v>
      </c>
      <c r="D1991">
        <v>1.0846431064846178</v>
      </c>
      <c r="E1991" s="6">
        <v>147.70095687374624</v>
      </c>
      <c r="F1991" s="7">
        <v>171.04726946474301</v>
      </c>
      <c r="G1991" s="7">
        <v>151.07558228856382</v>
      </c>
      <c r="H1991" s="7">
        <v>110.4953983399908</v>
      </c>
      <c r="I1991" s="7">
        <f t="shared" si="49"/>
        <v>160.20282469429068</v>
      </c>
    </row>
    <row r="1992" spans="1:9" x14ac:dyDescent="0.25">
      <c r="A1992" s="16"/>
      <c r="B1992" s="5">
        <f>DATE(YEAR(siječanj!B1992),MONTH(siječanj!B1992)+1,DAY(siječanj!B1992))</f>
        <v>43882</v>
      </c>
      <c r="C1992" s="8">
        <v>20.71875</v>
      </c>
      <c r="D1992">
        <v>1.0846431064846178</v>
      </c>
      <c r="E1992" s="6">
        <v>153.99518817253707</v>
      </c>
      <c r="F1992" s="7">
        <v>168.29420019161884</v>
      </c>
      <c r="G1992" s="7">
        <v>151.71034303652172</v>
      </c>
      <c r="H1992" s="7">
        <v>138.0519288706659</v>
      </c>
      <c r="I1992" s="7">
        <f t="shared" si="49"/>
        <v>167.02981928314389</v>
      </c>
    </row>
    <row r="1993" spans="1:9" x14ac:dyDescent="0.25">
      <c r="A1993" s="16"/>
      <c r="B1993" s="5">
        <f>DATE(YEAR(siječanj!B1993),MONTH(siječanj!B1993)+1,DAY(siječanj!B1993))</f>
        <v>43882</v>
      </c>
      <c r="C1993" s="8">
        <v>20.7291666666667</v>
      </c>
      <c r="D1993">
        <v>1.0846431064846178</v>
      </c>
      <c r="E1993" s="6">
        <v>160.45559788913602</v>
      </c>
      <c r="F1993" s="7">
        <v>165.87063443272984</v>
      </c>
      <c r="G1993" s="7">
        <v>152.81682609185756</v>
      </c>
      <c r="H1993" s="7">
        <v>156.19493257736571</v>
      </c>
      <c r="I1993" s="7">
        <f t="shared" si="49"/>
        <v>174.03705814731919</v>
      </c>
    </row>
    <row r="1994" spans="1:9" x14ac:dyDescent="0.25">
      <c r="A1994" s="16"/>
      <c r="B1994" s="5">
        <f>DATE(YEAR(siječanj!B1994),MONTH(siječanj!B1994)+1,DAY(siječanj!B1994))</f>
        <v>43882</v>
      </c>
      <c r="C1994" s="8">
        <v>20.7395833333333</v>
      </c>
      <c r="D1994">
        <v>1.0846431064846178</v>
      </c>
      <c r="E1994" s="6">
        <v>164.39422965576676</v>
      </c>
      <c r="F1994" s="7">
        <v>163.469488334868</v>
      </c>
      <c r="G1994" s="7">
        <v>152.39673302531216</v>
      </c>
      <c r="H1994" s="7">
        <v>168.07434805663928</v>
      </c>
      <c r="I1994" s="7">
        <f t="shared" si="49"/>
        <v>178.30906794197654</v>
      </c>
    </row>
    <row r="1995" spans="1:9" x14ac:dyDescent="0.25">
      <c r="A1995" s="16"/>
      <c r="B1995" s="5">
        <f>DATE(YEAR(siječanj!B1995),MONTH(siječanj!B1995)+1,DAY(siječanj!B1995))</f>
        <v>43882</v>
      </c>
      <c r="C1995" s="8">
        <v>20.75</v>
      </c>
      <c r="D1995">
        <v>1.0846431064846178</v>
      </c>
      <c r="E1995" s="6">
        <v>167.32973641502645</v>
      </c>
      <c r="F1995" s="7">
        <v>161.39079716091302</v>
      </c>
      <c r="G1995" s="7">
        <v>154.82590786896878</v>
      </c>
      <c r="H1995" s="7">
        <v>189.56148757282961</v>
      </c>
      <c r="I1995" s="7">
        <f t="shared" si="49"/>
        <v>181.49304511244657</v>
      </c>
    </row>
    <row r="1996" spans="1:9" x14ac:dyDescent="0.25">
      <c r="A1996" s="16"/>
      <c r="B1996" s="5">
        <f>DATE(YEAR(siječanj!B1996),MONTH(siječanj!B1996)+1,DAY(siječanj!B1996))</f>
        <v>43882</v>
      </c>
      <c r="C1996" s="8">
        <v>20.7604166666667</v>
      </c>
      <c r="D1996">
        <v>1.0846431064846178</v>
      </c>
      <c r="E1996" s="6">
        <v>169.29651321871631</v>
      </c>
      <c r="F1996" s="7">
        <v>158.29929106893576</v>
      </c>
      <c r="G1996" s="7">
        <v>154.56105969572809</v>
      </c>
      <c r="H1996" s="7">
        <v>205.35047658592316</v>
      </c>
      <c r="I1996" s="7">
        <f t="shared" si="49"/>
        <v>183.62629601456263</v>
      </c>
    </row>
    <row r="1997" spans="1:9" x14ac:dyDescent="0.25">
      <c r="A1997" s="16"/>
      <c r="B1997" s="5">
        <f>DATE(YEAR(siječanj!B1997),MONTH(siječanj!B1997)+1,DAY(siječanj!B1997))</f>
        <v>43882</v>
      </c>
      <c r="C1997" s="8">
        <v>20.7708333333333</v>
      </c>
      <c r="D1997">
        <v>1.0846431064846178</v>
      </c>
      <c r="E1997" s="6">
        <v>171.68336356916001</v>
      </c>
      <c r="F1997" s="7">
        <v>156.26340179668361</v>
      </c>
      <c r="G1997" s="7">
        <v>157.93601481043004</v>
      </c>
      <c r="H1997" s="7">
        <v>222.22938361160325</v>
      </c>
      <c r="I1997" s="7">
        <f t="shared" si="49"/>
        <v>186.21517679338177</v>
      </c>
    </row>
    <row r="1998" spans="1:9" x14ac:dyDescent="0.25">
      <c r="A1998" s="16"/>
      <c r="B1998" s="5">
        <f>DATE(YEAR(siječanj!B1998),MONTH(siječanj!B1998)+1,DAY(siječanj!B1998))</f>
        <v>43882</v>
      </c>
      <c r="C1998" s="8">
        <v>20.78125</v>
      </c>
      <c r="D1998">
        <v>1.0846431064846178</v>
      </c>
      <c r="E1998" s="6">
        <v>174.99125616895645</v>
      </c>
      <c r="F1998" s="7">
        <v>153.23580721016884</v>
      </c>
      <c r="G1998" s="7">
        <v>158.81735986260193</v>
      </c>
      <c r="H1998" s="7">
        <v>225.59618346536396</v>
      </c>
      <c r="I1998" s="7">
        <f t="shared" si="49"/>
        <v>189.80305969874246</v>
      </c>
    </row>
    <row r="1999" spans="1:9" x14ac:dyDescent="0.25">
      <c r="A1999" s="16"/>
      <c r="B1999" s="5">
        <f>DATE(YEAR(siječanj!B1999),MONTH(siječanj!B1999)+1,DAY(siječanj!B1999))</f>
        <v>43882</v>
      </c>
      <c r="C1999" s="8">
        <v>20.7916666666667</v>
      </c>
      <c r="D1999">
        <v>1.0846431064846178</v>
      </c>
      <c r="E1999" s="6">
        <v>175.01285414098101</v>
      </c>
      <c r="F1999" s="7">
        <v>148.24704082003015</v>
      </c>
      <c r="G1999" s="7">
        <v>160.65074972098742</v>
      </c>
      <c r="H1999" s="7">
        <v>226.00273582071196</v>
      </c>
      <c r="I1999" s="7">
        <f t="shared" si="49"/>
        <v>189.82648579021296</v>
      </c>
    </row>
    <row r="2000" spans="1:9" x14ac:dyDescent="0.25">
      <c r="A2000" s="16"/>
      <c r="B2000" s="5">
        <f>DATE(YEAR(siječanj!B2000),MONTH(siječanj!B2000)+1,DAY(siječanj!B2000))</f>
        <v>43882</v>
      </c>
      <c r="C2000" s="8">
        <v>20.8020833333333</v>
      </c>
      <c r="D2000">
        <v>1.0846431064846178</v>
      </c>
      <c r="E2000" s="6">
        <v>174.42647285315661</v>
      </c>
      <c r="F2000" s="7">
        <v>140.94269596820996</v>
      </c>
      <c r="G2000" s="7">
        <v>159.54435094190947</v>
      </c>
      <c r="H2000" s="7">
        <v>226.63195937307248</v>
      </c>
      <c r="I2000" s="7">
        <f t="shared" si="49"/>
        <v>189.19047136860266</v>
      </c>
    </row>
    <row r="2001" spans="1:9" x14ac:dyDescent="0.25">
      <c r="A2001" s="16"/>
      <c r="B2001" s="5">
        <f>DATE(YEAR(siječanj!B2001),MONTH(siječanj!B2001)+1,DAY(siječanj!B2001))</f>
        <v>43882</v>
      </c>
      <c r="C2001" s="8">
        <v>20.8125</v>
      </c>
      <c r="D2001">
        <v>1.0846431064846178</v>
      </c>
      <c r="E2001" s="6">
        <v>175.36676946060271</v>
      </c>
      <c r="F2001" s="7">
        <v>135.15778045032283</v>
      </c>
      <c r="G2001" s="7">
        <v>156.08757160712713</v>
      </c>
      <c r="H2001" s="7">
        <v>226.6123362590632</v>
      </c>
      <c r="I2001" s="7">
        <f t="shared" si="49"/>
        <v>190.21035760191992</v>
      </c>
    </row>
    <row r="2002" spans="1:9" x14ac:dyDescent="0.25">
      <c r="A2002" s="16"/>
      <c r="B2002" s="5">
        <f>DATE(YEAR(siječanj!B2002),MONTH(siječanj!B2002)+1,DAY(siječanj!B2002))</f>
        <v>43882</v>
      </c>
      <c r="C2002" s="8">
        <v>20.8229166666667</v>
      </c>
      <c r="D2002">
        <v>1.0846431064846178</v>
      </c>
      <c r="E2002" s="6">
        <v>176.37319073036474</v>
      </c>
      <c r="F2002" s="7">
        <v>130.70003733450656</v>
      </c>
      <c r="G2002" s="7">
        <v>151.44668275720147</v>
      </c>
      <c r="H2002" s="7">
        <v>226.71306147119395</v>
      </c>
      <c r="I2002" s="7">
        <f t="shared" si="49"/>
        <v>191.30196549438682</v>
      </c>
    </row>
    <row r="2003" spans="1:9" x14ac:dyDescent="0.25">
      <c r="A2003" s="16"/>
      <c r="B2003" s="5">
        <f>DATE(YEAR(siječanj!B2003),MONTH(siječanj!B2003)+1,DAY(siječanj!B2003))</f>
        <v>43882</v>
      </c>
      <c r="C2003" s="8">
        <v>20.8333333333333</v>
      </c>
      <c r="D2003">
        <v>1.0846431064846178</v>
      </c>
      <c r="E2003" s="6">
        <v>178.84370434678959</v>
      </c>
      <c r="F2003" s="7">
        <v>127.32445376311227</v>
      </c>
      <c r="G2003" s="7">
        <v>147.09634232601138</v>
      </c>
      <c r="H2003" s="7">
        <v>226.7349227019069</v>
      </c>
      <c r="I2003" s="7">
        <f t="shared" si="49"/>
        <v>193.98159105791842</v>
      </c>
    </row>
    <row r="2004" spans="1:9" x14ac:dyDescent="0.25">
      <c r="A2004" s="16"/>
      <c r="B2004" s="5">
        <f>DATE(YEAR(siječanj!B2004),MONTH(siječanj!B2004)+1,DAY(siječanj!B2004))</f>
        <v>43882</v>
      </c>
      <c r="C2004" s="8">
        <v>20.84375</v>
      </c>
      <c r="D2004">
        <v>1.0846431064846178</v>
      </c>
      <c r="E2004" s="6">
        <v>179.08084964525077</v>
      </c>
      <c r="F2004" s="7">
        <v>123.38307413968134</v>
      </c>
      <c r="G2004" s="7">
        <v>138.98798710917461</v>
      </c>
      <c r="H2004" s="7">
        <v>227.08725028050929</v>
      </c>
      <c r="I2004" s="7">
        <f t="shared" si="49"/>
        <v>194.23880907112957</v>
      </c>
    </row>
    <row r="2005" spans="1:9" x14ac:dyDescent="0.25">
      <c r="A2005" s="16"/>
      <c r="B2005" s="5">
        <f>DATE(YEAR(siječanj!B2005),MONTH(siječanj!B2005)+1,DAY(siječanj!B2005))</f>
        <v>43882</v>
      </c>
      <c r="C2005" s="8">
        <v>20.8541666666667</v>
      </c>
      <c r="D2005">
        <v>1.0846431064846178</v>
      </c>
      <c r="E2005" s="6">
        <v>176.64888028422985</v>
      </c>
      <c r="F2005" s="7">
        <v>120.91676675779821</v>
      </c>
      <c r="G2005" s="7">
        <v>131.13285796830289</v>
      </c>
      <c r="H2005" s="7">
        <v>227.54493966815187</v>
      </c>
      <c r="I2005" s="7">
        <f t="shared" si="49"/>
        <v>191.60099026851643</v>
      </c>
    </row>
    <row r="2006" spans="1:9" x14ac:dyDescent="0.25">
      <c r="A2006" s="16"/>
      <c r="B2006" s="5">
        <f>DATE(YEAR(siječanj!B2006),MONTH(siječanj!B2006)+1,DAY(siječanj!B2006))</f>
        <v>43882</v>
      </c>
      <c r="C2006" s="8">
        <v>20.8645833333333</v>
      </c>
      <c r="D2006">
        <v>1.0846431064846178</v>
      </c>
      <c r="E2006" s="6">
        <v>173.29965458768342</v>
      </c>
      <c r="F2006" s="7">
        <v>115.97734049995761</v>
      </c>
      <c r="G2006" s="7">
        <v>125.54106003506733</v>
      </c>
      <c r="H2006" s="7">
        <v>227.94590619418338</v>
      </c>
      <c r="I2006" s="7">
        <f t="shared" si="49"/>
        <v>187.9682757046962</v>
      </c>
    </row>
    <row r="2007" spans="1:9" x14ac:dyDescent="0.25">
      <c r="A2007" s="16"/>
      <c r="B2007" s="5">
        <f>DATE(YEAR(siječanj!B2007),MONTH(siječanj!B2007)+1,DAY(siječanj!B2007))</f>
        <v>43882</v>
      </c>
      <c r="C2007" s="8">
        <v>20.875</v>
      </c>
      <c r="D2007">
        <v>1.0846431064846178</v>
      </c>
      <c r="E2007" s="6">
        <v>172.11490641104965</v>
      </c>
      <c r="F2007" s="7">
        <v>108.46154597544972</v>
      </c>
      <c r="G2007" s="7">
        <v>118.90747913360839</v>
      </c>
      <c r="H2007" s="7">
        <v>228.68545286368425</v>
      </c>
      <c r="I2007" s="7">
        <f t="shared" si="49"/>
        <v>186.68324676199015</v>
      </c>
    </row>
    <row r="2008" spans="1:9" x14ac:dyDescent="0.25">
      <c r="A2008" s="16"/>
      <c r="B2008" s="5">
        <f>DATE(YEAR(siječanj!B2008),MONTH(siječanj!B2008)+1,DAY(siječanj!B2008))</f>
        <v>43882</v>
      </c>
      <c r="C2008" s="8">
        <v>20.8854166666667</v>
      </c>
      <c r="D2008">
        <v>1.0846431064846178</v>
      </c>
      <c r="E2008" s="6">
        <v>178.96824067409861</v>
      </c>
      <c r="F2008" s="7">
        <v>88.00040850736184</v>
      </c>
      <c r="G2008" s="7">
        <v>98.257183391745997</v>
      </c>
      <c r="H2008" s="7">
        <v>232.13876534068183</v>
      </c>
      <c r="I2008" s="7">
        <f t="shared" si="49"/>
        <v>194.11666852684104</v>
      </c>
    </row>
    <row r="2009" spans="1:9" x14ac:dyDescent="0.25">
      <c r="A2009" s="16"/>
      <c r="B2009" s="5">
        <f>DATE(YEAR(siječanj!B2009),MONTH(siječanj!B2009)+1,DAY(siječanj!B2009))</f>
        <v>43882</v>
      </c>
      <c r="C2009" s="8">
        <v>20.8958333333333</v>
      </c>
      <c r="D2009">
        <v>1.0846431064846178</v>
      </c>
      <c r="E2009" s="6">
        <v>185.29165756777624</v>
      </c>
      <c r="F2009" s="7">
        <v>80.354741495835825</v>
      </c>
      <c r="G2009" s="7">
        <v>91.534574656736439</v>
      </c>
      <c r="H2009" s="7">
        <v>235.94476895328978</v>
      </c>
      <c r="I2009" s="7">
        <f t="shared" si="49"/>
        <v>200.97531906999686</v>
      </c>
    </row>
    <row r="2010" spans="1:9" x14ac:dyDescent="0.25">
      <c r="A2010" s="16"/>
      <c r="B2010" s="5">
        <f>DATE(YEAR(siječanj!B2010),MONTH(siječanj!B2010)+1,DAY(siječanj!B2010))</f>
        <v>43882</v>
      </c>
      <c r="C2010" s="8">
        <v>20.90625</v>
      </c>
      <c r="D2010">
        <v>1.0846431064846178</v>
      </c>
      <c r="E2010" s="6">
        <v>185.66368308013909</v>
      </c>
      <c r="F2010" s="7">
        <v>77.76573077468008</v>
      </c>
      <c r="G2010" s="7">
        <v>87.911032673407334</v>
      </c>
      <c r="H2010" s="7">
        <v>236.67060703347485</v>
      </c>
      <c r="I2010" s="7">
        <f t="shared" si="49"/>
        <v>201.37883397741766</v>
      </c>
    </row>
    <row r="2011" spans="1:9" x14ac:dyDescent="0.25">
      <c r="A2011" s="16"/>
      <c r="B2011" s="5">
        <f>DATE(YEAR(siječanj!B2011),MONTH(siječanj!B2011)+1,DAY(siječanj!B2011))</f>
        <v>43882</v>
      </c>
      <c r="C2011" s="8">
        <v>20.9166666666667</v>
      </c>
      <c r="D2011">
        <v>1.0846431064846178</v>
      </c>
      <c r="E2011" s="6">
        <v>184.33161596359997</v>
      </c>
      <c r="F2011" s="7">
        <v>77.141910437723126</v>
      </c>
      <c r="G2011" s="7">
        <v>85.2154405128516</v>
      </c>
      <c r="H2011" s="7">
        <v>235.79024726445016</v>
      </c>
      <c r="I2011" s="7">
        <f t="shared" si="49"/>
        <v>199.93401656208863</v>
      </c>
    </row>
    <row r="2012" spans="1:9" x14ac:dyDescent="0.25">
      <c r="A2012" s="16"/>
      <c r="B2012" s="5">
        <f>DATE(YEAR(siječanj!B2012),MONTH(siječanj!B2012)+1,DAY(siječanj!B2012))</f>
        <v>43882</v>
      </c>
      <c r="C2012" s="8">
        <v>20.9270833333333</v>
      </c>
      <c r="D2012">
        <v>1.0846431064846178</v>
      </c>
      <c r="E2012" s="6">
        <v>181.16727810829204</v>
      </c>
      <c r="F2012" s="7">
        <v>75.280250744874337</v>
      </c>
      <c r="G2012" s="7">
        <v>70.630161918468644</v>
      </c>
      <c r="H2012" s="7">
        <v>237.21017244744488</v>
      </c>
      <c r="I2012" s="7">
        <f t="shared" si="49"/>
        <v>196.50183932074057</v>
      </c>
    </row>
    <row r="2013" spans="1:9" x14ac:dyDescent="0.25">
      <c r="A2013" s="16"/>
      <c r="B2013" s="5">
        <f>DATE(YEAR(siječanj!B2013),MONTH(siječanj!B2013)+1,DAY(siječanj!B2013))</f>
        <v>43882</v>
      </c>
      <c r="C2013" s="8">
        <v>20.9375</v>
      </c>
      <c r="D2013">
        <v>1.0846431064846178</v>
      </c>
      <c r="E2013" s="6">
        <v>173.83847453095174</v>
      </c>
      <c r="F2013" s="7">
        <v>73.513244698885657</v>
      </c>
      <c r="G2013" s="7">
        <v>65.258112321048529</v>
      </c>
      <c r="H2013" s="7">
        <v>236.99773064898449</v>
      </c>
      <c r="I2013" s="7">
        <f t="shared" si="49"/>
        <v>188.55270304179862</v>
      </c>
    </row>
    <row r="2014" spans="1:9" x14ac:dyDescent="0.25">
      <c r="A2014" s="16"/>
      <c r="B2014" s="5">
        <f>DATE(YEAR(siječanj!B2014),MONTH(siječanj!B2014)+1,DAY(siječanj!B2014))</f>
        <v>43882</v>
      </c>
      <c r="C2014" s="8">
        <v>20.9479166666667</v>
      </c>
      <c r="D2014">
        <v>1.0846431064846178</v>
      </c>
      <c r="E2014" s="6">
        <v>167.06808287753603</v>
      </c>
      <c r="F2014" s="7">
        <v>72.505714214319298</v>
      </c>
      <c r="G2014" s="7">
        <v>63.403364451026</v>
      </c>
      <c r="H2014" s="7">
        <v>236.15738306781151</v>
      </c>
      <c r="I2014" s="7">
        <f t="shared" si="49"/>
        <v>181.20924440672027</v>
      </c>
    </row>
    <row r="2015" spans="1:9" x14ac:dyDescent="0.25">
      <c r="A2015" s="16"/>
      <c r="B2015" s="5">
        <f>DATE(YEAR(siječanj!B2015),MONTH(siječanj!B2015)+1,DAY(siječanj!B2015))</f>
        <v>43882</v>
      </c>
      <c r="C2015" s="8">
        <v>20.9583333333333</v>
      </c>
      <c r="D2015">
        <v>1.0846431064846178</v>
      </c>
      <c r="E2015" s="6">
        <v>157.34738929131959</v>
      </c>
      <c r="F2015" s="7">
        <v>69.715473070877735</v>
      </c>
      <c r="G2015" s="7">
        <v>62.384283901410448</v>
      </c>
      <c r="H2015" s="7">
        <v>235.71331959761707</v>
      </c>
      <c r="I2015" s="7">
        <f t="shared" si="49"/>
        <v>170.66576111818136</v>
      </c>
    </row>
    <row r="2016" spans="1:9" x14ac:dyDescent="0.25">
      <c r="A2016" s="16"/>
      <c r="B2016" s="5">
        <f>DATE(YEAR(siječanj!B2016),MONTH(siječanj!B2016)+1,DAY(siječanj!B2016))</f>
        <v>43882</v>
      </c>
      <c r="C2016" s="8">
        <v>20.96875</v>
      </c>
      <c r="D2016">
        <v>1.0846431064846178</v>
      </c>
      <c r="E2016" s="6">
        <v>146.90972753824934</v>
      </c>
      <c r="F2016" s="7">
        <v>67.576792526101343</v>
      </c>
      <c r="G2016" s="7">
        <v>61.191417681759049</v>
      </c>
      <c r="H2016" s="7">
        <v>236.21655321591166</v>
      </c>
      <c r="I2016" s="7">
        <f t="shared" si="49"/>
        <v>159.34462324989556</v>
      </c>
    </row>
    <row r="2017" spans="1:9" x14ac:dyDescent="0.25">
      <c r="A2017" s="16"/>
      <c r="B2017" s="5">
        <f>DATE(YEAR(siječanj!B2017),MONTH(siječanj!B2017)+1,DAY(siječanj!B2017))</f>
        <v>43882</v>
      </c>
      <c r="C2017" s="8">
        <v>20.9791666666667</v>
      </c>
      <c r="D2017">
        <v>1.0846431064846178</v>
      </c>
      <c r="E2017" s="6">
        <v>136.27648656278026</v>
      </c>
      <c r="F2017" s="7">
        <v>66.437436524357452</v>
      </c>
      <c r="G2017" s="7">
        <v>59.461105713057442</v>
      </c>
      <c r="H2017" s="7">
        <v>237.13750985214054</v>
      </c>
      <c r="I2017" s="7">
        <f t="shared" si="49"/>
        <v>147.81135172626327</v>
      </c>
    </row>
    <row r="2018" spans="1:9" ht="15.75" thickBot="1" x14ac:dyDescent="0.3">
      <c r="A2018" s="16"/>
      <c r="B2018" s="5">
        <f>DATE(YEAR(siječanj!B2018),MONTH(siječanj!B2018)+1,DAY(siječanj!B2018))</f>
        <v>43882</v>
      </c>
      <c r="C2018" s="8">
        <v>20.9895833333333</v>
      </c>
      <c r="D2018">
        <v>1.0846431064846178</v>
      </c>
      <c r="E2018" s="6">
        <v>125.98542408046804</v>
      </c>
      <c r="F2018" s="7">
        <v>64.681855302943106</v>
      </c>
      <c r="G2018" s="7">
        <v>58.494461048456856</v>
      </c>
      <c r="H2018" s="7">
        <v>238.6637112149516</v>
      </c>
      <c r="I2018" s="7">
        <f t="shared" si="49"/>
        <v>136.64922174642084</v>
      </c>
    </row>
    <row r="2019" spans="1:9" x14ac:dyDescent="0.25">
      <c r="A2019" s="17">
        <f t="shared" ref="A2019" si="50">A1923+1</f>
        <v>53</v>
      </c>
      <c r="B2019" s="5">
        <f>DATE(YEAR(siječanj!B2019),MONTH(siječanj!B2019)+1,DAY(siječanj!B2019))</f>
        <v>43883</v>
      </c>
      <c r="C2019" s="8">
        <v>21</v>
      </c>
      <c r="D2019">
        <v>1.0803874303686538</v>
      </c>
      <c r="E2019" s="6">
        <v>123.54103672465335</v>
      </c>
      <c r="F2019" s="7">
        <v>63.900414180098622</v>
      </c>
      <c r="G2019" s="7">
        <v>59.796280416912133</v>
      </c>
      <c r="H2019" s="7">
        <v>239.68752360698247</v>
      </c>
      <c r="I2019" s="7">
        <f t="shared" si="49"/>
        <v>133.47218321202772</v>
      </c>
    </row>
    <row r="2020" spans="1:9" x14ac:dyDescent="0.25">
      <c r="A2020" s="18"/>
      <c r="B2020" s="5">
        <f>DATE(YEAR(siječanj!B2020),MONTH(siječanj!B2020)+1,DAY(siječanj!B2020))</f>
        <v>43883</v>
      </c>
      <c r="C2020" s="8">
        <v>21.0104166666667</v>
      </c>
      <c r="D2020">
        <v>1.0803874303686538</v>
      </c>
      <c r="E2020" s="6">
        <v>114.33288380502118</v>
      </c>
      <c r="F2020" s="7">
        <v>62.332930659651474</v>
      </c>
      <c r="G2020" s="7">
        <v>58.054169772108885</v>
      </c>
      <c r="H2020" s="7">
        <v>240.76858975346067</v>
      </c>
      <c r="I2020" s="7">
        <f t="shared" si="49"/>
        <v>123.52381054074471</v>
      </c>
    </row>
    <row r="2021" spans="1:9" x14ac:dyDescent="0.25">
      <c r="A2021" s="18"/>
      <c r="B2021" s="5">
        <f>DATE(YEAR(siječanj!B2021),MONTH(siječanj!B2021)+1,DAY(siječanj!B2021))</f>
        <v>43883</v>
      </c>
      <c r="C2021" s="8">
        <v>21.0208333333333</v>
      </c>
      <c r="D2021">
        <v>1.0803874303686538</v>
      </c>
      <c r="E2021" s="6">
        <v>105.88420099435693</v>
      </c>
      <c r="F2021" s="7">
        <v>60.138504365140697</v>
      </c>
      <c r="G2021" s="7">
        <v>59.841063215081583</v>
      </c>
      <c r="H2021" s="7">
        <v>240.68924667362964</v>
      </c>
      <c r="I2021" s="7">
        <f t="shared" si="49"/>
        <v>114.39595982893134</v>
      </c>
    </row>
    <row r="2022" spans="1:9" x14ac:dyDescent="0.25">
      <c r="A2022" s="18"/>
      <c r="B2022" s="5">
        <f>DATE(YEAR(siječanj!B2022),MONTH(siječanj!B2022)+1,DAY(siječanj!B2022))</f>
        <v>43883</v>
      </c>
      <c r="C2022" s="8">
        <v>21.03125</v>
      </c>
      <c r="D2022">
        <v>1.0803874303686538</v>
      </c>
      <c r="E2022" s="6">
        <v>98.199872960618208</v>
      </c>
      <c r="F2022" s="7">
        <v>59.45572743257005</v>
      </c>
      <c r="G2022" s="7">
        <v>58.456946074239809</v>
      </c>
      <c r="H2022" s="7">
        <v>241.57874716227585</v>
      </c>
      <c r="I2022" s="7">
        <f t="shared" si="49"/>
        <v>106.09390841045055</v>
      </c>
    </row>
    <row r="2023" spans="1:9" x14ac:dyDescent="0.25">
      <c r="A2023" s="18"/>
      <c r="B2023" s="5">
        <f>DATE(YEAR(siječanj!B2023),MONTH(siječanj!B2023)+1,DAY(siječanj!B2023))</f>
        <v>43883</v>
      </c>
      <c r="C2023" s="8">
        <v>21.0416666666667</v>
      </c>
      <c r="D2023">
        <v>1.0803874303686538</v>
      </c>
      <c r="E2023" s="6">
        <v>91.621036700459186</v>
      </c>
      <c r="F2023" s="7">
        <v>58.418893458451855</v>
      </c>
      <c r="G2023" s="7">
        <v>58.514803731844346</v>
      </c>
      <c r="H2023" s="7">
        <v>243.17605728769979</v>
      </c>
      <c r="I2023" s="7">
        <f t="shared" si="49"/>
        <v>98.98621640852123</v>
      </c>
    </row>
    <row r="2024" spans="1:9" x14ac:dyDescent="0.25">
      <c r="A2024" s="18"/>
      <c r="B2024" s="5">
        <f>DATE(YEAR(siječanj!B2024),MONTH(siječanj!B2024)+1,DAY(siječanj!B2024))</f>
        <v>43883</v>
      </c>
      <c r="C2024" s="8">
        <v>21.0520833333333</v>
      </c>
      <c r="D2024">
        <v>1.0803874303686538</v>
      </c>
      <c r="E2024" s="6">
        <v>87.689729961363966</v>
      </c>
      <c r="F2024" s="7">
        <v>57.914380760181757</v>
      </c>
      <c r="G2024" s="7">
        <v>59.839590387146451</v>
      </c>
      <c r="H2024" s="7">
        <v>244.04193852338918</v>
      </c>
      <c r="I2024" s="7">
        <f t="shared" si="49"/>
        <v>94.738882022679164</v>
      </c>
    </row>
    <row r="2025" spans="1:9" x14ac:dyDescent="0.25">
      <c r="A2025" s="18"/>
      <c r="B2025" s="5">
        <f>DATE(YEAR(siječanj!B2025),MONTH(siječanj!B2025)+1,DAY(siječanj!B2025))</f>
        <v>43883</v>
      </c>
      <c r="C2025" s="8">
        <v>21.0625</v>
      </c>
      <c r="D2025">
        <v>1.0803874303686538</v>
      </c>
      <c r="E2025" s="6">
        <v>81.925171206226338</v>
      </c>
      <c r="F2025" s="7">
        <v>57.709312593446931</v>
      </c>
      <c r="G2025" s="7">
        <v>56.423797405774337</v>
      </c>
      <c r="H2025" s="7">
        <v>243.86795806822883</v>
      </c>
      <c r="I2025" s="7">
        <f t="shared" si="49"/>
        <v>88.510925202006902</v>
      </c>
    </row>
    <row r="2026" spans="1:9" x14ac:dyDescent="0.25">
      <c r="A2026" s="18"/>
      <c r="B2026" s="5">
        <f>DATE(YEAR(siječanj!B2026),MONTH(siječanj!B2026)+1,DAY(siječanj!B2026))</f>
        <v>43883</v>
      </c>
      <c r="C2026" s="8">
        <v>21.0729166666667</v>
      </c>
      <c r="D2026">
        <v>1.0803874303686538</v>
      </c>
      <c r="E2026" s="6">
        <v>78.179853036900866</v>
      </c>
      <c r="F2026" s="7">
        <v>57.342934583856881</v>
      </c>
      <c r="G2026" s="7">
        <v>57.786913705786219</v>
      </c>
      <c r="H2026" s="7">
        <v>243.46202525386423</v>
      </c>
      <c r="I2026" s="7">
        <f t="shared" si="49"/>
        <v>84.464530529136326</v>
      </c>
    </row>
    <row r="2027" spans="1:9" x14ac:dyDescent="0.25">
      <c r="A2027" s="18"/>
      <c r="B2027" s="5">
        <f>DATE(YEAR(siječanj!B2027),MONTH(siječanj!B2027)+1,DAY(siječanj!B2027))</f>
        <v>43883</v>
      </c>
      <c r="C2027" s="8">
        <v>21.0833333333333</v>
      </c>
      <c r="D2027">
        <v>1.0803874303686538</v>
      </c>
      <c r="E2027" s="6">
        <v>75.784681573640881</v>
      </c>
      <c r="F2027" s="7">
        <v>57.191072423933122</v>
      </c>
      <c r="G2027" s="7">
        <v>54.7364623154307</v>
      </c>
      <c r="H2027" s="7">
        <v>243.80638147155008</v>
      </c>
      <c r="I2027" s="7">
        <f t="shared" si="49"/>
        <v>81.876817386652533</v>
      </c>
    </row>
    <row r="2028" spans="1:9" x14ac:dyDescent="0.25">
      <c r="A2028" s="18"/>
      <c r="B2028" s="5">
        <f>DATE(YEAR(siječanj!B2028),MONTH(siječanj!B2028)+1,DAY(siječanj!B2028))</f>
        <v>43883</v>
      </c>
      <c r="C2028" s="8">
        <v>21.09375</v>
      </c>
      <c r="D2028">
        <v>1.0803874303686538</v>
      </c>
      <c r="E2028" s="6">
        <v>73.482715656167727</v>
      </c>
      <c r="F2028" s="7">
        <v>55.612682475805812</v>
      </c>
      <c r="G2028" s="7">
        <v>55.819311900167023</v>
      </c>
      <c r="H2028" s="7">
        <v>244.557408574129</v>
      </c>
      <c r="I2028" s="7">
        <f t="shared" si="49"/>
        <v>79.389802344277498</v>
      </c>
    </row>
    <row r="2029" spans="1:9" x14ac:dyDescent="0.25">
      <c r="A2029" s="18"/>
      <c r="B2029" s="5">
        <f>DATE(YEAR(siječanj!B2029),MONTH(siječanj!B2029)+1,DAY(siječanj!B2029))</f>
        <v>43883</v>
      </c>
      <c r="C2029" s="8">
        <v>21.1041666666667</v>
      </c>
      <c r="D2029">
        <v>1.0803874303686538</v>
      </c>
      <c r="E2029" s="6">
        <v>72.462138918773391</v>
      </c>
      <c r="F2029" s="7">
        <v>56.327704498909092</v>
      </c>
      <c r="G2029" s="7">
        <v>54.020346886543393</v>
      </c>
      <c r="H2029" s="7">
        <v>243.88286788974068</v>
      </c>
      <c r="I2029" s="7">
        <f t="shared" si="49"/>
        <v>78.287184065470001</v>
      </c>
    </row>
    <row r="2030" spans="1:9" x14ac:dyDescent="0.25">
      <c r="A2030" s="18"/>
      <c r="B2030" s="5">
        <f>DATE(YEAR(siječanj!B2030),MONTH(siječanj!B2030)+1,DAY(siječanj!B2030))</f>
        <v>43883</v>
      </c>
      <c r="C2030" s="8">
        <v>21.1145833333333</v>
      </c>
      <c r="D2030">
        <v>1.0803874303686538</v>
      </c>
      <c r="E2030" s="6">
        <v>69.712459815605783</v>
      </c>
      <c r="F2030" s="7">
        <v>56.178498620745323</v>
      </c>
      <c r="G2030" s="7">
        <v>53.143620975933743</v>
      </c>
      <c r="H2030" s="7">
        <v>243.74489252697191</v>
      </c>
      <c r="I2030" s="7">
        <f t="shared" si="49"/>
        <v>75.316465324860374</v>
      </c>
    </row>
    <row r="2031" spans="1:9" x14ac:dyDescent="0.25">
      <c r="A2031" s="18"/>
      <c r="B2031" s="5">
        <f>DATE(YEAR(siječanj!B2031),MONTH(siječanj!B2031)+1,DAY(siječanj!B2031))</f>
        <v>43883</v>
      </c>
      <c r="C2031" s="8">
        <v>21.125</v>
      </c>
      <c r="D2031">
        <v>1.0803874303686538</v>
      </c>
      <c r="E2031" s="6">
        <v>68.808551417722896</v>
      </c>
      <c r="F2031" s="7">
        <v>55.816685718688305</v>
      </c>
      <c r="G2031" s="7">
        <v>54.497434782338956</v>
      </c>
      <c r="H2031" s="7">
        <v>244.04156102172891</v>
      </c>
      <c r="I2031" s="7">
        <f t="shared" si="49"/>
        <v>74.339894053583038</v>
      </c>
    </row>
    <row r="2032" spans="1:9" x14ac:dyDescent="0.25">
      <c r="A2032" s="18"/>
      <c r="B2032" s="5">
        <f>DATE(YEAR(siječanj!B2032),MONTH(siječanj!B2032)+1,DAY(siječanj!B2032))</f>
        <v>43883</v>
      </c>
      <c r="C2032" s="8">
        <v>21.1354166666667</v>
      </c>
      <c r="D2032">
        <v>1.0803874303686538</v>
      </c>
      <c r="E2032" s="6">
        <v>66.366185848484065</v>
      </c>
      <c r="F2032" s="7">
        <v>56.108482891389635</v>
      </c>
      <c r="G2032" s="7">
        <v>55.196289630983692</v>
      </c>
      <c r="H2032" s="7">
        <v>243.40321567463221</v>
      </c>
      <c r="I2032" s="7">
        <f t="shared" si="49"/>
        <v>71.701192992212214</v>
      </c>
    </row>
    <row r="2033" spans="1:9" x14ac:dyDescent="0.25">
      <c r="A2033" s="18"/>
      <c r="B2033" s="5">
        <f>DATE(YEAR(siječanj!B2033),MONTH(siječanj!B2033)+1,DAY(siječanj!B2033))</f>
        <v>43883</v>
      </c>
      <c r="C2033" s="8">
        <v>21.1458333333333</v>
      </c>
      <c r="D2033">
        <v>1.0803874303686538</v>
      </c>
      <c r="E2033" s="6">
        <v>65.937170239814236</v>
      </c>
      <c r="F2033" s="7">
        <v>56.01406634078343</v>
      </c>
      <c r="G2033" s="7">
        <v>55.511980466650144</v>
      </c>
      <c r="H2033" s="7">
        <v>243.22597715105277</v>
      </c>
      <c r="I2033" s="7">
        <f t="shared" si="49"/>
        <v>71.23768992117337</v>
      </c>
    </row>
    <row r="2034" spans="1:9" x14ac:dyDescent="0.25">
      <c r="A2034" s="18"/>
      <c r="B2034" s="5">
        <f>DATE(YEAR(siječanj!B2034),MONTH(siječanj!B2034)+1,DAY(siječanj!B2034))</f>
        <v>43883</v>
      </c>
      <c r="C2034" s="8">
        <v>21.15625</v>
      </c>
      <c r="D2034">
        <v>1.0803874303686538</v>
      </c>
      <c r="E2034" s="6">
        <v>64.862142485738417</v>
      </c>
      <c r="F2034" s="7">
        <v>57.12931889623934</v>
      </c>
      <c r="G2034" s="7">
        <v>57.691834034289606</v>
      </c>
      <c r="H2034" s="7">
        <v>242.7709153343333</v>
      </c>
      <c r="I2034" s="7">
        <f t="shared" si="49"/>
        <v>70.076243448372409</v>
      </c>
    </row>
    <row r="2035" spans="1:9" x14ac:dyDescent="0.25">
      <c r="A2035" s="18"/>
      <c r="B2035" s="5">
        <f>DATE(YEAR(siječanj!B2035),MONTH(siječanj!B2035)+1,DAY(siječanj!B2035))</f>
        <v>43883</v>
      </c>
      <c r="C2035" s="8">
        <v>21.1666666666667</v>
      </c>
      <c r="D2035">
        <v>1.0803874303686538</v>
      </c>
      <c r="E2035" s="6">
        <v>65.303398393116183</v>
      </c>
      <c r="F2035" s="7">
        <v>57.063675382549093</v>
      </c>
      <c r="G2035" s="7">
        <v>55.839317478523029</v>
      </c>
      <c r="H2035" s="7">
        <v>242.89845910109071</v>
      </c>
      <c r="I2035" s="7">
        <f t="shared" si="49"/>
        <v>70.552970784279267</v>
      </c>
    </row>
    <row r="2036" spans="1:9" x14ac:dyDescent="0.25">
      <c r="A2036" s="18"/>
      <c r="B2036" s="5">
        <f>DATE(YEAR(siječanj!B2036),MONTH(siječanj!B2036)+1,DAY(siječanj!B2036))</f>
        <v>43883</v>
      </c>
      <c r="C2036" s="8">
        <v>21.1770833333333</v>
      </c>
      <c r="D2036">
        <v>1.0803874303686538</v>
      </c>
      <c r="E2036" s="6">
        <v>64.951605554518892</v>
      </c>
      <c r="F2036" s="7">
        <v>56.124215634340189</v>
      </c>
      <c r="G2036" s="7">
        <v>55.102044695755502</v>
      </c>
      <c r="H2036" s="7">
        <v>243.06888765408584</v>
      </c>
      <c r="I2036" s="7">
        <f t="shared" si="49"/>
        <v>70.172898223365053</v>
      </c>
    </row>
    <row r="2037" spans="1:9" x14ac:dyDescent="0.25">
      <c r="A2037" s="18"/>
      <c r="B2037" s="5">
        <f>DATE(YEAR(siječanj!B2037),MONTH(siječanj!B2037)+1,DAY(siječanj!B2037))</f>
        <v>43883</v>
      </c>
      <c r="C2037" s="8">
        <v>21.1875</v>
      </c>
      <c r="D2037">
        <v>1.0803874303686538</v>
      </c>
      <c r="E2037" s="6">
        <v>66.066392807785135</v>
      </c>
      <c r="F2037" s="7">
        <v>56.550671423524321</v>
      </c>
      <c r="G2037" s="7">
        <v>55.970074099184117</v>
      </c>
      <c r="H2037" s="7">
        <v>242.60325579087805</v>
      </c>
      <c r="I2037" s="7">
        <f t="shared" si="49"/>
        <v>71.377300359329098</v>
      </c>
    </row>
    <row r="2038" spans="1:9" x14ac:dyDescent="0.25">
      <c r="A2038" s="18"/>
      <c r="B2038" s="5">
        <f>DATE(YEAR(siječanj!B2038),MONTH(siječanj!B2038)+1,DAY(siječanj!B2038))</f>
        <v>43883</v>
      </c>
      <c r="C2038" s="8">
        <v>21.1979166666667</v>
      </c>
      <c r="D2038">
        <v>1.0803874303686538</v>
      </c>
      <c r="E2038" s="6">
        <v>65.498504746486745</v>
      </c>
      <c r="F2038" s="7">
        <v>56.555015509125731</v>
      </c>
      <c r="G2038" s="7">
        <v>54.103940908039021</v>
      </c>
      <c r="H2038" s="7">
        <v>242.72628348236427</v>
      </c>
      <c r="I2038" s="7">
        <f t="shared" si="49"/>
        <v>70.763761236045895</v>
      </c>
    </row>
    <row r="2039" spans="1:9" x14ac:dyDescent="0.25">
      <c r="A2039" s="18"/>
      <c r="B2039" s="5">
        <f>DATE(YEAR(siječanj!B2039),MONTH(siječanj!B2039)+1,DAY(siječanj!B2039))</f>
        <v>43883</v>
      </c>
      <c r="C2039" s="8">
        <v>21.2083333333333</v>
      </c>
      <c r="D2039">
        <v>1.0803874303686538</v>
      </c>
      <c r="E2039" s="6">
        <v>67.42049621336038</v>
      </c>
      <c r="F2039" s="7">
        <v>54.565669437091508</v>
      </c>
      <c r="G2039" s="7">
        <v>55.910137627218823</v>
      </c>
      <c r="H2039" s="7">
        <v>242.41190328701782</v>
      </c>
      <c r="I2039" s="7">
        <f t="shared" si="49"/>
        <v>72.840256658131977</v>
      </c>
    </row>
    <row r="2040" spans="1:9" x14ac:dyDescent="0.25">
      <c r="A2040" s="18"/>
      <c r="B2040" s="5">
        <f>DATE(YEAR(siječanj!B2040),MONTH(siječanj!B2040)+1,DAY(siječanj!B2040))</f>
        <v>43883</v>
      </c>
      <c r="C2040" s="8">
        <v>21.21875</v>
      </c>
      <c r="D2040">
        <v>1.0803874303686538</v>
      </c>
      <c r="E2040" s="6">
        <v>69.225559706997245</v>
      </c>
      <c r="F2040" s="7">
        <v>54.070998242649225</v>
      </c>
      <c r="G2040" s="7">
        <v>54.110791363857217</v>
      </c>
      <c r="H2040" s="7">
        <v>242.16688877273938</v>
      </c>
      <c r="I2040" s="7">
        <f t="shared" si="49"/>
        <v>74.790424567674577</v>
      </c>
    </row>
    <row r="2041" spans="1:9" x14ac:dyDescent="0.25">
      <c r="A2041" s="18"/>
      <c r="B2041" s="5">
        <f>DATE(YEAR(siječanj!B2041),MONTH(siječanj!B2041)+1,DAY(siječanj!B2041))</f>
        <v>43883</v>
      </c>
      <c r="C2041" s="8">
        <v>21.2291666666667</v>
      </c>
      <c r="D2041">
        <v>1.0803874303686538</v>
      </c>
      <c r="E2041" s="6">
        <v>69.497807880001304</v>
      </c>
      <c r="F2041" s="7">
        <v>55.215160466760643</v>
      </c>
      <c r="G2041" s="7">
        <v>54.610088060178789</v>
      </c>
      <c r="H2041" s="7">
        <v>241.94360899125601</v>
      </c>
      <c r="I2041" s="7">
        <f t="shared" si="49"/>
        <v>75.084558071728992</v>
      </c>
    </row>
    <row r="2042" spans="1:9" x14ac:dyDescent="0.25">
      <c r="A2042" s="18"/>
      <c r="B2042" s="5">
        <f>DATE(YEAR(siječanj!B2042),MONTH(siječanj!B2042)+1,DAY(siječanj!B2042))</f>
        <v>43883</v>
      </c>
      <c r="C2042" s="8">
        <v>21.2395833333333</v>
      </c>
      <c r="D2042">
        <v>1.0803874303686538</v>
      </c>
      <c r="E2042" s="6">
        <v>71.740523999276775</v>
      </c>
      <c r="F2042" s="7">
        <v>56.243688034830612</v>
      </c>
      <c r="G2042" s="7">
        <v>53.866522650157059</v>
      </c>
      <c r="H2042" s="7">
        <v>241.56953572334595</v>
      </c>
      <c r="I2042" s="7">
        <f t="shared" si="49"/>
        <v>77.507560376879368</v>
      </c>
    </row>
    <row r="2043" spans="1:9" x14ac:dyDescent="0.25">
      <c r="A2043" s="18"/>
      <c r="B2043" s="5">
        <f>DATE(YEAR(siječanj!B2043),MONTH(siječanj!B2043)+1,DAY(siječanj!B2043))</f>
        <v>43883</v>
      </c>
      <c r="C2043" s="8">
        <v>21.25</v>
      </c>
      <c r="D2043">
        <v>1.0803874303686538</v>
      </c>
      <c r="E2043" s="6">
        <v>75.285063361293794</v>
      </c>
      <c r="F2043" s="7">
        <v>56.988150179225279</v>
      </c>
      <c r="G2043" s="7">
        <v>55.513332899931179</v>
      </c>
      <c r="H2043" s="7">
        <v>241.06779517890044</v>
      </c>
      <c r="I2043" s="7">
        <f t="shared" si="49"/>
        <v>81.337036150049485</v>
      </c>
    </row>
    <row r="2044" spans="1:9" x14ac:dyDescent="0.25">
      <c r="A2044" s="18"/>
      <c r="B2044" s="5">
        <f>DATE(YEAR(siječanj!B2044),MONTH(siječanj!B2044)+1,DAY(siječanj!B2044))</f>
        <v>43883</v>
      </c>
      <c r="C2044" s="8">
        <v>21.2604166666667</v>
      </c>
      <c r="D2044">
        <v>1.0803874303686538</v>
      </c>
      <c r="E2044" s="6">
        <v>75.816396376148433</v>
      </c>
      <c r="F2044" s="7">
        <v>60.719161128143142</v>
      </c>
      <c r="G2044" s="7">
        <v>57.949635107110424</v>
      </c>
      <c r="H2044" s="7">
        <v>231.40889924805811</v>
      </c>
      <c r="I2044" s="7">
        <f t="shared" si="49"/>
        <v>81.911081660638317</v>
      </c>
    </row>
    <row r="2045" spans="1:9" x14ac:dyDescent="0.25">
      <c r="A2045" s="18"/>
      <c r="B2045" s="5">
        <f>DATE(YEAR(siječanj!B2045),MONTH(siječanj!B2045)+1,DAY(siječanj!B2045))</f>
        <v>43883</v>
      </c>
      <c r="C2045" s="8">
        <v>21.2708333333333</v>
      </c>
      <c r="D2045">
        <v>1.0803874303686538</v>
      </c>
      <c r="E2045" s="6">
        <v>78.979199134715429</v>
      </c>
      <c r="F2045" s="7">
        <v>67.088426484581007</v>
      </c>
      <c r="G2045" s="7">
        <v>58.770754740147183</v>
      </c>
      <c r="H2045" s="7">
        <v>218.64038667901019</v>
      </c>
      <c r="I2045" s="7">
        <f t="shared" si="49"/>
        <v>85.32813400572941</v>
      </c>
    </row>
    <row r="2046" spans="1:9" x14ac:dyDescent="0.25">
      <c r="A2046" s="18"/>
      <c r="B2046" s="5">
        <f>DATE(YEAR(siječanj!B2046),MONTH(siječanj!B2046)+1,DAY(siječanj!B2046))</f>
        <v>43883</v>
      </c>
      <c r="C2046" s="8">
        <v>21.28125</v>
      </c>
      <c r="D2046">
        <v>1.0803874303686538</v>
      </c>
      <c r="E2046" s="6">
        <v>82.694445203126207</v>
      </c>
      <c r="F2046" s="7">
        <v>66.504550838538108</v>
      </c>
      <c r="G2046" s="7">
        <v>58.489733551705932</v>
      </c>
      <c r="H2046" s="7">
        <v>195.42736335845709</v>
      </c>
      <c r="I2046" s="7">
        <f t="shared" si="49"/>
        <v>89.34203915876698</v>
      </c>
    </row>
    <row r="2047" spans="1:9" x14ac:dyDescent="0.25">
      <c r="A2047" s="18"/>
      <c r="B2047" s="5">
        <f>DATE(YEAR(siječanj!B2047),MONTH(siječanj!B2047)+1,DAY(siječanj!B2047))</f>
        <v>43883</v>
      </c>
      <c r="C2047" s="8">
        <v>21.2916666666667</v>
      </c>
      <c r="D2047">
        <v>1.0803874303686538</v>
      </c>
      <c r="E2047" s="6">
        <v>87.343208773311105</v>
      </c>
      <c r="F2047" s="7">
        <v>68.209751115285528</v>
      </c>
      <c r="G2047" s="7">
        <v>63.600217736787094</v>
      </c>
      <c r="H2047" s="7">
        <v>157.41121503753874</v>
      </c>
      <c r="I2047" s="7">
        <f t="shared" si="49"/>
        <v>94.364504886750439</v>
      </c>
    </row>
    <row r="2048" spans="1:9" x14ac:dyDescent="0.25">
      <c r="A2048" s="18"/>
      <c r="B2048" s="5">
        <f>DATE(YEAR(siječanj!B2048),MONTH(siječanj!B2048)+1,DAY(siječanj!B2048))</f>
        <v>43883</v>
      </c>
      <c r="C2048" s="8">
        <v>21.3020833333333</v>
      </c>
      <c r="D2048">
        <v>1.0803874303686538</v>
      </c>
      <c r="E2048" s="6">
        <v>90.062010219975221</v>
      </c>
      <c r="F2048" s="7">
        <v>73.446315239411462</v>
      </c>
      <c r="G2048" s="7">
        <v>72.193807554346762</v>
      </c>
      <c r="H2048" s="7">
        <v>132.05527714707347</v>
      </c>
      <c r="I2048" s="7">
        <f t="shared" si="49"/>
        <v>97.301863795394468</v>
      </c>
    </row>
    <row r="2049" spans="1:9" x14ac:dyDescent="0.25">
      <c r="A2049" s="18"/>
      <c r="B2049" s="5">
        <f>DATE(YEAR(siječanj!B2049),MONTH(siječanj!B2049)+1,DAY(siječanj!B2049))</f>
        <v>43883</v>
      </c>
      <c r="C2049" s="8">
        <v>21.3125</v>
      </c>
      <c r="D2049">
        <v>1.0803874303686538</v>
      </c>
      <c r="E2049" s="6">
        <v>93.856837480396877</v>
      </c>
      <c r="F2049" s="7">
        <v>76.227920453197655</v>
      </c>
      <c r="G2049" s="7">
        <v>76.065410682980129</v>
      </c>
      <c r="H2049" s="7">
        <v>43.148467661279867</v>
      </c>
      <c r="I2049" s="7">
        <f t="shared" si="49"/>
        <v>101.40174746797433</v>
      </c>
    </row>
    <row r="2050" spans="1:9" x14ac:dyDescent="0.25">
      <c r="A2050" s="18"/>
      <c r="B2050" s="5">
        <f>DATE(YEAR(siječanj!B2050),MONTH(siječanj!B2050)+1,DAY(siječanj!B2050))</f>
        <v>43883</v>
      </c>
      <c r="C2050" s="8">
        <v>21.3229166666667</v>
      </c>
      <c r="D2050">
        <v>1.0803874303686538</v>
      </c>
      <c r="E2050" s="6">
        <v>99.874930049105828</v>
      </c>
      <c r="F2050" s="7">
        <v>80.573195554465485</v>
      </c>
      <c r="G2050" s="7">
        <v>80.809257027935558</v>
      </c>
      <c r="H2050" s="7">
        <v>6.8696656489635917</v>
      </c>
      <c r="I2050" s="7">
        <f t="shared" si="49"/>
        <v>107.90361903400249</v>
      </c>
    </row>
    <row r="2051" spans="1:9" x14ac:dyDescent="0.25">
      <c r="A2051" s="18"/>
      <c r="B2051" s="5">
        <f>DATE(YEAR(siječanj!B2051),MONTH(siječanj!B2051)+1,DAY(siječanj!B2051))</f>
        <v>43883</v>
      </c>
      <c r="C2051" s="8">
        <v>21.3333333333333</v>
      </c>
      <c r="D2051">
        <v>1.0803874303686538</v>
      </c>
      <c r="E2051" s="6">
        <v>105.70422250108801</v>
      </c>
      <c r="F2051" s="7">
        <v>84.386973188903056</v>
      </c>
      <c r="G2051" s="7">
        <v>83.866699334539049</v>
      </c>
      <c r="H2051" s="7">
        <v>4.0293939552635685</v>
      </c>
      <c r="I2051" s="7">
        <f t="shared" si="49"/>
        <v>114.20151332706692</v>
      </c>
    </row>
    <row r="2052" spans="1:9" x14ac:dyDescent="0.25">
      <c r="A2052" s="18"/>
      <c r="B2052" s="5">
        <f>DATE(YEAR(siječanj!B2052),MONTH(siječanj!B2052)+1,DAY(siječanj!B2052))</f>
        <v>43883</v>
      </c>
      <c r="C2052" s="8">
        <v>21.34375</v>
      </c>
      <c r="D2052">
        <v>1.0803874303686538</v>
      </c>
      <c r="E2052" s="6">
        <v>111.70125512203211</v>
      </c>
      <c r="F2052" s="7">
        <v>97.700936510033912</v>
      </c>
      <c r="G2052" s="7">
        <v>94.576863289544093</v>
      </c>
      <c r="H2052" s="7">
        <v>2.5844301529111848</v>
      </c>
      <c r="I2052" s="7">
        <f t="shared" ref="I2052:I2115" si="51">D2052*E2052</f>
        <v>120.6806319902457</v>
      </c>
    </row>
    <row r="2053" spans="1:9" x14ac:dyDescent="0.25">
      <c r="A2053" s="18"/>
      <c r="B2053" s="5">
        <f>DATE(YEAR(siječanj!B2053),MONTH(siječanj!B2053)+1,DAY(siječanj!B2053))</f>
        <v>43883</v>
      </c>
      <c r="C2053" s="8">
        <v>21.3541666666667</v>
      </c>
      <c r="D2053">
        <v>1.0803874303686538</v>
      </c>
      <c r="E2053" s="6">
        <v>117.93892575672321</v>
      </c>
      <c r="F2053" s="7">
        <v>103.64458596062779</v>
      </c>
      <c r="G2053" s="7">
        <v>112.52740924212922</v>
      </c>
      <c r="H2053" s="7">
        <v>2.0313643233641958</v>
      </c>
      <c r="I2053" s="7">
        <f t="shared" si="51"/>
        <v>127.41973293874563</v>
      </c>
    </row>
    <row r="2054" spans="1:9" x14ac:dyDescent="0.25">
      <c r="A2054" s="18"/>
      <c r="B2054" s="5">
        <f>DATE(YEAR(siječanj!B2054),MONTH(siječanj!B2054)+1,DAY(siječanj!B2054))</f>
        <v>43883</v>
      </c>
      <c r="C2054" s="8">
        <v>21.3645833333333</v>
      </c>
      <c r="D2054">
        <v>1.0803874303686538</v>
      </c>
      <c r="E2054" s="6">
        <v>122.68488020101853</v>
      </c>
      <c r="F2054" s="7">
        <v>108.98994109807619</v>
      </c>
      <c r="G2054" s="7">
        <v>120.28024707172382</v>
      </c>
      <c r="H2054" s="7">
        <v>1.6146323717939497</v>
      </c>
      <c r="I2054" s="7">
        <f t="shared" si="51"/>
        <v>132.54720246546455</v>
      </c>
    </row>
    <row r="2055" spans="1:9" x14ac:dyDescent="0.25">
      <c r="A2055" s="18"/>
      <c r="B2055" s="5">
        <f>DATE(YEAR(siječanj!B2055),MONTH(siječanj!B2055)+1,DAY(siječanj!B2055))</f>
        <v>43883</v>
      </c>
      <c r="C2055" s="8">
        <v>21.375</v>
      </c>
      <c r="D2055">
        <v>1.0803874303686538</v>
      </c>
      <c r="E2055" s="6">
        <v>124.93743772184408</v>
      </c>
      <c r="F2055" s="7">
        <v>116.58843801081457</v>
      </c>
      <c r="G2055" s="7">
        <v>128.11346037239448</v>
      </c>
      <c r="H2055" s="7">
        <v>1.4649275642978663</v>
      </c>
      <c r="I2055" s="7">
        <f t="shared" si="51"/>
        <v>134.98083729714685</v>
      </c>
    </row>
    <row r="2056" spans="1:9" x14ac:dyDescent="0.25">
      <c r="A2056" s="18"/>
      <c r="B2056" s="5">
        <f>DATE(YEAR(siječanj!B2056),MONTH(siječanj!B2056)+1,DAY(siječanj!B2056))</f>
        <v>43883</v>
      </c>
      <c r="C2056" s="8">
        <v>21.3854166666667</v>
      </c>
      <c r="D2056">
        <v>1.0803874303686538</v>
      </c>
      <c r="E2056" s="6">
        <v>130.01716958324127</v>
      </c>
      <c r="F2056" s="7">
        <v>136.64993969647492</v>
      </c>
      <c r="G2056" s="7">
        <v>151.77305661184158</v>
      </c>
      <c r="H2056" s="7">
        <v>0.96566617983250425</v>
      </c>
      <c r="I2056" s="7">
        <f t="shared" si="51"/>
        <v>140.46891574984352</v>
      </c>
    </row>
    <row r="2057" spans="1:9" x14ac:dyDescent="0.25">
      <c r="A2057" s="18"/>
      <c r="B2057" s="5">
        <f>DATE(YEAR(siječanj!B2057),MONTH(siječanj!B2057)+1,DAY(siječanj!B2057))</f>
        <v>43883</v>
      </c>
      <c r="C2057" s="8">
        <v>21.3958333333333</v>
      </c>
      <c r="D2057">
        <v>1.0803874303686538</v>
      </c>
      <c r="E2057" s="6">
        <v>132.67444079860707</v>
      </c>
      <c r="F2057" s="7">
        <v>142.41951227372724</v>
      </c>
      <c r="G2057" s="7">
        <v>155.95684709170712</v>
      </c>
      <c r="H2057" s="7">
        <v>0.88095440884316356</v>
      </c>
      <c r="I2057" s="7">
        <f t="shared" si="51"/>
        <v>143.33979817000517</v>
      </c>
    </row>
    <row r="2058" spans="1:9" x14ac:dyDescent="0.25">
      <c r="A2058" s="18"/>
      <c r="B2058" s="5">
        <f>DATE(YEAR(siječanj!B2058),MONTH(siječanj!B2058)+1,DAY(siječanj!B2058))</f>
        <v>43883</v>
      </c>
      <c r="C2058" s="8">
        <v>21.40625</v>
      </c>
      <c r="D2058">
        <v>1.0803874303686538</v>
      </c>
      <c r="E2058" s="6">
        <v>135.73909114979955</v>
      </c>
      <c r="F2058" s="7">
        <v>143.11859258769007</v>
      </c>
      <c r="G2058" s="7">
        <v>160.64285584483369</v>
      </c>
      <c r="H2058" s="7">
        <v>0.86871000802513176</v>
      </c>
      <c r="I2058" s="7">
        <f t="shared" si="51"/>
        <v>146.6508078879084</v>
      </c>
    </row>
    <row r="2059" spans="1:9" x14ac:dyDescent="0.25">
      <c r="A2059" s="18"/>
      <c r="B2059" s="5">
        <f>DATE(YEAR(siječanj!B2059),MONTH(siječanj!B2059)+1,DAY(siječanj!B2059))</f>
        <v>43883</v>
      </c>
      <c r="C2059" s="8">
        <v>21.4166666666667</v>
      </c>
      <c r="D2059">
        <v>1.0803874303686538</v>
      </c>
      <c r="E2059" s="6">
        <v>137.3566911961548</v>
      </c>
      <c r="F2059" s="7">
        <v>146.56508803190826</v>
      </c>
      <c r="G2059" s="7">
        <v>156.0122005405064</v>
      </c>
      <c r="H2059" s="7">
        <v>0.94776821852938764</v>
      </c>
      <c r="I2059" s="7">
        <f t="shared" si="51"/>
        <v>148.39844264535438</v>
      </c>
    </row>
    <row r="2060" spans="1:9" x14ac:dyDescent="0.25">
      <c r="A2060" s="18"/>
      <c r="B2060" s="5">
        <f>DATE(YEAR(siječanj!B2060),MONTH(siječanj!B2060)+1,DAY(siječanj!B2060))</f>
        <v>43883</v>
      </c>
      <c r="C2060" s="8">
        <v>21.4270833333333</v>
      </c>
      <c r="D2060">
        <v>1.0803874303686538</v>
      </c>
      <c r="E2060" s="6">
        <v>139.3969492801113</v>
      </c>
      <c r="F2060" s="7">
        <v>148.39091806035165</v>
      </c>
      <c r="G2060" s="7">
        <v>157.41659615425351</v>
      </c>
      <c r="H2060" s="7">
        <v>1.2433709434274753</v>
      </c>
      <c r="I2060" s="7">
        <f t="shared" si="51"/>
        <v>150.60271183396901</v>
      </c>
    </row>
    <row r="2061" spans="1:9" x14ac:dyDescent="0.25">
      <c r="A2061" s="18"/>
      <c r="B2061" s="5">
        <f>DATE(YEAR(siječanj!B2061),MONTH(siječanj!B2061)+1,DAY(siječanj!B2061))</f>
        <v>43883</v>
      </c>
      <c r="C2061" s="8">
        <v>21.4375</v>
      </c>
      <c r="D2061">
        <v>1.0803874303686538</v>
      </c>
      <c r="E2061" s="6">
        <v>140.63670229289389</v>
      </c>
      <c r="F2061" s="7">
        <v>148.33806970721176</v>
      </c>
      <c r="G2061" s="7">
        <v>157.73268027912331</v>
      </c>
      <c r="H2061" s="7">
        <v>1.7466583482382765</v>
      </c>
      <c r="I2061" s="7">
        <f t="shared" si="51"/>
        <v>151.942125405741</v>
      </c>
    </row>
    <row r="2062" spans="1:9" x14ac:dyDescent="0.25">
      <c r="A2062" s="18"/>
      <c r="B2062" s="5">
        <f>DATE(YEAR(siječanj!B2062),MONTH(siječanj!B2062)+1,DAY(siječanj!B2062))</f>
        <v>43883</v>
      </c>
      <c r="C2062" s="8">
        <v>21.4479166666667</v>
      </c>
      <c r="D2062">
        <v>1.0803874303686538</v>
      </c>
      <c r="E2062" s="6">
        <v>141.26120926312012</v>
      </c>
      <c r="F2062" s="7">
        <v>147.70101216584121</v>
      </c>
      <c r="G2062" s="7">
        <v>162.38795227705859</v>
      </c>
      <c r="H2062" s="7">
        <v>2.255348309791696</v>
      </c>
      <c r="I2062" s="7">
        <f t="shared" si="51"/>
        <v>152.61683488655103</v>
      </c>
    </row>
    <row r="2063" spans="1:9" x14ac:dyDescent="0.25">
      <c r="A2063" s="18"/>
      <c r="B2063" s="5">
        <f>DATE(YEAR(siječanj!B2063),MONTH(siječanj!B2063)+1,DAY(siječanj!B2063))</f>
        <v>43883</v>
      </c>
      <c r="C2063" s="8">
        <v>21.4583333333333</v>
      </c>
      <c r="D2063">
        <v>1.0803874303686538</v>
      </c>
      <c r="E2063" s="6">
        <v>144.32060672057722</v>
      </c>
      <c r="F2063" s="7">
        <v>143.37203642738501</v>
      </c>
      <c r="G2063" s="7">
        <v>165.82727037384154</v>
      </c>
      <c r="H2063" s="7">
        <v>2.1423428391654067</v>
      </c>
      <c r="I2063" s="7">
        <f t="shared" si="51"/>
        <v>155.92216944408949</v>
      </c>
    </row>
    <row r="2064" spans="1:9" x14ac:dyDescent="0.25">
      <c r="A2064" s="18"/>
      <c r="B2064" s="5">
        <f>DATE(YEAR(siječanj!B2064),MONTH(siječanj!B2064)+1,DAY(siječanj!B2064))</f>
        <v>43883</v>
      </c>
      <c r="C2064" s="8">
        <v>21.46875</v>
      </c>
      <c r="D2064">
        <v>1.0803874303686538</v>
      </c>
      <c r="E2064" s="6">
        <v>144.97481855314089</v>
      </c>
      <c r="F2064" s="7">
        <v>143.22638699302996</v>
      </c>
      <c r="G2064" s="7">
        <v>154.75607896959173</v>
      </c>
      <c r="H2064" s="7">
        <v>1.8121444278105794</v>
      </c>
      <c r="I2064" s="7">
        <f t="shared" si="51"/>
        <v>156.62897168478972</v>
      </c>
    </row>
    <row r="2065" spans="1:9" x14ac:dyDescent="0.25">
      <c r="A2065" s="18"/>
      <c r="B2065" s="5">
        <f>DATE(YEAR(siječanj!B2065),MONTH(siječanj!B2065)+1,DAY(siječanj!B2065))</f>
        <v>43883</v>
      </c>
      <c r="C2065" s="8">
        <v>21.4791666666667</v>
      </c>
      <c r="D2065">
        <v>1.0803874303686538</v>
      </c>
      <c r="E2065" s="6">
        <v>145.26013824765408</v>
      </c>
      <c r="F2065" s="7">
        <v>144.02103719022401</v>
      </c>
      <c r="G2065" s="7">
        <v>152.40916979308054</v>
      </c>
      <c r="H2065" s="7">
        <v>2.4193862278199099</v>
      </c>
      <c r="I2065" s="7">
        <f t="shared" si="51"/>
        <v>156.9372274963784</v>
      </c>
    </row>
    <row r="2066" spans="1:9" x14ac:dyDescent="0.25">
      <c r="A2066" s="18"/>
      <c r="B2066" s="5">
        <f>DATE(YEAR(siječanj!B2066),MONTH(siječanj!B2066)+1,DAY(siječanj!B2066))</f>
        <v>43883</v>
      </c>
      <c r="C2066" s="8">
        <v>21.4895833333333</v>
      </c>
      <c r="D2066">
        <v>1.0803874303686538</v>
      </c>
      <c r="E2066" s="6">
        <v>144.85551043955533</v>
      </c>
      <c r="F2066" s="7">
        <v>143.37739319529126</v>
      </c>
      <c r="G2066" s="7">
        <v>153.9006629127575</v>
      </c>
      <c r="H2066" s="7">
        <v>2.9218907400053982</v>
      </c>
      <c r="I2066" s="7">
        <f t="shared" si="51"/>
        <v>156.50007269853089</v>
      </c>
    </row>
    <row r="2067" spans="1:9" x14ac:dyDescent="0.25">
      <c r="A2067" s="18"/>
      <c r="B2067" s="5">
        <f>DATE(YEAR(siječanj!B2067),MONTH(siječanj!B2067)+1,DAY(siječanj!B2067))</f>
        <v>43883</v>
      </c>
      <c r="C2067" s="8">
        <v>21.5</v>
      </c>
      <c r="D2067">
        <v>1.0803874303686538</v>
      </c>
      <c r="E2067" s="6">
        <v>144.6146503057011</v>
      </c>
      <c r="F2067" s="7">
        <v>143.18538943400532</v>
      </c>
      <c r="G2067" s="7">
        <v>150.404691104911</v>
      </c>
      <c r="H2067" s="7">
        <v>2.7977803458681483</v>
      </c>
      <c r="I2067" s="7">
        <f t="shared" si="51"/>
        <v>156.23985043743787</v>
      </c>
    </row>
    <row r="2068" spans="1:9" x14ac:dyDescent="0.25">
      <c r="A2068" s="18"/>
      <c r="B2068" s="5">
        <f>DATE(YEAR(siječanj!B2068),MONTH(siječanj!B2068)+1,DAY(siječanj!B2068))</f>
        <v>43883</v>
      </c>
      <c r="C2068" s="8">
        <v>21.5104166666667</v>
      </c>
      <c r="D2068">
        <v>1.0803874303686538</v>
      </c>
      <c r="E2068" s="6">
        <v>150.16794223566811</v>
      </c>
      <c r="F2068" s="7">
        <v>136.18756583411275</v>
      </c>
      <c r="G2068" s="7">
        <v>148.27459263465525</v>
      </c>
      <c r="H2068" s="7">
        <v>3.0127451303589949</v>
      </c>
      <c r="I2068" s="7">
        <f t="shared" si="51"/>
        <v>162.2395572357419</v>
      </c>
    </row>
    <row r="2069" spans="1:9" x14ac:dyDescent="0.25">
      <c r="A2069" s="18"/>
      <c r="B2069" s="5">
        <f>DATE(YEAR(siječanj!B2069),MONTH(siječanj!B2069)+1,DAY(siječanj!B2069))</f>
        <v>43883</v>
      </c>
      <c r="C2069" s="8">
        <v>21.5208333333333</v>
      </c>
      <c r="D2069">
        <v>1.0803874303686538</v>
      </c>
      <c r="E2069" s="6">
        <v>151.28451434739586</v>
      </c>
      <c r="F2069" s="7">
        <v>134.92167678580842</v>
      </c>
      <c r="G2069" s="7">
        <v>145.07648522735838</v>
      </c>
      <c r="H2069" s="7">
        <v>2.6061917789644151</v>
      </c>
      <c r="I2069" s="7">
        <f t="shared" si="51"/>
        <v>163.44588771035274</v>
      </c>
    </row>
    <row r="2070" spans="1:9" x14ac:dyDescent="0.25">
      <c r="A2070" s="18"/>
      <c r="B2070" s="5">
        <f>DATE(YEAR(siječanj!B2070),MONTH(siječanj!B2070)+1,DAY(siječanj!B2070))</f>
        <v>43883</v>
      </c>
      <c r="C2070" s="8">
        <v>21.53125</v>
      </c>
      <c r="D2070">
        <v>1.0803874303686538</v>
      </c>
      <c r="E2070" s="6">
        <v>151.32282759788822</v>
      </c>
      <c r="F2070" s="7">
        <v>130.77025801147155</v>
      </c>
      <c r="G2070" s="7">
        <v>140.25002407076067</v>
      </c>
      <c r="H2070" s="7">
        <v>2.8445586782538999</v>
      </c>
      <c r="I2070" s="7">
        <f t="shared" si="51"/>
        <v>163.48728086460127</v>
      </c>
    </row>
    <row r="2071" spans="1:9" x14ac:dyDescent="0.25">
      <c r="A2071" s="18"/>
      <c r="B2071" s="5">
        <f>DATE(YEAR(siječanj!B2071),MONTH(siječanj!B2071)+1,DAY(siječanj!B2071))</f>
        <v>43883</v>
      </c>
      <c r="C2071" s="8">
        <v>21.5416666666667</v>
      </c>
      <c r="D2071">
        <v>1.0803874303686538</v>
      </c>
      <c r="E2071" s="6">
        <v>147.09135860511589</v>
      </c>
      <c r="F2071" s="7">
        <v>126.43943774453149</v>
      </c>
      <c r="G2071" s="7">
        <v>127.68290099725282</v>
      </c>
      <c r="H2071" s="7">
        <v>4.255913876327261</v>
      </c>
      <c r="I2071" s="7">
        <f t="shared" si="51"/>
        <v>158.91565495281532</v>
      </c>
    </row>
    <row r="2072" spans="1:9" x14ac:dyDescent="0.25">
      <c r="A2072" s="18"/>
      <c r="B2072" s="5">
        <f>DATE(YEAR(siječanj!B2072),MONTH(siječanj!B2072)+1,DAY(siječanj!B2072))</f>
        <v>43883</v>
      </c>
      <c r="C2072" s="8">
        <v>21.5520833333333</v>
      </c>
      <c r="D2072">
        <v>1.0803874303686538</v>
      </c>
      <c r="E2072" s="6">
        <v>142.50810467135005</v>
      </c>
      <c r="F2072" s="7">
        <v>122.93779130050402</v>
      </c>
      <c r="G2072" s="7">
        <v>124.27663524617499</v>
      </c>
      <c r="H2072" s="7">
        <v>3.3428280003085598</v>
      </c>
      <c r="I2072" s="7">
        <f t="shared" si="51"/>
        <v>153.96396501258704</v>
      </c>
    </row>
    <row r="2073" spans="1:9" x14ac:dyDescent="0.25">
      <c r="A2073" s="18"/>
      <c r="B2073" s="5">
        <f>DATE(YEAR(siječanj!B2073),MONTH(siječanj!B2073)+1,DAY(siječanj!B2073))</f>
        <v>43883</v>
      </c>
      <c r="C2073" s="8">
        <v>21.5625</v>
      </c>
      <c r="D2073">
        <v>1.0803874303686538</v>
      </c>
      <c r="E2073" s="6">
        <v>143.27568858103422</v>
      </c>
      <c r="F2073" s="7">
        <v>123.10276207026294</v>
      </c>
      <c r="G2073" s="7">
        <v>121.89985615598199</v>
      </c>
      <c r="H2073" s="7">
        <v>3.3067770897734712</v>
      </c>
      <c r="I2073" s="7">
        <f t="shared" si="51"/>
        <v>154.79325302036304</v>
      </c>
    </row>
    <row r="2074" spans="1:9" x14ac:dyDescent="0.25">
      <c r="A2074" s="18"/>
      <c r="B2074" s="5">
        <f>DATE(YEAR(siječanj!B2074),MONTH(siječanj!B2074)+1,DAY(siječanj!B2074))</f>
        <v>43883</v>
      </c>
      <c r="C2074" s="8">
        <v>21.5729166666667</v>
      </c>
      <c r="D2074">
        <v>1.0803874303686538</v>
      </c>
      <c r="E2074" s="6">
        <v>143.23283124674856</v>
      </c>
      <c r="F2074" s="7">
        <v>119.37664575248525</v>
      </c>
      <c r="G2074" s="7">
        <v>124.33962171604412</v>
      </c>
      <c r="H2074" s="7">
        <v>3.956482348309958</v>
      </c>
      <c r="I2074" s="7">
        <f t="shared" si="51"/>
        <v>154.74695049510171</v>
      </c>
    </row>
    <row r="2075" spans="1:9" x14ac:dyDescent="0.25">
      <c r="A2075" s="18"/>
      <c r="B2075" s="5">
        <f>DATE(YEAR(siječanj!B2075),MONTH(siječanj!B2075)+1,DAY(siječanj!B2075))</f>
        <v>43883</v>
      </c>
      <c r="C2075" s="8">
        <v>21.5833333333333</v>
      </c>
      <c r="D2075">
        <v>1.0803874303686538</v>
      </c>
      <c r="E2075" s="6">
        <v>145.23172464353988</v>
      </c>
      <c r="F2075" s="7">
        <v>116.08462856414506</v>
      </c>
      <c r="G2075" s="7">
        <v>129.08185878578976</v>
      </c>
      <c r="H2075" s="7">
        <v>4.8176014852186642</v>
      </c>
      <c r="I2075" s="7">
        <f t="shared" si="51"/>
        <v>156.90652979564194</v>
      </c>
    </row>
    <row r="2076" spans="1:9" x14ac:dyDescent="0.25">
      <c r="A2076" s="18"/>
      <c r="B2076" s="5">
        <f>DATE(YEAR(siječanj!B2076),MONTH(siječanj!B2076)+1,DAY(siječanj!B2076))</f>
        <v>43883</v>
      </c>
      <c r="C2076" s="8">
        <v>21.59375</v>
      </c>
      <c r="D2076">
        <v>1.0803874303686538</v>
      </c>
      <c r="E2076" s="6">
        <v>146.06595445739151</v>
      </c>
      <c r="F2076" s="7">
        <v>113.13033288731565</v>
      </c>
      <c r="G2076" s="7">
        <v>127.38185817783499</v>
      </c>
      <c r="H2076" s="7">
        <v>3.7942831322999728</v>
      </c>
      <c r="I2076" s="7">
        <f t="shared" si="51"/>
        <v>157.80782120056602</v>
      </c>
    </row>
    <row r="2077" spans="1:9" x14ac:dyDescent="0.25">
      <c r="A2077" s="18"/>
      <c r="B2077" s="5">
        <f>DATE(YEAR(siječanj!B2077),MONTH(siječanj!B2077)+1,DAY(siječanj!B2077))</f>
        <v>43883</v>
      </c>
      <c r="C2077" s="8">
        <v>21.6041666666667</v>
      </c>
      <c r="D2077">
        <v>1.0803874303686538</v>
      </c>
      <c r="E2077" s="6">
        <v>148.15417074049569</v>
      </c>
      <c r="F2077" s="7">
        <v>108.70078011423196</v>
      </c>
      <c r="G2077" s="7">
        <v>126.44504329536485</v>
      </c>
      <c r="H2077" s="7">
        <v>3.9446722238082579</v>
      </c>
      <c r="I2077" s="7">
        <f t="shared" si="51"/>
        <v>160.06390382472293</v>
      </c>
    </row>
    <row r="2078" spans="1:9" x14ac:dyDescent="0.25">
      <c r="A2078" s="18"/>
      <c r="B2078" s="5">
        <f>DATE(YEAR(siječanj!B2078),MONTH(siječanj!B2078)+1,DAY(siječanj!B2078))</f>
        <v>43883</v>
      </c>
      <c r="C2078" s="8">
        <v>21.6145833333333</v>
      </c>
      <c r="D2078">
        <v>1.0803874303686538</v>
      </c>
      <c r="E2078" s="6">
        <v>147.79311993582991</v>
      </c>
      <c r="F2078" s="7">
        <v>106.70801423012854</v>
      </c>
      <c r="G2078" s="7">
        <v>130.29695387174289</v>
      </c>
      <c r="H2078" s="7">
        <v>4.3111695613008481</v>
      </c>
      <c r="I2078" s="7">
        <f t="shared" si="51"/>
        <v>159.67382907363753</v>
      </c>
    </row>
    <row r="2079" spans="1:9" x14ac:dyDescent="0.25">
      <c r="A2079" s="18"/>
      <c r="B2079" s="5">
        <f>DATE(YEAR(siječanj!B2079),MONTH(siječanj!B2079)+1,DAY(siječanj!B2079))</f>
        <v>43883</v>
      </c>
      <c r="C2079" s="8">
        <v>21.625</v>
      </c>
      <c r="D2079">
        <v>1.0803874303686538</v>
      </c>
      <c r="E2079" s="6">
        <v>148.57116718336434</v>
      </c>
      <c r="F2079" s="7">
        <v>105.23718159108722</v>
      </c>
      <c r="G2079" s="7">
        <v>129.36004668670458</v>
      </c>
      <c r="H2079" s="7">
        <v>4.0890571464292815</v>
      </c>
      <c r="I2079" s="7">
        <f t="shared" si="51"/>
        <v>160.51442154010667</v>
      </c>
    </row>
    <row r="2080" spans="1:9" x14ac:dyDescent="0.25">
      <c r="A2080" s="18"/>
      <c r="B2080" s="5">
        <f>DATE(YEAR(siječanj!B2080),MONTH(siječanj!B2080)+1,DAY(siječanj!B2080))</f>
        <v>43883</v>
      </c>
      <c r="C2080" s="8">
        <v>21.6354166666667</v>
      </c>
      <c r="D2080">
        <v>1.0803874303686538</v>
      </c>
      <c r="E2080" s="6">
        <v>145.96793137327944</v>
      </c>
      <c r="F2080" s="7">
        <v>102.43209581100213</v>
      </c>
      <c r="G2080" s="7">
        <v>128.00769366876906</v>
      </c>
      <c r="H2080" s="7">
        <v>4.9713283288737982</v>
      </c>
      <c r="I2080" s="7">
        <f t="shared" si="51"/>
        <v>157.70191829260537</v>
      </c>
    </row>
    <row r="2081" spans="1:9" x14ac:dyDescent="0.25">
      <c r="A2081" s="18"/>
      <c r="B2081" s="5">
        <f>DATE(YEAR(siječanj!B2081),MONTH(siječanj!B2081)+1,DAY(siječanj!B2081))</f>
        <v>43883</v>
      </c>
      <c r="C2081" s="8">
        <v>21.6458333333333</v>
      </c>
      <c r="D2081">
        <v>1.0803874303686538</v>
      </c>
      <c r="E2081" s="6">
        <v>145.29943376262057</v>
      </c>
      <c r="F2081" s="7">
        <v>101.26825459781566</v>
      </c>
      <c r="G2081" s="7">
        <v>124.88787890503237</v>
      </c>
      <c r="H2081" s="7">
        <v>4.999214645452537</v>
      </c>
      <c r="I2081" s="7">
        <f t="shared" si="51"/>
        <v>156.97968187681806</v>
      </c>
    </row>
    <row r="2082" spans="1:9" x14ac:dyDescent="0.25">
      <c r="A2082" s="18"/>
      <c r="B2082" s="5">
        <f>DATE(YEAR(siječanj!B2082),MONTH(siječanj!B2082)+1,DAY(siječanj!B2082))</f>
        <v>43883</v>
      </c>
      <c r="C2082" s="8">
        <v>21.65625</v>
      </c>
      <c r="D2082">
        <v>1.0803874303686538</v>
      </c>
      <c r="E2082" s="6">
        <v>146.71919883348824</v>
      </c>
      <c r="F2082" s="7">
        <v>101.22554914204667</v>
      </c>
      <c r="G2082" s="7">
        <v>124.9973979087105</v>
      </c>
      <c r="H2082" s="7">
        <v>4.6548006570640368</v>
      </c>
      <c r="I2082" s="7">
        <f t="shared" si="51"/>
        <v>158.51357821345994</v>
      </c>
    </row>
    <row r="2083" spans="1:9" x14ac:dyDescent="0.25">
      <c r="A2083" s="18"/>
      <c r="B2083" s="5">
        <f>DATE(YEAR(siječanj!B2083),MONTH(siječanj!B2083)+1,DAY(siječanj!B2083))</f>
        <v>43883</v>
      </c>
      <c r="C2083" s="8">
        <v>21.6666666666667</v>
      </c>
      <c r="D2083">
        <v>1.0803874303686538</v>
      </c>
      <c r="E2083" s="6">
        <v>146.21990738449884</v>
      </c>
      <c r="F2083" s="7">
        <v>101.15524005630904</v>
      </c>
      <c r="G2083" s="7">
        <v>123.86173520237637</v>
      </c>
      <c r="H2083" s="7">
        <v>4.8795167377403974</v>
      </c>
      <c r="I2083" s="7">
        <f t="shared" si="51"/>
        <v>157.97415000788124</v>
      </c>
    </row>
    <row r="2084" spans="1:9" x14ac:dyDescent="0.25">
      <c r="A2084" s="18"/>
      <c r="B2084" s="5">
        <f>DATE(YEAR(siječanj!B2084),MONTH(siječanj!B2084)+1,DAY(siječanj!B2084))</f>
        <v>43883</v>
      </c>
      <c r="C2084" s="8">
        <v>21.6770833333333</v>
      </c>
      <c r="D2084">
        <v>1.0803874303686538</v>
      </c>
      <c r="E2084" s="6">
        <v>148.3981454918532</v>
      </c>
      <c r="F2084" s="7">
        <v>100.86841788635937</v>
      </c>
      <c r="G2084" s="7">
        <v>123.78009157427715</v>
      </c>
      <c r="H2084" s="7">
        <v>6.7097085338436573</v>
      </c>
      <c r="I2084" s="7">
        <f t="shared" si="51"/>
        <v>160.32749107941692</v>
      </c>
    </row>
    <row r="2085" spans="1:9" x14ac:dyDescent="0.25">
      <c r="A2085" s="18"/>
      <c r="B2085" s="5">
        <f>DATE(YEAR(siječanj!B2085),MONTH(siječanj!B2085)+1,DAY(siječanj!B2085))</f>
        <v>43883</v>
      </c>
      <c r="C2085" s="8">
        <v>21.6875</v>
      </c>
      <c r="D2085">
        <v>1.0803874303686538</v>
      </c>
      <c r="E2085" s="6">
        <v>153.48088732750324</v>
      </c>
      <c r="F2085" s="7">
        <v>101.38905714847635</v>
      </c>
      <c r="G2085" s="7">
        <v>121.87682064549783</v>
      </c>
      <c r="H2085" s="7">
        <v>13.040569748437399</v>
      </c>
      <c r="I2085" s="7">
        <f t="shared" si="51"/>
        <v>165.8188214704621</v>
      </c>
    </row>
    <row r="2086" spans="1:9" x14ac:dyDescent="0.25">
      <c r="A2086" s="18"/>
      <c r="B2086" s="5">
        <f>DATE(YEAR(siječanj!B2086),MONTH(siječanj!B2086)+1,DAY(siječanj!B2086))</f>
        <v>43883</v>
      </c>
      <c r="C2086" s="8">
        <v>21.6979166666667</v>
      </c>
      <c r="D2086">
        <v>1.0803874303686538</v>
      </c>
      <c r="E2086" s="6">
        <v>159.14254425377399</v>
      </c>
      <c r="F2086" s="7">
        <v>103.02255389202665</v>
      </c>
      <c r="G2086" s="7">
        <v>121.15233377499555</v>
      </c>
      <c r="H2086" s="7">
        <v>53.355894421512623</v>
      </c>
      <c r="I2086" s="7">
        <f t="shared" si="51"/>
        <v>171.93560444866466</v>
      </c>
    </row>
    <row r="2087" spans="1:9" x14ac:dyDescent="0.25">
      <c r="A2087" s="18"/>
      <c r="B2087" s="5">
        <f>DATE(YEAR(siječanj!B2087),MONTH(siječanj!B2087)+1,DAY(siječanj!B2087))</f>
        <v>43883</v>
      </c>
      <c r="C2087" s="8">
        <v>21.7083333333333</v>
      </c>
      <c r="D2087">
        <v>1.0803874303686538</v>
      </c>
      <c r="E2087" s="6">
        <v>163.92110691700807</v>
      </c>
      <c r="F2087" s="7">
        <v>102.4812430514326</v>
      </c>
      <c r="G2087" s="7">
        <v>120.0243642870583</v>
      </c>
      <c r="H2087" s="7">
        <v>113.09234979467401</v>
      </c>
      <c r="I2087" s="7">
        <f t="shared" si="51"/>
        <v>177.09830348525171</v>
      </c>
    </row>
    <row r="2088" spans="1:9" x14ac:dyDescent="0.25">
      <c r="A2088" s="18"/>
      <c r="B2088" s="5">
        <f>DATE(YEAR(siječanj!B2088),MONTH(siječanj!B2088)+1,DAY(siječanj!B2088))</f>
        <v>43883</v>
      </c>
      <c r="C2088" s="8">
        <v>21.71875</v>
      </c>
      <c r="D2088">
        <v>1.0803874303686538</v>
      </c>
      <c r="E2088" s="6">
        <v>168.379963718732</v>
      </c>
      <c r="F2088" s="7">
        <v>102.98057981792229</v>
      </c>
      <c r="G2088" s="7">
        <v>119.92504271058229</v>
      </c>
      <c r="H2088" s="7">
        <v>142.97069681665783</v>
      </c>
      <c r="I2088" s="7">
        <f t="shared" si="51"/>
        <v>181.91559632764802</v>
      </c>
    </row>
    <row r="2089" spans="1:9" x14ac:dyDescent="0.25">
      <c r="A2089" s="18"/>
      <c r="B2089" s="5">
        <f>DATE(YEAR(siječanj!B2089),MONTH(siječanj!B2089)+1,DAY(siječanj!B2089))</f>
        <v>43883</v>
      </c>
      <c r="C2089" s="8">
        <v>21.7291666666667</v>
      </c>
      <c r="D2089">
        <v>1.0803874303686538</v>
      </c>
      <c r="E2089" s="6">
        <v>174.91667613455945</v>
      </c>
      <c r="F2089" s="7">
        <v>102.61963091068887</v>
      </c>
      <c r="G2089" s="7">
        <v>122.01784291699838</v>
      </c>
      <c r="H2089" s="7">
        <v>163.00168294302409</v>
      </c>
      <c r="I2089" s="7">
        <f t="shared" si="51"/>
        <v>188.97777825764271</v>
      </c>
    </row>
    <row r="2090" spans="1:9" x14ac:dyDescent="0.25">
      <c r="A2090" s="18"/>
      <c r="B2090" s="5">
        <f>DATE(YEAR(siječanj!B2090),MONTH(siječanj!B2090)+1,DAY(siječanj!B2090))</f>
        <v>43883</v>
      </c>
      <c r="C2090" s="8">
        <v>21.7395833333333</v>
      </c>
      <c r="D2090">
        <v>1.0803874303686538</v>
      </c>
      <c r="E2090" s="6">
        <v>180.98054025336063</v>
      </c>
      <c r="F2090" s="7">
        <v>104.64372564895386</v>
      </c>
      <c r="G2090" s="7">
        <v>124.21120075167254</v>
      </c>
      <c r="H2090" s="7">
        <v>176.7132036239139</v>
      </c>
      <c r="I2090" s="7">
        <f t="shared" si="51"/>
        <v>195.529100831059</v>
      </c>
    </row>
    <row r="2091" spans="1:9" x14ac:dyDescent="0.25">
      <c r="A2091" s="18"/>
      <c r="B2091" s="5">
        <f>DATE(YEAR(siječanj!B2091),MONTH(siječanj!B2091)+1,DAY(siječanj!B2091))</f>
        <v>43883</v>
      </c>
      <c r="C2091" s="8">
        <v>21.75</v>
      </c>
      <c r="D2091">
        <v>1.0803874303686538</v>
      </c>
      <c r="E2091" s="6">
        <v>184.37563128404452</v>
      </c>
      <c r="F2091" s="7">
        <v>106.40888716645868</v>
      </c>
      <c r="G2091" s="7">
        <v>127.24992570271888</v>
      </c>
      <c r="H2091" s="7">
        <v>198.29103019462957</v>
      </c>
      <c r="I2091" s="7">
        <f t="shared" si="51"/>
        <v>199.19711450556724</v>
      </c>
    </row>
    <row r="2092" spans="1:9" x14ac:dyDescent="0.25">
      <c r="A2092" s="18"/>
      <c r="B2092" s="5">
        <f>DATE(YEAR(siječanj!B2092),MONTH(siječanj!B2092)+1,DAY(siječanj!B2092))</f>
        <v>43883</v>
      </c>
      <c r="C2092" s="8">
        <v>21.7604166666667</v>
      </c>
      <c r="D2092">
        <v>1.0803874303686538</v>
      </c>
      <c r="E2092" s="6">
        <v>186.56012626801882</v>
      </c>
      <c r="F2092" s="7">
        <v>108.16315029344449</v>
      </c>
      <c r="G2092" s="7">
        <v>131.37200188289361</v>
      </c>
      <c r="H2092" s="7">
        <v>215.30087451782336</v>
      </c>
      <c r="I2092" s="7">
        <f t="shared" si="51"/>
        <v>201.55721542795644</v>
      </c>
    </row>
    <row r="2093" spans="1:9" x14ac:dyDescent="0.25">
      <c r="A2093" s="18"/>
      <c r="B2093" s="5">
        <f>DATE(YEAR(siječanj!B2093),MONTH(siječanj!B2093)+1,DAY(siječanj!B2093))</f>
        <v>43883</v>
      </c>
      <c r="C2093" s="8">
        <v>21.7708333333333</v>
      </c>
      <c r="D2093">
        <v>1.0803874303686538</v>
      </c>
      <c r="E2093" s="6">
        <v>189.70789100172752</v>
      </c>
      <c r="F2093" s="7">
        <v>108.00085187976784</v>
      </c>
      <c r="G2093" s="7">
        <v>132.49798084588309</v>
      </c>
      <c r="H2093" s="7">
        <v>230.59696688420692</v>
      </c>
      <c r="I2093" s="7">
        <f t="shared" si="51"/>
        <v>204.95802088001307</v>
      </c>
    </row>
    <row r="2094" spans="1:9" x14ac:dyDescent="0.25">
      <c r="A2094" s="18"/>
      <c r="B2094" s="5">
        <f>DATE(YEAR(siječanj!B2094),MONTH(siječanj!B2094)+1,DAY(siječanj!B2094))</f>
        <v>43883</v>
      </c>
      <c r="C2094" s="8">
        <v>21.78125</v>
      </c>
      <c r="D2094">
        <v>1.0803874303686538</v>
      </c>
      <c r="E2094" s="6">
        <v>190.71974878451354</v>
      </c>
      <c r="F2094" s="7">
        <v>108.42742420778865</v>
      </c>
      <c r="G2094" s="7">
        <v>133.1003153003372</v>
      </c>
      <c r="H2094" s="7">
        <v>231.69202947746743</v>
      </c>
      <c r="I2094" s="7">
        <f t="shared" si="51"/>
        <v>206.05121930985578</v>
      </c>
    </row>
    <row r="2095" spans="1:9" x14ac:dyDescent="0.25">
      <c r="A2095" s="18"/>
      <c r="B2095" s="5">
        <f>DATE(YEAR(siječanj!B2095),MONTH(siječanj!B2095)+1,DAY(siječanj!B2095))</f>
        <v>43883</v>
      </c>
      <c r="C2095" s="8">
        <v>21.7916666666667</v>
      </c>
      <c r="D2095">
        <v>1.0803874303686538</v>
      </c>
      <c r="E2095" s="6">
        <v>188.56168214449522</v>
      </c>
      <c r="F2095" s="7">
        <v>108.31808666750801</v>
      </c>
      <c r="G2095" s="7">
        <v>134.05052609465335</v>
      </c>
      <c r="H2095" s="7">
        <v>231.84722648589988</v>
      </c>
      <c r="I2095" s="7">
        <f t="shared" si="51"/>
        <v>203.71967123808207</v>
      </c>
    </row>
    <row r="2096" spans="1:9" x14ac:dyDescent="0.25">
      <c r="A2096" s="18"/>
      <c r="B2096" s="5">
        <f>DATE(YEAR(siječanj!B2096),MONTH(siječanj!B2096)+1,DAY(siječanj!B2096))</f>
        <v>43883</v>
      </c>
      <c r="C2096" s="8">
        <v>21.8020833333333</v>
      </c>
      <c r="D2096">
        <v>1.0803874303686538</v>
      </c>
      <c r="E2096" s="6">
        <v>188.9812462958032</v>
      </c>
      <c r="F2096" s="7">
        <v>109.86173196798512</v>
      </c>
      <c r="G2096" s="7">
        <v>131.37815003656291</v>
      </c>
      <c r="H2096" s="7">
        <v>232.0429556185077</v>
      </c>
      <c r="I2096" s="7">
        <f t="shared" si="51"/>
        <v>204.1729630733885</v>
      </c>
    </row>
    <row r="2097" spans="1:9" x14ac:dyDescent="0.25">
      <c r="A2097" s="18"/>
      <c r="B2097" s="5">
        <f>DATE(YEAR(siječanj!B2097),MONTH(siječanj!B2097)+1,DAY(siječanj!B2097))</f>
        <v>43883</v>
      </c>
      <c r="C2097" s="8">
        <v>21.8125</v>
      </c>
      <c r="D2097">
        <v>1.0803874303686538</v>
      </c>
      <c r="E2097" s="6">
        <v>190.66285839545469</v>
      </c>
      <c r="F2097" s="7">
        <v>108.11756351540335</v>
      </c>
      <c r="G2097" s="7">
        <v>132.31087952710396</v>
      </c>
      <c r="H2097" s="7">
        <v>232.27113495320216</v>
      </c>
      <c r="I2097" s="7">
        <f t="shared" si="51"/>
        <v>205.9897556486078</v>
      </c>
    </row>
    <row r="2098" spans="1:9" x14ac:dyDescent="0.25">
      <c r="A2098" s="18"/>
      <c r="B2098" s="5">
        <f>DATE(YEAR(siječanj!B2098),MONTH(siječanj!B2098)+1,DAY(siječanj!B2098))</f>
        <v>43883</v>
      </c>
      <c r="C2098" s="8">
        <v>21.8229166666667</v>
      </c>
      <c r="D2098">
        <v>1.0803874303686538</v>
      </c>
      <c r="E2098" s="6">
        <v>187.54738696373275</v>
      </c>
      <c r="F2098" s="7">
        <v>106.77212264603919</v>
      </c>
      <c r="G2098" s="7">
        <v>130.59196893214548</v>
      </c>
      <c r="H2098" s="7">
        <v>232.10402721956171</v>
      </c>
      <c r="I2098" s="7">
        <f t="shared" si="51"/>
        <v>202.62383947410279</v>
      </c>
    </row>
    <row r="2099" spans="1:9" x14ac:dyDescent="0.25">
      <c r="A2099" s="18"/>
      <c r="B2099" s="5">
        <f>DATE(YEAR(siječanj!B2099),MONTH(siječanj!B2099)+1,DAY(siječanj!B2099))</f>
        <v>43883</v>
      </c>
      <c r="C2099" s="8">
        <v>21.8333333333333</v>
      </c>
      <c r="D2099">
        <v>1.0803874303686538</v>
      </c>
      <c r="E2099" s="6">
        <v>189.65666418180226</v>
      </c>
      <c r="F2099" s="7">
        <v>104.85648136032839</v>
      </c>
      <c r="G2099" s="7">
        <v>130.93119290953302</v>
      </c>
      <c r="H2099" s="7">
        <v>232.17361900320722</v>
      </c>
      <c r="I2099" s="7">
        <f t="shared" si="51"/>
        <v>204.90267606766804</v>
      </c>
    </row>
    <row r="2100" spans="1:9" x14ac:dyDescent="0.25">
      <c r="A2100" s="18"/>
      <c r="B2100" s="5">
        <f>DATE(YEAR(siječanj!B2100),MONTH(siječanj!B2100)+1,DAY(siječanj!B2100))</f>
        <v>43883</v>
      </c>
      <c r="C2100" s="8">
        <v>21.84375</v>
      </c>
      <c r="D2100">
        <v>1.0803874303686538</v>
      </c>
      <c r="E2100" s="6">
        <v>190.50060311234009</v>
      </c>
      <c r="F2100" s="7">
        <v>105.48049057057236</v>
      </c>
      <c r="G2100" s="7">
        <v>129.02357172058561</v>
      </c>
      <c r="H2100" s="7">
        <v>232.95624070384582</v>
      </c>
      <c r="I2100" s="7">
        <f t="shared" si="51"/>
        <v>205.81445708021988</v>
      </c>
    </row>
    <row r="2101" spans="1:9" x14ac:dyDescent="0.25">
      <c r="A2101" s="18"/>
      <c r="B2101" s="5">
        <f>DATE(YEAR(siječanj!B2101),MONTH(siječanj!B2101)+1,DAY(siječanj!B2101))</f>
        <v>43883</v>
      </c>
      <c r="C2101" s="8">
        <v>21.8541666666667</v>
      </c>
      <c r="D2101">
        <v>1.0803874303686538</v>
      </c>
      <c r="E2101" s="6">
        <v>187.54897339489847</v>
      </c>
      <c r="F2101" s="7">
        <v>105.28767103742969</v>
      </c>
      <c r="G2101" s="7">
        <v>127.79501249914919</v>
      </c>
      <c r="H2101" s="7">
        <v>233.09023785650581</v>
      </c>
      <c r="I2101" s="7">
        <f t="shared" si="51"/>
        <v>202.62555343439337</v>
      </c>
    </row>
    <row r="2102" spans="1:9" x14ac:dyDescent="0.25">
      <c r="A2102" s="18"/>
      <c r="B2102" s="5">
        <f>DATE(YEAR(siječanj!B2102),MONTH(siječanj!B2102)+1,DAY(siječanj!B2102))</f>
        <v>43883</v>
      </c>
      <c r="C2102" s="8">
        <v>21.8645833333333</v>
      </c>
      <c r="D2102">
        <v>1.0803874303686538</v>
      </c>
      <c r="E2102" s="6">
        <v>184.02105059130162</v>
      </c>
      <c r="F2102" s="7">
        <v>103.48883381470759</v>
      </c>
      <c r="G2102" s="7">
        <v>124.27310768280992</v>
      </c>
      <c r="H2102" s="7">
        <v>233.62483499004952</v>
      </c>
      <c r="I2102" s="7">
        <f t="shared" si="51"/>
        <v>198.81402998207639</v>
      </c>
    </row>
    <row r="2103" spans="1:9" x14ac:dyDescent="0.25">
      <c r="A2103" s="18"/>
      <c r="B2103" s="5">
        <f>DATE(YEAR(siječanj!B2103),MONTH(siječanj!B2103)+1,DAY(siječanj!B2103))</f>
        <v>43883</v>
      </c>
      <c r="C2103" s="8">
        <v>21.875</v>
      </c>
      <c r="D2103">
        <v>1.0803874303686538</v>
      </c>
      <c r="E2103" s="6">
        <v>180.11045926700496</v>
      </c>
      <c r="F2103" s="7">
        <v>98.175872455273094</v>
      </c>
      <c r="G2103" s="7">
        <v>112.57373309187113</v>
      </c>
      <c r="H2103" s="7">
        <v>234.65407185184813</v>
      </c>
      <c r="I2103" s="7">
        <f t="shared" si="51"/>
        <v>194.58907626999758</v>
      </c>
    </row>
    <row r="2104" spans="1:9" x14ac:dyDescent="0.25">
      <c r="A2104" s="18"/>
      <c r="B2104" s="5">
        <f>DATE(YEAR(siječanj!B2104),MONTH(siječanj!B2104)+1,DAY(siječanj!B2104))</f>
        <v>43883</v>
      </c>
      <c r="C2104" s="8">
        <v>21.8854166666667</v>
      </c>
      <c r="D2104">
        <v>1.0803874303686538</v>
      </c>
      <c r="E2104" s="6">
        <v>183.90165856567555</v>
      </c>
      <c r="F2104" s="7">
        <v>83.179128518421919</v>
      </c>
      <c r="G2104" s="7">
        <v>91.781877315719882</v>
      </c>
      <c r="H2104" s="7">
        <v>240.423686706193</v>
      </c>
      <c r="I2104" s="7">
        <f t="shared" si="51"/>
        <v>198.68504033830374</v>
      </c>
    </row>
    <row r="2105" spans="1:9" x14ac:dyDescent="0.25">
      <c r="A2105" s="18"/>
      <c r="B2105" s="5">
        <f>DATE(YEAR(siječanj!B2105),MONTH(siječanj!B2105)+1,DAY(siječanj!B2105))</f>
        <v>43883</v>
      </c>
      <c r="C2105" s="8">
        <v>21.8958333333333</v>
      </c>
      <c r="D2105">
        <v>1.0803874303686538</v>
      </c>
      <c r="E2105" s="6">
        <v>189.09982585543713</v>
      </c>
      <c r="F2105" s="7">
        <v>77.504020714742694</v>
      </c>
      <c r="G2105" s="7">
        <v>83.900662666460192</v>
      </c>
      <c r="H2105" s="7">
        <v>244.88846657369712</v>
      </c>
      <c r="I2105" s="7">
        <f t="shared" si="51"/>
        <v>204.30107493911564</v>
      </c>
    </row>
    <row r="2106" spans="1:9" x14ac:dyDescent="0.25">
      <c r="A2106" s="18"/>
      <c r="B2106" s="5">
        <f>DATE(YEAR(siječanj!B2106),MONTH(siječanj!B2106)+1,DAY(siječanj!B2106))</f>
        <v>43883</v>
      </c>
      <c r="C2106" s="8">
        <v>21.90625</v>
      </c>
      <c r="D2106">
        <v>1.0803874303686538</v>
      </c>
      <c r="E2106" s="6">
        <v>192.24102076997482</v>
      </c>
      <c r="F2106" s="7">
        <v>76.824643501338372</v>
      </c>
      <c r="G2106" s="7">
        <v>82.317645530737664</v>
      </c>
      <c r="H2106" s="7">
        <v>243.74180876670732</v>
      </c>
      <c r="I2106" s="7">
        <f t="shared" si="51"/>
        <v>207.69478244112011</v>
      </c>
    </row>
    <row r="2107" spans="1:9" x14ac:dyDescent="0.25">
      <c r="A2107" s="18"/>
      <c r="B2107" s="5">
        <f>DATE(YEAR(siječanj!B2107),MONTH(siječanj!B2107)+1,DAY(siječanj!B2107))</f>
        <v>43883</v>
      </c>
      <c r="C2107" s="8">
        <v>21.9166666666667</v>
      </c>
      <c r="D2107">
        <v>1.0803874303686538</v>
      </c>
      <c r="E2107" s="6">
        <v>191.07319715830991</v>
      </c>
      <c r="F2107" s="7">
        <v>76.1628395407879</v>
      </c>
      <c r="G2107" s="7">
        <v>80.807194266195339</v>
      </c>
      <c r="H2107" s="7">
        <v>240.56854275885445</v>
      </c>
      <c r="I2107" s="7">
        <f t="shared" si="51"/>
        <v>206.43308049018961</v>
      </c>
    </row>
    <row r="2108" spans="1:9" x14ac:dyDescent="0.25">
      <c r="A2108" s="18"/>
      <c r="B2108" s="5">
        <f>DATE(YEAR(siječanj!B2108),MONTH(siječanj!B2108)+1,DAY(siječanj!B2108))</f>
        <v>43883</v>
      </c>
      <c r="C2108" s="8">
        <v>21.9270833333333</v>
      </c>
      <c r="D2108">
        <v>1.0803874303686538</v>
      </c>
      <c r="E2108" s="6">
        <v>191.12916155332184</v>
      </c>
      <c r="F2108" s="7">
        <v>73.586607905860205</v>
      </c>
      <c r="G2108" s="7">
        <v>71.077628716200877</v>
      </c>
      <c r="H2108" s="7">
        <v>242.1050532039454</v>
      </c>
      <c r="I2108" s="7">
        <f t="shared" si="51"/>
        <v>206.49354371910869</v>
      </c>
    </row>
    <row r="2109" spans="1:9" x14ac:dyDescent="0.25">
      <c r="A2109" s="18"/>
      <c r="B2109" s="5">
        <f>DATE(YEAR(siječanj!B2109),MONTH(siječanj!B2109)+1,DAY(siječanj!B2109))</f>
        <v>43883</v>
      </c>
      <c r="C2109" s="8">
        <v>21.9375</v>
      </c>
      <c r="D2109">
        <v>1.0803874303686538</v>
      </c>
      <c r="E2109" s="6">
        <v>186.45626784189022</v>
      </c>
      <c r="F2109" s="7">
        <v>71.908263803094542</v>
      </c>
      <c r="G2109" s="7">
        <v>66.168966102939933</v>
      </c>
      <c r="H2109" s="7">
        <v>241.50606265394634</v>
      </c>
      <c r="I2109" s="7">
        <f t="shared" si="51"/>
        <v>201.44500808982923</v>
      </c>
    </row>
    <row r="2110" spans="1:9" x14ac:dyDescent="0.25">
      <c r="A2110" s="18"/>
      <c r="B2110" s="5">
        <f>DATE(YEAR(siječanj!B2110),MONTH(siječanj!B2110)+1,DAY(siječanj!B2110))</f>
        <v>43883</v>
      </c>
      <c r="C2110" s="8">
        <v>21.9479166666667</v>
      </c>
      <c r="D2110">
        <v>1.0803874303686538</v>
      </c>
      <c r="E2110" s="6">
        <v>178.62753508405274</v>
      </c>
      <c r="F2110" s="7">
        <v>71.321575150649238</v>
      </c>
      <c r="G2110" s="7">
        <v>64.054631306060799</v>
      </c>
      <c r="H2110" s="7">
        <v>239.66106163703759</v>
      </c>
      <c r="I2110" s="7">
        <f t="shared" si="51"/>
        <v>192.98694362254631</v>
      </c>
    </row>
    <row r="2111" spans="1:9" x14ac:dyDescent="0.25">
      <c r="A2111" s="18"/>
      <c r="B2111" s="5">
        <f>DATE(YEAR(siječanj!B2111),MONTH(siječanj!B2111)+1,DAY(siječanj!B2111))</f>
        <v>43883</v>
      </c>
      <c r="C2111" s="8">
        <v>21.9583333333333</v>
      </c>
      <c r="D2111">
        <v>1.0803874303686538</v>
      </c>
      <c r="E2111" s="6">
        <v>169.34881608716094</v>
      </c>
      <c r="F2111" s="7">
        <v>69.704012079078254</v>
      </c>
      <c r="G2111" s="7">
        <v>62.463832662528368</v>
      </c>
      <c r="H2111" s="7">
        <v>239.4255324745032</v>
      </c>
      <c r="I2111" s="7">
        <f t="shared" si="51"/>
        <v>182.96233224838156</v>
      </c>
    </row>
    <row r="2112" spans="1:9" x14ac:dyDescent="0.25">
      <c r="A2112" s="18"/>
      <c r="B2112" s="5">
        <f>DATE(YEAR(siječanj!B2112),MONTH(siječanj!B2112)+1,DAY(siječanj!B2112))</f>
        <v>43883</v>
      </c>
      <c r="C2112" s="8">
        <v>21.96875</v>
      </c>
      <c r="D2112">
        <v>1.0803874303686538</v>
      </c>
      <c r="E2112" s="6">
        <v>161.95121944461681</v>
      </c>
      <c r="F2112" s="7">
        <v>68.402377756560583</v>
      </c>
      <c r="G2112" s="7">
        <v>61.529096594418988</v>
      </c>
      <c r="H2112" s="7">
        <v>240.55343372802318</v>
      </c>
      <c r="I2112" s="7">
        <f t="shared" si="51"/>
        <v>174.9700618208395</v>
      </c>
    </row>
    <row r="2113" spans="1:9" x14ac:dyDescent="0.25">
      <c r="A2113" s="18"/>
      <c r="B2113" s="5">
        <f>DATE(YEAR(siječanj!B2113),MONTH(siječanj!B2113)+1,DAY(siječanj!B2113))</f>
        <v>43883</v>
      </c>
      <c r="C2113" s="8">
        <v>21.9791666666667</v>
      </c>
      <c r="D2113">
        <v>1.0803874303686538</v>
      </c>
      <c r="E2113" s="6">
        <v>151.36303232449356</v>
      </c>
      <c r="F2113" s="7">
        <v>67.778316304769149</v>
      </c>
      <c r="G2113" s="7">
        <v>63.726122452888021</v>
      </c>
      <c r="H2113" s="7">
        <v>242.41576794781454</v>
      </c>
      <c r="I2113" s="7">
        <f t="shared" si="51"/>
        <v>163.53071754586708</v>
      </c>
    </row>
    <row r="2114" spans="1:9" ht="15.75" thickBot="1" x14ac:dyDescent="0.3">
      <c r="A2114" s="18"/>
      <c r="B2114" s="5">
        <f>DATE(YEAR(siječanj!B2114),MONTH(siječanj!B2114)+1,DAY(siječanj!B2114))</f>
        <v>43883</v>
      </c>
      <c r="C2114" s="8">
        <v>21.9895833333333</v>
      </c>
      <c r="D2114">
        <v>1.0803874303686538</v>
      </c>
      <c r="E2114" s="6">
        <v>143.00768043407663</v>
      </c>
      <c r="F2114" s="7">
        <v>65.460186044422628</v>
      </c>
      <c r="G2114" s="7">
        <v>73.667141147030549</v>
      </c>
      <c r="H2114" s="7">
        <v>241.84696956226651</v>
      </c>
      <c r="I2114" s="7">
        <f t="shared" si="51"/>
        <v>154.50370038715366</v>
      </c>
    </row>
    <row r="2115" spans="1:9" x14ac:dyDescent="0.25">
      <c r="A2115" s="13">
        <f t="shared" ref="A2115" si="52">A2019+1</f>
        <v>54</v>
      </c>
      <c r="B2115" s="5">
        <f>DATE(YEAR(siječanj!B2115),MONTH(siječanj!B2115)+1,DAY(siječanj!B2115))</f>
        <v>43884</v>
      </c>
      <c r="C2115" s="8">
        <v>22</v>
      </c>
      <c r="D2115">
        <v>1.0761468969909278</v>
      </c>
      <c r="E2115" s="6">
        <v>135.74752579067064</v>
      </c>
      <c r="F2115" s="7">
        <v>66.293836566095621</v>
      </c>
      <c r="G2115" s="7">
        <v>81.505439115259321</v>
      </c>
      <c r="H2115" s="7">
        <v>245.79918783509433</v>
      </c>
      <c r="I2115" s="7">
        <f t="shared" si="51"/>
        <v>146.08427865382615</v>
      </c>
    </row>
    <row r="2116" spans="1:9" x14ac:dyDescent="0.25">
      <c r="A2116" s="14"/>
      <c r="B2116" s="5">
        <f>DATE(YEAR(siječanj!B2116),MONTH(siječanj!B2116)+1,DAY(siječanj!B2116))</f>
        <v>43884</v>
      </c>
      <c r="C2116" s="8">
        <v>22.0104166666667</v>
      </c>
      <c r="D2116">
        <v>1.0761468969909278</v>
      </c>
      <c r="E2116" s="6">
        <v>125.32157124805101</v>
      </c>
      <c r="F2116" s="7">
        <v>65.327584941194161</v>
      </c>
      <c r="G2116" s="7">
        <v>82.176856022235043</v>
      </c>
      <c r="H2116" s="7">
        <v>248.14472218797297</v>
      </c>
      <c r="I2116" s="7">
        <f t="shared" ref="I2116:I2179" si="53">D2116*E2116</f>
        <v>134.86442002461757</v>
      </c>
    </row>
    <row r="2117" spans="1:9" x14ac:dyDescent="0.25">
      <c r="A2117" s="14"/>
      <c r="B2117" s="5">
        <f>DATE(YEAR(siječanj!B2117),MONTH(siječanj!B2117)+1,DAY(siječanj!B2117))</f>
        <v>43884</v>
      </c>
      <c r="C2117" s="8">
        <v>22.0208333333333</v>
      </c>
      <c r="D2117">
        <v>1.0761468969909278</v>
      </c>
      <c r="E2117" s="6">
        <v>117.19649670238039</v>
      </c>
      <c r="F2117" s="7">
        <v>65.775323133102717</v>
      </c>
      <c r="G2117" s="7">
        <v>81.478647291567299</v>
      </c>
      <c r="H2117" s="7">
        <v>250.42589300579425</v>
      </c>
      <c r="I2117" s="7">
        <f t="shared" si="53"/>
        <v>126.12064626447416</v>
      </c>
    </row>
    <row r="2118" spans="1:9" x14ac:dyDescent="0.25">
      <c r="A2118" s="14"/>
      <c r="B2118" s="5">
        <f>DATE(YEAR(siječanj!B2118),MONTH(siječanj!B2118)+1,DAY(siječanj!B2118))</f>
        <v>43884</v>
      </c>
      <c r="C2118" s="8">
        <v>22.03125</v>
      </c>
      <c r="D2118">
        <v>1.0761468969909278</v>
      </c>
      <c r="E2118" s="6">
        <v>109.44324134417303</v>
      </c>
      <c r="F2118" s="7">
        <v>63.296722913241112</v>
      </c>
      <c r="G2118" s="7">
        <v>79.955341891122401</v>
      </c>
      <c r="H2118" s="7">
        <v>249.46588935086618</v>
      </c>
      <c r="I2118" s="7">
        <f t="shared" si="53"/>
        <v>117.77700456916102</v>
      </c>
    </row>
    <row r="2119" spans="1:9" x14ac:dyDescent="0.25">
      <c r="A2119" s="14"/>
      <c r="B2119" s="5">
        <f>DATE(YEAR(siječanj!B2119),MONTH(siječanj!B2119)+1,DAY(siječanj!B2119))</f>
        <v>43884</v>
      </c>
      <c r="C2119" s="8">
        <v>22.0416666666667</v>
      </c>
      <c r="D2119">
        <v>1.0761468969909278</v>
      </c>
      <c r="E2119" s="6">
        <v>101.65402622140925</v>
      </c>
      <c r="F2119" s="7">
        <v>64.275239246057026</v>
      </c>
      <c r="G2119" s="7">
        <v>78.586727568573366</v>
      </c>
      <c r="H2119" s="7">
        <v>251.11561344032222</v>
      </c>
      <c r="I2119" s="7">
        <f t="shared" si="53"/>
        <v>109.39466488480397</v>
      </c>
    </row>
    <row r="2120" spans="1:9" x14ac:dyDescent="0.25">
      <c r="A2120" s="14"/>
      <c r="B2120" s="5">
        <f>DATE(YEAR(siječanj!B2120),MONTH(siječanj!B2120)+1,DAY(siječanj!B2120))</f>
        <v>43884</v>
      </c>
      <c r="C2120" s="8">
        <v>22.0520833333333</v>
      </c>
      <c r="D2120">
        <v>1.0761468969909278</v>
      </c>
      <c r="E2120" s="6">
        <v>96.28859163171397</v>
      </c>
      <c r="F2120" s="7">
        <v>62.480593402874497</v>
      </c>
      <c r="G2120" s="7">
        <v>79.701192789475911</v>
      </c>
      <c r="H2120" s="7">
        <v>250.42324352184596</v>
      </c>
      <c r="I2120" s="7">
        <f t="shared" si="53"/>
        <v>103.62066910009561</v>
      </c>
    </row>
    <row r="2121" spans="1:9" x14ac:dyDescent="0.25">
      <c r="A2121" s="14"/>
      <c r="B2121" s="5">
        <f>DATE(YEAR(siječanj!B2121),MONTH(siječanj!B2121)+1,DAY(siječanj!B2121))</f>
        <v>43884</v>
      </c>
      <c r="C2121" s="8">
        <v>22.0625</v>
      </c>
      <c r="D2121">
        <v>1.0761468969909278</v>
      </c>
      <c r="E2121" s="6">
        <v>92.235159308873278</v>
      </c>
      <c r="F2121" s="7">
        <v>63.318724641888437</v>
      </c>
      <c r="G2121" s="7">
        <v>80.160197408225898</v>
      </c>
      <c r="H2121" s="7">
        <v>250.57051399145877</v>
      </c>
      <c r="I2121" s="7">
        <f t="shared" si="53"/>
        <v>99.258580483707874</v>
      </c>
    </row>
    <row r="2122" spans="1:9" x14ac:dyDescent="0.25">
      <c r="A2122" s="14"/>
      <c r="B2122" s="5">
        <f>DATE(YEAR(siječanj!B2122),MONTH(siječanj!B2122)+1,DAY(siječanj!B2122))</f>
        <v>43884</v>
      </c>
      <c r="C2122" s="8">
        <v>22.0729166666667</v>
      </c>
      <c r="D2122">
        <v>1.0761468969909278</v>
      </c>
      <c r="E2122" s="6">
        <v>87.976416928537077</v>
      </c>
      <c r="F2122" s="7">
        <v>63.180565841724949</v>
      </c>
      <c r="G2122" s="7">
        <v>82.1728950381152</v>
      </c>
      <c r="H2122" s="7">
        <v>248.59209850914931</v>
      </c>
      <c r="I2122" s="7">
        <f t="shared" si="53"/>
        <v>94.675548086025302</v>
      </c>
    </row>
    <row r="2123" spans="1:9" x14ac:dyDescent="0.25">
      <c r="A2123" s="14"/>
      <c r="B2123" s="5">
        <f>DATE(YEAR(siječanj!B2123),MONTH(siječanj!B2123)+1,DAY(siječanj!B2123))</f>
        <v>43884</v>
      </c>
      <c r="C2123" s="8">
        <v>22.0833333333333</v>
      </c>
      <c r="D2123">
        <v>1.0761468969909278</v>
      </c>
      <c r="E2123" s="6">
        <v>84.708961047457919</v>
      </c>
      <c r="F2123" s="7">
        <v>62.149888333047421</v>
      </c>
      <c r="G2123" s="7">
        <v>82.484677060678592</v>
      </c>
      <c r="H2123" s="7">
        <v>247.79043737780731</v>
      </c>
      <c r="I2123" s="7">
        <f t="shared" si="53"/>
        <v>91.159285578547212</v>
      </c>
    </row>
    <row r="2124" spans="1:9" x14ac:dyDescent="0.25">
      <c r="A2124" s="14"/>
      <c r="B2124" s="5">
        <f>DATE(YEAR(siječanj!B2124),MONTH(siječanj!B2124)+1,DAY(siječanj!B2124))</f>
        <v>43884</v>
      </c>
      <c r="C2124" s="8">
        <v>22.09375</v>
      </c>
      <c r="D2124">
        <v>1.0761468969909278</v>
      </c>
      <c r="E2124" s="6">
        <v>82.33132522626174</v>
      </c>
      <c r="F2124" s="7">
        <v>62.325914217967771</v>
      </c>
      <c r="G2124" s="7">
        <v>84.089634115532974</v>
      </c>
      <c r="H2124" s="7">
        <v>250.0904603695717</v>
      </c>
      <c r="I2124" s="7">
        <f t="shared" si="53"/>
        <v>88.600600167392471</v>
      </c>
    </row>
    <row r="2125" spans="1:9" x14ac:dyDescent="0.25">
      <c r="A2125" s="14"/>
      <c r="B2125" s="5">
        <f>DATE(YEAR(siječanj!B2125),MONTH(siječanj!B2125)+1,DAY(siječanj!B2125))</f>
        <v>43884</v>
      </c>
      <c r="C2125" s="8">
        <v>22.1041666666667</v>
      </c>
      <c r="D2125">
        <v>1.0761468969909278</v>
      </c>
      <c r="E2125" s="6">
        <v>80.073084392293069</v>
      </c>
      <c r="F2125" s="7">
        <v>61.206168889429179</v>
      </c>
      <c r="G2125" s="7">
        <v>82.682894819186131</v>
      </c>
      <c r="H2125" s="7">
        <v>250.12696248921529</v>
      </c>
      <c r="I2125" s="7">
        <f t="shared" si="53"/>
        <v>86.170401301258877</v>
      </c>
    </row>
    <row r="2126" spans="1:9" x14ac:dyDescent="0.25">
      <c r="A2126" s="14"/>
      <c r="B2126" s="5">
        <f>DATE(YEAR(siječanj!B2126),MONTH(siječanj!B2126)+1,DAY(siječanj!B2126))</f>
        <v>43884</v>
      </c>
      <c r="C2126" s="8">
        <v>22.1145833333333</v>
      </c>
      <c r="D2126">
        <v>1.0761468969909278</v>
      </c>
      <c r="E2126" s="6">
        <v>77.094291853740941</v>
      </c>
      <c r="F2126" s="7">
        <v>61.684154937324664</v>
      </c>
      <c r="G2126" s="7">
        <v>80.020804477710811</v>
      </c>
      <c r="H2126" s="7">
        <v>249.77904341285162</v>
      </c>
      <c r="I2126" s="7">
        <f t="shared" si="53"/>
        <v>82.964782954116274</v>
      </c>
    </row>
    <row r="2127" spans="1:9" x14ac:dyDescent="0.25">
      <c r="A2127" s="14"/>
      <c r="B2127" s="5">
        <f>DATE(YEAR(siječanj!B2127),MONTH(siječanj!B2127)+1,DAY(siječanj!B2127))</f>
        <v>43884</v>
      </c>
      <c r="C2127" s="8">
        <v>22.125</v>
      </c>
      <c r="D2127">
        <v>1.0761468969909278</v>
      </c>
      <c r="E2127" s="6">
        <v>75.445141867357705</v>
      </c>
      <c r="F2127" s="7">
        <v>60.251623389742271</v>
      </c>
      <c r="G2127" s="7">
        <v>80.782216388625059</v>
      </c>
      <c r="H2127" s="7">
        <v>248.39664727354204</v>
      </c>
      <c r="I2127" s="7">
        <f t="shared" si="53"/>
        <v>81.190055313597327</v>
      </c>
    </row>
    <row r="2128" spans="1:9" x14ac:dyDescent="0.25">
      <c r="A2128" s="14"/>
      <c r="B2128" s="5">
        <f>DATE(YEAR(siječanj!B2128),MONTH(siječanj!B2128)+1,DAY(siječanj!B2128))</f>
        <v>43884</v>
      </c>
      <c r="C2128" s="8">
        <v>22.1354166666667</v>
      </c>
      <c r="D2128">
        <v>1.0761468969909278</v>
      </c>
      <c r="E2128" s="6">
        <v>73.317835406986177</v>
      </c>
      <c r="F2128" s="7">
        <v>60.80086288981051</v>
      </c>
      <c r="G2128" s="7">
        <v>80.685218428973158</v>
      </c>
      <c r="H2128" s="7">
        <v>248.91430862679547</v>
      </c>
      <c r="I2128" s="7">
        <f t="shared" si="53"/>
        <v>78.900761067319749</v>
      </c>
    </row>
    <row r="2129" spans="1:9" x14ac:dyDescent="0.25">
      <c r="A2129" s="14"/>
      <c r="B2129" s="5">
        <f>DATE(YEAR(siječanj!B2129),MONTH(siječanj!B2129)+1,DAY(siječanj!B2129))</f>
        <v>43884</v>
      </c>
      <c r="C2129" s="8">
        <v>22.1458333333333</v>
      </c>
      <c r="D2129">
        <v>1.0761468969909278</v>
      </c>
      <c r="E2129" s="6">
        <v>71.929766381817004</v>
      </c>
      <c r="F2129" s="7">
        <v>60.326827106620101</v>
      </c>
      <c r="G2129" s="7">
        <v>75.958825295706859</v>
      </c>
      <c r="H2129" s="7">
        <v>249.01821222361752</v>
      </c>
      <c r="I2129" s="7">
        <f t="shared" si="53"/>
        <v>77.406994893074724</v>
      </c>
    </row>
    <row r="2130" spans="1:9" x14ac:dyDescent="0.25">
      <c r="A2130" s="14"/>
      <c r="B2130" s="5">
        <f>DATE(YEAR(siječanj!B2130),MONTH(siječanj!B2130)+1,DAY(siječanj!B2130))</f>
        <v>43884</v>
      </c>
      <c r="C2130" s="8">
        <v>22.15625</v>
      </c>
      <c r="D2130">
        <v>1.0761468969909278</v>
      </c>
      <c r="E2130" s="6">
        <v>71.914482544040084</v>
      </c>
      <c r="F2130" s="7">
        <v>60.334787914738882</v>
      </c>
      <c r="G2130" s="7">
        <v>71.586440603351363</v>
      </c>
      <c r="H2130" s="7">
        <v>249.31489765116666</v>
      </c>
      <c r="I2130" s="7">
        <f t="shared" si="53"/>
        <v>77.390547238476984</v>
      </c>
    </row>
    <row r="2131" spans="1:9" x14ac:dyDescent="0.25">
      <c r="A2131" s="14"/>
      <c r="B2131" s="5">
        <f>DATE(YEAR(siječanj!B2131),MONTH(siječanj!B2131)+1,DAY(siječanj!B2131))</f>
        <v>43884</v>
      </c>
      <c r="C2131" s="8">
        <v>22.1666666666667</v>
      </c>
      <c r="D2131">
        <v>1.0761468969909278</v>
      </c>
      <c r="E2131" s="6">
        <v>69.888561572603535</v>
      </c>
      <c r="F2131" s="7">
        <v>59.967807118062609</v>
      </c>
      <c r="G2131" s="7">
        <v>70.741442697251756</v>
      </c>
      <c r="H2131" s="7">
        <v>248.67243165929784</v>
      </c>
      <c r="I2131" s="7">
        <f t="shared" si="53"/>
        <v>75.210358671516687</v>
      </c>
    </row>
    <row r="2132" spans="1:9" x14ac:dyDescent="0.25">
      <c r="A2132" s="14"/>
      <c r="B2132" s="5">
        <f>DATE(YEAR(siječanj!B2132),MONTH(siječanj!B2132)+1,DAY(siječanj!B2132))</f>
        <v>43884</v>
      </c>
      <c r="C2132" s="8">
        <v>22.1770833333333</v>
      </c>
      <c r="D2132">
        <v>1.0761468969909278</v>
      </c>
      <c r="E2132" s="6">
        <v>69.54079355034888</v>
      </c>
      <c r="F2132" s="7">
        <v>59.935361098501232</v>
      </c>
      <c r="G2132" s="7">
        <v>68.136856855728979</v>
      </c>
      <c r="H2132" s="7">
        <v>248.65996015985567</v>
      </c>
      <c r="I2132" s="7">
        <f t="shared" si="53"/>
        <v>74.836109193494678</v>
      </c>
    </row>
    <row r="2133" spans="1:9" x14ac:dyDescent="0.25">
      <c r="A2133" s="14"/>
      <c r="B2133" s="5">
        <f>DATE(YEAR(siječanj!B2133),MONTH(siječanj!B2133)+1,DAY(siječanj!B2133))</f>
        <v>43884</v>
      </c>
      <c r="C2133" s="8">
        <v>22.1875</v>
      </c>
      <c r="D2133">
        <v>1.0761468969909278</v>
      </c>
      <c r="E2133" s="6">
        <v>69.656607961448159</v>
      </c>
      <c r="F2133" s="7">
        <v>59.973818914602589</v>
      </c>
      <c r="G2133" s="7">
        <v>67.203774207535872</v>
      </c>
      <c r="H2133" s="7">
        <v>248.78795314362839</v>
      </c>
      <c r="I2133" s="7">
        <f t="shared" si="53"/>
        <v>74.960742512625998</v>
      </c>
    </row>
    <row r="2134" spans="1:9" x14ac:dyDescent="0.25">
      <c r="A2134" s="14"/>
      <c r="B2134" s="5">
        <f>DATE(YEAR(siječanj!B2134),MONTH(siječanj!B2134)+1,DAY(siječanj!B2134))</f>
        <v>43884</v>
      </c>
      <c r="C2134" s="8">
        <v>22.1979166666667</v>
      </c>
      <c r="D2134">
        <v>1.0761468969909278</v>
      </c>
      <c r="E2134" s="6">
        <v>69.331188183580167</v>
      </c>
      <c r="F2134" s="7">
        <v>60.794043358574982</v>
      </c>
      <c r="G2134" s="7">
        <v>61.476275446510904</v>
      </c>
      <c r="H2134" s="7">
        <v>248.58331138606977</v>
      </c>
      <c r="I2134" s="7">
        <f t="shared" si="53"/>
        <v>74.610543028453876</v>
      </c>
    </row>
    <row r="2135" spans="1:9" x14ac:dyDescent="0.25">
      <c r="A2135" s="14"/>
      <c r="B2135" s="5">
        <f>DATE(YEAR(siječanj!B2135),MONTH(siječanj!B2135)+1,DAY(siječanj!B2135))</f>
        <v>43884</v>
      </c>
      <c r="C2135" s="8">
        <v>22.2083333333333</v>
      </c>
      <c r="D2135">
        <v>1.0761468969909278</v>
      </c>
      <c r="E2135" s="6">
        <v>68.699560536317051</v>
      </c>
      <c r="F2135" s="7">
        <v>58.287614468232512</v>
      </c>
      <c r="G2135" s="7">
        <v>59.748006173773831</v>
      </c>
      <c r="H2135" s="7">
        <v>248.32705349780335</v>
      </c>
      <c r="I2135" s="7">
        <f t="shared" si="53"/>
        <v>73.930818895797998</v>
      </c>
    </row>
    <row r="2136" spans="1:9" x14ac:dyDescent="0.25">
      <c r="A2136" s="14"/>
      <c r="B2136" s="5">
        <f>DATE(YEAR(siječanj!B2136),MONTH(siječanj!B2136)+1,DAY(siječanj!B2136))</f>
        <v>43884</v>
      </c>
      <c r="C2136" s="8">
        <v>22.21875</v>
      </c>
      <c r="D2136">
        <v>1.0761468969909278</v>
      </c>
      <c r="E2136" s="6">
        <v>69.04310136613141</v>
      </c>
      <c r="F2136" s="7">
        <v>58.201966460440637</v>
      </c>
      <c r="G2136" s="7">
        <v>58.126169788414842</v>
      </c>
      <c r="H2136" s="7">
        <v>247.61032127560887</v>
      </c>
      <c r="I2136" s="7">
        <f t="shared" si="53"/>
        <v>74.300519293792405</v>
      </c>
    </row>
    <row r="2137" spans="1:9" x14ac:dyDescent="0.25">
      <c r="A2137" s="14"/>
      <c r="B2137" s="5">
        <f>DATE(YEAR(siječanj!B2137),MONTH(siječanj!B2137)+1,DAY(siječanj!B2137))</f>
        <v>43884</v>
      </c>
      <c r="C2137" s="8">
        <v>22.2291666666667</v>
      </c>
      <c r="D2137">
        <v>1.0761468969909278</v>
      </c>
      <c r="E2137" s="6">
        <v>69.034848370147998</v>
      </c>
      <c r="F2137" s="7">
        <v>58.626087454310778</v>
      </c>
      <c r="G2137" s="7">
        <v>58.275270541205387</v>
      </c>
      <c r="H2137" s="7">
        <v>247.75397211188783</v>
      </c>
      <c r="I2137" s="7">
        <f t="shared" si="53"/>
        <v>74.291637857773978</v>
      </c>
    </row>
    <row r="2138" spans="1:9" x14ac:dyDescent="0.25">
      <c r="A2138" s="14"/>
      <c r="B2138" s="5">
        <f>DATE(YEAR(siječanj!B2138),MONTH(siječanj!B2138)+1,DAY(siječanj!B2138))</f>
        <v>43884</v>
      </c>
      <c r="C2138" s="8">
        <v>22.2395833333333</v>
      </c>
      <c r="D2138">
        <v>1.0761468969909278</v>
      </c>
      <c r="E2138" s="6">
        <v>69.921303063606629</v>
      </c>
      <c r="F2138" s="7">
        <v>58.95198228318975</v>
      </c>
      <c r="G2138" s="7">
        <v>58.388441516057846</v>
      </c>
      <c r="H2138" s="7">
        <v>246.76594269385745</v>
      </c>
      <c r="I2138" s="7">
        <f t="shared" si="53"/>
        <v>75.245593325462522</v>
      </c>
    </row>
    <row r="2139" spans="1:9" x14ac:dyDescent="0.25">
      <c r="A2139" s="14"/>
      <c r="B2139" s="5">
        <f>DATE(YEAR(siječanj!B2139),MONTH(siječanj!B2139)+1,DAY(siječanj!B2139))</f>
        <v>43884</v>
      </c>
      <c r="C2139" s="8">
        <v>22.25</v>
      </c>
      <c r="D2139">
        <v>1.0761468969909278</v>
      </c>
      <c r="E2139" s="6">
        <v>71.512285223514411</v>
      </c>
      <c r="F2139" s="7">
        <v>59.490749362279914</v>
      </c>
      <c r="G2139" s="7">
        <v>59.728698884411592</v>
      </c>
      <c r="H2139" s="7">
        <v>246.68670021473272</v>
      </c>
      <c r="I2139" s="7">
        <f t="shared" si="53"/>
        <v>76.957723840015205</v>
      </c>
    </row>
    <row r="2140" spans="1:9" x14ac:dyDescent="0.25">
      <c r="A2140" s="14"/>
      <c r="B2140" s="5">
        <f>DATE(YEAR(siječanj!B2140),MONTH(siječanj!B2140)+1,DAY(siječanj!B2140))</f>
        <v>43884</v>
      </c>
      <c r="C2140" s="8">
        <v>22.2604166666667</v>
      </c>
      <c r="D2140">
        <v>1.0761468969909278</v>
      </c>
      <c r="E2140" s="6">
        <v>73.877273032205878</v>
      </c>
      <c r="F2140" s="7">
        <v>61.879373563070516</v>
      </c>
      <c r="G2140" s="7">
        <v>59.024638973554666</v>
      </c>
      <c r="H2140" s="7">
        <v>238.90126035998489</v>
      </c>
      <c r="I2140" s="7">
        <f t="shared" si="53"/>
        <v>79.502798131759903</v>
      </c>
    </row>
    <row r="2141" spans="1:9" x14ac:dyDescent="0.25">
      <c r="A2141" s="14"/>
      <c r="B2141" s="5">
        <f>DATE(YEAR(siječanj!B2141),MONTH(siječanj!B2141)+1,DAY(siječanj!B2141))</f>
        <v>43884</v>
      </c>
      <c r="C2141" s="8">
        <v>22.2708333333333</v>
      </c>
      <c r="D2141">
        <v>1.0761468969909278</v>
      </c>
      <c r="E2141" s="6">
        <v>75.298270129268204</v>
      </c>
      <c r="F2141" s="7">
        <v>67.254008078587319</v>
      </c>
      <c r="G2141" s="7">
        <v>59.867108591918203</v>
      </c>
      <c r="H2141" s="7">
        <v>226.53323422250867</v>
      </c>
      <c r="I2141" s="7">
        <f t="shared" si="53"/>
        <v>81.031999748396643</v>
      </c>
    </row>
    <row r="2142" spans="1:9" x14ac:dyDescent="0.25">
      <c r="A2142" s="14"/>
      <c r="B2142" s="5">
        <f>DATE(YEAR(siječanj!B2142),MONTH(siječanj!B2142)+1,DAY(siječanj!B2142))</f>
        <v>43884</v>
      </c>
      <c r="C2142" s="8">
        <v>22.28125</v>
      </c>
      <c r="D2142">
        <v>1.0761468969909278</v>
      </c>
      <c r="E2142" s="6">
        <v>79.273451019139841</v>
      </c>
      <c r="F2142" s="7">
        <v>66.650324848890946</v>
      </c>
      <c r="G2142" s="7">
        <v>59.085996102438322</v>
      </c>
      <c r="H2142" s="7">
        <v>207.46591321836135</v>
      </c>
      <c r="I2142" s="7">
        <f t="shared" si="53"/>
        <v>85.309878328009646</v>
      </c>
    </row>
    <row r="2143" spans="1:9" x14ac:dyDescent="0.25">
      <c r="A2143" s="14"/>
      <c r="B2143" s="5">
        <f>DATE(YEAR(siječanj!B2143),MONTH(siječanj!B2143)+1,DAY(siječanj!B2143))</f>
        <v>43884</v>
      </c>
      <c r="C2143" s="8">
        <v>22.2916666666667</v>
      </c>
      <c r="D2143">
        <v>1.0761468969909278</v>
      </c>
      <c r="E2143" s="6">
        <v>81.093672976093131</v>
      </c>
      <c r="F2143" s="7">
        <v>64.627162421319326</v>
      </c>
      <c r="G2143" s="7">
        <v>56.923391075576014</v>
      </c>
      <c r="H2143" s="7">
        <v>168.14836826345544</v>
      </c>
      <c r="I2143" s="7">
        <f t="shared" si="53"/>
        <v>87.268704538819676</v>
      </c>
    </row>
    <row r="2144" spans="1:9" x14ac:dyDescent="0.25">
      <c r="A2144" s="14"/>
      <c r="B2144" s="5">
        <f>DATE(YEAR(siječanj!B2144),MONTH(siječanj!B2144)+1,DAY(siječanj!B2144))</f>
        <v>43884</v>
      </c>
      <c r="C2144" s="8">
        <v>22.3020833333333</v>
      </c>
      <c r="D2144">
        <v>1.0761468969909278</v>
      </c>
      <c r="E2144" s="6">
        <v>85.433828792524551</v>
      </c>
      <c r="F2144" s="7">
        <v>63.913265600777009</v>
      </c>
      <c r="G2144" s="7">
        <v>55.654720368549157</v>
      </c>
      <c r="H2144" s="7">
        <v>146.77252400588415</v>
      </c>
      <c r="I2144" s="7">
        <f t="shared" si="53"/>
        <v>91.939349753129477</v>
      </c>
    </row>
    <row r="2145" spans="1:9" x14ac:dyDescent="0.25">
      <c r="A2145" s="14"/>
      <c r="B2145" s="5">
        <f>DATE(YEAR(siječanj!B2145),MONTH(siječanj!B2145)+1,DAY(siječanj!B2145))</f>
        <v>43884</v>
      </c>
      <c r="C2145" s="8">
        <v>22.3125</v>
      </c>
      <c r="D2145">
        <v>1.0761468969909278</v>
      </c>
      <c r="E2145" s="6">
        <v>91.396189945534047</v>
      </c>
      <c r="F2145" s="7">
        <v>63.820745820202134</v>
      </c>
      <c r="G2145" s="7">
        <v>56.525145625594327</v>
      </c>
      <c r="H2145" s="7">
        <v>84.568279520517265</v>
      </c>
      <c r="I2145" s="7">
        <f t="shared" si="53"/>
        <v>98.355726206679904</v>
      </c>
    </row>
    <row r="2146" spans="1:9" x14ac:dyDescent="0.25">
      <c r="A2146" s="14"/>
      <c r="B2146" s="5">
        <f>DATE(YEAR(siječanj!B2146),MONTH(siječanj!B2146)+1,DAY(siječanj!B2146))</f>
        <v>43884</v>
      </c>
      <c r="C2146" s="8">
        <v>22.3229166666667</v>
      </c>
      <c r="D2146">
        <v>1.0761468969909278</v>
      </c>
      <c r="E2146" s="6">
        <v>98.130801504880012</v>
      </c>
      <c r="F2146" s="7">
        <v>63.998334932966095</v>
      </c>
      <c r="G2146" s="7">
        <v>58.293755133764627</v>
      </c>
      <c r="H2146" s="7">
        <v>20.638234898701768</v>
      </c>
      <c r="I2146" s="7">
        <f t="shared" si="53"/>
        <v>105.6031575387093</v>
      </c>
    </row>
    <row r="2147" spans="1:9" x14ac:dyDescent="0.25">
      <c r="A2147" s="14"/>
      <c r="B2147" s="5">
        <f>DATE(YEAR(siječanj!B2147),MONTH(siječanj!B2147)+1,DAY(siječanj!B2147))</f>
        <v>43884</v>
      </c>
      <c r="C2147" s="8">
        <v>22.3333333333333</v>
      </c>
      <c r="D2147">
        <v>1.0761468969909278</v>
      </c>
      <c r="E2147" s="6">
        <v>104.14712698473605</v>
      </c>
      <c r="F2147" s="7">
        <v>62.176210035812723</v>
      </c>
      <c r="G2147" s="7">
        <v>57.967224766074196</v>
      </c>
      <c r="H2147" s="7">
        <v>3.3079892784821303</v>
      </c>
      <c r="I2147" s="7">
        <f t="shared" si="53"/>
        <v>112.07760753514383</v>
      </c>
    </row>
    <row r="2148" spans="1:9" x14ac:dyDescent="0.25">
      <c r="A2148" s="14"/>
      <c r="B2148" s="5">
        <f>DATE(YEAR(siječanj!B2148),MONTH(siječanj!B2148)+1,DAY(siječanj!B2148))</f>
        <v>43884</v>
      </c>
      <c r="C2148" s="8">
        <v>22.34375</v>
      </c>
      <c r="D2148">
        <v>1.0761468969909278</v>
      </c>
      <c r="E2148" s="6">
        <v>111.32928291849501</v>
      </c>
      <c r="F2148" s="7">
        <v>64.778417775576273</v>
      </c>
      <c r="G2148" s="7">
        <v>59.253842302871981</v>
      </c>
      <c r="H2148" s="7">
        <v>2.7880161010768711</v>
      </c>
      <c r="I2148" s="7">
        <f t="shared" si="53"/>
        <v>119.80666235696351</v>
      </c>
    </row>
    <row r="2149" spans="1:9" x14ac:dyDescent="0.25">
      <c r="A2149" s="14"/>
      <c r="B2149" s="5">
        <f>DATE(YEAR(siječanj!B2149),MONTH(siječanj!B2149)+1,DAY(siječanj!B2149))</f>
        <v>43884</v>
      </c>
      <c r="C2149" s="8">
        <v>22.3541666666667</v>
      </c>
      <c r="D2149">
        <v>1.0761468969909278</v>
      </c>
      <c r="E2149" s="6">
        <v>120.34629408187017</v>
      </c>
      <c r="F2149" s="7">
        <v>65.564592786337926</v>
      </c>
      <c r="G2149" s="7">
        <v>57.764139050385943</v>
      </c>
      <c r="H2149" s="7">
        <v>2.2862337226742735</v>
      </c>
      <c r="I2149" s="7">
        <f t="shared" si="53"/>
        <v>129.51029094056224</v>
      </c>
    </row>
    <row r="2150" spans="1:9" x14ac:dyDescent="0.25">
      <c r="A2150" s="14"/>
      <c r="B2150" s="5">
        <f>DATE(YEAR(siječanj!B2150),MONTH(siječanj!B2150)+1,DAY(siječanj!B2150))</f>
        <v>43884</v>
      </c>
      <c r="C2150" s="8">
        <v>22.3645833333333</v>
      </c>
      <c r="D2150">
        <v>1.0761468969909278</v>
      </c>
      <c r="E2150" s="6">
        <v>129.38405916086251</v>
      </c>
      <c r="F2150" s="7">
        <v>67.168962857881667</v>
      </c>
      <c r="G2150" s="7">
        <v>61.290209521757028</v>
      </c>
      <c r="H2150" s="7">
        <v>2.4028946843118848</v>
      </c>
      <c r="I2150" s="7">
        <f t="shared" si="53"/>
        <v>139.2362537860528</v>
      </c>
    </row>
    <row r="2151" spans="1:9" x14ac:dyDescent="0.25">
      <c r="A2151" s="14"/>
      <c r="B2151" s="5">
        <f>DATE(YEAR(siječanj!B2151),MONTH(siječanj!B2151)+1,DAY(siječanj!B2151))</f>
        <v>43884</v>
      </c>
      <c r="C2151" s="8">
        <v>22.375</v>
      </c>
      <c r="D2151">
        <v>1.0761468969909278</v>
      </c>
      <c r="E2151" s="6">
        <v>136.65138087972781</v>
      </c>
      <c r="F2151" s="7">
        <v>66.148761788762783</v>
      </c>
      <c r="G2151" s="7">
        <v>62.783865732052625</v>
      </c>
      <c r="H2151" s="7">
        <v>2.1770172133033161</v>
      </c>
      <c r="I2151" s="7">
        <f t="shared" si="53"/>
        <v>147.05695950324449</v>
      </c>
    </row>
    <row r="2152" spans="1:9" x14ac:dyDescent="0.25">
      <c r="A2152" s="14"/>
      <c r="B2152" s="5">
        <f>DATE(YEAR(siječanj!B2152),MONTH(siječanj!B2152)+1,DAY(siječanj!B2152))</f>
        <v>43884</v>
      </c>
      <c r="C2152" s="8">
        <v>22.3854166666667</v>
      </c>
      <c r="D2152">
        <v>1.0761468969909278</v>
      </c>
      <c r="E2152" s="6">
        <v>141.65194518611378</v>
      </c>
      <c r="F2152" s="7">
        <v>65.608242608541985</v>
      </c>
      <c r="G2152" s="7">
        <v>67.784020256118055</v>
      </c>
      <c r="H2152" s="7">
        <v>1.8083235930641408</v>
      </c>
      <c r="I2152" s="7">
        <f t="shared" si="53"/>
        <v>152.43830126476533</v>
      </c>
    </row>
    <row r="2153" spans="1:9" x14ac:dyDescent="0.25">
      <c r="A2153" s="14"/>
      <c r="B2153" s="5">
        <f>DATE(YEAR(siječanj!B2153),MONTH(siječanj!B2153)+1,DAY(siječanj!B2153))</f>
        <v>43884</v>
      </c>
      <c r="C2153" s="8">
        <v>22.3958333333333</v>
      </c>
      <c r="D2153">
        <v>1.0761468969909278</v>
      </c>
      <c r="E2153" s="6">
        <v>147.42604424665615</v>
      </c>
      <c r="F2153" s="7">
        <v>66.469842358113084</v>
      </c>
      <c r="G2153" s="7">
        <v>70.992080288153716</v>
      </c>
      <c r="H2153" s="7">
        <v>1.8642585818169439</v>
      </c>
      <c r="I2153" s="7">
        <f t="shared" si="53"/>
        <v>158.65208005168623</v>
      </c>
    </row>
    <row r="2154" spans="1:9" x14ac:dyDescent="0.25">
      <c r="A2154" s="14"/>
      <c r="B2154" s="5">
        <f>DATE(YEAR(siječanj!B2154),MONTH(siječanj!B2154)+1,DAY(siječanj!B2154))</f>
        <v>43884</v>
      </c>
      <c r="C2154" s="8">
        <v>22.40625</v>
      </c>
      <c r="D2154">
        <v>1.0761468969909278</v>
      </c>
      <c r="E2154" s="6">
        <v>151.90684552777191</v>
      </c>
      <c r="F2154" s="7">
        <v>70.299011156152346</v>
      </c>
      <c r="G2154" s="7">
        <v>77.731716840407913</v>
      </c>
      <c r="H2154" s="7">
        <v>1.9395686689763487</v>
      </c>
      <c r="I2154" s="7">
        <f t="shared" si="53"/>
        <v>163.47408044639192</v>
      </c>
    </row>
    <row r="2155" spans="1:9" x14ac:dyDescent="0.25">
      <c r="A2155" s="14"/>
      <c r="B2155" s="5">
        <f>DATE(YEAR(siječanj!B2155),MONTH(siječanj!B2155)+1,DAY(siječanj!B2155))</f>
        <v>43884</v>
      </c>
      <c r="C2155" s="8">
        <v>22.4166666666667</v>
      </c>
      <c r="D2155">
        <v>1.0761468969909278</v>
      </c>
      <c r="E2155" s="6">
        <v>157.54060219417627</v>
      </c>
      <c r="F2155" s="7">
        <v>74.254270956888817</v>
      </c>
      <c r="G2155" s="7">
        <v>80.082779632485511</v>
      </c>
      <c r="H2155" s="7">
        <v>1.834185942957592</v>
      </c>
      <c r="I2155" s="7">
        <f t="shared" si="53"/>
        <v>169.53683020134494</v>
      </c>
    </row>
    <row r="2156" spans="1:9" x14ac:dyDescent="0.25">
      <c r="A2156" s="14"/>
      <c r="B2156" s="5">
        <f>DATE(YEAR(siječanj!B2156),MONTH(siječanj!B2156)+1,DAY(siječanj!B2156))</f>
        <v>43884</v>
      </c>
      <c r="C2156" s="8">
        <v>22.4270833333333</v>
      </c>
      <c r="D2156">
        <v>1.0761468969909278</v>
      </c>
      <c r="E2156" s="6">
        <v>161.960509988301</v>
      </c>
      <c r="F2156" s="7">
        <v>84.440356013259418</v>
      </c>
      <c r="G2156" s="7">
        <v>94.794693337204265</v>
      </c>
      <c r="H2156" s="7">
        <v>2.0747082870831801</v>
      </c>
      <c r="I2156" s="7">
        <f t="shared" si="53"/>
        <v>174.29330025897829</v>
      </c>
    </row>
    <row r="2157" spans="1:9" x14ac:dyDescent="0.25">
      <c r="A2157" s="14"/>
      <c r="B2157" s="5">
        <f>DATE(YEAR(siječanj!B2157),MONTH(siječanj!B2157)+1,DAY(siječanj!B2157))</f>
        <v>43884</v>
      </c>
      <c r="C2157" s="8">
        <v>22.4375</v>
      </c>
      <c r="D2157">
        <v>1.0761468969909278</v>
      </c>
      <c r="E2157" s="6">
        <v>169.1685967169758</v>
      </c>
      <c r="F2157" s="7">
        <v>88.882241810127312</v>
      </c>
      <c r="G2157" s="7">
        <v>96.282470275224725</v>
      </c>
      <c r="H2157" s="7">
        <v>2.3776478912154353</v>
      </c>
      <c r="I2157" s="7">
        <f t="shared" si="53"/>
        <v>182.05026042528317</v>
      </c>
    </row>
    <row r="2158" spans="1:9" x14ac:dyDescent="0.25">
      <c r="A2158" s="14"/>
      <c r="B2158" s="5">
        <f>DATE(YEAR(siječanj!B2158),MONTH(siječanj!B2158)+1,DAY(siječanj!B2158))</f>
        <v>43884</v>
      </c>
      <c r="C2158" s="8">
        <v>22.4479166666667</v>
      </c>
      <c r="D2158">
        <v>1.0761468969909278</v>
      </c>
      <c r="E2158" s="6">
        <v>171.40324740835837</v>
      </c>
      <c r="F2158" s="7">
        <v>91.180347483469333</v>
      </c>
      <c r="G2158" s="7">
        <v>95.023503377318193</v>
      </c>
      <c r="H2158" s="7">
        <v>3.2336742418732189</v>
      </c>
      <c r="I2158" s="7">
        <f t="shared" si="53"/>
        <v>184.45507283267315</v>
      </c>
    </row>
    <row r="2159" spans="1:9" x14ac:dyDescent="0.25">
      <c r="A2159" s="14"/>
      <c r="B2159" s="5">
        <f>DATE(YEAR(siječanj!B2159),MONTH(siječanj!B2159)+1,DAY(siječanj!B2159))</f>
        <v>43884</v>
      </c>
      <c r="C2159" s="8">
        <v>22.4583333333333</v>
      </c>
      <c r="D2159">
        <v>1.0761468969909278</v>
      </c>
      <c r="E2159" s="6">
        <v>174.28678201133303</v>
      </c>
      <c r="F2159" s="7">
        <v>90.396676048405823</v>
      </c>
      <c r="G2159" s="7">
        <v>98.525041431339162</v>
      </c>
      <c r="H2159" s="7">
        <v>3.192385122284032</v>
      </c>
      <c r="I2159" s="7">
        <f t="shared" si="53"/>
        <v>187.55817964803029</v>
      </c>
    </row>
    <row r="2160" spans="1:9" x14ac:dyDescent="0.25">
      <c r="A2160" s="14"/>
      <c r="B2160" s="5">
        <f>DATE(YEAR(siječanj!B2160),MONTH(siječanj!B2160)+1,DAY(siječanj!B2160))</f>
        <v>43884</v>
      </c>
      <c r="C2160" s="8">
        <v>22.46875</v>
      </c>
      <c r="D2160">
        <v>1.0761468969909278</v>
      </c>
      <c r="E2160" s="6">
        <v>175.75250323878203</v>
      </c>
      <c r="F2160" s="7">
        <v>90.057853445817543</v>
      </c>
      <c r="G2160" s="7">
        <v>101.57246690272167</v>
      </c>
      <c r="H2160" s="7">
        <v>3.1645446238487596</v>
      </c>
      <c r="I2160" s="7">
        <f t="shared" si="53"/>
        <v>189.13551099880326</v>
      </c>
    </row>
    <row r="2161" spans="1:9" x14ac:dyDescent="0.25">
      <c r="A2161" s="14"/>
      <c r="B2161" s="5">
        <f>DATE(YEAR(siječanj!B2161),MONTH(siječanj!B2161)+1,DAY(siječanj!B2161))</f>
        <v>43884</v>
      </c>
      <c r="C2161" s="8">
        <v>22.4791666666667</v>
      </c>
      <c r="D2161">
        <v>1.0761468969909278</v>
      </c>
      <c r="E2161" s="6">
        <v>177.45854163982318</v>
      </c>
      <c r="F2161" s="7">
        <v>91.31343081636679</v>
      </c>
      <c r="G2161" s="7">
        <v>96.050538000414505</v>
      </c>
      <c r="H2161" s="7">
        <v>4.0942116875692243</v>
      </c>
      <c r="I2161" s="7">
        <f t="shared" si="53"/>
        <v>190.97145893023108</v>
      </c>
    </row>
    <row r="2162" spans="1:9" x14ac:dyDescent="0.25">
      <c r="A2162" s="14"/>
      <c r="B2162" s="5">
        <f>DATE(YEAR(siječanj!B2162),MONTH(siječanj!B2162)+1,DAY(siječanj!B2162))</f>
        <v>43884</v>
      </c>
      <c r="C2162" s="8">
        <v>22.4895833333333</v>
      </c>
      <c r="D2162">
        <v>1.0761468969909278</v>
      </c>
      <c r="E2162" s="6">
        <v>179.30459369724372</v>
      </c>
      <c r="F2162" s="7">
        <v>91.165635459984799</v>
      </c>
      <c r="G2162" s="7">
        <v>95.635084141207017</v>
      </c>
      <c r="H2162" s="7">
        <v>3.9830459150077604</v>
      </c>
      <c r="I2162" s="7">
        <f t="shared" si="53"/>
        <v>192.95808212350789</v>
      </c>
    </row>
    <row r="2163" spans="1:9" x14ac:dyDescent="0.25">
      <c r="A2163" s="14"/>
      <c r="B2163" s="5">
        <f>DATE(YEAR(siječanj!B2163),MONTH(siječanj!B2163)+1,DAY(siječanj!B2163))</f>
        <v>43884</v>
      </c>
      <c r="C2163" s="8">
        <v>22.5</v>
      </c>
      <c r="D2163">
        <v>1.0761468969909278</v>
      </c>
      <c r="E2163" s="6">
        <v>179.18735574305731</v>
      </c>
      <c r="F2163" s="7">
        <v>92.240746414078473</v>
      </c>
      <c r="G2163" s="7">
        <v>96.790479531347884</v>
      </c>
      <c r="H2163" s="7">
        <v>4.0216825625088957</v>
      </c>
      <c r="I2163" s="7">
        <f t="shared" si="53"/>
        <v>192.83191686290064</v>
      </c>
    </row>
    <row r="2164" spans="1:9" x14ac:dyDescent="0.25">
      <c r="A2164" s="14"/>
      <c r="B2164" s="5">
        <f>DATE(YEAR(siječanj!B2164),MONTH(siječanj!B2164)+1,DAY(siječanj!B2164))</f>
        <v>43884</v>
      </c>
      <c r="C2164" s="8">
        <v>22.5104166666667</v>
      </c>
      <c r="D2164">
        <v>1.0761468969909278</v>
      </c>
      <c r="E2164" s="6">
        <v>178.39536922479493</v>
      </c>
      <c r="F2164" s="7">
        <v>92.099071355911988</v>
      </c>
      <c r="G2164" s="7">
        <v>93.833045050748751</v>
      </c>
      <c r="H2164" s="7">
        <v>4.1563570268548853</v>
      </c>
      <c r="I2164" s="7">
        <f t="shared" si="53"/>
        <v>191.97962302881393</v>
      </c>
    </row>
    <row r="2165" spans="1:9" x14ac:dyDescent="0.25">
      <c r="A2165" s="14"/>
      <c r="B2165" s="5">
        <f>DATE(YEAR(siječanj!B2165),MONTH(siječanj!B2165)+1,DAY(siječanj!B2165))</f>
        <v>43884</v>
      </c>
      <c r="C2165" s="8">
        <v>22.5208333333333</v>
      </c>
      <c r="D2165">
        <v>1.0761468969909278</v>
      </c>
      <c r="E2165" s="6">
        <v>175.50074539886791</v>
      </c>
      <c r="F2165" s="7">
        <v>91.688203640777715</v>
      </c>
      <c r="G2165" s="7">
        <v>92.300019788562992</v>
      </c>
      <c r="H2165" s="7">
        <v>5.0979935825325855</v>
      </c>
      <c r="I2165" s="7">
        <f t="shared" si="53"/>
        <v>188.86458258058656</v>
      </c>
    </row>
    <row r="2166" spans="1:9" x14ac:dyDescent="0.25">
      <c r="A2166" s="14"/>
      <c r="B2166" s="5">
        <f>DATE(YEAR(siječanj!B2166),MONTH(siječanj!B2166)+1,DAY(siječanj!B2166))</f>
        <v>43884</v>
      </c>
      <c r="C2166" s="8">
        <v>22.53125</v>
      </c>
      <c r="D2166">
        <v>1.0761468969909278</v>
      </c>
      <c r="E2166" s="6">
        <v>173.34245071553954</v>
      </c>
      <c r="F2166" s="7">
        <v>87.401226087909308</v>
      </c>
      <c r="G2166" s="7">
        <v>94.344224699429844</v>
      </c>
      <c r="H2166" s="7">
        <v>5.9483833054974342</v>
      </c>
      <c r="I2166" s="7">
        <f t="shared" si="53"/>
        <v>186.5419404543307</v>
      </c>
    </row>
    <row r="2167" spans="1:9" x14ac:dyDescent="0.25">
      <c r="A2167" s="14"/>
      <c r="B2167" s="5">
        <f>DATE(YEAR(siječanj!B2167),MONTH(siječanj!B2167)+1,DAY(siječanj!B2167))</f>
        <v>43884</v>
      </c>
      <c r="C2167" s="8">
        <v>22.5416666666667</v>
      </c>
      <c r="D2167">
        <v>1.0761468969909278</v>
      </c>
      <c r="E2167" s="6">
        <v>165.46394923288051</v>
      </c>
      <c r="F2167" s="7">
        <v>87.730512598793453</v>
      </c>
      <c r="G2167" s="7">
        <v>93.249981767260678</v>
      </c>
      <c r="H2167" s="7">
        <v>6.1056939248088993</v>
      </c>
      <c r="I2167" s="7">
        <f t="shared" si="53"/>
        <v>178.06351553082877</v>
      </c>
    </row>
    <row r="2168" spans="1:9" x14ac:dyDescent="0.25">
      <c r="A2168" s="14"/>
      <c r="B2168" s="5">
        <f>DATE(YEAR(siječanj!B2168),MONTH(siječanj!B2168)+1,DAY(siječanj!B2168))</f>
        <v>43884</v>
      </c>
      <c r="C2168" s="8">
        <v>22.5520833333333</v>
      </c>
      <c r="D2168">
        <v>1.0761468969909278</v>
      </c>
      <c r="E2168" s="6">
        <v>158.80744102643214</v>
      </c>
      <c r="F2168" s="7">
        <v>87.827135350135265</v>
      </c>
      <c r="G2168" s="7">
        <v>88.649750192024044</v>
      </c>
      <c r="H2168" s="7">
        <v>7.0308877432618306</v>
      </c>
      <c r="I2168" s="7">
        <f t="shared" si="53"/>
        <v>170.90013487966471</v>
      </c>
    </row>
    <row r="2169" spans="1:9" x14ac:dyDescent="0.25">
      <c r="A2169" s="14"/>
      <c r="B2169" s="5">
        <f>DATE(YEAR(siječanj!B2169),MONTH(siječanj!B2169)+1,DAY(siječanj!B2169))</f>
        <v>43884</v>
      </c>
      <c r="C2169" s="8">
        <v>22.5625</v>
      </c>
      <c r="D2169">
        <v>1.0761468969909278</v>
      </c>
      <c r="E2169" s="6">
        <v>154.49200372273143</v>
      </c>
      <c r="F2169" s="7">
        <v>87.198251601653979</v>
      </c>
      <c r="G2169" s="7">
        <v>88.77564286865956</v>
      </c>
      <c r="H2169" s="7">
        <v>7.7584280670813461</v>
      </c>
      <c r="I2169" s="7">
        <f t="shared" si="53"/>
        <v>166.2560904161283</v>
      </c>
    </row>
    <row r="2170" spans="1:9" x14ac:dyDescent="0.25">
      <c r="A2170" s="14"/>
      <c r="B2170" s="5">
        <f>DATE(YEAR(siječanj!B2170),MONTH(siječanj!B2170)+1,DAY(siječanj!B2170))</f>
        <v>43884</v>
      </c>
      <c r="C2170" s="8">
        <v>22.5729166666667</v>
      </c>
      <c r="D2170">
        <v>1.0761468969909278</v>
      </c>
      <c r="E2170" s="6">
        <v>149.39697815155247</v>
      </c>
      <c r="F2170" s="7">
        <v>86.109079634128875</v>
      </c>
      <c r="G2170" s="7">
        <v>91.288937457134708</v>
      </c>
      <c r="H2170" s="7">
        <v>7.1796373420713051</v>
      </c>
      <c r="I2170" s="7">
        <f t="shared" si="53"/>
        <v>160.77309445761463</v>
      </c>
    </row>
    <row r="2171" spans="1:9" x14ac:dyDescent="0.25">
      <c r="A2171" s="14"/>
      <c r="B2171" s="5">
        <f>DATE(YEAR(siječanj!B2171),MONTH(siječanj!B2171)+1,DAY(siječanj!B2171))</f>
        <v>43884</v>
      </c>
      <c r="C2171" s="8">
        <v>22.5833333333333</v>
      </c>
      <c r="D2171">
        <v>1.0761468969909278</v>
      </c>
      <c r="E2171" s="6">
        <v>147.35990082753119</v>
      </c>
      <c r="F2171" s="7">
        <v>85.901073884993835</v>
      </c>
      <c r="G2171" s="7">
        <v>92.012790249125402</v>
      </c>
      <c r="H2171" s="7">
        <v>6.7462425269783344</v>
      </c>
      <c r="I2171" s="7">
        <f t="shared" si="53"/>
        <v>158.58090001643853</v>
      </c>
    </row>
    <row r="2172" spans="1:9" x14ac:dyDescent="0.25">
      <c r="A2172" s="14"/>
      <c r="B2172" s="5">
        <f>DATE(YEAR(siječanj!B2172),MONTH(siječanj!B2172)+1,DAY(siječanj!B2172))</f>
        <v>43884</v>
      </c>
      <c r="C2172" s="8">
        <v>22.59375</v>
      </c>
      <c r="D2172">
        <v>1.0761468969909278</v>
      </c>
      <c r="E2172" s="6">
        <v>145.22755964472958</v>
      </c>
      <c r="F2172" s="7">
        <v>86.176692252300811</v>
      </c>
      <c r="G2172" s="7">
        <v>91.887134348642931</v>
      </c>
      <c r="H2172" s="7">
        <v>4.7750981848276242</v>
      </c>
      <c r="I2172" s="7">
        <f t="shared" si="53"/>
        <v>156.28618766924063</v>
      </c>
    </row>
    <row r="2173" spans="1:9" x14ac:dyDescent="0.25">
      <c r="A2173" s="14"/>
      <c r="B2173" s="5">
        <f>DATE(YEAR(siječanj!B2173),MONTH(siječanj!B2173)+1,DAY(siječanj!B2173))</f>
        <v>43884</v>
      </c>
      <c r="C2173" s="8">
        <v>22.6041666666667</v>
      </c>
      <c r="D2173">
        <v>1.0761468969909278</v>
      </c>
      <c r="E2173" s="6">
        <v>143.90181949604425</v>
      </c>
      <c r="F2173" s="7">
        <v>87.583946928067363</v>
      </c>
      <c r="G2173" s="7">
        <v>90.612451935221429</v>
      </c>
      <c r="H2173" s="7">
        <v>3.7966756362261838</v>
      </c>
      <c r="I2173" s="7">
        <f t="shared" si="53"/>
        <v>154.85949652201663</v>
      </c>
    </row>
    <row r="2174" spans="1:9" x14ac:dyDescent="0.25">
      <c r="A2174" s="14"/>
      <c r="B2174" s="5">
        <f>DATE(YEAR(siječanj!B2174),MONTH(siječanj!B2174)+1,DAY(siječanj!B2174))</f>
        <v>43884</v>
      </c>
      <c r="C2174" s="8">
        <v>22.6145833333333</v>
      </c>
      <c r="D2174">
        <v>1.0761468969909278</v>
      </c>
      <c r="E2174" s="6">
        <v>140.27136901256114</v>
      </c>
      <c r="F2174" s="7">
        <v>85.569159222413745</v>
      </c>
      <c r="G2174" s="7">
        <v>92.268717178497425</v>
      </c>
      <c r="H2174" s="7">
        <v>3.6228326354962124</v>
      </c>
      <c r="I2174" s="7">
        <f t="shared" si="53"/>
        <v>150.95259849953706</v>
      </c>
    </row>
    <row r="2175" spans="1:9" x14ac:dyDescent="0.25">
      <c r="A2175" s="14"/>
      <c r="B2175" s="5">
        <f>DATE(YEAR(siječanj!B2175),MONTH(siječanj!B2175)+1,DAY(siječanj!B2175))</f>
        <v>43884</v>
      </c>
      <c r="C2175" s="8">
        <v>22.625</v>
      </c>
      <c r="D2175">
        <v>1.0761468969909278</v>
      </c>
      <c r="E2175" s="6">
        <v>139.43893787797762</v>
      </c>
      <c r="F2175" s="7">
        <v>85.899382062571831</v>
      </c>
      <c r="G2175" s="7">
        <v>90.945636114128362</v>
      </c>
      <c r="H2175" s="7">
        <v>2.9838458343910155</v>
      </c>
      <c r="I2175" s="7">
        <f t="shared" si="53"/>
        <v>150.05678031709635</v>
      </c>
    </row>
    <row r="2176" spans="1:9" x14ac:dyDescent="0.25">
      <c r="A2176" s="14"/>
      <c r="B2176" s="5">
        <f>DATE(YEAR(siječanj!B2176),MONTH(siječanj!B2176)+1,DAY(siječanj!B2176))</f>
        <v>43884</v>
      </c>
      <c r="C2176" s="8">
        <v>22.6354166666667</v>
      </c>
      <c r="D2176">
        <v>1.0761468969909278</v>
      </c>
      <c r="E2176" s="6">
        <v>138.95797676743567</v>
      </c>
      <c r="F2176" s="7">
        <v>86.608544995196965</v>
      </c>
      <c r="G2176" s="7">
        <v>90.394256690443839</v>
      </c>
      <c r="H2176" s="7">
        <v>2.423501892359087</v>
      </c>
      <c r="I2176" s="7">
        <f t="shared" si="53"/>
        <v>149.53919551041332</v>
      </c>
    </row>
    <row r="2177" spans="1:9" x14ac:dyDescent="0.25">
      <c r="A2177" s="14"/>
      <c r="B2177" s="5">
        <f>DATE(YEAR(siječanj!B2177),MONTH(siječanj!B2177)+1,DAY(siječanj!B2177))</f>
        <v>43884</v>
      </c>
      <c r="C2177" s="8">
        <v>22.6458333333333</v>
      </c>
      <c r="D2177">
        <v>1.0761468969909278</v>
      </c>
      <c r="E2177" s="6">
        <v>137.62655725440908</v>
      </c>
      <c r="F2177" s="7">
        <v>86.204645498779499</v>
      </c>
      <c r="G2177" s="7">
        <v>90.374399598827893</v>
      </c>
      <c r="H2177" s="7">
        <v>2.2802813482100617</v>
      </c>
      <c r="I2177" s="7">
        <f t="shared" si="53"/>
        <v>148.10639253287658</v>
      </c>
    </row>
    <row r="2178" spans="1:9" x14ac:dyDescent="0.25">
      <c r="A2178" s="14"/>
      <c r="B2178" s="5">
        <f>DATE(YEAR(siječanj!B2178),MONTH(siječanj!B2178)+1,DAY(siječanj!B2178))</f>
        <v>43884</v>
      </c>
      <c r="C2178" s="8">
        <v>22.65625</v>
      </c>
      <c r="D2178">
        <v>1.0761468969909278</v>
      </c>
      <c r="E2178" s="6">
        <v>134.99868092043113</v>
      </c>
      <c r="F2178" s="7">
        <v>86.218931552723106</v>
      </c>
      <c r="G2178" s="7">
        <v>92.287069336937137</v>
      </c>
      <c r="H2178" s="7">
        <v>2.5013070762442036</v>
      </c>
      <c r="I2178" s="7">
        <f t="shared" si="53"/>
        <v>145.27841157039032</v>
      </c>
    </row>
    <row r="2179" spans="1:9" x14ac:dyDescent="0.25">
      <c r="A2179" s="14"/>
      <c r="B2179" s="5">
        <f>DATE(YEAR(siječanj!B2179),MONTH(siječanj!B2179)+1,DAY(siječanj!B2179))</f>
        <v>43884</v>
      </c>
      <c r="C2179" s="8">
        <v>22.6666666666667</v>
      </c>
      <c r="D2179">
        <v>1.0761468969909278</v>
      </c>
      <c r="E2179" s="6">
        <v>134.71567324943385</v>
      </c>
      <c r="F2179" s="7">
        <v>87.745353216856387</v>
      </c>
      <c r="G2179" s="7">
        <v>91.864708837739556</v>
      </c>
      <c r="H2179" s="7">
        <v>2.9010962751979426</v>
      </c>
      <c r="I2179" s="7">
        <f t="shared" si="53"/>
        <v>144.97385374342198</v>
      </c>
    </row>
    <row r="2180" spans="1:9" x14ac:dyDescent="0.25">
      <c r="A2180" s="14"/>
      <c r="B2180" s="5">
        <f>DATE(YEAR(siječanj!B2180),MONTH(siječanj!B2180)+1,DAY(siječanj!B2180))</f>
        <v>43884</v>
      </c>
      <c r="C2180" s="8">
        <v>22.6770833333333</v>
      </c>
      <c r="D2180">
        <v>1.0761468969909278</v>
      </c>
      <c r="E2180" s="6">
        <v>135.82392622274628</v>
      </c>
      <c r="F2180" s="7">
        <v>88.406996434183881</v>
      </c>
      <c r="G2180" s="7">
        <v>93.467888064868433</v>
      </c>
      <c r="H2180" s="7">
        <v>4.5653825659034437</v>
      </c>
      <c r="I2180" s="7">
        <f t="shared" ref="I2180:I2243" si="54">D2180*E2180</f>
        <v>146.16649674173311</v>
      </c>
    </row>
    <row r="2181" spans="1:9" x14ac:dyDescent="0.25">
      <c r="A2181" s="14"/>
      <c r="B2181" s="5">
        <f>DATE(YEAR(siječanj!B2181),MONTH(siječanj!B2181)+1,DAY(siječanj!B2181))</f>
        <v>43884</v>
      </c>
      <c r="C2181" s="8">
        <v>22.6875</v>
      </c>
      <c r="D2181">
        <v>1.0761468969909278</v>
      </c>
      <c r="E2181" s="6">
        <v>139.86288618660168</v>
      </c>
      <c r="F2181" s="7">
        <v>90.148070579723026</v>
      </c>
      <c r="G2181" s="7">
        <v>93.891496655313503</v>
      </c>
      <c r="H2181" s="7">
        <v>10.880569991245371</v>
      </c>
      <c r="I2181" s="7">
        <f t="shared" si="54"/>
        <v>150.51301097390672</v>
      </c>
    </row>
    <row r="2182" spans="1:9" x14ac:dyDescent="0.25">
      <c r="A2182" s="14"/>
      <c r="B2182" s="5">
        <f>DATE(YEAR(siječanj!B2182),MONTH(siječanj!B2182)+1,DAY(siječanj!B2182))</f>
        <v>43884</v>
      </c>
      <c r="C2182" s="8">
        <v>22.6979166666667</v>
      </c>
      <c r="D2182">
        <v>1.0761468969909278</v>
      </c>
      <c r="E2182" s="6">
        <v>143.62072699397137</v>
      </c>
      <c r="F2182" s="7">
        <v>92.699953634947661</v>
      </c>
      <c r="G2182" s="7">
        <v>93.747211688686903</v>
      </c>
      <c r="H2182" s="7">
        <v>54.630735457175163</v>
      </c>
      <c r="I2182" s="7">
        <f t="shared" si="54"/>
        <v>154.55699969814347</v>
      </c>
    </row>
    <row r="2183" spans="1:9" x14ac:dyDescent="0.25">
      <c r="A2183" s="14"/>
      <c r="B2183" s="5">
        <f>DATE(YEAR(siječanj!B2183),MONTH(siječanj!B2183)+1,DAY(siječanj!B2183))</f>
        <v>43884</v>
      </c>
      <c r="C2183" s="8">
        <v>22.7083333333333</v>
      </c>
      <c r="D2183">
        <v>1.0761468969909278</v>
      </c>
      <c r="E2183" s="6">
        <v>147.78540693850715</v>
      </c>
      <c r="F2183" s="7">
        <v>95.153055961061824</v>
      </c>
      <c r="G2183" s="7">
        <v>96.141736950894</v>
      </c>
      <c r="H2183" s="7">
        <v>135.01216199217441</v>
      </c>
      <c r="I2183" s="7">
        <f t="shared" si="54"/>
        <v>159.038807097416</v>
      </c>
    </row>
    <row r="2184" spans="1:9" x14ac:dyDescent="0.25">
      <c r="A2184" s="14"/>
      <c r="B2184" s="5">
        <f>DATE(YEAR(siječanj!B2184),MONTH(siječanj!B2184)+1,DAY(siječanj!B2184))</f>
        <v>43884</v>
      </c>
      <c r="C2184" s="8">
        <v>22.71875</v>
      </c>
      <c r="D2184">
        <v>1.0761468969909278</v>
      </c>
      <c r="E2184" s="6">
        <v>155.0924911181643</v>
      </c>
      <c r="F2184" s="7">
        <v>96.630945227592591</v>
      </c>
      <c r="G2184" s="7">
        <v>98.389653629650411</v>
      </c>
      <c r="H2184" s="7">
        <v>170.60558135289307</v>
      </c>
      <c r="I2184" s="7">
        <f t="shared" si="54"/>
        <v>166.90230306340555</v>
      </c>
    </row>
    <row r="2185" spans="1:9" x14ac:dyDescent="0.25">
      <c r="A2185" s="14"/>
      <c r="B2185" s="5">
        <f>DATE(YEAR(siječanj!B2185),MONTH(siječanj!B2185)+1,DAY(siječanj!B2185))</f>
        <v>43884</v>
      </c>
      <c r="C2185" s="8">
        <v>22.7291666666667</v>
      </c>
      <c r="D2185">
        <v>1.0761468969909278</v>
      </c>
      <c r="E2185" s="6">
        <v>161.03196501532696</v>
      </c>
      <c r="F2185" s="7">
        <v>100.10135926339231</v>
      </c>
      <c r="G2185" s="7">
        <v>98.397447176925709</v>
      </c>
      <c r="H2185" s="7">
        <v>190.44779872027192</v>
      </c>
      <c r="I2185" s="7">
        <f t="shared" si="54"/>
        <v>173.29404946759576</v>
      </c>
    </row>
    <row r="2186" spans="1:9" x14ac:dyDescent="0.25">
      <c r="A2186" s="14"/>
      <c r="B2186" s="5">
        <f>DATE(YEAR(siječanj!B2186),MONTH(siječanj!B2186)+1,DAY(siječanj!B2186))</f>
        <v>43884</v>
      </c>
      <c r="C2186" s="8">
        <v>22.7395833333333</v>
      </c>
      <c r="D2186">
        <v>1.0761468969909278</v>
      </c>
      <c r="E2186" s="6">
        <v>166.90555808869138</v>
      </c>
      <c r="F2186" s="7">
        <v>101.03485945660869</v>
      </c>
      <c r="G2186" s="7">
        <v>100.26256503982125</v>
      </c>
      <c r="H2186" s="7">
        <v>196.34125304407962</v>
      </c>
      <c r="I2186" s="7">
        <f t="shared" si="54"/>
        <v>179.61489842768427</v>
      </c>
    </row>
    <row r="2187" spans="1:9" x14ac:dyDescent="0.25">
      <c r="A2187" s="14"/>
      <c r="B2187" s="5">
        <f>DATE(YEAR(siječanj!B2187),MONTH(siječanj!B2187)+1,DAY(siječanj!B2187))</f>
        <v>43884</v>
      </c>
      <c r="C2187" s="8">
        <v>22.75</v>
      </c>
      <c r="D2187">
        <v>1.0761468969909278</v>
      </c>
      <c r="E2187" s="6">
        <v>169.34242988727857</v>
      </c>
      <c r="F2187" s="7">
        <v>100.93184716215286</v>
      </c>
      <c r="G2187" s="7">
        <v>101.42503963562309</v>
      </c>
      <c r="H2187" s="7">
        <v>217.84557536011638</v>
      </c>
      <c r="I2187" s="7">
        <f t="shared" si="54"/>
        <v>182.23733045209858</v>
      </c>
    </row>
    <row r="2188" spans="1:9" x14ac:dyDescent="0.25">
      <c r="A2188" s="14"/>
      <c r="B2188" s="5">
        <f>DATE(YEAR(siječanj!B2188),MONTH(siječanj!B2188)+1,DAY(siječanj!B2188))</f>
        <v>43884</v>
      </c>
      <c r="C2188" s="8">
        <v>22.7604166666667</v>
      </c>
      <c r="D2188">
        <v>1.0761468969909278</v>
      </c>
      <c r="E2188" s="6">
        <v>172.74556462744488</v>
      </c>
      <c r="F2188" s="7">
        <v>103.34039548543362</v>
      </c>
      <c r="G2188" s="7">
        <v>103.74658165851577</v>
      </c>
      <c r="H2188" s="7">
        <v>223.59333595607447</v>
      </c>
      <c r="I2188" s="7">
        <f t="shared" si="54"/>
        <v>185.89960334277058</v>
      </c>
    </row>
    <row r="2189" spans="1:9" x14ac:dyDescent="0.25">
      <c r="A2189" s="14"/>
      <c r="B2189" s="5">
        <f>DATE(YEAR(siječanj!B2189),MONTH(siječanj!B2189)+1,DAY(siječanj!B2189))</f>
        <v>43884</v>
      </c>
      <c r="C2189" s="8">
        <v>22.7708333333333</v>
      </c>
      <c r="D2189">
        <v>1.0761468969909278</v>
      </c>
      <c r="E2189" s="6">
        <v>174.36262566233995</v>
      </c>
      <c r="F2189" s="7">
        <v>101.59316085587322</v>
      </c>
      <c r="G2189" s="7">
        <v>109.1764407556788</v>
      </c>
      <c r="H2189" s="7">
        <v>237.15016562020318</v>
      </c>
      <c r="I2189" s="7">
        <f t="shared" si="54"/>
        <v>187.63979855771785</v>
      </c>
    </row>
    <row r="2190" spans="1:9" x14ac:dyDescent="0.25">
      <c r="A2190" s="14"/>
      <c r="B2190" s="5">
        <f>DATE(YEAR(siječanj!B2190),MONTH(siječanj!B2190)+1,DAY(siječanj!B2190))</f>
        <v>43884</v>
      </c>
      <c r="C2190" s="8">
        <v>22.78125</v>
      </c>
      <c r="D2190">
        <v>1.0761468969909278</v>
      </c>
      <c r="E2190" s="6">
        <v>177.66459111047558</v>
      </c>
      <c r="F2190" s="7">
        <v>101.25470394411725</v>
      </c>
      <c r="G2190" s="7">
        <v>113.36574932385717</v>
      </c>
      <c r="H2190" s="7">
        <v>237.28901351979098</v>
      </c>
      <c r="I2190" s="7">
        <f t="shared" si="54"/>
        <v>191.19319842870027</v>
      </c>
    </row>
    <row r="2191" spans="1:9" x14ac:dyDescent="0.25">
      <c r="A2191" s="14"/>
      <c r="B2191" s="5">
        <f>DATE(YEAR(siječanj!B2191),MONTH(siječanj!B2191)+1,DAY(siječanj!B2191))</f>
        <v>43884</v>
      </c>
      <c r="C2191" s="8">
        <v>22.7916666666667</v>
      </c>
      <c r="D2191">
        <v>1.0761468969909278</v>
      </c>
      <c r="E2191" s="6">
        <v>178.03546949588474</v>
      </c>
      <c r="F2191" s="7">
        <v>100.50174250180679</v>
      </c>
      <c r="G2191" s="7">
        <v>114.52353655445945</v>
      </c>
      <c r="H2191" s="7">
        <v>237.58935842253783</v>
      </c>
      <c r="I2191" s="7">
        <f t="shared" si="54"/>
        <v>191.59231805231934</v>
      </c>
    </row>
    <row r="2192" spans="1:9" x14ac:dyDescent="0.25">
      <c r="A2192" s="14"/>
      <c r="B2192" s="5">
        <f>DATE(YEAR(siječanj!B2192),MONTH(siječanj!B2192)+1,DAY(siječanj!B2192))</f>
        <v>43884</v>
      </c>
      <c r="C2192" s="8">
        <v>22.8020833333333</v>
      </c>
      <c r="D2192">
        <v>1.0761468969909278</v>
      </c>
      <c r="E2192" s="6">
        <v>180.85068883868618</v>
      </c>
      <c r="F2192" s="7">
        <v>100.79157860718757</v>
      </c>
      <c r="G2192" s="7">
        <v>116.07298766061936</v>
      </c>
      <c r="H2192" s="7">
        <v>237.90219076147238</v>
      </c>
      <c r="I2192" s="7">
        <f t="shared" si="54"/>
        <v>194.62190761242397</v>
      </c>
    </row>
    <row r="2193" spans="1:9" x14ac:dyDescent="0.25">
      <c r="A2193" s="14"/>
      <c r="B2193" s="5">
        <f>DATE(YEAR(siječanj!B2193),MONTH(siječanj!B2193)+1,DAY(siječanj!B2193))</f>
        <v>43884</v>
      </c>
      <c r="C2193" s="8">
        <v>22.8125</v>
      </c>
      <c r="D2193">
        <v>1.0761468969909278</v>
      </c>
      <c r="E2193" s="6">
        <v>185.00469714607115</v>
      </c>
      <c r="F2193" s="7">
        <v>100.27077458326703</v>
      </c>
      <c r="G2193" s="7">
        <v>118.74505871891942</v>
      </c>
      <c r="H2193" s="7">
        <v>237.73904330910193</v>
      </c>
      <c r="I2193" s="7">
        <f t="shared" si="54"/>
        <v>199.09223076249083</v>
      </c>
    </row>
    <row r="2194" spans="1:9" x14ac:dyDescent="0.25">
      <c r="A2194" s="14"/>
      <c r="B2194" s="5">
        <f>DATE(YEAR(siječanj!B2194),MONTH(siječanj!B2194)+1,DAY(siječanj!B2194))</f>
        <v>43884</v>
      </c>
      <c r="C2194" s="8">
        <v>22.8229166666667</v>
      </c>
      <c r="D2194">
        <v>1.0761468969909278</v>
      </c>
      <c r="E2194" s="6">
        <v>183.33939853429357</v>
      </c>
      <c r="F2194" s="7">
        <v>99.20951165783427</v>
      </c>
      <c r="G2194" s="7">
        <v>114.69384683214699</v>
      </c>
      <c r="H2194" s="7">
        <v>237.48093974649112</v>
      </c>
      <c r="I2194" s="7">
        <f t="shared" si="54"/>
        <v>197.30012482886309</v>
      </c>
    </row>
    <row r="2195" spans="1:9" x14ac:dyDescent="0.25">
      <c r="A2195" s="14"/>
      <c r="B2195" s="5">
        <f>DATE(YEAR(siječanj!B2195),MONTH(siječanj!B2195)+1,DAY(siječanj!B2195))</f>
        <v>43884</v>
      </c>
      <c r="C2195" s="8">
        <v>22.8333333333333</v>
      </c>
      <c r="D2195">
        <v>1.0761468969909278</v>
      </c>
      <c r="E2195" s="6">
        <v>182.98438643494248</v>
      </c>
      <c r="F2195" s="7">
        <v>98.76453423078064</v>
      </c>
      <c r="G2195" s="7">
        <v>113.73589064841717</v>
      </c>
      <c r="H2195" s="7">
        <v>237.59847623308758</v>
      </c>
      <c r="I2195" s="7">
        <f t="shared" si="54"/>
        <v>196.91807965975218</v>
      </c>
    </row>
    <row r="2196" spans="1:9" x14ac:dyDescent="0.25">
      <c r="A2196" s="14"/>
      <c r="B2196" s="5">
        <f>DATE(YEAR(siječanj!B2196),MONTH(siječanj!B2196)+1,DAY(siječanj!B2196))</f>
        <v>43884</v>
      </c>
      <c r="C2196" s="8">
        <v>22.84375</v>
      </c>
      <c r="D2196">
        <v>1.0761468969909278</v>
      </c>
      <c r="E2196" s="6">
        <v>184.52123249512078</v>
      </c>
      <c r="F2196" s="7">
        <v>100.03722673599819</v>
      </c>
      <c r="G2196" s="7">
        <v>112.84961342858237</v>
      </c>
      <c r="H2196" s="7">
        <v>237.4492156623738</v>
      </c>
      <c r="I2196" s="7">
        <f t="shared" si="54"/>
        <v>198.57195177856579</v>
      </c>
    </row>
    <row r="2197" spans="1:9" x14ac:dyDescent="0.25">
      <c r="A2197" s="14"/>
      <c r="B2197" s="5">
        <f>DATE(YEAR(siječanj!B2197),MONTH(siječanj!B2197)+1,DAY(siječanj!B2197))</f>
        <v>43884</v>
      </c>
      <c r="C2197" s="8">
        <v>22.8541666666667</v>
      </c>
      <c r="D2197">
        <v>1.0761468969909278</v>
      </c>
      <c r="E2197" s="6">
        <v>182.73402153490068</v>
      </c>
      <c r="F2197" s="7">
        <v>97.071707163623202</v>
      </c>
      <c r="G2197" s="7">
        <v>111.45033860078962</v>
      </c>
      <c r="H2197" s="7">
        <v>236.74039503829999</v>
      </c>
      <c r="I2197" s="7">
        <f t="shared" si="54"/>
        <v>196.64865024945675</v>
      </c>
    </row>
    <row r="2198" spans="1:9" x14ac:dyDescent="0.25">
      <c r="A2198" s="14"/>
      <c r="B2198" s="5">
        <f>DATE(YEAR(siječanj!B2198),MONTH(siječanj!B2198)+1,DAY(siječanj!B2198))</f>
        <v>43884</v>
      </c>
      <c r="C2198" s="8">
        <v>22.8645833333333</v>
      </c>
      <c r="D2198">
        <v>1.0761468969909278</v>
      </c>
      <c r="E2198" s="6">
        <v>180.17434298423925</v>
      </c>
      <c r="F2198" s="7">
        <v>96.487272934880409</v>
      </c>
      <c r="G2198" s="7">
        <v>110.38863834362326</v>
      </c>
      <c r="H2198" s="7">
        <v>237.25521367456531</v>
      </c>
      <c r="I2198" s="7">
        <f t="shared" si="54"/>
        <v>193.89406011986821</v>
      </c>
    </row>
    <row r="2199" spans="1:9" x14ac:dyDescent="0.25">
      <c r="A2199" s="14"/>
      <c r="B2199" s="5">
        <f>DATE(YEAR(siječanj!B2199),MONTH(siječanj!B2199)+1,DAY(siječanj!B2199))</f>
        <v>43884</v>
      </c>
      <c r="C2199" s="8">
        <v>22.875</v>
      </c>
      <c r="D2199">
        <v>1.0761468969909278</v>
      </c>
      <c r="E2199" s="6">
        <v>176.13486276573272</v>
      </c>
      <c r="F2199" s="7">
        <v>91.97928148755615</v>
      </c>
      <c r="G2199" s="7">
        <v>101.12843536578637</v>
      </c>
      <c r="H2199" s="7">
        <v>238.98773612949768</v>
      </c>
      <c r="I2199" s="7">
        <f t="shared" si="54"/>
        <v>189.54698601726616</v>
      </c>
    </row>
    <row r="2200" spans="1:9" x14ac:dyDescent="0.25">
      <c r="A2200" s="14"/>
      <c r="B2200" s="5">
        <f>DATE(YEAR(siječanj!B2200),MONTH(siječanj!B2200)+1,DAY(siječanj!B2200))</f>
        <v>43884</v>
      </c>
      <c r="C2200" s="8">
        <v>22.8854166666667</v>
      </c>
      <c r="D2200">
        <v>1.0761468969909278</v>
      </c>
      <c r="E2200" s="6">
        <v>182.91929339712451</v>
      </c>
      <c r="F2200" s="7">
        <v>82.288795917740629</v>
      </c>
      <c r="G2200" s="7">
        <v>87.201245990170463</v>
      </c>
      <c r="H2200" s="7">
        <v>244.2429128373773</v>
      </c>
      <c r="I2200" s="7">
        <f t="shared" si="54"/>
        <v>196.84802998908864</v>
      </c>
    </row>
    <row r="2201" spans="1:9" x14ac:dyDescent="0.25">
      <c r="A2201" s="14"/>
      <c r="B2201" s="5">
        <f>DATE(YEAR(siječanj!B2201),MONTH(siječanj!B2201)+1,DAY(siječanj!B2201))</f>
        <v>43884</v>
      </c>
      <c r="C2201" s="8">
        <v>22.8958333333333</v>
      </c>
      <c r="D2201">
        <v>1.0761468969909278</v>
      </c>
      <c r="E2201" s="6">
        <v>189.92253010372579</v>
      </c>
      <c r="F2201" s="7">
        <v>78.411806010860587</v>
      </c>
      <c r="G2201" s="7">
        <v>81.898559766131541</v>
      </c>
      <c r="H2201" s="7">
        <v>247.89839090009318</v>
      </c>
      <c r="I2201" s="7">
        <f t="shared" si="54"/>
        <v>204.38454143979058</v>
      </c>
    </row>
    <row r="2202" spans="1:9" x14ac:dyDescent="0.25">
      <c r="A2202" s="14"/>
      <c r="B2202" s="5">
        <f>DATE(YEAR(siječanj!B2202),MONTH(siječanj!B2202)+1,DAY(siječanj!B2202))</f>
        <v>43884</v>
      </c>
      <c r="C2202" s="8">
        <v>22.90625</v>
      </c>
      <c r="D2202">
        <v>1.0761468969909278</v>
      </c>
      <c r="E2202" s="6">
        <v>190.46158796230895</v>
      </c>
      <c r="F2202" s="7">
        <v>77.479057292211692</v>
      </c>
      <c r="G2202" s="7">
        <v>82.620835388153552</v>
      </c>
      <c r="H2202" s="7">
        <v>248.95687069393574</v>
      </c>
      <c r="I2202" s="7">
        <f t="shared" si="54"/>
        <v>204.96464688160344</v>
      </c>
    </row>
    <row r="2203" spans="1:9" x14ac:dyDescent="0.25">
      <c r="A2203" s="14"/>
      <c r="B2203" s="5">
        <f>DATE(YEAR(siječanj!B2203),MONTH(siječanj!B2203)+1,DAY(siječanj!B2203))</f>
        <v>43884</v>
      </c>
      <c r="C2203" s="8">
        <v>22.9166666666667</v>
      </c>
      <c r="D2203">
        <v>1.0761468969909278</v>
      </c>
      <c r="E2203" s="6">
        <v>188.2240003495088</v>
      </c>
      <c r="F2203" s="7">
        <v>76.791751419333181</v>
      </c>
      <c r="G2203" s="7">
        <v>82.843473195667372</v>
      </c>
      <c r="H2203" s="7">
        <v>248.88461846982941</v>
      </c>
      <c r="I2203" s="7">
        <f t="shared" si="54"/>
        <v>202.5566739153432</v>
      </c>
    </row>
    <row r="2204" spans="1:9" x14ac:dyDescent="0.25">
      <c r="A2204" s="14"/>
      <c r="B2204" s="5">
        <f>DATE(YEAR(siječanj!B2204),MONTH(siječanj!B2204)+1,DAY(siječanj!B2204))</f>
        <v>43884</v>
      </c>
      <c r="C2204" s="8">
        <v>22.9270833333333</v>
      </c>
      <c r="D2204">
        <v>1.0761468969909278</v>
      </c>
      <c r="E2204" s="6">
        <v>189.08278282641112</v>
      </c>
      <c r="F2204" s="7">
        <v>75.067446810532914</v>
      </c>
      <c r="G2204" s="7">
        <v>71.238231171612952</v>
      </c>
      <c r="H2204" s="7">
        <v>250.56051766781036</v>
      </c>
      <c r="I2204" s="7">
        <f t="shared" si="54"/>
        <v>203.48085001305182</v>
      </c>
    </row>
    <row r="2205" spans="1:9" x14ac:dyDescent="0.25">
      <c r="A2205" s="14"/>
      <c r="B2205" s="5">
        <f>DATE(YEAR(siječanj!B2205),MONTH(siječanj!B2205)+1,DAY(siječanj!B2205))</f>
        <v>43884</v>
      </c>
      <c r="C2205" s="8">
        <v>22.9375</v>
      </c>
      <c r="D2205">
        <v>1.0761468969909278</v>
      </c>
      <c r="E2205" s="6">
        <v>182.90722487129949</v>
      </c>
      <c r="F2205" s="7">
        <v>74.001920171110271</v>
      </c>
      <c r="G2205" s="7">
        <v>64.189529502822865</v>
      </c>
      <c r="H2205" s="7">
        <v>249.78150763213279</v>
      </c>
      <c r="I2205" s="7">
        <f t="shared" si="54"/>
        <v>196.83504248247081</v>
      </c>
    </row>
    <row r="2206" spans="1:9" x14ac:dyDescent="0.25">
      <c r="A2206" s="14"/>
      <c r="B2206" s="5">
        <f>DATE(YEAR(siječanj!B2206),MONTH(siječanj!B2206)+1,DAY(siječanj!B2206))</f>
        <v>43884</v>
      </c>
      <c r="C2206" s="8">
        <v>22.9479166666667</v>
      </c>
      <c r="D2206">
        <v>1.0761468969909278</v>
      </c>
      <c r="E2206" s="6">
        <v>173.09355180820529</v>
      </c>
      <c r="F2206" s="7">
        <v>72.318319764952676</v>
      </c>
      <c r="G2206" s="7">
        <v>63.746412965258727</v>
      </c>
      <c r="H2206" s="7">
        <v>246.57751856699267</v>
      </c>
      <c r="I2206" s="7">
        <f t="shared" si="54"/>
        <v>186.27408866753854</v>
      </c>
    </row>
    <row r="2207" spans="1:9" x14ac:dyDescent="0.25">
      <c r="A2207" s="14"/>
      <c r="B2207" s="5">
        <f>DATE(YEAR(siječanj!B2207),MONTH(siječanj!B2207)+1,DAY(siječanj!B2207))</f>
        <v>43884</v>
      </c>
      <c r="C2207" s="8">
        <v>22.9583333333333</v>
      </c>
      <c r="D2207">
        <v>1.0761468969909278</v>
      </c>
      <c r="E2207" s="6">
        <v>162.40286366260864</v>
      </c>
      <c r="F2207" s="7">
        <v>70.046973819658632</v>
      </c>
      <c r="G2207" s="7">
        <v>61.294339058392595</v>
      </c>
      <c r="H2207" s="7">
        <v>245.44928064972288</v>
      </c>
      <c r="I2207" s="7">
        <f t="shared" si="54"/>
        <v>174.769337792957</v>
      </c>
    </row>
    <row r="2208" spans="1:9" x14ac:dyDescent="0.25">
      <c r="A2208" s="14"/>
      <c r="B2208" s="5">
        <f>DATE(YEAR(siječanj!B2208),MONTH(siječanj!B2208)+1,DAY(siječanj!B2208))</f>
        <v>43884</v>
      </c>
      <c r="C2208" s="8">
        <v>22.96875</v>
      </c>
      <c r="D2208">
        <v>1.0761468969909278</v>
      </c>
      <c r="E2208" s="6">
        <v>149.96696993706627</v>
      </c>
      <c r="F2208" s="7">
        <v>68.343196120434698</v>
      </c>
      <c r="G2208" s="7">
        <v>60.345661289338629</v>
      </c>
      <c r="H2208" s="7">
        <v>246.13455772038125</v>
      </c>
      <c r="I2208" s="7">
        <f t="shared" si="54"/>
        <v>161.38648934890563</v>
      </c>
    </row>
    <row r="2209" spans="1:9" x14ac:dyDescent="0.25">
      <c r="A2209" s="14"/>
      <c r="B2209" s="5">
        <f>DATE(YEAR(siječanj!B2209),MONTH(siječanj!B2209)+1,DAY(siječanj!B2209))</f>
        <v>43884</v>
      </c>
      <c r="C2209" s="8">
        <v>22.9791666666667</v>
      </c>
      <c r="D2209">
        <v>1.0761468969909278</v>
      </c>
      <c r="E2209" s="6">
        <v>137.95016058340036</v>
      </c>
      <c r="F2209" s="7">
        <v>66.821194894933768</v>
      </c>
      <c r="G2209" s="7">
        <v>62.931822735629233</v>
      </c>
      <c r="H2209" s="7">
        <v>247.11883503088038</v>
      </c>
      <c r="I2209" s="7">
        <f t="shared" si="54"/>
        <v>148.4546372512265</v>
      </c>
    </row>
    <row r="2210" spans="1:9" ht="15.75" thickBot="1" x14ac:dyDescent="0.3">
      <c r="A2210" s="14"/>
      <c r="B2210" s="5">
        <f>DATE(YEAR(siječanj!B2210),MONTH(siječanj!B2210)+1,DAY(siječanj!B2210))</f>
        <v>43884</v>
      </c>
      <c r="C2210" s="8">
        <v>22.9895833333333</v>
      </c>
      <c r="D2210">
        <v>1.0761468969909278</v>
      </c>
      <c r="E2210" s="6">
        <v>128.77458429229171</v>
      </c>
      <c r="F2210" s="7">
        <v>65.977670720788367</v>
      </c>
      <c r="G2210" s="7">
        <v>63.564247827297642</v>
      </c>
      <c r="H2210" s="7">
        <v>247.60795168075438</v>
      </c>
      <c r="I2210" s="7">
        <f t="shared" si="54"/>
        <v>138.5803692974464</v>
      </c>
    </row>
    <row r="2211" spans="1:9" x14ac:dyDescent="0.25">
      <c r="A2211" s="15">
        <f t="shared" ref="A2211" si="55">A2115+1</f>
        <v>55</v>
      </c>
      <c r="B2211" s="5">
        <f>DATE(YEAR(siječanj!B2211),MONTH(siječanj!B2211)+1,DAY(siječanj!B2211))</f>
        <v>43885</v>
      </c>
      <c r="C2211" s="8">
        <v>23</v>
      </c>
      <c r="D2211">
        <v>1.0719239067717099</v>
      </c>
      <c r="E2211" s="6">
        <v>135.74752579067064</v>
      </c>
      <c r="F2211" s="7">
        <v>66.293836566095621</v>
      </c>
      <c r="G2211" s="7">
        <v>81.505439115259321</v>
      </c>
      <c r="H2211" s="7">
        <v>245.79918783509433</v>
      </c>
      <c r="I2211" s="7">
        <f t="shared" si="54"/>
        <v>145.51101818012913</v>
      </c>
    </row>
    <row r="2212" spans="1:9" x14ac:dyDescent="0.25">
      <c r="A2212" s="16"/>
      <c r="B2212" s="5">
        <f>DATE(YEAR(siječanj!B2212),MONTH(siječanj!B2212)+1,DAY(siječanj!B2212))</f>
        <v>43885</v>
      </c>
      <c r="C2212" s="8">
        <v>23.0104166666667</v>
      </c>
      <c r="D2212">
        <v>1.0719239067717099</v>
      </c>
      <c r="E2212" s="6">
        <v>125.32157124805101</v>
      </c>
      <c r="F2212" s="7">
        <v>65.327584941194161</v>
      </c>
      <c r="G2212" s="7">
        <v>82.176856022235043</v>
      </c>
      <c r="H2212" s="7">
        <v>248.14472218797297</v>
      </c>
      <c r="I2212" s="7">
        <f t="shared" si="54"/>
        <v>134.33518825498004</v>
      </c>
    </row>
    <row r="2213" spans="1:9" x14ac:dyDescent="0.25">
      <c r="A2213" s="16"/>
      <c r="B2213" s="5">
        <f>DATE(YEAR(siječanj!B2213),MONTH(siječanj!B2213)+1,DAY(siječanj!B2213))</f>
        <v>43885</v>
      </c>
      <c r="C2213" s="8">
        <v>23.0208333333333</v>
      </c>
      <c r="D2213">
        <v>1.0719239067717099</v>
      </c>
      <c r="E2213" s="6">
        <v>117.19649670238039</v>
      </c>
      <c r="F2213" s="7">
        <v>65.775323133102717</v>
      </c>
      <c r="G2213" s="7">
        <v>81.478647291567299</v>
      </c>
      <c r="H2213" s="7">
        <v>250.42589300579425</v>
      </c>
      <c r="I2213" s="7">
        <f t="shared" si="54"/>
        <v>125.6257266051734</v>
      </c>
    </row>
    <row r="2214" spans="1:9" x14ac:dyDescent="0.25">
      <c r="A2214" s="16"/>
      <c r="B2214" s="5">
        <f>DATE(YEAR(siječanj!B2214),MONTH(siječanj!B2214)+1,DAY(siječanj!B2214))</f>
        <v>43885</v>
      </c>
      <c r="C2214" s="8">
        <v>23.03125</v>
      </c>
      <c r="D2214">
        <v>1.0719239067717099</v>
      </c>
      <c r="E2214" s="6">
        <v>109.44324134417303</v>
      </c>
      <c r="F2214" s="7">
        <v>63.296722913241112</v>
      </c>
      <c r="G2214" s="7">
        <v>79.955341891122401</v>
      </c>
      <c r="H2214" s="7">
        <v>249.46588935086618</v>
      </c>
      <c r="I2214" s="7">
        <f t="shared" si="54"/>
        <v>117.31482683140509</v>
      </c>
    </row>
    <row r="2215" spans="1:9" x14ac:dyDescent="0.25">
      <c r="A2215" s="16"/>
      <c r="B2215" s="5">
        <f>DATE(YEAR(siječanj!B2215),MONTH(siječanj!B2215)+1,DAY(siječanj!B2215))</f>
        <v>43885</v>
      </c>
      <c r="C2215" s="8">
        <v>23.0416666666667</v>
      </c>
      <c r="D2215">
        <v>1.0719239067717099</v>
      </c>
      <c r="E2215" s="6">
        <v>101.65402622140925</v>
      </c>
      <c r="F2215" s="7">
        <v>64.275239246057026</v>
      </c>
      <c r="G2215" s="7">
        <v>78.586727568573366</v>
      </c>
      <c r="H2215" s="7">
        <v>251.11561344032222</v>
      </c>
      <c r="I2215" s="7">
        <f t="shared" si="54"/>
        <v>108.96538092632684</v>
      </c>
    </row>
    <row r="2216" spans="1:9" x14ac:dyDescent="0.25">
      <c r="A2216" s="16"/>
      <c r="B2216" s="5">
        <f>DATE(YEAR(siječanj!B2216),MONTH(siječanj!B2216)+1,DAY(siječanj!B2216))</f>
        <v>43885</v>
      </c>
      <c r="C2216" s="8">
        <v>23.0520833333333</v>
      </c>
      <c r="D2216">
        <v>1.0719239067717099</v>
      </c>
      <c r="E2216" s="6">
        <v>96.28859163171397</v>
      </c>
      <c r="F2216" s="7">
        <v>62.480593402874497</v>
      </c>
      <c r="G2216" s="7">
        <v>79.701192789475911</v>
      </c>
      <c r="H2216" s="7">
        <v>250.42324352184596</v>
      </c>
      <c r="I2216" s="7">
        <f t="shared" si="54"/>
        <v>103.21404331941261</v>
      </c>
    </row>
    <row r="2217" spans="1:9" x14ac:dyDescent="0.25">
      <c r="A2217" s="16"/>
      <c r="B2217" s="5">
        <f>DATE(YEAR(siječanj!B2217),MONTH(siječanj!B2217)+1,DAY(siječanj!B2217))</f>
        <v>43885</v>
      </c>
      <c r="C2217" s="8">
        <v>23.0625</v>
      </c>
      <c r="D2217">
        <v>1.0719239067717099</v>
      </c>
      <c r="E2217" s="6">
        <v>92.235159308873278</v>
      </c>
      <c r="F2217" s="7">
        <v>63.318724641888437</v>
      </c>
      <c r="G2217" s="7">
        <v>80.160197408225898</v>
      </c>
      <c r="H2217" s="7">
        <v>250.57051399145877</v>
      </c>
      <c r="I2217" s="7">
        <f t="shared" si="54"/>
        <v>98.869072308078486</v>
      </c>
    </row>
    <row r="2218" spans="1:9" x14ac:dyDescent="0.25">
      <c r="A2218" s="16"/>
      <c r="B2218" s="5">
        <f>DATE(YEAR(siječanj!B2218),MONTH(siječanj!B2218)+1,DAY(siječanj!B2218))</f>
        <v>43885</v>
      </c>
      <c r="C2218" s="8">
        <v>23.0729166666667</v>
      </c>
      <c r="D2218">
        <v>1.0719239067717099</v>
      </c>
      <c r="E2218" s="6">
        <v>87.976416928537077</v>
      </c>
      <c r="F2218" s="7">
        <v>63.180565841724949</v>
      </c>
      <c r="G2218" s="7">
        <v>82.1728950381152</v>
      </c>
      <c r="H2218" s="7">
        <v>248.59209850914931</v>
      </c>
      <c r="I2218" s="7">
        <f t="shared" si="54"/>
        <v>94.304024537814257</v>
      </c>
    </row>
    <row r="2219" spans="1:9" x14ac:dyDescent="0.25">
      <c r="A2219" s="16"/>
      <c r="B2219" s="5">
        <f>DATE(YEAR(siječanj!B2219),MONTH(siječanj!B2219)+1,DAY(siječanj!B2219))</f>
        <v>43885</v>
      </c>
      <c r="C2219" s="8">
        <v>23.0833333333333</v>
      </c>
      <c r="D2219">
        <v>1.0719239067717099</v>
      </c>
      <c r="E2219" s="6">
        <v>84.708961047457919</v>
      </c>
      <c r="F2219" s="7">
        <v>62.149888333047421</v>
      </c>
      <c r="G2219" s="7">
        <v>82.484677060678592</v>
      </c>
      <c r="H2219" s="7">
        <v>247.79043737780731</v>
      </c>
      <c r="I2219" s="7">
        <f t="shared" si="54"/>
        <v>90.801560464563693</v>
      </c>
    </row>
    <row r="2220" spans="1:9" x14ac:dyDescent="0.25">
      <c r="A2220" s="16"/>
      <c r="B2220" s="5">
        <f>DATE(YEAR(siječanj!B2220),MONTH(siječanj!B2220)+1,DAY(siječanj!B2220))</f>
        <v>43885</v>
      </c>
      <c r="C2220" s="8">
        <v>23.09375</v>
      </c>
      <c r="D2220">
        <v>1.0719239067717099</v>
      </c>
      <c r="E2220" s="6">
        <v>82.33132522626174</v>
      </c>
      <c r="F2220" s="7">
        <v>62.325914217967771</v>
      </c>
      <c r="G2220" s="7">
        <v>84.089634115532974</v>
      </c>
      <c r="H2220" s="7">
        <v>250.0904603695717</v>
      </c>
      <c r="I2220" s="7">
        <f t="shared" si="54"/>
        <v>88.252915786226723</v>
      </c>
    </row>
    <row r="2221" spans="1:9" x14ac:dyDescent="0.25">
      <c r="A2221" s="16"/>
      <c r="B2221" s="5">
        <f>DATE(YEAR(siječanj!B2221),MONTH(siječanj!B2221)+1,DAY(siječanj!B2221))</f>
        <v>43885</v>
      </c>
      <c r="C2221" s="8">
        <v>23.1041666666667</v>
      </c>
      <c r="D2221">
        <v>1.0719239067717099</v>
      </c>
      <c r="E2221" s="6">
        <v>80.073084392293069</v>
      </c>
      <c r="F2221" s="7">
        <v>61.206168889429179</v>
      </c>
      <c r="G2221" s="7">
        <v>82.682894819186131</v>
      </c>
      <c r="H2221" s="7">
        <v>250.12696248921529</v>
      </c>
      <c r="I2221" s="7">
        <f t="shared" si="54"/>
        <v>85.832253449047613</v>
      </c>
    </row>
    <row r="2222" spans="1:9" x14ac:dyDescent="0.25">
      <c r="A2222" s="16"/>
      <c r="B2222" s="5">
        <f>DATE(YEAR(siječanj!B2222),MONTH(siječanj!B2222)+1,DAY(siječanj!B2222))</f>
        <v>43885</v>
      </c>
      <c r="C2222" s="8">
        <v>23.1145833333333</v>
      </c>
      <c r="D2222">
        <v>1.0719239067717099</v>
      </c>
      <c r="E2222" s="6">
        <v>77.094291853740941</v>
      </c>
      <c r="F2222" s="7">
        <v>61.684154937324664</v>
      </c>
      <c r="G2222" s="7">
        <v>80.020804477710811</v>
      </c>
      <c r="H2222" s="7">
        <v>249.77904341285162</v>
      </c>
      <c r="I2222" s="7">
        <f t="shared" si="54"/>
        <v>82.639214513660406</v>
      </c>
    </row>
    <row r="2223" spans="1:9" x14ac:dyDescent="0.25">
      <c r="A2223" s="16"/>
      <c r="B2223" s="5">
        <f>DATE(YEAR(siječanj!B2223),MONTH(siječanj!B2223)+1,DAY(siječanj!B2223))</f>
        <v>43885</v>
      </c>
      <c r="C2223" s="8">
        <v>23.125</v>
      </c>
      <c r="D2223">
        <v>1.0719239067717099</v>
      </c>
      <c r="E2223" s="6">
        <v>75.445141867357705</v>
      </c>
      <c r="F2223" s="7">
        <v>60.251623389742271</v>
      </c>
      <c r="G2223" s="7">
        <v>80.782216388625059</v>
      </c>
      <c r="H2223" s="7">
        <v>248.39664727354204</v>
      </c>
      <c r="I2223" s="7">
        <f t="shared" si="54"/>
        <v>80.871451217403973</v>
      </c>
    </row>
    <row r="2224" spans="1:9" x14ac:dyDescent="0.25">
      <c r="A2224" s="16"/>
      <c r="B2224" s="5">
        <f>DATE(YEAR(siječanj!B2224),MONTH(siječanj!B2224)+1,DAY(siječanj!B2224))</f>
        <v>43885</v>
      </c>
      <c r="C2224" s="8">
        <v>23.1354166666667</v>
      </c>
      <c r="D2224">
        <v>1.0719239067717099</v>
      </c>
      <c r="E2224" s="6">
        <v>73.317835406986177</v>
      </c>
      <c r="F2224" s="7">
        <v>60.80086288981051</v>
      </c>
      <c r="G2224" s="7">
        <v>80.685218428973158</v>
      </c>
      <c r="H2224" s="7">
        <v>248.91430862679547</v>
      </c>
      <c r="I2224" s="7">
        <f t="shared" si="54"/>
        <v>78.591140565501817</v>
      </c>
    </row>
    <row r="2225" spans="1:9" x14ac:dyDescent="0.25">
      <c r="A2225" s="16"/>
      <c r="B2225" s="5">
        <f>DATE(YEAR(siječanj!B2225),MONTH(siječanj!B2225)+1,DAY(siječanj!B2225))</f>
        <v>43885</v>
      </c>
      <c r="C2225" s="8">
        <v>23.1458333333333</v>
      </c>
      <c r="D2225">
        <v>1.0719239067717099</v>
      </c>
      <c r="E2225" s="6">
        <v>71.929766381817004</v>
      </c>
      <c r="F2225" s="7">
        <v>60.326827106620101</v>
      </c>
      <c r="G2225" s="7">
        <v>75.958825295706859</v>
      </c>
      <c r="H2225" s="7">
        <v>249.01821222361752</v>
      </c>
      <c r="I2225" s="7">
        <f t="shared" si="54"/>
        <v>77.103236193173686</v>
      </c>
    </row>
    <row r="2226" spans="1:9" x14ac:dyDescent="0.25">
      <c r="A2226" s="16"/>
      <c r="B2226" s="5">
        <f>DATE(YEAR(siječanj!B2226),MONTH(siječanj!B2226)+1,DAY(siječanj!B2226))</f>
        <v>43885</v>
      </c>
      <c r="C2226" s="8">
        <v>23.15625</v>
      </c>
      <c r="D2226">
        <v>1.0719239067717099</v>
      </c>
      <c r="E2226" s="6">
        <v>71.914482544040084</v>
      </c>
      <c r="F2226" s="7">
        <v>60.334787914738882</v>
      </c>
      <c r="G2226" s="7">
        <v>71.586440603351363</v>
      </c>
      <c r="H2226" s="7">
        <v>249.31489765116666</v>
      </c>
      <c r="I2226" s="7">
        <f t="shared" si="54"/>
        <v>77.086853082073375</v>
      </c>
    </row>
    <row r="2227" spans="1:9" x14ac:dyDescent="0.25">
      <c r="A2227" s="16"/>
      <c r="B2227" s="5">
        <f>DATE(YEAR(siječanj!B2227),MONTH(siječanj!B2227)+1,DAY(siječanj!B2227))</f>
        <v>43885</v>
      </c>
      <c r="C2227" s="8">
        <v>23.1666666666667</v>
      </c>
      <c r="D2227">
        <v>1.0719239067717099</v>
      </c>
      <c r="E2227" s="6">
        <v>69.888561572603535</v>
      </c>
      <c r="F2227" s="7">
        <v>59.967807118062609</v>
      </c>
      <c r="G2227" s="7">
        <v>70.741442697251756</v>
      </c>
      <c r="H2227" s="7">
        <v>248.67243165929784</v>
      </c>
      <c r="I2227" s="7">
        <f t="shared" si="54"/>
        <v>74.915219959560375</v>
      </c>
    </row>
    <row r="2228" spans="1:9" x14ac:dyDescent="0.25">
      <c r="A2228" s="16"/>
      <c r="B2228" s="5">
        <f>DATE(YEAR(siječanj!B2228),MONTH(siječanj!B2228)+1,DAY(siječanj!B2228))</f>
        <v>43885</v>
      </c>
      <c r="C2228" s="8">
        <v>23.1770833333333</v>
      </c>
      <c r="D2228">
        <v>1.0719239067717099</v>
      </c>
      <c r="E2228" s="6">
        <v>69.54079355034888</v>
      </c>
      <c r="F2228" s="7">
        <v>59.935361098501232</v>
      </c>
      <c r="G2228" s="7">
        <v>68.136856855728979</v>
      </c>
      <c r="H2228" s="7">
        <v>248.65996015985567</v>
      </c>
      <c r="I2228" s="7">
        <f t="shared" si="54"/>
        <v>74.542439102494896</v>
      </c>
    </row>
    <row r="2229" spans="1:9" x14ac:dyDescent="0.25">
      <c r="A2229" s="16"/>
      <c r="B2229" s="5">
        <f>DATE(YEAR(siječanj!B2229),MONTH(siječanj!B2229)+1,DAY(siječanj!B2229))</f>
        <v>43885</v>
      </c>
      <c r="C2229" s="8">
        <v>23.1875</v>
      </c>
      <c r="D2229">
        <v>1.0719239067717099</v>
      </c>
      <c r="E2229" s="6">
        <v>69.656607961448159</v>
      </c>
      <c r="F2229" s="7">
        <v>59.973818914602589</v>
      </c>
      <c r="G2229" s="7">
        <v>67.203774207535872</v>
      </c>
      <c r="H2229" s="7">
        <v>248.78795314362839</v>
      </c>
      <c r="I2229" s="7">
        <f t="shared" si="54"/>
        <v>74.666583338500899</v>
      </c>
    </row>
    <row r="2230" spans="1:9" x14ac:dyDescent="0.25">
      <c r="A2230" s="16"/>
      <c r="B2230" s="5">
        <f>DATE(YEAR(siječanj!B2230),MONTH(siječanj!B2230)+1,DAY(siječanj!B2230))</f>
        <v>43885</v>
      </c>
      <c r="C2230" s="8">
        <v>23.1979166666667</v>
      </c>
      <c r="D2230">
        <v>1.0719239067717099</v>
      </c>
      <c r="E2230" s="6">
        <v>69.331188183580167</v>
      </c>
      <c r="F2230" s="7">
        <v>60.794043358574982</v>
      </c>
      <c r="G2230" s="7">
        <v>61.476275446510904</v>
      </c>
      <c r="H2230" s="7">
        <v>248.58331138606977</v>
      </c>
      <c r="I2230" s="7">
        <f t="shared" si="54"/>
        <v>74.317758098867856</v>
      </c>
    </row>
    <row r="2231" spans="1:9" x14ac:dyDescent="0.25">
      <c r="A2231" s="16"/>
      <c r="B2231" s="5">
        <f>DATE(YEAR(siječanj!B2231),MONTH(siječanj!B2231)+1,DAY(siječanj!B2231))</f>
        <v>43885</v>
      </c>
      <c r="C2231" s="8">
        <v>23.2083333333333</v>
      </c>
      <c r="D2231">
        <v>1.0719239067717099</v>
      </c>
      <c r="E2231" s="6">
        <v>68.699560536317051</v>
      </c>
      <c r="F2231" s="7">
        <v>58.287614468232512</v>
      </c>
      <c r="G2231" s="7">
        <v>59.748006173773831</v>
      </c>
      <c r="H2231" s="7">
        <v>248.32705349780335</v>
      </c>
      <c r="I2231" s="7">
        <f t="shared" si="54"/>
        <v>73.640701323588559</v>
      </c>
    </row>
    <row r="2232" spans="1:9" x14ac:dyDescent="0.25">
      <c r="A2232" s="16"/>
      <c r="B2232" s="5">
        <f>DATE(YEAR(siječanj!B2232),MONTH(siječanj!B2232)+1,DAY(siječanj!B2232))</f>
        <v>43885</v>
      </c>
      <c r="C2232" s="8">
        <v>23.21875</v>
      </c>
      <c r="D2232">
        <v>1.0719239067717099</v>
      </c>
      <c r="E2232" s="6">
        <v>69.04310136613141</v>
      </c>
      <c r="F2232" s="7">
        <v>58.201966460440637</v>
      </c>
      <c r="G2232" s="7">
        <v>58.126169788414842</v>
      </c>
      <c r="H2232" s="7">
        <v>247.61032127560887</v>
      </c>
      <c r="I2232" s="7">
        <f t="shared" si="54"/>
        <v>74.008950952018765</v>
      </c>
    </row>
    <row r="2233" spans="1:9" x14ac:dyDescent="0.25">
      <c r="A2233" s="16"/>
      <c r="B2233" s="5">
        <f>DATE(YEAR(siječanj!B2233),MONTH(siječanj!B2233)+1,DAY(siječanj!B2233))</f>
        <v>43885</v>
      </c>
      <c r="C2233" s="8">
        <v>23.2291666666667</v>
      </c>
      <c r="D2233">
        <v>1.0719239067717099</v>
      </c>
      <c r="E2233" s="6">
        <v>69.034848370147998</v>
      </c>
      <c r="F2233" s="7">
        <v>58.626087454310778</v>
      </c>
      <c r="G2233" s="7">
        <v>58.275270541205387</v>
      </c>
      <c r="H2233" s="7">
        <v>247.75397211188783</v>
      </c>
      <c r="I2233" s="7">
        <f t="shared" si="54"/>
        <v>74.000104368321658</v>
      </c>
    </row>
    <row r="2234" spans="1:9" x14ac:dyDescent="0.25">
      <c r="A2234" s="16"/>
      <c r="B2234" s="5">
        <f>DATE(YEAR(siječanj!B2234),MONTH(siječanj!B2234)+1,DAY(siječanj!B2234))</f>
        <v>43885</v>
      </c>
      <c r="C2234" s="8">
        <v>23.2395833333333</v>
      </c>
      <c r="D2234">
        <v>1.0719239067717099</v>
      </c>
      <c r="E2234" s="6">
        <v>69.921303063606629</v>
      </c>
      <c r="F2234" s="7">
        <v>58.95198228318975</v>
      </c>
      <c r="G2234" s="7">
        <v>58.388441516057846</v>
      </c>
      <c r="H2234" s="7">
        <v>246.76594269385745</v>
      </c>
      <c r="I2234" s="7">
        <f t="shared" si="54"/>
        <v>74.95031634650995</v>
      </c>
    </row>
    <row r="2235" spans="1:9" x14ac:dyDescent="0.25">
      <c r="A2235" s="16"/>
      <c r="B2235" s="5">
        <f>DATE(YEAR(siječanj!B2235),MONTH(siječanj!B2235)+1,DAY(siječanj!B2235))</f>
        <v>43885</v>
      </c>
      <c r="C2235" s="8">
        <v>23.25</v>
      </c>
      <c r="D2235">
        <v>1.0719239067717099</v>
      </c>
      <c r="E2235" s="6">
        <v>71.512285223514411</v>
      </c>
      <c r="F2235" s="7">
        <v>59.490749362279914</v>
      </c>
      <c r="G2235" s="7">
        <v>59.728698884411592</v>
      </c>
      <c r="H2235" s="7">
        <v>246.68670021473272</v>
      </c>
      <c r="I2235" s="7">
        <f t="shared" si="54"/>
        <v>76.65572815896239</v>
      </c>
    </row>
    <row r="2236" spans="1:9" x14ac:dyDescent="0.25">
      <c r="A2236" s="16"/>
      <c r="B2236" s="5">
        <f>DATE(YEAR(siječanj!B2236),MONTH(siječanj!B2236)+1,DAY(siječanj!B2236))</f>
        <v>43885</v>
      </c>
      <c r="C2236" s="8">
        <v>23.2604166666667</v>
      </c>
      <c r="D2236">
        <v>1.0719239067717099</v>
      </c>
      <c r="E2236" s="6">
        <v>73.877273032205878</v>
      </c>
      <c r="F2236" s="7">
        <v>61.879373563070516</v>
      </c>
      <c r="G2236" s="7">
        <v>59.024638973554666</v>
      </c>
      <c r="H2236" s="7">
        <v>238.90126035998489</v>
      </c>
      <c r="I2236" s="7">
        <f t="shared" si="54"/>
        <v>79.190815130322406</v>
      </c>
    </row>
    <row r="2237" spans="1:9" x14ac:dyDescent="0.25">
      <c r="A2237" s="16"/>
      <c r="B2237" s="5">
        <f>DATE(YEAR(siječanj!B2237),MONTH(siječanj!B2237)+1,DAY(siječanj!B2237))</f>
        <v>43885</v>
      </c>
      <c r="C2237" s="8">
        <v>23.2708333333333</v>
      </c>
      <c r="D2237">
        <v>1.0719239067717099</v>
      </c>
      <c r="E2237" s="6">
        <v>75.298270129268204</v>
      </c>
      <c r="F2237" s="7">
        <v>67.254008078587319</v>
      </c>
      <c r="G2237" s="7">
        <v>59.867108591918203</v>
      </c>
      <c r="H2237" s="7">
        <v>226.53323422250867</v>
      </c>
      <c r="I2237" s="7">
        <f t="shared" si="54"/>
        <v>80.714015890116713</v>
      </c>
    </row>
    <row r="2238" spans="1:9" x14ac:dyDescent="0.25">
      <c r="A2238" s="16"/>
      <c r="B2238" s="5">
        <f>DATE(YEAR(siječanj!B2238),MONTH(siječanj!B2238)+1,DAY(siječanj!B2238))</f>
        <v>43885</v>
      </c>
      <c r="C2238" s="8">
        <v>23.28125</v>
      </c>
      <c r="D2238">
        <v>1.0719239067717099</v>
      </c>
      <c r="E2238" s="6">
        <v>79.273451019139841</v>
      </c>
      <c r="F2238" s="7">
        <v>66.650324848890946</v>
      </c>
      <c r="G2238" s="7">
        <v>59.085996102438322</v>
      </c>
      <c r="H2238" s="7">
        <v>207.46591321836135</v>
      </c>
      <c r="I2238" s="7">
        <f t="shared" si="54"/>
        <v>84.975107319712166</v>
      </c>
    </row>
    <row r="2239" spans="1:9" x14ac:dyDescent="0.25">
      <c r="A2239" s="16"/>
      <c r="B2239" s="5">
        <f>DATE(YEAR(siječanj!B2239),MONTH(siječanj!B2239)+1,DAY(siječanj!B2239))</f>
        <v>43885</v>
      </c>
      <c r="C2239" s="8">
        <v>23.2916666666667</v>
      </c>
      <c r="D2239">
        <v>1.0719239067717099</v>
      </c>
      <c r="E2239" s="6">
        <v>81.093672976093131</v>
      </c>
      <c r="F2239" s="7">
        <v>64.627162421319326</v>
      </c>
      <c r="G2239" s="7">
        <v>56.923391075576014</v>
      </c>
      <c r="H2239" s="7">
        <v>168.14836826345544</v>
      </c>
      <c r="I2239" s="7">
        <f t="shared" si="54"/>
        <v>86.926246751001187</v>
      </c>
    </row>
    <row r="2240" spans="1:9" x14ac:dyDescent="0.25">
      <c r="A2240" s="16"/>
      <c r="B2240" s="5">
        <f>DATE(YEAR(siječanj!B2240),MONTH(siječanj!B2240)+1,DAY(siječanj!B2240))</f>
        <v>43885</v>
      </c>
      <c r="C2240" s="8">
        <v>23.3020833333333</v>
      </c>
      <c r="D2240">
        <v>1.0719239067717099</v>
      </c>
      <c r="E2240" s="6">
        <v>85.433828792524551</v>
      </c>
      <c r="F2240" s="7">
        <v>63.913265600777009</v>
      </c>
      <c r="G2240" s="7">
        <v>55.654720368549157</v>
      </c>
      <c r="H2240" s="7">
        <v>146.77252400588415</v>
      </c>
      <c r="I2240" s="7">
        <f t="shared" si="54"/>
        <v>91.578563529748308</v>
      </c>
    </row>
    <row r="2241" spans="1:9" x14ac:dyDescent="0.25">
      <c r="A2241" s="16"/>
      <c r="B2241" s="5">
        <f>DATE(YEAR(siječanj!B2241),MONTH(siječanj!B2241)+1,DAY(siječanj!B2241))</f>
        <v>43885</v>
      </c>
      <c r="C2241" s="8">
        <v>23.3125</v>
      </c>
      <c r="D2241">
        <v>1.0719239067717099</v>
      </c>
      <c r="E2241" s="6">
        <v>91.396189945534047</v>
      </c>
      <c r="F2241" s="7">
        <v>63.820745820202134</v>
      </c>
      <c r="G2241" s="7">
        <v>56.525145625594327</v>
      </c>
      <c r="H2241" s="7">
        <v>84.568279520517265</v>
      </c>
      <c r="I2241" s="7">
        <f t="shared" si="54"/>
        <v>97.969760990466128</v>
      </c>
    </row>
    <row r="2242" spans="1:9" x14ac:dyDescent="0.25">
      <c r="A2242" s="16"/>
      <c r="B2242" s="5">
        <f>DATE(YEAR(siječanj!B2242),MONTH(siječanj!B2242)+1,DAY(siječanj!B2242))</f>
        <v>43885</v>
      </c>
      <c r="C2242" s="8">
        <v>23.3229166666667</v>
      </c>
      <c r="D2242">
        <v>1.0719239067717099</v>
      </c>
      <c r="E2242" s="6">
        <v>98.130801504880012</v>
      </c>
      <c r="F2242" s="7">
        <v>63.998334932966095</v>
      </c>
      <c r="G2242" s="7">
        <v>58.293755133764627</v>
      </c>
      <c r="H2242" s="7">
        <v>20.638234898701768</v>
      </c>
      <c r="I2242" s="7">
        <f t="shared" si="54"/>
        <v>105.18875212375018</v>
      </c>
    </row>
    <row r="2243" spans="1:9" x14ac:dyDescent="0.25">
      <c r="A2243" s="16"/>
      <c r="B2243" s="5">
        <f>DATE(YEAR(siječanj!B2243),MONTH(siječanj!B2243)+1,DAY(siječanj!B2243))</f>
        <v>43885</v>
      </c>
      <c r="C2243" s="8">
        <v>23.3333333333333</v>
      </c>
      <c r="D2243">
        <v>1.0719239067717099</v>
      </c>
      <c r="E2243" s="6">
        <v>104.14712698473605</v>
      </c>
      <c r="F2243" s="7">
        <v>62.176210035812723</v>
      </c>
      <c r="G2243" s="7">
        <v>57.967224766074196</v>
      </c>
      <c r="H2243" s="7">
        <v>3.3079892784821303</v>
      </c>
      <c r="I2243" s="7">
        <f t="shared" si="54"/>
        <v>111.63779523652764</v>
      </c>
    </row>
    <row r="2244" spans="1:9" x14ac:dyDescent="0.25">
      <c r="A2244" s="16"/>
      <c r="B2244" s="5">
        <f>DATE(YEAR(siječanj!B2244),MONTH(siječanj!B2244)+1,DAY(siječanj!B2244))</f>
        <v>43885</v>
      </c>
      <c r="C2244" s="8">
        <v>23.34375</v>
      </c>
      <c r="D2244">
        <v>1.0719239067717099</v>
      </c>
      <c r="E2244" s="6">
        <v>111.32928291849501</v>
      </c>
      <c r="F2244" s="7">
        <v>64.778417775576273</v>
      </c>
      <c r="G2244" s="7">
        <v>59.253842302871981</v>
      </c>
      <c r="H2244" s="7">
        <v>2.7880161010768711</v>
      </c>
      <c r="I2244" s="7">
        <f t="shared" ref="I2244:I2307" si="56">D2244*E2244</f>
        <v>119.33651988408616</v>
      </c>
    </row>
    <row r="2245" spans="1:9" x14ac:dyDescent="0.25">
      <c r="A2245" s="16"/>
      <c r="B2245" s="5">
        <f>DATE(YEAR(siječanj!B2245),MONTH(siječanj!B2245)+1,DAY(siječanj!B2245))</f>
        <v>43885</v>
      </c>
      <c r="C2245" s="8">
        <v>23.3541666666667</v>
      </c>
      <c r="D2245">
        <v>1.0719239067717099</v>
      </c>
      <c r="E2245" s="6">
        <v>120.34629408187017</v>
      </c>
      <c r="F2245" s="7">
        <v>65.564592786337926</v>
      </c>
      <c r="G2245" s="7">
        <v>57.764139050385943</v>
      </c>
      <c r="H2245" s="7">
        <v>2.2862337226742735</v>
      </c>
      <c r="I2245" s="7">
        <f t="shared" si="56"/>
        <v>129.0020697177354</v>
      </c>
    </row>
    <row r="2246" spans="1:9" x14ac:dyDescent="0.25">
      <c r="A2246" s="16"/>
      <c r="B2246" s="5">
        <f>DATE(YEAR(siječanj!B2246),MONTH(siječanj!B2246)+1,DAY(siječanj!B2246))</f>
        <v>43885</v>
      </c>
      <c r="C2246" s="8">
        <v>23.3645833333333</v>
      </c>
      <c r="D2246">
        <v>1.0719239067717099</v>
      </c>
      <c r="E2246" s="6">
        <v>129.38405916086251</v>
      </c>
      <c r="F2246" s="7">
        <v>67.168962857881667</v>
      </c>
      <c r="G2246" s="7">
        <v>61.290209521757028</v>
      </c>
      <c r="H2246" s="7">
        <v>2.4028946843118848</v>
      </c>
      <c r="I2246" s="7">
        <f t="shared" si="56"/>
        <v>138.68986616969377</v>
      </c>
    </row>
    <row r="2247" spans="1:9" x14ac:dyDescent="0.25">
      <c r="A2247" s="16"/>
      <c r="B2247" s="5">
        <f>DATE(YEAR(siječanj!B2247),MONTH(siječanj!B2247)+1,DAY(siječanj!B2247))</f>
        <v>43885</v>
      </c>
      <c r="C2247" s="8">
        <v>23.375</v>
      </c>
      <c r="D2247">
        <v>1.0719239067717099</v>
      </c>
      <c r="E2247" s="6">
        <v>136.65138087972781</v>
      </c>
      <c r="F2247" s="7">
        <v>66.148761788762783</v>
      </c>
      <c r="G2247" s="7">
        <v>62.783865732052625</v>
      </c>
      <c r="H2247" s="7">
        <v>2.1770172133033161</v>
      </c>
      <c r="I2247" s="7">
        <f t="shared" si="56"/>
        <v>146.47988205834676</v>
      </c>
    </row>
    <row r="2248" spans="1:9" x14ac:dyDescent="0.25">
      <c r="A2248" s="16"/>
      <c r="B2248" s="5">
        <f>DATE(YEAR(siječanj!B2248),MONTH(siječanj!B2248)+1,DAY(siječanj!B2248))</f>
        <v>43885</v>
      </c>
      <c r="C2248" s="8">
        <v>23.3854166666667</v>
      </c>
      <c r="D2248">
        <v>1.0719239067717099</v>
      </c>
      <c r="E2248" s="6">
        <v>141.65194518611378</v>
      </c>
      <c r="F2248" s="7">
        <v>65.608242608541985</v>
      </c>
      <c r="G2248" s="7">
        <v>67.784020256118055</v>
      </c>
      <c r="H2248" s="7">
        <v>1.8083235930641408</v>
      </c>
      <c r="I2248" s="7">
        <f t="shared" si="56"/>
        <v>151.84010648571117</v>
      </c>
    </row>
    <row r="2249" spans="1:9" x14ac:dyDescent="0.25">
      <c r="A2249" s="16"/>
      <c r="B2249" s="5">
        <f>DATE(YEAR(siječanj!B2249),MONTH(siječanj!B2249)+1,DAY(siječanj!B2249))</f>
        <v>43885</v>
      </c>
      <c r="C2249" s="8">
        <v>23.3958333333333</v>
      </c>
      <c r="D2249">
        <v>1.0719239067717099</v>
      </c>
      <c r="E2249" s="6">
        <v>147.42604424665615</v>
      </c>
      <c r="F2249" s="7">
        <v>66.469842358113084</v>
      </c>
      <c r="G2249" s="7">
        <v>70.992080288153716</v>
      </c>
      <c r="H2249" s="7">
        <v>1.8642585818169439</v>
      </c>
      <c r="I2249" s="7">
        <f t="shared" si="56"/>
        <v>158.02950130877463</v>
      </c>
    </row>
    <row r="2250" spans="1:9" x14ac:dyDescent="0.25">
      <c r="A2250" s="16"/>
      <c r="B2250" s="5">
        <f>DATE(YEAR(siječanj!B2250),MONTH(siječanj!B2250)+1,DAY(siječanj!B2250))</f>
        <v>43885</v>
      </c>
      <c r="C2250" s="8">
        <v>23.40625</v>
      </c>
      <c r="D2250">
        <v>1.0719239067717099</v>
      </c>
      <c r="E2250" s="6">
        <v>151.90684552777191</v>
      </c>
      <c r="F2250" s="7">
        <v>70.299011156152346</v>
      </c>
      <c r="G2250" s="7">
        <v>77.731716840407913</v>
      </c>
      <c r="H2250" s="7">
        <v>1.9395686689763487</v>
      </c>
      <c r="I2250" s="7">
        <f t="shared" si="56"/>
        <v>162.83257932349591</v>
      </c>
    </row>
    <row r="2251" spans="1:9" x14ac:dyDescent="0.25">
      <c r="A2251" s="16"/>
      <c r="B2251" s="5">
        <f>DATE(YEAR(siječanj!B2251),MONTH(siječanj!B2251)+1,DAY(siječanj!B2251))</f>
        <v>43885</v>
      </c>
      <c r="C2251" s="8">
        <v>23.4166666666667</v>
      </c>
      <c r="D2251">
        <v>1.0719239067717099</v>
      </c>
      <c r="E2251" s="6">
        <v>157.54060219417627</v>
      </c>
      <c r="F2251" s="7">
        <v>74.254270956888817</v>
      </c>
      <c r="G2251" s="7">
        <v>80.082779632485511</v>
      </c>
      <c r="H2251" s="7">
        <v>1.834185942957592</v>
      </c>
      <c r="I2251" s="7">
        <f t="shared" si="56"/>
        <v>168.87153777914924</v>
      </c>
    </row>
    <row r="2252" spans="1:9" x14ac:dyDescent="0.25">
      <c r="A2252" s="16"/>
      <c r="B2252" s="5">
        <f>DATE(YEAR(siječanj!B2252),MONTH(siječanj!B2252)+1,DAY(siječanj!B2252))</f>
        <v>43885</v>
      </c>
      <c r="C2252" s="8">
        <v>23.4270833333333</v>
      </c>
      <c r="D2252">
        <v>1.0719239067717099</v>
      </c>
      <c r="E2252" s="6">
        <v>161.960509988301</v>
      </c>
      <c r="F2252" s="7">
        <v>84.440356013259418</v>
      </c>
      <c r="G2252" s="7">
        <v>94.794693337204265</v>
      </c>
      <c r="H2252" s="7">
        <v>2.0747082870831801</v>
      </c>
      <c r="I2252" s="7">
        <f t="shared" si="56"/>
        <v>173.60934260939814</v>
      </c>
    </row>
    <row r="2253" spans="1:9" x14ac:dyDescent="0.25">
      <c r="A2253" s="16"/>
      <c r="B2253" s="5">
        <f>DATE(YEAR(siječanj!B2253),MONTH(siječanj!B2253)+1,DAY(siječanj!B2253))</f>
        <v>43885</v>
      </c>
      <c r="C2253" s="8">
        <v>23.4375</v>
      </c>
      <c r="D2253">
        <v>1.0719239067717099</v>
      </c>
      <c r="E2253" s="6">
        <v>169.1685967169758</v>
      </c>
      <c r="F2253" s="7">
        <v>88.882241810127312</v>
      </c>
      <c r="G2253" s="7">
        <v>96.282470275224725</v>
      </c>
      <c r="H2253" s="7">
        <v>2.3776478912154353</v>
      </c>
      <c r="I2253" s="7">
        <f t="shared" si="56"/>
        <v>181.33586309594855</v>
      </c>
    </row>
    <row r="2254" spans="1:9" x14ac:dyDescent="0.25">
      <c r="A2254" s="16"/>
      <c r="B2254" s="5">
        <f>DATE(YEAR(siječanj!B2254),MONTH(siječanj!B2254)+1,DAY(siječanj!B2254))</f>
        <v>43885</v>
      </c>
      <c r="C2254" s="8">
        <v>23.4479166666667</v>
      </c>
      <c r="D2254">
        <v>1.0719239067717099</v>
      </c>
      <c r="E2254" s="6">
        <v>171.40324740835837</v>
      </c>
      <c r="F2254" s="7">
        <v>91.180347483469333</v>
      </c>
      <c r="G2254" s="7">
        <v>95.023503377318193</v>
      </c>
      <c r="H2254" s="7">
        <v>3.2336742418732189</v>
      </c>
      <c r="I2254" s="7">
        <f t="shared" si="56"/>
        <v>183.73123859532546</v>
      </c>
    </row>
    <row r="2255" spans="1:9" x14ac:dyDescent="0.25">
      <c r="A2255" s="16"/>
      <c r="B2255" s="5">
        <f>DATE(YEAR(siječanj!B2255),MONTH(siječanj!B2255)+1,DAY(siječanj!B2255))</f>
        <v>43885</v>
      </c>
      <c r="C2255" s="8">
        <v>23.4583333333333</v>
      </c>
      <c r="D2255">
        <v>1.0719239067717099</v>
      </c>
      <c r="E2255" s="6">
        <v>174.28678201133303</v>
      </c>
      <c r="F2255" s="7">
        <v>90.396676048405823</v>
      </c>
      <c r="G2255" s="7">
        <v>98.525041431339162</v>
      </c>
      <c r="H2255" s="7">
        <v>3.192385122284032</v>
      </c>
      <c r="I2255" s="7">
        <f t="shared" si="56"/>
        <v>186.82216827225747</v>
      </c>
    </row>
    <row r="2256" spans="1:9" x14ac:dyDescent="0.25">
      <c r="A2256" s="16"/>
      <c r="B2256" s="5">
        <f>DATE(YEAR(siječanj!B2256),MONTH(siječanj!B2256)+1,DAY(siječanj!B2256))</f>
        <v>43885</v>
      </c>
      <c r="C2256" s="8">
        <v>23.46875</v>
      </c>
      <c r="D2256">
        <v>1.0719239067717099</v>
      </c>
      <c r="E2256" s="6">
        <v>175.75250323878203</v>
      </c>
      <c r="F2256" s="7">
        <v>90.057853445817543</v>
      </c>
      <c r="G2256" s="7">
        <v>101.57246690272167</v>
      </c>
      <c r="H2256" s="7">
        <v>3.1645446238487596</v>
      </c>
      <c r="I2256" s="7">
        <f t="shared" si="56"/>
        <v>188.39330989662284</v>
      </c>
    </row>
    <row r="2257" spans="1:9" x14ac:dyDescent="0.25">
      <c r="A2257" s="16"/>
      <c r="B2257" s="5">
        <f>DATE(YEAR(siječanj!B2257),MONTH(siječanj!B2257)+1,DAY(siječanj!B2257))</f>
        <v>43885</v>
      </c>
      <c r="C2257" s="8">
        <v>23.4791666666667</v>
      </c>
      <c r="D2257">
        <v>1.0719239067717099</v>
      </c>
      <c r="E2257" s="6">
        <v>177.45854163982318</v>
      </c>
      <c r="F2257" s="7">
        <v>91.31343081636679</v>
      </c>
      <c r="G2257" s="7">
        <v>96.050538000414505</v>
      </c>
      <c r="H2257" s="7">
        <v>4.0942116875692243</v>
      </c>
      <c r="I2257" s="7">
        <f t="shared" si="56"/>
        <v>190.22205324456942</v>
      </c>
    </row>
    <row r="2258" spans="1:9" x14ac:dyDescent="0.25">
      <c r="A2258" s="16"/>
      <c r="B2258" s="5">
        <f>DATE(YEAR(siječanj!B2258),MONTH(siječanj!B2258)+1,DAY(siječanj!B2258))</f>
        <v>43885</v>
      </c>
      <c r="C2258" s="8">
        <v>23.4895833333333</v>
      </c>
      <c r="D2258">
        <v>1.0719239067717099</v>
      </c>
      <c r="E2258" s="6">
        <v>179.30459369724372</v>
      </c>
      <c r="F2258" s="7">
        <v>91.165635459984799</v>
      </c>
      <c r="G2258" s="7">
        <v>95.635084141207017</v>
      </c>
      <c r="H2258" s="7">
        <v>3.9830459150077604</v>
      </c>
      <c r="I2258" s="7">
        <f t="shared" si="56"/>
        <v>192.20088057806359</v>
      </c>
    </row>
    <row r="2259" spans="1:9" x14ac:dyDescent="0.25">
      <c r="A2259" s="16"/>
      <c r="B2259" s="5">
        <f>DATE(YEAR(siječanj!B2259),MONTH(siječanj!B2259)+1,DAY(siječanj!B2259))</f>
        <v>43885</v>
      </c>
      <c r="C2259" s="8">
        <v>23.5</v>
      </c>
      <c r="D2259">
        <v>1.0719239067717099</v>
      </c>
      <c r="E2259" s="6">
        <v>179.18735574305731</v>
      </c>
      <c r="F2259" s="7">
        <v>92.240746414078473</v>
      </c>
      <c r="G2259" s="7">
        <v>96.790479531347884</v>
      </c>
      <c r="H2259" s="7">
        <v>4.0216825625088957</v>
      </c>
      <c r="I2259" s="7">
        <f t="shared" si="56"/>
        <v>192.07521041219019</v>
      </c>
    </row>
    <row r="2260" spans="1:9" x14ac:dyDescent="0.25">
      <c r="A2260" s="16"/>
      <c r="B2260" s="5">
        <f>DATE(YEAR(siječanj!B2260),MONTH(siječanj!B2260)+1,DAY(siječanj!B2260))</f>
        <v>43885</v>
      </c>
      <c r="C2260" s="8">
        <v>23.5104166666667</v>
      </c>
      <c r="D2260">
        <v>1.0719239067717099</v>
      </c>
      <c r="E2260" s="6">
        <v>178.39536922479493</v>
      </c>
      <c r="F2260" s="7">
        <v>92.099071355911988</v>
      </c>
      <c r="G2260" s="7">
        <v>93.833045050748751</v>
      </c>
      <c r="H2260" s="7">
        <v>4.1563570268548853</v>
      </c>
      <c r="I2260" s="7">
        <f t="shared" si="56"/>
        <v>191.22626112942385</v>
      </c>
    </row>
    <row r="2261" spans="1:9" x14ac:dyDescent="0.25">
      <c r="A2261" s="16"/>
      <c r="B2261" s="5">
        <f>DATE(YEAR(siječanj!B2261),MONTH(siječanj!B2261)+1,DAY(siječanj!B2261))</f>
        <v>43885</v>
      </c>
      <c r="C2261" s="8">
        <v>23.5208333333333</v>
      </c>
      <c r="D2261">
        <v>1.0719239067717099</v>
      </c>
      <c r="E2261" s="6">
        <v>175.50074539886791</v>
      </c>
      <c r="F2261" s="7">
        <v>91.688203640777715</v>
      </c>
      <c r="G2261" s="7">
        <v>92.300019788562992</v>
      </c>
      <c r="H2261" s="7">
        <v>5.0979935825325855</v>
      </c>
      <c r="I2261" s="7">
        <f t="shared" si="56"/>
        <v>188.12344464930169</v>
      </c>
    </row>
    <row r="2262" spans="1:9" x14ac:dyDescent="0.25">
      <c r="A2262" s="16"/>
      <c r="B2262" s="5">
        <f>DATE(YEAR(siječanj!B2262),MONTH(siječanj!B2262)+1,DAY(siječanj!B2262))</f>
        <v>43885</v>
      </c>
      <c r="C2262" s="8">
        <v>23.53125</v>
      </c>
      <c r="D2262">
        <v>1.0719239067717099</v>
      </c>
      <c r="E2262" s="6">
        <v>173.34245071553954</v>
      </c>
      <c r="F2262" s="7">
        <v>87.401226087909308</v>
      </c>
      <c r="G2262" s="7">
        <v>94.344224699429844</v>
      </c>
      <c r="H2262" s="7">
        <v>5.9483833054974342</v>
      </c>
      <c r="I2262" s="7">
        <f t="shared" si="56"/>
        <v>185.80991698038372</v>
      </c>
    </row>
    <row r="2263" spans="1:9" x14ac:dyDescent="0.25">
      <c r="A2263" s="16"/>
      <c r="B2263" s="5">
        <f>DATE(YEAR(siječanj!B2263),MONTH(siječanj!B2263)+1,DAY(siječanj!B2263))</f>
        <v>43885</v>
      </c>
      <c r="C2263" s="8">
        <v>23.5416666666667</v>
      </c>
      <c r="D2263">
        <v>1.0719239067717099</v>
      </c>
      <c r="E2263" s="6">
        <v>165.46394923288051</v>
      </c>
      <c r="F2263" s="7">
        <v>87.730512598793453</v>
      </c>
      <c r="G2263" s="7">
        <v>93.249981767260678</v>
      </c>
      <c r="H2263" s="7">
        <v>6.1056939248088993</v>
      </c>
      <c r="I2263" s="7">
        <f t="shared" si="56"/>
        <v>177.36476289158514</v>
      </c>
    </row>
    <row r="2264" spans="1:9" x14ac:dyDescent="0.25">
      <c r="A2264" s="16"/>
      <c r="B2264" s="5">
        <f>DATE(YEAR(siječanj!B2264),MONTH(siječanj!B2264)+1,DAY(siječanj!B2264))</f>
        <v>43885</v>
      </c>
      <c r="C2264" s="8">
        <v>23.5520833333333</v>
      </c>
      <c r="D2264">
        <v>1.0719239067717099</v>
      </c>
      <c r="E2264" s="6">
        <v>158.80744102643214</v>
      </c>
      <c r="F2264" s="7">
        <v>87.827135350135265</v>
      </c>
      <c r="G2264" s="7">
        <v>88.649750192024044</v>
      </c>
      <c r="H2264" s="7">
        <v>7.0308877432618306</v>
      </c>
      <c r="I2264" s="7">
        <f t="shared" si="56"/>
        <v>170.22949260947107</v>
      </c>
    </row>
    <row r="2265" spans="1:9" x14ac:dyDescent="0.25">
      <c r="A2265" s="16"/>
      <c r="B2265" s="5">
        <f>DATE(YEAR(siječanj!B2265),MONTH(siječanj!B2265)+1,DAY(siječanj!B2265))</f>
        <v>43885</v>
      </c>
      <c r="C2265" s="8">
        <v>23.5625</v>
      </c>
      <c r="D2265">
        <v>1.0719239067717099</v>
      </c>
      <c r="E2265" s="6">
        <v>154.49200372273143</v>
      </c>
      <c r="F2265" s="7">
        <v>87.198251601653979</v>
      </c>
      <c r="G2265" s="7">
        <v>88.77564286865956</v>
      </c>
      <c r="H2265" s="7">
        <v>7.7584280670813461</v>
      </c>
      <c r="I2265" s="7">
        <f t="shared" si="56"/>
        <v>165.60367219545981</v>
      </c>
    </row>
    <row r="2266" spans="1:9" x14ac:dyDescent="0.25">
      <c r="A2266" s="16"/>
      <c r="B2266" s="5">
        <f>DATE(YEAR(siječanj!B2266),MONTH(siječanj!B2266)+1,DAY(siječanj!B2266))</f>
        <v>43885</v>
      </c>
      <c r="C2266" s="8">
        <v>23.5729166666667</v>
      </c>
      <c r="D2266">
        <v>1.0719239067717099</v>
      </c>
      <c r="E2266" s="6">
        <v>149.39697815155247</v>
      </c>
      <c r="F2266" s="7">
        <v>86.109079634128875</v>
      </c>
      <c r="G2266" s="7">
        <v>91.288937457134708</v>
      </c>
      <c r="H2266" s="7">
        <v>7.1796373420713051</v>
      </c>
      <c r="I2266" s="7">
        <f t="shared" si="56"/>
        <v>160.14219248009991</v>
      </c>
    </row>
    <row r="2267" spans="1:9" x14ac:dyDescent="0.25">
      <c r="A2267" s="16"/>
      <c r="B2267" s="5">
        <f>DATE(YEAR(siječanj!B2267),MONTH(siječanj!B2267)+1,DAY(siječanj!B2267))</f>
        <v>43885</v>
      </c>
      <c r="C2267" s="8">
        <v>23.5833333333333</v>
      </c>
      <c r="D2267">
        <v>1.0719239067717099</v>
      </c>
      <c r="E2267" s="6">
        <v>147.35990082753119</v>
      </c>
      <c r="F2267" s="7">
        <v>85.901073884993835</v>
      </c>
      <c r="G2267" s="7">
        <v>92.012790249125402</v>
      </c>
      <c r="H2267" s="7">
        <v>6.7462425269783344</v>
      </c>
      <c r="I2267" s="7">
        <f t="shared" si="56"/>
        <v>157.95860059653896</v>
      </c>
    </row>
    <row r="2268" spans="1:9" x14ac:dyDescent="0.25">
      <c r="A2268" s="16"/>
      <c r="B2268" s="5">
        <f>DATE(YEAR(siječanj!B2268),MONTH(siječanj!B2268)+1,DAY(siječanj!B2268))</f>
        <v>43885</v>
      </c>
      <c r="C2268" s="8">
        <v>23.59375</v>
      </c>
      <c r="D2268">
        <v>1.0719239067717099</v>
      </c>
      <c r="E2268" s="6">
        <v>145.22755964472958</v>
      </c>
      <c r="F2268" s="7">
        <v>86.176692252300811</v>
      </c>
      <c r="G2268" s="7">
        <v>91.887134348642931</v>
      </c>
      <c r="H2268" s="7">
        <v>4.7750981848276242</v>
      </c>
      <c r="I2268" s="7">
        <f t="shared" si="56"/>
        <v>155.67289310530006</v>
      </c>
    </row>
    <row r="2269" spans="1:9" x14ac:dyDescent="0.25">
      <c r="A2269" s="16"/>
      <c r="B2269" s="5">
        <f>DATE(YEAR(siječanj!B2269),MONTH(siječanj!B2269)+1,DAY(siječanj!B2269))</f>
        <v>43885</v>
      </c>
      <c r="C2269" s="8">
        <v>23.6041666666667</v>
      </c>
      <c r="D2269">
        <v>1.0719239067717099</v>
      </c>
      <c r="E2269" s="6">
        <v>143.90181949604425</v>
      </c>
      <c r="F2269" s="7">
        <v>87.583946928067363</v>
      </c>
      <c r="G2269" s="7">
        <v>90.612451935221429</v>
      </c>
      <c r="H2269" s="7">
        <v>3.7966756362261838</v>
      </c>
      <c r="I2269" s="7">
        <f t="shared" si="56"/>
        <v>154.25180054575716</v>
      </c>
    </row>
    <row r="2270" spans="1:9" x14ac:dyDescent="0.25">
      <c r="A2270" s="16"/>
      <c r="B2270" s="5">
        <f>DATE(YEAR(siječanj!B2270),MONTH(siječanj!B2270)+1,DAY(siječanj!B2270))</f>
        <v>43885</v>
      </c>
      <c r="C2270" s="8">
        <v>23.6145833333333</v>
      </c>
      <c r="D2270">
        <v>1.0719239067717099</v>
      </c>
      <c r="E2270" s="6">
        <v>140.27136901256114</v>
      </c>
      <c r="F2270" s="7">
        <v>85.569159222413745</v>
      </c>
      <c r="G2270" s="7">
        <v>92.268717178497425</v>
      </c>
      <c r="H2270" s="7">
        <v>3.6228326354962124</v>
      </c>
      <c r="I2270" s="7">
        <f t="shared" si="56"/>
        <v>150.36023388016071</v>
      </c>
    </row>
    <row r="2271" spans="1:9" x14ac:dyDescent="0.25">
      <c r="A2271" s="16"/>
      <c r="B2271" s="5">
        <f>DATE(YEAR(siječanj!B2271),MONTH(siječanj!B2271)+1,DAY(siječanj!B2271))</f>
        <v>43885</v>
      </c>
      <c r="C2271" s="8">
        <v>23.625</v>
      </c>
      <c r="D2271">
        <v>1.0719239067717099</v>
      </c>
      <c r="E2271" s="6">
        <v>139.43893787797762</v>
      </c>
      <c r="F2271" s="7">
        <v>85.899382062571831</v>
      </c>
      <c r="G2271" s="7">
        <v>90.945636114128362</v>
      </c>
      <c r="H2271" s="7">
        <v>2.9838458343910155</v>
      </c>
      <c r="I2271" s="7">
        <f t="shared" si="56"/>
        <v>149.46793104625954</v>
      </c>
    </row>
    <row r="2272" spans="1:9" x14ac:dyDescent="0.25">
      <c r="A2272" s="16"/>
      <c r="B2272" s="5">
        <f>DATE(YEAR(siječanj!B2272),MONTH(siječanj!B2272)+1,DAY(siječanj!B2272))</f>
        <v>43885</v>
      </c>
      <c r="C2272" s="8">
        <v>23.6354166666667</v>
      </c>
      <c r="D2272">
        <v>1.0719239067717099</v>
      </c>
      <c r="E2272" s="6">
        <v>138.95797676743567</v>
      </c>
      <c r="F2272" s="7">
        <v>86.608544995196965</v>
      </c>
      <c r="G2272" s="7">
        <v>90.394256690443839</v>
      </c>
      <c r="H2272" s="7">
        <v>2.423501892359087</v>
      </c>
      <c r="I2272" s="7">
        <f t="shared" si="56"/>
        <v>148.95237733364215</v>
      </c>
    </row>
    <row r="2273" spans="1:9" x14ac:dyDescent="0.25">
      <c r="A2273" s="16"/>
      <c r="B2273" s="5">
        <f>DATE(YEAR(siječanj!B2273),MONTH(siječanj!B2273)+1,DAY(siječanj!B2273))</f>
        <v>43885</v>
      </c>
      <c r="C2273" s="8">
        <v>23.6458333333333</v>
      </c>
      <c r="D2273">
        <v>1.0719239067717099</v>
      </c>
      <c r="E2273" s="6">
        <v>137.62655725440908</v>
      </c>
      <c r="F2273" s="7">
        <v>86.204645498779499</v>
      </c>
      <c r="G2273" s="7">
        <v>90.374399598827893</v>
      </c>
      <c r="H2273" s="7">
        <v>2.2802813482100617</v>
      </c>
      <c r="I2273" s="7">
        <f t="shared" si="56"/>
        <v>147.52519692768658</v>
      </c>
    </row>
    <row r="2274" spans="1:9" x14ac:dyDescent="0.25">
      <c r="A2274" s="16"/>
      <c r="B2274" s="5">
        <f>DATE(YEAR(siječanj!B2274),MONTH(siječanj!B2274)+1,DAY(siječanj!B2274))</f>
        <v>43885</v>
      </c>
      <c r="C2274" s="8">
        <v>23.65625</v>
      </c>
      <c r="D2274">
        <v>1.0719239067717099</v>
      </c>
      <c r="E2274" s="6">
        <v>134.99868092043113</v>
      </c>
      <c r="F2274" s="7">
        <v>86.218931552723106</v>
      </c>
      <c r="G2274" s="7">
        <v>92.287069336937137</v>
      </c>
      <c r="H2274" s="7">
        <v>2.5013070762442036</v>
      </c>
      <c r="I2274" s="7">
        <f t="shared" si="56"/>
        <v>144.70831346125604</v>
      </c>
    </row>
    <row r="2275" spans="1:9" x14ac:dyDescent="0.25">
      <c r="A2275" s="16"/>
      <c r="B2275" s="5">
        <f>DATE(YEAR(siječanj!B2275),MONTH(siječanj!B2275)+1,DAY(siječanj!B2275))</f>
        <v>43885</v>
      </c>
      <c r="C2275" s="8">
        <v>23.6666666666667</v>
      </c>
      <c r="D2275">
        <v>1.0719239067717099</v>
      </c>
      <c r="E2275" s="6">
        <v>134.71567324943385</v>
      </c>
      <c r="F2275" s="7">
        <v>87.745353216856387</v>
      </c>
      <c r="G2275" s="7">
        <v>91.864708837739556</v>
      </c>
      <c r="H2275" s="7">
        <v>2.9010962751979426</v>
      </c>
      <c r="I2275" s="7">
        <f t="shared" si="56"/>
        <v>144.40495077291428</v>
      </c>
    </row>
    <row r="2276" spans="1:9" x14ac:dyDescent="0.25">
      <c r="A2276" s="16"/>
      <c r="B2276" s="5">
        <f>DATE(YEAR(siječanj!B2276),MONTH(siječanj!B2276)+1,DAY(siječanj!B2276))</f>
        <v>43885</v>
      </c>
      <c r="C2276" s="8">
        <v>23.6770833333333</v>
      </c>
      <c r="D2276">
        <v>1.0719239067717099</v>
      </c>
      <c r="E2276" s="6">
        <v>135.82392622274628</v>
      </c>
      <c r="F2276" s="7">
        <v>88.406996434183881</v>
      </c>
      <c r="G2276" s="7">
        <v>93.467888064868433</v>
      </c>
      <c r="H2276" s="7">
        <v>4.5653825659034437</v>
      </c>
      <c r="I2276" s="7">
        <f t="shared" si="56"/>
        <v>145.5929136297587</v>
      </c>
    </row>
    <row r="2277" spans="1:9" x14ac:dyDescent="0.25">
      <c r="A2277" s="16"/>
      <c r="B2277" s="5">
        <f>DATE(YEAR(siječanj!B2277),MONTH(siječanj!B2277)+1,DAY(siječanj!B2277))</f>
        <v>43885</v>
      </c>
      <c r="C2277" s="8">
        <v>23.6875</v>
      </c>
      <c r="D2277">
        <v>1.0719239067717099</v>
      </c>
      <c r="E2277" s="6">
        <v>139.86288618660168</v>
      </c>
      <c r="F2277" s="7">
        <v>90.148070579723026</v>
      </c>
      <c r="G2277" s="7">
        <v>93.891496655313503</v>
      </c>
      <c r="H2277" s="7">
        <v>10.880569991245371</v>
      </c>
      <c r="I2277" s="7">
        <f t="shared" si="56"/>
        <v>149.92237137350909</v>
      </c>
    </row>
    <row r="2278" spans="1:9" x14ac:dyDescent="0.25">
      <c r="A2278" s="16"/>
      <c r="B2278" s="5">
        <f>DATE(YEAR(siječanj!B2278),MONTH(siječanj!B2278)+1,DAY(siječanj!B2278))</f>
        <v>43885</v>
      </c>
      <c r="C2278" s="8">
        <v>23.6979166666667</v>
      </c>
      <c r="D2278">
        <v>1.0719239067717099</v>
      </c>
      <c r="E2278" s="6">
        <v>143.62072699397137</v>
      </c>
      <c r="F2278" s="7">
        <v>92.699953634947661</v>
      </c>
      <c r="G2278" s="7">
        <v>93.747211688686903</v>
      </c>
      <c r="H2278" s="7">
        <v>54.630735457175163</v>
      </c>
      <c r="I2278" s="7">
        <f t="shared" si="56"/>
        <v>153.95049077277096</v>
      </c>
    </row>
    <row r="2279" spans="1:9" x14ac:dyDescent="0.25">
      <c r="A2279" s="16"/>
      <c r="B2279" s="5">
        <f>DATE(YEAR(siječanj!B2279),MONTH(siječanj!B2279)+1,DAY(siječanj!B2279))</f>
        <v>43885</v>
      </c>
      <c r="C2279" s="8">
        <v>23.7083333333333</v>
      </c>
      <c r="D2279">
        <v>1.0719239067717099</v>
      </c>
      <c r="E2279" s="6">
        <v>147.78540693850715</v>
      </c>
      <c r="F2279" s="7">
        <v>95.153055961061824</v>
      </c>
      <c r="G2279" s="7">
        <v>96.141736950894</v>
      </c>
      <c r="H2279" s="7">
        <v>135.01216199217441</v>
      </c>
      <c r="I2279" s="7">
        <f t="shared" si="56"/>
        <v>158.41471076937154</v>
      </c>
    </row>
    <row r="2280" spans="1:9" x14ac:dyDescent="0.25">
      <c r="A2280" s="16"/>
      <c r="B2280" s="5">
        <f>DATE(YEAR(siječanj!B2280),MONTH(siječanj!B2280)+1,DAY(siječanj!B2280))</f>
        <v>43885</v>
      </c>
      <c r="C2280" s="8">
        <v>23.71875</v>
      </c>
      <c r="D2280">
        <v>1.0719239067717099</v>
      </c>
      <c r="E2280" s="6">
        <v>155.0924911181643</v>
      </c>
      <c r="F2280" s="7">
        <v>96.630945227592591</v>
      </c>
      <c r="G2280" s="7">
        <v>98.389653629650411</v>
      </c>
      <c r="H2280" s="7">
        <v>170.60558135289307</v>
      </c>
      <c r="I2280" s="7">
        <f t="shared" si="56"/>
        <v>166.24734899033939</v>
      </c>
    </row>
    <row r="2281" spans="1:9" x14ac:dyDescent="0.25">
      <c r="A2281" s="16"/>
      <c r="B2281" s="5">
        <f>DATE(YEAR(siječanj!B2281),MONTH(siječanj!B2281)+1,DAY(siječanj!B2281))</f>
        <v>43885</v>
      </c>
      <c r="C2281" s="8">
        <v>23.7291666666667</v>
      </c>
      <c r="D2281">
        <v>1.0719239067717099</v>
      </c>
      <c r="E2281" s="6">
        <v>161.03196501532696</v>
      </c>
      <c r="F2281" s="7">
        <v>100.10135926339231</v>
      </c>
      <c r="G2281" s="7">
        <v>98.397447176925709</v>
      </c>
      <c r="H2281" s="7">
        <v>190.44779872027192</v>
      </c>
      <c r="I2281" s="7">
        <f t="shared" si="56"/>
        <v>172.61401305435459</v>
      </c>
    </row>
    <row r="2282" spans="1:9" x14ac:dyDescent="0.25">
      <c r="A2282" s="16"/>
      <c r="B2282" s="5">
        <f>DATE(YEAR(siječanj!B2282),MONTH(siječanj!B2282)+1,DAY(siječanj!B2282))</f>
        <v>43885</v>
      </c>
      <c r="C2282" s="8">
        <v>23.7395833333333</v>
      </c>
      <c r="D2282">
        <v>1.0719239067717099</v>
      </c>
      <c r="E2282" s="6">
        <v>166.90555808869138</v>
      </c>
      <c r="F2282" s="7">
        <v>101.03485945660869</v>
      </c>
      <c r="G2282" s="7">
        <v>100.26256503982125</v>
      </c>
      <c r="H2282" s="7">
        <v>196.34125304407962</v>
      </c>
      <c r="I2282" s="7">
        <f t="shared" si="56"/>
        <v>178.91005788834264</v>
      </c>
    </row>
    <row r="2283" spans="1:9" x14ac:dyDescent="0.25">
      <c r="A2283" s="16"/>
      <c r="B2283" s="5">
        <f>DATE(YEAR(siječanj!B2283),MONTH(siječanj!B2283)+1,DAY(siječanj!B2283))</f>
        <v>43885</v>
      </c>
      <c r="C2283" s="8">
        <v>23.75</v>
      </c>
      <c r="D2283">
        <v>1.0719239067717099</v>
      </c>
      <c r="E2283" s="6">
        <v>169.34242988727857</v>
      </c>
      <c r="F2283" s="7">
        <v>100.93184716215286</v>
      </c>
      <c r="G2283" s="7">
        <v>101.42503963562309</v>
      </c>
      <c r="H2283" s="7">
        <v>217.84557536011638</v>
      </c>
      <c r="I2283" s="7">
        <f t="shared" si="56"/>
        <v>181.52219902698602</v>
      </c>
    </row>
    <row r="2284" spans="1:9" x14ac:dyDescent="0.25">
      <c r="A2284" s="16"/>
      <c r="B2284" s="5">
        <f>DATE(YEAR(siječanj!B2284),MONTH(siječanj!B2284)+1,DAY(siječanj!B2284))</f>
        <v>43885</v>
      </c>
      <c r="C2284" s="8">
        <v>23.7604166666667</v>
      </c>
      <c r="D2284">
        <v>1.0719239067717099</v>
      </c>
      <c r="E2284" s="6">
        <v>172.74556462744488</v>
      </c>
      <c r="F2284" s="7">
        <v>103.34039548543362</v>
      </c>
      <c r="G2284" s="7">
        <v>103.74658165851577</v>
      </c>
      <c r="H2284" s="7">
        <v>223.59333595607447</v>
      </c>
      <c r="I2284" s="7">
        <f t="shared" si="56"/>
        <v>185.17010051293562</v>
      </c>
    </row>
    <row r="2285" spans="1:9" x14ac:dyDescent="0.25">
      <c r="A2285" s="16"/>
      <c r="B2285" s="5">
        <f>DATE(YEAR(siječanj!B2285),MONTH(siječanj!B2285)+1,DAY(siječanj!B2285))</f>
        <v>43885</v>
      </c>
      <c r="C2285" s="8">
        <v>23.7708333333333</v>
      </c>
      <c r="D2285">
        <v>1.0719239067717099</v>
      </c>
      <c r="E2285" s="6">
        <v>174.36262566233995</v>
      </c>
      <c r="F2285" s="7">
        <v>101.59316085587322</v>
      </c>
      <c r="G2285" s="7">
        <v>109.1764407556788</v>
      </c>
      <c r="H2285" s="7">
        <v>237.15016562020318</v>
      </c>
      <c r="I2285" s="7">
        <f t="shared" si="56"/>
        <v>186.90346689494865</v>
      </c>
    </row>
    <row r="2286" spans="1:9" x14ac:dyDescent="0.25">
      <c r="A2286" s="16"/>
      <c r="B2286" s="5">
        <f>DATE(YEAR(siječanj!B2286),MONTH(siječanj!B2286)+1,DAY(siječanj!B2286))</f>
        <v>43885</v>
      </c>
      <c r="C2286" s="8">
        <v>23.78125</v>
      </c>
      <c r="D2286">
        <v>1.0719239067717099</v>
      </c>
      <c r="E2286" s="6">
        <v>177.66459111047558</v>
      </c>
      <c r="F2286" s="7">
        <v>101.25470394411725</v>
      </c>
      <c r="G2286" s="7">
        <v>113.36574932385717</v>
      </c>
      <c r="H2286" s="7">
        <v>237.28901351979098</v>
      </c>
      <c r="I2286" s="7">
        <f t="shared" si="56"/>
        <v>190.44292259813938</v>
      </c>
    </row>
    <row r="2287" spans="1:9" x14ac:dyDescent="0.25">
      <c r="A2287" s="16"/>
      <c r="B2287" s="5">
        <f>DATE(YEAR(siječanj!B2287),MONTH(siječanj!B2287)+1,DAY(siječanj!B2287))</f>
        <v>43885</v>
      </c>
      <c r="C2287" s="8">
        <v>23.7916666666667</v>
      </c>
      <c r="D2287">
        <v>1.0719239067717099</v>
      </c>
      <c r="E2287" s="6">
        <v>178.03546949588474</v>
      </c>
      <c r="F2287" s="7">
        <v>100.50174250180679</v>
      </c>
      <c r="G2287" s="7">
        <v>114.52353655445945</v>
      </c>
      <c r="H2287" s="7">
        <v>237.58935842253783</v>
      </c>
      <c r="I2287" s="7">
        <f t="shared" si="56"/>
        <v>190.84047600596435</v>
      </c>
    </row>
    <row r="2288" spans="1:9" x14ac:dyDescent="0.25">
      <c r="A2288" s="16"/>
      <c r="B2288" s="5">
        <f>DATE(YEAR(siječanj!B2288),MONTH(siječanj!B2288)+1,DAY(siječanj!B2288))</f>
        <v>43885</v>
      </c>
      <c r="C2288" s="8">
        <v>23.8020833333333</v>
      </c>
      <c r="D2288">
        <v>1.0719239067717099</v>
      </c>
      <c r="E2288" s="6">
        <v>180.85068883868618</v>
      </c>
      <c r="F2288" s="7">
        <v>100.79157860718757</v>
      </c>
      <c r="G2288" s="7">
        <v>116.07298766061936</v>
      </c>
      <c r="H2288" s="7">
        <v>237.90219076147238</v>
      </c>
      <c r="I2288" s="7">
        <f t="shared" si="56"/>
        <v>193.85817692231936</v>
      </c>
    </row>
    <row r="2289" spans="1:9" x14ac:dyDescent="0.25">
      <c r="A2289" s="16"/>
      <c r="B2289" s="5">
        <f>DATE(YEAR(siječanj!B2289),MONTH(siječanj!B2289)+1,DAY(siječanj!B2289))</f>
        <v>43885</v>
      </c>
      <c r="C2289" s="8">
        <v>23.8125</v>
      </c>
      <c r="D2289">
        <v>1.0719239067717099</v>
      </c>
      <c r="E2289" s="6">
        <v>185.00469714607115</v>
      </c>
      <c r="F2289" s="7">
        <v>100.27077458326703</v>
      </c>
      <c r="G2289" s="7">
        <v>118.74505871891942</v>
      </c>
      <c r="H2289" s="7">
        <v>237.73904330910193</v>
      </c>
      <c r="I2289" s="7">
        <f t="shared" si="56"/>
        <v>198.31095773593358</v>
      </c>
    </row>
    <row r="2290" spans="1:9" x14ac:dyDescent="0.25">
      <c r="A2290" s="16"/>
      <c r="B2290" s="5">
        <f>DATE(YEAR(siječanj!B2290),MONTH(siječanj!B2290)+1,DAY(siječanj!B2290))</f>
        <v>43885</v>
      </c>
      <c r="C2290" s="8">
        <v>23.8229166666667</v>
      </c>
      <c r="D2290">
        <v>1.0719239067717099</v>
      </c>
      <c r="E2290" s="6">
        <v>183.33939853429357</v>
      </c>
      <c r="F2290" s="7">
        <v>99.20951165783427</v>
      </c>
      <c r="G2290" s="7">
        <v>114.69384683214699</v>
      </c>
      <c r="H2290" s="7">
        <v>237.48093974649112</v>
      </c>
      <c r="I2290" s="7">
        <f t="shared" si="56"/>
        <v>196.52588434205546</v>
      </c>
    </row>
    <row r="2291" spans="1:9" x14ac:dyDescent="0.25">
      <c r="A2291" s="16"/>
      <c r="B2291" s="5">
        <f>DATE(YEAR(siječanj!B2291),MONTH(siječanj!B2291)+1,DAY(siječanj!B2291))</f>
        <v>43885</v>
      </c>
      <c r="C2291" s="8">
        <v>23.8333333333333</v>
      </c>
      <c r="D2291">
        <v>1.0719239067717099</v>
      </c>
      <c r="E2291" s="6">
        <v>182.98438643494248</v>
      </c>
      <c r="F2291" s="7">
        <v>98.76453423078064</v>
      </c>
      <c r="G2291" s="7">
        <v>113.73589064841717</v>
      </c>
      <c r="H2291" s="7">
        <v>237.59847623308758</v>
      </c>
      <c r="I2291" s="7">
        <f t="shared" si="56"/>
        <v>196.14533838556781</v>
      </c>
    </row>
    <row r="2292" spans="1:9" x14ac:dyDescent="0.25">
      <c r="A2292" s="16"/>
      <c r="B2292" s="5">
        <f>DATE(YEAR(siječanj!B2292),MONTH(siječanj!B2292)+1,DAY(siječanj!B2292))</f>
        <v>43885</v>
      </c>
      <c r="C2292" s="8">
        <v>23.84375</v>
      </c>
      <c r="D2292">
        <v>1.0719239067717099</v>
      </c>
      <c r="E2292" s="6">
        <v>184.52123249512078</v>
      </c>
      <c r="F2292" s="7">
        <v>100.03722673599819</v>
      </c>
      <c r="G2292" s="7">
        <v>112.84961342858237</v>
      </c>
      <c r="H2292" s="7">
        <v>237.4492156623738</v>
      </c>
      <c r="I2292" s="7">
        <f t="shared" si="56"/>
        <v>197.79272041850086</v>
      </c>
    </row>
    <row r="2293" spans="1:9" x14ac:dyDescent="0.25">
      <c r="A2293" s="16"/>
      <c r="B2293" s="5">
        <f>DATE(YEAR(siječanj!B2293),MONTH(siječanj!B2293)+1,DAY(siječanj!B2293))</f>
        <v>43885</v>
      </c>
      <c r="C2293" s="8">
        <v>23.8541666666667</v>
      </c>
      <c r="D2293">
        <v>1.0719239067717099</v>
      </c>
      <c r="E2293" s="6">
        <v>182.73402153490068</v>
      </c>
      <c r="F2293" s="7">
        <v>97.071707163623202</v>
      </c>
      <c r="G2293" s="7">
        <v>111.45033860078962</v>
      </c>
      <c r="H2293" s="7">
        <v>236.74039503829999</v>
      </c>
      <c r="I2293" s="7">
        <f t="shared" si="56"/>
        <v>195.8769662637965</v>
      </c>
    </row>
    <row r="2294" spans="1:9" x14ac:dyDescent="0.25">
      <c r="A2294" s="16"/>
      <c r="B2294" s="5">
        <f>DATE(YEAR(siječanj!B2294),MONTH(siječanj!B2294)+1,DAY(siječanj!B2294))</f>
        <v>43885</v>
      </c>
      <c r="C2294" s="8">
        <v>23.8645833333333</v>
      </c>
      <c r="D2294">
        <v>1.0719239067717099</v>
      </c>
      <c r="E2294" s="6">
        <v>180.17434298423925</v>
      </c>
      <c r="F2294" s="7">
        <v>96.487272934880409</v>
      </c>
      <c r="G2294" s="7">
        <v>110.38863834362326</v>
      </c>
      <c r="H2294" s="7">
        <v>237.25521367456531</v>
      </c>
      <c r="I2294" s="7">
        <f t="shared" si="56"/>
        <v>193.13318563169176</v>
      </c>
    </row>
    <row r="2295" spans="1:9" x14ac:dyDescent="0.25">
      <c r="A2295" s="16"/>
      <c r="B2295" s="5">
        <f>DATE(YEAR(siječanj!B2295),MONTH(siječanj!B2295)+1,DAY(siječanj!B2295))</f>
        <v>43885</v>
      </c>
      <c r="C2295" s="8">
        <v>23.875</v>
      </c>
      <c r="D2295">
        <v>1.0719239067717099</v>
      </c>
      <c r="E2295" s="6">
        <v>176.13486276573272</v>
      </c>
      <c r="F2295" s="7">
        <v>91.97928148755615</v>
      </c>
      <c r="G2295" s="7">
        <v>101.12843536578637</v>
      </c>
      <c r="H2295" s="7">
        <v>238.98773612949768</v>
      </c>
      <c r="I2295" s="7">
        <f t="shared" si="56"/>
        <v>188.8031702145432</v>
      </c>
    </row>
    <row r="2296" spans="1:9" x14ac:dyDescent="0.25">
      <c r="A2296" s="16"/>
      <c r="B2296" s="5">
        <f>DATE(YEAR(siječanj!B2296),MONTH(siječanj!B2296)+1,DAY(siječanj!B2296))</f>
        <v>43885</v>
      </c>
      <c r="C2296" s="8">
        <v>23.8854166666667</v>
      </c>
      <c r="D2296">
        <v>1.0719239067717099</v>
      </c>
      <c r="E2296" s="6">
        <v>182.91929339712451</v>
      </c>
      <c r="F2296" s="7">
        <v>82.288795917740629</v>
      </c>
      <c r="G2296" s="7">
        <v>87.201245990170463</v>
      </c>
      <c r="H2296" s="7">
        <v>244.2429128373773</v>
      </c>
      <c r="I2296" s="7">
        <f t="shared" si="56"/>
        <v>196.07556360216634</v>
      </c>
    </row>
    <row r="2297" spans="1:9" x14ac:dyDescent="0.25">
      <c r="A2297" s="16"/>
      <c r="B2297" s="5">
        <f>DATE(YEAR(siječanj!B2297),MONTH(siječanj!B2297)+1,DAY(siječanj!B2297))</f>
        <v>43885</v>
      </c>
      <c r="C2297" s="8">
        <v>23.8958333333333</v>
      </c>
      <c r="D2297">
        <v>1.0719239067717099</v>
      </c>
      <c r="E2297" s="6">
        <v>189.92253010372579</v>
      </c>
      <c r="F2297" s="7">
        <v>78.411806010860587</v>
      </c>
      <c r="G2297" s="7">
        <v>81.898559766131541</v>
      </c>
      <c r="H2297" s="7">
        <v>247.89839090009318</v>
      </c>
      <c r="I2297" s="7">
        <f t="shared" si="56"/>
        <v>203.58250045275344</v>
      </c>
    </row>
    <row r="2298" spans="1:9" x14ac:dyDescent="0.25">
      <c r="A2298" s="16"/>
      <c r="B2298" s="5">
        <f>DATE(YEAR(siječanj!B2298),MONTH(siječanj!B2298)+1,DAY(siječanj!B2298))</f>
        <v>43885</v>
      </c>
      <c r="C2298" s="8">
        <v>23.90625</v>
      </c>
      <c r="D2298">
        <v>1.0719239067717099</v>
      </c>
      <c r="E2298" s="6">
        <v>190.46158796230895</v>
      </c>
      <c r="F2298" s="7">
        <v>77.479057292211692</v>
      </c>
      <c r="G2298" s="7">
        <v>82.620835388153552</v>
      </c>
      <c r="H2298" s="7">
        <v>248.95687069393574</v>
      </c>
      <c r="I2298" s="7">
        <f t="shared" si="56"/>
        <v>204.16032945850188</v>
      </c>
    </row>
    <row r="2299" spans="1:9" x14ac:dyDescent="0.25">
      <c r="A2299" s="16"/>
      <c r="B2299" s="5">
        <f>DATE(YEAR(siječanj!B2299),MONTH(siječanj!B2299)+1,DAY(siječanj!B2299))</f>
        <v>43885</v>
      </c>
      <c r="C2299" s="8">
        <v>23.9166666666667</v>
      </c>
      <c r="D2299">
        <v>1.0719239067717099</v>
      </c>
      <c r="E2299" s="6">
        <v>188.2240003495088</v>
      </c>
      <c r="F2299" s="7">
        <v>76.791751419333181</v>
      </c>
      <c r="G2299" s="7">
        <v>82.843473195667372</v>
      </c>
      <c r="H2299" s="7">
        <v>248.88461846982941</v>
      </c>
      <c r="I2299" s="7">
        <f t="shared" si="56"/>
        <v>201.76180580284517</v>
      </c>
    </row>
    <row r="2300" spans="1:9" x14ac:dyDescent="0.25">
      <c r="A2300" s="16"/>
      <c r="B2300" s="5">
        <f>DATE(YEAR(siječanj!B2300),MONTH(siječanj!B2300)+1,DAY(siječanj!B2300))</f>
        <v>43885</v>
      </c>
      <c r="C2300" s="8">
        <v>23.9270833333333</v>
      </c>
      <c r="D2300">
        <v>1.0719239067717099</v>
      </c>
      <c r="E2300" s="6">
        <v>189.08278282641112</v>
      </c>
      <c r="F2300" s="7">
        <v>75.067446810532914</v>
      </c>
      <c r="G2300" s="7">
        <v>71.238231171612952</v>
      </c>
      <c r="H2300" s="7">
        <v>250.56051766781036</v>
      </c>
      <c r="I2300" s="7">
        <f t="shared" si="56"/>
        <v>202.68235527055339</v>
      </c>
    </row>
    <row r="2301" spans="1:9" x14ac:dyDescent="0.25">
      <c r="A2301" s="16"/>
      <c r="B2301" s="5">
        <f>DATE(YEAR(siječanj!B2301),MONTH(siječanj!B2301)+1,DAY(siječanj!B2301))</f>
        <v>43885</v>
      </c>
      <c r="C2301" s="8">
        <v>23.9375</v>
      </c>
      <c r="D2301">
        <v>1.0719239067717099</v>
      </c>
      <c r="E2301" s="6">
        <v>182.90722487129949</v>
      </c>
      <c r="F2301" s="7">
        <v>74.001920171110271</v>
      </c>
      <c r="G2301" s="7">
        <v>64.189529502822865</v>
      </c>
      <c r="H2301" s="7">
        <v>249.78150763213279</v>
      </c>
      <c r="I2301" s="7">
        <f t="shared" si="56"/>
        <v>196.062627060815</v>
      </c>
    </row>
    <row r="2302" spans="1:9" x14ac:dyDescent="0.25">
      <c r="A2302" s="16"/>
      <c r="B2302" s="5">
        <f>DATE(YEAR(siječanj!B2302),MONTH(siječanj!B2302)+1,DAY(siječanj!B2302))</f>
        <v>43885</v>
      </c>
      <c r="C2302" s="8">
        <v>23.9479166666667</v>
      </c>
      <c r="D2302">
        <v>1.0719239067717099</v>
      </c>
      <c r="E2302" s="6">
        <v>173.09355180820529</v>
      </c>
      <c r="F2302" s="7">
        <v>72.318319764952676</v>
      </c>
      <c r="G2302" s="7">
        <v>63.746412965258727</v>
      </c>
      <c r="H2302" s="7">
        <v>246.57751856699267</v>
      </c>
      <c r="I2302" s="7">
        <f t="shared" si="56"/>
        <v>185.5431162912428</v>
      </c>
    </row>
    <row r="2303" spans="1:9" x14ac:dyDescent="0.25">
      <c r="A2303" s="16"/>
      <c r="B2303" s="5">
        <f>DATE(YEAR(siječanj!B2303),MONTH(siječanj!B2303)+1,DAY(siječanj!B2303))</f>
        <v>43885</v>
      </c>
      <c r="C2303" s="8">
        <v>23.9583333333333</v>
      </c>
      <c r="D2303">
        <v>1.0719239067717099</v>
      </c>
      <c r="E2303" s="6">
        <v>162.40286366260864</v>
      </c>
      <c r="F2303" s="7">
        <v>70.046973819658632</v>
      </c>
      <c r="G2303" s="7">
        <v>61.294339058392595</v>
      </c>
      <c r="H2303" s="7">
        <v>245.44928064972288</v>
      </c>
      <c r="I2303" s="7">
        <f t="shared" si="56"/>
        <v>174.08351208813681</v>
      </c>
    </row>
    <row r="2304" spans="1:9" x14ac:dyDescent="0.25">
      <c r="A2304" s="16"/>
      <c r="B2304" s="5">
        <f>DATE(YEAR(siječanj!B2304),MONTH(siječanj!B2304)+1,DAY(siječanj!B2304))</f>
        <v>43885</v>
      </c>
      <c r="C2304" s="8">
        <v>23.96875</v>
      </c>
      <c r="D2304">
        <v>1.0719239067717099</v>
      </c>
      <c r="E2304" s="6">
        <v>149.96696993706627</v>
      </c>
      <c r="F2304" s="7">
        <v>68.343196120434698</v>
      </c>
      <c r="G2304" s="7">
        <v>60.345661289338629</v>
      </c>
      <c r="H2304" s="7">
        <v>246.13455772038125</v>
      </c>
      <c r="I2304" s="7">
        <f t="shared" si="56"/>
        <v>160.75318030165565</v>
      </c>
    </row>
    <row r="2305" spans="1:9" x14ac:dyDescent="0.25">
      <c r="A2305" s="16"/>
      <c r="B2305" s="5">
        <f>DATE(YEAR(siječanj!B2305),MONTH(siječanj!B2305)+1,DAY(siječanj!B2305))</f>
        <v>43885</v>
      </c>
      <c r="C2305" s="8">
        <v>23.9791666666667</v>
      </c>
      <c r="D2305">
        <v>1.0719239067717099</v>
      </c>
      <c r="E2305" s="6">
        <v>137.95016058340036</v>
      </c>
      <c r="F2305" s="7">
        <v>66.821194894933768</v>
      </c>
      <c r="G2305" s="7">
        <v>62.931822735629233</v>
      </c>
      <c r="H2305" s="7">
        <v>247.11883503088038</v>
      </c>
      <c r="I2305" s="7">
        <f t="shared" si="56"/>
        <v>147.87207507234325</v>
      </c>
    </row>
    <row r="2306" spans="1:9" ht="15.75" thickBot="1" x14ac:dyDescent="0.3">
      <c r="A2306" s="16"/>
      <c r="B2306" s="5">
        <f>DATE(YEAR(siječanj!B2306),MONTH(siječanj!B2306)+1,DAY(siječanj!B2306))</f>
        <v>43885</v>
      </c>
      <c r="C2306" s="8">
        <v>23.9895833333333</v>
      </c>
      <c r="D2306">
        <v>1.0719239067717099</v>
      </c>
      <c r="E2306" s="6">
        <v>128.77458429229171</v>
      </c>
      <c r="F2306" s="7">
        <v>65.977670720788367</v>
      </c>
      <c r="G2306" s="7">
        <v>63.564247827297642</v>
      </c>
      <c r="H2306" s="7">
        <v>247.60795168075438</v>
      </c>
      <c r="I2306" s="7">
        <f t="shared" si="56"/>
        <v>138.0365554874962</v>
      </c>
    </row>
    <row r="2307" spans="1:9" x14ac:dyDescent="0.25">
      <c r="A2307" s="15">
        <f t="shared" ref="A2307" si="57">A2211+1</f>
        <v>56</v>
      </c>
      <c r="B2307" s="5">
        <f>DATE(YEAR(siječanj!B2307),MONTH(siječanj!B2307)+1,DAY(siječanj!B2307))</f>
        <v>43886</v>
      </c>
      <c r="C2307" s="8">
        <v>24</v>
      </c>
      <c r="D2307">
        <v>1.0677207935077979</v>
      </c>
      <c r="E2307" s="6">
        <v>113.60090920372433</v>
      </c>
      <c r="F2307" s="7">
        <v>63.397910772115942</v>
      </c>
      <c r="G2307" s="7">
        <v>58.930229498965872</v>
      </c>
      <c r="H2307" s="7">
        <v>239.77319955107779</v>
      </c>
      <c r="I2307" s="7">
        <f t="shared" si="56"/>
        <v>121.29405291820784</v>
      </c>
    </row>
    <row r="2308" spans="1:9" x14ac:dyDescent="0.25">
      <c r="A2308" s="16"/>
      <c r="B2308" s="5">
        <f>DATE(YEAR(siječanj!B2308),MONTH(siječanj!B2308)+1,DAY(siječanj!B2308))</f>
        <v>43886</v>
      </c>
      <c r="C2308" s="8">
        <v>24.0104166666667</v>
      </c>
      <c r="D2308">
        <v>1.0677207935077979</v>
      </c>
      <c r="E2308" s="6">
        <v>104.51171394150859</v>
      </c>
      <c r="F2308" s="7">
        <v>62.04901392345743</v>
      </c>
      <c r="G2308" s="7">
        <v>58.455485285770088</v>
      </c>
      <c r="H2308" s="7">
        <v>240.51859699828995</v>
      </c>
      <c r="I2308" s="7">
        <f t="shared" ref="I2308:I2371" si="58">D2308*E2308</f>
        <v>111.58933014048753</v>
      </c>
    </row>
    <row r="2309" spans="1:9" x14ac:dyDescent="0.25">
      <c r="A2309" s="16"/>
      <c r="B2309" s="5">
        <f>DATE(YEAR(siječanj!B2309),MONTH(siječanj!B2309)+1,DAY(siječanj!B2309))</f>
        <v>43886</v>
      </c>
      <c r="C2309" s="8">
        <v>24.0208333333333</v>
      </c>
      <c r="D2309">
        <v>1.0677207935077979</v>
      </c>
      <c r="E2309" s="6">
        <v>96.945660422456584</v>
      </c>
      <c r="F2309" s="7">
        <v>61.119660905394284</v>
      </c>
      <c r="G2309" s="7">
        <v>58.549204497675383</v>
      </c>
      <c r="H2309" s="7">
        <v>240.55442678648046</v>
      </c>
      <c r="I2309" s="7">
        <f t="shared" si="58"/>
        <v>103.51089747340286</v>
      </c>
    </row>
    <row r="2310" spans="1:9" x14ac:dyDescent="0.25">
      <c r="A2310" s="16"/>
      <c r="B2310" s="5">
        <f>DATE(YEAR(siječanj!B2310),MONTH(siječanj!B2310)+1,DAY(siječanj!B2310))</f>
        <v>43886</v>
      </c>
      <c r="C2310" s="8">
        <v>24.03125</v>
      </c>
      <c r="D2310">
        <v>1.0677207935077979</v>
      </c>
      <c r="E2310" s="6">
        <v>89.642738280008274</v>
      </c>
      <c r="F2310" s="7">
        <v>59.915842852649163</v>
      </c>
      <c r="G2310" s="7">
        <v>57.859226748192832</v>
      </c>
      <c r="H2310" s="7">
        <v>240.92786656875478</v>
      </c>
      <c r="I2310" s="7">
        <f t="shared" si="58"/>
        <v>95.713415648542281</v>
      </c>
    </row>
    <row r="2311" spans="1:9" x14ac:dyDescent="0.25">
      <c r="A2311" s="16"/>
      <c r="B2311" s="5">
        <f>DATE(YEAR(siječanj!B2311),MONTH(siječanj!B2311)+1,DAY(siječanj!B2311))</f>
        <v>43886</v>
      </c>
      <c r="C2311" s="8">
        <v>24.0416666666667</v>
      </c>
      <c r="D2311">
        <v>1.0677207935077979</v>
      </c>
      <c r="E2311" s="6">
        <v>83.440008618981892</v>
      </c>
      <c r="F2311" s="7">
        <v>59.310218648535148</v>
      </c>
      <c r="G2311" s="7">
        <v>57.976230286200746</v>
      </c>
      <c r="H2311" s="7">
        <v>241.55442171228171</v>
      </c>
      <c r="I2311" s="7">
        <f t="shared" si="58"/>
        <v>89.090632212956848</v>
      </c>
    </row>
    <row r="2312" spans="1:9" x14ac:dyDescent="0.25">
      <c r="A2312" s="16"/>
      <c r="B2312" s="5">
        <f>DATE(YEAR(siječanj!B2312),MONTH(siječanj!B2312)+1,DAY(siječanj!B2312))</f>
        <v>43886</v>
      </c>
      <c r="C2312" s="8">
        <v>24.0520833333333</v>
      </c>
      <c r="D2312">
        <v>1.0677207935077979</v>
      </c>
      <c r="E2312" s="6">
        <v>78.314444988263389</v>
      </c>
      <c r="F2312" s="7">
        <v>58.790109839054033</v>
      </c>
      <c r="G2312" s="7">
        <v>57.686195551322669</v>
      </c>
      <c r="H2312" s="7">
        <v>242.1315221462165</v>
      </c>
      <c r="I2312" s="7">
        <f t="shared" si="58"/>
        <v>83.617961345991375</v>
      </c>
    </row>
    <row r="2313" spans="1:9" x14ac:dyDescent="0.25">
      <c r="A2313" s="16"/>
      <c r="B2313" s="5">
        <f>DATE(YEAR(siječanj!B2313),MONTH(siječanj!B2313)+1,DAY(siječanj!B2313))</f>
        <v>43886</v>
      </c>
      <c r="C2313" s="8">
        <v>24.0625</v>
      </c>
      <c r="D2313">
        <v>1.0677207935077979</v>
      </c>
      <c r="E2313" s="6">
        <v>74.824132548419669</v>
      </c>
      <c r="F2313" s="7">
        <v>58.816467709044502</v>
      </c>
      <c r="G2313" s="7">
        <v>57.153344864903879</v>
      </c>
      <c r="H2313" s="7">
        <v>241.80677111370113</v>
      </c>
      <c r="I2313" s="7">
        <f t="shared" si="58"/>
        <v>79.891282178131306</v>
      </c>
    </row>
    <row r="2314" spans="1:9" x14ac:dyDescent="0.25">
      <c r="A2314" s="16"/>
      <c r="B2314" s="5">
        <f>DATE(YEAR(siječanj!B2314),MONTH(siječanj!B2314)+1,DAY(siječanj!B2314))</f>
        <v>43886</v>
      </c>
      <c r="C2314" s="8">
        <v>24.0729166666667</v>
      </c>
      <c r="D2314">
        <v>1.0677207935077979</v>
      </c>
      <c r="E2314" s="6">
        <v>71.329070687083586</v>
      </c>
      <c r="F2314" s="7">
        <v>58.169853983066979</v>
      </c>
      <c r="G2314" s="7">
        <v>57.14203980688405</v>
      </c>
      <c r="H2314" s="7">
        <v>241.78761912973229</v>
      </c>
      <c r="I2314" s="7">
        <f t="shared" si="58"/>
        <v>76.15953195418669</v>
      </c>
    </row>
    <row r="2315" spans="1:9" x14ac:dyDescent="0.25">
      <c r="A2315" s="16"/>
      <c r="B2315" s="5">
        <f>DATE(YEAR(siječanj!B2315),MONTH(siječanj!B2315)+1,DAY(siječanj!B2315))</f>
        <v>43886</v>
      </c>
      <c r="C2315" s="8">
        <v>24.0833333333333</v>
      </c>
      <c r="D2315">
        <v>1.0677207935077979</v>
      </c>
      <c r="E2315" s="6">
        <v>68.944368484876733</v>
      </c>
      <c r="F2315" s="7">
        <v>57.476367533264344</v>
      </c>
      <c r="G2315" s="7">
        <v>56.967941110747546</v>
      </c>
      <c r="H2315" s="7">
        <v>241.7093936141832</v>
      </c>
      <c r="I2315" s="7">
        <f t="shared" si="58"/>
        <v>73.613335826566598</v>
      </c>
    </row>
    <row r="2316" spans="1:9" x14ac:dyDescent="0.25">
      <c r="A2316" s="16"/>
      <c r="B2316" s="5">
        <f>DATE(YEAR(siječanj!B2316),MONTH(siječanj!B2316)+1,DAY(siječanj!B2316))</f>
        <v>43886</v>
      </c>
      <c r="C2316" s="8">
        <v>24.09375</v>
      </c>
      <c r="D2316">
        <v>1.0677207935077979</v>
      </c>
      <c r="E2316" s="6">
        <v>66.771868973892197</v>
      </c>
      <c r="F2316" s="7">
        <v>56.731957630417149</v>
      </c>
      <c r="G2316" s="7">
        <v>56.647093370730559</v>
      </c>
      <c r="H2316" s="7">
        <v>242.01627557074676</v>
      </c>
      <c r="I2316" s="7">
        <f t="shared" si="58"/>
        <v>71.29371292480289</v>
      </c>
    </row>
    <row r="2317" spans="1:9" x14ac:dyDescent="0.25">
      <c r="A2317" s="16"/>
      <c r="B2317" s="5">
        <f>DATE(YEAR(siječanj!B2317),MONTH(siječanj!B2317)+1,DAY(siječanj!B2317))</f>
        <v>43886</v>
      </c>
      <c r="C2317" s="8">
        <v>24.1041666666667</v>
      </c>
      <c r="D2317">
        <v>1.0677207935077979</v>
      </c>
      <c r="E2317" s="6">
        <v>65.727409882570726</v>
      </c>
      <c r="F2317" s="7">
        <v>56.469508151653983</v>
      </c>
      <c r="G2317" s="7">
        <v>56.418203067513893</v>
      </c>
      <c r="H2317" s="7">
        <v>241.7114793357575</v>
      </c>
      <c r="I2317" s="7">
        <f t="shared" si="58"/>
        <v>70.178522235030698</v>
      </c>
    </row>
    <row r="2318" spans="1:9" x14ac:dyDescent="0.25">
      <c r="A2318" s="16"/>
      <c r="B2318" s="5">
        <f>DATE(YEAR(siječanj!B2318),MONTH(siječanj!B2318)+1,DAY(siječanj!B2318))</f>
        <v>43886</v>
      </c>
      <c r="C2318" s="8">
        <v>24.1145833333333</v>
      </c>
      <c r="D2318">
        <v>1.0677207935077979</v>
      </c>
      <c r="E2318" s="6">
        <v>64.210586222456485</v>
      </c>
      <c r="F2318" s="7">
        <v>56.056209195271926</v>
      </c>
      <c r="G2318" s="7">
        <v>57.823505654321849</v>
      </c>
      <c r="H2318" s="7">
        <v>241.67799424125653</v>
      </c>
      <c r="I2318" s="7">
        <f t="shared" si="58"/>
        <v>68.558978073042113</v>
      </c>
    </row>
    <row r="2319" spans="1:9" x14ac:dyDescent="0.25">
      <c r="A2319" s="16"/>
      <c r="B2319" s="5">
        <f>DATE(YEAR(siječanj!B2319),MONTH(siječanj!B2319)+1,DAY(siječanj!B2319))</f>
        <v>43886</v>
      </c>
      <c r="C2319" s="8">
        <v>24.125</v>
      </c>
      <c r="D2319">
        <v>1.0677207935077979</v>
      </c>
      <c r="E2319" s="6">
        <v>63.767608637447715</v>
      </c>
      <c r="F2319" s="7">
        <v>56.983826186526727</v>
      </c>
      <c r="G2319" s="7">
        <v>56.919462196697275</v>
      </c>
      <c r="H2319" s="7">
        <v>241.07249452674552</v>
      </c>
      <c r="I2319" s="7">
        <f t="shared" si="58"/>
        <v>68.086001694470383</v>
      </c>
    </row>
    <row r="2320" spans="1:9" x14ac:dyDescent="0.25">
      <c r="A2320" s="16"/>
      <c r="B2320" s="5">
        <f>DATE(YEAR(siječanj!B2320),MONTH(siječanj!B2320)+1,DAY(siječanj!B2320))</f>
        <v>43886</v>
      </c>
      <c r="C2320" s="8">
        <v>24.1354166666667</v>
      </c>
      <c r="D2320">
        <v>1.0677207935077979</v>
      </c>
      <c r="E2320" s="6">
        <v>62.834507734274688</v>
      </c>
      <c r="F2320" s="7">
        <v>57.526571660385997</v>
      </c>
      <c r="G2320" s="7">
        <v>56.408298600636734</v>
      </c>
      <c r="H2320" s="7">
        <v>241.29192857231749</v>
      </c>
      <c r="I2320" s="7">
        <f t="shared" si="58"/>
        <v>67.089710457711632</v>
      </c>
    </row>
    <row r="2321" spans="1:9" x14ac:dyDescent="0.25">
      <c r="A2321" s="16"/>
      <c r="B2321" s="5">
        <f>DATE(YEAR(siječanj!B2321),MONTH(siječanj!B2321)+1,DAY(siječanj!B2321))</f>
        <v>43886</v>
      </c>
      <c r="C2321" s="8">
        <v>24.1458333333333</v>
      </c>
      <c r="D2321">
        <v>1.0677207935077979</v>
      </c>
      <c r="E2321" s="6">
        <v>62.509728649515935</v>
      </c>
      <c r="F2321" s="7">
        <v>57.122125637010349</v>
      </c>
      <c r="G2321" s="7">
        <v>56.980594588893283</v>
      </c>
      <c r="H2321" s="7">
        <v>241.19830417637738</v>
      </c>
      <c r="I2321" s="7">
        <f t="shared" si="58"/>
        <v>66.742937075618286</v>
      </c>
    </row>
    <row r="2322" spans="1:9" x14ac:dyDescent="0.25">
      <c r="A2322" s="16"/>
      <c r="B2322" s="5">
        <f>DATE(YEAR(siječanj!B2322),MONTH(siječanj!B2322)+1,DAY(siječanj!B2322))</f>
        <v>43886</v>
      </c>
      <c r="C2322" s="8">
        <v>24.15625</v>
      </c>
      <c r="D2322">
        <v>1.0677207935077979</v>
      </c>
      <c r="E2322" s="6">
        <v>61.975886171050064</v>
      </c>
      <c r="F2322" s="7">
        <v>57.536248402410251</v>
      </c>
      <c r="G2322" s="7">
        <v>55.320898097975501</v>
      </c>
      <c r="H2322" s="7">
        <v>241.11094790167277</v>
      </c>
      <c r="I2322" s="7">
        <f t="shared" si="58"/>
        <v>66.172942360902539</v>
      </c>
    </row>
    <row r="2323" spans="1:9" x14ac:dyDescent="0.25">
      <c r="A2323" s="16"/>
      <c r="B2323" s="5">
        <f>DATE(YEAR(siječanj!B2323),MONTH(siječanj!B2323)+1,DAY(siječanj!B2323))</f>
        <v>43886</v>
      </c>
      <c r="C2323" s="8">
        <v>24.1666666666667</v>
      </c>
      <c r="D2323">
        <v>1.0677207935077979</v>
      </c>
      <c r="E2323" s="6">
        <v>61.734479128131888</v>
      </c>
      <c r="F2323" s="7">
        <v>57.608783781786364</v>
      </c>
      <c r="G2323" s="7">
        <v>55.314043629002171</v>
      </c>
      <c r="H2323" s="7">
        <v>240.77445746396413</v>
      </c>
      <c r="I2323" s="7">
        <f t="shared" si="58"/>
        <v>65.91518704147957</v>
      </c>
    </row>
    <row r="2324" spans="1:9" x14ac:dyDescent="0.25">
      <c r="A2324" s="16"/>
      <c r="B2324" s="5">
        <f>DATE(YEAR(siječanj!B2324),MONTH(siječanj!B2324)+1,DAY(siječanj!B2324))</f>
        <v>43886</v>
      </c>
      <c r="C2324" s="8">
        <v>24.1770833333333</v>
      </c>
      <c r="D2324">
        <v>1.0677207935077979</v>
      </c>
      <c r="E2324" s="6">
        <v>62.769569686931519</v>
      </c>
      <c r="F2324" s="7">
        <v>57.110371288828894</v>
      </c>
      <c r="G2324" s="7">
        <v>56.610148264542907</v>
      </c>
      <c r="H2324" s="7">
        <v>240.91011004606847</v>
      </c>
      <c r="I2324" s="7">
        <f t="shared" si="58"/>
        <v>67.020374754273533</v>
      </c>
    </row>
    <row r="2325" spans="1:9" x14ac:dyDescent="0.25">
      <c r="A2325" s="16"/>
      <c r="B2325" s="5">
        <f>DATE(YEAR(siječanj!B2325),MONTH(siječanj!B2325)+1,DAY(siječanj!B2325))</f>
        <v>43886</v>
      </c>
      <c r="C2325" s="8">
        <v>24.1875</v>
      </c>
      <c r="D2325">
        <v>1.0677207935077979</v>
      </c>
      <c r="E2325" s="6">
        <v>62.70999312537613</v>
      </c>
      <c r="F2325" s="7">
        <v>57.813522424914055</v>
      </c>
      <c r="G2325" s="7">
        <v>57.06705400315645</v>
      </c>
      <c r="H2325" s="7">
        <v>240.89161744494686</v>
      </c>
      <c r="I2325" s="7">
        <f t="shared" si="58"/>
        <v>66.956763620695156</v>
      </c>
    </row>
    <row r="2326" spans="1:9" x14ac:dyDescent="0.25">
      <c r="A2326" s="16"/>
      <c r="B2326" s="5">
        <f>DATE(YEAR(siječanj!B2326),MONTH(siječanj!B2326)+1,DAY(siječanj!B2326))</f>
        <v>43886</v>
      </c>
      <c r="C2326" s="8">
        <v>24.1979166666667</v>
      </c>
      <c r="D2326">
        <v>1.0677207935077979</v>
      </c>
      <c r="E2326" s="6">
        <v>64.527844813985382</v>
      </c>
      <c r="F2326" s="7">
        <v>57.748690664499925</v>
      </c>
      <c r="G2326" s="7">
        <v>56.870662230236071</v>
      </c>
      <c r="H2326" s="7">
        <v>241.26098738082547</v>
      </c>
      <c r="I2326" s="7">
        <f t="shared" si="58"/>
        <v>68.897721668136512</v>
      </c>
    </row>
    <row r="2327" spans="1:9" x14ac:dyDescent="0.25">
      <c r="A2327" s="16"/>
      <c r="B2327" s="5">
        <f>DATE(YEAR(siječanj!B2327),MONTH(siječanj!B2327)+1,DAY(siječanj!B2327))</f>
        <v>43886</v>
      </c>
      <c r="C2327" s="8">
        <v>24.2083333333333</v>
      </c>
      <c r="D2327">
        <v>1.0677207935077979</v>
      </c>
      <c r="E2327" s="6">
        <v>65.846131599073274</v>
      </c>
      <c r="F2327" s="7">
        <v>55.96837507964733</v>
      </c>
      <c r="G2327" s="7">
        <v>57.451048739248023</v>
      </c>
      <c r="H2327" s="7">
        <v>240.58433607369793</v>
      </c>
      <c r="I2327" s="7">
        <f t="shared" si="58"/>
        <v>70.30528388038141</v>
      </c>
    </row>
    <row r="2328" spans="1:9" x14ac:dyDescent="0.25">
      <c r="A2328" s="16"/>
      <c r="B2328" s="5">
        <f>DATE(YEAR(siječanj!B2328),MONTH(siječanj!B2328)+1,DAY(siječanj!B2328))</f>
        <v>43886</v>
      </c>
      <c r="C2328" s="8">
        <v>24.21875</v>
      </c>
      <c r="D2328">
        <v>1.0677207935077979</v>
      </c>
      <c r="E2328" s="6">
        <v>68.927600884783629</v>
      </c>
      <c r="F2328" s="7">
        <v>55.773341308607925</v>
      </c>
      <c r="G2328" s="7">
        <v>60.117505393511962</v>
      </c>
      <c r="H2328" s="7">
        <v>239.14079163774639</v>
      </c>
      <c r="I2328" s="7">
        <f t="shared" si="58"/>
        <v>73.595432711289973</v>
      </c>
    </row>
    <row r="2329" spans="1:9" x14ac:dyDescent="0.25">
      <c r="A2329" s="16"/>
      <c r="B2329" s="5">
        <f>DATE(YEAR(siječanj!B2329),MONTH(siječanj!B2329)+1,DAY(siječanj!B2329))</f>
        <v>43886</v>
      </c>
      <c r="C2329" s="8">
        <v>24.2291666666667</v>
      </c>
      <c r="D2329">
        <v>1.0677207935077979</v>
      </c>
      <c r="E2329" s="6">
        <v>72.155988307005899</v>
      </c>
      <c r="F2329" s="7">
        <v>56.482813671937329</v>
      </c>
      <c r="G2329" s="7">
        <v>61.448163294778929</v>
      </c>
      <c r="H2329" s="7">
        <v>239.0152907625596</v>
      </c>
      <c r="I2329" s="7">
        <f t="shared" si="58"/>
        <v>77.042449091495726</v>
      </c>
    </row>
    <row r="2330" spans="1:9" x14ac:dyDescent="0.25">
      <c r="A2330" s="16"/>
      <c r="B2330" s="5">
        <f>DATE(YEAR(siječanj!B2330),MONTH(siječanj!B2330)+1,DAY(siječanj!B2330))</f>
        <v>43886</v>
      </c>
      <c r="C2330" s="8">
        <v>24.2395833333333</v>
      </c>
      <c r="D2330">
        <v>1.0677207935077979</v>
      </c>
      <c r="E2330" s="6">
        <v>79.024117743595966</v>
      </c>
      <c r="F2330" s="7">
        <v>57.121980968109654</v>
      </c>
      <c r="G2330" s="7">
        <v>59.917020202352248</v>
      </c>
      <c r="H2330" s="7">
        <v>237.81421992601736</v>
      </c>
      <c r="I2330" s="7">
        <f t="shared" si="58"/>
        <v>84.375693703445933</v>
      </c>
    </row>
    <row r="2331" spans="1:9" x14ac:dyDescent="0.25">
      <c r="A2331" s="16"/>
      <c r="B2331" s="5">
        <f>DATE(YEAR(siječanj!B2331),MONTH(siječanj!B2331)+1,DAY(siječanj!B2331))</f>
        <v>43886</v>
      </c>
      <c r="C2331" s="8">
        <v>24.25</v>
      </c>
      <c r="D2331">
        <v>1.0677207935077979</v>
      </c>
      <c r="E2331" s="6">
        <v>84.15809824557698</v>
      </c>
      <c r="F2331" s="7">
        <v>59.715568852540144</v>
      </c>
      <c r="G2331" s="7">
        <v>60.125150454047215</v>
      </c>
      <c r="H2331" s="7">
        <v>234.42283066991425</v>
      </c>
      <c r="I2331" s="7">
        <f t="shared" si="58"/>
        <v>89.857351438874673</v>
      </c>
    </row>
    <row r="2332" spans="1:9" x14ac:dyDescent="0.25">
      <c r="A2332" s="16"/>
      <c r="B2332" s="5">
        <f>DATE(YEAR(siječanj!B2332),MONTH(siječanj!B2332)+1,DAY(siječanj!B2332))</f>
        <v>43886</v>
      </c>
      <c r="C2332" s="8">
        <v>24.2604166666667</v>
      </c>
      <c r="D2332">
        <v>1.0677207935077979</v>
      </c>
      <c r="E2332" s="6">
        <v>90.702249216994716</v>
      </c>
      <c r="F2332" s="7">
        <v>67.770745298966119</v>
      </c>
      <c r="G2332" s="7">
        <v>61.26062052893478</v>
      </c>
      <c r="H2332" s="7">
        <v>221.14485819529335</v>
      </c>
      <c r="I2332" s="7">
        <f t="shared" si="58"/>
        <v>96.844677506911637</v>
      </c>
    </row>
    <row r="2333" spans="1:9" x14ac:dyDescent="0.25">
      <c r="A2333" s="16"/>
      <c r="B2333" s="5">
        <f>DATE(YEAR(siječanj!B2333),MONTH(siječanj!B2333)+1,DAY(siječanj!B2333))</f>
        <v>43886</v>
      </c>
      <c r="C2333" s="8">
        <v>24.2708333333333</v>
      </c>
      <c r="D2333">
        <v>1.0677207935077979</v>
      </c>
      <c r="E2333" s="6">
        <v>96.299228716848091</v>
      </c>
      <c r="F2333" s="7">
        <v>76.946824425136256</v>
      </c>
      <c r="G2333" s="7">
        <v>62.366333058484379</v>
      </c>
      <c r="H2333" s="7">
        <v>211.95095665783671</v>
      </c>
      <c r="I2333" s="7">
        <f t="shared" si="58"/>
        <v>102.82068889974197</v>
      </c>
    </row>
    <row r="2334" spans="1:9" x14ac:dyDescent="0.25">
      <c r="A2334" s="16"/>
      <c r="B2334" s="5">
        <f>DATE(YEAR(siječanj!B2334),MONTH(siječanj!B2334)+1,DAY(siječanj!B2334))</f>
        <v>43886</v>
      </c>
      <c r="C2334" s="8">
        <v>24.28125</v>
      </c>
      <c r="D2334">
        <v>1.0677207935077979</v>
      </c>
      <c r="E2334" s="6">
        <v>102.64826839889288</v>
      </c>
      <c r="F2334" s="7">
        <v>78.313853109348514</v>
      </c>
      <c r="G2334" s="7">
        <v>66.893107842100477</v>
      </c>
      <c r="H2334" s="7">
        <v>191.99364012988445</v>
      </c>
      <c r="I2334" s="7">
        <f t="shared" si="58"/>
        <v>109.59969058706733</v>
      </c>
    </row>
    <row r="2335" spans="1:9" x14ac:dyDescent="0.25">
      <c r="A2335" s="16"/>
      <c r="B2335" s="5">
        <f>DATE(YEAR(siječanj!B2335),MONTH(siječanj!B2335)+1,DAY(siječanj!B2335))</f>
        <v>43886</v>
      </c>
      <c r="C2335" s="8">
        <v>24.2916666666667</v>
      </c>
      <c r="D2335">
        <v>1.0677207935077979</v>
      </c>
      <c r="E2335" s="6">
        <v>108.2250112761788</v>
      </c>
      <c r="F2335" s="7">
        <v>86.117611080689301</v>
      </c>
      <c r="G2335" s="7">
        <v>79.167435129996235</v>
      </c>
      <c r="H2335" s="7">
        <v>151.88250600525933</v>
      </c>
      <c r="I2335" s="7">
        <f t="shared" si="58"/>
        <v>115.554094917192</v>
      </c>
    </row>
    <row r="2336" spans="1:9" x14ac:dyDescent="0.25">
      <c r="A2336" s="16"/>
      <c r="B2336" s="5">
        <f>DATE(YEAR(siječanj!B2336),MONTH(siječanj!B2336)+1,DAY(siječanj!B2336))</f>
        <v>43886</v>
      </c>
      <c r="C2336" s="8">
        <v>24.3020833333333</v>
      </c>
      <c r="D2336">
        <v>1.0677207935077979</v>
      </c>
      <c r="E2336" s="6">
        <v>109.9022184873042</v>
      </c>
      <c r="F2336" s="7">
        <v>108.99683698234266</v>
      </c>
      <c r="G2336" s="7">
        <v>96.543080556641158</v>
      </c>
      <c r="H2336" s="7">
        <v>117.64892432051937</v>
      </c>
      <c r="I2336" s="7">
        <f t="shared" si="58"/>
        <v>117.34488393153181</v>
      </c>
    </row>
    <row r="2337" spans="1:9" x14ac:dyDescent="0.25">
      <c r="A2337" s="16"/>
      <c r="B2337" s="5">
        <f>DATE(YEAR(siječanj!B2337),MONTH(siječanj!B2337)+1,DAY(siječanj!B2337))</f>
        <v>43886</v>
      </c>
      <c r="C2337" s="8">
        <v>24.3125</v>
      </c>
      <c r="D2337">
        <v>1.0677207935077979</v>
      </c>
      <c r="E2337" s="6">
        <v>113.29845664494177</v>
      </c>
      <c r="F2337" s="7">
        <v>124.08736253406919</v>
      </c>
      <c r="G2337" s="7">
        <v>105.22249169679728</v>
      </c>
      <c r="H2337" s="7">
        <v>61.214442104393697</v>
      </c>
      <c r="I2337" s="7">
        <f t="shared" si="58"/>
        <v>120.97111803214607</v>
      </c>
    </row>
    <row r="2338" spans="1:9" x14ac:dyDescent="0.25">
      <c r="A2338" s="16"/>
      <c r="B2338" s="5">
        <f>DATE(YEAR(siječanj!B2338),MONTH(siječanj!B2338)+1,DAY(siječanj!B2338))</f>
        <v>43886</v>
      </c>
      <c r="C2338" s="8">
        <v>24.3229166666667</v>
      </c>
      <c r="D2338">
        <v>1.0677207935077979</v>
      </c>
      <c r="E2338" s="6">
        <v>113.75369328546752</v>
      </c>
      <c r="F2338" s="7">
        <v>135.0668038046887</v>
      </c>
      <c r="G2338" s="7">
        <v>118.63313984846958</v>
      </c>
      <c r="H2338" s="7">
        <v>18.55519368578733</v>
      </c>
      <c r="I2338" s="7">
        <f t="shared" si="58"/>
        <v>121.45718365920204</v>
      </c>
    </row>
    <row r="2339" spans="1:9" x14ac:dyDescent="0.25">
      <c r="A2339" s="16"/>
      <c r="B2339" s="5">
        <f>DATE(YEAR(siječanj!B2339),MONTH(siječanj!B2339)+1,DAY(siječanj!B2339))</f>
        <v>43886</v>
      </c>
      <c r="C2339" s="8">
        <v>24.3333333333333</v>
      </c>
      <c r="D2339">
        <v>1.0677207935077979</v>
      </c>
      <c r="E2339" s="6">
        <v>112.47577115346213</v>
      </c>
      <c r="F2339" s="7">
        <v>146.03297572225006</v>
      </c>
      <c r="G2339" s="7">
        <v>124.58677588828752</v>
      </c>
      <c r="H2339" s="7">
        <v>4.5166908280046814</v>
      </c>
      <c r="I2339" s="7">
        <f t="shared" si="58"/>
        <v>120.09271962637608</v>
      </c>
    </row>
    <row r="2340" spans="1:9" x14ac:dyDescent="0.25">
      <c r="A2340" s="16"/>
      <c r="B2340" s="5">
        <f>DATE(YEAR(siječanj!B2340),MONTH(siječanj!B2340)+1,DAY(siječanj!B2340))</f>
        <v>43886</v>
      </c>
      <c r="C2340" s="8">
        <v>24.34375</v>
      </c>
      <c r="D2340">
        <v>1.0677207935077979</v>
      </c>
      <c r="E2340" s="6">
        <v>111.22611158389805</v>
      </c>
      <c r="F2340" s="7">
        <v>164.4103867349227</v>
      </c>
      <c r="G2340" s="7">
        <v>138.27620187467971</v>
      </c>
      <c r="H2340" s="7">
        <v>2.7944894079113616</v>
      </c>
      <c r="I2340" s="7">
        <f t="shared" si="58"/>
        <v>118.75843211914649</v>
      </c>
    </row>
    <row r="2341" spans="1:9" x14ac:dyDescent="0.25">
      <c r="A2341" s="16"/>
      <c r="B2341" s="5">
        <f>DATE(YEAR(siječanj!B2341),MONTH(siječanj!B2341)+1,DAY(siječanj!B2341))</f>
        <v>43886</v>
      </c>
      <c r="C2341" s="8">
        <v>24.3541666666667</v>
      </c>
      <c r="D2341">
        <v>1.0677207935077979</v>
      </c>
      <c r="E2341" s="6">
        <v>112.2499539804686</v>
      </c>
      <c r="F2341" s="7">
        <v>174.83717673056591</v>
      </c>
      <c r="G2341" s="7">
        <v>151.56107373121546</v>
      </c>
      <c r="H2341" s="7">
        <v>2.4906872274260259</v>
      </c>
      <c r="I2341" s="7">
        <f t="shared" si="58"/>
        <v>119.85160993523974</v>
      </c>
    </row>
    <row r="2342" spans="1:9" x14ac:dyDescent="0.25">
      <c r="A2342" s="16"/>
      <c r="B2342" s="5">
        <f>DATE(YEAR(siječanj!B2342),MONTH(siječanj!B2342)+1,DAY(siječanj!B2342))</f>
        <v>43886</v>
      </c>
      <c r="C2342" s="8">
        <v>24.3645833333333</v>
      </c>
      <c r="D2342">
        <v>1.0677207935077979</v>
      </c>
      <c r="E2342" s="6">
        <v>112.41404052046707</v>
      </c>
      <c r="F2342" s="7">
        <v>196.19602089468998</v>
      </c>
      <c r="G2342" s="7">
        <v>165.12924624831007</v>
      </c>
      <c r="H2342" s="7">
        <v>2.2276044278763409</v>
      </c>
      <c r="I2342" s="7">
        <f t="shared" si="58"/>
        <v>120.02680854593085</v>
      </c>
    </row>
    <row r="2343" spans="1:9" x14ac:dyDescent="0.25">
      <c r="A2343" s="16"/>
      <c r="B2343" s="5">
        <f>DATE(YEAR(siječanj!B2343),MONTH(siječanj!B2343)+1,DAY(siječanj!B2343))</f>
        <v>43886</v>
      </c>
      <c r="C2343" s="8">
        <v>24.375</v>
      </c>
      <c r="D2343">
        <v>1.0677207935077979</v>
      </c>
      <c r="E2343" s="6">
        <v>113.90327883766687</v>
      </c>
      <c r="F2343" s="7">
        <v>226.89618821822219</v>
      </c>
      <c r="G2343" s="7">
        <v>170.55044495668827</v>
      </c>
      <c r="H2343" s="7">
        <v>1.9932217149752176</v>
      </c>
      <c r="I2343" s="7">
        <f t="shared" si="58"/>
        <v>121.61689926369364</v>
      </c>
    </row>
    <row r="2344" spans="1:9" x14ac:dyDescent="0.25">
      <c r="A2344" s="16"/>
      <c r="B2344" s="5">
        <f>DATE(YEAR(siječanj!B2344),MONTH(siječanj!B2344)+1,DAY(siječanj!B2344))</f>
        <v>43886</v>
      </c>
      <c r="C2344" s="8">
        <v>24.3854166666667</v>
      </c>
      <c r="D2344">
        <v>1.0677207935077979</v>
      </c>
      <c r="E2344" s="6">
        <v>114.08334025577581</v>
      </c>
      <c r="F2344" s="7">
        <v>224.85869151374007</v>
      </c>
      <c r="G2344" s="7">
        <v>192.657756802449</v>
      </c>
      <c r="H2344" s="7">
        <v>1.7921218991158689</v>
      </c>
      <c r="I2344" s="7">
        <f t="shared" si="58"/>
        <v>121.80915458391705</v>
      </c>
    </row>
    <row r="2345" spans="1:9" x14ac:dyDescent="0.25">
      <c r="A2345" s="16"/>
      <c r="B2345" s="5">
        <f>DATE(YEAR(siječanj!B2345),MONTH(siječanj!B2345)+1,DAY(siječanj!B2345))</f>
        <v>43886</v>
      </c>
      <c r="C2345" s="8">
        <v>24.3958333333333</v>
      </c>
      <c r="D2345">
        <v>1.0677207935077979</v>
      </c>
      <c r="E2345" s="6">
        <v>114.05184856057595</v>
      </c>
      <c r="F2345" s="7">
        <v>222.8018493623706</v>
      </c>
      <c r="G2345" s="7">
        <v>199.35861022346299</v>
      </c>
      <c r="H2345" s="7">
        <v>2.013050014583496</v>
      </c>
      <c r="I2345" s="7">
        <f t="shared" si="58"/>
        <v>121.77553024612935</v>
      </c>
    </row>
    <row r="2346" spans="1:9" x14ac:dyDescent="0.25">
      <c r="A2346" s="16"/>
      <c r="B2346" s="5">
        <f>DATE(YEAR(siječanj!B2346),MONTH(siječanj!B2346)+1,DAY(siječanj!B2346))</f>
        <v>43886</v>
      </c>
      <c r="C2346" s="8">
        <v>24.40625</v>
      </c>
      <c r="D2346">
        <v>1.0677207935077979</v>
      </c>
      <c r="E2346" s="6">
        <v>114.64895479437688</v>
      </c>
      <c r="F2346" s="7">
        <v>223.9717907808697</v>
      </c>
      <c r="G2346" s="7">
        <v>203.17071030088579</v>
      </c>
      <c r="H2346" s="7">
        <v>2.0296491311240064</v>
      </c>
      <c r="I2346" s="7">
        <f t="shared" si="58"/>
        <v>122.41307298789174</v>
      </c>
    </row>
    <row r="2347" spans="1:9" x14ac:dyDescent="0.25">
      <c r="A2347" s="16"/>
      <c r="B2347" s="5">
        <f>DATE(YEAR(siječanj!B2347),MONTH(siječanj!B2347)+1,DAY(siječanj!B2347))</f>
        <v>43886</v>
      </c>
      <c r="C2347" s="8">
        <v>24.4166666666667</v>
      </c>
      <c r="D2347">
        <v>1.0677207935077979</v>
      </c>
      <c r="E2347" s="6">
        <v>115.16265048551864</v>
      </c>
      <c r="F2347" s="7">
        <v>234.06627631161709</v>
      </c>
      <c r="G2347" s="7">
        <v>204.50743207956415</v>
      </c>
      <c r="H2347" s="7">
        <v>2.1440450827998339</v>
      </c>
      <c r="I2347" s="7">
        <f t="shared" si="58"/>
        <v>122.96155655885916</v>
      </c>
    </row>
    <row r="2348" spans="1:9" x14ac:dyDescent="0.25">
      <c r="A2348" s="16"/>
      <c r="B2348" s="5">
        <f>DATE(YEAR(siječanj!B2348),MONTH(siječanj!B2348)+1,DAY(siječanj!B2348))</f>
        <v>43886</v>
      </c>
      <c r="C2348" s="8">
        <v>24.4270833333333</v>
      </c>
      <c r="D2348">
        <v>1.0677207935077979</v>
      </c>
      <c r="E2348" s="6">
        <v>117.07458731553928</v>
      </c>
      <c r="F2348" s="7">
        <v>233.66920036501571</v>
      </c>
      <c r="G2348" s="7">
        <v>201.50458874859427</v>
      </c>
      <c r="H2348" s="7">
        <v>2.0567376143784757</v>
      </c>
      <c r="I2348" s="7">
        <f t="shared" si="58"/>
        <v>125.00297126814557</v>
      </c>
    </row>
    <row r="2349" spans="1:9" x14ac:dyDescent="0.25">
      <c r="A2349" s="16"/>
      <c r="B2349" s="5">
        <f>DATE(YEAR(siječanj!B2349),MONTH(siječanj!B2349)+1,DAY(siječanj!B2349))</f>
        <v>43886</v>
      </c>
      <c r="C2349" s="8">
        <v>24.4375</v>
      </c>
      <c r="D2349">
        <v>1.0677207935077979</v>
      </c>
      <c r="E2349" s="6">
        <v>118.72970789040427</v>
      </c>
      <c r="F2349" s="7">
        <v>225.43495194959362</v>
      </c>
      <c r="G2349" s="7">
        <v>201.0649756954644</v>
      </c>
      <c r="H2349" s="7">
        <v>2.0355646518641262</v>
      </c>
      <c r="I2349" s="7">
        <f t="shared" si="58"/>
        <v>126.7701779216915</v>
      </c>
    </row>
    <row r="2350" spans="1:9" x14ac:dyDescent="0.25">
      <c r="A2350" s="16"/>
      <c r="B2350" s="5">
        <f>DATE(YEAR(siječanj!B2350),MONTH(siječanj!B2350)+1,DAY(siječanj!B2350))</f>
        <v>43886</v>
      </c>
      <c r="C2350" s="8">
        <v>24.4479166666667</v>
      </c>
      <c r="D2350">
        <v>1.0677207935077979</v>
      </c>
      <c r="E2350" s="6">
        <v>119.65693001473983</v>
      </c>
      <c r="F2350" s="7">
        <v>224.20331728210937</v>
      </c>
      <c r="G2350" s="7">
        <v>206.81173358798998</v>
      </c>
      <c r="H2350" s="7">
        <v>2.1093428193572059</v>
      </c>
      <c r="I2350" s="7">
        <f t="shared" si="58"/>
        <v>127.76019226404505</v>
      </c>
    </row>
    <row r="2351" spans="1:9" x14ac:dyDescent="0.25">
      <c r="A2351" s="16"/>
      <c r="B2351" s="5">
        <f>DATE(YEAR(siječanj!B2351),MONTH(siječanj!B2351)+1,DAY(siječanj!B2351))</f>
        <v>43886</v>
      </c>
      <c r="C2351" s="8">
        <v>24.4583333333333</v>
      </c>
      <c r="D2351">
        <v>1.0677207935077979</v>
      </c>
      <c r="E2351" s="6">
        <v>119.79876308159737</v>
      </c>
      <c r="F2351" s="7">
        <v>221.41673304699091</v>
      </c>
      <c r="G2351" s="7">
        <v>208.15556266441533</v>
      </c>
      <c r="H2351" s="7">
        <v>2.196508849161777</v>
      </c>
      <c r="I2351" s="7">
        <f t="shared" si="58"/>
        <v>127.91163037873584</v>
      </c>
    </row>
    <row r="2352" spans="1:9" x14ac:dyDescent="0.25">
      <c r="A2352" s="16"/>
      <c r="B2352" s="5">
        <f>DATE(YEAR(siječanj!B2352),MONTH(siječanj!B2352)+1,DAY(siječanj!B2352))</f>
        <v>43886</v>
      </c>
      <c r="C2352" s="8">
        <v>24.46875</v>
      </c>
      <c r="D2352">
        <v>1.0677207935077979</v>
      </c>
      <c r="E2352" s="6">
        <v>119.06618233920796</v>
      </c>
      <c r="F2352" s="7">
        <v>219.50907668088232</v>
      </c>
      <c r="G2352" s="7">
        <v>203.25090517998069</v>
      </c>
      <c r="H2352" s="7">
        <v>2.1781805957287177</v>
      </c>
      <c r="I2352" s="7">
        <f t="shared" si="58"/>
        <v>127.12943868716327</v>
      </c>
    </row>
    <row r="2353" spans="1:9" x14ac:dyDescent="0.25">
      <c r="A2353" s="16"/>
      <c r="B2353" s="5">
        <f>DATE(YEAR(siječanj!B2353),MONTH(siječanj!B2353)+1,DAY(siječanj!B2353))</f>
        <v>43886</v>
      </c>
      <c r="C2353" s="8">
        <v>24.4791666666667</v>
      </c>
      <c r="D2353">
        <v>1.0677207935077979</v>
      </c>
      <c r="E2353" s="6">
        <v>119.80608218593004</v>
      </c>
      <c r="F2353" s="7">
        <v>218.52828985004163</v>
      </c>
      <c r="G2353" s="7">
        <v>198.51394139608456</v>
      </c>
      <c r="H2353" s="7">
        <v>2.2366495270245186</v>
      </c>
      <c r="I2353" s="7">
        <f t="shared" si="58"/>
        <v>127.91944513862167</v>
      </c>
    </row>
    <row r="2354" spans="1:9" x14ac:dyDescent="0.25">
      <c r="A2354" s="16"/>
      <c r="B2354" s="5">
        <f>DATE(YEAR(siječanj!B2354),MONTH(siječanj!B2354)+1,DAY(siječanj!B2354))</f>
        <v>43886</v>
      </c>
      <c r="C2354" s="8">
        <v>24.4895833333333</v>
      </c>
      <c r="D2354">
        <v>1.0677207935077979</v>
      </c>
      <c r="E2354" s="6">
        <v>120.44715832895359</v>
      </c>
      <c r="F2354" s="7">
        <v>214.27156417174072</v>
      </c>
      <c r="G2354" s="7">
        <v>194.15971623072224</v>
      </c>
      <c r="H2354" s="7">
        <v>1.9639508936265235</v>
      </c>
      <c r="I2354" s="7">
        <f t="shared" si="58"/>
        <v>128.6039354667497</v>
      </c>
    </row>
    <row r="2355" spans="1:9" x14ac:dyDescent="0.25">
      <c r="A2355" s="16"/>
      <c r="B2355" s="5">
        <f>DATE(YEAR(siječanj!B2355),MONTH(siječanj!B2355)+1,DAY(siječanj!B2355))</f>
        <v>43886</v>
      </c>
      <c r="C2355" s="8">
        <v>24.5</v>
      </c>
      <c r="D2355">
        <v>1.0677207935077979</v>
      </c>
      <c r="E2355" s="6">
        <v>121.10445812460769</v>
      </c>
      <c r="F2355" s="7">
        <v>217.69461119830461</v>
      </c>
      <c r="G2355" s="7">
        <v>194.69086132620797</v>
      </c>
      <c r="H2355" s="7">
        <v>1.8476305799251176</v>
      </c>
      <c r="I2355" s="7">
        <f t="shared" si="58"/>
        <v>129.30574812613801</v>
      </c>
    </row>
    <row r="2356" spans="1:9" x14ac:dyDescent="0.25">
      <c r="A2356" s="16"/>
      <c r="B2356" s="5">
        <f>DATE(YEAR(siječanj!B2356),MONTH(siječanj!B2356)+1,DAY(siječanj!B2356))</f>
        <v>43886</v>
      </c>
      <c r="C2356" s="8">
        <v>24.5104166666667</v>
      </c>
      <c r="D2356">
        <v>1.0677207935077979</v>
      </c>
      <c r="E2356" s="6">
        <v>121.50189220283431</v>
      </c>
      <c r="F2356" s="7">
        <v>210.06655762543821</v>
      </c>
      <c r="G2356" s="7">
        <v>191.51078903809503</v>
      </c>
      <c r="H2356" s="7">
        <v>1.8508398420609424</v>
      </c>
      <c r="I2356" s="7">
        <f t="shared" si="58"/>
        <v>129.73009675550918</v>
      </c>
    </row>
    <row r="2357" spans="1:9" x14ac:dyDescent="0.25">
      <c r="A2357" s="16"/>
      <c r="B2357" s="5">
        <f>DATE(YEAR(siječanj!B2357),MONTH(siječanj!B2357)+1,DAY(siječanj!B2357))</f>
        <v>43886</v>
      </c>
      <c r="C2357" s="8">
        <v>24.5208333333333</v>
      </c>
      <c r="D2357">
        <v>1.0677207935077979</v>
      </c>
      <c r="E2357" s="6">
        <v>120.70921563143888</v>
      </c>
      <c r="F2357" s="7">
        <v>203.33941757590668</v>
      </c>
      <c r="G2357" s="7">
        <v>187.29663502646585</v>
      </c>
      <c r="H2357" s="7">
        <v>2.0437830323367185</v>
      </c>
      <c r="I2357" s="7">
        <f t="shared" si="58"/>
        <v>128.8837394977038</v>
      </c>
    </row>
    <row r="2358" spans="1:9" x14ac:dyDescent="0.25">
      <c r="A2358" s="16"/>
      <c r="B2358" s="5">
        <f>DATE(YEAR(siječanj!B2358),MONTH(siječanj!B2358)+1,DAY(siječanj!B2358))</f>
        <v>43886</v>
      </c>
      <c r="C2358" s="8">
        <v>24.53125</v>
      </c>
      <c r="D2358">
        <v>1.0677207935077979</v>
      </c>
      <c r="E2358" s="6">
        <v>118.87113817946741</v>
      </c>
      <c r="F2358" s="7">
        <v>188.57730248449897</v>
      </c>
      <c r="G2358" s="7">
        <v>183.33889353598028</v>
      </c>
      <c r="H2358" s="7">
        <v>1.8744541147847606</v>
      </c>
      <c r="I2358" s="7">
        <f t="shared" si="58"/>
        <v>126.92118598215603</v>
      </c>
    </row>
    <row r="2359" spans="1:9" x14ac:dyDescent="0.25">
      <c r="A2359" s="16"/>
      <c r="B2359" s="5">
        <f>DATE(YEAR(siječanj!B2359),MONTH(siječanj!B2359)+1,DAY(siječanj!B2359))</f>
        <v>43886</v>
      </c>
      <c r="C2359" s="8">
        <v>24.5416666666667</v>
      </c>
      <c r="D2359">
        <v>1.0677207935077979</v>
      </c>
      <c r="E2359" s="6">
        <v>116.39089175354492</v>
      </c>
      <c r="F2359" s="7">
        <v>184.45723265722657</v>
      </c>
      <c r="G2359" s="7">
        <v>178.07731406000565</v>
      </c>
      <c r="H2359" s="7">
        <v>1.8321111778958525</v>
      </c>
      <c r="I2359" s="7">
        <f t="shared" si="58"/>
        <v>124.27297530017519</v>
      </c>
    </row>
    <row r="2360" spans="1:9" x14ac:dyDescent="0.25">
      <c r="A2360" s="16"/>
      <c r="B2360" s="5">
        <f>DATE(YEAR(siječanj!B2360),MONTH(siječanj!B2360)+1,DAY(siječanj!B2360))</f>
        <v>43886</v>
      </c>
      <c r="C2360" s="8">
        <v>24.5520833333333</v>
      </c>
      <c r="D2360">
        <v>1.0677207935077979</v>
      </c>
      <c r="E2360" s="6">
        <v>113.91431277739255</v>
      </c>
      <c r="F2360" s="7">
        <v>192.36202578138034</v>
      </c>
      <c r="G2360" s="7">
        <v>177.38416591796516</v>
      </c>
      <c r="H2360" s="7">
        <v>1.9362448614818581</v>
      </c>
      <c r="I2360" s="7">
        <f t="shared" si="58"/>
        <v>121.62868043057306</v>
      </c>
    </row>
    <row r="2361" spans="1:9" x14ac:dyDescent="0.25">
      <c r="A2361" s="16"/>
      <c r="B2361" s="5">
        <f>DATE(YEAR(siječanj!B2361),MONTH(siječanj!B2361)+1,DAY(siječanj!B2361))</f>
        <v>43886</v>
      </c>
      <c r="C2361" s="8">
        <v>24.5625</v>
      </c>
      <c r="D2361">
        <v>1.0677207935077979</v>
      </c>
      <c r="E2361" s="6">
        <v>115.19450547049385</v>
      </c>
      <c r="F2361" s="7">
        <v>179.94848169817365</v>
      </c>
      <c r="G2361" s="7">
        <v>174.00506922716224</v>
      </c>
      <c r="H2361" s="7">
        <v>1.9177592326864581</v>
      </c>
      <c r="I2361" s="7">
        <f t="shared" si="58"/>
        <v>122.99556878869406</v>
      </c>
    </row>
    <row r="2362" spans="1:9" x14ac:dyDescent="0.25">
      <c r="A2362" s="16"/>
      <c r="B2362" s="5">
        <f>DATE(YEAR(siječanj!B2362),MONTH(siječanj!B2362)+1,DAY(siječanj!B2362))</f>
        <v>43886</v>
      </c>
      <c r="C2362" s="8">
        <v>24.5729166666667</v>
      </c>
      <c r="D2362">
        <v>1.0677207935077979</v>
      </c>
      <c r="E2362" s="6">
        <v>116.01412767889494</v>
      </c>
      <c r="F2362" s="7">
        <v>173.80528962913539</v>
      </c>
      <c r="G2362" s="7">
        <v>175.10379084046386</v>
      </c>
      <c r="H2362" s="7">
        <v>1.9649051062665361</v>
      </c>
      <c r="I2362" s="7">
        <f t="shared" si="58"/>
        <v>123.87069646342468</v>
      </c>
    </row>
    <row r="2363" spans="1:9" x14ac:dyDescent="0.25">
      <c r="A2363" s="16"/>
      <c r="B2363" s="5">
        <f>DATE(YEAR(siječanj!B2363),MONTH(siječanj!B2363)+1,DAY(siječanj!B2363))</f>
        <v>43886</v>
      </c>
      <c r="C2363" s="8">
        <v>24.5833333333333</v>
      </c>
      <c r="D2363">
        <v>1.0677207935077979</v>
      </c>
      <c r="E2363" s="6">
        <v>116.29629030628432</v>
      </c>
      <c r="F2363" s="7">
        <v>174.10900189324116</v>
      </c>
      <c r="G2363" s="7">
        <v>175.35344922151248</v>
      </c>
      <c r="H2363" s="7">
        <v>2.0752840020162986</v>
      </c>
      <c r="I2363" s="7">
        <f t="shared" si="58"/>
        <v>124.17196736783912</v>
      </c>
    </row>
    <row r="2364" spans="1:9" x14ac:dyDescent="0.25">
      <c r="A2364" s="16"/>
      <c r="B2364" s="5">
        <f>DATE(YEAR(siječanj!B2364),MONTH(siječanj!B2364)+1,DAY(siječanj!B2364))</f>
        <v>43886</v>
      </c>
      <c r="C2364" s="8">
        <v>24.59375</v>
      </c>
      <c r="D2364">
        <v>1.0677207935077979</v>
      </c>
      <c r="E2364" s="6">
        <v>117.7207238482053</v>
      </c>
      <c r="F2364" s="7">
        <v>174.78707306795866</v>
      </c>
      <c r="G2364" s="7">
        <v>172.6644827800873</v>
      </c>
      <c r="H2364" s="7">
        <v>2.0228899589161511</v>
      </c>
      <c r="I2364" s="7">
        <f t="shared" si="58"/>
        <v>125.69286467951811</v>
      </c>
    </row>
    <row r="2365" spans="1:9" x14ac:dyDescent="0.25">
      <c r="A2365" s="16"/>
      <c r="B2365" s="5">
        <f>DATE(YEAR(siječanj!B2365),MONTH(siječanj!B2365)+1,DAY(siječanj!B2365))</f>
        <v>43886</v>
      </c>
      <c r="C2365" s="8">
        <v>24.6041666666667</v>
      </c>
      <c r="D2365">
        <v>1.0677207935077979</v>
      </c>
      <c r="E2365" s="6">
        <v>118.00230402731354</v>
      </c>
      <c r="F2365" s="7">
        <v>175.71345233639641</v>
      </c>
      <c r="G2365" s="7">
        <v>173.10627497645638</v>
      </c>
      <c r="H2365" s="7">
        <v>2.0280992826189337</v>
      </c>
      <c r="I2365" s="7">
        <f t="shared" si="58"/>
        <v>125.99351369179163</v>
      </c>
    </row>
    <row r="2366" spans="1:9" x14ac:dyDescent="0.25">
      <c r="A2366" s="16"/>
      <c r="B2366" s="5">
        <f>DATE(YEAR(siječanj!B2366),MONTH(siječanj!B2366)+1,DAY(siječanj!B2366))</f>
        <v>43886</v>
      </c>
      <c r="C2366" s="8">
        <v>24.6145833333333</v>
      </c>
      <c r="D2366">
        <v>1.0677207935077979</v>
      </c>
      <c r="E2366" s="6">
        <v>120.11022976793073</v>
      </c>
      <c r="F2366" s="7">
        <v>176.07348902583934</v>
      </c>
      <c r="G2366" s="7">
        <v>170.96142816107357</v>
      </c>
      <c r="H2366" s="7">
        <v>2.0336143926270229</v>
      </c>
      <c r="I2366" s="7">
        <f t="shared" si="58"/>
        <v>128.24418983621894</v>
      </c>
    </row>
    <row r="2367" spans="1:9" x14ac:dyDescent="0.25">
      <c r="A2367" s="16"/>
      <c r="B2367" s="5">
        <f>DATE(YEAR(siječanj!B2367),MONTH(siječanj!B2367)+1,DAY(siječanj!B2367))</f>
        <v>43886</v>
      </c>
      <c r="C2367" s="8">
        <v>24.625</v>
      </c>
      <c r="D2367">
        <v>1.0677207935077979</v>
      </c>
      <c r="E2367" s="6">
        <v>121.86945655624392</v>
      </c>
      <c r="F2367" s="7">
        <v>172.49593159475285</v>
      </c>
      <c r="G2367" s="7">
        <v>167.5732095686451</v>
      </c>
      <c r="H2367" s="7">
        <v>2.0962726959101863</v>
      </c>
      <c r="I2367" s="7">
        <f t="shared" si="58"/>
        <v>130.12255285859686</v>
      </c>
    </row>
    <row r="2368" spans="1:9" x14ac:dyDescent="0.25">
      <c r="A2368" s="16"/>
      <c r="B2368" s="5">
        <f>DATE(YEAR(siječanj!B2368),MONTH(siječanj!B2368)+1,DAY(siječanj!B2368))</f>
        <v>43886</v>
      </c>
      <c r="C2368" s="8">
        <v>24.6354166666667</v>
      </c>
      <c r="D2368">
        <v>1.0677207935077979</v>
      </c>
      <c r="E2368" s="6">
        <v>123.88706924847037</v>
      </c>
      <c r="F2368" s="7">
        <v>169.94338949231391</v>
      </c>
      <c r="G2368" s="7">
        <v>160.75086991533561</v>
      </c>
      <c r="H2368" s="7">
        <v>2.0193440330305097</v>
      </c>
      <c r="I2368" s="7">
        <f t="shared" si="58"/>
        <v>132.2767998833323</v>
      </c>
    </row>
    <row r="2369" spans="1:9" x14ac:dyDescent="0.25">
      <c r="A2369" s="16"/>
      <c r="B2369" s="5">
        <f>DATE(YEAR(siječanj!B2369),MONTH(siječanj!B2369)+1,DAY(siječanj!B2369))</f>
        <v>43886</v>
      </c>
      <c r="C2369" s="8">
        <v>24.6458333333333</v>
      </c>
      <c r="D2369">
        <v>1.0677207935077979</v>
      </c>
      <c r="E2369" s="6">
        <v>125.71523422045745</v>
      </c>
      <c r="F2369" s="7">
        <v>168.60328529795319</v>
      </c>
      <c r="G2369" s="7">
        <v>158.34296479390304</v>
      </c>
      <c r="H2369" s="7">
        <v>1.9184285759997028</v>
      </c>
      <c r="I2369" s="7">
        <f t="shared" si="58"/>
        <v>134.22876963788551</v>
      </c>
    </row>
    <row r="2370" spans="1:9" x14ac:dyDescent="0.25">
      <c r="A2370" s="16"/>
      <c r="B2370" s="5">
        <f>DATE(YEAR(siječanj!B2370),MONTH(siječanj!B2370)+1,DAY(siječanj!B2370))</f>
        <v>43886</v>
      </c>
      <c r="C2370" s="8">
        <v>24.65625</v>
      </c>
      <c r="D2370">
        <v>1.0677207935077979</v>
      </c>
      <c r="E2370" s="6">
        <v>129.38212819673049</v>
      </c>
      <c r="F2370" s="7">
        <v>167.44339836805239</v>
      </c>
      <c r="G2370" s="7">
        <v>158.28907614672863</v>
      </c>
      <c r="H2370" s="7">
        <v>2.3589142468173598</v>
      </c>
      <c r="I2370" s="7">
        <f t="shared" si="58"/>
        <v>138.14398858394071</v>
      </c>
    </row>
    <row r="2371" spans="1:9" x14ac:dyDescent="0.25">
      <c r="A2371" s="16"/>
      <c r="B2371" s="5">
        <f>DATE(YEAR(siječanj!B2371),MONTH(siječanj!B2371)+1,DAY(siječanj!B2371))</f>
        <v>43886</v>
      </c>
      <c r="C2371" s="8">
        <v>24.6666666666667</v>
      </c>
      <c r="D2371">
        <v>1.0677207935077979</v>
      </c>
      <c r="E2371" s="6">
        <v>130.87053035512673</v>
      </c>
      <c r="F2371" s="7">
        <v>167.22696967403243</v>
      </c>
      <c r="G2371" s="7">
        <v>156.55072582828836</v>
      </c>
      <c r="H2371" s="7">
        <v>3.6552599285110863</v>
      </c>
      <c r="I2371" s="7">
        <f t="shared" si="58"/>
        <v>139.73318651756227</v>
      </c>
    </row>
    <row r="2372" spans="1:9" x14ac:dyDescent="0.25">
      <c r="A2372" s="16"/>
      <c r="B2372" s="5">
        <f>DATE(YEAR(siječanj!B2372),MONTH(siječanj!B2372)+1,DAY(siječanj!B2372))</f>
        <v>43886</v>
      </c>
      <c r="C2372" s="8">
        <v>24.6770833333333</v>
      </c>
      <c r="D2372">
        <v>1.0677207935077979</v>
      </c>
      <c r="E2372" s="6">
        <v>133.6385397967417</v>
      </c>
      <c r="F2372" s="7">
        <v>166.48380151258286</v>
      </c>
      <c r="G2372" s="7">
        <v>155.88566977220418</v>
      </c>
      <c r="H2372" s="7">
        <v>7.8945119373622195</v>
      </c>
      <c r="I2372" s="7">
        <f t="shared" ref="I2372:I2435" si="59">D2372*E2372</f>
        <v>142.68864775500049</v>
      </c>
    </row>
    <row r="2373" spans="1:9" x14ac:dyDescent="0.25">
      <c r="A2373" s="16"/>
      <c r="B2373" s="5">
        <f>DATE(YEAR(siječanj!B2373),MONTH(siječanj!B2373)+1,DAY(siječanj!B2373))</f>
        <v>43886</v>
      </c>
      <c r="C2373" s="8">
        <v>24.6875</v>
      </c>
      <c r="D2373">
        <v>1.0677207935077979</v>
      </c>
      <c r="E2373" s="6">
        <v>138.72339819021329</v>
      </c>
      <c r="F2373" s="7">
        <v>167.93194524569859</v>
      </c>
      <c r="G2373" s="7">
        <v>159.32336655431195</v>
      </c>
      <c r="H2373" s="7">
        <v>20.560328118063747</v>
      </c>
      <c r="I2373" s="7">
        <f t="shared" si="59"/>
        <v>148.11785679375274</v>
      </c>
    </row>
    <row r="2374" spans="1:9" x14ac:dyDescent="0.25">
      <c r="A2374" s="16"/>
      <c r="B2374" s="5">
        <f>DATE(YEAR(siječanj!B2374),MONTH(siječanj!B2374)+1,DAY(siječanj!B2374))</f>
        <v>43886</v>
      </c>
      <c r="C2374" s="8">
        <v>24.6979166666667</v>
      </c>
      <c r="D2374">
        <v>1.0677207935077979</v>
      </c>
      <c r="E2374" s="6">
        <v>143.59019880643655</v>
      </c>
      <c r="F2374" s="7">
        <v>170.17916765180178</v>
      </c>
      <c r="G2374" s="7">
        <v>157.72858686088398</v>
      </c>
      <c r="H2374" s="7">
        <v>60.116295750868595</v>
      </c>
      <c r="I2374" s="7">
        <f t="shared" si="59"/>
        <v>153.3142410095509</v>
      </c>
    </row>
    <row r="2375" spans="1:9" x14ac:dyDescent="0.25">
      <c r="A2375" s="16"/>
      <c r="B2375" s="5">
        <f>DATE(YEAR(siječanj!B2375),MONTH(siječanj!B2375)+1,DAY(siječanj!B2375))</f>
        <v>43886</v>
      </c>
      <c r="C2375" s="8">
        <v>24.7083333333333</v>
      </c>
      <c r="D2375">
        <v>1.0677207935077979</v>
      </c>
      <c r="E2375" s="6">
        <v>147.70095687374624</v>
      </c>
      <c r="F2375" s="7">
        <v>171.04726946474301</v>
      </c>
      <c r="G2375" s="7">
        <v>151.07558228856382</v>
      </c>
      <c r="H2375" s="7">
        <v>110.4953983399908</v>
      </c>
      <c r="I2375" s="7">
        <f t="shared" si="59"/>
        <v>157.70338287509736</v>
      </c>
    </row>
    <row r="2376" spans="1:9" x14ac:dyDescent="0.25">
      <c r="A2376" s="16"/>
      <c r="B2376" s="5">
        <f>DATE(YEAR(siječanj!B2376),MONTH(siječanj!B2376)+1,DAY(siječanj!B2376))</f>
        <v>43886</v>
      </c>
      <c r="C2376" s="8">
        <v>24.71875</v>
      </c>
      <c r="D2376">
        <v>1.0677207935077979</v>
      </c>
      <c r="E2376" s="6">
        <v>153.99518817253707</v>
      </c>
      <c r="F2376" s="7">
        <v>168.29420019161884</v>
      </c>
      <c r="G2376" s="7">
        <v>151.71034303652172</v>
      </c>
      <c r="H2376" s="7">
        <v>138.0519288706659</v>
      </c>
      <c r="I2376" s="7">
        <f t="shared" si="59"/>
        <v>164.42386451196393</v>
      </c>
    </row>
    <row r="2377" spans="1:9" x14ac:dyDescent="0.25">
      <c r="A2377" s="16"/>
      <c r="B2377" s="5">
        <f>DATE(YEAR(siječanj!B2377),MONTH(siječanj!B2377)+1,DAY(siječanj!B2377))</f>
        <v>43886</v>
      </c>
      <c r="C2377" s="8">
        <v>24.7291666666667</v>
      </c>
      <c r="D2377">
        <v>1.0677207935077979</v>
      </c>
      <c r="E2377" s="6">
        <v>160.45559788913602</v>
      </c>
      <c r="F2377" s="7">
        <v>165.87063443272984</v>
      </c>
      <c r="G2377" s="7">
        <v>152.81682609185756</v>
      </c>
      <c r="H2377" s="7">
        <v>156.19493257736571</v>
      </c>
      <c r="I2377" s="7">
        <f t="shared" si="59"/>
        <v>171.32177830095645</v>
      </c>
    </row>
    <row r="2378" spans="1:9" x14ac:dyDescent="0.25">
      <c r="A2378" s="16"/>
      <c r="B2378" s="5">
        <f>DATE(YEAR(siječanj!B2378),MONTH(siječanj!B2378)+1,DAY(siječanj!B2378))</f>
        <v>43886</v>
      </c>
      <c r="C2378" s="8">
        <v>24.7395833333333</v>
      </c>
      <c r="D2378">
        <v>1.0677207935077979</v>
      </c>
      <c r="E2378" s="6">
        <v>164.39422965576676</v>
      </c>
      <c r="F2378" s="7">
        <v>163.469488334868</v>
      </c>
      <c r="G2378" s="7">
        <v>152.39673302531216</v>
      </c>
      <c r="H2378" s="7">
        <v>168.07434805663928</v>
      </c>
      <c r="I2378" s="7">
        <f t="shared" si="59"/>
        <v>175.52713733615846</v>
      </c>
    </row>
    <row r="2379" spans="1:9" x14ac:dyDescent="0.25">
      <c r="A2379" s="16"/>
      <c r="B2379" s="5">
        <f>DATE(YEAR(siječanj!B2379),MONTH(siječanj!B2379)+1,DAY(siječanj!B2379))</f>
        <v>43886</v>
      </c>
      <c r="C2379" s="8">
        <v>24.75</v>
      </c>
      <c r="D2379">
        <v>1.0677207935077979</v>
      </c>
      <c r="E2379" s="6">
        <v>167.32973641502645</v>
      </c>
      <c r="F2379" s="7">
        <v>161.39079716091302</v>
      </c>
      <c r="G2379" s="7">
        <v>154.82590786896878</v>
      </c>
      <c r="H2379" s="7">
        <v>189.56148757282961</v>
      </c>
      <c r="I2379" s="7">
        <f t="shared" si="59"/>
        <v>178.66143894250271</v>
      </c>
    </row>
    <row r="2380" spans="1:9" x14ac:dyDescent="0.25">
      <c r="A2380" s="16"/>
      <c r="B2380" s="5">
        <f>DATE(YEAR(siječanj!B2380),MONTH(siječanj!B2380)+1,DAY(siječanj!B2380))</f>
        <v>43886</v>
      </c>
      <c r="C2380" s="8">
        <v>24.7604166666667</v>
      </c>
      <c r="D2380">
        <v>1.0677207935077979</v>
      </c>
      <c r="E2380" s="6">
        <v>169.29651321871631</v>
      </c>
      <c r="F2380" s="7">
        <v>158.29929106893576</v>
      </c>
      <c r="G2380" s="7">
        <v>154.56105969572809</v>
      </c>
      <c r="H2380" s="7">
        <v>205.35047658592316</v>
      </c>
      <c r="I2380" s="7">
        <f t="shared" si="59"/>
        <v>180.76140743199119</v>
      </c>
    </row>
    <row r="2381" spans="1:9" x14ac:dyDescent="0.25">
      <c r="A2381" s="16"/>
      <c r="B2381" s="5">
        <f>DATE(YEAR(siječanj!B2381),MONTH(siječanj!B2381)+1,DAY(siječanj!B2381))</f>
        <v>43886</v>
      </c>
      <c r="C2381" s="8">
        <v>24.7708333333333</v>
      </c>
      <c r="D2381">
        <v>1.0677207935077979</v>
      </c>
      <c r="E2381" s="6">
        <v>171.68336356916001</v>
      </c>
      <c r="F2381" s="7">
        <v>156.26340179668361</v>
      </c>
      <c r="G2381" s="7">
        <v>157.93601481043004</v>
      </c>
      <c r="H2381" s="7">
        <v>222.22938361160325</v>
      </c>
      <c r="I2381" s="7">
        <f t="shared" si="59"/>
        <v>183.30989718215127</v>
      </c>
    </row>
    <row r="2382" spans="1:9" x14ac:dyDescent="0.25">
      <c r="A2382" s="16"/>
      <c r="B2382" s="5">
        <f>DATE(YEAR(siječanj!B2382),MONTH(siječanj!B2382)+1,DAY(siječanj!B2382))</f>
        <v>43886</v>
      </c>
      <c r="C2382" s="8">
        <v>24.78125</v>
      </c>
      <c r="D2382">
        <v>1.0677207935077979</v>
      </c>
      <c r="E2382" s="6">
        <v>174.99125616895645</v>
      </c>
      <c r="F2382" s="7">
        <v>153.23580721016884</v>
      </c>
      <c r="G2382" s="7">
        <v>158.81735986260193</v>
      </c>
      <c r="H2382" s="7">
        <v>225.59618346536396</v>
      </c>
      <c r="I2382" s="7">
        <f t="shared" si="59"/>
        <v>186.84180289364451</v>
      </c>
    </row>
    <row r="2383" spans="1:9" x14ac:dyDescent="0.25">
      <c r="A2383" s="16"/>
      <c r="B2383" s="5">
        <f>DATE(YEAR(siječanj!B2383),MONTH(siječanj!B2383)+1,DAY(siječanj!B2383))</f>
        <v>43886</v>
      </c>
      <c r="C2383" s="8">
        <v>24.7916666666667</v>
      </c>
      <c r="D2383">
        <v>1.0677207935077979</v>
      </c>
      <c r="E2383" s="6">
        <v>175.01285414098101</v>
      </c>
      <c r="F2383" s="7">
        <v>148.24704082003015</v>
      </c>
      <c r="G2383" s="7">
        <v>160.65074972098742</v>
      </c>
      <c r="H2383" s="7">
        <v>226.00273582071196</v>
      </c>
      <c r="I2383" s="7">
        <f t="shared" si="59"/>
        <v>186.86486349747273</v>
      </c>
    </row>
    <row r="2384" spans="1:9" x14ac:dyDescent="0.25">
      <c r="A2384" s="16"/>
      <c r="B2384" s="5">
        <f>DATE(YEAR(siječanj!B2384),MONTH(siječanj!B2384)+1,DAY(siječanj!B2384))</f>
        <v>43886</v>
      </c>
      <c r="C2384" s="8">
        <v>24.8020833333333</v>
      </c>
      <c r="D2384">
        <v>1.0677207935077979</v>
      </c>
      <c r="E2384" s="6">
        <v>174.42647285315661</v>
      </c>
      <c r="F2384" s="7">
        <v>140.94269596820996</v>
      </c>
      <c r="G2384" s="7">
        <v>159.54435094190947</v>
      </c>
      <c r="H2384" s="7">
        <v>226.63195937307248</v>
      </c>
      <c r="I2384" s="7">
        <f t="shared" si="59"/>
        <v>186.23877200353874</v>
      </c>
    </row>
    <row r="2385" spans="1:9" x14ac:dyDescent="0.25">
      <c r="A2385" s="16"/>
      <c r="B2385" s="5">
        <f>DATE(YEAR(siječanj!B2385),MONTH(siječanj!B2385)+1,DAY(siječanj!B2385))</f>
        <v>43886</v>
      </c>
      <c r="C2385" s="8">
        <v>24.8125</v>
      </c>
      <c r="D2385">
        <v>1.0677207935077979</v>
      </c>
      <c r="E2385" s="6">
        <v>175.36676946060271</v>
      </c>
      <c r="F2385" s="7">
        <v>135.15778045032283</v>
      </c>
      <c r="G2385" s="7">
        <v>156.08757160712713</v>
      </c>
      <c r="H2385" s="7">
        <v>226.6123362590632</v>
      </c>
      <c r="I2385" s="7">
        <f t="shared" si="59"/>
        <v>187.2427462433738</v>
      </c>
    </row>
    <row r="2386" spans="1:9" x14ac:dyDescent="0.25">
      <c r="A2386" s="16"/>
      <c r="B2386" s="5">
        <f>DATE(YEAR(siječanj!B2386),MONTH(siječanj!B2386)+1,DAY(siječanj!B2386))</f>
        <v>43886</v>
      </c>
      <c r="C2386" s="8">
        <v>24.8229166666667</v>
      </c>
      <c r="D2386">
        <v>1.0677207935077979</v>
      </c>
      <c r="E2386" s="6">
        <v>176.37319073036474</v>
      </c>
      <c r="F2386" s="7">
        <v>130.70003733450656</v>
      </c>
      <c r="G2386" s="7">
        <v>151.44668275720147</v>
      </c>
      <c r="H2386" s="7">
        <v>226.71306147119395</v>
      </c>
      <c r="I2386" s="7">
        <f t="shared" si="59"/>
        <v>188.31732316012722</v>
      </c>
    </row>
    <row r="2387" spans="1:9" x14ac:dyDescent="0.25">
      <c r="A2387" s="16"/>
      <c r="B2387" s="5">
        <f>DATE(YEAR(siječanj!B2387),MONTH(siječanj!B2387)+1,DAY(siječanj!B2387))</f>
        <v>43886</v>
      </c>
      <c r="C2387" s="8">
        <v>24.8333333333333</v>
      </c>
      <c r="D2387">
        <v>1.0677207935077979</v>
      </c>
      <c r="E2387" s="6">
        <v>178.84370434678959</v>
      </c>
      <c r="F2387" s="7">
        <v>127.32445376311227</v>
      </c>
      <c r="G2387" s="7">
        <v>147.09634232601138</v>
      </c>
      <c r="H2387" s="7">
        <v>226.7349227019069</v>
      </c>
      <c r="I2387" s="7">
        <f t="shared" si="59"/>
        <v>190.95514191902819</v>
      </c>
    </row>
    <row r="2388" spans="1:9" x14ac:dyDescent="0.25">
      <c r="A2388" s="16"/>
      <c r="B2388" s="5">
        <f>DATE(YEAR(siječanj!B2388),MONTH(siječanj!B2388)+1,DAY(siječanj!B2388))</f>
        <v>43886</v>
      </c>
      <c r="C2388" s="8">
        <v>24.84375</v>
      </c>
      <c r="D2388">
        <v>1.0677207935077979</v>
      </c>
      <c r="E2388" s="6">
        <v>179.08084964525077</v>
      </c>
      <c r="F2388" s="7">
        <v>123.38307413968134</v>
      </c>
      <c r="G2388" s="7">
        <v>138.98798710917461</v>
      </c>
      <c r="H2388" s="7">
        <v>227.08725028050929</v>
      </c>
      <c r="I2388" s="7">
        <f t="shared" si="59"/>
        <v>191.20834688527779</v>
      </c>
    </row>
    <row r="2389" spans="1:9" x14ac:dyDescent="0.25">
      <c r="A2389" s="16"/>
      <c r="B2389" s="5">
        <f>DATE(YEAR(siječanj!B2389),MONTH(siječanj!B2389)+1,DAY(siječanj!B2389))</f>
        <v>43886</v>
      </c>
      <c r="C2389" s="8">
        <v>24.8541666666667</v>
      </c>
      <c r="D2389">
        <v>1.0677207935077979</v>
      </c>
      <c r="E2389" s="6">
        <v>176.64888028422985</v>
      </c>
      <c r="F2389" s="7">
        <v>120.91676675779821</v>
      </c>
      <c r="G2389" s="7">
        <v>131.13285796830289</v>
      </c>
      <c r="H2389" s="7">
        <v>227.54493966815187</v>
      </c>
      <c r="I2389" s="7">
        <f t="shared" si="59"/>
        <v>188.61168262934189</v>
      </c>
    </row>
    <row r="2390" spans="1:9" x14ac:dyDescent="0.25">
      <c r="A2390" s="16"/>
      <c r="B2390" s="5">
        <f>DATE(YEAR(siječanj!B2390),MONTH(siječanj!B2390)+1,DAY(siječanj!B2390))</f>
        <v>43886</v>
      </c>
      <c r="C2390" s="8">
        <v>24.8645833333333</v>
      </c>
      <c r="D2390">
        <v>1.0677207935077979</v>
      </c>
      <c r="E2390" s="6">
        <v>173.29965458768342</v>
      </c>
      <c r="F2390" s="7">
        <v>115.97734049995761</v>
      </c>
      <c r="G2390" s="7">
        <v>125.54106003506733</v>
      </c>
      <c r="H2390" s="7">
        <v>227.94590619418338</v>
      </c>
      <c r="I2390" s="7">
        <f t="shared" si="59"/>
        <v>185.03564471098863</v>
      </c>
    </row>
    <row r="2391" spans="1:9" x14ac:dyDescent="0.25">
      <c r="A2391" s="16"/>
      <c r="B2391" s="5">
        <f>DATE(YEAR(siječanj!B2391),MONTH(siječanj!B2391)+1,DAY(siječanj!B2391))</f>
        <v>43886</v>
      </c>
      <c r="C2391" s="8">
        <v>24.875</v>
      </c>
      <c r="D2391">
        <v>1.0677207935077979</v>
      </c>
      <c r="E2391" s="6">
        <v>172.11490641104965</v>
      </c>
      <c r="F2391" s="7">
        <v>108.46154597544972</v>
      </c>
      <c r="G2391" s="7">
        <v>118.90747913360839</v>
      </c>
      <c r="H2391" s="7">
        <v>228.68545286368425</v>
      </c>
      <c r="I2391" s="7">
        <f t="shared" si="59"/>
        <v>183.77066444772629</v>
      </c>
    </row>
    <row r="2392" spans="1:9" x14ac:dyDescent="0.25">
      <c r="A2392" s="16"/>
      <c r="B2392" s="5">
        <f>DATE(YEAR(siječanj!B2392),MONTH(siječanj!B2392)+1,DAY(siječanj!B2392))</f>
        <v>43886</v>
      </c>
      <c r="C2392" s="8">
        <v>24.8854166666667</v>
      </c>
      <c r="D2392">
        <v>1.0677207935077979</v>
      </c>
      <c r="E2392" s="6">
        <v>178.96824067409861</v>
      </c>
      <c r="F2392" s="7">
        <v>88.00040850736184</v>
      </c>
      <c r="G2392" s="7">
        <v>98.257183391745997</v>
      </c>
      <c r="H2392" s="7">
        <v>232.13876534068183</v>
      </c>
      <c r="I2392" s="7">
        <f t="shared" si="59"/>
        <v>191.08811194524313</v>
      </c>
    </row>
    <row r="2393" spans="1:9" x14ac:dyDescent="0.25">
      <c r="A2393" s="16"/>
      <c r="B2393" s="5">
        <f>DATE(YEAR(siječanj!B2393),MONTH(siječanj!B2393)+1,DAY(siječanj!B2393))</f>
        <v>43886</v>
      </c>
      <c r="C2393" s="8">
        <v>24.8958333333333</v>
      </c>
      <c r="D2393">
        <v>1.0677207935077979</v>
      </c>
      <c r="E2393" s="6">
        <v>185.29165756777624</v>
      </c>
      <c r="F2393" s="7">
        <v>80.354741495835825</v>
      </c>
      <c r="G2393" s="7">
        <v>91.534574656736439</v>
      </c>
      <c r="H2393" s="7">
        <v>235.94476895328978</v>
      </c>
      <c r="I2393" s="7">
        <f t="shared" si="59"/>
        <v>197.83975564864122</v>
      </c>
    </row>
    <row r="2394" spans="1:9" x14ac:dyDescent="0.25">
      <c r="A2394" s="16"/>
      <c r="B2394" s="5">
        <f>DATE(YEAR(siječanj!B2394),MONTH(siječanj!B2394)+1,DAY(siječanj!B2394))</f>
        <v>43886</v>
      </c>
      <c r="C2394" s="8">
        <v>24.90625</v>
      </c>
      <c r="D2394">
        <v>1.0677207935077979</v>
      </c>
      <c r="E2394" s="6">
        <v>185.66368308013909</v>
      </c>
      <c r="F2394" s="7">
        <v>77.76573077468008</v>
      </c>
      <c r="G2394" s="7">
        <v>87.911032673407334</v>
      </c>
      <c r="H2394" s="7">
        <v>236.67060703347485</v>
      </c>
      <c r="I2394" s="7">
        <f t="shared" si="59"/>
        <v>198.23697502390644</v>
      </c>
    </row>
    <row r="2395" spans="1:9" x14ac:dyDescent="0.25">
      <c r="A2395" s="16"/>
      <c r="B2395" s="5">
        <f>DATE(YEAR(siječanj!B2395),MONTH(siječanj!B2395)+1,DAY(siječanj!B2395))</f>
        <v>43886</v>
      </c>
      <c r="C2395" s="8">
        <v>24.9166666666667</v>
      </c>
      <c r="D2395">
        <v>1.0677207935077979</v>
      </c>
      <c r="E2395" s="6">
        <v>184.33161596359997</v>
      </c>
      <c r="F2395" s="7">
        <v>77.141910437723126</v>
      </c>
      <c r="G2395" s="7">
        <v>85.2154405128516</v>
      </c>
      <c r="H2395" s="7">
        <v>235.79024726445016</v>
      </c>
      <c r="I2395" s="7">
        <f t="shared" si="59"/>
        <v>196.81469926522962</v>
      </c>
    </row>
    <row r="2396" spans="1:9" x14ac:dyDescent="0.25">
      <c r="A2396" s="16"/>
      <c r="B2396" s="5">
        <f>DATE(YEAR(siječanj!B2396),MONTH(siječanj!B2396)+1,DAY(siječanj!B2396))</f>
        <v>43886</v>
      </c>
      <c r="C2396" s="8">
        <v>24.9270833333333</v>
      </c>
      <c r="D2396">
        <v>1.0677207935077979</v>
      </c>
      <c r="E2396" s="6">
        <v>181.16727810829204</v>
      </c>
      <c r="F2396" s="7">
        <v>75.280250744874337</v>
      </c>
      <c r="G2396" s="7">
        <v>70.630161918468644</v>
      </c>
      <c r="H2396" s="7">
        <v>237.21017244744488</v>
      </c>
      <c r="I2396" s="7">
        <f t="shared" si="59"/>
        <v>193.43606993943348</v>
      </c>
    </row>
    <row r="2397" spans="1:9" x14ac:dyDescent="0.25">
      <c r="A2397" s="16"/>
      <c r="B2397" s="5">
        <f>DATE(YEAR(siječanj!B2397),MONTH(siječanj!B2397)+1,DAY(siječanj!B2397))</f>
        <v>43886</v>
      </c>
      <c r="C2397" s="8">
        <v>24.9375</v>
      </c>
      <c r="D2397">
        <v>1.0677207935077979</v>
      </c>
      <c r="E2397" s="6">
        <v>173.83847453095174</v>
      </c>
      <c r="F2397" s="7">
        <v>73.513244698885657</v>
      </c>
      <c r="G2397" s="7">
        <v>65.258112321048529</v>
      </c>
      <c r="H2397" s="7">
        <v>236.99773064898449</v>
      </c>
      <c r="I2397" s="7">
        <f t="shared" si="59"/>
        <v>185.61095396837291</v>
      </c>
    </row>
    <row r="2398" spans="1:9" x14ac:dyDescent="0.25">
      <c r="A2398" s="16"/>
      <c r="B2398" s="5">
        <f>DATE(YEAR(siječanj!B2398),MONTH(siječanj!B2398)+1,DAY(siječanj!B2398))</f>
        <v>43886</v>
      </c>
      <c r="C2398" s="8">
        <v>24.9479166666667</v>
      </c>
      <c r="D2398">
        <v>1.0677207935077979</v>
      </c>
      <c r="E2398" s="6">
        <v>167.06808287753603</v>
      </c>
      <c r="F2398" s="7">
        <v>72.505714214319298</v>
      </c>
      <c r="G2398" s="7">
        <v>63.403364451026</v>
      </c>
      <c r="H2398" s="7">
        <v>236.15738306781151</v>
      </c>
      <c r="I2398" s="7">
        <f t="shared" si="59"/>
        <v>178.38206601982932</v>
      </c>
    </row>
    <row r="2399" spans="1:9" x14ac:dyDescent="0.25">
      <c r="A2399" s="16"/>
      <c r="B2399" s="5">
        <f>DATE(YEAR(siječanj!B2399),MONTH(siječanj!B2399)+1,DAY(siječanj!B2399))</f>
        <v>43886</v>
      </c>
      <c r="C2399" s="8">
        <v>24.9583333333333</v>
      </c>
      <c r="D2399">
        <v>1.0677207935077979</v>
      </c>
      <c r="E2399" s="6">
        <v>157.34738929131959</v>
      </c>
      <c r="F2399" s="7">
        <v>69.715473070877735</v>
      </c>
      <c r="G2399" s="7">
        <v>62.384283901410448</v>
      </c>
      <c r="H2399" s="7">
        <v>235.71331959761707</v>
      </c>
      <c r="I2399" s="7">
        <f t="shared" si="59"/>
        <v>168.00307935050813</v>
      </c>
    </row>
    <row r="2400" spans="1:9" x14ac:dyDescent="0.25">
      <c r="A2400" s="16"/>
      <c r="B2400" s="5">
        <f>DATE(YEAR(siječanj!B2400),MONTH(siječanj!B2400)+1,DAY(siječanj!B2400))</f>
        <v>43886</v>
      </c>
      <c r="C2400" s="8">
        <v>24.96875</v>
      </c>
      <c r="D2400">
        <v>1.0677207935077979</v>
      </c>
      <c r="E2400" s="6">
        <v>146.90972753824934</v>
      </c>
      <c r="F2400" s="7">
        <v>67.576792526101343</v>
      </c>
      <c r="G2400" s="7">
        <v>61.191417681759049</v>
      </c>
      <c r="H2400" s="7">
        <v>236.21655321591166</v>
      </c>
      <c r="I2400" s="7">
        <f t="shared" si="59"/>
        <v>156.85857086115399</v>
      </c>
    </row>
    <row r="2401" spans="1:9" x14ac:dyDescent="0.25">
      <c r="A2401" s="16"/>
      <c r="B2401" s="5">
        <f>DATE(YEAR(siječanj!B2401),MONTH(siječanj!B2401)+1,DAY(siječanj!B2401))</f>
        <v>43886</v>
      </c>
      <c r="C2401" s="8">
        <v>24.9791666666667</v>
      </c>
      <c r="D2401">
        <v>1.0677207935077979</v>
      </c>
      <c r="E2401" s="6">
        <v>136.27648656278026</v>
      </c>
      <c r="F2401" s="7">
        <v>66.437436524357452</v>
      </c>
      <c r="G2401" s="7">
        <v>59.461105713057442</v>
      </c>
      <c r="H2401" s="7">
        <v>237.13750985214054</v>
      </c>
      <c r="I2401" s="7">
        <f t="shared" si="59"/>
        <v>145.50523836926649</v>
      </c>
    </row>
    <row r="2402" spans="1:9" ht="15.75" thickBot="1" x14ac:dyDescent="0.3">
      <c r="A2402" s="16"/>
      <c r="B2402" s="5">
        <f>DATE(YEAR(siječanj!B2402),MONTH(siječanj!B2402)+1,DAY(siječanj!B2402))</f>
        <v>43886</v>
      </c>
      <c r="C2402" s="8">
        <v>24.9895833333333</v>
      </c>
      <c r="D2402">
        <v>1.0677207935077979</v>
      </c>
      <c r="E2402" s="6">
        <v>125.98542408046804</v>
      </c>
      <c r="F2402" s="7">
        <v>64.681855302943106</v>
      </c>
      <c r="G2402" s="7">
        <v>58.494461048456856</v>
      </c>
      <c r="H2402" s="7">
        <v>238.6637112149516</v>
      </c>
      <c r="I2402" s="7">
        <f t="shared" si="59"/>
        <v>134.51725696961375</v>
      </c>
    </row>
    <row r="2403" spans="1:9" x14ac:dyDescent="0.25">
      <c r="A2403" s="15">
        <f t="shared" ref="A2403" si="60">A2307+1</f>
        <v>57</v>
      </c>
      <c r="B2403" s="5">
        <f>DATE(YEAR(siječanj!B2403),MONTH(siječanj!B2403)+1,DAY(siječanj!B2403))</f>
        <v>43887</v>
      </c>
      <c r="C2403" s="8">
        <v>25</v>
      </c>
      <c r="D2403">
        <v>1.0635398249899179</v>
      </c>
      <c r="E2403" s="6">
        <v>113.60090920372433</v>
      </c>
      <c r="F2403" s="7">
        <v>63.397910772115942</v>
      </c>
      <c r="G2403" s="7">
        <v>58.930229498965872</v>
      </c>
      <c r="H2403" s="7">
        <v>239.77319955107779</v>
      </c>
      <c r="I2403" s="7">
        <f t="shared" si="59"/>
        <v>120.81909109322453</v>
      </c>
    </row>
    <row r="2404" spans="1:9" x14ac:dyDescent="0.25">
      <c r="A2404" s="16"/>
      <c r="B2404" s="5">
        <f>DATE(YEAR(siječanj!B2404),MONTH(siječanj!B2404)+1,DAY(siječanj!B2404))</f>
        <v>43887</v>
      </c>
      <c r="C2404" s="8">
        <v>25.0104166666667</v>
      </c>
      <c r="D2404">
        <v>1.0635398249899179</v>
      </c>
      <c r="E2404" s="6">
        <v>104.51171394150859</v>
      </c>
      <c r="F2404" s="7">
        <v>62.04901392345743</v>
      </c>
      <c r="G2404" s="7">
        <v>58.455485285770088</v>
      </c>
      <c r="H2404" s="7">
        <v>240.51859699828995</v>
      </c>
      <c r="I2404" s="7">
        <f t="shared" si="59"/>
        <v>111.15236995474841</v>
      </c>
    </row>
    <row r="2405" spans="1:9" x14ac:dyDescent="0.25">
      <c r="A2405" s="16"/>
      <c r="B2405" s="5">
        <f>DATE(YEAR(siječanj!B2405),MONTH(siječanj!B2405)+1,DAY(siječanj!B2405))</f>
        <v>43887</v>
      </c>
      <c r="C2405" s="8">
        <v>25.0208333333333</v>
      </c>
      <c r="D2405">
        <v>1.0635398249899179</v>
      </c>
      <c r="E2405" s="6">
        <v>96.945660422456584</v>
      </c>
      <c r="F2405" s="7">
        <v>61.119660905394284</v>
      </c>
      <c r="G2405" s="7">
        <v>58.549204497675383</v>
      </c>
      <c r="H2405" s="7">
        <v>240.55442678648046</v>
      </c>
      <c r="I2405" s="7">
        <f t="shared" si="59"/>
        <v>103.10557071923149</v>
      </c>
    </row>
    <row r="2406" spans="1:9" x14ac:dyDescent="0.25">
      <c r="A2406" s="16"/>
      <c r="B2406" s="5">
        <f>DATE(YEAR(siječanj!B2406),MONTH(siječanj!B2406)+1,DAY(siječanj!B2406))</f>
        <v>43887</v>
      </c>
      <c r="C2406" s="8">
        <v>25.03125</v>
      </c>
      <c r="D2406">
        <v>1.0635398249899179</v>
      </c>
      <c r="E2406" s="6">
        <v>89.642738280008274</v>
      </c>
      <c r="F2406" s="7">
        <v>59.915842852649163</v>
      </c>
      <c r="G2406" s="7">
        <v>57.859226748192832</v>
      </c>
      <c r="H2406" s="7">
        <v>240.92786656875478</v>
      </c>
      <c r="I2406" s="7">
        <f t="shared" si="59"/>
        <v>95.338622181937012</v>
      </c>
    </row>
    <row r="2407" spans="1:9" x14ac:dyDescent="0.25">
      <c r="A2407" s="16"/>
      <c r="B2407" s="5">
        <f>DATE(YEAR(siječanj!B2407),MONTH(siječanj!B2407)+1,DAY(siječanj!B2407))</f>
        <v>43887</v>
      </c>
      <c r="C2407" s="8">
        <v>25.0416666666667</v>
      </c>
      <c r="D2407">
        <v>1.0635398249899179</v>
      </c>
      <c r="E2407" s="6">
        <v>83.440008618981892</v>
      </c>
      <c r="F2407" s="7">
        <v>59.310218648535148</v>
      </c>
      <c r="G2407" s="7">
        <v>57.976230286200746</v>
      </c>
      <c r="H2407" s="7">
        <v>241.55442171228171</v>
      </c>
      <c r="I2407" s="7">
        <f t="shared" si="59"/>
        <v>88.74177216378925</v>
      </c>
    </row>
    <row r="2408" spans="1:9" x14ac:dyDescent="0.25">
      <c r="A2408" s="16"/>
      <c r="B2408" s="5">
        <f>DATE(YEAR(siječanj!B2408),MONTH(siječanj!B2408)+1,DAY(siječanj!B2408))</f>
        <v>43887</v>
      </c>
      <c r="C2408" s="8">
        <v>25.0520833333333</v>
      </c>
      <c r="D2408">
        <v>1.0635398249899179</v>
      </c>
      <c r="E2408" s="6">
        <v>78.314444988263389</v>
      </c>
      <c r="F2408" s="7">
        <v>58.790109839054033</v>
      </c>
      <c r="G2408" s="7">
        <v>57.686195551322669</v>
      </c>
      <c r="H2408" s="7">
        <v>242.1315221462165</v>
      </c>
      <c r="I2408" s="7">
        <f t="shared" si="59"/>
        <v>83.290531117000199</v>
      </c>
    </row>
    <row r="2409" spans="1:9" x14ac:dyDescent="0.25">
      <c r="A2409" s="16"/>
      <c r="B2409" s="5">
        <f>DATE(YEAR(siječanj!B2409),MONTH(siječanj!B2409)+1,DAY(siječanj!B2409))</f>
        <v>43887</v>
      </c>
      <c r="C2409" s="8">
        <v>25.0625</v>
      </c>
      <c r="D2409">
        <v>1.0635398249899179</v>
      </c>
      <c r="E2409" s="6">
        <v>74.824132548419669</v>
      </c>
      <c r="F2409" s="7">
        <v>58.816467709044502</v>
      </c>
      <c r="G2409" s="7">
        <v>57.153344864903879</v>
      </c>
      <c r="H2409" s="7">
        <v>241.80677111370113</v>
      </c>
      <c r="I2409" s="7">
        <f t="shared" si="59"/>
        <v>79.578444835568675</v>
      </c>
    </row>
    <row r="2410" spans="1:9" x14ac:dyDescent="0.25">
      <c r="A2410" s="16"/>
      <c r="B2410" s="5">
        <f>DATE(YEAR(siječanj!B2410),MONTH(siječanj!B2410)+1,DAY(siječanj!B2410))</f>
        <v>43887</v>
      </c>
      <c r="C2410" s="8">
        <v>25.0729166666667</v>
      </c>
      <c r="D2410">
        <v>1.0635398249899179</v>
      </c>
      <c r="E2410" s="6">
        <v>71.329070687083586</v>
      </c>
      <c r="F2410" s="7">
        <v>58.169853983066979</v>
      </c>
      <c r="G2410" s="7">
        <v>57.14203980688405</v>
      </c>
      <c r="H2410" s="7">
        <v>241.78761912973229</v>
      </c>
      <c r="I2410" s="7">
        <f t="shared" si="59"/>
        <v>75.861307355234359</v>
      </c>
    </row>
    <row r="2411" spans="1:9" x14ac:dyDescent="0.25">
      <c r="A2411" s="16"/>
      <c r="B2411" s="5">
        <f>DATE(YEAR(siječanj!B2411),MONTH(siječanj!B2411)+1,DAY(siječanj!B2411))</f>
        <v>43887</v>
      </c>
      <c r="C2411" s="8">
        <v>25.0833333333333</v>
      </c>
      <c r="D2411">
        <v>1.0635398249899179</v>
      </c>
      <c r="E2411" s="6">
        <v>68.944368484876733</v>
      </c>
      <c r="F2411" s="7">
        <v>57.476367533264344</v>
      </c>
      <c r="G2411" s="7">
        <v>56.967941110747546</v>
      </c>
      <c r="H2411" s="7">
        <v>241.7093936141832</v>
      </c>
      <c r="I2411" s="7">
        <f t="shared" si="59"/>
        <v>73.32508159244621</v>
      </c>
    </row>
    <row r="2412" spans="1:9" x14ac:dyDescent="0.25">
      <c r="A2412" s="16"/>
      <c r="B2412" s="5">
        <f>DATE(YEAR(siječanj!B2412),MONTH(siječanj!B2412)+1,DAY(siječanj!B2412))</f>
        <v>43887</v>
      </c>
      <c r="C2412" s="8">
        <v>25.09375</v>
      </c>
      <c r="D2412">
        <v>1.0635398249899179</v>
      </c>
      <c r="E2412" s="6">
        <v>66.771868973892197</v>
      </c>
      <c r="F2412" s="7">
        <v>56.731957630417149</v>
      </c>
      <c r="G2412" s="7">
        <v>56.647093370730559</v>
      </c>
      <c r="H2412" s="7">
        <v>242.01627557074676</v>
      </c>
      <c r="I2412" s="7">
        <f t="shared" si="59"/>
        <v>71.014541842743043</v>
      </c>
    </row>
    <row r="2413" spans="1:9" x14ac:dyDescent="0.25">
      <c r="A2413" s="16"/>
      <c r="B2413" s="5">
        <f>DATE(YEAR(siječanj!B2413),MONTH(siječanj!B2413)+1,DAY(siječanj!B2413))</f>
        <v>43887</v>
      </c>
      <c r="C2413" s="8">
        <v>25.1041666666667</v>
      </c>
      <c r="D2413">
        <v>1.0635398249899179</v>
      </c>
      <c r="E2413" s="6">
        <v>65.727409882570726</v>
      </c>
      <c r="F2413" s="7">
        <v>56.469508151653983</v>
      </c>
      <c r="G2413" s="7">
        <v>56.418203067513893</v>
      </c>
      <c r="H2413" s="7">
        <v>241.7114793357575</v>
      </c>
      <c r="I2413" s="7">
        <f t="shared" si="59"/>
        <v>69.903718003549869</v>
      </c>
    </row>
    <row r="2414" spans="1:9" x14ac:dyDescent="0.25">
      <c r="A2414" s="16"/>
      <c r="B2414" s="5">
        <f>DATE(YEAR(siječanj!B2414),MONTH(siječanj!B2414)+1,DAY(siječanj!B2414))</f>
        <v>43887</v>
      </c>
      <c r="C2414" s="8">
        <v>25.1145833333333</v>
      </c>
      <c r="D2414">
        <v>1.0635398249899179</v>
      </c>
      <c r="E2414" s="6">
        <v>64.210586222456485</v>
      </c>
      <c r="F2414" s="7">
        <v>56.056209195271926</v>
      </c>
      <c r="G2414" s="7">
        <v>57.823505654321849</v>
      </c>
      <c r="H2414" s="7">
        <v>241.67799424125653</v>
      </c>
      <c r="I2414" s="7">
        <f t="shared" si="59"/>
        <v>68.290515633531413</v>
      </c>
    </row>
    <row r="2415" spans="1:9" x14ac:dyDescent="0.25">
      <c r="A2415" s="16"/>
      <c r="B2415" s="5">
        <f>DATE(YEAR(siječanj!B2415),MONTH(siječanj!B2415)+1,DAY(siječanj!B2415))</f>
        <v>43887</v>
      </c>
      <c r="C2415" s="8">
        <v>25.125</v>
      </c>
      <c r="D2415">
        <v>1.0635398249899179</v>
      </c>
      <c r="E2415" s="6">
        <v>63.767608637447715</v>
      </c>
      <c r="F2415" s="7">
        <v>56.983826186526727</v>
      </c>
      <c r="G2415" s="7">
        <v>56.919462196697275</v>
      </c>
      <c r="H2415" s="7">
        <v>241.07249452674552</v>
      </c>
      <c r="I2415" s="7">
        <f t="shared" si="59"/>
        <v>67.819391330296725</v>
      </c>
    </row>
    <row r="2416" spans="1:9" x14ac:dyDescent="0.25">
      <c r="A2416" s="16"/>
      <c r="B2416" s="5">
        <f>DATE(YEAR(siječanj!B2416),MONTH(siječanj!B2416)+1,DAY(siječanj!B2416))</f>
        <v>43887</v>
      </c>
      <c r="C2416" s="8">
        <v>25.1354166666667</v>
      </c>
      <c r="D2416">
        <v>1.0635398249899179</v>
      </c>
      <c r="E2416" s="6">
        <v>62.834507734274688</v>
      </c>
      <c r="F2416" s="7">
        <v>57.526571660385997</v>
      </c>
      <c r="G2416" s="7">
        <v>56.408298600636734</v>
      </c>
      <c r="H2416" s="7">
        <v>241.29192857231749</v>
      </c>
      <c r="I2416" s="7">
        <f t="shared" si="59"/>
        <v>66.82700135903815</v>
      </c>
    </row>
    <row r="2417" spans="1:9" x14ac:dyDescent="0.25">
      <c r="A2417" s="16"/>
      <c r="B2417" s="5">
        <f>DATE(YEAR(siječanj!B2417),MONTH(siječanj!B2417)+1,DAY(siječanj!B2417))</f>
        <v>43887</v>
      </c>
      <c r="C2417" s="8">
        <v>25.1458333333333</v>
      </c>
      <c r="D2417">
        <v>1.0635398249899179</v>
      </c>
      <c r="E2417" s="6">
        <v>62.509728649515935</v>
      </c>
      <c r="F2417" s="7">
        <v>57.122125637010349</v>
      </c>
      <c r="G2417" s="7">
        <v>56.980594588893283</v>
      </c>
      <c r="H2417" s="7">
        <v>241.19830417637738</v>
      </c>
      <c r="I2417" s="7">
        <f t="shared" si="59"/>
        <v>66.481585868073438</v>
      </c>
    </row>
    <row r="2418" spans="1:9" x14ac:dyDescent="0.25">
      <c r="A2418" s="16"/>
      <c r="B2418" s="5">
        <f>DATE(YEAR(siječanj!B2418),MONTH(siječanj!B2418)+1,DAY(siječanj!B2418))</f>
        <v>43887</v>
      </c>
      <c r="C2418" s="8">
        <v>25.15625</v>
      </c>
      <c r="D2418">
        <v>1.0635398249899179</v>
      </c>
      <c r="E2418" s="6">
        <v>61.975886171050064</v>
      </c>
      <c r="F2418" s="7">
        <v>57.536248402410251</v>
      </c>
      <c r="G2418" s="7">
        <v>55.320898097975501</v>
      </c>
      <c r="H2418" s="7">
        <v>241.11094790167277</v>
      </c>
      <c r="I2418" s="7">
        <f t="shared" si="59"/>
        <v>65.913823131953663</v>
      </c>
    </row>
    <row r="2419" spans="1:9" x14ac:dyDescent="0.25">
      <c r="A2419" s="16"/>
      <c r="B2419" s="5">
        <f>DATE(YEAR(siječanj!B2419),MONTH(siječanj!B2419)+1,DAY(siječanj!B2419))</f>
        <v>43887</v>
      </c>
      <c r="C2419" s="8">
        <v>25.1666666666667</v>
      </c>
      <c r="D2419">
        <v>1.0635398249899179</v>
      </c>
      <c r="E2419" s="6">
        <v>61.734479128131888</v>
      </c>
      <c r="F2419" s="7">
        <v>57.608783781786364</v>
      </c>
      <c r="G2419" s="7">
        <v>55.314043629002171</v>
      </c>
      <c r="H2419" s="7">
        <v>240.77445746396413</v>
      </c>
      <c r="I2419" s="7">
        <f t="shared" si="59"/>
        <v>65.657077127777129</v>
      </c>
    </row>
    <row r="2420" spans="1:9" x14ac:dyDescent="0.25">
      <c r="A2420" s="16"/>
      <c r="B2420" s="5">
        <f>DATE(YEAR(siječanj!B2420),MONTH(siječanj!B2420)+1,DAY(siječanj!B2420))</f>
        <v>43887</v>
      </c>
      <c r="C2420" s="8">
        <v>25.1770833333333</v>
      </c>
      <c r="D2420">
        <v>1.0635398249899179</v>
      </c>
      <c r="E2420" s="6">
        <v>62.769569686931519</v>
      </c>
      <c r="F2420" s="7">
        <v>57.110371288828894</v>
      </c>
      <c r="G2420" s="7">
        <v>56.610148264542907</v>
      </c>
      <c r="H2420" s="7">
        <v>240.91011004606847</v>
      </c>
      <c r="I2420" s="7">
        <f t="shared" si="59"/>
        <v>66.757937159531608</v>
      </c>
    </row>
    <row r="2421" spans="1:9" x14ac:dyDescent="0.25">
      <c r="A2421" s="16"/>
      <c r="B2421" s="5">
        <f>DATE(YEAR(siječanj!B2421),MONTH(siječanj!B2421)+1,DAY(siječanj!B2421))</f>
        <v>43887</v>
      </c>
      <c r="C2421" s="8">
        <v>25.1875</v>
      </c>
      <c r="D2421">
        <v>1.0635398249899179</v>
      </c>
      <c r="E2421" s="6">
        <v>62.70999312537613</v>
      </c>
      <c r="F2421" s="7">
        <v>57.813522424914055</v>
      </c>
      <c r="G2421" s="7">
        <v>57.06705400315645</v>
      </c>
      <c r="H2421" s="7">
        <v>240.89161744494686</v>
      </c>
      <c r="I2421" s="7">
        <f t="shared" si="59"/>
        <v>66.694575113681481</v>
      </c>
    </row>
    <row r="2422" spans="1:9" x14ac:dyDescent="0.25">
      <c r="A2422" s="16"/>
      <c r="B2422" s="5">
        <f>DATE(YEAR(siječanj!B2422),MONTH(siječanj!B2422)+1,DAY(siječanj!B2422))</f>
        <v>43887</v>
      </c>
      <c r="C2422" s="8">
        <v>25.1979166666667</v>
      </c>
      <c r="D2422">
        <v>1.0635398249899179</v>
      </c>
      <c r="E2422" s="6">
        <v>64.527844813985382</v>
      </c>
      <c r="F2422" s="7">
        <v>57.748690664499925</v>
      </c>
      <c r="G2422" s="7">
        <v>56.870662230236071</v>
      </c>
      <c r="H2422" s="7">
        <v>241.26098738082547</v>
      </c>
      <c r="I2422" s="7">
        <f t="shared" si="59"/>
        <v>68.627932780442592</v>
      </c>
    </row>
    <row r="2423" spans="1:9" x14ac:dyDescent="0.25">
      <c r="A2423" s="16"/>
      <c r="B2423" s="5">
        <f>DATE(YEAR(siječanj!B2423),MONTH(siječanj!B2423)+1,DAY(siječanj!B2423))</f>
        <v>43887</v>
      </c>
      <c r="C2423" s="8">
        <v>25.2083333333333</v>
      </c>
      <c r="D2423">
        <v>1.0635398249899179</v>
      </c>
      <c r="E2423" s="6">
        <v>65.846131599073274</v>
      </c>
      <c r="F2423" s="7">
        <v>55.96837507964733</v>
      </c>
      <c r="G2423" s="7">
        <v>57.451048739248023</v>
      </c>
      <c r="H2423" s="7">
        <v>240.58433607369793</v>
      </c>
      <c r="I2423" s="7">
        <f t="shared" si="59"/>
        <v>70.029983277141497</v>
      </c>
    </row>
    <row r="2424" spans="1:9" x14ac:dyDescent="0.25">
      <c r="A2424" s="16"/>
      <c r="B2424" s="5">
        <f>DATE(YEAR(siječanj!B2424),MONTH(siječanj!B2424)+1,DAY(siječanj!B2424))</f>
        <v>43887</v>
      </c>
      <c r="C2424" s="8">
        <v>25.21875</v>
      </c>
      <c r="D2424">
        <v>1.0635398249899179</v>
      </c>
      <c r="E2424" s="6">
        <v>68.927600884783629</v>
      </c>
      <c r="F2424" s="7">
        <v>55.773341308607925</v>
      </c>
      <c r="G2424" s="7">
        <v>60.117505393511962</v>
      </c>
      <c r="H2424" s="7">
        <v>239.14079163774639</v>
      </c>
      <c r="I2424" s="7">
        <f t="shared" si="59"/>
        <v>73.307248581977689</v>
      </c>
    </row>
    <row r="2425" spans="1:9" x14ac:dyDescent="0.25">
      <c r="A2425" s="16"/>
      <c r="B2425" s="5">
        <f>DATE(YEAR(siječanj!B2425),MONTH(siječanj!B2425)+1,DAY(siječanj!B2425))</f>
        <v>43887</v>
      </c>
      <c r="C2425" s="8">
        <v>25.2291666666667</v>
      </c>
      <c r="D2425">
        <v>1.0635398249899179</v>
      </c>
      <c r="E2425" s="6">
        <v>72.155988307005899</v>
      </c>
      <c r="F2425" s="7">
        <v>56.482813671937329</v>
      </c>
      <c r="G2425" s="7">
        <v>61.448163294778929</v>
      </c>
      <c r="H2425" s="7">
        <v>239.0152907625596</v>
      </c>
      <c r="I2425" s="7">
        <f t="shared" si="59"/>
        <v>76.740767176007623</v>
      </c>
    </row>
    <row r="2426" spans="1:9" x14ac:dyDescent="0.25">
      <c r="A2426" s="16"/>
      <c r="B2426" s="5">
        <f>DATE(YEAR(siječanj!B2426),MONTH(siječanj!B2426)+1,DAY(siječanj!B2426))</f>
        <v>43887</v>
      </c>
      <c r="C2426" s="8">
        <v>25.2395833333333</v>
      </c>
      <c r="D2426">
        <v>1.0635398249899179</v>
      </c>
      <c r="E2426" s="6">
        <v>79.024117743595966</v>
      </c>
      <c r="F2426" s="7">
        <v>57.121980968109654</v>
      </c>
      <c r="G2426" s="7">
        <v>59.917020202352248</v>
      </c>
      <c r="H2426" s="7">
        <v>237.81421992601736</v>
      </c>
      <c r="I2426" s="7">
        <f t="shared" si="59"/>
        <v>84.045296355006727</v>
      </c>
    </row>
    <row r="2427" spans="1:9" x14ac:dyDescent="0.25">
      <c r="A2427" s="16"/>
      <c r="B2427" s="5">
        <f>DATE(YEAR(siječanj!B2427),MONTH(siječanj!B2427)+1,DAY(siječanj!B2427))</f>
        <v>43887</v>
      </c>
      <c r="C2427" s="8">
        <v>25.25</v>
      </c>
      <c r="D2427">
        <v>1.0635398249899179</v>
      </c>
      <c r="E2427" s="6">
        <v>84.15809824557698</v>
      </c>
      <c r="F2427" s="7">
        <v>59.715568852540144</v>
      </c>
      <c r="G2427" s="7">
        <v>60.125150454047215</v>
      </c>
      <c r="H2427" s="7">
        <v>234.42283066991425</v>
      </c>
      <c r="I2427" s="7">
        <f t="shared" si="59"/>
        <v>89.50548907958526</v>
      </c>
    </row>
    <row r="2428" spans="1:9" x14ac:dyDescent="0.25">
      <c r="A2428" s="16"/>
      <c r="B2428" s="5">
        <f>DATE(YEAR(siječanj!B2428),MONTH(siječanj!B2428)+1,DAY(siječanj!B2428))</f>
        <v>43887</v>
      </c>
      <c r="C2428" s="8">
        <v>25.2604166666667</v>
      </c>
      <c r="D2428">
        <v>1.0635398249899179</v>
      </c>
      <c r="E2428" s="6">
        <v>90.702249216994716</v>
      </c>
      <c r="F2428" s="7">
        <v>67.770745298966119</v>
      </c>
      <c r="G2428" s="7">
        <v>61.26062052893478</v>
      </c>
      <c r="H2428" s="7">
        <v>221.14485819529335</v>
      </c>
      <c r="I2428" s="7">
        <f t="shared" si="59"/>
        <v>96.465454258434477</v>
      </c>
    </row>
    <row r="2429" spans="1:9" x14ac:dyDescent="0.25">
      <c r="A2429" s="16"/>
      <c r="B2429" s="5">
        <f>DATE(YEAR(siječanj!B2429),MONTH(siječanj!B2429)+1,DAY(siječanj!B2429))</f>
        <v>43887</v>
      </c>
      <c r="C2429" s="8">
        <v>25.2708333333333</v>
      </c>
      <c r="D2429">
        <v>1.0635398249899179</v>
      </c>
      <c r="E2429" s="6">
        <v>96.299228716848091</v>
      </c>
      <c r="F2429" s="7">
        <v>76.946824425136256</v>
      </c>
      <c r="G2429" s="7">
        <v>62.366333058484379</v>
      </c>
      <c r="H2429" s="7">
        <v>211.95095665783671</v>
      </c>
      <c r="I2429" s="7">
        <f t="shared" si="59"/>
        <v>102.41806485618071</v>
      </c>
    </row>
    <row r="2430" spans="1:9" x14ac:dyDescent="0.25">
      <c r="A2430" s="16"/>
      <c r="B2430" s="5">
        <f>DATE(YEAR(siječanj!B2430),MONTH(siječanj!B2430)+1,DAY(siječanj!B2430))</f>
        <v>43887</v>
      </c>
      <c r="C2430" s="8">
        <v>25.28125</v>
      </c>
      <c r="D2430">
        <v>1.0635398249899179</v>
      </c>
      <c r="E2430" s="6">
        <v>102.64826839889288</v>
      </c>
      <c r="F2430" s="7">
        <v>78.313853109348514</v>
      </c>
      <c r="G2430" s="7">
        <v>66.893107842100477</v>
      </c>
      <c r="H2430" s="7">
        <v>191.99364012988445</v>
      </c>
      <c r="I2430" s="7">
        <f t="shared" si="59"/>
        <v>109.17052140847666</v>
      </c>
    </row>
    <row r="2431" spans="1:9" x14ac:dyDescent="0.25">
      <c r="A2431" s="16"/>
      <c r="B2431" s="5">
        <f>DATE(YEAR(siječanj!B2431),MONTH(siječanj!B2431)+1,DAY(siječanj!B2431))</f>
        <v>43887</v>
      </c>
      <c r="C2431" s="8">
        <v>25.2916666666667</v>
      </c>
      <c r="D2431">
        <v>1.0635398249899179</v>
      </c>
      <c r="E2431" s="6">
        <v>108.2250112761788</v>
      </c>
      <c r="F2431" s="7">
        <v>86.117611080689301</v>
      </c>
      <c r="G2431" s="7">
        <v>79.167435129996235</v>
      </c>
      <c r="H2431" s="7">
        <v>151.88250600525933</v>
      </c>
      <c r="I2431" s="7">
        <f t="shared" si="59"/>
        <v>115.10160955219911</v>
      </c>
    </row>
    <row r="2432" spans="1:9" x14ac:dyDescent="0.25">
      <c r="A2432" s="16"/>
      <c r="B2432" s="5">
        <f>DATE(YEAR(siječanj!B2432),MONTH(siječanj!B2432)+1,DAY(siječanj!B2432))</f>
        <v>43887</v>
      </c>
      <c r="C2432" s="8">
        <v>25.3020833333333</v>
      </c>
      <c r="D2432">
        <v>1.0635398249899179</v>
      </c>
      <c r="E2432" s="6">
        <v>109.9022184873042</v>
      </c>
      <c r="F2432" s="7">
        <v>108.99683698234266</v>
      </c>
      <c r="G2432" s="7">
        <v>96.543080556641158</v>
      </c>
      <c r="H2432" s="7">
        <v>117.64892432051937</v>
      </c>
      <c r="I2432" s="7">
        <f t="shared" si="59"/>
        <v>116.88538621599123</v>
      </c>
    </row>
    <row r="2433" spans="1:9" x14ac:dyDescent="0.25">
      <c r="A2433" s="16"/>
      <c r="B2433" s="5">
        <f>DATE(YEAR(siječanj!B2433),MONTH(siječanj!B2433)+1,DAY(siječanj!B2433))</f>
        <v>43887</v>
      </c>
      <c r="C2433" s="8">
        <v>25.3125</v>
      </c>
      <c r="D2433">
        <v>1.0635398249899179</v>
      </c>
      <c r="E2433" s="6">
        <v>113.29845664494177</v>
      </c>
      <c r="F2433" s="7">
        <v>124.08736253406919</v>
      </c>
      <c r="G2433" s="7">
        <v>105.22249169679728</v>
      </c>
      <c r="H2433" s="7">
        <v>61.214442104393697</v>
      </c>
      <c r="I2433" s="7">
        <f t="shared" si="59"/>
        <v>120.49742075178918</v>
      </c>
    </row>
    <row r="2434" spans="1:9" x14ac:dyDescent="0.25">
      <c r="A2434" s="16"/>
      <c r="B2434" s="5">
        <f>DATE(YEAR(siječanj!B2434),MONTH(siječanj!B2434)+1,DAY(siječanj!B2434))</f>
        <v>43887</v>
      </c>
      <c r="C2434" s="8">
        <v>25.3229166666667</v>
      </c>
      <c r="D2434">
        <v>1.0635398249899179</v>
      </c>
      <c r="E2434" s="6">
        <v>113.75369328546752</v>
      </c>
      <c r="F2434" s="7">
        <v>135.0668038046887</v>
      </c>
      <c r="G2434" s="7">
        <v>118.63313984846958</v>
      </c>
      <c r="H2434" s="7">
        <v>18.55519368578733</v>
      </c>
      <c r="I2434" s="7">
        <f t="shared" si="59"/>
        <v>120.98158304878294</v>
      </c>
    </row>
    <row r="2435" spans="1:9" x14ac:dyDescent="0.25">
      <c r="A2435" s="16"/>
      <c r="B2435" s="5">
        <f>DATE(YEAR(siječanj!B2435),MONTH(siječanj!B2435)+1,DAY(siječanj!B2435))</f>
        <v>43887</v>
      </c>
      <c r="C2435" s="8">
        <v>25.3333333333333</v>
      </c>
      <c r="D2435">
        <v>1.0635398249899179</v>
      </c>
      <c r="E2435" s="6">
        <v>112.47577115346213</v>
      </c>
      <c r="F2435" s="7">
        <v>146.03297572225006</v>
      </c>
      <c r="G2435" s="7">
        <v>124.58677588828752</v>
      </c>
      <c r="H2435" s="7">
        <v>4.5166908280046814</v>
      </c>
      <c r="I2435" s="7">
        <f t="shared" si="59"/>
        <v>119.62246196815919</v>
      </c>
    </row>
    <row r="2436" spans="1:9" x14ac:dyDescent="0.25">
      <c r="A2436" s="16"/>
      <c r="B2436" s="5">
        <f>DATE(YEAR(siječanj!B2436),MONTH(siječanj!B2436)+1,DAY(siječanj!B2436))</f>
        <v>43887</v>
      </c>
      <c r="C2436" s="8">
        <v>25.34375</v>
      </c>
      <c r="D2436">
        <v>1.0635398249899179</v>
      </c>
      <c r="E2436" s="6">
        <v>111.22611158389805</v>
      </c>
      <c r="F2436" s="7">
        <v>164.4103867349227</v>
      </c>
      <c r="G2436" s="7">
        <v>138.27620187467971</v>
      </c>
      <c r="H2436" s="7">
        <v>2.7944894079113616</v>
      </c>
      <c r="I2436" s="7">
        <f t="shared" ref="I2436:I2499" si="61">D2436*E2436</f>
        <v>118.29339924824801</v>
      </c>
    </row>
    <row r="2437" spans="1:9" x14ac:dyDescent="0.25">
      <c r="A2437" s="16"/>
      <c r="B2437" s="5">
        <f>DATE(YEAR(siječanj!B2437),MONTH(siječanj!B2437)+1,DAY(siječanj!B2437))</f>
        <v>43887</v>
      </c>
      <c r="C2437" s="8">
        <v>25.3541666666667</v>
      </c>
      <c r="D2437">
        <v>1.0635398249899179</v>
      </c>
      <c r="E2437" s="6">
        <v>112.2499539804686</v>
      </c>
      <c r="F2437" s="7">
        <v>174.83717673056591</v>
      </c>
      <c r="G2437" s="7">
        <v>151.56107373121546</v>
      </c>
      <c r="H2437" s="7">
        <v>2.4906872274260259</v>
      </c>
      <c r="I2437" s="7">
        <f t="shared" si="61"/>
        <v>119.38229641151392</v>
      </c>
    </row>
    <row r="2438" spans="1:9" x14ac:dyDescent="0.25">
      <c r="A2438" s="16"/>
      <c r="B2438" s="5">
        <f>DATE(YEAR(siječanj!B2438),MONTH(siječanj!B2438)+1,DAY(siječanj!B2438))</f>
        <v>43887</v>
      </c>
      <c r="C2438" s="8">
        <v>25.3645833333333</v>
      </c>
      <c r="D2438">
        <v>1.0635398249899179</v>
      </c>
      <c r="E2438" s="6">
        <v>112.41404052046707</v>
      </c>
      <c r="F2438" s="7">
        <v>196.19602089468998</v>
      </c>
      <c r="G2438" s="7">
        <v>165.12924624831007</v>
      </c>
      <c r="H2438" s="7">
        <v>2.2276044278763409</v>
      </c>
      <c r="I2438" s="7">
        <f t="shared" si="61"/>
        <v>119.55680898154709</v>
      </c>
    </row>
    <row r="2439" spans="1:9" x14ac:dyDescent="0.25">
      <c r="A2439" s="16"/>
      <c r="B2439" s="5">
        <f>DATE(YEAR(siječanj!B2439),MONTH(siječanj!B2439)+1,DAY(siječanj!B2439))</f>
        <v>43887</v>
      </c>
      <c r="C2439" s="8">
        <v>25.375</v>
      </c>
      <c r="D2439">
        <v>1.0635398249899179</v>
      </c>
      <c r="E2439" s="6">
        <v>113.90327883766687</v>
      </c>
      <c r="F2439" s="7">
        <v>226.89618821822219</v>
      </c>
      <c r="G2439" s="7">
        <v>170.55044495668827</v>
      </c>
      <c r="H2439" s="7">
        <v>1.9932217149752176</v>
      </c>
      <c r="I2439" s="7">
        <f t="shared" si="61"/>
        <v>121.14067324079005</v>
      </c>
    </row>
    <row r="2440" spans="1:9" x14ac:dyDescent="0.25">
      <c r="A2440" s="16"/>
      <c r="B2440" s="5">
        <f>DATE(YEAR(siječanj!B2440),MONTH(siječanj!B2440)+1,DAY(siječanj!B2440))</f>
        <v>43887</v>
      </c>
      <c r="C2440" s="8">
        <v>25.3854166666667</v>
      </c>
      <c r="D2440">
        <v>1.0635398249899179</v>
      </c>
      <c r="E2440" s="6">
        <v>114.08334025577581</v>
      </c>
      <c r="F2440" s="7">
        <v>224.85869151374007</v>
      </c>
      <c r="G2440" s="7">
        <v>192.657756802449</v>
      </c>
      <c r="H2440" s="7">
        <v>1.7921218991158689</v>
      </c>
      <c r="I2440" s="7">
        <f t="shared" si="61"/>
        <v>121.33217572989307</v>
      </c>
    </row>
    <row r="2441" spans="1:9" x14ac:dyDescent="0.25">
      <c r="A2441" s="16"/>
      <c r="B2441" s="5">
        <f>DATE(YEAR(siječanj!B2441),MONTH(siječanj!B2441)+1,DAY(siječanj!B2441))</f>
        <v>43887</v>
      </c>
      <c r="C2441" s="8">
        <v>25.3958333333333</v>
      </c>
      <c r="D2441">
        <v>1.0635398249899179</v>
      </c>
      <c r="E2441" s="6">
        <v>114.05184856057595</v>
      </c>
      <c r="F2441" s="7">
        <v>222.8018493623706</v>
      </c>
      <c r="G2441" s="7">
        <v>199.35861022346299</v>
      </c>
      <c r="H2441" s="7">
        <v>2.013050014583496</v>
      </c>
      <c r="I2441" s="7">
        <f t="shared" si="61"/>
        <v>121.29868305789157</v>
      </c>
    </row>
    <row r="2442" spans="1:9" x14ac:dyDescent="0.25">
      <c r="A2442" s="16"/>
      <c r="B2442" s="5">
        <f>DATE(YEAR(siječanj!B2442),MONTH(siječanj!B2442)+1,DAY(siječanj!B2442))</f>
        <v>43887</v>
      </c>
      <c r="C2442" s="8">
        <v>25.40625</v>
      </c>
      <c r="D2442">
        <v>1.0635398249899179</v>
      </c>
      <c r="E2442" s="6">
        <v>114.64895479437688</v>
      </c>
      <c r="F2442" s="7">
        <v>223.9717907808697</v>
      </c>
      <c r="G2442" s="7">
        <v>203.17071030088579</v>
      </c>
      <c r="H2442" s="7">
        <v>2.0296491311240064</v>
      </c>
      <c r="I2442" s="7">
        <f t="shared" si="61"/>
        <v>121.93372931728859</v>
      </c>
    </row>
    <row r="2443" spans="1:9" x14ac:dyDescent="0.25">
      <c r="A2443" s="16"/>
      <c r="B2443" s="5">
        <f>DATE(YEAR(siječanj!B2443),MONTH(siječanj!B2443)+1,DAY(siječanj!B2443))</f>
        <v>43887</v>
      </c>
      <c r="C2443" s="8">
        <v>25.4166666666667</v>
      </c>
      <c r="D2443">
        <v>1.0635398249899179</v>
      </c>
      <c r="E2443" s="6">
        <v>115.16265048551864</v>
      </c>
      <c r="F2443" s="7">
        <v>234.06627631161709</v>
      </c>
      <c r="G2443" s="7">
        <v>204.50743207956415</v>
      </c>
      <c r="H2443" s="7">
        <v>2.1440450827998339</v>
      </c>
      <c r="I2443" s="7">
        <f t="shared" si="61"/>
        <v>122.48006514274358</v>
      </c>
    </row>
    <row r="2444" spans="1:9" x14ac:dyDescent="0.25">
      <c r="A2444" s="16"/>
      <c r="B2444" s="5">
        <f>DATE(YEAR(siječanj!B2444),MONTH(siječanj!B2444)+1,DAY(siječanj!B2444))</f>
        <v>43887</v>
      </c>
      <c r="C2444" s="8">
        <v>25.4270833333333</v>
      </c>
      <c r="D2444">
        <v>1.0635398249899179</v>
      </c>
      <c r="E2444" s="6">
        <v>117.07458731553928</v>
      </c>
      <c r="F2444" s="7">
        <v>233.66920036501571</v>
      </c>
      <c r="G2444" s="7">
        <v>201.50458874859427</v>
      </c>
      <c r="H2444" s="7">
        <v>2.0567376143784757</v>
      </c>
      <c r="I2444" s="7">
        <f t="shared" si="61"/>
        <v>124.51348610433551</v>
      </c>
    </row>
    <row r="2445" spans="1:9" x14ac:dyDescent="0.25">
      <c r="A2445" s="16"/>
      <c r="B2445" s="5">
        <f>DATE(YEAR(siječanj!B2445),MONTH(siječanj!B2445)+1,DAY(siječanj!B2445))</f>
        <v>43887</v>
      </c>
      <c r="C2445" s="8">
        <v>25.4375</v>
      </c>
      <c r="D2445">
        <v>1.0635398249899179</v>
      </c>
      <c r="E2445" s="6">
        <v>118.72970789040427</v>
      </c>
      <c r="F2445" s="7">
        <v>225.43495194959362</v>
      </c>
      <c r="G2445" s="7">
        <v>201.0649756954644</v>
      </c>
      <c r="H2445" s="7">
        <v>2.0355646518641262</v>
      </c>
      <c r="I2445" s="7">
        <f t="shared" si="61"/>
        <v>126.27377275086464</v>
      </c>
    </row>
    <row r="2446" spans="1:9" x14ac:dyDescent="0.25">
      <c r="A2446" s="16"/>
      <c r="B2446" s="5">
        <f>DATE(YEAR(siječanj!B2446),MONTH(siječanj!B2446)+1,DAY(siječanj!B2446))</f>
        <v>43887</v>
      </c>
      <c r="C2446" s="8">
        <v>25.4479166666667</v>
      </c>
      <c r="D2446">
        <v>1.0635398249899179</v>
      </c>
      <c r="E2446" s="6">
        <v>119.65693001473983</v>
      </c>
      <c r="F2446" s="7">
        <v>224.20331728210937</v>
      </c>
      <c r="G2446" s="7">
        <v>206.81173358798998</v>
      </c>
      <c r="H2446" s="7">
        <v>2.1093428193572059</v>
      </c>
      <c r="I2446" s="7">
        <f t="shared" si="61"/>
        <v>127.25991040670726</v>
      </c>
    </row>
    <row r="2447" spans="1:9" x14ac:dyDescent="0.25">
      <c r="A2447" s="16"/>
      <c r="B2447" s="5">
        <f>DATE(YEAR(siječanj!B2447),MONTH(siječanj!B2447)+1,DAY(siječanj!B2447))</f>
        <v>43887</v>
      </c>
      <c r="C2447" s="8">
        <v>25.4583333333333</v>
      </c>
      <c r="D2447">
        <v>1.0635398249899179</v>
      </c>
      <c r="E2447" s="6">
        <v>119.79876308159737</v>
      </c>
      <c r="F2447" s="7">
        <v>221.41673304699091</v>
      </c>
      <c r="G2447" s="7">
        <v>208.15556266441533</v>
      </c>
      <c r="H2447" s="7">
        <v>2.196508849161777</v>
      </c>
      <c r="I2447" s="7">
        <f t="shared" si="61"/>
        <v>127.41075552181071</v>
      </c>
    </row>
    <row r="2448" spans="1:9" x14ac:dyDescent="0.25">
      <c r="A2448" s="16"/>
      <c r="B2448" s="5">
        <f>DATE(YEAR(siječanj!B2448),MONTH(siječanj!B2448)+1,DAY(siječanj!B2448))</f>
        <v>43887</v>
      </c>
      <c r="C2448" s="8">
        <v>25.46875</v>
      </c>
      <c r="D2448">
        <v>1.0635398249899179</v>
      </c>
      <c r="E2448" s="6">
        <v>119.06618233920796</v>
      </c>
      <c r="F2448" s="7">
        <v>219.50907668088232</v>
      </c>
      <c r="G2448" s="7">
        <v>203.25090517998069</v>
      </c>
      <c r="H2448" s="7">
        <v>2.1781805957287177</v>
      </c>
      <c r="I2448" s="7">
        <f t="shared" si="61"/>
        <v>126.63162672725889</v>
      </c>
    </row>
    <row r="2449" spans="1:9" x14ac:dyDescent="0.25">
      <c r="A2449" s="16"/>
      <c r="B2449" s="5">
        <f>DATE(YEAR(siječanj!B2449),MONTH(siječanj!B2449)+1,DAY(siječanj!B2449))</f>
        <v>43887</v>
      </c>
      <c r="C2449" s="8">
        <v>25.4791666666667</v>
      </c>
      <c r="D2449">
        <v>1.0635398249899179</v>
      </c>
      <c r="E2449" s="6">
        <v>119.80608218593004</v>
      </c>
      <c r="F2449" s="7">
        <v>218.52828985004163</v>
      </c>
      <c r="G2449" s="7">
        <v>198.51394139608456</v>
      </c>
      <c r="H2449" s="7">
        <v>2.2366495270245186</v>
      </c>
      <c r="I2449" s="7">
        <f t="shared" si="61"/>
        <v>127.41853968075176</v>
      </c>
    </row>
    <row r="2450" spans="1:9" x14ac:dyDescent="0.25">
      <c r="A2450" s="16"/>
      <c r="B2450" s="5">
        <f>DATE(YEAR(siječanj!B2450),MONTH(siječanj!B2450)+1,DAY(siječanj!B2450))</f>
        <v>43887</v>
      </c>
      <c r="C2450" s="8">
        <v>25.4895833333333</v>
      </c>
      <c r="D2450">
        <v>1.0635398249899179</v>
      </c>
      <c r="E2450" s="6">
        <v>120.44715832895359</v>
      </c>
      <c r="F2450" s="7">
        <v>214.27156417174072</v>
      </c>
      <c r="G2450" s="7">
        <v>194.15971623072224</v>
      </c>
      <c r="H2450" s="7">
        <v>1.9639508936265235</v>
      </c>
      <c r="I2450" s="7">
        <f t="shared" si="61"/>
        <v>128.10034968970825</v>
      </c>
    </row>
    <row r="2451" spans="1:9" x14ac:dyDescent="0.25">
      <c r="A2451" s="16"/>
      <c r="B2451" s="5">
        <f>DATE(YEAR(siječanj!B2451),MONTH(siječanj!B2451)+1,DAY(siječanj!B2451))</f>
        <v>43887</v>
      </c>
      <c r="C2451" s="8">
        <v>25.5</v>
      </c>
      <c r="D2451">
        <v>1.0635398249899179</v>
      </c>
      <c r="E2451" s="6">
        <v>121.10445812460769</v>
      </c>
      <c r="F2451" s="7">
        <v>217.69461119830461</v>
      </c>
      <c r="G2451" s="7">
        <v>194.69086132620797</v>
      </c>
      <c r="H2451" s="7">
        <v>1.8476305799251176</v>
      </c>
      <c r="I2451" s="7">
        <f t="shared" si="61"/>
        <v>128.79941419934411</v>
      </c>
    </row>
    <row r="2452" spans="1:9" x14ac:dyDescent="0.25">
      <c r="A2452" s="16"/>
      <c r="B2452" s="5">
        <f>DATE(YEAR(siječanj!B2452),MONTH(siječanj!B2452)+1,DAY(siječanj!B2452))</f>
        <v>43887</v>
      </c>
      <c r="C2452" s="8">
        <v>25.5104166666667</v>
      </c>
      <c r="D2452">
        <v>1.0635398249899179</v>
      </c>
      <c r="E2452" s="6">
        <v>121.50189220283431</v>
      </c>
      <c r="F2452" s="7">
        <v>210.06655762543821</v>
      </c>
      <c r="G2452" s="7">
        <v>191.51078903809503</v>
      </c>
      <c r="H2452" s="7">
        <v>1.8508398420609424</v>
      </c>
      <c r="I2452" s="7">
        <f t="shared" si="61"/>
        <v>129.22210116934627</v>
      </c>
    </row>
    <row r="2453" spans="1:9" x14ac:dyDescent="0.25">
      <c r="A2453" s="16"/>
      <c r="B2453" s="5">
        <f>DATE(YEAR(siječanj!B2453),MONTH(siječanj!B2453)+1,DAY(siječanj!B2453))</f>
        <v>43887</v>
      </c>
      <c r="C2453" s="8">
        <v>25.5208333333333</v>
      </c>
      <c r="D2453">
        <v>1.0635398249899179</v>
      </c>
      <c r="E2453" s="6">
        <v>120.70921563143888</v>
      </c>
      <c r="F2453" s="7">
        <v>203.33941757590668</v>
      </c>
      <c r="G2453" s="7">
        <v>187.29663502646585</v>
      </c>
      <c r="H2453" s="7">
        <v>2.0437830323367185</v>
      </c>
      <c r="I2453" s="7">
        <f t="shared" si="61"/>
        <v>128.37905806733079</v>
      </c>
    </row>
    <row r="2454" spans="1:9" x14ac:dyDescent="0.25">
      <c r="A2454" s="16"/>
      <c r="B2454" s="5">
        <f>DATE(YEAR(siječanj!B2454),MONTH(siječanj!B2454)+1,DAY(siječanj!B2454))</f>
        <v>43887</v>
      </c>
      <c r="C2454" s="8">
        <v>25.53125</v>
      </c>
      <c r="D2454">
        <v>1.0635398249899179</v>
      </c>
      <c r="E2454" s="6">
        <v>118.87113817946741</v>
      </c>
      <c r="F2454" s="7">
        <v>188.57730248449897</v>
      </c>
      <c r="G2454" s="7">
        <v>183.33889353598028</v>
      </c>
      <c r="H2454" s="7">
        <v>1.8744541147847606</v>
      </c>
      <c r="I2454" s="7">
        <f t="shared" si="61"/>
        <v>126.42418949574312</v>
      </c>
    </row>
    <row r="2455" spans="1:9" x14ac:dyDescent="0.25">
      <c r="A2455" s="16"/>
      <c r="B2455" s="5">
        <f>DATE(YEAR(siječanj!B2455),MONTH(siječanj!B2455)+1,DAY(siječanj!B2455))</f>
        <v>43887</v>
      </c>
      <c r="C2455" s="8">
        <v>25.5416666666667</v>
      </c>
      <c r="D2455">
        <v>1.0635398249899179</v>
      </c>
      <c r="E2455" s="6">
        <v>116.39089175354492</v>
      </c>
      <c r="F2455" s="7">
        <v>184.45723265722657</v>
      </c>
      <c r="G2455" s="7">
        <v>178.07731406000565</v>
      </c>
      <c r="H2455" s="7">
        <v>1.8321111778958525</v>
      </c>
      <c r="I2455" s="7">
        <f t="shared" si="61"/>
        <v>123.78634864598565</v>
      </c>
    </row>
    <row r="2456" spans="1:9" x14ac:dyDescent="0.25">
      <c r="A2456" s="16"/>
      <c r="B2456" s="5">
        <f>DATE(YEAR(siječanj!B2456),MONTH(siječanj!B2456)+1,DAY(siječanj!B2456))</f>
        <v>43887</v>
      </c>
      <c r="C2456" s="8">
        <v>25.5520833333333</v>
      </c>
      <c r="D2456">
        <v>1.0635398249899179</v>
      </c>
      <c r="E2456" s="6">
        <v>113.91431277739255</v>
      </c>
      <c r="F2456" s="7">
        <v>192.36202578138034</v>
      </c>
      <c r="G2456" s="7">
        <v>177.38416591796516</v>
      </c>
      <c r="H2456" s="7">
        <v>1.9362448614818581</v>
      </c>
      <c r="I2456" s="7">
        <f t="shared" si="61"/>
        <v>121.15240827511485</v>
      </c>
    </row>
    <row r="2457" spans="1:9" x14ac:dyDescent="0.25">
      <c r="A2457" s="16"/>
      <c r="B2457" s="5">
        <f>DATE(YEAR(siječanj!B2457),MONTH(siječanj!B2457)+1,DAY(siječanj!B2457))</f>
        <v>43887</v>
      </c>
      <c r="C2457" s="8">
        <v>25.5625</v>
      </c>
      <c r="D2457">
        <v>1.0635398249899179</v>
      </c>
      <c r="E2457" s="6">
        <v>115.19450547049385</v>
      </c>
      <c r="F2457" s="7">
        <v>179.94848169817365</v>
      </c>
      <c r="G2457" s="7">
        <v>174.00506922716224</v>
      </c>
      <c r="H2457" s="7">
        <v>1.9177592326864581</v>
      </c>
      <c r="I2457" s="7">
        <f t="shared" si="61"/>
        <v>122.51394418788918</v>
      </c>
    </row>
    <row r="2458" spans="1:9" x14ac:dyDescent="0.25">
      <c r="A2458" s="16"/>
      <c r="B2458" s="5">
        <f>DATE(YEAR(siječanj!B2458),MONTH(siječanj!B2458)+1,DAY(siječanj!B2458))</f>
        <v>43887</v>
      </c>
      <c r="C2458" s="8">
        <v>25.5729166666667</v>
      </c>
      <c r="D2458">
        <v>1.0635398249899179</v>
      </c>
      <c r="E2458" s="6">
        <v>116.01412767889494</v>
      </c>
      <c r="F2458" s="7">
        <v>173.80528962913539</v>
      </c>
      <c r="G2458" s="7">
        <v>175.10379084046386</v>
      </c>
      <c r="H2458" s="7">
        <v>1.9649051062665361</v>
      </c>
      <c r="I2458" s="7">
        <f t="shared" si="61"/>
        <v>123.38564504796992</v>
      </c>
    </row>
    <row r="2459" spans="1:9" x14ac:dyDescent="0.25">
      <c r="A2459" s="16"/>
      <c r="B2459" s="5">
        <f>DATE(YEAR(siječanj!B2459),MONTH(siječanj!B2459)+1,DAY(siječanj!B2459))</f>
        <v>43887</v>
      </c>
      <c r="C2459" s="8">
        <v>25.5833333333333</v>
      </c>
      <c r="D2459">
        <v>1.0635398249899179</v>
      </c>
      <c r="E2459" s="6">
        <v>116.29629030628432</v>
      </c>
      <c r="F2459" s="7">
        <v>174.10900189324116</v>
      </c>
      <c r="G2459" s="7">
        <v>175.35344922151248</v>
      </c>
      <c r="H2459" s="7">
        <v>2.0752840020162986</v>
      </c>
      <c r="I2459" s="7">
        <f t="shared" si="61"/>
        <v>123.68573623932231</v>
      </c>
    </row>
    <row r="2460" spans="1:9" x14ac:dyDescent="0.25">
      <c r="A2460" s="16"/>
      <c r="B2460" s="5">
        <f>DATE(YEAR(siječanj!B2460),MONTH(siječanj!B2460)+1,DAY(siječanj!B2460))</f>
        <v>43887</v>
      </c>
      <c r="C2460" s="8">
        <v>25.59375</v>
      </c>
      <c r="D2460">
        <v>1.0635398249899179</v>
      </c>
      <c r="E2460" s="6">
        <v>117.7207238482053</v>
      </c>
      <c r="F2460" s="7">
        <v>174.78707306795866</v>
      </c>
      <c r="G2460" s="7">
        <v>172.6644827800873</v>
      </c>
      <c r="H2460" s="7">
        <v>2.0228899589161511</v>
      </c>
      <c r="I2460" s="7">
        <f t="shared" si="61"/>
        <v>125.20067803920672</v>
      </c>
    </row>
    <row r="2461" spans="1:9" x14ac:dyDescent="0.25">
      <c r="A2461" s="16"/>
      <c r="B2461" s="5">
        <f>DATE(YEAR(siječanj!B2461),MONTH(siječanj!B2461)+1,DAY(siječanj!B2461))</f>
        <v>43887</v>
      </c>
      <c r="C2461" s="8">
        <v>25.6041666666667</v>
      </c>
      <c r="D2461">
        <v>1.0635398249899179</v>
      </c>
      <c r="E2461" s="6">
        <v>118.00230402731354</v>
      </c>
      <c r="F2461" s="7">
        <v>175.71345233639641</v>
      </c>
      <c r="G2461" s="7">
        <v>173.10627497645638</v>
      </c>
      <c r="H2461" s="7">
        <v>2.0280992826189337</v>
      </c>
      <c r="I2461" s="7">
        <f t="shared" si="61"/>
        <v>125.50014977361613</v>
      </c>
    </row>
    <row r="2462" spans="1:9" x14ac:dyDescent="0.25">
      <c r="A2462" s="16"/>
      <c r="B2462" s="5">
        <f>DATE(YEAR(siječanj!B2462),MONTH(siječanj!B2462)+1,DAY(siječanj!B2462))</f>
        <v>43887</v>
      </c>
      <c r="C2462" s="8">
        <v>25.6145833333333</v>
      </c>
      <c r="D2462">
        <v>1.0635398249899179</v>
      </c>
      <c r="E2462" s="6">
        <v>120.11022976793073</v>
      </c>
      <c r="F2462" s="7">
        <v>176.07348902583934</v>
      </c>
      <c r="G2462" s="7">
        <v>170.96142816107357</v>
      </c>
      <c r="H2462" s="7">
        <v>2.0336143926270229</v>
      </c>
      <c r="I2462" s="7">
        <f t="shared" si="61"/>
        <v>127.74201274688389</v>
      </c>
    </row>
    <row r="2463" spans="1:9" x14ac:dyDescent="0.25">
      <c r="A2463" s="16"/>
      <c r="B2463" s="5">
        <f>DATE(YEAR(siječanj!B2463),MONTH(siječanj!B2463)+1,DAY(siječanj!B2463))</f>
        <v>43887</v>
      </c>
      <c r="C2463" s="8">
        <v>25.625</v>
      </c>
      <c r="D2463">
        <v>1.0635398249899179</v>
      </c>
      <c r="E2463" s="6">
        <v>121.86945655624392</v>
      </c>
      <c r="F2463" s="7">
        <v>172.49593159475285</v>
      </c>
      <c r="G2463" s="7">
        <v>167.5732095686451</v>
      </c>
      <c r="H2463" s="7">
        <v>2.0962726959101863</v>
      </c>
      <c r="I2463" s="7">
        <f t="shared" si="61"/>
        <v>129.61302049744407</v>
      </c>
    </row>
    <row r="2464" spans="1:9" x14ac:dyDescent="0.25">
      <c r="A2464" s="16"/>
      <c r="B2464" s="5">
        <f>DATE(YEAR(siječanj!B2464),MONTH(siječanj!B2464)+1,DAY(siječanj!B2464))</f>
        <v>43887</v>
      </c>
      <c r="C2464" s="8">
        <v>25.6354166666667</v>
      </c>
      <c r="D2464">
        <v>1.0635398249899179</v>
      </c>
      <c r="E2464" s="6">
        <v>123.88706924847037</v>
      </c>
      <c r="F2464" s="7">
        <v>169.94338949231391</v>
      </c>
      <c r="G2464" s="7">
        <v>160.75086991533561</v>
      </c>
      <c r="H2464" s="7">
        <v>2.0193440330305097</v>
      </c>
      <c r="I2464" s="7">
        <f t="shared" si="61"/>
        <v>131.75883194703201</v>
      </c>
    </row>
    <row r="2465" spans="1:9" x14ac:dyDescent="0.25">
      <c r="A2465" s="16"/>
      <c r="B2465" s="5">
        <f>DATE(YEAR(siječanj!B2465),MONTH(siječanj!B2465)+1,DAY(siječanj!B2465))</f>
        <v>43887</v>
      </c>
      <c r="C2465" s="8">
        <v>25.6458333333333</v>
      </c>
      <c r="D2465">
        <v>1.0635398249899179</v>
      </c>
      <c r="E2465" s="6">
        <v>125.71523422045745</v>
      </c>
      <c r="F2465" s="7">
        <v>168.60328529795319</v>
      </c>
      <c r="G2465" s="7">
        <v>158.34296479390304</v>
      </c>
      <c r="H2465" s="7">
        <v>1.9184285759997028</v>
      </c>
      <c r="I2465" s="7">
        <f t="shared" si="61"/>
        <v>133.70315820139186</v>
      </c>
    </row>
    <row r="2466" spans="1:9" x14ac:dyDescent="0.25">
      <c r="A2466" s="16"/>
      <c r="B2466" s="5">
        <f>DATE(YEAR(siječanj!B2466),MONTH(siječanj!B2466)+1,DAY(siječanj!B2466))</f>
        <v>43887</v>
      </c>
      <c r="C2466" s="8">
        <v>25.65625</v>
      </c>
      <c r="D2466">
        <v>1.0635398249899179</v>
      </c>
      <c r="E2466" s="6">
        <v>129.38212819673049</v>
      </c>
      <c r="F2466" s="7">
        <v>167.44339836805239</v>
      </c>
      <c r="G2466" s="7">
        <v>158.28907614672863</v>
      </c>
      <c r="H2466" s="7">
        <v>2.3589142468173598</v>
      </c>
      <c r="I2466" s="7">
        <f t="shared" si="61"/>
        <v>137.60304597917388</v>
      </c>
    </row>
    <row r="2467" spans="1:9" x14ac:dyDescent="0.25">
      <c r="A2467" s="16"/>
      <c r="B2467" s="5">
        <f>DATE(YEAR(siječanj!B2467),MONTH(siječanj!B2467)+1,DAY(siječanj!B2467))</f>
        <v>43887</v>
      </c>
      <c r="C2467" s="8">
        <v>25.6666666666667</v>
      </c>
      <c r="D2467">
        <v>1.0635398249899179</v>
      </c>
      <c r="E2467" s="6">
        <v>130.87053035512673</v>
      </c>
      <c r="F2467" s="7">
        <v>167.22696967403243</v>
      </c>
      <c r="G2467" s="7">
        <v>156.55072582828836</v>
      </c>
      <c r="H2467" s="7">
        <v>3.6552599285110863</v>
      </c>
      <c r="I2467" s="7">
        <f t="shared" si="61"/>
        <v>139.18602095022922</v>
      </c>
    </row>
    <row r="2468" spans="1:9" x14ac:dyDescent="0.25">
      <c r="A2468" s="16"/>
      <c r="B2468" s="5">
        <f>DATE(YEAR(siječanj!B2468),MONTH(siječanj!B2468)+1,DAY(siječanj!B2468))</f>
        <v>43887</v>
      </c>
      <c r="C2468" s="8">
        <v>25.6770833333333</v>
      </c>
      <c r="D2468">
        <v>1.0635398249899179</v>
      </c>
      <c r="E2468" s="6">
        <v>133.6385397967417</v>
      </c>
      <c r="F2468" s="7">
        <v>166.48380151258286</v>
      </c>
      <c r="G2468" s="7">
        <v>155.88566977220418</v>
      </c>
      <c r="H2468" s="7">
        <v>7.8945119373622195</v>
      </c>
      <c r="I2468" s="7">
        <f t="shared" si="61"/>
        <v>142.12990922733485</v>
      </c>
    </row>
    <row r="2469" spans="1:9" x14ac:dyDescent="0.25">
      <c r="A2469" s="16"/>
      <c r="B2469" s="5">
        <f>DATE(YEAR(siječanj!B2469),MONTH(siječanj!B2469)+1,DAY(siječanj!B2469))</f>
        <v>43887</v>
      </c>
      <c r="C2469" s="8">
        <v>25.6875</v>
      </c>
      <c r="D2469">
        <v>1.0635398249899179</v>
      </c>
      <c r="E2469" s="6">
        <v>138.72339819021329</v>
      </c>
      <c r="F2469" s="7">
        <v>167.93194524569859</v>
      </c>
      <c r="G2469" s="7">
        <v>159.32336655431195</v>
      </c>
      <c r="H2469" s="7">
        <v>20.560328118063747</v>
      </c>
      <c r="I2469" s="7">
        <f t="shared" si="61"/>
        <v>147.53785863322614</v>
      </c>
    </row>
    <row r="2470" spans="1:9" x14ac:dyDescent="0.25">
      <c r="A2470" s="16"/>
      <c r="B2470" s="5">
        <f>DATE(YEAR(siječanj!B2470),MONTH(siječanj!B2470)+1,DAY(siječanj!B2470))</f>
        <v>43887</v>
      </c>
      <c r="C2470" s="8">
        <v>25.6979166666667</v>
      </c>
      <c r="D2470">
        <v>1.0635398249899179</v>
      </c>
      <c r="E2470" s="6">
        <v>143.59019880643655</v>
      </c>
      <c r="F2470" s="7">
        <v>170.17916765180178</v>
      </c>
      <c r="G2470" s="7">
        <v>157.72858686088398</v>
      </c>
      <c r="H2470" s="7">
        <v>60.116295750868595</v>
      </c>
      <c r="I2470" s="7">
        <f t="shared" si="61"/>
        <v>152.71389490886506</v>
      </c>
    </row>
    <row r="2471" spans="1:9" x14ac:dyDescent="0.25">
      <c r="A2471" s="16"/>
      <c r="B2471" s="5">
        <f>DATE(YEAR(siječanj!B2471),MONTH(siječanj!B2471)+1,DAY(siječanj!B2471))</f>
        <v>43887</v>
      </c>
      <c r="C2471" s="8">
        <v>25.7083333333333</v>
      </c>
      <c r="D2471">
        <v>1.0635398249899179</v>
      </c>
      <c r="E2471" s="6">
        <v>147.70095687374624</v>
      </c>
      <c r="F2471" s="7">
        <v>171.04726946474301</v>
      </c>
      <c r="G2471" s="7">
        <v>151.07558228856382</v>
      </c>
      <c r="H2471" s="7">
        <v>110.4953983399908</v>
      </c>
      <c r="I2471" s="7">
        <f t="shared" si="61"/>
        <v>157.08584982434749</v>
      </c>
    </row>
    <row r="2472" spans="1:9" x14ac:dyDescent="0.25">
      <c r="A2472" s="16"/>
      <c r="B2472" s="5">
        <f>DATE(YEAR(siječanj!B2472),MONTH(siječanj!B2472)+1,DAY(siječanj!B2472))</f>
        <v>43887</v>
      </c>
      <c r="C2472" s="8">
        <v>25.71875</v>
      </c>
      <c r="D2472">
        <v>1.0635398249899179</v>
      </c>
      <c r="E2472" s="6">
        <v>153.99518817253707</v>
      </c>
      <c r="F2472" s="7">
        <v>168.29420019161884</v>
      </c>
      <c r="G2472" s="7">
        <v>151.71034303652172</v>
      </c>
      <c r="H2472" s="7">
        <v>138.0519288706659</v>
      </c>
      <c r="I2472" s="7">
        <f t="shared" si="61"/>
        <v>163.78001547830956</v>
      </c>
    </row>
    <row r="2473" spans="1:9" x14ac:dyDescent="0.25">
      <c r="A2473" s="16"/>
      <c r="B2473" s="5">
        <f>DATE(YEAR(siječanj!B2473),MONTH(siječanj!B2473)+1,DAY(siječanj!B2473))</f>
        <v>43887</v>
      </c>
      <c r="C2473" s="8">
        <v>25.7291666666667</v>
      </c>
      <c r="D2473">
        <v>1.0635398249899179</v>
      </c>
      <c r="E2473" s="6">
        <v>160.45559788913602</v>
      </c>
      <c r="F2473" s="7">
        <v>165.87063443272984</v>
      </c>
      <c r="G2473" s="7">
        <v>152.81682609185756</v>
      </c>
      <c r="H2473" s="7">
        <v>156.19493257736571</v>
      </c>
      <c r="I2473" s="7">
        <f t="shared" si="61"/>
        <v>170.65091849766438</v>
      </c>
    </row>
    <row r="2474" spans="1:9" x14ac:dyDescent="0.25">
      <c r="A2474" s="16"/>
      <c r="B2474" s="5">
        <f>DATE(YEAR(siječanj!B2474),MONTH(siječanj!B2474)+1,DAY(siječanj!B2474))</f>
        <v>43887</v>
      </c>
      <c r="C2474" s="8">
        <v>25.7395833333333</v>
      </c>
      <c r="D2474">
        <v>1.0635398249899179</v>
      </c>
      <c r="E2474" s="6">
        <v>164.39422965576676</v>
      </c>
      <c r="F2474" s="7">
        <v>163.469488334868</v>
      </c>
      <c r="G2474" s="7">
        <v>152.39673302531216</v>
      </c>
      <c r="H2474" s="7">
        <v>168.07434805663928</v>
      </c>
      <c r="I2474" s="7">
        <f t="shared" si="61"/>
        <v>174.83981023744656</v>
      </c>
    </row>
    <row r="2475" spans="1:9" x14ac:dyDescent="0.25">
      <c r="A2475" s="16"/>
      <c r="B2475" s="5">
        <f>DATE(YEAR(siječanj!B2475),MONTH(siječanj!B2475)+1,DAY(siječanj!B2475))</f>
        <v>43887</v>
      </c>
      <c r="C2475" s="8">
        <v>25.75</v>
      </c>
      <c r="D2475">
        <v>1.0635398249899179</v>
      </c>
      <c r="E2475" s="6">
        <v>167.32973641502645</v>
      </c>
      <c r="F2475" s="7">
        <v>161.39079716091302</v>
      </c>
      <c r="G2475" s="7">
        <v>154.82590786896878</v>
      </c>
      <c r="H2475" s="7">
        <v>189.56148757282961</v>
      </c>
      <c r="I2475" s="7">
        <f t="shared" si="61"/>
        <v>177.96183858244632</v>
      </c>
    </row>
    <row r="2476" spans="1:9" x14ac:dyDescent="0.25">
      <c r="A2476" s="16"/>
      <c r="B2476" s="5">
        <f>DATE(YEAR(siječanj!B2476),MONTH(siječanj!B2476)+1,DAY(siječanj!B2476))</f>
        <v>43887</v>
      </c>
      <c r="C2476" s="8">
        <v>25.7604166666667</v>
      </c>
      <c r="D2476">
        <v>1.0635398249899179</v>
      </c>
      <c r="E2476" s="6">
        <v>169.29651321871631</v>
      </c>
      <c r="F2476" s="7">
        <v>158.29929106893576</v>
      </c>
      <c r="G2476" s="7">
        <v>154.56105969572809</v>
      </c>
      <c r="H2476" s="7">
        <v>205.35047658592316</v>
      </c>
      <c r="I2476" s="7">
        <f t="shared" si="61"/>
        <v>180.05358404003687</v>
      </c>
    </row>
    <row r="2477" spans="1:9" x14ac:dyDescent="0.25">
      <c r="A2477" s="16"/>
      <c r="B2477" s="5">
        <f>DATE(YEAR(siječanj!B2477),MONTH(siječanj!B2477)+1,DAY(siječanj!B2477))</f>
        <v>43887</v>
      </c>
      <c r="C2477" s="8">
        <v>25.7708333333333</v>
      </c>
      <c r="D2477">
        <v>1.0635398249899179</v>
      </c>
      <c r="E2477" s="6">
        <v>171.68336356916001</v>
      </c>
      <c r="F2477" s="7">
        <v>156.26340179668361</v>
      </c>
      <c r="G2477" s="7">
        <v>157.93601481043004</v>
      </c>
      <c r="H2477" s="7">
        <v>222.22938361160325</v>
      </c>
      <c r="I2477" s="7">
        <f t="shared" si="61"/>
        <v>182.59209444402489</v>
      </c>
    </row>
    <row r="2478" spans="1:9" x14ac:dyDescent="0.25">
      <c r="A2478" s="16"/>
      <c r="B2478" s="5">
        <f>DATE(YEAR(siječanj!B2478),MONTH(siječanj!B2478)+1,DAY(siječanj!B2478))</f>
        <v>43887</v>
      </c>
      <c r="C2478" s="8">
        <v>25.78125</v>
      </c>
      <c r="D2478">
        <v>1.0635398249899179</v>
      </c>
      <c r="E2478" s="6">
        <v>174.99125616895645</v>
      </c>
      <c r="F2478" s="7">
        <v>153.23580721016884</v>
      </c>
      <c r="G2478" s="7">
        <v>158.81735986260193</v>
      </c>
      <c r="H2478" s="7">
        <v>225.59618346536396</v>
      </c>
      <c r="I2478" s="7">
        <f t="shared" si="61"/>
        <v>186.11016996069785</v>
      </c>
    </row>
    <row r="2479" spans="1:9" x14ac:dyDescent="0.25">
      <c r="A2479" s="16"/>
      <c r="B2479" s="5">
        <f>DATE(YEAR(siječanj!B2479),MONTH(siječanj!B2479)+1,DAY(siječanj!B2479))</f>
        <v>43887</v>
      </c>
      <c r="C2479" s="8">
        <v>25.7916666666667</v>
      </c>
      <c r="D2479">
        <v>1.0635398249899179</v>
      </c>
      <c r="E2479" s="6">
        <v>175.01285414098101</v>
      </c>
      <c r="F2479" s="7">
        <v>148.24704082003015</v>
      </c>
      <c r="G2479" s="7">
        <v>160.65074972098742</v>
      </c>
      <c r="H2479" s="7">
        <v>226.00273582071196</v>
      </c>
      <c r="I2479" s="7">
        <f t="shared" si="61"/>
        <v>186.13314026408497</v>
      </c>
    </row>
    <row r="2480" spans="1:9" x14ac:dyDescent="0.25">
      <c r="A2480" s="16"/>
      <c r="B2480" s="5">
        <f>DATE(YEAR(siječanj!B2480),MONTH(siječanj!B2480)+1,DAY(siječanj!B2480))</f>
        <v>43887</v>
      </c>
      <c r="C2480" s="8">
        <v>25.8020833333333</v>
      </c>
      <c r="D2480">
        <v>1.0635398249899179</v>
      </c>
      <c r="E2480" s="6">
        <v>174.42647285315661</v>
      </c>
      <c r="F2480" s="7">
        <v>140.94269596820996</v>
      </c>
      <c r="G2480" s="7">
        <v>159.54435094190947</v>
      </c>
      <c r="H2480" s="7">
        <v>226.63195937307248</v>
      </c>
      <c r="I2480" s="7">
        <f t="shared" si="61"/>
        <v>185.50950041185484</v>
      </c>
    </row>
    <row r="2481" spans="1:9" x14ac:dyDescent="0.25">
      <c r="A2481" s="16"/>
      <c r="B2481" s="5">
        <f>DATE(YEAR(siječanj!B2481),MONTH(siječanj!B2481)+1,DAY(siječanj!B2481))</f>
        <v>43887</v>
      </c>
      <c r="C2481" s="8">
        <v>25.8125</v>
      </c>
      <c r="D2481">
        <v>1.0635398249899179</v>
      </c>
      <c r="E2481" s="6">
        <v>175.36676946060271</v>
      </c>
      <c r="F2481" s="7">
        <v>135.15778045032283</v>
      </c>
      <c r="G2481" s="7">
        <v>156.08757160712713</v>
      </c>
      <c r="H2481" s="7">
        <v>226.6123362590632</v>
      </c>
      <c r="I2481" s="7">
        <f t="shared" si="61"/>
        <v>186.50954330117671</v>
      </c>
    </row>
    <row r="2482" spans="1:9" x14ac:dyDescent="0.25">
      <c r="A2482" s="16"/>
      <c r="B2482" s="5">
        <f>DATE(YEAR(siječanj!B2482),MONTH(siječanj!B2482)+1,DAY(siječanj!B2482))</f>
        <v>43887</v>
      </c>
      <c r="C2482" s="8">
        <v>25.8229166666667</v>
      </c>
      <c r="D2482">
        <v>1.0635398249899179</v>
      </c>
      <c r="E2482" s="6">
        <v>176.37319073036474</v>
      </c>
      <c r="F2482" s="7">
        <v>130.70003733450656</v>
      </c>
      <c r="G2482" s="7">
        <v>151.44668275720147</v>
      </c>
      <c r="H2482" s="7">
        <v>226.71306147119395</v>
      </c>
      <c r="I2482" s="7">
        <f t="shared" si="61"/>
        <v>187.57991240228554</v>
      </c>
    </row>
    <row r="2483" spans="1:9" x14ac:dyDescent="0.25">
      <c r="A2483" s="16"/>
      <c r="B2483" s="5">
        <f>DATE(YEAR(siječanj!B2483),MONTH(siječanj!B2483)+1,DAY(siječanj!B2483))</f>
        <v>43887</v>
      </c>
      <c r="C2483" s="8">
        <v>25.8333333333333</v>
      </c>
      <c r="D2483">
        <v>1.0635398249899179</v>
      </c>
      <c r="E2483" s="6">
        <v>178.84370434678959</v>
      </c>
      <c r="F2483" s="7">
        <v>127.32445376311227</v>
      </c>
      <c r="G2483" s="7">
        <v>147.09634232601138</v>
      </c>
      <c r="H2483" s="7">
        <v>226.7349227019069</v>
      </c>
      <c r="I2483" s="7">
        <f t="shared" si="61"/>
        <v>190.20740202153323</v>
      </c>
    </row>
    <row r="2484" spans="1:9" x14ac:dyDescent="0.25">
      <c r="A2484" s="16"/>
      <c r="B2484" s="5">
        <f>DATE(YEAR(siječanj!B2484),MONTH(siječanj!B2484)+1,DAY(siječanj!B2484))</f>
        <v>43887</v>
      </c>
      <c r="C2484" s="8">
        <v>25.84375</v>
      </c>
      <c r="D2484">
        <v>1.0635398249899179</v>
      </c>
      <c r="E2484" s="6">
        <v>179.08084964525077</v>
      </c>
      <c r="F2484" s="7">
        <v>123.38307413968134</v>
      </c>
      <c r="G2484" s="7">
        <v>138.98798710917461</v>
      </c>
      <c r="H2484" s="7">
        <v>227.08725028050929</v>
      </c>
      <c r="I2484" s="7">
        <f t="shared" si="61"/>
        <v>190.45961549075579</v>
      </c>
    </row>
    <row r="2485" spans="1:9" x14ac:dyDescent="0.25">
      <c r="A2485" s="16"/>
      <c r="B2485" s="5">
        <f>DATE(YEAR(siječanj!B2485),MONTH(siječanj!B2485)+1,DAY(siječanj!B2485))</f>
        <v>43887</v>
      </c>
      <c r="C2485" s="8">
        <v>25.8541666666667</v>
      </c>
      <c r="D2485">
        <v>1.0635398249899179</v>
      </c>
      <c r="E2485" s="6">
        <v>176.64888028422985</v>
      </c>
      <c r="F2485" s="7">
        <v>120.91676675779821</v>
      </c>
      <c r="G2485" s="7">
        <v>131.13285796830289</v>
      </c>
      <c r="H2485" s="7">
        <v>227.54493966815187</v>
      </c>
      <c r="I2485" s="7">
        <f t="shared" si="61"/>
        <v>187.87311922215477</v>
      </c>
    </row>
    <row r="2486" spans="1:9" x14ac:dyDescent="0.25">
      <c r="A2486" s="16"/>
      <c r="B2486" s="5">
        <f>DATE(YEAR(siječanj!B2486),MONTH(siječanj!B2486)+1,DAY(siječanj!B2486))</f>
        <v>43887</v>
      </c>
      <c r="C2486" s="8">
        <v>25.8645833333333</v>
      </c>
      <c r="D2486">
        <v>1.0635398249899179</v>
      </c>
      <c r="E2486" s="6">
        <v>173.29965458768342</v>
      </c>
      <c r="F2486" s="7">
        <v>115.97734049995761</v>
      </c>
      <c r="G2486" s="7">
        <v>125.54106003506733</v>
      </c>
      <c r="H2486" s="7">
        <v>227.94590619418338</v>
      </c>
      <c r="I2486" s="7">
        <f t="shared" si="61"/>
        <v>184.31108431099807</v>
      </c>
    </row>
    <row r="2487" spans="1:9" x14ac:dyDescent="0.25">
      <c r="A2487" s="16"/>
      <c r="B2487" s="5">
        <f>DATE(YEAR(siječanj!B2487),MONTH(siječanj!B2487)+1,DAY(siječanj!B2487))</f>
        <v>43887</v>
      </c>
      <c r="C2487" s="8">
        <v>25.875</v>
      </c>
      <c r="D2487">
        <v>1.0635398249899179</v>
      </c>
      <c r="E2487" s="6">
        <v>172.11490641104965</v>
      </c>
      <c r="F2487" s="7">
        <v>108.46154597544972</v>
      </c>
      <c r="G2487" s="7">
        <v>118.90747913360839</v>
      </c>
      <c r="H2487" s="7">
        <v>228.68545286368425</v>
      </c>
      <c r="I2487" s="7">
        <f t="shared" si="61"/>
        <v>183.05105744256386</v>
      </c>
    </row>
    <row r="2488" spans="1:9" x14ac:dyDescent="0.25">
      <c r="A2488" s="16"/>
      <c r="B2488" s="5">
        <f>DATE(YEAR(siječanj!B2488),MONTH(siječanj!B2488)+1,DAY(siječanj!B2488))</f>
        <v>43887</v>
      </c>
      <c r="C2488" s="8">
        <v>25.8854166666667</v>
      </c>
      <c r="D2488">
        <v>1.0635398249899179</v>
      </c>
      <c r="E2488" s="6">
        <v>178.96824067409861</v>
      </c>
      <c r="F2488" s="7">
        <v>88.00040850736184</v>
      </c>
      <c r="G2488" s="7">
        <v>98.257183391745997</v>
      </c>
      <c r="H2488" s="7">
        <v>232.13876534068183</v>
      </c>
      <c r="I2488" s="7">
        <f t="shared" si="61"/>
        <v>190.33985136528435</v>
      </c>
    </row>
    <row r="2489" spans="1:9" x14ac:dyDescent="0.25">
      <c r="A2489" s="16"/>
      <c r="B2489" s="5">
        <f>DATE(YEAR(siječanj!B2489),MONTH(siječanj!B2489)+1,DAY(siječanj!B2489))</f>
        <v>43887</v>
      </c>
      <c r="C2489" s="8">
        <v>25.8958333333333</v>
      </c>
      <c r="D2489">
        <v>1.0635398249899179</v>
      </c>
      <c r="E2489" s="6">
        <v>185.29165756777624</v>
      </c>
      <c r="F2489" s="7">
        <v>80.354741495835825</v>
      </c>
      <c r="G2489" s="7">
        <v>91.534574656736439</v>
      </c>
      <c r="H2489" s="7">
        <v>235.94476895328978</v>
      </c>
      <c r="I2489" s="7">
        <f t="shared" si="61"/>
        <v>197.06505706172456</v>
      </c>
    </row>
    <row r="2490" spans="1:9" x14ac:dyDescent="0.25">
      <c r="A2490" s="16"/>
      <c r="B2490" s="5">
        <f>DATE(YEAR(siječanj!B2490),MONTH(siječanj!B2490)+1,DAY(siječanj!B2490))</f>
        <v>43887</v>
      </c>
      <c r="C2490" s="8">
        <v>25.90625</v>
      </c>
      <c r="D2490">
        <v>1.0635398249899179</v>
      </c>
      <c r="E2490" s="6">
        <v>185.66368308013909</v>
      </c>
      <c r="F2490" s="7">
        <v>77.76573077468008</v>
      </c>
      <c r="G2490" s="7">
        <v>87.911032673407334</v>
      </c>
      <c r="H2490" s="7">
        <v>236.67060703347485</v>
      </c>
      <c r="I2490" s="7">
        <f t="shared" si="61"/>
        <v>197.46072101003472</v>
      </c>
    </row>
    <row r="2491" spans="1:9" x14ac:dyDescent="0.25">
      <c r="A2491" s="16"/>
      <c r="B2491" s="5">
        <f>DATE(YEAR(siječanj!B2491),MONTH(siječanj!B2491)+1,DAY(siječanj!B2491))</f>
        <v>43887</v>
      </c>
      <c r="C2491" s="8">
        <v>25.9166666666667</v>
      </c>
      <c r="D2491">
        <v>1.0635398249899179</v>
      </c>
      <c r="E2491" s="6">
        <v>184.33161596359997</v>
      </c>
      <c r="F2491" s="7">
        <v>77.141910437723126</v>
      </c>
      <c r="G2491" s="7">
        <v>85.2154405128516</v>
      </c>
      <c r="H2491" s="7">
        <v>235.79024726445016</v>
      </c>
      <c r="I2491" s="7">
        <f t="shared" si="61"/>
        <v>196.04401458203589</v>
      </c>
    </row>
    <row r="2492" spans="1:9" x14ac:dyDescent="0.25">
      <c r="A2492" s="16"/>
      <c r="B2492" s="5">
        <f>DATE(YEAR(siječanj!B2492),MONTH(siječanj!B2492)+1,DAY(siječanj!B2492))</f>
        <v>43887</v>
      </c>
      <c r="C2492" s="8">
        <v>25.9270833333333</v>
      </c>
      <c r="D2492">
        <v>1.0635398249899179</v>
      </c>
      <c r="E2492" s="6">
        <v>181.16727810829204</v>
      </c>
      <c r="F2492" s="7">
        <v>75.280250744874337</v>
      </c>
      <c r="G2492" s="7">
        <v>70.630161918468644</v>
      </c>
      <c r="H2492" s="7">
        <v>237.21017244744488</v>
      </c>
      <c r="I2492" s="7">
        <f t="shared" si="61"/>
        <v>192.6786152531927</v>
      </c>
    </row>
    <row r="2493" spans="1:9" x14ac:dyDescent="0.25">
      <c r="A2493" s="16"/>
      <c r="B2493" s="5">
        <f>DATE(YEAR(siječanj!B2493),MONTH(siječanj!B2493)+1,DAY(siječanj!B2493))</f>
        <v>43887</v>
      </c>
      <c r="C2493" s="8">
        <v>25.9375</v>
      </c>
      <c r="D2493">
        <v>1.0635398249899179</v>
      </c>
      <c r="E2493" s="6">
        <v>173.83847453095174</v>
      </c>
      <c r="F2493" s="7">
        <v>73.513244698885657</v>
      </c>
      <c r="G2493" s="7">
        <v>65.258112321048529</v>
      </c>
      <c r="H2493" s="7">
        <v>236.99773064898449</v>
      </c>
      <c r="I2493" s="7">
        <f t="shared" si="61"/>
        <v>184.88414077916272</v>
      </c>
    </row>
    <row r="2494" spans="1:9" x14ac:dyDescent="0.25">
      <c r="A2494" s="16"/>
      <c r="B2494" s="5">
        <f>DATE(YEAR(siječanj!B2494),MONTH(siječanj!B2494)+1,DAY(siječanj!B2494))</f>
        <v>43887</v>
      </c>
      <c r="C2494" s="8">
        <v>25.9479166666667</v>
      </c>
      <c r="D2494">
        <v>1.0635398249899179</v>
      </c>
      <c r="E2494" s="6">
        <v>167.06808287753603</v>
      </c>
      <c r="F2494" s="7">
        <v>72.505714214319298</v>
      </c>
      <c r="G2494" s="7">
        <v>63.403364451026</v>
      </c>
      <c r="H2494" s="7">
        <v>236.15738306781151</v>
      </c>
      <c r="I2494" s="7">
        <f t="shared" si="61"/>
        <v>177.68355962497577</v>
      </c>
    </row>
    <row r="2495" spans="1:9" x14ac:dyDescent="0.25">
      <c r="A2495" s="16"/>
      <c r="B2495" s="5">
        <f>DATE(YEAR(siječanj!B2495),MONTH(siječanj!B2495)+1,DAY(siječanj!B2495))</f>
        <v>43887</v>
      </c>
      <c r="C2495" s="8">
        <v>25.9583333333333</v>
      </c>
      <c r="D2495">
        <v>1.0635398249899179</v>
      </c>
      <c r="E2495" s="6">
        <v>157.34738929131959</v>
      </c>
      <c r="F2495" s="7">
        <v>69.715473070877735</v>
      </c>
      <c r="G2495" s="7">
        <v>62.384283901410448</v>
      </c>
      <c r="H2495" s="7">
        <v>235.71331959761707</v>
      </c>
      <c r="I2495" s="7">
        <f t="shared" si="61"/>
        <v>167.34521486951053</v>
      </c>
    </row>
    <row r="2496" spans="1:9" x14ac:dyDescent="0.25">
      <c r="A2496" s="16"/>
      <c r="B2496" s="5">
        <f>DATE(YEAR(siječanj!B2496),MONTH(siječanj!B2496)+1,DAY(siječanj!B2496))</f>
        <v>43887</v>
      </c>
      <c r="C2496" s="8">
        <v>25.96875</v>
      </c>
      <c r="D2496">
        <v>1.0635398249899179</v>
      </c>
      <c r="E2496" s="6">
        <v>146.90972753824934</v>
      </c>
      <c r="F2496" s="7">
        <v>67.576792526101343</v>
      </c>
      <c r="G2496" s="7">
        <v>61.191417681759049</v>
      </c>
      <c r="H2496" s="7">
        <v>236.21655321591166</v>
      </c>
      <c r="I2496" s="7">
        <f t="shared" si="61"/>
        <v>156.24434591534623</v>
      </c>
    </row>
    <row r="2497" spans="1:9" x14ac:dyDescent="0.25">
      <c r="A2497" s="16"/>
      <c r="B2497" s="5">
        <f>DATE(YEAR(siječanj!B2497),MONTH(siječanj!B2497)+1,DAY(siječanj!B2497))</f>
        <v>43887</v>
      </c>
      <c r="C2497" s="8">
        <v>25.9791666666667</v>
      </c>
      <c r="D2497">
        <v>1.0635398249899179</v>
      </c>
      <c r="E2497" s="6">
        <v>136.27648656278026</v>
      </c>
      <c r="F2497" s="7">
        <v>66.437436524357452</v>
      </c>
      <c r="G2497" s="7">
        <v>59.461105713057442</v>
      </c>
      <c r="H2497" s="7">
        <v>237.13750985214054</v>
      </c>
      <c r="I2497" s="7">
        <f t="shared" si="61"/>
        <v>144.93547066922022</v>
      </c>
    </row>
    <row r="2498" spans="1:9" ht="15.75" thickBot="1" x14ac:dyDescent="0.3">
      <c r="A2498" s="16"/>
      <c r="B2498" s="5">
        <f>DATE(YEAR(siječanj!B2498),MONTH(siječanj!B2498)+1,DAY(siječanj!B2498))</f>
        <v>43887</v>
      </c>
      <c r="C2498" s="8">
        <v>25.9895833333333</v>
      </c>
      <c r="D2498">
        <v>1.0635398249899179</v>
      </c>
      <c r="E2498" s="6">
        <v>125.98542408046804</v>
      </c>
      <c r="F2498" s="7">
        <v>64.681855302943106</v>
      </c>
      <c r="G2498" s="7">
        <v>58.494461048456856</v>
      </c>
      <c r="H2498" s="7">
        <v>238.6637112149516</v>
      </c>
      <c r="I2498" s="7">
        <f t="shared" si="61"/>
        <v>133.99051587782157</v>
      </c>
    </row>
    <row r="2499" spans="1:9" x14ac:dyDescent="0.25">
      <c r="A2499" s="15">
        <f t="shared" ref="A2499" si="62">A2403+1</f>
        <v>58</v>
      </c>
      <c r="B2499" s="5">
        <f>DATE(YEAR(siječanj!B2499),MONTH(siječanj!B2499)+1,DAY(siječanj!B2499))</f>
        <v>43888</v>
      </c>
      <c r="C2499" s="8">
        <v>26</v>
      </c>
      <c r="D2499">
        <v>1.0593832036201238</v>
      </c>
      <c r="E2499" s="6">
        <v>113.60090920372433</v>
      </c>
      <c r="F2499" s="7">
        <v>63.397910772115942</v>
      </c>
      <c r="G2499" s="7">
        <v>58.930229498965872</v>
      </c>
      <c r="H2499" s="7">
        <v>239.77319955107779</v>
      </c>
      <c r="I2499" s="7">
        <f t="shared" si="61"/>
        <v>120.34689512640028</v>
      </c>
    </row>
    <row r="2500" spans="1:9" x14ac:dyDescent="0.25">
      <c r="A2500" s="16"/>
      <c r="B2500" s="5">
        <f>DATE(YEAR(siječanj!B2500),MONTH(siječanj!B2500)+1,DAY(siječanj!B2500))</f>
        <v>43888</v>
      </c>
      <c r="C2500" s="8">
        <v>26.0104166666667</v>
      </c>
      <c r="D2500">
        <v>1.0593832036201238</v>
      </c>
      <c r="E2500" s="6">
        <v>104.51171394150859</v>
      </c>
      <c r="F2500" s="7">
        <v>62.04901392345743</v>
      </c>
      <c r="G2500" s="7">
        <v>58.455485285770088</v>
      </c>
      <c r="H2500" s="7">
        <v>240.51859699828995</v>
      </c>
      <c r="I2500" s="7">
        <f t="shared" ref="I2500:I2563" si="63">D2500*E2500</f>
        <v>110.71795433118533</v>
      </c>
    </row>
    <row r="2501" spans="1:9" x14ac:dyDescent="0.25">
      <c r="A2501" s="16"/>
      <c r="B2501" s="5">
        <f>DATE(YEAR(siječanj!B2501),MONTH(siječanj!B2501)+1,DAY(siječanj!B2501))</f>
        <v>43888</v>
      </c>
      <c r="C2501" s="8">
        <v>26.0208333333333</v>
      </c>
      <c r="D2501">
        <v>1.0593832036201238</v>
      </c>
      <c r="E2501" s="6">
        <v>96.945660422456584</v>
      </c>
      <c r="F2501" s="7">
        <v>61.119660905394284</v>
      </c>
      <c r="G2501" s="7">
        <v>58.549204497675383</v>
      </c>
      <c r="H2501" s="7">
        <v>240.55442678648046</v>
      </c>
      <c r="I2501" s="7">
        <f t="shared" si="63"/>
        <v>102.70260431541071</v>
      </c>
    </row>
    <row r="2502" spans="1:9" x14ac:dyDescent="0.25">
      <c r="A2502" s="16"/>
      <c r="B2502" s="5">
        <f>DATE(YEAR(siječanj!B2502),MONTH(siječanj!B2502)+1,DAY(siječanj!B2502))</f>
        <v>43888</v>
      </c>
      <c r="C2502" s="8">
        <v>26.03125</v>
      </c>
      <c r="D2502">
        <v>1.0593832036201238</v>
      </c>
      <c r="E2502" s="6">
        <v>89.642738280008274</v>
      </c>
      <c r="F2502" s="7">
        <v>59.915842852649163</v>
      </c>
      <c r="G2502" s="7">
        <v>57.859226748192832</v>
      </c>
      <c r="H2502" s="7">
        <v>240.92786656875478</v>
      </c>
      <c r="I2502" s="7">
        <f t="shared" si="63"/>
        <v>94.966011260355472</v>
      </c>
    </row>
    <row r="2503" spans="1:9" x14ac:dyDescent="0.25">
      <c r="A2503" s="16"/>
      <c r="B2503" s="5">
        <f>DATE(YEAR(siječanj!B2503),MONTH(siječanj!B2503)+1,DAY(siječanj!B2503))</f>
        <v>43888</v>
      </c>
      <c r="C2503" s="8">
        <v>26.0416666666667</v>
      </c>
      <c r="D2503">
        <v>1.0593832036201238</v>
      </c>
      <c r="E2503" s="6">
        <v>83.440008618981892</v>
      </c>
      <c r="F2503" s="7">
        <v>59.310218648535148</v>
      </c>
      <c r="G2503" s="7">
        <v>57.976230286200746</v>
      </c>
      <c r="H2503" s="7">
        <v>241.55442171228171</v>
      </c>
      <c r="I2503" s="7">
        <f t="shared" si="63"/>
        <v>88.39494364086778</v>
      </c>
    </row>
    <row r="2504" spans="1:9" x14ac:dyDescent="0.25">
      <c r="A2504" s="16"/>
      <c r="B2504" s="5">
        <f>DATE(YEAR(siječanj!B2504),MONTH(siječanj!B2504)+1,DAY(siječanj!B2504))</f>
        <v>43888</v>
      </c>
      <c r="C2504" s="8">
        <v>26.0520833333333</v>
      </c>
      <c r="D2504">
        <v>1.0593832036201238</v>
      </c>
      <c r="E2504" s="6">
        <v>78.314444988263389</v>
      </c>
      <c r="F2504" s="7">
        <v>58.790109839054033</v>
      </c>
      <c r="G2504" s="7">
        <v>57.686195551322669</v>
      </c>
      <c r="H2504" s="7">
        <v>242.1315221462165</v>
      </c>
      <c r="I2504" s="7">
        <f t="shared" si="63"/>
        <v>82.965007621398428</v>
      </c>
    </row>
    <row r="2505" spans="1:9" x14ac:dyDescent="0.25">
      <c r="A2505" s="16"/>
      <c r="B2505" s="5">
        <f>DATE(YEAR(siječanj!B2505),MONTH(siječanj!B2505)+1,DAY(siječanj!B2505))</f>
        <v>43888</v>
      </c>
      <c r="C2505" s="8">
        <v>26.0625</v>
      </c>
      <c r="D2505">
        <v>1.0593832036201238</v>
      </c>
      <c r="E2505" s="6">
        <v>74.824132548419669</v>
      </c>
      <c r="F2505" s="7">
        <v>58.816467709044502</v>
      </c>
      <c r="G2505" s="7">
        <v>57.153344864903879</v>
      </c>
      <c r="H2505" s="7">
        <v>241.80677111370113</v>
      </c>
      <c r="I2505" s="7">
        <f t="shared" si="63"/>
        <v>79.267429247241608</v>
      </c>
    </row>
    <row r="2506" spans="1:9" x14ac:dyDescent="0.25">
      <c r="A2506" s="16"/>
      <c r="B2506" s="5">
        <f>DATE(YEAR(siječanj!B2506),MONTH(siječanj!B2506)+1,DAY(siječanj!B2506))</f>
        <v>43888</v>
      </c>
      <c r="C2506" s="8">
        <v>26.0729166666667</v>
      </c>
      <c r="D2506">
        <v>1.0593832036201238</v>
      </c>
      <c r="E2506" s="6">
        <v>71.329070687083586</v>
      </c>
      <c r="F2506" s="7">
        <v>58.169853983066979</v>
      </c>
      <c r="G2506" s="7">
        <v>57.14203980688405</v>
      </c>
      <c r="H2506" s="7">
        <v>241.78761912973229</v>
      </c>
      <c r="I2506" s="7">
        <f t="shared" si="63"/>
        <v>75.564819415728877</v>
      </c>
    </row>
    <row r="2507" spans="1:9" x14ac:dyDescent="0.25">
      <c r="A2507" s="16"/>
      <c r="B2507" s="5">
        <f>DATE(YEAR(siječanj!B2507),MONTH(siječanj!B2507)+1,DAY(siječanj!B2507))</f>
        <v>43888</v>
      </c>
      <c r="C2507" s="8">
        <v>26.0833333333333</v>
      </c>
      <c r="D2507">
        <v>1.0593832036201238</v>
      </c>
      <c r="E2507" s="6">
        <v>68.944368484876733</v>
      </c>
      <c r="F2507" s="7">
        <v>57.476367533264344</v>
      </c>
      <c r="G2507" s="7">
        <v>56.967941110747546</v>
      </c>
      <c r="H2507" s="7">
        <v>241.7093936141832</v>
      </c>
      <c r="I2507" s="7">
        <f t="shared" si="63"/>
        <v>73.038505957075017</v>
      </c>
    </row>
    <row r="2508" spans="1:9" x14ac:dyDescent="0.25">
      <c r="A2508" s="16"/>
      <c r="B2508" s="5">
        <f>DATE(YEAR(siječanj!B2508),MONTH(siječanj!B2508)+1,DAY(siječanj!B2508))</f>
        <v>43888</v>
      </c>
      <c r="C2508" s="8">
        <v>26.09375</v>
      </c>
      <c r="D2508">
        <v>1.0593832036201238</v>
      </c>
      <c r="E2508" s="6">
        <v>66.771868973892197</v>
      </c>
      <c r="F2508" s="7">
        <v>56.731957630417149</v>
      </c>
      <c r="G2508" s="7">
        <v>56.647093370730559</v>
      </c>
      <c r="H2508" s="7">
        <v>242.01627557074676</v>
      </c>
      <c r="I2508" s="7">
        <f t="shared" si="63"/>
        <v>70.736996465265065</v>
      </c>
    </row>
    <row r="2509" spans="1:9" x14ac:dyDescent="0.25">
      <c r="A2509" s="16"/>
      <c r="B2509" s="5">
        <f>DATE(YEAR(siječanj!B2509),MONTH(siječanj!B2509)+1,DAY(siječanj!B2509))</f>
        <v>43888</v>
      </c>
      <c r="C2509" s="8">
        <v>26.1041666666667</v>
      </c>
      <c r="D2509">
        <v>1.0593832036201238</v>
      </c>
      <c r="E2509" s="6">
        <v>65.727409882570726</v>
      </c>
      <c r="F2509" s="7">
        <v>56.469508151653983</v>
      </c>
      <c r="G2509" s="7">
        <v>56.418203067513893</v>
      </c>
      <c r="H2509" s="7">
        <v>241.7114793357575</v>
      </c>
      <c r="I2509" s="7">
        <f t="shared" si="63"/>
        <v>69.630514047050767</v>
      </c>
    </row>
    <row r="2510" spans="1:9" x14ac:dyDescent="0.25">
      <c r="A2510" s="16"/>
      <c r="B2510" s="5">
        <f>DATE(YEAR(siječanj!B2510),MONTH(siječanj!B2510)+1,DAY(siječanj!B2510))</f>
        <v>43888</v>
      </c>
      <c r="C2510" s="8">
        <v>26.1145833333333</v>
      </c>
      <c r="D2510">
        <v>1.0593832036201238</v>
      </c>
      <c r="E2510" s="6">
        <v>64.210586222456485</v>
      </c>
      <c r="F2510" s="7">
        <v>56.056209195271926</v>
      </c>
      <c r="G2510" s="7">
        <v>57.823505654321849</v>
      </c>
      <c r="H2510" s="7">
        <v>241.67799424125653</v>
      </c>
      <c r="I2510" s="7">
        <f t="shared" si="63"/>
        <v>68.02361653867213</v>
      </c>
    </row>
    <row r="2511" spans="1:9" x14ac:dyDescent="0.25">
      <c r="A2511" s="16"/>
      <c r="B2511" s="5">
        <f>DATE(YEAR(siječanj!B2511),MONTH(siječanj!B2511)+1,DAY(siječanj!B2511))</f>
        <v>43888</v>
      </c>
      <c r="C2511" s="8">
        <v>26.125</v>
      </c>
      <c r="D2511">
        <v>1.0593832036201238</v>
      </c>
      <c r="E2511" s="6">
        <v>63.767608637447715</v>
      </c>
      <c r="F2511" s="7">
        <v>56.983826186526727</v>
      </c>
      <c r="G2511" s="7">
        <v>56.919462196697275</v>
      </c>
      <c r="H2511" s="7">
        <v>241.07249452674552</v>
      </c>
      <c r="I2511" s="7">
        <f t="shared" si="63"/>
        <v>67.554333525533636</v>
      </c>
    </row>
    <row r="2512" spans="1:9" x14ac:dyDescent="0.25">
      <c r="A2512" s="16"/>
      <c r="B2512" s="5">
        <f>DATE(YEAR(siječanj!B2512),MONTH(siječanj!B2512)+1,DAY(siječanj!B2512))</f>
        <v>43888</v>
      </c>
      <c r="C2512" s="8">
        <v>26.1354166666667</v>
      </c>
      <c r="D2512">
        <v>1.0593832036201238</v>
      </c>
      <c r="E2512" s="6">
        <v>62.834507734274688</v>
      </c>
      <c r="F2512" s="7">
        <v>57.526571660385997</v>
      </c>
      <c r="G2512" s="7">
        <v>56.408298600636734</v>
      </c>
      <c r="H2512" s="7">
        <v>241.29192857231749</v>
      </c>
      <c r="I2512" s="7">
        <f t="shared" si="63"/>
        <v>66.565822101429362</v>
      </c>
    </row>
    <row r="2513" spans="1:9" x14ac:dyDescent="0.25">
      <c r="A2513" s="16"/>
      <c r="B2513" s="5">
        <f>DATE(YEAR(siječanj!B2513),MONTH(siječanj!B2513)+1,DAY(siječanj!B2513))</f>
        <v>43888</v>
      </c>
      <c r="C2513" s="8">
        <v>26.1458333333333</v>
      </c>
      <c r="D2513">
        <v>1.0593832036201238</v>
      </c>
      <c r="E2513" s="6">
        <v>62.509728649515935</v>
      </c>
      <c r="F2513" s="7">
        <v>57.122125637010349</v>
      </c>
      <c r="G2513" s="7">
        <v>56.980594588893283</v>
      </c>
      <c r="H2513" s="7">
        <v>241.19830417637738</v>
      </c>
      <c r="I2513" s="7">
        <f t="shared" si="63"/>
        <v>66.221756594148829</v>
      </c>
    </row>
    <row r="2514" spans="1:9" x14ac:dyDescent="0.25">
      <c r="A2514" s="16"/>
      <c r="B2514" s="5">
        <f>DATE(YEAR(siječanj!B2514),MONTH(siječanj!B2514)+1,DAY(siječanj!B2514))</f>
        <v>43888</v>
      </c>
      <c r="C2514" s="8">
        <v>26.15625</v>
      </c>
      <c r="D2514">
        <v>1.0593832036201238</v>
      </c>
      <c r="E2514" s="6">
        <v>61.975886171050064</v>
      </c>
      <c r="F2514" s="7">
        <v>57.536248402410251</v>
      </c>
      <c r="G2514" s="7">
        <v>55.320898097975501</v>
      </c>
      <c r="H2514" s="7">
        <v>241.11094790167277</v>
      </c>
      <c r="I2514" s="7">
        <f t="shared" si="63"/>
        <v>65.656212839083153</v>
      </c>
    </row>
    <row r="2515" spans="1:9" x14ac:dyDescent="0.25">
      <c r="A2515" s="16"/>
      <c r="B2515" s="5">
        <f>DATE(YEAR(siječanj!B2515),MONTH(siječanj!B2515)+1,DAY(siječanj!B2515))</f>
        <v>43888</v>
      </c>
      <c r="C2515" s="8">
        <v>26.1666666666667</v>
      </c>
      <c r="D2515">
        <v>1.0593832036201238</v>
      </c>
      <c r="E2515" s="6">
        <v>61.734479128131888</v>
      </c>
      <c r="F2515" s="7">
        <v>57.608783781786364</v>
      </c>
      <c r="G2515" s="7">
        <v>55.314043629002171</v>
      </c>
      <c r="H2515" s="7">
        <v>240.77445746396413</v>
      </c>
      <c r="I2515" s="7">
        <f t="shared" si="63"/>
        <v>65.400470272580023</v>
      </c>
    </row>
    <row r="2516" spans="1:9" x14ac:dyDescent="0.25">
      <c r="A2516" s="16"/>
      <c r="B2516" s="5">
        <f>DATE(YEAR(siječanj!B2516),MONTH(siječanj!B2516)+1,DAY(siječanj!B2516))</f>
        <v>43888</v>
      </c>
      <c r="C2516" s="8">
        <v>26.1770833333333</v>
      </c>
      <c r="D2516">
        <v>1.0593832036201238</v>
      </c>
      <c r="E2516" s="6">
        <v>62.769569686931519</v>
      </c>
      <c r="F2516" s="7">
        <v>57.110371288828894</v>
      </c>
      <c r="G2516" s="7">
        <v>56.610148264542907</v>
      </c>
      <c r="H2516" s="7">
        <v>240.91011004606847</v>
      </c>
      <c r="I2516" s="7">
        <f t="shared" si="63"/>
        <v>66.497027824798124</v>
      </c>
    </row>
    <row r="2517" spans="1:9" x14ac:dyDescent="0.25">
      <c r="A2517" s="16"/>
      <c r="B2517" s="5">
        <f>DATE(YEAR(siječanj!B2517),MONTH(siječanj!B2517)+1,DAY(siječanj!B2517))</f>
        <v>43888</v>
      </c>
      <c r="C2517" s="8">
        <v>26.1875</v>
      </c>
      <c r="D2517">
        <v>1.0593832036201238</v>
      </c>
      <c r="E2517" s="6">
        <v>62.70999312537613</v>
      </c>
      <c r="F2517" s="7">
        <v>57.813522424914055</v>
      </c>
      <c r="G2517" s="7">
        <v>57.06705400315645</v>
      </c>
      <c r="H2517" s="7">
        <v>240.89161744494686</v>
      </c>
      <c r="I2517" s="7">
        <f t="shared" si="63"/>
        <v>66.433913416156912</v>
      </c>
    </row>
    <row r="2518" spans="1:9" x14ac:dyDescent="0.25">
      <c r="A2518" s="16"/>
      <c r="B2518" s="5">
        <f>DATE(YEAR(siječanj!B2518),MONTH(siječanj!B2518)+1,DAY(siječanj!B2518))</f>
        <v>43888</v>
      </c>
      <c r="C2518" s="8">
        <v>26.1979166666667</v>
      </c>
      <c r="D2518">
        <v>1.0593832036201238</v>
      </c>
      <c r="E2518" s="6">
        <v>64.527844813985382</v>
      </c>
      <c r="F2518" s="7">
        <v>57.748690664499925</v>
      </c>
      <c r="G2518" s="7">
        <v>56.870662230236071</v>
      </c>
      <c r="H2518" s="7">
        <v>241.26098738082547</v>
      </c>
      <c r="I2518" s="7">
        <f t="shared" si="63"/>
        <v>68.359714961742029</v>
      </c>
    </row>
    <row r="2519" spans="1:9" x14ac:dyDescent="0.25">
      <c r="A2519" s="16"/>
      <c r="B2519" s="5">
        <f>DATE(YEAR(siječanj!B2519),MONTH(siječanj!B2519)+1,DAY(siječanj!B2519))</f>
        <v>43888</v>
      </c>
      <c r="C2519" s="8">
        <v>26.2083333333333</v>
      </c>
      <c r="D2519">
        <v>1.0593832036201238</v>
      </c>
      <c r="E2519" s="6">
        <v>65.846131599073274</v>
      </c>
      <c r="F2519" s="7">
        <v>55.96837507964733</v>
      </c>
      <c r="G2519" s="7">
        <v>57.451048739248023</v>
      </c>
      <c r="H2519" s="7">
        <v>240.58433607369793</v>
      </c>
      <c r="I2519" s="7">
        <f t="shared" si="63"/>
        <v>69.75628583941851</v>
      </c>
    </row>
    <row r="2520" spans="1:9" x14ac:dyDescent="0.25">
      <c r="A2520" s="16"/>
      <c r="B2520" s="5">
        <f>DATE(YEAR(siječanj!B2520),MONTH(siječanj!B2520)+1,DAY(siječanj!B2520))</f>
        <v>43888</v>
      </c>
      <c r="C2520" s="8">
        <v>26.21875</v>
      </c>
      <c r="D2520">
        <v>1.0593832036201238</v>
      </c>
      <c r="E2520" s="6">
        <v>68.927600884783629</v>
      </c>
      <c r="F2520" s="7">
        <v>55.773341308607925</v>
      </c>
      <c r="G2520" s="7">
        <v>60.117505393511962</v>
      </c>
      <c r="H2520" s="7">
        <v>239.14079163774639</v>
      </c>
      <c r="I2520" s="7">
        <f t="shared" si="63"/>
        <v>73.02074264317136</v>
      </c>
    </row>
    <row r="2521" spans="1:9" x14ac:dyDescent="0.25">
      <c r="A2521" s="16"/>
      <c r="B2521" s="5">
        <f>DATE(YEAR(siječanj!B2521),MONTH(siječanj!B2521)+1,DAY(siječanj!B2521))</f>
        <v>43888</v>
      </c>
      <c r="C2521" s="8">
        <v>26.2291666666667</v>
      </c>
      <c r="D2521">
        <v>1.0593832036201238</v>
      </c>
      <c r="E2521" s="6">
        <v>72.155988307005899</v>
      </c>
      <c r="F2521" s="7">
        <v>56.482813671937329</v>
      </c>
      <c r="G2521" s="7">
        <v>61.448163294778929</v>
      </c>
      <c r="H2521" s="7">
        <v>239.0152907625596</v>
      </c>
      <c r="I2521" s="7">
        <f t="shared" si="63"/>
        <v>76.440842053052108</v>
      </c>
    </row>
    <row r="2522" spans="1:9" x14ac:dyDescent="0.25">
      <c r="A2522" s="16"/>
      <c r="B2522" s="5">
        <f>DATE(YEAR(siječanj!B2522),MONTH(siječanj!B2522)+1,DAY(siječanj!B2522))</f>
        <v>43888</v>
      </c>
      <c r="C2522" s="8">
        <v>26.2395833333333</v>
      </c>
      <c r="D2522">
        <v>1.0593832036201238</v>
      </c>
      <c r="E2522" s="6">
        <v>79.024117743595966</v>
      </c>
      <c r="F2522" s="7">
        <v>57.121980968109654</v>
      </c>
      <c r="G2522" s="7">
        <v>59.917020202352248</v>
      </c>
      <c r="H2522" s="7">
        <v>237.81421992601736</v>
      </c>
      <c r="I2522" s="7">
        <f t="shared" si="63"/>
        <v>83.716823018464567</v>
      </c>
    </row>
    <row r="2523" spans="1:9" x14ac:dyDescent="0.25">
      <c r="A2523" s="16"/>
      <c r="B2523" s="5">
        <f>DATE(YEAR(siječanj!B2523),MONTH(siječanj!B2523)+1,DAY(siječanj!B2523))</f>
        <v>43888</v>
      </c>
      <c r="C2523" s="8">
        <v>26.25</v>
      </c>
      <c r="D2523">
        <v>1.0593832036201238</v>
      </c>
      <c r="E2523" s="6">
        <v>84.15809824557698</v>
      </c>
      <c r="F2523" s="7">
        <v>59.715568852540144</v>
      </c>
      <c r="G2523" s="7">
        <v>60.125150454047215</v>
      </c>
      <c r="H2523" s="7">
        <v>234.42283066991425</v>
      </c>
      <c r="I2523" s="7">
        <f t="shared" si="63"/>
        <v>89.155675729976466</v>
      </c>
    </row>
    <row r="2524" spans="1:9" x14ac:dyDescent="0.25">
      <c r="A2524" s="16"/>
      <c r="B2524" s="5">
        <f>DATE(YEAR(siječanj!B2524),MONTH(siječanj!B2524)+1,DAY(siječanj!B2524))</f>
        <v>43888</v>
      </c>
      <c r="C2524" s="8">
        <v>26.2604166666667</v>
      </c>
      <c r="D2524">
        <v>1.0593832036201238</v>
      </c>
      <c r="E2524" s="6">
        <v>90.702249216994716</v>
      </c>
      <c r="F2524" s="7">
        <v>67.770745298966119</v>
      </c>
      <c r="G2524" s="7">
        <v>61.26062052893478</v>
      </c>
      <c r="H2524" s="7">
        <v>221.14485819529335</v>
      </c>
      <c r="I2524" s="7">
        <f t="shared" si="63"/>
        <v>96.088439351050724</v>
      </c>
    </row>
    <row r="2525" spans="1:9" x14ac:dyDescent="0.25">
      <c r="A2525" s="16"/>
      <c r="B2525" s="5">
        <f>DATE(YEAR(siječanj!B2525),MONTH(siječanj!B2525)+1,DAY(siječanj!B2525))</f>
        <v>43888</v>
      </c>
      <c r="C2525" s="8">
        <v>26.2708333333333</v>
      </c>
      <c r="D2525">
        <v>1.0593832036201238</v>
      </c>
      <c r="E2525" s="6">
        <v>96.299228716848091</v>
      </c>
      <c r="F2525" s="7">
        <v>76.946824425136256</v>
      </c>
      <c r="G2525" s="7">
        <v>62.366333058484379</v>
      </c>
      <c r="H2525" s="7">
        <v>211.95095665783671</v>
      </c>
      <c r="I2525" s="7">
        <f t="shared" si="63"/>
        <v>102.01778542420156</v>
      </c>
    </row>
    <row r="2526" spans="1:9" x14ac:dyDescent="0.25">
      <c r="A2526" s="16"/>
      <c r="B2526" s="5">
        <f>DATE(YEAR(siječanj!B2526),MONTH(siječanj!B2526)+1,DAY(siječanj!B2526))</f>
        <v>43888</v>
      </c>
      <c r="C2526" s="8">
        <v>26.28125</v>
      </c>
      <c r="D2526">
        <v>1.0593832036201238</v>
      </c>
      <c r="E2526" s="6">
        <v>102.64826839889288</v>
      </c>
      <c r="F2526" s="7">
        <v>78.313853109348514</v>
      </c>
      <c r="G2526" s="7">
        <v>66.893107842100477</v>
      </c>
      <c r="H2526" s="7">
        <v>191.99364012988445</v>
      </c>
      <c r="I2526" s="7">
        <f t="shared" si="63"/>
        <v>108.74385142247746</v>
      </c>
    </row>
    <row r="2527" spans="1:9" x14ac:dyDescent="0.25">
      <c r="A2527" s="16"/>
      <c r="B2527" s="5">
        <f>DATE(YEAR(siječanj!B2527),MONTH(siječanj!B2527)+1,DAY(siječanj!B2527))</f>
        <v>43888</v>
      </c>
      <c r="C2527" s="8">
        <v>26.2916666666667</v>
      </c>
      <c r="D2527">
        <v>1.0593832036201238</v>
      </c>
      <c r="E2527" s="6">
        <v>108.2250112761788</v>
      </c>
      <c r="F2527" s="7">
        <v>86.117611080689301</v>
      </c>
      <c r="G2527" s="7">
        <v>79.167435129996235</v>
      </c>
      <c r="H2527" s="7">
        <v>151.88250600525933</v>
      </c>
      <c r="I2527" s="7">
        <f t="shared" si="63"/>
        <v>114.65175915758233</v>
      </c>
    </row>
    <row r="2528" spans="1:9" x14ac:dyDescent="0.25">
      <c r="A2528" s="16"/>
      <c r="B2528" s="5">
        <f>DATE(YEAR(siječanj!B2528),MONTH(siječanj!B2528)+1,DAY(siječanj!B2528))</f>
        <v>43888</v>
      </c>
      <c r="C2528" s="8">
        <v>26.3020833333333</v>
      </c>
      <c r="D2528">
        <v>1.0593832036201238</v>
      </c>
      <c r="E2528" s="6">
        <v>109.9022184873042</v>
      </c>
      <c r="F2528" s="7">
        <v>108.99683698234266</v>
      </c>
      <c r="G2528" s="7">
        <v>96.543080556641158</v>
      </c>
      <c r="H2528" s="7">
        <v>117.64892432051937</v>
      </c>
      <c r="I2528" s="7">
        <f t="shared" si="63"/>
        <v>116.42856430603912</v>
      </c>
    </row>
    <row r="2529" spans="1:9" x14ac:dyDescent="0.25">
      <c r="A2529" s="16"/>
      <c r="B2529" s="5">
        <f>DATE(YEAR(siječanj!B2529),MONTH(siječanj!B2529)+1,DAY(siječanj!B2529))</f>
        <v>43888</v>
      </c>
      <c r="C2529" s="8">
        <v>26.3125</v>
      </c>
      <c r="D2529">
        <v>1.0593832036201238</v>
      </c>
      <c r="E2529" s="6">
        <v>113.29845664494177</v>
      </c>
      <c r="F2529" s="7">
        <v>124.08736253406919</v>
      </c>
      <c r="G2529" s="7">
        <v>105.22249169679728</v>
      </c>
      <c r="H2529" s="7">
        <v>61.214442104393697</v>
      </c>
      <c r="I2529" s="7">
        <f t="shared" si="63"/>
        <v>120.02648196573412</v>
      </c>
    </row>
    <row r="2530" spans="1:9" x14ac:dyDescent="0.25">
      <c r="A2530" s="16"/>
      <c r="B2530" s="5">
        <f>DATE(YEAR(siječanj!B2530),MONTH(siječanj!B2530)+1,DAY(siječanj!B2530))</f>
        <v>43888</v>
      </c>
      <c r="C2530" s="8">
        <v>26.3229166666667</v>
      </c>
      <c r="D2530">
        <v>1.0593832036201238</v>
      </c>
      <c r="E2530" s="6">
        <v>113.75369328546752</v>
      </c>
      <c r="F2530" s="7">
        <v>135.0668038046887</v>
      </c>
      <c r="G2530" s="7">
        <v>118.63313984846958</v>
      </c>
      <c r="H2530" s="7">
        <v>18.55519368578733</v>
      </c>
      <c r="I2530" s="7">
        <f t="shared" si="63"/>
        <v>120.50875201637955</v>
      </c>
    </row>
    <row r="2531" spans="1:9" x14ac:dyDescent="0.25">
      <c r="A2531" s="16"/>
      <c r="B2531" s="5">
        <f>DATE(YEAR(siječanj!B2531),MONTH(siječanj!B2531)+1,DAY(siječanj!B2531))</f>
        <v>43888</v>
      </c>
      <c r="C2531" s="8">
        <v>26.3333333333333</v>
      </c>
      <c r="D2531">
        <v>1.0593832036201238</v>
      </c>
      <c r="E2531" s="6">
        <v>112.47577115346213</v>
      </c>
      <c r="F2531" s="7">
        <v>146.03297572225006</v>
      </c>
      <c r="G2531" s="7">
        <v>124.58677588828752</v>
      </c>
      <c r="H2531" s="7">
        <v>4.5166908280046814</v>
      </c>
      <c r="I2531" s="7">
        <f t="shared" si="63"/>
        <v>119.15494277419863</v>
      </c>
    </row>
    <row r="2532" spans="1:9" x14ac:dyDescent="0.25">
      <c r="A2532" s="16"/>
      <c r="B2532" s="5">
        <f>DATE(YEAR(siječanj!B2532),MONTH(siječanj!B2532)+1,DAY(siječanj!B2532))</f>
        <v>43888</v>
      </c>
      <c r="C2532" s="8">
        <v>26.34375</v>
      </c>
      <c r="D2532">
        <v>1.0593832036201238</v>
      </c>
      <c r="E2532" s="6">
        <v>111.22611158389805</v>
      </c>
      <c r="F2532" s="7">
        <v>164.4103867349227</v>
      </c>
      <c r="G2532" s="7">
        <v>138.27620187467971</v>
      </c>
      <c r="H2532" s="7">
        <v>2.7944894079113616</v>
      </c>
      <c r="I2532" s="7">
        <f t="shared" si="63"/>
        <v>117.83107441595928</v>
      </c>
    </row>
    <row r="2533" spans="1:9" x14ac:dyDescent="0.25">
      <c r="A2533" s="16"/>
      <c r="B2533" s="5">
        <f>DATE(YEAR(siječanj!B2533),MONTH(siječanj!B2533)+1,DAY(siječanj!B2533))</f>
        <v>43888</v>
      </c>
      <c r="C2533" s="8">
        <v>26.3541666666667</v>
      </c>
      <c r="D2533">
        <v>1.0593832036201238</v>
      </c>
      <c r="E2533" s="6">
        <v>112.2499539804686</v>
      </c>
      <c r="F2533" s="7">
        <v>174.83717673056591</v>
      </c>
      <c r="G2533" s="7">
        <v>151.56107373121546</v>
      </c>
      <c r="H2533" s="7">
        <v>2.4906872274260259</v>
      </c>
      <c r="I2533" s="7">
        <f t="shared" si="63"/>
        <v>118.9157158540403</v>
      </c>
    </row>
    <row r="2534" spans="1:9" x14ac:dyDescent="0.25">
      <c r="A2534" s="16"/>
      <c r="B2534" s="5">
        <f>DATE(YEAR(siječanj!B2534),MONTH(siječanj!B2534)+1,DAY(siječanj!B2534))</f>
        <v>43888</v>
      </c>
      <c r="C2534" s="8">
        <v>26.3645833333333</v>
      </c>
      <c r="D2534">
        <v>1.0593832036201238</v>
      </c>
      <c r="E2534" s="6">
        <v>112.41404052046707</v>
      </c>
      <c r="F2534" s="7">
        <v>196.19602089468998</v>
      </c>
      <c r="G2534" s="7">
        <v>165.12924624831007</v>
      </c>
      <c r="H2534" s="7">
        <v>2.2276044278763409</v>
      </c>
      <c r="I2534" s="7">
        <f t="shared" si="63"/>
        <v>119.08954637845481</v>
      </c>
    </row>
    <row r="2535" spans="1:9" x14ac:dyDescent="0.25">
      <c r="A2535" s="16"/>
      <c r="B2535" s="5">
        <f>DATE(YEAR(siječanj!B2535),MONTH(siječanj!B2535)+1,DAY(siječanj!B2535))</f>
        <v>43888</v>
      </c>
      <c r="C2535" s="8">
        <v>26.375</v>
      </c>
      <c r="D2535">
        <v>1.0593832036201238</v>
      </c>
      <c r="E2535" s="6">
        <v>113.90327883766687</v>
      </c>
      <c r="F2535" s="7">
        <v>226.89618821822219</v>
      </c>
      <c r="G2535" s="7">
        <v>170.55044495668827</v>
      </c>
      <c r="H2535" s="7">
        <v>1.9932217149752176</v>
      </c>
      <c r="I2535" s="7">
        <f t="shared" si="63"/>
        <v>120.66722043788378</v>
      </c>
    </row>
    <row r="2536" spans="1:9" x14ac:dyDescent="0.25">
      <c r="A2536" s="16"/>
      <c r="B2536" s="5">
        <f>DATE(YEAR(siječanj!B2536),MONTH(siječanj!B2536)+1,DAY(siječanj!B2536))</f>
        <v>43888</v>
      </c>
      <c r="C2536" s="8">
        <v>26.3854166666667</v>
      </c>
      <c r="D2536">
        <v>1.0593832036201238</v>
      </c>
      <c r="E2536" s="6">
        <v>114.08334025577581</v>
      </c>
      <c r="F2536" s="7">
        <v>224.85869151374007</v>
      </c>
      <c r="G2536" s="7">
        <v>192.657756802449</v>
      </c>
      <c r="H2536" s="7">
        <v>1.7921218991158689</v>
      </c>
      <c r="I2536" s="7">
        <f t="shared" si="63"/>
        <v>120.85797447984841</v>
      </c>
    </row>
    <row r="2537" spans="1:9" x14ac:dyDescent="0.25">
      <c r="A2537" s="16"/>
      <c r="B2537" s="5">
        <f>DATE(YEAR(siječanj!B2537),MONTH(siječanj!B2537)+1,DAY(siječanj!B2537))</f>
        <v>43888</v>
      </c>
      <c r="C2537" s="8">
        <v>26.3958333333333</v>
      </c>
      <c r="D2537">
        <v>1.0593832036201238</v>
      </c>
      <c r="E2537" s="6">
        <v>114.05184856057595</v>
      </c>
      <c r="F2537" s="7">
        <v>222.8018493623706</v>
      </c>
      <c r="G2537" s="7">
        <v>199.35861022346299</v>
      </c>
      <c r="H2537" s="7">
        <v>2.013050014583496</v>
      </c>
      <c r="I2537" s="7">
        <f t="shared" si="63"/>
        <v>120.82461270690015</v>
      </c>
    </row>
    <row r="2538" spans="1:9" x14ac:dyDescent="0.25">
      <c r="A2538" s="16"/>
      <c r="B2538" s="5">
        <f>DATE(YEAR(siječanj!B2538),MONTH(siječanj!B2538)+1,DAY(siječanj!B2538))</f>
        <v>43888</v>
      </c>
      <c r="C2538" s="8">
        <v>26.40625</v>
      </c>
      <c r="D2538">
        <v>1.0593832036201238</v>
      </c>
      <c r="E2538" s="6">
        <v>114.64895479437688</v>
      </c>
      <c r="F2538" s="7">
        <v>223.9717907808697</v>
      </c>
      <c r="G2538" s="7">
        <v>203.17071030088579</v>
      </c>
      <c r="H2538" s="7">
        <v>2.0296491311240064</v>
      </c>
      <c r="I2538" s="7">
        <f t="shared" si="63"/>
        <v>121.45717702176573</v>
      </c>
    </row>
    <row r="2539" spans="1:9" x14ac:dyDescent="0.25">
      <c r="A2539" s="16"/>
      <c r="B2539" s="5">
        <f>DATE(YEAR(siječanj!B2539),MONTH(siječanj!B2539)+1,DAY(siječanj!B2539))</f>
        <v>43888</v>
      </c>
      <c r="C2539" s="8">
        <v>26.4166666666667</v>
      </c>
      <c r="D2539">
        <v>1.0593832036201238</v>
      </c>
      <c r="E2539" s="6">
        <v>115.16265048551864</v>
      </c>
      <c r="F2539" s="7">
        <v>234.06627631161709</v>
      </c>
      <c r="G2539" s="7">
        <v>204.50743207956415</v>
      </c>
      <c r="H2539" s="7">
        <v>2.1440450827998339</v>
      </c>
      <c r="I2539" s="7">
        <f t="shared" si="63"/>
        <v>122.00137760873335</v>
      </c>
    </row>
    <row r="2540" spans="1:9" x14ac:dyDescent="0.25">
      <c r="A2540" s="16"/>
      <c r="B2540" s="5">
        <f>DATE(YEAR(siječanj!B2540),MONTH(siječanj!B2540)+1,DAY(siječanj!B2540))</f>
        <v>43888</v>
      </c>
      <c r="C2540" s="8">
        <v>26.4270833333333</v>
      </c>
      <c r="D2540">
        <v>1.0593832036201238</v>
      </c>
      <c r="E2540" s="6">
        <v>117.07458731553928</v>
      </c>
      <c r="F2540" s="7">
        <v>233.66920036501571</v>
      </c>
      <c r="G2540" s="7">
        <v>201.50458874859427</v>
      </c>
      <c r="H2540" s="7">
        <v>2.0567376143784757</v>
      </c>
      <c r="I2540" s="7">
        <f t="shared" si="63"/>
        <v>124.02685137283991</v>
      </c>
    </row>
    <row r="2541" spans="1:9" x14ac:dyDescent="0.25">
      <c r="A2541" s="16"/>
      <c r="B2541" s="5">
        <f>DATE(YEAR(siječanj!B2541),MONTH(siječanj!B2541)+1,DAY(siječanj!B2541))</f>
        <v>43888</v>
      </c>
      <c r="C2541" s="8">
        <v>26.4375</v>
      </c>
      <c r="D2541">
        <v>1.0593832036201238</v>
      </c>
      <c r="E2541" s="6">
        <v>118.72970789040427</v>
      </c>
      <c r="F2541" s="7">
        <v>225.43495194959362</v>
      </c>
      <c r="G2541" s="7">
        <v>201.0649756954644</v>
      </c>
      <c r="H2541" s="7">
        <v>2.0355646518641262</v>
      </c>
      <c r="I2541" s="7">
        <f t="shared" si="63"/>
        <v>125.78025830981797</v>
      </c>
    </row>
    <row r="2542" spans="1:9" x14ac:dyDescent="0.25">
      <c r="A2542" s="16"/>
      <c r="B2542" s="5">
        <f>DATE(YEAR(siječanj!B2542),MONTH(siječanj!B2542)+1,DAY(siječanj!B2542))</f>
        <v>43888</v>
      </c>
      <c r="C2542" s="8">
        <v>26.4479166666667</v>
      </c>
      <c r="D2542">
        <v>1.0593832036201238</v>
      </c>
      <c r="E2542" s="6">
        <v>119.65693001473983</v>
      </c>
      <c r="F2542" s="7">
        <v>224.20331728210937</v>
      </c>
      <c r="G2542" s="7">
        <v>206.81173358798998</v>
      </c>
      <c r="H2542" s="7">
        <v>2.1093428193572059</v>
      </c>
      <c r="I2542" s="7">
        <f t="shared" si="63"/>
        <v>126.76254185436403</v>
      </c>
    </row>
    <row r="2543" spans="1:9" x14ac:dyDescent="0.25">
      <c r="A2543" s="16"/>
      <c r="B2543" s="5">
        <f>DATE(YEAR(siječanj!B2543),MONTH(siječanj!B2543)+1,DAY(siječanj!B2543))</f>
        <v>43888</v>
      </c>
      <c r="C2543" s="8">
        <v>26.4583333333333</v>
      </c>
      <c r="D2543">
        <v>1.0593832036201238</v>
      </c>
      <c r="E2543" s="6">
        <v>119.79876308159737</v>
      </c>
      <c r="F2543" s="7">
        <v>221.41673304699091</v>
      </c>
      <c r="G2543" s="7">
        <v>208.15556266441533</v>
      </c>
      <c r="H2543" s="7">
        <v>2.196508849161777</v>
      </c>
      <c r="I2543" s="7">
        <f t="shared" si="63"/>
        <v>126.91279742311085</v>
      </c>
    </row>
    <row r="2544" spans="1:9" x14ac:dyDescent="0.25">
      <c r="A2544" s="16"/>
      <c r="B2544" s="5">
        <f>DATE(YEAR(siječanj!B2544),MONTH(siječanj!B2544)+1,DAY(siječanj!B2544))</f>
        <v>43888</v>
      </c>
      <c r="C2544" s="8">
        <v>26.46875</v>
      </c>
      <c r="D2544">
        <v>1.0593832036201238</v>
      </c>
      <c r="E2544" s="6">
        <v>119.06618233920796</v>
      </c>
      <c r="F2544" s="7">
        <v>219.50907668088232</v>
      </c>
      <c r="G2544" s="7">
        <v>203.25090517998069</v>
      </c>
      <c r="H2544" s="7">
        <v>2.1781805957287177</v>
      </c>
      <c r="I2544" s="7">
        <f t="shared" si="63"/>
        <v>126.13671368932793</v>
      </c>
    </row>
    <row r="2545" spans="1:9" x14ac:dyDescent="0.25">
      <c r="A2545" s="16"/>
      <c r="B2545" s="5">
        <f>DATE(YEAR(siječanj!B2545),MONTH(siječanj!B2545)+1,DAY(siječanj!B2545))</f>
        <v>43888</v>
      </c>
      <c r="C2545" s="8">
        <v>26.4791666666667</v>
      </c>
      <c r="D2545">
        <v>1.0593832036201238</v>
      </c>
      <c r="E2545" s="6">
        <v>119.80608218593004</v>
      </c>
      <c r="F2545" s="7">
        <v>218.52828985004163</v>
      </c>
      <c r="G2545" s="7">
        <v>198.51394139608456</v>
      </c>
      <c r="H2545" s="7">
        <v>2.2366495270245186</v>
      </c>
      <c r="I2545" s="7">
        <f t="shared" si="63"/>
        <v>126.92055115930641</v>
      </c>
    </row>
    <row r="2546" spans="1:9" x14ac:dyDescent="0.25">
      <c r="A2546" s="16"/>
      <c r="B2546" s="5">
        <f>DATE(YEAR(siječanj!B2546),MONTH(siječanj!B2546)+1,DAY(siječanj!B2546))</f>
        <v>43888</v>
      </c>
      <c r="C2546" s="8">
        <v>26.4895833333333</v>
      </c>
      <c r="D2546">
        <v>1.0593832036201238</v>
      </c>
      <c r="E2546" s="6">
        <v>120.44715832895359</v>
      </c>
      <c r="F2546" s="7">
        <v>214.27156417174072</v>
      </c>
      <c r="G2546" s="7">
        <v>194.15971623072224</v>
      </c>
      <c r="H2546" s="7">
        <v>1.9639508936265235</v>
      </c>
      <c r="I2546" s="7">
        <f t="shared" si="63"/>
        <v>127.59969645746713</v>
      </c>
    </row>
    <row r="2547" spans="1:9" x14ac:dyDescent="0.25">
      <c r="A2547" s="16"/>
      <c r="B2547" s="5">
        <f>DATE(YEAR(siječanj!B2547),MONTH(siječanj!B2547)+1,DAY(siječanj!B2547))</f>
        <v>43888</v>
      </c>
      <c r="C2547" s="8">
        <v>26.5</v>
      </c>
      <c r="D2547">
        <v>1.0593832036201238</v>
      </c>
      <c r="E2547" s="6">
        <v>121.10445812460769</v>
      </c>
      <c r="F2547" s="7">
        <v>217.69461119830461</v>
      </c>
      <c r="G2547" s="7">
        <v>194.69086132620797</v>
      </c>
      <c r="H2547" s="7">
        <v>1.8476305799251176</v>
      </c>
      <c r="I2547" s="7">
        <f t="shared" si="63"/>
        <v>128.29602882072604</v>
      </c>
    </row>
    <row r="2548" spans="1:9" x14ac:dyDescent="0.25">
      <c r="A2548" s="16"/>
      <c r="B2548" s="5">
        <f>DATE(YEAR(siječanj!B2548),MONTH(siječanj!B2548)+1,DAY(siječanj!B2548))</f>
        <v>43888</v>
      </c>
      <c r="C2548" s="8">
        <v>26.5104166666667</v>
      </c>
      <c r="D2548">
        <v>1.0593832036201238</v>
      </c>
      <c r="E2548" s="6">
        <v>121.50189220283431</v>
      </c>
      <c r="F2548" s="7">
        <v>210.06655762543821</v>
      </c>
      <c r="G2548" s="7">
        <v>191.51078903809503</v>
      </c>
      <c r="H2548" s="7">
        <v>1.8508398420609424</v>
      </c>
      <c r="I2548" s="7">
        <f t="shared" si="63"/>
        <v>128.71706380774555</v>
      </c>
    </row>
    <row r="2549" spans="1:9" x14ac:dyDescent="0.25">
      <c r="A2549" s="16"/>
      <c r="B2549" s="5">
        <f>DATE(YEAR(siječanj!B2549),MONTH(siječanj!B2549)+1,DAY(siječanj!B2549))</f>
        <v>43888</v>
      </c>
      <c r="C2549" s="8">
        <v>26.5208333333333</v>
      </c>
      <c r="D2549">
        <v>1.0593832036201238</v>
      </c>
      <c r="E2549" s="6">
        <v>120.70921563143888</v>
      </c>
      <c r="F2549" s="7">
        <v>203.33941757590668</v>
      </c>
      <c r="G2549" s="7">
        <v>187.29663502646585</v>
      </c>
      <c r="H2549" s="7">
        <v>2.0437830323367185</v>
      </c>
      <c r="I2549" s="7">
        <f t="shared" si="63"/>
        <v>127.87731556210605</v>
      </c>
    </row>
    <row r="2550" spans="1:9" x14ac:dyDescent="0.25">
      <c r="A2550" s="16"/>
      <c r="B2550" s="5">
        <f>DATE(YEAR(siječanj!B2550),MONTH(siječanj!B2550)+1,DAY(siječanj!B2550))</f>
        <v>43888</v>
      </c>
      <c r="C2550" s="8">
        <v>26.53125</v>
      </c>
      <c r="D2550">
        <v>1.0593832036201238</v>
      </c>
      <c r="E2550" s="6">
        <v>118.87113817946741</v>
      </c>
      <c r="F2550" s="7">
        <v>188.57730248449897</v>
      </c>
      <c r="G2550" s="7">
        <v>183.33889353598028</v>
      </c>
      <c r="H2550" s="7">
        <v>1.8744541147847606</v>
      </c>
      <c r="I2550" s="7">
        <f t="shared" si="63"/>
        <v>125.93008718253459</v>
      </c>
    </row>
    <row r="2551" spans="1:9" x14ac:dyDescent="0.25">
      <c r="A2551" s="16"/>
      <c r="B2551" s="5">
        <f>DATE(YEAR(siječanj!B2551),MONTH(siječanj!B2551)+1,DAY(siječanj!B2551))</f>
        <v>43888</v>
      </c>
      <c r="C2551" s="8">
        <v>26.5416666666667</v>
      </c>
      <c r="D2551">
        <v>1.0593832036201238</v>
      </c>
      <c r="E2551" s="6">
        <v>116.39089175354492</v>
      </c>
      <c r="F2551" s="7">
        <v>184.45723265722657</v>
      </c>
      <c r="G2551" s="7">
        <v>178.07731406000565</v>
      </c>
      <c r="H2551" s="7">
        <v>1.8321111778958525</v>
      </c>
      <c r="I2551" s="7">
        <f t="shared" si="63"/>
        <v>123.30255577807347</v>
      </c>
    </row>
    <row r="2552" spans="1:9" x14ac:dyDescent="0.25">
      <c r="A2552" s="16"/>
      <c r="B2552" s="5">
        <f>DATE(YEAR(siječanj!B2552),MONTH(siječanj!B2552)+1,DAY(siječanj!B2552))</f>
        <v>43888</v>
      </c>
      <c r="C2552" s="8">
        <v>26.5520833333333</v>
      </c>
      <c r="D2552">
        <v>1.0593832036201238</v>
      </c>
      <c r="E2552" s="6">
        <v>113.91431277739255</v>
      </c>
      <c r="F2552" s="7">
        <v>192.36202578138034</v>
      </c>
      <c r="G2552" s="7">
        <v>177.38416591796516</v>
      </c>
      <c r="H2552" s="7">
        <v>1.9362448614818581</v>
      </c>
      <c r="I2552" s="7">
        <f t="shared" si="63"/>
        <v>120.67890960829892</v>
      </c>
    </row>
    <row r="2553" spans="1:9" x14ac:dyDescent="0.25">
      <c r="A2553" s="16"/>
      <c r="B2553" s="5">
        <f>DATE(YEAR(siječanj!B2553),MONTH(siječanj!B2553)+1,DAY(siječanj!B2553))</f>
        <v>43888</v>
      </c>
      <c r="C2553" s="8">
        <v>26.5625</v>
      </c>
      <c r="D2553">
        <v>1.0593832036201238</v>
      </c>
      <c r="E2553" s="6">
        <v>115.19450547049385</v>
      </c>
      <c r="F2553" s="7">
        <v>179.94848169817365</v>
      </c>
      <c r="G2553" s="7">
        <v>174.00506922716224</v>
      </c>
      <c r="H2553" s="7">
        <v>1.9177592326864581</v>
      </c>
      <c r="I2553" s="7">
        <f t="shared" si="63"/>
        <v>122.03512424476766</v>
      </c>
    </row>
    <row r="2554" spans="1:9" x14ac:dyDescent="0.25">
      <c r="A2554" s="16"/>
      <c r="B2554" s="5">
        <f>DATE(YEAR(siječanj!B2554),MONTH(siječanj!B2554)+1,DAY(siječanj!B2554))</f>
        <v>43888</v>
      </c>
      <c r="C2554" s="8">
        <v>26.5729166666667</v>
      </c>
      <c r="D2554">
        <v>1.0593832036201238</v>
      </c>
      <c r="E2554" s="6">
        <v>116.01412767889494</v>
      </c>
      <c r="F2554" s="7">
        <v>173.80528962913539</v>
      </c>
      <c r="G2554" s="7">
        <v>175.10379084046386</v>
      </c>
      <c r="H2554" s="7">
        <v>1.9649051062665361</v>
      </c>
      <c r="I2554" s="7">
        <f t="shared" si="63"/>
        <v>122.9034182456618</v>
      </c>
    </row>
    <row r="2555" spans="1:9" x14ac:dyDescent="0.25">
      <c r="A2555" s="16"/>
      <c r="B2555" s="5">
        <f>DATE(YEAR(siječanj!B2555),MONTH(siječanj!B2555)+1,DAY(siječanj!B2555))</f>
        <v>43888</v>
      </c>
      <c r="C2555" s="8">
        <v>26.5833333333333</v>
      </c>
      <c r="D2555">
        <v>1.0593832036201238</v>
      </c>
      <c r="E2555" s="6">
        <v>116.29629030628432</v>
      </c>
      <c r="F2555" s="7">
        <v>174.10900189324116</v>
      </c>
      <c r="G2555" s="7">
        <v>175.35344922151248</v>
      </c>
      <c r="H2555" s="7">
        <v>2.0752840020162986</v>
      </c>
      <c r="I2555" s="7">
        <f t="shared" si="63"/>
        <v>123.20233659380743</v>
      </c>
    </row>
    <row r="2556" spans="1:9" x14ac:dyDescent="0.25">
      <c r="A2556" s="16"/>
      <c r="B2556" s="5">
        <f>DATE(YEAR(siječanj!B2556),MONTH(siječanj!B2556)+1,DAY(siječanj!B2556))</f>
        <v>43888</v>
      </c>
      <c r="C2556" s="8">
        <v>26.59375</v>
      </c>
      <c r="D2556">
        <v>1.0593832036201238</v>
      </c>
      <c r="E2556" s="6">
        <v>117.7207238482053</v>
      </c>
      <c r="F2556" s="7">
        <v>174.78707306795866</v>
      </c>
      <c r="G2556" s="7">
        <v>172.6644827800873</v>
      </c>
      <c r="H2556" s="7">
        <v>2.0228899589161511</v>
      </c>
      <c r="I2556" s="7">
        <f t="shared" si="63"/>
        <v>124.71135756279163</v>
      </c>
    </row>
    <row r="2557" spans="1:9" x14ac:dyDescent="0.25">
      <c r="A2557" s="16"/>
      <c r="B2557" s="5">
        <f>DATE(YEAR(siječanj!B2557),MONTH(siječanj!B2557)+1,DAY(siječanj!B2557))</f>
        <v>43888</v>
      </c>
      <c r="C2557" s="8">
        <v>26.6041666666667</v>
      </c>
      <c r="D2557">
        <v>1.0593832036201238</v>
      </c>
      <c r="E2557" s="6">
        <v>118.00230402731354</v>
      </c>
      <c r="F2557" s="7">
        <v>175.71345233639641</v>
      </c>
      <c r="G2557" s="7">
        <v>173.10627497645638</v>
      </c>
      <c r="H2557" s="7">
        <v>2.0280992826189337</v>
      </c>
      <c r="I2557" s="7">
        <f t="shared" si="63"/>
        <v>125.00965887501125</v>
      </c>
    </row>
    <row r="2558" spans="1:9" x14ac:dyDescent="0.25">
      <c r="A2558" s="16"/>
      <c r="B2558" s="5">
        <f>DATE(YEAR(siječanj!B2558),MONTH(siječanj!B2558)+1,DAY(siječanj!B2558))</f>
        <v>43888</v>
      </c>
      <c r="C2558" s="8">
        <v>26.6145833333333</v>
      </c>
      <c r="D2558">
        <v>1.0593832036201238</v>
      </c>
      <c r="E2558" s="6">
        <v>120.11022976793073</v>
      </c>
      <c r="F2558" s="7">
        <v>176.07348902583934</v>
      </c>
      <c r="G2558" s="7">
        <v>170.96142816107357</v>
      </c>
      <c r="H2558" s="7">
        <v>2.0336143926270229</v>
      </c>
      <c r="I2558" s="7">
        <f t="shared" si="63"/>
        <v>127.24275999909962</v>
      </c>
    </row>
    <row r="2559" spans="1:9" x14ac:dyDescent="0.25">
      <c r="A2559" s="16"/>
      <c r="B2559" s="5">
        <f>DATE(YEAR(siječanj!B2559),MONTH(siječanj!B2559)+1,DAY(siječanj!B2559))</f>
        <v>43888</v>
      </c>
      <c r="C2559" s="8">
        <v>26.625</v>
      </c>
      <c r="D2559">
        <v>1.0593832036201238</v>
      </c>
      <c r="E2559" s="6">
        <v>121.86945655624392</v>
      </c>
      <c r="F2559" s="7">
        <v>172.49593159475285</v>
      </c>
      <c r="G2559" s="7">
        <v>167.5732095686451</v>
      </c>
      <c r="H2559" s="7">
        <v>2.0962726959101863</v>
      </c>
      <c r="I2559" s="7">
        <f t="shared" si="63"/>
        <v>129.10645530999719</v>
      </c>
    </row>
    <row r="2560" spans="1:9" x14ac:dyDescent="0.25">
      <c r="A2560" s="16"/>
      <c r="B2560" s="5">
        <f>DATE(YEAR(siječanj!B2560),MONTH(siječanj!B2560)+1,DAY(siječanj!B2560))</f>
        <v>43888</v>
      </c>
      <c r="C2560" s="8">
        <v>26.6354166666667</v>
      </c>
      <c r="D2560">
        <v>1.0593832036201238</v>
      </c>
      <c r="E2560" s="6">
        <v>123.88706924847037</v>
      </c>
      <c r="F2560" s="7">
        <v>169.94338949231391</v>
      </c>
      <c r="G2560" s="7">
        <v>160.75086991533561</v>
      </c>
      <c r="H2560" s="7">
        <v>2.0193440330305097</v>
      </c>
      <c r="I2560" s="7">
        <f t="shared" si="63"/>
        <v>131.24388030755267</v>
      </c>
    </row>
    <row r="2561" spans="1:9" x14ac:dyDescent="0.25">
      <c r="A2561" s="16"/>
      <c r="B2561" s="5">
        <f>DATE(YEAR(siječanj!B2561),MONTH(siječanj!B2561)+1,DAY(siječanj!B2561))</f>
        <v>43888</v>
      </c>
      <c r="C2561" s="8">
        <v>26.6458333333333</v>
      </c>
      <c r="D2561">
        <v>1.0593832036201238</v>
      </c>
      <c r="E2561" s="6">
        <v>125.71523422045745</v>
      </c>
      <c r="F2561" s="7">
        <v>168.60328529795319</v>
      </c>
      <c r="G2561" s="7">
        <v>158.34296479390304</v>
      </c>
      <c r="H2561" s="7">
        <v>1.9184285759997028</v>
      </c>
      <c r="I2561" s="7">
        <f t="shared" si="63"/>
        <v>133.18060757232243</v>
      </c>
    </row>
    <row r="2562" spans="1:9" x14ac:dyDescent="0.25">
      <c r="A2562" s="16"/>
      <c r="B2562" s="5">
        <f>DATE(YEAR(siječanj!B2562),MONTH(siječanj!B2562)+1,DAY(siječanj!B2562))</f>
        <v>43888</v>
      </c>
      <c r="C2562" s="8">
        <v>26.65625</v>
      </c>
      <c r="D2562">
        <v>1.0593832036201238</v>
      </c>
      <c r="E2562" s="6">
        <v>129.38212819673049</v>
      </c>
      <c r="F2562" s="7">
        <v>167.44339836805239</v>
      </c>
      <c r="G2562" s="7">
        <v>158.28907614672863</v>
      </c>
      <c r="H2562" s="7">
        <v>2.3589142468173598</v>
      </c>
      <c r="I2562" s="7">
        <f t="shared" si="63"/>
        <v>137.06525346024191</v>
      </c>
    </row>
    <row r="2563" spans="1:9" x14ac:dyDescent="0.25">
      <c r="A2563" s="16"/>
      <c r="B2563" s="5">
        <f>DATE(YEAR(siječanj!B2563),MONTH(siječanj!B2563)+1,DAY(siječanj!B2563))</f>
        <v>43888</v>
      </c>
      <c r="C2563" s="8">
        <v>26.6666666666667</v>
      </c>
      <c r="D2563">
        <v>1.0593832036201238</v>
      </c>
      <c r="E2563" s="6">
        <v>130.87053035512673</v>
      </c>
      <c r="F2563" s="7">
        <v>167.22696967403243</v>
      </c>
      <c r="G2563" s="7">
        <v>156.55072582828836</v>
      </c>
      <c r="H2563" s="7">
        <v>3.6552599285110863</v>
      </c>
      <c r="I2563" s="7">
        <f t="shared" si="63"/>
        <v>138.64204170707882</v>
      </c>
    </row>
    <row r="2564" spans="1:9" x14ac:dyDescent="0.25">
      <c r="A2564" s="16"/>
      <c r="B2564" s="5">
        <f>DATE(YEAR(siječanj!B2564),MONTH(siječanj!B2564)+1,DAY(siječanj!B2564))</f>
        <v>43888</v>
      </c>
      <c r="C2564" s="8">
        <v>26.6770833333333</v>
      </c>
      <c r="D2564">
        <v>1.0593832036201238</v>
      </c>
      <c r="E2564" s="6">
        <v>133.6385397967417</v>
      </c>
      <c r="F2564" s="7">
        <v>166.48380151258286</v>
      </c>
      <c r="G2564" s="7">
        <v>155.88566977220418</v>
      </c>
      <c r="H2564" s="7">
        <v>7.8945119373622195</v>
      </c>
      <c r="I2564" s="7">
        <f t="shared" ref="I2564:I2627" si="64">D2564*E2564</f>
        <v>141.57442441698763</v>
      </c>
    </row>
    <row r="2565" spans="1:9" x14ac:dyDescent="0.25">
      <c r="A2565" s="16"/>
      <c r="B2565" s="5">
        <f>DATE(YEAR(siječanj!B2565),MONTH(siječanj!B2565)+1,DAY(siječanj!B2565))</f>
        <v>43888</v>
      </c>
      <c r="C2565" s="8">
        <v>26.6875</v>
      </c>
      <c r="D2565">
        <v>1.0593832036201238</v>
      </c>
      <c r="E2565" s="6">
        <v>138.72339819021329</v>
      </c>
      <c r="F2565" s="7">
        <v>167.93194524569859</v>
      </c>
      <c r="G2565" s="7">
        <v>159.32336655431195</v>
      </c>
      <c r="H2565" s="7">
        <v>20.560328118063747</v>
      </c>
      <c r="I2565" s="7">
        <f t="shared" si="64"/>
        <v>146.96123799181825</v>
      </c>
    </row>
    <row r="2566" spans="1:9" x14ac:dyDescent="0.25">
      <c r="A2566" s="16"/>
      <c r="B2566" s="5">
        <f>DATE(YEAR(siječanj!B2566),MONTH(siječanj!B2566)+1,DAY(siječanj!B2566))</f>
        <v>43888</v>
      </c>
      <c r="C2566" s="8">
        <v>26.6979166666667</v>
      </c>
      <c r="D2566">
        <v>1.0593832036201238</v>
      </c>
      <c r="E2566" s="6">
        <v>143.59019880643655</v>
      </c>
      <c r="F2566" s="7">
        <v>170.17916765180178</v>
      </c>
      <c r="G2566" s="7">
        <v>157.72858686088398</v>
      </c>
      <c r="H2566" s="7">
        <v>60.116295750868595</v>
      </c>
      <c r="I2566" s="7">
        <f t="shared" si="64"/>
        <v>152.11704482001323</v>
      </c>
    </row>
    <row r="2567" spans="1:9" x14ac:dyDescent="0.25">
      <c r="A2567" s="16"/>
      <c r="B2567" s="5">
        <f>DATE(YEAR(siječanj!B2567),MONTH(siječanj!B2567)+1,DAY(siječanj!B2567))</f>
        <v>43888</v>
      </c>
      <c r="C2567" s="8">
        <v>26.7083333333333</v>
      </c>
      <c r="D2567">
        <v>1.0593832036201238</v>
      </c>
      <c r="E2567" s="6">
        <v>147.70095687374624</v>
      </c>
      <c r="F2567" s="7">
        <v>171.04726946474301</v>
      </c>
      <c r="G2567" s="7">
        <v>151.07558228856382</v>
      </c>
      <c r="H2567" s="7">
        <v>110.4953983399908</v>
      </c>
      <c r="I2567" s="7">
        <f t="shared" si="64"/>
        <v>156.47191287066704</v>
      </c>
    </row>
    <row r="2568" spans="1:9" x14ac:dyDescent="0.25">
      <c r="A2568" s="16"/>
      <c r="B2568" s="5">
        <f>DATE(YEAR(siječanj!B2568),MONTH(siječanj!B2568)+1,DAY(siječanj!B2568))</f>
        <v>43888</v>
      </c>
      <c r="C2568" s="8">
        <v>26.71875</v>
      </c>
      <c r="D2568">
        <v>1.0593832036201238</v>
      </c>
      <c r="E2568" s="6">
        <v>153.99518817253707</v>
      </c>
      <c r="F2568" s="7">
        <v>168.29420019161884</v>
      </c>
      <c r="G2568" s="7">
        <v>151.71034303652172</v>
      </c>
      <c r="H2568" s="7">
        <v>138.0519288706659</v>
      </c>
      <c r="I2568" s="7">
        <f t="shared" si="64"/>
        <v>163.13991578830613</v>
      </c>
    </row>
    <row r="2569" spans="1:9" x14ac:dyDescent="0.25">
      <c r="A2569" s="16"/>
      <c r="B2569" s="5">
        <f>DATE(YEAR(siječanj!B2569),MONTH(siječanj!B2569)+1,DAY(siječanj!B2569))</f>
        <v>43888</v>
      </c>
      <c r="C2569" s="8">
        <v>26.7291666666667</v>
      </c>
      <c r="D2569">
        <v>1.0593832036201238</v>
      </c>
      <c r="E2569" s="6">
        <v>160.45559788913602</v>
      </c>
      <c r="F2569" s="7">
        <v>165.87063443272984</v>
      </c>
      <c r="G2569" s="7">
        <v>152.81682609185756</v>
      </c>
      <c r="H2569" s="7">
        <v>156.19493257736571</v>
      </c>
      <c r="I2569" s="7">
        <f t="shared" si="64"/>
        <v>169.9839653305753</v>
      </c>
    </row>
    <row r="2570" spans="1:9" x14ac:dyDescent="0.25">
      <c r="A2570" s="16"/>
      <c r="B2570" s="5">
        <f>DATE(YEAR(siječanj!B2570),MONTH(siječanj!B2570)+1,DAY(siječanj!B2570))</f>
        <v>43888</v>
      </c>
      <c r="C2570" s="8">
        <v>26.7395833333333</v>
      </c>
      <c r="D2570">
        <v>1.0593832036201238</v>
      </c>
      <c r="E2570" s="6">
        <v>164.39422965576676</v>
      </c>
      <c r="F2570" s="7">
        <v>163.469488334868</v>
      </c>
      <c r="G2570" s="7">
        <v>152.39673302531216</v>
      </c>
      <c r="H2570" s="7">
        <v>168.07434805663928</v>
      </c>
      <c r="I2570" s="7">
        <f t="shared" si="64"/>
        <v>174.15648566938856</v>
      </c>
    </row>
    <row r="2571" spans="1:9" x14ac:dyDescent="0.25">
      <c r="A2571" s="16"/>
      <c r="B2571" s="5">
        <f>DATE(YEAR(siječanj!B2571),MONTH(siječanj!B2571)+1,DAY(siječanj!B2571))</f>
        <v>43888</v>
      </c>
      <c r="C2571" s="8">
        <v>26.75</v>
      </c>
      <c r="D2571">
        <v>1.0593832036201238</v>
      </c>
      <c r="E2571" s="6">
        <v>167.32973641502645</v>
      </c>
      <c r="F2571" s="7">
        <v>161.39079716091302</v>
      </c>
      <c r="G2571" s="7">
        <v>154.82590786896878</v>
      </c>
      <c r="H2571" s="7">
        <v>189.56148757282961</v>
      </c>
      <c r="I2571" s="7">
        <f t="shared" si="64"/>
        <v>177.26631222426161</v>
      </c>
    </row>
    <row r="2572" spans="1:9" x14ac:dyDescent="0.25">
      <c r="A2572" s="16"/>
      <c r="B2572" s="5">
        <f>DATE(YEAR(siječanj!B2572),MONTH(siječanj!B2572)+1,DAY(siječanj!B2572))</f>
        <v>43888</v>
      </c>
      <c r="C2572" s="8">
        <v>26.7604166666667</v>
      </c>
      <c r="D2572">
        <v>1.0593832036201238</v>
      </c>
      <c r="E2572" s="6">
        <v>169.29651321871631</v>
      </c>
      <c r="F2572" s="7">
        <v>158.29929106893576</v>
      </c>
      <c r="G2572" s="7">
        <v>154.56105969572809</v>
      </c>
      <c r="H2572" s="7">
        <v>205.35047658592316</v>
      </c>
      <c r="I2572" s="7">
        <f t="shared" si="64"/>
        <v>179.34988253536034</v>
      </c>
    </row>
    <row r="2573" spans="1:9" x14ac:dyDescent="0.25">
      <c r="A2573" s="16"/>
      <c r="B2573" s="5">
        <f>DATE(YEAR(siječanj!B2573),MONTH(siječanj!B2573)+1,DAY(siječanj!B2573))</f>
        <v>43888</v>
      </c>
      <c r="C2573" s="8">
        <v>26.7708333333333</v>
      </c>
      <c r="D2573">
        <v>1.0593832036201238</v>
      </c>
      <c r="E2573" s="6">
        <v>171.68336356916001</v>
      </c>
      <c r="F2573" s="7">
        <v>156.26340179668361</v>
      </c>
      <c r="G2573" s="7">
        <v>157.93601481043004</v>
      </c>
      <c r="H2573" s="7">
        <v>222.22938361160325</v>
      </c>
      <c r="I2573" s="7">
        <f t="shared" si="64"/>
        <v>181.87847170617519</v>
      </c>
    </row>
    <row r="2574" spans="1:9" x14ac:dyDescent="0.25">
      <c r="A2574" s="16"/>
      <c r="B2574" s="5">
        <f>DATE(YEAR(siječanj!B2574),MONTH(siječanj!B2574)+1,DAY(siječanj!B2574))</f>
        <v>43888</v>
      </c>
      <c r="C2574" s="8">
        <v>26.78125</v>
      </c>
      <c r="D2574">
        <v>1.0593832036201238</v>
      </c>
      <c r="E2574" s="6">
        <v>174.99125616895645</v>
      </c>
      <c r="F2574" s="7">
        <v>153.23580721016884</v>
      </c>
      <c r="G2574" s="7">
        <v>158.81735986260193</v>
      </c>
      <c r="H2574" s="7">
        <v>225.59618346536396</v>
      </c>
      <c r="I2574" s="7">
        <f t="shared" si="64"/>
        <v>185.38279756577884</v>
      </c>
    </row>
    <row r="2575" spans="1:9" x14ac:dyDescent="0.25">
      <c r="A2575" s="16"/>
      <c r="B2575" s="5">
        <f>DATE(YEAR(siječanj!B2575),MONTH(siječanj!B2575)+1,DAY(siječanj!B2575))</f>
        <v>43888</v>
      </c>
      <c r="C2575" s="8">
        <v>26.7916666666667</v>
      </c>
      <c r="D2575">
        <v>1.0593832036201238</v>
      </c>
      <c r="E2575" s="6">
        <v>175.01285414098101</v>
      </c>
      <c r="F2575" s="7">
        <v>148.24704082003015</v>
      </c>
      <c r="G2575" s="7">
        <v>160.65074972098742</v>
      </c>
      <c r="H2575" s="7">
        <v>226.00273582071196</v>
      </c>
      <c r="I2575" s="7">
        <f t="shared" si="64"/>
        <v>185.40567809457391</v>
      </c>
    </row>
    <row r="2576" spans="1:9" x14ac:dyDescent="0.25">
      <c r="A2576" s="16"/>
      <c r="B2576" s="5">
        <f>DATE(YEAR(siječanj!B2576),MONTH(siječanj!B2576)+1,DAY(siječanj!B2576))</f>
        <v>43888</v>
      </c>
      <c r="C2576" s="8">
        <v>26.8020833333333</v>
      </c>
      <c r="D2576">
        <v>1.0593832036201238</v>
      </c>
      <c r="E2576" s="6">
        <v>174.42647285315661</v>
      </c>
      <c r="F2576" s="7">
        <v>140.94269596820996</v>
      </c>
      <c r="G2576" s="7">
        <v>159.54435094190947</v>
      </c>
      <c r="H2576" s="7">
        <v>226.63195937307248</v>
      </c>
      <c r="I2576" s="7">
        <f t="shared" si="64"/>
        <v>184.78447560733562</v>
      </c>
    </row>
    <row r="2577" spans="1:9" x14ac:dyDescent="0.25">
      <c r="A2577" s="16"/>
      <c r="B2577" s="5">
        <f>DATE(YEAR(siječanj!B2577),MONTH(siječanj!B2577)+1,DAY(siječanj!B2577))</f>
        <v>43888</v>
      </c>
      <c r="C2577" s="8">
        <v>26.8125</v>
      </c>
      <c r="D2577">
        <v>1.0593832036201238</v>
      </c>
      <c r="E2577" s="6">
        <v>175.36676946060271</v>
      </c>
      <c r="F2577" s="7">
        <v>135.15778045032283</v>
      </c>
      <c r="G2577" s="7">
        <v>156.08757160712713</v>
      </c>
      <c r="H2577" s="7">
        <v>226.6123362590632</v>
      </c>
      <c r="I2577" s="7">
        <f t="shared" si="64"/>
        <v>185.780610039685</v>
      </c>
    </row>
    <row r="2578" spans="1:9" x14ac:dyDescent="0.25">
      <c r="A2578" s="16"/>
      <c r="B2578" s="5">
        <f>DATE(YEAR(siječanj!B2578),MONTH(siječanj!B2578)+1,DAY(siječanj!B2578))</f>
        <v>43888</v>
      </c>
      <c r="C2578" s="8">
        <v>26.8229166666667</v>
      </c>
      <c r="D2578">
        <v>1.0593832036201238</v>
      </c>
      <c r="E2578" s="6">
        <v>176.37319073036474</v>
      </c>
      <c r="F2578" s="7">
        <v>130.70003733450656</v>
      </c>
      <c r="G2578" s="7">
        <v>151.44668275720147</v>
      </c>
      <c r="H2578" s="7">
        <v>226.71306147119395</v>
      </c>
      <c r="I2578" s="7">
        <f t="shared" si="64"/>
        <v>186.84679582863691</v>
      </c>
    </row>
    <row r="2579" spans="1:9" x14ac:dyDescent="0.25">
      <c r="A2579" s="16"/>
      <c r="B2579" s="5">
        <f>DATE(YEAR(siječanj!B2579),MONTH(siječanj!B2579)+1,DAY(siječanj!B2579))</f>
        <v>43888</v>
      </c>
      <c r="C2579" s="8">
        <v>26.8333333333333</v>
      </c>
      <c r="D2579">
        <v>1.0593832036201238</v>
      </c>
      <c r="E2579" s="6">
        <v>178.84370434678959</v>
      </c>
      <c r="F2579" s="7">
        <v>127.32445376311227</v>
      </c>
      <c r="G2579" s="7">
        <v>147.09634232601138</v>
      </c>
      <c r="H2579" s="7">
        <v>226.7349227019069</v>
      </c>
      <c r="I2579" s="7">
        <f t="shared" si="64"/>
        <v>189.46401645819222</v>
      </c>
    </row>
    <row r="2580" spans="1:9" x14ac:dyDescent="0.25">
      <c r="A2580" s="16"/>
      <c r="B2580" s="5">
        <f>DATE(YEAR(siječanj!B2580),MONTH(siječanj!B2580)+1,DAY(siječanj!B2580))</f>
        <v>43888</v>
      </c>
      <c r="C2580" s="8">
        <v>26.84375</v>
      </c>
      <c r="D2580">
        <v>1.0593832036201238</v>
      </c>
      <c r="E2580" s="6">
        <v>179.08084964525077</v>
      </c>
      <c r="F2580" s="7">
        <v>123.38307413968134</v>
      </c>
      <c r="G2580" s="7">
        <v>138.98798710917461</v>
      </c>
      <c r="H2580" s="7">
        <v>227.08725028050929</v>
      </c>
      <c r="I2580" s="7">
        <f t="shared" si="64"/>
        <v>189.71524420419948</v>
      </c>
    </row>
    <row r="2581" spans="1:9" x14ac:dyDescent="0.25">
      <c r="A2581" s="16"/>
      <c r="B2581" s="5">
        <f>DATE(YEAR(siječanj!B2581),MONTH(siječanj!B2581)+1,DAY(siječanj!B2581))</f>
        <v>43888</v>
      </c>
      <c r="C2581" s="8">
        <v>26.8541666666667</v>
      </c>
      <c r="D2581">
        <v>1.0593832036201238</v>
      </c>
      <c r="E2581" s="6">
        <v>176.64888028422985</v>
      </c>
      <c r="F2581" s="7">
        <v>120.91676675779821</v>
      </c>
      <c r="G2581" s="7">
        <v>131.13285796830289</v>
      </c>
      <c r="H2581" s="7">
        <v>227.54493966815187</v>
      </c>
      <c r="I2581" s="7">
        <f t="shared" si="64"/>
        <v>187.13885671141514</v>
      </c>
    </row>
    <row r="2582" spans="1:9" x14ac:dyDescent="0.25">
      <c r="A2582" s="16"/>
      <c r="B2582" s="5">
        <f>DATE(YEAR(siječanj!B2582),MONTH(siječanj!B2582)+1,DAY(siječanj!B2582))</f>
        <v>43888</v>
      </c>
      <c r="C2582" s="8">
        <v>26.8645833333333</v>
      </c>
      <c r="D2582">
        <v>1.0593832036201238</v>
      </c>
      <c r="E2582" s="6">
        <v>173.29965458768342</v>
      </c>
      <c r="F2582" s="7">
        <v>115.97734049995761</v>
      </c>
      <c r="G2582" s="7">
        <v>125.54106003506733</v>
      </c>
      <c r="H2582" s="7">
        <v>227.94590619418338</v>
      </c>
      <c r="I2582" s="7">
        <f t="shared" si="64"/>
        <v>183.59074326336096</v>
      </c>
    </row>
    <row r="2583" spans="1:9" x14ac:dyDescent="0.25">
      <c r="A2583" s="16"/>
      <c r="B2583" s="5">
        <f>DATE(YEAR(siječanj!B2583),MONTH(siječanj!B2583)+1,DAY(siječanj!B2583))</f>
        <v>43888</v>
      </c>
      <c r="C2583" s="8">
        <v>26.875</v>
      </c>
      <c r="D2583">
        <v>1.0593832036201238</v>
      </c>
      <c r="E2583" s="6">
        <v>172.11490641104965</v>
      </c>
      <c r="F2583" s="7">
        <v>108.46154597544972</v>
      </c>
      <c r="G2583" s="7">
        <v>118.90747913360839</v>
      </c>
      <c r="H2583" s="7">
        <v>228.68545286368425</v>
      </c>
      <c r="I2583" s="7">
        <f t="shared" si="64"/>
        <v>182.33564094451557</v>
      </c>
    </row>
    <row r="2584" spans="1:9" x14ac:dyDescent="0.25">
      <c r="A2584" s="16"/>
      <c r="B2584" s="5">
        <f>DATE(YEAR(siječanj!B2584),MONTH(siječanj!B2584)+1,DAY(siječanj!B2584))</f>
        <v>43888</v>
      </c>
      <c r="C2584" s="8">
        <v>26.8854166666667</v>
      </c>
      <c r="D2584">
        <v>1.0593832036201238</v>
      </c>
      <c r="E2584" s="6">
        <v>178.96824067409861</v>
      </c>
      <c r="F2584" s="7">
        <v>88.00040850736184</v>
      </c>
      <c r="G2584" s="7">
        <v>98.257183391745997</v>
      </c>
      <c r="H2584" s="7">
        <v>232.13876534068183</v>
      </c>
      <c r="I2584" s="7">
        <f t="shared" si="64"/>
        <v>189.59594815158394</v>
      </c>
    </row>
    <row r="2585" spans="1:9" x14ac:dyDescent="0.25">
      <c r="A2585" s="16"/>
      <c r="B2585" s="5">
        <f>DATE(YEAR(siječanj!B2585),MONTH(siječanj!B2585)+1,DAY(siječanj!B2585))</f>
        <v>43888</v>
      </c>
      <c r="C2585" s="8">
        <v>26.8958333333333</v>
      </c>
      <c r="D2585">
        <v>1.0593832036201238</v>
      </c>
      <c r="E2585" s="6">
        <v>185.29165756777624</v>
      </c>
      <c r="F2585" s="7">
        <v>80.354741495835825</v>
      </c>
      <c r="G2585" s="7">
        <v>91.534574656736439</v>
      </c>
      <c r="H2585" s="7">
        <v>235.94476895328978</v>
      </c>
      <c r="I2585" s="7">
        <f t="shared" si="64"/>
        <v>196.29486979823375</v>
      </c>
    </row>
    <row r="2586" spans="1:9" x14ac:dyDescent="0.25">
      <c r="A2586" s="16"/>
      <c r="B2586" s="5">
        <f>DATE(YEAR(siječanj!B2586),MONTH(siječanj!B2586)+1,DAY(siječanj!B2586))</f>
        <v>43888</v>
      </c>
      <c r="C2586" s="8">
        <v>26.90625</v>
      </c>
      <c r="D2586">
        <v>1.0593832036201238</v>
      </c>
      <c r="E2586" s="6">
        <v>185.66368308013909</v>
      </c>
      <c r="F2586" s="7">
        <v>77.76573077468008</v>
      </c>
      <c r="G2586" s="7">
        <v>87.911032673407334</v>
      </c>
      <c r="H2586" s="7">
        <v>236.67060703347485</v>
      </c>
      <c r="I2586" s="7">
        <f t="shared" si="64"/>
        <v>196.68898737734912</v>
      </c>
    </row>
    <row r="2587" spans="1:9" x14ac:dyDescent="0.25">
      <c r="A2587" s="16"/>
      <c r="B2587" s="5">
        <f>DATE(YEAR(siječanj!B2587),MONTH(siječanj!B2587)+1,DAY(siječanj!B2587))</f>
        <v>43888</v>
      </c>
      <c r="C2587" s="8">
        <v>26.9166666666667</v>
      </c>
      <c r="D2587">
        <v>1.0593832036201238</v>
      </c>
      <c r="E2587" s="6">
        <v>184.33161596359997</v>
      </c>
      <c r="F2587" s="7">
        <v>77.141910437723126</v>
      </c>
      <c r="G2587" s="7">
        <v>85.2154405128516</v>
      </c>
      <c r="H2587" s="7">
        <v>235.79024726445016</v>
      </c>
      <c r="I2587" s="7">
        <f t="shared" si="64"/>
        <v>195.27781784799291</v>
      </c>
    </row>
    <row r="2588" spans="1:9" x14ac:dyDescent="0.25">
      <c r="A2588" s="16"/>
      <c r="B2588" s="5">
        <f>DATE(YEAR(siječanj!B2588),MONTH(siječanj!B2588)+1,DAY(siječanj!B2588))</f>
        <v>43888</v>
      </c>
      <c r="C2588" s="8">
        <v>26.9270833333333</v>
      </c>
      <c r="D2588">
        <v>1.0593832036201238</v>
      </c>
      <c r="E2588" s="6">
        <v>181.16727810829204</v>
      </c>
      <c r="F2588" s="7">
        <v>75.280250744874337</v>
      </c>
      <c r="G2588" s="7">
        <v>70.630161918468644</v>
      </c>
      <c r="H2588" s="7">
        <v>237.21017244744488</v>
      </c>
      <c r="I2588" s="7">
        <f t="shared" si="64"/>
        <v>191.92557147350036</v>
      </c>
    </row>
    <row r="2589" spans="1:9" x14ac:dyDescent="0.25">
      <c r="A2589" s="16"/>
      <c r="B2589" s="5">
        <f>DATE(YEAR(siječanj!B2589),MONTH(siječanj!B2589)+1,DAY(siječanj!B2589))</f>
        <v>43888</v>
      </c>
      <c r="C2589" s="8">
        <v>26.9375</v>
      </c>
      <c r="D2589">
        <v>1.0593832036201238</v>
      </c>
      <c r="E2589" s="6">
        <v>173.83847453095174</v>
      </c>
      <c r="F2589" s="7">
        <v>73.513244698885657</v>
      </c>
      <c r="G2589" s="7">
        <v>65.258112321048529</v>
      </c>
      <c r="H2589" s="7">
        <v>236.99773064898449</v>
      </c>
      <c r="I2589" s="7">
        <f t="shared" si="64"/>
        <v>184.16156006103495</v>
      </c>
    </row>
    <row r="2590" spans="1:9" x14ac:dyDescent="0.25">
      <c r="A2590" s="16"/>
      <c r="B2590" s="5">
        <f>DATE(YEAR(siječanj!B2590),MONTH(siječanj!B2590)+1,DAY(siječanj!B2590))</f>
        <v>43888</v>
      </c>
      <c r="C2590" s="8">
        <v>26.9479166666667</v>
      </c>
      <c r="D2590">
        <v>1.0593832036201238</v>
      </c>
      <c r="E2590" s="6">
        <v>167.06808287753603</v>
      </c>
      <c r="F2590" s="7">
        <v>72.505714214319298</v>
      </c>
      <c r="G2590" s="7">
        <v>63.403364451026</v>
      </c>
      <c r="H2590" s="7">
        <v>236.15738306781151</v>
      </c>
      <c r="I2590" s="7">
        <f t="shared" si="64"/>
        <v>176.98912086147647</v>
      </c>
    </row>
    <row r="2591" spans="1:9" x14ac:dyDescent="0.25">
      <c r="A2591" s="16"/>
      <c r="B2591" s="5">
        <f>DATE(YEAR(siječanj!B2591),MONTH(siječanj!B2591)+1,DAY(siječanj!B2591))</f>
        <v>43888</v>
      </c>
      <c r="C2591" s="8">
        <v>26.9583333333333</v>
      </c>
      <c r="D2591">
        <v>1.0593832036201238</v>
      </c>
      <c r="E2591" s="6">
        <v>157.34738929131959</v>
      </c>
      <c r="F2591" s="7">
        <v>69.715473070877735</v>
      </c>
      <c r="G2591" s="7">
        <v>62.384283901410448</v>
      </c>
      <c r="H2591" s="7">
        <v>235.71331959761707</v>
      </c>
      <c r="I2591" s="7">
        <f t="shared" si="64"/>
        <v>166.69118134870092</v>
      </c>
    </row>
    <row r="2592" spans="1:9" x14ac:dyDescent="0.25">
      <c r="A2592" s="16"/>
      <c r="B2592" s="5">
        <f>DATE(YEAR(siječanj!B2592),MONTH(siječanj!B2592)+1,DAY(siječanj!B2592))</f>
        <v>43888</v>
      </c>
      <c r="C2592" s="8">
        <v>26.96875</v>
      </c>
      <c r="D2592">
        <v>1.0593832036201238</v>
      </c>
      <c r="E2592" s="6">
        <v>146.90972753824934</v>
      </c>
      <c r="F2592" s="7">
        <v>67.576792526101343</v>
      </c>
      <c r="G2592" s="7">
        <v>61.191417681759049</v>
      </c>
      <c r="H2592" s="7">
        <v>236.21655321591166</v>
      </c>
      <c r="I2592" s="7">
        <f t="shared" si="64"/>
        <v>155.63369780243011</v>
      </c>
    </row>
    <row r="2593" spans="1:9" x14ac:dyDescent="0.25">
      <c r="A2593" s="16"/>
      <c r="B2593" s="5">
        <f>DATE(YEAR(siječanj!B2593),MONTH(siječanj!B2593)+1,DAY(siječanj!B2593))</f>
        <v>43888</v>
      </c>
      <c r="C2593" s="8">
        <v>26.9791666666667</v>
      </c>
      <c r="D2593">
        <v>1.0593832036201238</v>
      </c>
      <c r="E2593" s="6">
        <v>136.27648656278026</v>
      </c>
      <c r="F2593" s="7">
        <v>66.437436524357452</v>
      </c>
      <c r="G2593" s="7">
        <v>59.461105713057442</v>
      </c>
      <c r="H2593" s="7">
        <v>237.13750985214054</v>
      </c>
      <c r="I2593" s="7">
        <f t="shared" si="64"/>
        <v>144.3690209129729</v>
      </c>
    </row>
    <row r="2594" spans="1:9" ht="15.75" thickBot="1" x14ac:dyDescent="0.3">
      <c r="A2594" s="16"/>
      <c r="B2594" s="5">
        <f>DATE(YEAR(siječanj!B2594),MONTH(siječanj!B2594)+1,DAY(siječanj!B2594))</f>
        <v>43888</v>
      </c>
      <c r="C2594" s="8">
        <v>26.9895833333333</v>
      </c>
      <c r="D2594">
        <v>1.0593832036201238</v>
      </c>
      <c r="E2594" s="6">
        <v>125.98542408046804</v>
      </c>
      <c r="F2594" s="7">
        <v>64.681855302943106</v>
      </c>
      <c r="G2594" s="7">
        <v>58.494461048456856</v>
      </c>
      <c r="H2594" s="7">
        <v>238.6637112149516</v>
      </c>
      <c r="I2594" s="7">
        <f t="shared" si="64"/>
        <v>133.46684217180612</v>
      </c>
    </row>
    <row r="2595" spans="1:9" x14ac:dyDescent="0.25">
      <c r="A2595" s="15">
        <f t="shared" ref="A2595" si="65">A2499+1</f>
        <v>59</v>
      </c>
      <c r="B2595" s="5">
        <f>DATE(YEAR(siječanj!B2595),MONTH(siječanj!B2595)+1,DAY(siječanj!B2595))</f>
        <v>43889</v>
      </c>
      <c r="C2595" s="8">
        <v>27</v>
      </c>
      <c r="D2595">
        <v>1.055253067029198</v>
      </c>
      <c r="E2595" s="6">
        <v>113.60090920372433</v>
      </c>
      <c r="F2595" s="7">
        <v>63.397910772115942</v>
      </c>
      <c r="G2595" s="7">
        <v>58.930229498965872</v>
      </c>
      <c r="H2595" s="7">
        <v>239.77319955107779</v>
      </c>
      <c r="I2595" s="7">
        <f t="shared" si="64"/>
        <v>119.87770785453554</v>
      </c>
    </row>
    <row r="2596" spans="1:9" x14ac:dyDescent="0.25">
      <c r="A2596" s="16"/>
      <c r="B2596" s="5">
        <f>DATE(YEAR(siječanj!B2596),MONTH(siječanj!B2596)+1,DAY(siječanj!B2596))</f>
        <v>43889</v>
      </c>
      <c r="C2596" s="8">
        <v>27.0104166666667</v>
      </c>
      <c r="D2596">
        <v>1.055253067029198</v>
      </c>
      <c r="E2596" s="6">
        <v>104.51171394150859</v>
      </c>
      <c r="F2596" s="7">
        <v>62.04901392345743</v>
      </c>
      <c r="G2596" s="7">
        <v>58.455485285770088</v>
      </c>
      <c r="H2596" s="7">
        <v>240.51859699828995</v>
      </c>
      <c r="I2596" s="7">
        <f t="shared" si="64"/>
        <v>110.28630667725513</v>
      </c>
    </row>
    <row r="2597" spans="1:9" x14ac:dyDescent="0.25">
      <c r="A2597" s="16"/>
      <c r="B2597" s="5">
        <f>DATE(YEAR(siječanj!B2597),MONTH(siječanj!B2597)+1,DAY(siječanj!B2597))</f>
        <v>43889</v>
      </c>
      <c r="C2597" s="8">
        <v>27.0208333333333</v>
      </c>
      <c r="D2597">
        <v>1.055253067029198</v>
      </c>
      <c r="E2597" s="6">
        <v>96.945660422456584</v>
      </c>
      <c r="F2597" s="7">
        <v>61.119660905394284</v>
      </c>
      <c r="G2597" s="7">
        <v>58.549204497675383</v>
      </c>
      <c r="H2597" s="7">
        <v>240.55442678648046</v>
      </c>
      <c r="I2597" s="7">
        <f t="shared" si="64"/>
        <v>102.30220549596844</v>
      </c>
    </row>
    <row r="2598" spans="1:9" x14ac:dyDescent="0.25">
      <c r="A2598" s="16"/>
      <c r="B2598" s="5">
        <f>DATE(YEAR(siječanj!B2598),MONTH(siječanj!B2598)+1,DAY(siječanj!B2598))</f>
        <v>43889</v>
      </c>
      <c r="C2598" s="8">
        <v>27.03125</v>
      </c>
      <c r="D2598">
        <v>1.055253067029198</v>
      </c>
      <c r="E2598" s="6">
        <v>89.642738280008274</v>
      </c>
      <c r="F2598" s="7">
        <v>59.915842852649163</v>
      </c>
      <c r="G2598" s="7">
        <v>57.859226748192832</v>
      </c>
      <c r="H2598" s="7">
        <v>240.92786656875478</v>
      </c>
      <c r="I2598" s="7">
        <f t="shared" si="64"/>
        <v>94.59577450687442</v>
      </c>
    </row>
    <row r="2599" spans="1:9" x14ac:dyDescent="0.25">
      <c r="A2599" s="16"/>
      <c r="B2599" s="5">
        <f>DATE(YEAR(siječanj!B2599),MONTH(siječanj!B2599)+1,DAY(siječanj!B2599))</f>
        <v>43889</v>
      </c>
      <c r="C2599" s="8">
        <v>27.0416666666667</v>
      </c>
      <c r="D2599">
        <v>1.055253067029198</v>
      </c>
      <c r="E2599" s="6">
        <v>83.440008618981892</v>
      </c>
      <c r="F2599" s="7">
        <v>59.310218648535148</v>
      </c>
      <c r="G2599" s="7">
        <v>57.976230286200746</v>
      </c>
      <c r="H2599" s="7">
        <v>241.55442171228171</v>
      </c>
      <c r="I2599" s="7">
        <f t="shared" si="64"/>
        <v>88.050325008123352</v>
      </c>
    </row>
    <row r="2600" spans="1:9" x14ac:dyDescent="0.25">
      <c r="A2600" s="16"/>
      <c r="B2600" s="5">
        <f>DATE(YEAR(siječanj!B2600),MONTH(siječanj!B2600)+1,DAY(siječanj!B2600))</f>
        <v>43889</v>
      </c>
      <c r="C2600" s="8">
        <v>27.0520833333333</v>
      </c>
      <c r="D2600">
        <v>1.055253067029198</v>
      </c>
      <c r="E2600" s="6">
        <v>78.314444988263389</v>
      </c>
      <c r="F2600" s="7">
        <v>58.790109839054033</v>
      </c>
      <c r="G2600" s="7">
        <v>57.686195551322669</v>
      </c>
      <c r="H2600" s="7">
        <v>242.1315221462165</v>
      </c>
      <c r="I2600" s="7">
        <f t="shared" si="64"/>
        <v>82.641558266554341</v>
      </c>
    </row>
    <row r="2601" spans="1:9" x14ac:dyDescent="0.25">
      <c r="A2601" s="16"/>
      <c r="B2601" s="5">
        <f>DATE(YEAR(siječanj!B2601),MONTH(siječanj!B2601)+1,DAY(siječanj!B2601))</f>
        <v>43889</v>
      </c>
      <c r="C2601" s="8">
        <v>27.0625</v>
      </c>
      <c r="D2601">
        <v>1.055253067029198</v>
      </c>
      <c r="E2601" s="6">
        <v>74.824132548419669</v>
      </c>
      <c r="F2601" s="7">
        <v>58.816467709044502</v>
      </c>
      <c r="G2601" s="7">
        <v>57.153344864903879</v>
      </c>
      <c r="H2601" s="7">
        <v>241.80677111370113</v>
      </c>
      <c r="I2601" s="7">
        <f t="shared" si="64"/>
        <v>78.958395359519088</v>
      </c>
    </row>
    <row r="2602" spans="1:9" x14ac:dyDescent="0.25">
      <c r="A2602" s="16"/>
      <c r="B2602" s="5">
        <f>DATE(YEAR(siječanj!B2602),MONTH(siječanj!B2602)+1,DAY(siječanj!B2602))</f>
        <v>43889</v>
      </c>
      <c r="C2602" s="8">
        <v>27.0729166666667</v>
      </c>
      <c r="D2602">
        <v>1.055253067029198</v>
      </c>
      <c r="E2602" s="6">
        <v>71.329070687083586</v>
      </c>
      <c r="F2602" s="7">
        <v>58.169853983066979</v>
      </c>
      <c r="G2602" s="7">
        <v>57.14203980688405</v>
      </c>
      <c r="H2602" s="7">
        <v>241.78761912973229</v>
      </c>
      <c r="I2602" s="7">
        <f t="shared" si="64"/>
        <v>75.270220610887421</v>
      </c>
    </row>
    <row r="2603" spans="1:9" x14ac:dyDescent="0.25">
      <c r="A2603" s="16"/>
      <c r="B2603" s="5">
        <f>DATE(YEAR(siječanj!B2603),MONTH(siječanj!B2603)+1,DAY(siječanj!B2603))</f>
        <v>43889</v>
      </c>
      <c r="C2603" s="8">
        <v>27.0833333333333</v>
      </c>
      <c r="D2603">
        <v>1.055253067029198</v>
      </c>
      <c r="E2603" s="6">
        <v>68.944368484876733</v>
      </c>
      <c r="F2603" s="7">
        <v>57.476367533264344</v>
      </c>
      <c r="G2603" s="7">
        <v>56.967941110747546</v>
      </c>
      <c r="H2603" s="7">
        <v>241.7093936141832</v>
      </c>
      <c r="I2603" s="7">
        <f t="shared" si="64"/>
        <v>72.753756298057354</v>
      </c>
    </row>
    <row r="2604" spans="1:9" x14ac:dyDescent="0.25">
      <c r="A2604" s="16"/>
      <c r="B2604" s="5">
        <f>DATE(YEAR(siječanj!B2604),MONTH(siječanj!B2604)+1,DAY(siječanj!B2604))</f>
        <v>43889</v>
      </c>
      <c r="C2604" s="8">
        <v>27.09375</v>
      </c>
      <c r="D2604">
        <v>1.055253067029198</v>
      </c>
      <c r="E2604" s="6">
        <v>66.771868973892197</v>
      </c>
      <c r="F2604" s="7">
        <v>56.731957630417149</v>
      </c>
      <c r="G2604" s="7">
        <v>56.647093370730559</v>
      </c>
      <c r="H2604" s="7">
        <v>242.01627557074676</v>
      </c>
      <c r="I2604" s="7">
        <f t="shared" si="64"/>
        <v>70.461219525971487</v>
      </c>
    </row>
    <row r="2605" spans="1:9" x14ac:dyDescent="0.25">
      <c r="A2605" s="16"/>
      <c r="B2605" s="5">
        <f>DATE(YEAR(siječanj!B2605),MONTH(siječanj!B2605)+1,DAY(siječanj!B2605))</f>
        <v>43889</v>
      </c>
      <c r="C2605" s="8">
        <v>27.1041666666667</v>
      </c>
      <c r="D2605">
        <v>1.055253067029198</v>
      </c>
      <c r="E2605" s="6">
        <v>65.727409882570726</v>
      </c>
      <c r="F2605" s="7">
        <v>56.469508151653983</v>
      </c>
      <c r="G2605" s="7">
        <v>56.418203067513893</v>
      </c>
      <c r="H2605" s="7">
        <v>241.7114793357575</v>
      </c>
      <c r="I2605" s="7">
        <f t="shared" si="64"/>
        <v>69.359050866467982</v>
      </c>
    </row>
    <row r="2606" spans="1:9" x14ac:dyDescent="0.25">
      <c r="A2606" s="16"/>
      <c r="B2606" s="5">
        <f>DATE(YEAR(siječanj!B2606),MONTH(siječanj!B2606)+1,DAY(siječanj!B2606))</f>
        <v>43889</v>
      </c>
      <c r="C2606" s="8">
        <v>27.1145833333333</v>
      </c>
      <c r="D2606">
        <v>1.055253067029198</v>
      </c>
      <c r="E2606" s="6">
        <v>64.210586222456485</v>
      </c>
      <c r="F2606" s="7">
        <v>56.056209195271926</v>
      </c>
      <c r="G2606" s="7">
        <v>57.823505654321849</v>
      </c>
      <c r="H2606" s="7">
        <v>241.67799424125653</v>
      </c>
      <c r="I2606" s="7">
        <f t="shared" si="64"/>
        <v>67.758418046989974</v>
      </c>
    </row>
    <row r="2607" spans="1:9" x14ac:dyDescent="0.25">
      <c r="A2607" s="16"/>
      <c r="B2607" s="5">
        <f>DATE(YEAR(siječanj!B2607),MONTH(siječanj!B2607)+1,DAY(siječanj!B2607))</f>
        <v>43889</v>
      </c>
      <c r="C2607" s="8">
        <v>27.125</v>
      </c>
      <c r="D2607">
        <v>1.055253067029198</v>
      </c>
      <c r="E2607" s="6">
        <v>63.767608637447715</v>
      </c>
      <c r="F2607" s="7">
        <v>56.983826186526727</v>
      </c>
      <c r="G2607" s="7">
        <v>56.919462196697275</v>
      </c>
      <c r="H2607" s="7">
        <v>241.07249452674552</v>
      </c>
      <c r="I2607" s="7">
        <f t="shared" si="64"/>
        <v>67.290964591784274</v>
      </c>
    </row>
    <row r="2608" spans="1:9" x14ac:dyDescent="0.25">
      <c r="A2608" s="16"/>
      <c r="B2608" s="5">
        <f>DATE(YEAR(siječanj!B2608),MONTH(siječanj!B2608)+1,DAY(siječanj!B2608))</f>
        <v>43889</v>
      </c>
      <c r="C2608" s="8">
        <v>27.1354166666667</v>
      </c>
      <c r="D2608">
        <v>1.055253067029198</v>
      </c>
      <c r="E2608" s="6">
        <v>62.834507734274688</v>
      </c>
      <c r="F2608" s="7">
        <v>57.526571660385997</v>
      </c>
      <c r="G2608" s="7">
        <v>56.408298600636734</v>
      </c>
      <c r="H2608" s="7">
        <v>241.29192857231749</v>
      </c>
      <c r="I2608" s="7">
        <f t="shared" si="64"/>
        <v>66.306307001863232</v>
      </c>
    </row>
    <row r="2609" spans="1:9" x14ac:dyDescent="0.25">
      <c r="A2609" s="16"/>
      <c r="B2609" s="5">
        <f>DATE(YEAR(siječanj!B2609),MONTH(siječanj!B2609)+1,DAY(siječanj!B2609))</f>
        <v>43889</v>
      </c>
      <c r="C2609" s="8">
        <v>27.1458333333333</v>
      </c>
      <c r="D2609">
        <v>1.055253067029198</v>
      </c>
      <c r="E2609" s="6">
        <v>62.509728649515935</v>
      </c>
      <c r="F2609" s="7">
        <v>57.122125637010349</v>
      </c>
      <c r="G2609" s="7">
        <v>56.980594588893283</v>
      </c>
      <c r="H2609" s="7">
        <v>241.19830417637738</v>
      </c>
      <c r="I2609" s="7">
        <f t="shared" si="64"/>
        <v>65.963582876564615</v>
      </c>
    </row>
    <row r="2610" spans="1:9" x14ac:dyDescent="0.25">
      <c r="A2610" s="16"/>
      <c r="B2610" s="5">
        <f>DATE(YEAR(siječanj!B2610),MONTH(siječanj!B2610)+1,DAY(siječanj!B2610))</f>
        <v>43889</v>
      </c>
      <c r="C2610" s="8">
        <v>27.15625</v>
      </c>
      <c r="D2610">
        <v>1.055253067029198</v>
      </c>
      <c r="E2610" s="6">
        <v>61.975886171050064</v>
      </c>
      <c r="F2610" s="7">
        <v>57.536248402410251</v>
      </c>
      <c r="G2610" s="7">
        <v>55.320898097975501</v>
      </c>
      <c r="H2610" s="7">
        <v>241.11094790167277</v>
      </c>
      <c r="I2610" s="7">
        <f t="shared" si="64"/>
        <v>65.400243963853043</v>
      </c>
    </row>
    <row r="2611" spans="1:9" x14ac:dyDescent="0.25">
      <c r="A2611" s="16"/>
      <c r="B2611" s="5">
        <f>DATE(YEAR(siječanj!B2611),MONTH(siječanj!B2611)+1,DAY(siječanj!B2611))</f>
        <v>43889</v>
      </c>
      <c r="C2611" s="8">
        <v>27.1666666666667</v>
      </c>
      <c r="D2611">
        <v>1.055253067029198</v>
      </c>
      <c r="E2611" s="6">
        <v>61.734479128131888</v>
      </c>
      <c r="F2611" s="7">
        <v>57.608783781786364</v>
      </c>
      <c r="G2611" s="7">
        <v>55.314043629002171</v>
      </c>
      <c r="H2611" s="7">
        <v>240.77445746396413</v>
      </c>
      <c r="I2611" s="7">
        <f t="shared" si="64"/>
        <v>65.145498441411178</v>
      </c>
    </row>
    <row r="2612" spans="1:9" x14ac:dyDescent="0.25">
      <c r="A2612" s="16"/>
      <c r="B2612" s="5">
        <f>DATE(YEAR(siječanj!B2612),MONTH(siječanj!B2612)+1,DAY(siječanj!B2612))</f>
        <v>43889</v>
      </c>
      <c r="C2612" s="8">
        <v>27.1770833333333</v>
      </c>
      <c r="D2612">
        <v>1.055253067029198</v>
      </c>
      <c r="E2612" s="6">
        <v>62.769569686931519</v>
      </c>
      <c r="F2612" s="7">
        <v>57.110371288828894</v>
      </c>
      <c r="G2612" s="7">
        <v>56.610148264542907</v>
      </c>
      <c r="H2612" s="7">
        <v>240.91011004606847</v>
      </c>
      <c r="I2612" s="7">
        <f t="shared" si="64"/>
        <v>66.237780928237456</v>
      </c>
    </row>
    <row r="2613" spans="1:9" x14ac:dyDescent="0.25">
      <c r="A2613" s="16"/>
      <c r="B2613" s="5">
        <f>DATE(YEAR(siječanj!B2613),MONTH(siječanj!B2613)+1,DAY(siječanj!B2613))</f>
        <v>43889</v>
      </c>
      <c r="C2613" s="8">
        <v>27.1875</v>
      </c>
      <c r="D2613">
        <v>1.055253067029198</v>
      </c>
      <c r="E2613" s="6">
        <v>62.70999312537613</v>
      </c>
      <c r="F2613" s="7">
        <v>57.813522424914055</v>
      </c>
      <c r="G2613" s="7">
        <v>57.06705400315645</v>
      </c>
      <c r="H2613" s="7">
        <v>240.89161744494686</v>
      </c>
      <c r="I2613" s="7">
        <f t="shared" si="64"/>
        <v>66.174912578933075</v>
      </c>
    </row>
    <row r="2614" spans="1:9" x14ac:dyDescent="0.25">
      <c r="A2614" s="16"/>
      <c r="B2614" s="5">
        <f>DATE(YEAR(siječanj!B2614),MONTH(siječanj!B2614)+1,DAY(siječanj!B2614))</f>
        <v>43889</v>
      </c>
      <c r="C2614" s="8">
        <v>27.1979166666667</v>
      </c>
      <c r="D2614">
        <v>1.055253067029198</v>
      </c>
      <c r="E2614" s="6">
        <v>64.527844813985382</v>
      </c>
      <c r="F2614" s="7">
        <v>57.748690664499925</v>
      </c>
      <c r="G2614" s="7">
        <v>56.870662230236071</v>
      </c>
      <c r="H2614" s="7">
        <v>241.26098738082547</v>
      </c>
      <c r="I2614" s="7">
        <f t="shared" si="64"/>
        <v>68.093206148742198</v>
      </c>
    </row>
    <row r="2615" spans="1:9" x14ac:dyDescent="0.25">
      <c r="A2615" s="16"/>
      <c r="B2615" s="5">
        <f>DATE(YEAR(siječanj!B2615),MONTH(siječanj!B2615)+1,DAY(siječanj!B2615))</f>
        <v>43889</v>
      </c>
      <c r="C2615" s="8">
        <v>27.2083333333333</v>
      </c>
      <c r="D2615">
        <v>1.055253067029198</v>
      </c>
      <c r="E2615" s="6">
        <v>65.846131599073274</v>
      </c>
      <c r="F2615" s="7">
        <v>55.96837507964733</v>
      </c>
      <c r="G2615" s="7">
        <v>57.451048739248023</v>
      </c>
      <c r="H2615" s="7">
        <v>240.58433607369793</v>
      </c>
      <c r="I2615" s="7">
        <f t="shared" si="64"/>
        <v>69.484332321930253</v>
      </c>
    </row>
    <row r="2616" spans="1:9" x14ac:dyDescent="0.25">
      <c r="A2616" s="16"/>
      <c r="B2616" s="5">
        <f>DATE(YEAR(siječanj!B2616),MONTH(siječanj!B2616)+1,DAY(siječanj!B2616))</f>
        <v>43889</v>
      </c>
      <c r="C2616" s="8">
        <v>27.21875</v>
      </c>
      <c r="D2616">
        <v>1.055253067029198</v>
      </c>
      <c r="E2616" s="6">
        <v>68.927600884783629</v>
      </c>
      <c r="F2616" s="7">
        <v>55.773341308607925</v>
      </c>
      <c r="G2616" s="7">
        <v>60.117505393511962</v>
      </c>
      <c r="H2616" s="7">
        <v>239.14079163774639</v>
      </c>
      <c r="I2616" s="7">
        <f t="shared" si="64"/>
        <v>72.736062236632378</v>
      </c>
    </row>
    <row r="2617" spans="1:9" x14ac:dyDescent="0.25">
      <c r="A2617" s="16"/>
      <c r="B2617" s="5">
        <f>DATE(YEAR(siječanj!B2617),MONTH(siječanj!B2617)+1,DAY(siječanj!B2617))</f>
        <v>43889</v>
      </c>
      <c r="C2617" s="8">
        <v>27.2291666666667</v>
      </c>
      <c r="D2617">
        <v>1.055253067029198</v>
      </c>
      <c r="E2617" s="6">
        <v>72.155988307005899</v>
      </c>
      <c r="F2617" s="7">
        <v>56.482813671937329</v>
      </c>
      <c r="G2617" s="7">
        <v>61.448163294778929</v>
      </c>
      <c r="H2617" s="7">
        <v>239.0152907625596</v>
      </c>
      <c r="I2617" s="7">
        <f t="shared" si="64"/>
        <v>76.142827965490923</v>
      </c>
    </row>
    <row r="2618" spans="1:9" x14ac:dyDescent="0.25">
      <c r="A2618" s="16"/>
      <c r="B2618" s="5">
        <f>DATE(YEAR(siječanj!B2618),MONTH(siječanj!B2618)+1,DAY(siječanj!B2618))</f>
        <v>43889</v>
      </c>
      <c r="C2618" s="8">
        <v>27.2395833333333</v>
      </c>
      <c r="D2618">
        <v>1.055253067029198</v>
      </c>
      <c r="E2618" s="6">
        <v>79.024117743595966</v>
      </c>
      <c r="F2618" s="7">
        <v>57.121980968109654</v>
      </c>
      <c r="G2618" s="7">
        <v>59.917020202352248</v>
      </c>
      <c r="H2618" s="7">
        <v>237.81421992601736</v>
      </c>
      <c r="I2618" s="7">
        <f t="shared" si="64"/>
        <v>83.390442618206109</v>
      </c>
    </row>
    <row r="2619" spans="1:9" x14ac:dyDescent="0.25">
      <c r="A2619" s="16"/>
      <c r="B2619" s="5">
        <f>DATE(YEAR(siječanj!B2619),MONTH(siječanj!B2619)+1,DAY(siječanj!B2619))</f>
        <v>43889</v>
      </c>
      <c r="C2619" s="8">
        <v>27.25</v>
      </c>
      <c r="D2619">
        <v>1.055253067029198</v>
      </c>
      <c r="E2619" s="6">
        <v>84.15809824557698</v>
      </c>
      <c r="F2619" s="7">
        <v>59.715568852540144</v>
      </c>
      <c r="G2619" s="7">
        <v>60.125150454047215</v>
      </c>
      <c r="H2619" s="7">
        <v>234.42283066991425</v>
      </c>
      <c r="I2619" s="7">
        <f t="shared" si="64"/>
        <v>88.808091288989672</v>
      </c>
    </row>
    <row r="2620" spans="1:9" x14ac:dyDescent="0.25">
      <c r="A2620" s="16"/>
      <c r="B2620" s="5">
        <f>DATE(YEAR(siječanj!B2620),MONTH(siječanj!B2620)+1,DAY(siječanj!B2620))</f>
        <v>43889</v>
      </c>
      <c r="C2620" s="8">
        <v>27.2604166666667</v>
      </c>
      <c r="D2620">
        <v>1.055253067029198</v>
      </c>
      <c r="E2620" s="6">
        <v>90.702249216994716</v>
      </c>
      <c r="F2620" s="7">
        <v>67.770745298966119</v>
      </c>
      <c r="G2620" s="7">
        <v>61.26062052893478</v>
      </c>
      <c r="H2620" s="7">
        <v>221.14485819529335</v>
      </c>
      <c r="I2620" s="7">
        <f t="shared" si="64"/>
        <v>95.713826672680341</v>
      </c>
    </row>
    <row r="2621" spans="1:9" x14ac:dyDescent="0.25">
      <c r="A2621" s="16"/>
      <c r="B2621" s="5">
        <f>DATE(YEAR(siječanj!B2621),MONTH(siječanj!B2621)+1,DAY(siječanj!B2621))</f>
        <v>43889</v>
      </c>
      <c r="C2621" s="8">
        <v>27.2708333333333</v>
      </c>
      <c r="D2621">
        <v>1.055253067029198</v>
      </c>
      <c r="E2621" s="6">
        <v>96.299228716848091</v>
      </c>
      <c r="F2621" s="7">
        <v>76.946824425136256</v>
      </c>
      <c r="G2621" s="7">
        <v>62.366333058484379</v>
      </c>
      <c r="H2621" s="7">
        <v>211.95095665783671</v>
      </c>
      <c r="I2621" s="7">
        <f t="shared" si="64"/>
        <v>101.62005645600017</v>
      </c>
    </row>
    <row r="2622" spans="1:9" x14ac:dyDescent="0.25">
      <c r="A2622" s="16"/>
      <c r="B2622" s="5">
        <f>DATE(YEAR(siječanj!B2622),MONTH(siječanj!B2622)+1,DAY(siječanj!B2622))</f>
        <v>43889</v>
      </c>
      <c r="C2622" s="8">
        <v>27.28125</v>
      </c>
      <c r="D2622">
        <v>1.055253067029198</v>
      </c>
      <c r="E2622" s="6">
        <v>102.64826839889288</v>
      </c>
      <c r="F2622" s="7">
        <v>78.313853109348514</v>
      </c>
      <c r="G2622" s="7">
        <v>66.893107842100477</v>
      </c>
      <c r="H2622" s="7">
        <v>191.99364012988445</v>
      </c>
      <c r="I2622" s="7">
        <f t="shared" si="64"/>
        <v>108.31990005316801</v>
      </c>
    </row>
    <row r="2623" spans="1:9" x14ac:dyDescent="0.25">
      <c r="A2623" s="16"/>
      <c r="B2623" s="5">
        <f>DATE(YEAR(siječanj!B2623),MONTH(siječanj!B2623)+1,DAY(siječanj!B2623))</f>
        <v>43889</v>
      </c>
      <c r="C2623" s="8">
        <v>27.2916666666667</v>
      </c>
      <c r="D2623">
        <v>1.055253067029198</v>
      </c>
      <c r="E2623" s="6">
        <v>108.2250112761788</v>
      </c>
      <c r="F2623" s="7">
        <v>86.117611080689301</v>
      </c>
      <c r="G2623" s="7">
        <v>79.167435129996235</v>
      </c>
      <c r="H2623" s="7">
        <v>151.88250600525933</v>
      </c>
      <c r="I2623" s="7">
        <f t="shared" si="64"/>
        <v>114.20477507845722</v>
      </c>
    </row>
    <row r="2624" spans="1:9" x14ac:dyDescent="0.25">
      <c r="A2624" s="16"/>
      <c r="B2624" s="5">
        <f>DATE(YEAR(siječanj!B2624),MONTH(siječanj!B2624)+1,DAY(siječanj!B2624))</f>
        <v>43889</v>
      </c>
      <c r="C2624" s="8">
        <v>27.3020833333333</v>
      </c>
      <c r="D2624">
        <v>1.055253067029198</v>
      </c>
      <c r="E2624" s="6">
        <v>109.9022184873042</v>
      </c>
      <c r="F2624" s="7">
        <v>108.99683698234266</v>
      </c>
      <c r="G2624" s="7">
        <v>96.543080556641158</v>
      </c>
      <c r="H2624" s="7">
        <v>117.64892432051937</v>
      </c>
      <c r="I2624" s="7">
        <f t="shared" si="64"/>
        <v>115.97465313204077</v>
      </c>
    </row>
    <row r="2625" spans="1:9" x14ac:dyDescent="0.25">
      <c r="A2625" s="16"/>
      <c r="B2625" s="5">
        <f>DATE(YEAR(siječanj!B2625),MONTH(siječanj!B2625)+1,DAY(siječanj!B2625))</f>
        <v>43889</v>
      </c>
      <c r="C2625" s="8">
        <v>27.3125</v>
      </c>
      <c r="D2625">
        <v>1.055253067029198</v>
      </c>
      <c r="E2625" s="6">
        <v>113.29845664494177</v>
      </c>
      <c r="F2625" s="7">
        <v>124.08736253406919</v>
      </c>
      <c r="G2625" s="7">
        <v>105.22249169679728</v>
      </c>
      <c r="H2625" s="7">
        <v>61.214442104393697</v>
      </c>
      <c r="I2625" s="7">
        <f t="shared" si="64"/>
        <v>119.55854386424942</v>
      </c>
    </row>
    <row r="2626" spans="1:9" x14ac:dyDescent="0.25">
      <c r="A2626" s="16"/>
      <c r="B2626" s="5">
        <f>DATE(YEAR(siječanj!B2626),MONTH(siječanj!B2626)+1,DAY(siječanj!B2626))</f>
        <v>43889</v>
      </c>
      <c r="C2626" s="8">
        <v>27.3229166666667</v>
      </c>
      <c r="D2626">
        <v>1.055253067029198</v>
      </c>
      <c r="E2626" s="6">
        <v>113.75369328546752</v>
      </c>
      <c r="F2626" s="7">
        <v>135.0668038046887</v>
      </c>
      <c r="G2626" s="7">
        <v>118.63313984846958</v>
      </c>
      <c r="H2626" s="7">
        <v>18.55519368578733</v>
      </c>
      <c r="I2626" s="7">
        <f t="shared" si="64"/>
        <v>120.03893372538829</v>
      </c>
    </row>
    <row r="2627" spans="1:9" x14ac:dyDescent="0.25">
      <c r="A2627" s="16"/>
      <c r="B2627" s="5">
        <f>DATE(YEAR(siječanj!B2627),MONTH(siječanj!B2627)+1,DAY(siječanj!B2627))</f>
        <v>43889</v>
      </c>
      <c r="C2627" s="8">
        <v>27.3333333333333</v>
      </c>
      <c r="D2627">
        <v>1.055253067029198</v>
      </c>
      <c r="E2627" s="6">
        <v>112.47577115346213</v>
      </c>
      <c r="F2627" s="7">
        <v>146.03297572225006</v>
      </c>
      <c r="G2627" s="7">
        <v>124.58677588828752</v>
      </c>
      <c r="H2627" s="7">
        <v>4.5166908280046814</v>
      </c>
      <c r="I2627" s="7">
        <f t="shared" si="64"/>
        <v>118.6904024761651</v>
      </c>
    </row>
    <row r="2628" spans="1:9" x14ac:dyDescent="0.25">
      <c r="A2628" s="16"/>
      <c r="B2628" s="5">
        <f>DATE(YEAR(siječanj!B2628),MONTH(siječanj!B2628)+1,DAY(siječanj!B2628))</f>
        <v>43889</v>
      </c>
      <c r="C2628" s="8">
        <v>27.34375</v>
      </c>
      <c r="D2628">
        <v>1.055253067029198</v>
      </c>
      <c r="E2628" s="6">
        <v>111.22611158389805</v>
      </c>
      <c r="F2628" s="7">
        <v>164.4103867349227</v>
      </c>
      <c r="G2628" s="7">
        <v>138.27620187467971</v>
      </c>
      <c r="H2628" s="7">
        <v>2.7944894079113616</v>
      </c>
      <c r="I2628" s="7">
        <f t="shared" ref="I2628:I2691" si="66">D2628*E2628</f>
        <v>117.37169538264021</v>
      </c>
    </row>
    <row r="2629" spans="1:9" x14ac:dyDescent="0.25">
      <c r="A2629" s="16"/>
      <c r="B2629" s="5">
        <f>DATE(YEAR(siječanj!B2629),MONTH(siječanj!B2629)+1,DAY(siječanj!B2629))</f>
        <v>43889</v>
      </c>
      <c r="C2629" s="8">
        <v>27.3541666666667</v>
      </c>
      <c r="D2629">
        <v>1.055253067029198</v>
      </c>
      <c r="E2629" s="6">
        <v>112.2499539804686</v>
      </c>
      <c r="F2629" s="7">
        <v>174.83717673056591</v>
      </c>
      <c r="G2629" s="7">
        <v>151.56107373121546</v>
      </c>
      <c r="H2629" s="7">
        <v>2.4906872274260259</v>
      </c>
      <c r="I2629" s="7">
        <f t="shared" si="66"/>
        <v>118.45210821177582</v>
      </c>
    </row>
    <row r="2630" spans="1:9" x14ac:dyDescent="0.25">
      <c r="A2630" s="16"/>
      <c r="B2630" s="5">
        <f>DATE(YEAR(siječanj!B2630),MONTH(siječanj!B2630)+1,DAY(siječanj!B2630))</f>
        <v>43889</v>
      </c>
      <c r="C2630" s="8">
        <v>27.3645833333333</v>
      </c>
      <c r="D2630">
        <v>1.055253067029198</v>
      </c>
      <c r="E2630" s="6">
        <v>112.41404052046707</v>
      </c>
      <c r="F2630" s="7">
        <v>196.19602089468998</v>
      </c>
      <c r="G2630" s="7">
        <v>165.12924624831007</v>
      </c>
      <c r="H2630" s="7">
        <v>2.2276044278763409</v>
      </c>
      <c r="I2630" s="7">
        <f t="shared" si="66"/>
        <v>118.62526103636741</v>
      </c>
    </row>
    <row r="2631" spans="1:9" x14ac:dyDescent="0.25">
      <c r="A2631" s="16"/>
      <c r="B2631" s="5">
        <f>DATE(YEAR(siječanj!B2631),MONTH(siječanj!B2631)+1,DAY(siječanj!B2631))</f>
        <v>43889</v>
      </c>
      <c r="C2631" s="8">
        <v>27.375</v>
      </c>
      <c r="D2631">
        <v>1.055253067029198</v>
      </c>
      <c r="E2631" s="6">
        <v>113.90327883766687</v>
      </c>
      <c r="F2631" s="7">
        <v>226.89618821822219</v>
      </c>
      <c r="G2631" s="7">
        <v>170.55044495668827</v>
      </c>
      <c r="H2631" s="7">
        <v>1.9932217149752176</v>
      </c>
      <c r="I2631" s="7">
        <f t="shared" si="66"/>
        <v>120.1967843381299</v>
      </c>
    </row>
    <row r="2632" spans="1:9" x14ac:dyDescent="0.25">
      <c r="A2632" s="16"/>
      <c r="B2632" s="5">
        <f>DATE(YEAR(siječanj!B2632),MONTH(siječanj!B2632)+1,DAY(siječanj!B2632))</f>
        <v>43889</v>
      </c>
      <c r="C2632" s="8">
        <v>27.3854166666667</v>
      </c>
      <c r="D2632">
        <v>1.055253067029198</v>
      </c>
      <c r="E2632" s="6">
        <v>114.08334025577581</v>
      </c>
      <c r="F2632" s="7">
        <v>224.85869151374007</v>
      </c>
      <c r="G2632" s="7">
        <v>192.657756802449</v>
      </c>
      <c r="H2632" s="7">
        <v>1.7921218991158689</v>
      </c>
      <c r="I2632" s="7">
        <f t="shared" si="66"/>
        <v>120.38679470184299</v>
      </c>
    </row>
    <row r="2633" spans="1:9" x14ac:dyDescent="0.25">
      <c r="A2633" s="16"/>
      <c r="B2633" s="5">
        <f>DATE(YEAR(siječanj!B2633),MONTH(siječanj!B2633)+1,DAY(siječanj!B2633))</f>
        <v>43889</v>
      </c>
      <c r="C2633" s="8">
        <v>27.3958333333333</v>
      </c>
      <c r="D2633">
        <v>1.055253067029198</v>
      </c>
      <c r="E2633" s="6">
        <v>114.05184856057595</v>
      </c>
      <c r="F2633" s="7">
        <v>222.8018493623706</v>
      </c>
      <c r="G2633" s="7">
        <v>199.35861022346299</v>
      </c>
      <c r="H2633" s="7">
        <v>2.013050014583496</v>
      </c>
      <c r="I2633" s="7">
        <f t="shared" si="66"/>
        <v>120.35356299389738</v>
      </c>
    </row>
    <row r="2634" spans="1:9" x14ac:dyDescent="0.25">
      <c r="A2634" s="16"/>
      <c r="B2634" s="5">
        <f>DATE(YEAR(siječanj!B2634),MONTH(siječanj!B2634)+1,DAY(siječanj!B2634))</f>
        <v>43889</v>
      </c>
      <c r="C2634" s="8">
        <v>27.40625</v>
      </c>
      <c r="D2634">
        <v>1.055253067029198</v>
      </c>
      <c r="E2634" s="6">
        <v>114.64895479437688</v>
      </c>
      <c r="F2634" s="7">
        <v>223.9717907808697</v>
      </c>
      <c r="G2634" s="7">
        <v>203.17071030088579</v>
      </c>
      <c r="H2634" s="7">
        <v>2.0296491311240064</v>
      </c>
      <c r="I2634" s="7">
        <f t="shared" si="66"/>
        <v>120.98366117845806</v>
      </c>
    </row>
    <row r="2635" spans="1:9" x14ac:dyDescent="0.25">
      <c r="A2635" s="16"/>
      <c r="B2635" s="5">
        <f>DATE(YEAR(siječanj!B2635),MONTH(siječanj!B2635)+1,DAY(siječanj!B2635))</f>
        <v>43889</v>
      </c>
      <c r="C2635" s="8">
        <v>27.4166666666667</v>
      </c>
      <c r="D2635">
        <v>1.055253067029198</v>
      </c>
      <c r="E2635" s="6">
        <v>115.16265048551864</v>
      </c>
      <c r="F2635" s="7">
        <v>234.06627631161709</v>
      </c>
      <c r="G2635" s="7">
        <v>204.50743207956415</v>
      </c>
      <c r="H2635" s="7">
        <v>2.1440450827998339</v>
      </c>
      <c r="I2635" s="7">
        <f t="shared" si="66"/>
        <v>121.52574013205511</v>
      </c>
    </row>
    <row r="2636" spans="1:9" x14ac:dyDescent="0.25">
      <c r="A2636" s="16"/>
      <c r="B2636" s="5">
        <f>DATE(YEAR(siječanj!B2636),MONTH(siječanj!B2636)+1,DAY(siječanj!B2636))</f>
        <v>43889</v>
      </c>
      <c r="C2636" s="8">
        <v>27.4270833333333</v>
      </c>
      <c r="D2636">
        <v>1.055253067029198</v>
      </c>
      <c r="E2636" s="6">
        <v>117.07458731553928</v>
      </c>
      <c r="F2636" s="7">
        <v>233.66920036501571</v>
      </c>
      <c r="G2636" s="7">
        <v>201.50458874859427</v>
      </c>
      <c r="H2636" s="7">
        <v>2.0567376143784757</v>
      </c>
      <c r="I2636" s="7">
        <f t="shared" si="66"/>
        <v>123.54331733590045</v>
      </c>
    </row>
    <row r="2637" spans="1:9" x14ac:dyDescent="0.25">
      <c r="A2637" s="16"/>
      <c r="B2637" s="5">
        <f>DATE(YEAR(siječanj!B2637),MONTH(siječanj!B2637)+1,DAY(siječanj!B2637))</f>
        <v>43889</v>
      </c>
      <c r="C2637" s="8">
        <v>27.4375</v>
      </c>
      <c r="D2637">
        <v>1.055253067029198</v>
      </c>
      <c r="E2637" s="6">
        <v>118.72970789040427</v>
      </c>
      <c r="F2637" s="7">
        <v>225.43495194959362</v>
      </c>
      <c r="G2637" s="7">
        <v>201.0649756954644</v>
      </c>
      <c r="H2637" s="7">
        <v>2.0355646518641262</v>
      </c>
      <c r="I2637" s="7">
        <f t="shared" si="66"/>
        <v>125.28988839882987</v>
      </c>
    </row>
    <row r="2638" spans="1:9" x14ac:dyDescent="0.25">
      <c r="A2638" s="16"/>
      <c r="B2638" s="5">
        <f>DATE(YEAR(siječanj!B2638),MONTH(siječanj!B2638)+1,DAY(siječanj!B2638))</f>
        <v>43889</v>
      </c>
      <c r="C2638" s="8">
        <v>27.4479166666667</v>
      </c>
      <c r="D2638">
        <v>1.055253067029198</v>
      </c>
      <c r="E2638" s="6">
        <v>119.65693001473983</v>
      </c>
      <c r="F2638" s="7">
        <v>224.20331728210937</v>
      </c>
      <c r="G2638" s="7">
        <v>206.81173358798998</v>
      </c>
      <c r="H2638" s="7">
        <v>2.1093428193572059</v>
      </c>
      <c r="I2638" s="7">
        <f t="shared" si="66"/>
        <v>126.2683423893523</v>
      </c>
    </row>
    <row r="2639" spans="1:9" x14ac:dyDescent="0.25">
      <c r="A2639" s="16"/>
      <c r="B2639" s="5">
        <f>DATE(YEAR(siječanj!B2639),MONTH(siječanj!B2639)+1,DAY(siječanj!B2639))</f>
        <v>43889</v>
      </c>
      <c r="C2639" s="8">
        <v>27.4583333333333</v>
      </c>
      <c r="D2639">
        <v>1.055253067029198</v>
      </c>
      <c r="E2639" s="6">
        <v>119.79876308159737</v>
      </c>
      <c r="F2639" s="7">
        <v>221.41673304699091</v>
      </c>
      <c r="G2639" s="7">
        <v>208.15556266441533</v>
      </c>
      <c r="H2639" s="7">
        <v>2.196508849161777</v>
      </c>
      <c r="I2639" s="7">
        <f t="shared" si="66"/>
        <v>126.41801216815988</v>
      </c>
    </row>
    <row r="2640" spans="1:9" x14ac:dyDescent="0.25">
      <c r="A2640" s="16"/>
      <c r="B2640" s="5">
        <f>DATE(YEAR(siječanj!B2640),MONTH(siječanj!B2640)+1,DAY(siječanj!B2640))</f>
        <v>43889</v>
      </c>
      <c r="C2640" s="8">
        <v>27.46875</v>
      </c>
      <c r="D2640">
        <v>1.055253067029198</v>
      </c>
      <c r="E2640" s="6">
        <v>119.06618233920796</v>
      </c>
      <c r="F2640" s="7">
        <v>219.50907668088232</v>
      </c>
      <c r="G2640" s="7">
        <v>203.25090517998069</v>
      </c>
      <c r="H2640" s="7">
        <v>2.1781805957287177</v>
      </c>
      <c r="I2640" s="7">
        <f t="shared" si="66"/>
        <v>125.64495409290691</v>
      </c>
    </row>
    <row r="2641" spans="1:9" x14ac:dyDescent="0.25">
      <c r="A2641" s="16"/>
      <c r="B2641" s="5">
        <f>DATE(YEAR(siječanj!B2641),MONTH(siječanj!B2641)+1,DAY(siječanj!B2641))</f>
        <v>43889</v>
      </c>
      <c r="C2641" s="8">
        <v>27.4791666666667</v>
      </c>
      <c r="D2641">
        <v>1.055253067029198</v>
      </c>
      <c r="E2641" s="6">
        <v>119.80608218593004</v>
      </c>
      <c r="F2641" s="7">
        <v>218.52828985004163</v>
      </c>
      <c r="G2641" s="7">
        <v>198.51394139608456</v>
      </c>
      <c r="H2641" s="7">
        <v>2.2366495270245186</v>
      </c>
      <c r="I2641" s="7">
        <f t="shared" si="66"/>
        <v>126.42573567545483</v>
      </c>
    </row>
    <row r="2642" spans="1:9" x14ac:dyDescent="0.25">
      <c r="A2642" s="16"/>
      <c r="B2642" s="5">
        <f>DATE(YEAR(siječanj!B2642),MONTH(siječanj!B2642)+1,DAY(siječanj!B2642))</f>
        <v>43889</v>
      </c>
      <c r="C2642" s="8">
        <v>27.4895833333333</v>
      </c>
      <c r="D2642">
        <v>1.055253067029198</v>
      </c>
      <c r="E2642" s="6">
        <v>120.44715832895359</v>
      </c>
      <c r="F2642" s="7">
        <v>214.27156417174072</v>
      </c>
      <c r="G2642" s="7">
        <v>194.15971623072224</v>
      </c>
      <c r="H2642" s="7">
        <v>1.9639508936265235</v>
      </c>
      <c r="I2642" s="7">
        <f t="shared" si="66"/>
        <v>127.10223324157968</v>
      </c>
    </row>
    <row r="2643" spans="1:9" x14ac:dyDescent="0.25">
      <c r="A2643" s="16"/>
      <c r="B2643" s="5">
        <f>DATE(YEAR(siječanj!B2643),MONTH(siječanj!B2643)+1,DAY(siječanj!B2643))</f>
        <v>43889</v>
      </c>
      <c r="C2643" s="8">
        <v>27.5</v>
      </c>
      <c r="D2643">
        <v>1.055253067029198</v>
      </c>
      <c r="E2643" s="6">
        <v>121.10445812460769</v>
      </c>
      <c r="F2643" s="7">
        <v>217.69461119830461</v>
      </c>
      <c r="G2643" s="7">
        <v>194.69086132620797</v>
      </c>
      <c r="H2643" s="7">
        <v>1.8476305799251176</v>
      </c>
      <c r="I2643" s="7">
        <f t="shared" si="66"/>
        <v>127.79585086690133</v>
      </c>
    </row>
    <row r="2644" spans="1:9" x14ac:dyDescent="0.25">
      <c r="A2644" s="16"/>
      <c r="B2644" s="5">
        <f>DATE(YEAR(siječanj!B2644),MONTH(siječanj!B2644)+1,DAY(siječanj!B2644))</f>
        <v>43889</v>
      </c>
      <c r="C2644" s="8">
        <v>27.5104166666667</v>
      </c>
      <c r="D2644">
        <v>1.055253067029198</v>
      </c>
      <c r="E2644" s="6">
        <v>121.50189220283431</v>
      </c>
      <c r="F2644" s="7">
        <v>210.06655762543821</v>
      </c>
      <c r="G2644" s="7">
        <v>191.51078903809503</v>
      </c>
      <c r="H2644" s="7">
        <v>1.8508398420609424</v>
      </c>
      <c r="I2644" s="7">
        <f t="shared" si="66"/>
        <v>128.2152443968919</v>
      </c>
    </row>
    <row r="2645" spans="1:9" x14ac:dyDescent="0.25">
      <c r="A2645" s="16"/>
      <c r="B2645" s="5">
        <f>DATE(YEAR(siječanj!B2645),MONTH(siječanj!B2645)+1,DAY(siječanj!B2645))</f>
        <v>43889</v>
      </c>
      <c r="C2645" s="8">
        <v>27.5208333333333</v>
      </c>
      <c r="D2645">
        <v>1.055253067029198</v>
      </c>
      <c r="E2645" s="6">
        <v>120.70921563143888</v>
      </c>
      <c r="F2645" s="7">
        <v>203.33941757590668</v>
      </c>
      <c r="G2645" s="7">
        <v>187.29663502646585</v>
      </c>
      <c r="H2645" s="7">
        <v>2.0437830323367185</v>
      </c>
      <c r="I2645" s="7">
        <f t="shared" si="66"/>
        <v>127.37877001376468</v>
      </c>
    </row>
    <row r="2646" spans="1:9" x14ac:dyDescent="0.25">
      <c r="A2646" s="16"/>
      <c r="B2646" s="5">
        <f>DATE(YEAR(siječanj!B2646),MONTH(siječanj!B2646)+1,DAY(siječanj!B2646))</f>
        <v>43889</v>
      </c>
      <c r="C2646" s="8">
        <v>27.53125</v>
      </c>
      <c r="D2646">
        <v>1.055253067029198</v>
      </c>
      <c r="E2646" s="6">
        <v>118.87113817946741</v>
      </c>
      <c r="F2646" s="7">
        <v>188.57730248449897</v>
      </c>
      <c r="G2646" s="7">
        <v>183.33889353598028</v>
      </c>
      <c r="H2646" s="7">
        <v>1.8744541147847606</v>
      </c>
      <c r="I2646" s="7">
        <f t="shared" si="66"/>
        <v>125.43913314513458</v>
      </c>
    </row>
    <row r="2647" spans="1:9" x14ac:dyDescent="0.25">
      <c r="A2647" s="16"/>
      <c r="B2647" s="5">
        <f>DATE(YEAR(siječanj!B2647),MONTH(siječanj!B2647)+1,DAY(siječanj!B2647))</f>
        <v>43889</v>
      </c>
      <c r="C2647" s="8">
        <v>27.5416666666667</v>
      </c>
      <c r="D2647">
        <v>1.055253067029198</v>
      </c>
      <c r="E2647" s="6">
        <v>116.39089175354492</v>
      </c>
      <c r="F2647" s="7">
        <v>184.45723265722657</v>
      </c>
      <c r="G2647" s="7">
        <v>178.07731406000565</v>
      </c>
      <c r="H2647" s="7">
        <v>1.8321111778958525</v>
      </c>
      <c r="I2647" s="7">
        <f t="shared" si="66"/>
        <v>122.82184549719166</v>
      </c>
    </row>
    <row r="2648" spans="1:9" x14ac:dyDescent="0.25">
      <c r="A2648" s="16"/>
      <c r="B2648" s="5">
        <f>DATE(YEAR(siječanj!B2648),MONTH(siječanj!B2648)+1,DAY(siječanj!B2648))</f>
        <v>43889</v>
      </c>
      <c r="C2648" s="8">
        <v>27.5520833333333</v>
      </c>
      <c r="D2648">
        <v>1.055253067029198</v>
      </c>
      <c r="E2648" s="6">
        <v>113.91431277739255</v>
      </c>
      <c r="F2648" s="7">
        <v>192.36202578138034</v>
      </c>
      <c r="G2648" s="7">
        <v>177.38416591796516</v>
      </c>
      <c r="H2648" s="7">
        <v>1.9362448614818581</v>
      </c>
      <c r="I2648" s="7">
        <f t="shared" si="66"/>
        <v>120.20842793686684</v>
      </c>
    </row>
    <row r="2649" spans="1:9" x14ac:dyDescent="0.25">
      <c r="A2649" s="16"/>
      <c r="B2649" s="5">
        <f>DATE(YEAR(siječanj!B2649),MONTH(siječanj!B2649)+1,DAY(siječanj!B2649))</f>
        <v>43889</v>
      </c>
      <c r="C2649" s="8">
        <v>27.5625</v>
      </c>
      <c r="D2649">
        <v>1.055253067029198</v>
      </c>
      <c r="E2649" s="6">
        <v>115.19450547049385</v>
      </c>
      <c r="F2649" s="7">
        <v>179.94848169817365</v>
      </c>
      <c r="G2649" s="7">
        <v>174.00506922716224</v>
      </c>
      <c r="H2649" s="7">
        <v>1.9177592326864581</v>
      </c>
      <c r="I2649" s="7">
        <f t="shared" si="66"/>
        <v>121.55935520265037</v>
      </c>
    </row>
    <row r="2650" spans="1:9" x14ac:dyDescent="0.25">
      <c r="A2650" s="16"/>
      <c r="B2650" s="5">
        <f>DATE(YEAR(siječanj!B2650),MONTH(siječanj!B2650)+1,DAY(siječanj!B2650))</f>
        <v>43889</v>
      </c>
      <c r="C2650" s="8">
        <v>27.5729166666667</v>
      </c>
      <c r="D2650">
        <v>1.055253067029198</v>
      </c>
      <c r="E2650" s="6">
        <v>116.01412767889494</v>
      </c>
      <c r="F2650" s="7">
        <v>173.80528962913539</v>
      </c>
      <c r="G2650" s="7">
        <v>175.10379084046386</v>
      </c>
      <c r="H2650" s="7">
        <v>1.9649051062665361</v>
      </c>
      <c r="I2650" s="7">
        <f t="shared" si="66"/>
        <v>122.42426405187085</v>
      </c>
    </row>
    <row r="2651" spans="1:9" x14ac:dyDescent="0.25">
      <c r="A2651" s="16"/>
      <c r="B2651" s="5">
        <f>DATE(YEAR(siječanj!B2651),MONTH(siječanj!B2651)+1,DAY(siječanj!B2651))</f>
        <v>43889</v>
      </c>
      <c r="C2651" s="8">
        <v>27.5833333333333</v>
      </c>
      <c r="D2651">
        <v>1.055253067029198</v>
      </c>
      <c r="E2651" s="6">
        <v>116.29629030628432</v>
      </c>
      <c r="F2651" s="7">
        <v>174.10900189324116</v>
      </c>
      <c r="G2651" s="7">
        <v>175.35344922151248</v>
      </c>
      <c r="H2651" s="7">
        <v>2.0752840020162986</v>
      </c>
      <c r="I2651" s="7">
        <f t="shared" si="66"/>
        <v>122.72201702982451</v>
      </c>
    </row>
    <row r="2652" spans="1:9" x14ac:dyDescent="0.25">
      <c r="A2652" s="16"/>
      <c r="B2652" s="5">
        <f>DATE(YEAR(siječanj!B2652),MONTH(siječanj!B2652)+1,DAY(siječanj!B2652))</f>
        <v>43889</v>
      </c>
      <c r="C2652" s="8">
        <v>27.59375</v>
      </c>
      <c r="D2652">
        <v>1.055253067029198</v>
      </c>
      <c r="E2652" s="6">
        <v>117.7207238482053</v>
      </c>
      <c r="F2652" s="7">
        <v>174.78707306795866</v>
      </c>
      <c r="G2652" s="7">
        <v>172.6644827800873</v>
      </c>
      <c r="H2652" s="7">
        <v>2.0228899589161511</v>
      </c>
      <c r="I2652" s="7">
        <f t="shared" si="66"/>
        <v>124.22515489371588</v>
      </c>
    </row>
    <row r="2653" spans="1:9" x14ac:dyDescent="0.25">
      <c r="A2653" s="16"/>
      <c r="B2653" s="5">
        <f>DATE(YEAR(siječanj!B2653),MONTH(siječanj!B2653)+1,DAY(siječanj!B2653))</f>
        <v>43889</v>
      </c>
      <c r="C2653" s="8">
        <v>27.6041666666667</v>
      </c>
      <c r="D2653">
        <v>1.055253067029198</v>
      </c>
      <c r="E2653" s="6">
        <v>118.00230402731354</v>
      </c>
      <c r="F2653" s="7">
        <v>175.71345233639641</v>
      </c>
      <c r="G2653" s="7">
        <v>173.10627497645638</v>
      </c>
      <c r="H2653" s="7">
        <v>2.0280992826189337</v>
      </c>
      <c r="I2653" s="7">
        <f t="shared" si="66"/>
        <v>124.52229324133449</v>
      </c>
    </row>
    <row r="2654" spans="1:9" x14ac:dyDescent="0.25">
      <c r="A2654" s="16"/>
      <c r="B2654" s="5">
        <f>DATE(YEAR(siječanj!B2654),MONTH(siječanj!B2654)+1,DAY(siječanj!B2654))</f>
        <v>43889</v>
      </c>
      <c r="C2654" s="8">
        <v>27.6145833333333</v>
      </c>
      <c r="D2654">
        <v>1.055253067029198</v>
      </c>
      <c r="E2654" s="6">
        <v>120.11022976793073</v>
      </c>
      <c r="F2654" s="7">
        <v>176.07348902583934</v>
      </c>
      <c r="G2654" s="7">
        <v>170.96142816107357</v>
      </c>
      <c r="H2654" s="7">
        <v>2.0336143926270229</v>
      </c>
      <c r="I2654" s="7">
        <f t="shared" si="66"/>
        <v>126.74668834419057</v>
      </c>
    </row>
    <row r="2655" spans="1:9" x14ac:dyDescent="0.25">
      <c r="A2655" s="16"/>
      <c r="B2655" s="5">
        <f>DATE(YEAR(siječanj!B2655),MONTH(siječanj!B2655)+1,DAY(siječanj!B2655))</f>
        <v>43889</v>
      </c>
      <c r="C2655" s="8">
        <v>27.625</v>
      </c>
      <c r="D2655">
        <v>1.055253067029198</v>
      </c>
      <c r="E2655" s="6">
        <v>121.86945655624392</v>
      </c>
      <c r="F2655" s="7">
        <v>172.49593159475285</v>
      </c>
      <c r="G2655" s="7">
        <v>167.5732095686451</v>
      </c>
      <c r="H2655" s="7">
        <v>2.0962726959101863</v>
      </c>
      <c r="I2655" s="7">
        <f t="shared" si="66"/>
        <v>128.603117808158</v>
      </c>
    </row>
    <row r="2656" spans="1:9" x14ac:dyDescent="0.25">
      <c r="A2656" s="16"/>
      <c r="B2656" s="5">
        <f>DATE(YEAR(siječanj!B2656),MONTH(siječanj!B2656)+1,DAY(siječanj!B2656))</f>
        <v>43889</v>
      </c>
      <c r="C2656" s="8">
        <v>27.6354166666667</v>
      </c>
      <c r="D2656">
        <v>1.055253067029198</v>
      </c>
      <c r="E2656" s="6">
        <v>123.88706924847037</v>
      </c>
      <c r="F2656" s="7">
        <v>169.94338949231391</v>
      </c>
      <c r="G2656" s="7">
        <v>160.75086991533561</v>
      </c>
      <c r="H2656" s="7">
        <v>2.0193440330305097</v>
      </c>
      <c r="I2656" s="7">
        <f t="shared" si="66"/>
        <v>130.73220978970699</v>
      </c>
    </row>
    <row r="2657" spans="1:9" x14ac:dyDescent="0.25">
      <c r="A2657" s="16"/>
      <c r="B2657" s="5">
        <f>DATE(YEAR(siječanj!B2657),MONTH(siječanj!B2657)+1,DAY(siječanj!B2657))</f>
        <v>43889</v>
      </c>
      <c r="C2657" s="8">
        <v>27.6458333333333</v>
      </c>
      <c r="D2657">
        <v>1.055253067029198</v>
      </c>
      <c r="E2657" s="6">
        <v>125.71523422045745</v>
      </c>
      <c r="F2657" s="7">
        <v>168.60328529795319</v>
      </c>
      <c r="G2657" s="7">
        <v>158.34296479390304</v>
      </c>
      <c r="H2657" s="7">
        <v>1.9184285759997028</v>
      </c>
      <c r="I2657" s="7">
        <f t="shared" si="66"/>
        <v>132.6613864834317</v>
      </c>
    </row>
    <row r="2658" spans="1:9" x14ac:dyDescent="0.25">
      <c r="A2658" s="16"/>
      <c r="B2658" s="5">
        <f>DATE(YEAR(siječanj!B2658),MONTH(siječanj!B2658)+1,DAY(siječanj!B2658))</f>
        <v>43889</v>
      </c>
      <c r="C2658" s="8">
        <v>27.65625</v>
      </c>
      <c r="D2658">
        <v>1.055253067029198</v>
      </c>
      <c r="E2658" s="6">
        <v>129.38212819673049</v>
      </c>
      <c r="F2658" s="7">
        <v>167.44339836805239</v>
      </c>
      <c r="G2658" s="7">
        <v>158.28907614672863</v>
      </c>
      <c r="H2658" s="7">
        <v>2.3589142468173598</v>
      </c>
      <c r="I2658" s="7">
        <f t="shared" si="66"/>
        <v>136.53088759836473</v>
      </c>
    </row>
    <row r="2659" spans="1:9" x14ac:dyDescent="0.25">
      <c r="A2659" s="16"/>
      <c r="B2659" s="5">
        <f>DATE(YEAR(siječanj!B2659),MONTH(siječanj!B2659)+1,DAY(siječanj!B2659))</f>
        <v>43889</v>
      </c>
      <c r="C2659" s="8">
        <v>27.6666666666667</v>
      </c>
      <c r="D2659">
        <v>1.055253067029198</v>
      </c>
      <c r="E2659" s="6">
        <v>130.87053035512673</v>
      </c>
      <c r="F2659" s="7">
        <v>167.22696967403243</v>
      </c>
      <c r="G2659" s="7">
        <v>156.55072582828836</v>
      </c>
      <c r="H2659" s="7">
        <v>3.6552599285110863</v>
      </c>
      <c r="I2659" s="7">
        <f t="shared" si="66"/>
        <v>138.10152854098524</v>
      </c>
    </row>
    <row r="2660" spans="1:9" x14ac:dyDescent="0.25">
      <c r="A2660" s="16"/>
      <c r="B2660" s="5">
        <f>DATE(YEAR(siječanj!B2660),MONTH(siječanj!B2660)+1,DAY(siječanj!B2660))</f>
        <v>43889</v>
      </c>
      <c r="C2660" s="8">
        <v>27.6770833333333</v>
      </c>
      <c r="D2660">
        <v>1.055253067029198</v>
      </c>
      <c r="E2660" s="6">
        <v>133.6385397967417</v>
      </c>
      <c r="F2660" s="7">
        <v>166.48380151258286</v>
      </c>
      <c r="G2660" s="7">
        <v>155.88566977220418</v>
      </c>
      <c r="H2660" s="7">
        <v>7.8945119373622195</v>
      </c>
      <c r="I2660" s="7">
        <f t="shared" si="66"/>
        <v>141.02247899381521</v>
      </c>
    </row>
    <row r="2661" spans="1:9" x14ac:dyDescent="0.25">
      <c r="A2661" s="16"/>
      <c r="B2661" s="5">
        <f>DATE(YEAR(siječanj!B2661),MONTH(siječanj!B2661)+1,DAY(siječanj!B2661))</f>
        <v>43889</v>
      </c>
      <c r="C2661" s="8">
        <v>27.6875</v>
      </c>
      <c r="D2661">
        <v>1.055253067029198</v>
      </c>
      <c r="E2661" s="6">
        <v>138.72339819021329</v>
      </c>
      <c r="F2661" s="7">
        <v>167.93194524569859</v>
      </c>
      <c r="G2661" s="7">
        <v>159.32336655431195</v>
      </c>
      <c r="H2661" s="7">
        <v>20.560328118063747</v>
      </c>
      <c r="I2661" s="7">
        <f t="shared" si="66"/>
        <v>146.38829140893526</v>
      </c>
    </row>
    <row r="2662" spans="1:9" x14ac:dyDescent="0.25">
      <c r="A2662" s="16"/>
      <c r="B2662" s="5">
        <f>DATE(YEAR(siječanj!B2662),MONTH(siječanj!B2662)+1,DAY(siječanj!B2662))</f>
        <v>43889</v>
      </c>
      <c r="C2662" s="8">
        <v>27.6979166666667</v>
      </c>
      <c r="D2662">
        <v>1.055253067029198</v>
      </c>
      <c r="E2662" s="6">
        <v>143.59019880643655</v>
      </c>
      <c r="F2662" s="7">
        <v>170.17916765180178</v>
      </c>
      <c r="G2662" s="7">
        <v>157.72858686088398</v>
      </c>
      <c r="H2662" s="7">
        <v>60.116295750868595</v>
      </c>
      <c r="I2662" s="7">
        <f t="shared" si="66"/>
        <v>151.52399768582444</v>
      </c>
    </row>
    <row r="2663" spans="1:9" x14ac:dyDescent="0.25">
      <c r="A2663" s="16"/>
      <c r="B2663" s="5">
        <f>DATE(YEAR(siječanj!B2663),MONTH(siječanj!B2663)+1,DAY(siječanj!B2663))</f>
        <v>43889</v>
      </c>
      <c r="C2663" s="8">
        <v>27.7083333333333</v>
      </c>
      <c r="D2663">
        <v>1.055253067029198</v>
      </c>
      <c r="E2663" s="6">
        <v>147.70095687374624</v>
      </c>
      <c r="F2663" s="7">
        <v>171.04726946474301</v>
      </c>
      <c r="G2663" s="7">
        <v>151.07558228856382</v>
      </c>
      <c r="H2663" s="7">
        <v>110.4953983399908</v>
      </c>
      <c r="I2663" s="7">
        <f t="shared" si="66"/>
        <v>155.861887744168</v>
      </c>
    </row>
    <row r="2664" spans="1:9" x14ac:dyDescent="0.25">
      <c r="A2664" s="16"/>
      <c r="B2664" s="5">
        <f>DATE(YEAR(siječanj!B2664),MONTH(siječanj!B2664)+1,DAY(siječanj!B2664))</f>
        <v>43889</v>
      </c>
      <c r="C2664" s="8">
        <v>27.71875</v>
      </c>
      <c r="D2664">
        <v>1.055253067029198</v>
      </c>
      <c r="E2664" s="6">
        <v>153.99518817253707</v>
      </c>
      <c r="F2664" s="7">
        <v>168.29420019161884</v>
      </c>
      <c r="G2664" s="7">
        <v>151.71034303652172</v>
      </c>
      <c r="H2664" s="7">
        <v>138.0519288706659</v>
      </c>
      <c r="I2664" s="7">
        <f t="shared" si="66"/>
        <v>162.5038946268082</v>
      </c>
    </row>
    <row r="2665" spans="1:9" x14ac:dyDescent="0.25">
      <c r="A2665" s="16"/>
      <c r="B2665" s="5">
        <f>DATE(YEAR(siječanj!B2665),MONTH(siječanj!B2665)+1,DAY(siječanj!B2665))</f>
        <v>43889</v>
      </c>
      <c r="C2665" s="8">
        <v>27.7291666666667</v>
      </c>
      <c r="D2665">
        <v>1.055253067029198</v>
      </c>
      <c r="E2665" s="6">
        <v>160.45559788913602</v>
      </c>
      <c r="F2665" s="7">
        <v>165.87063443272984</v>
      </c>
      <c r="G2665" s="7">
        <v>152.81682609185756</v>
      </c>
      <c r="H2665" s="7">
        <v>156.19493257736571</v>
      </c>
      <c r="I2665" s="7">
        <f t="shared" si="66"/>
        <v>169.32126179451447</v>
      </c>
    </row>
    <row r="2666" spans="1:9" x14ac:dyDescent="0.25">
      <c r="A2666" s="16"/>
      <c r="B2666" s="5">
        <f>DATE(YEAR(siječanj!B2666),MONTH(siječanj!B2666)+1,DAY(siječanj!B2666))</f>
        <v>43889</v>
      </c>
      <c r="C2666" s="8">
        <v>27.7395833333333</v>
      </c>
      <c r="D2666">
        <v>1.055253067029198</v>
      </c>
      <c r="E2666" s="6">
        <v>164.39422965576676</v>
      </c>
      <c r="F2666" s="7">
        <v>163.469488334868</v>
      </c>
      <c r="G2666" s="7">
        <v>152.39673302531216</v>
      </c>
      <c r="H2666" s="7">
        <v>168.07434805663928</v>
      </c>
      <c r="I2666" s="7">
        <f t="shared" si="66"/>
        <v>173.47751504615022</v>
      </c>
    </row>
    <row r="2667" spans="1:9" x14ac:dyDescent="0.25">
      <c r="A2667" s="16"/>
      <c r="B2667" s="5">
        <f>DATE(YEAR(siječanj!B2667),MONTH(siječanj!B2667)+1,DAY(siječanj!B2667))</f>
        <v>43889</v>
      </c>
      <c r="C2667" s="8">
        <v>27.75</v>
      </c>
      <c r="D2667">
        <v>1.055253067029198</v>
      </c>
      <c r="E2667" s="6">
        <v>167.32973641502645</v>
      </c>
      <c r="F2667" s="7">
        <v>161.39079716091302</v>
      </c>
      <c r="G2667" s="7">
        <v>154.82590786896878</v>
      </c>
      <c r="H2667" s="7">
        <v>189.56148757282961</v>
      </c>
      <c r="I2667" s="7">
        <f t="shared" si="66"/>
        <v>176.57521755714393</v>
      </c>
    </row>
    <row r="2668" spans="1:9" x14ac:dyDescent="0.25">
      <c r="A2668" s="16"/>
      <c r="B2668" s="5">
        <f>DATE(YEAR(siječanj!B2668),MONTH(siječanj!B2668)+1,DAY(siječanj!B2668))</f>
        <v>43889</v>
      </c>
      <c r="C2668" s="8">
        <v>27.7604166666667</v>
      </c>
      <c r="D2668">
        <v>1.055253067029198</v>
      </c>
      <c r="E2668" s="6">
        <v>169.29651321871631</v>
      </c>
      <c r="F2668" s="7">
        <v>158.29929106893576</v>
      </c>
      <c r="G2668" s="7">
        <v>154.56105969572809</v>
      </c>
      <c r="H2668" s="7">
        <v>205.35047658592316</v>
      </c>
      <c r="I2668" s="7">
        <f t="shared" si="66"/>
        <v>178.65066481139954</v>
      </c>
    </row>
    <row r="2669" spans="1:9" x14ac:dyDescent="0.25">
      <c r="A2669" s="16"/>
      <c r="B2669" s="5">
        <f>DATE(YEAR(siječanj!B2669),MONTH(siječanj!B2669)+1,DAY(siječanj!B2669))</f>
        <v>43889</v>
      </c>
      <c r="C2669" s="8">
        <v>27.7708333333333</v>
      </c>
      <c r="D2669">
        <v>1.055253067029198</v>
      </c>
      <c r="E2669" s="6">
        <v>171.68336356916001</v>
      </c>
      <c r="F2669" s="7">
        <v>156.26340179668361</v>
      </c>
      <c r="G2669" s="7">
        <v>157.93601481043004</v>
      </c>
      <c r="H2669" s="7">
        <v>222.22938361160325</v>
      </c>
      <c r="I2669" s="7">
        <f t="shared" si="66"/>
        <v>181.16939596424498</v>
      </c>
    </row>
    <row r="2670" spans="1:9" x14ac:dyDescent="0.25">
      <c r="A2670" s="16"/>
      <c r="B2670" s="5">
        <f>DATE(YEAR(siječanj!B2670),MONTH(siječanj!B2670)+1,DAY(siječanj!B2670))</f>
        <v>43889</v>
      </c>
      <c r="C2670" s="8">
        <v>27.78125</v>
      </c>
      <c r="D2670">
        <v>1.055253067029198</v>
      </c>
      <c r="E2670" s="6">
        <v>174.99125616895645</v>
      </c>
      <c r="F2670" s="7">
        <v>153.23580721016884</v>
      </c>
      <c r="G2670" s="7">
        <v>158.81735986260193</v>
      </c>
      <c r="H2670" s="7">
        <v>225.59618346536396</v>
      </c>
      <c r="I2670" s="7">
        <f t="shared" si="66"/>
        <v>184.66005977558336</v>
      </c>
    </row>
    <row r="2671" spans="1:9" x14ac:dyDescent="0.25">
      <c r="A2671" s="16"/>
      <c r="B2671" s="5">
        <f>DATE(YEAR(siječanj!B2671),MONTH(siječanj!B2671)+1,DAY(siječanj!B2671))</f>
        <v>43889</v>
      </c>
      <c r="C2671" s="8">
        <v>27.7916666666667</v>
      </c>
      <c r="D2671">
        <v>1.055253067029198</v>
      </c>
      <c r="E2671" s="6">
        <v>175.01285414098101</v>
      </c>
      <c r="F2671" s="7">
        <v>148.24704082003015</v>
      </c>
      <c r="G2671" s="7">
        <v>160.65074972098742</v>
      </c>
      <c r="H2671" s="7">
        <v>226.00273582071196</v>
      </c>
      <c r="I2671" s="7">
        <f t="shared" si="66"/>
        <v>184.68285110180386</v>
      </c>
    </row>
    <row r="2672" spans="1:9" x14ac:dyDescent="0.25">
      <c r="A2672" s="16"/>
      <c r="B2672" s="5">
        <f>DATE(YEAR(siječanj!B2672),MONTH(siječanj!B2672)+1,DAY(siječanj!B2672))</f>
        <v>43889</v>
      </c>
      <c r="C2672" s="8">
        <v>27.8020833333333</v>
      </c>
      <c r="D2672">
        <v>1.055253067029198</v>
      </c>
      <c r="E2672" s="6">
        <v>174.42647285315661</v>
      </c>
      <c r="F2672" s="7">
        <v>140.94269596820996</v>
      </c>
      <c r="G2672" s="7">
        <v>159.54435094190947</v>
      </c>
      <c r="H2672" s="7">
        <v>226.63195937307248</v>
      </c>
      <c r="I2672" s="7">
        <f t="shared" si="66"/>
        <v>184.06407044937865</v>
      </c>
    </row>
    <row r="2673" spans="1:9" x14ac:dyDescent="0.25">
      <c r="A2673" s="16"/>
      <c r="B2673" s="5">
        <f>DATE(YEAR(siječanj!B2673),MONTH(siječanj!B2673)+1,DAY(siječanj!B2673))</f>
        <v>43889</v>
      </c>
      <c r="C2673" s="8">
        <v>27.8125</v>
      </c>
      <c r="D2673">
        <v>1.055253067029198</v>
      </c>
      <c r="E2673" s="6">
        <v>175.36676946060271</v>
      </c>
      <c r="F2673" s="7">
        <v>135.15778045032283</v>
      </c>
      <c r="G2673" s="7">
        <v>156.08757160712713</v>
      </c>
      <c r="H2673" s="7">
        <v>226.6123362590632</v>
      </c>
      <c r="I2673" s="7">
        <f t="shared" si="66"/>
        <v>185.05632132830331</v>
      </c>
    </row>
    <row r="2674" spans="1:9" x14ac:dyDescent="0.25">
      <c r="A2674" s="16"/>
      <c r="B2674" s="5">
        <f>DATE(YEAR(siječanj!B2674),MONTH(siječanj!B2674)+1,DAY(siječanj!B2674))</f>
        <v>43889</v>
      </c>
      <c r="C2674" s="8">
        <v>27.8229166666667</v>
      </c>
      <c r="D2674">
        <v>1.055253067029198</v>
      </c>
      <c r="E2674" s="6">
        <v>176.37319073036474</v>
      </c>
      <c r="F2674" s="7">
        <v>130.70003733450656</v>
      </c>
      <c r="G2674" s="7">
        <v>151.44668275720147</v>
      </c>
      <c r="H2674" s="7">
        <v>226.71306147119395</v>
      </c>
      <c r="I2674" s="7">
        <f t="shared" si="66"/>
        <v>186.11835045994309</v>
      </c>
    </row>
    <row r="2675" spans="1:9" x14ac:dyDescent="0.25">
      <c r="A2675" s="16"/>
      <c r="B2675" s="5">
        <f>DATE(YEAR(siječanj!B2675),MONTH(siječanj!B2675)+1,DAY(siječanj!B2675))</f>
        <v>43889</v>
      </c>
      <c r="C2675" s="8">
        <v>27.8333333333333</v>
      </c>
      <c r="D2675">
        <v>1.055253067029198</v>
      </c>
      <c r="E2675" s="6">
        <v>178.84370434678959</v>
      </c>
      <c r="F2675" s="7">
        <v>127.32445376311227</v>
      </c>
      <c r="G2675" s="7">
        <v>147.09634232601138</v>
      </c>
      <c r="H2675" s="7">
        <v>226.7349227019069</v>
      </c>
      <c r="I2675" s="7">
        <f t="shared" si="66"/>
        <v>188.72536753081283</v>
      </c>
    </row>
    <row r="2676" spans="1:9" x14ac:dyDescent="0.25">
      <c r="A2676" s="16"/>
      <c r="B2676" s="5">
        <f>DATE(YEAR(siječanj!B2676),MONTH(siječanj!B2676)+1,DAY(siječanj!B2676))</f>
        <v>43889</v>
      </c>
      <c r="C2676" s="8">
        <v>27.84375</v>
      </c>
      <c r="D2676">
        <v>1.055253067029198</v>
      </c>
      <c r="E2676" s="6">
        <v>179.08084964525077</v>
      </c>
      <c r="F2676" s="7">
        <v>123.38307413968134</v>
      </c>
      <c r="G2676" s="7">
        <v>138.98798710917461</v>
      </c>
      <c r="H2676" s="7">
        <v>227.08725028050929</v>
      </c>
      <c r="I2676" s="7">
        <f t="shared" si="66"/>
        <v>188.97561583434552</v>
      </c>
    </row>
    <row r="2677" spans="1:9" x14ac:dyDescent="0.25">
      <c r="A2677" s="16"/>
      <c r="B2677" s="5">
        <f>DATE(YEAR(siječanj!B2677),MONTH(siječanj!B2677)+1,DAY(siječanj!B2677))</f>
        <v>43889</v>
      </c>
      <c r="C2677" s="8">
        <v>27.8541666666667</v>
      </c>
      <c r="D2677">
        <v>1.055253067029198</v>
      </c>
      <c r="E2677" s="6">
        <v>176.64888028422985</v>
      </c>
      <c r="F2677" s="7">
        <v>120.91676675779821</v>
      </c>
      <c r="G2677" s="7">
        <v>131.13285796830289</v>
      </c>
      <c r="H2677" s="7">
        <v>227.54493966815187</v>
      </c>
      <c r="I2677" s="7">
        <f t="shared" si="66"/>
        <v>186.40927270720718</v>
      </c>
    </row>
    <row r="2678" spans="1:9" x14ac:dyDescent="0.25">
      <c r="A2678" s="16"/>
      <c r="B2678" s="5">
        <f>DATE(YEAR(siječanj!B2678),MONTH(siječanj!B2678)+1,DAY(siječanj!B2678))</f>
        <v>43889</v>
      </c>
      <c r="C2678" s="8">
        <v>27.8645833333333</v>
      </c>
      <c r="D2678">
        <v>1.055253067029198</v>
      </c>
      <c r="E2678" s="6">
        <v>173.29965458768342</v>
      </c>
      <c r="F2678" s="7">
        <v>115.97734049995761</v>
      </c>
      <c r="G2678" s="7">
        <v>125.54106003506733</v>
      </c>
      <c r="H2678" s="7">
        <v>227.94590619418338</v>
      </c>
      <c r="I2678" s="7">
        <f t="shared" si="66"/>
        <v>182.87499201875355</v>
      </c>
    </row>
    <row r="2679" spans="1:9" x14ac:dyDescent="0.25">
      <c r="A2679" s="16"/>
      <c r="B2679" s="5">
        <f>DATE(YEAR(siječanj!B2679),MONTH(siječanj!B2679)+1,DAY(siječanj!B2679))</f>
        <v>43889</v>
      </c>
      <c r="C2679" s="8">
        <v>27.875</v>
      </c>
      <c r="D2679">
        <v>1.055253067029198</v>
      </c>
      <c r="E2679" s="6">
        <v>172.11490641104965</v>
      </c>
      <c r="F2679" s="7">
        <v>108.46154597544972</v>
      </c>
      <c r="G2679" s="7">
        <v>118.90747913360839</v>
      </c>
      <c r="H2679" s="7">
        <v>228.68545286368425</v>
      </c>
      <c r="I2679" s="7">
        <f t="shared" si="66"/>
        <v>181.6247828717035</v>
      </c>
    </row>
    <row r="2680" spans="1:9" x14ac:dyDescent="0.25">
      <c r="A2680" s="16"/>
      <c r="B2680" s="5">
        <f>DATE(YEAR(siječanj!B2680),MONTH(siječanj!B2680)+1,DAY(siječanj!B2680))</f>
        <v>43889</v>
      </c>
      <c r="C2680" s="8">
        <v>27.8854166666667</v>
      </c>
      <c r="D2680">
        <v>1.055253067029198</v>
      </c>
      <c r="E2680" s="6">
        <v>178.96824067409861</v>
      </c>
      <c r="F2680" s="7">
        <v>88.00040850736184</v>
      </c>
      <c r="G2680" s="7">
        <v>98.257183391745997</v>
      </c>
      <c r="H2680" s="7">
        <v>232.13876534068183</v>
      </c>
      <c r="I2680" s="7">
        <f t="shared" si="66"/>
        <v>188.85678487216222</v>
      </c>
    </row>
    <row r="2681" spans="1:9" x14ac:dyDescent="0.25">
      <c r="A2681" s="16"/>
      <c r="B2681" s="5">
        <f>DATE(YEAR(siječanj!B2681),MONTH(siječanj!B2681)+1,DAY(siječanj!B2681))</f>
        <v>43889</v>
      </c>
      <c r="C2681" s="8">
        <v>27.8958333333333</v>
      </c>
      <c r="D2681">
        <v>1.055253067029198</v>
      </c>
      <c r="E2681" s="6">
        <v>185.29165756777624</v>
      </c>
      <c r="F2681" s="7">
        <v>80.354741495835825</v>
      </c>
      <c r="G2681" s="7">
        <v>91.534574656736439</v>
      </c>
      <c r="H2681" s="7">
        <v>235.94476895328978</v>
      </c>
      <c r="I2681" s="7">
        <f t="shared" si="66"/>
        <v>195.52958994331979</v>
      </c>
    </row>
    <row r="2682" spans="1:9" x14ac:dyDescent="0.25">
      <c r="A2682" s="16"/>
      <c r="B2682" s="5">
        <f>DATE(YEAR(siječanj!B2682),MONTH(siječanj!B2682)+1,DAY(siječanj!B2682))</f>
        <v>43889</v>
      </c>
      <c r="C2682" s="8">
        <v>27.90625</v>
      </c>
      <c r="D2682">
        <v>1.055253067029198</v>
      </c>
      <c r="E2682" s="6">
        <v>185.66368308013909</v>
      </c>
      <c r="F2682" s="7">
        <v>77.76573077468008</v>
      </c>
      <c r="G2682" s="7">
        <v>87.911032673407334</v>
      </c>
      <c r="H2682" s="7">
        <v>236.67060703347485</v>
      </c>
      <c r="I2682" s="7">
        <f t="shared" si="66"/>
        <v>195.92217100625379</v>
      </c>
    </row>
    <row r="2683" spans="1:9" x14ac:dyDescent="0.25">
      <c r="A2683" s="16"/>
      <c r="B2683" s="5">
        <f>DATE(YEAR(siječanj!B2683),MONTH(siječanj!B2683)+1,DAY(siječanj!B2683))</f>
        <v>43889</v>
      </c>
      <c r="C2683" s="8">
        <v>27.9166666666667</v>
      </c>
      <c r="D2683">
        <v>1.055253067029198</v>
      </c>
      <c r="E2683" s="6">
        <v>184.33161596359997</v>
      </c>
      <c r="F2683" s="7">
        <v>77.141910437723126</v>
      </c>
      <c r="G2683" s="7">
        <v>85.2154405128516</v>
      </c>
      <c r="H2683" s="7">
        <v>235.79024726445016</v>
      </c>
      <c r="I2683" s="7">
        <f t="shared" si="66"/>
        <v>194.51650309603713</v>
      </c>
    </row>
    <row r="2684" spans="1:9" x14ac:dyDescent="0.25">
      <c r="A2684" s="16"/>
      <c r="B2684" s="5">
        <f>DATE(YEAR(siječanj!B2684),MONTH(siječanj!B2684)+1,DAY(siječanj!B2684))</f>
        <v>43889</v>
      </c>
      <c r="C2684" s="8">
        <v>27.9270833333333</v>
      </c>
      <c r="D2684">
        <v>1.055253067029198</v>
      </c>
      <c r="E2684" s="6">
        <v>181.16727810829204</v>
      </c>
      <c r="F2684" s="7">
        <v>75.280250744874337</v>
      </c>
      <c r="G2684" s="7">
        <v>70.630161918468644</v>
      </c>
      <c r="H2684" s="7">
        <v>237.21017244744488</v>
      </c>
      <c r="I2684" s="7">
        <f t="shared" si="66"/>
        <v>191.17732586910685</v>
      </c>
    </row>
    <row r="2685" spans="1:9" x14ac:dyDescent="0.25">
      <c r="A2685" s="16"/>
      <c r="B2685" s="5">
        <f>DATE(YEAR(siječanj!B2685),MONTH(siječanj!B2685)+1,DAY(siječanj!B2685))</f>
        <v>43889</v>
      </c>
      <c r="C2685" s="8">
        <v>27.9375</v>
      </c>
      <c r="D2685">
        <v>1.055253067029198</v>
      </c>
      <c r="E2685" s="6">
        <v>173.83847453095174</v>
      </c>
      <c r="F2685" s="7">
        <v>73.513244698885657</v>
      </c>
      <c r="G2685" s="7">
        <v>65.258112321048529</v>
      </c>
      <c r="H2685" s="7">
        <v>236.99773064898449</v>
      </c>
      <c r="I2685" s="7">
        <f t="shared" si="66"/>
        <v>183.44358341646395</v>
      </c>
    </row>
    <row r="2686" spans="1:9" x14ac:dyDescent="0.25">
      <c r="A2686" s="16"/>
      <c r="B2686" s="5">
        <f>DATE(YEAR(siječanj!B2686),MONTH(siječanj!B2686)+1,DAY(siječanj!B2686))</f>
        <v>43889</v>
      </c>
      <c r="C2686" s="8">
        <v>27.9479166666667</v>
      </c>
      <c r="D2686">
        <v>1.055253067029198</v>
      </c>
      <c r="E2686" s="6">
        <v>167.06808287753603</v>
      </c>
      <c r="F2686" s="7">
        <v>72.505714214319298</v>
      </c>
      <c r="G2686" s="7">
        <v>63.403364451026</v>
      </c>
      <c r="H2686" s="7">
        <v>236.15738306781151</v>
      </c>
      <c r="I2686" s="7">
        <f t="shared" si="66"/>
        <v>176.29910685920814</v>
      </c>
    </row>
    <row r="2687" spans="1:9" x14ac:dyDescent="0.25">
      <c r="A2687" s="16"/>
      <c r="B2687" s="5">
        <f>DATE(YEAR(siječanj!B2687),MONTH(siječanj!B2687)+1,DAY(siječanj!B2687))</f>
        <v>43889</v>
      </c>
      <c r="C2687" s="8">
        <v>27.9583333333333</v>
      </c>
      <c r="D2687">
        <v>1.055253067029198</v>
      </c>
      <c r="E2687" s="6">
        <v>157.34738929131959</v>
      </c>
      <c r="F2687" s="7">
        <v>69.715473070877735</v>
      </c>
      <c r="G2687" s="7">
        <v>62.384283901410448</v>
      </c>
      <c r="H2687" s="7">
        <v>235.71331959761707</v>
      </c>
      <c r="I2687" s="7">
        <f t="shared" si="66"/>
        <v>166.04131513870217</v>
      </c>
    </row>
    <row r="2688" spans="1:9" x14ac:dyDescent="0.25">
      <c r="A2688" s="16"/>
      <c r="B2688" s="5">
        <f>DATE(YEAR(siječanj!B2688),MONTH(siječanj!B2688)+1,DAY(siječanj!B2688))</f>
        <v>43889</v>
      </c>
      <c r="C2688" s="8">
        <v>27.96875</v>
      </c>
      <c r="D2688">
        <v>1.055253067029198</v>
      </c>
      <c r="E2688" s="6">
        <v>146.90972753824934</v>
      </c>
      <c r="F2688" s="7">
        <v>67.576792526101343</v>
      </c>
      <c r="G2688" s="7">
        <v>61.191417681759049</v>
      </c>
      <c r="H2688" s="7">
        <v>236.21655321591166</v>
      </c>
      <c r="I2688" s="7">
        <f t="shared" si="66"/>
        <v>155.02694056116144</v>
      </c>
    </row>
    <row r="2689" spans="1:9" x14ac:dyDescent="0.25">
      <c r="A2689" s="16"/>
      <c r="B2689" s="5">
        <f>DATE(YEAR(siječanj!B2689),MONTH(siječanj!B2689)+1,DAY(siječanj!B2689))</f>
        <v>43889</v>
      </c>
      <c r="C2689" s="8">
        <v>27.9791666666667</v>
      </c>
      <c r="D2689">
        <v>1.055253067029198</v>
      </c>
      <c r="E2689" s="6">
        <v>136.27648656278026</v>
      </c>
      <c r="F2689" s="7">
        <v>66.437436524357452</v>
      </c>
      <c r="G2689" s="7">
        <v>59.461105713057442</v>
      </c>
      <c r="H2689" s="7">
        <v>237.13750985214054</v>
      </c>
      <c r="I2689" s="7">
        <f t="shared" si="66"/>
        <v>143.80618040933714</v>
      </c>
    </row>
    <row r="2690" spans="1:9" ht="15.75" thickBot="1" x14ac:dyDescent="0.3">
      <c r="A2690" s="16"/>
      <c r="B2690" s="5">
        <f>DATE(YEAR(siječanj!B2690),MONTH(siječanj!B2690)+1,DAY(siječanj!B2690))</f>
        <v>43889</v>
      </c>
      <c r="C2690" s="8">
        <v>27.9895833333333</v>
      </c>
      <c r="D2690">
        <v>1.055253067029198</v>
      </c>
      <c r="E2690" s="6">
        <v>125.98542408046804</v>
      </c>
      <c r="F2690" s="7">
        <v>64.681855302943106</v>
      </c>
      <c r="G2690" s="7">
        <v>58.494461048456856</v>
      </c>
      <c r="H2690" s="7">
        <v>238.6637112149516</v>
      </c>
      <c r="I2690" s="7">
        <f t="shared" si="66"/>
        <v>132.94650516188807</v>
      </c>
    </row>
    <row r="2691" spans="1:9" x14ac:dyDescent="0.25">
      <c r="A2691" s="17">
        <f t="shared" ref="A2691" si="67">A2595+1</f>
        <v>60</v>
      </c>
      <c r="B2691" s="5">
        <f>DATE(YEAR(siječanj!B2691),MONTH(siječanj!B2691)+1,DAY(siječanj!B2691))</f>
        <v>43890</v>
      </c>
      <c r="C2691" s="8">
        <v>27</v>
      </c>
      <c r="D2691">
        <v>1.0511514886940498</v>
      </c>
      <c r="E2691" s="6">
        <v>123.54103672465335</v>
      </c>
      <c r="F2691" s="7">
        <v>63.900414180098622</v>
      </c>
      <c r="G2691" s="7">
        <v>59.796280416912133</v>
      </c>
      <c r="H2691" s="7">
        <v>239.68752360698247</v>
      </c>
      <c r="I2691" s="7">
        <f t="shared" si="66"/>
        <v>129.86034466792566</v>
      </c>
    </row>
    <row r="2692" spans="1:9" x14ac:dyDescent="0.25">
      <c r="A2692" s="18"/>
      <c r="B2692" s="5">
        <f>DATE(YEAR(siječanj!B2692),MONTH(siječanj!B2692)+1,DAY(siječanj!B2692))</f>
        <v>43890</v>
      </c>
      <c r="C2692" s="8">
        <v>27.0104166666667</v>
      </c>
      <c r="D2692">
        <v>1.0511514886940498</v>
      </c>
      <c r="E2692" s="6">
        <v>114.33288380502118</v>
      </c>
      <c r="F2692" s="7">
        <v>62.332930659651474</v>
      </c>
      <c r="G2692" s="7">
        <v>58.054169772108885</v>
      </c>
      <c r="H2692" s="7">
        <v>240.76858975346067</v>
      </c>
      <c r="I2692" s="7">
        <f t="shared" ref="I2692:I2755" si="68">D2692*E2692</f>
        <v>120.18118101833184</v>
      </c>
    </row>
    <row r="2693" spans="1:9" x14ac:dyDescent="0.25">
      <c r="A2693" s="18"/>
      <c r="B2693" s="5">
        <f>DATE(YEAR(siječanj!B2693),MONTH(siječanj!B2693)+1,DAY(siječanj!B2693))</f>
        <v>43890</v>
      </c>
      <c r="C2693" s="8">
        <v>27.0208333333333</v>
      </c>
      <c r="D2693">
        <v>1.0511514886940498</v>
      </c>
      <c r="E2693" s="6">
        <v>105.88420099435693</v>
      </c>
      <c r="F2693" s="7">
        <v>60.138504365140697</v>
      </c>
      <c r="G2693" s="7">
        <v>59.841063215081583</v>
      </c>
      <c r="H2693" s="7">
        <v>240.68924667362964</v>
      </c>
      <c r="I2693" s="7">
        <f t="shared" si="68"/>
        <v>111.30033550439828</v>
      </c>
    </row>
    <row r="2694" spans="1:9" x14ac:dyDescent="0.25">
      <c r="A2694" s="18"/>
      <c r="B2694" s="5">
        <f>DATE(YEAR(siječanj!B2694),MONTH(siječanj!B2694)+1,DAY(siječanj!B2694))</f>
        <v>43890</v>
      </c>
      <c r="C2694" s="8">
        <v>27.03125</v>
      </c>
      <c r="D2694">
        <v>1.0511514886940498</v>
      </c>
      <c r="E2694" s="6">
        <v>98.199872960618208</v>
      </c>
      <c r="F2694" s="7">
        <v>59.45572743257005</v>
      </c>
      <c r="G2694" s="7">
        <v>58.456946074239809</v>
      </c>
      <c r="H2694" s="7">
        <v>241.57874716227585</v>
      </c>
      <c r="I2694" s="7">
        <f t="shared" si="68"/>
        <v>103.22294265212039</v>
      </c>
    </row>
    <row r="2695" spans="1:9" x14ac:dyDescent="0.25">
      <c r="A2695" s="18"/>
      <c r="B2695" s="5">
        <f>DATE(YEAR(siječanj!B2695),MONTH(siječanj!B2695)+1,DAY(siječanj!B2695))</f>
        <v>43890</v>
      </c>
      <c r="C2695" s="8">
        <v>27.0416666666667</v>
      </c>
      <c r="D2695">
        <v>1.0511514886940498</v>
      </c>
      <c r="E2695" s="6">
        <v>91.621036700459186</v>
      </c>
      <c r="F2695" s="7">
        <v>58.418893458451855</v>
      </c>
      <c r="G2695" s="7">
        <v>58.514803731844346</v>
      </c>
      <c r="H2695" s="7">
        <v>243.17605728769979</v>
      </c>
      <c r="I2695" s="7">
        <f t="shared" si="68"/>
        <v>96.307589123379856</v>
      </c>
    </row>
    <row r="2696" spans="1:9" x14ac:dyDescent="0.25">
      <c r="A2696" s="18"/>
      <c r="B2696" s="5">
        <f>DATE(YEAR(siječanj!B2696),MONTH(siječanj!B2696)+1,DAY(siječanj!B2696))</f>
        <v>43890</v>
      </c>
      <c r="C2696" s="8">
        <v>27.0520833333333</v>
      </c>
      <c r="D2696">
        <v>1.0511514886940498</v>
      </c>
      <c r="E2696" s="6">
        <v>87.689729961363966</v>
      </c>
      <c r="F2696" s="7">
        <v>57.914380760181757</v>
      </c>
      <c r="G2696" s="7">
        <v>59.839590387146451</v>
      </c>
      <c r="H2696" s="7">
        <v>244.04193852338918</v>
      </c>
      <c r="I2696" s="7">
        <f t="shared" si="68"/>
        <v>92.175190192066964</v>
      </c>
    </row>
    <row r="2697" spans="1:9" x14ac:dyDescent="0.25">
      <c r="A2697" s="18"/>
      <c r="B2697" s="5">
        <f>DATE(YEAR(siječanj!B2697),MONTH(siječanj!B2697)+1,DAY(siječanj!B2697))</f>
        <v>43890</v>
      </c>
      <c r="C2697" s="8">
        <v>27.0625</v>
      </c>
      <c r="D2697">
        <v>1.0511514886940498</v>
      </c>
      <c r="E2697" s="6">
        <v>81.925171206226338</v>
      </c>
      <c r="F2697" s="7">
        <v>57.709312593446931</v>
      </c>
      <c r="G2697" s="7">
        <v>56.423797405774337</v>
      </c>
      <c r="H2697" s="7">
        <v>243.86795806822883</v>
      </c>
      <c r="I2697" s="7">
        <f t="shared" si="68"/>
        <v>86.115765674939723</v>
      </c>
    </row>
    <row r="2698" spans="1:9" x14ac:dyDescent="0.25">
      <c r="A2698" s="18"/>
      <c r="B2698" s="5">
        <f>DATE(YEAR(siječanj!B2698),MONTH(siječanj!B2698)+1,DAY(siječanj!B2698))</f>
        <v>43890</v>
      </c>
      <c r="C2698" s="8">
        <v>27.0729166666667</v>
      </c>
      <c r="D2698">
        <v>1.0511514886940498</v>
      </c>
      <c r="E2698" s="6">
        <v>78.179853036900866</v>
      </c>
      <c r="F2698" s="7">
        <v>57.342934583856881</v>
      </c>
      <c r="G2698" s="7">
        <v>57.786913705786219</v>
      </c>
      <c r="H2698" s="7">
        <v>243.46202525386423</v>
      </c>
      <c r="I2698" s="7">
        <f t="shared" si="68"/>
        <v>82.178868905620376</v>
      </c>
    </row>
    <row r="2699" spans="1:9" x14ac:dyDescent="0.25">
      <c r="A2699" s="18"/>
      <c r="B2699" s="5">
        <f>DATE(YEAR(siječanj!B2699),MONTH(siječanj!B2699)+1,DAY(siječanj!B2699))</f>
        <v>43890</v>
      </c>
      <c r="C2699" s="8">
        <v>27.0833333333333</v>
      </c>
      <c r="D2699">
        <v>1.0511514886940498</v>
      </c>
      <c r="E2699" s="6">
        <v>75.784681573640881</v>
      </c>
      <c r="F2699" s="7">
        <v>57.191072423933122</v>
      </c>
      <c r="G2699" s="7">
        <v>54.7364623154307</v>
      </c>
      <c r="H2699" s="7">
        <v>243.80638147155008</v>
      </c>
      <c r="I2699" s="7">
        <f t="shared" si="68"/>
        <v>79.66118085633714</v>
      </c>
    </row>
    <row r="2700" spans="1:9" x14ac:dyDescent="0.25">
      <c r="A2700" s="18"/>
      <c r="B2700" s="5">
        <f>DATE(YEAR(siječanj!B2700),MONTH(siječanj!B2700)+1,DAY(siječanj!B2700))</f>
        <v>43890</v>
      </c>
      <c r="C2700" s="8">
        <v>27.09375</v>
      </c>
      <c r="D2700">
        <v>1.0511514886940498</v>
      </c>
      <c r="E2700" s="6">
        <v>73.482715656167727</v>
      </c>
      <c r="F2700" s="7">
        <v>55.612682475805812</v>
      </c>
      <c r="G2700" s="7">
        <v>55.819311900167023</v>
      </c>
      <c r="H2700" s="7">
        <v>244.557408574129</v>
      </c>
      <c r="I2700" s="7">
        <f t="shared" si="68"/>
        <v>77.241465955262271</v>
      </c>
    </row>
    <row r="2701" spans="1:9" x14ac:dyDescent="0.25">
      <c r="A2701" s="18"/>
      <c r="B2701" s="5">
        <f>DATE(YEAR(siječanj!B2701),MONTH(siječanj!B2701)+1,DAY(siječanj!B2701))</f>
        <v>43890</v>
      </c>
      <c r="C2701" s="8">
        <v>27.1041666666667</v>
      </c>
      <c r="D2701">
        <v>1.0511514886940498</v>
      </c>
      <c r="E2701" s="6">
        <v>72.462138918773391</v>
      </c>
      <c r="F2701" s="7">
        <v>56.327704498909092</v>
      </c>
      <c r="G2701" s="7">
        <v>54.020346886543393</v>
      </c>
      <c r="H2701" s="7">
        <v>243.88286788974068</v>
      </c>
      <c r="I2701" s="7">
        <f t="shared" si="68"/>
        <v>76.168685198423702</v>
      </c>
    </row>
    <row r="2702" spans="1:9" x14ac:dyDescent="0.25">
      <c r="A2702" s="18"/>
      <c r="B2702" s="5">
        <f>DATE(YEAR(siječanj!B2702),MONTH(siječanj!B2702)+1,DAY(siječanj!B2702))</f>
        <v>43890</v>
      </c>
      <c r="C2702" s="8">
        <v>27.1145833333333</v>
      </c>
      <c r="D2702">
        <v>1.0511514886940498</v>
      </c>
      <c r="E2702" s="6">
        <v>69.712459815605783</v>
      </c>
      <c r="F2702" s="7">
        <v>56.178498620745323</v>
      </c>
      <c r="G2702" s="7">
        <v>53.143620975933743</v>
      </c>
      <c r="H2702" s="7">
        <v>243.74489252697191</v>
      </c>
      <c r="I2702" s="7">
        <f t="shared" si="68"/>
        <v>73.278355915698143</v>
      </c>
    </row>
    <row r="2703" spans="1:9" x14ac:dyDescent="0.25">
      <c r="A2703" s="18"/>
      <c r="B2703" s="5">
        <f>DATE(YEAR(siječanj!B2703),MONTH(siječanj!B2703)+1,DAY(siječanj!B2703))</f>
        <v>43890</v>
      </c>
      <c r="C2703" s="8">
        <v>27.125</v>
      </c>
      <c r="D2703">
        <v>1.0511514886940498</v>
      </c>
      <c r="E2703" s="6">
        <v>68.808551417722896</v>
      </c>
      <c r="F2703" s="7">
        <v>55.816685718688305</v>
      </c>
      <c r="G2703" s="7">
        <v>54.497434782338956</v>
      </c>
      <c r="H2703" s="7">
        <v>244.04156102172891</v>
      </c>
      <c r="I2703" s="7">
        <f t="shared" si="68"/>
        <v>72.328211257620495</v>
      </c>
    </row>
    <row r="2704" spans="1:9" x14ac:dyDescent="0.25">
      <c r="A2704" s="18"/>
      <c r="B2704" s="5">
        <f>DATE(YEAR(siječanj!B2704),MONTH(siječanj!B2704)+1,DAY(siječanj!B2704))</f>
        <v>43890</v>
      </c>
      <c r="C2704" s="8">
        <v>27.1354166666667</v>
      </c>
      <c r="D2704">
        <v>1.0511514886940498</v>
      </c>
      <c r="E2704" s="6">
        <v>66.366185848484065</v>
      </c>
      <c r="F2704" s="7">
        <v>56.108482891389635</v>
      </c>
      <c r="G2704" s="7">
        <v>55.196289630983692</v>
      </c>
      <c r="H2704" s="7">
        <v>243.40321567463221</v>
      </c>
      <c r="I2704" s="7">
        <f t="shared" si="68"/>
        <v>69.760915053580007</v>
      </c>
    </row>
    <row r="2705" spans="1:9" x14ac:dyDescent="0.25">
      <c r="A2705" s="18"/>
      <c r="B2705" s="5">
        <f>DATE(YEAR(siječanj!B2705),MONTH(siječanj!B2705)+1,DAY(siječanj!B2705))</f>
        <v>43890</v>
      </c>
      <c r="C2705" s="8">
        <v>27.1458333333333</v>
      </c>
      <c r="D2705">
        <v>1.0511514886940498</v>
      </c>
      <c r="E2705" s="6">
        <v>65.937170239814236</v>
      </c>
      <c r="F2705" s="7">
        <v>56.01406634078343</v>
      </c>
      <c r="G2705" s="7">
        <v>55.511980466650144</v>
      </c>
      <c r="H2705" s="7">
        <v>243.22597715105277</v>
      </c>
      <c r="I2705" s="7">
        <f t="shared" si="68"/>
        <v>69.309954657853737</v>
      </c>
    </row>
    <row r="2706" spans="1:9" x14ac:dyDescent="0.25">
      <c r="A2706" s="18"/>
      <c r="B2706" s="5">
        <f>DATE(YEAR(siječanj!B2706),MONTH(siječanj!B2706)+1,DAY(siječanj!B2706))</f>
        <v>43890</v>
      </c>
      <c r="C2706" s="8">
        <v>27.15625</v>
      </c>
      <c r="D2706">
        <v>1.0511514886940498</v>
      </c>
      <c r="E2706" s="6">
        <v>64.862142485738417</v>
      </c>
      <c r="F2706" s="7">
        <v>57.12931889623934</v>
      </c>
      <c r="G2706" s="7">
        <v>57.691834034289606</v>
      </c>
      <c r="H2706" s="7">
        <v>242.7709153343333</v>
      </c>
      <c r="I2706" s="7">
        <f t="shared" si="68"/>
        <v>68.179937633769512</v>
      </c>
    </row>
    <row r="2707" spans="1:9" x14ac:dyDescent="0.25">
      <c r="A2707" s="18"/>
      <c r="B2707" s="5">
        <f>DATE(YEAR(siječanj!B2707),MONTH(siječanj!B2707)+1,DAY(siječanj!B2707))</f>
        <v>43890</v>
      </c>
      <c r="C2707" s="8">
        <v>27.1666666666667</v>
      </c>
      <c r="D2707">
        <v>1.0511514886940498</v>
      </c>
      <c r="E2707" s="6">
        <v>65.303398393116183</v>
      </c>
      <c r="F2707" s="7">
        <v>57.063675382549093</v>
      </c>
      <c r="G2707" s="7">
        <v>55.839317478523029</v>
      </c>
      <c r="H2707" s="7">
        <v>242.89845910109071</v>
      </c>
      <c r="I2707" s="7">
        <f t="shared" si="68"/>
        <v>68.643764437704704</v>
      </c>
    </row>
    <row r="2708" spans="1:9" x14ac:dyDescent="0.25">
      <c r="A2708" s="18"/>
      <c r="B2708" s="5">
        <f>DATE(YEAR(siječanj!B2708),MONTH(siječanj!B2708)+1,DAY(siječanj!B2708))</f>
        <v>43890</v>
      </c>
      <c r="C2708" s="8">
        <v>27.1770833333333</v>
      </c>
      <c r="D2708">
        <v>1.0511514886940498</v>
      </c>
      <c r="E2708" s="6">
        <v>64.951605554518892</v>
      </c>
      <c r="F2708" s="7">
        <v>56.124215634340189</v>
      </c>
      <c r="G2708" s="7">
        <v>55.102044695755502</v>
      </c>
      <c r="H2708" s="7">
        <v>243.06888765408584</v>
      </c>
      <c r="I2708" s="7">
        <f t="shared" si="68"/>
        <v>68.273976871701251</v>
      </c>
    </row>
    <row r="2709" spans="1:9" x14ac:dyDescent="0.25">
      <c r="A2709" s="18"/>
      <c r="B2709" s="5">
        <f>DATE(YEAR(siječanj!B2709),MONTH(siječanj!B2709)+1,DAY(siječanj!B2709))</f>
        <v>43890</v>
      </c>
      <c r="C2709" s="8">
        <v>27.1875</v>
      </c>
      <c r="D2709">
        <v>1.0511514886940498</v>
      </c>
      <c r="E2709" s="6">
        <v>66.066392807785135</v>
      </c>
      <c r="F2709" s="7">
        <v>56.550671423524321</v>
      </c>
      <c r="G2709" s="7">
        <v>55.970074099184117</v>
      </c>
      <c r="H2709" s="7">
        <v>242.60325579087805</v>
      </c>
      <c r="I2709" s="7">
        <f t="shared" si="68"/>
        <v>69.445787152549215</v>
      </c>
    </row>
    <row r="2710" spans="1:9" x14ac:dyDescent="0.25">
      <c r="A2710" s="18"/>
      <c r="B2710" s="5">
        <f>DATE(YEAR(siječanj!B2710),MONTH(siječanj!B2710)+1,DAY(siječanj!B2710))</f>
        <v>43890</v>
      </c>
      <c r="C2710" s="8">
        <v>27.1979166666667</v>
      </c>
      <c r="D2710">
        <v>1.0511514886940498</v>
      </c>
      <c r="E2710" s="6">
        <v>65.498504746486745</v>
      </c>
      <c r="F2710" s="7">
        <v>56.555015509125731</v>
      </c>
      <c r="G2710" s="7">
        <v>54.103940908039021</v>
      </c>
      <c r="H2710" s="7">
        <v>242.72628348236427</v>
      </c>
      <c r="I2710" s="7">
        <f t="shared" si="68"/>
        <v>68.848850771503834</v>
      </c>
    </row>
    <row r="2711" spans="1:9" x14ac:dyDescent="0.25">
      <c r="A2711" s="18"/>
      <c r="B2711" s="5">
        <f>DATE(YEAR(siječanj!B2711),MONTH(siječanj!B2711)+1,DAY(siječanj!B2711))</f>
        <v>43890</v>
      </c>
      <c r="C2711" s="8">
        <v>27.2083333333333</v>
      </c>
      <c r="D2711">
        <v>1.0511514886940498</v>
      </c>
      <c r="E2711" s="6">
        <v>67.42049621336038</v>
      </c>
      <c r="F2711" s="7">
        <v>54.565669437091508</v>
      </c>
      <c r="G2711" s="7">
        <v>55.910137627218823</v>
      </c>
      <c r="H2711" s="7">
        <v>242.41190328701782</v>
      </c>
      <c r="I2711" s="7">
        <f t="shared" si="68"/>
        <v>70.869154963165315</v>
      </c>
    </row>
    <row r="2712" spans="1:9" x14ac:dyDescent="0.25">
      <c r="A2712" s="18"/>
      <c r="B2712" s="5">
        <f>DATE(YEAR(siječanj!B2712),MONTH(siječanj!B2712)+1,DAY(siječanj!B2712))</f>
        <v>43890</v>
      </c>
      <c r="C2712" s="8">
        <v>27.21875</v>
      </c>
      <c r="D2712">
        <v>1.0511514886940498</v>
      </c>
      <c r="E2712" s="6">
        <v>69.225559706997245</v>
      </c>
      <c r="F2712" s="7">
        <v>54.070998242649225</v>
      </c>
      <c r="G2712" s="7">
        <v>54.110791363857217</v>
      </c>
      <c r="H2712" s="7">
        <v>242.16688877273938</v>
      </c>
      <c r="I2712" s="7">
        <f t="shared" si="68"/>
        <v>72.766550141688981</v>
      </c>
    </row>
    <row r="2713" spans="1:9" x14ac:dyDescent="0.25">
      <c r="A2713" s="18"/>
      <c r="B2713" s="5">
        <f>DATE(YEAR(siječanj!B2713),MONTH(siječanj!B2713)+1,DAY(siječanj!B2713))</f>
        <v>43890</v>
      </c>
      <c r="C2713" s="8">
        <v>27.2291666666667</v>
      </c>
      <c r="D2713">
        <v>1.0511514886940498</v>
      </c>
      <c r="E2713" s="6">
        <v>69.497807880001304</v>
      </c>
      <c r="F2713" s="7">
        <v>55.215160466760643</v>
      </c>
      <c r="G2713" s="7">
        <v>54.610088060178789</v>
      </c>
      <c r="H2713" s="7">
        <v>241.94360899125601</v>
      </c>
      <c r="I2713" s="7">
        <f t="shared" si="68"/>
        <v>73.052724214036445</v>
      </c>
    </row>
    <row r="2714" spans="1:9" x14ac:dyDescent="0.25">
      <c r="A2714" s="18"/>
      <c r="B2714" s="5">
        <f>DATE(YEAR(siječanj!B2714),MONTH(siječanj!B2714)+1,DAY(siječanj!B2714))</f>
        <v>43890</v>
      </c>
      <c r="C2714" s="8">
        <v>27.2395833333333</v>
      </c>
      <c r="D2714">
        <v>1.0511514886940498</v>
      </c>
      <c r="E2714" s="6">
        <v>71.740523999276775</v>
      </c>
      <c r="F2714" s="7">
        <v>56.243688034830612</v>
      </c>
      <c r="G2714" s="7">
        <v>53.866522650157059</v>
      </c>
      <c r="H2714" s="7">
        <v>241.56953572334595</v>
      </c>
      <c r="I2714" s="7">
        <f t="shared" si="68"/>
        <v>75.410158601530995</v>
      </c>
    </row>
    <row r="2715" spans="1:9" x14ac:dyDescent="0.25">
      <c r="A2715" s="18"/>
      <c r="B2715" s="5">
        <f>DATE(YEAR(siječanj!B2715),MONTH(siječanj!B2715)+1,DAY(siječanj!B2715))</f>
        <v>43890</v>
      </c>
      <c r="C2715" s="8">
        <v>27.25</v>
      </c>
      <c r="D2715">
        <v>1.0511514886940498</v>
      </c>
      <c r="E2715" s="6">
        <v>75.285063361293794</v>
      </c>
      <c r="F2715" s="7">
        <v>56.988150179225279</v>
      </c>
      <c r="G2715" s="7">
        <v>55.513332899931179</v>
      </c>
      <c r="H2715" s="7">
        <v>241.06779517890044</v>
      </c>
      <c r="I2715" s="7">
        <f t="shared" si="68"/>
        <v>79.136006428649836</v>
      </c>
    </row>
    <row r="2716" spans="1:9" x14ac:dyDescent="0.25">
      <c r="A2716" s="18"/>
      <c r="B2716" s="5">
        <f>DATE(YEAR(siječanj!B2716),MONTH(siječanj!B2716)+1,DAY(siječanj!B2716))</f>
        <v>43890</v>
      </c>
      <c r="C2716" s="8">
        <v>27.2604166666667</v>
      </c>
      <c r="D2716">
        <v>1.0511514886940498</v>
      </c>
      <c r="E2716" s="6">
        <v>75.816396376148433</v>
      </c>
      <c r="F2716" s="7">
        <v>60.719161128143142</v>
      </c>
      <c r="G2716" s="7">
        <v>57.949635107110424</v>
      </c>
      <c r="H2716" s="7">
        <v>231.40889924805811</v>
      </c>
      <c r="I2716" s="7">
        <f t="shared" si="68"/>
        <v>79.694517918206586</v>
      </c>
    </row>
    <row r="2717" spans="1:9" x14ac:dyDescent="0.25">
      <c r="A2717" s="18"/>
      <c r="B2717" s="5">
        <f>DATE(YEAR(siječanj!B2717),MONTH(siječanj!B2717)+1,DAY(siječanj!B2717))</f>
        <v>43890</v>
      </c>
      <c r="C2717" s="8">
        <v>27.2708333333333</v>
      </c>
      <c r="D2717">
        <v>1.0511514886940498</v>
      </c>
      <c r="E2717" s="6">
        <v>78.979199134715429</v>
      </c>
      <c r="F2717" s="7">
        <v>67.088426484581007</v>
      </c>
      <c r="G2717" s="7">
        <v>58.770754740147183</v>
      </c>
      <c r="H2717" s="7">
        <v>218.64038667901019</v>
      </c>
      <c r="I2717" s="7">
        <f t="shared" si="68"/>
        <v>83.01910274631993</v>
      </c>
    </row>
    <row r="2718" spans="1:9" x14ac:dyDescent="0.25">
      <c r="A2718" s="18"/>
      <c r="B2718" s="5">
        <f>DATE(YEAR(siječanj!B2718),MONTH(siječanj!B2718)+1,DAY(siječanj!B2718))</f>
        <v>43890</v>
      </c>
      <c r="C2718" s="8">
        <v>27.28125</v>
      </c>
      <c r="D2718">
        <v>1.0511514886940498</v>
      </c>
      <c r="E2718" s="6">
        <v>82.694445203126207</v>
      </c>
      <c r="F2718" s="7">
        <v>66.504550838538108</v>
      </c>
      <c r="G2718" s="7">
        <v>58.489733551705932</v>
      </c>
      <c r="H2718" s="7">
        <v>195.42736335845709</v>
      </c>
      <c r="I2718" s="7">
        <f t="shared" si="68"/>
        <v>86.924389181994641</v>
      </c>
    </row>
    <row r="2719" spans="1:9" x14ac:dyDescent="0.25">
      <c r="A2719" s="18"/>
      <c r="B2719" s="5">
        <f>DATE(YEAR(siječanj!B2719),MONTH(siječanj!B2719)+1,DAY(siječanj!B2719))</f>
        <v>43890</v>
      </c>
      <c r="C2719" s="8">
        <v>27.2916666666667</v>
      </c>
      <c r="D2719">
        <v>1.0511514886940498</v>
      </c>
      <c r="E2719" s="6">
        <v>87.343208773311105</v>
      </c>
      <c r="F2719" s="7">
        <v>68.209751115285528</v>
      </c>
      <c r="G2719" s="7">
        <v>63.600217736787094</v>
      </c>
      <c r="H2719" s="7">
        <v>157.41121503753874</v>
      </c>
      <c r="I2719" s="7">
        <f t="shared" si="68"/>
        <v>91.810943929381168</v>
      </c>
    </row>
    <row r="2720" spans="1:9" x14ac:dyDescent="0.25">
      <c r="A2720" s="18"/>
      <c r="B2720" s="5">
        <f>DATE(YEAR(siječanj!B2720),MONTH(siječanj!B2720)+1,DAY(siječanj!B2720))</f>
        <v>43890</v>
      </c>
      <c r="C2720" s="8">
        <v>27.3020833333333</v>
      </c>
      <c r="D2720">
        <v>1.0511514886940498</v>
      </c>
      <c r="E2720" s="6">
        <v>90.062010219975221</v>
      </c>
      <c r="F2720" s="7">
        <v>73.446315239411462</v>
      </c>
      <c r="G2720" s="7">
        <v>72.193807554346762</v>
      </c>
      <c r="H2720" s="7">
        <v>132.05527714707347</v>
      </c>
      <c r="I2720" s="7">
        <f t="shared" si="68"/>
        <v>94.668816117505685</v>
      </c>
    </row>
    <row r="2721" spans="1:9" x14ac:dyDescent="0.25">
      <c r="A2721" s="18"/>
      <c r="B2721" s="5">
        <f>DATE(YEAR(siječanj!B2721),MONTH(siječanj!B2721)+1,DAY(siječanj!B2721))</f>
        <v>43890</v>
      </c>
      <c r="C2721" s="8">
        <v>27.3125</v>
      </c>
      <c r="D2721">
        <v>1.0511514886940498</v>
      </c>
      <c r="E2721" s="6">
        <v>93.856837480396877</v>
      </c>
      <c r="F2721" s="7">
        <v>76.227920453197655</v>
      </c>
      <c r="G2721" s="7">
        <v>76.065410682980129</v>
      </c>
      <c r="H2721" s="7">
        <v>43.148467661279867</v>
      </c>
      <c r="I2721" s="7">
        <f t="shared" si="68"/>
        <v>98.657754441634665</v>
      </c>
    </row>
    <row r="2722" spans="1:9" x14ac:dyDescent="0.25">
      <c r="A2722" s="18"/>
      <c r="B2722" s="5">
        <f>DATE(YEAR(siječanj!B2722),MONTH(siječanj!B2722)+1,DAY(siječanj!B2722))</f>
        <v>43890</v>
      </c>
      <c r="C2722" s="8">
        <v>27.3229166666667</v>
      </c>
      <c r="D2722">
        <v>1.0511514886940498</v>
      </c>
      <c r="E2722" s="6">
        <v>99.874930049105828</v>
      </c>
      <c r="F2722" s="7">
        <v>80.573195554465485</v>
      </c>
      <c r="G2722" s="7">
        <v>80.809257027935558</v>
      </c>
      <c r="H2722" s="7">
        <v>6.8696656489635917</v>
      </c>
      <c r="I2722" s="7">
        <f t="shared" si="68"/>
        <v>104.98368140433168</v>
      </c>
    </row>
    <row r="2723" spans="1:9" x14ac:dyDescent="0.25">
      <c r="A2723" s="18"/>
      <c r="B2723" s="5">
        <f>DATE(YEAR(siječanj!B2723),MONTH(siječanj!B2723)+1,DAY(siječanj!B2723))</f>
        <v>43890</v>
      </c>
      <c r="C2723" s="8">
        <v>27.3333333333333</v>
      </c>
      <c r="D2723">
        <v>1.0511514886940498</v>
      </c>
      <c r="E2723" s="6">
        <v>105.70422250108801</v>
      </c>
      <c r="F2723" s="7">
        <v>84.386973188903056</v>
      </c>
      <c r="G2723" s="7">
        <v>83.866699334539049</v>
      </c>
      <c r="H2723" s="7">
        <v>4.0293939552635685</v>
      </c>
      <c r="I2723" s="7">
        <f t="shared" si="68"/>
        <v>111.11115084326575</v>
      </c>
    </row>
    <row r="2724" spans="1:9" x14ac:dyDescent="0.25">
      <c r="A2724" s="18"/>
      <c r="B2724" s="5">
        <f>DATE(YEAR(siječanj!B2724),MONTH(siječanj!B2724)+1,DAY(siječanj!B2724))</f>
        <v>43890</v>
      </c>
      <c r="C2724" s="8">
        <v>27.34375</v>
      </c>
      <c r="D2724">
        <v>1.0511514886940498</v>
      </c>
      <c r="E2724" s="6">
        <v>111.70125512203211</v>
      </c>
      <c r="F2724" s="7">
        <v>97.700936510033912</v>
      </c>
      <c r="G2724" s="7">
        <v>94.576863289544093</v>
      </c>
      <c r="H2724" s="7">
        <v>2.5844301529111848</v>
      </c>
      <c r="I2724" s="7">
        <f t="shared" si="68"/>
        <v>117.41494061051792</v>
      </c>
    </row>
    <row r="2725" spans="1:9" x14ac:dyDescent="0.25">
      <c r="A2725" s="18"/>
      <c r="B2725" s="5">
        <f>DATE(YEAR(siječanj!B2725),MONTH(siječanj!B2725)+1,DAY(siječanj!B2725))</f>
        <v>43890</v>
      </c>
      <c r="C2725" s="8">
        <v>27.3541666666667</v>
      </c>
      <c r="D2725">
        <v>1.0511514886940498</v>
      </c>
      <c r="E2725" s="6">
        <v>117.93892575672321</v>
      </c>
      <c r="F2725" s="7">
        <v>103.64458596062779</v>
      </c>
      <c r="G2725" s="7">
        <v>112.52740924212922</v>
      </c>
      <c r="H2725" s="7">
        <v>2.0313643233641958</v>
      </c>
      <c r="I2725" s="7">
        <f t="shared" si="68"/>
        <v>123.97167738415662</v>
      </c>
    </row>
    <row r="2726" spans="1:9" x14ac:dyDescent="0.25">
      <c r="A2726" s="18"/>
      <c r="B2726" s="5">
        <f>DATE(YEAR(siječanj!B2726),MONTH(siječanj!B2726)+1,DAY(siječanj!B2726))</f>
        <v>43890</v>
      </c>
      <c r="C2726" s="8">
        <v>27.3645833333333</v>
      </c>
      <c r="D2726">
        <v>1.0511514886940498</v>
      </c>
      <c r="E2726" s="6">
        <v>122.68488020101853</v>
      </c>
      <c r="F2726" s="7">
        <v>108.98994109807619</v>
      </c>
      <c r="G2726" s="7">
        <v>120.28024707172382</v>
      </c>
      <c r="H2726" s="7">
        <v>1.6146323717939497</v>
      </c>
      <c r="I2726" s="7">
        <f t="shared" si="68"/>
        <v>128.96039446355178</v>
      </c>
    </row>
    <row r="2727" spans="1:9" x14ac:dyDescent="0.25">
      <c r="A2727" s="18"/>
      <c r="B2727" s="5">
        <f>DATE(YEAR(siječanj!B2727),MONTH(siječanj!B2727)+1,DAY(siječanj!B2727))</f>
        <v>43890</v>
      </c>
      <c r="C2727" s="8">
        <v>27.375</v>
      </c>
      <c r="D2727">
        <v>1.0511514886940498</v>
      </c>
      <c r="E2727" s="6">
        <v>124.93743772184408</v>
      </c>
      <c r="F2727" s="7">
        <v>116.58843801081457</v>
      </c>
      <c r="G2727" s="7">
        <v>128.11346037239448</v>
      </c>
      <c r="H2727" s="7">
        <v>1.4649275642978663</v>
      </c>
      <c r="I2727" s="7">
        <f t="shared" si="68"/>
        <v>131.32817365493653</v>
      </c>
    </row>
    <row r="2728" spans="1:9" x14ac:dyDescent="0.25">
      <c r="A2728" s="18"/>
      <c r="B2728" s="5">
        <f>DATE(YEAR(siječanj!B2728),MONTH(siječanj!B2728)+1,DAY(siječanj!B2728))</f>
        <v>43890</v>
      </c>
      <c r="C2728" s="8">
        <v>27.3854166666667</v>
      </c>
      <c r="D2728">
        <v>1.0511514886940498</v>
      </c>
      <c r="E2728" s="6">
        <v>130.01716958324127</v>
      </c>
      <c r="F2728" s="7">
        <v>136.64993969647492</v>
      </c>
      <c r="G2728" s="7">
        <v>151.77305661184158</v>
      </c>
      <c r="H2728" s="7">
        <v>0.96566617983250425</v>
      </c>
      <c r="I2728" s="7">
        <f t="shared" si="68"/>
        <v>136.66774136321081</v>
      </c>
    </row>
    <row r="2729" spans="1:9" x14ac:dyDescent="0.25">
      <c r="A2729" s="18"/>
      <c r="B2729" s="5">
        <f>DATE(YEAR(siječanj!B2729),MONTH(siječanj!B2729)+1,DAY(siječanj!B2729))</f>
        <v>43890</v>
      </c>
      <c r="C2729" s="8">
        <v>27.3958333333333</v>
      </c>
      <c r="D2729">
        <v>1.0511514886940498</v>
      </c>
      <c r="E2729" s="6">
        <v>132.67444079860707</v>
      </c>
      <c r="F2729" s="7">
        <v>142.41951227372724</v>
      </c>
      <c r="G2729" s="7">
        <v>155.95684709170712</v>
      </c>
      <c r="H2729" s="7">
        <v>0.88095440884316356</v>
      </c>
      <c r="I2729" s="7">
        <f t="shared" si="68"/>
        <v>139.46093595710639</v>
      </c>
    </row>
    <row r="2730" spans="1:9" x14ac:dyDescent="0.25">
      <c r="A2730" s="18"/>
      <c r="B2730" s="5">
        <f>DATE(YEAR(siječanj!B2730),MONTH(siječanj!B2730)+1,DAY(siječanj!B2730))</f>
        <v>43890</v>
      </c>
      <c r="C2730" s="8">
        <v>27.40625</v>
      </c>
      <c r="D2730">
        <v>1.0511514886940498</v>
      </c>
      <c r="E2730" s="6">
        <v>135.73909114979955</v>
      </c>
      <c r="F2730" s="7">
        <v>143.11859258769007</v>
      </c>
      <c r="G2730" s="7">
        <v>160.64285584483369</v>
      </c>
      <c r="H2730" s="7">
        <v>0.86871000802513176</v>
      </c>
      <c r="I2730" s="7">
        <f t="shared" si="68"/>
        <v>142.68234773608913</v>
      </c>
    </row>
    <row r="2731" spans="1:9" x14ac:dyDescent="0.25">
      <c r="A2731" s="18"/>
      <c r="B2731" s="5">
        <f>DATE(YEAR(siječanj!B2731),MONTH(siječanj!B2731)+1,DAY(siječanj!B2731))</f>
        <v>43890</v>
      </c>
      <c r="C2731" s="8">
        <v>27.4166666666667</v>
      </c>
      <c r="D2731">
        <v>1.0511514886940498</v>
      </c>
      <c r="E2731" s="6">
        <v>137.3566911961548</v>
      </c>
      <c r="F2731" s="7">
        <v>146.56508803190826</v>
      </c>
      <c r="G2731" s="7">
        <v>156.0122005405064</v>
      </c>
      <c r="H2731" s="7">
        <v>0.94776821852938764</v>
      </c>
      <c r="I2731" s="7">
        <f t="shared" si="68"/>
        <v>144.38269043292701</v>
      </c>
    </row>
    <row r="2732" spans="1:9" x14ac:dyDescent="0.25">
      <c r="A2732" s="18"/>
      <c r="B2732" s="5">
        <f>DATE(YEAR(siječanj!B2732),MONTH(siječanj!B2732)+1,DAY(siječanj!B2732))</f>
        <v>43890</v>
      </c>
      <c r="C2732" s="8">
        <v>27.4270833333333</v>
      </c>
      <c r="D2732">
        <v>1.0511514886940498</v>
      </c>
      <c r="E2732" s="6">
        <v>139.3969492801113</v>
      </c>
      <c r="F2732" s="7">
        <v>148.39091806035165</v>
      </c>
      <c r="G2732" s="7">
        <v>157.41659615425351</v>
      </c>
      <c r="H2732" s="7">
        <v>1.2433709434274753</v>
      </c>
      <c r="I2732" s="7">
        <f t="shared" si="68"/>
        <v>146.52731075519796</v>
      </c>
    </row>
    <row r="2733" spans="1:9" x14ac:dyDescent="0.25">
      <c r="A2733" s="18"/>
      <c r="B2733" s="5">
        <f>DATE(YEAR(siječanj!B2733),MONTH(siječanj!B2733)+1,DAY(siječanj!B2733))</f>
        <v>43890</v>
      </c>
      <c r="C2733" s="8">
        <v>27.4375</v>
      </c>
      <c r="D2733">
        <v>1.0511514886940498</v>
      </c>
      <c r="E2733" s="6">
        <v>140.63670229289389</v>
      </c>
      <c r="F2733" s="7">
        <v>148.33806970721176</v>
      </c>
      <c r="G2733" s="7">
        <v>157.73268027912331</v>
      </c>
      <c r="H2733" s="7">
        <v>1.7466583482382765</v>
      </c>
      <c r="I2733" s="7">
        <f t="shared" si="68"/>
        <v>147.83047898019731</v>
      </c>
    </row>
    <row r="2734" spans="1:9" x14ac:dyDescent="0.25">
      <c r="A2734" s="18"/>
      <c r="B2734" s="5">
        <f>DATE(YEAR(siječanj!B2734),MONTH(siječanj!B2734)+1,DAY(siječanj!B2734))</f>
        <v>43890</v>
      </c>
      <c r="C2734" s="8">
        <v>27.4479166666667</v>
      </c>
      <c r="D2734">
        <v>1.0511514886940498</v>
      </c>
      <c r="E2734" s="6">
        <v>141.26120926312012</v>
      </c>
      <c r="F2734" s="7">
        <v>147.70101216584121</v>
      </c>
      <c r="G2734" s="7">
        <v>162.38795227705859</v>
      </c>
      <c r="H2734" s="7">
        <v>2.255348309791696</v>
      </c>
      <c r="I2734" s="7">
        <f t="shared" si="68"/>
        <v>148.48693041165043</v>
      </c>
    </row>
    <row r="2735" spans="1:9" x14ac:dyDescent="0.25">
      <c r="A2735" s="18"/>
      <c r="B2735" s="5">
        <f>DATE(YEAR(siječanj!B2735),MONTH(siječanj!B2735)+1,DAY(siječanj!B2735))</f>
        <v>43890</v>
      </c>
      <c r="C2735" s="8">
        <v>27.4583333333333</v>
      </c>
      <c r="D2735">
        <v>1.0511514886940498</v>
      </c>
      <c r="E2735" s="6">
        <v>144.32060672057722</v>
      </c>
      <c r="F2735" s="7">
        <v>143.37203642738501</v>
      </c>
      <c r="G2735" s="7">
        <v>165.82727037384154</v>
      </c>
      <c r="H2735" s="7">
        <v>2.1423428391654067</v>
      </c>
      <c r="I2735" s="7">
        <f t="shared" si="68"/>
        <v>151.70282060356323</v>
      </c>
    </row>
    <row r="2736" spans="1:9" x14ac:dyDescent="0.25">
      <c r="A2736" s="18"/>
      <c r="B2736" s="5">
        <f>DATE(YEAR(siječanj!B2736),MONTH(siječanj!B2736)+1,DAY(siječanj!B2736))</f>
        <v>43890</v>
      </c>
      <c r="C2736" s="8">
        <v>27.46875</v>
      </c>
      <c r="D2736">
        <v>1.0511514886940498</v>
      </c>
      <c r="E2736" s="6">
        <v>144.97481855314089</v>
      </c>
      <c r="F2736" s="7">
        <v>143.22638699302996</v>
      </c>
      <c r="G2736" s="7">
        <v>154.75607896959173</v>
      </c>
      <c r="H2736" s="7">
        <v>1.8121444278105794</v>
      </c>
      <c r="I2736" s="7">
        <f t="shared" si="68"/>
        <v>152.39049634528379</v>
      </c>
    </row>
    <row r="2737" spans="1:9" x14ac:dyDescent="0.25">
      <c r="A2737" s="18"/>
      <c r="B2737" s="5">
        <f>DATE(YEAR(siječanj!B2737),MONTH(siječanj!B2737)+1,DAY(siječanj!B2737))</f>
        <v>43890</v>
      </c>
      <c r="C2737" s="8">
        <v>27.4791666666667</v>
      </c>
      <c r="D2737">
        <v>1.0511514886940498</v>
      </c>
      <c r="E2737" s="6">
        <v>145.26013824765408</v>
      </c>
      <c r="F2737" s="7">
        <v>144.02103719022401</v>
      </c>
      <c r="G2737" s="7">
        <v>152.40916979308054</v>
      </c>
      <c r="H2737" s="7">
        <v>2.4193862278199099</v>
      </c>
      <c r="I2737" s="7">
        <f t="shared" si="68"/>
        <v>152.69041056692507</v>
      </c>
    </row>
    <row r="2738" spans="1:9" x14ac:dyDescent="0.25">
      <c r="A2738" s="18"/>
      <c r="B2738" s="5">
        <f>DATE(YEAR(siječanj!B2738),MONTH(siječanj!B2738)+1,DAY(siječanj!B2738))</f>
        <v>43890</v>
      </c>
      <c r="C2738" s="8">
        <v>27.4895833333333</v>
      </c>
      <c r="D2738">
        <v>1.0511514886940498</v>
      </c>
      <c r="E2738" s="6">
        <v>144.85551043955533</v>
      </c>
      <c r="F2738" s="7">
        <v>143.37739319529126</v>
      </c>
      <c r="G2738" s="7">
        <v>153.9006629127575</v>
      </c>
      <c r="H2738" s="7">
        <v>2.9218907400053982</v>
      </c>
      <c r="I2738" s="7">
        <f t="shared" si="68"/>
        <v>152.26508544407505</v>
      </c>
    </row>
    <row r="2739" spans="1:9" x14ac:dyDescent="0.25">
      <c r="A2739" s="18"/>
      <c r="B2739" s="5">
        <f>DATE(YEAR(siječanj!B2739),MONTH(siječanj!B2739)+1,DAY(siječanj!B2739))</f>
        <v>43890</v>
      </c>
      <c r="C2739" s="8">
        <v>27.5</v>
      </c>
      <c r="D2739">
        <v>1.0511514886940498</v>
      </c>
      <c r="E2739" s="6">
        <v>144.6146503057011</v>
      </c>
      <c r="F2739" s="7">
        <v>143.18538943400532</v>
      </c>
      <c r="G2739" s="7">
        <v>150.404691104911</v>
      </c>
      <c r="H2739" s="7">
        <v>2.7977803458681483</v>
      </c>
      <c r="I2739" s="7">
        <f t="shared" si="68"/>
        <v>152.01190495580715</v>
      </c>
    </row>
    <row r="2740" spans="1:9" x14ac:dyDescent="0.25">
      <c r="A2740" s="18"/>
      <c r="B2740" s="5">
        <f>DATE(YEAR(siječanj!B2740),MONTH(siječanj!B2740)+1,DAY(siječanj!B2740))</f>
        <v>43890</v>
      </c>
      <c r="C2740" s="8">
        <v>27.5104166666667</v>
      </c>
      <c r="D2740">
        <v>1.0511514886940498</v>
      </c>
      <c r="E2740" s="6">
        <v>150.16794223566811</v>
      </c>
      <c r="F2740" s="7">
        <v>136.18756583411275</v>
      </c>
      <c r="G2740" s="7">
        <v>148.27459263465525</v>
      </c>
      <c r="H2740" s="7">
        <v>3.0127451303589949</v>
      </c>
      <c r="I2740" s="7">
        <f t="shared" si="68"/>
        <v>157.84925603514461</v>
      </c>
    </row>
    <row r="2741" spans="1:9" x14ac:dyDescent="0.25">
      <c r="A2741" s="18"/>
      <c r="B2741" s="5">
        <f>DATE(YEAR(siječanj!B2741),MONTH(siječanj!B2741)+1,DAY(siječanj!B2741))</f>
        <v>43890</v>
      </c>
      <c r="C2741" s="8">
        <v>27.5208333333333</v>
      </c>
      <c r="D2741">
        <v>1.0511514886940498</v>
      </c>
      <c r="E2741" s="6">
        <v>151.28451434739586</v>
      </c>
      <c r="F2741" s="7">
        <v>134.92167678580842</v>
      </c>
      <c r="G2741" s="7">
        <v>145.07648522735838</v>
      </c>
      <c r="H2741" s="7">
        <v>2.6061917789644151</v>
      </c>
      <c r="I2741" s="7">
        <f t="shared" si="68"/>
        <v>159.02294247262151</v>
      </c>
    </row>
    <row r="2742" spans="1:9" x14ac:dyDescent="0.25">
      <c r="A2742" s="18"/>
      <c r="B2742" s="5">
        <f>DATE(YEAR(siječanj!B2742),MONTH(siječanj!B2742)+1,DAY(siječanj!B2742))</f>
        <v>43890</v>
      </c>
      <c r="C2742" s="8">
        <v>27.53125</v>
      </c>
      <c r="D2742">
        <v>1.0511514886940498</v>
      </c>
      <c r="E2742" s="6">
        <v>151.32282759788822</v>
      </c>
      <c r="F2742" s="7">
        <v>130.77025801147155</v>
      </c>
      <c r="G2742" s="7">
        <v>140.25002407076067</v>
      </c>
      <c r="H2742" s="7">
        <v>2.8445586782538999</v>
      </c>
      <c r="I2742" s="7">
        <f t="shared" si="68"/>
        <v>159.06321550291327</v>
      </c>
    </row>
    <row r="2743" spans="1:9" x14ac:dyDescent="0.25">
      <c r="A2743" s="18"/>
      <c r="B2743" s="5">
        <f>DATE(YEAR(siječanj!B2743),MONTH(siječanj!B2743)+1,DAY(siječanj!B2743))</f>
        <v>43890</v>
      </c>
      <c r="C2743" s="8">
        <v>27.5416666666667</v>
      </c>
      <c r="D2743">
        <v>1.0511514886940498</v>
      </c>
      <c r="E2743" s="6">
        <v>147.09135860511589</v>
      </c>
      <c r="F2743" s="7">
        <v>126.43943774453149</v>
      </c>
      <c r="G2743" s="7">
        <v>127.68290099725282</v>
      </c>
      <c r="H2743" s="7">
        <v>4.255913876327261</v>
      </c>
      <c r="I2743" s="7">
        <f t="shared" si="68"/>
        <v>154.61530057179789</v>
      </c>
    </row>
    <row r="2744" spans="1:9" x14ac:dyDescent="0.25">
      <c r="A2744" s="18"/>
      <c r="B2744" s="5">
        <f>DATE(YEAR(siječanj!B2744),MONTH(siječanj!B2744)+1,DAY(siječanj!B2744))</f>
        <v>43890</v>
      </c>
      <c r="C2744" s="8">
        <v>27.5520833333333</v>
      </c>
      <c r="D2744">
        <v>1.0511514886940498</v>
      </c>
      <c r="E2744" s="6">
        <v>142.50810467135005</v>
      </c>
      <c r="F2744" s="7">
        <v>122.93779130050402</v>
      </c>
      <c r="G2744" s="7">
        <v>124.27663524617499</v>
      </c>
      <c r="H2744" s="7">
        <v>3.3428280003085598</v>
      </c>
      <c r="I2744" s="7">
        <f t="shared" si="68"/>
        <v>149.79760637625708</v>
      </c>
    </row>
    <row r="2745" spans="1:9" x14ac:dyDescent="0.25">
      <c r="A2745" s="18"/>
      <c r="B2745" s="5">
        <f>DATE(YEAR(siječanj!B2745),MONTH(siječanj!B2745)+1,DAY(siječanj!B2745))</f>
        <v>43890</v>
      </c>
      <c r="C2745" s="8">
        <v>27.5625</v>
      </c>
      <c r="D2745">
        <v>1.0511514886940498</v>
      </c>
      <c r="E2745" s="6">
        <v>143.27568858103422</v>
      </c>
      <c r="F2745" s="7">
        <v>123.10276207026294</v>
      </c>
      <c r="G2745" s="7">
        <v>121.89985615598199</v>
      </c>
      <c r="H2745" s="7">
        <v>3.3067770897734712</v>
      </c>
      <c r="I2745" s="7">
        <f t="shared" si="68"/>
        <v>150.60445334561919</v>
      </c>
    </row>
    <row r="2746" spans="1:9" x14ac:dyDescent="0.25">
      <c r="A2746" s="18"/>
      <c r="B2746" s="5">
        <f>DATE(YEAR(siječanj!B2746),MONTH(siječanj!B2746)+1,DAY(siječanj!B2746))</f>
        <v>43890</v>
      </c>
      <c r="C2746" s="8">
        <v>27.5729166666667</v>
      </c>
      <c r="D2746">
        <v>1.0511514886940498</v>
      </c>
      <c r="E2746" s="6">
        <v>143.23283124674856</v>
      </c>
      <c r="F2746" s="7">
        <v>119.37664575248525</v>
      </c>
      <c r="G2746" s="7">
        <v>124.33962171604412</v>
      </c>
      <c r="H2746" s="7">
        <v>3.956482348309958</v>
      </c>
      <c r="I2746" s="7">
        <f t="shared" si="68"/>
        <v>150.55940379488337</v>
      </c>
    </row>
    <row r="2747" spans="1:9" x14ac:dyDescent="0.25">
      <c r="A2747" s="18"/>
      <c r="B2747" s="5">
        <f>DATE(YEAR(siječanj!B2747),MONTH(siječanj!B2747)+1,DAY(siječanj!B2747))</f>
        <v>43890</v>
      </c>
      <c r="C2747" s="8">
        <v>27.5833333333333</v>
      </c>
      <c r="D2747">
        <v>1.0511514886940498</v>
      </c>
      <c r="E2747" s="6">
        <v>145.23172464353988</v>
      </c>
      <c r="F2747" s="7">
        <v>116.08462856414506</v>
      </c>
      <c r="G2747" s="7">
        <v>129.08185878578976</v>
      </c>
      <c r="H2747" s="7">
        <v>4.8176014852186642</v>
      </c>
      <c r="I2747" s="7">
        <f t="shared" si="68"/>
        <v>152.66054356466125</v>
      </c>
    </row>
    <row r="2748" spans="1:9" x14ac:dyDescent="0.25">
      <c r="A2748" s="18"/>
      <c r="B2748" s="5">
        <f>DATE(YEAR(siječanj!B2748),MONTH(siječanj!B2748)+1,DAY(siječanj!B2748))</f>
        <v>43890</v>
      </c>
      <c r="C2748" s="8">
        <v>27.59375</v>
      </c>
      <c r="D2748">
        <v>1.0511514886940498</v>
      </c>
      <c r="E2748" s="6">
        <v>146.06595445739151</v>
      </c>
      <c r="F2748" s="7">
        <v>113.13033288731565</v>
      </c>
      <c r="G2748" s="7">
        <v>127.38185817783499</v>
      </c>
      <c r="H2748" s="7">
        <v>3.7942831322999728</v>
      </c>
      <c r="I2748" s="7">
        <f t="shared" si="68"/>
        <v>153.53744547540438</v>
      </c>
    </row>
    <row r="2749" spans="1:9" x14ac:dyDescent="0.25">
      <c r="A2749" s="18"/>
      <c r="B2749" s="5">
        <f>DATE(YEAR(siječanj!B2749),MONTH(siječanj!B2749)+1,DAY(siječanj!B2749))</f>
        <v>43890</v>
      </c>
      <c r="C2749" s="8">
        <v>27.6041666666667</v>
      </c>
      <c r="D2749">
        <v>1.0511514886940498</v>
      </c>
      <c r="E2749" s="6">
        <v>148.15417074049569</v>
      </c>
      <c r="F2749" s="7">
        <v>108.70078011423196</v>
      </c>
      <c r="G2749" s="7">
        <v>126.44504329536485</v>
      </c>
      <c r="H2749" s="7">
        <v>3.9446722238082579</v>
      </c>
      <c r="I2749" s="7">
        <f t="shared" si="68"/>
        <v>155.73247713010448</v>
      </c>
    </row>
    <row r="2750" spans="1:9" x14ac:dyDescent="0.25">
      <c r="A2750" s="18"/>
      <c r="B2750" s="5">
        <f>DATE(YEAR(siječanj!B2750),MONTH(siječanj!B2750)+1,DAY(siječanj!B2750))</f>
        <v>43890</v>
      </c>
      <c r="C2750" s="8">
        <v>27.6145833333333</v>
      </c>
      <c r="D2750">
        <v>1.0511514886940498</v>
      </c>
      <c r="E2750" s="6">
        <v>147.79311993582991</v>
      </c>
      <c r="F2750" s="7">
        <v>106.70801423012854</v>
      </c>
      <c r="G2750" s="7">
        <v>130.29695387174289</v>
      </c>
      <c r="H2750" s="7">
        <v>4.3111695613008481</v>
      </c>
      <c r="I2750" s="7">
        <f t="shared" si="68"/>
        <v>155.35295803928585</v>
      </c>
    </row>
    <row r="2751" spans="1:9" x14ac:dyDescent="0.25">
      <c r="A2751" s="18"/>
      <c r="B2751" s="5">
        <f>DATE(YEAR(siječanj!B2751),MONTH(siječanj!B2751)+1,DAY(siječanj!B2751))</f>
        <v>43890</v>
      </c>
      <c r="C2751" s="8">
        <v>27.625</v>
      </c>
      <c r="D2751">
        <v>1.0511514886940498</v>
      </c>
      <c r="E2751" s="6">
        <v>148.57116718336434</v>
      </c>
      <c r="F2751" s="7">
        <v>105.23718159108722</v>
      </c>
      <c r="G2751" s="7">
        <v>129.36004668670458</v>
      </c>
      <c r="H2751" s="7">
        <v>4.0890571464292815</v>
      </c>
      <c r="I2751" s="7">
        <f t="shared" si="68"/>
        <v>156.170803561806</v>
      </c>
    </row>
    <row r="2752" spans="1:9" x14ac:dyDescent="0.25">
      <c r="A2752" s="18"/>
      <c r="B2752" s="5">
        <f>DATE(YEAR(siječanj!B2752),MONTH(siječanj!B2752)+1,DAY(siječanj!B2752))</f>
        <v>43890</v>
      </c>
      <c r="C2752" s="8">
        <v>27.6354166666667</v>
      </c>
      <c r="D2752">
        <v>1.0511514886940498</v>
      </c>
      <c r="E2752" s="6">
        <v>145.96793137327944</v>
      </c>
      <c r="F2752" s="7">
        <v>102.43209581100213</v>
      </c>
      <c r="G2752" s="7">
        <v>128.00769366876906</v>
      </c>
      <c r="H2752" s="7">
        <v>4.9713283288737982</v>
      </c>
      <c r="I2752" s="7">
        <f t="shared" si="68"/>
        <v>153.43440836461357</v>
      </c>
    </row>
    <row r="2753" spans="1:9" x14ac:dyDescent="0.25">
      <c r="A2753" s="18"/>
      <c r="B2753" s="5">
        <f>DATE(YEAR(siječanj!B2753),MONTH(siječanj!B2753)+1,DAY(siječanj!B2753))</f>
        <v>43890</v>
      </c>
      <c r="C2753" s="8">
        <v>27.6458333333333</v>
      </c>
      <c r="D2753">
        <v>1.0511514886940498</v>
      </c>
      <c r="E2753" s="6">
        <v>145.29943376262057</v>
      </c>
      <c r="F2753" s="7">
        <v>101.26825459781566</v>
      </c>
      <c r="G2753" s="7">
        <v>124.88787890503237</v>
      </c>
      <c r="H2753" s="7">
        <v>4.999214645452537</v>
      </c>
      <c r="I2753" s="7">
        <f t="shared" si="68"/>
        <v>152.73171610598109</v>
      </c>
    </row>
    <row r="2754" spans="1:9" x14ac:dyDescent="0.25">
      <c r="A2754" s="18"/>
      <c r="B2754" s="5">
        <f>DATE(YEAR(siječanj!B2754),MONTH(siječanj!B2754)+1,DAY(siječanj!B2754))</f>
        <v>43890</v>
      </c>
      <c r="C2754" s="8">
        <v>27.65625</v>
      </c>
      <c r="D2754">
        <v>1.0511514886940498</v>
      </c>
      <c r="E2754" s="6">
        <v>146.71919883348824</v>
      </c>
      <c r="F2754" s="7">
        <v>101.22554914204667</v>
      </c>
      <c r="G2754" s="7">
        <v>124.9973979087105</v>
      </c>
      <c r="H2754" s="7">
        <v>4.6548006570640368</v>
      </c>
      <c r="I2754" s="7">
        <f t="shared" si="68"/>
        <v>154.22410427381945</v>
      </c>
    </row>
    <row r="2755" spans="1:9" x14ac:dyDescent="0.25">
      <c r="A2755" s="18"/>
      <c r="B2755" s="5">
        <f>DATE(YEAR(siječanj!B2755),MONTH(siječanj!B2755)+1,DAY(siječanj!B2755))</f>
        <v>43890</v>
      </c>
      <c r="C2755" s="8">
        <v>27.6666666666667</v>
      </c>
      <c r="D2755">
        <v>1.0511514886940498</v>
      </c>
      <c r="E2755" s="6">
        <v>146.21990738449884</v>
      </c>
      <c r="F2755" s="7">
        <v>101.15524005630904</v>
      </c>
      <c r="G2755" s="7">
        <v>123.86173520237637</v>
      </c>
      <c r="H2755" s="7">
        <v>4.8795167377403974</v>
      </c>
      <c r="I2755" s="7">
        <f t="shared" si="68"/>
        <v>153.69927332392206</v>
      </c>
    </row>
    <row r="2756" spans="1:9" x14ac:dyDescent="0.25">
      <c r="A2756" s="18"/>
      <c r="B2756" s="5">
        <f>DATE(YEAR(siječanj!B2756),MONTH(siječanj!B2756)+1,DAY(siječanj!B2756))</f>
        <v>43890</v>
      </c>
      <c r="C2756" s="8">
        <v>27.6770833333333</v>
      </c>
      <c r="D2756">
        <v>1.0511514886940498</v>
      </c>
      <c r="E2756" s="6">
        <v>148.3981454918532</v>
      </c>
      <c r="F2756" s="7">
        <v>100.86841788635937</v>
      </c>
      <c r="G2756" s="7">
        <v>123.78009157427715</v>
      </c>
      <c r="H2756" s="7">
        <v>6.7097085338436573</v>
      </c>
      <c r="I2756" s="7">
        <f t="shared" ref="I2756:I2786" si="69">D2756*E2756</f>
        <v>155.98893155319769</v>
      </c>
    </row>
    <row r="2757" spans="1:9" x14ac:dyDescent="0.25">
      <c r="A2757" s="18"/>
      <c r="B2757" s="5">
        <f>DATE(YEAR(siječanj!B2757),MONTH(siječanj!B2757)+1,DAY(siječanj!B2757))</f>
        <v>43890</v>
      </c>
      <c r="C2757" s="8">
        <v>27.6875</v>
      </c>
      <c r="D2757">
        <v>1.0511514886940498</v>
      </c>
      <c r="E2757" s="6">
        <v>153.48088732750324</v>
      </c>
      <c r="F2757" s="7">
        <v>101.38905714847635</v>
      </c>
      <c r="G2757" s="7">
        <v>121.87682064549783</v>
      </c>
      <c r="H2757" s="7">
        <v>13.040569748437399</v>
      </c>
      <c r="I2757" s="7">
        <f t="shared" si="69"/>
        <v>161.33166320038876</v>
      </c>
    </row>
    <row r="2758" spans="1:9" x14ac:dyDescent="0.25">
      <c r="A2758" s="18"/>
      <c r="B2758" s="5">
        <f>DATE(YEAR(siječanj!B2758),MONTH(siječanj!B2758)+1,DAY(siječanj!B2758))</f>
        <v>43890</v>
      </c>
      <c r="C2758" s="8">
        <v>27.6979166666667</v>
      </c>
      <c r="D2758">
        <v>1.0511514886940498</v>
      </c>
      <c r="E2758" s="6">
        <v>159.14254425377399</v>
      </c>
      <c r="F2758" s="7">
        <v>103.02255389202665</v>
      </c>
      <c r="G2758" s="7">
        <v>121.15233377499555</v>
      </c>
      <c r="H2758" s="7">
        <v>53.355894421512623</v>
      </c>
      <c r="I2758" s="7">
        <f t="shared" si="69"/>
        <v>167.28292230691324</v>
      </c>
    </row>
    <row r="2759" spans="1:9" x14ac:dyDescent="0.25">
      <c r="A2759" s="18"/>
      <c r="B2759" s="5">
        <f>DATE(YEAR(siječanj!B2759),MONTH(siječanj!B2759)+1,DAY(siječanj!B2759))</f>
        <v>43890</v>
      </c>
      <c r="C2759" s="8">
        <v>27.7083333333333</v>
      </c>
      <c r="D2759">
        <v>1.0511514886940498</v>
      </c>
      <c r="E2759" s="6">
        <v>163.92110691700807</v>
      </c>
      <c r="F2759" s="7">
        <v>102.4812430514326</v>
      </c>
      <c r="G2759" s="7">
        <v>120.0243642870583</v>
      </c>
      <c r="H2759" s="7">
        <v>113.09234979467401</v>
      </c>
      <c r="I2759" s="7">
        <f t="shared" si="69"/>
        <v>172.30591556418955</v>
      </c>
    </row>
    <row r="2760" spans="1:9" x14ac:dyDescent="0.25">
      <c r="A2760" s="18"/>
      <c r="B2760" s="5">
        <f>DATE(YEAR(siječanj!B2760),MONTH(siječanj!B2760)+1,DAY(siječanj!B2760))</f>
        <v>43890</v>
      </c>
      <c r="C2760" s="8">
        <v>27.71875</v>
      </c>
      <c r="D2760">
        <v>1.0511514886940498</v>
      </c>
      <c r="E2760" s="6">
        <v>168.379963718732</v>
      </c>
      <c r="F2760" s="7">
        <v>102.98057981792229</v>
      </c>
      <c r="G2760" s="7">
        <v>119.92504271058229</v>
      </c>
      <c r="H2760" s="7">
        <v>142.97069681665783</v>
      </c>
      <c r="I2760" s="7">
        <f t="shared" si="69"/>
        <v>176.99284952919524</v>
      </c>
    </row>
    <row r="2761" spans="1:9" x14ac:dyDescent="0.25">
      <c r="A2761" s="18"/>
      <c r="B2761" s="5">
        <f>DATE(YEAR(siječanj!B2761),MONTH(siječanj!B2761)+1,DAY(siječanj!B2761))</f>
        <v>43890</v>
      </c>
      <c r="C2761" s="8">
        <v>27.7291666666667</v>
      </c>
      <c r="D2761">
        <v>1.0511514886940498</v>
      </c>
      <c r="E2761" s="6">
        <v>174.91667613455945</v>
      </c>
      <c r="F2761" s="7">
        <v>102.61963091068887</v>
      </c>
      <c r="G2761" s="7">
        <v>122.01784291699838</v>
      </c>
      <c r="H2761" s="7">
        <v>163.00168294302409</v>
      </c>
      <c r="I2761" s="7">
        <f t="shared" si="69"/>
        <v>183.86392451625716</v>
      </c>
    </row>
    <row r="2762" spans="1:9" x14ac:dyDescent="0.25">
      <c r="A2762" s="18"/>
      <c r="B2762" s="5">
        <f>DATE(YEAR(siječanj!B2762),MONTH(siječanj!B2762)+1,DAY(siječanj!B2762))</f>
        <v>43890</v>
      </c>
      <c r="C2762" s="8">
        <v>27.7395833333333</v>
      </c>
      <c r="D2762">
        <v>1.0511514886940498</v>
      </c>
      <c r="E2762" s="6">
        <v>180.98054025336063</v>
      </c>
      <c r="F2762" s="7">
        <v>104.64372564895386</v>
      </c>
      <c r="G2762" s="7">
        <v>124.21120075167254</v>
      </c>
      <c r="H2762" s="7">
        <v>176.7132036239139</v>
      </c>
      <c r="I2762" s="7">
        <f t="shared" si="69"/>
        <v>190.23796431197343</v>
      </c>
    </row>
    <row r="2763" spans="1:9" x14ac:dyDescent="0.25">
      <c r="A2763" s="18"/>
      <c r="B2763" s="5">
        <f>DATE(YEAR(siječanj!B2763),MONTH(siječanj!B2763)+1,DAY(siječanj!B2763))</f>
        <v>43890</v>
      </c>
      <c r="C2763" s="8">
        <v>27.75</v>
      </c>
      <c r="D2763">
        <v>1.0511514886940498</v>
      </c>
      <c r="E2763" s="6">
        <v>184.37563128404452</v>
      </c>
      <c r="F2763" s="7">
        <v>106.40888716645868</v>
      </c>
      <c r="G2763" s="7">
        <v>127.24992570271888</v>
      </c>
      <c r="H2763" s="7">
        <v>198.29103019462957</v>
      </c>
      <c r="I2763" s="7">
        <f t="shared" si="69"/>
        <v>193.80671930312863</v>
      </c>
    </row>
    <row r="2764" spans="1:9" x14ac:dyDescent="0.25">
      <c r="A2764" s="18"/>
      <c r="B2764" s="5">
        <f>DATE(YEAR(siječanj!B2764),MONTH(siječanj!B2764)+1,DAY(siječanj!B2764))</f>
        <v>43890</v>
      </c>
      <c r="C2764" s="8">
        <v>27.7604166666667</v>
      </c>
      <c r="D2764">
        <v>1.0511514886940498</v>
      </c>
      <c r="E2764" s="6">
        <v>186.56012626801882</v>
      </c>
      <c r="F2764" s="7">
        <v>108.16315029344449</v>
      </c>
      <c r="G2764" s="7">
        <v>131.37200188289361</v>
      </c>
      <c r="H2764" s="7">
        <v>215.30087451782336</v>
      </c>
      <c r="I2764" s="7">
        <f t="shared" si="69"/>
        <v>196.10295445757791</v>
      </c>
    </row>
    <row r="2765" spans="1:9" x14ac:dyDescent="0.25">
      <c r="A2765" s="18"/>
      <c r="B2765" s="5">
        <f>DATE(YEAR(siječanj!B2765),MONTH(siječanj!B2765)+1,DAY(siječanj!B2765))</f>
        <v>43890</v>
      </c>
      <c r="C2765" s="8">
        <v>27.7708333333333</v>
      </c>
      <c r="D2765">
        <v>1.0511514886940498</v>
      </c>
      <c r="E2765" s="6">
        <v>189.70789100172752</v>
      </c>
      <c r="F2765" s="7">
        <v>108.00085187976784</v>
      </c>
      <c r="G2765" s="7">
        <v>132.49798084588309</v>
      </c>
      <c r="H2765" s="7">
        <v>230.59696688420692</v>
      </c>
      <c r="I2765" s="7">
        <f t="shared" si="69"/>
        <v>199.41173204347442</v>
      </c>
    </row>
    <row r="2766" spans="1:9" x14ac:dyDescent="0.25">
      <c r="A2766" s="18"/>
      <c r="B2766" s="5">
        <f>DATE(YEAR(siječanj!B2766),MONTH(siječanj!B2766)+1,DAY(siječanj!B2766))</f>
        <v>43890</v>
      </c>
      <c r="C2766" s="8">
        <v>27.78125</v>
      </c>
      <c r="D2766">
        <v>1.0511514886940498</v>
      </c>
      <c r="E2766" s="6">
        <v>190.71974878451354</v>
      </c>
      <c r="F2766" s="7">
        <v>108.42742420778865</v>
      </c>
      <c r="G2766" s="7">
        <v>133.1003153003372</v>
      </c>
      <c r="H2766" s="7">
        <v>231.69202947746743</v>
      </c>
      <c r="I2766" s="7">
        <f t="shared" si="69"/>
        <v>200.47534785819661</v>
      </c>
    </row>
    <row r="2767" spans="1:9" x14ac:dyDescent="0.25">
      <c r="A2767" s="18"/>
      <c r="B2767" s="5">
        <f>DATE(YEAR(siječanj!B2767),MONTH(siječanj!B2767)+1,DAY(siječanj!B2767))</f>
        <v>43890</v>
      </c>
      <c r="C2767" s="8">
        <v>27.7916666666667</v>
      </c>
      <c r="D2767">
        <v>1.0511514886940498</v>
      </c>
      <c r="E2767" s="6">
        <v>188.56168214449522</v>
      </c>
      <c r="F2767" s="7">
        <v>108.31808666750801</v>
      </c>
      <c r="G2767" s="7">
        <v>134.05052609465335</v>
      </c>
      <c r="H2767" s="7">
        <v>231.84722648589988</v>
      </c>
      <c r="I2767" s="7">
        <f t="shared" si="69"/>
        <v>198.2068928968404</v>
      </c>
    </row>
    <row r="2768" spans="1:9" x14ac:dyDescent="0.25">
      <c r="A2768" s="18"/>
      <c r="B2768" s="5">
        <f>DATE(YEAR(siječanj!B2768),MONTH(siječanj!B2768)+1,DAY(siječanj!B2768))</f>
        <v>43890</v>
      </c>
      <c r="C2768" s="8">
        <v>27.8020833333333</v>
      </c>
      <c r="D2768">
        <v>1.0511514886940498</v>
      </c>
      <c r="E2768" s="6">
        <v>188.9812462958032</v>
      </c>
      <c r="F2768" s="7">
        <v>109.86173196798512</v>
      </c>
      <c r="G2768" s="7">
        <v>131.37815003656291</v>
      </c>
      <c r="H2768" s="7">
        <v>232.0429556185077</v>
      </c>
      <c r="I2768" s="7">
        <f t="shared" si="69"/>
        <v>198.64791837909044</v>
      </c>
    </row>
    <row r="2769" spans="1:9" x14ac:dyDescent="0.25">
      <c r="A2769" s="18"/>
      <c r="B2769" s="5">
        <f>DATE(YEAR(siječanj!B2769),MONTH(siječanj!B2769)+1,DAY(siječanj!B2769))</f>
        <v>43890</v>
      </c>
      <c r="C2769" s="8">
        <v>27.8125</v>
      </c>
      <c r="D2769">
        <v>1.0511514886940498</v>
      </c>
      <c r="E2769" s="6">
        <v>190.66285839545469</v>
      </c>
      <c r="F2769" s="7">
        <v>108.11756351540335</v>
      </c>
      <c r="G2769" s="7">
        <v>132.31087952710396</v>
      </c>
      <c r="H2769" s="7">
        <v>232.27113495320216</v>
      </c>
      <c r="I2769" s="7">
        <f t="shared" si="69"/>
        <v>200.41554744104502</v>
      </c>
    </row>
    <row r="2770" spans="1:9" x14ac:dyDescent="0.25">
      <c r="A2770" s="18"/>
      <c r="B2770" s="5">
        <f>DATE(YEAR(siječanj!B2770),MONTH(siječanj!B2770)+1,DAY(siječanj!B2770))</f>
        <v>43890</v>
      </c>
      <c r="C2770" s="8">
        <v>27.8229166666667</v>
      </c>
      <c r="D2770">
        <v>1.0511514886940498</v>
      </c>
      <c r="E2770" s="6">
        <v>187.54738696373275</v>
      </c>
      <c r="F2770" s="7">
        <v>106.77212264603919</v>
      </c>
      <c r="G2770" s="7">
        <v>130.59196893214548</v>
      </c>
      <c r="H2770" s="7">
        <v>232.10402721956171</v>
      </c>
      <c r="I2770" s="7">
        <f t="shared" si="69"/>
        <v>197.1407150076067</v>
      </c>
    </row>
    <row r="2771" spans="1:9" x14ac:dyDescent="0.25">
      <c r="A2771" s="18"/>
      <c r="B2771" s="5">
        <f>DATE(YEAR(siječanj!B2771),MONTH(siječanj!B2771)+1,DAY(siječanj!B2771))</f>
        <v>43890</v>
      </c>
      <c r="C2771" s="8">
        <v>27.8333333333333</v>
      </c>
      <c r="D2771">
        <v>1.0511514886940498</v>
      </c>
      <c r="E2771" s="6">
        <v>189.65666418180226</v>
      </c>
      <c r="F2771" s="7">
        <v>104.85648136032839</v>
      </c>
      <c r="G2771" s="7">
        <v>130.93119290953302</v>
      </c>
      <c r="H2771" s="7">
        <v>232.17361900320722</v>
      </c>
      <c r="I2771" s="7">
        <f t="shared" si="69"/>
        <v>199.35788489544893</v>
      </c>
    </row>
    <row r="2772" spans="1:9" x14ac:dyDescent="0.25">
      <c r="A2772" s="18"/>
      <c r="B2772" s="5">
        <f>DATE(YEAR(siječanj!B2772),MONTH(siječanj!B2772)+1,DAY(siječanj!B2772))</f>
        <v>43890</v>
      </c>
      <c r="C2772" s="8">
        <v>27.84375</v>
      </c>
      <c r="D2772">
        <v>1.0511514886940498</v>
      </c>
      <c r="E2772" s="6">
        <v>190.50060311234009</v>
      </c>
      <c r="F2772" s="7">
        <v>105.48049057057236</v>
      </c>
      <c r="G2772" s="7">
        <v>129.02357172058561</v>
      </c>
      <c r="H2772" s="7">
        <v>232.95624070384582</v>
      </c>
      <c r="I2772" s="7">
        <f t="shared" si="69"/>
        <v>200.24499255865064</v>
      </c>
    </row>
    <row r="2773" spans="1:9" x14ac:dyDescent="0.25">
      <c r="A2773" s="18"/>
      <c r="B2773" s="5">
        <f>DATE(YEAR(siječanj!B2773),MONTH(siječanj!B2773)+1,DAY(siječanj!B2773))</f>
        <v>43890</v>
      </c>
      <c r="C2773" s="8">
        <v>27.8541666666667</v>
      </c>
      <c r="D2773">
        <v>1.0511514886940498</v>
      </c>
      <c r="E2773" s="6">
        <v>187.54897339489847</v>
      </c>
      <c r="F2773" s="7">
        <v>105.28767103742969</v>
      </c>
      <c r="G2773" s="7">
        <v>127.79501249914919</v>
      </c>
      <c r="H2773" s="7">
        <v>233.09023785650581</v>
      </c>
      <c r="I2773" s="7">
        <f t="shared" si="69"/>
        <v>197.14238258708826</v>
      </c>
    </row>
    <row r="2774" spans="1:9" x14ac:dyDescent="0.25">
      <c r="A2774" s="18"/>
      <c r="B2774" s="5">
        <f>DATE(YEAR(siječanj!B2774),MONTH(siječanj!B2774)+1,DAY(siječanj!B2774))</f>
        <v>43890</v>
      </c>
      <c r="C2774" s="8">
        <v>27.8645833333333</v>
      </c>
      <c r="D2774">
        <v>1.0511514886940498</v>
      </c>
      <c r="E2774" s="6">
        <v>184.02105059130162</v>
      </c>
      <c r="F2774" s="7">
        <v>103.48883381470759</v>
      </c>
      <c r="G2774" s="7">
        <v>124.27310768280992</v>
      </c>
      <c r="H2774" s="7">
        <v>233.62483499004952</v>
      </c>
      <c r="I2774" s="7">
        <f t="shared" si="69"/>
        <v>193.43400128008975</v>
      </c>
    </row>
    <row r="2775" spans="1:9" x14ac:dyDescent="0.25">
      <c r="A2775" s="18"/>
      <c r="B2775" s="5">
        <f>DATE(YEAR(siječanj!B2775),MONTH(siječanj!B2775)+1,DAY(siječanj!B2775))</f>
        <v>43890</v>
      </c>
      <c r="C2775" s="8">
        <v>27.875</v>
      </c>
      <c r="D2775">
        <v>1.0511514886940498</v>
      </c>
      <c r="E2775" s="6">
        <v>180.11045926700496</v>
      </c>
      <c r="F2775" s="7">
        <v>98.175872455273094</v>
      </c>
      <c r="G2775" s="7">
        <v>112.57373309187113</v>
      </c>
      <c r="H2775" s="7">
        <v>234.65407185184813</v>
      </c>
      <c r="I2775" s="7">
        <f t="shared" si="69"/>
        <v>189.32337738788129</v>
      </c>
    </row>
    <row r="2776" spans="1:9" x14ac:dyDescent="0.25">
      <c r="A2776" s="18"/>
      <c r="B2776" s="5">
        <f>DATE(YEAR(siječanj!B2776),MONTH(siječanj!B2776)+1,DAY(siječanj!B2776))</f>
        <v>43890</v>
      </c>
      <c r="C2776" s="8">
        <v>27.8854166666667</v>
      </c>
      <c r="D2776">
        <v>1.0511514886940498</v>
      </c>
      <c r="E2776" s="6">
        <v>183.90165856567555</v>
      </c>
      <c r="F2776" s="7">
        <v>83.179128518421919</v>
      </c>
      <c r="G2776" s="7">
        <v>91.781877315719882</v>
      </c>
      <c r="H2776" s="7">
        <v>240.423686706193</v>
      </c>
      <c r="I2776" s="7">
        <f t="shared" si="69"/>
        <v>193.30850217461472</v>
      </c>
    </row>
    <row r="2777" spans="1:9" x14ac:dyDescent="0.25">
      <c r="A2777" s="18"/>
      <c r="B2777" s="5">
        <f>DATE(YEAR(siječanj!B2777),MONTH(siječanj!B2777)+1,DAY(siječanj!B2777))</f>
        <v>43890</v>
      </c>
      <c r="C2777" s="8">
        <v>27.8958333333333</v>
      </c>
      <c r="D2777">
        <v>1.0511514886940498</v>
      </c>
      <c r="E2777" s="6">
        <v>189.09982585543713</v>
      </c>
      <c r="F2777" s="7">
        <v>77.504020714742694</v>
      </c>
      <c r="G2777" s="7">
        <v>83.900662666460192</v>
      </c>
      <c r="H2777" s="7">
        <v>244.88846657369712</v>
      </c>
      <c r="I2777" s="7">
        <f t="shared" si="69"/>
        <v>198.77256345972833</v>
      </c>
    </row>
    <row r="2778" spans="1:9" x14ac:dyDescent="0.25">
      <c r="A2778" s="18"/>
      <c r="B2778" s="5">
        <f>DATE(YEAR(siječanj!B2778),MONTH(siječanj!B2778)+1,DAY(siječanj!B2778))</f>
        <v>43890</v>
      </c>
      <c r="C2778" s="8">
        <v>27.90625</v>
      </c>
      <c r="D2778">
        <v>1.0511514886940498</v>
      </c>
      <c r="E2778" s="6">
        <v>192.24102076997482</v>
      </c>
      <c r="F2778" s="7">
        <v>76.824643501338372</v>
      </c>
      <c r="G2778" s="7">
        <v>82.317645530737664</v>
      </c>
      <c r="H2778" s="7">
        <v>243.74180876670732</v>
      </c>
      <c r="I2778" s="7">
        <f t="shared" si="69"/>
        <v>202.07443517042279</v>
      </c>
    </row>
    <row r="2779" spans="1:9" x14ac:dyDescent="0.25">
      <c r="A2779" s="18"/>
      <c r="B2779" s="5">
        <f>DATE(YEAR(siječanj!B2779),MONTH(siječanj!B2779)+1,DAY(siječanj!B2779))</f>
        <v>43890</v>
      </c>
      <c r="C2779" s="8">
        <v>27.9166666666667</v>
      </c>
      <c r="D2779">
        <v>1.0511514886940498</v>
      </c>
      <c r="E2779" s="6">
        <v>191.07319715830991</v>
      </c>
      <c r="F2779" s="7">
        <v>76.1628395407879</v>
      </c>
      <c r="G2779" s="7">
        <v>80.807194266195339</v>
      </c>
      <c r="H2779" s="7">
        <v>240.56854275885445</v>
      </c>
      <c r="I2779" s="7">
        <f t="shared" si="69"/>
        <v>200.84687564248915</v>
      </c>
    </row>
    <row r="2780" spans="1:9" x14ac:dyDescent="0.25">
      <c r="A2780" s="18"/>
      <c r="B2780" s="5">
        <f>DATE(YEAR(siječanj!B2780),MONTH(siječanj!B2780)+1,DAY(siječanj!B2780))</f>
        <v>43890</v>
      </c>
      <c r="C2780" s="8">
        <v>27.9270833333333</v>
      </c>
      <c r="D2780">
        <v>1.0511514886940498</v>
      </c>
      <c r="E2780" s="6">
        <v>191.12916155332184</v>
      </c>
      <c r="F2780" s="7">
        <v>73.586607905860205</v>
      </c>
      <c r="G2780" s="7">
        <v>71.077628716200877</v>
      </c>
      <c r="H2780" s="7">
        <v>242.1050532039454</v>
      </c>
      <c r="I2780" s="7">
        <f t="shared" si="69"/>
        <v>200.90570269961981</v>
      </c>
    </row>
    <row r="2781" spans="1:9" x14ac:dyDescent="0.25">
      <c r="A2781" s="18"/>
      <c r="B2781" s="5">
        <f>DATE(YEAR(siječanj!B2781),MONTH(siječanj!B2781)+1,DAY(siječanj!B2781))</f>
        <v>43890</v>
      </c>
      <c r="C2781" s="8">
        <v>27.9375</v>
      </c>
      <c r="D2781">
        <v>1.0511514886940498</v>
      </c>
      <c r="E2781" s="6">
        <v>186.45626784189022</v>
      </c>
      <c r="F2781" s="7">
        <v>71.908263803094542</v>
      </c>
      <c r="G2781" s="7">
        <v>66.168966102939933</v>
      </c>
      <c r="H2781" s="7">
        <v>241.50606265394634</v>
      </c>
      <c r="I2781" s="7">
        <f t="shared" si="69"/>
        <v>195.9937835183394</v>
      </c>
    </row>
    <row r="2782" spans="1:9" x14ac:dyDescent="0.25">
      <c r="A2782" s="18"/>
      <c r="B2782" s="5">
        <f>DATE(YEAR(siječanj!B2782),MONTH(siječanj!B2782)+1,DAY(siječanj!B2782))</f>
        <v>43890</v>
      </c>
      <c r="C2782" s="8">
        <v>27.9479166666667</v>
      </c>
      <c r="D2782">
        <v>1.0511514886940498</v>
      </c>
      <c r="E2782" s="6">
        <v>178.62753508405274</v>
      </c>
      <c r="F2782" s="7">
        <v>71.321575150649238</v>
      </c>
      <c r="G2782" s="7">
        <v>64.054631306060799</v>
      </c>
      <c r="H2782" s="7">
        <v>239.66106163703759</v>
      </c>
      <c r="I2782" s="7">
        <f t="shared" si="69"/>
        <v>187.76459942535064</v>
      </c>
    </row>
    <row r="2783" spans="1:9" x14ac:dyDescent="0.25">
      <c r="A2783" s="18"/>
      <c r="B2783" s="5">
        <f>DATE(YEAR(siječanj!B2783),MONTH(siječanj!B2783)+1,DAY(siječanj!B2783))</f>
        <v>43890</v>
      </c>
      <c r="C2783" s="8">
        <v>27.9583333333333</v>
      </c>
      <c r="D2783">
        <v>1.0511514886940498</v>
      </c>
      <c r="E2783" s="6">
        <v>169.34881608716094</v>
      </c>
      <c r="F2783" s="7">
        <v>69.704012079078254</v>
      </c>
      <c r="G2783" s="7">
        <v>62.463832662528368</v>
      </c>
      <c r="H2783" s="7">
        <v>239.4255324745032</v>
      </c>
      <c r="I2783" s="7">
        <f t="shared" si="69"/>
        <v>178.01126013859408</v>
      </c>
    </row>
    <row r="2784" spans="1:9" x14ac:dyDescent="0.25">
      <c r="A2784" s="18"/>
      <c r="B2784" s="5">
        <f>DATE(YEAR(siječanj!B2784),MONTH(siječanj!B2784)+1,DAY(siječanj!B2784))</f>
        <v>43890</v>
      </c>
      <c r="C2784" s="8">
        <v>27.96875</v>
      </c>
      <c r="D2784">
        <v>1.0511514886940498</v>
      </c>
      <c r="E2784" s="6">
        <v>161.95121944461681</v>
      </c>
      <c r="F2784" s="7">
        <v>68.402377756560583</v>
      </c>
      <c r="G2784" s="7">
        <v>61.529096594418988</v>
      </c>
      <c r="H2784" s="7">
        <v>240.55343372802318</v>
      </c>
      <c r="I2784" s="7">
        <f t="shared" si="69"/>
        <v>170.23526541502571</v>
      </c>
    </row>
    <row r="2785" spans="1:9" x14ac:dyDescent="0.25">
      <c r="A2785" s="18"/>
      <c r="B2785" s="5">
        <f>DATE(YEAR(siječanj!B2785),MONTH(siječanj!B2785)+1,DAY(siječanj!B2785))</f>
        <v>43890</v>
      </c>
      <c r="C2785" s="8">
        <v>27.9791666666667</v>
      </c>
      <c r="D2785">
        <v>1.0511514886940498</v>
      </c>
      <c r="E2785" s="6">
        <v>151.36303232449356</v>
      </c>
      <c r="F2785" s="7">
        <v>67.778316304769149</v>
      </c>
      <c r="G2785" s="7">
        <v>63.726122452888021</v>
      </c>
      <c r="H2785" s="7">
        <v>242.41576794781454</v>
      </c>
      <c r="I2785" s="7">
        <f t="shared" si="69"/>
        <v>159.105476761137</v>
      </c>
    </row>
    <row r="2786" spans="1:9" x14ac:dyDescent="0.25">
      <c r="A2786" s="18"/>
      <c r="B2786" s="5">
        <f>DATE(YEAR(siječanj!B2786),MONTH(siječanj!B2786)+1,DAY(siječanj!B2786))</f>
        <v>43890</v>
      </c>
      <c r="C2786" s="8">
        <v>27.9895833333333</v>
      </c>
      <c r="D2786">
        <v>1.0511514886940498</v>
      </c>
      <c r="E2786" s="6">
        <v>143.00768043407663</v>
      </c>
      <c r="F2786" s="7">
        <v>65.460186044422628</v>
      </c>
      <c r="G2786" s="7">
        <v>73.667141147030549</v>
      </c>
      <c r="H2786" s="7">
        <v>241.84696956226651</v>
      </c>
      <c r="I2786" s="7">
        <f t="shared" si="69"/>
        <v>150.32273618296259</v>
      </c>
    </row>
    <row r="2787" spans="1:9" x14ac:dyDescent="0.25">
      <c r="B2787" s="5"/>
      <c r="F2787" s="12"/>
      <c r="G2787" s="12"/>
      <c r="H2787" s="12"/>
      <c r="I2787" s="12"/>
    </row>
    <row r="2788" spans="1:9" x14ac:dyDescent="0.25">
      <c r="B2788" s="5"/>
    </row>
    <row r="2789" spans="1:9" x14ac:dyDescent="0.25">
      <c r="B2789" s="5"/>
    </row>
    <row r="2790" spans="1:9" x14ac:dyDescent="0.25">
      <c r="B2790" s="5"/>
    </row>
    <row r="2791" spans="1:9" x14ac:dyDescent="0.25">
      <c r="B2791" s="5"/>
    </row>
    <row r="2792" spans="1:9" x14ac:dyDescent="0.25">
      <c r="B2792" s="5"/>
    </row>
    <row r="2793" spans="1:9" x14ac:dyDescent="0.25">
      <c r="B2793" s="5"/>
    </row>
    <row r="2794" spans="1:9" x14ac:dyDescent="0.25">
      <c r="B2794" s="5"/>
    </row>
    <row r="2795" spans="1:9" x14ac:dyDescent="0.25">
      <c r="B2795" s="5"/>
    </row>
    <row r="2796" spans="1:9" x14ac:dyDescent="0.25">
      <c r="B2796" s="5"/>
    </row>
    <row r="2797" spans="1:9" x14ac:dyDescent="0.25">
      <c r="B2797" s="5"/>
    </row>
    <row r="2798" spans="1:9" x14ac:dyDescent="0.25">
      <c r="B2798" s="5"/>
    </row>
    <row r="2799" spans="1:9" x14ac:dyDescent="0.25">
      <c r="B2799" s="5"/>
    </row>
    <row r="2800" spans="1:9" x14ac:dyDescent="0.25">
      <c r="B2800" s="5"/>
    </row>
    <row r="2801" spans="2:2" x14ac:dyDescent="0.25">
      <c r="B2801" s="5"/>
    </row>
    <row r="2802" spans="2:2" x14ac:dyDescent="0.25">
      <c r="B2802" s="5"/>
    </row>
    <row r="2803" spans="2:2" x14ac:dyDescent="0.25">
      <c r="B2803" s="5"/>
    </row>
    <row r="2804" spans="2:2" x14ac:dyDescent="0.25">
      <c r="B2804" s="5"/>
    </row>
    <row r="2805" spans="2:2" x14ac:dyDescent="0.25">
      <c r="B2805" s="5"/>
    </row>
    <row r="2806" spans="2:2" x14ac:dyDescent="0.25">
      <c r="B2806" s="5"/>
    </row>
    <row r="2807" spans="2:2" x14ac:dyDescent="0.25">
      <c r="B2807" s="5"/>
    </row>
    <row r="2808" spans="2:2" x14ac:dyDescent="0.25">
      <c r="B2808" s="5"/>
    </row>
    <row r="2809" spans="2:2" x14ac:dyDescent="0.25">
      <c r="B2809" s="5"/>
    </row>
    <row r="2810" spans="2:2" x14ac:dyDescent="0.25">
      <c r="B2810" s="5"/>
    </row>
    <row r="2811" spans="2:2" x14ac:dyDescent="0.25">
      <c r="B2811" s="5"/>
    </row>
    <row r="2812" spans="2:2" x14ac:dyDescent="0.25">
      <c r="B2812" s="5"/>
    </row>
    <row r="2813" spans="2:2" x14ac:dyDescent="0.25">
      <c r="B2813" s="5"/>
    </row>
    <row r="2814" spans="2:2" x14ac:dyDescent="0.25">
      <c r="B2814" s="5"/>
    </row>
    <row r="2815" spans="2:2" x14ac:dyDescent="0.25">
      <c r="B2815" s="5"/>
    </row>
    <row r="2816" spans="2:2" x14ac:dyDescent="0.25">
      <c r="B2816" s="5"/>
    </row>
    <row r="2817" spans="2:2" x14ac:dyDescent="0.25">
      <c r="B2817" s="5"/>
    </row>
    <row r="2818" spans="2:2" x14ac:dyDescent="0.25">
      <c r="B2818" s="5"/>
    </row>
    <row r="2819" spans="2:2" x14ac:dyDescent="0.25">
      <c r="B2819" s="5"/>
    </row>
    <row r="2820" spans="2:2" x14ac:dyDescent="0.25">
      <c r="B2820" s="5"/>
    </row>
    <row r="2821" spans="2:2" x14ac:dyDescent="0.25">
      <c r="B2821" s="5"/>
    </row>
    <row r="2822" spans="2:2" x14ac:dyDescent="0.25">
      <c r="B2822" s="5"/>
    </row>
    <row r="2823" spans="2:2" x14ac:dyDescent="0.25">
      <c r="B2823" s="5"/>
    </row>
    <row r="2824" spans="2:2" x14ac:dyDescent="0.25">
      <c r="B2824" s="5"/>
    </row>
    <row r="2825" spans="2:2" x14ac:dyDescent="0.25">
      <c r="B2825" s="5"/>
    </row>
    <row r="2826" spans="2:2" x14ac:dyDescent="0.25">
      <c r="B2826" s="5"/>
    </row>
    <row r="2827" spans="2:2" x14ac:dyDescent="0.25">
      <c r="B2827" s="5"/>
    </row>
    <row r="2828" spans="2:2" x14ac:dyDescent="0.25">
      <c r="B2828" s="5"/>
    </row>
    <row r="2829" spans="2:2" x14ac:dyDescent="0.25">
      <c r="B2829" s="5"/>
    </row>
    <row r="2830" spans="2:2" x14ac:dyDescent="0.25">
      <c r="B2830" s="5"/>
    </row>
    <row r="2831" spans="2:2" x14ac:dyDescent="0.25">
      <c r="B2831" s="5"/>
    </row>
    <row r="2832" spans="2:2" x14ac:dyDescent="0.25">
      <c r="B2832" s="5"/>
    </row>
    <row r="2833" spans="2:2" x14ac:dyDescent="0.25">
      <c r="B2833" s="5"/>
    </row>
    <row r="2834" spans="2:2" x14ac:dyDescent="0.25">
      <c r="B2834" s="5"/>
    </row>
    <row r="2835" spans="2:2" x14ac:dyDescent="0.25">
      <c r="B2835" s="5"/>
    </row>
    <row r="2836" spans="2:2" x14ac:dyDescent="0.25">
      <c r="B2836" s="5"/>
    </row>
    <row r="2837" spans="2:2" x14ac:dyDescent="0.25">
      <c r="B2837" s="5"/>
    </row>
    <row r="2838" spans="2:2" x14ac:dyDescent="0.25">
      <c r="B2838" s="5"/>
    </row>
    <row r="2839" spans="2:2" x14ac:dyDescent="0.25">
      <c r="B2839" s="5"/>
    </row>
    <row r="2840" spans="2:2" x14ac:dyDescent="0.25">
      <c r="B2840" s="5"/>
    </row>
    <row r="2841" spans="2:2" x14ac:dyDescent="0.25">
      <c r="B2841" s="5"/>
    </row>
    <row r="2842" spans="2:2" x14ac:dyDescent="0.25">
      <c r="B2842" s="5"/>
    </row>
    <row r="2843" spans="2:2" x14ac:dyDescent="0.25">
      <c r="B2843" s="5"/>
    </row>
    <row r="2844" spans="2:2" x14ac:dyDescent="0.25">
      <c r="B2844" s="5"/>
    </row>
    <row r="2845" spans="2:2" x14ac:dyDescent="0.25">
      <c r="B2845" s="5"/>
    </row>
    <row r="2846" spans="2:2" x14ac:dyDescent="0.25">
      <c r="B2846" s="5"/>
    </row>
    <row r="2847" spans="2:2" x14ac:dyDescent="0.25">
      <c r="B2847" s="5"/>
    </row>
    <row r="2848" spans="2:2" x14ac:dyDescent="0.25">
      <c r="B2848" s="5"/>
    </row>
    <row r="2849" spans="2:2" x14ac:dyDescent="0.25">
      <c r="B2849" s="5"/>
    </row>
    <row r="2850" spans="2:2" x14ac:dyDescent="0.25">
      <c r="B2850" s="5"/>
    </row>
    <row r="2851" spans="2:2" x14ac:dyDescent="0.25">
      <c r="B2851" s="5"/>
    </row>
    <row r="2852" spans="2:2" x14ac:dyDescent="0.25">
      <c r="B2852" s="5"/>
    </row>
    <row r="2853" spans="2:2" x14ac:dyDescent="0.25">
      <c r="B2853" s="5"/>
    </row>
    <row r="2854" spans="2:2" x14ac:dyDescent="0.25">
      <c r="B2854" s="5"/>
    </row>
    <row r="2855" spans="2:2" x14ac:dyDescent="0.25">
      <c r="B2855" s="5"/>
    </row>
    <row r="2856" spans="2:2" x14ac:dyDescent="0.25">
      <c r="B2856" s="5"/>
    </row>
    <row r="2857" spans="2:2" x14ac:dyDescent="0.25">
      <c r="B2857" s="5"/>
    </row>
    <row r="2858" spans="2:2" x14ac:dyDescent="0.25">
      <c r="B2858" s="5"/>
    </row>
    <row r="2859" spans="2:2" x14ac:dyDescent="0.25">
      <c r="B2859" s="5"/>
    </row>
    <row r="2860" spans="2:2" x14ac:dyDescent="0.25">
      <c r="B2860" s="5"/>
    </row>
    <row r="2861" spans="2:2" x14ac:dyDescent="0.25">
      <c r="B2861" s="5"/>
    </row>
    <row r="2862" spans="2:2" x14ac:dyDescent="0.25">
      <c r="B2862" s="5"/>
    </row>
    <row r="2863" spans="2:2" x14ac:dyDescent="0.25">
      <c r="B2863" s="5"/>
    </row>
    <row r="2864" spans="2:2" x14ac:dyDescent="0.25">
      <c r="B2864" s="5"/>
    </row>
    <row r="2865" spans="2:2" x14ac:dyDescent="0.25">
      <c r="B2865" s="5"/>
    </row>
    <row r="2866" spans="2:2" x14ac:dyDescent="0.25">
      <c r="B2866" s="5"/>
    </row>
    <row r="2867" spans="2:2" x14ac:dyDescent="0.25">
      <c r="B2867" s="5"/>
    </row>
    <row r="2868" spans="2:2" x14ac:dyDescent="0.25">
      <c r="B2868" s="5"/>
    </row>
    <row r="2869" spans="2:2" x14ac:dyDescent="0.25">
      <c r="B2869" s="5"/>
    </row>
    <row r="2870" spans="2:2" x14ac:dyDescent="0.25">
      <c r="B2870" s="5"/>
    </row>
    <row r="2871" spans="2:2" x14ac:dyDescent="0.25">
      <c r="B2871" s="5"/>
    </row>
    <row r="2872" spans="2:2" x14ac:dyDescent="0.25">
      <c r="B2872" s="5"/>
    </row>
    <row r="2873" spans="2:2" x14ac:dyDescent="0.25">
      <c r="B2873" s="5"/>
    </row>
    <row r="2874" spans="2:2" x14ac:dyDescent="0.25">
      <c r="B2874" s="5"/>
    </row>
    <row r="2875" spans="2:2" x14ac:dyDescent="0.25">
      <c r="B2875" s="5"/>
    </row>
    <row r="2876" spans="2:2" x14ac:dyDescent="0.25">
      <c r="B2876" s="5"/>
    </row>
    <row r="2877" spans="2:2" x14ac:dyDescent="0.25">
      <c r="B2877" s="5"/>
    </row>
    <row r="2878" spans="2:2" x14ac:dyDescent="0.25">
      <c r="B2878" s="5"/>
    </row>
    <row r="2879" spans="2:2" x14ac:dyDescent="0.25">
      <c r="B2879" s="5"/>
    </row>
    <row r="2880" spans="2:2" x14ac:dyDescent="0.25">
      <c r="B2880" s="5"/>
    </row>
    <row r="2881" spans="2:2" x14ac:dyDescent="0.25">
      <c r="B2881" s="5"/>
    </row>
    <row r="2882" spans="2:2" x14ac:dyDescent="0.25">
      <c r="B2882" s="5"/>
    </row>
    <row r="2883" spans="2:2" x14ac:dyDescent="0.25">
      <c r="B2883" s="5"/>
    </row>
    <row r="2884" spans="2:2" x14ac:dyDescent="0.25">
      <c r="B2884" s="5"/>
    </row>
    <row r="2885" spans="2:2" x14ac:dyDescent="0.25">
      <c r="B2885" s="5"/>
    </row>
    <row r="2886" spans="2:2" x14ac:dyDescent="0.25">
      <c r="B2886" s="5"/>
    </row>
    <row r="2887" spans="2:2" x14ac:dyDescent="0.25">
      <c r="B2887" s="5"/>
    </row>
    <row r="2888" spans="2:2" x14ac:dyDescent="0.25">
      <c r="B2888" s="5"/>
    </row>
    <row r="2889" spans="2:2" x14ac:dyDescent="0.25">
      <c r="B2889" s="5"/>
    </row>
    <row r="2890" spans="2:2" x14ac:dyDescent="0.25">
      <c r="B2890" s="5"/>
    </row>
    <row r="2891" spans="2:2" x14ac:dyDescent="0.25">
      <c r="B2891" s="5"/>
    </row>
    <row r="2892" spans="2:2" x14ac:dyDescent="0.25">
      <c r="B2892" s="5"/>
    </row>
    <row r="2893" spans="2:2" x14ac:dyDescent="0.25">
      <c r="B2893" s="5"/>
    </row>
    <row r="2894" spans="2:2" x14ac:dyDescent="0.25">
      <c r="B2894" s="5"/>
    </row>
    <row r="2895" spans="2:2" x14ac:dyDescent="0.25">
      <c r="B2895" s="5"/>
    </row>
    <row r="2896" spans="2:2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  <row r="2944" spans="2:2" x14ac:dyDescent="0.25">
      <c r="B2944" s="5"/>
    </row>
    <row r="2945" spans="2:2" x14ac:dyDescent="0.25">
      <c r="B2945" s="5"/>
    </row>
    <row r="2946" spans="2:2" x14ac:dyDescent="0.25">
      <c r="B2946" s="5"/>
    </row>
    <row r="2947" spans="2:2" x14ac:dyDescent="0.25">
      <c r="B2947" s="5"/>
    </row>
    <row r="2948" spans="2:2" x14ac:dyDescent="0.25">
      <c r="B2948" s="5"/>
    </row>
    <row r="2949" spans="2:2" x14ac:dyDescent="0.25">
      <c r="B2949" s="5"/>
    </row>
    <row r="2950" spans="2:2" x14ac:dyDescent="0.25">
      <c r="B2950" s="5"/>
    </row>
    <row r="2951" spans="2:2" x14ac:dyDescent="0.25">
      <c r="B2951" s="5"/>
    </row>
    <row r="2952" spans="2:2" x14ac:dyDescent="0.25">
      <c r="B2952" s="5"/>
    </row>
    <row r="2953" spans="2:2" x14ac:dyDescent="0.25">
      <c r="B2953" s="5"/>
    </row>
    <row r="2954" spans="2:2" x14ac:dyDescent="0.25">
      <c r="B2954" s="5"/>
    </row>
    <row r="2955" spans="2:2" x14ac:dyDescent="0.25">
      <c r="B2955" s="5"/>
    </row>
    <row r="2956" spans="2:2" x14ac:dyDescent="0.25">
      <c r="B2956" s="5"/>
    </row>
    <row r="2957" spans="2:2" x14ac:dyDescent="0.25">
      <c r="B2957" s="5"/>
    </row>
    <row r="2958" spans="2:2" x14ac:dyDescent="0.25">
      <c r="B2958" s="5"/>
    </row>
    <row r="2959" spans="2:2" x14ac:dyDescent="0.25">
      <c r="B2959" s="5"/>
    </row>
    <row r="2960" spans="2:2" x14ac:dyDescent="0.25">
      <c r="B2960" s="5"/>
    </row>
    <row r="2961" spans="2:2" x14ac:dyDescent="0.25">
      <c r="B2961" s="5"/>
    </row>
    <row r="2962" spans="2:2" x14ac:dyDescent="0.25">
      <c r="B2962" s="5"/>
    </row>
    <row r="2963" spans="2:2" x14ac:dyDescent="0.25">
      <c r="B2963" s="5"/>
    </row>
    <row r="2964" spans="2:2" x14ac:dyDescent="0.25">
      <c r="B2964" s="5"/>
    </row>
    <row r="2965" spans="2:2" x14ac:dyDescent="0.25">
      <c r="B2965" s="5"/>
    </row>
    <row r="2966" spans="2:2" x14ac:dyDescent="0.25">
      <c r="B2966" s="5"/>
    </row>
    <row r="2967" spans="2:2" x14ac:dyDescent="0.25">
      <c r="B2967" s="5"/>
    </row>
    <row r="2968" spans="2:2" x14ac:dyDescent="0.25">
      <c r="B2968" s="5"/>
    </row>
    <row r="2969" spans="2:2" x14ac:dyDescent="0.25">
      <c r="B2969" s="5"/>
    </row>
    <row r="2970" spans="2:2" x14ac:dyDescent="0.25">
      <c r="B2970" s="5"/>
    </row>
    <row r="2971" spans="2:2" x14ac:dyDescent="0.25">
      <c r="B2971" s="5"/>
    </row>
    <row r="2972" spans="2:2" x14ac:dyDescent="0.25">
      <c r="B2972" s="5"/>
    </row>
    <row r="2973" spans="2:2" x14ac:dyDescent="0.25">
      <c r="B2973" s="5"/>
    </row>
    <row r="2974" spans="2:2" x14ac:dyDescent="0.25">
      <c r="B2974" s="5"/>
    </row>
    <row r="2975" spans="2:2" x14ac:dyDescent="0.25">
      <c r="B2975" s="5"/>
    </row>
    <row r="2976" spans="2:2" x14ac:dyDescent="0.25">
      <c r="B2976" s="5"/>
    </row>
    <row r="2977" spans="2:2" x14ac:dyDescent="0.25">
      <c r="B2977" s="5"/>
    </row>
    <row r="2978" spans="2:2" x14ac:dyDescent="0.25">
      <c r="B2978" s="5"/>
    </row>
    <row r="2979" spans="2:2" x14ac:dyDescent="0.25">
      <c r="B2979" s="5"/>
    </row>
    <row r="2980" spans="2:2" x14ac:dyDescent="0.25">
      <c r="B2980" s="5"/>
    </row>
    <row r="2981" spans="2:2" x14ac:dyDescent="0.25">
      <c r="B2981" s="5"/>
    </row>
    <row r="2982" spans="2:2" x14ac:dyDescent="0.25">
      <c r="B2982" s="5"/>
    </row>
    <row r="2983" spans="2:2" x14ac:dyDescent="0.25">
      <c r="B2983" s="5"/>
    </row>
    <row r="2984" spans="2:2" x14ac:dyDescent="0.25">
      <c r="B2984" s="5"/>
    </row>
    <row r="2985" spans="2:2" x14ac:dyDescent="0.25">
      <c r="B2985" s="5"/>
    </row>
    <row r="2986" spans="2:2" x14ac:dyDescent="0.25">
      <c r="B2986" s="5"/>
    </row>
    <row r="2987" spans="2:2" x14ac:dyDescent="0.25">
      <c r="B2987" s="5"/>
    </row>
    <row r="2988" spans="2:2" x14ac:dyDescent="0.25">
      <c r="B2988" s="5"/>
    </row>
    <row r="2989" spans="2:2" x14ac:dyDescent="0.25">
      <c r="B2989" s="5"/>
    </row>
    <row r="2990" spans="2:2" x14ac:dyDescent="0.25">
      <c r="B2990" s="5"/>
    </row>
    <row r="2991" spans="2:2" x14ac:dyDescent="0.25">
      <c r="B2991" s="5"/>
    </row>
    <row r="2992" spans="2:2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  <row r="3042" spans="2:2" x14ac:dyDescent="0.25">
      <c r="B3042" s="5"/>
    </row>
    <row r="3043" spans="2:2" x14ac:dyDescent="0.25">
      <c r="B3043" s="5"/>
    </row>
    <row r="3044" spans="2:2" x14ac:dyDescent="0.25">
      <c r="B3044" s="5"/>
    </row>
    <row r="3045" spans="2:2" x14ac:dyDescent="0.25">
      <c r="B3045" s="5"/>
    </row>
    <row r="3046" spans="2:2" x14ac:dyDescent="0.25">
      <c r="B3046" s="5"/>
    </row>
    <row r="3047" spans="2:2" x14ac:dyDescent="0.25">
      <c r="B3047" s="5"/>
    </row>
    <row r="3048" spans="2:2" x14ac:dyDescent="0.25">
      <c r="B3048" s="5"/>
    </row>
    <row r="3049" spans="2:2" x14ac:dyDescent="0.25">
      <c r="B3049" s="5"/>
    </row>
    <row r="3050" spans="2:2" x14ac:dyDescent="0.25">
      <c r="B3050" s="5"/>
    </row>
    <row r="3051" spans="2:2" x14ac:dyDescent="0.25">
      <c r="B3051" s="5"/>
    </row>
    <row r="3052" spans="2:2" x14ac:dyDescent="0.25">
      <c r="B3052" s="5"/>
    </row>
    <row r="3053" spans="2:2" x14ac:dyDescent="0.25">
      <c r="B3053" s="5"/>
    </row>
    <row r="3054" spans="2:2" x14ac:dyDescent="0.25">
      <c r="B3054" s="5"/>
    </row>
    <row r="3055" spans="2:2" x14ac:dyDescent="0.25">
      <c r="B3055" s="5"/>
    </row>
    <row r="3056" spans="2:2" x14ac:dyDescent="0.25">
      <c r="B3056" s="5"/>
    </row>
    <row r="3057" spans="2:2" x14ac:dyDescent="0.25">
      <c r="B3057" s="5"/>
    </row>
    <row r="3058" spans="2:2" x14ac:dyDescent="0.25">
      <c r="B3058" s="5"/>
    </row>
    <row r="3059" spans="2:2" x14ac:dyDescent="0.25">
      <c r="B3059" s="5"/>
    </row>
    <row r="3060" spans="2:2" x14ac:dyDescent="0.25">
      <c r="B3060" s="5"/>
    </row>
    <row r="3061" spans="2:2" x14ac:dyDescent="0.25">
      <c r="B3061" s="5"/>
    </row>
    <row r="3062" spans="2:2" x14ac:dyDescent="0.25">
      <c r="B3062" s="5"/>
    </row>
    <row r="3063" spans="2:2" x14ac:dyDescent="0.25">
      <c r="B3063" s="5"/>
    </row>
    <row r="3064" spans="2:2" x14ac:dyDescent="0.25">
      <c r="B3064" s="5"/>
    </row>
    <row r="3065" spans="2:2" x14ac:dyDescent="0.25">
      <c r="B3065" s="5"/>
    </row>
    <row r="3066" spans="2:2" x14ac:dyDescent="0.25">
      <c r="B3066" s="5"/>
    </row>
    <row r="3067" spans="2:2" x14ac:dyDescent="0.25">
      <c r="B3067" s="5"/>
    </row>
    <row r="3068" spans="2:2" x14ac:dyDescent="0.25">
      <c r="B3068" s="5"/>
    </row>
    <row r="3069" spans="2:2" x14ac:dyDescent="0.25">
      <c r="B3069" s="5"/>
    </row>
    <row r="3070" spans="2:2" x14ac:dyDescent="0.25">
      <c r="B3070" s="5"/>
    </row>
    <row r="3071" spans="2:2" x14ac:dyDescent="0.25">
      <c r="B3071" s="5"/>
    </row>
    <row r="3072" spans="2:2" x14ac:dyDescent="0.25">
      <c r="B3072" s="5"/>
    </row>
    <row r="3073" spans="2:2" x14ac:dyDescent="0.25">
      <c r="B3073" s="5"/>
    </row>
    <row r="3074" spans="2:2" x14ac:dyDescent="0.25">
      <c r="B3074" s="5"/>
    </row>
    <row r="3075" spans="2:2" x14ac:dyDescent="0.25">
      <c r="B3075" s="5"/>
    </row>
    <row r="3076" spans="2:2" x14ac:dyDescent="0.25">
      <c r="B3076" s="5"/>
    </row>
    <row r="3077" spans="2:2" x14ac:dyDescent="0.25">
      <c r="B3077" s="5"/>
    </row>
    <row r="3078" spans="2:2" x14ac:dyDescent="0.25">
      <c r="B3078" s="5"/>
    </row>
    <row r="3079" spans="2:2" x14ac:dyDescent="0.25">
      <c r="B3079" s="5"/>
    </row>
    <row r="3080" spans="2:2" x14ac:dyDescent="0.25">
      <c r="B3080" s="5"/>
    </row>
    <row r="3081" spans="2:2" x14ac:dyDescent="0.25">
      <c r="B3081" s="5"/>
    </row>
    <row r="3082" spans="2:2" x14ac:dyDescent="0.25">
      <c r="B3082" s="5"/>
    </row>
    <row r="3083" spans="2:2" x14ac:dyDescent="0.25">
      <c r="B3083" s="5"/>
    </row>
    <row r="3084" spans="2:2" x14ac:dyDescent="0.25">
      <c r="B3084" s="5"/>
    </row>
    <row r="3085" spans="2:2" x14ac:dyDescent="0.25">
      <c r="B3085" s="5"/>
    </row>
    <row r="3086" spans="2:2" x14ac:dyDescent="0.25">
      <c r="B3086" s="5"/>
    </row>
    <row r="3087" spans="2:2" x14ac:dyDescent="0.25">
      <c r="B3087" s="5"/>
    </row>
    <row r="3088" spans="2:2" x14ac:dyDescent="0.25">
      <c r="B3088" s="5"/>
    </row>
    <row r="3089" spans="2:2" x14ac:dyDescent="0.25">
      <c r="B3089" s="5"/>
    </row>
    <row r="3090" spans="2:2" x14ac:dyDescent="0.25">
      <c r="B3090" s="5"/>
    </row>
    <row r="3091" spans="2:2" x14ac:dyDescent="0.25">
      <c r="B3091" s="5"/>
    </row>
    <row r="3092" spans="2:2" x14ac:dyDescent="0.25">
      <c r="B3092" s="5"/>
    </row>
    <row r="3093" spans="2:2" x14ac:dyDescent="0.25">
      <c r="B3093" s="5"/>
    </row>
    <row r="3094" spans="2:2" x14ac:dyDescent="0.25">
      <c r="B3094" s="5"/>
    </row>
    <row r="3095" spans="2:2" x14ac:dyDescent="0.25">
      <c r="B3095" s="5"/>
    </row>
    <row r="3096" spans="2:2" x14ac:dyDescent="0.25">
      <c r="B3096" s="5"/>
    </row>
    <row r="3097" spans="2:2" x14ac:dyDescent="0.25">
      <c r="B3097" s="5"/>
    </row>
    <row r="3098" spans="2:2" x14ac:dyDescent="0.25">
      <c r="B3098" s="5"/>
    </row>
    <row r="3099" spans="2:2" x14ac:dyDescent="0.25">
      <c r="B3099" s="5"/>
    </row>
    <row r="3100" spans="2:2" x14ac:dyDescent="0.25">
      <c r="B3100" s="5"/>
    </row>
    <row r="3101" spans="2:2" x14ac:dyDescent="0.25">
      <c r="B3101" s="5"/>
    </row>
    <row r="3102" spans="2:2" x14ac:dyDescent="0.25">
      <c r="B3102" s="5"/>
    </row>
    <row r="3103" spans="2:2" x14ac:dyDescent="0.25">
      <c r="B3103" s="5"/>
    </row>
    <row r="3104" spans="2:2" x14ac:dyDescent="0.25">
      <c r="B3104" s="5"/>
    </row>
    <row r="3105" spans="2:2" x14ac:dyDescent="0.25">
      <c r="B3105" s="5"/>
    </row>
    <row r="3106" spans="2:2" x14ac:dyDescent="0.25">
      <c r="B3106" s="5"/>
    </row>
    <row r="3107" spans="2:2" x14ac:dyDescent="0.25">
      <c r="B3107" s="5"/>
    </row>
    <row r="3108" spans="2:2" x14ac:dyDescent="0.25">
      <c r="B3108" s="5"/>
    </row>
    <row r="3109" spans="2:2" x14ac:dyDescent="0.25">
      <c r="B3109" s="5"/>
    </row>
    <row r="3110" spans="2:2" x14ac:dyDescent="0.25">
      <c r="B3110" s="5"/>
    </row>
    <row r="3111" spans="2:2" x14ac:dyDescent="0.25">
      <c r="B3111" s="5"/>
    </row>
    <row r="3112" spans="2:2" x14ac:dyDescent="0.25">
      <c r="B3112" s="5"/>
    </row>
    <row r="3113" spans="2:2" x14ac:dyDescent="0.25">
      <c r="B3113" s="5"/>
    </row>
    <row r="3114" spans="2:2" x14ac:dyDescent="0.25">
      <c r="B3114" s="5"/>
    </row>
    <row r="3115" spans="2:2" x14ac:dyDescent="0.25">
      <c r="B3115" s="5"/>
    </row>
    <row r="3116" spans="2:2" x14ac:dyDescent="0.25">
      <c r="B3116" s="5"/>
    </row>
    <row r="3117" spans="2:2" x14ac:dyDescent="0.25">
      <c r="B3117" s="5"/>
    </row>
    <row r="3118" spans="2:2" x14ac:dyDescent="0.25">
      <c r="B3118" s="5"/>
    </row>
    <row r="3119" spans="2:2" x14ac:dyDescent="0.25">
      <c r="B3119" s="5"/>
    </row>
    <row r="3120" spans="2:2" x14ac:dyDescent="0.25">
      <c r="B3120" s="5"/>
    </row>
    <row r="3121" spans="2:2" x14ac:dyDescent="0.25">
      <c r="B3121" s="5"/>
    </row>
    <row r="3122" spans="2:2" x14ac:dyDescent="0.25">
      <c r="B3122" s="5"/>
    </row>
    <row r="3123" spans="2:2" x14ac:dyDescent="0.25">
      <c r="B3123" s="5"/>
    </row>
    <row r="3124" spans="2:2" x14ac:dyDescent="0.25">
      <c r="B3124" s="5"/>
    </row>
    <row r="3125" spans="2:2" x14ac:dyDescent="0.25">
      <c r="B3125" s="5"/>
    </row>
    <row r="3126" spans="2:2" x14ac:dyDescent="0.25">
      <c r="B3126" s="5"/>
    </row>
    <row r="3127" spans="2:2" x14ac:dyDescent="0.25">
      <c r="B3127" s="5"/>
    </row>
    <row r="3128" spans="2:2" x14ac:dyDescent="0.25">
      <c r="B3128" s="5"/>
    </row>
    <row r="3129" spans="2:2" x14ac:dyDescent="0.25">
      <c r="B3129" s="5"/>
    </row>
    <row r="3130" spans="2:2" x14ac:dyDescent="0.25">
      <c r="B3130" s="5"/>
    </row>
    <row r="3131" spans="2:2" x14ac:dyDescent="0.25">
      <c r="B3131" s="5"/>
    </row>
    <row r="3132" spans="2:2" x14ac:dyDescent="0.25">
      <c r="B3132" s="5"/>
    </row>
    <row r="3133" spans="2:2" x14ac:dyDescent="0.25">
      <c r="B3133" s="5"/>
    </row>
    <row r="3134" spans="2:2" x14ac:dyDescent="0.25">
      <c r="B3134" s="5"/>
    </row>
    <row r="3135" spans="2:2" x14ac:dyDescent="0.25">
      <c r="B3135" s="5"/>
    </row>
    <row r="3136" spans="2:2" x14ac:dyDescent="0.25">
      <c r="B3136" s="5"/>
    </row>
    <row r="3137" spans="2:2" x14ac:dyDescent="0.25">
      <c r="B3137" s="5"/>
    </row>
  </sheetData>
  <mergeCells count="29">
    <mergeCell ref="A2499:A2594"/>
    <mergeCell ref="A2595:A2690"/>
    <mergeCell ref="A1731:A1826"/>
    <mergeCell ref="A1827:A1922"/>
    <mergeCell ref="A1923:A2018"/>
    <mergeCell ref="A2019:A2114"/>
    <mergeCell ref="A2115:A2210"/>
    <mergeCell ref="A2211:A2306"/>
    <mergeCell ref="A1347:A1442"/>
    <mergeCell ref="A1443:A1538"/>
    <mergeCell ref="A1539:A1634"/>
    <mergeCell ref="A2307:A2402"/>
    <mergeCell ref="A2403:A2498"/>
    <mergeCell ref="A2691:A2786"/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</mergeCells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41"/>
  <sheetViews>
    <sheetView workbookViewId="0">
      <selection activeCell="F1" sqref="F1"/>
    </sheetView>
  </sheetViews>
  <sheetFormatPr defaultRowHeight="15" x14ac:dyDescent="0.25"/>
  <cols>
    <col min="1" max="1" width="9.140625" style="11"/>
    <col min="3" max="3" width="13.28515625" bestFit="1" customWidth="1"/>
    <col min="4" max="4" width="13" customWidth="1"/>
    <col min="5" max="9" width="15.7109375" customWidth="1"/>
  </cols>
  <sheetData>
    <row r="1" spans="1:9" ht="15.75" thickBot="1" x14ac:dyDescent="0.3">
      <c r="A1" s="11" t="s">
        <v>9</v>
      </c>
    </row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3">
        <f>veljača!A2595+2</f>
        <v>61</v>
      </c>
      <c r="B3" s="5">
        <f>DATE(YEAR(siječanj!B3),MONTH(siječanj!B3)+2,DAY(siječanj!B3))</f>
        <v>43891</v>
      </c>
      <c r="C3" s="8">
        <v>0</v>
      </c>
      <c r="D3">
        <v>1.047080478555118</v>
      </c>
      <c r="E3" s="6">
        <v>135.74752579067064</v>
      </c>
      <c r="F3" s="7">
        <v>66.293836566095621</v>
      </c>
      <c r="G3" s="7">
        <v>81.505439115259321</v>
      </c>
      <c r="H3" s="7">
        <v>245.79918783509433</v>
      </c>
      <c r="I3" s="7">
        <f>D3*E3</f>
        <v>142.13858426756863</v>
      </c>
    </row>
    <row r="4" spans="1:9" x14ac:dyDescent="0.25">
      <c r="A4" s="14"/>
      <c r="B4" s="5">
        <f>DATE(YEAR(siječanj!B4),MONTH(siječanj!B4)+2,DAY(siječanj!B4))</f>
        <v>43891</v>
      </c>
      <c r="C4" s="8">
        <v>1.0416666666666666E-2</v>
      </c>
      <c r="D4">
        <v>1.047080478555118</v>
      </c>
      <c r="E4" s="6">
        <v>125.32157124805101</v>
      </c>
      <c r="F4" s="7">
        <v>65.327584941194161</v>
      </c>
      <c r="G4" s="7">
        <v>82.176856022235043</v>
      </c>
      <c r="H4" s="7">
        <v>248.14472218797297</v>
      </c>
      <c r="I4" s="7">
        <f t="shared" ref="I4:I67" si="0">D4*E4</f>
        <v>131.22177079568857</v>
      </c>
    </row>
    <row r="5" spans="1:9" x14ac:dyDescent="0.25">
      <c r="A5" s="14"/>
      <c r="B5" s="5">
        <f>DATE(YEAR(siječanj!B5),MONTH(siječanj!B5)+2,DAY(siječanj!B5))</f>
        <v>43891</v>
      </c>
      <c r="C5" s="8">
        <v>2.0833333333333332E-2</v>
      </c>
      <c r="D5">
        <v>1.047080478555118</v>
      </c>
      <c r="E5" s="6">
        <v>117.19649670238039</v>
      </c>
      <c r="F5" s="7">
        <v>65.775323133102717</v>
      </c>
      <c r="G5" s="7">
        <v>81.478647291567299</v>
      </c>
      <c r="H5" s="7">
        <v>250.42589300579425</v>
      </c>
      <c r="I5" s="7">
        <f t="shared" si="0"/>
        <v>122.71416385211177</v>
      </c>
    </row>
    <row r="6" spans="1:9" x14ac:dyDescent="0.25">
      <c r="A6" s="14"/>
      <c r="B6" s="5">
        <f>DATE(YEAR(siječanj!B6),MONTH(siječanj!B6)+2,DAY(siječanj!B6))</f>
        <v>43891</v>
      </c>
      <c r="C6" s="8">
        <v>3.125E-2</v>
      </c>
      <c r="D6">
        <v>1.047080478555118</v>
      </c>
      <c r="E6" s="6">
        <v>109.44324134417303</v>
      </c>
      <c r="F6" s="7">
        <v>63.296722913241112</v>
      </c>
      <c r="G6" s="7">
        <v>79.955341891122401</v>
      </c>
      <c r="H6" s="7">
        <v>249.46588935086618</v>
      </c>
      <c r="I6" s="7">
        <f t="shared" si="0"/>
        <v>114.59588152127998</v>
      </c>
    </row>
    <row r="7" spans="1:9" x14ac:dyDescent="0.25">
      <c r="A7" s="14"/>
      <c r="B7" s="5">
        <f>DATE(YEAR(siječanj!B7),MONTH(siječanj!B7)+2,DAY(siječanj!B7))</f>
        <v>43891</v>
      </c>
      <c r="C7" s="8">
        <v>4.1666666666666664E-2</v>
      </c>
      <c r="D7">
        <v>1.047080478555118</v>
      </c>
      <c r="E7" s="6">
        <v>101.65402622140925</v>
      </c>
      <c r="F7" s="7">
        <v>64.275239246057026</v>
      </c>
      <c r="G7" s="7">
        <v>78.586727568573366</v>
      </c>
      <c r="H7" s="7">
        <v>251.11561344032222</v>
      </c>
      <c r="I7" s="7">
        <f t="shared" si="0"/>
        <v>106.43994642296771</v>
      </c>
    </row>
    <row r="8" spans="1:9" x14ac:dyDescent="0.25">
      <c r="A8" s="14"/>
      <c r="B8" s="5">
        <f>DATE(YEAR(siječanj!B8),MONTH(siječanj!B8)+2,DAY(siječanj!B8))</f>
        <v>43891</v>
      </c>
      <c r="C8" s="8">
        <v>5.2083333333333336E-2</v>
      </c>
      <c r="D8">
        <v>1.047080478555118</v>
      </c>
      <c r="E8" s="6">
        <v>96.28859163171397</v>
      </c>
      <c r="F8" s="7">
        <v>62.480593402874497</v>
      </c>
      <c r="G8" s="7">
        <v>79.701192789475911</v>
      </c>
      <c r="H8" s="7">
        <v>250.42324352184596</v>
      </c>
      <c r="I8" s="7">
        <f t="shared" si="0"/>
        <v>100.8219046051334</v>
      </c>
    </row>
    <row r="9" spans="1:9" x14ac:dyDescent="0.25">
      <c r="A9" s="14"/>
      <c r="B9" s="5">
        <f>DATE(YEAR(siječanj!B9),MONTH(siječanj!B9)+2,DAY(siječanj!B9))</f>
        <v>43891</v>
      </c>
      <c r="C9" s="8">
        <v>6.25E-2</v>
      </c>
      <c r="D9">
        <v>1.047080478555118</v>
      </c>
      <c r="E9" s="6">
        <v>92.235159308873278</v>
      </c>
      <c r="F9" s="7">
        <v>63.318724641888437</v>
      </c>
      <c r="G9" s="7">
        <v>80.160197408225898</v>
      </c>
      <c r="H9" s="7">
        <v>250.57051399145877</v>
      </c>
      <c r="I9" s="7">
        <f t="shared" si="0"/>
        <v>96.577634748742582</v>
      </c>
    </row>
    <row r="10" spans="1:9" x14ac:dyDescent="0.25">
      <c r="A10" s="14"/>
      <c r="B10" s="5">
        <f>DATE(YEAR(siječanj!B10),MONTH(siječanj!B10)+2,DAY(siječanj!B10))</f>
        <v>43891</v>
      </c>
      <c r="C10" s="8">
        <v>7.2916666666666671E-2</v>
      </c>
      <c r="D10">
        <v>1.047080478555118</v>
      </c>
      <c r="E10" s="6">
        <v>87.976416928537077</v>
      </c>
      <c r="F10" s="7">
        <v>63.180565841724949</v>
      </c>
      <c r="G10" s="7">
        <v>82.1728950381152</v>
      </c>
      <c r="H10" s="7">
        <v>248.59209850914931</v>
      </c>
      <c r="I10" s="7">
        <f t="shared" si="0"/>
        <v>92.118388739097185</v>
      </c>
    </row>
    <row r="11" spans="1:9" x14ac:dyDescent="0.25">
      <c r="A11" s="14"/>
      <c r="B11" s="5">
        <f>DATE(YEAR(siječanj!B11),MONTH(siječanj!B11)+2,DAY(siječanj!B11))</f>
        <v>43891</v>
      </c>
      <c r="C11" s="8">
        <v>8.3333333333333329E-2</v>
      </c>
      <c r="D11">
        <v>1.047080478555118</v>
      </c>
      <c r="E11" s="6">
        <v>84.708961047457919</v>
      </c>
      <c r="F11" s="7">
        <v>62.149888333047421</v>
      </c>
      <c r="G11" s="7">
        <v>82.484677060678592</v>
      </c>
      <c r="H11" s="7">
        <v>247.79043737780731</v>
      </c>
      <c r="I11" s="7">
        <f t="shared" si="0"/>
        <v>88.697099471479092</v>
      </c>
    </row>
    <row r="12" spans="1:9" x14ac:dyDescent="0.25">
      <c r="A12" s="14"/>
      <c r="B12" s="5">
        <f>DATE(YEAR(siječanj!B12),MONTH(siječanj!B12)+2,DAY(siječanj!B12))</f>
        <v>43891</v>
      </c>
      <c r="C12" s="8">
        <v>9.375E-2</v>
      </c>
      <c r="D12">
        <v>1.047080478555118</v>
      </c>
      <c r="E12" s="6">
        <v>82.33132522626174</v>
      </c>
      <c r="F12" s="7">
        <v>62.325914217967771</v>
      </c>
      <c r="G12" s="7">
        <v>84.089634115532974</v>
      </c>
      <c r="H12" s="7">
        <v>250.0904603695717</v>
      </c>
      <c r="I12" s="7">
        <f t="shared" si="0"/>
        <v>86.207523417991197</v>
      </c>
    </row>
    <row r="13" spans="1:9" x14ac:dyDescent="0.25">
      <c r="A13" s="14"/>
      <c r="B13" s="5">
        <f>DATE(YEAR(siječanj!B13),MONTH(siječanj!B13)+2,DAY(siječanj!B13))</f>
        <v>43891</v>
      </c>
      <c r="C13" s="8">
        <v>0.10416666666666667</v>
      </c>
      <c r="D13">
        <v>1.047080478555118</v>
      </c>
      <c r="E13" s="6">
        <v>80.073084392293069</v>
      </c>
      <c r="F13" s="7">
        <v>61.206168889429179</v>
      </c>
      <c r="G13" s="7">
        <v>82.682894819186131</v>
      </c>
      <c r="H13" s="7">
        <v>250.12696248921529</v>
      </c>
      <c r="I13" s="7">
        <f t="shared" si="0"/>
        <v>83.842963524866576</v>
      </c>
    </row>
    <row r="14" spans="1:9" x14ac:dyDescent="0.25">
      <c r="A14" s="14"/>
      <c r="B14" s="5">
        <f>DATE(YEAR(siječanj!B14),MONTH(siječanj!B14)+2,DAY(siječanj!B14))</f>
        <v>43891</v>
      </c>
      <c r="C14" s="8">
        <v>0.11458333333333333</v>
      </c>
      <c r="D14">
        <v>1.047080478555118</v>
      </c>
      <c r="E14" s="6">
        <v>77.094291853740941</v>
      </c>
      <c r="F14" s="7">
        <v>61.684154937324664</v>
      </c>
      <c r="G14" s="7">
        <v>80.020804477710811</v>
      </c>
      <c r="H14" s="7">
        <v>249.77904341285162</v>
      </c>
      <c r="I14" s="7">
        <f t="shared" si="0"/>
        <v>80.723928008082993</v>
      </c>
    </row>
    <row r="15" spans="1:9" x14ac:dyDescent="0.25">
      <c r="A15" s="14"/>
      <c r="B15" s="5">
        <f>DATE(YEAR(siječanj!B15),MONTH(siječanj!B15)+2,DAY(siječanj!B15))</f>
        <v>43891</v>
      </c>
      <c r="C15" s="8">
        <v>0.125</v>
      </c>
      <c r="D15">
        <v>1.047080478555118</v>
      </c>
      <c r="E15" s="6">
        <v>75.445141867357705</v>
      </c>
      <c r="F15" s="7">
        <v>60.251623389742271</v>
      </c>
      <c r="G15" s="7">
        <v>80.782216388625059</v>
      </c>
      <c r="H15" s="7">
        <v>248.39664727354204</v>
      </c>
      <c r="I15" s="7">
        <f t="shared" si="0"/>
        <v>78.997135251131681</v>
      </c>
    </row>
    <row r="16" spans="1:9" x14ac:dyDescent="0.25">
      <c r="A16" s="14"/>
      <c r="B16" s="5">
        <f>DATE(YEAR(siječanj!B16),MONTH(siječanj!B16)+2,DAY(siječanj!B16))</f>
        <v>43891</v>
      </c>
      <c r="C16" s="8">
        <v>0.13541666666666666</v>
      </c>
      <c r="D16">
        <v>1.047080478555118</v>
      </c>
      <c r="E16" s="6">
        <v>73.317835406986177</v>
      </c>
      <c r="F16" s="7">
        <v>60.80086288981051</v>
      </c>
      <c r="G16" s="7">
        <v>80.685218428973158</v>
      </c>
      <c r="H16" s="7">
        <v>248.91430862679547</v>
      </c>
      <c r="I16" s="7">
        <f t="shared" si="0"/>
        <v>76.769674184572466</v>
      </c>
    </row>
    <row r="17" spans="1:9" x14ac:dyDescent="0.25">
      <c r="A17" s="14"/>
      <c r="B17" s="5">
        <f>DATE(YEAR(siječanj!B17),MONTH(siječanj!B17)+2,DAY(siječanj!B17))</f>
        <v>43891</v>
      </c>
      <c r="C17" s="8">
        <v>0.14583333333333334</v>
      </c>
      <c r="D17">
        <v>1.047080478555118</v>
      </c>
      <c r="E17" s="6">
        <v>71.929766381817004</v>
      </c>
      <c r="F17" s="7">
        <v>60.326827106620101</v>
      </c>
      <c r="G17" s="7">
        <v>75.958825295706859</v>
      </c>
      <c r="H17" s="7">
        <v>249.01821222361752</v>
      </c>
      <c r="I17" s="7">
        <f t="shared" si="0"/>
        <v>75.316254205430781</v>
      </c>
    </row>
    <row r="18" spans="1:9" x14ac:dyDescent="0.25">
      <c r="A18" s="14"/>
      <c r="B18" s="5">
        <f>DATE(YEAR(siječanj!B18),MONTH(siječanj!B18)+2,DAY(siječanj!B18))</f>
        <v>43891</v>
      </c>
      <c r="C18" s="8">
        <v>0.15625</v>
      </c>
      <c r="D18">
        <v>1.047080478555118</v>
      </c>
      <c r="E18" s="6">
        <v>71.914482544040084</v>
      </c>
      <c r="F18" s="7">
        <v>60.334787914738882</v>
      </c>
      <c r="G18" s="7">
        <v>71.586440603351363</v>
      </c>
      <c r="H18" s="7">
        <v>249.31489765116666</v>
      </c>
      <c r="I18" s="7">
        <f t="shared" si="0"/>
        <v>75.300250797257164</v>
      </c>
    </row>
    <row r="19" spans="1:9" x14ac:dyDescent="0.25">
      <c r="A19" s="14"/>
      <c r="B19" s="5">
        <f>DATE(YEAR(siječanj!B19),MONTH(siječanj!B19)+2,DAY(siječanj!B19))</f>
        <v>43891</v>
      </c>
      <c r="C19" s="8">
        <v>0.16666666666666666</v>
      </c>
      <c r="D19">
        <v>1.047080478555118</v>
      </c>
      <c r="E19" s="6">
        <v>69.888561572603535</v>
      </c>
      <c r="F19" s="7">
        <v>59.967807118062609</v>
      </c>
      <c r="G19" s="7">
        <v>70.741442697251756</v>
      </c>
      <c r="H19" s="7">
        <v>248.67243165929784</v>
      </c>
      <c r="I19" s="7">
        <f t="shared" si="0"/>
        <v>73.178948496970534</v>
      </c>
    </row>
    <row r="20" spans="1:9" x14ac:dyDescent="0.25">
      <c r="A20" s="14"/>
      <c r="B20" s="5">
        <f>DATE(YEAR(siječanj!B20),MONTH(siječanj!B20)+2,DAY(siječanj!B20))</f>
        <v>43891</v>
      </c>
      <c r="C20" s="8">
        <v>0.17708333333333334</v>
      </c>
      <c r="D20">
        <v>1.047080478555118</v>
      </c>
      <c r="E20" s="6">
        <v>69.54079355034888</v>
      </c>
      <c r="F20" s="7">
        <v>59.935361098501232</v>
      </c>
      <c r="G20" s="7">
        <v>68.136856855728979</v>
      </c>
      <c r="H20" s="7">
        <v>248.65996015985567</v>
      </c>
      <c r="I20" s="7">
        <f t="shared" si="0"/>
        <v>72.81480738980197</v>
      </c>
    </row>
    <row r="21" spans="1:9" x14ac:dyDescent="0.25">
      <c r="A21" s="14"/>
      <c r="B21" s="5">
        <f>DATE(YEAR(siječanj!B21),MONTH(siječanj!B21)+2,DAY(siječanj!B21))</f>
        <v>43891</v>
      </c>
      <c r="C21" s="8">
        <v>0.1875</v>
      </c>
      <c r="D21">
        <v>1.047080478555118</v>
      </c>
      <c r="E21" s="6">
        <v>69.656607961448159</v>
      </c>
      <c r="F21" s="7">
        <v>59.973818914602589</v>
      </c>
      <c r="G21" s="7">
        <v>67.203774207535872</v>
      </c>
      <c r="H21" s="7">
        <v>248.78795314362839</v>
      </c>
      <c r="I21" s="7">
        <f t="shared" si="0"/>
        <v>72.936074398799377</v>
      </c>
    </row>
    <row r="22" spans="1:9" x14ac:dyDescent="0.25">
      <c r="A22" s="14"/>
      <c r="B22" s="5">
        <f>DATE(YEAR(siječanj!B22),MONTH(siječanj!B22)+2,DAY(siječanj!B22))</f>
        <v>43891</v>
      </c>
      <c r="C22" s="8">
        <v>0.19791666666666666</v>
      </c>
      <c r="D22">
        <v>1.047080478555118</v>
      </c>
      <c r="E22" s="6">
        <v>69.331188183580167</v>
      </c>
      <c r="F22" s="7">
        <v>60.794043358574982</v>
      </c>
      <c r="G22" s="7">
        <v>61.476275446510904</v>
      </c>
      <c r="H22" s="7">
        <v>248.58331138606977</v>
      </c>
      <c r="I22" s="7">
        <f t="shared" si="0"/>
        <v>72.595333702058056</v>
      </c>
    </row>
    <row r="23" spans="1:9" x14ac:dyDescent="0.25">
      <c r="A23" s="14"/>
      <c r="B23" s="5">
        <f>DATE(YEAR(siječanj!B23),MONTH(siječanj!B23)+2,DAY(siječanj!B23))</f>
        <v>43891</v>
      </c>
      <c r="C23" s="8">
        <v>0.20833333333333334</v>
      </c>
      <c r="D23">
        <v>1.047080478555118</v>
      </c>
      <c r="E23" s="6">
        <v>68.699560536317051</v>
      </c>
      <c r="F23" s="7">
        <v>58.287614468232512</v>
      </c>
      <c r="G23" s="7">
        <v>59.748006173773831</v>
      </c>
      <c r="H23" s="7">
        <v>248.32705349780335</v>
      </c>
      <c r="I23" s="7">
        <f t="shared" si="0"/>
        <v>71.933968722893155</v>
      </c>
    </row>
    <row r="24" spans="1:9" x14ac:dyDescent="0.25">
      <c r="A24" s="14"/>
      <c r="B24" s="5">
        <f>DATE(YEAR(siječanj!B24),MONTH(siječanj!B24)+2,DAY(siječanj!B24))</f>
        <v>43891</v>
      </c>
      <c r="C24" s="8">
        <v>0.21875</v>
      </c>
      <c r="D24">
        <v>1.047080478555118</v>
      </c>
      <c r="E24" s="6">
        <v>69.04310136613141</v>
      </c>
      <c r="F24" s="7">
        <v>58.201966460440637</v>
      </c>
      <c r="G24" s="7">
        <v>58.126169788414842</v>
      </c>
      <c r="H24" s="7">
        <v>247.61032127560887</v>
      </c>
      <c r="I24" s="7">
        <f t="shared" si="0"/>
        <v>72.293683619378399</v>
      </c>
    </row>
    <row r="25" spans="1:9" x14ac:dyDescent="0.25">
      <c r="A25" s="14"/>
      <c r="B25" s="5">
        <f>DATE(YEAR(siječanj!B25),MONTH(siječanj!B25)+2,DAY(siječanj!B25))</f>
        <v>43891</v>
      </c>
      <c r="C25" s="8">
        <v>0.22916666666666666</v>
      </c>
      <c r="D25">
        <v>1.047080478555118</v>
      </c>
      <c r="E25" s="6">
        <v>69.034848370147998</v>
      </c>
      <c r="F25" s="7">
        <v>58.626087454310778</v>
      </c>
      <c r="G25" s="7">
        <v>58.275270541205387</v>
      </c>
      <c r="H25" s="7">
        <v>247.75397211188783</v>
      </c>
      <c r="I25" s="7">
        <f t="shared" si="0"/>
        <v>72.285042068394574</v>
      </c>
    </row>
    <row r="26" spans="1:9" x14ac:dyDescent="0.25">
      <c r="A26" s="14"/>
      <c r="B26" s="5">
        <f>DATE(YEAR(siječanj!B26),MONTH(siječanj!B26)+2,DAY(siječanj!B26))</f>
        <v>43891</v>
      </c>
      <c r="C26" s="8">
        <v>0.23958333333333334</v>
      </c>
      <c r="D26">
        <v>1.047080478555118</v>
      </c>
      <c r="E26" s="6">
        <v>69.921303063606629</v>
      </c>
      <c r="F26" s="7">
        <v>58.95198228318975</v>
      </c>
      <c r="G26" s="7">
        <v>58.388441516057846</v>
      </c>
      <c r="H26" s="7">
        <v>246.76594269385745</v>
      </c>
      <c r="I26" s="7">
        <f t="shared" si="0"/>
        <v>73.213231473038661</v>
      </c>
    </row>
    <row r="27" spans="1:9" x14ac:dyDescent="0.25">
      <c r="A27" s="14"/>
      <c r="B27" s="5">
        <f>DATE(YEAR(siječanj!B27),MONTH(siječanj!B27)+2,DAY(siječanj!B27))</f>
        <v>43891</v>
      </c>
      <c r="C27" s="8">
        <v>0.25</v>
      </c>
      <c r="D27">
        <v>1.047080478555118</v>
      </c>
      <c r="E27" s="6">
        <v>71.512285223514411</v>
      </c>
      <c r="F27" s="7">
        <v>59.490749362279914</v>
      </c>
      <c r="G27" s="7">
        <v>59.728698884411592</v>
      </c>
      <c r="H27" s="7">
        <v>246.68670021473272</v>
      </c>
      <c r="I27" s="7">
        <f t="shared" si="0"/>
        <v>74.879117834407566</v>
      </c>
    </row>
    <row r="28" spans="1:9" x14ac:dyDescent="0.25">
      <c r="A28" s="14"/>
      <c r="B28" s="5">
        <f>DATE(YEAR(siječanj!B28),MONTH(siječanj!B28)+2,DAY(siječanj!B28))</f>
        <v>43891</v>
      </c>
      <c r="C28" s="8">
        <v>0.26041666666666669</v>
      </c>
      <c r="D28">
        <v>1.047080478555118</v>
      </c>
      <c r="E28" s="6">
        <v>73.877273032205878</v>
      </c>
      <c r="F28" s="7">
        <v>61.879373563070516</v>
      </c>
      <c r="G28" s="7">
        <v>59.024638973554666</v>
      </c>
      <c r="H28" s="7">
        <v>238.90126035998489</v>
      </c>
      <c r="I28" s="7">
        <f t="shared" si="0"/>
        <v>77.355450400909248</v>
      </c>
    </row>
    <row r="29" spans="1:9" x14ac:dyDescent="0.25">
      <c r="A29" s="14"/>
      <c r="B29" s="5">
        <f>DATE(YEAR(siječanj!B29),MONTH(siječanj!B29)+2,DAY(siječanj!B29))</f>
        <v>43891</v>
      </c>
      <c r="C29" s="8">
        <v>0.27083333333333331</v>
      </c>
      <c r="D29">
        <v>1.047080478555118</v>
      </c>
      <c r="E29" s="6">
        <v>75.298270129268204</v>
      </c>
      <c r="F29" s="7">
        <v>67.254008078587319</v>
      </c>
      <c r="G29" s="7">
        <v>59.867108591918203</v>
      </c>
      <c r="H29" s="7">
        <v>226.53323422250867</v>
      </c>
      <c r="I29" s="7">
        <f t="shared" si="0"/>
        <v>78.843348721326691</v>
      </c>
    </row>
    <row r="30" spans="1:9" x14ac:dyDescent="0.25">
      <c r="A30" s="14"/>
      <c r="B30" s="5">
        <f>DATE(YEAR(siječanj!B30),MONTH(siječanj!B30)+2,DAY(siječanj!B30))</f>
        <v>43891</v>
      </c>
      <c r="C30" s="8">
        <v>0.28125</v>
      </c>
      <c r="D30">
        <v>1.047080478555118</v>
      </c>
      <c r="E30" s="6">
        <v>79.273451019139841</v>
      </c>
      <c r="F30" s="7">
        <v>66.650324848890946</v>
      </c>
      <c r="G30" s="7">
        <v>59.085996102438322</v>
      </c>
      <c r="H30" s="7">
        <v>207.46591321836135</v>
      </c>
      <c r="I30" s="7">
        <f t="shared" si="0"/>
        <v>83.005683029836646</v>
      </c>
    </row>
    <row r="31" spans="1:9" x14ac:dyDescent="0.25">
      <c r="A31" s="14"/>
      <c r="B31" s="5">
        <f>DATE(YEAR(siječanj!B31),MONTH(siječanj!B31)+2,DAY(siječanj!B31))</f>
        <v>43891</v>
      </c>
      <c r="C31" s="8">
        <v>0.29166666666666669</v>
      </c>
      <c r="D31">
        <v>1.047080478555118</v>
      </c>
      <c r="E31" s="6">
        <v>81.093672976093131</v>
      </c>
      <c r="F31" s="7">
        <v>64.627162421319326</v>
      </c>
      <c r="G31" s="7">
        <v>56.923391075576014</v>
      </c>
      <c r="H31" s="7">
        <v>168.14836826345544</v>
      </c>
      <c r="I31" s="7">
        <f t="shared" si="0"/>
        <v>84.911601907599831</v>
      </c>
    </row>
    <row r="32" spans="1:9" x14ac:dyDescent="0.25">
      <c r="A32" s="14"/>
      <c r="B32" s="5">
        <f>DATE(YEAR(siječanj!B32),MONTH(siječanj!B32)+2,DAY(siječanj!B32))</f>
        <v>43891</v>
      </c>
      <c r="C32" s="8">
        <v>0.30208333333333331</v>
      </c>
      <c r="D32">
        <v>1.047080478555118</v>
      </c>
      <c r="E32" s="6">
        <v>85.433828792524551</v>
      </c>
      <c r="F32" s="7">
        <v>63.913265600777009</v>
      </c>
      <c r="G32" s="7">
        <v>55.654720368549157</v>
      </c>
      <c r="H32" s="7">
        <v>146.77252400588415</v>
      </c>
      <c r="I32" s="7">
        <f t="shared" si="0"/>
        <v>89.456094336872624</v>
      </c>
    </row>
    <row r="33" spans="1:9" x14ac:dyDescent="0.25">
      <c r="A33" s="14"/>
      <c r="B33" s="5">
        <f>DATE(YEAR(siječanj!B33),MONTH(siječanj!B33)+2,DAY(siječanj!B33))</f>
        <v>43891</v>
      </c>
      <c r="C33" s="8">
        <v>0.3125</v>
      </c>
      <c r="D33">
        <v>1.047080478555118</v>
      </c>
      <c r="E33" s="6">
        <v>91.396189945534047</v>
      </c>
      <c r="F33" s="7">
        <v>63.820745820202134</v>
      </c>
      <c r="G33" s="7">
        <v>56.525145625594327</v>
      </c>
      <c r="H33" s="7">
        <v>84.568279520517265</v>
      </c>
      <c r="I33" s="7">
        <f t="shared" si="0"/>
        <v>95.699166306284255</v>
      </c>
    </row>
    <row r="34" spans="1:9" x14ac:dyDescent="0.25">
      <c r="A34" s="14"/>
      <c r="B34" s="5">
        <f>DATE(YEAR(siječanj!B34),MONTH(siječanj!B34)+2,DAY(siječanj!B34))</f>
        <v>43891</v>
      </c>
      <c r="C34" s="8">
        <v>0.32291666666666669</v>
      </c>
      <c r="D34">
        <v>1.047080478555118</v>
      </c>
      <c r="E34" s="6">
        <v>98.130801504880012</v>
      </c>
      <c r="F34" s="7">
        <v>63.998334932966095</v>
      </c>
      <c r="G34" s="7">
        <v>58.293755133764627</v>
      </c>
      <c r="H34" s="7">
        <v>20.638234898701768</v>
      </c>
      <c r="I34" s="7">
        <f t="shared" si="0"/>
        <v>102.75084660072706</v>
      </c>
    </row>
    <row r="35" spans="1:9" x14ac:dyDescent="0.25">
      <c r="A35" s="14"/>
      <c r="B35" s="5">
        <f>DATE(YEAR(siječanj!B35),MONTH(siječanj!B35)+2,DAY(siječanj!B35))</f>
        <v>43891</v>
      </c>
      <c r="C35" s="8">
        <v>0.33333333333333331</v>
      </c>
      <c r="D35">
        <v>1.047080478555118</v>
      </c>
      <c r="E35" s="6">
        <v>104.14712698473605</v>
      </c>
      <c r="F35" s="7">
        <v>62.176210035812723</v>
      </c>
      <c r="G35" s="7">
        <v>57.967224766074196</v>
      </c>
      <c r="H35" s="7">
        <v>3.3079892784821303</v>
      </c>
      <c r="I35" s="7">
        <f t="shared" si="0"/>
        <v>109.05042356331806</v>
      </c>
    </row>
    <row r="36" spans="1:9" x14ac:dyDescent="0.25">
      <c r="A36" s="14"/>
      <c r="B36" s="5">
        <f>DATE(YEAR(siječanj!B36),MONTH(siječanj!B36)+2,DAY(siječanj!B36))</f>
        <v>43891</v>
      </c>
      <c r="C36" s="8">
        <v>0.34375</v>
      </c>
      <c r="D36">
        <v>1.047080478555118</v>
      </c>
      <c r="E36" s="6">
        <v>111.32928291849501</v>
      </c>
      <c r="F36" s="7">
        <v>64.778417775576273</v>
      </c>
      <c r="G36" s="7">
        <v>59.253842302871981</v>
      </c>
      <c r="H36" s="7">
        <v>2.7880161010768711</v>
      </c>
      <c r="I36" s="7">
        <f t="shared" si="0"/>
        <v>116.57071883549588</v>
      </c>
    </row>
    <row r="37" spans="1:9" x14ac:dyDescent="0.25">
      <c r="A37" s="14"/>
      <c r="B37" s="5">
        <f>DATE(YEAR(siječanj!B37),MONTH(siječanj!B37)+2,DAY(siječanj!B37))</f>
        <v>43891</v>
      </c>
      <c r="C37" s="8">
        <v>0.35416666666666669</v>
      </c>
      <c r="D37">
        <v>1.047080478555118</v>
      </c>
      <c r="E37" s="6">
        <v>120.34629408187017</v>
      </c>
      <c r="F37" s="7">
        <v>65.564592786337926</v>
      </c>
      <c r="G37" s="7">
        <v>57.764139050385943</v>
      </c>
      <c r="H37" s="7">
        <v>2.2862337226742735</v>
      </c>
      <c r="I37" s="7">
        <f t="shared" si="0"/>
        <v>126.01225519957958</v>
      </c>
    </row>
    <row r="38" spans="1:9" x14ac:dyDescent="0.25">
      <c r="A38" s="14"/>
      <c r="B38" s="5">
        <f>DATE(YEAR(siječanj!B38),MONTH(siječanj!B38)+2,DAY(siječanj!B38))</f>
        <v>43891</v>
      </c>
      <c r="C38" s="8">
        <v>0.36458333333333331</v>
      </c>
      <c r="D38">
        <v>1.047080478555118</v>
      </c>
      <c r="E38" s="6">
        <v>129.38405916086251</v>
      </c>
      <c r="F38" s="7">
        <v>67.168962857881667</v>
      </c>
      <c r="G38" s="7">
        <v>61.290209521757028</v>
      </c>
      <c r="H38" s="7">
        <v>2.4028946843118848</v>
      </c>
      <c r="I38" s="7">
        <f t="shared" si="0"/>
        <v>135.47552258355961</v>
      </c>
    </row>
    <row r="39" spans="1:9" x14ac:dyDescent="0.25">
      <c r="A39" s="14"/>
      <c r="B39" s="5">
        <f>DATE(YEAR(siječanj!B39),MONTH(siječanj!B39)+2,DAY(siječanj!B39))</f>
        <v>43891</v>
      </c>
      <c r="C39" s="8">
        <v>0.375</v>
      </c>
      <c r="D39">
        <v>1.047080478555118</v>
      </c>
      <c r="E39" s="6">
        <v>136.65138087972781</v>
      </c>
      <c r="F39" s="7">
        <v>66.148761788762783</v>
      </c>
      <c r="G39" s="7">
        <v>62.783865732052625</v>
      </c>
      <c r="H39" s="7">
        <v>2.1770172133033161</v>
      </c>
      <c r="I39" s="7">
        <f t="shared" si="0"/>
        <v>143.08499328676311</v>
      </c>
    </row>
    <row r="40" spans="1:9" x14ac:dyDescent="0.25">
      <c r="A40" s="14"/>
      <c r="B40" s="5">
        <f>DATE(YEAR(siječanj!B40),MONTH(siječanj!B40)+2,DAY(siječanj!B40))</f>
        <v>43891</v>
      </c>
      <c r="C40" s="8">
        <v>0.38541666666666669</v>
      </c>
      <c r="D40">
        <v>1.047080478555118</v>
      </c>
      <c r="E40" s="6">
        <v>141.65194518611378</v>
      </c>
      <c r="F40" s="7">
        <v>65.608242608541985</v>
      </c>
      <c r="G40" s="7">
        <v>67.784020256118055</v>
      </c>
      <c r="H40" s="7">
        <v>1.8083235930641408</v>
      </c>
      <c r="I40" s="7">
        <f t="shared" si="0"/>
        <v>148.32098655373935</v>
      </c>
    </row>
    <row r="41" spans="1:9" x14ac:dyDescent="0.25">
      <c r="A41" s="14"/>
      <c r="B41" s="5">
        <f>DATE(YEAR(siječanj!B41),MONTH(siječanj!B41)+2,DAY(siječanj!B41))</f>
        <v>43891</v>
      </c>
      <c r="C41" s="8">
        <v>0.39583333333333331</v>
      </c>
      <c r="D41">
        <v>1.047080478555118</v>
      </c>
      <c r="E41" s="6">
        <v>147.42604424665615</v>
      </c>
      <c r="F41" s="7">
        <v>66.469842358113084</v>
      </c>
      <c r="G41" s="7">
        <v>70.992080288153716</v>
      </c>
      <c r="H41" s="7">
        <v>1.8642585818169439</v>
      </c>
      <c r="I41" s="7">
        <f t="shared" si="0"/>
        <v>154.36693296127672</v>
      </c>
    </row>
    <row r="42" spans="1:9" x14ac:dyDescent="0.25">
      <c r="A42" s="14"/>
      <c r="B42" s="5">
        <f>DATE(YEAR(siječanj!B42),MONTH(siječanj!B42)+2,DAY(siječanj!B42))</f>
        <v>43891</v>
      </c>
      <c r="C42" s="8">
        <v>0.40625</v>
      </c>
      <c r="D42">
        <v>1.047080478555118</v>
      </c>
      <c r="E42" s="6">
        <v>151.90684552777191</v>
      </c>
      <c r="F42" s="7">
        <v>70.299011156152346</v>
      </c>
      <c r="G42" s="7">
        <v>77.731716840407913</v>
      </c>
      <c r="H42" s="7">
        <v>1.9395686689763487</v>
      </c>
      <c r="I42" s="7">
        <f t="shared" si="0"/>
        <v>159.0586925110178</v>
      </c>
    </row>
    <row r="43" spans="1:9" x14ac:dyDescent="0.25">
      <c r="A43" s="14"/>
      <c r="B43" s="5">
        <f>DATE(YEAR(siječanj!B43),MONTH(siječanj!B43)+2,DAY(siječanj!B43))</f>
        <v>43891</v>
      </c>
      <c r="C43" s="8">
        <v>0.41666666666666669</v>
      </c>
      <c r="D43">
        <v>1.047080478555118</v>
      </c>
      <c r="E43" s="6">
        <v>157.54060219417627</v>
      </c>
      <c r="F43" s="7">
        <v>74.254270956888817</v>
      </c>
      <c r="G43" s="7">
        <v>80.082779632485511</v>
      </c>
      <c r="H43" s="7">
        <v>1.834185942957592</v>
      </c>
      <c r="I43" s="7">
        <f t="shared" si="0"/>
        <v>164.95768913733957</v>
      </c>
    </row>
    <row r="44" spans="1:9" x14ac:dyDescent="0.25">
      <c r="A44" s="14"/>
      <c r="B44" s="5">
        <f>DATE(YEAR(siječanj!B44),MONTH(siječanj!B44)+2,DAY(siječanj!B44))</f>
        <v>43891</v>
      </c>
      <c r="C44" s="8">
        <v>0.42708333333333331</v>
      </c>
      <c r="D44">
        <v>1.047080478555118</v>
      </c>
      <c r="E44" s="6">
        <v>161.960509988301</v>
      </c>
      <c r="F44" s="7">
        <v>84.440356013259418</v>
      </c>
      <c r="G44" s="7">
        <v>94.794693337204265</v>
      </c>
      <c r="H44" s="7">
        <v>2.0747082870831801</v>
      </c>
      <c r="I44" s="7">
        <f t="shared" si="0"/>
        <v>169.58568830558119</v>
      </c>
    </row>
    <row r="45" spans="1:9" x14ac:dyDescent="0.25">
      <c r="A45" s="14"/>
      <c r="B45" s="5">
        <f>DATE(YEAR(siječanj!B45),MONTH(siječanj!B45)+2,DAY(siječanj!B45))</f>
        <v>43891</v>
      </c>
      <c r="C45" s="8">
        <v>0.4375</v>
      </c>
      <c r="D45">
        <v>1.047080478555118</v>
      </c>
      <c r="E45" s="6">
        <v>169.1685967169758</v>
      </c>
      <c r="F45" s="7">
        <v>88.882241810127312</v>
      </c>
      <c r="G45" s="7">
        <v>96.282470275224725</v>
      </c>
      <c r="H45" s="7">
        <v>2.3776478912154353</v>
      </c>
      <c r="I45" s="7">
        <f t="shared" si="0"/>
        <v>177.13313520690878</v>
      </c>
    </row>
    <row r="46" spans="1:9" x14ac:dyDescent="0.25">
      <c r="A46" s="14"/>
      <c r="B46" s="5">
        <f>DATE(YEAR(siječanj!B46),MONTH(siječanj!B46)+2,DAY(siječanj!B46))</f>
        <v>43891</v>
      </c>
      <c r="C46" s="8">
        <v>0.44791666666666669</v>
      </c>
      <c r="D46">
        <v>1.047080478555118</v>
      </c>
      <c r="E46" s="6">
        <v>171.40324740835837</v>
      </c>
      <c r="F46" s="7">
        <v>91.180347483469333</v>
      </c>
      <c r="G46" s="7">
        <v>95.023503377318193</v>
      </c>
      <c r="H46" s="7">
        <v>3.2336742418732189</v>
      </c>
      <c r="I46" s="7">
        <f t="shared" si="0"/>
        <v>179.47299432224517</v>
      </c>
    </row>
    <row r="47" spans="1:9" x14ac:dyDescent="0.25">
      <c r="A47" s="14"/>
      <c r="B47" s="5">
        <f>DATE(YEAR(siječanj!B47),MONTH(siječanj!B47)+2,DAY(siječanj!B47))</f>
        <v>43891</v>
      </c>
      <c r="C47" s="8">
        <v>0.45833333333333331</v>
      </c>
      <c r="D47">
        <v>1.047080478555118</v>
      </c>
      <c r="E47" s="6">
        <v>174.28678201133303</v>
      </c>
      <c r="F47" s="7">
        <v>90.396676048405823</v>
      </c>
      <c r="G47" s="7">
        <v>98.525041431339162</v>
      </c>
      <c r="H47" s="7">
        <v>3.192385122284032</v>
      </c>
      <c r="I47" s="7">
        <f t="shared" si="0"/>
        <v>182.49228711425812</v>
      </c>
    </row>
    <row r="48" spans="1:9" x14ac:dyDescent="0.25">
      <c r="A48" s="14"/>
      <c r="B48" s="5">
        <f>DATE(YEAR(siječanj!B48),MONTH(siječanj!B48)+2,DAY(siječanj!B48))</f>
        <v>43891</v>
      </c>
      <c r="C48" s="8">
        <v>0.46875</v>
      </c>
      <c r="D48">
        <v>1.047080478555118</v>
      </c>
      <c r="E48" s="6">
        <v>175.75250323878203</v>
      </c>
      <c r="F48" s="7">
        <v>90.057853445817543</v>
      </c>
      <c r="G48" s="7">
        <v>101.57246690272167</v>
      </c>
      <c r="H48" s="7">
        <v>3.1645446238487596</v>
      </c>
      <c r="I48" s="7">
        <f t="shared" si="0"/>
        <v>184.0270151985238</v>
      </c>
    </row>
    <row r="49" spans="1:9" x14ac:dyDescent="0.25">
      <c r="A49" s="14"/>
      <c r="B49" s="5">
        <f>DATE(YEAR(siječanj!B49),MONTH(siječanj!B49)+2,DAY(siječanj!B49))</f>
        <v>43891</v>
      </c>
      <c r="C49" s="8">
        <v>0.47916666666666669</v>
      </c>
      <c r="D49">
        <v>1.047080478555118</v>
      </c>
      <c r="E49" s="6">
        <v>177.45854163982318</v>
      </c>
      <c r="F49" s="7">
        <v>91.31343081636679</v>
      </c>
      <c r="G49" s="7">
        <v>96.050538000414505</v>
      </c>
      <c r="H49" s="7">
        <v>4.0942116875692243</v>
      </c>
      <c r="I49" s="7">
        <f t="shared" si="0"/>
        <v>185.81337470391938</v>
      </c>
    </row>
    <row r="50" spans="1:9" x14ac:dyDescent="0.25">
      <c r="A50" s="14"/>
      <c r="B50" s="5">
        <f>DATE(YEAR(siječanj!B50),MONTH(siječanj!B50)+2,DAY(siječanj!B50))</f>
        <v>43891</v>
      </c>
      <c r="C50" s="8">
        <v>0.48958333333333331</v>
      </c>
      <c r="D50">
        <v>1.047080478555118</v>
      </c>
      <c r="E50" s="6">
        <v>179.30459369724372</v>
      </c>
      <c r="F50" s="7">
        <v>91.165635459984799</v>
      </c>
      <c r="G50" s="7">
        <v>95.635084141207017</v>
      </c>
      <c r="H50" s="7">
        <v>3.9830459150077604</v>
      </c>
      <c r="I50" s="7">
        <f t="shared" si="0"/>
        <v>187.74633977564093</v>
      </c>
    </row>
    <row r="51" spans="1:9" x14ac:dyDescent="0.25">
      <c r="A51" s="14"/>
      <c r="B51" s="5">
        <f>DATE(YEAR(siječanj!B51),MONTH(siječanj!B51)+2,DAY(siječanj!B51))</f>
        <v>43891</v>
      </c>
      <c r="C51" s="8">
        <v>0.5</v>
      </c>
      <c r="D51">
        <v>1.047080478555118</v>
      </c>
      <c r="E51" s="6">
        <v>179.18735574305731</v>
      </c>
      <c r="F51" s="7">
        <v>92.240746414078473</v>
      </c>
      <c r="G51" s="7">
        <v>96.790479531347884</v>
      </c>
      <c r="H51" s="7">
        <v>4.0216825625088957</v>
      </c>
      <c r="I51" s="7">
        <f t="shared" si="0"/>
        <v>187.62358220246662</v>
      </c>
    </row>
    <row r="52" spans="1:9" x14ac:dyDescent="0.25">
      <c r="A52" s="14"/>
      <c r="B52" s="5">
        <f>DATE(YEAR(siječanj!B52),MONTH(siječanj!B52)+2,DAY(siječanj!B52))</f>
        <v>43891</v>
      </c>
      <c r="C52" s="8">
        <v>0.51041666666666663</v>
      </c>
      <c r="D52">
        <v>1.047080478555118</v>
      </c>
      <c r="E52" s="6">
        <v>178.39536922479493</v>
      </c>
      <c r="F52" s="7">
        <v>92.099071355911988</v>
      </c>
      <c r="G52" s="7">
        <v>93.833045050748751</v>
      </c>
      <c r="H52" s="7">
        <v>4.1563570268548853</v>
      </c>
      <c r="I52" s="7">
        <f t="shared" si="0"/>
        <v>186.79430857991525</v>
      </c>
    </row>
    <row r="53" spans="1:9" x14ac:dyDescent="0.25">
      <c r="A53" s="14"/>
      <c r="B53" s="5">
        <f>DATE(YEAR(siječanj!B53),MONTH(siječanj!B53)+2,DAY(siječanj!B53))</f>
        <v>43891</v>
      </c>
      <c r="C53" s="8">
        <v>0.52083333333333337</v>
      </c>
      <c r="D53">
        <v>1.047080478555118</v>
      </c>
      <c r="E53" s="6">
        <v>175.50074539886791</v>
      </c>
      <c r="F53" s="7">
        <v>91.688203640777715</v>
      </c>
      <c r="G53" s="7">
        <v>92.300019788562992</v>
      </c>
      <c r="H53" s="7">
        <v>5.0979935825325855</v>
      </c>
      <c r="I53" s="7">
        <f t="shared" si="0"/>
        <v>183.76340447902652</v>
      </c>
    </row>
    <row r="54" spans="1:9" x14ac:dyDescent="0.25">
      <c r="A54" s="14"/>
      <c r="B54" s="5">
        <f>DATE(YEAR(siječanj!B54),MONTH(siječanj!B54)+2,DAY(siječanj!B54))</f>
        <v>43891</v>
      </c>
      <c r="C54" s="8">
        <v>0.53125</v>
      </c>
      <c r="D54">
        <v>1.047080478555118</v>
      </c>
      <c r="E54" s="6">
        <v>173.34245071553954</v>
      </c>
      <c r="F54" s="7">
        <v>87.401226087909308</v>
      </c>
      <c r="G54" s="7">
        <v>94.344224699429844</v>
      </c>
      <c r="H54" s="7">
        <v>5.9483833054974342</v>
      </c>
      <c r="I54" s="7">
        <f t="shared" si="0"/>
        <v>181.50349624914409</v>
      </c>
    </row>
    <row r="55" spans="1:9" x14ac:dyDescent="0.25">
      <c r="A55" s="14"/>
      <c r="B55" s="5">
        <f>DATE(YEAR(siječanj!B55),MONTH(siječanj!B55)+2,DAY(siječanj!B55))</f>
        <v>43891</v>
      </c>
      <c r="C55" s="8">
        <v>0.54166666666666663</v>
      </c>
      <c r="D55">
        <v>1.047080478555118</v>
      </c>
      <c r="E55" s="6">
        <v>165.46394923288051</v>
      </c>
      <c r="F55" s="7">
        <v>87.730512598793453</v>
      </c>
      <c r="G55" s="7">
        <v>93.249981767260678</v>
      </c>
      <c r="H55" s="7">
        <v>6.1056939248088993</v>
      </c>
      <c r="I55" s="7">
        <f t="shared" si="0"/>
        <v>173.25407114638426</v>
      </c>
    </row>
    <row r="56" spans="1:9" x14ac:dyDescent="0.25">
      <c r="A56" s="14"/>
      <c r="B56" s="5">
        <f>DATE(YEAR(siječanj!B56),MONTH(siječanj!B56)+2,DAY(siječanj!B56))</f>
        <v>43891</v>
      </c>
      <c r="C56" s="8">
        <v>0.55208333333333337</v>
      </c>
      <c r="D56">
        <v>1.047080478555118</v>
      </c>
      <c r="E56" s="6">
        <v>158.80744102643214</v>
      </c>
      <c r="F56" s="7">
        <v>87.827135350135265</v>
      </c>
      <c r="G56" s="7">
        <v>88.649750192024044</v>
      </c>
      <c r="H56" s="7">
        <v>7.0308877432618306</v>
      </c>
      <c r="I56" s="7">
        <f t="shared" si="0"/>
        <v>166.28417134807026</v>
      </c>
    </row>
    <row r="57" spans="1:9" x14ac:dyDescent="0.25">
      <c r="A57" s="14"/>
      <c r="B57" s="5">
        <f>DATE(YEAR(siječanj!B57),MONTH(siječanj!B57)+2,DAY(siječanj!B57))</f>
        <v>43891</v>
      </c>
      <c r="C57" s="8">
        <v>0.5625</v>
      </c>
      <c r="D57">
        <v>1.047080478555118</v>
      </c>
      <c r="E57" s="6">
        <v>154.49200372273143</v>
      </c>
      <c r="F57" s="7">
        <v>87.198251601653979</v>
      </c>
      <c r="G57" s="7">
        <v>88.77564286865956</v>
      </c>
      <c r="H57" s="7">
        <v>7.7584280670813461</v>
      </c>
      <c r="I57" s="7">
        <f t="shared" si="0"/>
        <v>161.76556119093669</v>
      </c>
    </row>
    <row r="58" spans="1:9" x14ac:dyDescent="0.25">
      <c r="A58" s="14"/>
      <c r="B58" s="5">
        <f>DATE(YEAR(siječanj!B58),MONTH(siječanj!B58)+2,DAY(siječanj!B58))</f>
        <v>43891</v>
      </c>
      <c r="C58" s="8">
        <v>0.57291666666666663</v>
      </c>
      <c r="D58">
        <v>1.047080478555118</v>
      </c>
      <c r="E58" s="6">
        <v>149.39697815155247</v>
      </c>
      <c r="F58" s="7">
        <v>86.109079634128875</v>
      </c>
      <c r="G58" s="7">
        <v>91.288937457134708</v>
      </c>
      <c r="H58" s="7">
        <v>7.1796373420713051</v>
      </c>
      <c r="I58" s="7">
        <f t="shared" si="0"/>
        <v>156.43065937761608</v>
      </c>
    </row>
    <row r="59" spans="1:9" x14ac:dyDescent="0.25">
      <c r="A59" s="14"/>
      <c r="B59" s="5">
        <f>DATE(YEAR(siječanj!B59),MONTH(siječanj!B59)+2,DAY(siječanj!B59))</f>
        <v>43891</v>
      </c>
      <c r="C59" s="8">
        <v>0.58333333333333337</v>
      </c>
      <c r="D59">
        <v>1.047080478555118</v>
      </c>
      <c r="E59" s="6">
        <v>147.35990082753119</v>
      </c>
      <c r="F59" s="7">
        <v>85.901073884993835</v>
      </c>
      <c r="G59" s="7">
        <v>92.012790249125402</v>
      </c>
      <c r="H59" s="7">
        <v>6.7462425269783344</v>
      </c>
      <c r="I59" s="7">
        <f t="shared" si="0"/>
        <v>154.29767547832608</v>
      </c>
    </row>
    <row r="60" spans="1:9" x14ac:dyDescent="0.25">
      <c r="A60" s="14"/>
      <c r="B60" s="5">
        <f>DATE(YEAR(siječanj!B60),MONTH(siječanj!B60)+2,DAY(siječanj!B60))</f>
        <v>43891</v>
      </c>
      <c r="C60" s="8">
        <v>0.59375</v>
      </c>
      <c r="D60">
        <v>1.047080478555118</v>
      </c>
      <c r="E60" s="6">
        <v>145.22755964472958</v>
      </c>
      <c r="F60" s="7">
        <v>86.176692252300811</v>
      </c>
      <c r="G60" s="7">
        <v>91.887134348642931</v>
      </c>
      <c r="H60" s="7">
        <v>4.7750981848276242</v>
      </c>
      <c r="I60" s="7">
        <f t="shared" si="0"/>
        <v>152.06494265219538</v>
      </c>
    </row>
    <row r="61" spans="1:9" x14ac:dyDescent="0.25">
      <c r="A61" s="14"/>
      <c r="B61" s="5">
        <f>DATE(YEAR(siječanj!B61),MONTH(siječanj!B61)+2,DAY(siječanj!B61))</f>
        <v>43891</v>
      </c>
      <c r="C61" s="8">
        <v>0.60416666666666663</v>
      </c>
      <c r="D61">
        <v>1.047080478555118</v>
      </c>
      <c r="E61" s="6">
        <v>143.90181949604425</v>
      </c>
      <c r="F61" s="7">
        <v>87.583946928067363</v>
      </c>
      <c r="G61" s="7">
        <v>90.612451935221429</v>
      </c>
      <c r="H61" s="7">
        <v>3.7966756362261838</v>
      </c>
      <c r="I61" s="7">
        <f t="shared" si="0"/>
        <v>150.67678602287023</v>
      </c>
    </row>
    <row r="62" spans="1:9" x14ac:dyDescent="0.25">
      <c r="A62" s="14"/>
      <c r="B62" s="5">
        <f>DATE(YEAR(siječanj!B62),MONTH(siječanj!B62)+2,DAY(siječanj!B62))</f>
        <v>43891</v>
      </c>
      <c r="C62" s="8">
        <v>0.61458333333333337</v>
      </c>
      <c r="D62">
        <v>1.047080478555118</v>
      </c>
      <c r="E62" s="6">
        <v>140.27136901256114</v>
      </c>
      <c r="F62" s="7">
        <v>85.569159222413745</v>
      </c>
      <c r="G62" s="7">
        <v>92.268717178497425</v>
      </c>
      <c r="H62" s="7">
        <v>3.6228326354962124</v>
      </c>
      <c r="I62" s="7">
        <f t="shared" si="0"/>
        <v>146.87541219325408</v>
      </c>
    </row>
    <row r="63" spans="1:9" x14ac:dyDescent="0.25">
      <c r="A63" s="14"/>
      <c r="B63" s="5">
        <f>DATE(YEAR(siječanj!B63),MONTH(siječanj!B63)+2,DAY(siječanj!B63))</f>
        <v>43891</v>
      </c>
      <c r="C63" s="8">
        <v>0.625</v>
      </c>
      <c r="D63">
        <v>1.047080478555118</v>
      </c>
      <c r="E63" s="6">
        <v>139.43893787797762</v>
      </c>
      <c r="F63" s="7">
        <v>85.899382062571831</v>
      </c>
      <c r="G63" s="7">
        <v>90.945636114128362</v>
      </c>
      <c r="H63" s="7">
        <v>2.9838458343910155</v>
      </c>
      <c r="I63" s="7">
        <f t="shared" si="0"/>
        <v>146.00378980249019</v>
      </c>
    </row>
    <row r="64" spans="1:9" x14ac:dyDescent="0.25">
      <c r="A64" s="14"/>
      <c r="B64" s="5">
        <f>DATE(YEAR(siječanj!B64),MONTH(siječanj!B64)+2,DAY(siječanj!B64))</f>
        <v>43891</v>
      </c>
      <c r="C64" s="8">
        <v>0.63541666666666663</v>
      </c>
      <c r="D64">
        <v>1.047080478555118</v>
      </c>
      <c r="E64" s="6">
        <v>138.95797676743567</v>
      </c>
      <c r="F64" s="7">
        <v>86.608544995196965</v>
      </c>
      <c r="G64" s="7">
        <v>90.394256690443839</v>
      </c>
      <c r="H64" s="7">
        <v>2.423501892359087</v>
      </c>
      <c r="I64" s="7">
        <f t="shared" si="0"/>
        <v>145.50018481269751</v>
      </c>
    </row>
    <row r="65" spans="1:9" x14ac:dyDescent="0.25">
      <c r="A65" s="14"/>
      <c r="B65" s="5">
        <f>DATE(YEAR(siječanj!B65),MONTH(siječanj!B65)+2,DAY(siječanj!B65))</f>
        <v>43891</v>
      </c>
      <c r="C65" s="8">
        <v>0.64583333333333337</v>
      </c>
      <c r="D65">
        <v>1.047080478555118</v>
      </c>
      <c r="E65" s="6">
        <v>137.62655725440908</v>
      </c>
      <c r="F65" s="7">
        <v>86.204645498779499</v>
      </c>
      <c r="G65" s="7">
        <v>90.374399598827893</v>
      </c>
      <c r="H65" s="7">
        <v>2.2802813482100617</v>
      </c>
      <c r="I65" s="7">
        <f t="shared" si="0"/>
        <v>144.10608143184001</v>
      </c>
    </row>
    <row r="66" spans="1:9" x14ac:dyDescent="0.25">
      <c r="A66" s="14"/>
      <c r="B66" s="5">
        <f>DATE(YEAR(siječanj!B66),MONTH(siječanj!B66)+2,DAY(siječanj!B66))</f>
        <v>43891</v>
      </c>
      <c r="C66" s="8">
        <v>0.65625</v>
      </c>
      <c r="D66">
        <v>1.047080478555118</v>
      </c>
      <c r="E66" s="6">
        <v>134.99868092043113</v>
      </c>
      <c r="F66" s="7">
        <v>86.218931552723106</v>
      </c>
      <c r="G66" s="7">
        <v>92.287069336937137</v>
      </c>
      <c r="H66" s="7">
        <v>2.5013070762442036</v>
      </c>
      <c r="I66" s="7">
        <f t="shared" si="0"/>
        <v>141.35448342247471</v>
      </c>
    </row>
    <row r="67" spans="1:9" x14ac:dyDescent="0.25">
      <c r="A67" s="14"/>
      <c r="B67" s="5">
        <f>DATE(YEAR(siječanj!B67),MONTH(siječanj!B67)+2,DAY(siječanj!B67))</f>
        <v>43891</v>
      </c>
      <c r="C67" s="8">
        <v>0.66666666666666663</v>
      </c>
      <c r="D67">
        <v>1.047080478555118</v>
      </c>
      <c r="E67" s="6">
        <v>134.71567324943385</v>
      </c>
      <c r="F67" s="7">
        <v>87.745353216856387</v>
      </c>
      <c r="G67" s="7">
        <v>91.864708837739556</v>
      </c>
      <c r="H67" s="7">
        <v>2.9010962751979426</v>
      </c>
      <c r="I67" s="7">
        <f t="shared" si="0"/>
        <v>141.0581516148921</v>
      </c>
    </row>
    <row r="68" spans="1:9" x14ac:dyDescent="0.25">
      <c r="A68" s="14"/>
      <c r="B68" s="5">
        <f>DATE(YEAR(siječanj!B68),MONTH(siječanj!B68)+2,DAY(siječanj!B68))</f>
        <v>43891</v>
      </c>
      <c r="C68" s="8">
        <v>0.67708333333333337</v>
      </c>
      <c r="D68">
        <v>1.047080478555118</v>
      </c>
      <c r="E68" s="6">
        <v>135.82392622274628</v>
      </c>
      <c r="F68" s="7">
        <v>88.406996434183881</v>
      </c>
      <c r="G68" s="7">
        <v>93.467888064868433</v>
      </c>
      <c r="H68" s="7">
        <v>4.5653825659034437</v>
      </c>
      <c r="I68" s="7">
        <f t="shared" ref="I68:I131" si="1">D68*E68</f>
        <v>142.21858166854821</v>
      </c>
    </row>
    <row r="69" spans="1:9" x14ac:dyDescent="0.25">
      <c r="A69" s="14"/>
      <c r="B69" s="5">
        <f>DATE(YEAR(siječanj!B69),MONTH(siječanj!B69)+2,DAY(siječanj!B69))</f>
        <v>43891</v>
      </c>
      <c r="C69" s="8">
        <v>0.6875</v>
      </c>
      <c r="D69">
        <v>1.047080478555118</v>
      </c>
      <c r="E69" s="6">
        <v>139.86288618660168</v>
      </c>
      <c r="F69" s="7">
        <v>90.148070579723026</v>
      </c>
      <c r="G69" s="7">
        <v>93.891496655313503</v>
      </c>
      <c r="H69" s="7">
        <v>10.880569991245371</v>
      </c>
      <c r="I69" s="7">
        <f t="shared" si="1"/>
        <v>146.44769780036688</v>
      </c>
    </row>
    <row r="70" spans="1:9" x14ac:dyDescent="0.25">
      <c r="A70" s="14"/>
      <c r="B70" s="5">
        <f>DATE(YEAR(siječanj!B70),MONTH(siječanj!B70)+2,DAY(siječanj!B70))</f>
        <v>43891</v>
      </c>
      <c r="C70" s="8">
        <v>0.69791666666666663</v>
      </c>
      <c r="D70">
        <v>1.047080478555118</v>
      </c>
      <c r="E70" s="6">
        <v>143.62072699397137</v>
      </c>
      <c r="F70" s="7">
        <v>92.699953634947661</v>
      </c>
      <c r="G70" s="7">
        <v>93.747211688686903</v>
      </c>
      <c r="H70" s="7">
        <v>54.630735457175163</v>
      </c>
      <c r="I70" s="7">
        <f t="shared" si="1"/>
        <v>150.3824595512815</v>
      </c>
    </row>
    <row r="71" spans="1:9" x14ac:dyDescent="0.25">
      <c r="A71" s="14"/>
      <c r="B71" s="5">
        <f>DATE(YEAR(siječanj!B71),MONTH(siječanj!B71)+2,DAY(siječanj!B71))</f>
        <v>43891</v>
      </c>
      <c r="C71" s="8">
        <v>0.70833333333333337</v>
      </c>
      <c r="D71">
        <v>1.047080478555118</v>
      </c>
      <c r="E71" s="6">
        <v>147.78540693850715</v>
      </c>
      <c r="F71" s="7">
        <v>95.153055961061824</v>
      </c>
      <c r="G71" s="7">
        <v>96.141736950894</v>
      </c>
      <c r="H71" s="7">
        <v>135.01216199217441</v>
      </c>
      <c r="I71" s="7">
        <f t="shared" si="1"/>
        <v>154.74321462063492</v>
      </c>
    </row>
    <row r="72" spans="1:9" x14ac:dyDescent="0.25">
      <c r="A72" s="14"/>
      <c r="B72" s="5">
        <f>DATE(YEAR(siječanj!B72),MONTH(siječanj!B72)+2,DAY(siječanj!B72))</f>
        <v>43891</v>
      </c>
      <c r="C72" s="8">
        <v>0.71875</v>
      </c>
      <c r="D72">
        <v>1.047080478555118</v>
      </c>
      <c r="E72" s="6">
        <v>155.0924911181643</v>
      </c>
      <c r="F72" s="7">
        <v>96.630945227592591</v>
      </c>
      <c r="G72" s="7">
        <v>98.389653629650411</v>
      </c>
      <c r="H72" s="7">
        <v>170.60558135289307</v>
      </c>
      <c r="I72" s="7">
        <f t="shared" si="1"/>
        <v>162.39431982031286</v>
      </c>
    </row>
    <row r="73" spans="1:9" x14ac:dyDescent="0.25">
      <c r="A73" s="14"/>
      <c r="B73" s="5">
        <f>DATE(YEAR(siječanj!B73),MONTH(siječanj!B73)+2,DAY(siječanj!B73))</f>
        <v>43891</v>
      </c>
      <c r="C73" s="8">
        <v>0.72916666666666663</v>
      </c>
      <c r="D73">
        <v>1.047080478555118</v>
      </c>
      <c r="E73" s="6">
        <v>161.03196501532696</v>
      </c>
      <c r="F73" s="7">
        <v>100.10135926339231</v>
      </c>
      <c r="G73" s="7">
        <v>98.397447176925709</v>
      </c>
      <c r="H73" s="7">
        <v>190.44779872027192</v>
      </c>
      <c r="I73" s="7">
        <f t="shared" si="1"/>
        <v>168.61342699091958</v>
      </c>
    </row>
    <row r="74" spans="1:9" x14ac:dyDescent="0.25">
      <c r="A74" s="14"/>
      <c r="B74" s="5">
        <f>DATE(YEAR(siječanj!B74),MONTH(siječanj!B74)+2,DAY(siječanj!B74))</f>
        <v>43891</v>
      </c>
      <c r="C74" s="8">
        <v>0.73958333333333337</v>
      </c>
      <c r="D74">
        <v>1.047080478555118</v>
      </c>
      <c r="E74" s="6">
        <v>166.90555808869138</v>
      </c>
      <c r="F74" s="7">
        <v>101.03485945660869</v>
      </c>
      <c r="G74" s="7">
        <v>100.26256503982125</v>
      </c>
      <c r="H74" s="7">
        <v>196.34125304407962</v>
      </c>
      <c r="I74" s="7">
        <f t="shared" si="1"/>
        <v>174.76355163701601</v>
      </c>
    </row>
    <row r="75" spans="1:9" x14ac:dyDescent="0.25">
      <c r="A75" s="14"/>
      <c r="B75" s="5">
        <f>DATE(YEAR(siječanj!B75),MONTH(siječanj!B75)+2,DAY(siječanj!B75))</f>
        <v>43891</v>
      </c>
      <c r="C75" s="8">
        <v>0.75</v>
      </c>
      <c r="D75">
        <v>1.047080478555118</v>
      </c>
      <c r="E75" s="6">
        <v>169.34242988727857</v>
      </c>
      <c r="F75" s="7">
        <v>100.93184716215286</v>
      </c>
      <c r="G75" s="7">
        <v>101.42503963562309</v>
      </c>
      <c r="H75" s="7">
        <v>217.84557536011638</v>
      </c>
      <c r="I75" s="7">
        <f t="shared" si="1"/>
        <v>177.31515252605817</v>
      </c>
    </row>
    <row r="76" spans="1:9" x14ac:dyDescent="0.25">
      <c r="A76" s="14"/>
      <c r="B76" s="5">
        <f>DATE(YEAR(siječanj!B76),MONTH(siječanj!B76)+2,DAY(siječanj!B76))</f>
        <v>43891</v>
      </c>
      <c r="C76" s="8">
        <v>0.76041666666666663</v>
      </c>
      <c r="D76">
        <v>1.047080478555118</v>
      </c>
      <c r="E76" s="6">
        <v>172.74556462744488</v>
      </c>
      <c r="F76" s="7">
        <v>103.34039548543362</v>
      </c>
      <c r="G76" s="7">
        <v>103.74658165851577</v>
      </c>
      <c r="H76" s="7">
        <v>223.59333595607447</v>
      </c>
      <c r="I76" s="7">
        <f t="shared" si="1"/>
        <v>180.87850847837905</v>
      </c>
    </row>
    <row r="77" spans="1:9" x14ac:dyDescent="0.25">
      <c r="A77" s="14"/>
      <c r="B77" s="5">
        <f>DATE(YEAR(siječanj!B77),MONTH(siječanj!B77)+2,DAY(siječanj!B77))</f>
        <v>43891</v>
      </c>
      <c r="C77" s="8">
        <v>0.77083333333333337</v>
      </c>
      <c r="D77">
        <v>1.047080478555118</v>
      </c>
      <c r="E77" s="6">
        <v>174.36262566233995</v>
      </c>
      <c r="F77" s="7">
        <v>101.59316085587322</v>
      </c>
      <c r="G77" s="7">
        <v>109.1764407556788</v>
      </c>
      <c r="H77" s="7">
        <v>237.15016562020318</v>
      </c>
      <c r="I77" s="7">
        <f t="shared" si="1"/>
        <v>182.57170152064981</v>
      </c>
    </row>
    <row r="78" spans="1:9" x14ac:dyDescent="0.25">
      <c r="A78" s="14"/>
      <c r="B78" s="5">
        <f>DATE(YEAR(siječanj!B78),MONTH(siječanj!B78)+2,DAY(siječanj!B78))</f>
        <v>43891</v>
      </c>
      <c r="C78" s="8">
        <v>0.78125</v>
      </c>
      <c r="D78">
        <v>1.047080478555118</v>
      </c>
      <c r="E78" s="6">
        <v>177.66459111047558</v>
      </c>
      <c r="F78" s="7">
        <v>101.25470394411725</v>
      </c>
      <c r="G78" s="7">
        <v>113.36574932385717</v>
      </c>
      <c r="H78" s="7">
        <v>237.28901351979098</v>
      </c>
      <c r="I78" s="7">
        <f t="shared" si="1"/>
        <v>186.02912508225614</v>
      </c>
    </row>
    <row r="79" spans="1:9" x14ac:dyDescent="0.25">
      <c r="A79" s="14"/>
      <c r="B79" s="5">
        <f>DATE(YEAR(siječanj!B79),MONTH(siječanj!B79)+2,DAY(siječanj!B79))</f>
        <v>43891</v>
      </c>
      <c r="C79" s="8">
        <v>0.79166666666666663</v>
      </c>
      <c r="D79">
        <v>1.047080478555118</v>
      </c>
      <c r="E79" s="6">
        <v>178.03546949588474</v>
      </c>
      <c r="F79" s="7">
        <v>100.50174250180679</v>
      </c>
      <c r="G79" s="7">
        <v>114.52353655445945</v>
      </c>
      <c r="H79" s="7">
        <v>237.58935842253783</v>
      </c>
      <c r="I79" s="7">
        <f t="shared" si="1"/>
        <v>186.41746459953612</v>
      </c>
    </row>
    <row r="80" spans="1:9" x14ac:dyDescent="0.25">
      <c r="A80" s="14"/>
      <c r="B80" s="5">
        <f>DATE(YEAR(siječanj!B80),MONTH(siječanj!B80)+2,DAY(siječanj!B80))</f>
        <v>43891</v>
      </c>
      <c r="C80" s="8">
        <v>0.80208333333333337</v>
      </c>
      <c r="D80">
        <v>1.047080478555118</v>
      </c>
      <c r="E80" s="6">
        <v>180.85068883868618</v>
      </c>
      <c r="F80" s="7">
        <v>100.79157860718757</v>
      </c>
      <c r="G80" s="7">
        <v>116.07298766061936</v>
      </c>
      <c r="H80" s="7">
        <v>237.90219076147238</v>
      </c>
      <c r="I80" s="7">
        <f t="shared" si="1"/>
        <v>189.36522581623427</v>
      </c>
    </row>
    <row r="81" spans="1:9" x14ac:dyDescent="0.25">
      <c r="A81" s="14"/>
      <c r="B81" s="5">
        <f>DATE(YEAR(siječanj!B81),MONTH(siječanj!B81)+2,DAY(siječanj!B81))</f>
        <v>43891</v>
      </c>
      <c r="C81" s="8">
        <v>0.8125</v>
      </c>
      <c r="D81">
        <v>1.047080478555118</v>
      </c>
      <c r="E81" s="6">
        <v>185.00469714607115</v>
      </c>
      <c r="F81" s="7">
        <v>100.27077458326703</v>
      </c>
      <c r="G81" s="7">
        <v>118.74505871891942</v>
      </c>
      <c r="H81" s="7">
        <v>237.73904330910193</v>
      </c>
      <c r="I81" s="7">
        <f t="shared" si="1"/>
        <v>193.71480682265286</v>
      </c>
    </row>
    <row r="82" spans="1:9" x14ac:dyDescent="0.25">
      <c r="A82" s="14"/>
      <c r="B82" s="5">
        <f>DATE(YEAR(siječanj!B82),MONTH(siječanj!B82)+2,DAY(siječanj!B82))</f>
        <v>43891</v>
      </c>
      <c r="C82" s="8">
        <v>0.82291666666666663</v>
      </c>
      <c r="D82">
        <v>1.047080478555118</v>
      </c>
      <c r="E82" s="6">
        <v>183.33939853429357</v>
      </c>
      <c r="F82" s="7">
        <v>99.20951165783427</v>
      </c>
      <c r="G82" s="7">
        <v>114.69384683214699</v>
      </c>
      <c r="H82" s="7">
        <v>237.48093974649112</v>
      </c>
      <c r="I82" s="7">
        <f t="shared" si="1"/>
        <v>191.97110515529559</v>
      </c>
    </row>
    <row r="83" spans="1:9" x14ac:dyDescent="0.25">
      <c r="A83" s="14"/>
      <c r="B83" s="5">
        <f>DATE(YEAR(siječanj!B83),MONTH(siječanj!B83)+2,DAY(siječanj!B83))</f>
        <v>43891</v>
      </c>
      <c r="C83" s="8">
        <v>0.83333333333333337</v>
      </c>
      <c r="D83">
        <v>1.047080478555118</v>
      </c>
      <c r="E83" s="6">
        <v>182.98438643494248</v>
      </c>
      <c r="F83" s="7">
        <v>98.76453423078064</v>
      </c>
      <c r="G83" s="7">
        <v>113.73589064841717</v>
      </c>
      <c r="H83" s="7">
        <v>237.59847623308758</v>
      </c>
      <c r="I83" s="7">
        <f t="shared" si="1"/>
        <v>191.59937891641422</v>
      </c>
    </row>
    <row r="84" spans="1:9" x14ac:dyDescent="0.25">
      <c r="A84" s="14"/>
      <c r="B84" s="5">
        <f>DATE(YEAR(siječanj!B84),MONTH(siječanj!B84)+2,DAY(siječanj!B84))</f>
        <v>43891</v>
      </c>
      <c r="C84" s="8">
        <v>0.84375</v>
      </c>
      <c r="D84">
        <v>1.047080478555118</v>
      </c>
      <c r="E84" s="6">
        <v>184.52123249512078</v>
      </c>
      <c r="F84" s="7">
        <v>100.03722673599819</v>
      </c>
      <c r="G84" s="7">
        <v>112.84961342858237</v>
      </c>
      <c r="H84" s="7">
        <v>237.4492156623738</v>
      </c>
      <c r="I84" s="7">
        <f t="shared" si="1"/>
        <v>193.20858042457127</v>
      </c>
    </row>
    <row r="85" spans="1:9" x14ac:dyDescent="0.25">
      <c r="A85" s="14"/>
      <c r="B85" s="5">
        <f>DATE(YEAR(siječanj!B85),MONTH(siječanj!B85)+2,DAY(siječanj!B85))</f>
        <v>43891</v>
      </c>
      <c r="C85" s="8">
        <v>0.85416666666666663</v>
      </c>
      <c r="D85">
        <v>1.047080478555118</v>
      </c>
      <c r="E85" s="6">
        <v>182.73402153490068</v>
      </c>
      <c r="F85" s="7">
        <v>97.071707163623202</v>
      </c>
      <c r="G85" s="7">
        <v>111.45033860078962</v>
      </c>
      <c r="H85" s="7">
        <v>236.74039503829999</v>
      </c>
      <c r="I85" s="7">
        <f t="shared" si="1"/>
        <v>191.33722671706505</v>
      </c>
    </row>
    <row r="86" spans="1:9" x14ac:dyDescent="0.25">
      <c r="A86" s="14"/>
      <c r="B86" s="5">
        <f>DATE(YEAR(siječanj!B86),MONTH(siječanj!B86)+2,DAY(siječanj!B86))</f>
        <v>43891</v>
      </c>
      <c r="C86" s="8">
        <v>0.86458333333333337</v>
      </c>
      <c r="D86">
        <v>1.047080478555118</v>
      </c>
      <c r="E86" s="6">
        <v>180.17434298423925</v>
      </c>
      <c r="F86" s="7">
        <v>96.487272934880409</v>
      </c>
      <c r="G86" s="7">
        <v>110.38863834362326</v>
      </c>
      <c r="H86" s="7">
        <v>237.25521367456531</v>
      </c>
      <c r="I86" s="7">
        <f t="shared" si="1"/>
        <v>188.6570372752912</v>
      </c>
    </row>
    <row r="87" spans="1:9" x14ac:dyDescent="0.25">
      <c r="A87" s="14"/>
      <c r="B87" s="5">
        <f>DATE(YEAR(siječanj!B87),MONTH(siječanj!B87)+2,DAY(siječanj!B87))</f>
        <v>43891</v>
      </c>
      <c r="C87" s="8">
        <v>0.875</v>
      </c>
      <c r="D87">
        <v>1.047080478555118</v>
      </c>
      <c r="E87" s="6">
        <v>176.13486276573272</v>
      </c>
      <c r="F87" s="7">
        <v>91.97928148755615</v>
      </c>
      <c r="G87" s="7">
        <v>101.12843536578637</v>
      </c>
      <c r="H87" s="7">
        <v>238.98773612949768</v>
      </c>
      <c r="I87" s="7">
        <f t="shared" si="1"/>
        <v>184.42737639498344</v>
      </c>
    </row>
    <row r="88" spans="1:9" x14ac:dyDescent="0.25">
      <c r="A88" s="14"/>
      <c r="B88" s="5">
        <f>DATE(YEAR(siječanj!B88),MONTH(siječanj!B88)+2,DAY(siječanj!B88))</f>
        <v>43891</v>
      </c>
      <c r="C88" s="8">
        <v>0.88541666666666663</v>
      </c>
      <c r="D88">
        <v>1.047080478555118</v>
      </c>
      <c r="E88" s="6">
        <v>182.91929339712451</v>
      </c>
      <c r="F88" s="7">
        <v>82.288795917740629</v>
      </c>
      <c r="G88" s="7">
        <v>87.201245990170463</v>
      </c>
      <c r="H88" s="7">
        <v>244.2429128373773</v>
      </c>
      <c r="I88" s="7">
        <f t="shared" si="1"/>
        <v>191.53122126722516</v>
      </c>
    </row>
    <row r="89" spans="1:9" x14ac:dyDescent="0.25">
      <c r="A89" s="14"/>
      <c r="B89" s="5">
        <f>DATE(YEAR(siječanj!B89),MONTH(siječanj!B89)+2,DAY(siječanj!B89))</f>
        <v>43891</v>
      </c>
      <c r="C89" s="8">
        <v>0.89583333333333337</v>
      </c>
      <c r="D89">
        <v>1.047080478555118</v>
      </c>
      <c r="E89" s="6">
        <v>189.92253010372579</v>
      </c>
      <c r="F89" s="7">
        <v>78.411806010860587</v>
      </c>
      <c r="G89" s="7">
        <v>81.898559766131541</v>
      </c>
      <c r="H89" s="7">
        <v>247.89839090009318</v>
      </c>
      <c r="I89" s="7">
        <f t="shared" si="1"/>
        <v>198.86417370940799</v>
      </c>
    </row>
    <row r="90" spans="1:9" x14ac:dyDescent="0.25">
      <c r="A90" s="14"/>
      <c r="B90" s="5">
        <f>DATE(YEAR(siječanj!B90),MONTH(siječanj!B90)+2,DAY(siječanj!B90))</f>
        <v>43891</v>
      </c>
      <c r="C90" s="8">
        <v>0.90625</v>
      </c>
      <c r="D90">
        <v>1.047080478555118</v>
      </c>
      <c r="E90" s="6">
        <v>190.46158796230895</v>
      </c>
      <c r="F90" s="7">
        <v>77.479057292211692</v>
      </c>
      <c r="G90" s="7">
        <v>82.620835388153552</v>
      </c>
      <c r="H90" s="7">
        <v>248.95687069393574</v>
      </c>
      <c r="I90" s="7">
        <f t="shared" si="1"/>
        <v>199.42861066994215</v>
      </c>
    </row>
    <row r="91" spans="1:9" x14ac:dyDescent="0.25">
      <c r="A91" s="14"/>
      <c r="B91" s="5">
        <f>DATE(YEAR(siječanj!B91),MONTH(siječanj!B91)+2,DAY(siječanj!B91))</f>
        <v>43891</v>
      </c>
      <c r="C91" s="8">
        <v>0.91666666666666663</v>
      </c>
      <c r="D91">
        <v>1.047080478555118</v>
      </c>
      <c r="E91" s="6">
        <v>188.2240003495088</v>
      </c>
      <c r="F91" s="7">
        <v>76.791751419333181</v>
      </c>
      <c r="G91" s="7">
        <v>82.843473195667372</v>
      </c>
      <c r="H91" s="7">
        <v>248.88461846982941</v>
      </c>
      <c r="I91" s="7">
        <f t="shared" si="1"/>
        <v>197.08567636152236</v>
      </c>
    </row>
    <row r="92" spans="1:9" x14ac:dyDescent="0.25">
      <c r="A92" s="14"/>
      <c r="B92" s="5">
        <f>DATE(YEAR(siječanj!B92),MONTH(siječanj!B92)+2,DAY(siječanj!B92))</f>
        <v>43891</v>
      </c>
      <c r="C92" s="8">
        <v>0.92708333333333337</v>
      </c>
      <c r="D92">
        <v>1.047080478555118</v>
      </c>
      <c r="E92" s="6">
        <v>189.08278282641112</v>
      </c>
      <c r="F92" s="7">
        <v>75.067446810532914</v>
      </c>
      <c r="G92" s="7">
        <v>71.238231171612952</v>
      </c>
      <c r="H92" s="7">
        <v>250.56051766781036</v>
      </c>
      <c r="I92" s="7">
        <f t="shared" si="1"/>
        <v>197.98489072841201</v>
      </c>
    </row>
    <row r="93" spans="1:9" x14ac:dyDescent="0.25">
      <c r="A93" s="14"/>
      <c r="B93" s="5">
        <f>DATE(YEAR(siječanj!B93),MONTH(siječanj!B93)+2,DAY(siječanj!B93))</f>
        <v>43891</v>
      </c>
      <c r="C93" s="8">
        <v>0.9375</v>
      </c>
      <c r="D93">
        <v>1.047080478555118</v>
      </c>
      <c r="E93" s="6">
        <v>182.90722487129949</v>
      </c>
      <c r="F93" s="7">
        <v>74.001920171110271</v>
      </c>
      <c r="G93" s="7">
        <v>64.189529502822865</v>
      </c>
      <c r="H93" s="7">
        <v>249.78150763213279</v>
      </c>
      <c r="I93" s="7">
        <f t="shared" si="1"/>
        <v>191.51858454942885</v>
      </c>
    </row>
    <row r="94" spans="1:9" x14ac:dyDescent="0.25">
      <c r="A94" s="14"/>
      <c r="B94" s="5">
        <f>DATE(YEAR(siječanj!B94),MONTH(siječanj!B94)+2,DAY(siječanj!B94))</f>
        <v>43891</v>
      </c>
      <c r="C94" s="8">
        <v>0.94791666666666663</v>
      </c>
      <c r="D94">
        <v>1.047080478555118</v>
      </c>
      <c r="E94" s="6">
        <v>173.09355180820529</v>
      </c>
      <c r="F94" s="7">
        <v>72.318319764952676</v>
      </c>
      <c r="G94" s="7">
        <v>63.746412965258727</v>
      </c>
      <c r="H94" s="7">
        <v>246.57751856699267</v>
      </c>
      <c r="I94" s="7">
        <f t="shared" si="1"/>
        <v>181.2428790621407</v>
      </c>
    </row>
    <row r="95" spans="1:9" x14ac:dyDescent="0.25">
      <c r="A95" s="14"/>
      <c r="B95" s="5">
        <f>DATE(YEAR(siječanj!B95),MONTH(siječanj!B95)+2,DAY(siječanj!B95))</f>
        <v>43891</v>
      </c>
      <c r="C95" s="8">
        <v>0.95833333333333337</v>
      </c>
      <c r="D95">
        <v>1.047080478555118</v>
      </c>
      <c r="E95" s="6">
        <v>162.40286366260864</v>
      </c>
      <c r="F95" s="7">
        <v>70.046973819658632</v>
      </c>
      <c r="G95" s="7">
        <v>61.294339058392595</v>
      </c>
      <c r="H95" s="7">
        <v>245.44928064972288</v>
      </c>
      <c r="I95" s="7">
        <f t="shared" si="1"/>
        <v>170.04886820256584</v>
      </c>
    </row>
    <row r="96" spans="1:9" x14ac:dyDescent="0.25">
      <c r="A96" s="14"/>
      <c r="B96" s="5">
        <f>DATE(YEAR(siječanj!B96),MONTH(siječanj!B96)+2,DAY(siječanj!B96))</f>
        <v>43891</v>
      </c>
      <c r="C96" s="8">
        <v>0.96875</v>
      </c>
      <c r="D96">
        <v>1.047080478555118</v>
      </c>
      <c r="E96" s="6">
        <v>149.96696993706627</v>
      </c>
      <c r="F96" s="7">
        <v>68.343196120434698</v>
      </c>
      <c r="G96" s="7">
        <v>60.345661289338629</v>
      </c>
      <c r="H96" s="7">
        <v>246.13455772038125</v>
      </c>
      <c r="I96" s="7">
        <f t="shared" si="1"/>
        <v>157.02748664916433</v>
      </c>
    </row>
    <row r="97" spans="1:9" x14ac:dyDescent="0.25">
      <c r="A97" s="14"/>
      <c r="B97" s="5">
        <f>DATE(YEAR(siječanj!B97),MONTH(siječanj!B97)+2,DAY(siječanj!B97))</f>
        <v>43891</v>
      </c>
      <c r="C97" s="8">
        <v>0.97916666666666663</v>
      </c>
      <c r="D97">
        <v>1.047080478555118</v>
      </c>
      <c r="E97" s="6">
        <v>137.95016058340036</v>
      </c>
      <c r="F97" s="7">
        <v>66.821194894933768</v>
      </c>
      <c r="G97" s="7">
        <v>62.931822735629233</v>
      </c>
      <c r="H97" s="7">
        <v>247.11883503088038</v>
      </c>
      <c r="I97" s="7">
        <f t="shared" si="1"/>
        <v>144.44492016042221</v>
      </c>
    </row>
    <row r="98" spans="1:9" ht="15.75" thickBot="1" x14ac:dyDescent="0.3">
      <c r="A98" s="19"/>
      <c r="B98" s="5">
        <f>DATE(YEAR(siječanj!B98),MONTH(siječanj!B98)+2,DAY(siječanj!B98))</f>
        <v>43891</v>
      </c>
      <c r="C98" s="8">
        <v>0.98958333333333337</v>
      </c>
      <c r="D98">
        <v>1.047080478555118</v>
      </c>
      <c r="E98" s="6">
        <v>128.77458429229171</v>
      </c>
      <c r="F98" s="7">
        <v>65.977670720788367</v>
      </c>
      <c r="G98" s="7">
        <v>63.564247827297642</v>
      </c>
      <c r="H98" s="7">
        <v>247.60795168075438</v>
      </c>
      <c r="I98" s="7">
        <f t="shared" si="1"/>
        <v>134.83735334650919</v>
      </c>
    </row>
    <row r="99" spans="1:9" x14ac:dyDescent="0.25">
      <c r="A99" s="15">
        <f>A3+1</f>
        <v>62</v>
      </c>
      <c r="B99" s="5">
        <f>DATE(YEAR(siječanj!B99),MONTH(siječanj!B99)+2,DAY(siječanj!B99))</f>
        <v>43892</v>
      </c>
      <c r="C99" s="8">
        <v>1</v>
      </c>
      <c r="D99">
        <v>1.0430419836337679</v>
      </c>
      <c r="E99" s="6">
        <v>113.60090920372433</v>
      </c>
      <c r="F99" s="7">
        <v>63.397910772115942</v>
      </c>
      <c r="G99" s="7">
        <v>58.930229498965872</v>
      </c>
      <c r="H99" s="7">
        <v>239.77319955107779</v>
      </c>
      <c r="I99" s="7">
        <f t="shared" si="1"/>
        <v>118.49051767845218</v>
      </c>
    </row>
    <row r="100" spans="1:9" x14ac:dyDescent="0.25">
      <c r="A100" s="16"/>
      <c r="B100" s="5">
        <f>DATE(YEAR(siječanj!B100),MONTH(siječanj!B100)+2,DAY(siječanj!B100))</f>
        <v>43892</v>
      </c>
      <c r="C100" s="8">
        <v>1.0104166666666701</v>
      </c>
      <c r="D100">
        <v>1.0430419836337679</v>
      </c>
      <c r="E100" s="6">
        <v>104.51171394150859</v>
      </c>
      <c r="F100" s="7">
        <v>62.04901392345743</v>
      </c>
      <c r="G100" s="7">
        <v>58.455485285770088</v>
      </c>
      <c r="H100" s="7">
        <v>240.51859699828995</v>
      </c>
      <c r="I100" s="7">
        <f t="shared" si="1"/>
        <v>109.01010542251603</v>
      </c>
    </row>
    <row r="101" spans="1:9" x14ac:dyDescent="0.25">
      <c r="A101" s="16"/>
      <c r="B101" s="5">
        <f>DATE(YEAR(siječanj!B101),MONTH(siječanj!B101)+2,DAY(siječanj!B101))</f>
        <v>43892</v>
      </c>
      <c r="C101" s="8">
        <v>1.0208333333333299</v>
      </c>
      <c r="D101">
        <v>1.0430419836337679</v>
      </c>
      <c r="E101" s="6">
        <v>96.945660422456584</v>
      </c>
      <c r="F101" s="7">
        <v>61.119660905394284</v>
      </c>
      <c r="G101" s="7">
        <v>58.549204497675383</v>
      </c>
      <c r="H101" s="7">
        <v>240.55442678648046</v>
      </c>
      <c r="I101" s="7">
        <f t="shared" si="1"/>
        <v>101.11839395172478</v>
      </c>
    </row>
    <row r="102" spans="1:9" x14ac:dyDescent="0.25">
      <c r="A102" s="16"/>
      <c r="B102" s="5">
        <f>DATE(YEAR(siječanj!B102),MONTH(siječanj!B102)+2,DAY(siječanj!B102))</f>
        <v>43892</v>
      </c>
      <c r="C102" s="8">
        <v>1.03125</v>
      </c>
      <c r="D102">
        <v>1.0430419836337679</v>
      </c>
      <c r="E102" s="6">
        <v>89.642738280008274</v>
      </c>
      <c r="F102" s="7">
        <v>59.915842852649163</v>
      </c>
      <c r="G102" s="7">
        <v>57.859226748192832</v>
      </c>
      <c r="H102" s="7">
        <v>240.92786656875478</v>
      </c>
      <c r="I102" s="7">
        <f t="shared" si="1"/>
        <v>93.501139553942522</v>
      </c>
    </row>
    <row r="103" spans="1:9" x14ac:dyDescent="0.25">
      <c r="A103" s="16"/>
      <c r="B103" s="5">
        <f>DATE(YEAR(siječanj!B103),MONTH(siječanj!B103)+2,DAY(siječanj!B103))</f>
        <v>43892</v>
      </c>
      <c r="C103" s="8">
        <v>1.0416666666666701</v>
      </c>
      <c r="D103">
        <v>1.0430419836337679</v>
      </c>
      <c r="E103" s="6">
        <v>83.440008618981892</v>
      </c>
      <c r="F103" s="7">
        <v>59.310218648535148</v>
      </c>
      <c r="G103" s="7">
        <v>57.976230286200746</v>
      </c>
      <c r="H103" s="7">
        <v>241.55442171228171</v>
      </c>
      <c r="I103" s="7">
        <f t="shared" si="1"/>
        <v>87.031432104361556</v>
      </c>
    </row>
    <row r="104" spans="1:9" x14ac:dyDescent="0.25">
      <c r="A104" s="16"/>
      <c r="B104" s="5">
        <f>DATE(YEAR(siječanj!B104),MONTH(siječanj!B104)+2,DAY(siječanj!B104))</f>
        <v>43892</v>
      </c>
      <c r="C104" s="8">
        <v>1.0520833333333299</v>
      </c>
      <c r="D104">
        <v>1.0430419836337679</v>
      </c>
      <c r="E104" s="6">
        <v>78.314444988263389</v>
      </c>
      <c r="F104" s="7">
        <v>58.790109839054033</v>
      </c>
      <c r="G104" s="7">
        <v>57.686195551322669</v>
      </c>
      <c r="H104" s="7">
        <v>242.1315221462165</v>
      </c>
      <c r="I104" s="7">
        <f t="shared" si="1"/>
        <v>81.685254047735839</v>
      </c>
    </row>
    <row r="105" spans="1:9" x14ac:dyDescent="0.25">
      <c r="A105" s="16"/>
      <c r="B105" s="5">
        <f>DATE(YEAR(siječanj!B105),MONTH(siječanj!B105)+2,DAY(siječanj!B105))</f>
        <v>43892</v>
      </c>
      <c r="C105" s="8">
        <v>1.0625</v>
      </c>
      <c r="D105">
        <v>1.0430419836337679</v>
      </c>
      <c r="E105" s="6">
        <v>74.824132548419669</v>
      </c>
      <c r="F105" s="7">
        <v>58.816467709044502</v>
      </c>
      <c r="G105" s="7">
        <v>57.153344864903879</v>
      </c>
      <c r="H105" s="7">
        <v>241.80677111370113</v>
      </c>
      <c r="I105" s="7">
        <f t="shared" si="1"/>
        <v>78.044711636979628</v>
      </c>
    </row>
    <row r="106" spans="1:9" x14ac:dyDescent="0.25">
      <c r="A106" s="16"/>
      <c r="B106" s="5">
        <f>DATE(YEAR(siječanj!B106),MONTH(siječanj!B106)+2,DAY(siječanj!B106))</f>
        <v>43892</v>
      </c>
      <c r="C106" s="8">
        <v>1.0729166666666701</v>
      </c>
      <c r="D106">
        <v>1.0430419836337679</v>
      </c>
      <c r="E106" s="6">
        <v>71.329070687083586</v>
      </c>
      <c r="F106" s="7">
        <v>58.169853983066979</v>
      </c>
      <c r="G106" s="7">
        <v>57.14203980688405</v>
      </c>
      <c r="H106" s="7">
        <v>241.78761912973229</v>
      </c>
      <c r="I106" s="7">
        <f t="shared" si="1"/>
        <v>74.399215380208915</v>
      </c>
    </row>
    <row r="107" spans="1:9" x14ac:dyDescent="0.25">
      <c r="A107" s="16"/>
      <c r="B107" s="5">
        <f>DATE(YEAR(siječanj!B107),MONTH(siječanj!B107)+2,DAY(siječanj!B107))</f>
        <v>43892</v>
      </c>
      <c r="C107" s="8">
        <v>1.0833333333333299</v>
      </c>
      <c r="D107">
        <v>1.0430419836337679</v>
      </c>
      <c r="E107" s="6">
        <v>68.944368484876733</v>
      </c>
      <c r="F107" s="7">
        <v>57.476367533264344</v>
      </c>
      <c r="G107" s="7">
        <v>56.967941110747546</v>
      </c>
      <c r="H107" s="7">
        <v>241.7093936141832</v>
      </c>
      <c r="I107" s="7">
        <f t="shared" si="1"/>
        <v>71.911870864843266</v>
      </c>
    </row>
    <row r="108" spans="1:9" x14ac:dyDescent="0.25">
      <c r="A108" s="16"/>
      <c r="B108" s="5">
        <f>DATE(YEAR(siječanj!B108),MONTH(siječanj!B108)+2,DAY(siječanj!B108))</f>
        <v>43892</v>
      </c>
      <c r="C108" s="8">
        <v>1.09375</v>
      </c>
      <c r="D108">
        <v>1.0430419836337679</v>
      </c>
      <c r="E108" s="6">
        <v>66.771868973892197</v>
      </c>
      <c r="F108" s="7">
        <v>56.731957630417149</v>
      </c>
      <c r="G108" s="7">
        <v>56.647093370730559</v>
      </c>
      <c r="H108" s="7">
        <v>242.01627557074676</v>
      </c>
      <c r="I108" s="7">
        <f t="shared" si="1"/>
        <v>69.645862665462559</v>
      </c>
    </row>
    <row r="109" spans="1:9" x14ac:dyDescent="0.25">
      <c r="A109" s="16"/>
      <c r="B109" s="5">
        <f>DATE(YEAR(siječanj!B109),MONTH(siječanj!B109)+2,DAY(siječanj!B109))</f>
        <v>43892</v>
      </c>
      <c r="C109" s="8">
        <v>1.1041666666666701</v>
      </c>
      <c r="D109">
        <v>1.0430419836337679</v>
      </c>
      <c r="E109" s="6">
        <v>65.727409882570726</v>
      </c>
      <c r="F109" s="7">
        <v>56.469508151653983</v>
      </c>
      <c r="G109" s="7">
        <v>56.418203067513893</v>
      </c>
      <c r="H109" s="7">
        <v>241.7114793357575</v>
      </c>
      <c r="I109" s="7">
        <f t="shared" si="1"/>
        <v>68.556447983026288</v>
      </c>
    </row>
    <row r="110" spans="1:9" x14ac:dyDescent="0.25">
      <c r="A110" s="16"/>
      <c r="B110" s="5">
        <f>DATE(YEAR(siječanj!B110),MONTH(siječanj!B110)+2,DAY(siječanj!B110))</f>
        <v>43892</v>
      </c>
      <c r="C110" s="8">
        <v>1.1145833333333299</v>
      </c>
      <c r="D110">
        <v>1.0430419836337679</v>
      </c>
      <c r="E110" s="6">
        <v>64.210586222456485</v>
      </c>
      <c r="F110" s="7">
        <v>56.056209195271926</v>
      </c>
      <c r="G110" s="7">
        <v>57.823505654321849</v>
      </c>
      <c r="H110" s="7">
        <v>241.67799424125653</v>
      </c>
      <c r="I110" s="7">
        <f t="shared" si="1"/>
        <v>66.974337223758099</v>
      </c>
    </row>
    <row r="111" spans="1:9" x14ac:dyDescent="0.25">
      <c r="A111" s="16"/>
      <c r="B111" s="5">
        <f>DATE(YEAR(siječanj!B111),MONTH(siječanj!B111)+2,DAY(siječanj!B111))</f>
        <v>43892</v>
      </c>
      <c r="C111" s="8">
        <v>1.125</v>
      </c>
      <c r="D111">
        <v>1.0430419836337679</v>
      </c>
      <c r="E111" s="6">
        <v>63.767608637447715</v>
      </c>
      <c r="F111" s="7">
        <v>56.983826186526727</v>
      </c>
      <c r="G111" s="7">
        <v>56.919462196697275</v>
      </c>
      <c r="H111" s="7">
        <v>241.07249452674552</v>
      </c>
      <c r="I111" s="7">
        <f t="shared" si="1"/>
        <v>66.512293004785249</v>
      </c>
    </row>
    <row r="112" spans="1:9" x14ac:dyDescent="0.25">
      <c r="A112" s="16"/>
      <c r="B112" s="5">
        <f>DATE(YEAR(siječanj!B112),MONTH(siječanj!B112)+2,DAY(siječanj!B112))</f>
        <v>43892</v>
      </c>
      <c r="C112" s="8">
        <v>1.1354166666666701</v>
      </c>
      <c r="D112">
        <v>1.0430419836337679</v>
      </c>
      <c r="E112" s="6">
        <v>62.834507734274688</v>
      </c>
      <c r="F112" s="7">
        <v>57.526571660385997</v>
      </c>
      <c r="G112" s="7">
        <v>56.408298600636734</v>
      </c>
      <c r="H112" s="7">
        <v>241.29192857231749</v>
      </c>
      <c r="I112" s="7">
        <f t="shared" si="1"/>
        <v>65.539029587809196</v>
      </c>
    </row>
    <row r="113" spans="1:9" x14ac:dyDescent="0.25">
      <c r="A113" s="16"/>
      <c r="B113" s="5">
        <f>DATE(YEAR(siječanj!B113),MONTH(siječanj!B113)+2,DAY(siječanj!B113))</f>
        <v>43892</v>
      </c>
      <c r="C113" s="8">
        <v>1.1458333333333299</v>
      </c>
      <c r="D113">
        <v>1.0430419836337679</v>
      </c>
      <c r="E113" s="6">
        <v>62.509728649515935</v>
      </c>
      <c r="F113" s="7">
        <v>57.122125637010349</v>
      </c>
      <c r="G113" s="7">
        <v>56.980594588893283</v>
      </c>
      <c r="H113" s="7">
        <v>241.19830417637738</v>
      </c>
      <c r="I113" s="7">
        <f t="shared" si="1"/>
        <v>65.200271366999672</v>
      </c>
    </row>
    <row r="114" spans="1:9" x14ac:dyDescent="0.25">
      <c r="A114" s="16"/>
      <c r="B114" s="5">
        <f>DATE(YEAR(siječanj!B114),MONTH(siječanj!B114)+2,DAY(siječanj!B114))</f>
        <v>43892</v>
      </c>
      <c r="C114" s="8">
        <v>1.15625</v>
      </c>
      <c r="D114">
        <v>1.0430419836337679</v>
      </c>
      <c r="E114" s="6">
        <v>61.975886171050064</v>
      </c>
      <c r="F114" s="7">
        <v>57.536248402410251</v>
      </c>
      <c r="G114" s="7">
        <v>55.320898097975501</v>
      </c>
      <c r="H114" s="7">
        <v>241.11094790167277</v>
      </c>
      <c r="I114" s="7">
        <f t="shared" si="1"/>
        <v>64.643451249312662</v>
      </c>
    </row>
    <row r="115" spans="1:9" x14ac:dyDescent="0.25">
      <c r="A115" s="16"/>
      <c r="B115" s="5">
        <f>DATE(YEAR(siječanj!B115),MONTH(siječanj!B115)+2,DAY(siječanj!B115))</f>
        <v>43892</v>
      </c>
      <c r="C115" s="8">
        <v>1.1666666666666701</v>
      </c>
      <c r="D115">
        <v>1.0430419836337679</v>
      </c>
      <c r="E115" s="6">
        <v>61.734479128131888</v>
      </c>
      <c r="F115" s="7">
        <v>57.608783781786364</v>
      </c>
      <c r="G115" s="7">
        <v>55.314043629002171</v>
      </c>
      <c r="H115" s="7">
        <v>240.77445746396413</v>
      </c>
      <c r="I115" s="7">
        <f t="shared" si="1"/>
        <v>64.391653568404124</v>
      </c>
    </row>
    <row r="116" spans="1:9" x14ac:dyDescent="0.25">
      <c r="A116" s="16"/>
      <c r="B116" s="5">
        <f>DATE(YEAR(siječanj!B116),MONTH(siječanj!B116)+2,DAY(siječanj!B116))</f>
        <v>43892</v>
      </c>
      <c r="C116" s="8">
        <v>1.1770833333333299</v>
      </c>
      <c r="D116">
        <v>1.0430419836337679</v>
      </c>
      <c r="E116" s="6">
        <v>62.769569686931519</v>
      </c>
      <c r="F116" s="7">
        <v>57.110371288828894</v>
      </c>
      <c r="G116" s="7">
        <v>56.610148264542907</v>
      </c>
      <c r="H116" s="7">
        <v>240.91011004606847</v>
      </c>
      <c r="I116" s="7">
        <f t="shared" si="1"/>
        <v>65.471296478095084</v>
      </c>
    </row>
    <row r="117" spans="1:9" x14ac:dyDescent="0.25">
      <c r="A117" s="16"/>
      <c r="B117" s="5">
        <f>DATE(YEAR(siječanj!B117),MONTH(siječanj!B117)+2,DAY(siječanj!B117))</f>
        <v>43892</v>
      </c>
      <c r="C117" s="8">
        <v>1.1875</v>
      </c>
      <c r="D117">
        <v>1.0430419836337679</v>
      </c>
      <c r="E117" s="6">
        <v>62.70999312537613</v>
      </c>
      <c r="F117" s="7">
        <v>57.813522424914055</v>
      </c>
      <c r="G117" s="7">
        <v>57.06705400315645</v>
      </c>
      <c r="H117" s="7">
        <v>240.89161744494686</v>
      </c>
      <c r="I117" s="7">
        <f t="shared" si="1"/>
        <v>65.409155623152259</v>
      </c>
    </row>
    <row r="118" spans="1:9" x14ac:dyDescent="0.25">
      <c r="A118" s="16"/>
      <c r="B118" s="5">
        <f>DATE(YEAR(siječanj!B118),MONTH(siječanj!B118)+2,DAY(siječanj!B118))</f>
        <v>43892</v>
      </c>
      <c r="C118" s="8">
        <v>1.1979166666666701</v>
      </c>
      <c r="D118">
        <v>1.0430419836337679</v>
      </c>
      <c r="E118" s="6">
        <v>64.527844813985382</v>
      </c>
      <c r="F118" s="7">
        <v>57.748690664499925</v>
      </c>
      <c r="G118" s="7">
        <v>56.870662230236071</v>
      </c>
      <c r="H118" s="7">
        <v>241.26098738082547</v>
      </c>
      <c r="I118" s="7">
        <f t="shared" si="1"/>
        <v>67.305251254391251</v>
      </c>
    </row>
    <row r="119" spans="1:9" x14ac:dyDescent="0.25">
      <c r="A119" s="16"/>
      <c r="B119" s="5">
        <f>DATE(YEAR(siječanj!B119),MONTH(siječanj!B119)+2,DAY(siječanj!B119))</f>
        <v>43892</v>
      </c>
      <c r="C119" s="8">
        <v>1.2083333333333299</v>
      </c>
      <c r="D119">
        <v>1.0430419836337679</v>
      </c>
      <c r="E119" s="6">
        <v>65.846131599073274</v>
      </c>
      <c r="F119" s="7">
        <v>55.96837507964733</v>
      </c>
      <c r="G119" s="7">
        <v>57.451048739248023</v>
      </c>
      <c r="H119" s="7">
        <v>240.58433607369793</v>
      </c>
      <c r="I119" s="7">
        <f t="shared" si="1"/>
        <v>68.680279717707506</v>
      </c>
    </row>
    <row r="120" spans="1:9" x14ac:dyDescent="0.25">
      <c r="A120" s="16"/>
      <c r="B120" s="5">
        <f>DATE(YEAR(siječanj!B120),MONTH(siječanj!B120)+2,DAY(siječanj!B120))</f>
        <v>43892</v>
      </c>
      <c r="C120" s="8">
        <v>1.21875</v>
      </c>
      <c r="D120">
        <v>1.0430419836337679</v>
      </c>
      <c r="E120" s="6">
        <v>68.927600884783629</v>
      </c>
      <c r="F120" s="7">
        <v>55.773341308607925</v>
      </c>
      <c r="G120" s="7">
        <v>60.117505393511962</v>
      </c>
      <c r="H120" s="7">
        <v>239.14079163774639</v>
      </c>
      <c r="I120" s="7">
        <f t="shared" si="1"/>
        <v>71.894381553981376</v>
      </c>
    </row>
    <row r="121" spans="1:9" x14ac:dyDescent="0.25">
      <c r="A121" s="16"/>
      <c r="B121" s="5">
        <f>DATE(YEAR(siječanj!B121),MONTH(siječanj!B121)+2,DAY(siječanj!B121))</f>
        <v>43892</v>
      </c>
      <c r="C121" s="8">
        <v>1.2291666666666701</v>
      </c>
      <c r="D121">
        <v>1.0430419836337679</v>
      </c>
      <c r="E121" s="6">
        <v>72.155988307005899</v>
      </c>
      <c r="F121" s="7">
        <v>56.482813671937329</v>
      </c>
      <c r="G121" s="7">
        <v>61.448163294778929</v>
      </c>
      <c r="H121" s="7">
        <v>239.0152907625596</v>
      </c>
      <c r="I121" s="7">
        <f t="shared" si="1"/>
        <v>75.261725174794393</v>
      </c>
    </row>
    <row r="122" spans="1:9" x14ac:dyDescent="0.25">
      <c r="A122" s="16"/>
      <c r="B122" s="5">
        <f>DATE(YEAR(siječanj!B122),MONTH(siječanj!B122)+2,DAY(siječanj!B122))</f>
        <v>43892</v>
      </c>
      <c r="C122" s="8">
        <v>1.2395833333333299</v>
      </c>
      <c r="D122">
        <v>1.0430419836337679</v>
      </c>
      <c r="E122" s="6">
        <v>79.024117743595966</v>
      </c>
      <c r="F122" s="7">
        <v>57.121980968109654</v>
      </c>
      <c r="G122" s="7">
        <v>59.917020202352248</v>
      </c>
      <c r="H122" s="7">
        <v>237.81421992601736</v>
      </c>
      <c r="I122" s="7">
        <f t="shared" si="1"/>
        <v>82.42547252618877</v>
      </c>
    </row>
    <row r="123" spans="1:9" x14ac:dyDescent="0.25">
      <c r="A123" s="16"/>
      <c r="B123" s="5">
        <f>DATE(YEAR(siječanj!B123),MONTH(siječanj!B123)+2,DAY(siječanj!B123))</f>
        <v>43892</v>
      </c>
      <c r="C123" s="8">
        <v>1.25</v>
      </c>
      <c r="D123">
        <v>1.0430419836337679</v>
      </c>
      <c r="E123" s="6">
        <v>84.15809824557698</v>
      </c>
      <c r="F123" s="7">
        <v>59.715568852540144</v>
      </c>
      <c r="G123" s="7">
        <v>60.125150454047215</v>
      </c>
      <c r="H123" s="7">
        <v>234.42283066991425</v>
      </c>
      <c r="I123" s="7">
        <f t="shared" si="1"/>
        <v>87.78042973291214</v>
      </c>
    </row>
    <row r="124" spans="1:9" x14ac:dyDescent="0.25">
      <c r="A124" s="16"/>
      <c r="B124" s="5">
        <f>DATE(YEAR(siječanj!B124),MONTH(siječanj!B124)+2,DAY(siječanj!B124))</f>
        <v>43892</v>
      </c>
      <c r="C124" s="8">
        <v>1.2604166666666701</v>
      </c>
      <c r="D124">
        <v>1.0430419836337679</v>
      </c>
      <c r="E124" s="6">
        <v>90.702249216994716</v>
      </c>
      <c r="F124" s="7">
        <v>67.770745298966119</v>
      </c>
      <c r="G124" s="7">
        <v>61.26062052893478</v>
      </c>
      <c r="H124" s="7">
        <v>221.14485819529335</v>
      </c>
      <c r="I124" s="7">
        <f t="shared" si="1"/>
        <v>94.606253943338544</v>
      </c>
    </row>
    <row r="125" spans="1:9" x14ac:dyDescent="0.25">
      <c r="A125" s="16"/>
      <c r="B125" s="5">
        <f>DATE(YEAR(siječanj!B125),MONTH(siječanj!B125)+2,DAY(siječanj!B125))</f>
        <v>43892</v>
      </c>
      <c r="C125" s="8">
        <v>1.2708333333333299</v>
      </c>
      <c r="D125">
        <v>1.0430419836337679</v>
      </c>
      <c r="E125" s="6">
        <v>96.299228716848091</v>
      </c>
      <c r="F125" s="7">
        <v>76.946824425136256</v>
      </c>
      <c r="G125" s="7">
        <v>62.366333058484379</v>
      </c>
      <c r="H125" s="7">
        <v>211.95095665783671</v>
      </c>
      <c r="I125" s="7">
        <f t="shared" si="1"/>
        <v>100.44413854322313</v>
      </c>
    </row>
    <row r="126" spans="1:9" x14ac:dyDescent="0.25">
      <c r="A126" s="16"/>
      <c r="B126" s="5">
        <f>DATE(YEAR(siječanj!B126),MONTH(siječanj!B126)+2,DAY(siječanj!B126))</f>
        <v>43892</v>
      </c>
      <c r="C126" s="8">
        <v>1.28125</v>
      </c>
      <c r="D126">
        <v>1.0430419836337679</v>
      </c>
      <c r="E126" s="6">
        <v>102.64826839889288</v>
      </c>
      <c r="F126" s="7">
        <v>78.313853109348514</v>
      </c>
      <c r="G126" s="7">
        <v>66.893107842100477</v>
      </c>
      <c r="H126" s="7">
        <v>191.99364012988445</v>
      </c>
      <c r="I126" s="7">
        <f t="shared" si="1"/>
        <v>107.06645348735265</v>
      </c>
    </row>
    <row r="127" spans="1:9" x14ac:dyDescent="0.25">
      <c r="A127" s="16"/>
      <c r="B127" s="5">
        <f>DATE(YEAR(siječanj!B127),MONTH(siječanj!B127)+2,DAY(siječanj!B127))</f>
        <v>43892</v>
      </c>
      <c r="C127" s="8">
        <v>1.2916666666666701</v>
      </c>
      <c r="D127">
        <v>1.0430419836337679</v>
      </c>
      <c r="E127" s="6">
        <v>108.2250112761788</v>
      </c>
      <c r="F127" s="7">
        <v>86.117611080689301</v>
      </c>
      <c r="G127" s="7">
        <v>79.167435129996235</v>
      </c>
      <c r="H127" s="7">
        <v>151.88250600525933</v>
      </c>
      <c r="I127" s="7">
        <f t="shared" si="1"/>
        <v>112.88323044029244</v>
      </c>
    </row>
    <row r="128" spans="1:9" x14ac:dyDescent="0.25">
      <c r="A128" s="16"/>
      <c r="B128" s="5">
        <f>DATE(YEAR(siječanj!B128),MONTH(siječanj!B128)+2,DAY(siječanj!B128))</f>
        <v>43892</v>
      </c>
      <c r="C128" s="8">
        <v>1.3020833333333299</v>
      </c>
      <c r="D128">
        <v>1.0430419836337679</v>
      </c>
      <c r="E128" s="6">
        <v>109.9022184873042</v>
      </c>
      <c r="F128" s="7">
        <v>108.99683698234266</v>
      </c>
      <c r="G128" s="7">
        <v>96.543080556641158</v>
      </c>
      <c r="H128" s="7">
        <v>117.64892432051937</v>
      </c>
      <c r="I128" s="7">
        <f t="shared" si="1"/>
        <v>114.63262797674953</v>
      </c>
    </row>
    <row r="129" spans="1:9" x14ac:dyDescent="0.25">
      <c r="A129" s="16"/>
      <c r="B129" s="5">
        <f>DATE(YEAR(siječanj!B129),MONTH(siječanj!B129)+2,DAY(siječanj!B129))</f>
        <v>43892</v>
      </c>
      <c r="C129" s="8">
        <v>1.3125</v>
      </c>
      <c r="D129">
        <v>1.0430419836337679</v>
      </c>
      <c r="E129" s="6">
        <v>113.29845664494177</v>
      </c>
      <c r="F129" s="7">
        <v>124.08736253406919</v>
      </c>
      <c r="G129" s="7">
        <v>105.22249169679728</v>
      </c>
      <c r="H129" s="7">
        <v>61.214442104393697</v>
      </c>
      <c r="I129" s="7">
        <f t="shared" si="1"/>
        <v>118.17504696158451</v>
      </c>
    </row>
    <row r="130" spans="1:9" x14ac:dyDescent="0.25">
      <c r="A130" s="16"/>
      <c r="B130" s="5">
        <f>DATE(YEAR(siječanj!B130),MONTH(siječanj!B130)+2,DAY(siječanj!B130))</f>
        <v>43892</v>
      </c>
      <c r="C130" s="8">
        <v>1.3229166666666701</v>
      </c>
      <c r="D130">
        <v>1.0430419836337679</v>
      </c>
      <c r="E130" s="6">
        <v>113.75369328546752</v>
      </c>
      <c r="F130" s="7">
        <v>135.0668038046887</v>
      </c>
      <c r="G130" s="7">
        <v>118.63313984846958</v>
      </c>
      <c r="H130" s="7">
        <v>18.55519368578733</v>
      </c>
      <c r="I130" s="7">
        <f t="shared" si="1"/>
        <v>118.64987789014127</v>
      </c>
    </row>
    <row r="131" spans="1:9" x14ac:dyDescent="0.25">
      <c r="A131" s="16"/>
      <c r="B131" s="5">
        <f>DATE(YEAR(siječanj!B131),MONTH(siječanj!B131)+2,DAY(siječanj!B131))</f>
        <v>43892</v>
      </c>
      <c r="C131" s="8">
        <v>1.3333333333333299</v>
      </c>
      <c r="D131">
        <v>1.0430419836337679</v>
      </c>
      <c r="E131" s="6">
        <v>112.47577115346213</v>
      </c>
      <c r="F131" s="7">
        <v>146.03297572225006</v>
      </c>
      <c r="G131" s="7">
        <v>124.58677588828752</v>
      </c>
      <c r="H131" s="7">
        <v>4.5166908280046814</v>
      </c>
      <c r="I131" s="7">
        <f t="shared" si="1"/>
        <v>117.31695145464487</v>
      </c>
    </row>
    <row r="132" spans="1:9" x14ac:dyDescent="0.25">
      <c r="A132" s="16"/>
      <c r="B132" s="5">
        <f>DATE(YEAR(siječanj!B132),MONTH(siječanj!B132)+2,DAY(siječanj!B132))</f>
        <v>43892</v>
      </c>
      <c r="C132" s="8">
        <v>1.34375</v>
      </c>
      <c r="D132">
        <v>1.0430419836337679</v>
      </c>
      <c r="E132" s="6">
        <v>111.22611158389805</v>
      </c>
      <c r="F132" s="7">
        <v>164.4103867349227</v>
      </c>
      <c r="G132" s="7">
        <v>138.27620187467971</v>
      </c>
      <c r="H132" s="7">
        <v>2.7944894079113616</v>
      </c>
      <c r="I132" s="7">
        <f t="shared" ref="I132:I195" si="2">D132*E132</f>
        <v>116.01350405833982</v>
      </c>
    </row>
    <row r="133" spans="1:9" x14ac:dyDescent="0.25">
      <c r="A133" s="16"/>
      <c r="B133" s="5">
        <f>DATE(YEAR(siječanj!B133),MONTH(siječanj!B133)+2,DAY(siječanj!B133))</f>
        <v>43892</v>
      </c>
      <c r="C133" s="8">
        <v>1.3541666666666701</v>
      </c>
      <c r="D133">
        <v>1.0430419836337679</v>
      </c>
      <c r="E133" s="6">
        <v>112.2499539804686</v>
      </c>
      <c r="F133" s="7">
        <v>174.83717673056591</v>
      </c>
      <c r="G133" s="7">
        <v>151.56107373121546</v>
      </c>
      <c r="H133" s="7">
        <v>2.4906872274260259</v>
      </c>
      <c r="I133" s="7">
        <f t="shared" si="2"/>
        <v>117.08141466258714</v>
      </c>
    </row>
    <row r="134" spans="1:9" x14ac:dyDescent="0.25">
      <c r="A134" s="16"/>
      <c r="B134" s="5">
        <f>DATE(YEAR(siječanj!B134),MONTH(siječanj!B134)+2,DAY(siječanj!B134))</f>
        <v>43892</v>
      </c>
      <c r="C134" s="8">
        <v>1.3645833333333299</v>
      </c>
      <c r="D134">
        <v>1.0430419836337679</v>
      </c>
      <c r="E134" s="6">
        <v>112.41404052046707</v>
      </c>
      <c r="F134" s="7">
        <v>196.19602089468998</v>
      </c>
      <c r="G134" s="7">
        <v>165.12924624831007</v>
      </c>
      <c r="H134" s="7">
        <v>2.2276044278763409</v>
      </c>
      <c r="I134" s="7">
        <f t="shared" si="2"/>
        <v>117.25256381275473</v>
      </c>
    </row>
    <row r="135" spans="1:9" x14ac:dyDescent="0.25">
      <c r="A135" s="16"/>
      <c r="B135" s="5">
        <f>DATE(YEAR(siječanj!B135),MONTH(siječanj!B135)+2,DAY(siječanj!B135))</f>
        <v>43892</v>
      </c>
      <c r="C135" s="8">
        <v>1.375</v>
      </c>
      <c r="D135">
        <v>1.0430419836337679</v>
      </c>
      <c r="E135" s="6">
        <v>113.90327883766687</v>
      </c>
      <c r="F135" s="7">
        <v>226.89618821822219</v>
      </c>
      <c r="G135" s="7">
        <v>170.55044495668827</v>
      </c>
      <c r="H135" s="7">
        <v>1.9932217149752176</v>
      </c>
      <c r="I135" s="7">
        <f t="shared" si="2"/>
        <v>118.80590190123023</v>
      </c>
    </row>
    <row r="136" spans="1:9" x14ac:dyDescent="0.25">
      <c r="A136" s="16"/>
      <c r="B136" s="5">
        <f>DATE(YEAR(siječanj!B136),MONTH(siječanj!B136)+2,DAY(siječanj!B136))</f>
        <v>43892</v>
      </c>
      <c r="C136" s="8">
        <v>1.3854166666666701</v>
      </c>
      <c r="D136">
        <v>1.0430419836337679</v>
      </c>
      <c r="E136" s="6">
        <v>114.08334025577581</v>
      </c>
      <c r="F136" s="7">
        <v>224.85869151374007</v>
      </c>
      <c r="G136" s="7">
        <v>192.657756802449</v>
      </c>
      <c r="H136" s="7">
        <v>1.7921218991158689</v>
      </c>
      <c r="I136" s="7">
        <f t="shared" si="2"/>
        <v>118.99371351995049</v>
      </c>
    </row>
    <row r="137" spans="1:9" x14ac:dyDescent="0.25">
      <c r="A137" s="16"/>
      <c r="B137" s="5">
        <f>DATE(YEAR(siječanj!B137),MONTH(siječanj!B137)+2,DAY(siječanj!B137))</f>
        <v>43892</v>
      </c>
      <c r="C137" s="8">
        <v>1.3958333333333299</v>
      </c>
      <c r="D137">
        <v>1.0430419836337679</v>
      </c>
      <c r="E137" s="6">
        <v>114.05184856057595</v>
      </c>
      <c r="F137" s="7">
        <v>222.8018493623706</v>
      </c>
      <c r="G137" s="7">
        <v>199.35861022346299</v>
      </c>
      <c r="H137" s="7">
        <v>2.013050014583496</v>
      </c>
      <c r="I137" s="7">
        <f t="shared" si="2"/>
        <v>118.96086635972124</v>
      </c>
    </row>
    <row r="138" spans="1:9" x14ac:dyDescent="0.25">
      <c r="A138" s="16"/>
      <c r="B138" s="5">
        <f>DATE(YEAR(siječanj!B138),MONTH(siječanj!B138)+2,DAY(siječanj!B138))</f>
        <v>43892</v>
      </c>
      <c r="C138" s="8">
        <v>1.40625</v>
      </c>
      <c r="D138">
        <v>1.0430419836337679</v>
      </c>
      <c r="E138" s="6">
        <v>114.64895479437688</v>
      </c>
      <c r="F138" s="7">
        <v>223.9717907808697</v>
      </c>
      <c r="G138" s="7">
        <v>203.17071030088579</v>
      </c>
      <c r="H138" s="7">
        <v>2.0296491311240064</v>
      </c>
      <c r="I138" s="7">
        <f t="shared" si="2"/>
        <v>119.58367323026503</v>
      </c>
    </row>
    <row r="139" spans="1:9" x14ac:dyDescent="0.25">
      <c r="A139" s="16"/>
      <c r="B139" s="5">
        <f>DATE(YEAR(siječanj!B139),MONTH(siječanj!B139)+2,DAY(siječanj!B139))</f>
        <v>43892</v>
      </c>
      <c r="C139" s="8">
        <v>1.4166666666666701</v>
      </c>
      <c r="D139">
        <v>1.0430419836337679</v>
      </c>
      <c r="E139" s="6">
        <v>115.16265048551864</v>
      </c>
      <c r="F139" s="7">
        <v>234.06627631161709</v>
      </c>
      <c r="G139" s="7">
        <v>204.50743207956415</v>
      </c>
      <c r="H139" s="7">
        <v>2.1440450827998339</v>
      </c>
      <c r="I139" s="7">
        <f t="shared" si="2"/>
        <v>120.11947940293766</v>
      </c>
    </row>
    <row r="140" spans="1:9" x14ac:dyDescent="0.25">
      <c r="A140" s="16"/>
      <c r="B140" s="5">
        <f>DATE(YEAR(siječanj!B140),MONTH(siječanj!B140)+2,DAY(siječanj!B140))</f>
        <v>43892</v>
      </c>
      <c r="C140" s="8">
        <v>1.4270833333333299</v>
      </c>
      <c r="D140">
        <v>1.0430419836337679</v>
      </c>
      <c r="E140" s="6">
        <v>117.07458731553928</v>
      </c>
      <c r="F140" s="7">
        <v>233.66920036501571</v>
      </c>
      <c r="G140" s="7">
        <v>201.50458874859427</v>
      </c>
      <c r="H140" s="7">
        <v>2.0567376143784757</v>
      </c>
      <c r="I140" s="7">
        <f t="shared" si="2"/>
        <v>122.11370978670485</v>
      </c>
    </row>
    <row r="141" spans="1:9" x14ac:dyDescent="0.25">
      <c r="A141" s="16"/>
      <c r="B141" s="5">
        <f>DATE(YEAR(siječanj!B141),MONTH(siječanj!B141)+2,DAY(siječanj!B141))</f>
        <v>43892</v>
      </c>
      <c r="C141" s="8">
        <v>1.4375</v>
      </c>
      <c r="D141">
        <v>1.0430419836337679</v>
      </c>
      <c r="E141" s="6">
        <v>118.72970789040427</v>
      </c>
      <c r="F141" s="7">
        <v>225.43495194959362</v>
      </c>
      <c r="G141" s="7">
        <v>201.0649756954644</v>
      </c>
      <c r="H141" s="7">
        <v>2.0355646518641262</v>
      </c>
      <c r="I141" s="7">
        <f t="shared" si="2"/>
        <v>123.8400700342651</v>
      </c>
    </row>
    <row r="142" spans="1:9" x14ac:dyDescent="0.25">
      <c r="A142" s="16"/>
      <c r="B142" s="5">
        <f>DATE(YEAR(siječanj!B142),MONTH(siječanj!B142)+2,DAY(siječanj!B142))</f>
        <v>43892</v>
      </c>
      <c r="C142" s="8">
        <v>1.4479166666666701</v>
      </c>
      <c r="D142">
        <v>1.0430419836337679</v>
      </c>
      <c r="E142" s="6">
        <v>119.65693001473983</v>
      </c>
      <c r="F142" s="7">
        <v>224.20331728210937</v>
      </c>
      <c r="G142" s="7">
        <v>206.81173358798998</v>
      </c>
      <c r="H142" s="7">
        <v>2.1093428193572059</v>
      </c>
      <c r="I142" s="7">
        <f t="shared" si="2"/>
        <v>124.80720163810116</v>
      </c>
    </row>
    <row r="143" spans="1:9" x14ac:dyDescent="0.25">
      <c r="A143" s="16"/>
      <c r="B143" s="5">
        <f>DATE(YEAR(siječanj!B143),MONTH(siječanj!B143)+2,DAY(siječanj!B143))</f>
        <v>43892</v>
      </c>
      <c r="C143" s="8">
        <v>1.4583333333333299</v>
      </c>
      <c r="D143">
        <v>1.0430419836337679</v>
      </c>
      <c r="E143" s="6">
        <v>119.79876308159737</v>
      </c>
      <c r="F143" s="7">
        <v>221.41673304699091</v>
      </c>
      <c r="G143" s="7">
        <v>208.15556266441533</v>
      </c>
      <c r="H143" s="7">
        <v>2.196508849161777</v>
      </c>
      <c r="I143" s="7">
        <f t="shared" si="2"/>
        <v>124.95513948150112</v>
      </c>
    </row>
    <row r="144" spans="1:9" x14ac:dyDescent="0.25">
      <c r="A144" s="16"/>
      <c r="B144" s="5">
        <f>DATE(YEAR(siječanj!B144),MONTH(siječanj!B144)+2,DAY(siječanj!B144))</f>
        <v>43892</v>
      </c>
      <c r="C144" s="8">
        <v>1.46875</v>
      </c>
      <c r="D144">
        <v>1.0430419836337679</v>
      </c>
      <c r="E144" s="6">
        <v>119.06618233920796</v>
      </c>
      <c r="F144" s="7">
        <v>219.50907668088232</v>
      </c>
      <c r="G144" s="7">
        <v>203.25090517998069</v>
      </c>
      <c r="H144" s="7">
        <v>2.1781805957287177</v>
      </c>
      <c r="I144" s="7">
        <f t="shared" si="2"/>
        <v>124.19102701078737</v>
      </c>
    </row>
    <row r="145" spans="1:9" x14ac:dyDescent="0.25">
      <c r="A145" s="16"/>
      <c r="B145" s="5">
        <f>DATE(YEAR(siječanj!B145),MONTH(siječanj!B145)+2,DAY(siječanj!B145))</f>
        <v>43892</v>
      </c>
      <c r="C145" s="8">
        <v>1.4791666666666701</v>
      </c>
      <c r="D145">
        <v>1.0430419836337679</v>
      </c>
      <c r="E145" s="6">
        <v>119.80608218593004</v>
      </c>
      <c r="F145" s="7">
        <v>218.52828985004163</v>
      </c>
      <c r="G145" s="7">
        <v>198.51394139608456</v>
      </c>
      <c r="H145" s="7">
        <v>2.2366495270245186</v>
      </c>
      <c r="I145" s="7">
        <f t="shared" si="2"/>
        <v>124.96277361460268</v>
      </c>
    </row>
    <row r="146" spans="1:9" x14ac:dyDescent="0.25">
      <c r="A146" s="16"/>
      <c r="B146" s="5">
        <f>DATE(YEAR(siječanj!B146),MONTH(siječanj!B146)+2,DAY(siječanj!B146))</f>
        <v>43892</v>
      </c>
      <c r="C146" s="8">
        <v>1.4895833333333299</v>
      </c>
      <c r="D146">
        <v>1.0430419836337679</v>
      </c>
      <c r="E146" s="6">
        <v>120.44715832895359</v>
      </c>
      <c r="F146" s="7">
        <v>214.27156417174072</v>
      </c>
      <c r="G146" s="7">
        <v>194.15971623072224</v>
      </c>
      <c r="H146" s="7">
        <v>1.9639508936265235</v>
      </c>
      <c r="I146" s="7">
        <f t="shared" si="2"/>
        <v>125.63144294648227</v>
      </c>
    </row>
    <row r="147" spans="1:9" x14ac:dyDescent="0.25">
      <c r="A147" s="16"/>
      <c r="B147" s="5">
        <f>DATE(YEAR(siječanj!B147),MONTH(siječanj!B147)+2,DAY(siječanj!B147))</f>
        <v>43892</v>
      </c>
      <c r="C147" s="8">
        <v>1.5</v>
      </c>
      <c r="D147">
        <v>1.0430419836337679</v>
      </c>
      <c r="E147" s="6">
        <v>121.10445812460769</v>
      </c>
      <c r="F147" s="7">
        <v>217.69461119830461</v>
      </c>
      <c r="G147" s="7">
        <v>194.69086132620797</v>
      </c>
      <c r="H147" s="7">
        <v>1.8476305799251176</v>
      </c>
      <c r="I147" s="7">
        <f t="shared" si="2"/>
        <v>126.31703422918338</v>
      </c>
    </row>
    <row r="148" spans="1:9" x14ac:dyDescent="0.25">
      <c r="A148" s="16"/>
      <c r="B148" s="5">
        <f>DATE(YEAR(siječanj!B148),MONTH(siječanj!B148)+2,DAY(siječanj!B148))</f>
        <v>43892</v>
      </c>
      <c r="C148" s="8">
        <v>1.5104166666666701</v>
      </c>
      <c r="D148">
        <v>1.0430419836337679</v>
      </c>
      <c r="E148" s="6">
        <v>121.50189220283431</v>
      </c>
      <c r="F148" s="7">
        <v>210.06655762543821</v>
      </c>
      <c r="G148" s="7">
        <v>191.51078903809503</v>
      </c>
      <c r="H148" s="7">
        <v>1.8508398420609424</v>
      </c>
      <c r="I148" s="7">
        <f t="shared" si="2"/>
        <v>126.73157465850053</v>
      </c>
    </row>
    <row r="149" spans="1:9" x14ac:dyDescent="0.25">
      <c r="A149" s="16"/>
      <c r="B149" s="5">
        <f>DATE(YEAR(siječanj!B149),MONTH(siječanj!B149)+2,DAY(siječanj!B149))</f>
        <v>43892</v>
      </c>
      <c r="C149" s="8">
        <v>1.5208333333333299</v>
      </c>
      <c r="D149">
        <v>1.0430419836337679</v>
      </c>
      <c r="E149" s="6">
        <v>120.70921563143888</v>
      </c>
      <c r="F149" s="7">
        <v>203.33941757590668</v>
      </c>
      <c r="G149" s="7">
        <v>187.29663502646585</v>
      </c>
      <c r="H149" s="7">
        <v>2.0437830323367185</v>
      </c>
      <c r="I149" s="7">
        <f t="shared" si="2"/>
        <v>125.90477971509223</v>
      </c>
    </row>
    <row r="150" spans="1:9" x14ac:dyDescent="0.25">
      <c r="A150" s="16"/>
      <c r="B150" s="5">
        <f>DATE(YEAR(siječanj!B150),MONTH(siječanj!B150)+2,DAY(siječanj!B150))</f>
        <v>43892</v>
      </c>
      <c r="C150" s="8">
        <v>1.53125</v>
      </c>
      <c r="D150">
        <v>1.0430419836337679</v>
      </c>
      <c r="E150" s="6">
        <v>118.87113817946741</v>
      </c>
      <c r="F150" s="7">
        <v>188.57730248449897</v>
      </c>
      <c r="G150" s="7">
        <v>183.33889353598028</v>
      </c>
      <c r="H150" s="7">
        <v>1.8744541147847606</v>
      </c>
      <c r="I150" s="7">
        <f t="shared" si="2"/>
        <v>123.98758776351541</v>
      </c>
    </row>
    <row r="151" spans="1:9" x14ac:dyDescent="0.25">
      <c r="A151" s="16"/>
      <c r="B151" s="5">
        <f>DATE(YEAR(siječanj!B151),MONTH(siječanj!B151)+2,DAY(siječanj!B151))</f>
        <v>43892</v>
      </c>
      <c r="C151" s="8">
        <v>1.5416666666666701</v>
      </c>
      <c r="D151">
        <v>1.0430419836337679</v>
      </c>
      <c r="E151" s="6">
        <v>116.39089175354492</v>
      </c>
      <c r="F151" s="7">
        <v>184.45723265722657</v>
      </c>
      <c r="G151" s="7">
        <v>178.07731406000565</v>
      </c>
      <c r="H151" s="7">
        <v>1.8321111778958525</v>
      </c>
      <c r="I151" s="7">
        <f t="shared" si="2"/>
        <v>121.40058661152065</v>
      </c>
    </row>
    <row r="152" spans="1:9" x14ac:dyDescent="0.25">
      <c r="A152" s="16"/>
      <c r="B152" s="5">
        <f>DATE(YEAR(siječanj!B152),MONTH(siječanj!B152)+2,DAY(siječanj!B152))</f>
        <v>43892</v>
      </c>
      <c r="C152" s="8">
        <v>1.5520833333333299</v>
      </c>
      <c r="D152">
        <v>1.0430419836337679</v>
      </c>
      <c r="E152" s="6">
        <v>113.91431277739255</v>
      </c>
      <c r="F152" s="7">
        <v>192.36202578138034</v>
      </c>
      <c r="G152" s="7">
        <v>177.38416591796516</v>
      </c>
      <c r="H152" s="7">
        <v>1.9362448614818581</v>
      </c>
      <c r="I152" s="7">
        <f t="shared" si="2"/>
        <v>118.817410763609</v>
      </c>
    </row>
    <row r="153" spans="1:9" x14ac:dyDescent="0.25">
      <c r="A153" s="16"/>
      <c r="B153" s="5">
        <f>DATE(YEAR(siječanj!B153),MONTH(siječanj!B153)+2,DAY(siječanj!B153))</f>
        <v>43892</v>
      </c>
      <c r="C153" s="8">
        <v>1.5625</v>
      </c>
      <c r="D153">
        <v>1.0430419836337679</v>
      </c>
      <c r="E153" s="6">
        <v>115.19450547049385</v>
      </c>
      <c r="F153" s="7">
        <v>179.94848169817365</v>
      </c>
      <c r="G153" s="7">
        <v>174.00506922716224</v>
      </c>
      <c r="H153" s="7">
        <v>1.9177592326864581</v>
      </c>
      <c r="I153" s="7">
        <f t="shared" si="2"/>
        <v>120.15270548965483</v>
      </c>
    </row>
    <row r="154" spans="1:9" x14ac:dyDescent="0.25">
      <c r="A154" s="16"/>
      <c r="B154" s="5">
        <f>DATE(YEAR(siječanj!B154),MONTH(siječanj!B154)+2,DAY(siječanj!B154))</f>
        <v>43892</v>
      </c>
      <c r="C154" s="8">
        <v>1.5729166666666701</v>
      </c>
      <c r="D154">
        <v>1.0430419836337679</v>
      </c>
      <c r="E154" s="6">
        <v>116.01412767889494</v>
      </c>
      <c r="F154" s="7">
        <v>173.80528962913539</v>
      </c>
      <c r="G154" s="7">
        <v>175.10379084046386</v>
      </c>
      <c r="H154" s="7">
        <v>1.9649051062665361</v>
      </c>
      <c r="I154" s="7">
        <f t="shared" si="2"/>
        <v>121.00760586373579</v>
      </c>
    </row>
    <row r="155" spans="1:9" x14ac:dyDescent="0.25">
      <c r="A155" s="16"/>
      <c r="B155" s="5">
        <f>DATE(YEAR(siječanj!B155),MONTH(siječanj!B155)+2,DAY(siječanj!B155))</f>
        <v>43892</v>
      </c>
      <c r="C155" s="8">
        <v>1.5833333333333299</v>
      </c>
      <c r="D155">
        <v>1.0430419836337679</v>
      </c>
      <c r="E155" s="6">
        <v>116.29629030628432</v>
      </c>
      <c r="F155" s="7">
        <v>174.10900189324116</v>
      </c>
      <c r="G155" s="7">
        <v>175.35344922151248</v>
      </c>
      <c r="H155" s="7">
        <v>2.0752840020162986</v>
      </c>
      <c r="I155" s="7">
        <f t="shared" si="2"/>
        <v>121.30191333031533</v>
      </c>
    </row>
    <row r="156" spans="1:9" x14ac:dyDescent="0.25">
      <c r="A156" s="16"/>
      <c r="B156" s="5">
        <f>DATE(YEAR(siječanj!B156),MONTH(siječanj!B156)+2,DAY(siječanj!B156))</f>
        <v>43892</v>
      </c>
      <c r="C156" s="8">
        <v>1.59375</v>
      </c>
      <c r="D156">
        <v>1.0430419836337679</v>
      </c>
      <c r="E156" s="6">
        <v>117.7207238482053</v>
      </c>
      <c r="F156" s="7">
        <v>174.78707306795866</v>
      </c>
      <c r="G156" s="7">
        <v>172.6644827800873</v>
      </c>
      <c r="H156" s="7">
        <v>2.0228899589161511</v>
      </c>
      <c r="I156" s="7">
        <f t="shared" si="2"/>
        <v>122.78765731743506</v>
      </c>
    </row>
    <row r="157" spans="1:9" x14ac:dyDescent="0.25">
      <c r="A157" s="16"/>
      <c r="B157" s="5">
        <f>DATE(YEAR(siječanj!B157),MONTH(siječanj!B157)+2,DAY(siječanj!B157))</f>
        <v>43892</v>
      </c>
      <c r="C157" s="8">
        <v>1.6041666666666701</v>
      </c>
      <c r="D157">
        <v>1.0430419836337679</v>
      </c>
      <c r="E157" s="6">
        <v>118.00230402731354</v>
      </c>
      <c r="F157" s="7">
        <v>175.71345233639641</v>
      </c>
      <c r="G157" s="7">
        <v>173.10627497645638</v>
      </c>
      <c r="H157" s="7">
        <v>2.0280992826189337</v>
      </c>
      <c r="I157" s="7">
        <f t="shared" si="2"/>
        <v>123.08135726600408</v>
      </c>
    </row>
    <row r="158" spans="1:9" x14ac:dyDescent="0.25">
      <c r="A158" s="16"/>
      <c r="B158" s="5">
        <f>DATE(YEAR(siječanj!B158),MONTH(siječanj!B158)+2,DAY(siječanj!B158))</f>
        <v>43892</v>
      </c>
      <c r="C158" s="8">
        <v>1.6145833333333299</v>
      </c>
      <c r="D158">
        <v>1.0430419836337679</v>
      </c>
      <c r="E158" s="6">
        <v>120.11022976793073</v>
      </c>
      <c r="F158" s="7">
        <v>176.07348902583934</v>
      </c>
      <c r="G158" s="7">
        <v>170.96142816107357</v>
      </c>
      <c r="H158" s="7">
        <v>2.0336143926270229</v>
      </c>
      <c r="I158" s="7">
        <f t="shared" si="2"/>
        <v>125.2800123118501</v>
      </c>
    </row>
    <row r="159" spans="1:9" x14ac:dyDescent="0.25">
      <c r="A159" s="16"/>
      <c r="B159" s="5">
        <f>DATE(YEAR(siječanj!B159),MONTH(siječanj!B159)+2,DAY(siječanj!B159))</f>
        <v>43892</v>
      </c>
      <c r="C159" s="8">
        <v>1.625</v>
      </c>
      <c r="D159">
        <v>1.0430419836337679</v>
      </c>
      <c r="E159" s="6">
        <v>121.86945655624392</v>
      </c>
      <c r="F159" s="7">
        <v>172.49593159475285</v>
      </c>
      <c r="G159" s="7">
        <v>167.5732095686451</v>
      </c>
      <c r="H159" s="7">
        <v>2.0962726959101863</v>
      </c>
      <c r="I159" s="7">
        <f t="shared" si="2"/>
        <v>127.11495971079395</v>
      </c>
    </row>
    <row r="160" spans="1:9" x14ac:dyDescent="0.25">
      <c r="A160" s="16"/>
      <c r="B160" s="5">
        <f>DATE(YEAR(siječanj!B160),MONTH(siječanj!B160)+2,DAY(siječanj!B160))</f>
        <v>43892</v>
      </c>
      <c r="C160" s="8">
        <v>1.6354166666666701</v>
      </c>
      <c r="D160">
        <v>1.0430419836337679</v>
      </c>
      <c r="E160" s="6">
        <v>123.88706924847037</v>
      </c>
      <c r="F160" s="7">
        <v>169.94338949231391</v>
      </c>
      <c r="G160" s="7">
        <v>160.75086991533561</v>
      </c>
      <c r="H160" s="7">
        <v>2.0193440330305097</v>
      </c>
      <c r="I160" s="7">
        <f t="shared" si="2"/>
        <v>129.21941445549851</v>
      </c>
    </row>
    <row r="161" spans="1:9" x14ac:dyDescent="0.25">
      <c r="A161" s="16"/>
      <c r="B161" s="5">
        <f>DATE(YEAR(siječanj!B161),MONTH(siječanj!B161)+2,DAY(siječanj!B161))</f>
        <v>43892</v>
      </c>
      <c r="C161" s="8">
        <v>1.6458333333333299</v>
      </c>
      <c r="D161">
        <v>1.0430419836337679</v>
      </c>
      <c r="E161" s="6">
        <v>125.71523422045745</v>
      </c>
      <c r="F161" s="7">
        <v>168.60328529795319</v>
      </c>
      <c r="G161" s="7">
        <v>158.34296479390304</v>
      </c>
      <c r="H161" s="7">
        <v>1.9184285759997028</v>
      </c>
      <c r="I161" s="7">
        <f t="shared" si="2"/>
        <v>131.12626727428966</v>
      </c>
    </row>
    <row r="162" spans="1:9" x14ac:dyDescent="0.25">
      <c r="A162" s="16"/>
      <c r="B162" s="5">
        <f>DATE(YEAR(siječanj!B162),MONTH(siječanj!B162)+2,DAY(siječanj!B162))</f>
        <v>43892</v>
      </c>
      <c r="C162" s="8">
        <v>1.65625</v>
      </c>
      <c r="D162">
        <v>1.0430419836337679</v>
      </c>
      <c r="E162" s="6">
        <v>129.38212819673049</v>
      </c>
      <c r="F162" s="7">
        <v>167.44339836805239</v>
      </c>
      <c r="G162" s="7">
        <v>158.28907614672863</v>
      </c>
      <c r="H162" s="7">
        <v>2.3589142468173598</v>
      </c>
      <c r="I162" s="7">
        <f t="shared" si="2"/>
        <v>134.95099164107623</v>
      </c>
    </row>
    <row r="163" spans="1:9" x14ac:dyDescent="0.25">
      <c r="A163" s="16"/>
      <c r="B163" s="5">
        <f>DATE(YEAR(siječanj!B163),MONTH(siječanj!B163)+2,DAY(siječanj!B163))</f>
        <v>43892</v>
      </c>
      <c r="C163" s="8">
        <v>1.6666666666666701</v>
      </c>
      <c r="D163">
        <v>1.0430419836337679</v>
      </c>
      <c r="E163" s="6">
        <v>130.87053035512673</v>
      </c>
      <c r="F163" s="7">
        <v>167.22696967403243</v>
      </c>
      <c r="G163" s="7">
        <v>156.55072582828836</v>
      </c>
      <c r="H163" s="7">
        <v>3.6552599285110863</v>
      </c>
      <c r="I163" s="7">
        <f t="shared" si="2"/>
        <v>136.50345758081463</v>
      </c>
    </row>
    <row r="164" spans="1:9" x14ac:dyDescent="0.25">
      <c r="A164" s="16"/>
      <c r="B164" s="5">
        <f>DATE(YEAR(siječanj!B164),MONTH(siječanj!B164)+2,DAY(siječanj!B164))</f>
        <v>43892</v>
      </c>
      <c r="C164" s="8">
        <v>1.6770833333333299</v>
      </c>
      <c r="D164">
        <v>1.0430419836337679</v>
      </c>
      <c r="E164" s="6">
        <v>133.6385397967417</v>
      </c>
      <c r="F164" s="7">
        <v>166.48380151258286</v>
      </c>
      <c r="G164" s="7">
        <v>155.88566977220418</v>
      </c>
      <c r="H164" s="7">
        <v>7.8945119373622195</v>
      </c>
      <c r="I164" s="7">
        <f t="shared" si="2"/>
        <v>139.39060763951369</v>
      </c>
    </row>
    <row r="165" spans="1:9" x14ac:dyDescent="0.25">
      <c r="A165" s="16"/>
      <c r="B165" s="5">
        <f>DATE(YEAR(siječanj!B165),MONTH(siječanj!B165)+2,DAY(siječanj!B165))</f>
        <v>43892</v>
      </c>
      <c r="C165" s="8">
        <v>1.6875</v>
      </c>
      <c r="D165">
        <v>1.0430419836337679</v>
      </c>
      <c r="E165" s="6">
        <v>138.72339819021329</v>
      </c>
      <c r="F165" s="7">
        <v>167.93194524569859</v>
      </c>
      <c r="G165" s="7">
        <v>159.32336655431195</v>
      </c>
      <c r="H165" s="7">
        <v>20.560328118063747</v>
      </c>
      <c r="I165" s="7">
        <f t="shared" si="2"/>
        <v>144.69432842473711</v>
      </c>
    </row>
    <row r="166" spans="1:9" x14ac:dyDescent="0.25">
      <c r="A166" s="16"/>
      <c r="B166" s="5">
        <f>DATE(YEAR(siječanj!B166),MONTH(siječanj!B166)+2,DAY(siječanj!B166))</f>
        <v>43892</v>
      </c>
      <c r="C166" s="8">
        <v>1.6979166666666701</v>
      </c>
      <c r="D166">
        <v>1.0430419836337679</v>
      </c>
      <c r="E166" s="6">
        <v>143.59019880643655</v>
      </c>
      <c r="F166" s="7">
        <v>170.17916765180178</v>
      </c>
      <c r="G166" s="7">
        <v>157.72858686088398</v>
      </c>
      <c r="H166" s="7">
        <v>60.116295750868595</v>
      </c>
      <c r="I166" s="7">
        <f t="shared" si="2"/>
        <v>149.77060579343265</v>
      </c>
    </row>
    <row r="167" spans="1:9" x14ac:dyDescent="0.25">
      <c r="A167" s="16"/>
      <c r="B167" s="5">
        <f>DATE(YEAR(siječanj!B167),MONTH(siječanj!B167)+2,DAY(siječanj!B167))</f>
        <v>43892</v>
      </c>
      <c r="C167" s="8">
        <v>1.7083333333333299</v>
      </c>
      <c r="D167">
        <v>1.0430419836337679</v>
      </c>
      <c r="E167" s="6">
        <v>147.70095687374624</v>
      </c>
      <c r="F167" s="7">
        <v>171.04726946474301</v>
      </c>
      <c r="G167" s="7">
        <v>151.07558228856382</v>
      </c>
      <c r="H167" s="7">
        <v>110.4953983399908</v>
      </c>
      <c r="I167" s="7">
        <f t="shared" si="2"/>
        <v>154.05829904219789</v>
      </c>
    </row>
    <row r="168" spans="1:9" x14ac:dyDescent="0.25">
      <c r="A168" s="16"/>
      <c r="B168" s="5">
        <f>DATE(YEAR(siječanj!B168),MONTH(siječanj!B168)+2,DAY(siječanj!B168))</f>
        <v>43892</v>
      </c>
      <c r="C168" s="8">
        <v>1.71875</v>
      </c>
      <c r="D168">
        <v>1.0430419836337679</v>
      </c>
      <c r="E168" s="6">
        <v>153.99518817253707</v>
      </c>
      <c r="F168" s="7">
        <v>168.29420019161884</v>
      </c>
      <c r="G168" s="7">
        <v>151.71034303652172</v>
      </c>
      <c r="H168" s="7">
        <v>138.0519288706659</v>
      </c>
      <c r="I168" s="7">
        <f t="shared" si="2"/>
        <v>160.62344654153841</v>
      </c>
    </row>
    <row r="169" spans="1:9" x14ac:dyDescent="0.25">
      <c r="A169" s="16"/>
      <c r="B169" s="5">
        <f>DATE(YEAR(siječanj!B169),MONTH(siječanj!B169)+2,DAY(siječanj!B169))</f>
        <v>43892</v>
      </c>
      <c r="C169" s="8">
        <v>1.7291666666666701</v>
      </c>
      <c r="D169">
        <v>1.0430419836337679</v>
      </c>
      <c r="E169" s="6">
        <v>160.45559788913602</v>
      </c>
      <c r="F169" s="7">
        <v>165.87063443272984</v>
      </c>
      <c r="G169" s="7">
        <v>152.81682609185756</v>
      </c>
      <c r="H169" s="7">
        <v>156.19493257736571</v>
      </c>
      <c r="I169" s="7">
        <f t="shared" si="2"/>
        <v>167.36192510742666</v>
      </c>
    </row>
    <row r="170" spans="1:9" x14ac:dyDescent="0.25">
      <c r="A170" s="16"/>
      <c r="B170" s="5">
        <f>DATE(YEAR(siječanj!B170),MONTH(siječanj!B170)+2,DAY(siječanj!B170))</f>
        <v>43892</v>
      </c>
      <c r="C170" s="8">
        <v>1.7395833333333299</v>
      </c>
      <c r="D170">
        <v>1.0430419836337679</v>
      </c>
      <c r="E170" s="6">
        <v>164.39422965576676</v>
      </c>
      <c r="F170" s="7">
        <v>163.469488334868</v>
      </c>
      <c r="G170" s="7">
        <v>152.39673302531216</v>
      </c>
      <c r="H170" s="7">
        <v>168.07434805663928</v>
      </c>
      <c r="I170" s="7">
        <f t="shared" si="2"/>
        <v>171.47008339809616</v>
      </c>
    </row>
    <row r="171" spans="1:9" x14ac:dyDescent="0.25">
      <c r="A171" s="16"/>
      <c r="B171" s="5">
        <f>DATE(YEAR(siječanj!B171),MONTH(siječanj!B171)+2,DAY(siječanj!B171))</f>
        <v>43892</v>
      </c>
      <c r="C171" s="8">
        <v>1.75</v>
      </c>
      <c r="D171">
        <v>1.0430419836337679</v>
      </c>
      <c r="E171" s="6">
        <v>167.32973641502645</v>
      </c>
      <c r="F171" s="7">
        <v>161.39079716091302</v>
      </c>
      <c r="G171" s="7">
        <v>154.82590786896878</v>
      </c>
      <c r="H171" s="7">
        <v>189.56148757282961</v>
      </c>
      <c r="I171" s="7">
        <f t="shared" si="2"/>
        <v>174.5319401912447</v>
      </c>
    </row>
    <row r="172" spans="1:9" x14ac:dyDescent="0.25">
      <c r="A172" s="16"/>
      <c r="B172" s="5">
        <f>DATE(YEAR(siječanj!B172),MONTH(siječanj!B172)+2,DAY(siječanj!B172))</f>
        <v>43892</v>
      </c>
      <c r="C172" s="8">
        <v>1.7604166666666701</v>
      </c>
      <c r="D172">
        <v>1.0430419836337679</v>
      </c>
      <c r="E172" s="6">
        <v>169.29651321871631</v>
      </c>
      <c r="F172" s="7">
        <v>158.29929106893576</v>
      </c>
      <c r="G172" s="7">
        <v>154.56105969572809</v>
      </c>
      <c r="H172" s="7">
        <v>205.35047658592316</v>
      </c>
      <c r="I172" s="7">
        <f t="shared" si="2"/>
        <v>176.58337096993026</v>
      </c>
    </row>
    <row r="173" spans="1:9" x14ac:dyDescent="0.25">
      <c r="A173" s="16"/>
      <c r="B173" s="5">
        <f>DATE(YEAR(siječanj!B173),MONTH(siječanj!B173)+2,DAY(siječanj!B173))</f>
        <v>43892</v>
      </c>
      <c r="C173" s="8">
        <v>1.7708333333333299</v>
      </c>
      <c r="D173">
        <v>1.0430419836337679</v>
      </c>
      <c r="E173" s="6">
        <v>171.68336356916001</v>
      </c>
      <c r="F173" s="7">
        <v>156.26340179668361</v>
      </c>
      <c r="G173" s="7">
        <v>157.93601481043004</v>
      </c>
      <c r="H173" s="7">
        <v>222.22938361160325</v>
      </c>
      <c r="I173" s="7">
        <f t="shared" si="2"/>
        <v>179.07295609409402</v>
      </c>
    </row>
    <row r="174" spans="1:9" x14ac:dyDescent="0.25">
      <c r="A174" s="16"/>
      <c r="B174" s="5">
        <f>DATE(YEAR(siječanj!B174),MONTH(siječanj!B174)+2,DAY(siječanj!B174))</f>
        <v>43892</v>
      </c>
      <c r="C174" s="8">
        <v>1.78125</v>
      </c>
      <c r="D174">
        <v>1.0430419836337679</v>
      </c>
      <c r="E174" s="6">
        <v>174.99125616895645</v>
      </c>
      <c r="F174" s="7">
        <v>153.23580721016884</v>
      </c>
      <c r="G174" s="7">
        <v>158.81735986260193</v>
      </c>
      <c r="H174" s="7">
        <v>225.59618346536396</v>
      </c>
      <c r="I174" s="7">
        <f t="shared" si="2"/>
        <v>182.52322695303317</v>
      </c>
    </row>
    <row r="175" spans="1:9" x14ac:dyDescent="0.25">
      <c r="A175" s="16"/>
      <c r="B175" s="5">
        <f>DATE(YEAR(siječanj!B175),MONTH(siječanj!B175)+2,DAY(siječanj!B175))</f>
        <v>43892</v>
      </c>
      <c r="C175" s="8">
        <v>1.7916666666666701</v>
      </c>
      <c r="D175">
        <v>1.0430419836337679</v>
      </c>
      <c r="E175" s="6">
        <v>175.01285414098101</v>
      </c>
      <c r="F175" s="7">
        <v>148.24704082003015</v>
      </c>
      <c r="G175" s="7">
        <v>160.65074972098742</v>
      </c>
      <c r="H175" s="7">
        <v>226.00273582071196</v>
      </c>
      <c r="I175" s="7">
        <f t="shared" si="2"/>
        <v>182.5457545446161</v>
      </c>
    </row>
    <row r="176" spans="1:9" x14ac:dyDescent="0.25">
      <c r="A176" s="16"/>
      <c r="B176" s="5">
        <f>DATE(YEAR(siječanj!B176),MONTH(siječanj!B176)+2,DAY(siječanj!B176))</f>
        <v>43892</v>
      </c>
      <c r="C176" s="8">
        <v>1.8020833333333299</v>
      </c>
      <c r="D176">
        <v>1.0430419836337679</v>
      </c>
      <c r="E176" s="6">
        <v>174.42647285315661</v>
      </c>
      <c r="F176" s="7">
        <v>140.94269596820996</v>
      </c>
      <c r="G176" s="7">
        <v>159.54435094190947</v>
      </c>
      <c r="H176" s="7">
        <v>226.63195937307248</v>
      </c>
      <c r="I176" s="7">
        <f t="shared" si="2"/>
        <v>181.93413424299803</v>
      </c>
    </row>
    <row r="177" spans="1:9" x14ac:dyDescent="0.25">
      <c r="A177" s="16"/>
      <c r="B177" s="5">
        <f>DATE(YEAR(siječanj!B177),MONTH(siječanj!B177)+2,DAY(siječanj!B177))</f>
        <v>43892</v>
      </c>
      <c r="C177" s="8">
        <v>1.8125</v>
      </c>
      <c r="D177">
        <v>1.0430419836337679</v>
      </c>
      <c r="E177" s="6">
        <v>175.36676946060271</v>
      </c>
      <c r="F177" s="7">
        <v>135.15778045032283</v>
      </c>
      <c r="G177" s="7">
        <v>156.08757160712713</v>
      </c>
      <c r="H177" s="7">
        <v>226.6123362590632</v>
      </c>
      <c r="I177" s="7">
        <f t="shared" si="2"/>
        <v>182.91490308163273</v>
      </c>
    </row>
    <row r="178" spans="1:9" x14ac:dyDescent="0.25">
      <c r="A178" s="16"/>
      <c r="B178" s="5">
        <f>DATE(YEAR(siječanj!B178),MONTH(siječanj!B178)+2,DAY(siječanj!B178))</f>
        <v>43892</v>
      </c>
      <c r="C178" s="8">
        <v>1.8229166666666701</v>
      </c>
      <c r="D178">
        <v>1.0430419836337679</v>
      </c>
      <c r="E178" s="6">
        <v>176.37319073036474</v>
      </c>
      <c r="F178" s="7">
        <v>130.70003733450656</v>
      </c>
      <c r="G178" s="7">
        <v>151.44668275720147</v>
      </c>
      <c r="H178" s="7">
        <v>226.71306147119395</v>
      </c>
      <c r="I178" s="7">
        <f t="shared" si="2"/>
        <v>183.96464271921653</v>
      </c>
    </row>
    <row r="179" spans="1:9" x14ac:dyDescent="0.25">
      <c r="A179" s="16"/>
      <c r="B179" s="5">
        <f>DATE(YEAR(siječanj!B179),MONTH(siječanj!B179)+2,DAY(siječanj!B179))</f>
        <v>43892</v>
      </c>
      <c r="C179" s="8">
        <v>1.8333333333333299</v>
      </c>
      <c r="D179">
        <v>1.0430419836337679</v>
      </c>
      <c r="E179" s="6">
        <v>178.84370434678959</v>
      </c>
      <c r="F179" s="7">
        <v>127.32445376311227</v>
      </c>
      <c r="G179" s="7">
        <v>147.09634232601138</v>
      </c>
      <c r="H179" s="7">
        <v>226.7349227019069</v>
      </c>
      <c r="I179" s="7">
        <f t="shared" si="2"/>
        <v>186.54149214228653</v>
      </c>
    </row>
    <row r="180" spans="1:9" x14ac:dyDescent="0.25">
      <c r="A180" s="16"/>
      <c r="B180" s="5">
        <f>DATE(YEAR(siječanj!B180),MONTH(siječanj!B180)+2,DAY(siječanj!B180))</f>
        <v>43892</v>
      </c>
      <c r="C180" s="8">
        <v>1.84375</v>
      </c>
      <c r="D180">
        <v>1.0430419836337679</v>
      </c>
      <c r="E180" s="6">
        <v>179.08084964525077</v>
      </c>
      <c r="F180" s="7">
        <v>123.38307413968134</v>
      </c>
      <c r="G180" s="7">
        <v>138.98798710917461</v>
      </c>
      <c r="H180" s="7">
        <v>227.08725028050929</v>
      </c>
      <c r="I180" s="7">
        <f t="shared" si="2"/>
        <v>186.78884464480291</v>
      </c>
    </row>
    <row r="181" spans="1:9" x14ac:dyDescent="0.25">
      <c r="A181" s="16"/>
      <c r="B181" s="5">
        <f>DATE(YEAR(siječanj!B181),MONTH(siječanj!B181)+2,DAY(siječanj!B181))</f>
        <v>43892</v>
      </c>
      <c r="C181" s="8">
        <v>1.8541666666666701</v>
      </c>
      <c r="D181">
        <v>1.0430419836337679</v>
      </c>
      <c r="E181" s="6">
        <v>176.64888028422985</v>
      </c>
      <c r="F181" s="7">
        <v>120.91676675779821</v>
      </c>
      <c r="G181" s="7">
        <v>131.13285796830289</v>
      </c>
      <c r="H181" s="7">
        <v>227.54493966815187</v>
      </c>
      <c r="I181" s="7">
        <f t="shared" si="2"/>
        <v>184.2521984983471</v>
      </c>
    </row>
    <row r="182" spans="1:9" x14ac:dyDescent="0.25">
      <c r="A182" s="16"/>
      <c r="B182" s="5">
        <f>DATE(YEAR(siječanj!B182),MONTH(siječanj!B182)+2,DAY(siječanj!B182))</f>
        <v>43892</v>
      </c>
      <c r="C182" s="8">
        <v>1.8645833333333299</v>
      </c>
      <c r="D182">
        <v>1.0430419836337679</v>
      </c>
      <c r="E182" s="6">
        <v>173.29965458768342</v>
      </c>
      <c r="F182" s="7">
        <v>115.97734049995761</v>
      </c>
      <c r="G182" s="7">
        <v>125.54106003506733</v>
      </c>
      <c r="H182" s="7">
        <v>227.94590619418338</v>
      </c>
      <c r="I182" s="7">
        <f t="shared" si="2"/>
        <v>180.75881548418411</v>
      </c>
    </row>
    <row r="183" spans="1:9" x14ac:dyDescent="0.25">
      <c r="A183" s="16"/>
      <c r="B183" s="5">
        <f>DATE(YEAR(siječanj!B183),MONTH(siječanj!B183)+2,DAY(siječanj!B183))</f>
        <v>43892</v>
      </c>
      <c r="C183" s="8">
        <v>1.875</v>
      </c>
      <c r="D183">
        <v>1.0430419836337679</v>
      </c>
      <c r="E183" s="6">
        <v>172.11490641104965</v>
      </c>
      <c r="F183" s="7">
        <v>108.46154597544972</v>
      </c>
      <c r="G183" s="7">
        <v>118.90747913360839</v>
      </c>
      <c r="H183" s="7">
        <v>228.68545286368425</v>
      </c>
      <c r="I183" s="7">
        <f t="shared" si="2"/>
        <v>179.52307339592153</v>
      </c>
    </row>
    <row r="184" spans="1:9" x14ac:dyDescent="0.25">
      <c r="A184" s="16"/>
      <c r="B184" s="5">
        <f>DATE(YEAR(siječanj!B184),MONTH(siječanj!B184)+2,DAY(siječanj!B184))</f>
        <v>43892</v>
      </c>
      <c r="C184" s="8">
        <v>1.8854166666666701</v>
      </c>
      <c r="D184">
        <v>1.0430419836337679</v>
      </c>
      <c r="E184" s="6">
        <v>178.96824067409861</v>
      </c>
      <c r="F184" s="7">
        <v>88.00040850736184</v>
      </c>
      <c r="G184" s="7">
        <v>98.257183391745997</v>
      </c>
      <c r="H184" s="7">
        <v>232.13876534068183</v>
      </c>
      <c r="I184" s="7">
        <f t="shared" si="2"/>
        <v>186.67138876015738</v>
      </c>
    </row>
    <row r="185" spans="1:9" x14ac:dyDescent="0.25">
      <c r="A185" s="16"/>
      <c r="B185" s="5">
        <f>DATE(YEAR(siječanj!B185),MONTH(siječanj!B185)+2,DAY(siječanj!B185))</f>
        <v>43892</v>
      </c>
      <c r="C185" s="8">
        <v>1.8958333333333299</v>
      </c>
      <c r="D185">
        <v>1.0430419836337679</v>
      </c>
      <c r="E185" s="6">
        <v>185.29165756777624</v>
      </c>
      <c r="F185" s="7">
        <v>80.354741495835825</v>
      </c>
      <c r="G185" s="7">
        <v>91.534574656736439</v>
      </c>
      <c r="H185" s="7">
        <v>235.94476895328978</v>
      </c>
      <c r="I185" s="7">
        <f t="shared" si="2"/>
        <v>193.26697806028218</v>
      </c>
    </row>
    <row r="186" spans="1:9" x14ac:dyDescent="0.25">
      <c r="A186" s="16"/>
      <c r="B186" s="5">
        <f>DATE(YEAR(siječanj!B186),MONTH(siječanj!B186)+2,DAY(siječanj!B186))</f>
        <v>43892</v>
      </c>
      <c r="C186" s="8">
        <v>1.90625</v>
      </c>
      <c r="D186">
        <v>1.0430419836337679</v>
      </c>
      <c r="E186" s="6">
        <v>185.66368308013909</v>
      </c>
      <c r="F186" s="7">
        <v>77.76573077468008</v>
      </c>
      <c r="G186" s="7">
        <v>87.911032673407334</v>
      </c>
      <c r="H186" s="7">
        <v>236.67060703347485</v>
      </c>
      <c r="I186" s="7">
        <f t="shared" si="2"/>
        <v>193.65501628865951</v>
      </c>
    </row>
    <row r="187" spans="1:9" x14ac:dyDescent="0.25">
      <c r="A187" s="16"/>
      <c r="B187" s="5">
        <f>DATE(YEAR(siječanj!B187),MONTH(siječanj!B187)+2,DAY(siječanj!B187))</f>
        <v>43892</v>
      </c>
      <c r="C187" s="8">
        <v>1.9166666666666701</v>
      </c>
      <c r="D187">
        <v>1.0430419836337679</v>
      </c>
      <c r="E187" s="6">
        <v>184.33161596359997</v>
      </c>
      <c r="F187" s="7">
        <v>77.141910437723126</v>
      </c>
      <c r="G187" s="7">
        <v>85.2154405128516</v>
      </c>
      <c r="H187" s="7">
        <v>235.79024726445016</v>
      </c>
      <c r="I187" s="7">
        <f t="shared" si="2"/>
        <v>192.26561436109122</v>
      </c>
    </row>
    <row r="188" spans="1:9" x14ac:dyDescent="0.25">
      <c r="A188" s="16"/>
      <c r="B188" s="5">
        <f>DATE(YEAR(siječanj!B188),MONTH(siječanj!B188)+2,DAY(siječanj!B188))</f>
        <v>43892</v>
      </c>
      <c r="C188" s="8">
        <v>1.9270833333333299</v>
      </c>
      <c r="D188">
        <v>1.0430419836337679</v>
      </c>
      <c r="E188" s="6">
        <v>181.16727810829204</v>
      </c>
      <c r="F188" s="7">
        <v>75.280250744874337</v>
      </c>
      <c r="G188" s="7">
        <v>70.630161918468644</v>
      </c>
      <c r="H188" s="7">
        <v>237.21017244744488</v>
      </c>
      <c r="I188" s="7">
        <f t="shared" si="2"/>
        <v>188.96507712760342</v>
      </c>
    </row>
    <row r="189" spans="1:9" x14ac:dyDescent="0.25">
      <c r="A189" s="16"/>
      <c r="B189" s="5">
        <f>DATE(YEAR(siječanj!B189),MONTH(siječanj!B189)+2,DAY(siječanj!B189))</f>
        <v>43892</v>
      </c>
      <c r="C189" s="8">
        <v>1.9375</v>
      </c>
      <c r="D189">
        <v>1.0430419836337679</v>
      </c>
      <c r="E189" s="6">
        <v>173.83847453095174</v>
      </c>
      <c r="F189" s="7">
        <v>73.513244698885657</v>
      </c>
      <c r="G189" s="7">
        <v>65.258112321048529</v>
      </c>
      <c r="H189" s="7">
        <v>236.99773064898449</v>
      </c>
      <c r="I189" s="7">
        <f t="shared" si="2"/>
        <v>181.32082730663214</v>
      </c>
    </row>
    <row r="190" spans="1:9" x14ac:dyDescent="0.25">
      <c r="A190" s="16"/>
      <c r="B190" s="5">
        <f>DATE(YEAR(siječanj!B190),MONTH(siječanj!B190)+2,DAY(siječanj!B190))</f>
        <v>43892</v>
      </c>
      <c r="C190" s="8">
        <v>1.9479166666666701</v>
      </c>
      <c r="D190">
        <v>1.0430419836337679</v>
      </c>
      <c r="E190" s="6">
        <v>167.06808287753603</v>
      </c>
      <c r="F190" s="7">
        <v>72.505714214319298</v>
      </c>
      <c r="G190" s="7">
        <v>63.403364451026</v>
      </c>
      <c r="H190" s="7">
        <v>236.15738306781151</v>
      </c>
      <c r="I190" s="7">
        <f t="shared" si="2"/>
        <v>174.25902456647592</v>
      </c>
    </row>
    <row r="191" spans="1:9" x14ac:dyDescent="0.25">
      <c r="A191" s="16"/>
      <c r="B191" s="5">
        <f>DATE(YEAR(siječanj!B191),MONTH(siječanj!B191)+2,DAY(siječanj!B191))</f>
        <v>43892</v>
      </c>
      <c r="C191" s="8">
        <v>1.9583333333333299</v>
      </c>
      <c r="D191">
        <v>1.0430419836337679</v>
      </c>
      <c r="E191" s="6">
        <v>157.34738929131959</v>
      </c>
      <c r="F191" s="7">
        <v>69.715473070877735</v>
      </c>
      <c r="G191" s="7">
        <v>62.384283901410448</v>
      </c>
      <c r="H191" s="7">
        <v>235.71331959761707</v>
      </c>
      <c r="I191" s="7">
        <f t="shared" si="2"/>
        <v>164.11993304601268</v>
      </c>
    </row>
    <row r="192" spans="1:9" x14ac:dyDescent="0.25">
      <c r="A192" s="16"/>
      <c r="B192" s="5">
        <f>DATE(YEAR(siječanj!B192),MONTH(siječanj!B192)+2,DAY(siječanj!B192))</f>
        <v>43892</v>
      </c>
      <c r="C192" s="8">
        <v>1.96875</v>
      </c>
      <c r="D192">
        <v>1.0430419836337679</v>
      </c>
      <c r="E192" s="6">
        <v>146.90972753824934</v>
      </c>
      <c r="F192" s="7">
        <v>67.576792526101343</v>
      </c>
      <c r="G192" s="7">
        <v>61.191417681759049</v>
      </c>
      <c r="H192" s="7">
        <v>236.21655321591166</v>
      </c>
      <c r="I192" s="7">
        <f t="shared" si="2"/>
        <v>153.23301362659197</v>
      </c>
    </row>
    <row r="193" spans="1:9" x14ac:dyDescent="0.25">
      <c r="A193" s="16"/>
      <c r="B193" s="5">
        <f>DATE(YEAR(siječanj!B193),MONTH(siječanj!B193)+2,DAY(siječanj!B193))</f>
        <v>43892</v>
      </c>
      <c r="C193" s="8">
        <v>1.9791666666666701</v>
      </c>
      <c r="D193">
        <v>1.0430419836337679</v>
      </c>
      <c r="E193" s="6">
        <v>136.27648656278026</v>
      </c>
      <c r="F193" s="7">
        <v>66.437436524357452</v>
      </c>
      <c r="G193" s="7">
        <v>59.461105713057442</v>
      </c>
      <c r="H193" s="7">
        <v>237.13750985214054</v>
      </c>
      <c r="I193" s="7">
        <f t="shared" si="2"/>
        <v>142.14209686708284</v>
      </c>
    </row>
    <row r="194" spans="1:9" ht="15.75" thickBot="1" x14ac:dyDescent="0.3">
      <c r="A194" s="16"/>
      <c r="B194" s="5">
        <f>DATE(YEAR(siječanj!B194),MONTH(siječanj!B194)+2,DAY(siječanj!B194))</f>
        <v>43892</v>
      </c>
      <c r="C194" s="8">
        <v>1.9895833333333299</v>
      </c>
      <c r="D194">
        <v>1.0430419836337679</v>
      </c>
      <c r="E194" s="6">
        <v>125.98542408046804</v>
      </c>
      <c r="F194" s="7">
        <v>64.681855302943106</v>
      </c>
      <c r="G194" s="7">
        <v>58.494461048456856</v>
      </c>
      <c r="H194" s="7">
        <v>238.6637112149516</v>
      </c>
      <c r="I194" s="7">
        <f t="shared" si="2"/>
        <v>131.40808664183285</v>
      </c>
    </row>
    <row r="195" spans="1:9" x14ac:dyDescent="0.25">
      <c r="A195" s="15">
        <f t="shared" ref="A195" si="3">A99+1</f>
        <v>63</v>
      </c>
      <c r="B195" s="5">
        <f>DATE(YEAR(siječanj!B195),MONTH(siječanj!B195)+2,DAY(siječanj!B195))</f>
        <v>43893</v>
      </c>
      <c r="C195" s="8">
        <v>2</v>
      </c>
      <c r="D195">
        <v>1.0390378886496938</v>
      </c>
      <c r="E195" s="6">
        <v>113.60090920372433</v>
      </c>
      <c r="F195" s="7">
        <v>63.397910772115942</v>
      </c>
      <c r="G195" s="7">
        <v>58.930229498965872</v>
      </c>
      <c r="H195" s="7">
        <v>239.77319955107779</v>
      </c>
      <c r="I195" s="7">
        <f t="shared" si="2"/>
        <v>118.03564884772329</v>
      </c>
    </row>
    <row r="196" spans="1:9" x14ac:dyDescent="0.25">
      <c r="A196" s="16"/>
      <c r="B196" s="5">
        <f>DATE(YEAR(siječanj!B196),MONTH(siječanj!B196)+2,DAY(siječanj!B196))</f>
        <v>43893</v>
      </c>
      <c r="C196" s="8">
        <v>2.0104166666666701</v>
      </c>
      <c r="D196">
        <v>1.0390378886496938</v>
      </c>
      <c r="E196" s="6">
        <v>104.51171394150859</v>
      </c>
      <c r="F196" s="7">
        <v>62.04901392345743</v>
      </c>
      <c r="G196" s="7">
        <v>58.455485285770088</v>
      </c>
      <c r="H196" s="7">
        <v>240.51859699828995</v>
      </c>
      <c r="I196" s="7">
        <f t="shared" ref="I196:I259" si="4">D196*E196</f>
        <v>108.59163059294585</v>
      </c>
    </row>
    <row r="197" spans="1:9" x14ac:dyDescent="0.25">
      <c r="A197" s="16"/>
      <c r="B197" s="5">
        <f>DATE(YEAR(siječanj!B197),MONTH(siječanj!B197)+2,DAY(siječanj!B197))</f>
        <v>43893</v>
      </c>
      <c r="C197" s="8">
        <v>2.0208333333333299</v>
      </c>
      <c r="D197">
        <v>1.0390378886496938</v>
      </c>
      <c r="E197" s="6">
        <v>96.945660422456584</v>
      </c>
      <c r="F197" s="7">
        <v>61.119660905394284</v>
      </c>
      <c r="G197" s="7">
        <v>58.549204497675383</v>
      </c>
      <c r="H197" s="7">
        <v>240.55442678648046</v>
      </c>
      <c r="I197" s="7">
        <f t="shared" si="4"/>
        <v>100.73021431909947</v>
      </c>
    </row>
    <row r="198" spans="1:9" x14ac:dyDescent="0.25">
      <c r="A198" s="16"/>
      <c r="B198" s="5">
        <f>DATE(YEAR(siječanj!B198),MONTH(siječanj!B198)+2,DAY(siječanj!B198))</f>
        <v>43893</v>
      </c>
      <c r="C198" s="8">
        <v>2.03125</v>
      </c>
      <c r="D198">
        <v>1.0390378886496938</v>
      </c>
      <c r="E198" s="6">
        <v>89.642738280008274</v>
      </c>
      <c r="F198" s="7">
        <v>59.915842852649163</v>
      </c>
      <c r="G198" s="7">
        <v>57.859226748192832</v>
      </c>
      <c r="H198" s="7">
        <v>240.92786656875478</v>
      </c>
      <c r="I198" s="7">
        <f t="shared" si="4"/>
        <v>93.142201515236877</v>
      </c>
    </row>
    <row r="199" spans="1:9" x14ac:dyDescent="0.25">
      <c r="A199" s="16"/>
      <c r="B199" s="5">
        <f>DATE(YEAR(siječanj!B199),MONTH(siječanj!B199)+2,DAY(siječanj!B199))</f>
        <v>43893</v>
      </c>
      <c r="C199" s="8">
        <v>2.0416666666666701</v>
      </c>
      <c r="D199">
        <v>1.0390378886496938</v>
      </c>
      <c r="E199" s="6">
        <v>83.440008618981892</v>
      </c>
      <c r="F199" s="7">
        <v>59.310218648535148</v>
      </c>
      <c r="G199" s="7">
        <v>57.976230286200746</v>
      </c>
      <c r="H199" s="7">
        <v>241.55442171228171</v>
      </c>
      <c r="I199" s="7">
        <f t="shared" si="4"/>
        <v>86.6973303843792</v>
      </c>
    </row>
    <row r="200" spans="1:9" x14ac:dyDescent="0.25">
      <c r="A200" s="16"/>
      <c r="B200" s="5">
        <f>DATE(YEAR(siječanj!B200),MONTH(siječanj!B200)+2,DAY(siječanj!B200))</f>
        <v>43893</v>
      </c>
      <c r="C200" s="8">
        <v>2.0520833333333299</v>
      </c>
      <c r="D200">
        <v>1.0390378886496938</v>
      </c>
      <c r="E200" s="6">
        <v>78.314444988263389</v>
      </c>
      <c r="F200" s="7">
        <v>58.790109839054033</v>
      </c>
      <c r="G200" s="7">
        <v>57.686195551322669</v>
      </c>
      <c r="H200" s="7">
        <v>242.1315221462165</v>
      </c>
      <c r="I200" s="7">
        <f t="shared" si="4"/>
        <v>81.371675571377793</v>
      </c>
    </row>
    <row r="201" spans="1:9" x14ac:dyDescent="0.25">
      <c r="A201" s="16"/>
      <c r="B201" s="5">
        <f>DATE(YEAR(siječanj!B201),MONTH(siječanj!B201)+2,DAY(siječanj!B201))</f>
        <v>43893</v>
      </c>
      <c r="C201" s="8">
        <v>2.0625</v>
      </c>
      <c r="D201">
        <v>1.0390378886496938</v>
      </c>
      <c r="E201" s="6">
        <v>74.824132548419669</v>
      </c>
      <c r="F201" s="7">
        <v>58.816467709044502</v>
      </c>
      <c r="G201" s="7">
        <v>57.153344864903879</v>
      </c>
      <c r="H201" s="7">
        <v>241.80677111370113</v>
      </c>
      <c r="I201" s="7">
        <f t="shared" si="4"/>
        <v>77.745108703154813</v>
      </c>
    </row>
    <row r="202" spans="1:9" x14ac:dyDescent="0.25">
      <c r="A202" s="16"/>
      <c r="B202" s="5">
        <f>DATE(YEAR(siječanj!B202),MONTH(siječanj!B202)+2,DAY(siječanj!B202))</f>
        <v>43893</v>
      </c>
      <c r="C202" s="8">
        <v>2.0729166666666701</v>
      </c>
      <c r="D202">
        <v>1.0390378886496938</v>
      </c>
      <c r="E202" s="6">
        <v>71.329070687083586</v>
      </c>
      <c r="F202" s="7">
        <v>58.169853983066979</v>
      </c>
      <c r="G202" s="7">
        <v>57.14203980688405</v>
      </c>
      <c r="H202" s="7">
        <v>241.78761912973229</v>
      </c>
      <c r="I202" s="7">
        <f t="shared" si="4"/>
        <v>74.113607006052092</v>
      </c>
    </row>
    <row r="203" spans="1:9" x14ac:dyDescent="0.25">
      <c r="A203" s="16"/>
      <c r="B203" s="5">
        <f>DATE(YEAR(siječanj!B203),MONTH(siječanj!B203)+2,DAY(siječanj!B203))</f>
        <v>43893</v>
      </c>
      <c r="C203" s="8">
        <v>2.0833333333333299</v>
      </c>
      <c r="D203">
        <v>1.0390378886496938</v>
      </c>
      <c r="E203" s="6">
        <v>68.944368484876733</v>
      </c>
      <c r="F203" s="7">
        <v>57.476367533264344</v>
      </c>
      <c r="G203" s="7">
        <v>56.967941110747546</v>
      </c>
      <c r="H203" s="7">
        <v>241.7093936141832</v>
      </c>
      <c r="I203" s="7">
        <f t="shared" si="4"/>
        <v>71.635811064812813</v>
      </c>
    </row>
    <row r="204" spans="1:9" x14ac:dyDescent="0.25">
      <c r="A204" s="16"/>
      <c r="B204" s="5">
        <f>DATE(YEAR(siječanj!B204),MONTH(siječanj!B204)+2,DAY(siječanj!B204))</f>
        <v>43893</v>
      </c>
      <c r="C204" s="8">
        <v>2.09375</v>
      </c>
      <c r="D204">
        <v>1.0390378886496938</v>
      </c>
      <c r="E204" s="6">
        <v>66.771868973892197</v>
      </c>
      <c r="F204" s="7">
        <v>56.731957630417149</v>
      </c>
      <c r="G204" s="7">
        <v>56.647093370730559</v>
      </c>
      <c r="H204" s="7">
        <v>242.01627557074676</v>
      </c>
      <c r="I204" s="7">
        <f t="shared" si="4"/>
        <v>69.378501759826946</v>
      </c>
    </row>
    <row r="205" spans="1:9" x14ac:dyDescent="0.25">
      <c r="A205" s="16"/>
      <c r="B205" s="5">
        <f>DATE(YEAR(siječanj!B205),MONTH(siječanj!B205)+2,DAY(siječanj!B205))</f>
        <v>43893</v>
      </c>
      <c r="C205" s="8">
        <v>2.1041666666666701</v>
      </c>
      <c r="D205">
        <v>1.0390378886496938</v>
      </c>
      <c r="E205" s="6">
        <v>65.727409882570726</v>
      </c>
      <c r="F205" s="7">
        <v>56.469508151653983</v>
      </c>
      <c r="G205" s="7">
        <v>56.418203067513893</v>
      </c>
      <c r="H205" s="7">
        <v>241.7114793357575</v>
      </c>
      <c r="I205" s="7">
        <f t="shared" si="4"/>
        <v>68.293269190799307</v>
      </c>
    </row>
    <row r="206" spans="1:9" x14ac:dyDescent="0.25">
      <c r="A206" s="16"/>
      <c r="B206" s="5">
        <f>DATE(YEAR(siječanj!B206),MONTH(siječanj!B206)+2,DAY(siječanj!B206))</f>
        <v>43893</v>
      </c>
      <c r="C206" s="8">
        <v>2.1145833333333299</v>
      </c>
      <c r="D206">
        <v>1.0390378886496938</v>
      </c>
      <c r="E206" s="6">
        <v>64.210586222456485</v>
      </c>
      <c r="F206" s="7">
        <v>56.056209195271926</v>
      </c>
      <c r="G206" s="7">
        <v>57.823505654321849</v>
      </c>
      <c r="H206" s="7">
        <v>241.67799424125653</v>
      </c>
      <c r="I206" s="7">
        <f t="shared" si="4"/>
        <v>66.717231937540305</v>
      </c>
    </row>
    <row r="207" spans="1:9" x14ac:dyDescent="0.25">
      <c r="A207" s="16"/>
      <c r="B207" s="5">
        <f>DATE(YEAR(siječanj!B207),MONTH(siječanj!B207)+2,DAY(siječanj!B207))</f>
        <v>43893</v>
      </c>
      <c r="C207" s="8">
        <v>2.125</v>
      </c>
      <c r="D207">
        <v>1.0390378886496938</v>
      </c>
      <c r="E207" s="6">
        <v>63.767608637447715</v>
      </c>
      <c r="F207" s="7">
        <v>56.983826186526727</v>
      </c>
      <c r="G207" s="7">
        <v>56.919462196697275</v>
      </c>
      <c r="H207" s="7">
        <v>241.07249452674552</v>
      </c>
      <c r="I207" s="7">
        <f t="shared" si="4"/>
        <v>66.256961442893655</v>
      </c>
    </row>
    <row r="208" spans="1:9" x14ac:dyDescent="0.25">
      <c r="A208" s="16"/>
      <c r="B208" s="5">
        <f>DATE(YEAR(siječanj!B208),MONTH(siječanj!B208)+2,DAY(siječanj!B208))</f>
        <v>43893</v>
      </c>
      <c r="C208" s="8">
        <v>2.1354166666666701</v>
      </c>
      <c r="D208">
        <v>1.0390378886496938</v>
      </c>
      <c r="E208" s="6">
        <v>62.834507734274688</v>
      </c>
      <c r="F208" s="7">
        <v>57.526571660385997</v>
      </c>
      <c r="G208" s="7">
        <v>56.408298600636734</v>
      </c>
      <c r="H208" s="7">
        <v>241.29192857231749</v>
      </c>
      <c r="I208" s="7">
        <f t="shared" si="4"/>
        <v>65.287434250563635</v>
      </c>
    </row>
    <row r="209" spans="1:9" x14ac:dyDescent="0.25">
      <c r="A209" s="16"/>
      <c r="B209" s="5">
        <f>DATE(YEAR(siječanj!B209),MONTH(siječanj!B209)+2,DAY(siječanj!B209))</f>
        <v>43893</v>
      </c>
      <c r="C209" s="8">
        <v>2.1458333333333299</v>
      </c>
      <c r="D209">
        <v>1.0390378886496938</v>
      </c>
      <c r="E209" s="6">
        <v>62.509728649515935</v>
      </c>
      <c r="F209" s="7">
        <v>57.122125637010349</v>
      </c>
      <c r="G209" s="7">
        <v>56.980594588893283</v>
      </c>
      <c r="H209" s="7">
        <v>241.19830417637738</v>
      </c>
      <c r="I209" s="7">
        <f t="shared" si="4"/>
        <v>64.94997647605831</v>
      </c>
    </row>
    <row r="210" spans="1:9" x14ac:dyDescent="0.25">
      <c r="A210" s="16"/>
      <c r="B210" s="5">
        <f>DATE(YEAR(siječanj!B210),MONTH(siječanj!B210)+2,DAY(siječanj!B210))</f>
        <v>43893</v>
      </c>
      <c r="C210" s="8">
        <v>2.15625</v>
      </c>
      <c r="D210">
        <v>1.0390378886496938</v>
      </c>
      <c r="E210" s="6">
        <v>61.975886171050064</v>
      </c>
      <c r="F210" s="7">
        <v>57.536248402410251</v>
      </c>
      <c r="G210" s="7">
        <v>55.320898097975501</v>
      </c>
      <c r="H210" s="7">
        <v>241.11094790167277</v>
      </c>
      <c r="I210" s="7">
        <f t="shared" si="4"/>
        <v>64.395293914361616</v>
      </c>
    </row>
    <row r="211" spans="1:9" x14ac:dyDescent="0.25">
      <c r="A211" s="16"/>
      <c r="B211" s="5">
        <f>DATE(YEAR(siječanj!B211),MONTH(siječanj!B211)+2,DAY(siječanj!B211))</f>
        <v>43893</v>
      </c>
      <c r="C211" s="8">
        <v>2.1666666666666701</v>
      </c>
      <c r="D211">
        <v>1.0390378886496938</v>
      </c>
      <c r="E211" s="6">
        <v>61.734479128131888</v>
      </c>
      <c r="F211" s="7">
        <v>57.608783781786364</v>
      </c>
      <c r="G211" s="7">
        <v>55.314043629002171</v>
      </c>
      <c r="H211" s="7">
        <v>240.77445746396413</v>
      </c>
      <c r="I211" s="7">
        <f t="shared" si="4"/>
        <v>64.144462850182748</v>
      </c>
    </row>
    <row r="212" spans="1:9" x14ac:dyDescent="0.25">
      <c r="A212" s="16"/>
      <c r="B212" s="5">
        <f>DATE(YEAR(siječanj!B212),MONTH(siječanj!B212)+2,DAY(siječanj!B212))</f>
        <v>43893</v>
      </c>
      <c r="C212" s="8">
        <v>2.1770833333333299</v>
      </c>
      <c r="D212">
        <v>1.0390378886496938</v>
      </c>
      <c r="E212" s="6">
        <v>62.769569686931519</v>
      </c>
      <c r="F212" s="7">
        <v>57.110371288828894</v>
      </c>
      <c r="G212" s="7">
        <v>56.610148264542907</v>
      </c>
      <c r="H212" s="7">
        <v>240.91011004606847</v>
      </c>
      <c r="I212" s="7">
        <f t="shared" si="4"/>
        <v>65.219961158959151</v>
      </c>
    </row>
    <row r="213" spans="1:9" x14ac:dyDescent="0.25">
      <c r="A213" s="16"/>
      <c r="B213" s="5">
        <f>DATE(YEAR(siječanj!B213),MONTH(siječanj!B213)+2,DAY(siječanj!B213))</f>
        <v>43893</v>
      </c>
      <c r="C213" s="8">
        <v>2.1875</v>
      </c>
      <c r="D213">
        <v>1.0390378886496938</v>
      </c>
      <c r="E213" s="6">
        <v>62.70999312537613</v>
      </c>
      <c r="F213" s="7">
        <v>57.813522424914055</v>
      </c>
      <c r="G213" s="7">
        <v>57.06705400315645</v>
      </c>
      <c r="H213" s="7">
        <v>240.89161744494686</v>
      </c>
      <c r="I213" s="7">
        <f t="shared" si="4"/>
        <v>65.158058854227633</v>
      </c>
    </row>
    <row r="214" spans="1:9" x14ac:dyDescent="0.25">
      <c r="A214" s="16"/>
      <c r="B214" s="5">
        <f>DATE(YEAR(siječanj!B214),MONTH(siječanj!B214)+2,DAY(siječanj!B214))</f>
        <v>43893</v>
      </c>
      <c r="C214" s="8">
        <v>2.1979166666666701</v>
      </c>
      <c r="D214">
        <v>1.0390378886496938</v>
      </c>
      <c r="E214" s="6">
        <v>64.527844813985382</v>
      </c>
      <c r="F214" s="7">
        <v>57.748690664499925</v>
      </c>
      <c r="G214" s="7">
        <v>56.870662230236071</v>
      </c>
      <c r="H214" s="7">
        <v>241.26098738082547</v>
      </c>
      <c r="I214" s="7">
        <f t="shared" si="4"/>
        <v>67.046875634638468</v>
      </c>
    </row>
    <row r="215" spans="1:9" x14ac:dyDescent="0.25">
      <c r="A215" s="16"/>
      <c r="B215" s="5">
        <f>DATE(YEAR(siječanj!B215),MONTH(siječanj!B215)+2,DAY(siječanj!B215))</f>
        <v>43893</v>
      </c>
      <c r="C215" s="8">
        <v>2.2083333333333299</v>
      </c>
      <c r="D215">
        <v>1.0390378886496938</v>
      </c>
      <c r="E215" s="6">
        <v>65.846131599073274</v>
      </c>
      <c r="F215" s="7">
        <v>55.96837507964733</v>
      </c>
      <c r="G215" s="7">
        <v>57.451048739248023</v>
      </c>
      <c r="H215" s="7">
        <v>240.58433607369793</v>
      </c>
      <c r="I215" s="7">
        <f t="shared" si="4"/>
        <v>68.416625552450981</v>
      </c>
    </row>
    <row r="216" spans="1:9" x14ac:dyDescent="0.25">
      <c r="A216" s="16"/>
      <c r="B216" s="5">
        <f>DATE(YEAR(siječanj!B216),MONTH(siječanj!B216)+2,DAY(siječanj!B216))</f>
        <v>43893</v>
      </c>
      <c r="C216" s="8">
        <v>2.21875</v>
      </c>
      <c r="D216">
        <v>1.0390378886496938</v>
      </c>
      <c r="E216" s="6">
        <v>68.927600884783629</v>
      </c>
      <c r="F216" s="7">
        <v>55.773341308607925</v>
      </c>
      <c r="G216" s="7">
        <v>60.117505393511962</v>
      </c>
      <c r="H216" s="7">
        <v>239.14079163774639</v>
      </c>
      <c r="I216" s="7">
        <f t="shared" si="4"/>
        <v>71.618388893014355</v>
      </c>
    </row>
    <row r="217" spans="1:9" x14ac:dyDescent="0.25">
      <c r="A217" s="16"/>
      <c r="B217" s="5">
        <f>DATE(YEAR(siječanj!B217),MONTH(siječanj!B217)+2,DAY(siječanj!B217))</f>
        <v>43893</v>
      </c>
      <c r="C217" s="8">
        <v>2.2291666666666701</v>
      </c>
      <c r="D217">
        <v>1.0390378886496938</v>
      </c>
      <c r="E217" s="6">
        <v>72.155988307005899</v>
      </c>
      <c r="F217" s="7">
        <v>56.482813671937329</v>
      </c>
      <c r="G217" s="7">
        <v>61.448163294778929</v>
      </c>
      <c r="H217" s="7">
        <v>239.0152907625596</v>
      </c>
      <c r="I217" s="7">
        <f t="shared" si="4"/>
        <v>74.972805743943411</v>
      </c>
    </row>
    <row r="218" spans="1:9" x14ac:dyDescent="0.25">
      <c r="A218" s="16"/>
      <c r="B218" s="5">
        <f>DATE(YEAR(siječanj!B218),MONTH(siječanj!B218)+2,DAY(siječanj!B218))</f>
        <v>43893</v>
      </c>
      <c r="C218" s="8">
        <v>2.2395833333333299</v>
      </c>
      <c r="D218">
        <v>1.0390378886496938</v>
      </c>
      <c r="E218" s="6">
        <v>79.024117743595966</v>
      </c>
      <c r="F218" s="7">
        <v>57.121980968109654</v>
      </c>
      <c r="G218" s="7">
        <v>59.917020202352248</v>
      </c>
      <c r="H218" s="7">
        <v>237.81421992601736</v>
      </c>
      <c r="I218" s="7">
        <f t="shared" si="4"/>
        <v>82.109052452710756</v>
      </c>
    </row>
    <row r="219" spans="1:9" x14ac:dyDescent="0.25">
      <c r="A219" s="16"/>
      <c r="B219" s="5">
        <f>DATE(YEAR(siječanj!B219),MONTH(siječanj!B219)+2,DAY(siječanj!B219))</f>
        <v>43893</v>
      </c>
      <c r="C219" s="8">
        <v>2.25</v>
      </c>
      <c r="D219">
        <v>1.0390378886496938</v>
      </c>
      <c r="E219" s="6">
        <v>84.15809824557698</v>
      </c>
      <c r="F219" s="7">
        <v>59.715568852540144</v>
      </c>
      <c r="G219" s="7">
        <v>60.125150454047215</v>
      </c>
      <c r="H219" s="7">
        <v>234.42283066991425</v>
      </c>
      <c r="I219" s="7">
        <f t="shared" si="4"/>
        <v>87.443452713857809</v>
      </c>
    </row>
    <row r="220" spans="1:9" x14ac:dyDescent="0.25">
      <c r="A220" s="16"/>
      <c r="B220" s="5">
        <f>DATE(YEAR(siječanj!B220),MONTH(siječanj!B220)+2,DAY(siječanj!B220))</f>
        <v>43893</v>
      </c>
      <c r="C220" s="8">
        <v>2.2604166666666701</v>
      </c>
      <c r="D220">
        <v>1.0390378886496938</v>
      </c>
      <c r="E220" s="6">
        <v>90.702249216994716</v>
      </c>
      <c r="F220" s="7">
        <v>67.770745298966119</v>
      </c>
      <c r="G220" s="7">
        <v>61.26062052893478</v>
      </c>
      <c r="H220" s="7">
        <v>221.14485819529335</v>
      </c>
      <c r="I220" s="7">
        <f t="shared" si="4"/>
        <v>94.24307352220454</v>
      </c>
    </row>
    <row r="221" spans="1:9" x14ac:dyDescent="0.25">
      <c r="A221" s="16"/>
      <c r="B221" s="5">
        <f>DATE(YEAR(siječanj!B221),MONTH(siječanj!B221)+2,DAY(siječanj!B221))</f>
        <v>43893</v>
      </c>
      <c r="C221" s="8">
        <v>2.2708333333333299</v>
      </c>
      <c r="D221">
        <v>1.0390378886496938</v>
      </c>
      <c r="E221" s="6">
        <v>96.299228716848091</v>
      </c>
      <c r="F221" s="7">
        <v>76.946824425136256</v>
      </c>
      <c r="G221" s="7">
        <v>62.366333058484379</v>
      </c>
      <c r="H221" s="7">
        <v>211.95095665783671</v>
      </c>
      <c r="I221" s="7">
        <f t="shared" si="4"/>
        <v>100.0585472845478</v>
      </c>
    </row>
    <row r="222" spans="1:9" x14ac:dyDescent="0.25">
      <c r="A222" s="16"/>
      <c r="B222" s="5">
        <f>DATE(YEAR(siječanj!B222),MONTH(siječanj!B222)+2,DAY(siječanj!B222))</f>
        <v>43893</v>
      </c>
      <c r="C222" s="8">
        <v>2.28125</v>
      </c>
      <c r="D222">
        <v>1.0390378886496938</v>
      </c>
      <c r="E222" s="6">
        <v>102.64826839889288</v>
      </c>
      <c r="F222" s="7">
        <v>78.313853109348514</v>
      </c>
      <c r="G222" s="7">
        <v>66.893107842100477</v>
      </c>
      <c r="H222" s="7">
        <v>191.99364012988445</v>
      </c>
      <c r="I222" s="7">
        <f t="shared" si="4"/>
        <v>106.65544007073275</v>
      </c>
    </row>
    <row r="223" spans="1:9" x14ac:dyDescent="0.25">
      <c r="A223" s="16"/>
      <c r="B223" s="5">
        <f>DATE(YEAR(siječanj!B223),MONTH(siječanj!B223)+2,DAY(siječanj!B223))</f>
        <v>43893</v>
      </c>
      <c r="C223" s="8">
        <v>2.2916666666666701</v>
      </c>
      <c r="D223">
        <v>1.0390378886496938</v>
      </c>
      <c r="E223" s="6">
        <v>108.2250112761788</v>
      </c>
      <c r="F223" s="7">
        <v>86.117611080689301</v>
      </c>
      <c r="G223" s="7">
        <v>79.167435129996235</v>
      </c>
      <c r="H223" s="7">
        <v>151.88250600525933</v>
      </c>
      <c r="I223" s="7">
        <f t="shared" si="4"/>
        <v>112.44988721549014</v>
      </c>
    </row>
    <row r="224" spans="1:9" x14ac:dyDescent="0.25">
      <c r="A224" s="16"/>
      <c r="B224" s="5">
        <f>DATE(YEAR(siječanj!B224),MONTH(siječanj!B224)+2,DAY(siječanj!B224))</f>
        <v>43893</v>
      </c>
      <c r="C224" s="8">
        <v>2.3020833333333299</v>
      </c>
      <c r="D224">
        <v>1.0390378886496938</v>
      </c>
      <c r="E224" s="6">
        <v>109.9022184873042</v>
      </c>
      <c r="F224" s="7">
        <v>108.99683698234266</v>
      </c>
      <c r="G224" s="7">
        <v>96.543080556641158</v>
      </c>
      <c r="H224" s="7">
        <v>117.64892432051937</v>
      </c>
      <c r="I224" s="7">
        <f t="shared" si="4"/>
        <v>114.1925690549659</v>
      </c>
    </row>
    <row r="225" spans="1:9" x14ac:dyDescent="0.25">
      <c r="A225" s="16"/>
      <c r="B225" s="5">
        <f>DATE(YEAR(siječanj!B225),MONTH(siječanj!B225)+2,DAY(siječanj!B225))</f>
        <v>43893</v>
      </c>
      <c r="C225" s="8">
        <v>2.3125</v>
      </c>
      <c r="D225">
        <v>1.0390378886496938</v>
      </c>
      <c r="E225" s="6">
        <v>113.29845664494177</v>
      </c>
      <c r="F225" s="7">
        <v>124.08736253406919</v>
      </c>
      <c r="G225" s="7">
        <v>105.22249169679728</v>
      </c>
      <c r="H225" s="7">
        <v>61.214442104393697</v>
      </c>
      <c r="I225" s="7">
        <f t="shared" si="4"/>
        <v>117.72138917962917</v>
      </c>
    </row>
    <row r="226" spans="1:9" x14ac:dyDescent="0.25">
      <c r="A226" s="16"/>
      <c r="B226" s="5">
        <f>DATE(YEAR(siječanj!B226),MONTH(siječanj!B226)+2,DAY(siječanj!B226))</f>
        <v>43893</v>
      </c>
      <c r="C226" s="8">
        <v>2.3229166666666701</v>
      </c>
      <c r="D226">
        <v>1.0390378886496938</v>
      </c>
      <c r="E226" s="6">
        <v>113.75369328546752</v>
      </c>
      <c r="F226" s="7">
        <v>135.0668038046887</v>
      </c>
      <c r="G226" s="7">
        <v>118.63313984846958</v>
      </c>
      <c r="H226" s="7">
        <v>18.55519368578733</v>
      </c>
      <c r="I226" s="7">
        <f t="shared" si="4"/>
        <v>118.19439729743702</v>
      </c>
    </row>
    <row r="227" spans="1:9" x14ac:dyDescent="0.25">
      <c r="A227" s="16"/>
      <c r="B227" s="5">
        <f>DATE(YEAR(siječanj!B227),MONTH(siječanj!B227)+2,DAY(siječanj!B227))</f>
        <v>43893</v>
      </c>
      <c r="C227" s="8">
        <v>2.3333333333333299</v>
      </c>
      <c r="D227">
        <v>1.0390378886496938</v>
      </c>
      <c r="E227" s="6">
        <v>112.47577115346213</v>
      </c>
      <c r="F227" s="7">
        <v>146.03297572225006</v>
      </c>
      <c r="G227" s="7">
        <v>124.58677588828752</v>
      </c>
      <c r="H227" s="7">
        <v>4.5166908280046814</v>
      </c>
      <c r="I227" s="7">
        <f t="shared" si="4"/>
        <v>116.86658778353943</v>
      </c>
    </row>
    <row r="228" spans="1:9" x14ac:dyDescent="0.25">
      <c r="A228" s="16"/>
      <c r="B228" s="5">
        <f>DATE(YEAR(siječanj!B228),MONTH(siječanj!B228)+2,DAY(siječanj!B228))</f>
        <v>43893</v>
      </c>
      <c r="C228" s="8">
        <v>2.34375</v>
      </c>
      <c r="D228">
        <v>1.0390378886496938</v>
      </c>
      <c r="E228" s="6">
        <v>111.22611158389805</v>
      </c>
      <c r="F228" s="7">
        <v>164.4103867349227</v>
      </c>
      <c r="G228" s="7">
        <v>138.27620187467971</v>
      </c>
      <c r="H228" s="7">
        <v>2.7944894079113616</v>
      </c>
      <c r="I228" s="7">
        <f t="shared" si="4"/>
        <v>115.56814414284868</v>
      </c>
    </row>
    <row r="229" spans="1:9" x14ac:dyDescent="0.25">
      <c r="A229" s="16"/>
      <c r="B229" s="5">
        <f>DATE(YEAR(siječanj!B229),MONTH(siječanj!B229)+2,DAY(siječanj!B229))</f>
        <v>43893</v>
      </c>
      <c r="C229" s="8">
        <v>2.3541666666666701</v>
      </c>
      <c r="D229">
        <v>1.0390378886496938</v>
      </c>
      <c r="E229" s="6">
        <v>112.2499539804686</v>
      </c>
      <c r="F229" s="7">
        <v>174.83717673056591</v>
      </c>
      <c r="G229" s="7">
        <v>151.56107373121546</v>
      </c>
      <c r="H229" s="7">
        <v>2.4906872274260259</v>
      </c>
      <c r="I229" s="7">
        <f t="shared" si="4"/>
        <v>116.6319551848914</v>
      </c>
    </row>
    <row r="230" spans="1:9" x14ac:dyDescent="0.25">
      <c r="A230" s="16"/>
      <c r="B230" s="5">
        <f>DATE(YEAR(siječanj!B230),MONTH(siječanj!B230)+2,DAY(siječanj!B230))</f>
        <v>43893</v>
      </c>
      <c r="C230" s="8">
        <v>2.3645833333333299</v>
      </c>
      <c r="D230">
        <v>1.0390378886496938</v>
      </c>
      <c r="E230" s="6">
        <v>112.41404052046707</v>
      </c>
      <c r="F230" s="7">
        <v>196.19602089468998</v>
      </c>
      <c r="G230" s="7">
        <v>165.12924624831007</v>
      </c>
      <c r="H230" s="7">
        <v>2.2276044278763409</v>
      </c>
      <c r="I230" s="7">
        <f t="shared" si="4"/>
        <v>116.80244731696723</v>
      </c>
    </row>
    <row r="231" spans="1:9" x14ac:dyDescent="0.25">
      <c r="A231" s="16"/>
      <c r="B231" s="5">
        <f>DATE(YEAR(siječanj!B231),MONTH(siječanj!B231)+2,DAY(siječanj!B231))</f>
        <v>43893</v>
      </c>
      <c r="C231" s="8">
        <v>2.375</v>
      </c>
      <c r="D231">
        <v>1.0390378886496938</v>
      </c>
      <c r="E231" s="6">
        <v>113.90327883766687</v>
      </c>
      <c r="F231" s="7">
        <v>226.89618821822219</v>
      </c>
      <c r="G231" s="7">
        <v>170.55044495668827</v>
      </c>
      <c r="H231" s="7">
        <v>1.9932217149752176</v>
      </c>
      <c r="I231" s="7">
        <f t="shared" si="4"/>
        <v>118.34982235376674</v>
      </c>
    </row>
    <row r="232" spans="1:9" x14ac:dyDescent="0.25">
      <c r="A232" s="16"/>
      <c r="B232" s="5">
        <f>DATE(YEAR(siječanj!B232),MONTH(siječanj!B232)+2,DAY(siječanj!B232))</f>
        <v>43893</v>
      </c>
      <c r="C232" s="8">
        <v>2.3854166666666701</v>
      </c>
      <c r="D232">
        <v>1.0390378886496938</v>
      </c>
      <c r="E232" s="6">
        <v>114.08334025577581</v>
      </c>
      <c r="F232" s="7">
        <v>224.85869151374007</v>
      </c>
      <c r="G232" s="7">
        <v>192.657756802449</v>
      </c>
      <c r="H232" s="7">
        <v>1.7921218991158689</v>
      </c>
      <c r="I232" s="7">
        <f t="shared" si="4"/>
        <v>118.53691298946592</v>
      </c>
    </row>
    <row r="233" spans="1:9" x14ac:dyDescent="0.25">
      <c r="A233" s="16"/>
      <c r="B233" s="5">
        <f>DATE(YEAR(siječanj!B233),MONTH(siječanj!B233)+2,DAY(siječanj!B233))</f>
        <v>43893</v>
      </c>
      <c r="C233" s="8">
        <v>2.3958333333333299</v>
      </c>
      <c r="D233">
        <v>1.0390378886496938</v>
      </c>
      <c r="E233" s="6">
        <v>114.05184856057595</v>
      </c>
      <c r="F233" s="7">
        <v>222.8018493623706</v>
      </c>
      <c r="G233" s="7">
        <v>199.35861022346299</v>
      </c>
      <c r="H233" s="7">
        <v>2.013050014583496</v>
      </c>
      <c r="I233" s="7">
        <f t="shared" si="4"/>
        <v>118.50419192497546</v>
      </c>
    </row>
    <row r="234" spans="1:9" x14ac:dyDescent="0.25">
      <c r="A234" s="16"/>
      <c r="B234" s="5">
        <f>DATE(YEAR(siječanj!B234),MONTH(siječanj!B234)+2,DAY(siječanj!B234))</f>
        <v>43893</v>
      </c>
      <c r="C234" s="8">
        <v>2.40625</v>
      </c>
      <c r="D234">
        <v>1.0390378886496938</v>
      </c>
      <c r="E234" s="6">
        <v>114.64895479437688</v>
      </c>
      <c r="F234" s="7">
        <v>223.9717907808697</v>
      </c>
      <c r="G234" s="7">
        <v>203.17071030088579</v>
      </c>
      <c r="H234" s="7">
        <v>2.0296491311240064</v>
      </c>
      <c r="I234" s="7">
        <f t="shared" si="4"/>
        <v>119.12460792544354</v>
      </c>
    </row>
    <row r="235" spans="1:9" x14ac:dyDescent="0.25">
      <c r="A235" s="16"/>
      <c r="B235" s="5">
        <f>DATE(YEAR(siječanj!B235),MONTH(siječanj!B235)+2,DAY(siječanj!B235))</f>
        <v>43893</v>
      </c>
      <c r="C235" s="8">
        <v>2.4166666666666701</v>
      </c>
      <c r="D235">
        <v>1.0390378886496938</v>
      </c>
      <c r="E235" s="6">
        <v>115.16265048551864</v>
      </c>
      <c r="F235" s="7">
        <v>234.06627631161709</v>
      </c>
      <c r="G235" s="7">
        <v>204.50743207956415</v>
      </c>
      <c r="H235" s="7">
        <v>2.1440450827998339</v>
      </c>
      <c r="I235" s="7">
        <f t="shared" si="4"/>
        <v>119.65835721177592</v>
      </c>
    </row>
    <row r="236" spans="1:9" x14ac:dyDescent="0.25">
      <c r="A236" s="16"/>
      <c r="B236" s="5">
        <f>DATE(YEAR(siječanj!B236),MONTH(siječanj!B236)+2,DAY(siječanj!B236))</f>
        <v>43893</v>
      </c>
      <c r="C236" s="8">
        <v>2.4270833333333299</v>
      </c>
      <c r="D236">
        <v>1.0390378886496938</v>
      </c>
      <c r="E236" s="6">
        <v>117.07458731553928</v>
      </c>
      <c r="F236" s="7">
        <v>233.66920036501571</v>
      </c>
      <c r="G236" s="7">
        <v>201.50458874859427</v>
      </c>
      <c r="H236" s="7">
        <v>2.0567376143784757</v>
      </c>
      <c r="I236" s="7">
        <f t="shared" si="4"/>
        <v>121.64493201887215</v>
      </c>
    </row>
    <row r="237" spans="1:9" x14ac:dyDescent="0.25">
      <c r="A237" s="16"/>
      <c r="B237" s="5">
        <f>DATE(YEAR(siječanj!B237),MONTH(siječanj!B237)+2,DAY(siječanj!B237))</f>
        <v>43893</v>
      </c>
      <c r="C237" s="8">
        <v>2.4375</v>
      </c>
      <c r="D237">
        <v>1.0390378886496938</v>
      </c>
      <c r="E237" s="6">
        <v>118.72970789040427</v>
      </c>
      <c r="F237" s="7">
        <v>225.43495194959362</v>
      </c>
      <c r="G237" s="7">
        <v>201.0649756954644</v>
      </c>
      <c r="H237" s="7">
        <v>2.0355646518641262</v>
      </c>
      <c r="I237" s="7">
        <f t="shared" si="4"/>
        <v>123.36466500644055</v>
      </c>
    </row>
    <row r="238" spans="1:9" x14ac:dyDescent="0.25">
      <c r="A238" s="16"/>
      <c r="B238" s="5">
        <f>DATE(YEAR(siječanj!B238),MONTH(siječanj!B238)+2,DAY(siječanj!B238))</f>
        <v>43893</v>
      </c>
      <c r="C238" s="8">
        <v>2.4479166666666701</v>
      </c>
      <c r="D238">
        <v>1.0390378886496938</v>
      </c>
      <c r="E238" s="6">
        <v>119.65693001473983</v>
      </c>
      <c r="F238" s="7">
        <v>224.20331728210937</v>
      </c>
      <c r="G238" s="7">
        <v>206.81173358798998</v>
      </c>
      <c r="H238" s="7">
        <v>2.1093428193572059</v>
      </c>
      <c r="I238" s="7">
        <f t="shared" si="4"/>
        <v>124.32808392481945</v>
      </c>
    </row>
    <row r="239" spans="1:9" x14ac:dyDescent="0.25">
      <c r="A239" s="16"/>
      <c r="B239" s="5">
        <f>DATE(YEAR(siječanj!B239),MONTH(siječanj!B239)+2,DAY(siječanj!B239))</f>
        <v>43893</v>
      </c>
      <c r="C239" s="8">
        <v>2.4583333333333299</v>
      </c>
      <c r="D239">
        <v>1.0390378886496938</v>
      </c>
      <c r="E239" s="6">
        <v>119.79876308159737</v>
      </c>
      <c r="F239" s="7">
        <v>221.41673304699091</v>
      </c>
      <c r="G239" s="7">
        <v>208.15556266441533</v>
      </c>
      <c r="H239" s="7">
        <v>2.196508849161777</v>
      </c>
      <c r="I239" s="7">
        <f t="shared" si="4"/>
        <v>124.47545385514782</v>
      </c>
    </row>
    <row r="240" spans="1:9" x14ac:dyDescent="0.25">
      <c r="A240" s="16"/>
      <c r="B240" s="5">
        <f>DATE(YEAR(siječanj!B240),MONTH(siječanj!B240)+2,DAY(siječanj!B240))</f>
        <v>43893</v>
      </c>
      <c r="C240" s="8">
        <v>2.46875</v>
      </c>
      <c r="D240">
        <v>1.0390378886496938</v>
      </c>
      <c r="E240" s="6">
        <v>119.06618233920796</v>
      </c>
      <c r="F240" s="7">
        <v>219.50907668088232</v>
      </c>
      <c r="G240" s="7">
        <v>203.25090517998069</v>
      </c>
      <c r="H240" s="7">
        <v>2.1781805957287177</v>
      </c>
      <c r="I240" s="7">
        <f t="shared" si="4"/>
        <v>123.7142747073101</v>
      </c>
    </row>
    <row r="241" spans="1:9" x14ac:dyDescent="0.25">
      <c r="A241" s="16"/>
      <c r="B241" s="5">
        <f>DATE(YEAR(siječanj!B241),MONTH(siječanj!B241)+2,DAY(siječanj!B241))</f>
        <v>43893</v>
      </c>
      <c r="C241" s="8">
        <v>2.4791666666666701</v>
      </c>
      <c r="D241">
        <v>1.0390378886496938</v>
      </c>
      <c r="E241" s="6">
        <v>119.80608218593004</v>
      </c>
      <c r="F241" s="7">
        <v>218.52828985004163</v>
      </c>
      <c r="G241" s="7">
        <v>198.51394139608456</v>
      </c>
      <c r="H241" s="7">
        <v>2.2366495270245186</v>
      </c>
      <c r="I241" s="7">
        <f t="shared" si="4"/>
        <v>124.48305868186044</v>
      </c>
    </row>
    <row r="242" spans="1:9" x14ac:dyDescent="0.25">
      <c r="A242" s="16"/>
      <c r="B242" s="5">
        <f>DATE(YEAR(siječanj!B242),MONTH(siječanj!B242)+2,DAY(siječanj!B242))</f>
        <v>43893</v>
      </c>
      <c r="C242" s="8">
        <v>2.4895833333333299</v>
      </c>
      <c r="D242">
        <v>1.0390378886496938</v>
      </c>
      <c r="E242" s="6">
        <v>120.44715832895359</v>
      </c>
      <c r="F242" s="7">
        <v>214.27156417174072</v>
      </c>
      <c r="G242" s="7">
        <v>194.15971623072224</v>
      </c>
      <c r="H242" s="7">
        <v>1.9639508936265235</v>
      </c>
      <c r="I242" s="7">
        <f t="shared" si="4"/>
        <v>125.14916108397132</v>
      </c>
    </row>
    <row r="243" spans="1:9" x14ac:dyDescent="0.25">
      <c r="A243" s="16"/>
      <c r="B243" s="5">
        <f>DATE(YEAR(siječanj!B243),MONTH(siječanj!B243)+2,DAY(siječanj!B243))</f>
        <v>43893</v>
      </c>
      <c r="C243" s="8">
        <v>2.5</v>
      </c>
      <c r="D243">
        <v>1.0390378886496938</v>
      </c>
      <c r="E243" s="6">
        <v>121.10445812460769</v>
      </c>
      <c r="F243" s="7">
        <v>217.69461119830461</v>
      </c>
      <c r="G243" s="7">
        <v>194.69086132620797</v>
      </c>
      <c r="H243" s="7">
        <v>1.8476305799251176</v>
      </c>
      <c r="I243" s="7">
        <f t="shared" si="4"/>
        <v>125.83212047585764</v>
      </c>
    </row>
    <row r="244" spans="1:9" x14ac:dyDescent="0.25">
      <c r="A244" s="16"/>
      <c r="B244" s="5">
        <f>DATE(YEAR(siječanj!B244),MONTH(siječanj!B244)+2,DAY(siječanj!B244))</f>
        <v>43893</v>
      </c>
      <c r="C244" s="8">
        <v>2.5104166666666701</v>
      </c>
      <c r="D244">
        <v>1.0390378886496938</v>
      </c>
      <c r="E244" s="6">
        <v>121.50189220283431</v>
      </c>
      <c r="F244" s="7">
        <v>210.06655762543821</v>
      </c>
      <c r="G244" s="7">
        <v>191.51078903809503</v>
      </c>
      <c r="H244" s="7">
        <v>1.8508398420609424</v>
      </c>
      <c r="I244" s="7">
        <f t="shared" si="4"/>
        <v>126.24506954137566</v>
      </c>
    </row>
    <row r="245" spans="1:9" x14ac:dyDescent="0.25">
      <c r="A245" s="16"/>
      <c r="B245" s="5">
        <f>DATE(YEAR(siječanj!B245),MONTH(siječanj!B245)+2,DAY(siječanj!B245))</f>
        <v>43893</v>
      </c>
      <c r="C245" s="8">
        <v>2.5208333333333299</v>
      </c>
      <c r="D245">
        <v>1.0390378886496938</v>
      </c>
      <c r="E245" s="6">
        <v>120.70921563143888</v>
      </c>
      <c r="F245" s="7">
        <v>203.33941757590668</v>
      </c>
      <c r="G245" s="7">
        <v>187.29663502646585</v>
      </c>
      <c r="H245" s="7">
        <v>2.0437830323367185</v>
      </c>
      <c r="I245" s="7">
        <f t="shared" si="4"/>
        <v>125.42144855025087</v>
      </c>
    </row>
    <row r="246" spans="1:9" x14ac:dyDescent="0.25">
      <c r="A246" s="16"/>
      <c r="B246" s="5">
        <f>DATE(YEAR(siječanj!B246),MONTH(siječanj!B246)+2,DAY(siječanj!B246))</f>
        <v>43893</v>
      </c>
      <c r="C246" s="8">
        <v>2.53125</v>
      </c>
      <c r="D246">
        <v>1.0390378886496938</v>
      </c>
      <c r="E246" s="6">
        <v>118.87113817946741</v>
      </c>
      <c r="F246" s="7">
        <v>188.57730248449897</v>
      </c>
      <c r="G246" s="7">
        <v>183.33889353598028</v>
      </c>
      <c r="H246" s="7">
        <v>1.8744541147847606</v>
      </c>
      <c r="I246" s="7">
        <f t="shared" si="4"/>
        <v>123.51161643537982</v>
      </c>
    </row>
    <row r="247" spans="1:9" x14ac:dyDescent="0.25">
      <c r="A247" s="16"/>
      <c r="B247" s="5">
        <f>DATE(YEAR(siječanj!B247),MONTH(siječanj!B247)+2,DAY(siječanj!B247))</f>
        <v>43893</v>
      </c>
      <c r="C247" s="8">
        <v>2.5416666666666701</v>
      </c>
      <c r="D247">
        <v>1.0390378886496938</v>
      </c>
      <c r="E247" s="6">
        <v>116.39089175354492</v>
      </c>
      <c r="F247" s="7">
        <v>184.45723265722657</v>
      </c>
      <c r="G247" s="7">
        <v>178.07731406000565</v>
      </c>
      <c r="H247" s="7">
        <v>1.8321111778958525</v>
      </c>
      <c r="I247" s="7">
        <f t="shared" si="4"/>
        <v>120.93454642565837</v>
      </c>
    </row>
    <row r="248" spans="1:9" x14ac:dyDescent="0.25">
      <c r="A248" s="16"/>
      <c r="B248" s="5">
        <f>DATE(YEAR(siječanj!B248),MONTH(siječanj!B248)+2,DAY(siječanj!B248))</f>
        <v>43893</v>
      </c>
      <c r="C248" s="8">
        <v>2.5520833333333299</v>
      </c>
      <c r="D248">
        <v>1.0390378886496938</v>
      </c>
      <c r="E248" s="6">
        <v>113.91431277739255</v>
      </c>
      <c r="F248" s="7">
        <v>192.36202578138034</v>
      </c>
      <c r="G248" s="7">
        <v>177.38416591796516</v>
      </c>
      <c r="H248" s="7">
        <v>1.9362448614818581</v>
      </c>
      <c r="I248" s="7">
        <f t="shared" si="4"/>
        <v>118.36128703520279</v>
      </c>
    </row>
    <row r="249" spans="1:9" x14ac:dyDescent="0.25">
      <c r="A249" s="16"/>
      <c r="B249" s="5">
        <f>DATE(YEAR(siječanj!B249),MONTH(siječanj!B249)+2,DAY(siječanj!B249))</f>
        <v>43893</v>
      </c>
      <c r="C249" s="8">
        <v>2.5625</v>
      </c>
      <c r="D249">
        <v>1.0390378886496938</v>
      </c>
      <c r="E249" s="6">
        <v>115.19450547049385</v>
      </c>
      <c r="F249" s="7">
        <v>179.94848169817365</v>
      </c>
      <c r="G249" s="7">
        <v>174.00506922716224</v>
      </c>
      <c r="H249" s="7">
        <v>1.9177592326864581</v>
      </c>
      <c r="I249" s="7">
        <f t="shared" si="4"/>
        <v>119.69145574810753</v>
      </c>
    </row>
    <row r="250" spans="1:9" x14ac:dyDescent="0.25">
      <c r="A250" s="16"/>
      <c r="B250" s="5">
        <f>DATE(YEAR(siječanj!B250),MONTH(siječanj!B250)+2,DAY(siječanj!B250))</f>
        <v>43893</v>
      </c>
      <c r="C250" s="8">
        <v>2.5729166666666701</v>
      </c>
      <c r="D250">
        <v>1.0390378886496938</v>
      </c>
      <c r="E250" s="6">
        <v>116.01412767889494</v>
      </c>
      <c r="F250" s="7">
        <v>173.80528962913539</v>
      </c>
      <c r="G250" s="7">
        <v>175.10379084046386</v>
      </c>
      <c r="H250" s="7">
        <v>1.9649051062665361</v>
      </c>
      <c r="I250" s="7">
        <f t="shared" si="4"/>
        <v>120.54307427701499</v>
      </c>
    </row>
    <row r="251" spans="1:9" x14ac:dyDescent="0.25">
      <c r="A251" s="16"/>
      <c r="B251" s="5">
        <f>DATE(YEAR(siječanj!B251),MONTH(siječanj!B251)+2,DAY(siječanj!B251))</f>
        <v>43893</v>
      </c>
      <c r="C251" s="8">
        <v>2.5833333333333299</v>
      </c>
      <c r="D251">
        <v>1.0390378886496938</v>
      </c>
      <c r="E251" s="6">
        <v>116.29629030628432</v>
      </c>
      <c r="F251" s="7">
        <v>174.10900189324116</v>
      </c>
      <c r="G251" s="7">
        <v>175.35344922151248</v>
      </c>
      <c r="H251" s="7">
        <v>2.0752840020162986</v>
      </c>
      <c r="I251" s="7">
        <f t="shared" si="4"/>
        <v>120.83625193763352</v>
      </c>
    </row>
    <row r="252" spans="1:9" x14ac:dyDescent="0.25">
      <c r="A252" s="16"/>
      <c r="B252" s="5">
        <f>DATE(YEAR(siječanj!B252),MONTH(siječanj!B252)+2,DAY(siječanj!B252))</f>
        <v>43893</v>
      </c>
      <c r="C252" s="8">
        <v>2.59375</v>
      </c>
      <c r="D252">
        <v>1.0390378886496938</v>
      </c>
      <c r="E252" s="6">
        <v>117.7207238482053</v>
      </c>
      <c r="F252" s="7">
        <v>174.78707306795866</v>
      </c>
      <c r="G252" s="7">
        <v>172.6644827800873</v>
      </c>
      <c r="H252" s="7">
        <v>2.0228899589161511</v>
      </c>
      <c r="I252" s="7">
        <f t="shared" si="4"/>
        <v>122.3162923575529</v>
      </c>
    </row>
    <row r="253" spans="1:9" x14ac:dyDescent="0.25">
      <c r="A253" s="16"/>
      <c r="B253" s="5">
        <f>DATE(YEAR(siječanj!B253),MONTH(siječanj!B253)+2,DAY(siječanj!B253))</f>
        <v>43893</v>
      </c>
      <c r="C253" s="8">
        <v>2.6041666666666701</v>
      </c>
      <c r="D253">
        <v>1.0390378886496938</v>
      </c>
      <c r="E253" s="6">
        <v>118.00230402731354</v>
      </c>
      <c r="F253" s="7">
        <v>175.71345233639641</v>
      </c>
      <c r="G253" s="7">
        <v>173.10627497645638</v>
      </c>
      <c r="H253" s="7">
        <v>2.0280992826189337</v>
      </c>
      <c r="I253" s="7">
        <f t="shared" si="4"/>
        <v>122.60886483233912</v>
      </c>
    </row>
    <row r="254" spans="1:9" x14ac:dyDescent="0.25">
      <c r="A254" s="16"/>
      <c r="B254" s="5">
        <f>DATE(YEAR(siječanj!B254),MONTH(siječanj!B254)+2,DAY(siječanj!B254))</f>
        <v>43893</v>
      </c>
      <c r="C254" s="8">
        <v>2.6145833333333299</v>
      </c>
      <c r="D254">
        <v>1.0390378886496938</v>
      </c>
      <c r="E254" s="6">
        <v>120.11022976793073</v>
      </c>
      <c r="F254" s="7">
        <v>176.07348902583934</v>
      </c>
      <c r="G254" s="7">
        <v>170.96142816107357</v>
      </c>
      <c r="H254" s="7">
        <v>2.0336143926270229</v>
      </c>
      <c r="I254" s="7">
        <f t="shared" si="4"/>
        <v>124.79907954330035</v>
      </c>
    </row>
    <row r="255" spans="1:9" x14ac:dyDescent="0.25">
      <c r="A255" s="16"/>
      <c r="B255" s="5">
        <f>DATE(YEAR(siječanj!B255),MONTH(siječanj!B255)+2,DAY(siječanj!B255))</f>
        <v>43893</v>
      </c>
      <c r="C255" s="8">
        <v>2.625</v>
      </c>
      <c r="D255">
        <v>1.0390378886496938</v>
      </c>
      <c r="E255" s="6">
        <v>121.86945655624392</v>
      </c>
      <c r="F255" s="7">
        <v>172.49593159475285</v>
      </c>
      <c r="G255" s="7">
        <v>167.5732095686451</v>
      </c>
      <c r="H255" s="7">
        <v>2.0962726959101863</v>
      </c>
      <c r="I255" s="7">
        <f t="shared" si="4"/>
        <v>126.62698283108527</v>
      </c>
    </row>
    <row r="256" spans="1:9" x14ac:dyDescent="0.25">
      <c r="A256" s="16"/>
      <c r="B256" s="5">
        <f>DATE(YEAR(siječanj!B256),MONTH(siječanj!B256)+2,DAY(siječanj!B256))</f>
        <v>43893</v>
      </c>
      <c r="C256" s="8">
        <v>2.6354166666666701</v>
      </c>
      <c r="D256">
        <v>1.0390378886496938</v>
      </c>
      <c r="E256" s="6">
        <v>123.88706924847037</v>
      </c>
      <c r="F256" s="7">
        <v>169.94338949231391</v>
      </c>
      <c r="G256" s="7">
        <v>160.75086991533561</v>
      </c>
      <c r="H256" s="7">
        <v>2.0193440330305097</v>
      </c>
      <c r="I256" s="7">
        <f t="shared" si="4"/>
        <v>128.72335886292908</v>
      </c>
    </row>
    <row r="257" spans="1:9" x14ac:dyDescent="0.25">
      <c r="A257" s="16"/>
      <c r="B257" s="5">
        <f>DATE(YEAR(siječanj!B257),MONTH(siječanj!B257)+2,DAY(siječanj!B257))</f>
        <v>43893</v>
      </c>
      <c r="C257" s="8">
        <v>2.6458333333333299</v>
      </c>
      <c r="D257">
        <v>1.0390378886496938</v>
      </c>
      <c r="E257" s="6">
        <v>125.71523422045745</v>
      </c>
      <c r="F257" s="7">
        <v>168.60328529795319</v>
      </c>
      <c r="G257" s="7">
        <v>158.34296479390304</v>
      </c>
      <c r="H257" s="7">
        <v>1.9184285759997028</v>
      </c>
      <c r="I257" s="7">
        <f t="shared" si="4"/>
        <v>130.62289153552584</v>
      </c>
    </row>
    <row r="258" spans="1:9" x14ac:dyDescent="0.25">
      <c r="A258" s="16"/>
      <c r="B258" s="5">
        <f>DATE(YEAR(siječanj!B258),MONTH(siječanj!B258)+2,DAY(siječanj!B258))</f>
        <v>43893</v>
      </c>
      <c r="C258" s="8">
        <v>2.65625</v>
      </c>
      <c r="D258">
        <v>1.0390378886496938</v>
      </c>
      <c r="E258" s="6">
        <v>129.38212819673049</v>
      </c>
      <c r="F258" s="7">
        <v>167.44339836805239</v>
      </c>
      <c r="G258" s="7">
        <v>158.28907614672863</v>
      </c>
      <c r="H258" s="7">
        <v>2.3589142468173598</v>
      </c>
      <c r="I258" s="7">
        <f t="shared" si="4"/>
        <v>134.43293331053488</v>
      </c>
    </row>
    <row r="259" spans="1:9" x14ac:dyDescent="0.25">
      <c r="A259" s="16"/>
      <c r="B259" s="5">
        <f>DATE(YEAR(siječanj!B259),MONTH(siječanj!B259)+2,DAY(siječanj!B259))</f>
        <v>43893</v>
      </c>
      <c r="C259" s="8">
        <v>2.6666666666666701</v>
      </c>
      <c r="D259">
        <v>1.0390378886496938</v>
      </c>
      <c r="E259" s="6">
        <v>130.87053035512673</v>
      </c>
      <c r="F259" s="7">
        <v>167.22696967403243</v>
      </c>
      <c r="G259" s="7">
        <v>156.55072582828836</v>
      </c>
      <c r="H259" s="7">
        <v>3.6552599285110863</v>
      </c>
      <c r="I259" s="7">
        <f t="shared" si="4"/>
        <v>135.97943954665655</v>
      </c>
    </row>
    <row r="260" spans="1:9" x14ac:dyDescent="0.25">
      <c r="A260" s="16"/>
      <c r="B260" s="5">
        <f>DATE(YEAR(siječanj!B260),MONTH(siječanj!B260)+2,DAY(siječanj!B260))</f>
        <v>43893</v>
      </c>
      <c r="C260" s="8">
        <v>2.6770833333333299</v>
      </c>
      <c r="D260">
        <v>1.0390378886496938</v>
      </c>
      <c r="E260" s="6">
        <v>133.6385397967417</v>
      </c>
      <c r="F260" s="7">
        <v>166.48380151258286</v>
      </c>
      <c r="G260" s="7">
        <v>155.88566977220418</v>
      </c>
      <c r="H260" s="7">
        <v>7.8945119373622195</v>
      </c>
      <c r="I260" s="7">
        <f t="shared" ref="I260:I323" si="5">D260*E260</f>
        <v>138.85550623263458</v>
      </c>
    </row>
    <row r="261" spans="1:9" x14ac:dyDescent="0.25">
      <c r="A261" s="16"/>
      <c r="B261" s="5">
        <f>DATE(YEAR(siječanj!B261),MONTH(siječanj!B261)+2,DAY(siječanj!B261))</f>
        <v>43893</v>
      </c>
      <c r="C261" s="8">
        <v>2.6875</v>
      </c>
      <c r="D261">
        <v>1.0390378886496938</v>
      </c>
      <c r="E261" s="6">
        <v>138.72339819021329</v>
      </c>
      <c r="F261" s="7">
        <v>167.93194524569859</v>
      </c>
      <c r="G261" s="7">
        <v>159.32336655431195</v>
      </c>
      <c r="H261" s="7">
        <v>20.560328118063747</v>
      </c>
      <c r="I261" s="7">
        <f t="shared" si="5"/>
        <v>144.13886676186996</v>
      </c>
    </row>
    <row r="262" spans="1:9" x14ac:dyDescent="0.25">
      <c r="A262" s="16"/>
      <c r="B262" s="5">
        <f>DATE(YEAR(siječanj!B262),MONTH(siječanj!B262)+2,DAY(siječanj!B262))</f>
        <v>43893</v>
      </c>
      <c r="C262" s="8">
        <v>2.6979166666666701</v>
      </c>
      <c r="D262">
        <v>1.0390378886496938</v>
      </c>
      <c r="E262" s="6">
        <v>143.59019880643655</v>
      </c>
      <c r="F262" s="7">
        <v>170.17916765180178</v>
      </c>
      <c r="G262" s="7">
        <v>157.72858686088398</v>
      </c>
      <c r="H262" s="7">
        <v>60.116295750868595</v>
      </c>
      <c r="I262" s="7">
        <f t="shared" si="5"/>
        <v>149.1956569986296</v>
      </c>
    </row>
    <row r="263" spans="1:9" x14ac:dyDescent="0.25">
      <c r="A263" s="16"/>
      <c r="B263" s="5">
        <f>DATE(YEAR(siječanj!B263),MONTH(siječanj!B263)+2,DAY(siječanj!B263))</f>
        <v>43893</v>
      </c>
      <c r="C263" s="8">
        <v>2.7083333333333299</v>
      </c>
      <c r="D263">
        <v>1.0390378886496938</v>
      </c>
      <c r="E263" s="6">
        <v>147.70095687374624</v>
      </c>
      <c r="F263" s="7">
        <v>171.04726946474301</v>
      </c>
      <c r="G263" s="7">
        <v>151.07558228856382</v>
      </c>
      <c r="H263" s="7">
        <v>110.4953983399908</v>
      </c>
      <c r="I263" s="7">
        <f t="shared" si="5"/>
        <v>153.46689038163677</v>
      </c>
    </row>
    <row r="264" spans="1:9" x14ac:dyDescent="0.25">
      <c r="A264" s="16"/>
      <c r="B264" s="5">
        <f>DATE(YEAR(siječanj!B264),MONTH(siječanj!B264)+2,DAY(siječanj!B264))</f>
        <v>43893</v>
      </c>
      <c r="C264" s="8">
        <v>2.71875</v>
      </c>
      <c r="D264">
        <v>1.0390378886496938</v>
      </c>
      <c r="E264" s="6">
        <v>153.99518817253707</v>
      </c>
      <c r="F264" s="7">
        <v>168.29420019161884</v>
      </c>
      <c r="G264" s="7">
        <v>151.71034303652172</v>
      </c>
      <c r="H264" s="7">
        <v>138.0519288706659</v>
      </c>
      <c r="I264" s="7">
        <f t="shared" si="5"/>
        <v>160.00683518100521</v>
      </c>
    </row>
    <row r="265" spans="1:9" x14ac:dyDescent="0.25">
      <c r="A265" s="16"/>
      <c r="B265" s="5">
        <f>DATE(YEAR(siječanj!B265),MONTH(siječanj!B265)+2,DAY(siječanj!B265))</f>
        <v>43893</v>
      </c>
      <c r="C265" s="8">
        <v>2.7291666666666701</v>
      </c>
      <c r="D265">
        <v>1.0390378886496938</v>
      </c>
      <c r="E265" s="6">
        <v>160.45559788913602</v>
      </c>
      <c r="F265" s="7">
        <v>165.87063443272984</v>
      </c>
      <c r="G265" s="7">
        <v>152.81682609185756</v>
      </c>
      <c r="H265" s="7">
        <v>156.19493257736571</v>
      </c>
      <c r="I265" s="7">
        <f t="shared" si="5"/>
        <v>166.71944565275214</v>
      </c>
    </row>
    <row r="266" spans="1:9" x14ac:dyDescent="0.25">
      <c r="A266" s="16"/>
      <c r="B266" s="5">
        <f>DATE(YEAR(siječanj!B266),MONTH(siječanj!B266)+2,DAY(siječanj!B266))</f>
        <v>43893</v>
      </c>
      <c r="C266" s="8">
        <v>2.7395833333333299</v>
      </c>
      <c r="D266">
        <v>1.0390378886496938</v>
      </c>
      <c r="E266" s="6">
        <v>164.39422965576676</v>
      </c>
      <c r="F266" s="7">
        <v>163.469488334868</v>
      </c>
      <c r="G266" s="7">
        <v>152.39673302531216</v>
      </c>
      <c r="H266" s="7">
        <v>168.07434805663928</v>
      </c>
      <c r="I266" s="7">
        <f t="shared" si="5"/>
        <v>170.81183328772079</v>
      </c>
    </row>
    <row r="267" spans="1:9" x14ac:dyDescent="0.25">
      <c r="A267" s="16"/>
      <c r="B267" s="5">
        <f>DATE(YEAR(siječanj!B267),MONTH(siječanj!B267)+2,DAY(siječanj!B267))</f>
        <v>43893</v>
      </c>
      <c r="C267" s="8">
        <v>2.75</v>
      </c>
      <c r="D267">
        <v>1.0390378886496938</v>
      </c>
      <c r="E267" s="6">
        <v>167.32973641502645</v>
      </c>
      <c r="F267" s="7">
        <v>161.39079716091302</v>
      </c>
      <c r="G267" s="7">
        <v>154.82590786896878</v>
      </c>
      <c r="H267" s="7">
        <v>189.56148757282961</v>
      </c>
      <c r="I267" s="7">
        <f t="shared" si="5"/>
        <v>173.86193603297886</v>
      </c>
    </row>
    <row r="268" spans="1:9" x14ac:dyDescent="0.25">
      <c r="A268" s="16"/>
      <c r="B268" s="5">
        <f>DATE(YEAR(siječanj!B268),MONTH(siječanj!B268)+2,DAY(siječanj!B268))</f>
        <v>43893</v>
      </c>
      <c r="C268" s="8">
        <v>2.7604166666666701</v>
      </c>
      <c r="D268">
        <v>1.0390378886496938</v>
      </c>
      <c r="E268" s="6">
        <v>169.29651321871631</v>
      </c>
      <c r="F268" s="7">
        <v>158.29929106893576</v>
      </c>
      <c r="G268" s="7">
        <v>154.56105969572809</v>
      </c>
      <c r="H268" s="7">
        <v>205.35047658592316</v>
      </c>
      <c r="I268" s="7">
        <f t="shared" si="5"/>
        <v>175.90549165052997</v>
      </c>
    </row>
    <row r="269" spans="1:9" x14ac:dyDescent="0.25">
      <c r="A269" s="16"/>
      <c r="B269" s="5">
        <f>DATE(YEAR(siječanj!B269),MONTH(siječanj!B269)+2,DAY(siječanj!B269))</f>
        <v>43893</v>
      </c>
      <c r="C269" s="8">
        <v>2.7708333333333299</v>
      </c>
      <c r="D269">
        <v>1.0390378886496938</v>
      </c>
      <c r="E269" s="6">
        <v>171.68336356916001</v>
      </c>
      <c r="F269" s="7">
        <v>156.26340179668361</v>
      </c>
      <c r="G269" s="7">
        <v>157.93601481043004</v>
      </c>
      <c r="H269" s="7">
        <v>222.22938361160325</v>
      </c>
      <c r="I269" s="7">
        <f t="shared" si="5"/>
        <v>178.38551959917777</v>
      </c>
    </row>
    <row r="270" spans="1:9" x14ac:dyDescent="0.25">
      <c r="A270" s="16"/>
      <c r="B270" s="5">
        <f>DATE(YEAR(siječanj!B270),MONTH(siječanj!B270)+2,DAY(siječanj!B270))</f>
        <v>43893</v>
      </c>
      <c r="C270" s="8">
        <v>2.78125</v>
      </c>
      <c r="D270">
        <v>1.0390378886496938</v>
      </c>
      <c r="E270" s="6">
        <v>174.99125616895645</v>
      </c>
      <c r="F270" s="7">
        <v>153.23580721016884</v>
      </c>
      <c r="G270" s="7">
        <v>158.81735986260193</v>
      </c>
      <c r="H270" s="7">
        <v>225.59618346536396</v>
      </c>
      <c r="I270" s="7">
        <f t="shared" si="5"/>
        <v>181.82254534195022</v>
      </c>
    </row>
    <row r="271" spans="1:9" x14ac:dyDescent="0.25">
      <c r="A271" s="16"/>
      <c r="B271" s="5">
        <f>DATE(YEAR(siječanj!B271),MONTH(siječanj!B271)+2,DAY(siječanj!B271))</f>
        <v>43893</v>
      </c>
      <c r="C271" s="8">
        <v>2.7916666666666701</v>
      </c>
      <c r="D271">
        <v>1.0390378886496938</v>
      </c>
      <c r="E271" s="6">
        <v>175.01285414098101</v>
      </c>
      <c r="F271" s="7">
        <v>148.24704082003015</v>
      </c>
      <c r="G271" s="7">
        <v>160.65074972098742</v>
      </c>
      <c r="H271" s="7">
        <v>226.00273582071196</v>
      </c>
      <c r="I271" s="7">
        <f t="shared" si="5"/>
        <v>181.84498645320173</v>
      </c>
    </row>
    <row r="272" spans="1:9" x14ac:dyDescent="0.25">
      <c r="A272" s="16"/>
      <c r="B272" s="5">
        <f>DATE(YEAR(siječanj!B272),MONTH(siječanj!B272)+2,DAY(siječanj!B272))</f>
        <v>43893</v>
      </c>
      <c r="C272" s="8">
        <v>2.8020833333333299</v>
      </c>
      <c r="D272">
        <v>1.0390378886496938</v>
      </c>
      <c r="E272" s="6">
        <v>174.42647285315661</v>
      </c>
      <c r="F272" s="7">
        <v>140.94269596820996</v>
      </c>
      <c r="G272" s="7">
        <v>159.54435094190947</v>
      </c>
      <c r="H272" s="7">
        <v>226.63195937307248</v>
      </c>
      <c r="I272" s="7">
        <f t="shared" si="5"/>
        <v>181.23571407795697</v>
      </c>
    </row>
    <row r="273" spans="1:9" x14ac:dyDescent="0.25">
      <c r="A273" s="16"/>
      <c r="B273" s="5">
        <f>DATE(YEAR(siječanj!B273),MONTH(siječanj!B273)+2,DAY(siječanj!B273))</f>
        <v>43893</v>
      </c>
      <c r="C273" s="8">
        <v>2.8125</v>
      </c>
      <c r="D273">
        <v>1.0390378886496938</v>
      </c>
      <c r="E273" s="6">
        <v>175.36676946060271</v>
      </c>
      <c r="F273" s="7">
        <v>135.15778045032283</v>
      </c>
      <c r="G273" s="7">
        <v>156.08757160712713</v>
      </c>
      <c r="H273" s="7">
        <v>226.6123362590632</v>
      </c>
      <c r="I273" s="7">
        <f t="shared" si="5"/>
        <v>182.21271787966225</v>
      </c>
    </row>
    <row r="274" spans="1:9" x14ac:dyDescent="0.25">
      <c r="A274" s="16"/>
      <c r="B274" s="5">
        <f>DATE(YEAR(siječanj!B274),MONTH(siječanj!B274)+2,DAY(siječanj!B274))</f>
        <v>43893</v>
      </c>
      <c r="C274" s="8">
        <v>2.8229166666666701</v>
      </c>
      <c r="D274">
        <v>1.0390378886496938</v>
      </c>
      <c r="E274" s="6">
        <v>176.37319073036474</v>
      </c>
      <c r="F274" s="7">
        <v>130.70003733450656</v>
      </c>
      <c r="G274" s="7">
        <v>151.44668275720147</v>
      </c>
      <c r="H274" s="7">
        <v>226.71306147119395</v>
      </c>
      <c r="I274" s="7">
        <f t="shared" si="5"/>
        <v>183.25842771088793</v>
      </c>
    </row>
    <row r="275" spans="1:9" x14ac:dyDescent="0.25">
      <c r="A275" s="16"/>
      <c r="B275" s="5">
        <f>DATE(YEAR(siječanj!B275),MONTH(siječanj!B275)+2,DAY(siječanj!B275))</f>
        <v>43893</v>
      </c>
      <c r="C275" s="8">
        <v>2.8333333333333299</v>
      </c>
      <c r="D275">
        <v>1.0390378886496938</v>
      </c>
      <c r="E275" s="6">
        <v>178.84370434678959</v>
      </c>
      <c r="F275" s="7">
        <v>127.32445376311227</v>
      </c>
      <c r="G275" s="7">
        <v>147.09634232601138</v>
      </c>
      <c r="H275" s="7">
        <v>226.7349227019069</v>
      </c>
      <c r="I275" s="7">
        <f t="shared" si="5"/>
        <v>185.82538496277832</v>
      </c>
    </row>
    <row r="276" spans="1:9" x14ac:dyDescent="0.25">
      <c r="A276" s="16"/>
      <c r="B276" s="5">
        <f>DATE(YEAR(siječanj!B276),MONTH(siječanj!B276)+2,DAY(siječanj!B276))</f>
        <v>43893</v>
      </c>
      <c r="C276" s="8">
        <v>2.84375</v>
      </c>
      <c r="D276">
        <v>1.0390378886496938</v>
      </c>
      <c r="E276" s="6">
        <v>179.08084964525077</v>
      </c>
      <c r="F276" s="7">
        <v>123.38307413968134</v>
      </c>
      <c r="G276" s="7">
        <v>138.98798710917461</v>
      </c>
      <c r="H276" s="7">
        <v>227.08725028050929</v>
      </c>
      <c r="I276" s="7">
        <f t="shared" si="5"/>
        <v>186.07178791299464</v>
      </c>
    </row>
    <row r="277" spans="1:9" x14ac:dyDescent="0.25">
      <c r="A277" s="16"/>
      <c r="B277" s="5">
        <f>DATE(YEAR(siječanj!B277),MONTH(siječanj!B277)+2,DAY(siječanj!B277))</f>
        <v>43893</v>
      </c>
      <c r="C277" s="8">
        <v>2.8541666666666701</v>
      </c>
      <c r="D277">
        <v>1.0390378886496938</v>
      </c>
      <c r="E277" s="6">
        <v>176.64888028422985</v>
      </c>
      <c r="F277" s="7">
        <v>120.91676675779821</v>
      </c>
      <c r="G277" s="7">
        <v>131.13285796830289</v>
      </c>
      <c r="H277" s="7">
        <v>227.54493966815187</v>
      </c>
      <c r="I277" s="7">
        <f t="shared" si="5"/>
        <v>183.54487960285871</v>
      </c>
    </row>
    <row r="278" spans="1:9" x14ac:dyDescent="0.25">
      <c r="A278" s="16"/>
      <c r="B278" s="5">
        <f>DATE(YEAR(siječanj!B278),MONTH(siječanj!B278)+2,DAY(siječanj!B278))</f>
        <v>43893</v>
      </c>
      <c r="C278" s="8">
        <v>2.8645833333333299</v>
      </c>
      <c r="D278">
        <v>1.0390378886496938</v>
      </c>
      <c r="E278" s="6">
        <v>173.29965458768342</v>
      </c>
      <c r="F278" s="7">
        <v>115.97734049995761</v>
      </c>
      <c r="G278" s="7">
        <v>125.54106003506733</v>
      </c>
      <c r="H278" s="7">
        <v>227.94590619418338</v>
      </c>
      <c r="I278" s="7">
        <f t="shared" si="5"/>
        <v>180.0649072065078</v>
      </c>
    </row>
    <row r="279" spans="1:9" x14ac:dyDescent="0.25">
      <c r="A279" s="16"/>
      <c r="B279" s="5">
        <f>DATE(YEAR(siječanj!B279),MONTH(siječanj!B279)+2,DAY(siječanj!B279))</f>
        <v>43893</v>
      </c>
      <c r="C279" s="8">
        <v>2.875</v>
      </c>
      <c r="D279">
        <v>1.0390378886496938</v>
      </c>
      <c r="E279" s="6">
        <v>172.11490641104965</v>
      </c>
      <c r="F279" s="7">
        <v>108.46154597544972</v>
      </c>
      <c r="G279" s="7">
        <v>118.90747913360839</v>
      </c>
      <c r="H279" s="7">
        <v>228.68545286368425</v>
      </c>
      <c r="I279" s="7">
        <f t="shared" si="5"/>
        <v>178.83390896247667</v>
      </c>
    </row>
    <row r="280" spans="1:9" x14ac:dyDescent="0.25">
      <c r="A280" s="16"/>
      <c r="B280" s="5">
        <f>DATE(YEAR(siječanj!B280),MONTH(siječanj!B280)+2,DAY(siječanj!B280))</f>
        <v>43893</v>
      </c>
      <c r="C280" s="8">
        <v>2.8854166666666701</v>
      </c>
      <c r="D280">
        <v>1.0390378886496938</v>
      </c>
      <c r="E280" s="6">
        <v>178.96824067409861</v>
      </c>
      <c r="F280" s="7">
        <v>88.00040850736184</v>
      </c>
      <c r="G280" s="7">
        <v>98.257183391745997</v>
      </c>
      <c r="H280" s="7">
        <v>232.13876534068183</v>
      </c>
      <c r="I280" s="7">
        <f t="shared" si="5"/>
        <v>185.95478292536566</v>
      </c>
    </row>
    <row r="281" spans="1:9" x14ac:dyDescent="0.25">
      <c r="A281" s="16"/>
      <c r="B281" s="5">
        <f>DATE(YEAR(siječanj!B281),MONTH(siječanj!B281)+2,DAY(siječanj!B281))</f>
        <v>43893</v>
      </c>
      <c r="C281" s="8">
        <v>2.8958333333333299</v>
      </c>
      <c r="D281">
        <v>1.0390378886496938</v>
      </c>
      <c r="E281" s="6">
        <v>185.29165756777624</v>
      </c>
      <c r="F281" s="7">
        <v>80.354741495835825</v>
      </c>
      <c r="G281" s="7">
        <v>91.534574656736439</v>
      </c>
      <c r="H281" s="7">
        <v>235.94476895328978</v>
      </c>
      <c r="I281" s="7">
        <f t="shared" si="5"/>
        <v>192.52505266362428</v>
      </c>
    </row>
    <row r="282" spans="1:9" x14ac:dyDescent="0.25">
      <c r="A282" s="16"/>
      <c r="B282" s="5">
        <f>DATE(YEAR(siječanj!B282),MONTH(siječanj!B282)+2,DAY(siječanj!B282))</f>
        <v>43893</v>
      </c>
      <c r="C282" s="8">
        <v>2.90625</v>
      </c>
      <c r="D282">
        <v>1.0390378886496938</v>
      </c>
      <c r="E282" s="6">
        <v>185.66368308013909</v>
      </c>
      <c r="F282" s="7">
        <v>77.76573077468008</v>
      </c>
      <c r="G282" s="7">
        <v>87.911032673407334</v>
      </c>
      <c r="H282" s="7">
        <v>236.67060703347485</v>
      </c>
      <c r="I282" s="7">
        <f t="shared" si="5"/>
        <v>192.9116012665136</v>
      </c>
    </row>
    <row r="283" spans="1:9" x14ac:dyDescent="0.25">
      <c r="A283" s="16"/>
      <c r="B283" s="5">
        <f>DATE(YEAR(siječanj!B283),MONTH(siječanj!B283)+2,DAY(siječanj!B283))</f>
        <v>43893</v>
      </c>
      <c r="C283" s="8">
        <v>2.9166666666666701</v>
      </c>
      <c r="D283">
        <v>1.0390378886496938</v>
      </c>
      <c r="E283" s="6">
        <v>184.33161596359997</v>
      </c>
      <c r="F283" s="7">
        <v>77.141910437723126</v>
      </c>
      <c r="G283" s="7">
        <v>85.2154405128516</v>
      </c>
      <c r="H283" s="7">
        <v>235.79024726445016</v>
      </c>
      <c r="I283" s="7">
        <f t="shared" si="5"/>
        <v>191.52753306220512</v>
      </c>
    </row>
    <row r="284" spans="1:9" x14ac:dyDescent="0.25">
      <c r="A284" s="16"/>
      <c r="B284" s="5">
        <f>DATE(YEAR(siječanj!B284),MONTH(siječanj!B284)+2,DAY(siječanj!B284))</f>
        <v>43893</v>
      </c>
      <c r="C284" s="8">
        <v>2.9270833333333299</v>
      </c>
      <c r="D284">
        <v>1.0390378886496938</v>
      </c>
      <c r="E284" s="6">
        <v>181.16727810829204</v>
      </c>
      <c r="F284" s="7">
        <v>75.280250744874337</v>
      </c>
      <c r="G284" s="7">
        <v>70.630161918468644</v>
      </c>
      <c r="H284" s="7">
        <v>237.21017244744488</v>
      </c>
      <c r="I284" s="7">
        <f t="shared" si="5"/>
        <v>188.23966613805166</v>
      </c>
    </row>
    <row r="285" spans="1:9" x14ac:dyDescent="0.25">
      <c r="A285" s="16"/>
      <c r="B285" s="5">
        <f>DATE(YEAR(siječanj!B285),MONTH(siječanj!B285)+2,DAY(siječanj!B285))</f>
        <v>43893</v>
      </c>
      <c r="C285" s="8">
        <v>2.9375</v>
      </c>
      <c r="D285">
        <v>1.0390378886496938</v>
      </c>
      <c r="E285" s="6">
        <v>173.83847453095174</v>
      </c>
      <c r="F285" s="7">
        <v>73.513244698885657</v>
      </c>
      <c r="G285" s="7">
        <v>65.258112321048529</v>
      </c>
      <c r="H285" s="7">
        <v>236.99773064898449</v>
      </c>
      <c r="I285" s="7">
        <f t="shared" si="5"/>
        <v>180.62476154272366</v>
      </c>
    </row>
    <row r="286" spans="1:9" x14ac:dyDescent="0.25">
      <c r="A286" s="16"/>
      <c r="B286" s="5">
        <f>DATE(YEAR(siječanj!B286),MONTH(siječanj!B286)+2,DAY(siječanj!B286))</f>
        <v>43893</v>
      </c>
      <c r="C286" s="8">
        <v>2.9479166666666701</v>
      </c>
      <c r="D286">
        <v>1.0390378886496938</v>
      </c>
      <c r="E286" s="6">
        <v>167.06808287753603</v>
      </c>
      <c r="F286" s="7">
        <v>72.505714214319298</v>
      </c>
      <c r="G286" s="7">
        <v>63.403364451026</v>
      </c>
      <c r="H286" s="7">
        <v>236.15738306781151</v>
      </c>
      <c r="I286" s="7">
        <f t="shared" si="5"/>
        <v>173.59006809382709</v>
      </c>
    </row>
    <row r="287" spans="1:9" x14ac:dyDescent="0.25">
      <c r="A287" s="16"/>
      <c r="B287" s="5">
        <f>DATE(YEAR(siječanj!B287),MONTH(siječanj!B287)+2,DAY(siječanj!B287))</f>
        <v>43893</v>
      </c>
      <c r="C287" s="8">
        <v>2.9583333333333299</v>
      </c>
      <c r="D287">
        <v>1.0390378886496938</v>
      </c>
      <c r="E287" s="6">
        <v>157.34738929131959</v>
      </c>
      <c r="F287" s="7">
        <v>69.715473070877735</v>
      </c>
      <c r="G287" s="7">
        <v>62.384283901410448</v>
      </c>
      <c r="H287" s="7">
        <v>235.71331959761707</v>
      </c>
      <c r="I287" s="7">
        <f t="shared" si="5"/>
        <v>163.48989915379414</v>
      </c>
    </row>
    <row r="288" spans="1:9" x14ac:dyDescent="0.25">
      <c r="A288" s="16"/>
      <c r="B288" s="5">
        <f>DATE(YEAR(siječanj!B288),MONTH(siječanj!B288)+2,DAY(siječanj!B288))</f>
        <v>43893</v>
      </c>
      <c r="C288" s="8">
        <v>2.96875</v>
      </c>
      <c r="D288">
        <v>1.0390378886496938</v>
      </c>
      <c r="E288" s="6">
        <v>146.90972753824934</v>
      </c>
      <c r="F288" s="7">
        <v>67.576792526101343</v>
      </c>
      <c r="G288" s="7">
        <v>61.191417681759049</v>
      </c>
      <c r="H288" s="7">
        <v>236.21655321591166</v>
      </c>
      <c r="I288" s="7">
        <f t="shared" si="5"/>
        <v>152.64477312344437</v>
      </c>
    </row>
    <row r="289" spans="1:9" x14ac:dyDescent="0.25">
      <c r="A289" s="16"/>
      <c r="B289" s="5">
        <f>DATE(YEAR(siječanj!B289),MONTH(siječanj!B289)+2,DAY(siječanj!B289))</f>
        <v>43893</v>
      </c>
      <c r="C289" s="8">
        <v>2.9791666666666701</v>
      </c>
      <c r="D289">
        <v>1.0390378886496938</v>
      </c>
      <c r="E289" s="6">
        <v>136.27648656278026</v>
      </c>
      <c r="F289" s="7">
        <v>66.437436524357452</v>
      </c>
      <c r="G289" s="7">
        <v>59.461105713057442</v>
      </c>
      <c r="H289" s="7">
        <v>237.13750985214054</v>
      </c>
      <c r="I289" s="7">
        <f t="shared" si="5"/>
        <v>141.59643287078958</v>
      </c>
    </row>
    <row r="290" spans="1:9" ht="15.75" thickBot="1" x14ac:dyDescent="0.3">
      <c r="A290" s="16"/>
      <c r="B290" s="5">
        <f>DATE(YEAR(siječanj!B290),MONTH(siječanj!B290)+2,DAY(siječanj!B290))</f>
        <v>43893</v>
      </c>
      <c r="C290" s="8">
        <v>2.9895833333333299</v>
      </c>
      <c r="D290">
        <v>1.0390378886496938</v>
      </c>
      <c r="E290" s="6">
        <v>125.98542408046804</v>
      </c>
      <c r="F290" s="7">
        <v>64.681855302943106</v>
      </c>
      <c r="G290" s="7">
        <v>58.494461048456856</v>
      </c>
      <c r="H290" s="7">
        <v>238.6637112149516</v>
      </c>
      <c r="I290" s="7">
        <f t="shared" si="5"/>
        <v>130.9036290372058</v>
      </c>
    </row>
    <row r="291" spans="1:9" x14ac:dyDescent="0.25">
      <c r="A291" s="15">
        <f t="shared" ref="A291" si="6">A195+1</f>
        <v>64</v>
      </c>
      <c r="B291" s="5">
        <f>DATE(YEAR(siječanj!B291),MONTH(siječanj!B291)+2,DAY(siječanj!B291))</f>
        <v>43894</v>
      </c>
      <c r="C291" s="8">
        <v>3</v>
      </c>
      <c r="D291">
        <v>1.0350700166383178</v>
      </c>
      <c r="E291" s="6">
        <v>113.60090920372433</v>
      </c>
      <c r="F291" s="7">
        <v>63.397910772115942</v>
      </c>
      <c r="G291" s="7">
        <v>58.930229498965872</v>
      </c>
      <c r="H291" s="7">
        <v>239.77319955107779</v>
      </c>
      <c r="I291" s="7">
        <f t="shared" si="5"/>
        <v>117.58489497962697</v>
      </c>
    </row>
    <row r="292" spans="1:9" x14ac:dyDescent="0.25">
      <c r="A292" s="16"/>
      <c r="B292" s="5">
        <f>DATE(YEAR(siječanj!B292),MONTH(siječanj!B292)+2,DAY(siječanj!B292))</f>
        <v>43894</v>
      </c>
      <c r="C292" s="8">
        <v>3.0104166666666701</v>
      </c>
      <c r="D292">
        <v>1.0350700166383178</v>
      </c>
      <c r="E292" s="6">
        <v>104.51171394150859</v>
      </c>
      <c r="F292" s="7">
        <v>62.04901392345743</v>
      </c>
      <c r="G292" s="7">
        <v>58.455485285770088</v>
      </c>
      <c r="H292" s="7">
        <v>240.51859699828995</v>
      </c>
      <c r="I292" s="7">
        <f t="shared" si="5"/>
        <v>108.1769414883364</v>
      </c>
    </row>
    <row r="293" spans="1:9" x14ac:dyDescent="0.25">
      <c r="A293" s="16"/>
      <c r="B293" s="5">
        <f>DATE(YEAR(siječanj!B293),MONTH(siječanj!B293)+2,DAY(siječanj!B293))</f>
        <v>43894</v>
      </c>
      <c r="C293" s="8">
        <v>3.0208333333333299</v>
      </c>
      <c r="D293">
        <v>1.0350700166383178</v>
      </c>
      <c r="E293" s="6">
        <v>96.945660422456584</v>
      </c>
      <c r="F293" s="7">
        <v>61.119660905394284</v>
      </c>
      <c r="G293" s="7">
        <v>58.549204497675383</v>
      </c>
      <c r="H293" s="7">
        <v>240.55442678648046</v>
      </c>
      <c r="I293" s="7">
        <f t="shared" si="5"/>
        <v>100.34554634648484</v>
      </c>
    </row>
    <row r="294" spans="1:9" x14ac:dyDescent="0.25">
      <c r="A294" s="16"/>
      <c r="B294" s="5">
        <f>DATE(YEAR(siječanj!B294),MONTH(siječanj!B294)+2,DAY(siječanj!B294))</f>
        <v>43894</v>
      </c>
      <c r="C294" s="8">
        <v>3.03125</v>
      </c>
      <c r="D294">
        <v>1.0350700166383178</v>
      </c>
      <c r="E294" s="6">
        <v>89.642738280008274</v>
      </c>
      <c r="F294" s="7">
        <v>59.915842852649163</v>
      </c>
      <c r="G294" s="7">
        <v>57.859226748192832</v>
      </c>
      <c r="H294" s="7">
        <v>240.92786656875478</v>
      </c>
      <c r="I294" s="7">
        <f t="shared" si="5"/>
        <v>92.786510602992536</v>
      </c>
    </row>
    <row r="295" spans="1:9" x14ac:dyDescent="0.25">
      <c r="A295" s="16"/>
      <c r="B295" s="5">
        <f>DATE(YEAR(siječanj!B295),MONTH(siječanj!B295)+2,DAY(siječanj!B295))</f>
        <v>43894</v>
      </c>
      <c r="C295" s="8">
        <v>3.0416666666666701</v>
      </c>
      <c r="D295">
        <v>1.0350700166383178</v>
      </c>
      <c r="E295" s="6">
        <v>83.440008618981892</v>
      </c>
      <c r="F295" s="7">
        <v>59.310218648535148</v>
      </c>
      <c r="G295" s="7">
        <v>57.976230286200746</v>
      </c>
      <c r="H295" s="7">
        <v>241.55442171228171</v>
      </c>
      <c r="I295" s="7">
        <f t="shared" si="5"/>
        <v>86.366251109550959</v>
      </c>
    </row>
    <row r="296" spans="1:9" x14ac:dyDescent="0.25">
      <c r="A296" s="16"/>
      <c r="B296" s="5">
        <f>DATE(YEAR(siječanj!B296),MONTH(siječanj!B296)+2,DAY(siječanj!B296))</f>
        <v>43894</v>
      </c>
      <c r="C296" s="8">
        <v>3.0520833333333299</v>
      </c>
      <c r="D296">
        <v>1.0350700166383178</v>
      </c>
      <c r="E296" s="6">
        <v>78.314444988263389</v>
      </c>
      <c r="F296" s="7">
        <v>58.790109839054033</v>
      </c>
      <c r="G296" s="7">
        <v>57.686195551322669</v>
      </c>
      <c r="H296" s="7">
        <v>242.1315221462165</v>
      </c>
      <c r="I296" s="7">
        <f t="shared" si="5"/>
        <v>81.060933877022407</v>
      </c>
    </row>
    <row r="297" spans="1:9" x14ac:dyDescent="0.25">
      <c r="A297" s="16"/>
      <c r="B297" s="5">
        <f>DATE(YEAR(siječanj!B297),MONTH(siječanj!B297)+2,DAY(siječanj!B297))</f>
        <v>43894</v>
      </c>
      <c r="C297" s="8">
        <v>3.0625</v>
      </c>
      <c r="D297">
        <v>1.0350700166383178</v>
      </c>
      <c r="E297" s="6">
        <v>74.824132548419669</v>
      </c>
      <c r="F297" s="7">
        <v>58.816467709044502</v>
      </c>
      <c r="G297" s="7">
        <v>57.153344864903879</v>
      </c>
      <c r="H297" s="7">
        <v>241.80677111370113</v>
      </c>
      <c r="I297" s="7">
        <f t="shared" si="5"/>
        <v>77.448216121840446</v>
      </c>
    </row>
    <row r="298" spans="1:9" x14ac:dyDescent="0.25">
      <c r="A298" s="16"/>
      <c r="B298" s="5">
        <f>DATE(YEAR(siječanj!B298),MONTH(siječanj!B298)+2,DAY(siječanj!B298))</f>
        <v>43894</v>
      </c>
      <c r="C298" s="8">
        <v>3.0729166666666701</v>
      </c>
      <c r="D298">
        <v>1.0350700166383178</v>
      </c>
      <c r="E298" s="6">
        <v>71.329070687083586</v>
      </c>
      <c r="F298" s="7">
        <v>58.169853983066979</v>
      </c>
      <c r="G298" s="7">
        <v>57.14203980688405</v>
      </c>
      <c r="H298" s="7">
        <v>241.78761912973229</v>
      </c>
      <c r="I298" s="7">
        <f t="shared" si="5"/>
        <v>73.830582382875349</v>
      </c>
    </row>
    <row r="299" spans="1:9" x14ac:dyDescent="0.25">
      <c r="A299" s="16"/>
      <c r="B299" s="5">
        <f>DATE(YEAR(siječanj!B299),MONTH(siječanj!B299)+2,DAY(siječanj!B299))</f>
        <v>43894</v>
      </c>
      <c r="C299" s="8">
        <v>3.0833333333333299</v>
      </c>
      <c r="D299">
        <v>1.0350700166383178</v>
      </c>
      <c r="E299" s="6">
        <v>68.944368484876733</v>
      </c>
      <c r="F299" s="7">
        <v>57.476367533264344</v>
      </c>
      <c r="G299" s="7">
        <v>56.967941110747546</v>
      </c>
      <c r="H299" s="7">
        <v>241.7093936141832</v>
      </c>
      <c r="I299" s="7">
        <f t="shared" si="5"/>
        <v>71.362248634759666</v>
      </c>
    </row>
    <row r="300" spans="1:9" x14ac:dyDescent="0.25">
      <c r="A300" s="16"/>
      <c r="B300" s="5">
        <f>DATE(YEAR(siječanj!B300),MONTH(siječanj!B300)+2,DAY(siječanj!B300))</f>
        <v>43894</v>
      </c>
      <c r="C300" s="8">
        <v>3.09375</v>
      </c>
      <c r="D300">
        <v>1.0350700166383178</v>
      </c>
      <c r="E300" s="6">
        <v>66.771868973892197</v>
      </c>
      <c r="F300" s="7">
        <v>56.731957630417149</v>
      </c>
      <c r="G300" s="7">
        <v>56.647093370730559</v>
      </c>
      <c r="H300" s="7">
        <v>242.01627557074676</v>
      </c>
      <c r="I300" s="7">
        <f t="shared" si="5"/>
        <v>69.113559529778172</v>
      </c>
    </row>
    <row r="301" spans="1:9" x14ac:dyDescent="0.25">
      <c r="A301" s="16"/>
      <c r="B301" s="5">
        <f>DATE(YEAR(siječanj!B301),MONTH(siječanj!B301)+2,DAY(siječanj!B301))</f>
        <v>43894</v>
      </c>
      <c r="C301" s="8">
        <v>3.1041666666666701</v>
      </c>
      <c r="D301">
        <v>1.0350700166383178</v>
      </c>
      <c r="E301" s="6">
        <v>65.727409882570726</v>
      </c>
      <c r="F301" s="7">
        <v>56.469508151653983</v>
      </c>
      <c r="G301" s="7">
        <v>56.418203067513893</v>
      </c>
      <c r="H301" s="7">
        <v>241.7114793357575</v>
      </c>
      <c r="I301" s="7">
        <f t="shared" si="5"/>
        <v>68.03247124074602</v>
      </c>
    </row>
    <row r="302" spans="1:9" x14ac:dyDescent="0.25">
      <c r="A302" s="16"/>
      <c r="B302" s="5">
        <f>DATE(YEAR(siječanj!B302),MONTH(siječanj!B302)+2,DAY(siječanj!B302))</f>
        <v>43894</v>
      </c>
      <c r="C302" s="8">
        <v>3.1145833333333299</v>
      </c>
      <c r="D302">
        <v>1.0350700166383178</v>
      </c>
      <c r="E302" s="6">
        <v>64.210586222456485</v>
      </c>
      <c r="F302" s="7">
        <v>56.056209195271926</v>
      </c>
      <c r="G302" s="7">
        <v>57.823505654321849</v>
      </c>
      <c r="H302" s="7">
        <v>241.67799424125653</v>
      </c>
      <c r="I302" s="7">
        <f t="shared" si="5"/>
        <v>66.462452549634165</v>
      </c>
    </row>
    <row r="303" spans="1:9" x14ac:dyDescent="0.25">
      <c r="A303" s="16"/>
      <c r="B303" s="5">
        <f>DATE(YEAR(siječanj!B303),MONTH(siječanj!B303)+2,DAY(siječanj!B303))</f>
        <v>43894</v>
      </c>
      <c r="C303" s="8">
        <v>3.125</v>
      </c>
      <c r="D303">
        <v>1.0350700166383178</v>
      </c>
      <c r="E303" s="6">
        <v>63.767608637447715</v>
      </c>
      <c r="F303" s="7">
        <v>56.983826186526727</v>
      </c>
      <c r="G303" s="7">
        <v>56.919462196697275</v>
      </c>
      <c r="H303" s="7">
        <v>241.07249452674552</v>
      </c>
      <c r="I303" s="7">
        <f t="shared" si="5"/>
        <v>66.003939733348744</v>
      </c>
    </row>
    <row r="304" spans="1:9" x14ac:dyDescent="0.25">
      <c r="A304" s="16"/>
      <c r="B304" s="5">
        <f>DATE(YEAR(siječanj!B304),MONTH(siječanj!B304)+2,DAY(siječanj!B304))</f>
        <v>43894</v>
      </c>
      <c r="C304" s="8">
        <v>3.1354166666666701</v>
      </c>
      <c r="D304">
        <v>1.0350700166383178</v>
      </c>
      <c r="E304" s="6">
        <v>62.834507734274688</v>
      </c>
      <c r="F304" s="7">
        <v>57.526571660385997</v>
      </c>
      <c r="G304" s="7">
        <v>56.408298600636734</v>
      </c>
      <c r="H304" s="7">
        <v>241.29192857231749</v>
      </c>
      <c r="I304" s="7">
        <f t="shared" si="5"/>
        <v>65.038114965976206</v>
      </c>
    </row>
    <row r="305" spans="1:9" x14ac:dyDescent="0.25">
      <c r="A305" s="16"/>
      <c r="B305" s="5">
        <f>DATE(YEAR(siječanj!B305),MONTH(siječanj!B305)+2,DAY(siječanj!B305))</f>
        <v>43894</v>
      </c>
      <c r="C305" s="8">
        <v>3.1458333333333299</v>
      </c>
      <c r="D305">
        <v>1.0350700166383178</v>
      </c>
      <c r="E305" s="6">
        <v>62.509728649515935</v>
      </c>
      <c r="F305" s="7">
        <v>57.122125637010349</v>
      </c>
      <c r="G305" s="7">
        <v>56.980594588893283</v>
      </c>
      <c r="H305" s="7">
        <v>241.19830417637738</v>
      </c>
      <c r="I305" s="7">
        <f t="shared" si="5"/>
        <v>64.701945873311189</v>
      </c>
    </row>
    <row r="306" spans="1:9" x14ac:dyDescent="0.25">
      <c r="A306" s="16"/>
      <c r="B306" s="5">
        <f>DATE(YEAR(siječanj!B306),MONTH(siječanj!B306)+2,DAY(siječanj!B306))</f>
        <v>43894</v>
      </c>
      <c r="C306" s="8">
        <v>3.15625</v>
      </c>
      <c r="D306">
        <v>1.0350700166383178</v>
      </c>
      <c r="E306" s="6">
        <v>61.975886171050064</v>
      </c>
      <c r="F306" s="7">
        <v>57.536248402410251</v>
      </c>
      <c r="G306" s="7">
        <v>55.320898097975501</v>
      </c>
      <c r="H306" s="7">
        <v>241.11094790167277</v>
      </c>
      <c r="I306" s="7">
        <f t="shared" si="5"/>
        <v>64.149381530243275</v>
      </c>
    </row>
    <row r="307" spans="1:9" x14ac:dyDescent="0.25">
      <c r="A307" s="16"/>
      <c r="B307" s="5">
        <f>DATE(YEAR(siječanj!B307),MONTH(siječanj!B307)+2,DAY(siječanj!B307))</f>
        <v>43894</v>
      </c>
      <c r="C307" s="8">
        <v>3.1666666666666701</v>
      </c>
      <c r="D307">
        <v>1.0350700166383178</v>
      </c>
      <c r="E307" s="6">
        <v>61.734479128131888</v>
      </c>
      <c r="F307" s="7">
        <v>57.608783781786364</v>
      </c>
      <c r="G307" s="7">
        <v>55.314043629002171</v>
      </c>
      <c r="H307" s="7">
        <v>240.77445746396413</v>
      </c>
      <c r="I307" s="7">
        <f t="shared" si="5"/>
        <v>63.899508338313353</v>
      </c>
    </row>
    <row r="308" spans="1:9" x14ac:dyDescent="0.25">
      <c r="A308" s="16"/>
      <c r="B308" s="5">
        <f>DATE(YEAR(siječanj!B308),MONTH(siječanj!B308)+2,DAY(siječanj!B308))</f>
        <v>43894</v>
      </c>
      <c r="C308" s="8">
        <v>3.1770833333333299</v>
      </c>
      <c r="D308">
        <v>1.0350700166383178</v>
      </c>
      <c r="E308" s="6">
        <v>62.769569686931519</v>
      </c>
      <c r="F308" s="7">
        <v>57.110371288828894</v>
      </c>
      <c r="G308" s="7">
        <v>56.610148264542907</v>
      </c>
      <c r="H308" s="7">
        <v>240.91011004606847</v>
      </c>
      <c r="I308" s="7">
        <f t="shared" si="5"/>
        <v>64.970899540232253</v>
      </c>
    </row>
    <row r="309" spans="1:9" x14ac:dyDescent="0.25">
      <c r="A309" s="16"/>
      <c r="B309" s="5">
        <f>DATE(YEAR(siječanj!B309),MONTH(siječanj!B309)+2,DAY(siječanj!B309))</f>
        <v>43894</v>
      </c>
      <c r="C309" s="8">
        <v>3.1875</v>
      </c>
      <c r="D309">
        <v>1.0350700166383178</v>
      </c>
      <c r="E309" s="6">
        <v>62.70999312537613</v>
      </c>
      <c r="F309" s="7">
        <v>57.813522424914055</v>
      </c>
      <c r="G309" s="7">
        <v>57.06705400315645</v>
      </c>
      <c r="H309" s="7">
        <v>240.89161744494686</v>
      </c>
      <c r="I309" s="7">
        <f t="shared" si="5"/>
        <v>64.909233627671867</v>
      </c>
    </row>
    <row r="310" spans="1:9" x14ac:dyDescent="0.25">
      <c r="A310" s="16"/>
      <c r="B310" s="5">
        <f>DATE(YEAR(siječanj!B310),MONTH(siječanj!B310)+2,DAY(siječanj!B310))</f>
        <v>43894</v>
      </c>
      <c r="C310" s="8">
        <v>3.1979166666666701</v>
      </c>
      <c r="D310">
        <v>1.0350700166383178</v>
      </c>
      <c r="E310" s="6">
        <v>64.527844813985382</v>
      </c>
      <c r="F310" s="7">
        <v>57.748690664499925</v>
      </c>
      <c r="G310" s="7">
        <v>56.870662230236071</v>
      </c>
      <c r="H310" s="7">
        <v>241.26098738082547</v>
      </c>
      <c r="I310" s="7">
        <f t="shared" si="5"/>
        <v>66.790837405246634</v>
      </c>
    </row>
    <row r="311" spans="1:9" x14ac:dyDescent="0.25">
      <c r="A311" s="16"/>
      <c r="B311" s="5">
        <f>DATE(YEAR(siječanj!B311),MONTH(siječanj!B311)+2,DAY(siječanj!B311))</f>
        <v>43894</v>
      </c>
      <c r="C311" s="8">
        <v>3.2083333333333299</v>
      </c>
      <c r="D311">
        <v>1.0350700166383178</v>
      </c>
      <c r="E311" s="6">
        <v>65.846131599073274</v>
      </c>
      <c r="F311" s="7">
        <v>55.96837507964733</v>
      </c>
      <c r="G311" s="7">
        <v>57.451048739248023</v>
      </c>
      <c r="H311" s="7">
        <v>240.58433607369793</v>
      </c>
      <c r="I311" s="7">
        <f t="shared" si="5"/>
        <v>68.155356529821631</v>
      </c>
    </row>
    <row r="312" spans="1:9" x14ac:dyDescent="0.25">
      <c r="A312" s="16"/>
      <c r="B312" s="5">
        <f>DATE(YEAR(siječanj!B312),MONTH(siječanj!B312)+2,DAY(siječanj!B312))</f>
        <v>43894</v>
      </c>
      <c r="C312" s="8">
        <v>3.21875</v>
      </c>
      <c r="D312">
        <v>1.0350700166383178</v>
      </c>
      <c r="E312" s="6">
        <v>68.927600884783629</v>
      </c>
      <c r="F312" s="7">
        <v>55.773341308607925</v>
      </c>
      <c r="G312" s="7">
        <v>60.117505393511962</v>
      </c>
      <c r="H312" s="7">
        <v>239.14079163774639</v>
      </c>
      <c r="I312" s="7">
        <f t="shared" si="5"/>
        <v>71.344892994652312</v>
      </c>
    </row>
    <row r="313" spans="1:9" x14ac:dyDescent="0.25">
      <c r="A313" s="16"/>
      <c r="B313" s="5">
        <f>DATE(YEAR(siječanj!B313),MONTH(siječanj!B313)+2,DAY(siječanj!B313))</f>
        <v>43894</v>
      </c>
      <c r="C313" s="8">
        <v>3.2291666666666701</v>
      </c>
      <c r="D313">
        <v>1.0350700166383178</v>
      </c>
      <c r="E313" s="6">
        <v>72.155988307005899</v>
      </c>
      <c r="F313" s="7">
        <v>56.482813671937329</v>
      </c>
      <c r="G313" s="7">
        <v>61.448163294778929</v>
      </c>
      <c r="H313" s="7">
        <v>239.0152907625596</v>
      </c>
      <c r="I313" s="7">
        <f t="shared" si="5"/>
        <v>74.686500017486864</v>
      </c>
    </row>
    <row r="314" spans="1:9" x14ac:dyDescent="0.25">
      <c r="A314" s="16"/>
      <c r="B314" s="5">
        <f>DATE(YEAR(siječanj!B314),MONTH(siječanj!B314)+2,DAY(siječanj!B314))</f>
        <v>43894</v>
      </c>
      <c r="C314" s="8">
        <v>3.2395833333333299</v>
      </c>
      <c r="D314">
        <v>1.0350700166383178</v>
      </c>
      <c r="E314" s="6">
        <v>79.024117743595966</v>
      </c>
      <c r="F314" s="7">
        <v>57.121980968109654</v>
      </c>
      <c r="G314" s="7">
        <v>59.917020202352248</v>
      </c>
      <c r="H314" s="7">
        <v>237.81421992601736</v>
      </c>
      <c r="I314" s="7">
        <f t="shared" si="5"/>
        <v>81.795494867692256</v>
      </c>
    </row>
    <row r="315" spans="1:9" x14ac:dyDescent="0.25">
      <c r="A315" s="16"/>
      <c r="B315" s="5">
        <f>DATE(YEAR(siječanj!B315),MONTH(siječanj!B315)+2,DAY(siječanj!B315))</f>
        <v>43894</v>
      </c>
      <c r="C315" s="8">
        <v>3.25</v>
      </c>
      <c r="D315">
        <v>1.0350700166383178</v>
      </c>
      <c r="E315" s="6">
        <v>84.15809824557698</v>
      </c>
      <c r="F315" s="7">
        <v>59.715568852540144</v>
      </c>
      <c r="G315" s="7">
        <v>60.125150454047215</v>
      </c>
      <c r="H315" s="7">
        <v>234.42283066991425</v>
      </c>
      <c r="I315" s="7">
        <f t="shared" si="5"/>
        <v>87.109524151298544</v>
      </c>
    </row>
    <row r="316" spans="1:9" x14ac:dyDescent="0.25">
      <c r="A316" s="16"/>
      <c r="B316" s="5">
        <f>DATE(YEAR(siječanj!B316),MONTH(siječanj!B316)+2,DAY(siječanj!B316))</f>
        <v>43894</v>
      </c>
      <c r="C316" s="8">
        <v>3.2604166666666701</v>
      </c>
      <c r="D316">
        <v>1.0350700166383178</v>
      </c>
      <c r="E316" s="6">
        <v>90.702249216994716</v>
      </c>
      <c r="F316" s="7">
        <v>67.770745298966119</v>
      </c>
      <c r="G316" s="7">
        <v>61.26062052893478</v>
      </c>
      <c r="H316" s="7">
        <v>221.14485819529335</v>
      </c>
      <c r="I316" s="7">
        <f t="shared" si="5"/>
        <v>93.883178606167561</v>
      </c>
    </row>
    <row r="317" spans="1:9" x14ac:dyDescent="0.25">
      <c r="A317" s="16"/>
      <c r="B317" s="5">
        <f>DATE(YEAR(siječanj!B317),MONTH(siječanj!B317)+2,DAY(siječanj!B317))</f>
        <v>43894</v>
      </c>
      <c r="C317" s="8">
        <v>3.2708333333333299</v>
      </c>
      <c r="D317">
        <v>1.0350700166383178</v>
      </c>
      <c r="E317" s="6">
        <v>96.299228716848091</v>
      </c>
      <c r="F317" s="7">
        <v>76.946824425136256</v>
      </c>
      <c r="G317" s="7">
        <v>62.366333058484379</v>
      </c>
      <c r="H317" s="7">
        <v>211.95095665783671</v>
      </c>
      <c r="I317" s="7">
        <f t="shared" si="5"/>
        <v>99.676444270205124</v>
      </c>
    </row>
    <row r="318" spans="1:9" x14ac:dyDescent="0.25">
      <c r="A318" s="16"/>
      <c r="B318" s="5">
        <f>DATE(YEAR(siječanj!B318),MONTH(siječanj!B318)+2,DAY(siječanj!B318))</f>
        <v>43894</v>
      </c>
      <c r="C318" s="8">
        <v>3.28125</v>
      </c>
      <c r="D318">
        <v>1.0350700166383178</v>
      </c>
      <c r="E318" s="6">
        <v>102.64826839889288</v>
      </c>
      <c r="F318" s="7">
        <v>78.313853109348514</v>
      </c>
      <c r="G318" s="7">
        <v>66.893107842100477</v>
      </c>
      <c r="H318" s="7">
        <v>191.99364012988445</v>
      </c>
      <c r="I318" s="7">
        <f t="shared" si="5"/>
        <v>106.24814487953657</v>
      </c>
    </row>
    <row r="319" spans="1:9" x14ac:dyDescent="0.25">
      <c r="A319" s="16"/>
      <c r="B319" s="5">
        <f>DATE(YEAR(siječanj!B319),MONTH(siječanj!B319)+2,DAY(siječanj!B319))</f>
        <v>43894</v>
      </c>
      <c r="C319" s="8">
        <v>3.2916666666666701</v>
      </c>
      <c r="D319">
        <v>1.0350700166383178</v>
      </c>
      <c r="E319" s="6">
        <v>108.2250112761788</v>
      </c>
      <c r="F319" s="7">
        <v>86.117611080689301</v>
      </c>
      <c r="G319" s="7">
        <v>79.167435129996235</v>
      </c>
      <c r="H319" s="7">
        <v>151.88250600525933</v>
      </c>
      <c r="I319" s="7">
        <f t="shared" si="5"/>
        <v>112.02046422231652</v>
      </c>
    </row>
    <row r="320" spans="1:9" x14ac:dyDescent="0.25">
      <c r="A320" s="16"/>
      <c r="B320" s="5">
        <f>DATE(YEAR(siječanj!B320),MONTH(siječanj!B320)+2,DAY(siječanj!B320))</f>
        <v>43894</v>
      </c>
      <c r="C320" s="8">
        <v>3.3020833333333299</v>
      </c>
      <c r="D320">
        <v>1.0350700166383178</v>
      </c>
      <c r="E320" s="6">
        <v>109.9022184873042</v>
      </c>
      <c r="F320" s="7">
        <v>108.99683698234266</v>
      </c>
      <c r="G320" s="7">
        <v>96.543080556641158</v>
      </c>
      <c r="H320" s="7">
        <v>117.64892432051937</v>
      </c>
      <c r="I320" s="7">
        <f t="shared" si="5"/>
        <v>113.756491118242</v>
      </c>
    </row>
    <row r="321" spans="1:9" x14ac:dyDescent="0.25">
      <c r="A321" s="16"/>
      <c r="B321" s="5">
        <f>DATE(YEAR(siječanj!B321),MONTH(siječanj!B321)+2,DAY(siječanj!B321))</f>
        <v>43894</v>
      </c>
      <c r="C321" s="8">
        <v>3.3125</v>
      </c>
      <c r="D321">
        <v>1.0350700166383178</v>
      </c>
      <c r="E321" s="6">
        <v>113.29845664494177</v>
      </c>
      <c r="F321" s="7">
        <v>124.08736253406919</v>
      </c>
      <c r="G321" s="7">
        <v>105.22249169679728</v>
      </c>
      <c r="H321" s="7">
        <v>61.214442104393697</v>
      </c>
      <c r="I321" s="7">
        <f t="shared" si="5"/>
        <v>117.2718354045756</v>
      </c>
    </row>
    <row r="322" spans="1:9" x14ac:dyDescent="0.25">
      <c r="A322" s="16"/>
      <c r="B322" s="5">
        <f>DATE(YEAR(siječanj!B322),MONTH(siječanj!B322)+2,DAY(siječanj!B322))</f>
        <v>43894</v>
      </c>
      <c r="C322" s="8">
        <v>3.3229166666666701</v>
      </c>
      <c r="D322">
        <v>1.0350700166383178</v>
      </c>
      <c r="E322" s="6">
        <v>113.75369328546752</v>
      </c>
      <c r="F322" s="7">
        <v>135.0668038046887</v>
      </c>
      <c r="G322" s="7">
        <v>118.63313984846958</v>
      </c>
      <c r="H322" s="7">
        <v>18.55519368578733</v>
      </c>
      <c r="I322" s="7">
        <f t="shared" si="5"/>
        <v>117.74303720165896</v>
      </c>
    </row>
    <row r="323" spans="1:9" x14ac:dyDescent="0.25">
      <c r="A323" s="16"/>
      <c r="B323" s="5">
        <f>DATE(YEAR(siječanj!B323),MONTH(siječanj!B323)+2,DAY(siječanj!B323))</f>
        <v>43894</v>
      </c>
      <c r="C323" s="8">
        <v>3.3333333333333299</v>
      </c>
      <c r="D323">
        <v>1.0350700166383178</v>
      </c>
      <c r="E323" s="6">
        <v>112.47577115346213</v>
      </c>
      <c r="F323" s="7">
        <v>146.03297572225006</v>
      </c>
      <c r="G323" s="7">
        <v>124.58677588828752</v>
      </c>
      <c r="H323" s="7">
        <v>4.5166908280046814</v>
      </c>
      <c r="I323" s="7">
        <f t="shared" si="5"/>
        <v>116.42029831922167</v>
      </c>
    </row>
    <row r="324" spans="1:9" x14ac:dyDescent="0.25">
      <c r="A324" s="16"/>
      <c r="B324" s="5">
        <f>DATE(YEAR(siječanj!B324),MONTH(siječanj!B324)+2,DAY(siječanj!B324))</f>
        <v>43894</v>
      </c>
      <c r="C324" s="8">
        <v>3.34375</v>
      </c>
      <c r="D324">
        <v>1.0350700166383178</v>
      </c>
      <c r="E324" s="6">
        <v>111.22611158389805</v>
      </c>
      <c r="F324" s="7">
        <v>164.4103867349227</v>
      </c>
      <c r="G324" s="7">
        <v>138.27620187467971</v>
      </c>
      <c r="H324" s="7">
        <v>2.7944894079113616</v>
      </c>
      <c r="I324" s="7">
        <f t="shared" ref="I324:I387" si="7">D324*E324</f>
        <v>115.12681316776074</v>
      </c>
    </row>
    <row r="325" spans="1:9" x14ac:dyDescent="0.25">
      <c r="A325" s="16"/>
      <c r="B325" s="5">
        <f>DATE(YEAR(siječanj!B325),MONTH(siječanj!B325)+2,DAY(siječanj!B325))</f>
        <v>43894</v>
      </c>
      <c r="C325" s="8">
        <v>3.3541666666666701</v>
      </c>
      <c r="D325">
        <v>1.0350700166383178</v>
      </c>
      <c r="E325" s="6">
        <v>112.2499539804686</v>
      </c>
      <c r="F325" s="7">
        <v>174.83717673056591</v>
      </c>
      <c r="G325" s="7">
        <v>151.56107373121546</v>
      </c>
      <c r="H325" s="7">
        <v>2.4906872274260259</v>
      </c>
      <c r="I325" s="7">
        <f t="shared" si="7"/>
        <v>116.18656173421404</v>
      </c>
    </row>
    <row r="326" spans="1:9" x14ac:dyDescent="0.25">
      <c r="A326" s="16"/>
      <c r="B326" s="5">
        <f>DATE(YEAR(siječanj!B326),MONTH(siječanj!B326)+2,DAY(siječanj!B326))</f>
        <v>43894</v>
      </c>
      <c r="C326" s="8">
        <v>3.3645833333333299</v>
      </c>
      <c r="D326">
        <v>1.0350700166383178</v>
      </c>
      <c r="E326" s="6">
        <v>112.41404052046707</v>
      </c>
      <c r="F326" s="7">
        <v>196.19602089468998</v>
      </c>
      <c r="G326" s="7">
        <v>165.12924624831007</v>
      </c>
      <c r="H326" s="7">
        <v>2.2276044278763409</v>
      </c>
      <c r="I326" s="7">
        <f t="shared" si="7"/>
        <v>116.35640279190038</v>
      </c>
    </row>
    <row r="327" spans="1:9" x14ac:dyDescent="0.25">
      <c r="A327" s="16"/>
      <c r="B327" s="5">
        <f>DATE(YEAR(siječanj!B327),MONTH(siječanj!B327)+2,DAY(siječanj!B327))</f>
        <v>43894</v>
      </c>
      <c r="C327" s="8">
        <v>3.375</v>
      </c>
      <c r="D327">
        <v>1.0350700166383178</v>
      </c>
      <c r="E327" s="6">
        <v>113.90327883766687</v>
      </c>
      <c r="F327" s="7">
        <v>226.89618821822219</v>
      </c>
      <c r="G327" s="7">
        <v>170.55044495668827</v>
      </c>
      <c r="H327" s="7">
        <v>1.9932217149752176</v>
      </c>
      <c r="I327" s="7">
        <f t="shared" si="7"/>
        <v>117.8978687216628</v>
      </c>
    </row>
    <row r="328" spans="1:9" x14ac:dyDescent="0.25">
      <c r="A328" s="16"/>
      <c r="B328" s="5">
        <f>DATE(YEAR(siječanj!B328),MONTH(siječanj!B328)+2,DAY(siječanj!B328))</f>
        <v>43894</v>
      </c>
      <c r="C328" s="8">
        <v>3.3854166666666701</v>
      </c>
      <c r="D328">
        <v>1.0350700166383178</v>
      </c>
      <c r="E328" s="6">
        <v>114.08334025577581</v>
      </c>
      <c r="F328" s="7">
        <v>224.85869151374007</v>
      </c>
      <c r="G328" s="7">
        <v>192.657756802449</v>
      </c>
      <c r="H328" s="7">
        <v>1.7921218991158689</v>
      </c>
      <c r="I328" s="7">
        <f t="shared" si="7"/>
        <v>118.08424489670074</v>
      </c>
    </row>
    <row r="329" spans="1:9" x14ac:dyDescent="0.25">
      <c r="A329" s="16"/>
      <c r="B329" s="5">
        <f>DATE(YEAR(siječanj!B329),MONTH(siječanj!B329)+2,DAY(siječanj!B329))</f>
        <v>43894</v>
      </c>
      <c r="C329" s="8">
        <v>3.3958333333333299</v>
      </c>
      <c r="D329">
        <v>1.0350700166383178</v>
      </c>
      <c r="E329" s="6">
        <v>114.05184856057595</v>
      </c>
      <c r="F329" s="7">
        <v>222.8018493623706</v>
      </c>
      <c r="G329" s="7">
        <v>199.35861022346299</v>
      </c>
      <c r="H329" s="7">
        <v>2.013050014583496</v>
      </c>
      <c r="I329" s="7">
        <f t="shared" si="7"/>
        <v>118.05164878722624</v>
      </c>
    </row>
    <row r="330" spans="1:9" x14ac:dyDescent="0.25">
      <c r="A330" s="16"/>
      <c r="B330" s="5">
        <f>DATE(YEAR(siječanj!B330),MONTH(siječanj!B330)+2,DAY(siječanj!B330))</f>
        <v>43894</v>
      </c>
      <c r="C330" s="8">
        <v>3.40625</v>
      </c>
      <c r="D330">
        <v>1.0350700166383178</v>
      </c>
      <c r="E330" s="6">
        <v>114.64895479437688</v>
      </c>
      <c r="F330" s="7">
        <v>223.9717907808697</v>
      </c>
      <c r="G330" s="7">
        <v>203.17071030088579</v>
      </c>
      <c r="H330" s="7">
        <v>2.0296491311240064</v>
      </c>
      <c r="I330" s="7">
        <f t="shared" si="7"/>
        <v>118.66969554658142</v>
      </c>
    </row>
    <row r="331" spans="1:9" x14ac:dyDescent="0.25">
      <c r="A331" s="16"/>
      <c r="B331" s="5">
        <f>DATE(YEAR(siječanj!B331),MONTH(siječanj!B331)+2,DAY(siječanj!B331))</f>
        <v>43894</v>
      </c>
      <c r="C331" s="8">
        <v>3.4166666666666701</v>
      </c>
      <c r="D331">
        <v>1.0350700166383178</v>
      </c>
      <c r="E331" s="6">
        <v>115.16265048551864</v>
      </c>
      <c r="F331" s="7">
        <v>234.06627631161709</v>
      </c>
      <c r="G331" s="7">
        <v>204.50743207956415</v>
      </c>
      <c r="H331" s="7">
        <v>2.1440450827998339</v>
      </c>
      <c r="I331" s="7">
        <f t="shared" si="7"/>
        <v>119.20140655415855</v>
      </c>
    </row>
    <row r="332" spans="1:9" x14ac:dyDescent="0.25">
      <c r="A332" s="16"/>
      <c r="B332" s="5">
        <f>DATE(YEAR(siječanj!B332),MONTH(siječanj!B332)+2,DAY(siječanj!B332))</f>
        <v>43894</v>
      </c>
      <c r="C332" s="8">
        <v>3.4270833333333299</v>
      </c>
      <c r="D332">
        <v>1.0350700166383178</v>
      </c>
      <c r="E332" s="6">
        <v>117.07458731553928</v>
      </c>
      <c r="F332" s="7">
        <v>233.66920036501571</v>
      </c>
      <c r="G332" s="7">
        <v>201.50458874859427</v>
      </c>
      <c r="H332" s="7">
        <v>2.0567376143784757</v>
      </c>
      <c r="I332" s="7">
        <f t="shared" si="7"/>
        <v>121.18039504061943</v>
      </c>
    </row>
    <row r="333" spans="1:9" x14ac:dyDescent="0.25">
      <c r="A333" s="16"/>
      <c r="B333" s="5">
        <f>DATE(YEAR(siječanj!B333),MONTH(siječanj!B333)+2,DAY(siječanj!B333))</f>
        <v>43894</v>
      </c>
      <c r="C333" s="8">
        <v>3.4375</v>
      </c>
      <c r="D333">
        <v>1.0350700166383178</v>
      </c>
      <c r="E333" s="6">
        <v>118.72970789040427</v>
      </c>
      <c r="F333" s="7">
        <v>225.43495194959362</v>
      </c>
      <c r="G333" s="7">
        <v>201.0649756954644</v>
      </c>
      <c r="H333" s="7">
        <v>2.0355646518641262</v>
      </c>
      <c r="I333" s="7">
        <f t="shared" si="7"/>
        <v>122.89356072158336</v>
      </c>
    </row>
    <row r="334" spans="1:9" x14ac:dyDescent="0.25">
      <c r="A334" s="16"/>
      <c r="B334" s="5">
        <f>DATE(YEAR(siječanj!B334),MONTH(siječanj!B334)+2,DAY(siječanj!B334))</f>
        <v>43894</v>
      </c>
      <c r="C334" s="8">
        <v>3.4479166666666701</v>
      </c>
      <c r="D334">
        <v>1.0350700166383178</v>
      </c>
      <c r="E334" s="6">
        <v>119.65693001473983</v>
      </c>
      <c r="F334" s="7">
        <v>224.20331728210937</v>
      </c>
      <c r="G334" s="7">
        <v>206.81173358798998</v>
      </c>
      <c r="H334" s="7">
        <v>2.1093428193572059</v>
      </c>
      <c r="I334" s="7">
        <f t="shared" si="7"/>
        <v>123.85330054124678</v>
      </c>
    </row>
    <row r="335" spans="1:9" x14ac:dyDescent="0.25">
      <c r="A335" s="16"/>
      <c r="B335" s="5">
        <f>DATE(YEAR(siječanj!B335),MONTH(siječanj!B335)+2,DAY(siječanj!B335))</f>
        <v>43894</v>
      </c>
      <c r="C335" s="8">
        <v>3.4583333333333299</v>
      </c>
      <c r="D335">
        <v>1.0350700166383178</v>
      </c>
      <c r="E335" s="6">
        <v>119.79876308159737</v>
      </c>
      <c r="F335" s="7">
        <v>221.41673304699091</v>
      </c>
      <c r="G335" s="7">
        <v>208.15556266441533</v>
      </c>
      <c r="H335" s="7">
        <v>2.196508849161777</v>
      </c>
      <c r="I335" s="7">
        <f t="shared" si="7"/>
        <v>124.00010769611887</v>
      </c>
    </row>
    <row r="336" spans="1:9" x14ac:dyDescent="0.25">
      <c r="A336" s="16"/>
      <c r="B336" s="5">
        <f>DATE(YEAR(siječanj!B336),MONTH(siječanj!B336)+2,DAY(siječanj!B336))</f>
        <v>43894</v>
      </c>
      <c r="C336" s="8">
        <v>3.46875</v>
      </c>
      <c r="D336">
        <v>1.0350700166383178</v>
      </c>
      <c r="E336" s="6">
        <v>119.06618233920796</v>
      </c>
      <c r="F336" s="7">
        <v>219.50907668088232</v>
      </c>
      <c r="G336" s="7">
        <v>203.25090517998069</v>
      </c>
      <c r="H336" s="7">
        <v>2.1781805957287177</v>
      </c>
      <c r="I336" s="7">
        <f t="shared" si="7"/>
        <v>123.24183533490496</v>
      </c>
    </row>
    <row r="337" spans="1:9" x14ac:dyDescent="0.25">
      <c r="A337" s="16"/>
      <c r="B337" s="5">
        <f>DATE(YEAR(siječanj!B337),MONTH(siječanj!B337)+2,DAY(siječanj!B337))</f>
        <v>43894</v>
      </c>
      <c r="C337" s="8">
        <v>3.4791666666666701</v>
      </c>
      <c r="D337">
        <v>1.0350700166383178</v>
      </c>
      <c r="E337" s="6">
        <v>119.80608218593004</v>
      </c>
      <c r="F337" s="7">
        <v>218.52828985004163</v>
      </c>
      <c r="G337" s="7">
        <v>198.51394139608456</v>
      </c>
      <c r="H337" s="7">
        <v>2.2366495270245186</v>
      </c>
      <c r="I337" s="7">
        <f t="shared" si="7"/>
        <v>124.00768348156227</v>
      </c>
    </row>
    <row r="338" spans="1:9" x14ac:dyDescent="0.25">
      <c r="A338" s="16"/>
      <c r="B338" s="5">
        <f>DATE(YEAR(siječanj!B338),MONTH(siječanj!B338)+2,DAY(siječanj!B338))</f>
        <v>43894</v>
      </c>
      <c r="C338" s="8">
        <v>3.4895833333333299</v>
      </c>
      <c r="D338">
        <v>1.0350700166383178</v>
      </c>
      <c r="E338" s="6">
        <v>120.44715832895359</v>
      </c>
      <c r="F338" s="7">
        <v>214.27156417174072</v>
      </c>
      <c r="G338" s="7">
        <v>194.15971623072224</v>
      </c>
      <c r="H338" s="7">
        <v>1.9639508936265235</v>
      </c>
      <c r="I338" s="7">
        <f t="shared" si="7"/>
        <v>124.67124217558809</v>
      </c>
    </row>
    <row r="339" spans="1:9" x14ac:dyDescent="0.25">
      <c r="A339" s="16"/>
      <c r="B339" s="5">
        <f>DATE(YEAR(siječanj!B339),MONTH(siječanj!B339)+2,DAY(siječanj!B339))</f>
        <v>43894</v>
      </c>
      <c r="C339" s="8">
        <v>3.5</v>
      </c>
      <c r="D339">
        <v>1.0350700166383178</v>
      </c>
      <c r="E339" s="6">
        <v>121.10445812460769</v>
      </c>
      <c r="F339" s="7">
        <v>217.69461119830461</v>
      </c>
      <c r="G339" s="7">
        <v>194.69086132620797</v>
      </c>
      <c r="H339" s="7">
        <v>1.8476305799251176</v>
      </c>
      <c r="I339" s="7">
        <f t="shared" si="7"/>
        <v>125.35159348601213</v>
      </c>
    </row>
    <row r="340" spans="1:9" x14ac:dyDescent="0.25">
      <c r="A340" s="16"/>
      <c r="B340" s="5">
        <f>DATE(YEAR(siječanj!B340),MONTH(siječanj!B340)+2,DAY(siječanj!B340))</f>
        <v>43894</v>
      </c>
      <c r="C340" s="8">
        <v>3.5104166666666701</v>
      </c>
      <c r="D340">
        <v>1.0350700166383178</v>
      </c>
      <c r="E340" s="6">
        <v>121.50189220283431</v>
      </c>
      <c r="F340" s="7">
        <v>210.06655762543821</v>
      </c>
      <c r="G340" s="7">
        <v>191.51078903809503</v>
      </c>
      <c r="H340" s="7">
        <v>1.8508398420609424</v>
      </c>
      <c r="I340" s="7">
        <f t="shared" si="7"/>
        <v>125.7629655839748</v>
      </c>
    </row>
    <row r="341" spans="1:9" x14ac:dyDescent="0.25">
      <c r="A341" s="16"/>
      <c r="B341" s="5">
        <f>DATE(YEAR(siječanj!B341),MONTH(siječanj!B341)+2,DAY(siječanj!B341))</f>
        <v>43894</v>
      </c>
      <c r="C341" s="8">
        <v>3.5208333333333299</v>
      </c>
      <c r="D341">
        <v>1.0350700166383178</v>
      </c>
      <c r="E341" s="6">
        <v>120.70921563143888</v>
      </c>
      <c r="F341" s="7">
        <v>203.33941757590668</v>
      </c>
      <c r="G341" s="7">
        <v>187.29663502646585</v>
      </c>
      <c r="H341" s="7">
        <v>2.0437830323367185</v>
      </c>
      <c r="I341" s="7">
        <f t="shared" si="7"/>
        <v>124.94248983203173</v>
      </c>
    </row>
    <row r="342" spans="1:9" x14ac:dyDescent="0.25">
      <c r="A342" s="16"/>
      <c r="B342" s="5">
        <f>DATE(YEAR(siječanj!B342),MONTH(siječanj!B342)+2,DAY(siječanj!B342))</f>
        <v>43894</v>
      </c>
      <c r="C342" s="8">
        <v>3.53125</v>
      </c>
      <c r="D342">
        <v>1.0350700166383178</v>
      </c>
      <c r="E342" s="6">
        <v>118.87113817946741</v>
      </c>
      <c r="F342" s="7">
        <v>188.57730248449897</v>
      </c>
      <c r="G342" s="7">
        <v>183.33889353598028</v>
      </c>
      <c r="H342" s="7">
        <v>1.8744541147847606</v>
      </c>
      <c r="I342" s="7">
        <f t="shared" si="7"/>
        <v>123.0399509732371</v>
      </c>
    </row>
    <row r="343" spans="1:9" x14ac:dyDescent="0.25">
      <c r="A343" s="16"/>
      <c r="B343" s="5">
        <f>DATE(YEAR(siječanj!B343),MONTH(siječanj!B343)+2,DAY(siječanj!B343))</f>
        <v>43894</v>
      </c>
      <c r="C343" s="8">
        <v>3.5416666666666701</v>
      </c>
      <c r="D343">
        <v>1.0350700166383178</v>
      </c>
      <c r="E343" s="6">
        <v>116.39089175354492</v>
      </c>
      <c r="F343" s="7">
        <v>184.45723265722657</v>
      </c>
      <c r="G343" s="7">
        <v>178.07731406000565</v>
      </c>
      <c r="H343" s="7">
        <v>1.8321111778958525</v>
      </c>
      <c r="I343" s="7">
        <f t="shared" si="7"/>
        <v>120.47272226389039</v>
      </c>
    </row>
    <row r="344" spans="1:9" x14ac:dyDescent="0.25">
      <c r="A344" s="16"/>
      <c r="B344" s="5">
        <f>DATE(YEAR(siječanj!B344),MONTH(siječanj!B344)+2,DAY(siječanj!B344))</f>
        <v>43894</v>
      </c>
      <c r="C344" s="8">
        <v>3.5520833333333299</v>
      </c>
      <c r="D344">
        <v>1.0350700166383178</v>
      </c>
      <c r="E344" s="6">
        <v>113.91431277739255</v>
      </c>
      <c r="F344" s="7">
        <v>192.36202578138034</v>
      </c>
      <c r="G344" s="7">
        <v>177.38416591796516</v>
      </c>
      <c r="H344" s="7">
        <v>1.9362448614818581</v>
      </c>
      <c r="I344" s="7">
        <f t="shared" si="7"/>
        <v>117.90928962183824</v>
      </c>
    </row>
    <row r="345" spans="1:9" x14ac:dyDescent="0.25">
      <c r="A345" s="16"/>
      <c r="B345" s="5">
        <f>DATE(YEAR(siječanj!B345),MONTH(siječanj!B345)+2,DAY(siječanj!B345))</f>
        <v>43894</v>
      </c>
      <c r="C345" s="8">
        <v>3.5625</v>
      </c>
      <c r="D345">
        <v>1.0350700166383178</v>
      </c>
      <c r="E345" s="6">
        <v>115.19450547049385</v>
      </c>
      <c r="F345" s="7">
        <v>179.94848169817365</v>
      </c>
      <c r="G345" s="7">
        <v>174.00506922716224</v>
      </c>
      <c r="H345" s="7">
        <v>1.9177592326864581</v>
      </c>
      <c r="I345" s="7">
        <f t="shared" si="7"/>
        <v>119.23437869398686</v>
      </c>
    </row>
    <row r="346" spans="1:9" x14ac:dyDescent="0.25">
      <c r="A346" s="16"/>
      <c r="B346" s="5">
        <f>DATE(YEAR(siječanj!B346),MONTH(siječanj!B346)+2,DAY(siječanj!B346))</f>
        <v>43894</v>
      </c>
      <c r="C346" s="8">
        <v>3.5729166666666701</v>
      </c>
      <c r="D346">
        <v>1.0350700166383178</v>
      </c>
      <c r="E346" s="6">
        <v>116.01412767889494</v>
      </c>
      <c r="F346" s="7">
        <v>173.80528962913539</v>
      </c>
      <c r="G346" s="7">
        <v>175.10379084046386</v>
      </c>
      <c r="H346" s="7">
        <v>1.9649051062665361</v>
      </c>
      <c r="I346" s="7">
        <f t="shared" si="7"/>
        <v>120.0827450668737</v>
      </c>
    </row>
    <row r="347" spans="1:9" x14ac:dyDescent="0.25">
      <c r="A347" s="16"/>
      <c r="B347" s="5">
        <f>DATE(YEAR(siječanj!B347),MONTH(siječanj!B347)+2,DAY(siječanj!B347))</f>
        <v>43894</v>
      </c>
      <c r="C347" s="8">
        <v>3.5833333333333299</v>
      </c>
      <c r="D347">
        <v>1.0350700166383178</v>
      </c>
      <c r="E347" s="6">
        <v>116.29629030628432</v>
      </c>
      <c r="F347" s="7">
        <v>174.10900189324116</v>
      </c>
      <c r="G347" s="7">
        <v>175.35344922151248</v>
      </c>
      <c r="H347" s="7">
        <v>2.0752840020162986</v>
      </c>
      <c r="I347" s="7">
        <f t="shared" si="7"/>
        <v>120.37480314230035</v>
      </c>
    </row>
    <row r="348" spans="1:9" x14ac:dyDescent="0.25">
      <c r="A348" s="16"/>
      <c r="B348" s="5">
        <f>DATE(YEAR(siječanj!B348),MONTH(siječanj!B348)+2,DAY(siječanj!B348))</f>
        <v>43894</v>
      </c>
      <c r="C348" s="8">
        <v>3.59375</v>
      </c>
      <c r="D348">
        <v>1.0350700166383178</v>
      </c>
      <c r="E348" s="6">
        <v>117.7207238482053</v>
      </c>
      <c r="F348" s="7">
        <v>174.78707306795866</v>
      </c>
      <c r="G348" s="7">
        <v>172.6644827800873</v>
      </c>
      <c r="H348" s="7">
        <v>2.0228899589161511</v>
      </c>
      <c r="I348" s="7">
        <f t="shared" si="7"/>
        <v>121.84919159223666</v>
      </c>
    </row>
    <row r="349" spans="1:9" x14ac:dyDescent="0.25">
      <c r="A349" s="16"/>
      <c r="B349" s="5">
        <f>DATE(YEAR(siječanj!B349),MONTH(siječanj!B349)+2,DAY(siječanj!B349))</f>
        <v>43894</v>
      </c>
      <c r="C349" s="8">
        <v>3.6041666666666701</v>
      </c>
      <c r="D349">
        <v>1.0350700166383178</v>
      </c>
      <c r="E349" s="6">
        <v>118.00230402731354</v>
      </c>
      <c r="F349" s="7">
        <v>175.71345233639641</v>
      </c>
      <c r="G349" s="7">
        <v>173.10627497645638</v>
      </c>
      <c r="H349" s="7">
        <v>2.0280992826189337</v>
      </c>
      <c r="I349" s="7">
        <f t="shared" si="7"/>
        <v>122.14064679291126</v>
      </c>
    </row>
    <row r="350" spans="1:9" x14ac:dyDescent="0.25">
      <c r="A350" s="16"/>
      <c r="B350" s="5">
        <f>DATE(YEAR(siječanj!B350),MONTH(siječanj!B350)+2,DAY(siječanj!B350))</f>
        <v>43894</v>
      </c>
      <c r="C350" s="8">
        <v>3.6145833333333299</v>
      </c>
      <c r="D350">
        <v>1.0350700166383178</v>
      </c>
      <c r="E350" s="6">
        <v>120.11022976793073</v>
      </c>
      <c r="F350" s="7">
        <v>176.07348902583934</v>
      </c>
      <c r="G350" s="7">
        <v>170.96142816107357</v>
      </c>
      <c r="H350" s="7">
        <v>2.0336143926270229</v>
      </c>
      <c r="I350" s="7">
        <f t="shared" si="7"/>
        <v>124.32249752432423</v>
      </c>
    </row>
    <row r="351" spans="1:9" x14ac:dyDescent="0.25">
      <c r="A351" s="16"/>
      <c r="B351" s="5">
        <f>DATE(YEAR(siječanj!B351),MONTH(siječanj!B351)+2,DAY(siječanj!B351))</f>
        <v>43894</v>
      </c>
      <c r="C351" s="8">
        <v>3.625</v>
      </c>
      <c r="D351">
        <v>1.0350700166383178</v>
      </c>
      <c r="E351" s="6">
        <v>121.86945655624392</v>
      </c>
      <c r="F351" s="7">
        <v>172.49593159475285</v>
      </c>
      <c r="G351" s="7">
        <v>167.5732095686451</v>
      </c>
      <c r="H351" s="7">
        <v>2.0962726959101863</v>
      </c>
      <c r="I351" s="7">
        <f t="shared" si="7"/>
        <v>126.14342042537413</v>
      </c>
    </row>
    <row r="352" spans="1:9" x14ac:dyDescent="0.25">
      <c r="A352" s="16"/>
      <c r="B352" s="5">
        <f>DATE(YEAR(siječanj!B352),MONTH(siječanj!B352)+2,DAY(siječanj!B352))</f>
        <v>43894</v>
      </c>
      <c r="C352" s="8">
        <v>3.6354166666666701</v>
      </c>
      <c r="D352">
        <v>1.0350700166383178</v>
      </c>
      <c r="E352" s="6">
        <v>123.88706924847037</v>
      </c>
      <c r="F352" s="7">
        <v>169.94338949231391</v>
      </c>
      <c r="G352" s="7">
        <v>160.75086991533561</v>
      </c>
      <c r="H352" s="7">
        <v>2.0193440330305097</v>
      </c>
      <c r="I352" s="7">
        <f t="shared" si="7"/>
        <v>128.23179082828665</v>
      </c>
    </row>
    <row r="353" spans="1:9" x14ac:dyDescent="0.25">
      <c r="A353" s="16"/>
      <c r="B353" s="5">
        <f>DATE(YEAR(siječanj!B353),MONTH(siječanj!B353)+2,DAY(siječanj!B353))</f>
        <v>43894</v>
      </c>
      <c r="C353" s="8">
        <v>3.6458333333333299</v>
      </c>
      <c r="D353">
        <v>1.0350700166383178</v>
      </c>
      <c r="E353" s="6">
        <v>125.71523422045745</v>
      </c>
      <c r="F353" s="7">
        <v>168.60328529795319</v>
      </c>
      <c r="G353" s="7">
        <v>158.34296479390304</v>
      </c>
      <c r="H353" s="7">
        <v>1.9184285759997028</v>
      </c>
      <c r="I353" s="7">
        <f t="shared" si="7"/>
        <v>130.1240695762589</v>
      </c>
    </row>
    <row r="354" spans="1:9" x14ac:dyDescent="0.25">
      <c r="A354" s="16"/>
      <c r="B354" s="5">
        <f>DATE(YEAR(siječanj!B354),MONTH(siječanj!B354)+2,DAY(siječanj!B354))</f>
        <v>43894</v>
      </c>
      <c r="C354" s="8">
        <v>3.65625</v>
      </c>
      <c r="D354">
        <v>1.0350700166383178</v>
      </c>
      <c r="E354" s="6">
        <v>129.38212819673049</v>
      </c>
      <c r="F354" s="7">
        <v>167.44339836805239</v>
      </c>
      <c r="G354" s="7">
        <v>158.28907614672863</v>
      </c>
      <c r="H354" s="7">
        <v>2.3589142468173598</v>
      </c>
      <c r="I354" s="7">
        <f t="shared" si="7"/>
        <v>133.91956158529078</v>
      </c>
    </row>
    <row r="355" spans="1:9" x14ac:dyDescent="0.25">
      <c r="A355" s="16"/>
      <c r="B355" s="5">
        <f>DATE(YEAR(siječanj!B355),MONTH(siječanj!B355)+2,DAY(siječanj!B355))</f>
        <v>43894</v>
      </c>
      <c r="C355" s="8">
        <v>3.6666666666666701</v>
      </c>
      <c r="D355">
        <v>1.0350700166383178</v>
      </c>
      <c r="E355" s="6">
        <v>130.87053035512673</v>
      </c>
      <c r="F355" s="7">
        <v>167.22696967403243</v>
      </c>
      <c r="G355" s="7">
        <v>156.55072582828836</v>
      </c>
      <c r="H355" s="7">
        <v>3.6552599285110863</v>
      </c>
      <c r="I355" s="7">
        <f t="shared" si="7"/>
        <v>135.46016203214648</v>
      </c>
    </row>
    <row r="356" spans="1:9" x14ac:dyDescent="0.25">
      <c r="A356" s="16"/>
      <c r="B356" s="5">
        <f>DATE(YEAR(siječanj!B356),MONTH(siječanj!B356)+2,DAY(siječanj!B356))</f>
        <v>43894</v>
      </c>
      <c r="C356" s="8">
        <v>3.6770833333333299</v>
      </c>
      <c r="D356">
        <v>1.0350700166383178</v>
      </c>
      <c r="E356" s="6">
        <v>133.6385397967417</v>
      </c>
      <c r="F356" s="7">
        <v>166.48380151258286</v>
      </c>
      <c r="G356" s="7">
        <v>155.88566977220418</v>
      </c>
      <c r="H356" s="7">
        <v>7.8945119373622195</v>
      </c>
      <c r="I356" s="7">
        <f t="shared" si="7"/>
        <v>138.32524561093391</v>
      </c>
    </row>
    <row r="357" spans="1:9" x14ac:dyDescent="0.25">
      <c r="A357" s="16"/>
      <c r="B357" s="5">
        <f>DATE(YEAR(siječanj!B357),MONTH(siječanj!B357)+2,DAY(siječanj!B357))</f>
        <v>43894</v>
      </c>
      <c r="C357" s="8">
        <v>3.6875</v>
      </c>
      <c r="D357">
        <v>1.0350700166383178</v>
      </c>
      <c r="E357" s="6">
        <v>138.72339819021329</v>
      </c>
      <c r="F357" s="7">
        <v>167.93194524569859</v>
      </c>
      <c r="G357" s="7">
        <v>159.32336655431195</v>
      </c>
      <c r="H357" s="7">
        <v>20.560328118063747</v>
      </c>
      <c r="I357" s="7">
        <f t="shared" si="7"/>
        <v>143.58843007286805</v>
      </c>
    </row>
    <row r="358" spans="1:9" x14ac:dyDescent="0.25">
      <c r="A358" s="16"/>
      <c r="B358" s="5">
        <f>DATE(YEAR(siječanj!B358),MONTH(siječanj!B358)+2,DAY(siječanj!B358))</f>
        <v>43894</v>
      </c>
      <c r="C358" s="8">
        <v>3.6979166666666701</v>
      </c>
      <c r="D358">
        <v>1.0350700166383178</v>
      </c>
      <c r="E358" s="6">
        <v>143.59019880643655</v>
      </c>
      <c r="F358" s="7">
        <v>170.17916765180178</v>
      </c>
      <c r="G358" s="7">
        <v>157.72858686088398</v>
      </c>
      <c r="H358" s="7">
        <v>60.116295750868595</v>
      </c>
      <c r="I358" s="7">
        <f t="shared" si="7"/>
        <v>148.62590946767764</v>
      </c>
    </row>
    <row r="359" spans="1:9" x14ac:dyDescent="0.25">
      <c r="A359" s="16"/>
      <c r="B359" s="5">
        <f>DATE(YEAR(siječanj!B359),MONTH(siječanj!B359)+2,DAY(siječanj!B359))</f>
        <v>43894</v>
      </c>
      <c r="C359" s="8">
        <v>3.7083333333333299</v>
      </c>
      <c r="D359">
        <v>1.0350700166383178</v>
      </c>
      <c r="E359" s="6">
        <v>147.70095687374624</v>
      </c>
      <c r="F359" s="7">
        <v>171.04726946474301</v>
      </c>
      <c r="G359" s="7">
        <v>151.07558228856382</v>
      </c>
      <c r="H359" s="7">
        <v>110.4953983399908</v>
      </c>
      <c r="I359" s="7">
        <f t="shared" si="7"/>
        <v>152.88083188880398</v>
      </c>
    </row>
    <row r="360" spans="1:9" x14ac:dyDescent="0.25">
      <c r="A360" s="16"/>
      <c r="B360" s="5">
        <f>DATE(YEAR(siječanj!B360),MONTH(siječanj!B360)+2,DAY(siječanj!B360))</f>
        <v>43894</v>
      </c>
      <c r="C360" s="8">
        <v>3.71875</v>
      </c>
      <c r="D360">
        <v>1.0350700166383178</v>
      </c>
      <c r="E360" s="6">
        <v>153.99518817253707</v>
      </c>
      <c r="F360" s="7">
        <v>168.29420019161884</v>
      </c>
      <c r="G360" s="7">
        <v>151.71034303652172</v>
      </c>
      <c r="H360" s="7">
        <v>138.0519288706659</v>
      </c>
      <c r="I360" s="7">
        <f t="shared" si="7"/>
        <v>159.39580198396882</v>
      </c>
    </row>
    <row r="361" spans="1:9" x14ac:dyDescent="0.25">
      <c r="A361" s="16"/>
      <c r="B361" s="5">
        <f>DATE(YEAR(siječanj!B361),MONTH(siječanj!B361)+2,DAY(siječanj!B361))</f>
        <v>43894</v>
      </c>
      <c r="C361" s="8">
        <v>3.7291666666666701</v>
      </c>
      <c r="D361">
        <v>1.0350700166383178</v>
      </c>
      <c r="E361" s="6">
        <v>160.45559788913602</v>
      </c>
      <c r="F361" s="7">
        <v>165.87063443272984</v>
      </c>
      <c r="G361" s="7">
        <v>152.81682609185756</v>
      </c>
      <c r="H361" s="7">
        <v>156.19493257736571</v>
      </c>
      <c r="I361" s="7">
        <f t="shared" si="7"/>
        <v>166.08277837681925</v>
      </c>
    </row>
    <row r="362" spans="1:9" x14ac:dyDescent="0.25">
      <c r="A362" s="16"/>
      <c r="B362" s="5">
        <f>DATE(YEAR(siječanj!B362),MONTH(siječanj!B362)+2,DAY(siječanj!B362))</f>
        <v>43894</v>
      </c>
      <c r="C362" s="8">
        <v>3.7395833333333299</v>
      </c>
      <c r="D362">
        <v>1.0350700166383178</v>
      </c>
      <c r="E362" s="6">
        <v>164.39422965576676</v>
      </c>
      <c r="F362" s="7">
        <v>163.469488334868</v>
      </c>
      <c r="G362" s="7">
        <v>152.39673302531216</v>
      </c>
      <c r="H362" s="7">
        <v>168.07434805663928</v>
      </c>
      <c r="I362" s="7">
        <f t="shared" si="7"/>
        <v>170.15953802503793</v>
      </c>
    </row>
    <row r="363" spans="1:9" x14ac:dyDescent="0.25">
      <c r="A363" s="16"/>
      <c r="B363" s="5">
        <f>DATE(YEAR(siječanj!B363),MONTH(siječanj!B363)+2,DAY(siječanj!B363))</f>
        <v>43894</v>
      </c>
      <c r="C363" s="8">
        <v>3.75</v>
      </c>
      <c r="D363">
        <v>1.0350700166383178</v>
      </c>
      <c r="E363" s="6">
        <v>167.32973641502645</v>
      </c>
      <c r="F363" s="7">
        <v>161.39079716091302</v>
      </c>
      <c r="G363" s="7">
        <v>154.82590786896878</v>
      </c>
      <c r="H363" s="7">
        <v>189.56148757282961</v>
      </c>
      <c r="I363" s="7">
        <f t="shared" si="7"/>
        <v>173.19799305518674</v>
      </c>
    </row>
    <row r="364" spans="1:9" x14ac:dyDescent="0.25">
      <c r="A364" s="16"/>
      <c r="B364" s="5">
        <f>DATE(YEAR(siječanj!B364),MONTH(siječanj!B364)+2,DAY(siječanj!B364))</f>
        <v>43894</v>
      </c>
      <c r="C364" s="8">
        <v>3.7604166666666701</v>
      </c>
      <c r="D364">
        <v>1.0350700166383178</v>
      </c>
      <c r="E364" s="6">
        <v>169.29651321871631</v>
      </c>
      <c r="F364" s="7">
        <v>158.29929106893576</v>
      </c>
      <c r="G364" s="7">
        <v>154.56105969572809</v>
      </c>
      <c r="H364" s="7">
        <v>205.35047658592316</v>
      </c>
      <c r="I364" s="7">
        <f t="shared" si="7"/>
        <v>175.23374475410589</v>
      </c>
    </row>
    <row r="365" spans="1:9" x14ac:dyDescent="0.25">
      <c r="A365" s="16"/>
      <c r="B365" s="5">
        <f>DATE(YEAR(siječanj!B365),MONTH(siječanj!B365)+2,DAY(siječanj!B365))</f>
        <v>43894</v>
      </c>
      <c r="C365" s="8">
        <v>3.7708333333333299</v>
      </c>
      <c r="D365">
        <v>1.0350700166383178</v>
      </c>
      <c r="E365" s="6">
        <v>171.68336356916001</v>
      </c>
      <c r="F365" s="7">
        <v>156.26340179668361</v>
      </c>
      <c r="G365" s="7">
        <v>157.93601481043004</v>
      </c>
      <c r="H365" s="7">
        <v>222.22938361160325</v>
      </c>
      <c r="I365" s="7">
        <f t="shared" si="7"/>
        <v>177.7043019860528</v>
      </c>
    </row>
    <row r="366" spans="1:9" x14ac:dyDescent="0.25">
      <c r="A366" s="16"/>
      <c r="B366" s="5">
        <f>DATE(YEAR(siječanj!B366),MONTH(siječanj!B366)+2,DAY(siječanj!B366))</f>
        <v>43894</v>
      </c>
      <c r="C366" s="8">
        <v>3.78125</v>
      </c>
      <c r="D366">
        <v>1.0350700166383178</v>
      </c>
      <c r="E366" s="6">
        <v>174.99125616895645</v>
      </c>
      <c r="F366" s="7">
        <v>153.23580721016884</v>
      </c>
      <c r="G366" s="7">
        <v>158.81735986260193</v>
      </c>
      <c r="H366" s="7">
        <v>225.59618346536396</v>
      </c>
      <c r="I366" s="7">
        <f t="shared" si="7"/>
        <v>181.1282024343619</v>
      </c>
    </row>
    <row r="367" spans="1:9" x14ac:dyDescent="0.25">
      <c r="A367" s="16"/>
      <c r="B367" s="5">
        <f>DATE(YEAR(siječanj!B367),MONTH(siječanj!B367)+2,DAY(siječanj!B367))</f>
        <v>43894</v>
      </c>
      <c r="C367" s="8">
        <v>3.7916666666666701</v>
      </c>
      <c r="D367">
        <v>1.0350700166383178</v>
      </c>
      <c r="E367" s="6">
        <v>175.01285414098101</v>
      </c>
      <c r="F367" s="7">
        <v>148.24704082003015</v>
      </c>
      <c r="G367" s="7">
        <v>160.65074972098742</v>
      </c>
      <c r="H367" s="7">
        <v>226.00273582071196</v>
      </c>
      <c r="I367" s="7">
        <f t="shared" si="7"/>
        <v>181.1505578476247</v>
      </c>
    </row>
    <row r="368" spans="1:9" x14ac:dyDescent="0.25">
      <c r="A368" s="16"/>
      <c r="B368" s="5">
        <f>DATE(YEAR(siječanj!B368),MONTH(siječanj!B368)+2,DAY(siječanj!B368))</f>
        <v>43894</v>
      </c>
      <c r="C368" s="8">
        <v>3.8020833333333299</v>
      </c>
      <c r="D368">
        <v>1.0350700166383178</v>
      </c>
      <c r="E368" s="6">
        <v>174.42647285315661</v>
      </c>
      <c r="F368" s="7">
        <v>140.94269596820996</v>
      </c>
      <c r="G368" s="7">
        <v>159.54435094190947</v>
      </c>
      <c r="H368" s="7">
        <v>226.63195937307248</v>
      </c>
      <c r="I368" s="7">
        <f t="shared" si="7"/>
        <v>180.5436121582799</v>
      </c>
    </row>
    <row r="369" spans="1:9" x14ac:dyDescent="0.25">
      <c r="A369" s="16"/>
      <c r="B369" s="5">
        <f>DATE(YEAR(siječanj!B369),MONTH(siječanj!B369)+2,DAY(siječanj!B369))</f>
        <v>43894</v>
      </c>
      <c r="C369" s="8">
        <v>3.8125</v>
      </c>
      <c r="D369">
        <v>1.0350700166383178</v>
      </c>
      <c r="E369" s="6">
        <v>175.36676946060271</v>
      </c>
      <c r="F369" s="7">
        <v>135.15778045032283</v>
      </c>
      <c r="G369" s="7">
        <v>156.08757160712713</v>
      </c>
      <c r="H369" s="7">
        <v>226.6123362590632</v>
      </c>
      <c r="I369" s="7">
        <f t="shared" si="7"/>
        <v>181.51688498339408</v>
      </c>
    </row>
    <row r="370" spans="1:9" x14ac:dyDescent="0.25">
      <c r="A370" s="16"/>
      <c r="B370" s="5">
        <f>DATE(YEAR(siječanj!B370),MONTH(siječanj!B370)+2,DAY(siječanj!B370))</f>
        <v>43894</v>
      </c>
      <c r="C370" s="8">
        <v>3.8229166666666701</v>
      </c>
      <c r="D370">
        <v>1.0350700166383178</v>
      </c>
      <c r="E370" s="6">
        <v>176.37319073036474</v>
      </c>
      <c r="F370" s="7">
        <v>130.70003733450656</v>
      </c>
      <c r="G370" s="7">
        <v>151.44668275720147</v>
      </c>
      <c r="H370" s="7">
        <v>226.71306147119395</v>
      </c>
      <c r="I370" s="7">
        <f t="shared" si="7"/>
        <v>182.55860146383182</v>
      </c>
    </row>
    <row r="371" spans="1:9" x14ac:dyDescent="0.25">
      <c r="A371" s="16"/>
      <c r="B371" s="5">
        <f>DATE(YEAR(siječanj!B371),MONTH(siječanj!B371)+2,DAY(siječanj!B371))</f>
        <v>43894</v>
      </c>
      <c r="C371" s="8">
        <v>3.8333333333333299</v>
      </c>
      <c r="D371">
        <v>1.0350700166383178</v>
      </c>
      <c r="E371" s="6">
        <v>178.84370434678959</v>
      </c>
      <c r="F371" s="7">
        <v>127.32445376311227</v>
      </c>
      <c r="G371" s="7">
        <v>147.09634232601138</v>
      </c>
      <c r="H371" s="7">
        <v>226.7349227019069</v>
      </c>
      <c r="I371" s="7">
        <f t="shared" si="7"/>
        <v>185.11575603388988</v>
      </c>
    </row>
    <row r="372" spans="1:9" x14ac:dyDescent="0.25">
      <c r="A372" s="16"/>
      <c r="B372" s="5">
        <f>DATE(YEAR(siječanj!B372),MONTH(siječanj!B372)+2,DAY(siječanj!B372))</f>
        <v>43894</v>
      </c>
      <c r="C372" s="8">
        <v>3.84375</v>
      </c>
      <c r="D372">
        <v>1.0350700166383178</v>
      </c>
      <c r="E372" s="6">
        <v>179.08084964525077</v>
      </c>
      <c r="F372" s="7">
        <v>123.38307413968134</v>
      </c>
      <c r="G372" s="7">
        <v>138.98798710917461</v>
      </c>
      <c r="H372" s="7">
        <v>227.08725028050929</v>
      </c>
      <c r="I372" s="7">
        <f t="shared" si="7"/>
        <v>185.3612180219138</v>
      </c>
    </row>
    <row r="373" spans="1:9" x14ac:dyDescent="0.25">
      <c r="A373" s="16"/>
      <c r="B373" s="5">
        <f>DATE(YEAR(siječanj!B373),MONTH(siječanj!B373)+2,DAY(siječanj!B373))</f>
        <v>43894</v>
      </c>
      <c r="C373" s="8">
        <v>3.8541666666666701</v>
      </c>
      <c r="D373">
        <v>1.0350700166383178</v>
      </c>
      <c r="E373" s="6">
        <v>176.64888028422985</v>
      </c>
      <c r="F373" s="7">
        <v>120.91676675779821</v>
      </c>
      <c r="G373" s="7">
        <v>131.13285796830289</v>
      </c>
      <c r="H373" s="7">
        <v>227.54493966815187</v>
      </c>
      <c r="I373" s="7">
        <f t="shared" si="7"/>
        <v>182.84395945493799</v>
      </c>
    </row>
    <row r="374" spans="1:9" x14ac:dyDescent="0.25">
      <c r="A374" s="16"/>
      <c r="B374" s="5">
        <f>DATE(YEAR(siječanj!B374),MONTH(siječanj!B374)+2,DAY(siječanj!B374))</f>
        <v>43894</v>
      </c>
      <c r="C374" s="8">
        <v>3.8645833333333299</v>
      </c>
      <c r="D374">
        <v>1.0350700166383178</v>
      </c>
      <c r="E374" s="6">
        <v>173.29965458768342</v>
      </c>
      <c r="F374" s="7">
        <v>115.97734049995761</v>
      </c>
      <c r="G374" s="7">
        <v>125.54106003506733</v>
      </c>
      <c r="H374" s="7">
        <v>227.94590619418338</v>
      </c>
      <c r="I374" s="7">
        <f t="shared" si="7"/>
        <v>179.3772763574882</v>
      </c>
    </row>
    <row r="375" spans="1:9" x14ac:dyDescent="0.25">
      <c r="A375" s="16"/>
      <c r="B375" s="5">
        <f>DATE(YEAR(siječanj!B375),MONTH(siječanj!B375)+2,DAY(siječanj!B375))</f>
        <v>43894</v>
      </c>
      <c r="C375" s="8">
        <v>3.875</v>
      </c>
      <c r="D375">
        <v>1.0350700166383178</v>
      </c>
      <c r="E375" s="6">
        <v>172.11490641104965</v>
      </c>
      <c r="F375" s="7">
        <v>108.46154597544972</v>
      </c>
      <c r="G375" s="7">
        <v>118.90747913360839</v>
      </c>
      <c r="H375" s="7">
        <v>228.68545286368425</v>
      </c>
      <c r="I375" s="7">
        <f t="shared" si="7"/>
        <v>178.15097904258766</v>
      </c>
    </row>
    <row r="376" spans="1:9" x14ac:dyDescent="0.25">
      <c r="A376" s="16"/>
      <c r="B376" s="5">
        <f>DATE(YEAR(siječanj!B376),MONTH(siječanj!B376)+2,DAY(siječanj!B376))</f>
        <v>43894</v>
      </c>
      <c r="C376" s="8">
        <v>3.8854166666666701</v>
      </c>
      <c r="D376">
        <v>1.0350700166383178</v>
      </c>
      <c r="E376" s="6">
        <v>178.96824067409861</v>
      </c>
      <c r="F376" s="7">
        <v>88.00040850736184</v>
      </c>
      <c r="G376" s="7">
        <v>98.257183391745997</v>
      </c>
      <c r="H376" s="7">
        <v>232.13876534068183</v>
      </c>
      <c r="I376" s="7">
        <f t="shared" si="7"/>
        <v>185.24465985226971</v>
      </c>
    </row>
    <row r="377" spans="1:9" x14ac:dyDescent="0.25">
      <c r="A377" s="16"/>
      <c r="B377" s="5">
        <f>DATE(YEAR(siječanj!B377),MONTH(siječanj!B377)+2,DAY(siječanj!B377))</f>
        <v>43894</v>
      </c>
      <c r="C377" s="8">
        <v>3.8958333333333299</v>
      </c>
      <c r="D377">
        <v>1.0350700166383178</v>
      </c>
      <c r="E377" s="6">
        <v>185.29165756777624</v>
      </c>
      <c r="F377" s="7">
        <v>80.354741495835825</v>
      </c>
      <c r="G377" s="7">
        <v>91.534574656736439</v>
      </c>
      <c r="H377" s="7">
        <v>235.94476895328978</v>
      </c>
      <c r="I377" s="7">
        <f t="shared" si="7"/>
        <v>191.78983908161962</v>
      </c>
    </row>
    <row r="378" spans="1:9" x14ac:dyDescent="0.25">
      <c r="A378" s="16"/>
      <c r="B378" s="5">
        <f>DATE(YEAR(siječanj!B378),MONTH(siječanj!B378)+2,DAY(siječanj!B378))</f>
        <v>43894</v>
      </c>
      <c r="C378" s="8">
        <v>3.90625</v>
      </c>
      <c r="D378">
        <v>1.0350700166383178</v>
      </c>
      <c r="E378" s="6">
        <v>185.66368308013909</v>
      </c>
      <c r="F378" s="7">
        <v>77.76573077468008</v>
      </c>
      <c r="G378" s="7">
        <v>87.911032673407334</v>
      </c>
      <c r="H378" s="7">
        <v>236.67060703347485</v>
      </c>
      <c r="I378" s="7">
        <f t="shared" si="7"/>
        <v>192.17491153489092</v>
      </c>
    </row>
    <row r="379" spans="1:9" x14ac:dyDescent="0.25">
      <c r="A379" s="16"/>
      <c r="B379" s="5">
        <f>DATE(YEAR(siječanj!B379),MONTH(siječanj!B379)+2,DAY(siječanj!B379))</f>
        <v>43894</v>
      </c>
      <c r="C379" s="8">
        <v>3.9166666666666701</v>
      </c>
      <c r="D379">
        <v>1.0350700166383178</v>
      </c>
      <c r="E379" s="6">
        <v>184.33161596359997</v>
      </c>
      <c r="F379" s="7">
        <v>77.141910437723126</v>
      </c>
      <c r="G379" s="7">
        <v>85.2154405128516</v>
      </c>
      <c r="H379" s="7">
        <v>235.79024726445016</v>
      </c>
      <c r="I379" s="7">
        <f t="shared" si="7"/>
        <v>190.79612880241143</v>
      </c>
    </row>
    <row r="380" spans="1:9" x14ac:dyDescent="0.25">
      <c r="A380" s="16"/>
      <c r="B380" s="5">
        <f>DATE(YEAR(siječanj!B380),MONTH(siječanj!B380)+2,DAY(siječanj!B380))</f>
        <v>43894</v>
      </c>
      <c r="C380" s="8">
        <v>3.9270833333333299</v>
      </c>
      <c r="D380">
        <v>1.0350700166383178</v>
      </c>
      <c r="E380" s="6">
        <v>181.16727810829204</v>
      </c>
      <c r="F380" s="7">
        <v>75.280250744874337</v>
      </c>
      <c r="G380" s="7">
        <v>70.630161918468644</v>
      </c>
      <c r="H380" s="7">
        <v>237.21017244744488</v>
      </c>
      <c r="I380" s="7">
        <f t="shared" si="7"/>
        <v>187.52081756586858</v>
      </c>
    </row>
    <row r="381" spans="1:9" x14ac:dyDescent="0.25">
      <c r="A381" s="16"/>
      <c r="B381" s="5">
        <f>DATE(YEAR(siječanj!B381),MONTH(siječanj!B381)+2,DAY(siječanj!B381))</f>
        <v>43894</v>
      </c>
      <c r="C381" s="8">
        <v>3.9375</v>
      </c>
      <c r="D381">
        <v>1.0350700166383178</v>
      </c>
      <c r="E381" s="6">
        <v>173.83847453095174</v>
      </c>
      <c r="F381" s="7">
        <v>73.513244698885657</v>
      </c>
      <c r="G381" s="7">
        <v>65.258112321048529</v>
      </c>
      <c r="H381" s="7">
        <v>236.99773064898449</v>
      </c>
      <c r="I381" s="7">
        <f t="shared" si="7"/>
        <v>179.93499272513199</v>
      </c>
    </row>
    <row r="382" spans="1:9" x14ac:dyDescent="0.25">
      <c r="A382" s="16"/>
      <c r="B382" s="5">
        <f>DATE(YEAR(siječanj!B382),MONTH(siječanj!B382)+2,DAY(siječanj!B382))</f>
        <v>43894</v>
      </c>
      <c r="C382" s="8">
        <v>3.9479166666666701</v>
      </c>
      <c r="D382">
        <v>1.0350700166383178</v>
      </c>
      <c r="E382" s="6">
        <v>167.06808287753603</v>
      </c>
      <c r="F382" s="7">
        <v>72.505714214319298</v>
      </c>
      <c r="G382" s="7">
        <v>63.403364451026</v>
      </c>
      <c r="H382" s="7">
        <v>236.15738306781151</v>
      </c>
      <c r="I382" s="7">
        <f t="shared" si="7"/>
        <v>172.92716332378308</v>
      </c>
    </row>
    <row r="383" spans="1:9" x14ac:dyDescent="0.25">
      <c r="A383" s="16"/>
      <c r="B383" s="5">
        <f>DATE(YEAR(siječanj!B383),MONTH(siječanj!B383)+2,DAY(siječanj!B383))</f>
        <v>43894</v>
      </c>
      <c r="C383" s="8">
        <v>3.9583333333333299</v>
      </c>
      <c r="D383">
        <v>1.0350700166383178</v>
      </c>
      <c r="E383" s="6">
        <v>157.34738929131959</v>
      </c>
      <c r="F383" s="7">
        <v>69.715473070877735</v>
      </c>
      <c r="G383" s="7">
        <v>62.384283901410448</v>
      </c>
      <c r="H383" s="7">
        <v>235.71331959761707</v>
      </c>
      <c r="I383" s="7">
        <f t="shared" si="7"/>
        <v>162.86556485176203</v>
      </c>
    </row>
    <row r="384" spans="1:9" x14ac:dyDescent="0.25">
      <c r="A384" s="16"/>
      <c r="B384" s="5">
        <f>DATE(YEAR(siječanj!B384),MONTH(siječanj!B384)+2,DAY(siječanj!B384))</f>
        <v>43894</v>
      </c>
      <c r="C384" s="8">
        <v>3.96875</v>
      </c>
      <c r="D384">
        <v>1.0350700166383178</v>
      </c>
      <c r="E384" s="6">
        <v>146.90972753824934</v>
      </c>
      <c r="F384" s="7">
        <v>67.576792526101343</v>
      </c>
      <c r="G384" s="7">
        <v>61.191417681759049</v>
      </c>
      <c r="H384" s="7">
        <v>236.21655321591166</v>
      </c>
      <c r="I384" s="7">
        <f t="shared" si="7"/>
        <v>152.06185412734646</v>
      </c>
    </row>
    <row r="385" spans="1:9" x14ac:dyDescent="0.25">
      <c r="A385" s="16"/>
      <c r="B385" s="5">
        <f>DATE(YEAR(siječanj!B385),MONTH(siječanj!B385)+2,DAY(siječanj!B385))</f>
        <v>43894</v>
      </c>
      <c r="C385" s="8">
        <v>3.9791666666666701</v>
      </c>
      <c r="D385">
        <v>1.0350700166383178</v>
      </c>
      <c r="E385" s="6">
        <v>136.27648656278026</v>
      </c>
      <c r="F385" s="7">
        <v>66.437436524357452</v>
      </c>
      <c r="G385" s="7">
        <v>59.461105713057442</v>
      </c>
      <c r="H385" s="7">
        <v>237.13750985214054</v>
      </c>
      <c r="I385" s="7">
        <f t="shared" si="7"/>
        <v>141.05570521394844</v>
      </c>
    </row>
    <row r="386" spans="1:9" ht="15.75" thickBot="1" x14ac:dyDescent="0.3">
      <c r="A386" s="16"/>
      <c r="B386" s="5">
        <f>DATE(YEAR(siječanj!B386),MONTH(siječanj!B386)+2,DAY(siječanj!B386))</f>
        <v>43894</v>
      </c>
      <c r="C386" s="8">
        <v>3.9895833333333299</v>
      </c>
      <c r="D386">
        <v>1.0350700166383178</v>
      </c>
      <c r="E386" s="6">
        <v>125.98542408046804</v>
      </c>
      <c r="F386" s="7">
        <v>64.681855302943106</v>
      </c>
      <c r="G386" s="7">
        <v>58.494461048456856</v>
      </c>
      <c r="H386" s="7">
        <v>238.6637112149516</v>
      </c>
      <c r="I386" s="7">
        <f t="shared" si="7"/>
        <v>130.40373499915557</v>
      </c>
    </row>
    <row r="387" spans="1:9" x14ac:dyDescent="0.25">
      <c r="A387" s="15">
        <f t="shared" ref="A387" si="8">A291+1</f>
        <v>65</v>
      </c>
      <c r="B387" s="5">
        <f>DATE(YEAR(siječanj!B387),MONTH(siječanj!B387)+2,DAY(siječanj!B387))</f>
        <v>43895</v>
      </c>
      <c r="C387" s="8">
        <v>4</v>
      </c>
      <c r="D387">
        <v>1.0311401295681899</v>
      </c>
      <c r="E387" s="6">
        <v>113.60090920372433</v>
      </c>
      <c r="F387" s="7">
        <v>63.397910772115942</v>
      </c>
      <c r="G387" s="7">
        <v>58.930229498965872</v>
      </c>
      <c r="H387" s="7">
        <v>239.77319955107779</v>
      </c>
      <c r="I387" s="7">
        <f t="shared" si="7"/>
        <v>117.13845623539248</v>
      </c>
    </row>
    <row r="388" spans="1:9" x14ac:dyDescent="0.25">
      <c r="A388" s="16"/>
      <c r="B388" s="5">
        <f>DATE(YEAR(siječanj!B388),MONTH(siječanj!B388)+2,DAY(siječanj!B388))</f>
        <v>43895</v>
      </c>
      <c r="C388" s="8">
        <v>4.0104166666666696</v>
      </c>
      <c r="D388">
        <v>1.0311401295681899</v>
      </c>
      <c r="E388" s="6">
        <v>104.51171394150859</v>
      </c>
      <c r="F388" s="7">
        <v>62.04901392345743</v>
      </c>
      <c r="G388" s="7">
        <v>58.455485285770088</v>
      </c>
      <c r="H388" s="7">
        <v>240.51859699828995</v>
      </c>
      <c r="I388" s="7">
        <f t="shared" ref="I388:I451" si="9">D388*E388</f>
        <v>107.76622225504076</v>
      </c>
    </row>
    <row r="389" spans="1:9" x14ac:dyDescent="0.25">
      <c r="A389" s="16"/>
      <c r="B389" s="5">
        <f>DATE(YEAR(siječanj!B389),MONTH(siječanj!B389)+2,DAY(siječanj!B389))</f>
        <v>43895</v>
      </c>
      <c r="C389" s="8">
        <v>4.0208333333333304</v>
      </c>
      <c r="D389">
        <v>1.0311401295681899</v>
      </c>
      <c r="E389" s="6">
        <v>96.945660422456584</v>
      </c>
      <c r="F389" s="7">
        <v>61.119660905394284</v>
      </c>
      <c r="G389" s="7">
        <v>58.549204497675383</v>
      </c>
      <c r="H389" s="7">
        <v>240.55442678648046</v>
      </c>
      <c r="I389" s="7">
        <f t="shared" si="9"/>
        <v>99.964560849085615</v>
      </c>
    </row>
    <row r="390" spans="1:9" x14ac:dyDescent="0.25">
      <c r="A390" s="16"/>
      <c r="B390" s="5">
        <f>DATE(YEAR(siječanj!B390),MONTH(siječanj!B390)+2,DAY(siječanj!B390))</f>
        <v>43895</v>
      </c>
      <c r="C390" s="8">
        <v>4.03125</v>
      </c>
      <c r="D390">
        <v>1.0311401295681899</v>
      </c>
      <c r="E390" s="6">
        <v>89.642738280008274</v>
      </c>
      <c r="F390" s="7">
        <v>59.915842852649163</v>
      </c>
      <c r="G390" s="7">
        <v>57.859226748192832</v>
      </c>
      <c r="H390" s="7">
        <v>240.92786656875478</v>
      </c>
      <c r="I390" s="7">
        <f t="shared" si="9"/>
        <v>92.434224764895063</v>
      </c>
    </row>
    <row r="391" spans="1:9" x14ac:dyDescent="0.25">
      <c r="A391" s="16"/>
      <c r="B391" s="5">
        <f>DATE(YEAR(siječanj!B391),MONTH(siječanj!B391)+2,DAY(siječanj!B391))</f>
        <v>43895</v>
      </c>
      <c r="C391" s="8">
        <v>4.0416666666666696</v>
      </c>
      <c r="D391">
        <v>1.0311401295681899</v>
      </c>
      <c r="E391" s="6">
        <v>83.440008618981892</v>
      </c>
      <c r="F391" s="7">
        <v>59.310218648535148</v>
      </c>
      <c r="G391" s="7">
        <v>57.976230286200746</v>
      </c>
      <c r="H391" s="7">
        <v>241.55442171228171</v>
      </c>
      <c r="I391" s="7">
        <f t="shared" si="9"/>
        <v>86.038341298547877</v>
      </c>
    </row>
    <row r="392" spans="1:9" x14ac:dyDescent="0.25">
      <c r="A392" s="16"/>
      <c r="B392" s="5">
        <f>DATE(YEAR(siječanj!B392),MONTH(siječanj!B392)+2,DAY(siječanj!B392))</f>
        <v>43895</v>
      </c>
      <c r="C392" s="8">
        <v>4.0520833333333304</v>
      </c>
      <c r="D392">
        <v>1.0311401295681899</v>
      </c>
      <c r="E392" s="6">
        <v>78.314444988263389</v>
      </c>
      <c r="F392" s="7">
        <v>58.790109839054033</v>
      </c>
      <c r="G392" s="7">
        <v>57.686195551322669</v>
      </c>
      <c r="H392" s="7">
        <v>242.1315221462165</v>
      </c>
      <c r="I392" s="7">
        <f t="shared" si="9"/>
        <v>80.753166952258795</v>
      </c>
    </row>
    <row r="393" spans="1:9" x14ac:dyDescent="0.25">
      <c r="A393" s="16"/>
      <c r="B393" s="5">
        <f>DATE(YEAR(siječanj!B393),MONTH(siječanj!B393)+2,DAY(siječanj!B393))</f>
        <v>43895</v>
      </c>
      <c r="C393" s="8">
        <v>4.0625</v>
      </c>
      <c r="D393">
        <v>1.0311401295681899</v>
      </c>
      <c r="E393" s="6">
        <v>74.824132548419669</v>
      </c>
      <c r="F393" s="7">
        <v>58.816467709044502</v>
      </c>
      <c r="G393" s="7">
        <v>57.153344864903879</v>
      </c>
      <c r="H393" s="7">
        <v>241.80677111370113</v>
      </c>
      <c r="I393" s="7">
        <f t="shared" si="9"/>
        <v>77.154165730804877</v>
      </c>
    </row>
    <row r="394" spans="1:9" x14ac:dyDescent="0.25">
      <c r="A394" s="16"/>
      <c r="B394" s="5">
        <f>DATE(YEAR(siječanj!B394),MONTH(siječanj!B394)+2,DAY(siječanj!B394))</f>
        <v>43895</v>
      </c>
      <c r="C394" s="8">
        <v>4.0729166666666696</v>
      </c>
      <c r="D394">
        <v>1.0311401295681899</v>
      </c>
      <c r="E394" s="6">
        <v>71.329070687083586</v>
      </c>
      <c r="F394" s="7">
        <v>58.169853983066979</v>
      </c>
      <c r="G394" s="7">
        <v>57.14203980688405</v>
      </c>
      <c r="H394" s="7">
        <v>241.78761912973229</v>
      </c>
      <c r="I394" s="7">
        <f t="shared" si="9"/>
        <v>73.550267190257941</v>
      </c>
    </row>
    <row r="395" spans="1:9" x14ac:dyDescent="0.25">
      <c r="A395" s="16"/>
      <c r="B395" s="5">
        <f>DATE(YEAR(siječanj!B395),MONTH(siječanj!B395)+2,DAY(siječanj!B395))</f>
        <v>43895</v>
      </c>
      <c r="C395" s="8">
        <v>4.0833333333333304</v>
      </c>
      <c r="D395">
        <v>1.0311401295681899</v>
      </c>
      <c r="E395" s="6">
        <v>68.944368484876733</v>
      </c>
      <c r="F395" s="7">
        <v>57.476367533264344</v>
      </c>
      <c r="G395" s="7">
        <v>56.967941110747546</v>
      </c>
      <c r="H395" s="7">
        <v>241.7093936141832</v>
      </c>
      <c r="I395" s="7">
        <f t="shared" si="9"/>
        <v>71.091305052492828</v>
      </c>
    </row>
    <row r="396" spans="1:9" x14ac:dyDescent="0.25">
      <c r="A396" s="16"/>
      <c r="B396" s="5">
        <f>DATE(YEAR(siječanj!B396),MONTH(siječanj!B396)+2,DAY(siječanj!B396))</f>
        <v>43895</v>
      </c>
      <c r="C396" s="8">
        <v>4.09375</v>
      </c>
      <c r="D396">
        <v>1.0311401295681899</v>
      </c>
      <c r="E396" s="6">
        <v>66.771868973892197</v>
      </c>
      <c r="F396" s="7">
        <v>56.731957630417149</v>
      </c>
      <c r="G396" s="7">
        <v>56.647093370730559</v>
      </c>
      <c r="H396" s="7">
        <v>242.01627557074676</v>
      </c>
      <c r="I396" s="7">
        <f t="shared" si="9"/>
        <v>68.851153625249395</v>
      </c>
    </row>
    <row r="397" spans="1:9" x14ac:dyDescent="0.25">
      <c r="A397" s="16"/>
      <c r="B397" s="5">
        <f>DATE(YEAR(siječanj!B397),MONTH(siječanj!B397)+2,DAY(siječanj!B397))</f>
        <v>43895</v>
      </c>
      <c r="C397" s="8">
        <v>4.1041666666666696</v>
      </c>
      <c r="D397">
        <v>1.0311401295681899</v>
      </c>
      <c r="E397" s="6">
        <v>65.727409882570726</v>
      </c>
      <c r="F397" s="7">
        <v>56.469508151653983</v>
      </c>
      <c r="G397" s="7">
        <v>56.418203067513893</v>
      </c>
      <c r="H397" s="7">
        <v>241.7114793357575</v>
      </c>
      <c r="I397" s="7">
        <f t="shared" si="9"/>
        <v>67.774169942495504</v>
      </c>
    </row>
    <row r="398" spans="1:9" x14ac:dyDescent="0.25">
      <c r="A398" s="16"/>
      <c r="B398" s="5">
        <f>DATE(YEAR(siječanj!B398),MONTH(siječanj!B398)+2,DAY(siječanj!B398))</f>
        <v>43895</v>
      </c>
      <c r="C398" s="8">
        <v>4.1145833333333304</v>
      </c>
      <c r="D398">
        <v>1.0311401295681899</v>
      </c>
      <c r="E398" s="6">
        <v>64.210586222456485</v>
      </c>
      <c r="F398" s="7">
        <v>56.056209195271926</v>
      </c>
      <c r="G398" s="7">
        <v>57.823505654321849</v>
      </c>
      <c r="H398" s="7">
        <v>241.67799424125653</v>
      </c>
      <c r="I398" s="7">
        <f t="shared" si="9"/>
        <v>66.210112197073215</v>
      </c>
    </row>
    <row r="399" spans="1:9" x14ac:dyDescent="0.25">
      <c r="A399" s="16"/>
      <c r="B399" s="5">
        <f>DATE(YEAR(siječanj!B399),MONTH(siječanj!B399)+2,DAY(siječanj!B399))</f>
        <v>43895</v>
      </c>
      <c r="C399" s="8">
        <v>4.125</v>
      </c>
      <c r="D399">
        <v>1.0311401295681899</v>
      </c>
      <c r="E399" s="6">
        <v>63.767608637447715</v>
      </c>
      <c r="F399" s="7">
        <v>56.983826186526727</v>
      </c>
      <c r="G399" s="7">
        <v>56.919462196697275</v>
      </c>
      <c r="H399" s="7">
        <v>241.07249452674552</v>
      </c>
      <c r="I399" s="7">
        <f t="shared" si="9"/>
        <v>65.753340232671462</v>
      </c>
    </row>
    <row r="400" spans="1:9" x14ac:dyDescent="0.25">
      <c r="A400" s="16"/>
      <c r="B400" s="5">
        <f>DATE(YEAR(siječanj!B400),MONTH(siječanj!B400)+2,DAY(siječanj!B400))</f>
        <v>43895</v>
      </c>
      <c r="C400" s="8">
        <v>4.1354166666666696</v>
      </c>
      <c r="D400">
        <v>1.0311401295681899</v>
      </c>
      <c r="E400" s="6">
        <v>62.834507734274688</v>
      </c>
      <c r="F400" s="7">
        <v>57.526571660385997</v>
      </c>
      <c r="G400" s="7">
        <v>56.408298600636734</v>
      </c>
      <c r="H400" s="7">
        <v>241.29192857231749</v>
      </c>
      <c r="I400" s="7">
        <f t="shared" si="9"/>
        <v>64.791182446473428</v>
      </c>
    </row>
    <row r="401" spans="1:9" x14ac:dyDescent="0.25">
      <c r="A401" s="16"/>
      <c r="B401" s="5">
        <f>DATE(YEAR(siječanj!B401),MONTH(siječanj!B401)+2,DAY(siječanj!B401))</f>
        <v>43895</v>
      </c>
      <c r="C401" s="8">
        <v>4.1458333333333304</v>
      </c>
      <c r="D401">
        <v>1.0311401295681899</v>
      </c>
      <c r="E401" s="6">
        <v>62.509728649515935</v>
      </c>
      <c r="F401" s="7">
        <v>57.122125637010349</v>
      </c>
      <c r="G401" s="7">
        <v>56.980594588893283</v>
      </c>
      <c r="H401" s="7">
        <v>241.19830417637738</v>
      </c>
      <c r="I401" s="7">
        <f t="shared" si="9"/>
        <v>64.456289698934256</v>
      </c>
    </row>
    <row r="402" spans="1:9" x14ac:dyDescent="0.25">
      <c r="A402" s="16"/>
      <c r="B402" s="5">
        <f>DATE(YEAR(siječanj!B402),MONTH(siječanj!B402)+2,DAY(siječanj!B402))</f>
        <v>43895</v>
      </c>
      <c r="C402" s="8">
        <v>4.15625</v>
      </c>
      <c r="D402">
        <v>1.0311401295681899</v>
      </c>
      <c r="E402" s="6">
        <v>61.975886171050064</v>
      </c>
      <c r="F402" s="7">
        <v>57.536248402410251</v>
      </c>
      <c r="G402" s="7">
        <v>55.320898097975501</v>
      </c>
      <c r="H402" s="7">
        <v>241.11094790167277</v>
      </c>
      <c r="I402" s="7">
        <f t="shared" si="9"/>
        <v>63.905823296519955</v>
      </c>
    </row>
    <row r="403" spans="1:9" x14ac:dyDescent="0.25">
      <c r="A403" s="16"/>
      <c r="B403" s="5">
        <f>DATE(YEAR(siječanj!B403),MONTH(siječanj!B403)+2,DAY(siječanj!B403))</f>
        <v>43895</v>
      </c>
      <c r="C403" s="8">
        <v>4.1666666666666696</v>
      </c>
      <c r="D403">
        <v>1.0311401295681899</v>
      </c>
      <c r="E403" s="6">
        <v>61.734479128131888</v>
      </c>
      <c r="F403" s="7">
        <v>57.608783781786364</v>
      </c>
      <c r="G403" s="7">
        <v>55.314043629002171</v>
      </c>
      <c r="H403" s="7">
        <v>240.77445746396413</v>
      </c>
      <c r="I403" s="7">
        <f t="shared" si="9"/>
        <v>63.656898807006627</v>
      </c>
    </row>
    <row r="404" spans="1:9" x14ac:dyDescent="0.25">
      <c r="A404" s="16"/>
      <c r="B404" s="5">
        <f>DATE(YEAR(siječanj!B404),MONTH(siječanj!B404)+2,DAY(siječanj!B404))</f>
        <v>43895</v>
      </c>
      <c r="C404" s="8">
        <v>4.1770833333333304</v>
      </c>
      <c r="D404">
        <v>1.0311401295681899</v>
      </c>
      <c r="E404" s="6">
        <v>62.769569686931519</v>
      </c>
      <c r="F404" s="7">
        <v>57.110371288828894</v>
      </c>
      <c r="G404" s="7">
        <v>56.610148264542907</v>
      </c>
      <c r="H404" s="7">
        <v>240.91011004606847</v>
      </c>
      <c r="I404" s="7">
        <f t="shared" si="9"/>
        <v>64.724222219922098</v>
      </c>
    </row>
    <row r="405" spans="1:9" x14ac:dyDescent="0.25">
      <c r="A405" s="16"/>
      <c r="B405" s="5">
        <f>DATE(YEAR(siječanj!B405),MONTH(siječanj!B405)+2,DAY(siječanj!B405))</f>
        <v>43895</v>
      </c>
      <c r="C405" s="8">
        <v>4.1875</v>
      </c>
      <c r="D405">
        <v>1.0311401295681899</v>
      </c>
      <c r="E405" s="6">
        <v>62.70999312537613</v>
      </c>
      <c r="F405" s="7">
        <v>57.813522424914055</v>
      </c>
      <c r="G405" s="7">
        <v>57.06705400315645</v>
      </c>
      <c r="H405" s="7">
        <v>240.89161744494686</v>
      </c>
      <c r="I405" s="7">
        <f t="shared" si="9"/>
        <v>64.662790436520638</v>
      </c>
    </row>
    <row r="406" spans="1:9" x14ac:dyDescent="0.25">
      <c r="A406" s="16"/>
      <c r="B406" s="5">
        <f>DATE(YEAR(siječanj!B406),MONTH(siječanj!B406)+2,DAY(siječanj!B406))</f>
        <v>43895</v>
      </c>
      <c r="C406" s="8">
        <v>4.1979166666666696</v>
      </c>
      <c r="D406">
        <v>1.0311401295681899</v>
      </c>
      <c r="E406" s="6">
        <v>64.527844813985382</v>
      </c>
      <c r="F406" s="7">
        <v>57.748690664499925</v>
      </c>
      <c r="G406" s="7">
        <v>56.870662230236071</v>
      </c>
      <c r="H406" s="7">
        <v>241.26098738082547</v>
      </c>
      <c r="I406" s="7">
        <f t="shared" si="9"/>
        <v>66.537250262248932</v>
      </c>
    </row>
    <row r="407" spans="1:9" x14ac:dyDescent="0.25">
      <c r="A407" s="16"/>
      <c r="B407" s="5">
        <f>DATE(YEAR(siječanj!B407),MONTH(siječanj!B407)+2,DAY(siječanj!B407))</f>
        <v>43895</v>
      </c>
      <c r="C407" s="8">
        <v>4.2083333333333304</v>
      </c>
      <c r="D407">
        <v>1.0311401295681899</v>
      </c>
      <c r="E407" s="6">
        <v>65.846131599073274</v>
      </c>
      <c r="F407" s="7">
        <v>55.96837507964733</v>
      </c>
      <c r="G407" s="7">
        <v>57.451048739248023</v>
      </c>
      <c r="H407" s="7">
        <v>240.58433607369793</v>
      </c>
      <c r="I407" s="7">
        <f t="shared" si="9"/>
        <v>67.896588668632504</v>
      </c>
    </row>
    <row r="408" spans="1:9" x14ac:dyDescent="0.25">
      <c r="A408" s="16"/>
      <c r="B408" s="5">
        <f>DATE(YEAR(siječanj!B408),MONTH(siječanj!B408)+2,DAY(siječanj!B408))</f>
        <v>43895</v>
      </c>
      <c r="C408" s="8">
        <v>4.21875</v>
      </c>
      <c r="D408">
        <v>1.0311401295681899</v>
      </c>
      <c r="E408" s="6">
        <v>68.927600884783629</v>
      </c>
      <c r="F408" s="7">
        <v>55.773341308607925</v>
      </c>
      <c r="G408" s="7">
        <v>60.117505393511962</v>
      </c>
      <c r="H408" s="7">
        <v>239.14079163774639</v>
      </c>
      <c r="I408" s="7">
        <f t="shared" si="9"/>
        <v>71.074015307160266</v>
      </c>
    </row>
    <row r="409" spans="1:9" x14ac:dyDescent="0.25">
      <c r="A409" s="16"/>
      <c r="B409" s="5">
        <f>DATE(YEAR(siječanj!B409),MONTH(siječanj!B409)+2,DAY(siječanj!B409))</f>
        <v>43895</v>
      </c>
      <c r="C409" s="8">
        <v>4.2291666666666696</v>
      </c>
      <c r="D409">
        <v>1.0311401295681899</v>
      </c>
      <c r="E409" s="6">
        <v>72.155988307005899</v>
      </c>
      <c r="F409" s="7">
        <v>56.482813671937329</v>
      </c>
      <c r="G409" s="7">
        <v>61.448163294778929</v>
      </c>
      <c r="H409" s="7">
        <v>239.0152907625596</v>
      </c>
      <c r="I409" s="7">
        <f t="shared" si="9"/>
        <v>74.40293513200686</v>
      </c>
    </row>
    <row r="410" spans="1:9" x14ac:dyDescent="0.25">
      <c r="A410" s="16"/>
      <c r="B410" s="5">
        <f>DATE(YEAR(siječanj!B410),MONTH(siječanj!B410)+2,DAY(siječanj!B410))</f>
        <v>43895</v>
      </c>
      <c r="C410" s="8">
        <v>4.2395833333333304</v>
      </c>
      <c r="D410">
        <v>1.0311401295681899</v>
      </c>
      <c r="E410" s="6">
        <v>79.024117743595966</v>
      </c>
      <c r="F410" s="7">
        <v>57.121980968109654</v>
      </c>
      <c r="G410" s="7">
        <v>59.917020202352248</v>
      </c>
      <c r="H410" s="7">
        <v>237.81421992601736</v>
      </c>
      <c r="I410" s="7">
        <f t="shared" si="9"/>
        <v>81.484939009143432</v>
      </c>
    </row>
    <row r="411" spans="1:9" x14ac:dyDescent="0.25">
      <c r="A411" s="16"/>
      <c r="B411" s="5">
        <f>DATE(YEAR(siječanj!B411),MONTH(siječanj!B411)+2,DAY(siječanj!B411))</f>
        <v>43895</v>
      </c>
      <c r="C411" s="8">
        <v>4.25</v>
      </c>
      <c r="D411">
        <v>1.0311401295681899</v>
      </c>
      <c r="E411" s="6">
        <v>84.15809824557698</v>
      </c>
      <c r="F411" s="7">
        <v>59.715568852540144</v>
      </c>
      <c r="G411" s="7">
        <v>60.125150454047215</v>
      </c>
      <c r="H411" s="7">
        <v>234.42283066991425</v>
      </c>
      <c r="I411" s="7">
        <f t="shared" si="9"/>
        <v>86.778792329156701</v>
      </c>
    </row>
    <row r="412" spans="1:9" x14ac:dyDescent="0.25">
      <c r="A412" s="16"/>
      <c r="B412" s="5">
        <f>DATE(YEAR(siječanj!B412),MONTH(siječanj!B412)+2,DAY(siječanj!B412))</f>
        <v>43895</v>
      </c>
      <c r="C412" s="8">
        <v>4.2604166666666696</v>
      </c>
      <c r="D412">
        <v>1.0311401295681899</v>
      </c>
      <c r="E412" s="6">
        <v>90.702249216994716</v>
      </c>
      <c r="F412" s="7">
        <v>67.770745298966119</v>
      </c>
      <c r="G412" s="7">
        <v>61.26062052893478</v>
      </c>
      <c r="H412" s="7">
        <v>221.14485819529335</v>
      </c>
      <c r="I412" s="7">
        <f t="shared" si="9"/>
        <v>93.526729009738176</v>
      </c>
    </row>
    <row r="413" spans="1:9" x14ac:dyDescent="0.25">
      <c r="A413" s="16"/>
      <c r="B413" s="5">
        <f>DATE(YEAR(siječanj!B413),MONTH(siječanj!B413)+2,DAY(siječanj!B413))</f>
        <v>43895</v>
      </c>
      <c r="C413" s="8">
        <v>4.2708333333333304</v>
      </c>
      <c r="D413">
        <v>1.0311401295681899</v>
      </c>
      <c r="E413" s="6">
        <v>96.299228716848091</v>
      </c>
      <c r="F413" s="7">
        <v>76.946824425136256</v>
      </c>
      <c r="G413" s="7">
        <v>62.366333058484379</v>
      </c>
      <c r="H413" s="7">
        <v>211.95095665783671</v>
      </c>
      <c r="I413" s="7">
        <f t="shared" si="9"/>
        <v>99.297999176407501</v>
      </c>
    </row>
    <row r="414" spans="1:9" x14ac:dyDescent="0.25">
      <c r="A414" s="16"/>
      <c r="B414" s="5">
        <f>DATE(YEAR(siječanj!B414),MONTH(siječanj!B414)+2,DAY(siječanj!B414))</f>
        <v>43895</v>
      </c>
      <c r="C414" s="8">
        <v>4.28125</v>
      </c>
      <c r="D414">
        <v>1.0311401295681899</v>
      </c>
      <c r="E414" s="6">
        <v>102.64826839889288</v>
      </c>
      <c r="F414" s="7">
        <v>78.313853109348514</v>
      </c>
      <c r="G414" s="7">
        <v>66.893107842100477</v>
      </c>
      <c r="H414" s="7">
        <v>191.99364012988445</v>
      </c>
      <c r="I414" s="7">
        <f t="shared" si="9"/>
        <v>105.84474877678474</v>
      </c>
    </row>
    <row r="415" spans="1:9" x14ac:dyDescent="0.25">
      <c r="A415" s="16"/>
      <c r="B415" s="5">
        <f>DATE(YEAR(siječanj!B415),MONTH(siječanj!B415)+2,DAY(siječanj!B415))</f>
        <v>43895</v>
      </c>
      <c r="C415" s="8">
        <v>4.2916666666666696</v>
      </c>
      <c r="D415">
        <v>1.0311401295681899</v>
      </c>
      <c r="E415" s="6">
        <v>108.2250112761788</v>
      </c>
      <c r="F415" s="7">
        <v>86.117611080689301</v>
      </c>
      <c r="G415" s="7">
        <v>79.167435129996235</v>
      </c>
      <c r="H415" s="7">
        <v>151.88250600525933</v>
      </c>
      <c r="I415" s="7">
        <f t="shared" si="9"/>
        <v>111.59515214983783</v>
      </c>
    </row>
    <row r="416" spans="1:9" x14ac:dyDescent="0.25">
      <c r="A416" s="16"/>
      <c r="B416" s="5">
        <f>DATE(YEAR(siječanj!B416),MONTH(siječanj!B416)+2,DAY(siječanj!B416))</f>
        <v>43895</v>
      </c>
      <c r="C416" s="8">
        <v>4.3020833333333304</v>
      </c>
      <c r="D416">
        <v>1.0311401295681899</v>
      </c>
      <c r="E416" s="6">
        <v>109.9022184873042</v>
      </c>
      <c r="F416" s="7">
        <v>108.99683698234266</v>
      </c>
      <c r="G416" s="7">
        <v>96.543080556641158</v>
      </c>
      <c r="H416" s="7">
        <v>117.64892432051937</v>
      </c>
      <c r="I416" s="7">
        <f t="shared" si="9"/>
        <v>113.32458781083037</v>
      </c>
    </row>
    <row r="417" spans="1:9" x14ac:dyDescent="0.25">
      <c r="A417" s="16"/>
      <c r="B417" s="5">
        <f>DATE(YEAR(siječanj!B417),MONTH(siječanj!B417)+2,DAY(siječanj!B417))</f>
        <v>43895</v>
      </c>
      <c r="C417" s="8">
        <v>4.3125</v>
      </c>
      <c r="D417">
        <v>1.0311401295681899</v>
      </c>
      <c r="E417" s="6">
        <v>113.29845664494177</v>
      </c>
      <c r="F417" s="7">
        <v>124.08736253406919</v>
      </c>
      <c r="G417" s="7">
        <v>105.22249169679728</v>
      </c>
      <c r="H417" s="7">
        <v>61.214442104393697</v>
      </c>
      <c r="I417" s="7">
        <f t="shared" si="9"/>
        <v>116.8265852647412</v>
      </c>
    </row>
    <row r="418" spans="1:9" x14ac:dyDescent="0.25">
      <c r="A418" s="16"/>
      <c r="B418" s="5">
        <f>DATE(YEAR(siječanj!B418),MONTH(siječanj!B418)+2,DAY(siječanj!B418))</f>
        <v>43895</v>
      </c>
      <c r="C418" s="8">
        <v>4.3229166666666696</v>
      </c>
      <c r="D418">
        <v>1.0311401295681899</v>
      </c>
      <c r="E418" s="6">
        <v>113.75369328546752</v>
      </c>
      <c r="F418" s="7">
        <v>135.0668038046887</v>
      </c>
      <c r="G418" s="7">
        <v>118.63313984846958</v>
      </c>
      <c r="H418" s="7">
        <v>18.55519368578733</v>
      </c>
      <c r="I418" s="7">
        <f t="shared" si="9"/>
        <v>117.29599803323711</v>
      </c>
    </row>
    <row r="419" spans="1:9" x14ac:dyDescent="0.25">
      <c r="A419" s="16"/>
      <c r="B419" s="5">
        <f>DATE(YEAR(siječanj!B419),MONTH(siječanj!B419)+2,DAY(siječanj!B419))</f>
        <v>43895</v>
      </c>
      <c r="C419" s="8">
        <v>4.3333333333333304</v>
      </c>
      <c r="D419">
        <v>1.0311401295681899</v>
      </c>
      <c r="E419" s="6">
        <v>112.47577115346213</v>
      </c>
      <c r="F419" s="7">
        <v>146.03297572225006</v>
      </c>
      <c r="G419" s="7">
        <v>124.58677588828752</v>
      </c>
      <c r="H419" s="7">
        <v>4.5166908280046814</v>
      </c>
      <c r="I419" s="7">
        <f t="shared" si="9"/>
        <v>115.97828124046302</v>
      </c>
    </row>
    <row r="420" spans="1:9" x14ac:dyDescent="0.25">
      <c r="A420" s="16"/>
      <c r="B420" s="5">
        <f>DATE(YEAR(siječanj!B420),MONTH(siječanj!B420)+2,DAY(siječanj!B420))</f>
        <v>43895</v>
      </c>
      <c r="C420" s="8">
        <v>4.34375</v>
      </c>
      <c r="D420">
        <v>1.0311401295681899</v>
      </c>
      <c r="E420" s="6">
        <v>111.22611158389805</v>
      </c>
      <c r="F420" s="7">
        <v>164.4103867349227</v>
      </c>
      <c r="G420" s="7">
        <v>138.27620187467971</v>
      </c>
      <c r="H420" s="7">
        <v>2.7944894079113616</v>
      </c>
      <c r="I420" s="7">
        <f t="shared" si="9"/>
        <v>114.68970710998659</v>
      </c>
    </row>
    <row r="421" spans="1:9" x14ac:dyDescent="0.25">
      <c r="A421" s="16"/>
      <c r="B421" s="5">
        <f>DATE(YEAR(siječanj!B421),MONTH(siječanj!B421)+2,DAY(siječanj!B421))</f>
        <v>43895</v>
      </c>
      <c r="C421" s="8">
        <v>4.3541666666666696</v>
      </c>
      <c r="D421">
        <v>1.0311401295681899</v>
      </c>
      <c r="E421" s="6">
        <v>112.2499539804686</v>
      </c>
      <c r="F421" s="7">
        <v>174.83717673056591</v>
      </c>
      <c r="G421" s="7">
        <v>151.56107373121546</v>
      </c>
      <c r="H421" s="7">
        <v>2.4906872274260259</v>
      </c>
      <c r="I421" s="7">
        <f t="shared" si="9"/>
        <v>115.74543209144375</v>
      </c>
    </row>
    <row r="422" spans="1:9" x14ac:dyDescent="0.25">
      <c r="A422" s="16"/>
      <c r="B422" s="5">
        <f>DATE(YEAR(siječanj!B422),MONTH(siječanj!B422)+2,DAY(siječanj!B422))</f>
        <v>43895</v>
      </c>
      <c r="C422" s="8">
        <v>4.3645833333333304</v>
      </c>
      <c r="D422">
        <v>1.0311401295681899</v>
      </c>
      <c r="E422" s="6">
        <v>112.41404052046707</v>
      </c>
      <c r="F422" s="7">
        <v>196.19602089468998</v>
      </c>
      <c r="G422" s="7">
        <v>165.12924624831007</v>
      </c>
      <c r="H422" s="7">
        <v>2.2276044278763409</v>
      </c>
      <c r="I422" s="7">
        <f t="shared" si="9"/>
        <v>115.91462830755816</v>
      </c>
    </row>
    <row r="423" spans="1:9" x14ac:dyDescent="0.25">
      <c r="A423" s="16"/>
      <c r="B423" s="5">
        <f>DATE(YEAR(siječanj!B423),MONTH(siječanj!B423)+2,DAY(siječanj!B423))</f>
        <v>43895</v>
      </c>
      <c r="C423" s="8">
        <v>4.375</v>
      </c>
      <c r="D423">
        <v>1.0311401295681899</v>
      </c>
      <c r="E423" s="6">
        <v>113.90327883766687</v>
      </c>
      <c r="F423" s="7">
        <v>226.89618821822219</v>
      </c>
      <c r="G423" s="7">
        <v>170.55044495668827</v>
      </c>
      <c r="H423" s="7">
        <v>1.9932217149752176</v>
      </c>
      <c r="I423" s="7">
        <f t="shared" si="9"/>
        <v>117.45024169891349</v>
      </c>
    </row>
    <row r="424" spans="1:9" x14ac:dyDescent="0.25">
      <c r="A424" s="16"/>
      <c r="B424" s="5">
        <f>DATE(YEAR(siječanj!B424),MONTH(siječanj!B424)+2,DAY(siječanj!B424))</f>
        <v>43895</v>
      </c>
      <c r="C424" s="8">
        <v>4.3854166666666696</v>
      </c>
      <c r="D424">
        <v>1.0311401295681899</v>
      </c>
      <c r="E424" s="6">
        <v>114.08334025577581</v>
      </c>
      <c r="F424" s="7">
        <v>224.85869151374007</v>
      </c>
      <c r="G424" s="7">
        <v>192.657756802449</v>
      </c>
      <c r="H424" s="7">
        <v>1.7921218991158689</v>
      </c>
      <c r="I424" s="7">
        <f t="shared" si="9"/>
        <v>117.63591025291257</v>
      </c>
    </row>
    <row r="425" spans="1:9" x14ac:dyDescent="0.25">
      <c r="A425" s="16"/>
      <c r="B425" s="5">
        <f>DATE(YEAR(siječanj!B425),MONTH(siječanj!B425)+2,DAY(siječanj!B425))</f>
        <v>43895</v>
      </c>
      <c r="C425" s="8">
        <v>4.3958333333333304</v>
      </c>
      <c r="D425">
        <v>1.0311401295681899</v>
      </c>
      <c r="E425" s="6">
        <v>114.05184856057595</v>
      </c>
      <c r="F425" s="7">
        <v>222.8018493623706</v>
      </c>
      <c r="G425" s="7">
        <v>199.35861022346299</v>
      </c>
      <c r="H425" s="7">
        <v>2.013050014583496</v>
      </c>
      <c r="I425" s="7">
        <f t="shared" si="9"/>
        <v>117.60343790224385</v>
      </c>
    </row>
    <row r="426" spans="1:9" x14ac:dyDescent="0.25">
      <c r="A426" s="16"/>
      <c r="B426" s="5">
        <f>DATE(YEAR(siječanj!B426),MONTH(siječanj!B426)+2,DAY(siječanj!B426))</f>
        <v>43895</v>
      </c>
      <c r="C426" s="8">
        <v>4.40625</v>
      </c>
      <c r="D426">
        <v>1.0311401295681899</v>
      </c>
      <c r="E426" s="6">
        <v>114.64895479437688</v>
      </c>
      <c r="F426" s="7">
        <v>223.9717907808697</v>
      </c>
      <c r="G426" s="7">
        <v>203.17071030088579</v>
      </c>
      <c r="H426" s="7">
        <v>2.0296491311240064</v>
      </c>
      <c r="I426" s="7">
        <f t="shared" si="9"/>
        <v>118.21913810153131</v>
      </c>
    </row>
    <row r="427" spans="1:9" x14ac:dyDescent="0.25">
      <c r="A427" s="16"/>
      <c r="B427" s="5">
        <f>DATE(YEAR(siječanj!B427),MONTH(siječanj!B427)+2,DAY(siječanj!B427))</f>
        <v>43895</v>
      </c>
      <c r="C427" s="8">
        <v>4.4166666666666696</v>
      </c>
      <c r="D427">
        <v>1.0311401295681899</v>
      </c>
      <c r="E427" s="6">
        <v>115.16265048551864</v>
      </c>
      <c r="F427" s="7">
        <v>234.06627631161709</v>
      </c>
      <c r="G427" s="7">
        <v>204.50743207956415</v>
      </c>
      <c r="H427" s="7">
        <v>2.1440450827998339</v>
      </c>
      <c r="I427" s="7">
        <f t="shared" si="9"/>
        <v>118.74883034305385</v>
      </c>
    </row>
    <row r="428" spans="1:9" x14ac:dyDescent="0.25">
      <c r="A428" s="16"/>
      <c r="B428" s="5">
        <f>DATE(YEAR(siječanj!B428),MONTH(siječanj!B428)+2,DAY(siječanj!B428))</f>
        <v>43895</v>
      </c>
      <c r="C428" s="8">
        <v>4.4270833333333304</v>
      </c>
      <c r="D428">
        <v>1.0311401295681899</v>
      </c>
      <c r="E428" s="6">
        <v>117.07458731553928</v>
      </c>
      <c r="F428" s="7">
        <v>233.66920036501571</v>
      </c>
      <c r="G428" s="7">
        <v>201.50458874859427</v>
      </c>
      <c r="H428" s="7">
        <v>2.0567376143784757</v>
      </c>
      <c r="I428" s="7">
        <f t="shared" si="9"/>
        <v>120.72030513368753</v>
      </c>
    </row>
    <row r="429" spans="1:9" x14ac:dyDescent="0.25">
      <c r="A429" s="16"/>
      <c r="B429" s="5">
        <f>DATE(YEAR(siječanj!B429),MONTH(siječanj!B429)+2,DAY(siječanj!B429))</f>
        <v>43895</v>
      </c>
      <c r="C429" s="8">
        <v>4.4375</v>
      </c>
      <c r="D429">
        <v>1.0311401295681899</v>
      </c>
      <c r="E429" s="6">
        <v>118.72970789040427</v>
      </c>
      <c r="F429" s="7">
        <v>225.43495194959362</v>
      </c>
      <c r="G429" s="7">
        <v>201.0649756954644</v>
      </c>
      <c r="H429" s="7">
        <v>2.0355646518641262</v>
      </c>
      <c r="I429" s="7">
        <f t="shared" si="9"/>
        <v>122.4269663777048</v>
      </c>
    </row>
    <row r="430" spans="1:9" x14ac:dyDescent="0.25">
      <c r="A430" s="16"/>
      <c r="B430" s="5">
        <f>DATE(YEAR(siječanj!B430),MONTH(siječanj!B430)+2,DAY(siječanj!B430))</f>
        <v>43895</v>
      </c>
      <c r="C430" s="8">
        <v>4.4479166666666696</v>
      </c>
      <c r="D430">
        <v>1.0311401295681899</v>
      </c>
      <c r="E430" s="6">
        <v>119.65693001473983</v>
      </c>
      <c r="F430" s="7">
        <v>224.20331728210937</v>
      </c>
      <c r="G430" s="7">
        <v>206.81173358798998</v>
      </c>
      <c r="H430" s="7">
        <v>2.1093428193572059</v>
      </c>
      <c r="I430" s="7">
        <f t="shared" si="9"/>
        <v>123.38306231913066</v>
      </c>
    </row>
    <row r="431" spans="1:9" x14ac:dyDescent="0.25">
      <c r="A431" s="16"/>
      <c r="B431" s="5">
        <f>DATE(YEAR(siječanj!B431),MONTH(siječanj!B431)+2,DAY(siječanj!B431))</f>
        <v>43895</v>
      </c>
      <c r="C431" s="8">
        <v>4.4583333333333304</v>
      </c>
      <c r="D431">
        <v>1.0311401295681899</v>
      </c>
      <c r="E431" s="6">
        <v>119.79876308159737</v>
      </c>
      <c r="F431" s="7">
        <v>221.41673304699091</v>
      </c>
      <c r="G431" s="7">
        <v>208.15556266441533</v>
      </c>
      <c r="H431" s="7">
        <v>2.196508849161777</v>
      </c>
      <c r="I431" s="7">
        <f t="shared" si="9"/>
        <v>123.52931208606719</v>
      </c>
    </row>
    <row r="432" spans="1:9" x14ac:dyDescent="0.25">
      <c r="A432" s="16"/>
      <c r="B432" s="5">
        <f>DATE(YEAR(siječanj!B432),MONTH(siječanj!B432)+2,DAY(siječanj!B432))</f>
        <v>43895</v>
      </c>
      <c r="C432" s="8">
        <v>4.46875</v>
      </c>
      <c r="D432">
        <v>1.0311401295681899</v>
      </c>
      <c r="E432" s="6">
        <v>119.06618233920796</v>
      </c>
      <c r="F432" s="7">
        <v>219.50907668088232</v>
      </c>
      <c r="G432" s="7">
        <v>203.25090517998069</v>
      </c>
      <c r="H432" s="7">
        <v>2.1781805957287177</v>
      </c>
      <c r="I432" s="7">
        <f t="shared" si="9"/>
        <v>122.77391868444062</v>
      </c>
    </row>
    <row r="433" spans="1:9" x14ac:dyDescent="0.25">
      <c r="A433" s="16"/>
      <c r="B433" s="5">
        <f>DATE(YEAR(siječanj!B433),MONTH(siječanj!B433)+2,DAY(siječanj!B433))</f>
        <v>43895</v>
      </c>
      <c r="C433" s="8">
        <v>4.4791666666666696</v>
      </c>
      <c r="D433">
        <v>1.0311401295681899</v>
      </c>
      <c r="E433" s="6">
        <v>119.80608218593004</v>
      </c>
      <c r="F433" s="7">
        <v>218.52828985004163</v>
      </c>
      <c r="G433" s="7">
        <v>198.51394139608456</v>
      </c>
      <c r="H433" s="7">
        <v>2.2366495270245186</v>
      </c>
      <c r="I433" s="7">
        <f t="shared" si="9"/>
        <v>123.5368591082571</v>
      </c>
    </row>
    <row r="434" spans="1:9" x14ac:dyDescent="0.25">
      <c r="A434" s="16"/>
      <c r="B434" s="5">
        <f>DATE(YEAR(siječanj!B434),MONTH(siječanj!B434)+2,DAY(siječanj!B434))</f>
        <v>43895</v>
      </c>
      <c r="C434" s="8">
        <v>4.4895833333333304</v>
      </c>
      <c r="D434">
        <v>1.0311401295681899</v>
      </c>
      <c r="E434" s="6">
        <v>120.44715832895359</v>
      </c>
      <c r="F434" s="7">
        <v>214.27156417174072</v>
      </c>
      <c r="G434" s="7">
        <v>194.15971623072224</v>
      </c>
      <c r="H434" s="7">
        <v>1.9639508936265235</v>
      </c>
      <c r="I434" s="7">
        <f t="shared" si="9"/>
        <v>124.19789844543749</v>
      </c>
    </row>
    <row r="435" spans="1:9" x14ac:dyDescent="0.25">
      <c r="A435" s="16"/>
      <c r="B435" s="5">
        <f>DATE(YEAR(siječanj!B435),MONTH(siječanj!B435)+2,DAY(siječanj!B435))</f>
        <v>43895</v>
      </c>
      <c r="C435" s="8">
        <v>4.5</v>
      </c>
      <c r="D435">
        <v>1.0311401295681899</v>
      </c>
      <c r="E435" s="6">
        <v>121.10445812460769</v>
      </c>
      <c r="F435" s="7">
        <v>217.69461119830461</v>
      </c>
      <c r="G435" s="7">
        <v>194.69086132620797</v>
      </c>
      <c r="H435" s="7">
        <v>1.8476305799251176</v>
      </c>
      <c r="I435" s="7">
        <f t="shared" si="9"/>
        <v>124.8756666418934</v>
      </c>
    </row>
    <row r="436" spans="1:9" x14ac:dyDescent="0.25">
      <c r="A436" s="16"/>
      <c r="B436" s="5">
        <f>DATE(YEAR(siječanj!B436),MONTH(siječanj!B436)+2,DAY(siječanj!B436))</f>
        <v>43895</v>
      </c>
      <c r="C436" s="8">
        <v>4.5104166666666696</v>
      </c>
      <c r="D436">
        <v>1.0311401295681899</v>
      </c>
      <c r="E436" s="6">
        <v>121.50189220283431</v>
      </c>
      <c r="F436" s="7">
        <v>210.06655762543821</v>
      </c>
      <c r="G436" s="7">
        <v>191.51078903809503</v>
      </c>
      <c r="H436" s="7">
        <v>1.8508398420609424</v>
      </c>
      <c r="I436" s="7">
        <f t="shared" si="9"/>
        <v>125.28547686881082</v>
      </c>
    </row>
    <row r="437" spans="1:9" x14ac:dyDescent="0.25">
      <c r="A437" s="16"/>
      <c r="B437" s="5">
        <f>DATE(YEAR(siječanj!B437),MONTH(siječanj!B437)+2,DAY(siječanj!B437))</f>
        <v>43895</v>
      </c>
      <c r="C437" s="8">
        <v>4.5208333333333304</v>
      </c>
      <c r="D437">
        <v>1.0311401295681899</v>
      </c>
      <c r="E437" s="6">
        <v>120.70921563143888</v>
      </c>
      <c r="F437" s="7">
        <v>203.33941757590668</v>
      </c>
      <c r="G437" s="7">
        <v>187.29663502646585</v>
      </c>
      <c r="H437" s="7">
        <v>2.0437830323367185</v>
      </c>
      <c r="I437" s="7">
        <f t="shared" si="9"/>
        <v>124.46811624627647</v>
      </c>
    </row>
    <row r="438" spans="1:9" x14ac:dyDescent="0.25">
      <c r="A438" s="16"/>
      <c r="B438" s="5">
        <f>DATE(YEAR(siječanj!B438),MONTH(siječanj!B438)+2,DAY(siječanj!B438))</f>
        <v>43895</v>
      </c>
      <c r="C438" s="8">
        <v>4.53125</v>
      </c>
      <c r="D438">
        <v>1.0311401295681899</v>
      </c>
      <c r="E438" s="6">
        <v>118.87113817946741</v>
      </c>
      <c r="F438" s="7">
        <v>188.57730248449897</v>
      </c>
      <c r="G438" s="7">
        <v>183.33889353598028</v>
      </c>
      <c r="H438" s="7">
        <v>1.8744541147847606</v>
      </c>
      <c r="I438" s="7">
        <f t="shared" si="9"/>
        <v>122.57280082429423</v>
      </c>
    </row>
    <row r="439" spans="1:9" x14ac:dyDescent="0.25">
      <c r="A439" s="16"/>
      <c r="B439" s="5">
        <f>DATE(YEAR(siječanj!B439),MONTH(siječanj!B439)+2,DAY(siječanj!B439))</f>
        <v>43895</v>
      </c>
      <c r="C439" s="8">
        <v>4.5416666666666696</v>
      </c>
      <c r="D439">
        <v>1.0311401295681899</v>
      </c>
      <c r="E439" s="6">
        <v>116.39089175354492</v>
      </c>
      <c r="F439" s="7">
        <v>184.45723265722657</v>
      </c>
      <c r="G439" s="7">
        <v>178.07731406000565</v>
      </c>
      <c r="H439" s="7">
        <v>1.8321111778958525</v>
      </c>
      <c r="I439" s="7">
        <f t="shared" si="9"/>
        <v>120.01531920330747</v>
      </c>
    </row>
    <row r="440" spans="1:9" x14ac:dyDescent="0.25">
      <c r="A440" s="16"/>
      <c r="B440" s="5">
        <f>DATE(YEAR(siječanj!B440),MONTH(siječanj!B440)+2,DAY(siječanj!B440))</f>
        <v>43895</v>
      </c>
      <c r="C440" s="8">
        <v>4.5520833333333304</v>
      </c>
      <c r="D440">
        <v>1.0311401295681899</v>
      </c>
      <c r="E440" s="6">
        <v>113.91431277739255</v>
      </c>
      <c r="F440" s="7">
        <v>192.36202578138034</v>
      </c>
      <c r="G440" s="7">
        <v>177.38416591796516</v>
      </c>
      <c r="H440" s="7">
        <v>1.9362448614818581</v>
      </c>
      <c r="I440" s="7">
        <f t="shared" si="9"/>
        <v>117.46161923695186</v>
      </c>
    </row>
    <row r="441" spans="1:9" x14ac:dyDescent="0.25">
      <c r="A441" s="16"/>
      <c r="B441" s="5">
        <f>DATE(YEAR(siječanj!B441),MONTH(siječanj!B441)+2,DAY(siječanj!B441))</f>
        <v>43895</v>
      </c>
      <c r="C441" s="8">
        <v>4.5625</v>
      </c>
      <c r="D441">
        <v>1.0311401295681899</v>
      </c>
      <c r="E441" s="6">
        <v>115.19450547049385</v>
      </c>
      <c r="F441" s="7">
        <v>179.94848169817365</v>
      </c>
      <c r="G441" s="7">
        <v>174.00506922716224</v>
      </c>
      <c r="H441" s="7">
        <v>1.9177592326864581</v>
      </c>
      <c r="I441" s="7">
        <f t="shared" si="9"/>
        <v>118.78167729638859</v>
      </c>
    </row>
    <row r="442" spans="1:9" x14ac:dyDescent="0.25">
      <c r="A442" s="16"/>
      <c r="B442" s="5">
        <f>DATE(YEAR(siječanj!B442),MONTH(siječanj!B442)+2,DAY(siječanj!B442))</f>
        <v>43895</v>
      </c>
      <c r="C442" s="8">
        <v>4.5729166666666696</v>
      </c>
      <c r="D442">
        <v>1.0311401295681899</v>
      </c>
      <c r="E442" s="6">
        <v>116.01412767889494</v>
      </c>
      <c r="F442" s="7">
        <v>173.80528962913539</v>
      </c>
      <c r="G442" s="7">
        <v>175.10379084046386</v>
      </c>
      <c r="H442" s="7">
        <v>1.9649051062665361</v>
      </c>
      <c r="I442" s="7">
        <f t="shared" si="9"/>
        <v>119.62682264655625</v>
      </c>
    </row>
    <row r="443" spans="1:9" x14ac:dyDescent="0.25">
      <c r="A443" s="16"/>
      <c r="B443" s="5">
        <f>DATE(YEAR(siječanj!B443),MONTH(siječanj!B443)+2,DAY(siječanj!B443))</f>
        <v>43895</v>
      </c>
      <c r="C443" s="8">
        <v>4.5833333333333304</v>
      </c>
      <c r="D443">
        <v>1.0311401295681899</v>
      </c>
      <c r="E443" s="6">
        <v>116.29629030628432</v>
      </c>
      <c r="F443" s="7">
        <v>174.10900189324116</v>
      </c>
      <c r="G443" s="7">
        <v>175.35344922151248</v>
      </c>
      <c r="H443" s="7">
        <v>2.0752840020162986</v>
      </c>
      <c r="I443" s="7">
        <f t="shared" si="9"/>
        <v>119.91777185472183</v>
      </c>
    </row>
    <row r="444" spans="1:9" x14ac:dyDescent="0.25">
      <c r="A444" s="16"/>
      <c r="B444" s="5">
        <f>DATE(YEAR(siječanj!B444),MONTH(siječanj!B444)+2,DAY(siječanj!B444))</f>
        <v>43895</v>
      </c>
      <c r="C444" s="8">
        <v>4.59375</v>
      </c>
      <c r="D444">
        <v>1.0311401295681899</v>
      </c>
      <c r="E444" s="6">
        <v>117.7207238482053</v>
      </c>
      <c r="F444" s="7">
        <v>174.78707306795866</v>
      </c>
      <c r="G444" s="7">
        <v>172.6644827800873</v>
      </c>
      <c r="H444" s="7">
        <v>2.0228899589161511</v>
      </c>
      <c r="I444" s="7">
        <f t="shared" si="9"/>
        <v>121.38656244169951</v>
      </c>
    </row>
    <row r="445" spans="1:9" x14ac:dyDescent="0.25">
      <c r="A445" s="16"/>
      <c r="B445" s="5">
        <f>DATE(YEAR(siječanj!B445),MONTH(siječanj!B445)+2,DAY(siječanj!B445))</f>
        <v>43895</v>
      </c>
      <c r="C445" s="8">
        <v>4.6041666666666696</v>
      </c>
      <c r="D445">
        <v>1.0311401295681899</v>
      </c>
      <c r="E445" s="6">
        <v>118.00230402731354</v>
      </c>
      <c r="F445" s="7">
        <v>175.71345233639641</v>
      </c>
      <c r="G445" s="7">
        <v>173.10627497645638</v>
      </c>
      <c r="H445" s="7">
        <v>2.0280992826189337</v>
      </c>
      <c r="I445" s="7">
        <f t="shared" si="9"/>
        <v>121.67691106406902</v>
      </c>
    </row>
    <row r="446" spans="1:9" x14ac:dyDescent="0.25">
      <c r="A446" s="16"/>
      <c r="B446" s="5">
        <f>DATE(YEAR(siječanj!B446),MONTH(siječanj!B446)+2,DAY(siječanj!B446))</f>
        <v>43895</v>
      </c>
      <c r="C446" s="8">
        <v>4.6145833333333304</v>
      </c>
      <c r="D446">
        <v>1.0311401295681899</v>
      </c>
      <c r="E446" s="6">
        <v>120.11022976793073</v>
      </c>
      <c r="F446" s="7">
        <v>176.07348902583934</v>
      </c>
      <c r="G446" s="7">
        <v>170.96142816107357</v>
      </c>
      <c r="H446" s="7">
        <v>2.0336143926270229</v>
      </c>
      <c r="I446" s="7">
        <f t="shared" si="9"/>
        <v>123.85047788536916</v>
      </c>
    </row>
    <row r="447" spans="1:9" x14ac:dyDescent="0.25">
      <c r="A447" s="16"/>
      <c r="B447" s="5">
        <f>DATE(YEAR(siječanj!B447),MONTH(siječanj!B447)+2,DAY(siječanj!B447))</f>
        <v>43895</v>
      </c>
      <c r="C447" s="8">
        <v>4.625</v>
      </c>
      <c r="D447">
        <v>1.0311401295681899</v>
      </c>
      <c r="E447" s="6">
        <v>121.86945655624392</v>
      </c>
      <c r="F447" s="7">
        <v>172.49593159475285</v>
      </c>
      <c r="G447" s="7">
        <v>167.5732095686451</v>
      </c>
      <c r="H447" s="7">
        <v>2.0962726959101863</v>
      </c>
      <c r="I447" s="7">
        <f t="shared" si="9"/>
        <v>125.66448722381024</v>
      </c>
    </row>
    <row r="448" spans="1:9" x14ac:dyDescent="0.25">
      <c r="A448" s="16"/>
      <c r="B448" s="5">
        <f>DATE(YEAR(siječanj!B448),MONTH(siječanj!B448)+2,DAY(siječanj!B448))</f>
        <v>43895</v>
      </c>
      <c r="C448" s="8">
        <v>4.6354166666666696</v>
      </c>
      <c r="D448">
        <v>1.0311401295681899</v>
      </c>
      <c r="E448" s="6">
        <v>123.88706924847037</v>
      </c>
      <c r="F448" s="7">
        <v>169.94338949231391</v>
      </c>
      <c r="G448" s="7">
        <v>160.75086991533561</v>
      </c>
      <c r="H448" s="7">
        <v>2.0193440330305097</v>
      </c>
      <c r="I448" s="7">
        <f t="shared" si="9"/>
        <v>127.74492863669106</v>
      </c>
    </row>
    <row r="449" spans="1:9" x14ac:dyDescent="0.25">
      <c r="A449" s="16"/>
      <c r="B449" s="5">
        <f>DATE(YEAR(siječanj!B449),MONTH(siječanj!B449)+2,DAY(siječanj!B449))</f>
        <v>43895</v>
      </c>
      <c r="C449" s="8">
        <v>4.6458333333333304</v>
      </c>
      <c r="D449">
        <v>1.0311401295681899</v>
      </c>
      <c r="E449" s="6">
        <v>125.71523422045745</v>
      </c>
      <c r="F449" s="7">
        <v>168.60328529795319</v>
      </c>
      <c r="G449" s="7">
        <v>158.34296479390304</v>
      </c>
      <c r="H449" s="7">
        <v>1.9184285759997028</v>
      </c>
      <c r="I449" s="7">
        <f t="shared" si="9"/>
        <v>129.63002290277782</v>
      </c>
    </row>
    <row r="450" spans="1:9" x14ac:dyDescent="0.25">
      <c r="A450" s="16"/>
      <c r="B450" s="5">
        <f>DATE(YEAR(siječanj!B450),MONTH(siječanj!B450)+2,DAY(siječanj!B450))</f>
        <v>43895</v>
      </c>
      <c r="C450" s="8">
        <v>4.65625</v>
      </c>
      <c r="D450">
        <v>1.0311401295681899</v>
      </c>
      <c r="E450" s="6">
        <v>129.38212819673049</v>
      </c>
      <c r="F450" s="7">
        <v>167.44339836805239</v>
      </c>
      <c r="G450" s="7">
        <v>158.28907614672863</v>
      </c>
      <c r="H450" s="7">
        <v>2.3589142468173598</v>
      </c>
      <c r="I450" s="7">
        <f t="shared" si="9"/>
        <v>133.41110443258484</v>
      </c>
    </row>
    <row r="451" spans="1:9" x14ac:dyDescent="0.25">
      <c r="A451" s="16"/>
      <c r="B451" s="5">
        <f>DATE(YEAR(siječanj!B451),MONTH(siječanj!B451)+2,DAY(siječanj!B451))</f>
        <v>43895</v>
      </c>
      <c r="C451" s="8">
        <v>4.6666666666666696</v>
      </c>
      <c r="D451">
        <v>1.0311401295681899</v>
      </c>
      <c r="E451" s="6">
        <v>130.87053035512673</v>
      </c>
      <c r="F451" s="7">
        <v>167.22696967403243</v>
      </c>
      <c r="G451" s="7">
        <v>156.55072582828836</v>
      </c>
      <c r="H451" s="7">
        <v>3.6552599285110863</v>
      </c>
      <c r="I451" s="7">
        <f t="shared" si="9"/>
        <v>134.9458556270431</v>
      </c>
    </row>
    <row r="452" spans="1:9" x14ac:dyDescent="0.25">
      <c r="A452" s="16"/>
      <c r="B452" s="5">
        <f>DATE(YEAR(siječanj!B452),MONTH(siječanj!B452)+2,DAY(siječanj!B452))</f>
        <v>43895</v>
      </c>
      <c r="C452" s="8">
        <v>4.6770833333333304</v>
      </c>
      <c r="D452">
        <v>1.0311401295681899</v>
      </c>
      <c r="E452" s="6">
        <v>133.6385397967417</v>
      </c>
      <c r="F452" s="7">
        <v>166.48380151258286</v>
      </c>
      <c r="G452" s="7">
        <v>155.88566977220418</v>
      </c>
      <c r="H452" s="7">
        <v>7.8945119373622195</v>
      </c>
      <c r="I452" s="7">
        <f t="shared" ref="I452:I515" si="10">D452*E452</f>
        <v>137.80006124131594</v>
      </c>
    </row>
    <row r="453" spans="1:9" x14ac:dyDescent="0.25">
      <c r="A453" s="16"/>
      <c r="B453" s="5">
        <f>DATE(YEAR(siječanj!B453),MONTH(siječanj!B453)+2,DAY(siječanj!B453))</f>
        <v>43895</v>
      </c>
      <c r="C453" s="8">
        <v>4.6875</v>
      </c>
      <c r="D453">
        <v>1.0311401295681899</v>
      </c>
      <c r="E453" s="6">
        <v>138.72339819021329</v>
      </c>
      <c r="F453" s="7">
        <v>167.93194524569859</v>
      </c>
      <c r="G453" s="7">
        <v>159.32336655431195</v>
      </c>
      <c r="H453" s="7">
        <v>20.560328118063747</v>
      </c>
      <c r="I453" s="7">
        <f t="shared" si="10"/>
        <v>143.04326278399614</v>
      </c>
    </row>
    <row r="454" spans="1:9" x14ac:dyDescent="0.25">
      <c r="A454" s="16"/>
      <c r="B454" s="5">
        <f>DATE(YEAR(siječanj!B454),MONTH(siječanj!B454)+2,DAY(siječanj!B454))</f>
        <v>43895</v>
      </c>
      <c r="C454" s="8">
        <v>4.6979166666666696</v>
      </c>
      <c r="D454">
        <v>1.0311401295681899</v>
      </c>
      <c r="E454" s="6">
        <v>143.59019880643655</v>
      </c>
      <c r="F454" s="7">
        <v>170.17916765180178</v>
      </c>
      <c r="G454" s="7">
        <v>157.72858686088398</v>
      </c>
      <c r="H454" s="7">
        <v>60.116295750868595</v>
      </c>
      <c r="I454" s="7">
        <f t="shared" si="10"/>
        <v>148.06161620199111</v>
      </c>
    </row>
    <row r="455" spans="1:9" x14ac:dyDescent="0.25">
      <c r="A455" s="16"/>
      <c r="B455" s="5">
        <f>DATE(YEAR(siječanj!B455),MONTH(siječanj!B455)+2,DAY(siječanj!B455))</f>
        <v>43895</v>
      </c>
      <c r="C455" s="8">
        <v>4.7083333333333304</v>
      </c>
      <c r="D455">
        <v>1.0311401295681899</v>
      </c>
      <c r="E455" s="6">
        <v>147.70095687374624</v>
      </c>
      <c r="F455" s="7">
        <v>171.04726946474301</v>
      </c>
      <c r="G455" s="7">
        <v>151.07558228856382</v>
      </c>
      <c r="H455" s="7">
        <v>110.4953983399908</v>
      </c>
      <c r="I455" s="7">
        <f t="shared" si="10"/>
        <v>152.30038380814031</v>
      </c>
    </row>
    <row r="456" spans="1:9" x14ac:dyDescent="0.25">
      <c r="A456" s="16"/>
      <c r="B456" s="5">
        <f>DATE(YEAR(siječanj!B456),MONTH(siječanj!B456)+2,DAY(siječanj!B456))</f>
        <v>43895</v>
      </c>
      <c r="C456" s="8">
        <v>4.71875</v>
      </c>
      <c r="D456">
        <v>1.0311401295681899</v>
      </c>
      <c r="E456" s="6">
        <v>153.99518817253707</v>
      </c>
      <c r="F456" s="7">
        <v>168.29420019161884</v>
      </c>
      <c r="G456" s="7">
        <v>151.71034303652172</v>
      </c>
      <c r="H456" s="7">
        <v>138.0519288706659</v>
      </c>
      <c r="I456" s="7">
        <f t="shared" si="10"/>
        <v>158.79061828510766</v>
      </c>
    </row>
    <row r="457" spans="1:9" x14ac:dyDescent="0.25">
      <c r="A457" s="16"/>
      <c r="B457" s="5">
        <f>DATE(YEAR(siječanj!B457),MONTH(siječanj!B457)+2,DAY(siječanj!B457))</f>
        <v>43895</v>
      </c>
      <c r="C457" s="8">
        <v>4.7291666666666696</v>
      </c>
      <c r="D457">
        <v>1.0311401295681899</v>
      </c>
      <c r="E457" s="6">
        <v>160.45559788913602</v>
      </c>
      <c r="F457" s="7">
        <v>165.87063443272984</v>
      </c>
      <c r="G457" s="7">
        <v>152.81682609185756</v>
      </c>
      <c r="H457" s="7">
        <v>156.19493257736571</v>
      </c>
      <c r="I457" s="7">
        <f t="shared" si="10"/>
        <v>165.45220599734509</v>
      </c>
    </row>
    <row r="458" spans="1:9" x14ac:dyDescent="0.25">
      <c r="A458" s="16"/>
      <c r="B458" s="5">
        <f>DATE(YEAR(siječanj!B458),MONTH(siječanj!B458)+2,DAY(siječanj!B458))</f>
        <v>43895</v>
      </c>
      <c r="C458" s="8">
        <v>4.7395833333333304</v>
      </c>
      <c r="D458">
        <v>1.0311401295681899</v>
      </c>
      <c r="E458" s="6">
        <v>164.39422965576676</v>
      </c>
      <c r="F458" s="7">
        <v>163.469488334868</v>
      </c>
      <c r="G458" s="7">
        <v>152.39673302531216</v>
      </c>
      <c r="H458" s="7">
        <v>168.07434805663928</v>
      </c>
      <c r="I458" s="7">
        <f t="shared" si="10"/>
        <v>169.5134872675101</v>
      </c>
    </row>
    <row r="459" spans="1:9" x14ac:dyDescent="0.25">
      <c r="A459" s="16"/>
      <c r="B459" s="5">
        <f>DATE(YEAR(siječanj!B459),MONTH(siječanj!B459)+2,DAY(siječanj!B459))</f>
        <v>43895</v>
      </c>
      <c r="C459" s="8">
        <v>4.75</v>
      </c>
      <c r="D459">
        <v>1.0311401295681899</v>
      </c>
      <c r="E459" s="6">
        <v>167.32973641502645</v>
      </c>
      <c r="F459" s="7">
        <v>161.39079716091302</v>
      </c>
      <c r="G459" s="7">
        <v>154.82590786896878</v>
      </c>
      <c r="H459" s="7">
        <v>189.56148757282961</v>
      </c>
      <c r="I459" s="7">
        <f t="shared" si="10"/>
        <v>172.54040608760144</v>
      </c>
    </row>
    <row r="460" spans="1:9" x14ac:dyDescent="0.25">
      <c r="A460" s="16"/>
      <c r="B460" s="5">
        <f>DATE(YEAR(siječanj!B460),MONTH(siječanj!B460)+2,DAY(siječanj!B460))</f>
        <v>43895</v>
      </c>
      <c r="C460" s="8">
        <v>4.7604166666666696</v>
      </c>
      <c r="D460">
        <v>1.0311401295681899</v>
      </c>
      <c r="E460" s="6">
        <v>169.29651321871631</v>
      </c>
      <c r="F460" s="7">
        <v>158.29929106893576</v>
      </c>
      <c r="G460" s="7">
        <v>154.56105969572809</v>
      </c>
      <c r="H460" s="7">
        <v>205.35047658592316</v>
      </c>
      <c r="I460" s="7">
        <f t="shared" si="10"/>
        <v>174.56842857578991</v>
      </c>
    </row>
    <row r="461" spans="1:9" x14ac:dyDescent="0.25">
      <c r="A461" s="16"/>
      <c r="B461" s="5">
        <f>DATE(YEAR(siječanj!B461),MONTH(siječanj!B461)+2,DAY(siječanj!B461))</f>
        <v>43895</v>
      </c>
      <c r="C461" s="8">
        <v>4.7708333333333304</v>
      </c>
      <c r="D461">
        <v>1.0311401295681899</v>
      </c>
      <c r="E461" s="6">
        <v>171.68336356916001</v>
      </c>
      <c r="F461" s="7">
        <v>156.26340179668361</v>
      </c>
      <c r="G461" s="7">
        <v>157.93601481043004</v>
      </c>
      <c r="H461" s="7">
        <v>222.22938361160325</v>
      </c>
      <c r="I461" s="7">
        <f t="shared" si="10"/>
        <v>177.02960575540629</v>
      </c>
    </row>
    <row r="462" spans="1:9" x14ac:dyDescent="0.25">
      <c r="A462" s="16"/>
      <c r="B462" s="5">
        <f>DATE(YEAR(siječanj!B462),MONTH(siječanj!B462)+2,DAY(siječanj!B462))</f>
        <v>43895</v>
      </c>
      <c r="C462" s="8">
        <v>4.78125</v>
      </c>
      <c r="D462">
        <v>1.0311401295681899</v>
      </c>
      <c r="E462" s="6">
        <v>174.99125616895645</v>
      </c>
      <c r="F462" s="7">
        <v>153.23580721016884</v>
      </c>
      <c r="G462" s="7">
        <v>158.81735986260193</v>
      </c>
      <c r="H462" s="7">
        <v>225.59618346536396</v>
      </c>
      <c r="I462" s="7">
        <f t="shared" si="10"/>
        <v>180.44050655935806</v>
      </c>
    </row>
    <row r="463" spans="1:9" x14ac:dyDescent="0.25">
      <c r="A463" s="16"/>
      <c r="B463" s="5">
        <f>DATE(YEAR(siječanj!B463),MONTH(siječanj!B463)+2,DAY(siječanj!B463))</f>
        <v>43895</v>
      </c>
      <c r="C463" s="8">
        <v>4.7916666666666696</v>
      </c>
      <c r="D463">
        <v>1.0311401295681899</v>
      </c>
      <c r="E463" s="6">
        <v>175.01285414098101</v>
      </c>
      <c r="F463" s="7">
        <v>148.24704082003015</v>
      </c>
      <c r="G463" s="7">
        <v>160.65074972098742</v>
      </c>
      <c r="H463" s="7">
        <v>226.00273582071196</v>
      </c>
      <c r="I463" s="7">
        <f t="shared" si="10"/>
        <v>180.46277709502988</v>
      </c>
    </row>
    <row r="464" spans="1:9" x14ac:dyDescent="0.25">
      <c r="A464" s="16"/>
      <c r="B464" s="5">
        <f>DATE(YEAR(siječanj!B464),MONTH(siječanj!B464)+2,DAY(siječanj!B464))</f>
        <v>43895</v>
      </c>
      <c r="C464" s="8">
        <v>4.8020833333333304</v>
      </c>
      <c r="D464">
        <v>1.0311401295681899</v>
      </c>
      <c r="E464" s="6">
        <v>174.42647285315661</v>
      </c>
      <c r="F464" s="7">
        <v>140.94269596820996</v>
      </c>
      <c r="G464" s="7">
        <v>159.54435094190947</v>
      </c>
      <c r="H464" s="7">
        <v>226.63195937307248</v>
      </c>
      <c r="I464" s="7">
        <f t="shared" si="10"/>
        <v>179.85813581792627</v>
      </c>
    </row>
    <row r="465" spans="1:9" x14ac:dyDescent="0.25">
      <c r="A465" s="16"/>
      <c r="B465" s="5">
        <f>DATE(YEAR(siječanj!B465),MONTH(siječanj!B465)+2,DAY(siječanj!B465))</f>
        <v>43895</v>
      </c>
      <c r="C465" s="8">
        <v>4.8125</v>
      </c>
      <c r="D465">
        <v>1.0311401295681899</v>
      </c>
      <c r="E465" s="6">
        <v>175.36676946060271</v>
      </c>
      <c r="F465" s="7">
        <v>135.15778045032283</v>
      </c>
      <c r="G465" s="7">
        <v>156.08757160712713</v>
      </c>
      <c r="H465" s="7">
        <v>226.6123362590632</v>
      </c>
      <c r="I465" s="7">
        <f t="shared" si="10"/>
        <v>180.82771338356076</v>
      </c>
    </row>
    <row r="466" spans="1:9" x14ac:dyDescent="0.25">
      <c r="A466" s="16"/>
      <c r="B466" s="5">
        <f>DATE(YEAR(siječanj!B466),MONTH(siječanj!B466)+2,DAY(siječanj!B466))</f>
        <v>43895</v>
      </c>
      <c r="C466" s="8">
        <v>4.8229166666666696</v>
      </c>
      <c r="D466">
        <v>1.0311401295681899</v>
      </c>
      <c r="E466" s="6">
        <v>176.37319073036474</v>
      </c>
      <c r="F466" s="7">
        <v>130.70003733450656</v>
      </c>
      <c r="G466" s="7">
        <v>151.44668275720147</v>
      </c>
      <c r="H466" s="7">
        <v>226.71306147119395</v>
      </c>
      <c r="I466" s="7">
        <f t="shared" si="10"/>
        <v>181.86547474206336</v>
      </c>
    </row>
    <row r="467" spans="1:9" x14ac:dyDescent="0.25">
      <c r="A467" s="16"/>
      <c r="B467" s="5">
        <f>DATE(YEAR(siječanj!B467),MONTH(siječanj!B467)+2,DAY(siječanj!B467))</f>
        <v>43895</v>
      </c>
      <c r="C467" s="8">
        <v>4.8333333333333304</v>
      </c>
      <c r="D467">
        <v>1.0311401295681899</v>
      </c>
      <c r="E467" s="6">
        <v>178.84370434678959</v>
      </c>
      <c r="F467" s="7">
        <v>127.32445376311227</v>
      </c>
      <c r="G467" s="7">
        <v>147.09634232601138</v>
      </c>
      <c r="H467" s="7">
        <v>226.7349227019069</v>
      </c>
      <c r="I467" s="7">
        <f t="shared" si="10"/>
        <v>184.41292047260367</v>
      </c>
    </row>
    <row r="468" spans="1:9" x14ac:dyDescent="0.25">
      <c r="A468" s="16"/>
      <c r="B468" s="5">
        <f>DATE(YEAR(siječanj!B468),MONTH(siječanj!B468)+2,DAY(siječanj!B468))</f>
        <v>43895</v>
      </c>
      <c r="C468" s="8">
        <v>4.84375</v>
      </c>
      <c r="D468">
        <v>1.0311401295681899</v>
      </c>
      <c r="E468" s="6">
        <v>179.08084964525077</v>
      </c>
      <c r="F468" s="7">
        <v>123.38307413968134</v>
      </c>
      <c r="G468" s="7">
        <v>138.98798710917461</v>
      </c>
      <c r="H468" s="7">
        <v>227.08725028050929</v>
      </c>
      <c r="I468" s="7">
        <f t="shared" si="10"/>
        <v>184.6574505063854</v>
      </c>
    </row>
    <row r="469" spans="1:9" x14ac:dyDescent="0.25">
      <c r="A469" s="16"/>
      <c r="B469" s="5">
        <f>DATE(YEAR(siječanj!B469),MONTH(siječanj!B469)+2,DAY(siječanj!B469))</f>
        <v>43895</v>
      </c>
      <c r="C469" s="8">
        <v>4.8541666666666696</v>
      </c>
      <c r="D469">
        <v>1.0311401295681899</v>
      </c>
      <c r="E469" s="6">
        <v>176.64888028422985</v>
      </c>
      <c r="F469" s="7">
        <v>120.91676675779821</v>
      </c>
      <c r="G469" s="7">
        <v>131.13285796830289</v>
      </c>
      <c r="H469" s="7">
        <v>227.54493966815187</v>
      </c>
      <c r="I469" s="7">
        <f t="shared" si="10"/>
        <v>182.14974930435642</v>
      </c>
    </row>
    <row r="470" spans="1:9" x14ac:dyDescent="0.25">
      <c r="A470" s="16"/>
      <c r="B470" s="5">
        <f>DATE(YEAR(siječanj!B470),MONTH(siječanj!B470)+2,DAY(siječanj!B470))</f>
        <v>43895</v>
      </c>
      <c r="C470" s="8">
        <v>4.8645833333333304</v>
      </c>
      <c r="D470">
        <v>1.0311401295681899</v>
      </c>
      <c r="E470" s="6">
        <v>173.29965458768342</v>
      </c>
      <c r="F470" s="7">
        <v>115.97734049995761</v>
      </c>
      <c r="G470" s="7">
        <v>125.54106003506733</v>
      </c>
      <c r="H470" s="7">
        <v>227.94590619418338</v>
      </c>
      <c r="I470" s="7">
        <f t="shared" si="10"/>
        <v>178.69622828566645</v>
      </c>
    </row>
    <row r="471" spans="1:9" x14ac:dyDescent="0.25">
      <c r="A471" s="16"/>
      <c r="B471" s="5">
        <f>DATE(YEAR(siječanj!B471),MONTH(siječanj!B471)+2,DAY(siječanj!B471))</f>
        <v>43895</v>
      </c>
      <c r="C471" s="8">
        <v>4.875</v>
      </c>
      <c r="D471">
        <v>1.0311401295681899</v>
      </c>
      <c r="E471" s="6">
        <v>172.11490641104965</v>
      </c>
      <c r="F471" s="7">
        <v>108.46154597544972</v>
      </c>
      <c r="G471" s="7">
        <v>118.90747913360839</v>
      </c>
      <c r="H471" s="7">
        <v>228.68545286368425</v>
      </c>
      <c r="I471" s="7">
        <f t="shared" si="10"/>
        <v>177.47458689730661</v>
      </c>
    </row>
    <row r="472" spans="1:9" x14ac:dyDescent="0.25">
      <c r="A472" s="16"/>
      <c r="B472" s="5">
        <f>DATE(YEAR(siječanj!B472),MONTH(siječanj!B472)+2,DAY(siječanj!B472))</f>
        <v>43895</v>
      </c>
      <c r="C472" s="8">
        <v>4.8854166666666696</v>
      </c>
      <c r="D472">
        <v>1.0311401295681899</v>
      </c>
      <c r="E472" s="6">
        <v>178.96824067409861</v>
      </c>
      <c r="F472" s="7">
        <v>88.00040850736184</v>
      </c>
      <c r="G472" s="7">
        <v>98.257183391745997</v>
      </c>
      <c r="H472" s="7">
        <v>232.13876534068183</v>
      </c>
      <c r="I472" s="7">
        <f t="shared" si="10"/>
        <v>184.54133487728103</v>
      </c>
    </row>
    <row r="473" spans="1:9" x14ac:dyDescent="0.25">
      <c r="A473" s="16"/>
      <c r="B473" s="5">
        <f>DATE(YEAR(siječanj!B473),MONTH(siječanj!B473)+2,DAY(siječanj!B473))</f>
        <v>43895</v>
      </c>
      <c r="C473" s="8">
        <v>4.8958333333333304</v>
      </c>
      <c r="D473">
        <v>1.0311401295681899</v>
      </c>
      <c r="E473" s="6">
        <v>185.29165756777624</v>
      </c>
      <c r="F473" s="7">
        <v>80.354741495835825</v>
      </c>
      <c r="G473" s="7">
        <v>91.534574656736439</v>
      </c>
      <c r="H473" s="7">
        <v>235.94476895328978</v>
      </c>
      <c r="I473" s="7">
        <f t="shared" si="10"/>
        <v>191.06166379234148</v>
      </c>
    </row>
    <row r="474" spans="1:9" x14ac:dyDescent="0.25">
      <c r="A474" s="16"/>
      <c r="B474" s="5">
        <f>DATE(YEAR(siječanj!B474),MONTH(siječanj!B474)+2,DAY(siječanj!B474))</f>
        <v>43895</v>
      </c>
      <c r="C474" s="8">
        <v>4.90625</v>
      </c>
      <c r="D474">
        <v>1.0311401295681899</v>
      </c>
      <c r="E474" s="6">
        <v>185.66368308013909</v>
      </c>
      <c r="F474" s="7">
        <v>77.76573077468008</v>
      </c>
      <c r="G474" s="7">
        <v>87.911032673407334</v>
      </c>
      <c r="H474" s="7">
        <v>236.67060703347485</v>
      </c>
      <c r="I474" s="7">
        <f t="shared" si="10"/>
        <v>191.44527422736198</v>
      </c>
    </row>
    <row r="475" spans="1:9" x14ac:dyDescent="0.25">
      <c r="A475" s="16"/>
      <c r="B475" s="5">
        <f>DATE(YEAR(siječanj!B475),MONTH(siječanj!B475)+2,DAY(siječanj!B475))</f>
        <v>43895</v>
      </c>
      <c r="C475" s="8">
        <v>4.9166666666666696</v>
      </c>
      <c r="D475">
        <v>1.0311401295681899</v>
      </c>
      <c r="E475" s="6">
        <v>184.33161596359997</v>
      </c>
      <c r="F475" s="7">
        <v>77.141910437723126</v>
      </c>
      <c r="G475" s="7">
        <v>85.2154405128516</v>
      </c>
      <c r="H475" s="7">
        <v>235.79024726445016</v>
      </c>
      <c r="I475" s="7">
        <f t="shared" si="10"/>
        <v>190.07172636822031</v>
      </c>
    </row>
    <row r="476" spans="1:9" x14ac:dyDescent="0.25">
      <c r="A476" s="16"/>
      <c r="B476" s="5">
        <f>DATE(YEAR(siječanj!B476),MONTH(siječanj!B476)+2,DAY(siječanj!B476))</f>
        <v>43895</v>
      </c>
      <c r="C476" s="8">
        <v>4.9270833333333304</v>
      </c>
      <c r="D476">
        <v>1.0311401295681899</v>
      </c>
      <c r="E476" s="6">
        <v>181.16727810829204</v>
      </c>
      <c r="F476" s="7">
        <v>75.280250744874337</v>
      </c>
      <c r="G476" s="7">
        <v>70.630161918468644</v>
      </c>
      <c r="H476" s="7">
        <v>237.21017244744488</v>
      </c>
      <c r="I476" s="7">
        <f t="shared" si="10"/>
        <v>186.80885062210055</v>
      </c>
    </row>
    <row r="477" spans="1:9" x14ac:dyDescent="0.25">
      <c r="A477" s="16"/>
      <c r="B477" s="5">
        <f>DATE(YEAR(siječanj!B477),MONTH(siječanj!B477)+2,DAY(siječanj!B477))</f>
        <v>43895</v>
      </c>
      <c r="C477" s="8">
        <v>4.9375</v>
      </c>
      <c r="D477">
        <v>1.0311401295681899</v>
      </c>
      <c r="E477" s="6">
        <v>173.83847453095174</v>
      </c>
      <c r="F477" s="7">
        <v>73.513244698885657</v>
      </c>
      <c r="G477" s="7">
        <v>65.258112321048529</v>
      </c>
      <c r="H477" s="7">
        <v>236.99773064898449</v>
      </c>
      <c r="I477" s="7">
        <f t="shared" si="10"/>
        <v>179.25182715178207</v>
      </c>
    </row>
    <row r="478" spans="1:9" x14ac:dyDescent="0.25">
      <c r="A478" s="16"/>
      <c r="B478" s="5">
        <f>DATE(YEAR(siječanj!B478),MONTH(siječanj!B478)+2,DAY(siječanj!B478))</f>
        <v>43895</v>
      </c>
      <c r="C478" s="8">
        <v>4.9479166666666696</v>
      </c>
      <c r="D478">
        <v>1.0311401295681899</v>
      </c>
      <c r="E478" s="6">
        <v>167.06808287753603</v>
      </c>
      <c r="F478" s="7">
        <v>72.505714214319298</v>
      </c>
      <c r="G478" s="7">
        <v>63.403364451026</v>
      </c>
      <c r="H478" s="7">
        <v>236.15738306781151</v>
      </c>
      <c r="I478" s="7">
        <f t="shared" si="10"/>
        <v>172.27060462505159</v>
      </c>
    </row>
    <row r="479" spans="1:9" x14ac:dyDescent="0.25">
      <c r="A479" s="16"/>
      <c r="B479" s="5">
        <f>DATE(YEAR(siječanj!B479),MONTH(siječanj!B479)+2,DAY(siječanj!B479))</f>
        <v>43895</v>
      </c>
      <c r="C479" s="8">
        <v>4.9583333333333304</v>
      </c>
      <c r="D479">
        <v>1.0311401295681899</v>
      </c>
      <c r="E479" s="6">
        <v>157.34738929131959</v>
      </c>
      <c r="F479" s="7">
        <v>69.715473070877735</v>
      </c>
      <c r="G479" s="7">
        <v>62.384283901410448</v>
      </c>
      <c r="H479" s="7">
        <v>235.71331959761707</v>
      </c>
      <c r="I479" s="7">
        <f t="shared" si="10"/>
        <v>162.24720738106768</v>
      </c>
    </row>
    <row r="480" spans="1:9" x14ac:dyDescent="0.25">
      <c r="A480" s="16"/>
      <c r="B480" s="5">
        <f>DATE(YEAR(siječanj!B480),MONTH(siječanj!B480)+2,DAY(siječanj!B480))</f>
        <v>43895</v>
      </c>
      <c r="C480" s="8">
        <v>4.96875</v>
      </c>
      <c r="D480">
        <v>1.0311401295681899</v>
      </c>
      <c r="E480" s="6">
        <v>146.90972753824934</v>
      </c>
      <c r="F480" s="7">
        <v>67.576792526101343</v>
      </c>
      <c r="G480" s="7">
        <v>61.191417681759049</v>
      </c>
      <c r="H480" s="7">
        <v>236.21655321591166</v>
      </c>
      <c r="I480" s="7">
        <f t="shared" si="10"/>
        <v>151.48451548861792</v>
      </c>
    </row>
    <row r="481" spans="1:9" x14ac:dyDescent="0.25">
      <c r="A481" s="16"/>
      <c r="B481" s="5">
        <f>DATE(YEAR(siječanj!B481),MONTH(siječanj!B481)+2,DAY(siječanj!B481))</f>
        <v>43895</v>
      </c>
      <c r="C481" s="8">
        <v>4.9791666666666696</v>
      </c>
      <c r="D481">
        <v>1.0311401295681899</v>
      </c>
      <c r="E481" s="6">
        <v>136.27648656278026</v>
      </c>
      <c r="F481" s="7">
        <v>66.437436524357452</v>
      </c>
      <c r="G481" s="7">
        <v>59.461105713057442</v>
      </c>
      <c r="H481" s="7">
        <v>237.13750985214054</v>
      </c>
      <c r="I481" s="7">
        <f t="shared" si="10"/>
        <v>140.52015401144294</v>
      </c>
    </row>
    <row r="482" spans="1:9" ht="15.75" thickBot="1" x14ac:dyDescent="0.3">
      <c r="A482" s="16"/>
      <c r="B482" s="5">
        <f>DATE(YEAR(siječanj!B482),MONTH(siječanj!B482)+2,DAY(siječanj!B482))</f>
        <v>43895</v>
      </c>
      <c r="C482" s="8">
        <v>4.9895833333333304</v>
      </c>
      <c r="D482">
        <v>1.0311401295681899</v>
      </c>
      <c r="E482" s="6">
        <v>125.98542408046804</v>
      </c>
      <c r="F482" s="7">
        <v>64.681855302943106</v>
      </c>
      <c r="G482" s="7">
        <v>58.494461048456856</v>
      </c>
      <c r="H482" s="7">
        <v>238.6637112149516</v>
      </c>
      <c r="I482" s="7">
        <f t="shared" si="10"/>
        <v>129.90862651003715</v>
      </c>
    </row>
    <row r="483" spans="1:9" x14ac:dyDescent="0.25">
      <c r="A483" s="15">
        <f t="shared" ref="A483" si="11">A387+1</f>
        <v>66</v>
      </c>
      <c r="B483" s="5">
        <f>DATE(YEAR(siječanj!B483),MONTH(siječanj!B483)+2,DAY(siječanj!B483))</f>
        <v>43896</v>
      </c>
      <c r="C483" s="8">
        <v>5</v>
      </c>
      <c r="D483">
        <v>1.0272499289583878</v>
      </c>
      <c r="E483" s="6">
        <v>113.60090920372433</v>
      </c>
      <c r="F483" s="7">
        <v>63.397910772115942</v>
      </c>
      <c r="G483" s="7">
        <v>58.930229498965872</v>
      </c>
      <c r="H483" s="7">
        <v>239.77319955107779</v>
      </c>
      <c r="I483" s="7">
        <f t="shared" si="10"/>
        <v>116.69652590913408</v>
      </c>
    </row>
    <row r="484" spans="1:9" x14ac:dyDescent="0.25">
      <c r="A484" s="16"/>
      <c r="B484" s="5">
        <f>DATE(YEAR(siječanj!B484),MONTH(siječanj!B484)+2,DAY(siječanj!B484))</f>
        <v>43896</v>
      </c>
      <c r="C484" s="8">
        <v>5.0104166666666696</v>
      </c>
      <c r="D484">
        <v>1.0272499289583878</v>
      </c>
      <c r="E484" s="6">
        <v>104.51171394150859</v>
      </c>
      <c r="F484" s="7">
        <v>62.04901392345743</v>
      </c>
      <c r="G484" s="7">
        <v>58.455485285770088</v>
      </c>
      <c r="H484" s="7">
        <v>240.51859699828995</v>
      </c>
      <c r="I484" s="7">
        <f t="shared" si="10"/>
        <v>107.35965072173406</v>
      </c>
    </row>
    <row r="485" spans="1:9" x14ac:dyDescent="0.25">
      <c r="A485" s="16"/>
      <c r="B485" s="5">
        <f>DATE(YEAR(siječanj!B485),MONTH(siječanj!B485)+2,DAY(siječanj!B485))</f>
        <v>43896</v>
      </c>
      <c r="C485" s="8">
        <v>5.0208333333333304</v>
      </c>
      <c r="D485">
        <v>1.0272499289583878</v>
      </c>
      <c r="E485" s="6">
        <v>96.945660422456584</v>
      </c>
      <c r="F485" s="7">
        <v>61.119660905394284</v>
      </c>
      <c r="G485" s="7">
        <v>58.549204497675383</v>
      </c>
      <c r="H485" s="7">
        <v>240.55442678648046</v>
      </c>
      <c r="I485" s="7">
        <f t="shared" si="10"/>
        <v>99.587422781792512</v>
      </c>
    </row>
    <row r="486" spans="1:9" x14ac:dyDescent="0.25">
      <c r="A486" s="16"/>
      <c r="B486" s="5">
        <f>DATE(YEAR(siječanj!B486),MONTH(siječanj!B486)+2,DAY(siječanj!B486))</f>
        <v>43896</v>
      </c>
      <c r="C486" s="8">
        <v>5.03125</v>
      </c>
      <c r="D486">
        <v>1.0272499289583878</v>
      </c>
      <c r="E486" s="6">
        <v>89.642738280008274</v>
      </c>
      <c r="F486" s="7">
        <v>59.915842852649163</v>
      </c>
      <c r="G486" s="7">
        <v>57.859226748192832</v>
      </c>
      <c r="H486" s="7">
        <v>240.92786656875478</v>
      </c>
      <c r="I486" s="7">
        <f t="shared" si="10"/>
        <v>92.085496529773849</v>
      </c>
    </row>
    <row r="487" spans="1:9" x14ac:dyDescent="0.25">
      <c r="A487" s="16"/>
      <c r="B487" s="5">
        <f>DATE(YEAR(siječanj!B487),MONTH(siječanj!B487)+2,DAY(siječanj!B487))</f>
        <v>43896</v>
      </c>
      <c r="C487" s="8">
        <v>5.0416666666666696</v>
      </c>
      <c r="D487">
        <v>1.0272499289583878</v>
      </c>
      <c r="E487" s="6">
        <v>83.440008618981892</v>
      </c>
      <c r="F487" s="7">
        <v>59.310218648535148</v>
      </c>
      <c r="G487" s="7">
        <v>57.976230286200746</v>
      </c>
      <c r="H487" s="7">
        <v>241.55442171228171</v>
      </c>
      <c r="I487" s="7">
        <f t="shared" si="10"/>
        <v>85.713742926136419</v>
      </c>
    </row>
    <row r="488" spans="1:9" x14ac:dyDescent="0.25">
      <c r="A488" s="16"/>
      <c r="B488" s="5">
        <f>DATE(YEAR(siječanj!B488),MONTH(siječanj!B488)+2,DAY(siječanj!B488))</f>
        <v>43896</v>
      </c>
      <c r="C488" s="8">
        <v>5.0520833333333304</v>
      </c>
      <c r="D488">
        <v>1.0272499289583878</v>
      </c>
      <c r="E488" s="6">
        <v>78.314444988263389</v>
      </c>
      <c r="F488" s="7">
        <v>58.790109839054033</v>
      </c>
      <c r="G488" s="7">
        <v>57.686195551322669</v>
      </c>
      <c r="H488" s="7">
        <v>242.1315221462165</v>
      </c>
      <c r="I488" s="7">
        <f t="shared" si="10"/>
        <v>80.448508050609135</v>
      </c>
    </row>
    <row r="489" spans="1:9" x14ac:dyDescent="0.25">
      <c r="A489" s="16"/>
      <c r="B489" s="5">
        <f>DATE(YEAR(siječanj!B489),MONTH(siječanj!B489)+2,DAY(siječanj!B489))</f>
        <v>43896</v>
      </c>
      <c r="C489" s="8">
        <v>5.0625</v>
      </c>
      <c r="D489">
        <v>1.0272499289583878</v>
      </c>
      <c r="E489" s="6">
        <v>74.824132548419669</v>
      </c>
      <c r="F489" s="7">
        <v>58.816467709044502</v>
      </c>
      <c r="G489" s="7">
        <v>57.153344864903879</v>
      </c>
      <c r="H489" s="7">
        <v>241.80677111370113</v>
      </c>
      <c r="I489" s="7">
        <f t="shared" si="10"/>
        <v>76.863084844737102</v>
      </c>
    </row>
    <row r="490" spans="1:9" x14ac:dyDescent="0.25">
      <c r="A490" s="16"/>
      <c r="B490" s="5">
        <f>DATE(YEAR(siječanj!B490),MONTH(siječanj!B490)+2,DAY(siječanj!B490))</f>
        <v>43896</v>
      </c>
      <c r="C490" s="8">
        <v>5.0729166666666696</v>
      </c>
      <c r="D490">
        <v>1.0272499289583878</v>
      </c>
      <c r="E490" s="6">
        <v>71.329070687083586</v>
      </c>
      <c r="F490" s="7">
        <v>58.169853983066979</v>
      </c>
      <c r="G490" s="7">
        <v>57.14203980688405</v>
      </c>
      <c r="H490" s="7">
        <v>241.78761912973229</v>
      </c>
      <c r="I490" s="7">
        <f t="shared" si="10"/>
        <v>73.272782795974436</v>
      </c>
    </row>
    <row r="491" spans="1:9" x14ac:dyDescent="0.25">
      <c r="A491" s="16"/>
      <c r="B491" s="5">
        <f>DATE(YEAR(siječanj!B491),MONTH(siječanj!B491)+2,DAY(siječanj!B491))</f>
        <v>43896</v>
      </c>
      <c r="C491" s="8">
        <v>5.0833333333333304</v>
      </c>
      <c r="D491">
        <v>1.0272499289583878</v>
      </c>
      <c r="E491" s="6">
        <v>68.944368484876733</v>
      </c>
      <c r="F491" s="7">
        <v>57.476367533264344</v>
      </c>
      <c r="G491" s="7">
        <v>56.967941110747546</v>
      </c>
      <c r="H491" s="7">
        <v>241.7093936141832</v>
      </c>
      <c r="I491" s="7">
        <f t="shared" si="10"/>
        <v>70.823097628170544</v>
      </c>
    </row>
    <row r="492" spans="1:9" x14ac:dyDescent="0.25">
      <c r="A492" s="16"/>
      <c r="B492" s="5">
        <f>DATE(YEAR(siječanj!B492),MONTH(siječanj!B492)+2,DAY(siječanj!B492))</f>
        <v>43896</v>
      </c>
      <c r="C492" s="8">
        <v>5.09375</v>
      </c>
      <c r="D492">
        <v>1.0272499289583878</v>
      </c>
      <c r="E492" s="6">
        <v>66.771868973892197</v>
      </c>
      <c r="F492" s="7">
        <v>56.731957630417149</v>
      </c>
      <c r="G492" s="7">
        <v>56.647093370730559</v>
      </c>
      <c r="H492" s="7">
        <v>242.01627557074676</v>
      </c>
      <c r="I492" s="7">
        <f t="shared" si="10"/>
        <v>68.591397659849534</v>
      </c>
    </row>
    <row r="493" spans="1:9" x14ac:dyDescent="0.25">
      <c r="A493" s="16"/>
      <c r="B493" s="5">
        <f>DATE(YEAR(siječanj!B493),MONTH(siječanj!B493)+2,DAY(siječanj!B493))</f>
        <v>43896</v>
      </c>
      <c r="C493" s="8">
        <v>5.1041666666666696</v>
      </c>
      <c r="D493">
        <v>1.0272499289583878</v>
      </c>
      <c r="E493" s="6">
        <v>65.727409882570726</v>
      </c>
      <c r="F493" s="7">
        <v>56.469508151653983</v>
      </c>
      <c r="G493" s="7">
        <v>56.418203067513893</v>
      </c>
      <c r="H493" s="7">
        <v>241.7114793357575</v>
      </c>
      <c r="I493" s="7">
        <f t="shared" si="10"/>
        <v>67.518477132489622</v>
      </c>
    </row>
    <row r="494" spans="1:9" x14ac:dyDescent="0.25">
      <c r="A494" s="16"/>
      <c r="B494" s="5">
        <f>DATE(YEAR(siječanj!B494),MONTH(siječanj!B494)+2,DAY(siječanj!B494))</f>
        <v>43896</v>
      </c>
      <c r="C494" s="8">
        <v>5.1145833333333304</v>
      </c>
      <c r="D494">
        <v>1.0272499289583878</v>
      </c>
      <c r="E494" s="6">
        <v>64.210586222456485</v>
      </c>
      <c r="F494" s="7">
        <v>56.056209195271926</v>
      </c>
      <c r="G494" s="7">
        <v>57.823505654321849</v>
      </c>
      <c r="H494" s="7">
        <v>241.67799424125653</v>
      </c>
      <c r="I494" s="7">
        <f t="shared" si="10"/>
        <v>65.960320135394866</v>
      </c>
    </row>
    <row r="495" spans="1:9" x14ac:dyDescent="0.25">
      <c r="A495" s="16"/>
      <c r="B495" s="5">
        <f>DATE(YEAR(siječanj!B495),MONTH(siječanj!B495)+2,DAY(siječanj!B495))</f>
        <v>43896</v>
      </c>
      <c r="C495" s="8">
        <v>5.125</v>
      </c>
      <c r="D495">
        <v>1.0272499289583878</v>
      </c>
      <c r="E495" s="6">
        <v>63.767608637447715</v>
      </c>
      <c r="F495" s="7">
        <v>56.983826186526727</v>
      </c>
      <c r="G495" s="7">
        <v>56.919462196697275</v>
      </c>
      <c r="H495" s="7">
        <v>241.07249452674552</v>
      </c>
      <c r="I495" s="7">
        <f t="shared" si="10"/>
        <v>65.505271442664451</v>
      </c>
    </row>
    <row r="496" spans="1:9" x14ac:dyDescent="0.25">
      <c r="A496" s="16"/>
      <c r="B496" s="5">
        <f>DATE(YEAR(siječanj!B496),MONTH(siječanj!B496)+2,DAY(siječanj!B496))</f>
        <v>43896</v>
      </c>
      <c r="C496" s="8">
        <v>5.1354166666666696</v>
      </c>
      <c r="D496">
        <v>1.0272499289583878</v>
      </c>
      <c r="E496" s="6">
        <v>62.834507734274688</v>
      </c>
      <c r="F496" s="7">
        <v>57.526571660385997</v>
      </c>
      <c r="G496" s="7">
        <v>56.408298600636734</v>
      </c>
      <c r="H496" s="7">
        <v>241.29192857231749</v>
      </c>
      <c r="I496" s="7">
        <f t="shared" si="10"/>
        <v>64.546743606168945</v>
      </c>
    </row>
    <row r="497" spans="1:9" x14ac:dyDescent="0.25">
      <c r="A497" s="16"/>
      <c r="B497" s="5">
        <f>DATE(YEAR(siječanj!B497),MONTH(siječanj!B497)+2,DAY(siječanj!B497))</f>
        <v>43896</v>
      </c>
      <c r="C497" s="8">
        <v>5.1458333333333304</v>
      </c>
      <c r="D497">
        <v>1.0272499289583878</v>
      </c>
      <c r="E497" s="6">
        <v>62.509728649515935</v>
      </c>
      <c r="F497" s="7">
        <v>57.122125637010349</v>
      </c>
      <c r="G497" s="7">
        <v>56.980594588893283</v>
      </c>
      <c r="H497" s="7">
        <v>241.19830417637738</v>
      </c>
      <c r="I497" s="7">
        <f t="shared" si="10"/>
        <v>64.21311431442335</v>
      </c>
    </row>
    <row r="498" spans="1:9" x14ac:dyDescent="0.25">
      <c r="A498" s="16"/>
      <c r="B498" s="5">
        <f>DATE(YEAR(siječanj!B498),MONTH(siječanj!B498)+2,DAY(siječanj!B498))</f>
        <v>43896</v>
      </c>
      <c r="C498" s="8">
        <v>5.15625</v>
      </c>
      <c r="D498">
        <v>1.0272499289583878</v>
      </c>
      <c r="E498" s="6">
        <v>61.975886171050064</v>
      </c>
      <c r="F498" s="7">
        <v>57.536248402410251</v>
      </c>
      <c r="G498" s="7">
        <v>55.320898097975501</v>
      </c>
      <c r="H498" s="7">
        <v>241.11094790167277</v>
      </c>
      <c r="I498" s="7">
        <f t="shared" si="10"/>
        <v>63.664724666344313</v>
      </c>
    </row>
    <row r="499" spans="1:9" x14ac:dyDescent="0.25">
      <c r="A499" s="16"/>
      <c r="B499" s="5">
        <f>DATE(YEAR(siječanj!B499),MONTH(siječanj!B499)+2,DAY(siječanj!B499))</f>
        <v>43896</v>
      </c>
      <c r="C499" s="8">
        <v>5.1666666666666696</v>
      </c>
      <c r="D499">
        <v>1.0272499289583878</v>
      </c>
      <c r="E499" s="6">
        <v>61.734479128131888</v>
      </c>
      <c r="F499" s="7">
        <v>57.608783781786364</v>
      </c>
      <c r="G499" s="7">
        <v>55.314043629002171</v>
      </c>
      <c r="H499" s="7">
        <v>240.77445746396413</v>
      </c>
      <c r="I499" s="7">
        <f t="shared" si="10"/>
        <v>63.416739298656559</v>
      </c>
    </row>
    <row r="500" spans="1:9" x14ac:dyDescent="0.25">
      <c r="A500" s="16"/>
      <c r="B500" s="5">
        <f>DATE(YEAR(siječanj!B500),MONTH(siječanj!B500)+2,DAY(siječanj!B500))</f>
        <v>43896</v>
      </c>
      <c r="C500" s="8">
        <v>5.1770833333333304</v>
      </c>
      <c r="D500">
        <v>1.0272499289583878</v>
      </c>
      <c r="E500" s="6">
        <v>62.769569686931519</v>
      </c>
      <c r="F500" s="7">
        <v>57.110371288828894</v>
      </c>
      <c r="G500" s="7">
        <v>56.610148264542907</v>
      </c>
      <c r="H500" s="7">
        <v>240.91011004606847</v>
      </c>
      <c r="I500" s="7">
        <f t="shared" si="10"/>
        <v>64.480036001648983</v>
      </c>
    </row>
    <row r="501" spans="1:9" x14ac:dyDescent="0.25">
      <c r="A501" s="16"/>
      <c r="B501" s="5">
        <f>DATE(YEAR(siječanj!B501),MONTH(siječanj!B501)+2,DAY(siječanj!B501))</f>
        <v>43896</v>
      </c>
      <c r="C501" s="8">
        <v>5.1875</v>
      </c>
      <c r="D501">
        <v>1.0272499289583878</v>
      </c>
      <c r="E501" s="6">
        <v>62.70999312537613</v>
      </c>
      <c r="F501" s="7">
        <v>57.813522424914055</v>
      </c>
      <c r="G501" s="7">
        <v>57.06705400315645</v>
      </c>
      <c r="H501" s="7">
        <v>240.89161744494686</v>
      </c>
      <c r="I501" s="7">
        <f t="shared" si="10"/>
        <v>64.418835983023627</v>
      </c>
    </row>
    <row r="502" spans="1:9" x14ac:dyDescent="0.25">
      <c r="A502" s="16"/>
      <c r="B502" s="5">
        <f>DATE(YEAR(siječanj!B502),MONTH(siječanj!B502)+2,DAY(siječanj!B502))</f>
        <v>43896</v>
      </c>
      <c r="C502" s="8">
        <v>5.1979166666666696</v>
      </c>
      <c r="D502">
        <v>1.0272499289583878</v>
      </c>
      <c r="E502" s="6">
        <v>64.527844813985382</v>
      </c>
      <c r="F502" s="7">
        <v>57.748690664499925</v>
      </c>
      <c r="G502" s="7">
        <v>56.870662230236071</v>
      </c>
      <c r="H502" s="7">
        <v>241.26098738082547</v>
      </c>
      <c r="I502" s="7">
        <f t="shared" si="10"/>
        <v>66.286224001004356</v>
      </c>
    </row>
    <row r="503" spans="1:9" x14ac:dyDescent="0.25">
      <c r="A503" s="16"/>
      <c r="B503" s="5">
        <f>DATE(YEAR(siječanj!B503),MONTH(siječanj!B503)+2,DAY(siječanj!B503))</f>
        <v>43896</v>
      </c>
      <c r="C503" s="8">
        <v>5.2083333333333304</v>
      </c>
      <c r="D503">
        <v>1.0272499289583878</v>
      </c>
      <c r="E503" s="6">
        <v>65.846131599073274</v>
      </c>
      <c r="F503" s="7">
        <v>55.96837507964733</v>
      </c>
      <c r="G503" s="7">
        <v>57.451048739248023</v>
      </c>
      <c r="H503" s="7">
        <v>240.58433607369793</v>
      </c>
      <c r="I503" s="7">
        <f t="shared" si="10"/>
        <v>67.640434007332672</v>
      </c>
    </row>
    <row r="504" spans="1:9" x14ac:dyDescent="0.25">
      <c r="A504" s="16"/>
      <c r="B504" s="5">
        <f>DATE(YEAR(siječanj!B504),MONTH(siječanj!B504)+2,DAY(siječanj!B504))</f>
        <v>43896</v>
      </c>
      <c r="C504" s="8">
        <v>5.21875</v>
      </c>
      <c r="D504">
        <v>1.0272499289583878</v>
      </c>
      <c r="E504" s="6">
        <v>68.927600884783629</v>
      </c>
      <c r="F504" s="7">
        <v>55.773341308607925</v>
      </c>
      <c r="G504" s="7">
        <v>60.117505393511962</v>
      </c>
      <c r="H504" s="7">
        <v>239.14079163774639</v>
      </c>
      <c r="I504" s="7">
        <f t="shared" si="10"/>
        <v>70.805873112166097</v>
      </c>
    </row>
    <row r="505" spans="1:9" x14ac:dyDescent="0.25">
      <c r="A505" s="16"/>
      <c r="B505" s="5">
        <f>DATE(YEAR(siječanj!B505),MONTH(siječanj!B505)+2,DAY(siječanj!B505))</f>
        <v>43896</v>
      </c>
      <c r="C505" s="8">
        <v>5.2291666666666696</v>
      </c>
      <c r="D505">
        <v>1.0272499289583878</v>
      </c>
      <c r="E505" s="6">
        <v>72.155988307005899</v>
      </c>
      <c r="F505" s="7">
        <v>56.482813671937329</v>
      </c>
      <c r="G505" s="7">
        <v>61.448163294778929</v>
      </c>
      <c r="H505" s="7">
        <v>239.0152907625596</v>
      </c>
      <c r="I505" s="7">
        <f t="shared" si="10"/>
        <v>74.122233862294067</v>
      </c>
    </row>
    <row r="506" spans="1:9" x14ac:dyDescent="0.25">
      <c r="A506" s="16"/>
      <c r="B506" s="5">
        <f>DATE(YEAR(siječanj!B506),MONTH(siječanj!B506)+2,DAY(siječanj!B506))</f>
        <v>43896</v>
      </c>
      <c r="C506" s="8">
        <v>5.2395833333333304</v>
      </c>
      <c r="D506">
        <v>1.0272499289583878</v>
      </c>
      <c r="E506" s="6">
        <v>79.024117743595966</v>
      </c>
      <c r="F506" s="7">
        <v>57.121980968109654</v>
      </c>
      <c r="G506" s="7">
        <v>59.917020202352248</v>
      </c>
      <c r="H506" s="7">
        <v>237.81421992601736</v>
      </c>
      <c r="I506" s="7">
        <f t="shared" si="10"/>
        <v>81.177519338108226</v>
      </c>
    </row>
    <row r="507" spans="1:9" x14ac:dyDescent="0.25">
      <c r="A507" s="16"/>
      <c r="B507" s="5">
        <f>DATE(YEAR(siječanj!B507),MONTH(siječanj!B507)+2,DAY(siječanj!B507))</f>
        <v>43896</v>
      </c>
      <c r="C507" s="8">
        <v>5.25</v>
      </c>
      <c r="D507">
        <v>1.0272499289583878</v>
      </c>
      <c r="E507" s="6">
        <v>84.15809824557698</v>
      </c>
      <c r="F507" s="7">
        <v>59.715568852540144</v>
      </c>
      <c r="G507" s="7">
        <v>60.125150454047215</v>
      </c>
      <c r="H507" s="7">
        <v>234.42283066991425</v>
      </c>
      <c r="I507" s="7">
        <f t="shared" si="10"/>
        <v>86.45140044404198</v>
      </c>
    </row>
    <row r="508" spans="1:9" x14ac:dyDescent="0.25">
      <c r="A508" s="16"/>
      <c r="B508" s="5">
        <f>DATE(YEAR(siječanj!B508),MONTH(siječanj!B508)+2,DAY(siječanj!B508))</f>
        <v>43896</v>
      </c>
      <c r="C508" s="8">
        <v>5.2604166666666696</v>
      </c>
      <c r="D508">
        <v>1.0272499289583878</v>
      </c>
      <c r="E508" s="6">
        <v>90.702249216994716</v>
      </c>
      <c r="F508" s="7">
        <v>67.770745298966119</v>
      </c>
      <c r="G508" s="7">
        <v>61.26062052893478</v>
      </c>
      <c r="H508" s="7">
        <v>221.14485819529335</v>
      </c>
      <c r="I508" s="7">
        <f t="shared" si="10"/>
        <v>93.173879064523817</v>
      </c>
    </row>
    <row r="509" spans="1:9" x14ac:dyDescent="0.25">
      <c r="A509" s="16"/>
      <c r="B509" s="5">
        <f>DATE(YEAR(siječanj!B509),MONTH(siječanj!B509)+2,DAY(siječanj!B509))</f>
        <v>43896</v>
      </c>
      <c r="C509" s="8">
        <v>5.2708333333333304</v>
      </c>
      <c r="D509">
        <v>1.0272499289583878</v>
      </c>
      <c r="E509" s="6">
        <v>96.299228716848091</v>
      </c>
      <c r="F509" s="7">
        <v>76.946824425136256</v>
      </c>
      <c r="G509" s="7">
        <v>62.366333058484379</v>
      </c>
      <c r="H509" s="7">
        <v>211.95095665783671</v>
      </c>
      <c r="I509" s="7">
        <f t="shared" si="10"/>
        <v>98.923375858129745</v>
      </c>
    </row>
    <row r="510" spans="1:9" x14ac:dyDescent="0.25">
      <c r="A510" s="16"/>
      <c r="B510" s="5">
        <f>DATE(YEAR(siječanj!B510),MONTH(siječanj!B510)+2,DAY(siječanj!B510))</f>
        <v>43896</v>
      </c>
      <c r="C510" s="8">
        <v>5.28125</v>
      </c>
      <c r="D510">
        <v>1.0272499289583878</v>
      </c>
      <c r="E510" s="6">
        <v>102.64826839889288</v>
      </c>
      <c r="F510" s="7">
        <v>78.313853109348514</v>
      </c>
      <c r="G510" s="7">
        <v>66.893107842100477</v>
      </c>
      <c r="H510" s="7">
        <v>191.99364012988445</v>
      </c>
      <c r="I510" s="7">
        <f t="shared" si="10"/>
        <v>105.44542642046424</v>
      </c>
    </row>
    <row r="511" spans="1:9" x14ac:dyDescent="0.25">
      <c r="A511" s="16"/>
      <c r="B511" s="5">
        <f>DATE(YEAR(siječanj!B511),MONTH(siječanj!B511)+2,DAY(siječanj!B511))</f>
        <v>43896</v>
      </c>
      <c r="C511" s="8">
        <v>5.2916666666666696</v>
      </c>
      <c r="D511">
        <v>1.0272499289583878</v>
      </c>
      <c r="E511" s="6">
        <v>108.2250112761788</v>
      </c>
      <c r="F511" s="7">
        <v>86.117611080689301</v>
      </c>
      <c r="G511" s="7">
        <v>79.167435129996235</v>
      </c>
      <c r="H511" s="7">
        <v>151.88250600525933</v>
      </c>
      <c r="I511" s="7">
        <f t="shared" si="10"/>
        <v>111.17413514497539</v>
      </c>
    </row>
    <row r="512" spans="1:9" x14ac:dyDescent="0.25">
      <c r="A512" s="16"/>
      <c r="B512" s="5">
        <f>DATE(YEAR(siječanj!B512),MONTH(siječanj!B512)+2,DAY(siječanj!B512))</f>
        <v>43896</v>
      </c>
      <c r="C512" s="8">
        <v>5.3020833333333304</v>
      </c>
      <c r="D512">
        <v>1.0272499289583878</v>
      </c>
      <c r="E512" s="6">
        <v>109.9022184873042</v>
      </c>
      <c r="F512" s="7">
        <v>108.99683698234266</v>
      </c>
      <c r="G512" s="7">
        <v>96.543080556641158</v>
      </c>
      <c r="H512" s="7">
        <v>117.64892432051937</v>
      </c>
      <c r="I512" s="7">
        <f t="shared" si="10"/>
        <v>112.89704613345245</v>
      </c>
    </row>
    <row r="513" spans="1:9" x14ac:dyDescent="0.25">
      <c r="A513" s="16"/>
      <c r="B513" s="5">
        <f>DATE(YEAR(siječanj!B513),MONTH(siječanj!B513)+2,DAY(siječanj!B513))</f>
        <v>43896</v>
      </c>
      <c r="C513" s="8">
        <v>5.3125</v>
      </c>
      <c r="D513">
        <v>1.0272499289583878</v>
      </c>
      <c r="E513" s="6">
        <v>113.29845664494177</v>
      </c>
      <c r="F513" s="7">
        <v>124.08736253406919</v>
      </c>
      <c r="G513" s="7">
        <v>105.22249169679728</v>
      </c>
      <c r="H513" s="7">
        <v>61.214442104393697</v>
      </c>
      <c r="I513" s="7">
        <f t="shared" si="10"/>
        <v>116.38583153961142</v>
      </c>
    </row>
    <row r="514" spans="1:9" x14ac:dyDescent="0.25">
      <c r="A514" s="16"/>
      <c r="B514" s="5">
        <f>DATE(YEAR(siječanj!B514),MONTH(siječanj!B514)+2,DAY(siječanj!B514))</f>
        <v>43896</v>
      </c>
      <c r="C514" s="8">
        <v>5.3229166666666696</v>
      </c>
      <c r="D514">
        <v>1.0272499289583878</v>
      </c>
      <c r="E514" s="6">
        <v>113.75369328546752</v>
      </c>
      <c r="F514" s="7">
        <v>135.0668038046887</v>
      </c>
      <c r="G514" s="7">
        <v>118.63313984846958</v>
      </c>
      <c r="H514" s="7">
        <v>18.55519368578733</v>
      </c>
      <c r="I514" s="7">
        <f t="shared" si="10"/>
        <v>116.85347334625075</v>
      </c>
    </row>
    <row r="515" spans="1:9" x14ac:dyDescent="0.25">
      <c r="A515" s="16"/>
      <c r="B515" s="5">
        <f>DATE(YEAR(siječanj!B515),MONTH(siječanj!B515)+2,DAY(siječanj!B515))</f>
        <v>43896</v>
      </c>
      <c r="C515" s="8">
        <v>5.3333333333333304</v>
      </c>
      <c r="D515">
        <v>1.0272499289583878</v>
      </c>
      <c r="E515" s="6">
        <v>112.47577115346213</v>
      </c>
      <c r="F515" s="7">
        <v>146.03297572225006</v>
      </c>
      <c r="G515" s="7">
        <v>124.58677588828752</v>
      </c>
      <c r="H515" s="7">
        <v>4.5166908280046814</v>
      </c>
      <c r="I515" s="7">
        <f t="shared" si="10"/>
        <v>115.54072792693387</v>
      </c>
    </row>
    <row r="516" spans="1:9" x14ac:dyDescent="0.25">
      <c r="A516" s="16"/>
      <c r="B516" s="5">
        <f>DATE(YEAR(siječanj!B516),MONTH(siječanj!B516)+2,DAY(siječanj!B516))</f>
        <v>43896</v>
      </c>
      <c r="C516" s="8">
        <v>5.34375</v>
      </c>
      <c r="D516">
        <v>1.0272499289583878</v>
      </c>
      <c r="E516" s="6">
        <v>111.22611158389805</v>
      </c>
      <c r="F516" s="7">
        <v>164.4103867349227</v>
      </c>
      <c r="G516" s="7">
        <v>138.27620187467971</v>
      </c>
      <c r="H516" s="7">
        <v>2.7944894079113616</v>
      </c>
      <c r="I516" s="7">
        <f t="shared" ref="I516:I579" si="12">D516*E516</f>
        <v>114.25701522287699</v>
      </c>
    </row>
    <row r="517" spans="1:9" x14ac:dyDescent="0.25">
      <c r="A517" s="16"/>
      <c r="B517" s="5">
        <f>DATE(YEAR(siječanj!B517),MONTH(siječanj!B517)+2,DAY(siječanj!B517))</f>
        <v>43896</v>
      </c>
      <c r="C517" s="8">
        <v>5.3541666666666696</v>
      </c>
      <c r="D517">
        <v>1.0272499289583878</v>
      </c>
      <c r="E517" s="6">
        <v>112.2499539804686</v>
      </c>
      <c r="F517" s="7">
        <v>174.83717673056591</v>
      </c>
      <c r="G517" s="7">
        <v>151.56107373121546</v>
      </c>
      <c r="H517" s="7">
        <v>2.4906872274260259</v>
      </c>
      <c r="I517" s="7">
        <f t="shared" si="12"/>
        <v>115.30875725201868</v>
      </c>
    </row>
    <row r="518" spans="1:9" x14ac:dyDescent="0.25">
      <c r="A518" s="16"/>
      <c r="B518" s="5">
        <f>DATE(YEAR(siječanj!B518),MONTH(siječanj!B518)+2,DAY(siječanj!B518))</f>
        <v>43896</v>
      </c>
      <c r="C518" s="8">
        <v>5.3645833333333304</v>
      </c>
      <c r="D518">
        <v>1.0272499289583878</v>
      </c>
      <c r="E518" s="6">
        <v>112.41404052046707</v>
      </c>
      <c r="F518" s="7">
        <v>196.19602089468998</v>
      </c>
      <c r="G518" s="7">
        <v>165.12924624831007</v>
      </c>
      <c r="H518" s="7">
        <v>2.2276044278763409</v>
      </c>
      <c r="I518" s="7">
        <f t="shared" si="12"/>
        <v>115.47731513857512</v>
      </c>
    </row>
    <row r="519" spans="1:9" x14ac:dyDescent="0.25">
      <c r="A519" s="16"/>
      <c r="B519" s="5">
        <f>DATE(YEAR(siječanj!B519),MONTH(siječanj!B519)+2,DAY(siječanj!B519))</f>
        <v>43896</v>
      </c>
      <c r="C519" s="8">
        <v>5.375</v>
      </c>
      <c r="D519">
        <v>1.0272499289583878</v>
      </c>
      <c r="E519" s="6">
        <v>113.90327883766687</v>
      </c>
      <c r="F519" s="7">
        <v>226.89618821822219</v>
      </c>
      <c r="G519" s="7">
        <v>170.55044495668827</v>
      </c>
      <c r="H519" s="7">
        <v>1.9932217149752176</v>
      </c>
      <c r="I519" s="7">
        <f t="shared" si="12"/>
        <v>117.00713509412074</v>
      </c>
    </row>
    <row r="520" spans="1:9" x14ac:dyDescent="0.25">
      <c r="A520" s="16"/>
      <c r="B520" s="5">
        <f>DATE(YEAR(siječanj!B520),MONTH(siječanj!B520)+2,DAY(siječanj!B520))</f>
        <v>43896</v>
      </c>
      <c r="C520" s="8">
        <v>5.3854166666666696</v>
      </c>
      <c r="D520">
        <v>1.0272499289583878</v>
      </c>
      <c r="E520" s="6">
        <v>114.08334025577581</v>
      </c>
      <c r="F520" s="7">
        <v>224.85869151374007</v>
      </c>
      <c r="G520" s="7">
        <v>192.657756802449</v>
      </c>
      <c r="H520" s="7">
        <v>1.7921218991158689</v>
      </c>
      <c r="I520" s="7">
        <f t="shared" si="12"/>
        <v>117.19210317308129</v>
      </c>
    </row>
    <row r="521" spans="1:9" x14ac:dyDescent="0.25">
      <c r="A521" s="16"/>
      <c r="B521" s="5">
        <f>DATE(YEAR(siječanj!B521),MONTH(siječanj!B521)+2,DAY(siječanj!B521))</f>
        <v>43896</v>
      </c>
      <c r="C521" s="8">
        <v>5.3958333333333304</v>
      </c>
      <c r="D521">
        <v>1.0272499289583878</v>
      </c>
      <c r="E521" s="6">
        <v>114.05184856057595</v>
      </c>
      <c r="F521" s="7">
        <v>222.8018493623706</v>
      </c>
      <c r="G521" s="7">
        <v>199.35861022346299</v>
      </c>
      <c r="H521" s="7">
        <v>2.013050014583496</v>
      </c>
      <c r="I521" s="7">
        <f t="shared" si="12"/>
        <v>117.15975333142445</v>
      </c>
    </row>
    <row r="522" spans="1:9" x14ac:dyDescent="0.25">
      <c r="A522" s="16"/>
      <c r="B522" s="5">
        <f>DATE(YEAR(siječanj!B522),MONTH(siječanj!B522)+2,DAY(siječanj!B522))</f>
        <v>43896</v>
      </c>
      <c r="C522" s="8">
        <v>5.40625</v>
      </c>
      <c r="D522">
        <v>1.0272499289583878</v>
      </c>
      <c r="E522" s="6">
        <v>114.64895479437688</v>
      </c>
      <c r="F522" s="7">
        <v>223.9717907808697</v>
      </c>
      <c r="G522" s="7">
        <v>203.17071030088579</v>
      </c>
      <c r="H522" s="7">
        <v>2.0296491311240064</v>
      </c>
      <c r="I522" s="7">
        <f t="shared" si="12"/>
        <v>117.77313066767707</v>
      </c>
    </row>
    <row r="523" spans="1:9" x14ac:dyDescent="0.25">
      <c r="A523" s="16"/>
      <c r="B523" s="5">
        <f>DATE(YEAR(siječanj!B523),MONTH(siječanj!B523)+2,DAY(siječanj!B523))</f>
        <v>43896</v>
      </c>
      <c r="C523" s="8">
        <v>5.4166666666666696</v>
      </c>
      <c r="D523">
        <v>1.0272499289583878</v>
      </c>
      <c r="E523" s="6">
        <v>115.16265048551864</v>
      </c>
      <c r="F523" s="7">
        <v>234.06627631161709</v>
      </c>
      <c r="G523" s="7">
        <v>204.50743207956415</v>
      </c>
      <c r="H523" s="7">
        <v>2.1440450827998339</v>
      </c>
      <c r="I523" s="7">
        <f t="shared" si="12"/>
        <v>118.30082452990867</v>
      </c>
    </row>
    <row r="524" spans="1:9" x14ac:dyDescent="0.25">
      <c r="A524" s="16"/>
      <c r="B524" s="5">
        <f>DATE(YEAR(siječanj!B524),MONTH(siječanj!B524)+2,DAY(siječanj!B524))</f>
        <v>43896</v>
      </c>
      <c r="C524" s="8">
        <v>5.4270833333333304</v>
      </c>
      <c r="D524">
        <v>1.0272499289583878</v>
      </c>
      <c r="E524" s="6">
        <v>117.07458731553928</v>
      </c>
      <c r="F524" s="7">
        <v>233.66920036501571</v>
      </c>
      <c r="G524" s="7">
        <v>201.50458874859427</v>
      </c>
      <c r="H524" s="7">
        <v>2.0567376143784757</v>
      </c>
      <c r="I524" s="7">
        <f t="shared" si="12"/>
        <v>120.26486150272029</v>
      </c>
    </row>
    <row r="525" spans="1:9" x14ac:dyDescent="0.25">
      <c r="A525" s="16"/>
      <c r="B525" s="5">
        <f>DATE(YEAR(siječanj!B525),MONTH(siječanj!B525)+2,DAY(siječanj!B525))</f>
        <v>43896</v>
      </c>
      <c r="C525" s="8">
        <v>5.4375</v>
      </c>
      <c r="D525">
        <v>1.0272499289583878</v>
      </c>
      <c r="E525" s="6">
        <v>118.72970789040427</v>
      </c>
      <c r="F525" s="7">
        <v>225.43495194959362</v>
      </c>
      <c r="G525" s="7">
        <v>201.0649756954644</v>
      </c>
      <c r="H525" s="7">
        <v>2.0355646518641262</v>
      </c>
      <c r="I525" s="7">
        <f t="shared" si="12"/>
        <v>121.96508399566792</v>
      </c>
    </row>
    <row r="526" spans="1:9" x14ac:dyDescent="0.25">
      <c r="A526" s="16"/>
      <c r="B526" s="5">
        <f>DATE(YEAR(siječanj!B526),MONTH(siječanj!B526)+2,DAY(siječanj!B526))</f>
        <v>43896</v>
      </c>
      <c r="C526" s="8">
        <v>5.4479166666666696</v>
      </c>
      <c r="D526">
        <v>1.0272499289583878</v>
      </c>
      <c r="E526" s="6">
        <v>119.65693001473983</v>
      </c>
      <c r="F526" s="7">
        <v>224.20331728210937</v>
      </c>
      <c r="G526" s="7">
        <v>206.81173358798998</v>
      </c>
      <c r="H526" s="7">
        <v>2.1093428193572059</v>
      </c>
      <c r="I526" s="7">
        <f t="shared" si="12"/>
        <v>122.91757285702028</v>
      </c>
    </row>
    <row r="527" spans="1:9" x14ac:dyDescent="0.25">
      <c r="A527" s="16"/>
      <c r="B527" s="5">
        <f>DATE(YEAR(siječanj!B527),MONTH(siječanj!B527)+2,DAY(siječanj!B527))</f>
        <v>43896</v>
      </c>
      <c r="C527" s="8">
        <v>5.4583333333333304</v>
      </c>
      <c r="D527">
        <v>1.0272499289583878</v>
      </c>
      <c r="E527" s="6">
        <v>119.79876308159737</v>
      </c>
      <c r="F527" s="7">
        <v>221.41673304699091</v>
      </c>
      <c r="G527" s="7">
        <v>208.15556266441533</v>
      </c>
      <c r="H527" s="7">
        <v>2.196508849161777</v>
      </c>
      <c r="I527" s="7">
        <f t="shared" si="12"/>
        <v>123.06327086487364</v>
      </c>
    </row>
    <row r="528" spans="1:9" x14ac:dyDescent="0.25">
      <c r="A528" s="16"/>
      <c r="B528" s="5">
        <f>DATE(YEAR(siječanj!B528),MONTH(siječanj!B528)+2,DAY(siječanj!B528))</f>
        <v>43896</v>
      </c>
      <c r="C528" s="8">
        <v>5.46875</v>
      </c>
      <c r="D528">
        <v>1.0272499289583878</v>
      </c>
      <c r="E528" s="6">
        <v>119.06618233920796</v>
      </c>
      <c r="F528" s="7">
        <v>219.50907668088232</v>
      </c>
      <c r="G528" s="7">
        <v>203.25090517998069</v>
      </c>
      <c r="H528" s="7">
        <v>2.1781805957287177</v>
      </c>
      <c r="I528" s="7">
        <f t="shared" si="12"/>
        <v>122.31072734929782</v>
      </c>
    </row>
    <row r="529" spans="1:9" x14ac:dyDescent="0.25">
      <c r="A529" s="16"/>
      <c r="B529" s="5">
        <f>DATE(YEAR(siječanj!B529),MONTH(siječanj!B529)+2,DAY(siječanj!B529))</f>
        <v>43896</v>
      </c>
      <c r="C529" s="8">
        <v>5.4791666666666696</v>
      </c>
      <c r="D529">
        <v>1.0272499289583878</v>
      </c>
      <c r="E529" s="6">
        <v>119.80608218593004</v>
      </c>
      <c r="F529" s="7">
        <v>218.52828985004163</v>
      </c>
      <c r="G529" s="7">
        <v>198.51394139608456</v>
      </c>
      <c r="H529" s="7">
        <v>2.2366495270245186</v>
      </c>
      <c r="I529" s="7">
        <f t="shared" si="12"/>
        <v>123.0707894142794</v>
      </c>
    </row>
    <row r="530" spans="1:9" x14ac:dyDescent="0.25">
      <c r="A530" s="16"/>
      <c r="B530" s="5">
        <f>DATE(YEAR(siječanj!B530),MONTH(siječanj!B530)+2,DAY(siječanj!B530))</f>
        <v>43896</v>
      </c>
      <c r="C530" s="8">
        <v>5.4895833333333304</v>
      </c>
      <c r="D530">
        <v>1.0272499289583878</v>
      </c>
      <c r="E530" s="6">
        <v>120.44715832895359</v>
      </c>
      <c r="F530" s="7">
        <v>214.27156417174072</v>
      </c>
      <c r="G530" s="7">
        <v>194.15971623072224</v>
      </c>
      <c r="H530" s="7">
        <v>1.9639508936265235</v>
      </c>
      <c r="I530" s="7">
        <f t="shared" si="12"/>
        <v>123.72933483665727</v>
      </c>
    </row>
    <row r="531" spans="1:9" x14ac:dyDescent="0.25">
      <c r="A531" s="16"/>
      <c r="B531" s="5">
        <f>DATE(YEAR(siječanj!B531),MONTH(siječanj!B531)+2,DAY(siječanj!B531))</f>
        <v>43896</v>
      </c>
      <c r="C531" s="8">
        <v>5.5</v>
      </c>
      <c r="D531">
        <v>1.0272499289583878</v>
      </c>
      <c r="E531" s="6">
        <v>121.10445812460769</v>
      </c>
      <c r="F531" s="7">
        <v>217.69461119830461</v>
      </c>
      <c r="G531" s="7">
        <v>194.69086132620797</v>
      </c>
      <c r="H531" s="7">
        <v>1.8476305799251176</v>
      </c>
      <c r="I531" s="7">
        <f t="shared" si="12"/>
        <v>124.40454600504731</v>
      </c>
    </row>
    <row r="532" spans="1:9" x14ac:dyDescent="0.25">
      <c r="A532" s="16"/>
      <c r="B532" s="5">
        <f>DATE(YEAR(siječanj!B532),MONTH(siječanj!B532)+2,DAY(siječanj!B532))</f>
        <v>43896</v>
      </c>
      <c r="C532" s="8">
        <v>5.5104166666666696</v>
      </c>
      <c r="D532">
        <v>1.0272499289583878</v>
      </c>
      <c r="E532" s="6">
        <v>121.50189220283431</v>
      </c>
      <c r="F532" s="7">
        <v>210.06655762543821</v>
      </c>
      <c r="G532" s="7">
        <v>191.51078903809503</v>
      </c>
      <c r="H532" s="7">
        <v>1.8508398420609424</v>
      </c>
      <c r="I532" s="7">
        <f t="shared" si="12"/>
        <v>124.81281013367125</v>
      </c>
    </row>
    <row r="533" spans="1:9" x14ac:dyDescent="0.25">
      <c r="A533" s="16"/>
      <c r="B533" s="5">
        <f>DATE(YEAR(siječanj!B533),MONTH(siječanj!B533)+2,DAY(siječanj!B533))</f>
        <v>43896</v>
      </c>
      <c r="C533" s="8">
        <v>5.5208333333333304</v>
      </c>
      <c r="D533">
        <v>1.0272499289583878</v>
      </c>
      <c r="E533" s="6">
        <v>120.70921563143888</v>
      </c>
      <c r="F533" s="7">
        <v>203.33941757590668</v>
      </c>
      <c r="G533" s="7">
        <v>187.29663502646585</v>
      </c>
      <c r="H533" s="7">
        <v>2.0437830323367185</v>
      </c>
      <c r="I533" s="7">
        <f t="shared" si="12"/>
        <v>123.99853318201831</v>
      </c>
    </row>
    <row r="534" spans="1:9" x14ac:dyDescent="0.25">
      <c r="A534" s="16"/>
      <c r="B534" s="5">
        <f>DATE(YEAR(siječanj!B534),MONTH(siječanj!B534)+2,DAY(siječanj!B534))</f>
        <v>43896</v>
      </c>
      <c r="C534" s="8">
        <v>5.53125</v>
      </c>
      <c r="D534">
        <v>1.0272499289583878</v>
      </c>
      <c r="E534" s="6">
        <v>118.87113817946741</v>
      </c>
      <c r="F534" s="7">
        <v>188.57730248449897</v>
      </c>
      <c r="G534" s="7">
        <v>183.33889353598028</v>
      </c>
      <c r="H534" s="7">
        <v>1.8744541147847606</v>
      </c>
      <c r="I534" s="7">
        <f t="shared" si="12"/>
        <v>122.1103682500606</v>
      </c>
    </row>
    <row r="535" spans="1:9" x14ac:dyDescent="0.25">
      <c r="A535" s="16"/>
      <c r="B535" s="5">
        <f>DATE(YEAR(siječanj!B535),MONTH(siječanj!B535)+2,DAY(siječanj!B535))</f>
        <v>43896</v>
      </c>
      <c r="C535" s="8">
        <v>5.5416666666666696</v>
      </c>
      <c r="D535">
        <v>1.0272499289583878</v>
      </c>
      <c r="E535" s="6">
        <v>116.39089175354492</v>
      </c>
      <c r="F535" s="7">
        <v>184.45723265722657</v>
      </c>
      <c r="G535" s="7">
        <v>178.07731406000565</v>
      </c>
      <c r="H535" s="7">
        <v>1.8321111778958525</v>
      </c>
      <c r="I535" s="7">
        <f t="shared" si="12"/>
        <v>119.56253528523243</v>
      </c>
    </row>
    <row r="536" spans="1:9" x14ac:dyDescent="0.25">
      <c r="A536" s="16"/>
      <c r="B536" s="5">
        <f>DATE(YEAR(siječanj!B536),MONTH(siječanj!B536)+2,DAY(siječanj!B536))</f>
        <v>43896</v>
      </c>
      <c r="C536" s="8">
        <v>5.5520833333333304</v>
      </c>
      <c r="D536">
        <v>1.0272499289583878</v>
      </c>
      <c r="E536" s="6">
        <v>113.91431277739255</v>
      </c>
      <c r="F536" s="7">
        <v>192.36202578138034</v>
      </c>
      <c r="G536" s="7">
        <v>177.38416591796516</v>
      </c>
      <c r="H536" s="7">
        <v>1.9362448614818581</v>
      </c>
      <c r="I536" s="7">
        <f t="shared" si="12"/>
        <v>117.01846970792008</v>
      </c>
    </row>
    <row r="537" spans="1:9" x14ac:dyDescent="0.25">
      <c r="A537" s="16"/>
      <c r="B537" s="5">
        <f>DATE(YEAR(siječanj!B537),MONTH(siječanj!B537)+2,DAY(siječanj!B537))</f>
        <v>43896</v>
      </c>
      <c r="C537" s="8">
        <v>5.5625</v>
      </c>
      <c r="D537">
        <v>1.0272499289583878</v>
      </c>
      <c r="E537" s="6">
        <v>115.19450547049385</v>
      </c>
      <c r="F537" s="7">
        <v>179.94848169817365</v>
      </c>
      <c r="G537" s="7">
        <v>174.00506922716224</v>
      </c>
      <c r="H537" s="7">
        <v>1.9177592326864581</v>
      </c>
      <c r="I537" s="7">
        <f t="shared" si="12"/>
        <v>118.33354756096143</v>
      </c>
    </row>
    <row r="538" spans="1:9" x14ac:dyDescent="0.25">
      <c r="A538" s="16"/>
      <c r="B538" s="5">
        <f>DATE(YEAR(siječanj!B538),MONTH(siječanj!B538)+2,DAY(siječanj!B538))</f>
        <v>43896</v>
      </c>
      <c r="C538" s="8">
        <v>5.5729166666666696</v>
      </c>
      <c r="D538">
        <v>1.0272499289583878</v>
      </c>
      <c r="E538" s="6">
        <v>116.01412767889494</v>
      </c>
      <c r="F538" s="7">
        <v>173.80528962913539</v>
      </c>
      <c r="G538" s="7">
        <v>175.10379084046386</v>
      </c>
      <c r="H538" s="7">
        <v>1.9649051062665361</v>
      </c>
      <c r="I538" s="7">
        <f t="shared" si="12"/>
        <v>119.17550441631415</v>
      </c>
    </row>
    <row r="539" spans="1:9" x14ac:dyDescent="0.25">
      <c r="A539" s="16"/>
      <c r="B539" s="5">
        <f>DATE(YEAR(siječanj!B539),MONTH(siječanj!B539)+2,DAY(siječanj!B539))</f>
        <v>43896</v>
      </c>
      <c r="C539" s="8">
        <v>5.5833333333333304</v>
      </c>
      <c r="D539">
        <v>1.0272499289583878</v>
      </c>
      <c r="E539" s="6">
        <v>116.29629030628432</v>
      </c>
      <c r="F539" s="7">
        <v>174.10900189324116</v>
      </c>
      <c r="G539" s="7">
        <v>175.35344922151248</v>
      </c>
      <c r="H539" s="7">
        <v>2.0752840020162986</v>
      </c>
      <c r="I539" s="7">
        <f t="shared" si="12"/>
        <v>119.46535595525462</v>
      </c>
    </row>
    <row r="540" spans="1:9" x14ac:dyDescent="0.25">
      <c r="A540" s="16"/>
      <c r="B540" s="5">
        <f>DATE(YEAR(siječanj!B540),MONTH(siječanj!B540)+2,DAY(siječanj!B540))</f>
        <v>43896</v>
      </c>
      <c r="C540" s="8">
        <v>5.59375</v>
      </c>
      <c r="D540">
        <v>1.0272499289583878</v>
      </c>
      <c r="E540" s="6">
        <v>117.7207238482053</v>
      </c>
      <c r="F540" s="7">
        <v>174.78707306795866</v>
      </c>
      <c r="G540" s="7">
        <v>172.6644827800873</v>
      </c>
      <c r="H540" s="7">
        <v>2.0228899589161511</v>
      </c>
      <c r="I540" s="7">
        <f t="shared" si="12"/>
        <v>120.92860520999888</v>
      </c>
    </row>
    <row r="541" spans="1:9" x14ac:dyDescent="0.25">
      <c r="A541" s="16"/>
      <c r="B541" s="5">
        <f>DATE(YEAR(siječanj!B541),MONTH(siječanj!B541)+2,DAY(siječanj!B541))</f>
        <v>43896</v>
      </c>
      <c r="C541" s="8">
        <v>5.6041666666666696</v>
      </c>
      <c r="D541">
        <v>1.0272499289583878</v>
      </c>
      <c r="E541" s="6">
        <v>118.00230402731354</v>
      </c>
      <c r="F541" s="7">
        <v>175.71345233639641</v>
      </c>
      <c r="G541" s="7">
        <v>173.10627497645638</v>
      </c>
      <c r="H541" s="7">
        <v>2.0280992826189337</v>
      </c>
      <c r="I541" s="7">
        <f t="shared" si="12"/>
        <v>121.21785842898392</v>
      </c>
    </row>
    <row r="542" spans="1:9" x14ac:dyDescent="0.25">
      <c r="A542" s="16"/>
      <c r="B542" s="5">
        <f>DATE(YEAR(siječanj!B542),MONTH(siječanj!B542)+2,DAY(siječanj!B542))</f>
        <v>43896</v>
      </c>
      <c r="C542" s="8">
        <v>5.6145833333333304</v>
      </c>
      <c r="D542">
        <v>1.0272499289583878</v>
      </c>
      <c r="E542" s="6">
        <v>120.11022976793073</v>
      </c>
      <c r="F542" s="7">
        <v>176.07348902583934</v>
      </c>
      <c r="G542" s="7">
        <v>170.96142816107357</v>
      </c>
      <c r="H542" s="7">
        <v>2.0336143926270229</v>
      </c>
      <c r="I542" s="7">
        <f t="shared" si="12"/>
        <v>123.38322499628249</v>
      </c>
    </row>
    <row r="543" spans="1:9" x14ac:dyDescent="0.25">
      <c r="A543" s="16"/>
      <c r="B543" s="5">
        <f>DATE(YEAR(siječanj!B543),MONTH(siječanj!B543)+2,DAY(siječanj!B543))</f>
        <v>43896</v>
      </c>
      <c r="C543" s="8">
        <v>5.625</v>
      </c>
      <c r="D543">
        <v>1.0272499289583878</v>
      </c>
      <c r="E543" s="6">
        <v>121.86945655624392</v>
      </c>
      <c r="F543" s="7">
        <v>172.49593159475285</v>
      </c>
      <c r="G543" s="7">
        <v>167.5732095686451</v>
      </c>
      <c r="H543" s="7">
        <v>2.0962726959101863</v>
      </c>
      <c r="I543" s="7">
        <f t="shared" si="12"/>
        <v>125.19039058959891</v>
      </c>
    </row>
    <row r="544" spans="1:9" x14ac:dyDescent="0.25">
      <c r="A544" s="16"/>
      <c r="B544" s="5">
        <f>DATE(YEAR(siječanj!B544),MONTH(siječanj!B544)+2,DAY(siječanj!B544))</f>
        <v>43896</v>
      </c>
      <c r="C544" s="8">
        <v>5.6354166666666696</v>
      </c>
      <c r="D544">
        <v>1.0272499289583878</v>
      </c>
      <c r="E544" s="6">
        <v>123.88706924847037</v>
      </c>
      <c r="F544" s="7">
        <v>169.94338949231391</v>
      </c>
      <c r="G544" s="7">
        <v>160.75086991533561</v>
      </c>
      <c r="H544" s="7">
        <v>2.0193440330305097</v>
      </c>
      <c r="I544" s="7">
        <f t="shared" si="12"/>
        <v>127.26298308435406</v>
      </c>
    </row>
    <row r="545" spans="1:9" x14ac:dyDescent="0.25">
      <c r="A545" s="16"/>
      <c r="B545" s="5">
        <f>DATE(YEAR(siječanj!B545),MONTH(siječanj!B545)+2,DAY(siječanj!B545))</f>
        <v>43896</v>
      </c>
      <c r="C545" s="8">
        <v>5.6458333333333304</v>
      </c>
      <c r="D545">
        <v>1.0272499289583878</v>
      </c>
      <c r="E545" s="6">
        <v>125.71523422045745</v>
      </c>
      <c r="F545" s="7">
        <v>168.60328529795319</v>
      </c>
      <c r="G545" s="7">
        <v>158.34296479390304</v>
      </c>
      <c r="H545" s="7">
        <v>1.9184285759997028</v>
      </c>
      <c r="I545" s="7">
        <f t="shared" si="12"/>
        <v>129.14096542195199</v>
      </c>
    </row>
    <row r="546" spans="1:9" x14ac:dyDescent="0.25">
      <c r="A546" s="16"/>
      <c r="B546" s="5">
        <f>DATE(YEAR(siječanj!B546),MONTH(siječanj!B546)+2,DAY(siječanj!B546))</f>
        <v>43896</v>
      </c>
      <c r="C546" s="8">
        <v>5.65625</v>
      </c>
      <c r="D546">
        <v>1.0272499289583878</v>
      </c>
      <c r="E546" s="6">
        <v>129.38212819673049</v>
      </c>
      <c r="F546" s="7">
        <v>167.44339836805239</v>
      </c>
      <c r="G546" s="7">
        <v>158.28907614672863</v>
      </c>
      <c r="H546" s="7">
        <v>2.3589142468173598</v>
      </c>
      <c r="I546" s="7">
        <f t="shared" si="12"/>
        <v>132.90778199857644</v>
      </c>
    </row>
    <row r="547" spans="1:9" x14ac:dyDescent="0.25">
      <c r="A547" s="16"/>
      <c r="B547" s="5">
        <f>DATE(YEAR(siječanj!B547),MONTH(siječanj!B547)+2,DAY(siječanj!B547))</f>
        <v>43896</v>
      </c>
      <c r="C547" s="8">
        <v>5.6666666666666696</v>
      </c>
      <c r="D547">
        <v>1.0272499289583878</v>
      </c>
      <c r="E547" s="6">
        <v>130.87053035512673</v>
      </c>
      <c r="F547" s="7">
        <v>167.22696967403243</v>
      </c>
      <c r="G547" s="7">
        <v>156.55072582828836</v>
      </c>
      <c r="H547" s="7">
        <v>3.6552599285110863</v>
      </c>
      <c r="I547" s="7">
        <f t="shared" si="12"/>
        <v>134.43674301005046</v>
      </c>
    </row>
    <row r="548" spans="1:9" x14ac:dyDescent="0.25">
      <c r="A548" s="16"/>
      <c r="B548" s="5">
        <f>DATE(YEAR(siječanj!B548),MONTH(siječanj!B548)+2,DAY(siječanj!B548))</f>
        <v>43896</v>
      </c>
      <c r="C548" s="8">
        <v>5.6770833333333304</v>
      </c>
      <c r="D548">
        <v>1.0272499289583878</v>
      </c>
      <c r="E548" s="6">
        <v>133.6385397967417</v>
      </c>
      <c r="F548" s="7">
        <v>166.48380151258286</v>
      </c>
      <c r="G548" s="7">
        <v>155.88566977220418</v>
      </c>
      <c r="H548" s="7">
        <v>7.8945119373622195</v>
      </c>
      <c r="I548" s="7">
        <f t="shared" si="12"/>
        <v>137.28018051230561</v>
      </c>
    </row>
    <row r="549" spans="1:9" x14ac:dyDescent="0.25">
      <c r="A549" s="16"/>
      <c r="B549" s="5">
        <f>DATE(YEAR(siječanj!B549),MONTH(siječanj!B549)+2,DAY(siječanj!B549))</f>
        <v>43896</v>
      </c>
      <c r="C549" s="8">
        <v>5.6875</v>
      </c>
      <c r="D549">
        <v>1.0272499289583878</v>
      </c>
      <c r="E549" s="6">
        <v>138.72339819021329</v>
      </c>
      <c r="F549" s="7">
        <v>167.93194524569859</v>
      </c>
      <c r="G549" s="7">
        <v>159.32336655431195</v>
      </c>
      <c r="H549" s="7">
        <v>20.560328118063747</v>
      </c>
      <c r="I549" s="7">
        <f t="shared" si="12"/>
        <v>142.50360093576276</v>
      </c>
    </row>
    <row r="550" spans="1:9" x14ac:dyDescent="0.25">
      <c r="A550" s="16"/>
      <c r="B550" s="5">
        <f>DATE(YEAR(siječanj!B550),MONTH(siječanj!B550)+2,DAY(siječanj!B550))</f>
        <v>43896</v>
      </c>
      <c r="C550" s="8">
        <v>5.6979166666666696</v>
      </c>
      <c r="D550">
        <v>1.0272499289583878</v>
      </c>
      <c r="E550" s="6">
        <v>143.59019880643655</v>
      </c>
      <c r="F550" s="7">
        <v>170.17916765180178</v>
      </c>
      <c r="G550" s="7">
        <v>157.72858686088398</v>
      </c>
      <c r="H550" s="7">
        <v>60.116295750868595</v>
      </c>
      <c r="I550" s="7">
        <f t="shared" si="12"/>
        <v>147.50302152303274</v>
      </c>
    </row>
    <row r="551" spans="1:9" x14ac:dyDescent="0.25">
      <c r="A551" s="16"/>
      <c r="B551" s="5">
        <f>DATE(YEAR(siječanj!B551),MONTH(siječanj!B551)+2,DAY(siječanj!B551))</f>
        <v>43896</v>
      </c>
      <c r="C551" s="8">
        <v>5.7083333333333304</v>
      </c>
      <c r="D551">
        <v>1.0272499289583878</v>
      </c>
      <c r="E551" s="6">
        <v>147.70095687374624</v>
      </c>
      <c r="F551" s="7">
        <v>171.04726946474301</v>
      </c>
      <c r="G551" s="7">
        <v>151.07558228856382</v>
      </c>
      <c r="H551" s="7">
        <v>110.4953983399908</v>
      </c>
      <c r="I551" s="7">
        <f t="shared" si="12"/>
        <v>151.72579745564173</v>
      </c>
    </row>
    <row r="552" spans="1:9" x14ac:dyDescent="0.25">
      <c r="A552" s="16"/>
      <c r="B552" s="5">
        <f>DATE(YEAR(siječanj!B552),MONTH(siječanj!B552)+2,DAY(siječanj!B552))</f>
        <v>43896</v>
      </c>
      <c r="C552" s="8">
        <v>5.71875</v>
      </c>
      <c r="D552">
        <v>1.0272499289583878</v>
      </c>
      <c r="E552" s="6">
        <v>153.99518817253707</v>
      </c>
      <c r="F552" s="7">
        <v>168.29420019161884</v>
      </c>
      <c r="G552" s="7">
        <v>151.71034303652172</v>
      </c>
      <c r="H552" s="7">
        <v>138.0519288706659</v>
      </c>
      <c r="I552" s="7">
        <f t="shared" si="12"/>
        <v>158.19154611017228</v>
      </c>
    </row>
    <row r="553" spans="1:9" x14ac:dyDescent="0.25">
      <c r="A553" s="16"/>
      <c r="B553" s="5">
        <f>DATE(YEAR(siječanj!B553),MONTH(siječanj!B553)+2,DAY(siječanj!B553))</f>
        <v>43896</v>
      </c>
      <c r="C553" s="8">
        <v>5.7291666666666696</v>
      </c>
      <c r="D553">
        <v>1.0272499289583878</v>
      </c>
      <c r="E553" s="6">
        <v>160.45559788913602</v>
      </c>
      <c r="F553" s="7">
        <v>165.87063443272984</v>
      </c>
      <c r="G553" s="7">
        <v>152.81682609185756</v>
      </c>
      <c r="H553" s="7">
        <v>156.19493257736571</v>
      </c>
      <c r="I553" s="7">
        <f t="shared" si="12"/>
        <v>164.8280015325906</v>
      </c>
    </row>
    <row r="554" spans="1:9" x14ac:dyDescent="0.25">
      <c r="A554" s="16"/>
      <c r="B554" s="5">
        <f>DATE(YEAR(siječanj!B554),MONTH(siječanj!B554)+2,DAY(siječanj!B554))</f>
        <v>43896</v>
      </c>
      <c r="C554" s="8">
        <v>5.7395833333333304</v>
      </c>
      <c r="D554">
        <v>1.0272499289583878</v>
      </c>
      <c r="E554" s="6">
        <v>164.39422965576676</v>
      </c>
      <c r="F554" s="7">
        <v>163.469488334868</v>
      </c>
      <c r="G554" s="7">
        <v>152.39673302531216</v>
      </c>
      <c r="H554" s="7">
        <v>168.07434805663928</v>
      </c>
      <c r="I554" s="7">
        <f t="shared" si="12"/>
        <v>168.87396073505531</v>
      </c>
    </row>
    <row r="555" spans="1:9" x14ac:dyDescent="0.25">
      <c r="A555" s="16"/>
      <c r="B555" s="5">
        <f>DATE(YEAR(siječanj!B555),MONTH(siječanj!B555)+2,DAY(siječanj!B555))</f>
        <v>43896</v>
      </c>
      <c r="C555" s="8">
        <v>5.75</v>
      </c>
      <c r="D555">
        <v>1.0272499289583878</v>
      </c>
      <c r="E555" s="6">
        <v>167.32973641502645</v>
      </c>
      <c r="F555" s="7">
        <v>161.39079716091302</v>
      </c>
      <c r="G555" s="7">
        <v>154.82590786896878</v>
      </c>
      <c r="H555" s="7">
        <v>189.56148757282961</v>
      </c>
      <c r="I555" s="7">
        <f t="shared" si="12"/>
        <v>171.88945984496169</v>
      </c>
    </row>
    <row r="556" spans="1:9" x14ac:dyDescent="0.25">
      <c r="A556" s="16"/>
      <c r="B556" s="5">
        <f>DATE(YEAR(siječanj!B556),MONTH(siječanj!B556)+2,DAY(siječanj!B556))</f>
        <v>43896</v>
      </c>
      <c r="C556" s="8">
        <v>5.7604166666666696</v>
      </c>
      <c r="D556">
        <v>1.0272499289583878</v>
      </c>
      <c r="E556" s="6">
        <v>169.29651321871631</v>
      </c>
      <c r="F556" s="7">
        <v>158.29929106893576</v>
      </c>
      <c r="G556" s="7">
        <v>154.56105969572809</v>
      </c>
      <c r="H556" s="7">
        <v>205.35047658592316</v>
      </c>
      <c r="I556" s="7">
        <f t="shared" si="12"/>
        <v>173.9098311768291</v>
      </c>
    </row>
    <row r="557" spans="1:9" x14ac:dyDescent="0.25">
      <c r="A557" s="16"/>
      <c r="B557" s="5">
        <f>DATE(YEAR(siječanj!B557),MONTH(siječanj!B557)+2,DAY(siječanj!B557))</f>
        <v>43896</v>
      </c>
      <c r="C557" s="8">
        <v>5.7708333333333304</v>
      </c>
      <c r="D557">
        <v>1.0272499289583878</v>
      </c>
      <c r="E557" s="6">
        <v>171.68336356916001</v>
      </c>
      <c r="F557" s="7">
        <v>156.26340179668361</v>
      </c>
      <c r="G557" s="7">
        <v>157.93601481043004</v>
      </c>
      <c r="H557" s="7">
        <v>222.22938361160325</v>
      </c>
      <c r="I557" s="7">
        <f t="shared" si="12"/>
        <v>176.36172302975669</v>
      </c>
    </row>
    <row r="558" spans="1:9" x14ac:dyDescent="0.25">
      <c r="A558" s="16"/>
      <c r="B558" s="5">
        <f>DATE(YEAR(siječanj!B558),MONTH(siječanj!B558)+2,DAY(siječanj!B558))</f>
        <v>43896</v>
      </c>
      <c r="C558" s="8">
        <v>5.78125</v>
      </c>
      <c r="D558">
        <v>1.0272499289583878</v>
      </c>
      <c r="E558" s="6">
        <v>174.99125616895645</v>
      </c>
      <c r="F558" s="7">
        <v>153.23580721016884</v>
      </c>
      <c r="G558" s="7">
        <v>158.81735986260193</v>
      </c>
      <c r="H558" s="7">
        <v>225.59618346536396</v>
      </c>
      <c r="I558" s="7">
        <f t="shared" si="12"/>
        <v>179.75975546789957</v>
      </c>
    </row>
    <row r="559" spans="1:9" x14ac:dyDescent="0.25">
      <c r="A559" s="16"/>
      <c r="B559" s="5">
        <f>DATE(YEAR(siječanj!B559),MONTH(siječanj!B559)+2,DAY(siječanj!B559))</f>
        <v>43896</v>
      </c>
      <c r="C559" s="8">
        <v>5.7916666666666696</v>
      </c>
      <c r="D559">
        <v>1.0272499289583878</v>
      </c>
      <c r="E559" s="6">
        <v>175.01285414098101</v>
      </c>
      <c r="F559" s="7">
        <v>148.24704082003015</v>
      </c>
      <c r="G559" s="7">
        <v>160.65074972098742</v>
      </c>
      <c r="H559" s="7">
        <v>226.00273582071196</v>
      </c>
      <c r="I559" s="7">
        <f t="shared" si="12"/>
        <v>179.78194198312744</v>
      </c>
    </row>
    <row r="560" spans="1:9" x14ac:dyDescent="0.25">
      <c r="A560" s="16"/>
      <c r="B560" s="5">
        <f>DATE(YEAR(siječanj!B560),MONTH(siječanj!B560)+2,DAY(siječanj!B560))</f>
        <v>43896</v>
      </c>
      <c r="C560" s="8">
        <v>5.8020833333333304</v>
      </c>
      <c r="D560">
        <v>1.0272499289583878</v>
      </c>
      <c r="E560" s="6">
        <v>174.42647285315661</v>
      </c>
      <c r="F560" s="7">
        <v>140.94269596820996</v>
      </c>
      <c r="G560" s="7">
        <v>159.54435094190947</v>
      </c>
      <c r="H560" s="7">
        <v>226.63195937307248</v>
      </c>
      <c r="I560" s="7">
        <f t="shared" si="12"/>
        <v>179.17958184686731</v>
      </c>
    </row>
    <row r="561" spans="1:9" x14ac:dyDescent="0.25">
      <c r="A561" s="16"/>
      <c r="B561" s="5">
        <f>DATE(YEAR(siječanj!B561),MONTH(siječanj!B561)+2,DAY(siječanj!B561))</f>
        <v>43896</v>
      </c>
      <c r="C561" s="8">
        <v>5.8125</v>
      </c>
      <c r="D561">
        <v>1.0272499289583878</v>
      </c>
      <c r="E561" s="6">
        <v>175.36676946060271</v>
      </c>
      <c r="F561" s="7">
        <v>135.15778045032283</v>
      </c>
      <c r="G561" s="7">
        <v>156.08757160712713</v>
      </c>
      <c r="H561" s="7">
        <v>226.6123362590632</v>
      </c>
      <c r="I561" s="7">
        <f t="shared" si="12"/>
        <v>180.14550147006611</v>
      </c>
    </row>
    <row r="562" spans="1:9" x14ac:dyDescent="0.25">
      <c r="A562" s="16"/>
      <c r="B562" s="5">
        <f>DATE(YEAR(siječanj!B562),MONTH(siječanj!B562)+2,DAY(siječanj!B562))</f>
        <v>43896</v>
      </c>
      <c r="C562" s="8">
        <v>5.8229166666666696</v>
      </c>
      <c r="D562">
        <v>1.0272499289583878</v>
      </c>
      <c r="E562" s="6">
        <v>176.37319073036474</v>
      </c>
      <c r="F562" s="7">
        <v>130.70003733450656</v>
      </c>
      <c r="G562" s="7">
        <v>151.44668275720147</v>
      </c>
      <c r="H562" s="7">
        <v>226.71306147119395</v>
      </c>
      <c r="I562" s="7">
        <f t="shared" si="12"/>
        <v>181.17934764793137</v>
      </c>
    </row>
    <row r="563" spans="1:9" x14ac:dyDescent="0.25">
      <c r="A563" s="16"/>
      <c r="B563" s="5">
        <f>DATE(YEAR(siječanj!B563),MONTH(siječanj!B563)+2,DAY(siječanj!B563))</f>
        <v>43896</v>
      </c>
      <c r="C563" s="8">
        <v>5.8333333333333304</v>
      </c>
      <c r="D563">
        <v>1.0272499289583878</v>
      </c>
      <c r="E563" s="6">
        <v>178.84370434678959</v>
      </c>
      <c r="F563" s="7">
        <v>127.32445376311227</v>
      </c>
      <c r="G563" s="7">
        <v>147.09634232601138</v>
      </c>
      <c r="H563" s="7">
        <v>226.7349227019069</v>
      </c>
      <c r="I563" s="7">
        <f t="shared" si="12"/>
        <v>183.71718258489452</v>
      </c>
    </row>
    <row r="564" spans="1:9" x14ac:dyDescent="0.25">
      <c r="A564" s="16"/>
      <c r="B564" s="5">
        <f>DATE(YEAR(siječanj!B564),MONTH(siječanj!B564)+2,DAY(siječanj!B564))</f>
        <v>43896</v>
      </c>
      <c r="C564" s="8">
        <v>5.84375</v>
      </c>
      <c r="D564">
        <v>1.0272499289583878</v>
      </c>
      <c r="E564" s="6">
        <v>179.08084964525077</v>
      </c>
      <c r="F564" s="7">
        <v>123.38307413968134</v>
      </c>
      <c r="G564" s="7">
        <v>138.98798710917461</v>
      </c>
      <c r="H564" s="7">
        <v>227.08725028050929</v>
      </c>
      <c r="I564" s="7">
        <f t="shared" si="12"/>
        <v>183.96079007589159</v>
      </c>
    </row>
    <row r="565" spans="1:9" x14ac:dyDescent="0.25">
      <c r="A565" s="16"/>
      <c r="B565" s="5">
        <f>DATE(YEAR(siječanj!B565),MONTH(siječanj!B565)+2,DAY(siječanj!B565))</f>
        <v>43896</v>
      </c>
      <c r="C565" s="8">
        <v>5.8541666666666696</v>
      </c>
      <c r="D565">
        <v>1.0272499289583878</v>
      </c>
      <c r="E565" s="6">
        <v>176.64888028422985</v>
      </c>
      <c r="F565" s="7">
        <v>120.91676675779821</v>
      </c>
      <c r="G565" s="7">
        <v>131.13285796830289</v>
      </c>
      <c r="H565" s="7">
        <v>227.54493966815187</v>
      </c>
      <c r="I565" s="7">
        <f t="shared" si="12"/>
        <v>181.46254972255386</v>
      </c>
    </row>
    <row r="566" spans="1:9" x14ac:dyDescent="0.25">
      <c r="A566" s="16"/>
      <c r="B566" s="5">
        <f>DATE(YEAR(siječanj!B566),MONTH(siječanj!B566)+2,DAY(siječanj!B566))</f>
        <v>43896</v>
      </c>
      <c r="C566" s="8">
        <v>5.8645833333333304</v>
      </c>
      <c r="D566">
        <v>1.0272499289583878</v>
      </c>
      <c r="E566" s="6">
        <v>173.29965458768342</v>
      </c>
      <c r="F566" s="7">
        <v>115.97734049995761</v>
      </c>
      <c r="G566" s="7">
        <v>125.54106003506733</v>
      </c>
      <c r="H566" s="7">
        <v>227.94590619418338</v>
      </c>
      <c r="I566" s="7">
        <f t="shared" si="12"/>
        <v>178.02205786371096</v>
      </c>
    </row>
    <row r="567" spans="1:9" x14ac:dyDescent="0.25">
      <c r="A567" s="16"/>
      <c r="B567" s="5">
        <f>DATE(YEAR(siječanj!B567),MONTH(siječanj!B567)+2,DAY(siječanj!B567))</f>
        <v>43896</v>
      </c>
      <c r="C567" s="8">
        <v>5.875</v>
      </c>
      <c r="D567">
        <v>1.0272499289583878</v>
      </c>
      <c r="E567" s="6">
        <v>172.11490641104965</v>
      </c>
      <c r="F567" s="7">
        <v>108.46154597544972</v>
      </c>
      <c r="G567" s="7">
        <v>118.90747913360839</v>
      </c>
      <c r="H567" s="7">
        <v>228.68545286368425</v>
      </c>
      <c r="I567" s="7">
        <f t="shared" si="12"/>
        <v>176.80502538343032</v>
      </c>
    </row>
    <row r="568" spans="1:9" x14ac:dyDescent="0.25">
      <c r="A568" s="16"/>
      <c r="B568" s="5">
        <f>DATE(YEAR(siječanj!B568),MONTH(siječanj!B568)+2,DAY(siječanj!B568))</f>
        <v>43896</v>
      </c>
      <c r="C568" s="8">
        <v>5.8854166666666696</v>
      </c>
      <c r="D568">
        <v>1.0272499289583878</v>
      </c>
      <c r="E568" s="6">
        <v>178.96824067409861</v>
      </c>
      <c r="F568" s="7">
        <v>88.00040850736184</v>
      </c>
      <c r="G568" s="7">
        <v>98.257183391745997</v>
      </c>
      <c r="H568" s="7">
        <v>232.13876534068183</v>
      </c>
      <c r="I568" s="7">
        <f t="shared" si="12"/>
        <v>183.84511251827544</v>
      </c>
    </row>
    <row r="569" spans="1:9" x14ac:dyDescent="0.25">
      <c r="A569" s="16"/>
      <c r="B569" s="5">
        <f>DATE(YEAR(siječanj!B569),MONTH(siječanj!B569)+2,DAY(siječanj!B569))</f>
        <v>43896</v>
      </c>
      <c r="C569" s="8">
        <v>5.8958333333333304</v>
      </c>
      <c r="D569">
        <v>1.0272499289583878</v>
      </c>
      <c r="E569" s="6">
        <v>185.29165756777624</v>
      </c>
      <c r="F569" s="7">
        <v>80.354741495835825</v>
      </c>
      <c r="G569" s="7">
        <v>91.534574656736439</v>
      </c>
      <c r="H569" s="7">
        <v>235.94476895328978</v>
      </c>
      <c r="I569" s="7">
        <f t="shared" si="12"/>
        <v>190.34084207308007</v>
      </c>
    </row>
    <row r="570" spans="1:9" x14ac:dyDescent="0.25">
      <c r="A570" s="16"/>
      <c r="B570" s="5">
        <f>DATE(YEAR(siječanj!B570),MONTH(siječanj!B570)+2,DAY(siječanj!B570))</f>
        <v>43896</v>
      </c>
      <c r="C570" s="8">
        <v>5.90625</v>
      </c>
      <c r="D570">
        <v>1.0272499289583878</v>
      </c>
      <c r="E570" s="6">
        <v>185.66368308013909</v>
      </c>
      <c r="F570" s="7">
        <v>77.76573077468008</v>
      </c>
      <c r="G570" s="7">
        <v>87.911032673407334</v>
      </c>
      <c r="H570" s="7">
        <v>236.67060703347485</v>
      </c>
      <c r="I570" s="7">
        <f t="shared" si="12"/>
        <v>190.72300525422551</v>
      </c>
    </row>
    <row r="571" spans="1:9" x14ac:dyDescent="0.25">
      <c r="A571" s="16"/>
      <c r="B571" s="5">
        <f>DATE(YEAR(siječanj!B571),MONTH(siječanj!B571)+2,DAY(siječanj!B571))</f>
        <v>43896</v>
      </c>
      <c r="C571" s="8">
        <v>5.9166666666666696</v>
      </c>
      <c r="D571">
        <v>1.0272499289583878</v>
      </c>
      <c r="E571" s="6">
        <v>184.33161596359997</v>
      </c>
      <c r="F571" s="7">
        <v>77.141910437723126</v>
      </c>
      <c r="G571" s="7">
        <v>85.2154405128516</v>
      </c>
      <c r="H571" s="7">
        <v>235.79024726445016</v>
      </c>
      <c r="I571" s="7">
        <f t="shared" si="12"/>
        <v>189.35463940339289</v>
      </c>
    </row>
    <row r="572" spans="1:9" x14ac:dyDescent="0.25">
      <c r="A572" s="16"/>
      <c r="B572" s="5">
        <f>DATE(YEAR(siječanj!B572),MONTH(siječanj!B572)+2,DAY(siječanj!B572))</f>
        <v>43896</v>
      </c>
      <c r="C572" s="8">
        <v>5.9270833333333304</v>
      </c>
      <c r="D572">
        <v>1.0272499289583878</v>
      </c>
      <c r="E572" s="6">
        <v>181.16727810829204</v>
      </c>
      <c r="F572" s="7">
        <v>75.280250744874337</v>
      </c>
      <c r="G572" s="7">
        <v>70.630161918468644</v>
      </c>
      <c r="H572" s="7">
        <v>237.21017244744488</v>
      </c>
      <c r="I572" s="7">
        <f t="shared" si="12"/>
        <v>186.10407356632749</v>
      </c>
    </row>
    <row r="573" spans="1:9" x14ac:dyDescent="0.25">
      <c r="A573" s="16"/>
      <c r="B573" s="5">
        <f>DATE(YEAR(siječanj!B573),MONTH(siječanj!B573)+2,DAY(siječanj!B573))</f>
        <v>43896</v>
      </c>
      <c r="C573" s="8">
        <v>5.9375</v>
      </c>
      <c r="D573">
        <v>1.0272499289583878</v>
      </c>
      <c r="E573" s="6">
        <v>173.83847453095174</v>
      </c>
      <c r="F573" s="7">
        <v>73.513244698885657</v>
      </c>
      <c r="G573" s="7">
        <v>65.258112321048529</v>
      </c>
      <c r="H573" s="7">
        <v>236.99773064898449</v>
      </c>
      <c r="I573" s="7">
        <f t="shared" si="12"/>
        <v>178.5755606121547</v>
      </c>
    </row>
    <row r="574" spans="1:9" x14ac:dyDescent="0.25">
      <c r="A574" s="16"/>
      <c r="B574" s="5">
        <f>DATE(YEAR(siječanj!B574),MONTH(siječanj!B574)+2,DAY(siječanj!B574))</f>
        <v>43896</v>
      </c>
      <c r="C574" s="8">
        <v>5.9479166666666696</v>
      </c>
      <c r="D574">
        <v>1.0272499289583878</v>
      </c>
      <c r="E574" s="6">
        <v>167.06808287753603</v>
      </c>
      <c r="F574" s="7">
        <v>72.505714214319298</v>
      </c>
      <c r="G574" s="7">
        <v>63.403364451026</v>
      </c>
      <c r="H574" s="7">
        <v>236.15738306781151</v>
      </c>
      <c r="I574" s="7">
        <f t="shared" si="12"/>
        <v>171.62067626716293</v>
      </c>
    </row>
    <row r="575" spans="1:9" x14ac:dyDescent="0.25">
      <c r="A575" s="16"/>
      <c r="B575" s="5">
        <f>DATE(YEAR(siječanj!B575),MONTH(siječanj!B575)+2,DAY(siječanj!B575))</f>
        <v>43896</v>
      </c>
      <c r="C575" s="8">
        <v>5.9583333333333304</v>
      </c>
      <c r="D575">
        <v>1.0272499289583878</v>
      </c>
      <c r="E575" s="6">
        <v>157.34738929131959</v>
      </c>
      <c r="F575" s="7">
        <v>69.715473070877735</v>
      </c>
      <c r="G575" s="7">
        <v>62.384283901410448</v>
      </c>
      <c r="H575" s="7">
        <v>235.71331959761707</v>
      </c>
      <c r="I575" s="7">
        <f t="shared" si="12"/>
        <v>161.63509447129584</v>
      </c>
    </row>
    <row r="576" spans="1:9" x14ac:dyDescent="0.25">
      <c r="A576" s="16"/>
      <c r="B576" s="5">
        <f>DATE(YEAR(siječanj!B576),MONTH(siječanj!B576)+2,DAY(siječanj!B576))</f>
        <v>43896</v>
      </c>
      <c r="C576" s="8">
        <v>5.96875</v>
      </c>
      <c r="D576">
        <v>1.0272499289583878</v>
      </c>
      <c r="E576" s="6">
        <v>146.90972753824934</v>
      </c>
      <c r="F576" s="7">
        <v>67.576792526101343</v>
      </c>
      <c r="G576" s="7">
        <v>61.191417681759049</v>
      </c>
      <c r="H576" s="7">
        <v>236.21655321591166</v>
      </c>
      <c r="I576" s="7">
        <f t="shared" si="12"/>
        <v>150.91300717696276</v>
      </c>
    </row>
    <row r="577" spans="1:9" x14ac:dyDescent="0.25">
      <c r="A577" s="16"/>
      <c r="B577" s="5">
        <f>DATE(YEAR(siječanj!B577),MONTH(siječanj!B577)+2,DAY(siječanj!B577))</f>
        <v>43896</v>
      </c>
      <c r="C577" s="8">
        <v>5.9791666666666696</v>
      </c>
      <c r="D577">
        <v>1.0272499289583878</v>
      </c>
      <c r="E577" s="6">
        <v>136.27648656278026</v>
      </c>
      <c r="F577" s="7">
        <v>66.437436524357452</v>
      </c>
      <c r="G577" s="7">
        <v>59.461105713057442</v>
      </c>
      <c r="H577" s="7">
        <v>237.13750985214054</v>
      </c>
      <c r="I577" s="7">
        <f t="shared" si="12"/>
        <v>139.99001114031472</v>
      </c>
    </row>
    <row r="578" spans="1:9" ht="15.75" thickBot="1" x14ac:dyDescent="0.3">
      <c r="A578" s="16"/>
      <c r="B578" s="5">
        <f>DATE(YEAR(siječanj!B578),MONTH(siječanj!B578)+2,DAY(siječanj!B578))</f>
        <v>43896</v>
      </c>
      <c r="C578" s="8">
        <v>5.9895833333333304</v>
      </c>
      <c r="D578">
        <v>1.0272499289583878</v>
      </c>
      <c r="E578" s="6">
        <v>125.98542408046804</v>
      </c>
      <c r="F578" s="7">
        <v>64.681855302943106</v>
      </c>
      <c r="G578" s="7">
        <v>58.494461048456856</v>
      </c>
      <c r="H578" s="7">
        <v>238.6637112149516</v>
      </c>
      <c r="I578" s="7">
        <f t="shared" si="12"/>
        <v>129.41851793645316</v>
      </c>
    </row>
    <row r="579" spans="1:9" x14ac:dyDescent="0.25">
      <c r="A579" s="17">
        <f t="shared" ref="A579" si="13">A483+1</f>
        <v>67</v>
      </c>
      <c r="B579" s="5">
        <f>DATE(YEAR(siječanj!B579),MONTH(siječanj!B579)+2,DAY(siječanj!B579))</f>
        <v>43897</v>
      </c>
      <c r="C579" s="8">
        <v>6</v>
      </c>
      <c r="D579">
        <v>1.0234010564959179</v>
      </c>
      <c r="E579" s="6">
        <v>123.54103672465335</v>
      </c>
      <c r="F579" s="7">
        <v>63.900414180098622</v>
      </c>
      <c r="G579" s="7">
        <v>59.796280416912133</v>
      </c>
      <c r="H579" s="7">
        <v>239.68752360698247</v>
      </c>
      <c r="I579" s="7">
        <f t="shared" si="12"/>
        <v>126.43202750461124</v>
      </c>
    </row>
    <row r="580" spans="1:9" x14ac:dyDescent="0.25">
      <c r="A580" s="18"/>
      <c r="B580" s="5">
        <f>DATE(YEAR(siječanj!B580),MONTH(siječanj!B580)+2,DAY(siječanj!B580))</f>
        <v>43897</v>
      </c>
      <c r="C580" s="8">
        <v>6.0104166666666696</v>
      </c>
      <c r="D580">
        <v>1.0234010564959179</v>
      </c>
      <c r="E580" s="6">
        <v>114.33288380502118</v>
      </c>
      <c r="F580" s="7">
        <v>62.332930659651474</v>
      </c>
      <c r="G580" s="7">
        <v>58.054169772108885</v>
      </c>
      <c r="H580" s="7">
        <v>240.76858975346067</v>
      </c>
      <c r="I580" s="7">
        <f t="shared" ref="I580:I643" si="14">D580*E580</f>
        <v>117.0083940782837</v>
      </c>
    </row>
    <row r="581" spans="1:9" x14ac:dyDescent="0.25">
      <c r="A581" s="18"/>
      <c r="B581" s="5">
        <f>DATE(YEAR(siječanj!B581),MONTH(siječanj!B581)+2,DAY(siječanj!B581))</f>
        <v>43897</v>
      </c>
      <c r="C581" s="8">
        <v>6.0208333333333304</v>
      </c>
      <c r="D581">
        <v>1.0234010564959179</v>
      </c>
      <c r="E581" s="6">
        <v>105.88420099435693</v>
      </c>
      <c r="F581" s="7">
        <v>60.138504365140697</v>
      </c>
      <c r="G581" s="7">
        <v>59.841063215081583</v>
      </c>
      <c r="H581" s="7">
        <v>240.68924667362964</v>
      </c>
      <c r="I581" s="7">
        <f t="shared" si="14"/>
        <v>108.36200316385101</v>
      </c>
    </row>
    <row r="582" spans="1:9" x14ac:dyDescent="0.25">
      <c r="A582" s="18"/>
      <c r="B582" s="5">
        <f>DATE(YEAR(siječanj!B582),MONTH(siječanj!B582)+2,DAY(siječanj!B582))</f>
        <v>43897</v>
      </c>
      <c r="C582" s="8">
        <v>6.03125</v>
      </c>
      <c r="D582">
        <v>1.0234010564959179</v>
      </c>
      <c r="E582" s="6">
        <v>98.199872960618208</v>
      </c>
      <c r="F582" s="7">
        <v>59.45572743257005</v>
      </c>
      <c r="G582" s="7">
        <v>58.456946074239809</v>
      </c>
      <c r="H582" s="7">
        <v>241.57874716227585</v>
      </c>
      <c r="I582" s="7">
        <f t="shared" si="14"/>
        <v>100.49785373566161</v>
      </c>
    </row>
    <row r="583" spans="1:9" x14ac:dyDescent="0.25">
      <c r="A583" s="18"/>
      <c r="B583" s="5">
        <f>DATE(YEAR(siječanj!B583),MONTH(siječanj!B583)+2,DAY(siječanj!B583))</f>
        <v>43897</v>
      </c>
      <c r="C583" s="8">
        <v>6.0416666666666696</v>
      </c>
      <c r="D583">
        <v>1.0234010564959179</v>
      </c>
      <c r="E583" s="6">
        <v>91.621036700459186</v>
      </c>
      <c r="F583" s="7">
        <v>58.418893458451855</v>
      </c>
      <c r="G583" s="7">
        <v>58.514803731844346</v>
      </c>
      <c r="H583" s="7">
        <v>243.17605728769979</v>
      </c>
      <c r="I583" s="7">
        <f t="shared" si="14"/>
        <v>93.765065756501201</v>
      </c>
    </row>
    <row r="584" spans="1:9" x14ac:dyDescent="0.25">
      <c r="A584" s="18"/>
      <c r="B584" s="5">
        <f>DATE(YEAR(siječanj!B584),MONTH(siječanj!B584)+2,DAY(siječanj!B584))</f>
        <v>43897</v>
      </c>
      <c r="C584" s="8">
        <v>6.0520833333333304</v>
      </c>
      <c r="D584">
        <v>1.0234010564959179</v>
      </c>
      <c r="E584" s="6">
        <v>87.689729961363966</v>
      </c>
      <c r="F584" s="7">
        <v>57.914380760181757</v>
      </c>
      <c r="G584" s="7">
        <v>59.839590387146451</v>
      </c>
      <c r="H584" s="7">
        <v>244.04193852338918</v>
      </c>
      <c r="I584" s="7">
        <f t="shared" si="14"/>
        <v>89.741762286301636</v>
      </c>
    </row>
    <row r="585" spans="1:9" x14ac:dyDescent="0.25">
      <c r="A585" s="18"/>
      <c r="B585" s="5">
        <f>DATE(YEAR(siječanj!B585),MONTH(siječanj!B585)+2,DAY(siječanj!B585))</f>
        <v>43897</v>
      </c>
      <c r="C585" s="8">
        <v>6.0625</v>
      </c>
      <c r="D585">
        <v>1.0234010564959179</v>
      </c>
      <c r="E585" s="6">
        <v>81.925171206226338</v>
      </c>
      <c r="F585" s="7">
        <v>57.709312593446931</v>
      </c>
      <c r="G585" s="7">
        <v>56.423797405774337</v>
      </c>
      <c r="H585" s="7">
        <v>243.86795806822883</v>
      </c>
      <c r="I585" s="7">
        <f t="shared" si="14"/>
        <v>83.842306766060986</v>
      </c>
    </row>
    <row r="586" spans="1:9" x14ac:dyDescent="0.25">
      <c r="A586" s="18"/>
      <c r="B586" s="5">
        <f>DATE(YEAR(siječanj!B586),MONTH(siječanj!B586)+2,DAY(siječanj!B586))</f>
        <v>43897</v>
      </c>
      <c r="C586" s="8">
        <v>6.0729166666666696</v>
      </c>
      <c r="D586">
        <v>1.0234010564959179</v>
      </c>
      <c r="E586" s="6">
        <v>78.179853036900866</v>
      </c>
      <c r="F586" s="7">
        <v>57.342934583856881</v>
      </c>
      <c r="G586" s="7">
        <v>57.786913705786219</v>
      </c>
      <c r="H586" s="7">
        <v>243.46202525386423</v>
      </c>
      <c r="I586" s="7">
        <f t="shared" si="14"/>
        <v>80.009344194659946</v>
      </c>
    </row>
    <row r="587" spans="1:9" x14ac:dyDescent="0.25">
      <c r="A587" s="18"/>
      <c r="B587" s="5">
        <f>DATE(YEAR(siječanj!B587),MONTH(siječanj!B587)+2,DAY(siječanj!B587))</f>
        <v>43897</v>
      </c>
      <c r="C587" s="8">
        <v>6.0833333333333304</v>
      </c>
      <c r="D587">
        <v>1.0234010564959179</v>
      </c>
      <c r="E587" s="6">
        <v>75.784681573640881</v>
      </c>
      <c r="F587" s="7">
        <v>57.191072423933122</v>
      </c>
      <c r="G587" s="7">
        <v>54.7364623154307</v>
      </c>
      <c r="H587" s="7">
        <v>243.80638147155008</v>
      </c>
      <c r="I587" s="7">
        <f t="shared" si="14"/>
        <v>77.558123188670805</v>
      </c>
    </row>
    <row r="588" spans="1:9" x14ac:dyDescent="0.25">
      <c r="A588" s="18"/>
      <c r="B588" s="5">
        <f>DATE(YEAR(siječanj!B588),MONTH(siječanj!B588)+2,DAY(siječanj!B588))</f>
        <v>43897</v>
      </c>
      <c r="C588" s="8">
        <v>6.09375</v>
      </c>
      <c r="D588">
        <v>1.0234010564959179</v>
      </c>
      <c r="E588" s="6">
        <v>73.482715656167727</v>
      </c>
      <c r="F588" s="7">
        <v>55.612682475805812</v>
      </c>
      <c r="G588" s="7">
        <v>55.819311900167023</v>
      </c>
      <c r="H588" s="7">
        <v>244.557408574129</v>
      </c>
      <c r="I588" s="7">
        <f t="shared" si="14"/>
        <v>75.202288836711176</v>
      </c>
    </row>
    <row r="589" spans="1:9" x14ac:dyDescent="0.25">
      <c r="A589" s="18"/>
      <c r="B589" s="5">
        <f>DATE(YEAR(siječanj!B589),MONTH(siječanj!B589)+2,DAY(siječanj!B589))</f>
        <v>43897</v>
      </c>
      <c r="C589" s="8">
        <v>6.1041666666666696</v>
      </c>
      <c r="D589">
        <v>1.0234010564959179</v>
      </c>
      <c r="E589" s="6">
        <v>72.462138918773391</v>
      </c>
      <c r="F589" s="7">
        <v>56.327704498909092</v>
      </c>
      <c r="G589" s="7">
        <v>54.020346886543393</v>
      </c>
      <c r="H589" s="7">
        <v>243.88286788974068</v>
      </c>
      <c r="I589" s="7">
        <f t="shared" si="14"/>
        <v>74.157829525426664</v>
      </c>
    </row>
    <row r="590" spans="1:9" x14ac:dyDescent="0.25">
      <c r="A590" s="18"/>
      <c r="B590" s="5">
        <f>DATE(YEAR(siječanj!B590),MONTH(siječanj!B590)+2,DAY(siječanj!B590))</f>
        <v>43897</v>
      </c>
      <c r="C590" s="8">
        <v>6.1145833333333304</v>
      </c>
      <c r="D590">
        <v>1.0234010564959179</v>
      </c>
      <c r="E590" s="6">
        <v>69.712459815605783</v>
      </c>
      <c r="F590" s="7">
        <v>56.178498620745323</v>
      </c>
      <c r="G590" s="7">
        <v>53.143620975933743</v>
      </c>
      <c r="H590" s="7">
        <v>243.74489252697191</v>
      </c>
      <c r="I590" s="7">
        <f t="shared" si="14"/>
        <v>71.343805026220181</v>
      </c>
    </row>
    <row r="591" spans="1:9" x14ac:dyDescent="0.25">
      <c r="A591" s="18"/>
      <c r="B591" s="5">
        <f>DATE(YEAR(siječanj!B591),MONTH(siječanj!B591)+2,DAY(siječanj!B591))</f>
        <v>43897</v>
      </c>
      <c r="C591" s="8">
        <v>6.125</v>
      </c>
      <c r="D591">
        <v>1.0234010564959179</v>
      </c>
      <c r="E591" s="6">
        <v>68.808551417722896</v>
      </c>
      <c r="F591" s="7">
        <v>55.816685718688305</v>
      </c>
      <c r="G591" s="7">
        <v>54.497434782338956</v>
      </c>
      <c r="H591" s="7">
        <v>244.04156102172891</v>
      </c>
      <c r="I591" s="7">
        <f t="shared" si="14"/>
        <v>70.418744216851309</v>
      </c>
    </row>
    <row r="592" spans="1:9" x14ac:dyDescent="0.25">
      <c r="A592" s="18"/>
      <c r="B592" s="5">
        <f>DATE(YEAR(siječanj!B592),MONTH(siječanj!B592)+2,DAY(siječanj!B592))</f>
        <v>43897</v>
      </c>
      <c r="C592" s="8">
        <v>6.1354166666666696</v>
      </c>
      <c r="D592">
        <v>1.0234010564959179</v>
      </c>
      <c r="E592" s="6">
        <v>66.366185848484065</v>
      </c>
      <c r="F592" s="7">
        <v>56.108482891389635</v>
      </c>
      <c r="G592" s="7">
        <v>55.196289630983692</v>
      </c>
      <c r="H592" s="7">
        <v>243.40321567463221</v>
      </c>
      <c r="I592" s="7">
        <f t="shared" si="14"/>
        <v>67.919224712943034</v>
      </c>
    </row>
    <row r="593" spans="1:9" x14ac:dyDescent="0.25">
      <c r="A593" s="18"/>
      <c r="B593" s="5">
        <f>DATE(YEAR(siječanj!B593),MONTH(siječanj!B593)+2,DAY(siječanj!B593))</f>
        <v>43897</v>
      </c>
      <c r="C593" s="8">
        <v>6.1458333333333304</v>
      </c>
      <c r="D593">
        <v>1.0234010564959179</v>
      </c>
      <c r="E593" s="6">
        <v>65.937170239814236</v>
      </c>
      <c r="F593" s="7">
        <v>56.01406634078343</v>
      </c>
      <c r="G593" s="7">
        <v>55.511980466650144</v>
      </c>
      <c r="H593" s="7">
        <v>243.22597715105277</v>
      </c>
      <c r="I593" s="7">
        <f t="shared" si="14"/>
        <v>67.480169685777085</v>
      </c>
    </row>
    <row r="594" spans="1:9" x14ac:dyDescent="0.25">
      <c r="A594" s="18"/>
      <c r="B594" s="5">
        <f>DATE(YEAR(siječanj!B594),MONTH(siječanj!B594)+2,DAY(siječanj!B594))</f>
        <v>43897</v>
      </c>
      <c r="C594" s="8">
        <v>6.15625</v>
      </c>
      <c r="D594">
        <v>1.0234010564959179</v>
      </c>
      <c r="E594" s="6">
        <v>64.862142485738417</v>
      </c>
      <c r="F594" s="7">
        <v>57.12931889623934</v>
      </c>
      <c r="G594" s="7">
        <v>57.691834034289606</v>
      </c>
      <c r="H594" s="7">
        <v>242.7709153343333</v>
      </c>
      <c r="I594" s="7">
        <f t="shared" si="14"/>
        <v>66.379985146493468</v>
      </c>
    </row>
    <row r="595" spans="1:9" x14ac:dyDescent="0.25">
      <c r="A595" s="18"/>
      <c r="B595" s="5">
        <f>DATE(YEAR(siječanj!B595),MONTH(siječanj!B595)+2,DAY(siječanj!B595))</f>
        <v>43897</v>
      </c>
      <c r="C595" s="8">
        <v>6.1666666666666696</v>
      </c>
      <c r="D595">
        <v>1.0234010564959179</v>
      </c>
      <c r="E595" s="6">
        <v>65.303398393116183</v>
      </c>
      <c r="F595" s="7">
        <v>57.063675382549093</v>
      </c>
      <c r="G595" s="7">
        <v>55.839317478523029</v>
      </c>
      <c r="H595" s="7">
        <v>242.89845910109071</v>
      </c>
      <c r="I595" s="7">
        <f t="shared" si="14"/>
        <v>66.831566908288934</v>
      </c>
    </row>
    <row r="596" spans="1:9" x14ac:dyDescent="0.25">
      <c r="A596" s="18"/>
      <c r="B596" s="5">
        <f>DATE(YEAR(siječanj!B596),MONTH(siječanj!B596)+2,DAY(siječanj!B596))</f>
        <v>43897</v>
      </c>
      <c r="C596" s="8">
        <v>6.1770833333333304</v>
      </c>
      <c r="D596">
        <v>1.0234010564959179</v>
      </c>
      <c r="E596" s="6">
        <v>64.951605554518892</v>
      </c>
      <c r="F596" s="7">
        <v>56.124215634340189</v>
      </c>
      <c r="G596" s="7">
        <v>55.102044695755502</v>
      </c>
      <c r="H596" s="7">
        <v>243.06888765408584</v>
      </c>
      <c r="I596" s="7">
        <f t="shared" si="14"/>
        <v>66.47154174560076</v>
      </c>
    </row>
    <row r="597" spans="1:9" x14ac:dyDescent="0.25">
      <c r="A597" s="18"/>
      <c r="B597" s="5">
        <f>DATE(YEAR(siječanj!B597),MONTH(siječanj!B597)+2,DAY(siječanj!B597))</f>
        <v>43897</v>
      </c>
      <c r="C597" s="8">
        <v>6.1875</v>
      </c>
      <c r="D597">
        <v>1.0234010564959179</v>
      </c>
      <c r="E597" s="6">
        <v>66.066392807785135</v>
      </c>
      <c r="F597" s="7">
        <v>56.550671423524321</v>
      </c>
      <c r="G597" s="7">
        <v>55.970074099184117</v>
      </c>
      <c r="H597" s="7">
        <v>242.60325579087805</v>
      </c>
      <c r="I597" s="7">
        <f t="shared" si="14"/>
        <v>67.612416198361629</v>
      </c>
    </row>
    <row r="598" spans="1:9" x14ac:dyDescent="0.25">
      <c r="A598" s="18"/>
      <c r="B598" s="5">
        <f>DATE(YEAR(siječanj!B598),MONTH(siječanj!B598)+2,DAY(siječanj!B598))</f>
        <v>43897</v>
      </c>
      <c r="C598" s="8">
        <v>6.1979166666666696</v>
      </c>
      <c r="D598">
        <v>1.0234010564959179</v>
      </c>
      <c r="E598" s="6">
        <v>65.498504746486745</v>
      </c>
      <c r="F598" s="7">
        <v>56.555015509125731</v>
      </c>
      <c r="G598" s="7">
        <v>54.103940908039021</v>
      </c>
      <c r="H598" s="7">
        <v>242.72628348236427</v>
      </c>
      <c r="I598" s="7">
        <f t="shared" si="14"/>
        <v>67.031238956457429</v>
      </c>
    </row>
    <row r="599" spans="1:9" x14ac:dyDescent="0.25">
      <c r="A599" s="18"/>
      <c r="B599" s="5">
        <f>DATE(YEAR(siječanj!B599),MONTH(siječanj!B599)+2,DAY(siječanj!B599))</f>
        <v>43897</v>
      </c>
      <c r="C599" s="8">
        <v>6.2083333333333304</v>
      </c>
      <c r="D599">
        <v>1.0234010564959179</v>
      </c>
      <c r="E599" s="6">
        <v>67.42049621336038</v>
      </c>
      <c r="F599" s="7">
        <v>54.565669437091508</v>
      </c>
      <c r="G599" s="7">
        <v>55.910137627218823</v>
      </c>
      <c r="H599" s="7">
        <v>242.41190328701782</v>
      </c>
      <c r="I599" s="7">
        <f t="shared" si="14"/>
        <v>68.998207054232054</v>
      </c>
    </row>
    <row r="600" spans="1:9" x14ac:dyDescent="0.25">
      <c r="A600" s="18"/>
      <c r="B600" s="5">
        <f>DATE(YEAR(siječanj!B600),MONTH(siječanj!B600)+2,DAY(siječanj!B600))</f>
        <v>43897</v>
      </c>
      <c r="C600" s="8">
        <v>6.21875</v>
      </c>
      <c r="D600">
        <v>1.0234010564959179</v>
      </c>
      <c r="E600" s="6">
        <v>69.225559706997245</v>
      </c>
      <c r="F600" s="7">
        <v>54.070998242649225</v>
      </c>
      <c r="G600" s="7">
        <v>54.110791363857217</v>
      </c>
      <c r="H600" s="7">
        <v>242.16688877273938</v>
      </c>
      <c r="I600" s="7">
        <f t="shared" si="14"/>
        <v>70.845510940662223</v>
      </c>
    </row>
    <row r="601" spans="1:9" x14ac:dyDescent="0.25">
      <c r="A601" s="18"/>
      <c r="B601" s="5">
        <f>DATE(YEAR(siječanj!B601),MONTH(siječanj!B601)+2,DAY(siječanj!B601))</f>
        <v>43897</v>
      </c>
      <c r="C601" s="8">
        <v>6.2291666666666696</v>
      </c>
      <c r="D601">
        <v>1.0234010564959179</v>
      </c>
      <c r="E601" s="6">
        <v>69.497807880001304</v>
      </c>
      <c r="F601" s="7">
        <v>55.215160466760643</v>
      </c>
      <c r="G601" s="7">
        <v>54.610088060178789</v>
      </c>
      <c r="H601" s="7">
        <v>241.94360899125601</v>
      </c>
      <c r="I601" s="7">
        <f t="shared" si="14"/>
        <v>71.124130008543659</v>
      </c>
    </row>
    <row r="602" spans="1:9" x14ac:dyDescent="0.25">
      <c r="A602" s="18"/>
      <c r="B602" s="5">
        <f>DATE(YEAR(siječanj!B602),MONTH(siječanj!B602)+2,DAY(siječanj!B602))</f>
        <v>43897</v>
      </c>
      <c r="C602" s="8">
        <v>6.2395833333333304</v>
      </c>
      <c r="D602">
        <v>1.0234010564959179</v>
      </c>
      <c r="E602" s="6">
        <v>71.740523999276775</v>
      </c>
      <c r="F602" s="7">
        <v>56.243688034830612</v>
      </c>
      <c r="G602" s="7">
        <v>53.866522650157059</v>
      </c>
      <c r="H602" s="7">
        <v>241.56953572334595</v>
      </c>
      <c r="I602" s="7">
        <f t="shared" si="14"/>
        <v>73.419328054430608</v>
      </c>
    </row>
    <row r="603" spans="1:9" x14ac:dyDescent="0.25">
      <c r="A603" s="18"/>
      <c r="B603" s="5">
        <f>DATE(YEAR(siječanj!B603),MONTH(siječanj!B603)+2,DAY(siječanj!B603))</f>
        <v>43897</v>
      </c>
      <c r="C603" s="8">
        <v>6.25</v>
      </c>
      <c r="D603">
        <v>1.0234010564959179</v>
      </c>
      <c r="E603" s="6">
        <v>75.285063361293794</v>
      </c>
      <c r="F603" s="7">
        <v>56.988150179225279</v>
      </c>
      <c r="G603" s="7">
        <v>55.513332899931179</v>
      </c>
      <c r="H603" s="7">
        <v>241.06779517890044</v>
      </c>
      <c r="I603" s="7">
        <f t="shared" si="14"/>
        <v>77.046813382310191</v>
      </c>
    </row>
    <row r="604" spans="1:9" x14ac:dyDescent="0.25">
      <c r="A604" s="18"/>
      <c r="B604" s="5">
        <f>DATE(YEAR(siječanj!B604),MONTH(siječanj!B604)+2,DAY(siječanj!B604))</f>
        <v>43897</v>
      </c>
      <c r="C604" s="8">
        <v>6.2604166666666696</v>
      </c>
      <c r="D604">
        <v>1.0234010564959179</v>
      </c>
      <c r="E604" s="6">
        <v>75.816396376148433</v>
      </c>
      <c r="F604" s="7">
        <v>60.719161128143142</v>
      </c>
      <c r="G604" s="7">
        <v>57.949635107110424</v>
      </c>
      <c r="H604" s="7">
        <v>231.40889924805811</v>
      </c>
      <c r="I604" s="7">
        <f t="shared" si="14"/>
        <v>77.590580151063591</v>
      </c>
    </row>
    <row r="605" spans="1:9" x14ac:dyDescent="0.25">
      <c r="A605" s="18"/>
      <c r="B605" s="5">
        <f>DATE(YEAR(siječanj!B605),MONTH(siječanj!B605)+2,DAY(siječanj!B605))</f>
        <v>43897</v>
      </c>
      <c r="C605" s="8">
        <v>6.2708333333333304</v>
      </c>
      <c r="D605">
        <v>1.0234010564959179</v>
      </c>
      <c r="E605" s="6">
        <v>78.979199134715429</v>
      </c>
      <c r="F605" s="7">
        <v>67.088426484581007</v>
      </c>
      <c r="G605" s="7">
        <v>58.770754740147183</v>
      </c>
      <c r="H605" s="7">
        <v>218.64038667901019</v>
      </c>
      <c r="I605" s="7">
        <f t="shared" si="14"/>
        <v>80.827395835669265</v>
      </c>
    </row>
    <row r="606" spans="1:9" x14ac:dyDescent="0.25">
      <c r="A606" s="18"/>
      <c r="B606" s="5">
        <f>DATE(YEAR(siječanj!B606),MONTH(siječanj!B606)+2,DAY(siječanj!B606))</f>
        <v>43897</v>
      </c>
      <c r="C606" s="8">
        <v>6.28125</v>
      </c>
      <c r="D606">
        <v>1.0234010564959179</v>
      </c>
      <c r="E606" s="6">
        <v>82.694445203126207</v>
      </c>
      <c r="F606" s="7">
        <v>66.504550838538108</v>
      </c>
      <c r="G606" s="7">
        <v>58.489733551705932</v>
      </c>
      <c r="H606" s="7">
        <v>195.42736335845709</v>
      </c>
      <c r="I606" s="7">
        <f t="shared" si="14"/>
        <v>84.629582587223155</v>
      </c>
    </row>
    <row r="607" spans="1:9" x14ac:dyDescent="0.25">
      <c r="A607" s="18"/>
      <c r="B607" s="5">
        <f>DATE(YEAR(siječanj!B607),MONTH(siječanj!B607)+2,DAY(siječanj!B607))</f>
        <v>43897</v>
      </c>
      <c r="C607" s="8">
        <v>6.2916666666666696</v>
      </c>
      <c r="D607">
        <v>1.0234010564959179</v>
      </c>
      <c r="E607" s="6">
        <v>87.343208773311105</v>
      </c>
      <c r="F607" s="7">
        <v>68.209751115285528</v>
      </c>
      <c r="G607" s="7">
        <v>63.600217736787094</v>
      </c>
      <c r="H607" s="7">
        <v>157.41121503753874</v>
      </c>
      <c r="I607" s="7">
        <f t="shared" si="14"/>
        <v>89.387132136350118</v>
      </c>
    </row>
    <row r="608" spans="1:9" x14ac:dyDescent="0.25">
      <c r="A608" s="18"/>
      <c r="B608" s="5">
        <f>DATE(YEAR(siječanj!B608),MONTH(siječanj!B608)+2,DAY(siječanj!B608))</f>
        <v>43897</v>
      </c>
      <c r="C608" s="8">
        <v>6.3020833333333304</v>
      </c>
      <c r="D608">
        <v>1.0234010564959179</v>
      </c>
      <c r="E608" s="6">
        <v>90.062010219975221</v>
      </c>
      <c r="F608" s="7">
        <v>73.446315239411462</v>
      </c>
      <c r="G608" s="7">
        <v>72.193807554346762</v>
      </c>
      <c r="H608" s="7">
        <v>132.05527714707347</v>
      </c>
      <c r="I608" s="7">
        <f t="shared" si="14"/>
        <v>92.169556409268807</v>
      </c>
    </row>
    <row r="609" spans="1:9" x14ac:dyDescent="0.25">
      <c r="A609" s="18"/>
      <c r="B609" s="5">
        <f>DATE(YEAR(siječanj!B609),MONTH(siječanj!B609)+2,DAY(siječanj!B609))</f>
        <v>43897</v>
      </c>
      <c r="C609" s="8">
        <v>6.3125</v>
      </c>
      <c r="D609">
        <v>1.0234010564959179</v>
      </c>
      <c r="E609" s="6">
        <v>93.856837480396877</v>
      </c>
      <c r="F609" s="7">
        <v>76.227920453197655</v>
      </c>
      <c r="G609" s="7">
        <v>76.065410682980129</v>
      </c>
      <c r="H609" s="7">
        <v>43.148467661279867</v>
      </c>
      <c r="I609" s="7">
        <f t="shared" si="14"/>
        <v>96.053186636803829</v>
      </c>
    </row>
    <row r="610" spans="1:9" x14ac:dyDescent="0.25">
      <c r="A610" s="18"/>
      <c r="B610" s="5">
        <f>DATE(YEAR(siječanj!B610),MONTH(siječanj!B610)+2,DAY(siječanj!B610))</f>
        <v>43897</v>
      </c>
      <c r="C610" s="8">
        <v>6.3229166666666696</v>
      </c>
      <c r="D610">
        <v>1.0234010564959179</v>
      </c>
      <c r="E610" s="6">
        <v>99.874930049105828</v>
      </c>
      <c r="F610" s="7">
        <v>80.573195554465485</v>
      </c>
      <c r="G610" s="7">
        <v>80.809257027935558</v>
      </c>
      <c r="H610" s="7">
        <v>6.8696656489635917</v>
      </c>
      <c r="I610" s="7">
        <f t="shared" si="14"/>
        <v>102.21210892971081</v>
      </c>
    </row>
    <row r="611" spans="1:9" x14ac:dyDescent="0.25">
      <c r="A611" s="18"/>
      <c r="B611" s="5">
        <f>DATE(YEAR(siječanj!B611),MONTH(siječanj!B611)+2,DAY(siječanj!B611))</f>
        <v>43897</v>
      </c>
      <c r="C611" s="8">
        <v>6.3333333333333304</v>
      </c>
      <c r="D611">
        <v>1.0234010564959179</v>
      </c>
      <c r="E611" s="6">
        <v>105.70422250108801</v>
      </c>
      <c r="F611" s="7">
        <v>84.386973188903056</v>
      </c>
      <c r="G611" s="7">
        <v>83.866699334539049</v>
      </c>
      <c r="H611" s="7">
        <v>4.0293939552635685</v>
      </c>
      <c r="I611" s="7">
        <f t="shared" si="14"/>
        <v>108.17781298369306</v>
      </c>
    </row>
    <row r="612" spans="1:9" x14ac:dyDescent="0.25">
      <c r="A612" s="18"/>
      <c r="B612" s="5">
        <f>DATE(YEAR(siječanj!B612),MONTH(siječanj!B612)+2,DAY(siječanj!B612))</f>
        <v>43897</v>
      </c>
      <c r="C612" s="8">
        <v>6.34375</v>
      </c>
      <c r="D612">
        <v>1.0234010564959179</v>
      </c>
      <c r="E612" s="6">
        <v>111.70125512203211</v>
      </c>
      <c r="F612" s="7">
        <v>97.700936510033912</v>
      </c>
      <c r="G612" s="7">
        <v>94.576863289544093</v>
      </c>
      <c r="H612" s="7">
        <v>2.5844301529111848</v>
      </c>
      <c r="I612" s="7">
        <f t="shared" si="14"/>
        <v>114.31518250380772</v>
      </c>
    </row>
    <row r="613" spans="1:9" x14ac:dyDescent="0.25">
      <c r="A613" s="18"/>
      <c r="B613" s="5">
        <f>DATE(YEAR(siječanj!B613),MONTH(siječanj!B613)+2,DAY(siječanj!B613))</f>
        <v>43897</v>
      </c>
      <c r="C613" s="8">
        <v>6.3541666666666696</v>
      </c>
      <c r="D613">
        <v>1.0234010564959179</v>
      </c>
      <c r="E613" s="6">
        <v>117.93892575672321</v>
      </c>
      <c r="F613" s="7">
        <v>103.64458596062779</v>
      </c>
      <c r="G613" s="7">
        <v>112.52740924212922</v>
      </c>
      <c r="H613" s="7">
        <v>2.0313643233641958</v>
      </c>
      <c r="I613" s="7">
        <f t="shared" si="14"/>
        <v>120.69882122142415</v>
      </c>
    </row>
    <row r="614" spans="1:9" x14ac:dyDescent="0.25">
      <c r="A614" s="18"/>
      <c r="B614" s="5">
        <f>DATE(YEAR(siječanj!B614),MONTH(siječanj!B614)+2,DAY(siječanj!B614))</f>
        <v>43897</v>
      </c>
      <c r="C614" s="8">
        <v>6.3645833333333304</v>
      </c>
      <c r="D614">
        <v>1.0234010564959179</v>
      </c>
      <c r="E614" s="6">
        <v>122.68488020101853</v>
      </c>
      <c r="F614" s="7">
        <v>108.98994109807619</v>
      </c>
      <c r="G614" s="7">
        <v>120.28024707172382</v>
      </c>
      <c r="H614" s="7">
        <v>1.6146323717939497</v>
      </c>
      <c r="I614" s="7">
        <f t="shared" si="14"/>
        <v>125.55583601379749</v>
      </c>
    </row>
    <row r="615" spans="1:9" x14ac:dyDescent="0.25">
      <c r="A615" s="18"/>
      <c r="B615" s="5">
        <f>DATE(YEAR(siječanj!B615),MONTH(siječanj!B615)+2,DAY(siječanj!B615))</f>
        <v>43897</v>
      </c>
      <c r="C615" s="8">
        <v>6.375</v>
      </c>
      <c r="D615">
        <v>1.0234010564959179</v>
      </c>
      <c r="E615" s="6">
        <v>124.93743772184408</v>
      </c>
      <c r="F615" s="7">
        <v>116.58843801081457</v>
      </c>
      <c r="G615" s="7">
        <v>128.11346037239448</v>
      </c>
      <c r="H615" s="7">
        <v>1.4649275642978663</v>
      </c>
      <c r="I615" s="7">
        <f t="shared" si="14"/>
        <v>127.86110576042817</v>
      </c>
    </row>
    <row r="616" spans="1:9" x14ac:dyDescent="0.25">
      <c r="A616" s="18"/>
      <c r="B616" s="5">
        <f>DATE(YEAR(siječanj!B616),MONTH(siječanj!B616)+2,DAY(siječanj!B616))</f>
        <v>43897</v>
      </c>
      <c r="C616" s="8">
        <v>6.3854166666666696</v>
      </c>
      <c r="D616">
        <v>1.0234010564959179</v>
      </c>
      <c r="E616" s="6">
        <v>130.01716958324127</v>
      </c>
      <c r="F616" s="7">
        <v>136.64993969647492</v>
      </c>
      <c r="G616" s="7">
        <v>151.77305661184158</v>
      </c>
      <c r="H616" s="7">
        <v>0.96566617983250425</v>
      </c>
      <c r="I616" s="7">
        <f t="shared" si="14"/>
        <v>133.05970871409804</v>
      </c>
    </row>
    <row r="617" spans="1:9" x14ac:dyDescent="0.25">
      <c r="A617" s="18"/>
      <c r="B617" s="5">
        <f>DATE(YEAR(siječanj!B617),MONTH(siječanj!B617)+2,DAY(siječanj!B617))</f>
        <v>43897</v>
      </c>
      <c r="C617" s="8">
        <v>6.3958333333333304</v>
      </c>
      <c r="D617">
        <v>1.0234010564959179</v>
      </c>
      <c r="E617" s="6">
        <v>132.67444079860707</v>
      </c>
      <c r="F617" s="7">
        <v>142.41951227372724</v>
      </c>
      <c r="G617" s="7">
        <v>155.95684709170712</v>
      </c>
      <c r="H617" s="7">
        <v>0.88095440884316356</v>
      </c>
      <c r="I617" s="7">
        <f t="shared" si="14"/>
        <v>135.77916288329959</v>
      </c>
    </row>
    <row r="618" spans="1:9" x14ac:dyDescent="0.25">
      <c r="A618" s="18"/>
      <c r="B618" s="5">
        <f>DATE(YEAR(siječanj!B618),MONTH(siječanj!B618)+2,DAY(siječanj!B618))</f>
        <v>43897</v>
      </c>
      <c r="C618" s="8">
        <v>6.40625</v>
      </c>
      <c r="D618">
        <v>1.0234010564959179</v>
      </c>
      <c r="E618" s="6">
        <v>135.73909114979955</v>
      </c>
      <c r="F618" s="7">
        <v>143.11859258769007</v>
      </c>
      <c r="G618" s="7">
        <v>160.64285584483369</v>
      </c>
      <c r="H618" s="7">
        <v>0.86871000802513176</v>
      </c>
      <c r="I618" s="7">
        <f t="shared" si="14"/>
        <v>138.91552929050056</v>
      </c>
    </row>
    <row r="619" spans="1:9" x14ac:dyDescent="0.25">
      <c r="A619" s="18"/>
      <c r="B619" s="5">
        <f>DATE(YEAR(siječanj!B619),MONTH(siječanj!B619)+2,DAY(siječanj!B619))</f>
        <v>43897</v>
      </c>
      <c r="C619" s="8">
        <v>6.4166666666666696</v>
      </c>
      <c r="D619">
        <v>1.0234010564959179</v>
      </c>
      <c r="E619" s="6">
        <v>137.3566911961548</v>
      </c>
      <c r="F619" s="7">
        <v>146.56508803190826</v>
      </c>
      <c r="G619" s="7">
        <v>156.0122005405064</v>
      </c>
      <c r="H619" s="7">
        <v>0.94776821852938764</v>
      </c>
      <c r="I619" s="7">
        <f t="shared" si="14"/>
        <v>140.57098288692836</v>
      </c>
    </row>
    <row r="620" spans="1:9" x14ac:dyDescent="0.25">
      <c r="A620" s="18"/>
      <c r="B620" s="5">
        <f>DATE(YEAR(siječanj!B620),MONTH(siječanj!B620)+2,DAY(siječanj!B620))</f>
        <v>43897</v>
      </c>
      <c r="C620" s="8">
        <v>6.4270833333333304</v>
      </c>
      <c r="D620">
        <v>1.0234010564959179</v>
      </c>
      <c r="E620" s="6">
        <v>139.3969492801113</v>
      </c>
      <c r="F620" s="7">
        <v>148.39091806035165</v>
      </c>
      <c r="G620" s="7">
        <v>157.41659615425351</v>
      </c>
      <c r="H620" s="7">
        <v>1.2433709434274753</v>
      </c>
      <c r="I620" s="7">
        <f t="shared" si="14"/>
        <v>142.6589851655738</v>
      </c>
    </row>
    <row r="621" spans="1:9" x14ac:dyDescent="0.25">
      <c r="A621" s="18"/>
      <c r="B621" s="5">
        <f>DATE(YEAR(siječanj!B621),MONTH(siječanj!B621)+2,DAY(siječanj!B621))</f>
        <v>43897</v>
      </c>
      <c r="C621" s="8">
        <v>6.4375</v>
      </c>
      <c r="D621">
        <v>1.0234010564959179</v>
      </c>
      <c r="E621" s="6">
        <v>140.63670229289389</v>
      </c>
      <c r="F621" s="7">
        <v>148.33806970721176</v>
      </c>
      <c r="G621" s="7">
        <v>157.73268027912331</v>
      </c>
      <c r="H621" s="7">
        <v>1.7466583482382765</v>
      </c>
      <c r="I621" s="7">
        <f t="shared" si="14"/>
        <v>143.92774970864949</v>
      </c>
    </row>
    <row r="622" spans="1:9" x14ac:dyDescent="0.25">
      <c r="A622" s="18"/>
      <c r="B622" s="5">
        <f>DATE(YEAR(siječanj!B622),MONTH(siječanj!B622)+2,DAY(siječanj!B622))</f>
        <v>43897</v>
      </c>
      <c r="C622" s="8">
        <v>6.4479166666666696</v>
      </c>
      <c r="D622">
        <v>1.0234010564959179</v>
      </c>
      <c r="E622" s="6">
        <v>141.26120926312012</v>
      </c>
      <c r="F622" s="7">
        <v>147.70101216584121</v>
      </c>
      <c r="G622" s="7">
        <v>162.38795227705859</v>
      </c>
      <c r="H622" s="7">
        <v>2.255348309791696</v>
      </c>
      <c r="I622" s="7">
        <f t="shared" si="14"/>
        <v>144.56687080176809</v>
      </c>
    </row>
    <row r="623" spans="1:9" x14ac:dyDescent="0.25">
      <c r="A623" s="18"/>
      <c r="B623" s="5">
        <f>DATE(YEAR(siječanj!B623),MONTH(siječanj!B623)+2,DAY(siječanj!B623))</f>
        <v>43897</v>
      </c>
      <c r="C623" s="8">
        <v>6.4583333333333304</v>
      </c>
      <c r="D623">
        <v>1.0234010564959179</v>
      </c>
      <c r="E623" s="6">
        <v>144.32060672057722</v>
      </c>
      <c r="F623" s="7">
        <v>143.37203642738501</v>
      </c>
      <c r="G623" s="7">
        <v>165.82727037384154</v>
      </c>
      <c r="H623" s="7">
        <v>2.1423428391654067</v>
      </c>
      <c r="I623" s="7">
        <f t="shared" si="14"/>
        <v>147.6978613919706</v>
      </c>
    </row>
    <row r="624" spans="1:9" x14ac:dyDescent="0.25">
      <c r="A624" s="18"/>
      <c r="B624" s="5">
        <f>DATE(YEAR(siječanj!B624),MONTH(siječanj!B624)+2,DAY(siječanj!B624))</f>
        <v>43897</v>
      </c>
      <c r="C624" s="8">
        <v>6.46875</v>
      </c>
      <c r="D624">
        <v>1.0234010564959179</v>
      </c>
      <c r="E624" s="6">
        <v>144.97481855314089</v>
      </c>
      <c r="F624" s="7">
        <v>143.22638699302996</v>
      </c>
      <c r="G624" s="7">
        <v>154.75607896959173</v>
      </c>
      <c r="H624" s="7">
        <v>1.8121444278105794</v>
      </c>
      <c r="I624" s="7">
        <f t="shared" si="14"/>
        <v>148.36738247258839</v>
      </c>
    </row>
    <row r="625" spans="1:9" x14ac:dyDescent="0.25">
      <c r="A625" s="18"/>
      <c r="B625" s="5">
        <f>DATE(YEAR(siječanj!B625),MONTH(siječanj!B625)+2,DAY(siječanj!B625))</f>
        <v>43897</v>
      </c>
      <c r="C625" s="8">
        <v>6.4791666666666696</v>
      </c>
      <c r="D625">
        <v>1.0234010564959179</v>
      </c>
      <c r="E625" s="6">
        <v>145.26013824765408</v>
      </c>
      <c r="F625" s="7">
        <v>144.02103719022401</v>
      </c>
      <c r="G625" s="7">
        <v>152.40916979308054</v>
      </c>
      <c r="H625" s="7">
        <v>2.4193862278199099</v>
      </c>
      <c r="I625" s="7">
        <f t="shared" si="14"/>
        <v>148.65937894939228</v>
      </c>
    </row>
    <row r="626" spans="1:9" x14ac:dyDescent="0.25">
      <c r="A626" s="18"/>
      <c r="B626" s="5">
        <f>DATE(YEAR(siječanj!B626),MONTH(siječanj!B626)+2,DAY(siječanj!B626))</f>
        <v>43897</v>
      </c>
      <c r="C626" s="8">
        <v>6.4895833333333304</v>
      </c>
      <c r="D626">
        <v>1.0234010564959179</v>
      </c>
      <c r="E626" s="6">
        <v>144.85551043955533</v>
      </c>
      <c r="F626" s="7">
        <v>143.37739319529126</v>
      </c>
      <c r="G626" s="7">
        <v>153.9006629127575</v>
      </c>
      <c r="H626" s="7">
        <v>2.9218907400053982</v>
      </c>
      <c r="I626" s="7">
        <f t="shared" si="14"/>
        <v>148.2452824230964</v>
      </c>
    </row>
    <row r="627" spans="1:9" x14ac:dyDescent="0.25">
      <c r="A627" s="18"/>
      <c r="B627" s="5">
        <f>DATE(YEAR(siječanj!B627),MONTH(siječanj!B627)+2,DAY(siječanj!B627))</f>
        <v>43897</v>
      </c>
      <c r="C627" s="8">
        <v>6.5</v>
      </c>
      <c r="D627">
        <v>1.0234010564959179</v>
      </c>
      <c r="E627" s="6">
        <v>144.6146503057011</v>
      </c>
      <c r="F627" s="7">
        <v>143.18538943400532</v>
      </c>
      <c r="G627" s="7">
        <v>150.404691104911</v>
      </c>
      <c r="H627" s="7">
        <v>2.7977803458681483</v>
      </c>
      <c r="I627" s="7">
        <f t="shared" si="14"/>
        <v>147.99878590764223</v>
      </c>
    </row>
    <row r="628" spans="1:9" x14ac:dyDescent="0.25">
      <c r="A628" s="18"/>
      <c r="B628" s="5">
        <f>DATE(YEAR(siječanj!B628),MONTH(siječanj!B628)+2,DAY(siječanj!B628))</f>
        <v>43897</v>
      </c>
      <c r="C628" s="8">
        <v>6.5104166666666696</v>
      </c>
      <c r="D628">
        <v>1.0234010564959179</v>
      </c>
      <c r="E628" s="6">
        <v>150.16794223566811</v>
      </c>
      <c r="F628" s="7">
        <v>136.18756583411275</v>
      </c>
      <c r="G628" s="7">
        <v>148.27459263465525</v>
      </c>
      <c r="H628" s="7">
        <v>3.0127451303589949</v>
      </c>
      <c r="I628" s="7">
        <f t="shared" si="14"/>
        <v>153.68203073580071</v>
      </c>
    </row>
    <row r="629" spans="1:9" x14ac:dyDescent="0.25">
      <c r="A629" s="18"/>
      <c r="B629" s="5">
        <f>DATE(YEAR(siječanj!B629),MONTH(siječanj!B629)+2,DAY(siječanj!B629))</f>
        <v>43897</v>
      </c>
      <c r="C629" s="8">
        <v>6.5208333333333304</v>
      </c>
      <c r="D629">
        <v>1.0234010564959179</v>
      </c>
      <c r="E629" s="6">
        <v>151.28451434739586</v>
      </c>
      <c r="F629" s="7">
        <v>134.92167678580842</v>
      </c>
      <c r="G629" s="7">
        <v>145.07648522735838</v>
      </c>
      <c r="H629" s="7">
        <v>2.6061917789644151</v>
      </c>
      <c r="I629" s="7">
        <f t="shared" si="14"/>
        <v>154.82473181459679</v>
      </c>
    </row>
    <row r="630" spans="1:9" x14ac:dyDescent="0.25">
      <c r="A630" s="18"/>
      <c r="B630" s="5">
        <f>DATE(YEAR(siječanj!B630),MONTH(siječanj!B630)+2,DAY(siječanj!B630))</f>
        <v>43897</v>
      </c>
      <c r="C630" s="8">
        <v>6.53125</v>
      </c>
      <c r="D630">
        <v>1.0234010564959179</v>
      </c>
      <c r="E630" s="6">
        <v>151.32282759788822</v>
      </c>
      <c r="F630" s="7">
        <v>130.77025801147155</v>
      </c>
      <c r="G630" s="7">
        <v>140.25002407076067</v>
      </c>
      <c r="H630" s="7">
        <v>2.8445586782538999</v>
      </c>
      <c r="I630" s="7">
        <f t="shared" si="14"/>
        <v>154.86394163562846</v>
      </c>
    </row>
    <row r="631" spans="1:9" x14ac:dyDescent="0.25">
      <c r="A631" s="18"/>
      <c r="B631" s="5">
        <f>DATE(YEAR(siječanj!B631),MONTH(siječanj!B631)+2,DAY(siječanj!B631))</f>
        <v>43897</v>
      </c>
      <c r="C631" s="8">
        <v>6.5416666666666696</v>
      </c>
      <c r="D631">
        <v>1.0234010564959179</v>
      </c>
      <c r="E631" s="6">
        <v>147.09135860511589</v>
      </c>
      <c r="F631" s="7">
        <v>126.43943774453149</v>
      </c>
      <c r="G631" s="7">
        <v>127.68290099725282</v>
      </c>
      <c r="H631" s="7">
        <v>4.255913876327261</v>
      </c>
      <c r="I631" s="7">
        <f t="shared" si="14"/>
        <v>150.53345179789554</v>
      </c>
    </row>
    <row r="632" spans="1:9" x14ac:dyDescent="0.25">
      <c r="A632" s="18"/>
      <c r="B632" s="5">
        <f>DATE(YEAR(siječanj!B632),MONTH(siječanj!B632)+2,DAY(siječanj!B632))</f>
        <v>43897</v>
      </c>
      <c r="C632" s="8">
        <v>6.5520833333333304</v>
      </c>
      <c r="D632">
        <v>1.0234010564959179</v>
      </c>
      <c r="E632" s="6">
        <v>142.50810467135005</v>
      </c>
      <c r="F632" s="7">
        <v>122.93779130050402</v>
      </c>
      <c r="G632" s="7">
        <v>124.27663524617499</v>
      </c>
      <c r="H632" s="7">
        <v>3.3428280003085598</v>
      </c>
      <c r="I632" s="7">
        <f t="shared" si="14"/>
        <v>145.8429448798905</v>
      </c>
    </row>
    <row r="633" spans="1:9" x14ac:dyDescent="0.25">
      <c r="A633" s="18"/>
      <c r="B633" s="5">
        <f>DATE(YEAR(siječanj!B633),MONTH(siječanj!B633)+2,DAY(siječanj!B633))</f>
        <v>43897</v>
      </c>
      <c r="C633" s="8">
        <v>6.5625</v>
      </c>
      <c r="D633">
        <v>1.0234010564959179</v>
      </c>
      <c r="E633" s="6">
        <v>143.27568858103422</v>
      </c>
      <c r="F633" s="7">
        <v>123.10276207026294</v>
      </c>
      <c r="G633" s="7">
        <v>121.89985615598199</v>
      </c>
      <c r="H633" s="7">
        <v>3.3067770897734712</v>
      </c>
      <c r="I633" s="7">
        <f t="shared" si="14"/>
        <v>146.62849106401055</v>
      </c>
    </row>
    <row r="634" spans="1:9" x14ac:dyDescent="0.25">
      <c r="A634" s="18"/>
      <c r="B634" s="5">
        <f>DATE(YEAR(siječanj!B634),MONTH(siječanj!B634)+2,DAY(siječanj!B634))</f>
        <v>43897</v>
      </c>
      <c r="C634" s="8">
        <v>6.5729166666666696</v>
      </c>
      <c r="D634">
        <v>1.0234010564959179</v>
      </c>
      <c r="E634" s="6">
        <v>143.23283124674856</v>
      </c>
      <c r="F634" s="7">
        <v>119.37664575248525</v>
      </c>
      <c r="G634" s="7">
        <v>124.33962171604412</v>
      </c>
      <c r="H634" s="7">
        <v>3.956482348309958</v>
      </c>
      <c r="I634" s="7">
        <f t="shared" si="14"/>
        <v>146.58463082282401</v>
      </c>
    </row>
    <row r="635" spans="1:9" x14ac:dyDescent="0.25">
      <c r="A635" s="18"/>
      <c r="B635" s="5">
        <f>DATE(YEAR(siječanj!B635),MONTH(siječanj!B635)+2,DAY(siječanj!B635))</f>
        <v>43897</v>
      </c>
      <c r="C635" s="8">
        <v>6.5833333333333304</v>
      </c>
      <c r="D635">
        <v>1.0234010564959179</v>
      </c>
      <c r="E635" s="6">
        <v>145.23172464353988</v>
      </c>
      <c r="F635" s="7">
        <v>116.08462856414506</v>
      </c>
      <c r="G635" s="7">
        <v>129.08185878578976</v>
      </c>
      <c r="H635" s="7">
        <v>4.8176014852186642</v>
      </c>
      <c r="I635" s="7">
        <f t="shared" si="14"/>
        <v>148.63030043692297</v>
      </c>
    </row>
    <row r="636" spans="1:9" x14ac:dyDescent="0.25">
      <c r="A636" s="18"/>
      <c r="B636" s="5">
        <f>DATE(YEAR(siječanj!B636),MONTH(siječanj!B636)+2,DAY(siječanj!B636))</f>
        <v>43897</v>
      </c>
      <c r="C636" s="8">
        <v>6.59375</v>
      </c>
      <c r="D636">
        <v>1.0234010564959179</v>
      </c>
      <c r="E636" s="6">
        <v>146.06595445739151</v>
      </c>
      <c r="F636" s="7">
        <v>113.13033288731565</v>
      </c>
      <c r="G636" s="7">
        <v>127.38185817783499</v>
      </c>
      <c r="H636" s="7">
        <v>3.7942831322999728</v>
      </c>
      <c r="I636" s="7">
        <f t="shared" si="14"/>
        <v>149.4840521097791</v>
      </c>
    </row>
    <row r="637" spans="1:9" x14ac:dyDescent="0.25">
      <c r="A637" s="18"/>
      <c r="B637" s="5">
        <f>DATE(YEAR(siječanj!B637),MONTH(siječanj!B637)+2,DAY(siječanj!B637))</f>
        <v>43897</v>
      </c>
      <c r="C637" s="8">
        <v>6.6041666666666696</v>
      </c>
      <c r="D637">
        <v>1.0234010564959179</v>
      </c>
      <c r="E637" s="6">
        <v>148.15417074049569</v>
      </c>
      <c r="F637" s="7">
        <v>108.70078011423196</v>
      </c>
      <c r="G637" s="7">
        <v>126.44504329536485</v>
      </c>
      <c r="H637" s="7">
        <v>3.9446722238082579</v>
      </c>
      <c r="I637" s="7">
        <f t="shared" si="14"/>
        <v>151.62113486009989</v>
      </c>
    </row>
    <row r="638" spans="1:9" x14ac:dyDescent="0.25">
      <c r="A638" s="18"/>
      <c r="B638" s="5">
        <f>DATE(YEAR(siječanj!B638),MONTH(siječanj!B638)+2,DAY(siječanj!B638))</f>
        <v>43897</v>
      </c>
      <c r="C638" s="8">
        <v>6.6145833333333304</v>
      </c>
      <c r="D638">
        <v>1.0234010564959179</v>
      </c>
      <c r="E638" s="6">
        <v>147.79311993582991</v>
      </c>
      <c r="F638" s="7">
        <v>106.70801423012854</v>
      </c>
      <c r="G638" s="7">
        <v>130.29695387174289</v>
      </c>
      <c r="H638" s="7">
        <v>4.3111695613008481</v>
      </c>
      <c r="I638" s="7">
        <f t="shared" si="14"/>
        <v>151.25163508515624</v>
      </c>
    </row>
    <row r="639" spans="1:9" x14ac:dyDescent="0.25">
      <c r="A639" s="18"/>
      <c r="B639" s="5">
        <f>DATE(YEAR(siječanj!B639),MONTH(siječanj!B639)+2,DAY(siječanj!B639))</f>
        <v>43897</v>
      </c>
      <c r="C639" s="8">
        <v>6.625</v>
      </c>
      <c r="D639">
        <v>1.0234010564959179</v>
      </c>
      <c r="E639" s="6">
        <v>148.57116718336434</v>
      </c>
      <c r="F639" s="7">
        <v>105.23718159108722</v>
      </c>
      <c r="G639" s="7">
        <v>129.36004668670458</v>
      </c>
      <c r="H639" s="7">
        <v>4.0890571464292815</v>
      </c>
      <c r="I639" s="7">
        <f t="shared" si="14"/>
        <v>152.04788946028671</v>
      </c>
    </row>
    <row r="640" spans="1:9" x14ac:dyDescent="0.25">
      <c r="A640" s="18"/>
      <c r="B640" s="5">
        <f>DATE(YEAR(siječanj!B640),MONTH(siječanj!B640)+2,DAY(siječanj!B640))</f>
        <v>43897</v>
      </c>
      <c r="C640" s="8">
        <v>6.6354166666666696</v>
      </c>
      <c r="D640">
        <v>1.0234010564959179</v>
      </c>
      <c r="E640" s="6">
        <v>145.96793137327944</v>
      </c>
      <c r="F640" s="7">
        <v>102.43209581100213</v>
      </c>
      <c r="G640" s="7">
        <v>128.00769366876906</v>
      </c>
      <c r="H640" s="7">
        <v>4.9713283288737982</v>
      </c>
      <c r="I640" s="7">
        <f t="shared" si="14"/>
        <v>149.38373518193782</v>
      </c>
    </row>
    <row r="641" spans="1:9" x14ac:dyDescent="0.25">
      <c r="A641" s="18"/>
      <c r="B641" s="5">
        <f>DATE(YEAR(siječanj!B641),MONTH(siječanj!B641)+2,DAY(siječanj!B641))</f>
        <v>43897</v>
      </c>
      <c r="C641" s="8">
        <v>6.6458333333333304</v>
      </c>
      <c r="D641">
        <v>1.0234010564959179</v>
      </c>
      <c r="E641" s="6">
        <v>145.29943376262057</v>
      </c>
      <c r="F641" s="7">
        <v>101.26825459781566</v>
      </c>
      <c r="G641" s="7">
        <v>124.88787890503237</v>
      </c>
      <c r="H641" s="7">
        <v>4.999214645452537</v>
      </c>
      <c r="I641" s="7">
        <f t="shared" si="14"/>
        <v>148.69959402092454</v>
      </c>
    </row>
    <row r="642" spans="1:9" x14ac:dyDescent="0.25">
      <c r="A642" s="18"/>
      <c r="B642" s="5">
        <f>DATE(YEAR(siječanj!B642),MONTH(siječanj!B642)+2,DAY(siječanj!B642))</f>
        <v>43897</v>
      </c>
      <c r="C642" s="8">
        <v>6.65625</v>
      </c>
      <c r="D642">
        <v>1.0234010564959179</v>
      </c>
      <c r="E642" s="6">
        <v>146.71919883348824</v>
      </c>
      <c r="F642" s="7">
        <v>101.22554914204667</v>
      </c>
      <c r="G642" s="7">
        <v>124.9973979087105</v>
      </c>
      <c r="H642" s="7">
        <v>4.6548006570640368</v>
      </c>
      <c r="I642" s="7">
        <f t="shared" si="14"/>
        <v>150.15258309442652</v>
      </c>
    </row>
    <row r="643" spans="1:9" x14ac:dyDescent="0.25">
      <c r="A643" s="18"/>
      <c r="B643" s="5">
        <f>DATE(YEAR(siječanj!B643),MONTH(siječanj!B643)+2,DAY(siječanj!B643))</f>
        <v>43897</v>
      </c>
      <c r="C643" s="8">
        <v>6.6666666666666696</v>
      </c>
      <c r="D643">
        <v>1.0234010564959179</v>
      </c>
      <c r="E643" s="6">
        <v>146.21990738449884</v>
      </c>
      <c r="F643" s="7">
        <v>101.15524005630904</v>
      </c>
      <c r="G643" s="7">
        <v>123.86173520237637</v>
      </c>
      <c r="H643" s="7">
        <v>4.8795167377403974</v>
      </c>
      <c r="I643" s="7">
        <f t="shared" si="14"/>
        <v>149.64160769803138</v>
      </c>
    </row>
    <row r="644" spans="1:9" x14ac:dyDescent="0.25">
      <c r="A644" s="18"/>
      <c r="B644" s="5">
        <f>DATE(YEAR(siječanj!B644),MONTH(siječanj!B644)+2,DAY(siječanj!B644))</f>
        <v>43897</v>
      </c>
      <c r="C644" s="8">
        <v>6.6770833333333304</v>
      </c>
      <c r="D644">
        <v>1.0234010564959179</v>
      </c>
      <c r="E644" s="6">
        <v>148.3981454918532</v>
      </c>
      <c r="F644" s="7">
        <v>100.86841788635937</v>
      </c>
      <c r="G644" s="7">
        <v>123.78009157427715</v>
      </c>
      <c r="H644" s="7">
        <v>6.7097085338436573</v>
      </c>
      <c r="I644" s="7">
        <f t="shared" ref="I644:I707" si="15">D644*E644</f>
        <v>151.8708188783975</v>
      </c>
    </row>
    <row r="645" spans="1:9" x14ac:dyDescent="0.25">
      <c r="A645" s="18"/>
      <c r="B645" s="5">
        <f>DATE(YEAR(siječanj!B645),MONTH(siječanj!B645)+2,DAY(siječanj!B645))</f>
        <v>43897</v>
      </c>
      <c r="C645" s="8">
        <v>6.6875</v>
      </c>
      <c r="D645">
        <v>1.0234010564959179</v>
      </c>
      <c r="E645" s="6">
        <v>153.48088732750324</v>
      </c>
      <c r="F645" s="7">
        <v>101.38905714847635</v>
      </c>
      <c r="G645" s="7">
        <v>121.87682064549783</v>
      </c>
      <c r="H645" s="7">
        <v>13.040569748437399</v>
      </c>
      <c r="I645" s="7">
        <f t="shared" si="15"/>
        <v>157.07250224289777</v>
      </c>
    </row>
    <row r="646" spans="1:9" x14ac:dyDescent="0.25">
      <c r="A646" s="18"/>
      <c r="B646" s="5">
        <f>DATE(YEAR(siječanj!B646),MONTH(siječanj!B646)+2,DAY(siječanj!B646))</f>
        <v>43897</v>
      </c>
      <c r="C646" s="8">
        <v>6.6979166666666696</v>
      </c>
      <c r="D646">
        <v>1.0234010564959179</v>
      </c>
      <c r="E646" s="6">
        <v>159.14254425377399</v>
      </c>
      <c r="F646" s="7">
        <v>103.02255389202665</v>
      </c>
      <c r="G646" s="7">
        <v>121.15233377499555</v>
      </c>
      <c r="H646" s="7">
        <v>53.355894421512623</v>
      </c>
      <c r="I646" s="7">
        <f t="shared" si="15"/>
        <v>162.86664792276068</v>
      </c>
    </row>
    <row r="647" spans="1:9" x14ac:dyDescent="0.25">
      <c r="A647" s="18"/>
      <c r="B647" s="5">
        <f>DATE(YEAR(siječanj!B647),MONTH(siječanj!B647)+2,DAY(siječanj!B647))</f>
        <v>43897</v>
      </c>
      <c r="C647" s="8">
        <v>6.7083333333333304</v>
      </c>
      <c r="D647">
        <v>1.0234010564959179</v>
      </c>
      <c r="E647" s="6">
        <v>163.92110691700807</v>
      </c>
      <c r="F647" s="7">
        <v>102.4812430514326</v>
      </c>
      <c r="G647" s="7">
        <v>120.0243642870583</v>
      </c>
      <c r="H647" s="7">
        <v>113.09234979467401</v>
      </c>
      <c r="I647" s="7">
        <f t="shared" si="15"/>
        <v>167.75703400084637</v>
      </c>
    </row>
    <row r="648" spans="1:9" x14ac:dyDescent="0.25">
      <c r="A648" s="18"/>
      <c r="B648" s="5">
        <f>DATE(YEAR(siječanj!B648),MONTH(siječanj!B648)+2,DAY(siječanj!B648))</f>
        <v>43897</v>
      </c>
      <c r="C648" s="8">
        <v>6.71875</v>
      </c>
      <c r="D648">
        <v>1.0234010564959179</v>
      </c>
      <c r="E648" s="6">
        <v>168.379963718732</v>
      </c>
      <c r="F648" s="7">
        <v>102.98057981792229</v>
      </c>
      <c r="G648" s="7">
        <v>119.92504271058229</v>
      </c>
      <c r="H648" s="7">
        <v>142.97069681665783</v>
      </c>
      <c r="I648" s="7">
        <f t="shared" si="15"/>
        <v>172.32023276249467</v>
      </c>
    </row>
    <row r="649" spans="1:9" x14ac:dyDescent="0.25">
      <c r="A649" s="18"/>
      <c r="B649" s="5">
        <f>DATE(YEAR(siječanj!B649),MONTH(siječanj!B649)+2,DAY(siječanj!B649))</f>
        <v>43897</v>
      </c>
      <c r="C649" s="8">
        <v>6.7291666666666696</v>
      </c>
      <c r="D649">
        <v>1.0234010564959179</v>
      </c>
      <c r="E649" s="6">
        <v>174.91667613455945</v>
      </c>
      <c r="F649" s="7">
        <v>102.61963091068887</v>
      </c>
      <c r="G649" s="7">
        <v>122.01784291699838</v>
      </c>
      <c r="H649" s="7">
        <v>163.00168294302409</v>
      </c>
      <c r="I649" s="7">
        <f t="shared" si="15"/>
        <v>179.00991115486246</v>
      </c>
    </row>
    <row r="650" spans="1:9" x14ac:dyDescent="0.25">
      <c r="A650" s="18"/>
      <c r="B650" s="5">
        <f>DATE(YEAR(siječanj!B650),MONTH(siječanj!B650)+2,DAY(siječanj!B650))</f>
        <v>43897</v>
      </c>
      <c r="C650" s="8">
        <v>6.7395833333333304</v>
      </c>
      <c r="D650">
        <v>1.0234010564959179</v>
      </c>
      <c r="E650" s="6">
        <v>180.98054025336063</v>
      </c>
      <c r="F650" s="7">
        <v>104.64372564895386</v>
      </c>
      <c r="G650" s="7">
        <v>124.21120075167254</v>
      </c>
      <c r="H650" s="7">
        <v>176.7132036239139</v>
      </c>
      <c r="I650" s="7">
        <f t="shared" si="15"/>
        <v>185.21567610049127</v>
      </c>
    </row>
    <row r="651" spans="1:9" x14ac:dyDescent="0.25">
      <c r="A651" s="18"/>
      <c r="B651" s="5">
        <f>DATE(YEAR(siječanj!B651),MONTH(siječanj!B651)+2,DAY(siječanj!B651))</f>
        <v>43897</v>
      </c>
      <c r="C651" s="8">
        <v>6.75</v>
      </c>
      <c r="D651">
        <v>1.0234010564959179</v>
      </c>
      <c r="E651" s="6">
        <v>184.37563128404452</v>
      </c>
      <c r="F651" s="7">
        <v>106.40888716645868</v>
      </c>
      <c r="G651" s="7">
        <v>127.24992570271888</v>
      </c>
      <c r="H651" s="7">
        <v>198.29103019462957</v>
      </c>
      <c r="I651" s="7">
        <f t="shared" si="15"/>
        <v>188.69021584819299</v>
      </c>
    </row>
    <row r="652" spans="1:9" x14ac:dyDescent="0.25">
      <c r="A652" s="18"/>
      <c r="B652" s="5">
        <f>DATE(YEAR(siječanj!B652),MONTH(siječanj!B652)+2,DAY(siječanj!B652))</f>
        <v>43897</v>
      </c>
      <c r="C652" s="8">
        <v>6.7604166666666696</v>
      </c>
      <c r="D652">
        <v>1.0234010564959179</v>
      </c>
      <c r="E652" s="6">
        <v>186.56012626801882</v>
      </c>
      <c r="F652" s="7">
        <v>108.16315029344449</v>
      </c>
      <c r="G652" s="7">
        <v>131.37200188289361</v>
      </c>
      <c r="H652" s="7">
        <v>215.30087451782336</v>
      </c>
      <c r="I652" s="7">
        <f t="shared" si="15"/>
        <v>190.92583032270232</v>
      </c>
    </row>
    <row r="653" spans="1:9" x14ac:dyDescent="0.25">
      <c r="A653" s="18"/>
      <c r="B653" s="5">
        <f>DATE(YEAR(siječanj!B653),MONTH(siječanj!B653)+2,DAY(siječanj!B653))</f>
        <v>43897</v>
      </c>
      <c r="C653" s="8">
        <v>6.7708333333333304</v>
      </c>
      <c r="D653">
        <v>1.0234010564959179</v>
      </c>
      <c r="E653" s="6">
        <v>189.70789100172752</v>
      </c>
      <c r="F653" s="7">
        <v>108.00085187976784</v>
      </c>
      <c r="G653" s="7">
        <v>132.49798084588309</v>
      </c>
      <c r="H653" s="7">
        <v>230.59696688420692</v>
      </c>
      <c r="I653" s="7">
        <f t="shared" si="15"/>
        <v>194.14725607678039</v>
      </c>
    </row>
    <row r="654" spans="1:9" x14ac:dyDescent="0.25">
      <c r="A654" s="18"/>
      <c r="B654" s="5">
        <f>DATE(YEAR(siječanj!B654),MONTH(siječanj!B654)+2,DAY(siječanj!B654))</f>
        <v>43897</v>
      </c>
      <c r="C654" s="8">
        <v>6.78125</v>
      </c>
      <c r="D654">
        <v>1.0234010564959179</v>
      </c>
      <c r="E654" s="6">
        <v>190.71974878451354</v>
      </c>
      <c r="F654" s="7">
        <v>108.42742420778865</v>
      </c>
      <c r="G654" s="7">
        <v>133.1003153003372</v>
      </c>
      <c r="H654" s="7">
        <v>231.69202947746743</v>
      </c>
      <c r="I654" s="7">
        <f t="shared" si="15"/>
        <v>195.18279240070723</v>
      </c>
    </row>
    <row r="655" spans="1:9" x14ac:dyDescent="0.25">
      <c r="A655" s="18"/>
      <c r="B655" s="5">
        <f>DATE(YEAR(siječanj!B655),MONTH(siječanj!B655)+2,DAY(siječanj!B655))</f>
        <v>43897</v>
      </c>
      <c r="C655" s="8">
        <v>6.7916666666666696</v>
      </c>
      <c r="D655">
        <v>1.0234010564959179</v>
      </c>
      <c r="E655" s="6">
        <v>188.56168214449522</v>
      </c>
      <c r="F655" s="7">
        <v>108.31808666750801</v>
      </c>
      <c r="G655" s="7">
        <v>134.05052609465335</v>
      </c>
      <c r="H655" s="7">
        <v>231.84722648589988</v>
      </c>
      <c r="I655" s="7">
        <f t="shared" si="15"/>
        <v>192.97422472132388</v>
      </c>
    </row>
    <row r="656" spans="1:9" x14ac:dyDescent="0.25">
      <c r="A656" s="18"/>
      <c r="B656" s="5">
        <f>DATE(YEAR(siječanj!B656),MONTH(siječanj!B656)+2,DAY(siječanj!B656))</f>
        <v>43897</v>
      </c>
      <c r="C656" s="8">
        <v>6.8020833333333304</v>
      </c>
      <c r="D656">
        <v>1.0234010564959179</v>
      </c>
      <c r="E656" s="6">
        <v>188.9812462958032</v>
      </c>
      <c r="F656" s="7">
        <v>109.86173196798512</v>
      </c>
      <c r="G656" s="7">
        <v>131.37815003656291</v>
      </c>
      <c r="H656" s="7">
        <v>232.0429556185077</v>
      </c>
      <c r="I656" s="7">
        <f t="shared" si="15"/>
        <v>193.40360711704028</v>
      </c>
    </row>
    <row r="657" spans="1:9" x14ac:dyDescent="0.25">
      <c r="A657" s="18"/>
      <c r="B657" s="5">
        <f>DATE(YEAR(siječanj!B657),MONTH(siječanj!B657)+2,DAY(siječanj!B657))</f>
        <v>43897</v>
      </c>
      <c r="C657" s="8">
        <v>6.8125</v>
      </c>
      <c r="D657">
        <v>1.0234010564959179</v>
      </c>
      <c r="E657" s="6">
        <v>190.66285839545469</v>
      </c>
      <c r="F657" s="7">
        <v>108.11756351540335</v>
      </c>
      <c r="G657" s="7">
        <v>132.31087952710396</v>
      </c>
      <c r="H657" s="7">
        <v>232.27113495320216</v>
      </c>
      <c r="I657" s="7">
        <f t="shared" si="15"/>
        <v>195.12457071643993</v>
      </c>
    </row>
    <row r="658" spans="1:9" x14ac:dyDescent="0.25">
      <c r="A658" s="18"/>
      <c r="B658" s="5">
        <f>DATE(YEAR(siječanj!B658),MONTH(siječanj!B658)+2,DAY(siječanj!B658))</f>
        <v>43897</v>
      </c>
      <c r="C658" s="8">
        <v>6.8229166666666696</v>
      </c>
      <c r="D658">
        <v>1.0234010564959179</v>
      </c>
      <c r="E658" s="6">
        <v>187.54738696373275</v>
      </c>
      <c r="F658" s="7">
        <v>106.77212264603919</v>
      </c>
      <c r="G658" s="7">
        <v>130.59196893214548</v>
      </c>
      <c r="H658" s="7">
        <v>232.10402721956171</v>
      </c>
      <c r="I658" s="7">
        <f t="shared" si="15"/>
        <v>191.93619396173284</v>
      </c>
    </row>
    <row r="659" spans="1:9" x14ac:dyDescent="0.25">
      <c r="A659" s="18"/>
      <c r="B659" s="5">
        <f>DATE(YEAR(siječanj!B659),MONTH(siječanj!B659)+2,DAY(siječanj!B659))</f>
        <v>43897</v>
      </c>
      <c r="C659" s="8">
        <v>6.8333333333333304</v>
      </c>
      <c r="D659">
        <v>1.0234010564959179</v>
      </c>
      <c r="E659" s="6">
        <v>189.65666418180226</v>
      </c>
      <c r="F659" s="7">
        <v>104.85648136032839</v>
      </c>
      <c r="G659" s="7">
        <v>130.93119290953302</v>
      </c>
      <c r="H659" s="7">
        <v>232.17361900320722</v>
      </c>
      <c r="I659" s="7">
        <f t="shared" si="15"/>
        <v>194.09483049514796</v>
      </c>
    </row>
    <row r="660" spans="1:9" x14ac:dyDescent="0.25">
      <c r="A660" s="18"/>
      <c r="B660" s="5">
        <f>DATE(YEAR(siječanj!B660),MONTH(siječanj!B660)+2,DAY(siječanj!B660))</f>
        <v>43897</v>
      </c>
      <c r="C660" s="8">
        <v>6.84375</v>
      </c>
      <c r="D660">
        <v>1.0234010564959179</v>
      </c>
      <c r="E660" s="6">
        <v>190.50060311234009</v>
      </c>
      <c r="F660" s="7">
        <v>105.48049057057236</v>
      </c>
      <c r="G660" s="7">
        <v>129.02357172058561</v>
      </c>
      <c r="H660" s="7">
        <v>232.95624070384582</v>
      </c>
      <c r="I660" s="7">
        <f t="shared" si="15"/>
        <v>194.9585184882784</v>
      </c>
    </row>
    <row r="661" spans="1:9" x14ac:dyDescent="0.25">
      <c r="A661" s="18"/>
      <c r="B661" s="5">
        <f>DATE(YEAR(siječanj!B661),MONTH(siječanj!B661)+2,DAY(siječanj!B661))</f>
        <v>43897</v>
      </c>
      <c r="C661" s="8">
        <v>6.8541666666666696</v>
      </c>
      <c r="D661">
        <v>1.0234010564959179</v>
      </c>
      <c r="E661" s="6">
        <v>187.54897339489847</v>
      </c>
      <c r="F661" s="7">
        <v>105.28767103742969</v>
      </c>
      <c r="G661" s="7">
        <v>127.79501249914919</v>
      </c>
      <c r="H661" s="7">
        <v>233.09023785650581</v>
      </c>
      <c r="I661" s="7">
        <f t="shared" si="15"/>
        <v>191.93781751706391</v>
      </c>
    </row>
    <row r="662" spans="1:9" x14ac:dyDescent="0.25">
      <c r="A662" s="18"/>
      <c r="B662" s="5">
        <f>DATE(YEAR(siječanj!B662),MONTH(siječanj!B662)+2,DAY(siječanj!B662))</f>
        <v>43897</v>
      </c>
      <c r="C662" s="8">
        <v>6.8645833333333304</v>
      </c>
      <c r="D662">
        <v>1.0234010564959179</v>
      </c>
      <c r="E662" s="6">
        <v>184.02105059130162</v>
      </c>
      <c r="F662" s="7">
        <v>103.48883381470759</v>
      </c>
      <c r="G662" s="7">
        <v>124.27310768280992</v>
      </c>
      <c r="H662" s="7">
        <v>233.62483499004952</v>
      </c>
      <c r="I662" s="7">
        <f t="shared" si="15"/>
        <v>188.32733759262683</v>
      </c>
    </row>
    <row r="663" spans="1:9" x14ac:dyDescent="0.25">
      <c r="A663" s="18"/>
      <c r="B663" s="5">
        <f>DATE(YEAR(siječanj!B663),MONTH(siječanj!B663)+2,DAY(siječanj!B663))</f>
        <v>43897</v>
      </c>
      <c r="C663" s="8">
        <v>6.875</v>
      </c>
      <c r="D663">
        <v>1.0234010564959179</v>
      </c>
      <c r="E663" s="6">
        <v>180.11045926700496</v>
      </c>
      <c r="F663" s="7">
        <v>98.175872455273094</v>
      </c>
      <c r="G663" s="7">
        <v>112.57373309187113</v>
      </c>
      <c r="H663" s="7">
        <v>234.65407185184813</v>
      </c>
      <c r="I663" s="7">
        <f t="shared" si="15"/>
        <v>184.32523429981788</v>
      </c>
    </row>
    <row r="664" spans="1:9" x14ac:dyDescent="0.25">
      <c r="A664" s="18"/>
      <c r="B664" s="5">
        <f>DATE(YEAR(siječanj!B664),MONTH(siječanj!B664)+2,DAY(siječanj!B664))</f>
        <v>43897</v>
      </c>
      <c r="C664" s="8">
        <v>6.8854166666666696</v>
      </c>
      <c r="D664">
        <v>1.0234010564959179</v>
      </c>
      <c r="E664" s="6">
        <v>183.90165856567555</v>
      </c>
      <c r="F664" s="7">
        <v>83.179128518421919</v>
      </c>
      <c r="G664" s="7">
        <v>91.781877315719882</v>
      </c>
      <c r="H664" s="7">
        <v>240.423686706193</v>
      </c>
      <c r="I664" s="7">
        <f t="shared" si="15"/>
        <v>188.20515166746392</v>
      </c>
    </row>
    <row r="665" spans="1:9" x14ac:dyDescent="0.25">
      <c r="A665" s="18"/>
      <c r="B665" s="5">
        <f>DATE(YEAR(siječanj!B665),MONTH(siječanj!B665)+2,DAY(siječanj!B665))</f>
        <v>43897</v>
      </c>
      <c r="C665" s="8">
        <v>6.8958333333333304</v>
      </c>
      <c r="D665">
        <v>1.0234010564959179</v>
      </c>
      <c r="E665" s="6">
        <v>189.09982585543713</v>
      </c>
      <c r="F665" s="7">
        <v>77.504020714742694</v>
      </c>
      <c r="G665" s="7">
        <v>83.900662666460192</v>
      </c>
      <c r="H665" s="7">
        <v>244.88846657369712</v>
      </c>
      <c r="I665" s="7">
        <f t="shared" si="15"/>
        <v>193.52496156364847</v>
      </c>
    </row>
    <row r="666" spans="1:9" x14ac:dyDescent="0.25">
      <c r="A666" s="18"/>
      <c r="B666" s="5">
        <f>DATE(YEAR(siječanj!B666),MONTH(siječanj!B666)+2,DAY(siječanj!B666))</f>
        <v>43897</v>
      </c>
      <c r="C666" s="8">
        <v>6.90625</v>
      </c>
      <c r="D666">
        <v>1.0234010564959179</v>
      </c>
      <c r="E666" s="6">
        <v>192.24102076997482</v>
      </c>
      <c r="F666" s="7">
        <v>76.824643501338372</v>
      </c>
      <c r="G666" s="7">
        <v>82.317645530737664</v>
      </c>
      <c r="H666" s="7">
        <v>243.74180876670732</v>
      </c>
      <c r="I666" s="7">
        <f t="shared" si="15"/>
        <v>196.73966375784593</v>
      </c>
    </row>
    <row r="667" spans="1:9" x14ac:dyDescent="0.25">
      <c r="A667" s="18"/>
      <c r="B667" s="5">
        <f>DATE(YEAR(siječanj!B667),MONTH(siječanj!B667)+2,DAY(siječanj!B667))</f>
        <v>43897</v>
      </c>
      <c r="C667" s="8">
        <v>6.9166666666666696</v>
      </c>
      <c r="D667">
        <v>1.0234010564959179</v>
      </c>
      <c r="E667" s="6">
        <v>191.07319715830991</v>
      </c>
      <c r="F667" s="7">
        <v>76.1628395407879</v>
      </c>
      <c r="G667" s="7">
        <v>80.807194266195339</v>
      </c>
      <c r="H667" s="7">
        <v>240.56854275885445</v>
      </c>
      <c r="I667" s="7">
        <f t="shared" si="15"/>
        <v>195.5445118398672</v>
      </c>
    </row>
    <row r="668" spans="1:9" x14ac:dyDescent="0.25">
      <c r="A668" s="18"/>
      <c r="B668" s="5">
        <f>DATE(YEAR(siječanj!B668),MONTH(siječanj!B668)+2,DAY(siječanj!B668))</f>
        <v>43897</v>
      </c>
      <c r="C668" s="8">
        <v>6.9270833333333304</v>
      </c>
      <c r="D668">
        <v>1.0234010564959179</v>
      </c>
      <c r="E668" s="6">
        <v>191.12916155332184</v>
      </c>
      <c r="F668" s="7">
        <v>73.586607905860205</v>
      </c>
      <c r="G668" s="7">
        <v>71.077628716200877</v>
      </c>
      <c r="H668" s="7">
        <v>242.1050532039454</v>
      </c>
      <c r="I668" s="7">
        <f t="shared" si="15"/>
        <v>195.60178586084854</v>
      </c>
    </row>
    <row r="669" spans="1:9" x14ac:dyDescent="0.25">
      <c r="A669" s="18"/>
      <c r="B669" s="5">
        <f>DATE(YEAR(siječanj!B669),MONTH(siječanj!B669)+2,DAY(siječanj!B669))</f>
        <v>43897</v>
      </c>
      <c r="C669" s="8">
        <v>6.9375</v>
      </c>
      <c r="D669">
        <v>1.0234010564959179</v>
      </c>
      <c r="E669" s="6">
        <v>186.45626784189022</v>
      </c>
      <c r="F669" s="7">
        <v>71.908263803094542</v>
      </c>
      <c r="G669" s="7">
        <v>66.168966102939933</v>
      </c>
      <c r="H669" s="7">
        <v>241.50606265394634</v>
      </c>
      <c r="I669" s="7">
        <f t="shared" si="15"/>
        <v>190.81954149967632</v>
      </c>
    </row>
    <row r="670" spans="1:9" x14ac:dyDescent="0.25">
      <c r="A670" s="18"/>
      <c r="B670" s="5">
        <f>DATE(YEAR(siječanj!B670),MONTH(siječanj!B670)+2,DAY(siječanj!B670))</f>
        <v>43897</v>
      </c>
      <c r="C670" s="8">
        <v>6.9479166666666696</v>
      </c>
      <c r="D670">
        <v>1.0234010564959179</v>
      </c>
      <c r="E670" s="6">
        <v>178.62753508405274</v>
      </c>
      <c r="F670" s="7">
        <v>71.321575150649238</v>
      </c>
      <c r="G670" s="7">
        <v>64.054631306060799</v>
      </c>
      <c r="H670" s="7">
        <v>239.66106163703759</v>
      </c>
      <c r="I670" s="7">
        <f t="shared" si="15"/>
        <v>182.80760812428122</v>
      </c>
    </row>
    <row r="671" spans="1:9" x14ac:dyDescent="0.25">
      <c r="A671" s="18"/>
      <c r="B671" s="5">
        <f>DATE(YEAR(siječanj!B671),MONTH(siječanj!B671)+2,DAY(siječanj!B671))</f>
        <v>43897</v>
      </c>
      <c r="C671" s="8">
        <v>6.9583333333333304</v>
      </c>
      <c r="D671">
        <v>1.0234010564959179</v>
      </c>
      <c r="E671" s="6">
        <v>169.34881608716094</v>
      </c>
      <c r="F671" s="7">
        <v>69.704012079078254</v>
      </c>
      <c r="G671" s="7">
        <v>62.463832662528368</v>
      </c>
      <c r="H671" s="7">
        <v>239.4255324745032</v>
      </c>
      <c r="I671" s="7">
        <f t="shared" si="15"/>
        <v>173.31175729993342</v>
      </c>
    </row>
    <row r="672" spans="1:9" x14ac:dyDescent="0.25">
      <c r="A672" s="18"/>
      <c r="B672" s="5">
        <f>DATE(YEAR(siječanj!B672),MONTH(siječanj!B672)+2,DAY(siječanj!B672))</f>
        <v>43897</v>
      </c>
      <c r="C672" s="8">
        <v>6.96875</v>
      </c>
      <c r="D672">
        <v>1.0234010564959179</v>
      </c>
      <c r="E672" s="6">
        <v>161.95121944461681</v>
      </c>
      <c r="F672" s="7">
        <v>68.402377756560583</v>
      </c>
      <c r="G672" s="7">
        <v>61.529096594418988</v>
      </c>
      <c r="H672" s="7">
        <v>240.55343372802318</v>
      </c>
      <c r="I672" s="7">
        <f t="shared" si="15"/>
        <v>165.7410490804231</v>
      </c>
    </row>
    <row r="673" spans="1:9" x14ac:dyDescent="0.25">
      <c r="A673" s="18"/>
      <c r="B673" s="5">
        <f>DATE(YEAR(siječanj!B673),MONTH(siječanj!B673)+2,DAY(siječanj!B673))</f>
        <v>43897</v>
      </c>
      <c r="C673" s="8">
        <v>6.9791666666666696</v>
      </c>
      <c r="D673">
        <v>1.0234010564959179</v>
      </c>
      <c r="E673" s="6">
        <v>151.36303232449356</v>
      </c>
      <c r="F673" s="7">
        <v>67.778316304769149</v>
      </c>
      <c r="G673" s="7">
        <v>63.726122452888021</v>
      </c>
      <c r="H673" s="7">
        <v>242.41576794781454</v>
      </c>
      <c r="I673" s="7">
        <f t="shared" si="15"/>
        <v>154.90508719531249</v>
      </c>
    </row>
    <row r="674" spans="1:9" ht="15.75" thickBot="1" x14ac:dyDescent="0.3">
      <c r="A674" s="18"/>
      <c r="B674" s="5">
        <f>DATE(YEAR(siječanj!B674),MONTH(siječanj!B674)+2,DAY(siječanj!B674))</f>
        <v>43897</v>
      </c>
      <c r="C674" s="8">
        <v>6.9895833333333304</v>
      </c>
      <c r="D674">
        <v>1.0234010564959179</v>
      </c>
      <c r="E674" s="6">
        <v>143.00768043407663</v>
      </c>
      <c r="F674" s="7">
        <v>65.460186044422628</v>
      </c>
      <c r="G674" s="7">
        <v>73.667141147030549</v>
      </c>
      <c r="H674" s="7">
        <v>241.84696956226651</v>
      </c>
      <c r="I674" s="7">
        <f t="shared" si="15"/>
        <v>146.35421124326464</v>
      </c>
    </row>
    <row r="675" spans="1:9" x14ac:dyDescent="0.25">
      <c r="A675" s="13">
        <f t="shared" ref="A675" si="16">A579+1</f>
        <v>68</v>
      </c>
      <c r="B675" s="5">
        <f>DATE(YEAR(siječanj!B675),MONTH(siječanj!B675)+2,DAY(siječanj!B675))</f>
        <v>43898</v>
      </c>
      <c r="C675" s="8">
        <v>7</v>
      </c>
      <c r="D675">
        <v>1.0195950946531138</v>
      </c>
      <c r="E675" s="6">
        <v>135.74752579067064</v>
      </c>
      <c r="F675" s="7">
        <v>66.293836566095621</v>
      </c>
      <c r="G675" s="7">
        <v>81.505439115259321</v>
      </c>
      <c r="H675" s="7">
        <v>245.79918783509433</v>
      </c>
      <c r="I675" s="7">
        <f t="shared" si="15"/>
        <v>138.40751140746482</v>
      </c>
    </row>
    <row r="676" spans="1:9" x14ac:dyDescent="0.25">
      <c r="A676" s="14"/>
      <c r="B676" s="5">
        <f>DATE(YEAR(siječanj!B676),MONTH(siječanj!B676)+2,DAY(siječanj!B676))</f>
        <v>43898</v>
      </c>
      <c r="C676" s="8">
        <v>7.0104166666666696</v>
      </c>
      <c r="D676">
        <v>1.0195950946531138</v>
      </c>
      <c r="E676" s="6">
        <v>125.32157124805101</v>
      </c>
      <c r="F676" s="7">
        <v>65.327584941194161</v>
      </c>
      <c r="G676" s="7">
        <v>82.176856022235043</v>
      </c>
      <c r="H676" s="7">
        <v>248.14472218797297</v>
      </c>
      <c r="I676" s="7">
        <f t="shared" si="15"/>
        <v>127.77725929873353</v>
      </c>
    </row>
    <row r="677" spans="1:9" x14ac:dyDescent="0.25">
      <c r="A677" s="14"/>
      <c r="B677" s="5">
        <f>DATE(YEAR(siječanj!B677),MONTH(siječanj!B677)+2,DAY(siječanj!B677))</f>
        <v>43898</v>
      </c>
      <c r="C677" s="8">
        <v>7.0208333333333304</v>
      </c>
      <c r="D677">
        <v>1.0195950946531138</v>
      </c>
      <c r="E677" s="6">
        <v>117.19649670238039</v>
      </c>
      <c r="F677" s="7">
        <v>65.775323133102717</v>
      </c>
      <c r="G677" s="7">
        <v>81.478647291567299</v>
      </c>
      <c r="H677" s="7">
        <v>250.42589300579425</v>
      </c>
      <c r="I677" s="7">
        <f t="shared" si="15"/>
        <v>119.49297314827687</v>
      </c>
    </row>
    <row r="678" spans="1:9" x14ac:dyDescent="0.25">
      <c r="A678" s="14"/>
      <c r="B678" s="5">
        <f>DATE(YEAR(siječanj!B678),MONTH(siječanj!B678)+2,DAY(siječanj!B678))</f>
        <v>43898</v>
      </c>
      <c r="C678" s="8">
        <v>7.03125</v>
      </c>
      <c r="D678">
        <v>1.0195950946531138</v>
      </c>
      <c r="E678" s="6">
        <v>109.44324134417303</v>
      </c>
      <c r="F678" s="7">
        <v>63.296722913241112</v>
      </c>
      <c r="G678" s="7">
        <v>79.955341891122401</v>
      </c>
      <c r="H678" s="7">
        <v>249.46588935086618</v>
      </c>
      <c r="I678" s="7">
        <f t="shared" si="15"/>
        <v>111.58779201745568</v>
      </c>
    </row>
    <row r="679" spans="1:9" x14ac:dyDescent="0.25">
      <c r="A679" s="14"/>
      <c r="B679" s="5">
        <f>DATE(YEAR(siječanj!B679),MONTH(siječanj!B679)+2,DAY(siječanj!B679))</f>
        <v>43898</v>
      </c>
      <c r="C679" s="8">
        <v>7.0416666666666696</v>
      </c>
      <c r="D679">
        <v>1.0195950946531138</v>
      </c>
      <c r="E679" s="6">
        <v>101.65402622140925</v>
      </c>
      <c r="F679" s="7">
        <v>64.275239246057026</v>
      </c>
      <c r="G679" s="7">
        <v>78.586727568573366</v>
      </c>
      <c r="H679" s="7">
        <v>251.11561344032222</v>
      </c>
      <c r="I679" s="7">
        <f t="shared" si="15"/>
        <v>103.64594648708788</v>
      </c>
    </row>
    <row r="680" spans="1:9" x14ac:dyDescent="0.25">
      <c r="A680" s="14"/>
      <c r="B680" s="5">
        <f>DATE(YEAR(siječanj!B680),MONTH(siječanj!B680)+2,DAY(siječanj!B680))</f>
        <v>43898</v>
      </c>
      <c r="C680" s="8">
        <v>7.0520833333333304</v>
      </c>
      <c r="D680">
        <v>1.0195950946531138</v>
      </c>
      <c r="E680" s="6">
        <v>96.28859163171397</v>
      </c>
      <c r="F680" s="7">
        <v>62.480593402874497</v>
      </c>
      <c r="G680" s="7">
        <v>79.701192789475911</v>
      </c>
      <c r="H680" s="7">
        <v>250.42324352184596</v>
      </c>
      <c r="I680" s="7">
        <f t="shared" si="15"/>
        <v>98.175375698752433</v>
      </c>
    </row>
    <row r="681" spans="1:9" x14ac:dyDescent="0.25">
      <c r="A681" s="14"/>
      <c r="B681" s="5">
        <f>DATE(YEAR(siječanj!B681),MONTH(siječanj!B681)+2,DAY(siječanj!B681))</f>
        <v>43898</v>
      </c>
      <c r="C681" s="8">
        <v>7.0625</v>
      </c>
      <c r="D681">
        <v>1.0195950946531138</v>
      </c>
      <c r="E681" s="6">
        <v>92.235159308873278</v>
      </c>
      <c r="F681" s="7">
        <v>63.318724641888437</v>
      </c>
      <c r="G681" s="7">
        <v>80.160197408225898</v>
      </c>
      <c r="H681" s="7">
        <v>250.57051399145877</v>
      </c>
      <c r="I681" s="7">
        <f t="shared" si="15"/>
        <v>94.042515985875681</v>
      </c>
    </row>
    <row r="682" spans="1:9" x14ac:dyDescent="0.25">
      <c r="A682" s="14"/>
      <c r="B682" s="5">
        <f>DATE(YEAR(siječanj!B682),MONTH(siječanj!B682)+2,DAY(siječanj!B682))</f>
        <v>43898</v>
      </c>
      <c r="C682" s="8">
        <v>7.0729166666666696</v>
      </c>
      <c r="D682">
        <v>1.0195950946531138</v>
      </c>
      <c r="E682" s="6">
        <v>87.976416928537077</v>
      </c>
      <c r="F682" s="7">
        <v>63.180565841724949</v>
      </c>
      <c r="G682" s="7">
        <v>82.1728950381152</v>
      </c>
      <c r="H682" s="7">
        <v>248.59209850914931</v>
      </c>
      <c r="I682" s="7">
        <f t="shared" si="15"/>
        <v>89.70032314549357</v>
      </c>
    </row>
    <row r="683" spans="1:9" x14ac:dyDescent="0.25">
      <c r="A683" s="14"/>
      <c r="B683" s="5">
        <f>DATE(YEAR(siječanj!B683),MONTH(siječanj!B683)+2,DAY(siječanj!B683))</f>
        <v>43898</v>
      </c>
      <c r="C683" s="8">
        <v>7.0833333333333304</v>
      </c>
      <c r="D683">
        <v>1.0195950946531138</v>
      </c>
      <c r="E683" s="6">
        <v>84.708961047457919</v>
      </c>
      <c r="F683" s="7">
        <v>62.149888333047421</v>
      </c>
      <c r="G683" s="7">
        <v>82.484677060678592</v>
      </c>
      <c r="H683" s="7">
        <v>247.79043737780731</v>
      </c>
      <c r="I683" s="7">
        <f t="shared" si="15"/>
        <v>86.368841157149788</v>
      </c>
    </row>
    <row r="684" spans="1:9" x14ac:dyDescent="0.25">
      <c r="A684" s="14"/>
      <c r="B684" s="5">
        <f>DATE(YEAR(siječanj!B684),MONTH(siječanj!B684)+2,DAY(siječanj!B684))</f>
        <v>43898</v>
      </c>
      <c r="C684" s="8">
        <v>7.09375</v>
      </c>
      <c r="D684">
        <v>1.0195950946531138</v>
      </c>
      <c r="E684" s="6">
        <v>82.33132522626174</v>
      </c>
      <c r="F684" s="7">
        <v>62.325914217967771</v>
      </c>
      <c r="G684" s="7">
        <v>84.089634115532974</v>
      </c>
      <c r="H684" s="7">
        <v>250.0904603695717</v>
      </c>
      <c r="I684" s="7">
        <f t="shared" si="15"/>
        <v>83.944615336986629</v>
      </c>
    </row>
    <row r="685" spans="1:9" x14ac:dyDescent="0.25">
      <c r="A685" s="14"/>
      <c r="B685" s="5">
        <f>DATE(YEAR(siječanj!B685),MONTH(siječanj!B685)+2,DAY(siječanj!B685))</f>
        <v>43898</v>
      </c>
      <c r="C685" s="8">
        <v>7.1041666666666696</v>
      </c>
      <c r="D685">
        <v>1.0195950946531138</v>
      </c>
      <c r="E685" s="6">
        <v>80.073084392293069</v>
      </c>
      <c r="F685" s="7">
        <v>61.206168889429179</v>
      </c>
      <c r="G685" s="7">
        <v>82.682894819186131</v>
      </c>
      <c r="H685" s="7">
        <v>250.12696248921529</v>
      </c>
      <c r="I685" s="7">
        <f t="shared" si="15"/>
        <v>81.642124060126818</v>
      </c>
    </row>
    <row r="686" spans="1:9" x14ac:dyDescent="0.25">
      <c r="A686" s="14"/>
      <c r="B686" s="5">
        <f>DATE(YEAR(siječanj!B686),MONTH(siječanj!B686)+2,DAY(siječanj!B686))</f>
        <v>43898</v>
      </c>
      <c r="C686" s="8">
        <v>7.1145833333333304</v>
      </c>
      <c r="D686">
        <v>1.0195950946531138</v>
      </c>
      <c r="E686" s="6">
        <v>77.094291853740941</v>
      </c>
      <c r="F686" s="7">
        <v>61.684154937324664</v>
      </c>
      <c r="G686" s="7">
        <v>80.020804477710811</v>
      </c>
      <c r="H686" s="7">
        <v>249.77904341285162</v>
      </c>
      <c r="I686" s="7">
        <f t="shared" si="15"/>
        <v>78.60496179982978</v>
      </c>
    </row>
    <row r="687" spans="1:9" x14ac:dyDescent="0.25">
      <c r="A687" s="14"/>
      <c r="B687" s="5">
        <f>DATE(YEAR(siječanj!B687),MONTH(siječanj!B687)+2,DAY(siječanj!B687))</f>
        <v>43898</v>
      </c>
      <c r="C687" s="8">
        <v>7.125</v>
      </c>
      <c r="D687">
        <v>1.0195950946531138</v>
      </c>
      <c r="E687" s="6">
        <v>75.445141867357705</v>
      </c>
      <c r="F687" s="7">
        <v>60.251623389742271</v>
      </c>
      <c r="G687" s="7">
        <v>80.782216388625059</v>
      </c>
      <c r="H687" s="7">
        <v>248.39664727354204</v>
      </c>
      <c r="I687" s="7">
        <f t="shared" si="15"/>
        <v>76.923496563366186</v>
      </c>
    </row>
    <row r="688" spans="1:9" x14ac:dyDescent="0.25">
      <c r="A688" s="14"/>
      <c r="B688" s="5">
        <f>DATE(YEAR(siječanj!B688),MONTH(siječanj!B688)+2,DAY(siječanj!B688))</f>
        <v>43898</v>
      </c>
      <c r="C688" s="8">
        <v>7.1354166666666696</v>
      </c>
      <c r="D688">
        <v>1.0195950946531138</v>
      </c>
      <c r="E688" s="6">
        <v>73.317835406986177</v>
      </c>
      <c r="F688" s="7">
        <v>60.80086288981051</v>
      </c>
      <c r="G688" s="7">
        <v>80.685218428973158</v>
      </c>
      <c r="H688" s="7">
        <v>248.91430862679547</v>
      </c>
      <c r="I688" s="7">
        <f t="shared" si="15"/>
        <v>74.754505331547492</v>
      </c>
    </row>
    <row r="689" spans="1:9" x14ac:dyDescent="0.25">
      <c r="A689" s="14"/>
      <c r="B689" s="5">
        <f>DATE(YEAR(siječanj!B689),MONTH(siječanj!B689)+2,DAY(siječanj!B689))</f>
        <v>43898</v>
      </c>
      <c r="C689" s="8">
        <v>7.1458333333333304</v>
      </c>
      <c r="D689">
        <v>1.0195950946531138</v>
      </c>
      <c r="E689" s="6">
        <v>71.929766381817004</v>
      </c>
      <c r="F689" s="7">
        <v>60.326827106620101</v>
      </c>
      <c r="G689" s="7">
        <v>75.958825295706859</v>
      </c>
      <c r="H689" s="7">
        <v>249.01821222361752</v>
      </c>
      <c r="I689" s="7">
        <f t="shared" si="15"/>
        <v>73.339236962445071</v>
      </c>
    </row>
    <row r="690" spans="1:9" x14ac:dyDescent="0.25">
      <c r="A690" s="14"/>
      <c r="B690" s="5">
        <f>DATE(YEAR(siječanj!B690),MONTH(siječanj!B690)+2,DAY(siječanj!B690))</f>
        <v>43898</v>
      </c>
      <c r="C690" s="8">
        <v>7.15625</v>
      </c>
      <c r="D690">
        <v>1.0195950946531138</v>
      </c>
      <c r="E690" s="6">
        <v>71.914482544040084</v>
      </c>
      <c r="F690" s="7">
        <v>60.334787914738882</v>
      </c>
      <c r="G690" s="7">
        <v>71.586440603351363</v>
      </c>
      <c r="H690" s="7">
        <v>249.31489765116666</v>
      </c>
      <c r="I690" s="7">
        <f t="shared" si="15"/>
        <v>73.323653636420246</v>
      </c>
    </row>
    <row r="691" spans="1:9" x14ac:dyDescent="0.25">
      <c r="A691" s="14"/>
      <c r="B691" s="5">
        <f>DATE(YEAR(siječanj!B691),MONTH(siječanj!B691)+2,DAY(siječanj!B691))</f>
        <v>43898</v>
      </c>
      <c r="C691" s="8">
        <v>7.1666666666666696</v>
      </c>
      <c r="D691">
        <v>1.0195950946531138</v>
      </c>
      <c r="E691" s="6">
        <v>69.888561572603535</v>
      </c>
      <c r="F691" s="7">
        <v>59.967807118062609</v>
      </c>
      <c r="G691" s="7">
        <v>70.741442697251756</v>
      </c>
      <c r="H691" s="7">
        <v>248.67243165929784</v>
      </c>
      <c r="I691" s="7">
        <f t="shared" si="15"/>
        <v>71.258034551788668</v>
      </c>
    </row>
    <row r="692" spans="1:9" x14ac:dyDescent="0.25">
      <c r="A692" s="14"/>
      <c r="B692" s="5">
        <f>DATE(YEAR(siječanj!B692),MONTH(siječanj!B692)+2,DAY(siječanj!B692))</f>
        <v>43898</v>
      </c>
      <c r="C692" s="8">
        <v>7.1770833333333304</v>
      </c>
      <c r="D692">
        <v>1.0195950946531138</v>
      </c>
      <c r="E692" s="6">
        <v>69.54079355034888</v>
      </c>
      <c r="F692" s="7">
        <v>59.935361098501232</v>
      </c>
      <c r="G692" s="7">
        <v>68.136856855728979</v>
      </c>
      <c r="H692" s="7">
        <v>248.65996015985567</v>
      </c>
      <c r="I692" s="7">
        <f t="shared" si="15"/>
        <v>70.903451982220616</v>
      </c>
    </row>
    <row r="693" spans="1:9" x14ac:dyDescent="0.25">
      <c r="A693" s="14"/>
      <c r="B693" s="5">
        <f>DATE(YEAR(siječanj!B693),MONTH(siječanj!B693)+2,DAY(siječanj!B693))</f>
        <v>43898</v>
      </c>
      <c r="C693" s="8">
        <v>7.1875</v>
      </c>
      <c r="D693">
        <v>1.0195950946531138</v>
      </c>
      <c r="E693" s="6">
        <v>69.656607961448159</v>
      </c>
      <c r="F693" s="7">
        <v>59.973818914602589</v>
      </c>
      <c r="G693" s="7">
        <v>67.203774207535872</v>
      </c>
      <c r="H693" s="7">
        <v>248.78795314362839</v>
      </c>
      <c r="I693" s="7">
        <f t="shared" si="15"/>
        <v>71.021535787667574</v>
      </c>
    </row>
    <row r="694" spans="1:9" x14ac:dyDescent="0.25">
      <c r="A694" s="14"/>
      <c r="B694" s="5">
        <f>DATE(YEAR(siječanj!B694),MONTH(siječanj!B694)+2,DAY(siječanj!B694))</f>
        <v>43898</v>
      </c>
      <c r="C694" s="8">
        <v>7.1979166666666696</v>
      </c>
      <c r="D694">
        <v>1.0195950946531138</v>
      </c>
      <c r="E694" s="6">
        <v>69.331188183580167</v>
      </c>
      <c r="F694" s="7">
        <v>60.794043358574982</v>
      </c>
      <c r="G694" s="7">
        <v>61.476275446510904</v>
      </c>
      <c r="H694" s="7">
        <v>248.58331138606977</v>
      </c>
      <c r="I694" s="7">
        <f t="shared" si="15"/>
        <v>70.68973937845027</v>
      </c>
    </row>
    <row r="695" spans="1:9" x14ac:dyDescent="0.25">
      <c r="A695" s="14"/>
      <c r="B695" s="5">
        <f>DATE(YEAR(siječanj!B695),MONTH(siječanj!B695)+2,DAY(siječanj!B695))</f>
        <v>43898</v>
      </c>
      <c r="C695" s="8">
        <v>7.2083333333333304</v>
      </c>
      <c r="D695">
        <v>1.0195950946531138</v>
      </c>
      <c r="E695" s="6">
        <v>68.699560536317051</v>
      </c>
      <c r="F695" s="7">
        <v>58.287614468232512</v>
      </c>
      <c r="G695" s="7">
        <v>59.748006173773831</v>
      </c>
      <c r="H695" s="7">
        <v>248.32705349780335</v>
      </c>
      <c r="I695" s="7">
        <f t="shared" si="15"/>
        <v>70.045734927653513</v>
      </c>
    </row>
    <row r="696" spans="1:9" x14ac:dyDescent="0.25">
      <c r="A696" s="14"/>
      <c r="B696" s="5">
        <f>DATE(YEAR(siječanj!B696),MONTH(siječanj!B696)+2,DAY(siječanj!B696))</f>
        <v>43898</v>
      </c>
      <c r="C696" s="8">
        <v>7.21875</v>
      </c>
      <c r="D696">
        <v>1.0195950946531138</v>
      </c>
      <c r="E696" s="6">
        <v>69.04310136613141</v>
      </c>
      <c r="F696" s="7">
        <v>58.201966460440637</v>
      </c>
      <c r="G696" s="7">
        <v>58.126169788414842</v>
      </c>
      <c r="H696" s="7">
        <v>247.61032127560887</v>
      </c>
      <c r="I696" s="7">
        <f t="shared" si="15"/>
        <v>70.396007472545293</v>
      </c>
    </row>
    <row r="697" spans="1:9" x14ac:dyDescent="0.25">
      <c r="A697" s="14"/>
      <c r="B697" s="5">
        <f>DATE(YEAR(siječanj!B697),MONTH(siječanj!B697)+2,DAY(siječanj!B697))</f>
        <v>43898</v>
      </c>
      <c r="C697" s="8">
        <v>7.2291666666666696</v>
      </c>
      <c r="D697">
        <v>1.0195950946531138</v>
      </c>
      <c r="E697" s="6">
        <v>69.034848370147998</v>
      </c>
      <c r="F697" s="7">
        <v>58.626087454310778</v>
      </c>
      <c r="G697" s="7">
        <v>58.275270541205387</v>
      </c>
      <c r="H697" s="7">
        <v>247.75397211188783</v>
      </c>
      <c r="I697" s="7">
        <f t="shared" si="15"/>
        <v>70.387592758324402</v>
      </c>
    </row>
    <row r="698" spans="1:9" x14ac:dyDescent="0.25">
      <c r="A698" s="14"/>
      <c r="B698" s="5">
        <f>DATE(YEAR(siječanj!B698),MONTH(siječanj!B698)+2,DAY(siječanj!B698))</f>
        <v>43898</v>
      </c>
      <c r="C698" s="8">
        <v>7.2395833333333304</v>
      </c>
      <c r="D698">
        <v>1.0195950946531138</v>
      </c>
      <c r="E698" s="6">
        <v>69.921303063606629</v>
      </c>
      <c r="F698" s="7">
        <v>58.95198228318975</v>
      </c>
      <c r="G698" s="7">
        <v>58.388441516057846</v>
      </c>
      <c r="H698" s="7">
        <v>246.76594269385745</v>
      </c>
      <c r="I698" s="7">
        <f t="shared" si="15"/>
        <v>71.291417615407056</v>
      </c>
    </row>
    <row r="699" spans="1:9" x14ac:dyDescent="0.25">
      <c r="A699" s="14"/>
      <c r="B699" s="5">
        <f>DATE(YEAR(siječanj!B699),MONTH(siječanj!B699)+2,DAY(siječanj!B699))</f>
        <v>43898</v>
      </c>
      <c r="C699" s="8">
        <v>7.25</v>
      </c>
      <c r="D699">
        <v>1.0195950946531138</v>
      </c>
      <c r="E699" s="6">
        <v>71.512285223514411</v>
      </c>
      <c r="F699" s="7">
        <v>59.490749362279914</v>
      </c>
      <c r="G699" s="7">
        <v>59.728698884411592</v>
      </c>
      <c r="H699" s="7">
        <v>246.68670021473272</v>
      </c>
      <c r="I699" s="7">
        <f t="shared" si="15"/>
        <v>72.913575221329651</v>
      </c>
    </row>
    <row r="700" spans="1:9" x14ac:dyDescent="0.25">
      <c r="A700" s="14"/>
      <c r="B700" s="5">
        <f>DATE(YEAR(siječanj!B700),MONTH(siječanj!B700)+2,DAY(siječanj!B700))</f>
        <v>43898</v>
      </c>
      <c r="C700" s="8">
        <v>7.2604166666666696</v>
      </c>
      <c r="D700">
        <v>1.0195950946531138</v>
      </c>
      <c r="E700" s="6">
        <v>73.877273032205878</v>
      </c>
      <c r="F700" s="7">
        <v>61.879373563070516</v>
      </c>
      <c r="G700" s="7">
        <v>59.024638973554666</v>
      </c>
      <c r="H700" s="7">
        <v>238.90126035998489</v>
      </c>
      <c r="I700" s="7">
        <f t="shared" si="15"/>
        <v>75.324905189985884</v>
      </c>
    </row>
    <row r="701" spans="1:9" x14ac:dyDescent="0.25">
      <c r="A701" s="14"/>
      <c r="B701" s="5">
        <f>DATE(YEAR(siječanj!B701),MONTH(siječanj!B701)+2,DAY(siječanj!B701))</f>
        <v>43898</v>
      </c>
      <c r="C701" s="8">
        <v>7.2708333333333304</v>
      </c>
      <c r="D701">
        <v>1.0195950946531138</v>
      </c>
      <c r="E701" s="6">
        <v>75.298270129268204</v>
      </c>
      <c r="F701" s="7">
        <v>67.254008078587319</v>
      </c>
      <c r="G701" s="7">
        <v>59.867108591918203</v>
      </c>
      <c r="H701" s="7">
        <v>226.53323422250867</v>
      </c>
      <c r="I701" s="7">
        <f t="shared" si="15"/>
        <v>76.773746859666943</v>
      </c>
    </row>
    <row r="702" spans="1:9" x14ac:dyDescent="0.25">
      <c r="A702" s="14"/>
      <c r="B702" s="5">
        <f>DATE(YEAR(siječanj!B702),MONTH(siječanj!B702)+2,DAY(siječanj!B702))</f>
        <v>43898</v>
      </c>
      <c r="C702" s="8">
        <v>7.28125</v>
      </c>
      <c r="D702">
        <v>1.0195950946531138</v>
      </c>
      <c r="E702" s="6">
        <v>79.273451019139841</v>
      </c>
      <c r="F702" s="7">
        <v>66.650324848890946</v>
      </c>
      <c r="G702" s="7">
        <v>59.085996102438322</v>
      </c>
      <c r="H702" s="7">
        <v>207.46591321836135</v>
      </c>
      <c r="I702" s="7">
        <f t="shared" si="15"/>
        <v>80.826821795338873</v>
      </c>
    </row>
    <row r="703" spans="1:9" x14ac:dyDescent="0.25">
      <c r="A703" s="14"/>
      <c r="B703" s="5">
        <f>DATE(YEAR(siječanj!B703),MONTH(siječanj!B703)+2,DAY(siječanj!B703))</f>
        <v>43898</v>
      </c>
      <c r="C703" s="8">
        <v>7.2916666666666696</v>
      </c>
      <c r="D703">
        <v>1.0195950946531138</v>
      </c>
      <c r="E703" s="6">
        <v>81.093672976093131</v>
      </c>
      <c r="F703" s="7">
        <v>64.627162421319326</v>
      </c>
      <c r="G703" s="7">
        <v>56.923391075576014</v>
      </c>
      <c r="H703" s="7">
        <v>168.14836826345544</v>
      </c>
      <c r="I703" s="7">
        <f t="shared" si="15"/>
        <v>82.682711173828338</v>
      </c>
    </row>
    <row r="704" spans="1:9" x14ac:dyDescent="0.25">
      <c r="A704" s="14"/>
      <c r="B704" s="5">
        <f>DATE(YEAR(siječanj!B704),MONTH(siječanj!B704)+2,DAY(siječanj!B704))</f>
        <v>43898</v>
      </c>
      <c r="C704" s="8">
        <v>7.3020833333333304</v>
      </c>
      <c r="D704">
        <v>1.0195950946531138</v>
      </c>
      <c r="E704" s="6">
        <v>85.433828792524551</v>
      </c>
      <c r="F704" s="7">
        <v>63.913265600777009</v>
      </c>
      <c r="G704" s="7">
        <v>55.654720368549157</v>
      </c>
      <c r="H704" s="7">
        <v>146.77252400588415</v>
      </c>
      <c r="I704" s="7">
        <f t="shared" si="15"/>
        <v>87.107912754291988</v>
      </c>
    </row>
    <row r="705" spans="1:9" x14ac:dyDescent="0.25">
      <c r="A705" s="14"/>
      <c r="B705" s="5">
        <f>DATE(YEAR(siječanj!B705),MONTH(siječanj!B705)+2,DAY(siječanj!B705))</f>
        <v>43898</v>
      </c>
      <c r="C705" s="8">
        <v>7.3125</v>
      </c>
      <c r="D705">
        <v>1.0195950946531138</v>
      </c>
      <c r="E705" s="6">
        <v>91.396189945534047</v>
      </c>
      <c r="F705" s="7">
        <v>63.820745820202134</v>
      </c>
      <c r="G705" s="7">
        <v>56.525145625594327</v>
      </c>
      <c r="H705" s="7">
        <v>84.568279520517265</v>
      </c>
      <c r="I705" s="7">
        <f t="shared" si="15"/>
        <v>93.187106938450754</v>
      </c>
    </row>
    <row r="706" spans="1:9" x14ac:dyDescent="0.25">
      <c r="A706" s="14"/>
      <c r="B706" s="5">
        <f>DATE(YEAR(siječanj!B706),MONTH(siječanj!B706)+2,DAY(siječanj!B706))</f>
        <v>43898</v>
      </c>
      <c r="C706" s="8">
        <v>7.3229166666666696</v>
      </c>
      <c r="D706">
        <v>1.0195950946531138</v>
      </c>
      <c r="E706" s="6">
        <v>98.130801504880012</v>
      </c>
      <c r="F706" s="7">
        <v>63.998334932966095</v>
      </c>
      <c r="G706" s="7">
        <v>58.293755133764627</v>
      </c>
      <c r="H706" s="7">
        <v>20.638234898701768</v>
      </c>
      <c r="I706" s="7">
        <f t="shared" si="15"/>
        <v>100.05368384875406</v>
      </c>
    </row>
    <row r="707" spans="1:9" x14ac:dyDescent="0.25">
      <c r="A707" s="14"/>
      <c r="B707" s="5">
        <f>DATE(YEAR(siječanj!B707),MONTH(siječanj!B707)+2,DAY(siječanj!B707))</f>
        <v>43898</v>
      </c>
      <c r="C707" s="8">
        <v>7.3333333333333304</v>
      </c>
      <c r="D707">
        <v>1.0195950946531138</v>
      </c>
      <c r="E707" s="6">
        <v>104.14712698473605</v>
      </c>
      <c r="F707" s="7">
        <v>62.176210035812723</v>
      </c>
      <c r="G707" s="7">
        <v>57.967224766074196</v>
      </c>
      <c r="H707" s="7">
        <v>3.3079892784821303</v>
      </c>
      <c r="I707" s="7">
        <f t="shared" si="15"/>
        <v>106.18789979585182</v>
      </c>
    </row>
    <row r="708" spans="1:9" x14ac:dyDescent="0.25">
      <c r="A708" s="14"/>
      <c r="B708" s="5">
        <f>DATE(YEAR(siječanj!B708),MONTH(siječanj!B708)+2,DAY(siječanj!B708))</f>
        <v>43898</v>
      </c>
      <c r="C708" s="8">
        <v>7.34375</v>
      </c>
      <c r="D708">
        <v>1.0195950946531138</v>
      </c>
      <c r="E708" s="6">
        <v>111.32928291849501</v>
      </c>
      <c r="F708" s="7">
        <v>64.778417775576273</v>
      </c>
      <c r="G708" s="7">
        <v>59.253842302871981</v>
      </c>
      <c r="H708" s="7">
        <v>2.7880161010768711</v>
      </c>
      <c r="I708" s="7">
        <f t="shared" ref="I708:I771" si="17">D708*E708</f>
        <v>113.51079075494621</v>
      </c>
    </row>
    <row r="709" spans="1:9" x14ac:dyDescent="0.25">
      <c r="A709" s="14"/>
      <c r="B709" s="5">
        <f>DATE(YEAR(siječanj!B709),MONTH(siječanj!B709)+2,DAY(siječanj!B709))</f>
        <v>43898</v>
      </c>
      <c r="C709" s="8">
        <v>7.3541666666666696</v>
      </c>
      <c r="D709">
        <v>1.0195950946531138</v>
      </c>
      <c r="E709" s="6">
        <v>120.34629408187017</v>
      </c>
      <c r="F709" s="7">
        <v>65.564592786337926</v>
      </c>
      <c r="G709" s="7">
        <v>57.764139050385943</v>
      </c>
      <c r="H709" s="7">
        <v>2.2862337226742735</v>
      </c>
      <c r="I709" s="7">
        <f t="shared" si="17"/>
        <v>122.70449110555589</v>
      </c>
    </row>
    <row r="710" spans="1:9" x14ac:dyDescent="0.25">
      <c r="A710" s="14"/>
      <c r="B710" s="5">
        <f>DATE(YEAR(siječanj!B710),MONTH(siječanj!B710)+2,DAY(siječanj!B710))</f>
        <v>43898</v>
      </c>
      <c r="C710" s="8">
        <v>7.3645833333333304</v>
      </c>
      <c r="D710">
        <v>1.0195950946531138</v>
      </c>
      <c r="E710" s="6">
        <v>129.38405916086251</v>
      </c>
      <c r="F710" s="7">
        <v>67.168962857881667</v>
      </c>
      <c r="G710" s="7">
        <v>61.290209521757028</v>
      </c>
      <c r="H710" s="7">
        <v>2.4028946843118848</v>
      </c>
      <c r="I710" s="7">
        <f t="shared" si="17"/>
        <v>131.91935204672367</v>
      </c>
    </row>
    <row r="711" spans="1:9" x14ac:dyDescent="0.25">
      <c r="A711" s="14"/>
      <c r="B711" s="5">
        <f>DATE(YEAR(siječanj!B711),MONTH(siječanj!B711)+2,DAY(siječanj!B711))</f>
        <v>43898</v>
      </c>
      <c r="C711" s="8">
        <v>7.375</v>
      </c>
      <c r="D711">
        <v>1.0195950946531138</v>
      </c>
      <c r="E711" s="6">
        <v>136.65138087972781</v>
      </c>
      <c r="F711" s="7">
        <v>66.148761788762783</v>
      </c>
      <c r="G711" s="7">
        <v>62.783865732052625</v>
      </c>
      <c r="H711" s="7">
        <v>2.1770172133033161</v>
      </c>
      <c r="I711" s="7">
        <f t="shared" si="17"/>
        <v>139.32907762254479</v>
      </c>
    </row>
    <row r="712" spans="1:9" x14ac:dyDescent="0.25">
      <c r="A712" s="14"/>
      <c r="B712" s="5">
        <f>DATE(YEAR(siječanj!B712),MONTH(siječanj!B712)+2,DAY(siječanj!B712))</f>
        <v>43898</v>
      </c>
      <c r="C712" s="8">
        <v>7.3854166666666696</v>
      </c>
      <c r="D712">
        <v>1.0195950946531138</v>
      </c>
      <c r="E712" s="6">
        <v>141.65194518611378</v>
      </c>
      <c r="F712" s="7">
        <v>65.608242608541985</v>
      </c>
      <c r="G712" s="7">
        <v>67.784020256118055</v>
      </c>
      <c r="H712" s="7">
        <v>1.8083235930641408</v>
      </c>
      <c r="I712" s="7">
        <f t="shared" si="17"/>
        <v>144.42762845983336</v>
      </c>
    </row>
    <row r="713" spans="1:9" x14ac:dyDescent="0.25">
      <c r="A713" s="14"/>
      <c r="B713" s="5">
        <f>DATE(YEAR(siječanj!B713),MONTH(siječanj!B713)+2,DAY(siječanj!B713))</f>
        <v>43898</v>
      </c>
      <c r="C713" s="8">
        <v>7.3958333333333304</v>
      </c>
      <c r="D713">
        <v>1.0195950946531138</v>
      </c>
      <c r="E713" s="6">
        <v>147.42604424665615</v>
      </c>
      <c r="F713" s="7">
        <v>66.469842358113084</v>
      </c>
      <c r="G713" s="7">
        <v>70.992080288153716</v>
      </c>
      <c r="H713" s="7">
        <v>1.8642585818169439</v>
      </c>
      <c r="I713" s="7">
        <f t="shared" si="17"/>
        <v>150.31487153800353</v>
      </c>
    </row>
    <row r="714" spans="1:9" x14ac:dyDescent="0.25">
      <c r="A714" s="14"/>
      <c r="B714" s="5">
        <f>DATE(YEAR(siječanj!B714),MONTH(siječanj!B714)+2,DAY(siječanj!B714))</f>
        <v>43898</v>
      </c>
      <c r="C714" s="8">
        <v>7.40625</v>
      </c>
      <c r="D714">
        <v>1.0195950946531138</v>
      </c>
      <c r="E714" s="6">
        <v>151.90684552777191</v>
      </c>
      <c r="F714" s="7">
        <v>70.299011156152346</v>
      </c>
      <c r="G714" s="7">
        <v>77.731716840407913</v>
      </c>
      <c r="H714" s="7">
        <v>1.9395686689763487</v>
      </c>
      <c r="I714" s="7">
        <f t="shared" si="17"/>
        <v>154.88347454434455</v>
      </c>
    </row>
    <row r="715" spans="1:9" x14ac:dyDescent="0.25">
      <c r="A715" s="14"/>
      <c r="B715" s="5">
        <f>DATE(YEAR(siječanj!B715),MONTH(siječanj!B715)+2,DAY(siječanj!B715))</f>
        <v>43898</v>
      </c>
      <c r="C715" s="8">
        <v>7.4166666666666696</v>
      </c>
      <c r="D715">
        <v>1.0195950946531138</v>
      </c>
      <c r="E715" s="6">
        <v>157.54060219417627</v>
      </c>
      <c r="F715" s="7">
        <v>74.254270956888817</v>
      </c>
      <c r="G715" s="7">
        <v>80.082779632485511</v>
      </c>
      <c r="H715" s="7">
        <v>1.834185942957592</v>
      </c>
      <c r="I715" s="7">
        <f t="shared" si="17"/>
        <v>160.6276252058797</v>
      </c>
    </row>
    <row r="716" spans="1:9" x14ac:dyDescent="0.25">
      <c r="A716" s="14"/>
      <c r="B716" s="5">
        <f>DATE(YEAR(siječanj!B716),MONTH(siječanj!B716)+2,DAY(siječanj!B716))</f>
        <v>43898</v>
      </c>
      <c r="C716" s="8">
        <v>7.4270833333333304</v>
      </c>
      <c r="D716">
        <v>1.0195950946531138</v>
      </c>
      <c r="E716" s="6">
        <v>161.960509988301</v>
      </c>
      <c r="F716" s="7">
        <v>84.440356013259418</v>
      </c>
      <c r="G716" s="7">
        <v>94.794693337204265</v>
      </c>
      <c r="H716" s="7">
        <v>2.0747082870831801</v>
      </c>
      <c r="I716" s="7">
        <f t="shared" si="17"/>
        <v>165.13414151158835</v>
      </c>
    </row>
    <row r="717" spans="1:9" x14ac:dyDescent="0.25">
      <c r="A717" s="14"/>
      <c r="B717" s="5">
        <f>DATE(YEAR(siječanj!B717),MONTH(siječanj!B717)+2,DAY(siječanj!B717))</f>
        <v>43898</v>
      </c>
      <c r="C717" s="8">
        <v>7.4375</v>
      </c>
      <c r="D717">
        <v>1.0195950946531138</v>
      </c>
      <c r="E717" s="6">
        <v>169.1685967169758</v>
      </c>
      <c r="F717" s="7">
        <v>88.882241810127312</v>
      </c>
      <c r="G717" s="7">
        <v>96.282470275224725</v>
      </c>
      <c r="H717" s="7">
        <v>2.3776478912154353</v>
      </c>
      <c r="I717" s="7">
        <f t="shared" si="17"/>
        <v>172.48347138197937</v>
      </c>
    </row>
    <row r="718" spans="1:9" x14ac:dyDescent="0.25">
      <c r="A718" s="14"/>
      <c r="B718" s="5">
        <f>DATE(YEAR(siječanj!B718),MONTH(siječanj!B718)+2,DAY(siječanj!B718))</f>
        <v>43898</v>
      </c>
      <c r="C718" s="8">
        <v>7.4479166666666696</v>
      </c>
      <c r="D718">
        <v>1.0195950946531138</v>
      </c>
      <c r="E718" s="6">
        <v>171.40324740835837</v>
      </c>
      <c r="F718" s="7">
        <v>91.180347483469333</v>
      </c>
      <c r="G718" s="7">
        <v>95.023503377318193</v>
      </c>
      <c r="H718" s="7">
        <v>3.2336742418732189</v>
      </c>
      <c r="I718" s="7">
        <f t="shared" si="17"/>
        <v>174.76191026517623</v>
      </c>
    </row>
    <row r="719" spans="1:9" x14ac:dyDescent="0.25">
      <c r="A719" s="14"/>
      <c r="B719" s="5">
        <f>DATE(YEAR(siječanj!B719),MONTH(siječanj!B719)+2,DAY(siječanj!B719))</f>
        <v>43898</v>
      </c>
      <c r="C719" s="8">
        <v>7.4583333333333304</v>
      </c>
      <c r="D719">
        <v>1.0195950946531138</v>
      </c>
      <c r="E719" s="6">
        <v>174.28678201133303</v>
      </c>
      <c r="F719" s="7">
        <v>90.396676048405823</v>
      </c>
      <c r="G719" s="7">
        <v>98.525041431339162</v>
      </c>
      <c r="H719" s="7">
        <v>3.192385122284032</v>
      </c>
      <c r="I719" s="7">
        <f t="shared" si="17"/>
        <v>177.70194800163171</v>
      </c>
    </row>
    <row r="720" spans="1:9" x14ac:dyDescent="0.25">
      <c r="A720" s="14"/>
      <c r="B720" s="5">
        <f>DATE(YEAR(siječanj!B720),MONTH(siječanj!B720)+2,DAY(siječanj!B720))</f>
        <v>43898</v>
      </c>
      <c r="C720" s="8">
        <v>7.46875</v>
      </c>
      <c r="D720">
        <v>1.0195950946531138</v>
      </c>
      <c r="E720" s="6">
        <v>175.75250323878203</v>
      </c>
      <c r="F720" s="7">
        <v>90.057853445817543</v>
      </c>
      <c r="G720" s="7">
        <v>101.57246690272167</v>
      </c>
      <c r="H720" s="7">
        <v>3.1645446238487596</v>
      </c>
      <c r="I720" s="7">
        <f t="shared" si="17"/>
        <v>179.19639017526765</v>
      </c>
    </row>
    <row r="721" spans="1:9" x14ac:dyDescent="0.25">
      <c r="A721" s="14"/>
      <c r="B721" s="5">
        <f>DATE(YEAR(siječanj!B721),MONTH(siječanj!B721)+2,DAY(siječanj!B721))</f>
        <v>43898</v>
      </c>
      <c r="C721" s="8">
        <v>7.4791666666666696</v>
      </c>
      <c r="D721">
        <v>1.0195950946531138</v>
      </c>
      <c r="E721" s="6">
        <v>177.45854163982318</v>
      </c>
      <c r="F721" s="7">
        <v>91.31343081636679</v>
      </c>
      <c r="G721" s="7">
        <v>96.050538000414505</v>
      </c>
      <c r="H721" s="7">
        <v>4.0942116875692243</v>
      </c>
      <c r="I721" s="7">
        <f t="shared" si="17"/>
        <v>180.93585856025905</v>
      </c>
    </row>
    <row r="722" spans="1:9" x14ac:dyDescent="0.25">
      <c r="A722" s="14"/>
      <c r="B722" s="5">
        <f>DATE(YEAR(siječanj!B722),MONTH(siječanj!B722)+2,DAY(siječanj!B722))</f>
        <v>43898</v>
      </c>
      <c r="C722" s="8">
        <v>7.4895833333333304</v>
      </c>
      <c r="D722">
        <v>1.0195950946531138</v>
      </c>
      <c r="E722" s="6">
        <v>179.30459369724372</v>
      </c>
      <c r="F722" s="7">
        <v>91.165635459984799</v>
      </c>
      <c r="G722" s="7">
        <v>95.635084141207017</v>
      </c>
      <c r="H722" s="7">
        <v>3.9830459150077604</v>
      </c>
      <c r="I722" s="7">
        <f t="shared" si="17"/>
        <v>182.81808418247931</v>
      </c>
    </row>
    <row r="723" spans="1:9" x14ac:dyDescent="0.25">
      <c r="A723" s="14"/>
      <c r="B723" s="5">
        <f>DATE(YEAR(siječanj!B723),MONTH(siječanj!B723)+2,DAY(siječanj!B723))</f>
        <v>43898</v>
      </c>
      <c r="C723" s="8">
        <v>7.5</v>
      </c>
      <c r="D723">
        <v>1.0195950946531138</v>
      </c>
      <c r="E723" s="6">
        <v>179.18735574305731</v>
      </c>
      <c r="F723" s="7">
        <v>92.240746414078473</v>
      </c>
      <c r="G723" s="7">
        <v>96.790479531347884</v>
      </c>
      <c r="H723" s="7">
        <v>4.0216825625088957</v>
      </c>
      <c r="I723" s="7">
        <f t="shared" si="17"/>
        <v>182.69854893948369</v>
      </c>
    </row>
    <row r="724" spans="1:9" x14ac:dyDescent="0.25">
      <c r="A724" s="14"/>
      <c r="B724" s="5">
        <f>DATE(YEAR(siječanj!B724),MONTH(siječanj!B724)+2,DAY(siječanj!B724))</f>
        <v>43898</v>
      </c>
      <c r="C724" s="8">
        <v>7.5104166666666696</v>
      </c>
      <c r="D724">
        <v>1.0195950946531138</v>
      </c>
      <c r="E724" s="6">
        <v>178.39536922479493</v>
      </c>
      <c r="F724" s="7">
        <v>92.099071355911988</v>
      </c>
      <c r="G724" s="7">
        <v>93.833045050748751</v>
      </c>
      <c r="H724" s="7">
        <v>4.1563570268548853</v>
      </c>
      <c r="I724" s="7">
        <f t="shared" si="17"/>
        <v>181.89104337043199</v>
      </c>
    </row>
    <row r="725" spans="1:9" x14ac:dyDescent="0.25">
      <c r="A725" s="14"/>
      <c r="B725" s="5">
        <f>DATE(YEAR(siječanj!B725),MONTH(siječanj!B725)+2,DAY(siječanj!B725))</f>
        <v>43898</v>
      </c>
      <c r="C725" s="8">
        <v>7.5208333333333304</v>
      </c>
      <c r="D725">
        <v>1.0195950946531138</v>
      </c>
      <c r="E725" s="6">
        <v>175.50074539886791</v>
      </c>
      <c r="F725" s="7">
        <v>91.688203640777715</v>
      </c>
      <c r="G725" s="7">
        <v>92.300019788562992</v>
      </c>
      <c r="H725" s="7">
        <v>5.0979935825325855</v>
      </c>
      <c r="I725" s="7">
        <f t="shared" si="17"/>
        <v>178.93969911665076</v>
      </c>
    </row>
    <row r="726" spans="1:9" x14ac:dyDescent="0.25">
      <c r="A726" s="14"/>
      <c r="B726" s="5">
        <f>DATE(YEAR(siječanj!B726),MONTH(siječanj!B726)+2,DAY(siječanj!B726))</f>
        <v>43898</v>
      </c>
      <c r="C726" s="8">
        <v>7.53125</v>
      </c>
      <c r="D726">
        <v>1.0195950946531138</v>
      </c>
      <c r="E726" s="6">
        <v>173.34245071553954</v>
      </c>
      <c r="F726" s="7">
        <v>87.401226087909308</v>
      </c>
      <c r="G726" s="7">
        <v>94.344224699429844</v>
      </c>
      <c r="H726" s="7">
        <v>5.9483833054974342</v>
      </c>
      <c r="I726" s="7">
        <f t="shared" si="17"/>
        <v>176.73911244471324</v>
      </c>
    </row>
    <row r="727" spans="1:9" x14ac:dyDescent="0.25">
      <c r="A727" s="14"/>
      <c r="B727" s="5">
        <f>DATE(YEAR(siječanj!B727),MONTH(siječanj!B727)+2,DAY(siječanj!B727))</f>
        <v>43898</v>
      </c>
      <c r="C727" s="8">
        <v>7.5416666666666696</v>
      </c>
      <c r="D727">
        <v>1.0195950946531138</v>
      </c>
      <c r="E727" s="6">
        <v>165.46394923288051</v>
      </c>
      <c r="F727" s="7">
        <v>87.730512598793453</v>
      </c>
      <c r="G727" s="7">
        <v>93.249981767260678</v>
      </c>
      <c r="H727" s="7">
        <v>6.1056939248088993</v>
      </c>
      <c r="I727" s="7">
        <f t="shared" si="17"/>
        <v>168.70623097977682</v>
      </c>
    </row>
    <row r="728" spans="1:9" x14ac:dyDescent="0.25">
      <c r="A728" s="14"/>
      <c r="B728" s="5">
        <f>DATE(YEAR(siječanj!B728),MONTH(siječanj!B728)+2,DAY(siječanj!B728))</f>
        <v>43898</v>
      </c>
      <c r="C728" s="8">
        <v>7.5520833333333304</v>
      </c>
      <c r="D728">
        <v>1.0195950946531138</v>
      </c>
      <c r="E728" s="6">
        <v>158.80744102643214</v>
      </c>
      <c r="F728" s="7">
        <v>87.827135350135265</v>
      </c>
      <c r="G728" s="7">
        <v>88.649750192024044</v>
      </c>
      <c r="H728" s="7">
        <v>7.0308877432618306</v>
      </c>
      <c r="I728" s="7">
        <f t="shared" si="17"/>
        <v>161.91928786496388</v>
      </c>
    </row>
    <row r="729" spans="1:9" x14ac:dyDescent="0.25">
      <c r="A729" s="14"/>
      <c r="B729" s="5">
        <f>DATE(YEAR(siječanj!B729),MONTH(siječanj!B729)+2,DAY(siječanj!B729))</f>
        <v>43898</v>
      </c>
      <c r="C729" s="8">
        <v>7.5625</v>
      </c>
      <c r="D729">
        <v>1.0195950946531138</v>
      </c>
      <c r="E729" s="6">
        <v>154.49200372273143</v>
      </c>
      <c r="F729" s="7">
        <v>87.198251601653979</v>
      </c>
      <c r="G729" s="7">
        <v>88.77564286865956</v>
      </c>
      <c r="H729" s="7">
        <v>7.7584280670813461</v>
      </c>
      <c r="I729" s="7">
        <f t="shared" si="17"/>
        <v>157.51928915882755</v>
      </c>
    </row>
    <row r="730" spans="1:9" x14ac:dyDescent="0.25">
      <c r="A730" s="14"/>
      <c r="B730" s="5">
        <f>DATE(YEAR(siječanj!B730),MONTH(siječanj!B730)+2,DAY(siječanj!B730))</f>
        <v>43898</v>
      </c>
      <c r="C730" s="8">
        <v>7.5729166666666696</v>
      </c>
      <c r="D730">
        <v>1.0195950946531138</v>
      </c>
      <c r="E730" s="6">
        <v>149.39697815155247</v>
      </c>
      <c r="F730" s="7">
        <v>86.109079634128875</v>
      </c>
      <c r="G730" s="7">
        <v>91.288937457134708</v>
      </c>
      <c r="H730" s="7">
        <v>7.1796373420713051</v>
      </c>
      <c r="I730" s="7">
        <f t="shared" si="17"/>
        <v>152.32442607932131</v>
      </c>
    </row>
    <row r="731" spans="1:9" x14ac:dyDescent="0.25">
      <c r="A731" s="14"/>
      <c r="B731" s="5">
        <f>DATE(YEAR(siječanj!B731),MONTH(siječanj!B731)+2,DAY(siječanj!B731))</f>
        <v>43898</v>
      </c>
      <c r="C731" s="8">
        <v>7.5833333333333304</v>
      </c>
      <c r="D731">
        <v>1.0195950946531138</v>
      </c>
      <c r="E731" s="6">
        <v>147.35990082753119</v>
      </c>
      <c r="F731" s="7">
        <v>85.901073884993835</v>
      </c>
      <c r="G731" s="7">
        <v>92.012790249125402</v>
      </c>
      <c r="H731" s="7">
        <v>6.7462425269783344</v>
      </c>
      <c r="I731" s="7">
        <f t="shared" si="17"/>
        <v>150.24743203232012</v>
      </c>
    </row>
    <row r="732" spans="1:9" x14ac:dyDescent="0.25">
      <c r="A732" s="14"/>
      <c r="B732" s="5">
        <f>DATE(YEAR(siječanj!B732),MONTH(siječanj!B732)+2,DAY(siječanj!B732))</f>
        <v>43898</v>
      </c>
      <c r="C732" s="8">
        <v>7.59375</v>
      </c>
      <c r="D732">
        <v>1.0195950946531138</v>
      </c>
      <c r="E732" s="6">
        <v>145.22755964472958</v>
      </c>
      <c r="F732" s="7">
        <v>86.176692252300811</v>
      </c>
      <c r="G732" s="7">
        <v>91.887134348642931</v>
      </c>
      <c r="H732" s="7">
        <v>4.7750981848276242</v>
      </c>
      <c r="I732" s="7">
        <f t="shared" si="17"/>
        <v>148.07330742220879</v>
      </c>
    </row>
    <row r="733" spans="1:9" x14ac:dyDescent="0.25">
      <c r="A733" s="14"/>
      <c r="B733" s="5">
        <f>DATE(YEAR(siječanj!B733),MONTH(siječanj!B733)+2,DAY(siječanj!B733))</f>
        <v>43898</v>
      </c>
      <c r="C733" s="8">
        <v>7.6041666666666696</v>
      </c>
      <c r="D733">
        <v>1.0195950946531138</v>
      </c>
      <c r="E733" s="6">
        <v>143.90181949604425</v>
      </c>
      <c r="F733" s="7">
        <v>87.583946928067363</v>
      </c>
      <c r="G733" s="7">
        <v>90.612451935221429</v>
      </c>
      <c r="H733" s="7">
        <v>3.7966756362261838</v>
      </c>
      <c r="I733" s="7">
        <f t="shared" si="17"/>
        <v>146.72158926982453</v>
      </c>
    </row>
    <row r="734" spans="1:9" x14ac:dyDescent="0.25">
      <c r="A734" s="14"/>
      <c r="B734" s="5">
        <f>DATE(YEAR(siječanj!B734),MONTH(siječanj!B734)+2,DAY(siječanj!B734))</f>
        <v>43898</v>
      </c>
      <c r="C734" s="8">
        <v>7.6145833333333304</v>
      </c>
      <c r="D734">
        <v>1.0195950946531138</v>
      </c>
      <c r="E734" s="6">
        <v>140.27136901256114</v>
      </c>
      <c r="F734" s="7">
        <v>85.569159222413745</v>
      </c>
      <c r="G734" s="7">
        <v>92.268717178497425</v>
      </c>
      <c r="H734" s="7">
        <v>3.6228326354962124</v>
      </c>
      <c r="I734" s="7">
        <f t="shared" si="17"/>
        <v>143.01999976548413</v>
      </c>
    </row>
    <row r="735" spans="1:9" x14ac:dyDescent="0.25">
      <c r="A735" s="14"/>
      <c r="B735" s="5">
        <f>DATE(YEAR(siječanj!B735),MONTH(siječanj!B735)+2,DAY(siječanj!B735))</f>
        <v>43898</v>
      </c>
      <c r="C735" s="8">
        <v>7.625</v>
      </c>
      <c r="D735">
        <v>1.0195950946531138</v>
      </c>
      <c r="E735" s="6">
        <v>139.43893787797762</v>
      </c>
      <c r="F735" s="7">
        <v>85.899382062571831</v>
      </c>
      <c r="G735" s="7">
        <v>90.945636114128362</v>
      </c>
      <c r="H735" s="7">
        <v>2.9838458343910155</v>
      </c>
      <c r="I735" s="7">
        <f t="shared" si="17"/>
        <v>142.17125706402626</v>
      </c>
    </row>
    <row r="736" spans="1:9" x14ac:dyDescent="0.25">
      <c r="A736" s="14"/>
      <c r="B736" s="5">
        <f>DATE(YEAR(siječanj!B736),MONTH(siječanj!B736)+2,DAY(siječanj!B736))</f>
        <v>43898</v>
      </c>
      <c r="C736" s="8">
        <v>7.6354166666666696</v>
      </c>
      <c r="D736">
        <v>1.0195950946531138</v>
      </c>
      <c r="E736" s="6">
        <v>138.95797676743567</v>
      </c>
      <c r="F736" s="7">
        <v>86.608544995196965</v>
      </c>
      <c r="G736" s="7">
        <v>90.394256690443839</v>
      </c>
      <c r="H736" s="7">
        <v>2.423501892359087</v>
      </c>
      <c r="I736" s="7">
        <f t="shared" si="17"/>
        <v>141.68087147499875</v>
      </c>
    </row>
    <row r="737" spans="1:9" x14ac:dyDescent="0.25">
      <c r="A737" s="14"/>
      <c r="B737" s="5">
        <f>DATE(YEAR(siječanj!B737),MONTH(siječanj!B737)+2,DAY(siječanj!B737))</f>
        <v>43898</v>
      </c>
      <c r="C737" s="8">
        <v>7.6458333333333304</v>
      </c>
      <c r="D737">
        <v>1.0195950946531138</v>
      </c>
      <c r="E737" s="6">
        <v>137.62655725440908</v>
      </c>
      <c r="F737" s="7">
        <v>86.204645498779499</v>
      </c>
      <c r="G737" s="7">
        <v>90.374399598827893</v>
      </c>
      <c r="H737" s="7">
        <v>2.2802813482100617</v>
      </c>
      <c r="I737" s="7">
        <f t="shared" si="17"/>
        <v>140.32336267059142</v>
      </c>
    </row>
    <row r="738" spans="1:9" x14ac:dyDescent="0.25">
      <c r="A738" s="14"/>
      <c r="B738" s="5">
        <f>DATE(YEAR(siječanj!B738),MONTH(siječanj!B738)+2,DAY(siječanj!B738))</f>
        <v>43898</v>
      </c>
      <c r="C738" s="8">
        <v>7.65625</v>
      </c>
      <c r="D738">
        <v>1.0195950946531138</v>
      </c>
      <c r="E738" s="6">
        <v>134.99868092043113</v>
      </c>
      <c r="F738" s="7">
        <v>86.218931552723106</v>
      </c>
      <c r="G738" s="7">
        <v>92.287069336937137</v>
      </c>
      <c r="H738" s="7">
        <v>2.5013070762442036</v>
      </c>
      <c r="I738" s="7">
        <f t="shared" si="17"/>
        <v>137.64399285111247</v>
      </c>
    </row>
    <row r="739" spans="1:9" x14ac:dyDescent="0.25">
      <c r="A739" s="14"/>
      <c r="B739" s="5">
        <f>DATE(YEAR(siječanj!B739),MONTH(siječanj!B739)+2,DAY(siječanj!B739))</f>
        <v>43898</v>
      </c>
      <c r="C739" s="8">
        <v>7.6666666666666696</v>
      </c>
      <c r="D739">
        <v>1.0195950946531138</v>
      </c>
      <c r="E739" s="6">
        <v>134.71567324943385</v>
      </c>
      <c r="F739" s="7">
        <v>87.745353216856387</v>
      </c>
      <c r="G739" s="7">
        <v>91.864708837739556</v>
      </c>
      <c r="H739" s="7">
        <v>2.9010962751979426</v>
      </c>
      <c r="I739" s="7">
        <f t="shared" si="17"/>
        <v>137.35543961801446</v>
      </c>
    </row>
    <row r="740" spans="1:9" x14ac:dyDescent="0.25">
      <c r="A740" s="14"/>
      <c r="B740" s="5">
        <f>DATE(YEAR(siječanj!B740),MONTH(siječanj!B740)+2,DAY(siječanj!B740))</f>
        <v>43898</v>
      </c>
      <c r="C740" s="8">
        <v>7.6770833333333304</v>
      </c>
      <c r="D740">
        <v>1.0195950946531138</v>
      </c>
      <c r="E740" s="6">
        <v>135.82392622274628</v>
      </c>
      <c r="F740" s="7">
        <v>88.406996434183881</v>
      </c>
      <c r="G740" s="7">
        <v>93.467888064868433</v>
      </c>
      <c r="H740" s="7">
        <v>4.5653825659034437</v>
      </c>
      <c r="I740" s="7">
        <f t="shared" si="17"/>
        <v>138.48540891323853</v>
      </c>
    </row>
    <row r="741" spans="1:9" x14ac:dyDescent="0.25">
      <c r="A741" s="14"/>
      <c r="B741" s="5">
        <f>DATE(YEAR(siječanj!B741),MONTH(siječanj!B741)+2,DAY(siječanj!B741))</f>
        <v>43898</v>
      </c>
      <c r="C741" s="8">
        <v>7.6875</v>
      </c>
      <c r="D741">
        <v>1.0195950946531138</v>
      </c>
      <c r="E741" s="6">
        <v>139.86288618660168</v>
      </c>
      <c r="F741" s="7">
        <v>90.148070579723026</v>
      </c>
      <c r="G741" s="7">
        <v>93.891496655313503</v>
      </c>
      <c r="H741" s="7">
        <v>10.880569991245371</v>
      </c>
      <c r="I741" s="7">
        <f t="shared" si="17"/>
        <v>142.60351267988582</v>
      </c>
    </row>
    <row r="742" spans="1:9" x14ac:dyDescent="0.25">
      <c r="A742" s="14"/>
      <c r="B742" s="5">
        <f>DATE(YEAR(siječanj!B742),MONTH(siječanj!B742)+2,DAY(siječanj!B742))</f>
        <v>43898</v>
      </c>
      <c r="C742" s="8">
        <v>7.6979166666666696</v>
      </c>
      <c r="D742">
        <v>1.0195950946531138</v>
      </c>
      <c r="E742" s="6">
        <v>143.62072699397137</v>
      </c>
      <c r="F742" s="7">
        <v>92.699953634947661</v>
      </c>
      <c r="G742" s="7">
        <v>93.747211688686903</v>
      </c>
      <c r="H742" s="7">
        <v>54.630735457175163</v>
      </c>
      <c r="I742" s="7">
        <f t="shared" si="17"/>
        <v>146.43498873356725</v>
      </c>
    </row>
    <row r="743" spans="1:9" x14ac:dyDescent="0.25">
      <c r="A743" s="14"/>
      <c r="B743" s="5">
        <f>DATE(YEAR(siječanj!B743),MONTH(siječanj!B743)+2,DAY(siječanj!B743))</f>
        <v>43898</v>
      </c>
      <c r="C743" s="8">
        <v>7.7083333333333304</v>
      </c>
      <c r="D743">
        <v>1.0195950946531138</v>
      </c>
      <c r="E743" s="6">
        <v>147.78540693850715</v>
      </c>
      <c r="F743" s="7">
        <v>95.153055961061824</v>
      </c>
      <c r="G743" s="7">
        <v>96.141736950894</v>
      </c>
      <c r="H743" s="7">
        <v>135.01216199217441</v>
      </c>
      <c r="I743" s="7">
        <f t="shared" si="17"/>
        <v>150.68127597581613</v>
      </c>
    </row>
    <row r="744" spans="1:9" x14ac:dyDescent="0.25">
      <c r="A744" s="14"/>
      <c r="B744" s="5">
        <f>DATE(YEAR(siječanj!B744),MONTH(siječanj!B744)+2,DAY(siječanj!B744))</f>
        <v>43898</v>
      </c>
      <c r="C744" s="8">
        <v>7.71875</v>
      </c>
      <c r="D744">
        <v>1.0195950946531138</v>
      </c>
      <c r="E744" s="6">
        <v>155.0924911181643</v>
      </c>
      <c r="F744" s="7">
        <v>96.630945227592591</v>
      </c>
      <c r="G744" s="7">
        <v>98.389653629650411</v>
      </c>
      <c r="H744" s="7">
        <v>170.60558135289307</v>
      </c>
      <c r="I744" s="7">
        <f t="shared" si="17"/>
        <v>158.13154316161194</v>
      </c>
    </row>
    <row r="745" spans="1:9" x14ac:dyDescent="0.25">
      <c r="A745" s="14"/>
      <c r="B745" s="5">
        <f>DATE(YEAR(siječanj!B745),MONTH(siječanj!B745)+2,DAY(siječanj!B745))</f>
        <v>43898</v>
      </c>
      <c r="C745" s="8">
        <v>7.7291666666666696</v>
      </c>
      <c r="D745">
        <v>1.0195950946531138</v>
      </c>
      <c r="E745" s="6">
        <v>161.03196501532696</v>
      </c>
      <c r="F745" s="7">
        <v>100.10135926339231</v>
      </c>
      <c r="G745" s="7">
        <v>98.397447176925709</v>
      </c>
      <c r="H745" s="7">
        <v>190.44779872027192</v>
      </c>
      <c r="I745" s="7">
        <f t="shared" si="17"/>
        <v>164.1874016119792</v>
      </c>
    </row>
    <row r="746" spans="1:9" x14ac:dyDescent="0.25">
      <c r="A746" s="14"/>
      <c r="B746" s="5">
        <f>DATE(YEAR(siječanj!B746),MONTH(siječanj!B746)+2,DAY(siječanj!B746))</f>
        <v>43898</v>
      </c>
      <c r="C746" s="8">
        <v>7.7395833333333304</v>
      </c>
      <c r="D746">
        <v>1.0195950946531138</v>
      </c>
      <c r="E746" s="6">
        <v>166.90555808869138</v>
      </c>
      <c r="F746" s="7">
        <v>101.03485945660869</v>
      </c>
      <c r="G746" s="7">
        <v>100.26256503982125</v>
      </c>
      <c r="H746" s="7">
        <v>196.34125304407962</v>
      </c>
      <c r="I746" s="7">
        <f t="shared" si="17"/>
        <v>170.17608829757006</v>
      </c>
    </row>
    <row r="747" spans="1:9" x14ac:dyDescent="0.25">
      <c r="A747" s="14"/>
      <c r="B747" s="5">
        <f>DATE(YEAR(siječanj!B747),MONTH(siječanj!B747)+2,DAY(siječanj!B747))</f>
        <v>43898</v>
      </c>
      <c r="C747" s="8">
        <v>7.75</v>
      </c>
      <c r="D747">
        <v>1.0195950946531138</v>
      </c>
      <c r="E747" s="6">
        <v>169.34242988727857</v>
      </c>
      <c r="F747" s="7">
        <v>100.93184716215286</v>
      </c>
      <c r="G747" s="7">
        <v>101.42503963562309</v>
      </c>
      <c r="H747" s="7">
        <v>217.84557536011638</v>
      </c>
      <c r="I747" s="7">
        <f t="shared" si="17"/>
        <v>172.66071082970808</v>
      </c>
    </row>
    <row r="748" spans="1:9" x14ac:dyDescent="0.25">
      <c r="A748" s="14"/>
      <c r="B748" s="5">
        <f>DATE(YEAR(siječanj!B748),MONTH(siječanj!B748)+2,DAY(siječanj!B748))</f>
        <v>43898</v>
      </c>
      <c r="C748" s="8">
        <v>7.7604166666666696</v>
      </c>
      <c r="D748">
        <v>1.0195950946531138</v>
      </c>
      <c r="E748" s="6">
        <v>172.74556462744488</v>
      </c>
      <c r="F748" s="7">
        <v>103.34039548543362</v>
      </c>
      <c r="G748" s="7">
        <v>103.74658165851577</v>
      </c>
      <c r="H748" s="7">
        <v>223.59333595607447</v>
      </c>
      <c r="I748" s="7">
        <f t="shared" si="17"/>
        <v>176.13053031722526</v>
      </c>
    </row>
    <row r="749" spans="1:9" x14ac:dyDescent="0.25">
      <c r="A749" s="14"/>
      <c r="B749" s="5">
        <f>DATE(YEAR(siječanj!B749),MONTH(siječanj!B749)+2,DAY(siječanj!B749))</f>
        <v>43898</v>
      </c>
      <c r="C749" s="8">
        <v>7.7708333333333304</v>
      </c>
      <c r="D749">
        <v>1.0195950946531138</v>
      </c>
      <c r="E749" s="6">
        <v>174.36262566233995</v>
      </c>
      <c r="F749" s="7">
        <v>101.59316085587322</v>
      </c>
      <c r="G749" s="7">
        <v>109.1764407556788</v>
      </c>
      <c r="H749" s="7">
        <v>237.15016562020318</v>
      </c>
      <c r="I749" s="7">
        <f t="shared" si="17"/>
        <v>177.77927781615895</v>
      </c>
    </row>
    <row r="750" spans="1:9" x14ac:dyDescent="0.25">
      <c r="A750" s="14"/>
      <c r="B750" s="5">
        <f>DATE(YEAR(siječanj!B750),MONTH(siječanj!B750)+2,DAY(siječanj!B750))</f>
        <v>43898</v>
      </c>
      <c r="C750" s="8">
        <v>7.78125</v>
      </c>
      <c r="D750">
        <v>1.0195950946531138</v>
      </c>
      <c r="E750" s="6">
        <v>177.66459111047558</v>
      </c>
      <c r="F750" s="7">
        <v>101.25470394411725</v>
      </c>
      <c r="G750" s="7">
        <v>113.36574932385717</v>
      </c>
      <c r="H750" s="7">
        <v>237.28901351979098</v>
      </c>
      <c r="I750" s="7">
        <f t="shared" si="17"/>
        <v>181.14594558979212</v>
      </c>
    </row>
    <row r="751" spans="1:9" x14ac:dyDescent="0.25">
      <c r="A751" s="14"/>
      <c r="B751" s="5">
        <f>DATE(YEAR(siječanj!B751),MONTH(siječanj!B751)+2,DAY(siječanj!B751))</f>
        <v>43898</v>
      </c>
      <c r="C751" s="8">
        <v>7.7916666666666696</v>
      </c>
      <c r="D751">
        <v>1.0195950946531138</v>
      </c>
      <c r="E751" s="6">
        <v>178.03546949588474</v>
      </c>
      <c r="F751" s="7">
        <v>100.50174250180679</v>
      </c>
      <c r="G751" s="7">
        <v>114.52353655445945</v>
      </c>
      <c r="H751" s="7">
        <v>237.58935842253783</v>
      </c>
      <c r="I751" s="7">
        <f t="shared" si="17"/>
        <v>181.52409137226817</v>
      </c>
    </row>
    <row r="752" spans="1:9" x14ac:dyDescent="0.25">
      <c r="A752" s="14"/>
      <c r="B752" s="5">
        <f>DATE(YEAR(siječanj!B752),MONTH(siječanj!B752)+2,DAY(siječanj!B752))</f>
        <v>43898</v>
      </c>
      <c r="C752" s="8">
        <v>7.8020833333333304</v>
      </c>
      <c r="D752">
        <v>1.0195950946531138</v>
      </c>
      <c r="E752" s="6">
        <v>180.85068883868618</v>
      </c>
      <c r="F752" s="7">
        <v>100.79157860718757</v>
      </c>
      <c r="G752" s="7">
        <v>116.07298766061936</v>
      </c>
      <c r="H752" s="7">
        <v>237.90219076147238</v>
      </c>
      <c r="I752" s="7">
        <f t="shared" si="17"/>
        <v>184.39447520456108</v>
      </c>
    </row>
    <row r="753" spans="1:9" x14ac:dyDescent="0.25">
      <c r="A753" s="14"/>
      <c r="B753" s="5">
        <f>DATE(YEAR(siječanj!B753),MONTH(siječanj!B753)+2,DAY(siječanj!B753))</f>
        <v>43898</v>
      </c>
      <c r="C753" s="8">
        <v>7.8125</v>
      </c>
      <c r="D753">
        <v>1.0195950946531138</v>
      </c>
      <c r="E753" s="6">
        <v>185.00469714607115</v>
      </c>
      <c r="F753" s="7">
        <v>100.27077458326703</v>
      </c>
      <c r="G753" s="7">
        <v>118.74505871891942</v>
      </c>
      <c r="H753" s="7">
        <v>237.73904330910193</v>
      </c>
      <c r="I753" s="7">
        <f t="shared" si="17"/>
        <v>188.62988169791907</v>
      </c>
    </row>
    <row r="754" spans="1:9" x14ac:dyDescent="0.25">
      <c r="A754" s="14"/>
      <c r="B754" s="5">
        <f>DATE(YEAR(siječanj!B754),MONTH(siječanj!B754)+2,DAY(siječanj!B754))</f>
        <v>43898</v>
      </c>
      <c r="C754" s="8">
        <v>7.8229166666666696</v>
      </c>
      <c r="D754">
        <v>1.0195950946531138</v>
      </c>
      <c r="E754" s="6">
        <v>183.33939853429357</v>
      </c>
      <c r="F754" s="7">
        <v>99.20951165783427</v>
      </c>
      <c r="G754" s="7">
        <v>114.69384683214699</v>
      </c>
      <c r="H754" s="7">
        <v>237.48093974649112</v>
      </c>
      <c r="I754" s="7">
        <f t="shared" si="17"/>
        <v>186.931951402218</v>
      </c>
    </row>
    <row r="755" spans="1:9" x14ac:dyDescent="0.25">
      <c r="A755" s="14"/>
      <c r="B755" s="5">
        <f>DATE(YEAR(siječanj!B755),MONTH(siječanj!B755)+2,DAY(siječanj!B755))</f>
        <v>43898</v>
      </c>
      <c r="C755" s="8">
        <v>7.8333333333333304</v>
      </c>
      <c r="D755">
        <v>1.0195950946531138</v>
      </c>
      <c r="E755" s="6">
        <v>182.98438643494248</v>
      </c>
      <c r="F755" s="7">
        <v>98.76453423078064</v>
      </c>
      <c r="G755" s="7">
        <v>113.73589064841717</v>
      </c>
      <c r="H755" s="7">
        <v>237.59847623308758</v>
      </c>
      <c r="I755" s="7">
        <f t="shared" si="17"/>
        <v>186.56998280717713</v>
      </c>
    </row>
    <row r="756" spans="1:9" x14ac:dyDescent="0.25">
      <c r="A756" s="14"/>
      <c r="B756" s="5">
        <f>DATE(YEAR(siječanj!B756),MONTH(siječanj!B756)+2,DAY(siječanj!B756))</f>
        <v>43898</v>
      </c>
      <c r="C756" s="8">
        <v>7.84375</v>
      </c>
      <c r="D756">
        <v>1.0195950946531138</v>
      </c>
      <c r="E756" s="6">
        <v>184.52123249512078</v>
      </c>
      <c r="F756" s="7">
        <v>100.03722673599819</v>
      </c>
      <c r="G756" s="7">
        <v>112.84961342858237</v>
      </c>
      <c r="H756" s="7">
        <v>237.4492156623738</v>
      </c>
      <c r="I756" s="7">
        <f t="shared" si="17"/>
        <v>188.1369435113719</v>
      </c>
    </row>
    <row r="757" spans="1:9" x14ac:dyDescent="0.25">
      <c r="A757" s="14"/>
      <c r="B757" s="5">
        <f>DATE(YEAR(siječanj!B757),MONTH(siječanj!B757)+2,DAY(siječanj!B757))</f>
        <v>43898</v>
      </c>
      <c r="C757" s="8">
        <v>7.8541666666666696</v>
      </c>
      <c r="D757">
        <v>1.0195950946531138</v>
      </c>
      <c r="E757" s="6">
        <v>182.73402153490068</v>
      </c>
      <c r="F757" s="7">
        <v>97.071707163623202</v>
      </c>
      <c r="G757" s="7">
        <v>111.45033860078962</v>
      </c>
      <c r="H757" s="7">
        <v>236.74039503829999</v>
      </c>
      <c r="I757" s="7">
        <f t="shared" si="17"/>
        <v>186.3147119832212</v>
      </c>
    </row>
    <row r="758" spans="1:9" x14ac:dyDescent="0.25">
      <c r="A758" s="14"/>
      <c r="B758" s="5">
        <f>DATE(YEAR(siječanj!B758),MONTH(siječanj!B758)+2,DAY(siječanj!B758))</f>
        <v>43898</v>
      </c>
      <c r="C758" s="8">
        <v>7.8645833333333304</v>
      </c>
      <c r="D758">
        <v>1.0195950946531138</v>
      </c>
      <c r="E758" s="6">
        <v>180.17434298423925</v>
      </c>
      <c r="F758" s="7">
        <v>96.487272934880409</v>
      </c>
      <c r="G758" s="7">
        <v>110.38863834362326</v>
      </c>
      <c r="H758" s="7">
        <v>237.25521367456531</v>
      </c>
      <c r="I758" s="7">
        <f t="shared" si="17"/>
        <v>183.70487628907802</v>
      </c>
    </row>
    <row r="759" spans="1:9" x14ac:dyDescent="0.25">
      <c r="A759" s="14"/>
      <c r="B759" s="5">
        <f>DATE(YEAR(siječanj!B759),MONTH(siječanj!B759)+2,DAY(siječanj!B759))</f>
        <v>43898</v>
      </c>
      <c r="C759" s="8">
        <v>7.875</v>
      </c>
      <c r="D759">
        <v>1.0195950946531138</v>
      </c>
      <c r="E759" s="6">
        <v>176.13486276573272</v>
      </c>
      <c r="F759" s="7">
        <v>91.97928148755615</v>
      </c>
      <c r="G759" s="7">
        <v>101.12843536578637</v>
      </c>
      <c r="H759" s="7">
        <v>238.98773612949768</v>
      </c>
      <c r="I759" s="7">
        <f t="shared" si="17"/>
        <v>179.58624207334046</v>
      </c>
    </row>
    <row r="760" spans="1:9" x14ac:dyDescent="0.25">
      <c r="A760" s="14"/>
      <c r="B760" s="5">
        <f>DATE(YEAR(siječanj!B760),MONTH(siječanj!B760)+2,DAY(siječanj!B760))</f>
        <v>43898</v>
      </c>
      <c r="C760" s="8">
        <v>7.8854166666666696</v>
      </c>
      <c r="D760">
        <v>1.0195950946531138</v>
      </c>
      <c r="E760" s="6">
        <v>182.91929339712451</v>
      </c>
      <c r="F760" s="7">
        <v>82.288795917740629</v>
      </c>
      <c r="G760" s="7">
        <v>87.201245990170463</v>
      </c>
      <c r="H760" s="7">
        <v>244.2429128373773</v>
      </c>
      <c r="I760" s="7">
        <f t="shared" si="17"/>
        <v>186.50361426512185</v>
      </c>
    </row>
    <row r="761" spans="1:9" x14ac:dyDescent="0.25">
      <c r="A761" s="14"/>
      <c r="B761" s="5">
        <f>DATE(YEAR(siječanj!B761),MONTH(siječanj!B761)+2,DAY(siječanj!B761))</f>
        <v>43898</v>
      </c>
      <c r="C761" s="8">
        <v>7.8958333333333304</v>
      </c>
      <c r="D761">
        <v>1.0195950946531138</v>
      </c>
      <c r="E761" s="6">
        <v>189.92253010372579</v>
      </c>
      <c r="F761" s="7">
        <v>78.411806010860587</v>
      </c>
      <c r="G761" s="7">
        <v>81.898559766131541</v>
      </c>
      <c r="H761" s="7">
        <v>247.89839090009318</v>
      </c>
      <c r="I761" s="7">
        <f t="shared" si="17"/>
        <v>193.64408005786714</v>
      </c>
    </row>
    <row r="762" spans="1:9" x14ac:dyDescent="0.25">
      <c r="A762" s="14"/>
      <c r="B762" s="5">
        <f>DATE(YEAR(siječanj!B762),MONTH(siječanj!B762)+2,DAY(siječanj!B762))</f>
        <v>43898</v>
      </c>
      <c r="C762" s="8">
        <v>7.90625</v>
      </c>
      <c r="D762">
        <v>1.0195950946531138</v>
      </c>
      <c r="E762" s="6">
        <v>190.46158796230895</v>
      </c>
      <c r="F762" s="7">
        <v>77.479057292211692</v>
      </c>
      <c r="G762" s="7">
        <v>82.620835388153552</v>
      </c>
      <c r="H762" s="7">
        <v>248.95687069393574</v>
      </c>
      <c r="I762" s="7">
        <f t="shared" si="17"/>
        <v>194.19370080621277</v>
      </c>
    </row>
    <row r="763" spans="1:9" x14ac:dyDescent="0.25">
      <c r="A763" s="14"/>
      <c r="B763" s="5">
        <f>DATE(YEAR(siječanj!B763),MONTH(siječanj!B763)+2,DAY(siječanj!B763))</f>
        <v>43898</v>
      </c>
      <c r="C763" s="8">
        <v>7.9166666666666696</v>
      </c>
      <c r="D763">
        <v>1.0195950946531138</v>
      </c>
      <c r="E763" s="6">
        <v>188.2240003495088</v>
      </c>
      <c r="F763" s="7">
        <v>76.791751419333181</v>
      </c>
      <c r="G763" s="7">
        <v>82.843473195667372</v>
      </c>
      <c r="H763" s="7">
        <v>248.88461846982941</v>
      </c>
      <c r="I763" s="7">
        <f t="shared" si="17"/>
        <v>191.91226745234516</v>
      </c>
    </row>
    <row r="764" spans="1:9" x14ac:dyDescent="0.25">
      <c r="A764" s="14"/>
      <c r="B764" s="5">
        <f>DATE(YEAR(siječanj!B764),MONTH(siječanj!B764)+2,DAY(siječanj!B764))</f>
        <v>43898</v>
      </c>
      <c r="C764" s="8">
        <v>7.9270833333333304</v>
      </c>
      <c r="D764">
        <v>1.0195950946531138</v>
      </c>
      <c r="E764" s="6">
        <v>189.08278282641112</v>
      </c>
      <c r="F764" s="7">
        <v>75.067446810532914</v>
      </c>
      <c r="G764" s="7">
        <v>71.238231171612952</v>
      </c>
      <c r="H764" s="7">
        <v>250.56051766781036</v>
      </c>
      <c r="I764" s="7">
        <f t="shared" si="17"/>
        <v>192.78787785316882</v>
      </c>
    </row>
    <row r="765" spans="1:9" x14ac:dyDescent="0.25">
      <c r="A765" s="14"/>
      <c r="B765" s="5">
        <f>DATE(YEAR(siječanj!B765),MONTH(siječanj!B765)+2,DAY(siječanj!B765))</f>
        <v>43898</v>
      </c>
      <c r="C765" s="8">
        <v>7.9375</v>
      </c>
      <c r="D765">
        <v>1.0195950946531138</v>
      </c>
      <c r="E765" s="6">
        <v>182.90722487129949</v>
      </c>
      <c r="F765" s="7">
        <v>74.001920171110271</v>
      </c>
      <c r="G765" s="7">
        <v>64.189529502822865</v>
      </c>
      <c r="H765" s="7">
        <v>249.78150763213279</v>
      </c>
      <c r="I765" s="7">
        <f t="shared" si="17"/>
        <v>186.49130925539097</v>
      </c>
    </row>
    <row r="766" spans="1:9" x14ac:dyDescent="0.25">
      <c r="A766" s="14"/>
      <c r="B766" s="5">
        <f>DATE(YEAR(siječanj!B766),MONTH(siječanj!B766)+2,DAY(siječanj!B766))</f>
        <v>43898</v>
      </c>
      <c r="C766" s="8">
        <v>7.9479166666666696</v>
      </c>
      <c r="D766">
        <v>1.0195950946531138</v>
      </c>
      <c r="E766" s="6">
        <v>173.09355180820529</v>
      </c>
      <c r="F766" s="7">
        <v>72.318319764952676</v>
      </c>
      <c r="G766" s="7">
        <v>63.746412965258727</v>
      </c>
      <c r="H766" s="7">
        <v>246.57751856699267</v>
      </c>
      <c r="I766" s="7">
        <f t="shared" si="17"/>
        <v>176.48533633973074</v>
      </c>
    </row>
    <row r="767" spans="1:9" x14ac:dyDescent="0.25">
      <c r="A767" s="14"/>
      <c r="B767" s="5">
        <f>DATE(YEAR(siječanj!B767),MONTH(siječanj!B767)+2,DAY(siječanj!B767))</f>
        <v>43898</v>
      </c>
      <c r="C767" s="8">
        <v>7.9583333333333304</v>
      </c>
      <c r="D767">
        <v>1.0195950946531138</v>
      </c>
      <c r="E767" s="6">
        <v>162.40286366260864</v>
      </c>
      <c r="F767" s="7">
        <v>70.046973819658632</v>
      </c>
      <c r="G767" s="7">
        <v>61.294339058392595</v>
      </c>
      <c r="H767" s="7">
        <v>245.44928064972288</v>
      </c>
      <c r="I767" s="7">
        <f t="shared" si="17"/>
        <v>165.5851631480142</v>
      </c>
    </row>
    <row r="768" spans="1:9" x14ac:dyDescent="0.25">
      <c r="A768" s="14"/>
      <c r="B768" s="5">
        <f>DATE(YEAR(siječanj!B768),MONTH(siječanj!B768)+2,DAY(siječanj!B768))</f>
        <v>43898</v>
      </c>
      <c r="C768" s="8">
        <v>7.96875</v>
      </c>
      <c r="D768">
        <v>1.0195950946531138</v>
      </c>
      <c r="E768" s="6">
        <v>149.96696993706627</v>
      </c>
      <c r="F768" s="7">
        <v>68.343196120434698</v>
      </c>
      <c r="G768" s="7">
        <v>60.345661289338629</v>
      </c>
      <c r="H768" s="7">
        <v>246.13455772038125</v>
      </c>
      <c r="I768" s="7">
        <f t="shared" si="17"/>
        <v>152.90558690782376</v>
      </c>
    </row>
    <row r="769" spans="1:9" x14ac:dyDescent="0.25">
      <c r="A769" s="14"/>
      <c r="B769" s="5">
        <f>DATE(YEAR(siječanj!B769),MONTH(siječanj!B769)+2,DAY(siječanj!B769))</f>
        <v>43898</v>
      </c>
      <c r="C769" s="8">
        <v>7.9791666666666696</v>
      </c>
      <c r="D769">
        <v>1.0195950946531138</v>
      </c>
      <c r="E769" s="6">
        <v>137.95016058340036</v>
      </c>
      <c r="F769" s="7">
        <v>66.821194894933768</v>
      </c>
      <c r="G769" s="7">
        <v>62.931822735629233</v>
      </c>
      <c r="H769" s="7">
        <v>247.11883503088038</v>
      </c>
      <c r="I769" s="7">
        <f t="shared" si="17"/>
        <v>140.65330703744434</v>
      </c>
    </row>
    <row r="770" spans="1:9" ht="15.75" thickBot="1" x14ac:dyDescent="0.3">
      <c r="A770" s="14"/>
      <c r="B770" s="5">
        <f>DATE(YEAR(siječanj!B770),MONTH(siječanj!B770)+2,DAY(siječanj!B770))</f>
        <v>43898</v>
      </c>
      <c r="C770" s="8">
        <v>7.9895833333333304</v>
      </c>
      <c r="D770">
        <v>1.0195950946531138</v>
      </c>
      <c r="E770" s="6">
        <v>128.77458429229171</v>
      </c>
      <c r="F770" s="7">
        <v>65.977670720788367</v>
      </c>
      <c r="G770" s="7">
        <v>63.564247827297642</v>
      </c>
      <c r="H770" s="7">
        <v>247.60795168075438</v>
      </c>
      <c r="I770" s="7">
        <f t="shared" si="17"/>
        <v>131.29793446041455</v>
      </c>
    </row>
    <row r="771" spans="1:9" x14ac:dyDescent="0.25">
      <c r="A771" s="15">
        <f t="shared" ref="A771" si="18">A675+1</f>
        <v>69</v>
      </c>
      <c r="B771" s="5">
        <f>DATE(YEAR(siječanj!B771),MONTH(siječanj!B771)+2,DAY(siječanj!B771))</f>
        <v>43899</v>
      </c>
      <c r="C771" s="8">
        <v>8</v>
      </c>
      <c r="D771">
        <v>1.0158335673050378</v>
      </c>
      <c r="E771" s="6">
        <v>113.60090920372433</v>
      </c>
      <c r="F771" s="7">
        <v>63.397910772115942</v>
      </c>
      <c r="G771" s="7">
        <v>58.930229498965872</v>
      </c>
      <c r="H771" s="7">
        <v>239.77319955107779</v>
      </c>
      <c r="I771" s="7">
        <f t="shared" si="17"/>
        <v>115.39961684551498</v>
      </c>
    </row>
    <row r="772" spans="1:9" x14ac:dyDescent="0.25">
      <c r="A772" s="16"/>
      <c r="B772" s="5">
        <f>DATE(YEAR(siječanj!B772),MONTH(siječanj!B772)+2,DAY(siječanj!B772))</f>
        <v>43899</v>
      </c>
      <c r="C772" s="8">
        <v>8.0104166666666696</v>
      </c>
      <c r="D772">
        <v>1.0158335673050378</v>
      </c>
      <c r="E772" s="6">
        <v>104.51171394150859</v>
      </c>
      <c r="F772" s="7">
        <v>62.04901392345743</v>
      </c>
      <c r="G772" s="7">
        <v>58.455485285770088</v>
      </c>
      <c r="H772" s="7">
        <v>240.51859699828995</v>
      </c>
      <c r="I772" s="7">
        <f t="shared" ref="I772:I835" si="19">D772*E772</f>
        <v>106.16650719836632</v>
      </c>
    </row>
    <row r="773" spans="1:9" x14ac:dyDescent="0.25">
      <c r="A773" s="16"/>
      <c r="B773" s="5">
        <f>DATE(YEAR(siječanj!B773),MONTH(siječanj!B773)+2,DAY(siječanj!B773))</f>
        <v>43899</v>
      </c>
      <c r="C773" s="8">
        <v>8.0208333333333304</v>
      </c>
      <c r="D773">
        <v>1.0158335673050378</v>
      </c>
      <c r="E773" s="6">
        <v>96.945660422456584</v>
      </c>
      <c r="F773" s="7">
        <v>61.119660905394284</v>
      </c>
      <c r="G773" s="7">
        <v>58.549204497675383</v>
      </c>
      <c r="H773" s="7">
        <v>240.55442678648046</v>
      </c>
      <c r="I773" s="7">
        <f t="shared" si="19"/>
        <v>98.480656061686886</v>
      </c>
    </row>
    <row r="774" spans="1:9" x14ac:dyDescent="0.25">
      <c r="A774" s="16"/>
      <c r="B774" s="5">
        <f>DATE(YEAR(siječanj!B774),MONTH(siječanj!B774)+2,DAY(siječanj!B774))</f>
        <v>43899</v>
      </c>
      <c r="C774" s="8">
        <v>8.03125</v>
      </c>
      <c r="D774">
        <v>1.0158335673050378</v>
      </c>
      <c r="E774" s="6">
        <v>89.642738280008274</v>
      </c>
      <c r="F774" s="7">
        <v>59.915842852649163</v>
      </c>
      <c r="G774" s="7">
        <v>57.859226748192832</v>
      </c>
      <c r="H774" s="7">
        <v>240.92786656875478</v>
      </c>
      <c r="I774" s="7">
        <f t="shared" si="19"/>
        <v>91.062102609972669</v>
      </c>
    </row>
    <row r="775" spans="1:9" x14ac:dyDescent="0.25">
      <c r="A775" s="16"/>
      <c r="B775" s="5">
        <f>DATE(YEAR(siječanj!B775),MONTH(siječanj!B775)+2,DAY(siječanj!B775))</f>
        <v>43899</v>
      </c>
      <c r="C775" s="8">
        <v>8.0416666666666696</v>
      </c>
      <c r="D775">
        <v>1.0158335673050378</v>
      </c>
      <c r="E775" s="6">
        <v>83.440008618981892</v>
      </c>
      <c r="F775" s="7">
        <v>59.310218648535148</v>
      </c>
      <c r="G775" s="7">
        <v>57.976230286200746</v>
      </c>
      <c r="H775" s="7">
        <v>241.55442171228171</v>
      </c>
      <c r="I775" s="7">
        <f t="shared" si="19"/>
        <v>84.761161611383471</v>
      </c>
    </row>
    <row r="776" spans="1:9" x14ac:dyDescent="0.25">
      <c r="A776" s="16"/>
      <c r="B776" s="5">
        <f>DATE(YEAR(siječanj!B776),MONTH(siječanj!B776)+2,DAY(siječanj!B776))</f>
        <v>43899</v>
      </c>
      <c r="C776" s="8">
        <v>8.0520833333333304</v>
      </c>
      <c r="D776">
        <v>1.0158335673050378</v>
      </c>
      <c r="E776" s="6">
        <v>78.314444988263389</v>
      </c>
      <c r="F776" s="7">
        <v>58.790109839054033</v>
      </c>
      <c r="G776" s="7">
        <v>57.686195551322669</v>
      </c>
      <c r="H776" s="7">
        <v>242.1315221462165</v>
      </c>
      <c r="I776" s="7">
        <f t="shared" si="19"/>
        <v>79.554442023941746</v>
      </c>
    </row>
    <row r="777" spans="1:9" x14ac:dyDescent="0.25">
      <c r="A777" s="16"/>
      <c r="B777" s="5">
        <f>DATE(YEAR(siječanj!B777),MONTH(siječanj!B777)+2,DAY(siječanj!B777))</f>
        <v>43899</v>
      </c>
      <c r="C777" s="8">
        <v>8.0625</v>
      </c>
      <c r="D777">
        <v>1.0158335673050378</v>
      </c>
      <c r="E777" s="6">
        <v>74.824132548419669</v>
      </c>
      <c r="F777" s="7">
        <v>58.816467709044502</v>
      </c>
      <c r="G777" s="7">
        <v>57.153344864903879</v>
      </c>
      <c r="H777" s="7">
        <v>241.80677111370113</v>
      </c>
      <c r="I777" s="7">
        <f t="shared" si="19"/>
        <v>76.008865487166148</v>
      </c>
    </row>
    <row r="778" spans="1:9" x14ac:dyDescent="0.25">
      <c r="A778" s="16"/>
      <c r="B778" s="5">
        <f>DATE(YEAR(siječanj!B778),MONTH(siječanj!B778)+2,DAY(siječanj!B778))</f>
        <v>43899</v>
      </c>
      <c r="C778" s="8">
        <v>8.0729166666666696</v>
      </c>
      <c r="D778">
        <v>1.0158335673050378</v>
      </c>
      <c r="E778" s="6">
        <v>71.329070687083586</v>
      </c>
      <c r="F778" s="7">
        <v>58.169853983066979</v>
      </c>
      <c r="G778" s="7">
        <v>57.14203980688405</v>
      </c>
      <c r="H778" s="7">
        <v>241.78761912973229</v>
      </c>
      <c r="I778" s="7">
        <f t="shared" si="19"/>
        <v>72.458464328613331</v>
      </c>
    </row>
    <row r="779" spans="1:9" x14ac:dyDescent="0.25">
      <c r="A779" s="16"/>
      <c r="B779" s="5">
        <f>DATE(YEAR(siječanj!B779),MONTH(siječanj!B779)+2,DAY(siječanj!B779))</f>
        <v>43899</v>
      </c>
      <c r="C779" s="8">
        <v>8.0833333333333304</v>
      </c>
      <c r="D779">
        <v>1.0158335673050378</v>
      </c>
      <c r="E779" s="6">
        <v>68.944368484876733</v>
      </c>
      <c r="F779" s="7">
        <v>57.476367533264344</v>
      </c>
      <c r="G779" s="7">
        <v>56.967941110747546</v>
      </c>
      <c r="H779" s="7">
        <v>241.7093936141832</v>
      </c>
      <c r="I779" s="7">
        <f t="shared" si="19"/>
        <v>70.036003783585357</v>
      </c>
    </row>
    <row r="780" spans="1:9" x14ac:dyDescent="0.25">
      <c r="A780" s="16"/>
      <c r="B780" s="5">
        <f>DATE(YEAR(siječanj!B780),MONTH(siječanj!B780)+2,DAY(siječanj!B780))</f>
        <v>43899</v>
      </c>
      <c r="C780" s="8">
        <v>8.09375</v>
      </c>
      <c r="D780">
        <v>1.0158335673050378</v>
      </c>
      <c r="E780" s="6">
        <v>66.771868973892197</v>
      </c>
      <c r="F780" s="7">
        <v>56.731957630417149</v>
      </c>
      <c r="G780" s="7">
        <v>56.647093370730559</v>
      </c>
      <c r="H780" s="7">
        <v>242.01627557074676</v>
      </c>
      <c r="I780" s="7">
        <f t="shared" si="19"/>
        <v>67.829105855373484</v>
      </c>
    </row>
    <row r="781" spans="1:9" x14ac:dyDescent="0.25">
      <c r="A781" s="16"/>
      <c r="B781" s="5">
        <f>DATE(YEAR(siječanj!B781),MONTH(siječanj!B781)+2,DAY(siječanj!B781))</f>
        <v>43899</v>
      </c>
      <c r="C781" s="8">
        <v>8.1041666666666696</v>
      </c>
      <c r="D781">
        <v>1.0158335673050378</v>
      </c>
      <c r="E781" s="6">
        <v>65.727409882570726</v>
      </c>
      <c r="F781" s="7">
        <v>56.469508151653983</v>
      </c>
      <c r="G781" s="7">
        <v>56.418203067513893</v>
      </c>
      <c r="H781" s="7">
        <v>241.7114793357575</v>
      </c>
      <c r="I781" s="7">
        <f t="shared" si="19"/>
        <v>66.768109250732223</v>
      </c>
    </row>
    <row r="782" spans="1:9" x14ac:dyDescent="0.25">
      <c r="A782" s="16"/>
      <c r="B782" s="5">
        <f>DATE(YEAR(siječanj!B782),MONTH(siječanj!B782)+2,DAY(siječanj!B782))</f>
        <v>43899</v>
      </c>
      <c r="C782" s="8">
        <v>8.1145833333333304</v>
      </c>
      <c r="D782">
        <v>1.0158335673050378</v>
      </c>
      <c r="E782" s="6">
        <v>64.210586222456485</v>
      </c>
      <c r="F782" s="7">
        <v>56.056209195271926</v>
      </c>
      <c r="G782" s="7">
        <v>57.823505654321849</v>
      </c>
      <c r="H782" s="7">
        <v>241.67799424125653</v>
      </c>
      <c r="I782" s="7">
        <f t="shared" si="19"/>
        <v>65.227268861105685</v>
      </c>
    </row>
    <row r="783" spans="1:9" x14ac:dyDescent="0.25">
      <c r="A783" s="16"/>
      <c r="B783" s="5">
        <f>DATE(YEAR(siječanj!B783),MONTH(siječanj!B783)+2,DAY(siječanj!B783))</f>
        <v>43899</v>
      </c>
      <c r="C783" s="8">
        <v>8.125</v>
      </c>
      <c r="D783">
        <v>1.0158335673050378</v>
      </c>
      <c r="E783" s="6">
        <v>63.767608637447715</v>
      </c>
      <c r="F783" s="7">
        <v>56.983826186526727</v>
      </c>
      <c r="G783" s="7">
        <v>56.919462196697275</v>
      </c>
      <c r="H783" s="7">
        <v>241.07249452674552</v>
      </c>
      <c r="I783" s="7">
        <f t="shared" si="19"/>
        <v>64.77727736069005</v>
      </c>
    </row>
    <row r="784" spans="1:9" x14ac:dyDescent="0.25">
      <c r="A784" s="16"/>
      <c r="B784" s="5">
        <f>DATE(YEAR(siječanj!B784),MONTH(siječanj!B784)+2,DAY(siječanj!B784))</f>
        <v>43899</v>
      </c>
      <c r="C784" s="8">
        <v>8.1354166666666696</v>
      </c>
      <c r="D784">
        <v>1.0158335673050378</v>
      </c>
      <c r="E784" s="6">
        <v>62.834507734274688</v>
      </c>
      <c r="F784" s="7">
        <v>57.526571660385997</v>
      </c>
      <c r="G784" s="7">
        <v>56.408298600636734</v>
      </c>
      <c r="H784" s="7">
        <v>241.29192857231749</v>
      </c>
      <c r="I784" s="7">
        <f t="shared" si="19"/>
        <v>63.829402141564245</v>
      </c>
    </row>
    <row r="785" spans="1:9" x14ac:dyDescent="0.25">
      <c r="A785" s="16"/>
      <c r="B785" s="5">
        <f>DATE(YEAR(siječanj!B785),MONTH(siječanj!B785)+2,DAY(siječanj!B785))</f>
        <v>43899</v>
      </c>
      <c r="C785" s="8">
        <v>8.1458333333333304</v>
      </c>
      <c r="D785">
        <v>1.0158335673050378</v>
      </c>
      <c r="E785" s="6">
        <v>62.509728649515935</v>
      </c>
      <c r="F785" s="7">
        <v>57.122125637010349</v>
      </c>
      <c r="G785" s="7">
        <v>56.980594588893283</v>
      </c>
      <c r="H785" s="7">
        <v>241.19830417637738</v>
      </c>
      <c r="I785" s="7">
        <f t="shared" si="19"/>
        <v>63.499480645307699</v>
      </c>
    </row>
    <row r="786" spans="1:9" x14ac:dyDescent="0.25">
      <c r="A786" s="16"/>
      <c r="B786" s="5">
        <f>DATE(YEAR(siječanj!B786),MONTH(siječanj!B786)+2,DAY(siječanj!B786))</f>
        <v>43899</v>
      </c>
      <c r="C786" s="8">
        <v>8.15625</v>
      </c>
      <c r="D786">
        <v>1.0158335673050378</v>
      </c>
      <c r="E786" s="6">
        <v>61.975886171050064</v>
      </c>
      <c r="F786" s="7">
        <v>57.536248402410251</v>
      </c>
      <c r="G786" s="7">
        <v>55.320898097975501</v>
      </c>
      <c r="H786" s="7">
        <v>241.11094790167277</v>
      </c>
      <c r="I786" s="7">
        <f t="shared" si="19"/>
        <v>62.957185536028746</v>
      </c>
    </row>
    <row r="787" spans="1:9" x14ac:dyDescent="0.25">
      <c r="A787" s="16"/>
      <c r="B787" s="5">
        <f>DATE(YEAR(siječanj!B787),MONTH(siječanj!B787)+2,DAY(siječanj!B787))</f>
        <v>43899</v>
      </c>
      <c r="C787" s="8">
        <v>8.1666666666666696</v>
      </c>
      <c r="D787">
        <v>1.0158335673050378</v>
      </c>
      <c r="E787" s="6">
        <v>61.734479128131888</v>
      </c>
      <c r="F787" s="7">
        <v>57.608783781786364</v>
      </c>
      <c r="G787" s="7">
        <v>55.314043629002171</v>
      </c>
      <c r="H787" s="7">
        <v>240.77445746396413</v>
      </c>
      <c r="I787" s="7">
        <f t="shared" si="19"/>
        <v>62.711956158448615</v>
      </c>
    </row>
    <row r="788" spans="1:9" x14ac:dyDescent="0.25">
      <c r="A788" s="16"/>
      <c r="B788" s="5">
        <f>DATE(YEAR(siječanj!B788),MONTH(siječanj!B788)+2,DAY(siječanj!B788))</f>
        <v>43899</v>
      </c>
      <c r="C788" s="8">
        <v>8.1770833333333304</v>
      </c>
      <c r="D788">
        <v>1.0158335673050378</v>
      </c>
      <c r="E788" s="6">
        <v>62.769569686931519</v>
      </c>
      <c r="F788" s="7">
        <v>57.110371288828894</v>
      </c>
      <c r="G788" s="7">
        <v>56.610148264542907</v>
      </c>
      <c r="H788" s="7">
        <v>240.91011004606847</v>
      </c>
      <c r="I788" s="7">
        <f t="shared" si="19"/>
        <v>63.763435893277808</v>
      </c>
    </row>
    <row r="789" spans="1:9" x14ac:dyDescent="0.25">
      <c r="A789" s="16"/>
      <c r="B789" s="5">
        <f>DATE(YEAR(siječanj!B789),MONTH(siječanj!B789)+2,DAY(siječanj!B789))</f>
        <v>43899</v>
      </c>
      <c r="C789" s="8">
        <v>8.1875</v>
      </c>
      <c r="D789">
        <v>1.0158335673050378</v>
      </c>
      <c r="E789" s="6">
        <v>62.70999312537613</v>
      </c>
      <c r="F789" s="7">
        <v>57.813522424914055</v>
      </c>
      <c r="G789" s="7">
        <v>57.06705400315645</v>
      </c>
      <c r="H789" s="7">
        <v>240.89161744494686</v>
      </c>
      <c r="I789" s="7">
        <f t="shared" si="19"/>
        <v>63.702916022225232</v>
      </c>
    </row>
    <row r="790" spans="1:9" x14ac:dyDescent="0.25">
      <c r="A790" s="16"/>
      <c r="B790" s="5">
        <f>DATE(YEAR(siječanj!B790),MONTH(siječanj!B790)+2,DAY(siječanj!B790))</f>
        <v>43899</v>
      </c>
      <c r="C790" s="8">
        <v>8.1979166666666696</v>
      </c>
      <c r="D790">
        <v>1.0158335673050378</v>
      </c>
      <c r="E790" s="6">
        <v>64.527844813985382</v>
      </c>
      <c r="F790" s="7">
        <v>57.748690664499925</v>
      </c>
      <c r="G790" s="7">
        <v>56.870662230236071</v>
      </c>
      <c r="H790" s="7">
        <v>241.26098738082547</v>
      </c>
      <c r="I790" s="7">
        <f t="shared" si="19"/>
        <v>65.549550787896649</v>
      </c>
    </row>
    <row r="791" spans="1:9" x14ac:dyDescent="0.25">
      <c r="A791" s="16"/>
      <c r="B791" s="5">
        <f>DATE(YEAR(siječanj!B791),MONTH(siječanj!B791)+2,DAY(siječanj!B791))</f>
        <v>43899</v>
      </c>
      <c r="C791" s="8">
        <v>8.2083333333333304</v>
      </c>
      <c r="D791">
        <v>1.0158335673050378</v>
      </c>
      <c r="E791" s="6">
        <v>65.846131599073274</v>
      </c>
      <c r="F791" s="7">
        <v>55.96837507964733</v>
      </c>
      <c r="G791" s="7">
        <v>57.451048739248023</v>
      </c>
      <c r="H791" s="7">
        <v>240.58433607369793</v>
      </c>
      <c r="I791" s="7">
        <f t="shared" si="19"/>
        <v>66.888710755523576</v>
      </c>
    </row>
    <row r="792" spans="1:9" x14ac:dyDescent="0.25">
      <c r="A792" s="16"/>
      <c r="B792" s="5">
        <f>DATE(YEAR(siječanj!B792),MONTH(siječanj!B792)+2,DAY(siječanj!B792))</f>
        <v>43899</v>
      </c>
      <c r="C792" s="8">
        <v>8.21875</v>
      </c>
      <c r="D792">
        <v>1.0158335673050378</v>
      </c>
      <c r="E792" s="6">
        <v>68.927600884783629</v>
      </c>
      <c r="F792" s="7">
        <v>55.773341308607925</v>
      </c>
      <c r="G792" s="7">
        <v>60.117505393511962</v>
      </c>
      <c r="H792" s="7">
        <v>239.14079163774639</v>
      </c>
      <c r="I792" s="7">
        <f t="shared" si="19"/>
        <v>70.018970692567635</v>
      </c>
    </row>
    <row r="793" spans="1:9" x14ac:dyDescent="0.25">
      <c r="A793" s="16"/>
      <c r="B793" s="5">
        <f>DATE(YEAR(siječanj!B793),MONTH(siječanj!B793)+2,DAY(siječanj!B793))</f>
        <v>43899</v>
      </c>
      <c r="C793" s="8">
        <v>8.2291666666666696</v>
      </c>
      <c r="D793">
        <v>1.0158335673050378</v>
      </c>
      <c r="E793" s="6">
        <v>72.155988307005899</v>
      </c>
      <c r="F793" s="7">
        <v>56.482813671937329</v>
      </c>
      <c r="G793" s="7">
        <v>61.448163294778929</v>
      </c>
      <c r="H793" s="7">
        <v>239.0152907625596</v>
      </c>
      <c r="I793" s="7">
        <f t="shared" si="19"/>
        <v>73.298475004326406</v>
      </c>
    </row>
    <row r="794" spans="1:9" x14ac:dyDescent="0.25">
      <c r="A794" s="16"/>
      <c r="B794" s="5">
        <f>DATE(YEAR(siječanj!B794),MONTH(siječanj!B794)+2,DAY(siječanj!B794))</f>
        <v>43899</v>
      </c>
      <c r="C794" s="8">
        <v>8.2395833333333304</v>
      </c>
      <c r="D794">
        <v>1.0158335673050378</v>
      </c>
      <c r="E794" s="6">
        <v>79.024117743595966</v>
      </c>
      <c r="F794" s="7">
        <v>57.121980968109654</v>
      </c>
      <c r="G794" s="7">
        <v>59.917020202352248</v>
      </c>
      <c r="H794" s="7">
        <v>237.81421992601736</v>
      </c>
      <c r="I794" s="7">
        <f t="shared" si="19"/>
        <v>80.275351430610428</v>
      </c>
    </row>
    <row r="795" spans="1:9" x14ac:dyDescent="0.25">
      <c r="A795" s="16"/>
      <c r="B795" s="5">
        <f>DATE(YEAR(siječanj!B795),MONTH(siječanj!B795)+2,DAY(siječanj!B795))</f>
        <v>43899</v>
      </c>
      <c r="C795" s="8">
        <v>8.25</v>
      </c>
      <c r="D795">
        <v>1.0158335673050378</v>
      </c>
      <c r="E795" s="6">
        <v>84.15809824557698</v>
      </c>
      <c r="F795" s="7">
        <v>59.715568852540144</v>
      </c>
      <c r="G795" s="7">
        <v>60.125150454047215</v>
      </c>
      <c r="H795" s="7">
        <v>234.42283066991425</v>
      </c>
      <c r="I795" s="7">
        <f t="shared" si="19"/>
        <v>85.49062115841231</v>
      </c>
    </row>
    <row r="796" spans="1:9" x14ac:dyDescent="0.25">
      <c r="A796" s="16"/>
      <c r="B796" s="5">
        <f>DATE(YEAR(siječanj!B796),MONTH(siječanj!B796)+2,DAY(siječanj!B796))</f>
        <v>43899</v>
      </c>
      <c r="C796" s="8">
        <v>8.2604166666666696</v>
      </c>
      <c r="D796">
        <v>1.0158335673050378</v>
      </c>
      <c r="E796" s="6">
        <v>90.702249216994716</v>
      </c>
      <c r="F796" s="7">
        <v>67.770745298966119</v>
      </c>
      <c r="G796" s="7">
        <v>61.26062052893478</v>
      </c>
      <c r="H796" s="7">
        <v>221.14485819529335</v>
      </c>
      <c r="I796" s="7">
        <f t="shared" si="19"/>
        <v>92.138389384690313</v>
      </c>
    </row>
    <row r="797" spans="1:9" x14ac:dyDescent="0.25">
      <c r="A797" s="16"/>
      <c r="B797" s="5">
        <f>DATE(YEAR(siječanj!B797),MONTH(siječanj!B797)+2,DAY(siječanj!B797))</f>
        <v>43899</v>
      </c>
      <c r="C797" s="8">
        <v>8.2708333333333304</v>
      </c>
      <c r="D797">
        <v>1.0158335673050378</v>
      </c>
      <c r="E797" s="6">
        <v>96.299228716848091</v>
      </c>
      <c r="F797" s="7">
        <v>76.946824425136256</v>
      </c>
      <c r="G797" s="7">
        <v>62.366333058484379</v>
      </c>
      <c r="H797" s="7">
        <v>211.95095665783671</v>
      </c>
      <c r="I797" s="7">
        <f t="shared" si="19"/>
        <v>97.823989036159531</v>
      </c>
    </row>
    <row r="798" spans="1:9" x14ac:dyDescent="0.25">
      <c r="A798" s="16"/>
      <c r="B798" s="5">
        <f>DATE(YEAR(siječanj!B798),MONTH(siječanj!B798)+2,DAY(siječanj!B798))</f>
        <v>43899</v>
      </c>
      <c r="C798" s="8">
        <v>8.28125</v>
      </c>
      <c r="D798">
        <v>1.0158335673050378</v>
      </c>
      <c r="E798" s="6">
        <v>102.64826839889288</v>
      </c>
      <c r="F798" s="7">
        <v>78.313853109348514</v>
      </c>
      <c r="G798" s="7">
        <v>66.893107842100477</v>
      </c>
      <c r="H798" s="7">
        <v>191.99364012988445</v>
      </c>
      <c r="I798" s="7">
        <f t="shared" si="19"/>
        <v>104.27355666533234</v>
      </c>
    </row>
    <row r="799" spans="1:9" x14ac:dyDescent="0.25">
      <c r="A799" s="16"/>
      <c r="B799" s="5">
        <f>DATE(YEAR(siječanj!B799),MONTH(siječanj!B799)+2,DAY(siječanj!B799))</f>
        <v>43899</v>
      </c>
      <c r="C799" s="8">
        <v>8.2916666666666696</v>
      </c>
      <c r="D799">
        <v>1.0158335673050378</v>
      </c>
      <c r="E799" s="6">
        <v>108.2250112761788</v>
      </c>
      <c r="F799" s="7">
        <v>86.117611080689301</v>
      </c>
      <c r="G799" s="7">
        <v>79.167435129996235</v>
      </c>
      <c r="H799" s="7">
        <v>151.88250600525933</v>
      </c>
      <c r="I799" s="7">
        <f t="shared" si="19"/>
        <v>109.93859927630866</v>
      </c>
    </row>
    <row r="800" spans="1:9" x14ac:dyDescent="0.25">
      <c r="A800" s="16"/>
      <c r="B800" s="5">
        <f>DATE(YEAR(siječanj!B800),MONTH(siječanj!B800)+2,DAY(siječanj!B800))</f>
        <v>43899</v>
      </c>
      <c r="C800" s="8">
        <v>8.3020833333333304</v>
      </c>
      <c r="D800">
        <v>1.0158335673050378</v>
      </c>
      <c r="E800" s="6">
        <v>109.9022184873042</v>
      </c>
      <c r="F800" s="7">
        <v>108.99683698234266</v>
      </c>
      <c r="G800" s="7">
        <v>96.543080556641158</v>
      </c>
      <c r="H800" s="7">
        <v>117.64892432051937</v>
      </c>
      <c r="I800" s="7">
        <f t="shared" si="19"/>
        <v>111.64236266069589</v>
      </c>
    </row>
    <row r="801" spans="1:9" x14ac:dyDescent="0.25">
      <c r="A801" s="16"/>
      <c r="B801" s="5">
        <f>DATE(YEAR(siječanj!B801),MONTH(siječanj!B801)+2,DAY(siječanj!B801))</f>
        <v>43899</v>
      </c>
      <c r="C801" s="8">
        <v>8.3125</v>
      </c>
      <c r="D801">
        <v>1.0158335673050378</v>
      </c>
      <c r="E801" s="6">
        <v>113.29845664494177</v>
      </c>
      <c r="F801" s="7">
        <v>124.08736253406919</v>
      </c>
      <c r="G801" s="7">
        <v>105.22249169679728</v>
      </c>
      <c r="H801" s="7">
        <v>61.214442104393697</v>
      </c>
      <c r="I801" s="7">
        <f t="shared" si="19"/>
        <v>115.09237538378636</v>
      </c>
    </row>
    <row r="802" spans="1:9" x14ac:dyDescent="0.25">
      <c r="A802" s="16"/>
      <c r="B802" s="5">
        <f>DATE(YEAR(siječanj!B802),MONTH(siječanj!B802)+2,DAY(siječanj!B802))</f>
        <v>43899</v>
      </c>
      <c r="C802" s="8">
        <v>8.3229166666666696</v>
      </c>
      <c r="D802">
        <v>1.0158335673050378</v>
      </c>
      <c r="E802" s="6">
        <v>113.75369328546752</v>
      </c>
      <c r="F802" s="7">
        <v>135.0668038046887</v>
      </c>
      <c r="G802" s="7">
        <v>118.63313984846958</v>
      </c>
      <c r="H802" s="7">
        <v>18.55519368578733</v>
      </c>
      <c r="I802" s="7">
        <f t="shared" si="19"/>
        <v>115.5548200442996</v>
      </c>
    </row>
    <row r="803" spans="1:9" x14ac:dyDescent="0.25">
      <c r="A803" s="16"/>
      <c r="B803" s="5">
        <f>DATE(YEAR(siječanj!B803),MONTH(siječanj!B803)+2,DAY(siječanj!B803))</f>
        <v>43899</v>
      </c>
      <c r="C803" s="8">
        <v>8.3333333333333304</v>
      </c>
      <c r="D803">
        <v>1.0158335673050378</v>
      </c>
      <c r="E803" s="6">
        <v>112.47577115346213</v>
      </c>
      <c r="F803" s="7">
        <v>146.03297572225006</v>
      </c>
      <c r="G803" s="7">
        <v>124.58677588828752</v>
      </c>
      <c r="H803" s="7">
        <v>4.5166908280046814</v>
      </c>
      <c r="I803" s="7">
        <f t="shared" si="19"/>
        <v>114.25666384620651</v>
      </c>
    </row>
    <row r="804" spans="1:9" x14ac:dyDescent="0.25">
      <c r="A804" s="16"/>
      <c r="B804" s="5">
        <f>DATE(YEAR(siječanj!B804),MONTH(siječanj!B804)+2,DAY(siječanj!B804))</f>
        <v>43899</v>
      </c>
      <c r="C804" s="8">
        <v>8.34375</v>
      </c>
      <c r="D804">
        <v>1.0158335673050378</v>
      </c>
      <c r="E804" s="6">
        <v>111.22611158389805</v>
      </c>
      <c r="F804" s="7">
        <v>164.4103867349227</v>
      </c>
      <c r="G804" s="7">
        <v>138.27620187467971</v>
      </c>
      <c r="H804" s="7">
        <v>2.7944894079113616</v>
      </c>
      <c r="I804" s="7">
        <f t="shared" si="19"/>
        <v>112.98721770773935</v>
      </c>
    </row>
    <row r="805" spans="1:9" x14ac:dyDescent="0.25">
      <c r="A805" s="16"/>
      <c r="B805" s="5">
        <f>DATE(YEAR(siječanj!B805),MONTH(siječanj!B805)+2,DAY(siječanj!B805))</f>
        <v>43899</v>
      </c>
      <c r="C805" s="8">
        <v>8.3541666666666696</v>
      </c>
      <c r="D805">
        <v>1.0158335673050378</v>
      </c>
      <c r="E805" s="6">
        <v>112.2499539804686</v>
      </c>
      <c r="F805" s="7">
        <v>174.83717673056591</v>
      </c>
      <c r="G805" s="7">
        <v>151.56107373121546</v>
      </c>
      <c r="H805" s="7">
        <v>2.4906872274260259</v>
      </c>
      <c r="I805" s="7">
        <f t="shared" si="19"/>
        <v>114.02727118180574</v>
      </c>
    </row>
    <row r="806" spans="1:9" x14ac:dyDescent="0.25">
      <c r="A806" s="16"/>
      <c r="B806" s="5">
        <f>DATE(YEAR(siječanj!B806),MONTH(siječanj!B806)+2,DAY(siječanj!B806))</f>
        <v>43899</v>
      </c>
      <c r="C806" s="8">
        <v>8.3645833333333304</v>
      </c>
      <c r="D806">
        <v>1.0158335673050378</v>
      </c>
      <c r="E806" s="6">
        <v>112.41404052046707</v>
      </c>
      <c r="F806" s="7">
        <v>196.19602089468998</v>
      </c>
      <c r="G806" s="7">
        <v>165.12924624831007</v>
      </c>
      <c r="H806" s="7">
        <v>2.2276044278763409</v>
      </c>
      <c r="I806" s="7">
        <f t="shared" si="19"/>
        <v>114.19395579707913</v>
      </c>
    </row>
    <row r="807" spans="1:9" x14ac:dyDescent="0.25">
      <c r="A807" s="16"/>
      <c r="B807" s="5">
        <f>DATE(YEAR(siječanj!B807),MONTH(siječanj!B807)+2,DAY(siječanj!B807))</f>
        <v>43899</v>
      </c>
      <c r="C807" s="8">
        <v>8.375</v>
      </c>
      <c r="D807">
        <v>1.0158335673050378</v>
      </c>
      <c r="E807" s="6">
        <v>113.90327883766687</v>
      </c>
      <c r="F807" s="7">
        <v>226.89618821822219</v>
      </c>
      <c r="G807" s="7">
        <v>170.55044495668827</v>
      </c>
      <c r="H807" s="7">
        <v>1.9932217149752176</v>
      </c>
      <c r="I807" s="7">
        <f t="shared" si="19"/>
        <v>115.70677406940756</v>
      </c>
    </row>
    <row r="808" spans="1:9" x14ac:dyDescent="0.25">
      <c r="A808" s="16"/>
      <c r="B808" s="5">
        <f>DATE(YEAR(siječanj!B808),MONTH(siječanj!B808)+2,DAY(siječanj!B808))</f>
        <v>43899</v>
      </c>
      <c r="C808" s="8">
        <v>8.3854166666666696</v>
      </c>
      <c r="D808">
        <v>1.0158335673050378</v>
      </c>
      <c r="E808" s="6">
        <v>114.08334025577581</v>
      </c>
      <c r="F808" s="7">
        <v>224.85869151374007</v>
      </c>
      <c r="G808" s="7">
        <v>192.657756802449</v>
      </c>
      <c r="H808" s="7">
        <v>1.7921218991158689</v>
      </c>
      <c r="I808" s="7">
        <f t="shared" si="19"/>
        <v>115.88968650209917</v>
      </c>
    </row>
    <row r="809" spans="1:9" x14ac:dyDescent="0.25">
      <c r="A809" s="16"/>
      <c r="B809" s="5">
        <f>DATE(YEAR(siječanj!B809),MONTH(siječanj!B809)+2,DAY(siječanj!B809))</f>
        <v>43899</v>
      </c>
      <c r="C809" s="8">
        <v>8.3958333333333304</v>
      </c>
      <c r="D809">
        <v>1.0158335673050378</v>
      </c>
      <c r="E809" s="6">
        <v>114.05184856057595</v>
      </c>
      <c r="F809" s="7">
        <v>222.8018493623706</v>
      </c>
      <c r="G809" s="7">
        <v>199.35861022346299</v>
      </c>
      <c r="H809" s="7">
        <v>2.013050014583496</v>
      </c>
      <c r="I809" s="7">
        <f t="shared" si="19"/>
        <v>115.85769618102381</v>
      </c>
    </row>
    <row r="810" spans="1:9" x14ac:dyDescent="0.25">
      <c r="A810" s="16"/>
      <c r="B810" s="5">
        <f>DATE(YEAR(siječanj!B810),MONTH(siječanj!B810)+2,DAY(siječanj!B810))</f>
        <v>43899</v>
      </c>
      <c r="C810" s="8">
        <v>8.40625</v>
      </c>
      <c r="D810">
        <v>1.0158335673050378</v>
      </c>
      <c r="E810" s="6">
        <v>114.64895479437688</v>
      </c>
      <c r="F810" s="7">
        <v>223.9717907808697</v>
      </c>
      <c r="G810" s="7">
        <v>203.17071030088579</v>
      </c>
      <c r="H810" s="7">
        <v>2.0296491311240064</v>
      </c>
      <c r="I810" s="7">
        <f t="shared" si="19"/>
        <v>116.46425673656589</v>
      </c>
    </row>
    <row r="811" spans="1:9" x14ac:dyDescent="0.25">
      <c r="A811" s="16"/>
      <c r="B811" s="5">
        <f>DATE(YEAR(siječanj!B811),MONTH(siječanj!B811)+2,DAY(siječanj!B811))</f>
        <v>43899</v>
      </c>
      <c r="C811" s="8">
        <v>8.4166666666666696</v>
      </c>
      <c r="D811">
        <v>1.0158335673050378</v>
      </c>
      <c r="E811" s="6">
        <v>115.16265048551864</v>
      </c>
      <c r="F811" s="7">
        <v>234.06627631161709</v>
      </c>
      <c r="G811" s="7">
        <v>204.50743207956415</v>
      </c>
      <c r="H811" s="7">
        <v>2.1440450827998339</v>
      </c>
      <c r="I811" s="7">
        <f t="shared" si="19"/>
        <v>116.98608606300765</v>
      </c>
    </row>
    <row r="812" spans="1:9" x14ac:dyDescent="0.25">
      <c r="A812" s="16"/>
      <c r="B812" s="5">
        <f>DATE(YEAR(siječanj!B812),MONTH(siječanj!B812)+2,DAY(siječanj!B812))</f>
        <v>43899</v>
      </c>
      <c r="C812" s="8">
        <v>8.4270833333333304</v>
      </c>
      <c r="D812">
        <v>1.0158335673050378</v>
      </c>
      <c r="E812" s="6">
        <v>117.07458731553928</v>
      </c>
      <c r="F812" s="7">
        <v>233.66920036501571</v>
      </c>
      <c r="G812" s="7">
        <v>201.50458874859427</v>
      </c>
      <c r="H812" s="7">
        <v>2.0567376143784757</v>
      </c>
      <c r="I812" s="7">
        <f t="shared" si="19"/>
        <v>118.9282956735094</v>
      </c>
    </row>
    <row r="813" spans="1:9" x14ac:dyDescent="0.25">
      <c r="A813" s="16"/>
      <c r="B813" s="5">
        <f>DATE(YEAR(siječanj!B813),MONTH(siječanj!B813)+2,DAY(siječanj!B813))</f>
        <v>43899</v>
      </c>
      <c r="C813" s="8">
        <v>8.4375</v>
      </c>
      <c r="D813">
        <v>1.0158335673050378</v>
      </c>
      <c r="E813" s="6">
        <v>118.72970789040427</v>
      </c>
      <c r="F813" s="7">
        <v>225.43495194959362</v>
      </c>
      <c r="G813" s="7">
        <v>201.0649756954644</v>
      </c>
      <c r="H813" s="7">
        <v>2.0355646518641262</v>
      </c>
      <c r="I813" s="7">
        <f t="shared" si="19"/>
        <v>120.60962271139447</v>
      </c>
    </row>
    <row r="814" spans="1:9" x14ac:dyDescent="0.25">
      <c r="A814" s="16"/>
      <c r="B814" s="5">
        <f>DATE(YEAR(siječanj!B814),MONTH(siječanj!B814)+2,DAY(siječanj!B814))</f>
        <v>43899</v>
      </c>
      <c r="C814" s="8">
        <v>8.4479166666666696</v>
      </c>
      <c r="D814">
        <v>1.0158335673050378</v>
      </c>
      <c r="E814" s="6">
        <v>119.65693001473983</v>
      </c>
      <c r="F814" s="7">
        <v>224.20331728210937</v>
      </c>
      <c r="G814" s="7">
        <v>206.81173358798998</v>
      </c>
      <c r="H814" s="7">
        <v>2.1093428193572059</v>
      </c>
      <c r="I814" s="7">
        <f t="shared" si="19"/>
        <v>121.55152606964241</v>
      </c>
    </row>
    <row r="815" spans="1:9" x14ac:dyDescent="0.25">
      <c r="A815" s="16"/>
      <c r="B815" s="5">
        <f>DATE(YEAR(siječanj!B815),MONTH(siječanj!B815)+2,DAY(siječanj!B815))</f>
        <v>43899</v>
      </c>
      <c r="C815" s="8">
        <v>8.4583333333333304</v>
      </c>
      <c r="D815">
        <v>1.0158335673050378</v>
      </c>
      <c r="E815" s="6">
        <v>119.79876308159737</v>
      </c>
      <c r="F815" s="7">
        <v>221.41673304699091</v>
      </c>
      <c r="G815" s="7">
        <v>208.15556266441533</v>
      </c>
      <c r="H815" s="7">
        <v>2.196508849161777</v>
      </c>
      <c r="I815" s="7">
        <f t="shared" si="19"/>
        <v>121.69560485991012</v>
      </c>
    </row>
    <row r="816" spans="1:9" x14ac:dyDescent="0.25">
      <c r="A816" s="16"/>
      <c r="B816" s="5">
        <f>DATE(YEAR(siječanj!B816),MONTH(siječanj!B816)+2,DAY(siječanj!B816))</f>
        <v>43899</v>
      </c>
      <c r="C816" s="8">
        <v>8.46875</v>
      </c>
      <c r="D816">
        <v>1.0158335673050378</v>
      </c>
      <c r="E816" s="6">
        <v>119.06618233920796</v>
      </c>
      <c r="F816" s="7">
        <v>219.50907668088232</v>
      </c>
      <c r="G816" s="7">
        <v>203.25090517998069</v>
      </c>
      <c r="H816" s="7">
        <v>2.1781805957287177</v>
      </c>
      <c r="I816" s="7">
        <f t="shared" si="19"/>
        <v>120.95142475102971</v>
      </c>
    </row>
    <row r="817" spans="1:9" x14ac:dyDescent="0.25">
      <c r="A817" s="16"/>
      <c r="B817" s="5">
        <f>DATE(YEAR(siječanj!B817),MONTH(siječanj!B817)+2,DAY(siječanj!B817))</f>
        <v>43899</v>
      </c>
      <c r="C817" s="8">
        <v>8.4791666666666696</v>
      </c>
      <c r="D817">
        <v>1.0158335673050378</v>
      </c>
      <c r="E817" s="6">
        <v>119.80608218593004</v>
      </c>
      <c r="F817" s="7">
        <v>218.52828985004163</v>
      </c>
      <c r="G817" s="7">
        <v>198.51394139608456</v>
      </c>
      <c r="H817" s="7">
        <v>2.2366495270245186</v>
      </c>
      <c r="I817" s="7">
        <f t="shared" si="19"/>
        <v>121.70303985177385</v>
      </c>
    </row>
    <row r="818" spans="1:9" x14ac:dyDescent="0.25">
      <c r="A818" s="16"/>
      <c r="B818" s="5">
        <f>DATE(YEAR(siječanj!B818),MONTH(siječanj!B818)+2,DAY(siječanj!B818))</f>
        <v>43899</v>
      </c>
      <c r="C818" s="8">
        <v>8.4895833333333304</v>
      </c>
      <c r="D818">
        <v>1.0158335673050378</v>
      </c>
      <c r="E818" s="6">
        <v>120.44715832895359</v>
      </c>
      <c r="F818" s="7">
        <v>214.27156417174072</v>
      </c>
      <c r="G818" s="7">
        <v>194.15971623072224</v>
      </c>
      <c r="H818" s="7">
        <v>1.9639508936265235</v>
      </c>
      <c r="I818" s="7">
        <f t="shared" si="19"/>
        <v>122.35426651705562</v>
      </c>
    </row>
    <row r="819" spans="1:9" x14ac:dyDescent="0.25">
      <c r="A819" s="16"/>
      <c r="B819" s="5">
        <f>DATE(YEAR(siječanj!B819),MONTH(siječanj!B819)+2,DAY(siječanj!B819))</f>
        <v>43899</v>
      </c>
      <c r="C819" s="8">
        <v>8.5</v>
      </c>
      <c r="D819">
        <v>1.0158335673050378</v>
      </c>
      <c r="E819" s="6">
        <v>121.10445812460769</v>
      </c>
      <c r="F819" s="7">
        <v>217.69461119830461</v>
      </c>
      <c r="G819" s="7">
        <v>194.69086132620797</v>
      </c>
      <c r="H819" s="7">
        <v>1.8476305799251176</v>
      </c>
      <c r="I819" s="7">
        <f t="shared" si="19"/>
        <v>123.0219737132638</v>
      </c>
    </row>
    <row r="820" spans="1:9" x14ac:dyDescent="0.25">
      <c r="A820" s="16"/>
      <c r="B820" s="5">
        <f>DATE(YEAR(siječanj!B820),MONTH(siječanj!B820)+2,DAY(siječanj!B820))</f>
        <v>43899</v>
      </c>
      <c r="C820" s="8">
        <v>8.5104166666666696</v>
      </c>
      <c r="D820">
        <v>1.0158335673050378</v>
      </c>
      <c r="E820" s="6">
        <v>121.50189220283431</v>
      </c>
      <c r="F820" s="7">
        <v>210.06655762543821</v>
      </c>
      <c r="G820" s="7">
        <v>191.51078903809503</v>
      </c>
      <c r="H820" s="7">
        <v>1.8508398420609424</v>
      </c>
      <c r="I820" s="7">
        <f t="shared" si="19"/>
        <v>123.42570059071734</v>
      </c>
    </row>
    <row r="821" spans="1:9" x14ac:dyDescent="0.25">
      <c r="A821" s="16"/>
      <c r="B821" s="5">
        <f>DATE(YEAR(siječanj!B821),MONTH(siječanj!B821)+2,DAY(siječanj!B821))</f>
        <v>43899</v>
      </c>
      <c r="C821" s="8">
        <v>8.5208333333333304</v>
      </c>
      <c r="D821">
        <v>1.0158335673050378</v>
      </c>
      <c r="E821" s="6">
        <v>120.70921563143888</v>
      </c>
      <c r="F821" s="7">
        <v>203.33941757590668</v>
      </c>
      <c r="G821" s="7">
        <v>187.29663502646585</v>
      </c>
      <c r="H821" s="7">
        <v>2.0437830323367185</v>
      </c>
      <c r="I821" s="7">
        <f t="shared" si="19"/>
        <v>122.62047312147759</v>
      </c>
    </row>
    <row r="822" spans="1:9" x14ac:dyDescent="0.25">
      <c r="A822" s="16"/>
      <c r="B822" s="5">
        <f>DATE(YEAR(siječanj!B822),MONTH(siječanj!B822)+2,DAY(siječanj!B822))</f>
        <v>43899</v>
      </c>
      <c r="C822" s="8">
        <v>8.53125</v>
      </c>
      <c r="D822">
        <v>1.0158335673050378</v>
      </c>
      <c r="E822" s="6">
        <v>118.87113817946741</v>
      </c>
      <c r="F822" s="7">
        <v>188.57730248449897</v>
      </c>
      <c r="G822" s="7">
        <v>183.33889353598028</v>
      </c>
      <c r="H822" s="7">
        <v>1.8744541147847606</v>
      </c>
      <c r="I822" s="7">
        <f t="shared" si="19"/>
        <v>120.75329234645845</v>
      </c>
    </row>
    <row r="823" spans="1:9" x14ac:dyDescent="0.25">
      <c r="A823" s="16"/>
      <c r="B823" s="5">
        <f>DATE(YEAR(siječanj!B823),MONTH(siječanj!B823)+2,DAY(siječanj!B823))</f>
        <v>43899</v>
      </c>
      <c r="C823" s="8">
        <v>8.5416666666666696</v>
      </c>
      <c r="D823">
        <v>1.0158335673050378</v>
      </c>
      <c r="E823" s="6">
        <v>116.39089175354492</v>
      </c>
      <c r="F823" s="7">
        <v>184.45723265722657</v>
      </c>
      <c r="G823" s="7">
        <v>178.07731406000565</v>
      </c>
      <c r="H823" s="7">
        <v>1.8321111778958525</v>
      </c>
      <c r="I823" s="7">
        <f t="shared" si="19"/>
        <v>118.23377477181805</v>
      </c>
    </row>
    <row r="824" spans="1:9" x14ac:dyDescent="0.25">
      <c r="A824" s="16"/>
      <c r="B824" s="5">
        <f>DATE(YEAR(siječanj!B824),MONTH(siječanj!B824)+2,DAY(siječanj!B824))</f>
        <v>43899</v>
      </c>
      <c r="C824" s="8">
        <v>8.5520833333333304</v>
      </c>
      <c r="D824">
        <v>1.0158335673050378</v>
      </c>
      <c r="E824" s="6">
        <v>113.91431277739255</v>
      </c>
      <c r="F824" s="7">
        <v>192.36202578138034</v>
      </c>
      <c r="G824" s="7">
        <v>177.38416591796516</v>
      </c>
      <c r="H824" s="7">
        <v>1.9362448614818581</v>
      </c>
      <c r="I824" s="7">
        <f t="shared" si="19"/>
        <v>115.71798271576053</v>
      </c>
    </row>
    <row r="825" spans="1:9" x14ac:dyDescent="0.25">
      <c r="A825" s="16"/>
      <c r="B825" s="5">
        <f>DATE(YEAR(siječanj!B825),MONTH(siječanj!B825)+2,DAY(siječanj!B825))</f>
        <v>43899</v>
      </c>
      <c r="C825" s="8">
        <v>8.5625</v>
      </c>
      <c r="D825">
        <v>1.0158335673050378</v>
      </c>
      <c r="E825" s="6">
        <v>115.19450547049385</v>
      </c>
      <c r="F825" s="7">
        <v>179.94848169817365</v>
      </c>
      <c r="G825" s="7">
        <v>174.00506922716224</v>
      </c>
      <c r="H825" s="7">
        <v>1.9177592326864581</v>
      </c>
      <c r="I825" s="7">
        <f t="shared" si="19"/>
        <v>117.01844542603146</v>
      </c>
    </row>
    <row r="826" spans="1:9" x14ac:dyDescent="0.25">
      <c r="A826" s="16"/>
      <c r="B826" s="5">
        <f>DATE(YEAR(siječanj!B826),MONTH(siječanj!B826)+2,DAY(siječanj!B826))</f>
        <v>43899</v>
      </c>
      <c r="C826" s="8">
        <v>8.5729166666666696</v>
      </c>
      <c r="D826">
        <v>1.0158335673050378</v>
      </c>
      <c r="E826" s="6">
        <v>116.01412767889494</v>
      </c>
      <c r="F826" s="7">
        <v>173.80528962913539</v>
      </c>
      <c r="G826" s="7">
        <v>175.10379084046386</v>
      </c>
      <c r="H826" s="7">
        <v>1.9649051062665361</v>
      </c>
      <c r="I826" s="7">
        <f t="shared" si="19"/>
        <v>117.85104517783397</v>
      </c>
    </row>
    <row r="827" spans="1:9" x14ac:dyDescent="0.25">
      <c r="A827" s="16"/>
      <c r="B827" s="5">
        <f>DATE(YEAR(siječanj!B827),MONTH(siječanj!B827)+2,DAY(siječanj!B827))</f>
        <v>43899</v>
      </c>
      <c r="C827" s="8">
        <v>8.5833333333333304</v>
      </c>
      <c r="D827">
        <v>1.0158335673050378</v>
      </c>
      <c r="E827" s="6">
        <v>116.29629030628432</v>
      </c>
      <c r="F827" s="7">
        <v>174.10900189324116</v>
      </c>
      <c r="G827" s="7">
        <v>175.35344922151248</v>
      </c>
      <c r="H827" s="7">
        <v>2.0752840020162986</v>
      </c>
      <c r="I827" s="7">
        <f t="shared" si="19"/>
        <v>118.13767544617509</v>
      </c>
    </row>
    <row r="828" spans="1:9" x14ac:dyDescent="0.25">
      <c r="A828" s="16"/>
      <c r="B828" s="5">
        <f>DATE(YEAR(siječanj!B828),MONTH(siječanj!B828)+2,DAY(siječanj!B828))</f>
        <v>43899</v>
      </c>
      <c r="C828" s="8">
        <v>8.59375</v>
      </c>
      <c r="D828">
        <v>1.0158335673050378</v>
      </c>
      <c r="E828" s="6">
        <v>117.7207238482053</v>
      </c>
      <c r="F828" s="7">
        <v>174.78707306795866</v>
      </c>
      <c r="G828" s="7">
        <v>172.6644827800873</v>
      </c>
      <c r="H828" s="7">
        <v>2.0228899589161511</v>
      </c>
      <c r="I828" s="7">
        <f t="shared" si="19"/>
        <v>119.58466285245362</v>
      </c>
    </row>
    <row r="829" spans="1:9" x14ac:dyDescent="0.25">
      <c r="A829" s="16"/>
      <c r="B829" s="5">
        <f>DATE(YEAR(siječanj!B829),MONTH(siječanj!B829)+2,DAY(siječanj!B829))</f>
        <v>43899</v>
      </c>
      <c r="C829" s="8">
        <v>8.6041666666666696</v>
      </c>
      <c r="D829">
        <v>1.0158335673050378</v>
      </c>
      <c r="E829" s="6">
        <v>118.00230402731354</v>
      </c>
      <c r="F829" s="7">
        <v>175.71345233639641</v>
      </c>
      <c r="G829" s="7">
        <v>173.10627497645638</v>
      </c>
      <c r="H829" s="7">
        <v>2.0280992826189337</v>
      </c>
      <c r="I829" s="7">
        <f t="shared" si="19"/>
        <v>119.87070145027954</v>
      </c>
    </row>
    <row r="830" spans="1:9" x14ac:dyDescent="0.25">
      <c r="A830" s="16"/>
      <c r="B830" s="5">
        <f>DATE(YEAR(siječanj!B830),MONTH(siječanj!B830)+2,DAY(siječanj!B830))</f>
        <v>43899</v>
      </c>
      <c r="C830" s="8">
        <v>8.6145833333333304</v>
      </c>
      <c r="D830">
        <v>1.0158335673050378</v>
      </c>
      <c r="E830" s="6">
        <v>120.11022976793073</v>
      </c>
      <c r="F830" s="7">
        <v>176.07348902583934</v>
      </c>
      <c r="G830" s="7">
        <v>170.96142816107357</v>
      </c>
      <c r="H830" s="7">
        <v>2.0336143926270229</v>
      </c>
      <c r="I830" s="7">
        <f t="shared" si="19"/>
        <v>122.01200317498483</v>
      </c>
    </row>
    <row r="831" spans="1:9" x14ac:dyDescent="0.25">
      <c r="A831" s="16"/>
      <c r="B831" s="5">
        <f>DATE(YEAR(siječanj!B831),MONTH(siječanj!B831)+2,DAY(siječanj!B831))</f>
        <v>43899</v>
      </c>
      <c r="C831" s="8">
        <v>8.625</v>
      </c>
      <c r="D831">
        <v>1.0158335673050378</v>
      </c>
      <c r="E831" s="6">
        <v>121.86945655624392</v>
      </c>
      <c r="F831" s="7">
        <v>172.49593159475285</v>
      </c>
      <c r="G831" s="7">
        <v>167.5732095686451</v>
      </c>
      <c r="H831" s="7">
        <v>2.0962726959101863</v>
      </c>
      <c r="I831" s="7">
        <f t="shared" si="19"/>
        <v>123.79908479905559</v>
      </c>
    </row>
    <row r="832" spans="1:9" x14ac:dyDescent="0.25">
      <c r="A832" s="16"/>
      <c r="B832" s="5">
        <f>DATE(YEAR(siječanj!B832),MONTH(siječanj!B832)+2,DAY(siječanj!B832))</f>
        <v>43899</v>
      </c>
      <c r="C832" s="8">
        <v>8.6354166666666696</v>
      </c>
      <c r="D832">
        <v>1.0158335673050378</v>
      </c>
      <c r="E832" s="6">
        <v>123.88706924847037</v>
      </c>
      <c r="F832" s="7">
        <v>169.94338949231391</v>
      </c>
      <c r="G832" s="7">
        <v>160.75086991533561</v>
      </c>
      <c r="H832" s="7">
        <v>2.0193440330305097</v>
      </c>
      <c r="I832" s="7">
        <f t="shared" si="19"/>
        <v>125.8486434976399</v>
      </c>
    </row>
    <row r="833" spans="1:9" x14ac:dyDescent="0.25">
      <c r="A833" s="16"/>
      <c r="B833" s="5">
        <f>DATE(YEAR(siječanj!B833),MONTH(siječanj!B833)+2,DAY(siječanj!B833))</f>
        <v>43899</v>
      </c>
      <c r="C833" s="8">
        <v>8.6458333333333304</v>
      </c>
      <c r="D833">
        <v>1.0158335673050378</v>
      </c>
      <c r="E833" s="6">
        <v>125.71523422045745</v>
      </c>
      <c r="F833" s="7">
        <v>168.60328529795319</v>
      </c>
      <c r="G833" s="7">
        <v>158.34296479390304</v>
      </c>
      <c r="H833" s="7">
        <v>1.9184285759997028</v>
      </c>
      <c r="I833" s="7">
        <f t="shared" si="19"/>
        <v>127.70575484275565</v>
      </c>
    </row>
    <row r="834" spans="1:9" x14ac:dyDescent="0.25">
      <c r="A834" s="16"/>
      <c r="B834" s="5">
        <f>DATE(YEAR(siječanj!B834),MONTH(siječanj!B834)+2,DAY(siječanj!B834))</f>
        <v>43899</v>
      </c>
      <c r="C834" s="8">
        <v>8.65625</v>
      </c>
      <c r="D834">
        <v>1.0158335673050378</v>
      </c>
      <c r="E834" s="6">
        <v>129.38212819673049</v>
      </c>
      <c r="F834" s="7">
        <v>167.44339836805239</v>
      </c>
      <c r="G834" s="7">
        <v>158.28907614672863</v>
      </c>
      <c r="H834" s="7">
        <v>2.3589142468173598</v>
      </c>
      <c r="I834" s="7">
        <f t="shared" si="19"/>
        <v>131.43070883160246</v>
      </c>
    </row>
    <row r="835" spans="1:9" x14ac:dyDescent="0.25">
      <c r="A835" s="16"/>
      <c r="B835" s="5">
        <f>DATE(YEAR(siječanj!B835),MONTH(siječanj!B835)+2,DAY(siječanj!B835))</f>
        <v>43899</v>
      </c>
      <c r="C835" s="8">
        <v>8.6666666666666696</v>
      </c>
      <c r="D835">
        <v>1.0158335673050378</v>
      </c>
      <c r="E835" s="6">
        <v>130.87053035512673</v>
      </c>
      <c r="F835" s="7">
        <v>167.22696967403243</v>
      </c>
      <c r="G835" s="7">
        <v>156.55072582828836</v>
      </c>
      <c r="H835" s="7">
        <v>3.6552599285110863</v>
      </c>
      <c r="I835" s="7">
        <f t="shared" si="19"/>
        <v>132.94267770575064</v>
      </c>
    </row>
    <row r="836" spans="1:9" x14ac:dyDescent="0.25">
      <c r="A836" s="16"/>
      <c r="B836" s="5">
        <f>DATE(YEAR(siječanj!B836),MONTH(siječanj!B836)+2,DAY(siječanj!B836))</f>
        <v>43899</v>
      </c>
      <c r="C836" s="8">
        <v>8.6770833333333304</v>
      </c>
      <c r="D836">
        <v>1.0158335673050378</v>
      </c>
      <c r="E836" s="6">
        <v>133.6385397967417</v>
      </c>
      <c r="F836" s="7">
        <v>166.48380151258286</v>
      </c>
      <c r="G836" s="7">
        <v>155.88566977220418</v>
      </c>
      <c r="H836" s="7">
        <v>7.8945119373622195</v>
      </c>
      <c r="I836" s="7">
        <f t="shared" ref="I836:I899" si="20">D836*E836</f>
        <v>135.75451461116037</v>
      </c>
    </row>
    <row r="837" spans="1:9" x14ac:dyDescent="0.25">
      <c r="A837" s="16"/>
      <c r="B837" s="5">
        <f>DATE(YEAR(siječanj!B837),MONTH(siječanj!B837)+2,DAY(siječanj!B837))</f>
        <v>43899</v>
      </c>
      <c r="C837" s="8">
        <v>8.6875</v>
      </c>
      <c r="D837">
        <v>1.0158335673050378</v>
      </c>
      <c r="E837" s="6">
        <v>138.72339819021329</v>
      </c>
      <c r="F837" s="7">
        <v>167.93194524569859</v>
      </c>
      <c r="G837" s="7">
        <v>159.32336655431195</v>
      </c>
      <c r="H837" s="7">
        <v>20.560328118063747</v>
      </c>
      <c r="I837" s="7">
        <f t="shared" si="20"/>
        <v>140.9198844522416</v>
      </c>
    </row>
    <row r="838" spans="1:9" x14ac:dyDescent="0.25">
      <c r="A838" s="16"/>
      <c r="B838" s="5">
        <f>DATE(YEAR(siječanj!B838),MONTH(siječanj!B838)+2,DAY(siječanj!B838))</f>
        <v>43899</v>
      </c>
      <c r="C838" s="8">
        <v>8.6979166666666696</v>
      </c>
      <c r="D838">
        <v>1.0158335673050378</v>
      </c>
      <c r="E838" s="6">
        <v>143.59019880643655</v>
      </c>
      <c r="F838" s="7">
        <v>170.17916765180178</v>
      </c>
      <c r="G838" s="7">
        <v>157.72858686088398</v>
      </c>
      <c r="H838" s="7">
        <v>60.116295750868595</v>
      </c>
      <c r="I838" s="7">
        <f t="shared" si="20"/>
        <v>145.86374388358203</v>
      </c>
    </row>
    <row r="839" spans="1:9" x14ac:dyDescent="0.25">
      <c r="A839" s="16"/>
      <c r="B839" s="5">
        <f>DATE(YEAR(siječanj!B839),MONTH(siječanj!B839)+2,DAY(siječanj!B839))</f>
        <v>43899</v>
      </c>
      <c r="C839" s="8">
        <v>8.7083333333333304</v>
      </c>
      <c r="D839">
        <v>1.0158335673050378</v>
      </c>
      <c r="E839" s="6">
        <v>147.70095687374624</v>
      </c>
      <c r="F839" s="7">
        <v>171.04726946474301</v>
      </c>
      <c r="G839" s="7">
        <v>151.07558228856382</v>
      </c>
      <c r="H839" s="7">
        <v>110.4953983399908</v>
      </c>
      <c r="I839" s="7">
        <f t="shared" si="20"/>
        <v>150.03958991542518</v>
      </c>
    </row>
    <row r="840" spans="1:9" x14ac:dyDescent="0.25">
      <c r="A840" s="16"/>
      <c r="B840" s="5">
        <f>DATE(YEAR(siječanj!B840),MONTH(siječanj!B840)+2,DAY(siječanj!B840))</f>
        <v>43899</v>
      </c>
      <c r="C840" s="8">
        <v>8.71875</v>
      </c>
      <c r="D840">
        <v>1.0158335673050378</v>
      </c>
      <c r="E840" s="6">
        <v>153.99518817253707</v>
      </c>
      <c r="F840" s="7">
        <v>168.29420019161884</v>
      </c>
      <c r="G840" s="7">
        <v>151.71034303652172</v>
      </c>
      <c r="H840" s="7">
        <v>138.0519288706659</v>
      </c>
      <c r="I840" s="7">
        <f t="shared" si="20"/>
        <v>156.43348134911889</v>
      </c>
    </row>
    <row r="841" spans="1:9" x14ac:dyDescent="0.25">
      <c r="A841" s="16"/>
      <c r="B841" s="5">
        <f>DATE(YEAR(siječanj!B841),MONTH(siječanj!B841)+2,DAY(siječanj!B841))</f>
        <v>43899</v>
      </c>
      <c r="C841" s="8">
        <v>8.7291666666666696</v>
      </c>
      <c r="D841">
        <v>1.0158335673050378</v>
      </c>
      <c r="E841" s="6">
        <v>160.45559788913602</v>
      </c>
      <c r="F841" s="7">
        <v>165.87063443272984</v>
      </c>
      <c r="G841" s="7">
        <v>152.81682609185756</v>
      </c>
      <c r="H841" s="7">
        <v>156.19493257736571</v>
      </c>
      <c r="I841" s="7">
        <f t="shared" si="20"/>
        <v>162.99618239778374</v>
      </c>
    </row>
    <row r="842" spans="1:9" x14ac:dyDescent="0.25">
      <c r="A842" s="16"/>
      <c r="B842" s="5">
        <f>DATE(YEAR(siječanj!B842),MONTH(siječanj!B842)+2,DAY(siječanj!B842))</f>
        <v>43899</v>
      </c>
      <c r="C842" s="8">
        <v>8.7395833333333304</v>
      </c>
      <c r="D842">
        <v>1.0158335673050378</v>
      </c>
      <c r="E842" s="6">
        <v>164.39422965576676</v>
      </c>
      <c r="F842" s="7">
        <v>163.469488334868</v>
      </c>
      <c r="G842" s="7">
        <v>152.39673302531216</v>
      </c>
      <c r="H842" s="7">
        <v>168.07434805663928</v>
      </c>
      <c r="I842" s="7">
        <f t="shared" si="20"/>
        <v>166.99717675558119</v>
      </c>
    </row>
    <row r="843" spans="1:9" x14ac:dyDescent="0.25">
      <c r="A843" s="16"/>
      <c r="B843" s="5">
        <f>DATE(YEAR(siječanj!B843),MONTH(siječanj!B843)+2,DAY(siječanj!B843))</f>
        <v>43899</v>
      </c>
      <c r="C843" s="8">
        <v>8.75</v>
      </c>
      <c r="D843">
        <v>1.0158335673050378</v>
      </c>
      <c r="E843" s="6">
        <v>167.32973641502645</v>
      </c>
      <c r="F843" s="7">
        <v>161.39079716091302</v>
      </c>
      <c r="G843" s="7">
        <v>154.82590786896878</v>
      </c>
      <c r="H843" s="7">
        <v>189.56148757282961</v>
      </c>
      <c r="I843" s="7">
        <f t="shared" si="20"/>
        <v>169.97916305868802</v>
      </c>
    </row>
    <row r="844" spans="1:9" x14ac:dyDescent="0.25">
      <c r="A844" s="16"/>
      <c r="B844" s="5">
        <f>DATE(YEAR(siječanj!B844),MONTH(siječanj!B844)+2,DAY(siječanj!B844))</f>
        <v>43899</v>
      </c>
      <c r="C844" s="8">
        <v>8.7604166666666696</v>
      </c>
      <c r="D844">
        <v>1.0158335673050378</v>
      </c>
      <c r="E844" s="6">
        <v>169.29651321871631</v>
      </c>
      <c r="F844" s="7">
        <v>158.29929106893576</v>
      </c>
      <c r="G844" s="7">
        <v>154.56105969572809</v>
      </c>
      <c r="H844" s="7">
        <v>205.35047658592316</v>
      </c>
      <c r="I844" s="7">
        <f t="shared" si="20"/>
        <v>171.9770809552731</v>
      </c>
    </row>
    <row r="845" spans="1:9" x14ac:dyDescent="0.25">
      <c r="A845" s="16"/>
      <c r="B845" s="5">
        <f>DATE(YEAR(siječanj!B845),MONTH(siječanj!B845)+2,DAY(siječanj!B845))</f>
        <v>43899</v>
      </c>
      <c r="C845" s="8">
        <v>8.7708333333333304</v>
      </c>
      <c r="D845">
        <v>1.0158335673050378</v>
      </c>
      <c r="E845" s="6">
        <v>171.68336356916001</v>
      </c>
      <c r="F845" s="7">
        <v>156.26340179668361</v>
      </c>
      <c r="G845" s="7">
        <v>157.93601481043004</v>
      </c>
      <c r="H845" s="7">
        <v>222.22938361160325</v>
      </c>
      <c r="I845" s="7">
        <f t="shared" si="20"/>
        <v>174.40172366138759</v>
      </c>
    </row>
    <row r="846" spans="1:9" x14ac:dyDescent="0.25">
      <c r="A846" s="16"/>
      <c r="B846" s="5">
        <f>DATE(YEAR(siječanj!B846),MONTH(siječanj!B846)+2,DAY(siječanj!B846))</f>
        <v>43899</v>
      </c>
      <c r="C846" s="8">
        <v>8.78125</v>
      </c>
      <c r="D846">
        <v>1.0158335673050378</v>
      </c>
      <c r="E846" s="6">
        <v>174.99125616895645</v>
      </c>
      <c r="F846" s="7">
        <v>153.23580721016884</v>
      </c>
      <c r="G846" s="7">
        <v>158.81735986260193</v>
      </c>
      <c r="H846" s="7">
        <v>225.59618346536396</v>
      </c>
      <c r="I846" s="7">
        <f t="shared" si="20"/>
        <v>177.76199200130074</v>
      </c>
    </row>
    <row r="847" spans="1:9" x14ac:dyDescent="0.25">
      <c r="A847" s="16"/>
      <c r="B847" s="5">
        <f>DATE(YEAR(siječanj!B847),MONTH(siječanj!B847)+2,DAY(siječanj!B847))</f>
        <v>43899</v>
      </c>
      <c r="C847" s="8">
        <v>8.7916666666666696</v>
      </c>
      <c r="D847">
        <v>1.0158335673050378</v>
      </c>
      <c r="E847" s="6">
        <v>175.01285414098101</v>
      </c>
      <c r="F847" s="7">
        <v>148.24704082003015</v>
      </c>
      <c r="G847" s="7">
        <v>160.65074972098742</v>
      </c>
      <c r="H847" s="7">
        <v>226.00273582071196</v>
      </c>
      <c r="I847" s="7">
        <f t="shared" si="20"/>
        <v>177.78393194626901</v>
      </c>
    </row>
    <row r="848" spans="1:9" x14ac:dyDescent="0.25">
      <c r="A848" s="16"/>
      <c r="B848" s="5">
        <f>DATE(YEAR(siječanj!B848),MONTH(siječanj!B848)+2,DAY(siječanj!B848))</f>
        <v>43899</v>
      </c>
      <c r="C848" s="8">
        <v>8.8020833333333304</v>
      </c>
      <c r="D848">
        <v>1.0158335673050378</v>
      </c>
      <c r="E848" s="6">
        <v>174.42647285315661</v>
      </c>
      <c r="F848" s="7">
        <v>140.94269596820996</v>
      </c>
      <c r="G848" s="7">
        <v>159.54435094190947</v>
      </c>
      <c r="H848" s="7">
        <v>226.63195937307248</v>
      </c>
      <c r="I848" s="7">
        <f t="shared" si="20"/>
        <v>177.18826615085743</v>
      </c>
    </row>
    <row r="849" spans="1:9" x14ac:dyDescent="0.25">
      <c r="A849" s="16"/>
      <c r="B849" s="5">
        <f>DATE(YEAR(siječanj!B849),MONTH(siječanj!B849)+2,DAY(siječanj!B849))</f>
        <v>43899</v>
      </c>
      <c r="C849" s="8">
        <v>8.8125</v>
      </c>
      <c r="D849">
        <v>1.0158335673050378</v>
      </c>
      <c r="E849" s="6">
        <v>175.36676946060271</v>
      </c>
      <c r="F849" s="7">
        <v>135.15778045032283</v>
      </c>
      <c r="G849" s="7">
        <v>156.08757160712713</v>
      </c>
      <c r="H849" s="7">
        <v>226.6123362590632</v>
      </c>
      <c r="I849" s="7">
        <f t="shared" si="20"/>
        <v>178.14345100792423</v>
      </c>
    </row>
    <row r="850" spans="1:9" x14ac:dyDescent="0.25">
      <c r="A850" s="16"/>
      <c r="B850" s="5">
        <f>DATE(YEAR(siječanj!B850),MONTH(siječanj!B850)+2,DAY(siječanj!B850))</f>
        <v>43899</v>
      </c>
      <c r="C850" s="8">
        <v>8.8229166666666696</v>
      </c>
      <c r="D850">
        <v>1.0158335673050378</v>
      </c>
      <c r="E850" s="6">
        <v>176.37319073036474</v>
      </c>
      <c r="F850" s="7">
        <v>130.70003733450656</v>
      </c>
      <c r="G850" s="7">
        <v>151.44668275720147</v>
      </c>
      <c r="H850" s="7">
        <v>226.71306147119395</v>
      </c>
      <c r="I850" s="7">
        <f t="shared" si="20"/>
        <v>179.16580751659825</v>
      </c>
    </row>
    <row r="851" spans="1:9" x14ac:dyDescent="0.25">
      <c r="A851" s="16"/>
      <c r="B851" s="5">
        <f>DATE(YEAR(siječanj!B851),MONTH(siječanj!B851)+2,DAY(siječanj!B851))</f>
        <v>43899</v>
      </c>
      <c r="C851" s="8">
        <v>8.8333333333333304</v>
      </c>
      <c r="D851">
        <v>1.0158335673050378</v>
      </c>
      <c r="E851" s="6">
        <v>178.84370434678959</v>
      </c>
      <c r="F851" s="7">
        <v>127.32445376311227</v>
      </c>
      <c r="G851" s="7">
        <v>147.09634232601138</v>
      </c>
      <c r="H851" s="7">
        <v>226.7349227019069</v>
      </c>
      <c r="I851" s="7">
        <f t="shared" si="20"/>
        <v>181.67543817664676</v>
      </c>
    </row>
    <row r="852" spans="1:9" x14ac:dyDescent="0.25">
      <c r="A852" s="16"/>
      <c r="B852" s="5">
        <f>DATE(YEAR(siječanj!B852),MONTH(siječanj!B852)+2,DAY(siječanj!B852))</f>
        <v>43899</v>
      </c>
      <c r="C852" s="8">
        <v>8.84375</v>
      </c>
      <c r="D852">
        <v>1.0158335673050378</v>
      </c>
      <c r="E852" s="6">
        <v>179.08084964525077</v>
      </c>
      <c r="F852" s="7">
        <v>123.38307413968134</v>
      </c>
      <c r="G852" s="7">
        <v>138.98798710917461</v>
      </c>
      <c r="H852" s="7">
        <v>227.08725028050929</v>
      </c>
      <c r="I852" s="7">
        <f t="shared" si="20"/>
        <v>181.91633833115219</v>
      </c>
    </row>
    <row r="853" spans="1:9" x14ac:dyDescent="0.25">
      <c r="A853" s="16"/>
      <c r="B853" s="5">
        <f>DATE(YEAR(siječanj!B853),MONTH(siječanj!B853)+2,DAY(siječanj!B853))</f>
        <v>43899</v>
      </c>
      <c r="C853" s="8">
        <v>8.8541666666666696</v>
      </c>
      <c r="D853">
        <v>1.0158335673050378</v>
      </c>
      <c r="E853" s="6">
        <v>176.64888028422985</v>
      </c>
      <c r="F853" s="7">
        <v>120.91676675779821</v>
      </c>
      <c r="G853" s="7">
        <v>131.13285796830289</v>
      </c>
      <c r="H853" s="7">
        <v>227.54493966815187</v>
      </c>
      <c r="I853" s="7">
        <f t="shared" si="20"/>
        <v>179.44586221956976</v>
      </c>
    </row>
    <row r="854" spans="1:9" x14ac:dyDescent="0.25">
      <c r="A854" s="16"/>
      <c r="B854" s="5">
        <f>DATE(YEAR(siječanj!B854),MONTH(siječanj!B854)+2,DAY(siječanj!B854))</f>
        <v>43899</v>
      </c>
      <c r="C854" s="8">
        <v>8.8645833333333304</v>
      </c>
      <c r="D854">
        <v>1.0158335673050378</v>
      </c>
      <c r="E854" s="6">
        <v>173.29965458768342</v>
      </c>
      <c r="F854" s="7">
        <v>115.97734049995761</v>
      </c>
      <c r="G854" s="7">
        <v>125.54106003506733</v>
      </c>
      <c r="H854" s="7">
        <v>227.94590619418338</v>
      </c>
      <c r="I854" s="7">
        <f t="shared" si="20"/>
        <v>176.04360633253731</v>
      </c>
    </row>
    <row r="855" spans="1:9" x14ac:dyDescent="0.25">
      <c r="A855" s="16"/>
      <c r="B855" s="5">
        <f>DATE(YEAR(siječanj!B855),MONTH(siječanj!B855)+2,DAY(siječanj!B855))</f>
        <v>43899</v>
      </c>
      <c r="C855" s="8">
        <v>8.875</v>
      </c>
      <c r="D855">
        <v>1.0158335673050378</v>
      </c>
      <c r="E855" s="6">
        <v>172.11490641104965</v>
      </c>
      <c r="F855" s="7">
        <v>108.46154597544972</v>
      </c>
      <c r="G855" s="7">
        <v>118.90747913360839</v>
      </c>
      <c r="H855" s="7">
        <v>228.68545286368425</v>
      </c>
      <c r="I855" s="7">
        <f t="shared" si="20"/>
        <v>174.84009936590928</v>
      </c>
    </row>
    <row r="856" spans="1:9" x14ac:dyDescent="0.25">
      <c r="A856" s="16"/>
      <c r="B856" s="5">
        <f>DATE(YEAR(siječanj!B856),MONTH(siječanj!B856)+2,DAY(siječanj!B856))</f>
        <v>43899</v>
      </c>
      <c r="C856" s="8">
        <v>8.8854166666666696</v>
      </c>
      <c r="D856">
        <v>1.0158335673050378</v>
      </c>
      <c r="E856" s="6">
        <v>178.96824067409861</v>
      </c>
      <c r="F856" s="7">
        <v>88.00040850736184</v>
      </c>
      <c r="G856" s="7">
        <v>98.257183391745997</v>
      </c>
      <c r="H856" s="7">
        <v>232.13876534068183</v>
      </c>
      <c r="I856" s="7">
        <f t="shared" si="20"/>
        <v>181.80194635827615</v>
      </c>
    </row>
    <row r="857" spans="1:9" x14ac:dyDescent="0.25">
      <c r="A857" s="16"/>
      <c r="B857" s="5">
        <f>DATE(YEAR(siječanj!B857),MONTH(siječanj!B857)+2,DAY(siječanj!B857))</f>
        <v>43899</v>
      </c>
      <c r="C857" s="8">
        <v>8.8958333333333304</v>
      </c>
      <c r="D857">
        <v>1.0158335673050378</v>
      </c>
      <c r="E857" s="6">
        <v>185.29165756777624</v>
      </c>
      <c r="F857" s="7">
        <v>80.354741495835825</v>
      </c>
      <c r="G857" s="7">
        <v>91.534574656736439</v>
      </c>
      <c r="H857" s="7">
        <v>235.94476895328978</v>
      </c>
      <c r="I857" s="7">
        <f t="shared" si="20"/>
        <v>188.22548549893764</v>
      </c>
    </row>
    <row r="858" spans="1:9" x14ac:dyDescent="0.25">
      <c r="A858" s="16"/>
      <c r="B858" s="5">
        <f>DATE(YEAR(siječanj!B858),MONTH(siječanj!B858)+2,DAY(siječanj!B858))</f>
        <v>43899</v>
      </c>
      <c r="C858" s="8">
        <v>8.90625</v>
      </c>
      <c r="D858">
        <v>1.0158335673050378</v>
      </c>
      <c r="E858" s="6">
        <v>185.66368308013909</v>
      </c>
      <c r="F858" s="7">
        <v>77.76573077468008</v>
      </c>
      <c r="G858" s="7">
        <v>87.911032673407334</v>
      </c>
      <c r="H858" s="7">
        <v>236.67060703347485</v>
      </c>
      <c r="I858" s="7">
        <f t="shared" si="20"/>
        <v>188.6034015022897</v>
      </c>
    </row>
    <row r="859" spans="1:9" x14ac:dyDescent="0.25">
      <c r="A859" s="16"/>
      <c r="B859" s="5">
        <f>DATE(YEAR(siječanj!B859),MONTH(siječanj!B859)+2,DAY(siječanj!B859))</f>
        <v>43899</v>
      </c>
      <c r="C859" s="8">
        <v>8.9166666666666696</v>
      </c>
      <c r="D859">
        <v>1.0158335673050378</v>
      </c>
      <c r="E859" s="6">
        <v>184.33161596359997</v>
      </c>
      <c r="F859" s="7">
        <v>77.141910437723126</v>
      </c>
      <c r="G859" s="7">
        <v>85.2154405128516</v>
      </c>
      <c r="H859" s="7">
        <v>235.79024726445016</v>
      </c>
      <c r="I859" s="7">
        <f t="shared" si="20"/>
        <v>187.25024301140601</v>
      </c>
    </row>
    <row r="860" spans="1:9" x14ac:dyDescent="0.25">
      <c r="A860" s="16"/>
      <c r="B860" s="5">
        <f>DATE(YEAR(siječanj!B860),MONTH(siječanj!B860)+2,DAY(siječanj!B860))</f>
        <v>43899</v>
      </c>
      <c r="C860" s="8">
        <v>8.9270833333333304</v>
      </c>
      <c r="D860">
        <v>1.0158335673050378</v>
      </c>
      <c r="E860" s="6">
        <v>181.16727810829204</v>
      </c>
      <c r="F860" s="7">
        <v>75.280250744874337</v>
      </c>
      <c r="G860" s="7">
        <v>70.630161918468644</v>
      </c>
      <c r="H860" s="7">
        <v>237.21017244744488</v>
      </c>
      <c r="I860" s="7">
        <f t="shared" si="20"/>
        <v>184.0358023996902</v>
      </c>
    </row>
    <row r="861" spans="1:9" x14ac:dyDescent="0.25">
      <c r="A861" s="16"/>
      <c r="B861" s="5">
        <f>DATE(YEAR(siječanj!B861),MONTH(siječanj!B861)+2,DAY(siječanj!B861))</f>
        <v>43899</v>
      </c>
      <c r="C861" s="8">
        <v>8.9375</v>
      </c>
      <c r="D861">
        <v>1.0158335673050378</v>
      </c>
      <c r="E861" s="6">
        <v>173.83847453095174</v>
      </c>
      <c r="F861" s="7">
        <v>73.513244698885657</v>
      </c>
      <c r="G861" s="7">
        <v>65.258112321048529</v>
      </c>
      <c r="H861" s="7">
        <v>236.99773064898449</v>
      </c>
      <c r="I861" s="7">
        <f t="shared" si="20"/>
        <v>176.59095771764268</v>
      </c>
    </row>
    <row r="862" spans="1:9" x14ac:dyDescent="0.25">
      <c r="A862" s="16"/>
      <c r="B862" s="5">
        <f>DATE(YEAR(siječanj!B862),MONTH(siječanj!B862)+2,DAY(siječanj!B862))</f>
        <v>43899</v>
      </c>
      <c r="C862" s="8">
        <v>8.9479166666666696</v>
      </c>
      <c r="D862">
        <v>1.0158335673050378</v>
      </c>
      <c r="E862" s="6">
        <v>167.06808287753603</v>
      </c>
      <c r="F862" s="7">
        <v>72.505714214319298</v>
      </c>
      <c r="G862" s="7">
        <v>63.403364451026</v>
      </c>
      <c r="H862" s="7">
        <v>236.15738306781151</v>
      </c>
      <c r="I862" s="7">
        <f t="shared" si="20"/>
        <v>169.71336661230114</v>
      </c>
    </row>
    <row r="863" spans="1:9" x14ac:dyDescent="0.25">
      <c r="A863" s="16"/>
      <c r="B863" s="5">
        <f>DATE(YEAR(siječanj!B863),MONTH(siječanj!B863)+2,DAY(siječanj!B863))</f>
        <v>43899</v>
      </c>
      <c r="C863" s="8">
        <v>8.9583333333333304</v>
      </c>
      <c r="D863">
        <v>1.0158335673050378</v>
      </c>
      <c r="E863" s="6">
        <v>157.34738929131959</v>
      </c>
      <c r="F863" s="7">
        <v>69.715473070877735</v>
      </c>
      <c r="G863" s="7">
        <v>62.384283901410448</v>
      </c>
      <c r="H863" s="7">
        <v>235.71331959761707</v>
      </c>
      <c r="I863" s="7">
        <f t="shared" si="20"/>
        <v>159.83875976993568</v>
      </c>
    </row>
    <row r="864" spans="1:9" x14ac:dyDescent="0.25">
      <c r="A864" s="16"/>
      <c r="B864" s="5">
        <f>DATE(YEAR(siječanj!B864),MONTH(siječanj!B864)+2,DAY(siječanj!B864))</f>
        <v>43899</v>
      </c>
      <c r="C864" s="8">
        <v>8.96875</v>
      </c>
      <c r="D864">
        <v>1.0158335673050378</v>
      </c>
      <c r="E864" s="6">
        <v>146.90972753824934</v>
      </c>
      <c r="F864" s="7">
        <v>67.576792526101343</v>
      </c>
      <c r="G864" s="7">
        <v>61.191417681759049</v>
      </c>
      <c r="H864" s="7">
        <v>236.21655321591166</v>
      </c>
      <c r="I864" s="7">
        <f t="shared" si="20"/>
        <v>149.23583259699097</v>
      </c>
    </row>
    <row r="865" spans="1:9" x14ac:dyDescent="0.25">
      <c r="A865" s="16"/>
      <c r="B865" s="5">
        <f>DATE(YEAR(siječanj!B865),MONTH(siječanj!B865)+2,DAY(siječanj!B865))</f>
        <v>43899</v>
      </c>
      <c r="C865" s="8">
        <v>8.9791666666666696</v>
      </c>
      <c r="D865">
        <v>1.0158335673050378</v>
      </c>
      <c r="E865" s="6">
        <v>136.27648656278026</v>
      </c>
      <c r="F865" s="7">
        <v>66.437436524357452</v>
      </c>
      <c r="G865" s="7">
        <v>59.461105713057442</v>
      </c>
      <c r="H865" s="7">
        <v>237.13750985214054</v>
      </c>
      <c r="I865" s="7">
        <f t="shared" si="20"/>
        <v>138.43422948486614</v>
      </c>
    </row>
    <row r="866" spans="1:9" ht="15.75" thickBot="1" x14ac:dyDescent="0.3">
      <c r="A866" s="16"/>
      <c r="B866" s="5">
        <f>DATE(YEAR(siječanj!B866),MONTH(siječanj!B866)+2,DAY(siječanj!B866))</f>
        <v>43899</v>
      </c>
      <c r="C866" s="8">
        <v>8.9895833333333304</v>
      </c>
      <c r="D866">
        <v>1.0158335673050378</v>
      </c>
      <c r="E866" s="6">
        <v>125.98542408046804</v>
      </c>
      <c r="F866" s="7">
        <v>64.681855302943106</v>
      </c>
      <c r="G866" s="7">
        <v>58.494461048456856</v>
      </c>
      <c r="H866" s="7">
        <v>238.6637112149516</v>
      </c>
      <c r="I866" s="7">
        <f t="shared" si="20"/>
        <v>127.98022277209986</v>
      </c>
    </row>
    <row r="867" spans="1:9" x14ac:dyDescent="0.25">
      <c r="A867" s="15">
        <f t="shared" ref="A867" si="21">A771+1</f>
        <v>70</v>
      </c>
      <c r="B867" s="5">
        <f>DATE(YEAR(siječanj!B867),MONTH(siječanj!B867)+2,DAY(siječanj!B867))</f>
        <v>43900</v>
      </c>
      <c r="C867" s="8">
        <v>9</v>
      </c>
      <c r="D867">
        <v>1.0121179403468799</v>
      </c>
      <c r="E867" s="6">
        <v>113.60090920372433</v>
      </c>
      <c r="F867" s="7">
        <v>63.397910772115942</v>
      </c>
      <c r="G867" s="7">
        <v>58.930229498965872</v>
      </c>
      <c r="H867" s="7">
        <v>239.77319955107779</v>
      </c>
      <c r="I867" s="7">
        <f t="shared" si="20"/>
        <v>114.97751824480638</v>
      </c>
    </row>
    <row r="868" spans="1:9" x14ac:dyDescent="0.25">
      <c r="A868" s="16"/>
      <c r="B868" s="5">
        <f>DATE(YEAR(siječanj!B868),MONTH(siječanj!B868)+2,DAY(siječanj!B868))</f>
        <v>43900</v>
      </c>
      <c r="C868" s="8">
        <v>9.0104166666666696</v>
      </c>
      <c r="D868">
        <v>1.0121179403468799</v>
      </c>
      <c r="E868" s="6">
        <v>104.51171394150859</v>
      </c>
      <c r="F868" s="7">
        <v>62.04901392345743</v>
      </c>
      <c r="G868" s="7">
        <v>58.455485285770088</v>
      </c>
      <c r="H868" s="7">
        <v>240.51859699828995</v>
      </c>
      <c r="I868" s="7">
        <f t="shared" si="20"/>
        <v>105.77818065660196</v>
      </c>
    </row>
    <row r="869" spans="1:9" x14ac:dyDescent="0.25">
      <c r="A869" s="16"/>
      <c r="B869" s="5">
        <f>DATE(YEAR(siječanj!B869),MONTH(siječanj!B869)+2,DAY(siječanj!B869))</f>
        <v>43900</v>
      </c>
      <c r="C869" s="8">
        <v>9.0208333333333304</v>
      </c>
      <c r="D869">
        <v>1.0121179403468799</v>
      </c>
      <c r="E869" s="6">
        <v>96.945660422456584</v>
      </c>
      <c r="F869" s="7">
        <v>61.119660905394284</v>
      </c>
      <c r="G869" s="7">
        <v>58.549204497675383</v>
      </c>
      <c r="H869" s="7">
        <v>240.55442678648046</v>
      </c>
      <c r="I869" s="7">
        <f t="shared" si="20"/>
        <v>98.120442152344779</v>
      </c>
    </row>
    <row r="870" spans="1:9" x14ac:dyDescent="0.25">
      <c r="A870" s="16"/>
      <c r="B870" s="5">
        <f>DATE(YEAR(siječanj!B870),MONTH(siječanj!B870)+2,DAY(siječanj!B870))</f>
        <v>43900</v>
      </c>
      <c r="C870" s="8">
        <v>9.03125</v>
      </c>
      <c r="D870">
        <v>1.0121179403468799</v>
      </c>
      <c r="E870" s="6">
        <v>89.642738280008274</v>
      </c>
      <c r="F870" s="7">
        <v>59.915842852649163</v>
      </c>
      <c r="G870" s="7">
        <v>57.859226748192832</v>
      </c>
      <c r="H870" s="7">
        <v>240.92786656875478</v>
      </c>
      <c r="I870" s="7">
        <f t="shared" si="20"/>
        <v>90.729023635016375</v>
      </c>
    </row>
    <row r="871" spans="1:9" x14ac:dyDescent="0.25">
      <c r="A871" s="16"/>
      <c r="B871" s="5">
        <f>DATE(YEAR(siječanj!B871),MONTH(siječanj!B871)+2,DAY(siječanj!B871))</f>
        <v>43900</v>
      </c>
      <c r="C871" s="8">
        <v>9.0416666666666696</v>
      </c>
      <c r="D871">
        <v>1.0121179403468799</v>
      </c>
      <c r="E871" s="6">
        <v>83.440008618981892</v>
      </c>
      <c r="F871" s="7">
        <v>59.310218648535148</v>
      </c>
      <c r="G871" s="7">
        <v>57.976230286200746</v>
      </c>
      <c r="H871" s="7">
        <v>241.55442171228171</v>
      </c>
      <c r="I871" s="7">
        <f t="shared" si="20"/>
        <v>84.451129665969859</v>
      </c>
    </row>
    <row r="872" spans="1:9" x14ac:dyDescent="0.25">
      <c r="A872" s="16"/>
      <c r="B872" s="5">
        <f>DATE(YEAR(siječanj!B872),MONTH(siječanj!B872)+2,DAY(siječanj!B872))</f>
        <v>43900</v>
      </c>
      <c r="C872" s="8">
        <v>9.0520833333333304</v>
      </c>
      <c r="D872">
        <v>1.0121179403468799</v>
      </c>
      <c r="E872" s="6">
        <v>78.314444988263389</v>
      </c>
      <c r="F872" s="7">
        <v>58.790109839054033</v>
      </c>
      <c r="G872" s="7">
        <v>57.686195551322669</v>
      </c>
      <c r="H872" s="7">
        <v>242.1315221462165</v>
      </c>
      <c r="I872" s="7">
        <f t="shared" si="20"/>
        <v>79.263454760930173</v>
      </c>
    </row>
    <row r="873" spans="1:9" x14ac:dyDescent="0.25">
      <c r="A873" s="16"/>
      <c r="B873" s="5">
        <f>DATE(YEAR(siječanj!B873),MONTH(siječanj!B873)+2,DAY(siječanj!B873))</f>
        <v>43900</v>
      </c>
      <c r="C873" s="8">
        <v>9.0625</v>
      </c>
      <c r="D873">
        <v>1.0121179403468799</v>
      </c>
      <c r="E873" s="6">
        <v>74.824132548419669</v>
      </c>
      <c r="F873" s="7">
        <v>58.816467709044502</v>
      </c>
      <c r="G873" s="7">
        <v>57.153344864903879</v>
      </c>
      <c r="H873" s="7">
        <v>241.80677111370113</v>
      </c>
      <c r="I873" s="7">
        <f t="shared" si="20"/>
        <v>75.730846923148448</v>
      </c>
    </row>
    <row r="874" spans="1:9" x14ac:dyDescent="0.25">
      <c r="A874" s="16"/>
      <c r="B874" s="5">
        <f>DATE(YEAR(siječanj!B874),MONTH(siječanj!B874)+2,DAY(siječanj!B874))</f>
        <v>43900</v>
      </c>
      <c r="C874" s="8">
        <v>9.0729166666666696</v>
      </c>
      <c r="D874">
        <v>1.0121179403468799</v>
      </c>
      <c r="E874" s="6">
        <v>71.329070687083586</v>
      </c>
      <c r="F874" s="7">
        <v>58.169853983066979</v>
      </c>
      <c r="G874" s="7">
        <v>57.14203980688405</v>
      </c>
      <c r="H874" s="7">
        <v>241.78761912973229</v>
      </c>
      <c r="I874" s="7">
        <f t="shared" si="20"/>
        <v>72.193432110668041</v>
      </c>
    </row>
    <row r="875" spans="1:9" x14ac:dyDescent="0.25">
      <c r="A875" s="16"/>
      <c r="B875" s="5">
        <f>DATE(YEAR(siječanj!B875),MONTH(siječanj!B875)+2,DAY(siječanj!B875))</f>
        <v>43900</v>
      </c>
      <c r="C875" s="8">
        <v>9.0833333333333304</v>
      </c>
      <c r="D875">
        <v>1.0121179403468799</v>
      </c>
      <c r="E875" s="6">
        <v>68.944368484876733</v>
      </c>
      <c r="F875" s="7">
        <v>57.476367533264344</v>
      </c>
      <c r="G875" s="7">
        <v>56.967941110747546</v>
      </c>
      <c r="H875" s="7">
        <v>241.7093936141832</v>
      </c>
      <c r="I875" s="7">
        <f t="shared" si="20"/>
        <v>69.779832229429772</v>
      </c>
    </row>
    <row r="876" spans="1:9" x14ac:dyDescent="0.25">
      <c r="A876" s="16"/>
      <c r="B876" s="5">
        <f>DATE(YEAR(siječanj!B876),MONTH(siječanj!B876)+2,DAY(siječanj!B876))</f>
        <v>43900</v>
      </c>
      <c r="C876" s="8">
        <v>9.09375</v>
      </c>
      <c r="D876">
        <v>1.0121179403468799</v>
      </c>
      <c r="E876" s="6">
        <v>66.771868973892197</v>
      </c>
      <c r="F876" s="7">
        <v>56.731957630417149</v>
      </c>
      <c r="G876" s="7">
        <v>56.647093370730559</v>
      </c>
      <c r="H876" s="7">
        <v>242.01627557074676</v>
      </c>
      <c r="I876" s="7">
        <f t="shared" si="20"/>
        <v>67.581006498967497</v>
      </c>
    </row>
    <row r="877" spans="1:9" x14ac:dyDescent="0.25">
      <c r="A877" s="16"/>
      <c r="B877" s="5">
        <f>DATE(YEAR(siječanj!B877),MONTH(siječanj!B877)+2,DAY(siječanj!B877))</f>
        <v>43900</v>
      </c>
      <c r="C877" s="8">
        <v>9.1041666666666696</v>
      </c>
      <c r="D877">
        <v>1.0121179403468799</v>
      </c>
      <c r="E877" s="6">
        <v>65.727409882570726</v>
      </c>
      <c r="F877" s="7">
        <v>56.469508151653983</v>
      </c>
      <c r="G877" s="7">
        <v>56.418203067513893</v>
      </c>
      <c r="H877" s="7">
        <v>241.7114793357575</v>
      </c>
      <c r="I877" s="7">
        <f t="shared" si="20"/>
        <v>66.523890714682636</v>
      </c>
    </row>
    <row r="878" spans="1:9" x14ac:dyDescent="0.25">
      <c r="A878" s="16"/>
      <c r="B878" s="5">
        <f>DATE(YEAR(siječanj!B878),MONTH(siječanj!B878)+2,DAY(siječanj!B878))</f>
        <v>43900</v>
      </c>
      <c r="C878" s="8">
        <v>9.1145833333333304</v>
      </c>
      <c r="D878">
        <v>1.0121179403468799</v>
      </c>
      <c r="E878" s="6">
        <v>64.210586222456485</v>
      </c>
      <c r="F878" s="7">
        <v>56.056209195271926</v>
      </c>
      <c r="G878" s="7">
        <v>57.823505654321849</v>
      </c>
      <c r="H878" s="7">
        <v>241.67799424125653</v>
      </c>
      <c r="I878" s="7">
        <f t="shared" si="20"/>
        <v>64.988686275938392</v>
      </c>
    </row>
    <row r="879" spans="1:9" x14ac:dyDescent="0.25">
      <c r="A879" s="16"/>
      <c r="B879" s="5">
        <f>DATE(YEAR(siječanj!B879),MONTH(siječanj!B879)+2,DAY(siječanj!B879))</f>
        <v>43900</v>
      </c>
      <c r="C879" s="8">
        <v>9.125</v>
      </c>
      <c r="D879">
        <v>1.0121179403468799</v>
      </c>
      <c r="E879" s="6">
        <v>63.767608637447715</v>
      </c>
      <c r="F879" s="7">
        <v>56.983826186526727</v>
      </c>
      <c r="G879" s="7">
        <v>56.919462196697275</v>
      </c>
      <c r="H879" s="7">
        <v>241.07249452674552</v>
      </c>
      <c r="I879" s="7">
        <f t="shared" si="20"/>
        <v>64.540340714979493</v>
      </c>
    </row>
    <row r="880" spans="1:9" x14ac:dyDescent="0.25">
      <c r="A880" s="16"/>
      <c r="B880" s="5">
        <f>DATE(YEAR(siječanj!B880),MONTH(siječanj!B880)+2,DAY(siječanj!B880))</f>
        <v>43900</v>
      </c>
      <c r="C880" s="8">
        <v>9.1354166666666696</v>
      </c>
      <c r="D880">
        <v>1.0121179403468799</v>
      </c>
      <c r="E880" s="6">
        <v>62.834507734274688</v>
      </c>
      <c r="F880" s="7">
        <v>57.526571660385997</v>
      </c>
      <c r="G880" s="7">
        <v>56.408298600636734</v>
      </c>
      <c r="H880" s="7">
        <v>241.29192857231749</v>
      </c>
      <c r="I880" s="7">
        <f t="shared" si="20"/>
        <v>63.595932550724186</v>
      </c>
    </row>
    <row r="881" spans="1:9" x14ac:dyDescent="0.25">
      <c r="A881" s="16"/>
      <c r="B881" s="5">
        <f>DATE(YEAR(siječanj!B881),MONTH(siječanj!B881)+2,DAY(siječanj!B881))</f>
        <v>43900</v>
      </c>
      <c r="C881" s="8">
        <v>9.1458333333333304</v>
      </c>
      <c r="D881">
        <v>1.0121179403468799</v>
      </c>
      <c r="E881" s="6">
        <v>62.509728649515935</v>
      </c>
      <c r="F881" s="7">
        <v>57.122125637010349</v>
      </c>
      <c r="G881" s="7">
        <v>56.980594588893283</v>
      </c>
      <c r="H881" s="7">
        <v>241.19830417637738</v>
      </c>
      <c r="I881" s="7">
        <f t="shared" si="20"/>
        <v>63.267217812390413</v>
      </c>
    </row>
    <row r="882" spans="1:9" x14ac:dyDescent="0.25">
      <c r="A882" s="16"/>
      <c r="B882" s="5">
        <f>DATE(YEAR(siječanj!B882),MONTH(siječanj!B882)+2,DAY(siječanj!B882))</f>
        <v>43900</v>
      </c>
      <c r="C882" s="8">
        <v>9.15625</v>
      </c>
      <c r="D882">
        <v>1.0121179403468799</v>
      </c>
      <c r="E882" s="6">
        <v>61.975886171050064</v>
      </c>
      <c r="F882" s="7">
        <v>57.536248402410251</v>
      </c>
      <c r="G882" s="7">
        <v>55.320898097975501</v>
      </c>
      <c r="H882" s="7">
        <v>241.11094790167277</v>
      </c>
      <c r="I882" s="7">
        <f t="shared" si="20"/>
        <v>62.726906262615863</v>
      </c>
    </row>
    <row r="883" spans="1:9" x14ac:dyDescent="0.25">
      <c r="A883" s="16"/>
      <c r="B883" s="5">
        <f>DATE(YEAR(siječanj!B883),MONTH(siječanj!B883)+2,DAY(siječanj!B883))</f>
        <v>43900</v>
      </c>
      <c r="C883" s="8">
        <v>9.1666666666666696</v>
      </c>
      <c r="D883">
        <v>1.0121179403468799</v>
      </c>
      <c r="E883" s="6">
        <v>61.734479128131888</v>
      </c>
      <c r="F883" s="7">
        <v>57.608783781786364</v>
      </c>
      <c r="G883" s="7">
        <v>55.314043629002171</v>
      </c>
      <c r="H883" s="7">
        <v>240.77445746396413</v>
      </c>
      <c r="I883" s="7">
        <f t="shared" si="20"/>
        <v>62.48257386355229</v>
      </c>
    </row>
    <row r="884" spans="1:9" x14ac:dyDescent="0.25">
      <c r="A884" s="16"/>
      <c r="B884" s="5">
        <f>DATE(YEAR(siječanj!B884),MONTH(siječanj!B884)+2,DAY(siječanj!B884))</f>
        <v>43900</v>
      </c>
      <c r="C884" s="8">
        <v>9.1770833333333304</v>
      </c>
      <c r="D884">
        <v>1.0121179403468799</v>
      </c>
      <c r="E884" s="6">
        <v>62.769569686931519</v>
      </c>
      <c r="F884" s="7">
        <v>57.110371288828894</v>
      </c>
      <c r="G884" s="7">
        <v>56.610148264542907</v>
      </c>
      <c r="H884" s="7">
        <v>240.91011004606847</v>
      </c>
      <c r="I884" s="7">
        <f t="shared" si="20"/>
        <v>63.530207587997076</v>
      </c>
    </row>
    <row r="885" spans="1:9" x14ac:dyDescent="0.25">
      <c r="A885" s="16"/>
      <c r="B885" s="5">
        <f>DATE(YEAR(siječanj!B885),MONTH(siječanj!B885)+2,DAY(siječanj!B885))</f>
        <v>43900</v>
      </c>
      <c r="C885" s="8">
        <v>9.1875</v>
      </c>
      <c r="D885">
        <v>1.0121179403468799</v>
      </c>
      <c r="E885" s="6">
        <v>62.70999312537613</v>
      </c>
      <c r="F885" s="7">
        <v>57.813522424914055</v>
      </c>
      <c r="G885" s="7">
        <v>57.06705400315645</v>
      </c>
      <c r="H885" s="7">
        <v>240.89161744494686</v>
      </c>
      <c r="I885" s="7">
        <f t="shared" si="20"/>
        <v>63.469909081222681</v>
      </c>
    </row>
    <row r="886" spans="1:9" x14ac:dyDescent="0.25">
      <c r="A886" s="16"/>
      <c r="B886" s="5">
        <f>DATE(YEAR(siječanj!B886),MONTH(siječanj!B886)+2,DAY(siječanj!B886))</f>
        <v>43900</v>
      </c>
      <c r="C886" s="8">
        <v>9.1979166666666696</v>
      </c>
      <c r="D886">
        <v>1.0121179403468799</v>
      </c>
      <c r="E886" s="6">
        <v>64.527844813985382</v>
      </c>
      <c r="F886" s="7">
        <v>57.748690664499925</v>
      </c>
      <c r="G886" s="7">
        <v>56.870662230236071</v>
      </c>
      <c r="H886" s="7">
        <v>241.26098738082547</v>
      </c>
      <c r="I886" s="7">
        <f t="shared" si="20"/>
        <v>65.309789388153973</v>
      </c>
    </row>
    <row r="887" spans="1:9" x14ac:dyDescent="0.25">
      <c r="A887" s="16"/>
      <c r="B887" s="5">
        <f>DATE(YEAR(siječanj!B887),MONTH(siječanj!B887)+2,DAY(siječanj!B887))</f>
        <v>43900</v>
      </c>
      <c r="C887" s="8">
        <v>9.2083333333333304</v>
      </c>
      <c r="D887">
        <v>1.0121179403468799</v>
      </c>
      <c r="E887" s="6">
        <v>65.846131599073274</v>
      </c>
      <c r="F887" s="7">
        <v>55.96837507964733</v>
      </c>
      <c r="G887" s="7">
        <v>57.451048739248023</v>
      </c>
      <c r="H887" s="7">
        <v>240.58433607369793</v>
      </c>
      <c r="I887" s="7">
        <f t="shared" si="20"/>
        <v>66.644051093863638</v>
      </c>
    </row>
    <row r="888" spans="1:9" x14ac:dyDescent="0.25">
      <c r="A888" s="16"/>
      <c r="B888" s="5">
        <f>DATE(YEAR(siječanj!B888),MONTH(siječanj!B888)+2,DAY(siječanj!B888))</f>
        <v>43900</v>
      </c>
      <c r="C888" s="8">
        <v>9.21875</v>
      </c>
      <c r="D888">
        <v>1.0121179403468799</v>
      </c>
      <c r="E888" s="6">
        <v>68.927600884783629</v>
      </c>
      <c r="F888" s="7">
        <v>55.773341308607925</v>
      </c>
      <c r="G888" s="7">
        <v>60.117505393511962</v>
      </c>
      <c r="H888" s="7">
        <v>239.14079163774639</v>
      </c>
      <c r="I888" s="7">
        <f t="shared" si="20"/>
        <v>69.762861440558979</v>
      </c>
    </row>
    <row r="889" spans="1:9" x14ac:dyDescent="0.25">
      <c r="A889" s="16"/>
      <c r="B889" s="5">
        <f>DATE(YEAR(siječanj!B889),MONTH(siječanj!B889)+2,DAY(siječanj!B889))</f>
        <v>43900</v>
      </c>
      <c r="C889" s="8">
        <v>9.2291666666666696</v>
      </c>
      <c r="D889">
        <v>1.0121179403468799</v>
      </c>
      <c r="E889" s="6">
        <v>72.155988307005899</v>
      </c>
      <c r="F889" s="7">
        <v>56.482813671937329</v>
      </c>
      <c r="G889" s="7">
        <v>61.448163294778929</v>
      </c>
      <c r="H889" s="7">
        <v>239.0152907625596</v>
      </c>
      <c r="I889" s="7">
        <f t="shared" si="20"/>
        <v>73.030370268980363</v>
      </c>
    </row>
    <row r="890" spans="1:9" x14ac:dyDescent="0.25">
      <c r="A890" s="16"/>
      <c r="B890" s="5">
        <f>DATE(YEAR(siječanj!B890),MONTH(siječanj!B890)+2,DAY(siječanj!B890))</f>
        <v>43900</v>
      </c>
      <c r="C890" s="8">
        <v>9.2395833333333304</v>
      </c>
      <c r="D890">
        <v>1.0121179403468799</v>
      </c>
      <c r="E890" s="6">
        <v>79.024117743595966</v>
      </c>
      <c r="F890" s="7">
        <v>57.121980968109654</v>
      </c>
      <c r="G890" s="7">
        <v>59.917020202352248</v>
      </c>
      <c r="H890" s="7">
        <v>237.81421992601736</v>
      </c>
      <c r="I890" s="7">
        <f t="shared" si="20"/>
        <v>79.98172728837767</v>
      </c>
    </row>
    <row r="891" spans="1:9" x14ac:dyDescent="0.25">
      <c r="A891" s="16"/>
      <c r="B891" s="5">
        <f>DATE(YEAR(siječanj!B891),MONTH(siječanj!B891)+2,DAY(siječanj!B891))</f>
        <v>43900</v>
      </c>
      <c r="C891" s="8">
        <v>9.25</v>
      </c>
      <c r="D891">
        <v>1.0121179403468799</v>
      </c>
      <c r="E891" s="6">
        <v>84.15809824557698</v>
      </c>
      <c r="F891" s="7">
        <v>59.715568852540144</v>
      </c>
      <c r="G891" s="7">
        <v>60.125150454047215</v>
      </c>
      <c r="H891" s="7">
        <v>234.42283066991425</v>
      </c>
      <c r="I891" s="7">
        <f t="shared" si="20"/>
        <v>85.177921059823731</v>
      </c>
    </row>
    <row r="892" spans="1:9" x14ac:dyDescent="0.25">
      <c r="A892" s="16"/>
      <c r="B892" s="5">
        <f>DATE(YEAR(siječanj!B892),MONTH(siječanj!B892)+2,DAY(siječanj!B892))</f>
        <v>43900</v>
      </c>
      <c r="C892" s="8">
        <v>9.2604166666666696</v>
      </c>
      <c r="D892">
        <v>1.0121179403468799</v>
      </c>
      <c r="E892" s="6">
        <v>90.702249216994716</v>
      </c>
      <c r="F892" s="7">
        <v>67.770745298966119</v>
      </c>
      <c r="G892" s="7">
        <v>61.26062052893478</v>
      </c>
      <c r="H892" s="7">
        <v>221.14485819529335</v>
      </c>
      <c r="I892" s="7">
        <f t="shared" si="20"/>
        <v>91.801373662334086</v>
      </c>
    </row>
    <row r="893" spans="1:9" x14ac:dyDescent="0.25">
      <c r="A893" s="16"/>
      <c r="B893" s="5">
        <f>DATE(YEAR(siječanj!B893),MONTH(siječanj!B893)+2,DAY(siječanj!B893))</f>
        <v>43900</v>
      </c>
      <c r="C893" s="8">
        <v>9.2708333333333304</v>
      </c>
      <c r="D893">
        <v>1.0121179403468799</v>
      </c>
      <c r="E893" s="6">
        <v>96.299228716848091</v>
      </c>
      <c r="F893" s="7">
        <v>76.946824425136256</v>
      </c>
      <c r="G893" s="7">
        <v>62.366333058484379</v>
      </c>
      <c r="H893" s="7">
        <v>211.95095665783671</v>
      </c>
      <c r="I893" s="7">
        <f t="shared" si="20"/>
        <v>97.466177025889394</v>
      </c>
    </row>
    <row r="894" spans="1:9" x14ac:dyDescent="0.25">
      <c r="A894" s="16"/>
      <c r="B894" s="5">
        <f>DATE(YEAR(siječanj!B894),MONTH(siječanj!B894)+2,DAY(siječanj!B894))</f>
        <v>43900</v>
      </c>
      <c r="C894" s="8">
        <v>9.28125</v>
      </c>
      <c r="D894">
        <v>1.0121179403468799</v>
      </c>
      <c r="E894" s="6">
        <v>102.64826839889288</v>
      </c>
      <c r="F894" s="7">
        <v>78.313853109348514</v>
      </c>
      <c r="G894" s="7">
        <v>66.893107842100477</v>
      </c>
      <c r="H894" s="7">
        <v>191.99364012988445</v>
      </c>
      <c r="I894" s="7">
        <f t="shared" si="20"/>
        <v>103.89215399206118</v>
      </c>
    </row>
    <row r="895" spans="1:9" x14ac:dyDescent="0.25">
      <c r="A895" s="16"/>
      <c r="B895" s="5">
        <f>DATE(YEAR(siječanj!B895),MONTH(siječanj!B895)+2,DAY(siječanj!B895))</f>
        <v>43900</v>
      </c>
      <c r="C895" s="8">
        <v>9.2916666666666696</v>
      </c>
      <c r="D895">
        <v>1.0121179403468799</v>
      </c>
      <c r="E895" s="6">
        <v>108.2250112761788</v>
      </c>
      <c r="F895" s="7">
        <v>86.117611080689301</v>
      </c>
      <c r="G895" s="7">
        <v>79.167435129996235</v>
      </c>
      <c r="H895" s="7">
        <v>151.88250600525933</v>
      </c>
      <c r="I895" s="7">
        <f t="shared" si="20"/>
        <v>109.53647550686394</v>
      </c>
    </row>
    <row r="896" spans="1:9" x14ac:dyDescent="0.25">
      <c r="A896" s="16"/>
      <c r="B896" s="5">
        <f>DATE(YEAR(siječanj!B896),MONTH(siječanj!B896)+2,DAY(siječanj!B896))</f>
        <v>43900</v>
      </c>
      <c r="C896" s="8">
        <v>9.3020833333333304</v>
      </c>
      <c r="D896">
        <v>1.0121179403468799</v>
      </c>
      <c r="E896" s="6">
        <v>109.9022184873042</v>
      </c>
      <c r="F896" s="7">
        <v>108.99683698234266</v>
      </c>
      <c r="G896" s="7">
        <v>96.543080556641158</v>
      </c>
      <c r="H896" s="7">
        <v>117.64892432051937</v>
      </c>
      <c r="I896" s="7">
        <f t="shared" si="20"/>
        <v>111.23400701492311</v>
      </c>
    </row>
    <row r="897" spans="1:9" x14ac:dyDescent="0.25">
      <c r="A897" s="16"/>
      <c r="B897" s="5">
        <f>DATE(YEAR(siječanj!B897),MONTH(siječanj!B897)+2,DAY(siječanj!B897))</f>
        <v>43900</v>
      </c>
      <c r="C897" s="8">
        <v>9.3125</v>
      </c>
      <c r="D897">
        <v>1.0121179403468799</v>
      </c>
      <c r="E897" s="6">
        <v>113.29845664494177</v>
      </c>
      <c r="F897" s="7">
        <v>124.08736253406919</v>
      </c>
      <c r="G897" s="7">
        <v>105.22249169679728</v>
      </c>
      <c r="H897" s="7">
        <v>61.214442104393697</v>
      </c>
      <c r="I897" s="7">
        <f t="shared" si="20"/>
        <v>114.67140058395873</v>
      </c>
    </row>
    <row r="898" spans="1:9" x14ac:dyDescent="0.25">
      <c r="A898" s="16"/>
      <c r="B898" s="5">
        <f>DATE(YEAR(siječanj!B898),MONTH(siječanj!B898)+2,DAY(siječanj!B898))</f>
        <v>43900</v>
      </c>
      <c r="C898" s="8">
        <v>9.3229166666666696</v>
      </c>
      <c r="D898">
        <v>1.0121179403468799</v>
      </c>
      <c r="E898" s="6">
        <v>113.75369328546752</v>
      </c>
      <c r="F898" s="7">
        <v>135.0668038046887</v>
      </c>
      <c r="G898" s="7">
        <v>118.63313984846958</v>
      </c>
      <c r="H898" s="7">
        <v>18.55519368578733</v>
      </c>
      <c r="I898" s="7">
        <f t="shared" si="20"/>
        <v>115.13215375493809</v>
      </c>
    </row>
    <row r="899" spans="1:9" x14ac:dyDescent="0.25">
      <c r="A899" s="16"/>
      <c r="B899" s="5">
        <f>DATE(YEAR(siječanj!B899),MONTH(siječanj!B899)+2,DAY(siječanj!B899))</f>
        <v>43900</v>
      </c>
      <c r="C899" s="8">
        <v>9.3333333333333304</v>
      </c>
      <c r="D899">
        <v>1.0121179403468799</v>
      </c>
      <c r="E899" s="6">
        <v>112.47577115346213</v>
      </c>
      <c r="F899" s="7">
        <v>146.03297572225006</v>
      </c>
      <c r="G899" s="7">
        <v>124.58677588828752</v>
      </c>
      <c r="H899" s="7">
        <v>4.5166908280046814</v>
      </c>
      <c r="I899" s="7">
        <f t="shared" si="20"/>
        <v>113.8387458387691</v>
      </c>
    </row>
    <row r="900" spans="1:9" x14ac:dyDescent="0.25">
      <c r="A900" s="16"/>
      <c r="B900" s="5">
        <f>DATE(YEAR(siječanj!B900),MONTH(siječanj!B900)+2,DAY(siječanj!B900))</f>
        <v>43900</v>
      </c>
      <c r="C900" s="8">
        <v>9.34375</v>
      </c>
      <c r="D900">
        <v>1.0121179403468799</v>
      </c>
      <c r="E900" s="6">
        <v>111.22611158389805</v>
      </c>
      <c r="F900" s="7">
        <v>164.4103867349227</v>
      </c>
      <c r="G900" s="7">
        <v>138.27620187467971</v>
      </c>
      <c r="H900" s="7">
        <v>2.7944894079113616</v>
      </c>
      <c r="I900" s="7">
        <f t="shared" ref="I900:I963" si="22">D900*E900</f>
        <v>112.57394296908713</v>
      </c>
    </row>
    <row r="901" spans="1:9" x14ac:dyDescent="0.25">
      <c r="A901" s="16"/>
      <c r="B901" s="5">
        <f>DATE(YEAR(siječanj!B901),MONTH(siječanj!B901)+2,DAY(siječanj!B901))</f>
        <v>43900</v>
      </c>
      <c r="C901" s="8">
        <v>9.3541666666666696</v>
      </c>
      <c r="D901">
        <v>1.0121179403468799</v>
      </c>
      <c r="E901" s="6">
        <v>112.2499539804686</v>
      </c>
      <c r="F901" s="7">
        <v>174.83717673056591</v>
      </c>
      <c r="G901" s="7">
        <v>151.56107373121546</v>
      </c>
      <c r="H901" s="7">
        <v>2.4906872274260259</v>
      </c>
      <c r="I901" s="7">
        <f t="shared" si="22"/>
        <v>113.61019222674393</v>
      </c>
    </row>
    <row r="902" spans="1:9" x14ac:dyDescent="0.25">
      <c r="A902" s="16"/>
      <c r="B902" s="5">
        <f>DATE(YEAR(siječanj!B902),MONTH(siječanj!B902)+2,DAY(siječanj!B902))</f>
        <v>43900</v>
      </c>
      <c r="C902" s="8">
        <v>9.3645833333333304</v>
      </c>
      <c r="D902">
        <v>1.0121179403468799</v>
      </c>
      <c r="E902" s="6">
        <v>112.41404052046707</v>
      </c>
      <c r="F902" s="7">
        <v>196.19602089468998</v>
      </c>
      <c r="G902" s="7">
        <v>165.12924624831007</v>
      </c>
      <c r="H902" s="7">
        <v>2.2276044278763409</v>
      </c>
      <c r="I902" s="7">
        <f t="shared" si="22"/>
        <v>113.77626715764582</v>
      </c>
    </row>
    <row r="903" spans="1:9" x14ac:dyDescent="0.25">
      <c r="A903" s="16"/>
      <c r="B903" s="5">
        <f>DATE(YEAR(siječanj!B903),MONTH(siječanj!B903)+2,DAY(siječanj!B903))</f>
        <v>43900</v>
      </c>
      <c r="C903" s="8">
        <v>9.375</v>
      </c>
      <c r="D903">
        <v>1.0121179403468799</v>
      </c>
      <c r="E903" s="6">
        <v>113.90327883766687</v>
      </c>
      <c r="F903" s="7">
        <v>226.89618821822219</v>
      </c>
      <c r="G903" s="7">
        <v>170.55044495668827</v>
      </c>
      <c r="H903" s="7">
        <v>1.9932217149752176</v>
      </c>
      <c r="I903" s="7">
        <f t="shared" si="22"/>
        <v>115.28355197593575</v>
      </c>
    </row>
    <row r="904" spans="1:9" x14ac:dyDescent="0.25">
      <c r="A904" s="16"/>
      <c r="B904" s="5">
        <f>DATE(YEAR(siječanj!B904),MONTH(siječanj!B904)+2,DAY(siječanj!B904))</f>
        <v>43900</v>
      </c>
      <c r="C904" s="8">
        <v>9.3854166666666696</v>
      </c>
      <c r="D904">
        <v>1.0121179403468799</v>
      </c>
      <c r="E904" s="6">
        <v>114.08334025577581</v>
      </c>
      <c r="F904" s="7">
        <v>224.85869151374007</v>
      </c>
      <c r="G904" s="7">
        <v>192.657756802449</v>
      </c>
      <c r="H904" s="7">
        <v>1.7921218991158689</v>
      </c>
      <c r="I904" s="7">
        <f t="shared" si="22"/>
        <v>115.46579536756809</v>
      </c>
    </row>
    <row r="905" spans="1:9" x14ac:dyDescent="0.25">
      <c r="A905" s="16"/>
      <c r="B905" s="5">
        <f>DATE(YEAR(siječanj!B905),MONTH(siječanj!B905)+2,DAY(siječanj!B905))</f>
        <v>43900</v>
      </c>
      <c r="C905" s="8">
        <v>9.3958333333333304</v>
      </c>
      <c r="D905">
        <v>1.0121179403468799</v>
      </c>
      <c r="E905" s="6">
        <v>114.05184856057595</v>
      </c>
      <c r="F905" s="7">
        <v>222.8018493623706</v>
      </c>
      <c r="G905" s="7">
        <v>199.35861022346299</v>
      </c>
      <c r="H905" s="7">
        <v>2.013050014583496</v>
      </c>
      <c r="I905" s="7">
        <f t="shared" si="22"/>
        <v>115.43392205788439</v>
      </c>
    </row>
    <row r="906" spans="1:9" x14ac:dyDescent="0.25">
      <c r="A906" s="16"/>
      <c r="B906" s="5">
        <f>DATE(YEAR(siječanj!B906),MONTH(siječanj!B906)+2,DAY(siječanj!B906))</f>
        <v>43900</v>
      </c>
      <c r="C906" s="8">
        <v>9.40625</v>
      </c>
      <c r="D906">
        <v>1.0121179403468799</v>
      </c>
      <c r="E906" s="6">
        <v>114.64895479437688</v>
      </c>
      <c r="F906" s="7">
        <v>223.9717907808697</v>
      </c>
      <c r="G906" s="7">
        <v>203.17071030088579</v>
      </c>
      <c r="H906" s="7">
        <v>2.0296491311240064</v>
      </c>
      <c r="I906" s="7">
        <f t="shared" si="22"/>
        <v>116.03826398940726</v>
      </c>
    </row>
    <row r="907" spans="1:9" x14ac:dyDescent="0.25">
      <c r="A907" s="16"/>
      <c r="B907" s="5">
        <f>DATE(YEAR(siječanj!B907),MONTH(siječanj!B907)+2,DAY(siječanj!B907))</f>
        <v>43900</v>
      </c>
      <c r="C907" s="8">
        <v>9.4166666666666696</v>
      </c>
      <c r="D907">
        <v>1.0121179403468799</v>
      </c>
      <c r="E907" s="6">
        <v>115.16265048551864</v>
      </c>
      <c r="F907" s="7">
        <v>234.06627631161709</v>
      </c>
      <c r="G907" s="7">
        <v>204.50743207956415</v>
      </c>
      <c r="H907" s="7">
        <v>2.1440450827998339</v>
      </c>
      <c r="I907" s="7">
        <f t="shared" si="22"/>
        <v>116.55818461429072</v>
      </c>
    </row>
    <row r="908" spans="1:9" x14ac:dyDescent="0.25">
      <c r="A908" s="16"/>
      <c r="B908" s="5">
        <f>DATE(YEAR(siječanj!B908),MONTH(siječanj!B908)+2,DAY(siječanj!B908))</f>
        <v>43900</v>
      </c>
      <c r="C908" s="8">
        <v>9.4270833333333304</v>
      </c>
      <c r="D908">
        <v>1.0121179403468799</v>
      </c>
      <c r="E908" s="6">
        <v>117.07458731553928</v>
      </c>
      <c r="F908" s="7">
        <v>233.66920036501571</v>
      </c>
      <c r="G908" s="7">
        <v>201.50458874859427</v>
      </c>
      <c r="H908" s="7">
        <v>2.0567376143784757</v>
      </c>
      <c r="I908" s="7">
        <f t="shared" si="22"/>
        <v>118.49329018076456</v>
      </c>
    </row>
    <row r="909" spans="1:9" x14ac:dyDescent="0.25">
      <c r="A909" s="16"/>
      <c r="B909" s="5">
        <f>DATE(YEAR(siječanj!B909),MONTH(siječanj!B909)+2,DAY(siječanj!B909))</f>
        <v>43900</v>
      </c>
      <c r="C909" s="8">
        <v>9.4375</v>
      </c>
      <c r="D909">
        <v>1.0121179403468799</v>
      </c>
      <c r="E909" s="6">
        <v>118.72970789040427</v>
      </c>
      <c r="F909" s="7">
        <v>225.43495194959362</v>
      </c>
      <c r="G909" s="7">
        <v>201.0649756954644</v>
      </c>
      <c r="H909" s="7">
        <v>2.0355646518641262</v>
      </c>
      <c r="I909" s="7">
        <f t="shared" si="22"/>
        <v>120.16846740802266</v>
      </c>
    </row>
    <row r="910" spans="1:9" x14ac:dyDescent="0.25">
      <c r="A910" s="16"/>
      <c r="B910" s="5">
        <f>DATE(YEAR(siječanj!B910),MONTH(siječanj!B910)+2,DAY(siječanj!B910))</f>
        <v>43900</v>
      </c>
      <c r="C910" s="8">
        <v>9.4479166666666696</v>
      </c>
      <c r="D910">
        <v>1.0121179403468799</v>
      </c>
      <c r="E910" s="6">
        <v>119.65693001473983</v>
      </c>
      <c r="F910" s="7">
        <v>224.20331728210937</v>
      </c>
      <c r="G910" s="7">
        <v>206.81173358798998</v>
      </c>
      <c r="H910" s="7">
        <v>2.1093428193572059</v>
      </c>
      <c r="I910" s="7">
        <f t="shared" si="22"/>
        <v>121.10692555474922</v>
      </c>
    </row>
    <row r="911" spans="1:9" x14ac:dyDescent="0.25">
      <c r="A911" s="16"/>
      <c r="B911" s="5">
        <f>DATE(YEAR(siječanj!B911),MONTH(siječanj!B911)+2,DAY(siječanj!B911))</f>
        <v>43900</v>
      </c>
      <c r="C911" s="8">
        <v>9.4583333333333304</v>
      </c>
      <c r="D911">
        <v>1.0121179403468799</v>
      </c>
      <c r="E911" s="6">
        <v>119.79876308159737</v>
      </c>
      <c r="F911" s="7">
        <v>221.41673304699091</v>
      </c>
      <c r="G911" s="7">
        <v>208.15556266441533</v>
      </c>
      <c r="H911" s="7">
        <v>2.196508849161777</v>
      </c>
      <c r="I911" s="7">
        <f t="shared" si="22"/>
        <v>121.25047734625016</v>
      </c>
    </row>
    <row r="912" spans="1:9" x14ac:dyDescent="0.25">
      <c r="A912" s="16"/>
      <c r="B912" s="5">
        <f>DATE(YEAR(siječanj!B912),MONTH(siječanj!B912)+2,DAY(siječanj!B912))</f>
        <v>43900</v>
      </c>
      <c r="C912" s="8">
        <v>9.46875</v>
      </c>
      <c r="D912">
        <v>1.0121179403468799</v>
      </c>
      <c r="E912" s="6">
        <v>119.06618233920796</v>
      </c>
      <c r="F912" s="7">
        <v>219.50907668088232</v>
      </c>
      <c r="G912" s="7">
        <v>203.25090517998069</v>
      </c>
      <c r="H912" s="7">
        <v>2.1781805957287177</v>
      </c>
      <c r="I912" s="7">
        <f t="shared" si="22"/>
        <v>120.50901923412519</v>
      </c>
    </row>
    <row r="913" spans="1:9" x14ac:dyDescent="0.25">
      <c r="A913" s="16"/>
      <c r="B913" s="5">
        <f>DATE(YEAR(siječanj!B913),MONTH(siječanj!B913)+2,DAY(siječanj!B913))</f>
        <v>43900</v>
      </c>
      <c r="C913" s="8">
        <v>9.4791666666666696</v>
      </c>
      <c r="D913">
        <v>1.0121179403468799</v>
      </c>
      <c r="E913" s="6">
        <v>119.80608218593004</v>
      </c>
      <c r="F913" s="7">
        <v>218.52828985004163</v>
      </c>
      <c r="G913" s="7">
        <v>198.51394139608456</v>
      </c>
      <c r="H913" s="7">
        <v>2.2366495270245186</v>
      </c>
      <c r="I913" s="7">
        <f t="shared" si="22"/>
        <v>121.25788514305252</v>
      </c>
    </row>
    <row r="914" spans="1:9" x14ac:dyDescent="0.25">
      <c r="A914" s="16"/>
      <c r="B914" s="5">
        <f>DATE(YEAR(siječanj!B914),MONTH(siječanj!B914)+2,DAY(siječanj!B914))</f>
        <v>43900</v>
      </c>
      <c r="C914" s="8">
        <v>9.4895833333333304</v>
      </c>
      <c r="D914">
        <v>1.0121179403468799</v>
      </c>
      <c r="E914" s="6">
        <v>120.44715832895359</v>
      </c>
      <c r="F914" s="7">
        <v>214.27156417174072</v>
      </c>
      <c r="G914" s="7">
        <v>194.15971623072224</v>
      </c>
      <c r="H914" s="7">
        <v>1.9639508936265235</v>
      </c>
      <c r="I914" s="7">
        <f t="shared" si="22"/>
        <v>121.90672980853505</v>
      </c>
    </row>
    <row r="915" spans="1:9" x14ac:dyDescent="0.25">
      <c r="A915" s="16"/>
      <c r="B915" s="5">
        <f>DATE(YEAR(siječanj!B915),MONTH(siječanj!B915)+2,DAY(siječanj!B915))</f>
        <v>43900</v>
      </c>
      <c r="C915" s="8">
        <v>9.5</v>
      </c>
      <c r="D915">
        <v>1.0121179403468799</v>
      </c>
      <c r="E915" s="6">
        <v>121.10445812460769</v>
      </c>
      <c r="F915" s="7">
        <v>217.69461119830461</v>
      </c>
      <c r="G915" s="7">
        <v>194.69086132620797</v>
      </c>
      <c r="H915" s="7">
        <v>1.8476305799251176</v>
      </c>
      <c r="I915" s="7">
        <f t="shared" si="22"/>
        <v>122.57199472390289</v>
      </c>
    </row>
    <row r="916" spans="1:9" x14ac:dyDescent="0.25">
      <c r="A916" s="16"/>
      <c r="B916" s="5">
        <f>DATE(YEAR(siječanj!B916),MONTH(siječanj!B916)+2,DAY(siječanj!B916))</f>
        <v>43900</v>
      </c>
      <c r="C916" s="8">
        <v>9.5104166666666696</v>
      </c>
      <c r="D916">
        <v>1.0121179403468799</v>
      </c>
      <c r="E916" s="6">
        <v>121.50189220283431</v>
      </c>
      <c r="F916" s="7">
        <v>210.06655762543821</v>
      </c>
      <c r="G916" s="7">
        <v>191.51078903809503</v>
      </c>
      <c r="H916" s="7">
        <v>1.8508398420609424</v>
      </c>
      <c r="I916" s="7">
        <f t="shared" si="22"/>
        <v>122.97424488458128</v>
      </c>
    </row>
    <row r="917" spans="1:9" x14ac:dyDescent="0.25">
      <c r="A917" s="16"/>
      <c r="B917" s="5">
        <f>DATE(YEAR(siječanj!B917),MONTH(siječanj!B917)+2,DAY(siječanj!B917))</f>
        <v>43900</v>
      </c>
      <c r="C917" s="8">
        <v>9.5208333333333304</v>
      </c>
      <c r="D917">
        <v>1.0121179403468799</v>
      </c>
      <c r="E917" s="6">
        <v>120.70921563143888</v>
      </c>
      <c r="F917" s="7">
        <v>203.33941757590668</v>
      </c>
      <c r="G917" s="7">
        <v>187.29663502646585</v>
      </c>
      <c r="H917" s="7">
        <v>2.0437830323367185</v>
      </c>
      <c r="I917" s="7">
        <f t="shared" si="22"/>
        <v>122.17196270577931</v>
      </c>
    </row>
    <row r="918" spans="1:9" x14ac:dyDescent="0.25">
      <c r="A918" s="16"/>
      <c r="B918" s="5">
        <f>DATE(YEAR(siječanj!B918),MONTH(siječanj!B918)+2,DAY(siječanj!B918))</f>
        <v>43900</v>
      </c>
      <c r="C918" s="8">
        <v>9.53125</v>
      </c>
      <c r="D918">
        <v>1.0121179403468799</v>
      </c>
      <c r="E918" s="6">
        <v>118.87113817946741</v>
      </c>
      <c r="F918" s="7">
        <v>188.57730248449897</v>
      </c>
      <c r="G918" s="7">
        <v>183.33889353598028</v>
      </c>
      <c r="H918" s="7">
        <v>1.8744541147847606</v>
      </c>
      <c r="I918" s="7">
        <f t="shared" si="22"/>
        <v>120.3116115408919</v>
      </c>
    </row>
    <row r="919" spans="1:9" x14ac:dyDescent="0.25">
      <c r="A919" s="16"/>
      <c r="B919" s="5">
        <f>DATE(YEAR(siječanj!B919),MONTH(siječanj!B919)+2,DAY(siječanj!B919))</f>
        <v>43900</v>
      </c>
      <c r="C919" s="8">
        <v>9.5416666666666696</v>
      </c>
      <c r="D919">
        <v>1.0121179403468799</v>
      </c>
      <c r="E919" s="6">
        <v>116.39089175354492</v>
      </c>
      <c r="F919" s="7">
        <v>184.45723265722657</v>
      </c>
      <c r="G919" s="7">
        <v>178.07731406000565</v>
      </c>
      <c r="H919" s="7">
        <v>1.8321111778958525</v>
      </c>
      <c r="I919" s="7">
        <f t="shared" si="22"/>
        <v>117.80130963673453</v>
      </c>
    </row>
    <row r="920" spans="1:9" x14ac:dyDescent="0.25">
      <c r="A920" s="16"/>
      <c r="B920" s="5">
        <f>DATE(YEAR(siječanj!B920),MONTH(siječanj!B920)+2,DAY(siječanj!B920))</f>
        <v>43900</v>
      </c>
      <c r="C920" s="8">
        <v>9.5520833333333304</v>
      </c>
      <c r="D920">
        <v>1.0121179403468799</v>
      </c>
      <c r="E920" s="6">
        <v>113.91431277739255</v>
      </c>
      <c r="F920" s="7">
        <v>192.36202578138034</v>
      </c>
      <c r="G920" s="7">
        <v>177.38416591796516</v>
      </c>
      <c r="H920" s="7">
        <v>1.9362448614818581</v>
      </c>
      <c r="I920" s="7">
        <f t="shared" si="22"/>
        <v>115.29471962428481</v>
      </c>
    </row>
    <row r="921" spans="1:9" x14ac:dyDescent="0.25">
      <c r="A921" s="16"/>
      <c r="B921" s="5">
        <f>DATE(YEAR(siječanj!B921),MONTH(siječanj!B921)+2,DAY(siječanj!B921))</f>
        <v>43900</v>
      </c>
      <c r="C921" s="8">
        <v>9.5625</v>
      </c>
      <c r="D921">
        <v>1.0121179403468799</v>
      </c>
      <c r="E921" s="6">
        <v>115.19450547049385</v>
      </c>
      <c r="F921" s="7">
        <v>179.94848169817365</v>
      </c>
      <c r="G921" s="7">
        <v>174.00506922716224</v>
      </c>
      <c r="H921" s="7">
        <v>1.9177592326864581</v>
      </c>
      <c r="I921" s="7">
        <f t="shared" si="22"/>
        <v>116.59042561607362</v>
      </c>
    </row>
    <row r="922" spans="1:9" x14ac:dyDescent="0.25">
      <c r="A922" s="16"/>
      <c r="B922" s="5">
        <f>DATE(YEAR(siječanj!B922),MONTH(siječanj!B922)+2,DAY(siječanj!B922))</f>
        <v>43900</v>
      </c>
      <c r="C922" s="8">
        <v>9.5729166666666696</v>
      </c>
      <c r="D922">
        <v>1.0121179403468799</v>
      </c>
      <c r="E922" s="6">
        <v>116.01412767889494</v>
      </c>
      <c r="F922" s="7">
        <v>173.80528962913539</v>
      </c>
      <c r="G922" s="7">
        <v>175.10379084046386</v>
      </c>
      <c r="H922" s="7">
        <v>1.9649051062665361</v>
      </c>
      <c r="I922" s="7">
        <f t="shared" si="22"/>
        <v>117.41997995750309</v>
      </c>
    </row>
    <row r="923" spans="1:9" x14ac:dyDescent="0.25">
      <c r="A923" s="16"/>
      <c r="B923" s="5">
        <f>DATE(YEAR(siječanj!B923),MONTH(siječanj!B923)+2,DAY(siječanj!B923))</f>
        <v>43900</v>
      </c>
      <c r="C923" s="8">
        <v>9.5833333333333304</v>
      </c>
      <c r="D923">
        <v>1.0121179403468799</v>
      </c>
      <c r="E923" s="6">
        <v>116.29629030628432</v>
      </c>
      <c r="F923" s="7">
        <v>174.10900189324116</v>
      </c>
      <c r="G923" s="7">
        <v>175.35344922151248</v>
      </c>
      <c r="H923" s="7">
        <v>2.0752840020162986</v>
      </c>
      <c r="I923" s="7">
        <f t="shared" si="22"/>
        <v>117.7055618147793</v>
      </c>
    </row>
    <row r="924" spans="1:9" x14ac:dyDescent="0.25">
      <c r="A924" s="16"/>
      <c r="B924" s="5">
        <f>DATE(YEAR(siječanj!B924),MONTH(siječanj!B924)+2,DAY(siječanj!B924))</f>
        <v>43900</v>
      </c>
      <c r="C924" s="8">
        <v>9.59375</v>
      </c>
      <c r="D924">
        <v>1.0121179403468799</v>
      </c>
      <c r="E924" s="6">
        <v>117.7207238482053</v>
      </c>
      <c r="F924" s="7">
        <v>174.78707306795866</v>
      </c>
      <c r="G924" s="7">
        <v>172.6644827800873</v>
      </c>
      <c r="H924" s="7">
        <v>2.0228899589161511</v>
      </c>
      <c r="I924" s="7">
        <f t="shared" si="22"/>
        <v>119.14725655738937</v>
      </c>
    </row>
    <row r="925" spans="1:9" x14ac:dyDescent="0.25">
      <c r="A925" s="16"/>
      <c r="B925" s="5">
        <f>DATE(YEAR(siječanj!B925),MONTH(siječanj!B925)+2,DAY(siječanj!B925))</f>
        <v>43900</v>
      </c>
      <c r="C925" s="8">
        <v>9.6041666666666696</v>
      </c>
      <c r="D925">
        <v>1.0121179403468799</v>
      </c>
      <c r="E925" s="6">
        <v>118.00230402731354</v>
      </c>
      <c r="F925" s="7">
        <v>175.71345233639641</v>
      </c>
      <c r="G925" s="7">
        <v>173.10627497645638</v>
      </c>
      <c r="H925" s="7">
        <v>2.0280992826189337</v>
      </c>
      <c r="I925" s="7">
        <f t="shared" si="22"/>
        <v>119.43224890831091</v>
      </c>
    </row>
    <row r="926" spans="1:9" x14ac:dyDescent="0.25">
      <c r="A926" s="16"/>
      <c r="B926" s="5">
        <f>DATE(YEAR(siječanj!B926),MONTH(siječanj!B926)+2,DAY(siječanj!B926))</f>
        <v>43900</v>
      </c>
      <c r="C926" s="8">
        <v>9.6145833333333304</v>
      </c>
      <c r="D926">
        <v>1.0121179403468799</v>
      </c>
      <c r="E926" s="6">
        <v>120.11022976793073</v>
      </c>
      <c r="F926" s="7">
        <v>176.07348902583934</v>
      </c>
      <c r="G926" s="7">
        <v>170.96142816107357</v>
      </c>
      <c r="H926" s="7">
        <v>2.0336143926270229</v>
      </c>
      <c r="I926" s="7">
        <f t="shared" si="22"/>
        <v>121.56571836730855</v>
      </c>
    </row>
    <row r="927" spans="1:9" x14ac:dyDescent="0.25">
      <c r="A927" s="16"/>
      <c r="B927" s="5">
        <f>DATE(YEAR(siječanj!B927),MONTH(siječanj!B927)+2,DAY(siječanj!B927))</f>
        <v>43900</v>
      </c>
      <c r="C927" s="8">
        <v>9.625</v>
      </c>
      <c r="D927">
        <v>1.0121179403468799</v>
      </c>
      <c r="E927" s="6">
        <v>121.86945655624392</v>
      </c>
      <c r="F927" s="7">
        <v>172.49593159475285</v>
      </c>
      <c r="G927" s="7">
        <v>167.5732095686451</v>
      </c>
      <c r="H927" s="7">
        <v>2.0962726959101863</v>
      </c>
      <c r="I927" s="7">
        <f t="shared" si="22"/>
        <v>123.34626336089914</v>
      </c>
    </row>
    <row r="928" spans="1:9" x14ac:dyDescent="0.25">
      <c r="A928" s="16"/>
      <c r="B928" s="5">
        <f>DATE(YEAR(siječanj!B928),MONTH(siječanj!B928)+2,DAY(siječanj!B928))</f>
        <v>43900</v>
      </c>
      <c r="C928" s="8">
        <v>9.6354166666666696</v>
      </c>
      <c r="D928">
        <v>1.0121179403468799</v>
      </c>
      <c r="E928" s="6">
        <v>123.88706924847037</v>
      </c>
      <c r="F928" s="7">
        <v>169.94338949231391</v>
      </c>
      <c r="G928" s="7">
        <v>160.75086991533561</v>
      </c>
      <c r="H928" s="7">
        <v>2.0193440330305097</v>
      </c>
      <c r="I928" s="7">
        <f t="shared" si="22"/>
        <v>125.3883253633731</v>
      </c>
    </row>
    <row r="929" spans="1:9" x14ac:dyDescent="0.25">
      <c r="A929" s="16"/>
      <c r="B929" s="5">
        <f>DATE(YEAR(siječanj!B929),MONTH(siječanj!B929)+2,DAY(siječanj!B929))</f>
        <v>43900</v>
      </c>
      <c r="C929" s="8">
        <v>9.6458333333333304</v>
      </c>
      <c r="D929">
        <v>1.0121179403468799</v>
      </c>
      <c r="E929" s="6">
        <v>125.71523422045745</v>
      </c>
      <c r="F929" s="7">
        <v>168.60328529795319</v>
      </c>
      <c r="G929" s="7">
        <v>158.34296479390304</v>
      </c>
      <c r="H929" s="7">
        <v>1.9184285759997028</v>
      </c>
      <c r="I929" s="7">
        <f t="shared" si="22"/>
        <v>127.23864392943499</v>
      </c>
    </row>
    <row r="930" spans="1:9" x14ac:dyDescent="0.25">
      <c r="A930" s="16"/>
      <c r="B930" s="5">
        <f>DATE(YEAR(siječanj!B930),MONTH(siječanj!B930)+2,DAY(siječanj!B930))</f>
        <v>43900</v>
      </c>
      <c r="C930" s="8">
        <v>9.65625</v>
      </c>
      <c r="D930">
        <v>1.0121179403468799</v>
      </c>
      <c r="E930" s="6">
        <v>129.38212819673049</v>
      </c>
      <c r="F930" s="7">
        <v>167.44339836805239</v>
      </c>
      <c r="G930" s="7">
        <v>158.28907614672863</v>
      </c>
      <c r="H930" s="7">
        <v>2.3589142468173598</v>
      </c>
      <c r="I930" s="7">
        <f t="shared" si="22"/>
        <v>130.94997310817084</v>
      </c>
    </row>
    <row r="931" spans="1:9" x14ac:dyDescent="0.25">
      <c r="A931" s="16"/>
      <c r="B931" s="5">
        <f>DATE(YEAR(siječanj!B931),MONTH(siječanj!B931)+2,DAY(siječanj!B931))</f>
        <v>43900</v>
      </c>
      <c r="C931" s="8">
        <v>9.6666666666666696</v>
      </c>
      <c r="D931">
        <v>1.0121179403468799</v>
      </c>
      <c r="E931" s="6">
        <v>130.87053035512673</v>
      </c>
      <c r="F931" s="7">
        <v>167.22696967403243</v>
      </c>
      <c r="G931" s="7">
        <v>156.55072582828836</v>
      </c>
      <c r="H931" s="7">
        <v>3.6552599285110863</v>
      </c>
      <c r="I931" s="7">
        <f t="shared" si="22"/>
        <v>132.45641163513469</v>
      </c>
    </row>
    <row r="932" spans="1:9" x14ac:dyDescent="0.25">
      <c r="A932" s="16"/>
      <c r="B932" s="5">
        <f>DATE(YEAR(siječanj!B932),MONTH(siječanj!B932)+2,DAY(siječanj!B932))</f>
        <v>43900</v>
      </c>
      <c r="C932" s="8">
        <v>9.6770833333333304</v>
      </c>
      <c r="D932">
        <v>1.0121179403468799</v>
      </c>
      <c r="E932" s="6">
        <v>133.6385397967417</v>
      </c>
      <c r="F932" s="7">
        <v>166.48380151258286</v>
      </c>
      <c r="G932" s="7">
        <v>155.88566977220418</v>
      </c>
      <c r="H932" s="7">
        <v>7.8945119373622195</v>
      </c>
      <c r="I932" s="7">
        <f t="shared" si="22"/>
        <v>135.25796365004274</v>
      </c>
    </row>
    <row r="933" spans="1:9" x14ac:dyDescent="0.25">
      <c r="A933" s="16"/>
      <c r="B933" s="5">
        <f>DATE(YEAR(siječanj!B933),MONTH(siječanj!B933)+2,DAY(siječanj!B933))</f>
        <v>43900</v>
      </c>
      <c r="C933" s="8">
        <v>9.6875</v>
      </c>
      <c r="D933">
        <v>1.0121179403468799</v>
      </c>
      <c r="E933" s="6">
        <v>138.72339819021329</v>
      </c>
      <c r="F933" s="7">
        <v>167.93194524569859</v>
      </c>
      <c r="G933" s="7">
        <v>159.32336655431195</v>
      </c>
      <c r="H933" s="7">
        <v>20.560328118063747</v>
      </c>
      <c r="I933" s="7">
        <f t="shared" si="22"/>
        <v>140.40444005419874</v>
      </c>
    </row>
    <row r="934" spans="1:9" x14ac:dyDescent="0.25">
      <c r="A934" s="16"/>
      <c r="B934" s="5">
        <f>DATE(YEAR(siječanj!B934),MONTH(siječanj!B934)+2,DAY(siječanj!B934))</f>
        <v>43900</v>
      </c>
      <c r="C934" s="8">
        <v>9.6979166666666696</v>
      </c>
      <c r="D934">
        <v>1.0121179403468799</v>
      </c>
      <c r="E934" s="6">
        <v>143.59019880643655</v>
      </c>
      <c r="F934" s="7">
        <v>170.17916765180178</v>
      </c>
      <c r="G934" s="7">
        <v>157.72858686088398</v>
      </c>
      <c r="H934" s="7">
        <v>60.116295750868595</v>
      </c>
      <c r="I934" s="7">
        <f t="shared" si="22"/>
        <v>145.33021626996955</v>
      </c>
    </row>
    <row r="935" spans="1:9" x14ac:dyDescent="0.25">
      <c r="A935" s="16"/>
      <c r="B935" s="5">
        <f>DATE(YEAR(siječanj!B935),MONTH(siječanj!B935)+2,DAY(siječanj!B935))</f>
        <v>43900</v>
      </c>
      <c r="C935" s="8">
        <v>9.7083333333333304</v>
      </c>
      <c r="D935">
        <v>1.0121179403468799</v>
      </c>
      <c r="E935" s="6">
        <v>147.70095687374624</v>
      </c>
      <c r="F935" s="7">
        <v>171.04726946474301</v>
      </c>
      <c r="G935" s="7">
        <v>151.07558228856382</v>
      </c>
      <c r="H935" s="7">
        <v>110.4953983399908</v>
      </c>
      <c r="I935" s="7">
        <f t="shared" si="22"/>
        <v>149.49078825831936</v>
      </c>
    </row>
    <row r="936" spans="1:9" x14ac:dyDescent="0.25">
      <c r="A936" s="16"/>
      <c r="B936" s="5">
        <f>DATE(YEAR(siječanj!B936),MONTH(siječanj!B936)+2,DAY(siječanj!B936))</f>
        <v>43900</v>
      </c>
      <c r="C936" s="8">
        <v>9.71875</v>
      </c>
      <c r="D936">
        <v>1.0121179403468799</v>
      </c>
      <c r="E936" s="6">
        <v>153.99518817253707</v>
      </c>
      <c r="F936" s="7">
        <v>168.29420019161884</v>
      </c>
      <c r="G936" s="7">
        <v>151.71034303652172</v>
      </c>
      <c r="H936" s="7">
        <v>138.0519288706659</v>
      </c>
      <c r="I936" s="7">
        <f t="shared" si="22"/>
        <v>155.86129267651842</v>
      </c>
    </row>
    <row r="937" spans="1:9" x14ac:dyDescent="0.25">
      <c r="A937" s="16"/>
      <c r="B937" s="5">
        <f>DATE(YEAR(siječanj!B937),MONTH(siječanj!B937)+2,DAY(siječanj!B937))</f>
        <v>43900</v>
      </c>
      <c r="C937" s="8">
        <v>9.7291666666666696</v>
      </c>
      <c r="D937">
        <v>1.0121179403468799</v>
      </c>
      <c r="E937" s="6">
        <v>160.45559788913602</v>
      </c>
      <c r="F937" s="7">
        <v>165.87063443272984</v>
      </c>
      <c r="G937" s="7">
        <v>152.81682609185756</v>
      </c>
      <c r="H937" s="7">
        <v>156.19493257736571</v>
      </c>
      <c r="I937" s="7">
        <f t="shared" si="22"/>
        <v>162.39998925267952</v>
      </c>
    </row>
    <row r="938" spans="1:9" x14ac:dyDescent="0.25">
      <c r="A938" s="16"/>
      <c r="B938" s="5">
        <f>DATE(YEAR(siječanj!B938),MONTH(siječanj!B938)+2,DAY(siječanj!B938))</f>
        <v>43900</v>
      </c>
      <c r="C938" s="8">
        <v>9.7395833333333304</v>
      </c>
      <c r="D938">
        <v>1.0121179403468799</v>
      </c>
      <c r="E938" s="6">
        <v>164.39422965576676</v>
      </c>
      <c r="F938" s="7">
        <v>163.469488334868</v>
      </c>
      <c r="G938" s="7">
        <v>152.39673302531216</v>
      </c>
      <c r="H938" s="7">
        <v>168.07434805663928</v>
      </c>
      <c r="I938" s="7">
        <f t="shared" si="22"/>
        <v>166.3863491241066</v>
      </c>
    </row>
    <row r="939" spans="1:9" x14ac:dyDescent="0.25">
      <c r="A939" s="16"/>
      <c r="B939" s="5">
        <f>DATE(YEAR(siječanj!B939),MONTH(siječanj!B939)+2,DAY(siječanj!B939))</f>
        <v>43900</v>
      </c>
      <c r="C939" s="8">
        <v>9.75</v>
      </c>
      <c r="D939">
        <v>1.0121179403468799</v>
      </c>
      <c r="E939" s="6">
        <v>167.32973641502645</v>
      </c>
      <c r="F939" s="7">
        <v>161.39079716091302</v>
      </c>
      <c r="G939" s="7">
        <v>154.82590786896878</v>
      </c>
      <c r="H939" s="7">
        <v>189.56148757282961</v>
      </c>
      <c r="I939" s="7">
        <f t="shared" si="22"/>
        <v>169.35742817916287</v>
      </c>
    </row>
    <row r="940" spans="1:9" x14ac:dyDescent="0.25">
      <c r="A940" s="16"/>
      <c r="B940" s="5">
        <f>DATE(YEAR(siječanj!B940),MONTH(siječanj!B940)+2,DAY(siječanj!B940))</f>
        <v>43900</v>
      </c>
      <c r="C940" s="8">
        <v>9.7604166666666696</v>
      </c>
      <c r="D940">
        <v>1.0121179403468799</v>
      </c>
      <c r="E940" s="6">
        <v>169.29651321871631</v>
      </c>
      <c r="F940" s="7">
        <v>158.29929106893576</v>
      </c>
      <c r="G940" s="7">
        <v>154.56105969572809</v>
      </c>
      <c r="H940" s="7">
        <v>205.35047658592316</v>
      </c>
      <c r="I940" s="7">
        <f t="shared" si="22"/>
        <v>171.34803826683549</v>
      </c>
    </row>
    <row r="941" spans="1:9" x14ac:dyDescent="0.25">
      <c r="A941" s="16"/>
      <c r="B941" s="5">
        <f>DATE(YEAR(siječanj!B941),MONTH(siječanj!B941)+2,DAY(siječanj!B941))</f>
        <v>43900</v>
      </c>
      <c r="C941" s="8">
        <v>9.7708333333333304</v>
      </c>
      <c r="D941">
        <v>1.0121179403468799</v>
      </c>
      <c r="E941" s="6">
        <v>171.68336356916001</v>
      </c>
      <c r="F941" s="7">
        <v>156.26340179668361</v>
      </c>
      <c r="G941" s="7">
        <v>157.93601481043004</v>
      </c>
      <c r="H941" s="7">
        <v>222.22938361160325</v>
      </c>
      <c r="I941" s="7">
        <f t="shared" si="22"/>
        <v>173.76381232744276</v>
      </c>
    </row>
    <row r="942" spans="1:9" x14ac:dyDescent="0.25">
      <c r="A942" s="16"/>
      <c r="B942" s="5">
        <f>DATE(YEAR(siječanj!B942),MONTH(siječanj!B942)+2,DAY(siječanj!B942))</f>
        <v>43900</v>
      </c>
      <c r="C942" s="8">
        <v>9.78125</v>
      </c>
      <c r="D942">
        <v>1.0121179403468799</v>
      </c>
      <c r="E942" s="6">
        <v>174.99125616895645</v>
      </c>
      <c r="F942" s="7">
        <v>153.23580721016884</v>
      </c>
      <c r="G942" s="7">
        <v>158.81735986260193</v>
      </c>
      <c r="H942" s="7">
        <v>225.59618346536396</v>
      </c>
      <c r="I942" s="7">
        <f t="shared" si="22"/>
        <v>177.11178977243745</v>
      </c>
    </row>
    <row r="943" spans="1:9" x14ac:dyDescent="0.25">
      <c r="A943" s="16"/>
      <c r="B943" s="5">
        <f>DATE(YEAR(siječanj!B943),MONTH(siječanj!B943)+2,DAY(siječanj!B943))</f>
        <v>43900</v>
      </c>
      <c r="C943" s="8">
        <v>9.7916666666666696</v>
      </c>
      <c r="D943">
        <v>1.0121179403468799</v>
      </c>
      <c r="E943" s="6">
        <v>175.01285414098101</v>
      </c>
      <c r="F943" s="7">
        <v>148.24704082003015</v>
      </c>
      <c r="G943" s="7">
        <v>160.65074972098742</v>
      </c>
      <c r="H943" s="7">
        <v>226.00273582071196</v>
      </c>
      <c r="I943" s="7">
        <f t="shared" si="22"/>
        <v>177.13364946739858</v>
      </c>
    </row>
    <row r="944" spans="1:9" x14ac:dyDescent="0.25">
      <c r="A944" s="16"/>
      <c r="B944" s="5">
        <f>DATE(YEAR(siječanj!B944),MONTH(siječanj!B944)+2,DAY(siječanj!B944))</f>
        <v>43900</v>
      </c>
      <c r="C944" s="8">
        <v>9.8020833333333304</v>
      </c>
      <c r="D944">
        <v>1.0121179403468799</v>
      </c>
      <c r="E944" s="6">
        <v>174.42647285315661</v>
      </c>
      <c r="F944" s="7">
        <v>140.94269596820996</v>
      </c>
      <c r="G944" s="7">
        <v>159.54435094190947</v>
      </c>
      <c r="H944" s="7">
        <v>226.63195937307248</v>
      </c>
      <c r="I944" s="7">
        <f t="shared" si="22"/>
        <v>176.54016244610781</v>
      </c>
    </row>
    <row r="945" spans="1:9" x14ac:dyDescent="0.25">
      <c r="A945" s="16"/>
      <c r="B945" s="5">
        <f>DATE(YEAR(siječanj!B945),MONTH(siječanj!B945)+2,DAY(siječanj!B945))</f>
        <v>43900</v>
      </c>
      <c r="C945" s="8">
        <v>9.8125</v>
      </c>
      <c r="D945">
        <v>1.0121179403468799</v>
      </c>
      <c r="E945" s="6">
        <v>175.36676946060271</v>
      </c>
      <c r="F945" s="7">
        <v>135.15778045032283</v>
      </c>
      <c r="G945" s="7">
        <v>156.08757160712713</v>
      </c>
      <c r="H945" s="7">
        <v>226.6123362590632</v>
      </c>
      <c r="I945" s="7">
        <f t="shared" si="22"/>
        <v>177.49185351175132</v>
      </c>
    </row>
    <row r="946" spans="1:9" x14ac:dyDescent="0.25">
      <c r="A946" s="16"/>
      <c r="B946" s="5">
        <f>DATE(YEAR(siječanj!B946),MONTH(siječanj!B946)+2,DAY(siječanj!B946))</f>
        <v>43900</v>
      </c>
      <c r="C946" s="8">
        <v>9.8229166666666696</v>
      </c>
      <c r="D946">
        <v>1.0121179403468799</v>
      </c>
      <c r="E946" s="6">
        <v>176.37319073036474</v>
      </c>
      <c r="F946" s="7">
        <v>130.70003733450656</v>
      </c>
      <c r="G946" s="7">
        <v>151.44668275720147</v>
      </c>
      <c r="H946" s="7">
        <v>226.71306147119395</v>
      </c>
      <c r="I946" s="7">
        <f t="shared" si="22"/>
        <v>178.51047053442417</v>
      </c>
    </row>
    <row r="947" spans="1:9" x14ac:dyDescent="0.25">
      <c r="A947" s="16"/>
      <c r="B947" s="5">
        <f>DATE(YEAR(siječanj!B947),MONTH(siječanj!B947)+2,DAY(siječanj!B947))</f>
        <v>43900</v>
      </c>
      <c r="C947" s="8">
        <v>9.8333333333333304</v>
      </c>
      <c r="D947">
        <v>1.0121179403468799</v>
      </c>
      <c r="E947" s="6">
        <v>178.84370434678959</v>
      </c>
      <c r="F947" s="7">
        <v>127.32445376311227</v>
      </c>
      <c r="G947" s="7">
        <v>147.09634232601138</v>
      </c>
      <c r="H947" s="7">
        <v>226.7349227019069</v>
      </c>
      <c r="I947" s="7">
        <f t="shared" si="22"/>
        <v>181.010921687479</v>
      </c>
    </row>
    <row r="948" spans="1:9" x14ac:dyDescent="0.25">
      <c r="A948" s="16"/>
      <c r="B948" s="5">
        <f>DATE(YEAR(siječanj!B948),MONTH(siječanj!B948)+2,DAY(siječanj!B948))</f>
        <v>43900</v>
      </c>
      <c r="C948" s="8">
        <v>9.84375</v>
      </c>
      <c r="D948">
        <v>1.0121179403468799</v>
      </c>
      <c r="E948" s="6">
        <v>179.08084964525077</v>
      </c>
      <c r="F948" s="7">
        <v>123.38307413968134</v>
      </c>
      <c r="G948" s="7">
        <v>138.98798710917461</v>
      </c>
      <c r="H948" s="7">
        <v>227.08725028050929</v>
      </c>
      <c r="I948" s="7">
        <f t="shared" si="22"/>
        <v>181.25094069852048</v>
      </c>
    </row>
    <row r="949" spans="1:9" x14ac:dyDescent="0.25">
      <c r="A949" s="16"/>
      <c r="B949" s="5">
        <f>DATE(YEAR(siječanj!B949),MONTH(siječanj!B949)+2,DAY(siječanj!B949))</f>
        <v>43900</v>
      </c>
      <c r="C949" s="8">
        <v>9.8541666666666696</v>
      </c>
      <c r="D949">
        <v>1.0121179403468799</v>
      </c>
      <c r="E949" s="6">
        <v>176.64888028422985</v>
      </c>
      <c r="F949" s="7">
        <v>120.91676675779821</v>
      </c>
      <c r="G949" s="7">
        <v>131.13285796830289</v>
      </c>
      <c r="H949" s="7">
        <v>227.54493966815187</v>
      </c>
      <c r="I949" s="7">
        <f t="shared" si="22"/>
        <v>178.78950087785728</v>
      </c>
    </row>
    <row r="950" spans="1:9" x14ac:dyDescent="0.25">
      <c r="A950" s="16"/>
      <c r="B950" s="5">
        <f>DATE(YEAR(siječanj!B950),MONTH(siječanj!B950)+2,DAY(siječanj!B950))</f>
        <v>43900</v>
      </c>
      <c r="C950" s="8">
        <v>9.8645833333333304</v>
      </c>
      <c r="D950">
        <v>1.0121179403468799</v>
      </c>
      <c r="E950" s="6">
        <v>173.29965458768342</v>
      </c>
      <c r="F950" s="7">
        <v>115.97734049995761</v>
      </c>
      <c r="G950" s="7">
        <v>125.54106003506733</v>
      </c>
      <c r="H950" s="7">
        <v>227.94590619418338</v>
      </c>
      <c r="I950" s="7">
        <f t="shared" si="22"/>
        <v>175.39968946411184</v>
      </c>
    </row>
    <row r="951" spans="1:9" x14ac:dyDescent="0.25">
      <c r="A951" s="16"/>
      <c r="B951" s="5">
        <f>DATE(YEAR(siječanj!B951),MONTH(siječanj!B951)+2,DAY(siječanj!B951))</f>
        <v>43900</v>
      </c>
      <c r="C951" s="8">
        <v>9.875</v>
      </c>
      <c r="D951">
        <v>1.0121179403468799</v>
      </c>
      <c r="E951" s="6">
        <v>172.11490641104965</v>
      </c>
      <c r="F951" s="7">
        <v>108.46154597544972</v>
      </c>
      <c r="G951" s="7">
        <v>118.90747913360839</v>
      </c>
      <c r="H951" s="7">
        <v>228.68545286368425</v>
      </c>
      <c r="I951" s="7">
        <f t="shared" si="22"/>
        <v>174.20058457974756</v>
      </c>
    </row>
    <row r="952" spans="1:9" x14ac:dyDescent="0.25">
      <c r="A952" s="16"/>
      <c r="B952" s="5">
        <f>DATE(YEAR(siječanj!B952),MONTH(siječanj!B952)+2,DAY(siječanj!B952))</f>
        <v>43900</v>
      </c>
      <c r="C952" s="8">
        <v>9.8854166666666696</v>
      </c>
      <c r="D952">
        <v>1.0121179403468799</v>
      </c>
      <c r="E952" s="6">
        <v>178.96824067409861</v>
      </c>
      <c r="F952" s="7">
        <v>88.00040850736184</v>
      </c>
      <c r="G952" s="7">
        <v>98.257183391745997</v>
      </c>
      <c r="H952" s="7">
        <v>232.13876534068183</v>
      </c>
      <c r="I952" s="7">
        <f t="shared" si="22"/>
        <v>181.13696713857337</v>
      </c>
    </row>
    <row r="953" spans="1:9" x14ac:dyDescent="0.25">
      <c r="A953" s="16"/>
      <c r="B953" s="5">
        <f>DATE(YEAR(siječanj!B953),MONTH(siječanj!B953)+2,DAY(siječanj!B953))</f>
        <v>43900</v>
      </c>
      <c r="C953" s="8">
        <v>9.8958333333333304</v>
      </c>
      <c r="D953">
        <v>1.0121179403468799</v>
      </c>
      <c r="E953" s="6">
        <v>185.29165756777624</v>
      </c>
      <c r="F953" s="7">
        <v>80.354741495835825</v>
      </c>
      <c r="G953" s="7">
        <v>91.534574656736439</v>
      </c>
      <c r="H953" s="7">
        <v>235.94476895328978</v>
      </c>
      <c r="I953" s="7">
        <f t="shared" si="22"/>
        <v>187.53701082095705</v>
      </c>
    </row>
    <row r="954" spans="1:9" x14ac:dyDescent="0.25">
      <c r="A954" s="16"/>
      <c r="B954" s="5">
        <f>DATE(YEAR(siječanj!B954),MONTH(siječanj!B954)+2,DAY(siječanj!B954))</f>
        <v>43900</v>
      </c>
      <c r="C954" s="8">
        <v>9.90625</v>
      </c>
      <c r="D954">
        <v>1.0121179403468799</v>
      </c>
      <c r="E954" s="6">
        <v>185.66368308013909</v>
      </c>
      <c r="F954" s="7">
        <v>77.76573077468008</v>
      </c>
      <c r="G954" s="7">
        <v>87.911032673407334</v>
      </c>
      <c r="H954" s="7">
        <v>236.67060703347485</v>
      </c>
      <c r="I954" s="7">
        <f t="shared" si="22"/>
        <v>187.91354451628624</v>
      </c>
    </row>
    <row r="955" spans="1:9" x14ac:dyDescent="0.25">
      <c r="A955" s="16"/>
      <c r="B955" s="5">
        <f>DATE(YEAR(siječanj!B955),MONTH(siječanj!B955)+2,DAY(siječanj!B955))</f>
        <v>43900</v>
      </c>
      <c r="C955" s="8">
        <v>9.9166666666666696</v>
      </c>
      <c r="D955">
        <v>1.0121179403468799</v>
      </c>
      <c r="E955" s="6">
        <v>184.33161596359997</v>
      </c>
      <c r="F955" s="7">
        <v>77.141910437723126</v>
      </c>
      <c r="G955" s="7">
        <v>85.2154405128516</v>
      </c>
      <c r="H955" s="7">
        <v>235.79024726445016</v>
      </c>
      <c r="I955" s="7">
        <f t="shared" si="22"/>
        <v>186.56533548989086</v>
      </c>
    </row>
    <row r="956" spans="1:9" x14ac:dyDescent="0.25">
      <c r="A956" s="16"/>
      <c r="B956" s="5">
        <f>DATE(YEAR(siječanj!B956),MONTH(siječanj!B956)+2,DAY(siječanj!B956))</f>
        <v>43900</v>
      </c>
      <c r="C956" s="8">
        <v>9.9270833333333304</v>
      </c>
      <c r="D956">
        <v>1.0121179403468799</v>
      </c>
      <c r="E956" s="6">
        <v>181.16727810829204</v>
      </c>
      <c r="F956" s="7">
        <v>75.280250744874337</v>
      </c>
      <c r="G956" s="7">
        <v>70.630161918468644</v>
      </c>
      <c r="H956" s="7">
        <v>237.21017244744488</v>
      </c>
      <c r="I956" s="7">
        <f t="shared" si="22"/>
        <v>183.36265237721491</v>
      </c>
    </row>
    <row r="957" spans="1:9" x14ac:dyDescent="0.25">
      <c r="A957" s="16"/>
      <c r="B957" s="5">
        <f>DATE(YEAR(siječanj!B957),MONTH(siječanj!B957)+2,DAY(siječanj!B957))</f>
        <v>43900</v>
      </c>
      <c r="C957" s="8">
        <v>9.9375</v>
      </c>
      <c r="D957">
        <v>1.0121179403468799</v>
      </c>
      <c r="E957" s="6">
        <v>173.83847453095174</v>
      </c>
      <c r="F957" s="7">
        <v>73.513244698885657</v>
      </c>
      <c r="G957" s="7">
        <v>65.258112321048529</v>
      </c>
      <c r="H957" s="7">
        <v>236.99773064898449</v>
      </c>
      <c r="I957" s="7">
        <f t="shared" si="22"/>
        <v>175.94503879531041</v>
      </c>
    </row>
    <row r="958" spans="1:9" x14ac:dyDescent="0.25">
      <c r="A958" s="16"/>
      <c r="B958" s="5">
        <f>DATE(YEAR(siječanj!B958),MONTH(siječanj!B958)+2,DAY(siječanj!B958))</f>
        <v>43900</v>
      </c>
      <c r="C958" s="8">
        <v>9.9479166666666696</v>
      </c>
      <c r="D958">
        <v>1.0121179403468799</v>
      </c>
      <c r="E958" s="6">
        <v>167.06808287753603</v>
      </c>
      <c r="F958" s="7">
        <v>72.505714214319298</v>
      </c>
      <c r="G958" s="7">
        <v>63.403364451026</v>
      </c>
      <c r="H958" s="7">
        <v>236.15738306781151</v>
      </c>
      <c r="I958" s="7">
        <f t="shared" si="22"/>
        <v>169.0926039397136</v>
      </c>
    </row>
    <row r="959" spans="1:9" x14ac:dyDescent="0.25">
      <c r="A959" s="16"/>
      <c r="B959" s="5">
        <f>DATE(YEAR(siječanj!B959),MONTH(siječanj!B959)+2,DAY(siječanj!B959))</f>
        <v>43900</v>
      </c>
      <c r="C959" s="8">
        <v>9.9583333333333304</v>
      </c>
      <c r="D959">
        <v>1.0121179403468799</v>
      </c>
      <c r="E959" s="6">
        <v>157.34738929131959</v>
      </c>
      <c r="F959" s="7">
        <v>69.715473070877735</v>
      </c>
      <c r="G959" s="7">
        <v>62.384283901410448</v>
      </c>
      <c r="H959" s="7">
        <v>235.71331959761707</v>
      </c>
      <c r="I959" s="7">
        <f t="shared" si="22"/>
        <v>159.25411556848908</v>
      </c>
    </row>
    <row r="960" spans="1:9" x14ac:dyDescent="0.25">
      <c r="A960" s="16"/>
      <c r="B960" s="5">
        <f>DATE(YEAR(siječanj!B960),MONTH(siječanj!B960)+2,DAY(siječanj!B960))</f>
        <v>43900</v>
      </c>
      <c r="C960" s="8">
        <v>9.96875</v>
      </c>
      <c r="D960">
        <v>1.0121179403468799</v>
      </c>
      <c r="E960" s="6">
        <v>146.90972753824934</v>
      </c>
      <c r="F960" s="7">
        <v>67.576792526101343</v>
      </c>
      <c r="G960" s="7">
        <v>61.191417681759049</v>
      </c>
      <c r="H960" s="7">
        <v>236.21655321591166</v>
      </c>
      <c r="I960" s="7">
        <f t="shared" si="22"/>
        <v>148.68997085293421</v>
      </c>
    </row>
    <row r="961" spans="1:9" x14ac:dyDescent="0.25">
      <c r="A961" s="16"/>
      <c r="B961" s="5">
        <f>DATE(YEAR(siječanj!B961),MONTH(siječanj!B961)+2,DAY(siječanj!B961))</f>
        <v>43900</v>
      </c>
      <c r="C961" s="8">
        <v>9.9791666666666696</v>
      </c>
      <c r="D961">
        <v>1.0121179403468799</v>
      </c>
      <c r="E961" s="6">
        <v>136.27648656278026</v>
      </c>
      <c r="F961" s="7">
        <v>66.437436524357452</v>
      </c>
      <c r="G961" s="7">
        <v>59.461105713057442</v>
      </c>
      <c r="H961" s="7">
        <v>237.13750985214054</v>
      </c>
      <c r="I961" s="7">
        <f t="shared" si="22"/>
        <v>137.9278768976304</v>
      </c>
    </row>
    <row r="962" spans="1:9" ht="15.75" thickBot="1" x14ac:dyDescent="0.3">
      <c r="A962" s="16"/>
      <c r="B962" s="5">
        <f>DATE(YEAR(siječanj!B962),MONTH(siječanj!B962)+2,DAY(siječanj!B962))</f>
        <v>43900</v>
      </c>
      <c r="C962" s="8">
        <v>9.9895833333333304</v>
      </c>
      <c r="D962">
        <v>1.0121179403468799</v>
      </c>
      <c r="E962" s="6">
        <v>125.98542408046804</v>
      </c>
      <c r="F962" s="7">
        <v>64.681855302943106</v>
      </c>
      <c r="G962" s="7">
        <v>58.494461048456856</v>
      </c>
      <c r="H962" s="7">
        <v>238.6637112149516</v>
      </c>
      <c r="I962" s="7">
        <f t="shared" si="22"/>
        <v>127.51210793405151</v>
      </c>
    </row>
    <row r="963" spans="1:9" x14ac:dyDescent="0.25">
      <c r="A963" s="15">
        <f t="shared" ref="A963" si="23">A867+1</f>
        <v>71</v>
      </c>
      <c r="B963" s="5">
        <f>DATE(YEAR(siječanj!B963),MONTH(siječanj!B963)+2,DAY(siječanj!B963))</f>
        <v>43901</v>
      </c>
      <c r="C963" s="8">
        <v>10</v>
      </c>
      <c r="D963">
        <v>1.0084496223113579</v>
      </c>
      <c r="E963" s="6">
        <v>113.60090920372433</v>
      </c>
      <c r="F963" s="7">
        <v>63.397910772115942</v>
      </c>
      <c r="G963" s="7">
        <v>58.930229498965872</v>
      </c>
      <c r="H963" s="7">
        <v>239.77319955107779</v>
      </c>
      <c r="I963" s="7">
        <f t="shared" si="22"/>
        <v>114.56079398072266</v>
      </c>
    </row>
    <row r="964" spans="1:9" x14ac:dyDescent="0.25">
      <c r="A964" s="16"/>
      <c r="B964" s="5">
        <f>DATE(YEAR(siječanj!B964),MONTH(siječanj!B964)+2,DAY(siječanj!B964))</f>
        <v>43901</v>
      </c>
      <c r="C964" s="8">
        <v>10.0104166666667</v>
      </c>
      <c r="D964">
        <v>1.0084496223113579</v>
      </c>
      <c r="E964" s="6">
        <v>104.51171394150859</v>
      </c>
      <c r="F964" s="7">
        <v>62.04901392345743</v>
      </c>
      <c r="G964" s="7">
        <v>58.455485285770088</v>
      </c>
      <c r="H964" s="7">
        <v>240.51859699828995</v>
      </c>
      <c r="I964" s="7">
        <f t="shared" ref="I964:I1027" si="24">D964*E964</f>
        <v>105.39479845142702</v>
      </c>
    </row>
    <row r="965" spans="1:9" x14ac:dyDescent="0.25">
      <c r="A965" s="16"/>
      <c r="B965" s="5">
        <f>DATE(YEAR(siječanj!B965),MONTH(siječanj!B965)+2,DAY(siječanj!B965))</f>
        <v>43901</v>
      </c>
      <c r="C965" s="8">
        <v>10.0208333333333</v>
      </c>
      <c r="D965">
        <v>1.0084496223113579</v>
      </c>
      <c r="E965" s="6">
        <v>96.945660422456584</v>
      </c>
      <c r="F965" s="7">
        <v>61.119660905394284</v>
      </c>
      <c r="G965" s="7">
        <v>58.549204497675383</v>
      </c>
      <c r="H965" s="7">
        <v>240.55442678648046</v>
      </c>
      <c r="I965" s="7">
        <f t="shared" si="24"/>
        <v>97.764814637751499</v>
      </c>
    </row>
    <row r="966" spans="1:9" x14ac:dyDescent="0.25">
      <c r="A966" s="16"/>
      <c r="B966" s="5">
        <f>DATE(YEAR(siječanj!B966),MONTH(siječanj!B966)+2,DAY(siječanj!B966))</f>
        <v>43901</v>
      </c>
      <c r="C966" s="8">
        <v>10.03125</v>
      </c>
      <c r="D966">
        <v>1.0084496223113579</v>
      </c>
      <c r="E966" s="6">
        <v>89.642738280008274</v>
      </c>
      <c r="F966" s="7">
        <v>59.915842852649163</v>
      </c>
      <c r="G966" s="7">
        <v>57.859226748192832</v>
      </c>
      <c r="H966" s="7">
        <v>240.92786656875478</v>
      </c>
      <c r="I966" s="7">
        <f t="shared" si="24"/>
        <v>90.400185561430249</v>
      </c>
    </row>
    <row r="967" spans="1:9" x14ac:dyDescent="0.25">
      <c r="A967" s="16"/>
      <c r="B967" s="5">
        <f>DATE(YEAR(siječanj!B967),MONTH(siječanj!B967)+2,DAY(siječanj!B967))</f>
        <v>43901</v>
      </c>
      <c r="C967" s="8">
        <v>10.0416666666667</v>
      </c>
      <c r="D967">
        <v>1.0084496223113579</v>
      </c>
      <c r="E967" s="6">
        <v>83.440008618981892</v>
      </c>
      <c r="F967" s="7">
        <v>59.310218648535148</v>
      </c>
      <c r="G967" s="7">
        <v>57.976230286200746</v>
      </c>
      <c r="H967" s="7">
        <v>241.55442171228171</v>
      </c>
      <c r="I967" s="7">
        <f t="shared" si="24"/>
        <v>84.145045177468745</v>
      </c>
    </row>
    <row r="968" spans="1:9" x14ac:dyDescent="0.25">
      <c r="A968" s="16"/>
      <c r="B968" s="5">
        <f>DATE(YEAR(siječanj!B968),MONTH(siječanj!B968)+2,DAY(siječanj!B968))</f>
        <v>43901</v>
      </c>
      <c r="C968" s="8">
        <v>10.0520833333333</v>
      </c>
      <c r="D968">
        <v>1.0084496223113579</v>
      </c>
      <c r="E968" s="6">
        <v>78.314444988263389</v>
      </c>
      <c r="F968" s="7">
        <v>58.790109839054033</v>
      </c>
      <c r="G968" s="7">
        <v>57.686195551322669</v>
      </c>
      <c r="H968" s="7">
        <v>242.1315221462165</v>
      </c>
      <c r="I968" s="7">
        <f t="shared" si="24"/>
        <v>78.976172469937836</v>
      </c>
    </row>
    <row r="969" spans="1:9" x14ac:dyDescent="0.25">
      <c r="A969" s="16"/>
      <c r="B969" s="5">
        <f>DATE(YEAR(siječanj!B969),MONTH(siječanj!B969)+2,DAY(siječanj!B969))</f>
        <v>43901</v>
      </c>
      <c r="C969" s="8">
        <v>10.0625</v>
      </c>
      <c r="D969">
        <v>1.0084496223113579</v>
      </c>
      <c r="E969" s="6">
        <v>74.824132548419669</v>
      </c>
      <c r="F969" s="7">
        <v>58.816467709044502</v>
      </c>
      <c r="G969" s="7">
        <v>57.153344864903879</v>
      </c>
      <c r="H969" s="7">
        <v>241.80677111370113</v>
      </c>
      <c r="I969" s="7">
        <f t="shared" si="24"/>
        <v>75.456368208228795</v>
      </c>
    </row>
    <row r="970" spans="1:9" x14ac:dyDescent="0.25">
      <c r="A970" s="16"/>
      <c r="B970" s="5">
        <f>DATE(YEAR(siječanj!B970),MONTH(siječanj!B970)+2,DAY(siječanj!B970))</f>
        <v>43901</v>
      </c>
      <c r="C970" s="8">
        <v>10.0729166666667</v>
      </c>
      <c r="D970">
        <v>1.0084496223113579</v>
      </c>
      <c r="E970" s="6">
        <v>71.329070687083586</v>
      </c>
      <c r="F970" s="7">
        <v>58.169853983066979</v>
      </c>
      <c r="G970" s="7">
        <v>57.14203980688405</v>
      </c>
      <c r="H970" s="7">
        <v>241.78761912973229</v>
      </c>
      <c r="I970" s="7">
        <f t="shared" si="24"/>
        <v>71.931774394209597</v>
      </c>
    </row>
    <row r="971" spans="1:9" x14ac:dyDescent="0.25">
      <c r="A971" s="16"/>
      <c r="B971" s="5">
        <f>DATE(YEAR(siječanj!B971),MONTH(siječanj!B971)+2,DAY(siječanj!B971))</f>
        <v>43901</v>
      </c>
      <c r="C971" s="8">
        <v>10.0833333333333</v>
      </c>
      <c r="D971">
        <v>1.0084496223113579</v>
      </c>
      <c r="E971" s="6">
        <v>68.944368484876733</v>
      </c>
      <c r="F971" s="7">
        <v>57.476367533264344</v>
      </c>
      <c r="G971" s="7">
        <v>56.967941110747546</v>
      </c>
      <c r="H971" s="7">
        <v>241.7093936141832</v>
      </c>
      <c r="I971" s="7">
        <f t="shared" si="24"/>
        <v>69.526922359069033</v>
      </c>
    </row>
    <row r="972" spans="1:9" x14ac:dyDescent="0.25">
      <c r="A972" s="16"/>
      <c r="B972" s="5">
        <f>DATE(YEAR(siječanj!B972),MONTH(siječanj!B972)+2,DAY(siječanj!B972))</f>
        <v>43901</v>
      </c>
      <c r="C972" s="8">
        <v>10.09375</v>
      </c>
      <c r="D972">
        <v>1.0084496223113579</v>
      </c>
      <c r="E972" s="6">
        <v>66.771868973892197</v>
      </c>
      <c r="F972" s="7">
        <v>56.731957630417149</v>
      </c>
      <c r="G972" s="7">
        <v>56.647093370730559</v>
      </c>
      <c r="H972" s="7">
        <v>242.01627557074676</v>
      </c>
      <c r="I972" s="7">
        <f t="shared" si="24"/>
        <v>67.336066047745064</v>
      </c>
    </row>
    <row r="973" spans="1:9" x14ac:dyDescent="0.25">
      <c r="A973" s="16"/>
      <c r="B973" s="5">
        <f>DATE(YEAR(siječanj!B973),MONTH(siječanj!B973)+2,DAY(siječanj!B973))</f>
        <v>43901</v>
      </c>
      <c r="C973" s="8">
        <v>10.1041666666667</v>
      </c>
      <c r="D973">
        <v>1.0084496223113579</v>
      </c>
      <c r="E973" s="6">
        <v>65.727409882570726</v>
      </c>
      <c r="F973" s="7">
        <v>56.469508151653983</v>
      </c>
      <c r="G973" s="7">
        <v>56.418203067513893</v>
      </c>
      <c r="H973" s="7">
        <v>241.7114793357575</v>
      </c>
      <c r="I973" s="7">
        <f t="shared" si="24"/>
        <v>66.282781671582256</v>
      </c>
    </row>
    <row r="974" spans="1:9" x14ac:dyDescent="0.25">
      <c r="A974" s="16"/>
      <c r="B974" s="5">
        <f>DATE(YEAR(siječanj!B974),MONTH(siječanj!B974)+2,DAY(siječanj!B974))</f>
        <v>43901</v>
      </c>
      <c r="C974" s="8">
        <v>10.1145833333333</v>
      </c>
      <c r="D974">
        <v>1.0084496223113579</v>
      </c>
      <c r="E974" s="6">
        <v>64.210586222456485</v>
      </c>
      <c r="F974" s="7">
        <v>56.056209195271926</v>
      </c>
      <c r="G974" s="7">
        <v>57.823505654321849</v>
      </c>
      <c r="H974" s="7">
        <v>241.67799424125653</v>
      </c>
      <c r="I974" s="7">
        <f t="shared" si="24"/>
        <v>64.753141424427128</v>
      </c>
    </row>
    <row r="975" spans="1:9" x14ac:dyDescent="0.25">
      <c r="A975" s="16"/>
      <c r="B975" s="5">
        <f>DATE(YEAR(siječanj!B975),MONTH(siječanj!B975)+2,DAY(siječanj!B975))</f>
        <v>43901</v>
      </c>
      <c r="C975" s="8">
        <v>10.125</v>
      </c>
      <c r="D975">
        <v>1.0084496223113579</v>
      </c>
      <c r="E975" s="6">
        <v>63.767608637447715</v>
      </c>
      <c r="F975" s="7">
        <v>56.983826186526727</v>
      </c>
      <c r="G975" s="7">
        <v>56.919462196697275</v>
      </c>
      <c r="H975" s="7">
        <v>241.07249452674552</v>
      </c>
      <c r="I975" s="7">
        <f t="shared" si="24"/>
        <v>64.306420846132639</v>
      </c>
    </row>
    <row r="976" spans="1:9" x14ac:dyDescent="0.25">
      <c r="A976" s="16"/>
      <c r="B976" s="5">
        <f>DATE(YEAR(siječanj!B976),MONTH(siječanj!B976)+2,DAY(siječanj!B976))</f>
        <v>43901</v>
      </c>
      <c r="C976" s="8">
        <v>10.1354166666667</v>
      </c>
      <c r="D976">
        <v>1.0084496223113579</v>
      </c>
      <c r="E976" s="6">
        <v>62.834507734274688</v>
      </c>
      <c r="F976" s="7">
        <v>57.526571660385997</v>
      </c>
      <c r="G976" s="7">
        <v>56.408298600636734</v>
      </c>
      <c r="H976" s="7">
        <v>241.29192857231749</v>
      </c>
      <c r="I976" s="7">
        <f t="shared" si="24"/>
        <v>63.365435592749407</v>
      </c>
    </row>
    <row r="977" spans="1:9" x14ac:dyDescent="0.25">
      <c r="A977" s="16"/>
      <c r="B977" s="5">
        <f>DATE(YEAR(siječanj!B977),MONTH(siječanj!B977)+2,DAY(siječanj!B977))</f>
        <v>43901</v>
      </c>
      <c r="C977" s="8">
        <v>10.1458333333333</v>
      </c>
      <c r="D977">
        <v>1.0084496223113579</v>
      </c>
      <c r="E977" s="6">
        <v>62.509728649515935</v>
      </c>
      <c r="F977" s="7">
        <v>57.122125637010349</v>
      </c>
      <c r="G977" s="7">
        <v>56.980594588893283</v>
      </c>
      <c r="H977" s="7">
        <v>241.19830417637738</v>
      </c>
      <c r="I977" s="7">
        <f t="shared" si="24"/>
        <v>63.037912247389812</v>
      </c>
    </row>
    <row r="978" spans="1:9" x14ac:dyDescent="0.25">
      <c r="A978" s="16"/>
      <c r="B978" s="5">
        <f>DATE(YEAR(siječanj!B978),MONTH(siječanj!B978)+2,DAY(siječanj!B978))</f>
        <v>43901</v>
      </c>
      <c r="C978" s="8">
        <v>10.15625</v>
      </c>
      <c r="D978">
        <v>1.0084496223113579</v>
      </c>
      <c r="E978" s="6">
        <v>61.975886171050064</v>
      </c>
      <c r="F978" s="7">
        <v>57.536248402410251</v>
      </c>
      <c r="G978" s="7">
        <v>55.320898097975501</v>
      </c>
      <c r="H978" s="7">
        <v>241.11094790167277</v>
      </c>
      <c r="I978" s="7">
        <f t="shared" si="24"/>
        <v>62.499559001607146</v>
      </c>
    </row>
    <row r="979" spans="1:9" x14ac:dyDescent="0.25">
      <c r="A979" s="16"/>
      <c r="B979" s="5">
        <f>DATE(YEAR(siječanj!B979),MONTH(siječanj!B979)+2,DAY(siječanj!B979))</f>
        <v>43901</v>
      </c>
      <c r="C979" s="8">
        <v>10.1666666666667</v>
      </c>
      <c r="D979">
        <v>1.0084496223113579</v>
      </c>
      <c r="E979" s="6">
        <v>61.734479128131888</v>
      </c>
      <c r="F979" s="7">
        <v>57.608783781786364</v>
      </c>
      <c r="G979" s="7">
        <v>55.314043629002171</v>
      </c>
      <c r="H979" s="7">
        <v>240.77445746396413</v>
      </c>
      <c r="I979" s="7">
        <f t="shared" si="24"/>
        <v>62.256112160353013</v>
      </c>
    </row>
    <row r="980" spans="1:9" x14ac:dyDescent="0.25">
      <c r="A980" s="16"/>
      <c r="B980" s="5">
        <f>DATE(YEAR(siječanj!B980),MONTH(siječanj!B980)+2,DAY(siječanj!B980))</f>
        <v>43901</v>
      </c>
      <c r="C980" s="8">
        <v>10.1770833333333</v>
      </c>
      <c r="D980">
        <v>1.0084496223113579</v>
      </c>
      <c r="E980" s="6">
        <v>62.769569686931519</v>
      </c>
      <c r="F980" s="7">
        <v>57.110371288828894</v>
      </c>
      <c r="G980" s="7">
        <v>56.610148264542907</v>
      </c>
      <c r="H980" s="7">
        <v>240.91011004606847</v>
      </c>
      <c r="I980" s="7">
        <f t="shared" si="24"/>
        <v>63.299948843432553</v>
      </c>
    </row>
    <row r="981" spans="1:9" x14ac:dyDescent="0.25">
      <c r="A981" s="16"/>
      <c r="B981" s="5">
        <f>DATE(YEAR(siječanj!B981),MONTH(siječanj!B981)+2,DAY(siječanj!B981))</f>
        <v>43901</v>
      </c>
      <c r="C981" s="8">
        <v>10.1875</v>
      </c>
      <c r="D981">
        <v>1.0084496223113579</v>
      </c>
      <c r="E981" s="6">
        <v>62.70999312537613</v>
      </c>
      <c r="F981" s="7">
        <v>57.813522424914055</v>
      </c>
      <c r="G981" s="7">
        <v>57.06705400315645</v>
      </c>
      <c r="H981" s="7">
        <v>240.89161744494686</v>
      </c>
      <c r="I981" s="7">
        <f t="shared" si="24"/>
        <v>63.239868882433413</v>
      </c>
    </row>
    <row r="982" spans="1:9" x14ac:dyDescent="0.25">
      <c r="A982" s="16"/>
      <c r="B982" s="5">
        <f>DATE(YEAR(siječanj!B982),MONTH(siječanj!B982)+2,DAY(siječanj!B982))</f>
        <v>43901</v>
      </c>
      <c r="C982" s="8">
        <v>10.1979166666667</v>
      </c>
      <c r="D982">
        <v>1.0084496223113579</v>
      </c>
      <c r="E982" s="6">
        <v>64.527844813985382</v>
      </c>
      <c r="F982" s="7">
        <v>57.748690664499925</v>
      </c>
      <c r="G982" s="7">
        <v>56.870662230236071</v>
      </c>
      <c r="H982" s="7">
        <v>241.26098738082547</v>
      </c>
      <c r="I982" s="7">
        <f t="shared" si="24"/>
        <v>65.073080731229481</v>
      </c>
    </row>
    <row r="983" spans="1:9" x14ac:dyDescent="0.25">
      <c r="A983" s="16"/>
      <c r="B983" s="5">
        <f>DATE(YEAR(siječanj!B983),MONTH(siječanj!B983)+2,DAY(siječanj!B983))</f>
        <v>43901</v>
      </c>
      <c r="C983" s="8">
        <v>10.2083333333333</v>
      </c>
      <c r="D983">
        <v>1.0084496223113579</v>
      </c>
      <c r="E983" s="6">
        <v>65.846131599073274</v>
      </c>
      <c r="F983" s="7">
        <v>55.96837507964733</v>
      </c>
      <c r="G983" s="7">
        <v>57.451048739248023</v>
      </c>
      <c r="H983" s="7">
        <v>240.58433607369793</v>
      </c>
      <c r="I983" s="7">
        <f t="shared" si="24"/>
        <v>66.402506541749418</v>
      </c>
    </row>
    <row r="984" spans="1:9" x14ac:dyDescent="0.25">
      <c r="A984" s="16"/>
      <c r="B984" s="5">
        <f>DATE(YEAR(siječanj!B984),MONTH(siječanj!B984)+2,DAY(siječanj!B984))</f>
        <v>43901</v>
      </c>
      <c r="C984" s="8">
        <v>10.21875</v>
      </c>
      <c r="D984">
        <v>1.0084496223113579</v>
      </c>
      <c r="E984" s="6">
        <v>68.927600884783629</v>
      </c>
      <c r="F984" s="7">
        <v>55.773341308607925</v>
      </c>
      <c r="G984" s="7">
        <v>60.117505393511962</v>
      </c>
      <c r="H984" s="7">
        <v>239.14079163774639</v>
      </c>
      <c r="I984" s="7">
        <f t="shared" si="24"/>
        <v>69.510013079088068</v>
      </c>
    </row>
    <row r="985" spans="1:9" x14ac:dyDescent="0.25">
      <c r="A985" s="16"/>
      <c r="B985" s="5">
        <f>DATE(YEAR(siječanj!B985),MONTH(siječanj!B985)+2,DAY(siječanj!B985))</f>
        <v>43901</v>
      </c>
      <c r="C985" s="8">
        <v>10.2291666666667</v>
      </c>
      <c r="D985">
        <v>1.0084496223113579</v>
      </c>
      <c r="E985" s="6">
        <v>72.155988307005899</v>
      </c>
      <c r="F985" s="7">
        <v>56.482813671937329</v>
      </c>
      <c r="G985" s="7">
        <v>61.448163294778929</v>
      </c>
      <c r="H985" s="7">
        <v>239.0152907625596</v>
      </c>
      <c r="I985" s="7">
        <f t="shared" si="24"/>
        <v>72.765679155702855</v>
      </c>
    </row>
    <row r="986" spans="1:9" x14ac:dyDescent="0.25">
      <c r="A986" s="16"/>
      <c r="B986" s="5">
        <f>DATE(YEAR(siječanj!B986),MONTH(siječanj!B986)+2,DAY(siječanj!B986))</f>
        <v>43901</v>
      </c>
      <c r="C986" s="8">
        <v>10.2395833333333</v>
      </c>
      <c r="D986">
        <v>1.0084496223113579</v>
      </c>
      <c r="E986" s="6">
        <v>79.024117743595966</v>
      </c>
      <c r="F986" s="7">
        <v>57.121980968109654</v>
      </c>
      <c r="G986" s="7">
        <v>59.917020202352248</v>
      </c>
      <c r="H986" s="7">
        <v>237.81421992601736</v>
      </c>
      <c r="I986" s="7">
        <f t="shared" si="24"/>
        <v>79.691841692017633</v>
      </c>
    </row>
    <row r="987" spans="1:9" x14ac:dyDescent="0.25">
      <c r="A987" s="16"/>
      <c r="B987" s="5">
        <f>DATE(YEAR(siječanj!B987),MONTH(siječanj!B987)+2,DAY(siječanj!B987))</f>
        <v>43901</v>
      </c>
      <c r="C987" s="8">
        <v>10.25</v>
      </c>
      <c r="D987">
        <v>1.0084496223113579</v>
      </c>
      <c r="E987" s="6">
        <v>84.15809824557698</v>
      </c>
      <c r="F987" s="7">
        <v>59.715568852540144</v>
      </c>
      <c r="G987" s="7">
        <v>60.125150454047215</v>
      </c>
      <c r="H987" s="7">
        <v>234.42283066991425</v>
      </c>
      <c r="I987" s="7">
        <f t="shared" si="24"/>
        <v>84.86920239019426</v>
      </c>
    </row>
    <row r="988" spans="1:9" x14ac:dyDescent="0.25">
      <c r="A988" s="16"/>
      <c r="B988" s="5">
        <f>DATE(YEAR(siječanj!B988),MONTH(siječanj!B988)+2,DAY(siječanj!B988))</f>
        <v>43901</v>
      </c>
      <c r="C988" s="8">
        <v>10.2604166666667</v>
      </c>
      <c r="D988">
        <v>1.0084496223113579</v>
      </c>
      <c r="E988" s="6">
        <v>90.702249216994716</v>
      </c>
      <c r="F988" s="7">
        <v>67.770745298966119</v>
      </c>
      <c r="G988" s="7">
        <v>61.26062052893478</v>
      </c>
      <c r="H988" s="7">
        <v>221.14485819529335</v>
      </c>
      <c r="I988" s="7">
        <f t="shared" si="24"/>
        <v>91.468648965668976</v>
      </c>
    </row>
    <row r="989" spans="1:9" x14ac:dyDescent="0.25">
      <c r="A989" s="16"/>
      <c r="B989" s="5">
        <f>DATE(YEAR(siječanj!B989),MONTH(siječanj!B989)+2,DAY(siječanj!B989))</f>
        <v>43901</v>
      </c>
      <c r="C989" s="8">
        <v>10.2708333333333</v>
      </c>
      <c r="D989">
        <v>1.0084496223113579</v>
      </c>
      <c r="E989" s="6">
        <v>96.299228716848091</v>
      </c>
      <c r="F989" s="7">
        <v>76.946824425136256</v>
      </c>
      <c r="G989" s="7">
        <v>62.366333058484379</v>
      </c>
      <c r="H989" s="7">
        <v>211.95095665783671</v>
      </c>
      <c r="I989" s="7">
        <f t="shared" si="24"/>
        <v>97.112920828380538</v>
      </c>
    </row>
    <row r="990" spans="1:9" x14ac:dyDescent="0.25">
      <c r="A990" s="16"/>
      <c r="B990" s="5">
        <f>DATE(YEAR(siječanj!B990),MONTH(siječanj!B990)+2,DAY(siječanj!B990))</f>
        <v>43901</v>
      </c>
      <c r="C990" s="8">
        <v>10.28125</v>
      </c>
      <c r="D990">
        <v>1.0084496223113579</v>
      </c>
      <c r="E990" s="6">
        <v>102.64826839889288</v>
      </c>
      <c r="F990" s="7">
        <v>78.313853109348514</v>
      </c>
      <c r="G990" s="7">
        <v>66.893107842100477</v>
      </c>
      <c r="H990" s="7">
        <v>191.99364012988445</v>
      </c>
      <c r="I990" s="7">
        <f t="shared" si="24"/>
        <v>103.51560749777842</v>
      </c>
    </row>
    <row r="991" spans="1:9" x14ac:dyDescent="0.25">
      <c r="A991" s="16"/>
      <c r="B991" s="5">
        <f>DATE(YEAR(siječanj!B991),MONTH(siječanj!B991)+2,DAY(siječanj!B991))</f>
        <v>43901</v>
      </c>
      <c r="C991" s="8">
        <v>10.2916666666667</v>
      </c>
      <c r="D991">
        <v>1.0084496223113579</v>
      </c>
      <c r="E991" s="6">
        <v>108.2250112761788</v>
      </c>
      <c r="F991" s="7">
        <v>86.117611080689301</v>
      </c>
      <c r="G991" s="7">
        <v>79.167435129996235</v>
      </c>
      <c r="H991" s="7">
        <v>151.88250600525933</v>
      </c>
      <c r="I991" s="7">
        <f t="shared" si="24"/>
        <v>109.13947174610497</v>
      </c>
    </row>
    <row r="992" spans="1:9" x14ac:dyDescent="0.25">
      <c r="A992" s="16"/>
      <c r="B992" s="5">
        <f>DATE(YEAR(siječanj!B992),MONTH(siječanj!B992)+2,DAY(siječanj!B992))</f>
        <v>43901</v>
      </c>
      <c r="C992" s="8">
        <v>10.3020833333333</v>
      </c>
      <c r="D992">
        <v>1.0084496223113579</v>
      </c>
      <c r="E992" s="6">
        <v>109.9022184873042</v>
      </c>
      <c r="F992" s="7">
        <v>108.99683698234266</v>
      </c>
      <c r="G992" s="7">
        <v>96.543080556641158</v>
      </c>
      <c r="H992" s="7">
        <v>117.64892432051937</v>
      </c>
      <c r="I992" s="7">
        <f t="shared" si="24"/>
        <v>110.83085072470226</v>
      </c>
    </row>
    <row r="993" spans="1:9" x14ac:dyDescent="0.25">
      <c r="A993" s="16"/>
      <c r="B993" s="5">
        <f>DATE(YEAR(siječanj!B993),MONTH(siječanj!B993)+2,DAY(siječanj!B993))</f>
        <v>43901</v>
      </c>
      <c r="C993" s="8">
        <v>10.3125</v>
      </c>
      <c r="D993">
        <v>1.0084496223113579</v>
      </c>
      <c r="E993" s="6">
        <v>113.29845664494177</v>
      </c>
      <c r="F993" s="7">
        <v>124.08736253406919</v>
      </c>
      <c r="G993" s="7">
        <v>105.22249169679728</v>
      </c>
      <c r="H993" s="7">
        <v>61.214442104393697</v>
      </c>
      <c r="I993" s="7">
        <f t="shared" si="24"/>
        <v>114.25578581205129</v>
      </c>
    </row>
    <row r="994" spans="1:9" x14ac:dyDescent="0.25">
      <c r="A994" s="16"/>
      <c r="B994" s="5">
        <f>DATE(YEAR(siječanj!B994),MONTH(siječanj!B994)+2,DAY(siječanj!B994))</f>
        <v>43901</v>
      </c>
      <c r="C994" s="8">
        <v>10.3229166666667</v>
      </c>
      <c r="D994">
        <v>1.0084496223113579</v>
      </c>
      <c r="E994" s="6">
        <v>113.75369328546752</v>
      </c>
      <c r="F994" s="7">
        <v>135.0668038046887</v>
      </c>
      <c r="G994" s="7">
        <v>118.63313984846958</v>
      </c>
      <c r="H994" s="7">
        <v>18.55519368578733</v>
      </c>
      <c r="I994" s="7">
        <f t="shared" si="24"/>
        <v>114.71486903025178</v>
      </c>
    </row>
    <row r="995" spans="1:9" x14ac:dyDescent="0.25">
      <c r="A995" s="16"/>
      <c r="B995" s="5">
        <f>DATE(YEAR(siječanj!B995),MONTH(siječanj!B995)+2,DAY(siječanj!B995))</f>
        <v>43901</v>
      </c>
      <c r="C995" s="8">
        <v>10.3333333333333</v>
      </c>
      <c r="D995">
        <v>1.0084496223113579</v>
      </c>
      <c r="E995" s="6">
        <v>112.47577115346213</v>
      </c>
      <c r="F995" s="7">
        <v>146.03297572225006</v>
      </c>
      <c r="G995" s="7">
        <v>124.58677588828752</v>
      </c>
      <c r="H995" s="7">
        <v>4.5166908280046814</v>
      </c>
      <c r="I995" s="7">
        <f t="shared" si="24"/>
        <v>113.42614893888762</v>
      </c>
    </row>
    <row r="996" spans="1:9" x14ac:dyDescent="0.25">
      <c r="A996" s="16"/>
      <c r="B996" s="5">
        <f>DATE(YEAR(siječanj!B996),MONTH(siječanj!B996)+2,DAY(siječanj!B996))</f>
        <v>43901</v>
      </c>
      <c r="C996" s="8">
        <v>10.34375</v>
      </c>
      <c r="D996">
        <v>1.0084496223113579</v>
      </c>
      <c r="E996" s="6">
        <v>111.22611158389805</v>
      </c>
      <c r="F996" s="7">
        <v>164.4103867349227</v>
      </c>
      <c r="G996" s="7">
        <v>138.27620187467971</v>
      </c>
      <c r="H996" s="7">
        <v>2.7944894079113616</v>
      </c>
      <c r="I996" s="7">
        <f t="shared" si="24"/>
        <v>112.16593021794294</v>
      </c>
    </row>
    <row r="997" spans="1:9" x14ac:dyDescent="0.25">
      <c r="A997" s="16"/>
      <c r="B997" s="5">
        <f>DATE(YEAR(siječanj!B997),MONTH(siječanj!B997)+2,DAY(siječanj!B997))</f>
        <v>43901</v>
      </c>
      <c r="C997" s="8">
        <v>10.3541666666667</v>
      </c>
      <c r="D997">
        <v>1.0084496223113579</v>
      </c>
      <c r="E997" s="6">
        <v>112.2499539804686</v>
      </c>
      <c r="F997" s="7">
        <v>174.83717673056591</v>
      </c>
      <c r="G997" s="7">
        <v>151.56107373121546</v>
      </c>
      <c r="H997" s="7">
        <v>2.4906872274260259</v>
      </c>
      <c r="I997" s="7">
        <f t="shared" si="24"/>
        <v>113.19842369607088</v>
      </c>
    </row>
    <row r="998" spans="1:9" x14ac:dyDescent="0.25">
      <c r="A998" s="16"/>
      <c r="B998" s="5">
        <f>DATE(YEAR(siječanj!B998),MONTH(siječanj!B998)+2,DAY(siječanj!B998))</f>
        <v>43901</v>
      </c>
      <c r="C998" s="8">
        <v>10.3645833333333</v>
      </c>
      <c r="D998">
        <v>1.0084496223113579</v>
      </c>
      <c r="E998" s="6">
        <v>112.41404052046707</v>
      </c>
      <c r="F998" s="7">
        <v>196.19602089468998</v>
      </c>
      <c r="G998" s="7">
        <v>165.12924624831007</v>
      </c>
      <c r="H998" s="7">
        <v>2.2276044278763409</v>
      </c>
      <c r="I998" s="7">
        <f t="shared" si="24"/>
        <v>113.3638967053587</v>
      </c>
    </row>
    <row r="999" spans="1:9" x14ac:dyDescent="0.25">
      <c r="A999" s="16"/>
      <c r="B999" s="5">
        <f>DATE(YEAR(siječanj!B999),MONTH(siječanj!B999)+2,DAY(siječanj!B999))</f>
        <v>43901</v>
      </c>
      <c r="C999" s="8">
        <v>10.375</v>
      </c>
      <c r="D999">
        <v>1.0084496223113579</v>
      </c>
      <c r="E999" s="6">
        <v>113.90327883766687</v>
      </c>
      <c r="F999" s="7">
        <v>226.89618821822219</v>
      </c>
      <c r="G999" s="7">
        <v>170.55044495668827</v>
      </c>
      <c r="H999" s="7">
        <v>1.9932217149752176</v>
      </c>
      <c r="I999" s="7">
        <f t="shared" si="24"/>
        <v>114.86571852387044</v>
      </c>
    </row>
    <row r="1000" spans="1:9" x14ac:dyDescent="0.25">
      <c r="A1000" s="16"/>
      <c r="B1000" s="5">
        <f>DATE(YEAR(siječanj!B1000),MONTH(siječanj!B1000)+2,DAY(siječanj!B1000))</f>
        <v>43901</v>
      </c>
      <c r="C1000" s="8">
        <v>10.3854166666667</v>
      </c>
      <c r="D1000">
        <v>1.0084496223113579</v>
      </c>
      <c r="E1000" s="6">
        <v>114.08334025577581</v>
      </c>
      <c r="F1000" s="7">
        <v>224.85869151374007</v>
      </c>
      <c r="G1000" s="7">
        <v>192.657756802449</v>
      </c>
      <c r="H1000" s="7">
        <v>1.7921218991158689</v>
      </c>
      <c r="I1000" s="7">
        <f t="shared" si="24"/>
        <v>115.04730139295525</v>
      </c>
    </row>
    <row r="1001" spans="1:9" x14ac:dyDescent="0.25">
      <c r="A1001" s="16"/>
      <c r="B1001" s="5">
        <f>DATE(YEAR(siječanj!B1001),MONTH(siječanj!B1001)+2,DAY(siječanj!B1001))</f>
        <v>43901</v>
      </c>
      <c r="C1001" s="8">
        <v>10.3958333333333</v>
      </c>
      <c r="D1001">
        <v>1.0084496223113579</v>
      </c>
      <c r="E1001" s="6">
        <v>114.05184856057595</v>
      </c>
      <c r="F1001" s="7">
        <v>222.8018493623706</v>
      </c>
      <c r="G1001" s="7">
        <v>199.35861022346299</v>
      </c>
      <c r="H1001" s="7">
        <v>2.013050014583496</v>
      </c>
      <c r="I1001" s="7">
        <f t="shared" si="24"/>
        <v>115.01554360482501</v>
      </c>
    </row>
    <row r="1002" spans="1:9" x14ac:dyDescent="0.25">
      <c r="A1002" s="16"/>
      <c r="B1002" s="5">
        <f>DATE(YEAR(siječanj!B1002),MONTH(siječanj!B1002)+2,DAY(siječanj!B1002))</f>
        <v>43901</v>
      </c>
      <c r="C1002" s="8">
        <v>10.40625</v>
      </c>
      <c r="D1002">
        <v>1.0084496223113579</v>
      </c>
      <c r="E1002" s="6">
        <v>114.64895479437688</v>
      </c>
      <c r="F1002" s="7">
        <v>223.9717907808697</v>
      </c>
      <c r="G1002" s="7">
        <v>203.17071030088579</v>
      </c>
      <c r="H1002" s="7">
        <v>2.0296491311240064</v>
      </c>
      <c r="I1002" s="7">
        <f t="shared" si="24"/>
        <v>115.61769516078131</v>
      </c>
    </row>
    <row r="1003" spans="1:9" x14ac:dyDescent="0.25">
      <c r="A1003" s="16"/>
      <c r="B1003" s="5">
        <f>DATE(YEAR(siječanj!B1003),MONTH(siječanj!B1003)+2,DAY(siječanj!B1003))</f>
        <v>43901</v>
      </c>
      <c r="C1003" s="8">
        <v>10.4166666666667</v>
      </c>
      <c r="D1003">
        <v>1.0084496223113579</v>
      </c>
      <c r="E1003" s="6">
        <v>115.16265048551864</v>
      </c>
      <c r="F1003" s="7">
        <v>234.06627631161709</v>
      </c>
      <c r="G1003" s="7">
        <v>204.50743207956415</v>
      </c>
      <c r="H1003" s="7">
        <v>2.1440450827998339</v>
      </c>
      <c r="I1003" s="7">
        <f t="shared" si="24"/>
        <v>116.13573138649619</v>
      </c>
    </row>
    <row r="1004" spans="1:9" x14ac:dyDescent="0.25">
      <c r="A1004" s="16"/>
      <c r="B1004" s="5">
        <f>DATE(YEAR(siječanj!B1004),MONTH(siječanj!B1004)+2,DAY(siječanj!B1004))</f>
        <v>43901</v>
      </c>
      <c r="C1004" s="8">
        <v>10.4270833333333</v>
      </c>
      <c r="D1004">
        <v>1.0084496223113579</v>
      </c>
      <c r="E1004" s="6">
        <v>117.07458731553928</v>
      </c>
      <c r="F1004" s="7">
        <v>233.66920036501571</v>
      </c>
      <c r="G1004" s="7">
        <v>201.50458874859427</v>
      </c>
      <c r="H1004" s="7">
        <v>2.0567376143784757</v>
      </c>
      <c r="I1004" s="7">
        <f t="shared" si="24"/>
        <v>118.06382336061368</v>
      </c>
    </row>
    <row r="1005" spans="1:9" x14ac:dyDescent="0.25">
      <c r="A1005" s="16"/>
      <c r="B1005" s="5">
        <f>DATE(YEAR(siječanj!B1005),MONTH(siječanj!B1005)+2,DAY(siječanj!B1005))</f>
        <v>43901</v>
      </c>
      <c r="C1005" s="8">
        <v>10.4375</v>
      </c>
      <c r="D1005">
        <v>1.0084496223113579</v>
      </c>
      <c r="E1005" s="6">
        <v>118.72970789040427</v>
      </c>
      <c r="F1005" s="7">
        <v>225.43495194959362</v>
      </c>
      <c r="G1005" s="7">
        <v>201.0649756954644</v>
      </c>
      <c r="H1005" s="7">
        <v>2.0355646518641262</v>
      </c>
      <c r="I1005" s="7">
        <f t="shared" si="24"/>
        <v>119.73292907921604</v>
      </c>
    </row>
    <row r="1006" spans="1:9" x14ac:dyDescent="0.25">
      <c r="A1006" s="16"/>
      <c r="B1006" s="5">
        <f>DATE(YEAR(siječanj!B1006),MONTH(siječanj!B1006)+2,DAY(siječanj!B1006))</f>
        <v>43901</v>
      </c>
      <c r="C1006" s="8">
        <v>10.4479166666667</v>
      </c>
      <c r="D1006">
        <v>1.0084496223113579</v>
      </c>
      <c r="E1006" s="6">
        <v>119.65693001473983</v>
      </c>
      <c r="F1006" s="7">
        <v>224.20331728210937</v>
      </c>
      <c r="G1006" s="7">
        <v>206.81173358798998</v>
      </c>
      <c r="H1006" s="7">
        <v>2.1093428193572059</v>
      </c>
      <c r="I1006" s="7">
        <f t="shared" si="24"/>
        <v>120.66798588030098</v>
      </c>
    </row>
    <row r="1007" spans="1:9" x14ac:dyDescent="0.25">
      <c r="A1007" s="16"/>
      <c r="B1007" s="5">
        <f>DATE(YEAR(siječanj!B1007),MONTH(siječanj!B1007)+2,DAY(siječanj!B1007))</f>
        <v>43901</v>
      </c>
      <c r="C1007" s="8">
        <v>10.4583333333333</v>
      </c>
      <c r="D1007">
        <v>1.0084496223113579</v>
      </c>
      <c r="E1007" s="6">
        <v>119.79876308159737</v>
      </c>
      <c r="F1007" s="7">
        <v>221.41673304699091</v>
      </c>
      <c r="G1007" s="7">
        <v>208.15556266441533</v>
      </c>
      <c r="H1007" s="7">
        <v>2.196508849161777</v>
      </c>
      <c r="I1007" s="7">
        <f t="shared" si="24"/>
        <v>120.81101738300472</v>
      </c>
    </row>
    <row r="1008" spans="1:9" x14ac:dyDescent="0.25">
      <c r="A1008" s="16"/>
      <c r="B1008" s="5">
        <f>DATE(YEAR(siječanj!B1008),MONTH(siječanj!B1008)+2,DAY(siječanj!B1008))</f>
        <v>43901</v>
      </c>
      <c r="C1008" s="8">
        <v>10.46875</v>
      </c>
      <c r="D1008">
        <v>1.0084496223113579</v>
      </c>
      <c r="E1008" s="6">
        <v>119.06618233920796</v>
      </c>
      <c r="F1008" s="7">
        <v>219.50907668088232</v>
      </c>
      <c r="G1008" s="7">
        <v>203.25090517998069</v>
      </c>
      <c r="H1008" s="7">
        <v>2.1781805957287177</v>
      </c>
      <c r="I1008" s="7">
        <f t="shared" si="24"/>
        <v>120.07224661002954</v>
      </c>
    </row>
    <row r="1009" spans="1:9" x14ac:dyDescent="0.25">
      <c r="A1009" s="16"/>
      <c r="B1009" s="5">
        <f>DATE(YEAR(siječanj!B1009),MONTH(siječanj!B1009)+2,DAY(siječanj!B1009))</f>
        <v>43901</v>
      </c>
      <c r="C1009" s="8">
        <v>10.4791666666667</v>
      </c>
      <c r="D1009">
        <v>1.0084496223113579</v>
      </c>
      <c r="E1009" s="6">
        <v>119.80608218593004</v>
      </c>
      <c r="F1009" s="7">
        <v>218.52828985004163</v>
      </c>
      <c r="G1009" s="7">
        <v>198.51394139608456</v>
      </c>
      <c r="H1009" s="7">
        <v>2.2366495270245186</v>
      </c>
      <c r="I1009" s="7">
        <f t="shared" si="24"/>
        <v>120.81839833100466</v>
      </c>
    </row>
    <row r="1010" spans="1:9" x14ac:dyDescent="0.25">
      <c r="A1010" s="16"/>
      <c r="B1010" s="5">
        <f>DATE(YEAR(siječanj!B1010),MONTH(siječanj!B1010)+2,DAY(siječanj!B1010))</f>
        <v>43901</v>
      </c>
      <c r="C1010" s="8">
        <v>10.4895833333333</v>
      </c>
      <c r="D1010">
        <v>1.0084496223113579</v>
      </c>
      <c r="E1010" s="6">
        <v>120.44715832895359</v>
      </c>
      <c r="F1010" s="7">
        <v>214.27156417174072</v>
      </c>
      <c r="G1010" s="7">
        <v>194.15971623072224</v>
      </c>
      <c r="H1010" s="7">
        <v>1.9639508936265235</v>
      </c>
      <c r="I1010" s="7">
        <f t="shared" si="24"/>
        <v>121.46489132530958</v>
      </c>
    </row>
    <row r="1011" spans="1:9" x14ac:dyDescent="0.25">
      <c r="A1011" s="16"/>
      <c r="B1011" s="5">
        <f>DATE(YEAR(siječanj!B1011),MONTH(siječanj!B1011)+2,DAY(siječanj!B1011))</f>
        <v>43901</v>
      </c>
      <c r="C1011" s="8">
        <v>10.5</v>
      </c>
      <c r="D1011">
        <v>1.0084496223113579</v>
      </c>
      <c r="E1011" s="6">
        <v>121.10445812460769</v>
      </c>
      <c r="F1011" s="7">
        <v>217.69461119830461</v>
      </c>
      <c r="G1011" s="7">
        <v>194.69086132620797</v>
      </c>
      <c r="H1011" s="7">
        <v>1.8476305799251176</v>
      </c>
      <c r="I1011" s="7">
        <f t="shared" si="24"/>
        <v>122.12774505598229</v>
      </c>
    </row>
    <row r="1012" spans="1:9" x14ac:dyDescent="0.25">
      <c r="A1012" s="16"/>
      <c r="B1012" s="5">
        <f>DATE(YEAR(siječanj!B1012),MONTH(siječanj!B1012)+2,DAY(siječanj!B1012))</f>
        <v>43901</v>
      </c>
      <c r="C1012" s="8">
        <v>10.5104166666667</v>
      </c>
      <c r="D1012">
        <v>1.0084496223113579</v>
      </c>
      <c r="E1012" s="6">
        <v>121.50189220283431</v>
      </c>
      <c r="F1012" s="7">
        <v>210.06655762543821</v>
      </c>
      <c r="G1012" s="7">
        <v>191.51078903809503</v>
      </c>
      <c r="H1012" s="7">
        <v>1.8508398420609424</v>
      </c>
      <c r="I1012" s="7">
        <f t="shared" si="24"/>
        <v>122.52853730206358</v>
      </c>
    </row>
    <row r="1013" spans="1:9" x14ac:dyDescent="0.25">
      <c r="A1013" s="16"/>
      <c r="B1013" s="5">
        <f>DATE(YEAR(siječanj!B1013),MONTH(siječanj!B1013)+2,DAY(siječanj!B1013))</f>
        <v>43901</v>
      </c>
      <c r="C1013" s="8">
        <v>10.5208333333333</v>
      </c>
      <c r="D1013">
        <v>1.0084496223113579</v>
      </c>
      <c r="E1013" s="6">
        <v>120.70921563143888</v>
      </c>
      <c r="F1013" s="7">
        <v>203.33941757590668</v>
      </c>
      <c r="G1013" s="7">
        <v>187.29663502646585</v>
      </c>
      <c r="H1013" s="7">
        <v>2.0437830323367185</v>
      </c>
      <c r="I1013" s="7">
        <f t="shared" si="24"/>
        <v>121.72916291302481</v>
      </c>
    </row>
    <row r="1014" spans="1:9" x14ac:dyDescent="0.25">
      <c r="A1014" s="16"/>
      <c r="B1014" s="5">
        <f>DATE(YEAR(siječanj!B1014),MONTH(siječanj!B1014)+2,DAY(siječanj!B1014))</f>
        <v>43901</v>
      </c>
      <c r="C1014" s="8">
        <v>10.53125</v>
      </c>
      <c r="D1014">
        <v>1.0084496223113579</v>
      </c>
      <c r="E1014" s="6">
        <v>118.87113817946741</v>
      </c>
      <c r="F1014" s="7">
        <v>188.57730248449897</v>
      </c>
      <c r="G1014" s="7">
        <v>183.33889353598028</v>
      </c>
      <c r="H1014" s="7">
        <v>1.8744541147847606</v>
      </c>
      <c r="I1014" s="7">
        <f t="shared" si="24"/>
        <v>119.87555440080514</v>
      </c>
    </row>
    <row r="1015" spans="1:9" x14ac:dyDescent="0.25">
      <c r="A1015" s="16"/>
      <c r="B1015" s="5">
        <f>DATE(YEAR(siječanj!B1015),MONTH(siječanj!B1015)+2,DAY(siječanj!B1015))</f>
        <v>43901</v>
      </c>
      <c r="C1015" s="8">
        <v>10.5416666666667</v>
      </c>
      <c r="D1015">
        <v>1.0084496223113579</v>
      </c>
      <c r="E1015" s="6">
        <v>116.39089175354492</v>
      </c>
      <c r="F1015" s="7">
        <v>184.45723265722657</v>
      </c>
      <c r="G1015" s="7">
        <v>178.07731406000565</v>
      </c>
      <c r="H1015" s="7">
        <v>1.8321111778958525</v>
      </c>
      <c r="I1015" s="7">
        <f t="shared" si="24"/>
        <v>117.37435082934452</v>
      </c>
    </row>
    <row r="1016" spans="1:9" x14ac:dyDescent="0.25">
      <c r="A1016" s="16"/>
      <c r="B1016" s="5">
        <f>DATE(YEAR(siječanj!B1016),MONTH(siječanj!B1016)+2,DAY(siječanj!B1016))</f>
        <v>43901</v>
      </c>
      <c r="C1016" s="8">
        <v>10.5520833333333</v>
      </c>
      <c r="D1016">
        <v>1.0084496223113579</v>
      </c>
      <c r="E1016" s="6">
        <v>113.91431277739255</v>
      </c>
      <c r="F1016" s="7">
        <v>192.36202578138034</v>
      </c>
      <c r="G1016" s="7">
        <v>177.38416591796516</v>
      </c>
      <c r="H1016" s="7">
        <v>1.9362448614818581</v>
      </c>
      <c r="I1016" s="7">
        <f t="shared" si="24"/>
        <v>114.87684569621942</v>
      </c>
    </row>
    <row r="1017" spans="1:9" x14ac:dyDescent="0.25">
      <c r="A1017" s="16"/>
      <c r="B1017" s="5">
        <f>DATE(YEAR(siječanj!B1017),MONTH(siječanj!B1017)+2,DAY(siječanj!B1017))</f>
        <v>43901</v>
      </c>
      <c r="C1017" s="8">
        <v>10.5625</v>
      </c>
      <c r="D1017">
        <v>1.0084496223113579</v>
      </c>
      <c r="E1017" s="6">
        <v>115.19450547049385</v>
      </c>
      <c r="F1017" s="7">
        <v>179.94848169817365</v>
      </c>
      <c r="G1017" s="7">
        <v>174.00506922716224</v>
      </c>
      <c r="H1017" s="7">
        <v>1.9177592326864581</v>
      </c>
      <c r="I1017" s="7">
        <f t="shared" si="24"/>
        <v>116.16785553406318</v>
      </c>
    </row>
    <row r="1018" spans="1:9" x14ac:dyDescent="0.25">
      <c r="A1018" s="16"/>
      <c r="B1018" s="5">
        <f>DATE(YEAR(siječanj!B1018),MONTH(siječanj!B1018)+2,DAY(siječanj!B1018))</f>
        <v>43901</v>
      </c>
      <c r="C1018" s="8">
        <v>10.5729166666667</v>
      </c>
      <c r="D1018">
        <v>1.0084496223113579</v>
      </c>
      <c r="E1018" s="6">
        <v>116.01412767889494</v>
      </c>
      <c r="F1018" s="7">
        <v>173.80528962913539</v>
      </c>
      <c r="G1018" s="7">
        <v>175.10379084046386</v>
      </c>
      <c r="H1018" s="7">
        <v>1.9649051062665361</v>
      </c>
      <c r="I1018" s="7">
        <f t="shared" si="24"/>
        <v>116.99440324056326</v>
      </c>
    </row>
    <row r="1019" spans="1:9" x14ac:dyDescent="0.25">
      <c r="A1019" s="16"/>
      <c r="B1019" s="5">
        <f>DATE(YEAR(siječanj!B1019),MONTH(siječanj!B1019)+2,DAY(siječanj!B1019))</f>
        <v>43901</v>
      </c>
      <c r="C1019" s="8">
        <v>10.5833333333333</v>
      </c>
      <c r="D1019">
        <v>1.0084496223113579</v>
      </c>
      <c r="E1019" s="6">
        <v>116.29629030628432</v>
      </c>
      <c r="F1019" s="7">
        <v>174.10900189324116</v>
      </c>
      <c r="G1019" s="7">
        <v>175.35344922151248</v>
      </c>
      <c r="H1019" s="7">
        <v>2.0752840020162986</v>
      </c>
      <c r="I1019" s="7">
        <f t="shared" si="24"/>
        <v>117.27895003558446</v>
      </c>
    </row>
    <row r="1020" spans="1:9" x14ac:dyDescent="0.25">
      <c r="A1020" s="16"/>
      <c r="B1020" s="5">
        <f>DATE(YEAR(siječanj!B1020),MONTH(siječanj!B1020)+2,DAY(siječanj!B1020))</f>
        <v>43901</v>
      </c>
      <c r="C1020" s="8">
        <v>10.59375</v>
      </c>
      <c r="D1020">
        <v>1.0084496223113579</v>
      </c>
      <c r="E1020" s="6">
        <v>117.7207238482053</v>
      </c>
      <c r="F1020" s="7">
        <v>174.78707306795866</v>
      </c>
      <c r="G1020" s="7">
        <v>172.6644827800873</v>
      </c>
      <c r="H1020" s="7">
        <v>2.0228899589161511</v>
      </c>
      <c r="I1020" s="7">
        <f t="shared" si="24"/>
        <v>118.7154195029423</v>
      </c>
    </row>
    <row r="1021" spans="1:9" x14ac:dyDescent="0.25">
      <c r="A1021" s="16"/>
      <c r="B1021" s="5">
        <f>DATE(YEAR(siječanj!B1021),MONTH(siječanj!B1021)+2,DAY(siječanj!B1021))</f>
        <v>43901</v>
      </c>
      <c r="C1021" s="8">
        <v>10.6041666666667</v>
      </c>
      <c r="D1021">
        <v>1.0084496223113579</v>
      </c>
      <c r="E1021" s="6">
        <v>118.00230402731354</v>
      </c>
      <c r="F1021" s="7">
        <v>175.71345233639641</v>
      </c>
      <c r="G1021" s="7">
        <v>173.10627497645638</v>
      </c>
      <c r="H1021" s="7">
        <v>2.0280992826189337</v>
      </c>
      <c r="I1021" s="7">
        <f t="shared" si="24"/>
        <v>118.99937892821437</v>
      </c>
    </row>
    <row r="1022" spans="1:9" x14ac:dyDescent="0.25">
      <c r="A1022" s="16"/>
      <c r="B1022" s="5">
        <f>DATE(YEAR(siječanj!B1022),MONTH(siječanj!B1022)+2,DAY(siječanj!B1022))</f>
        <v>43901</v>
      </c>
      <c r="C1022" s="8">
        <v>10.6145833333333</v>
      </c>
      <c r="D1022">
        <v>1.0084496223113579</v>
      </c>
      <c r="E1022" s="6">
        <v>120.11022976793073</v>
      </c>
      <c r="F1022" s="7">
        <v>176.07348902583934</v>
      </c>
      <c r="G1022" s="7">
        <v>170.96142816107357</v>
      </c>
      <c r="H1022" s="7">
        <v>2.0336143926270229</v>
      </c>
      <c r="I1022" s="7">
        <f t="shared" si="24"/>
        <v>121.12511584520017</v>
      </c>
    </row>
    <row r="1023" spans="1:9" x14ac:dyDescent="0.25">
      <c r="A1023" s="16"/>
      <c r="B1023" s="5">
        <f>DATE(YEAR(siječanj!B1023),MONTH(siječanj!B1023)+2,DAY(siječanj!B1023))</f>
        <v>43901</v>
      </c>
      <c r="C1023" s="8">
        <v>10.625</v>
      </c>
      <c r="D1023">
        <v>1.0084496223113579</v>
      </c>
      <c r="E1023" s="6">
        <v>121.86945655624392</v>
      </c>
      <c r="F1023" s="7">
        <v>172.49593159475285</v>
      </c>
      <c r="G1023" s="7">
        <v>167.5732095686451</v>
      </c>
      <c r="H1023" s="7">
        <v>2.0962726959101863</v>
      </c>
      <c r="I1023" s="7">
        <f t="shared" si="24"/>
        <v>122.89920743543462</v>
      </c>
    </row>
    <row r="1024" spans="1:9" x14ac:dyDescent="0.25">
      <c r="A1024" s="16"/>
      <c r="B1024" s="5">
        <f>DATE(YEAR(siječanj!B1024),MONTH(siječanj!B1024)+2,DAY(siječanj!B1024))</f>
        <v>43901</v>
      </c>
      <c r="C1024" s="8">
        <v>10.6354166666667</v>
      </c>
      <c r="D1024">
        <v>1.0084496223113579</v>
      </c>
      <c r="E1024" s="6">
        <v>123.88706924847037</v>
      </c>
      <c r="F1024" s="7">
        <v>169.94338949231391</v>
      </c>
      <c r="G1024" s="7">
        <v>160.75086991533561</v>
      </c>
      <c r="H1024" s="7">
        <v>2.0193440330305097</v>
      </c>
      <c r="I1024" s="7">
        <f t="shared" si="24"/>
        <v>124.93386819288099</v>
      </c>
    </row>
    <row r="1025" spans="1:9" x14ac:dyDescent="0.25">
      <c r="A1025" s="16"/>
      <c r="B1025" s="5">
        <f>DATE(YEAR(siječanj!B1025),MONTH(siječanj!B1025)+2,DAY(siječanj!B1025))</f>
        <v>43901</v>
      </c>
      <c r="C1025" s="8">
        <v>10.6458333333333</v>
      </c>
      <c r="D1025">
        <v>1.0084496223113579</v>
      </c>
      <c r="E1025" s="6">
        <v>125.71523422045745</v>
      </c>
      <c r="F1025" s="7">
        <v>168.60328529795319</v>
      </c>
      <c r="G1025" s="7">
        <v>158.34296479390304</v>
      </c>
      <c r="H1025" s="7">
        <v>1.9184285759997028</v>
      </c>
      <c r="I1025" s="7">
        <f t="shared" si="24"/>
        <v>126.77748046840421</v>
      </c>
    </row>
    <row r="1026" spans="1:9" x14ac:dyDescent="0.25">
      <c r="A1026" s="16"/>
      <c r="B1026" s="5">
        <f>DATE(YEAR(siječanj!B1026),MONTH(siječanj!B1026)+2,DAY(siječanj!B1026))</f>
        <v>43901</v>
      </c>
      <c r="C1026" s="8">
        <v>10.65625</v>
      </c>
      <c r="D1026">
        <v>1.0084496223113579</v>
      </c>
      <c r="E1026" s="6">
        <v>129.38212819673049</v>
      </c>
      <c r="F1026" s="7">
        <v>167.44339836805239</v>
      </c>
      <c r="G1026" s="7">
        <v>158.28907614672863</v>
      </c>
      <c r="H1026" s="7">
        <v>2.3589142468173598</v>
      </c>
      <c r="I1026" s="7">
        <f t="shared" si="24"/>
        <v>130.47535831383254</v>
      </c>
    </row>
    <row r="1027" spans="1:9" x14ac:dyDescent="0.25">
      <c r="A1027" s="16"/>
      <c r="B1027" s="5">
        <f>DATE(YEAR(siječanj!B1027),MONTH(siječanj!B1027)+2,DAY(siječanj!B1027))</f>
        <v>43901</v>
      </c>
      <c r="C1027" s="8">
        <v>10.6666666666667</v>
      </c>
      <c r="D1027">
        <v>1.0084496223113579</v>
      </c>
      <c r="E1027" s="6">
        <v>130.87053035512673</v>
      </c>
      <c r="F1027" s="7">
        <v>167.22696967403243</v>
      </c>
      <c r="G1027" s="7">
        <v>156.55072582828836</v>
      </c>
      <c r="H1027" s="7">
        <v>3.6552599285110863</v>
      </c>
      <c r="I1027" s="7">
        <f t="shared" si="24"/>
        <v>131.97633690831466</v>
      </c>
    </row>
    <row r="1028" spans="1:9" x14ac:dyDescent="0.25">
      <c r="A1028" s="16"/>
      <c r="B1028" s="5">
        <f>DATE(YEAR(siječanj!B1028),MONTH(siječanj!B1028)+2,DAY(siječanj!B1028))</f>
        <v>43901</v>
      </c>
      <c r="C1028" s="8">
        <v>10.6770833333333</v>
      </c>
      <c r="D1028">
        <v>1.0084496223113579</v>
      </c>
      <c r="E1028" s="6">
        <v>133.6385397967417</v>
      </c>
      <c r="F1028" s="7">
        <v>166.48380151258286</v>
      </c>
      <c r="G1028" s="7">
        <v>155.88566977220418</v>
      </c>
      <c r="H1028" s="7">
        <v>7.8945119373622195</v>
      </c>
      <c r="I1028" s="7">
        <f t="shared" ref="I1028:I1091" si="25">D1028*E1028</f>
        <v>134.76773498426553</v>
      </c>
    </row>
    <row r="1029" spans="1:9" x14ac:dyDescent="0.25">
      <c r="A1029" s="16"/>
      <c r="B1029" s="5">
        <f>DATE(YEAR(siječanj!B1029),MONTH(siječanj!B1029)+2,DAY(siječanj!B1029))</f>
        <v>43901</v>
      </c>
      <c r="C1029" s="8">
        <v>10.6875</v>
      </c>
      <c r="D1029">
        <v>1.0084496223113579</v>
      </c>
      <c r="E1029" s="6">
        <v>138.72339819021329</v>
      </c>
      <c r="F1029" s="7">
        <v>167.93194524569859</v>
      </c>
      <c r="G1029" s="7">
        <v>159.32336655431195</v>
      </c>
      <c r="H1029" s="7">
        <v>20.560328118063747</v>
      </c>
      <c r="I1029" s="7">
        <f t="shared" si="25"/>
        <v>139.89555851066871</v>
      </c>
    </row>
    <row r="1030" spans="1:9" x14ac:dyDescent="0.25">
      <c r="A1030" s="16"/>
      <c r="B1030" s="5">
        <f>DATE(YEAR(siječanj!B1030),MONTH(siječanj!B1030)+2,DAY(siječanj!B1030))</f>
        <v>43901</v>
      </c>
      <c r="C1030" s="8">
        <v>10.6979166666667</v>
      </c>
      <c r="D1030">
        <v>1.0084496223113579</v>
      </c>
      <c r="E1030" s="6">
        <v>143.59019880643655</v>
      </c>
      <c r="F1030" s="7">
        <v>170.17916765180178</v>
      </c>
      <c r="G1030" s="7">
        <v>157.72858686088398</v>
      </c>
      <c r="H1030" s="7">
        <v>60.116295750868595</v>
      </c>
      <c r="I1030" s="7">
        <f t="shared" si="25"/>
        <v>144.80348175396372</v>
      </c>
    </row>
    <row r="1031" spans="1:9" x14ac:dyDescent="0.25">
      <c r="A1031" s="16"/>
      <c r="B1031" s="5">
        <f>DATE(YEAR(siječanj!B1031),MONTH(siječanj!B1031)+2,DAY(siječanj!B1031))</f>
        <v>43901</v>
      </c>
      <c r="C1031" s="8">
        <v>10.7083333333333</v>
      </c>
      <c r="D1031">
        <v>1.0084496223113579</v>
      </c>
      <c r="E1031" s="6">
        <v>147.70095687374624</v>
      </c>
      <c r="F1031" s="7">
        <v>171.04726946474301</v>
      </c>
      <c r="G1031" s="7">
        <v>151.07558228856382</v>
      </c>
      <c r="H1031" s="7">
        <v>110.4953983399908</v>
      </c>
      <c r="I1031" s="7">
        <f t="shared" si="25"/>
        <v>148.94897417435556</v>
      </c>
    </row>
    <row r="1032" spans="1:9" x14ac:dyDescent="0.25">
      <c r="A1032" s="16"/>
      <c r="B1032" s="5">
        <f>DATE(YEAR(siječanj!B1032),MONTH(siječanj!B1032)+2,DAY(siječanj!B1032))</f>
        <v>43901</v>
      </c>
      <c r="C1032" s="8">
        <v>10.71875</v>
      </c>
      <c r="D1032">
        <v>1.0084496223113579</v>
      </c>
      <c r="E1032" s="6">
        <v>153.99518817253707</v>
      </c>
      <c r="F1032" s="7">
        <v>168.29420019161884</v>
      </c>
      <c r="G1032" s="7">
        <v>151.71034303652172</v>
      </c>
      <c r="H1032" s="7">
        <v>138.0519288706659</v>
      </c>
      <c r="I1032" s="7">
        <f t="shared" si="25"/>
        <v>155.29638935036149</v>
      </c>
    </row>
    <row r="1033" spans="1:9" x14ac:dyDescent="0.25">
      <c r="A1033" s="16"/>
      <c r="B1033" s="5">
        <f>DATE(YEAR(siječanj!B1033),MONTH(siječanj!B1033)+2,DAY(siječanj!B1033))</f>
        <v>43901</v>
      </c>
      <c r="C1033" s="8">
        <v>10.7291666666667</v>
      </c>
      <c r="D1033">
        <v>1.0084496223113579</v>
      </c>
      <c r="E1033" s="6">
        <v>160.45559788913602</v>
      </c>
      <c r="F1033" s="7">
        <v>165.87063443272984</v>
      </c>
      <c r="G1033" s="7">
        <v>152.81682609185756</v>
      </c>
      <c r="H1033" s="7">
        <v>156.19493257736571</v>
      </c>
      <c r="I1033" s="7">
        <f t="shared" si="25"/>
        <v>161.81138708904234</v>
      </c>
    </row>
    <row r="1034" spans="1:9" x14ac:dyDescent="0.25">
      <c r="A1034" s="16"/>
      <c r="B1034" s="5">
        <f>DATE(YEAR(siječanj!B1034),MONTH(siječanj!B1034)+2,DAY(siječanj!B1034))</f>
        <v>43901</v>
      </c>
      <c r="C1034" s="8">
        <v>10.7395833333333</v>
      </c>
      <c r="D1034">
        <v>1.0084496223113579</v>
      </c>
      <c r="E1034" s="6">
        <v>164.39422965576676</v>
      </c>
      <c r="F1034" s="7">
        <v>163.469488334868</v>
      </c>
      <c r="G1034" s="7">
        <v>152.39673302531216</v>
      </c>
      <c r="H1034" s="7">
        <v>168.07434805663928</v>
      </c>
      <c r="I1034" s="7">
        <f t="shared" si="25"/>
        <v>165.78329880652464</v>
      </c>
    </row>
    <row r="1035" spans="1:9" x14ac:dyDescent="0.25">
      <c r="A1035" s="16"/>
      <c r="B1035" s="5">
        <f>DATE(YEAR(siječanj!B1035),MONTH(siječanj!B1035)+2,DAY(siječanj!B1035))</f>
        <v>43901</v>
      </c>
      <c r="C1035" s="8">
        <v>10.75</v>
      </c>
      <c r="D1035">
        <v>1.0084496223113579</v>
      </c>
      <c r="E1035" s="6">
        <v>167.32973641502645</v>
      </c>
      <c r="F1035" s="7">
        <v>161.39079716091302</v>
      </c>
      <c r="G1035" s="7">
        <v>154.82590786896878</v>
      </c>
      <c r="H1035" s="7">
        <v>189.56148757282961</v>
      </c>
      <c r="I1035" s="7">
        <f t="shared" si="25"/>
        <v>168.74360948919249</v>
      </c>
    </row>
    <row r="1036" spans="1:9" x14ac:dyDescent="0.25">
      <c r="A1036" s="16"/>
      <c r="B1036" s="5">
        <f>DATE(YEAR(siječanj!B1036),MONTH(siječanj!B1036)+2,DAY(siječanj!B1036))</f>
        <v>43901</v>
      </c>
      <c r="C1036" s="8">
        <v>10.7604166666667</v>
      </c>
      <c r="D1036">
        <v>1.0084496223113579</v>
      </c>
      <c r="E1036" s="6">
        <v>169.29651321871631</v>
      </c>
      <c r="F1036" s="7">
        <v>158.29929106893576</v>
      </c>
      <c r="G1036" s="7">
        <v>154.56105969572809</v>
      </c>
      <c r="H1036" s="7">
        <v>205.35047658592316</v>
      </c>
      <c r="I1036" s="7">
        <f t="shared" si="25"/>
        <v>170.72700481404428</v>
      </c>
    </row>
    <row r="1037" spans="1:9" x14ac:dyDescent="0.25">
      <c r="A1037" s="16"/>
      <c r="B1037" s="5">
        <f>DATE(YEAR(siječanj!B1037),MONTH(siječanj!B1037)+2,DAY(siječanj!B1037))</f>
        <v>43901</v>
      </c>
      <c r="C1037" s="8">
        <v>10.7708333333333</v>
      </c>
      <c r="D1037">
        <v>1.0084496223113579</v>
      </c>
      <c r="E1037" s="6">
        <v>171.68336356916001</v>
      </c>
      <c r="F1037" s="7">
        <v>156.26340179668361</v>
      </c>
      <c r="G1037" s="7">
        <v>157.93601481043004</v>
      </c>
      <c r="H1037" s="7">
        <v>222.22938361160325</v>
      </c>
      <c r="I1037" s="7">
        <f t="shared" si="25"/>
        <v>173.13402314846294</v>
      </c>
    </row>
    <row r="1038" spans="1:9" x14ac:dyDescent="0.25">
      <c r="A1038" s="16"/>
      <c r="B1038" s="5">
        <f>DATE(YEAR(siječanj!B1038),MONTH(siječanj!B1038)+2,DAY(siječanj!B1038))</f>
        <v>43901</v>
      </c>
      <c r="C1038" s="8">
        <v>10.78125</v>
      </c>
      <c r="D1038">
        <v>1.0084496223113579</v>
      </c>
      <c r="E1038" s="6">
        <v>174.99125616895645</v>
      </c>
      <c r="F1038" s="7">
        <v>153.23580721016884</v>
      </c>
      <c r="G1038" s="7">
        <v>158.81735986260193</v>
      </c>
      <c r="H1038" s="7">
        <v>225.59618346536396</v>
      </c>
      <c r="I1038" s="7">
        <f t="shared" si="25"/>
        <v>176.46986619137422</v>
      </c>
    </row>
    <row r="1039" spans="1:9" x14ac:dyDescent="0.25">
      <c r="A1039" s="16"/>
      <c r="B1039" s="5">
        <f>DATE(YEAR(siječanj!B1039),MONTH(siječanj!B1039)+2,DAY(siječanj!B1039))</f>
        <v>43901</v>
      </c>
      <c r="C1039" s="8">
        <v>10.7916666666667</v>
      </c>
      <c r="D1039">
        <v>1.0084496223113579</v>
      </c>
      <c r="E1039" s="6">
        <v>175.01285414098101</v>
      </c>
      <c r="F1039" s="7">
        <v>148.24704082003015</v>
      </c>
      <c r="G1039" s="7">
        <v>160.65074972098742</v>
      </c>
      <c r="H1039" s="7">
        <v>226.00273582071196</v>
      </c>
      <c r="I1039" s="7">
        <f t="shared" si="25"/>
        <v>176.49164665810508</v>
      </c>
    </row>
    <row r="1040" spans="1:9" x14ac:dyDescent="0.25">
      <c r="A1040" s="16"/>
      <c r="B1040" s="5">
        <f>DATE(YEAR(siječanj!B1040),MONTH(siječanj!B1040)+2,DAY(siječanj!B1040))</f>
        <v>43901</v>
      </c>
      <c r="C1040" s="8">
        <v>10.8020833333333</v>
      </c>
      <c r="D1040">
        <v>1.0084496223113579</v>
      </c>
      <c r="E1040" s="6">
        <v>174.42647285315661</v>
      </c>
      <c r="F1040" s="7">
        <v>140.94269596820996</v>
      </c>
      <c r="G1040" s="7">
        <v>159.54435094190947</v>
      </c>
      <c r="H1040" s="7">
        <v>226.63195937307248</v>
      </c>
      <c r="I1040" s="7">
        <f t="shared" si="25"/>
        <v>175.90031066986811</v>
      </c>
    </row>
    <row r="1041" spans="1:9" x14ac:dyDescent="0.25">
      <c r="A1041" s="16"/>
      <c r="B1041" s="5">
        <f>DATE(YEAR(siječanj!B1041),MONTH(siječanj!B1041)+2,DAY(siječanj!B1041))</f>
        <v>43901</v>
      </c>
      <c r="C1041" s="8">
        <v>10.8125</v>
      </c>
      <c r="D1041">
        <v>1.0084496223113579</v>
      </c>
      <c r="E1041" s="6">
        <v>175.36676946060271</v>
      </c>
      <c r="F1041" s="7">
        <v>135.15778045032283</v>
      </c>
      <c r="G1041" s="7">
        <v>156.08757160712713</v>
      </c>
      <c r="H1041" s="7">
        <v>226.6123362590632</v>
      </c>
      <c r="I1041" s="7">
        <f t="shared" si="25"/>
        <v>176.84855242850779</v>
      </c>
    </row>
    <row r="1042" spans="1:9" x14ac:dyDescent="0.25">
      <c r="A1042" s="16"/>
      <c r="B1042" s="5">
        <f>DATE(YEAR(siječanj!B1042),MONTH(siječanj!B1042)+2,DAY(siječanj!B1042))</f>
        <v>43901</v>
      </c>
      <c r="C1042" s="8">
        <v>10.8229166666667</v>
      </c>
      <c r="D1042">
        <v>1.0084496223113579</v>
      </c>
      <c r="E1042" s="6">
        <v>176.37319073036474</v>
      </c>
      <c r="F1042" s="7">
        <v>130.70003733450656</v>
      </c>
      <c r="G1042" s="7">
        <v>151.44668275720147</v>
      </c>
      <c r="H1042" s="7">
        <v>226.71306147119395</v>
      </c>
      <c r="I1042" s="7">
        <f t="shared" si="25"/>
        <v>177.86347757788542</v>
      </c>
    </row>
    <row r="1043" spans="1:9" x14ac:dyDescent="0.25">
      <c r="A1043" s="16"/>
      <c r="B1043" s="5">
        <f>DATE(YEAR(siječanj!B1043),MONTH(siječanj!B1043)+2,DAY(siječanj!B1043))</f>
        <v>43901</v>
      </c>
      <c r="C1043" s="8">
        <v>10.8333333333333</v>
      </c>
      <c r="D1043">
        <v>1.0084496223113579</v>
      </c>
      <c r="E1043" s="6">
        <v>178.84370434678959</v>
      </c>
      <c r="F1043" s="7">
        <v>127.32445376311227</v>
      </c>
      <c r="G1043" s="7">
        <v>147.09634232601138</v>
      </c>
      <c r="H1043" s="7">
        <v>226.7349227019069</v>
      </c>
      <c r="I1043" s="7">
        <f t="shared" si="25"/>
        <v>180.35486610128413</v>
      </c>
    </row>
    <row r="1044" spans="1:9" x14ac:dyDescent="0.25">
      <c r="A1044" s="16"/>
      <c r="B1044" s="5">
        <f>DATE(YEAR(siječanj!B1044),MONTH(siječanj!B1044)+2,DAY(siječanj!B1044))</f>
        <v>43901</v>
      </c>
      <c r="C1044" s="8">
        <v>10.84375</v>
      </c>
      <c r="D1044">
        <v>1.0084496223113579</v>
      </c>
      <c r="E1044" s="6">
        <v>179.08084964525077</v>
      </c>
      <c r="F1044" s="7">
        <v>123.38307413968134</v>
      </c>
      <c r="G1044" s="7">
        <v>138.98798710917461</v>
      </c>
      <c r="H1044" s="7">
        <v>227.08725028050929</v>
      </c>
      <c r="I1044" s="7">
        <f t="shared" si="25"/>
        <v>180.59401518795022</v>
      </c>
    </row>
    <row r="1045" spans="1:9" x14ac:dyDescent="0.25">
      <c r="A1045" s="16"/>
      <c r="B1045" s="5">
        <f>DATE(YEAR(siječanj!B1045),MONTH(siječanj!B1045)+2,DAY(siječanj!B1045))</f>
        <v>43901</v>
      </c>
      <c r="C1045" s="8">
        <v>10.8541666666667</v>
      </c>
      <c r="D1045">
        <v>1.0084496223113579</v>
      </c>
      <c r="E1045" s="6">
        <v>176.64888028422985</v>
      </c>
      <c r="F1045" s="7">
        <v>120.91676675779821</v>
      </c>
      <c r="G1045" s="7">
        <v>131.13285796830289</v>
      </c>
      <c r="H1045" s="7">
        <v>227.54493966815187</v>
      </c>
      <c r="I1045" s="7">
        <f t="shared" si="25"/>
        <v>178.14149660435586</v>
      </c>
    </row>
    <row r="1046" spans="1:9" x14ac:dyDescent="0.25">
      <c r="A1046" s="16"/>
      <c r="B1046" s="5">
        <f>DATE(YEAR(siječanj!B1046),MONTH(siječanj!B1046)+2,DAY(siječanj!B1046))</f>
        <v>43901</v>
      </c>
      <c r="C1046" s="8">
        <v>10.8645833333333</v>
      </c>
      <c r="D1046">
        <v>1.0084496223113579</v>
      </c>
      <c r="E1046" s="6">
        <v>173.29965458768342</v>
      </c>
      <c r="F1046" s="7">
        <v>115.97734049995761</v>
      </c>
      <c r="G1046" s="7">
        <v>125.54106003506733</v>
      </c>
      <c r="H1046" s="7">
        <v>227.94590619418338</v>
      </c>
      <c r="I1046" s="7">
        <f t="shared" si="25"/>
        <v>174.76397121563812</v>
      </c>
    </row>
    <row r="1047" spans="1:9" x14ac:dyDescent="0.25">
      <c r="A1047" s="16"/>
      <c r="B1047" s="5">
        <f>DATE(YEAR(siječanj!B1047),MONTH(siječanj!B1047)+2,DAY(siječanj!B1047))</f>
        <v>43901</v>
      </c>
      <c r="C1047" s="8">
        <v>10.875</v>
      </c>
      <c r="D1047">
        <v>1.0084496223113579</v>
      </c>
      <c r="E1047" s="6">
        <v>172.11490641104965</v>
      </c>
      <c r="F1047" s="7">
        <v>108.46154597544972</v>
      </c>
      <c r="G1047" s="7">
        <v>118.90747913360839</v>
      </c>
      <c r="H1047" s="7">
        <v>228.68545286368425</v>
      </c>
      <c r="I1047" s="7">
        <f t="shared" si="25"/>
        <v>173.56921236437773</v>
      </c>
    </row>
    <row r="1048" spans="1:9" x14ac:dyDescent="0.25">
      <c r="A1048" s="16"/>
      <c r="B1048" s="5">
        <f>DATE(YEAR(siječanj!B1048),MONTH(siječanj!B1048)+2,DAY(siječanj!B1048))</f>
        <v>43901</v>
      </c>
      <c r="C1048" s="8">
        <v>10.8854166666667</v>
      </c>
      <c r="D1048">
        <v>1.0084496223113579</v>
      </c>
      <c r="E1048" s="6">
        <v>178.96824067409861</v>
      </c>
      <c r="F1048" s="7">
        <v>88.00040850736184</v>
      </c>
      <c r="G1048" s="7">
        <v>98.257183391745997</v>
      </c>
      <c r="H1048" s="7">
        <v>232.13876534068183</v>
      </c>
      <c r="I1048" s="7">
        <f t="shared" si="25"/>
        <v>180.48045471352296</v>
      </c>
    </row>
    <row r="1049" spans="1:9" x14ac:dyDescent="0.25">
      <c r="A1049" s="16"/>
      <c r="B1049" s="5">
        <f>DATE(YEAR(siječanj!B1049),MONTH(siječanj!B1049)+2,DAY(siječanj!B1049))</f>
        <v>43901</v>
      </c>
      <c r="C1049" s="8">
        <v>10.8958333333333</v>
      </c>
      <c r="D1049">
        <v>1.0084496223113579</v>
      </c>
      <c r="E1049" s="6">
        <v>185.29165756777624</v>
      </c>
      <c r="F1049" s="7">
        <v>80.354741495835825</v>
      </c>
      <c r="G1049" s="7">
        <v>91.534574656736439</v>
      </c>
      <c r="H1049" s="7">
        <v>235.94476895328978</v>
      </c>
      <c r="I1049" s="7">
        <f t="shared" si="25"/>
        <v>186.85730209166942</v>
      </c>
    </row>
    <row r="1050" spans="1:9" x14ac:dyDescent="0.25">
      <c r="A1050" s="16"/>
      <c r="B1050" s="5">
        <f>DATE(YEAR(siječanj!B1050),MONTH(siječanj!B1050)+2,DAY(siječanj!B1050))</f>
        <v>43901</v>
      </c>
      <c r="C1050" s="8">
        <v>10.90625</v>
      </c>
      <c r="D1050">
        <v>1.0084496223113579</v>
      </c>
      <c r="E1050" s="6">
        <v>185.66368308013909</v>
      </c>
      <c r="F1050" s="7">
        <v>77.76573077468008</v>
      </c>
      <c r="G1050" s="7">
        <v>87.911032673407334</v>
      </c>
      <c r="H1050" s="7">
        <v>236.67060703347485</v>
      </c>
      <c r="I1050" s="7">
        <f t="shared" si="25"/>
        <v>187.23247107910191</v>
      </c>
    </row>
    <row r="1051" spans="1:9" x14ac:dyDescent="0.25">
      <c r="A1051" s="16"/>
      <c r="B1051" s="5">
        <f>DATE(YEAR(siječanj!B1051),MONTH(siječanj!B1051)+2,DAY(siječanj!B1051))</f>
        <v>43901</v>
      </c>
      <c r="C1051" s="8">
        <v>10.9166666666667</v>
      </c>
      <c r="D1051">
        <v>1.0084496223113579</v>
      </c>
      <c r="E1051" s="6">
        <v>184.33161596359997</v>
      </c>
      <c r="F1051" s="7">
        <v>77.141910437723126</v>
      </c>
      <c r="G1051" s="7">
        <v>85.2154405128516</v>
      </c>
      <c r="H1051" s="7">
        <v>235.79024726445016</v>
      </c>
      <c r="I1051" s="7">
        <f t="shared" si="25"/>
        <v>185.88914849853467</v>
      </c>
    </row>
    <row r="1052" spans="1:9" x14ac:dyDescent="0.25">
      <c r="A1052" s="16"/>
      <c r="B1052" s="5">
        <f>DATE(YEAR(siječanj!B1052),MONTH(siječanj!B1052)+2,DAY(siječanj!B1052))</f>
        <v>43901</v>
      </c>
      <c r="C1052" s="8">
        <v>10.9270833333333</v>
      </c>
      <c r="D1052">
        <v>1.0084496223113579</v>
      </c>
      <c r="E1052" s="6">
        <v>181.16727810829204</v>
      </c>
      <c r="F1052" s="7">
        <v>75.280250744874337</v>
      </c>
      <c r="G1052" s="7">
        <v>70.630161918468644</v>
      </c>
      <c r="H1052" s="7">
        <v>237.21017244744488</v>
      </c>
      <c r="I1052" s="7">
        <f t="shared" si="25"/>
        <v>182.69807318348384</v>
      </c>
    </row>
    <row r="1053" spans="1:9" x14ac:dyDescent="0.25">
      <c r="A1053" s="16"/>
      <c r="B1053" s="5">
        <f>DATE(YEAR(siječanj!B1053),MONTH(siječanj!B1053)+2,DAY(siječanj!B1053))</f>
        <v>43901</v>
      </c>
      <c r="C1053" s="8">
        <v>10.9375</v>
      </c>
      <c r="D1053">
        <v>1.0084496223113579</v>
      </c>
      <c r="E1053" s="6">
        <v>173.83847453095174</v>
      </c>
      <c r="F1053" s="7">
        <v>73.513244698885657</v>
      </c>
      <c r="G1053" s="7">
        <v>65.258112321048529</v>
      </c>
      <c r="H1053" s="7">
        <v>236.99773064898449</v>
      </c>
      <c r="I1053" s="7">
        <f t="shared" si="25"/>
        <v>175.3073439839209</v>
      </c>
    </row>
    <row r="1054" spans="1:9" x14ac:dyDescent="0.25">
      <c r="A1054" s="16"/>
      <c r="B1054" s="5">
        <f>DATE(YEAR(siječanj!B1054),MONTH(siječanj!B1054)+2,DAY(siječanj!B1054))</f>
        <v>43901</v>
      </c>
      <c r="C1054" s="8">
        <v>10.9479166666667</v>
      </c>
      <c r="D1054">
        <v>1.0084496223113579</v>
      </c>
      <c r="E1054" s="6">
        <v>167.06808287753603</v>
      </c>
      <c r="F1054" s="7">
        <v>72.505714214319298</v>
      </c>
      <c r="G1054" s="7">
        <v>63.403364451026</v>
      </c>
      <c r="H1054" s="7">
        <v>236.15738306781151</v>
      </c>
      <c r="I1054" s="7">
        <f t="shared" si="25"/>
        <v>168.47974507813385</v>
      </c>
    </row>
    <row r="1055" spans="1:9" x14ac:dyDescent="0.25">
      <c r="A1055" s="16"/>
      <c r="B1055" s="5">
        <f>DATE(YEAR(siječanj!B1055),MONTH(siječanj!B1055)+2,DAY(siječanj!B1055))</f>
        <v>43901</v>
      </c>
      <c r="C1055" s="8">
        <v>10.9583333333333</v>
      </c>
      <c r="D1055">
        <v>1.0084496223113579</v>
      </c>
      <c r="E1055" s="6">
        <v>157.34738929131959</v>
      </c>
      <c r="F1055" s="7">
        <v>69.715473070877735</v>
      </c>
      <c r="G1055" s="7">
        <v>62.384283901410448</v>
      </c>
      <c r="H1055" s="7">
        <v>235.71331959761707</v>
      </c>
      <c r="I1055" s="7">
        <f t="shared" si="25"/>
        <v>158.67691530250946</v>
      </c>
    </row>
    <row r="1056" spans="1:9" x14ac:dyDescent="0.25">
      <c r="A1056" s="16"/>
      <c r="B1056" s="5">
        <f>DATE(YEAR(siječanj!B1056),MONTH(siječanj!B1056)+2,DAY(siječanj!B1056))</f>
        <v>43901</v>
      </c>
      <c r="C1056" s="8">
        <v>10.96875</v>
      </c>
      <c r="D1056">
        <v>1.0084496223113579</v>
      </c>
      <c r="E1056" s="6">
        <v>146.90972753824934</v>
      </c>
      <c r="F1056" s="7">
        <v>67.576792526101343</v>
      </c>
      <c r="G1056" s="7">
        <v>61.191417681759049</v>
      </c>
      <c r="H1056" s="7">
        <v>236.21655321591166</v>
      </c>
      <c r="I1056" s="7">
        <f t="shared" si="25"/>
        <v>148.15105924981205</v>
      </c>
    </row>
    <row r="1057" spans="1:9" x14ac:dyDescent="0.25">
      <c r="A1057" s="16"/>
      <c r="B1057" s="5">
        <f>DATE(YEAR(siječanj!B1057),MONTH(siječanj!B1057)+2,DAY(siječanj!B1057))</f>
        <v>43901</v>
      </c>
      <c r="C1057" s="8">
        <v>10.9791666666667</v>
      </c>
      <c r="D1057">
        <v>1.0084496223113579</v>
      </c>
      <c r="E1057" s="6">
        <v>136.27648656278026</v>
      </c>
      <c r="F1057" s="7">
        <v>66.437436524357452</v>
      </c>
      <c r="G1057" s="7">
        <v>59.461105713057442</v>
      </c>
      <c r="H1057" s="7">
        <v>237.13750985214054</v>
      </c>
      <c r="I1057" s="7">
        <f t="shared" si="25"/>
        <v>137.42797140415459</v>
      </c>
    </row>
    <row r="1058" spans="1:9" ht="15.75" thickBot="1" x14ac:dyDescent="0.3">
      <c r="A1058" s="16"/>
      <c r="B1058" s="5">
        <f>DATE(YEAR(siječanj!B1058),MONTH(siječanj!B1058)+2,DAY(siječanj!B1058))</f>
        <v>43901</v>
      </c>
      <c r="C1058" s="8">
        <v>10.9895833333333</v>
      </c>
      <c r="D1058">
        <v>1.0084496223113579</v>
      </c>
      <c r="E1058" s="6">
        <v>125.98542408046804</v>
      </c>
      <c r="F1058" s="7">
        <v>64.681855302943106</v>
      </c>
      <c r="G1058" s="7">
        <v>58.494461048456856</v>
      </c>
      <c r="H1058" s="7">
        <v>238.6637112149516</v>
      </c>
      <c r="I1058" s="7">
        <f t="shared" si="25"/>
        <v>127.04995333068425</v>
      </c>
    </row>
    <row r="1059" spans="1:9" x14ac:dyDescent="0.25">
      <c r="A1059" s="15">
        <f t="shared" ref="A1059" si="26">A963+1</f>
        <v>72</v>
      </c>
      <c r="B1059" s="5">
        <f>DATE(YEAR(siječanj!B1059),MONTH(siječanj!B1059)+2,DAY(siječanj!B1059))</f>
        <v>43902</v>
      </c>
      <c r="C1059" s="8">
        <v>11</v>
      </c>
      <c r="D1059">
        <v>1.0048299649861177</v>
      </c>
      <c r="E1059" s="6">
        <v>113.60090920372433</v>
      </c>
      <c r="F1059" s="7">
        <v>63.397910772115942</v>
      </c>
      <c r="G1059" s="7">
        <v>58.930229498965872</v>
      </c>
      <c r="H1059" s="7">
        <v>239.77319955107779</v>
      </c>
      <c r="I1059" s="7">
        <f t="shared" si="25"/>
        <v>114.14959761756944</v>
      </c>
    </row>
    <row r="1060" spans="1:9" x14ac:dyDescent="0.25">
      <c r="A1060" s="16"/>
      <c r="B1060" s="5">
        <f>DATE(YEAR(siječanj!B1060),MONTH(siječanj!B1060)+2,DAY(siječanj!B1060))</f>
        <v>43902</v>
      </c>
      <c r="C1060" s="8">
        <v>11.0104166666667</v>
      </c>
      <c r="D1060">
        <v>1.0048299649861177</v>
      </c>
      <c r="E1060" s="6">
        <v>104.51171394150859</v>
      </c>
      <c r="F1060" s="7">
        <v>62.04901392345743</v>
      </c>
      <c r="G1060" s="7">
        <v>58.455485285770088</v>
      </c>
      <c r="H1060" s="7">
        <v>240.51859699828995</v>
      </c>
      <c r="I1060" s="7">
        <f t="shared" si="25"/>
        <v>105.01650186048522</v>
      </c>
    </row>
    <row r="1061" spans="1:9" x14ac:dyDescent="0.25">
      <c r="A1061" s="16"/>
      <c r="B1061" s="5">
        <f>DATE(YEAR(siječanj!B1061),MONTH(siječanj!B1061)+2,DAY(siječanj!B1061))</f>
        <v>43902</v>
      </c>
      <c r="C1061" s="8">
        <v>11.0208333333333</v>
      </c>
      <c r="D1061">
        <v>1.0048299649861177</v>
      </c>
      <c r="E1061" s="6">
        <v>96.945660422456584</v>
      </c>
      <c r="F1061" s="7">
        <v>61.119660905394284</v>
      </c>
      <c r="G1061" s="7">
        <v>58.549204497675383</v>
      </c>
      <c r="H1061" s="7">
        <v>240.55442678648046</v>
      </c>
      <c r="I1061" s="7">
        <f t="shared" si="25"/>
        <v>97.413904567853095</v>
      </c>
    </row>
    <row r="1062" spans="1:9" x14ac:dyDescent="0.25">
      <c r="A1062" s="16"/>
      <c r="B1062" s="5">
        <f>DATE(YEAR(siječanj!B1062),MONTH(siječanj!B1062)+2,DAY(siječanj!B1062))</f>
        <v>43902</v>
      </c>
      <c r="C1062" s="8">
        <v>11.03125</v>
      </c>
      <c r="D1062">
        <v>1.0048299649861177</v>
      </c>
      <c r="E1062" s="6">
        <v>89.642738280008274</v>
      </c>
      <c r="F1062" s="7">
        <v>59.915842852649163</v>
      </c>
      <c r="G1062" s="7">
        <v>57.859226748192832</v>
      </c>
      <c r="H1062" s="7">
        <v>240.92786656875478</v>
      </c>
      <c r="I1062" s="7">
        <f t="shared" si="25"/>
        <v>90.075709567160416</v>
      </c>
    </row>
    <row r="1063" spans="1:9" x14ac:dyDescent="0.25">
      <c r="A1063" s="16"/>
      <c r="B1063" s="5">
        <f>DATE(YEAR(siječanj!B1063),MONTH(siječanj!B1063)+2,DAY(siječanj!B1063))</f>
        <v>43902</v>
      </c>
      <c r="C1063" s="8">
        <v>11.0416666666667</v>
      </c>
      <c r="D1063">
        <v>1.0048299649861177</v>
      </c>
      <c r="E1063" s="6">
        <v>83.440008618981892</v>
      </c>
      <c r="F1063" s="7">
        <v>59.310218648535148</v>
      </c>
      <c r="G1063" s="7">
        <v>57.976230286200746</v>
      </c>
      <c r="H1063" s="7">
        <v>241.55442171228171</v>
      </c>
      <c r="I1063" s="7">
        <f t="shared" si="25"/>
        <v>83.843020939052934</v>
      </c>
    </row>
    <row r="1064" spans="1:9" x14ac:dyDescent="0.25">
      <c r="A1064" s="16"/>
      <c r="B1064" s="5">
        <f>DATE(YEAR(siječanj!B1064),MONTH(siječanj!B1064)+2,DAY(siječanj!B1064))</f>
        <v>43902</v>
      </c>
      <c r="C1064" s="8">
        <v>11.0520833333333</v>
      </c>
      <c r="D1064">
        <v>1.0048299649861177</v>
      </c>
      <c r="E1064" s="6">
        <v>78.314444988263389</v>
      </c>
      <c r="F1064" s="7">
        <v>58.790109839054033</v>
      </c>
      <c r="G1064" s="7">
        <v>57.686195551322669</v>
      </c>
      <c r="H1064" s="7">
        <v>242.1315221462165</v>
      </c>
      <c r="I1064" s="7">
        <f t="shared" si="25"/>
        <v>78.692701015463939</v>
      </c>
    </row>
    <row r="1065" spans="1:9" x14ac:dyDescent="0.25">
      <c r="A1065" s="16"/>
      <c r="B1065" s="5">
        <f>DATE(YEAR(siječanj!B1065),MONTH(siječanj!B1065)+2,DAY(siječanj!B1065))</f>
        <v>43902</v>
      </c>
      <c r="C1065" s="8">
        <v>11.0625</v>
      </c>
      <c r="D1065">
        <v>1.0048299649861177</v>
      </c>
      <c r="E1065" s="6">
        <v>74.824132548419669</v>
      </c>
      <c r="F1065" s="7">
        <v>58.816467709044502</v>
      </c>
      <c r="G1065" s="7">
        <v>57.153344864903879</v>
      </c>
      <c r="H1065" s="7">
        <v>241.80677111370113</v>
      </c>
      <c r="I1065" s="7">
        <f t="shared" si="25"/>
        <v>75.185530488745158</v>
      </c>
    </row>
    <row r="1066" spans="1:9" x14ac:dyDescent="0.25">
      <c r="A1066" s="16"/>
      <c r="B1066" s="5">
        <f>DATE(YEAR(siječanj!B1066),MONTH(siječanj!B1066)+2,DAY(siječanj!B1066))</f>
        <v>43902</v>
      </c>
      <c r="C1066" s="8">
        <v>11.0729166666667</v>
      </c>
      <c r="D1066">
        <v>1.0048299649861177</v>
      </c>
      <c r="E1066" s="6">
        <v>71.329070687083586</v>
      </c>
      <c r="F1066" s="7">
        <v>58.169853983066979</v>
      </c>
      <c r="G1066" s="7">
        <v>57.14203980688405</v>
      </c>
      <c r="H1066" s="7">
        <v>241.78761912973229</v>
      </c>
      <c r="I1066" s="7">
        <f t="shared" si="25"/>
        <v>71.673587600994509</v>
      </c>
    </row>
    <row r="1067" spans="1:9" x14ac:dyDescent="0.25">
      <c r="A1067" s="16"/>
      <c r="B1067" s="5">
        <f>DATE(YEAR(siječanj!B1067),MONTH(siječanj!B1067)+2,DAY(siječanj!B1067))</f>
        <v>43902</v>
      </c>
      <c r="C1067" s="8">
        <v>11.0833333333333</v>
      </c>
      <c r="D1067">
        <v>1.0048299649861177</v>
      </c>
      <c r="E1067" s="6">
        <v>68.944368484876733</v>
      </c>
      <c r="F1067" s="7">
        <v>57.476367533264344</v>
      </c>
      <c r="G1067" s="7">
        <v>56.967941110747546</v>
      </c>
      <c r="H1067" s="7">
        <v>241.7093936141832</v>
      </c>
      <c r="I1067" s="7">
        <f t="shared" si="25"/>
        <v>69.277367370648676</v>
      </c>
    </row>
    <row r="1068" spans="1:9" x14ac:dyDescent="0.25">
      <c r="A1068" s="16"/>
      <c r="B1068" s="5">
        <f>DATE(YEAR(siječanj!B1068),MONTH(siječanj!B1068)+2,DAY(siječanj!B1068))</f>
        <v>43902</v>
      </c>
      <c r="C1068" s="8">
        <v>11.09375</v>
      </c>
      <c r="D1068">
        <v>1.0048299649861177</v>
      </c>
      <c r="E1068" s="6">
        <v>66.771868973892197</v>
      </c>
      <c r="F1068" s="7">
        <v>56.731957630417149</v>
      </c>
      <c r="G1068" s="7">
        <v>56.647093370730559</v>
      </c>
      <c r="H1068" s="7">
        <v>242.01627557074676</v>
      </c>
      <c r="I1068" s="7">
        <f t="shared" si="25"/>
        <v>67.094374763093725</v>
      </c>
    </row>
    <row r="1069" spans="1:9" x14ac:dyDescent="0.25">
      <c r="A1069" s="16"/>
      <c r="B1069" s="5">
        <f>DATE(YEAR(siječanj!B1069),MONTH(siječanj!B1069)+2,DAY(siječanj!B1069))</f>
        <v>43902</v>
      </c>
      <c r="C1069" s="8">
        <v>11.1041666666667</v>
      </c>
      <c r="D1069">
        <v>1.0048299649861177</v>
      </c>
      <c r="E1069" s="6">
        <v>65.727409882570726</v>
      </c>
      <c r="F1069" s="7">
        <v>56.469508151653983</v>
      </c>
      <c r="G1069" s="7">
        <v>56.418203067513893</v>
      </c>
      <c r="H1069" s="7">
        <v>241.7114793357575</v>
      </c>
      <c r="I1069" s="7">
        <f t="shared" si="25"/>
        <v>66.04487097093174</v>
      </c>
    </row>
    <row r="1070" spans="1:9" x14ac:dyDescent="0.25">
      <c r="A1070" s="16"/>
      <c r="B1070" s="5">
        <f>DATE(YEAR(siječanj!B1070),MONTH(siječanj!B1070)+2,DAY(siječanj!B1070))</f>
        <v>43902</v>
      </c>
      <c r="C1070" s="8">
        <v>11.1145833333333</v>
      </c>
      <c r="D1070">
        <v>1.0048299649861177</v>
      </c>
      <c r="E1070" s="6">
        <v>64.210586222456485</v>
      </c>
      <c r="F1070" s="7">
        <v>56.056209195271926</v>
      </c>
      <c r="G1070" s="7">
        <v>57.823505654321849</v>
      </c>
      <c r="H1070" s="7">
        <v>241.67799424125653</v>
      </c>
      <c r="I1070" s="7">
        <f t="shared" si="25"/>
        <v>64.520721105649031</v>
      </c>
    </row>
    <row r="1071" spans="1:9" x14ac:dyDescent="0.25">
      <c r="A1071" s="16"/>
      <c r="B1071" s="5">
        <f>DATE(YEAR(siječanj!B1071),MONTH(siječanj!B1071)+2,DAY(siječanj!B1071))</f>
        <v>43902</v>
      </c>
      <c r="C1071" s="8">
        <v>11.125</v>
      </c>
      <c r="D1071">
        <v>1.0048299649861177</v>
      </c>
      <c r="E1071" s="6">
        <v>63.767608637447715</v>
      </c>
      <c r="F1071" s="7">
        <v>56.983826186526727</v>
      </c>
      <c r="G1071" s="7">
        <v>56.919462196697275</v>
      </c>
      <c r="H1071" s="7">
        <v>241.07249452674552</v>
      </c>
      <c r="I1071" s="7">
        <f t="shared" si="25"/>
        <v>64.075603954415044</v>
      </c>
    </row>
    <row r="1072" spans="1:9" x14ac:dyDescent="0.25">
      <c r="A1072" s="16"/>
      <c r="B1072" s="5">
        <f>DATE(YEAR(siječanj!B1072),MONTH(siječanj!B1072)+2,DAY(siječanj!B1072))</f>
        <v>43902</v>
      </c>
      <c r="C1072" s="8">
        <v>11.1354166666667</v>
      </c>
      <c r="D1072">
        <v>1.0048299649861177</v>
      </c>
      <c r="E1072" s="6">
        <v>62.834507734274688</v>
      </c>
      <c r="F1072" s="7">
        <v>57.526571660385997</v>
      </c>
      <c r="G1072" s="7">
        <v>56.408298600636734</v>
      </c>
      <c r="H1072" s="7">
        <v>241.29192857231749</v>
      </c>
      <c r="I1072" s="7">
        <f t="shared" si="25"/>
        <v>63.137996206551172</v>
      </c>
    </row>
    <row r="1073" spans="1:9" x14ac:dyDescent="0.25">
      <c r="A1073" s="16"/>
      <c r="B1073" s="5">
        <f>DATE(YEAR(siječanj!B1073),MONTH(siječanj!B1073)+2,DAY(siječanj!B1073))</f>
        <v>43902</v>
      </c>
      <c r="C1073" s="8">
        <v>11.1458333333333</v>
      </c>
      <c r="D1073">
        <v>1.0048299649861177</v>
      </c>
      <c r="E1073" s="6">
        <v>62.509728649515935</v>
      </c>
      <c r="F1073" s="7">
        <v>57.122125637010349</v>
      </c>
      <c r="G1073" s="7">
        <v>56.980594588893283</v>
      </c>
      <c r="H1073" s="7">
        <v>241.19830417637738</v>
      </c>
      <c r="I1073" s="7">
        <f t="shared" si="25"/>
        <v>62.811648450184812</v>
      </c>
    </row>
    <row r="1074" spans="1:9" x14ac:dyDescent="0.25">
      <c r="A1074" s="16"/>
      <c r="B1074" s="5">
        <f>DATE(YEAR(siječanj!B1074),MONTH(siječanj!B1074)+2,DAY(siječanj!B1074))</f>
        <v>43902</v>
      </c>
      <c r="C1074" s="8">
        <v>11.15625</v>
      </c>
      <c r="D1074">
        <v>1.0048299649861177</v>
      </c>
      <c r="E1074" s="6">
        <v>61.975886171050064</v>
      </c>
      <c r="F1074" s="7">
        <v>57.536248402410251</v>
      </c>
      <c r="G1074" s="7">
        <v>55.320898097975501</v>
      </c>
      <c r="H1074" s="7">
        <v>241.11094790167277</v>
      </c>
      <c r="I1074" s="7">
        <f t="shared" si="25"/>
        <v>62.27522753123985</v>
      </c>
    </row>
    <row r="1075" spans="1:9" x14ac:dyDescent="0.25">
      <c r="A1075" s="16"/>
      <c r="B1075" s="5">
        <f>DATE(YEAR(siječanj!B1075),MONTH(siječanj!B1075)+2,DAY(siječanj!B1075))</f>
        <v>43902</v>
      </c>
      <c r="C1075" s="8">
        <v>11.1666666666667</v>
      </c>
      <c r="D1075">
        <v>1.0048299649861177</v>
      </c>
      <c r="E1075" s="6">
        <v>61.734479128131888</v>
      </c>
      <c r="F1075" s="7">
        <v>57.608783781786364</v>
      </c>
      <c r="G1075" s="7">
        <v>55.314043629002171</v>
      </c>
      <c r="H1075" s="7">
        <v>240.77445746396413</v>
      </c>
      <c r="I1075" s="7">
        <f t="shared" si="25"/>
        <v>62.032654500756976</v>
      </c>
    </row>
    <row r="1076" spans="1:9" x14ac:dyDescent="0.25">
      <c r="A1076" s="16"/>
      <c r="B1076" s="5">
        <f>DATE(YEAR(siječanj!B1076),MONTH(siječanj!B1076)+2,DAY(siječanj!B1076))</f>
        <v>43902</v>
      </c>
      <c r="C1076" s="8">
        <v>11.1770833333333</v>
      </c>
      <c r="D1076">
        <v>1.0048299649861177</v>
      </c>
      <c r="E1076" s="6">
        <v>62.769569686931519</v>
      </c>
      <c r="F1076" s="7">
        <v>57.110371288828894</v>
      </c>
      <c r="G1076" s="7">
        <v>56.610148264542907</v>
      </c>
      <c r="H1076" s="7">
        <v>240.91011004606847</v>
      </c>
      <c r="I1076" s="7">
        <f t="shared" si="25"/>
        <v>63.072744510713072</v>
      </c>
    </row>
    <row r="1077" spans="1:9" x14ac:dyDescent="0.25">
      <c r="A1077" s="16"/>
      <c r="B1077" s="5">
        <f>DATE(YEAR(siječanj!B1077),MONTH(siječanj!B1077)+2,DAY(siječanj!B1077))</f>
        <v>43902</v>
      </c>
      <c r="C1077" s="8">
        <v>11.1875</v>
      </c>
      <c r="D1077">
        <v>1.0048299649861177</v>
      </c>
      <c r="E1077" s="6">
        <v>62.70999312537613</v>
      </c>
      <c r="F1077" s="7">
        <v>57.813522424914055</v>
      </c>
      <c r="G1077" s="7">
        <v>57.06705400315645</v>
      </c>
      <c r="H1077" s="7">
        <v>240.89161744494686</v>
      </c>
      <c r="I1077" s="7">
        <f t="shared" si="25"/>
        <v>63.012880196451377</v>
      </c>
    </row>
    <row r="1078" spans="1:9" x14ac:dyDescent="0.25">
      <c r="A1078" s="16"/>
      <c r="B1078" s="5">
        <f>DATE(YEAR(siječanj!B1078),MONTH(siječanj!B1078)+2,DAY(siječanj!B1078))</f>
        <v>43902</v>
      </c>
      <c r="C1078" s="8">
        <v>11.1979166666667</v>
      </c>
      <c r="D1078">
        <v>1.0048299649861177</v>
      </c>
      <c r="E1078" s="6">
        <v>64.527844813985382</v>
      </c>
      <c r="F1078" s="7">
        <v>57.748690664499925</v>
      </c>
      <c r="G1078" s="7">
        <v>56.870662230236071</v>
      </c>
      <c r="H1078" s="7">
        <v>241.26098738082547</v>
      </c>
      <c r="I1078" s="7">
        <f t="shared" si="25"/>
        <v>64.83951204506657</v>
      </c>
    </row>
    <row r="1079" spans="1:9" x14ac:dyDescent="0.25">
      <c r="A1079" s="16"/>
      <c r="B1079" s="5">
        <f>DATE(YEAR(siječanj!B1079),MONTH(siječanj!B1079)+2,DAY(siječanj!B1079))</f>
        <v>43902</v>
      </c>
      <c r="C1079" s="8">
        <v>11.2083333333333</v>
      </c>
      <c r="D1079">
        <v>1.0048299649861177</v>
      </c>
      <c r="E1079" s="6">
        <v>65.846131599073274</v>
      </c>
      <c r="F1079" s="7">
        <v>55.96837507964733</v>
      </c>
      <c r="G1079" s="7">
        <v>57.451048739248023</v>
      </c>
      <c r="H1079" s="7">
        <v>240.58433607369793</v>
      </c>
      <c r="I1079" s="7">
        <f t="shared" si="25"/>
        <v>66.164166109168093</v>
      </c>
    </row>
    <row r="1080" spans="1:9" x14ac:dyDescent="0.25">
      <c r="A1080" s="16"/>
      <c r="B1080" s="5">
        <f>DATE(YEAR(siječanj!B1080),MONTH(siječanj!B1080)+2,DAY(siječanj!B1080))</f>
        <v>43902</v>
      </c>
      <c r="C1080" s="8">
        <v>11.21875</v>
      </c>
      <c r="D1080">
        <v>1.0048299649861177</v>
      </c>
      <c r="E1080" s="6">
        <v>68.927600884783629</v>
      </c>
      <c r="F1080" s="7">
        <v>55.773341308607925</v>
      </c>
      <c r="G1080" s="7">
        <v>60.117505393511962</v>
      </c>
      <c r="H1080" s="7">
        <v>239.14079163774639</v>
      </c>
      <c r="I1080" s="7">
        <f t="shared" si="25"/>
        <v>69.260518783634225</v>
      </c>
    </row>
    <row r="1081" spans="1:9" x14ac:dyDescent="0.25">
      <c r="A1081" s="16"/>
      <c r="B1081" s="5">
        <f>DATE(YEAR(siječanj!B1081),MONTH(siječanj!B1081)+2,DAY(siječanj!B1081))</f>
        <v>43902</v>
      </c>
      <c r="C1081" s="8">
        <v>11.2291666666667</v>
      </c>
      <c r="D1081">
        <v>1.0048299649861177</v>
      </c>
      <c r="E1081" s="6">
        <v>72.155988307005899</v>
      </c>
      <c r="F1081" s="7">
        <v>56.482813671937329</v>
      </c>
      <c r="G1081" s="7">
        <v>61.448163294778929</v>
      </c>
      <c r="H1081" s="7">
        <v>239.0152907625596</v>
      </c>
      <c r="I1081" s="7">
        <f t="shared" si="25"/>
        <v>72.504499204067457</v>
      </c>
    </row>
    <row r="1082" spans="1:9" x14ac:dyDescent="0.25">
      <c r="A1082" s="16"/>
      <c r="B1082" s="5">
        <f>DATE(YEAR(siječanj!B1082),MONTH(siječanj!B1082)+2,DAY(siječanj!B1082))</f>
        <v>43902</v>
      </c>
      <c r="C1082" s="8">
        <v>11.2395833333333</v>
      </c>
      <c r="D1082">
        <v>1.0048299649861177</v>
      </c>
      <c r="E1082" s="6">
        <v>79.024117743595966</v>
      </c>
      <c r="F1082" s="7">
        <v>57.121980968109654</v>
      </c>
      <c r="G1082" s="7">
        <v>59.917020202352248</v>
      </c>
      <c r="H1082" s="7">
        <v>237.81421992601736</v>
      </c>
      <c r="I1082" s="7">
        <f t="shared" si="25"/>
        <v>79.405801465356376</v>
      </c>
    </row>
    <row r="1083" spans="1:9" x14ac:dyDescent="0.25">
      <c r="A1083" s="16"/>
      <c r="B1083" s="5">
        <f>DATE(YEAR(siječanj!B1083),MONTH(siječanj!B1083)+2,DAY(siječanj!B1083))</f>
        <v>43902</v>
      </c>
      <c r="C1083" s="8">
        <v>11.25</v>
      </c>
      <c r="D1083">
        <v>1.0048299649861177</v>
      </c>
      <c r="E1083" s="6">
        <v>84.15809824557698</v>
      </c>
      <c r="F1083" s="7">
        <v>59.715568852540144</v>
      </c>
      <c r="G1083" s="7">
        <v>60.125150454047215</v>
      </c>
      <c r="H1083" s="7">
        <v>234.42283066991425</v>
      </c>
      <c r="I1083" s="7">
        <f t="shared" si="25"/>
        <v>84.564578913401363</v>
      </c>
    </row>
    <row r="1084" spans="1:9" x14ac:dyDescent="0.25">
      <c r="A1084" s="16"/>
      <c r="B1084" s="5">
        <f>DATE(YEAR(siječanj!B1084),MONTH(siječanj!B1084)+2,DAY(siječanj!B1084))</f>
        <v>43902</v>
      </c>
      <c r="C1084" s="8">
        <v>11.2604166666667</v>
      </c>
      <c r="D1084">
        <v>1.0048299649861177</v>
      </c>
      <c r="E1084" s="6">
        <v>90.702249216994716</v>
      </c>
      <c r="F1084" s="7">
        <v>67.770745298966119</v>
      </c>
      <c r="G1084" s="7">
        <v>61.26062052893478</v>
      </c>
      <c r="H1084" s="7">
        <v>221.14485819529335</v>
      </c>
      <c r="I1084" s="7">
        <f t="shared" si="25"/>
        <v>91.140337904874912</v>
      </c>
    </row>
    <row r="1085" spans="1:9" x14ac:dyDescent="0.25">
      <c r="A1085" s="16"/>
      <c r="B1085" s="5">
        <f>DATE(YEAR(siječanj!B1085),MONTH(siječanj!B1085)+2,DAY(siječanj!B1085))</f>
        <v>43902</v>
      </c>
      <c r="C1085" s="8">
        <v>11.2708333333333</v>
      </c>
      <c r="D1085">
        <v>1.0048299649861177</v>
      </c>
      <c r="E1085" s="6">
        <v>96.299228716848091</v>
      </c>
      <c r="F1085" s="7">
        <v>76.946824425136256</v>
      </c>
      <c r="G1085" s="7">
        <v>62.366333058484379</v>
      </c>
      <c r="H1085" s="7">
        <v>211.95095665783671</v>
      </c>
      <c r="I1085" s="7">
        <f t="shared" si="25"/>
        <v>96.764350619740597</v>
      </c>
    </row>
    <row r="1086" spans="1:9" x14ac:dyDescent="0.25">
      <c r="A1086" s="16"/>
      <c r="B1086" s="5">
        <f>DATE(YEAR(siječanj!B1086),MONTH(siječanj!B1086)+2,DAY(siječanj!B1086))</f>
        <v>43902</v>
      </c>
      <c r="C1086" s="8">
        <v>11.28125</v>
      </c>
      <c r="D1086">
        <v>1.0048299649861177</v>
      </c>
      <c r="E1086" s="6">
        <v>102.64826839889288</v>
      </c>
      <c r="F1086" s="7">
        <v>78.313853109348514</v>
      </c>
      <c r="G1086" s="7">
        <v>66.893107842100477</v>
      </c>
      <c r="H1086" s="7">
        <v>191.99364012988445</v>
      </c>
      <c r="I1086" s="7">
        <f t="shared" si="25"/>
        <v>103.14405594114514</v>
      </c>
    </row>
    <row r="1087" spans="1:9" x14ac:dyDescent="0.25">
      <c r="A1087" s="16"/>
      <c r="B1087" s="5">
        <f>DATE(YEAR(siječanj!B1087),MONTH(siječanj!B1087)+2,DAY(siječanj!B1087))</f>
        <v>43902</v>
      </c>
      <c r="C1087" s="8">
        <v>11.2916666666667</v>
      </c>
      <c r="D1087">
        <v>1.0048299649861177</v>
      </c>
      <c r="E1087" s="6">
        <v>108.2250112761788</v>
      </c>
      <c r="F1087" s="7">
        <v>86.117611080689301</v>
      </c>
      <c r="G1087" s="7">
        <v>79.167435129996235</v>
      </c>
      <c r="H1087" s="7">
        <v>151.88250600525933</v>
      </c>
      <c r="I1087" s="7">
        <f t="shared" si="25"/>
        <v>108.74773429126493</v>
      </c>
    </row>
    <row r="1088" spans="1:9" x14ac:dyDescent="0.25">
      <c r="A1088" s="16"/>
      <c r="B1088" s="5">
        <f>DATE(YEAR(siječanj!B1088),MONTH(siječanj!B1088)+2,DAY(siječanj!B1088))</f>
        <v>43902</v>
      </c>
      <c r="C1088" s="8">
        <v>11.3020833333333</v>
      </c>
      <c r="D1088">
        <v>1.0048299649861177</v>
      </c>
      <c r="E1088" s="6">
        <v>109.9022184873042</v>
      </c>
      <c r="F1088" s="7">
        <v>108.99683698234266</v>
      </c>
      <c r="G1088" s="7">
        <v>96.543080556641158</v>
      </c>
      <c r="H1088" s="7">
        <v>117.64892432051937</v>
      </c>
      <c r="I1088" s="7">
        <f t="shared" si="25"/>
        <v>110.43304235449453</v>
      </c>
    </row>
    <row r="1089" spans="1:9" x14ac:dyDescent="0.25">
      <c r="A1089" s="16"/>
      <c r="B1089" s="5">
        <f>DATE(YEAR(siječanj!B1089),MONTH(siječanj!B1089)+2,DAY(siječanj!B1089))</f>
        <v>43902</v>
      </c>
      <c r="C1089" s="8">
        <v>11.3125</v>
      </c>
      <c r="D1089">
        <v>1.0048299649861177</v>
      </c>
      <c r="E1089" s="6">
        <v>113.29845664494177</v>
      </c>
      <c r="F1089" s="7">
        <v>124.08736253406919</v>
      </c>
      <c r="G1089" s="7">
        <v>105.22249169679728</v>
      </c>
      <c r="H1089" s="7">
        <v>61.214442104393697</v>
      </c>
      <c r="I1089" s="7">
        <f t="shared" si="25"/>
        <v>113.84568422351801</v>
      </c>
    </row>
    <row r="1090" spans="1:9" x14ac:dyDescent="0.25">
      <c r="A1090" s="16"/>
      <c r="B1090" s="5">
        <f>DATE(YEAR(siječanj!B1090),MONTH(siječanj!B1090)+2,DAY(siječanj!B1090))</f>
        <v>43902</v>
      </c>
      <c r="C1090" s="8">
        <v>11.3229166666667</v>
      </c>
      <c r="D1090">
        <v>1.0048299649861177</v>
      </c>
      <c r="E1090" s="6">
        <v>113.75369328546752</v>
      </c>
      <c r="F1090" s="7">
        <v>135.0668038046887</v>
      </c>
      <c r="G1090" s="7">
        <v>118.63313984846958</v>
      </c>
      <c r="H1090" s="7">
        <v>18.55519368578733</v>
      </c>
      <c r="I1090" s="7">
        <f t="shared" si="25"/>
        <v>114.3031196410779</v>
      </c>
    </row>
    <row r="1091" spans="1:9" x14ac:dyDescent="0.25">
      <c r="A1091" s="16"/>
      <c r="B1091" s="5">
        <f>DATE(YEAR(siječanj!B1091),MONTH(siječanj!B1091)+2,DAY(siječanj!B1091))</f>
        <v>43902</v>
      </c>
      <c r="C1091" s="8">
        <v>11.3333333333333</v>
      </c>
      <c r="D1091">
        <v>1.0048299649861177</v>
      </c>
      <c r="E1091" s="6">
        <v>112.47577115346213</v>
      </c>
      <c r="F1091" s="7">
        <v>146.03297572225006</v>
      </c>
      <c r="G1091" s="7">
        <v>124.58677588828752</v>
      </c>
      <c r="H1091" s="7">
        <v>4.5166908280046814</v>
      </c>
      <c r="I1091" s="7">
        <f t="shared" si="25"/>
        <v>113.01902518991994</v>
      </c>
    </row>
    <row r="1092" spans="1:9" x14ac:dyDescent="0.25">
      <c r="A1092" s="16"/>
      <c r="B1092" s="5">
        <f>DATE(YEAR(siječanj!B1092),MONTH(siječanj!B1092)+2,DAY(siječanj!B1092))</f>
        <v>43902</v>
      </c>
      <c r="C1092" s="8">
        <v>11.34375</v>
      </c>
      <c r="D1092">
        <v>1.0048299649861177</v>
      </c>
      <c r="E1092" s="6">
        <v>111.22611158389805</v>
      </c>
      <c r="F1092" s="7">
        <v>164.4103867349227</v>
      </c>
      <c r="G1092" s="7">
        <v>138.27620187467971</v>
      </c>
      <c r="H1092" s="7">
        <v>2.7944894079113616</v>
      </c>
      <c r="I1092" s="7">
        <f t="shared" ref="I1092:I1155" si="27">D1092*E1092</f>
        <v>111.76332980839028</v>
      </c>
    </row>
    <row r="1093" spans="1:9" x14ac:dyDescent="0.25">
      <c r="A1093" s="16"/>
      <c r="B1093" s="5">
        <f>DATE(YEAR(siječanj!B1093),MONTH(siječanj!B1093)+2,DAY(siječanj!B1093))</f>
        <v>43902</v>
      </c>
      <c r="C1093" s="8">
        <v>11.3541666666667</v>
      </c>
      <c r="D1093">
        <v>1.0048299649861177</v>
      </c>
      <c r="E1093" s="6">
        <v>112.2499539804686</v>
      </c>
      <c r="F1093" s="7">
        <v>174.83717673056591</v>
      </c>
      <c r="G1093" s="7">
        <v>151.56107373121546</v>
      </c>
      <c r="H1093" s="7">
        <v>2.4906872274260259</v>
      </c>
      <c r="I1093" s="7">
        <f t="shared" si="27"/>
        <v>112.79211732788758</v>
      </c>
    </row>
    <row r="1094" spans="1:9" x14ac:dyDescent="0.25">
      <c r="A1094" s="16"/>
      <c r="B1094" s="5">
        <f>DATE(YEAR(siječanj!B1094),MONTH(siječanj!B1094)+2,DAY(siječanj!B1094))</f>
        <v>43902</v>
      </c>
      <c r="C1094" s="8">
        <v>11.3645833333333</v>
      </c>
      <c r="D1094">
        <v>1.0048299649861177</v>
      </c>
      <c r="E1094" s="6">
        <v>112.41404052046707</v>
      </c>
      <c r="F1094" s="7">
        <v>196.19602089468998</v>
      </c>
      <c r="G1094" s="7">
        <v>165.12924624831007</v>
      </c>
      <c r="H1094" s="7">
        <v>2.2276044278763409</v>
      </c>
      <c r="I1094" s="7">
        <f t="shared" si="27"/>
        <v>112.95699640012893</v>
      </c>
    </row>
    <row r="1095" spans="1:9" x14ac:dyDescent="0.25">
      <c r="A1095" s="16"/>
      <c r="B1095" s="5">
        <f>DATE(YEAR(siječanj!B1095),MONTH(siječanj!B1095)+2,DAY(siječanj!B1095))</f>
        <v>43902</v>
      </c>
      <c r="C1095" s="8">
        <v>11.375</v>
      </c>
      <c r="D1095">
        <v>1.0048299649861177</v>
      </c>
      <c r="E1095" s="6">
        <v>113.90327883766687</v>
      </c>
      <c r="F1095" s="7">
        <v>226.89618821822219</v>
      </c>
      <c r="G1095" s="7">
        <v>170.55044495668827</v>
      </c>
      <c r="H1095" s="7">
        <v>1.9932217149752176</v>
      </c>
      <c r="I1095" s="7">
        <f t="shared" si="27"/>
        <v>114.4534276862568</v>
      </c>
    </row>
    <row r="1096" spans="1:9" x14ac:dyDescent="0.25">
      <c r="A1096" s="16"/>
      <c r="B1096" s="5">
        <f>DATE(YEAR(siječanj!B1096),MONTH(siječanj!B1096)+2,DAY(siječanj!B1096))</f>
        <v>43902</v>
      </c>
      <c r="C1096" s="8">
        <v>11.3854166666667</v>
      </c>
      <c r="D1096">
        <v>1.0048299649861177</v>
      </c>
      <c r="E1096" s="6">
        <v>114.08334025577581</v>
      </c>
      <c r="F1096" s="7">
        <v>224.85869151374007</v>
      </c>
      <c r="G1096" s="7">
        <v>192.657756802449</v>
      </c>
      <c r="H1096" s="7">
        <v>1.7921218991158689</v>
      </c>
      <c r="I1096" s="7">
        <f t="shared" si="27"/>
        <v>114.63435879471055</v>
      </c>
    </row>
    <row r="1097" spans="1:9" x14ac:dyDescent="0.25">
      <c r="A1097" s="16"/>
      <c r="B1097" s="5">
        <f>DATE(YEAR(siječanj!B1097),MONTH(siječanj!B1097)+2,DAY(siječanj!B1097))</f>
        <v>43902</v>
      </c>
      <c r="C1097" s="8">
        <v>11.3958333333333</v>
      </c>
      <c r="D1097">
        <v>1.0048299649861177</v>
      </c>
      <c r="E1097" s="6">
        <v>114.05184856057595</v>
      </c>
      <c r="F1097" s="7">
        <v>222.8018493623706</v>
      </c>
      <c r="G1097" s="7">
        <v>199.35861022346299</v>
      </c>
      <c r="H1097" s="7">
        <v>2.013050014583496</v>
      </c>
      <c r="I1097" s="7">
        <f t="shared" si="27"/>
        <v>114.60271499572552</v>
      </c>
    </row>
    <row r="1098" spans="1:9" x14ac:dyDescent="0.25">
      <c r="A1098" s="16"/>
      <c r="B1098" s="5">
        <f>DATE(YEAR(siječanj!B1098),MONTH(siječanj!B1098)+2,DAY(siječanj!B1098))</f>
        <v>43902</v>
      </c>
      <c r="C1098" s="8">
        <v>11.40625</v>
      </c>
      <c r="D1098">
        <v>1.0048299649861177</v>
      </c>
      <c r="E1098" s="6">
        <v>114.64895479437688</v>
      </c>
      <c r="F1098" s="7">
        <v>223.9717907808697</v>
      </c>
      <c r="G1098" s="7">
        <v>203.17071030088579</v>
      </c>
      <c r="H1098" s="7">
        <v>2.0296491311240064</v>
      </c>
      <c r="I1098" s="7">
        <f t="shared" si="27"/>
        <v>115.2027052317287</v>
      </c>
    </row>
    <row r="1099" spans="1:9" x14ac:dyDescent="0.25">
      <c r="A1099" s="16"/>
      <c r="B1099" s="5">
        <f>DATE(YEAR(siječanj!B1099),MONTH(siječanj!B1099)+2,DAY(siječanj!B1099))</f>
        <v>43902</v>
      </c>
      <c r="C1099" s="8">
        <v>11.4166666666667</v>
      </c>
      <c r="D1099">
        <v>1.0048299649861177</v>
      </c>
      <c r="E1099" s="6">
        <v>115.16265048551864</v>
      </c>
      <c r="F1099" s="7">
        <v>234.06627631161709</v>
      </c>
      <c r="G1099" s="7">
        <v>204.50743207956415</v>
      </c>
      <c r="H1099" s="7">
        <v>2.1440450827998339</v>
      </c>
      <c r="I1099" s="7">
        <f t="shared" si="27"/>
        <v>115.7188820550722</v>
      </c>
    </row>
    <row r="1100" spans="1:9" x14ac:dyDescent="0.25">
      <c r="A1100" s="16"/>
      <c r="B1100" s="5">
        <f>DATE(YEAR(siječanj!B1100),MONTH(siječanj!B1100)+2,DAY(siječanj!B1100))</f>
        <v>43902</v>
      </c>
      <c r="C1100" s="8">
        <v>11.4270833333333</v>
      </c>
      <c r="D1100">
        <v>1.0048299649861177</v>
      </c>
      <c r="E1100" s="6">
        <v>117.07458731553928</v>
      </c>
      <c r="F1100" s="7">
        <v>233.66920036501571</v>
      </c>
      <c r="G1100" s="7">
        <v>201.50458874859427</v>
      </c>
      <c r="H1100" s="7">
        <v>2.0567376143784757</v>
      </c>
      <c r="I1100" s="7">
        <f t="shared" si="27"/>
        <v>117.64005347303751</v>
      </c>
    </row>
    <row r="1101" spans="1:9" x14ac:dyDescent="0.25">
      <c r="A1101" s="16"/>
      <c r="B1101" s="5">
        <f>DATE(YEAR(siječanj!B1101),MONTH(siječanj!B1101)+2,DAY(siječanj!B1101))</f>
        <v>43902</v>
      </c>
      <c r="C1101" s="8">
        <v>11.4375</v>
      </c>
      <c r="D1101">
        <v>1.0048299649861177</v>
      </c>
      <c r="E1101" s="6">
        <v>118.72970789040427</v>
      </c>
      <c r="F1101" s="7">
        <v>225.43495194959362</v>
      </c>
      <c r="G1101" s="7">
        <v>201.0649756954644</v>
      </c>
      <c r="H1101" s="7">
        <v>2.0355646518641262</v>
      </c>
      <c r="I1101" s="7">
        <f t="shared" si="27"/>
        <v>119.3031682223269</v>
      </c>
    </row>
    <row r="1102" spans="1:9" x14ac:dyDescent="0.25">
      <c r="A1102" s="16"/>
      <c r="B1102" s="5">
        <f>DATE(YEAR(siječanj!B1102),MONTH(siječanj!B1102)+2,DAY(siječanj!B1102))</f>
        <v>43902</v>
      </c>
      <c r="C1102" s="8">
        <v>11.4479166666667</v>
      </c>
      <c r="D1102">
        <v>1.0048299649861177</v>
      </c>
      <c r="E1102" s="6">
        <v>119.65693001473983</v>
      </c>
      <c r="F1102" s="7">
        <v>224.20331728210937</v>
      </c>
      <c r="G1102" s="7">
        <v>206.81173358798998</v>
      </c>
      <c r="H1102" s="7">
        <v>2.1093428193572059</v>
      </c>
      <c r="I1102" s="7">
        <f t="shared" si="27"/>
        <v>120.23486879705735</v>
      </c>
    </row>
    <row r="1103" spans="1:9" x14ac:dyDescent="0.25">
      <c r="A1103" s="16"/>
      <c r="B1103" s="5">
        <f>DATE(YEAR(siječanj!B1103),MONTH(siječanj!B1103)+2,DAY(siječanj!B1103))</f>
        <v>43902</v>
      </c>
      <c r="C1103" s="8">
        <v>11.4583333333333</v>
      </c>
      <c r="D1103">
        <v>1.0048299649861177</v>
      </c>
      <c r="E1103" s="6">
        <v>119.79876308159737</v>
      </c>
      <c r="F1103" s="7">
        <v>221.41673304699091</v>
      </c>
      <c r="G1103" s="7">
        <v>208.15556266441533</v>
      </c>
      <c r="H1103" s="7">
        <v>2.196508849161777</v>
      </c>
      <c r="I1103" s="7">
        <f t="shared" si="27"/>
        <v>120.37738691266169</v>
      </c>
    </row>
    <row r="1104" spans="1:9" x14ac:dyDescent="0.25">
      <c r="A1104" s="16"/>
      <c r="B1104" s="5">
        <f>DATE(YEAR(siječanj!B1104),MONTH(siječanj!B1104)+2,DAY(siječanj!B1104))</f>
        <v>43902</v>
      </c>
      <c r="C1104" s="8">
        <v>11.46875</v>
      </c>
      <c r="D1104">
        <v>1.0048299649861177</v>
      </c>
      <c r="E1104" s="6">
        <v>119.06618233920796</v>
      </c>
      <c r="F1104" s="7">
        <v>219.50907668088232</v>
      </c>
      <c r="G1104" s="7">
        <v>203.25090517998069</v>
      </c>
      <c r="H1104" s="7">
        <v>2.1781805957287177</v>
      </c>
      <c r="I1104" s="7">
        <f t="shared" si="27"/>
        <v>119.64126783093702</v>
      </c>
    </row>
    <row r="1105" spans="1:9" x14ac:dyDescent="0.25">
      <c r="A1105" s="16"/>
      <c r="B1105" s="5">
        <f>DATE(YEAR(siječanj!B1105),MONTH(siječanj!B1105)+2,DAY(siječanj!B1105))</f>
        <v>43902</v>
      </c>
      <c r="C1105" s="8">
        <v>11.4791666666667</v>
      </c>
      <c r="D1105">
        <v>1.0048299649861177</v>
      </c>
      <c r="E1105" s="6">
        <v>119.80608218593004</v>
      </c>
      <c r="F1105" s="7">
        <v>218.52828985004163</v>
      </c>
      <c r="G1105" s="7">
        <v>198.51394139608456</v>
      </c>
      <c r="H1105" s="7">
        <v>2.2366495270245186</v>
      </c>
      <c r="I1105" s="7">
        <f t="shared" si="27"/>
        <v>120.38474136801202</v>
      </c>
    </row>
    <row r="1106" spans="1:9" x14ac:dyDescent="0.25">
      <c r="A1106" s="16"/>
      <c r="B1106" s="5">
        <f>DATE(YEAR(siječanj!B1106),MONTH(siječanj!B1106)+2,DAY(siječanj!B1106))</f>
        <v>43902</v>
      </c>
      <c r="C1106" s="8">
        <v>11.4895833333333</v>
      </c>
      <c r="D1106">
        <v>1.0048299649861177</v>
      </c>
      <c r="E1106" s="6">
        <v>120.44715832895359</v>
      </c>
      <c r="F1106" s="7">
        <v>214.27156417174072</v>
      </c>
      <c r="G1106" s="7">
        <v>194.15971623072224</v>
      </c>
      <c r="H1106" s="7">
        <v>1.9639508936265235</v>
      </c>
      <c r="I1106" s="7">
        <f t="shared" si="27"/>
        <v>121.0289138863598</v>
      </c>
    </row>
    <row r="1107" spans="1:9" x14ac:dyDescent="0.25">
      <c r="A1107" s="16"/>
      <c r="B1107" s="5">
        <f>DATE(YEAR(siječanj!B1107),MONTH(siječanj!B1107)+2,DAY(siječanj!B1107))</f>
        <v>43902</v>
      </c>
      <c r="C1107" s="8">
        <v>11.5</v>
      </c>
      <c r="D1107">
        <v>1.0048299649861177</v>
      </c>
      <c r="E1107" s="6">
        <v>121.10445812460769</v>
      </c>
      <c r="F1107" s="7">
        <v>217.69461119830461</v>
      </c>
      <c r="G1107" s="7">
        <v>194.69086132620797</v>
      </c>
      <c r="H1107" s="7">
        <v>1.8476305799251176</v>
      </c>
      <c r="I1107" s="7">
        <f t="shared" si="27"/>
        <v>121.6893884170123</v>
      </c>
    </row>
    <row r="1108" spans="1:9" x14ac:dyDescent="0.25">
      <c r="A1108" s="16"/>
      <c r="B1108" s="5">
        <f>DATE(YEAR(siječanj!B1108),MONTH(siječanj!B1108)+2,DAY(siječanj!B1108))</f>
        <v>43902</v>
      </c>
      <c r="C1108" s="8">
        <v>11.5104166666667</v>
      </c>
      <c r="D1108">
        <v>1.0048299649861177</v>
      </c>
      <c r="E1108" s="6">
        <v>121.50189220283431</v>
      </c>
      <c r="F1108" s="7">
        <v>210.06655762543821</v>
      </c>
      <c r="G1108" s="7">
        <v>191.51078903809503</v>
      </c>
      <c r="H1108" s="7">
        <v>1.8508398420609424</v>
      </c>
      <c r="I1108" s="7">
        <f t="shared" si="27"/>
        <v>122.08874208792105</v>
      </c>
    </row>
    <row r="1109" spans="1:9" x14ac:dyDescent="0.25">
      <c r="A1109" s="16"/>
      <c r="B1109" s="5">
        <f>DATE(YEAR(siječanj!B1109),MONTH(siječanj!B1109)+2,DAY(siječanj!B1109))</f>
        <v>43902</v>
      </c>
      <c r="C1109" s="8">
        <v>11.5208333333333</v>
      </c>
      <c r="D1109">
        <v>1.0048299649861177</v>
      </c>
      <c r="E1109" s="6">
        <v>120.70921563143888</v>
      </c>
      <c r="F1109" s="7">
        <v>203.33941757590668</v>
      </c>
      <c r="G1109" s="7">
        <v>187.29663502646585</v>
      </c>
      <c r="H1109" s="7">
        <v>2.0437830323367185</v>
      </c>
      <c r="I1109" s="7">
        <f t="shared" si="27"/>
        <v>121.29223691644046</v>
      </c>
    </row>
    <row r="1110" spans="1:9" x14ac:dyDescent="0.25">
      <c r="A1110" s="16"/>
      <c r="B1110" s="5">
        <f>DATE(YEAR(siječanj!B1110),MONTH(siječanj!B1110)+2,DAY(siječanj!B1110))</f>
        <v>43902</v>
      </c>
      <c r="C1110" s="8">
        <v>11.53125</v>
      </c>
      <c r="D1110">
        <v>1.0048299649861177</v>
      </c>
      <c r="E1110" s="6">
        <v>118.87113817946741</v>
      </c>
      <c r="F1110" s="7">
        <v>188.57730248449897</v>
      </c>
      <c r="G1110" s="7">
        <v>183.33889353598028</v>
      </c>
      <c r="H1110" s="7">
        <v>1.8744541147847606</v>
      </c>
      <c r="I1110" s="7">
        <f t="shared" si="27"/>
        <v>119.44528161473418</v>
      </c>
    </row>
    <row r="1111" spans="1:9" x14ac:dyDescent="0.25">
      <c r="A1111" s="16"/>
      <c r="B1111" s="5">
        <f>DATE(YEAR(siječanj!B1111),MONTH(siječanj!B1111)+2,DAY(siječanj!B1111))</f>
        <v>43902</v>
      </c>
      <c r="C1111" s="8">
        <v>11.5416666666667</v>
      </c>
      <c r="D1111">
        <v>1.0048299649861177</v>
      </c>
      <c r="E1111" s="6">
        <v>116.39089175354492</v>
      </c>
      <c r="F1111" s="7">
        <v>184.45723265722657</v>
      </c>
      <c r="G1111" s="7">
        <v>178.07731406000565</v>
      </c>
      <c r="H1111" s="7">
        <v>1.8321111778958525</v>
      </c>
      <c r="I1111" s="7">
        <f t="shared" si="27"/>
        <v>116.95305568541755</v>
      </c>
    </row>
    <row r="1112" spans="1:9" x14ac:dyDescent="0.25">
      <c r="A1112" s="16"/>
      <c r="B1112" s="5">
        <f>DATE(YEAR(siječanj!B1112),MONTH(siječanj!B1112)+2,DAY(siječanj!B1112))</f>
        <v>43902</v>
      </c>
      <c r="C1112" s="8">
        <v>11.5520833333333</v>
      </c>
      <c r="D1112">
        <v>1.0048299649861177</v>
      </c>
      <c r="E1112" s="6">
        <v>113.91431277739255</v>
      </c>
      <c r="F1112" s="7">
        <v>192.36202578138034</v>
      </c>
      <c r="G1112" s="7">
        <v>177.38416591796516</v>
      </c>
      <c r="H1112" s="7">
        <v>1.9362448614818581</v>
      </c>
      <c r="I1112" s="7">
        <f t="shared" si="27"/>
        <v>114.46451491952502</v>
      </c>
    </row>
    <row r="1113" spans="1:9" x14ac:dyDescent="0.25">
      <c r="A1113" s="16"/>
      <c r="B1113" s="5">
        <f>DATE(YEAR(siječanj!B1113),MONTH(siječanj!B1113)+2,DAY(siječanj!B1113))</f>
        <v>43902</v>
      </c>
      <c r="C1113" s="8">
        <v>11.5625</v>
      </c>
      <c r="D1113">
        <v>1.0048299649861177</v>
      </c>
      <c r="E1113" s="6">
        <v>115.19450547049385</v>
      </c>
      <c r="F1113" s="7">
        <v>179.94848169817365</v>
      </c>
      <c r="G1113" s="7">
        <v>174.00506922716224</v>
      </c>
      <c r="H1113" s="7">
        <v>1.9177592326864581</v>
      </c>
      <c r="I1113" s="7">
        <f t="shared" si="27"/>
        <v>115.75089089850948</v>
      </c>
    </row>
    <row r="1114" spans="1:9" x14ac:dyDescent="0.25">
      <c r="A1114" s="16"/>
      <c r="B1114" s="5">
        <f>DATE(YEAR(siječanj!B1114),MONTH(siječanj!B1114)+2,DAY(siječanj!B1114))</f>
        <v>43902</v>
      </c>
      <c r="C1114" s="8">
        <v>11.5729166666667</v>
      </c>
      <c r="D1114">
        <v>1.0048299649861177</v>
      </c>
      <c r="E1114" s="6">
        <v>116.01412767889494</v>
      </c>
      <c r="F1114" s="7">
        <v>173.80528962913539</v>
      </c>
      <c r="G1114" s="7">
        <v>175.10379084046386</v>
      </c>
      <c r="H1114" s="7">
        <v>1.9649051062665361</v>
      </c>
      <c r="I1114" s="7">
        <f t="shared" si="27"/>
        <v>116.57447185347898</v>
      </c>
    </row>
    <row r="1115" spans="1:9" x14ac:dyDescent="0.25">
      <c r="A1115" s="16"/>
      <c r="B1115" s="5">
        <f>DATE(YEAR(siječanj!B1115),MONTH(siječanj!B1115)+2,DAY(siječanj!B1115))</f>
        <v>43902</v>
      </c>
      <c r="C1115" s="8">
        <v>11.5833333333333</v>
      </c>
      <c r="D1115">
        <v>1.0048299649861177</v>
      </c>
      <c r="E1115" s="6">
        <v>116.29629030628432</v>
      </c>
      <c r="F1115" s="7">
        <v>174.10900189324116</v>
      </c>
      <c r="G1115" s="7">
        <v>175.35344922151248</v>
      </c>
      <c r="H1115" s="7">
        <v>2.0752840020162986</v>
      </c>
      <c r="I1115" s="7">
        <f t="shared" si="27"/>
        <v>116.85799731647904</v>
      </c>
    </row>
    <row r="1116" spans="1:9" x14ac:dyDescent="0.25">
      <c r="A1116" s="16"/>
      <c r="B1116" s="5">
        <f>DATE(YEAR(siječanj!B1116),MONTH(siječanj!B1116)+2,DAY(siječanj!B1116))</f>
        <v>43902</v>
      </c>
      <c r="C1116" s="8">
        <v>11.59375</v>
      </c>
      <c r="D1116">
        <v>1.0048299649861177</v>
      </c>
      <c r="E1116" s="6">
        <v>117.7207238482053</v>
      </c>
      <c r="F1116" s="7">
        <v>174.78707306795866</v>
      </c>
      <c r="G1116" s="7">
        <v>172.6644827800873</v>
      </c>
      <c r="H1116" s="7">
        <v>2.0228899589161511</v>
      </c>
      <c r="I1116" s="7">
        <f t="shared" si="27"/>
        <v>118.28931082253256</v>
      </c>
    </row>
    <row r="1117" spans="1:9" x14ac:dyDescent="0.25">
      <c r="A1117" s="16"/>
      <c r="B1117" s="5">
        <f>DATE(YEAR(siječanj!B1117),MONTH(siječanj!B1117)+2,DAY(siječanj!B1117))</f>
        <v>43902</v>
      </c>
      <c r="C1117" s="8">
        <v>11.6041666666667</v>
      </c>
      <c r="D1117">
        <v>1.0048299649861177</v>
      </c>
      <c r="E1117" s="6">
        <v>118.00230402731354</v>
      </c>
      <c r="F1117" s="7">
        <v>175.71345233639641</v>
      </c>
      <c r="G1117" s="7">
        <v>173.10627497645638</v>
      </c>
      <c r="H1117" s="7">
        <v>2.0280992826189337</v>
      </c>
      <c r="I1117" s="7">
        <f t="shared" si="27"/>
        <v>118.57225102404668</v>
      </c>
    </row>
    <row r="1118" spans="1:9" x14ac:dyDescent="0.25">
      <c r="A1118" s="16"/>
      <c r="B1118" s="5">
        <f>DATE(YEAR(siječanj!B1118),MONTH(siječanj!B1118)+2,DAY(siječanj!B1118))</f>
        <v>43902</v>
      </c>
      <c r="C1118" s="8">
        <v>11.6145833333333</v>
      </c>
      <c r="D1118">
        <v>1.0048299649861177</v>
      </c>
      <c r="E1118" s="6">
        <v>120.11022976793073</v>
      </c>
      <c r="F1118" s="7">
        <v>176.07348902583934</v>
      </c>
      <c r="G1118" s="7">
        <v>170.96142816107357</v>
      </c>
      <c r="H1118" s="7">
        <v>2.0336143926270229</v>
      </c>
      <c r="I1118" s="7">
        <f t="shared" si="27"/>
        <v>120.69035797218439</v>
      </c>
    </row>
    <row r="1119" spans="1:9" x14ac:dyDescent="0.25">
      <c r="A1119" s="16"/>
      <c r="B1119" s="5">
        <f>DATE(YEAR(siječanj!B1119),MONTH(siječanj!B1119)+2,DAY(siječanj!B1119))</f>
        <v>43902</v>
      </c>
      <c r="C1119" s="8">
        <v>11.625</v>
      </c>
      <c r="D1119">
        <v>1.0048299649861177</v>
      </c>
      <c r="E1119" s="6">
        <v>121.86945655624392</v>
      </c>
      <c r="F1119" s="7">
        <v>172.49593159475285</v>
      </c>
      <c r="G1119" s="7">
        <v>167.5732095686451</v>
      </c>
      <c r="H1119" s="7">
        <v>2.0962726959101863</v>
      </c>
      <c r="I1119" s="7">
        <f t="shared" si="27"/>
        <v>122.45808176428777</v>
      </c>
    </row>
    <row r="1120" spans="1:9" x14ac:dyDescent="0.25">
      <c r="A1120" s="16"/>
      <c r="B1120" s="5">
        <f>DATE(YEAR(siječanj!B1120),MONTH(siječanj!B1120)+2,DAY(siječanj!B1120))</f>
        <v>43902</v>
      </c>
      <c r="C1120" s="8">
        <v>11.6354166666667</v>
      </c>
      <c r="D1120">
        <v>1.0048299649861177</v>
      </c>
      <c r="E1120" s="6">
        <v>123.88706924847037</v>
      </c>
      <c r="F1120" s="7">
        <v>169.94338949231391</v>
      </c>
      <c r="G1120" s="7">
        <v>160.75086991533561</v>
      </c>
      <c r="H1120" s="7">
        <v>2.0193440330305097</v>
      </c>
      <c r="I1120" s="7">
        <f t="shared" si="27"/>
        <v>124.48543945517321</v>
      </c>
    </row>
    <row r="1121" spans="1:9" x14ac:dyDescent="0.25">
      <c r="A1121" s="16"/>
      <c r="B1121" s="5">
        <f>DATE(YEAR(siječanj!B1121),MONTH(siječanj!B1121)+2,DAY(siječanj!B1121))</f>
        <v>43902</v>
      </c>
      <c r="C1121" s="8">
        <v>11.6458333333333</v>
      </c>
      <c r="D1121">
        <v>1.0048299649861177</v>
      </c>
      <c r="E1121" s="6">
        <v>125.71523422045745</v>
      </c>
      <c r="F1121" s="7">
        <v>168.60328529795319</v>
      </c>
      <c r="G1121" s="7">
        <v>158.34296479390304</v>
      </c>
      <c r="H1121" s="7">
        <v>1.9184285759997028</v>
      </c>
      <c r="I1121" s="7">
        <f t="shared" si="27"/>
        <v>126.32243439996384</v>
      </c>
    </row>
    <row r="1122" spans="1:9" x14ac:dyDescent="0.25">
      <c r="A1122" s="16"/>
      <c r="B1122" s="5">
        <f>DATE(YEAR(siječanj!B1122),MONTH(siječanj!B1122)+2,DAY(siječanj!B1122))</f>
        <v>43902</v>
      </c>
      <c r="C1122" s="8">
        <v>11.65625</v>
      </c>
      <c r="D1122">
        <v>1.0048299649861177</v>
      </c>
      <c r="E1122" s="6">
        <v>129.38212819673049</v>
      </c>
      <c r="F1122" s="7">
        <v>167.44339836805239</v>
      </c>
      <c r="G1122" s="7">
        <v>158.28907614672863</v>
      </c>
      <c r="H1122" s="7">
        <v>2.3589142468173598</v>
      </c>
      <c r="I1122" s="7">
        <f t="shared" si="27"/>
        <v>130.00703934575009</v>
      </c>
    </row>
    <row r="1123" spans="1:9" x14ac:dyDescent="0.25">
      <c r="A1123" s="16"/>
      <c r="B1123" s="5">
        <f>DATE(YEAR(siječanj!B1123),MONTH(siječanj!B1123)+2,DAY(siječanj!B1123))</f>
        <v>43902</v>
      </c>
      <c r="C1123" s="8">
        <v>11.6666666666667</v>
      </c>
      <c r="D1123">
        <v>1.0048299649861177</v>
      </c>
      <c r="E1123" s="6">
        <v>130.87053035512673</v>
      </c>
      <c r="F1123" s="7">
        <v>167.22696967403243</v>
      </c>
      <c r="G1123" s="7">
        <v>156.55072582828836</v>
      </c>
      <c r="H1123" s="7">
        <v>3.6552599285110863</v>
      </c>
      <c r="I1123" s="7">
        <f t="shared" si="27"/>
        <v>131.50263043445665</v>
      </c>
    </row>
    <row r="1124" spans="1:9" x14ac:dyDescent="0.25">
      <c r="A1124" s="16"/>
      <c r="B1124" s="5">
        <f>DATE(YEAR(siječanj!B1124),MONTH(siječanj!B1124)+2,DAY(siječanj!B1124))</f>
        <v>43902</v>
      </c>
      <c r="C1124" s="8">
        <v>11.6770833333333</v>
      </c>
      <c r="D1124">
        <v>1.0048299649861177</v>
      </c>
      <c r="E1124" s="6">
        <v>133.6385397967417</v>
      </c>
      <c r="F1124" s="7">
        <v>166.48380151258286</v>
      </c>
      <c r="G1124" s="7">
        <v>155.88566977220418</v>
      </c>
      <c r="H1124" s="7">
        <v>7.8945119373622195</v>
      </c>
      <c r="I1124" s="7">
        <f t="shared" si="27"/>
        <v>134.28400926475584</v>
      </c>
    </row>
    <row r="1125" spans="1:9" x14ac:dyDescent="0.25">
      <c r="A1125" s="16"/>
      <c r="B1125" s="5">
        <f>DATE(YEAR(siječanj!B1125),MONTH(siječanj!B1125)+2,DAY(siječanj!B1125))</f>
        <v>43902</v>
      </c>
      <c r="C1125" s="8">
        <v>11.6875</v>
      </c>
      <c r="D1125">
        <v>1.0048299649861177</v>
      </c>
      <c r="E1125" s="6">
        <v>138.72339819021329</v>
      </c>
      <c r="F1125" s="7">
        <v>167.93194524569859</v>
      </c>
      <c r="G1125" s="7">
        <v>159.32336655431195</v>
      </c>
      <c r="H1125" s="7">
        <v>20.560328118063747</v>
      </c>
      <c r="I1125" s="7">
        <f t="shared" si="27"/>
        <v>139.39342734622727</v>
      </c>
    </row>
    <row r="1126" spans="1:9" x14ac:dyDescent="0.25">
      <c r="A1126" s="16"/>
      <c r="B1126" s="5">
        <f>DATE(YEAR(siječanj!B1126),MONTH(siječanj!B1126)+2,DAY(siječanj!B1126))</f>
        <v>43902</v>
      </c>
      <c r="C1126" s="8">
        <v>11.6979166666667</v>
      </c>
      <c r="D1126">
        <v>1.0048299649861177</v>
      </c>
      <c r="E1126" s="6">
        <v>143.59019880643655</v>
      </c>
      <c r="F1126" s="7">
        <v>170.17916765180178</v>
      </c>
      <c r="G1126" s="7">
        <v>157.72858686088398</v>
      </c>
      <c r="H1126" s="7">
        <v>60.116295750868595</v>
      </c>
      <c r="I1126" s="7">
        <f t="shared" si="27"/>
        <v>144.28373443902132</v>
      </c>
    </row>
    <row r="1127" spans="1:9" x14ac:dyDescent="0.25">
      <c r="A1127" s="16"/>
      <c r="B1127" s="5">
        <f>DATE(YEAR(siječanj!B1127),MONTH(siječanj!B1127)+2,DAY(siječanj!B1127))</f>
        <v>43902</v>
      </c>
      <c r="C1127" s="8">
        <v>11.7083333333333</v>
      </c>
      <c r="D1127">
        <v>1.0048299649861177</v>
      </c>
      <c r="E1127" s="6">
        <v>147.70095687374624</v>
      </c>
      <c r="F1127" s="7">
        <v>171.04726946474301</v>
      </c>
      <c r="G1127" s="7">
        <v>151.07558228856382</v>
      </c>
      <c r="H1127" s="7">
        <v>110.4953983399908</v>
      </c>
      <c r="I1127" s="7">
        <f t="shared" si="27"/>
        <v>148.4143473238625</v>
      </c>
    </row>
    <row r="1128" spans="1:9" x14ac:dyDescent="0.25">
      <c r="A1128" s="16"/>
      <c r="B1128" s="5">
        <f>DATE(YEAR(siječanj!B1128),MONTH(siječanj!B1128)+2,DAY(siječanj!B1128))</f>
        <v>43902</v>
      </c>
      <c r="C1128" s="8">
        <v>11.71875</v>
      </c>
      <c r="D1128">
        <v>1.0048299649861177</v>
      </c>
      <c r="E1128" s="6">
        <v>153.99518817253707</v>
      </c>
      <c r="F1128" s="7">
        <v>168.29420019161884</v>
      </c>
      <c r="G1128" s="7">
        <v>151.71034303652172</v>
      </c>
      <c r="H1128" s="7">
        <v>138.0519288706659</v>
      </c>
      <c r="I1128" s="7">
        <f t="shared" si="27"/>
        <v>154.73897953944103</v>
      </c>
    </row>
    <row r="1129" spans="1:9" x14ac:dyDescent="0.25">
      <c r="A1129" s="16"/>
      <c r="B1129" s="5">
        <f>DATE(YEAR(siječanj!B1129),MONTH(siječanj!B1129)+2,DAY(siječanj!B1129))</f>
        <v>43902</v>
      </c>
      <c r="C1129" s="8">
        <v>11.7291666666667</v>
      </c>
      <c r="D1129">
        <v>1.0048299649861177</v>
      </c>
      <c r="E1129" s="6">
        <v>160.45559788913602</v>
      </c>
      <c r="F1129" s="7">
        <v>165.87063443272984</v>
      </c>
      <c r="G1129" s="7">
        <v>152.81682609185756</v>
      </c>
      <c r="H1129" s="7">
        <v>156.19493257736571</v>
      </c>
      <c r="I1129" s="7">
        <f t="shared" si="27"/>
        <v>161.23059280876711</v>
      </c>
    </row>
    <row r="1130" spans="1:9" x14ac:dyDescent="0.25">
      <c r="A1130" s="16"/>
      <c r="B1130" s="5">
        <f>DATE(YEAR(siječanj!B1130),MONTH(siječanj!B1130)+2,DAY(siječanj!B1130))</f>
        <v>43902</v>
      </c>
      <c r="C1130" s="8">
        <v>11.7395833333333</v>
      </c>
      <c r="D1130">
        <v>1.0048299649861177</v>
      </c>
      <c r="E1130" s="6">
        <v>164.39422965576676</v>
      </c>
      <c r="F1130" s="7">
        <v>163.469488334868</v>
      </c>
      <c r="G1130" s="7">
        <v>152.39673302531216</v>
      </c>
      <c r="H1130" s="7">
        <v>168.07434805663928</v>
      </c>
      <c r="I1130" s="7">
        <f t="shared" si="27"/>
        <v>165.18824802892391</v>
      </c>
    </row>
    <row r="1131" spans="1:9" x14ac:dyDescent="0.25">
      <c r="A1131" s="16"/>
      <c r="B1131" s="5">
        <f>DATE(YEAR(siječanj!B1131),MONTH(siječanj!B1131)+2,DAY(siječanj!B1131))</f>
        <v>43902</v>
      </c>
      <c r="C1131" s="8">
        <v>11.75</v>
      </c>
      <c r="D1131">
        <v>1.0048299649861177</v>
      </c>
      <c r="E1131" s="6">
        <v>167.32973641502645</v>
      </c>
      <c r="F1131" s="7">
        <v>161.39079716091302</v>
      </c>
      <c r="G1131" s="7">
        <v>154.82590786896878</v>
      </c>
      <c r="H1131" s="7">
        <v>189.56148757282961</v>
      </c>
      <c r="I1131" s="7">
        <f t="shared" si="27"/>
        <v>168.13793318304732</v>
      </c>
    </row>
    <row r="1132" spans="1:9" x14ac:dyDescent="0.25">
      <c r="A1132" s="16"/>
      <c r="B1132" s="5">
        <f>DATE(YEAR(siječanj!B1132),MONTH(siječanj!B1132)+2,DAY(siječanj!B1132))</f>
        <v>43902</v>
      </c>
      <c r="C1132" s="8">
        <v>11.7604166666667</v>
      </c>
      <c r="D1132">
        <v>1.0048299649861177</v>
      </c>
      <c r="E1132" s="6">
        <v>169.29651321871631</v>
      </c>
      <c r="F1132" s="7">
        <v>158.29929106893576</v>
      </c>
      <c r="G1132" s="7">
        <v>154.56105969572809</v>
      </c>
      <c r="H1132" s="7">
        <v>205.35047658592316</v>
      </c>
      <c r="I1132" s="7">
        <f t="shared" si="27"/>
        <v>170.1142094498345</v>
      </c>
    </row>
    <row r="1133" spans="1:9" x14ac:dyDescent="0.25">
      <c r="A1133" s="16"/>
      <c r="B1133" s="5">
        <f>DATE(YEAR(siječanj!B1133),MONTH(siječanj!B1133)+2,DAY(siječanj!B1133))</f>
        <v>43902</v>
      </c>
      <c r="C1133" s="8">
        <v>11.7708333333333</v>
      </c>
      <c r="D1133">
        <v>1.0048299649861177</v>
      </c>
      <c r="E1133" s="6">
        <v>171.68336356916001</v>
      </c>
      <c r="F1133" s="7">
        <v>156.26340179668361</v>
      </c>
      <c r="G1133" s="7">
        <v>157.93601481043004</v>
      </c>
      <c r="H1133" s="7">
        <v>222.22938361160325</v>
      </c>
      <c r="I1133" s="7">
        <f t="shared" si="27"/>
        <v>172.51258820389796</v>
      </c>
    </row>
    <row r="1134" spans="1:9" x14ac:dyDescent="0.25">
      <c r="A1134" s="16"/>
      <c r="B1134" s="5">
        <f>DATE(YEAR(siječanj!B1134),MONTH(siječanj!B1134)+2,DAY(siječanj!B1134))</f>
        <v>43902</v>
      </c>
      <c r="C1134" s="8">
        <v>11.78125</v>
      </c>
      <c r="D1134">
        <v>1.0048299649861177</v>
      </c>
      <c r="E1134" s="6">
        <v>174.99125616895645</v>
      </c>
      <c r="F1134" s="7">
        <v>153.23580721016884</v>
      </c>
      <c r="G1134" s="7">
        <v>158.81735986260193</v>
      </c>
      <c r="H1134" s="7">
        <v>225.59618346536396</v>
      </c>
      <c r="I1134" s="7">
        <f t="shared" si="27"/>
        <v>175.83645780912926</v>
      </c>
    </row>
    <row r="1135" spans="1:9" x14ac:dyDescent="0.25">
      <c r="A1135" s="16"/>
      <c r="B1135" s="5">
        <f>DATE(YEAR(siječanj!B1135),MONTH(siječanj!B1135)+2,DAY(siječanj!B1135))</f>
        <v>43902</v>
      </c>
      <c r="C1135" s="8">
        <v>11.7916666666667</v>
      </c>
      <c r="D1135">
        <v>1.0048299649861177</v>
      </c>
      <c r="E1135" s="6">
        <v>175.01285414098101</v>
      </c>
      <c r="F1135" s="7">
        <v>148.24704082003015</v>
      </c>
      <c r="G1135" s="7">
        <v>160.65074972098742</v>
      </c>
      <c r="H1135" s="7">
        <v>226.00273582071196</v>
      </c>
      <c r="I1135" s="7">
        <f t="shared" si="27"/>
        <v>175.85816009860247</v>
      </c>
    </row>
    <row r="1136" spans="1:9" x14ac:dyDescent="0.25">
      <c r="A1136" s="16"/>
      <c r="B1136" s="5">
        <f>DATE(YEAR(siječanj!B1136),MONTH(siječanj!B1136)+2,DAY(siječanj!B1136))</f>
        <v>43902</v>
      </c>
      <c r="C1136" s="8">
        <v>11.8020833333333</v>
      </c>
      <c r="D1136">
        <v>1.0048299649861177</v>
      </c>
      <c r="E1136" s="6">
        <v>174.42647285315661</v>
      </c>
      <c r="F1136" s="7">
        <v>140.94269596820996</v>
      </c>
      <c r="G1136" s="7">
        <v>159.54435094190947</v>
      </c>
      <c r="H1136" s="7">
        <v>226.63195937307248</v>
      </c>
      <c r="I1136" s="7">
        <f t="shared" si="27"/>
        <v>175.26894660968935</v>
      </c>
    </row>
    <row r="1137" spans="1:9" x14ac:dyDescent="0.25">
      <c r="A1137" s="16"/>
      <c r="B1137" s="5">
        <f>DATE(YEAR(siječanj!B1137),MONTH(siječanj!B1137)+2,DAY(siječanj!B1137))</f>
        <v>43902</v>
      </c>
      <c r="C1137" s="8">
        <v>11.8125</v>
      </c>
      <c r="D1137">
        <v>1.0048299649861177</v>
      </c>
      <c r="E1137" s="6">
        <v>175.36676946060271</v>
      </c>
      <c r="F1137" s="7">
        <v>135.15778045032283</v>
      </c>
      <c r="G1137" s="7">
        <v>156.08757160712713</v>
      </c>
      <c r="H1137" s="7">
        <v>226.6123362590632</v>
      </c>
      <c r="I1137" s="7">
        <f t="shared" si="27"/>
        <v>176.21378481682598</v>
      </c>
    </row>
    <row r="1138" spans="1:9" x14ac:dyDescent="0.25">
      <c r="A1138" s="16"/>
      <c r="B1138" s="5">
        <f>DATE(YEAR(siječanj!B1138),MONTH(siječanj!B1138)+2,DAY(siječanj!B1138))</f>
        <v>43902</v>
      </c>
      <c r="C1138" s="8">
        <v>11.8229166666667</v>
      </c>
      <c r="D1138">
        <v>1.0048299649861177</v>
      </c>
      <c r="E1138" s="6">
        <v>176.37319073036474</v>
      </c>
      <c r="F1138" s="7">
        <v>130.70003733450656</v>
      </c>
      <c r="G1138" s="7">
        <v>151.44668275720147</v>
      </c>
      <c r="H1138" s="7">
        <v>226.71306147119395</v>
      </c>
      <c r="I1138" s="7">
        <f t="shared" si="27"/>
        <v>177.22506706608226</v>
      </c>
    </row>
    <row r="1139" spans="1:9" x14ac:dyDescent="0.25">
      <c r="A1139" s="16"/>
      <c r="B1139" s="5">
        <f>DATE(YEAR(siječanj!B1139),MONTH(siječanj!B1139)+2,DAY(siječanj!B1139))</f>
        <v>43902</v>
      </c>
      <c r="C1139" s="8">
        <v>11.8333333333333</v>
      </c>
      <c r="D1139">
        <v>1.0048299649861177</v>
      </c>
      <c r="E1139" s="6">
        <v>178.84370434678959</v>
      </c>
      <c r="F1139" s="7">
        <v>127.32445376311227</v>
      </c>
      <c r="G1139" s="7">
        <v>147.09634232601138</v>
      </c>
      <c r="H1139" s="7">
        <v>226.7349227019069</v>
      </c>
      <c r="I1139" s="7">
        <f t="shared" si="27"/>
        <v>179.70751317677215</v>
      </c>
    </row>
    <row r="1140" spans="1:9" x14ac:dyDescent="0.25">
      <c r="A1140" s="16"/>
      <c r="B1140" s="5">
        <f>DATE(YEAR(siječanj!B1140),MONTH(siječanj!B1140)+2,DAY(siječanj!B1140))</f>
        <v>43902</v>
      </c>
      <c r="C1140" s="8">
        <v>11.84375</v>
      </c>
      <c r="D1140">
        <v>1.0048299649861177</v>
      </c>
      <c r="E1140" s="6">
        <v>179.08084964525077</v>
      </c>
      <c r="F1140" s="7">
        <v>123.38307413968134</v>
      </c>
      <c r="G1140" s="7">
        <v>138.98798710917461</v>
      </c>
      <c r="H1140" s="7">
        <v>227.08725028050929</v>
      </c>
      <c r="I1140" s="7">
        <f t="shared" si="27"/>
        <v>179.94580387872153</v>
      </c>
    </row>
    <row r="1141" spans="1:9" x14ac:dyDescent="0.25">
      <c r="A1141" s="16"/>
      <c r="B1141" s="5">
        <f>DATE(YEAR(siječanj!B1141),MONTH(siječanj!B1141)+2,DAY(siječanj!B1141))</f>
        <v>43902</v>
      </c>
      <c r="C1141" s="8">
        <v>11.8541666666667</v>
      </c>
      <c r="D1141">
        <v>1.0048299649861177</v>
      </c>
      <c r="E1141" s="6">
        <v>176.64888028422985</v>
      </c>
      <c r="F1141" s="7">
        <v>120.91676675779821</v>
      </c>
      <c r="G1141" s="7">
        <v>131.13285796830289</v>
      </c>
      <c r="H1141" s="7">
        <v>227.54493966815187</v>
      </c>
      <c r="I1141" s="7">
        <f t="shared" si="27"/>
        <v>177.50208819083957</v>
      </c>
    </row>
    <row r="1142" spans="1:9" x14ac:dyDescent="0.25">
      <c r="A1142" s="16"/>
      <c r="B1142" s="5">
        <f>DATE(YEAR(siječanj!B1142),MONTH(siječanj!B1142)+2,DAY(siječanj!B1142))</f>
        <v>43902</v>
      </c>
      <c r="C1142" s="8">
        <v>11.8645833333333</v>
      </c>
      <c r="D1142">
        <v>1.0048299649861177</v>
      </c>
      <c r="E1142" s="6">
        <v>173.29965458768342</v>
      </c>
      <c r="F1142" s="7">
        <v>115.97734049995761</v>
      </c>
      <c r="G1142" s="7">
        <v>125.54106003506733</v>
      </c>
      <c r="H1142" s="7">
        <v>227.94590619418338</v>
      </c>
      <c r="I1142" s="7">
        <f t="shared" si="27"/>
        <v>174.13668585144822</v>
      </c>
    </row>
    <row r="1143" spans="1:9" x14ac:dyDescent="0.25">
      <c r="A1143" s="16"/>
      <c r="B1143" s="5">
        <f>DATE(YEAR(siječanj!B1143),MONTH(siječanj!B1143)+2,DAY(siječanj!B1143))</f>
        <v>43902</v>
      </c>
      <c r="C1143" s="8">
        <v>11.875</v>
      </c>
      <c r="D1143">
        <v>1.0048299649861177</v>
      </c>
      <c r="E1143" s="6">
        <v>172.11490641104965</v>
      </c>
      <c r="F1143" s="7">
        <v>108.46154597544972</v>
      </c>
      <c r="G1143" s="7">
        <v>118.90747913360839</v>
      </c>
      <c r="H1143" s="7">
        <v>228.68545286368425</v>
      </c>
      <c r="I1143" s="7">
        <f t="shared" si="27"/>
        <v>172.94621538260392</v>
      </c>
    </row>
    <row r="1144" spans="1:9" x14ac:dyDescent="0.25">
      <c r="A1144" s="16"/>
      <c r="B1144" s="5">
        <f>DATE(YEAR(siječanj!B1144),MONTH(siječanj!B1144)+2,DAY(siječanj!B1144))</f>
        <v>43902</v>
      </c>
      <c r="C1144" s="8">
        <v>11.8854166666667</v>
      </c>
      <c r="D1144">
        <v>1.0048299649861177</v>
      </c>
      <c r="E1144" s="6">
        <v>178.96824067409861</v>
      </c>
      <c r="F1144" s="7">
        <v>88.00040850736184</v>
      </c>
      <c r="G1144" s="7">
        <v>98.257183391745997</v>
      </c>
      <c r="H1144" s="7">
        <v>232.13876534068183</v>
      </c>
      <c r="I1144" s="7">
        <f t="shared" si="27"/>
        <v>179.83265101018159</v>
      </c>
    </row>
    <row r="1145" spans="1:9" x14ac:dyDescent="0.25">
      <c r="A1145" s="16"/>
      <c r="B1145" s="5">
        <f>DATE(YEAR(siječanj!B1145),MONTH(siječanj!B1145)+2,DAY(siječanj!B1145))</f>
        <v>43902</v>
      </c>
      <c r="C1145" s="8">
        <v>11.8958333333333</v>
      </c>
      <c r="D1145">
        <v>1.0048299649861177</v>
      </c>
      <c r="E1145" s="6">
        <v>185.29165756777624</v>
      </c>
      <c r="F1145" s="7">
        <v>80.354741495835825</v>
      </c>
      <c r="G1145" s="7">
        <v>91.534574656736439</v>
      </c>
      <c r="H1145" s="7">
        <v>235.94476895328978</v>
      </c>
      <c r="I1145" s="7">
        <f t="shared" si="27"/>
        <v>186.18660978604831</v>
      </c>
    </row>
    <row r="1146" spans="1:9" x14ac:dyDescent="0.25">
      <c r="A1146" s="16"/>
      <c r="B1146" s="5">
        <f>DATE(YEAR(siječanj!B1146),MONTH(siječanj!B1146)+2,DAY(siječanj!B1146))</f>
        <v>43902</v>
      </c>
      <c r="C1146" s="8">
        <v>11.90625</v>
      </c>
      <c r="D1146">
        <v>1.0048299649861177</v>
      </c>
      <c r="E1146" s="6">
        <v>185.66368308013909</v>
      </c>
      <c r="F1146" s="7">
        <v>77.76573077468008</v>
      </c>
      <c r="G1146" s="7">
        <v>87.911032673407334</v>
      </c>
      <c r="H1146" s="7">
        <v>236.67060703347485</v>
      </c>
      <c r="I1146" s="7">
        <f t="shared" si="27"/>
        <v>186.56043216860982</v>
      </c>
    </row>
    <row r="1147" spans="1:9" x14ac:dyDescent="0.25">
      <c r="A1147" s="16"/>
      <c r="B1147" s="5">
        <f>DATE(YEAR(siječanj!B1147),MONTH(siječanj!B1147)+2,DAY(siječanj!B1147))</f>
        <v>43902</v>
      </c>
      <c r="C1147" s="8">
        <v>11.9166666666667</v>
      </c>
      <c r="D1147">
        <v>1.0048299649861177</v>
      </c>
      <c r="E1147" s="6">
        <v>184.33161596359997</v>
      </c>
      <c r="F1147" s="7">
        <v>77.141910437723126</v>
      </c>
      <c r="G1147" s="7">
        <v>85.2154405128516</v>
      </c>
      <c r="H1147" s="7">
        <v>235.79024726445016</v>
      </c>
      <c r="I1147" s="7">
        <f t="shared" si="27"/>
        <v>185.22193121453864</v>
      </c>
    </row>
    <row r="1148" spans="1:9" x14ac:dyDescent="0.25">
      <c r="A1148" s="16"/>
      <c r="B1148" s="5">
        <f>DATE(YEAR(siječanj!B1148),MONTH(siječanj!B1148)+2,DAY(siječanj!B1148))</f>
        <v>43902</v>
      </c>
      <c r="C1148" s="8">
        <v>11.9270833333333</v>
      </c>
      <c r="D1148">
        <v>1.0048299649861177</v>
      </c>
      <c r="E1148" s="6">
        <v>181.16727810829204</v>
      </c>
      <c r="F1148" s="7">
        <v>75.280250744874337</v>
      </c>
      <c r="G1148" s="7">
        <v>70.630161918468644</v>
      </c>
      <c r="H1148" s="7">
        <v>237.21017244744488</v>
      </c>
      <c r="I1148" s="7">
        <f t="shared" si="27"/>
        <v>182.04230971818532</v>
      </c>
    </row>
    <row r="1149" spans="1:9" x14ac:dyDescent="0.25">
      <c r="A1149" s="16"/>
      <c r="B1149" s="5">
        <f>DATE(YEAR(siječanj!B1149),MONTH(siječanj!B1149)+2,DAY(siječanj!B1149))</f>
        <v>43902</v>
      </c>
      <c r="C1149" s="8">
        <v>11.9375</v>
      </c>
      <c r="D1149">
        <v>1.0048299649861177</v>
      </c>
      <c r="E1149" s="6">
        <v>173.83847453095174</v>
      </c>
      <c r="F1149" s="7">
        <v>73.513244698885657</v>
      </c>
      <c r="G1149" s="7">
        <v>65.258112321048529</v>
      </c>
      <c r="H1149" s="7">
        <v>236.99773064898449</v>
      </c>
      <c r="I1149" s="7">
        <f t="shared" si="27"/>
        <v>174.67810827617635</v>
      </c>
    </row>
    <row r="1150" spans="1:9" x14ac:dyDescent="0.25">
      <c r="A1150" s="16"/>
      <c r="B1150" s="5">
        <f>DATE(YEAR(siječanj!B1150),MONTH(siječanj!B1150)+2,DAY(siječanj!B1150))</f>
        <v>43902</v>
      </c>
      <c r="C1150" s="8">
        <v>11.9479166666667</v>
      </c>
      <c r="D1150">
        <v>1.0048299649861177</v>
      </c>
      <c r="E1150" s="6">
        <v>167.06808287753603</v>
      </c>
      <c r="F1150" s="7">
        <v>72.505714214319298</v>
      </c>
      <c r="G1150" s="7">
        <v>63.403364451026</v>
      </c>
      <c r="H1150" s="7">
        <v>236.15738306781151</v>
      </c>
      <c r="I1150" s="7">
        <f t="shared" si="27"/>
        <v>167.87501586813232</v>
      </c>
    </row>
    <row r="1151" spans="1:9" x14ac:dyDescent="0.25">
      <c r="A1151" s="16"/>
      <c r="B1151" s="5">
        <f>DATE(YEAR(siječanj!B1151),MONTH(siječanj!B1151)+2,DAY(siječanj!B1151))</f>
        <v>43902</v>
      </c>
      <c r="C1151" s="8">
        <v>11.9583333333333</v>
      </c>
      <c r="D1151">
        <v>1.0048299649861177</v>
      </c>
      <c r="E1151" s="6">
        <v>157.34738929131959</v>
      </c>
      <c r="F1151" s="7">
        <v>69.715473070877735</v>
      </c>
      <c r="G1151" s="7">
        <v>62.384283901410448</v>
      </c>
      <c r="H1151" s="7">
        <v>235.71331959761707</v>
      </c>
      <c r="I1151" s="7">
        <f t="shared" si="27"/>
        <v>158.10737167225369</v>
      </c>
    </row>
    <row r="1152" spans="1:9" x14ac:dyDescent="0.25">
      <c r="A1152" s="16"/>
      <c r="B1152" s="5">
        <f>DATE(YEAR(siječanj!B1152),MONTH(siječanj!B1152)+2,DAY(siječanj!B1152))</f>
        <v>43902</v>
      </c>
      <c r="C1152" s="8">
        <v>11.96875</v>
      </c>
      <c r="D1152">
        <v>1.0048299649861177</v>
      </c>
      <c r="E1152" s="6">
        <v>146.90972753824934</v>
      </c>
      <c r="F1152" s="7">
        <v>67.576792526101343</v>
      </c>
      <c r="G1152" s="7">
        <v>61.191417681759049</v>
      </c>
      <c r="H1152" s="7">
        <v>236.21655321591166</v>
      </c>
      <c r="I1152" s="7">
        <f t="shared" si="27"/>
        <v>147.61929637837918</v>
      </c>
    </row>
    <row r="1153" spans="1:9" x14ac:dyDescent="0.25">
      <c r="A1153" s="16"/>
      <c r="B1153" s="5">
        <f>DATE(YEAR(siječanj!B1153),MONTH(siječanj!B1153)+2,DAY(siječanj!B1153))</f>
        <v>43902</v>
      </c>
      <c r="C1153" s="8">
        <v>11.9791666666667</v>
      </c>
      <c r="D1153">
        <v>1.0048299649861177</v>
      </c>
      <c r="E1153" s="6">
        <v>136.27648656278026</v>
      </c>
      <c r="F1153" s="7">
        <v>66.437436524357452</v>
      </c>
      <c r="G1153" s="7">
        <v>59.461105713057442</v>
      </c>
      <c r="H1153" s="7">
        <v>237.13750985214054</v>
      </c>
      <c r="I1153" s="7">
        <f t="shared" si="27"/>
        <v>136.93469722130962</v>
      </c>
    </row>
    <row r="1154" spans="1:9" ht="15.75" thickBot="1" x14ac:dyDescent="0.3">
      <c r="A1154" s="16"/>
      <c r="B1154" s="5">
        <f>DATE(YEAR(siječanj!B1154),MONTH(siječanj!B1154)+2,DAY(siječanj!B1154))</f>
        <v>43902</v>
      </c>
      <c r="C1154" s="8">
        <v>11.9895833333333</v>
      </c>
      <c r="D1154">
        <v>1.0048299649861177</v>
      </c>
      <c r="E1154" s="6">
        <v>125.98542408046804</v>
      </c>
      <c r="F1154" s="7">
        <v>64.681855302943106</v>
      </c>
      <c r="G1154" s="7">
        <v>58.494461048456856</v>
      </c>
      <c r="H1154" s="7">
        <v>238.6637112149516</v>
      </c>
      <c r="I1154" s="7">
        <f t="shared" si="27"/>
        <v>126.59392926753787</v>
      </c>
    </row>
    <row r="1155" spans="1:9" x14ac:dyDescent="0.25">
      <c r="A1155" s="15">
        <f t="shared" ref="A1155" si="28">A1059+1</f>
        <v>73</v>
      </c>
      <c r="B1155" s="5">
        <f>DATE(YEAR(siječanj!B1155),MONTH(siječanj!B1155)+2,DAY(siječanj!B1155))</f>
        <v>43903</v>
      </c>
      <c r="C1155" s="8">
        <v>12</v>
      </c>
      <c r="D1155">
        <v>1.0012602640311339</v>
      </c>
      <c r="E1155" s="6">
        <v>113.60090920372433</v>
      </c>
      <c r="F1155" s="7">
        <v>63.397910772115942</v>
      </c>
      <c r="G1155" s="7">
        <v>58.930229498965872</v>
      </c>
      <c r="H1155" s="7">
        <v>239.77319955107779</v>
      </c>
      <c r="I1155" s="7">
        <f t="shared" si="27"/>
        <v>113.74407634349789</v>
      </c>
    </row>
    <row r="1156" spans="1:9" x14ac:dyDescent="0.25">
      <c r="A1156" s="16"/>
      <c r="B1156" s="5">
        <f>DATE(YEAR(siječanj!B1156),MONTH(siječanj!B1156)+2,DAY(siječanj!B1156))</f>
        <v>43903</v>
      </c>
      <c r="C1156" s="8">
        <v>12.0104166666667</v>
      </c>
      <c r="D1156">
        <v>1.0012602640311339</v>
      </c>
      <c r="E1156" s="6">
        <v>104.51171394150859</v>
      </c>
      <c r="F1156" s="7">
        <v>62.04901392345743</v>
      </c>
      <c r="G1156" s="7">
        <v>58.455485285770088</v>
      </c>
      <c r="H1156" s="7">
        <v>240.51859699828995</v>
      </c>
      <c r="I1156" s="7">
        <f t="shared" ref="I1156:I1219" si="29">D1156*E1156</f>
        <v>104.64342629542122</v>
      </c>
    </row>
    <row r="1157" spans="1:9" x14ac:dyDescent="0.25">
      <c r="A1157" s="16"/>
      <c r="B1157" s="5">
        <f>DATE(YEAR(siječanj!B1157),MONTH(siječanj!B1157)+2,DAY(siječanj!B1157))</f>
        <v>43903</v>
      </c>
      <c r="C1157" s="8">
        <v>12.0208333333333</v>
      </c>
      <c r="D1157">
        <v>1.0012602640311339</v>
      </c>
      <c r="E1157" s="6">
        <v>96.945660422456584</v>
      </c>
      <c r="F1157" s="7">
        <v>61.119660905394284</v>
      </c>
      <c r="G1157" s="7">
        <v>58.549204497675383</v>
      </c>
      <c r="H1157" s="7">
        <v>240.55442678648046</v>
      </c>
      <c r="I1157" s="7">
        <f t="shared" si="29"/>
        <v>97.067837551261519</v>
      </c>
    </row>
    <row r="1158" spans="1:9" x14ac:dyDescent="0.25">
      <c r="A1158" s="16"/>
      <c r="B1158" s="5">
        <f>DATE(YEAR(siječanj!B1158),MONTH(siječanj!B1158)+2,DAY(siječanj!B1158))</f>
        <v>43903</v>
      </c>
      <c r="C1158" s="8">
        <v>12.03125</v>
      </c>
      <c r="D1158">
        <v>1.0012602640311339</v>
      </c>
      <c r="E1158" s="6">
        <v>89.642738280008274</v>
      </c>
      <c r="F1158" s="7">
        <v>59.915842852649163</v>
      </c>
      <c r="G1158" s="7">
        <v>57.859226748192832</v>
      </c>
      <c r="H1158" s="7">
        <v>240.92786656875478</v>
      </c>
      <c r="I1158" s="7">
        <f t="shared" si="29"/>
        <v>89.755711798714913</v>
      </c>
    </row>
    <row r="1159" spans="1:9" x14ac:dyDescent="0.25">
      <c r="A1159" s="16"/>
      <c r="B1159" s="5">
        <f>DATE(YEAR(siječanj!B1159),MONTH(siječanj!B1159)+2,DAY(siječanj!B1159))</f>
        <v>43903</v>
      </c>
      <c r="C1159" s="8">
        <v>12.0416666666667</v>
      </c>
      <c r="D1159">
        <v>1.0012602640311339</v>
      </c>
      <c r="E1159" s="6">
        <v>83.440008618981892</v>
      </c>
      <c r="F1159" s="7">
        <v>59.310218648535148</v>
      </c>
      <c r="G1159" s="7">
        <v>57.976230286200746</v>
      </c>
      <c r="H1159" s="7">
        <v>241.55442171228171</v>
      </c>
      <c r="I1159" s="7">
        <f t="shared" si="29"/>
        <v>83.545165060601903</v>
      </c>
    </row>
    <row r="1160" spans="1:9" x14ac:dyDescent="0.25">
      <c r="A1160" s="16"/>
      <c r="B1160" s="5">
        <f>DATE(YEAR(siječanj!B1160),MONTH(siječanj!B1160)+2,DAY(siječanj!B1160))</f>
        <v>43903</v>
      </c>
      <c r="C1160" s="8">
        <v>12.0520833333333</v>
      </c>
      <c r="D1160">
        <v>1.0012602640311339</v>
      </c>
      <c r="E1160" s="6">
        <v>78.314444988263389</v>
      </c>
      <c r="F1160" s="7">
        <v>58.790109839054033</v>
      </c>
      <c r="G1160" s="7">
        <v>57.686195551322669</v>
      </c>
      <c r="H1160" s="7">
        <v>242.1315221462165</v>
      </c>
      <c r="I1160" s="7">
        <f t="shared" si="29"/>
        <v>78.413141866400309</v>
      </c>
    </row>
    <row r="1161" spans="1:9" x14ac:dyDescent="0.25">
      <c r="A1161" s="16"/>
      <c r="B1161" s="5">
        <f>DATE(YEAR(siječanj!B1161),MONTH(siječanj!B1161)+2,DAY(siječanj!B1161))</f>
        <v>43903</v>
      </c>
      <c r="C1161" s="8">
        <v>12.0625</v>
      </c>
      <c r="D1161">
        <v>1.0012602640311339</v>
      </c>
      <c r="E1161" s="6">
        <v>74.824132548419669</v>
      </c>
      <c r="F1161" s="7">
        <v>58.816467709044502</v>
      </c>
      <c r="G1161" s="7">
        <v>57.153344864903879</v>
      </c>
      <c r="H1161" s="7">
        <v>241.80677111370113</v>
      </c>
      <c r="I1161" s="7">
        <f t="shared" si="29"/>
        <v>74.91843071133124</v>
      </c>
    </row>
    <row r="1162" spans="1:9" x14ac:dyDescent="0.25">
      <c r="A1162" s="16"/>
      <c r="B1162" s="5">
        <f>DATE(YEAR(siječanj!B1162),MONTH(siječanj!B1162)+2,DAY(siječanj!B1162))</f>
        <v>43903</v>
      </c>
      <c r="C1162" s="8">
        <v>12.0729166666667</v>
      </c>
      <c r="D1162">
        <v>1.0012602640311339</v>
      </c>
      <c r="E1162" s="6">
        <v>71.329070687083586</v>
      </c>
      <c r="F1162" s="7">
        <v>58.169853983066979</v>
      </c>
      <c r="G1162" s="7">
        <v>57.14203980688405</v>
      </c>
      <c r="H1162" s="7">
        <v>241.78761912973229</v>
      </c>
      <c r="I1162" s="7">
        <f t="shared" si="29"/>
        <v>71.418964149244729</v>
      </c>
    </row>
    <row r="1163" spans="1:9" x14ac:dyDescent="0.25">
      <c r="A1163" s="16"/>
      <c r="B1163" s="5">
        <f>DATE(YEAR(siječanj!B1163),MONTH(siječanj!B1163)+2,DAY(siječanj!B1163))</f>
        <v>43903</v>
      </c>
      <c r="C1163" s="8">
        <v>12.0833333333333</v>
      </c>
      <c r="D1163">
        <v>1.0012602640311339</v>
      </c>
      <c r="E1163" s="6">
        <v>68.944368484876733</v>
      </c>
      <c r="F1163" s="7">
        <v>57.476367533264344</v>
      </c>
      <c r="G1163" s="7">
        <v>56.967941110747546</v>
      </c>
      <c r="H1163" s="7">
        <v>241.7093936141832</v>
      </c>
      <c r="I1163" s="7">
        <f t="shared" si="29"/>
        <v>69.031256592627457</v>
      </c>
    </row>
    <row r="1164" spans="1:9" x14ac:dyDescent="0.25">
      <c r="A1164" s="16"/>
      <c r="B1164" s="5">
        <f>DATE(YEAR(siječanj!B1164),MONTH(siječanj!B1164)+2,DAY(siječanj!B1164))</f>
        <v>43903</v>
      </c>
      <c r="C1164" s="8">
        <v>12.09375</v>
      </c>
      <c r="D1164">
        <v>1.0012602640311339</v>
      </c>
      <c r="E1164" s="6">
        <v>66.771868973892197</v>
      </c>
      <c r="F1164" s="7">
        <v>56.731957630417149</v>
      </c>
      <c r="G1164" s="7">
        <v>56.647093370730559</v>
      </c>
      <c r="H1164" s="7">
        <v>242.01627557074676</v>
      </c>
      <c r="I1164" s="7">
        <f t="shared" si="29"/>
        <v>66.856019158651577</v>
      </c>
    </row>
    <row r="1165" spans="1:9" x14ac:dyDescent="0.25">
      <c r="A1165" s="16"/>
      <c r="B1165" s="5">
        <f>DATE(YEAR(siječanj!B1165),MONTH(siječanj!B1165)+2,DAY(siječanj!B1165))</f>
        <v>43903</v>
      </c>
      <c r="C1165" s="8">
        <v>12.1041666666667</v>
      </c>
      <c r="D1165">
        <v>1.0012602640311339</v>
      </c>
      <c r="E1165" s="6">
        <v>65.727409882570726</v>
      </c>
      <c r="F1165" s="7">
        <v>56.469508151653983</v>
      </c>
      <c r="G1165" s="7">
        <v>56.418203067513893</v>
      </c>
      <c r="H1165" s="7">
        <v>241.7114793357575</v>
      </c>
      <c r="I1165" s="7">
        <f t="shared" si="29"/>
        <v>65.810243773105327</v>
      </c>
    </row>
    <row r="1166" spans="1:9" x14ac:dyDescent="0.25">
      <c r="A1166" s="16"/>
      <c r="B1166" s="5">
        <f>DATE(YEAR(siječanj!B1166),MONTH(siječanj!B1166)+2,DAY(siječanj!B1166))</f>
        <v>43903</v>
      </c>
      <c r="C1166" s="8">
        <v>12.1145833333333</v>
      </c>
      <c r="D1166">
        <v>1.0012602640311339</v>
      </c>
      <c r="E1166" s="6">
        <v>64.210586222456485</v>
      </c>
      <c r="F1166" s="7">
        <v>56.056209195271926</v>
      </c>
      <c r="G1166" s="7">
        <v>57.823505654321849</v>
      </c>
      <c r="H1166" s="7">
        <v>241.67799424125653</v>
      </c>
      <c r="I1166" s="7">
        <f t="shared" si="29"/>
        <v>64.291508514690662</v>
      </c>
    </row>
    <row r="1167" spans="1:9" x14ac:dyDescent="0.25">
      <c r="A1167" s="16"/>
      <c r="B1167" s="5">
        <f>DATE(YEAR(siječanj!B1167),MONTH(siječanj!B1167)+2,DAY(siječanj!B1167))</f>
        <v>43903</v>
      </c>
      <c r="C1167" s="8">
        <v>12.125</v>
      </c>
      <c r="D1167">
        <v>1.0012602640311339</v>
      </c>
      <c r="E1167" s="6">
        <v>63.767608637447715</v>
      </c>
      <c r="F1167" s="7">
        <v>56.983826186526727</v>
      </c>
      <c r="G1167" s="7">
        <v>56.919462196697275</v>
      </c>
      <c r="H1167" s="7">
        <v>241.07249452674552</v>
      </c>
      <c r="I1167" s="7">
        <f t="shared" si="29"/>
        <v>63.847972660964913</v>
      </c>
    </row>
    <row r="1168" spans="1:9" x14ac:dyDescent="0.25">
      <c r="A1168" s="16"/>
      <c r="B1168" s="5">
        <f>DATE(YEAR(siječanj!B1168),MONTH(siječanj!B1168)+2,DAY(siječanj!B1168))</f>
        <v>43903</v>
      </c>
      <c r="C1168" s="8">
        <v>12.1354166666667</v>
      </c>
      <c r="D1168">
        <v>1.0012602640311339</v>
      </c>
      <c r="E1168" s="6">
        <v>62.834507734274688</v>
      </c>
      <c r="F1168" s="7">
        <v>57.526571660385997</v>
      </c>
      <c r="G1168" s="7">
        <v>56.408298600636734</v>
      </c>
      <c r="H1168" s="7">
        <v>241.29192857231749</v>
      </c>
      <c r="I1168" s="7">
        <f t="shared" si="29"/>
        <v>62.913695804286199</v>
      </c>
    </row>
    <row r="1169" spans="1:9" x14ac:dyDescent="0.25">
      <c r="A1169" s="16"/>
      <c r="B1169" s="5">
        <f>DATE(YEAR(siječanj!B1169),MONTH(siječanj!B1169)+2,DAY(siječanj!B1169))</f>
        <v>43903</v>
      </c>
      <c r="C1169" s="8">
        <v>12.1458333333333</v>
      </c>
      <c r="D1169">
        <v>1.0012602640311339</v>
      </c>
      <c r="E1169" s="6">
        <v>62.509728649515935</v>
      </c>
      <c r="F1169" s="7">
        <v>57.122125637010349</v>
      </c>
      <c r="G1169" s="7">
        <v>56.980594588893283</v>
      </c>
      <c r="H1169" s="7">
        <v>241.19830417637738</v>
      </c>
      <c r="I1169" s="7">
        <f t="shared" si="29"/>
        <v>62.588507412128862</v>
      </c>
    </row>
    <row r="1170" spans="1:9" x14ac:dyDescent="0.25">
      <c r="A1170" s="16"/>
      <c r="B1170" s="5">
        <f>DATE(YEAR(siječanj!B1170),MONTH(siječanj!B1170)+2,DAY(siječanj!B1170))</f>
        <v>43903</v>
      </c>
      <c r="C1170" s="8">
        <v>12.15625</v>
      </c>
      <c r="D1170">
        <v>1.0012602640311339</v>
      </c>
      <c r="E1170" s="6">
        <v>61.975886171050064</v>
      </c>
      <c r="F1170" s="7">
        <v>57.536248402410251</v>
      </c>
      <c r="G1170" s="7">
        <v>55.320898097975501</v>
      </c>
      <c r="H1170" s="7">
        <v>241.11094790167277</v>
      </c>
      <c r="I1170" s="7">
        <f t="shared" si="29"/>
        <v>62.053992151189085</v>
      </c>
    </row>
    <row r="1171" spans="1:9" x14ac:dyDescent="0.25">
      <c r="A1171" s="16"/>
      <c r="B1171" s="5">
        <f>DATE(YEAR(siječanj!B1171),MONTH(siječanj!B1171)+2,DAY(siječanj!B1171))</f>
        <v>43903</v>
      </c>
      <c r="C1171" s="8">
        <v>12.1666666666667</v>
      </c>
      <c r="D1171">
        <v>1.0012602640311339</v>
      </c>
      <c r="E1171" s="6">
        <v>61.734479128131888</v>
      </c>
      <c r="F1171" s="7">
        <v>57.608783781786364</v>
      </c>
      <c r="G1171" s="7">
        <v>55.314043629002171</v>
      </c>
      <c r="H1171" s="7">
        <v>240.77445746396413</v>
      </c>
      <c r="I1171" s="7">
        <f t="shared" si="29"/>
        <v>61.812280871657855</v>
      </c>
    </row>
    <row r="1172" spans="1:9" x14ac:dyDescent="0.25">
      <c r="A1172" s="16"/>
      <c r="B1172" s="5">
        <f>DATE(YEAR(siječanj!B1172),MONTH(siječanj!B1172)+2,DAY(siječanj!B1172))</f>
        <v>43903</v>
      </c>
      <c r="C1172" s="8">
        <v>12.1770833333333</v>
      </c>
      <c r="D1172">
        <v>1.0012602640311339</v>
      </c>
      <c r="E1172" s="6">
        <v>62.769569686931519</v>
      </c>
      <c r="F1172" s="7">
        <v>57.110371288828894</v>
      </c>
      <c r="G1172" s="7">
        <v>56.610148264542907</v>
      </c>
      <c r="H1172" s="7">
        <v>240.91011004606847</v>
      </c>
      <c r="I1172" s="7">
        <f t="shared" si="29"/>
        <v>62.848675917857712</v>
      </c>
    </row>
    <row r="1173" spans="1:9" x14ac:dyDescent="0.25">
      <c r="A1173" s="16"/>
      <c r="B1173" s="5">
        <f>DATE(YEAR(siječanj!B1173),MONTH(siječanj!B1173)+2,DAY(siječanj!B1173))</f>
        <v>43903</v>
      </c>
      <c r="C1173" s="8">
        <v>12.1875</v>
      </c>
      <c r="D1173">
        <v>1.0012602640311339</v>
      </c>
      <c r="E1173" s="6">
        <v>62.70999312537613</v>
      </c>
      <c r="F1173" s="7">
        <v>57.813522424914055</v>
      </c>
      <c r="G1173" s="7">
        <v>57.06705400315645</v>
      </c>
      <c r="H1173" s="7">
        <v>240.89161744494686</v>
      </c>
      <c r="I1173" s="7">
        <f t="shared" si="29"/>
        <v>62.789024274104698</v>
      </c>
    </row>
    <row r="1174" spans="1:9" x14ac:dyDescent="0.25">
      <c r="A1174" s="16"/>
      <c r="B1174" s="5">
        <f>DATE(YEAR(siječanj!B1174),MONTH(siječanj!B1174)+2,DAY(siječanj!B1174))</f>
        <v>43903</v>
      </c>
      <c r="C1174" s="8">
        <v>12.1979166666667</v>
      </c>
      <c r="D1174">
        <v>1.0012602640311339</v>
      </c>
      <c r="E1174" s="6">
        <v>64.527844813985382</v>
      </c>
      <c r="F1174" s="7">
        <v>57.748690664499925</v>
      </c>
      <c r="G1174" s="7">
        <v>56.870662230236071</v>
      </c>
      <c r="H1174" s="7">
        <v>241.26098738082547</v>
      </c>
      <c r="I1174" s="7">
        <f t="shared" si="29"/>
        <v>64.609166935811032</v>
      </c>
    </row>
    <row r="1175" spans="1:9" x14ac:dyDescent="0.25">
      <c r="A1175" s="16"/>
      <c r="B1175" s="5">
        <f>DATE(YEAR(siječanj!B1175),MONTH(siječanj!B1175)+2,DAY(siječanj!B1175))</f>
        <v>43903</v>
      </c>
      <c r="C1175" s="8">
        <v>12.2083333333333</v>
      </c>
      <c r="D1175">
        <v>1.0012602640311339</v>
      </c>
      <c r="E1175" s="6">
        <v>65.846131599073274</v>
      </c>
      <c r="F1175" s="7">
        <v>55.96837507964733</v>
      </c>
      <c r="G1175" s="7">
        <v>57.451048739248023</v>
      </c>
      <c r="H1175" s="7">
        <v>240.58433607369793</v>
      </c>
      <c r="I1175" s="7">
        <f t="shared" si="29"/>
        <v>65.9291151103169</v>
      </c>
    </row>
    <row r="1176" spans="1:9" x14ac:dyDescent="0.25">
      <c r="A1176" s="16"/>
      <c r="B1176" s="5">
        <f>DATE(YEAR(siječanj!B1176),MONTH(siječanj!B1176)+2,DAY(siječanj!B1176))</f>
        <v>43903</v>
      </c>
      <c r="C1176" s="8">
        <v>12.21875</v>
      </c>
      <c r="D1176">
        <v>1.0012602640311339</v>
      </c>
      <c r="E1176" s="6">
        <v>68.927600884783629</v>
      </c>
      <c r="F1176" s="7">
        <v>55.773341308607925</v>
      </c>
      <c r="G1176" s="7">
        <v>60.117505393511962</v>
      </c>
      <c r="H1176" s="7">
        <v>239.14079163774639</v>
      </c>
      <c r="I1176" s="7">
        <f t="shared" si="29"/>
        <v>69.014467860931077</v>
      </c>
    </row>
    <row r="1177" spans="1:9" x14ac:dyDescent="0.25">
      <c r="A1177" s="16"/>
      <c r="B1177" s="5">
        <f>DATE(YEAR(siječanj!B1177),MONTH(siječanj!B1177)+2,DAY(siječanj!B1177))</f>
        <v>43903</v>
      </c>
      <c r="C1177" s="8">
        <v>12.2291666666667</v>
      </c>
      <c r="D1177">
        <v>1.0012602640311339</v>
      </c>
      <c r="E1177" s="6">
        <v>72.155988307005899</v>
      </c>
      <c r="F1177" s="7">
        <v>56.482813671937329</v>
      </c>
      <c r="G1177" s="7">
        <v>61.448163294778929</v>
      </c>
      <c r="H1177" s="7">
        <v>239.0152907625596</v>
      </c>
      <c r="I1177" s="7">
        <f t="shared" si="29"/>
        <v>72.246923903700136</v>
      </c>
    </row>
    <row r="1178" spans="1:9" x14ac:dyDescent="0.25">
      <c r="A1178" s="16"/>
      <c r="B1178" s="5">
        <f>DATE(YEAR(siječanj!B1178),MONTH(siječanj!B1178)+2,DAY(siječanj!B1178))</f>
        <v>43903</v>
      </c>
      <c r="C1178" s="8">
        <v>12.2395833333333</v>
      </c>
      <c r="D1178">
        <v>1.0012602640311339</v>
      </c>
      <c r="E1178" s="6">
        <v>79.024117743595966</v>
      </c>
      <c r="F1178" s="7">
        <v>57.121980968109654</v>
      </c>
      <c r="G1178" s="7">
        <v>59.917020202352248</v>
      </c>
      <c r="H1178" s="7">
        <v>237.81421992601736</v>
      </c>
      <c r="I1178" s="7">
        <f t="shared" si="29"/>
        <v>79.123708996780309</v>
      </c>
    </row>
    <row r="1179" spans="1:9" x14ac:dyDescent="0.25">
      <c r="A1179" s="16"/>
      <c r="B1179" s="5">
        <f>DATE(YEAR(siječanj!B1179),MONTH(siječanj!B1179)+2,DAY(siječanj!B1179))</f>
        <v>43903</v>
      </c>
      <c r="C1179" s="8">
        <v>12.25</v>
      </c>
      <c r="D1179">
        <v>1.0012602640311339</v>
      </c>
      <c r="E1179" s="6">
        <v>84.15809824557698</v>
      </c>
      <c r="F1179" s="7">
        <v>59.715568852540144</v>
      </c>
      <c r="G1179" s="7">
        <v>60.125150454047215</v>
      </c>
      <c r="H1179" s="7">
        <v>234.42283066991425</v>
      </c>
      <c r="I1179" s="7">
        <f t="shared" si="29"/>
        <v>84.264159669724506</v>
      </c>
    </row>
    <row r="1180" spans="1:9" x14ac:dyDescent="0.25">
      <c r="A1180" s="16"/>
      <c r="B1180" s="5">
        <f>DATE(YEAR(siječanj!B1180),MONTH(siječanj!B1180)+2,DAY(siječanj!B1180))</f>
        <v>43903</v>
      </c>
      <c r="C1180" s="8">
        <v>12.2604166666667</v>
      </c>
      <c r="D1180">
        <v>1.0012602640311339</v>
      </c>
      <c r="E1180" s="6">
        <v>90.702249216994716</v>
      </c>
      <c r="F1180" s="7">
        <v>67.770745298966119</v>
      </c>
      <c r="G1180" s="7">
        <v>61.26062052893478</v>
      </c>
      <c r="H1180" s="7">
        <v>221.14485819529335</v>
      </c>
      <c r="I1180" s="7">
        <f t="shared" si="29"/>
        <v>90.816557999225836</v>
      </c>
    </row>
    <row r="1181" spans="1:9" x14ac:dyDescent="0.25">
      <c r="A1181" s="16"/>
      <c r="B1181" s="5">
        <f>DATE(YEAR(siječanj!B1181),MONTH(siječanj!B1181)+2,DAY(siječanj!B1181))</f>
        <v>43903</v>
      </c>
      <c r="C1181" s="8">
        <v>12.2708333333333</v>
      </c>
      <c r="D1181">
        <v>1.0012602640311339</v>
      </c>
      <c r="E1181" s="6">
        <v>96.299228716848091</v>
      </c>
      <c r="F1181" s="7">
        <v>76.946824425136256</v>
      </c>
      <c r="G1181" s="7">
        <v>62.366333058484379</v>
      </c>
      <c r="H1181" s="7">
        <v>211.95095665783671</v>
      </c>
      <c r="I1181" s="7">
        <f t="shared" si="29"/>
        <v>96.420591171025876</v>
      </c>
    </row>
    <row r="1182" spans="1:9" x14ac:dyDescent="0.25">
      <c r="A1182" s="16"/>
      <c r="B1182" s="5">
        <f>DATE(YEAR(siječanj!B1182),MONTH(siječanj!B1182)+2,DAY(siječanj!B1182))</f>
        <v>43903</v>
      </c>
      <c r="C1182" s="8">
        <v>12.28125</v>
      </c>
      <c r="D1182">
        <v>1.0012602640311339</v>
      </c>
      <c r="E1182" s="6">
        <v>102.64826839889288</v>
      </c>
      <c r="F1182" s="7">
        <v>78.313853109348514</v>
      </c>
      <c r="G1182" s="7">
        <v>66.893107842100477</v>
      </c>
      <c r="H1182" s="7">
        <v>191.99364012988445</v>
      </c>
      <c r="I1182" s="7">
        <f t="shared" si="29"/>
        <v>102.77763231941418</v>
      </c>
    </row>
    <row r="1183" spans="1:9" x14ac:dyDescent="0.25">
      <c r="A1183" s="16"/>
      <c r="B1183" s="5">
        <f>DATE(YEAR(siječanj!B1183),MONTH(siječanj!B1183)+2,DAY(siječanj!B1183))</f>
        <v>43903</v>
      </c>
      <c r="C1183" s="8">
        <v>12.2916666666667</v>
      </c>
      <c r="D1183">
        <v>1.0012602640311339</v>
      </c>
      <c r="E1183" s="6">
        <v>108.2250112761788</v>
      </c>
      <c r="F1183" s="7">
        <v>86.117611080689301</v>
      </c>
      <c r="G1183" s="7">
        <v>79.167435129996235</v>
      </c>
      <c r="H1183" s="7">
        <v>151.88250600525933</v>
      </c>
      <c r="I1183" s="7">
        <f t="shared" si="29"/>
        <v>108.36140336515923</v>
      </c>
    </row>
    <row r="1184" spans="1:9" x14ac:dyDescent="0.25">
      <c r="A1184" s="16"/>
      <c r="B1184" s="5">
        <f>DATE(YEAR(siječanj!B1184),MONTH(siječanj!B1184)+2,DAY(siječanj!B1184))</f>
        <v>43903</v>
      </c>
      <c r="C1184" s="8">
        <v>12.3020833333333</v>
      </c>
      <c r="D1184">
        <v>1.0012602640311339</v>
      </c>
      <c r="E1184" s="6">
        <v>109.9022184873042</v>
      </c>
      <c r="F1184" s="7">
        <v>108.99683698234266</v>
      </c>
      <c r="G1184" s="7">
        <v>96.543080556641158</v>
      </c>
      <c r="H1184" s="7">
        <v>117.64892432051937</v>
      </c>
      <c r="I1184" s="7">
        <f t="shared" si="29"/>
        <v>110.04072430020557</v>
      </c>
    </row>
    <row r="1185" spans="1:9" x14ac:dyDescent="0.25">
      <c r="A1185" s="16"/>
      <c r="B1185" s="5">
        <f>DATE(YEAR(siječanj!B1185),MONTH(siječanj!B1185)+2,DAY(siječanj!B1185))</f>
        <v>43903</v>
      </c>
      <c r="C1185" s="8">
        <v>12.3125</v>
      </c>
      <c r="D1185">
        <v>1.0012602640311339</v>
      </c>
      <c r="E1185" s="6">
        <v>113.29845664494177</v>
      </c>
      <c r="F1185" s="7">
        <v>124.08736253406919</v>
      </c>
      <c r="G1185" s="7">
        <v>105.22249169679728</v>
      </c>
      <c r="H1185" s="7">
        <v>61.214442104393697</v>
      </c>
      <c r="I1185" s="7">
        <f t="shared" si="29"/>
        <v>113.44124261463436</v>
      </c>
    </row>
    <row r="1186" spans="1:9" x14ac:dyDescent="0.25">
      <c r="A1186" s="16"/>
      <c r="B1186" s="5">
        <f>DATE(YEAR(siječanj!B1186),MONTH(siječanj!B1186)+2,DAY(siječanj!B1186))</f>
        <v>43903</v>
      </c>
      <c r="C1186" s="8">
        <v>12.3229166666667</v>
      </c>
      <c r="D1186">
        <v>1.0012602640311339</v>
      </c>
      <c r="E1186" s="6">
        <v>113.75369328546752</v>
      </c>
      <c r="F1186" s="7">
        <v>135.0668038046887</v>
      </c>
      <c r="G1186" s="7">
        <v>118.63313984846958</v>
      </c>
      <c r="H1186" s="7">
        <v>18.55519368578733</v>
      </c>
      <c r="I1186" s="7">
        <f t="shared" si="29"/>
        <v>113.89705297352383</v>
      </c>
    </row>
    <row r="1187" spans="1:9" x14ac:dyDescent="0.25">
      <c r="A1187" s="16"/>
      <c r="B1187" s="5">
        <f>DATE(YEAR(siječanj!B1187),MONTH(siječanj!B1187)+2,DAY(siječanj!B1187))</f>
        <v>43903</v>
      </c>
      <c r="C1187" s="8">
        <v>12.3333333333333</v>
      </c>
      <c r="D1187">
        <v>1.0012602640311339</v>
      </c>
      <c r="E1187" s="6">
        <v>112.47577115346213</v>
      </c>
      <c r="F1187" s="7">
        <v>146.03297572225006</v>
      </c>
      <c r="G1187" s="7">
        <v>124.58677588828752</v>
      </c>
      <c r="H1187" s="7">
        <v>4.5166908280046814</v>
      </c>
      <c r="I1187" s="7">
        <f t="shared" si="29"/>
        <v>112.61752032222088</v>
      </c>
    </row>
    <row r="1188" spans="1:9" x14ac:dyDescent="0.25">
      <c r="A1188" s="16"/>
      <c r="B1188" s="5">
        <f>DATE(YEAR(siječanj!B1188),MONTH(siječanj!B1188)+2,DAY(siječanj!B1188))</f>
        <v>43903</v>
      </c>
      <c r="C1188" s="8">
        <v>12.34375</v>
      </c>
      <c r="D1188">
        <v>1.0012602640311339</v>
      </c>
      <c r="E1188" s="6">
        <v>111.22611158389805</v>
      </c>
      <c r="F1188" s="7">
        <v>164.4103867349227</v>
      </c>
      <c r="G1188" s="7">
        <v>138.27620187467971</v>
      </c>
      <c r="H1188" s="7">
        <v>2.7944894079113616</v>
      </c>
      <c r="I1188" s="7">
        <f t="shared" si="29"/>
        <v>111.36628585165012</v>
      </c>
    </row>
    <row r="1189" spans="1:9" x14ac:dyDescent="0.25">
      <c r="A1189" s="16"/>
      <c r="B1189" s="5">
        <f>DATE(YEAR(siječanj!B1189),MONTH(siječanj!B1189)+2,DAY(siječanj!B1189))</f>
        <v>43903</v>
      </c>
      <c r="C1189" s="8">
        <v>12.3541666666667</v>
      </c>
      <c r="D1189">
        <v>1.0012602640311339</v>
      </c>
      <c r="E1189" s="6">
        <v>112.2499539804686</v>
      </c>
      <c r="F1189" s="7">
        <v>174.83717673056591</v>
      </c>
      <c r="G1189" s="7">
        <v>151.56107373121546</v>
      </c>
      <c r="H1189" s="7">
        <v>2.4906872274260259</v>
      </c>
      <c r="I1189" s="7">
        <f t="shared" si="29"/>
        <v>112.39141855996662</v>
      </c>
    </row>
    <row r="1190" spans="1:9" x14ac:dyDescent="0.25">
      <c r="A1190" s="16"/>
      <c r="B1190" s="5">
        <f>DATE(YEAR(siječanj!B1190),MONTH(siječanj!B1190)+2,DAY(siječanj!B1190))</f>
        <v>43903</v>
      </c>
      <c r="C1190" s="8">
        <v>12.3645833333333</v>
      </c>
      <c r="D1190">
        <v>1.0012602640311339</v>
      </c>
      <c r="E1190" s="6">
        <v>112.41404052046707</v>
      </c>
      <c r="F1190" s="7">
        <v>196.19602089468998</v>
      </c>
      <c r="G1190" s="7">
        <v>165.12924624831007</v>
      </c>
      <c r="H1190" s="7">
        <v>2.2276044278763409</v>
      </c>
      <c r="I1190" s="7">
        <f t="shared" si="29"/>
        <v>112.55571189232944</v>
      </c>
    </row>
    <row r="1191" spans="1:9" x14ac:dyDescent="0.25">
      <c r="A1191" s="16"/>
      <c r="B1191" s="5">
        <f>DATE(YEAR(siječanj!B1191),MONTH(siječanj!B1191)+2,DAY(siječanj!B1191))</f>
        <v>43903</v>
      </c>
      <c r="C1191" s="8">
        <v>12.375</v>
      </c>
      <c r="D1191">
        <v>1.0012602640311339</v>
      </c>
      <c r="E1191" s="6">
        <v>113.90327883766687</v>
      </c>
      <c r="F1191" s="7">
        <v>226.89618821822219</v>
      </c>
      <c r="G1191" s="7">
        <v>170.55044495668827</v>
      </c>
      <c r="H1191" s="7">
        <v>1.9932217149752176</v>
      </c>
      <c r="I1191" s="7">
        <f t="shared" si="29"/>
        <v>114.0468270430142</v>
      </c>
    </row>
    <row r="1192" spans="1:9" x14ac:dyDescent="0.25">
      <c r="A1192" s="16"/>
      <c r="B1192" s="5">
        <f>DATE(YEAR(siječanj!B1192),MONTH(siječanj!B1192)+2,DAY(siječanj!B1192))</f>
        <v>43903</v>
      </c>
      <c r="C1192" s="8">
        <v>12.3854166666667</v>
      </c>
      <c r="D1192">
        <v>1.0012602640311339</v>
      </c>
      <c r="E1192" s="6">
        <v>114.08334025577581</v>
      </c>
      <c r="F1192" s="7">
        <v>224.85869151374007</v>
      </c>
      <c r="G1192" s="7">
        <v>192.657756802449</v>
      </c>
      <c r="H1192" s="7">
        <v>1.7921218991158689</v>
      </c>
      <c r="I1192" s="7">
        <f t="shared" si="29"/>
        <v>114.22711538605178</v>
      </c>
    </row>
    <row r="1193" spans="1:9" x14ac:dyDescent="0.25">
      <c r="A1193" s="16"/>
      <c r="B1193" s="5">
        <f>DATE(YEAR(siječanj!B1193),MONTH(siječanj!B1193)+2,DAY(siječanj!B1193))</f>
        <v>43903</v>
      </c>
      <c r="C1193" s="8">
        <v>12.3958333333333</v>
      </c>
      <c r="D1193">
        <v>1.0012602640311339</v>
      </c>
      <c r="E1193" s="6">
        <v>114.05184856057595</v>
      </c>
      <c r="F1193" s="7">
        <v>222.8018493623706</v>
      </c>
      <c r="G1193" s="7">
        <v>199.35861022346299</v>
      </c>
      <c r="H1193" s="7">
        <v>2.013050014583496</v>
      </c>
      <c r="I1193" s="7">
        <f t="shared" si="29"/>
        <v>114.19558400300117</v>
      </c>
    </row>
    <row r="1194" spans="1:9" x14ac:dyDescent="0.25">
      <c r="A1194" s="16"/>
      <c r="B1194" s="5">
        <f>DATE(YEAR(siječanj!B1194),MONTH(siječanj!B1194)+2,DAY(siječanj!B1194))</f>
        <v>43903</v>
      </c>
      <c r="C1194" s="8">
        <v>12.40625</v>
      </c>
      <c r="D1194">
        <v>1.0012602640311339</v>
      </c>
      <c r="E1194" s="6">
        <v>114.64895479437688</v>
      </c>
      <c r="F1194" s="7">
        <v>223.9717907808697</v>
      </c>
      <c r="G1194" s="7">
        <v>203.17071030088579</v>
      </c>
      <c r="H1194" s="7">
        <v>2.0296491311240064</v>
      </c>
      <c r="I1194" s="7">
        <f t="shared" si="29"/>
        <v>114.79344274831132</v>
      </c>
    </row>
    <row r="1195" spans="1:9" x14ac:dyDescent="0.25">
      <c r="A1195" s="16"/>
      <c r="B1195" s="5">
        <f>DATE(YEAR(siječanj!B1195),MONTH(siječanj!B1195)+2,DAY(siječanj!B1195))</f>
        <v>43903</v>
      </c>
      <c r="C1195" s="8">
        <v>12.4166666666667</v>
      </c>
      <c r="D1195">
        <v>1.0012602640311339</v>
      </c>
      <c r="E1195" s="6">
        <v>115.16265048551864</v>
      </c>
      <c r="F1195" s="7">
        <v>234.06627631161709</v>
      </c>
      <c r="G1195" s="7">
        <v>204.50743207956415</v>
      </c>
      <c r="H1195" s="7">
        <v>2.1440450827998339</v>
      </c>
      <c r="I1195" s="7">
        <f t="shared" si="29"/>
        <v>115.30778583165558</v>
      </c>
    </row>
    <row r="1196" spans="1:9" x14ac:dyDescent="0.25">
      <c r="A1196" s="16"/>
      <c r="B1196" s="5">
        <f>DATE(YEAR(siječanj!B1196),MONTH(siječanj!B1196)+2,DAY(siječanj!B1196))</f>
        <v>43903</v>
      </c>
      <c r="C1196" s="8">
        <v>12.4270833333333</v>
      </c>
      <c r="D1196">
        <v>1.0012602640311339</v>
      </c>
      <c r="E1196" s="6">
        <v>117.07458731553928</v>
      </c>
      <c r="F1196" s="7">
        <v>233.66920036501571</v>
      </c>
      <c r="G1196" s="7">
        <v>201.50458874859427</v>
      </c>
      <c r="H1196" s="7">
        <v>2.0567376143784757</v>
      </c>
      <c r="I1196" s="7">
        <f t="shared" si="29"/>
        <v>117.22213220689289</v>
      </c>
    </row>
    <row r="1197" spans="1:9" x14ac:dyDescent="0.25">
      <c r="A1197" s="16"/>
      <c r="B1197" s="5">
        <f>DATE(YEAR(siječanj!B1197),MONTH(siječanj!B1197)+2,DAY(siječanj!B1197))</f>
        <v>43903</v>
      </c>
      <c r="C1197" s="8">
        <v>12.4375</v>
      </c>
      <c r="D1197">
        <v>1.0012602640311339</v>
      </c>
      <c r="E1197" s="6">
        <v>118.72970789040427</v>
      </c>
      <c r="F1197" s="7">
        <v>225.43495194959362</v>
      </c>
      <c r="G1197" s="7">
        <v>201.0649756954644</v>
      </c>
      <c r="H1197" s="7">
        <v>2.0355646518641262</v>
      </c>
      <c r="I1197" s="7">
        <f t="shared" si="29"/>
        <v>118.87933867068558</v>
      </c>
    </row>
    <row r="1198" spans="1:9" x14ac:dyDescent="0.25">
      <c r="A1198" s="16"/>
      <c r="B1198" s="5">
        <f>DATE(YEAR(siječanj!B1198),MONTH(siječanj!B1198)+2,DAY(siječanj!B1198))</f>
        <v>43903</v>
      </c>
      <c r="C1198" s="8">
        <v>12.4479166666667</v>
      </c>
      <c r="D1198">
        <v>1.0012602640311339</v>
      </c>
      <c r="E1198" s="6">
        <v>119.65693001473983</v>
      </c>
      <c r="F1198" s="7">
        <v>224.20331728210937</v>
      </c>
      <c r="G1198" s="7">
        <v>206.81173358798998</v>
      </c>
      <c r="H1198" s="7">
        <v>2.1093428193572059</v>
      </c>
      <c r="I1198" s="7">
        <f t="shared" si="29"/>
        <v>119.8077293397133</v>
      </c>
    </row>
    <row r="1199" spans="1:9" x14ac:dyDescent="0.25">
      <c r="A1199" s="16"/>
      <c r="B1199" s="5">
        <f>DATE(YEAR(siječanj!B1199),MONTH(siječanj!B1199)+2,DAY(siječanj!B1199))</f>
        <v>43903</v>
      </c>
      <c r="C1199" s="8">
        <v>12.4583333333333</v>
      </c>
      <c r="D1199">
        <v>1.0012602640311339</v>
      </c>
      <c r="E1199" s="6">
        <v>119.79876308159737</v>
      </c>
      <c r="F1199" s="7">
        <v>221.41673304699091</v>
      </c>
      <c r="G1199" s="7">
        <v>208.15556266441533</v>
      </c>
      <c r="H1199" s="7">
        <v>2.196508849161777</v>
      </c>
      <c r="I1199" s="7">
        <f t="shared" si="29"/>
        <v>119.94974115368343</v>
      </c>
    </row>
    <row r="1200" spans="1:9" x14ac:dyDescent="0.25">
      <c r="A1200" s="16"/>
      <c r="B1200" s="5">
        <f>DATE(YEAR(siječanj!B1200),MONTH(siječanj!B1200)+2,DAY(siječanj!B1200))</f>
        <v>43903</v>
      </c>
      <c r="C1200" s="8">
        <v>12.46875</v>
      </c>
      <c r="D1200">
        <v>1.0012602640311339</v>
      </c>
      <c r="E1200" s="6">
        <v>119.06618233920796</v>
      </c>
      <c r="F1200" s="7">
        <v>219.50907668088232</v>
      </c>
      <c r="G1200" s="7">
        <v>203.25090517998069</v>
      </c>
      <c r="H1200" s="7">
        <v>2.1781805957287177</v>
      </c>
      <c r="I1200" s="7">
        <f t="shared" si="29"/>
        <v>119.21623716613449</v>
      </c>
    </row>
    <row r="1201" spans="1:9" x14ac:dyDescent="0.25">
      <c r="A1201" s="16"/>
      <c r="B1201" s="5">
        <f>DATE(YEAR(siječanj!B1201),MONTH(siječanj!B1201)+2,DAY(siječanj!B1201))</f>
        <v>43903</v>
      </c>
      <c r="C1201" s="8">
        <v>12.4791666666667</v>
      </c>
      <c r="D1201">
        <v>1.0012602640311339</v>
      </c>
      <c r="E1201" s="6">
        <v>119.80608218593004</v>
      </c>
      <c r="F1201" s="7">
        <v>218.52828985004163</v>
      </c>
      <c r="G1201" s="7">
        <v>198.51394139608456</v>
      </c>
      <c r="H1201" s="7">
        <v>2.2366495270245186</v>
      </c>
      <c r="I1201" s="7">
        <f t="shared" si="29"/>
        <v>119.95706948202003</v>
      </c>
    </row>
    <row r="1202" spans="1:9" x14ac:dyDescent="0.25">
      <c r="A1202" s="16"/>
      <c r="B1202" s="5">
        <f>DATE(YEAR(siječanj!B1202),MONTH(siječanj!B1202)+2,DAY(siječanj!B1202))</f>
        <v>43903</v>
      </c>
      <c r="C1202" s="8">
        <v>12.4895833333333</v>
      </c>
      <c r="D1202">
        <v>1.0012602640311339</v>
      </c>
      <c r="E1202" s="6">
        <v>120.44715832895359</v>
      </c>
      <c r="F1202" s="7">
        <v>214.27156417174072</v>
      </c>
      <c r="G1202" s="7">
        <v>194.15971623072224</v>
      </c>
      <c r="H1202" s="7">
        <v>1.9639508936265235</v>
      </c>
      <c r="I1202" s="7">
        <f t="shared" si="29"/>
        <v>120.59895355024786</v>
      </c>
    </row>
    <row r="1203" spans="1:9" x14ac:dyDescent="0.25">
      <c r="A1203" s="16"/>
      <c r="B1203" s="5">
        <f>DATE(YEAR(siječanj!B1203),MONTH(siječanj!B1203)+2,DAY(siječanj!B1203))</f>
        <v>43903</v>
      </c>
      <c r="C1203" s="8">
        <v>12.5</v>
      </c>
      <c r="D1203">
        <v>1.0012602640311339</v>
      </c>
      <c r="E1203" s="6">
        <v>121.10445812460769</v>
      </c>
      <c r="F1203" s="7">
        <v>217.69461119830461</v>
      </c>
      <c r="G1203" s="7">
        <v>194.69086132620797</v>
      </c>
      <c r="H1203" s="7">
        <v>1.8476305799251176</v>
      </c>
      <c r="I1203" s="7">
        <f t="shared" si="29"/>
        <v>121.25708171719209</v>
      </c>
    </row>
    <row r="1204" spans="1:9" x14ac:dyDescent="0.25">
      <c r="A1204" s="16"/>
      <c r="B1204" s="5">
        <f>DATE(YEAR(siječanj!B1204),MONTH(siječanj!B1204)+2,DAY(siječanj!B1204))</f>
        <v>43903</v>
      </c>
      <c r="C1204" s="8">
        <v>12.5104166666667</v>
      </c>
      <c r="D1204">
        <v>1.0012602640311339</v>
      </c>
      <c r="E1204" s="6">
        <v>121.50189220283431</v>
      </c>
      <c r="F1204" s="7">
        <v>210.06655762543821</v>
      </c>
      <c r="G1204" s="7">
        <v>191.51078903809503</v>
      </c>
      <c r="H1204" s="7">
        <v>1.8508398420609424</v>
      </c>
      <c r="I1204" s="7">
        <f t="shared" si="29"/>
        <v>121.65501666729224</v>
      </c>
    </row>
    <row r="1205" spans="1:9" x14ac:dyDescent="0.25">
      <c r="A1205" s="16"/>
      <c r="B1205" s="5">
        <f>DATE(YEAR(siječanj!B1205),MONTH(siječanj!B1205)+2,DAY(siječanj!B1205))</f>
        <v>43903</v>
      </c>
      <c r="C1205" s="8">
        <v>12.5208333333333</v>
      </c>
      <c r="D1205">
        <v>1.0012602640311339</v>
      </c>
      <c r="E1205" s="6">
        <v>120.70921563143888</v>
      </c>
      <c r="F1205" s="7">
        <v>203.33941757590668</v>
      </c>
      <c r="G1205" s="7">
        <v>187.29663502646585</v>
      </c>
      <c r="H1205" s="7">
        <v>2.0437830323367185</v>
      </c>
      <c r="I1205" s="7">
        <f t="shared" si="29"/>
        <v>120.86134111412557</v>
      </c>
    </row>
    <row r="1206" spans="1:9" x14ac:dyDescent="0.25">
      <c r="A1206" s="16"/>
      <c r="B1206" s="5">
        <f>DATE(YEAR(siječanj!B1206),MONTH(siječanj!B1206)+2,DAY(siječanj!B1206))</f>
        <v>43903</v>
      </c>
      <c r="C1206" s="8">
        <v>12.53125</v>
      </c>
      <c r="D1206">
        <v>1.0012602640311339</v>
      </c>
      <c r="E1206" s="6">
        <v>118.87113817946741</v>
      </c>
      <c r="F1206" s="7">
        <v>188.57730248449897</v>
      </c>
      <c r="G1206" s="7">
        <v>183.33889353598028</v>
      </c>
      <c r="H1206" s="7">
        <v>1.8744541147847606</v>
      </c>
      <c r="I1206" s="7">
        <f t="shared" si="29"/>
        <v>119.02094719925493</v>
      </c>
    </row>
    <row r="1207" spans="1:9" x14ac:dyDescent="0.25">
      <c r="A1207" s="16"/>
      <c r="B1207" s="5">
        <f>DATE(YEAR(siječanj!B1207),MONTH(siječanj!B1207)+2,DAY(siječanj!B1207))</f>
        <v>43903</v>
      </c>
      <c r="C1207" s="8">
        <v>12.5416666666667</v>
      </c>
      <c r="D1207">
        <v>1.0012602640311339</v>
      </c>
      <c r="E1207" s="6">
        <v>116.39089175354492</v>
      </c>
      <c r="F1207" s="7">
        <v>184.45723265722657</v>
      </c>
      <c r="G1207" s="7">
        <v>178.07731406000565</v>
      </c>
      <c r="H1207" s="7">
        <v>1.8321111778958525</v>
      </c>
      <c r="I1207" s="7">
        <f t="shared" si="29"/>
        <v>116.53757500797352</v>
      </c>
    </row>
    <row r="1208" spans="1:9" x14ac:dyDescent="0.25">
      <c r="A1208" s="16"/>
      <c r="B1208" s="5">
        <f>DATE(YEAR(siječanj!B1208),MONTH(siječanj!B1208)+2,DAY(siječanj!B1208))</f>
        <v>43903</v>
      </c>
      <c r="C1208" s="8">
        <v>12.5520833333333</v>
      </c>
      <c r="D1208">
        <v>1.0012602640311339</v>
      </c>
      <c r="E1208" s="6">
        <v>113.91431277739255</v>
      </c>
      <c r="F1208" s="7">
        <v>192.36202578138034</v>
      </c>
      <c r="G1208" s="7">
        <v>177.38416591796516</v>
      </c>
      <c r="H1208" s="7">
        <v>1.9362448614818581</v>
      </c>
      <c r="I1208" s="7">
        <f t="shared" si="29"/>
        <v>114.05787488841723</v>
      </c>
    </row>
    <row r="1209" spans="1:9" x14ac:dyDescent="0.25">
      <c r="A1209" s="16"/>
      <c r="B1209" s="5">
        <f>DATE(YEAR(siječanj!B1209),MONTH(siječanj!B1209)+2,DAY(siječanj!B1209))</f>
        <v>43903</v>
      </c>
      <c r="C1209" s="8">
        <v>12.5625</v>
      </c>
      <c r="D1209">
        <v>1.0012602640311339</v>
      </c>
      <c r="E1209" s="6">
        <v>115.19450547049385</v>
      </c>
      <c r="F1209" s="7">
        <v>179.94848169817365</v>
      </c>
      <c r="G1209" s="7">
        <v>174.00506922716224</v>
      </c>
      <c r="H1209" s="7">
        <v>1.9177592326864581</v>
      </c>
      <c r="I1209" s="7">
        <f t="shared" si="29"/>
        <v>115.33968096232257</v>
      </c>
    </row>
    <row r="1210" spans="1:9" x14ac:dyDescent="0.25">
      <c r="A1210" s="16"/>
      <c r="B1210" s="5">
        <f>DATE(YEAR(siječanj!B1210),MONTH(siječanj!B1210)+2,DAY(siječanj!B1210))</f>
        <v>43903</v>
      </c>
      <c r="C1210" s="8">
        <v>12.5729166666667</v>
      </c>
      <c r="D1210">
        <v>1.0012602640311339</v>
      </c>
      <c r="E1210" s="6">
        <v>116.01412767889494</v>
      </c>
      <c r="F1210" s="7">
        <v>173.80528962913539</v>
      </c>
      <c r="G1210" s="7">
        <v>175.10379084046386</v>
      </c>
      <c r="H1210" s="7">
        <v>1.9649051062665361</v>
      </c>
      <c r="I1210" s="7">
        <f t="shared" si="29"/>
        <v>116.16033611111202</v>
      </c>
    </row>
    <row r="1211" spans="1:9" x14ac:dyDescent="0.25">
      <c r="A1211" s="16"/>
      <c r="B1211" s="5">
        <f>DATE(YEAR(siječanj!B1211),MONTH(siječanj!B1211)+2,DAY(siječanj!B1211))</f>
        <v>43903</v>
      </c>
      <c r="C1211" s="8">
        <v>12.5833333333333</v>
      </c>
      <c r="D1211">
        <v>1.0012602640311339</v>
      </c>
      <c r="E1211" s="6">
        <v>116.29629030628432</v>
      </c>
      <c r="F1211" s="7">
        <v>174.10900189324116</v>
      </c>
      <c r="G1211" s="7">
        <v>175.35344922151248</v>
      </c>
      <c r="H1211" s="7">
        <v>2.0752840020162986</v>
      </c>
      <c r="I1211" s="7">
        <f t="shared" si="29"/>
        <v>116.44285433791164</v>
      </c>
    </row>
    <row r="1212" spans="1:9" x14ac:dyDescent="0.25">
      <c r="A1212" s="16"/>
      <c r="B1212" s="5">
        <f>DATE(YEAR(siječanj!B1212),MONTH(siječanj!B1212)+2,DAY(siječanj!B1212))</f>
        <v>43903</v>
      </c>
      <c r="C1212" s="8">
        <v>12.59375</v>
      </c>
      <c r="D1212">
        <v>1.0012602640311339</v>
      </c>
      <c r="E1212" s="6">
        <v>117.7207238482053</v>
      </c>
      <c r="F1212" s="7">
        <v>174.78707306795866</v>
      </c>
      <c r="G1212" s="7">
        <v>172.6644827800873</v>
      </c>
      <c r="H1212" s="7">
        <v>2.0228899589161511</v>
      </c>
      <c r="I1212" s="7">
        <f t="shared" si="29"/>
        <v>117.86908304219024</v>
      </c>
    </row>
    <row r="1213" spans="1:9" x14ac:dyDescent="0.25">
      <c r="A1213" s="16"/>
      <c r="B1213" s="5">
        <f>DATE(YEAR(siječanj!B1213),MONTH(siječanj!B1213)+2,DAY(siječanj!B1213))</f>
        <v>43903</v>
      </c>
      <c r="C1213" s="8">
        <v>12.6041666666667</v>
      </c>
      <c r="D1213">
        <v>1.0012602640311339</v>
      </c>
      <c r="E1213" s="6">
        <v>118.00230402731354</v>
      </c>
      <c r="F1213" s="7">
        <v>175.71345233639641</v>
      </c>
      <c r="G1213" s="7">
        <v>173.10627497645638</v>
      </c>
      <c r="H1213" s="7">
        <v>2.0280992826189337</v>
      </c>
      <c r="I1213" s="7">
        <f t="shared" si="29"/>
        <v>118.15101808667009</v>
      </c>
    </row>
    <row r="1214" spans="1:9" x14ac:dyDescent="0.25">
      <c r="A1214" s="16"/>
      <c r="B1214" s="5">
        <f>DATE(YEAR(siječanj!B1214),MONTH(siječanj!B1214)+2,DAY(siječanj!B1214))</f>
        <v>43903</v>
      </c>
      <c r="C1214" s="8">
        <v>12.6145833333333</v>
      </c>
      <c r="D1214">
        <v>1.0012602640311339</v>
      </c>
      <c r="E1214" s="6">
        <v>120.11022976793073</v>
      </c>
      <c r="F1214" s="7">
        <v>176.07348902583934</v>
      </c>
      <c r="G1214" s="7">
        <v>170.96142816107357</v>
      </c>
      <c r="H1214" s="7">
        <v>2.0336143926270229</v>
      </c>
      <c r="I1214" s="7">
        <f t="shared" si="29"/>
        <v>120.26160037027849</v>
      </c>
    </row>
    <row r="1215" spans="1:9" x14ac:dyDescent="0.25">
      <c r="A1215" s="16"/>
      <c r="B1215" s="5">
        <f>DATE(YEAR(siječanj!B1215),MONTH(siječanj!B1215)+2,DAY(siječanj!B1215))</f>
        <v>43903</v>
      </c>
      <c r="C1215" s="8">
        <v>12.625</v>
      </c>
      <c r="D1215">
        <v>1.0012602640311339</v>
      </c>
      <c r="E1215" s="6">
        <v>121.86945655624392</v>
      </c>
      <c r="F1215" s="7">
        <v>172.49593159475285</v>
      </c>
      <c r="G1215" s="7">
        <v>167.5732095686451</v>
      </c>
      <c r="H1215" s="7">
        <v>2.0962726959101863</v>
      </c>
      <c r="I1215" s="7">
        <f t="shared" si="29"/>
        <v>122.02304424883559</v>
      </c>
    </row>
    <row r="1216" spans="1:9" x14ac:dyDescent="0.25">
      <c r="A1216" s="16"/>
      <c r="B1216" s="5">
        <f>DATE(YEAR(siječanj!B1216),MONTH(siječanj!B1216)+2,DAY(siječanj!B1216))</f>
        <v>43903</v>
      </c>
      <c r="C1216" s="8">
        <v>12.6354166666667</v>
      </c>
      <c r="D1216">
        <v>1.0012602640311339</v>
      </c>
      <c r="E1216" s="6">
        <v>123.88706924847037</v>
      </c>
      <c r="F1216" s="7">
        <v>169.94338949231391</v>
      </c>
      <c r="G1216" s="7">
        <v>160.75086991533561</v>
      </c>
      <c r="H1216" s="7">
        <v>2.0193440330305097</v>
      </c>
      <c r="I1216" s="7">
        <f t="shared" si="29"/>
        <v>124.04319966576681</v>
      </c>
    </row>
    <row r="1217" spans="1:9" x14ac:dyDescent="0.25">
      <c r="A1217" s="16"/>
      <c r="B1217" s="5">
        <f>DATE(YEAR(siječanj!B1217),MONTH(siječanj!B1217)+2,DAY(siječanj!B1217))</f>
        <v>43903</v>
      </c>
      <c r="C1217" s="8">
        <v>12.6458333333333</v>
      </c>
      <c r="D1217">
        <v>1.0012602640311339</v>
      </c>
      <c r="E1217" s="6">
        <v>125.71523422045745</v>
      </c>
      <c r="F1217" s="7">
        <v>168.60328529795319</v>
      </c>
      <c r="G1217" s="7">
        <v>158.34296479390304</v>
      </c>
      <c r="H1217" s="7">
        <v>1.9184285759997028</v>
      </c>
      <c r="I1217" s="7">
        <f t="shared" si="29"/>
        <v>125.87366860831106</v>
      </c>
    </row>
    <row r="1218" spans="1:9" x14ac:dyDescent="0.25">
      <c r="A1218" s="16"/>
      <c r="B1218" s="5">
        <f>DATE(YEAR(siječanj!B1218),MONTH(siječanj!B1218)+2,DAY(siječanj!B1218))</f>
        <v>43903</v>
      </c>
      <c r="C1218" s="8">
        <v>12.65625</v>
      </c>
      <c r="D1218">
        <v>1.0012602640311339</v>
      </c>
      <c r="E1218" s="6">
        <v>129.38212819673049</v>
      </c>
      <c r="F1218" s="7">
        <v>167.44339836805239</v>
      </c>
      <c r="G1218" s="7">
        <v>158.28907614672863</v>
      </c>
      <c r="H1218" s="7">
        <v>2.3589142468173598</v>
      </c>
      <c r="I1218" s="7">
        <f t="shared" si="29"/>
        <v>129.54518383916837</v>
      </c>
    </row>
    <row r="1219" spans="1:9" x14ac:dyDescent="0.25">
      <c r="A1219" s="16"/>
      <c r="B1219" s="5">
        <f>DATE(YEAR(siječanj!B1219),MONTH(siječanj!B1219)+2,DAY(siječanj!B1219))</f>
        <v>43903</v>
      </c>
      <c r="C1219" s="8">
        <v>12.6666666666667</v>
      </c>
      <c r="D1219">
        <v>1.0012602640311339</v>
      </c>
      <c r="E1219" s="6">
        <v>130.87053035512673</v>
      </c>
      <c r="F1219" s="7">
        <v>167.22696967403243</v>
      </c>
      <c r="G1219" s="7">
        <v>156.55072582828836</v>
      </c>
      <c r="H1219" s="7">
        <v>3.6552599285110863</v>
      </c>
      <c r="I1219" s="7">
        <f t="shared" si="29"/>
        <v>131.03546177726872</v>
      </c>
    </row>
    <row r="1220" spans="1:9" x14ac:dyDescent="0.25">
      <c r="A1220" s="16"/>
      <c r="B1220" s="5">
        <f>DATE(YEAR(siječanj!B1220),MONTH(siječanj!B1220)+2,DAY(siječanj!B1220))</f>
        <v>43903</v>
      </c>
      <c r="C1220" s="8">
        <v>12.6770833333333</v>
      </c>
      <c r="D1220">
        <v>1.0012602640311339</v>
      </c>
      <c r="E1220" s="6">
        <v>133.6385397967417</v>
      </c>
      <c r="F1220" s="7">
        <v>166.48380151258286</v>
      </c>
      <c r="G1220" s="7">
        <v>155.88566977220418</v>
      </c>
      <c r="H1220" s="7">
        <v>7.8945119373622195</v>
      </c>
      <c r="I1220" s="7">
        <f t="shared" ref="I1220:I1283" si="30">D1220*E1220</f>
        <v>133.80695964162078</v>
      </c>
    </row>
    <row r="1221" spans="1:9" x14ac:dyDescent="0.25">
      <c r="A1221" s="16"/>
      <c r="B1221" s="5">
        <f>DATE(YEAR(siječanj!B1221),MONTH(siječanj!B1221)+2,DAY(siječanj!B1221))</f>
        <v>43903</v>
      </c>
      <c r="C1221" s="8">
        <v>12.6875</v>
      </c>
      <c r="D1221">
        <v>1.0012602640311339</v>
      </c>
      <c r="E1221" s="6">
        <v>138.72339819021329</v>
      </c>
      <c r="F1221" s="7">
        <v>167.93194524569859</v>
      </c>
      <c r="G1221" s="7">
        <v>159.32336655431195</v>
      </c>
      <c r="H1221" s="7">
        <v>20.560328118063747</v>
      </c>
      <c r="I1221" s="7">
        <f t="shared" si="30"/>
        <v>138.89822629922907</v>
      </c>
    </row>
    <row r="1222" spans="1:9" x14ac:dyDescent="0.25">
      <c r="A1222" s="16"/>
      <c r="B1222" s="5">
        <f>DATE(YEAR(siječanj!B1222),MONTH(siječanj!B1222)+2,DAY(siječanj!B1222))</f>
        <v>43903</v>
      </c>
      <c r="C1222" s="8">
        <v>12.6979166666667</v>
      </c>
      <c r="D1222">
        <v>1.0012602640311339</v>
      </c>
      <c r="E1222" s="6">
        <v>143.59019880643655</v>
      </c>
      <c r="F1222" s="7">
        <v>170.17916765180178</v>
      </c>
      <c r="G1222" s="7">
        <v>157.72858686088398</v>
      </c>
      <c r="H1222" s="7">
        <v>60.116295750868595</v>
      </c>
      <c r="I1222" s="7">
        <f t="shared" si="30"/>
        <v>143.77116036921566</v>
      </c>
    </row>
    <row r="1223" spans="1:9" x14ac:dyDescent="0.25">
      <c r="A1223" s="16"/>
      <c r="B1223" s="5">
        <f>DATE(YEAR(siječanj!B1223),MONTH(siječanj!B1223)+2,DAY(siječanj!B1223))</f>
        <v>43903</v>
      </c>
      <c r="C1223" s="8">
        <v>12.7083333333333</v>
      </c>
      <c r="D1223">
        <v>1.0012602640311339</v>
      </c>
      <c r="E1223" s="6">
        <v>147.70095687374624</v>
      </c>
      <c r="F1223" s="7">
        <v>171.04726946474301</v>
      </c>
      <c r="G1223" s="7">
        <v>151.07558228856382</v>
      </c>
      <c r="H1223" s="7">
        <v>110.4953983399908</v>
      </c>
      <c r="I1223" s="7">
        <f t="shared" si="30"/>
        <v>147.88709907705828</v>
      </c>
    </row>
    <row r="1224" spans="1:9" x14ac:dyDescent="0.25">
      <c r="A1224" s="16"/>
      <c r="B1224" s="5">
        <f>DATE(YEAR(siječanj!B1224),MONTH(siječanj!B1224)+2,DAY(siječanj!B1224))</f>
        <v>43903</v>
      </c>
      <c r="C1224" s="8">
        <v>12.71875</v>
      </c>
      <c r="D1224">
        <v>1.0012602640311339</v>
      </c>
      <c r="E1224" s="6">
        <v>153.99518817253707</v>
      </c>
      <c r="F1224" s="7">
        <v>168.29420019161884</v>
      </c>
      <c r="G1224" s="7">
        <v>151.71034303652172</v>
      </c>
      <c r="H1224" s="7">
        <v>138.0519288706659</v>
      </c>
      <c r="I1224" s="7">
        <f t="shared" si="30"/>
        <v>154.1892627691586</v>
      </c>
    </row>
    <row r="1225" spans="1:9" x14ac:dyDescent="0.25">
      <c r="A1225" s="16"/>
      <c r="B1225" s="5">
        <f>DATE(YEAR(siječanj!B1225),MONTH(siječanj!B1225)+2,DAY(siječanj!B1225))</f>
        <v>43903</v>
      </c>
      <c r="C1225" s="8">
        <v>12.7291666666667</v>
      </c>
      <c r="D1225">
        <v>1.0012602640311339</v>
      </c>
      <c r="E1225" s="6">
        <v>160.45559788913602</v>
      </c>
      <c r="F1225" s="7">
        <v>165.87063443272984</v>
      </c>
      <c r="G1225" s="7">
        <v>152.81682609185756</v>
      </c>
      <c r="H1225" s="7">
        <v>156.19493257736571</v>
      </c>
      <c r="I1225" s="7">
        <f t="shared" si="30"/>
        <v>160.65781430774979</v>
      </c>
    </row>
    <row r="1226" spans="1:9" x14ac:dyDescent="0.25">
      <c r="A1226" s="16"/>
      <c r="B1226" s="5">
        <f>DATE(YEAR(siječanj!B1226),MONTH(siječanj!B1226)+2,DAY(siječanj!B1226))</f>
        <v>43903</v>
      </c>
      <c r="C1226" s="8">
        <v>12.7395833333333</v>
      </c>
      <c r="D1226">
        <v>1.0012602640311339</v>
      </c>
      <c r="E1226" s="6">
        <v>164.39422965576676</v>
      </c>
      <c r="F1226" s="7">
        <v>163.469488334868</v>
      </c>
      <c r="G1226" s="7">
        <v>152.39673302531216</v>
      </c>
      <c r="H1226" s="7">
        <v>168.07434805663928</v>
      </c>
      <c r="I1226" s="7">
        <f t="shared" si="30"/>
        <v>164.60140979032789</v>
      </c>
    </row>
    <row r="1227" spans="1:9" x14ac:dyDescent="0.25">
      <c r="A1227" s="16"/>
      <c r="B1227" s="5">
        <f>DATE(YEAR(siječanj!B1227),MONTH(siječanj!B1227)+2,DAY(siječanj!B1227))</f>
        <v>43903</v>
      </c>
      <c r="C1227" s="8">
        <v>12.75</v>
      </c>
      <c r="D1227">
        <v>1.0012602640311339</v>
      </c>
      <c r="E1227" s="6">
        <v>167.32973641502645</v>
      </c>
      <c r="F1227" s="7">
        <v>161.39079716091302</v>
      </c>
      <c r="G1227" s="7">
        <v>154.82590786896878</v>
      </c>
      <c r="H1227" s="7">
        <v>189.56148757282961</v>
      </c>
      <c r="I1227" s="7">
        <f t="shared" si="30"/>
        <v>167.54061606316941</v>
      </c>
    </row>
    <row r="1228" spans="1:9" x14ac:dyDescent="0.25">
      <c r="A1228" s="16"/>
      <c r="B1228" s="5">
        <f>DATE(YEAR(siječanj!B1228),MONTH(siječanj!B1228)+2,DAY(siječanj!B1228))</f>
        <v>43903</v>
      </c>
      <c r="C1228" s="8">
        <v>12.7604166666667</v>
      </c>
      <c r="D1228">
        <v>1.0012602640311339</v>
      </c>
      <c r="E1228" s="6">
        <v>169.29651321871631</v>
      </c>
      <c r="F1228" s="7">
        <v>158.29929106893576</v>
      </c>
      <c r="G1228" s="7">
        <v>154.56105969572809</v>
      </c>
      <c r="H1228" s="7">
        <v>205.35047658592316</v>
      </c>
      <c r="I1228" s="7">
        <f t="shared" si="30"/>
        <v>169.50987152492223</v>
      </c>
    </row>
    <row r="1229" spans="1:9" x14ac:dyDescent="0.25">
      <c r="A1229" s="16"/>
      <c r="B1229" s="5">
        <f>DATE(YEAR(siječanj!B1229),MONTH(siječanj!B1229)+2,DAY(siječanj!B1229))</f>
        <v>43903</v>
      </c>
      <c r="C1229" s="8">
        <v>12.7708333333333</v>
      </c>
      <c r="D1229">
        <v>1.0012602640311339</v>
      </c>
      <c r="E1229" s="6">
        <v>171.68336356916001</v>
      </c>
      <c r="F1229" s="7">
        <v>156.26340179668361</v>
      </c>
      <c r="G1229" s="7">
        <v>157.93601481043004</v>
      </c>
      <c r="H1229" s="7">
        <v>222.22938361160325</v>
      </c>
      <c r="I1229" s="7">
        <f t="shared" si="30"/>
        <v>171.89972993701031</v>
      </c>
    </row>
    <row r="1230" spans="1:9" x14ac:dyDescent="0.25">
      <c r="A1230" s="16"/>
      <c r="B1230" s="5">
        <f>DATE(YEAR(siječanj!B1230),MONTH(siječanj!B1230)+2,DAY(siječanj!B1230))</f>
        <v>43903</v>
      </c>
      <c r="C1230" s="8">
        <v>12.78125</v>
      </c>
      <c r="D1230">
        <v>1.0012602640311339</v>
      </c>
      <c r="E1230" s="6">
        <v>174.99125616895645</v>
      </c>
      <c r="F1230" s="7">
        <v>153.23580721016884</v>
      </c>
      <c r="G1230" s="7">
        <v>158.81735986260193</v>
      </c>
      <c r="H1230" s="7">
        <v>225.59618346536396</v>
      </c>
      <c r="I1230" s="7">
        <f t="shared" si="30"/>
        <v>175.21179135486912</v>
      </c>
    </row>
    <row r="1231" spans="1:9" x14ac:dyDescent="0.25">
      <c r="A1231" s="16"/>
      <c r="B1231" s="5">
        <f>DATE(YEAR(siječanj!B1231),MONTH(siječanj!B1231)+2,DAY(siječanj!B1231))</f>
        <v>43903</v>
      </c>
      <c r="C1231" s="8">
        <v>12.7916666666667</v>
      </c>
      <c r="D1231">
        <v>1.0012602640311339</v>
      </c>
      <c r="E1231" s="6">
        <v>175.01285414098101</v>
      </c>
      <c r="F1231" s="7">
        <v>148.24704082003015</v>
      </c>
      <c r="G1231" s="7">
        <v>160.65074972098742</v>
      </c>
      <c r="H1231" s="7">
        <v>226.00273582071196</v>
      </c>
      <c r="I1231" s="7">
        <f t="shared" si="30"/>
        <v>175.23341654604096</v>
      </c>
    </row>
    <row r="1232" spans="1:9" x14ac:dyDescent="0.25">
      <c r="A1232" s="16"/>
      <c r="B1232" s="5">
        <f>DATE(YEAR(siječanj!B1232),MONTH(siječanj!B1232)+2,DAY(siječanj!B1232))</f>
        <v>43903</v>
      </c>
      <c r="C1232" s="8">
        <v>12.8020833333333</v>
      </c>
      <c r="D1232">
        <v>1.0012602640311339</v>
      </c>
      <c r="E1232" s="6">
        <v>174.42647285315661</v>
      </c>
      <c r="F1232" s="7">
        <v>140.94269596820996</v>
      </c>
      <c r="G1232" s="7">
        <v>159.54435094190947</v>
      </c>
      <c r="H1232" s="7">
        <v>226.63195937307248</v>
      </c>
      <c r="I1232" s="7">
        <f t="shared" si="30"/>
        <v>174.64629626297099</v>
      </c>
    </row>
    <row r="1233" spans="1:9" x14ac:dyDescent="0.25">
      <c r="A1233" s="16"/>
      <c r="B1233" s="5">
        <f>DATE(YEAR(siječanj!B1233),MONTH(siječanj!B1233)+2,DAY(siječanj!B1233))</f>
        <v>43903</v>
      </c>
      <c r="C1233" s="8">
        <v>12.8125</v>
      </c>
      <c r="D1233">
        <v>1.0012602640311339</v>
      </c>
      <c r="E1233" s="6">
        <v>175.36676946060271</v>
      </c>
      <c r="F1233" s="7">
        <v>135.15778045032283</v>
      </c>
      <c r="G1233" s="7">
        <v>156.08757160712713</v>
      </c>
      <c r="H1233" s="7">
        <v>226.6123362590632</v>
      </c>
      <c r="I1233" s="7">
        <f t="shared" si="30"/>
        <v>175.58777789241006</v>
      </c>
    </row>
    <row r="1234" spans="1:9" x14ac:dyDescent="0.25">
      <c r="A1234" s="16"/>
      <c r="B1234" s="5">
        <f>DATE(YEAR(siječanj!B1234),MONTH(siječanj!B1234)+2,DAY(siječanj!B1234))</f>
        <v>43903</v>
      </c>
      <c r="C1234" s="8">
        <v>12.8229166666667</v>
      </c>
      <c r="D1234">
        <v>1.0012602640311339</v>
      </c>
      <c r="E1234" s="6">
        <v>176.37319073036474</v>
      </c>
      <c r="F1234" s="7">
        <v>130.70003733450656</v>
      </c>
      <c r="G1234" s="7">
        <v>151.44668275720147</v>
      </c>
      <c r="H1234" s="7">
        <v>226.71306147119395</v>
      </c>
      <c r="I1234" s="7">
        <f t="shared" si="30"/>
        <v>176.59546751869854</v>
      </c>
    </row>
    <row r="1235" spans="1:9" x14ac:dyDescent="0.25">
      <c r="A1235" s="16"/>
      <c r="B1235" s="5">
        <f>DATE(YEAR(siječanj!B1235),MONTH(siječanj!B1235)+2,DAY(siječanj!B1235))</f>
        <v>43903</v>
      </c>
      <c r="C1235" s="8">
        <v>12.8333333333333</v>
      </c>
      <c r="D1235">
        <v>1.0012602640311339</v>
      </c>
      <c r="E1235" s="6">
        <v>178.84370434678959</v>
      </c>
      <c r="F1235" s="7">
        <v>127.32445376311227</v>
      </c>
      <c r="G1235" s="7">
        <v>147.09634232601138</v>
      </c>
      <c r="H1235" s="7">
        <v>226.7349227019069</v>
      </c>
      <c r="I1235" s="7">
        <f t="shared" si="30"/>
        <v>179.06909463457259</v>
      </c>
    </row>
    <row r="1236" spans="1:9" x14ac:dyDescent="0.25">
      <c r="A1236" s="16"/>
      <c r="B1236" s="5">
        <f>DATE(YEAR(siječanj!B1236),MONTH(siječanj!B1236)+2,DAY(siječanj!B1236))</f>
        <v>43903</v>
      </c>
      <c r="C1236" s="8">
        <v>12.84375</v>
      </c>
      <c r="D1236">
        <v>1.0012602640311339</v>
      </c>
      <c r="E1236" s="6">
        <v>179.08084964525077</v>
      </c>
      <c r="F1236" s="7">
        <v>123.38307413968134</v>
      </c>
      <c r="G1236" s="7">
        <v>138.98798710917461</v>
      </c>
      <c r="H1236" s="7">
        <v>227.08725028050929</v>
      </c>
      <c r="I1236" s="7">
        <f t="shared" si="30"/>
        <v>179.30653879872358</v>
      </c>
    </row>
    <row r="1237" spans="1:9" x14ac:dyDescent="0.25">
      <c r="A1237" s="16"/>
      <c r="B1237" s="5">
        <f>DATE(YEAR(siječanj!B1237),MONTH(siječanj!B1237)+2,DAY(siječanj!B1237))</f>
        <v>43903</v>
      </c>
      <c r="C1237" s="8">
        <v>12.8541666666667</v>
      </c>
      <c r="D1237">
        <v>1.0012602640311339</v>
      </c>
      <c r="E1237" s="6">
        <v>176.64888028422985</v>
      </c>
      <c r="F1237" s="7">
        <v>120.91676675779821</v>
      </c>
      <c r="G1237" s="7">
        <v>131.13285796830289</v>
      </c>
      <c r="H1237" s="7">
        <v>227.54493966815187</v>
      </c>
      <c r="I1237" s="7">
        <f t="shared" si="30"/>
        <v>176.87150451419214</v>
      </c>
    </row>
    <row r="1238" spans="1:9" x14ac:dyDescent="0.25">
      <c r="A1238" s="16"/>
      <c r="B1238" s="5">
        <f>DATE(YEAR(siječanj!B1238),MONTH(siječanj!B1238)+2,DAY(siječanj!B1238))</f>
        <v>43903</v>
      </c>
      <c r="C1238" s="8">
        <v>12.8645833333333</v>
      </c>
      <c r="D1238">
        <v>1.0012602640311339</v>
      </c>
      <c r="E1238" s="6">
        <v>173.29965458768342</v>
      </c>
      <c r="F1238" s="7">
        <v>115.97734049995761</v>
      </c>
      <c r="G1238" s="7">
        <v>125.54106003506733</v>
      </c>
      <c r="H1238" s="7">
        <v>227.94590619418338</v>
      </c>
      <c r="I1238" s="7">
        <f t="shared" si="30"/>
        <v>173.51805790896822</v>
      </c>
    </row>
    <row r="1239" spans="1:9" x14ac:dyDescent="0.25">
      <c r="A1239" s="16"/>
      <c r="B1239" s="5">
        <f>DATE(YEAR(siječanj!B1239),MONTH(siječanj!B1239)+2,DAY(siječanj!B1239))</f>
        <v>43903</v>
      </c>
      <c r="C1239" s="8">
        <v>12.875</v>
      </c>
      <c r="D1239">
        <v>1.0012602640311339</v>
      </c>
      <c r="E1239" s="6">
        <v>172.11490641104965</v>
      </c>
      <c r="F1239" s="7">
        <v>108.46154597544972</v>
      </c>
      <c r="G1239" s="7">
        <v>118.90747913360839</v>
      </c>
      <c r="H1239" s="7">
        <v>228.68545286368425</v>
      </c>
      <c r="I1239" s="7">
        <f t="shared" si="30"/>
        <v>172.33181663682146</v>
      </c>
    </row>
    <row r="1240" spans="1:9" x14ac:dyDescent="0.25">
      <c r="A1240" s="16"/>
      <c r="B1240" s="5">
        <f>DATE(YEAR(siječanj!B1240),MONTH(siječanj!B1240)+2,DAY(siječanj!B1240))</f>
        <v>43903</v>
      </c>
      <c r="C1240" s="8">
        <v>12.8854166666667</v>
      </c>
      <c r="D1240">
        <v>1.0012602640311339</v>
      </c>
      <c r="E1240" s="6">
        <v>178.96824067409861</v>
      </c>
      <c r="F1240" s="7">
        <v>88.00040850736184</v>
      </c>
      <c r="G1240" s="7">
        <v>98.257183391745997</v>
      </c>
      <c r="H1240" s="7">
        <v>232.13876534068183</v>
      </c>
      <c r="I1240" s="7">
        <f t="shared" si="30"/>
        <v>179.19378791053549</v>
      </c>
    </row>
    <row r="1241" spans="1:9" x14ac:dyDescent="0.25">
      <c r="A1241" s="16"/>
      <c r="B1241" s="5">
        <f>DATE(YEAR(siječanj!B1241),MONTH(siječanj!B1241)+2,DAY(siječanj!B1241))</f>
        <v>43903</v>
      </c>
      <c r="C1241" s="8">
        <v>12.8958333333333</v>
      </c>
      <c r="D1241">
        <v>1.0012602640311339</v>
      </c>
      <c r="E1241" s="6">
        <v>185.29165756777624</v>
      </c>
      <c r="F1241" s="7">
        <v>80.354741495835825</v>
      </c>
      <c r="G1241" s="7">
        <v>91.534574656736439</v>
      </c>
      <c r="H1241" s="7">
        <v>235.94476895328978</v>
      </c>
      <c r="I1241" s="7">
        <f t="shared" si="30"/>
        <v>185.52517397907809</v>
      </c>
    </row>
    <row r="1242" spans="1:9" x14ac:dyDescent="0.25">
      <c r="A1242" s="16"/>
      <c r="B1242" s="5">
        <f>DATE(YEAR(siječanj!B1242),MONTH(siječanj!B1242)+2,DAY(siječanj!B1242))</f>
        <v>43903</v>
      </c>
      <c r="C1242" s="8">
        <v>12.90625</v>
      </c>
      <c r="D1242">
        <v>1.0012602640311339</v>
      </c>
      <c r="E1242" s="6">
        <v>185.66368308013909</v>
      </c>
      <c r="F1242" s="7">
        <v>77.76573077468008</v>
      </c>
      <c r="G1242" s="7">
        <v>87.911032673407334</v>
      </c>
      <c r="H1242" s="7">
        <v>236.67060703347485</v>
      </c>
      <c r="I1242" s="7">
        <f t="shared" si="30"/>
        <v>185.89766834181285</v>
      </c>
    </row>
    <row r="1243" spans="1:9" x14ac:dyDescent="0.25">
      <c r="A1243" s="16"/>
      <c r="B1243" s="5">
        <f>DATE(YEAR(siječanj!B1243),MONTH(siječanj!B1243)+2,DAY(siječanj!B1243))</f>
        <v>43903</v>
      </c>
      <c r="C1243" s="8">
        <v>12.9166666666667</v>
      </c>
      <c r="D1243">
        <v>1.0012602640311339</v>
      </c>
      <c r="E1243" s="6">
        <v>184.33161596359997</v>
      </c>
      <c r="F1243" s="7">
        <v>77.141910437723126</v>
      </c>
      <c r="G1243" s="7">
        <v>85.2154405128516</v>
      </c>
      <c r="H1243" s="7">
        <v>235.79024726445016</v>
      </c>
      <c r="I1243" s="7">
        <f t="shared" si="30"/>
        <v>184.56392246899969</v>
      </c>
    </row>
    <row r="1244" spans="1:9" x14ac:dyDescent="0.25">
      <c r="A1244" s="16"/>
      <c r="B1244" s="5">
        <f>DATE(YEAR(siječanj!B1244),MONTH(siječanj!B1244)+2,DAY(siječanj!B1244))</f>
        <v>43903</v>
      </c>
      <c r="C1244" s="8">
        <v>12.9270833333333</v>
      </c>
      <c r="D1244">
        <v>1.0012602640311339</v>
      </c>
      <c r="E1244" s="6">
        <v>181.16727810829204</v>
      </c>
      <c r="F1244" s="7">
        <v>75.280250744874337</v>
      </c>
      <c r="G1244" s="7">
        <v>70.630161918468644</v>
      </c>
      <c r="H1244" s="7">
        <v>237.21017244744488</v>
      </c>
      <c r="I1244" s="7">
        <f t="shared" si="30"/>
        <v>181.39559671251035</v>
      </c>
    </row>
    <row r="1245" spans="1:9" x14ac:dyDescent="0.25">
      <c r="A1245" s="16"/>
      <c r="B1245" s="5">
        <f>DATE(YEAR(siječanj!B1245),MONTH(siječanj!B1245)+2,DAY(siječanj!B1245))</f>
        <v>43903</v>
      </c>
      <c r="C1245" s="8">
        <v>12.9375</v>
      </c>
      <c r="D1245">
        <v>1.0012602640311339</v>
      </c>
      <c r="E1245" s="6">
        <v>173.83847453095174</v>
      </c>
      <c r="F1245" s="7">
        <v>73.513244698885657</v>
      </c>
      <c r="G1245" s="7">
        <v>65.258112321048529</v>
      </c>
      <c r="H1245" s="7">
        <v>236.99773064898449</v>
      </c>
      <c r="I1245" s="7">
        <f t="shared" si="30"/>
        <v>174.05755690763027</v>
      </c>
    </row>
    <row r="1246" spans="1:9" x14ac:dyDescent="0.25">
      <c r="A1246" s="16"/>
      <c r="B1246" s="5">
        <f>DATE(YEAR(siječanj!B1246),MONTH(siječanj!B1246)+2,DAY(siječanj!B1246))</f>
        <v>43903</v>
      </c>
      <c r="C1246" s="8">
        <v>12.9479166666667</v>
      </c>
      <c r="D1246">
        <v>1.0012602640311339</v>
      </c>
      <c r="E1246" s="6">
        <v>167.06808287753603</v>
      </c>
      <c r="F1246" s="7">
        <v>72.505714214319298</v>
      </c>
      <c r="G1246" s="7">
        <v>63.403364451026</v>
      </c>
      <c r="H1246" s="7">
        <v>236.15738306781151</v>
      </c>
      <c r="I1246" s="7">
        <f t="shared" si="30"/>
        <v>167.27863277313708</v>
      </c>
    </row>
    <row r="1247" spans="1:9" x14ac:dyDescent="0.25">
      <c r="A1247" s="16"/>
      <c r="B1247" s="5">
        <f>DATE(YEAR(siječanj!B1247),MONTH(siječanj!B1247)+2,DAY(siječanj!B1247))</f>
        <v>43903</v>
      </c>
      <c r="C1247" s="8">
        <v>12.9583333333333</v>
      </c>
      <c r="D1247">
        <v>1.0012602640311339</v>
      </c>
      <c r="E1247" s="6">
        <v>157.34738929131959</v>
      </c>
      <c r="F1247" s="7">
        <v>69.715473070877735</v>
      </c>
      <c r="G1247" s="7">
        <v>62.384283901410448</v>
      </c>
      <c r="H1247" s="7">
        <v>235.71331959761707</v>
      </c>
      <c r="I1247" s="7">
        <f t="shared" si="30"/>
        <v>157.54568854643625</v>
      </c>
    </row>
    <row r="1248" spans="1:9" x14ac:dyDescent="0.25">
      <c r="A1248" s="16"/>
      <c r="B1248" s="5">
        <f>DATE(YEAR(siječanj!B1248),MONTH(siječanj!B1248)+2,DAY(siječanj!B1248))</f>
        <v>43903</v>
      </c>
      <c r="C1248" s="8">
        <v>12.96875</v>
      </c>
      <c r="D1248">
        <v>1.0012602640311339</v>
      </c>
      <c r="E1248" s="6">
        <v>146.90972753824934</v>
      </c>
      <c r="F1248" s="7">
        <v>67.576792526101343</v>
      </c>
      <c r="G1248" s="7">
        <v>61.191417681759049</v>
      </c>
      <c r="H1248" s="7">
        <v>236.21655321591166</v>
      </c>
      <c r="I1248" s="7">
        <f t="shared" si="30"/>
        <v>147.09487258368947</v>
      </c>
    </row>
    <row r="1249" spans="1:9" x14ac:dyDescent="0.25">
      <c r="A1249" s="16"/>
      <c r="B1249" s="5">
        <f>DATE(YEAR(siječanj!B1249),MONTH(siječanj!B1249)+2,DAY(siječanj!B1249))</f>
        <v>43903</v>
      </c>
      <c r="C1249" s="8">
        <v>12.9791666666667</v>
      </c>
      <c r="D1249">
        <v>1.0012602640311339</v>
      </c>
      <c r="E1249" s="6">
        <v>136.27648656278026</v>
      </c>
      <c r="F1249" s="7">
        <v>66.437436524357452</v>
      </c>
      <c r="G1249" s="7">
        <v>59.461105713057442</v>
      </c>
      <c r="H1249" s="7">
        <v>237.13750985214054</v>
      </c>
      <c r="I1249" s="7">
        <f t="shared" si="30"/>
        <v>136.44823091708463</v>
      </c>
    </row>
    <row r="1250" spans="1:9" ht="15.75" thickBot="1" x14ac:dyDescent="0.3">
      <c r="A1250" s="16"/>
      <c r="B1250" s="5">
        <f>DATE(YEAR(siječanj!B1250),MONTH(siječanj!B1250)+2,DAY(siječanj!B1250))</f>
        <v>43903</v>
      </c>
      <c r="C1250" s="8">
        <v>12.9895833333333</v>
      </c>
      <c r="D1250">
        <v>1.0012602640311339</v>
      </c>
      <c r="E1250" s="6">
        <v>125.98542408046804</v>
      </c>
      <c r="F1250" s="7">
        <v>64.681855302943106</v>
      </c>
      <c r="G1250" s="7">
        <v>58.494461048456856</v>
      </c>
      <c r="H1250" s="7">
        <v>238.6637112149516</v>
      </c>
      <c r="I1250" s="7">
        <f t="shared" si="30"/>
        <v>126.14419897888379</v>
      </c>
    </row>
    <row r="1251" spans="1:9" x14ac:dyDescent="0.25">
      <c r="A1251" s="17">
        <f t="shared" ref="A1251" si="31">A1155+1</f>
        <v>74</v>
      </c>
      <c r="B1251" s="5">
        <f>DATE(YEAR(siječanj!B1251),MONTH(siječanj!B1251)+2,DAY(siječanj!B1251))</f>
        <v>43904</v>
      </c>
      <c r="C1251" s="8">
        <v>13</v>
      </c>
      <c r="D1251">
        <v>0.99774175959610778</v>
      </c>
      <c r="E1251" s="6">
        <v>123.54103672465335</v>
      </c>
      <c r="F1251" s="7">
        <v>63.900414180098622</v>
      </c>
      <c r="G1251" s="7">
        <v>59.796280416912133</v>
      </c>
      <c r="H1251" s="7">
        <v>239.68752360698247</v>
      </c>
      <c r="I1251" s="7">
        <f t="shared" si="30"/>
        <v>123.26205136398301</v>
      </c>
    </row>
    <row r="1252" spans="1:9" x14ac:dyDescent="0.25">
      <c r="A1252" s="18"/>
      <c r="B1252" s="5">
        <f>DATE(YEAR(siječanj!B1252),MONTH(siječanj!B1252)+2,DAY(siječanj!B1252))</f>
        <v>43904</v>
      </c>
      <c r="C1252" s="8">
        <v>13.0104166666667</v>
      </c>
      <c r="D1252">
        <v>0.99774175959610778</v>
      </c>
      <c r="E1252" s="6">
        <v>114.33288380502118</v>
      </c>
      <c r="F1252" s="7">
        <v>62.332930659651474</v>
      </c>
      <c r="G1252" s="7">
        <v>58.054169772108885</v>
      </c>
      <c r="H1252" s="7">
        <v>240.76858975346067</v>
      </c>
      <c r="I1252" s="7">
        <f t="shared" si="30"/>
        <v>114.07469266731917</v>
      </c>
    </row>
    <row r="1253" spans="1:9" x14ac:dyDescent="0.25">
      <c r="A1253" s="18"/>
      <c r="B1253" s="5">
        <f>DATE(YEAR(siječanj!B1253),MONTH(siječanj!B1253)+2,DAY(siječanj!B1253))</f>
        <v>43904</v>
      </c>
      <c r="C1253" s="8">
        <v>13.0208333333333</v>
      </c>
      <c r="D1253">
        <v>0.99774175959610778</v>
      </c>
      <c r="E1253" s="6">
        <v>105.88420099435693</v>
      </c>
      <c r="F1253" s="7">
        <v>60.138504365140697</v>
      </c>
      <c r="G1253" s="7">
        <v>59.841063215081583</v>
      </c>
      <c r="H1253" s="7">
        <v>240.68924667362964</v>
      </c>
      <c r="I1253" s="7">
        <f t="shared" si="30"/>
        <v>105.64508901353763</v>
      </c>
    </row>
    <row r="1254" spans="1:9" x14ac:dyDescent="0.25">
      <c r="A1254" s="18"/>
      <c r="B1254" s="5">
        <f>DATE(YEAR(siječanj!B1254),MONTH(siječanj!B1254)+2,DAY(siječanj!B1254))</f>
        <v>43904</v>
      </c>
      <c r="C1254" s="8">
        <v>13.03125</v>
      </c>
      <c r="D1254">
        <v>0.99774175959610778</v>
      </c>
      <c r="E1254" s="6">
        <v>98.199872960618208</v>
      </c>
      <c r="F1254" s="7">
        <v>59.45572743257005</v>
      </c>
      <c r="G1254" s="7">
        <v>58.456946074239809</v>
      </c>
      <c r="H1254" s="7">
        <v>241.57874716227585</v>
      </c>
      <c r="I1254" s="7">
        <f t="shared" si="30"/>
        <v>97.978114039841458</v>
      </c>
    </row>
    <row r="1255" spans="1:9" x14ac:dyDescent="0.25">
      <c r="A1255" s="18"/>
      <c r="B1255" s="5">
        <f>DATE(YEAR(siječanj!B1255),MONTH(siječanj!B1255)+2,DAY(siječanj!B1255))</f>
        <v>43904</v>
      </c>
      <c r="C1255" s="8">
        <v>13.0416666666667</v>
      </c>
      <c r="D1255">
        <v>0.99774175959610778</v>
      </c>
      <c r="E1255" s="6">
        <v>91.621036700459186</v>
      </c>
      <c r="F1255" s="7">
        <v>58.418893458451855</v>
      </c>
      <c r="G1255" s="7">
        <v>58.514803731844346</v>
      </c>
      <c r="H1255" s="7">
        <v>243.17605728769979</v>
      </c>
      <c r="I1255" s="7">
        <f t="shared" si="30"/>
        <v>91.414134373535717</v>
      </c>
    </row>
    <row r="1256" spans="1:9" x14ac:dyDescent="0.25">
      <c r="A1256" s="18"/>
      <c r="B1256" s="5">
        <f>DATE(YEAR(siječanj!B1256),MONTH(siječanj!B1256)+2,DAY(siječanj!B1256))</f>
        <v>43904</v>
      </c>
      <c r="C1256" s="8">
        <v>13.0520833333333</v>
      </c>
      <c r="D1256">
        <v>0.99774175959610778</v>
      </c>
      <c r="E1256" s="6">
        <v>87.689729961363966</v>
      </c>
      <c r="F1256" s="7">
        <v>57.914380760181757</v>
      </c>
      <c r="G1256" s="7">
        <v>59.839590387146451</v>
      </c>
      <c r="H1256" s="7">
        <v>244.04193852338918</v>
      </c>
      <c r="I1256" s="7">
        <f t="shared" si="30"/>
        <v>87.49170547015882</v>
      </c>
    </row>
    <row r="1257" spans="1:9" x14ac:dyDescent="0.25">
      <c r="A1257" s="18"/>
      <c r="B1257" s="5">
        <f>DATE(YEAR(siječanj!B1257),MONTH(siječanj!B1257)+2,DAY(siječanj!B1257))</f>
        <v>43904</v>
      </c>
      <c r="C1257" s="8">
        <v>13.0625</v>
      </c>
      <c r="D1257">
        <v>0.99774175959610778</v>
      </c>
      <c r="E1257" s="6">
        <v>81.925171206226338</v>
      </c>
      <c r="F1257" s="7">
        <v>57.709312593446931</v>
      </c>
      <c r="G1257" s="7">
        <v>56.423797405774337</v>
      </c>
      <c r="H1257" s="7">
        <v>243.86795806822883</v>
      </c>
      <c r="I1257" s="7">
        <f t="shared" si="30"/>
        <v>81.740164474512653</v>
      </c>
    </row>
    <row r="1258" spans="1:9" x14ac:dyDescent="0.25">
      <c r="A1258" s="18"/>
      <c r="B1258" s="5">
        <f>DATE(YEAR(siječanj!B1258),MONTH(siječanj!B1258)+2,DAY(siječanj!B1258))</f>
        <v>43904</v>
      </c>
      <c r="C1258" s="8">
        <v>13.0729166666667</v>
      </c>
      <c r="D1258">
        <v>0.99774175959610778</v>
      </c>
      <c r="E1258" s="6">
        <v>78.179853036900866</v>
      </c>
      <c r="F1258" s="7">
        <v>57.342934583856881</v>
      </c>
      <c r="G1258" s="7">
        <v>57.786913705786219</v>
      </c>
      <c r="H1258" s="7">
        <v>243.46202525386423</v>
      </c>
      <c r="I1258" s="7">
        <f t="shared" si="30"/>
        <v>78.003304134002576</v>
      </c>
    </row>
    <row r="1259" spans="1:9" x14ac:dyDescent="0.25">
      <c r="A1259" s="18"/>
      <c r="B1259" s="5">
        <f>DATE(YEAR(siječanj!B1259),MONTH(siječanj!B1259)+2,DAY(siječanj!B1259))</f>
        <v>43904</v>
      </c>
      <c r="C1259" s="8">
        <v>13.0833333333333</v>
      </c>
      <c r="D1259">
        <v>0.99774175959610778</v>
      </c>
      <c r="E1259" s="6">
        <v>75.784681573640881</v>
      </c>
      <c r="F1259" s="7">
        <v>57.191072423933122</v>
      </c>
      <c r="G1259" s="7">
        <v>54.7364623154307</v>
      </c>
      <c r="H1259" s="7">
        <v>243.80638147155008</v>
      </c>
      <c r="I1259" s="7">
        <f t="shared" si="30"/>
        <v>75.613541543715186</v>
      </c>
    </row>
    <row r="1260" spans="1:9" x14ac:dyDescent="0.25">
      <c r="A1260" s="18"/>
      <c r="B1260" s="5">
        <f>DATE(YEAR(siječanj!B1260),MONTH(siječanj!B1260)+2,DAY(siječanj!B1260))</f>
        <v>43904</v>
      </c>
      <c r="C1260" s="8">
        <v>13.09375</v>
      </c>
      <c r="D1260">
        <v>0.99774175959610778</v>
      </c>
      <c r="E1260" s="6">
        <v>73.482715656167727</v>
      </c>
      <c r="F1260" s="7">
        <v>55.612682475805812</v>
      </c>
      <c r="G1260" s="7">
        <v>55.819311900167023</v>
      </c>
      <c r="H1260" s="7">
        <v>244.557408574129</v>
      </c>
      <c r="I1260" s="7">
        <f t="shared" si="30"/>
        <v>73.316774018685251</v>
      </c>
    </row>
    <row r="1261" spans="1:9" x14ac:dyDescent="0.25">
      <c r="A1261" s="18"/>
      <c r="B1261" s="5">
        <f>DATE(YEAR(siječanj!B1261),MONTH(siječanj!B1261)+2,DAY(siječanj!B1261))</f>
        <v>43904</v>
      </c>
      <c r="C1261" s="8">
        <v>13.1041666666667</v>
      </c>
      <c r="D1261">
        <v>0.99774175959610778</v>
      </c>
      <c r="E1261" s="6">
        <v>72.462138918773391</v>
      </c>
      <c r="F1261" s="7">
        <v>56.327704498909092</v>
      </c>
      <c r="G1261" s="7">
        <v>54.020346886543393</v>
      </c>
      <c r="H1261" s="7">
        <v>243.88286788974068</v>
      </c>
      <c r="I1261" s="7">
        <f t="shared" si="30"/>
        <v>72.298501988914566</v>
      </c>
    </row>
    <row r="1262" spans="1:9" x14ac:dyDescent="0.25">
      <c r="A1262" s="18"/>
      <c r="B1262" s="5">
        <f>DATE(YEAR(siječanj!B1262),MONTH(siječanj!B1262)+2,DAY(siječanj!B1262))</f>
        <v>43904</v>
      </c>
      <c r="C1262" s="8">
        <v>13.1145833333333</v>
      </c>
      <c r="D1262">
        <v>0.99774175959610778</v>
      </c>
      <c r="E1262" s="6">
        <v>69.712459815605783</v>
      </c>
      <c r="F1262" s="7">
        <v>56.178498620745323</v>
      </c>
      <c r="G1262" s="7">
        <v>53.143620975933743</v>
      </c>
      <c r="H1262" s="7">
        <v>243.74489252697191</v>
      </c>
      <c r="I1262" s="7">
        <f t="shared" si="30"/>
        <v>69.555032322195473</v>
      </c>
    </row>
    <row r="1263" spans="1:9" x14ac:dyDescent="0.25">
      <c r="A1263" s="18"/>
      <c r="B1263" s="5">
        <f>DATE(YEAR(siječanj!B1263),MONTH(siječanj!B1263)+2,DAY(siječanj!B1263))</f>
        <v>43904</v>
      </c>
      <c r="C1263" s="8">
        <v>13.125</v>
      </c>
      <c r="D1263">
        <v>0.99774175959610778</v>
      </c>
      <c r="E1263" s="6">
        <v>68.808551417722896</v>
      </c>
      <c r="F1263" s="7">
        <v>55.816685718688305</v>
      </c>
      <c r="G1263" s="7">
        <v>54.497434782338956</v>
      </c>
      <c r="H1263" s="7">
        <v>244.04156102172891</v>
      </c>
      <c r="I1263" s="7">
        <f t="shared" si="30"/>
        <v>68.653165166778095</v>
      </c>
    </row>
    <row r="1264" spans="1:9" x14ac:dyDescent="0.25">
      <c r="A1264" s="18"/>
      <c r="B1264" s="5">
        <f>DATE(YEAR(siječanj!B1264),MONTH(siječanj!B1264)+2,DAY(siječanj!B1264))</f>
        <v>43904</v>
      </c>
      <c r="C1264" s="8">
        <v>13.1354166666667</v>
      </c>
      <c r="D1264">
        <v>0.99774175959610778</v>
      </c>
      <c r="E1264" s="6">
        <v>66.366185848484065</v>
      </c>
      <c r="F1264" s="7">
        <v>56.108482891389635</v>
      </c>
      <c r="G1264" s="7">
        <v>55.196289630983692</v>
      </c>
      <c r="H1264" s="7">
        <v>243.40321567463221</v>
      </c>
      <c r="I1264" s="7">
        <f t="shared" si="30"/>
        <v>66.216315046148793</v>
      </c>
    </row>
    <row r="1265" spans="1:9" x14ac:dyDescent="0.25">
      <c r="A1265" s="18"/>
      <c r="B1265" s="5">
        <f>DATE(YEAR(siječanj!B1265),MONTH(siječanj!B1265)+2,DAY(siječanj!B1265))</f>
        <v>43904</v>
      </c>
      <c r="C1265" s="8">
        <v>13.1458333333333</v>
      </c>
      <c r="D1265">
        <v>0.99774175959610778</v>
      </c>
      <c r="E1265" s="6">
        <v>65.937170239814236</v>
      </c>
      <c r="F1265" s="7">
        <v>56.01406634078343</v>
      </c>
      <c r="G1265" s="7">
        <v>55.511980466650144</v>
      </c>
      <c r="H1265" s="7">
        <v>243.22597715105277</v>
      </c>
      <c r="I1265" s="7">
        <f t="shared" si="30"/>
        <v>65.788268257860366</v>
      </c>
    </row>
    <row r="1266" spans="1:9" x14ac:dyDescent="0.25">
      <c r="A1266" s="18"/>
      <c r="B1266" s="5">
        <f>DATE(YEAR(siječanj!B1266),MONTH(siječanj!B1266)+2,DAY(siječanj!B1266))</f>
        <v>43904</v>
      </c>
      <c r="C1266" s="8">
        <v>13.15625</v>
      </c>
      <c r="D1266">
        <v>0.99774175959610778</v>
      </c>
      <c r="E1266" s="6">
        <v>64.862142485738417</v>
      </c>
      <c r="F1266" s="7">
        <v>57.12931889623934</v>
      </c>
      <c r="G1266" s="7">
        <v>57.691834034289606</v>
      </c>
      <c r="H1266" s="7">
        <v>242.7709153343333</v>
      </c>
      <c r="I1266" s="7">
        <f t="shared" si="30"/>
        <v>64.715668174894105</v>
      </c>
    </row>
    <row r="1267" spans="1:9" x14ac:dyDescent="0.25">
      <c r="A1267" s="18"/>
      <c r="B1267" s="5">
        <f>DATE(YEAR(siječanj!B1267),MONTH(siječanj!B1267)+2,DAY(siječanj!B1267))</f>
        <v>43904</v>
      </c>
      <c r="C1267" s="8">
        <v>13.1666666666667</v>
      </c>
      <c r="D1267">
        <v>0.99774175959610778</v>
      </c>
      <c r="E1267" s="6">
        <v>65.303398393116183</v>
      </c>
      <c r="F1267" s="7">
        <v>57.063675382549093</v>
      </c>
      <c r="G1267" s="7">
        <v>55.839317478523029</v>
      </c>
      <c r="H1267" s="7">
        <v>242.89845910109071</v>
      </c>
      <c r="I1267" s="7">
        <f t="shared" si="30"/>
        <v>65.155927620353381</v>
      </c>
    </row>
    <row r="1268" spans="1:9" x14ac:dyDescent="0.25">
      <c r="A1268" s="18"/>
      <c r="B1268" s="5">
        <f>DATE(YEAR(siječanj!B1268),MONTH(siječanj!B1268)+2,DAY(siječanj!B1268))</f>
        <v>43904</v>
      </c>
      <c r="C1268" s="8">
        <v>13.1770833333333</v>
      </c>
      <c r="D1268">
        <v>0.99774175959610778</v>
      </c>
      <c r="E1268" s="6">
        <v>64.951605554518892</v>
      </c>
      <c r="F1268" s="7">
        <v>56.124215634340189</v>
      </c>
      <c r="G1268" s="7">
        <v>55.102044695755502</v>
      </c>
      <c r="H1268" s="7">
        <v>243.06888765408584</v>
      </c>
      <c r="I1268" s="7">
        <f t="shared" si="30"/>
        <v>64.804929214558001</v>
      </c>
    </row>
    <row r="1269" spans="1:9" x14ac:dyDescent="0.25">
      <c r="A1269" s="18"/>
      <c r="B1269" s="5">
        <f>DATE(YEAR(siječanj!B1269),MONTH(siječanj!B1269)+2,DAY(siječanj!B1269))</f>
        <v>43904</v>
      </c>
      <c r="C1269" s="8">
        <v>13.1875</v>
      </c>
      <c r="D1269">
        <v>0.99774175959610778</v>
      </c>
      <c r="E1269" s="6">
        <v>66.066392807785135</v>
      </c>
      <c r="F1269" s="7">
        <v>56.550671423524321</v>
      </c>
      <c r="G1269" s="7">
        <v>55.970074099184117</v>
      </c>
      <c r="H1269" s="7">
        <v>242.60325579087805</v>
      </c>
      <c r="I1269" s="7">
        <f t="shared" si="30"/>
        <v>65.917199010207185</v>
      </c>
    </row>
    <row r="1270" spans="1:9" x14ac:dyDescent="0.25">
      <c r="A1270" s="18"/>
      <c r="B1270" s="5">
        <f>DATE(YEAR(siječanj!B1270),MONTH(siječanj!B1270)+2,DAY(siječanj!B1270))</f>
        <v>43904</v>
      </c>
      <c r="C1270" s="8">
        <v>13.1979166666667</v>
      </c>
      <c r="D1270">
        <v>0.99774175959610778</v>
      </c>
      <c r="E1270" s="6">
        <v>65.498504746486745</v>
      </c>
      <c r="F1270" s="7">
        <v>56.555015509125731</v>
      </c>
      <c r="G1270" s="7">
        <v>54.103940908039021</v>
      </c>
      <c r="H1270" s="7">
        <v>242.72628348236427</v>
      </c>
      <c r="I1270" s="7">
        <f t="shared" si="30"/>
        <v>65.3505933766737</v>
      </c>
    </row>
    <row r="1271" spans="1:9" x14ac:dyDescent="0.25">
      <c r="A1271" s="18"/>
      <c r="B1271" s="5">
        <f>DATE(YEAR(siječanj!B1271),MONTH(siječanj!B1271)+2,DAY(siječanj!B1271))</f>
        <v>43904</v>
      </c>
      <c r="C1271" s="8">
        <v>13.2083333333333</v>
      </c>
      <c r="D1271">
        <v>0.99774175959610778</v>
      </c>
      <c r="E1271" s="6">
        <v>67.42049621336038</v>
      </c>
      <c r="F1271" s="7">
        <v>54.565669437091508</v>
      </c>
      <c r="G1271" s="7">
        <v>55.910137627218823</v>
      </c>
      <c r="H1271" s="7">
        <v>242.41190328701782</v>
      </c>
      <c r="I1271" s="7">
        <f t="shared" si="30"/>
        <v>67.268244524760902</v>
      </c>
    </row>
    <row r="1272" spans="1:9" x14ac:dyDescent="0.25">
      <c r="A1272" s="18"/>
      <c r="B1272" s="5">
        <f>DATE(YEAR(siječanj!B1272),MONTH(siječanj!B1272)+2,DAY(siječanj!B1272))</f>
        <v>43904</v>
      </c>
      <c r="C1272" s="8">
        <v>13.21875</v>
      </c>
      <c r="D1272">
        <v>0.99774175959610778</v>
      </c>
      <c r="E1272" s="6">
        <v>69.225559706997245</v>
      </c>
      <c r="F1272" s="7">
        <v>54.070998242649225</v>
      </c>
      <c r="G1272" s="7">
        <v>54.110791363857217</v>
      </c>
      <c r="H1272" s="7">
        <v>242.16688877273938</v>
      </c>
      <c r="I1272" s="7">
        <f t="shared" si="30"/>
        <v>69.069231751084857</v>
      </c>
    </row>
    <row r="1273" spans="1:9" x14ac:dyDescent="0.25">
      <c r="A1273" s="18"/>
      <c r="B1273" s="5">
        <f>DATE(YEAR(siječanj!B1273),MONTH(siječanj!B1273)+2,DAY(siječanj!B1273))</f>
        <v>43904</v>
      </c>
      <c r="C1273" s="8">
        <v>13.2291666666667</v>
      </c>
      <c r="D1273">
        <v>0.99774175959610778</v>
      </c>
      <c r="E1273" s="6">
        <v>69.497807880001304</v>
      </c>
      <c r="F1273" s="7">
        <v>55.215160466760643</v>
      </c>
      <c r="G1273" s="7">
        <v>54.610088060178789</v>
      </c>
      <c r="H1273" s="7">
        <v>241.94360899125601</v>
      </c>
      <c r="I1273" s="7">
        <f t="shared" si="30"/>
        <v>69.340865122264745</v>
      </c>
    </row>
    <row r="1274" spans="1:9" x14ac:dyDescent="0.25">
      <c r="A1274" s="18"/>
      <c r="B1274" s="5">
        <f>DATE(YEAR(siječanj!B1274),MONTH(siječanj!B1274)+2,DAY(siječanj!B1274))</f>
        <v>43904</v>
      </c>
      <c r="C1274" s="8">
        <v>13.2395833333333</v>
      </c>
      <c r="D1274">
        <v>0.99774175959610778</v>
      </c>
      <c r="E1274" s="6">
        <v>71.740523999276775</v>
      </c>
      <c r="F1274" s="7">
        <v>56.243688034830612</v>
      </c>
      <c r="G1274" s="7">
        <v>53.866522650157059</v>
      </c>
      <c r="H1274" s="7">
        <v>241.56953572334595</v>
      </c>
      <c r="I1274" s="7">
        <f t="shared" si="30"/>
        <v>71.578516649385207</v>
      </c>
    </row>
    <row r="1275" spans="1:9" x14ac:dyDescent="0.25">
      <c r="A1275" s="18"/>
      <c r="B1275" s="5">
        <f>DATE(YEAR(siječanj!B1275),MONTH(siječanj!B1275)+2,DAY(siječanj!B1275))</f>
        <v>43904</v>
      </c>
      <c r="C1275" s="8">
        <v>13.25</v>
      </c>
      <c r="D1275">
        <v>0.99774175959610778</v>
      </c>
      <c r="E1275" s="6">
        <v>75.285063361293794</v>
      </c>
      <c r="F1275" s="7">
        <v>56.988150179225279</v>
      </c>
      <c r="G1275" s="7">
        <v>55.513332899931179</v>
      </c>
      <c r="H1275" s="7">
        <v>241.06779517890044</v>
      </c>
      <c r="I1275" s="7">
        <f t="shared" si="30"/>
        <v>75.11505158940173</v>
      </c>
    </row>
    <row r="1276" spans="1:9" x14ac:dyDescent="0.25">
      <c r="A1276" s="18"/>
      <c r="B1276" s="5">
        <f>DATE(YEAR(siječanj!B1276),MONTH(siječanj!B1276)+2,DAY(siječanj!B1276))</f>
        <v>43904</v>
      </c>
      <c r="C1276" s="8">
        <v>13.2604166666667</v>
      </c>
      <c r="D1276">
        <v>0.99774175959610778</v>
      </c>
      <c r="E1276" s="6">
        <v>75.816396376148433</v>
      </c>
      <c r="F1276" s="7">
        <v>60.719161128143142</v>
      </c>
      <c r="G1276" s="7">
        <v>57.949635107110424</v>
      </c>
      <c r="H1276" s="7">
        <v>231.40889924805811</v>
      </c>
      <c r="I1276" s="7">
        <f t="shared" si="30"/>
        <v>75.6451847265743</v>
      </c>
    </row>
    <row r="1277" spans="1:9" x14ac:dyDescent="0.25">
      <c r="A1277" s="18"/>
      <c r="B1277" s="5">
        <f>DATE(YEAR(siječanj!B1277),MONTH(siječanj!B1277)+2,DAY(siječanj!B1277))</f>
        <v>43904</v>
      </c>
      <c r="C1277" s="8">
        <v>13.2708333333333</v>
      </c>
      <c r="D1277">
        <v>0.99774175959610778</v>
      </c>
      <c r="E1277" s="6">
        <v>78.979199134715429</v>
      </c>
      <c r="F1277" s="7">
        <v>67.088426484581007</v>
      </c>
      <c r="G1277" s="7">
        <v>58.770754740147183</v>
      </c>
      <c r="H1277" s="7">
        <v>218.64038667901019</v>
      </c>
      <c r="I1277" s="7">
        <f t="shared" si="30"/>
        <v>78.800845116162364</v>
      </c>
    </row>
    <row r="1278" spans="1:9" x14ac:dyDescent="0.25">
      <c r="A1278" s="18"/>
      <c r="B1278" s="5">
        <f>DATE(YEAR(siječanj!B1278),MONTH(siječanj!B1278)+2,DAY(siječanj!B1278))</f>
        <v>43904</v>
      </c>
      <c r="C1278" s="8">
        <v>13.28125</v>
      </c>
      <c r="D1278">
        <v>0.99774175959610778</v>
      </c>
      <c r="E1278" s="6">
        <v>82.694445203126207</v>
      </c>
      <c r="F1278" s="7">
        <v>66.504550838538108</v>
      </c>
      <c r="G1278" s="7">
        <v>58.489733551705932</v>
      </c>
      <c r="H1278" s="7">
        <v>195.42736335845709</v>
      </c>
      <c r="I1278" s="7">
        <f t="shared" si="30"/>
        <v>82.507701265791056</v>
      </c>
    </row>
    <row r="1279" spans="1:9" x14ac:dyDescent="0.25">
      <c r="A1279" s="18"/>
      <c r="B1279" s="5">
        <f>DATE(YEAR(siječanj!B1279),MONTH(siječanj!B1279)+2,DAY(siječanj!B1279))</f>
        <v>43904</v>
      </c>
      <c r="C1279" s="8">
        <v>13.2916666666667</v>
      </c>
      <c r="D1279">
        <v>0.99774175959610778</v>
      </c>
      <c r="E1279" s="6">
        <v>87.343208773311105</v>
      </c>
      <c r="F1279" s="7">
        <v>68.209751115285528</v>
      </c>
      <c r="G1279" s="7">
        <v>63.600217736787094</v>
      </c>
      <c r="H1279" s="7">
        <v>157.41121503753874</v>
      </c>
      <c r="I1279" s="7">
        <f t="shared" si="30"/>
        <v>87.145966810253626</v>
      </c>
    </row>
    <row r="1280" spans="1:9" x14ac:dyDescent="0.25">
      <c r="A1280" s="18"/>
      <c r="B1280" s="5">
        <f>DATE(YEAR(siječanj!B1280),MONTH(siječanj!B1280)+2,DAY(siječanj!B1280))</f>
        <v>43904</v>
      </c>
      <c r="C1280" s="8">
        <v>13.3020833333333</v>
      </c>
      <c r="D1280">
        <v>0.99774175959610778</v>
      </c>
      <c r="E1280" s="6">
        <v>90.062010219975221</v>
      </c>
      <c r="F1280" s="7">
        <v>73.446315239411462</v>
      </c>
      <c r="G1280" s="7">
        <v>72.193807554346762</v>
      </c>
      <c r="H1280" s="7">
        <v>132.05527714707347</v>
      </c>
      <c r="I1280" s="7">
        <f t="shared" si="30"/>
        <v>89.858628549640713</v>
      </c>
    </row>
    <row r="1281" spans="1:9" x14ac:dyDescent="0.25">
      <c r="A1281" s="18"/>
      <c r="B1281" s="5">
        <f>DATE(YEAR(siječanj!B1281),MONTH(siječanj!B1281)+2,DAY(siječanj!B1281))</f>
        <v>43904</v>
      </c>
      <c r="C1281" s="8">
        <v>13.3125</v>
      </c>
      <c r="D1281">
        <v>0.99774175959610778</v>
      </c>
      <c r="E1281" s="6">
        <v>93.856837480396877</v>
      </c>
      <c r="F1281" s="7">
        <v>76.227920453197655</v>
      </c>
      <c r="G1281" s="7">
        <v>76.065410682980129</v>
      </c>
      <c r="H1281" s="7">
        <v>43.148467661279867</v>
      </c>
      <c r="I1281" s="7">
        <f t="shared" si="30"/>
        <v>93.644886177817099</v>
      </c>
    </row>
    <row r="1282" spans="1:9" x14ac:dyDescent="0.25">
      <c r="A1282" s="18"/>
      <c r="B1282" s="5">
        <f>DATE(YEAR(siječanj!B1282),MONTH(siječanj!B1282)+2,DAY(siječanj!B1282))</f>
        <v>43904</v>
      </c>
      <c r="C1282" s="8">
        <v>13.3229166666667</v>
      </c>
      <c r="D1282">
        <v>0.99774175959610778</v>
      </c>
      <c r="E1282" s="6">
        <v>99.874930049105828</v>
      </c>
      <c r="F1282" s="7">
        <v>80.573195554465485</v>
      </c>
      <c r="G1282" s="7">
        <v>80.809257027935558</v>
      </c>
      <c r="H1282" s="7">
        <v>6.8696656489635917</v>
      </c>
      <c r="I1282" s="7">
        <f t="shared" si="30"/>
        <v>99.649388446733028</v>
      </c>
    </row>
    <row r="1283" spans="1:9" x14ac:dyDescent="0.25">
      <c r="A1283" s="18"/>
      <c r="B1283" s="5">
        <f>DATE(YEAR(siječanj!B1283),MONTH(siječanj!B1283)+2,DAY(siječanj!B1283))</f>
        <v>43904</v>
      </c>
      <c r="C1283" s="8">
        <v>13.3333333333333</v>
      </c>
      <c r="D1283">
        <v>0.99774175959610778</v>
      </c>
      <c r="E1283" s="6">
        <v>105.70422250108801</v>
      </c>
      <c r="F1283" s="7">
        <v>84.386973188903056</v>
      </c>
      <c r="G1283" s="7">
        <v>83.866699334539049</v>
      </c>
      <c r="H1283" s="7">
        <v>4.0293939552635685</v>
      </c>
      <c r="I1283" s="7">
        <f t="shared" si="30"/>
        <v>105.46551695497404</v>
      </c>
    </row>
    <row r="1284" spans="1:9" x14ac:dyDescent="0.25">
      <c r="A1284" s="18"/>
      <c r="B1284" s="5">
        <f>DATE(YEAR(siječanj!B1284),MONTH(siječanj!B1284)+2,DAY(siječanj!B1284))</f>
        <v>43904</v>
      </c>
      <c r="C1284" s="8">
        <v>13.34375</v>
      </c>
      <c r="D1284">
        <v>0.99774175959610778</v>
      </c>
      <c r="E1284" s="6">
        <v>111.70125512203211</v>
      </c>
      <c r="F1284" s="7">
        <v>97.700936510033912</v>
      </c>
      <c r="G1284" s="7">
        <v>94.576863289544093</v>
      </c>
      <c r="H1284" s="7">
        <v>2.5844301529111848</v>
      </c>
      <c r="I1284" s="7">
        <f t="shared" ref="I1284:I1347" si="32">D1284*E1284</f>
        <v>111.44900683455006</v>
      </c>
    </row>
    <row r="1285" spans="1:9" x14ac:dyDescent="0.25">
      <c r="A1285" s="18"/>
      <c r="B1285" s="5">
        <f>DATE(YEAR(siječanj!B1285),MONTH(siječanj!B1285)+2,DAY(siječanj!B1285))</f>
        <v>43904</v>
      </c>
      <c r="C1285" s="8">
        <v>13.3541666666667</v>
      </c>
      <c r="D1285">
        <v>0.99774175959610778</v>
      </c>
      <c r="E1285" s="6">
        <v>117.93892575672321</v>
      </c>
      <c r="F1285" s="7">
        <v>103.64458596062779</v>
      </c>
      <c r="G1285" s="7">
        <v>112.52740924212922</v>
      </c>
      <c r="H1285" s="7">
        <v>2.0313643233641958</v>
      </c>
      <c r="I1285" s="7">
        <f t="shared" si="32"/>
        <v>117.67259130938773</v>
      </c>
    </row>
    <row r="1286" spans="1:9" x14ac:dyDescent="0.25">
      <c r="A1286" s="18"/>
      <c r="B1286" s="5">
        <f>DATE(YEAR(siječanj!B1286),MONTH(siječanj!B1286)+2,DAY(siječanj!B1286))</f>
        <v>43904</v>
      </c>
      <c r="C1286" s="8">
        <v>13.3645833333333</v>
      </c>
      <c r="D1286">
        <v>0.99774175959610778</v>
      </c>
      <c r="E1286" s="6">
        <v>122.68488020101853</v>
      </c>
      <c r="F1286" s="7">
        <v>108.98994109807619</v>
      </c>
      <c r="G1286" s="7">
        <v>120.28024707172382</v>
      </c>
      <c r="H1286" s="7">
        <v>1.6146323717939497</v>
      </c>
      <c r="I1286" s="7">
        <f t="shared" si="32"/>
        <v>122.40782824760191</v>
      </c>
    </row>
    <row r="1287" spans="1:9" x14ac:dyDescent="0.25">
      <c r="A1287" s="18"/>
      <c r="B1287" s="5">
        <f>DATE(YEAR(siječanj!B1287),MONTH(siječanj!B1287)+2,DAY(siječanj!B1287))</f>
        <v>43904</v>
      </c>
      <c r="C1287" s="8">
        <v>13.375</v>
      </c>
      <c r="D1287">
        <v>0.99774175959610778</v>
      </c>
      <c r="E1287" s="6">
        <v>124.93743772184408</v>
      </c>
      <c r="F1287" s="7">
        <v>116.58843801081457</v>
      </c>
      <c r="G1287" s="7">
        <v>128.11346037239448</v>
      </c>
      <c r="H1287" s="7">
        <v>1.4649275642978663</v>
      </c>
      <c r="I1287" s="7">
        <f t="shared" si="32"/>
        <v>124.65529895202184</v>
      </c>
    </row>
    <row r="1288" spans="1:9" x14ac:dyDescent="0.25">
      <c r="A1288" s="18"/>
      <c r="B1288" s="5">
        <f>DATE(YEAR(siječanj!B1288),MONTH(siječanj!B1288)+2,DAY(siječanj!B1288))</f>
        <v>43904</v>
      </c>
      <c r="C1288" s="8">
        <v>13.3854166666667</v>
      </c>
      <c r="D1288">
        <v>0.99774175959610778</v>
      </c>
      <c r="E1288" s="6">
        <v>130.01716958324127</v>
      </c>
      <c r="F1288" s="7">
        <v>136.64993969647492</v>
      </c>
      <c r="G1288" s="7">
        <v>151.77305661184158</v>
      </c>
      <c r="H1288" s="7">
        <v>0.96566617983250425</v>
      </c>
      <c r="I1288" s="7">
        <f t="shared" si="32"/>
        <v>129.72355955768867</v>
      </c>
    </row>
    <row r="1289" spans="1:9" x14ac:dyDescent="0.25">
      <c r="A1289" s="18"/>
      <c r="B1289" s="5">
        <f>DATE(YEAR(siječanj!B1289),MONTH(siječanj!B1289)+2,DAY(siječanj!B1289))</f>
        <v>43904</v>
      </c>
      <c r="C1289" s="8">
        <v>13.3958333333333</v>
      </c>
      <c r="D1289">
        <v>0.99774175959610778</v>
      </c>
      <c r="E1289" s="6">
        <v>132.67444079860707</v>
      </c>
      <c r="F1289" s="7">
        <v>142.41951227372724</v>
      </c>
      <c r="G1289" s="7">
        <v>155.95684709170712</v>
      </c>
      <c r="H1289" s="7">
        <v>0.88095440884316356</v>
      </c>
      <c r="I1289" s="7">
        <f t="shared" si="32"/>
        <v>132.37483001583183</v>
      </c>
    </row>
    <row r="1290" spans="1:9" x14ac:dyDescent="0.25">
      <c r="A1290" s="18"/>
      <c r="B1290" s="5">
        <f>DATE(YEAR(siječanj!B1290),MONTH(siječanj!B1290)+2,DAY(siječanj!B1290))</f>
        <v>43904</v>
      </c>
      <c r="C1290" s="8">
        <v>13.40625</v>
      </c>
      <c r="D1290">
        <v>0.99774175959610778</v>
      </c>
      <c r="E1290" s="6">
        <v>135.73909114979955</v>
      </c>
      <c r="F1290" s="7">
        <v>143.11859258769007</v>
      </c>
      <c r="G1290" s="7">
        <v>160.64285584483369</v>
      </c>
      <c r="H1290" s="7">
        <v>0.86871000802513176</v>
      </c>
      <c r="I1290" s="7">
        <f t="shared" si="32"/>
        <v>135.43255964977746</v>
      </c>
    </row>
    <row r="1291" spans="1:9" x14ac:dyDescent="0.25">
      <c r="A1291" s="18"/>
      <c r="B1291" s="5">
        <f>DATE(YEAR(siječanj!B1291),MONTH(siječanj!B1291)+2,DAY(siječanj!B1291))</f>
        <v>43904</v>
      </c>
      <c r="C1291" s="8">
        <v>13.4166666666667</v>
      </c>
      <c r="D1291">
        <v>0.99774175959610778</v>
      </c>
      <c r="E1291" s="6">
        <v>137.3566911961548</v>
      </c>
      <c r="F1291" s="7">
        <v>146.56508803190826</v>
      </c>
      <c r="G1291" s="7">
        <v>156.0122005405064</v>
      </c>
      <c r="H1291" s="7">
        <v>0.94776821852938764</v>
      </c>
      <c r="I1291" s="7">
        <f t="shared" si="32"/>
        <v>137.04650676635069</v>
      </c>
    </row>
    <row r="1292" spans="1:9" x14ac:dyDescent="0.25">
      <c r="A1292" s="18"/>
      <c r="B1292" s="5">
        <f>DATE(YEAR(siječanj!B1292),MONTH(siječanj!B1292)+2,DAY(siječanj!B1292))</f>
        <v>43904</v>
      </c>
      <c r="C1292" s="8">
        <v>13.4270833333333</v>
      </c>
      <c r="D1292">
        <v>0.99774175959610778</v>
      </c>
      <c r="E1292" s="6">
        <v>139.3969492801113</v>
      </c>
      <c r="F1292" s="7">
        <v>148.39091806035165</v>
      </c>
      <c r="G1292" s="7">
        <v>157.41659615425351</v>
      </c>
      <c r="H1292" s="7">
        <v>1.2433709434274753</v>
      </c>
      <c r="I1292" s="7">
        <f t="shared" si="32"/>
        <v>139.08215745706764</v>
      </c>
    </row>
    <row r="1293" spans="1:9" x14ac:dyDescent="0.25">
      <c r="A1293" s="18"/>
      <c r="B1293" s="5">
        <f>DATE(YEAR(siječanj!B1293),MONTH(siječanj!B1293)+2,DAY(siječanj!B1293))</f>
        <v>43904</v>
      </c>
      <c r="C1293" s="8">
        <v>13.4375</v>
      </c>
      <c r="D1293">
        <v>0.99774175959610778</v>
      </c>
      <c r="E1293" s="6">
        <v>140.63670229289389</v>
      </c>
      <c r="F1293" s="7">
        <v>148.33806970721176</v>
      </c>
      <c r="G1293" s="7">
        <v>157.73268027912331</v>
      </c>
      <c r="H1293" s="7">
        <v>1.7466583482382765</v>
      </c>
      <c r="I1293" s="7">
        <f t="shared" si="32"/>
        <v>140.3191108095059</v>
      </c>
    </row>
    <row r="1294" spans="1:9" x14ac:dyDescent="0.25">
      <c r="A1294" s="18"/>
      <c r="B1294" s="5">
        <f>DATE(YEAR(siječanj!B1294),MONTH(siječanj!B1294)+2,DAY(siječanj!B1294))</f>
        <v>43904</v>
      </c>
      <c r="C1294" s="8">
        <v>13.4479166666667</v>
      </c>
      <c r="D1294">
        <v>0.99774175959610778</v>
      </c>
      <c r="E1294" s="6">
        <v>141.26120926312012</v>
      </c>
      <c r="F1294" s="7">
        <v>147.70101216584121</v>
      </c>
      <c r="G1294" s="7">
        <v>162.38795227705859</v>
      </c>
      <c r="H1294" s="7">
        <v>2.255348309791696</v>
      </c>
      <c r="I1294" s="7">
        <f t="shared" si="32"/>
        <v>140.94220749285947</v>
      </c>
    </row>
    <row r="1295" spans="1:9" x14ac:dyDescent="0.25">
      <c r="A1295" s="18"/>
      <c r="B1295" s="5">
        <f>DATE(YEAR(siječanj!B1295),MONTH(siječanj!B1295)+2,DAY(siječanj!B1295))</f>
        <v>43904</v>
      </c>
      <c r="C1295" s="8">
        <v>13.4583333333333</v>
      </c>
      <c r="D1295">
        <v>0.99774175959610778</v>
      </c>
      <c r="E1295" s="6">
        <v>144.32060672057722</v>
      </c>
      <c r="F1295" s="7">
        <v>143.37203642738501</v>
      </c>
      <c r="G1295" s="7">
        <v>165.82727037384154</v>
      </c>
      <c r="H1295" s="7">
        <v>2.1423428391654067</v>
      </c>
      <c r="I1295" s="7">
        <f t="shared" si="32"/>
        <v>143.99469609536658</v>
      </c>
    </row>
    <row r="1296" spans="1:9" x14ac:dyDescent="0.25">
      <c r="A1296" s="18"/>
      <c r="B1296" s="5">
        <f>DATE(YEAR(siječanj!B1296),MONTH(siječanj!B1296)+2,DAY(siječanj!B1296))</f>
        <v>43904</v>
      </c>
      <c r="C1296" s="8">
        <v>13.46875</v>
      </c>
      <c r="D1296">
        <v>0.99774175959610778</v>
      </c>
      <c r="E1296" s="6">
        <v>144.97481855314089</v>
      </c>
      <c r="F1296" s="7">
        <v>143.22638699302996</v>
      </c>
      <c r="G1296" s="7">
        <v>154.75607896959173</v>
      </c>
      <c r="H1296" s="7">
        <v>1.8121444278105794</v>
      </c>
      <c r="I1296" s="7">
        <f t="shared" si="32"/>
        <v>144.64743056033726</v>
      </c>
    </row>
    <row r="1297" spans="1:9" x14ac:dyDescent="0.25">
      <c r="A1297" s="18"/>
      <c r="B1297" s="5">
        <f>DATE(YEAR(siječanj!B1297),MONTH(siječanj!B1297)+2,DAY(siječanj!B1297))</f>
        <v>43904</v>
      </c>
      <c r="C1297" s="8">
        <v>13.4791666666667</v>
      </c>
      <c r="D1297">
        <v>0.99774175959610778</v>
      </c>
      <c r="E1297" s="6">
        <v>145.26013824765408</v>
      </c>
      <c r="F1297" s="7">
        <v>144.02103719022401</v>
      </c>
      <c r="G1297" s="7">
        <v>152.40916979308054</v>
      </c>
      <c r="H1297" s="7">
        <v>2.4193862278199099</v>
      </c>
      <c r="I1297" s="7">
        <f t="shared" si="32"/>
        <v>144.93210593438826</v>
      </c>
    </row>
    <row r="1298" spans="1:9" x14ac:dyDescent="0.25">
      <c r="A1298" s="18"/>
      <c r="B1298" s="5">
        <f>DATE(YEAR(siječanj!B1298),MONTH(siječanj!B1298)+2,DAY(siječanj!B1298))</f>
        <v>43904</v>
      </c>
      <c r="C1298" s="8">
        <v>13.4895833333333</v>
      </c>
      <c r="D1298">
        <v>0.99774175959610778</v>
      </c>
      <c r="E1298" s="6">
        <v>144.85551043955533</v>
      </c>
      <c r="F1298" s="7">
        <v>143.37739319529126</v>
      </c>
      <c r="G1298" s="7">
        <v>153.9006629127575</v>
      </c>
      <c r="H1298" s="7">
        <v>2.9218907400053982</v>
      </c>
      <c r="I1298" s="7">
        <f t="shared" si="32"/>
        <v>144.52839187315431</v>
      </c>
    </row>
    <row r="1299" spans="1:9" x14ac:dyDescent="0.25">
      <c r="A1299" s="18"/>
      <c r="B1299" s="5">
        <f>DATE(YEAR(siječanj!B1299),MONTH(siječanj!B1299)+2,DAY(siječanj!B1299))</f>
        <v>43904</v>
      </c>
      <c r="C1299" s="8">
        <v>13.5</v>
      </c>
      <c r="D1299">
        <v>0.99774175959610778</v>
      </c>
      <c r="E1299" s="6">
        <v>144.6146503057011</v>
      </c>
      <c r="F1299" s="7">
        <v>143.18538943400532</v>
      </c>
      <c r="G1299" s="7">
        <v>150.404691104911</v>
      </c>
      <c r="H1299" s="7">
        <v>2.7977803458681483</v>
      </c>
      <c r="I1299" s="7">
        <f t="shared" si="32"/>
        <v>144.28807565938604</v>
      </c>
    </row>
    <row r="1300" spans="1:9" x14ac:dyDescent="0.25">
      <c r="A1300" s="18"/>
      <c r="B1300" s="5">
        <f>DATE(YEAR(siječanj!B1300),MONTH(siječanj!B1300)+2,DAY(siječanj!B1300))</f>
        <v>43904</v>
      </c>
      <c r="C1300" s="8">
        <v>13.5104166666667</v>
      </c>
      <c r="D1300">
        <v>0.99774175959610778</v>
      </c>
      <c r="E1300" s="6">
        <v>150.16794223566811</v>
      </c>
      <c r="F1300" s="7">
        <v>136.18756583411275</v>
      </c>
      <c r="G1300" s="7">
        <v>148.27459263465525</v>
      </c>
      <c r="H1300" s="7">
        <v>3.0127451303589949</v>
      </c>
      <c r="I1300" s="7">
        <f t="shared" si="32"/>
        <v>149.82882692114217</v>
      </c>
    </row>
    <row r="1301" spans="1:9" x14ac:dyDescent="0.25">
      <c r="A1301" s="18"/>
      <c r="B1301" s="5">
        <f>DATE(YEAR(siječanj!B1301),MONTH(siječanj!B1301)+2,DAY(siječanj!B1301))</f>
        <v>43904</v>
      </c>
      <c r="C1301" s="8">
        <v>13.5208333333333</v>
      </c>
      <c r="D1301">
        <v>0.99774175959610778</v>
      </c>
      <c r="E1301" s="6">
        <v>151.28451434739586</v>
      </c>
      <c r="F1301" s="7">
        <v>134.92167678580842</v>
      </c>
      <c r="G1301" s="7">
        <v>145.07648522735838</v>
      </c>
      <c r="H1301" s="7">
        <v>2.6061917789644151</v>
      </c>
      <c r="I1301" s="7">
        <f t="shared" si="32"/>
        <v>150.94287754461337</v>
      </c>
    </row>
    <row r="1302" spans="1:9" x14ac:dyDescent="0.25">
      <c r="A1302" s="18"/>
      <c r="B1302" s="5">
        <f>DATE(YEAR(siječanj!B1302),MONTH(siječanj!B1302)+2,DAY(siječanj!B1302))</f>
        <v>43904</v>
      </c>
      <c r="C1302" s="8">
        <v>13.53125</v>
      </c>
      <c r="D1302">
        <v>0.99774175959610778</v>
      </c>
      <c r="E1302" s="6">
        <v>151.32282759788822</v>
      </c>
      <c r="F1302" s="7">
        <v>130.77025801147155</v>
      </c>
      <c r="G1302" s="7">
        <v>140.25002407076067</v>
      </c>
      <c r="H1302" s="7">
        <v>2.8445586782538999</v>
      </c>
      <c r="I1302" s="7">
        <f t="shared" si="32"/>
        <v>150.98110427457544</v>
      </c>
    </row>
    <row r="1303" spans="1:9" x14ac:dyDescent="0.25">
      <c r="A1303" s="18"/>
      <c r="B1303" s="5">
        <f>DATE(YEAR(siječanj!B1303),MONTH(siječanj!B1303)+2,DAY(siječanj!B1303))</f>
        <v>43904</v>
      </c>
      <c r="C1303" s="8">
        <v>13.5416666666667</v>
      </c>
      <c r="D1303">
        <v>0.99774175959610778</v>
      </c>
      <c r="E1303" s="6">
        <v>147.09135860511589</v>
      </c>
      <c r="F1303" s="7">
        <v>126.43943774453149</v>
      </c>
      <c r="G1303" s="7">
        <v>127.68290099725282</v>
      </c>
      <c r="H1303" s="7">
        <v>4.255913876327261</v>
      </c>
      <c r="I1303" s="7">
        <f t="shared" si="32"/>
        <v>146.75919095605042</v>
      </c>
    </row>
    <row r="1304" spans="1:9" x14ac:dyDescent="0.25">
      <c r="A1304" s="18"/>
      <c r="B1304" s="5">
        <f>DATE(YEAR(siječanj!B1304),MONTH(siječanj!B1304)+2,DAY(siječanj!B1304))</f>
        <v>43904</v>
      </c>
      <c r="C1304" s="8">
        <v>13.5520833333333</v>
      </c>
      <c r="D1304">
        <v>0.99774175959610778</v>
      </c>
      <c r="E1304" s="6">
        <v>142.50810467135005</v>
      </c>
      <c r="F1304" s="7">
        <v>122.93779130050402</v>
      </c>
      <c r="G1304" s="7">
        <v>124.27663524617499</v>
      </c>
      <c r="H1304" s="7">
        <v>3.3428280003085598</v>
      </c>
      <c r="I1304" s="7">
        <f t="shared" si="32"/>
        <v>142.1862871114991</v>
      </c>
    </row>
    <row r="1305" spans="1:9" x14ac:dyDescent="0.25">
      <c r="A1305" s="18"/>
      <c r="B1305" s="5">
        <f>DATE(YEAR(siječanj!B1305),MONTH(siječanj!B1305)+2,DAY(siječanj!B1305))</f>
        <v>43904</v>
      </c>
      <c r="C1305" s="8">
        <v>13.5625</v>
      </c>
      <c r="D1305">
        <v>0.99774175959610778</v>
      </c>
      <c r="E1305" s="6">
        <v>143.27568858103422</v>
      </c>
      <c r="F1305" s="7">
        <v>123.10276207026294</v>
      </c>
      <c r="G1305" s="7">
        <v>121.89985615598199</v>
      </c>
      <c r="H1305" s="7">
        <v>3.3067770897734712</v>
      </c>
      <c r="I1305" s="7">
        <f t="shared" si="32"/>
        <v>142.95213763218504</v>
      </c>
    </row>
    <row r="1306" spans="1:9" x14ac:dyDescent="0.25">
      <c r="A1306" s="18"/>
      <c r="B1306" s="5">
        <f>DATE(YEAR(siječanj!B1306),MONTH(siječanj!B1306)+2,DAY(siječanj!B1306))</f>
        <v>43904</v>
      </c>
      <c r="C1306" s="8">
        <v>13.5729166666667</v>
      </c>
      <c r="D1306">
        <v>0.99774175959610778</v>
      </c>
      <c r="E1306" s="6">
        <v>143.23283124674856</v>
      </c>
      <c r="F1306" s="7">
        <v>119.37664575248525</v>
      </c>
      <c r="G1306" s="7">
        <v>124.33962171604412</v>
      </c>
      <c r="H1306" s="7">
        <v>3.956482348309958</v>
      </c>
      <c r="I1306" s="7">
        <f t="shared" si="32"/>
        <v>142.90937708006328</v>
      </c>
    </row>
    <row r="1307" spans="1:9" x14ac:dyDescent="0.25">
      <c r="A1307" s="18"/>
      <c r="B1307" s="5">
        <f>DATE(YEAR(siječanj!B1307),MONTH(siječanj!B1307)+2,DAY(siječanj!B1307))</f>
        <v>43904</v>
      </c>
      <c r="C1307" s="8">
        <v>13.5833333333333</v>
      </c>
      <c r="D1307">
        <v>0.99774175959610778</v>
      </c>
      <c r="E1307" s="6">
        <v>145.23172464353988</v>
      </c>
      <c r="F1307" s="7">
        <v>116.08462856414506</v>
      </c>
      <c r="G1307" s="7">
        <v>129.08185878578976</v>
      </c>
      <c r="H1307" s="7">
        <v>4.8176014852186642</v>
      </c>
      <c r="I1307" s="7">
        <f t="shared" si="32"/>
        <v>144.90375649502289</v>
      </c>
    </row>
    <row r="1308" spans="1:9" x14ac:dyDescent="0.25">
      <c r="A1308" s="18"/>
      <c r="B1308" s="5">
        <f>DATE(YEAR(siječanj!B1308),MONTH(siječanj!B1308)+2,DAY(siječanj!B1308))</f>
        <v>43904</v>
      </c>
      <c r="C1308" s="8">
        <v>13.59375</v>
      </c>
      <c r="D1308">
        <v>0.99774175959610778</v>
      </c>
      <c r="E1308" s="6">
        <v>146.06595445739151</v>
      </c>
      <c r="F1308" s="7">
        <v>113.13033288731565</v>
      </c>
      <c r="G1308" s="7">
        <v>127.38185817783499</v>
      </c>
      <c r="H1308" s="7">
        <v>3.7942831322999728</v>
      </c>
      <c r="I1308" s="7">
        <f t="shared" si="32"/>
        <v>145.73610241740275</v>
      </c>
    </row>
    <row r="1309" spans="1:9" x14ac:dyDescent="0.25">
      <c r="A1309" s="18"/>
      <c r="B1309" s="5">
        <f>DATE(YEAR(siječanj!B1309),MONTH(siječanj!B1309)+2,DAY(siječanj!B1309))</f>
        <v>43904</v>
      </c>
      <c r="C1309" s="8">
        <v>13.6041666666667</v>
      </c>
      <c r="D1309">
        <v>0.99774175959610778</v>
      </c>
      <c r="E1309" s="6">
        <v>148.15417074049569</v>
      </c>
      <c r="F1309" s="7">
        <v>108.70078011423196</v>
      </c>
      <c r="G1309" s="7">
        <v>126.44504329536485</v>
      </c>
      <c r="H1309" s="7">
        <v>3.9446722238082579</v>
      </c>
      <c r="I1309" s="7">
        <f t="shared" si="32"/>
        <v>147.81960300612434</v>
      </c>
    </row>
    <row r="1310" spans="1:9" x14ac:dyDescent="0.25">
      <c r="A1310" s="18"/>
      <c r="B1310" s="5">
        <f>DATE(YEAR(siječanj!B1310),MONTH(siječanj!B1310)+2,DAY(siječanj!B1310))</f>
        <v>43904</v>
      </c>
      <c r="C1310" s="8">
        <v>13.6145833333333</v>
      </c>
      <c r="D1310">
        <v>0.99774175959610778</v>
      </c>
      <c r="E1310" s="6">
        <v>147.79311993582991</v>
      </c>
      <c r="F1310" s="7">
        <v>106.70801423012854</v>
      </c>
      <c r="G1310" s="7">
        <v>130.29695387174289</v>
      </c>
      <c r="H1310" s="7">
        <v>4.3111695613008481</v>
      </c>
      <c r="I1310" s="7">
        <f t="shared" si="32"/>
        <v>147.45936754097352</v>
      </c>
    </row>
    <row r="1311" spans="1:9" x14ac:dyDescent="0.25">
      <c r="A1311" s="18"/>
      <c r="B1311" s="5">
        <f>DATE(YEAR(siječanj!B1311),MONTH(siječanj!B1311)+2,DAY(siječanj!B1311))</f>
        <v>43904</v>
      </c>
      <c r="C1311" s="8">
        <v>13.625</v>
      </c>
      <c r="D1311">
        <v>0.99774175959610778</v>
      </c>
      <c r="E1311" s="6">
        <v>148.57116718336434</v>
      </c>
      <c r="F1311" s="7">
        <v>105.23718159108722</v>
      </c>
      <c r="G1311" s="7">
        <v>129.36004668670458</v>
      </c>
      <c r="H1311" s="7">
        <v>4.0890571464292815</v>
      </c>
      <c r="I1311" s="7">
        <f t="shared" si="32"/>
        <v>148.23565777077744</v>
      </c>
    </row>
    <row r="1312" spans="1:9" x14ac:dyDescent="0.25">
      <c r="A1312" s="18"/>
      <c r="B1312" s="5">
        <f>DATE(YEAR(siječanj!B1312),MONTH(siječanj!B1312)+2,DAY(siječanj!B1312))</f>
        <v>43904</v>
      </c>
      <c r="C1312" s="8">
        <v>13.6354166666667</v>
      </c>
      <c r="D1312">
        <v>0.99774175959610778</v>
      </c>
      <c r="E1312" s="6">
        <v>145.96793137327944</v>
      </c>
      <c r="F1312" s="7">
        <v>102.43209581100213</v>
      </c>
      <c r="G1312" s="7">
        <v>128.00769366876906</v>
      </c>
      <c r="H1312" s="7">
        <v>4.9713283288737982</v>
      </c>
      <c r="I1312" s="7">
        <f t="shared" si="32"/>
        <v>145.63830069297973</v>
      </c>
    </row>
    <row r="1313" spans="1:9" x14ac:dyDescent="0.25">
      <c r="A1313" s="18"/>
      <c r="B1313" s="5">
        <f>DATE(YEAR(siječanj!B1313),MONTH(siječanj!B1313)+2,DAY(siječanj!B1313))</f>
        <v>43904</v>
      </c>
      <c r="C1313" s="8">
        <v>13.6458333333333</v>
      </c>
      <c r="D1313">
        <v>0.99774175959610778</v>
      </c>
      <c r="E1313" s="6">
        <v>145.29943376262057</v>
      </c>
      <c r="F1313" s="7">
        <v>101.26825459781566</v>
      </c>
      <c r="G1313" s="7">
        <v>124.88787890503237</v>
      </c>
      <c r="H1313" s="7">
        <v>4.999214645452537</v>
      </c>
      <c r="I1313" s="7">
        <f t="shared" si="32"/>
        <v>144.97131271063515</v>
      </c>
    </row>
    <row r="1314" spans="1:9" x14ac:dyDescent="0.25">
      <c r="A1314" s="18"/>
      <c r="B1314" s="5">
        <f>DATE(YEAR(siječanj!B1314),MONTH(siječanj!B1314)+2,DAY(siječanj!B1314))</f>
        <v>43904</v>
      </c>
      <c r="C1314" s="8">
        <v>13.65625</v>
      </c>
      <c r="D1314">
        <v>0.99774175959610778</v>
      </c>
      <c r="E1314" s="6">
        <v>146.71919883348824</v>
      </c>
      <c r="F1314" s="7">
        <v>101.22554914204667</v>
      </c>
      <c r="G1314" s="7">
        <v>124.9973979087105</v>
      </c>
      <c r="H1314" s="7">
        <v>4.6548006570640368</v>
      </c>
      <c r="I1314" s="7">
        <f t="shared" si="32"/>
        <v>146.38787161065576</v>
      </c>
    </row>
    <row r="1315" spans="1:9" x14ac:dyDescent="0.25">
      <c r="A1315" s="18"/>
      <c r="B1315" s="5">
        <f>DATE(YEAR(siječanj!B1315),MONTH(siječanj!B1315)+2,DAY(siječanj!B1315))</f>
        <v>43904</v>
      </c>
      <c r="C1315" s="8">
        <v>13.6666666666667</v>
      </c>
      <c r="D1315">
        <v>0.99774175959610778</v>
      </c>
      <c r="E1315" s="6">
        <v>146.21990738449884</v>
      </c>
      <c r="F1315" s="7">
        <v>101.15524005630904</v>
      </c>
      <c r="G1315" s="7">
        <v>123.86173520237637</v>
      </c>
      <c r="H1315" s="7">
        <v>4.8795167377403974</v>
      </c>
      <c r="I1315" s="7">
        <f t="shared" si="32"/>
        <v>145.88970768178979</v>
      </c>
    </row>
    <row r="1316" spans="1:9" x14ac:dyDescent="0.25">
      <c r="A1316" s="18"/>
      <c r="B1316" s="5">
        <f>DATE(YEAR(siječanj!B1316),MONTH(siječanj!B1316)+2,DAY(siječanj!B1316))</f>
        <v>43904</v>
      </c>
      <c r="C1316" s="8">
        <v>13.6770833333333</v>
      </c>
      <c r="D1316">
        <v>0.99774175959610778</v>
      </c>
      <c r="E1316" s="6">
        <v>148.3981454918532</v>
      </c>
      <c r="F1316" s="7">
        <v>100.86841788635937</v>
      </c>
      <c r="G1316" s="7">
        <v>123.78009157427715</v>
      </c>
      <c r="H1316" s="7">
        <v>6.7097085338436573</v>
      </c>
      <c r="I1316" s="7">
        <f t="shared" si="32"/>
        <v>148.06302680384081</v>
      </c>
    </row>
    <row r="1317" spans="1:9" x14ac:dyDescent="0.25">
      <c r="A1317" s="18"/>
      <c r="B1317" s="5">
        <f>DATE(YEAR(siječanj!B1317),MONTH(siječanj!B1317)+2,DAY(siječanj!B1317))</f>
        <v>43904</v>
      </c>
      <c r="C1317" s="8">
        <v>13.6875</v>
      </c>
      <c r="D1317">
        <v>0.99774175959610778</v>
      </c>
      <c r="E1317" s="6">
        <v>153.48088732750324</v>
      </c>
      <c r="F1317" s="7">
        <v>101.38905714847635</v>
      </c>
      <c r="G1317" s="7">
        <v>121.87682064549783</v>
      </c>
      <c r="H1317" s="7">
        <v>13.040569748437399</v>
      </c>
      <c r="I1317" s="7">
        <f t="shared" si="32"/>
        <v>153.13429058651505</v>
      </c>
    </row>
    <row r="1318" spans="1:9" x14ac:dyDescent="0.25">
      <c r="A1318" s="18"/>
      <c r="B1318" s="5">
        <f>DATE(YEAR(siječanj!B1318),MONTH(siječanj!B1318)+2,DAY(siječanj!B1318))</f>
        <v>43904</v>
      </c>
      <c r="C1318" s="8">
        <v>13.6979166666667</v>
      </c>
      <c r="D1318">
        <v>0.99774175959610778</v>
      </c>
      <c r="E1318" s="6">
        <v>159.14254425377399</v>
      </c>
      <c r="F1318" s="7">
        <v>103.02255389202665</v>
      </c>
      <c r="G1318" s="7">
        <v>121.15233377499555</v>
      </c>
      <c r="H1318" s="7">
        <v>53.355894421512623</v>
      </c>
      <c r="I1318" s="7">
        <f t="shared" si="32"/>
        <v>158.78316213036192</v>
      </c>
    </row>
    <row r="1319" spans="1:9" x14ac:dyDescent="0.25">
      <c r="A1319" s="18"/>
      <c r="B1319" s="5">
        <f>DATE(YEAR(siječanj!B1319),MONTH(siječanj!B1319)+2,DAY(siječanj!B1319))</f>
        <v>43904</v>
      </c>
      <c r="C1319" s="8">
        <v>13.7083333333333</v>
      </c>
      <c r="D1319">
        <v>0.99774175959610778</v>
      </c>
      <c r="E1319" s="6">
        <v>163.92110691700807</v>
      </c>
      <c r="F1319" s="7">
        <v>102.4812430514326</v>
      </c>
      <c r="G1319" s="7">
        <v>120.0243642870583</v>
      </c>
      <c r="H1319" s="7">
        <v>113.09234979467401</v>
      </c>
      <c r="I1319" s="7">
        <f t="shared" si="32"/>
        <v>163.55093365031735</v>
      </c>
    </row>
    <row r="1320" spans="1:9" x14ac:dyDescent="0.25">
      <c r="A1320" s="18"/>
      <c r="B1320" s="5">
        <f>DATE(YEAR(siječanj!B1320),MONTH(siječanj!B1320)+2,DAY(siječanj!B1320))</f>
        <v>43904</v>
      </c>
      <c r="C1320" s="8">
        <v>13.71875</v>
      </c>
      <c r="D1320">
        <v>0.99774175959610778</v>
      </c>
      <c r="E1320" s="6">
        <v>168.379963718732</v>
      </c>
      <c r="F1320" s="7">
        <v>102.98057981792229</v>
      </c>
      <c r="G1320" s="7">
        <v>119.92504271058229</v>
      </c>
      <c r="H1320" s="7">
        <v>142.97069681665783</v>
      </c>
      <c r="I1320" s="7">
        <f t="shared" si="32"/>
        <v>167.99972128145646</v>
      </c>
    </row>
    <row r="1321" spans="1:9" x14ac:dyDescent="0.25">
      <c r="A1321" s="18"/>
      <c r="B1321" s="5">
        <f>DATE(YEAR(siječanj!B1321),MONTH(siječanj!B1321)+2,DAY(siječanj!B1321))</f>
        <v>43904</v>
      </c>
      <c r="C1321" s="8">
        <v>13.7291666666667</v>
      </c>
      <c r="D1321">
        <v>0.99774175959610778</v>
      </c>
      <c r="E1321" s="6">
        <v>174.91667613455945</v>
      </c>
      <c r="F1321" s="7">
        <v>102.61963091068887</v>
      </c>
      <c r="G1321" s="7">
        <v>122.01784291699838</v>
      </c>
      <c r="H1321" s="7">
        <v>163.00168294302409</v>
      </c>
      <c r="I1321" s="7">
        <f t="shared" si="32"/>
        <v>174.52167222919786</v>
      </c>
    </row>
    <row r="1322" spans="1:9" x14ac:dyDescent="0.25">
      <c r="A1322" s="18"/>
      <c r="B1322" s="5">
        <f>DATE(YEAR(siječanj!B1322),MONTH(siječanj!B1322)+2,DAY(siječanj!B1322))</f>
        <v>43904</v>
      </c>
      <c r="C1322" s="8">
        <v>13.7395833333333</v>
      </c>
      <c r="D1322">
        <v>0.99774175959610778</v>
      </c>
      <c r="E1322" s="6">
        <v>180.98054025336063</v>
      </c>
      <c r="F1322" s="7">
        <v>104.64372564895386</v>
      </c>
      <c r="G1322" s="7">
        <v>124.21120075167254</v>
      </c>
      <c r="H1322" s="7">
        <v>176.7132036239139</v>
      </c>
      <c r="I1322" s="7">
        <f t="shared" si="32"/>
        <v>180.57184268504224</v>
      </c>
    </row>
    <row r="1323" spans="1:9" x14ac:dyDescent="0.25">
      <c r="A1323" s="18"/>
      <c r="B1323" s="5">
        <f>DATE(YEAR(siječanj!B1323),MONTH(siječanj!B1323)+2,DAY(siječanj!B1323))</f>
        <v>43904</v>
      </c>
      <c r="C1323" s="8">
        <v>13.75</v>
      </c>
      <c r="D1323">
        <v>0.99774175959610778</v>
      </c>
      <c r="E1323" s="6">
        <v>184.37563128404452</v>
      </c>
      <c r="F1323" s="7">
        <v>106.40888716645868</v>
      </c>
      <c r="G1323" s="7">
        <v>127.24992570271888</v>
      </c>
      <c r="H1323" s="7">
        <v>198.29103019462957</v>
      </c>
      <c r="I1323" s="7">
        <f t="shared" si="32"/>
        <v>183.95926678398575</v>
      </c>
    </row>
    <row r="1324" spans="1:9" x14ac:dyDescent="0.25">
      <c r="A1324" s="18"/>
      <c r="B1324" s="5">
        <f>DATE(YEAR(siječanj!B1324),MONTH(siječanj!B1324)+2,DAY(siječanj!B1324))</f>
        <v>43904</v>
      </c>
      <c r="C1324" s="8">
        <v>13.7604166666667</v>
      </c>
      <c r="D1324">
        <v>0.99774175959610778</v>
      </c>
      <c r="E1324" s="6">
        <v>186.56012626801882</v>
      </c>
      <c r="F1324" s="7">
        <v>108.16315029344449</v>
      </c>
      <c r="G1324" s="7">
        <v>131.37200188289361</v>
      </c>
      <c r="H1324" s="7">
        <v>215.30087451782336</v>
      </c>
      <c r="I1324" s="7">
        <f t="shared" si="32"/>
        <v>186.13882865312516</v>
      </c>
    </row>
    <row r="1325" spans="1:9" x14ac:dyDescent="0.25">
      <c r="A1325" s="18"/>
      <c r="B1325" s="5">
        <f>DATE(YEAR(siječanj!B1325),MONTH(siječanj!B1325)+2,DAY(siječanj!B1325))</f>
        <v>43904</v>
      </c>
      <c r="C1325" s="8">
        <v>13.7708333333333</v>
      </c>
      <c r="D1325">
        <v>0.99774175959610778</v>
      </c>
      <c r="E1325" s="6">
        <v>189.70789100172752</v>
      </c>
      <c r="F1325" s="7">
        <v>108.00085187976784</v>
      </c>
      <c r="G1325" s="7">
        <v>132.49798084588309</v>
      </c>
      <c r="H1325" s="7">
        <v>230.59696688420692</v>
      </c>
      <c r="I1325" s="7">
        <f t="shared" si="32"/>
        <v>189.27948497733024</v>
      </c>
    </row>
    <row r="1326" spans="1:9" x14ac:dyDescent="0.25">
      <c r="A1326" s="18"/>
      <c r="B1326" s="5">
        <f>DATE(YEAR(siječanj!B1326),MONTH(siječanj!B1326)+2,DAY(siječanj!B1326))</f>
        <v>43904</v>
      </c>
      <c r="C1326" s="8">
        <v>13.78125</v>
      </c>
      <c r="D1326">
        <v>0.99774175959610778</v>
      </c>
      <c r="E1326" s="6">
        <v>190.71974878451354</v>
      </c>
      <c r="F1326" s="7">
        <v>108.42742420778865</v>
      </c>
      <c r="G1326" s="7">
        <v>133.1003153003372</v>
      </c>
      <c r="H1326" s="7">
        <v>231.69202947746743</v>
      </c>
      <c r="I1326" s="7">
        <f t="shared" si="32"/>
        <v>190.28905774198819</v>
      </c>
    </row>
    <row r="1327" spans="1:9" x14ac:dyDescent="0.25">
      <c r="A1327" s="18"/>
      <c r="B1327" s="5">
        <f>DATE(YEAR(siječanj!B1327),MONTH(siječanj!B1327)+2,DAY(siječanj!B1327))</f>
        <v>43904</v>
      </c>
      <c r="C1327" s="8">
        <v>13.7916666666667</v>
      </c>
      <c r="D1327">
        <v>0.99774175959610778</v>
      </c>
      <c r="E1327" s="6">
        <v>188.56168214449522</v>
      </c>
      <c r="F1327" s="7">
        <v>108.31808666750801</v>
      </c>
      <c r="G1327" s="7">
        <v>134.05052609465335</v>
      </c>
      <c r="H1327" s="7">
        <v>231.84722648589988</v>
      </c>
      <c r="I1327" s="7">
        <f t="shared" si="32"/>
        <v>188.13586453525065</v>
      </c>
    </row>
    <row r="1328" spans="1:9" x14ac:dyDescent="0.25">
      <c r="A1328" s="18"/>
      <c r="B1328" s="5">
        <f>DATE(YEAR(siječanj!B1328),MONTH(siječanj!B1328)+2,DAY(siječanj!B1328))</f>
        <v>43904</v>
      </c>
      <c r="C1328" s="8">
        <v>13.8020833333333</v>
      </c>
      <c r="D1328">
        <v>0.99774175959610778</v>
      </c>
      <c r="E1328" s="6">
        <v>188.9812462958032</v>
      </c>
      <c r="F1328" s="7">
        <v>109.86173196798512</v>
      </c>
      <c r="G1328" s="7">
        <v>131.37815003656291</v>
      </c>
      <c r="H1328" s="7">
        <v>232.0429556185077</v>
      </c>
      <c r="I1328" s="7">
        <f t="shared" si="32"/>
        <v>188.55448120984011</v>
      </c>
    </row>
    <row r="1329" spans="1:9" x14ac:dyDescent="0.25">
      <c r="A1329" s="18"/>
      <c r="B1329" s="5">
        <f>DATE(YEAR(siječanj!B1329),MONTH(siječanj!B1329)+2,DAY(siječanj!B1329))</f>
        <v>43904</v>
      </c>
      <c r="C1329" s="8">
        <v>13.8125</v>
      </c>
      <c r="D1329">
        <v>0.99774175959610778</v>
      </c>
      <c r="E1329" s="6">
        <v>190.66285839545469</v>
      </c>
      <c r="F1329" s="7">
        <v>108.11756351540335</v>
      </c>
      <c r="G1329" s="7">
        <v>132.31087952710396</v>
      </c>
      <c r="H1329" s="7">
        <v>232.27113495320216</v>
      </c>
      <c r="I1329" s="7">
        <f t="shared" si="32"/>
        <v>190.2322958251045</v>
      </c>
    </row>
    <row r="1330" spans="1:9" x14ac:dyDescent="0.25">
      <c r="A1330" s="18"/>
      <c r="B1330" s="5">
        <f>DATE(YEAR(siječanj!B1330),MONTH(siječanj!B1330)+2,DAY(siječanj!B1330))</f>
        <v>43904</v>
      </c>
      <c r="C1330" s="8">
        <v>13.8229166666667</v>
      </c>
      <c r="D1330">
        <v>0.99774175959610778</v>
      </c>
      <c r="E1330" s="6">
        <v>187.54738696373275</v>
      </c>
      <c r="F1330" s="7">
        <v>106.77212264603919</v>
      </c>
      <c r="G1330" s="7">
        <v>130.59196893214548</v>
      </c>
      <c r="H1330" s="7">
        <v>232.10402721956171</v>
      </c>
      <c r="I1330" s="7">
        <f t="shared" si="32"/>
        <v>187.12385987684684</v>
      </c>
    </row>
    <row r="1331" spans="1:9" x14ac:dyDescent="0.25">
      <c r="A1331" s="18"/>
      <c r="B1331" s="5">
        <f>DATE(YEAR(siječanj!B1331),MONTH(siječanj!B1331)+2,DAY(siječanj!B1331))</f>
        <v>43904</v>
      </c>
      <c r="C1331" s="8">
        <v>13.8333333333333</v>
      </c>
      <c r="D1331">
        <v>0.99774175959610778</v>
      </c>
      <c r="E1331" s="6">
        <v>189.65666418180226</v>
      </c>
      <c r="F1331" s="7">
        <v>104.85648136032839</v>
      </c>
      <c r="G1331" s="7">
        <v>130.93119290953302</v>
      </c>
      <c r="H1331" s="7">
        <v>232.17361900320722</v>
      </c>
      <c r="I1331" s="7">
        <f t="shared" si="32"/>
        <v>189.22837383987948</v>
      </c>
    </row>
    <row r="1332" spans="1:9" x14ac:dyDescent="0.25">
      <c r="A1332" s="18"/>
      <c r="B1332" s="5">
        <f>DATE(YEAR(siječanj!B1332),MONTH(siječanj!B1332)+2,DAY(siječanj!B1332))</f>
        <v>43904</v>
      </c>
      <c r="C1332" s="8">
        <v>13.84375</v>
      </c>
      <c r="D1332">
        <v>0.99774175959610778</v>
      </c>
      <c r="E1332" s="6">
        <v>190.50060311234009</v>
      </c>
      <c r="F1332" s="7">
        <v>105.48049057057236</v>
      </c>
      <c r="G1332" s="7">
        <v>129.02357172058561</v>
      </c>
      <c r="H1332" s="7">
        <v>232.95624070384582</v>
      </c>
      <c r="I1332" s="7">
        <f t="shared" si="32"/>
        <v>190.07040695342596</v>
      </c>
    </row>
    <row r="1333" spans="1:9" x14ac:dyDescent="0.25">
      <c r="A1333" s="18"/>
      <c r="B1333" s="5">
        <f>DATE(YEAR(siječanj!B1333),MONTH(siječanj!B1333)+2,DAY(siječanj!B1333))</f>
        <v>43904</v>
      </c>
      <c r="C1333" s="8">
        <v>13.8541666666667</v>
      </c>
      <c r="D1333">
        <v>0.99774175959610778</v>
      </c>
      <c r="E1333" s="6">
        <v>187.54897339489847</v>
      </c>
      <c r="F1333" s="7">
        <v>105.28767103742969</v>
      </c>
      <c r="G1333" s="7">
        <v>127.79501249914919</v>
      </c>
      <c r="H1333" s="7">
        <v>233.09023785650581</v>
      </c>
      <c r="I1333" s="7">
        <f t="shared" si="32"/>
        <v>187.12544272546961</v>
      </c>
    </row>
    <row r="1334" spans="1:9" x14ac:dyDescent="0.25">
      <c r="A1334" s="18"/>
      <c r="B1334" s="5">
        <f>DATE(YEAR(siječanj!B1334),MONTH(siječanj!B1334)+2,DAY(siječanj!B1334))</f>
        <v>43904</v>
      </c>
      <c r="C1334" s="8">
        <v>13.8645833333333</v>
      </c>
      <c r="D1334">
        <v>0.99774175959610778</v>
      </c>
      <c r="E1334" s="6">
        <v>184.02105059130162</v>
      </c>
      <c r="F1334" s="7">
        <v>103.48883381470759</v>
      </c>
      <c r="G1334" s="7">
        <v>124.27310768280992</v>
      </c>
      <c r="H1334" s="7">
        <v>233.62483499004952</v>
      </c>
      <c r="I1334" s="7">
        <f t="shared" si="32"/>
        <v>183.60548681968965</v>
      </c>
    </row>
    <row r="1335" spans="1:9" x14ac:dyDescent="0.25">
      <c r="A1335" s="18"/>
      <c r="B1335" s="5">
        <f>DATE(YEAR(siječanj!B1335),MONTH(siječanj!B1335)+2,DAY(siječanj!B1335))</f>
        <v>43904</v>
      </c>
      <c r="C1335" s="8">
        <v>13.875</v>
      </c>
      <c r="D1335">
        <v>0.99774175959610778</v>
      </c>
      <c r="E1335" s="6">
        <v>180.11045926700496</v>
      </c>
      <c r="F1335" s="7">
        <v>98.175872455273094</v>
      </c>
      <c r="G1335" s="7">
        <v>112.57373309187113</v>
      </c>
      <c r="H1335" s="7">
        <v>234.65407185184813</v>
      </c>
      <c r="I1335" s="7">
        <f t="shared" si="32"/>
        <v>179.70372655072461</v>
      </c>
    </row>
    <row r="1336" spans="1:9" x14ac:dyDescent="0.25">
      <c r="A1336" s="18"/>
      <c r="B1336" s="5">
        <f>DATE(YEAR(siječanj!B1336),MONTH(siječanj!B1336)+2,DAY(siječanj!B1336))</f>
        <v>43904</v>
      </c>
      <c r="C1336" s="8">
        <v>13.8854166666667</v>
      </c>
      <c r="D1336">
        <v>0.99774175959610778</v>
      </c>
      <c r="E1336" s="6">
        <v>183.90165856567555</v>
      </c>
      <c r="F1336" s="7">
        <v>83.179128518421919</v>
      </c>
      <c r="G1336" s="7">
        <v>91.781877315719882</v>
      </c>
      <c r="H1336" s="7">
        <v>240.423686706193</v>
      </c>
      <c r="I1336" s="7">
        <f t="shared" si="32"/>
        <v>183.48636440995975</v>
      </c>
    </row>
    <row r="1337" spans="1:9" x14ac:dyDescent="0.25">
      <c r="A1337" s="18"/>
      <c r="B1337" s="5">
        <f>DATE(YEAR(siječanj!B1337),MONTH(siječanj!B1337)+2,DAY(siječanj!B1337))</f>
        <v>43904</v>
      </c>
      <c r="C1337" s="8">
        <v>13.8958333333333</v>
      </c>
      <c r="D1337">
        <v>0.99774175959610778</v>
      </c>
      <c r="E1337" s="6">
        <v>189.09982585543713</v>
      </c>
      <c r="F1337" s="7">
        <v>77.504020714742694</v>
      </c>
      <c r="G1337" s="7">
        <v>83.900662666460192</v>
      </c>
      <c r="H1337" s="7">
        <v>244.88846657369712</v>
      </c>
      <c r="I1337" s="7">
        <f t="shared" si="32"/>
        <v>188.67279298832139</v>
      </c>
    </row>
    <row r="1338" spans="1:9" x14ac:dyDescent="0.25">
      <c r="A1338" s="18"/>
      <c r="B1338" s="5">
        <f>DATE(YEAR(siječanj!B1338),MONTH(siječanj!B1338)+2,DAY(siječanj!B1338))</f>
        <v>43904</v>
      </c>
      <c r="C1338" s="8">
        <v>13.90625</v>
      </c>
      <c r="D1338">
        <v>0.99774175959610778</v>
      </c>
      <c r="E1338" s="6">
        <v>192.24102076997482</v>
      </c>
      <c r="F1338" s="7">
        <v>76.824643501338372</v>
      </c>
      <c r="G1338" s="7">
        <v>82.317645530737664</v>
      </c>
      <c r="H1338" s="7">
        <v>243.74180876670732</v>
      </c>
      <c r="I1338" s="7">
        <f t="shared" si="32"/>
        <v>191.80689432958658</v>
      </c>
    </row>
    <row r="1339" spans="1:9" x14ac:dyDescent="0.25">
      <c r="A1339" s="18"/>
      <c r="B1339" s="5">
        <f>DATE(YEAR(siječanj!B1339),MONTH(siječanj!B1339)+2,DAY(siječanj!B1339))</f>
        <v>43904</v>
      </c>
      <c r="C1339" s="8">
        <v>13.9166666666667</v>
      </c>
      <c r="D1339">
        <v>0.99774175959610778</v>
      </c>
      <c r="E1339" s="6">
        <v>191.07319715830991</v>
      </c>
      <c r="F1339" s="7">
        <v>76.1628395407879</v>
      </c>
      <c r="G1339" s="7">
        <v>80.807194266195339</v>
      </c>
      <c r="H1339" s="7">
        <v>240.56854275885445</v>
      </c>
      <c r="I1339" s="7">
        <f t="shared" si="32"/>
        <v>190.64170794438616</v>
      </c>
    </row>
    <row r="1340" spans="1:9" x14ac:dyDescent="0.25">
      <c r="A1340" s="18"/>
      <c r="B1340" s="5">
        <f>DATE(YEAR(siječanj!B1340),MONTH(siječanj!B1340)+2,DAY(siječanj!B1340))</f>
        <v>43904</v>
      </c>
      <c r="C1340" s="8">
        <v>13.9270833333333</v>
      </c>
      <c r="D1340">
        <v>0.99774175959610778</v>
      </c>
      <c r="E1340" s="6">
        <v>191.12916155332184</v>
      </c>
      <c r="F1340" s="7">
        <v>73.586607905860205</v>
      </c>
      <c r="G1340" s="7">
        <v>71.077628716200877</v>
      </c>
      <c r="H1340" s="7">
        <v>242.1050532039454</v>
      </c>
      <c r="I1340" s="7">
        <f t="shared" si="32"/>
        <v>190.69754595834007</v>
      </c>
    </row>
    <row r="1341" spans="1:9" x14ac:dyDescent="0.25">
      <c r="A1341" s="18"/>
      <c r="B1341" s="5">
        <f>DATE(YEAR(siječanj!B1341),MONTH(siječanj!B1341)+2,DAY(siječanj!B1341))</f>
        <v>43904</v>
      </c>
      <c r="C1341" s="8">
        <v>13.9375</v>
      </c>
      <c r="D1341">
        <v>0.99774175959610778</v>
      </c>
      <c r="E1341" s="6">
        <v>186.45626784189022</v>
      </c>
      <c r="F1341" s="7">
        <v>71.908263803094542</v>
      </c>
      <c r="G1341" s="7">
        <v>66.168966102939933</v>
      </c>
      <c r="H1341" s="7">
        <v>241.50606265394634</v>
      </c>
      <c r="I1341" s="7">
        <f t="shared" si="32"/>
        <v>186.03520476429071</v>
      </c>
    </row>
    <row r="1342" spans="1:9" x14ac:dyDescent="0.25">
      <c r="A1342" s="18"/>
      <c r="B1342" s="5">
        <f>DATE(YEAR(siječanj!B1342),MONTH(siječanj!B1342)+2,DAY(siječanj!B1342))</f>
        <v>43904</v>
      </c>
      <c r="C1342" s="8">
        <v>13.9479166666667</v>
      </c>
      <c r="D1342">
        <v>0.99774175959610778</v>
      </c>
      <c r="E1342" s="6">
        <v>178.62753508405274</v>
      </c>
      <c r="F1342" s="7">
        <v>71.321575150649238</v>
      </c>
      <c r="G1342" s="7">
        <v>64.054631306060799</v>
      </c>
      <c r="H1342" s="7">
        <v>239.66106163703759</v>
      </c>
      <c r="I1342" s="7">
        <f t="shared" si="32"/>
        <v>178.22415116707825</v>
      </c>
    </row>
    <row r="1343" spans="1:9" x14ac:dyDescent="0.25">
      <c r="A1343" s="18"/>
      <c r="B1343" s="5">
        <f>DATE(YEAR(siječanj!B1343),MONTH(siječanj!B1343)+2,DAY(siječanj!B1343))</f>
        <v>43904</v>
      </c>
      <c r="C1343" s="8">
        <v>13.9583333333333</v>
      </c>
      <c r="D1343">
        <v>0.99774175959610778</v>
      </c>
      <c r="E1343" s="6">
        <v>169.34881608716094</v>
      </c>
      <c r="F1343" s="7">
        <v>69.704012079078254</v>
      </c>
      <c r="G1343" s="7">
        <v>62.463832662528368</v>
      </c>
      <c r="H1343" s="7">
        <v>239.4255324745032</v>
      </c>
      <c r="I1343" s="7">
        <f t="shared" si="32"/>
        <v>168.96638574832161</v>
      </c>
    </row>
    <row r="1344" spans="1:9" x14ac:dyDescent="0.25">
      <c r="A1344" s="18"/>
      <c r="B1344" s="5">
        <f>DATE(YEAR(siječanj!B1344),MONTH(siječanj!B1344)+2,DAY(siječanj!B1344))</f>
        <v>43904</v>
      </c>
      <c r="C1344" s="8">
        <v>13.96875</v>
      </c>
      <c r="D1344">
        <v>0.99774175959610778</v>
      </c>
      <c r="E1344" s="6">
        <v>161.95121944461681</v>
      </c>
      <c r="F1344" s="7">
        <v>68.402377756560583</v>
      </c>
      <c r="G1344" s="7">
        <v>61.529096594418988</v>
      </c>
      <c r="H1344" s="7">
        <v>240.55343372802318</v>
      </c>
      <c r="I1344" s="7">
        <f t="shared" si="32"/>
        <v>161.58549465740737</v>
      </c>
    </row>
    <row r="1345" spans="1:9" x14ac:dyDescent="0.25">
      <c r="A1345" s="18"/>
      <c r="B1345" s="5">
        <f>DATE(YEAR(siječanj!B1345),MONTH(siječanj!B1345)+2,DAY(siječanj!B1345))</f>
        <v>43904</v>
      </c>
      <c r="C1345" s="8">
        <v>13.9791666666667</v>
      </c>
      <c r="D1345">
        <v>0.99774175959610778</v>
      </c>
      <c r="E1345" s="6">
        <v>151.36303232449356</v>
      </c>
      <c r="F1345" s="7">
        <v>67.778316304769149</v>
      </c>
      <c r="G1345" s="7">
        <v>63.726122452888021</v>
      </c>
      <c r="H1345" s="7">
        <v>242.41576794781454</v>
      </c>
      <c r="I1345" s="7">
        <f t="shared" si="32"/>
        <v>151.02121820924273</v>
      </c>
    </row>
    <row r="1346" spans="1:9" ht="15.75" thickBot="1" x14ac:dyDescent="0.3">
      <c r="A1346" s="18"/>
      <c r="B1346" s="5">
        <f>DATE(YEAR(siječanj!B1346),MONTH(siječanj!B1346)+2,DAY(siječanj!B1346))</f>
        <v>43904</v>
      </c>
      <c r="C1346" s="8">
        <v>13.9895833333333</v>
      </c>
      <c r="D1346">
        <v>0.99774175959610778</v>
      </c>
      <c r="E1346" s="6">
        <v>143.00768043407663</v>
      </c>
      <c r="F1346" s="7">
        <v>65.460186044422628</v>
      </c>
      <c r="G1346" s="7">
        <v>73.667141147030549</v>
      </c>
      <c r="H1346" s="7">
        <v>241.84696956226651</v>
      </c>
      <c r="I1346" s="7">
        <f t="shared" si="32"/>
        <v>142.68473471205348</v>
      </c>
    </row>
    <row r="1347" spans="1:9" x14ac:dyDescent="0.25">
      <c r="A1347" s="13">
        <f t="shared" ref="A1347" si="33">A1251+1</f>
        <v>75</v>
      </c>
      <c r="B1347" s="5">
        <f>DATE(YEAR(siječanj!B1347),MONTH(siječanj!B1347)+2,DAY(siječanj!B1347))</f>
        <v>43905</v>
      </c>
      <c r="C1347" s="8">
        <v>14</v>
      </c>
      <c r="D1347">
        <v>0.9942756369378698</v>
      </c>
      <c r="E1347" s="6">
        <v>135.74752579067064</v>
      </c>
      <c r="F1347" s="7">
        <v>66.293836566095621</v>
      </c>
      <c r="G1347" s="7">
        <v>81.505439115259321</v>
      </c>
      <c r="H1347" s="7">
        <v>245.79918783509433</v>
      </c>
      <c r="I1347" s="7">
        <f t="shared" si="32"/>
        <v>134.97045766825894</v>
      </c>
    </row>
    <row r="1348" spans="1:9" x14ac:dyDescent="0.25">
      <c r="A1348" s="14"/>
      <c r="B1348" s="5">
        <f>DATE(YEAR(siječanj!B1348),MONTH(siječanj!B1348)+2,DAY(siječanj!B1348))</f>
        <v>43905</v>
      </c>
      <c r="C1348" s="8">
        <v>14.0104166666667</v>
      </c>
      <c r="D1348">
        <v>0.9942756369378698</v>
      </c>
      <c r="E1348" s="6">
        <v>125.32157124805101</v>
      </c>
      <c r="F1348" s="7">
        <v>65.327584941194161</v>
      </c>
      <c r="G1348" s="7">
        <v>82.176856022235043</v>
      </c>
      <c r="H1348" s="7">
        <v>248.14472218797297</v>
      </c>
      <c r="I1348" s="7">
        <f t="shared" ref="I1348:I1411" si="34">D1348*E1348</f>
        <v>124.60418507471056</v>
      </c>
    </row>
    <row r="1349" spans="1:9" x14ac:dyDescent="0.25">
      <c r="A1349" s="14"/>
      <c r="B1349" s="5">
        <f>DATE(YEAR(siječanj!B1349),MONTH(siječanj!B1349)+2,DAY(siječanj!B1349))</f>
        <v>43905</v>
      </c>
      <c r="C1349" s="8">
        <v>14.0208333333333</v>
      </c>
      <c r="D1349">
        <v>0.9942756369378698</v>
      </c>
      <c r="E1349" s="6">
        <v>117.19649670238039</v>
      </c>
      <c r="F1349" s="7">
        <v>65.775323133102717</v>
      </c>
      <c r="G1349" s="7">
        <v>81.478647291567299</v>
      </c>
      <c r="H1349" s="7">
        <v>250.42589300579425</v>
      </c>
      <c r="I1349" s="7">
        <f t="shared" si="34"/>
        <v>116.52562140564622</v>
      </c>
    </row>
    <row r="1350" spans="1:9" x14ac:dyDescent="0.25">
      <c r="A1350" s="14"/>
      <c r="B1350" s="5">
        <f>DATE(YEAR(siječanj!B1350),MONTH(siječanj!B1350)+2,DAY(siječanj!B1350))</f>
        <v>43905</v>
      </c>
      <c r="C1350" s="8">
        <v>14.03125</v>
      </c>
      <c r="D1350">
        <v>0.9942756369378698</v>
      </c>
      <c r="E1350" s="6">
        <v>109.44324134417303</v>
      </c>
      <c r="F1350" s="7">
        <v>63.296722913241112</v>
      </c>
      <c r="G1350" s="7">
        <v>79.955341891122401</v>
      </c>
      <c r="H1350" s="7">
        <v>249.46588935086618</v>
      </c>
      <c r="I1350" s="7">
        <f t="shared" si="34"/>
        <v>108.81674849602264</v>
      </c>
    </row>
    <row r="1351" spans="1:9" x14ac:dyDescent="0.25">
      <c r="A1351" s="14"/>
      <c r="B1351" s="5">
        <f>DATE(YEAR(siječanj!B1351),MONTH(siječanj!B1351)+2,DAY(siječanj!B1351))</f>
        <v>43905</v>
      </c>
      <c r="C1351" s="8">
        <v>14.0416666666667</v>
      </c>
      <c r="D1351">
        <v>0.9942756369378698</v>
      </c>
      <c r="E1351" s="6">
        <v>101.65402622140925</v>
      </c>
      <c r="F1351" s="7">
        <v>64.275239246057026</v>
      </c>
      <c r="G1351" s="7">
        <v>78.586727568573366</v>
      </c>
      <c r="H1351" s="7">
        <v>251.11561344032222</v>
      </c>
      <c r="I1351" s="7">
        <f t="shared" si="34"/>
        <v>101.0721216685906</v>
      </c>
    </row>
    <row r="1352" spans="1:9" x14ac:dyDescent="0.25">
      <c r="A1352" s="14"/>
      <c r="B1352" s="5">
        <f>DATE(YEAR(siječanj!B1352),MONTH(siječanj!B1352)+2,DAY(siječanj!B1352))</f>
        <v>43905</v>
      </c>
      <c r="C1352" s="8">
        <v>14.0520833333333</v>
      </c>
      <c r="D1352">
        <v>0.9942756369378698</v>
      </c>
      <c r="E1352" s="6">
        <v>96.28859163171397</v>
      </c>
      <c r="F1352" s="7">
        <v>62.480593402874497</v>
      </c>
      <c r="G1352" s="7">
        <v>79.701192789475911</v>
      </c>
      <c r="H1352" s="7">
        <v>250.42324352184596</v>
      </c>
      <c r="I1352" s="7">
        <f t="shared" si="34"/>
        <v>95.737400774472846</v>
      </c>
    </row>
    <row r="1353" spans="1:9" x14ac:dyDescent="0.25">
      <c r="A1353" s="14"/>
      <c r="B1353" s="5">
        <f>DATE(YEAR(siječanj!B1353),MONTH(siječanj!B1353)+2,DAY(siječanj!B1353))</f>
        <v>43905</v>
      </c>
      <c r="C1353" s="8">
        <v>14.0625</v>
      </c>
      <c r="D1353">
        <v>0.9942756369378698</v>
      </c>
      <c r="E1353" s="6">
        <v>92.235159308873278</v>
      </c>
      <c r="F1353" s="7">
        <v>63.318724641888437</v>
      </c>
      <c r="G1353" s="7">
        <v>80.160197408225898</v>
      </c>
      <c r="H1353" s="7">
        <v>250.57051399145877</v>
      </c>
      <c r="I1353" s="7">
        <f t="shared" si="34"/>
        <v>91.707171769895865</v>
      </c>
    </row>
    <row r="1354" spans="1:9" x14ac:dyDescent="0.25">
      <c r="A1354" s="14"/>
      <c r="B1354" s="5">
        <f>DATE(YEAR(siječanj!B1354),MONTH(siječanj!B1354)+2,DAY(siječanj!B1354))</f>
        <v>43905</v>
      </c>
      <c r="C1354" s="8">
        <v>14.0729166666667</v>
      </c>
      <c r="D1354">
        <v>0.9942756369378698</v>
      </c>
      <c r="E1354" s="6">
        <v>87.976416928537077</v>
      </c>
      <c r="F1354" s="7">
        <v>63.180565841724949</v>
      </c>
      <c r="G1354" s="7">
        <v>82.1728950381152</v>
      </c>
      <c r="H1354" s="7">
        <v>248.59209850914931</v>
      </c>
      <c r="I1354" s="7">
        <f t="shared" si="34"/>
        <v>87.472807977132788</v>
      </c>
    </row>
    <row r="1355" spans="1:9" x14ac:dyDescent="0.25">
      <c r="A1355" s="14"/>
      <c r="B1355" s="5">
        <f>DATE(YEAR(siječanj!B1355),MONTH(siječanj!B1355)+2,DAY(siječanj!B1355))</f>
        <v>43905</v>
      </c>
      <c r="C1355" s="8">
        <v>14.0833333333333</v>
      </c>
      <c r="D1355">
        <v>0.9942756369378698</v>
      </c>
      <c r="E1355" s="6">
        <v>84.708961047457919</v>
      </c>
      <c r="F1355" s="7">
        <v>62.149888333047421</v>
      </c>
      <c r="G1355" s="7">
        <v>82.484677060678592</v>
      </c>
      <c r="H1355" s="7">
        <v>247.79043737780731</v>
      </c>
      <c r="I1355" s="7">
        <f t="shared" si="34"/>
        <v>84.224056199806427</v>
      </c>
    </row>
    <row r="1356" spans="1:9" x14ac:dyDescent="0.25">
      <c r="A1356" s="14"/>
      <c r="B1356" s="5">
        <f>DATE(YEAR(siječanj!B1356),MONTH(siječanj!B1356)+2,DAY(siječanj!B1356))</f>
        <v>43905</v>
      </c>
      <c r="C1356" s="8">
        <v>14.09375</v>
      </c>
      <c r="D1356">
        <v>0.9942756369378698</v>
      </c>
      <c r="E1356" s="6">
        <v>82.33132522626174</v>
      </c>
      <c r="F1356" s="7">
        <v>62.325914217967771</v>
      </c>
      <c r="G1356" s="7">
        <v>84.089634115532974</v>
      </c>
      <c r="H1356" s="7">
        <v>250.0904603695717</v>
      </c>
      <c r="I1356" s="7">
        <f t="shared" si="34"/>
        <v>81.860030829280305</v>
      </c>
    </row>
    <row r="1357" spans="1:9" x14ac:dyDescent="0.25">
      <c r="A1357" s="14"/>
      <c r="B1357" s="5">
        <f>DATE(YEAR(siječanj!B1357),MONTH(siječanj!B1357)+2,DAY(siječanj!B1357))</f>
        <v>43905</v>
      </c>
      <c r="C1357" s="8">
        <v>14.1041666666667</v>
      </c>
      <c r="D1357">
        <v>0.9942756369378698</v>
      </c>
      <c r="E1357" s="6">
        <v>80.073084392293069</v>
      </c>
      <c r="F1357" s="7">
        <v>61.206168889429179</v>
      </c>
      <c r="G1357" s="7">
        <v>82.682894819186131</v>
      </c>
      <c r="H1357" s="7">
        <v>250.12696248921529</v>
      </c>
      <c r="I1357" s="7">
        <f t="shared" si="34"/>
        <v>79.614716985726986</v>
      </c>
    </row>
    <row r="1358" spans="1:9" x14ac:dyDescent="0.25">
      <c r="A1358" s="14"/>
      <c r="B1358" s="5">
        <f>DATE(YEAR(siječanj!B1358),MONTH(siječanj!B1358)+2,DAY(siječanj!B1358))</f>
        <v>43905</v>
      </c>
      <c r="C1358" s="8">
        <v>14.1145833333333</v>
      </c>
      <c r="D1358">
        <v>0.9942756369378698</v>
      </c>
      <c r="E1358" s="6">
        <v>77.094291853740941</v>
      </c>
      <c r="F1358" s="7">
        <v>61.684154937324664</v>
      </c>
      <c r="G1358" s="7">
        <v>80.020804477710811</v>
      </c>
      <c r="H1358" s="7">
        <v>249.77904341285162</v>
      </c>
      <c r="I1358" s="7">
        <f t="shared" si="34"/>
        <v>76.652976137152308</v>
      </c>
    </row>
    <row r="1359" spans="1:9" x14ac:dyDescent="0.25">
      <c r="A1359" s="14"/>
      <c r="B1359" s="5">
        <f>DATE(YEAR(siječanj!B1359),MONTH(siječanj!B1359)+2,DAY(siječanj!B1359))</f>
        <v>43905</v>
      </c>
      <c r="C1359" s="8">
        <v>14.125</v>
      </c>
      <c r="D1359">
        <v>0.9942756369378698</v>
      </c>
      <c r="E1359" s="6">
        <v>75.445141867357705</v>
      </c>
      <c r="F1359" s="7">
        <v>60.251623389742271</v>
      </c>
      <c r="G1359" s="7">
        <v>80.782216388625059</v>
      </c>
      <c r="H1359" s="7">
        <v>248.39664727354204</v>
      </c>
      <c r="I1359" s="7">
        <f t="shared" si="34"/>
        <v>75.013266484035029</v>
      </c>
    </row>
    <row r="1360" spans="1:9" x14ac:dyDescent="0.25">
      <c r="A1360" s="14"/>
      <c r="B1360" s="5">
        <f>DATE(YEAR(siječanj!B1360),MONTH(siječanj!B1360)+2,DAY(siječanj!B1360))</f>
        <v>43905</v>
      </c>
      <c r="C1360" s="8">
        <v>14.1354166666667</v>
      </c>
      <c r="D1360">
        <v>0.9942756369378698</v>
      </c>
      <c r="E1360" s="6">
        <v>73.317835406986177</v>
      </c>
      <c r="F1360" s="7">
        <v>60.80086288981051</v>
      </c>
      <c r="G1360" s="7">
        <v>80.685218428973158</v>
      </c>
      <c r="H1360" s="7">
        <v>248.91430862679547</v>
      </c>
      <c r="I1360" s="7">
        <f t="shared" si="34"/>
        <v>72.898137498187083</v>
      </c>
    </row>
    <row r="1361" spans="1:9" x14ac:dyDescent="0.25">
      <c r="A1361" s="14"/>
      <c r="B1361" s="5">
        <f>DATE(YEAR(siječanj!B1361),MONTH(siječanj!B1361)+2,DAY(siječanj!B1361))</f>
        <v>43905</v>
      </c>
      <c r="C1361" s="8">
        <v>14.1458333333333</v>
      </c>
      <c r="D1361">
        <v>0.9942756369378698</v>
      </c>
      <c r="E1361" s="6">
        <v>71.929766381817004</v>
      </c>
      <c r="F1361" s="7">
        <v>60.326827106620101</v>
      </c>
      <c r="G1361" s="7">
        <v>75.958825295706859</v>
      </c>
      <c r="H1361" s="7">
        <v>249.01821222361752</v>
      </c>
      <c r="I1361" s="7">
        <f t="shared" si="34"/>
        <v>71.518014284073274</v>
      </c>
    </row>
    <row r="1362" spans="1:9" x14ac:dyDescent="0.25">
      <c r="A1362" s="14"/>
      <c r="B1362" s="5">
        <f>DATE(YEAR(siječanj!B1362),MONTH(siječanj!B1362)+2,DAY(siječanj!B1362))</f>
        <v>43905</v>
      </c>
      <c r="C1362" s="8">
        <v>14.15625</v>
      </c>
      <c r="D1362">
        <v>0.9942756369378698</v>
      </c>
      <c r="E1362" s="6">
        <v>71.914482544040084</v>
      </c>
      <c r="F1362" s="7">
        <v>60.334787914738882</v>
      </c>
      <c r="G1362" s="7">
        <v>71.586440603351363</v>
      </c>
      <c r="H1362" s="7">
        <v>249.31489765116666</v>
      </c>
      <c r="I1362" s="7">
        <f t="shared" si="34"/>
        <v>71.502817936532779</v>
      </c>
    </row>
    <row r="1363" spans="1:9" x14ac:dyDescent="0.25">
      <c r="A1363" s="14"/>
      <c r="B1363" s="5">
        <f>DATE(YEAR(siječanj!B1363),MONTH(siječanj!B1363)+2,DAY(siječanj!B1363))</f>
        <v>43905</v>
      </c>
      <c r="C1363" s="8">
        <v>14.1666666666667</v>
      </c>
      <c r="D1363">
        <v>0.9942756369378698</v>
      </c>
      <c r="E1363" s="6">
        <v>69.888561572603535</v>
      </c>
      <c r="F1363" s="7">
        <v>59.967807118062609</v>
      </c>
      <c r="G1363" s="7">
        <v>70.741442697251756</v>
      </c>
      <c r="H1363" s="7">
        <v>248.67243165929784</v>
      </c>
      <c r="I1363" s="7">
        <f t="shared" si="34"/>
        <v>69.488494072271905</v>
      </c>
    </row>
    <row r="1364" spans="1:9" x14ac:dyDescent="0.25">
      <c r="A1364" s="14"/>
      <c r="B1364" s="5">
        <f>DATE(YEAR(siječanj!B1364),MONTH(siječanj!B1364)+2,DAY(siječanj!B1364))</f>
        <v>43905</v>
      </c>
      <c r="C1364" s="8">
        <v>14.1770833333333</v>
      </c>
      <c r="D1364">
        <v>0.9942756369378698</v>
      </c>
      <c r="E1364" s="6">
        <v>69.54079355034888</v>
      </c>
      <c r="F1364" s="7">
        <v>59.935361098501232</v>
      </c>
      <c r="G1364" s="7">
        <v>68.136856855728979</v>
      </c>
      <c r="H1364" s="7">
        <v>248.65996015985567</v>
      </c>
      <c r="I1364" s="7">
        <f t="shared" si="34"/>
        <v>69.142716800438038</v>
      </c>
    </row>
    <row r="1365" spans="1:9" x14ac:dyDescent="0.25">
      <c r="A1365" s="14"/>
      <c r="B1365" s="5">
        <f>DATE(YEAR(siječanj!B1365),MONTH(siječanj!B1365)+2,DAY(siječanj!B1365))</f>
        <v>43905</v>
      </c>
      <c r="C1365" s="8">
        <v>14.1875</v>
      </c>
      <c r="D1365">
        <v>0.9942756369378698</v>
      </c>
      <c r="E1365" s="6">
        <v>69.656607961448159</v>
      </c>
      <c r="F1365" s="7">
        <v>59.973818914602589</v>
      </c>
      <c r="G1365" s="7">
        <v>67.203774207535872</v>
      </c>
      <c r="H1365" s="7">
        <v>248.78795314362839</v>
      </c>
      <c r="I1365" s="7">
        <f t="shared" si="34"/>
        <v>69.25786824780036</v>
      </c>
    </row>
    <row r="1366" spans="1:9" x14ac:dyDescent="0.25">
      <c r="A1366" s="14"/>
      <c r="B1366" s="5">
        <f>DATE(YEAR(siječanj!B1366),MONTH(siječanj!B1366)+2,DAY(siječanj!B1366))</f>
        <v>43905</v>
      </c>
      <c r="C1366" s="8">
        <v>14.1979166666667</v>
      </c>
      <c r="D1366">
        <v>0.9942756369378698</v>
      </c>
      <c r="E1366" s="6">
        <v>69.331188183580167</v>
      </c>
      <c r="F1366" s="7">
        <v>60.794043358574982</v>
      </c>
      <c r="G1366" s="7">
        <v>61.476275446510904</v>
      </c>
      <c r="H1366" s="7">
        <v>248.58331138606977</v>
      </c>
      <c r="I1366" s="7">
        <f t="shared" si="34"/>
        <v>68.934311290888488</v>
      </c>
    </row>
    <row r="1367" spans="1:9" x14ac:dyDescent="0.25">
      <c r="A1367" s="14"/>
      <c r="B1367" s="5">
        <f>DATE(YEAR(siječanj!B1367),MONTH(siječanj!B1367)+2,DAY(siječanj!B1367))</f>
        <v>43905</v>
      </c>
      <c r="C1367" s="8">
        <v>14.2083333333333</v>
      </c>
      <c r="D1367">
        <v>0.9942756369378698</v>
      </c>
      <c r="E1367" s="6">
        <v>68.699560536317051</v>
      </c>
      <c r="F1367" s="7">
        <v>58.287614468232512</v>
      </c>
      <c r="G1367" s="7">
        <v>59.748006173773831</v>
      </c>
      <c r="H1367" s="7">
        <v>248.32705349780335</v>
      </c>
      <c r="I1367" s="7">
        <f t="shared" si="34"/>
        <v>68.306299309598387</v>
      </c>
    </row>
    <row r="1368" spans="1:9" x14ac:dyDescent="0.25">
      <c r="A1368" s="14"/>
      <c r="B1368" s="5">
        <f>DATE(YEAR(siječanj!B1368),MONTH(siječanj!B1368)+2,DAY(siječanj!B1368))</f>
        <v>43905</v>
      </c>
      <c r="C1368" s="8">
        <v>14.21875</v>
      </c>
      <c r="D1368">
        <v>0.9942756369378698</v>
      </c>
      <c r="E1368" s="6">
        <v>69.04310136613141</v>
      </c>
      <c r="F1368" s="7">
        <v>58.201966460440637</v>
      </c>
      <c r="G1368" s="7">
        <v>58.126169788414842</v>
      </c>
      <c r="H1368" s="7">
        <v>247.61032127560887</v>
      </c>
      <c r="I1368" s="7">
        <f t="shared" si="34"/>
        <v>68.647873586976218</v>
      </c>
    </row>
    <row r="1369" spans="1:9" x14ac:dyDescent="0.25">
      <c r="A1369" s="14"/>
      <c r="B1369" s="5">
        <f>DATE(YEAR(siječanj!B1369),MONTH(siječanj!B1369)+2,DAY(siječanj!B1369))</f>
        <v>43905</v>
      </c>
      <c r="C1369" s="8">
        <v>14.2291666666667</v>
      </c>
      <c r="D1369">
        <v>0.9942756369378698</v>
      </c>
      <c r="E1369" s="6">
        <v>69.034848370147998</v>
      </c>
      <c r="F1369" s="7">
        <v>58.626087454310778</v>
      </c>
      <c r="G1369" s="7">
        <v>58.275270541205387</v>
      </c>
      <c r="H1369" s="7">
        <v>247.75397211188783</v>
      </c>
      <c r="I1369" s="7">
        <f t="shared" si="34"/>
        <v>68.639667834138166</v>
      </c>
    </row>
    <row r="1370" spans="1:9" x14ac:dyDescent="0.25">
      <c r="A1370" s="14"/>
      <c r="B1370" s="5">
        <f>DATE(YEAR(siječanj!B1370),MONTH(siječanj!B1370)+2,DAY(siječanj!B1370))</f>
        <v>43905</v>
      </c>
      <c r="C1370" s="8">
        <v>14.2395833333333</v>
      </c>
      <c r="D1370">
        <v>0.9942756369378698</v>
      </c>
      <c r="E1370" s="6">
        <v>69.921303063606629</v>
      </c>
      <c r="F1370" s="7">
        <v>58.95198228318975</v>
      </c>
      <c r="G1370" s="7">
        <v>58.388441516057846</v>
      </c>
      <c r="H1370" s="7">
        <v>246.76594269385745</v>
      </c>
      <c r="I1370" s="7">
        <f t="shared" si="34"/>
        <v>69.52104813909331</v>
      </c>
    </row>
    <row r="1371" spans="1:9" x14ac:dyDescent="0.25">
      <c r="A1371" s="14"/>
      <c r="B1371" s="5">
        <f>DATE(YEAR(siječanj!B1371),MONTH(siječanj!B1371)+2,DAY(siječanj!B1371))</f>
        <v>43905</v>
      </c>
      <c r="C1371" s="8">
        <v>14.25</v>
      </c>
      <c r="D1371">
        <v>0.9942756369378698</v>
      </c>
      <c r="E1371" s="6">
        <v>71.512285223514411</v>
      </c>
      <c r="F1371" s="7">
        <v>59.490749362279914</v>
      </c>
      <c r="G1371" s="7">
        <v>59.728698884411592</v>
      </c>
      <c r="H1371" s="7">
        <v>246.68670021473272</v>
      </c>
      <c r="I1371" s="7">
        <f t="shared" si="34"/>
        <v>71.102922939492402</v>
      </c>
    </row>
    <row r="1372" spans="1:9" x14ac:dyDescent="0.25">
      <c r="A1372" s="14"/>
      <c r="B1372" s="5">
        <f>DATE(YEAR(siječanj!B1372),MONTH(siječanj!B1372)+2,DAY(siječanj!B1372))</f>
        <v>43905</v>
      </c>
      <c r="C1372" s="8">
        <v>14.2604166666667</v>
      </c>
      <c r="D1372">
        <v>0.9942756369378698</v>
      </c>
      <c r="E1372" s="6">
        <v>73.877273032205878</v>
      </c>
      <c r="F1372" s="7">
        <v>61.879373563070516</v>
      </c>
      <c r="G1372" s="7">
        <v>59.024638973554666</v>
      </c>
      <c r="H1372" s="7">
        <v>238.90126035998489</v>
      </c>
      <c r="I1372" s="7">
        <f t="shared" si="34"/>
        <v>73.454372699329411</v>
      </c>
    </row>
    <row r="1373" spans="1:9" x14ac:dyDescent="0.25">
      <c r="A1373" s="14"/>
      <c r="B1373" s="5">
        <f>DATE(YEAR(siječanj!B1373),MONTH(siječanj!B1373)+2,DAY(siječanj!B1373))</f>
        <v>43905</v>
      </c>
      <c r="C1373" s="8">
        <v>14.2708333333333</v>
      </c>
      <c r="D1373">
        <v>0.9942756369378698</v>
      </c>
      <c r="E1373" s="6">
        <v>75.298270129268204</v>
      </c>
      <c r="F1373" s="7">
        <v>67.254008078587319</v>
      </c>
      <c r="G1373" s="7">
        <v>59.867108591918203</v>
      </c>
      <c r="H1373" s="7">
        <v>226.53323422250867</v>
      </c>
      <c r="I1373" s="7">
        <f t="shared" si="34"/>
        <v>74.867235493097922</v>
      </c>
    </row>
    <row r="1374" spans="1:9" x14ac:dyDescent="0.25">
      <c r="A1374" s="14"/>
      <c r="B1374" s="5">
        <f>DATE(YEAR(siječanj!B1374),MONTH(siječanj!B1374)+2,DAY(siječanj!B1374))</f>
        <v>43905</v>
      </c>
      <c r="C1374" s="8">
        <v>14.28125</v>
      </c>
      <c r="D1374">
        <v>0.9942756369378698</v>
      </c>
      <c r="E1374" s="6">
        <v>79.273451019139841</v>
      </c>
      <c r="F1374" s="7">
        <v>66.650324848890946</v>
      </c>
      <c r="G1374" s="7">
        <v>59.085996102438322</v>
      </c>
      <c r="H1374" s="7">
        <v>207.46591321836135</v>
      </c>
      <c r="I1374" s="7">
        <f t="shared" si="34"/>
        <v>78.819661004318291</v>
      </c>
    </row>
    <row r="1375" spans="1:9" x14ac:dyDescent="0.25">
      <c r="A1375" s="14"/>
      <c r="B1375" s="5">
        <f>DATE(YEAR(siječanj!B1375),MONTH(siječanj!B1375)+2,DAY(siječanj!B1375))</f>
        <v>43905</v>
      </c>
      <c r="C1375" s="8">
        <v>14.2916666666667</v>
      </c>
      <c r="D1375">
        <v>0.9942756369378698</v>
      </c>
      <c r="E1375" s="6">
        <v>81.093672976093131</v>
      </c>
      <c r="F1375" s="7">
        <v>64.627162421319326</v>
      </c>
      <c r="G1375" s="7">
        <v>56.923391075576014</v>
      </c>
      <c r="H1375" s="7">
        <v>168.14836826345544</v>
      </c>
      <c r="I1375" s="7">
        <f t="shared" si="34"/>
        <v>80.629463349936316</v>
      </c>
    </row>
    <row r="1376" spans="1:9" x14ac:dyDescent="0.25">
      <c r="A1376" s="14"/>
      <c r="B1376" s="5">
        <f>DATE(YEAR(siječanj!B1376),MONTH(siječanj!B1376)+2,DAY(siječanj!B1376))</f>
        <v>43905</v>
      </c>
      <c r="C1376" s="8">
        <v>14.3020833333333</v>
      </c>
      <c r="D1376">
        <v>0.9942756369378698</v>
      </c>
      <c r="E1376" s="6">
        <v>85.433828792524551</v>
      </c>
      <c r="F1376" s="7">
        <v>63.913265600777009</v>
      </c>
      <c r="G1376" s="7">
        <v>55.654720368549157</v>
      </c>
      <c r="H1376" s="7">
        <v>146.77252400588415</v>
      </c>
      <c r="I1376" s="7">
        <f t="shared" si="34"/>
        <v>84.944774538728268</v>
      </c>
    </row>
    <row r="1377" spans="1:9" x14ac:dyDescent="0.25">
      <c r="A1377" s="14"/>
      <c r="B1377" s="5">
        <f>DATE(YEAR(siječanj!B1377),MONTH(siječanj!B1377)+2,DAY(siječanj!B1377))</f>
        <v>43905</v>
      </c>
      <c r="C1377" s="8">
        <v>14.3125</v>
      </c>
      <c r="D1377">
        <v>0.9942756369378698</v>
      </c>
      <c r="E1377" s="6">
        <v>91.396189945534047</v>
      </c>
      <c r="F1377" s="7">
        <v>63.820745820202134</v>
      </c>
      <c r="G1377" s="7">
        <v>56.525145625594327</v>
      </c>
      <c r="H1377" s="7">
        <v>84.568279520517265</v>
      </c>
      <c r="I1377" s="7">
        <f t="shared" si="34"/>
        <v>90.873004971790394</v>
      </c>
    </row>
    <row r="1378" spans="1:9" x14ac:dyDescent="0.25">
      <c r="A1378" s="14"/>
      <c r="B1378" s="5">
        <f>DATE(YEAR(siječanj!B1378),MONTH(siječanj!B1378)+2,DAY(siječanj!B1378))</f>
        <v>43905</v>
      </c>
      <c r="C1378" s="8">
        <v>14.3229166666667</v>
      </c>
      <c r="D1378">
        <v>0.9942756369378698</v>
      </c>
      <c r="E1378" s="6">
        <v>98.130801504880012</v>
      </c>
      <c r="F1378" s="7">
        <v>63.998334932966095</v>
      </c>
      <c r="G1378" s="7">
        <v>58.293755133764627</v>
      </c>
      <c r="H1378" s="7">
        <v>20.638234898701768</v>
      </c>
      <c r="I1378" s="7">
        <f t="shared" si="34"/>
        <v>97.56906516948824</v>
      </c>
    </row>
    <row r="1379" spans="1:9" x14ac:dyDescent="0.25">
      <c r="A1379" s="14"/>
      <c r="B1379" s="5">
        <f>DATE(YEAR(siječanj!B1379),MONTH(siječanj!B1379)+2,DAY(siječanj!B1379))</f>
        <v>43905</v>
      </c>
      <c r="C1379" s="8">
        <v>14.3333333333333</v>
      </c>
      <c r="D1379">
        <v>0.9942756369378698</v>
      </c>
      <c r="E1379" s="6">
        <v>104.14712698473605</v>
      </c>
      <c r="F1379" s="7">
        <v>62.176210035812723</v>
      </c>
      <c r="G1379" s="7">
        <v>57.967224766074196</v>
      </c>
      <c r="H1379" s="7">
        <v>3.3079892784821303</v>
      </c>
      <c r="I1379" s="7">
        <f t="shared" si="34"/>
        <v>103.55095101799765</v>
      </c>
    </row>
    <row r="1380" spans="1:9" x14ac:dyDescent="0.25">
      <c r="A1380" s="14"/>
      <c r="B1380" s="5">
        <f>DATE(YEAR(siječanj!B1380),MONTH(siječanj!B1380)+2,DAY(siječanj!B1380))</f>
        <v>43905</v>
      </c>
      <c r="C1380" s="8">
        <v>14.34375</v>
      </c>
      <c r="D1380">
        <v>0.9942756369378698</v>
      </c>
      <c r="E1380" s="6">
        <v>111.32928291849501</v>
      </c>
      <c r="F1380" s="7">
        <v>64.778417775576273</v>
      </c>
      <c r="G1380" s="7">
        <v>59.253842302871981</v>
      </c>
      <c r="H1380" s="7">
        <v>2.7880161010768711</v>
      </c>
      <c r="I1380" s="7">
        <f t="shared" si="34"/>
        <v>110.69199368362294</v>
      </c>
    </row>
    <row r="1381" spans="1:9" x14ac:dyDescent="0.25">
      <c r="A1381" s="14"/>
      <c r="B1381" s="5">
        <f>DATE(YEAR(siječanj!B1381),MONTH(siječanj!B1381)+2,DAY(siječanj!B1381))</f>
        <v>43905</v>
      </c>
      <c r="C1381" s="8">
        <v>14.3541666666667</v>
      </c>
      <c r="D1381">
        <v>0.9942756369378698</v>
      </c>
      <c r="E1381" s="6">
        <v>120.34629408187017</v>
      </c>
      <c r="F1381" s="7">
        <v>65.564592786337926</v>
      </c>
      <c r="G1381" s="7">
        <v>57.764139050385943</v>
      </c>
      <c r="H1381" s="7">
        <v>2.2862337226742735</v>
      </c>
      <c r="I1381" s="7">
        <f t="shared" si="34"/>
        <v>119.65738820136366</v>
      </c>
    </row>
    <row r="1382" spans="1:9" x14ac:dyDescent="0.25">
      <c r="A1382" s="14"/>
      <c r="B1382" s="5">
        <f>DATE(YEAR(siječanj!B1382),MONTH(siječanj!B1382)+2,DAY(siječanj!B1382))</f>
        <v>43905</v>
      </c>
      <c r="C1382" s="8">
        <v>14.3645833333333</v>
      </c>
      <c r="D1382">
        <v>0.9942756369378698</v>
      </c>
      <c r="E1382" s="6">
        <v>129.38405916086251</v>
      </c>
      <c r="F1382" s="7">
        <v>67.168962857881667</v>
      </c>
      <c r="G1382" s="7">
        <v>61.290209521757028</v>
      </c>
      <c r="H1382" s="7">
        <v>2.4028946843118848</v>
      </c>
      <c r="I1382" s="7">
        <f t="shared" si="34"/>
        <v>128.6434178317736</v>
      </c>
    </row>
    <row r="1383" spans="1:9" x14ac:dyDescent="0.25">
      <c r="A1383" s="14"/>
      <c r="B1383" s="5">
        <f>DATE(YEAR(siječanj!B1383),MONTH(siječanj!B1383)+2,DAY(siječanj!B1383))</f>
        <v>43905</v>
      </c>
      <c r="C1383" s="8">
        <v>14.375</v>
      </c>
      <c r="D1383">
        <v>0.9942756369378698</v>
      </c>
      <c r="E1383" s="6">
        <v>136.65138087972781</v>
      </c>
      <c r="F1383" s="7">
        <v>66.148761788762783</v>
      </c>
      <c r="G1383" s="7">
        <v>62.783865732052625</v>
      </c>
      <c r="H1383" s="7">
        <v>2.1770172133033161</v>
      </c>
      <c r="I1383" s="7">
        <f t="shared" si="34"/>
        <v>135.8691387626308</v>
      </c>
    </row>
    <row r="1384" spans="1:9" x14ac:dyDescent="0.25">
      <c r="A1384" s="14"/>
      <c r="B1384" s="5">
        <f>DATE(YEAR(siječanj!B1384),MONTH(siječanj!B1384)+2,DAY(siječanj!B1384))</f>
        <v>43905</v>
      </c>
      <c r="C1384" s="8">
        <v>14.3854166666667</v>
      </c>
      <c r="D1384">
        <v>0.9942756369378698</v>
      </c>
      <c r="E1384" s="6">
        <v>141.65194518611378</v>
      </c>
      <c r="F1384" s="7">
        <v>65.608242608541985</v>
      </c>
      <c r="G1384" s="7">
        <v>67.784020256118055</v>
      </c>
      <c r="H1384" s="7">
        <v>1.8083235930641408</v>
      </c>
      <c r="I1384" s="7">
        <f t="shared" si="34"/>
        <v>140.84107802341148</v>
      </c>
    </row>
    <row r="1385" spans="1:9" x14ac:dyDescent="0.25">
      <c r="A1385" s="14"/>
      <c r="B1385" s="5">
        <f>DATE(YEAR(siječanj!B1385),MONTH(siječanj!B1385)+2,DAY(siječanj!B1385))</f>
        <v>43905</v>
      </c>
      <c r="C1385" s="8">
        <v>14.3958333333333</v>
      </c>
      <c r="D1385">
        <v>0.9942756369378698</v>
      </c>
      <c r="E1385" s="6">
        <v>147.42604424665615</v>
      </c>
      <c r="F1385" s="7">
        <v>66.469842358113084</v>
      </c>
      <c r="G1385" s="7">
        <v>70.992080288153716</v>
      </c>
      <c r="H1385" s="7">
        <v>1.8642585818169439</v>
      </c>
      <c r="I1385" s="7">
        <f t="shared" si="34"/>
        <v>146.58212404457461</v>
      </c>
    </row>
    <row r="1386" spans="1:9" x14ac:dyDescent="0.25">
      <c r="A1386" s="14"/>
      <c r="B1386" s="5">
        <f>DATE(YEAR(siječanj!B1386),MONTH(siječanj!B1386)+2,DAY(siječanj!B1386))</f>
        <v>43905</v>
      </c>
      <c r="C1386" s="8">
        <v>14.40625</v>
      </c>
      <c r="D1386">
        <v>0.9942756369378698</v>
      </c>
      <c r="E1386" s="6">
        <v>151.90684552777191</v>
      </c>
      <c r="F1386" s="7">
        <v>70.299011156152346</v>
      </c>
      <c r="G1386" s="7">
        <v>77.731716840407913</v>
      </c>
      <c r="H1386" s="7">
        <v>1.9395686689763487</v>
      </c>
      <c r="I1386" s="7">
        <f t="shared" si="34"/>
        <v>151.03727559234801</v>
      </c>
    </row>
    <row r="1387" spans="1:9" x14ac:dyDescent="0.25">
      <c r="A1387" s="14"/>
      <c r="B1387" s="5">
        <f>DATE(YEAR(siječanj!B1387),MONTH(siječanj!B1387)+2,DAY(siječanj!B1387))</f>
        <v>43905</v>
      </c>
      <c r="C1387" s="8">
        <v>14.4166666666667</v>
      </c>
      <c r="D1387">
        <v>0.9942756369378698</v>
      </c>
      <c r="E1387" s="6">
        <v>157.54060219417627</v>
      </c>
      <c r="F1387" s="7">
        <v>74.254270956888817</v>
      </c>
      <c r="G1387" s="7">
        <v>80.082779632485511</v>
      </c>
      <c r="H1387" s="7">
        <v>1.834185942957592</v>
      </c>
      <c r="I1387" s="7">
        <f t="shared" si="34"/>
        <v>156.63878259019017</v>
      </c>
    </row>
    <row r="1388" spans="1:9" x14ac:dyDescent="0.25">
      <c r="A1388" s="14"/>
      <c r="B1388" s="5">
        <f>DATE(YEAR(siječanj!B1388),MONTH(siječanj!B1388)+2,DAY(siječanj!B1388))</f>
        <v>43905</v>
      </c>
      <c r="C1388" s="8">
        <v>14.4270833333333</v>
      </c>
      <c r="D1388">
        <v>0.9942756369378698</v>
      </c>
      <c r="E1388" s="6">
        <v>161.960509988301</v>
      </c>
      <c r="F1388" s="7">
        <v>84.440356013259418</v>
      </c>
      <c r="G1388" s="7">
        <v>94.794693337204265</v>
      </c>
      <c r="H1388" s="7">
        <v>2.0747082870831801</v>
      </c>
      <c r="I1388" s="7">
        <f t="shared" si="34"/>
        <v>161.03338922740019</v>
      </c>
    </row>
    <row r="1389" spans="1:9" x14ac:dyDescent="0.25">
      <c r="A1389" s="14"/>
      <c r="B1389" s="5">
        <f>DATE(YEAR(siječanj!B1389),MONTH(siječanj!B1389)+2,DAY(siječanj!B1389))</f>
        <v>43905</v>
      </c>
      <c r="C1389" s="8">
        <v>14.4375</v>
      </c>
      <c r="D1389">
        <v>0.9942756369378698</v>
      </c>
      <c r="E1389" s="6">
        <v>169.1685967169758</v>
      </c>
      <c r="F1389" s="7">
        <v>88.882241810127312</v>
      </c>
      <c r="G1389" s="7">
        <v>96.282470275224725</v>
      </c>
      <c r="H1389" s="7">
        <v>2.3776478912154353</v>
      </c>
      <c r="I1389" s="7">
        <f t="shared" si="34"/>
        <v>168.20021425065673</v>
      </c>
    </row>
    <row r="1390" spans="1:9" x14ac:dyDescent="0.25">
      <c r="A1390" s="14"/>
      <c r="B1390" s="5">
        <f>DATE(YEAR(siječanj!B1390),MONTH(siječanj!B1390)+2,DAY(siječanj!B1390))</f>
        <v>43905</v>
      </c>
      <c r="C1390" s="8">
        <v>14.4479166666667</v>
      </c>
      <c r="D1390">
        <v>0.9942756369378698</v>
      </c>
      <c r="E1390" s="6">
        <v>171.40324740835837</v>
      </c>
      <c r="F1390" s="7">
        <v>91.180347483469333</v>
      </c>
      <c r="G1390" s="7">
        <v>95.023503377318193</v>
      </c>
      <c r="H1390" s="7">
        <v>3.2336742418732189</v>
      </c>
      <c r="I1390" s="7">
        <f t="shared" si="34"/>
        <v>170.42207299016479</v>
      </c>
    </row>
    <row r="1391" spans="1:9" x14ac:dyDescent="0.25">
      <c r="A1391" s="14"/>
      <c r="B1391" s="5">
        <f>DATE(YEAR(siječanj!B1391),MONTH(siječanj!B1391)+2,DAY(siječanj!B1391))</f>
        <v>43905</v>
      </c>
      <c r="C1391" s="8">
        <v>14.4583333333333</v>
      </c>
      <c r="D1391">
        <v>0.9942756369378698</v>
      </c>
      <c r="E1391" s="6">
        <v>174.28678201133303</v>
      </c>
      <c r="F1391" s="7">
        <v>90.396676048405823</v>
      </c>
      <c r="G1391" s="7">
        <v>98.525041431339162</v>
      </c>
      <c r="H1391" s="7">
        <v>3.192385122284032</v>
      </c>
      <c r="I1391" s="7">
        <f t="shared" si="34"/>
        <v>173.28910119416983</v>
      </c>
    </row>
    <row r="1392" spans="1:9" x14ac:dyDescent="0.25">
      <c r="A1392" s="14"/>
      <c r="B1392" s="5">
        <f>DATE(YEAR(siječanj!B1392),MONTH(siječanj!B1392)+2,DAY(siječanj!B1392))</f>
        <v>43905</v>
      </c>
      <c r="C1392" s="8">
        <v>14.46875</v>
      </c>
      <c r="D1392">
        <v>0.9942756369378698</v>
      </c>
      <c r="E1392" s="6">
        <v>175.75250323878203</v>
      </c>
      <c r="F1392" s="7">
        <v>90.057853445817543</v>
      </c>
      <c r="G1392" s="7">
        <v>101.57246690272167</v>
      </c>
      <c r="H1392" s="7">
        <v>3.1645446238487596</v>
      </c>
      <c r="I1392" s="7">
        <f t="shared" si="34"/>
        <v>174.74643210116503</v>
      </c>
    </row>
    <row r="1393" spans="1:9" x14ac:dyDescent="0.25">
      <c r="A1393" s="14"/>
      <c r="B1393" s="5">
        <f>DATE(YEAR(siječanj!B1393),MONTH(siječanj!B1393)+2,DAY(siječanj!B1393))</f>
        <v>43905</v>
      </c>
      <c r="C1393" s="8">
        <v>14.4791666666667</v>
      </c>
      <c r="D1393">
        <v>0.9942756369378698</v>
      </c>
      <c r="E1393" s="6">
        <v>177.45854163982318</v>
      </c>
      <c r="F1393" s="7">
        <v>91.31343081636679</v>
      </c>
      <c r="G1393" s="7">
        <v>96.050538000414505</v>
      </c>
      <c r="H1393" s="7">
        <v>4.0942116875692243</v>
      </c>
      <c r="I1393" s="7">
        <f t="shared" si="34"/>
        <v>176.44270451900067</v>
      </c>
    </row>
    <row r="1394" spans="1:9" x14ac:dyDescent="0.25">
      <c r="A1394" s="14"/>
      <c r="B1394" s="5">
        <f>DATE(YEAR(siječanj!B1394),MONTH(siječanj!B1394)+2,DAY(siječanj!B1394))</f>
        <v>43905</v>
      </c>
      <c r="C1394" s="8">
        <v>14.4895833333333</v>
      </c>
      <c r="D1394">
        <v>0.9942756369378698</v>
      </c>
      <c r="E1394" s="6">
        <v>179.30459369724372</v>
      </c>
      <c r="F1394" s="7">
        <v>91.165635459984799</v>
      </c>
      <c r="G1394" s="7">
        <v>95.635084141207017</v>
      </c>
      <c r="H1394" s="7">
        <v>3.9830459150077604</v>
      </c>
      <c r="I1394" s="7">
        <f t="shared" si="34"/>
        <v>178.27818910421294</v>
      </c>
    </row>
    <row r="1395" spans="1:9" x14ac:dyDescent="0.25">
      <c r="A1395" s="14"/>
      <c r="B1395" s="5">
        <f>DATE(YEAR(siječanj!B1395),MONTH(siječanj!B1395)+2,DAY(siječanj!B1395))</f>
        <v>43905</v>
      </c>
      <c r="C1395" s="8">
        <v>14.5</v>
      </c>
      <c r="D1395">
        <v>0.9942756369378698</v>
      </c>
      <c r="E1395" s="6">
        <v>179.18735574305731</v>
      </c>
      <c r="F1395" s="7">
        <v>92.240746414078473</v>
      </c>
      <c r="G1395" s="7">
        <v>96.790479531347884</v>
      </c>
      <c r="H1395" s="7">
        <v>4.0216825625088957</v>
      </c>
      <c r="I1395" s="7">
        <f t="shared" si="34"/>
        <v>178.16162226264098</v>
      </c>
    </row>
    <row r="1396" spans="1:9" x14ac:dyDescent="0.25">
      <c r="A1396" s="14"/>
      <c r="B1396" s="5">
        <f>DATE(YEAR(siječanj!B1396),MONTH(siječanj!B1396)+2,DAY(siječanj!B1396))</f>
        <v>43905</v>
      </c>
      <c r="C1396" s="8">
        <v>14.5104166666667</v>
      </c>
      <c r="D1396">
        <v>0.9942756369378698</v>
      </c>
      <c r="E1396" s="6">
        <v>178.39536922479493</v>
      </c>
      <c r="F1396" s="7">
        <v>92.099071355911988</v>
      </c>
      <c r="G1396" s="7">
        <v>93.833045050748751</v>
      </c>
      <c r="H1396" s="7">
        <v>4.1563570268548853</v>
      </c>
      <c r="I1396" s="7">
        <f t="shared" si="34"/>
        <v>177.37416936274943</v>
      </c>
    </row>
    <row r="1397" spans="1:9" x14ac:dyDescent="0.25">
      <c r="A1397" s="14"/>
      <c r="B1397" s="5">
        <f>DATE(YEAR(siječanj!B1397),MONTH(siječanj!B1397)+2,DAY(siječanj!B1397))</f>
        <v>43905</v>
      </c>
      <c r="C1397" s="8">
        <v>14.5208333333333</v>
      </c>
      <c r="D1397">
        <v>0.9942756369378698</v>
      </c>
      <c r="E1397" s="6">
        <v>175.50074539886791</v>
      </c>
      <c r="F1397" s="7">
        <v>91.688203640777715</v>
      </c>
      <c r="G1397" s="7">
        <v>92.300019788562992</v>
      </c>
      <c r="H1397" s="7">
        <v>5.0979935825325855</v>
      </c>
      <c r="I1397" s="7">
        <f t="shared" si="34"/>
        <v>174.49611541453032</v>
      </c>
    </row>
    <row r="1398" spans="1:9" x14ac:dyDescent="0.25">
      <c r="A1398" s="14"/>
      <c r="B1398" s="5">
        <f>DATE(YEAR(siječanj!B1398),MONTH(siječanj!B1398)+2,DAY(siječanj!B1398))</f>
        <v>43905</v>
      </c>
      <c r="C1398" s="8">
        <v>14.53125</v>
      </c>
      <c r="D1398">
        <v>0.9942756369378698</v>
      </c>
      <c r="E1398" s="6">
        <v>173.34245071553954</v>
      </c>
      <c r="F1398" s="7">
        <v>87.401226087909308</v>
      </c>
      <c r="G1398" s="7">
        <v>94.344224699429844</v>
      </c>
      <c r="H1398" s="7">
        <v>5.9483833054974342</v>
      </c>
      <c r="I1398" s="7">
        <f t="shared" si="34"/>
        <v>172.35017559356439</v>
      </c>
    </row>
    <row r="1399" spans="1:9" x14ac:dyDescent="0.25">
      <c r="A1399" s="14"/>
      <c r="B1399" s="5">
        <f>DATE(YEAR(siječanj!B1399),MONTH(siječanj!B1399)+2,DAY(siječanj!B1399))</f>
        <v>43905</v>
      </c>
      <c r="C1399" s="8">
        <v>14.5416666666667</v>
      </c>
      <c r="D1399">
        <v>0.9942756369378698</v>
      </c>
      <c r="E1399" s="6">
        <v>165.46394923288051</v>
      </c>
      <c r="F1399" s="7">
        <v>87.730512598793453</v>
      </c>
      <c r="G1399" s="7">
        <v>93.249981767260678</v>
      </c>
      <c r="H1399" s="7">
        <v>6.1056939248088993</v>
      </c>
      <c r="I1399" s="7">
        <f t="shared" si="34"/>
        <v>164.51677351377762</v>
      </c>
    </row>
    <row r="1400" spans="1:9" x14ac:dyDescent="0.25">
      <c r="A1400" s="14"/>
      <c r="B1400" s="5">
        <f>DATE(YEAR(siječanj!B1400),MONTH(siječanj!B1400)+2,DAY(siječanj!B1400))</f>
        <v>43905</v>
      </c>
      <c r="C1400" s="8">
        <v>14.5520833333333</v>
      </c>
      <c r="D1400">
        <v>0.9942756369378698</v>
      </c>
      <c r="E1400" s="6">
        <v>158.80744102643214</v>
      </c>
      <c r="F1400" s="7">
        <v>87.827135350135265</v>
      </c>
      <c r="G1400" s="7">
        <v>88.649750192024044</v>
      </c>
      <c r="H1400" s="7">
        <v>7.0308877432618306</v>
      </c>
      <c r="I1400" s="7">
        <f t="shared" si="34"/>
        <v>157.89836957702903</v>
      </c>
    </row>
    <row r="1401" spans="1:9" x14ac:dyDescent="0.25">
      <c r="A1401" s="14"/>
      <c r="B1401" s="5">
        <f>DATE(YEAR(siječanj!B1401),MONTH(siječanj!B1401)+2,DAY(siječanj!B1401))</f>
        <v>43905</v>
      </c>
      <c r="C1401" s="8">
        <v>14.5625</v>
      </c>
      <c r="D1401">
        <v>0.9942756369378698</v>
      </c>
      <c r="E1401" s="6">
        <v>154.49200372273143</v>
      </c>
      <c r="F1401" s="7">
        <v>87.198251601653979</v>
      </c>
      <c r="G1401" s="7">
        <v>88.77564286865956</v>
      </c>
      <c r="H1401" s="7">
        <v>7.7584280670813461</v>
      </c>
      <c r="I1401" s="7">
        <f t="shared" si="34"/>
        <v>153.60763540322654</v>
      </c>
    </row>
    <row r="1402" spans="1:9" x14ac:dyDescent="0.25">
      <c r="A1402" s="14"/>
      <c r="B1402" s="5">
        <f>DATE(YEAR(siječanj!B1402),MONTH(siječanj!B1402)+2,DAY(siječanj!B1402))</f>
        <v>43905</v>
      </c>
      <c r="C1402" s="8">
        <v>14.5729166666667</v>
      </c>
      <c r="D1402">
        <v>0.9942756369378698</v>
      </c>
      <c r="E1402" s="6">
        <v>149.39697815155247</v>
      </c>
      <c r="F1402" s="7">
        <v>86.109079634128875</v>
      </c>
      <c r="G1402" s="7">
        <v>91.288937457134708</v>
      </c>
      <c r="H1402" s="7">
        <v>7.1796373420713051</v>
      </c>
      <c r="I1402" s="7">
        <f t="shared" si="34"/>
        <v>148.54177560822785</v>
      </c>
    </row>
    <row r="1403" spans="1:9" x14ac:dyDescent="0.25">
      <c r="A1403" s="14"/>
      <c r="B1403" s="5">
        <f>DATE(YEAR(siječanj!B1403),MONTH(siječanj!B1403)+2,DAY(siječanj!B1403))</f>
        <v>43905</v>
      </c>
      <c r="C1403" s="8">
        <v>14.5833333333333</v>
      </c>
      <c r="D1403">
        <v>0.9942756369378698</v>
      </c>
      <c r="E1403" s="6">
        <v>147.35990082753119</v>
      </c>
      <c r="F1403" s="7">
        <v>85.901073884993835</v>
      </c>
      <c r="G1403" s="7">
        <v>92.012790249125402</v>
      </c>
      <c r="H1403" s="7">
        <v>6.7462425269783344</v>
      </c>
      <c r="I1403" s="7">
        <f t="shared" si="34"/>
        <v>146.5163592543949</v>
      </c>
    </row>
    <row r="1404" spans="1:9" x14ac:dyDescent="0.25">
      <c r="A1404" s="14"/>
      <c r="B1404" s="5">
        <f>DATE(YEAR(siječanj!B1404),MONTH(siječanj!B1404)+2,DAY(siječanj!B1404))</f>
        <v>43905</v>
      </c>
      <c r="C1404" s="8">
        <v>14.59375</v>
      </c>
      <c r="D1404">
        <v>0.9942756369378698</v>
      </c>
      <c r="E1404" s="6">
        <v>145.22755964472958</v>
      </c>
      <c r="F1404" s="7">
        <v>86.176692252300811</v>
      </c>
      <c r="G1404" s="7">
        <v>91.887134348642931</v>
      </c>
      <c r="H1404" s="7">
        <v>4.7750981848276242</v>
      </c>
      <c r="I1404" s="7">
        <f t="shared" si="34"/>
        <v>144.39622436669598</v>
      </c>
    </row>
    <row r="1405" spans="1:9" x14ac:dyDescent="0.25">
      <c r="A1405" s="14"/>
      <c r="B1405" s="5">
        <f>DATE(YEAR(siječanj!B1405),MONTH(siječanj!B1405)+2,DAY(siječanj!B1405))</f>
        <v>43905</v>
      </c>
      <c r="C1405" s="8">
        <v>14.6041666666667</v>
      </c>
      <c r="D1405">
        <v>0.9942756369378698</v>
      </c>
      <c r="E1405" s="6">
        <v>143.90181949604425</v>
      </c>
      <c r="F1405" s="7">
        <v>87.583946928067363</v>
      </c>
      <c r="G1405" s="7">
        <v>90.612451935221429</v>
      </c>
      <c r="H1405" s="7">
        <v>3.7966756362261838</v>
      </c>
      <c r="I1405" s="7">
        <f t="shared" si="34"/>
        <v>143.07807323594778</v>
      </c>
    </row>
    <row r="1406" spans="1:9" x14ac:dyDescent="0.25">
      <c r="A1406" s="14"/>
      <c r="B1406" s="5">
        <f>DATE(YEAR(siječanj!B1406),MONTH(siječanj!B1406)+2,DAY(siječanj!B1406))</f>
        <v>43905</v>
      </c>
      <c r="C1406" s="8">
        <v>14.6145833333333</v>
      </c>
      <c r="D1406">
        <v>0.9942756369378698</v>
      </c>
      <c r="E1406" s="6">
        <v>140.27136901256114</v>
      </c>
      <c r="F1406" s="7">
        <v>85.569159222413745</v>
      </c>
      <c r="G1406" s="7">
        <v>92.268717178497425</v>
      </c>
      <c r="H1406" s="7">
        <v>3.6228326354962124</v>
      </c>
      <c r="I1406" s="7">
        <f t="shared" si="34"/>
        <v>139.4684047691112</v>
      </c>
    </row>
    <row r="1407" spans="1:9" x14ac:dyDescent="0.25">
      <c r="A1407" s="14"/>
      <c r="B1407" s="5">
        <f>DATE(YEAR(siječanj!B1407),MONTH(siječanj!B1407)+2,DAY(siječanj!B1407))</f>
        <v>43905</v>
      </c>
      <c r="C1407" s="8">
        <v>14.625</v>
      </c>
      <c r="D1407">
        <v>0.9942756369378698</v>
      </c>
      <c r="E1407" s="6">
        <v>139.43893787797762</v>
      </c>
      <c r="F1407" s="7">
        <v>85.899382062571831</v>
      </c>
      <c r="G1407" s="7">
        <v>90.945636114128362</v>
      </c>
      <c r="H1407" s="7">
        <v>2.9838458343910155</v>
      </c>
      <c r="I1407" s="7">
        <f t="shared" si="34"/>
        <v>138.64073877256627</v>
      </c>
    </row>
    <row r="1408" spans="1:9" x14ac:dyDescent="0.25">
      <c r="A1408" s="14"/>
      <c r="B1408" s="5">
        <f>DATE(YEAR(siječanj!B1408),MONTH(siječanj!B1408)+2,DAY(siječanj!B1408))</f>
        <v>43905</v>
      </c>
      <c r="C1408" s="8">
        <v>14.6354166666667</v>
      </c>
      <c r="D1408">
        <v>0.9942756369378698</v>
      </c>
      <c r="E1408" s="6">
        <v>138.95797676743567</v>
      </c>
      <c r="F1408" s="7">
        <v>86.608544995196965</v>
      </c>
      <c r="G1408" s="7">
        <v>90.394256690443839</v>
      </c>
      <c r="H1408" s="7">
        <v>2.423501892359087</v>
      </c>
      <c r="I1408" s="7">
        <f t="shared" si="34"/>
        <v>138.16253085803982</v>
      </c>
    </row>
    <row r="1409" spans="1:9" x14ac:dyDescent="0.25">
      <c r="A1409" s="14"/>
      <c r="B1409" s="5">
        <f>DATE(YEAR(siječanj!B1409),MONTH(siječanj!B1409)+2,DAY(siječanj!B1409))</f>
        <v>43905</v>
      </c>
      <c r="C1409" s="8">
        <v>14.6458333333333</v>
      </c>
      <c r="D1409">
        <v>0.9942756369378698</v>
      </c>
      <c r="E1409" s="6">
        <v>137.62655725440908</v>
      </c>
      <c r="F1409" s="7">
        <v>86.204645498779499</v>
      </c>
      <c r="G1409" s="7">
        <v>90.374399598827893</v>
      </c>
      <c r="H1409" s="7">
        <v>2.2802813482100617</v>
      </c>
      <c r="I1409" s="7">
        <f t="shared" si="34"/>
        <v>136.8387328736938</v>
      </c>
    </row>
    <row r="1410" spans="1:9" x14ac:dyDescent="0.25">
      <c r="A1410" s="14"/>
      <c r="B1410" s="5">
        <f>DATE(YEAR(siječanj!B1410),MONTH(siječanj!B1410)+2,DAY(siječanj!B1410))</f>
        <v>43905</v>
      </c>
      <c r="C1410" s="8">
        <v>14.65625</v>
      </c>
      <c r="D1410">
        <v>0.9942756369378698</v>
      </c>
      <c r="E1410" s="6">
        <v>134.99868092043113</v>
      </c>
      <c r="F1410" s="7">
        <v>86.218931552723106</v>
      </c>
      <c r="G1410" s="7">
        <v>92.287069336937137</v>
      </c>
      <c r="H1410" s="7">
        <v>2.5013070762442036</v>
      </c>
      <c r="I1410" s="7">
        <f t="shared" si="34"/>
        <v>134.22589945793391</v>
      </c>
    </row>
    <row r="1411" spans="1:9" x14ac:dyDescent="0.25">
      <c r="A1411" s="14"/>
      <c r="B1411" s="5">
        <f>DATE(YEAR(siječanj!B1411),MONTH(siječanj!B1411)+2,DAY(siječanj!B1411))</f>
        <v>43905</v>
      </c>
      <c r="C1411" s="8">
        <v>14.6666666666667</v>
      </c>
      <c r="D1411">
        <v>0.9942756369378698</v>
      </c>
      <c r="E1411" s="6">
        <v>134.71567324943385</v>
      </c>
      <c r="F1411" s="7">
        <v>87.745353216856387</v>
      </c>
      <c r="G1411" s="7">
        <v>91.864708837739556</v>
      </c>
      <c r="H1411" s="7">
        <v>2.9010962751979426</v>
      </c>
      <c r="I1411" s="7">
        <f t="shared" si="34"/>
        <v>133.94451182559479</v>
      </c>
    </row>
    <row r="1412" spans="1:9" x14ac:dyDescent="0.25">
      <c r="A1412" s="14"/>
      <c r="B1412" s="5">
        <f>DATE(YEAR(siječanj!B1412),MONTH(siječanj!B1412)+2,DAY(siječanj!B1412))</f>
        <v>43905</v>
      </c>
      <c r="C1412" s="8">
        <v>14.6770833333333</v>
      </c>
      <c r="D1412">
        <v>0.9942756369378698</v>
      </c>
      <c r="E1412" s="6">
        <v>135.82392622274628</v>
      </c>
      <c r="F1412" s="7">
        <v>88.406996434183881</v>
      </c>
      <c r="G1412" s="7">
        <v>93.467888064868433</v>
      </c>
      <c r="H1412" s="7">
        <v>4.5653825659034437</v>
      </c>
      <c r="I1412" s="7">
        <f t="shared" ref="I1412:I1475" si="35">D1412*E1412</f>
        <v>135.0464207565233</v>
      </c>
    </row>
    <row r="1413" spans="1:9" x14ac:dyDescent="0.25">
      <c r="A1413" s="14"/>
      <c r="B1413" s="5">
        <f>DATE(YEAR(siječanj!B1413),MONTH(siječanj!B1413)+2,DAY(siječanj!B1413))</f>
        <v>43905</v>
      </c>
      <c r="C1413" s="8">
        <v>14.6875</v>
      </c>
      <c r="D1413">
        <v>0.9942756369378698</v>
      </c>
      <c r="E1413" s="6">
        <v>139.86288618660168</v>
      </c>
      <c r="F1413" s="7">
        <v>90.148070579723026</v>
      </c>
      <c r="G1413" s="7">
        <v>93.891496655313503</v>
      </c>
      <c r="H1413" s="7">
        <v>10.880569991245371</v>
      </c>
      <c r="I1413" s="7">
        <f t="shared" si="35"/>
        <v>139.06226024715218</v>
      </c>
    </row>
    <row r="1414" spans="1:9" x14ac:dyDescent="0.25">
      <c r="A1414" s="14"/>
      <c r="B1414" s="5">
        <f>DATE(YEAR(siječanj!B1414),MONTH(siječanj!B1414)+2,DAY(siječanj!B1414))</f>
        <v>43905</v>
      </c>
      <c r="C1414" s="8">
        <v>14.6979166666667</v>
      </c>
      <c r="D1414">
        <v>0.9942756369378698</v>
      </c>
      <c r="E1414" s="6">
        <v>143.62072699397137</v>
      </c>
      <c r="F1414" s="7">
        <v>92.699953634947661</v>
      </c>
      <c r="G1414" s="7">
        <v>93.747211688686903</v>
      </c>
      <c r="H1414" s="7">
        <v>54.630735457175163</v>
      </c>
      <c r="I1414" s="7">
        <f t="shared" si="35"/>
        <v>142.7985898094108</v>
      </c>
    </row>
    <row r="1415" spans="1:9" x14ac:dyDescent="0.25">
      <c r="A1415" s="14"/>
      <c r="B1415" s="5">
        <f>DATE(YEAR(siječanj!B1415),MONTH(siječanj!B1415)+2,DAY(siječanj!B1415))</f>
        <v>43905</v>
      </c>
      <c r="C1415" s="8">
        <v>14.7083333333333</v>
      </c>
      <c r="D1415">
        <v>0.9942756369378698</v>
      </c>
      <c r="E1415" s="6">
        <v>147.78540693850715</v>
      </c>
      <c r="F1415" s="7">
        <v>95.153055961061824</v>
      </c>
      <c r="G1415" s="7">
        <v>96.141736950894</v>
      </c>
      <c r="H1415" s="7">
        <v>135.01216199217441</v>
      </c>
      <c r="I1415" s="7">
        <f t="shared" si="35"/>
        <v>146.93942961390647</v>
      </c>
    </row>
    <row r="1416" spans="1:9" x14ac:dyDescent="0.25">
      <c r="A1416" s="14"/>
      <c r="B1416" s="5">
        <f>DATE(YEAR(siječanj!B1416),MONTH(siječanj!B1416)+2,DAY(siječanj!B1416))</f>
        <v>43905</v>
      </c>
      <c r="C1416" s="8">
        <v>14.71875</v>
      </c>
      <c r="D1416">
        <v>0.9942756369378698</v>
      </c>
      <c r="E1416" s="6">
        <v>155.0924911181643</v>
      </c>
      <c r="F1416" s="7">
        <v>96.630945227592591</v>
      </c>
      <c r="G1416" s="7">
        <v>98.389653629650411</v>
      </c>
      <c r="H1416" s="7">
        <v>170.60558135289307</v>
      </c>
      <c r="I1416" s="7">
        <f t="shared" si="35"/>
        <v>154.20468539079374</v>
      </c>
    </row>
    <row r="1417" spans="1:9" x14ac:dyDescent="0.25">
      <c r="A1417" s="14"/>
      <c r="B1417" s="5">
        <f>DATE(YEAR(siječanj!B1417),MONTH(siječanj!B1417)+2,DAY(siječanj!B1417))</f>
        <v>43905</v>
      </c>
      <c r="C1417" s="8">
        <v>14.7291666666667</v>
      </c>
      <c r="D1417">
        <v>0.9942756369378698</v>
      </c>
      <c r="E1417" s="6">
        <v>161.03196501532696</v>
      </c>
      <c r="F1417" s="7">
        <v>100.10135926339231</v>
      </c>
      <c r="G1417" s="7">
        <v>98.397447176925709</v>
      </c>
      <c r="H1417" s="7">
        <v>190.44779872027192</v>
      </c>
      <c r="I1417" s="7">
        <f t="shared" si="35"/>
        <v>160.11015958297099</v>
      </c>
    </row>
    <row r="1418" spans="1:9" x14ac:dyDescent="0.25">
      <c r="A1418" s="14"/>
      <c r="B1418" s="5">
        <f>DATE(YEAR(siječanj!B1418),MONTH(siječanj!B1418)+2,DAY(siječanj!B1418))</f>
        <v>43905</v>
      </c>
      <c r="C1418" s="8">
        <v>14.7395833333333</v>
      </c>
      <c r="D1418">
        <v>0.9942756369378698</v>
      </c>
      <c r="E1418" s="6">
        <v>166.90555808869138</v>
      </c>
      <c r="F1418" s="7">
        <v>101.03485945660869</v>
      </c>
      <c r="G1418" s="7">
        <v>100.26256503982125</v>
      </c>
      <c r="H1418" s="7">
        <v>196.34125304407962</v>
      </c>
      <c r="I1418" s="7">
        <f t="shared" si="35"/>
        <v>165.95013007710423</v>
      </c>
    </row>
    <row r="1419" spans="1:9" x14ac:dyDescent="0.25">
      <c r="A1419" s="14"/>
      <c r="B1419" s="5">
        <f>DATE(YEAR(siječanj!B1419),MONTH(siječanj!B1419)+2,DAY(siječanj!B1419))</f>
        <v>43905</v>
      </c>
      <c r="C1419" s="8">
        <v>14.75</v>
      </c>
      <c r="D1419">
        <v>0.9942756369378698</v>
      </c>
      <c r="E1419" s="6">
        <v>169.34242988727857</v>
      </c>
      <c r="F1419" s="7">
        <v>100.93184716215286</v>
      </c>
      <c r="G1419" s="7">
        <v>101.42503963562309</v>
      </c>
      <c r="H1419" s="7">
        <v>217.84557536011638</v>
      </c>
      <c r="I1419" s="7">
        <f t="shared" si="35"/>
        <v>168.37305233678046</v>
      </c>
    </row>
    <row r="1420" spans="1:9" x14ac:dyDescent="0.25">
      <c r="A1420" s="14"/>
      <c r="B1420" s="5">
        <f>DATE(YEAR(siječanj!B1420),MONTH(siječanj!B1420)+2,DAY(siječanj!B1420))</f>
        <v>43905</v>
      </c>
      <c r="C1420" s="8">
        <v>14.7604166666667</v>
      </c>
      <c r="D1420">
        <v>0.9942756369378698</v>
      </c>
      <c r="E1420" s="6">
        <v>172.74556462744488</v>
      </c>
      <c r="F1420" s="7">
        <v>103.34039548543362</v>
      </c>
      <c r="G1420" s="7">
        <v>103.74658165851577</v>
      </c>
      <c r="H1420" s="7">
        <v>223.59333595607447</v>
      </c>
      <c r="I1420" s="7">
        <f t="shared" si="35"/>
        <v>171.75670629814471</v>
      </c>
    </row>
    <row r="1421" spans="1:9" x14ac:dyDescent="0.25">
      <c r="A1421" s="14"/>
      <c r="B1421" s="5">
        <f>DATE(YEAR(siječanj!B1421),MONTH(siječanj!B1421)+2,DAY(siječanj!B1421))</f>
        <v>43905</v>
      </c>
      <c r="C1421" s="8">
        <v>14.7708333333333</v>
      </c>
      <c r="D1421">
        <v>0.9942756369378698</v>
      </c>
      <c r="E1421" s="6">
        <v>174.36262566233995</v>
      </c>
      <c r="F1421" s="7">
        <v>101.59316085587322</v>
      </c>
      <c r="G1421" s="7">
        <v>109.1764407556788</v>
      </c>
      <c r="H1421" s="7">
        <v>237.15016562020318</v>
      </c>
      <c r="I1421" s="7">
        <f t="shared" si="35"/>
        <v>173.36451068858241</v>
      </c>
    </row>
    <row r="1422" spans="1:9" x14ac:dyDescent="0.25">
      <c r="A1422" s="14"/>
      <c r="B1422" s="5">
        <f>DATE(YEAR(siječanj!B1422),MONTH(siječanj!B1422)+2,DAY(siječanj!B1422))</f>
        <v>43905</v>
      </c>
      <c r="C1422" s="8">
        <v>14.78125</v>
      </c>
      <c r="D1422">
        <v>0.9942756369378698</v>
      </c>
      <c r="E1422" s="6">
        <v>177.66459111047558</v>
      </c>
      <c r="F1422" s="7">
        <v>101.25470394411725</v>
      </c>
      <c r="G1422" s="7">
        <v>113.36574932385717</v>
      </c>
      <c r="H1422" s="7">
        <v>237.28901351979098</v>
      </c>
      <c r="I1422" s="7">
        <f t="shared" si="35"/>
        <v>176.64757448767432</v>
      </c>
    </row>
    <row r="1423" spans="1:9" x14ac:dyDescent="0.25">
      <c r="A1423" s="14"/>
      <c r="B1423" s="5">
        <f>DATE(YEAR(siječanj!B1423),MONTH(siječanj!B1423)+2,DAY(siječanj!B1423))</f>
        <v>43905</v>
      </c>
      <c r="C1423" s="8">
        <v>14.7916666666667</v>
      </c>
      <c r="D1423">
        <v>0.9942756369378698</v>
      </c>
      <c r="E1423" s="6">
        <v>178.03546949588474</v>
      </c>
      <c r="F1423" s="7">
        <v>100.50174250180679</v>
      </c>
      <c r="G1423" s="7">
        <v>114.52353655445945</v>
      </c>
      <c r="H1423" s="7">
        <v>237.58935842253783</v>
      </c>
      <c r="I1423" s="7">
        <f t="shared" si="35"/>
        <v>177.0163298305535</v>
      </c>
    </row>
    <row r="1424" spans="1:9" x14ac:dyDescent="0.25">
      <c r="A1424" s="14"/>
      <c r="B1424" s="5">
        <f>DATE(YEAR(siječanj!B1424),MONTH(siječanj!B1424)+2,DAY(siječanj!B1424))</f>
        <v>43905</v>
      </c>
      <c r="C1424" s="8">
        <v>14.8020833333333</v>
      </c>
      <c r="D1424">
        <v>0.9942756369378698</v>
      </c>
      <c r="E1424" s="6">
        <v>180.85068883868618</v>
      </c>
      <c r="F1424" s="7">
        <v>100.79157860718757</v>
      </c>
      <c r="G1424" s="7">
        <v>116.07298766061936</v>
      </c>
      <c r="H1424" s="7">
        <v>237.90219076147238</v>
      </c>
      <c r="I1424" s="7">
        <f t="shared" si="35"/>
        <v>179.8154338357372</v>
      </c>
    </row>
    <row r="1425" spans="1:9" x14ac:dyDescent="0.25">
      <c r="A1425" s="14"/>
      <c r="B1425" s="5">
        <f>DATE(YEAR(siječanj!B1425),MONTH(siječanj!B1425)+2,DAY(siječanj!B1425))</f>
        <v>43905</v>
      </c>
      <c r="C1425" s="8">
        <v>14.8125</v>
      </c>
      <c r="D1425">
        <v>0.9942756369378698</v>
      </c>
      <c r="E1425" s="6">
        <v>185.00469714607115</v>
      </c>
      <c r="F1425" s="7">
        <v>100.27077458326703</v>
      </c>
      <c r="G1425" s="7">
        <v>118.74505871891942</v>
      </c>
      <c r="H1425" s="7">
        <v>237.73904330910193</v>
      </c>
      <c r="I1425" s="7">
        <f t="shared" si="35"/>
        <v>183.9456630914076</v>
      </c>
    </row>
    <row r="1426" spans="1:9" x14ac:dyDescent="0.25">
      <c r="A1426" s="14"/>
      <c r="B1426" s="5">
        <f>DATE(YEAR(siječanj!B1426),MONTH(siječanj!B1426)+2,DAY(siječanj!B1426))</f>
        <v>43905</v>
      </c>
      <c r="C1426" s="8">
        <v>14.8229166666667</v>
      </c>
      <c r="D1426">
        <v>0.9942756369378698</v>
      </c>
      <c r="E1426" s="6">
        <v>183.33939853429357</v>
      </c>
      <c r="F1426" s="7">
        <v>99.20951165783427</v>
      </c>
      <c r="G1426" s="7">
        <v>114.69384683214699</v>
      </c>
      <c r="H1426" s="7">
        <v>237.48093974649112</v>
      </c>
      <c r="I1426" s="7">
        <f t="shared" si="35"/>
        <v>182.28989725349069</v>
      </c>
    </row>
    <row r="1427" spans="1:9" x14ac:dyDescent="0.25">
      <c r="A1427" s="14"/>
      <c r="B1427" s="5">
        <f>DATE(YEAR(siječanj!B1427),MONTH(siječanj!B1427)+2,DAY(siječanj!B1427))</f>
        <v>43905</v>
      </c>
      <c r="C1427" s="8">
        <v>14.8333333333333</v>
      </c>
      <c r="D1427">
        <v>0.9942756369378698</v>
      </c>
      <c r="E1427" s="6">
        <v>182.98438643494248</v>
      </c>
      <c r="F1427" s="7">
        <v>98.76453423078064</v>
      </c>
      <c r="G1427" s="7">
        <v>113.73589064841717</v>
      </c>
      <c r="H1427" s="7">
        <v>237.59847623308758</v>
      </c>
      <c r="I1427" s="7">
        <f t="shared" si="35"/>
        <v>181.93691737228772</v>
      </c>
    </row>
    <row r="1428" spans="1:9" x14ac:dyDescent="0.25">
      <c r="A1428" s="14"/>
      <c r="B1428" s="5">
        <f>DATE(YEAR(siječanj!B1428),MONTH(siječanj!B1428)+2,DAY(siječanj!B1428))</f>
        <v>43905</v>
      </c>
      <c r="C1428" s="8">
        <v>14.84375</v>
      </c>
      <c r="D1428">
        <v>0.9942756369378698</v>
      </c>
      <c r="E1428" s="6">
        <v>184.52123249512078</v>
      </c>
      <c r="F1428" s="7">
        <v>100.03722673599819</v>
      </c>
      <c r="G1428" s="7">
        <v>112.84961342858237</v>
      </c>
      <c r="H1428" s="7">
        <v>237.4492156623738</v>
      </c>
      <c r="I1428" s="7">
        <f t="shared" si="35"/>
        <v>183.46496596764698</v>
      </c>
    </row>
    <row r="1429" spans="1:9" x14ac:dyDescent="0.25">
      <c r="A1429" s="14"/>
      <c r="B1429" s="5">
        <f>DATE(YEAR(siječanj!B1429),MONTH(siječanj!B1429)+2,DAY(siječanj!B1429))</f>
        <v>43905</v>
      </c>
      <c r="C1429" s="8">
        <v>14.8541666666667</v>
      </c>
      <c r="D1429">
        <v>0.9942756369378698</v>
      </c>
      <c r="E1429" s="6">
        <v>182.73402153490068</v>
      </c>
      <c r="F1429" s="7">
        <v>97.071707163623202</v>
      </c>
      <c r="G1429" s="7">
        <v>111.45033860078962</v>
      </c>
      <c r="H1429" s="7">
        <v>236.74039503829999</v>
      </c>
      <c r="I1429" s="7">
        <f t="shared" si="35"/>
        <v>181.68798565183178</v>
      </c>
    </row>
    <row r="1430" spans="1:9" x14ac:dyDescent="0.25">
      <c r="A1430" s="14"/>
      <c r="B1430" s="5">
        <f>DATE(YEAR(siječanj!B1430),MONTH(siječanj!B1430)+2,DAY(siječanj!B1430))</f>
        <v>43905</v>
      </c>
      <c r="C1430" s="8">
        <v>14.8645833333333</v>
      </c>
      <c r="D1430">
        <v>0.9942756369378698</v>
      </c>
      <c r="E1430" s="6">
        <v>180.17434298423925</v>
      </c>
      <c r="F1430" s="7">
        <v>96.487272934880409</v>
      </c>
      <c r="G1430" s="7">
        <v>110.38863834362326</v>
      </c>
      <c r="H1430" s="7">
        <v>237.25521367456531</v>
      </c>
      <c r="I1430" s="7">
        <f t="shared" si="35"/>
        <v>179.14295963051669</v>
      </c>
    </row>
    <row r="1431" spans="1:9" x14ac:dyDescent="0.25">
      <c r="A1431" s="14"/>
      <c r="B1431" s="5">
        <f>DATE(YEAR(siječanj!B1431),MONTH(siječanj!B1431)+2,DAY(siječanj!B1431))</f>
        <v>43905</v>
      </c>
      <c r="C1431" s="8">
        <v>14.875</v>
      </c>
      <c r="D1431">
        <v>0.9942756369378698</v>
      </c>
      <c r="E1431" s="6">
        <v>176.13486276573272</v>
      </c>
      <c r="F1431" s="7">
        <v>91.97928148755615</v>
      </c>
      <c r="G1431" s="7">
        <v>101.12843536578637</v>
      </c>
      <c r="H1431" s="7">
        <v>238.98773612949768</v>
      </c>
      <c r="I1431" s="7">
        <f t="shared" si="35"/>
        <v>175.12660286336319</v>
      </c>
    </row>
    <row r="1432" spans="1:9" x14ac:dyDescent="0.25">
      <c r="A1432" s="14"/>
      <c r="B1432" s="5">
        <f>DATE(YEAR(siječanj!B1432),MONTH(siječanj!B1432)+2,DAY(siječanj!B1432))</f>
        <v>43905</v>
      </c>
      <c r="C1432" s="8">
        <v>14.8854166666667</v>
      </c>
      <c r="D1432">
        <v>0.9942756369378698</v>
      </c>
      <c r="E1432" s="6">
        <v>182.91929339712451</v>
      </c>
      <c r="F1432" s="7">
        <v>82.288795917740629</v>
      </c>
      <c r="G1432" s="7">
        <v>87.201245990170463</v>
      </c>
      <c r="H1432" s="7">
        <v>244.2429128373773</v>
      </c>
      <c r="I1432" s="7">
        <f t="shared" si="35"/>
        <v>181.87219695065104</v>
      </c>
    </row>
    <row r="1433" spans="1:9" x14ac:dyDescent="0.25">
      <c r="A1433" s="14"/>
      <c r="B1433" s="5">
        <f>DATE(YEAR(siječanj!B1433),MONTH(siječanj!B1433)+2,DAY(siječanj!B1433))</f>
        <v>43905</v>
      </c>
      <c r="C1433" s="8">
        <v>14.8958333333333</v>
      </c>
      <c r="D1433">
        <v>0.9942756369378698</v>
      </c>
      <c r="E1433" s="6">
        <v>189.92253010372579</v>
      </c>
      <c r="F1433" s="7">
        <v>78.411806010860587</v>
      </c>
      <c r="G1433" s="7">
        <v>81.898559766131541</v>
      </c>
      <c r="H1433" s="7">
        <v>247.89839090009318</v>
      </c>
      <c r="I1433" s="7">
        <f t="shared" si="35"/>
        <v>188.83534458773372</v>
      </c>
    </row>
    <row r="1434" spans="1:9" x14ac:dyDescent="0.25">
      <c r="A1434" s="14"/>
      <c r="B1434" s="5">
        <f>DATE(YEAR(siječanj!B1434),MONTH(siječanj!B1434)+2,DAY(siječanj!B1434))</f>
        <v>43905</v>
      </c>
      <c r="C1434" s="8">
        <v>14.90625</v>
      </c>
      <c r="D1434">
        <v>0.9942756369378698</v>
      </c>
      <c r="E1434" s="6">
        <v>190.46158796230895</v>
      </c>
      <c r="F1434" s="7">
        <v>77.479057292211692</v>
      </c>
      <c r="G1434" s="7">
        <v>82.620835388153552</v>
      </c>
      <c r="H1434" s="7">
        <v>248.95687069393574</v>
      </c>
      <c r="I1434" s="7">
        <f t="shared" si="35"/>
        <v>189.37131668342286</v>
      </c>
    </row>
    <row r="1435" spans="1:9" x14ac:dyDescent="0.25">
      <c r="A1435" s="14"/>
      <c r="B1435" s="5">
        <f>DATE(YEAR(siječanj!B1435),MONTH(siječanj!B1435)+2,DAY(siječanj!B1435))</f>
        <v>43905</v>
      </c>
      <c r="C1435" s="8">
        <v>14.9166666666667</v>
      </c>
      <c r="D1435">
        <v>0.9942756369378698</v>
      </c>
      <c r="E1435" s="6">
        <v>188.2240003495088</v>
      </c>
      <c r="F1435" s="7">
        <v>76.791751419333181</v>
      </c>
      <c r="G1435" s="7">
        <v>82.843473195667372</v>
      </c>
      <c r="H1435" s="7">
        <v>248.88461846982941</v>
      </c>
      <c r="I1435" s="7">
        <f t="shared" si="35"/>
        <v>187.14653783450169</v>
      </c>
    </row>
    <row r="1436" spans="1:9" x14ac:dyDescent="0.25">
      <c r="A1436" s="14"/>
      <c r="B1436" s="5">
        <f>DATE(YEAR(siječanj!B1436),MONTH(siječanj!B1436)+2,DAY(siječanj!B1436))</f>
        <v>43905</v>
      </c>
      <c r="C1436" s="8">
        <v>14.9270833333333</v>
      </c>
      <c r="D1436">
        <v>0.9942756369378698</v>
      </c>
      <c r="E1436" s="6">
        <v>189.08278282641112</v>
      </c>
      <c r="F1436" s="7">
        <v>75.067446810532914</v>
      </c>
      <c r="G1436" s="7">
        <v>71.238231171612952</v>
      </c>
      <c r="H1436" s="7">
        <v>250.56051766781036</v>
      </c>
      <c r="I1436" s="7">
        <f t="shared" si="35"/>
        <v>188.00040432871484</v>
      </c>
    </row>
    <row r="1437" spans="1:9" x14ac:dyDescent="0.25">
      <c r="A1437" s="14"/>
      <c r="B1437" s="5">
        <f>DATE(YEAR(siječanj!B1437),MONTH(siječanj!B1437)+2,DAY(siječanj!B1437))</f>
        <v>43905</v>
      </c>
      <c r="C1437" s="8">
        <v>14.9375</v>
      </c>
      <c r="D1437">
        <v>0.9942756369378698</v>
      </c>
      <c r="E1437" s="6">
        <v>182.90722487129949</v>
      </c>
      <c r="F1437" s="7">
        <v>74.001920171110271</v>
      </c>
      <c r="G1437" s="7">
        <v>64.189529502822865</v>
      </c>
      <c r="H1437" s="7">
        <v>249.78150763213279</v>
      </c>
      <c r="I1437" s="7">
        <f t="shared" si="35"/>
        <v>181.86019750944948</v>
      </c>
    </row>
    <row r="1438" spans="1:9" x14ac:dyDescent="0.25">
      <c r="A1438" s="14"/>
      <c r="B1438" s="5">
        <f>DATE(YEAR(siječanj!B1438),MONTH(siječanj!B1438)+2,DAY(siječanj!B1438))</f>
        <v>43905</v>
      </c>
      <c r="C1438" s="8">
        <v>14.9479166666667</v>
      </c>
      <c r="D1438">
        <v>0.9942756369378698</v>
      </c>
      <c r="E1438" s="6">
        <v>173.09355180820529</v>
      </c>
      <c r="F1438" s="7">
        <v>72.318319764952676</v>
      </c>
      <c r="G1438" s="7">
        <v>63.746412965258727</v>
      </c>
      <c r="H1438" s="7">
        <v>246.57751856699267</v>
      </c>
      <c r="I1438" s="7">
        <f t="shared" si="35"/>
        <v>172.10270147394149</v>
      </c>
    </row>
    <row r="1439" spans="1:9" x14ac:dyDescent="0.25">
      <c r="A1439" s="14"/>
      <c r="B1439" s="5">
        <f>DATE(YEAR(siječanj!B1439),MONTH(siječanj!B1439)+2,DAY(siječanj!B1439))</f>
        <v>43905</v>
      </c>
      <c r="C1439" s="8">
        <v>14.9583333333333</v>
      </c>
      <c r="D1439">
        <v>0.9942756369378698</v>
      </c>
      <c r="E1439" s="6">
        <v>162.40286366260864</v>
      </c>
      <c r="F1439" s="7">
        <v>70.046973819658632</v>
      </c>
      <c r="G1439" s="7">
        <v>61.294339058392595</v>
      </c>
      <c r="H1439" s="7">
        <v>245.44928064972288</v>
      </c>
      <c r="I1439" s="7">
        <f t="shared" si="35"/>
        <v>161.47321070867423</v>
      </c>
    </row>
    <row r="1440" spans="1:9" x14ac:dyDescent="0.25">
      <c r="A1440" s="14"/>
      <c r="B1440" s="5">
        <f>DATE(YEAR(siječanj!B1440),MONTH(siječanj!B1440)+2,DAY(siječanj!B1440))</f>
        <v>43905</v>
      </c>
      <c r="C1440" s="8">
        <v>14.96875</v>
      </c>
      <c r="D1440">
        <v>0.9942756369378698</v>
      </c>
      <c r="E1440" s="6">
        <v>149.96696993706627</v>
      </c>
      <c r="F1440" s="7">
        <v>68.343196120434698</v>
      </c>
      <c r="G1440" s="7">
        <v>60.345661289338629</v>
      </c>
      <c r="H1440" s="7">
        <v>246.13455772038125</v>
      </c>
      <c r="I1440" s="7">
        <f t="shared" si="35"/>
        <v>149.10850455381893</v>
      </c>
    </row>
    <row r="1441" spans="1:9" x14ac:dyDescent="0.25">
      <c r="A1441" s="14"/>
      <c r="B1441" s="5">
        <f>DATE(YEAR(siječanj!B1441),MONTH(siječanj!B1441)+2,DAY(siječanj!B1441))</f>
        <v>43905</v>
      </c>
      <c r="C1441" s="8">
        <v>14.9791666666667</v>
      </c>
      <c r="D1441">
        <v>0.9942756369378698</v>
      </c>
      <c r="E1441" s="6">
        <v>137.95016058340036</v>
      </c>
      <c r="F1441" s="7">
        <v>66.821194894933768</v>
      </c>
      <c r="G1441" s="7">
        <v>62.931822735629233</v>
      </c>
      <c r="H1441" s="7">
        <v>247.11883503088038</v>
      </c>
      <c r="I1441" s="7">
        <f t="shared" si="35"/>
        <v>137.16048377974181</v>
      </c>
    </row>
    <row r="1442" spans="1:9" ht="15.75" thickBot="1" x14ac:dyDescent="0.3">
      <c r="A1442" s="14"/>
      <c r="B1442" s="5">
        <f>DATE(YEAR(siječanj!B1442),MONTH(siječanj!B1442)+2,DAY(siječanj!B1442))</f>
        <v>43905</v>
      </c>
      <c r="C1442" s="8">
        <v>14.9895833333333</v>
      </c>
      <c r="D1442">
        <v>0.9942756369378698</v>
      </c>
      <c r="E1442" s="6">
        <v>128.77458429229171</v>
      </c>
      <c r="F1442" s="7">
        <v>65.977670720788367</v>
      </c>
      <c r="G1442" s="7">
        <v>63.564247827297642</v>
      </c>
      <c r="H1442" s="7">
        <v>247.60795168075438</v>
      </c>
      <c r="I1442" s="7">
        <f t="shared" si="35"/>
        <v>128.03743181862774</v>
      </c>
    </row>
    <row r="1443" spans="1:9" x14ac:dyDescent="0.25">
      <c r="A1443" s="15">
        <f t="shared" ref="A1443" si="36">A1347+1</f>
        <v>76</v>
      </c>
      <c r="B1443" s="5">
        <f>DATE(YEAR(siječanj!B1443),MONTH(siječanj!B1443)+2,DAY(siječanj!B1443))</f>
        <v>43906</v>
      </c>
      <c r="C1443" s="8">
        <v>15</v>
      </c>
      <c r="D1443">
        <v>0.99086302703777784</v>
      </c>
      <c r="E1443" s="6">
        <v>113.60090920372433</v>
      </c>
      <c r="F1443" s="7">
        <v>63.397910772115942</v>
      </c>
      <c r="G1443" s="7">
        <v>58.930229498965872</v>
      </c>
      <c r="H1443" s="7">
        <v>239.77319955107779</v>
      </c>
      <c r="I1443" s="7">
        <f t="shared" si="35"/>
        <v>112.56294076784604</v>
      </c>
    </row>
    <row r="1444" spans="1:9" x14ac:dyDescent="0.25">
      <c r="A1444" s="16"/>
      <c r="B1444" s="5">
        <f>DATE(YEAR(siječanj!B1444),MONTH(siječanj!B1444)+2,DAY(siječanj!B1444))</f>
        <v>43906</v>
      </c>
      <c r="C1444" s="8">
        <v>15.0104166666667</v>
      </c>
      <c r="D1444">
        <v>0.99086302703777784</v>
      </c>
      <c r="E1444" s="6">
        <v>104.51171394150859</v>
      </c>
      <c r="F1444" s="7">
        <v>62.04901392345743</v>
      </c>
      <c r="G1444" s="7">
        <v>58.455485285770088</v>
      </c>
      <c r="H1444" s="7">
        <v>240.51859699828995</v>
      </c>
      <c r="I1444" s="7">
        <f t="shared" si="35"/>
        <v>103.55679323698953</v>
      </c>
    </row>
    <row r="1445" spans="1:9" x14ac:dyDescent="0.25">
      <c r="A1445" s="16"/>
      <c r="B1445" s="5">
        <f>DATE(YEAR(siječanj!B1445),MONTH(siječanj!B1445)+2,DAY(siječanj!B1445))</f>
        <v>43906</v>
      </c>
      <c r="C1445" s="8">
        <v>15.0208333333333</v>
      </c>
      <c r="D1445">
        <v>0.99086302703777784</v>
      </c>
      <c r="E1445" s="6">
        <v>96.945660422456584</v>
      </c>
      <c r="F1445" s="7">
        <v>61.119660905394284</v>
      </c>
      <c r="G1445" s="7">
        <v>58.549204497675383</v>
      </c>
      <c r="H1445" s="7">
        <v>240.55442678648046</v>
      </c>
      <c r="I1445" s="7">
        <f t="shared" si="35"/>
        <v>96.059870544371833</v>
      </c>
    </row>
    <row r="1446" spans="1:9" x14ac:dyDescent="0.25">
      <c r="A1446" s="16"/>
      <c r="B1446" s="5">
        <f>DATE(YEAR(siječanj!B1446),MONTH(siječanj!B1446)+2,DAY(siječanj!B1446))</f>
        <v>43906</v>
      </c>
      <c r="C1446" s="8">
        <v>15.03125</v>
      </c>
      <c r="D1446">
        <v>0.99086302703777784</v>
      </c>
      <c r="E1446" s="6">
        <v>89.642738280008274</v>
      </c>
      <c r="F1446" s="7">
        <v>59.915842852649163</v>
      </c>
      <c r="G1446" s="7">
        <v>57.859226748192832</v>
      </c>
      <c r="H1446" s="7">
        <v>240.92786656875478</v>
      </c>
      <c r="I1446" s="7">
        <f t="shared" si="35"/>
        <v>88.823675004084279</v>
      </c>
    </row>
    <row r="1447" spans="1:9" x14ac:dyDescent="0.25">
      <c r="A1447" s="16"/>
      <c r="B1447" s="5">
        <f>DATE(YEAR(siječanj!B1447),MONTH(siječanj!B1447)+2,DAY(siječanj!B1447))</f>
        <v>43906</v>
      </c>
      <c r="C1447" s="8">
        <v>15.0416666666667</v>
      </c>
      <c r="D1447">
        <v>0.99086302703777784</v>
      </c>
      <c r="E1447" s="6">
        <v>83.440008618981892</v>
      </c>
      <c r="F1447" s="7">
        <v>59.310218648535148</v>
      </c>
      <c r="G1447" s="7">
        <v>57.976230286200746</v>
      </c>
      <c r="H1447" s="7">
        <v>241.55442171228171</v>
      </c>
      <c r="I1447" s="7">
        <f t="shared" si="35"/>
        <v>82.677619516262666</v>
      </c>
    </row>
    <row r="1448" spans="1:9" x14ac:dyDescent="0.25">
      <c r="A1448" s="16"/>
      <c r="B1448" s="5">
        <f>DATE(YEAR(siječanj!B1448),MONTH(siječanj!B1448)+2,DAY(siječanj!B1448))</f>
        <v>43906</v>
      </c>
      <c r="C1448" s="8">
        <v>15.0520833333333</v>
      </c>
      <c r="D1448">
        <v>0.99086302703777784</v>
      </c>
      <c r="E1448" s="6">
        <v>78.314444988263389</v>
      </c>
      <c r="F1448" s="7">
        <v>58.790109839054033</v>
      </c>
      <c r="G1448" s="7">
        <v>57.686195551322669</v>
      </c>
      <c r="H1448" s="7">
        <v>242.1315221462165</v>
      </c>
      <c r="I1448" s="7">
        <f t="shared" si="35"/>
        <v>77.598888021854194</v>
      </c>
    </row>
    <row r="1449" spans="1:9" x14ac:dyDescent="0.25">
      <c r="A1449" s="16"/>
      <c r="B1449" s="5">
        <f>DATE(YEAR(siječanj!B1449),MONTH(siječanj!B1449)+2,DAY(siječanj!B1449))</f>
        <v>43906</v>
      </c>
      <c r="C1449" s="8">
        <v>15.0625</v>
      </c>
      <c r="D1449">
        <v>0.99086302703777784</v>
      </c>
      <c r="E1449" s="6">
        <v>74.824132548419669</v>
      </c>
      <c r="F1449" s="7">
        <v>58.816467709044502</v>
      </c>
      <c r="G1449" s="7">
        <v>57.153344864903879</v>
      </c>
      <c r="H1449" s="7">
        <v>241.80677111370113</v>
      </c>
      <c r="I1449" s="7">
        <f t="shared" si="35"/>
        <v>74.140466472403034</v>
      </c>
    </row>
    <row r="1450" spans="1:9" x14ac:dyDescent="0.25">
      <c r="A1450" s="16"/>
      <c r="B1450" s="5">
        <f>DATE(YEAR(siječanj!B1450),MONTH(siječanj!B1450)+2,DAY(siječanj!B1450))</f>
        <v>43906</v>
      </c>
      <c r="C1450" s="8">
        <v>15.0729166666667</v>
      </c>
      <c r="D1450">
        <v>0.99086302703777784</v>
      </c>
      <c r="E1450" s="6">
        <v>71.329070687083586</v>
      </c>
      <c r="F1450" s="7">
        <v>58.169853983066979</v>
      </c>
      <c r="G1450" s="7">
        <v>57.14203980688405</v>
      </c>
      <c r="H1450" s="7">
        <v>241.78761912973229</v>
      </c>
      <c r="I1450" s="7">
        <f t="shared" si="35"/>
        <v>70.677338896795277</v>
      </c>
    </row>
    <row r="1451" spans="1:9" x14ac:dyDescent="0.25">
      <c r="A1451" s="16"/>
      <c r="B1451" s="5">
        <f>DATE(YEAR(siječanj!B1451),MONTH(siječanj!B1451)+2,DAY(siječanj!B1451))</f>
        <v>43906</v>
      </c>
      <c r="C1451" s="8">
        <v>15.0833333333333</v>
      </c>
      <c r="D1451">
        <v>0.99086302703777784</v>
      </c>
      <c r="E1451" s="6">
        <v>68.944368484876733</v>
      </c>
      <c r="F1451" s="7">
        <v>57.476367533264344</v>
      </c>
      <c r="G1451" s="7">
        <v>56.967941110747546</v>
      </c>
      <c r="H1451" s="7">
        <v>241.7093936141832</v>
      </c>
      <c r="I1451" s="7">
        <f t="shared" si="35"/>
        <v>68.314425654132933</v>
      </c>
    </row>
    <row r="1452" spans="1:9" x14ac:dyDescent="0.25">
      <c r="A1452" s="16"/>
      <c r="B1452" s="5">
        <f>DATE(YEAR(siječanj!B1452),MONTH(siječanj!B1452)+2,DAY(siječanj!B1452))</f>
        <v>43906</v>
      </c>
      <c r="C1452" s="8">
        <v>15.09375</v>
      </c>
      <c r="D1452">
        <v>0.99086302703777784</v>
      </c>
      <c r="E1452" s="6">
        <v>66.771868973892197</v>
      </c>
      <c r="F1452" s="7">
        <v>56.731957630417149</v>
      </c>
      <c r="G1452" s="7">
        <v>56.647093370730559</v>
      </c>
      <c r="H1452" s="7">
        <v>242.01627557074676</v>
      </c>
      <c r="I1452" s="7">
        <f t="shared" si="35"/>
        <v>66.161776212440699</v>
      </c>
    </row>
    <row r="1453" spans="1:9" x14ac:dyDescent="0.25">
      <c r="A1453" s="16"/>
      <c r="B1453" s="5">
        <f>DATE(YEAR(siječanj!B1453),MONTH(siječanj!B1453)+2,DAY(siječanj!B1453))</f>
        <v>43906</v>
      </c>
      <c r="C1453" s="8">
        <v>15.1041666666667</v>
      </c>
      <c r="D1453">
        <v>0.99086302703777784</v>
      </c>
      <c r="E1453" s="6">
        <v>65.727409882570726</v>
      </c>
      <c r="F1453" s="7">
        <v>56.469508151653983</v>
      </c>
      <c r="G1453" s="7">
        <v>56.418203067513893</v>
      </c>
      <c r="H1453" s="7">
        <v>241.7114793357575</v>
      </c>
      <c r="I1453" s="7">
        <f t="shared" si="35"/>
        <v>65.126860315596787</v>
      </c>
    </row>
    <row r="1454" spans="1:9" x14ac:dyDescent="0.25">
      <c r="A1454" s="16"/>
      <c r="B1454" s="5">
        <f>DATE(YEAR(siječanj!B1454),MONTH(siječanj!B1454)+2,DAY(siječanj!B1454))</f>
        <v>43906</v>
      </c>
      <c r="C1454" s="8">
        <v>15.1145833333333</v>
      </c>
      <c r="D1454">
        <v>0.99086302703777784</v>
      </c>
      <c r="E1454" s="6">
        <v>64.210586222456485</v>
      </c>
      <c r="F1454" s="7">
        <v>56.056209195271926</v>
      </c>
      <c r="G1454" s="7">
        <v>57.823505654321849</v>
      </c>
      <c r="H1454" s="7">
        <v>241.67799424125653</v>
      </c>
      <c r="I1454" s="7">
        <f t="shared" si="35"/>
        <v>63.623895832253467</v>
      </c>
    </row>
    <row r="1455" spans="1:9" x14ac:dyDescent="0.25">
      <c r="A1455" s="16"/>
      <c r="B1455" s="5">
        <f>DATE(YEAR(siječanj!B1455),MONTH(siječanj!B1455)+2,DAY(siječanj!B1455))</f>
        <v>43906</v>
      </c>
      <c r="C1455" s="8">
        <v>15.125</v>
      </c>
      <c r="D1455">
        <v>0.99086302703777784</v>
      </c>
      <c r="E1455" s="6">
        <v>63.767608637447715</v>
      </c>
      <c r="F1455" s="7">
        <v>56.983826186526727</v>
      </c>
      <c r="G1455" s="7">
        <v>56.919462196697275</v>
      </c>
      <c r="H1455" s="7">
        <v>241.07249452674552</v>
      </c>
      <c r="I1455" s="7">
        <f t="shared" si="35"/>
        <v>63.184965721461793</v>
      </c>
    </row>
    <row r="1456" spans="1:9" x14ac:dyDescent="0.25">
      <c r="A1456" s="16"/>
      <c r="B1456" s="5">
        <f>DATE(YEAR(siječanj!B1456),MONTH(siječanj!B1456)+2,DAY(siječanj!B1456))</f>
        <v>43906</v>
      </c>
      <c r="C1456" s="8">
        <v>15.1354166666667</v>
      </c>
      <c r="D1456">
        <v>0.99086302703777784</v>
      </c>
      <c r="E1456" s="6">
        <v>62.834507734274688</v>
      </c>
      <c r="F1456" s="7">
        <v>57.526571660385997</v>
      </c>
      <c r="G1456" s="7">
        <v>56.408298600636734</v>
      </c>
      <c r="H1456" s="7">
        <v>241.29192857231749</v>
      </c>
      <c r="I1456" s="7">
        <f t="shared" si="35"/>
        <v>62.260390536012082</v>
      </c>
    </row>
    <row r="1457" spans="1:9" x14ac:dyDescent="0.25">
      <c r="A1457" s="16"/>
      <c r="B1457" s="5">
        <f>DATE(YEAR(siječanj!B1457),MONTH(siječanj!B1457)+2,DAY(siječanj!B1457))</f>
        <v>43906</v>
      </c>
      <c r="C1457" s="8">
        <v>15.1458333333333</v>
      </c>
      <c r="D1457">
        <v>0.99086302703777784</v>
      </c>
      <c r="E1457" s="6">
        <v>62.509728649515935</v>
      </c>
      <c r="F1457" s="7">
        <v>57.122125637010349</v>
      </c>
      <c r="G1457" s="7">
        <v>56.980594588893283</v>
      </c>
      <c r="H1457" s="7">
        <v>241.19830417637738</v>
      </c>
      <c r="I1457" s="7">
        <f t="shared" si="35"/>
        <v>61.938578948969464</v>
      </c>
    </row>
    <row r="1458" spans="1:9" x14ac:dyDescent="0.25">
      <c r="A1458" s="16"/>
      <c r="B1458" s="5">
        <f>DATE(YEAR(siječanj!B1458),MONTH(siječanj!B1458)+2,DAY(siječanj!B1458))</f>
        <v>43906</v>
      </c>
      <c r="C1458" s="8">
        <v>15.15625</v>
      </c>
      <c r="D1458">
        <v>0.99086302703777784</v>
      </c>
      <c r="E1458" s="6">
        <v>61.975886171050064</v>
      </c>
      <c r="F1458" s="7">
        <v>57.536248402410251</v>
      </c>
      <c r="G1458" s="7">
        <v>55.320898097975501</v>
      </c>
      <c r="H1458" s="7">
        <v>241.11094790167277</v>
      </c>
      <c r="I1458" s="7">
        <f t="shared" si="35"/>
        <v>61.409614174795422</v>
      </c>
    </row>
    <row r="1459" spans="1:9" x14ac:dyDescent="0.25">
      <c r="A1459" s="16"/>
      <c r="B1459" s="5">
        <f>DATE(YEAR(siječanj!B1459),MONTH(siječanj!B1459)+2,DAY(siječanj!B1459))</f>
        <v>43906</v>
      </c>
      <c r="C1459" s="8">
        <v>15.1666666666667</v>
      </c>
      <c r="D1459">
        <v>0.99086302703777784</v>
      </c>
      <c r="E1459" s="6">
        <v>61.734479128131888</v>
      </c>
      <c r="F1459" s="7">
        <v>57.608783781786364</v>
      </c>
      <c r="G1459" s="7">
        <v>55.314043629002171</v>
      </c>
      <c r="H1459" s="7">
        <v>240.77445746396413</v>
      </c>
      <c r="I1459" s="7">
        <f t="shared" si="35"/>
        <v>61.170412861501276</v>
      </c>
    </row>
    <row r="1460" spans="1:9" x14ac:dyDescent="0.25">
      <c r="A1460" s="16"/>
      <c r="B1460" s="5">
        <f>DATE(YEAR(siječanj!B1460),MONTH(siječanj!B1460)+2,DAY(siječanj!B1460))</f>
        <v>43906</v>
      </c>
      <c r="C1460" s="8">
        <v>15.1770833333333</v>
      </c>
      <c r="D1460">
        <v>0.99086302703777784</v>
      </c>
      <c r="E1460" s="6">
        <v>62.769569686931519</v>
      </c>
      <c r="F1460" s="7">
        <v>57.110371288828894</v>
      </c>
      <c r="G1460" s="7">
        <v>56.610148264542907</v>
      </c>
      <c r="H1460" s="7">
        <v>240.91011004606847</v>
      </c>
      <c r="I1460" s="7">
        <f t="shared" si="35"/>
        <v>62.196045825851705</v>
      </c>
    </row>
    <row r="1461" spans="1:9" x14ac:dyDescent="0.25">
      <c r="A1461" s="16"/>
      <c r="B1461" s="5">
        <f>DATE(YEAR(siječanj!B1461),MONTH(siječanj!B1461)+2,DAY(siječanj!B1461))</f>
        <v>43906</v>
      </c>
      <c r="C1461" s="8">
        <v>15.1875</v>
      </c>
      <c r="D1461">
        <v>0.99086302703777784</v>
      </c>
      <c r="E1461" s="6">
        <v>62.70999312537613</v>
      </c>
      <c r="F1461" s="7">
        <v>57.813522424914055</v>
      </c>
      <c r="G1461" s="7">
        <v>57.06705400315645</v>
      </c>
      <c r="H1461" s="7">
        <v>240.89161744494686</v>
      </c>
      <c r="I1461" s="7">
        <f t="shared" si="35"/>
        <v>62.137013613728428</v>
      </c>
    </row>
    <row r="1462" spans="1:9" x14ac:dyDescent="0.25">
      <c r="A1462" s="16"/>
      <c r="B1462" s="5">
        <f>DATE(YEAR(siječanj!B1462),MONTH(siječanj!B1462)+2,DAY(siječanj!B1462))</f>
        <v>43906</v>
      </c>
      <c r="C1462" s="8">
        <v>15.1979166666667</v>
      </c>
      <c r="D1462">
        <v>0.99086302703777784</v>
      </c>
      <c r="E1462" s="6">
        <v>64.527844813985382</v>
      </c>
      <c r="F1462" s="7">
        <v>57.748690664499925</v>
      </c>
      <c r="G1462" s="7">
        <v>56.870662230236071</v>
      </c>
      <c r="H1462" s="7">
        <v>241.26098738082547</v>
      </c>
      <c r="I1462" s="7">
        <f t="shared" si="35"/>
        <v>63.938255640609533</v>
      </c>
    </row>
    <row r="1463" spans="1:9" x14ac:dyDescent="0.25">
      <c r="A1463" s="16"/>
      <c r="B1463" s="5">
        <f>DATE(YEAR(siječanj!B1463),MONTH(siječanj!B1463)+2,DAY(siječanj!B1463))</f>
        <v>43906</v>
      </c>
      <c r="C1463" s="8">
        <v>15.2083333333333</v>
      </c>
      <c r="D1463">
        <v>0.99086302703777784</v>
      </c>
      <c r="E1463" s="6">
        <v>65.846131599073274</v>
      </c>
      <c r="F1463" s="7">
        <v>55.96837507964733</v>
      </c>
      <c r="G1463" s="7">
        <v>57.451048739248023</v>
      </c>
      <c r="H1463" s="7">
        <v>240.58433607369793</v>
      </c>
      <c r="I1463" s="7">
        <f t="shared" si="35"/>
        <v>65.244497274985619</v>
      </c>
    </row>
    <row r="1464" spans="1:9" x14ac:dyDescent="0.25">
      <c r="A1464" s="16"/>
      <c r="B1464" s="5">
        <f>DATE(YEAR(siječanj!B1464),MONTH(siječanj!B1464)+2,DAY(siječanj!B1464))</f>
        <v>43906</v>
      </c>
      <c r="C1464" s="8">
        <v>15.21875</v>
      </c>
      <c r="D1464">
        <v>0.99086302703777784</v>
      </c>
      <c r="E1464" s="6">
        <v>68.927600884783629</v>
      </c>
      <c r="F1464" s="7">
        <v>55.773341308607925</v>
      </c>
      <c r="G1464" s="7">
        <v>60.117505393511962</v>
      </c>
      <c r="H1464" s="7">
        <v>239.14079163774639</v>
      </c>
      <c r="I1464" s="7">
        <f t="shared" si="35"/>
        <v>68.297811259148517</v>
      </c>
    </row>
    <row r="1465" spans="1:9" x14ac:dyDescent="0.25">
      <c r="A1465" s="16"/>
      <c r="B1465" s="5">
        <f>DATE(YEAR(siječanj!B1465),MONTH(siječanj!B1465)+2,DAY(siječanj!B1465))</f>
        <v>43906</v>
      </c>
      <c r="C1465" s="8">
        <v>15.2291666666667</v>
      </c>
      <c r="D1465">
        <v>0.99086302703777784</v>
      </c>
      <c r="E1465" s="6">
        <v>72.155988307005899</v>
      </c>
      <c r="F1465" s="7">
        <v>56.482813671937329</v>
      </c>
      <c r="G1465" s="7">
        <v>61.448163294778929</v>
      </c>
      <c r="H1465" s="7">
        <v>239.0152907625596</v>
      </c>
      <c r="I1465" s="7">
        <f t="shared" si="35"/>
        <v>71.496700992782365</v>
      </c>
    </row>
    <row r="1466" spans="1:9" x14ac:dyDescent="0.25">
      <c r="A1466" s="16"/>
      <c r="B1466" s="5">
        <f>DATE(YEAR(siječanj!B1466),MONTH(siječanj!B1466)+2,DAY(siječanj!B1466))</f>
        <v>43906</v>
      </c>
      <c r="C1466" s="8">
        <v>15.2395833333333</v>
      </c>
      <c r="D1466">
        <v>0.99086302703777784</v>
      </c>
      <c r="E1466" s="6">
        <v>79.024117743595966</v>
      </c>
      <c r="F1466" s="7">
        <v>57.121980968109654</v>
      </c>
      <c r="G1466" s="7">
        <v>59.917020202352248</v>
      </c>
      <c r="H1466" s="7">
        <v>237.81421992601736</v>
      </c>
      <c r="I1466" s="7">
        <f t="shared" si="35"/>
        <v>78.302076516409272</v>
      </c>
    </row>
    <row r="1467" spans="1:9" x14ac:dyDescent="0.25">
      <c r="A1467" s="16"/>
      <c r="B1467" s="5">
        <f>DATE(YEAR(siječanj!B1467),MONTH(siječanj!B1467)+2,DAY(siječanj!B1467))</f>
        <v>43906</v>
      </c>
      <c r="C1467" s="8">
        <v>15.25</v>
      </c>
      <c r="D1467">
        <v>0.99086302703777784</v>
      </c>
      <c r="E1467" s="6">
        <v>84.15809824557698</v>
      </c>
      <c r="F1467" s="7">
        <v>59.715568852540144</v>
      </c>
      <c r="G1467" s="7">
        <v>60.125150454047215</v>
      </c>
      <c r="H1467" s="7">
        <v>234.42283066991425</v>
      </c>
      <c r="I1467" s="7">
        <f t="shared" si="35"/>
        <v>83.389147977355108</v>
      </c>
    </row>
    <row r="1468" spans="1:9" x14ac:dyDescent="0.25">
      <c r="A1468" s="16"/>
      <c r="B1468" s="5">
        <f>DATE(YEAR(siječanj!B1468),MONTH(siječanj!B1468)+2,DAY(siječanj!B1468))</f>
        <v>43906</v>
      </c>
      <c r="C1468" s="8">
        <v>15.2604166666667</v>
      </c>
      <c r="D1468">
        <v>0.99086302703777784</v>
      </c>
      <c r="E1468" s="6">
        <v>90.702249216994716</v>
      </c>
      <c r="F1468" s="7">
        <v>67.770745298966119</v>
      </c>
      <c r="G1468" s="7">
        <v>61.26062052893478</v>
      </c>
      <c r="H1468" s="7">
        <v>221.14485819529335</v>
      </c>
      <c r="I1468" s="7">
        <f t="shared" si="35"/>
        <v>89.873505218286297</v>
      </c>
    </row>
    <row r="1469" spans="1:9" x14ac:dyDescent="0.25">
      <c r="A1469" s="16"/>
      <c r="B1469" s="5">
        <f>DATE(YEAR(siječanj!B1469),MONTH(siječanj!B1469)+2,DAY(siječanj!B1469))</f>
        <v>43906</v>
      </c>
      <c r="C1469" s="8">
        <v>15.2708333333333</v>
      </c>
      <c r="D1469">
        <v>0.99086302703777784</v>
      </c>
      <c r="E1469" s="6">
        <v>96.299228716848091</v>
      </c>
      <c r="F1469" s="7">
        <v>76.946824425136256</v>
      </c>
      <c r="G1469" s="7">
        <v>62.366333058484379</v>
      </c>
      <c r="H1469" s="7">
        <v>211.95095665783671</v>
      </c>
      <c r="I1469" s="7">
        <f t="shared" si="35"/>
        <v>95.419345267779406</v>
      </c>
    </row>
    <row r="1470" spans="1:9" x14ac:dyDescent="0.25">
      <c r="A1470" s="16"/>
      <c r="B1470" s="5">
        <f>DATE(YEAR(siječanj!B1470),MONTH(siječanj!B1470)+2,DAY(siječanj!B1470))</f>
        <v>43906</v>
      </c>
      <c r="C1470" s="8">
        <v>15.28125</v>
      </c>
      <c r="D1470">
        <v>0.99086302703777784</v>
      </c>
      <c r="E1470" s="6">
        <v>102.64826839889288</v>
      </c>
      <c r="F1470" s="7">
        <v>78.313853109348514</v>
      </c>
      <c r="G1470" s="7">
        <v>66.893107842100477</v>
      </c>
      <c r="H1470" s="7">
        <v>191.99364012988445</v>
      </c>
      <c r="I1470" s="7">
        <f t="shared" si="35"/>
        <v>101.71037394591328</v>
      </c>
    </row>
    <row r="1471" spans="1:9" x14ac:dyDescent="0.25">
      <c r="A1471" s="16"/>
      <c r="B1471" s="5">
        <f>DATE(YEAR(siječanj!B1471),MONTH(siječanj!B1471)+2,DAY(siječanj!B1471))</f>
        <v>43906</v>
      </c>
      <c r="C1471" s="8">
        <v>15.2916666666667</v>
      </c>
      <c r="D1471">
        <v>0.99086302703777784</v>
      </c>
      <c r="E1471" s="6">
        <v>108.2250112761788</v>
      </c>
      <c r="F1471" s="7">
        <v>86.117611080689301</v>
      </c>
      <c r="G1471" s="7">
        <v>79.167435129996235</v>
      </c>
      <c r="H1471" s="7">
        <v>151.88250600525933</v>
      </c>
      <c r="I1471" s="7">
        <f t="shared" si="35"/>
        <v>107.23616227431216</v>
      </c>
    </row>
    <row r="1472" spans="1:9" x14ac:dyDescent="0.25">
      <c r="A1472" s="16"/>
      <c r="B1472" s="5">
        <f>DATE(YEAR(siječanj!B1472),MONTH(siječanj!B1472)+2,DAY(siječanj!B1472))</f>
        <v>43906</v>
      </c>
      <c r="C1472" s="8">
        <v>15.3020833333333</v>
      </c>
      <c r="D1472">
        <v>0.99086302703777784</v>
      </c>
      <c r="E1472" s="6">
        <v>109.9022184873042</v>
      </c>
      <c r="F1472" s="7">
        <v>108.99683698234266</v>
      </c>
      <c r="G1472" s="7">
        <v>96.543080556641158</v>
      </c>
      <c r="H1472" s="7">
        <v>117.64892432051937</v>
      </c>
      <c r="I1472" s="7">
        <f t="shared" si="35"/>
        <v>108.89804488849747</v>
      </c>
    </row>
    <row r="1473" spans="1:9" x14ac:dyDescent="0.25">
      <c r="A1473" s="16"/>
      <c r="B1473" s="5">
        <f>DATE(YEAR(siječanj!B1473),MONTH(siječanj!B1473)+2,DAY(siječanj!B1473))</f>
        <v>43906</v>
      </c>
      <c r="C1473" s="8">
        <v>15.3125</v>
      </c>
      <c r="D1473">
        <v>0.99086302703777784</v>
      </c>
      <c r="E1473" s="6">
        <v>113.29845664494177</v>
      </c>
      <c r="F1473" s="7">
        <v>124.08736253406919</v>
      </c>
      <c r="G1473" s="7">
        <v>105.22249169679728</v>
      </c>
      <c r="H1473" s="7">
        <v>61.214442104393697</v>
      </c>
      <c r="I1473" s="7">
        <f t="shared" si="35"/>
        <v>112.26325170991544</v>
      </c>
    </row>
    <row r="1474" spans="1:9" x14ac:dyDescent="0.25">
      <c r="A1474" s="16"/>
      <c r="B1474" s="5">
        <f>DATE(YEAR(siječanj!B1474),MONTH(siječanj!B1474)+2,DAY(siječanj!B1474))</f>
        <v>43906</v>
      </c>
      <c r="C1474" s="8">
        <v>15.3229166666667</v>
      </c>
      <c r="D1474">
        <v>0.99086302703777784</v>
      </c>
      <c r="E1474" s="6">
        <v>113.75369328546752</v>
      </c>
      <c r="F1474" s="7">
        <v>135.0668038046887</v>
      </c>
      <c r="G1474" s="7">
        <v>118.63313984846958</v>
      </c>
      <c r="H1474" s="7">
        <v>18.55519368578733</v>
      </c>
      <c r="I1474" s="7">
        <f t="shared" si="35"/>
        <v>112.71432886556529</v>
      </c>
    </row>
    <row r="1475" spans="1:9" x14ac:dyDescent="0.25">
      <c r="A1475" s="16"/>
      <c r="B1475" s="5">
        <f>DATE(YEAR(siječanj!B1475),MONTH(siječanj!B1475)+2,DAY(siječanj!B1475))</f>
        <v>43906</v>
      </c>
      <c r="C1475" s="8">
        <v>15.3333333333333</v>
      </c>
      <c r="D1475">
        <v>0.99086302703777784</v>
      </c>
      <c r="E1475" s="6">
        <v>112.47577115346213</v>
      </c>
      <c r="F1475" s="7">
        <v>146.03297572225006</v>
      </c>
      <c r="G1475" s="7">
        <v>124.58677588828752</v>
      </c>
      <c r="H1475" s="7">
        <v>4.5166908280046814</v>
      </c>
      <c r="I1475" s="7">
        <f t="shared" si="35"/>
        <v>111.44808307352787</v>
      </c>
    </row>
    <row r="1476" spans="1:9" x14ac:dyDescent="0.25">
      <c r="A1476" s="16"/>
      <c r="B1476" s="5">
        <f>DATE(YEAR(siječanj!B1476),MONTH(siječanj!B1476)+2,DAY(siječanj!B1476))</f>
        <v>43906</v>
      </c>
      <c r="C1476" s="8">
        <v>15.34375</v>
      </c>
      <c r="D1476">
        <v>0.99086302703777784</v>
      </c>
      <c r="E1476" s="6">
        <v>111.22611158389805</v>
      </c>
      <c r="F1476" s="7">
        <v>164.4103867349227</v>
      </c>
      <c r="G1476" s="7">
        <v>138.27620187467971</v>
      </c>
      <c r="H1476" s="7">
        <v>2.7944894079113616</v>
      </c>
      <c r="I1476" s="7">
        <f t="shared" ref="I1476:I1539" si="37">D1476*E1476</f>
        <v>110.20984160966286</v>
      </c>
    </row>
    <row r="1477" spans="1:9" x14ac:dyDescent="0.25">
      <c r="A1477" s="16"/>
      <c r="B1477" s="5">
        <f>DATE(YEAR(siječanj!B1477),MONTH(siječanj!B1477)+2,DAY(siječanj!B1477))</f>
        <v>43906</v>
      </c>
      <c r="C1477" s="8">
        <v>15.3541666666667</v>
      </c>
      <c r="D1477">
        <v>0.99086302703777784</v>
      </c>
      <c r="E1477" s="6">
        <v>112.2499539804686</v>
      </c>
      <c r="F1477" s="7">
        <v>174.83717673056591</v>
      </c>
      <c r="G1477" s="7">
        <v>151.56107373121546</v>
      </c>
      <c r="H1477" s="7">
        <v>2.4906872274260259</v>
      </c>
      <c r="I1477" s="7">
        <f t="shared" si="37"/>
        <v>111.22432918593839</v>
      </c>
    </row>
    <row r="1478" spans="1:9" x14ac:dyDescent="0.25">
      <c r="A1478" s="16"/>
      <c r="B1478" s="5">
        <f>DATE(YEAR(siječanj!B1478),MONTH(siječanj!B1478)+2,DAY(siječanj!B1478))</f>
        <v>43906</v>
      </c>
      <c r="C1478" s="8">
        <v>15.3645833333333</v>
      </c>
      <c r="D1478">
        <v>0.99086302703777784</v>
      </c>
      <c r="E1478" s="6">
        <v>112.41404052046707</v>
      </c>
      <c r="F1478" s="7">
        <v>196.19602089468998</v>
      </c>
      <c r="G1478" s="7">
        <v>165.12924624831007</v>
      </c>
      <c r="H1478" s="7">
        <v>2.2276044278763409</v>
      </c>
      <c r="I1478" s="7">
        <f t="shared" si="37"/>
        <v>111.38691647165741</v>
      </c>
    </row>
    <row r="1479" spans="1:9" x14ac:dyDescent="0.25">
      <c r="A1479" s="16"/>
      <c r="B1479" s="5">
        <f>DATE(YEAR(siječanj!B1479),MONTH(siječanj!B1479)+2,DAY(siječanj!B1479))</f>
        <v>43906</v>
      </c>
      <c r="C1479" s="8">
        <v>15.375</v>
      </c>
      <c r="D1479">
        <v>0.99086302703777784</v>
      </c>
      <c r="E1479" s="6">
        <v>113.90327883766687</v>
      </c>
      <c r="F1479" s="7">
        <v>226.89618821822219</v>
      </c>
      <c r="G1479" s="7">
        <v>170.55044495668827</v>
      </c>
      <c r="H1479" s="7">
        <v>1.9932217149752176</v>
      </c>
      <c r="I1479" s="7">
        <f t="shared" si="37"/>
        <v>112.86254765861867</v>
      </c>
    </row>
    <row r="1480" spans="1:9" x14ac:dyDescent="0.25">
      <c r="A1480" s="16"/>
      <c r="B1480" s="5">
        <f>DATE(YEAR(siječanj!B1480),MONTH(siječanj!B1480)+2,DAY(siječanj!B1480))</f>
        <v>43906</v>
      </c>
      <c r="C1480" s="8">
        <v>15.3854166666667</v>
      </c>
      <c r="D1480">
        <v>0.99086302703777784</v>
      </c>
      <c r="E1480" s="6">
        <v>114.08334025577581</v>
      </c>
      <c r="F1480" s="7">
        <v>224.85869151374007</v>
      </c>
      <c r="G1480" s="7">
        <v>192.657756802449</v>
      </c>
      <c r="H1480" s="7">
        <v>1.7921218991158689</v>
      </c>
      <c r="I1480" s="7">
        <f t="shared" si="37"/>
        <v>113.0409638604188</v>
      </c>
    </row>
    <row r="1481" spans="1:9" x14ac:dyDescent="0.25">
      <c r="A1481" s="16"/>
      <c r="B1481" s="5">
        <f>DATE(YEAR(siječanj!B1481),MONTH(siječanj!B1481)+2,DAY(siječanj!B1481))</f>
        <v>43906</v>
      </c>
      <c r="C1481" s="8">
        <v>15.3958333333333</v>
      </c>
      <c r="D1481">
        <v>0.99086302703777784</v>
      </c>
      <c r="E1481" s="6">
        <v>114.05184856057595</v>
      </c>
      <c r="F1481" s="7">
        <v>222.8018493623706</v>
      </c>
      <c r="G1481" s="7">
        <v>199.35861022346299</v>
      </c>
      <c r="H1481" s="7">
        <v>2.013050014583496</v>
      </c>
      <c r="I1481" s="7">
        <f t="shared" si="37"/>
        <v>113.00975990398651</v>
      </c>
    </row>
    <row r="1482" spans="1:9" x14ac:dyDescent="0.25">
      <c r="A1482" s="16"/>
      <c r="B1482" s="5">
        <f>DATE(YEAR(siječanj!B1482),MONTH(siječanj!B1482)+2,DAY(siječanj!B1482))</f>
        <v>43906</v>
      </c>
      <c r="C1482" s="8">
        <v>15.40625</v>
      </c>
      <c r="D1482">
        <v>0.99086302703777784</v>
      </c>
      <c r="E1482" s="6">
        <v>114.64895479437688</v>
      </c>
      <c r="F1482" s="7">
        <v>223.9717907808697</v>
      </c>
      <c r="G1482" s="7">
        <v>203.17071030088579</v>
      </c>
      <c r="H1482" s="7">
        <v>2.0296491311240064</v>
      </c>
      <c r="I1482" s="7">
        <f t="shared" si="37"/>
        <v>113.60141039427363</v>
      </c>
    </row>
    <row r="1483" spans="1:9" x14ac:dyDescent="0.25">
      <c r="A1483" s="16"/>
      <c r="B1483" s="5">
        <f>DATE(YEAR(siječanj!B1483),MONTH(siječanj!B1483)+2,DAY(siječanj!B1483))</f>
        <v>43906</v>
      </c>
      <c r="C1483" s="8">
        <v>15.4166666666667</v>
      </c>
      <c r="D1483">
        <v>0.99086302703777784</v>
      </c>
      <c r="E1483" s="6">
        <v>115.16265048551864</v>
      </c>
      <c r="F1483" s="7">
        <v>234.06627631161709</v>
      </c>
      <c r="G1483" s="7">
        <v>204.50743207956415</v>
      </c>
      <c r="H1483" s="7">
        <v>2.1440450827998339</v>
      </c>
      <c r="I1483" s="7">
        <f t="shared" si="37"/>
        <v>114.11041246177462</v>
      </c>
    </row>
    <row r="1484" spans="1:9" x14ac:dyDescent="0.25">
      <c r="A1484" s="16"/>
      <c r="B1484" s="5">
        <f>DATE(YEAR(siječanj!B1484),MONTH(siječanj!B1484)+2,DAY(siječanj!B1484))</f>
        <v>43906</v>
      </c>
      <c r="C1484" s="8">
        <v>15.4270833333333</v>
      </c>
      <c r="D1484">
        <v>0.99086302703777784</v>
      </c>
      <c r="E1484" s="6">
        <v>117.07458731553928</v>
      </c>
      <c r="F1484" s="7">
        <v>233.66920036501571</v>
      </c>
      <c r="G1484" s="7">
        <v>201.50458874859427</v>
      </c>
      <c r="H1484" s="7">
        <v>2.0567376143784757</v>
      </c>
      <c r="I1484" s="7">
        <f t="shared" si="37"/>
        <v>116.00487997667388</v>
      </c>
    </row>
    <row r="1485" spans="1:9" x14ac:dyDescent="0.25">
      <c r="A1485" s="16"/>
      <c r="B1485" s="5">
        <f>DATE(YEAR(siječanj!B1485),MONTH(siječanj!B1485)+2,DAY(siječanj!B1485))</f>
        <v>43906</v>
      </c>
      <c r="C1485" s="8">
        <v>15.4375</v>
      </c>
      <c r="D1485">
        <v>0.99086302703777784</v>
      </c>
      <c r="E1485" s="6">
        <v>118.72970789040427</v>
      </c>
      <c r="F1485" s="7">
        <v>225.43495194959362</v>
      </c>
      <c r="G1485" s="7">
        <v>201.0649756954644</v>
      </c>
      <c r="H1485" s="7">
        <v>2.0355646518641262</v>
      </c>
      <c r="I1485" s="7">
        <f t="shared" si="37"/>
        <v>117.64487775959711</v>
      </c>
    </row>
    <row r="1486" spans="1:9" x14ac:dyDescent="0.25">
      <c r="A1486" s="16"/>
      <c r="B1486" s="5">
        <f>DATE(YEAR(siječanj!B1486),MONTH(siječanj!B1486)+2,DAY(siječanj!B1486))</f>
        <v>43906</v>
      </c>
      <c r="C1486" s="8">
        <v>15.4479166666667</v>
      </c>
      <c r="D1486">
        <v>0.99086302703777784</v>
      </c>
      <c r="E1486" s="6">
        <v>119.65693001473983</v>
      </c>
      <c r="F1486" s="7">
        <v>224.20331728210937</v>
      </c>
      <c r="G1486" s="7">
        <v>206.81173358798998</v>
      </c>
      <c r="H1486" s="7">
        <v>2.1093428193572059</v>
      </c>
      <c r="I1486" s="7">
        <f t="shared" si="37"/>
        <v>118.56362788045264</v>
      </c>
    </row>
    <row r="1487" spans="1:9" x14ac:dyDescent="0.25">
      <c r="A1487" s="16"/>
      <c r="B1487" s="5">
        <f>DATE(YEAR(siječanj!B1487),MONTH(siječanj!B1487)+2,DAY(siječanj!B1487))</f>
        <v>43906</v>
      </c>
      <c r="C1487" s="8">
        <v>15.4583333333333</v>
      </c>
      <c r="D1487">
        <v>0.99086302703777784</v>
      </c>
      <c r="E1487" s="6">
        <v>119.79876308159737</v>
      </c>
      <c r="F1487" s="7">
        <v>221.41673304699091</v>
      </c>
      <c r="G1487" s="7">
        <v>208.15556266441533</v>
      </c>
      <c r="H1487" s="7">
        <v>2.196508849161777</v>
      </c>
      <c r="I1487" s="7">
        <f t="shared" si="37"/>
        <v>118.70416502241316</v>
      </c>
    </row>
    <row r="1488" spans="1:9" x14ac:dyDescent="0.25">
      <c r="A1488" s="16"/>
      <c r="B1488" s="5">
        <f>DATE(YEAR(siječanj!B1488),MONTH(siječanj!B1488)+2,DAY(siječanj!B1488))</f>
        <v>43906</v>
      </c>
      <c r="C1488" s="8">
        <v>15.46875</v>
      </c>
      <c r="D1488">
        <v>0.99086302703777784</v>
      </c>
      <c r="E1488" s="6">
        <v>119.06618233920796</v>
      </c>
      <c r="F1488" s="7">
        <v>219.50907668088232</v>
      </c>
      <c r="G1488" s="7">
        <v>203.25090517998069</v>
      </c>
      <c r="H1488" s="7">
        <v>2.1781805957287177</v>
      </c>
      <c r="I1488" s="7">
        <f t="shared" si="37"/>
        <v>117.97827785045961</v>
      </c>
    </row>
    <row r="1489" spans="1:9" x14ac:dyDescent="0.25">
      <c r="A1489" s="16"/>
      <c r="B1489" s="5">
        <f>DATE(YEAR(siječanj!B1489),MONTH(siječanj!B1489)+2,DAY(siječanj!B1489))</f>
        <v>43906</v>
      </c>
      <c r="C1489" s="8">
        <v>15.4791666666667</v>
      </c>
      <c r="D1489">
        <v>0.99086302703777784</v>
      </c>
      <c r="E1489" s="6">
        <v>119.80608218593004</v>
      </c>
      <c r="F1489" s="7">
        <v>218.52828985004163</v>
      </c>
      <c r="G1489" s="7">
        <v>198.51394139608456</v>
      </c>
      <c r="H1489" s="7">
        <v>2.2366495270245186</v>
      </c>
      <c r="I1489" s="7">
        <f t="shared" si="37"/>
        <v>118.71141725228743</v>
      </c>
    </row>
    <row r="1490" spans="1:9" x14ac:dyDescent="0.25">
      <c r="A1490" s="16"/>
      <c r="B1490" s="5">
        <f>DATE(YEAR(siječanj!B1490),MONTH(siječanj!B1490)+2,DAY(siječanj!B1490))</f>
        <v>43906</v>
      </c>
      <c r="C1490" s="8">
        <v>15.4895833333333</v>
      </c>
      <c r="D1490">
        <v>0.99086302703777784</v>
      </c>
      <c r="E1490" s="6">
        <v>120.44715832895359</v>
      </c>
      <c r="F1490" s="7">
        <v>214.27156417174072</v>
      </c>
      <c r="G1490" s="7">
        <v>194.15971623072224</v>
      </c>
      <c r="H1490" s="7">
        <v>1.9639508936265235</v>
      </c>
      <c r="I1490" s="7">
        <f t="shared" si="37"/>
        <v>119.34663589992545</v>
      </c>
    </row>
    <row r="1491" spans="1:9" x14ac:dyDescent="0.25">
      <c r="A1491" s="16"/>
      <c r="B1491" s="5">
        <f>DATE(YEAR(siječanj!B1491),MONTH(siječanj!B1491)+2,DAY(siječanj!B1491))</f>
        <v>43906</v>
      </c>
      <c r="C1491" s="8">
        <v>15.5</v>
      </c>
      <c r="D1491">
        <v>0.99086302703777784</v>
      </c>
      <c r="E1491" s="6">
        <v>121.10445812460769</v>
      </c>
      <c r="F1491" s="7">
        <v>217.69461119830461</v>
      </c>
      <c r="G1491" s="7">
        <v>194.69086132620797</v>
      </c>
      <c r="H1491" s="7">
        <v>1.8476305799251176</v>
      </c>
      <c r="I1491" s="7">
        <f t="shared" si="37"/>
        <v>119.99792996511859</v>
      </c>
    </row>
    <row r="1492" spans="1:9" x14ac:dyDescent="0.25">
      <c r="A1492" s="16"/>
      <c r="B1492" s="5">
        <f>DATE(YEAR(siječanj!B1492),MONTH(siječanj!B1492)+2,DAY(siječanj!B1492))</f>
        <v>43906</v>
      </c>
      <c r="C1492" s="8">
        <v>15.5104166666667</v>
      </c>
      <c r="D1492">
        <v>0.99086302703777784</v>
      </c>
      <c r="E1492" s="6">
        <v>121.50189220283431</v>
      </c>
      <c r="F1492" s="7">
        <v>210.06655762543821</v>
      </c>
      <c r="G1492" s="7">
        <v>191.51078903809503</v>
      </c>
      <c r="H1492" s="7">
        <v>1.8508398420609424</v>
      </c>
      <c r="I1492" s="7">
        <f t="shared" si="37"/>
        <v>120.39173269891819</v>
      </c>
    </row>
    <row r="1493" spans="1:9" x14ac:dyDescent="0.25">
      <c r="A1493" s="16"/>
      <c r="B1493" s="5">
        <f>DATE(YEAR(siječanj!B1493),MONTH(siječanj!B1493)+2,DAY(siječanj!B1493))</f>
        <v>43906</v>
      </c>
      <c r="C1493" s="8">
        <v>15.5208333333333</v>
      </c>
      <c r="D1493">
        <v>0.99086302703777784</v>
      </c>
      <c r="E1493" s="6">
        <v>120.70921563143888</v>
      </c>
      <c r="F1493" s="7">
        <v>203.33941757590668</v>
      </c>
      <c r="G1493" s="7">
        <v>187.29663502646585</v>
      </c>
      <c r="H1493" s="7">
        <v>2.0437830323367185</v>
      </c>
      <c r="I1493" s="7">
        <f t="shared" si="37"/>
        <v>119.60629879192338</v>
      </c>
    </row>
    <row r="1494" spans="1:9" x14ac:dyDescent="0.25">
      <c r="A1494" s="16"/>
      <c r="B1494" s="5">
        <f>DATE(YEAR(siječanj!B1494),MONTH(siječanj!B1494)+2,DAY(siječanj!B1494))</f>
        <v>43906</v>
      </c>
      <c r="C1494" s="8">
        <v>15.53125</v>
      </c>
      <c r="D1494">
        <v>0.99086302703777784</v>
      </c>
      <c r="E1494" s="6">
        <v>118.87113817946741</v>
      </c>
      <c r="F1494" s="7">
        <v>188.57730248449897</v>
      </c>
      <c r="G1494" s="7">
        <v>183.33889353598028</v>
      </c>
      <c r="H1494" s="7">
        <v>1.8744541147847606</v>
      </c>
      <c r="I1494" s="7">
        <f t="shared" si="37"/>
        <v>117.78501580393304</v>
      </c>
    </row>
    <row r="1495" spans="1:9" x14ac:dyDescent="0.25">
      <c r="A1495" s="16"/>
      <c r="B1495" s="5">
        <f>DATE(YEAR(siječanj!B1495),MONTH(siječanj!B1495)+2,DAY(siječanj!B1495))</f>
        <v>43906</v>
      </c>
      <c r="C1495" s="8">
        <v>15.5416666666667</v>
      </c>
      <c r="D1495">
        <v>0.99086302703777784</v>
      </c>
      <c r="E1495" s="6">
        <v>116.39089175354492</v>
      </c>
      <c r="F1495" s="7">
        <v>184.45723265722657</v>
      </c>
      <c r="G1495" s="7">
        <v>178.07731406000565</v>
      </c>
      <c r="H1495" s="7">
        <v>1.8321111778958525</v>
      </c>
      <c r="I1495" s="7">
        <f t="shared" si="37"/>
        <v>115.32743132254386</v>
      </c>
    </row>
    <row r="1496" spans="1:9" x14ac:dyDescent="0.25">
      <c r="A1496" s="16"/>
      <c r="B1496" s="5">
        <f>DATE(YEAR(siječanj!B1496),MONTH(siječanj!B1496)+2,DAY(siječanj!B1496))</f>
        <v>43906</v>
      </c>
      <c r="C1496" s="8">
        <v>15.5520833333333</v>
      </c>
      <c r="D1496">
        <v>0.99086302703777784</v>
      </c>
      <c r="E1496" s="6">
        <v>113.91431277739255</v>
      </c>
      <c r="F1496" s="7">
        <v>192.36202578138034</v>
      </c>
      <c r="G1496" s="7">
        <v>177.38416591796516</v>
      </c>
      <c r="H1496" s="7">
        <v>1.9362448614818581</v>
      </c>
      <c r="I1496" s="7">
        <f t="shared" si="37"/>
        <v>112.87348078153541</v>
      </c>
    </row>
    <row r="1497" spans="1:9" x14ac:dyDescent="0.25">
      <c r="A1497" s="16"/>
      <c r="B1497" s="5">
        <f>DATE(YEAR(siječanj!B1497),MONTH(siječanj!B1497)+2,DAY(siječanj!B1497))</f>
        <v>43906</v>
      </c>
      <c r="C1497" s="8">
        <v>15.5625</v>
      </c>
      <c r="D1497">
        <v>0.99086302703777784</v>
      </c>
      <c r="E1497" s="6">
        <v>115.19450547049385</v>
      </c>
      <c r="F1497" s="7">
        <v>179.94848169817365</v>
      </c>
      <c r="G1497" s="7">
        <v>174.00506922716224</v>
      </c>
      <c r="H1497" s="7">
        <v>1.9177592326864581</v>
      </c>
      <c r="I1497" s="7">
        <f t="shared" si="37"/>
        <v>114.1419763886134</v>
      </c>
    </row>
    <row r="1498" spans="1:9" x14ac:dyDescent="0.25">
      <c r="A1498" s="16"/>
      <c r="B1498" s="5">
        <f>DATE(YEAR(siječanj!B1498),MONTH(siječanj!B1498)+2,DAY(siječanj!B1498))</f>
        <v>43906</v>
      </c>
      <c r="C1498" s="8">
        <v>15.5729166666667</v>
      </c>
      <c r="D1498">
        <v>0.99086302703777784</v>
      </c>
      <c r="E1498" s="6">
        <v>116.01412767889494</v>
      </c>
      <c r="F1498" s="7">
        <v>173.80528962913539</v>
      </c>
      <c r="G1498" s="7">
        <v>175.10379084046386</v>
      </c>
      <c r="H1498" s="7">
        <v>1.9649051062665361</v>
      </c>
      <c r="I1498" s="7">
        <f t="shared" si="37"/>
        <v>114.95410973105709</v>
      </c>
    </row>
    <row r="1499" spans="1:9" x14ac:dyDescent="0.25">
      <c r="A1499" s="16"/>
      <c r="B1499" s="5">
        <f>DATE(YEAR(siječanj!B1499),MONTH(siječanj!B1499)+2,DAY(siječanj!B1499))</f>
        <v>43906</v>
      </c>
      <c r="C1499" s="8">
        <v>15.5833333333333</v>
      </c>
      <c r="D1499">
        <v>0.99086302703777784</v>
      </c>
      <c r="E1499" s="6">
        <v>116.29629030628432</v>
      </c>
      <c r="F1499" s="7">
        <v>174.10900189324116</v>
      </c>
      <c r="G1499" s="7">
        <v>175.35344922151248</v>
      </c>
      <c r="H1499" s="7">
        <v>2.0752840020162986</v>
      </c>
      <c r="I1499" s="7">
        <f t="shared" si="37"/>
        <v>115.23369424614906</v>
      </c>
    </row>
    <row r="1500" spans="1:9" x14ac:dyDescent="0.25">
      <c r="A1500" s="16"/>
      <c r="B1500" s="5">
        <f>DATE(YEAR(siječanj!B1500),MONTH(siječanj!B1500)+2,DAY(siječanj!B1500))</f>
        <v>43906</v>
      </c>
      <c r="C1500" s="8">
        <v>15.59375</v>
      </c>
      <c r="D1500">
        <v>0.99086302703777784</v>
      </c>
      <c r="E1500" s="6">
        <v>117.7207238482053</v>
      </c>
      <c r="F1500" s="7">
        <v>174.78707306795866</v>
      </c>
      <c r="G1500" s="7">
        <v>172.6644827800873</v>
      </c>
      <c r="H1500" s="7">
        <v>2.0228899589161511</v>
      </c>
      <c r="I1500" s="7">
        <f t="shared" si="37"/>
        <v>116.64511277731103</v>
      </c>
    </row>
    <row r="1501" spans="1:9" x14ac:dyDescent="0.25">
      <c r="A1501" s="16"/>
      <c r="B1501" s="5">
        <f>DATE(YEAR(siječanj!B1501),MONTH(siječanj!B1501)+2,DAY(siječanj!B1501))</f>
        <v>43906</v>
      </c>
      <c r="C1501" s="8">
        <v>15.6041666666667</v>
      </c>
      <c r="D1501">
        <v>0.99086302703777784</v>
      </c>
      <c r="E1501" s="6">
        <v>118.00230402731354</v>
      </c>
      <c r="F1501" s="7">
        <v>175.71345233639641</v>
      </c>
      <c r="G1501" s="7">
        <v>173.10627497645638</v>
      </c>
      <c r="H1501" s="7">
        <v>2.0280992826189337</v>
      </c>
      <c r="I1501" s="7">
        <f t="shared" si="37"/>
        <v>116.92412016593606</v>
      </c>
    </row>
    <row r="1502" spans="1:9" x14ac:dyDescent="0.25">
      <c r="A1502" s="16"/>
      <c r="B1502" s="5">
        <f>DATE(YEAR(siječanj!B1502),MONTH(siječanj!B1502)+2,DAY(siječanj!B1502))</f>
        <v>43906</v>
      </c>
      <c r="C1502" s="8">
        <v>15.6145833333333</v>
      </c>
      <c r="D1502">
        <v>0.99086302703777784</v>
      </c>
      <c r="E1502" s="6">
        <v>120.11022976793073</v>
      </c>
      <c r="F1502" s="7">
        <v>176.07348902583934</v>
      </c>
      <c r="G1502" s="7">
        <v>170.96142816107357</v>
      </c>
      <c r="H1502" s="7">
        <v>2.0336143926270229</v>
      </c>
      <c r="I1502" s="7">
        <f t="shared" si="37"/>
        <v>119.01278584605485</v>
      </c>
    </row>
    <row r="1503" spans="1:9" x14ac:dyDescent="0.25">
      <c r="A1503" s="16"/>
      <c r="B1503" s="5">
        <f>DATE(YEAR(siječanj!B1503),MONTH(siječanj!B1503)+2,DAY(siječanj!B1503))</f>
        <v>43906</v>
      </c>
      <c r="C1503" s="8">
        <v>15.625</v>
      </c>
      <c r="D1503">
        <v>0.99086302703777784</v>
      </c>
      <c r="E1503" s="6">
        <v>121.86945655624392</v>
      </c>
      <c r="F1503" s="7">
        <v>172.49593159475285</v>
      </c>
      <c r="G1503" s="7">
        <v>167.5732095686451</v>
      </c>
      <c r="H1503" s="7">
        <v>2.0962726959101863</v>
      </c>
      <c r="I1503" s="7">
        <f t="shared" si="37"/>
        <v>120.75593862676881</v>
      </c>
    </row>
    <row r="1504" spans="1:9" x14ac:dyDescent="0.25">
      <c r="A1504" s="16"/>
      <c r="B1504" s="5">
        <f>DATE(YEAR(siječanj!B1504),MONTH(siječanj!B1504)+2,DAY(siječanj!B1504))</f>
        <v>43906</v>
      </c>
      <c r="C1504" s="8">
        <v>15.6354166666667</v>
      </c>
      <c r="D1504">
        <v>0.99086302703777784</v>
      </c>
      <c r="E1504" s="6">
        <v>123.88706924847037</v>
      </c>
      <c r="F1504" s="7">
        <v>169.94338949231391</v>
      </c>
      <c r="G1504" s="7">
        <v>160.75086991533561</v>
      </c>
      <c r="H1504" s="7">
        <v>2.0193440330305097</v>
      </c>
      <c r="I1504" s="7">
        <f t="shared" si="37"/>
        <v>122.75511644637815</v>
      </c>
    </row>
    <row r="1505" spans="1:9" x14ac:dyDescent="0.25">
      <c r="A1505" s="16"/>
      <c r="B1505" s="5">
        <f>DATE(YEAR(siječanj!B1505),MONTH(siječanj!B1505)+2,DAY(siječanj!B1505))</f>
        <v>43906</v>
      </c>
      <c r="C1505" s="8">
        <v>15.6458333333333</v>
      </c>
      <c r="D1505">
        <v>0.99086302703777784</v>
      </c>
      <c r="E1505" s="6">
        <v>125.71523422045745</v>
      </c>
      <c r="F1505" s="7">
        <v>168.60328529795319</v>
      </c>
      <c r="G1505" s="7">
        <v>158.34296479390304</v>
      </c>
      <c r="H1505" s="7">
        <v>1.9184285759997028</v>
      </c>
      <c r="I1505" s="7">
        <f t="shared" si="37"/>
        <v>124.56657752444571</v>
      </c>
    </row>
    <row r="1506" spans="1:9" x14ac:dyDescent="0.25">
      <c r="A1506" s="16"/>
      <c r="B1506" s="5">
        <f>DATE(YEAR(siječanj!B1506),MONTH(siječanj!B1506)+2,DAY(siječanj!B1506))</f>
        <v>43906</v>
      </c>
      <c r="C1506" s="8">
        <v>15.65625</v>
      </c>
      <c r="D1506">
        <v>0.99086302703777784</v>
      </c>
      <c r="E1506" s="6">
        <v>129.38212819673049</v>
      </c>
      <c r="F1506" s="7">
        <v>167.44339836805239</v>
      </c>
      <c r="G1506" s="7">
        <v>158.28907614672863</v>
      </c>
      <c r="H1506" s="7">
        <v>2.3589142468173598</v>
      </c>
      <c r="I1506" s="7">
        <f t="shared" si="37"/>
        <v>128.19996718960221</v>
      </c>
    </row>
    <row r="1507" spans="1:9" x14ac:dyDescent="0.25">
      <c r="A1507" s="16"/>
      <c r="B1507" s="5">
        <f>DATE(YEAR(siječanj!B1507),MONTH(siječanj!B1507)+2,DAY(siječanj!B1507))</f>
        <v>43906</v>
      </c>
      <c r="C1507" s="8">
        <v>15.6666666666667</v>
      </c>
      <c r="D1507">
        <v>0.99086302703777784</v>
      </c>
      <c r="E1507" s="6">
        <v>130.87053035512673</v>
      </c>
      <c r="F1507" s="7">
        <v>167.22696967403243</v>
      </c>
      <c r="G1507" s="7">
        <v>156.55072582828836</v>
      </c>
      <c r="H1507" s="7">
        <v>3.6552599285110863</v>
      </c>
      <c r="I1507" s="7">
        <f t="shared" si="37"/>
        <v>129.67476985772026</v>
      </c>
    </row>
    <row r="1508" spans="1:9" x14ac:dyDescent="0.25">
      <c r="A1508" s="16"/>
      <c r="B1508" s="5">
        <f>DATE(YEAR(siječanj!B1508),MONTH(siječanj!B1508)+2,DAY(siječanj!B1508))</f>
        <v>43906</v>
      </c>
      <c r="C1508" s="8">
        <v>15.6770833333333</v>
      </c>
      <c r="D1508">
        <v>0.99086302703777784</v>
      </c>
      <c r="E1508" s="6">
        <v>133.6385397967417</v>
      </c>
      <c r="F1508" s="7">
        <v>166.48380151258286</v>
      </c>
      <c r="G1508" s="7">
        <v>155.88566977220418</v>
      </c>
      <c r="H1508" s="7">
        <v>7.8945119373622195</v>
      </c>
      <c r="I1508" s="7">
        <f t="shared" si="37"/>
        <v>132.41748807190802</v>
      </c>
    </row>
    <row r="1509" spans="1:9" x14ac:dyDescent="0.25">
      <c r="A1509" s="16"/>
      <c r="B1509" s="5">
        <f>DATE(YEAR(siječanj!B1509),MONTH(siječanj!B1509)+2,DAY(siječanj!B1509))</f>
        <v>43906</v>
      </c>
      <c r="C1509" s="8">
        <v>15.6875</v>
      </c>
      <c r="D1509">
        <v>0.99086302703777784</v>
      </c>
      <c r="E1509" s="6">
        <v>138.72339819021329</v>
      </c>
      <c r="F1509" s="7">
        <v>167.93194524569859</v>
      </c>
      <c r="G1509" s="7">
        <v>159.32336655431195</v>
      </c>
      <c r="H1509" s="7">
        <v>20.560328118063747</v>
      </c>
      <c r="I1509" s="7">
        <f t="shared" si="37"/>
        <v>137.45588625172172</v>
      </c>
    </row>
    <row r="1510" spans="1:9" x14ac:dyDescent="0.25">
      <c r="A1510" s="16"/>
      <c r="B1510" s="5">
        <f>DATE(YEAR(siječanj!B1510),MONTH(siječanj!B1510)+2,DAY(siječanj!B1510))</f>
        <v>43906</v>
      </c>
      <c r="C1510" s="8">
        <v>15.6979166666667</v>
      </c>
      <c r="D1510">
        <v>0.99086302703777784</v>
      </c>
      <c r="E1510" s="6">
        <v>143.59019880643655</v>
      </c>
      <c r="F1510" s="7">
        <v>170.17916765180178</v>
      </c>
      <c r="G1510" s="7">
        <v>157.72858686088398</v>
      </c>
      <c r="H1510" s="7">
        <v>60.116295750868595</v>
      </c>
      <c r="I1510" s="7">
        <f t="shared" si="37"/>
        <v>142.27821904230203</v>
      </c>
    </row>
    <row r="1511" spans="1:9" x14ac:dyDescent="0.25">
      <c r="A1511" s="16"/>
      <c r="B1511" s="5">
        <f>DATE(YEAR(siječanj!B1511),MONTH(siječanj!B1511)+2,DAY(siječanj!B1511))</f>
        <v>43906</v>
      </c>
      <c r="C1511" s="8">
        <v>15.7083333333333</v>
      </c>
      <c r="D1511">
        <v>0.99086302703777784</v>
      </c>
      <c r="E1511" s="6">
        <v>147.70095687374624</v>
      </c>
      <c r="F1511" s="7">
        <v>171.04726946474301</v>
      </c>
      <c r="G1511" s="7">
        <v>151.07558228856382</v>
      </c>
      <c r="H1511" s="7">
        <v>110.4953983399908</v>
      </c>
      <c r="I1511" s="7">
        <f t="shared" si="37"/>
        <v>146.35141722429648</v>
      </c>
    </row>
    <row r="1512" spans="1:9" x14ac:dyDescent="0.25">
      <c r="A1512" s="16"/>
      <c r="B1512" s="5">
        <f>DATE(YEAR(siječanj!B1512),MONTH(siječanj!B1512)+2,DAY(siječanj!B1512))</f>
        <v>43906</v>
      </c>
      <c r="C1512" s="8">
        <v>15.71875</v>
      </c>
      <c r="D1512">
        <v>0.99086302703777784</v>
      </c>
      <c r="E1512" s="6">
        <v>153.99518817253707</v>
      </c>
      <c r="F1512" s="7">
        <v>168.29420019161884</v>
      </c>
      <c r="G1512" s="7">
        <v>151.71034303652172</v>
      </c>
      <c r="H1512" s="7">
        <v>138.0519288706659</v>
      </c>
      <c r="I1512" s="7">
        <f t="shared" si="37"/>
        <v>152.58813830189229</v>
      </c>
    </row>
    <row r="1513" spans="1:9" x14ac:dyDescent="0.25">
      <c r="A1513" s="16"/>
      <c r="B1513" s="5">
        <f>DATE(YEAR(siječanj!B1513),MONTH(siječanj!B1513)+2,DAY(siječanj!B1513))</f>
        <v>43906</v>
      </c>
      <c r="C1513" s="8">
        <v>15.7291666666667</v>
      </c>
      <c r="D1513">
        <v>0.99086302703777784</v>
      </c>
      <c r="E1513" s="6">
        <v>160.45559788913602</v>
      </c>
      <c r="F1513" s="7">
        <v>165.87063443272984</v>
      </c>
      <c r="G1513" s="7">
        <v>152.81682609185756</v>
      </c>
      <c r="H1513" s="7">
        <v>156.19493257736571</v>
      </c>
      <c r="I1513" s="7">
        <f t="shared" si="37"/>
        <v>158.98951942958578</v>
      </c>
    </row>
    <row r="1514" spans="1:9" x14ac:dyDescent="0.25">
      <c r="A1514" s="16"/>
      <c r="B1514" s="5">
        <f>DATE(YEAR(siječanj!B1514),MONTH(siječanj!B1514)+2,DAY(siječanj!B1514))</f>
        <v>43906</v>
      </c>
      <c r="C1514" s="8">
        <v>15.7395833333333</v>
      </c>
      <c r="D1514">
        <v>0.99086302703777784</v>
      </c>
      <c r="E1514" s="6">
        <v>164.39422965576676</v>
      </c>
      <c r="F1514" s="7">
        <v>163.469488334868</v>
      </c>
      <c r="G1514" s="7">
        <v>152.39673302531216</v>
      </c>
      <c r="H1514" s="7">
        <v>168.07434805663928</v>
      </c>
      <c r="I1514" s="7">
        <f t="shared" si="37"/>
        <v>162.89216402425669</v>
      </c>
    </row>
    <row r="1515" spans="1:9" x14ac:dyDescent="0.25">
      <c r="A1515" s="16"/>
      <c r="B1515" s="5">
        <f>DATE(YEAR(siječanj!B1515),MONTH(siječanj!B1515)+2,DAY(siječanj!B1515))</f>
        <v>43906</v>
      </c>
      <c r="C1515" s="8">
        <v>15.75</v>
      </c>
      <c r="D1515">
        <v>0.99086302703777784</v>
      </c>
      <c r="E1515" s="6">
        <v>167.32973641502645</v>
      </c>
      <c r="F1515" s="7">
        <v>161.39079716091302</v>
      </c>
      <c r="G1515" s="7">
        <v>154.82590786896878</v>
      </c>
      <c r="H1515" s="7">
        <v>189.56148757282961</v>
      </c>
      <c r="I1515" s="7">
        <f t="shared" si="37"/>
        <v>165.80084913762659</v>
      </c>
    </row>
    <row r="1516" spans="1:9" x14ac:dyDescent="0.25">
      <c r="A1516" s="16"/>
      <c r="B1516" s="5">
        <f>DATE(YEAR(siječanj!B1516),MONTH(siječanj!B1516)+2,DAY(siječanj!B1516))</f>
        <v>43906</v>
      </c>
      <c r="C1516" s="8">
        <v>15.7604166666667</v>
      </c>
      <c r="D1516">
        <v>0.99086302703777784</v>
      </c>
      <c r="E1516" s="6">
        <v>169.29651321871631</v>
      </c>
      <c r="F1516" s="7">
        <v>158.29929106893576</v>
      </c>
      <c r="G1516" s="7">
        <v>154.56105969572809</v>
      </c>
      <c r="H1516" s="7">
        <v>205.35047658592316</v>
      </c>
      <c r="I1516" s="7">
        <f t="shared" si="37"/>
        <v>167.74965555483843</v>
      </c>
    </row>
    <row r="1517" spans="1:9" x14ac:dyDescent="0.25">
      <c r="A1517" s="16"/>
      <c r="B1517" s="5">
        <f>DATE(YEAR(siječanj!B1517),MONTH(siječanj!B1517)+2,DAY(siječanj!B1517))</f>
        <v>43906</v>
      </c>
      <c r="C1517" s="8">
        <v>15.7708333333333</v>
      </c>
      <c r="D1517">
        <v>0.99086302703777784</v>
      </c>
      <c r="E1517" s="6">
        <v>171.68336356916001</v>
      </c>
      <c r="F1517" s="7">
        <v>156.26340179668361</v>
      </c>
      <c r="G1517" s="7">
        <v>157.93601481043004</v>
      </c>
      <c r="H1517" s="7">
        <v>222.22938361160325</v>
      </c>
      <c r="I1517" s="7">
        <f t="shared" si="37"/>
        <v>170.11469731816524</v>
      </c>
    </row>
    <row r="1518" spans="1:9" x14ac:dyDescent="0.25">
      <c r="A1518" s="16"/>
      <c r="B1518" s="5">
        <f>DATE(YEAR(siječanj!B1518),MONTH(siječanj!B1518)+2,DAY(siječanj!B1518))</f>
        <v>43906</v>
      </c>
      <c r="C1518" s="8">
        <v>15.78125</v>
      </c>
      <c r="D1518">
        <v>0.99086302703777784</v>
      </c>
      <c r="E1518" s="6">
        <v>174.99125616895645</v>
      </c>
      <c r="F1518" s="7">
        <v>153.23580721016884</v>
      </c>
      <c r="G1518" s="7">
        <v>158.81735986260193</v>
      </c>
      <c r="H1518" s="7">
        <v>225.59618346536396</v>
      </c>
      <c r="I1518" s="7">
        <f t="shared" si="37"/>
        <v>173.3923657927154</v>
      </c>
    </row>
    <row r="1519" spans="1:9" x14ac:dyDescent="0.25">
      <c r="A1519" s="16"/>
      <c r="B1519" s="5">
        <f>DATE(YEAR(siječanj!B1519),MONTH(siječanj!B1519)+2,DAY(siječanj!B1519))</f>
        <v>43906</v>
      </c>
      <c r="C1519" s="8">
        <v>15.7916666666667</v>
      </c>
      <c r="D1519">
        <v>0.99086302703777784</v>
      </c>
      <c r="E1519" s="6">
        <v>175.01285414098101</v>
      </c>
      <c r="F1519" s="7">
        <v>148.24704082003015</v>
      </c>
      <c r="G1519" s="7">
        <v>160.65074972098742</v>
      </c>
      <c r="H1519" s="7">
        <v>226.00273582071196</v>
      </c>
      <c r="I1519" s="7">
        <f t="shared" si="37"/>
        <v>173.41376642465355</v>
      </c>
    </row>
    <row r="1520" spans="1:9" x14ac:dyDescent="0.25">
      <c r="A1520" s="16"/>
      <c r="B1520" s="5">
        <f>DATE(YEAR(siječanj!B1520),MONTH(siječanj!B1520)+2,DAY(siječanj!B1520))</f>
        <v>43906</v>
      </c>
      <c r="C1520" s="8">
        <v>15.8020833333333</v>
      </c>
      <c r="D1520">
        <v>0.99086302703777784</v>
      </c>
      <c r="E1520" s="6">
        <v>174.42647285315661</v>
      </c>
      <c r="F1520" s="7">
        <v>140.94269596820996</v>
      </c>
      <c r="G1520" s="7">
        <v>159.54435094190947</v>
      </c>
      <c r="H1520" s="7">
        <v>226.63195937307248</v>
      </c>
      <c r="I1520" s="7">
        <f t="shared" si="37"/>
        <v>172.83274288680155</v>
      </c>
    </row>
    <row r="1521" spans="1:9" x14ac:dyDescent="0.25">
      <c r="A1521" s="16"/>
      <c r="B1521" s="5">
        <f>DATE(YEAR(siječanj!B1521),MONTH(siječanj!B1521)+2,DAY(siječanj!B1521))</f>
        <v>43906</v>
      </c>
      <c r="C1521" s="8">
        <v>15.8125</v>
      </c>
      <c r="D1521">
        <v>0.99086302703777784</v>
      </c>
      <c r="E1521" s="6">
        <v>175.36676946060271</v>
      </c>
      <c r="F1521" s="7">
        <v>135.15778045032283</v>
      </c>
      <c r="G1521" s="7">
        <v>156.08757160712713</v>
      </c>
      <c r="H1521" s="7">
        <v>226.6123362590632</v>
      </c>
      <c r="I1521" s="7">
        <f t="shared" si="37"/>
        <v>173.76444802956894</v>
      </c>
    </row>
    <row r="1522" spans="1:9" x14ac:dyDescent="0.25">
      <c r="A1522" s="16"/>
      <c r="B1522" s="5">
        <f>DATE(YEAR(siječanj!B1522),MONTH(siječanj!B1522)+2,DAY(siječanj!B1522))</f>
        <v>43906</v>
      </c>
      <c r="C1522" s="8">
        <v>15.8229166666667</v>
      </c>
      <c r="D1522">
        <v>0.99086302703777784</v>
      </c>
      <c r="E1522" s="6">
        <v>176.37319073036474</v>
      </c>
      <c r="F1522" s="7">
        <v>130.70003733450656</v>
      </c>
      <c r="G1522" s="7">
        <v>151.44668275720147</v>
      </c>
      <c r="H1522" s="7">
        <v>226.71306147119395</v>
      </c>
      <c r="I1522" s="7">
        <f t="shared" si="37"/>
        <v>174.76167365540056</v>
      </c>
    </row>
    <row r="1523" spans="1:9" x14ac:dyDescent="0.25">
      <c r="A1523" s="16"/>
      <c r="B1523" s="5">
        <f>DATE(YEAR(siječanj!B1523),MONTH(siječanj!B1523)+2,DAY(siječanj!B1523))</f>
        <v>43906</v>
      </c>
      <c r="C1523" s="8">
        <v>15.8333333333333</v>
      </c>
      <c r="D1523">
        <v>0.99086302703777784</v>
      </c>
      <c r="E1523" s="6">
        <v>178.84370434678959</v>
      </c>
      <c r="F1523" s="7">
        <v>127.32445376311227</v>
      </c>
      <c r="G1523" s="7">
        <v>147.09634232601138</v>
      </c>
      <c r="H1523" s="7">
        <v>226.7349227019069</v>
      </c>
      <c r="I1523" s="7">
        <f t="shared" si="37"/>
        <v>177.20961425570931</v>
      </c>
    </row>
    <row r="1524" spans="1:9" x14ac:dyDescent="0.25">
      <c r="A1524" s="16"/>
      <c r="B1524" s="5">
        <f>DATE(YEAR(siječanj!B1524),MONTH(siječanj!B1524)+2,DAY(siječanj!B1524))</f>
        <v>43906</v>
      </c>
      <c r="C1524" s="8">
        <v>15.84375</v>
      </c>
      <c r="D1524">
        <v>0.99086302703777784</v>
      </c>
      <c r="E1524" s="6">
        <v>179.08084964525077</v>
      </c>
      <c r="F1524" s="7">
        <v>123.38307413968134</v>
      </c>
      <c r="G1524" s="7">
        <v>138.98798710917461</v>
      </c>
      <c r="H1524" s="7">
        <v>227.08725028050929</v>
      </c>
      <c r="I1524" s="7">
        <f t="shared" si="37"/>
        <v>177.44459276399033</v>
      </c>
    </row>
    <row r="1525" spans="1:9" x14ac:dyDescent="0.25">
      <c r="A1525" s="16"/>
      <c r="B1525" s="5">
        <f>DATE(YEAR(siječanj!B1525),MONTH(siječanj!B1525)+2,DAY(siječanj!B1525))</f>
        <v>43906</v>
      </c>
      <c r="C1525" s="8">
        <v>15.8541666666667</v>
      </c>
      <c r="D1525">
        <v>0.99086302703777784</v>
      </c>
      <c r="E1525" s="6">
        <v>176.64888028422985</v>
      </c>
      <c r="F1525" s="7">
        <v>120.91676675779821</v>
      </c>
      <c r="G1525" s="7">
        <v>131.13285796830289</v>
      </c>
      <c r="H1525" s="7">
        <v>227.54493966815187</v>
      </c>
      <c r="I1525" s="7">
        <f t="shared" si="37"/>
        <v>175.03484424126603</v>
      </c>
    </row>
    <row r="1526" spans="1:9" x14ac:dyDescent="0.25">
      <c r="A1526" s="16"/>
      <c r="B1526" s="5">
        <f>DATE(YEAR(siječanj!B1526),MONTH(siječanj!B1526)+2,DAY(siječanj!B1526))</f>
        <v>43906</v>
      </c>
      <c r="C1526" s="8">
        <v>15.8645833333333</v>
      </c>
      <c r="D1526">
        <v>0.99086302703777784</v>
      </c>
      <c r="E1526" s="6">
        <v>173.29965458768342</v>
      </c>
      <c r="F1526" s="7">
        <v>115.97734049995761</v>
      </c>
      <c r="G1526" s="7">
        <v>125.54106003506733</v>
      </c>
      <c r="H1526" s="7">
        <v>227.94590619418338</v>
      </c>
      <c r="I1526" s="7">
        <f t="shared" si="37"/>
        <v>171.71622032935332</v>
      </c>
    </row>
    <row r="1527" spans="1:9" x14ac:dyDescent="0.25">
      <c r="A1527" s="16"/>
      <c r="B1527" s="5">
        <f>DATE(YEAR(siječanj!B1527),MONTH(siječanj!B1527)+2,DAY(siječanj!B1527))</f>
        <v>43906</v>
      </c>
      <c r="C1527" s="8">
        <v>15.875</v>
      </c>
      <c r="D1527">
        <v>0.99086302703777784</v>
      </c>
      <c r="E1527" s="6">
        <v>172.11490641104965</v>
      </c>
      <c r="F1527" s="7">
        <v>108.46154597544972</v>
      </c>
      <c r="G1527" s="7">
        <v>118.90747913360839</v>
      </c>
      <c r="H1527" s="7">
        <v>228.68545286368425</v>
      </c>
      <c r="I1527" s="7">
        <f t="shared" si="37"/>
        <v>170.5422971647765</v>
      </c>
    </row>
    <row r="1528" spans="1:9" x14ac:dyDescent="0.25">
      <c r="A1528" s="16"/>
      <c r="B1528" s="5">
        <f>DATE(YEAR(siječanj!B1528),MONTH(siječanj!B1528)+2,DAY(siječanj!B1528))</f>
        <v>43906</v>
      </c>
      <c r="C1528" s="8">
        <v>15.8854166666667</v>
      </c>
      <c r="D1528">
        <v>0.99086302703777784</v>
      </c>
      <c r="E1528" s="6">
        <v>178.96824067409861</v>
      </c>
      <c r="F1528" s="7">
        <v>88.00040850736184</v>
      </c>
      <c r="G1528" s="7">
        <v>98.257183391745997</v>
      </c>
      <c r="H1528" s="7">
        <v>232.13876534068183</v>
      </c>
      <c r="I1528" s="7">
        <f t="shared" si="37"/>
        <v>177.33301269796291</v>
      </c>
    </row>
    <row r="1529" spans="1:9" x14ac:dyDescent="0.25">
      <c r="A1529" s="16"/>
      <c r="B1529" s="5">
        <f>DATE(YEAR(siječanj!B1529),MONTH(siječanj!B1529)+2,DAY(siječanj!B1529))</f>
        <v>43906</v>
      </c>
      <c r="C1529" s="8">
        <v>15.8958333333333</v>
      </c>
      <c r="D1529">
        <v>0.99086302703777784</v>
      </c>
      <c r="E1529" s="6">
        <v>185.29165756777624</v>
      </c>
      <c r="F1529" s="7">
        <v>80.354741495835825</v>
      </c>
      <c r="G1529" s="7">
        <v>91.534574656736439</v>
      </c>
      <c r="H1529" s="7">
        <v>235.94476895328978</v>
      </c>
      <c r="I1529" s="7">
        <f t="shared" si="37"/>
        <v>183.59865270245413</v>
      </c>
    </row>
    <row r="1530" spans="1:9" x14ac:dyDescent="0.25">
      <c r="A1530" s="16"/>
      <c r="B1530" s="5">
        <f>DATE(YEAR(siječanj!B1530),MONTH(siječanj!B1530)+2,DAY(siječanj!B1530))</f>
        <v>43906</v>
      </c>
      <c r="C1530" s="8">
        <v>15.90625</v>
      </c>
      <c r="D1530">
        <v>0.99086302703777784</v>
      </c>
      <c r="E1530" s="6">
        <v>185.66368308013909</v>
      </c>
      <c r="F1530" s="7">
        <v>77.76573077468008</v>
      </c>
      <c r="G1530" s="7">
        <v>87.911032673407334</v>
      </c>
      <c r="H1530" s="7">
        <v>236.67060703347485</v>
      </c>
      <c r="I1530" s="7">
        <f t="shared" si="37"/>
        <v>183.96727902776928</v>
      </c>
    </row>
    <row r="1531" spans="1:9" x14ac:dyDescent="0.25">
      <c r="A1531" s="16"/>
      <c r="B1531" s="5">
        <f>DATE(YEAR(siječanj!B1531),MONTH(siječanj!B1531)+2,DAY(siječanj!B1531))</f>
        <v>43906</v>
      </c>
      <c r="C1531" s="8">
        <v>15.9166666666667</v>
      </c>
      <c r="D1531">
        <v>0.99086302703777784</v>
      </c>
      <c r="E1531" s="6">
        <v>184.33161596359997</v>
      </c>
      <c r="F1531" s="7">
        <v>77.141910437723126</v>
      </c>
      <c r="G1531" s="7">
        <v>85.2154405128516</v>
      </c>
      <c r="H1531" s="7">
        <v>235.79024726445016</v>
      </c>
      <c r="I1531" s="7">
        <f t="shared" si="37"/>
        <v>182.64738297245785</v>
      </c>
    </row>
    <row r="1532" spans="1:9" x14ac:dyDescent="0.25">
      <c r="A1532" s="16"/>
      <c r="B1532" s="5">
        <f>DATE(YEAR(siječanj!B1532),MONTH(siječanj!B1532)+2,DAY(siječanj!B1532))</f>
        <v>43906</v>
      </c>
      <c r="C1532" s="8">
        <v>15.9270833333333</v>
      </c>
      <c r="D1532">
        <v>0.99086302703777784</v>
      </c>
      <c r="E1532" s="6">
        <v>181.16727810829204</v>
      </c>
      <c r="F1532" s="7">
        <v>75.280250744874337</v>
      </c>
      <c r="G1532" s="7">
        <v>70.630161918468644</v>
      </c>
      <c r="H1532" s="7">
        <v>237.21017244744488</v>
      </c>
      <c r="I1532" s="7">
        <f t="shared" si="37"/>
        <v>179.51195758657718</v>
      </c>
    </row>
    <row r="1533" spans="1:9" x14ac:dyDescent="0.25">
      <c r="A1533" s="16"/>
      <c r="B1533" s="5">
        <f>DATE(YEAR(siječanj!B1533),MONTH(siječanj!B1533)+2,DAY(siječanj!B1533))</f>
        <v>43906</v>
      </c>
      <c r="C1533" s="8">
        <v>15.9375</v>
      </c>
      <c r="D1533">
        <v>0.99086302703777784</v>
      </c>
      <c r="E1533" s="6">
        <v>173.83847453095174</v>
      </c>
      <c r="F1533" s="7">
        <v>73.513244698885657</v>
      </c>
      <c r="G1533" s="7">
        <v>65.258112321048529</v>
      </c>
      <c r="H1533" s="7">
        <v>236.99773064898449</v>
      </c>
      <c r="I1533" s="7">
        <f t="shared" si="37"/>
        <v>172.2501170893685</v>
      </c>
    </row>
    <row r="1534" spans="1:9" x14ac:dyDescent="0.25">
      <c r="A1534" s="16"/>
      <c r="B1534" s="5">
        <f>DATE(YEAR(siječanj!B1534),MONTH(siječanj!B1534)+2,DAY(siječanj!B1534))</f>
        <v>43906</v>
      </c>
      <c r="C1534" s="8">
        <v>15.9479166666667</v>
      </c>
      <c r="D1534">
        <v>0.99086302703777784</v>
      </c>
      <c r="E1534" s="6">
        <v>167.06808287753603</v>
      </c>
      <c r="F1534" s="7">
        <v>72.505714214319298</v>
      </c>
      <c r="G1534" s="7">
        <v>63.403364451026</v>
      </c>
      <c r="H1534" s="7">
        <v>236.15738306781151</v>
      </c>
      <c r="I1534" s="7">
        <f t="shared" si="37"/>
        <v>165.5415863214337</v>
      </c>
    </row>
    <row r="1535" spans="1:9" x14ac:dyDescent="0.25">
      <c r="A1535" s="16"/>
      <c r="B1535" s="5">
        <f>DATE(YEAR(siječanj!B1535),MONTH(siječanj!B1535)+2,DAY(siječanj!B1535))</f>
        <v>43906</v>
      </c>
      <c r="C1535" s="8">
        <v>15.9583333333333</v>
      </c>
      <c r="D1535">
        <v>0.99086302703777784</v>
      </c>
      <c r="E1535" s="6">
        <v>157.34738929131959</v>
      </c>
      <c r="F1535" s="7">
        <v>69.715473070877735</v>
      </c>
      <c r="G1535" s="7">
        <v>62.384283901410448</v>
      </c>
      <c r="H1535" s="7">
        <v>235.71331959761707</v>
      </c>
      <c r="I1535" s="7">
        <f t="shared" si="37"/>
        <v>155.90971044968856</v>
      </c>
    </row>
    <row r="1536" spans="1:9" x14ac:dyDescent="0.25">
      <c r="A1536" s="16"/>
      <c r="B1536" s="5">
        <f>DATE(YEAR(siječanj!B1536),MONTH(siječanj!B1536)+2,DAY(siječanj!B1536))</f>
        <v>43906</v>
      </c>
      <c r="C1536" s="8">
        <v>15.96875</v>
      </c>
      <c r="D1536">
        <v>0.99086302703777784</v>
      </c>
      <c r="E1536" s="6">
        <v>146.90972753824934</v>
      </c>
      <c r="F1536" s="7">
        <v>67.576792526101343</v>
      </c>
      <c r="G1536" s="7">
        <v>61.191417681759049</v>
      </c>
      <c r="H1536" s="7">
        <v>236.21655321591166</v>
      </c>
      <c r="I1536" s="7">
        <f t="shared" si="37"/>
        <v>145.56741732984494</v>
      </c>
    </row>
    <row r="1537" spans="1:9" x14ac:dyDescent="0.25">
      <c r="A1537" s="16"/>
      <c r="B1537" s="5">
        <f>DATE(YEAR(siječanj!B1537),MONTH(siječanj!B1537)+2,DAY(siječanj!B1537))</f>
        <v>43906</v>
      </c>
      <c r="C1537" s="8">
        <v>15.9791666666667</v>
      </c>
      <c r="D1537">
        <v>0.99086302703777784</v>
      </c>
      <c r="E1537" s="6">
        <v>136.27648656278026</v>
      </c>
      <c r="F1537" s="7">
        <v>66.437436524357452</v>
      </c>
      <c r="G1537" s="7">
        <v>59.461105713057442</v>
      </c>
      <c r="H1537" s="7">
        <v>237.13750985214054</v>
      </c>
      <c r="I1537" s="7">
        <f t="shared" si="37"/>
        <v>135.0313319896695</v>
      </c>
    </row>
    <row r="1538" spans="1:9" ht="15.75" thickBot="1" x14ac:dyDescent="0.3">
      <c r="A1538" s="16"/>
      <c r="B1538" s="5">
        <f>DATE(YEAR(siječanj!B1538),MONTH(siječanj!B1538)+2,DAY(siječanj!B1538))</f>
        <v>43906</v>
      </c>
      <c r="C1538" s="8">
        <v>15.9895833333333</v>
      </c>
      <c r="D1538">
        <v>0.99086302703777784</v>
      </c>
      <c r="E1538" s="6">
        <v>125.98542408046804</v>
      </c>
      <c r="F1538" s="7">
        <v>64.681855302943106</v>
      </c>
      <c r="G1538" s="7">
        <v>58.494461048456856</v>
      </c>
      <c r="H1538" s="7">
        <v>238.6637112149516</v>
      </c>
      <c r="I1538" s="7">
        <f t="shared" si="37"/>
        <v>124.83429866701071</v>
      </c>
    </row>
    <row r="1539" spans="1:9" x14ac:dyDescent="0.25">
      <c r="A1539" s="15">
        <f t="shared" ref="A1539" si="38">A1443+1</f>
        <v>77</v>
      </c>
      <c r="B1539" s="5">
        <f>DATE(YEAR(siječanj!B1539),MONTH(siječanj!B1539)+2,DAY(siječanj!B1539))</f>
        <v>43907</v>
      </c>
      <c r="C1539" s="8">
        <v>16</v>
      </c>
      <c r="D1539">
        <v>0.98750500721911783</v>
      </c>
      <c r="E1539" s="6">
        <v>113.60090920372433</v>
      </c>
      <c r="F1539" s="7">
        <v>63.397910772115942</v>
      </c>
      <c r="G1539" s="7">
        <v>58.930229498965872</v>
      </c>
      <c r="H1539" s="7">
        <v>239.77319955107779</v>
      </c>
      <c r="I1539" s="7">
        <f t="shared" si="37"/>
        <v>112.18146666332214</v>
      </c>
    </row>
    <row r="1540" spans="1:9" x14ac:dyDescent="0.25">
      <c r="A1540" s="16"/>
      <c r="B1540" s="5">
        <f>DATE(YEAR(siječanj!B1540),MONTH(siječanj!B1540)+2,DAY(siječanj!B1540))</f>
        <v>43907</v>
      </c>
      <c r="C1540" s="8">
        <v>16.0104166666667</v>
      </c>
      <c r="D1540">
        <v>0.98750500721911783</v>
      </c>
      <c r="E1540" s="6">
        <v>104.51171394150859</v>
      </c>
      <c r="F1540" s="7">
        <v>62.04901392345743</v>
      </c>
      <c r="G1540" s="7">
        <v>58.455485285770088</v>
      </c>
      <c r="H1540" s="7">
        <v>240.51859699828995</v>
      </c>
      <c r="I1540" s="7">
        <f t="shared" ref="I1540:I1603" si="39">D1540*E1540</f>
        <v>103.20584083029182</v>
      </c>
    </row>
    <row r="1541" spans="1:9" x14ac:dyDescent="0.25">
      <c r="A1541" s="16"/>
      <c r="B1541" s="5">
        <f>DATE(YEAR(siječanj!B1541),MONTH(siječanj!B1541)+2,DAY(siječanj!B1541))</f>
        <v>43907</v>
      </c>
      <c r="C1541" s="8">
        <v>16.0208333333333</v>
      </c>
      <c r="D1541">
        <v>0.98750500721911783</v>
      </c>
      <c r="E1541" s="6">
        <v>96.945660422456584</v>
      </c>
      <c r="F1541" s="7">
        <v>61.119660905394284</v>
      </c>
      <c r="G1541" s="7">
        <v>58.549204497675383</v>
      </c>
      <c r="H1541" s="7">
        <v>240.55442678648046</v>
      </c>
      <c r="I1541" s="7">
        <f t="shared" si="39"/>
        <v>95.734325095340139</v>
      </c>
    </row>
    <row r="1542" spans="1:9" x14ac:dyDescent="0.25">
      <c r="A1542" s="16"/>
      <c r="B1542" s="5">
        <f>DATE(YEAR(siječanj!B1542),MONTH(siječanj!B1542)+2,DAY(siječanj!B1542))</f>
        <v>43907</v>
      </c>
      <c r="C1542" s="8">
        <v>16.03125</v>
      </c>
      <c r="D1542">
        <v>0.98750500721911783</v>
      </c>
      <c r="E1542" s="6">
        <v>89.642738280008274</v>
      </c>
      <c r="F1542" s="7">
        <v>59.915842852649163</v>
      </c>
      <c r="G1542" s="7">
        <v>57.859226748192832</v>
      </c>
      <c r="H1542" s="7">
        <v>240.92786656875478</v>
      </c>
      <c r="I1542" s="7">
        <f t="shared" si="39"/>
        <v>88.522652912341059</v>
      </c>
    </row>
    <row r="1543" spans="1:9" x14ac:dyDescent="0.25">
      <c r="A1543" s="16"/>
      <c r="B1543" s="5">
        <f>DATE(YEAR(siječanj!B1543),MONTH(siječanj!B1543)+2,DAY(siječanj!B1543))</f>
        <v>43907</v>
      </c>
      <c r="C1543" s="8">
        <v>16.0416666666667</v>
      </c>
      <c r="D1543">
        <v>0.98750500721911783</v>
      </c>
      <c r="E1543" s="6">
        <v>83.440008618981892</v>
      </c>
      <c r="F1543" s="7">
        <v>59.310218648535148</v>
      </c>
      <c r="G1543" s="7">
        <v>57.976230286200746</v>
      </c>
      <c r="H1543" s="7">
        <v>241.55442171228171</v>
      </c>
      <c r="I1543" s="7">
        <f t="shared" si="39"/>
        <v>82.397426313650968</v>
      </c>
    </row>
    <row r="1544" spans="1:9" x14ac:dyDescent="0.25">
      <c r="A1544" s="16"/>
      <c r="B1544" s="5">
        <f>DATE(YEAR(siječanj!B1544),MONTH(siječanj!B1544)+2,DAY(siječanj!B1544))</f>
        <v>43907</v>
      </c>
      <c r="C1544" s="8">
        <v>16.0520833333333</v>
      </c>
      <c r="D1544">
        <v>0.98750500721911783</v>
      </c>
      <c r="E1544" s="6">
        <v>78.314444988263389</v>
      </c>
      <c r="F1544" s="7">
        <v>58.790109839054033</v>
      </c>
      <c r="G1544" s="7">
        <v>57.686195551322669</v>
      </c>
      <c r="H1544" s="7">
        <v>242.1315221462165</v>
      </c>
      <c r="I1544" s="7">
        <f t="shared" si="39"/>
        <v>77.335906563496238</v>
      </c>
    </row>
    <row r="1545" spans="1:9" x14ac:dyDescent="0.25">
      <c r="A1545" s="16"/>
      <c r="B1545" s="5">
        <f>DATE(YEAR(siječanj!B1545),MONTH(siječanj!B1545)+2,DAY(siječanj!B1545))</f>
        <v>43907</v>
      </c>
      <c r="C1545" s="8">
        <v>16.0625</v>
      </c>
      <c r="D1545">
        <v>0.98750500721911783</v>
      </c>
      <c r="E1545" s="6">
        <v>74.824132548419669</v>
      </c>
      <c r="F1545" s="7">
        <v>58.816467709044502</v>
      </c>
      <c r="G1545" s="7">
        <v>57.153344864903879</v>
      </c>
      <c r="H1545" s="7">
        <v>241.80677111370113</v>
      </c>
      <c r="I1545" s="7">
        <f t="shared" si="39"/>
        <v>73.889205552391388</v>
      </c>
    </row>
    <row r="1546" spans="1:9" x14ac:dyDescent="0.25">
      <c r="A1546" s="16"/>
      <c r="B1546" s="5">
        <f>DATE(YEAR(siječanj!B1546),MONTH(siječanj!B1546)+2,DAY(siječanj!B1546))</f>
        <v>43907</v>
      </c>
      <c r="C1546" s="8">
        <v>16.0729166666667</v>
      </c>
      <c r="D1546">
        <v>0.98750500721911783</v>
      </c>
      <c r="E1546" s="6">
        <v>71.329070687083586</v>
      </c>
      <c r="F1546" s="7">
        <v>58.169853983066979</v>
      </c>
      <c r="G1546" s="7">
        <v>57.14203980688405</v>
      </c>
      <c r="H1546" s="7">
        <v>241.78761912973229</v>
      </c>
      <c r="I1546" s="7">
        <f t="shared" si="39"/>
        <v>70.437814463781436</v>
      </c>
    </row>
    <row r="1547" spans="1:9" x14ac:dyDescent="0.25">
      <c r="A1547" s="16"/>
      <c r="B1547" s="5">
        <f>DATE(YEAR(siječanj!B1547),MONTH(siječanj!B1547)+2,DAY(siječanj!B1547))</f>
        <v>43907</v>
      </c>
      <c r="C1547" s="8">
        <v>16.0833333333333</v>
      </c>
      <c r="D1547">
        <v>0.98750500721911783</v>
      </c>
      <c r="E1547" s="6">
        <v>68.944368484876733</v>
      </c>
      <c r="F1547" s="7">
        <v>57.476367533264344</v>
      </c>
      <c r="G1547" s="7">
        <v>56.967941110747546</v>
      </c>
      <c r="H1547" s="7">
        <v>241.7093936141832</v>
      </c>
      <c r="I1547" s="7">
        <f t="shared" si="39"/>
        <v>68.082909098375723</v>
      </c>
    </row>
    <row r="1548" spans="1:9" x14ac:dyDescent="0.25">
      <c r="A1548" s="16"/>
      <c r="B1548" s="5">
        <f>DATE(YEAR(siječanj!B1548),MONTH(siječanj!B1548)+2,DAY(siječanj!B1548))</f>
        <v>43907</v>
      </c>
      <c r="C1548" s="8">
        <v>16.09375</v>
      </c>
      <c r="D1548">
        <v>0.98750500721911783</v>
      </c>
      <c r="E1548" s="6">
        <v>66.771868973892197</v>
      </c>
      <c r="F1548" s="7">
        <v>56.731957630417149</v>
      </c>
      <c r="G1548" s="7">
        <v>56.647093370730559</v>
      </c>
      <c r="H1548" s="7">
        <v>242.01627557074676</v>
      </c>
      <c r="I1548" s="7">
        <f t="shared" si="39"/>
        <v>65.937554953097404</v>
      </c>
    </row>
    <row r="1549" spans="1:9" x14ac:dyDescent="0.25">
      <c r="A1549" s="16"/>
      <c r="B1549" s="5">
        <f>DATE(YEAR(siječanj!B1549),MONTH(siječanj!B1549)+2,DAY(siječanj!B1549))</f>
        <v>43907</v>
      </c>
      <c r="C1549" s="8">
        <v>16.1041666666667</v>
      </c>
      <c r="D1549">
        <v>0.98750500721911783</v>
      </c>
      <c r="E1549" s="6">
        <v>65.727409882570726</v>
      </c>
      <c r="F1549" s="7">
        <v>56.469508151653983</v>
      </c>
      <c r="G1549" s="7">
        <v>56.418203067513893</v>
      </c>
      <c r="H1549" s="7">
        <v>241.7114793357575</v>
      </c>
      <c r="I1549" s="7">
        <f t="shared" si="39"/>
        <v>64.906146370581922</v>
      </c>
    </row>
    <row r="1550" spans="1:9" x14ac:dyDescent="0.25">
      <c r="A1550" s="16"/>
      <c r="B1550" s="5">
        <f>DATE(YEAR(siječanj!B1550),MONTH(siječanj!B1550)+2,DAY(siječanj!B1550))</f>
        <v>43907</v>
      </c>
      <c r="C1550" s="8">
        <v>16.1145833333333</v>
      </c>
      <c r="D1550">
        <v>0.98750500721911783</v>
      </c>
      <c r="E1550" s="6">
        <v>64.210586222456485</v>
      </c>
      <c r="F1550" s="7">
        <v>56.056209195271926</v>
      </c>
      <c r="G1550" s="7">
        <v>57.823505654321849</v>
      </c>
      <c r="H1550" s="7">
        <v>241.67799424125653</v>
      </c>
      <c r="I1550" s="7">
        <f t="shared" si="39"/>
        <v>63.408275411150676</v>
      </c>
    </row>
    <row r="1551" spans="1:9" x14ac:dyDescent="0.25">
      <c r="A1551" s="16"/>
      <c r="B1551" s="5">
        <f>DATE(YEAR(siječanj!B1551),MONTH(siječanj!B1551)+2,DAY(siječanj!B1551))</f>
        <v>43907</v>
      </c>
      <c r="C1551" s="8">
        <v>16.125</v>
      </c>
      <c r="D1551">
        <v>0.98750500721911783</v>
      </c>
      <c r="E1551" s="6">
        <v>63.767608637447715</v>
      </c>
      <c r="F1551" s="7">
        <v>56.983826186526727</v>
      </c>
      <c r="G1551" s="7">
        <v>56.919462196697275</v>
      </c>
      <c r="H1551" s="7">
        <v>241.07249452674552</v>
      </c>
      <c r="I1551" s="7">
        <f t="shared" si="39"/>
        <v>62.970832827868684</v>
      </c>
    </row>
    <row r="1552" spans="1:9" x14ac:dyDescent="0.25">
      <c r="A1552" s="16"/>
      <c r="B1552" s="5">
        <f>DATE(YEAR(siječanj!B1552),MONTH(siječanj!B1552)+2,DAY(siječanj!B1552))</f>
        <v>43907</v>
      </c>
      <c r="C1552" s="8">
        <v>16.1354166666667</v>
      </c>
      <c r="D1552">
        <v>0.98750500721911783</v>
      </c>
      <c r="E1552" s="6">
        <v>62.834507734274688</v>
      </c>
      <c r="F1552" s="7">
        <v>57.526571660385997</v>
      </c>
      <c r="G1552" s="7">
        <v>56.408298600636734</v>
      </c>
      <c r="H1552" s="7">
        <v>241.29192857231749</v>
      </c>
      <c r="I1552" s="7">
        <f t="shared" si="39"/>
        <v>62.049391013744639</v>
      </c>
    </row>
    <row r="1553" spans="1:9" x14ac:dyDescent="0.25">
      <c r="A1553" s="16"/>
      <c r="B1553" s="5">
        <f>DATE(YEAR(siječanj!B1553),MONTH(siječanj!B1553)+2,DAY(siječanj!B1553))</f>
        <v>43907</v>
      </c>
      <c r="C1553" s="8">
        <v>16.1458333333333</v>
      </c>
      <c r="D1553">
        <v>0.98750500721911783</v>
      </c>
      <c r="E1553" s="6">
        <v>62.509728649515935</v>
      </c>
      <c r="F1553" s="7">
        <v>57.122125637010349</v>
      </c>
      <c r="G1553" s="7">
        <v>56.980594588893283</v>
      </c>
      <c r="H1553" s="7">
        <v>241.19830417637738</v>
      </c>
      <c r="I1553" s="7">
        <f t="shared" si="39"/>
        <v>61.728670041305328</v>
      </c>
    </row>
    <row r="1554" spans="1:9" x14ac:dyDescent="0.25">
      <c r="A1554" s="16"/>
      <c r="B1554" s="5">
        <f>DATE(YEAR(siječanj!B1554),MONTH(siječanj!B1554)+2,DAY(siječanj!B1554))</f>
        <v>43907</v>
      </c>
      <c r="C1554" s="8">
        <v>16.15625</v>
      </c>
      <c r="D1554">
        <v>0.98750500721911783</v>
      </c>
      <c r="E1554" s="6">
        <v>61.975886171050064</v>
      </c>
      <c r="F1554" s="7">
        <v>57.536248402410251</v>
      </c>
      <c r="G1554" s="7">
        <v>55.320898097975501</v>
      </c>
      <c r="H1554" s="7">
        <v>241.11094790167277</v>
      </c>
      <c r="I1554" s="7">
        <f t="shared" si="39"/>
        <v>61.201497920754015</v>
      </c>
    </row>
    <row r="1555" spans="1:9" x14ac:dyDescent="0.25">
      <c r="A1555" s="16"/>
      <c r="B1555" s="5">
        <f>DATE(YEAR(siječanj!B1555),MONTH(siječanj!B1555)+2,DAY(siječanj!B1555))</f>
        <v>43907</v>
      </c>
      <c r="C1555" s="8">
        <v>16.1666666666667</v>
      </c>
      <c r="D1555">
        <v>0.98750500721911783</v>
      </c>
      <c r="E1555" s="6">
        <v>61.734479128131888</v>
      </c>
      <c r="F1555" s="7">
        <v>57.608783781786364</v>
      </c>
      <c r="G1555" s="7">
        <v>55.314043629002171</v>
      </c>
      <c r="H1555" s="7">
        <v>240.77445746396413</v>
      </c>
      <c r="I1555" s="7">
        <f t="shared" si="39"/>
        <v>60.963107257094357</v>
      </c>
    </row>
    <row r="1556" spans="1:9" x14ac:dyDescent="0.25">
      <c r="A1556" s="16"/>
      <c r="B1556" s="5">
        <f>DATE(YEAR(siječanj!B1556),MONTH(siječanj!B1556)+2,DAY(siječanj!B1556))</f>
        <v>43907</v>
      </c>
      <c r="C1556" s="8">
        <v>16.1770833333333</v>
      </c>
      <c r="D1556">
        <v>0.98750500721911783</v>
      </c>
      <c r="E1556" s="6">
        <v>62.769569686931519</v>
      </c>
      <c r="F1556" s="7">
        <v>57.110371288828894</v>
      </c>
      <c r="G1556" s="7">
        <v>56.610148264542907</v>
      </c>
      <c r="H1556" s="7">
        <v>240.91011004606847</v>
      </c>
      <c r="I1556" s="7">
        <f t="shared" si="39"/>
        <v>61.98526436683423</v>
      </c>
    </row>
    <row r="1557" spans="1:9" x14ac:dyDescent="0.25">
      <c r="A1557" s="16"/>
      <c r="B1557" s="5">
        <f>DATE(YEAR(siječanj!B1557),MONTH(siječanj!B1557)+2,DAY(siječanj!B1557))</f>
        <v>43907</v>
      </c>
      <c r="C1557" s="8">
        <v>16.1875</v>
      </c>
      <c r="D1557">
        <v>0.98750500721911783</v>
      </c>
      <c r="E1557" s="6">
        <v>62.70999312537613</v>
      </c>
      <c r="F1557" s="7">
        <v>57.813522424914055</v>
      </c>
      <c r="G1557" s="7">
        <v>57.06705400315645</v>
      </c>
      <c r="H1557" s="7">
        <v>240.89161744494686</v>
      </c>
      <c r="I1557" s="7">
        <f t="shared" si="39"/>
        <v>61.926432213985386</v>
      </c>
    </row>
    <row r="1558" spans="1:9" x14ac:dyDescent="0.25">
      <c r="A1558" s="16"/>
      <c r="B1558" s="5">
        <f>DATE(YEAR(siječanj!B1558),MONTH(siječanj!B1558)+2,DAY(siječanj!B1558))</f>
        <v>43907</v>
      </c>
      <c r="C1558" s="8">
        <v>16.1979166666667</v>
      </c>
      <c r="D1558">
        <v>0.98750500721911783</v>
      </c>
      <c r="E1558" s="6">
        <v>64.527844813985382</v>
      </c>
      <c r="F1558" s="7">
        <v>57.748690664499925</v>
      </c>
      <c r="G1558" s="7">
        <v>56.870662230236071</v>
      </c>
      <c r="H1558" s="7">
        <v>241.26098738082547</v>
      </c>
      <c r="I1558" s="7">
        <f t="shared" si="39"/>
        <v>63.721569858868747</v>
      </c>
    </row>
    <row r="1559" spans="1:9" x14ac:dyDescent="0.25">
      <c r="A1559" s="16"/>
      <c r="B1559" s="5">
        <f>DATE(YEAR(siječanj!B1559),MONTH(siječanj!B1559)+2,DAY(siječanj!B1559))</f>
        <v>43907</v>
      </c>
      <c r="C1559" s="8">
        <v>16.2083333333333</v>
      </c>
      <c r="D1559">
        <v>0.98750500721911783</v>
      </c>
      <c r="E1559" s="6">
        <v>65.846131599073274</v>
      </c>
      <c r="F1559" s="7">
        <v>55.96837507964733</v>
      </c>
      <c r="G1559" s="7">
        <v>57.451048739248023</v>
      </c>
      <c r="H1559" s="7">
        <v>240.58433607369793</v>
      </c>
      <c r="I1559" s="7">
        <f t="shared" si="39"/>
        <v>65.023384660093839</v>
      </c>
    </row>
    <row r="1560" spans="1:9" x14ac:dyDescent="0.25">
      <c r="A1560" s="16"/>
      <c r="B1560" s="5">
        <f>DATE(YEAR(siječanj!B1560),MONTH(siječanj!B1560)+2,DAY(siječanj!B1560))</f>
        <v>43907</v>
      </c>
      <c r="C1560" s="8">
        <v>16.21875</v>
      </c>
      <c r="D1560">
        <v>0.98750500721911783</v>
      </c>
      <c r="E1560" s="6">
        <v>68.927600884783629</v>
      </c>
      <c r="F1560" s="7">
        <v>55.773341308607925</v>
      </c>
      <c r="G1560" s="7">
        <v>60.117505393511962</v>
      </c>
      <c r="H1560" s="7">
        <v>239.14079163774639</v>
      </c>
      <c r="I1560" s="7">
        <f t="shared" si="39"/>
        <v>68.066351009324734</v>
      </c>
    </row>
    <row r="1561" spans="1:9" x14ac:dyDescent="0.25">
      <c r="A1561" s="16"/>
      <c r="B1561" s="5">
        <f>DATE(YEAR(siječanj!B1561),MONTH(siječanj!B1561)+2,DAY(siječanj!B1561))</f>
        <v>43907</v>
      </c>
      <c r="C1561" s="8">
        <v>16.2291666666667</v>
      </c>
      <c r="D1561">
        <v>0.98750500721911783</v>
      </c>
      <c r="E1561" s="6">
        <v>72.155988307005899</v>
      </c>
      <c r="F1561" s="7">
        <v>56.482813671937329</v>
      </c>
      <c r="G1561" s="7">
        <v>61.448163294778929</v>
      </c>
      <c r="H1561" s="7">
        <v>239.0152907625596</v>
      </c>
      <c r="I1561" s="7">
        <f t="shared" si="39"/>
        <v>71.254399754012439</v>
      </c>
    </row>
    <row r="1562" spans="1:9" x14ac:dyDescent="0.25">
      <c r="A1562" s="16"/>
      <c r="B1562" s="5">
        <f>DATE(YEAR(siječanj!B1562),MONTH(siječanj!B1562)+2,DAY(siječanj!B1562))</f>
        <v>43907</v>
      </c>
      <c r="C1562" s="8">
        <v>16.2395833333333</v>
      </c>
      <c r="D1562">
        <v>0.98750500721911783</v>
      </c>
      <c r="E1562" s="6">
        <v>79.024117743595966</v>
      </c>
      <c r="F1562" s="7">
        <v>57.121980968109654</v>
      </c>
      <c r="G1562" s="7">
        <v>59.917020202352248</v>
      </c>
      <c r="H1562" s="7">
        <v>237.81421992601736</v>
      </c>
      <c r="I1562" s="7">
        <f t="shared" si="39"/>
        <v>78.036711962874151</v>
      </c>
    </row>
    <row r="1563" spans="1:9" x14ac:dyDescent="0.25">
      <c r="A1563" s="16"/>
      <c r="B1563" s="5">
        <f>DATE(YEAR(siječanj!B1563),MONTH(siječanj!B1563)+2,DAY(siječanj!B1563))</f>
        <v>43907</v>
      </c>
      <c r="C1563" s="8">
        <v>16.25</v>
      </c>
      <c r="D1563">
        <v>0.98750500721911783</v>
      </c>
      <c r="E1563" s="6">
        <v>84.15809824557698</v>
      </c>
      <c r="F1563" s="7">
        <v>59.715568852540144</v>
      </c>
      <c r="G1563" s="7">
        <v>60.125150454047215</v>
      </c>
      <c r="H1563" s="7">
        <v>234.42283066991425</v>
      </c>
      <c r="I1563" s="7">
        <f t="shared" si="39"/>
        <v>83.10654341554573</v>
      </c>
    </row>
    <row r="1564" spans="1:9" x14ac:dyDescent="0.25">
      <c r="A1564" s="16"/>
      <c r="B1564" s="5">
        <f>DATE(YEAR(siječanj!B1564),MONTH(siječanj!B1564)+2,DAY(siječanj!B1564))</f>
        <v>43907</v>
      </c>
      <c r="C1564" s="8">
        <v>16.2604166666667</v>
      </c>
      <c r="D1564">
        <v>0.98750500721911783</v>
      </c>
      <c r="E1564" s="6">
        <v>90.702249216994716</v>
      </c>
      <c r="F1564" s="7">
        <v>67.770745298966119</v>
      </c>
      <c r="G1564" s="7">
        <v>61.26062052893478</v>
      </c>
      <c r="H1564" s="7">
        <v>221.14485819529335</v>
      </c>
      <c r="I1564" s="7">
        <f t="shared" si="39"/>
        <v>89.568925267818585</v>
      </c>
    </row>
    <row r="1565" spans="1:9" x14ac:dyDescent="0.25">
      <c r="A1565" s="16"/>
      <c r="B1565" s="5">
        <f>DATE(YEAR(siječanj!B1565),MONTH(siječanj!B1565)+2,DAY(siječanj!B1565))</f>
        <v>43907</v>
      </c>
      <c r="C1565" s="8">
        <v>16.2708333333333</v>
      </c>
      <c r="D1565">
        <v>0.98750500721911783</v>
      </c>
      <c r="E1565" s="6">
        <v>96.299228716848091</v>
      </c>
      <c r="F1565" s="7">
        <v>76.946824425136256</v>
      </c>
      <c r="G1565" s="7">
        <v>62.366333058484379</v>
      </c>
      <c r="H1565" s="7">
        <v>211.95095665783671</v>
      </c>
      <c r="I1565" s="7">
        <f t="shared" si="39"/>
        <v>95.09597054922655</v>
      </c>
    </row>
    <row r="1566" spans="1:9" x14ac:dyDescent="0.25">
      <c r="A1566" s="16"/>
      <c r="B1566" s="5">
        <f>DATE(YEAR(siječanj!B1566),MONTH(siječanj!B1566)+2,DAY(siječanj!B1566))</f>
        <v>43907</v>
      </c>
      <c r="C1566" s="8">
        <v>16.28125</v>
      </c>
      <c r="D1566">
        <v>0.98750500721911783</v>
      </c>
      <c r="E1566" s="6">
        <v>102.64826839889288</v>
      </c>
      <c r="F1566" s="7">
        <v>78.313853109348514</v>
      </c>
      <c r="G1566" s="7">
        <v>66.893107842100477</v>
      </c>
      <c r="H1566" s="7">
        <v>191.99364012988445</v>
      </c>
      <c r="I1566" s="7">
        <f t="shared" si="39"/>
        <v>101.36567902627866</v>
      </c>
    </row>
    <row r="1567" spans="1:9" x14ac:dyDescent="0.25">
      <c r="A1567" s="16"/>
      <c r="B1567" s="5">
        <f>DATE(YEAR(siječanj!B1567),MONTH(siječanj!B1567)+2,DAY(siječanj!B1567))</f>
        <v>43907</v>
      </c>
      <c r="C1567" s="8">
        <v>16.2916666666667</v>
      </c>
      <c r="D1567">
        <v>0.98750500721911783</v>
      </c>
      <c r="E1567" s="6">
        <v>108.2250112761788</v>
      </c>
      <c r="F1567" s="7">
        <v>86.117611080689301</v>
      </c>
      <c r="G1567" s="7">
        <v>79.167435129996235</v>
      </c>
      <c r="H1567" s="7">
        <v>151.88250600525933</v>
      </c>
      <c r="I1567" s="7">
        <f t="shared" si="39"/>
        <v>106.87274054157206</v>
      </c>
    </row>
    <row r="1568" spans="1:9" x14ac:dyDescent="0.25">
      <c r="A1568" s="16"/>
      <c r="B1568" s="5">
        <f>DATE(YEAR(siječanj!B1568),MONTH(siječanj!B1568)+2,DAY(siječanj!B1568))</f>
        <v>43907</v>
      </c>
      <c r="C1568" s="8">
        <v>16.3020833333333</v>
      </c>
      <c r="D1568">
        <v>0.98750500721911783</v>
      </c>
      <c r="E1568" s="6">
        <v>109.9022184873042</v>
      </c>
      <c r="F1568" s="7">
        <v>108.99683698234266</v>
      </c>
      <c r="G1568" s="7">
        <v>96.543080556641158</v>
      </c>
      <c r="H1568" s="7">
        <v>117.64892432051937</v>
      </c>
      <c r="I1568" s="7">
        <f t="shared" si="39"/>
        <v>108.5289910607024</v>
      </c>
    </row>
    <row r="1569" spans="1:9" x14ac:dyDescent="0.25">
      <c r="A1569" s="16"/>
      <c r="B1569" s="5">
        <f>DATE(YEAR(siječanj!B1569),MONTH(siječanj!B1569)+2,DAY(siječanj!B1569))</f>
        <v>43907</v>
      </c>
      <c r="C1569" s="8">
        <v>16.3125</v>
      </c>
      <c r="D1569">
        <v>0.98750500721911783</v>
      </c>
      <c r="E1569" s="6">
        <v>113.29845664494177</v>
      </c>
      <c r="F1569" s="7">
        <v>124.08736253406919</v>
      </c>
      <c r="G1569" s="7">
        <v>105.22249169679728</v>
      </c>
      <c r="H1569" s="7">
        <v>61.214442104393697</v>
      </c>
      <c r="I1569" s="7">
        <f t="shared" si="39"/>
        <v>111.88279324707813</v>
      </c>
    </row>
    <row r="1570" spans="1:9" x14ac:dyDescent="0.25">
      <c r="A1570" s="16"/>
      <c r="B1570" s="5">
        <f>DATE(YEAR(siječanj!B1570),MONTH(siječanj!B1570)+2,DAY(siječanj!B1570))</f>
        <v>43907</v>
      </c>
      <c r="C1570" s="8">
        <v>16.3229166666667</v>
      </c>
      <c r="D1570">
        <v>0.98750500721911783</v>
      </c>
      <c r="E1570" s="6">
        <v>113.75369328546752</v>
      </c>
      <c r="F1570" s="7">
        <v>135.0668038046887</v>
      </c>
      <c r="G1570" s="7">
        <v>118.63313984846958</v>
      </c>
      <c r="H1570" s="7">
        <v>18.55519368578733</v>
      </c>
      <c r="I1570" s="7">
        <f t="shared" si="39"/>
        <v>112.33234170906692</v>
      </c>
    </row>
    <row r="1571" spans="1:9" x14ac:dyDescent="0.25">
      <c r="A1571" s="16"/>
      <c r="B1571" s="5">
        <f>DATE(YEAR(siječanj!B1571),MONTH(siječanj!B1571)+2,DAY(siječanj!B1571))</f>
        <v>43907</v>
      </c>
      <c r="C1571" s="8">
        <v>16.3333333333333</v>
      </c>
      <c r="D1571">
        <v>0.98750500721911783</v>
      </c>
      <c r="E1571" s="6">
        <v>112.47577115346213</v>
      </c>
      <c r="F1571" s="7">
        <v>146.03297572225006</v>
      </c>
      <c r="G1571" s="7">
        <v>124.58677588828752</v>
      </c>
      <c r="H1571" s="7">
        <v>4.5166908280046814</v>
      </c>
      <c r="I1571" s="7">
        <f t="shared" si="39"/>
        <v>111.07038720487547</v>
      </c>
    </row>
    <row r="1572" spans="1:9" x14ac:dyDescent="0.25">
      <c r="A1572" s="16"/>
      <c r="B1572" s="5">
        <f>DATE(YEAR(siječanj!B1572),MONTH(siječanj!B1572)+2,DAY(siječanj!B1572))</f>
        <v>43907</v>
      </c>
      <c r="C1572" s="8">
        <v>16.34375</v>
      </c>
      <c r="D1572">
        <v>0.98750500721911783</v>
      </c>
      <c r="E1572" s="6">
        <v>111.22611158389805</v>
      </c>
      <c r="F1572" s="7">
        <v>164.4103867349227</v>
      </c>
      <c r="G1572" s="7">
        <v>138.27620187467971</v>
      </c>
      <c r="H1572" s="7">
        <v>2.7944894079113616</v>
      </c>
      <c r="I1572" s="7">
        <f t="shared" si="39"/>
        <v>109.83634212261164</v>
      </c>
    </row>
    <row r="1573" spans="1:9" x14ac:dyDescent="0.25">
      <c r="A1573" s="16"/>
      <c r="B1573" s="5">
        <f>DATE(YEAR(siječanj!B1573),MONTH(siječanj!B1573)+2,DAY(siječanj!B1573))</f>
        <v>43907</v>
      </c>
      <c r="C1573" s="8">
        <v>16.3541666666667</v>
      </c>
      <c r="D1573">
        <v>0.98750500721911783</v>
      </c>
      <c r="E1573" s="6">
        <v>112.2499539804686</v>
      </c>
      <c r="F1573" s="7">
        <v>174.83717673056591</v>
      </c>
      <c r="G1573" s="7">
        <v>151.56107373121546</v>
      </c>
      <c r="H1573" s="7">
        <v>2.4906872274260259</v>
      </c>
      <c r="I1573" s="7">
        <f t="shared" si="39"/>
        <v>110.84739161582829</v>
      </c>
    </row>
    <row r="1574" spans="1:9" x14ac:dyDescent="0.25">
      <c r="A1574" s="16"/>
      <c r="B1574" s="5">
        <f>DATE(YEAR(siječanj!B1574),MONTH(siječanj!B1574)+2,DAY(siječanj!B1574))</f>
        <v>43907</v>
      </c>
      <c r="C1574" s="8">
        <v>16.3645833333333</v>
      </c>
      <c r="D1574">
        <v>0.98750500721911783</v>
      </c>
      <c r="E1574" s="6">
        <v>112.41404052046707</v>
      </c>
      <c r="F1574" s="7">
        <v>196.19602089468998</v>
      </c>
      <c r="G1574" s="7">
        <v>165.12924624831007</v>
      </c>
      <c r="H1574" s="7">
        <v>2.2276044278763409</v>
      </c>
      <c r="I1574" s="7">
        <f t="shared" si="39"/>
        <v>111.00942789569403</v>
      </c>
    </row>
    <row r="1575" spans="1:9" x14ac:dyDescent="0.25">
      <c r="A1575" s="16"/>
      <c r="B1575" s="5">
        <f>DATE(YEAR(siječanj!B1575),MONTH(siječanj!B1575)+2,DAY(siječanj!B1575))</f>
        <v>43907</v>
      </c>
      <c r="C1575" s="8">
        <v>16.375</v>
      </c>
      <c r="D1575">
        <v>0.98750500721911783</v>
      </c>
      <c r="E1575" s="6">
        <v>113.90327883766687</v>
      </c>
      <c r="F1575" s="7">
        <v>226.89618821822219</v>
      </c>
      <c r="G1575" s="7">
        <v>170.55044495668827</v>
      </c>
      <c r="H1575" s="7">
        <v>1.9932217149752176</v>
      </c>
      <c r="I1575" s="7">
        <f t="shared" si="39"/>
        <v>112.48005819087142</v>
      </c>
    </row>
    <row r="1576" spans="1:9" x14ac:dyDescent="0.25">
      <c r="A1576" s="16"/>
      <c r="B1576" s="5">
        <f>DATE(YEAR(siječanj!B1576),MONTH(siječanj!B1576)+2,DAY(siječanj!B1576))</f>
        <v>43907</v>
      </c>
      <c r="C1576" s="8">
        <v>16.3854166666667</v>
      </c>
      <c r="D1576">
        <v>0.98750500721911783</v>
      </c>
      <c r="E1576" s="6">
        <v>114.08334025577581</v>
      </c>
      <c r="F1576" s="7">
        <v>224.85869151374007</v>
      </c>
      <c r="G1576" s="7">
        <v>192.657756802449</v>
      </c>
      <c r="H1576" s="7">
        <v>1.7921218991158689</v>
      </c>
      <c r="I1576" s="7">
        <f t="shared" si="39"/>
        <v>112.65786974286097</v>
      </c>
    </row>
    <row r="1577" spans="1:9" x14ac:dyDescent="0.25">
      <c r="A1577" s="16"/>
      <c r="B1577" s="5">
        <f>DATE(YEAR(siječanj!B1577),MONTH(siječanj!B1577)+2,DAY(siječanj!B1577))</f>
        <v>43907</v>
      </c>
      <c r="C1577" s="8">
        <v>16.3958333333333</v>
      </c>
      <c r="D1577">
        <v>0.98750500721911783</v>
      </c>
      <c r="E1577" s="6">
        <v>114.05184856057595</v>
      </c>
      <c r="F1577" s="7">
        <v>222.8018493623706</v>
      </c>
      <c r="G1577" s="7">
        <v>199.35861022346299</v>
      </c>
      <c r="H1577" s="7">
        <v>2.013050014583496</v>
      </c>
      <c r="I1577" s="7">
        <f t="shared" si="39"/>
        <v>112.62677153616528</v>
      </c>
    </row>
    <row r="1578" spans="1:9" x14ac:dyDescent="0.25">
      <c r="A1578" s="16"/>
      <c r="B1578" s="5">
        <f>DATE(YEAR(siječanj!B1578),MONTH(siječanj!B1578)+2,DAY(siječanj!B1578))</f>
        <v>43907</v>
      </c>
      <c r="C1578" s="8">
        <v>16.40625</v>
      </c>
      <c r="D1578">
        <v>0.98750500721911783</v>
      </c>
      <c r="E1578" s="6">
        <v>114.64895479437688</v>
      </c>
      <c r="F1578" s="7">
        <v>223.9717907808697</v>
      </c>
      <c r="G1578" s="7">
        <v>203.17071030088579</v>
      </c>
      <c r="H1578" s="7">
        <v>2.0296491311240064</v>
      </c>
      <c r="I1578" s="7">
        <f t="shared" si="39"/>
        <v>113.21641693188545</v>
      </c>
    </row>
    <row r="1579" spans="1:9" x14ac:dyDescent="0.25">
      <c r="A1579" s="16"/>
      <c r="B1579" s="5">
        <f>DATE(YEAR(siječanj!B1579),MONTH(siječanj!B1579)+2,DAY(siječanj!B1579))</f>
        <v>43907</v>
      </c>
      <c r="C1579" s="8">
        <v>16.4166666666667</v>
      </c>
      <c r="D1579">
        <v>0.98750500721911783</v>
      </c>
      <c r="E1579" s="6">
        <v>115.16265048551864</v>
      </c>
      <c r="F1579" s="7">
        <v>234.06627631161709</v>
      </c>
      <c r="G1579" s="7">
        <v>204.50743207956415</v>
      </c>
      <c r="H1579" s="7">
        <v>2.1440450827998339</v>
      </c>
      <c r="I1579" s="7">
        <f t="shared" si="39"/>
        <v>113.72369399907483</v>
      </c>
    </row>
    <row r="1580" spans="1:9" x14ac:dyDescent="0.25">
      <c r="A1580" s="16"/>
      <c r="B1580" s="5">
        <f>DATE(YEAR(siječanj!B1580),MONTH(siječanj!B1580)+2,DAY(siječanj!B1580))</f>
        <v>43907</v>
      </c>
      <c r="C1580" s="8">
        <v>16.4270833333333</v>
      </c>
      <c r="D1580">
        <v>0.98750500721911783</v>
      </c>
      <c r="E1580" s="6">
        <v>117.07458731553928</v>
      </c>
      <c r="F1580" s="7">
        <v>233.66920036501571</v>
      </c>
      <c r="G1580" s="7">
        <v>201.50458874859427</v>
      </c>
      <c r="H1580" s="7">
        <v>2.0567376143784757</v>
      </c>
      <c r="I1580" s="7">
        <f t="shared" si="39"/>
        <v>115.61174119220685</v>
      </c>
    </row>
    <row r="1581" spans="1:9" x14ac:dyDescent="0.25">
      <c r="A1581" s="16"/>
      <c r="B1581" s="5">
        <f>DATE(YEAR(siječanj!B1581),MONTH(siječanj!B1581)+2,DAY(siječanj!B1581))</f>
        <v>43907</v>
      </c>
      <c r="C1581" s="8">
        <v>16.4375</v>
      </c>
      <c r="D1581">
        <v>0.98750500721911783</v>
      </c>
      <c r="E1581" s="6">
        <v>118.72970789040427</v>
      </c>
      <c r="F1581" s="7">
        <v>225.43495194959362</v>
      </c>
      <c r="G1581" s="7">
        <v>201.0649756954644</v>
      </c>
      <c r="H1581" s="7">
        <v>2.0355646518641262</v>
      </c>
      <c r="I1581" s="7">
        <f t="shared" si="39"/>
        <v>117.24618104743742</v>
      </c>
    </row>
    <row r="1582" spans="1:9" x14ac:dyDescent="0.25">
      <c r="A1582" s="16"/>
      <c r="B1582" s="5">
        <f>DATE(YEAR(siječanj!B1582),MONTH(siječanj!B1582)+2,DAY(siječanj!B1582))</f>
        <v>43907</v>
      </c>
      <c r="C1582" s="8">
        <v>16.4479166666667</v>
      </c>
      <c r="D1582">
        <v>0.98750500721911783</v>
      </c>
      <c r="E1582" s="6">
        <v>119.65693001473983</v>
      </c>
      <c r="F1582" s="7">
        <v>224.20331728210937</v>
      </c>
      <c r="G1582" s="7">
        <v>206.81173358798998</v>
      </c>
      <c r="H1582" s="7">
        <v>2.1093428193572059</v>
      </c>
      <c r="I1582" s="7">
        <f t="shared" si="39"/>
        <v>118.16181753802313</v>
      </c>
    </row>
    <row r="1583" spans="1:9" x14ac:dyDescent="0.25">
      <c r="A1583" s="16"/>
      <c r="B1583" s="5">
        <f>DATE(YEAR(siječanj!B1583),MONTH(siječanj!B1583)+2,DAY(siječanj!B1583))</f>
        <v>43907</v>
      </c>
      <c r="C1583" s="8">
        <v>16.4583333333333</v>
      </c>
      <c r="D1583">
        <v>0.98750500721911783</v>
      </c>
      <c r="E1583" s="6">
        <v>119.79876308159737</v>
      </c>
      <c r="F1583" s="7">
        <v>221.41673304699091</v>
      </c>
      <c r="G1583" s="7">
        <v>208.15556266441533</v>
      </c>
      <c r="H1583" s="7">
        <v>2.196508849161777</v>
      </c>
      <c r="I1583" s="7">
        <f t="shared" si="39"/>
        <v>118.3018784017342</v>
      </c>
    </row>
    <row r="1584" spans="1:9" x14ac:dyDescent="0.25">
      <c r="A1584" s="16"/>
      <c r="B1584" s="5">
        <f>DATE(YEAR(siječanj!B1584),MONTH(siječanj!B1584)+2,DAY(siječanj!B1584))</f>
        <v>43907</v>
      </c>
      <c r="C1584" s="8">
        <v>16.46875</v>
      </c>
      <c r="D1584">
        <v>0.98750500721911783</v>
      </c>
      <c r="E1584" s="6">
        <v>119.06618233920796</v>
      </c>
      <c r="F1584" s="7">
        <v>219.50907668088232</v>
      </c>
      <c r="G1584" s="7">
        <v>203.25090517998069</v>
      </c>
      <c r="H1584" s="7">
        <v>2.1781805957287177</v>
      </c>
      <c r="I1584" s="7">
        <f t="shared" si="39"/>
        <v>117.57845125043235</v>
      </c>
    </row>
    <row r="1585" spans="1:9" x14ac:dyDescent="0.25">
      <c r="A1585" s="16"/>
      <c r="B1585" s="5">
        <f>DATE(YEAR(siječanj!B1585),MONTH(siječanj!B1585)+2,DAY(siječanj!B1585))</f>
        <v>43907</v>
      </c>
      <c r="C1585" s="8">
        <v>16.4791666666667</v>
      </c>
      <c r="D1585">
        <v>0.98750500721911783</v>
      </c>
      <c r="E1585" s="6">
        <v>119.80608218593004</v>
      </c>
      <c r="F1585" s="7">
        <v>218.52828985004163</v>
      </c>
      <c r="G1585" s="7">
        <v>198.51394139608456</v>
      </c>
      <c r="H1585" s="7">
        <v>2.2366495270245186</v>
      </c>
      <c r="I1585" s="7">
        <f t="shared" si="39"/>
        <v>118.30910605391107</v>
      </c>
    </row>
    <row r="1586" spans="1:9" x14ac:dyDescent="0.25">
      <c r="A1586" s="16"/>
      <c r="B1586" s="5">
        <f>DATE(YEAR(siječanj!B1586),MONTH(siječanj!B1586)+2,DAY(siječanj!B1586))</f>
        <v>43907</v>
      </c>
      <c r="C1586" s="8">
        <v>16.4895833333333</v>
      </c>
      <c r="D1586">
        <v>0.98750500721911783</v>
      </c>
      <c r="E1586" s="6">
        <v>120.44715832895359</v>
      </c>
      <c r="F1586" s="7">
        <v>214.27156417174072</v>
      </c>
      <c r="G1586" s="7">
        <v>194.15971623072224</v>
      </c>
      <c r="H1586" s="7">
        <v>1.9639508936265235</v>
      </c>
      <c r="I1586" s="7">
        <f t="shared" si="39"/>
        <v>118.94217195515554</v>
      </c>
    </row>
    <row r="1587" spans="1:9" x14ac:dyDescent="0.25">
      <c r="A1587" s="16"/>
      <c r="B1587" s="5">
        <f>DATE(YEAR(siječanj!B1587),MONTH(siječanj!B1587)+2,DAY(siječanj!B1587))</f>
        <v>43907</v>
      </c>
      <c r="C1587" s="8">
        <v>16.5</v>
      </c>
      <c r="D1587">
        <v>0.98750500721911783</v>
      </c>
      <c r="E1587" s="6">
        <v>121.10445812460769</v>
      </c>
      <c r="F1587" s="7">
        <v>217.69461119830461</v>
      </c>
      <c r="G1587" s="7">
        <v>194.69086132620797</v>
      </c>
      <c r="H1587" s="7">
        <v>1.8476305799251176</v>
      </c>
      <c r="I1587" s="7">
        <f t="shared" si="39"/>
        <v>119.59125879460807</v>
      </c>
    </row>
    <row r="1588" spans="1:9" x14ac:dyDescent="0.25">
      <c r="A1588" s="16"/>
      <c r="B1588" s="5">
        <f>DATE(YEAR(siječanj!B1588),MONTH(siječanj!B1588)+2,DAY(siječanj!B1588))</f>
        <v>43907</v>
      </c>
      <c r="C1588" s="8">
        <v>16.5104166666667</v>
      </c>
      <c r="D1588">
        <v>0.98750500721911783</v>
      </c>
      <c r="E1588" s="6">
        <v>121.50189220283431</v>
      </c>
      <c r="F1588" s="7">
        <v>210.06655762543821</v>
      </c>
      <c r="G1588" s="7">
        <v>191.51078903809503</v>
      </c>
      <c r="H1588" s="7">
        <v>1.8508398420609424</v>
      </c>
      <c r="I1588" s="7">
        <f t="shared" si="39"/>
        <v>119.98372693689637</v>
      </c>
    </row>
    <row r="1589" spans="1:9" x14ac:dyDescent="0.25">
      <c r="A1589" s="16"/>
      <c r="B1589" s="5">
        <f>DATE(YEAR(siječanj!B1589),MONTH(siječanj!B1589)+2,DAY(siječanj!B1589))</f>
        <v>43907</v>
      </c>
      <c r="C1589" s="8">
        <v>16.5208333333333</v>
      </c>
      <c r="D1589">
        <v>0.98750500721911783</v>
      </c>
      <c r="E1589" s="6">
        <v>120.70921563143888</v>
      </c>
      <c r="F1589" s="7">
        <v>203.33941757590668</v>
      </c>
      <c r="G1589" s="7">
        <v>187.29663502646585</v>
      </c>
      <c r="H1589" s="7">
        <v>2.0437830323367185</v>
      </c>
      <c r="I1589" s="7">
        <f t="shared" si="39"/>
        <v>119.20095485353811</v>
      </c>
    </row>
    <row r="1590" spans="1:9" x14ac:dyDescent="0.25">
      <c r="A1590" s="16"/>
      <c r="B1590" s="5">
        <f>DATE(YEAR(siječanj!B1590),MONTH(siječanj!B1590)+2,DAY(siječanj!B1590))</f>
        <v>43907</v>
      </c>
      <c r="C1590" s="8">
        <v>16.53125</v>
      </c>
      <c r="D1590">
        <v>0.98750500721911783</v>
      </c>
      <c r="E1590" s="6">
        <v>118.87113817946741</v>
      </c>
      <c r="F1590" s="7">
        <v>188.57730248449897</v>
      </c>
      <c r="G1590" s="7">
        <v>183.33889353598028</v>
      </c>
      <c r="H1590" s="7">
        <v>1.8744541147847606</v>
      </c>
      <c r="I1590" s="7">
        <f t="shared" si="39"/>
        <v>117.38584416605971</v>
      </c>
    </row>
    <row r="1591" spans="1:9" x14ac:dyDescent="0.25">
      <c r="A1591" s="16"/>
      <c r="B1591" s="5">
        <f>DATE(YEAR(siječanj!B1591),MONTH(siječanj!B1591)+2,DAY(siječanj!B1591))</f>
        <v>43907</v>
      </c>
      <c r="C1591" s="8">
        <v>16.5416666666667</v>
      </c>
      <c r="D1591">
        <v>0.98750500721911783</v>
      </c>
      <c r="E1591" s="6">
        <v>116.39089175354492</v>
      </c>
      <c r="F1591" s="7">
        <v>184.45723265722657</v>
      </c>
      <c r="G1591" s="7">
        <v>178.07731406000565</v>
      </c>
      <c r="H1591" s="7">
        <v>1.8321111778958525</v>
      </c>
      <c r="I1591" s="7">
        <f t="shared" si="39"/>
        <v>114.93658840132395</v>
      </c>
    </row>
    <row r="1592" spans="1:9" x14ac:dyDescent="0.25">
      <c r="A1592" s="16"/>
      <c r="B1592" s="5">
        <f>DATE(YEAR(siječanj!B1592),MONTH(siječanj!B1592)+2,DAY(siječanj!B1592))</f>
        <v>43907</v>
      </c>
      <c r="C1592" s="8">
        <v>16.5520833333333</v>
      </c>
      <c r="D1592">
        <v>0.98750500721911783</v>
      </c>
      <c r="E1592" s="6">
        <v>113.91431277739255</v>
      </c>
      <c r="F1592" s="7">
        <v>192.36202578138034</v>
      </c>
      <c r="G1592" s="7">
        <v>177.38416591796516</v>
      </c>
      <c r="H1592" s="7">
        <v>1.9362448614818581</v>
      </c>
      <c r="I1592" s="7">
        <f t="shared" si="39"/>
        <v>112.49095426159988</v>
      </c>
    </row>
    <row r="1593" spans="1:9" x14ac:dyDescent="0.25">
      <c r="A1593" s="16"/>
      <c r="B1593" s="5">
        <f>DATE(YEAR(siječanj!B1593),MONTH(siječanj!B1593)+2,DAY(siječanj!B1593))</f>
        <v>43907</v>
      </c>
      <c r="C1593" s="8">
        <v>16.5625</v>
      </c>
      <c r="D1593">
        <v>0.98750500721911783</v>
      </c>
      <c r="E1593" s="6">
        <v>115.19450547049385</v>
      </c>
      <c r="F1593" s="7">
        <v>179.94848169817365</v>
      </c>
      <c r="G1593" s="7">
        <v>174.00506922716224</v>
      </c>
      <c r="H1593" s="7">
        <v>1.9177592326864581</v>
      </c>
      <c r="I1593" s="7">
        <f t="shared" si="39"/>
        <v>113.75515095624274</v>
      </c>
    </row>
    <row r="1594" spans="1:9" x14ac:dyDescent="0.25">
      <c r="A1594" s="16"/>
      <c r="B1594" s="5">
        <f>DATE(YEAR(siječanj!B1594),MONTH(siječanj!B1594)+2,DAY(siječanj!B1594))</f>
        <v>43907</v>
      </c>
      <c r="C1594" s="8">
        <v>16.5729166666667</v>
      </c>
      <c r="D1594">
        <v>0.98750500721911783</v>
      </c>
      <c r="E1594" s="6">
        <v>116.01412767889494</v>
      </c>
      <c r="F1594" s="7">
        <v>173.80528962913539</v>
      </c>
      <c r="G1594" s="7">
        <v>175.10379084046386</v>
      </c>
      <c r="H1594" s="7">
        <v>1.9649051062665361</v>
      </c>
      <c r="I1594" s="7">
        <f t="shared" si="39"/>
        <v>114.5645319910668</v>
      </c>
    </row>
    <row r="1595" spans="1:9" x14ac:dyDescent="0.25">
      <c r="A1595" s="16"/>
      <c r="B1595" s="5">
        <f>DATE(YEAR(siječanj!B1595),MONTH(siječanj!B1595)+2,DAY(siječanj!B1595))</f>
        <v>43907</v>
      </c>
      <c r="C1595" s="8">
        <v>16.5833333333333</v>
      </c>
      <c r="D1595">
        <v>0.98750500721911783</v>
      </c>
      <c r="E1595" s="6">
        <v>116.29629030628432</v>
      </c>
      <c r="F1595" s="7">
        <v>174.10900189324116</v>
      </c>
      <c r="G1595" s="7">
        <v>175.35344922151248</v>
      </c>
      <c r="H1595" s="7">
        <v>2.0752840020162986</v>
      </c>
      <c r="I1595" s="7">
        <f t="shared" si="39"/>
        <v>114.84316899846392</v>
      </c>
    </row>
    <row r="1596" spans="1:9" x14ac:dyDescent="0.25">
      <c r="A1596" s="16"/>
      <c r="B1596" s="5">
        <f>DATE(YEAR(siječanj!B1596),MONTH(siječanj!B1596)+2,DAY(siječanj!B1596))</f>
        <v>43907</v>
      </c>
      <c r="C1596" s="8">
        <v>16.59375</v>
      </c>
      <c r="D1596">
        <v>0.98750500721911783</v>
      </c>
      <c r="E1596" s="6">
        <v>117.7207238482053</v>
      </c>
      <c r="F1596" s="7">
        <v>174.78707306795866</v>
      </c>
      <c r="G1596" s="7">
        <v>172.6644827800873</v>
      </c>
      <c r="H1596" s="7">
        <v>2.0228899589161511</v>
      </c>
      <c r="I1596" s="7">
        <f t="shared" si="39"/>
        <v>116.24980425356175</v>
      </c>
    </row>
    <row r="1597" spans="1:9" x14ac:dyDescent="0.25">
      <c r="A1597" s="16"/>
      <c r="B1597" s="5">
        <f>DATE(YEAR(siječanj!B1597),MONTH(siječanj!B1597)+2,DAY(siječanj!B1597))</f>
        <v>43907</v>
      </c>
      <c r="C1597" s="8">
        <v>16.6041666666667</v>
      </c>
      <c r="D1597">
        <v>0.98750500721911783</v>
      </c>
      <c r="E1597" s="6">
        <v>118.00230402731354</v>
      </c>
      <c r="F1597" s="7">
        <v>175.71345233639641</v>
      </c>
      <c r="G1597" s="7">
        <v>173.10627497645638</v>
      </c>
      <c r="H1597" s="7">
        <v>2.0280992826189337</v>
      </c>
      <c r="I1597" s="7">
        <f t="shared" si="39"/>
        <v>116.5278660903648</v>
      </c>
    </row>
    <row r="1598" spans="1:9" x14ac:dyDescent="0.25">
      <c r="A1598" s="16"/>
      <c r="B1598" s="5">
        <f>DATE(YEAR(siječanj!B1598),MONTH(siječanj!B1598)+2,DAY(siječanj!B1598))</f>
        <v>43907</v>
      </c>
      <c r="C1598" s="8">
        <v>16.6145833333333</v>
      </c>
      <c r="D1598">
        <v>0.98750500721911783</v>
      </c>
      <c r="E1598" s="6">
        <v>120.11022976793073</v>
      </c>
      <c r="F1598" s="7">
        <v>176.07348902583934</v>
      </c>
      <c r="G1598" s="7">
        <v>170.96142816107357</v>
      </c>
      <c r="H1598" s="7">
        <v>2.0336143926270229</v>
      </c>
      <c r="I1598" s="7">
        <f t="shared" si="39"/>
        <v>118.60945331407034</v>
      </c>
    </row>
    <row r="1599" spans="1:9" x14ac:dyDescent="0.25">
      <c r="A1599" s="16"/>
      <c r="B1599" s="5">
        <f>DATE(YEAR(siječanj!B1599),MONTH(siječanj!B1599)+2,DAY(siječanj!B1599))</f>
        <v>43907</v>
      </c>
      <c r="C1599" s="8">
        <v>16.625</v>
      </c>
      <c r="D1599">
        <v>0.98750500721911783</v>
      </c>
      <c r="E1599" s="6">
        <v>121.86945655624392</v>
      </c>
      <c r="F1599" s="7">
        <v>172.49593159475285</v>
      </c>
      <c r="G1599" s="7">
        <v>167.5732095686451</v>
      </c>
      <c r="H1599" s="7">
        <v>2.0962726959101863</v>
      </c>
      <c r="I1599" s="7">
        <f t="shared" si="39"/>
        <v>120.34669857636362</v>
      </c>
    </row>
    <row r="1600" spans="1:9" x14ac:dyDescent="0.25">
      <c r="A1600" s="16"/>
      <c r="B1600" s="5">
        <f>DATE(YEAR(siječanj!B1600),MONTH(siječanj!B1600)+2,DAY(siječanj!B1600))</f>
        <v>43907</v>
      </c>
      <c r="C1600" s="8">
        <v>16.6354166666667</v>
      </c>
      <c r="D1600">
        <v>0.98750500721911783</v>
      </c>
      <c r="E1600" s="6">
        <v>123.88706924847037</v>
      </c>
      <c r="F1600" s="7">
        <v>169.94338949231391</v>
      </c>
      <c r="G1600" s="7">
        <v>160.75086991533561</v>
      </c>
      <c r="H1600" s="7">
        <v>2.0193440330305097</v>
      </c>
      <c r="I1600" s="7">
        <f t="shared" si="39"/>
        <v>122.33910121256608</v>
      </c>
    </row>
    <row r="1601" spans="1:9" x14ac:dyDescent="0.25">
      <c r="A1601" s="16"/>
      <c r="B1601" s="5">
        <f>DATE(YEAR(siječanj!B1601),MONTH(siječanj!B1601)+2,DAY(siječanj!B1601))</f>
        <v>43907</v>
      </c>
      <c r="C1601" s="8">
        <v>16.6458333333333</v>
      </c>
      <c r="D1601">
        <v>0.98750500721911783</v>
      </c>
      <c r="E1601" s="6">
        <v>125.71523422045745</v>
      </c>
      <c r="F1601" s="7">
        <v>168.60328529795319</v>
      </c>
      <c r="G1601" s="7">
        <v>158.34296479390304</v>
      </c>
      <c r="H1601" s="7">
        <v>1.9184285759997028</v>
      </c>
      <c r="I1601" s="7">
        <f t="shared" si="39"/>
        <v>124.14442327642593</v>
      </c>
    </row>
    <row r="1602" spans="1:9" x14ac:dyDescent="0.25">
      <c r="A1602" s="16"/>
      <c r="B1602" s="5">
        <f>DATE(YEAR(siječanj!B1602),MONTH(siječanj!B1602)+2,DAY(siječanj!B1602))</f>
        <v>43907</v>
      </c>
      <c r="C1602" s="8">
        <v>16.65625</v>
      </c>
      <c r="D1602">
        <v>0.98750500721911783</v>
      </c>
      <c r="E1602" s="6">
        <v>129.38212819673049</v>
      </c>
      <c r="F1602" s="7">
        <v>167.44339836805239</v>
      </c>
      <c r="G1602" s="7">
        <v>158.28907614672863</v>
      </c>
      <c r="H1602" s="7">
        <v>2.3589142468173598</v>
      </c>
      <c r="I1602" s="7">
        <f t="shared" si="39"/>
        <v>127.76549943893717</v>
      </c>
    </row>
    <row r="1603" spans="1:9" x14ac:dyDescent="0.25">
      <c r="A1603" s="16"/>
      <c r="B1603" s="5">
        <f>DATE(YEAR(siječanj!B1603),MONTH(siječanj!B1603)+2,DAY(siječanj!B1603))</f>
        <v>43907</v>
      </c>
      <c r="C1603" s="8">
        <v>16.6666666666667</v>
      </c>
      <c r="D1603">
        <v>0.98750500721911783</v>
      </c>
      <c r="E1603" s="6">
        <v>130.87053035512673</v>
      </c>
      <c r="F1603" s="7">
        <v>167.22696967403243</v>
      </c>
      <c r="G1603" s="7">
        <v>156.55072582828836</v>
      </c>
      <c r="H1603" s="7">
        <v>3.6552599285110863</v>
      </c>
      <c r="I1603" s="7">
        <f t="shared" si="39"/>
        <v>129.23530402310919</v>
      </c>
    </row>
    <row r="1604" spans="1:9" x14ac:dyDescent="0.25">
      <c r="A1604" s="16"/>
      <c r="B1604" s="5">
        <f>DATE(YEAR(siječanj!B1604),MONTH(siječanj!B1604)+2,DAY(siječanj!B1604))</f>
        <v>43907</v>
      </c>
      <c r="C1604" s="8">
        <v>16.6770833333333</v>
      </c>
      <c r="D1604">
        <v>0.98750500721911783</v>
      </c>
      <c r="E1604" s="6">
        <v>133.6385397967417</v>
      </c>
      <c r="F1604" s="7">
        <v>166.48380151258286</v>
      </c>
      <c r="G1604" s="7">
        <v>155.88566977220418</v>
      </c>
      <c r="H1604" s="7">
        <v>7.8945119373622195</v>
      </c>
      <c r="I1604" s="7">
        <f t="shared" ref="I1604:I1667" si="40">D1604*E1604</f>
        <v>131.96872720673377</v>
      </c>
    </row>
    <row r="1605" spans="1:9" x14ac:dyDescent="0.25">
      <c r="A1605" s="16"/>
      <c r="B1605" s="5">
        <f>DATE(YEAR(siječanj!B1605),MONTH(siječanj!B1605)+2,DAY(siječanj!B1605))</f>
        <v>43907</v>
      </c>
      <c r="C1605" s="8">
        <v>16.6875</v>
      </c>
      <c r="D1605">
        <v>0.98750500721911783</v>
      </c>
      <c r="E1605" s="6">
        <v>138.72339819021329</v>
      </c>
      <c r="F1605" s="7">
        <v>167.93194524569859</v>
      </c>
      <c r="G1605" s="7">
        <v>159.32336655431195</v>
      </c>
      <c r="H1605" s="7">
        <v>20.560328118063747</v>
      </c>
      <c r="I1605" s="7">
        <f t="shared" si="40"/>
        <v>136.99005033128714</v>
      </c>
    </row>
    <row r="1606" spans="1:9" x14ac:dyDescent="0.25">
      <c r="A1606" s="16"/>
      <c r="B1606" s="5">
        <f>DATE(YEAR(siječanj!B1606),MONTH(siječanj!B1606)+2,DAY(siječanj!B1606))</f>
        <v>43907</v>
      </c>
      <c r="C1606" s="8">
        <v>16.6979166666667</v>
      </c>
      <c r="D1606">
        <v>0.98750500721911783</v>
      </c>
      <c r="E1606" s="6">
        <v>143.59019880643655</v>
      </c>
      <c r="F1606" s="7">
        <v>170.17916765180178</v>
      </c>
      <c r="G1606" s="7">
        <v>157.72858686088398</v>
      </c>
      <c r="H1606" s="7">
        <v>60.116295750868595</v>
      </c>
      <c r="I1606" s="7">
        <f t="shared" si="40"/>
        <v>141.7960403089447</v>
      </c>
    </row>
    <row r="1607" spans="1:9" x14ac:dyDescent="0.25">
      <c r="A1607" s="16"/>
      <c r="B1607" s="5">
        <f>DATE(YEAR(siječanj!B1607),MONTH(siječanj!B1607)+2,DAY(siječanj!B1607))</f>
        <v>43907</v>
      </c>
      <c r="C1607" s="8">
        <v>16.7083333333333</v>
      </c>
      <c r="D1607">
        <v>0.98750500721911783</v>
      </c>
      <c r="E1607" s="6">
        <v>147.70095687374624</v>
      </c>
      <c r="F1607" s="7">
        <v>171.04726946474301</v>
      </c>
      <c r="G1607" s="7">
        <v>151.07558228856382</v>
      </c>
      <c r="H1607" s="7">
        <v>110.4953983399908</v>
      </c>
      <c r="I1607" s="7">
        <f t="shared" si="40"/>
        <v>145.85543448387938</v>
      </c>
    </row>
    <row r="1608" spans="1:9" x14ac:dyDescent="0.25">
      <c r="A1608" s="16"/>
      <c r="B1608" s="5">
        <f>DATE(YEAR(siječanj!B1608),MONTH(siječanj!B1608)+2,DAY(siječanj!B1608))</f>
        <v>43907</v>
      </c>
      <c r="C1608" s="8">
        <v>16.71875</v>
      </c>
      <c r="D1608">
        <v>0.98750500721911783</v>
      </c>
      <c r="E1608" s="6">
        <v>153.99518817253707</v>
      </c>
      <c r="F1608" s="7">
        <v>168.29420019161884</v>
      </c>
      <c r="G1608" s="7">
        <v>151.71034303652172</v>
      </c>
      <c r="H1608" s="7">
        <v>138.0519288706659</v>
      </c>
      <c r="I1608" s="7">
        <f t="shared" si="40"/>
        <v>152.07101940803062</v>
      </c>
    </row>
    <row r="1609" spans="1:9" x14ac:dyDescent="0.25">
      <c r="A1609" s="16"/>
      <c r="B1609" s="5">
        <f>DATE(YEAR(siječanj!B1609),MONTH(siječanj!B1609)+2,DAY(siječanj!B1609))</f>
        <v>43907</v>
      </c>
      <c r="C1609" s="8">
        <v>16.7291666666667</v>
      </c>
      <c r="D1609">
        <v>0.98750500721911783</v>
      </c>
      <c r="E1609" s="6">
        <v>160.45559788913602</v>
      </c>
      <c r="F1609" s="7">
        <v>165.87063443272984</v>
      </c>
      <c r="G1609" s="7">
        <v>152.81682609185756</v>
      </c>
      <c r="H1609" s="7">
        <v>156.19493257736571</v>
      </c>
      <c r="I1609" s="7">
        <f t="shared" si="40"/>
        <v>158.45070635185914</v>
      </c>
    </row>
    <row r="1610" spans="1:9" x14ac:dyDescent="0.25">
      <c r="A1610" s="16"/>
      <c r="B1610" s="5">
        <f>DATE(YEAR(siječanj!B1610),MONTH(siječanj!B1610)+2,DAY(siječanj!B1610))</f>
        <v>43907</v>
      </c>
      <c r="C1610" s="8">
        <v>16.7395833333333</v>
      </c>
      <c r="D1610">
        <v>0.98750500721911783</v>
      </c>
      <c r="E1610" s="6">
        <v>164.39422965576676</v>
      </c>
      <c r="F1610" s="7">
        <v>163.469488334868</v>
      </c>
      <c r="G1610" s="7">
        <v>152.39673302531216</v>
      </c>
      <c r="H1610" s="7">
        <v>168.07434805663928</v>
      </c>
      <c r="I1610" s="7">
        <f t="shared" si="40"/>
        <v>162.34012494299927</v>
      </c>
    </row>
    <row r="1611" spans="1:9" x14ac:dyDescent="0.25">
      <c r="A1611" s="16"/>
      <c r="B1611" s="5">
        <f>DATE(YEAR(siječanj!B1611),MONTH(siječanj!B1611)+2,DAY(siječanj!B1611))</f>
        <v>43907</v>
      </c>
      <c r="C1611" s="8">
        <v>16.75</v>
      </c>
      <c r="D1611">
        <v>0.98750500721911783</v>
      </c>
      <c r="E1611" s="6">
        <v>167.32973641502645</v>
      </c>
      <c r="F1611" s="7">
        <v>161.39079716091302</v>
      </c>
      <c r="G1611" s="7">
        <v>154.82590786896878</v>
      </c>
      <c r="H1611" s="7">
        <v>189.56148757282961</v>
      </c>
      <c r="I1611" s="7">
        <f t="shared" si="40"/>
        <v>165.23895256649377</v>
      </c>
    </row>
    <row r="1612" spans="1:9" x14ac:dyDescent="0.25">
      <c r="A1612" s="16"/>
      <c r="B1612" s="5">
        <f>DATE(YEAR(siječanj!B1612),MONTH(siječanj!B1612)+2,DAY(siječanj!B1612))</f>
        <v>43907</v>
      </c>
      <c r="C1612" s="8">
        <v>16.7604166666667</v>
      </c>
      <c r="D1612">
        <v>0.98750500721911783</v>
      </c>
      <c r="E1612" s="6">
        <v>169.29651321871631</v>
      </c>
      <c r="F1612" s="7">
        <v>158.29929106893576</v>
      </c>
      <c r="G1612" s="7">
        <v>154.56105969572809</v>
      </c>
      <c r="H1612" s="7">
        <v>205.35047658592316</v>
      </c>
      <c r="I1612" s="7">
        <f t="shared" si="40"/>
        <v>167.18115450821992</v>
      </c>
    </row>
    <row r="1613" spans="1:9" x14ac:dyDescent="0.25">
      <c r="A1613" s="16"/>
      <c r="B1613" s="5">
        <f>DATE(YEAR(siječanj!B1613),MONTH(siječanj!B1613)+2,DAY(siječanj!B1613))</f>
        <v>43907</v>
      </c>
      <c r="C1613" s="8">
        <v>16.7708333333333</v>
      </c>
      <c r="D1613">
        <v>0.98750500721911783</v>
      </c>
      <c r="E1613" s="6">
        <v>171.68336356916001</v>
      </c>
      <c r="F1613" s="7">
        <v>156.26340179668361</v>
      </c>
      <c r="G1613" s="7">
        <v>157.93601481043004</v>
      </c>
      <c r="H1613" s="7">
        <v>222.22938361160325</v>
      </c>
      <c r="I1613" s="7">
        <f t="shared" si="40"/>
        <v>169.53818118076578</v>
      </c>
    </row>
    <row r="1614" spans="1:9" x14ac:dyDescent="0.25">
      <c r="A1614" s="16"/>
      <c r="B1614" s="5">
        <f>DATE(YEAR(siječanj!B1614),MONTH(siječanj!B1614)+2,DAY(siječanj!B1614))</f>
        <v>43907</v>
      </c>
      <c r="C1614" s="8">
        <v>16.78125</v>
      </c>
      <c r="D1614">
        <v>0.98750500721911783</v>
      </c>
      <c r="E1614" s="6">
        <v>174.99125616895645</v>
      </c>
      <c r="F1614" s="7">
        <v>153.23580721016884</v>
      </c>
      <c r="G1614" s="7">
        <v>158.81735986260193</v>
      </c>
      <c r="H1614" s="7">
        <v>225.59618346536396</v>
      </c>
      <c r="I1614" s="7">
        <f t="shared" si="40"/>
        <v>172.80474168640785</v>
      </c>
    </row>
    <row r="1615" spans="1:9" x14ac:dyDescent="0.25">
      <c r="A1615" s="16"/>
      <c r="B1615" s="5">
        <f>DATE(YEAR(siječanj!B1615),MONTH(siječanj!B1615)+2,DAY(siječanj!B1615))</f>
        <v>43907</v>
      </c>
      <c r="C1615" s="8">
        <v>16.7916666666667</v>
      </c>
      <c r="D1615">
        <v>0.98750500721911783</v>
      </c>
      <c r="E1615" s="6">
        <v>175.01285414098101</v>
      </c>
      <c r="F1615" s="7">
        <v>148.24704082003015</v>
      </c>
      <c r="G1615" s="7">
        <v>160.65074972098742</v>
      </c>
      <c r="H1615" s="7">
        <v>226.00273582071196</v>
      </c>
      <c r="I1615" s="7">
        <f t="shared" si="40"/>
        <v>172.82606979192786</v>
      </c>
    </row>
    <row r="1616" spans="1:9" x14ac:dyDescent="0.25">
      <c r="A1616" s="16"/>
      <c r="B1616" s="5">
        <f>DATE(YEAR(siječanj!B1616),MONTH(siječanj!B1616)+2,DAY(siječanj!B1616))</f>
        <v>43907</v>
      </c>
      <c r="C1616" s="8">
        <v>16.8020833333333</v>
      </c>
      <c r="D1616">
        <v>0.98750500721911783</v>
      </c>
      <c r="E1616" s="6">
        <v>174.42647285315661</v>
      </c>
      <c r="F1616" s="7">
        <v>140.94269596820996</v>
      </c>
      <c r="G1616" s="7">
        <v>159.54435094190947</v>
      </c>
      <c r="H1616" s="7">
        <v>226.63195937307248</v>
      </c>
      <c r="I1616" s="7">
        <f t="shared" si="40"/>
        <v>172.24701533406167</v>
      </c>
    </row>
    <row r="1617" spans="1:9" x14ac:dyDescent="0.25">
      <c r="A1617" s="16"/>
      <c r="B1617" s="5">
        <f>DATE(YEAR(siječanj!B1617),MONTH(siječanj!B1617)+2,DAY(siječanj!B1617))</f>
        <v>43907</v>
      </c>
      <c r="C1617" s="8">
        <v>16.8125</v>
      </c>
      <c r="D1617">
        <v>0.98750500721911783</v>
      </c>
      <c r="E1617" s="6">
        <v>175.36676946060271</v>
      </c>
      <c r="F1617" s="7">
        <v>135.15778045032283</v>
      </c>
      <c r="G1617" s="7">
        <v>156.08757160712713</v>
      </c>
      <c r="H1617" s="7">
        <v>226.6123362590632</v>
      </c>
      <c r="I1617" s="7">
        <f t="shared" si="40"/>
        <v>173.17556294218585</v>
      </c>
    </row>
    <row r="1618" spans="1:9" x14ac:dyDescent="0.25">
      <c r="A1618" s="16"/>
      <c r="B1618" s="5">
        <f>DATE(YEAR(siječanj!B1618),MONTH(siječanj!B1618)+2,DAY(siječanj!B1618))</f>
        <v>43907</v>
      </c>
      <c r="C1618" s="8">
        <v>16.8229166666667</v>
      </c>
      <c r="D1618">
        <v>0.98750500721911783</v>
      </c>
      <c r="E1618" s="6">
        <v>176.37319073036474</v>
      </c>
      <c r="F1618" s="7">
        <v>130.70003733450656</v>
      </c>
      <c r="G1618" s="7">
        <v>151.44668275720147</v>
      </c>
      <c r="H1618" s="7">
        <v>226.71306147119395</v>
      </c>
      <c r="I1618" s="7">
        <f t="shared" si="40"/>
        <v>174.16940898544769</v>
      </c>
    </row>
    <row r="1619" spans="1:9" x14ac:dyDescent="0.25">
      <c r="A1619" s="16"/>
      <c r="B1619" s="5">
        <f>DATE(YEAR(siječanj!B1619),MONTH(siječanj!B1619)+2,DAY(siječanj!B1619))</f>
        <v>43907</v>
      </c>
      <c r="C1619" s="8">
        <v>16.8333333333333</v>
      </c>
      <c r="D1619">
        <v>0.98750500721911783</v>
      </c>
      <c r="E1619" s="6">
        <v>178.84370434678959</v>
      </c>
      <c r="F1619" s="7">
        <v>127.32445376311227</v>
      </c>
      <c r="G1619" s="7">
        <v>147.09634232601138</v>
      </c>
      <c r="H1619" s="7">
        <v>226.7349227019069</v>
      </c>
      <c r="I1619" s="7">
        <f t="shared" si="40"/>
        <v>176.60905355207024</v>
      </c>
    </row>
    <row r="1620" spans="1:9" x14ac:dyDescent="0.25">
      <c r="A1620" s="16"/>
      <c r="B1620" s="5">
        <f>DATE(YEAR(siječanj!B1620),MONTH(siječanj!B1620)+2,DAY(siječanj!B1620))</f>
        <v>43907</v>
      </c>
      <c r="C1620" s="8">
        <v>16.84375</v>
      </c>
      <c r="D1620">
        <v>0.98750500721911783</v>
      </c>
      <c r="E1620" s="6">
        <v>179.08084964525077</v>
      </c>
      <c r="F1620" s="7">
        <v>123.38307413968134</v>
      </c>
      <c r="G1620" s="7">
        <v>138.98798710917461</v>
      </c>
      <c r="H1620" s="7">
        <v>227.08725028050929</v>
      </c>
      <c r="I1620" s="7">
        <f t="shared" si="40"/>
        <v>176.84323572173912</v>
      </c>
    </row>
    <row r="1621" spans="1:9" x14ac:dyDescent="0.25">
      <c r="A1621" s="16"/>
      <c r="B1621" s="5">
        <f>DATE(YEAR(siječanj!B1621),MONTH(siječanj!B1621)+2,DAY(siječanj!B1621))</f>
        <v>43907</v>
      </c>
      <c r="C1621" s="8">
        <v>16.8541666666667</v>
      </c>
      <c r="D1621">
        <v>0.98750500721911783</v>
      </c>
      <c r="E1621" s="6">
        <v>176.64888028422985</v>
      </c>
      <c r="F1621" s="7">
        <v>120.91676675779821</v>
      </c>
      <c r="G1621" s="7">
        <v>131.13285796830289</v>
      </c>
      <c r="H1621" s="7">
        <v>227.54493966815187</v>
      </c>
      <c r="I1621" s="7">
        <f t="shared" si="40"/>
        <v>174.44165380032749</v>
      </c>
    </row>
    <row r="1622" spans="1:9" x14ac:dyDescent="0.25">
      <c r="A1622" s="16"/>
      <c r="B1622" s="5">
        <f>DATE(YEAR(siječanj!B1622),MONTH(siječanj!B1622)+2,DAY(siječanj!B1622))</f>
        <v>43907</v>
      </c>
      <c r="C1622" s="8">
        <v>16.8645833333333</v>
      </c>
      <c r="D1622">
        <v>0.98750500721911783</v>
      </c>
      <c r="E1622" s="6">
        <v>173.29965458768342</v>
      </c>
      <c r="F1622" s="7">
        <v>115.97734049995761</v>
      </c>
      <c r="G1622" s="7">
        <v>125.54106003506733</v>
      </c>
      <c r="H1622" s="7">
        <v>227.94590619418338</v>
      </c>
      <c r="I1622" s="7">
        <f t="shared" si="40"/>
        <v>171.13427665468095</v>
      </c>
    </row>
    <row r="1623" spans="1:9" x14ac:dyDescent="0.25">
      <c r="A1623" s="16"/>
      <c r="B1623" s="5">
        <f>DATE(YEAR(siječanj!B1623),MONTH(siječanj!B1623)+2,DAY(siječanj!B1623))</f>
        <v>43907</v>
      </c>
      <c r="C1623" s="8">
        <v>16.875</v>
      </c>
      <c r="D1623">
        <v>0.98750500721911783</v>
      </c>
      <c r="E1623" s="6">
        <v>172.11490641104965</v>
      </c>
      <c r="F1623" s="7">
        <v>108.46154597544972</v>
      </c>
      <c r="G1623" s="7">
        <v>118.90747913360839</v>
      </c>
      <c r="H1623" s="7">
        <v>228.68545286368425</v>
      </c>
      <c r="I1623" s="7">
        <f t="shared" si="40"/>
        <v>169.96433189796136</v>
      </c>
    </row>
    <row r="1624" spans="1:9" x14ac:dyDescent="0.25">
      <c r="A1624" s="16"/>
      <c r="B1624" s="5">
        <f>DATE(YEAR(siječanj!B1624),MONTH(siječanj!B1624)+2,DAY(siječanj!B1624))</f>
        <v>43907</v>
      </c>
      <c r="C1624" s="8">
        <v>16.8854166666667</v>
      </c>
      <c r="D1624">
        <v>0.98750500721911783</v>
      </c>
      <c r="E1624" s="6">
        <v>178.96824067409861</v>
      </c>
      <c r="F1624" s="7">
        <v>88.00040850736184</v>
      </c>
      <c r="G1624" s="7">
        <v>98.257183391745997</v>
      </c>
      <c r="H1624" s="7">
        <v>232.13876534068183</v>
      </c>
      <c r="I1624" s="7">
        <f t="shared" si="40"/>
        <v>176.73203379886857</v>
      </c>
    </row>
    <row r="1625" spans="1:9" x14ac:dyDescent="0.25">
      <c r="A1625" s="16"/>
      <c r="B1625" s="5">
        <f>DATE(YEAR(siječanj!B1625),MONTH(siječanj!B1625)+2,DAY(siječanj!B1625))</f>
        <v>43907</v>
      </c>
      <c r="C1625" s="8">
        <v>16.8958333333333</v>
      </c>
      <c r="D1625">
        <v>0.98750500721911783</v>
      </c>
      <c r="E1625" s="6">
        <v>185.29165756777624</v>
      </c>
      <c r="F1625" s="7">
        <v>80.354741495835825</v>
      </c>
      <c r="G1625" s="7">
        <v>91.534574656736439</v>
      </c>
      <c r="H1625" s="7">
        <v>235.94476895328978</v>
      </c>
      <c r="I1625" s="7">
        <f t="shared" si="40"/>
        <v>182.97643964410918</v>
      </c>
    </row>
    <row r="1626" spans="1:9" x14ac:dyDescent="0.25">
      <c r="A1626" s="16"/>
      <c r="B1626" s="5">
        <f>DATE(YEAR(siječanj!B1626),MONTH(siječanj!B1626)+2,DAY(siječanj!B1626))</f>
        <v>43907</v>
      </c>
      <c r="C1626" s="8">
        <v>16.90625</v>
      </c>
      <c r="D1626">
        <v>0.98750500721911783</v>
      </c>
      <c r="E1626" s="6">
        <v>185.66368308013909</v>
      </c>
      <c r="F1626" s="7">
        <v>77.76573077468008</v>
      </c>
      <c r="G1626" s="7">
        <v>87.911032673407334</v>
      </c>
      <c r="H1626" s="7">
        <v>236.67060703347485</v>
      </c>
      <c r="I1626" s="7">
        <f t="shared" si="40"/>
        <v>183.34381670038076</v>
      </c>
    </row>
    <row r="1627" spans="1:9" x14ac:dyDescent="0.25">
      <c r="A1627" s="16"/>
      <c r="B1627" s="5">
        <f>DATE(YEAR(siječanj!B1627),MONTH(siječanj!B1627)+2,DAY(siječanj!B1627))</f>
        <v>43907</v>
      </c>
      <c r="C1627" s="8">
        <v>16.9166666666667</v>
      </c>
      <c r="D1627">
        <v>0.98750500721911783</v>
      </c>
      <c r="E1627" s="6">
        <v>184.33161596359997</v>
      </c>
      <c r="F1627" s="7">
        <v>77.141910437723126</v>
      </c>
      <c r="G1627" s="7">
        <v>85.2154405128516</v>
      </c>
      <c r="H1627" s="7">
        <v>235.79024726445016</v>
      </c>
      <c r="I1627" s="7">
        <f t="shared" si="40"/>
        <v>182.02839375284645</v>
      </c>
    </row>
    <row r="1628" spans="1:9" x14ac:dyDescent="0.25">
      <c r="A1628" s="16"/>
      <c r="B1628" s="5">
        <f>DATE(YEAR(siječanj!B1628),MONTH(siječanj!B1628)+2,DAY(siječanj!B1628))</f>
        <v>43907</v>
      </c>
      <c r="C1628" s="8">
        <v>16.9270833333333</v>
      </c>
      <c r="D1628">
        <v>0.98750500721911783</v>
      </c>
      <c r="E1628" s="6">
        <v>181.16727810829204</v>
      </c>
      <c r="F1628" s="7">
        <v>75.280250744874337</v>
      </c>
      <c r="G1628" s="7">
        <v>70.630161918468644</v>
      </c>
      <c r="H1628" s="7">
        <v>237.21017244744488</v>
      </c>
      <c r="I1628" s="7">
        <f t="shared" si="40"/>
        <v>178.90359427619686</v>
      </c>
    </row>
    <row r="1629" spans="1:9" x14ac:dyDescent="0.25">
      <c r="A1629" s="16"/>
      <c r="B1629" s="5">
        <f>DATE(YEAR(siječanj!B1629),MONTH(siječanj!B1629)+2,DAY(siječanj!B1629))</f>
        <v>43907</v>
      </c>
      <c r="C1629" s="8">
        <v>16.9375</v>
      </c>
      <c r="D1629">
        <v>0.98750500721911783</v>
      </c>
      <c r="E1629" s="6">
        <v>173.83847453095174</v>
      </c>
      <c r="F1629" s="7">
        <v>73.513244698885657</v>
      </c>
      <c r="G1629" s="7">
        <v>65.258112321048529</v>
      </c>
      <c r="H1629" s="7">
        <v>236.99773064898449</v>
      </c>
      <c r="I1629" s="7">
        <f t="shared" si="40"/>
        <v>171.66636404664794</v>
      </c>
    </row>
    <row r="1630" spans="1:9" x14ac:dyDescent="0.25">
      <c r="A1630" s="16"/>
      <c r="B1630" s="5">
        <f>DATE(YEAR(siječanj!B1630),MONTH(siječanj!B1630)+2,DAY(siječanj!B1630))</f>
        <v>43907</v>
      </c>
      <c r="C1630" s="8">
        <v>16.9479166666667</v>
      </c>
      <c r="D1630">
        <v>0.98750500721911783</v>
      </c>
      <c r="E1630" s="6">
        <v>167.06808287753603</v>
      </c>
      <c r="F1630" s="7">
        <v>72.505714214319298</v>
      </c>
      <c r="G1630" s="7">
        <v>63.403364451026</v>
      </c>
      <c r="H1630" s="7">
        <v>236.15738306781151</v>
      </c>
      <c r="I1630" s="7">
        <f t="shared" si="40"/>
        <v>164.98056838806539</v>
      </c>
    </row>
    <row r="1631" spans="1:9" x14ac:dyDescent="0.25">
      <c r="A1631" s="16"/>
      <c r="B1631" s="5">
        <f>DATE(YEAR(siječanj!B1631),MONTH(siječanj!B1631)+2,DAY(siječanj!B1631))</f>
        <v>43907</v>
      </c>
      <c r="C1631" s="8">
        <v>16.9583333333333</v>
      </c>
      <c r="D1631">
        <v>0.98750500721911783</v>
      </c>
      <c r="E1631" s="6">
        <v>157.34738929131959</v>
      </c>
      <c r="F1631" s="7">
        <v>69.715473070877735</v>
      </c>
      <c r="G1631" s="7">
        <v>62.384283901410448</v>
      </c>
      <c r="H1631" s="7">
        <v>235.71331959761707</v>
      </c>
      <c r="I1631" s="7">
        <f t="shared" si="40"/>
        <v>155.38133479803389</v>
      </c>
    </row>
    <row r="1632" spans="1:9" x14ac:dyDescent="0.25">
      <c r="A1632" s="16"/>
      <c r="B1632" s="5">
        <f>DATE(YEAR(siječanj!B1632),MONTH(siječanj!B1632)+2,DAY(siječanj!B1632))</f>
        <v>43907</v>
      </c>
      <c r="C1632" s="8">
        <v>16.96875</v>
      </c>
      <c r="D1632">
        <v>0.98750500721911783</v>
      </c>
      <c r="E1632" s="6">
        <v>146.90972753824934</v>
      </c>
      <c r="F1632" s="7">
        <v>67.576792526101343</v>
      </c>
      <c r="G1632" s="7">
        <v>61.191417681759049</v>
      </c>
      <c r="H1632" s="7">
        <v>236.21655321591166</v>
      </c>
      <c r="I1632" s="7">
        <f t="shared" si="40"/>
        <v>145.07409155321756</v>
      </c>
    </row>
    <row r="1633" spans="1:9" x14ac:dyDescent="0.25">
      <c r="A1633" s="16"/>
      <c r="B1633" s="5">
        <f>DATE(YEAR(siječanj!B1633),MONTH(siječanj!B1633)+2,DAY(siječanj!B1633))</f>
        <v>43907</v>
      </c>
      <c r="C1633" s="8">
        <v>16.9791666666667</v>
      </c>
      <c r="D1633">
        <v>0.98750500721911783</v>
      </c>
      <c r="E1633" s="6">
        <v>136.27648656278026</v>
      </c>
      <c r="F1633" s="7">
        <v>66.437436524357452</v>
      </c>
      <c r="G1633" s="7">
        <v>59.461105713057442</v>
      </c>
      <c r="H1633" s="7">
        <v>237.13750985214054</v>
      </c>
      <c r="I1633" s="7">
        <f t="shared" si="40"/>
        <v>134.57371284697433</v>
      </c>
    </row>
    <row r="1634" spans="1:9" ht="15.75" thickBot="1" x14ac:dyDescent="0.3">
      <c r="A1634" s="16"/>
      <c r="B1634" s="5">
        <f>DATE(YEAR(siječanj!B1634),MONTH(siječanj!B1634)+2,DAY(siječanj!B1634))</f>
        <v>43907</v>
      </c>
      <c r="C1634" s="8">
        <v>16.9895833333333</v>
      </c>
      <c r="D1634">
        <v>0.98750500721911783</v>
      </c>
      <c r="E1634" s="6">
        <v>125.98542408046804</v>
      </c>
      <c r="F1634" s="7">
        <v>64.681855302943106</v>
      </c>
      <c r="G1634" s="7">
        <v>58.494461048456856</v>
      </c>
      <c r="H1634" s="7">
        <v>238.6637112149516</v>
      </c>
      <c r="I1634" s="7">
        <f t="shared" si="40"/>
        <v>124.41123711608621</v>
      </c>
    </row>
    <row r="1635" spans="1:9" x14ac:dyDescent="0.25">
      <c r="A1635" s="15">
        <f t="shared" ref="A1635" si="41">A1539+1</f>
        <v>78</v>
      </c>
      <c r="B1635" s="5">
        <f>DATE(YEAR(siječanj!B1635),MONTH(siječanj!B1635)+2,DAY(siječanj!B1635))</f>
        <v>43908</v>
      </c>
      <c r="C1635" s="8">
        <v>17</v>
      </c>
      <c r="D1635">
        <v>0.9842026017645038</v>
      </c>
      <c r="E1635" s="6">
        <v>113.60090920372433</v>
      </c>
      <c r="F1635" s="7">
        <v>63.397910772115942</v>
      </c>
      <c r="G1635" s="7">
        <v>58.930229498965872</v>
      </c>
      <c r="H1635" s="7">
        <v>239.77319955107779</v>
      </c>
      <c r="I1635" s="7">
        <f t="shared" si="40"/>
        <v>111.80631040111865</v>
      </c>
    </row>
    <row r="1636" spans="1:9" x14ac:dyDescent="0.25">
      <c r="A1636" s="16"/>
      <c r="B1636" s="5">
        <f>DATE(YEAR(siječanj!B1636),MONTH(siječanj!B1636)+2,DAY(siječanj!B1636))</f>
        <v>43908</v>
      </c>
      <c r="C1636" s="8">
        <v>17.0104166666667</v>
      </c>
      <c r="D1636">
        <v>0.9842026017645038</v>
      </c>
      <c r="E1636" s="6">
        <v>104.51171394150859</v>
      </c>
      <c r="F1636" s="7">
        <v>62.04901392345743</v>
      </c>
      <c r="G1636" s="7">
        <v>58.455485285770088</v>
      </c>
      <c r="H1636" s="7">
        <v>240.51859699828995</v>
      </c>
      <c r="I1636" s="7">
        <f t="shared" si="40"/>
        <v>102.86070077610032</v>
      </c>
    </row>
    <row r="1637" spans="1:9" x14ac:dyDescent="0.25">
      <c r="A1637" s="16"/>
      <c r="B1637" s="5">
        <f>DATE(YEAR(siječanj!B1637),MONTH(siječanj!B1637)+2,DAY(siječanj!B1637))</f>
        <v>43908</v>
      </c>
      <c r="C1637" s="8">
        <v>17.0208333333333</v>
      </c>
      <c r="D1637">
        <v>0.9842026017645038</v>
      </c>
      <c r="E1637" s="6">
        <v>96.945660422456584</v>
      </c>
      <c r="F1637" s="7">
        <v>61.119660905394284</v>
      </c>
      <c r="G1637" s="7">
        <v>58.549204497675383</v>
      </c>
      <c r="H1637" s="7">
        <v>240.55442678648046</v>
      </c>
      <c r="I1637" s="7">
        <f t="shared" si="40"/>
        <v>95.414171217559854</v>
      </c>
    </row>
    <row r="1638" spans="1:9" x14ac:dyDescent="0.25">
      <c r="A1638" s="16"/>
      <c r="B1638" s="5">
        <f>DATE(YEAR(siječanj!B1638),MONTH(siječanj!B1638)+2,DAY(siječanj!B1638))</f>
        <v>43908</v>
      </c>
      <c r="C1638" s="8">
        <v>17.03125</v>
      </c>
      <c r="D1638">
        <v>0.9842026017645038</v>
      </c>
      <c r="E1638" s="6">
        <v>89.642738280008274</v>
      </c>
      <c r="F1638" s="7">
        <v>59.915842852649163</v>
      </c>
      <c r="G1638" s="7">
        <v>57.859226748192832</v>
      </c>
      <c r="H1638" s="7">
        <v>240.92786656875478</v>
      </c>
      <c r="I1638" s="7">
        <f t="shared" si="40"/>
        <v>88.22661624447862</v>
      </c>
    </row>
    <row r="1639" spans="1:9" x14ac:dyDescent="0.25">
      <c r="A1639" s="16"/>
      <c r="B1639" s="5">
        <f>DATE(YEAR(siječanj!B1639),MONTH(siječanj!B1639)+2,DAY(siječanj!B1639))</f>
        <v>43908</v>
      </c>
      <c r="C1639" s="8">
        <v>17.0416666666667</v>
      </c>
      <c r="D1639">
        <v>0.9842026017645038</v>
      </c>
      <c r="E1639" s="6">
        <v>83.440008618981892</v>
      </c>
      <c r="F1639" s="7">
        <v>59.310218648535148</v>
      </c>
      <c r="G1639" s="7">
        <v>57.976230286200746</v>
      </c>
      <c r="H1639" s="7">
        <v>241.55442171228171</v>
      </c>
      <c r="I1639" s="7">
        <f t="shared" si="40"/>
        <v>82.121873574054604</v>
      </c>
    </row>
    <row r="1640" spans="1:9" x14ac:dyDescent="0.25">
      <c r="A1640" s="16"/>
      <c r="B1640" s="5">
        <f>DATE(YEAR(siječanj!B1640),MONTH(siječanj!B1640)+2,DAY(siječanj!B1640))</f>
        <v>43908</v>
      </c>
      <c r="C1640" s="8">
        <v>17.0520833333333</v>
      </c>
      <c r="D1640">
        <v>0.9842026017645038</v>
      </c>
      <c r="E1640" s="6">
        <v>78.314444988263389</v>
      </c>
      <c r="F1640" s="7">
        <v>58.790109839054033</v>
      </c>
      <c r="G1640" s="7">
        <v>57.686195551322669</v>
      </c>
      <c r="H1640" s="7">
        <v>242.1315221462165</v>
      </c>
      <c r="I1640" s="7">
        <f t="shared" si="40"/>
        <v>77.077280513191937</v>
      </c>
    </row>
    <row r="1641" spans="1:9" x14ac:dyDescent="0.25">
      <c r="A1641" s="16"/>
      <c r="B1641" s="5">
        <f>DATE(YEAR(siječanj!B1641),MONTH(siječanj!B1641)+2,DAY(siječanj!B1641))</f>
        <v>43908</v>
      </c>
      <c r="C1641" s="8">
        <v>17.0625</v>
      </c>
      <c r="D1641">
        <v>0.9842026017645038</v>
      </c>
      <c r="E1641" s="6">
        <v>74.824132548419669</v>
      </c>
      <c r="F1641" s="7">
        <v>58.816467709044502</v>
      </c>
      <c r="G1641" s="7">
        <v>57.153344864903879</v>
      </c>
      <c r="H1641" s="7">
        <v>241.80677111370113</v>
      </c>
      <c r="I1641" s="7">
        <f t="shared" si="40"/>
        <v>73.642105928926725</v>
      </c>
    </row>
    <row r="1642" spans="1:9" x14ac:dyDescent="0.25">
      <c r="A1642" s="16"/>
      <c r="B1642" s="5">
        <f>DATE(YEAR(siječanj!B1642),MONTH(siječanj!B1642)+2,DAY(siječanj!B1642))</f>
        <v>43908</v>
      </c>
      <c r="C1642" s="8">
        <v>17.0729166666667</v>
      </c>
      <c r="D1642">
        <v>0.9842026017645038</v>
      </c>
      <c r="E1642" s="6">
        <v>71.329070687083586</v>
      </c>
      <c r="F1642" s="7">
        <v>58.169853983066979</v>
      </c>
      <c r="G1642" s="7">
        <v>57.14203980688405</v>
      </c>
      <c r="H1642" s="7">
        <v>241.78761912973229</v>
      </c>
      <c r="I1642" s="7">
        <f t="shared" si="40"/>
        <v>70.20225695167187</v>
      </c>
    </row>
    <row r="1643" spans="1:9" x14ac:dyDescent="0.25">
      <c r="A1643" s="16"/>
      <c r="B1643" s="5">
        <f>DATE(YEAR(siječanj!B1643),MONTH(siječanj!B1643)+2,DAY(siječanj!B1643))</f>
        <v>43908</v>
      </c>
      <c r="C1643" s="8">
        <v>17.0833333333333</v>
      </c>
      <c r="D1643">
        <v>0.9842026017645038</v>
      </c>
      <c r="E1643" s="6">
        <v>68.944368484876733</v>
      </c>
      <c r="F1643" s="7">
        <v>57.476367533264344</v>
      </c>
      <c r="G1643" s="7">
        <v>56.967941110747546</v>
      </c>
      <c r="H1643" s="7">
        <v>241.7093936141832</v>
      </c>
      <c r="I1643" s="7">
        <f t="shared" si="40"/>
        <v>67.855226839826344</v>
      </c>
    </row>
    <row r="1644" spans="1:9" x14ac:dyDescent="0.25">
      <c r="A1644" s="16"/>
      <c r="B1644" s="5">
        <f>DATE(YEAR(siječanj!B1644),MONTH(siječanj!B1644)+2,DAY(siječanj!B1644))</f>
        <v>43908</v>
      </c>
      <c r="C1644" s="8">
        <v>17.09375</v>
      </c>
      <c r="D1644">
        <v>0.9842026017645038</v>
      </c>
      <c r="E1644" s="6">
        <v>66.771868973892197</v>
      </c>
      <c r="F1644" s="7">
        <v>56.731957630417149</v>
      </c>
      <c r="G1644" s="7">
        <v>56.647093370730559</v>
      </c>
      <c r="H1644" s="7">
        <v>242.01627557074676</v>
      </c>
      <c r="I1644" s="7">
        <f t="shared" si="40"/>
        <v>65.717047168783253</v>
      </c>
    </row>
    <row r="1645" spans="1:9" x14ac:dyDescent="0.25">
      <c r="A1645" s="16"/>
      <c r="B1645" s="5">
        <f>DATE(YEAR(siječanj!B1645),MONTH(siječanj!B1645)+2,DAY(siječanj!B1645))</f>
        <v>43908</v>
      </c>
      <c r="C1645" s="8">
        <v>17.1041666666667</v>
      </c>
      <c r="D1645">
        <v>0.9842026017645038</v>
      </c>
      <c r="E1645" s="6">
        <v>65.727409882570726</v>
      </c>
      <c r="F1645" s="7">
        <v>56.469508151653983</v>
      </c>
      <c r="G1645" s="7">
        <v>56.418203067513893</v>
      </c>
      <c r="H1645" s="7">
        <v>241.7114793357575</v>
      </c>
      <c r="I1645" s="7">
        <f t="shared" si="40"/>
        <v>64.689087813668067</v>
      </c>
    </row>
    <row r="1646" spans="1:9" x14ac:dyDescent="0.25">
      <c r="A1646" s="16"/>
      <c r="B1646" s="5">
        <f>DATE(YEAR(siječanj!B1646),MONTH(siječanj!B1646)+2,DAY(siječanj!B1646))</f>
        <v>43908</v>
      </c>
      <c r="C1646" s="8">
        <v>17.1145833333333</v>
      </c>
      <c r="D1646">
        <v>0.9842026017645038</v>
      </c>
      <c r="E1646" s="6">
        <v>64.210586222456485</v>
      </c>
      <c r="F1646" s="7">
        <v>56.056209195271926</v>
      </c>
      <c r="G1646" s="7">
        <v>57.823505654321849</v>
      </c>
      <c r="H1646" s="7">
        <v>241.67799424125653</v>
      </c>
      <c r="I1646" s="7">
        <f t="shared" si="40"/>
        <v>63.196226020965675</v>
      </c>
    </row>
    <row r="1647" spans="1:9" x14ac:dyDescent="0.25">
      <c r="A1647" s="16"/>
      <c r="B1647" s="5">
        <f>DATE(YEAR(siječanj!B1647),MONTH(siječanj!B1647)+2,DAY(siječanj!B1647))</f>
        <v>43908</v>
      </c>
      <c r="C1647" s="8">
        <v>17.125</v>
      </c>
      <c r="D1647">
        <v>0.9842026017645038</v>
      </c>
      <c r="E1647" s="6">
        <v>63.767608637447715</v>
      </c>
      <c r="F1647" s="7">
        <v>56.983826186526727</v>
      </c>
      <c r="G1647" s="7">
        <v>56.919462196697275</v>
      </c>
      <c r="H1647" s="7">
        <v>241.07249452674552</v>
      </c>
      <c r="I1647" s="7">
        <f t="shared" si="40"/>
        <v>62.76024632927669</v>
      </c>
    </row>
    <row r="1648" spans="1:9" x14ac:dyDescent="0.25">
      <c r="A1648" s="16"/>
      <c r="B1648" s="5">
        <f>DATE(YEAR(siječanj!B1648),MONTH(siječanj!B1648)+2,DAY(siječanj!B1648))</f>
        <v>43908</v>
      </c>
      <c r="C1648" s="8">
        <v>17.1354166666667</v>
      </c>
      <c r="D1648">
        <v>0.9842026017645038</v>
      </c>
      <c r="E1648" s="6">
        <v>62.834507734274688</v>
      </c>
      <c r="F1648" s="7">
        <v>57.526571660385997</v>
      </c>
      <c r="G1648" s="7">
        <v>56.408298600636734</v>
      </c>
      <c r="H1648" s="7">
        <v>241.29192857231749</v>
      </c>
      <c r="I1648" s="7">
        <f t="shared" si="40"/>
        <v>61.841885992664984</v>
      </c>
    </row>
    <row r="1649" spans="1:9" x14ac:dyDescent="0.25">
      <c r="A1649" s="16"/>
      <c r="B1649" s="5">
        <f>DATE(YEAR(siječanj!B1649),MONTH(siječanj!B1649)+2,DAY(siječanj!B1649))</f>
        <v>43908</v>
      </c>
      <c r="C1649" s="8">
        <v>17.1458333333333</v>
      </c>
      <c r="D1649">
        <v>0.9842026017645038</v>
      </c>
      <c r="E1649" s="6">
        <v>62.509728649515935</v>
      </c>
      <c r="F1649" s="7">
        <v>57.122125637010349</v>
      </c>
      <c r="G1649" s="7">
        <v>56.980594588893283</v>
      </c>
      <c r="H1649" s="7">
        <v>241.19830417637738</v>
      </c>
      <c r="I1649" s="7">
        <f t="shared" si="40"/>
        <v>61.522237572446727</v>
      </c>
    </row>
    <row r="1650" spans="1:9" x14ac:dyDescent="0.25">
      <c r="A1650" s="16"/>
      <c r="B1650" s="5">
        <f>DATE(YEAR(siječanj!B1650),MONTH(siječanj!B1650)+2,DAY(siječanj!B1650))</f>
        <v>43908</v>
      </c>
      <c r="C1650" s="8">
        <v>17.15625</v>
      </c>
      <c r="D1650">
        <v>0.9842026017645038</v>
      </c>
      <c r="E1650" s="6">
        <v>61.975886171050064</v>
      </c>
      <c r="F1650" s="7">
        <v>57.536248402410251</v>
      </c>
      <c r="G1650" s="7">
        <v>55.320898097975501</v>
      </c>
      <c r="H1650" s="7">
        <v>241.11094790167277</v>
      </c>
      <c r="I1650" s="7">
        <f t="shared" si="40"/>
        <v>60.996828416208203</v>
      </c>
    </row>
    <row r="1651" spans="1:9" x14ac:dyDescent="0.25">
      <c r="A1651" s="16"/>
      <c r="B1651" s="5">
        <f>DATE(YEAR(siječanj!B1651),MONTH(siječanj!B1651)+2,DAY(siječanj!B1651))</f>
        <v>43908</v>
      </c>
      <c r="C1651" s="8">
        <v>17.1666666666667</v>
      </c>
      <c r="D1651">
        <v>0.9842026017645038</v>
      </c>
      <c r="E1651" s="6">
        <v>61.734479128131888</v>
      </c>
      <c r="F1651" s="7">
        <v>57.608783781786364</v>
      </c>
      <c r="G1651" s="7">
        <v>55.314043629002171</v>
      </c>
      <c r="H1651" s="7">
        <v>240.77445746396413</v>
      </c>
      <c r="I1651" s="7">
        <f t="shared" si="40"/>
        <v>60.75923497648386</v>
      </c>
    </row>
    <row r="1652" spans="1:9" x14ac:dyDescent="0.25">
      <c r="A1652" s="16"/>
      <c r="B1652" s="5">
        <f>DATE(YEAR(siječanj!B1652),MONTH(siječanj!B1652)+2,DAY(siječanj!B1652))</f>
        <v>43908</v>
      </c>
      <c r="C1652" s="8">
        <v>17.1770833333333</v>
      </c>
      <c r="D1652">
        <v>0.9842026017645038</v>
      </c>
      <c r="E1652" s="6">
        <v>62.769569686931519</v>
      </c>
      <c r="F1652" s="7">
        <v>57.110371288828894</v>
      </c>
      <c r="G1652" s="7">
        <v>56.610148264542907</v>
      </c>
      <c r="H1652" s="7">
        <v>240.91011004606847</v>
      </c>
      <c r="I1652" s="7">
        <f t="shared" si="40"/>
        <v>61.777973797516331</v>
      </c>
    </row>
    <row r="1653" spans="1:9" x14ac:dyDescent="0.25">
      <c r="A1653" s="16"/>
      <c r="B1653" s="5">
        <f>DATE(YEAR(siječanj!B1653),MONTH(siječanj!B1653)+2,DAY(siječanj!B1653))</f>
        <v>43908</v>
      </c>
      <c r="C1653" s="8">
        <v>17.1875</v>
      </c>
      <c r="D1653">
        <v>0.9842026017645038</v>
      </c>
      <c r="E1653" s="6">
        <v>62.70999312537613</v>
      </c>
      <c r="F1653" s="7">
        <v>57.813522424914055</v>
      </c>
      <c r="G1653" s="7">
        <v>57.06705400315645</v>
      </c>
      <c r="H1653" s="7">
        <v>240.89161744494686</v>
      </c>
      <c r="I1653" s="7">
        <f t="shared" si="40"/>
        <v>61.719338390629332</v>
      </c>
    </row>
    <row r="1654" spans="1:9" x14ac:dyDescent="0.25">
      <c r="A1654" s="16"/>
      <c r="B1654" s="5">
        <f>DATE(YEAR(siječanj!B1654),MONTH(siječanj!B1654)+2,DAY(siječanj!B1654))</f>
        <v>43908</v>
      </c>
      <c r="C1654" s="8">
        <v>17.1979166666667</v>
      </c>
      <c r="D1654">
        <v>0.9842026017645038</v>
      </c>
      <c r="E1654" s="6">
        <v>64.527844813985382</v>
      </c>
      <c r="F1654" s="7">
        <v>57.748690664499925</v>
      </c>
      <c r="G1654" s="7">
        <v>56.870662230236071</v>
      </c>
      <c r="H1654" s="7">
        <v>241.26098738082547</v>
      </c>
      <c r="I1654" s="7">
        <f t="shared" si="40"/>
        <v>63.508472752180559</v>
      </c>
    </row>
    <row r="1655" spans="1:9" x14ac:dyDescent="0.25">
      <c r="A1655" s="16"/>
      <c r="B1655" s="5">
        <f>DATE(YEAR(siječanj!B1655),MONTH(siječanj!B1655)+2,DAY(siječanj!B1655))</f>
        <v>43908</v>
      </c>
      <c r="C1655" s="8">
        <v>17.2083333333333</v>
      </c>
      <c r="D1655">
        <v>0.9842026017645038</v>
      </c>
      <c r="E1655" s="6">
        <v>65.846131599073274</v>
      </c>
      <c r="F1655" s="7">
        <v>55.96837507964733</v>
      </c>
      <c r="G1655" s="7">
        <v>57.451048739248023</v>
      </c>
      <c r="H1655" s="7">
        <v>240.58433607369793</v>
      </c>
      <c r="I1655" s="7">
        <f t="shared" si="40"/>
        <v>64.80593403593582</v>
      </c>
    </row>
    <row r="1656" spans="1:9" x14ac:dyDescent="0.25">
      <c r="A1656" s="16"/>
      <c r="B1656" s="5">
        <f>DATE(YEAR(siječanj!B1656),MONTH(siječanj!B1656)+2,DAY(siječanj!B1656))</f>
        <v>43908</v>
      </c>
      <c r="C1656" s="8">
        <v>17.21875</v>
      </c>
      <c r="D1656">
        <v>0.9842026017645038</v>
      </c>
      <c r="E1656" s="6">
        <v>68.927600884783629</v>
      </c>
      <c r="F1656" s="7">
        <v>55.773341308607925</v>
      </c>
      <c r="G1656" s="7">
        <v>60.117505393511962</v>
      </c>
      <c r="H1656" s="7">
        <v>239.14079163774639</v>
      </c>
      <c r="I1656" s="7">
        <f t="shared" si="40"/>
        <v>67.838724124189369</v>
      </c>
    </row>
    <row r="1657" spans="1:9" x14ac:dyDescent="0.25">
      <c r="A1657" s="16"/>
      <c r="B1657" s="5">
        <f>DATE(YEAR(siječanj!B1657),MONTH(siječanj!B1657)+2,DAY(siječanj!B1657))</f>
        <v>43908</v>
      </c>
      <c r="C1657" s="8">
        <v>17.2291666666667</v>
      </c>
      <c r="D1657">
        <v>0.9842026017645038</v>
      </c>
      <c r="E1657" s="6">
        <v>72.155988307005899</v>
      </c>
      <c r="F1657" s="7">
        <v>56.482813671937329</v>
      </c>
      <c r="G1657" s="7">
        <v>61.448163294778929</v>
      </c>
      <c r="H1657" s="7">
        <v>239.0152907625596</v>
      </c>
      <c r="I1657" s="7">
        <f t="shared" si="40"/>
        <v>71.016111424644322</v>
      </c>
    </row>
    <row r="1658" spans="1:9" x14ac:dyDescent="0.25">
      <c r="A1658" s="16"/>
      <c r="B1658" s="5">
        <f>DATE(YEAR(siječanj!B1658),MONTH(siječanj!B1658)+2,DAY(siječanj!B1658))</f>
        <v>43908</v>
      </c>
      <c r="C1658" s="8">
        <v>17.2395833333333</v>
      </c>
      <c r="D1658">
        <v>0.9842026017645038</v>
      </c>
      <c r="E1658" s="6">
        <v>79.024117743595966</v>
      </c>
      <c r="F1658" s="7">
        <v>57.121980968109654</v>
      </c>
      <c r="G1658" s="7">
        <v>59.917020202352248</v>
      </c>
      <c r="H1658" s="7">
        <v>237.81421992601736</v>
      </c>
      <c r="I1658" s="7">
        <f t="shared" si="40"/>
        <v>77.775742285391644</v>
      </c>
    </row>
    <row r="1659" spans="1:9" x14ac:dyDescent="0.25">
      <c r="A1659" s="16"/>
      <c r="B1659" s="5">
        <f>DATE(YEAR(siječanj!B1659),MONTH(siječanj!B1659)+2,DAY(siječanj!B1659))</f>
        <v>43908</v>
      </c>
      <c r="C1659" s="8">
        <v>17.25</v>
      </c>
      <c r="D1659">
        <v>0.9842026017645038</v>
      </c>
      <c r="E1659" s="6">
        <v>84.15809824557698</v>
      </c>
      <c r="F1659" s="7">
        <v>59.715568852540144</v>
      </c>
      <c r="G1659" s="7">
        <v>60.125150454047215</v>
      </c>
      <c r="H1659" s="7">
        <v>234.42283066991425</v>
      </c>
      <c r="I1659" s="7">
        <f t="shared" si="40"/>
        <v>82.828619252849592</v>
      </c>
    </row>
    <row r="1660" spans="1:9" x14ac:dyDescent="0.25">
      <c r="A1660" s="16"/>
      <c r="B1660" s="5">
        <f>DATE(YEAR(siječanj!B1660),MONTH(siječanj!B1660)+2,DAY(siječanj!B1660))</f>
        <v>43908</v>
      </c>
      <c r="C1660" s="8">
        <v>17.2604166666667</v>
      </c>
      <c r="D1660">
        <v>0.9842026017645038</v>
      </c>
      <c r="E1660" s="6">
        <v>90.702249216994716</v>
      </c>
      <c r="F1660" s="7">
        <v>67.770745298966119</v>
      </c>
      <c r="G1660" s="7">
        <v>61.26062052893478</v>
      </c>
      <c r="H1660" s="7">
        <v>221.14485819529335</v>
      </c>
      <c r="I1660" s="7">
        <f t="shared" si="40"/>
        <v>89.269389665258629</v>
      </c>
    </row>
    <row r="1661" spans="1:9" x14ac:dyDescent="0.25">
      <c r="A1661" s="16"/>
      <c r="B1661" s="5">
        <f>DATE(YEAR(siječanj!B1661),MONTH(siječanj!B1661)+2,DAY(siječanj!B1661))</f>
        <v>43908</v>
      </c>
      <c r="C1661" s="8">
        <v>17.2708333333333</v>
      </c>
      <c r="D1661">
        <v>0.9842026017645038</v>
      </c>
      <c r="E1661" s="6">
        <v>96.299228716848091</v>
      </c>
      <c r="F1661" s="7">
        <v>76.946824425136256</v>
      </c>
      <c r="G1661" s="7">
        <v>62.366333058484379</v>
      </c>
      <c r="H1661" s="7">
        <v>211.95095665783671</v>
      </c>
      <c r="I1661" s="7">
        <f t="shared" si="40"/>
        <v>94.777951451036913</v>
      </c>
    </row>
    <row r="1662" spans="1:9" x14ac:dyDescent="0.25">
      <c r="A1662" s="16"/>
      <c r="B1662" s="5">
        <f>DATE(YEAR(siječanj!B1662),MONTH(siječanj!B1662)+2,DAY(siječanj!B1662))</f>
        <v>43908</v>
      </c>
      <c r="C1662" s="8">
        <v>17.28125</v>
      </c>
      <c r="D1662">
        <v>0.9842026017645038</v>
      </c>
      <c r="E1662" s="6">
        <v>102.64826839889288</v>
      </c>
      <c r="F1662" s="7">
        <v>78.313853109348514</v>
      </c>
      <c r="G1662" s="7">
        <v>66.893107842100477</v>
      </c>
      <c r="H1662" s="7">
        <v>191.99364012988445</v>
      </c>
      <c r="I1662" s="7">
        <f t="shared" si="40"/>
        <v>101.02669282481148</v>
      </c>
    </row>
    <row r="1663" spans="1:9" x14ac:dyDescent="0.25">
      <c r="A1663" s="16"/>
      <c r="B1663" s="5">
        <f>DATE(YEAR(siječanj!B1663),MONTH(siječanj!B1663)+2,DAY(siječanj!B1663))</f>
        <v>43908</v>
      </c>
      <c r="C1663" s="8">
        <v>17.2916666666667</v>
      </c>
      <c r="D1663">
        <v>0.9842026017645038</v>
      </c>
      <c r="E1663" s="6">
        <v>108.2250112761788</v>
      </c>
      <c r="F1663" s="7">
        <v>86.117611080689301</v>
      </c>
      <c r="G1663" s="7">
        <v>79.167435129996235</v>
      </c>
      <c r="H1663" s="7">
        <v>151.88250600525933</v>
      </c>
      <c r="I1663" s="7">
        <f t="shared" si="40"/>
        <v>106.51533767400794</v>
      </c>
    </row>
    <row r="1664" spans="1:9" x14ac:dyDescent="0.25">
      <c r="A1664" s="16"/>
      <c r="B1664" s="5">
        <f>DATE(YEAR(siječanj!B1664),MONTH(siječanj!B1664)+2,DAY(siječanj!B1664))</f>
        <v>43908</v>
      </c>
      <c r="C1664" s="8">
        <v>17.3020833333333</v>
      </c>
      <c r="D1664">
        <v>0.9842026017645038</v>
      </c>
      <c r="E1664" s="6">
        <v>109.9022184873042</v>
      </c>
      <c r="F1664" s="7">
        <v>108.99683698234266</v>
      </c>
      <c r="G1664" s="7">
        <v>96.543080556641158</v>
      </c>
      <c r="H1664" s="7">
        <v>117.64892432051937</v>
      </c>
      <c r="I1664" s="7">
        <f t="shared" si="40"/>
        <v>108.16604937489574</v>
      </c>
    </row>
    <row r="1665" spans="1:9" x14ac:dyDescent="0.25">
      <c r="A1665" s="16"/>
      <c r="B1665" s="5">
        <f>DATE(YEAR(siječanj!B1665),MONTH(siječanj!B1665)+2,DAY(siječanj!B1665))</f>
        <v>43908</v>
      </c>
      <c r="C1665" s="8">
        <v>17.3125</v>
      </c>
      <c r="D1665">
        <v>0.9842026017645038</v>
      </c>
      <c r="E1665" s="6">
        <v>113.29845664494177</v>
      </c>
      <c r="F1665" s="7">
        <v>124.08736253406919</v>
      </c>
      <c r="G1665" s="7">
        <v>105.22249169679728</v>
      </c>
      <c r="H1665" s="7">
        <v>61.214442104393697</v>
      </c>
      <c r="I1665" s="7">
        <f t="shared" si="40"/>
        <v>111.50863580585452</v>
      </c>
    </row>
    <row r="1666" spans="1:9" x14ac:dyDescent="0.25">
      <c r="A1666" s="16"/>
      <c r="B1666" s="5">
        <f>DATE(YEAR(siječanj!B1666),MONTH(siječanj!B1666)+2,DAY(siječanj!B1666))</f>
        <v>43908</v>
      </c>
      <c r="C1666" s="8">
        <v>17.3229166666667</v>
      </c>
      <c r="D1666">
        <v>0.9842026017645038</v>
      </c>
      <c r="E1666" s="6">
        <v>113.75369328546752</v>
      </c>
      <c r="F1666" s="7">
        <v>135.0668038046887</v>
      </c>
      <c r="G1666" s="7">
        <v>118.63313984846958</v>
      </c>
      <c r="H1666" s="7">
        <v>18.55519368578733</v>
      </c>
      <c r="I1666" s="7">
        <f t="shared" si="40"/>
        <v>111.95668089187851</v>
      </c>
    </row>
    <row r="1667" spans="1:9" x14ac:dyDescent="0.25">
      <c r="A1667" s="16"/>
      <c r="B1667" s="5">
        <f>DATE(YEAR(siječanj!B1667),MONTH(siječanj!B1667)+2,DAY(siječanj!B1667))</f>
        <v>43908</v>
      </c>
      <c r="C1667" s="8">
        <v>17.3333333333333</v>
      </c>
      <c r="D1667">
        <v>0.9842026017645038</v>
      </c>
      <c r="E1667" s="6">
        <v>112.47577115346213</v>
      </c>
      <c r="F1667" s="7">
        <v>146.03297572225006</v>
      </c>
      <c r="G1667" s="7">
        <v>124.58677588828752</v>
      </c>
      <c r="H1667" s="7">
        <v>4.5166908280046814</v>
      </c>
      <c r="I1667" s="7">
        <f t="shared" si="40"/>
        <v>110.69894660470635</v>
      </c>
    </row>
    <row r="1668" spans="1:9" x14ac:dyDescent="0.25">
      <c r="A1668" s="16"/>
      <c r="B1668" s="5">
        <f>DATE(YEAR(siječanj!B1668),MONTH(siječanj!B1668)+2,DAY(siječanj!B1668))</f>
        <v>43908</v>
      </c>
      <c r="C1668" s="8">
        <v>17.34375</v>
      </c>
      <c r="D1668">
        <v>0.9842026017645038</v>
      </c>
      <c r="E1668" s="6">
        <v>111.22611158389805</v>
      </c>
      <c r="F1668" s="7">
        <v>164.4103867349227</v>
      </c>
      <c r="G1668" s="7">
        <v>138.27620187467971</v>
      </c>
      <c r="H1668" s="7">
        <v>2.7944894079113616</v>
      </c>
      <c r="I1668" s="7">
        <f t="shared" ref="I1668:I1731" si="42">D1668*E1668</f>
        <v>109.46902840502148</v>
      </c>
    </row>
    <row r="1669" spans="1:9" x14ac:dyDescent="0.25">
      <c r="A1669" s="16"/>
      <c r="B1669" s="5">
        <f>DATE(YEAR(siječanj!B1669),MONTH(siječanj!B1669)+2,DAY(siječanj!B1669))</f>
        <v>43908</v>
      </c>
      <c r="C1669" s="8">
        <v>17.3541666666667</v>
      </c>
      <c r="D1669">
        <v>0.9842026017645038</v>
      </c>
      <c r="E1669" s="6">
        <v>112.2499539804686</v>
      </c>
      <c r="F1669" s="7">
        <v>174.83717673056591</v>
      </c>
      <c r="G1669" s="7">
        <v>151.56107373121546</v>
      </c>
      <c r="H1669" s="7">
        <v>2.4906872274260259</v>
      </c>
      <c r="I1669" s="7">
        <f t="shared" si="42"/>
        <v>110.47669675552302</v>
      </c>
    </row>
    <row r="1670" spans="1:9" x14ac:dyDescent="0.25">
      <c r="A1670" s="16"/>
      <c r="B1670" s="5">
        <f>DATE(YEAR(siječanj!B1670),MONTH(siječanj!B1670)+2,DAY(siječanj!B1670))</f>
        <v>43908</v>
      </c>
      <c r="C1670" s="8">
        <v>17.3645833333333</v>
      </c>
      <c r="D1670">
        <v>0.9842026017645038</v>
      </c>
      <c r="E1670" s="6">
        <v>112.41404052046707</v>
      </c>
      <c r="F1670" s="7">
        <v>196.19602089468998</v>
      </c>
      <c r="G1670" s="7">
        <v>165.12924624831007</v>
      </c>
      <c r="H1670" s="7">
        <v>2.2276044278763409</v>
      </c>
      <c r="I1670" s="7">
        <f t="shared" si="42"/>
        <v>110.63819115510404</v>
      </c>
    </row>
    <row r="1671" spans="1:9" x14ac:dyDescent="0.25">
      <c r="A1671" s="16"/>
      <c r="B1671" s="5">
        <f>DATE(YEAR(siječanj!B1671),MONTH(siječanj!B1671)+2,DAY(siječanj!B1671))</f>
        <v>43908</v>
      </c>
      <c r="C1671" s="8">
        <v>17.375</v>
      </c>
      <c r="D1671">
        <v>0.9842026017645038</v>
      </c>
      <c r="E1671" s="6">
        <v>113.90327883766687</v>
      </c>
      <c r="F1671" s="7">
        <v>226.89618821822219</v>
      </c>
      <c r="G1671" s="7">
        <v>170.55044495668827</v>
      </c>
      <c r="H1671" s="7">
        <v>1.9932217149752176</v>
      </c>
      <c r="I1671" s="7">
        <f t="shared" si="42"/>
        <v>112.10390338153948</v>
      </c>
    </row>
    <row r="1672" spans="1:9" x14ac:dyDescent="0.25">
      <c r="A1672" s="16"/>
      <c r="B1672" s="5">
        <f>DATE(YEAR(siječanj!B1672),MONTH(siječanj!B1672)+2,DAY(siječanj!B1672))</f>
        <v>43908</v>
      </c>
      <c r="C1672" s="8">
        <v>17.3854166666667</v>
      </c>
      <c r="D1672">
        <v>0.9842026017645038</v>
      </c>
      <c r="E1672" s="6">
        <v>114.08334025577581</v>
      </c>
      <c r="F1672" s="7">
        <v>224.85869151374007</v>
      </c>
      <c r="G1672" s="7">
        <v>192.657756802449</v>
      </c>
      <c r="H1672" s="7">
        <v>1.7921218991158689</v>
      </c>
      <c r="I1672" s="7">
        <f t="shared" si="42"/>
        <v>112.28112029771971</v>
      </c>
    </row>
    <row r="1673" spans="1:9" x14ac:dyDescent="0.25">
      <c r="A1673" s="16"/>
      <c r="B1673" s="5">
        <f>DATE(YEAR(siječanj!B1673),MONTH(siječanj!B1673)+2,DAY(siječanj!B1673))</f>
        <v>43908</v>
      </c>
      <c r="C1673" s="8">
        <v>17.3958333333333</v>
      </c>
      <c r="D1673">
        <v>0.9842026017645038</v>
      </c>
      <c r="E1673" s="6">
        <v>114.05184856057595</v>
      </c>
      <c r="F1673" s="7">
        <v>222.8018493623706</v>
      </c>
      <c r="G1673" s="7">
        <v>199.35861022346299</v>
      </c>
      <c r="H1673" s="7">
        <v>2.013050014583496</v>
      </c>
      <c r="I1673" s="7">
        <f t="shared" si="42"/>
        <v>112.25012608937003</v>
      </c>
    </row>
    <row r="1674" spans="1:9" x14ac:dyDescent="0.25">
      <c r="A1674" s="16"/>
      <c r="B1674" s="5">
        <f>DATE(YEAR(siječanj!B1674),MONTH(siječanj!B1674)+2,DAY(siječanj!B1674))</f>
        <v>43908</v>
      </c>
      <c r="C1674" s="8">
        <v>17.40625</v>
      </c>
      <c r="D1674">
        <v>0.9842026017645038</v>
      </c>
      <c r="E1674" s="6">
        <v>114.64895479437688</v>
      </c>
      <c r="F1674" s="7">
        <v>223.9717907808697</v>
      </c>
      <c r="G1674" s="7">
        <v>203.17071030088579</v>
      </c>
      <c r="H1674" s="7">
        <v>2.0296491311240064</v>
      </c>
      <c r="I1674" s="7">
        <f t="shared" si="42"/>
        <v>112.8377995982067</v>
      </c>
    </row>
    <row r="1675" spans="1:9" x14ac:dyDescent="0.25">
      <c r="A1675" s="16"/>
      <c r="B1675" s="5">
        <f>DATE(YEAR(siječanj!B1675),MONTH(siječanj!B1675)+2,DAY(siječanj!B1675))</f>
        <v>43908</v>
      </c>
      <c r="C1675" s="8">
        <v>17.4166666666667</v>
      </c>
      <c r="D1675">
        <v>0.9842026017645038</v>
      </c>
      <c r="E1675" s="6">
        <v>115.16265048551864</v>
      </c>
      <c r="F1675" s="7">
        <v>234.06627631161709</v>
      </c>
      <c r="G1675" s="7">
        <v>204.50743207956415</v>
      </c>
      <c r="H1675" s="7">
        <v>2.1440450827998339</v>
      </c>
      <c r="I1675" s="7">
        <f t="shared" si="42"/>
        <v>113.34338023394365</v>
      </c>
    </row>
    <row r="1676" spans="1:9" x14ac:dyDescent="0.25">
      <c r="A1676" s="16"/>
      <c r="B1676" s="5">
        <f>DATE(YEAR(siječanj!B1676),MONTH(siječanj!B1676)+2,DAY(siječanj!B1676))</f>
        <v>43908</v>
      </c>
      <c r="C1676" s="8">
        <v>17.4270833333333</v>
      </c>
      <c r="D1676">
        <v>0.9842026017645038</v>
      </c>
      <c r="E1676" s="6">
        <v>117.07458731553928</v>
      </c>
      <c r="F1676" s="7">
        <v>233.66920036501571</v>
      </c>
      <c r="G1676" s="7">
        <v>201.50458874859427</v>
      </c>
      <c r="H1676" s="7">
        <v>2.0567376143784757</v>
      </c>
      <c r="I1676" s="7">
        <f t="shared" si="42"/>
        <v>115.22511343645932</v>
      </c>
    </row>
    <row r="1677" spans="1:9" x14ac:dyDescent="0.25">
      <c r="A1677" s="16"/>
      <c r="B1677" s="5">
        <f>DATE(YEAR(siječanj!B1677),MONTH(siječanj!B1677)+2,DAY(siječanj!B1677))</f>
        <v>43908</v>
      </c>
      <c r="C1677" s="8">
        <v>17.4375</v>
      </c>
      <c r="D1677">
        <v>0.9842026017645038</v>
      </c>
      <c r="E1677" s="6">
        <v>118.72970789040427</v>
      </c>
      <c r="F1677" s="7">
        <v>225.43495194959362</v>
      </c>
      <c r="G1677" s="7">
        <v>201.0649756954644</v>
      </c>
      <c r="H1677" s="7">
        <v>2.0355646518641262</v>
      </c>
      <c r="I1677" s="7">
        <f t="shared" si="42"/>
        <v>116.85408741247542</v>
      </c>
    </row>
    <row r="1678" spans="1:9" x14ac:dyDescent="0.25">
      <c r="A1678" s="16"/>
      <c r="B1678" s="5">
        <f>DATE(YEAR(siječanj!B1678),MONTH(siječanj!B1678)+2,DAY(siječanj!B1678))</f>
        <v>43908</v>
      </c>
      <c r="C1678" s="8">
        <v>17.4479166666667</v>
      </c>
      <c r="D1678">
        <v>0.9842026017645038</v>
      </c>
      <c r="E1678" s="6">
        <v>119.65693001473983</v>
      </c>
      <c r="F1678" s="7">
        <v>224.20331728210937</v>
      </c>
      <c r="G1678" s="7">
        <v>206.81173358798998</v>
      </c>
      <c r="H1678" s="7">
        <v>2.1093428193572059</v>
      </c>
      <c r="I1678" s="7">
        <f t="shared" si="42"/>
        <v>117.76666183966009</v>
      </c>
    </row>
    <row r="1679" spans="1:9" x14ac:dyDescent="0.25">
      <c r="A1679" s="16"/>
      <c r="B1679" s="5">
        <f>DATE(YEAR(siječanj!B1679),MONTH(siječanj!B1679)+2,DAY(siječanj!B1679))</f>
        <v>43908</v>
      </c>
      <c r="C1679" s="8">
        <v>17.4583333333333</v>
      </c>
      <c r="D1679">
        <v>0.9842026017645038</v>
      </c>
      <c r="E1679" s="6">
        <v>119.79876308159737</v>
      </c>
      <c r="F1679" s="7">
        <v>221.41673304699091</v>
      </c>
      <c r="G1679" s="7">
        <v>208.15556266441533</v>
      </c>
      <c r="H1679" s="7">
        <v>2.196508849161777</v>
      </c>
      <c r="I1679" s="7">
        <f t="shared" si="42"/>
        <v>117.90625431307753</v>
      </c>
    </row>
    <row r="1680" spans="1:9" x14ac:dyDescent="0.25">
      <c r="A1680" s="16"/>
      <c r="B1680" s="5">
        <f>DATE(YEAR(siječanj!B1680),MONTH(siječanj!B1680)+2,DAY(siječanj!B1680))</f>
        <v>43908</v>
      </c>
      <c r="C1680" s="8">
        <v>17.46875</v>
      </c>
      <c r="D1680">
        <v>0.9842026017645038</v>
      </c>
      <c r="E1680" s="6">
        <v>119.06618233920796</v>
      </c>
      <c r="F1680" s="7">
        <v>219.50907668088232</v>
      </c>
      <c r="G1680" s="7">
        <v>203.25090517998069</v>
      </c>
      <c r="H1680" s="7">
        <v>2.1781805957287177</v>
      </c>
      <c r="I1680" s="7">
        <f t="shared" si="42"/>
        <v>117.18524644041528</v>
      </c>
    </row>
    <row r="1681" spans="1:9" x14ac:dyDescent="0.25">
      <c r="A1681" s="16"/>
      <c r="B1681" s="5">
        <f>DATE(YEAR(siječanj!B1681),MONTH(siječanj!B1681)+2,DAY(siječanj!B1681))</f>
        <v>43908</v>
      </c>
      <c r="C1681" s="8">
        <v>17.4791666666667</v>
      </c>
      <c r="D1681">
        <v>0.9842026017645038</v>
      </c>
      <c r="E1681" s="6">
        <v>119.80608218593004</v>
      </c>
      <c r="F1681" s="7">
        <v>218.52828985004163</v>
      </c>
      <c r="G1681" s="7">
        <v>198.51394139608456</v>
      </c>
      <c r="H1681" s="7">
        <v>2.2366495270245186</v>
      </c>
      <c r="I1681" s="7">
        <f t="shared" si="42"/>
        <v>117.91345779460431</v>
      </c>
    </row>
    <row r="1682" spans="1:9" x14ac:dyDescent="0.25">
      <c r="A1682" s="16"/>
      <c r="B1682" s="5">
        <f>DATE(YEAR(siječanj!B1682),MONTH(siječanj!B1682)+2,DAY(siječanj!B1682))</f>
        <v>43908</v>
      </c>
      <c r="C1682" s="8">
        <v>17.4895833333333</v>
      </c>
      <c r="D1682">
        <v>0.9842026017645038</v>
      </c>
      <c r="E1682" s="6">
        <v>120.44715832895359</v>
      </c>
      <c r="F1682" s="7">
        <v>214.27156417174072</v>
      </c>
      <c r="G1682" s="7">
        <v>194.15971623072224</v>
      </c>
      <c r="H1682" s="7">
        <v>1.9639508936265235</v>
      </c>
      <c r="I1682" s="7">
        <f t="shared" si="42"/>
        <v>118.54440660249725</v>
      </c>
    </row>
    <row r="1683" spans="1:9" x14ac:dyDescent="0.25">
      <c r="A1683" s="16"/>
      <c r="B1683" s="5">
        <f>DATE(YEAR(siječanj!B1683),MONTH(siječanj!B1683)+2,DAY(siječanj!B1683))</f>
        <v>43908</v>
      </c>
      <c r="C1683" s="8">
        <v>17.5</v>
      </c>
      <c r="D1683">
        <v>0.9842026017645038</v>
      </c>
      <c r="E1683" s="6">
        <v>121.10445812460769</v>
      </c>
      <c r="F1683" s="7">
        <v>217.69461119830461</v>
      </c>
      <c r="G1683" s="7">
        <v>194.69086132620797</v>
      </c>
      <c r="H1683" s="7">
        <v>1.8476305799251176</v>
      </c>
      <c r="I1683" s="7">
        <f t="shared" si="42"/>
        <v>119.19132277151928</v>
      </c>
    </row>
    <row r="1684" spans="1:9" x14ac:dyDescent="0.25">
      <c r="A1684" s="16"/>
      <c r="B1684" s="5">
        <f>DATE(YEAR(siječanj!B1684),MONTH(siječanj!B1684)+2,DAY(siječanj!B1684))</f>
        <v>43908</v>
      </c>
      <c r="C1684" s="8">
        <v>17.5104166666667</v>
      </c>
      <c r="D1684">
        <v>0.9842026017645038</v>
      </c>
      <c r="E1684" s="6">
        <v>121.50189220283431</v>
      </c>
      <c r="F1684" s="7">
        <v>210.06655762543821</v>
      </c>
      <c r="G1684" s="7">
        <v>191.51078903809503</v>
      </c>
      <c r="H1684" s="7">
        <v>1.8508398420609424</v>
      </c>
      <c r="I1684" s="7">
        <f t="shared" si="42"/>
        <v>119.58247842533981</v>
      </c>
    </row>
    <row r="1685" spans="1:9" x14ac:dyDescent="0.25">
      <c r="A1685" s="16"/>
      <c r="B1685" s="5">
        <f>DATE(YEAR(siječanj!B1685),MONTH(siječanj!B1685)+2,DAY(siječanj!B1685))</f>
        <v>43908</v>
      </c>
      <c r="C1685" s="8">
        <v>17.5208333333333</v>
      </c>
      <c r="D1685">
        <v>0.9842026017645038</v>
      </c>
      <c r="E1685" s="6">
        <v>120.70921563143888</v>
      </c>
      <c r="F1685" s="7">
        <v>203.33941757590668</v>
      </c>
      <c r="G1685" s="7">
        <v>187.29663502646585</v>
      </c>
      <c r="H1685" s="7">
        <v>2.0437830323367185</v>
      </c>
      <c r="I1685" s="7">
        <f t="shared" si="42"/>
        <v>118.80232408141465</v>
      </c>
    </row>
    <row r="1686" spans="1:9" x14ac:dyDescent="0.25">
      <c r="A1686" s="16"/>
      <c r="B1686" s="5">
        <f>DATE(YEAR(siječanj!B1686),MONTH(siječanj!B1686)+2,DAY(siječanj!B1686))</f>
        <v>43908</v>
      </c>
      <c r="C1686" s="8">
        <v>17.53125</v>
      </c>
      <c r="D1686">
        <v>0.9842026017645038</v>
      </c>
      <c r="E1686" s="6">
        <v>118.87113817946741</v>
      </c>
      <c r="F1686" s="7">
        <v>188.57730248449897</v>
      </c>
      <c r="G1686" s="7">
        <v>183.33889353598028</v>
      </c>
      <c r="H1686" s="7">
        <v>1.8744541147847606</v>
      </c>
      <c r="I1686" s="7">
        <f t="shared" si="42"/>
        <v>116.99328347093966</v>
      </c>
    </row>
    <row r="1687" spans="1:9" x14ac:dyDescent="0.25">
      <c r="A1687" s="16"/>
      <c r="B1687" s="5">
        <f>DATE(YEAR(siječanj!B1687),MONTH(siječanj!B1687)+2,DAY(siječanj!B1687))</f>
        <v>43908</v>
      </c>
      <c r="C1687" s="8">
        <v>17.5416666666667</v>
      </c>
      <c r="D1687">
        <v>0.9842026017645038</v>
      </c>
      <c r="E1687" s="6">
        <v>116.39089175354492</v>
      </c>
      <c r="F1687" s="7">
        <v>184.45723265722657</v>
      </c>
      <c r="G1687" s="7">
        <v>178.07731406000565</v>
      </c>
      <c r="H1687" s="7">
        <v>1.8321111778958525</v>
      </c>
      <c r="I1687" s="7">
        <f t="shared" si="42"/>
        <v>114.55221848552964</v>
      </c>
    </row>
    <row r="1688" spans="1:9" x14ac:dyDescent="0.25">
      <c r="A1688" s="16"/>
      <c r="B1688" s="5">
        <f>DATE(YEAR(siječanj!B1688),MONTH(siječanj!B1688)+2,DAY(siječanj!B1688))</f>
        <v>43908</v>
      </c>
      <c r="C1688" s="8">
        <v>17.5520833333333</v>
      </c>
      <c r="D1688">
        <v>0.9842026017645038</v>
      </c>
      <c r="E1688" s="6">
        <v>113.91431277739255</v>
      </c>
      <c r="F1688" s="7">
        <v>192.36202578138034</v>
      </c>
      <c r="G1688" s="7">
        <v>177.38416591796516</v>
      </c>
      <c r="H1688" s="7">
        <v>1.9362448614818581</v>
      </c>
      <c r="I1688" s="7">
        <f t="shared" si="42"/>
        <v>112.11476301372521</v>
      </c>
    </row>
    <row r="1689" spans="1:9" x14ac:dyDescent="0.25">
      <c r="A1689" s="16"/>
      <c r="B1689" s="5">
        <f>DATE(YEAR(siječanj!B1689),MONTH(siječanj!B1689)+2,DAY(siječanj!B1689))</f>
        <v>43908</v>
      </c>
      <c r="C1689" s="8">
        <v>17.5625</v>
      </c>
      <c r="D1689">
        <v>0.9842026017645038</v>
      </c>
      <c r="E1689" s="6">
        <v>115.19450547049385</v>
      </c>
      <c r="F1689" s="7">
        <v>179.94848169817365</v>
      </c>
      <c r="G1689" s="7">
        <v>174.00506922716224</v>
      </c>
      <c r="H1689" s="7">
        <v>1.9177592326864581</v>
      </c>
      <c r="I1689" s="7">
        <f t="shared" si="42"/>
        <v>113.37473199303541</v>
      </c>
    </row>
    <row r="1690" spans="1:9" x14ac:dyDescent="0.25">
      <c r="A1690" s="16"/>
      <c r="B1690" s="5">
        <f>DATE(YEAR(siječanj!B1690),MONTH(siječanj!B1690)+2,DAY(siječanj!B1690))</f>
        <v>43908</v>
      </c>
      <c r="C1690" s="8">
        <v>17.5729166666667</v>
      </c>
      <c r="D1690">
        <v>0.9842026017645038</v>
      </c>
      <c r="E1690" s="6">
        <v>116.01412767889494</v>
      </c>
      <c r="F1690" s="7">
        <v>173.80528962913539</v>
      </c>
      <c r="G1690" s="7">
        <v>175.10379084046386</v>
      </c>
      <c r="H1690" s="7">
        <v>1.9649051062665361</v>
      </c>
      <c r="I1690" s="7">
        <f t="shared" si="42"/>
        <v>114.18140630300773</v>
      </c>
    </row>
    <row r="1691" spans="1:9" x14ac:dyDescent="0.25">
      <c r="A1691" s="16"/>
      <c r="B1691" s="5">
        <f>DATE(YEAR(siječanj!B1691),MONTH(siječanj!B1691)+2,DAY(siječanj!B1691))</f>
        <v>43908</v>
      </c>
      <c r="C1691" s="8">
        <v>17.5833333333333</v>
      </c>
      <c r="D1691">
        <v>0.9842026017645038</v>
      </c>
      <c r="E1691" s="6">
        <v>116.29629030628432</v>
      </c>
      <c r="F1691" s="7">
        <v>174.10900189324116</v>
      </c>
      <c r="G1691" s="7">
        <v>175.35344922151248</v>
      </c>
      <c r="H1691" s="7">
        <v>2.0752840020162986</v>
      </c>
      <c r="I1691" s="7">
        <f t="shared" si="42"/>
        <v>114.45911149500508</v>
      </c>
    </row>
    <row r="1692" spans="1:9" x14ac:dyDescent="0.25">
      <c r="A1692" s="16"/>
      <c r="B1692" s="5">
        <f>DATE(YEAR(siječanj!B1692),MONTH(siječanj!B1692)+2,DAY(siječanj!B1692))</f>
        <v>43908</v>
      </c>
      <c r="C1692" s="8">
        <v>17.59375</v>
      </c>
      <c r="D1692">
        <v>0.9842026017645038</v>
      </c>
      <c r="E1692" s="6">
        <v>117.7207238482053</v>
      </c>
      <c r="F1692" s="7">
        <v>174.78707306795866</v>
      </c>
      <c r="G1692" s="7">
        <v>172.6644827800873</v>
      </c>
      <c r="H1692" s="7">
        <v>2.0228899589161511</v>
      </c>
      <c r="I1692" s="7">
        <f t="shared" si="42"/>
        <v>115.86104269300432</v>
      </c>
    </row>
    <row r="1693" spans="1:9" x14ac:dyDescent="0.25">
      <c r="A1693" s="16"/>
      <c r="B1693" s="5">
        <f>DATE(YEAR(siječanj!B1693),MONTH(siječanj!B1693)+2,DAY(siječanj!B1693))</f>
        <v>43908</v>
      </c>
      <c r="C1693" s="8">
        <v>17.6041666666667</v>
      </c>
      <c r="D1693">
        <v>0.9842026017645038</v>
      </c>
      <c r="E1693" s="6">
        <v>118.00230402731354</v>
      </c>
      <c r="F1693" s="7">
        <v>175.71345233639641</v>
      </c>
      <c r="G1693" s="7">
        <v>173.10627497645638</v>
      </c>
      <c r="H1693" s="7">
        <v>2.0280992826189337</v>
      </c>
      <c r="I1693" s="7">
        <f t="shared" si="42"/>
        <v>116.13817463788797</v>
      </c>
    </row>
    <row r="1694" spans="1:9" x14ac:dyDescent="0.25">
      <c r="A1694" s="16"/>
      <c r="B1694" s="5">
        <f>DATE(YEAR(siječanj!B1694),MONTH(siječanj!B1694)+2,DAY(siječanj!B1694))</f>
        <v>43908</v>
      </c>
      <c r="C1694" s="8">
        <v>17.6145833333333</v>
      </c>
      <c r="D1694">
        <v>0.9842026017645038</v>
      </c>
      <c r="E1694" s="6">
        <v>120.11022976793073</v>
      </c>
      <c r="F1694" s="7">
        <v>176.07348902583934</v>
      </c>
      <c r="G1694" s="7">
        <v>170.96142816107357</v>
      </c>
      <c r="H1694" s="7">
        <v>2.0336143926270229</v>
      </c>
      <c r="I1694" s="7">
        <f t="shared" si="42"/>
        <v>118.21280063612978</v>
      </c>
    </row>
    <row r="1695" spans="1:9" x14ac:dyDescent="0.25">
      <c r="A1695" s="16"/>
      <c r="B1695" s="5">
        <f>DATE(YEAR(siječanj!B1695),MONTH(siječanj!B1695)+2,DAY(siječanj!B1695))</f>
        <v>43908</v>
      </c>
      <c r="C1695" s="8">
        <v>17.625</v>
      </c>
      <c r="D1695">
        <v>0.9842026017645038</v>
      </c>
      <c r="E1695" s="6">
        <v>121.86945655624392</v>
      </c>
      <c r="F1695" s="7">
        <v>172.49593159475285</v>
      </c>
      <c r="G1695" s="7">
        <v>167.5732095686451</v>
      </c>
      <c r="H1695" s="7">
        <v>2.0962726959101863</v>
      </c>
      <c r="I1695" s="7">
        <f t="shared" si="42"/>
        <v>119.94423621828143</v>
      </c>
    </row>
    <row r="1696" spans="1:9" x14ac:dyDescent="0.25">
      <c r="A1696" s="16"/>
      <c r="B1696" s="5">
        <f>DATE(YEAR(siječanj!B1696),MONTH(siječanj!B1696)+2,DAY(siječanj!B1696))</f>
        <v>43908</v>
      </c>
      <c r="C1696" s="8">
        <v>17.6354166666667</v>
      </c>
      <c r="D1696">
        <v>0.9842026017645038</v>
      </c>
      <c r="E1696" s="6">
        <v>123.88706924847037</v>
      </c>
      <c r="F1696" s="7">
        <v>169.94338949231391</v>
      </c>
      <c r="G1696" s="7">
        <v>160.75086991533561</v>
      </c>
      <c r="H1696" s="7">
        <v>2.0193440330305097</v>
      </c>
      <c r="I1696" s="7">
        <f t="shared" si="42"/>
        <v>121.92997587932379</v>
      </c>
    </row>
    <row r="1697" spans="1:9" x14ac:dyDescent="0.25">
      <c r="A1697" s="16"/>
      <c r="B1697" s="5">
        <f>DATE(YEAR(siječanj!B1697),MONTH(siječanj!B1697)+2,DAY(siječanj!B1697))</f>
        <v>43908</v>
      </c>
      <c r="C1697" s="8">
        <v>17.6458333333333</v>
      </c>
      <c r="D1697">
        <v>0.9842026017645038</v>
      </c>
      <c r="E1697" s="6">
        <v>125.71523422045745</v>
      </c>
      <c r="F1697" s="7">
        <v>168.60328529795319</v>
      </c>
      <c r="G1697" s="7">
        <v>158.34296479390304</v>
      </c>
      <c r="H1697" s="7">
        <v>1.9184285759997028</v>
      </c>
      <c r="I1697" s="7">
        <f t="shared" si="42"/>
        <v>123.7292606012082</v>
      </c>
    </row>
    <row r="1698" spans="1:9" x14ac:dyDescent="0.25">
      <c r="A1698" s="16"/>
      <c r="B1698" s="5">
        <f>DATE(YEAR(siječanj!B1698),MONTH(siječanj!B1698)+2,DAY(siječanj!B1698))</f>
        <v>43908</v>
      </c>
      <c r="C1698" s="8">
        <v>17.65625</v>
      </c>
      <c r="D1698">
        <v>0.9842026017645038</v>
      </c>
      <c r="E1698" s="6">
        <v>129.38212819673049</v>
      </c>
      <c r="F1698" s="7">
        <v>167.44339836805239</v>
      </c>
      <c r="G1698" s="7">
        <v>158.28907614672863</v>
      </c>
      <c r="H1698" s="7">
        <v>2.3589142468173598</v>
      </c>
      <c r="I1698" s="7">
        <f t="shared" si="42"/>
        <v>127.33822719305071</v>
      </c>
    </row>
    <row r="1699" spans="1:9" x14ac:dyDescent="0.25">
      <c r="A1699" s="16"/>
      <c r="B1699" s="5">
        <f>DATE(YEAR(siječanj!B1699),MONTH(siječanj!B1699)+2,DAY(siječanj!B1699))</f>
        <v>43908</v>
      </c>
      <c r="C1699" s="8">
        <v>17.6666666666667</v>
      </c>
      <c r="D1699">
        <v>0.9842026017645038</v>
      </c>
      <c r="E1699" s="6">
        <v>130.87053035512673</v>
      </c>
      <c r="F1699" s="7">
        <v>167.22696967403243</v>
      </c>
      <c r="G1699" s="7">
        <v>156.55072582828836</v>
      </c>
      <c r="H1699" s="7">
        <v>3.6552599285110863</v>
      </c>
      <c r="I1699" s="7">
        <f t="shared" si="42"/>
        <v>128.80311646981619</v>
      </c>
    </row>
    <row r="1700" spans="1:9" x14ac:dyDescent="0.25">
      <c r="A1700" s="16"/>
      <c r="B1700" s="5">
        <f>DATE(YEAR(siječanj!B1700),MONTH(siječanj!B1700)+2,DAY(siječanj!B1700))</f>
        <v>43908</v>
      </c>
      <c r="C1700" s="8">
        <v>17.6770833333333</v>
      </c>
      <c r="D1700">
        <v>0.9842026017645038</v>
      </c>
      <c r="E1700" s="6">
        <v>133.6385397967417</v>
      </c>
      <c r="F1700" s="7">
        <v>166.48380151258286</v>
      </c>
      <c r="G1700" s="7">
        <v>155.88566977220418</v>
      </c>
      <c r="H1700" s="7">
        <v>7.8945119373622195</v>
      </c>
      <c r="I1700" s="7">
        <f t="shared" si="42"/>
        <v>131.52739856396235</v>
      </c>
    </row>
    <row r="1701" spans="1:9" x14ac:dyDescent="0.25">
      <c r="A1701" s="16"/>
      <c r="B1701" s="5">
        <f>DATE(YEAR(siječanj!B1701),MONTH(siječanj!B1701)+2,DAY(siječanj!B1701))</f>
        <v>43908</v>
      </c>
      <c r="C1701" s="8">
        <v>17.6875</v>
      </c>
      <c r="D1701">
        <v>0.9842026017645038</v>
      </c>
      <c r="E1701" s="6">
        <v>138.72339819021329</v>
      </c>
      <c r="F1701" s="7">
        <v>167.93194524569859</v>
      </c>
      <c r="G1701" s="7">
        <v>159.32336655431195</v>
      </c>
      <c r="H1701" s="7">
        <v>20.560328118063747</v>
      </c>
      <c r="I1701" s="7">
        <f t="shared" si="42"/>
        <v>136.53192942442118</v>
      </c>
    </row>
    <row r="1702" spans="1:9" x14ac:dyDescent="0.25">
      <c r="A1702" s="16"/>
      <c r="B1702" s="5">
        <f>DATE(YEAR(siječanj!B1702),MONTH(siječanj!B1702)+2,DAY(siječanj!B1702))</f>
        <v>43908</v>
      </c>
      <c r="C1702" s="8">
        <v>17.6979166666667</v>
      </c>
      <c r="D1702">
        <v>0.9842026017645038</v>
      </c>
      <c r="E1702" s="6">
        <v>143.59019880643655</v>
      </c>
      <c r="F1702" s="7">
        <v>170.17916765180178</v>
      </c>
      <c r="G1702" s="7">
        <v>157.72858686088398</v>
      </c>
      <c r="H1702" s="7">
        <v>60.116295750868595</v>
      </c>
      <c r="I1702" s="7">
        <f t="shared" si="42"/>
        <v>141.3218472531772</v>
      </c>
    </row>
    <row r="1703" spans="1:9" x14ac:dyDescent="0.25">
      <c r="A1703" s="16"/>
      <c r="B1703" s="5">
        <f>DATE(YEAR(siječanj!B1703),MONTH(siječanj!B1703)+2,DAY(siječanj!B1703))</f>
        <v>43908</v>
      </c>
      <c r="C1703" s="8">
        <v>17.7083333333333</v>
      </c>
      <c r="D1703">
        <v>0.9842026017645038</v>
      </c>
      <c r="E1703" s="6">
        <v>147.70095687374624</v>
      </c>
      <c r="F1703" s="7">
        <v>171.04726946474301</v>
      </c>
      <c r="G1703" s="7">
        <v>151.07558228856382</v>
      </c>
      <c r="H1703" s="7">
        <v>110.4953983399908</v>
      </c>
      <c r="I1703" s="7">
        <f t="shared" si="42"/>
        <v>145.36766603824782</v>
      </c>
    </row>
    <row r="1704" spans="1:9" x14ac:dyDescent="0.25">
      <c r="A1704" s="16"/>
      <c r="B1704" s="5">
        <f>DATE(YEAR(siječanj!B1704),MONTH(siječanj!B1704)+2,DAY(siječanj!B1704))</f>
        <v>43908</v>
      </c>
      <c r="C1704" s="8">
        <v>17.71875</v>
      </c>
      <c r="D1704">
        <v>0.9842026017645038</v>
      </c>
      <c r="E1704" s="6">
        <v>153.99518817253707</v>
      </c>
      <c r="F1704" s="7">
        <v>168.29420019161884</v>
      </c>
      <c r="G1704" s="7">
        <v>151.71034303652172</v>
      </c>
      <c r="H1704" s="7">
        <v>138.0519288706659</v>
      </c>
      <c r="I1704" s="7">
        <f t="shared" si="42"/>
        <v>151.56246485862533</v>
      </c>
    </row>
    <row r="1705" spans="1:9" x14ac:dyDescent="0.25">
      <c r="A1705" s="16"/>
      <c r="B1705" s="5">
        <f>DATE(YEAR(siječanj!B1705),MONTH(siječanj!B1705)+2,DAY(siječanj!B1705))</f>
        <v>43908</v>
      </c>
      <c r="C1705" s="8">
        <v>17.7291666666667</v>
      </c>
      <c r="D1705">
        <v>0.9842026017645038</v>
      </c>
      <c r="E1705" s="6">
        <v>160.45559788913602</v>
      </c>
      <c r="F1705" s="7">
        <v>165.87063443272984</v>
      </c>
      <c r="G1705" s="7">
        <v>152.81682609185756</v>
      </c>
      <c r="H1705" s="7">
        <v>156.19493257736571</v>
      </c>
      <c r="I1705" s="7">
        <f t="shared" si="42"/>
        <v>157.92081691016668</v>
      </c>
    </row>
    <row r="1706" spans="1:9" x14ac:dyDescent="0.25">
      <c r="A1706" s="16"/>
      <c r="B1706" s="5">
        <f>DATE(YEAR(siječanj!B1706),MONTH(siječanj!B1706)+2,DAY(siječanj!B1706))</f>
        <v>43908</v>
      </c>
      <c r="C1706" s="8">
        <v>17.7395833333333</v>
      </c>
      <c r="D1706">
        <v>0.9842026017645038</v>
      </c>
      <c r="E1706" s="6">
        <v>164.39422965576676</v>
      </c>
      <c r="F1706" s="7">
        <v>163.469488334868</v>
      </c>
      <c r="G1706" s="7">
        <v>152.39673302531216</v>
      </c>
      <c r="H1706" s="7">
        <v>168.07434805663928</v>
      </c>
      <c r="I1706" s="7">
        <f t="shared" si="42"/>
        <v>161.797228542277</v>
      </c>
    </row>
    <row r="1707" spans="1:9" x14ac:dyDescent="0.25">
      <c r="A1707" s="16"/>
      <c r="B1707" s="5">
        <f>DATE(YEAR(siječanj!B1707),MONTH(siječanj!B1707)+2,DAY(siječanj!B1707))</f>
        <v>43908</v>
      </c>
      <c r="C1707" s="8">
        <v>17.75</v>
      </c>
      <c r="D1707">
        <v>0.9842026017645038</v>
      </c>
      <c r="E1707" s="6">
        <v>167.32973641502645</v>
      </c>
      <c r="F1707" s="7">
        <v>161.39079716091302</v>
      </c>
      <c r="G1707" s="7">
        <v>154.82590786896878</v>
      </c>
      <c r="H1707" s="7">
        <v>189.56148757282961</v>
      </c>
      <c r="I1707" s="7">
        <f t="shared" si="42"/>
        <v>164.68636193223767</v>
      </c>
    </row>
    <row r="1708" spans="1:9" x14ac:dyDescent="0.25">
      <c r="A1708" s="16"/>
      <c r="B1708" s="5">
        <f>DATE(YEAR(siječanj!B1708),MONTH(siječanj!B1708)+2,DAY(siječanj!B1708))</f>
        <v>43908</v>
      </c>
      <c r="C1708" s="8">
        <v>17.7604166666667</v>
      </c>
      <c r="D1708">
        <v>0.9842026017645038</v>
      </c>
      <c r="E1708" s="6">
        <v>169.29651321871631</v>
      </c>
      <c r="F1708" s="7">
        <v>158.29929106893576</v>
      </c>
      <c r="G1708" s="7">
        <v>154.56105969572809</v>
      </c>
      <c r="H1708" s="7">
        <v>205.35047658592316</v>
      </c>
      <c r="I1708" s="7">
        <f t="shared" si="42"/>
        <v>166.62206877951931</v>
      </c>
    </row>
    <row r="1709" spans="1:9" x14ac:dyDescent="0.25">
      <c r="A1709" s="16"/>
      <c r="B1709" s="5">
        <f>DATE(YEAR(siječanj!B1709),MONTH(siječanj!B1709)+2,DAY(siječanj!B1709))</f>
        <v>43908</v>
      </c>
      <c r="C1709" s="8">
        <v>17.7708333333333</v>
      </c>
      <c r="D1709">
        <v>0.9842026017645038</v>
      </c>
      <c r="E1709" s="6">
        <v>171.68336356916001</v>
      </c>
      <c r="F1709" s="7">
        <v>156.26340179668361</v>
      </c>
      <c r="G1709" s="7">
        <v>157.93601481043004</v>
      </c>
      <c r="H1709" s="7">
        <v>222.22938361160325</v>
      </c>
      <c r="I1709" s="7">
        <f t="shared" si="42"/>
        <v>168.97121310444851</v>
      </c>
    </row>
    <row r="1710" spans="1:9" x14ac:dyDescent="0.25">
      <c r="A1710" s="16"/>
      <c r="B1710" s="5">
        <f>DATE(YEAR(siječanj!B1710),MONTH(siječanj!B1710)+2,DAY(siječanj!B1710))</f>
        <v>43908</v>
      </c>
      <c r="C1710" s="8">
        <v>17.78125</v>
      </c>
      <c r="D1710">
        <v>0.9842026017645038</v>
      </c>
      <c r="E1710" s="6">
        <v>174.99125616895645</v>
      </c>
      <c r="F1710" s="7">
        <v>153.23580721016884</v>
      </c>
      <c r="G1710" s="7">
        <v>158.81735986260193</v>
      </c>
      <c r="H1710" s="7">
        <v>225.59618346536396</v>
      </c>
      <c r="I1710" s="7">
        <f t="shared" si="42"/>
        <v>172.22684960752571</v>
      </c>
    </row>
    <row r="1711" spans="1:9" x14ac:dyDescent="0.25">
      <c r="A1711" s="16"/>
      <c r="B1711" s="5">
        <f>DATE(YEAR(siječanj!B1711),MONTH(siječanj!B1711)+2,DAY(siječanj!B1711))</f>
        <v>43908</v>
      </c>
      <c r="C1711" s="8">
        <v>17.7916666666667</v>
      </c>
      <c r="D1711">
        <v>0.9842026017645038</v>
      </c>
      <c r="E1711" s="6">
        <v>175.01285414098101</v>
      </c>
      <c r="F1711" s="7">
        <v>148.24704082003015</v>
      </c>
      <c r="G1711" s="7">
        <v>160.65074972098742</v>
      </c>
      <c r="H1711" s="7">
        <v>226.00273582071196</v>
      </c>
      <c r="I1711" s="7">
        <f t="shared" si="42"/>
        <v>172.24810638778513</v>
      </c>
    </row>
    <row r="1712" spans="1:9" x14ac:dyDescent="0.25">
      <c r="A1712" s="16"/>
      <c r="B1712" s="5">
        <f>DATE(YEAR(siječanj!B1712),MONTH(siječanj!B1712)+2,DAY(siječanj!B1712))</f>
        <v>43908</v>
      </c>
      <c r="C1712" s="8">
        <v>17.8020833333333</v>
      </c>
      <c r="D1712">
        <v>0.9842026017645038</v>
      </c>
      <c r="E1712" s="6">
        <v>174.42647285315661</v>
      </c>
      <c r="F1712" s="7">
        <v>140.94269596820996</v>
      </c>
      <c r="G1712" s="7">
        <v>159.54435094190947</v>
      </c>
      <c r="H1712" s="7">
        <v>226.63195937307248</v>
      </c>
      <c r="I1712" s="7">
        <f t="shared" si="42"/>
        <v>171.67098839868234</v>
      </c>
    </row>
    <row r="1713" spans="1:9" x14ac:dyDescent="0.25">
      <c r="A1713" s="16"/>
      <c r="B1713" s="5">
        <f>DATE(YEAR(siječanj!B1713),MONTH(siječanj!B1713)+2,DAY(siječanj!B1713))</f>
        <v>43908</v>
      </c>
      <c r="C1713" s="8">
        <v>17.8125</v>
      </c>
      <c r="D1713">
        <v>0.9842026017645038</v>
      </c>
      <c r="E1713" s="6">
        <v>175.36676946060271</v>
      </c>
      <c r="F1713" s="7">
        <v>135.15778045032283</v>
      </c>
      <c r="G1713" s="7">
        <v>156.08757160712713</v>
      </c>
      <c r="H1713" s="7">
        <v>226.6123362590632</v>
      </c>
      <c r="I1713" s="7">
        <f t="shared" si="42"/>
        <v>172.59643076616112</v>
      </c>
    </row>
    <row r="1714" spans="1:9" x14ac:dyDescent="0.25">
      <c r="A1714" s="16"/>
      <c r="B1714" s="5">
        <f>DATE(YEAR(siječanj!B1714),MONTH(siječanj!B1714)+2,DAY(siječanj!B1714))</f>
        <v>43908</v>
      </c>
      <c r="C1714" s="8">
        <v>17.8229166666667</v>
      </c>
      <c r="D1714">
        <v>0.9842026017645038</v>
      </c>
      <c r="E1714" s="6">
        <v>176.37319073036474</v>
      </c>
      <c r="F1714" s="7">
        <v>130.70003733450656</v>
      </c>
      <c r="G1714" s="7">
        <v>151.44668275720147</v>
      </c>
      <c r="H1714" s="7">
        <v>226.71306147119395</v>
      </c>
      <c r="I1714" s="7">
        <f t="shared" si="42"/>
        <v>173.58695319833205</v>
      </c>
    </row>
    <row r="1715" spans="1:9" x14ac:dyDescent="0.25">
      <c r="A1715" s="16"/>
      <c r="B1715" s="5">
        <f>DATE(YEAR(siječanj!B1715),MONTH(siječanj!B1715)+2,DAY(siječanj!B1715))</f>
        <v>43908</v>
      </c>
      <c r="C1715" s="8">
        <v>17.8333333333333</v>
      </c>
      <c r="D1715">
        <v>0.9842026017645038</v>
      </c>
      <c r="E1715" s="6">
        <v>178.84370434678959</v>
      </c>
      <c r="F1715" s="7">
        <v>127.32445376311227</v>
      </c>
      <c r="G1715" s="7">
        <v>147.09634232601138</v>
      </c>
      <c r="H1715" s="7">
        <v>226.7349227019069</v>
      </c>
      <c r="I1715" s="7">
        <f t="shared" si="42"/>
        <v>176.01843912731201</v>
      </c>
    </row>
    <row r="1716" spans="1:9" x14ac:dyDescent="0.25">
      <c r="A1716" s="16"/>
      <c r="B1716" s="5">
        <f>DATE(YEAR(siječanj!B1716),MONTH(siječanj!B1716)+2,DAY(siječanj!B1716))</f>
        <v>43908</v>
      </c>
      <c r="C1716" s="8">
        <v>17.84375</v>
      </c>
      <c r="D1716">
        <v>0.9842026017645038</v>
      </c>
      <c r="E1716" s="6">
        <v>179.08084964525077</v>
      </c>
      <c r="F1716" s="7">
        <v>123.38307413968134</v>
      </c>
      <c r="G1716" s="7">
        <v>138.98798710917461</v>
      </c>
      <c r="H1716" s="7">
        <v>227.08725028050929</v>
      </c>
      <c r="I1716" s="7">
        <f t="shared" si="42"/>
        <v>176.25183814705372</v>
      </c>
    </row>
    <row r="1717" spans="1:9" x14ac:dyDescent="0.25">
      <c r="A1717" s="16"/>
      <c r="B1717" s="5">
        <f>DATE(YEAR(siječanj!B1717),MONTH(siječanj!B1717)+2,DAY(siječanj!B1717))</f>
        <v>43908</v>
      </c>
      <c r="C1717" s="8">
        <v>17.8541666666667</v>
      </c>
      <c r="D1717">
        <v>0.9842026017645038</v>
      </c>
      <c r="E1717" s="6">
        <v>176.64888028422985</v>
      </c>
      <c r="F1717" s="7">
        <v>120.91676675779821</v>
      </c>
      <c r="G1717" s="7">
        <v>131.13285796830289</v>
      </c>
      <c r="H1717" s="7">
        <v>227.54493966815187</v>
      </c>
      <c r="I1717" s="7">
        <f t="shared" si="42"/>
        <v>173.85828757452538</v>
      </c>
    </row>
    <row r="1718" spans="1:9" x14ac:dyDescent="0.25">
      <c r="A1718" s="16"/>
      <c r="B1718" s="5">
        <f>DATE(YEAR(siječanj!B1718),MONTH(siječanj!B1718)+2,DAY(siječanj!B1718))</f>
        <v>43908</v>
      </c>
      <c r="C1718" s="8">
        <v>17.8645833333333</v>
      </c>
      <c r="D1718">
        <v>0.9842026017645038</v>
      </c>
      <c r="E1718" s="6">
        <v>173.29965458768342</v>
      </c>
      <c r="F1718" s="7">
        <v>115.97734049995761</v>
      </c>
      <c r="G1718" s="7">
        <v>125.54106003506733</v>
      </c>
      <c r="H1718" s="7">
        <v>227.94590619418338</v>
      </c>
      <c r="I1718" s="7">
        <f t="shared" si="42"/>
        <v>170.56197093008785</v>
      </c>
    </row>
    <row r="1719" spans="1:9" x14ac:dyDescent="0.25">
      <c r="A1719" s="16"/>
      <c r="B1719" s="5">
        <f>DATE(YEAR(siječanj!B1719),MONTH(siječanj!B1719)+2,DAY(siječanj!B1719))</f>
        <v>43908</v>
      </c>
      <c r="C1719" s="8">
        <v>17.875</v>
      </c>
      <c r="D1719">
        <v>0.9842026017645038</v>
      </c>
      <c r="E1719" s="6">
        <v>172.11490641104965</v>
      </c>
      <c r="F1719" s="7">
        <v>108.46154597544972</v>
      </c>
      <c r="G1719" s="7">
        <v>118.90747913360839</v>
      </c>
      <c r="H1719" s="7">
        <v>228.68545286368425</v>
      </c>
      <c r="I1719" s="7">
        <f t="shared" si="42"/>
        <v>169.39593869220914</v>
      </c>
    </row>
    <row r="1720" spans="1:9" x14ac:dyDescent="0.25">
      <c r="A1720" s="16"/>
      <c r="B1720" s="5">
        <f>DATE(YEAR(siječanj!B1720),MONTH(siječanj!B1720)+2,DAY(siječanj!B1720))</f>
        <v>43908</v>
      </c>
      <c r="C1720" s="8">
        <v>17.8854166666667</v>
      </c>
      <c r="D1720">
        <v>0.9842026017645038</v>
      </c>
      <c r="E1720" s="6">
        <v>178.96824067409861</v>
      </c>
      <c r="F1720" s="7">
        <v>88.00040850736184</v>
      </c>
      <c r="G1720" s="7">
        <v>98.257183391745997</v>
      </c>
      <c r="H1720" s="7">
        <v>232.13876534068183</v>
      </c>
      <c r="I1720" s="7">
        <f t="shared" si="42"/>
        <v>176.14100810466374</v>
      </c>
    </row>
    <row r="1721" spans="1:9" x14ac:dyDescent="0.25">
      <c r="A1721" s="16"/>
      <c r="B1721" s="5">
        <f>DATE(YEAR(siječanj!B1721),MONTH(siječanj!B1721)+2,DAY(siječanj!B1721))</f>
        <v>43908</v>
      </c>
      <c r="C1721" s="8">
        <v>17.8958333333333</v>
      </c>
      <c r="D1721">
        <v>0.9842026017645038</v>
      </c>
      <c r="E1721" s="6">
        <v>185.29165756777624</v>
      </c>
      <c r="F1721" s="7">
        <v>80.354741495835825</v>
      </c>
      <c r="G1721" s="7">
        <v>91.534574656736439</v>
      </c>
      <c r="H1721" s="7">
        <v>235.94476895328978</v>
      </c>
      <c r="I1721" s="7">
        <f t="shared" si="42"/>
        <v>182.3645314634629</v>
      </c>
    </row>
    <row r="1722" spans="1:9" x14ac:dyDescent="0.25">
      <c r="A1722" s="16"/>
      <c r="B1722" s="5">
        <f>DATE(YEAR(siječanj!B1722),MONTH(siječanj!B1722)+2,DAY(siječanj!B1722))</f>
        <v>43908</v>
      </c>
      <c r="C1722" s="8">
        <v>17.90625</v>
      </c>
      <c r="D1722">
        <v>0.9842026017645038</v>
      </c>
      <c r="E1722" s="6">
        <v>185.66368308013909</v>
      </c>
      <c r="F1722" s="7">
        <v>77.76573077468008</v>
      </c>
      <c r="G1722" s="7">
        <v>87.911032673407334</v>
      </c>
      <c r="H1722" s="7">
        <v>236.67060703347485</v>
      </c>
      <c r="I1722" s="7">
        <f t="shared" si="42"/>
        <v>182.73067994065318</v>
      </c>
    </row>
    <row r="1723" spans="1:9" x14ac:dyDescent="0.25">
      <c r="A1723" s="16"/>
      <c r="B1723" s="5">
        <f>DATE(YEAR(siječanj!B1723),MONTH(siječanj!B1723)+2,DAY(siječanj!B1723))</f>
        <v>43908</v>
      </c>
      <c r="C1723" s="8">
        <v>17.9166666666667</v>
      </c>
      <c r="D1723">
        <v>0.9842026017645038</v>
      </c>
      <c r="E1723" s="6">
        <v>184.33161596359997</v>
      </c>
      <c r="F1723" s="7">
        <v>77.141910437723126</v>
      </c>
      <c r="G1723" s="7">
        <v>85.2154405128516</v>
      </c>
      <c r="H1723" s="7">
        <v>235.79024726445016</v>
      </c>
      <c r="I1723" s="7">
        <f t="shared" si="42"/>
        <v>181.41965601883044</v>
      </c>
    </row>
    <row r="1724" spans="1:9" x14ac:dyDescent="0.25">
      <c r="A1724" s="16"/>
      <c r="B1724" s="5">
        <f>DATE(YEAR(siječanj!B1724),MONTH(siječanj!B1724)+2,DAY(siječanj!B1724))</f>
        <v>43908</v>
      </c>
      <c r="C1724" s="8">
        <v>17.9270833333333</v>
      </c>
      <c r="D1724">
        <v>0.9842026017645038</v>
      </c>
      <c r="E1724" s="6">
        <v>181.16727810829204</v>
      </c>
      <c r="F1724" s="7">
        <v>75.280250744874337</v>
      </c>
      <c r="G1724" s="7">
        <v>70.630161918468644</v>
      </c>
      <c r="H1724" s="7">
        <v>237.21017244744488</v>
      </c>
      <c r="I1724" s="7">
        <f t="shared" si="42"/>
        <v>178.30530646877446</v>
      </c>
    </row>
    <row r="1725" spans="1:9" x14ac:dyDescent="0.25">
      <c r="A1725" s="16"/>
      <c r="B1725" s="5">
        <f>DATE(YEAR(siječanj!B1725),MONTH(siječanj!B1725)+2,DAY(siječanj!B1725))</f>
        <v>43908</v>
      </c>
      <c r="C1725" s="8">
        <v>17.9375</v>
      </c>
      <c r="D1725">
        <v>0.9842026017645038</v>
      </c>
      <c r="E1725" s="6">
        <v>173.83847453095174</v>
      </c>
      <c r="F1725" s="7">
        <v>73.513244698885657</v>
      </c>
      <c r="G1725" s="7">
        <v>65.258112321048529</v>
      </c>
      <c r="H1725" s="7">
        <v>236.99773064898449</v>
      </c>
      <c r="I1725" s="7">
        <f t="shared" si="42"/>
        <v>171.09227892013513</v>
      </c>
    </row>
    <row r="1726" spans="1:9" x14ac:dyDescent="0.25">
      <c r="A1726" s="16"/>
      <c r="B1726" s="5">
        <f>DATE(YEAR(siječanj!B1726),MONTH(siječanj!B1726)+2,DAY(siječanj!B1726))</f>
        <v>43908</v>
      </c>
      <c r="C1726" s="8">
        <v>17.9479166666667</v>
      </c>
      <c r="D1726">
        <v>0.9842026017645038</v>
      </c>
      <c r="E1726" s="6">
        <v>167.06808287753603</v>
      </c>
      <c r="F1726" s="7">
        <v>72.505714214319298</v>
      </c>
      <c r="G1726" s="7">
        <v>63.403364451026</v>
      </c>
      <c r="H1726" s="7">
        <v>236.15738306781151</v>
      </c>
      <c r="I1726" s="7">
        <f t="shared" si="42"/>
        <v>164.42884183987871</v>
      </c>
    </row>
    <row r="1727" spans="1:9" x14ac:dyDescent="0.25">
      <c r="A1727" s="16"/>
      <c r="B1727" s="5">
        <f>DATE(YEAR(siječanj!B1727),MONTH(siječanj!B1727)+2,DAY(siječanj!B1727))</f>
        <v>43908</v>
      </c>
      <c r="C1727" s="8">
        <v>17.9583333333333</v>
      </c>
      <c r="D1727">
        <v>0.9842026017645038</v>
      </c>
      <c r="E1727" s="6">
        <v>157.34738929131959</v>
      </c>
      <c r="F1727" s="7">
        <v>69.715473070877735</v>
      </c>
      <c r="G1727" s="7">
        <v>62.384283901410448</v>
      </c>
      <c r="H1727" s="7">
        <v>235.71331959761707</v>
      </c>
      <c r="I1727" s="7">
        <f t="shared" si="42"/>
        <v>154.86170992136897</v>
      </c>
    </row>
    <row r="1728" spans="1:9" x14ac:dyDescent="0.25">
      <c r="A1728" s="16"/>
      <c r="B1728" s="5">
        <f>DATE(YEAR(siječanj!B1728),MONTH(siječanj!B1728)+2,DAY(siječanj!B1728))</f>
        <v>43908</v>
      </c>
      <c r="C1728" s="8">
        <v>17.96875</v>
      </c>
      <c r="D1728">
        <v>0.9842026017645038</v>
      </c>
      <c r="E1728" s="6">
        <v>146.90972753824934</v>
      </c>
      <c r="F1728" s="7">
        <v>67.576792526101343</v>
      </c>
      <c r="G1728" s="7">
        <v>61.191417681759049</v>
      </c>
      <c r="H1728" s="7">
        <v>236.21655321591166</v>
      </c>
      <c r="I1728" s="7">
        <f t="shared" si="42"/>
        <v>144.58893606765938</v>
      </c>
    </row>
    <row r="1729" spans="1:9" x14ac:dyDescent="0.25">
      <c r="A1729" s="16"/>
      <c r="B1729" s="5">
        <f>DATE(YEAR(siječanj!B1729),MONTH(siječanj!B1729)+2,DAY(siječanj!B1729))</f>
        <v>43908</v>
      </c>
      <c r="C1729" s="8">
        <v>17.9791666666667</v>
      </c>
      <c r="D1729">
        <v>0.9842026017645038</v>
      </c>
      <c r="E1729" s="6">
        <v>136.27648656278026</v>
      </c>
      <c r="F1729" s="7">
        <v>66.437436524357452</v>
      </c>
      <c r="G1729" s="7">
        <v>59.461105713057442</v>
      </c>
      <c r="H1729" s="7">
        <v>237.13750985214054</v>
      </c>
      <c r="I1729" s="7">
        <f t="shared" si="42"/>
        <v>134.12367263441377</v>
      </c>
    </row>
    <row r="1730" spans="1:9" ht="15.75" thickBot="1" x14ac:dyDescent="0.3">
      <c r="A1730" s="16"/>
      <c r="B1730" s="5">
        <f>DATE(YEAR(siječanj!B1730),MONTH(siječanj!B1730)+2,DAY(siječanj!B1730))</f>
        <v>43908</v>
      </c>
      <c r="C1730" s="8">
        <v>17.9895833333333</v>
      </c>
      <c r="D1730">
        <v>0.9842026017645038</v>
      </c>
      <c r="E1730" s="6">
        <v>125.98542408046804</v>
      </c>
      <c r="F1730" s="7">
        <v>64.681855302943106</v>
      </c>
      <c r="G1730" s="7">
        <v>58.494461048456856</v>
      </c>
      <c r="H1730" s="7">
        <v>238.6637112149516</v>
      </c>
      <c r="I1730" s="7">
        <f t="shared" si="42"/>
        <v>123.99518216440102</v>
      </c>
    </row>
    <row r="1731" spans="1:9" x14ac:dyDescent="0.25">
      <c r="A1731" s="15">
        <f t="shared" ref="A1731" si="43">A1635+1</f>
        <v>79</v>
      </c>
      <c r="B1731" s="5">
        <f>DATE(YEAR(siječanj!B1731),MONTH(siječanj!B1731)+2,DAY(siječanj!B1731))</f>
        <v>43909</v>
      </c>
      <c r="C1731" s="8">
        <v>18</v>
      </c>
      <c r="D1731">
        <v>0.98095678253327767</v>
      </c>
      <c r="E1731" s="6">
        <v>113.60090920372433</v>
      </c>
      <c r="F1731" s="7">
        <v>63.397910772115942</v>
      </c>
      <c r="G1731" s="7">
        <v>58.930229498965872</v>
      </c>
      <c r="H1731" s="7">
        <v>239.77319955107779</v>
      </c>
      <c r="I1731" s="7">
        <f t="shared" si="42"/>
        <v>111.43758238534043</v>
      </c>
    </row>
    <row r="1732" spans="1:9" x14ac:dyDescent="0.25">
      <c r="A1732" s="16"/>
      <c r="B1732" s="5">
        <f>DATE(YEAR(siječanj!B1732),MONTH(siječanj!B1732)+2,DAY(siječanj!B1732))</f>
        <v>43909</v>
      </c>
      <c r="C1732" s="8">
        <v>18.0104166666667</v>
      </c>
      <c r="D1732">
        <v>0.98095678253327767</v>
      </c>
      <c r="E1732" s="6">
        <v>104.51171394150859</v>
      </c>
      <c r="F1732" s="7">
        <v>62.04901392345743</v>
      </c>
      <c r="G1732" s="7">
        <v>58.455485285770088</v>
      </c>
      <c r="H1732" s="7">
        <v>240.51859699828995</v>
      </c>
      <c r="I1732" s="7">
        <f t="shared" ref="I1732:I1795" si="44">D1732*E1732</f>
        <v>102.52147464510057</v>
      </c>
    </row>
    <row r="1733" spans="1:9" x14ac:dyDescent="0.25">
      <c r="A1733" s="16"/>
      <c r="B1733" s="5">
        <f>DATE(YEAR(siječanj!B1733),MONTH(siječanj!B1733)+2,DAY(siječanj!B1733))</f>
        <v>43909</v>
      </c>
      <c r="C1733" s="8">
        <v>18.0208333333333</v>
      </c>
      <c r="D1733">
        <v>0.98095678253327767</v>
      </c>
      <c r="E1733" s="6">
        <v>96.945660422456584</v>
      </c>
      <c r="F1733" s="7">
        <v>61.119660905394284</v>
      </c>
      <c r="G1733" s="7">
        <v>58.549204497675383</v>
      </c>
      <c r="H1733" s="7">
        <v>240.55442678648046</v>
      </c>
      <c r="I1733" s="7">
        <f t="shared" si="44"/>
        <v>95.099503128576728</v>
      </c>
    </row>
    <row r="1734" spans="1:9" x14ac:dyDescent="0.25">
      <c r="A1734" s="16"/>
      <c r="B1734" s="5">
        <f>DATE(YEAR(siječanj!B1734),MONTH(siječanj!B1734)+2,DAY(siječanj!B1734))</f>
        <v>43909</v>
      </c>
      <c r="C1734" s="8">
        <v>18.03125</v>
      </c>
      <c r="D1734">
        <v>0.98095678253327767</v>
      </c>
      <c r="E1734" s="6">
        <v>89.642738280008274</v>
      </c>
      <c r="F1734" s="7">
        <v>59.915842852649163</v>
      </c>
      <c r="G1734" s="7">
        <v>57.859226748192832</v>
      </c>
      <c r="H1734" s="7">
        <v>240.92786656875478</v>
      </c>
      <c r="I1734" s="7">
        <f t="shared" si="44"/>
        <v>87.935652120629598</v>
      </c>
    </row>
    <row r="1735" spans="1:9" x14ac:dyDescent="0.25">
      <c r="A1735" s="16"/>
      <c r="B1735" s="5">
        <f>DATE(YEAR(siječanj!B1735),MONTH(siječanj!B1735)+2,DAY(siječanj!B1735))</f>
        <v>43909</v>
      </c>
      <c r="C1735" s="8">
        <v>18.0416666666667</v>
      </c>
      <c r="D1735">
        <v>0.98095678253327767</v>
      </c>
      <c r="E1735" s="6">
        <v>83.440008618981892</v>
      </c>
      <c r="F1735" s="7">
        <v>59.310218648535148</v>
      </c>
      <c r="G1735" s="7">
        <v>57.976230286200746</v>
      </c>
      <c r="H1735" s="7">
        <v>241.55442171228171</v>
      </c>
      <c r="I1735" s="7">
        <f t="shared" si="44"/>
        <v>81.85104238942543</v>
      </c>
    </row>
    <row r="1736" spans="1:9" x14ac:dyDescent="0.25">
      <c r="A1736" s="16"/>
      <c r="B1736" s="5">
        <f>DATE(YEAR(siječanj!B1736),MONTH(siječanj!B1736)+2,DAY(siječanj!B1736))</f>
        <v>43909</v>
      </c>
      <c r="C1736" s="8">
        <v>18.0520833333333</v>
      </c>
      <c r="D1736">
        <v>0.98095678253327767</v>
      </c>
      <c r="E1736" s="6">
        <v>78.314444988263389</v>
      </c>
      <c r="F1736" s="7">
        <v>58.790109839054033</v>
      </c>
      <c r="G1736" s="7">
        <v>57.686195551322669</v>
      </c>
      <c r="H1736" s="7">
        <v>242.1315221462165</v>
      </c>
      <c r="I1736" s="7">
        <f t="shared" si="44"/>
        <v>76.823085981566223</v>
      </c>
    </row>
    <row r="1737" spans="1:9" x14ac:dyDescent="0.25">
      <c r="A1737" s="16"/>
      <c r="B1737" s="5">
        <f>DATE(YEAR(siječanj!B1737),MONTH(siječanj!B1737)+2,DAY(siječanj!B1737))</f>
        <v>43909</v>
      </c>
      <c r="C1737" s="8">
        <v>18.0625</v>
      </c>
      <c r="D1737">
        <v>0.98095678253327767</v>
      </c>
      <c r="E1737" s="6">
        <v>74.824132548419669</v>
      </c>
      <c r="F1737" s="7">
        <v>58.816467709044502</v>
      </c>
      <c r="G1737" s="7">
        <v>57.153344864903879</v>
      </c>
      <c r="H1737" s="7">
        <v>241.80677111370113</v>
      </c>
      <c r="I1737" s="7">
        <f t="shared" si="44"/>
        <v>73.399240320541253</v>
      </c>
    </row>
    <row r="1738" spans="1:9" x14ac:dyDescent="0.25">
      <c r="A1738" s="16"/>
      <c r="B1738" s="5">
        <f>DATE(YEAR(siječanj!B1738),MONTH(siječanj!B1738)+2,DAY(siječanj!B1738))</f>
        <v>43909</v>
      </c>
      <c r="C1738" s="8">
        <v>18.0729166666667</v>
      </c>
      <c r="D1738">
        <v>0.98095678253327767</v>
      </c>
      <c r="E1738" s="6">
        <v>71.329070687083586</v>
      </c>
      <c r="F1738" s="7">
        <v>58.169853983066979</v>
      </c>
      <c r="G1738" s="7">
        <v>57.14203980688405</v>
      </c>
      <c r="H1738" s="7">
        <v>241.78761912973229</v>
      </c>
      <c r="I1738" s="7">
        <f t="shared" si="44"/>
        <v>69.97073568229024</v>
      </c>
    </row>
    <row r="1739" spans="1:9" x14ac:dyDescent="0.25">
      <c r="A1739" s="16"/>
      <c r="B1739" s="5">
        <f>DATE(YEAR(siječanj!B1739),MONTH(siječanj!B1739)+2,DAY(siječanj!B1739))</f>
        <v>43909</v>
      </c>
      <c r="C1739" s="8">
        <v>18.0833333333333</v>
      </c>
      <c r="D1739">
        <v>0.98095678253327767</v>
      </c>
      <c r="E1739" s="6">
        <v>68.944368484876733</v>
      </c>
      <c r="F1739" s="7">
        <v>57.476367533264344</v>
      </c>
      <c r="G1739" s="7">
        <v>56.967941110747546</v>
      </c>
      <c r="H1739" s="7">
        <v>241.7093936141832</v>
      </c>
      <c r="I1739" s="7">
        <f t="shared" si="44"/>
        <v>67.631445882713393</v>
      </c>
    </row>
    <row r="1740" spans="1:9" x14ac:dyDescent="0.25">
      <c r="A1740" s="16"/>
      <c r="B1740" s="5">
        <f>DATE(YEAR(siječanj!B1740),MONTH(siječanj!B1740)+2,DAY(siječanj!B1740))</f>
        <v>43909</v>
      </c>
      <c r="C1740" s="8">
        <v>18.09375</v>
      </c>
      <c r="D1740">
        <v>0.98095678253327767</v>
      </c>
      <c r="E1740" s="6">
        <v>66.771868973892197</v>
      </c>
      <c r="F1740" s="7">
        <v>56.731957630417149</v>
      </c>
      <c r="G1740" s="7">
        <v>56.647093370730559</v>
      </c>
      <c r="H1740" s="7">
        <v>242.01627557074676</v>
      </c>
      <c r="I1740" s="7">
        <f t="shared" si="44"/>
        <v>65.500317752362875</v>
      </c>
    </row>
    <row r="1741" spans="1:9" x14ac:dyDescent="0.25">
      <c r="A1741" s="16"/>
      <c r="B1741" s="5">
        <f>DATE(YEAR(siječanj!B1741),MONTH(siječanj!B1741)+2,DAY(siječanj!B1741))</f>
        <v>43909</v>
      </c>
      <c r="C1741" s="8">
        <v>18.1041666666667</v>
      </c>
      <c r="D1741">
        <v>0.98095678253327767</v>
      </c>
      <c r="E1741" s="6">
        <v>65.727409882570726</v>
      </c>
      <c r="F1741" s="7">
        <v>56.469508151653983</v>
      </c>
      <c r="G1741" s="7">
        <v>56.418203067513893</v>
      </c>
      <c r="H1741" s="7">
        <v>241.7114793357575</v>
      </c>
      <c r="I1741" s="7">
        <f t="shared" si="44"/>
        <v>64.475748522652538</v>
      </c>
    </row>
    <row r="1742" spans="1:9" x14ac:dyDescent="0.25">
      <c r="A1742" s="16"/>
      <c r="B1742" s="5">
        <f>DATE(YEAR(siječanj!B1742),MONTH(siječanj!B1742)+2,DAY(siječanj!B1742))</f>
        <v>43909</v>
      </c>
      <c r="C1742" s="8">
        <v>18.1145833333333</v>
      </c>
      <c r="D1742">
        <v>0.98095678253327767</v>
      </c>
      <c r="E1742" s="6">
        <v>64.210586222456485</v>
      </c>
      <c r="F1742" s="7">
        <v>56.056209195271926</v>
      </c>
      <c r="G1742" s="7">
        <v>57.823505654321849</v>
      </c>
      <c r="H1742" s="7">
        <v>241.67799424125653</v>
      </c>
      <c r="I1742" s="7">
        <f t="shared" si="44"/>
        <v>62.98781006535652</v>
      </c>
    </row>
    <row r="1743" spans="1:9" x14ac:dyDescent="0.25">
      <c r="A1743" s="16"/>
      <c r="B1743" s="5">
        <f>DATE(YEAR(siječanj!B1743),MONTH(siječanj!B1743)+2,DAY(siječanj!B1743))</f>
        <v>43909</v>
      </c>
      <c r="C1743" s="8">
        <v>18.125</v>
      </c>
      <c r="D1743">
        <v>0.98095678253327767</v>
      </c>
      <c r="E1743" s="6">
        <v>63.767608637447715</v>
      </c>
      <c r="F1743" s="7">
        <v>56.983826186526727</v>
      </c>
      <c r="G1743" s="7">
        <v>56.919462196697275</v>
      </c>
      <c r="H1743" s="7">
        <v>241.07249452674552</v>
      </c>
      <c r="I1743" s="7">
        <f t="shared" si="44"/>
        <v>62.553268198831958</v>
      </c>
    </row>
    <row r="1744" spans="1:9" x14ac:dyDescent="0.25">
      <c r="A1744" s="16"/>
      <c r="B1744" s="5">
        <f>DATE(YEAR(siječanj!B1744),MONTH(siječanj!B1744)+2,DAY(siječanj!B1744))</f>
        <v>43909</v>
      </c>
      <c r="C1744" s="8">
        <v>18.1354166666667</v>
      </c>
      <c r="D1744">
        <v>0.98095678253327767</v>
      </c>
      <c r="E1744" s="6">
        <v>62.834507734274688</v>
      </c>
      <c r="F1744" s="7">
        <v>57.526571660385997</v>
      </c>
      <c r="G1744" s="7">
        <v>56.408298600636734</v>
      </c>
      <c r="H1744" s="7">
        <v>241.29192857231749</v>
      </c>
      <c r="I1744" s="7">
        <f t="shared" si="44"/>
        <v>61.637936539076449</v>
      </c>
    </row>
    <row r="1745" spans="1:9" x14ac:dyDescent="0.25">
      <c r="A1745" s="16"/>
      <c r="B1745" s="5">
        <f>DATE(YEAR(siječanj!B1745),MONTH(siječanj!B1745)+2,DAY(siječanj!B1745))</f>
        <v>43909</v>
      </c>
      <c r="C1745" s="8">
        <v>18.1458333333333</v>
      </c>
      <c r="D1745">
        <v>0.98095678253327767</v>
      </c>
      <c r="E1745" s="6">
        <v>62.509728649515935</v>
      </c>
      <c r="F1745" s="7">
        <v>57.122125637010349</v>
      </c>
      <c r="G1745" s="7">
        <v>56.980594588893283</v>
      </c>
      <c r="H1745" s="7">
        <v>241.19830417637738</v>
      </c>
      <c r="I1745" s="7">
        <f t="shared" si="44"/>
        <v>61.319342293057403</v>
      </c>
    </row>
    <row r="1746" spans="1:9" x14ac:dyDescent="0.25">
      <c r="A1746" s="16"/>
      <c r="B1746" s="5">
        <f>DATE(YEAR(siječanj!B1746),MONTH(siječanj!B1746)+2,DAY(siječanj!B1746))</f>
        <v>43909</v>
      </c>
      <c r="C1746" s="8">
        <v>18.15625</v>
      </c>
      <c r="D1746">
        <v>0.98095678253327767</v>
      </c>
      <c r="E1746" s="6">
        <v>61.975886171050064</v>
      </c>
      <c r="F1746" s="7">
        <v>57.536248402410251</v>
      </c>
      <c r="G1746" s="7">
        <v>55.320898097975501</v>
      </c>
      <c r="H1746" s="7">
        <v>241.11094790167277</v>
      </c>
      <c r="I1746" s="7">
        <f t="shared" si="44"/>
        <v>60.795665893001932</v>
      </c>
    </row>
    <row r="1747" spans="1:9" x14ac:dyDescent="0.25">
      <c r="A1747" s="16"/>
      <c r="B1747" s="5">
        <f>DATE(YEAR(siječanj!B1747),MONTH(siječanj!B1747)+2,DAY(siječanj!B1747))</f>
        <v>43909</v>
      </c>
      <c r="C1747" s="8">
        <v>18.1666666666667</v>
      </c>
      <c r="D1747">
        <v>0.98095678253327767</v>
      </c>
      <c r="E1747" s="6">
        <v>61.734479128131888</v>
      </c>
      <c r="F1747" s="7">
        <v>57.608783781786364</v>
      </c>
      <c r="G1747" s="7">
        <v>55.314043629002171</v>
      </c>
      <c r="H1747" s="7">
        <v>240.77445746396413</v>
      </c>
      <c r="I1747" s="7">
        <f t="shared" si="44"/>
        <v>60.558856016900044</v>
      </c>
    </row>
    <row r="1748" spans="1:9" x14ac:dyDescent="0.25">
      <c r="A1748" s="16"/>
      <c r="B1748" s="5">
        <f>DATE(YEAR(siječanj!B1748),MONTH(siječanj!B1748)+2,DAY(siječanj!B1748))</f>
        <v>43909</v>
      </c>
      <c r="C1748" s="8">
        <v>18.1770833333333</v>
      </c>
      <c r="D1748">
        <v>0.98095678253327767</v>
      </c>
      <c r="E1748" s="6">
        <v>62.769569686931519</v>
      </c>
      <c r="F1748" s="7">
        <v>57.110371288828894</v>
      </c>
      <c r="G1748" s="7">
        <v>56.610148264542907</v>
      </c>
      <c r="H1748" s="7">
        <v>240.91011004606847</v>
      </c>
      <c r="I1748" s="7">
        <f t="shared" si="44"/>
        <v>61.574235121090702</v>
      </c>
    </row>
    <row r="1749" spans="1:9" x14ac:dyDescent="0.25">
      <c r="A1749" s="16"/>
      <c r="B1749" s="5">
        <f>DATE(YEAR(siječanj!B1749),MONTH(siječanj!B1749)+2,DAY(siječanj!B1749))</f>
        <v>43909</v>
      </c>
      <c r="C1749" s="8">
        <v>18.1875</v>
      </c>
      <c r="D1749">
        <v>0.98095678253327767</v>
      </c>
      <c r="E1749" s="6">
        <v>62.70999312537613</v>
      </c>
      <c r="F1749" s="7">
        <v>57.813522424914055</v>
      </c>
      <c r="G1749" s="7">
        <v>57.06705400315645</v>
      </c>
      <c r="H1749" s="7">
        <v>240.89161744494686</v>
      </c>
      <c r="I1749" s="7">
        <f t="shared" si="44"/>
        <v>61.515793088952933</v>
      </c>
    </row>
    <row r="1750" spans="1:9" x14ac:dyDescent="0.25">
      <c r="A1750" s="16"/>
      <c r="B1750" s="5">
        <f>DATE(YEAR(siječanj!B1750),MONTH(siječanj!B1750)+2,DAY(siječanj!B1750))</f>
        <v>43909</v>
      </c>
      <c r="C1750" s="8">
        <v>18.1979166666667</v>
      </c>
      <c r="D1750">
        <v>0.98095678253327767</v>
      </c>
      <c r="E1750" s="6">
        <v>64.527844813985382</v>
      </c>
      <c r="F1750" s="7">
        <v>57.748690664499925</v>
      </c>
      <c r="G1750" s="7">
        <v>56.870662230236071</v>
      </c>
      <c r="H1750" s="7">
        <v>241.26098738082547</v>
      </c>
      <c r="I1750" s="7">
        <f t="shared" si="44"/>
        <v>63.299027032533751</v>
      </c>
    </row>
    <row r="1751" spans="1:9" x14ac:dyDescent="0.25">
      <c r="A1751" s="16"/>
      <c r="B1751" s="5">
        <f>DATE(YEAR(siječanj!B1751),MONTH(siječanj!B1751)+2,DAY(siječanj!B1751))</f>
        <v>43909</v>
      </c>
      <c r="C1751" s="8">
        <v>18.2083333333333</v>
      </c>
      <c r="D1751">
        <v>0.98095678253327767</v>
      </c>
      <c r="E1751" s="6">
        <v>65.846131599073274</v>
      </c>
      <c r="F1751" s="7">
        <v>55.96837507964733</v>
      </c>
      <c r="G1751" s="7">
        <v>57.451048739248023</v>
      </c>
      <c r="H1751" s="7">
        <v>240.58433607369793</v>
      </c>
      <c r="I1751" s="7">
        <f t="shared" si="44"/>
        <v>64.592209395689707</v>
      </c>
    </row>
    <row r="1752" spans="1:9" x14ac:dyDescent="0.25">
      <c r="A1752" s="16"/>
      <c r="B1752" s="5">
        <f>DATE(YEAR(siječanj!B1752),MONTH(siječanj!B1752)+2,DAY(siječanj!B1752))</f>
        <v>43909</v>
      </c>
      <c r="C1752" s="8">
        <v>18.21875</v>
      </c>
      <c r="D1752">
        <v>0.98095678253327767</v>
      </c>
      <c r="E1752" s="6">
        <v>68.927600884783629</v>
      </c>
      <c r="F1752" s="7">
        <v>55.773341308607925</v>
      </c>
      <c r="G1752" s="7">
        <v>60.117505393511962</v>
      </c>
      <c r="H1752" s="7">
        <v>239.14079163774639</v>
      </c>
      <c r="I1752" s="7">
        <f t="shared" si="44"/>
        <v>67.614997591675248</v>
      </c>
    </row>
    <row r="1753" spans="1:9" x14ac:dyDescent="0.25">
      <c r="A1753" s="16"/>
      <c r="B1753" s="5">
        <f>DATE(YEAR(siječanj!B1753),MONTH(siječanj!B1753)+2,DAY(siječanj!B1753))</f>
        <v>43909</v>
      </c>
      <c r="C1753" s="8">
        <v>18.2291666666667</v>
      </c>
      <c r="D1753">
        <v>0.98095678253327767</v>
      </c>
      <c r="E1753" s="6">
        <v>72.155988307005899</v>
      </c>
      <c r="F1753" s="7">
        <v>56.482813671937329</v>
      </c>
      <c r="G1753" s="7">
        <v>61.448163294778929</v>
      </c>
      <c r="H1753" s="7">
        <v>239.0152907625596</v>
      </c>
      <c r="I1753" s="7">
        <f t="shared" si="44"/>
        <v>70.781906130149309</v>
      </c>
    </row>
    <row r="1754" spans="1:9" x14ac:dyDescent="0.25">
      <c r="A1754" s="16"/>
      <c r="B1754" s="5">
        <f>DATE(YEAR(siječanj!B1754),MONTH(siječanj!B1754)+2,DAY(siječanj!B1754))</f>
        <v>43909</v>
      </c>
      <c r="C1754" s="8">
        <v>18.2395833333333</v>
      </c>
      <c r="D1754">
        <v>0.98095678253327767</v>
      </c>
      <c r="E1754" s="6">
        <v>79.024117743595966</v>
      </c>
      <c r="F1754" s="7">
        <v>57.121980968109654</v>
      </c>
      <c r="G1754" s="7">
        <v>59.917020202352248</v>
      </c>
      <c r="H1754" s="7">
        <v>237.81421992601736</v>
      </c>
      <c r="I1754" s="7">
        <f t="shared" si="44"/>
        <v>77.519244284288803</v>
      </c>
    </row>
    <row r="1755" spans="1:9" x14ac:dyDescent="0.25">
      <c r="A1755" s="16"/>
      <c r="B1755" s="5">
        <f>DATE(YEAR(siječanj!B1755),MONTH(siječanj!B1755)+2,DAY(siječanj!B1755))</f>
        <v>43909</v>
      </c>
      <c r="C1755" s="8">
        <v>18.25</v>
      </c>
      <c r="D1755">
        <v>0.98095678253327767</v>
      </c>
      <c r="E1755" s="6">
        <v>84.15809824557698</v>
      </c>
      <c r="F1755" s="7">
        <v>59.715568852540144</v>
      </c>
      <c r="G1755" s="7">
        <v>60.125150454047215</v>
      </c>
      <c r="H1755" s="7">
        <v>234.42283066991425</v>
      </c>
      <c r="I1755" s="7">
        <f t="shared" si="44"/>
        <v>82.555457279100679</v>
      </c>
    </row>
    <row r="1756" spans="1:9" x14ac:dyDescent="0.25">
      <c r="A1756" s="16"/>
      <c r="B1756" s="5">
        <f>DATE(YEAR(siječanj!B1756),MONTH(siječanj!B1756)+2,DAY(siječanj!B1756))</f>
        <v>43909</v>
      </c>
      <c r="C1756" s="8">
        <v>18.2604166666667</v>
      </c>
      <c r="D1756">
        <v>0.98095678253327767</v>
      </c>
      <c r="E1756" s="6">
        <v>90.702249216994716</v>
      </c>
      <c r="F1756" s="7">
        <v>67.770745298966119</v>
      </c>
      <c r="G1756" s="7">
        <v>61.26062052893478</v>
      </c>
      <c r="H1756" s="7">
        <v>221.14485819529335</v>
      </c>
      <c r="I1756" s="7">
        <f t="shared" si="44"/>
        <v>88.974986560434644</v>
      </c>
    </row>
    <row r="1757" spans="1:9" x14ac:dyDescent="0.25">
      <c r="A1757" s="16"/>
      <c r="B1757" s="5">
        <f>DATE(YEAR(siječanj!B1757),MONTH(siječanj!B1757)+2,DAY(siječanj!B1757))</f>
        <v>43909</v>
      </c>
      <c r="C1757" s="8">
        <v>18.2708333333333</v>
      </c>
      <c r="D1757">
        <v>0.98095678253327767</v>
      </c>
      <c r="E1757" s="6">
        <v>96.299228716848091</v>
      </c>
      <c r="F1757" s="7">
        <v>76.946824425136256</v>
      </c>
      <c r="G1757" s="7">
        <v>62.366333058484379</v>
      </c>
      <c r="H1757" s="7">
        <v>211.95095665783671</v>
      </c>
      <c r="I1757" s="7">
        <f t="shared" si="44"/>
        <v>94.465381562515518</v>
      </c>
    </row>
    <row r="1758" spans="1:9" x14ac:dyDescent="0.25">
      <c r="A1758" s="16"/>
      <c r="B1758" s="5">
        <f>DATE(YEAR(siječanj!B1758),MONTH(siječanj!B1758)+2,DAY(siječanj!B1758))</f>
        <v>43909</v>
      </c>
      <c r="C1758" s="8">
        <v>18.28125</v>
      </c>
      <c r="D1758">
        <v>0.98095678253327767</v>
      </c>
      <c r="E1758" s="6">
        <v>102.64826839889288</v>
      </c>
      <c r="F1758" s="7">
        <v>78.313853109348514</v>
      </c>
      <c r="G1758" s="7">
        <v>66.893107842100477</v>
      </c>
      <c r="H1758" s="7">
        <v>191.99364012988445</v>
      </c>
      <c r="I1758" s="7">
        <f t="shared" si="44"/>
        <v>100.69351510119029</v>
      </c>
    </row>
    <row r="1759" spans="1:9" x14ac:dyDescent="0.25">
      <c r="A1759" s="16"/>
      <c r="B1759" s="5">
        <f>DATE(YEAR(siječanj!B1759),MONTH(siječanj!B1759)+2,DAY(siječanj!B1759))</f>
        <v>43909</v>
      </c>
      <c r="C1759" s="8">
        <v>18.2916666666667</v>
      </c>
      <c r="D1759">
        <v>0.98095678253327767</v>
      </c>
      <c r="E1759" s="6">
        <v>108.2250112761788</v>
      </c>
      <c r="F1759" s="7">
        <v>86.117611080689301</v>
      </c>
      <c r="G1759" s="7">
        <v>79.167435129996235</v>
      </c>
      <c r="H1759" s="7">
        <v>151.88250600525933</v>
      </c>
      <c r="I1759" s="7">
        <f t="shared" si="44"/>
        <v>106.16405885110805</v>
      </c>
    </row>
    <row r="1760" spans="1:9" x14ac:dyDescent="0.25">
      <c r="A1760" s="16"/>
      <c r="B1760" s="5">
        <f>DATE(YEAR(siječanj!B1760),MONTH(siječanj!B1760)+2,DAY(siječanj!B1760))</f>
        <v>43909</v>
      </c>
      <c r="C1760" s="8">
        <v>18.3020833333333</v>
      </c>
      <c r="D1760">
        <v>0.98095678253327767</v>
      </c>
      <c r="E1760" s="6">
        <v>109.9022184873042</v>
      </c>
      <c r="F1760" s="7">
        <v>108.99683698234266</v>
      </c>
      <c r="G1760" s="7">
        <v>96.543080556641158</v>
      </c>
      <c r="H1760" s="7">
        <v>117.64892432051937</v>
      </c>
      <c r="I1760" s="7">
        <f t="shared" si="44"/>
        <v>107.80932664057524</v>
      </c>
    </row>
    <row r="1761" spans="1:9" x14ac:dyDescent="0.25">
      <c r="A1761" s="16"/>
      <c r="B1761" s="5">
        <f>DATE(YEAR(siječanj!B1761),MONTH(siječanj!B1761)+2,DAY(siječanj!B1761))</f>
        <v>43909</v>
      </c>
      <c r="C1761" s="8">
        <v>18.3125</v>
      </c>
      <c r="D1761">
        <v>0.98095678253327767</v>
      </c>
      <c r="E1761" s="6">
        <v>113.29845664494177</v>
      </c>
      <c r="F1761" s="7">
        <v>124.08736253406919</v>
      </c>
      <c r="G1761" s="7">
        <v>105.22249169679728</v>
      </c>
      <c r="H1761" s="7">
        <v>61.214442104393697</v>
      </c>
      <c r="I1761" s="7">
        <f t="shared" si="44"/>
        <v>111.14088949640812</v>
      </c>
    </row>
    <row r="1762" spans="1:9" x14ac:dyDescent="0.25">
      <c r="A1762" s="16"/>
      <c r="B1762" s="5">
        <f>DATE(YEAR(siječanj!B1762),MONTH(siječanj!B1762)+2,DAY(siječanj!B1762))</f>
        <v>43909</v>
      </c>
      <c r="C1762" s="8">
        <v>18.3229166666667</v>
      </c>
      <c r="D1762">
        <v>0.98095678253327767</v>
      </c>
      <c r="E1762" s="6">
        <v>113.75369328546752</v>
      </c>
      <c r="F1762" s="7">
        <v>135.0668038046887</v>
      </c>
      <c r="G1762" s="7">
        <v>118.63313984846958</v>
      </c>
      <c r="H1762" s="7">
        <v>18.55519368578733</v>
      </c>
      <c r="I1762" s="7">
        <f t="shared" si="44"/>
        <v>111.58745696658953</v>
      </c>
    </row>
    <row r="1763" spans="1:9" x14ac:dyDescent="0.25">
      <c r="A1763" s="16"/>
      <c r="B1763" s="5">
        <f>DATE(YEAR(siječanj!B1763),MONTH(siječanj!B1763)+2,DAY(siječanj!B1763))</f>
        <v>43909</v>
      </c>
      <c r="C1763" s="8">
        <v>18.3333333333333</v>
      </c>
      <c r="D1763">
        <v>0.98095678253327767</v>
      </c>
      <c r="E1763" s="6">
        <v>112.47577115346213</v>
      </c>
      <c r="F1763" s="7">
        <v>146.03297572225006</v>
      </c>
      <c r="G1763" s="7">
        <v>124.58677588828752</v>
      </c>
      <c r="H1763" s="7">
        <v>4.5166908280046814</v>
      </c>
      <c r="I1763" s="7">
        <f t="shared" si="44"/>
        <v>110.33387058364946</v>
      </c>
    </row>
    <row r="1764" spans="1:9" x14ac:dyDescent="0.25">
      <c r="A1764" s="16"/>
      <c r="B1764" s="5">
        <f>DATE(YEAR(siječanj!B1764),MONTH(siječanj!B1764)+2,DAY(siječanj!B1764))</f>
        <v>43909</v>
      </c>
      <c r="C1764" s="8">
        <v>18.34375</v>
      </c>
      <c r="D1764">
        <v>0.98095678253327767</v>
      </c>
      <c r="E1764" s="6">
        <v>111.22611158389805</v>
      </c>
      <c r="F1764" s="7">
        <v>164.4103867349227</v>
      </c>
      <c r="G1764" s="7">
        <v>138.27620187467971</v>
      </c>
      <c r="H1764" s="7">
        <v>2.7944894079113616</v>
      </c>
      <c r="I1764" s="7">
        <f t="shared" si="44"/>
        <v>109.10800855302796</v>
      </c>
    </row>
    <row r="1765" spans="1:9" x14ac:dyDescent="0.25">
      <c r="A1765" s="16"/>
      <c r="B1765" s="5">
        <f>DATE(YEAR(siječanj!B1765),MONTH(siječanj!B1765)+2,DAY(siječanj!B1765))</f>
        <v>43909</v>
      </c>
      <c r="C1765" s="8">
        <v>18.3541666666667</v>
      </c>
      <c r="D1765">
        <v>0.98095678253327767</v>
      </c>
      <c r="E1765" s="6">
        <v>112.2499539804686</v>
      </c>
      <c r="F1765" s="7">
        <v>174.83717673056591</v>
      </c>
      <c r="G1765" s="7">
        <v>151.56107373121546</v>
      </c>
      <c r="H1765" s="7">
        <v>2.4906872274260259</v>
      </c>
      <c r="I1765" s="7">
        <f t="shared" si="44"/>
        <v>110.11235369618896</v>
      </c>
    </row>
    <row r="1766" spans="1:9" x14ac:dyDescent="0.25">
      <c r="A1766" s="16"/>
      <c r="B1766" s="5">
        <f>DATE(YEAR(siječanj!B1766),MONTH(siječanj!B1766)+2,DAY(siječanj!B1766))</f>
        <v>43909</v>
      </c>
      <c r="C1766" s="8">
        <v>18.3645833333333</v>
      </c>
      <c r="D1766">
        <v>0.98095678253327767</v>
      </c>
      <c r="E1766" s="6">
        <v>112.41404052046707</v>
      </c>
      <c r="F1766" s="7">
        <v>196.19602089468998</v>
      </c>
      <c r="G1766" s="7">
        <v>165.12924624831007</v>
      </c>
      <c r="H1766" s="7">
        <v>2.2276044278763409</v>
      </c>
      <c r="I1766" s="7">
        <f t="shared" si="44"/>
        <v>110.27331550052288</v>
      </c>
    </row>
    <row r="1767" spans="1:9" x14ac:dyDescent="0.25">
      <c r="A1767" s="16"/>
      <c r="B1767" s="5">
        <f>DATE(YEAR(siječanj!B1767),MONTH(siječanj!B1767)+2,DAY(siječanj!B1767))</f>
        <v>43909</v>
      </c>
      <c r="C1767" s="8">
        <v>18.375</v>
      </c>
      <c r="D1767">
        <v>0.98095678253327767</v>
      </c>
      <c r="E1767" s="6">
        <v>113.90327883766687</v>
      </c>
      <c r="F1767" s="7">
        <v>226.89618821822219</v>
      </c>
      <c r="G1767" s="7">
        <v>170.55044495668827</v>
      </c>
      <c r="H1767" s="7">
        <v>1.9932217149752176</v>
      </c>
      <c r="I1767" s="7">
        <f t="shared" si="44"/>
        <v>111.73419392858847</v>
      </c>
    </row>
    <row r="1768" spans="1:9" x14ac:dyDescent="0.25">
      <c r="A1768" s="16"/>
      <c r="B1768" s="5">
        <f>DATE(YEAR(siječanj!B1768),MONTH(siječanj!B1768)+2,DAY(siječanj!B1768))</f>
        <v>43909</v>
      </c>
      <c r="C1768" s="8">
        <v>18.3854166666667</v>
      </c>
      <c r="D1768">
        <v>0.98095678253327767</v>
      </c>
      <c r="E1768" s="6">
        <v>114.08334025577581</v>
      </c>
      <c r="F1768" s="7">
        <v>224.85869151374007</v>
      </c>
      <c r="G1768" s="7">
        <v>192.657756802449</v>
      </c>
      <c r="H1768" s="7">
        <v>1.7921218991158689</v>
      </c>
      <c r="I1768" s="7">
        <f t="shared" si="44"/>
        <v>111.91082639795499</v>
      </c>
    </row>
    <row r="1769" spans="1:9" x14ac:dyDescent="0.25">
      <c r="A1769" s="16"/>
      <c r="B1769" s="5">
        <f>DATE(YEAR(siječanj!B1769),MONTH(siječanj!B1769)+2,DAY(siječanj!B1769))</f>
        <v>43909</v>
      </c>
      <c r="C1769" s="8">
        <v>18.3958333333333</v>
      </c>
      <c r="D1769">
        <v>0.98095678253327767</v>
      </c>
      <c r="E1769" s="6">
        <v>114.05184856057595</v>
      </c>
      <c r="F1769" s="7">
        <v>222.8018493623706</v>
      </c>
      <c r="G1769" s="7">
        <v>199.35861022346299</v>
      </c>
      <c r="H1769" s="7">
        <v>2.013050014583496</v>
      </c>
      <c r="I1769" s="7">
        <f t="shared" si="44"/>
        <v>111.87993440595521</v>
      </c>
    </row>
    <row r="1770" spans="1:9" x14ac:dyDescent="0.25">
      <c r="A1770" s="16"/>
      <c r="B1770" s="5">
        <f>DATE(YEAR(siječanj!B1770),MONTH(siječanj!B1770)+2,DAY(siječanj!B1770))</f>
        <v>43909</v>
      </c>
      <c r="C1770" s="8">
        <v>18.40625</v>
      </c>
      <c r="D1770">
        <v>0.98095678253327767</v>
      </c>
      <c r="E1770" s="6">
        <v>114.64895479437688</v>
      </c>
      <c r="F1770" s="7">
        <v>223.9717907808697</v>
      </c>
      <c r="G1770" s="7">
        <v>203.17071030088579</v>
      </c>
      <c r="H1770" s="7">
        <v>2.0296491311240064</v>
      </c>
      <c r="I1770" s="7">
        <f t="shared" si="44"/>
        <v>112.46566981589514</v>
      </c>
    </row>
    <row r="1771" spans="1:9" x14ac:dyDescent="0.25">
      <c r="A1771" s="16"/>
      <c r="B1771" s="5">
        <f>DATE(YEAR(siječanj!B1771),MONTH(siječanj!B1771)+2,DAY(siječanj!B1771))</f>
        <v>43909</v>
      </c>
      <c r="C1771" s="8">
        <v>18.4166666666667</v>
      </c>
      <c r="D1771">
        <v>0.98095678253327767</v>
      </c>
      <c r="E1771" s="6">
        <v>115.16265048551864</v>
      </c>
      <c r="F1771" s="7">
        <v>234.06627631161709</v>
      </c>
      <c r="G1771" s="7">
        <v>204.50743207956415</v>
      </c>
      <c r="H1771" s="7">
        <v>2.1440450827998339</v>
      </c>
      <c r="I1771" s="7">
        <f t="shared" si="44"/>
        <v>112.96958308827877</v>
      </c>
    </row>
    <row r="1772" spans="1:9" x14ac:dyDescent="0.25">
      <c r="A1772" s="16"/>
      <c r="B1772" s="5">
        <f>DATE(YEAR(siječanj!B1772),MONTH(siječanj!B1772)+2,DAY(siječanj!B1772))</f>
        <v>43909</v>
      </c>
      <c r="C1772" s="8">
        <v>18.4270833333333</v>
      </c>
      <c r="D1772">
        <v>0.98095678253327767</v>
      </c>
      <c r="E1772" s="6">
        <v>117.07458731553928</v>
      </c>
      <c r="F1772" s="7">
        <v>233.66920036501571</v>
      </c>
      <c r="G1772" s="7">
        <v>201.50458874859427</v>
      </c>
      <c r="H1772" s="7">
        <v>2.0567376143784757</v>
      </c>
      <c r="I1772" s="7">
        <f t="shared" si="44"/>
        <v>114.84511048946268</v>
      </c>
    </row>
    <row r="1773" spans="1:9" x14ac:dyDescent="0.25">
      <c r="A1773" s="16"/>
      <c r="B1773" s="5">
        <f>DATE(YEAR(siječanj!B1773),MONTH(siječanj!B1773)+2,DAY(siječanj!B1773))</f>
        <v>43909</v>
      </c>
      <c r="C1773" s="8">
        <v>18.4375</v>
      </c>
      <c r="D1773">
        <v>0.98095678253327767</v>
      </c>
      <c r="E1773" s="6">
        <v>118.72970789040427</v>
      </c>
      <c r="F1773" s="7">
        <v>225.43495194959362</v>
      </c>
      <c r="G1773" s="7">
        <v>201.0649756954644</v>
      </c>
      <c r="H1773" s="7">
        <v>2.0355646518641262</v>
      </c>
      <c r="I1773" s="7">
        <f t="shared" si="44"/>
        <v>116.46871224328689</v>
      </c>
    </row>
    <row r="1774" spans="1:9" x14ac:dyDescent="0.25">
      <c r="A1774" s="16"/>
      <c r="B1774" s="5">
        <f>DATE(YEAR(siječanj!B1774),MONTH(siječanj!B1774)+2,DAY(siječanj!B1774))</f>
        <v>43909</v>
      </c>
      <c r="C1774" s="8">
        <v>18.4479166666667</v>
      </c>
      <c r="D1774">
        <v>0.98095678253327767</v>
      </c>
      <c r="E1774" s="6">
        <v>119.65693001473983</v>
      </c>
      <c r="F1774" s="7">
        <v>224.20331728210937</v>
      </c>
      <c r="G1774" s="7">
        <v>206.81173358798998</v>
      </c>
      <c r="H1774" s="7">
        <v>2.1093428193572059</v>
      </c>
      <c r="I1774" s="7">
        <f t="shared" si="44"/>
        <v>117.37827707506877</v>
      </c>
    </row>
    <row r="1775" spans="1:9" x14ac:dyDescent="0.25">
      <c r="A1775" s="16"/>
      <c r="B1775" s="5">
        <f>DATE(YEAR(siječanj!B1775),MONTH(siječanj!B1775)+2,DAY(siječanj!B1775))</f>
        <v>43909</v>
      </c>
      <c r="C1775" s="8">
        <v>18.4583333333333</v>
      </c>
      <c r="D1775">
        <v>0.98095678253327767</v>
      </c>
      <c r="E1775" s="6">
        <v>119.79876308159737</v>
      </c>
      <c r="F1775" s="7">
        <v>221.41673304699091</v>
      </c>
      <c r="G1775" s="7">
        <v>208.15556266441533</v>
      </c>
      <c r="H1775" s="7">
        <v>2.196508849161777</v>
      </c>
      <c r="I1775" s="7">
        <f t="shared" si="44"/>
        <v>117.51740918399017</v>
      </c>
    </row>
    <row r="1776" spans="1:9" x14ac:dyDescent="0.25">
      <c r="A1776" s="16"/>
      <c r="B1776" s="5">
        <f>DATE(YEAR(siječanj!B1776),MONTH(siječanj!B1776)+2,DAY(siječanj!B1776))</f>
        <v>43909</v>
      </c>
      <c r="C1776" s="8">
        <v>18.46875</v>
      </c>
      <c r="D1776">
        <v>0.98095678253327767</v>
      </c>
      <c r="E1776" s="6">
        <v>119.06618233920796</v>
      </c>
      <c r="F1776" s="7">
        <v>219.50907668088232</v>
      </c>
      <c r="G1776" s="7">
        <v>203.25090517998069</v>
      </c>
      <c r="H1776" s="7">
        <v>2.1781805957287177</v>
      </c>
      <c r="I1776" s="7">
        <f t="shared" si="44"/>
        <v>116.79877913599</v>
      </c>
    </row>
    <row r="1777" spans="1:9" x14ac:dyDescent="0.25">
      <c r="A1777" s="16"/>
      <c r="B1777" s="5">
        <f>DATE(YEAR(siječanj!B1777),MONTH(siječanj!B1777)+2,DAY(siječanj!B1777))</f>
        <v>43909</v>
      </c>
      <c r="C1777" s="8">
        <v>18.4791666666667</v>
      </c>
      <c r="D1777">
        <v>0.98095678253327767</v>
      </c>
      <c r="E1777" s="6">
        <v>119.80608218593004</v>
      </c>
      <c r="F1777" s="7">
        <v>218.52828985004163</v>
      </c>
      <c r="G1777" s="7">
        <v>198.51394139608456</v>
      </c>
      <c r="H1777" s="7">
        <v>2.2366495270245186</v>
      </c>
      <c r="I1777" s="7">
        <f t="shared" si="44"/>
        <v>117.52458890902736</v>
      </c>
    </row>
    <row r="1778" spans="1:9" x14ac:dyDescent="0.25">
      <c r="A1778" s="16"/>
      <c r="B1778" s="5">
        <f>DATE(YEAR(siječanj!B1778),MONTH(siječanj!B1778)+2,DAY(siječanj!B1778))</f>
        <v>43909</v>
      </c>
      <c r="C1778" s="8">
        <v>18.4895833333333</v>
      </c>
      <c r="D1778">
        <v>0.98095678253327767</v>
      </c>
      <c r="E1778" s="6">
        <v>120.44715832895359</v>
      </c>
      <c r="F1778" s="7">
        <v>214.27156417174072</v>
      </c>
      <c r="G1778" s="7">
        <v>194.15971623072224</v>
      </c>
      <c r="H1778" s="7">
        <v>1.9639508936265235</v>
      </c>
      <c r="I1778" s="7">
        <f t="shared" si="44"/>
        <v>118.1534568996466</v>
      </c>
    </row>
    <row r="1779" spans="1:9" x14ac:dyDescent="0.25">
      <c r="A1779" s="16"/>
      <c r="B1779" s="5">
        <f>DATE(YEAR(siječanj!B1779),MONTH(siječanj!B1779)+2,DAY(siječanj!B1779))</f>
        <v>43909</v>
      </c>
      <c r="C1779" s="8">
        <v>18.5</v>
      </c>
      <c r="D1779">
        <v>0.98095678253327767</v>
      </c>
      <c r="E1779" s="6">
        <v>121.10445812460769</v>
      </c>
      <c r="F1779" s="7">
        <v>217.69461119830461</v>
      </c>
      <c r="G1779" s="7">
        <v>194.69086132620797</v>
      </c>
      <c r="H1779" s="7">
        <v>1.8476305799251176</v>
      </c>
      <c r="I1779" s="7">
        <f t="shared" si="44"/>
        <v>118.79823959235122</v>
      </c>
    </row>
    <row r="1780" spans="1:9" x14ac:dyDescent="0.25">
      <c r="A1780" s="16"/>
      <c r="B1780" s="5">
        <f>DATE(YEAR(siječanj!B1780),MONTH(siječanj!B1780)+2,DAY(siječanj!B1780))</f>
        <v>43909</v>
      </c>
      <c r="C1780" s="8">
        <v>18.5104166666667</v>
      </c>
      <c r="D1780">
        <v>0.98095678253327767</v>
      </c>
      <c r="E1780" s="6">
        <v>121.50189220283431</v>
      </c>
      <c r="F1780" s="7">
        <v>210.06655762543821</v>
      </c>
      <c r="G1780" s="7">
        <v>191.51078903809503</v>
      </c>
      <c r="H1780" s="7">
        <v>1.8508398420609424</v>
      </c>
      <c r="I1780" s="7">
        <f t="shared" si="44"/>
        <v>119.18810524699748</v>
      </c>
    </row>
    <row r="1781" spans="1:9" x14ac:dyDescent="0.25">
      <c r="A1781" s="16"/>
      <c r="B1781" s="5">
        <f>DATE(YEAR(siječanj!B1781),MONTH(siječanj!B1781)+2,DAY(siječanj!B1781))</f>
        <v>43909</v>
      </c>
      <c r="C1781" s="8">
        <v>18.5208333333333</v>
      </c>
      <c r="D1781">
        <v>0.98095678253327767</v>
      </c>
      <c r="E1781" s="6">
        <v>120.70921563143888</v>
      </c>
      <c r="F1781" s="7">
        <v>203.33941757590668</v>
      </c>
      <c r="G1781" s="7">
        <v>187.29663502646585</v>
      </c>
      <c r="H1781" s="7">
        <v>2.0437830323367185</v>
      </c>
      <c r="I1781" s="7">
        <f t="shared" si="44"/>
        <v>118.41052378793191</v>
      </c>
    </row>
    <row r="1782" spans="1:9" x14ac:dyDescent="0.25">
      <c r="A1782" s="16"/>
      <c r="B1782" s="5">
        <f>DATE(YEAR(siječanj!B1782),MONTH(siječanj!B1782)+2,DAY(siječanj!B1782))</f>
        <v>43909</v>
      </c>
      <c r="C1782" s="8">
        <v>18.53125</v>
      </c>
      <c r="D1782">
        <v>0.98095678253327767</v>
      </c>
      <c r="E1782" s="6">
        <v>118.87113817946741</v>
      </c>
      <c r="F1782" s="7">
        <v>188.57730248449897</v>
      </c>
      <c r="G1782" s="7">
        <v>183.33889353598028</v>
      </c>
      <c r="H1782" s="7">
        <v>1.8744541147847606</v>
      </c>
      <c r="I1782" s="7">
        <f t="shared" si="44"/>
        <v>116.60744924459901</v>
      </c>
    </row>
    <row r="1783" spans="1:9" x14ac:dyDescent="0.25">
      <c r="A1783" s="16"/>
      <c r="B1783" s="5">
        <f>DATE(YEAR(siječanj!B1783),MONTH(siječanj!B1783)+2,DAY(siječanj!B1783))</f>
        <v>43909</v>
      </c>
      <c r="C1783" s="8">
        <v>18.5416666666667</v>
      </c>
      <c r="D1783">
        <v>0.98095678253327767</v>
      </c>
      <c r="E1783" s="6">
        <v>116.39089175354492</v>
      </c>
      <c r="F1783" s="7">
        <v>184.45723265722657</v>
      </c>
      <c r="G1783" s="7">
        <v>178.07731406000565</v>
      </c>
      <c r="H1783" s="7">
        <v>1.8321111778958525</v>
      </c>
      <c r="I1783" s="7">
        <f t="shared" si="44"/>
        <v>114.17443469073643</v>
      </c>
    </row>
    <row r="1784" spans="1:9" x14ac:dyDescent="0.25">
      <c r="A1784" s="16"/>
      <c r="B1784" s="5">
        <f>DATE(YEAR(siječanj!B1784),MONTH(siječanj!B1784)+2,DAY(siječanj!B1784))</f>
        <v>43909</v>
      </c>
      <c r="C1784" s="8">
        <v>18.5520833333333</v>
      </c>
      <c r="D1784">
        <v>0.98095678253327767</v>
      </c>
      <c r="E1784" s="6">
        <v>113.91431277739255</v>
      </c>
      <c r="F1784" s="7">
        <v>192.36202578138034</v>
      </c>
      <c r="G1784" s="7">
        <v>177.38416591796516</v>
      </c>
      <c r="H1784" s="7">
        <v>1.9362448614818581</v>
      </c>
      <c r="I1784" s="7">
        <f t="shared" si="44"/>
        <v>111.74501774660044</v>
      </c>
    </row>
    <row r="1785" spans="1:9" x14ac:dyDescent="0.25">
      <c r="A1785" s="16"/>
      <c r="B1785" s="5">
        <f>DATE(YEAR(siječanj!B1785),MONTH(siječanj!B1785)+2,DAY(siječanj!B1785))</f>
        <v>43909</v>
      </c>
      <c r="C1785" s="8">
        <v>18.5625</v>
      </c>
      <c r="D1785">
        <v>0.98095678253327767</v>
      </c>
      <c r="E1785" s="6">
        <v>115.19450547049385</v>
      </c>
      <c r="F1785" s="7">
        <v>179.94848169817365</v>
      </c>
      <c r="G1785" s="7">
        <v>174.00506922716224</v>
      </c>
      <c r="H1785" s="7">
        <v>1.9177592326864581</v>
      </c>
      <c r="I1785" s="7">
        <f t="shared" si="44"/>
        <v>113.0008314518477</v>
      </c>
    </row>
    <row r="1786" spans="1:9" x14ac:dyDescent="0.25">
      <c r="A1786" s="16"/>
      <c r="B1786" s="5">
        <f>DATE(YEAR(siječanj!B1786),MONTH(siječanj!B1786)+2,DAY(siječanj!B1786))</f>
        <v>43909</v>
      </c>
      <c r="C1786" s="8">
        <v>18.5729166666667</v>
      </c>
      <c r="D1786">
        <v>0.98095678253327767</v>
      </c>
      <c r="E1786" s="6">
        <v>116.01412767889494</v>
      </c>
      <c r="F1786" s="7">
        <v>173.80528962913539</v>
      </c>
      <c r="G1786" s="7">
        <v>175.10379084046386</v>
      </c>
      <c r="H1786" s="7">
        <v>1.9649051062665361</v>
      </c>
      <c r="I1786" s="7">
        <f t="shared" si="44"/>
        <v>113.80484541629365</v>
      </c>
    </row>
    <row r="1787" spans="1:9" x14ac:dyDescent="0.25">
      <c r="A1787" s="16"/>
      <c r="B1787" s="5">
        <f>DATE(YEAR(siječanj!B1787),MONTH(siječanj!B1787)+2,DAY(siječanj!B1787))</f>
        <v>43909</v>
      </c>
      <c r="C1787" s="8">
        <v>18.5833333333333</v>
      </c>
      <c r="D1787">
        <v>0.98095678253327767</v>
      </c>
      <c r="E1787" s="6">
        <v>116.29629030628432</v>
      </c>
      <c r="F1787" s="7">
        <v>174.10900189324116</v>
      </c>
      <c r="G1787" s="7">
        <v>175.35344922151248</v>
      </c>
      <c r="H1787" s="7">
        <v>2.0752840020162986</v>
      </c>
      <c r="I1787" s="7">
        <f t="shared" si="44"/>
        <v>114.08163475940867</v>
      </c>
    </row>
    <row r="1788" spans="1:9" x14ac:dyDescent="0.25">
      <c r="A1788" s="16"/>
      <c r="B1788" s="5">
        <f>DATE(YEAR(siječanj!B1788),MONTH(siječanj!B1788)+2,DAY(siječanj!B1788))</f>
        <v>43909</v>
      </c>
      <c r="C1788" s="8">
        <v>18.59375</v>
      </c>
      <c r="D1788">
        <v>0.98095678253327767</v>
      </c>
      <c r="E1788" s="6">
        <v>117.7207238482053</v>
      </c>
      <c r="F1788" s="7">
        <v>174.78707306795866</v>
      </c>
      <c r="G1788" s="7">
        <v>172.6644827800873</v>
      </c>
      <c r="H1788" s="7">
        <v>2.0228899589161511</v>
      </c>
      <c r="I1788" s="7">
        <f t="shared" si="44"/>
        <v>115.47894250362395</v>
      </c>
    </row>
    <row r="1789" spans="1:9" x14ac:dyDescent="0.25">
      <c r="A1789" s="16"/>
      <c r="B1789" s="5">
        <f>DATE(YEAR(siječanj!B1789),MONTH(siječanj!B1789)+2,DAY(siječanj!B1789))</f>
        <v>43909</v>
      </c>
      <c r="C1789" s="8">
        <v>18.6041666666667</v>
      </c>
      <c r="D1789">
        <v>0.98095678253327767</v>
      </c>
      <c r="E1789" s="6">
        <v>118.00230402731354</v>
      </c>
      <c r="F1789" s="7">
        <v>175.71345233639641</v>
      </c>
      <c r="G1789" s="7">
        <v>173.10627497645638</v>
      </c>
      <c r="H1789" s="7">
        <v>2.0280992826189337</v>
      </c>
      <c r="I1789" s="7">
        <f t="shared" si="44"/>
        <v>115.75516049014712</v>
      </c>
    </row>
    <row r="1790" spans="1:9" x14ac:dyDescent="0.25">
      <c r="A1790" s="16"/>
      <c r="B1790" s="5">
        <f>DATE(YEAR(siječanj!B1790),MONTH(siječanj!B1790)+2,DAY(siječanj!B1790))</f>
        <v>43909</v>
      </c>
      <c r="C1790" s="8">
        <v>18.6145833333333</v>
      </c>
      <c r="D1790">
        <v>0.98095678253327767</v>
      </c>
      <c r="E1790" s="6">
        <v>120.11022976793073</v>
      </c>
      <c r="F1790" s="7">
        <v>176.07348902583934</v>
      </c>
      <c r="G1790" s="7">
        <v>170.96142816107357</v>
      </c>
      <c r="H1790" s="7">
        <v>2.0336143926270229</v>
      </c>
      <c r="I1790" s="7">
        <f t="shared" si="44"/>
        <v>117.82294454248205</v>
      </c>
    </row>
    <row r="1791" spans="1:9" x14ac:dyDescent="0.25">
      <c r="A1791" s="16"/>
      <c r="B1791" s="5">
        <f>DATE(YEAR(siječanj!B1791),MONTH(siječanj!B1791)+2,DAY(siječanj!B1791))</f>
        <v>43909</v>
      </c>
      <c r="C1791" s="8">
        <v>18.625</v>
      </c>
      <c r="D1791">
        <v>0.98095678253327767</v>
      </c>
      <c r="E1791" s="6">
        <v>121.86945655624392</v>
      </c>
      <c r="F1791" s="7">
        <v>172.49593159475285</v>
      </c>
      <c r="G1791" s="7">
        <v>167.5732095686451</v>
      </c>
      <c r="H1791" s="7">
        <v>2.0962726959101863</v>
      </c>
      <c r="I1791" s="7">
        <f t="shared" si="44"/>
        <v>119.54866999249209</v>
      </c>
    </row>
    <row r="1792" spans="1:9" x14ac:dyDescent="0.25">
      <c r="A1792" s="16"/>
      <c r="B1792" s="5">
        <f>DATE(YEAR(siječanj!B1792),MONTH(siječanj!B1792)+2,DAY(siječanj!B1792))</f>
        <v>43909</v>
      </c>
      <c r="C1792" s="8">
        <v>18.6354166666667</v>
      </c>
      <c r="D1792">
        <v>0.98095678253327767</v>
      </c>
      <c r="E1792" s="6">
        <v>123.88706924847037</v>
      </c>
      <c r="F1792" s="7">
        <v>169.94338949231391</v>
      </c>
      <c r="G1792" s="7">
        <v>160.75086991533561</v>
      </c>
      <c r="H1792" s="7">
        <v>2.0193440330305097</v>
      </c>
      <c r="I1792" s="7">
        <f t="shared" si="44"/>
        <v>121.52786084745686</v>
      </c>
    </row>
    <row r="1793" spans="1:9" x14ac:dyDescent="0.25">
      <c r="A1793" s="16"/>
      <c r="B1793" s="5">
        <f>DATE(YEAR(siječanj!B1793),MONTH(siječanj!B1793)+2,DAY(siječanj!B1793))</f>
        <v>43909</v>
      </c>
      <c r="C1793" s="8">
        <v>18.6458333333333</v>
      </c>
      <c r="D1793">
        <v>0.98095678253327767</v>
      </c>
      <c r="E1793" s="6">
        <v>125.71523422045745</v>
      </c>
      <c r="F1793" s="7">
        <v>168.60328529795319</v>
      </c>
      <c r="G1793" s="7">
        <v>158.34296479390304</v>
      </c>
      <c r="H1793" s="7">
        <v>1.9184285759997028</v>
      </c>
      <c r="I1793" s="7">
        <f t="shared" si="44"/>
        <v>123.32121167631735</v>
      </c>
    </row>
    <row r="1794" spans="1:9" x14ac:dyDescent="0.25">
      <c r="A1794" s="16"/>
      <c r="B1794" s="5">
        <f>DATE(YEAR(siječanj!B1794),MONTH(siječanj!B1794)+2,DAY(siječanj!B1794))</f>
        <v>43909</v>
      </c>
      <c r="C1794" s="8">
        <v>18.65625</v>
      </c>
      <c r="D1794">
        <v>0.98095678253327767</v>
      </c>
      <c r="E1794" s="6">
        <v>129.38212819673049</v>
      </c>
      <c r="F1794" s="7">
        <v>167.44339836805239</v>
      </c>
      <c r="G1794" s="7">
        <v>158.28907614672863</v>
      </c>
      <c r="H1794" s="7">
        <v>2.3589142468173598</v>
      </c>
      <c r="I1794" s="7">
        <f t="shared" si="44"/>
        <v>126.9182761931728</v>
      </c>
    </row>
    <row r="1795" spans="1:9" x14ac:dyDescent="0.25">
      <c r="A1795" s="16"/>
      <c r="B1795" s="5">
        <f>DATE(YEAR(siječanj!B1795),MONTH(siječanj!B1795)+2,DAY(siječanj!B1795))</f>
        <v>43909</v>
      </c>
      <c r="C1795" s="8">
        <v>18.6666666666667</v>
      </c>
      <c r="D1795">
        <v>0.98095678253327767</v>
      </c>
      <c r="E1795" s="6">
        <v>130.87053035512673</v>
      </c>
      <c r="F1795" s="7">
        <v>167.22696967403243</v>
      </c>
      <c r="G1795" s="7">
        <v>156.55072582828836</v>
      </c>
      <c r="H1795" s="7">
        <v>3.6552599285110863</v>
      </c>
      <c r="I1795" s="7">
        <f t="shared" si="44"/>
        <v>128.37833438558877</v>
      </c>
    </row>
    <row r="1796" spans="1:9" x14ac:dyDescent="0.25">
      <c r="A1796" s="16"/>
      <c r="B1796" s="5">
        <f>DATE(YEAR(siječanj!B1796),MONTH(siječanj!B1796)+2,DAY(siječanj!B1796))</f>
        <v>43909</v>
      </c>
      <c r="C1796" s="8">
        <v>18.6770833333333</v>
      </c>
      <c r="D1796">
        <v>0.98095678253327767</v>
      </c>
      <c r="E1796" s="6">
        <v>133.6385397967417</v>
      </c>
      <c r="F1796" s="7">
        <v>166.48380151258286</v>
      </c>
      <c r="G1796" s="7">
        <v>155.88566977220418</v>
      </c>
      <c r="H1796" s="7">
        <v>7.8945119373622195</v>
      </c>
      <c r="I1796" s="7">
        <f t="shared" ref="I1796:I1859" si="45">D1796*E1796</f>
        <v>131.09363202145713</v>
      </c>
    </row>
    <row r="1797" spans="1:9" x14ac:dyDescent="0.25">
      <c r="A1797" s="16"/>
      <c r="B1797" s="5">
        <f>DATE(YEAR(siječanj!B1797),MONTH(siječanj!B1797)+2,DAY(siječanj!B1797))</f>
        <v>43909</v>
      </c>
      <c r="C1797" s="8">
        <v>18.6875</v>
      </c>
      <c r="D1797">
        <v>0.98095678253327767</v>
      </c>
      <c r="E1797" s="6">
        <v>138.72339819021329</v>
      </c>
      <c r="F1797" s="7">
        <v>167.93194524569859</v>
      </c>
      <c r="G1797" s="7">
        <v>159.32336655431195</v>
      </c>
      <c r="H1797" s="7">
        <v>20.560328118063747</v>
      </c>
      <c r="I1797" s="7">
        <f t="shared" si="45"/>
        <v>136.08165835075434</v>
      </c>
    </row>
    <row r="1798" spans="1:9" x14ac:dyDescent="0.25">
      <c r="A1798" s="16"/>
      <c r="B1798" s="5">
        <f>DATE(YEAR(siječanj!B1798),MONTH(siječanj!B1798)+2,DAY(siječanj!B1798))</f>
        <v>43909</v>
      </c>
      <c r="C1798" s="8">
        <v>18.6979166666667</v>
      </c>
      <c r="D1798">
        <v>0.98095678253327767</v>
      </c>
      <c r="E1798" s="6">
        <v>143.59019880643655</v>
      </c>
      <c r="F1798" s="7">
        <v>170.17916765180178</v>
      </c>
      <c r="G1798" s="7">
        <v>157.72858686088398</v>
      </c>
      <c r="H1798" s="7">
        <v>60.116295750868595</v>
      </c>
      <c r="I1798" s="7">
        <f t="shared" si="45"/>
        <v>140.85577942447568</v>
      </c>
    </row>
    <row r="1799" spans="1:9" x14ac:dyDescent="0.25">
      <c r="A1799" s="16"/>
      <c r="B1799" s="5">
        <f>DATE(YEAR(siječanj!B1799),MONTH(siječanj!B1799)+2,DAY(siječanj!B1799))</f>
        <v>43909</v>
      </c>
      <c r="C1799" s="8">
        <v>18.7083333333333</v>
      </c>
      <c r="D1799">
        <v>0.98095678253327767</v>
      </c>
      <c r="E1799" s="6">
        <v>147.70095687374624</v>
      </c>
      <c r="F1799" s="7">
        <v>171.04726946474301</v>
      </c>
      <c r="G1799" s="7">
        <v>151.07558228856382</v>
      </c>
      <c r="H1799" s="7">
        <v>110.4953983399908</v>
      </c>
      <c r="I1799" s="7">
        <f t="shared" si="45"/>
        <v>144.88825543195651</v>
      </c>
    </row>
    <row r="1800" spans="1:9" x14ac:dyDescent="0.25">
      <c r="A1800" s="16"/>
      <c r="B1800" s="5">
        <f>DATE(YEAR(siječanj!B1800),MONTH(siječanj!B1800)+2,DAY(siječanj!B1800))</f>
        <v>43909</v>
      </c>
      <c r="C1800" s="8">
        <v>18.71875</v>
      </c>
      <c r="D1800">
        <v>0.98095678253327767</v>
      </c>
      <c r="E1800" s="6">
        <v>153.99518817253707</v>
      </c>
      <c r="F1800" s="7">
        <v>168.29420019161884</v>
      </c>
      <c r="G1800" s="7">
        <v>151.71034303652172</v>
      </c>
      <c r="H1800" s="7">
        <v>138.0519288706659</v>
      </c>
      <c r="I1800" s="7">
        <f t="shared" si="45"/>
        <v>151.06262431533861</v>
      </c>
    </row>
    <row r="1801" spans="1:9" x14ac:dyDescent="0.25">
      <c r="A1801" s="16"/>
      <c r="B1801" s="5">
        <f>DATE(YEAR(siječanj!B1801),MONTH(siječanj!B1801)+2,DAY(siječanj!B1801))</f>
        <v>43909</v>
      </c>
      <c r="C1801" s="8">
        <v>18.7291666666667</v>
      </c>
      <c r="D1801">
        <v>0.98095678253327767</v>
      </c>
      <c r="E1801" s="6">
        <v>160.45559788913602</v>
      </c>
      <c r="F1801" s="7">
        <v>165.87063443272984</v>
      </c>
      <c r="G1801" s="7">
        <v>152.81682609185756</v>
      </c>
      <c r="H1801" s="7">
        <v>156.19493257736571</v>
      </c>
      <c r="I1801" s="7">
        <f t="shared" si="45"/>
        <v>157.40000704478024</v>
      </c>
    </row>
    <row r="1802" spans="1:9" x14ac:dyDescent="0.25">
      <c r="A1802" s="16"/>
      <c r="B1802" s="5">
        <f>DATE(YEAR(siječanj!B1802),MONTH(siječanj!B1802)+2,DAY(siječanj!B1802))</f>
        <v>43909</v>
      </c>
      <c r="C1802" s="8">
        <v>18.7395833333333</v>
      </c>
      <c r="D1802">
        <v>0.98095678253327767</v>
      </c>
      <c r="E1802" s="6">
        <v>164.39422965576676</v>
      </c>
      <c r="F1802" s="7">
        <v>163.469488334868</v>
      </c>
      <c r="G1802" s="7">
        <v>152.39673302531216</v>
      </c>
      <c r="H1802" s="7">
        <v>168.07434805663928</v>
      </c>
      <c r="I1802" s="7">
        <f t="shared" si="45"/>
        <v>161.26363459015769</v>
      </c>
    </row>
    <row r="1803" spans="1:9" x14ac:dyDescent="0.25">
      <c r="A1803" s="16"/>
      <c r="B1803" s="5">
        <f>DATE(YEAR(siječanj!B1803),MONTH(siječanj!B1803)+2,DAY(siječanj!B1803))</f>
        <v>43909</v>
      </c>
      <c r="C1803" s="8">
        <v>18.75</v>
      </c>
      <c r="D1803">
        <v>0.98095678253327767</v>
      </c>
      <c r="E1803" s="6">
        <v>167.32973641502645</v>
      </c>
      <c r="F1803" s="7">
        <v>161.39079716091302</v>
      </c>
      <c r="G1803" s="7">
        <v>154.82590786896878</v>
      </c>
      <c r="H1803" s="7">
        <v>189.56148757282961</v>
      </c>
      <c r="I1803" s="7">
        <f t="shared" si="45"/>
        <v>164.14323985582578</v>
      </c>
    </row>
    <row r="1804" spans="1:9" x14ac:dyDescent="0.25">
      <c r="A1804" s="16"/>
      <c r="B1804" s="5">
        <f>DATE(YEAR(siječanj!B1804),MONTH(siječanj!B1804)+2,DAY(siječanj!B1804))</f>
        <v>43909</v>
      </c>
      <c r="C1804" s="8">
        <v>18.7604166666667</v>
      </c>
      <c r="D1804">
        <v>0.98095678253327767</v>
      </c>
      <c r="E1804" s="6">
        <v>169.29651321871631</v>
      </c>
      <c r="F1804" s="7">
        <v>158.29929106893576</v>
      </c>
      <c r="G1804" s="7">
        <v>154.56105969572809</v>
      </c>
      <c r="H1804" s="7">
        <v>205.35047658592316</v>
      </c>
      <c r="I1804" s="7">
        <f t="shared" si="45"/>
        <v>166.07256290113446</v>
      </c>
    </row>
    <row r="1805" spans="1:9" x14ac:dyDescent="0.25">
      <c r="A1805" s="16"/>
      <c r="B1805" s="5">
        <f>DATE(YEAR(siječanj!B1805),MONTH(siječanj!B1805)+2,DAY(siječanj!B1805))</f>
        <v>43909</v>
      </c>
      <c r="C1805" s="8">
        <v>18.7708333333333</v>
      </c>
      <c r="D1805">
        <v>0.98095678253327767</v>
      </c>
      <c r="E1805" s="6">
        <v>171.68336356916001</v>
      </c>
      <c r="F1805" s="7">
        <v>156.26340179668361</v>
      </c>
      <c r="G1805" s="7">
        <v>157.93601481043004</v>
      </c>
      <c r="H1805" s="7">
        <v>222.22938361160325</v>
      </c>
      <c r="I1805" s="7">
        <f t="shared" si="45"/>
        <v>168.41395994129414</v>
      </c>
    </row>
    <row r="1806" spans="1:9" x14ac:dyDescent="0.25">
      <c r="A1806" s="16"/>
      <c r="B1806" s="5">
        <f>DATE(YEAR(siječanj!B1806),MONTH(siječanj!B1806)+2,DAY(siječanj!B1806))</f>
        <v>43909</v>
      </c>
      <c r="C1806" s="8">
        <v>18.78125</v>
      </c>
      <c r="D1806">
        <v>0.98095678253327767</v>
      </c>
      <c r="E1806" s="6">
        <v>174.99125616895645</v>
      </c>
      <c r="F1806" s="7">
        <v>153.23580721016884</v>
      </c>
      <c r="G1806" s="7">
        <v>158.81735986260193</v>
      </c>
      <c r="H1806" s="7">
        <v>225.59618346536396</v>
      </c>
      <c r="I1806" s="7">
        <f t="shared" si="45"/>
        <v>171.6588596229561</v>
      </c>
    </row>
    <row r="1807" spans="1:9" x14ac:dyDescent="0.25">
      <c r="A1807" s="16"/>
      <c r="B1807" s="5">
        <f>DATE(YEAR(siječanj!B1807),MONTH(siječanj!B1807)+2,DAY(siječanj!B1807))</f>
        <v>43909</v>
      </c>
      <c r="C1807" s="8">
        <v>18.7916666666667</v>
      </c>
      <c r="D1807">
        <v>0.98095678253327767</v>
      </c>
      <c r="E1807" s="6">
        <v>175.01285414098101</v>
      </c>
      <c r="F1807" s="7">
        <v>148.24704082003015</v>
      </c>
      <c r="G1807" s="7">
        <v>160.65074972098742</v>
      </c>
      <c r="H1807" s="7">
        <v>226.00273582071196</v>
      </c>
      <c r="I1807" s="7">
        <f t="shared" si="45"/>
        <v>171.68004630010256</v>
      </c>
    </row>
    <row r="1808" spans="1:9" x14ac:dyDescent="0.25">
      <c r="A1808" s="16"/>
      <c r="B1808" s="5">
        <f>DATE(YEAR(siječanj!B1808),MONTH(siječanj!B1808)+2,DAY(siječanj!B1808))</f>
        <v>43909</v>
      </c>
      <c r="C1808" s="8">
        <v>18.8020833333333</v>
      </c>
      <c r="D1808">
        <v>0.98095678253327767</v>
      </c>
      <c r="E1808" s="6">
        <v>174.42647285315661</v>
      </c>
      <c r="F1808" s="7">
        <v>140.94269596820996</v>
      </c>
      <c r="G1808" s="7">
        <v>159.54435094190947</v>
      </c>
      <c r="H1808" s="7">
        <v>226.63195937307248</v>
      </c>
      <c r="I1808" s="7">
        <f t="shared" si="45"/>
        <v>171.10483159866061</v>
      </c>
    </row>
    <row r="1809" spans="1:9" x14ac:dyDescent="0.25">
      <c r="A1809" s="16"/>
      <c r="B1809" s="5">
        <f>DATE(YEAR(siječanj!B1809),MONTH(siječanj!B1809)+2,DAY(siječanj!B1809))</f>
        <v>43909</v>
      </c>
      <c r="C1809" s="8">
        <v>18.8125</v>
      </c>
      <c r="D1809">
        <v>0.98095678253327767</v>
      </c>
      <c r="E1809" s="6">
        <v>175.36676946060271</v>
      </c>
      <c r="F1809" s="7">
        <v>135.15778045032283</v>
      </c>
      <c r="G1809" s="7">
        <v>156.08757160712713</v>
      </c>
      <c r="H1809" s="7">
        <v>226.6123362590632</v>
      </c>
      <c r="I1809" s="7">
        <f t="shared" si="45"/>
        <v>172.02722193332789</v>
      </c>
    </row>
    <row r="1810" spans="1:9" x14ac:dyDescent="0.25">
      <c r="A1810" s="16"/>
      <c r="B1810" s="5">
        <f>DATE(YEAR(siječanj!B1810),MONTH(siječanj!B1810)+2,DAY(siječanj!B1810))</f>
        <v>43909</v>
      </c>
      <c r="C1810" s="8">
        <v>18.8229166666667</v>
      </c>
      <c r="D1810">
        <v>0.98095678253327767</v>
      </c>
      <c r="E1810" s="6">
        <v>176.37319073036474</v>
      </c>
      <c r="F1810" s="7">
        <v>130.70003733450656</v>
      </c>
      <c r="G1810" s="7">
        <v>151.44668275720147</v>
      </c>
      <c r="H1810" s="7">
        <v>226.71306147119395</v>
      </c>
      <c r="I1810" s="7">
        <f t="shared" si="45"/>
        <v>173.0144777039867</v>
      </c>
    </row>
    <row r="1811" spans="1:9" x14ac:dyDescent="0.25">
      <c r="A1811" s="16"/>
      <c r="B1811" s="5">
        <f>DATE(YEAR(siječanj!B1811),MONTH(siječanj!B1811)+2,DAY(siječanj!B1811))</f>
        <v>43909</v>
      </c>
      <c r="C1811" s="8">
        <v>18.8333333333333</v>
      </c>
      <c r="D1811">
        <v>0.98095678253327767</v>
      </c>
      <c r="E1811" s="6">
        <v>178.84370434678959</v>
      </c>
      <c r="F1811" s="7">
        <v>127.32445376311227</v>
      </c>
      <c r="G1811" s="7">
        <v>147.09634232601138</v>
      </c>
      <c r="H1811" s="7">
        <v>226.7349227019069</v>
      </c>
      <c r="I1811" s="7">
        <f t="shared" si="45"/>
        <v>175.43794479235947</v>
      </c>
    </row>
    <row r="1812" spans="1:9" x14ac:dyDescent="0.25">
      <c r="A1812" s="16"/>
      <c r="B1812" s="5">
        <f>DATE(YEAR(siječanj!B1812),MONTH(siječanj!B1812)+2,DAY(siječanj!B1812))</f>
        <v>43909</v>
      </c>
      <c r="C1812" s="8">
        <v>18.84375</v>
      </c>
      <c r="D1812">
        <v>0.98095678253327767</v>
      </c>
      <c r="E1812" s="6">
        <v>179.08084964525077</v>
      </c>
      <c r="F1812" s="7">
        <v>123.38307413968134</v>
      </c>
      <c r="G1812" s="7">
        <v>138.98798710917461</v>
      </c>
      <c r="H1812" s="7">
        <v>227.08725028050929</v>
      </c>
      <c r="I1812" s="7">
        <f t="shared" si="45"/>
        <v>175.67057408133084</v>
      </c>
    </row>
    <row r="1813" spans="1:9" x14ac:dyDescent="0.25">
      <c r="A1813" s="16"/>
      <c r="B1813" s="5">
        <f>DATE(YEAR(siječanj!B1813),MONTH(siječanj!B1813)+2,DAY(siječanj!B1813))</f>
        <v>43909</v>
      </c>
      <c r="C1813" s="8">
        <v>18.8541666666667</v>
      </c>
      <c r="D1813">
        <v>0.98095678253327767</v>
      </c>
      <c r="E1813" s="6">
        <v>176.64888028422985</v>
      </c>
      <c r="F1813" s="7">
        <v>120.91676675779821</v>
      </c>
      <c r="G1813" s="7">
        <v>131.13285796830289</v>
      </c>
      <c r="H1813" s="7">
        <v>227.54493966815187</v>
      </c>
      <c r="I1813" s="7">
        <f t="shared" si="45"/>
        <v>173.28491724172426</v>
      </c>
    </row>
    <row r="1814" spans="1:9" x14ac:dyDescent="0.25">
      <c r="A1814" s="16"/>
      <c r="B1814" s="5">
        <f>DATE(YEAR(siječanj!B1814),MONTH(siječanj!B1814)+2,DAY(siječanj!B1814))</f>
        <v>43909</v>
      </c>
      <c r="C1814" s="8">
        <v>18.8645833333333</v>
      </c>
      <c r="D1814">
        <v>0.98095678253327767</v>
      </c>
      <c r="E1814" s="6">
        <v>173.29965458768342</v>
      </c>
      <c r="F1814" s="7">
        <v>115.97734049995761</v>
      </c>
      <c r="G1814" s="7">
        <v>125.54106003506733</v>
      </c>
      <c r="H1814" s="7">
        <v>227.94590619418338</v>
      </c>
      <c r="I1814" s="7">
        <f t="shared" si="45"/>
        <v>169.99947157846231</v>
      </c>
    </row>
    <row r="1815" spans="1:9" x14ac:dyDescent="0.25">
      <c r="A1815" s="16"/>
      <c r="B1815" s="5">
        <f>DATE(YEAR(siječanj!B1815),MONTH(siječanj!B1815)+2,DAY(siječanj!B1815))</f>
        <v>43909</v>
      </c>
      <c r="C1815" s="8">
        <v>18.875</v>
      </c>
      <c r="D1815">
        <v>0.98095678253327767</v>
      </c>
      <c r="E1815" s="6">
        <v>172.11490641104965</v>
      </c>
      <c r="F1815" s="7">
        <v>108.46154597544972</v>
      </c>
      <c r="G1815" s="7">
        <v>118.90747913360839</v>
      </c>
      <c r="H1815" s="7">
        <v>228.68545286368425</v>
      </c>
      <c r="I1815" s="7">
        <f t="shared" si="45"/>
        <v>168.83728481899948</v>
      </c>
    </row>
    <row r="1816" spans="1:9" x14ac:dyDescent="0.25">
      <c r="A1816" s="16"/>
      <c r="B1816" s="5">
        <f>DATE(YEAR(siječanj!B1816),MONTH(siječanj!B1816)+2,DAY(siječanj!B1816))</f>
        <v>43909</v>
      </c>
      <c r="C1816" s="8">
        <v>18.8854166666667</v>
      </c>
      <c r="D1816">
        <v>0.98095678253327767</v>
      </c>
      <c r="E1816" s="6">
        <v>178.96824067409861</v>
      </c>
      <c r="F1816" s="7">
        <v>88.00040850736184</v>
      </c>
      <c r="G1816" s="7">
        <v>98.257183391745997</v>
      </c>
      <c r="H1816" s="7">
        <v>232.13876534068183</v>
      </c>
      <c r="I1816" s="7">
        <f t="shared" si="45"/>
        <v>175.56010954730505</v>
      </c>
    </row>
    <row r="1817" spans="1:9" x14ac:dyDescent="0.25">
      <c r="A1817" s="16"/>
      <c r="B1817" s="5">
        <f>DATE(YEAR(siječanj!B1817),MONTH(siječanj!B1817)+2,DAY(siječanj!B1817))</f>
        <v>43909</v>
      </c>
      <c r="C1817" s="8">
        <v>18.8958333333333</v>
      </c>
      <c r="D1817">
        <v>0.98095678253327767</v>
      </c>
      <c r="E1817" s="6">
        <v>185.29165756777624</v>
      </c>
      <c r="F1817" s="7">
        <v>80.354741495835825</v>
      </c>
      <c r="G1817" s="7">
        <v>91.534574656736439</v>
      </c>
      <c r="H1817" s="7">
        <v>235.94476895328978</v>
      </c>
      <c r="I1817" s="7">
        <f t="shared" si="45"/>
        <v>181.76310823794364</v>
      </c>
    </row>
    <row r="1818" spans="1:9" x14ac:dyDescent="0.25">
      <c r="A1818" s="16"/>
      <c r="B1818" s="5">
        <f>DATE(YEAR(siječanj!B1818),MONTH(siječanj!B1818)+2,DAY(siječanj!B1818))</f>
        <v>43909</v>
      </c>
      <c r="C1818" s="8">
        <v>18.90625</v>
      </c>
      <c r="D1818">
        <v>0.98095678253327767</v>
      </c>
      <c r="E1818" s="6">
        <v>185.66368308013909</v>
      </c>
      <c r="F1818" s="7">
        <v>77.76573077468008</v>
      </c>
      <c r="G1818" s="7">
        <v>87.911032673407334</v>
      </c>
      <c r="H1818" s="7">
        <v>236.67060703347485</v>
      </c>
      <c r="I1818" s="7">
        <f t="shared" si="45"/>
        <v>182.12804918757138</v>
      </c>
    </row>
    <row r="1819" spans="1:9" x14ac:dyDescent="0.25">
      <c r="A1819" s="16"/>
      <c r="B1819" s="5">
        <f>DATE(YEAR(siječanj!B1819),MONTH(siječanj!B1819)+2,DAY(siječanj!B1819))</f>
        <v>43909</v>
      </c>
      <c r="C1819" s="8">
        <v>18.9166666666667</v>
      </c>
      <c r="D1819">
        <v>0.98095678253327767</v>
      </c>
      <c r="E1819" s="6">
        <v>184.33161596359997</v>
      </c>
      <c r="F1819" s="7">
        <v>77.141910437723126</v>
      </c>
      <c r="G1819" s="7">
        <v>85.2154405128516</v>
      </c>
      <c r="H1819" s="7">
        <v>235.79024726445016</v>
      </c>
      <c r="I1819" s="7">
        <f t="shared" si="45"/>
        <v>180.8213489148128</v>
      </c>
    </row>
    <row r="1820" spans="1:9" x14ac:dyDescent="0.25">
      <c r="A1820" s="16"/>
      <c r="B1820" s="5">
        <f>DATE(YEAR(siječanj!B1820),MONTH(siječanj!B1820)+2,DAY(siječanj!B1820))</f>
        <v>43909</v>
      </c>
      <c r="C1820" s="8">
        <v>18.9270833333333</v>
      </c>
      <c r="D1820">
        <v>0.98095678253327767</v>
      </c>
      <c r="E1820" s="6">
        <v>181.16727810829204</v>
      </c>
      <c r="F1820" s="7">
        <v>75.280250744874337</v>
      </c>
      <c r="G1820" s="7">
        <v>70.630161918468644</v>
      </c>
      <c r="H1820" s="7">
        <v>237.21017244744488</v>
      </c>
      <c r="I1820" s="7">
        <f t="shared" si="45"/>
        <v>177.71727023342166</v>
      </c>
    </row>
    <row r="1821" spans="1:9" x14ac:dyDescent="0.25">
      <c r="A1821" s="16"/>
      <c r="B1821" s="5">
        <f>DATE(YEAR(siječanj!B1821),MONTH(siječanj!B1821)+2,DAY(siječanj!B1821))</f>
        <v>43909</v>
      </c>
      <c r="C1821" s="8">
        <v>18.9375</v>
      </c>
      <c r="D1821">
        <v>0.98095678253327767</v>
      </c>
      <c r="E1821" s="6">
        <v>173.83847453095174</v>
      </c>
      <c r="F1821" s="7">
        <v>73.513244698885657</v>
      </c>
      <c r="G1821" s="7">
        <v>65.258112321048529</v>
      </c>
      <c r="H1821" s="7">
        <v>236.99773064898449</v>
      </c>
      <c r="I1821" s="7">
        <f t="shared" si="45"/>
        <v>170.52803065637556</v>
      </c>
    </row>
    <row r="1822" spans="1:9" x14ac:dyDescent="0.25">
      <c r="A1822" s="16"/>
      <c r="B1822" s="5">
        <f>DATE(YEAR(siječanj!B1822),MONTH(siječanj!B1822)+2,DAY(siječanj!B1822))</f>
        <v>43909</v>
      </c>
      <c r="C1822" s="8">
        <v>18.9479166666667</v>
      </c>
      <c r="D1822">
        <v>0.98095678253327767</v>
      </c>
      <c r="E1822" s="6">
        <v>167.06808287753603</v>
      </c>
      <c r="F1822" s="7">
        <v>72.505714214319298</v>
      </c>
      <c r="G1822" s="7">
        <v>63.403364451026</v>
      </c>
      <c r="H1822" s="7">
        <v>236.15738306781151</v>
      </c>
      <c r="I1822" s="7">
        <f t="shared" si="45"/>
        <v>163.88656904355071</v>
      </c>
    </row>
    <row r="1823" spans="1:9" x14ac:dyDescent="0.25">
      <c r="A1823" s="16"/>
      <c r="B1823" s="5">
        <f>DATE(YEAR(siječanj!B1823),MONTH(siječanj!B1823)+2,DAY(siječanj!B1823))</f>
        <v>43909</v>
      </c>
      <c r="C1823" s="8">
        <v>18.9583333333333</v>
      </c>
      <c r="D1823">
        <v>0.98095678253327767</v>
      </c>
      <c r="E1823" s="6">
        <v>157.34738929131959</v>
      </c>
      <c r="F1823" s="7">
        <v>69.715473070877735</v>
      </c>
      <c r="G1823" s="7">
        <v>62.384283901410448</v>
      </c>
      <c r="H1823" s="7">
        <v>235.71331959761707</v>
      </c>
      <c r="I1823" s="7">
        <f t="shared" si="45"/>
        <v>154.35098873922396</v>
      </c>
    </row>
    <row r="1824" spans="1:9" x14ac:dyDescent="0.25">
      <c r="A1824" s="16"/>
      <c r="B1824" s="5">
        <f>DATE(YEAR(siječanj!B1824),MONTH(siječanj!B1824)+2,DAY(siječanj!B1824))</f>
        <v>43909</v>
      </c>
      <c r="C1824" s="8">
        <v>18.96875</v>
      </c>
      <c r="D1824">
        <v>0.98095678253327767</v>
      </c>
      <c r="E1824" s="6">
        <v>146.90972753824934</v>
      </c>
      <c r="F1824" s="7">
        <v>67.576792526101343</v>
      </c>
      <c r="G1824" s="7">
        <v>61.191417681759049</v>
      </c>
      <c r="H1824" s="7">
        <v>236.21655321591166</v>
      </c>
      <c r="I1824" s="7">
        <f t="shared" si="45"/>
        <v>144.11209364876154</v>
      </c>
    </row>
    <row r="1825" spans="1:9" x14ac:dyDescent="0.25">
      <c r="A1825" s="16"/>
      <c r="B1825" s="5">
        <f>DATE(YEAR(siječanj!B1825),MONTH(siječanj!B1825)+2,DAY(siječanj!B1825))</f>
        <v>43909</v>
      </c>
      <c r="C1825" s="8">
        <v>18.9791666666667</v>
      </c>
      <c r="D1825">
        <v>0.98095678253327767</v>
      </c>
      <c r="E1825" s="6">
        <v>136.27648656278026</v>
      </c>
      <c r="F1825" s="7">
        <v>66.437436524357452</v>
      </c>
      <c r="G1825" s="7">
        <v>59.461105713057442</v>
      </c>
      <c r="H1825" s="7">
        <v>237.13750985214054</v>
      </c>
      <c r="I1825" s="7">
        <f t="shared" si="45"/>
        <v>133.68134379356437</v>
      </c>
    </row>
    <row r="1826" spans="1:9" ht="15.75" thickBot="1" x14ac:dyDescent="0.3">
      <c r="A1826" s="16"/>
      <c r="B1826" s="5">
        <f>DATE(YEAR(siječanj!B1826),MONTH(siječanj!B1826)+2,DAY(siječanj!B1826))</f>
        <v>43909</v>
      </c>
      <c r="C1826" s="8">
        <v>18.9895833333333</v>
      </c>
      <c r="D1826">
        <v>0.98095678253327767</v>
      </c>
      <c r="E1826" s="6">
        <v>125.98542408046804</v>
      </c>
      <c r="F1826" s="7">
        <v>64.681855302943106</v>
      </c>
      <c r="G1826" s="7">
        <v>58.494461048456856</v>
      </c>
      <c r="H1826" s="7">
        <v>238.6637112149516</v>
      </c>
      <c r="I1826" s="7">
        <f t="shared" si="45"/>
        <v>123.58625625206645</v>
      </c>
    </row>
    <row r="1827" spans="1:9" x14ac:dyDescent="0.25">
      <c r="A1827" s="15">
        <f t="shared" ref="A1827" si="46">A1731+1</f>
        <v>80</v>
      </c>
      <c r="B1827" s="5">
        <f>DATE(YEAR(siječanj!B1827),MONTH(siječanj!B1827)+2,DAY(siječanj!B1827))</f>
        <v>43910</v>
      </c>
      <c r="C1827" s="8">
        <v>19</v>
      </c>
      <c r="D1827">
        <v>0.97776846957890973</v>
      </c>
      <c r="E1827" s="6">
        <v>113.60090920372433</v>
      </c>
      <c r="F1827" s="7">
        <v>63.397910772115942</v>
      </c>
      <c r="G1827" s="7">
        <v>58.930229498965872</v>
      </c>
      <c r="H1827" s="7">
        <v>239.77319955107779</v>
      </c>
      <c r="I1827" s="7">
        <f t="shared" si="45"/>
        <v>111.07538713489822</v>
      </c>
    </row>
    <row r="1828" spans="1:9" x14ac:dyDescent="0.25">
      <c r="A1828" s="16"/>
      <c r="B1828" s="5">
        <f>DATE(YEAR(siječanj!B1828),MONTH(siječanj!B1828)+2,DAY(siječanj!B1828))</f>
        <v>43910</v>
      </c>
      <c r="C1828" s="8">
        <v>19.0104166666667</v>
      </c>
      <c r="D1828">
        <v>0.97776846957890973</v>
      </c>
      <c r="E1828" s="6">
        <v>104.51171394150859</v>
      </c>
      <c r="F1828" s="7">
        <v>62.04901392345743</v>
      </c>
      <c r="G1828" s="7">
        <v>58.455485285770088</v>
      </c>
      <c r="H1828" s="7">
        <v>240.51859699828995</v>
      </c>
      <c r="I1828" s="7">
        <f t="shared" si="45"/>
        <v>102.18825859365765</v>
      </c>
    </row>
    <row r="1829" spans="1:9" x14ac:dyDescent="0.25">
      <c r="A1829" s="16"/>
      <c r="B1829" s="5">
        <f>DATE(YEAR(siječanj!B1829),MONTH(siječanj!B1829)+2,DAY(siječanj!B1829))</f>
        <v>43910</v>
      </c>
      <c r="C1829" s="8">
        <v>19.0208333333333</v>
      </c>
      <c r="D1829">
        <v>0.97776846957890973</v>
      </c>
      <c r="E1829" s="6">
        <v>96.945660422456584</v>
      </c>
      <c r="F1829" s="7">
        <v>61.119660905394284</v>
      </c>
      <c r="G1829" s="7">
        <v>58.549204497675383</v>
      </c>
      <c r="H1829" s="7">
        <v>240.55442678648046</v>
      </c>
      <c r="I1829" s="7">
        <f t="shared" si="45"/>
        <v>94.790410023582055</v>
      </c>
    </row>
    <row r="1830" spans="1:9" x14ac:dyDescent="0.25">
      <c r="A1830" s="16"/>
      <c r="B1830" s="5">
        <f>DATE(YEAR(siječanj!B1830),MONTH(siječanj!B1830)+2,DAY(siječanj!B1830))</f>
        <v>43910</v>
      </c>
      <c r="C1830" s="8">
        <v>19.03125</v>
      </c>
      <c r="D1830">
        <v>0.97776846957890973</v>
      </c>
      <c r="E1830" s="6">
        <v>89.642738280008274</v>
      </c>
      <c r="F1830" s="7">
        <v>59.915842852649163</v>
      </c>
      <c r="G1830" s="7">
        <v>57.859226748192832</v>
      </c>
      <c r="H1830" s="7">
        <v>240.92786656875478</v>
      </c>
      <c r="I1830" s="7">
        <f t="shared" si="45"/>
        <v>87.649843016906431</v>
      </c>
    </row>
    <row r="1831" spans="1:9" x14ac:dyDescent="0.25">
      <c r="A1831" s="16"/>
      <c r="B1831" s="5">
        <f>DATE(YEAR(siječanj!B1831),MONTH(siječanj!B1831)+2,DAY(siječanj!B1831))</f>
        <v>43910</v>
      </c>
      <c r="C1831" s="8">
        <v>19.0416666666667</v>
      </c>
      <c r="D1831">
        <v>0.97776846957890973</v>
      </c>
      <c r="E1831" s="6">
        <v>83.440008618981892</v>
      </c>
      <c r="F1831" s="7">
        <v>59.310218648535148</v>
      </c>
      <c r="G1831" s="7">
        <v>57.976230286200746</v>
      </c>
      <c r="H1831" s="7">
        <v>241.55442171228171</v>
      </c>
      <c r="I1831" s="7">
        <f t="shared" si="45"/>
        <v>81.585009529032959</v>
      </c>
    </row>
    <row r="1832" spans="1:9" x14ac:dyDescent="0.25">
      <c r="A1832" s="16"/>
      <c r="B1832" s="5">
        <f>DATE(YEAR(siječanj!B1832),MONTH(siječanj!B1832)+2,DAY(siječanj!B1832))</f>
        <v>43910</v>
      </c>
      <c r="C1832" s="8">
        <v>19.0520833333333</v>
      </c>
      <c r="D1832">
        <v>0.97776846957890973</v>
      </c>
      <c r="E1832" s="6">
        <v>78.314444988263389</v>
      </c>
      <c r="F1832" s="7">
        <v>58.790109839054033</v>
      </c>
      <c r="G1832" s="7">
        <v>57.686195551322669</v>
      </c>
      <c r="H1832" s="7">
        <v>242.1315221462165</v>
      </c>
      <c r="I1832" s="7">
        <f t="shared" si="45"/>
        <v>76.573395022096008</v>
      </c>
    </row>
    <row r="1833" spans="1:9" x14ac:dyDescent="0.25">
      <c r="A1833" s="16"/>
      <c r="B1833" s="5">
        <f>DATE(YEAR(siječanj!B1833),MONTH(siječanj!B1833)+2,DAY(siječanj!B1833))</f>
        <v>43910</v>
      </c>
      <c r="C1833" s="8">
        <v>19.0625</v>
      </c>
      <c r="D1833">
        <v>0.97776846957890973</v>
      </c>
      <c r="E1833" s="6">
        <v>74.824132548419669</v>
      </c>
      <c r="F1833" s="7">
        <v>58.816467709044502</v>
      </c>
      <c r="G1833" s="7">
        <v>57.153344864903879</v>
      </c>
      <c r="H1833" s="7">
        <v>241.80677111370113</v>
      </c>
      <c r="I1833" s="7">
        <f t="shared" si="45"/>
        <v>73.16067756943778</v>
      </c>
    </row>
    <row r="1834" spans="1:9" x14ac:dyDescent="0.25">
      <c r="A1834" s="16"/>
      <c r="B1834" s="5">
        <f>DATE(YEAR(siječanj!B1834),MONTH(siječanj!B1834)+2,DAY(siječanj!B1834))</f>
        <v>43910</v>
      </c>
      <c r="C1834" s="8">
        <v>19.0729166666667</v>
      </c>
      <c r="D1834">
        <v>0.97776846957890973</v>
      </c>
      <c r="E1834" s="6">
        <v>71.329070687083586</v>
      </c>
      <c r="F1834" s="7">
        <v>58.169853983066979</v>
      </c>
      <c r="G1834" s="7">
        <v>57.14203980688405</v>
      </c>
      <c r="H1834" s="7">
        <v>241.78761912973229</v>
      </c>
      <c r="I1834" s="7">
        <f t="shared" si="45"/>
        <v>69.743316282195593</v>
      </c>
    </row>
    <row r="1835" spans="1:9" x14ac:dyDescent="0.25">
      <c r="A1835" s="16"/>
      <c r="B1835" s="5">
        <f>DATE(YEAR(siječanj!B1835),MONTH(siječanj!B1835)+2,DAY(siječanj!B1835))</f>
        <v>43910</v>
      </c>
      <c r="C1835" s="8">
        <v>19.0833333333333</v>
      </c>
      <c r="D1835">
        <v>0.97776846957890973</v>
      </c>
      <c r="E1835" s="6">
        <v>68.944368484876733</v>
      </c>
      <c r="F1835" s="7">
        <v>57.476367533264344</v>
      </c>
      <c r="G1835" s="7">
        <v>56.967941110747546</v>
      </c>
      <c r="H1835" s="7">
        <v>241.7093936141832</v>
      </c>
      <c r="I1835" s="7">
        <f t="shared" si="45"/>
        <v>67.411629659542342</v>
      </c>
    </row>
    <row r="1836" spans="1:9" x14ac:dyDescent="0.25">
      <c r="A1836" s="16"/>
      <c r="B1836" s="5">
        <f>DATE(YEAR(siječanj!B1836),MONTH(siječanj!B1836)+2,DAY(siječanj!B1836))</f>
        <v>43910</v>
      </c>
      <c r="C1836" s="8">
        <v>19.09375</v>
      </c>
      <c r="D1836">
        <v>0.97776846957890973</v>
      </c>
      <c r="E1836" s="6">
        <v>66.771868973892197</v>
      </c>
      <c r="F1836" s="7">
        <v>56.731957630417149</v>
      </c>
      <c r="G1836" s="7">
        <v>56.647093370730559</v>
      </c>
      <c r="H1836" s="7">
        <v>242.01627557074676</v>
      </c>
      <c r="I1836" s="7">
        <f t="shared" si="45"/>
        <v>65.287428137526064</v>
      </c>
    </row>
    <row r="1837" spans="1:9" x14ac:dyDescent="0.25">
      <c r="A1837" s="16"/>
      <c r="B1837" s="5">
        <f>DATE(YEAR(siječanj!B1837),MONTH(siječanj!B1837)+2,DAY(siječanj!B1837))</f>
        <v>43910</v>
      </c>
      <c r="C1837" s="8">
        <v>19.1041666666667</v>
      </c>
      <c r="D1837">
        <v>0.97776846957890973</v>
      </c>
      <c r="E1837" s="6">
        <v>65.727409882570726</v>
      </c>
      <c r="F1837" s="7">
        <v>56.469508151653983</v>
      </c>
      <c r="G1837" s="7">
        <v>56.418203067513893</v>
      </c>
      <c r="H1837" s="7">
        <v>241.7114793357575</v>
      </c>
      <c r="I1837" s="7">
        <f t="shared" si="45"/>
        <v>64.266188970266882</v>
      </c>
    </row>
    <row r="1838" spans="1:9" x14ac:dyDescent="0.25">
      <c r="A1838" s="16"/>
      <c r="B1838" s="5">
        <f>DATE(YEAR(siječanj!B1838),MONTH(siječanj!B1838)+2,DAY(siječanj!B1838))</f>
        <v>43910</v>
      </c>
      <c r="C1838" s="8">
        <v>19.1145833333333</v>
      </c>
      <c r="D1838">
        <v>0.97776846957890973</v>
      </c>
      <c r="E1838" s="6">
        <v>64.210586222456485</v>
      </c>
      <c r="F1838" s="7">
        <v>56.056209195271926</v>
      </c>
      <c r="G1838" s="7">
        <v>57.823505654321849</v>
      </c>
      <c r="H1838" s="7">
        <v>241.67799424125653</v>
      </c>
      <c r="I1838" s="7">
        <f t="shared" si="45"/>
        <v>62.783086621495904</v>
      </c>
    </row>
    <row r="1839" spans="1:9" x14ac:dyDescent="0.25">
      <c r="A1839" s="16"/>
      <c r="B1839" s="5">
        <f>DATE(YEAR(siječanj!B1839),MONTH(siječanj!B1839)+2,DAY(siječanj!B1839))</f>
        <v>43910</v>
      </c>
      <c r="C1839" s="8">
        <v>19.125</v>
      </c>
      <c r="D1839">
        <v>0.97776846957890973</v>
      </c>
      <c r="E1839" s="6">
        <v>63.767608637447715</v>
      </c>
      <c r="F1839" s="7">
        <v>56.983826186526727</v>
      </c>
      <c r="G1839" s="7">
        <v>56.919462196697275</v>
      </c>
      <c r="H1839" s="7">
        <v>241.07249452674552</v>
      </c>
      <c r="I1839" s="7">
        <f t="shared" si="45"/>
        <v>62.349957106144117</v>
      </c>
    </row>
    <row r="1840" spans="1:9" x14ac:dyDescent="0.25">
      <c r="A1840" s="16"/>
      <c r="B1840" s="5">
        <f>DATE(YEAR(siječanj!B1840),MONTH(siječanj!B1840)+2,DAY(siječanj!B1840))</f>
        <v>43910</v>
      </c>
      <c r="C1840" s="8">
        <v>19.1354166666667</v>
      </c>
      <c r="D1840">
        <v>0.97776846957890973</v>
      </c>
      <c r="E1840" s="6">
        <v>62.834507734274688</v>
      </c>
      <c r="F1840" s="7">
        <v>57.526571660385997</v>
      </c>
      <c r="G1840" s="7">
        <v>56.408298600636734</v>
      </c>
      <c r="H1840" s="7">
        <v>241.29192857231749</v>
      </c>
      <c r="I1840" s="7">
        <f t="shared" si="45"/>
        <v>61.437600464085925</v>
      </c>
    </row>
    <row r="1841" spans="1:9" x14ac:dyDescent="0.25">
      <c r="A1841" s="16"/>
      <c r="B1841" s="5">
        <f>DATE(YEAR(siječanj!B1841),MONTH(siječanj!B1841)+2,DAY(siječanj!B1841))</f>
        <v>43910</v>
      </c>
      <c r="C1841" s="8">
        <v>19.1458333333333</v>
      </c>
      <c r="D1841">
        <v>0.97776846957890973</v>
      </c>
      <c r="E1841" s="6">
        <v>62.509728649515935</v>
      </c>
      <c r="F1841" s="7">
        <v>57.122125637010349</v>
      </c>
      <c r="G1841" s="7">
        <v>56.980594588893283</v>
      </c>
      <c r="H1841" s="7">
        <v>241.19830417637738</v>
      </c>
      <c r="I1841" s="7">
        <f t="shared" si="45"/>
        <v>61.120041715430126</v>
      </c>
    </row>
    <row r="1842" spans="1:9" x14ac:dyDescent="0.25">
      <c r="A1842" s="16"/>
      <c r="B1842" s="5">
        <f>DATE(YEAR(siječanj!B1842),MONTH(siječanj!B1842)+2,DAY(siječanj!B1842))</f>
        <v>43910</v>
      </c>
      <c r="C1842" s="8">
        <v>19.15625</v>
      </c>
      <c r="D1842">
        <v>0.97776846957890973</v>
      </c>
      <c r="E1842" s="6">
        <v>61.975886171050064</v>
      </c>
      <c r="F1842" s="7">
        <v>57.536248402410251</v>
      </c>
      <c r="G1842" s="7">
        <v>55.320898097975501</v>
      </c>
      <c r="H1842" s="7">
        <v>241.11094790167277</v>
      </c>
      <c r="I1842" s="7">
        <f t="shared" si="45"/>
        <v>60.598067372264339</v>
      </c>
    </row>
    <row r="1843" spans="1:9" x14ac:dyDescent="0.25">
      <c r="A1843" s="16"/>
      <c r="B1843" s="5">
        <f>DATE(YEAR(siječanj!B1843),MONTH(siječanj!B1843)+2,DAY(siječanj!B1843))</f>
        <v>43910</v>
      </c>
      <c r="C1843" s="8">
        <v>19.1666666666667</v>
      </c>
      <c r="D1843">
        <v>0.97776846957890973</v>
      </c>
      <c r="E1843" s="6">
        <v>61.734479128131888</v>
      </c>
      <c r="F1843" s="7">
        <v>57.608783781786364</v>
      </c>
      <c r="G1843" s="7">
        <v>55.314043629002171</v>
      </c>
      <c r="H1843" s="7">
        <v>240.77445746396413</v>
      </c>
      <c r="I1843" s="7">
        <f t="shared" si="45"/>
        <v>60.362027177364659</v>
      </c>
    </row>
    <row r="1844" spans="1:9" x14ac:dyDescent="0.25">
      <c r="A1844" s="16"/>
      <c r="B1844" s="5">
        <f>DATE(YEAR(siječanj!B1844),MONTH(siječanj!B1844)+2,DAY(siječanj!B1844))</f>
        <v>43910</v>
      </c>
      <c r="C1844" s="8">
        <v>19.1770833333333</v>
      </c>
      <c r="D1844">
        <v>0.97776846957890973</v>
      </c>
      <c r="E1844" s="6">
        <v>62.769569686931519</v>
      </c>
      <c r="F1844" s="7">
        <v>57.110371288828894</v>
      </c>
      <c r="G1844" s="7">
        <v>56.610148264542907</v>
      </c>
      <c r="H1844" s="7">
        <v>240.91011004606847</v>
      </c>
      <c r="I1844" s="7">
        <f t="shared" si="45"/>
        <v>61.374106088917756</v>
      </c>
    </row>
    <row r="1845" spans="1:9" x14ac:dyDescent="0.25">
      <c r="A1845" s="16"/>
      <c r="B1845" s="5">
        <f>DATE(YEAR(siječanj!B1845),MONTH(siječanj!B1845)+2,DAY(siječanj!B1845))</f>
        <v>43910</v>
      </c>
      <c r="C1845" s="8">
        <v>19.1875</v>
      </c>
      <c r="D1845">
        <v>0.97776846957890973</v>
      </c>
      <c r="E1845" s="6">
        <v>62.70999312537613</v>
      </c>
      <c r="F1845" s="7">
        <v>57.813522424914055</v>
      </c>
      <c r="G1845" s="7">
        <v>57.06705400315645</v>
      </c>
      <c r="H1845" s="7">
        <v>240.89161744494686</v>
      </c>
      <c r="I1845" s="7">
        <f t="shared" si="45"/>
        <v>61.31585400550297</v>
      </c>
    </row>
    <row r="1846" spans="1:9" x14ac:dyDescent="0.25">
      <c r="A1846" s="16"/>
      <c r="B1846" s="5">
        <f>DATE(YEAR(siječanj!B1846),MONTH(siječanj!B1846)+2,DAY(siječanj!B1846))</f>
        <v>43910</v>
      </c>
      <c r="C1846" s="8">
        <v>19.1979166666667</v>
      </c>
      <c r="D1846">
        <v>0.97776846957890973</v>
      </c>
      <c r="E1846" s="6">
        <v>64.527844813985382</v>
      </c>
      <c r="F1846" s="7">
        <v>57.748690664499925</v>
      </c>
      <c r="G1846" s="7">
        <v>56.870662230236071</v>
      </c>
      <c r="H1846" s="7">
        <v>241.26098738082547</v>
      </c>
      <c r="I1846" s="7">
        <f t="shared" si="45"/>
        <v>63.093292068995872</v>
      </c>
    </row>
    <row r="1847" spans="1:9" x14ac:dyDescent="0.25">
      <c r="A1847" s="16"/>
      <c r="B1847" s="5">
        <f>DATE(YEAR(siječanj!B1847),MONTH(siječanj!B1847)+2,DAY(siječanj!B1847))</f>
        <v>43910</v>
      </c>
      <c r="C1847" s="8">
        <v>19.2083333333333</v>
      </c>
      <c r="D1847">
        <v>0.97776846957890973</v>
      </c>
      <c r="E1847" s="6">
        <v>65.846131599073274</v>
      </c>
      <c r="F1847" s="7">
        <v>55.96837507964733</v>
      </c>
      <c r="G1847" s="7">
        <v>57.451048739248023</v>
      </c>
      <c r="H1847" s="7">
        <v>240.58433607369793</v>
      </c>
      <c r="I1847" s="7">
        <f t="shared" si="45"/>
        <v>64.382271321317361</v>
      </c>
    </row>
    <row r="1848" spans="1:9" x14ac:dyDescent="0.25">
      <c r="A1848" s="16"/>
      <c r="B1848" s="5">
        <f>DATE(YEAR(siječanj!B1848),MONTH(siječanj!B1848)+2,DAY(siječanj!B1848))</f>
        <v>43910</v>
      </c>
      <c r="C1848" s="8">
        <v>19.21875</v>
      </c>
      <c r="D1848">
        <v>0.97776846957890973</v>
      </c>
      <c r="E1848" s="6">
        <v>68.927600884783629</v>
      </c>
      <c r="F1848" s="7">
        <v>55.773341308607925</v>
      </c>
      <c r="G1848" s="7">
        <v>60.117505393511962</v>
      </c>
      <c r="H1848" s="7">
        <v>239.14079163774639</v>
      </c>
      <c r="I1848" s="7">
        <f t="shared" si="45"/>
        <v>67.395234828860794</v>
      </c>
    </row>
    <row r="1849" spans="1:9" x14ac:dyDescent="0.25">
      <c r="A1849" s="16"/>
      <c r="B1849" s="5">
        <f>DATE(YEAR(siječanj!B1849),MONTH(siječanj!B1849)+2,DAY(siječanj!B1849))</f>
        <v>43910</v>
      </c>
      <c r="C1849" s="8">
        <v>19.2291666666667</v>
      </c>
      <c r="D1849">
        <v>0.97776846957890973</v>
      </c>
      <c r="E1849" s="6">
        <v>72.155988307005899</v>
      </c>
      <c r="F1849" s="7">
        <v>56.482813671937329</v>
      </c>
      <c r="G1849" s="7">
        <v>61.448163294778929</v>
      </c>
      <c r="H1849" s="7">
        <v>239.0152907625596</v>
      </c>
      <c r="I1849" s="7">
        <f t="shared" si="45"/>
        <v>70.55185025789487</v>
      </c>
    </row>
    <row r="1850" spans="1:9" x14ac:dyDescent="0.25">
      <c r="A1850" s="16"/>
      <c r="B1850" s="5">
        <f>DATE(YEAR(siječanj!B1850),MONTH(siječanj!B1850)+2,DAY(siječanj!B1850))</f>
        <v>43910</v>
      </c>
      <c r="C1850" s="8">
        <v>19.2395833333333</v>
      </c>
      <c r="D1850">
        <v>0.97776846957890973</v>
      </c>
      <c r="E1850" s="6">
        <v>79.024117743595966</v>
      </c>
      <c r="F1850" s="7">
        <v>57.121980968109654</v>
      </c>
      <c r="G1850" s="7">
        <v>59.917020202352248</v>
      </c>
      <c r="H1850" s="7">
        <v>237.81421992601736</v>
      </c>
      <c r="I1850" s="7">
        <f t="shared" si="45"/>
        <v>77.267290665979388</v>
      </c>
    </row>
    <row r="1851" spans="1:9" x14ac:dyDescent="0.25">
      <c r="A1851" s="16"/>
      <c r="B1851" s="5">
        <f>DATE(YEAR(siječanj!B1851),MONTH(siječanj!B1851)+2,DAY(siječanj!B1851))</f>
        <v>43910</v>
      </c>
      <c r="C1851" s="8">
        <v>19.25</v>
      </c>
      <c r="D1851">
        <v>0.97776846957890973</v>
      </c>
      <c r="E1851" s="6">
        <v>84.15809824557698</v>
      </c>
      <c r="F1851" s="7">
        <v>59.715568852540144</v>
      </c>
      <c r="G1851" s="7">
        <v>60.125150454047215</v>
      </c>
      <c r="H1851" s="7">
        <v>234.42283066991425</v>
      </c>
      <c r="I1851" s="7">
        <f t="shared" si="45"/>
        <v>82.28713492424933</v>
      </c>
    </row>
    <row r="1852" spans="1:9" x14ac:dyDescent="0.25">
      <c r="A1852" s="16"/>
      <c r="B1852" s="5">
        <f>DATE(YEAR(siječanj!B1852),MONTH(siječanj!B1852)+2,DAY(siječanj!B1852))</f>
        <v>43910</v>
      </c>
      <c r="C1852" s="8">
        <v>19.2604166666667</v>
      </c>
      <c r="D1852">
        <v>0.97776846957890973</v>
      </c>
      <c r="E1852" s="6">
        <v>90.702249216994716</v>
      </c>
      <c r="F1852" s="7">
        <v>67.770745298966119</v>
      </c>
      <c r="G1852" s="7">
        <v>61.26062052893478</v>
      </c>
      <c r="H1852" s="7">
        <v>221.14485819529335</v>
      </c>
      <c r="I1852" s="7">
        <f t="shared" si="45"/>
        <v>88.685799404265779</v>
      </c>
    </row>
    <row r="1853" spans="1:9" x14ac:dyDescent="0.25">
      <c r="A1853" s="16"/>
      <c r="B1853" s="5">
        <f>DATE(YEAR(siječanj!B1853),MONTH(siječanj!B1853)+2,DAY(siječanj!B1853))</f>
        <v>43910</v>
      </c>
      <c r="C1853" s="8">
        <v>19.2708333333333</v>
      </c>
      <c r="D1853">
        <v>0.97776846957890973</v>
      </c>
      <c r="E1853" s="6">
        <v>96.299228716848091</v>
      </c>
      <c r="F1853" s="7">
        <v>76.946824425136256</v>
      </c>
      <c r="G1853" s="7">
        <v>62.366333058484379</v>
      </c>
      <c r="H1853" s="7">
        <v>211.95095665783671</v>
      </c>
      <c r="I1853" s="7">
        <f t="shared" si="45"/>
        <v>94.158349484101947</v>
      </c>
    </row>
    <row r="1854" spans="1:9" x14ac:dyDescent="0.25">
      <c r="A1854" s="16"/>
      <c r="B1854" s="5">
        <f>DATE(YEAR(siječanj!B1854),MONTH(siječanj!B1854)+2,DAY(siječanj!B1854))</f>
        <v>43910</v>
      </c>
      <c r="C1854" s="8">
        <v>19.28125</v>
      </c>
      <c r="D1854">
        <v>0.97776846957890973</v>
      </c>
      <c r="E1854" s="6">
        <v>102.64826839889288</v>
      </c>
      <c r="F1854" s="7">
        <v>78.313853109348514</v>
      </c>
      <c r="G1854" s="7">
        <v>66.893107842100477</v>
      </c>
      <c r="H1854" s="7">
        <v>191.99364012988445</v>
      </c>
      <c r="I1854" s="7">
        <f t="shared" si="45"/>
        <v>100.36624029731065</v>
      </c>
    </row>
    <row r="1855" spans="1:9" x14ac:dyDescent="0.25">
      <c r="A1855" s="16"/>
      <c r="B1855" s="5">
        <f>DATE(YEAR(siječanj!B1855),MONTH(siječanj!B1855)+2,DAY(siječanj!B1855))</f>
        <v>43910</v>
      </c>
      <c r="C1855" s="8">
        <v>19.2916666666667</v>
      </c>
      <c r="D1855">
        <v>0.97776846957890973</v>
      </c>
      <c r="E1855" s="6">
        <v>108.2250112761788</v>
      </c>
      <c r="F1855" s="7">
        <v>86.117611080689301</v>
      </c>
      <c r="G1855" s="7">
        <v>79.167435129996235</v>
      </c>
      <c r="H1855" s="7">
        <v>151.88250600525933</v>
      </c>
      <c r="I1855" s="7">
        <f t="shared" si="45"/>
        <v>105.8190036456696</v>
      </c>
    </row>
    <row r="1856" spans="1:9" x14ac:dyDescent="0.25">
      <c r="A1856" s="16"/>
      <c r="B1856" s="5">
        <f>DATE(YEAR(siječanj!B1856),MONTH(siječanj!B1856)+2,DAY(siječanj!B1856))</f>
        <v>43910</v>
      </c>
      <c r="C1856" s="8">
        <v>19.3020833333333</v>
      </c>
      <c r="D1856">
        <v>0.97776846957890973</v>
      </c>
      <c r="E1856" s="6">
        <v>109.9022184873042</v>
      </c>
      <c r="F1856" s="7">
        <v>108.99683698234266</v>
      </c>
      <c r="G1856" s="7">
        <v>96.543080556641158</v>
      </c>
      <c r="H1856" s="7">
        <v>117.64892432051937</v>
      </c>
      <c r="I1856" s="7">
        <f t="shared" si="45"/>
        <v>107.45892397365839</v>
      </c>
    </row>
    <row r="1857" spans="1:9" x14ac:dyDescent="0.25">
      <c r="A1857" s="16"/>
      <c r="B1857" s="5">
        <f>DATE(YEAR(siječanj!B1857),MONTH(siječanj!B1857)+2,DAY(siječanj!B1857))</f>
        <v>43910</v>
      </c>
      <c r="C1857" s="8">
        <v>19.3125</v>
      </c>
      <c r="D1857">
        <v>0.97776846957890973</v>
      </c>
      <c r="E1857" s="6">
        <v>113.29845664494177</v>
      </c>
      <c r="F1857" s="7">
        <v>124.08736253406919</v>
      </c>
      <c r="G1857" s="7">
        <v>105.22249169679728</v>
      </c>
      <c r="H1857" s="7">
        <v>61.214442104393697</v>
      </c>
      <c r="I1857" s="7">
        <f t="shared" si="45"/>
        <v>110.77965855937717</v>
      </c>
    </row>
    <row r="1858" spans="1:9" x14ac:dyDescent="0.25">
      <c r="A1858" s="16"/>
      <c r="B1858" s="5">
        <f>DATE(YEAR(siječanj!B1858),MONTH(siječanj!B1858)+2,DAY(siječanj!B1858))</f>
        <v>43910</v>
      </c>
      <c r="C1858" s="8">
        <v>19.3229166666667</v>
      </c>
      <c r="D1858">
        <v>0.97776846957890973</v>
      </c>
      <c r="E1858" s="6">
        <v>113.75369328546752</v>
      </c>
      <c r="F1858" s="7">
        <v>135.0668038046887</v>
      </c>
      <c r="G1858" s="7">
        <v>118.63313984846958</v>
      </c>
      <c r="H1858" s="7">
        <v>18.55519368578733</v>
      </c>
      <c r="I1858" s="7">
        <f t="shared" si="45"/>
        <v>111.22477459268028</v>
      </c>
    </row>
    <row r="1859" spans="1:9" x14ac:dyDescent="0.25">
      <c r="A1859" s="16"/>
      <c r="B1859" s="5">
        <f>DATE(YEAR(siječanj!B1859),MONTH(siječanj!B1859)+2,DAY(siječanj!B1859))</f>
        <v>43910</v>
      </c>
      <c r="C1859" s="8">
        <v>19.3333333333333</v>
      </c>
      <c r="D1859">
        <v>0.97776846957890973</v>
      </c>
      <c r="E1859" s="6">
        <v>112.47577115346213</v>
      </c>
      <c r="F1859" s="7">
        <v>146.03297572225006</v>
      </c>
      <c r="G1859" s="7">
        <v>124.58677588828752</v>
      </c>
      <c r="H1859" s="7">
        <v>4.5166908280046814</v>
      </c>
      <c r="I1859" s="7">
        <f t="shared" si="45"/>
        <v>109.97526262542836</v>
      </c>
    </row>
    <row r="1860" spans="1:9" x14ac:dyDescent="0.25">
      <c r="A1860" s="16"/>
      <c r="B1860" s="5">
        <f>DATE(YEAR(siječanj!B1860),MONTH(siječanj!B1860)+2,DAY(siječanj!B1860))</f>
        <v>43910</v>
      </c>
      <c r="C1860" s="8">
        <v>19.34375</v>
      </c>
      <c r="D1860">
        <v>0.97776846957890973</v>
      </c>
      <c r="E1860" s="6">
        <v>111.22611158389805</v>
      </c>
      <c r="F1860" s="7">
        <v>164.4103867349227</v>
      </c>
      <c r="G1860" s="7">
        <v>138.27620187467971</v>
      </c>
      <c r="H1860" s="7">
        <v>2.7944894079113616</v>
      </c>
      <c r="I1860" s="7">
        <f t="shared" ref="I1860:I1923" si="47">D1860*E1860</f>
        <v>108.75338490060103</v>
      </c>
    </row>
    <row r="1861" spans="1:9" x14ac:dyDescent="0.25">
      <c r="A1861" s="16"/>
      <c r="B1861" s="5">
        <f>DATE(YEAR(siječanj!B1861),MONTH(siječanj!B1861)+2,DAY(siječanj!B1861))</f>
        <v>43910</v>
      </c>
      <c r="C1861" s="8">
        <v>19.3541666666667</v>
      </c>
      <c r="D1861">
        <v>0.97776846957890973</v>
      </c>
      <c r="E1861" s="6">
        <v>112.2499539804686</v>
      </c>
      <c r="F1861" s="7">
        <v>174.83717673056591</v>
      </c>
      <c r="G1861" s="7">
        <v>151.56107373121546</v>
      </c>
      <c r="H1861" s="7">
        <v>2.4906872274260259</v>
      </c>
      <c r="I1861" s="7">
        <f t="shared" si="47"/>
        <v>109.75446571378583</v>
      </c>
    </row>
    <row r="1862" spans="1:9" x14ac:dyDescent="0.25">
      <c r="A1862" s="16"/>
      <c r="B1862" s="5">
        <f>DATE(YEAR(siječanj!B1862),MONTH(siječanj!B1862)+2,DAY(siječanj!B1862))</f>
        <v>43910</v>
      </c>
      <c r="C1862" s="8">
        <v>19.3645833333333</v>
      </c>
      <c r="D1862">
        <v>0.97776846957890973</v>
      </c>
      <c r="E1862" s="6">
        <v>112.41404052046707</v>
      </c>
      <c r="F1862" s="7">
        <v>196.19602089468998</v>
      </c>
      <c r="G1862" s="7">
        <v>165.12924624831007</v>
      </c>
      <c r="H1862" s="7">
        <v>2.2276044278763409</v>
      </c>
      <c r="I1862" s="7">
        <f t="shared" si="47"/>
        <v>109.91490435887863</v>
      </c>
    </row>
    <row r="1863" spans="1:9" x14ac:dyDescent="0.25">
      <c r="A1863" s="16"/>
      <c r="B1863" s="5">
        <f>DATE(YEAR(siječanj!B1863),MONTH(siječanj!B1863)+2,DAY(siječanj!B1863))</f>
        <v>43910</v>
      </c>
      <c r="C1863" s="8">
        <v>19.375</v>
      </c>
      <c r="D1863">
        <v>0.97776846957890973</v>
      </c>
      <c r="E1863" s="6">
        <v>113.90327883766687</v>
      </c>
      <c r="F1863" s="7">
        <v>226.89618821822219</v>
      </c>
      <c r="G1863" s="7">
        <v>170.55044495668827</v>
      </c>
      <c r="H1863" s="7">
        <v>1.9932217149752176</v>
      </c>
      <c r="I1863" s="7">
        <f t="shared" si="47"/>
        <v>111.37103462912536</v>
      </c>
    </row>
    <row r="1864" spans="1:9" x14ac:dyDescent="0.25">
      <c r="A1864" s="16"/>
      <c r="B1864" s="5">
        <f>DATE(YEAR(siječanj!B1864),MONTH(siječanj!B1864)+2,DAY(siječanj!B1864))</f>
        <v>43910</v>
      </c>
      <c r="C1864" s="8">
        <v>19.3854166666667</v>
      </c>
      <c r="D1864">
        <v>0.97776846957890973</v>
      </c>
      <c r="E1864" s="6">
        <v>114.08334025577581</v>
      </c>
      <c r="F1864" s="7">
        <v>224.85869151374007</v>
      </c>
      <c r="G1864" s="7">
        <v>192.657756802449</v>
      </c>
      <c r="H1864" s="7">
        <v>1.7921218991158689</v>
      </c>
      <c r="I1864" s="7">
        <f t="shared" si="47"/>
        <v>111.54709300633994</v>
      </c>
    </row>
    <row r="1865" spans="1:9" x14ac:dyDescent="0.25">
      <c r="A1865" s="16"/>
      <c r="B1865" s="5">
        <f>DATE(YEAR(siječanj!B1865),MONTH(siječanj!B1865)+2,DAY(siječanj!B1865))</f>
        <v>43910</v>
      </c>
      <c r="C1865" s="8">
        <v>19.3958333333333</v>
      </c>
      <c r="D1865">
        <v>0.97776846957890973</v>
      </c>
      <c r="E1865" s="6">
        <v>114.05184856057595</v>
      </c>
      <c r="F1865" s="7">
        <v>222.8018493623706</v>
      </c>
      <c r="G1865" s="7">
        <v>199.35861022346299</v>
      </c>
      <c r="H1865" s="7">
        <v>2.013050014583496</v>
      </c>
      <c r="I1865" s="7">
        <f t="shared" si="47"/>
        <v>111.51630141971992</v>
      </c>
    </row>
    <row r="1866" spans="1:9" x14ac:dyDescent="0.25">
      <c r="A1866" s="16"/>
      <c r="B1866" s="5">
        <f>DATE(YEAR(siječanj!B1866),MONTH(siječanj!B1866)+2,DAY(siječanj!B1866))</f>
        <v>43910</v>
      </c>
      <c r="C1866" s="8">
        <v>19.40625</v>
      </c>
      <c r="D1866">
        <v>0.97776846957890973</v>
      </c>
      <c r="E1866" s="6">
        <v>114.64895479437688</v>
      </c>
      <c r="F1866" s="7">
        <v>223.9717907808697</v>
      </c>
      <c r="G1866" s="7">
        <v>203.17071030088579</v>
      </c>
      <c r="H1866" s="7">
        <v>2.0296491311240064</v>
      </c>
      <c r="I1866" s="7">
        <f t="shared" si="47"/>
        <v>112.10013306811949</v>
      </c>
    </row>
    <row r="1867" spans="1:9" x14ac:dyDescent="0.25">
      <c r="A1867" s="16"/>
      <c r="B1867" s="5">
        <f>DATE(YEAR(siječanj!B1867),MONTH(siječanj!B1867)+2,DAY(siječanj!B1867))</f>
        <v>43910</v>
      </c>
      <c r="C1867" s="8">
        <v>19.4166666666667</v>
      </c>
      <c r="D1867">
        <v>0.97776846957890973</v>
      </c>
      <c r="E1867" s="6">
        <v>115.16265048551864</v>
      </c>
      <c r="F1867" s="7">
        <v>234.06627631161709</v>
      </c>
      <c r="G1867" s="7">
        <v>204.50743207956415</v>
      </c>
      <c r="H1867" s="7">
        <v>2.1440450827998339</v>
      </c>
      <c r="I1867" s="7">
        <f t="shared" si="47"/>
        <v>112.60240851787644</v>
      </c>
    </row>
    <row r="1868" spans="1:9" x14ac:dyDescent="0.25">
      <c r="A1868" s="16"/>
      <c r="B1868" s="5">
        <f>DATE(YEAR(siječanj!B1868),MONTH(siječanj!B1868)+2,DAY(siječanj!B1868))</f>
        <v>43910</v>
      </c>
      <c r="C1868" s="8">
        <v>19.4270833333333</v>
      </c>
      <c r="D1868">
        <v>0.97776846957890973</v>
      </c>
      <c r="E1868" s="6">
        <v>117.07458731553928</v>
      </c>
      <c r="F1868" s="7">
        <v>233.66920036501571</v>
      </c>
      <c r="G1868" s="7">
        <v>201.50458874859427</v>
      </c>
      <c r="H1868" s="7">
        <v>2.0567376143784757</v>
      </c>
      <c r="I1868" s="7">
        <f t="shared" si="47"/>
        <v>114.47184006609727</v>
      </c>
    </row>
    <row r="1869" spans="1:9" x14ac:dyDescent="0.25">
      <c r="A1869" s="16"/>
      <c r="B1869" s="5">
        <f>DATE(YEAR(siječanj!B1869),MONTH(siječanj!B1869)+2,DAY(siječanj!B1869))</f>
        <v>43910</v>
      </c>
      <c r="C1869" s="8">
        <v>19.4375</v>
      </c>
      <c r="D1869">
        <v>0.97776846957890973</v>
      </c>
      <c r="E1869" s="6">
        <v>118.72970789040427</v>
      </c>
      <c r="F1869" s="7">
        <v>225.43495194959362</v>
      </c>
      <c r="G1869" s="7">
        <v>201.0649756954644</v>
      </c>
      <c r="H1869" s="7">
        <v>2.0355646518641262</v>
      </c>
      <c r="I1869" s="7">
        <f t="shared" si="47"/>
        <v>116.09016477755159</v>
      </c>
    </row>
    <row r="1870" spans="1:9" x14ac:dyDescent="0.25">
      <c r="A1870" s="16"/>
      <c r="B1870" s="5">
        <f>DATE(YEAR(siječanj!B1870),MONTH(siječanj!B1870)+2,DAY(siječanj!B1870))</f>
        <v>43910</v>
      </c>
      <c r="C1870" s="8">
        <v>19.4479166666667</v>
      </c>
      <c r="D1870">
        <v>0.97776846957890973</v>
      </c>
      <c r="E1870" s="6">
        <v>119.65693001473983</v>
      </c>
      <c r="F1870" s="7">
        <v>224.20331728210937</v>
      </c>
      <c r="G1870" s="7">
        <v>206.81173358798998</v>
      </c>
      <c r="H1870" s="7">
        <v>2.1093428193572059</v>
      </c>
      <c r="I1870" s="7">
        <f t="shared" si="47"/>
        <v>116.99677333502287</v>
      </c>
    </row>
    <row r="1871" spans="1:9" x14ac:dyDescent="0.25">
      <c r="A1871" s="16"/>
      <c r="B1871" s="5">
        <f>DATE(YEAR(siječanj!B1871),MONTH(siječanj!B1871)+2,DAY(siječanj!B1871))</f>
        <v>43910</v>
      </c>
      <c r="C1871" s="8">
        <v>19.4583333333333</v>
      </c>
      <c r="D1871">
        <v>0.97776846957890973</v>
      </c>
      <c r="E1871" s="6">
        <v>119.79876308159737</v>
      </c>
      <c r="F1871" s="7">
        <v>221.41673304699091</v>
      </c>
      <c r="G1871" s="7">
        <v>208.15556266441533</v>
      </c>
      <c r="H1871" s="7">
        <v>2.196508849161777</v>
      </c>
      <c r="I1871" s="7">
        <f t="shared" si="47"/>
        <v>117.13545323573986</v>
      </c>
    </row>
    <row r="1872" spans="1:9" x14ac:dyDescent="0.25">
      <c r="A1872" s="16"/>
      <c r="B1872" s="5">
        <f>DATE(YEAR(siječanj!B1872),MONTH(siječanj!B1872)+2,DAY(siječanj!B1872))</f>
        <v>43910</v>
      </c>
      <c r="C1872" s="8">
        <v>19.46875</v>
      </c>
      <c r="D1872">
        <v>0.97776846957890973</v>
      </c>
      <c r="E1872" s="6">
        <v>119.06618233920796</v>
      </c>
      <c r="F1872" s="7">
        <v>219.50907668088232</v>
      </c>
      <c r="G1872" s="7">
        <v>203.25090517998069</v>
      </c>
      <c r="H1872" s="7">
        <v>2.1781805957287177</v>
      </c>
      <c r="I1872" s="7">
        <f t="shared" si="47"/>
        <v>116.41915888441078</v>
      </c>
    </row>
    <row r="1873" spans="1:9" x14ac:dyDescent="0.25">
      <c r="A1873" s="16"/>
      <c r="B1873" s="5">
        <f>DATE(YEAR(siječanj!B1873),MONTH(siječanj!B1873)+2,DAY(siječanj!B1873))</f>
        <v>43910</v>
      </c>
      <c r="C1873" s="8">
        <v>19.4791666666667</v>
      </c>
      <c r="D1873">
        <v>0.97776846957890973</v>
      </c>
      <c r="E1873" s="6">
        <v>119.80608218593004</v>
      </c>
      <c r="F1873" s="7">
        <v>218.52828985004163</v>
      </c>
      <c r="G1873" s="7">
        <v>198.51394139608456</v>
      </c>
      <c r="H1873" s="7">
        <v>2.2366495270245186</v>
      </c>
      <c r="I1873" s="7">
        <f t="shared" si="47"/>
        <v>117.14260962518189</v>
      </c>
    </row>
    <row r="1874" spans="1:9" x14ac:dyDescent="0.25">
      <c r="A1874" s="16"/>
      <c r="B1874" s="5">
        <f>DATE(YEAR(siječanj!B1874),MONTH(siječanj!B1874)+2,DAY(siječanj!B1874))</f>
        <v>43910</v>
      </c>
      <c r="C1874" s="8">
        <v>19.4895833333333</v>
      </c>
      <c r="D1874">
        <v>0.97776846957890973</v>
      </c>
      <c r="E1874" s="6">
        <v>120.44715832895359</v>
      </c>
      <c r="F1874" s="7">
        <v>214.27156417174072</v>
      </c>
      <c r="G1874" s="7">
        <v>194.15971623072224</v>
      </c>
      <c r="H1874" s="7">
        <v>1.9639508936265235</v>
      </c>
      <c r="I1874" s="7">
        <f t="shared" si="47"/>
        <v>117.76943366442958</v>
      </c>
    </row>
    <row r="1875" spans="1:9" x14ac:dyDescent="0.25">
      <c r="A1875" s="16"/>
      <c r="B1875" s="5">
        <f>DATE(YEAR(siječanj!B1875),MONTH(siječanj!B1875)+2,DAY(siječanj!B1875))</f>
        <v>43910</v>
      </c>
      <c r="C1875" s="8">
        <v>19.5</v>
      </c>
      <c r="D1875">
        <v>0.97776846957890973</v>
      </c>
      <c r="E1875" s="6">
        <v>121.10445812460769</v>
      </c>
      <c r="F1875" s="7">
        <v>217.69461119830461</v>
      </c>
      <c r="G1875" s="7">
        <v>194.69086132620797</v>
      </c>
      <c r="H1875" s="7">
        <v>1.8476305799251176</v>
      </c>
      <c r="I1875" s="7">
        <f t="shared" si="47"/>
        <v>118.41212067968083</v>
      </c>
    </row>
    <row r="1876" spans="1:9" x14ac:dyDescent="0.25">
      <c r="A1876" s="16"/>
      <c r="B1876" s="5">
        <f>DATE(YEAR(siječanj!B1876),MONTH(siječanj!B1876)+2,DAY(siječanj!B1876))</f>
        <v>43910</v>
      </c>
      <c r="C1876" s="8">
        <v>19.5104166666667</v>
      </c>
      <c r="D1876">
        <v>0.97776846957890973</v>
      </c>
      <c r="E1876" s="6">
        <v>121.50189220283431</v>
      </c>
      <c r="F1876" s="7">
        <v>210.06655762543821</v>
      </c>
      <c r="G1876" s="7">
        <v>191.51078903809503</v>
      </c>
      <c r="H1876" s="7">
        <v>1.8508398420609424</v>
      </c>
      <c r="I1876" s="7">
        <f t="shared" si="47"/>
        <v>118.80071919010697</v>
      </c>
    </row>
    <row r="1877" spans="1:9" x14ac:dyDescent="0.25">
      <c r="A1877" s="16"/>
      <c r="B1877" s="5">
        <f>DATE(YEAR(siječanj!B1877),MONTH(siječanj!B1877)+2,DAY(siječanj!B1877))</f>
        <v>43910</v>
      </c>
      <c r="C1877" s="8">
        <v>19.5208333333333</v>
      </c>
      <c r="D1877">
        <v>0.97776846957890973</v>
      </c>
      <c r="E1877" s="6">
        <v>120.70921563143888</v>
      </c>
      <c r="F1877" s="7">
        <v>203.33941757590668</v>
      </c>
      <c r="G1877" s="7">
        <v>187.29663502646585</v>
      </c>
      <c r="H1877" s="7">
        <v>2.0437830323367185</v>
      </c>
      <c r="I1877" s="7">
        <f t="shared" si="47"/>
        <v>118.0256650320226</v>
      </c>
    </row>
    <row r="1878" spans="1:9" x14ac:dyDescent="0.25">
      <c r="A1878" s="16"/>
      <c r="B1878" s="5">
        <f>DATE(YEAR(siječanj!B1878),MONTH(siječanj!B1878)+2,DAY(siječanj!B1878))</f>
        <v>43910</v>
      </c>
      <c r="C1878" s="8">
        <v>19.53125</v>
      </c>
      <c r="D1878">
        <v>0.97776846957890973</v>
      </c>
      <c r="E1878" s="6">
        <v>118.87113817946741</v>
      </c>
      <c r="F1878" s="7">
        <v>188.57730248449897</v>
      </c>
      <c r="G1878" s="7">
        <v>183.33889353598028</v>
      </c>
      <c r="H1878" s="7">
        <v>1.8744541147847606</v>
      </c>
      <c r="I1878" s="7">
        <f t="shared" si="47"/>
        <v>116.22845085484096</v>
      </c>
    </row>
    <row r="1879" spans="1:9" x14ac:dyDescent="0.25">
      <c r="A1879" s="16"/>
      <c r="B1879" s="5">
        <f>DATE(YEAR(siječanj!B1879),MONTH(siječanj!B1879)+2,DAY(siječanj!B1879))</f>
        <v>43910</v>
      </c>
      <c r="C1879" s="8">
        <v>19.5416666666667</v>
      </c>
      <c r="D1879">
        <v>0.97776846957890973</v>
      </c>
      <c r="E1879" s="6">
        <v>116.39089175354492</v>
      </c>
      <c r="F1879" s="7">
        <v>184.45723265722657</v>
      </c>
      <c r="G1879" s="7">
        <v>178.07731406000565</v>
      </c>
      <c r="H1879" s="7">
        <v>1.8321111778958525</v>
      </c>
      <c r="I1879" s="7">
        <f t="shared" si="47"/>
        <v>113.80334410278816</v>
      </c>
    </row>
    <row r="1880" spans="1:9" x14ac:dyDescent="0.25">
      <c r="A1880" s="16"/>
      <c r="B1880" s="5">
        <f>DATE(YEAR(siječanj!B1880),MONTH(siječanj!B1880)+2,DAY(siječanj!B1880))</f>
        <v>43910</v>
      </c>
      <c r="C1880" s="8">
        <v>19.5520833333333</v>
      </c>
      <c r="D1880">
        <v>0.97776846957890973</v>
      </c>
      <c r="E1880" s="6">
        <v>113.91431277739255</v>
      </c>
      <c r="F1880" s="7">
        <v>192.36202578138034</v>
      </c>
      <c r="G1880" s="7">
        <v>177.38416591796516</v>
      </c>
      <c r="H1880" s="7">
        <v>1.9362448614818581</v>
      </c>
      <c r="I1880" s="7">
        <f t="shared" si="47"/>
        <v>111.38182326748436</v>
      </c>
    </row>
    <row r="1881" spans="1:9" x14ac:dyDescent="0.25">
      <c r="A1881" s="16"/>
      <c r="B1881" s="5">
        <f>DATE(YEAR(siječanj!B1881),MONTH(siječanj!B1881)+2,DAY(siječanj!B1881))</f>
        <v>43910</v>
      </c>
      <c r="C1881" s="8">
        <v>19.5625</v>
      </c>
      <c r="D1881">
        <v>0.97776846957890973</v>
      </c>
      <c r="E1881" s="6">
        <v>115.19450547049385</v>
      </c>
      <c r="F1881" s="7">
        <v>179.94848169817365</v>
      </c>
      <c r="G1881" s="7">
        <v>174.00506922716224</v>
      </c>
      <c r="H1881" s="7">
        <v>1.9177592326864581</v>
      </c>
      <c r="I1881" s="7">
        <f t="shared" si="47"/>
        <v>112.63355531778411</v>
      </c>
    </row>
    <row r="1882" spans="1:9" x14ac:dyDescent="0.25">
      <c r="A1882" s="16"/>
      <c r="B1882" s="5">
        <f>DATE(YEAR(siječanj!B1882),MONTH(siječanj!B1882)+2,DAY(siječanj!B1882))</f>
        <v>43910</v>
      </c>
      <c r="C1882" s="8">
        <v>19.5729166666667</v>
      </c>
      <c r="D1882">
        <v>0.97776846957890973</v>
      </c>
      <c r="E1882" s="6">
        <v>116.01412767889494</v>
      </c>
      <c r="F1882" s="7">
        <v>173.80528962913539</v>
      </c>
      <c r="G1882" s="7">
        <v>175.10379084046386</v>
      </c>
      <c r="H1882" s="7">
        <v>1.9649051062665361</v>
      </c>
      <c r="I1882" s="7">
        <f t="shared" si="47"/>
        <v>113.43495607012534</v>
      </c>
    </row>
    <row r="1883" spans="1:9" x14ac:dyDescent="0.25">
      <c r="A1883" s="16"/>
      <c r="B1883" s="5">
        <f>DATE(YEAR(siječanj!B1883),MONTH(siječanj!B1883)+2,DAY(siječanj!B1883))</f>
        <v>43910</v>
      </c>
      <c r="C1883" s="8">
        <v>19.5833333333333</v>
      </c>
      <c r="D1883">
        <v>0.97776846957890973</v>
      </c>
      <c r="E1883" s="6">
        <v>116.29629030628432</v>
      </c>
      <c r="F1883" s="7">
        <v>174.10900189324116</v>
      </c>
      <c r="G1883" s="7">
        <v>175.35344922151248</v>
      </c>
      <c r="H1883" s="7">
        <v>2.0752840020162986</v>
      </c>
      <c r="I1883" s="7">
        <f t="shared" si="47"/>
        <v>113.71084579048022</v>
      </c>
    </row>
    <row r="1884" spans="1:9" x14ac:dyDescent="0.25">
      <c r="A1884" s="16"/>
      <c r="B1884" s="5">
        <f>DATE(YEAR(siječanj!B1884),MONTH(siječanj!B1884)+2,DAY(siječanj!B1884))</f>
        <v>43910</v>
      </c>
      <c r="C1884" s="8">
        <v>19.59375</v>
      </c>
      <c r="D1884">
        <v>0.97776846957890973</v>
      </c>
      <c r="E1884" s="6">
        <v>117.7207238482053</v>
      </c>
      <c r="F1884" s="7">
        <v>174.78707306795866</v>
      </c>
      <c r="G1884" s="7">
        <v>172.6644827800873</v>
      </c>
      <c r="H1884" s="7">
        <v>2.0228899589161511</v>
      </c>
      <c r="I1884" s="7">
        <f t="shared" si="47"/>
        <v>115.10361199478115</v>
      </c>
    </row>
    <row r="1885" spans="1:9" x14ac:dyDescent="0.25">
      <c r="A1885" s="16"/>
      <c r="B1885" s="5">
        <f>DATE(YEAR(siječanj!B1885),MONTH(siječanj!B1885)+2,DAY(siječanj!B1885))</f>
        <v>43910</v>
      </c>
      <c r="C1885" s="8">
        <v>19.6041666666667</v>
      </c>
      <c r="D1885">
        <v>0.97776846957890973</v>
      </c>
      <c r="E1885" s="6">
        <v>118.00230402731354</v>
      </c>
      <c r="F1885" s="7">
        <v>175.71345233639641</v>
      </c>
      <c r="G1885" s="7">
        <v>173.10627497645638</v>
      </c>
      <c r="H1885" s="7">
        <v>2.0280992826189337</v>
      </c>
      <c r="I1885" s="7">
        <f t="shared" si="47"/>
        <v>115.37893221557158</v>
      </c>
    </row>
    <row r="1886" spans="1:9" x14ac:dyDescent="0.25">
      <c r="A1886" s="16"/>
      <c r="B1886" s="5">
        <f>DATE(YEAR(siječanj!B1886),MONTH(siječanj!B1886)+2,DAY(siječanj!B1886))</f>
        <v>43910</v>
      </c>
      <c r="C1886" s="8">
        <v>19.6145833333333</v>
      </c>
      <c r="D1886">
        <v>0.97776846957890973</v>
      </c>
      <c r="E1886" s="6">
        <v>120.11022976793073</v>
      </c>
      <c r="F1886" s="7">
        <v>176.07348902583934</v>
      </c>
      <c r="G1886" s="7">
        <v>170.96142816107357</v>
      </c>
      <c r="H1886" s="7">
        <v>2.0336143926270229</v>
      </c>
      <c r="I1886" s="7">
        <f t="shared" si="47"/>
        <v>117.43999554096084</v>
      </c>
    </row>
    <row r="1887" spans="1:9" x14ac:dyDescent="0.25">
      <c r="A1887" s="16"/>
      <c r="B1887" s="5">
        <f>DATE(YEAR(siječanj!B1887),MONTH(siječanj!B1887)+2,DAY(siječanj!B1887))</f>
        <v>43910</v>
      </c>
      <c r="C1887" s="8">
        <v>19.625</v>
      </c>
      <c r="D1887">
        <v>0.97776846957890973</v>
      </c>
      <c r="E1887" s="6">
        <v>121.86945655624392</v>
      </c>
      <c r="F1887" s="7">
        <v>172.49593159475285</v>
      </c>
      <c r="G1887" s="7">
        <v>167.5732095686451</v>
      </c>
      <c r="H1887" s="7">
        <v>2.0962726959101863</v>
      </c>
      <c r="I1887" s="7">
        <f t="shared" si="47"/>
        <v>119.16011202541205</v>
      </c>
    </row>
    <row r="1888" spans="1:9" x14ac:dyDescent="0.25">
      <c r="A1888" s="16"/>
      <c r="B1888" s="5">
        <f>DATE(YEAR(siječanj!B1888),MONTH(siječanj!B1888)+2,DAY(siječanj!B1888))</f>
        <v>43910</v>
      </c>
      <c r="C1888" s="8">
        <v>19.6354166666667</v>
      </c>
      <c r="D1888">
        <v>0.97776846957890973</v>
      </c>
      <c r="E1888" s="6">
        <v>123.88706924847037</v>
      </c>
      <c r="F1888" s="7">
        <v>169.94338949231391</v>
      </c>
      <c r="G1888" s="7">
        <v>160.75086991533561</v>
      </c>
      <c r="H1888" s="7">
        <v>2.0193440330305097</v>
      </c>
      <c r="I1888" s="7">
        <f t="shared" si="47"/>
        <v>121.13287009969328</v>
      </c>
    </row>
    <row r="1889" spans="1:9" x14ac:dyDescent="0.25">
      <c r="A1889" s="16"/>
      <c r="B1889" s="5">
        <f>DATE(YEAR(siječanj!B1889),MONTH(siječanj!B1889)+2,DAY(siječanj!B1889))</f>
        <v>43910</v>
      </c>
      <c r="C1889" s="8">
        <v>19.6458333333333</v>
      </c>
      <c r="D1889">
        <v>0.97776846957890973</v>
      </c>
      <c r="E1889" s="6">
        <v>125.71523422045745</v>
      </c>
      <c r="F1889" s="7">
        <v>168.60328529795319</v>
      </c>
      <c r="G1889" s="7">
        <v>158.34296479390304</v>
      </c>
      <c r="H1889" s="7">
        <v>1.9184285759997028</v>
      </c>
      <c r="I1889" s="7">
        <f t="shared" si="47"/>
        <v>122.92039216649086</v>
      </c>
    </row>
    <row r="1890" spans="1:9" x14ac:dyDescent="0.25">
      <c r="A1890" s="16"/>
      <c r="B1890" s="5">
        <f>DATE(YEAR(siječanj!B1890),MONTH(siječanj!B1890)+2,DAY(siječanj!B1890))</f>
        <v>43910</v>
      </c>
      <c r="C1890" s="8">
        <v>19.65625</v>
      </c>
      <c r="D1890">
        <v>0.97776846957890973</v>
      </c>
      <c r="E1890" s="6">
        <v>129.38212819673049</v>
      </c>
      <c r="F1890" s="7">
        <v>167.44339836805239</v>
      </c>
      <c r="G1890" s="7">
        <v>158.28907614672863</v>
      </c>
      <c r="H1890" s="7">
        <v>2.3589142468173598</v>
      </c>
      <c r="I1890" s="7">
        <f t="shared" si="47"/>
        <v>126.50576547777948</v>
      </c>
    </row>
    <row r="1891" spans="1:9" x14ac:dyDescent="0.25">
      <c r="A1891" s="16"/>
      <c r="B1891" s="5">
        <f>DATE(YEAR(siječanj!B1891),MONTH(siječanj!B1891)+2,DAY(siječanj!B1891))</f>
        <v>43910</v>
      </c>
      <c r="C1891" s="8">
        <v>19.6666666666667</v>
      </c>
      <c r="D1891">
        <v>0.97776846957890973</v>
      </c>
      <c r="E1891" s="6">
        <v>130.87053035512673</v>
      </c>
      <c r="F1891" s="7">
        <v>167.22696967403243</v>
      </c>
      <c r="G1891" s="7">
        <v>156.55072582828836</v>
      </c>
      <c r="H1891" s="7">
        <v>3.6552599285110863</v>
      </c>
      <c r="I1891" s="7">
        <f t="shared" si="47"/>
        <v>127.96107817831252</v>
      </c>
    </row>
    <row r="1892" spans="1:9" x14ac:dyDescent="0.25">
      <c r="A1892" s="16"/>
      <c r="B1892" s="5">
        <f>DATE(YEAR(siječanj!B1892),MONTH(siječanj!B1892)+2,DAY(siječanj!B1892))</f>
        <v>43910</v>
      </c>
      <c r="C1892" s="8">
        <v>19.6770833333333</v>
      </c>
      <c r="D1892">
        <v>0.97776846957890973</v>
      </c>
      <c r="E1892" s="6">
        <v>133.6385397967417</v>
      </c>
      <c r="F1892" s="7">
        <v>166.48380151258286</v>
      </c>
      <c r="G1892" s="7">
        <v>155.88566977220418</v>
      </c>
      <c r="H1892" s="7">
        <v>7.8945119373622195</v>
      </c>
      <c r="I1892" s="7">
        <f t="shared" si="47"/>
        <v>130.66755053382036</v>
      </c>
    </row>
    <row r="1893" spans="1:9" x14ac:dyDescent="0.25">
      <c r="A1893" s="16"/>
      <c r="B1893" s="5">
        <f>DATE(YEAR(siječanj!B1893),MONTH(siječanj!B1893)+2,DAY(siječanj!B1893))</f>
        <v>43910</v>
      </c>
      <c r="C1893" s="8">
        <v>19.6875</v>
      </c>
      <c r="D1893">
        <v>0.97776846957890973</v>
      </c>
      <c r="E1893" s="6">
        <v>138.72339819021329</v>
      </c>
      <c r="F1893" s="7">
        <v>167.93194524569859</v>
      </c>
      <c r="G1893" s="7">
        <v>159.32336655431195</v>
      </c>
      <c r="H1893" s="7">
        <v>20.560328118063747</v>
      </c>
      <c r="I1893" s="7">
        <f t="shared" si="47"/>
        <v>135.63936474323054</v>
      </c>
    </row>
    <row r="1894" spans="1:9" x14ac:dyDescent="0.25">
      <c r="A1894" s="16"/>
      <c r="B1894" s="5">
        <f>DATE(YEAR(siječanj!B1894),MONTH(siječanj!B1894)+2,DAY(siječanj!B1894))</f>
        <v>43910</v>
      </c>
      <c r="C1894" s="8">
        <v>19.6979166666667</v>
      </c>
      <c r="D1894">
        <v>0.97776846957890973</v>
      </c>
      <c r="E1894" s="6">
        <v>143.59019880643655</v>
      </c>
      <c r="F1894" s="7">
        <v>170.17916765180178</v>
      </c>
      <c r="G1894" s="7">
        <v>157.72858686088398</v>
      </c>
      <c r="H1894" s="7">
        <v>60.116295750868595</v>
      </c>
      <c r="I1894" s="7">
        <f t="shared" si="47"/>
        <v>140.39796893350086</v>
      </c>
    </row>
    <row r="1895" spans="1:9" x14ac:dyDescent="0.25">
      <c r="A1895" s="16"/>
      <c r="B1895" s="5">
        <f>DATE(YEAR(siječanj!B1895),MONTH(siječanj!B1895)+2,DAY(siječanj!B1895))</f>
        <v>43910</v>
      </c>
      <c r="C1895" s="8">
        <v>19.7083333333333</v>
      </c>
      <c r="D1895">
        <v>0.97776846957890973</v>
      </c>
      <c r="E1895" s="6">
        <v>147.70095687374624</v>
      </c>
      <c r="F1895" s="7">
        <v>171.04726946474301</v>
      </c>
      <c r="G1895" s="7">
        <v>151.07558228856382</v>
      </c>
      <c r="H1895" s="7">
        <v>110.4953983399908</v>
      </c>
      <c r="I1895" s="7">
        <f t="shared" si="47"/>
        <v>144.41733855778341</v>
      </c>
    </row>
    <row r="1896" spans="1:9" x14ac:dyDescent="0.25">
      <c r="A1896" s="16"/>
      <c r="B1896" s="5">
        <f>DATE(YEAR(siječanj!B1896),MONTH(siječanj!B1896)+2,DAY(siječanj!B1896))</f>
        <v>43910</v>
      </c>
      <c r="C1896" s="8">
        <v>19.71875</v>
      </c>
      <c r="D1896">
        <v>0.97776846957890973</v>
      </c>
      <c r="E1896" s="6">
        <v>153.99518817253707</v>
      </c>
      <c r="F1896" s="7">
        <v>168.29420019161884</v>
      </c>
      <c r="G1896" s="7">
        <v>151.71034303652172</v>
      </c>
      <c r="H1896" s="7">
        <v>138.0519288706659</v>
      </c>
      <c r="I1896" s="7">
        <f t="shared" si="47"/>
        <v>150.57163946197778</v>
      </c>
    </row>
    <row r="1897" spans="1:9" x14ac:dyDescent="0.25">
      <c r="A1897" s="16"/>
      <c r="B1897" s="5">
        <f>DATE(YEAR(siječanj!B1897),MONTH(siječanj!B1897)+2,DAY(siječanj!B1897))</f>
        <v>43910</v>
      </c>
      <c r="C1897" s="8">
        <v>19.7291666666667</v>
      </c>
      <c r="D1897">
        <v>0.97776846957890973</v>
      </c>
      <c r="E1897" s="6">
        <v>160.45559788913602</v>
      </c>
      <c r="F1897" s="7">
        <v>165.87063443272984</v>
      </c>
      <c r="G1897" s="7">
        <v>152.81682609185756</v>
      </c>
      <c r="H1897" s="7">
        <v>156.19493257736571</v>
      </c>
      <c r="I1897" s="7">
        <f t="shared" si="47"/>
        <v>156.88842438342945</v>
      </c>
    </row>
    <row r="1898" spans="1:9" x14ac:dyDescent="0.25">
      <c r="A1898" s="16"/>
      <c r="B1898" s="5">
        <f>DATE(YEAR(siječanj!B1898),MONTH(siječanj!B1898)+2,DAY(siječanj!B1898))</f>
        <v>43910</v>
      </c>
      <c r="C1898" s="8">
        <v>19.7395833333333</v>
      </c>
      <c r="D1898">
        <v>0.97776846957890973</v>
      </c>
      <c r="E1898" s="6">
        <v>164.39422965576676</v>
      </c>
      <c r="F1898" s="7">
        <v>163.469488334868</v>
      </c>
      <c r="G1898" s="7">
        <v>152.39673302531216</v>
      </c>
      <c r="H1898" s="7">
        <v>168.07434805663928</v>
      </c>
      <c r="I1898" s="7">
        <f t="shared" si="47"/>
        <v>160.73949433812288</v>
      </c>
    </row>
    <row r="1899" spans="1:9" x14ac:dyDescent="0.25">
      <c r="A1899" s="16"/>
      <c r="B1899" s="5">
        <f>DATE(YEAR(siječanj!B1899),MONTH(siječanj!B1899)+2,DAY(siječanj!B1899))</f>
        <v>43910</v>
      </c>
      <c r="C1899" s="8">
        <v>19.75</v>
      </c>
      <c r="D1899">
        <v>0.97776846957890973</v>
      </c>
      <c r="E1899" s="6">
        <v>167.32973641502645</v>
      </c>
      <c r="F1899" s="7">
        <v>161.39079716091302</v>
      </c>
      <c r="G1899" s="7">
        <v>154.82590786896878</v>
      </c>
      <c r="H1899" s="7">
        <v>189.56148757282961</v>
      </c>
      <c r="I1899" s="7">
        <f t="shared" si="47"/>
        <v>163.60974028956278</v>
      </c>
    </row>
    <row r="1900" spans="1:9" x14ac:dyDescent="0.25">
      <c r="A1900" s="16"/>
      <c r="B1900" s="5">
        <f>DATE(YEAR(siječanj!B1900),MONTH(siječanj!B1900)+2,DAY(siječanj!B1900))</f>
        <v>43910</v>
      </c>
      <c r="C1900" s="8">
        <v>19.7604166666667</v>
      </c>
      <c r="D1900">
        <v>0.97776846957890973</v>
      </c>
      <c r="E1900" s="6">
        <v>169.29651321871631</v>
      </c>
      <c r="F1900" s="7">
        <v>158.29929106893576</v>
      </c>
      <c r="G1900" s="7">
        <v>154.56105969572809</v>
      </c>
      <c r="H1900" s="7">
        <v>205.35047658592316</v>
      </c>
      <c r="I1900" s="7">
        <f t="shared" si="47"/>
        <v>165.53279263490992</v>
      </c>
    </row>
    <row r="1901" spans="1:9" x14ac:dyDescent="0.25">
      <c r="A1901" s="16"/>
      <c r="B1901" s="5">
        <f>DATE(YEAR(siječanj!B1901),MONTH(siječanj!B1901)+2,DAY(siječanj!B1901))</f>
        <v>43910</v>
      </c>
      <c r="C1901" s="8">
        <v>19.7708333333333</v>
      </c>
      <c r="D1901">
        <v>0.97776846957890973</v>
      </c>
      <c r="E1901" s="6">
        <v>171.68336356916001</v>
      </c>
      <c r="F1901" s="7">
        <v>156.26340179668361</v>
      </c>
      <c r="G1901" s="7">
        <v>157.93601481043004</v>
      </c>
      <c r="H1901" s="7">
        <v>222.22938361160325</v>
      </c>
      <c r="I1901" s="7">
        <f t="shared" si="47"/>
        <v>167.86657964917711</v>
      </c>
    </row>
    <row r="1902" spans="1:9" x14ac:dyDescent="0.25">
      <c r="A1902" s="16"/>
      <c r="B1902" s="5">
        <f>DATE(YEAR(siječanj!B1902),MONTH(siječanj!B1902)+2,DAY(siječanj!B1902))</f>
        <v>43910</v>
      </c>
      <c r="C1902" s="8">
        <v>19.78125</v>
      </c>
      <c r="D1902">
        <v>0.97776846957890973</v>
      </c>
      <c r="E1902" s="6">
        <v>174.99125616895645</v>
      </c>
      <c r="F1902" s="7">
        <v>153.23580721016884</v>
      </c>
      <c r="G1902" s="7">
        <v>158.81735986260193</v>
      </c>
      <c r="H1902" s="7">
        <v>225.59618346536396</v>
      </c>
      <c r="I1902" s="7">
        <f t="shared" si="47"/>
        <v>171.10093273401151</v>
      </c>
    </row>
    <row r="1903" spans="1:9" x14ac:dyDescent="0.25">
      <c r="A1903" s="16"/>
      <c r="B1903" s="5">
        <f>DATE(YEAR(siječanj!B1903),MONTH(siječanj!B1903)+2,DAY(siječanj!B1903))</f>
        <v>43910</v>
      </c>
      <c r="C1903" s="8">
        <v>19.7916666666667</v>
      </c>
      <c r="D1903">
        <v>0.97776846957890973</v>
      </c>
      <c r="E1903" s="6">
        <v>175.01285414098101</v>
      </c>
      <c r="F1903" s="7">
        <v>148.24704082003015</v>
      </c>
      <c r="G1903" s="7">
        <v>160.65074972098742</v>
      </c>
      <c r="H1903" s="7">
        <v>226.00273582071196</v>
      </c>
      <c r="I1903" s="7">
        <f t="shared" si="47"/>
        <v>171.12205055006396</v>
      </c>
    </row>
    <row r="1904" spans="1:9" x14ac:dyDescent="0.25">
      <c r="A1904" s="16"/>
      <c r="B1904" s="5">
        <f>DATE(YEAR(siječanj!B1904),MONTH(siječanj!B1904)+2,DAY(siječanj!B1904))</f>
        <v>43910</v>
      </c>
      <c r="C1904" s="8">
        <v>19.8020833333333</v>
      </c>
      <c r="D1904">
        <v>0.97776846957890973</v>
      </c>
      <c r="E1904" s="6">
        <v>174.42647285315661</v>
      </c>
      <c r="F1904" s="7">
        <v>140.94269596820996</v>
      </c>
      <c r="G1904" s="7">
        <v>159.54435094190947</v>
      </c>
      <c r="H1904" s="7">
        <v>226.63195937307248</v>
      </c>
      <c r="I1904" s="7">
        <f t="shared" si="47"/>
        <v>170.54870541567817</v>
      </c>
    </row>
    <row r="1905" spans="1:9" x14ac:dyDescent="0.25">
      <c r="A1905" s="16"/>
      <c r="B1905" s="5">
        <f>DATE(YEAR(siječanj!B1905),MONTH(siječanj!B1905)+2,DAY(siječanj!B1905))</f>
        <v>43910</v>
      </c>
      <c r="C1905" s="8">
        <v>19.8125</v>
      </c>
      <c r="D1905">
        <v>0.97776846957890973</v>
      </c>
      <c r="E1905" s="6">
        <v>175.36676946060271</v>
      </c>
      <c r="F1905" s="7">
        <v>135.15778045032283</v>
      </c>
      <c r="G1905" s="7">
        <v>156.08757160712713</v>
      </c>
      <c r="H1905" s="7">
        <v>226.6123362590632</v>
      </c>
      <c r="I1905" s="7">
        <f t="shared" si="47"/>
        <v>171.46809779049099</v>
      </c>
    </row>
    <row r="1906" spans="1:9" x14ac:dyDescent="0.25">
      <c r="A1906" s="16"/>
      <c r="B1906" s="5">
        <f>DATE(YEAR(siječanj!B1906),MONTH(siječanj!B1906)+2,DAY(siječanj!B1906))</f>
        <v>43910</v>
      </c>
      <c r="C1906" s="8">
        <v>19.8229166666667</v>
      </c>
      <c r="D1906">
        <v>0.97776846957890973</v>
      </c>
      <c r="E1906" s="6">
        <v>176.37319073036474</v>
      </c>
      <c r="F1906" s="7">
        <v>130.70003733450656</v>
      </c>
      <c r="G1906" s="7">
        <v>151.44668275720147</v>
      </c>
      <c r="H1906" s="7">
        <v>226.71306147119395</v>
      </c>
      <c r="I1906" s="7">
        <f t="shared" si="47"/>
        <v>172.45214477517789</v>
      </c>
    </row>
    <row r="1907" spans="1:9" x14ac:dyDescent="0.25">
      <c r="A1907" s="16"/>
      <c r="B1907" s="5">
        <f>DATE(YEAR(siječanj!B1907),MONTH(siječanj!B1907)+2,DAY(siječanj!B1907))</f>
        <v>43910</v>
      </c>
      <c r="C1907" s="8">
        <v>19.8333333333333</v>
      </c>
      <c r="D1907">
        <v>0.97776846957890973</v>
      </c>
      <c r="E1907" s="6">
        <v>178.84370434678959</v>
      </c>
      <c r="F1907" s="7">
        <v>127.32445376311227</v>
      </c>
      <c r="G1907" s="7">
        <v>147.09634232601138</v>
      </c>
      <c r="H1907" s="7">
        <v>226.7349227019069</v>
      </c>
      <c r="I1907" s="7">
        <f t="shared" si="47"/>
        <v>174.86773509298345</v>
      </c>
    </row>
    <row r="1908" spans="1:9" x14ac:dyDescent="0.25">
      <c r="A1908" s="16"/>
      <c r="B1908" s="5">
        <f>DATE(YEAR(siječanj!B1908),MONTH(siječanj!B1908)+2,DAY(siječanj!B1908))</f>
        <v>43910</v>
      </c>
      <c r="C1908" s="8">
        <v>19.84375</v>
      </c>
      <c r="D1908">
        <v>0.97776846957890973</v>
      </c>
      <c r="E1908" s="6">
        <v>179.08084964525077</v>
      </c>
      <c r="F1908" s="7">
        <v>123.38307413968134</v>
      </c>
      <c r="G1908" s="7">
        <v>138.98798710917461</v>
      </c>
      <c r="H1908" s="7">
        <v>227.08725028050929</v>
      </c>
      <c r="I1908" s="7">
        <f t="shared" si="47"/>
        <v>175.09960828852769</v>
      </c>
    </row>
    <row r="1909" spans="1:9" x14ac:dyDescent="0.25">
      <c r="A1909" s="16"/>
      <c r="B1909" s="5">
        <f>DATE(YEAR(siječanj!B1909),MONTH(siječanj!B1909)+2,DAY(siječanj!B1909))</f>
        <v>43910</v>
      </c>
      <c r="C1909" s="8">
        <v>19.8541666666667</v>
      </c>
      <c r="D1909">
        <v>0.97776846957890973</v>
      </c>
      <c r="E1909" s="6">
        <v>176.64888028422985</v>
      </c>
      <c r="F1909" s="7">
        <v>120.91676675779821</v>
      </c>
      <c r="G1909" s="7">
        <v>131.13285796830289</v>
      </c>
      <c r="H1909" s="7">
        <v>227.54493966815187</v>
      </c>
      <c r="I1909" s="7">
        <f t="shared" si="47"/>
        <v>172.72170532833945</v>
      </c>
    </row>
    <row r="1910" spans="1:9" x14ac:dyDescent="0.25">
      <c r="A1910" s="16"/>
      <c r="B1910" s="5">
        <f>DATE(YEAR(siječanj!B1910),MONTH(siječanj!B1910)+2,DAY(siječanj!B1910))</f>
        <v>43910</v>
      </c>
      <c r="C1910" s="8">
        <v>19.8645833333333</v>
      </c>
      <c r="D1910">
        <v>0.97776846957890973</v>
      </c>
      <c r="E1910" s="6">
        <v>173.29965458768342</v>
      </c>
      <c r="F1910" s="7">
        <v>115.97734049995761</v>
      </c>
      <c r="G1910" s="7">
        <v>125.54106003506733</v>
      </c>
      <c r="H1910" s="7">
        <v>227.94590619418338</v>
      </c>
      <c r="I1910" s="7">
        <f t="shared" si="47"/>
        <v>169.4469380447529</v>
      </c>
    </row>
    <row r="1911" spans="1:9" x14ac:dyDescent="0.25">
      <c r="A1911" s="16"/>
      <c r="B1911" s="5">
        <f>DATE(YEAR(siječanj!B1911),MONTH(siječanj!B1911)+2,DAY(siječanj!B1911))</f>
        <v>43910</v>
      </c>
      <c r="C1911" s="8">
        <v>19.875</v>
      </c>
      <c r="D1911">
        <v>0.97776846957890973</v>
      </c>
      <c r="E1911" s="6">
        <v>172.11490641104965</v>
      </c>
      <c r="F1911" s="7">
        <v>108.46154597544972</v>
      </c>
      <c r="G1911" s="7">
        <v>118.90747913360839</v>
      </c>
      <c r="H1911" s="7">
        <v>228.68545286368425</v>
      </c>
      <c r="I1911" s="7">
        <f t="shared" si="47"/>
        <v>168.28852863324929</v>
      </c>
    </row>
    <row r="1912" spans="1:9" x14ac:dyDescent="0.25">
      <c r="A1912" s="16"/>
      <c r="B1912" s="5">
        <f>DATE(YEAR(siječanj!B1912),MONTH(siječanj!B1912)+2,DAY(siječanj!B1912))</f>
        <v>43910</v>
      </c>
      <c r="C1912" s="8">
        <v>19.8854166666667</v>
      </c>
      <c r="D1912">
        <v>0.97776846957890973</v>
      </c>
      <c r="E1912" s="6">
        <v>178.96824067409861</v>
      </c>
      <c r="F1912" s="7">
        <v>88.00040850736184</v>
      </c>
      <c r="G1912" s="7">
        <v>98.257183391745997</v>
      </c>
      <c r="H1912" s="7">
        <v>232.13876534068183</v>
      </c>
      <c r="I1912" s="7">
        <f t="shared" si="47"/>
        <v>174.98950278714338</v>
      </c>
    </row>
    <row r="1913" spans="1:9" x14ac:dyDescent="0.25">
      <c r="A1913" s="16"/>
      <c r="B1913" s="5">
        <f>DATE(YEAR(siječanj!B1913),MONTH(siječanj!B1913)+2,DAY(siječanj!B1913))</f>
        <v>43910</v>
      </c>
      <c r="C1913" s="8">
        <v>19.8958333333333</v>
      </c>
      <c r="D1913">
        <v>0.97776846957890973</v>
      </c>
      <c r="E1913" s="6">
        <v>185.29165756777624</v>
      </c>
      <c r="F1913" s="7">
        <v>80.354741495835825</v>
      </c>
      <c r="G1913" s="7">
        <v>91.534574656736439</v>
      </c>
      <c r="H1913" s="7">
        <v>235.94476895328978</v>
      </c>
      <c r="I1913" s="7">
        <f t="shared" si="47"/>
        <v>181.17234044578399</v>
      </c>
    </row>
    <row r="1914" spans="1:9" x14ac:dyDescent="0.25">
      <c r="A1914" s="16"/>
      <c r="B1914" s="5">
        <f>DATE(YEAR(siječanj!B1914),MONTH(siječanj!B1914)+2,DAY(siječanj!B1914))</f>
        <v>43910</v>
      </c>
      <c r="C1914" s="8">
        <v>19.90625</v>
      </c>
      <c r="D1914">
        <v>0.97776846957890973</v>
      </c>
      <c r="E1914" s="6">
        <v>185.66368308013909</v>
      </c>
      <c r="F1914" s="7">
        <v>77.76573077468008</v>
      </c>
      <c r="G1914" s="7">
        <v>87.911032673407334</v>
      </c>
      <c r="H1914" s="7">
        <v>236.67060703347485</v>
      </c>
      <c r="I1914" s="7">
        <f t="shared" si="47"/>
        <v>181.53609526165133</v>
      </c>
    </row>
    <row r="1915" spans="1:9" x14ac:dyDescent="0.25">
      <c r="A1915" s="16"/>
      <c r="B1915" s="5">
        <f>DATE(YEAR(siječanj!B1915),MONTH(siječanj!B1915)+2,DAY(siječanj!B1915))</f>
        <v>43910</v>
      </c>
      <c r="C1915" s="8">
        <v>19.9166666666667</v>
      </c>
      <c r="D1915">
        <v>0.97776846957890973</v>
      </c>
      <c r="E1915" s="6">
        <v>184.33161596359997</v>
      </c>
      <c r="F1915" s="7">
        <v>77.141910437723126</v>
      </c>
      <c r="G1915" s="7">
        <v>85.2154405128516</v>
      </c>
      <c r="H1915" s="7">
        <v>235.79024726445016</v>
      </c>
      <c r="I1915" s="7">
        <f t="shared" si="47"/>
        <v>180.23364203573647</v>
      </c>
    </row>
    <row r="1916" spans="1:9" x14ac:dyDescent="0.25">
      <c r="A1916" s="16"/>
      <c r="B1916" s="5">
        <f>DATE(YEAR(siječanj!B1916),MONTH(siječanj!B1916)+2,DAY(siječanj!B1916))</f>
        <v>43910</v>
      </c>
      <c r="C1916" s="8">
        <v>19.9270833333333</v>
      </c>
      <c r="D1916">
        <v>0.97776846957890973</v>
      </c>
      <c r="E1916" s="6">
        <v>181.16727810829204</v>
      </c>
      <c r="F1916" s="7">
        <v>75.280250744874337</v>
      </c>
      <c r="G1916" s="7">
        <v>70.630161918468644</v>
      </c>
      <c r="H1916" s="7">
        <v>237.21017244744488</v>
      </c>
      <c r="I1916" s="7">
        <f t="shared" si="47"/>
        <v>177.13965225372141</v>
      </c>
    </row>
    <row r="1917" spans="1:9" x14ac:dyDescent="0.25">
      <c r="A1917" s="16"/>
      <c r="B1917" s="5">
        <f>DATE(YEAR(siječanj!B1917),MONTH(siječanj!B1917)+2,DAY(siječanj!B1917))</f>
        <v>43910</v>
      </c>
      <c r="C1917" s="8">
        <v>19.9375</v>
      </c>
      <c r="D1917">
        <v>0.97776846957890973</v>
      </c>
      <c r="E1917" s="6">
        <v>173.83847453095174</v>
      </c>
      <c r="F1917" s="7">
        <v>73.513244698885657</v>
      </c>
      <c r="G1917" s="7">
        <v>65.258112321048529</v>
      </c>
      <c r="H1917" s="7">
        <v>236.99773064898449</v>
      </c>
      <c r="I1917" s="7">
        <f t="shared" si="47"/>
        <v>169.97377919606097</v>
      </c>
    </row>
    <row r="1918" spans="1:9" x14ac:dyDescent="0.25">
      <c r="A1918" s="16"/>
      <c r="B1918" s="5">
        <f>DATE(YEAR(siječanj!B1918),MONTH(siječanj!B1918)+2,DAY(siječanj!B1918))</f>
        <v>43910</v>
      </c>
      <c r="C1918" s="8">
        <v>19.9479166666667</v>
      </c>
      <c r="D1918">
        <v>0.97776846957890973</v>
      </c>
      <c r="E1918" s="6">
        <v>167.06808287753603</v>
      </c>
      <c r="F1918" s="7">
        <v>72.505714214319298</v>
      </c>
      <c r="G1918" s="7">
        <v>63.403364451026</v>
      </c>
      <c r="H1918" s="7">
        <v>236.15738306781151</v>
      </c>
      <c r="I1918" s="7">
        <f t="shared" si="47"/>
        <v>163.35390371065085</v>
      </c>
    </row>
    <row r="1919" spans="1:9" x14ac:dyDescent="0.25">
      <c r="A1919" s="16"/>
      <c r="B1919" s="5">
        <f>DATE(YEAR(siječanj!B1919),MONTH(siječanj!B1919)+2,DAY(siječanj!B1919))</f>
        <v>43910</v>
      </c>
      <c r="C1919" s="8">
        <v>19.9583333333333</v>
      </c>
      <c r="D1919">
        <v>0.97776846957890973</v>
      </c>
      <c r="E1919" s="6">
        <v>157.34738929131959</v>
      </c>
      <c r="F1919" s="7">
        <v>69.715473070877735</v>
      </c>
      <c r="G1919" s="7">
        <v>62.384283901410448</v>
      </c>
      <c r="H1919" s="7">
        <v>235.71331959761707</v>
      </c>
      <c r="I1919" s="7">
        <f t="shared" si="47"/>
        <v>153.84931601961048</v>
      </c>
    </row>
    <row r="1920" spans="1:9" x14ac:dyDescent="0.25">
      <c r="A1920" s="16"/>
      <c r="B1920" s="5">
        <f>DATE(YEAR(siječanj!B1920),MONTH(siječanj!B1920)+2,DAY(siječanj!B1920))</f>
        <v>43910</v>
      </c>
      <c r="C1920" s="8">
        <v>19.96875</v>
      </c>
      <c r="D1920">
        <v>0.97776846957890973</v>
      </c>
      <c r="E1920" s="6">
        <v>146.90972753824934</v>
      </c>
      <c r="F1920" s="7">
        <v>67.576792526101343</v>
      </c>
      <c r="G1920" s="7">
        <v>61.191417681759049</v>
      </c>
      <c r="H1920" s="7">
        <v>236.21655321591166</v>
      </c>
      <c r="I1920" s="7">
        <f t="shared" si="47"/>
        <v>143.64369946132868</v>
      </c>
    </row>
    <row r="1921" spans="1:9" x14ac:dyDescent="0.25">
      <c r="A1921" s="16"/>
      <c r="B1921" s="5">
        <f>DATE(YEAR(siječanj!B1921),MONTH(siječanj!B1921)+2,DAY(siječanj!B1921))</f>
        <v>43910</v>
      </c>
      <c r="C1921" s="8">
        <v>19.9791666666667</v>
      </c>
      <c r="D1921">
        <v>0.97776846957890973</v>
      </c>
      <c r="E1921" s="6">
        <v>136.27648656278026</v>
      </c>
      <c r="F1921" s="7">
        <v>66.437436524357452</v>
      </c>
      <c r="G1921" s="7">
        <v>59.461105713057442</v>
      </c>
      <c r="H1921" s="7">
        <v>237.13750985214054</v>
      </c>
      <c r="I1921" s="7">
        <f t="shared" si="47"/>
        <v>133.24685170608052</v>
      </c>
    </row>
    <row r="1922" spans="1:9" ht="15.75" thickBot="1" x14ac:dyDescent="0.3">
      <c r="A1922" s="16"/>
      <c r="B1922" s="5">
        <f>DATE(YEAR(siječanj!B1922),MONTH(siječanj!B1922)+2,DAY(siječanj!B1922))</f>
        <v>43910</v>
      </c>
      <c r="C1922" s="8">
        <v>19.9895833333333</v>
      </c>
      <c r="D1922">
        <v>0.97776846957890973</v>
      </c>
      <c r="E1922" s="6">
        <v>125.98542408046804</v>
      </c>
      <c r="F1922" s="7">
        <v>64.681855302943106</v>
      </c>
      <c r="G1922" s="7">
        <v>58.494461048456856</v>
      </c>
      <c r="H1922" s="7">
        <v>238.6637112149516</v>
      </c>
      <c r="I1922" s="7">
        <f t="shared" si="47"/>
        <v>123.18457529240915</v>
      </c>
    </row>
    <row r="1923" spans="1:9" x14ac:dyDescent="0.25">
      <c r="A1923" s="17">
        <f t="shared" ref="A1923" si="48">A1827+1</f>
        <v>81</v>
      </c>
      <c r="B1923" s="5">
        <f>DATE(YEAR(siječanj!B1923),MONTH(siječanj!B1923)+2,DAY(siječanj!B1923))</f>
        <v>43911</v>
      </c>
      <c r="C1923" s="8">
        <v>20</v>
      </c>
      <c r="D1923">
        <v>0.9746385317663977</v>
      </c>
      <c r="E1923" s="6">
        <v>84.793096195266813</v>
      </c>
      <c r="F1923" s="9">
        <v>57.734328257525398</v>
      </c>
      <c r="G1923" s="9">
        <v>49.15616207166152</v>
      </c>
      <c r="H1923" s="9">
        <v>234.36500020448719</v>
      </c>
      <c r="I1923" s="9">
        <f t="shared" si="47"/>
        <v>82.642618779681769</v>
      </c>
    </row>
    <row r="1924" spans="1:9" x14ac:dyDescent="0.25">
      <c r="A1924" s="18"/>
      <c r="B1924" s="5">
        <f>DATE(YEAR(siječanj!B1924),MONTH(siječanj!B1924)+2,DAY(siječanj!B1924))</f>
        <v>43911</v>
      </c>
      <c r="C1924" s="8">
        <v>20.0104166666667</v>
      </c>
      <c r="D1924">
        <v>0.9746385317663977</v>
      </c>
      <c r="E1924" s="6">
        <v>79.408194012175258</v>
      </c>
      <c r="F1924" s="9">
        <v>56.48382635424219</v>
      </c>
      <c r="G1924" s="9">
        <v>49.62601826190091</v>
      </c>
      <c r="H1924" s="9">
        <v>235.3117325345556</v>
      </c>
      <c r="I1924" s="9">
        <f t="shared" ref="I1924:I1987" si="49">D1924*E1924</f>
        <v>77.39428562224775</v>
      </c>
    </row>
    <row r="1925" spans="1:9" x14ac:dyDescent="0.25">
      <c r="A1925" s="18"/>
      <c r="B1925" s="5">
        <f>DATE(YEAR(siječanj!B1925),MONTH(siječanj!B1925)+2,DAY(siječanj!B1925))</f>
        <v>43911</v>
      </c>
      <c r="C1925" s="8">
        <v>20.0208333333333</v>
      </c>
      <c r="D1925">
        <v>0.9746385317663977</v>
      </c>
      <c r="E1925" s="6">
        <v>73.945874580517284</v>
      </c>
      <c r="F1925" s="9">
        <v>56.324445430062887</v>
      </c>
      <c r="G1925" s="9">
        <v>49.208224733248784</v>
      </c>
      <c r="H1925" s="9">
        <v>237.91187930672228</v>
      </c>
      <c r="I1925" s="9">
        <f t="shared" si="49"/>
        <v>72.070498631337557</v>
      </c>
    </row>
    <row r="1926" spans="1:9" x14ac:dyDescent="0.25">
      <c r="A1926" s="18"/>
      <c r="B1926" s="5">
        <f>DATE(YEAR(siječanj!B1926),MONTH(siječanj!B1926)+2,DAY(siječanj!B1926))</f>
        <v>43911</v>
      </c>
      <c r="C1926" s="8">
        <v>20.03125</v>
      </c>
      <c r="D1926">
        <v>0.9746385317663977</v>
      </c>
      <c r="E1926" s="6">
        <v>68.515062639266787</v>
      </c>
      <c r="F1926" s="9">
        <v>56.176272327106851</v>
      </c>
      <c r="G1926" s="9">
        <v>48.770686481324532</v>
      </c>
      <c r="H1926" s="9">
        <v>235.56258886212598</v>
      </c>
      <c r="I1926" s="9">
        <f t="shared" si="49"/>
        <v>66.77742005461775</v>
      </c>
    </row>
    <row r="1927" spans="1:9" x14ac:dyDescent="0.25">
      <c r="A1927" s="18"/>
      <c r="B1927" s="5">
        <f>DATE(YEAR(siječanj!B1927),MONTH(siječanj!B1927)+2,DAY(siječanj!B1927))</f>
        <v>43911</v>
      </c>
      <c r="C1927" s="8">
        <v>20.0416666666667</v>
      </c>
      <c r="D1927">
        <v>0.9746385317663977</v>
      </c>
      <c r="E1927" s="6">
        <v>65.573106499294227</v>
      </c>
      <c r="F1927" s="9">
        <v>54.777995160344524</v>
      </c>
      <c r="G1927" s="9">
        <v>46.915107888188722</v>
      </c>
      <c r="H1927" s="9">
        <v>234.62385976646519</v>
      </c>
      <c r="I1927" s="9">
        <f t="shared" si="49"/>
        <v>63.910076241833757</v>
      </c>
    </row>
    <row r="1928" spans="1:9" x14ac:dyDescent="0.25">
      <c r="A1928" s="18"/>
      <c r="B1928" s="5">
        <f>DATE(YEAR(siječanj!B1928),MONTH(siječanj!B1928)+2,DAY(siječanj!B1928))</f>
        <v>43911</v>
      </c>
      <c r="C1928" s="8">
        <v>20.0520833333333</v>
      </c>
      <c r="D1928">
        <v>0.9746385317663977</v>
      </c>
      <c r="E1928" s="6">
        <v>63.677516721963698</v>
      </c>
      <c r="F1928" s="9">
        <v>55.034340415214487</v>
      </c>
      <c r="G1928" s="9">
        <v>47.397424925127289</v>
      </c>
      <c r="H1928" s="9">
        <v>234.25315512814652</v>
      </c>
      <c r="I1928" s="9">
        <f t="shared" si="49"/>
        <v>62.062561404424933</v>
      </c>
    </row>
    <row r="1929" spans="1:9" x14ac:dyDescent="0.25">
      <c r="A1929" s="18"/>
      <c r="B1929" s="5">
        <f>DATE(YEAR(siječanj!B1929),MONTH(siječanj!B1929)+2,DAY(siječanj!B1929))</f>
        <v>43911</v>
      </c>
      <c r="C1929" s="8">
        <v>20.0625</v>
      </c>
      <c r="D1929">
        <v>0.9746385317663977</v>
      </c>
      <c r="E1929" s="6">
        <v>60.813943312623557</v>
      </c>
      <c r="F1929" s="9">
        <v>53.279181144760486</v>
      </c>
      <c r="G1929" s="9">
        <v>47.595747025668381</v>
      </c>
      <c r="H1929" s="9">
        <v>235.41379742935945</v>
      </c>
      <c r="I1929" s="9">
        <f t="shared" si="49"/>
        <v>59.271612421140361</v>
      </c>
    </row>
    <row r="1930" spans="1:9" x14ac:dyDescent="0.25">
      <c r="A1930" s="18"/>
      <c r="B1930" s="5">
        <f>DATE(YEAR(siječanj!B1930),MONTH(siječanj!B1930)+2,DAY(siječanj!B1930))</f>
        <v>43911</v>
      </c>
      <c r="C1930" s="8">
        <v>20.0729166666667</v>
      </c>
      <c r="D1930">
        <v>0.9746385317663977</v>
      </c>
      <c r="E1930" s="6">
        <v>59.764390266843435</v>
      </c>
      <c r="F1930" s="9">
        <v>53.950203729149678</v>
      </c>
      <c r="G1930" s="9">
        <v>46.567075035276325</v>
      </c>
      <c r="H1930" s="9">
        <v>235.57237900412878</v>
      </c>
      <c r="I1930" s="9">
        <f t="shared" si="49"/>
        <v>58.248677581590272</v>
      </c>
    </row>
    <row r="1931" spans="1:9" x14ac:dyDescent="0.25">
      <c r="A1931" s="18"/>
      <c r="B1931" s="5">
        <f>DATE(YEAR(siječanj!B1931),MONTH(siječanj!B1931)+2,DAY(siječanj!B1931))</f>
        <v>43911</v>
      </c>
      <c r="C1931" s="8">
        <v>20.0833333333333</v>
      </c>
      <c r="D1931">
        <v>0.9746385317663977</v>
      </c>
      <c r="E1931" s="6">
        <v>58.134307070463038</v>
      </c>
      <c r="F1931" s="9">
        <v>54.045291382711881</v>
      </c>
      <c r="G1931" s="9">
        <v>47.165877913210196</v>
      </c>
      <c r="H1931" s="9">
        <v>235.7202600503056</v>
      </c>
      <c r="I1931" s="9">
        <f t="shared" si="49"/>
        <v>56.659935688413007</v>
      </c>
    </row>
    <row r="1932" spans="1:9" x14ac:dyDescent="0.25">
      <c r="A1932" s="18"/>
      <c r="B1932" s="5">
        <f>DATE(YEAR(siječanj!B1932),MONTH(siječanj!B1932)+2,DAY(siječanj!B1932))</f>
        <v>43911</v>
      </c>
      <c r="C1932" s="8">
        <v>20.09375</v>
      </c>
      <c r="D1932">
        <v>0.9746385317663977</v>
      </c>
      <c r="E1932" s="6">
        <v>56.877395526198683</v>
      </c>
      <c r="F1932" s="9">
        <v>53.791276904575334</v>
      </c>
      <c r="G1932" s="9">
        <v>45.746188165237484</v>
      </c>
      <c r="H1932" s="9">
        <v>235.76905238891069</v>
      </c>
      <c r="I1932" s="9">
        <f t="shared" si="49"/>
        <v>55.434901266350963</v>
      </c>
    </row>
    <row r="1933" spans="1:9" x14ac:dyDescent="0.25">
      <c r="A1933" s="18"/>
      <c r="B1933" s="5">
        <f>DATE(YEAR(siječanj!B1933),MONTH(siječanj!B1933)+2,DAY(siječanj!B1933))</f>
        <v>43911</v>
      </c>
      <c r="C1933" s="8">
        <v>20.1041666666667</v>
      </c>
      <c r="D1933">
        <v>0.9746385317663977</v>
      </c>
      <c r="E1933" s="6">
        <v>55.121452166670281</v>
      </c>
      <c r="F1933" s="9">
        <v>54.406967653029362</v>
      </c>
      <c r="G1933" s="9">
        <v>46.50848297028179</v>
      </c>
      <c r="H1933" s="9">
        <v>235.11608408172214</v>
      </c>
      <c r="I1933" s="9">
        <f t="shared" si="49"/>
        <v>53.723491208555245</v>
      </c>
    </row>
    <row r="1934" spans="1:9" x14ac:dyDescent="0.25">
      <c r="A1934" s="18"/>
      <c r="B1934" s="5">
        <f>DATE(YEAR(siječanj!B1934),MONTH(siječanj!B1934)+2,DAY(siječanj!B1934))</f>
        <v>43911</v>
      </c>
      <c r="C1934" s="8">
        <v>20.1145833333333</v>
      </c>
      <c r="D1934">
        <v>0.9746385317663977</v>
      </c>
      <c r="E1934" s="6">
        <v>55.125582613463884</v>
      </c>
      <c r="F1934" s="9">
        <v>54.544214235402364</v>
      </c>
      <c r="G1934" s="9">
        <v>45.434835550273718</v>
      </c>
      <c r="H1934" s="9">
        <v>234.77790932921781</v>
      </c>
      <c r="I1934" s="9">
        <f t="shared" si="49"/>
        <v>53.727516901153699</v>
      </c>
    </row>
    <row r="1935" spans="1:9" x14ac:dyDescent="0.25">
      <c r="A1935" s="18"/>
      <c r="B1935" s="5">
        <f>DATE(YEAR(siječanj!B1935),MONTH(siječanj!B1935)+2,DAY(siječanj!B1935))</f>
        <v>43911</v>
      </c>
      <c r="C1935" s="8">
        <v>20.125</v>
      </c>
      <c r="D1935">
        <v>0.9746385317663977</v>
      </c>
      <c r="E1935" s="6">
        <v>53.883566937189215</v>
      </c>
      <c r="F1935" s="9">
        <v>53.873931069838946</v>
      </c>
      <c r="G1935" s="9">
        <v>45.588876497037433</v>
      </c>
      <c r="H1935" s="9">
        <v>234.36508188030814</v>
      </c>
      <c r="I1935" s="9">
        <f t="shared" si="49"/>
        <v>52.517000565998508</v>
      </c>
    </row>
    <row r="1936" spans="1:9" x14ac:dyDescent="0.25">
      <c r="A1936" s="18"/>
      <c r="B1936" s="5">
        <f>DATE(YEAR(siječanj!B1936),MONTH(siječanj!B1936)+2,DAY(siječanj!B1936))</f>
        <v>43911</v>
      </c>
      <c r="C1936" s="8">
        <v>20.1354166666667</v>
      </c>
      <c r="D1936">
        <v>0.9746385317663977</v>
      </c>
      <c r="E1936" s="6">
        <v>55.160851337686786</v>
      </c>
      <c r="F1936" s="9">
        <v>53.857868803281249</v>
      </c>
      <c r="G1936" s="9">
        <v>45.014694325866685</v>
      </c>
      <c r="H1936" s="9">
        <v>234.92960423781489</v>
      </c>
      <c r="I1936" s="9">
        <f t="shared" si="49"/>
        <v>53.761891158747581</v>
      </c>
    </row>
    <row r="1937" spans="1:9" x14ac:dyDescent="0.25">
      <c r="A1937" s="18"/>
      <c r="B1937" s="5">
        <f>DATE(YEAR(siječanj!B1937),MONTH(siječanj!B1937)+2,DAY(siječanj!B1937))</f>
        <v>43911</v>
      </c>
      <c r="C1937" s="8">
        <v>20.1458333333333</v>
      </c>
      <c r="D1937">
        <v>0.9746385317663977</v>
      </c>
      <c r="E1937" s="6">
        <v>55.615664469208134</v>
      </c>
      <c r="F1937" s="9">
        <v>54.182558057987762</v>
      </c>
      <c r="G1937" s="9">
        <v>46.061000119929012</v>
      </c>
      <c r="H1937" s="9">
        <v>235.2522386713114</v>
      </c>
      <c r="I1937" s="9">
        <f t="shared" si="49"/>
        <v>54.205169561481625</v>
      </c>
    </row>
    <row r="1938" spans="1:9" x14ac:dyDescent="0.25">
      <c r="A1938" s="18"/>
      <c r="B1938" s="5">
        <f>DATE(YEAR(siječanj!B1938),MONTH(siječanj!B1938)+2,DAY(siječanj!B1938))</f>
        <v>43911</v>
      </c>
      <c r="C1938" s="8">
        <v>20.15625</v>
      </c>
      <c r="D1938">
        <v>0.9746385317663977</v>
      </c>
      <c r="E1938" s="6">
        <v>56.253215319330167</v>
      </c>
      <c r="F1938" s="9">
        <v>53.709330009492902</v>
      </c>
      <c r="G1938" s="9">
        <v>46.419752110211299</v>
      </c>
      <c r="H1938" s="9">
        <v>234.93778178037698</v>
      </c>
      <c r="I1938" s="9">
        <f t="shared" si="49"/>
        <v>54.826551185970985</v>
      </c>
    </row>
    <row r="1939" spans="1:9" x14ac:dyDescent="0.25">
      <c r="A1939" s="18"/>
      <c r="B1939" s="5">
        <f>DATE(YEAR(siječanj!B1939),MONTH(siječanj!B1939)+2,DAY(siječanj!B1939))</f>
        <v>43911</v>
      </c>
      <c r="C1939" s="8">
        <v>20.1666666666667</v>
      </c>
      <c r="D1939">
        <v>0.9746385317663977</v>
      </c>
      <c r="E1939" s="6">
        <v>58.533191346189604</v>
      </c>
      <c r="F1939" s="9">
        <v>53.856241278148431</v>
      </c>
      <c r="G1939" s="9">
        <v>45.490891301221914</v>
      </c>
      <c r="H1939" s="9">
        <v>234.33251912495606</v>
      </c>
      <c r="I1939" s="9">
        <f t="shared" si="49"/>
        <v>57.04870367325185</v>
      </c>
    </row>
    <row r="1940" spans="1:9" x14ac:dyDescent="0.25">
      <c r="A1940" s="18"/>
      <c r="B1940" s="5">
        <f>DATE(YEAR(siječanj!B1940),MONTH(siječanj!B1940)+2,DAY(siječanj!B1940))</f>
        <v>43911</v>
      </c>
      <c r="C1940" s="8">
        <v>20.1770833333333</v>
      </c>
      <c r="D1940">
        <v>0.9746385317663977</v>
      </c>
      <c r="E1940" s="6">
        <v>59.976623561280533</v>
      </c>
      <c r="F1940" s="9">
        <v>53.97460856898077</v>
      </c>
      <c r="G1940" s="9">
        <v>45.989429511222674</v>
      </c>
      <c r="H1940" s="9">
        <v>234.02801572766637</v>
      </c>
      <c r="I1940" s="9">
        <f t="shared" si="49"/>
        <v>58.455528328072397</v>
      </c>
    </row>
    <row r="1941" spans="1:9" x14ac:dyDescent="0.25">
      <c r="A1941" s="18"/>
      <c r="B1941" s="5">
        <f>DATE(YEAR(siječanj!B1941),MONTH(siječanj!B1941)+2,DAY(siječanj!B1941))</f>
        <v>43911</v>
      </c>
      <c r="C1941" s="8">
        <v>20.1875</v>
      </c>
      <c r="D1941">
        <v>0.9746385317663977</v>
      </c>
      <c r="E1941" s="6">
        <v>61.787772158654448</v>
      </c>
      <c r="F1941" s="9">
        <v>52.763854446163442</v>
      </c>
      <c r="G1941" s="9">
        <v>44.943280230210668</v>
      </c>
      <c r="H1941" s="9">
        <v>229.42358215887739</v>
      </c>
      <c r="I1941" s="9">
        <f t="shared" si="49"/>
        <v>60.22074353782768</v>
      </c>
    </row>
    <row r="1942" spans="1:9" x14ac:dyDescent="0.25">
      <c r="A1942" s="18"/>
      <c r="B1942" s="5">
        <f>DATE(YEAR(siječanj!B1942),MONTH(siječanj!B1942)+2,DAY(siječanj!B1942))</f>
        <v>43911</v>
      </c>
      <c r="C1942" s="8">
        <v>20.1979166666667</v>
      </c>
      <c r="D1942">
        <v>0.9746385317663977</v>
      </c>
      <c r="E1942" s="6">
        <v>64.023127711177239</v>
      </c>
      <c r="F1942" s="9">
        <v>54.673439730947962</v>
      </c>
      <c r="G1942" s="9">
        <v>44.302864946665274</v>
      </c>
      <c r="H1942" s="9">
        <v>206.16608635381078</v>
      </c>
      <c r="I1942" s="9">
        <f t="shared" si="49"/>
        <v>62.399407191514356</v>
      </c>
    </row>
    <row r="1943" spans="1:9" x14ac:dyDescent="0.25">
      <c r="A1943" s="18"/>
      <c r="B1943" s="5">
        <f>DATE(YEAR(siječanj!B1943),MONTH(siječanj!B1943)+2,DAY(siječanj!B1943))</f>
        <v>43911</v>
      </c>
      <c r="C1943" s="8">
        <v>20.2083333333333</v>
      </c>
      <c r="D1943">
        <v>0.9746385317663977</v>
      </c>
      <c r="E1943" s="6">
        <v>66.247514479205819</v>
      </c>
      <c r="F1943" s="9">
        <v>55.375409404344111</v>
      </c>
      <c r="G1943" s="9">
        <v>47.485902956424177</v>
      </c>
      <c r="H1943" s="9">
        <v>190.28126869365781</v>
      </c>
      <c r="I1943" s="9">
        <f t="shared" si="49"/>
        <v>64.567380245186328</v>
      </c>
    </row>
    <row r="1944" spans="1:9" x14ac:dyDescent="0.25">
      <c r="A1944" s="18"/>
      <c r="B1944" s="5">
        <f>DATE(YEAR(siječanj!B1944),MONTH(siječanj!B1944)+2,DAY(siječanj!B1944))</f>
        <v>43911</v>
      </c>
      <c r="C1944" s="8">
        <v>20.21875</v>
      </c>
      <c r="D1944">
        <v>0.9746385317663977</v>
      </c>
      <c r="E1944" s="6">
        <v>69.379619251756054</v>
      </c>
      <c r="F1944" s="9">
        <v>58.608502145715214</v>
      </c>
      <c r="G1944" s="9">
        <v>48.430535465100441</v>
      </c>
      <c r="H1944" s="9">
        <v>163.72745827227357</v>
      </c>
      <c r="I1944" s="9">
        <f t="shared" si="49"/>
        <v>67.62005024204322</v>
      </c>
    </row>
    <row r="1945" spans="1:9" x14ac:dyDescent="0.25">
      <c r="A1945" s="18"/>
      <c r="B1945" s="5">
        <f>DATE(YEAR(siječanj!B1945),MONTH(siječanj!B1945)+2,DAY(siječanj!B1945))</f>
        <v>43911</v>
      </c>
      <c r="C1945" s="8">
        <v>20.2291666666667</v>
      </c>
      <c r="D1945">
        <v>0.9746385317663977</v>
      </c>
      <c r="E1945" s="6">
        <v>71.652742132907733</v>
      </c>
      <c r="F1945" s="9">
        <v>63.268970595791167</v>
      </c>
      <c r="G1945" s="9">
        <v>49.230401428533703</v>
      </c>
      <c r="H1945" s="9">
        <v>146.23912312430352</v>
      </c>
      <c r="I1945" s="9">
        <f t="shared" si="49"/>
        <v>69.835523389453499</v>
      </c>
    </row>
    <row r="1946" spans="1:9" x14ac:dyDescent="0.25">
      <c r="A1946" s="18"/>
      <c r="B1946" s="5">
        <f>DATE(YEAR(siječanj!B1946),MONTH(siječanj!B1946)+2,DAY(siječanj!B1946))</f>
        <v>43911</v>
      </c>
      <c r="C1946" s="8">
        <v>20.2395833333333</v>
      </c>
      <c r="D1946">
        <v>0.9746385317663977</v>
      </c>
      <c r="E1946" s="6">
        <v>74.659325352073381</v>
      </c>
      <c r="F1946" s="9">
        <v>62.23744114803177</v>
      </c>
      <c r="G1946" s="9">
        <v>50.758269786368921</v>
      </c>
      <c r="H1946" s="9">
        <v>116.02558550542027</v>
      </c>
      <c r="I1946" s="9">
        <f t="shared" si="49"/>
        <v>72.765855243814599</v>
      </c>
    </row>
    <row r="1947" spans="1:9" x14ac:dyDescent="0.25">
      <c r="A1947" s="18"/>
      <c r="B1947" s="5">
        <f>DATE(YEAR(siječanj!B1947),MONTH(siječanj!B1947)+2,DAY(siječanj!B1947))</f>
        <v>43911</v>
      </c>
      <c r="C1947" s="8">
        <v>20.25</v>
      </c>
      <c r="D1947">
        <v>0.9746385317663977</v>
      </c>
      <c r="E1947" s="6">
        <v>78.511141721601561</v>
      </c>
      <c r="F1947" s="9">
        <v>62.8643196248062</v>
      </c>
      <c r="G1947" s="9">
        <v>54.681710839901911</v>
      </c>
      <c r="H1947" s="9">
        <v>84.91717273045289</v>
      </c>
      <c r="I1947" s="9">
        <f t="shared" si="49"/>
        <v>76.519983894845311</v>
      </c>
    </row>
    <row r="1948" spans="1:9" x14ac:dyDescent="0.25">
      <c r="A1948" s="18"/>
      <c r="B1948" s="5">
        <f>DATE(YEAR(siječanj!B1948),MONTH(siječanj!B1948)+2,DAY(siječanj!B1948))</f>
        <v>43911</v>
      </c>
      <c r="C1948" s="8">
        <v>20.2604166666667</v>
      </c>
      <c r="D1948">
        <v>0.9746385317663977</v>
      </c>
      <c r="E1948" s="6">
        <v>82.71490098419946</v>
      </c>
      <c r="F1948" s="9">
        <v>68.339374450308028</v>
      </c>
      <c r="G1948" s="9">
        <v>60.35168102204355</v>
      </c>
      <c r="H1948" s="9">
        <v>26.920003964664719</v>
      </c>
      <c r="I1948" s="9">
        <f t="shared" si="49"/>
        <v>80.617129650443118</v>
      </c>
    </row>
    <row r="1949" spans="1:9" x14ac:dyDescent="0.25">
      <c r="A1949" s="18"/>
      <c r="B1949" s="5">
        <f>DATE(YEAR(siječanj!B1949),MONTH(siječanj!B1949)+2,DAY(siječanj!B1949))</f>
        <v>43911</v>
      </c>
      <c r="C1949" s="8">
        <v>20.2708333333333</v>
      </c>
      <c r="D1949">
        <v>0.9746385317663977</v>
      </c>
      <c r="E1949" s="6">
        <v>85.942290346739995</v>
      </c>
      <c r="F1949" s="9">
        <v>72.186819752801725</v>
      </c>
      <c r="G1949" s="9">
        <v>68.782717990794751</v>
      </c>
      <c r="H1949" s="9">
        <v>3.1561698640604234</v>
      </c>
      <c r="I1949" s="9">
        <f t="shared" si="49"/>
        <v>83.762667680188116</v>
      </c>
    </row>
    <row r="1950" spans="1:9" x14ac:dyDescent="0.25">
      <c r="A1950" s="18"/>
      <c r="B1950" s="5">
        <f>DATE(YEAR(siječanj!B1950),MONTH(siječanj!B1950)+2,DAY(siječanj!B1950))</f>
        <v>43911</v>
      </c>
      <c r="C1950" s="8">
        <v>20.28125</v>
      </c>
      <c r="D1950">
        <v>0.9746385317663977</v>
      </c>
      <c r="E1950" s="6">
        <v>91.17980152429142</v>
      </c>
      <c r="F1950" s="9">
        <v>75.395841196529446</v>
      </c>
      <c r="G1950" s="9">
        <v>75.62585381402215</v>
      </c>
      <c r="H1950" s="9">
        <v>3.3100162333072092</v>
      </c>
      <c r="I1950" s="9">
        <f t="shared" si="49"/>
        <v>88.867347884386945</v>
      </c>
    </row>
    <row r="1951" spans="1:9" x14ac:dyDescent="0.25">
      <c r="A1951" s="18"/>
      <c r="B1951" s="5">
        <f>DATE(YEAR(siječanj!B1951),MONTH(siječanj!B1951)+2,DAY(siječanj!B1951))</f>
        <v>43911</v>
      </c>
      <c r="C1951" s="8">
        <v>20.2916666666667</v>
      </c>
      <c r="D1951">
        <v>0.9746385317663977</v>
      </c>
      <c r="E1951" s="6">
        <v>95.228225779114908</v>
      </c>
      <c r="F1951" s="9">
        <v>79.322006473903969</v>
      </c>
      <c r="G1951" s="9">
        <v>79.846862294624643</v>
      </c>
      <c r="H1951" s="9">
        <v>3.6529321676136859</v>
      </c>
      <c r="I1951" s="9">
        <f t="shared" si="49"/>
        <v>92.813098156075583</v>
      </c>
    </row>
    <row r="1952" spans="1:9" x14ac:dyDescent="0.25">
      <c r="A1952" s="18"/>
      <c r="B1952" s="5">
        <f>DATE(YEAR(siječanj!B1952),MONTH(siječanj!B1952)+2,DAY(siječanj!B1952))</f>
        <v>43911</v>
      </c>
      <c r="C1952" s="8">
        <v>20.3020833333333</v>
      </c>
      <c r="D1952">
        <v>0.9746385317663977</v>
      </c>
      <c r="E1952" s="6">
        <v>99.282391591909615</v>
      </c>
      <c r="F1952" s="9">
        <v>89.467435550598779</v>
      </c>
      <c r="G1952" s="9">
        <v>100.3356486080141</v>
      </c>
      <c r="H1952" s="9">
        <v>1.9186367497384949</v>
      </c>
      <c r="I1952" s="9">
        <f t="shared" si="49"/>
        <v>96.764444371395342</v>
      </c>
    </row>
    <row r="1953" spans="1:9" x14ac:dyDescent="0.25">
      <c r="A1953" s="18"/>
      <c r="B1953" s="5">
        <f>DATE(YEAR(siječanj!B1953),MONTH(siječanj!B1953)+2,DAY(siječanj!B1953))</f>
        <v>43911</v>
      </c>
      <c r="C1953" s="8">
        <v>20.3125</v>
      </c>
      <c r="D1953">
        <v>0.9746385317663977</v>
      </c>
      <c r="E1953" s="6">
        <v>102.03613203783748</v>
      </c>
      <c r="F1953" s="9">
        <v>95.502178185663453</v>
      </c>
      <c r="G1953" s="9">
        <v>105.07698271785401</v>
      </c>
      <c r="H1953" s="9">
        <v>0.96756265255336438</v>
      </c>
      <c r="I1953" s="9">
        <f t="shared" si="49"/>
        <v>99.448345916480207</v>
      </c>
    </row>
    <row r="1954" spans="1:9" x14ac:dyDescent="0.25">
      <c r="A1954" s="18"/>
      <c r="B1954" s="5">
        <f>DATE(YEAR(siječanj!B1954),MONTH(siječanj!B1954)+2,DAY(siječanj!B1954))</f>
        <v>43911</v>
      </c>
      <c r="C1954" s="8">
        <v>20.3229166666667</v>
      </c>
      <c r="D1954">
        <v>0.9746385317663977</v>
      </c>
      <c r="E1954" s="6">
        <v>106.57421463940079</v>
      </c>
      <c r="F1954" s="9">
        <v>99.653705461675813</v>
      </c>
      <c r="G1954" s="9">
        <v>108.54627908350744</v>
      </c>
      <c r="H1954" s="9">
        <v>1.4765325032005661</v>
      </c>
      <c r="I1954" s="9">
        <f t="shared" si="49"/>
        <v>103.87133608030251</v>
      </c>
    </row>
    <row r="1955" spans="1:9" x14ac:dyDescent="0.25">
      <c r="A1955" s="18"/>
      <c r="B1955" s="5">
        <f>DATE(YEAR(siječanj!B1955),MONTH(siječanj!B1955)+2,DAY(siječanj!B1955))</f>
        <v>43911</v>
      </c>
      <c r="C1955" s="8">
        <v>20.3333333333333</v>
      </c>
      <c r="D1955">
        <v>0.9746385317663977</v>
      </c>
      <c r="E1955" s="6">
        <v>110.72201049418723</v>
      </c>
      <c r="F1955" s="9">
        <v>104.25681671120687</v>
      </c>
      <c r="G1955" s="9">
        <v>124.53787960610303</v>
      </c>
      <c r="H1955" s="9">
        <v>1.6327992656782808</v>
      </c>
      <c r="I1955" s="9">
        <f t="shared" si="49"/>
        <v>107.91393774227832</v>
      </c>
    </row>
    <row r="1956" spans="1:9" x14ac:dyDescent="0.25">
      <c r="A1956" s="18"/>
      <c r="B1956" s="5">
        <f>DATE(YEAR(siječanj!B1956),MONTH(siječanj!B1956)+2,DAY(siječanj!B1956))</f>
        <v>43911</v>
      </c>
      <c r="C1956" s="8">
        <v>20.34375</v>
      </c>
      <c r="D1956">
        <v>0.9746385317663977</v>
      </c>
      <c r="E1956" s="6">
        <v>111.48179058410477</v>
      </c>
      <c r="F1956" s="9">
        <v>120.08584887091615</v>
      </c>
      <c r="G1956" s="9">
        <v>140.33474980200481</v>
      </c>
      <c r="H1956" s="9">
        <v>0.88166359402029193</v>
      </c>
      <c r="I1956" s="9">
        <f t="shared" si="49"/>
        <v>108.65444869358089</v>
      </c>
    </row>
    <row r="1957" spans="1:9" x14ac:dyDescent="0.25">
      <c r="A1957" s="18"/>
      <c r="B1957" s="5">
        <f>DATE(YEAR(siječanj!B1957),MONTH(siječanj!B1957)+2,DAY(siječanj!B1957))</f>
        <v>43911</v>
      </c>
      <c r="C1957" s="8">
        <v>20.3541666666667</v>
      </c>
      <c r="D1957">
        <v>0.9746385317663977</v>
      </c>
      <c r="E1957" s="6">
        <v>112.0343622300105</v>
      </c>
      <c r="F1957" s="9">
        <v>125.44501185121975</v>
      </c>
      <c r="G1957" s="9">
        <v>151.76697266865446</v>
      </c>
      <c r="H1957" s="9">
        <v>0.80089716360202612</v>
      </c>
      <c r="I1957" s="9">
        <f t="shared" si="49"/>
        <v>109.1930063112422</v>
      </c>
    </row>
    <row r="1958" spans="1:9" x14ac:dyDescent="0.25">
      <c r="A1958" s="18"/>
      <c r="B1958" s="5">
        <f>DATE(YEAR(siječanj!B1958),MONTH(siječanj!B1958)+2,DAY(siječanj!B1958))</f>
        <v>43911</v>
      </c>
      <c r="C1958" s="8">
        <v>20.3645833333333</v>
      </c>
      <c r="D1958">
        <v>0.9746385317663977</v>
      </c>
      <c r="E1958" s="6">
        <v>114.56511679391139</v>
      </c>
      <c r="F1958" s="9">
        <v>124.40635746010113</v>
      </c>
      <c r="G1958" s="9">
        <v>154.37991389917167</v>
      </c>
      <c r="H1958" s="9">
        <v>0.78070132279942206</v>
      </c>
      <c r="I1958" s="9">
        <f t="shared" si="49"/>
        <v>111.65957722366366</v>
      </c>
    </row>
    <row r="1959" spans="1:9" x14ac:dyDescent="0.25">
      <c r="A1959" s="18"/>
      <c r="B1959" s="5">
        <f>DATE(YEAR(siječanj!B1959),MONTH(siječanj!B1959)+2,DAY(siječanj!B1959))</f>
        <v>43911</v>
      </c>
      <c r="C1959" s="8">
        <v>20.375</v>
      </c>
      <c r="D1959">
        <v>0.9746385317663977</v>
      </c>
      <c r="E1959" s="6">
        <v>117.52077330209663</v>
      </c>
      <c r="F1959" s="9">
        <v>127.60875226446093</v>
      </c>
      <c r="G1959" s="9">
        <v>151.82373072175159</v>
      </c>
      <c r="H1959" s="9">
        <v>0.92965710325449369</v>
      </c>
      <c r="I1959" s="9">
        <f t="shared" si="49"/>
        <v>114.54027394320713</v>
      </c>
    </row>
    <row r="1960" spans="1:9" x14ac:dyDescent="0.25">
      <c r="A1960" s="18"/>
      <c r="B1960" s="5">
        <f>DATE(YEAR(siječanj!B1960),MONTH(siječanj!B1960)+2,DAY(siječanj!B1960))</f>
        <v>43911</v>
      </c>
      <c r="C1960" s="8">
        <v>20.3854166666667</v>
      </c>
      <c r="D1960">
        <v>0.9746385317663977</v>
      </c>
      <c r="E1960" s="6">
        <v>118.75195149154044</v>
      </c>
      <c r="F1960" s="9">
        <v>134.70196893003938</v>
      </c>
      <c r="G1960" s="9">
        <v>156.43940090479876</v>
      </c>
      <c r="H1960" s="9">
        <v>1.0526887789270947</v>
      </c>
      <c r="I1960" s="9">
        <f t="shared" si="49"/>
        <v>115.74022764610946</v>
      </c>
    </row>
    <row r="1961" spans="1:9" x14ac:dyDescent="0.25">
      <c r="A1961" s="18"/>
      <c r="B1961" s="5">
        <f>DATE(YEAR(siječanj!B1961),MONTH(siječanj!B1961)+2,DAY(siječanj!B1961))</f>
        <v>43911</v>
      </c>
      <c r="C1961" s="8">
        <v>20.3958333333333</v>
      </c>
      <c r="D1961">
        <v>0.9746385317663977</v>
      </c>
      <c r="E1961" s="6">
        <v>120.83547067477748</v>
      </c>
      <c r="F1961" s="9">
        <v>134.93563331614487</v>
      </c>
      <c r="G1961" s="9">
        <v>156.24473880174224</v>
      </c>
      <c r="H1961" s="9">
        <v>1.2410650955552114</v>
      </c>
      <c r="I1961" s="9">
        <f t="shared" si="49"/>
        <v>117.77090572376673</v>
      </c>
    </row>
    <row r="1962" spans="1:9" x14ac:dyDescent="0.25">
      <c r="A1962" s="18"/>
      <c r="B1962" s="5">
        <f>DATE(YEAR(siječanj!B1962),MONTH(siječanj!B1962)+2,DAY(siječanj!B1962))</f>
        <v>43911</v>
      </c>
      <c r="C1962" s="8">
        <v>20.40625</v>
      </c>
      <c r="D1962">
        <v>0.9746385317663977</v>
      </c>
      <c r="E1962" s="6">
        <v>124.85573010000684</v>
      </c>
      <c r="F1962" s="9">
        <v>133.9237908946217</v>
      </c>
      <c r="G1962" s="9">
        <v>153.60862962662137</v>
      </c>
      <c r="H1962" s="9">
        <v>1.4618009740295996</v>
      </c>
      <c r="I1962" s="9">
        <f t="shared" si="49"/>
        <v>121.6892054672923</v>
      </c>
    </row>
    <row r="1963" spans="1:9" x14ac:dyDescent="0.25">
      <c r="A1963" s="18"/>
      <c r="B1963" s="5">
        <f>DATE(YEAR(siječanj!B1963),MONTH(siječanj!B1963)+2,DAY(siječanj!B1963))</f>
        <v>43911</v>
      </c>
      <c r="C1963" s="8">
        <v>20.4166666666667</v>
      </c>
      <c r="D1963">
        <v>0.9746385317663977</v>
      </c>
      <c r="E1963" s="6">
        <v>126.96859283020693</v>
      </c>
      <c r="F1963" s="9">
        <v>137.09206794990098</v>
      </c>
      <c r="G1963" s="9">
        <v>150.98628958677421</v>
      </c>
      <c r="H1963" s="9">
        <v>1.5846593375943068</v>
      </c>
      <c r="I1963" s="9">
        <f t="shared" si="49"/>
        <v>123.74848289647845</v>
      </c>
    </row>
    <row r="1964" spans="1:9" x14ac:dyDescent="0.25">
      <c r="A1964" s="18"/>
      <c r="B1964" s="5">
        <f>DATE(YEAR(siječanj!B1964),MONTH(siječanj!B1964)+2,DAY(siječanj!B1964))</f>
        <v>43911</v>
      </c>
      <c r="C1964" s="8">
        <v>20.4270833333333</v>
      </c>
      <c r="D1964">
        <v>0.9746385317663977</v>
      </c>
      <c r="E1964" s="6">
        <v>128.96657701535941</v>
      </c>
      <c r="F1964" s="9">
        <v>137.10573916101666</v>
      </c>
      <c r="G1964" s="9">
        <v>148.86070591604715</v>
      </c>
      <c r="H1964" s="9">
        <v>2.0234009308204586</v>
      </c>
      <c r="I1964" s="9">
        <f t="shared" si="49"/>
        <v>125.69579526918794</v>
      </c>
    </row>
    <row r="1965" spans="1:9" x14ac:dyDescent="0.25">
      <c r="A1965" s="18"/>
      <c r="B1965" s="5">
        <f>DATE(YEAR(siječanj!B1965),MONTH(siječanj!B1965)+2,DAY(siječanj!B1965))</f>
        <v>43911</v>
      </c>
      <c r="C1965" s="8">
        <v>20.4375</v>
      </c>
      <c r="D1965">
        <v>0.9746385317663977</v>
      </c>
      <c r="E1965" s="6">
        <v>129.22275257740583</v>
      </c>
      <c r="F1965" s="9">
        <v>131.20605298191165</v>
      </c>
      <c r="G1965" s="9">
        <v>151.80977698134157</v>
      </c>
      <c r="H1965" s="9">
        <v>1.9614229273631083</v>
      </c>
      <c r="I1965" s="9">
        <f t="shared" si="49"/>
        <v>125.94547384285529</v>
      </c>
    </row>
    <row r="1966" spans="1:9" x14ac:dyDescent="0.25">
      <c r="A1966" s="18"/>
      <c r="B1966" s="5">
        <f>DATE(YEAR(siječanj!B1966),MONTH(siječanj!B1966)+2,DAY(siječanj!B1966))</f>
        <v>43911</v>
      </c>
      <c r="C1966" s="8">
        <v>20.4479166666667</v>
      </c>
      <c r="D1966">
        <v>0.9746385317663977</v>
      </c>
      <c r="E1966" s="6">
        <v>129.43224935212208</v>
      </c>
      <c r="F1966" s="9">
        <v>135.1732077811497</v>
      </c>
      <c r="G1966" s="9">
        <v>150.98026985406929</v>
      </c>
      <c r="H1966" s="9">
        <v>2.1566839180703132</v>
      </c>
      <c r="I1966" s="9">
        <f t="shared" si="49"/>
        <v>126.14965747177455</v>
      </c>
    </row>
    <row r="1967" spans="1:9" x14ac:dyDescent="0.25">
      <c r="A1967" s="18"/>
      <c r="B1967" s="5">
        <f>DATE(YEAR(siječanj!B1967),MONTH(siječanj!B1967)+2,DAY(siječanj!B1967))</f>
        <v>43911</v>
      </c>
      <c r="C1967" s="8">
        <v>20.4583333333333</v>
      </c>
      <c r="D1967">
        <v>0.9746385317663977</v>
      </c>
      <c r="E1967" s="6">
        <v>130.13627433352872</v>
      </c>
      <c r="F1967" s="9">
        <v>132.99157664718925</v>
      </c>
      <c r="G1967" s="9">
        <v>142.52519809920491</v>
      </c>
      <c r="H1967" s="9">
        <v>1.8701641420910926</v>
      </c>
      <c r="I1967" s="9">
        <f t="shared" si="49"/>
        <v>126.83582734597958</v>
      </c>
    </row>
    <row r="1968" spans="1:9" x14ac:dyDescent="0.25">
      <c r="A1968" s="18"/>
      <c r="B1968" s="5">
        <f>DATE(YEAR(siječanj!B1968),MONTH(siječanj!B1968)+2,DAY(siječanj!B1968))</f>
        <v>43911</v>
      </c>
      <c r="C1968" s="8">
        <v>20.46875</v>
      </c>
      <c r="D1968">
        <v>0.9746385317663977</v>
      </c>
      <c r="E1968" s="6">
        <v>130.2290494599078</v>
      </c>
      <c r="F1968" s="9">
        <v>129.02237639043861</v>
      </c>
      <c r="G1968" s="9">
        <v>144.46125650545034</v>
      </c>
      <c r="H1968" s="9">
        <v>2.4486849384733222</v>
      </c>
      <c r="I1968" s="9">
        <f t="shared" si="49"/>
        <v>126.92624955893812</v>
      </c>
    </row>
    <row r="1969" spans="1:9" x14ac:dyDescent="0.25">
      <c r="A1969" s="18"/>
      <c r="B1969" s="5">
        <f>DATE(YEAR(siječanj!B1969),MONTH(siječanj!B1969)+2,DAY(siječanj!B1969))</f>
        <v>43911</v>
      </c>
      <c r="C1969" s="8">
        <v>20.4791666666667</v>
      </c>
      <c r="D1969">
        <v>0.9746385317663977</v>
      </c>
      <c r="E1969" s="6">
        <v>133.2722637399539</v>
      </c>
      <c r="F1969" s="9">
        <v>127.25936883212192</v>
      </c>
      <c r="G1969" s="9">
        <v>138.67732074373922</v>
      </c>
      <c r="H1969" s="9">
        <v>2.2477175968113867</v>
      </c>
      <c r="I1969" s="9">
        <f t="shared" si="49"/>
        <v>129.89228345669278</v>
      </c>
    </row>
    <row r="1970" spans="1:9" x14ac:dyDescent="0.25">
      <c r="A1970" s="18"/>
      <c r="B1970" s="5">
        <f>DATE(YEAR(siječanj!B1970),MONTH(siječanj!B1970)+2,DAY(siječanj!B1970))</f>
        <v>43911</v>
      </c>
      <c r="C1970" s="8">
        <v>20.4895833333333</v>
      </c>
      <c r="D1970">
        <v>0.9746385317663977</v>
      </c>
      <c r="E1970" s="6">
        <v>131.45341497886341</v>
      </c>
      <c r="F1970" s="9">
        <v>123.68750171112944</v>
      </c>
      <c r="G1970" s="9">
        <v>144.36940341068359</v>
      </c>
      <c r="H1970" s="9">
        <v>2.7197072254484147</v>
      </c>
      <c r="I1970" s="9">
        <f t="shared" si="49"/>
        <v>128.11956337067843</v>
      </c>
    </row>
    <row r="1971" spans="1:9" x14ac:dyDescent="0.25">
      <c r="A1971" s="18"/>
      <c r="B1971" s="5">
        <f>DATE(YEAR(siječanj!B1971),MONTH(siječanj!B1971)+2,DAY(siječanj!B1971))</f>
        <v>43911</v>
      </c>
      <c r="C1971" s="8">
        <v>20.5</v>
      </c>
      <c r="D1971">
        <v>0.9746385317663977</v>
      </c>
      <c r="E1971" s="6">
        <v>129.17377460016598</v>
      </c>
      <c r="F1971" s="9">
        <v>121.1072675699492</v>
      </c>
      <c r="G1971" s="9">
        <v>128.23031141050723</v>
      </c>
      <c r="H1971" s="9">
        <v>2.4140952282961661</v>
      </c>
      <c r="I1971" s="9">
        <f t="shared" si="49"/>
        <v>125.89773801902938</v>
      </c>
    </row>
    <row r="1972" spans="1:9" x14ac:dyDescent="0.25">
      <c r="A1972" s="18"/>
      <c r="B1972" s="5">
        <f>DATE(YEAR(siječanj!B1972),MONTH(siječanj!B1972)+2,DAY(siječanj!B1972))</f>
        <v>43911</v>
      </c>
      <c r="C1972" s="8">
        <v>20.5104166666667</v>
      </c>
      <c r="D1972">
        <v>0.9746385317663977</v>
      </c>
      <c r="E1972" s="6">
        <v>127.10791149745084</v>
      </c>
      <c r="F1972" s="9">
        <v>117.49131662005057</v>
      </c>
      <c r="G1972" s="9">
        <v>127.15135057309828</v>
      </c>
      <c r="H1972" s="9">
        <v>2.9274925060674342</v>
      </c>
      <c r="I1972" s="9">
        <f t="shared" si="49"/>
        <v>123.88426823776871</v>
      </c>
    </row>
    <row r="1973" spans="1:9" x14ac:dyDescent="0.25">
      <c r="A1973" s="18"/>
      <c r="B1973" s="5">
        <f>DATE(YEAR(siječanj!B1973),MONTH(siječanj!B1973)+2,DAY(siječanj!B1973))</f>
        <v>43911</v>
      </c>
      <c r="C1973" s="8">
        <v>20.5208333333333</v>
      </c>
      <c r="D1973">
        <v>0.9746385317663977</v>
      </c>
      <c r="E1973" s="6">
        <v>128.11748687273527</v>
      </c>
      <c r="F1973" s="9">
        <v>117.18095360509341</v>
      </c>
      <c r="G1973" s="9">
        <v>135.31988305120856</v>
      </c>
      <c r="H1973" s="9">
        <v>3.2817334901828286</v>
      </c>
      <c r="I1973" s="9">
        <f t="shared" si="49"/>
        <v>124.86823929924344</v>
      </c>
    </row>
    <row r="1974" spans="1:9" x14ac:dyDescent="0.25">
      <c r="A1974" s="18"/>
      <c r="B1974" s="5">
        <f>DATE(YEAR(siječanj!B1974),MONTH(siječanj!B1974)+2,DAY(siječanj!B1974))</f>
        <v>43911</v>
      </c>
      <c r="C1974" s="8">
        <v>20.53125</v>
      </c>
      <c r="D1974">
        <v>0.9746385317663977</v>
      </c>
      <c r="E1974" s="6">
        <v>129.05290177382517</v>
      </c>
      <c r="F1974" s="9">
        <v>113.86392477125533</v>
      </c>
      <c r="G1974" s="9">
        <v>131.42118309909279</v>
      </c>
      <c r="H1974" s="9">
        <v>3.359322531956376</v>
      </c>
      <c r="I1974" s="9">
        <f t="shared" si="49"/>
        <v>125.7799307050341</v>
      </c>
    </row>
    <row r="1975" spans="1:9" x14ac:dyDescent="0.25">
      <c r="A1975" s="18"/>
      <c r="B1975" s="5">
        <f>DATE(YEAR(siječanj!B1975),MONTH(siječanj!B1975)+2,DAY(siječanj!B1975))</f>
        <v>43911</v>
      </c>
      <c r="C1975" s="8">
        <v>20.5416666666667</v>
      </c>
      <c r="D1975">
        <v>0.9746385317663977</v>
      </c>
      <c r="E1975" s="6">
        <v>127.49526724601303</v>
      </c>
      <c r="F1975" s="9">
        <v>109.59366853215889</v>
      </c>
      <c r="G1975" s="9">
        <v>133.25059190758276</v>
      </c>
      <c r="H1975" s="9">
        <v>3.6931336043188501</v>
      </c>
      <c r="I1975" s="9">
        <f t="shared" si="49"/>
        <v>124.26180007581863</v>
      </c>
    </row>
    <row r="1976" spans="1:9" x14ac:dyDescent="0.25">
      <c r="A1976" s="18"/>
      <c r="B1976" s="5">
        <f>DATE(YEAR(siječanj!B1976),MONTH(siječanj!B1976)+2,DAY(siječanj!B1976))</f>
        <v>43911</v>
      </c>
      <c r="C1976" s="8">
        <v>20.5520833333333</v>
      </c>
      <c r="D1976">
        <v>0.9746385317663977</v>
      </c>
      <c r="E1976" s="6">
        <v>127.09708388262477</v>
      </c>
      <c r="F1976" s="9">
        <v>107.6354302923546</v>
      </c>
      <c r="G1976" s="9">
        <v>128.31689121942449</v>
      </c>
      <c r="H1976" s="9">
        <v>5.9831393554563048</v>
      </c>
      <c r="I1976" s="9">
        <f t="shared" si="49"/>
        <v>123.8737152271521</v>
      </c>
    </row>
    <row r="1977" spans="1:9" x14ac:dyDescent="0.25">
      <c r="A1977" s="18"/>
      <c r="B1977" s="5">
        <f>DATE(YEAR(siječanj!B1977),MONTH(siječanj!B1977)+2,DAY(siječanj!B1977))</f>
        <v>43911</v>
      </c>
      <c r="C1977" s="8">
        <v>20.5625</v>
      </c>
      <c r="D1977">
        <v>0.9746385317663977</v>
      </c>
      <c r="E1977" s="6">
        <v>128.76354442936315</v>
      </c>
      <c r="F1977" s="9">
        <v>106.79309159947879</v>
      </c>
      <c r="G1977" s="9">
        <v>127.10850612885982</v>
      </c>
      <c r="H1977" s="9">
        <v>5.0042735661191591</v>
      </c>
      <c r="I1977" s="9">
        <f t="shared" si="49"/>
        <v>125.49791188767182</v>
      </c>
    </row>
    <row r="1978" spans="1:9" x14ac:dyDescent="0.25">
      <c r="A1978" s="18"/>
      <c r="B1978" s="5">
        <f>DATE(YEAR(siječanj!B1978),MONTH(siječanj!B1978)+2,DAY(siječanj!B1978))</f>
        <v>43911</v>
      </c>
      <c r="C1978" s="8">
        <v>20.5729166666667</v>
      </c>
      <c r="D1978">
        <v>0.9746385317663977</v>
      </c>
      <c r="E1978" s="6">
        <v>127.25623145863938</v>
      </c>
      <c r="F1978" s="9">
        <v>105.10065031605653</v>
      </c>
      <c r="G1978" s="9">
        <v>117.89948291848015</v>
      </c>
      <c r="H1978" s="9">
        <v>4.3143280250602221</v>
      </c>
      <c r="I1978" s="9">
        <f t="shared" si="49"/>
        <v>124.02882658697315</v>
      </c>
    </row>
    <row r="1979" spans="1:9" x14ac:dyDescent="0.25">
      <c r="A1979" s="18"/>
      <c r="B1979" s="5">
        <f>DATE(YEAR(siječanj!B1979),MONTH(siječanj!B1979)+2,DAY(siječanj!B1979))</f>
        <v>43911</v>
      </c>
      <c r="C1979" s="8">
        <v>20.5833333333333</v>
      </c>
      <c r="D1979">
        <v>0.9746385317663977</v>
      </c>
      <c r="E1979" s="6">
        <v>125.44581240241759</v>
      </c>
      <c r="F1979" s="9">
        <v>102.02617496855551</v>
      </c>
      <c r="G1979" s="9">
        <v>117.48338695445081</v>
      </c>
      <c r="H1979" s="9">
        <v>5.2948432675621495</v>
      </c>
      <c r="I1979" s="9">
        <f t="shared" si="49"/>
        <v>122.26432241613524</v>
      </c>
    </row>
    <row r="1980" spans="1:9" x14ac:dyDescent="0.25">
      <c r="A1980" s="18"/>
      <c r="B1980" s="5">
        <f>DATE(YEAR(siječanj!B1980),MONTH(siječanj!B1980)+2,DAY(siječanj!B1980))</f>
        <v>43911</v>
      </c>
      <c r="C1980" s="8">
        <v>20.59375</v>
      </c>
      <c r="D1980">
        <v>0.9746385317663977</v>
      </c>
      <c r="E1980" s="6">
        <v>125.2419031823982</v>
      </c>
      <c r="F1980" s="9">
        <v>100.17698894981106</v>
      </c>
      <c r="G1980" s="9">
        <v>110.81121555319821</v>
      </c>
      <c r="H1980" s="9">
        <v>5.4835921056175776</v>
      </c>
      <c r="I1980" s="9">
        <f t="shared" si="49"/>
        <v>122.06558463332192</v>
      </c>
    </row>
    <row r="1981" spans="1:9" x14ac:dyDescent="0.25">
      <c r="A1981" s="18"/>
      <c r="B1981" s="5">
        <f>DATE(YEAR(siječanj!B1981),MONTH(siječanj!B1981)+2,DAY(siječanj!B1981))</f>
        <v>43911</v>
      </c>
      <c r="C1981" s="8">
        <v>20.6041666666667</v>
      </c>
      <c r="D1981">
        <v>0.9746385317663977</v>
      </c>
      <c r="E1981" s="6">
        <v>124.22197799731833</v>
      </c>
      <c r="F1981" s="9">
        <v>97.678364142944957</v>
      </c>
      <c r="G1981" s="9">
        <v>108.89514265953311</v>
      </c>
      <c r="H1981" s="9">
        <v>6.6950118663035889</v>
      </c>
      <c r="I1981" s="9">
        <f t="shared" si="49"/>
        <v>121.07152624842411</v>
      </c>
    </row>
    <row r="1982" spans="1:9" x14ac:dyDescent="0.25">
      <c r="A1982" s="18"/>
      <c r="B1982" s="5">
        <f>DATE(YEAR(siječanj!B1982),MONTH(siječanj!B1982)+2,DAY(siječanj!B1982))</f>
        <v>43911</v>
      </c>
      <c r="C1982" s="8">
        <v>20.6145833333333</v>
      </c>
      <c r="D1982">
        <v>0.9746385317663977</v>
      </c>
      <c r="E1982" s="6">
        <v>123.17177537362467</v>
      </c>
      <c r="F1982" s="9">
        <v>97.010524274371051</v>
      </c>
      <c r="G1982" s="9">
        <v>108.10134859982155</v>
      </c>
      <c r="H1982" s="9">
        <v>5.9126760310383411</v>
      </c>
      <c r="I1982" s="9">
        <f t="shared" si="49"/>
        <v>120.04795830521009</v>
      </c>
    </row>
    <row r="1983" spans="1:9" x14ac:dyDescent="0.25">
      <c r="A1983" s="18"/>
      <c r="B1983" s="5">
        <f>DATE(YEAR(siječanj!B1983),MONTH(siječanj!B1983)+2,DAY(siječanj!B1983))</f>
        <v>43911</v>
      </c>
      <c r="C1983" s="8">
        <v>20.625</v>
      </c>
      <c r="D1983">
        <v>0.9746385317663977</v>
      </c>
      <c r="E1983" s="6">
        <v>121.35203319610297</v>
      </c>
      <c r="F1983" s="9">
        <v>96.628445670475031</v>
      </c>
      <c r="G1983" s="9">
        <v>112.38201263152976</v>
      </c>
      <c r="H1983" s="9">
        <v>4.1670027728845875</v>
      </c>
      <c r="I1983" s="9">
        <f t="shared" si="49"/>
        <v>118.27436746111695</v>
      </c>
    </row>
    <row r="1984" spans="1:9" x14ac:dyDescent="0.25">
      <c r="A1984" s="18"/>
      <c r="B1984" s="5">
        <f>DATE(YEAR(siječanj!B1984),MONTH(siječanj!B1984)+2,DAY(siječanj!B1984))</f>
        <v>43911</v>
      </c>
      <c r="C1984" s="8">
        <v>20.6354166666667</v>
      </c>
      <c r="D1984">
        <v>0.9746385317663977</v>
      </c>
      <c r="E1984" s="6">
        <v>120.29628744173384</v>
      </c>
      <c r="F1984" s="9">
        <v>96.713804340465515</v>
      </c>
      <c r="G1984" s="9">
        <v>109.08156976824928</v>
      </c>
      <c r="H1984" s="9">
        <v>4.4021753507372026</v>
      </c>
      <c r="I1984" s="9">
        <f t="shared" si="49"/>
        <v>117.24539696916001</v>
      </c>
    </row>
    <row r="1985" spans="1:9" x14ac:dyDescent="0.25">
      <c r="A1985" s="18"/>
      <c r="B1985" s="5">
        <f>DATE(YEAR(siječanj!B1985),MONTH(siječanj!B1985)+2,DAY(siječanj!B1985))</f>
        <v>43911</v>
      </c>
      <c r="C1985" s="8">
        <v>20.6458333333333</v>
      </c>
      <c r="D1985">
        <v>0.9746385317663977</v>
      </c>
      <c r="E1985" s="6">
        <v>122.3342009245587</v>
      </c>
      <c r="F1985" s="9">
        <v>95.214500058051343</v>
      </c>
      <c r="G1985" s="9">
        <v>104.31343179525194</v>
      </c>
      <c r="H1985" s="9">
        <v>3.9871316981490255</v>
      </c>
      <c r="I1985" s="9">
        <f t="shared" si="49"/>
        <v>119.23162597392738</v>
      </c>
    </row>
    <row r="1986" spans="1:9" x14ac:dyDescent="0.25">
      <c r="A1986" s="18"/>
      <c r="B1986" s="5">
        <f>DATE(YEAR(siječanj!B1986),MONTH(siječanj!B1986)+2,DAY(siječanj!B1986))</f>
        <v>43911</v>
      </c>
      <c r="C1986" s="8">
        <v>20.65625</v>
      </c>
      <c r="D1986">
        <v>0.9746385317663977</v>
      </c>
      <c r="E1986" s="6">
        <v>123.52872830911255</v>
      </c>
      <c r="F1986" s="9">
        <v>94.402312775228665</v>
      </c>
      <c r="G1986" s="9">
        <v>106.85462985139195</v>
      </c>
      <c r="H1986" s="9">
        <v>3.5296474961054241</v>
      </c>
      <c r="I1986" s="9">
        <f t="shared" si="49"/>
        <v>120.39585839016371</v>
      </c>
    </row>
    <row r="1987" spans="1:9" x14ac:dyDescent="0.25">
      <c r="A1987" s="18"/>
      <c r="B1987" s="5">
        <f>DATE(YEAR(siječanj!B1987),MONTH(siječanj!B1987)+2,DAY(siječanj!B1987))</f>
        <v>43911</v>
      </c>
      <c r="C1987" s="8">
        <v>20.6666666666667</v>
      </c>
      <c r="D1987">
        <v>0.9746385317663977</v>
      </c>
      <c r="E1987" s="6">
        <v>119.76444898023523</v>
      </c>
      <c r="F1987" s="9">
        <v>92.836794340682616</v>
      </c>
      <c r="G1987" s="9">
        <v>104.93494110494876</v>
      </c>
      <c r="H1987" s="9">
        <v>3.7169281614767415</v>
      </c>
      <c r="I1987" s="9">
        <f t="shared" si="49"/>
        <v>116.72704671190812</v>
      </c>
    </row>
    <row r="1988" spans="1:9" x14ac:dyDescent="0.25">
      <c r="A1988" s="18"/>
      <c r="B1988" s="5">
        <f>DATE(YEAR(siječanj!B1988),MONTH(siječanj!B1988)+2,DAY(siječanj!B1988))</f>
        <v>43911</v>
      </c>
      <c r="C1988" s="8">
        <v>20.6770833333333</v>
      </c>
      <c r="D1988">
        <v>0.9746385317663977</v>
      </c>
      <c r="E1988" s="6">
        <v>118.81616592093435</v>
      </c>
      <c r="F1988" s="9">
        <v>91.865515471482013</v>
      </c>
      <c r="G1988" s="9">
        <v>101.55681961084402</v>
      </c>
      <c r="H1988" s="9">
        <v>3.9084828627961734</v>
      </c>
      <c r="I1988" s="9">
        <f t="shared" ref="I1988:I2051" si="50">D1988*E1988</f>
        <v>115.80281350329216</v>
      </c>
    </row>
    <row r="1989" spans="1:9" x14ac:dyDescent="0.25">
      <c r="A1989" s="18"/>
      <c r="B1989" s="5">
        <f>DATE(YEAR(siječanj!B1989),MONTH(siječanj!B1989)+2,DAY(siječanj!B1989))</f>
        <v>43911</v>
      </c>
      <c r="C1989" s="8">
        <v>20.6875</v>
      </c>
      <c r="D1989">
        <v>0.9746385317663977</v>
      </c>
      <c r="E1989" s="6">
        <v>120.72456956044965</v>
      </c>
      <c r="F1989" s="9">
        <v>92.577366834511736</v>
      </c>
      <c r="G1989" s="9">
        <v>103.69444676013605</v>
      </c>
      <c r="H1989" s="9">
        <v>4.1881697591193543</v>
      </c>
      <c r="I1989" s="9">
        <f t="shared" si="50"/>
        <v>117.66281722452699</v>
      </c>
    </row>
    <row r="1990" spans="1:9" x14ac:dyDescent="0.25">
      <c r="A1990" s="18"/>
      <c r="B1990" s="5">
        <f>DATE(YEAR(siječanj!B1990),MONTH(siječanj!B1990)+2,DAY(siječanj!B1990))</f>
        <v>43911</v>
      </c>
      <c r="C1990" s="8">
        <v>20.6979166666667</v>
      </c>
      <c r="D1990">
        <v>0.9746385317663977</v>
      </c>
      <c r="E1990" s="6">
        <v>124.29496370294582</v>
      </c>
      <c r="F1990" s="9">
        <v>93.721416538367038</v>
      </c>
      <c r="G1990" s="9">
        <v>102.36034557176185</v>
      </c>
      <c r="H1990" s="9">
        <v>3.267056743574702</v>
      </c>
      <c r="I1990" s="9">
        <f t="shared" si="50"/>
        <v>121.14266092939681</v>
      </c>
    </row>
    <row r="1991" spans="1:9" x14ac:dyDescent="0.25">
      <c r="A1991" s="18"/>
      <c r="B1991" s="5">
        <f>DATE(YEAR(siječanj!B1991),MONTH(siječanj!B1991)+2,DAY(siječanj!B1991))</f>
        <v>43911</v>
      </c>
      <c r="C1991" s="8">
        <v>20.7083333333333</v>
      </c>
      <c r="D1991">
        <v>0.9746385317663977</v>
      </c>
      <c r="E1991" s="6">
        <v>125.67869398202083</v>
      </c>
      <c r="F1991" s="9">
        <v>93.222859376508879</v>
      </c>
      <c r="G1991" s="9">
        <v>103.25779541549699</v>
      </c>
      <c r="H1991" s="9">
        <v>3.1073994384804915</v>
      </c>
      <c r="I1991" s="9">
        <f t="shared" si="50"/>
        <v>122.49129777695518</v>
      </c>
    </row>
    <row r="1992" spans="1:9" x14ac:dyDescent="0.25">
      <c r="A1992" s="18"/>
      <c r="B1992" s="5">
        <f>DATE(YEAR(siječanj!B1992),MONTH(siječanj!B1992)+2,DAY(siječanj!B1992))</f>
        <v>43911</v>
      </c>
      <c r="C1992" s="8">
        <v>20.71875</v>
      </c>
      <c r="D1992">
        <v>0.9746385317663977</v>
      </c>
      <c r="E1992" s="6">
        <v>127.85242453199953</v>
      </c>
      <c r="F1992" s="9">
        <v>93.207914275350987</v>
      </c>
      <c r="G1992" s="9">
        <v>102.76206641409186</v>
      </c>
      <c r="H1992" s="9">
        <v>6.1678442443275472</v>
      </c>
      <c r="I1992" s="9">
        <f t="shared" si="50"/>
        <v>124.60989932864219</v>
      </c>
    </row>
    <row r="1993" spans="1:9" x14ac:dyDescent="0.25">
      <c r="A1993" s="18"/>
      <c r="B1993" s="5">
        <f>DATE(YEAR(siječanj!B1993),MONTH(siječanj!B1993)+2,DAY(siječanj!B1993))</f>
        <v>43911</v>
      </c>
      <c r="C1993" s="8">
        <v>20.7291666666667</v>
      </c>
      <c r="D1993">
        <v>0.9746385317663977</v>
      </c>
      <c r="E1993" s="6">
        <v>131.09664961146606</v>
      </c>
      <c r="F1993" s="9">
        <v>92.83535167025623</v>
      </c>
      <c r="G1993" s="9">
        <v>102.3054977805098</v>
      </c>
      <c r="H1993" s="9">
        <v>24.053750395479593</v>
      </c>
      <c r="I1993" s="9">
        <f t="shared" si="50"/>
        <v>127.77184609681318</v>
      </c>
    </row>
    <row r="1994" spans="1:9" x14ac:dyDescent="0.25">
      <c r="A1994" s="18"/>
      <c r="B1994" s="5">
        <f>DATE(YEAR(siječanj!B1994),MONTH(siječanj!B1994)+2,DAY(siječanj!B1994))</f>
        <v>43911</v>
      </c>
      <c r="C1994" s="8">
        <v>20.7395833333333</v>
      </c>
      <c r="D1994">
        <v>0.9746385317663977</v>
      </c>
      <c r="E1994" s="6">
        <v>140.84465508606493</v>
      </c>
      <c r="F1994" s="9">
        <v>92.448470862573274</v>
      </c>
      <c r="G1994" s="9">
        <v>104.13127067044599</v>
      </c>
      <c r="H1994" s="9">
        <v>42.364905692653608</v>
      </c>
      <c r="I1994" s="9">
        <f t="shared" si="50"/>
        <v>137.27262784022702</v>
      </c>
    </row>
    <row r="1995" spans="1:9" x14ac:dyDescent="0.25">
      <c r="A1995" s="18"/>
      <c r="B1995" s="5">
        <f>DATE(YEAR(siječanj!B1995),MONTH(siječanj!B1995)+2,DAY(siječanj!B1995))</f>
        <v>43911</v>
      </c>
      <c r="C1995" s="8">
        <v>20.75</v>
      </c>
      <c r="D1995">
        <v>0.9746385317663977</v>
      </c>
      <c r="E1995" s="6">
        <v>140.59424378760073</v>
      </c>
      <c r="F1995" s="9">
        <v>94.57751485113117</v>
      </c>
      <c r="G1995" s="9">
        <v>108.62365271454131</v>
      </c>
      <c r="H1995" s="9">
        <v>60.005838167437666</v>
      </c>
      <c r="I1995" s="9">
        <f t="shared" si="50"/>
        <v>137.02856733995415</v>
      </c>
    </row>
    <row r="1996" spans="1:9" x14ac:dyDescent="0.25">
      <c r="A1996" s="18"/>
      <c r="B1996" s="5">
        <f>DATE(YEAR(siječanj!B1996),MONTH(siječanj!B1996)+2,DAY(siječanj!B1996))</f>
        <v>43911</v>
      </c>
      <c r="C1996" s="8">
        <v>20.7604166666667</v>
      </c>
      <c r="D1996">
        <v>0.9746385317663977</v>
      </c>
      <c r="E1996" s="6">
        <v>145.34915312741825</v>
      </c>
      <c r="F1996" s="9">
        <v>96.038337205960545</v>
      </c>
      <c r="G1996" s="9">
        <v>107.52135939316811</v>
      </c>
      <c r="H1996" s="9">
        <v>76.625853757648628</v>
      </c>
      <c r="I1996" s="9">
        <f t="shared" si="50"/>
        <v>141.66288519759624</v>
      </c>
    </row>
    <row r="1997" spans="1:9" x14ac:dyDescent="0.25">
      <c r="A1997" s="18"/>
      <c r="B1997" s="5">
        <f>DATE(YEAR(siječanj!B1997),MONTH(siječanj!B1997)+2,DAY(siječanj!B1997))</f>
        <v>43911</v>
      </c>
      <c r="C1997" s="8">
        <v>20.7708333333333</v>
      </c>
      <c r="D1997">
        <v>0.9746385317663977</v>
      </c>
      <c r="E1997" s="6">
        <v>151.63232679367195</v>
      </c>
      <c r="F1997" s="9">
        <v>95.233041788823726</v>
      </c>
      <c r="G1997" s="9">
        <v>109.22244756616492</v>
      </c>
      <c r="H1997" s="9">
        <v>94.32869849681461</v>
      </c>
      <c r="I1997" s="9">
        <f t="shared" si="50"/>
        <v>147.78670835450703</v>
      </c>
    </row>
    <row r="1998" spans="1:9" x14ac:dyDescent="0.25">
      <c r="A1998" s="18"/>
      <c r="B1998" s="5">
        <f>DATE(YEAR(siječanj!B1998),MONTH(siječanj!B1998)+2,DAY(siječanj!B1998))</f>
        <v>43911</v>
      </c>
      <c r="C1998" s="8">
        <v>20.78125</v>
      </c>
      <c r="D1998">
        <v>0.9746385317663977</v>
      </c>
      <c r="E1998" s="6">
        <v>158.13938271998532</v>
      </c>
      <c r="F1998" s="9">
        <v>97.667325102105835</v>
      </c>
      <c r="G1998" s="9">
        <v>112.1536600911014</v>
      </c>
      <c r="H1998" s="9">
        <v>127.77468920444306</v>
      </c>
      <c r="I1998" s="9">
        <f t="shared" si="50"/>
        <v>154.12873578865094</v>
      </c>
    </row>
    <row r="1999" spans="1:9" x14ac:dyDescent="0.25">
      <c r="A1999" s="18"/>
      <c r="B1999" s="5">
        <f>DATE(YEAR(siječanj!B1999),MONTH(siječanj!B1999)+2,DAY(siječanj!B1999))</f>
        <v>43911</v>
      </c>
      <c r="C1999" s="8">
        <v>20.7916666666667</v>
      </c>
      <c r="D1999">
        <v>0.9746385317663977</v>
      </c>
      <c r="E1999" s="6">
        <v>163.59350443888655</v>
      </c>
      <c r="F1999" s="9">
        <v>97.915548805634018</v>
      </c>
      <c r="G1999" s="9">
        <v>111.34191518846377</v>
      </c>
      <c r="H1999" s="9">
        <v>157.54260653230071</v>
      </c>
      <c r="I1999" s="9">
        <f t="shared" si="50"/>
        <v>159.44453297283604</v>
      </c>
    </row>
    <row r="2000" spans="1:9" x14ac:dyDescent="0.25">
      <c r="A2000" s="18"/>
      <c r="B2000" s="5">
        <f>DATE(YEAR(siječanj!B2000),MONTH(siječanj!B2000)+2,DAY(siječanj!B2000))</f>
        <v>43911</v>
      </c>
      <c r="C2000" s="8">
        <v>20.8020833333333</v>
      </c>
      <c r="D2000">
        <v>0.9746385317663977</v>
      </c>
      <c r="E2000" s="6">
        <v>169.38538594161184</v>
      </c>
      <c r="F2000" s="9">
        <v>97.13915100141098</v>
      </c>
      <c r="G2000" s="9">
        <v>115.68310161278724</v>
      </c>
      <c r="H2000" s="9">
        <v>183.31888206301767</v>
      </c>
      <c r="I2000" s="9">
        <f t="shared" si="50"/>
        <v>165.08952385681718</v>
      </c>
    </row>
    <row r="2001" spans="1:9" x14ac:dyDescent="0.25">
      <c r="A2001" s="18"/>
      <c r="B2001" s="5">
        <f>DATE(YEAR(siječanj!B2001),MONTH(siječanj!B2001)+2,DAY(siječanj!B2001))</f>
        <v>43911</v>
      </c>
      <c r="C2001" s="8">
        <v>20.8125</v>
      </c>
      <c r="D2001">
        <v>0.9746385317663977</v>
      </c>
      <c r="E2001" s="6">
        <v>171.54462537579624</v>
      </c>
      <c r="F2001" s="9">
        <v>96.998540867096821</v>
      </c>
      <c r="G2001" s="9">
        <v>117.12716325190459</v>
      </c>
      <c r="H2001" s="9">
        <v>200.55514471052223</v>
      </c>
      <c r="I2001" s="9">
        <f t="shared" si="50"/>
        <v>167.19400180868277</v>
      </c>
    </row>
    <row r="2002" spans="1:9" x14ac:dyDescent="0.25">
      <c r="A2002" s="18"/>
      <c r="B2002" s="5">
        <f>DATE(YEAR(siječanj!B2002),MONTH(siječanj!B2002)+2,DAY(siječanj!B2002))</f>
        <v>43911</v>
      </c>
      <c r="C2002" s="8">
        <v>20.8229166666667</v>
      </c>
      <c r="D2002">
        <v>0.9746385317663977</v>
      </c>
      <c r="E2002" s="6">
        <v>170.50810535070667</v>
      </c>
      <c r="F2002" s="9">
        <v>94.793983730956853</v>
      </c>
      <c r="G2002" s="9">
        <v>117.5649262405165</v>
      </c>
      <c r="H2002" s="9">
        <v>221.70212236124706</v>
      </c>
      <c r="I2002" s="9">
        <f t="shared" si="50"/>
        <v>166.18376945328302</v>
      </c>
    </row>
    <row r="2003" spans="1:9" x14ac:dyDescent="0.25">
      <c r="A2003" s="18"/>
      <c r="B2003" s="5">
        <f>DATE(YEAR(siječanj!B2003),MONTH(siječanj!B2003)+2,DAY(siječanj!B2003))</f>
        <v>43911</v>
      </c>
      <c r="C2003" s="8">
        <v>20.8333333333333</v>
      </c>
      <c r="D2003">
        <v>0.9746385317663977</v>
      </c>
      <c r="E2003" s="6">
        <v>167.85968833641448</v>
      </c>
      <c r="F2003" s="9">
        <v>93.793108015822455</v>
      </c>
      <c r="G2003" s="9">
        <v>111.41148323275695</v>
      </c>
      <c r="H2003" s="9">
        <v>226.19469192881002</v>
      </c>
      <c r="I2003" s="9">
        <f t="shared" si="50"/>
        <v>163.60252018296811</v>
      </c>
    </row>
    <row r="2004" spans="1:9" x14ac:dyDescent="0.25">
      <c r="A2004" s="18"/>
      <c r="B2004" s="5">
        <f>DATE(YEAR(siječanj!B2004),MONTH(siječanj!B2004)+2,DAY(siječanj!B2004))</f>
        <v>43911</v>
      </c>
      <c r="C2004" s="8">
        <v>20.84375</v>
      </c>
      <c r="D2004">
        <v>0.9746385317663977</v>
      </c>
      <c r="E2004" s="6">
        <v>166.39533635602638</v>
      </c>
      <c r="F2004" s="9">
        <v>80.276592159396628</v>
      </c>
      <c r="G2004" s="9">
        <v>97.188769126036064</v>
      </c>
      <c r="H2004" s="9">
        <v>226.20008950531965</v>
      </c>
      <c r="I2004" s="9">
        <f t="shared" si="50"/>
        <v>162.17530631881345</v>
      </c>
    </row>
    <row r="2005" spans="1:9" x14ac:dyDescent="0.25">
      <c r="A2005" s="18"/>
      <c r="B2005" s="5">
        <f>DATE(YEAR(siječanj!B2005),MONTH(siječanj!B2005)+2,DAY(siječanj!B2005))</f>
        <v>43911</v>
      </c>
      <c r="C2005" s="8">
        <v>20.8541666666667</v>
      </c>
      <c r="D2005">
        <v>0.9746385317663977</v>
      </c>
      <c r="E2005" s="6">
        <v>164.72235436294034</v>
      </c>
      <c r="F2005" s="9">
        <v>74.560687725721465</v>
      </c>
      <c r="G2005" s="9">
        <v>89.39163007688839</v>
      </c>
      <c r="H2005" s="9">
        <v>226.89982120419501</v>
      </c>
      <c r="I2005" s="9">
        <f t="shared" si="50"/>
        <v>160.54475360540044</v>
      </c>
    </row>
    <row r="2006" spans="1:9" x14ac:dyDescent="0.25">
      <c r="A2006" s="18"/>
      <c r="B2006" s="5">
        <f>DATE(YEAR(siječanj!B2006),MONTH(siječanj!B2006)+2,DAY(siječanj!B2006))</f>
        <v>43911</v>
      </c>
      <c r="C2006" s="8">
        <v>20.8645833333333</v>
      </c>
      <c r="D2006">
        <v>0.9746385317663977</v>
      </c>
      <c r="E2006" s="6">
        <v>161.42044321083091</v>
      </c>
      <c r="F2006" s="9">
        <v>72.361732490902838</v>
      </c>
      <c r="G2006" s="9">
        <v>86.601788967949332</v>
      </c>
      <c r="H2006" s="9">
        <v>227.81945409449636</v>
      </c>
      <c r="I2006" s="9">
        <f t="shared" si="50"/>
        <v>157.32658376808541</v>
      </c>
    </row>
    <row r="2007" spans="1:9" x14ac:dyDescent="0.25">
      <c r="A2007" s="18"/>
      <c r="B2007" s="5">
        <f>DATE(YEAR(siječanj!B2007),MONTH(siječanj!B2007)+2,DAY(siječanj!B2007))</f>
        <v>43911</v>
      </c>
      <c r="C2007" s="8">
        <v>20.875</v>
      </c>
      <c r="D2007">
        <v>0.9746385317663977</v>
      </c>
      <c r="E2007" s="6">
        <v>159.94403060222157</v>
      </c>
      <c r="F2007" s="9">
        <v>72.537525298149845</v>
      </c>
      <c r="G2007" s="9">
        <v>80.050582088824484</v>
      </c>
      <c r="H2007" s="9">
        <v>228.70554909982712</v>
      </c>
      <c r="I2007" s="9">
        <f t="shared" si="50"/>
        <v>155.88761515094902</v>
      </c>
    </row>
    <row r="2008" spans="1:9" x14ac:dyDescent="0.25">
      <c r="A2008" s="18"/>
      <c r="B2008" s="5">
        <f>DATE(YEAR(siječanj!B2008),MONTH(siječanj!B2008)+2,DAY(siječanj!B2008))</f>
        <v>43911</v>
      </c>
      <c r="C2008" s="8">
        <v>20.8854166666667</v>
      </c>
      <c r="D2008">
        <v>0.9746385317663977</v>
      </c>
      <c r="E2008" s="6">
        <v>164.59905499782832</v>
      </c>
      <c r="F2008" s="9">
        <v>68.441796013419335</v>
      </c>
      <c r="G2008" s="9">
        <v>69.002851589503337</v>
      </c>
      <c r="H2008" s="9">
        <v>237.26642417901556</v>
      </c>
      <c r="I2008" s="9">
        <f t="shared" si="50"/>
        <v>160.42458129321994</v>
      </c>
    </row>
    <row r="2009" spans="1:9" x14ac:dyDescent="0.25">
      <c r="A2009" s="18"/>
      <c r="B2009" s="5">
        <f>DATE(YEAR(siječanj!B2009),MONTH(siječanj!B2009)+2,DAY(siječanj!B2009))</f>
        <v>43911</v>
      </c>
      <c r="C2009" s="8">
        <v>20.8958333333333</v>
      </c>
      <c r="D2009">
        <v>0.9746385317663977</v>
      </c>
      <c r="E2009" s="6">
        <v>168.40231492472012</v>
      </c>
      <c r="F2009" s="9">
        <v>66.837634908065482</v>
      </c>
      <c r="G2009" s="9">
        <v>62.848642069112678</v>
      </c>
      <c r="H2009" s="9">
        <v>243.20863996398381</v>
      </c>
      <c r="I2009" s="9">
        <f t="shared" si="50"/>
        <v>164.13138496429173</v>
      </c>
    </row>
    <row r="2010" spans="1:9" x14ac:dyDescent="0.25">
      <c r="A2010" s="18"/>
      <c r="B2010" s="5">
        <f>DATE(YEAR(siječanj!B2010),MONTH(siječanj!B2010)+2,DAY(siječanj!B2010))</f>
        <v>43911</v>
      </c>
      <c r="C2010" s="8">
        <v>20.90625</v>
      </c>
      <c r="D2010">
        <v>0.9746385317663977</v>
      </c>
      <c r="E2010" s="6">
        <v>163.00841342208491</v>
      </c>
      <c r="F2010" s="9">
        <v>65.530069160619348</v>
      </c>
      <c r="G2010" s="9">
        <v>60.185741070299784</v>
      </c>
      <c r="H2010" s="9">
        <v>243.30751352549058</v>
      </c>
      <c r="I2010" s="9">
        <f t="shared" si="50"/>
        <v>158.8742807232708</v>
      </c>
    </row>
    <row r="2011" spans="1:9" x14ac:dyDescent="0.25">
      <c r="A2011" s="18"/>
      <c r="B2011" s="5">
        <f>DATE(YEAR(siječanj!B2011),MONTH(siječanj!B2011)+2,DAY(siječanj!B2011))</f>
        <v>43911</v>
      </c>
      <c r="C2011" s="8">
        <v>20.9166666666667</v>
      </c>
      <c r="D2011">
        <v>0.9746385317663977</v>
      </c>
      <c r="E2011" s="6">
        <v>159.7196883067399</v>
      </c>
      <c r="F2011" s="9">
        <v>64.773032877605971</v>
      </c>
      <c r="G2011" s="9">
        <v>57.848298926755838</v>
      </c>
      <c r="H2011" s="9">
        <v>239.02458586940364</v>
      </c>
      <c r="I2011" s="9">
        <f t="shared" si="50"/>
        <v>155.66896250546765</v>
      </c>
    </row>
    <row r="2012" spans="1:9" x14ac:dyDescent="0.25">
      <c r="A2012" s="18"/>
      <c r="B2012" s="5">
        <f>DATE(YEAR(siječanj!B2012),MONTH(siječanj!B2012)+2,DAY(siječanj!B2012))</f>
        <v>43911</v>
      </c>
      <c r="C2012" s="8">
        <v>20.9270833333333</v>
      </c>
      <c r="D2012">
        <v>0.9746385317663977</v>
      </c>
      <c r="E2012" s="6">
        <v>150.71594215616727</v>
      </c>
      <c r="F2012" s="9">
        <v>64.565907197616824</v>
      </c>
      <c r="G2012" s="9">
        <v>54.579852949379557</v>
      </c>
      <c r="H2012" s="9">
        <v>239.51301425107903</v>
      </c>
      <c r="I2012" s="9">
        <f t="shared" si="50"/>
        <v>146.8935645768762</v>
      </c>
    </row>
    <row r="2013" spans="1:9" x14ac:dyDescent="0.25">
      <c r="A2013" s="18"/>
      <c r="B2013" s="5">
        <f>DATE(YEAR(siječanj!B2013),MONTH(siječanj!B2013)+2,DAY(siječanj!B2013))</f>
        <v>43911</v>
      </c>
      <c r="C2013" s="8">
        <v>20.9375</v>
      </c>
      <c r="D2013">
        <v>0.9746385317663977</v>
      </c>
      <c r="E2013" s="6">
        <v>140.35763947500067</v>
      </c>
      <c r="F2013" s="9">
        <v>62.11054241063902</v>
      </c>
      <c r="G2013" s="9">
        <v>53.573903443371002</v>
      </c>
      <c r="H2013" s="9">
        <v>239.21029875743113</v>
      </c>
      <c r="I2013" s="9">
        <f t="shared" si="50"/>
        <v>136.79796366011203</v>
      </c>
    </row>
    <row r="2014" spans="1:9" x14ac:dyDescent="0.25">
      <c r="A2014" s="18"/>
      <c r="B2014" s="5">
        <f>DATE(YEAR(siječanj!B2014),MONTH(siječanj!B2014)+2,DAY(siječanj!B2014))</f>
        <v>43911</v>
      </c>
      <c r="C2014" s="8">
        <v>20.9479166666667</v>
      </c>
      <c r="D2014">
        <v>0.9746385317663977</v>
      </c>
      <c r="E2014" s="6">
        <v>131.46960704107872</v>
      </c>
      <c r="F2014" s="9">
        <v>61.796735472129214</v>
      </c>
      <c r="G2014" s="9">
        <v>52.793067861595553</v>
      </c>
      <c r="H2014" s="9">
        <v>235.95011274328314</v>
      </c>
      <c r="I2014" s="9">
        <f t="shared" si="50"/>
        <v>128.13534477842222</v>
      </c>
    </row>
    <row r="2015" spans="1:9" x14ac:dyDescent="0.25">
      <c r="A2015" s="18"/>
      <c r="B2015" s="5">
        <f>DATE(YEAR(siječanj!B2015),MONTH(siječanj!B2015)+2,DAY(siječanj!B2015))</f>
        <v>43911</v>
      </c>
      <c r="C2015" s="8">
        <v>20.9583333333333</v>
      </c>
      <c r="D2015">
        <v>0.9746385317663977</v>
      </c>
      <c r="E2015" s="6">
        <v>122.38821066262719</v>
      </c>
      <c r="F2015" s="9">
        <v>60.743847268614473</v>
      </c>
      <c r="G2015" s="9">
        <v>54.439950348162128</v>
      </c>
      <c r="H2015" s="9">
        <v>234.58616836718471</v>
      </c>
      <c r="I2015" s="9">
        <f t="shared" si="50"/>
        <v>119.28426594573955</v>
      </c>
    </row>
    <row r="2016" spans="1:9" x14ac:dyDescent="0.25">
      <c r="A2016" s="18"/>
      <c r="B2016" s="5">
        <f>DATE(YEAR(siječanj!B2016),MONTH(siječanj!B2016)+2,DAY(siječanj!B2016))</f>
        <v>43911</v>
      </c>
      <c r="C2016" s="8">
        <v>20.96875</v>
      </c>
      <c r="D2016">
        <v>0.9746385317663977</v>
      </c>
      <c r="E2016" s="6">
        <v>112.83855646936509</v>
      </c>
      <c r="F2016" s="9">
        <v>58.946147304195058</v>
      </c>
      <c r="G2016" s="9">
        <v>55.270693527216487</v>
      </c>
      <c r="H2016" s="9">
        <v>235.07879110108047</v>
      </c>
      <c r="I2016" s="9">
        <f t="shared" si="50"/>
        <v>109.97680500394175</v>
      </c>
    </row>
    <row r="2017" spans="1:9" x14ac:dyDescent="0.25">
      <c r="A2017" s="18"/>
      <c r="B2017" s="5">
        <f>DATE(YEAR(siječanj!B2017),MONTH(siječanj!B2017)+2,DAY(siječanj!B2017))</f>
        <v>43911</v>
      </c>
      <c r="C2017" s="8">
        <v>20.9791666666667</v>
      </c>
      <c r="D2017">
        <v>0.9746385317663977</v>
      </c>
      <c r="E2017" s="6">
        <v>105.09487498137868</v>
      </c>
      <c r="F2017" s="9">
        <v>57.732668583747987</v>
      </c>
      <c r="G2017" s="9">
        <v>55.876752189637344</v>
      </c>
      <c r="H2017" s="9">
        <v>234.88213066490434</v>
      </c>
      <c r="I2017" s="9">
        <f t="shared" si="50"/>
        <v>102.42951464802404</v>
      </c>
    </row>
    <row r="2018" spans="1:9" ht="15.75" thickBot="1" x14ac:dyDescent="0.3">
      <c r="A2018" s="18"/>
      <c r="B2018" s="5">
        <f>DATE(YEAR(siječanj!B2018),MONTH(siječanj!B2018)+2,DAY(siječanj!B2018))</f>
        <v>43911</v>
      </c>
      <c r="C2018" s="8">
        <v>20.9895833333333</v>
      </c>
      <c r="D2018">
        <v>0.9746385317663977</v>
      </c>
      <c r="E2018" s="6">
        <v>95.688329317989727</v>
      </c>
      <c r="F2018" s="9">
        <v>56.662524595244818</v>
      </c>
      <c r="G2018" s="9">
        <v>57.437111051458572</v>
      </c>
      <c r="H2018" s="9">
        <v>237.01640154244694</v>
      </c>
      <c r="I2018" s="9">
        <f t="shared" si="50"/>
        <v>93.261532793665054</v>
      </c>
    </row>
    <row r="2019" spans="1:9" x14ac:dyDescent="0.25">
      <c r="A2019" s="13">
        <f t="shared" ref="A2019" si="51">A1923+1</f>
        <v>82</v>
      </c>
      <c r="B2019" s="5">
        <f>DATE(YEAR(siječanj!B2019),MONTH(siječanj!B2019)+2,DAY(siječanj!B2019))</f>
        <v>43912</v>
      </c>
      <c r="C2019" s="8">
        <v>21</v>
      </c>
      <c r="D2019">
        <v>0.97156778738966776</v>
      </c>
      <c r="E2019" s="6">
        <v>87.228440794716875</v>
      </c>
      <c r="F2019" s="9">
        <v>56.651489572986272</v>
      </c>
      <c r="G2019" s="9">
        <v>61.382981629050079</v>
      </c>
      <c r="H2019" s="9">
        <v>238.97556543612782</v>
      </c>
      <c r="I2019" s="9">
        <f t="shared" si="50"/>
        <v>84.748343220373712</v>
      </c>
    </row>
    <row r="2020" spans="1:9" x14ac:dyDescent="0.25">
      <c r="A2020" s="14"/>
      <c r="B2020" s="5">
        <f>DATE(YEAR(siječanj!B2020),MONTH(siječanj!B2020)+2,DAY(siječanj!B2020))</f>
        <v>43912</v>
      </c>
      <c r="C2020" s="8">
        <v>21.0104166666667</v>
      </c>
      <c r="D2020">
        <v>0.97156778738966776</v>
      </c>
      <c r="E2020" s="6">
        <v>81.230832635894984</v>
      </c>
      <c r="F2020" s="9">
        <v>55.327893707627034</v>
      </c>
      <c r="G2020" s="9">
        <v>59.520817448335087</v>
      </c>
      <c r="H2020" s="9">
        <v>237.89987694522733</v>
      </c>
      <c r="I2020" s="9">
        <f t="shared" si="50"/>
        <v>78.921260331876908</v>
      </c>
    </row>
    <row r="2021" spans="1:9" x14ac:dyDescent="0.25">
      <c r="A2021" s="14"/>
      <c r="B2021" s="5">
        <f>DATE(YEAR(siječanj!B2021),MONTH(siječanj!B2021)+2,DAY(siječanj!B2021))</f>
        <v>43912</v>
      </c>
      <c r="C2021" s="8">
        <v>21.0208333333333</v>
      </c>
      <c r="D2021">
        <v>0.97156778738966776</v>
      </c>
      <c r="E2021" s="6">
        <v>74.874061199718355</v>
      </c>
      <c r="F2021" s="9">
        <v>55.165752018592805</v>
      </c>
      <c r="G2021" s="9">
        <v>57.129948170457432</v>
      </c>
      <c r="H2021" s="9">
        <v>236.75385860015285</v>
      </c>
      <c r="I2021" s="9">
        <f t="shared" si="50"/>
        <v>72.745225972688928</v>
      </c>
    </row>
    <row r="2022" spans="1:9" x14ac:dyDescent="0.25">
      <c r="A2022" s="14"/>
      <c r="B2022" s="5">
        <f>DATE(YEAR(siječanj!B2022),MONTH(siječanj!B2022)+2,DAY(siječanj!B2022))</f>
        <v>43912</v>
      </c>
      <c r="C2022" s="8">
        <v>21.03125</v>
      </c>
      <c r="D2022">
        <v>0.97156778738966776</v>
      </c>
      <c r="E2022" s="6">
        <v>69.395809339570391</v>
      </c>
      <c r="F2022" s="9">
        <v>54.086096049868956</v>
      </c>
      <c r="G2022" s="9">
        <v>57.357662619219063</v>
      </c>
      <c r="H2022" s="9">
        <v>236.87565717013828</v>
      </c>
      <c r="I2022" s="9">
        <f t="shared" si="50"/>
        <v>67.422732934161644</v>
      </c>
    </row>
    <row r="2023" spans="1:9" x14ac:dyDescent="0.25">
      <c r="A2023" s="14"/>
      <c r="B2023" s="5">
        <f>DATE(YEAR(siječanj!B2023),MONTH(siječanj!B2023)+2,DAY(siječanj!B2023))</f>
        <v>43912</v>
      </c>
      <c r="C2023" s="8">
        <v>21.0416666666667</v>
      </c>
      <c r="D2023">
        <v>0.97156778738966776</v>
      </c>
      <c r="E2023" s="6">
        <v>65.512902078235797</v>
      </c>
      <c r="F2023" s="9">
        <v>53.43461984139585</v>
      </c>
      <c r="G2023" s="9">
        <v>55.453930177599048</v>
      </c>
      <c r="H2023" s="9">
        <v>237.4551760052108</v>
      </c>
      <c r="I2023" s="9">
        <f t="shared" si="50"/>
        <v>63.650225317627523</v>
      </c>
    </row>
    <row r="2024" spans="1:9" x14ac:dyDescent="0.25">
      <c r="A2024" s="14"/>
      <c r="B2024" s="5">
        <f>DATE(YEAR(siječanj!B2024),MONTH(siječanj!B2024)+2,DAY(siječanj!B2024))</f>
        <v>43912</v>
      </c>
      <c r="C2024" s="8">
        <v>21.0520833333333</v>
      </c>
      <c r="D2024">
        <v>0.97156778738966776</v>
      </c>
      <c r="E2024" s="6">
        <v>63.299170164949921</v>
      </c>
      <c r="F2024" s="9">
        <v>53.390632458423497</v>
      </c>
      <c r="G2024" s="9">
        <v>58.975513941527396</v>
      </c>
      <c r="H2024" s="9">
        <v>238.63779507854193</v>
      </c>
      <c r="I2024" s="9">
        <f t="shared" si="50"/>
        <v>61.499434700762464</v>
      </c>
    </row>
    <row r="2025" spans="1:9" x14ac:dyDescent="0.25">
      <c r="A2025" s="14"/>
      <c r="B2025" s="5">
        <f>DATE(YEAR(siječanj!B2025),MONTH(siječanj!B2025)+2,DAY(siječanj!B2025))</f>
        <v>43912</v>
      </c>
      <c r="C2025" s="8">
        <v>21.0625</v>
      </c>
      <c r="D2025">
        <v>0.97156778738966776</v>
      </c>
      <c r="E2025" s="6">
        <v>61.69989157223776</v>
      </c>
      <c r="F2025" s="9">
        <v>52.838551821888842</v>
      </c>
      <c r="G2025" s="9">
        <v>57.055744931981479</v>
      </c>
      <c r="H2025" s="9">
        <v>238.12832222436319</v>
      </c>
      <c r="I2025" s="9">
        <f t="shared" si="50"/>
        <v>59.945627137021447</v>
      </c>
    </row>
    <row r="2026" spans="1:9" x14ac:dyDescent="0.25">
      <c r="A2026" s="14"/>
      <c r="B2026" s="5">
        <f>DATE(YEAR(siječanj!B2026),MONTH(siječanj!B2026)+2,DAY(siječanj!B2026))</f>
        <v>43912</v>
      </c>
      <c r="C2026" s="8">
        <v>21.0729166666667</v>
      </c>
      <c r="D2026">
        <v>0.97156778738966776</v>
      </c>
      <c r="E2026" s="6">
        <v>59.217634218944667</v>
      </c>
      <c r="F2026" s="9">
        <v>52.963983777371773</v>
      </c>
      <c r="G2026" s="9">
        <v>58.786923742192592</v>
      </c>
      <c r="H2026" s="9">
        <v>237.01716949437326</v>
      </c>
      <c r="I2026" s="9">
        <f t="shared" si="50"/>
        <v>57.533945852550744</v>
      </c>
    </row>
    <row r="2027" spans="1:9" x14ac:dyDescent="0.25">
      <c r="A2027" s="14"/>
      <c r="B2027" s="5">
        <f>DATE(YEAR(siječanj!B2027),MONTH(siječanj!B2027)+2,DAY(siječanj!B2027))</f>
        <v>43912</v>
      </c>
      <c r="C2027" s="8">
        <v>21.0833333333333</v>
      </c>
      <c r="D2027">
        <v>0.97156778738966776</v>
      </c>
      <c r="E2027" s="6">
        <v>58.231329133291965</v>
      </c>
      <c r="F2027" s="9">
        <v>52.696117251993705</v>
      </c>
      <c r="G2027" s="9">
        <v>57.491986934796607</v>
      </c>
      <c r="H2027" s="9">
        <v>238.17701794644836</v>
      </c>
      <c r="I2027" s="9">
        <f t="shared" si="50"/>
        <v>56.575683602791976</v>
      </c>
    </row>
    <row r="2028" spans="1:9" x14ac:dyDescent="0.25">
      <c r="A2028" s="14"/>
      <c r="B2028" s="5">
        <f>DATE(YEAR(siječanj!B2028),MONTH(siječanj!B2028)+2,DAY(siječanj!B2028))</f>
        <v>43912</v>
      </c>
      <c r="C2028" s="8">
        <v>21.09375</v>
      </c>
      <c r="D2028">
        <v>0.97156778738966776</v>
      </c>
      <c r="E2028" s="6">
        <v>58.593187467947494</v>
      </c>
      <c r="F2028" s="9">
        <v>52.468516903975669</v>
      </c>
      <c r="G2028" s="9">
        <v>60.098900406298633</v>
      </c>
      <c r="H2028" s="9">
        <v>237.7461212162209</v>
      </c>
      <c r="I2028" s="9">
        <f t="shared" si="50"/>
        <v>56.927253504341756</v>
      </c>
    </row>
    <row r="2029" spans="1:9" x14ac:dyDescent="0.25">
      <c r="A2029" s="14"/>
      <c r="B2029" s="5">
        <f>DATE(YEAR(siječanj!B2029),MONTH(siječanj!B2029)+2,DAY(siječanj!B2029))</f>
        <v>43912</v>
      </c>
      <c r="C2029" s="8">
        <v>21.1041666666667</v>
      </c>
      <c r="D2029">
        <v>0.97156778738966776</v>
      </c>
      <c r="E2029" s="6">
        <v>56.918794765380554</v>
      </c>
      <c r="F2029" s="9">
        <v>53.208614869866032</v>
      </c>
      <c r="G2029" s="9">
        <v>58.894070971184995</v>
      </c>
      <c r="H2029" s="9">
        <v>236.74008227966848</v>
      </c>
      <c r="I2029" s="9">
        <f t="shared" si="50"/>
        <v>55.300467491087389</v>
      </c>
    </row>
    <row r="2030" spans="1:9" x14ac:dyDescent="0.25">
      <c r="A2030" s="14"/>
      <c r="B2030" s="5">
        <f>DATE(YEAR(siječanj!B2030),MONTH(siječanj!B2030)+2,DAY(siječanj!B2030))</f>
        <v>43912</v>
      </c>
      <c r="C2030" s="8">
        <v>21.1145833333333</v>
      </c>
      <c r="D2030">
        <v>0.97156778738966776</v>
      </c>
      <c r="E2030" s="6">
        <v>56.71835456783554</v>
      </c>
      <c r="F2030" s="9">
        <v>52.295617474742556</v>
      </c>
      <c r="G2030" s="9">
        <v>61.522181928118606</v>
      </c>
      <c r="H2030" s="9">
        <v>236.68647505181309</v>
      </c>
      <c r="I2030" s="9">
        <f t="shared" si="50"/>
        <v>55.105726251854634</v>
      </c>
    </row>
    <row r="2031" spans="1:9" x14ac:dyDescent="0.25">
      <c r="A2031" s="14"/>
      <c r="B2031" s="5">
        <f>DATE(YEAR(siječanj!B2031),MONTH(siječanj!B2031)+2,DAY(siječanj!B2031))</f>
        <v>43912</v>
      </c>
      <c r="C2031" s="8">
        <v>21.125</v>
      </c>
      <c r="D2031">
        <v>0.97156778738966776</v>
      </c>
      <c r="E2031" s="6">
        <v>56.531426183212176</v>
      </c>
      <c r="F2031" s="9">
        <v>52.03110244556391</v>
      </c>
      <c r="G2031" s="9">
        <v>58.580655594481009</v>
      </c>
      <c r="H2031" s="9">
        <v>237.13594605898311</v>
      </c>
      <c r="I2031" s="9">
        <f t="shared" si="50"/>
        <v>54.924112654805782</v>
      </c>
    </row>
    <row r="2032" spans="1:9" x14ac:dyDescent="0.25">
      <c r="A2032" s="14"/>
      <c r="B2032" s="5">
        <f>DATE(YEAR(siječanj!B2032),MONTH(siječanj!B2032)+2,DAY(siječanj!B2032))</f>
        <v>43912</v>
      </c>
      <c r="C2032" s="8">
        <v>21.1354166666667</v>
      </c>
      <c r="D2032">
        <v>0.97156778738966776</v>
      </c>
      <c r="E2032" s="6">
        <v>56.057164215103604</v>
      </c>
      <c r="F2032" s="9">
        <v>52.18191173737705</v>
      </c>
      <c r="G2032" s="9">
        <v>56.383216381032909</v>
      </c>
      <c r="H2032" s="9">
        <v>236.6581664114772</v>
      </c>
      <c r="I2032" s="9">
        <f t="shared" si="50"/>
        <v>54.463335003807472</v>
      </c>
    </row>
    <row r="2033" spans="1:9" x14ac:dyDescent="0.25">
      <c r="A2033" s="14"/>
      <c r="B2033" s="5">
        <f>DATE(YEAR(siječanj!B2033),MONTH(siječanj!B2033)+2,DAY(siječanj!B2033))</f>
        <v>43912</v>
      </c>
      <c r="C2033" s="8">
        <v>21.1458333333333</v>
      </c>
      <c r="D2033">
        <v>0.97156778738966776</v>
      </c>
      <c r="E2033" s="6">
        <v>56.151016377202545</v>
      </c>
      <c r="F2033" s="9">
        <v>50.950916024204183</v>
      </c>
      <c r="G2033" s="9">
        <v>54.121859645723994</v>
      </c>
      <c r="H2033" s="9">
        <v>236.50791676649251</v>
      </c>
      <c r="I2033" s="9">
        <f t="shared" si="50"/>
        <v>54.554518741279672</v>
      </c>
    </row>
    <row r="2034" spans="1:9" x14ac:dyDescent="0.25">
      <c r="A2034" s="14"/>
      <c r="B2034" s="5">
        <f>DATE(YEAR(siječanj!B2034),MONTH(siječanj!B2034)+2,DAY(siječanj!B2034))</f>
        <v>43912</v>
      </c>
      <c r="C2034" s="8">
        <v>21.15625</v>
      </c>
      <c r="D2034">
        <v>0.97156778738966776</v>
      </c>
      <c r="E2034" s="6">
        <v>55.706722853958624</v>
      </c>
      <c r="F2034" s="9">
        <v>51.254326894766848</v>
      </c>
      <c r="G2034" s="9">
        <v>54.157737252645298</v>
      </c>
      <c r="H2034" s="9">
        <v>236.46748723511661</v>
      </c>
      <c r="I2034" s="9">
        <f t="shared" si="50"/>
        <v>54.12285746595002</v>
      </c>
    </row>
    <row r="2035" spans="1:9" x14ac:dyDescent="0.25">
      <c r="A2035" s="14"/>
      <c r="B2035" s="5">
        <f>DATE(YEAR(siječanj!B2035),MONTH(siječanj!B2035)+2,DAY(siječanj!B2035))</f>
        <v>43912</v>
      </c>
      <c r="C2035" s="8">
        <v>21.1666666666667</v>
      </c>
      <c r="D2035">
        <v>0.97156778738966776</v>
      </c>
      <c r="E2035" s="6">
        <v>55.139481408972323</v>
      </c>
      <c r="F2035" s="9">
        <v>51.5385610988263</v>
      </c>
      <c r="G2035" s="9">
        <v>51.1526666205746</v>
      </c>
      <c r="H2035" s="9">
        <v>237.08725133294459</v>
      </c>
      <c r="I2035" s="9">
        <f t="shared" si="50"/>
        <v>53.571743950328958</v>
      </c>
    </row>
    <row r="2036" spans="1:9" x14ac:dyDescent="0.25">
      <c r="A2036" s="14"/>
      <c r="B2036" s="5">
        <f>DATE(YEAR(siječanj!B2036),MONTH(siječanj!B2036)+2,DAY(siječanj!B2036))</f>
        <v>43912</v>
      </c>
      <c r="C2036" s="8">
        <v>21.1770833333333</v>
      </c>
      <c r="D2036">
        <v>0.97156778738966776</v>
      </c>
      <c r="E2036" s="6">
        <v>55.825040805466287</v>
      </c>
      <c r="F2036" s="9">
        <v>52.142927487220391</v>
      </c>
      <c r="G2036" s="9">
        <v>50.724980664510724</v>
      </c>
      <c r="H2036" s="9">
        <v>236.91619427454665</v>
      </c>
      <c r="I2036" s="9">
        <f t="shared" si="50"/>
        <v>54.237811376304798</v>
      </c>
    </row>
    <row r="2037" spans="1:9" x14ac:dyDescent="0.25">
      <c r="A2037" s="14"/>
      <c r="B2037" s="5">
        <f>DATE(YEAR(siječanj!B2037),MONTH(siječanj!B2037)+2,DAY(siječanj!B2037))</f>
        <v>43912</v>
      </c>
      <c r="C2037" s="8">
        <v>21.1875</v>
      </c>
      <c r="D2037">
        <v>0.97156778738966776</v>
      </c>
      <c r="E2037" s="6">
        <v>56.872253198916674</v>
      </c>
      <c r="F2037" s="9">
        <v>50.800351865806114</v>
      </c>
      <c r="G2037" s="9">
        <v>50.424732449809966</v>
      </c>
      <c r="H2037" s="9">
        <v>231.02836462587271</v>
      </c>
      <c r="I2037" s="9">
        <f t="shared" si="50"/>
        <v>55.25524920433643</v>
      </c>
    </row>
    <row r="2038" spans="1:9" x14ac:dyDescent="0.25">
      <c r="A2038" s="14"/>
      <c r="B2038" s="5">
        <f>DATE(YEAR(siječanj!B2038),MONTH(siječanj!B2038)+2,DAY(siječanj!B2038))</f>
        <v>43912</v>
      </c>
      <c r="C2038" s="8">
        <v>21.1979166666667</v>
      </c>
      <c r="D2038">
        <v>0.97156778738966776</v>
      </c>
      <c r="E2038" s="6">
        <v>58.668955104517707</v>
      </c>
      <c r="F2038" s="9">
        <v>51.632081505964315</v>
      </c>
      <c r="G2038" s="9">
        <v>55.185333717460743</v>
      </c>
      <c r="H2038" s="9">
        <v>209.95362525460186</v>
      </c>
      <c r="I2038" s="9">
        <f t="shared" si="50"/>
        <v>57.00086689936002</v>
      </c>
    </row>
    <row r="2039" spans="1:9" x14ac:dyDescent="0.25">
      <c r="A2039" s="14"/>
      <c r="B2039" s="5">
        <f>DATE(YEAR(siječanj!B2039),MONTH(siječanj!B2039)+2,DAY(siječanj!B2039))</f>
        <v>43912</v>
      </c>
      <c r="C2039" s="8">
        <v>21.2083333333333</v>
      </c>
      <c r="D2039">
        <v>0.97156778738966776</v>
      </c>
      <c r="E2039" s="6">
        <v>60.100831150830899</v>
      </c>
      <c r="F2039" s="9">
        <v>51.418023774483544</v>
      </c>
      <c r="G2039" s="9">
        <v>54.781750771147365</v>
      </c>
      <c r="H2039" s="9">
        <v>181.22683061258593</v>
      </c>
      <c r="I2039" s="9">
        <f t="shared" si="50"/>
        <v>58.392031541492798</v>
      </c>
    </row>
    <row r="2040" spans="1:9" x14ac:dyDescent="0.25">
      <c r="A2040" s="14"/>
      <c r="B2040" s="5">
        <f>DATE(YEAR(siječanj!B2040),MONTH(siječanj!B2040)+2,DAY(siječanj!B2040))</f>
        <v>43912</v>
      </c>
      <c r="C2040" s="8">
        <v>21.21875</v>
      </c>
      <c r="D2040">
        <v>0.97156778738966776</v>
      </c>
      <c r="E2040" s="6">
        <v>62.737700881149628</v>
      </c>
      <c r="F2040" s="9">
        <v>53.975058650005153</v>
      </c>
      <c r="G2040" s="9">
        <v>57.599587650319442</v>
      </c>
      <c r="H2040" s="9">
        <v>161.60088882701967</v>
      </c>
      <c r="I2040" s="9">
        <f t="shared" si="50"/>
        <v>60.953929231013355</v>
      </c>
    </row>
    <row r="2041" spans="1:9" x14ac:dyDescent="0.25">
      <c r="A2041" s="14"/>
      <c r="B2041" s="5">
        <f>DATE(YEAR(siječanj!B2041),MONTH(siječanj!B2041)+2,DAY(siječanj!B2041))</f>
        <v>43912</v>
      </c>
      <c r="C2041" s="8">
        <v>21.2291666666667</v>
      </c>
      <c r="D2041">
        <v>0.97156778738966776</v>
      </c>
      <c r="E2041" s="6">
        <v>64.960339317134355</v>
      </c>
      <c r="F2041" s="9">
        <v>57.120457926071779</v>
      </c>
      <c r="G2041" s="9">
        <v>55.472169967694953</v>
      </c>
      <c r="H2041" s="9">
        <v>136.67423008710821</v>
      </c>
      <c r="I2041" s="9">
        <f t="shared" si="50"/>
        <v>63.113373138430269</v>
      </c>
    </row>
    <row r="2042" spans="1:9" x14ac:dyDescent="0.25">
      <c r="A2042" s="14"/>
      <c r="B2042" s="5">
        <f>DATE(YEAR(siječanj!B2042),MONTH(siječanj!B2042)+2,DAY(siječanj!B2042))</f>
        <v>43912</v>
      </c>
      <c r="C2042" s="8">
        <v>21.2395833333333</v>
      </c>
      <c r="D2042">
        <v>0.97156778738966776</v>
      </c>
      <c r="E2042" s="6">
        <v>68.797379269930502</v>
      </c>
      <c r="F2042" s="9">
        <v>57.692575205352661</v>
      </c>
      <c r="G2042" s="9">
        <v>57.66693240666693</v>
      </c>
      <c r="H2042" s="9">
        <v>108.77758948539065</v>
      </c>
      <c r="I2042" s="9">
        <f t="shared" si="50"/>
        <v>66.841317555494172</v>
      </c>
    </row>
    <row r="2043" spans="1:9" x14ac:dyDescent="0.25">
      <c r="A2043" s="14"/>
      <c r="B2043" s="5">
        <f>DATE(YEAR(siječanj!B2043),MONTH(siječanj!B2043)+2,DAY(siječanj!B2043))</f>
        <v>43912</v>
      </c>
      <c r="C2043" s="8">
        <v>21.25</v>
      </c>
      <c r="D2043">
        <v>0.97156778738966776</v>
      </c>
      <c r="E2043" s="6">
        <v>73.421812297171954</v>
      </c>
      <c r="F2043" s="9">
        <v>57.208348301824422</v>
      </c>
      <c r="G2043" s="9">
        <v>58.060265754761403</v>
      </c>
      <c r="H2043" s="9">
        <v>66.61512329126947</v>
      </c>
      <c r="I2043" s="9">
        <f t="shared" si="50"/>
        <v>71.334267719702851</v>
      </c>
    </row>
    <row r="2044" spans="1:9" x14ac:dyDescent="0.25">
      <c r="A2044" s="14"/>
      <c r="B2044" s="5">
        <f>DATE(YEAR(siječanj!B2044),MONTH(siječanj!B2044)+2,DAY(siječanj!B2044))</f>
        <v>43912</v>
      </c>
      <c r="C2044" s="8">
        <v>21.2604166666667</v>
      </c>
      <c r="D2044">
        <v>0.97156778738966776</v>
      </c>
      <c r="E2044" s="6">
        <v>76.978902926047013</v>
      </c>
      <c r="F2044" s="9">
        <v>58.799079310897106</v>
      </c>
      <c r="G2044" s="9">
        <v>55.960615092527121</v>
      </c>
      <c r="H2044" s="9">
        <v>22.338146788045396</v>
      </c>
      <c r="I2044" s="9">
        <f t="shared" si="50"/>
        <v>74.790222391543523</v>
      </c>
    </row>
    <row r="2045" spans="1:9" x14ac:dyDescent="0.25">
      <c r="A2045" s="14"/>
      <c r="B2045" s="5">
        <f>DATE(YEAR(siječanj!B2045),MONTH(siječanj!B2045)+2,DAY(siječanj!B2045))</f>
        <v>43912</v>
      </c>
      <c r="C2045" s="8">
        <v>21.2708333333333</v>
      </c>
      <c r="D2045">
        <v>0.97156778738966776</v>
      </c>
      <c r="E2045" s="6">
        <v>82.81677020136793</v>
      </c>
      <c r="F2045" s="9">
        <v>59.681551567973997</v>
      </c>
      <c r="G2045" s="9">
        <v>57.850421885823096</v>
      </c>
      <c r="H2045" s="9">
        <v>3.1981103981241072</v>
      </c>
      <c r="I2045" s="9">
        <f t="shared" si="50"/>
        <v>80.462106183301614</v>
      </c>
    </row>
    <row r="2046" spans="1:9" x14ac:dyDescent="0.25">
      <c r="A2046" s="14"/>
      <c r="B2046" s="5">
        <f>DATE(YEAR(siječanj!B2046),MONTH(siječanj!B2046)+2,DAY(siječanj!B2046))</f>
        <v>43912</v>
      </c>
      <c r="C2046" s="8">
        <v>21.28125</v>
      </c>
      <c r="D2046">
        <v>0.97156778738966776</v>
      </c>
      <c r="E2046" s="6">
        <v>87.975864096270243</v>
      </c>
      <c r="F2046" s="9">
        <v>61.515004843767898</v>
      </c>
      <c r="G2046" s="9">
        <v>57.737391371400427</v>
      </c>
      <c r="H2046" s="9">
        <v>1.9107241555712089</v>
      </c>
      <c r="I2046" s="9">
        <f t="shared" si="50"/>
        <v>85.47451562370739</v>
      </c>
    </row>
    <row r="2047" spans="1:9" x14ac:dyDescent="0.25">
      <c r="A2047" s="14"/>
      <c r="B2047" s="5">
        <f>DATE(YEAR(siječanj!B2047),MONTH(siječanj!B2047)+2,DAY(siječanj!B2047))</f>
        <v>43912</v>
      </c>
      <c r="C2047" s="8">
        <v>21.2916666666667</v>
      </c>
      <c r="D2047">
        <v>0.97156778738966776</v>
      </c>
      <c r="E2047" s="6">
        <v>90.990390330469694</v>
      </c>
      <c r="F2047" s="9">
        <v>61.577176303841469</v>
      </c>
      <c r="G2047" s="9">
        <v>58.845600083444992</v>
      </c>
      <c r="H2047" s="9">
        <v>2.9796325572853228</v>
      </c>
      <c r="I2047" s="9">
        <f t="shared" si="50"/>
        <v>88.403332207096668</v>
      </c>
    </row>
    <row r="2048" spans="1:9" x14ac:dyDescent="0.25">
      <c r="A2048" s="14"/>
      <c r="B2048" s="5">
        <f>DATE(YEAR(siječanj!B2048),MONTH(siječanj!B2048)+2,DAY(siječanj!B2048))</f>
        <v>43912</v>
      </c>
      <c r="C2048" s="8">
        <v>21.3020833333333</v>
      </c>
      <c r="D2048">
        <v>0.97156778738966776</v>
      </c>
      <c r="E2048" s="6">
        <v>94.502401436786542</v>
      </c>
      <c r="F2048" s="9">
        <v>62.851769597670923</v>
      </c>
      <c r="G2048" s="9">
        <v>61.947536241048105</v>
      </c>
      <c r="H2048" s="9">
        <v>2.2566182692029861</v>
      </c>
      <c r="I2048" s="9">
        <f t="shared" si="50"/>
        <v>91.815489066948857</v>
      </c>
    </row>
    <row r="2049" spans="1:9" x14ac:dyDescent="0.25">
      <c r="A2049" s="14"/>
      <c r="B2049" s="5">
        <f>DATE(YEAR(siječanj!B2049),MONTH(siječanj!B2049)+2,DAY(siječanj!B2049))</f>
        <v>43912</v>
      </c>
      <c r="C2049" s="8">
        <v>21.3125</v>
      </c>
      <c r="D2049">
        <v>0.97156778738966776</v>
      </c>
      <c r="E2049" s="6">
        <v>103.53461351309862</v>
      </c>
      <c r="F2049" s="9">
        <v>64.165254714303828</v>
      </c>
      <c r="G2049" s="9">
        <v>62.812090252128414</v>
      </c>
      <c r="H2049" s="9">
        <v>1.8525918880252246</v>
      </c>
      <c r="I2049" s="9">
        <f t="shared" si="50"/>
        <v>100.59089536916562</v>
      </c>
    </row>
    <row r="2050" spans="1:9" x14ac:dyDescent="0.25">
      <c r="A2050" s="14"/>
      <c r="B2050" s="5">
        <f>DATE(YEAR(siječanj!B2050),MONTH(siječanj!B2050)+2,DAY(siječanj!B2050))</f>
        <v>43912</v>
      </c>
      <c r="C2050" s="8">
        <v>21.3229166666667</v>
      </c>
      <c r="D2050">
        <v>0.97156778738966776</v>
      </c>
      <c r="E2050" s="6">
        <v>110.98668980113807</v>
      </c>
      <c r="F2050" s="9">
        <v>65.924685735908909</v>
      </c>
      <c r="G2050" s="9">
        <v>69.578121325716097</v>
      </c>
      <c r="H2050" s="9">
        <v>1.0233044082663321</v>
      </c>
      <c r="I2050" s="9">
        <f t="shared" si="50"/>
        <v>107.83109263979512</v>
      </c>
    </row>
    <row r="2051" spans="1:9" x14ac:dyDescent="0.25">
      <c r="A2051" s="14"/>
      <c r="B2051" s="5">
        <f>DATE(YEAR(siječanj!B2051),MONTH(siječanj!B2051)+2,DAY(siječanj!B2051))</f>
        <v>43912</v>
      </c>
      <c r="C2051" s="8">
        <v>21.3333333333333</v>
      </c>
      <c r="D2051">
        <v>0.97156778738966776</v>
      </c>
      <c r="E2051" s="6">
        <v>116.25806886543626</v>
      </c>
      <c r="F2051" s="9">
        <v>67.796970555797628</v>
      </c>
      <c r="G2051" s="9">
        <v>72.329817395081676</v>
      </c>
      <c r="H2051" s="9">
        <v>1.2370918656794179</v>
      </c>
      <c r="I2051" s="9">
        <f t="shared" si="50"/>
        <v>112.95259473378752</v>
      </c>
    </row>
    <row r="2052" spans="1:9" x14ac:dyDescent="0.25">
      <c r="A2052" s="14"/>
      <c r="B2052" s="5">
        <f>DATE(YEAR(siječanj!B2052),MONTH(siječanj!B2052)+2,DAY(siječanj!B2052))</f>
        <v>43912</v>
      </c>
      <c r="C2052" s="8">
        <v>21.34375</v>
      </c>
      <c r="D2052">
        <v>0.97156778738966776</v>
      </c>
      <c r="E2052" s="6">
        <v>119.30528821781544</v>
      </c>
      <c r="F2052" s="9">
        <v>68.778340080821664</v>
      </c>
      <c r="G2052" s="9">
        <v>77.946633337438897</v>
      </c>
      <c r="H2052" s="9">
        <v>1.4513116073156409</v>
      </c>
      <c r="I2052" s="9">
        <f t="shared" ref="I2052:I2115" si="52">D2052*E2052</f>
        <v>115.91317489766955</v>
      </c>
    </row>
    <row r="2053" spans="1:9" x14ac:dyDescent="0.25">
      <c r="A2053" s="14"/>
      <c r="B2053" s="5">
        <f>DATE(YEAR(siječanj!B2053),MONTH(siječanj!B2053)+2,DAY(siječanj!B2053))</f>
        <v>43912</v>
      </c>
      <c r="C2053" s="8">
        <v>21.3541666666667</v>
      </c>
      <c r="D2053">
        <v>0.97156778738966776</v>
      </c>
      <c r="E2053" s="6">
        <v>124.31904645856966</v>
      </c>
      <c r="F2053" s="9">
        <v>72.852389123350846</v>
      </c>
      <c r="G2053" s="9">
        <v>82.280868977065751</v>
      </c>
      <c r="H2053" s="9">
        <v>1.3943845561521357</v>
      </c>
      <c r="I2053" s="9">
        <f t="shared" si="52"/>
        <v>120.78438089814584</v>
      </c>
    </row>
    <row r="2054" spans="1:9" x14ac:dyDescent="0.25">
      <c r="A2054" s="14"/>
      <c r="B2054" s="5">
        <f>DATE(YEAR(siječanj!B2054),MONTH(siječanj!B2054)+2,DAY(siječanj!B2054))</f>
        <v>43912</v>
      </c>
      <c r="C2054" s="8">
        <v>21.3645833333333</v>
      </c>
      <c r="D2054">
        <v>0.97156778738966776</v>
      </c>
      <c r="E2054" s="6">
        <v>129.16248991151926</v>
      </c>
      <c r="F2054" s="9">
        <v>74.036897896433786</v>
      </c>
      <c r="G2054" s="9">
        <v>82.506071190711864</v>
      </c>
      <c r="H2054" s="9">
        <v>1.3244351917782715</v>
      </c>
      <c r="I2054" s="9">
        <f t="shared" si="52"/>
        <v>125.49011453707504</v>
      </c>
    </row>
    <row r="2055" spans="1:9" x14ac:dyDescent="0.25">
      <c r="A2055" s="14"/>
      <c r="B2055" s="5">
        <f>DATE(YEAR(siječanj!B2055),MONTH(siječanj!B2055)+2,DAY(siječanj!B2055))</f>
        <v>43912</v>
      </c>
      <c r="C2055" s="8">
        <v>21.375</v>
      </c>
      <c r="D2055">
        <v>0.97156778738966776</v>
      </c>
      <c r="E2055" s="6">
        <v>129.81373125784918</v>
      </c>
      <c r="F2055" s="9">
        <v>77.927643404621548</v>
      </c>
      <c r="G2055" s="9">
        <v>86.402796670500422</v>
      </c>
      <c r="H2055" s="9">
        <v>1.4115593876257648</v>
      </c>
      <c r="I2055" s="9">
        <f t="shared" si="52"/>
        <v>126.12283965098548</v>
      </c>
    </row>
    <row r="2056" spans="1:9" x14ac:dyDescent="0.25">
      <c r="A2056" s="14"/>
      <c r="B2056" s="5">
        <f>DATE(YEAR(siječanj!B2056),MONTH(siječanj!B2056)+2,DAY(siječanj!B2056))</f>
        <v>43912</v>
      </c>
      <c r="C2056" s="8">
        <v>21.3854166666667</v>
      </c>
      <c r="D2056">
        <v>0.97156778738966776</v>
      </c>
      <c r="E2056" s="6">
        <v>134.20231221925363</v>
      </c>
      <c r="F2056" s="9">
        <v>87.060462510903363</v>
      </c>
      <c r="G2056" s="9">
        <v>91.634277482950438</v>
      </c>
      <c r="H2056" s="9">
        <v>1.9151167210643774</v>
      </c>
      <c r="I2056" s="9">
        <f t="shared" si="52"/>
        <v>130.38664354543761</v>
      </c>
    </row>
    <row r="2057" spans="1:9" x14ac:dyDescent="0.25">
      <c r="A2057" s="14"/>
      <c r="B2057" s="5">
        <f>DATE(YEAR(siječanj!B2057),MONTH(siječanj!B2057)+2,DAY(siječanj!B2057))</f>
        <v>43912</v>
      </c>
      <c r="C2057" s="8">
        <v>21.3958333333333</v>
      </c>
      <c r="D2057">
        <v>0.97156778738966776</v>
      </c>
      <c r="E2057" s="6">
        <v>138.74588661706764</v>
      </c>
      <c r="F2057" s="9">
        <v>88.691749035137491</v>
      </c>
      <c r="G2057" s="9">
        <v>94.028622153176386</v>
      </c>
      <c r="H2057" s="9">
        <v>1.9076025455359278</v>
      </c>
      <c r="I2057" s="9">
        <f t="shared" si="52"/>
        <v>134.80103406996213</v>
      </c>
    </row>
    <row r="2058" spans="1:9" x14ac:dyDescent="0.25">
      <c r="A2058" s="14"/>
      <c r="B2058" s="5">
        <f>DATE(YEAR(siječanj!B2058),MONTH(siječanj!B2058)+2,DAY(siječanj!B2058))</f>
        <v>43912</v>
      </c>
      <c r="C2058" s="8">
        <v>21.40625</v>
      </c>
      <c r="D2058">
        <v>0.97156778738966776</v>
      </c>
      <c r="E2058" s="6">
        <v>142.88564172397312</v>
      </c>
      <c r="F2058" s="9">
        <v>91.777878266305592</v>
      </c>
      <c r="G2058" s="9">
        <v>94.826011999890383</v>
      </c>
      <c r="H2058" s="9">
        <v>2.2625527148284501</v>
      </c>
      <c r="I2058" s="9">
        <f t="shared" si="52"/>
        <v>138.82308677951335</v>
      </c>
    </row>
    <row r="2059" spans="1:9" x14ac:dyDescent="0.25">
      <c r="A2059" s="14"/>
      <c r="B2059" s="5">
        <f>DATE(YEAR(siječanj!B2059),MONTH(siječanj!B2059)+2,DAY(siječanj!B2059))</f>
        <v>43912</v>
      </c>
      <c r="C2059" s="8">
        <v>21.4166666666667</v>
      </c>
      <c r="D2059">
        <v>0.97156778738966776</v>
      </c>
      <c r="E2059" s="6">
        <v>144.11203692710836</v>
      </c>
      <c r="F2059" s="9">
        <v>89.748474983101218</v>
      </c>
      <c r="G2059" s="9">
        <v>92.795231092955504</v>
      </c>
      <c r="H2059" s="9">
        <v>2.7535558769573365</v>
      </c>
      <c r="I2059" s="9">
        <f t="shared" si="52"/>
        <v>140.01461285348876</v>
      </c>
    </row>
    <row r="2060" spans="1:9" x14ac:dyDescent="0.25">
      <c r="A2060" s="14"/>
      <c r="B2060" s="5">
        <f>DATE(YEAR(siječanj!B2060),MONTH(siječanj!B2060)+2,DAY(siječanj!B2060))</f>
        <v>43912</v>
      </c>
      <c r="C2060" s="8">
        <v>21.4270833333333</v>
      </c>
      <c r="D2060">
        <v>0.97156778738966776</v>
      </c>
      <c r="E2060" s="6">
        <v>145.18840135062936</v>
      </c>
      <c r="F2060" s="9">
        <v>93.074151802336402</v>
      </c>
      <c r="G2060" s="9">
        <v>98.484460406597734</v>
      </c>
      <c r="H2060" s="9">
        <v>3.3245326164132036</v>
      </c>
      <c r="I2060" s="9">
        <f t="shared" si="52"/>
        <v>141.06037385487403</v>
      </c>
    </row>
    <row r="2061" spans="1:9" x14ac:dyDescent="0.25">
      <c r="A2061" s="14"/>
      <c r="B2061" s="5">
        <f>DATE(YEAR(siječanj!B2061),MONTH(siječanj!B2061)+2,DAY(siječanj!B2061))</f>
        <v>43912</v>
      </c>
      <c r="C2061" s="8">
        <v>21.4375</v>
      </c>
      <c r="D2061">
        <v>0.97156778738966776</v>
      </c>
      <c r="E2061" s="6">
        <v>149.08538510355814</v>
      </c>
      <c r="F2061" s="9">
        <v>92.243318305646383</v>
      </c>
      <c r="G2061" s="9">
        <v>98.277369562083138</v>
      </c>
      <c r="H2061" s="9">
        <v>3.1657966544213019</v>
      </c>
      <c r="I2061" s="9">
        <f t="shared" si="52"/>
        <v>144.84655773720053</v>
      </c>
    </row>
    <row r="2062" spans="1:9" x14ac:dyDescent="0.25">
      <c r="A2062" s="14"/>
      <c r="B2062" s="5">
        <f>DATE(YEAR(siječanj!B2062),MONTH(siječanj!B2062)+2,DAY(siječanj!B2062))</f>
        <v>43912</v>
      </c>
      <c r="C2062" s="8">
        <v>21.4479166666667</v>
      </c>
      <c r="D2062">
        <v>0.97156778738966776</v>
      </c>
      <c r="E2062" s="6">
        <v>151.09296685174303</v>
      </c>
      <c r="F2062" s="9">
        <v>92.896799785826346</v>
      </c>
      <c r="G2062" s="9">
        <v>93.630428874211489</v>
      </c>
      <c r="H2062" s="9">
        <v>2.892104962566008</v>
      </c>
      <c r="I2062" s="9">
        <f t="shared" si="52"/>
        <v>146.79705949428839</v>
      </c>
    </row>
    <row r="2063" spans="1:9" x14ac:dyDescent="0.25">
      <c r="A2063" s="14"/>
      <c r="B2063" s="5">
        <f>DATE(YEAR(siječanj!B2063),MONTH(siječanj!B2063)+2,DAY(siječanj!B2063))</f>
        <v>43912</v>
      </c>
      <c r="C2063" s="8">
        <v>21.4583333333333</v>
      </c>
      <c r="D2063">
        <v>0.97156778738966776</v>
      </c>
      <c r="E2063" s="6">
        <v>149.56831074304833</v>
      </c>
      <c r="F2063" s="9">
        <v>92.702549637999013</v>
      </c>
      <c r="G2063" s="9">
        <v>87.168169565534498</v>
      </c>
      <c r="H2063" s="9">
        <v>3.2488440315469047</v>
      </c>
      <c r="I2063" s="9">
        <f t="shared" si="52"/>
        <v>145.31575273223373</v>
      </c>
    </row>
    <row r="2064" spans="1:9" x14ac:dyDescent="0.25">
      <c r="A2064" s="14"/>
      <c r="B2064" s="5">
        <f>DATE(YEAR(siječanj!B2064),MONTH(siječanj!B2064)+2,DAY(siječanj!B2064))</f>
        <v>43912</v>
      </c>
      <c r="C2064" s="8">
        <v>21.46875</v>
      </c>
      <c r="D2064">
        <v>0.97156778738966776</v>
      </c>
      <c r="E2064" s="6">
        <v>149.82656238769681</v>
      </c>
      <c r="F2064" s="9">
        <v>90.278714634211539</v>
      </c>
      <c r="G2064" s="9">
        <v>87.325324720684236</v>
      </c>
      <c r="H2064" s="9">
        <v>3.7905310247687334</v>
      </c>
      <c r="I2064" s="9">
        <f t="shared" si="52"/>
        <v>145.56666171121461</v>
      </c>
    </row>
    <row r="2065" spans="1:9" x14ac:dyDescent="0.25">
      <c r="A2065" s="14"/>
      <c r="B2065" s="5">
        <f>DATE(YEAR(siječanj!B2065),MONTH(siječanj!B2065)+2,DAY(siječanj!B2065))</f>
        <v>43912</v>
      </c>
      <c r="C2065" s="8">
        <v>21.4791666666667</v>
      </c>
      <c r="D2065">
        <v>0.97156778738966776</v>
      </c>
      <c r="E2065" s="6">
        <v>152.01918499319399</v>
      </c>
      <c r="F2065" s="9">
        <v>89.733485677557013</v>
      </c>
      <c r="G2065" s="9">
        <v>86.906788758331842</v>
      </c>
      <c r="H2065" s="9">
        <v>3.5342890732478653</v>
      </c>
      <c r="I2065" s="9">
        <f t="shared" si="52"/>
        <v>147.69694320461807</v>
      </c>
    </row>
    <row r="2066" spans="1:9" x14ac:dyDescent="0.25">
      <c r="A2066" s="14"/>
      <c r="B2066" s="5">
        <f>DATE(YEAR(siječanj!B2066),MONTH(siječanj!B2066)+2,DAY(siječanj!B2066))</f>
        <v>43912</v>
      </c>
      <c r="C2066" s="8">
        <v>21.4895833333333</v>
      </c>
      <c r="D2066">
        <v>0.97156778738966776</v>
      </c>
      <c r="E2066" s="6">
        <v>149.65773531101024</v>
      </c>
      <c r="F2066" s="9">
        <v>87.880715084939794</v>
      </c>
      <c r="G2066" s="9">
        <v>86.218548705023437</v>
      </c>
      <c r="H2066" s="9">
        <v>4.9646667692324575</v>
      </c>
      <c r="I2066" s="9">
        <f t="shared" si="52"/>
        <v>145.40263476186678</v>
      </c>
    </row>
    <row r="2067" spans="1:9" x14ac:dyDescent="0.25">
      <c r="A2067" s="14"/>
      <c r="B2067" s="5">
        <f>DATE(YEAR(siječanj!B2067),MONTH(siječanj!B2067)+2,DAY(siječanj!B2067))</f>
        <v>43912</v>
      </c>
      <c r="C2067" s="8">
        <v>21.5</v>
      </c>
      <c r="D2067">
        <v>0.97156778738966776</v>
      </c>
      <c r="E2067" s="6">
        <v>146.07405345010059</v>
      </c>
      <c r="F2067" s="9">
        <v>88.131844222223592</v>
      </c>
      <c r="G2067" s="9">
        <v>85.657738366767873</v>
      </c>
      <c r="H2067" s="9">
        <v>5.2752928649544595</v>
      </c>
      <c r="I2067" s="9">
        <f t="shared" si="52"/>
        <v>141.9208449055543</v>
      </c>
    </row>
    <row r="2068" spans="1:9" x14ac:dyDescent="0.25">
      <c r="A2068" s="14"/>
      <c r="B2068" s="5">
        <f>DATE(YEAR(siječanj!B2068),MONTH(siječanj!B2068)+2,DAY(siječanj!B2068))</f>
        <v>43912</v>
      </c>
      <c r="C2068" s="8">
        <v>21.5104166666667</v>
      </c>
      <c r="D2068">
        <v>0.97156778738966776</v>
      </c>
      <c r="E2068" s="6">
        <v>136.78986042656669</v>
      </c>
      <c r="F2068" s="9">
        <v>87.885372619826057</v>
      </c>
      <c r="G2068" s="9">
        <v>85.041462211369193</v>
      </c>
      <c r="H2068" s="9">
        <v>5.9852748793604666</v>
      </c>
      <c r="I2068" s="9">
        <f t="shared" si="52"/>
        <v>132.90062203198087</v>
      </c>
    </row>
    <row r="2069" spans="1:9" x14ac:dyDescent="0.25">
      <c r="A2069" s="14"/>
      <c r="B2069" s="5">
        <f>DATE(YEAR(siječanj!B2069),MONTH(siječanj!B2069)+2,DAY(siječanj!B2069))</f>
        <v>43912</v>
      </c>
      <c r="C2069" s="8">
        <v>21.5208333333333</v>
      </c>
      <c r="D2069">
        <v>0.97156778738966776</v>
      </c>
      <c r="E2069" s="6">
        <v>133.15843458901281</v>
      </c>
      <c r="F2069" s="9">
        <v>87.454194998466463</v>
      </c>
      <c r="G2069" s="9">
        <v>85.557200804285458</v>
      </c>
      <c r="H2069" s="9">
        <v>6.5571012465636525</v>
      </c>
      <c r="I2069" s="9">
        <f t="shared" si="52"/>
        <v>129.37244566591897</v>
      </c>
    </row>
    <row r="2070" spans="1:9" x14ac:dyDescent="0.25">
      <c r="A2070" s="14"/>
      <c r="B2070" s="5">
        <f>DATE(YEAR(siječanj!B2070),MONTH(siječanj!B2070)+2,DAY(siječanj!B2070))</f>
        <v>43912</v>
      </c>
      <c r="C2070" s="8">
        <v>21.53125</v>
      </c>
      <c r="D2070">
        <v>0.97156778738966776</v>
      </c>
      <c r="E2070" s="6">
        <v>131.63931075178837</v>
      </c>
      <c r="F2070" s="9">
        <v>87.96908769036142</v>
      </c>
      <c r="G2070" s="9">
        <v>86.743300844376535</v>
      </c>
      <c r="H2070" s="9">
        <v>5.6494527889184676</v>
      </c>
      <c r="I2070" s="9">
        <f t="shared" si="52"/>
        <v>127.89651388061593</v>
      </c>
    </row>
    <row r="2071" spans="1:9" x14ac:dyDescent="0.25">
      <c r="A2071" s="14"/>
      <c r="B2071" s="5">
        <f>DATE(YEAR(siječanj!B2071),MONTH(siječanj!B2071)+2,DAY(siječanj!B2071))</f>
        <v>43912</v>
      </c>
      <c r="C2071" s="8">
        <v>21.5416666666667</v>
      </c>
      <c r="D2071">
        <v>0.97156778738966776</v>
      </c>
      <c r="E2071" s="6">
        <v>126.70605081228767</v>
      </c>
      <c r="F2071" s="9">
        <v>88.143980335559647</v>
      </c>
      <c r="G2071" s="9">
        <v>89.422868476471791</v>
      </c>
      <c r="H2071" s="9">
        <v>4.1663254611985661</v>
      </c>
      <c r="I2071" s="9">
        <f t="shared" si="52"/>
        <v>123.10351743657715</v>
      </c>
    </row>
    <row r="2072" spans="1:9" x14ac:dyDescent="0.25">
      <c r="A2072" s="14"/>
      <c r="B2072" s="5">
        <f>DATE(YEAR(siječanj!B2072),MONTH(siječanj!B2072)+2,DAY(siječanj!B2072))</f>
        <v>43912</v>
      </c>
      <c r="C2072" s="8">
        <v>21.5520833333333</v>
      </c>
      <c r="D2072">
        <v>0.97156778738966776</v>
      </c>
      <c r="E2072" s="6">
        <v>121.51445926489995</v>
      </c>
      <c r="F2072" s="9">
        <v>85.373611073060744</v>
      </c>
      <c r="G2072" s="9">
        <v>89.298653298683377</v>
      </c>
      <c r="H2072" s="9">
        <v>5.1457589970960536</v>
      </c>
      <c r="I2072" s="9">
        <f t="shared" si="52"/>
        <v>118.05953432385077</v>
      </c>
    </row>
    <row r="2073" spans="1:9" x14ac:dyDescent="0.25">
      <c r="A2073" s="14"/>
      <c r="B2073" s="5">
        <f>DATE(YEAR(siječanj!B2073),MONTH(siječanj!B2073)+2,DAY(siječanj!B2073))</f>
        <v>43912</v>
      </c>
      <c r="C2073" s="8">
        <v>21.5625</v>
      </c>
      <c r="D2073">
        <v>0.97156778738966776</v>
      </c>
      <c r="E2073" s="6">
        <v>117.14734102905479</v>
      </c>
      <c r="F2073" s="9">
        <v>84.962369629933008</v>
      </c>
      <c r="G2073" s="9">
        <v>88.546347236774096</v>
      </c>
      <c r="H2073" s="9">
        <v>4.2793010504269429</v>
      </c>
      <c r="I2073" s="9">
        <f t="shared" si="52"/>
        <v>113.81658292218161</v>
      </c>
    </row>
    <row r="2074" spans="1:9" x14ac:dyDescent="0.25">
      <c r="A2074" s="14"/>
      <c r="B2074" s="5">
        <f>DATE(YEAR(siječanj!B2074),MONTH(siječanj!B2074)+2,DAY(siječanj!B2074))</f>
        <v>43912</v>
      </c>
      <c r="C2074" s="8">
        <v>21.5729166666667</v>
      </c>
      <c r="D2074">
        <v>0.97156778738966776</v>
      </c>
      <c r="E2074" s="6">
        <v>115.43510597062274</v>
      </c>
      <c r="F2074" s="9">
        <v>85.057111685565786</v>
      </c>
      <c r="G2074" s="9">
        <v>87.772085203112425</v>
      </c>
      <c r="H2074" s="9">
        <v>4.0947824222693567</v>
      </c>
      <c r="I2074" s="9">
        <f t="shared" si="52"/>
        <v>112.15303049496977</v>
      </c>
    </row>
    <row r="2075" spans="1:9" x14ac:dyDescent="0.25">
      <c r="A2075" s="14"/>
      <c r="B2075" s="5">
        <f>DATE(YEAR(siječanj!B2075),MONTH(siječanj!B2075)+2,DAY(siječanj!B2075))</f>
        <v>43912</v>
      </c>
      <c r="C2075" s="8">
        <v>21.5833333333333</v>
      </c>
      <c r="D2075">
        <v>0.97156778738966776</v>
      </c>
      <c r="E2075" s="6">
        <v>112.65835980479086</v>
      </c>
      <c r="F2075" s="9">
        <v>85.670274746838217</v>
      </c>
      <c r="G2075" s="9">
        <v>89.211411319168562</v>
      </c>
      <c r="H2075" s="9">
        <v>4.0558220596241679</v>
      </c>
      <c r="I2075" s="9">
        <f t="shared" si="52"/>
        <v>109.45523336648974</v>
      </c>
    </row>
    <row r="2076" spans="1:9" x14ac:dyDescent="0.25">
      <c r="A2076" s="14"/>
      <c r="B2076" s="5">
        <f>DATE(YEAR(siječanj!B2076),MONTH(siječanj!B2076)+2,DAY(siječanj!B2076))</f>
        <v>43912</v>
      </c>
      <c r="C2076" s="8">
        <v>21.59375</v>
      </c>
      <c r="D2076">
        <v>0.97156778738966776</v>
      </c>
      <c r="E2076" s="6">
        <v>113.44466893311298</v>
      </c>
      <c r="F2076" s="9">
        <v>86.271514679545078</v>
      </c>
      <c r="G2076" s="9">
        <v>86.247214672164247</v>
      </c>
      <c r="H2076" s="9">
        <v>3.8120366668465113</v>
      </c>
      <c r="I2076" s="9">
        <f t="shared" si="52"/>
        <v>110.21918598649796</v>
      </c>
    </row>
    <row r="2077" spans="1:9" x14ac:dyDescent="0.25">
      <c r="A2077" s="14"/>
      <c r="B2077" s="5">
        <f>DATE(YEAR(siječanj!B2077),MONTH(siječanj!B2077)+2,DAY(siječanj!B2077))</f>
        <v>43912</v>
      </c>
      <c r="C2077" s="8">
        <v>21.6041666666667</v>
      </c>
      <c r="D2077">
        <v>0.97156778738966776</v>
      </c>
      <c r="E2077" s="6">
        <v>111.398090791706</v>
      </c>
      <c r="F2077" s="9">
        <v>85.065325664260783</v>
      </c>
      <c r="G2077" s="9">
        <v>85.514894122835315</v>
      </c>
      <c r="H2077" s="9">
        <v>2.8559494671382248</v>
      </c>
      <c r="I2077" s="9">
        <f t="shared" si="52"/>
        <v>108.23079658993112</v>
      </c>
    </row>
    <row r="2078" spans="1:9" x14ac:dyDescent="0.25">
      <c r="A2078" s="14"/>
      <c r="B2078" s="5">
        <f>DATE(YEAR(siječanj!B2078),MONTH(siječanj!B2078)+2,DAY(siječanj!B2078))</f>
        <v>43912</v>
      </c>
      <c r="C2078" s="8">
        <v>21.6145833333333</v>
      </c>
      <c r="D2078">
        <v>0.97156778738966776</v>
      </c>
      <c r="E2078" s="6">
        <v>109.0840997852288</v>
      </c>
      <c r="F2078" s="9">
        <v>84.237064059138675</v>
      </c>
      <c r="G2078" s="9">
        <v>86.275238534483222</v>
      </c>
      <c r="H2078" s="9">
        <v>2.5863565070299575</v>
      </c>
      <c r="I2078" s="9">
        <f t="shared" si="52"/>
        <v>105.98259746772848</v>
      </c>
    </row>
    <row r="2079" spans="1:9" x14ac:dyDescent="0.25">
      <c r="A2079" s="14"/>
      <c r="B2079" s="5">
        <f>DATE(YEAR(siječanj!B2079),MONTH(siječanj!B2079)+2,DAY(siječanj!B2079))</f>
        <v>43912</v>
      </c>
      <c r="C2079" s="8">
        <v>21.625</v>
      </c>
      <c r="D2079">
        <v>0.97156778738966776</v>
      </c>
      <c r="E2079" s="6">
        <v>105.53837676984047</v>
      </c>
      <c r="F2079" s="9">
        <v>84.227515911692834</v>
      </c>
      <c r="G2079" s="9">
        <v>87.964588228705423</v>
      </c>
      <c r="H2079" s="9">
        <v>2.3686535904437092</v>
      </c>
      <c r="I2079" s="9">
        <f t="shared" si="52"/>
        <v>102.53768720297101</v>
      </c>
    </row>
    <row r="2080" spans="1:9" x14ac:dyDescent="0.25">
      <c r="A2080" s="14"/>
      <c r="B2080" s="5">
        <f>DATE(YEAR(siječanj!B2080),MONTH(siječanj!B2080)+2,DAY(siječanj!B2080))</f>
        <v>43912</v>
      </c>
      <c r="C2080" s="8">
        <v>21.6354166666667</v>
      </c>
      <c r="D2080">
        <v>0.97156778738966776</v>
      </c>
      <c r="E2080" s="6">
        <v>104.71845445249451</v>
      </c>
      <c r="F2080" s="9">
        <v>83.461566416964416</v>
      </c>
      <c r="G2080" s="9">
        <v>85.746906660748252</v>
      </c>
      <c r="H2080" s="9">
        <v>2.2457015984988757</v>
      </c>
      <c r="I2080" s="9">
        <f t="shared" si="52"/>
        <v>101.7410770912758</v>
      </c>
    </row>
    <row r="2081" spans="1:9" x14ac:dyDescent="0.25">
      <c r="A2081" s="14"/>
      <c r="B2081" s="5">
        <f>DATE(YEAR(siječanj!B2081),MONTH(siječanj!B2081)+2,DAY(siječanj!B2081))</f>
        <v>43912</v>
      </c>
      <c r="C2081" s="8">
        <v>21.6458333333333</v>
      </c>
      <c r="D2081">
        <v>0.97156778738966776</v>
      </c>
      <c r="E2081" s="6">
        <v>104.95900657980008</v>
      </c>
      <c r="F2081" s="9">
        <v>83.987425815248159</v>
      </c>
      <c r="G2081" s="9">
        <v>85.907127866422343</v>
      </c>
      <c r="H2081" s="9">
        <v>1.9569257769772452</v>
      </c>
      <c r="I2081" s="9">
        <f t="shared" si="52"/>
        <v>101.97478978935393</v>
      </c>
    </row>
    <row r="2082" spans="1:9" x14ac:dyDescent="0.25">
      <c r="A2082" s="14"/>
      <c r="B2082" s="5">
        <f>DATE(YEAR(siječanj!B2082),MONTH(siječanj!B2082)+2,DAY(siječanj!B2082))</f>
        <v>43912</v>
      </c>
      <c r="C2082" s="8">
        <v>21.65625</v>
      </c>
      <c r="D2082">
        <v>0.97156778738966776</v>
      </c>
      <c r="E2082" s="6">
        <v>104.26994854481744</v>
      </c>
      <c r="F2082" s="9">
        <v>83.313220515043668</v>
      </c>
      <c r="G2082" s="9">
        <v>83.512185236081024</v>
      </c>
      <c r="H2082" s="9">
        <v>2.1370090096379877</v>
      </c>
      <c r="I2082" s="9">
        <f t="shared" si="52"/>
        <v>101.30532319892279</v>
      </c>
    </row>
    <row r="2083" spans="1:9" x14ac:dyDescent="0.25">
      <c r="A2083" s="14"/>
      <c r="B2083" s="5">
        <f>DATE(YEAR(siječanj!B2083),MONTH(siječanj!B2083)+2,DAY(siječanj!B2083))</f>
        <v>43912</v>
      </c>
      <c r="C2083" s="8">
        <v>21.6666666666667</v>
      </c>
      <c r="D2083">
        <v>0.97156778738966776</v>
      </c>
      <c r="E2083" s="6">
        <v>103.01420880751867</v>
      </c>
      <c r="F2083" s="9">
        <v>82.59358114285989</v>
      </c>
      <c r="G2083" s="9">
        <v>84.01498140368173</v>
      </c>
      <c r="H2083" s="9">
        <v>3.1226339711829887</v>
      </c>
      <c r="I2083" s="9">
        <f t="shared" si="52"/>
        <v>100.08528692081813</v>
      </c>
    </row>
    <row r="2084" spans="1:9" x14ac:dyDescent="0.25">
      <c r="A2084" s="14"/>
      <c r="B2084" s="5">
        <f>DATE(YEAR(siječanj!B2084),MONTH(siječanj!B2084)+2,DAY(siječanj!B2084))</f>
        <v>43912</v>
      </c>
      <c r="C2084" s="8">
        <v>21.6770833333333</v>
      </c>
      <c r="D2084">
        <v>0.97156778738966776</v>
      </c>
      <c r="E2084" s="6">
        <v>102.31502900605065</v>
      </c>
      <c r="F2084" s="9">
        <v>84.666429300659004</v>
      </c>
      <c r="G2084" s="9">
        <v>84.094586348971561</v>
      </c>
      <c r="H2084" s="9">
        <v>3.5153034290607259</v>
      </c>
      <c r="I2084" s="9">
        <f t="shared" si="52"/>
        <v>99.405986348118304</v>
      </c>
    </row>
    <row r="2085" spans="1:9" x14ac:dyDescent="0.25">
      <c r="A2085" s="14"/>
      <c r="B2085" s="5">
        <f>DATE(YEAR(siječanj!B2085),MONTH(siječanj!B2085)+2,DAY(siječanj!B2085))</f>
        <v>43912</v>
      </c>
      <c r="C2085" s="8">
        <v>21.6875</v>
      </c>
      <c r="D2085">
        <v>0.97156778738966776</v>
      </c>
      <c r="E2085" s="6">
        <v>103.17008578835468</v>
      </c>
      <c r="F2085" s="9">
        <v>83.745607729156276</v>
      </c>
      <c r="G2085" s="9">
        <v>83.440594561598999</v>
      </c>
      <c r="H2085" s="9">
        <v>2.9771723221905098</v>
      </c>
      <c r="I2085" s="9">
        <f t="shared" si="52"/>
        <v>100.23673197419397</v>
      </c>
    </row>
    <row r="2086" spans="1:9" x14ac:dyDescent="0.25">
      <c r="A2086" s="14"/>
      <c r="B2086" s="5">
        <f>DATE(YEAR(siječanj!B2086),MONTH(siječanj!B2086)+2,DAY(siječanj!B2086))</f>
        <v>43912</v>
      </c>
      <c r="C2086" s="8">
        <v>21.6979166666667</v>
      </c>
      <c r="D2086">
        <v>0.97156778738966776</v>
      </c>
      <c r="E2086" s="6">
        <v>103.02742544749786</v>
      </c>
      <c r="F2086" s="9">
        <v>84.952463828816008</v>
      </c>
      <c r="G2086" s="9">
        <v>83.905382136900855</v>
      </c>
      <c r="H2086" s="9">
        <v>3.6957402582634353</v>
      </c>
      <c r="I2086" s="9">
        <f t="shared" si="52"/>
        <v>100.09812778247945</v>
      </c>
    </row>
    <row r="2087" spans="1:9" x14ac:dyDescent="0.25">
      <c r="A2087" s="14"/>
      <c r="B2087" s="5">
        <f>DATE(YEAR(siječanj!B2087),MONTH(siječanj!B2087)+2,DAY(siječanj!B2087))</f>
        <v>43912</v>
      </c>
      <c r="C2087" s="8">
        <v>21.7083333333333</v>
      </c>
      <c r="D2087">
        <v>0.97156778738966776</v>
      </c>
      <c r="E2087" s="6">
        <v>106.00330870624578</v>
      </c>
      <c r="F2087" s="9">
        <v>85.486444778441509</v>
      </c>
      <c r="G2087" s="9">
        <v>83.516005759771076</v>
      </c>
      <c r="H2087" s="9">
        <v>4.6071129341351416</v>
      </c>
      <c r="I2087" s="9">
        <f t="shared" si="52"/>
        <v>102.98940009571112</v>
      </c>
    </row>
    <row r="2088" spans="1:9" x14ac:dyDescent="0.25">
      <c r="A2088" s="14"/>
      <c r="B2088" s="5">
        <f>DATE(YEAR(siječanj!B2088),MONTH(siječanj!B2088)+2,DAY(siječanj!B2088))</f>
        <v>43912</v>
      </c>
      <c r="C2088" s="8">
        <v>21.71875</v>
      </c>
      <c r="D2088">
        <v>0.97156778738966776</v>
      </c>
      <c r="E2088" s="6">
        <v>111.13491893988275</v>
      </c>
      <c r="F2088" s="9">
        <v>86.784566861536732</v>
      </c>
      <c r="G2088" s="9">
        <v>84.906660330330396</v>
      </c>
      <c r="H2088" s="9">
        <v>6.9788980950801029</v>
      </c>
      <c r="I2088" s="9">
        <f t="shared" si="52"/>
        <v>107.97510729615196</v>
      </c>
    </row>
    <row r="2089" spans="1:9" x14ac:dyDescent="0.25">
      <c r="A2089" s="14"/>
      <c r="B2089" s="5">
        <f>DATE(YEAR(siječanj!B2089),MONTH(siječanj!B2089)+2,DAY(siječanj!B2089))</f>
        <v>43912</v>
      </c>
      <c r="C2089" s="8">
        <v>21.7291666666667</v>
      </c>
      <c r="D2089">
        <v>0.97156778738966776</v>
      </c>
      <c r="E2089" s="6">
        <v>114.4470101033057</v>
      </c>
      <c r="F2089" s="9">
        <v>88.212834695129217</v>
      </c>
      <c r="G2089" s="9">
        <v>84.462981951047126</v>
      </c>
      <c r="H2089" s="9">
        <v>23.353688009134007</v>
      </c>
      <c r="I2089" s="9">
        <f t="shared" si="52"/>
        <v>111.19302837943167</v>
      </c>
    </row>
    <row r="2090" spans="1:9" x14ac:dyDescent="0.25">
      <c r="A2090" s="14"/>
      <c r="B2090" s="5">
        <f>DATE(YEAR(siječanj!B2090),MONTH(siječanj!B2090)+2,DAY(siječanj!B2090))</f>
        <v>43912</v>
      </c>
      <c r="C2090" s="8">
        <v>21.7395833333333</v>
      </c>
      <c r="D2090">
        <v>0.97156778738966776</v>
      </c>
      <c r="E2090" s="6">
        <v>120.40663769819578</v>
      </c>
      <c r="F2090" s="9">
        <v>89.926678938693129</v>
      </c>
      <c r="G2090" s="9">
        <v>90.417669437510838</v>
      </c>
      <c r="H2090" s="9">
        <v>42.464680676330737</v>
      </c>
      <c r="I2090" s="9">
        <f t="shared" si="52"/>
        <v>116.98321057546543</v>
      </c>
    </row>
    <row r="2091" spans="1:9" x14ac:dyDescent="0.25">
      <c r="A2091" s="14"/>
      <c r="B2091" s="5">
        <f>DATE(YEAR(siječanj!B2091),MONTH(siječanj!B2091)+2,DAY(siječanj!B2091))</f>
        <v>43912</v>
      </c>
      <c r="C2091" s="8">
        <v>21.75</v>
      </c>
      <c r="D2091">
        <v>0.97156778738966776</v>
      </c>
      <c r="E2091" s="6">
        <v>125.34303397361026</v>
      </c>
      <c r="F2091" s="9">
        <v>92.826454532863508</v>
      </c>
      <c r="G2091" s="9">
        <v>90.247628041217453</v>
      </c>
      <c r="H2091" s="9">
        <v>64.607801540665847</v>
      </c>
      <c r="I2091" s="9">
        <f t="shared" si="52"/>
        <v>121.77925418244848</v>
      </c>
    </row>
    <row r="2092" spans="1:9" x14ac:dyDescent="0.25">
      <c r="A2092" s="14"/>
      <c r="B2092" s="5">
        <f>DATE(YEAR(siječanj!B2092),MONTH(siječanj!B2092)+2,DAY(siječanj!B2092))</f>
        <v>43912</v>
      </c>
      <c r="C2092" s="8">
        <v>21.7604166666667</v>
      </c>
      <c r="D2092">
        <v>0.97156778738966776</v>
      </c>
      <c r="E2092" s="6">
        <v>129.74098346753655</v>
      </c>
      <c r="F2092" s="9">
        <v>92.320884947902229</v>
      </c>
      <c r="G2092" s="9">
        <v>91.014176790706571</v>
      </c>
      <c r="H2092" s="9">
        <v>81.9843244818329</v>
      </c>
      <c r="I2092" s="9">
        <f t="shared" si="52"/>
        <v>126.05216024131396</v>
      </c>
    </row>
    <row r="2093" spans="1:9" x14ac:dyDescent="0.25">
      <c r="A2093" s="14"/>
      <c r="B2093" s="5">
        <f>DATE(YEAR(siječanj!B2093),MONTH(siječanj!B2093)+2,DAY(siječanj!B2093))</f>
        <v>43912</v>
      </c>
      <c r="C2093" s="8">
        <v>21.7708333333333</v>
      </c>
      <c r="D2093">
        <v>0.97156778738966776</v>
      </c>
      <c r="E2093" s="6">
        <v>139.32393494567</v>
      </c>
      <c r="F2093" s="9">
        <v>91.847038037998843</v>
      </c>
      <c r="G2093" s="9">
        <v>95.765483591060956</v>
      </c>
      <c r="H2093" s="9">
        <v>107.63492980944157</v>
      </c>
      <c r="I2093" s="9">
        <f t="shared" si="52"/>
        <v>135.36264720558663</v>
      </c>
    </row>
    <row r="2094" spans="1:9" x14ac:dyDescent="0.25">
      <c r="A2094" s="14"/>
      <c r="B2094" s="5">
        <f>DATE(YEAR(siječanj!B2094),MONTH(siječanj!B2094)+2,DAY(siječanj!B2094))</f>
        <v>43912</v>
      </c>
      <c r="C2094" s="8">
        <v>21.78125</v>
      </c>
      <c r="D2094">
        <v>0.97156778738966776</v>
      </c>
      <c r="E2094" s="6">
        <v>144.6755358950883</v>
      </c>
      <c r="F2094" s="9">
        <v>91.890105166019552</v>
      </c>
      <c r="G2094" s="9">
        <v>100.42858525466775</v>
      </c>
      <c r="H2094" s="9">
        <v>121.83747357339222</v>
      </c>
      <c r="I2094" s="9">
        <f t="shared" si="52"/>
        <v>140.5620902990054</v>
      </c>
    </row>
    <row r="2095" spans="1:9" x14ac:dyDescent="0.25">
      <c r="A2095" s="14"/>
      <c r="B2095" s="5">
        <f>DATE(YEAR(siječanj!B2095),MONTH(siječanj!B2095)+2,DAY(siječanj!B2095))</f>
        <v>43912</v>
      </c>
      <c r="C2095" s="8">
        <v>21.7916666666667</v>
      </c>
      <c r="D2095">
        <v>0.97156778738966776</v>
      </c>
      <c r="E2095" s="6">
        <v>150.65601612564319</v>
      </c>
      <c r="F2095" s="9">
        <v>91.259437167763053</v>
      </c>
      <c r="G2095" s="9">
        <v>102.54688103566671</v>
      </c>
      <c r="H2095" s="9">
        <v>148.34072566555477</v>
      </c>
      <c r="I2095" s="9">
        <f t="shared" si="52"/>
        <v>146.37253224413325</v>
      </c>
    </row>
    <row r="2096" spans="1:9" x14ac:dyDescent="0.25">
      <c r="A2096" s="14"/>
      <c r="B2096" s="5">
        <f>DATE(YEAR(siječanj!B2096),MONTH(siječanj!B2096)+2,DAY(siječanj!B2096))</f>
        <v>43912</v>
      </c>
      <c r="C2096" s="8">
        <v>21.8020833333333</v>
      </c>
      <c r="D2096">
        <v>0.97156778738966776</v>
      </c>
      <c r="E2096" s="6">
        <v>157.70031148726198</v>
      </c>
      <c r="F2096" s="9">
        <v>91.65305311648946</v>
      </c>
      <c r="G2096" s="9">
        <v>109.71415538612315</v>
      </c>
      <c r="H2096" s="9">
        <v>179.60073573655268</v>
      </c>
      <c r="I2096" s="9">
        <f t="shared" si="52"/>
        <v>153.21654270234052</v>
      </c>
    </row>
    <row r="2097" spans="1:9" x14ac:dyDescent="0.25">
      <c r="A2097" s="14"/>
      <c r="B2097" s="5">
        <f>DATE(YEAR(siječanj!B2097),MONTH(siječanj!B2097)+2,DAY(siječanj!B2097))</f>
        <v>43912</v>
      </c>
      <c r="C2097" s="8">
        <v>21.8125</v>
      </c>
      <c r="D2097">
        <v>0.97156778738966776</v>
      </c>
      <c r="E2097" s="6">
        <v>155.83794298036611</v>
      </c>
      <c r="F2097" s="9">
        <v>92.110849815576884</v>
      </c>
      <c r="G2097" s="9">
        <v>106.19127537308567</v>
      </c>
      <c r="H2097" s="9">
        <v>200.54665142118884</v>
      </c>
      <c r="I2097" s="9">
        <f t="shared" si="52"/>
        <v>151.40712545279152</v>
      </c>
    </row>
    <row r="2098" spans="1:9" x14ac:dyDescent="0.25">
      <c r="A2098" s="14"/>
      <c r="B2098" s="5">
        <f>DATE(YEAR(siječanj!B2098),MONTH(siječanj!B2098)+2,DAY(siječanj!B2098))</f>
        <v>43912</v>
      </c>
      <c r="C2098" s="8">
        <v>21.8229166666667</v>
      </c>
      <c r="D2098">
        <v>0.97156778738966776</v>
      </c>
      <c r="E2098" s="6">
        <v>157.00754355288871</v>
      </c>
      <c r="F2098" s="9">
        <v>90.535590341717381</v>
      </c>
      <c r="G2098" s="9">
        <v>106.25315019898196</v>
      </c>
      <c r="H2098" s="9">
        <v>221.95850375929155</v>
      </c>
      <c r="I2098" s="9">
        <f t="shared" si="52"/>
        <v>152.54347169316696</v>
      </c>
    </row>
    <row r="2099" spans="1:9" x14ac:dyDescent="0.25">
      <c r="A2099" s="14"/>
      <c r="B2099" s="5">
        <f>DATE(YEAR(siječanj!B2099),MONTH(siječanj!B2099)+2,DAY(siječanj!B2099))</f>
        <v>43912</v>
      </c>
      <c r="C2099" s="8">
        <v>21.8333333333333</v>
      </c>
      <c r="D2099">
        <v>0.97156778738966776</v>
      </c>
      <c r="E2099" s="6">
        <v>157.05572091054216</v>
      </c>
      <c r="F2099" s="9">
        <v>87.69501245799519</v>
      </c>
      <c r="G2099" s="9">
        <v>102.10643725942357</v>
      </c>
      <c r="H2099" s="9">
        <v>226.57153022207359</v>
      </c>
      <c r="I2099" s="9">
        <f t="shared" si="52"/>
        <v>152.59027926194463</v>
      </c>
    </row>
    <row r="2100" spans="1:9" x14ac:dyDescent="0.25">
      <c r="A2100" s="14"/>
      <c r="B2100" s="5">
        <f>DATE(YEAR(siječanj!B2100),MONTH(siječanj!B2100)+2,DAY(siječanj!B2100))</f>
        <v>43912</v>
      </c>
      <c r="C2100" s="8">
        <v>21.84375</v>
      </c>
      <c r="D2100">
        <v>0.97156778738966776</v>
      </c>
      <c r="E2100" s="6">
        <v>155.18113481054931</v>
      </c>
      <c r="F2100" s="9">
        <v>75.241334810587446</v>
      </c>
      <c r="G2100" s="9">
        <v>86.319507648795181</v>
      </c>
      <c r="H2100" s="9">
        <v>226.44307308058666</v>
      </c>
      <c r="I2100" s="9">
        <f t="shared" si="52"/>
        <v>150.76899179250313</v>
      </c>
    </row>
    <row r="2101" spans="1:9" x14ac:dyDescent="0.25">
      <c r="A2101" s="14"/>
      <c r="B2101" s="5">
        <f>DATE(YEAR(siječanj!B2101),MONTH(siječanj!B2101)+2,DAY(siječanj!B2101))</f>
        <v>43912</v>
      </c>
      <c r="C2101" s="8">
        <v>21.8541666666667</v>
      </c>
      <c r="D2101">
        <v>0.97156778738966776</v>
      </c>
      <c r="E2101" s="6">
        <v>153.88161766812081</v>
      </c>
      <c r="F2101" s="9">
        <v>73.605503271723165</v>
      </c>
      <c r="G2101" s="9">
        <v>82.854786279997498</v>
      </c>
      <c r="H2101" s="9">
        <v>226.09461115882758</v>
      </c>
      <c r="I2101" s="9">
        <f t="shared" si="52"/>
        <v>149.50642279775894</v>
      </c>
    </row>
    <row r="2102" spans="1:9" x14ac:dyDescent="0.25">
      <c r="A2102" s="14"/>
      <c r="B2102" s="5">
        <f>DATE(YEAR(siječanj!B2102),MONTH(siječanj!B2102)+2,DAY(siječanj!B2102))</f>
        <v>43912</v>
      </c>
      <c r="C2102" s="8">
        <v>21.8645833333333</v>
      </c>
      <c r="D2102">
        <v>0.97156778738966776</v>
      </c>
      <c r="E2102" s="6">
        <v>150.60617928398881</v>
      </c>
      <c r="F2102" s="9">
        <v>72.891698878534072</v>
      </c>
      <c r="G2102" s="9">
        <v>79.085053081351873</v>
      </c>
      <c r="H2102" s="9">
        <v>227.89855712709752</v>
      </c>
      <c r="I2102" s="9">
        <f t="shared" si="52"/>
        <v>146.32411237415661</v>
      </c>
    </row>
    <row r="2103" spans="1:9" x14ac:dyDescent="0.25">
      <c r="A2103" s="14"/>
      <c r="B2103" s="5">
        <f>DATE(YEAR(siječanj!B2103),MONTH(siječanj!B2103)+2,DAY(siječanj!B2103))</f>
        <v>43912</v>
      </c>
      <c r="C2103" s="8">
        <v>21.875</v>
      </c>
      <c r="D2103">
        <v>0.97156778738966776</v>
      </c>
      <c r="E2103" s="6">
        <v>149.04541829226767</v>
      </c>
      <c r="F2103" s="9">
        <v>71.50239922077597</v>
      </c>
      <c r="G2103" s="9">
        <v>74.825618640316335</v>
      </c>
      <c r="H2103" s="9">
        <v>230.0862599282944</v>
      </c>
      <c r="I2103" s="9">
        <f t="shared" si="52"/>
        <v>144.80772727078602</v>
      </c>
    </row>
    <row r="2104" spans="1:9" x14ac:dyDescent="0.25">
      <c r="A2104" s="14"/>
      <c r="B2104" s="5">
        <f>DATE(YEAR(siječanj!B2104),MONTH(siječanj!B2104)+2,DAY(siječanj!B2104))</f>
        <v>43912</v>
      </c>
      <c r="C2104" s="8">
        <v>21.8854166666667</v>
      </c>
      <c r="D2104">
        <v>0.97156778738966776</v>
      </c>
      <c r="E2104" s="6">
        <v>155.06891084758297</v>
      </c>
      <c r="F2104" s="9">
        <v>70.691345177675387</v>
      </c>
      <c r="G2104" s="9">
        <v>61.482447679111004</v>
      </c>
      <c r="H2104" s="9">
        <v>237.46472311184388</v>
      </c>
      <c r="I2104" s="9">
        <f t="shared" si="52"/>
        <v>150.65995860511183</v>
      </c>
    </row>
    <row r="2105" spans="1:9" x14ac:dyDescent="0.25">
      <c r="A2105" s="14"/>
      <c r="B2105" s="5">
        <f>DATE(YEAR(siječanj!B2105),MONTH(siječanj!B2105)+2,DAY(siječanj!B2105))</f>
        <v>43912</v>
      </c>
      <c r="C2105" s="8">
        <v>21.8958333333333</v>
      </c>
      <c r="D2105">
        <v>0.97156778738966776</v>
      </c>
      <c r="E2105" s="6">
        <v>157.81981605374239</v>
      </c>
      <c r="F2105" s="9">
        <v>68.400111277116366</v>
      </c>
      <c r="G2105" s="9">
        <v>57.626343355615234</v>
      </c>
      <c r="H2105" s="9">
        <v>244.16233963999886</v>
      </c>
      <c r="I2105" s="9">
        <f t="shared" si="52"/>
        <v>153.33264948957887</v>
      </c>
    </row>
    <row r="2106" spans="1:9" x14ac:dyDescent="0.25">
      <c r="A2106" s="14"/>
      <c r="B2106" s="5">
        <f>DATE(YEAR(siječanj!B2106),MONTH(siječanj!B2106)+2,DAY(siječanj!B2106))</f>
        <v>43912</v>
      </c>
      <c r="C2106" s="8">
        <v>21.90625</v>
      </c>
      <c r="D2106">
        <v>0.97156778738966776</v>
      </c>
      <c r="E2106" s="6">
        <v>158.23959047875186</v>
      </c>
      <c r="F2106" s="9">
        <v>69.581963768439337</v>
      </c>
      <c r="G2106" s="9">
        <v>54.453920141192668</v>
      </c>
      <c r="H2106" s="9">
        <v>243.95166383215508</v>
      </c>
      <c r="I2106" s="9">
        <f t="shared" si="52"/>
        <v>153.74048879888809</v>
      </c>
    </row>
    <row r="2107" spans="1:9" x14ac:dyDescent="0.25">
      <c r="A2107" s="14"/>
      <c r="B2107" s="5">
        <f>DATE(YEAR(siječanj!B2107),MONTH(siječanj!B2107)+2,DAY(siječanj!B2107))</f>
        <v>43912</v>
      </c>
      <c r="C2107" s="8">
        <v>21.9166666666667</v>
      </c>
      <c r="D2107">
        <v>0.97156778738966776</v>
      </c>
      <c r="E2107" s="6">
        <v>150.72917064255216</v>
      </c>
      <c r="F2107" s="9">
        <v>67.9576494815026</v>
      </c>
      <c r="G2107" s="9">
        <v>49.913938064021998</v>
      </c>
      <c r="H2107" s="9">
        <v>240.04479058065982</v>
      </c>
      <c r="I2107" s="9">
        <f t="shared" si="52"/>
        <v>146.44360681626407</v>
      </c>
    </row>
    <row r="2108" spans="1:9" x14ac:dyDescent="0.25">
      <c r="A2108" s="14"/>
      <c r="B2108" s="5">
        <f>DATE(YEAR(siječanj!B2108),MONTH(siječanj!B2108)+2,DAY(siječanj!B2108))</f>
        <v>43912</v>
      </c>
      <c r="C2108" s="8">
        <v>21.9270833333333</v>
      </c>
      <c r="D2108">
        <v>0.97156778738966776</v>
      </c>
      <c r="E2108" s="6">
        <v>141.28545293242163</v>
      </c>
      <c r="F2108" s="9">
        <v>65.872066441861762</v>
      </c>
      <c r="G2108" s="9">
        <v>51.730280039387154</v>
      </c>
      <c r="H2108" s="9">
        <v>242.53514811666221</v>
      </c>
      <c r="I2108" s="9">
        <f t="shared" si="52"/>
        <v>137.26839489589995</v>
      </c>
    </row>
    <row r="2109" spans="1:9" x14ac:dyDescent="0.25">
      <c r="A2109" s="14"/>
      <c r="B2109" s="5">
        <f>DATE(YEAR(siječanj!B2109),MONTH(siječanj!B2109)+2,DAY(siječanj!B2109))</f>
        <v>43912</v>
      </c>
      <c r="C2109" s="8">
        <v>21.9375</v>
      </c>
      <c r="D2109">
        <v>0.97156778738966776</v>
      </c>
      <c r="E2109" s="6">
        <v>132.14557479774314</v>
      </c>
      <c r="F2109" s="9">
        <v>62.931960373042152</v>
      </c>
      <c r="G2109" s="9">
        <v>51.878959410888349</v>
      </c>
      <c r="H2109" s="9">
        <v>245.42197901249662</v>
      </c>
      <c r="I2109" s="9">
        <f t="shared" si="52"/>
        <v>128.38838371957914</v>
      </c>
    </row>
    <row r="2110" spans="1:9" x14ac:dyDescent="0.25">
      <c r="A2110" s="14"/>
      <c r="B2110" s="5">
        <f>DATE(YEAR(siječanj!B2110),MONTH(siječanj!B2110)+2,DAY(siječanj!B2110))</f>
        <v>43912</v>
      </c>
      <c r="C2110" s="8">
        <v>21.9479166666667</v>
      </c>
      <c r="D2110">
        <v>0.97156778738966776</v>
      </c>
      <c r="E2110" s="6">
        <v>121.21962789379585</v>
      </c>
      <c r="F2110" s="9">
        <v>62.378810794074582</v>
      </c>
      <c r="G2110" s="9">
        <v>50.684949442023026</v>
      </c>
      <c r="H2110" s="9">
        <v>239.68109113805846</v>
      </c>
      <c r="I2110" s="9">
        <f t="shared" si="52"/>
        <v>117.77308566097408</v>
      </c>
    </row>
    <row r="2111" spans="1:9" x14ac:dyDescent="0.25">
      <c r="A2111" s="14"/>
      <c r="B2111" s="5">
        <f>DATE(YEAR(siječanj!B2111),MONTH(siječanj!B2111)+2,DAY(siječanj!B2111))</f>
        <v>43912</v>
      </c>
      <c r="C2111" s="8">
        <v>21.9583333333333</v>
      </c>
      <c r="D2111">
        <v>0.97156778738966776</v>
      </c>
      <c r="E2111" s="6">
        <v>110.52849254638333</v>
      </c>
      <c r="F2111" s="9">
        <v>60.787734187072459</v>
      </c>
      <c r="G2111" s="9">
        <v>48.830346045585401</v>
      </c>
      <c r="H2111" s="9">
        <v>237.84384035972164</v>
      </c>
      <c r="I2111" s="9">
        <f t="shared" si="52"/>
        <v>107.38592294680504</v>
      </c>
    </row>
    <row r="2112" spans="1:9" x14ac:dyDescent="0.25">
      <c r="A2112" s="14"/>
      <c r="B2112" s="5">
        <f>DATE(YEAR(siječanj!B2112),MONTH(siječanj!B2112)+2,DAY(siječanj!B2112))</f>
        <v>43912</v>
      </c>
      <c r="C2112" s="8">
        <v>21.96875</v>
      </c>
      <c r="D2112">
        <v>0.97156778738966776</v>
      </c>
      <c r="E2112" s="6">
        <v>100.88840387907189</v>
      </c>
      <c r="F2112" s="9">
        <v>58.364903828428687</v>
      </c>
      <c r="G2112" s="9">
        <v>49.03666636431376</v>
      </c>
      <c r="H2112" s="9">
        <v>238.16809735312481</v>
      </c>
      <c r="I2112" s="9">
        <f t="shared" si="52"/>
        <v>98.019923330065041</v>
      </c>
    </row>
    <row r="2113" spans="1:9" x14ac:dyDescent="0.25">
      <c r="A2113" s="14"/>
      <c r="B2113" s="5">
        <f>DATE(YEAR(siječanj!B2113),MONTH(siječanj!B2113)+2,DAY(siječanj!B2113))</f>
        <v>43912</v>
      </c>
      <c r="C2113" s="8">
        <v>21.9791666666667</v>
      </c>
      <c r="D2113">
        <v>0.97156778738966776</v>
      </c>
      <c r="E2113" s="6">
        <v>92.105331587010269</v>
      </c>
      <c r="F2113" s="9">
        <v>57.687539923892366</v>
      </c>
      <c r="G2113" s="9">
        <v>48.624728029005958</v>
      </c>
      <c r="H2113" s="9">
        <v>237.24631499426692</v>
      </c>
      <c r="I2113" s="9">
        <f t="shared" si="52"/>
        <v>89.486573216783242</v>
      </c>
    </row>
    <row r="2114" spans="1:9" ht="15.75" thickBot="1" x14ac:dyDescent="0.3">
      <c r="A2114" s="14"/>
      <c r="B2114" s="5">
        <f>DATE(YEAR(siječanj!B2114),MONTH(siječanj!B2114)+2,DAY(siječanj!B2114))</f>
        <v>43912</v>
      </c>
      <c r="C2114" s="8">
        <v>21.9895833333333</v>
      </c>
      <c r="D2114">
        <v>0.97156778738966776</v>
      </c>
      <c r="E2114" s="6">
        <v>84.963055590899899</v>
      </c>
      <c r="F2114" s="9">
        <v>57.342311703867772</v>
      </c>
      <c r="G2114" s="9">
        <v>49.866935991061993</v>
      </c>
      <c r="H2114" s="9">
        <v>236.61784445313378</v>
      </c>
      <c r="I2114" s="9">
        <f t="shared" si="52"/>
        <v>82.547367930315957</v>
      </c>
    </row>
    <row r="2115" spans="1:9" x14ac:dyDescent="0.25">
      <c r="A2115" s="15">
        <f t="shared" ref="A2115" si="53">A2019+1</f>
        <v>83</v>
      </c>
      <c r="B2115" s="5">
        <f>DATE(YEAR(siječanj!B2115),MONTH(siječanj!B2115)+2,DAY(siječanj!B2115))</f>
        <v>43913</v>
      </c>
      <c r="C2115" s="8">
        <v>22</v>
      </c>
      <c r="D2115">
        <v>0.96855700478897377</v>
      </c>
      <c r="E2115" s="6">
        <v>76.022593926872304</v>
      </c>
      <c r="F2115" s="9">
        <v>57.921224402900727</v>
      </c>
      <c r="G2115" s="9">
        <v>49.387861583473814</v>
      </c>
      <c r="H2115" s="9">
        <v>235.49959987137262</v>
      </c>
      <c r="I2115" s="9">
        <f t="shared" si="52"/>
        <v>73.63221587009987</v>
      </c>
    </row>
    <row r="2116" spans="1:9" x14ac:dyDescent="0.25">
      <c r="A2116" s="16"/>
      <c r="B2116" s="5">
        <f>DATE(YEAR(siječanj!B2116),MONTH(siječanj!B2116)+2,DAY(siječanj!B2116))</f>
        <v>43913</v>
      </c>
      <c r="C2116" s="8">
        <v>22.0104166666667</v>
      </c>
      <c r="D2116">
        <v>0.96855700478897377</v>
      </c>
      <c r="E2116" s="6">
        <v>70.436163651310636</v>
      </c>
      <c r="F2116" s="9">
        <v>57.639019582031572</v>
      </c>
      <c r="G2116" s="9">
        <v>49.768232440477028</v>
      </c>
      <c r="H2116" s="9">
        <v>235.55440534328429</v>
      </c>
      <c r="I2116" s="9">
        <f t="shared" ref="I2116:I2179" si="54">D2116*E2116</f>
        <v>68.22143969493942</v>
      </c>
    </row>
    <row r="2117" spans="1:9" x14ac:dyDescent="0.25">
      <c r="A2117" s="16"/>
      <c r="B2117" s="5">
        <f>DATE(YEAR(siječanj!B2117),MONTH(siječanj!B2117)+2,DAY(siječanj!B2117))</f>
        <v>43913</v>
      </c>
      <c r="C2117" s="8">
        <v>22.0208333333333</v>
      </c>
      <c r="D2117">
        <v>0.96855700478897377</v>
      </c>
      <c r="E2117" s="6">
        <v>66.164514611944881</v>
      </c>
      <c r="F2117" s="9">
        <v>57.150010567619262</v>
      </c>
      <c r="G2117" s="9">
        <v>48.853915305702728</v>
      </c>
      <c r="H2117" s="9">
        <v>235.78872331315662</v>
      </c>
      <c r="I2117" s="9">
        <f t="shared" si="54"/>
        <v>64.084104095861619</v>
      </c>
    </row>
    <row r="2118" spans="1:9" x14ac:dyDescent="0.25">
      <c r="A2118" s="16"/>
      <c r="B2118" s="5">
        <f>DATE(YEAR(siječanj!B2118),MONTH(siječanj!B2118)+2,DAY(siječanj!B2118))</f>
        <v>43913</v>
      </c>
      <c r="C2118" s="8">
        <v>22.03125</v>
      </c>
      <c r="D2118">
        <v>0.96855700478897377</v>
      </c>
      <c r="E2118" s="6">
        <v>62.723478283884916</v>
      </c>
      <c r="F2118" s="9">
        <v>56.682336197478854</v>
      </c>
      <c r="G2118" s="9">
        <v>49.101715595923103</v>
      </c>
      <c r="H2118" s="9">
        <v>235.57361310586259</v>
      </c>
      <c r="I2118" s="9">
        <f t="shared" si="54"/>
        <v>60.751264256585813</v>
      </c>
    </row>
    <row r="2119" spans="1:9" x14ac:dyDescent="0.25">
      <c r="A2119" s="16"/>
      <c r="B2119" s="5">
        <f>DATE(YEAR(siječanj!B2119),MONTH(siječanj!B2119)+2,DAY(siječanj!B2119))</f>
        <v>43913</v>
      </c>
      <c r="C2119" s="8">
        <v>22.0416666666667</v>
      </c>
      <c r="D2119">
        <v>0.96855700478897377</v>
      </c>
      <c r="E2119" s="6">
        <v>59.476391310237069</v>
      </c>
      <c r="F2119" s="9">
        <v>56.280538418702029</v>
      </c>
      <c r="G2119" s="9">
        <v>48.820846907377046</v>
      </c>
      <c r="H2119" s="9">
        <v>235.46600521174591</v>
      </c>
      <c r="I2119" s="9">
        <f t="shared" si="54"/>
        <v>57.606275423100165</v>
      </c>
    </row>
    <row r="2120" spans="1:9" x14ac:dyDescent="0.25">
      <c r="A2120" s="16"/>
      <c r="B2120" s="5">
        <f>DATE(YEAR(siječanj!B2120),MONTH(siječanj!B2120)+2,DAY(siječanj!B2120))</f>
        <v>43913</v>
      </c>
      <c r="C2120" s="8">
        <v>22.0520833333333</v>
      </c>
      <c r="D2120">
        <v>0.96855700478897377</v>
      </c>
      <c r="E2120" s="6">
        <v>57.85664114124404</v>
      </c>
      <c r="F2120" s="9">
        <v>55.43720713642422</v>
      </c>
      <c r="G2120" s="9">
        <v>47.169164687267077</v>
      </c>
      <c r="H2120" s="9">
        <v>235.77272082852775</v>
      </c>
      <c r="I2120" s="9">
        <f t="shared" si="54"/>
        <v>56.037455050913842</v>
      </c>
    </row>
    <row r="2121" spans="1:9" x14ac:dyDescent="0.25">
      <c r="A2121" s="16"/>
      <c r="B2121" s="5">
        <f>DATE(YEAR(siječanj!B2121),MONTH(siječanj!B2121)+2,DAY(siječanj!B2121))</f>
        <v>43913</v>
      </c>
      <c r="C2121" s="8">
        <v>22.0625</v>
      </c>
      <c r="D2121">
        <v>0.96855700478897377</v>
      </c>
      <c r="E2121" s="6">
        <v>55.898847861890204</v>
      </c>
      <c r="F2121" s="9">
        <v>55.053259892560902</v>
      </c>
      <c r="G2121" s="9">
        <v>47.312502549281447</v>
      </c>
      <c r="H2121" s="9">
        <v>235.30992371393526</v>
      </c>
      <c r="I2121" s="9">
        <f t="shared" si="54"/>
        <v>54.14122065626691</v>
      </c>
    </row>
    <row r="2122" spans="1:9" x14ac:dyDescent="0.25">
      <c r="A2122" s="16"/>
      <c r="B2122" s="5">
        <f>DATE(YEAR(siječanj!B2122),MONTH(siječanj!B2122)+2,DAY(siječanj!B2122))</f>
        <v>43913</v>
      </c>
      <c r="C2122" s="8">
        <v>22.0729166666667</v>
      </c>
      <c r="D2122">
        <v>0.96855700478897377</v>
      </c>
      <c r="E2122" s="6">
        <v>54.696866126538417</v>
      </c>
      <c r="F2122" s="9">
        <v>55.116452072100486</v>
      </c>
      <c r="G2122" s="9">
        <v>46.84749023729195</v>
      </c>
      <c r="H2122" s="9">
        <v>235.54593496302266</v>
      </c>
      <c r="I2122" s="9">
        <f t="shared" si="54"/>
        <v>52.977032826863528</v>
      </c>
    </row>
    <row r="2123" spans="1:9" x14ac:dyDescent="0.25">
      <c r="A2123" s="16"/>
      <c r="B2123" s="5">
        <f>DATE(YEAR(siječanj!B2123),MONTH(siječanj!B2123)+2,DAY(siječanj!B2123))</f>
        <v>43913</v>
      </c>
      <c r="C2123" s="8">
        <v>22.0833333333333</v>
      </c>
      <c r="D2123">
        <v>0.96855700478897377</v>
      </c>
      <c r="E2123" s="6">
        <v>53.583388888304462</v>
      </c>
      <c r="F2123" s="9">
        <v>55.138204648752172</v>
      </c>
      <c r="G2123" s="9">
        <v>47.491830386560949</v>
      </c>
      <c r="H2123" s="9">
        <v>235.65176989419649</v>
      </c>
      <c r="I2123" s="9">
        <f t="shared" si="54"/>
        <v>51.898566648098949</v>
      </c>
    </row>
    <row r="2124" spans="1:9" x14ac:dyDescent="0.25">
      <c r="A2124" s="16"/>
      <c r="B2124" s="5">
        <f>DATE(YEAR(siječanj!B2124),MONTH(siječanj!B2124)+2,DAY(siječanj!B2124))</f>
        <v>43913</v>
      </c>
      <c r="C2124" s="8">
        <v>22.09375</v>
      </c>
      <c r="D2124">
        <v>0.96855700478897377</v>
      </c>
      <c r="E2124" s="6">
        <v>52.606452335173607</v>
      </c>
      <c r="F2124" s="9">
        <v>55.21657902570356</v>
      </c>
      <c r="G2124" s="9">
        <v>47.53193384584111</v>
      </c>
      <c r="H2124" s="9">
        <v>235.85402811224824</v>
      </c>
      <c r="I2124" s="9">
        <f t="shared" si="54"/>
        <v>50.952347906329663</v>
      </c>
    </row>
    <row r="2125" spans="1:9" x14ac:dyDescent="0.25">
      <c r="A2125" s="16"/>
      <c r="B2125" s="5">
        <f>DATE(YEAR(siječanj!B2125),MONTH(siječanj!B2125)+2,DAY(siječanj!B2125))</f>
        <v>43913</v>
      </c>
      <c r="C2125" s="8">
        <v>22.1041666666667</v>
      </c>
      <c r="D2125">
        <v>0.96855700478897377</v>
      </c>
      <c r="E2125" s="6">
        <v>52.703341125938216</v>
      </c>
      <c r="F2125" s="9">
        <v>56.106336969362658</v>
      </c>
      <c r="G2125" s="9">
        <v>48.84199623494699</v>
      </c>
      <c r="H2125" s="9">
        <v>235.5398511104076</v>
      </c>
      <c r="I2125" s="9">
        <f t="shared" si="54"/>
        <v>51.046190223310262</v>
      </c>
    </row>
    <row r="2126" spans="1:9" x14ac:dyDescent="0.25">
      <c r="A2126" s="16"/>
      <c r="B2126" s="5">
        <f>DATE(YEAR(siječanj!B2126),MONTH(siječanj!B2126)+2,DAY(siječanj!B2126))</f>
        <v>43913</v>
      </c>
      <c r="C2126" s="8">
        <v>22.1145833333333</v>
      </c>
      <c r="D2126">
        <v>0.96855700478897377</v>
      </c>
      <c r="E2126" s="6">
        <v>52.221642576640278</v>
      </c>
      <c r="F2126" s="9">
        <v>56.031752113893361</v>
      </c>
      <c r="G2126" s="9">
        <v>48.378717605976505</v>
      </c>
      <c r="H2126" s="9">
        <v>235.35319795439247</v>
      </c>
      <c r="I2126" s="9">
        <f t="shared" si="54"/>
        <v>50.579637719191055</v>
      </c>
    </row>
    <row r="2127" spans="1:9" x14ac:dyDescent="0.25">
      <c r="A2127" s="16"/>
      <c r="B2127" s="5">
        <f>DATE(YEAR(siječanj!B2127),MONTH(siječanj!B2127)+2,DAY(siječanj!B2127))</f>
        <v>43913</v>
      </c>
      <c r="C2127" s="8">
        <v>22.125</v>
      </c>
      <c r="D2127">
        <v>0.96855700478897377</v>
      </c>
      <c r="E2127" s="6">
        <v>52.542680171593155</v>
      </c>
      <c r="F2127" s="9">
        <v>55.516015520077687</v>
      </c>
      <c r="G2127" s="9">
        <v>47.887543535651432</v>
      </c>
      <c r="H2127" s="9">
        <v>235.39877605062873</v>
      </c>
      <c r="I2127" s="9">
        <f t="shared" si="54"/>
        <v>50.890580930583269</v>
      </c>
    </row>
    <row r="2128" spans="1:9" x14ac:dyDescent="0.25">
      <c r="A2128" s="16"/>
      <c r="B2128" s="5">
        <f>DATE(YEAR(siječanj!B2128),MONTH(siječanj!B2128)+2,DAY(siječanj!B2128))</f>
        <v>43913</v>
      </c>
      <c r="C2128" s="8">
        <v>22.1354166666667</v>
      </c>
      <c r="D2128">
        <v>0.96855700478897377</v>
      </c>
      <c r="E2128" s="6">
        <v>53.013133520263452</v>
      </c>
      <c r="F2128" s="9">
        <v>55.293828200093991</v>
      </c>
      <c r="G2128" s="9">
        <v>48.20296548992372</v>
      </c>
      <c r="H2128" s="9">
        <v>235.16320605018385</v>
      </c>
      <c r="I2128" s="9">
        <f t="shared" si="54"/>
        <v>51.346241816864314</v>
      </c>
    </row>
    <row r="2129" spans="1:9" x14ac:dyDescent="0.25">
      <c r="A2129" s="16"/>
      <c r="B2129" s="5">
        <f>DATE(YEAR(siječanj!B2129),MONTH(siječanj!B2129)+2,DAY(siječanj!B2129))</f>
        <v>43913</v>
      </c>
      <c r="C2129" s="8">
        <v>22.1458333333333</v>
      </c>
      <c r="D2129">
        <v>0.96855700478897377</v>
      </c>
      <c r="E2129" s="6">
        <v>53.51853771460322</v>
      </c>
      <c r="F2129" s="9">
        <v>55.116146659976799</v>
      </c>
      <c r="G2129" s="9">
        <v>47.387392037285764</v>
      </c>
      <c r="H2129" s="9">
        <v>234.86782444763034</v>
      </c>
      <c r="I2129" s="9">
        <f t="shared" si="54"/>
        <v>51.835754589541821</v>
      </c>
    </row>
    <row r="2130" spans="1:9" x14ac:dyDescent="0.25">
      <c r="A2130" s="16"/>
      <c r="B2130" s="5">
        <f>DATE(YEAR(siječanj!B2130),MONTH(siječanj!B2130)+2,DAY(siječanj!B2130))</f>
        <v>43913</v>
      </c>
      <c r="C2130" s="8">
        <v>22.15625</v>
      </c>
      <c r="D2130">
        <v>0.96855700478897377</v>
      </c>
      <c r="E2130" s="6">
        <v>54.183953285374514</v>
      </c>
      <c r="F2130" s="9">
        <v>54.54212055492286</v>
      </c>
      <c r="G2130" s="9">
        <v>47.325669711284668</v>
      </c>
      <c r="H2130" s="9">
        <v>234.95266570467729</v>
      </c>
      <c r="I2130" s="9">
        <f t="shared" si="54"/>
        <v>52.480247501708014</v>
      </c>
    </row>
    <row r="2131" spans="1:9" x14ac:dyDescent="0.25">
      <c r="A2131" s="16"/>
      <c r="B2131" s="5">
        <f>DATE(YEAR(siječanj!B2131),MONTH(siječanj!B2131)+2,DAY(siječanj!B2131))</f>
        <v>43913</v>
      </c>
      <c r="C2131" s="8">
        <v>22.1666666666667</v>
      </c>
      <c r="D2131">
        <v>0.96855700478897377</v>
      </c>
      <c r="E2131" s="6">
        <v>56.870658870147146</v>
      </c>
      <c r="F2131" s="9">
        <v>54.734429728332522</v>
      </c>
      <c r="G2131" s="9">
        <v>47.691549065089575</v>
      </c>
      <c r="H2131" s="9">
        <v>235.0244199054851</v>
      </c>
      <c r="I2131" s="9">
        <f t="shared" si="54"/>
        <v>55.082475015645201</v>
      </c>
    </row>
    <row r="2132" spans="1:9" x14ac:dyDescent="0.25">
      <c r="A2132" s="16"/>
      <c r="B2132" s="5">
        <f>DATE(YEAR(siječanj!B2132),MONTH(siječanj!B2132)+2,DAY(siječanj!B2132))</f>
        <v>43913</v>
      </c>
      <c r="C2132" s="8">
        <v>22.1770833333333</v>
      </c>
      <c r="D2132">
        <v>0.96855700478897377</v>
      </c>
      <c r="E2132" s="6">
        <v>59.162801155678792</v>
      </c>
      <c r="F2132" s="9">
        <v>54.797754521031081</v>
      </c>
      <c r="G2132" s="9">
        <v>49.110363945242504</v>
      </c>
      <c r="H2132" s="9">
        <v>234.24733721997291</v>
      </c>
      <c r="I2132" s="9">
        <f t="shared" si="54"/>
        <v>57.302545482269885</v>
      </c>
    </row>
    <row r="2133" spans="1:9" x14ac:dyDescent="0.25">
      <c r="A2133" s="16"/>
      <c r="B2133" s="5">
        <f>DATE(YEAR(siječanj!B2133),MONTH(siječanj!B2133)+2,DAY(siječanj!B2133))</f>
        <v>43913</v>
      </c>
      <c r="C2133" s="8">
        <v>22.1875</v>
      </c>
      <c r="D2133">
        <v>0.96855700478897377</v>
      </c>
      <c r="E2133" s="6">
        <v>62.959807167552057</v>
      </c>
      <c r="F2133" s="9">
        <v>54.66165725270249</v>
      </c>
      <c r="G2133" s="9">
        <v>47.455671858780072</v>
      </c>
      <c r="H2133" s="9">
        <v>225.46915863888364</v>
      </c>
      <c r="I2133" s="9">
        <f t="shared" si="54"/>
        <v>60.980162252295585</v>
      </c>
    </row>
    <row r="2134" spans="1:9" x14ac:dyDescent="0.25">
      <c r="A2134" s="16"/>
      <c r="B2134" s="5">
        <f>DATE(YEAR(siječanj!B2134),MONTH(siječanj!B2134)+2,DAY(siječanj!B2134))</f>
        <v>43913</v>
      </c>
      <c r="C2134" s="8">
        <v>22.1979166666667</v>
      </c>
      <c r="D2134">
        <v>0.96855700478897377</v>
      </c>
      <c r="E2134" s="6">
        <v>67.539297893101519</v>
      </c>
      <c r="F2134" s="9">
        <v>55.43503308433322</v>
      </c>
      <c r="G2134" s="9">
        <v>46.967668181012925</v>
      </c>
      <c r="H2134" s="9">
        <v>206.38368767364415</v>
      </c>
      <c r="I2134" s="9">
        <f t="shared" si="54"/>
        <v>65.415660072892649</v>
      </c>
    </row>
    <row r="2135" spans="1:9" x14ac:dyDescent="0.25">
      <c r="A2135" s="16"/>
      <c r="B2135" s="5">
        <f>DATE(YEAR(siječanj!B2135),MONTH(siječanj!B2135)+2,DAY(siječanj!B2135))</f>
        <v>43913</v>
      </c>
      <c r="C2135" s="8">
        <v>22.2083333333333</v>
      </c>
      <c r="D2135">
        <v>0.96855700478897377</v>
      </c>
      <c r="E2135" s="6">
        <v>73.639386346186839</v>
      </c>
      <c r="F2135" s="9">
        <v>56.219198804807448</v>
      </c>
      <c r="G2135" s="9">
        <v>47.994843264539028</v>
      </c>
      <c r="H2135" s="9">
        <v>191.76768994747425</v>
      </c>
      <c r="I2135" s="9">
        <f t="shared" si="54"/>
        <v>71.323943473960782</v>
      </c>
    </row>
    <row r="2136" spans="1:9" x14ac:dyDescent="0.25">
      <c r="A2136" s="16"/>
      <c r="B2136" s="5">
        <f>DATE(YEAR(siječanj!B2136),MONTH(siječanj!B2136)+2,DAY(siječanj!B2136))</f>
        <v>43913</v>
      </c>
      <c r="C2136" s="8">
        <v>22.21875</v>
      </c>
      <c r="D2136">
        <v>0.96855700478897377</v>
      </c>
      <c r="E2136" s="6">
        <v>79.85526058155763</v>
      </c>
      <c r="F2136" s="9">
        <v>61.042005854365797</v>
      </c>
      <c r="G2136" s="9">
        <v>48.024953967529029</v>
      </c>
      <c r="H2136" s="9">
        <v>168.95034314947551</v>
      </c>
      <c r="I2136" s="9">
        <f t="shared" si="54"/>
        <v>77.344372005516462</v>
      </c>
    </row>
    <row r="2137" spans="1:9" x14ac:dyDescent="0.25">
      <c r="A2137" s="16"/>
      <c r="B2137" s="5">
        <f>DATE(YEAR(siječanj!B2137),MONTH(siječanj!B2137)+2,DAY(siječanj!B2137))</f>
        <v>43913</v>
      </c>
      <c r="C2137" s="8">
        <v>22.2291666666667</v>
      </c>
      <c r="D2137">
        <v>0.96855700478897377</v>
      </c>
      <c r="E2137" s="6">
        <v>84.728727762598581</v>
      </c>
      <c r="F2137" s="9">
        <v>66.716494796636496</v>
      </c>
      <c r="G2137" s="9">
        <v>50.414410614798598</v>
      </c>
      <c r="H2137" s="9">
        <v>142.82326697958948</v>
      </c>
      <c r="I2137" s="9">
        <f t="shared" si="54"/>
        <v>82.064602781322847</v>
      </c>
    </row>
    <row r="2138" spans="1:9" x14ac:dyDescent="0.25">
      <c r="A2138" s="16"/>
      <c r="B2138" s="5">
        <f>DATE(YEAR(siječanj!B2138),MONTH(siječanj!B2138)+2,DAY(siječanj!B2138))</f>
        <v>43913</v>
      </c>
      <c r="C2138" s="8">
        <v>22.2395833333333</v>
      </c>
      <c r="D2138">
        <v>0.96855700478897377</v>
      </c>
      <c r="E2138" s="6">
        <v>90.289692214668833</v>
      </c>
      <c r="F2138" s="9">
        <v>68.203124475917591</v>
      </c>
      <c r="G2138" s="9">
        <v>53.875038565356952</v>
      </c>
      <c r="H2138" s="9">
        <v>112.43556065273901</v>
      </c>
      <c r="I2138" s="9">
        <f t="shared" si="54"/>
        <v>87.450713854757964</v>
      </c>
    </row>
    <row r="2139" spans="1:9" x14ac:dyDescent="0.25">
      <c r="A2139" s="16"/>
      <c r="B2139" s="5">
        <f>DATE(YEAR(siječanj!B2139),MONTH(siječanj!B2139)+2,DAY(siječanj!B2139))</f>
        <v>43913</v>
      </c>
      <c r="C2139" s="8">
        <v>22.25</v>
      </c>
      <c r="D2139">
        <v>0.96855700478897377</v>
      </c>
      <c r="E2139" s="6">
        <v>95.320006794614173</v>
      </c>
      <c r="F2139" s="9">
        <v>72.702283083138298</v>
      </c>
      <c r="G2139" s="9">
        <v>65.200354992322417</v>
      </c>
      <c r="H2139" s="9">
        <v>66.196761807466387</v>
      </c>
      <c r="I2139" s="9">
        <f t="shared" si="54"/>
        <v>92.32286027745613</v>
      </c>
    </row>
    <row r="2140" spans="1:9" x14ac:dyDescent="0.25">
      <c r="A2140" s="16"/>
      <c r="B2140" s="5">
        <f>DATE(YEAR(siječanj!B2140),MONTH(siječanj!B2140)+2,DAY(siječanj!B2140))</f>
        <v>43913</v>
      </c>
      <c r="C2140" s="8">
        <v>22.2604166666667</v>
      </c>
      <c r="D2140">
        <v>0.96855700478897377</v>
      </c>
      <c r="E2140" s="6">
        <v>98.36421913434198</v>
      </c>
      <c r="F2140" s="9">
        <v>90.036932715344847</v>
      </c>
      <c r="G2140" s="9">
        <v>83.559612703485499</v>
      </c>
      <c r="H2140" s="9">
        <v>34.612257683975173</v>
      </c>
      <c r="I2140" s="9">
        <f t="shared" si="54"/>
        <v>95.27135346316453</v>
      </c>
    </row>
    <row r="2141" spans="1:9" x14ac:dyDescent="0.25">
      <c r="A2141" s="16"/>
      <c r="B2141" s="5">
        <f>DATE(YEAR(siječanj!B2141),MONTH(siječanj!B2141)+2,DAY(siječanj!B2141))</f>
        <v>43913</v>
      </c>
      <c r="C2141" s="8">
        <v>22.2708333333333</v>
      </c>
      <c r="D2141">
        <v>0.96855700478897377</v>
      </c>
      <c r="E2141" s="6">
        <v>100.52795329229581</v>
      </c>
      <c r="F2141" s="9">
        <v>100.07737235594099</v>
      </c>
      <c r="G2141" s="9">
        <v>95.458677880866972</v>
      </c>
      <c r="H2141" s="9">
        <v>18.517753290249299</v>
      </c>
      <c r="I2141" s="9">
        <f t="shared" si="54"/>
        <v>97.36705333835188</v>
      </c>
    </row>
    <row r="2142" spans="1:9" x14ac:dyDescent="0.25">
      <c r="A2142" s="16"/>
      <c r="B2142" s="5">
        <f>DATE(YEAR(siječanj!B2142),MONTH(siječanj!B2142)+2,DAY(siječanj!B2142))</f>
        <v>43913</v>
      </c>
      <c r="C2142" s="8">
        <v>22.28125</v>
      </c>
      <c r="D2142">
        <v>0.96855700478897377</v>
      </c>
      <c r="E2142" s="6">
        <v>101.47686026229785</v>
      </c>
      <c r="F2142" s="9">
        <v>109.94228441560809</v>
      </c>
      <c r="G2142" s="9">
        <v>103.81451233551321</v>
      </c>
      <c r="H2142" s="9">
        <v>11.911700337625042</v>
      </c>
      <c r="I2142" s="9">
        <f t="shared" si="54"/>
        <v>98.286123831040442</v>
      </c>
    </row>
    <row r="2143" spans="1:9" x14ac:dyDescent="0.25">
      <c r="A2143" s="16"/>
      <c r="B2143" s="5">
        <f>DATE(YEAR(siječanj!B2143),MONTH(siječanj!B2143)+2,DAY(siječanj!B2143))</f>
        <v>43913</v>
      </c>
      <c r="C2143" s="8">
        <v>22.2916666666667</v>
      </c>
      <c r="D2143">
        <v>0.96855700478897377</v>
      </c>
      <c r="E2143" s="6">
        <v>99.422943272548665</v>
      </c>
      <c r="F2143" s="9">
        <v>116.21276904293543</v>
      </c>
      <c r="G2143" s="9">
        <v>109.78344250955675</v>
      </c>
      <c r="H2143" s="9">
        <v>4.7363878298783053</v>
      </c>
      <c r="I2143" s="9">
        <f t="shared" si="54"/>
        <v>96.296788143363784</v>
      </c>
    </row>
    <row r="2144" spans="1:9" x14ac:dyDescent="0.25">
      <c r="A2144" s="16"/>
      <c r="B2144" s="5">
        <f>DATE(YEAR(siječanj!B2144),MONTH(siječanj!B2144)+2,DAY(siječanj!B2144))</f>
        <v>43913</v>
      </c>
      <c r="C2144" s="8">
        <v>22.3020833333333</v>
      </c>
      <c r="D2144">
        <v>0.96855700478897377</v>
      </c>
      <c r="E2144" s="6">
        <v>96.784974788099618</v>
      </c>
      <c r="F2144" s="9">
        <v>129.29424140348868</v>
      </c>
      <c r="G2144" s="9">
        <v>120.66990436971317</v>
      </c>
      <c r="H2144" s="9">
        <v>3.3483550628758141</v>
      </c>
      <c r="I2144" s="9">
        <f t="shared" si="54"/>
        <v>93.741765289338105</v>
      </c>
    </row>
    <row r="2145" spans="1:9" x14ac:dyDescent="0.25">
      <c r="A2145" s="16"/>
      <c r="B2145" s="5">
        <f>DATE(YEAR(siječanj!B2145),MONTH(siječanj!B2145)+2,DAY(siječanj!B2145))</f>
        <v>43913</v>
      </c>
      <c r="C2145" s="8">
        <v>22.3125</v>
      </c>
      <c r="D2145">
        <v>0.96855700478897377</v>
      </c>
      <c r="E2145" s="6">
        <v>96.584329252855497</v>
      </c>
      <c r="F2145" s="9">
        <v>135.62195865536313</v>
      </c>
      <c r="G2145" s="9">
        <v>133.31727449333269</v>
      </c>
      <c r="H2145" s="9">
        <v>3.8262402913210196</v>
      </c>
      <c r="I2145" s="9">
        <f t="shared" si="54"/>
        <v>93.547428650697782</v>
      </c>
    </row>
    <row r="2146" spans="1:9" x14ac:dyDescent="0.25">
      <c r="A2146" s="16"/>
      <c r="B2146" s="5">
        <f>DATE(YEAR(siječanj!B2146),MONTH(siječanj!B2146)+2,DAY(siječanj!B2146))</f>
        <v>43913</v>
      </c>
      <c r="C2146" s="8">
        <v>22.3229166666667</v>
      </c>
      <c r="D2146">
        <v>0.96855700478897377</v>
      </c>
      <c r="E2146" s="6">
        <v>95.666978146084318</v>
      </c>
      <c r="F2146" s="9">
        <v>139.53148299057719</v>
      </c>
      <c r="G2146" s="9">
        <v>146.48454083859005</v>
      </c>
      <c r="H2146" s="9">
        <v>3.4634761364743234</v>
      </c>
      <c r="I2146" s="9">
        <f t="shared" si="54"/>
        <v>92.658921810383632</v>
      </c>
    </row>
    <row r="2147" spans="1:9" x14ac:dyDescent="0.25">
      <c r="A2147" s="16"/>
      <c r="B2147" s="5">
        <f>DATE(YEAR(siječanj!B2147),MONTH(siječanj!B2147)+2,DAY(siječanj!B2147))</f>
        <v>43913</v>
      </c>
      <c r="C2147" s="8">
        <v>22.3333333333333</v>
      </c>
      <c r="D2147">
        <v>0.96855700478897377</v>
      </c>
      <c r="E2147" s="6">
        <v>97.080583085978731</v>
      </c>
      <c r="F2147" s="9">
        <v>169.66868736137803</v>
      </c>
      <c r="G2147" s="9">
        <v>154.07979009228018</v>
      </c>
      <c r="H2147" s="9">
        <v>2.3766777418298695</v>
      </c>
      <c r="I2147" s="9">
        <f t="shared" si="54"/>
        <v>94.028078776922669</v>
      </c>
    </row>
    <row r="2148" spans="1:9" x14ac:dyDescent="0.25">
      <c r="A2148" s="16"/>
      <c r="B2148" s="5">
        <f>DATE(YEAR(siječanj!B2148),MONTH(siječanj!B2148)+2,DAY(siječanj!B2148))</f>
        <v>43913</v>
      </c>
      <c r="C2148" s="8">
        <v>22.34375</v>
      </c>
      <c r="D2148">
        <v>0.96855700478897377</v>
      </c>
      <c r="E2148" s="6">
        <v>97.930815419554179</v>
      </c>
      <c r="F2148" s="9">
        <v>171.15166415091659</v>
      </c>
      <c r="G2148" s="9">
        <v>176.19454232766415</v>
      </c>
      <c r="H2148" s="9">
        <v>2.076071874874597</v>
      </c>
      <c r="I2148" s="9">
        <f t="shared" si="54"/>
        <v>94.851577259305245</v>
      </c>
    </row>
    <row r="2149" spans="1:9" x14ac:dyDescent="0.25">
      <c r="A2149" s="16"/>
      <c r="B2149" s="5">
        <f>DATE(YEAR(siječanj!B2149),MONTH(siječanj!B2149)+2,DAY(siječanj!B2149))</f>
        <v>43913</v>
      </c>
      <c r="C2149" s="8">
        <v>22.3541666666667</v>
      </c>
      <c r="D2149">
        <v>0.96855700478897377</v>
      </c>
      <c r="E2149" s="6">
        <v>97.343042179057946</v>
      </c>
      <c r="F2149" s="9">
        <v>199.74822108234912</v>
      </c>
      <c r="G2149" s="9">
        <v>181.12410545287659</v>
      </c>
      <c r="H2149" s="9">
        <v>2.3902399122958515</v>
      </c>
      <c r="I2149" s="9">
        <f t="shared" si="54"/>
        <v>94.282285369995108</v>
      </c>
    </row>
    <row r="2150" spans="1:9" x14ac:dyDescent="0.25">
      <c r="A2150" s="16"/>
      <c r="B2150" s="5">
        <f>DATE(YEAR(siječanj!B2150),MONTH(siječanj!B2150)+2,DAY(siječanj!B2150))</f>
        <v>43913</v>
      </c>
      <c r="C2150" s="8">
        <v>22.3645833333333</v>
      </c>
      <c r="D2150">
        <v>0.96855700478897377</v>
      </c>
      <c r="E2150" s="6">
        <v>97.594655887702501</v>
      </c>
      <c r="F2150" s="9">
        <v>186.80046699042421</v>
      </c>
      <c r="G2150" s="9">
        <v>181.48112777329501</v>
      </c>
      <c r="H2150" s="9">
        <v>1.7794999966375398</v>
      </c>
      <c r="I2150" s="9">
        <f t="shared" si="54"/>
        <v>94.525987590003723</v>
      </c>
    </row>
    <row r="2151" spans="1:9" x14ac:dyDescent="0.25">
      <c r="A2151" s="16"/>
      <c r="B2151" s="5">
        <f>DATE(YEAR(siječanj!B2151),MONTH(siječanj!B2151)+2,DAY(siječanj!B2151))</f>
        <v>43913</v>
      </c>
      <c r="C2151" s="8">
        <v>22.375</v>
      </c>
      <c r="D2151">
        <v>0.96855700478897377</v>
      </c>
      <c r="E2151" s="6">
        <v>97.912433746682026</v>
      </c>
      <c r="F2151" s="9">
        <v>205.56749546415128</v>
      </c>
      <c r="G2151" s="9">
        <v>186.87633327585337</v>
      </c>
      <c r="H2151" s="9">
        <v>1.4226244692728418</v>
      </c>
      <c r="I2151" s="9">
        <f t="shared" si="54"/>
        <v>94.833773561285184</v>
      </c>
    </row>
    <row r="2152" spans="1:9" x14ac:dyDescent="0.25">
      <c r="A2152" s="16"/>
      <c r="B2152" s="5">
        <f>DATE(YEAR(siječanj!B2152),MONTH(siječanj!B2152)+2,DAY(siječanj!B2152))</f>
        <v>43913</v>
      </c>
      <c r="C2152" s="8">
        <v>22.3854166666667</v>
      </c>
      <c r="D2152">
        <v>0.96855700478897377</v>
      </c>
      <c r="E2152" s="6">
        <v>98.980760383923467</v>
      </c>
      <c r="F2152" s="9">
        <v>192.74624628872274</v>
      </c>
      <c r="G2152" s="9">
        <v>182.68646687911098</v>
      </c>
      <c r="H2152" s="9">
        <v>1.4088122911109897</v>
      </c>
      <c r="I2152" s="9">
        <f t="shared" si="54"/>
        <v>95.868508809188029</v>
      </c>
    </row>
    <row r="2153" spans="1:9" x14ac:dyDescent="0.25">
      <c r="A2153" s="16"/>
      <c r="B2153" s="5">
        <f>DATE(YEAR(siječanj!B2153),MONTH(siječanj!B2153)+2,DAY(siječanj!B2153))</f>
        <v>43913</v>
      </c>
      <c r="C2153" s="8">
        <v>22.3958333333333</v>
      </c>
      <c r="D2153">
        <v>0.96855700478897377</v>
      </c>
      <c r="E2153" s="6">
        <v>98.40832330282943</v>
      </c>
      <c r="F2153" s="9">
        <v>190.46533210307996</v>
      </c>
      <c r="G2153" s="9">
        <v>184.84432033029157</v>
      </c>
      <c r="H2153" s="9">
        <v>1.5674476523965855</v>
      </c>
      <c r="I2153" s="9">
        <f t="shared" si="54"/>
        <v>95.314070864493445</v>
      </c>
    </row>
    <row r="2154" spans="1:9" x14ac:dyDescent="0.25">
      <c r="A2154" s="16"/>
      <c r="B2154" s="5">
        <f>DATE(YEAR(siječanj!B2154),MONTH(siječanj!B2154)+2,DAY(siječanj!B2154))</f>
        <v>43913</v>
      </c>
      <c r="C2154" s="8">
        <v>22.40625</v>
      </c>
      <c r="D2154">
        <v>0.96855700478897377</v>
      </c>
      <c r="E2154" s="6">
        <v>98.237628442841384</v>
      </c>
      <c r="F2154" s="9">
        <v>177.42924559153911</v>
      </c>
      <c r="G2154" s="9">
        <v>190.85778047373094</v>
      </c>
      <c r="H2154" s="9">
        <v>1.4841831371128169</v>
      </c>
      <c r="I2154" s="9">
        <f t="shared" si="54"/>
        <v>95.148743162170547</v>
      </c>
    </row>
    <row r="2155" spans="1:9" x14ac:dyDescent="0.25">
      <c r="A2155" s="16"/>
      <c r="B2155" s="5">
        <f>DATE(YEAR(siječanj!B2155),MONTH(siječanj!B2155)+2,DAY(siječanj!B2155))</f>
        <v>43913</v>
      </c>
      <c r="C2155" s="8">
        <v>22.4166666666667</v>
      </c>
      <c r="D2155">
        <v>0.96855700478897377</v>
      </c>
      <c r="E2155" s="6">
        <v>99.021201051442674</v>
      </c>
      <c r="F2155" s="9">
        <v>177.15079814350747</v>
      </c>
      <c r="G2155" s="9">
        <v>190.65592679666963</v>
      </c>
      <c r="H2155" s="9">
        <v>1.2806061533665045</v>
      </c>
      <c r="I2155" s="9">
        <f t="shared" si="54"/>
        <v>95.907677900992098</v>
      </c>
    </row>
    <row r="2156" spans="1:9" x14ac:dyDescent="0.25">
      <c r="A2156" s="16"/>
      <c r="B2156" s="5">
        <f>DATE(YEAR(siječanj!B2156),MONTH(siječanj!B2156)+2,DAY(siječanj!B2156))</f>
        <v>43913</v>
      </c>
      <c r="C2156" s="8">
        <v>22.4270833333333</v>
      </c>
      <c r="D2156">
        <v>0.96855700478897377</v>
      </c>
      <c r="E2156" s="6">
        <v>99.063467052642892</v>
      </c>
      <c r="F2156" s="9">
        <v>195.30644780573732</v>
      </c>
      <c r="G2156" s="9">
        <v>186.42637029562619</v>
      </c>
      <c r="H2156" s="9">
        <v>1.3126967826315614</v>
      </c>
      <c r="I2156" s="9">
        <f t="shared" si="54"/>
        <v>95.948614932518993</v>
      </c>
    </row>
    <row r="2157" spans="1:9" x14ac:dyDescent="0.25">
      <c r="A2157" s="16"/>
      <c r="B2157" s="5">
        <f>DATE(YEAR(siječanj!B2157),MONTH(siječanj!B2157)+2,DAY(siječanj!B2157))</f>
        <v>43913</v>
      </c>
      <c r="C2157" s="8">
        <v>22.4375</v>
      </c>
      <c r="D2157">
        <v>0.96855700478897377</v>
      </c>
      <c r="E2157" s="6">
        <v>99.117701872420028</v>
      </c>
      <c r="F2157" s="9">
        <v>188.44135792223221</v>
      </c>
      <c r="G2157" s="9">
        <v>183.5347876776637</v>
      </c>
      <c r="H2157" s="9">
        <v>1.3534550093844988</v>
      </c>
      <c r="I2157" s="9">
        <f t="shared" si="54"/>
        <v>96.001144447117596</v>
      </c>
    </row>
    <row r="2158" spans="1:9" x14ac:dyDescent="0.25">
      <c r="A2158" s="16"/>
      <c r="B2158" s="5">
        <f>DATE(YEAR(siječanj!B2158),MONTH(siječanj!B2158)+2,DAY(siječanj!B2158))</f>
        <v>43913</v>
      </c>
      <c r="C2158" s="8">
        <v>22.4479166666667</v>
      </c>
      <c r="D2158">
        <v>0.96855700478897377</v>
      </c>
      <c r="E2158" s="6">
        <v>100.8538182975787</v>
      </c>
      <c r="F2158" s="9">
        <v>176.02883053991098</v>
      </c>
      <c r="G2158" s="9">
        <v>182.80782469044215</v>
      </c>
      <c r="H2158" s="9">
        <v>1.450705014938013</v>
      </c>
      <c r="I2158" s="9">
        <f t="shared" si="54"/>
        <v>97.682672171834227</v>
      </c>
    </row>
    <row r="2159" spans="1:9" x14ac:dyDescent="0.25">
      <c r="A2159" s="16"/>
      <c r="B2159" s="5">
        <f>DATE(YEAR(siječanj!B2159),MONTH(siječanj!B2159)+2,DAY(siječanj!B2159))</f>
        <v>43913</v>
      </c>
      <c r="C2159" s="8">
        <v>22.4583333333333</v>
      </c>
      <c r="D2159">
        <v>0.96855700478897377</v>
      </c>
      <c r="E2159" s="6">
        <v>101.46640383485091</v>
      </c>
      <c r="F2159" s="9">
        <v>174.13266731424648</v>
      </c>
      <c r="G2159" s="9">
        <v>183.62847879748304</v>
      </c>
      <c r="H2159" s="9">
        <v>1.3879142374574369</v>
      </c>
      <c r="I2159" s="9">
        <f t="shared" si="54"/>
        <v>98.275996184991641</v>
      </c>
    </row>
    <row r="2160" spans="1:9" x14ac:dyDescent="0.25">
      <c r="A2160" s="16"/>
      <c r="B2160" s="5">
        <f>DATE(YEAR(siječanj!B2160),MONTH(siječanj!B2160)+2,DAY(siječanj!B2160))</f>
        <v>43913</v>
      </c>
      <c r="C2160" s="8">
        <v>22.46875</v>
      </c>
      <c r="D2160">
        <v>0.96855700478897377</v>
      </c>
      <c r="E2160" s="6">
        <v>102.43541612975703</v>
      </c>
      <c r="F2160" s="9">
        <v>169.17548294884557</v>
      </c>
      <c r="G2160" s="9">
        <v>177.40793984899446</v>
      </c>
      <c r="H2160" s="9">
        <v>1.3394525863226028</v>
      </c>
      <c r="I2160" s="9">
        <f t="shared" si="54"/>
        <v>99.214539830949604</v>
      </c>
    </row>
    <row r="2161" spans="1:9" x14ac:dyDescent="0.25">
      <c r="A2161" s="16"/>
      <c r="B2161" s="5">
        <f>DATE(YEAR(siječanj!B2161),MONTH(siječanj!B2161)+2,DAY(siječanj!B2161))</f>
        <v>43913</v>
      </c>
      <c r="C2161" s="8">
        <v>22.4791666666667</v>
      </c>
      <c r="D2161">
        <v>0.96855700478897377</v>
      </c>
      <c r="E2161" s="6">
        <v>102.96812332767495</v>
      </c>
      <c r="F2161" s="9">
        <v>165.895095532689</v>
      </c>
      <c r="G2161" s="9">
        <v>174.54184076614951</v>
      </c>
      <c r="H2161" s="9">
        <v>1.2632390848996369</v>
      </c>
      <c r="I2161" s="9">
        <f t="shared" si="54"/>
        <v>99.730497118994506</v>
      </c>
    </row>
    <row r="2162" spans="1:9" x14ac:dyDescent="0.25">
      <c r="A2162" s="16"/>
      <c r="B2162" s="5">
        <f>DATE(YEAR(siječanj!B2162),MONTH(siječanj!B2162)+2,DAY(siječanj!B2162))</f>
        <v>43913</v>
      </c>
      <c r="C2162" s="8">
        <v>22.4895833333333</v>
      </c>
      <c r="D2162">
        <v>0.96855700478897377</v>
      </c>
      <c r="E2162" s="6">
        <v>102.81103603905476</v>
      </c>
      <c r="F2162" s="9">
        <v>162.22867522935078</v>
      </c>
      <c r="G2162" s="9">
        <v>169.35698479007664</v>
      </c>
      <c r="H2162" s="9">
        <v>1.2724843894138296</v>
      </c>
      <c r="I2162" s="9">
        <f t="shared" si="54"/>
        <v>99.578349125238105</v>
      </c>
    </row>
    <row r="2163" spans="1:9" x14ac:dyDescent="0.25">
      <c r="A2163" s="16"/>
      <c r="B2163" s="5">
        <f>DATE(YEAR(siječanj!B2163),MONTH(siječanj!B2163)+2,DAY(siječanj!B2163))</f>
        <v>43913</v>
      </c>
      <c r="C2163" s="8">
        <v>22.5</v>
      </c>
      <c r="D2163">
        <v>0.96855700478897377</v>
      </c>
      <c r="E2163" s="6">
        <v>101.25481419512448</v>
      </c>
      <c r="F2163" s="9">
        <v>159.82463575347501</v>
      </c>
      <c r="G2163" s="9">
        <v>169.18319510688568</v>
      </c>
      <c r="H2163" s="9">
        <v>1.3820126613696764</v>
      </c>
      <c r="I2163" s="9">
        <f t="shared" si="54"/>
        <v>98.071059557293836</v>
      </c>
    </row>
    <row r="2164" spans="1:9" x14ac:dyDescent="0.25">
      <c r="A2164" s="16"/>
      <c r="B2164" s="5">
        <f>DATE(YEAR(siječanj!B2164),MONTH(siječanj!B2164)+2,DAY(siječanj!B2164))</f>
        <v>43913</v>
      </c>
      <c r="C2164" s="8">
        <v>22.5104166666667</v>
      </c>
      <c r="D2164">
        <v>0.96855700478897377</v>
      </c>
      <c r="E2164" s="6">
        <v>100.36924798209468</v>
      </c>
      <c r="F2164" s="9">
        <v>158.36747432554932</v>
      </c>
      <c r="G2164" s="9">
        <v>172.57910290455587</v>
      </c>
      <c r="H2164" s="9">
        <v>1.5086878754944339</v>
      </c>
      <c r="I2164" s="9">
        <f t="shared" si="54"/>
        <v>97.213338198459368</v>
      </c>
    </row>
    <row r="2165" spans="1:9" x14ac:dyDescent="0.25">
      <c r="A2165" s="16"/>
      <c r="B2165" s="5">
        <f>DATE(YEAR(siječanj!B2165),MONTH(siječanj!B2165)+2,DAY(siječanj!B2165))</f>
        <v>43913</v>
      </c>
      <c r="C2165" s="8">
        <v>22.5208333333333</v>
      </c>
      <c r="D2165">
        <v>0.96855700478897377</v>
      </c>
      <c r="E2165" s="6">
        <v>100.39047772834148</v>
      </c>
      <c r="F2165" s="9">
        <v>155.32184033083402</v>
      </c>
      <c r="G2165" s="9">
        <v>173.36200124807155</v>
      </c>
      <c r="H2165" s="9">
        <v>1.5936566265058241</v>
      </c>
      <c r="I2165" s="9">
        <f t="shared" si="54"/>
        <v>97.233900417896606</v>
      </c>
    </row>
    <row r="2166" spans="1:9" x14ac:dyDescent="0.25">
      <c r="A2166" s="16"/>
      <c r="B2166" s="5">
        <f>DATE(YEAR(siječanj!B2166),MONTH(siječanj!B2166)+2,DAY(siječanj!B2166))</f>
        <v>43913</v>
      </c>
      <c r="C2166" s="8">
        <v>22.53125</v>
      </c>
      <c r="D2166">
        <v>0.96855700478897377</v>
      </c>
      <c r="E2166" s="6">
        <v>99.55144123536985</v>
      </c>
      <c r="F2166" s="9">
        <v>153.58879932786405</v>
      </c>
      <c r="G2166" s="9">
        <v>172.84794416715752</v>
      </c>
      <c r="H2166" s="9">
        <v>1.7200828289813088</v>
      </c>
      <c r="I2166" s="9">
        <f t="shared" si="54"/>
        <v>96.421245745355364</v>
      </c>
    </row>
    <row r="2167" spans="1:9" x14ac:dyDescent="0.25">
      <c r="A2167" s="16"/>
      <c r="B2167" s="5">
        <f>DATE(YEAR(siječanj!B2167),MONTH(siječanj!B2167)+2,DAY(siječanj!B2167))</f>
        <v>43913</v>
      </c>
      <c r="C2167" s="8">
        <v>22.5416666666667</v>
      </c>
      <c r="D2167">
        <v>0.96855700478897377</v>
      </c>
      <c r="E2167" s="6">
        <v>97.430453845248294</v>
      </c>
      <c r="F2167" s="9">
        <v>153.50712167768015</v>
      </c>
      <c r="G2167" s="9">
        <v>170.39820190342576</v>
      </c>
      <c r="H2167" s="9">
        <v>1.8949089277026083</v>
      </c>
      <c r="I2167" s="9">
        <f t="shared" si="54"/>
        <v>94.366948551584045</v>
      </c>
    </row>
    <row r="2168" spans="1:9" x14ac:dyDescent="0.25">
      <c r="A2168" s="16"/>
      <c r="B2168" s="5">
        <f>DATE(YEAR(siječanj!B2168),MONTH(siječanj!B2168)+2,DAY(siječanj!B2168))</f>
        <v>43913</v>
      </c>
      <c r="C2168" s="8">
        <v>22.5520833333333</v>
      </c>
      <c r="D2168">
        <v>0.96855700478897377</v>
      </c>
      <c r="E2168" s="6">
        <v>96.321752682919566</v>
      </c>
      <c r="F2168" s="9">
        <v>152.67776701864165</v>
      </c>
      <c r="G2168" s="9">
        <v>165.21827809501582</v>
      </c>
      <c r="H2168" s="9">
        <v>1.791538215809974</v>
      </c>
      <c r="I2168" s="9">
        <f t="shared" si="54"/>
        <v>93.293108274592868</v>
      </c>
    </row>
    <row r="2169" spans="1:9" x14ac:dyDescent="0.25">
      <c r="A2169" s="16"/>
      <c r="B2169" s="5">
        <f>DATE(YEAR(siječanj!B2169),MONTH(siječanj!B2169)+2,DAY(siječanj!B2169))</f>
        <v>43913</v>
      </c>
      <c r="C2169" s="8">
        <v>22.5625</v>
      </c>
      <c r="D2169">
        <v>0.96855700478897377</v>
      </c>
      <c r="E2169" s="6">
        <v>96.312046527834767</v>
      </c>
      <c r="F2169" s="9">
        <v>152.73801357861987</v>
      </c>
      <c r="G2169" s="9">
        <v>163.17760476066917</v>
      </c>
      <c r="H2169" s="9">
        <v>1.8084461067955826</v>
      </c>
      <c r="I2169" s="9">
        <f t="shared" si="54"/>
        <v>93.28370731009592</v>
      </c>
    </row>
    <row r="2170" spans="1:9" x14ac:dyDescent="0.25">
      <c r="A2170" s="16"/>
      <c r="B2170" s="5">
        <f>DATE(YEAR(siječanj!B2170),MONTH(siječanj!B2170)+2,DAY(siječanj!B2170))</f>
        <v>43913</v>
      </c>
      <c r="C2170" s="8">
        <v>22.5729166666667</v>
      </c>
      <c r="D2170">
        <v>0.96855700478897377</v>
      </c>
      <c r="E2170" s="6">
        <v>96.650837936156762</v>
      </c>
      <c r="F2170" s="9">
        <v>152.62445251015507</v>
      </c>
      <c r="G2170" s="9">
        <v>159.10132269375833</v>
      </c>
      <c r="H2170" s="9">
        <v>1.8869495193452592</v>
      </c>
      <c r="I2170" s="9">
        <f t="shared" si="54"/>
        <v>93.611846101788515</v>
      </c>
    </row>
    <row r="2171" spans="1:9" x14ac:dyDescent="0.25">
      <c r="A2171" s="16"/>
      <c r="B2171" s="5">
        <f>DATE(YEAR(siječanj!B2171),MONTH(siječanj!B2171)+2,DAY(siječanj!B2171))</f>
        <v>43913</v>
      </c>
      <c r="C2171" s="8">
        <v>22.5833333333333</v>
      </c>
      <c r="D2171">
        <v>0.96855700478897377</v>
      </c>
      <c r="E2171" s="6">
        <v>99.16953187183644</v>
      </c>
      <c r="F2171" s="9">
        <v>149.73718675731422</v>
      </c>
      <c r="G2171" s="9">
        <v>151.76807227316192</v>
      </c>
      <c r="H2171" s="9">
        <v>1.7487141884146711</v>
      </c>
      <c r="I2171" s="9">
        <f t="shared" si="54"/>
        <v>96.051344756110581</v>
      </c>
    </row>
    <row r="2172" spans="1:9" x14ac:dyDescent="0.25">
      <c r="A2172" s="16"/>
      <c r="B2172" s="5">
        <f>DATE(YEAR(siječanj!B2172),MONTH(siječanj!B2172)+2,DAY(siječanj!B2172))</f>
        <v>43913</v>
      </c>
      <c r="C2172" s="8">
        <v>22.59375</v>
      </c>
      <c r="D2172">
        <v>0.96855700478897377</v>
      </c>
      <c r="E2172" s="6">
        <v>100.72894632210765</v>
      </c>
      <c r="F2172" s="9">
        <v>147.55325297668438</v>
      </c>
      <c r="G2172" s="9">
        <v>142.67173845901831</v>
      </c>
      <c r="H2172" s="9">
        <v>1.9101245355197605</v>
      </c>
      <c r="I2172" s="9">
        <f t="shared" si="54"/>
        <v>97.561726545289901</v>
      </c>
    </row>
    <row r="2173" spans="1:9" x14ac:dyDescent="0.25">
      <c r="A2173" s="16"/>
      <c r="B2173" s="5">
        <f>DATE(YEAR(siječanj!B2173),MONTH(siječanj!B2173)+2,DAY(siječanj!B2173))</f>
        <v>43913</v>
      </c>
      <c r="C2173" s="8">
        <v>22.6041666666667</v>
      </c>
      <c r="D2173">
        <v>0.96855700478897377</v>
      </c>
      <c r="E2173" s="6">
        <v>100.66896599555739</v>
      </c>
      <c r="F2173" s="9">
        <v>147.70951146375705</v>
      </c>
      <c r="G2173" s="9">
        <v>144.24895658556844</v>
      </c>
      <c r="H2173" s="9">
        <v>2.07368136304158</v>
      </c>
      <c r="I2173" s="9">
        <f t="shared" si="54"/>
        <v>97.503632179860119</v>
      </c>
    </row>
    <row r="2174" spans="1:9" x14ac:dyDescent="0.25">
      <c r="A2174" s="16"/>
      <c r="B2174" s="5">
        <f>DATE(YEAR(siječanj!B2174),MONTH(siječanj!B2174)+2,DAY(siječanj!B2174))</f>
        <v>43913</v>
      </c>
      <c r="C2174" s="8">
        <v>22.6145833333333</v>
      </c>
      <c r="D2174">
        <v>0.96855700478897377</v>
      </c>
      <c r="E2174" s="6">
        <v>102.67809369968845</v>
      </c>
      <c r="F2174" s="9">
        <v>146.99062758472132</v>
      </c>
      <c r="G2174" s="9">
        <v>145.32784919934005</v>
      </c>
      <c r="H2174" s="9">
        <v>2.3833970721738407</v>
      </c>
      <c r="I2174" s="9">
        <f t="shared" si="54"/>
        <v>99.449586891211837</v>
      </c>
    </row>
    <row r="2175" spans="1:9" x14ac:dyDescent="0.25">
      <c r="A2175" s="16"/>
      <c r="B2175" s="5">
        <f>DATE(YEAR(siječanj!B2175),MONTH(siječanj!B2175)+2,DAY(siječanj!B2175))</f>
        <v>43913</v>
      </c>
      <c r="C2175" s="8">
        <v>22.625</v>
      </c>
      <c r="D2175">
        <v>0.96855700478897377</v>
      </c>
      <c r="E2175" s="6">
        <v>103.33048612177394</v>
      </c>
      <c r="F2175" s="9">
        <v>145.36734205441172</v>
      </c>
      <c r="G2175" s="9">
        <v>140.67994936739075</v>
      </c>
      <c r="H2175" s="9">
        <v>2.3112235357486735</v>
      </c>
      <c r="I2175" s="9">
        <f t="shared" si="54"/>
        <v>100.08146614149399</v>
      </c>
    </row>
    <row r="2176" spans="1:9" x14ac:dyDescent="0.25">
      <c r="A2176" s="16"/>
      <c r="B2176" s="5">
        <f>DATE(YEAR(siječanj!B2176),MONTH(siječanj!B2176)+2,DAY(siječanj!B2176))</f>
        <v>43913</v>
      </c>
      <c r="C2176" s="8">
        <v>22.6354166666667</v>
      </c>
      <c r="D2176">
        <v>0.96855700478897377</v>
      </c>
      <c r="E2176" s="6">
        <v>104.18162865418871</v>
      </c>
      <c r="F2176" s="9">
        <v>144.67263797469491</v>
      </c>
      <c r="G2176" s="9">
        <v>137.87314063853407</v>
      </c>
      <c r="H2176" s="9">
        <v>2.2342908886826085</v>
      </c>
      <c r="I2176" s="9">
        <f t="shared" si="54"/>
        <v>100.90584620333814</v>
      </c>
    </row>
    <row r="2177" spans="1:9" x14ac:dyDescent="0.25">
      <c r="A2177" s="16"/>
      <c r="B2177" s="5">
        <f>DATE(YEAR(siječanj!B2177),MONTH(siječanj!B2177)+2,DAY(siječanj!B2177))</f>
        <v>43913</v>
      </c>
      <c r="C2177" s="8">
        <v>22.6458333333333</v>
      </c>
      <c r="D2177">
        <v>0.96855700478897377</v>
      </c>
      <c r="E2177" s="6">
        <v>105.93109400419043</v>
      </c>
      <c r="F2177" s="9">
        <v>140.52981092562712</v>
      </c>
      <c r="G2177" s="9">
        <v>142.10732430745006</v>
      </c>
      <c r="H2177" s="9">
        <v>2.0060348584001879</v>
      </c>
      <c r="I2177" s="9">
        <f t="shared" si="54"/>
        <v>102.6003031227179</v>
      </c>
    </row>
    <row r="2178" spans="1:9" x14ac:dyDescent="0.25">
      <c r="A2178" s="16"/>
      <c r="B2178" s="5">
        <f>DATE(YEAR(siječanj!B2178),MONTH(siječanj!B2178)+2,DAY(siječanj!B2178))</f>
        <v>43913</v>
      </c>
      <c r="C2178" s="8">
        <v>22.65625</v>
      </c>
      <c r="D2178">
        <v>0.96855700478897377</v>
      </c>
      <c r="E2178" s="6">
        <v>105.74230277226795</v>
      </c>
      <c r="F2178" s="9">
        <v>139.13078228429731</v>
      </c>
      <c r="G2178" s="9">
        <v>140.27266629204141</v>
      </c>
      <c r="H2178" s="9">
        <v>2.1476916093917819</v>
      </c>
      <c r="I2178" s="9">
        <f t="shared" si="54"/>
        <v>102.41744805259664</v>
      </c>
    </row>
    <row r="2179" spans="1:9" x14ac:dyDescent="0.25">
      <c r="A2179" s="16"/>
      <c r="B2179" s="5">
        <f>DATE(YEAR(siječanj!B2179),MONTH(siječanj!B2179)+2,DAY(siječanj!B2179))</f>
        <v>43913</v>
      </c>
      <c r="C2179" s="8">
        <v>22.6666666666667</v>
      </c>
      <c r="D2179">
        <v>0.96855700478897377</v>
      </c>
      <c r="E2179" s="6">
        <v>105.84743666141215</v>
      </c>
      <c r="F2179" s="9">
        <v>139.51854316112616</v>
      </c>
      <c r="G2179" s="9">
        <v>133.92943716471635</v>
      </c>
      <c r="H2179" s="9">
        <v>2.1459784092447864</v>
      </c>
      <c r="I2179" s="9">
        <f t="shared" si="54"/>
        <v>102.51927621736796</v>
      </c>
    </row>
    <row r="2180" spans="1:9" x14ac:dyDescent="0.25">
      <c r="A2180" s="16"/>
      <c r="B2180" s="5">
        <f>DATE(YEAR(siječanj!B2180),MONTH(siječanj!B2180)+2,DAY(siječanj!B2180))</f>
        <v>43913</v>
      </c>
      <c r="C2180" s="8">
        <v>22.6770833333333</v>
      </c>
      <c r="D2180">
        <v>0.96855700478897377</v>
      </c>
      <c r="E2180" s="6">
        <v>106.52258504168111</v>
      </c>
      <c r="F2180" s="9">
        <v>136.87288250960668</v>
      </c>
      <c r="G2180" s="9">
        <v>135.97361799665237</v>
      </c>
      <c r="H2180" s="9">
        <v>2.0754413773786387</v>
      </c>
      <c r="I2180" s="9">
        <f t="shared" ref="I2180:I2243" si="55">D2180*E2180</f>
        <v>103.17319591034939</v>
      </c>
    </row>
    <row r="2181" spans="1:9" x14ac:dyDescent="0.25">
      <c r="A2181" s="16"/>
      <c r="B2181" s="5">
        <f>DATE(YEAR(siječanj!B2181),MONTH(siječanj!B2181)+2,DAY(siječanj!B2181))</f>
        <v>43913</v>
      </c>
      <c r="C2181" s="8">
        <v>22.6875</v>
      </c>
      <c r="D2181">
        <v>0.96855700478897377</v>
      </c>
      <c r="E2181" s="6">
        <v>109.06920391723912</v>
      </c>
      <c r="F2181" s="9">
        <v>133.84421898065901</v>
      </c>
      <c r="G2181" s="9">
        <v>135.83130348919784</v>
      </c>
      <c r="H2181" s="9">
        <v>1.9665685040836771</v>
      </c>
      <c r="I2181" s="9">
        <f t="shared" si="55"/>
        <v>105.63974146079893</v>
      </c>
    </row>
    <row r="2182" spans="1:9" x14ac:dyDescent="0.25">
      <c r="A2182" s="16"/>
      <c r="B2182" s="5">
        <f>DATE(YEAR(siječanj!B2182),MONTH(siječanj!B2182)+2,DAY(siječanj!B2182))</f>
        <v>43913</v>
      </c>
      <c r="C2182" s="8">
        <v>22.6979166666667</v>
      </c>
      <c r="D2182">
        <v>0.96855700478897377</v>
      </c>
      <c r="E2182" s="6">
        <v>110.1373104087743</v>
      </c>
      <c r="F2182" s="9">
        <v>133.65735498392829</v>
      </c>
      <c r="G2182" s="9">
        <v>133.94527708804054</v>
      </c>
      <c r="H2182" s="9">
        <v>2.4760682515205308</v>
      </c>
      <c r="I2182" s="9">
        <f t="shared" si="55"/>
        <v>106.67426348503589</v>
      </c>
    </row>
    <row r="2183" spans="1:9" x14ac:dyDescent="0.25">
      <c r="A2183" s="16"/>
      <c r="B2183" s="5">
        <f>DATE(YEAR(siječanj!B2183),MONTH(siječanj!B2183)+2,DAY(siječanj!B2183))</f>
        <v>43913</v>
      </c>
      <c r="C2183" s="8">
        <v>22.7083333333333</v>
      </c>
      <c r="D2183">
        <v>0.96855700478897377</v>
      </c>
      <c r="E2183" s="6">
        <v>111.70482286455415</v>
      </c>
      <c r="F2183" s="9">
        <v>132.63088091053206</v>
      </c>
      <c r="G2183" s="9">
        <v>132.27218468527676</v>
      </c>
      <c r="H2183" s="9">
        <v>7.5276331140229429</v>
      </c>
      <c r="I2183" s="9">
        <f t="shared" si="55"/>
        <v>108.19248865417543</v>
      </c>
    </row>
    <row r="2184" spans="1:9" x14ac:dyDescent="0.25">
      <c r="A2184" s="16"/>
      <c r="B2184" s="5">
        <f>DATE(YEAR(siječanj!B2184),MONTH(siječanj!B2184)+2,DAY(siječanj!B2184))</f>
        <v>43913</v>
      </c>
      <c r="C2184" s="8">
        <v>22.71875</v>
      </c>
      <c r="D2184">
        <v>0.96855700478897377</v>
      </c>
      <c r="E2184" s="6">
        <v>114.84295449601329</v>
      </c>
      <c r="F2184" s="9">
        <v>132.59139031922297</v>
      </c>
      <c r="G2184" s="9">
        <v>132.40308979267792</v>
      </c>
      <c r="H2184" s="9">
        <v>20.716032114214105</v>
      </c>
      <c r="I2184" s="9">
        <f t="shared" si="55"/>
        <v>111.23194802777505</v>
      </c>
    </row>
    <row r="2185" spans="1:9" x14ac:dyDescent="0.25">
      <c r="A2185" s="16"/>
      <c r="B2185" s="5">
        <f>DATE(YEAR(siječanj!B2185),MONTH(siječanj!B2185)+2,DAY(siječanj!B2185))</f>
        <v>43913</v>
      </c>
      <c r="C2185" s="8">
        <v>22.7291666666667</v>
      </c>
      <c r="D2185">
        <v>0.96855700478897377</v>
      </c>
      <c r="E2185" s="6">
        <v>118.97881410983857</v>
      </c>
      <c r="F2185" s="9">
        <v>132.46400935216121</v>
      </c>
      <c r="G2185" s="9">
        <v>135.08947176219513</v>
      </c>
      <c r="H2185" s="9">
        <v>33.395389548403081</v>
      </c>
      <c r="I2185" s="9">
        <f t="shared" si="55"/>
        <v>115.23776382756934</v>
      </c>
    </row>
    <row r="2186" spans="1:9" x14ac:dyDescent="0.25">
      <c r="A2186" s="16"/>
      <c r="B2186" s="5">
        <f>DATE(YEAR(siječanj!B2186),MONTH(siječanj!B2186)+2,DAY(siječanj!B2186))</f>
        <v>43913</v>
      </c>
      <c r="C2186" s="8">
        <v>22.7395833333333</v>
      </c>
      <c r="D2186">
        <v>0.96855700478897377</v>
      </c>
      <c r="E2186" s="6">
        <v>123.46968878461637</v>
      </c>
      <c r="F2186" s="9">
        <v>132.78751312559817</v>
      </c>
      <c r="G2186" s="9">
        <v>136.65367121348211</v>
      </c>
      <c r="H2186" s="9">
        <v>49.437600499735105</v>
      </c>
      <c r="I2186" s="9">
        <f t="shared" si="55"/>
        <v>119.58743195145478</v>
      </c>
    </row>
    <row r="2187" spans="1:9" x14ac:dyDescent="0.25">
      <c r="A2187" s="16"/>
      <c r="B2187" s="5">
        <f>DATE(YEAR(siječanj!B2187),MONTH(siječanj!B2187)+2,DAY(siječanj!B2187))</f>
        <v>43913</v>
      </c>
      <c r="C2187" s="8">
        <v>22.75</v>
      </c>
      <c r="D2187">
        <v>0.96855700478897377</v>
      </c>
      <c r="E2187" s="6">
        <v>128.25117553566182</v>
      </c>
      <c r="F2187" s="9">
        <v>133.52676718956781</v>
      </c>
      <c r="G2187" s="9">
        <v>139.41827760292213</v>
      </c>
      <c r="H2187" s="9">
        <v>67.131862305373971</v>
      </c>
      <c r="I2187" s="9">
        <f t="shared" si="55"/>
        <v>124.21857443748551</v>
      </c>
    </row>
    <row r="2188" spans="1:9" x14ac:dyDescent="0.25">
      <c r="A2188" s="16"/>
      <c r="B2188" s="5">
        <f>DATE(YEAR(siječanj!B2188),MONTH(siječanj!B2188)+2,DAY(siječanj!B2188))</f>
        <v>43913</v>
      </c>
      <c r="C2188" s="8">
        <v>22.7604166666667</v>
      </c>
      <c r="D2188">
        <v>0.96855700478897377</v>
      </c>
      <c r="E2188" s="6">
        <v>132.57311947770302</v>
      </c>
      <c r="F2188" s="9">
        <v>131.73879620872012</v>
      </c>
      <c r="G2188" s="9">
        <v>138.96347877075533</v>
      </c>
      <c r="H2188" s="9">
        <v>82.50145295015686</v>
      </c>
      <c r="I2188" s="9">
        <f t="shared" si="55"/>
        <v>128.4046235168548</v>
      </c>
    </row>
    <row r="2189" spans="1:9" x14ac:dyDescent="0.25">
      <c r="A2189" s="16"/>
      <c r="B2189" s="5">
        <f>DATE(YEAR(siječanj!B2189),MONTH(siječanj!B2189)+2,DAY(siječanj!B2189))</f>
        <v>43913</v>
      </c>
      <c r="C2189" s="8">
        <v>22.7708333333333</v>
      </c>
      <c r="D2189">
        <v>0.96855700478897377</v>
      </c>
      <c r="E2189" s="6">
        <v>137.47678808292108</v>
      </c>
      <c r="F2189" s="9">
        <v>130.03575792832197</v>
      </c>
      <c r="G2189" s="9">
        <v>139.42650858410735</v>
      </c>
      <c r="H2189" s="9">
        <v>100.07007841827175</v>
      </c>
      <c r="I2189" s="9">
        <f t="shared" si="55"/>
        <v>133.15410609360251</v>
      </c>
    </row>
    <row r="2190" spans="1:9" x14ac:dyDescent="0.25">
      <c r="A2190" s="16"/>
      <c r="B2190" s="5">
        <f>DATE(YEAR(siječanj!B2190),MONTH(siječanj!B2190)+2,DAY(siječanj!B2190))</f>
        <v>43913</v>
      </c>
      <c r="C2190" s="8">
        <v>22.78125</v>
      </c>
      <c r="D2190">
        <v>0.96855700478897377</v>
      </c>
      <c r="E2190" s="6">
        <v>143.12497465869021</v>
      </c>
      <c r="F2190" s="9">
        <v>129.09772879479772</v>
      </c>
      <c r="G2190" s="9">
        <v>139.66541973570011</v>
      </c>
      <c r="H2190" s="9">
        <v>126.93781184961436</v>
      </c>
      <c r="I2190" s="9">
        <f t="shared" si="55"/>
        <v>138.62469676591877</v>
      </c>
    </row>
    <row r="2191" spans="1:9" x14ac:dyDescent="0.25">
      <c r="A2191" s="16"/>
      <c r="B2191" s="5">
        <f>DATE(YEAR(siječanj!B2191),MONTH(siječanj!B2191)+2,DAY(siječanj!B2191))</f>
        <v>43913</v>
      </c>
      <c r="C2191" s="8">
        <v>22.7916666666667</v>
      </c>
      <c r="D2191">
        <v>0.96855700478897377</v>
      </c>
      <c r="E2191" s="6">
        <v>148.70390813383344</v>
      </c>
      <c r="F2191" s="9">
        <v>127.1448995644472</v>
      </c>
      <c r="G2191" s="9">
        <v>139.03642589167353</v>
      </c>
      <c r="H2191" s="9">
        <v>150.54649575597625</v>
      </c>
      <c r="I2191" s="9">
        <f t="shared" si="55"/>
        <v>144.02821186252044</v>
      </c>
    </row>
    <row r="2192" spans="1:9" x14ac:dyDescent="0.25">
      <c r="A2192" s="16"/>
      <c r="B2192" s="5">
        <f>DATE(YEAR(siječanj!B2192),MONTH(siječanj!B2192)+2,DAY(siječanj!B2192))</f>
        <v>43913</v>
      </c>
      <c r="C2192" s="8">
        <v>22.8020833333333</v>
      </c>
      <c r="D2192">
        <v>0.96855700478897377</v>
      </c>
      <c r="E2192" s="6">
        <v>155.0623775548296</v>
      </c>
      <c r="F2192" s="9">
        <v>123.83783279185418</v>
      </c>
      <c r="G2192" s="9">
        <v>139.26592619447095</v>
      </c>
      <c r="H2192" s="9">
        <v>182.93197672679727</v>
      </c>
      <c r="I2192" s="9">
        <f t="shared" si="55"/>
        <v>150.18675195996275</v>
      </c>
    </row>
    <row r="2193" spans="1:9" x14ac:dyDescent="0.25">
      <c r="A2193" s="16"/>
      <c r="B2193" s="5">
        <f>DATE(YEAR(siječanj!B2193),MONTH(siječanj!B2193)+2,DAY(siječanj!B2193))</f>
        <v>43913</v>
      </c>
      <c r="C2193" s="8">
        <v>22.8125</v>
      </c>
      <c r="D2193">
        <v>0.96855700478897377</v>
      </c>
      <c r="E2193" s="6">
        <v>157.34276228268632</v>
      </c>
      <c r="F2193" s="9">
        <v>121.19297987503028</v>
      </c>
      <c r="G2193" s="9">
        <v>137.49858083016866</v>
      </c>
      <c r="H2193" s="9">
        <v>198.62199755395733</v>
      </c>
      <c r="I2193" s="9">
        <f t="shared" si="55"/>
        <v>152.39543456174218</v>
      </c>
    </row>
    <row r="2194" spans="1:9" x14ac:dyDescent="0.25">
      <c r="A2194" s="16"/>
      <c r="B2194" s="5">
        <f>DATE(YEAR(siječanj!B2194),MONTH(siječanj!B2194)+2,DAY(siječanj!B2194))</f>
        <v>43913</v>
      </c>
      <c r="C2194" s="8">
        <v>22.8229166666667</v>
      </c>
      <c r="D2194">
        <v>0.96855700478897377</v>
      </c>
      <c r="E2194" s="6">
        <v>157.336142116291</v>
      </c>
      <c r="F2194" s="9">
        <v>116.51565749802337</v>
      </c>
      <c r="G2194" s="9">
        <v>132.73162673793666</v>
      </c>
      <c r="H2194" s="9">
        <v>216.50235771765676</v>
      </c>
      <c r="I2194" s="9">
        <f t="shared" si="55"/>
        <v>152.38902255320713</v>
      </c>
    </row>
    <row r="2195" spans="1:9" x14ac:dyDescent="0.25">
      <c r="A2195" s="16"/>
      <c r="B2195" s="5">
        <f>DATE(YEAR(siječanj!B2195),MONTH(siječanj!B2195)+2,DAY(siječanj!B2195))</f>
        <v>43913</v>
      </c>
      <c r="C2195" s="8">
        <v>22.8333333333333</v>
      </c>
      <c r="D2195">
        <v>0.96855700478897377</v>
      </c>
      <c r="E2195" s="6">
        <v>157.24475005777947</v>
      </c>
      <c r="F2195" s="9">
        <v>111.26601289412628</v>
      </c>
      <c r="G2195" s="9">
        <v>123.61534352960895</v>
      </c>
      <c r="H2195" s="9">
        <v>222.42084767268233</v>
      </c>
      <c r="I2195" s="9">
        <f t="shared" si="55"/>
        <v>152.30050413475368</v>
      </c>
    </row>
    <row r="2196" spans="1:9" x14ac:dyDescent="0.25">
      <c r="A2196" s="16"/>
      <c r="B2196" s="5">
        <f>DATE(YEAR(siječanj!B2196),MONTH(siječanj!B2196)+2,DAY(siječanj!B2196))</f>
        <v>43913</v>
      </c>
      <c r="C2196" s="8">
        <v>22.84375</v>
      </c>
      <c r="D2196">
        <v>0.96855700478897377</v>
      </c>
      <c r="E2196" s="6">
        <v>156.01733112775008</v>
      </c>
      <c r="F2196" s="9">
        <v>93.973180611381679</v>
      </c>
      <c r="G2196" s="9">
        <v>106.19204188571676</v>
      </c>
      <c r="H2196" s="9">
        <v>222.9611860188117</v>
      </c>
      <c r="I2196" s="9">
        <f t="shared" si="55"/>
        <v>151.11167893226315</v>
      </c>
    </row>
    <row r="2197" spans="1:9" x14ac:dyDescent="0.25">
      <c r="A2197" s="16"/>
      <c r="B2197" s="5">
        <f>DATE(YEAR(siječanj!B2197),MONTH(siječanj!B2197)+2,DAY(siječanj!B2197))</f>
        <v>43913</v>
      </c>
      <c r="C2197" s="8">
        <v>22.8541666666667</v>
      </c>
      <c r="D2197">
        <v>0.96855700478897377</v>
      </c>
      <c r="E2197" s="6">
        <v>155.61942319329478</v>
      </c>
      <c r="F2197" s="9">
        <v>87.524729124716302</v>
      </c>
      <c r="G2197" s="9">
        <v>100.15210294468601</v>
      </c>
      <c r="H2197" s="9">
        <v>223.05669095072713</v>
      </c>
      <c r="I2197" s="9">
        <f t="shared" si="55"/>
        <v>150.72628241508534</v>
      </c>
    </row>
    <row r="2198" spans="1:9" x14ac:dyDescent="0.25">
      <c r="A2198" s="16"/>
      <c r="B2198" s="5">
        <f>DATE(YEAR(siječanj!B2198),MONTH(siječanj!B2198)+2,DAY(siječanj!B2198))</f>
        <v>43913</v>
      </c>
      <c r="C2198" s="8">
        <v>22.8645833333333</v>
      </c>
      <c r="D2198">
        <v>0.96855700478897377</v>
      </c>
      <c r="E2198" s="6">
        <v>154.80787332318991</v>
      </c>
      <c r="F2198" s="9">
        <v>84.288823376942815</v>
      </c>
      <c r="G2198" s="9">
        <v>96.099341980030843</v>
      </c>
      <c r="H2198" s="9">
        <v>224.00390536734852</v>
      </c>
      <c r="I2198" s="9">
        <f t="shared" si="55"/>
        <v>149.94025010365971</v>
      </c>
    </row>
    <row r="2199" spans="1:9" x14ac:dyDescent="0.25">
      <c r="A2199" s="16"/>
      <c r="B2199" s="5">
        <f>DATE(YEAR(siječanj!B2199),MONTH(siječanj!B2199)+2,DAY(siječanj!B2199))</f>
        <v>43913</v>
      </c>
      <c r="C2199" s="8">
        <v>22.875</v>
      </c>
      <c r="D2199">
        <v>0.96855700478897377</v>
      </c>
      <c r="E2199" s="6">
        <v>151.77356161704074</v>
      </c>
      <c r="F2199" s="9">
        <v>81.626236464042066</v>
      </c>
      <c r="G2199" s="9">
        <v>88.964369515268999</v>
      </c>
      <c r="H2199" s="9">
        <v>225.40249324014036</v>
      </c>
      <c r="I2199" s="9">
        <f t="shared" si="55"/>
        <v>147.00134624595574</v>
      </c>
    </row>
    <row r="2200" spans="1:9" x14ac:dyDescent="0.25">
      <c r="A2200" s="16"/>
      <c r="B2200" s="5">
        <f>DATE(YEAR(siječanj!B2200),MONTH(siječanj!B2200)+2,DAY(siječanj!B2200))</f>
        <v>43913</v>
      </c>
      <c r="C2200" s="8">
        <v>22.8854166666667</v>
      </c>
      <c r="D2200">
        <v>0.96855700478897377</v>
      </c>
      <c r="E2200" s="6">
        <v>156.94943002243949</v>
      </c>
      <c r="F2200" s="9">
        <v>77.480286977867607</v>
      </c>
      <c r="G2200" s="9">
        <v>73.59362415808296</v>
      </c>
      <c r="H2200" s="9">
        <v>231.42827235437153</v>
      </c>
      <c r="I2200" s="9">
        <f t="shared" si="55"/>
        <v>152.01446984587062</v>
      </c>
    </row>
    <row r="2201" spans="1:9" x14ac:dyDescent="0.25">
      <c r="A2201" s="16"/>
      <c r="B2201" s="5">
        <f>DATE(YEAR(siječanj!B2201),MONTH(siječanj!B2201)+2,DAY(siječanj!B2201))</f>
        <v>43913</v>
      </c>
      <c r="C2201" s="8">
        <v>22.8958333333333</v>
      </c>
      <c r="D2201">
        <v>0.96855700478897377</v>
      </c>
      <c r="E2201" s="6">
        <v>159.13659143490077</v>
      </c>
      <c r="F2201" s="9">
        <v>73.46184303475269</v>
      </c>
      <c r="G2201" s="9">
        <v>63.600992275728458</v>
      </c>
      <c r="H2201" s="9">
        <v>235.4688230275691</v>
      </c>
      <c r="I2201" s="9">
        <f t="shared" si="55"/>
        <v>154.13286035251414</v>
      </c>
    </row>
    <row r="2202" spans="1:9" x14ac:dyDescent="0.25">
      <c r="A2202" s="16"/>
      <c r="B2202" s="5">
        <f>DATE(YEAR(siječanj!B2202),MONTH(siječanj!B2202)+2,DAY(siječanj!B2202))</f>
        <v>43913</v>
      </c>
      <c r="C2202" s="8">
        <v>22.90625</v>
      </c>
      <c r="D2202">
        <v>0.96855700478897377</v>
      </c>
      <c r="E2202" s="6">
        <v>155.81413861527665</v>
      </c>
      <c r="F2202" s="9">
        <v>71.909642176231714</v>
      </c>
      <c r="G2202" s="9">
        <v>60.037121896125626</v>
      </c>
      <c r="H2202" s="9">
        <v>236.78521713516906</v>
      </c>
      <c r="I2202" s="9">
        <f t="shared" si="55"/>
        <v>150.91487540098632</v>
      </c>
    </row>
    <row r="2203" spans="1:9" x14ac:dyDescent="0.25">
      <c r="A2203" s="16"/>
      <c r="B2203" s="5">
        <f>DATE(YEAR(siječanj!B2203),MONTH(siječanj!B2203)+2,DAY(siječanj!B2203))</f>
        <v>43913</v>
      </c>
      <c r="C2203" s="8">
        <v>22.9166666666667</v>
      </c>
      <c r="D2203">
        <v>0.96855700478897377</v>
      </c>
      <c r="E2203" s="6">
        <v>150.82806937348687</v>
      </c>
      <c r="F2203" s="9">
        <v>71.332457466845938</v>
      </c>
      <c r="G2203" s="9">
        <v>57.414834027295242</v>
      </c>
      <c r="H2203" s="9">
        <v>235.12664815193085</v>
      </c>
      <c r="I2203" s="9">
        <f t="shared" si="55"/>
        <v>146.08558311048799</v>
      </c>
    </row>
    <row r="2204" spans="1:9" x14ac:dyDescent="0.25">
      <c r="A2204" s="16"/>
      <c r="B2204" s="5">
        <f>DATE(YEAR(siječanj!B2204),MONTH(siječanj!B2204)+2,DAY(siječanj!B2204))</f>
        <v>43913</v>
      </c>
      <c r="C2204" s="8">
        <v>22.9270833333333</v>
      </c>
      <c r="D2204">
        <v>0.96855700478897377</v>
      </c>
      <c r="E2204" s="6">
        <v>143.693139136122</v>
      </c>
      <c r="F2204" s="9">
        <v>70.153707319726763</v>
      </c>
      <c r="G2204" s="9">
        <v>55.011002258326322</v>
      </c>
      <c r="H2204" s="9">
        <v>236.48927475838136</v>
      </c>
      <c r="I2204" s="9">
        <f t="shared" si="55"/>
        <v>139.17499645040758</v>
      </c>
    </row>
    <row r="2205" spans="1:9" x14ac:dyDescent="0.25">
      <c r="A2205" s="16"/>
      <c r="B2205" s="5">
        <f>DATE(YEAR(siječanj!B2205),MONTH(siječanj!B2205)+2,DAY(siječanj!B2205))</f>
        <v>43913</v>
      </c>
      <c r="C2205" s="8">
        <v>22.9375</v>
      </c>
      <c r="D2205">
        <v>0.96855700478897377</v>
      </c>
      <c r="E2205" s="6">
        <v>133.73925793815459</v>
      </c>
      <c r="F2205" s="9">
        <v>66.988448218459197</v>
      </c>
      <c r="G2205" s="9">
        <v>53.129358222578219</v>
      </c>
      <c r="H2205" s="9">
        <v>235.82546747212328</v>
      </c>
      <c r="I2205" s="9">
        <f t="shared" si="55"/>
        <v>129.534095091279</v>
      </c>
    </row>
    <row r="2206" spans="1:9" x14ac:dyDescent="0.25">
      <c r="A2206" s="16"/>
      <c r="B2206" s="5">
        <f>DATE(YEAR(siječanj!B2206),MONTH(siječanj!B2206)+2,DAY(siječanj!B2206))</f>
        <v>43913</v>
      </c>
      <c r="C2206" s="8">
        <v>22.9479166666667</v>
      </c>
      <c r="D2206">
        <v>0.96855700478897377</v>
      </c>
      <c r="E2206" s="6">
        <v>121.64685469520231</v>
      </c>
      <c r="F2206" s="9">
        <v>64.997112949040428</v>
      </c>
      <c r="G2206" s="9">
        <v>52.190773538692824</v>
      </c>
      <c r="H2206" s="9">
        <v>234.09851092557545</v>
      </c>
      <c r="I2206" s="9">
        <f t="shared" si="55"/>
        <v>117.82191322558465</v>
      </c>
    </row>
    <row r="2207" spans="1:9" x14ac:dyDescent="0.25">
      <c r="A2207" s="16"/>
      <c r="B2207" s="5">
        <f>DATE(YEAR(siječanj!B2207),MONTH(siječanj!B2207)+2,DAY(siječanj!B2207))</f>
        <v>43913</v>
      </c>
      <c r="C2207" s="8">
        <v>22.9583333333333</v>
      </c>
      <c r="D2207">
        <v>0.96855700478897377</v>
      </c>
      <c r="E2207" s="6">
        <v>110.2140356298067</v>
      </c>
      <c r="F2207" s="9">
        <v>62.900289939531717</v>
      </c>
      <c r="G2207" s="9">
        <v>51.216816905433333</v>
      </c>
      <c r="H2207" s="9">
        <v>233.94016939803598</v>
      </c>
      <c r="I2207" s="9">
        <f t="shared" si="55"/>
        <v>106.74857623531082</v>
      </c>
    </row>
    <row r="2208" spans="1:9" x14ac:dyDescent="0.25">
      <c r="A2208" s="16"/>
      <c r="B2208" s="5">
        <f>DATE(YEAR(siječanj!B2208),MONTH(siječanj!B2208)+2,DAY(siječanj!B2208))</f>
        <v>43913</v>
      </c>
      <c r="C2208" s="8">
        <v>22.96875</v>
      </c>
      <c r="D2208">
        <v>0.96855700478897377</v>
      </c>
      <c r="E2208" s="6">
        <v>100.18530291731125</v>
      </c>
      <c r="F2208" s="9">
        <v>61.094496553834546</v>
      </c>
      <c r="G2208" s="9">
        <v>50.839656572539411</v>
      </c>
      <c r="H2208" s="9">
        <v>233.87870435857616</v>
      </c>
      <c r="I2208" s="9">
        <f t="shared" si="55"/>
        <v>97.035176917467012</v>
      </c>
    </row>
    <row r="2209" spans="1:9" x14ac:dyDescent="0.25">
      <c r="A2209" s="16"/>
      <c r="B2209" s="5">
        <f>DATE(YEAR(siječanj!B2209),MONTH(siječanj!B2209)+2,DAY(siječanj!B2209))</f>
        <v>43913</v>
      </c>
      <c r="C2209" s="8">
        <v>22.9791666666667</v>
      </c>
      <c r="D2209">
        <v>0.96855700478897377</v>
      </c>
      <c r="E2209" s="6">
        <v>91.19790974263158</v>
      </c>
      <c r="F2209" s="9">
        <v>60.65753217644717</v>
      </c>
      <c r="G2209" s="9">
        <v>51.00727803628542</v>
      </c>
      <c r="H2209" s="9">
        <v>233.63958743619904</v>
      </c>
      <c r="I2209" s="9">
        <f t="shared" si="55"/>
        <v>88.330374303338417</v>
      </c>
    </row>
    <row r="2210" spans="1:9" ht="15.75" thickBot="1" x14ac:dyDescent="0.3">
      <c r="A2210" s="16"/>
      <c r="B2210" s="5">
        <f>DATE(YEAR(siječanj!B2210),MONTH(siječanj!B2210)+2,DAY(siječanj!B2210))</f>
        <v>43913</v>
      </c>
      <c r="C2210" s="8">
        <v>22.9895833333333</v>
      </c>
      <c r="D2210">
        <v>0.96855700478897377</v>
      </c>
      <c r="E2210" s="6">
        <v>83.40077036164304</v>
      </c>
      <c r="F2210" s="9">
        <v>58.737088686949406</v>
      </c>
      <c r="G2210" s="9">
        <v>49.888791633935988</v>
      </c>
      <c r="H2210" s="9">
        <v>234.63890604636086</v>
      </c>
      <c r="I2210" s="9">
        <f t="shared" si="55"/>
        <v>80.778400338566001</v>
      </c>
    </row>
    <row r="2211" spans="1:9" x14ac:dyDescent="0.25">
      <c r="A2211" s="15">
        <f t="shared" ref="A2211" si="56">A2115+1</f>
        <v>84</v>
      </c>
      <c r="B2211" s="5">
        <f>DATE(YEAR(siječanj!B2211),MONTH(siječanj!B2211)+2,DAY(siječanj!B2211))</f>
        <v>43914</v>
      </c>
      <c r="C2211" s="8">
        <v>23</v>
      </c>
      <c r="D2211">
        <v>0.96560690296829765</v>
      </c>
      <c r="E2211" s="6">
        <v>76.022593926872304</v>
      </c>
      <c r="F2211" s="9">
        <v>57.921224402900727</v>
      </c>
      <c r="G2211" s="9">
        <v>49.387861583473814</v>
      </c>
      <c r="H2211" s="9">
        <v>235.49959987137262</v>
      </c>
      <c r="I2211" s="9">
        <f t="shared" si="55"/>
        <v>73.407941477343684</v>
      </c>
    </row>
    <row r="2212" spans="1:9" x14ac:dyDescent="0.25">
      <c r="A2212" s="16"/>
      <c r="B2212" s="5">
        <f>DATE(YEAR(siječanj!B2212),MONTH(siječanj!B2212)+2,DAY(siječanj!B2212))</f>
        <v>43914</v>
      </c>
      <c r="C2212" s="8">
        <v>23.0104166666667</v>
      </c>
      <c r="D2212">
        <v>0.96560690296829765</v>
      </c>
      <c r="E2212" s="6">
        <v>70.436163651310636</v>
      </c>
      <c r="F2212" s="9">
        <v>57.639019582031572</v>
      </c>
      <c r="G2212" s="9">
        <v>49.768232440477028</v>
      </c>
      <c r="H2212" s="9">
        <v>235.55440534328429</v>
      </c>
      <c r="I2212" s="9">
        <f t="shared" si="55"/>
        <v>68.013645840310247</v>
      </c>
    </row>
    <row r="2213" spans="1:9" x14ac:dyDescent="0.25">
      <c r="A2213" s="16"/>
      <c r="B2213" s="5">
        <f>DATE(YEAR(siječanj!B2213),MONTH(siječanj!B2213)+2,DAY(siječanj!B2213))</f>
        <v>43914</v>
      </c>
      <c r="C2213" s="8">
        <v>23.0208333333333</v>
      </c>
      <c r="D2213">
        <v>0.96560690296829765</v>
      </c>
      <c r="E2213" s="6">
        <v>66.164514611944881</v>
      </c>
      <c r="F2213" s="9">
        <v>57.150010567619262</v>
      </c>
      <c r="G2213" s="9">
        <v>48.853915305702728</v>
      </c>
      <c r="H2213" s="9">
        <v>235.78872331315662</v>
      </c>
      <c r="I2213" s="9">
        <f t="shared" si="55"/>
        <v>63.888912040840772</v>
      </c>
    </row>
    <row r="2214" spans="1:9" x14ac:dyDescent="0.25">
      <c r="A2214" s="16"/>
      <c r="B2214" s="5">
        <f>DATE(YEAR(siječanj!B2214),MONTH(siječanj!B2214)+2,DAY(siječanj!B2214))</f>
        <v>43914</v>
      </c>
      <c r="C2214" s="8">
        <v>23.03125</v>
      </c>
      <c r="D2214">
        <v>0.96560690296829765</v>
      </c>
      <c r="E2214" s="6">
        <v>62.723478283884916</v>
      </c>
      <c r="F2214" s="9">
        <v>56.682336197478854</v>
      </c>
      <c r="G2214" s="9">
        <v>49.101715595923103</v>
      </c>
      <c r="H2214" s="9">
        <v>235.57361310586259</v>
      </c>
      <c r="I2214" s="9">
        <f t="shared" si="55"/>
        <v>60.566223609101385</v>
      </c>
    </row>
    <row r="2215" spans="1:9" x14ac:dyDescent="0.25">
      <c r="A2215" s="16"/>
      <c r="B2215" s="5">
        <f>DATE(YEAR(siječanj!B2215),MONTH(siječanj!B2215)+2,DAY(siječanj!B2215))</f>
        <v>43914</v>
      </c>
      <c r="C2215" s="8">
        <v>23.0416666666667</v>
      </c>
      <c r="D2215">
        <v>0.96560690296829765</v>
      </c>
      <c r="E2215" s="6">
        <v>59.476391310237069</v>
      </c>
      <c r="F2215" s="9">
        <v>56.280538418702029</v>
      </c>
      <c r="G2215" s="9">
        <v>48.820846907377046</v>
      </c>
      <c r="H2215" s="9">
        <v>235.46600521174591</v>
      </c>
      <c r="I2215" s="9">
        <f t="shared" si="55"/>
        <v>57.43081401280859</v>
      </c>
    </row>
    <row r="2216" spans="1:9" x14ac:dyDescent="0.25">
      <c r="A2216" s="16"/>
      <c r="B2216" s="5">
        <f>DATE(YEAR(siječanj!B2216),MONTH(siječanj!B2216)+2,DAY(siječanj!B2216))</f>
        <v>43914</v>
      </c>
      <c r="C2216" s="8">
        <v>23.0520833333333</v>
      </c>
      <c r="D2216">
        <v>0.96560690296829765</v>
      </c>
      <c r="E2216" s="6">
        <v>57.85664114124404</v>
      </c>
      <c r="F2216" s="9">
        <v>55.43720713642422</v>
      </c>
      <c r="G2216" s="9">
        <v>47.169164687267077</v>
      </c>
      <c r="H2216" s="9">
        <v>235.77272082852775</v>
      </c>
      <c r="I2216" s="9">
        <f t="shared" si="55"/>
        <v>55.866772068544854</v>
      </c>
    </row>
    <row r="2217" spans="1:9" x14ac:dyDescent="0.25">
      <c r="A2217" s="16"/>
      <c r="B2217" s="5">
        <f>DATE(YEAR(siječanj!B2217),MONTH(siječanj!B2217)+2,DAY(siječanj!B2217))</f>
        <v>43914</v>
      </c>
      <c r="C2217" s="8">
        <v>23.0625</v>
      </c>
      <c r="D2217">
        <v>0.96560690296829765</v>
      </c>
      <c r="E2217" s="6">
        <v>55.898847861890204</v>
      </c>
      <c r="F2217" s="9">
        <v>55.053259892560902</v>
      </c>
      <c r="G2217" s="9">
        <v>47.312502549281447</v>
      </c>
      <c r="H2217" s="9">
        <v>235.30992371393526</v>
      </c>
      <c r="I2217" s="9">
        <f t="shared" si="55"/>
        <v>53.976313363415848</v>
      </c>
    </row>
    <row r="2218" spans="1:9" x14ac:dyDescent="0.25">
      <c r="A2218" s="16"/>
      <c r="B2218" s="5">
        <f>DATE(YEAR(siječanj!B2218),MONTH(siječanj!B2218)+2,DAY(siječanj!B2218))</f>
        <v>43914</v>
      </c>
      <c r="C2218" s="8">
        <v>23.0729166666667</v>
      </c>
      <c r="D2218">
        <v>0.96560690296829765</v>
      </c>
      <c r="E2218" s="6">
        <v>54.696866126538417</v>
      </c>
      <c r="F2218" s="9">
        <v>55.116452072100486</v>
      </c>
      <c r="G2218" s="9">
        <v>46.84749023729195</v>
      </c>
      <c r="H2218" s="9">
        <v>235.54593496302266</v>
      </c>
      <c r="I2218" s="9">
        <f t="shared" si="55"/>
        <v>52.815671502518349</v>
      </c>
    </row>
    <row r="2219" spans="1:9" x14ac:dyDescent="0.25">
      <c r="A2219" s="16"/>
      <c r="B2219" s="5">
        <f>DATE(YEAR(siječanj!B2219),MONTH(siječanj!B2219)+2,DAY(siječanj!B2219))</f>
        <v>43914</v>
      </c>
      <c r="C2219" s="8">
        <v>23.0833333333333</v>
      </c>
      <c r="D2219">
        <v>0.96560690296829765</v>
      </c>
      <c r="E2219" s="6">
        <v>53.583388888304462</v>
      </c>
      <c r="F2219" s="9">
        <v>55.138204648752172</v>
      </c>
      <c r="G2219" s="9">
        <v>47.491830386560949</v>
      </c>
      <c r="H2219" s="9">
        <v>235.65176989419649</v>
      </c>
      <c r="I2219" s="9">
        <f t="shared" si="55"/>
        <v>51.740490194981568</v>
      </c>
    </row>
    <row r="2220" spans="1:9" x14ac:dyDescent="0.25">
      <c r="A2220" s="16"/>
      <c r="B2220" s="5">
        <f>DATE(YEAR(siječanj!B2220),MONTH(siječanj!B2220)+2,DAY(siječanj!B2220))</f>
        <v>43914</v>
      </c>
      <c r="C2220" s="8">
        <v>23.09375</v>
      </c>
      <c r="D2220">
        <v>0.96560690296829765</v>
      </c>
      <c r="E2220" s="6">
        <v>52.606452335173607</v>
      </c>
      <c r="F2220" s="9">
        <v>55.21657902570356</v>
      </c>
      <c r="G2220" s="9">
        <v>47.53193384584111</v>
      </c>
      <c r="H2220" s="9">
        <v>235.85402811224824</v>
      </c>
      <c r="I2220" s="9">
        <f t="shared" si="55"/>
        <v>50.797153515516356</v>
      </c>
    </row>
    <row r="2221" spans="1:9" x14ac:dyDescent="0.25">
      <c r="A2221" s="16"/>
      <c r="B2221" s="5">
        <f>DATE(YEAR(siječanj!B2221),MONTH(siječanj!B2221)+2,DAY(siječanj!B2221))</f>
        <v>43914</v>
      </c>
      <c r="C2221" s="8">
        <v>23.1041666666667</v>
      </c>
      <c r="D2221">
        <v>0.96560690296829765</v>
      </c>
      <c r="E2221" s="6">
        <v>52.703341125938216</v>
      </c>
      <c r="F2221" s="9">
        <v>56.106336969362658</v>
      </c>
      <c r="G2221" s="9">
        <v>48.84199623494699</v>
      </c>
      <c r="H2221" s="9">
        <v>235.5398511104076</v>
      </c>
      <c r="I2221" s="9">
        <f t="shared" si="55"/>
        <v>50.890710000698917</v>
      </c>
    </row>
    <row r="2222" spans="1:9" x14ac:dyDescent="0.25">
      <c r="A2222" s="16"/>
      <c r="B2222" s="5">
        <f>DATE(YEAR(siječanj!B2222),MONTH(siječanj!B2222)+2,DAY(siječanj!B2222))</f>
        <v>43914</v>
      </c>
      <c r="C2222" s="8">
        <v>23.1145833333333</v>
      </c>
      <c r="D2222">
        <v>0.96560690296829765</v>
      </c>
      <c r="E2222" s="6">
        <v>52.221642576640278</v>
      </c>
      <c r="F2222" s="9">
        <v>56.031752113893361</v>
      </c>
      <c r="G2222" s="9">
        <v>48.378717605976505</v>
      </c>
      <c r="H2222" s="9">
        <v>235.35319795439247</v>
      </c>
      <c r="I2222" s="9">
        <f t="shared" si="55"/>
        <v>50.425578556347013</v>
      </c>
    </row>
    <row r="2223" spans="1:9" x14ac:dyDescent="0.25">
      <c r="A2223" s="16"/>
      <c r="B2223" s="5">
        <f>DATE(YEAR(siječanj!B2223),MONTH(siječanj!B2223)+2,DAY(siječanj!B2223))</f>
        <v>43914</v>
      </c>
      <c r="C2223" s="8">
        <v>23.125</v>
      </c>
      <c r="D2223">
        <v>0.96560690296829765</v>
      </c>
      <c r="E2223" s="6">
        <v>52.542680171593155</v>
      </c>
      <c r="F2223" s="9">
        <v>55.516015520077687</v>
      </c>
      <c r="G2223" s="9">
        <v>47.887543535651432</v>
      </c>
      <c r="H2223" s="9">
        <v>235.39877605062873</v>
      </c>
      <c r="I2223" s="9">
        <f t="shared" si="55"/>
        <v>50.735574674145852</v>
      </c>
    </row>
    <row r="2224" spans="1:9" x14ac:dyDescent="0.25">
      <c r="A2224" s="16"/>
      <c r="B2224" s="5">
        <f>DATE(YEAR(siječanj!B2224),MONTH(siječanj!B2224)+2,DAY(siječanj!B2224))</f>
        <v>43914</v>
      </c>
      <c r="C2224" s="8">
        <v>23.1354166666667</v>
      </c>
      <c r="D2224">
        <v>0.96560690296829765</v>
      </c>
      <c r="E2224" s="6">
        <v>53.013133520263452</v>
      </c>
      <c r="F2224" s="9">
        <v>55.293828200093991</v>
      </c>
      <c r="G2224" s="9">
        <v>48.20296548992372</v>
      </c>
      <c r="H2224" s="9">
        <v>235.16320605018385</v>
      </c>
      <c r="I2224" s="9">
        <f t="shared" si="55"/>
        <v>51.189847675146439</v>
      </c>
    </row>
    <row r="2225" spans="1:9" x14ac:dyDescent="0.25">
      <c r="A2225" s="16"/>
      <c r="B2225" s="5">
        <f>DATE(YEAR(siječanj!B2225),MONTH(siječanj!B2225)+2,DAY(siječanj!B2225))</f>
        <v>43914</v>
      </c>
      <c r="C2225" s="8">
        <v>23.1458333333333</v>
      </c>
      <c r="D2225">
        <v>0.96560690296829765</v>
      </c>
      <c r="E2225" s="6">
        <v>53.51853771460322</v>
      </c>
      <c r="F2225" s="9">
        <v>55.116146659976799</v>
      </c>
      <c r="G2225" s="9">
        <v>47.387392037285764</v>
      </c>
      <c r="H2225" s="9">
        <v>234.86782444763034</v>
      </c>
      <c r="I2225" s="9">
        <f t="shared" si="55"/>
        <v>51.677869453990048</v>
      </c>
    </row>
    <row r="2226" spans="1:9" x14ac:dyDescent="0.25">
      <c r="A2226" s="16"/>
      <c r="B2226" s="5">
        <f>DATE(YEAR(siječanj!B2226),MONTH(siječanj!B2226)+2,DAY(siječanj!B2226))</f>
        <v>43914</v>
      </c>
      <c r="C2226" s="8">
        <v>23.15625</v>
      </c>
      <c r="D2226">
        <v>0.96560690296829765</v>
      </c>
      <c r="E2226" s="6">
        <v>54.183953285374514</v>
      </c>
      <c r="F2226" s="9">
        <v>54.54212055492286</v>
      </c>
      <c r="G2226" s="9">
        <v>47.325669711284668</v>
      </c>
      <c r="H2226" s="9">
        <v>234.95266570467729</v>
      </c>
      <c r="I2226" s="9">
        <f t="shared" si="55"/>
        <v>52.320399322469399</v>
      </c>
    </row>
    <row r="2227" spans="1:9" x14ac:dyDescent="0.25">
      <c r="A2227" s="16"/>
      <c r="B2227" s="5">
        <f>DATE(YEAR(siječanj!B2227),MONTH(siječanj!B2227)+2,DAY(siječanj!B2227))</f>
        <v>43914</v>
      </c>
      <c r="C2227" s="8">
        <v>23.1666666666667</v>
      </c>
      <c r="D2227">
        <v>0.96560690296829765</v>
      </c>
      <c r="E2227" s="6">
        <v>56.870658870147146</v>
      </c>
      <c r="F2227" s="9">
        <v>54.734429728332522</v>
      </c>
      <c r="G2227" s="9">
        <v>47.691549065089575</v>
      </c>
      <c r="H2227" s="9">
        <v>235.0244199054851</v>
      </c>
      <c r="I2227" s="9">
        <f t="shared" si="55"/>
        <v>54.914700781369334</v>
      </c>
    </row>
    <row r="2228" spans="1:9" x14ac:dyDescent="0.25">
      <c r="A2228" s="16"/>
      <c r="B2228" s="5">
        <f>DATE(YEAR(siječanj!B2228),MONTH(siječanj!B2228)+2,DAY(siječanj!B2228))</f>
        <v>43914</v>
      </c>
      <c r="C2228" s="8">
        <v>23.1770833333333</v>
      </c>
      <c r="D2228">
        <v>0.96560690296829765</v>
      </c>
      <c r="E2228" s="6">
        <v>59.162801155678792</v>
      </c>
      <c r="F2228" s="9">
        <v>54.797754521031081</v>
      </c>
      <c r="G2228" s="9">
        <v>49.110363945242504</v>
      </c>
      <c r="H2228" s="9">
        <v>234.24733721997291</v>
      </c>
      <c r="I2228" s="9">
        <f t="shared" si="55"/>
        <v>57.128009194864219</v>
      </c>
    </row>
    <row r="2229" spans="1:9" x14ac:dyDescent="0.25">
      <c r="A2229" s="16"/>
      <c r="B2229" s="5">
        <f>DATE(YEAR(siječanj!B2229),MONTH(siječanj!B2229)+2,DAY(siječanj!B2229))</f>
        <v>43914</v>
      </c>
      <c r="C2229" s="8">
        <v>23.1875</v>
      </c>
      <c r="D2229">
        <v>0.96560690296829765</v>
      </c>
      <c r="E2229" s="6">
        <v>62.959807167552057</v>
      </c>
      <c r="F2229" s="9">
        <v>54.66165725270249</v>
      </c>
      <c r="G2229" s="9">
        <v>47.455671858780072</v>
      </c>
      <c r="H2229" s="9">
        <v>225.46915863888364</v>
      </c>
      <c r="I2229" s="9">
        <f t="shared" si="55"/>
        <v>60.794424410541168</v>
      </c>
    </row>
    <row r="2230" spans="1:9" x14ac:dyDescent="0.25">
      <c r="A2230" s="16"/>
      <c r="B2230" s="5">
        <f>DATE(YEAR(siječanj!B2230),MONTH(siječanj!B2230)+2,DAY(siječanj!B2230))</f>
        <v>43914</v>
      </c>
      <c r="C2230" s="8">
        <v>23.1979166666667</v>
      </c>
      <c r="D2230">
        <v>0.96560690296829765</v>
      </c>
      <c r="E2230" s="6">
        <v>67.539297893101519</v>
      </c>
      <c r="F2230" s="9">
        <v>55.43503308433322</v>
      </c>
      <c r="G2230" s="9">
        <v>46.967668181012925</v>
      </c>
      <c r="H2230" s="9">
        <v>206.38368767364415</v>
      </c>
      <c r="I2230" s="9">
        <f t="shared" si="55"/>
        <v>65.216412267211027</v>
      </c>
    </row>
    <row r="2231" spans="1:9" x14ac:dyDescent="0.25">
      <c r="A2231" s="16"/>
      <c r="B2231" s="5">
        <f>DATE(YEAR(siječanj!B2231),MONTH(siječanj!B2231)+2,DAY(siječanj!B2231))</f>
        <v>43914</v>
      </c>
      <c r="C2231" s="8">
        <v>23.2083333333333</v>
      </c>
      <c r="D2231">
        <v>0.96560690296829765</v>
      </c>
      <c r="E2231" s="6">
        <v>73.639386346186839</v>
      </c>
      <c r="F2231" s="9">
        <v>56.219198804807448</v>
      </c>
      <c r="G2231" s="9">
        <v>47.994843264539028</v>
      </c>
      <c r="H2231" s="9">
        <v>191.76768994747425</v>
      </c>
      <c r="I2231" s="9">
        <f t="shared" si="55"/>
        <v>71.106699786227423</v>
      </c>
    </row>
    <row r="2232" spans="1:9" x14ac:dyDescent="0.25">
      <c r="A2232" s="16"/>
      <c r="B2232" s="5">
        <f>DATE(YEAR(siječanj!B2232),MONTH(siječanj!B2232)+2,DAY(siječanj!B2232))</f>
        <v>43914</v>
      </c>
      <c r="C2232" s="8">
        <v>23.21875</v>
      </c>
      <c r="D2232">
        <v>0.96560690296829765</v>
      </c>
      <c r="E2232" s="6">
        <v>79.85526058155763</v>
      </c>
      <c r="F2232" s="9">
        <v>61.042005854365797</v>
      </c>
      <c r="G2232" s="9">
        <v>48.024953967529029</v>
      </c>
      <c r="H2232" s="9">
        <v>168.95034314947551</v>
      </c>
      <c r="I2232" s="9">
        <f t="shared" si="55"/>
        <v>77.108790855884237</v>
      </c>
    </row>
    <row r="2233" spans="1:9" x14ac:dyDescent="0.25">
      <c r="A2233" s="16"/>
      <c r="B2233" s="5">
        <f>DATE(YEAR(siječanj!B2233),MONTH(siječanj!B2233)+2,DAY(siječanj!B2233))</f>
        <v>43914</v>
      </c>
      <c r="C2233" s="8">
        <v>23.2291666666667</v>
      </c>
      <c r="D2233">
        <v>0.96560690296829765</v>
      </c>
      <c r="E2233" s="6">
        <v>84.728727762598581</v>
      </c>
      <c r="F2233" s="9">
        <v>66.716494796636496</v>
      </c>
      <c r="G2233" s="9">
        <v>50.414410614798598</v>
      </c>
      <c r="H2233" s="9">
        <v>142.82326697958948</v>
      </c>
      <c r="I2233" s="9">
        <f t="shared" si="55"/>
        <v>81.814644407286835</v>
      </c>
    </row>
    <row r="2234" spans="1:9" x14ac:dyDescent="0.25">
      <c r="A2234" s="16"/>
      <c r="B2234" s="5">
        <f>DATE(YEAR(siječanj!B2234),MONTH(siječanj!B2234)+2,DAY(siječanj!B2234))</f>
        <v>43914</v>
      </c>
      <c r="C2234" s="8">
        <v>23.2395833333333</v>
      </c>
      <c r="D2234">
        <v>0.96560690296829765</v>
      </c>
      <c r="E2234" s="6">
        <v>90.289692214668833</v>
      </c>
      <c r="F2234" s="9">
        <v>68.203124475917591</v>
      </c>
      <c r="G2234" s="9">
        <v>53.875038565356952</v>
      </c>
      <c r="H2234" s="9">
        <v>112.43556065273901</v>
      </c>
      <c r="I2234" s="9">
        <f t="shared" si="55"/>
        <v>87.184350069367184</v>
      </c>
    </row>
    <row r="2235" spans="1:9" x14ac:dyDescent="0.25">
      <c r="A2235" s="16"/>
      <c r="B2235" s="5">
        <f>DATE(YEAR(siječanj!B2235),MONTH(siječanj!B2235)+2,DAY(siječanj!B2235))</f>
        <v>43914</v>
      </c>
      <c r="C2235" s="8">
        <v>23.25</v>
      </c>
      <c r="D2235">
        <v>0.96560690296829765</v>
      </c>
      <c r="E2235" s="6">
        <v>95.320006794614173</v>
      </c>
      <c r="F2235" s="9">
        <v>72.702283083138298</v>
      </c>
      <c r="G2235" s="9">
        <v>65.200354992322417</v>
      </c>
      <c r="H2235" s="9">
        <v>66.196761807466387</v>
      </c>
      <c r="I2235" s="9">
        <f t="shared" si="55"/>
        <v>92.041656551864477</v>
      </c>
    </row>
    <row r="2236" spans="1:9" x14ac:dyDescent="0.25">
      <c r="A2236" s="16"/>
      <c r="B2236" s="5">
        <f>DATE(YEAR(siječanj!B2236),MONTH(siječanj!B2236)+2,DAY(siječanj!B2236))</f>
        <v>43914</v>
      </c>
      <c r="C2236" s="8">
        <v>23.2604166666667</v>
      </c>
      <c r="D2236">
        <v>0.96560690296829765</v>
      </c>
      <c r="E2236" s="6">
        <v>98.36421913434198</v>
      </c>
      <c r="F2236" s="9">
        <v>90.036932715344847</v>
      </c>
      <c r="G2236" s="9">
        <v>83.559612703485499</v>
      </c>
      <c r="H2236" s="9">
        <v>34.612257683975173</v>
      </c>
      <c r="I2236" s="9">
        <f t="shared" si="55"/>
        <v>94.981169001206922</v>
      </c>
    </row>
    <row r="2237" spans="1:9" x14ac:dyDescent="0.25">
      <c r="A2237" s="16"/>
      <c r="B2237" s="5">
        <f>DATE(YEAR(siječanj!B2237),MONTH(siječanj!B2237)+2,DAY(siječanj!B2237))</f>
        <v>43914</v>
      </c>
      <c r="C2237" s="8">
        <v>23.2708333333333</v>
      </c>
      <c r="D2237">
        <v>0.96560690296829765</v>
      </c>
      <c r="E2237" s="6">
        <v>100.52795329229581</v>
      </c>
      <c r="F2237" s="9">
        <v>100.07737235594099</v>
      </c>
      <c r="G2237" s="9">
        <v>95.458677880866972</v>
      </c>
      <c r="H2237" s="9">
        <v>18.517753290249299</v>
      </c>
      <c r="I2237" s="9">
        <f t="shared" si="55"/>
        <v>97.070485640315439</v>
      </c>
    </row>
    <row r="2238" spans="1:9" x14ac:dyDescent="0.25">
      <c r="A2238" s="16"/>
      <c r="B2238" s="5">
        <f>DATE(YEAR(siječanj!B2238),MONTH(siječanj!B2238)+2,DAY(siječanj!B2238))</f>
        <v>43914</v>
      </c>
      <c r="C2238" s="8">
        <v>23.28125</v>
      </c>
      <c r="D2238">
        <v>0.96560690296829765</v>
      </c>
      <c r="E2238" s="6">
        <v>101.47686026229785</v>
      </c>
      <c r="F2238" s="9">
        <v>109.94228441560809</v>
      </c>
      <c r="G2238" s="9">
        <v>103.81451233551321</v>
      </c>
      <c r="H2238" s="9">
        <v>11.911700337625042</v>
      </c>
      <c r="I2238" s="9">
        <f t="shared" si="55"/>
        <v>97.986756760824136</v>
      </c>
    </row>
    <row r="2239" spans="1:9" x14ac:dyDescent="0.25">
      <c r="A2239" s="16"/>
      <c r="B2239" s="5">
        <f>DATE(YEAR(siječanj!B2239),MONTH(siječanj!B2239)+2,DAY(siječanj!B2239))</f>
        <v>43914</v>
      </c>
      <c r="C2239" s="8">
        <v>23.2916666666667</v>
      </c>
      <c r="D2239">
        <v>0.96560690296829765</v>
      </c>
      <c r="E2239" s="6">
        <v>99.422943272548665</v>
      </c>
      <c r="F2239" s="9">
        <v>116.21276904293543</v>
      </c>
      <c r="G2239" s="9">
        <v>109.78344250955675</v>
      </c>
      <c r="H2239" s="9">
        <v>4.7363878298783053</v>
      </c>
      <c r="I2239" s="9">
        <f t="shared" si="55"/>
        <v>96.003480337398457</v>
      </c>
    </row>
    <row r="2240" spans="1:9" x14ac:dyDescent="0.25">
      <c r="A2240" s="16"/>
      <c r="B2240" s="5">
        <f>DATE(YEAR(siječanj!B2240),MONTH(siječanj!B2240)+2,DAY(siječanj!B2240))</f>
        <v>43914</v>
      </c>
      <c r="C2240" s="8">
        <v>23.3020833333333</v>
      </c>
      <c r="D2240">
        <v>0.96560690296829765</v>
      </c>
      <c r="E2240" s="6">
        <v>96.784974788099618</v>
      </c>
      <c r="F2240" s="9">
        <v>129.29424140348868</v>
      </c>
      <c r="G2240" s="9">
        <v>120.66990436971317</v>
      </c>
      <c r="H2240" s="9">
        <v>3.3483550628758141</v>
      </c>
      <c r="I2240" s="9">
        <f t="shared" si="55"/>
        <v>93.456239759001647</v>
      </c>
    </row>
    <row r="2241" spans="1:9" x14ac:dyDescent="0.25">
      <c r="A2241" s="16"/>
      <c r="B2241" s="5">
        <f>DATE(YEAR(siječanj!B2241),MONTH(siječanj!B2241)+2,DAY(siječanj!B2241))</f>
        <v>43914</v>
      </c>
      <c r="C2241" s="8">
        <v>23.3125</v>
      </c>
      <c r="D2241">
        <v>0.96560690296829765</v>
      </c>
      <c r="E2241" s="6">
        <v>96.584329252855497</v>
      </c>
      <c r="F2241" s="9">
        <v>135.62195865536313</v>
      </c>
      <c r="G2241" s="9">
        <v>133.31727449333269</v>
      </c>
      <c r="H2241" s="9">
        <v>3.8262402913210196</v>
      </c>
      <c r="I2241" s="9">
        <f t="shared" si="55"/>
        <v>93.262495045120147</v>
      </c>
    </row>
    <row r="2242" spans="1:9" x14ac:dyDescent="0.25">
      <c r="A2242" s="16"/>
      <c r="B2242" s="5">
        <f>DATE(YEAR(siječanj!B2242),MONTH(siječanj!B2242)+2,DAY(siječanj!B2242))</f>
        <v>43914</v>
      </c>
      <c r="C2242" s="8">
        <v>23.3229166666667</v>
      </c>
      <c r="D2242">
        <v>0.96560690296829765</v>
      </c>
      <c r="E2242" s="6">
        <v>95.666978146084318</v>
      </c>
      <c r="F2242" s="9">
        <v>139.53148299057719</v>
      </c>
      <c r="G2242" s="9">
        <v>146.48454083859005</v>
      </c>
      <c r="H2242" s="9">
        <v>3.4634761364743234</v>
      </c>
      <c r="I2242" s="9">
        <f t="shared" si="55"/>
        <v>92.376694483976294</v>
      </c>
    </row>
    <row r="2243" spans="1:9" x14ac:dyDescent="0.25">
      <c r="A2243" s="16"/>
      <c r="B2243" s="5">
        <f>DATE(YEAR(siječanj!B2243),MONTH(siječanj!B2243)+2,DAY(siječanj!B2243))</f>
        <v>43914</v>
      </c>
      <c r="C2243" s="8">
        <v>23.3333333333333</v>
      </c>
      <c r="D2243">
        <v>0.96560690296829765</v>
      </c>
      <c r="E2243" s="6">
        <v>97.080583085978731</v>
      </c>
      <c r="F2243" s="9">
        <v>169.66868736137803</v>
      </c>
      <c r="G2243" s="9">
        <v>154.07979009228018</v>
      </c>
      <c r="H2243" s="9">
        <v>2.3766777418298695</v>
      </c>
      <c r="I2243" s="9">
        <f t="shared" si="55"/>
        <v>93.741681172008427</v>
      </c>
    </row>
    <row r="2244" spans="1:9" x14ac:dyDescent="0.25">
      <c r="A2244" s="16"/>
      <c r="B2244" s="5">
        <f>DATE(YEAR(siječanj!B2244),MONTH(siječanj!B2244)+2,DAY(siječanj!B2244))</f>
        <v>43914</v>
      </c>
      <c r="C2244" s="8">
        <v>23.34375</v>
      </c>
      <c r="D2244">
        <v>0.96560690296829765</v>
      </c>
      <c r="E2244" s="6">
        <v>97.930815419554179</v>
      </c>
      <c r="F2244" s="9">
        <v>171.15166415091659</v>
      </c>
      <c r="G2244" s="9">
        <v>176.19454232766415</v>
      </c>
      <c r="H2244" s="9">
        <v>2.076071874874597</v>
      </c>
      <c r="I2244" s="9">
        <f t="shared" ref="I2244:I2307" si="57">D2244*E2244</f>
        <v>94.562671382435724</v>
      </c>
    </row>
    <row r="2245" spans="1:9" x14ac:dyDescent="0.25">
      <c r="A2245" s="16"/>
      <c r="B2245" s="5">
        <f>DATE(YEAR(siječanj!B2245),MONTH(siječanj!B2245)+2,DAY(siječanj!B2245))</f>
        <v>43914</v>
      </c>
      <c r="C2245" s="8">
        <v>23.3541666666667</v>
      </c>
      <c r="D2245">
        <v>0.96560690296829765</v>
      </c>
      <c r="E2245" s="6">
        <v>97.343042179057946</v>
      </c>
      <c r="F2245" s="9">
        <v>199.74822108234912</v>
      </c>
      <c r="G2245" s="9">
        <v>181.12410545287659</v>
      </c>
      <c r="H2245" s="9">
        <v>2.3902399122958515</v>
      </c>
      <c r="I2245" s="9">
        <f t="shared" si="57"/>
        <v>93.995113484032515</v>
      </c>
    </row>
    <row r="2246" spans="1:9" x14ac:dyDescent="0.25">
      <c r="A2246" s="16"/>
      <c r="B2246" s="5">
        <f>DATE(YEAR(siječanj!B2246),MONTH(siječanj!B2246)+2,DAY(siječanj!B2246))</f>
        <v>43914</v>
      </c>
      <c r="C2246" s="8">
        <v>23.3645833333333</v>
      </c>
      <c r="D2246">
        <v>0.96560690296829765</v>
      </c>
      <c r="E2246" s="6">
        <v>97.594655887702501</v>
      </c>
      <c r="F2246" s="9">
        <v>186.80046699042421</v>
      </c>
      <c r="G2246" s="9">
        <v>181.48112777329501</v>
      </c>
      <c r="H2246" s="9">
        <v>1.7794999966375398</v>
      </c>
      <c r="I2246" s="9">
        <f t="shared" si="57"/>
        <v>94.238073417981155</v>
      </c>
    </row>
    <row r="2247" spans="1:9" x14ac:dyDescent="0.25">
      <c r="A2247" s="16"/>
      <c r="B2247" s="5">
        <f>DATE(YEAR(siječanj!B2247),MONTH(siječanj!B2247)+2,DAY(siječanj!B2247))</f>
        <v>43914</v>
      </c>
      <c r="C2247" s="8">
        <v>23.375</v>
      </c>
      <c r="D2247">
        <v>0.96560690296829765</v>
      </c>
      <c r="E2247" s="6">
        <v>97.912433746682026</v>
      </c>
      <c r="F2247" s="9">
        <v>205.56749546415128</v>
      </c>
      <c r="G2247" s="9">
        <v>186.87633327585337</v>
      </c>
      <c r="H2247" s="9">
        <v>1.4226244692728418</v>
      </c>
      <c r="I2247" s="9">
        <f t="shared" si="57"/>
        <v>94.544921912222264</v>
      </c>
    </row>
    <row r="2248" spans="1:9" x14ac:dyDescent="0.25">
      <c r="A2248" s="16"/>
      <c r="B2248" s="5">
        <f>DATE(YEAR(siječanj!B2248),MONTH(siječanj!B2248)+2,DAY(siječanj!B2248))</f>
        <v>43914</v>
      </c>
      <c r="C2248" s="8">
        <v>23.3854166666667</v>
      </c>
      <c r="D2248">
        <v>0.96560690296829765</v>
      </c>
      <c r="E2248" s="6">
        <v>98.980760383923467</v>
      </c>
      <c r="F2248" s="9">
        <v>192.74624628872274</v>
      </c>
      <c r="G2248" s="9">
        <v>182.68646687911098</v>
      </c>
      <c r="H2248" s="9">
        <v>1.4088122911109897</v>
      </c>
      <c r="I2248" s="9">
        <f t="shared" si="57"/>
        <v>95.576505487767506</v>
      </c>
    </row>
    <row r="2249" spans="1:9" x14ac:dyDescent="0.25">
      <c r="A2249" s="16"/>
      <c r="B2249" s="5">
        <f>DATE(YEAR(siječanj!B2249),MONTH(siječanj!B2249)+2,DAY(siječanj!B2249))</f>
        <v>43914</v>
      </c>
      <c r="C2249" s="8">
        <v>23.3958333333333</v>
      </c>
      <c r="D2249">
        <v>0.96560690296829765</v>
      </c>
      <c r="E2249" s="6">
        <v>98.40832330282943</v>
      </c>
      <c r="F2249" s="9">
        <v>190.46533210307996</v>
      </c>
      <c r="G2249" s="9">
        <v>184.84432033029157</v>
      </c>
      <c r="H2249" s="9">
        <v>1.5674476523965855</v>
      </c>
      <c r="I2249" s="9">
        <f t="shared" si="57"/>
        <v>95.023756290748082</v>
      </c>
    </row>
    <row r="2250" spans="1:9" x14ac:dyDescent="0.25">
      <c r="A2250" s="16"/>
      <c r="B2250" s="5">
        <f>DATE(YEAR(siječanj!B2250),MONTH(siječanj!B2250)+2,DAY(siječanj!B2250))</f>
        <v>43914</v>
      </c>
      <c r="C2250" s="8">
        <v>23.40625</v>
      </c>
      <c r="D2250">
        <v>0.96560690296829765</v>
      </c>
      <c r="E2250" s="6">
        <v>98.237628442841384</v>
      </c>
      <c r="F2250" s="9">
        <v>177.42924559153911</v>
      </c>
      <c r="G2250" s="9">
        <v>190.85778047373094</v>
      </c>
      <c r="H2250" s="9">
        <v>1.4841831371128169</v>
      </c>
      <c r="I2250" s="9">
        <f t="shared" si="57"/>
        <v>94.858932155642421</v>
      </c>
    </row>
    <row r="2251" spans="1:9" x14ac:dyDescent="0.25">
      <c r="A2251" s="16"/>
      <c r="B2251" s="5">
        <f>DATE(YEAR(siječanj!B2251),MONTH(siječanj!B2251)+2,DAY(siječanj!B2251))</f>
        <v>43914</v>
      </c>
      <c r="C2251" s="8">
        <v>23.4166666666667</v>
      </c>
      <c r="D2251">
        <v>0.96560690296829765</v>
      </c>
      <c r="E2251" s="6">
        <v>99.021201051442674</v>
      </c>
      <c r="F2251" s="9">
        <v>177.15079814350747</v>
      </c>
      <c r="G2251" s="9">
        <v>190.65592679666963</v>
      </c>
      <c r="H2251" s="9">
        <v>1.2806061533665045</v>
      </c>
      <c r="I2251" s="9">
        <f t="shared" si="57"/>
        <v>95.615555275484695</v>
      </c>
    </row>
    <row r="2252" spans="1:9" x14ac:dyDescent="0.25">
      <c r="A2252" s="16"/>
      <c r="B2252" s="5">
        <f>DATE(YEAR(siječanj!B2252),MONTH(siječanj!B2252)+2,DAY(siječanj!B2252))</f>
        <v>43914</v>
      </c>
      <c r="C2252" s="8">
        <v>23.4270833333333</v>
      </c>
      <c r="D2252">
        <v>0.96560690296829765</v>
      </c>
      <c r="E2252" s="6">
        <v>99.063467052642892</v>
      </c>
      <c r="F2252" s="9">
        <v>195.30644780573732</v>
      </c>
      <c r="G2252" s="9">
        <v>186.42637029562619</v>
      </c>
      <c r="H2252" s="9">
        <v>1.3126967826315614</v>
      </c>
      <c r="I2252" s="9">
        <f t="shared" si="57"/>
        <v>95.656367618004495</v>
      </c>
    </row>
    <row r="2253" spans="1:9" x14ac:dyDescent="0.25">
      <c r="A2253" s="16"/>
      <c r="B2253" s="5">
        <f>DATE(YEAR(siječanj!B2253),MONTH(siječanj!B2253)+2,DAY(siječanj!B2253))</f>
        <v>43914</v>
      </c>
      <c r="C2253" s="8">
        <v>23.4375</v>
      </c>
      <c r="D2253">
        <v>0.96560690296829765</v>
      </c>
      <c r="E2253" s="6">
        <v>99.117701872420028</v>
      </c>
      <c r="F2253" s="9">
        <v>188.44135792223221</v>
      </c>
      <c r="G2253" s="9">
        <v>183.5347876776637</v>
      </c>
      <c r="H2253" s="9">
        <v>1.3534550093844988</v>
      </c>
      <c r="I2253" s="9">
        <f t="shared" si="57"/>
        <v>95.708737134362536</v>
      </c>
    </row>
    <row r="2254" spans="1:9" x14ac:dyDescent="0.25">
      <c r="A2254" s="16"/>
      <c r="B2254" s="5">
        <f>DATE(YEAR(siječanj!B2254),MONTH(siječanj!B2254)+2,DAY(siječanj!B2254))</f>
        <v>43914</v>
      </c>
      <c r="C2254" s="8">
        <v>23.4479166666667</v>
      </c>
      <c r="D2254">
        <v>0.96560690296829765</v>
      </c>
      <c r="E2254" s="6">
        <v>100.8538182975787</v>
      </c>
      <c r="F2254" s="9">
        <v>176.02883053991098</v>
      </c>
      <c r="G2254" s="9">
        <v>182.80782469044215</v>
      </c>
      <c r="H2254" s="9">
        <v>1.450705014938013</v>
      </c>
      <c r="I2254" s="9">
        <f t="shared" si="57"/>
        <v>97.385143138852399</v>
      </c>
    </row>
    <row r="2255" spans="1:9" x14ac:dyDescent="0.25">
      <c r="A2255" s="16"/>
      <c r="B2255" s="5">
        <f>DATE(YEAR(siječanj!B2255),MONTH(siječanj!B2255)+2,DAY(siječanj!B2255))</f>
        <v>43914</v>
      </c>
      <c r="C2255" s="8">
        <v>23.4583333333333</v>
      </c>
      <c r="D2255">
        <v>0.96560690296829765</v>
      </c>
      <c r="E2255" s="6">
        <v>101.46640383485091</v>
      </c>
      <c r="F2255" s="9">
        <v>174.13266731424648</v>
      </c>
      <c r="G2255" s="9">
        <v>183.62847879748304</v>
      </c>
      <c r="H2255" s="9">
        <v>1.3879142374574369</v>
      </c>
      <c r="I2255" s="9">
        <f t="shared" si="57"/>
        <v>97.976659962300985</v>
      </c>
    </row>
    <row r="2256" spans="1:9" x14ac:dyDescent="0.25">
      <c r="A2256" s="16"/>
      <c r="B2256" s="5">
        <f>DATE(YEAR(siječanj!B2256),MONTH(siječanj!B2256)+2,DAY(siječanj!B2256))</f>
        <v>43914</v>
      </c>
      <c r="C2256" s="8">
        <v>23.46875</v>
      </c>
      <c r="D2256">
        <v>0.96560690296829765</v>
      </c>
      <c r="E2256" s="6">
        <v>102.43541612975703</v>
      </c>
      <c r="F2256" s="9">
        <v>169.17548294884557</v>
      </c>
      <c r="G2256" s="9">
        <v>177.40793984899446</v>
      </c>
      <c r="H2256" s="9">
        <v>1.3394525863226028</v>
      </c>
      <c r="I2256" s="9">
        <f t="shared" si="57"/>
        <v>98.912344923323488</v>
      </c>
    </row>
    <row r="2257" spans="1:9" x14ac:dyDescent="0.25">
      <c r="A2257" s="16"/>
      <c r="B2257" s="5">
        <f>DATE(YEAR(siječanj!B2257),MONTH(siječanj!B2257)+2,DAY(siječanj!B2257))</f>
        <v>43914</v>
      </c>
      <c r="C2257" s="8">
        <v>23.4791666666667</v>
      </c>
      <c r="D2257">
        <v>0.96560690296829765</v>
      </c>
      <c r="E2257" s="6">
        <v>102.96812332767495</v>
      </c>
      <c r="F2257" s="9">
        <v>165.895095532689</v>
      </c>
      <c r="G2257" s="9">
        <v>174.54184076614951</v>
      </c>
      <c r="H2257" s="9">
        <v>1.2632390848996369</v>
      </c>
      <c r="I2257" s="9">
        <f t="shared" si="57"/>
        <v>99.426730670893932</v>
      </c>
    </row>
    <row r="2258" spans="1:9" x14ac:dyDescent="0.25">
      <c r="A2258" s="16"/>
      <c r="B2258" s="5">
        <f>DATE(YEAR(siječanj!B2258),MONTH(siječanj!B2258)+2,DAY(siječanj!B2258))</f>
        <v>43914</v>
      </c>
      <c r="C2258" s="8">
        <v>23.4895833333333</v>
      </c>
      <c r="D2258">
        <v>0.96560690296829765</v>
      </c>
      <c r="E2258" s="6">
        <v>102.81103603905476</v>
      </c>
      <c r="F2258" s="9">
        <v>162.22867522935078</v>
      </c>
      <c r="G2258" s="9">
        <v>169.35698479007664</v>
      </c>
      <c r="H2258" s="9">
        <v>1.2724843894138296</v>
      </c>
      <c r="I2258" s="9">
        <f t="shared" si="57"/>
        <v>99.275046100633702</v>
      </c>
    </row>
    <row r="2259" spans="1:9" x14ac:dyDescent="0.25">
      <c r="A2259" s="16"/>
      <c r="B2259" s="5">
        <f>DATE(YEAR(siječanj!B2259),MONTH(siječanj!B2259)+2,DAY(siječanj!B2259))</f>
        <v>43914</v>
      </c>
      <c r="C2259" s="8">
        <v>23.5</v>
      </c>
      <c r="D2259">
        <v>0.96560690296829765</v>
      </c>
      <c r="E2259" s="6">
        <v>101.25481419512448</v>
      </c>
      <c r="F2259" s="9">
        <v>159.82463575347501</v>
      </c>
      <c r="G2259" s="9">
        <v>169.18319510688568</v>
      </c>
      <c r="H2259" s="9">
        <v>1.3820126613696764</v>
      </c>
      <c r="I2259" s="9">
        <f t="shared" si="57"/>
        <v>97.77234754558458</v>
      </c>
    </row>
    <row r="2260" spans="1:9" x14ac:dyDescent="0.25">
      <c r="A2260" s="16"/>
      <c r="B2260" s="5">
        <f>DATE(YEAR(siječanj!B2260),MONTH(siječanj!B2260)+2,DAY(siječanj!B2260))</f>
        <v>43914</v>
      </c>
      <c r="C2260" s="8">
        <v>23.5104166666667</v>
      </c>
      <c r="D2260">
        <v>0.96560690296829765</v>
      </c>
      <c r="E2260" s="6">
        <v>100.36924798209468</v>
      </c>
      <c r="F2260" s="9">
        <v>158.36747432554932</v>
      </c>
      <c r="G2260" s="9">
        <v>172.57910290455587</v>
      </c>
      <c r="H2260" s="9">
        <v>1.5086878754944339</v>
      </c>
      <c r="I2260" s="9">
        <f t="shared" si="57"/>
        <v>96.917238697247498</v>
      </c>
    </row>
    <row r="2261" spans="1:9" x14ac:dyDescent="0.25">
      <c r="A2261" s="16"/>
      <c r="B2261" s="5">
        <f>DATE(YEAR(siječanj!B2261),MONTH(siječanj!B2261)+2,DAY(siječanj!B2261))</f>
        <v>43914</v>
      </c>
      <c r="C2261" s="8">
        <v>23.5208333333333</v>
      </c>
      <c r="D2261">
        <v>0.96560690296829765</v>
      </c>
      <c r="E2261" s="6">
        <v>100.39047772834148</v>
      </c>
      <c r="F2261" s="9">
        <v>155.32184033083402</v>
      </c>
      <c r="G2261" s="9">
        <v>173.36200124807155</v>
      </c>
      <c r="H2261" s="9">
        <v>1.5936566265058241</v>
      </c>
      <c r="I2261" s="9">
        <f t="shared" si="57"/>
        <v>96.937738286771676</v>
      </c>
    </row>
    <row r="2262" spans="1:9" x14ac:dyDescent="0.25">
      <c r="A2262" s="16"/>
      <c r="B2262" s="5">
        <f>DATE(YEAR(siječanj!B2262),MONTH(siječanj!B2262)+2,DAY(siječanj!B2262))</f>
        <v>43914</v>
      </c>
      <c r="C2262" s="8">
        <v>23.53125</v>
      </c>
      <c r="D2262">
        <v>0.96560690296829765</v>
      </c>
      <c r="E2262" s="6">
        <v>99.55144123536985</v>
      </c>
      <c r="F2262" s="9">
        <v>153.58879932786405</v>
      </c>
      <c r="G2262" s="9">
        <v>172.84794416715752</v>
      </c>
      <c r="H2262" s="9">
        <v>1.7200828289813088</v>
      </c>
      <c r="I2262" s="9">
        <f t="shared" si="57"/>
        <v>96.127558857315961</v>
      </c>
    </row>
    <row r="2263" spans="1:9" x14ac:dyDescent="0.25">
      <c r="A2263" s="16"/>
      <c r="B2263" s="5">
        <f>DATE(YEAR(siječanj!B2263),MONTH(siječanj!B2263)+2,DAY(siječanj!B2263))</f>
        <v>43914</v>
      </c>
      <c r="C2263" s="8">
        <v>23.5416666666667</v>
      </c>
      <c r="D2263">
        <v>0.96560690296829765</v>
      </c>
      <c r="E2263" s="6">
        <v>97.430453845248294</v>
      </c>
      <c r="F2263" s="9">
        <v>153.50712167768015</v>
      </c>
      <c r="G2263" s="9">
        <v>170.39820190342576</v>
      </c>
      <c r="H2263" s="9">
        <v>1.8949089277026083</v>
      </c>
      <c r="I2263" s="9">
        <f t="shared" si="57"/>
        <v>94.079518792305876</v>
      </c>
    </row>
    <row r="2264" spans="1:9" x14ac:dyDescent="0.25">
      <c r="A2264" s="16"/>
      <c r="B2264" s="5">
        <f>DATE(YEAR(siječanj!B2264),MONTH(siječanj!B2264)+2,DAY(siječanj!B2264))</f>
        <v>43914</v>
      </c>
      <c r="C2264" s="8">
        <v>23.5520833333333</v>
      </c>
      <c r="D2264">
        <v>0.96560690296829765</v>
      </c>
      <c r="E2264" s="6">
        <v>96.321752682919566</v>
      </c>
      <c r="F2264" s="9">
        <v>152.67776701864165</v>
      </c>
      <c r="G2264" s="9">
        <v>165.21827809501582</v>
      </c>
      <c r="H2264" s="9">
        <v>1.791538215809974</v>
      </c>
      <c r="I2264" s="9">
        <f t="shared" si="57"/>
        <v>93.008949296632281</v>
      </c>
    </row>
    <row r="2265" spans="1:9" x14ac:dyDescent="0.25">
      <c r="A2265" s="16"/>
      <c r="B2265" s="5">
        <f>DATE(YEAR(siječanj!B2265),MONTH(siječanj!B2265)+2,DAY(siječanj!B2265))</f>
        <v>43914</v>
      </c>
      <c r="C2265" s="8">
        <v>23.5625</v>
      </c>
      <c r="D2265">
        <v>0.96560690296829765</v>
      </c>
      <c r="E2265" s="6">
        <v>96.312046527834767</v>
      </c>
      <c r="F2265" s="9">
        <v>152.73801357861987</v>
      </c>
      <c r="G2265" s="9">
        <v>163.17760476066917</v>
      </c>
      <c r="H2265" s="9">
        <v>1.8084461067955826</v>
      </c>
      <c r="I2265" s="9">
        <f t="shared" si="57"/>
        <v>92.999576966281111</v>
      </c>
    </row>
    <row r="2266" spans="1:9" x14ac:dyDescent="0.25">
      <c r="A2266" s="16"/>
      <c r="B2266" s="5">
        <f>DATE(YEAR(siječanj!B2266),MONTH(siječanj!B2266)+2,DAY(siječanj!B2266))</f>
        <v>43914</v>
      </c>
      <c r="C2266" s="8">
        <v>23.5729166666667</v>
      </c>
      <c r="D2266">
        <v>0.96560690296829765</v>
      </c>
      <c r="E2266" s="6">
        <v>96.650837936156762</v>
      </c>
      <c r="F2266" s="9">
        <v>152.62445251015507</v>
      </c>
      <c r="G2266" s="9">
        <v>159.10132269375833</v>
      </c>
      <c r="H2266" s="9">
        <v>1.8869495193452592</v>
      </c>
      <c r="I2266" s="9">
        <f t="shared" si="57"/>
        <v>93.326716288823178</v>
      </c>
    </row>
    <row r="2267" spans="1:9" x14ac:dyDescent="0.25">
      <c r="A2267" s="16"/>
      <c r="B2267" s="5">
        <f>DATE(YEAR(siječanj!B2267),MONTH(siječanj!B2267)+2,DAY(siječanj!B2267))</f>
        <v>43914</v>
      </c>
      <c r="C2267" s="8">
        <v>23.5833333333333</v>
      </c>
      <c r="D2267">
        <v>0.96560690296829765</v>
      </c>
      <c r="E2267" s="6">
        <v>99.16953187183644</v>
      </c>
      <c r="F2267" s="9">
        <v>149.73718675731422</v>
      </c>
      <c r="G2267" s="9">
        <v>151.76807227316192</v>
      </c>
      <c r="H2267" s="9">
        <v>1.7487141884146711</v>
      </c>
      <c r="I2267" s="9">
        <f t="shared" si="57"/>
        <v>95.758784539579878</v>
      </c>
    </row>
    <row r="2268" spans="1:9" x14ac:dyDescent="0.25">
      <c r="A2268" s="16"/>
      <c r="B2268" s="5">
        <f>DATE(YEAR(siječanj!B2268),MONTH(siječanj!B2268)+2,DAY(siječanj!B2268))</f>
        <v>43914</v>
      </c>
      <c r="C2268" s="8">
        <v>23.59375</v>
      </c>
      <c r="D2268">
        <v>0.96560690296829765</v>
      </c>
      <c r="E2268" s="6">
        <v>100.72894632210765</v>
      </c>
      <c r="F2268" s="9">
        <v>147.55325297668438</v>
      </c>
      <c r="G2268" s="9">
        <v>142.67173845901831</v>
      </c>
      <c r="H2268" s="9">
        <v>1.9101245355197605</v>
      </c>
      <c r="I2268" s="9">
        <f t="shared" si="57"/>
        <v>97.264565897350266</v>
      </c>
    </row>
    <row r="2269" spans="1:9" x14ac:dyDescent="0.25">
      <c r="A2269" s="16"/>
      <c r="B2269" s="5">
        <f>DATE(YEAR(siječanj!B2269),MONTH(siječanj!B2269)+2,DAY(siječanj!B2269))</f>
        <v>43914</v>
      </c>
      <c r="C2269" s="8">
        <v>23.6041666666667</v>
      </c>
      <c r="D2269">
        <v>0.96560690296829765</v>
      </c>
      <c r="E2269" s="6">
        <v>100.66896599555739</v>
      </c>
      <c r="F2269" s="9">
        <v>147.70951146375705</v>
      </c>
      <c r="G2269" s="9">
        <v>144.24895658556844</v>
      </c>
      <c r="H2269" s="9">
        <v>2.07368136304158</v>
      </c>
      <c r="I2269" s="9">
        <f t="shared" si="57"/>
        <v>97.206648479991031</v>
      </c>
    </row>
    <row r="2270" spans="1:9" x14ac:dyDescent="0.25">
      <c r="A2270" s="16"/>
      <c r="B2270" s="5">
        <f>DATE(YEAR(siječanj!B2270),MONTH(siječanj!B2270)+2,DAY(siječanj!B2270))</f>
        <v>43914</v>
      </c>
      <c r="C2270" s="8">
        <v>23.6145833333333</v>
      </c>
      <c r="D2270">
        <v>0.96560690296829765</v>
      </c>
      <c r="E2270" s="6">
        <v>102.67809369968845</v>
      </c>
      <c r="F2270" s="9">
        <v>146.99062758472132</v>
      </c>
      <c r="G2270" s="9">
        <v>145.32784919934005</v>
      </c>
      <c r="H2270" s="9">
        <v>2.3833970721738407</v>
      </c>
      <c r="I2270" s="9">
        <f t="shared" si="57"/>
        <v>99.14667606004484</v>
      </c>
    </row>
    <row r="2271" spans="1:9" x14ac:dyDescent="0.25">
      <c r="A2271" s="16"/>
      <c r="B2271" s="5">
        <f>DATE(YEAR(siječanj!B2271),MONTH(siječanj!B2271)+2,DAY(siječanj!B2271))</f>
        <v>43914</v>
      </c>
      <c r="C2271" s="8">
        <v>23.625</v>
      </c>
      <c r="D2271">
        <v>0.96560690296829765</v>
      </c>
      <c r="E2271" s="6">
        <v>103.33048612177394</v>
      </c>
      <c r="F2271" s="9">
        <v>145.36734205441172</v>
      </c>
      <c r="G2271" s="9">
        <v>140.67994936739075</v>
      </c>
      <c r="H2271" s="9">
        <v>2.3112235357486735</v>
      </c>
      <c r="I2271" s="9">
        <f t="shared" si="57"/>
        <v>99.776630686254805</v>
      </c>
    </row>
    <row r="2272" spans="1:9" x14ac:dyDescent="0.25">
      <c r="A2272" s="16"/>
      <c r="B2272" s="5">
        <f>DATE(YEAR(siječanj!B2272),MONTH(siječanj!B2272)+2,DAY(siječanj!B2272))</f>
        <v>43914</v>
      </c>
      <c r="C2272" s="8">
        <v>23.6354166666667</v>
      </c>
      <c r="D2272">
        <v>0.96560690296829765</v>
      </c>
      <c r="E2272" s="6">
        <v>104.18162865418871</v>
      </c>
      <c r="F2272" s="9">
        <v>144.67263797469491</v>
      </c>
      <c r="G2272" s="9">
        <v>137.87314063853407</v>
      </c>
      <c r="H2272" s="9">
        <v>2.2342908886826085</v>
      </c>
      <c r="I2272" s="9">
        <f t="shared" si="57"/>
        <v>100.59849979096442</v>
      </c>
    </row>
    <row r="2273" spans="1:9" x14ac:dyDescent="0.25">
      <c r="A2273" s="16"/>
      <c r="B2273" s="5">
        <f>DATE(YEAR(siječanj!B2273),MONTH(siječanj!B2273)+2,DAY(siječanj!B2273))</f>
        <v>43914</v>
      </c>
      <c r="C2273" s="8">
        <v>23.6458333333333</v>
      </c>
      <c r="D2273">
        <v>0.96560690296829765</v>
      </c>
      <c r="E2273" s="6">
        <v>105.93109400419043</v>
      </c>
      <c r="F2273" s="9">
        <v>140.52981092562712</v>
      </c>
      <c r="G2273" s="9">
        <v>142.10732430745006</v>
      </c>
      <c r="H2273" s="9">
        <v>2.0060348584001879</v>
      </c>
      <c r="I2273" s="9">
        <f t="shared" si="57"/>
        <v>102.28779560942992</v>
      </c>
    </row>
    <row r="2274" spans="1:9" x14ac:dyDescent="0.25">
      <c r="A2274" s="16"/>
      <c r="B2274" s="5">
        <f>DATE(YEAR(siječanj!B2274),MONTH(siječanj!B2274)+2,DAY(siječanj!B2274))</f>
        <v>43914</v>
      </c>
      <c r="C2274" s="8">
        <v>23.65625</v>
      </c>
      <c r="D2274">
        <v>0.96560690296829765</v>
      </c>
      <c r="E2274" s="6">
        <v>105.74230277226795</v>
      </c>
      <c r="F2274" s="9">
        <v>139.13078228429731</v>
      </c>
      <c r="G2274" s="9">
        <v>140.27266629204141</v>
      </c>
      <c r="H2274" s="9">
        <v>2.1476916093917819</v>
      </c>
      <c r="I2274" s="9">
        <f t="shared" si="57"/>
        <v>102.10549749266569</v>
      </c>
    </row>
    <row r="2275" spans="1:9" x14ac:dyDescent="0.25">
      <c r="A2275" s="16"/>
      <c r="B2275" s="5">
        <f>DATE(YEAR(siječanj!B2275),MONTH(siječanj!B2275)+2,DAY(siječanj!B2275))</f>
        <v>43914</v>
      </c>
      <c r="C2275" s="8">
        <v>23.6666666666667</v>
      </c>
      <c r="D2275">
        <v>0.96560690296829765</v>
      </c>
      <c r="E2275" s="6">
        <v>105.84743666141215</v>
      </c>
      <c r="F2275" s="9">
        <v>139.51854316112616</v>
      </c>
      <c r="G2275" s="9">
        <v>133.92943716471635</v>
      </c>
      <c r="H2275" s="9">
        <v>2.1459784092447864</v>
      </c>
      <c r="I2275" s="9">
        <f t="shared" si="57"/>
        <v>102.20701550175923</v>
      </c>
    </row>
    <row r="2276" spans="1:9" x14ac:dyDescent="0.25">
      <c r="A2276" s="16"/>
      <c r="B2276" s="5">
        <f>DATE(YEAR(siječanj!B2276),MONTH(siječanj!B2276)+2,DAY(siječanj!B2276))</f>
        <v>43914</v>
      </c>
      <c r="C2276" s="8">
        <v>23.6770833333333</v>
      </c>
      <c r="D2276">
        <v>0.96560690296829765</v>
      </c>
      <c r="E2276" s="6">
        <v>106.52258504168111</v>
      </c>
      <c r="F2276" s="9">
        <v>136.87288250960668</v>
      </c>
      <c r="G2276" s="9">
        <v>135.97361799665237</v>
      </c>
      <c r="H2276" s="9">
        <v>2.0754413773786387</v>
      </c>
      <c r="I2276" s="9">
        <f t="shared" si="57"/>
        <v>102.85894343827481</v>
      </c>
    </row>
    <row r="2277" spans="1:9" x14ac:dyDescent="0.25">
      <c r="A2277" s="16"/>
      <c r="B2277" s="5">
        <f>DATE(YEAR(siječanj!B2277),MONTH(siječanj!B2277)+2,DAY(siječanj!B2277))</f>
        <v>43914</v>
      </c>
      <c r="C2277" s="8">
        <v>23.6875</v>
      </c>
      <c r="D2277">
        <v>0.96560690296829765</v>
      </c>
      <c r="E2277" s="6">
        <v>109.06920391723912</v>
      </c>
      <c r="F2277" s="9">
        <v>133.84421898065901</v>
      </c>
      <c r="G2277" s="9">
        <v>135.83130348919784</v>
      </c>
      <c r="H2277" s="9">
        <v>1.9665685040836771</v>
      </c>
      <c r="I2277" s="9">
        <f t="shared" si="57"/>
        <v>105.31797620374299</v>
      </c>
    </row>
    <row r="2278" spans="1:9" x14ac:dyDescent="0.25">
      <c r="A2278" s="16"/>
      <c r="B2278" s="5">
        <f>DATE(YEAR(siječanj!B2278),MONTH(siječanj!B2278)+2,DAY(siječanj!B2278))</f>
        <v>43914</v>
      </c>
      <c r="C2278" s="8">
        <v>23.6979166666667</v>
      </c>
      <c r="D2278">
        <v>0.96560690296829765</v>
      </c>
      <c r="E2278" s="6">
        <v>110.1373104087743</v>
      </c>
      <c r="F2278" s="9">
        <v>133.65735498392829</v>
      </c>
      <c r="G2278" s="9">
        <v>133.94527708804054</v>
      </c>
      <c r="H2278" s="9">
        <v>2.4760682515205308</v>
      </c>
      <c r="I2278" s="9">
        <f t="shared" si="57"/>
        <v>106.34934720507461</v>
      </c>
    </row>
    <row r="2279" spans="1:9" x14ac:dyDescent="0.25">
      <c r="A2279" s="16"/>
      <c r="B2279" s="5">
        <f>DATE(YEAR(siječanj!B2279),MONTH(siječanj!B2279)+2,DAY(siječanj!B2279))</f>
        <v>43914</v>
      </c>
      <c r="C2279" s="8">
        <v>23.7083333333333</v>
      </c>
      <c r="D2279">
        <v>0.96560690296829765</v>
      </c>
      <c r="E2279" s="6">
        <v>111.70482286455415</v>
      </c>
      <c r="F2279" s="9">
        <v>132.63088091053206</v>
      </c>
      <c r="G2279" s="9">
        <v>132.27218468527676</v>
      </c>
      <c r="H2279" s="9">
        <v>7.5276331140229429</v>
      </c>
      <c r="I2279" s="9">
        <f t="shared" si="57"/>
        <v>107.86294805286441</v>
      </c>
    </row>
    <row r="2280" spans="1:9" x14ac:dyDescent="0.25">
      <c r="A2280" s="16"/>
      <c r="B2280" s="5">
        <f>DATE(YEAR(siječanj!B2280),MONTH(siječanj!B2280)+2,DAY(siječanj!B2280))</f>
        <v>43914</v>
      </c>
      <c r="C2280" s="8">
        <v>23.71875</v>
      </c>
      <c r="D2280">
        <v>0.96560690296829765</v>
      </c>
      <c r="E2280" s="6">
        <v>114.84295449601329</v>
      </c>
      <c r="F2280" s="9">
        <v>132.59139031922297</v>
      </c>
      <c r="G2280" s="9">
        <v>132.40308979267792</v>
      </c>
      <c r="H2280" s="9">
        <v>20.716032114214105</v>
      </c>
      <c r="I2280" s="9">
        <f t="shared" si="57"/>
        <v>110.89314961862453</v>
      </c>
    </row>
    <row r="2281" spans="1:9" x14ac:dyDescent="0.25">
      <c r="A2281" s="16"/>
      <c r="B2281" s="5">
        <f>DATE(YEAR(siječanj!B2281),MONTH(siječanj!B2281)+2,DAY(siječanj!B2281))</f>
        <v>43914</v>
      </c>
      <c r="C2281" s="8">
        <v>23.7291666666667</v>
      </c>
      <c r="D2281">
        <v>0.96560690296829765</v>
      </c>
      <c r="E2281" s="6">
        <v>118.97881410983857</v>
      </c>
      <c r="F2281" s="9">
        <v>132.46400935216121</v>
      </c>
      <c r="G2281" s="9">
        <v>135.08947176219513</v>
      </c>
      <c r="H2281" s="9">
        <v>33.395389548403081</v>
      </c>
      <c r="I2281" s="9">
        <f t="shared" si="57"/>
        <v>114.88676421144201</v>
      </c>
    </row>
    <row r="2282" spans="1:9" x14ac:dyDescent="0.25">
      <c r="A2282" s="16"/>
      <c r="B2282" s="5">
        <f>DATE(YEAR(siječanj!B2282),MONTH(siječanj!B2282)+2,DAY(siječanj!B2282))</f>
        <v>43914</v>
      </c>
      <c r="C2282" s="8">
        <v>23.7395833333333</v>
      </c>
      <c r="D2282">
        <v>0.96560690296829765</v>
      </c>
      <c r="E2282" s="6">
        <v>123.46968878461637</v>
      </c>
      <c r="F2282" s="9">
        <v>132.78751312559817</v>
      </c>
      <c r="G2282" s="9">
        <v>136.65367121348211</v>
      </c>
      <c r="H2282" s="9">
        <v>49.437600499735105</v>
      </c>
      <c r="I2282" s="9">
        <f t="shared" si="57"/>
        <v>119.22318379777296</v>
      </c>
    </row>
    <row r="2283" spans="1:9" x14ac:dyDescent="0.25">
      <c r="A2283" s="16"/>
      <c r="B2283" s="5">
        <f>DATE(YEAR(siječanj!B2283),MONTH(siječanj!B2283)+2,DAY(siječanj!B2283))</f>
        <v>43914</v>
      </c>
      <c r="C2283" s="8">
        <v>23.75</v>
      </c>
      <c r="D2283">
        <v>0.96560690296829765</v>
      </c>
      <c r="E2283" s="6">
        <v>128.25117553566182</v>
      </c>
      <c r="F2283" s="9">
        <v>133.52676718956781</v>
      </c>
      <c r="G2283" s="9">
        <v>139.41827760292213</v>
      </c>
      <c r="H2283" s="9">
        <v>67.131862305373971</v>
      </c>
      <c r="I2283" s="9">
        <f t="shared" si="57"/>
        <v>123.84022041103391</v>
      </c>
    </row>
    <row r="2284" spans="1:9" x14ac:dyDescent="0.25">
      <c r="A2284" s="16"/>
      <c r="B2284" s="5">
        <f>DATE(YEAR(siječanj!B2284),MONTH(siječanj!B2284)+2,DAY(siječanj!B2284))</f>
        <v>43914</v>
      </c>
      <c r="C2284" s="8">
        <v>23.7604166666667</v>
      </c>
      <c r="D2284">
        <v>0.96560690296829765</v>
      </c>
      <c r="E2284" s="6">
        <v>132.57311947770302</v>
      </c>
      <c r="F2284" s="9">
        <v>131.73879620872012</v>
      </c>
      <c r="G2284" s="9">
        <v>138.96347877075533</v>
      </c>
      <c r="H2284" s="9">
        <v>82.50145295015686</v>
      </c>
      <c r="I2284" s="9">
        <f t="shared" si="57"/>
        <v>128.01351931571091</v>
      </c>
    </row>
    <row r="2285" spans="1:9" x14ac:dyDescent="0.25">
      <c r="A2285" s="16"/>
      <c r="B2285" s="5">
        <f>DATE(YEAR(siječanj!B2285),MONTH(siječanj!B2285)+2,DAY(siječanj!B2285))</f>
        <v>43914</v>
      </c>
      <c r="C2285" s="8">
        <v>23.7708333333333</v>
      </c>
      <c r="D2285">
        <v>0.96560690296829765</v>
      </c>
      <c r="E2285" s="6">
        <v>137.47678808292108</v>
      </c>
      <c r="F2285" s="9">
        <v>130.03575792832197</v>
      </c>
      <c r="G2285" s="9">
        <v>139.42650858410735</v>
      </c>
      <c r="H2285" s="9">
        <v>100.07007841827175</v>
      </c>
      <c r="I2285" s="9">
        <f t="shared" si="57"/>
        <v>132.74853557077839</v>
      </c>
    </row>
    <row r="2286" spans="1:9" x14ac:dyDescent="0.25">
      <c r="A2286" s="16"/>
      <c r="B2286" s="5">
        <f>DATE(YEAR(siječanj!B2286),MONTH(siječanj!B2286)+2,DAY(siječanj!B2286))</f>
        <v>43914</v>
      </c>
      <c r="C2286" s="8">
        <v>23.78125</v>
      </c>
      <c r="D2286">
        <v>0.96560690296829765</v>
      </c>
      <c r="E2286" s="6">
        <v>143.12497465869021</v>
      </c>
      <c r="F2286" s="9">
        <v>129.09772879479772</v>
      </c>
      <c r="G2286" s="9">
        <v>139.66541973570011</v>
      </c>
      <c r="H2286" s="9">
        <v>126.93781184961436</v>
      </c>
      <c r="I2286" s="9">
        <f t="shared" si="57"/>
        <v>138.20246351759394</v>
      </c>
    </row>
    <row r="2287" spans="1:9" x14ac:dyDescent="0.25">
      <c r="A2287" s="16"/>
      <c r="B2287" s="5">
        <f>DATE(YEAR(siječanj!B2287),MONTH(siječanj!B2287)+2,DAY(siječanj!B2287))</f>
        <v>43914</v>
      </c>
      <c r="C2287" s="8">
        <v>23.7916666666667</v>
      </c>
      <c r="D2287">
        <v>0.96560690296829765</v>
      </c>
      <c r="E2287" s="6">
        <v>148.70390813383344</v>
      </c>
      <c r="F2287" s="9">
        <v>127.1448995644472</v>
      </c>
      <c r="G2287" s="9">
        <v>139.03642589167353</v>
      </c>
      <c r="H2287" s="9">
        <v>150.54649575597625</v>
      </c>
      <c r="I2287" s="9">
        <f t="shared" si="57"/>
        <v>143.58952019239314</v>
      </c>
    </row>
    <row r="2288" spans="1:9" x14ac:dyDescent="0.25">
      <c r="A2288" s="16"/>
      <c r="B2288" s="5">
        <f>DATE(YEAR(siječanj!B2288),MONTH(siječanj!B2288)+2,DAY(siječanj!B2288))</f>
        <v>43914</v>
      </c>
      <c r="C2288" s="8">
        <v>23.8020833333333</v>
      </c>
      <c r="D2288">
        <v>0.96560690296829765</v>
      </c>
      <c r="E2288" s="6">
        <v>155.0623775548296</v>
      </c>
      <c r="F2288" s="9">
        <v>123.83783279185418</v>
      </c>
      <c r="G2288" s="9">
        <v>139.26592619447095</v>
      </c>
      <c r="H2288" s="9">
        <v>182.93197672679727</v>
      </c>
      <c r="I2288" s="9">
        <f t="shared" si="57"/>
        <v>149.72930215761988</v>
      </c>
    </row>
    <row r="2289" spans="1:9" x14ac:dyDescent="0.25">
      <c r="A2289" s="16"/>
      <c r="B2289" s="5">
        <f>DATE(YEAR(siječanj!B2289),MONTH(siječanj!B2289)+2,DAY(siječanj!B2289))</f>
        <v>43914</v>
      </c>
      <c r="C2289" s="8">
        <v>23.8125</v>
      </c>
      <c r="D2289">
        <v>0.96560690296829765</v>
      </c>
      <c r="E2289" s="6">
        <v>157.34276228268632</v>
      </c>
      <c r="F2289" s="9">
        <v>121.19297987503028</v>
      </c>
      <c r="G2289" s="9">
        <v>137.49858083016866</v>
      </c>
      <c r="H2289" s="9">
        <v>198.62199755395733</v>
      </c>
      <c r="I2289" s="9">
        <f t="shared" si="57"/>
        <v>151.93125739226181</v>
      </c>
    </row>
    <row r="2290" spans="1:9" x14ac:dyDescent="0.25">
      <c r="A2290" s="16"/>
      <c r="B2290" s="5">
        <f>DATE(YEAR(siječanj!B2290),MONTH(siječanj!B2290)+2,DAY(siječanj!B2290))</f>
        <v>43914</v>
      </c>
      <c r="C2290" s="8">
        <v>23.8229166666667</v>
      </c>
      <c r="D2290">
        <v>0.96560690296829765</v>
      </c>
      <c r="E2290" s="6">
        <v>157.336142116291</v>
      </c>
      <c r="F2290" s="9">
        <v>116.51565749802337</v>
      </c>
      <c r="G2290" s="9">
        <v>132.73162673793666</v>
      </c>
      <c r="H2290" s="9">
        <v>216.50235771765676</v>
      </c>
      <c r="I2290" s="9">
        <f t="shared" si="57"/>
        <v>151.9248649138917</v>
      </c>
    </row>
    <row r="2291" spans="1:9" x14ac:dyDescent="0.25">
      <c r="A2291" s="16"/>
      <c r="B2291" s="5">
        <f>DATE(YEAR(siječanj!B2291),MONTH(siječanj!B2291)+2,DAY(siječanj!B2291))</f>
        <v>43914</v>
      </c>
      <c r="C2291" s="8">
        <v>23.8333333333333</v>
      </c>
      <c r="D2291">
        <v>0.96560690296829765</v>
      </c>
      <c r="E2291" s="6">
        <v>157.24475005777947</v>
      </c>
      <c r="F2291" s="9">
        <v>111.26601289412628</v>
      </c>
      <c r="G2291" s="9">
        <v>123.61534352960895</v>
      </c>
      <c r="H2291" s="9">
        <v>222.42084767268233</v>
      </c>
      <c r="I2291" s="9">
        <f t="shared" si="57"/>
        <v>151.83661611131649</v>
      </c>
    </row>
    <row r="2292" spans="1:9" x14ac:dyDescent="0.25">
      <c r="A2292" s="16"/>
      <c r="B2292" s="5">
        <f>DATE(YEAR(siječanj!B2292),MONTH(siječanj!B2292)+2,DAY(siječanj!B2292))</f>
        <v>43914</v>
      </c>
      <c r="C2292" s="8">
        <v>23.84375</v>
      </c>
      <c r="D2292">
        <v>0.96560690296829765</v>
      </c>
      <c r="E2292" s="6">
        <v>156.01733112775008</v>
      </c>
      <c r="F2292" s="9">
        <v>93.973180611381679</v>
      </c>
      <c r="G2292" s="9">
        <v>106.19204188571676</v>
      </c>
      <c r="H2292" s="9">
        <v>222.9611860188117</v>
      </c>
      <c r="I2292" s="9">
        <f t="shared" si="57"/>
        <v>150.65141191964614</v>
      </c>
    </row>
    <row r="2293" spans="1:9" x14ac:dyDescent="0.25">
      <c r="A2293" s="16"/>
      <c r="B2293" s="5">
        <f>DATE(YEAR(siječanj!B2293),MONTH(siječanj!B2293)+2,DAY(siječanj!B2293))</f>
        <v>43914</v>
      </c>
      <c r="C2293" s="8">
        <v>23.8541666666667</v>
      </c>
      <c r="D2293">
        <v>0.96560690296829765</v>
      </c>
      <c r="E2293" s="6">
        <v>155.61942319329478</v>
      </c>
      <c r="F2293" s="9">
        <v>87.524729124716302</v>
      </c>
      <c r="G2293" s="9">
        <v>100.15210294468601</v>
      </c>
      <c r="H2293" s="9">
        <v>223.05669095072713</v>
      </c>
      <c r="I2293" s="9">
        <f t="shared" si="57"/>
        <v>150.26718927139024</v>
      </c>
    </row>
    <row r="2294" spans="1:9" x14ac:dyDescent="0.25">
      <c r="A2294" s="16"/>
      <c r="B2294" s="5">
        <f>DATE(YEAR(siječanj!B2294),MONTH(siječanj!B2294)+2,DAY(siječanj!B2294))</f>
        <v>43914</v>
      </c>
      <c r="C2294" s="8">
        <v>23.8645833333333</v>
      </c>
      <c r="D2294">
        <v>0.96560690296829765</v>
      </c>
      <c r="E2294" s="6">
        <v>154.80787332318991</v>
      </c>
      <c r="F2294" s="9">
        <v>84.288823376942815</v>
      </c>
      <c r="G2294" s="9">
        <v>96.099341980030843</v>
      </c>
      <c r="H2294" s="9">
        <v>224.00390536734852</v>
      </c>
      <c r="I2294" s="9">
        <f t="shared" si="57"/>
        <v>149.48355111471395</v>
      </c>
    </row>
    <row r="2295" spans="1:9" x14ac:dyDescent="0.25">
      <c r="A2295" s="16"/>
      <c r="B2295" s="5">
        <f>DATE(YEAR(siječanj!B2295),MONTH(siječanj!B2295)+2,DAY(siječanj!B2295))</f>
        <v>43914</v>
      </c>
      <c r="C2295" s="8">
        <v>23.875</v>
      </c>
      <c r="D2295">
        <v>0.96560690296829765</v>
      </c>
      <c r="E2295" s="6">
        <v>151.77356161704074</v>
      </c>
      <c r="F2295" s="9">
        <v>81.626236464042066</v>
      </c>
      <c r="G2295" s="9">
        <v>88.964369515268999</v>
      </c>
      <c r="H2295" s="9">
        <v>225.40249324014036</v>
      </c>
      <c r="I2295" s="9">
        <f t="shared" si="57"/>
        <v>146.55359878549879</v>
      </c>
    </row>
    <row r="2296" spans="1:9" x14ac:dyDescent="0.25">
      <c r="A2296" s="16"/>
      <c r="B2296" s="5">
        <f>DATE(YEAR(siječanj!B2296),MONTH(siječanj!B2296)+2,DAY(siječanj!B2296))</f>
        <v>43914</v>
      </c>
      <c r="C2296" s="8">
        <v>23.8854166666667</v>
      </c>
      <c r="D2296">
        <v>0.96560690296829765</v>
      </c>
      <c r="E2296" s="6">
        <v>156.94943002243949</v>
      </c>
      <c r="F2296" s="9">
        <v>77.480286977867607</v>
      </c>
      <c r="G2296" s="9">
        <v>73.59362415808296</v>
      </c>
      <c r="H2296" s="9">
        <v>231.42827235437153</v>
      </c>
      <c r="I2296" s="9">
        <f t="shared" si="57"/>
        <v>151.55145304660735</v>
      </c>
    </row>
    <row r="2297" spans="1:9" x14ac:dyDescent="0.25">
      <c r="A2297" s="16"/>
      <c r="B2297" s="5">
        <f>DATE(YEAR(siječanj!B2297),MONTH(siječanj!B2297)+2,DAY(siječanj!B2297))</f>
        <v>43914</v>
      </c>
      <c r="C2297" s="8">
        <v>23.8958333333333</v>
      </c>
      <c r="D2297">
        <v>0.96560690296829765</v>
      </c>
      <c r="E2297" s="6">
        <v>159.13659143490077</v>
      </c>
      <c r="F2297" s="9">
        <v>73.46184303475269</v>
      </c>
      <c r="G2297" s="9">
        <v>63.600992275728458</v>
      </c>
      <c r="H2297" s="9">
        <v>235.4688230275691</v>
      </c>
      <c r="I2297" s="9">
        <f t="shared" si="57"/>
        <v>153.66339120438585</v>
      </c>
    </row>
    <row r="2298" spans="1:9" x14ac:dyDescent="0.25">
      <c r="A2298" s="16"/>
      <c r="B2298" s="5">
        <f>DATE(YEAR(siječanj!B2298),MONTH(siječanj!B2298)+2,DAY(siječanj!B2298))</f>
        <v>43914</v>
      </c>
      <c r="C2298" s="8">
        <v>23.90625</v>
      </c>
      <c r="D2298">
        <v>0.96560690296829765</v>
      </c>
      <c r="E2298" s="6">
        <v>155.81413861527665</v>
      </c>
      <c r="F2298" s="9">
        <v>71.909642176231714</v>
      </c>
      <c r="G2298" s="9">
        <v>60.037121896125626</v>
      </c>
      <c r="H2298" s="9">
        <v>236.78521713516906</v>
      </c>
      <c r="I2298" s="9">
        <f t="shared" si="57"/>
        <v>150.45520782697031</v>
      </c>
    </row>
    <row r="2299" spans="1:9" x14ac:dyDescent="0.25">
      <c r="A2299" s="16"/>
      <c r="B2299" s="5">
        <f>DATE(YEAR(siječanj!B2299),MONTH(siječanj!B2299)+2,DAY(siječanj!B2299))</f>
        <v>43914</v>
      </c>
      <c r="C2299" s="8">
        <v>23.9166666666667</v>
      </c>
      <c r="D2299">
        <v>0.96560690296829765</v>
      </c>
      <c r="E2299" s="6">
        <v>150.82806937348687</v>
      </c>
      <c r="F2299" s="9">
        <v>71.332457466845938</v>
      </c>
      <c r="G2299" s="9">
        <v>57.414834027295242</v>
      </c>
      <c r="H2299" s="9">
        <v>235.12664815193085</v>
      </c>
      <c r="I2299" s="9">
        <f t="shared" si="57"/>
        <v>145.6406249484202</v>
      </c>
    </row>
    <row r="2300" spans="1:9" x14ac:dyDescent="0.25">
      <c r="A2300" s="16"/>
      <c r="B2300" s="5">
        <f>DATE(YEAR(siječanj!B2300),MONTH(siječanj!B2300)+2,DAY(siječanj!B2300))</f>
        <v>43914</v>
      </c>
      <c r="C2300" s="8">
        <v>23.9270833333333</v>
      </c>
      <c r="D2300">
        <v>0.96560690296829765</v>
      </c>
      <c r="E2300" s="6">
        <v>143.693139136122</v>
      </c>
      <c r="F2300" s="9">
        <v>70.153707319726763</v>
      </c>
      <c r="G2300" s="9">
        <v>55.011002258326322</v>
      </c>
      <c r="H2300" s="9">
        <v>236.48927475838136</v>
      </c>
      <c r="I2300" s="9">
        <f t="shared" si="57"/>
        <v>138.75108705902346</v>
      </c>
    </row>
    <row r="2301" spans="1:9" x14ac:dyDescent="0.25">
      <c r="A2301" s="16"/>
      <c r="B2301" s="5">
        <f>DATE(YEAR(siječanj!B2301),MONTH(siječanj!B2301)+2,DAY(siječanj!B2301))</f>
        <v>43914</v>
      </c>
      <c r="C2301" s="8">
        <v>23.9375</v>
      </c>
      <c r="D2301">
        <v>0.96560690296829765</v>
      </c>
      <c r="E2301" s="6">
        <v>133.73925793815459</v>
      </c>
      <c r="F2301" s="9">
        <v>66.988448218459197</v>
      </c>
      <c r="G2301" s="9">
        <v>53.129358222578219</v>
      </c>
      <c r="H2301" s="9">
        <v>235.82546747212328</v>
      </c>
      <c r="I2301" s="9">
        <f t="shared" si="57"/>
        <v>129.13955066293977</v>
      </c>
    </row>
    <row r="2302" spans="1:9" x14ac:dyDescent="0.25">
      <c r="A2302" s="16"/>
      <c r="B2302" s="5">
        <f>DATE(YEAR(siječanj!B2302),MONTH(siječanj!B2302)+2,DAY(siječanj!B2302))</f>
        <v>43914</v>
      </c>
      <c r="C2302" s="8">
        <v>23.9479166666667</v>
      </c>
      <c r="D2302">
        <v>0.96560690296829765</v>
      </c>
      <c r="E2302" s="6">
        <v>121.64685469520231</v>
      </c>
      <c r="F2302" s="9">
        <v>64.997112949040428</v>
      </c>
      <c r="G2302" s="9">
        <v>52.190773538692824</v>
      </c>
      <c r="H2302" s="9">
        <v>234.09851092557545</v>
      </c>
      <c r="I2302" s="9">
        <f t="shared" si="57"/>
        <v>117.46304261806881</v>
      </c>
    </row>
    <row r="2303" spans="1:9" x14ac:dyDescent="0.25">
      <c r="A2303" s="16"/>
      <c r="B2303" s="5">
        <f>DATE(YEAR(siječanj!B2303),MONTH(siječanj!B2303)+2,DAY(siječanj!B2303))</f>
        <v>43914</v>
      </c>
      <c r="C2303" s="8">
        <v>23.9583333333333</v>
      </c>
      <c r="D2303">
        <v>0.96560690296829765</v>
      </c>
      <c r="E2303" s="6">
        <v>110.2140356298067</v>
      </c>
      <c r="F2303" s="9">
        <v>62.900289939531717</v>
      </c>
      <c r="G2303" s="9">
        <v>51.216816905433333</v>
      </c>
      <c r="H2303" s="9">
        <v>233.94016939803598</v>
      </c>
      <c r="I2303" s="9">
        <f t="shared" si="57"/>
        <v>106.42343360813526</v>
      </c>
    </row>
    <row r="2304" spans="1:9" x14ac:dyDescent="0.25">
      <c r="A2304" s="16"/>
      <c r="B2304" s="5">
        <f>DATE(YEAR(siječanj!B2304),MONTH(siječanj!B2304)+2,DAY(siječanj!B2304))</f>
        <v>43914</v>
      </c>
      <c r="C2304" s="8">
        <v>23.96875</v>
      </c>
      <c r="D2304">
        <v>0.96560690296829765</v>
      </c>
      <c r="E2304" s="6">
        <v>100.18530291731125</v>
      </c>
      <c r="F2304" s="9">
        <v>61.094496553834546</v>
      </c>
      <c r="G2304" s="9">
        <v>50.839656572539411</v>
      </c>
      <c r="H2304" s="9">
        <v>233.87870435857616</v>
      </c>
      <c r="I2304" s="9">
        <f t="shared" si="57"/>
        <v>96.739620072925675</v>
      </c>
    </row>
    <row r="2305" spans="1:9" x14ac:dyDescent="0.25">
      <c r="A2305" s="16"/>
      <c r="B2305" s="5">
        <f>DATE(YEAR(siječanj!B2305),MONTH(siječanj!B2305)+2,DAY(siječanj!B2305))</f>
        <v>43914</v>
      </c>
      <c r="C2305" s="8">
        <v>23.9791666666667</v>
      </c>
      <c r="D2305">
        <v>0.96560690296829765</v>
      </c>
      <c r="E2305" s="6">
        <v>91.19790974263158</v>
      </c>
      <c r="F2305" s="9">
        <v>60.65753217644717</v>
      </c>
      <c r="G2305" s="9">
        <v>51.00727803628542</v>
      </c>
      <c r="H2305" s="9">
        <v>233.63958743619904</v>
      </c>
      <c r="I2305" s="9">
        <f t="shared" si="57"/>
        <v>88.061331183764821</v>
      </c>
    </row>
    <row r="2306" spans="1:9" ht="15.75" thickBot="1" x14ac:dyDescent="0.3">
      <c r="A2306" s="16"/>
      <c r="B2306" s="5">
        <f>DATE(YEAR(siječanj!B2306),MONTH(siječanj!B2306)+2,DAY(siječanj!B2306))</f>
        <v>43914</v>
      </c>
      <c r="C2306" s="8">
        <v>23.9895833333333</v>
      </c>
      <c r="D2306">
        <v>0.96560690296829765</v>
      </c>
      <c r="E2306" s="6">
        <v>83.40077036164304</v>
      </c>
      <c r="F2306" s="9">
        <v>58.737088686949406</v>
      </c>
      <c r="G2306" s="9">
        <v>49.888791633935988</v>
      </c>
      <c r="H2306" s="9">
        <v>234.63890604636086</v>
      </c>
      <c r="I2306" s="9">
        <f t="shared" si="57"/>
        <v>80.532359574076324</v>
      </c>
    </row>
    <row r="2307" spans="1:9" x14ac:dyDescent="0.25">
      <c r="A2307" s="15">
        <f t="shared" ref="A2307" si="58">A2211+1</f>
        <v>85</v>
      </c>
      <c r="B2307" s="5">
        <f>DATE(YEAR(siječanj!B2307),MONTH(siječanj!B2307)+2,DAY(siječanj!B2307))</f>
        <v>43915</v>
      </c>
      <c r="C2307" s="8">
        <v>24</v>
      </c>
      <c r="D2307">
        <v>0.9627181522127497</v>
      </c>
      <c r="E2307" s="6">
        <v>76.022593926872304</v>
      </c>
      <c r="F2307" s="9">
        <v>57.921224402900727</v>
      </c>
      <c r="G2307" s="9">
        <v>49.387861583473814</v>
      </c>
      <c r="H2307" s="9">
        <v>235.49959987137262</v>
      </c>
      <c r="I2307" s="9">
        <f t="shared" si="57"/>
        <v>73.188331151698705</v>
      </c>
    </row>
    <row r="2308" spans="1:9" x14ac:dyDescent="0.25">
      <c r="A2308" s="16"/>
      <c r="B2308" s="5">
        <f>DATE(YEAR(siječanj!B2308),MONTH(siječanj!B2308)+2,DAY(siječanj!B2308))</f>
        <v>43915</v>
      </c>
      <c r="C2308" s="8">
        <v>24.0104166666667</v>
      </c>
      <c r="D2308">
        <v>0.9627181522127497</v>
      </c>
      <c r="E2308" s="6">
        <v>70.436163651310636</v>
      </c>
      <c r="F2308" s="9">
        <v>57.639019582031572</v>
      </c>
      <c r="G2308" s="9">
        <v>49.768232440477028</v>
      </c>
      <c r="H2308" s="9">
        <v>235.55440534328429</v>
      </c>
      <c r="I2308" s="9">
        <f t="shared" ref="I2308:I2371" si="59">D2308*E2308</f>
        <v>67.810173319344614</v>
      </c>
    </row>
    <row r="2309" spans="1:9" x14ac:dyDescent="0.25">
      <c r="A2309" s="16"/>
      <c r="B2309" s="5">
        <f>DATE(YEAR(siječanj!B2309),MONTH(siječanj!B2309)+2,DAY(siječanj!B2309))</f>
        <v>43915</v>
      </c>
      <c r="C2309" s="8">
        <v>24.0208333333333</v>
      </c>
      <c r="D2309">
        <v>0.9627181522127497</v>
      </c>
      <c r="E2309" s="6">
        <v>66.164514611944881</v>
      </c>
      <c r="F2309" s="9">
        <v>57.150010567619262</v>
      </c>
      <c r="G2309" s="9">
        <v>48.853915305702728</v>
      </c>
      <c r="H2309" s="9">
        <v>235.78872331315662</v>
      </c>
      <c r="I2309" s="9">
        <f t="shared" si="59"/>
        <v>63.697779249265054</v>
      </c>
    </row>
    <row r="2310" spans="1:9" x14ac:dyDescent="0.25">
      <c r="A2310" s="16"/>
      <c r="B2310" s="5">
        <f>DATE(YEAR(siječanj!B2310),MONTH(siječanj!B2310)+2,DAY(siječanj!B2310))</f>
        <v>43915</v>
      </c>
      <c r="C2310" s="8">
        <v>24.03125</v>
      </c>
      <c r="D2310">
        <v>0.9627181522127497</v>
      </c>
      <c r="E2310" s="6">
        <v>62.723478283884916</v>
      </c>
      <c r="F2310" s="9">
        <v>56.682336197478854</v>
      </c>
      <c r="G2310" s="9">
        <v>49.101715595923103</v>
      </c>
      <c r="H2310" s="9">
        <v>235.57361310586259</v>
      </c>
      <c r="I2310" s="9">
        <f t="shared" si="59"/>
        <v>60.385031113818222</v>
      </c>
    </row>
    <row r="2311" spans="1:9" x14ac:dyDescent="0.25">
      <c r="A2311" s="16"/>
      <c r="B2311" s="5">
        <f>DATE(YEAR(siječanj!B2311),MONTH(siječanj!B2311)+2,DAY(siječanj!B2311))</f>
        <v>43915</v>
      </c>
      <c r="C2311" s="8">
        <v>24.0416666666667</v>
      </c>
      <c r="D2311">
        <v>0.9627181522127497</v>
      </c>
      <c r="E2311" s="6">
        <v>59.476391310237069</v>
      </c>
      <c r="F2311" s="9">
        <v>56.280538418702029</v>
      </c>
      <c r="G2311" s="9">
        <v>48.820846907377046</v>
      </c>
      <c r="H2311" s="9">
        <v>235.46600521174591</v>
      </c>
      <c r="I2311" s="9">
        <f t="shared" si="59"/>
        <v>57.259001542473875</v>
      </c>
    </row>
    <row r="2312" spans="1:9" x14ac:dyDescent="0.25">
      <c r="A2312" s="16"/>
      <c r="B2312" s="5">
        <f>DATE(YEAR(siječanj!B2312),MONTH(siječanj!B2312)+2,DAY(siječanj!B2312))</f>
        <v>43915</v>
      </c>
      <c r="C2312" s="8">
        <v>24.0520833333333</v>
      </c>
      <c r="D2312">
        <v>0.9627181522127497</v>
      </c>
      <c r="E2312" s="6">
        <v>57.85664114124404</v>
      </c>
      <c r="F2312" s="9">
        <v>55.43720713642422</v>
      </c>
      <c r="G2312" s="9">
        <v>47.169164687267077</v>
      </c>
      <c r="H2312" s="9">
        <v>235.77272082852775</v>
      </c>
      <c r="I2312" s="9">
        <f t="shared" si="59"/>
        <v>55.699638652734613</v>
      </c>
    </row>
    <row r="2313" spans="1:9" x14ac:dyDescent="0.25">
      <c r="A2313" s="16"/>
      <c r="B2313" s="5">
        <f>DATE(YEAR(siječanj!B2313),MONTH(siječanj!B2313)+2,DAY(siječanj!B2313))</f>
        <v>43915</v>
      </c>
      <c r="C2313" s="8">
        <v>24.0625</v>
      </c>
      <c r="D2313">
        <v>0.9627181522127497</v>
      </c>
      <c r="E2313" s="6">
        <v>55.898847861890204</v>
      </c>
      <c r="F2313" s="9">
        <v>55.053259892560902</v>
      </c>
      <c r="G2313" s="9">
        <v>47.312502549281447</v>
      </c>
      <c r="H2313" s="9">
        <v>235.30992371393526</v>
      </c>
      <c r="I2313" s="9">
        <f t="shared" si="59"/>
        <v>53.814835524420552</v>
      </c>
    </row>
    <row r="2314" spans="1:9" x14ac:dyDescent="0.25">
      <c r="A2314" s="16"/>
      <c r="B2314" s="5">
        <f>DATE(YEAR(siječanj!B2314),MONTH(siječanj!B2314)+2,DAY(siječanj!B2314))</f>
        <v>43915</v>
      </c>
      <c r="C2314" s="8">
        <v>24.0729166666667</v>
      </c>
      <c r="D2314">
        <v>0.9627181522127497</v>
      </c>
      <c r="E2314" s="6">
        <v>54.696866126538417</v>
      </c>
      <c r="F2314" s="9">
        <v>55.116452072100486</v>
      </c>
      <c r="G2314" s="9">
        <v>46.84749023729195</v>
      </c>
      <c r="H2314" s="9">
        <v>235.54593496302266</v>
      </c>
      <c r="I2314" s="9">
        <f t="shared" si="59"/>
        <v>52.657665889169202</v>
      </c>
    </row>
    <row r="2315" spans="1:9" x14ac:dyDescent="0.25">
      <c r="A2315" s="16"/>
      <c r="B2315" s="5">
        <f>DATE(YEAR(siječanj!B2315),MONTH(siječanj!B2315)+2,DAY(siječanj!B2315))</f>
        <v>43915</v>
      </c>
      <c r="C2315" s="8">
        <v>24.083333333333101</v>
      </c>
      <c r="D2315">
        <v>0.9627181522127497</v>
      </c>
      <c r="E2315" s="6">
        <v>53.583388888304462</v>
      </c>
      <c r="F2315" s="9">
        <v>55.138204648752172</v>
      </c>
      <c r="G2315" s="9">
        <v>47.491830386560949</v>
      </c>
      <c r="H2315" s="9">
        <v>235.65176989419649</v>
      </c>
      <c r="I2315" s="9">
        <f t="shared" si="59"/>
        <v>51.585701139845654</v>
      </c>
    </row>
    <row r="2316" spans="1:9" x14ac:dyDescent="0.25">
      <c r="A2316" s="16"/>
      <c r="B2316" s="5">
        <f>DATE(YEAR(siječanj!B2316),MONTH(siječanj!B2316)+2,DAY(siječanj!B2316))</f>
        <v>43915</v>
      </c>
      <c r="C2316" s="8">
        <v>24.093749999999702</v>
      </c>
      <c r="D2316">
        <v>0.9627181522127497</v>
      </c>
      <c r="E2316" s="6">
        <v>52.606452335173607</v>
      </c>
      <c r="F2316" s="9">
        <v>55.21657902570356</v>
      </c>
      <c r="G2316" s="9">
        <v>47.53193384584111</v>
      </c>
      <c r="H2316" s="9">
        <v>235.85402811224824</v>
      </c>
      <c r="I2316" s="9">
        <f t="shared" si="59"/>
        <v>50.645186586586426</v>
      </c>
    </row>
    <row r="2317" spans="1:9" x14ac:dyDescent="0.25">
      <c r="A2317" s="16"/>
      <c r="B2317" s="5">
        <f>DATE(YEAR(siječanj!B2317),MONTH(siječanj!B2317)+2,DAY(siječanj!B2317))</f>
        <v>43915</v>
      </c>
      <c r="C2317" s="8">
        <v>24.104166666666298</v>
      </c>
      <c r="D2317">
        <v>0.9627181522127497</v>
      </c>
      <c r="E2317" s="6">
        <v>52.703341125938216</v>
      </c>
      <c r="F2317" s="9">
        <v>56.106336969362658</v>
      </c>
      <c r="G2317" s="9">
        <v>48.84199623494699</v>
      </c>
      <c r="H2317" s="9">
        <v>235.5398511104076</v>
      </c>
      <c r="I2317" s="9">
        <f t="shared" si="59"/>
        <v>50.738463184201457</v>
      </c>
    </row>
    <row r="2318" spans="1:9" x14ac:dyDescent="0.25">
      <c r="A2318" s="16"/>
      <c r="B2318" s="5">
        <f>DATE(YEAR(siječanj!B2318),MONTH(siječanj!B2318)+2,DAY(siječanj!B2318))</f>
        <v>43915</v>
      </c>
      <c r="C2318" s="8">
        <v>24.114583333332899</v>
      </c>
      <c r="D2318">
        <v>0.9627181522127497</v>
      </c>
      <c r="E2318" s="6">
        <v>52.221642576640278</v>
      </c>
      <c r="F2318" s="9">
        <v>56.031752113893361</v>
      </c>
      <c r="G2318" s="9">
        <v>48.378717605976505</v>
      </c>
      <c r="H2318" s="9">
        <v>235.35319795439247</v>
      </c>
      <c r="I2318" s="9">
        <f t="shared" si="59"/>
        <v>50.274723246897786</v>
      </c>
    </row>
    <row r="2319" spans="1:9" x14ac:dyDescent="0.25">
      <c r="A2319" s="16"/>
      <c r="B2319" s="5">
        <f>DATE(YEAR(siječanj!B2319),MONTH(siječanj!B2319)+2,DAY(siječanj!B2319))</f>
        <v>43915</v>
      </c>
      <c r="C2319" s="8">
        <v>24.125</v>
      </c>
      <c r="D2319">
        <v>0.9627181522127497</v>
      </c>
      <c r="E2319" s="6">
        <v>52.542680171593155</v>
      </c>
      <c r="F2319" s="9">
        <v>55.516015520077687</v>
      </c>
      <c r="G2319" s="9">
        <v>47.887543535651432</v>
      </c>
      <c r="H2319" s="9">
        <v>235.39877605062873</v>
      </c>
      <c r="I2319" s="9">
        <f t="shared" si="59"/>
        <v>50.583791967101646</v>
      </c>
    </row>
    <row r="2320" spans="1:9" x14ac:dyDescent="0.25">
      <c r="A2320" s="16"/>
      <c r="B2320" s="5">
        <f>DATE(YEAR(siječanj!B2320),MONTH(siječanj!B2320)+2,DAY(siječanj!B2320))</f>
        <v>43915</v>
      </c>
      <c r="C2320" s="8">
        <v>24.1354166666667</v>
      </c>
      <c r="D2320">
        <v>0.9627181522127497</v>
      </c>
      <c r="E2320" s="6">
        <v>53.013133520263452</v>
      </c>
      <c r="F2320" s="9">
        <v>55.293828200093991</v>
      </c>
      <c r="G2320" s="9">
        <v>48.20296548992372</v>
      </c>
      <c r="H2320" s="9">
        <v>235.16320605018385</v>
      </c>
      <c r="I2320" s="9">
        <f t="shared" si="59"/>
        <v>51.036705945635816</v>
      </c>
    </row>
    <row r="2321" spans="1:9" x14ac:dyDescent="0.25">
      <c r="A2321" s="16"/>
      <c r="B2321" s="5">
        <f>DATE(YEAR(siječanj!B2321),MONTH(siječanj!B2321)+2,DAY(siječanj!B2321))</f>
        <v>43915</v>
      </c>
      <c r="C2321" s="8">
        <v>24.1458333333333</v>
      </c>
      <c r="D2321">
        <v>0.9627181522127497</v>
      </c>
      <c r="E2321" s="6">
        <v>53.51853771460322</v>
      </c>
      <c r="F2321" s="9">
        <v>55.116146659976799</v>
      </c>
      <c r="G2321" s="9">
        <v>47.387392037285764</v>
      </c>
      <c r="H2321" s="9">
        <v>234.86782444763034</v>
      </c>
      <c r="I2321" s="9">
        <f t="shared" si="59"/>
        <v>51.523267737731167</v>
      </c>
    </row>
    <row r="2322" spans="1:9" x14ac:dyDescent="0.25">
      <c r="A2322" s="16"/>
      <c r="B2322" s="5">
        <f>DATE(YEAR(siječanj!B2322),MONTH(siječanj!B2322)+2,DAY(siječanj!B2322))</f>
        <v>43915</v>
      </c>
      <c r="C2322" s="8">
        <v>24.15625</v>
      </c>
      <c r="D2322">
        <v>0.9627181522127497</v>
      </c>
      <c r="E2322" s="6">
        <v>54.183953285374514</v>
      </c>
      <c r="F2322" s="9">
        <v>54.54212055492286</v>
      </c>
      <c r="G2322" s="9">
        <v>47.325669711284668</v>
      </c>
      <c r="H2322" s="9">
        <v>234.95266570467729</v>
      </c>
      <c r="I2322" s="9">
        <f t="shared" si="59"/>
        <v>52.163875386477699</v>
      </c>
    </row>
    <row r="2323" spans="1:9" x14ac:dyDescent="0.25">
      <c r="A2323" s="16"/>
      <c r="B2323" s="5">
        <f>DATE(YEAR(siječanj!B2323),MONTH(siječanj!B2323)+2,DAY(siječanj!B2323))</f>
        <v>43915</v>
      </c>
      <c r="C2323" s="8">
        <v>24.1666666666667</v>
      </c>
      <c r="D2323">
        <v>0.9627181522127497</v>
      </c>
      <c r="E2323" s="6">
        <v>56.870658870147146</v>
      </c>
      <c r="F2323" s="9">
        <v>54.734429728332522</v>
      </c>
      <c r="G2323" s="9">
        <v>47.691549065089575</v>
      </c>
      <c r="H2323" s="9">
        <v>235.0244199054851</v>
      </c>
      <c r="I2323" s="9">
        <f t="shared" si="59"/>
        <v>54.750415622589685</v>
      </c>
    </row>
    <row r="2324" spans="1:9" x14ac:dyDescent="0.25">
      <c r="A2324" s="16"/>
      <c r="B2324" s="5">
        <f>DATE(YEAR(siječanj!B2324),MONTH(siječanj!B2324)+2,DAY(siječanj!B2324))</f>
        <v>43915</v>
      </c>
      <c r="C2324" s="8">
        <v>24.1770833333333</v>
      </c>
      <c r="D2324">
        <v>0.9627181522127497</v>
      </c>
      <c r="E2324" s="6">
        <v>59.162801155678792</v>
      </c>
      <c r="F2324" s="9">
        <v>54.797754521031081</v>
      </c>
      <c r="G2324" s="9">
        <v>49.110363945242504</v>
      </c>
      <c r="H2324" s="9">
        <v>234.24733721997291</v>
      </c>
      <c r="I2324" s="9">
        <f t="shared" si="59"/>
        <v>56.957102608325421</v>
      </c>
    </row>
    <row r="2325" spans="1:9" x14ac:dyDescent="0.25">
      <c r="A2325" s="16"/>
      <c r="B2325" s="5">
        <f>DATE(YEAR(siječanj!B2325),MONTH(siječanj!B2325)+2,DAY(siječanj!B2325))</f>
        <v>43915</v>
      </c>
      <c r="C2325" s="8">
        <v>24.1875</v>
      </c>
      <c r="D2325">
        <v>0.9627181522127497</v>
      </c>
      <c r="E2325" s="6">
        <v>62.959807167552057</v>
      </c>
      <c r="F2325" s="9">
        <v>54.66165725270249</v>
      </c>
      <c r="G2325" s="9">
        <v>47.455671858780072</v>
      </c>
      <c r="H2325" s="9">
        <v>225.46915863888364</v>
      </c>
      <c r="I2325" s="9">
        <f t="shared" si="59"/>
        <v>60.612549220016753</v>
      </c>
    </row>
    <row r="2326" spans="1:9" x14ac:dyDescent="0.25">
      <c r="A2326" s="16"/>
      <c r="B2326" s="5">
        <f>DATE(YEAR(siječanj!B2326),MONTH(siječanj!B2326)+2,DAY(siječanj!B2326))</f>
        <v>43915</v>
      </c>
      <c r="C2326" s="8">
        <v>24.1979166666667</v>
      </c>
      <c r="D2326">
        <v>0.9627181522127497</v>
      </c>
      <c r="E2326" s="6">
        <v>67.539297893101519</v>
      </c>
      <c r="F2326" s="9">
        <v>55.43503308433322</v>
      </c>
      <c r="G2326" s="9">
        <v>46.967668181012925</v>
      </c>
      <c r="H2326" s="9">
        <v>206.38368767364415</v>
      </c>
      <c r="I2326" s="9">
        <f t="shared" si="59"/>
        <v>65.021308069393157</v>
      </c>
    </row>
    <row r="2327" spans="1:9" x14ac:dyDescent="0.25">
      <c r="A2327" s="16"/>
      <c r="B2327" s="5">
        <f>DATE(YEAR(siječanj!B2327),MONTH(siječanj!B2327)+2,DAY(siječanj!B2327))</f>
        <v>43915</v>
      </c>
      <c r="C2327" s="8">
        <v>24.2083333333333</v>
      </c>
      <c r="D2327">
        <v>0.9627181522127497</v>
      </c>
      <c r="E2327" s="6">
        <v>73.639386346186839</v>
      </c>
      <c r="F2327" s="9">
        <v>56.219198804807448</v>
      </c>
      <c r="G2327" s="9">
        <v>47.994843264539028</v>
      </c>
      <c r="H2327" s="9">
        <v>191.76768994747425</v>
      </c>
      <c r="I2327" s="9">
        <f t="shared" si="59"/>
        <v>70.893973953281787</v>
      </c>
    </row>
    <row r="2328" spans="1:9" x14ac:dyDescent="0.25">
      <c r="A2328" s="16"/>
      <c r="B2328" s="5">
        <f>DATE(YEAR(siječanj!B2328),MONTH(siječanj!B2328)+2,DAY(siječanj!B2328))</f>
        <v>43915</v>
      </c>
      <c r="C2328" s="8">
        <v>24.21875</v>
      </c>
      <c r="D2328">
        <v>0.9627181522127497</v>
      </c>
      <c r="E2328" s="6">
        <v>79.85526058155763</v>
      </c>
      <c r="F2328" s="9">
        <v>61.042005854365797</v>
      </c>
      <c r="G2328" s="9">
        <v>48.024953967529029</v>
      </c>
      <c r="H2328" s="9">
        <v>168.95034314947551</v>
      </c>
      <c r="I2328" s="9">
        <f t="shared" si="59"/>
        <v>76.878108911544786</v>
      </c>
    </row>
    <row r="2329" spans="1:9" x14ac:dyDescent="0.25">
      <c r="A2329" s="16"/>
      <c r="B2329" s="5">
        <f>DATE(YEAR(siječanj!B2329),MONTH(siječanj!B2329)+2,DAY(siječanj!B2329))</f>
        <v>43915</v>
      </c>
      <c r="C2329" s="8">
        <v>24.2291666666667</v>
      </c>
      <c r="D2329">
        <v>0.9627181522127497</v>
      </c>
      <c r="E2329" s="6">
        <v>84.728727762598581</v>
      </c>
      <c r="F2329" s="9">
        <v>66.716494796636496</v>
      </c>
      <c r="G2329" s="9">
        <v>50.414410614798598</v>
      </c>
      <c r="H2329" s="9">
        <v>142.82326697958948</v>
      </c>
      <c r="I2329" s="9">
        <f t="shared" si="59"/>
        <v>81.569884230946016</v>
      </c>
    </row>
    <row r="2330" spans="1:9" x14ac:dyDescent="0.25">
      <c r="A2330" s="16"/>
      <c r="B2330" s="5">
        <f>DATE(YEAR(siječanj!B2330),MONTH(siječanj!B2330)+2,DAY(siječanj!B2330))</f>
        <v>43915</v>
      </c>
      <c r="C2330" s="8">
        <v>24.2395833333333</v>
      </c>
      <c r="D2330">
        <v>0.9627181522127497</v>
      </c>
      <c r="E2330" s="6">
        <v>90.289692214668833</v>
      </c>
      <c r="F2330" s="9">
        <v>68.203124475917591</v>
      </c>
      <c r="G2330" s="9">
        <v>53.875038565356952</v>
      </c>
      <c r="H2330" s="9">
        <v>112.43556065273901</v>
      </c>
      <c r="I2330" s="9">
        <f t="shared" si="59"/>
        <v>86.923525652763871</v>
      </c>
    </row>
    <row r="2331" spans="1:9" x14ac:dyDescent="0.25">
      <c r="A2331" s="16"/>
      <c r="B2331" s="5">
        <f>DATE(YEAR(siječanj!B2331),MONTH(siječanj!B2331)+2,DAY(siječanj!B2331))</f>
        <v>43915</v>
      </c>
      <c r="C2331" s="8">
        <v>24.25</v>
      </c>
      <c r="D2331">
        <v>0.9627181522127497</v>
      </c>
      <c r="E2331" s="6">
        <v>95.320006794614173</v>
      </c>
      <c r="F2331" s="9">
        <v>72.702283083138298</v>
      </c>
      <c r="G2331" s="9">
        <v>65.200354992322417</v>
      </c>
      <c r="H2331" s="9">
        <v>66.196761807466387</v>
      </c>
      <c r="I2331" s="9">
        <f t="shared" si="59"/>
        <v>91.7663008102177</v>
      </c>
    </row>
    <row r="2332" spans="1:9" x14ac:dyDescent="0.25">
      <c r="A2332" s="16"/>
      <c r="B2332" s="5">
        <f>DATE(YEAR(siječanj!B2332),MONTH(siječanj!B2332)+2,DAY(siječanj!B2332))</f>
        <v>43915</v>
      </c>
      <c r="C2332" s="8">
        <v>24.2604166666667</v>
      </c>
      <c r="D2332">
        <v>0.9627181522127497</v>
      </c>
      <c r="E2332" s="6">
        <v>98.36421913434198</v>
      </c>
      <c r="F2332" s="9">
        <v>90.036932715344847</v>
      </c>
      <c r="G2332" s="9">
        <v>83.559612703485499</v>
      </c>
      <c r="H2332" s="9">
        <v>34.612257683975173</v>
      </c>
      <c r="I2332" s="9">
        <f t="shared" si="59"/>
        <v>94.697019288863714</v>
      </c>
    </row>
    <row r="2333" spans="1:9" x14ac:dyDescent="0.25">
      <c r="A2333" s="16"/>
      <c r="B2333" s="5">
        <f>DATE(YEAR(siječanj!B2333),MONTH(siječanj!B2333)+2,DAY(siječanj!B2333))</f>
        <v>43915</v>
      </c>
      <c r="C2333" s="8">
        <v>24.2708333333333</v>
      </c>
      <c r="D2333">
        <v>0.9627181522127497</v>
      </c>
      <c r="E2333" s="6">
        <v>100.52795329229581</v>
      </c>
      <c r="F2333" s="9">
        <v>100.07737235594099</v>
      </c>
      <c r="G2333" s="9">
        <v>95.458677880866972</v>
      </c>
      <c r="H2333" s="9">
        <v>18.517753290249299</v>
      </c>
      <c r="I2333" s="9">
        <f t="shared" si="59"/>
        <v>96.780085439288627</v>
      </c>
    </row>
    <row r="2334" spans="1:9" x14ac:dyDescent="0.25">
      <c r="A2334" s="16"/>
      <c r="B2334" s="5">
        <f>DATE(YEAR(siječanj!B2334),MONTH(siječanj!B2334)+2,DAY(siječanj!B2334))</f>
        <v>43915</v>
      </c>
      <c r="C2334" s="8">
        <v>24.28125</v>
      </c>
      <c r="D2334">
        <v>0.9627181522127497</v>
      </c>
      <c r="E2334" s="6">
        <v>101.47686026229785</v>
      </c>
      <c r="F2334" s="9">
        <v>109.94228441560809</v>
      </c>
      <c r="G2334" s="9">
        <v>103.81451233551321</v>
      </c>
      <c r="H2334" s="9">
        <v>11.911700337625042</v>
      </c>
      <c r="I2334" s="9">
        <f t="shared" si="59"/>
        <v>97.693615404070798</v>
      </c>
    </row>
    <row r="2335" spans="1:9" x14ac:dyDescent="0.25">
      <c r="A2335" s="16"/>
      <c r="B2335" s="5">
        <f>DATE(YEAR(siječanj!B2335),MONTH(siječanj!B2335)+2,DAY(siječanj!B2335))</f>
        <v>43915</v>
      </c>
      <c r="C2335" s="8">
        <v>24.2916666666667</v>
      </c>
      <c r="D2335">
        <v>0.9627181522127497</v>
      </c>
      <c r="E2335" s="6">
        <v>99.422943272548665</v>
      </c>
      <c r="F2335" s="9">
        <v>116.21276904293543</v>
      </c>
      <c r="G2335" s="9">
        <v>109.78344250955675</v>
      </c>
      <c r="H2335" s="9">
        <v>4.7363878298783053</v>
      </c>
      <c r="I2335" s="9">
        <f t="shared" si="59"/>
        <v>95.716272234901083</v>
      </c>
    </row>
    <row r="2336" spans="1:9" x14ac:dyDescent="0.25">
      <c r="A2336" s="16"/>
      <c r="B2336" s="5">
        <f>DATE(YEAR(siječanj!B2336),MONTH(siječanj!B2336)+2,DAY(siječanj!B2336))</f>
        <v>43915</v>
      </c>
      <c r="C2336" s="8">
        <v>24.3020833333333</v>
      </c>
      <c r="D2336">
        <v>0.9627181522127497</v>
      </c>
      <c r="E2336" s="6">
        <v>96.784974788099618</v>
      </c>
      <c r="F2336" s="9">
        <v>129.29424140348868</v>
      </c>
      <c r="G2336" s="9">
        <v>120.66990436971317</v>
      </c>
      <c r="H2336" s="9">
        <v>3.3483550628758141</v>
      </c>
      <c r="I2336" s="9">
        <f t="shared" si="59"/>
        <v>93.176652089956832</v>
      </c>
    </row>
    <row r="2337" spans="1:9" x14ac:dyDescent="0.25">
      <c r="A2337" s="16"/>
      <c r="B2337" s="5">
        <f>DATE(YEAR(siječanj!B2337),MONTH(siječanj!B2337)+2,DAY(siječanj!B2337))</f>
        <v>43915</v>
      </c>
      <c r="C2337" s="8">
        <v>24.3125</v>
      </c>
      <c r="D2337">
        <v>0.9627181522127497</v>
      </c>
      <c r="E2337" s="6">
        <v>96.584329252855497</v>
      </c>
      <c r="F2337" s="9">
        <v>135.62195865536313</v>
      </c>
      <c r="G2337" s="9">
        <v>133.31727449333269</v>
      </c>
      <c r="H2337" s="9">
        <v>3.8262402913210196</v>
      </c>
      <c r="I2337" s="9">
        <f t="shared" si="59"/>
        <v>92.983486991016875</v>
      </c>
    </row>
    <row r="2338" spans="1:9" x14ac:dyDescent="0.25">
      <c r="A2338" s="16"/>
      <c r="B2338" s="5">
        <f>DATE(YEAR(siječanj!B2338),MONTH(siječanj!B2338)+2,DAY(siječanj!B2338))</f>
        <v>43915</v>
      </c>
      <c r="C2338" s="8">
        <v>24.3229166666667</v>
      </c>
      <c r="D2338">
        <v>0.9627181522127497</v>
      </c>
      <c r="E2338" s="6">
        <v>95.666978146084318</v>
      </c>
      <c r="F2338" s="9">
        <v>139.53148299057719</v>
      </c>
      <c r="G2338" s="9">
        <v>146.48454083859005</v>
      </c>
      <c r="H2338" s="9">
        <v>3.4634761364743234</v>
      </c>
      <c r="I2338" s="9">
        <f t="shared" si="59"/>
        <v>92.100336428575801</v>
      </c>
    </row>
    <row r="2339" spans="1:9" x14ac:dyDescent="0.25">
      <c r="A2339" s="16"/>
      <c r="B2339" s="5">
        <f>DATE(YEAR(siječanj!B2339),MONTH(siječanj!B2339)+2,DAY(siječanj!B2339))</f>
        <v>43915</v>
      </c>
      <c r="C2339" s="8">
        <v>24.3333333333333</v>
      </c>
      <c r="D2339">
        <v>0.9627181522127497</v>
      </c>
      <c r="E2339" s="6">
        <v>97.080583085978731</v>
      </c>
      <c r="F2339" s="9">
        <v>169.66868736137803</v>
      </c>
      <c r="G2339" s="9">
        <v>154.07979009228018</v>
      </c>
      <c r="H2339" s="9">
        <v>2.3766777418298695</v>
      </c>
      <c r="I2339" s="9">
        <f t="shared" si="59"/>
        <v>93.461239564269761</v>
      </c>
    </row>
    <row r="2340" spans="1:9" x14ac:dyDescent="0.25">
      <c r="A2340" s="16"/>
      <c r="B2340" s="5">
        <f>DATE(YEAR(siječanj!B2340),MONTH(siječanj!B2340)+2,DAY(siječanj!B2340))</f>
        <v>43915</v>
      </c>
      <c r="C2340" s="8">
        <v>24.34375</v>
      </c>
      <c r="D2340">
        <v>0.9627181522127497</v>
      </c>
      <c r="E2340" s="6">
        <v>97.930815419554179</v>
      </c>
      <c r="F2340" s="9">
        <v>171.15166415091659</v>
      </c>
      <c r="G2340" s="9">
        <v>176.19454232766415</v>
      </c>
      <c r="H2340" s="9">
        <v>2.076071874874597</v>
      </c>
      <c r="I2340" s="9">
        <f t="shared" si="59"/>
        <v>94.279773665401052</v>
      </c>
    </row>
    <row r="2341" spans="1:9" x14ac:dyDescent="0.25">
      <c r="A2341" s="16"/>
      <c r="B2341" s="5">
        <f>DATE(YEAR(siječanj!B2341),MONTH(siječanj!B2341)+2,DAY(siječanj!B2341))</f>
        <v>43915</v>
      </c>
      <c r="C2341" s="8">
        <v>24.3541666666667</v>
      </c>
      <c r="D2341">
        <v>0.9627181522127497</v>
      </c>
      <c r="E2341" s="6">
        <v>97.343042179057946</v>
      </c>
      <c r="F2341" s="9">
        <v>199.74822108234912</v>
      </c>
      <c r="G2341" s="9">
        <v>181.12410545287659</v>
      </c>
      <c r="H2341" s="9">
        <v>2.3902399122958515</v>
      </c>
      <c r="I2341" s="9">
        <f t="shared" si="59"/>
        <v>93.713913697390424</v>
      </c>
    </row>
    <row r="2342" spans="1:9" x14ac:dyDescent="0.25">
      <c r="A2342" s="16"/>
      <c r="B2342" s="5">
        <f>DATE(YEAR(siječanj!B2342),MONTH(siječanj!B2342)+2,DAY(siječanj!B2342))</f>
        <v>43915</v>
      </c>
      <c r="C2342" s="8">
        <v>24.3645833333333</v>
      </c>
      <c r="D2342">
        <v>0.9627181522127497</v>
      </c>
      <c r="E2342" s="6">
        <v>97.594655887702501</v>
      </c>
      <c r="F2342" s="9">
        <v>186.80046699042421</v>
      </c>
      <c r="G2342" s="9">
        <v>181.48112777329501</v>
      </c>
      <c r="H2342" s="9">
        <v>1.7794999966375398</v>
      </c>
      <c r="I2342" s="9">
        <f t="shared" si="59"/>
        <v>93.956146782048108</v>
      </c>
    </row>
    <row r="2343" spans="1:9" x14ac:dyDescent="0.25">
      <c r="A2343" s="16"/>
      <c r="B2343" s="5">
        <f>DATE(YEAR(siječanj!B2343),MONTH(siječanj!B2343)+2,DAY(siječanj!B2343))</f>
        <v>43915</v>
      </c>
      <c r="C2343" s="8">
        <v>24.375</v>
      </c>
      <c r="D2343">
        <v>0.9627181522127497</v>
      </c>
      <c r="E2343" s="6">
        <v>97.912433746682026</v>
      </c>
      <c r="F2343" s="9">
        <v>205.56749546415128</v>
      </c>
      <c r="G2343" s="9">
        <v>186.87633327585337</v>
      </c>
      <c r="H2343" s="9">
        <v>1.4226244692728418</v>
      </c>
      <c r="I2343" s="9">
        <f t="shared" si="59"/>
        <v>94.262077295259004</v>
      </c>
    </row>
    <row r="2344" spans="1:9" x14ac:dyDescent="0.25">
      <c r="A2344" s="16"/>
      <c r="B2344" s="5">
        <f>DATE(YEAR(siječanj!B2344),MONTH(siječanj!B2344)+2,DAY(siječanj!B2344))</f>
        <v>43915</v>
      </c>
      <c r="C2344" s="8">
        <v>24.3854166666667</v>
      </c>
      <c r="D2344">
        <v>0.9627181522127497</v>
      </c>
      <c r="E2344" s="6">
        <v>98.980760383923467</v>
      </c>
      <c r="F2344" s="9">
        <v>192.74624628872274</v>
      </c>
      <c r="G2344" s="9">
        <v>182.68646687911098</v>
      </c>
      <c r="H2344" s="9">
        <v>1.4088122911109897</v>
      </c>
      <c r="I2344" s="9">
        <f t="shared" si="59"/>
        <v>95.29057474142374</v>
      </c>
    </row>
    <row r="2345" spans="1:9" x14ac:dyDescent="0.25">
      <c r="A2345" s="16"/>
      <c r="B2345" s="5">
        <f>DATE(YEAR(siječanj!B2345),MONTH(siječanj!B2345)+2,DAY(siječanj!B2345))</f>
        <v>43915</v>
      </c>
      <c r="C2345" s="8">
        <v>24.3958333333333</v>
      </c>
      <c r="D2345">
        <v>0.9627181522127497</v>
      </c>
      <c r="E2345" s="6">
        <v>98.40832330282943</v>
      </c>
      <c r="F2345" s="9">
        <v>190.46533210307996</v>
      </c>
      <c r="G2345" s="9">
        <v>184.84432033029157</v>
      </c>
      <c r="H2345" s="9">
        <v>1.5674476523965855</v>
      </c>
      <c r="I2345" s="9">
        <f t="shared" si="59"/>
        <v>94.739479172454821</v>
      </c>
    </row>
    <row r="2346" spans="1:9" x14ac:dyDescent="0.25">
      <c r="A2346" s="16"/>
      <c r="B2346" s="5">
        <f>DATE(YEAR(siječanj!B2346),MONTH(siječanj!B2346)+2,DAY(siječanj!B2346))</f>
        <v>43915</v>
      </c>
      <c r="C2346" s="8">
        <v>24.40625</v>
      </c>
      <c r="D2346">
        <v>0.9627181522127497</v>
      </c>
      <c r="E2346" s="6">
        <v>98.237628442841384</v>
      </c>
      <c r="F2346" s="9">
        <v>177.42924559153911</v>
      </c>
      <c r="G2346" s="9">
        <v>190.85778047373094</v>
      </c>
      <c r="H2346" s="9">
        <v>1.4841831371128169</v>
      </c>
      <c r="I2346" s="9">
        <f t="shared" si="59"/>
        <v>94.575148132254924</v>
      </c>
    </row>
    <row r="2347" spans="1:9" x14ac:dyDescent="0.25">
      <c r="A2347" s="16"/>
      <c r="B2347" s="5">
        <f>DATE(YEAR(siječanj!B2347),MONTH(siječanj!B2347)+2,DAY(siječanj!B2347))</f>
        <v>43915</v>
      </c>
      <c r="C2347" s="8">
        <v>24.4166666666667</v>
      </c>
      <c r="D2347">
        <v>0.9627181522127497</v>
      </c>
      <c r="E2347" s="6">
        <v>99.021201051442674</v>
      </c>
      <c r="F2347" s="9">
        <v>177.15079814350747</v>
      </c>
      <c r="G2347" s="9">
        <v>190.65592679666963</v>
      </c>
      <c r="H2347" s="9">
        <v>1.2806061533665045</v>
      </c>
      <c r="I2347" s="9">
        <f t="shared" si="59"/>
        <v>95.329507706132077</v>
      </c>
    </row>
    <row r="2348" spans="1:9" x14ac:dyDescent="0.25">
      <c r="A2348" s="16"/>
      <c r="B2348" s="5">
        <f>DATE(YEAR(siječanj!B2348),MONTH(siječanj!B2348)+2,DAY(siječanj!B2348))</f>
        <v>43915</v>
      </c>
      <c r="C2348" s="8">
        <v>24.4270833333333</v>
      </c>
      <c r="D2348">
        <v>0.9627181522127497</v>
      </c>
      <c r="E2348" s="6">
        <v>99.063467052642892</v>
      </c>
      <c r="F2348" s="9">
        <v>195.30644780573732</v>
      </c>
      <c r="G2348" s="9">
        <v>186.42637029562619</v>
      </c>
      <c r="H2348" s="9">
        <v>1.3126967826315614</v>
      </c>
      <c r="I2348" s="9">
        <f t="shared" si="59"/>
        <v>95.370197952708978</v>
      </c>
    </row>
    <row r="2349" spans="1:9" x14ac:dyDescent="0.25">
      <c r="A2349" s="16"/>
      <c r="B2349" s="5">
        <f>DATE(YEAR(siječanj!B2349),MONTH(siječanj!B2349)+2,DAY(siječanj!B2349))</f>
        <v>43915</v>
      </c>
      <c r="C2349" s="8">
        <v>24.4375</v>
      </c>
      <c r="D2349">
        <v>0.9627181522127497</v>
      </c>
      <c r="E2349" s="6">
        <v>99.117701872420028</v>
      </c>
      <c r="F2349" s="9">
        <v>188.44135792223221</v>
      </c>
      <c r="G2349" s="9">
        <v>183.5347876776637</v>
      </c>
      <c r="H2349" s="9">
        <v>1.3534550093844988</v>
      </c>
      <c r="I2349" s="9">
        <f t="shared" si="59"/>
        <v>95.422410798190413</v>
      </c>
    </row>
    <row r="2350" spans="1:9" x14ac:dyDescent="0.25">
      <c r="A2350" s="16"/>
      <c r="B2350" s="5">
        <f>DATE(YEAR(siječanj!B2350),MONTH(siječanj!B2350)+2,DAY(siječanj!B2350))</f>
        <v>43915</v>
      </c>
      <c r="C2350" s="8">
        <v>24.4479166666667</v>
      </c>
      <c r="D2350">
        <v>0.9627181522127497</v>
      </c>
      <c r="E2350" s="6">
        <v>100.8538182975787</v>
      </c>
      <c r="F2350" s="9">
        <v>176.02883053991098</v>
      </c>
      <c r="G2350" s="9">
        <v>182.80782469044215</v>
      </c>
      <c r="H2350" s="9">
        <v>1.450705014938013</v>
      </c>
      <c r="I2350" s="9">
        <f t="shared" si="59"/>
        <v>97.093801595045363</v>
      </c>
    </row>
    <row r="2351" spans="1:9" x14ac:dyDescent="0.25">
      <c r="A2351" s="16"/>
      <c r="B2351" s="5">
        <f>DATE(YEAR(siječanj!B2351),MONTH(siječanj!B2351)+2,DAY(siječanj!B2351))</f>
        <v>43915</v>
      </c>
      <c r="C2351" s="8">
        <v>24.4583333333333</v>
      </c>
      <c r="D2351">
        <v>0.9627181522127497</v>
      </c>
      <c r="E2351" s="6">
        <v>101.46640383485091</v>
      </c>
      <c r="F2351" s="9">
        <v>174.13266731424648</v>
      </c>
      <c r="G2351" s="9">
        <v>183.62847879748304</v>
      </c>
      <c r="H2351" s="9">
        <v>1.3879142374574369</v>
      </c>
      <c r="I2351" s="9">
        <f t="shared" si="59"/>
        <v>97.683548811560328</v>
      </c>
    </row>
    <row r="2352" spans="1:9" x14ac:dyDescent="0.25">
      <c r="A2352" s="16"/>
      <c r="B2352" s="5">
        <f>DATE(YEAR(siječanj!B2352),MONTH(siječanj!B2352)+2,DAY(siječanj!B2352))</f>
        <v>43915</v>
      </c>
      <c r="C2352" s="8">
        <v>24.46875</v>
      </c>
      <c r="D2352">
        <v>0.9627181522127497</v>
      </c>
      <c r="E2352" s="6">
        <v>102.43541612975703</v>
      </c>
      <c r="F2352" s="9">
        <v>169.17548294884557</v>
      </c>
      <c r="G2352" s="9">
        <v>177.40793984899446</v>
      </c>
      <c r="H2352" s="9">
        <v>1.3394525863226028</v>
      </c>
      <c r="I2352" s="9">
        <f t="shared" si="59"/>
        <v>98.616434537583785</v>
      </c>
    </row>
    <row r="2353" spans="1:9" x14ac:dyDescent="0.25">
      <c r="A2353" s="16"/>
      <c r="B2353" s="5">
        <f>DATE(YEAR(siječanj!B2353),MONTH(siječanj!B2353)+2,DAY(siječanj!B2353))</f>
        <v>43915</v>
      </c>
      <c r="C2353" s="8">
        <v>24.4791666666667</v>
      </c>
      <c r="D2353">
        <v>0.9627181522127497</v>
      </c>
      <c r="E2353" s="6">
        <v>102.96812332767495</v>
      </c>
      <c r="F2353" s="9">
        <v>165.895095532689</v>
      </c>
      <c r="G2353" s="9">
        <v>174.54184076614951</v>
      </c>
      <c r="H2353" s="9">
        <v>1.2632390848996369</v>
      </c>
      <c r="I2353" s="9">
        <f t="shared" si="59"/>
        <v>99.129281426833757</v>
      </c>
    </row>
    <row r="2354" spans="1:9" x14ac:dyDescent="0.25">
      <c r="A2354" s="16"/>
      <c r="B2354" s="5">
        <f>DATE(YEAR(siječanj!B2354),MONTH(siječanj!B2354)+2,DAY(siječanj!B2354))</f>
        <v>43915</v>
      </c>
      <c r="C2354" s="8">
        <v>24.4895833333333</v>
      </c>
      <c r="D2354">
        <v>0.9627181522127497</v>
      </c>
      <c r="E2354" s="6">
        <v>102.81103603905476</v>
      </c>
      <c r="F2354" s="9">
        <v>162.22867522935078</v>
      </c>
      <c r="G2354" s="9">
        <v>169.35698479007664</v>
      </c>
      <c r="H2354" s="9">
        <v>1.2724843894138296</v>
      </c>
      <c r="I2354" s="9">
        <f t="shared" si="59"/>
        <v>98.978050642597211</v>
      </c>
    </row>
    <row r="2355" spans="1:9" x14ac:dyDescent="0.25">
      <c r="A2355" s="16"/>
      <c r="B2355" s="5">
        <f>DATE(YEAR(siječanj!B2355),MONTH(siječanj!B2355)+2,DAY(siječanj!B2355))</f>
        <v>43915</v>
      </c>
      <c r="C2355" s="8">
        <v>24.5</v>
      </c>
      <c r="D2355">
        <v>0.9627181522127497</v>
      </c>
      <c r="E2355" s="6">
        <v>101.25481419512448</v>
      </c>
      <c r="F2355" s="9">
        <v>159.82463575347501</v>
      </c>
      <c r="G2355" s="9">
        <v>169.18319510688568</v>
      </c>
      <c r="H2355" s="9">
        <v>1.3820126613696764</v>
      </c>
      <c r="I2355" s="9">
        <f t="shared" si="59"/>
        <v>97.479847624575541</v>
      </c>
    </row>
    <row r="2356" spans="1:9" x14ac:dyDescent="0.25">
      <c r="A2356" s="16"/>
      <c r="B2356" s="5">
        <f>DATE(YEAR(siječanj!B2356),MONTH(siječanj!B2356)+2,DAY(siječanj!B2356))</f>
        <v>43915</v>
      </c>
      <c r="C2356" s="8">
        <v>24.5104166666667</v>
      </c>
      <c r="D2356">
        <v>0.9627181522127497</v>
      </c>
      <c r="E2356" s="6">
        <v>100.36924798209468</v>
      </c>
      <c r="F2356" s="9">
        <v>158.36747432554932</v>
      </c>
      <c r="G2356" s="9">
        <v>172.57910290455587</v>
      </c>
      <c r="H2356" s="9">
        <v>1.5086878754944339</v>
      </c>
      <c r="I2356" s="9">
        <f t="shared" si="59"/>
        <v>96.627296956305443</v>
      </c>
    </row>
    <row r="2357" spans="1:9" x14ac:dyDescent="0.25">
      <c r="A2357" s="16"/>
      <c r="B2357" s="5">
        <f>DATE(YEAR(siječanj!B2357),MONTH(siječanj!B2357)+2,DAY(siječanj!B2357))</f>
        <v>43915</v>
      </c>
      <c r="C2357" s="8">
        <v>24.5208333333333</v>
      </c>
      <c r="D2357">
        <v>0.9627181522127497</v>
      </c>
      <c r="E2357" s="6">
        <v>100.39047772834148</v>
      </c>
      <c r="F2357" s="9">
        <v>155.32184033083402</v>
      </c>
      <c r="G2357" s="9">
        <v>173.36200124807155</v>
      </c>
      <c r="H2357" s="9">
        <v>1.5936566265058241</v>
      </c>
      <c r="I2357" s="9">
        <f t="shared" si="59"/>
        <v>96.647735218384113</v>
      </c>
    </row>
    <row r="2358" spans="1:9" x14ac:dyDescent="0.25">
      <c r="A2358" s="16"/>
      <c r="B2358" s="5">
        <f>DATE(YEAR(siječanj!B2358),MONTH(siječanj!B2358)+2,DAY(siječanj!B2358))</f>
        <v>43915</v>
      </c>
      <c r="C2358" s="8">
        <v>24.53125</v>
      </c>
      <c r="D2358">
        <v>0.9627181522127497</v>
      </c>
      <c r="E2358" s="6">
        <v>99.55144123536985</v>
      </c>
      <c r="F2358" s="9">
        <v>153.58879932786405</v>
      </c>
      <c r="G2358" s="9">
        <v>172.84794416715752</v>
      </c>
      <c r="H2358" s="9">
        <v>1.7200828289813088</v>
      </c>
      <c r="I2358" s="9">
        <f t="shared" si="59"/>
        <v>95.839979556231398</v>
      </c>
    </row>
    <row r="2359" spans="1:9" x14ac:dyDescent="0.25">
      <c r="A2359" s="16"/>
      <c r="B2359" s="5">
        <f>DATE(YEAR(siječanj!B2359),MONTH(siječanj!B2359)+2,DAY(siječanj!B2359))</f>
        <v>43915</v>
      </c>
      <c r="C2359" s="8">
        <v>24.5416666666667</v>
      </c>
      <c r="D2359">
        <v>0.9627181522127497</v>
      </c>
      <c r="E2359" s="6">
        <v>97.430453845248294</v>
      </c>
      <c r="F2359" s="9">
        <v>153.50712167768015</v>
      </c>
      <c r="G2359" s="9">
        <v>170.39820190342576</v>
      </c>
      <c r="H2359" s="9">
        <v>1.8949089277026083</v>
      </c>
      <c r="I2359" s="9">
        <f t="shared" si="59"/>
        <v>93.798066495147026</v>
      </c>
    </row>
    <row r="2360" spans="1:9" x14ac:dyDescent="0.25">
      <c r="A2360" s="16"/>
      <c r="B2360" s="5">
        <f>DATE(YEAR(siječanj!B2360),MONTH(siječanj!B2360)+2,DAY(siječanj!B2360))</f>
        <v>43915</v>
      </c>
      <c r="C2360" s="8">
        <v>24.5520833333333</v>
      </c>
      <c r="D2360">
        <v>0.9627181522127497</v>
      </c>
      <c r="E2360" s="6">
        <v>96.321752682919566</v>
      </c>
      <c r="F2360" s="9">
        <v>152.67776701864165</v>
      </c>
      <c r="G2360" s="9">
        <v>165.21827809501582</v>
      </c>
      <c r="H2360" s="9">
        <v>1.791538215809974</v>
      </c>
      <c r="I2360" s="9">
        <f t="shared" si="59"/>
        <v>92.730699760793797</v>
      </c>
    </row>
    <row r="2361" spans="1:9" x14ac:dyDescent="0.25">
      <c r="A2361" s="16"/>
      <c r="B2361" s="5">
        <f>DATE(YEAR(siječanj!B2361),MONTH(siječanj!B2361)+2,DAY(siječanj!B2361))</f>
        <v>43915</v>
      </c>
      <c r="C2361" s="8">
        <v>24.5625</v>
      </c>
      <c r="D2361">
        <v>0.9627181522127497</v>
      </c>
      <c r="E2361" s="6">
        <v>96.312046527834767</v>
      </c>
      <c r="F2361" s="9">
        <v>152.73801357861987</v>
      </c>
      <c r="G2361" s="9">
        <v>163.17760476066917</v>
      </c>
      <c r="H2361" s="9">
        <v>1.8084461067955826</v>
      </c>
      <c r="I2361" s="9">
        <f t="shared" si="59"/>
        <v>92.721355469105461</v>
      </c>
    </row>
    <row r="2362" spans="1:9" x14ac:dyDescent="0.25">
      <c r="A2362" s="16"/>
      <c r="B2362" s="5">
        <f>DATE(YEAR(siječanj!B2362),MONTH(siječanj!B2362)+2,DAY(siječanj!B2362))</f>
        <v>43915</v>
      </c>
      <c r="C2362" s="8">
        <v>24.5729166666667</v>
      </c>
      <c r="D2362">
        <v>0.9627181522127497</v>
      </c>
      <c r="E2362" s="6">
        <v>96.650837936156762</v>
      </c>
      <c r="F2362" s="9">
        <v>152.62445251015507</v>
      </c>
      <c r="G2362" s="9">
        <v>159.10132269375833</v>
      </c>
      <c r="H2362" s="9">
        <v>1.8869495193452592</v>
      </c>
      <c r="I2362" s="9">
        <f t="shared" si="59"/>
        <v>93.047516107710763</v>
      </c>
    </row>
    <row r="2363" spans="1:9" x14ac:dyDescent="0.25">
      <c r="A2363" s="16"/>
      <c r="B2363" s="5">
        <f>DATE(YEAR(siječanj!B2363),MONTH(siječanj!B2363)+2,DAY(siječanj!B2363))</f>
        <v>43915</v>
      </c>
      <c r="C2363" s="8">
        <v>24.5833333333333</v>
      </c>
      <c r="D2363">
        <v>0.9627181522127497</v>
      </c>
      <c r="E2363" s="6">
        <v>99.16953187183644</v>
      </c>
      <c r="F2363" s="9">
        <v>149.73718675731422</v>
      </c>
      <c r="G2363" s="9">
        <v>151.76807227316192</v>
      </c>
      <c r="H2363" s="9">
        <v>1.7487141884146711</v>
      </c>
      <c r="I2363" s="9">
        <f t="shared" si="59"/>
        <v>95.472308479457766</v>
      </c>
    </row>
    <row r="2364" spans="1:9" x14ac:dyDescent="0.25">
      <c r="A2364" s="16"/>
      <c r="B2364" s="5">
        <f>DATE(YEAR(siječanj!B2364),MONTH(siječanj!B2364)+2,DAY(siječanj!B2364))</f>
        <v>43915</v>
      </c>
      <c r="C2364" s="8">
        <v>24.59375</v>
      </c>
      <c r="D2364">
        <v>0.9627181522127497</v>
      </c>
      <c r="E2364" s="6">
        <v>100.72894632210765</v>
      </c>
      <c r="F2364" s="9">
        <v>147.55325297668438</v>
      </c>
      <c r="G2364" s="9">
        <v>142.67173845901831</v>
      </c>
      <c r="H2364" s="9">
        <v>1.9101245355197605</v>
      </c>
      <c r="I2364" s="9">
        <f t="shared" si="59"/>
        <v>96.97358507755672</v>
      </c>
    </row>
    <row r="2365" spans="1:9" x14ac:dyDescent="0.25">
      <c r="A2365" s="16"/>
      <c r="B2365" s="5">
        <f>DATE(YEAR(siječanj!B2365),MONTH(siječanj!B2365)+2,DAY(siječanj!B2365))</f>
        <v>43915</v>
      </c>
      <c r="C2365" s="8">
        <v>24.6041666666667</v>
      </c>
      <c r="D2365">
        <v>0.9627181522127497</v>
      </c>
      <c r="E2365" s="6">
        <v>100.66896599555739</v>
      </c>
      <c r="F2365" s="9">
        <v>147.70951146375705</v>
      </c>
      <c r="G2365" s="9">
        <v>144.24895658556844</v>
      </c>
      <c r="H2365" s="9">
        <v>2.07368136304158</v>
      </c>
      <c r="I2365" s="9">
        <f t="shared" si="59"/>
        <v>96.915840928411143</v>
      </c>
    </row>
    <row r="2366" spans="1:9" x14ac:dyDescent="0.25">
      <c r="A2366" s="16"/>
      <c r="B2366" s="5">
        <f>DATE(YEAR(siječanj!B2366),MONTH(siječanj!B2366)+2,DAY(siječanj!B2366))</f>
        <v>43915</v>
      </c>
      <c r="C2366" s="8">
        <v>24.6145833333333</v>
      </c>
      <c r="D2366">
        <v>0.9627181522127497</v>
      </c>
      <c r="E2366" s="6">
        <v>102.67809369968845</v>
      </c>
      <c r="F2366" s="9">
        <v>146.99062758472132</v>
      </c>
      <c r="G2366" s="9">
        <v>145.32784919934005</v>
      </c>
      <c r="H2366" s="9">
        <v>2.3833970721738407</v>
      </c>
      <c r="I2366" s="9">
        <f t="shared" si="59"/>
        <v>98.850064639291631</v>
      </c>
    </row>
    <row r="2367" spans="1:9" x14ac:dyDescent="0.25">
      <c r="A2367" s="16"/>
      <c r="B2367" s="5">
        <f>DATE(YEAR(siječanj!B2367),MONTH(siječanj!B2367)+2,DAY(siječanj!B2367))</f>
        <v>43915</v>
      </c>
      <c r="C2367" s="8">
        <v>24.625</v>
      </c>
      <c r="D2367">
        <v>0.9627181522127497</v>
      </c>
      <c r="E2367" s="6">
        <v>103.33048612177394</v>
      </c>
      <c r="F2367" s="9">
        <v>145.36734205441172</v>
      </c>
      <c r="G2367" s="9">
        <v>140.67994936739075</v>
      </c>
      <c r="H2367" s="9">
        <v>2.3112235357486735</v>
      </c>
      <c r="I2367" s="9">
        <f t="shared" si="59"/>
        <v>99.478134666399384</v>
      </c>
    </row>
    <row r="2368" spans="1:9" x14ac:dyDescent="0.25">
      <c r="A2368" s="16"/>
      <c r="B2368" s="5">
        <f>DATE(YEAR(siječanj!B2368),MONTH(siječanj!B2368)+2,DAY(siječanj!B2368))</f>
        <v>43915</v>
      </c>
      <c r="C2368" s="8">
        <v>24.6354166666667</v>
      </c>
      <c r="D2368">
        <v>0.9627181522127497</v>
      </c>
      <c r="E2368" s="6">
        <v>104.18162865418871</v>
      </c>
      <c r="F2368" s="9">
        <v>144.67263797469491</v>
      </c>
      <c r="G2368" s="9">
        <v>137.87314063853407</v>
      </c>
      <c r="H2368" s="9">
        <v>2.2342908886826085</v>
      </c>
      <c r="I2368" s="9">
        <f t="shared" si="59"/>
        <v>100.29754503247541</v>
      </c>
    </row>
    <row r="2369" spans="1:9" x14ac:dyDescent="0.25">
      <c r="A2369" s="16"/>
      <c r="B2369" s="5">
        <f>DATE(YEAR(siječanj!B2369),MONTH(siječanj!B2369)+2,DAY(siječanj!B2369))</f>
        <v>43915</v>
      </c>
      <c r="C2369" s="8">
        <v>24.6458333333333</v>
      </c>
      <c r="D2369">
        <v>0.9627181522127497</v>
      </c>
      <c r="E2369" s="6">
        <v>105.93109400419043</v>
      </c>
      <c r="F2369" s="9">
        <v>140.52981092562712</v>
      </c>
      <c r="G2369" s="9">
        <v>142.10732430745006</v>
      </c>
      <c r="H2369" s="9">
        <v>2.0060348584001879</v>
      </c>
      <c r="I2369" s="9">
        <f t="shared" si="59"/>
        <v>101.9817870815893</v>
      </c>
    </row>
    <row r="2370" spans="1:9" x14ac:dyDescent="0.25">
      <c r="A2370" s="16"/>
      <c r="B2370" s="5">
        <f>DATE(YEAR(siječanj!B2370),MONTH(siječanj!B2370)+2,DAY(siječanj!B2370))</f>
        <v>43915</v>
      </c>
      <c r="C2370" s="8">
        <v>24.65625</v>
      </c>
      <c r="D2370">
        <v>0.9627181522127497</v>
      </c>
      <c r="E2370" s="6">
        <v>105.74230277226795</v>
      </c>
      <c r="F2370" s="9">
        <v>139.13078228429731</v>
      </c>
      <c r="G2370" s="9">
        <v>140.27266629204141</v>
      </c>
      <c r="H2370" s="9">
        <v>2.1476916093917819</v>
      </c>
      <c r="I2370" s="9">
        <f t="shared" si="59"/>
        <v>101.80003433563891</v>
      </c>
    </row>
    <row r="2371" spans="1:9" x14ac:dyDescent="0.25">
      <c r="A2371" s="16"/>
      <c r="B2371" s="5">
        <f>DATE(YEAR(siječanj!B2371),MONTH(siječanj!B2371)+2,DAY(siječanj!B2371))</f>
        <v>43915</v>
      </c>
      <c r="C2371" s="8">
        <v>24.6666666666667</v>
      </c>
      <c r="D2371">
        <v>0.9627181522127497</v>
      </c>
      <c r="E2371" s="6">
        <v>105.84743666141215</v>
      </c>
      <c r="F2371" s="9">
        <v>139.51854316112616</v>
      </c>
      <c r="G2371" s="9">
        <v>133.92943716471635</v>
      </c>
      <c r="H2371" s="9">
        <v>2.1459784092447864</v>
      </c>
      <c r="I2371" s="9">
        <f t="shared" si="59"/>
        <v>101.90124863913076</v>
      </c>
    </row>
    <row r="2372" spans="1:9" x14ac:dyDescent="0.25">
      <c r="A2372" s="16"/>
      <c r="B2372" s="5">
        <f>DATE(YEAR(siječanj!B2372),MONTH(siječanj!B2372)+2,DAY(siječanj!B2372))</f>
        <v>43915</v>
      </c>
      <c r="C2372" s="8">
        <v>24.6770833333333</v>
      </c>
      <c r="D2372">
        <v>0.9627181522127497</v>
      </c>
      <c r="E2372" s="6">
        <v>106.52258504168111</v>
      </c>
      <c r="F2372" s="9">
        <v>136.87288250960668</v>
      </c>
      <c r="G2372" s="9">
        <v>135.97361799665237</v>
      </c>
      <c r="H2372" s="9">
        <v>2.0754413773786387</v>
      </c>
      <c r="I2372" s="9">
        <f t="shared" ref="I2372:I2435" si="60">D2372*E2372</f>
        <v>102.55122624025273</v>
      </c>
    </row>
    <row r="2373" spans="1:9" x14ac:dyDescent="0.25">
      <c r="A2373" s="16"/>
      <c r="B2373" s="5">
        <f>DATE(YEAR(siječanj!B2373),MONTH(siječanj!B2373)+2,DAY(siječanj!B2373))</f>
        <v>43915</v>
      </c>
      <c r="C2373" s="8">
        <v>24.6875</v>
      </c>
      <c r="D2373">
        <v>0.9627181522127497</v>
      </c>
      <c r="E2373" s="6">
        <v>109.06920391723912</v>
      </c>
      <c r="F2373" s="9">
        <v>133.84421898065901</v>
      </c>
      <c r="G2373" s="9">
        <v>135.83130348919784</v>
      </c>
      <c r="H2373" s="9">
        <v>1.9665685040836771</v>
      </c>
      <c r="I2373" s="9">
        <f t="shared" si="60"/>
        <v>105.00290245852005</v>
      </c>
    </row>
    <row r="2374" spans="1:9" x14ac:dyDescent="0.25">
      <c r="A2374" s="16"/>
      <c r="B2374" s="5">
        <f>DATE(YEAR(siječanj!B2374),MONTH(siječanj!B2374)+2,DAY(siječanj!B2374))</f>
        <v>43915</v>
      </c>
      <c r="C2374" s="8">
        <v>24.6979166666667</v>
      </c>
      <c r="D2374">
        <v>0.9627181522127497</v>
      </c>
      <c r="E2374" s="6">
        <v>110.1373104087743</v>
      </c>
      <c r="F2374" s="9">
        <v>133.65735498392829</v>
      </c>
      <c r="G2374" s="9">
        <v>133.94527708804054</v>
      </c>
      <c r="H2374" s="9">
        <v>2.4760682515205308</v>
      </c>
      <c r="I2374" s="9">
        <f t="shared" si="60"/>
        <v>106.03118796641724</v>
      </c>
    </row>
    <row r="2375" spans="1:9" x14ac:dyDescent="0.25">
      <c r="A2375" s="16"/>
      <c r="B2375" s="5">
        <f>DATE(YEAR(siječanj!B2375),MONTH(siječanj!B2375)+2,DAY(siječanj!B2375))</f>
        <v>43915</v>
      </c>
      <c r="C2375" s="8">
        <v>24.7083333333333</v>
      </c>
      <c r="D2375">
        <v>0.9627181522127497</v>
      </c>
      <c r="E2375" s="6">
        <v>111.70482286455415</v>
      </c>
      <c r="F2375" s="9">
        <v>132.63088091053206</v>
      </c>
      <c r="G2375" s="9">
        <v>132.27218468527676</v>
      </c>
      <c r="H2375" s="9">
        <v>7.5276331140229429</v>
      </c>
      <c r="I2375" s="9">
        <f t="shared" si="60"/>
        <v>107.54026066141608</v>
      </c>
    </row>
    <row r="2376" spans="1:9" x14ac:dyDescent="0.25">
      <c r="A2376" s="16"/>
      <c r="B2376" s="5">
        <f>DATE(YEAR(siječanj!B2376),MONTH(siječanj!B2376)+2,DAY(siječanj!B2376))</f>
        <v>43915</v>
      </c>
      <c r="C2376" s="8">
        <v>24.71875</v>
      </c>
      <c r="D2376">
        <v>0.9627181522127497</v>
      </c>
      <c r="E2376" s="6">
        <v>114.84295449601329</v>
      </c>
      <c r="F2376" s="9">
        <v>132.59139031922297</v>
      </c>
      <c r="G2376" s="9">
        <v>132.40308979267792</v>
      </c>
      <c r="H2376" s="9">
        <v>20.716032114214105</v>
      </c>
      <c r="I2376" s="9">
        <f t="shared" si="60"/>
        <v>110.56139694705482</v>
      </c>
    </row>
    <row r="2377" spans="1:9" x14ac:dyDescent="0.25">
      <c r="A2377" s="16"/>
      <c r="B2377" s="5">
        <f>DATE(YEAR(siječanj!B2377),MONTH(siječanj!B2377)+2,DAY(siječanj!B2377))</f>
        <v>43915</v>
      </c>
      <c r="C2377" s="8">
        <v>24.7291666666667</v>
      </c>
      <c r="D2377">
        <v>0.9627181522127497</v>
      </c>
      <c r="E2377" s="6">
        <v>118.97881410983857</v>
      </c>
      <c r="F2377" s="9">
        <v>132.46400935216121</v>
      </c>
      <c r="G2377" s="9">
        <v>135.08947176219513</v>
      </c>
      <c r="H2377" s="9">
        <v>33.395389548403081</v>
      </c>
      <c r="I2377" s="9">
        <f t="shared" si="60"/>
        <v>114.54306407228802</v>
      </c>
    </row>
    <row r="2378" spans="1:9" x14ac:dyDescent="0.25">
      <c r="A2378" s="16"/>
      <c r="B2378" s="5">
        <f>DATE(YEAR(siječanj!B2378),MONTH(siječanj!B2378)+2,DAY(siječanj!B2378))</f>
        <v>43915</v>
      </c>
      <c r="C2378" s="8">
        <v>24.7395833333333</v>
      </c>
      <c r="D2378">
        <v>0.9627181522127497</v>
      </c>
      <c r="E2378" s="6">
        <v>123.46968878461637</v>
      </c>
      <c r="F2378" s="9">
        <v>132.78751312559817</v>
      </c>
      <c r="G2378" s="9">
        <v>136.65367121348211</v>
      </c>
      <c r="H2378" s="9">
        <v>49.437600499735105</v>
      </c>
      <c r="I2378" s="9">
        <f t="shared" si="60"/>
        <v>118.86651064100913</v>
      </c>
    </row>
    <row r="2379" spans="1:9" x14ac:dyDescent="0.25">
      <c r="A2379" s="16"/>
      <c r="B2379" s="5">
        <f>DATE(YEAR(siječanj!B2379),MONTH(siječanj!B2379)+2,DAY(siječanj!B2379))</f>
        <v>43915</v>
      </c>
      <c r="C2379" s="8">
        <v>24.75</v>
      </c>
      <c r="D2379">
        <v>0.9627181522127497</v>
      </c>
      <c r="E2379" s="6">
        <v>128.25117553566182</v>
      </c>
      <c r="F2379" s="9">
        <v>133.52676718956781</v>
      </c>
      <c r="G2379" s="9">
        <v>139.41827760292213</v>
      </c>
      <c r="H2379" s="9">
        <v>67.131862305373971</v>
      </c>
      <c r="I2379" s="9">
        <f t="shared" si="60"/>
        <v>123.46973473080536</v>
      </c>
    </row>
    <row r="2380" spans="1:9" x14ac:dyDescent="0.25">
      <c r="A2380" s="16"/>
      <c r="B2380" s="5">
        <f>DATE(YEAR(siječanj!B2380),MONTH(siječanj!B2380)+2,DAY(siječanj!B2380))</f>
        <v>43915</v>
      </c>
      <c r="C2380" s="8">
        <v>24.7604166666667</v>
      </c>
      <c r="D2380">
        <v>0.9627181522127497</v>
      </c>
      <c r="E2380" s="6">
        <v>132.57311947770302</v>
      </c>
      <c r="F2380" s="9">
        <v>131.73879620872012</v>
      </c>
      <c r="G2380" s="9">
        <v>138.96347877075533</v>
      </c>
      <c r="H2380" s="9">
        <v>82.50145295015686</v>
      </c>
      <c r="I2380" s="9">
        <f t="shared" si="60"/>
        <v>127.63054861665435</v>
      </c>
    </row>
    <row r="2381" spans="1:9" x14ac:dyDescent="0.25">
      <c r="A2381" s="16"/>
      <c r="B2381" s="5">
        <f>DATE(YEAR(siječanj!B2381),MONTH(siječanj!B2381)+2,DAY(siječanj!B2381))</f>
        <v>43915</v>
      </c>
      <c r="C2381" s="8">
        <v>24.7708333333333</v>
      </c>
      <c r="D2381">
        <v>0.9627181522127497</v>
      </c>
      <c r="E2381" s="6">
        <v>137.47678808292108</v>
      </c>
      <c r="F2381" s="9">
        <v>130.03575792832197</v>
      </c>
      <c r="G2381" s="9">
        <v>139.42650858410735</v>
      </c>
      <c r="H2381" s="9">
        <v>100.07007841827175</v>
      </c>
      <c r="I2381" s="9">
        <f t="shared" si="60"/>
        <v>132.35139939533354</v>
      </c>
    </row>
    <row r="2382" spans="1:9" x14ac:dyDescent="0.25">
      <c r="A2382" s="16"/>
      <c r="B2382" s="5">
        <f>DATE(YEAR(siječanj!B2382),MONTH(siječanj!B2382)+2,DAY(siječanj!B2382))</f>
        <v>43915</v>
      </c>
      <c r="C2382" s="8">
        <v>24.78125</v>
      </c>
      <c r="D2382">
        <v>0.9627181522127497</v>
      </c>
      <c r="E2382" s="6">
        <v>143.12497465869021</v>
      </c>
      <c r="F2382" s="9">
        <v>129.09772879479772</v>
      </c>
      <c r="G2382" s="9">
        <v>139.66541973570011</v>
      </c>
      <c r="H2382" s="9">
        <v>126.93781184961436</v>
      </c>
      <c r="I2382" s="9">
        <f t="shared" si="60"/>
        <v>137.78901113891087</v>
      </c>
    </row>
    <row r="2383" spans="1:9" x14ac:dyDescent="0.25">
      <c r="A2383" s="16"/>
      <c r="B2383" s="5">
        <f>DATE(YEAR(siječanj!B2383),MONTH(siječanj!B2383)+2,DAY(siječanj!B2383))</f>
        <v>43915</v>
      </c>
      <c r="C2383" s="8">
        <v>24.7916666666667</v>
      </c>
      <c r="D2383">
        <v>0.9627181522127497</v>
      </c>
      <c r="E2383" s="6">
        <v>148.70390813383344</v>
      </c>
      <c r="F2383" s="9">
        <v>127.1448995644472</v>
      </c>
      <c r="G2383" s="9">
        <v>139.03642589167353</v>
      </c>
      <c r="H2383" s="9">
        <v>150.54649575597625</v>
      </c>
      <c r="I2383" s="9">
        <f t="shared" si="60"/>
        <v>143.15995166541862</v>
      </c>
    </row>
    <row r="2384" spans="1:9" x14ac:dyDescent="0.25">
      <c r="A2384" s="16"/>
      <c r="B2384" s="5">
        <f>DATE(YEAR(siječanj!B2384),MONTH(siječanj!B2384)+2,DAY(siječanj!B2384))</f>
        <v>43915</v>
      </c>
      <c r="C2384" s="8">
        <v>24.8020833333333</v>
      </c>
      <c r="D2384">
        <v>0.9627181522127497</v>
      </c>
      <c r="E2384" s="6">
        <v>155.0623775548296</v>
      </c>
      <c r="F2384" s="9">
        <v>123.83783279185418</v>
      </c>
      <c r="G2384" s="9">
        <v>139.26592619447095</v>
      </c>
      <c r="H2384" s="9">
        <v>182.93197672679727</v>
      </c>
      <c r="I2384" s="9">
        <f t="shared" si="60"/>
        <v>149.28136559730129</v>
      </c>
    </row>
    <row r="2385" spans="1:9" x14ac:dyDescent="0.25">
      <c r="A2385" s="16"/>
      <c r="B2385" s="5">
        <f>DATE(YEAR(siječanj!B2385),MONTH(siječanj!B2385)+2,DAY(siječanj!B2385))</f>
        <v>43915</v>
      </c>
      <c r="C2385" s="8">
        <v>24.8125</v>
      </c>
      <c r="D2385">
        <v>0.9627181522127497</v>
      </c>
      <c r="E2385" s="6">
        <v>157.34276228268632</v>
      </c>
      <c r="F2385" s="9">
        <v>121.19297987503028</v>
      </c>
      <c r="G2385" s="9">
        <v>137.49858083016866</v>
      </c>
      <c r="H2385" s="9">
        <v>198.62199755395733</v>
      </c>
      <c r="I2385" s="9">
        <f t="shared" si="60"/>
        <v>151.4767333688377</v>
      </c>
    </row>
    <row r="2386" spans="1:9" x14ac:dyDescent="0.25">
      <c r="A2386" s="16"/>
      <c r="B2386" s="5">
        <f>DATE(YEAR(siječanj!B2386),MONTH(siječanj!B2386)+2,DAY(siječanj!B2386))</f>
        <v>43915</v>
      </c>
      <c r="C2386" s="8">
        <v>24.8229166666667</v>
      </c>
      <c r="D2386">
        <v>0.9627181522127497</v>
      </c>
      <c r="E2386" s="6">
        <v>157.336142116291</v>
      </c>
      <c r="F2386" s="9">
        <v>116.51565749802337</v>
      </c>
      <c r="G2386" s="9">
        <v>132.73162673793666</v>
      </c>
      <c r="H2386" s="9">
        <v>216.50235771765676</v>
      </c>
      <c r="I2386" s="9">
        <f t="shared" si="60"/>
        <v>151.47036001447825</v>
      </c>
    </row>
    <row r="2387" spans="1:9" x14ac:dyDescent="0.25">
      <c r="A2387" s="16"/>
      <c r="B2387" s="5">
        <f>DATE(YEAR(siječanj!B2387),MONTH(siječanj!B2387)+2,DAY(siječanj!B2387))</f>
        <v>43915</v>
      </c>
      <c r="C2387" s="8">
        <v>24.8333333333333</v>
      </c>
      <c r="D2387">
        <v>0.9627181522127497</v>
      </c>
      <c r="E2387" s="6">
        <v>157.24475005777947</v>
      </c>
      <c r="F2387" s="9">
        <v>111.26601289412628</v>
      </c>
      <c r="G2387" s="9">
        <v>123.61534352960895</v>
      </c>
      <c r="H2387" s="9">
        <v>222.42084767268233</v>
      </c>
      <c r="I2387" s="9">
        <f t="shared" si="60"/>
        <v>151.38237522078111</v>
      </c>
    </row>
    <row r="2388" spans="1:9" x14ac:dyDescent="0.25">
      <c r="A2388" s="16"/>
      <c r="B2388" s="5">
        <f>DATE(YEAR(siječanj!B2388),MONTH(siječanj!B2388)+2,DAY(siječanj!B2388))</f>
        <v>43915</v>
      </c>
      <c r="C2388" s="8">
        <v>24.84375</v>
      </c>
      <c r="D2388">
        <v>0.9627181522127497</v>
      </c>
      <c r="E2388" s="6">
        <v>156.01733112775008</v>
      </c>
      <c r="F2388" s="9">
        <v>93.973180611381679</v>
      </c>
      <c r="G2388" s="9">
        <v>106.19204188571676</v>
      </c>
      <c r="H2388" s="9">
        <v>222.9611860188117</v>
      </c>
      <c r="I2388" s="9">
        <f t="shared" si="60"/>
        <v>150.20071673647229</v>
      </c>
    </row>
    <row r="2389" spans="1:9" x14ac:dyDescent="0.25">
      <c r="A2389" s="16"/>
      <c r="B2389" s="5">
        <f>DATE(YEAR(siječanj!B2389),MONTH(siječanj!B2389)+2,DAY(siječanj!B2389))</f>
        <v>43915</v>
      </c>
      <c r="C2389" s="8">
        <v>24.8541666666667</v>
      </c>
      <c r="D2389">
        <v>0.9627181522127497</v>
      </c>
      <c r="E2389" s="6">
        <v>155.61942319329478</v>
      </c>
      <c r="F2389" s="9">
        <v>87.524729124716302</v>
      </c>
      <c r="G2389" s="9">
        <v>100.15210294468601</v>
      </c>
      <c r="H2389" s="9">
        <v>223.05669095072713</v>
      </c>
      <c r="I2389" s="9">
        <f t="shared" si="60"/>
        <v>149.81764354506268</v>
      </c>
    </row>
    <row r="2390" spans="1:9" x14ac:dyDescent="0.25">
      <c r="A2390" s="16"/>
      <c r="B2390" s="5">
        <f>DATE(YEAR(siječanj!B2390),MONTH(siječanj!B2390)+2,DAY(siječanj!B2390))</f>
        <v>43915</v>
      </c>
      <c r="C2390" s="8">
        <v>24.8645833333333</v>
      </c>
      <c r="D2390">
        <v>0.9627181522127497</v>
      </c>
      <c r="E2390" s="6">
        <v>154.80787332318991</v>
      </c>
      <c r="F2390" s="9">
        <v>84.288823376942815</v>
      </c>
      <c r="G2390" s="9">
        <v>96.099341980030843</v>
      </c>
      <c r="H2390" s="9">
        <v>224.00390536734852</v>
      </c>
      <c r="I2390" s="9">
        <f t="shared" si="60"/>
        <v>149.03634975368681</v>
      </c>
    </row>
    <row r="2391" spans="1:9" x14ac:dyDescent="0.25">
      <c r="A2391" s="16"/>
      <c r="B2391" s="5">
        <f>DATE(YEAR(siječanj!B2391),MONTH(siječanj!B2391)+2,DAY(siječanj!B2391))</f>
        <v>43915</v>
      </c>
      <c r="C2391" s="8">
        <v>24.875</v>
      </c>
      <c r="D2391">
        <v>0.9627181522127497</v>
      </c>
      <c r="E2391" s="6">
        <v>151.77356161704074</v>
      </c>
      <c r="F2391" s="9">
        <v>81.626236464042066</v>
      </c>
      <c r="G2391" s="9">
        <v>88.964369515268999</v>
      </c>
      <c r="H2391" s="9">
        <v>225.40249324014036</v>
      </c>
      <c r="I2391" s="9">
        <f t="shared" si="60"/>
        <v>146.11516279470538</v>
      </c>
    </row>
    <row r="2392" spans="1:9" x14ac:dyDescent="0.25">
      <c r="A2392" s="16"/>
      <c r="B2392" s="5">
        <f>DATE(YEAR(siječanj!B2392),MONTH(siječanj!B2392)+2,DAY(siječanj!B2392))</f>
        <v>43915</v>
      </c>
      <c r="C2392" s="8">
        <v>24.8854166666667</v>
      </c>
      <c r="D2392">
        <v>0.9627181522127497</v>
      </c>
      <c r="E2392" s="6">
        <v>156.94943002243949</v>
      </c>
      <c r="F2392" s="9">
        <v>77.480286977867607</v>
      </c>
      <c r="G2392" s="9">
        <v>73.59362415808296</v>
      </c>
      <c r="H2392" s="9">
        <v>231.42827235437153</v>
      </c>
      <c r="I2392" s="9">
        <f t="shared" si="60"/>
        <v>151.09806526204721</v>
      </c>
    </row>
    <row r="2393" spans="1:9" x14ac:dyDescent="0.25">
      <c r="A2393" s="16"/>
      <c r="B2393" s="5">
        <f>DATE(YEAR(siječanj!B2393),MONTH(siječanj!B2393)+2,DAY(siječanj!B2393))</f>
        <v>43915</v>
      </c>
      <c r="C2393" s="8">
        <v>24.8958333333333</v>
      </c>
      <c r="D2393">
        <v>0.9627181522127497</v>
      </c>
      <c r="E2393" s="6">
        <v>159.13659143490077</v>
      </c>
      <c r="F2393" s="9">
        <v>73.46184303475269</v>
      </c>
      <c r="G2393" s="9">
        <v>63.600992275728458</v>
      </c>
      <c r="H2393" s="9">
        <v>235.4688230275691</v>
      </c>
      <c r="I2393" s="9">
        <f t="shared" si="60"/>
        <v>153.20368525564297</v>
      </c>
    </row>
    <row r="2394" spans="1:9" x14ac:dyDescent="0.25">
      <c r="A2394" s="16"/>
      <c r="B2394" s="5">
        <f>DATE(YEAR(siječanj!B2394),MONTH(siječanj!B2394)+2,DAY(siječanj!B2394))</f>
        <v>43915</v>
      </c>
      <c r="C2394" s="8">
        <v>24.90625</v>
      </c>
      <c r="D2394">
        <v>0.9627181522127497</v>
      </c>
      <c r="E2394" s="6">
        <v>155.81413861527665</v>
      </c>
      <c r="F2394" s="9">
        <v>71.909642176231714</v>
      </c>
      <c r="G2394" s="9">
        <v>60.037121896125626</v>
      </c>
      <c r="H2394" s="9">
        <v>236.78521713516906</v>
      </c>
      <c r="I2394" s="9">
        <f t="shared" si="60"/>
        <v>150.00509961632039</v>
      </c>
    </row>
    <row r="2395" spans="1:9" x14ac:dyDescent="0.25">
      <c r="A2395" s="16"/>
      <c r="B2395" s="5">
        <f>DATE(YEAR(siječanj!B2395),MONTH(siječanj!B2395)+2,DAY(siječanj!B2395))</f>
        <v>43915</v>
      </c>
      <c r="C2395" s="8">
        <v>24.9166666666667</v>
      </c>
      <c r="D2395">
        <v>0.9627181522127497</v>
      </c>
      <c r="E2395" s="6">
        <v>150.82806937348687</v>
      </c>
      <c r="F2395" s="9">
        <v>71.332457466845938</v>
      </c>
      <c r="G2395" s="9">
        <v>57.414834027295242</v>
      </c>
      <c r="H2395" s="9">
        <v>235.12664815193085</v>
      </c>
      <c r="I2395" s="9">
        <f t="shared" si="60"/>
        <v>145.20492024905971</v>
      </c>
    </row>
    <row r="2396" spans="1:9" x14ac:dyDescent="0.25">
      <c r="A2396" s="16"/>
      <c r="B2396" s="5">
        <f>DATE(YEAR(siječanj!B2396),MONTH(siječanj!B2396)+2,DAY(siječanj!B2396))</f>
        <v>43915</v>
      </c>
      <c r="C2396" s="8">
        <v>24.9270833333333</v>
      </c>
      <c r="D2396">
        <v>0.9627181522127497</v>
      </c>
      <c r="E2396" s="6">
        <v>143.693139136122</v>
      </c>
      <c r="F2396" s="9">
        <v>70.153707319726763</v>
      </c>
      <c r="G2396" s="9">
        <v>55.011002258326322</v>
      </c>
      <c r="H2396" s="9">
        <v>236.48927475838136</v>
      </c>
      <c r="I2396" s="9">
        <f t="shared" si="60"/>
        <v>138.33599339477692</v>
      </c>
    </row>
    <row r="2397" spans="1:9" x14ac:dyDescent="0.25">
      <c r="A2397" s="16"/>
      <c r="B2397" s="5">
        <f>DATE(YEAR(siječanj!B2397),MONTH(siječanj!B2397)+2,DAY(siječanj!B2397))</f>
        <v>43915</v>
      </c>
      <c r="C2397" s="8">
        <v>24.9375</v>
      </c>
      <c r="D2397">
        <v>0.9627181522127497</v>
      </c>
      <c r="E2397" s="6">
        <v>133.73925793815459</v>
      </c>
      <c r="F2397" s="9">
        <v>66.988448218459197</v>
      </c>
      <c r="G2397" s="9">
        <v>53.129358222578219</v>
      </c>
      <c r="H2397" s="9">
        <v>235.82546747212328</v>
      </c>
      <c r="I2397" s="9">
        <f t="shared" si="60"/>
        <v>128.75321128052451</v>
      </c>
    </row>
    <row r="2398" spans="1:9" x14ac:dyDescent="0.25">
      <c r="A2398" s="16"/>
      <c r="B2398" s="5">
        <f>DATE(YEAR(siječanj!B2398),MONTH(siječanj!B2398)+2,DAY(siječanj!B2398))</f>
        <v>43915</v>
      </c>
      <c r="C2398" s="8">
        <v>24.9479166666667</v>
      </c>
      <c r="D2398">
        <v>0.9627181522127497</v>
      </c>
      <c r="E2398" s="6">
        <v>121.64685469520231</v>
      </c>
      <c r="F2398" s="9">
        <v>64.997112949040428</v>
      </c>
      <c r="G2398" s="9">
        <v>52.190773538692824</v>
      </c>
      <c r="H2398" s="9">
        <v>234.09851092557545</v>
      </c>
      <c r="I2398" s="9">
        <f t="shared" si="60"/>
        <v>117.11163517465802</v>
      </c>
    </row>
    <row r="2399" spans="1:9" x14ac:dyDescent="0.25">
      <c r="A2399" s="16"/>
      <c r="B2399" s="5">
        <f>DATE(YEAR(siječanj!B2399),MONTH(siječanj!B2399)+2,DAY(siječanj!B2399))</f>
        <v>43915</v>
      </c>
      <c r="C2399" s="8">
        <v>24.9583333333333</v>
      </c>
      <c r="D2399">
        <v>0.9627181522127497</v>
      </c>
      <c r="E2399" s="6">
        <v>110.2140356298067</v>
      </c>
      <c r="F2399" s="9">
        <v>62.900289939531717</v>
      </c>
      <c r="G2399" s="9">
        <v>51.216816905433333</v>
      </c>
      <c r="H2399" s="9">
        <v>233.94016939803598</v>
      </c>
      <c r="I2399" s="9">
        <f t="shared" si="60"/>
        <v>106.10505272943767</v>
      </c>
    </row>
    <row r="2400" spans="1:9" x14ac:dyDescent="0.25">
      <c r="A2400" s="16"/>
      <c r="B2400" s="5">
        <f>DATE(YEAR(siječanj!B2400),MONTH(siječanj!B2400)+2,DAY(siječanj!B2400))</f>
        <v>43915</v>
      </c>
      <c r="C2400" s="8">
        <v>24.96875</v>
      </c>
      <c r="D2400">
        <v>0.9627181522127497</v>
      </c>
      <c r="E2400" s="6">
        <v>100.18530291731125</v>
      </c>
      <c r="F2400" s="9">
        <v>61.094496553834546</v>
      </c>
      <c r="G2400" s="9">
        <v>50.839656572539411</v>
      </c>
      <c r="H2400" s="9">
        <v>233.87870435857616</v>
      </c>
      <c r="I2400" s="9">
        <f t="shared" si="60"/>
        <v>96.450209703428484</v>
      </c>
    </row>
    <row r="2401" spans="1:9" x14ac:dyDescent="0.25">
      <c r="A2401" s="16"/>
      <c r="B2401" s="5">
        <f>DATE(YEAR(siječanj!B2401),MONTH(siječanj!B2401)+2,DAY(siječanj!B2401))</f>
        <v>43915</v>
      </c>
      <c r="C2401" s="8">
        <v>24.9791666666667</v>
      </c>
      <c r="D2401">
        <v>0.9627181522127497</v>
      </c>
      <c r="E2401" s="6">
        <v>91.19790974263158</v>
      </c>
      <c r="F2401" s="9">
        <v>60.65753217644717</v>
      </c>
      <c r="G2401" s="9">
        <v>51.00727803628542</v>
      </c>
      <c r="H2401" s="9">
        <v>233.63958743619904</v>
      </c>
      <c r="I2401" s="9">
        <f t="shared" si="60"/>
        <v>87.797883153091405</v>
      </c>
    </row>
    <row r="2402" spans="1:9" ht="15.75" thickBot="1" x14ac:dyDescent="0.3">
      <c r="A2402" s="16"/>
      <c r="B2402" s="5">
        <f>DATE(YEAR(siječanj!B2402),MONTH(siječanj!B2402)+2,DAY(siječanj!B2402))</f>
        <v>43915</v>
      </c>
      <c r="C2402" s="8">
        <v>24.9895833333333</v>
      </c>
      <c r="D2402">
        <v>0.9627181522127497</v>
      </c>
      <c r="E2402" s="6">
        <v>83.40077036164304</v>
      </c>
      <c r="F2402" s="9">
        <v>58.737088686949406</v>
      </c>
      <c r="G2402" s="9">
        <v>49.888791633935988</v>
      </c>
      <c r="H2402" s="9">
        <v>234.63890604636086</v>
      </c>
      <c r="I2402" s="9">
        <f t="shared" si="60"/>
        <v>80.291435535680847</v>
      </c>
    </row>
    <row r="2403" spans="1:9" x14ac:dyDescent="0.25">
      <c r="A2403" s="15">
        <f>A2307+1</f>
        <v>86</v>
      </c>
      <c r="B2403" s="5">
        <f>DATE(YEAR(siječanj!B2403),MONTH(siječanj!B2403)+2,DAY(siječanj!B2403))</f>
        <v>43916</v>
      </c>
      <c r="C2403" s="8">
        <v>25</v>
      </c>
      <c r="D2403">
        <v>0.95989137470596775</v>
      </c>
      <c r="E2403" s="6">
        <v>76.022593926872304</v>
      </c>
      <c r="F2403" s="9">
        <v>57.921224402900727</v>
      </c>
      <c r="G2403" s="9">
        <v>49.387861583473814</v>
      </c>
      <c r="H2403" s="9">
        <v>235.49959987137262</v>
      </c>
      <c r="I2403" s="9">
        <f t="shared" si="60"/>
        <v>72.973432193179008</v>
      </c>
    </row>
    <row r="2404" spans="1:9" x14ac:dyDescent="0.25">
      <c r="A2404" s="16"/>
      <c r="B2404" s="5">
        <f>DATE(YEAR(siječanj!B2404),MONTH(siječanj!B2404)+2,DAY(siječanj!B2404))</f>
        <v>43916</v>
      </c>
      <c r="C2404" s="8">
        <v>25.0104166666667</v>
      </c>
      <c r="D2404">
        <v>0.95989137470596775</v>
      </c>
      <c r="E2404" s="6">
        <v>70.436163651310636</v>
      </c>
      <c r="F2404" s="9">
        <v>57.639019582031572</v>
      </c>
      <c r="G2404" s="9">
        <v>49.768232440477028</v>
      </c>
      <c r="H2404" s="9">
        <v>235.55440534328429</v>
      </c>
      <c r="I2404" s="9">
        <f t="shared" si="60"/>
        <v>67.611065956271077</v>
      </c>
    </row>
    <row r="2405" spans="1:9" x14ac:dyDescent="0.25">
      <c r="A2405" s="16"/>
      <c r="B2405" s="5">
        <f>DATE(YEAR(siječanj!B2405),MONTH(siječanj!B2405)+2,DAY(siječanj!B2405))</f>
        <v>43916</v>
      </c>
      <c r="C2405" s="8">
        <v>25.0208333333333</v>
      </c>
      <c r="D2405">
        <v>0.95989137470596775</v>
      </c>
      <c r="E2405" s="6">
        <v>66.164514611944881</v>
      </c>
      <c r="F2405" s="9">
        <v>57.150010567619262</v>
      </c>
      <c r="G2405" s="9">
        <v>48.853915305702728</v>
      </c>
      <c r="H2405" s="9">
        <v>235.78872331315662</v>
      </c>
      <c r="I2405" s="9">
        <f t="shared" si="60"/>
        <v>63.510746887612861</v>
      </c>
    </row>
    <row r="2406" spans="1:9" x14ac:dyDescent="0.25">
      <c r="A2406" s="16"/>
      <c r="B2406" s="5">
        <f>DATE(YEAR(siječanj!B2406),MONTH(siječanj!B2406)+2,DAY(siječanj!B2406))</f>
        <v>43916</v>
      </c>
      <c r="C2406" s="8">
        <v>25.03125</v>
      </c>
      <c r="D2406">
        <v>0.95989137470596775</v>
      </c>
      <c r="E2406" s="6">
        <v>62.723478283884916</v>
      </c>
      <c r="F2406" s="9">
        <v>56.682336197478854</v>
      </c>
      <c r="G2406" s="9">
        <v>49.101715595923103</v>
      </c>
      <c r="H2406" s="9">
        <v>235.57361310586259</v>
      </c>
      <c r="I2406" s="9">
        <f t="shared" si="60"/>
        <v>60.20772579625821</v>
      </c>
    </row>
    <row r="2407" spans="1:9" x14ac:dyDescent="0.25">
      <c r="A2407" s="16"/>
      <c r="B2407" s="5">
        <f>DATE(YEAR(siječanj!B2407),MONTH(siječanj!B2407)+2,DAY(siječanj!B2407))</f>
        <v>43916</v>
      </c>
      <c r="C2407" s="8">
        <v>25.0416666666667</v>
      </c>
      <c r="D2407">
        <v>0.95989137470596775</v>
      </c>
      <c r="E2407" s="6">
        <v>59.476391310237069</v>
      </c>
      <c r="F2407" s="9">
        <v>56.280538418702029</v>
      </c>
      <c r="G2407" s="9">
        <v>48.820846907377046</v>
      </c>
      <c r="H2407" s="9">
        <v>235.46600521174591</v>
      </c>
      <c r="I2407" s="9">
        <f t="shared" si="60"/>
        <v>57.090875017333538</v>
      </c>
    </row>
    <row r="2408" spans="1:9" x14ac:dyDescent="0.25">
      <c r="A2408" s="16"/>
      <c r="B2408" s="5">
        <f>DATE(YEAR(siječanj!B2408),MONTH(siječanj!B2408)+2,DAY(siječanj!B2408))</f>
        <v>43916</v>
      </c>
      <c r="C2408" s="8">
        <v>25.0520833333333</v>
      </c>
      <c r="D2408">
        <v>0.95989137470596775</v>
      </c>
      <c r="E2408" s="6">
        <v>57.85664114124404</v>
      </c>
      <c r="F2408" s="9">
        <v>55.43720713642422</v>
      </c>
      <c r="G2408" s="9">
        <v>47.169164687267077</v>
      </c>
      <c r="H2408" s="9">
        <v>235.77272082852775</v>
      </c>
      <c r="I2408" s="9">
        <f t="shared" si="60"/>
        <v>55.536090800938595</v>
      </c>
    </row>
    <row r="2409" spans="1:9" x14ac:dyDescent="0.25">
      <c r="A2409" s="16"/>
      <c r="B2409" s="5">
        <f>DATE(YEAR(siječanj!B2409),MONTH(siječanj!B2409)+2,DAY(siječanj!B2409))</f>
        <v>43916</v>
      </c>
      <c r="C2409" s="8">
        <v>25.0625</v>
      </c>
      <c r="D2409">
        <v>0.95989137470596775</v>
      </c>
      <c r="E2409" s="6">
        <v>55.898847861890204</v>
      </c>
      <c r="F2409" s="9">
        <v>55.053259892560902</v>
      </c>
      <c r="G2409" s="9">
        <v>47.312502549281447</v>
      </c>
      <c r="H2409" s="9">
        <v>235.30992371393526</v>
      </c>
      <c r="I2409" s="9">
        <f t="shared" si="60"/>
        <v>53.656821918629532</v>
      </c>
    </row>
    <row r="2410" spans="1:9" x14ac:dyDescent="0.25">
      <c r="A2410" s="16"/>
      <c r="B2410" s="5">
        <f>DATE(YEAR(siječanj!B2410),MONTH(siječanj!B2410)+2,DAY(siječanj!B2410))</f>
        <v>43916</v>
      </c>
      <c r="C2410" s="8">
        <v>25.0729166666667</v>
      </c>
      <c r="D2410">
        <v>0.95989137470596775</v>
      </c>
      <c r="E2410" s="6">
        <v>54.696866126538417</v>
      </c>
      <c r="F2410" s="9">
        <v>55.116452072100486</v>
      </c>
      <c r="G2410" s="9">
        <v>46.84749023729195</v>
      </c>
      <c r="H2410" s="9">
        <v>235.54593496302266</v>
      </c>
      <c r="I2410" s="9">
        <f t="shared" si="60"/>
        <v>52.503050018311242</v>
      </c>
    </row>
    <row r="2411" spans="1:9" x14ac:dyDescent="0.25">
      <c r="A2411" s="16"/>
      <c r="B2411" s="5">
        <f>DATE(YEAR(siječanj!B2411),MONTH(siječanj!B2411)+2,DAY(siječanj!B2411))</f>
        <v>43916</v>
      </c>
      <c r="C2411" s="8">
        <v>25.083333333333101</v>
      </c>
      <c r="D2411">
        <v>0.95989137470596775</v>
      </c>
      <c r="E2411" s="6">
        <v>53.583388888304462</v>
      </c>
      <c r="F2411" s="9">
        <v>55.138204648752172</v>
      </c>
      <c r="G2411" s="9">
        <v>47.491830386560949</v>
      </c>
      <c r="H2411" s="9">
        <v>235.65176989419649</v>
      </c>
      <c r="I2411" s="9">
        <f t="shared" si="60"/>
        <v>51.43423282139905</v>
      </c>
    </row>
    <row r="2412" spans="1:9" x14ac:dyDescent="0.25">
      <c r="A2412" s="16"/>
      <c r="B2412" s="5">
        <f>DATE(YEAR(siječanj!B2412),MONTH(siječanj!B2412)+2,DAY(siječanj!B2412))</f>
        <v>43916</v>
      </c>
      <c r="C2412" s="8">
        <v>25.093749999999702</v>
      </c>
      <c r="D2412">
        <v>0.95989137470596775</v>
      </c>
      <c r="E2412" s="6">
        <v>52.606452335173607</v>
      </c>
      <c r="F2412" s="9">
        <v>55.21657902570356</v>
      </c>
      <c r="G2412" s="9">
        <v>47.53193384584111</v>
      </c>
      <c r="H2412" s="9">
        <v>235.85402811224824</v>
      </c>
      <c r="I2412" s="9">
        <f t="shared" si="60"/>
        <v>50.496479850413763</v>
      </c>
    </row>
    <row r="2413" spans="1:9" x14ac:dyDescent="0.25">
      <c r="A2413" s="16"/>
      <c r="B2413" s="5">
        <f>DATE(YEAR(siječanj!B2413),MONTH(siječanj!B2413)+2,DAY(siječanj!B2413))</f>
        <v>43916</v>
      </c>
      <c r="C2413" s="8">
        <v>25.104166666666298</v>
      </c>
      <c r="D2413">
        <v>0.95989137470596775</v>
      </c>
      <c r="E2413" s="6">
        <v>52.703341125938216</v>
      </c>
      <c r="F2413" s="9">
        <v>56.106336969362658</v>
      </c>
      <c r="G2413" s="9">
        <v>48.84199623494699</v>
      </c>
      <c r="H2413" s="9">
        <v>235.5398511104076</v>
      </c>
      <c r="I2413" s="9">
        <f t="shared" si="60"/>
        <v>50.589482564974404</v>
      </c>
    </row>
    <row r="2414" spans="1:9" x14ac:dyDescent="0.25">
      <c r="A2414" s="16"/>
      <c r="B2414" s="5">
        <f>DATE(YEAR(siječanj!B2414),MONTH(siječanj!B2414)+2,DAY(siječanj!B2414))</f>
        <v>43916</v>
      </c>
      <c r="C2414" s="8">
        <v>25.114583333332899</v>
      </c>
      <c r="D2414">
        <v>0.95989137470596775</v>
      </c>
      <c r="E2414" s="6">
        <v>52.221642576640278</v>
      </c>
      <c r="F2414" s="9">
        <v>56.031752113893361</v>
      </c>
      <c r="G2414" s="9">
        <v>48.378717605976505</v>
      </c>
      <c r="H2414" s="9">
        <v>235.35319795439247</v>
      </c>
      <c r="I2414" s="9">
        <f t="shared" si="60"/>
        <v>50.12710428229493</v>
      </c>
    </row>
    <row r="2415" spans="1:9" x14ac:dyDescent="0.25">
      <c r="A2415" s="16"/>
      <c r="B2415" s="5">
        <f>DATE(YEAR(siječanj!B2415),MONTH(siječanj!B2415)+2,DAY(siječanj!B2415))</f>
        <v>43916</v>
      </c>
      <c r="C2415" s="8">
        <v>25.125</v>
      </c>
      <c r="D2415">
        <v>0.95989137470596775</v>
      </c>
      <c r="E2415" s="6">
        <v>52.542680171593155</v>
      </c>
      <c r="F2415" s="9">
        <v>55.516015520077687</v>
      </c>
      <c r="G2415" s="9">
        <v>47.887543535651432</v>
      </c>
      <c r="H2415" s="9">
        <v>235.39877605062873</v>
      </c>
      <c r="I2415" s="9">
        <f t="shared" si="60"/>
        <v>50.435265500646544</v>
      </c>
    </row>
    <row r="2416" spans="1:9" x14ac:dyDescent="0.25">
      <c r="A2416" s="16"/>
      <c r="B2416" s="5">
        <f>DATE(YEAR(siječanj!B2416),MONTH(siječanj!B2416)+2,DAY(siječanj!B2416))</f>
        <v>43916</v>
      </c>
      <c r="C2416" s="8">
        <v>25.1354166666667</v>
      </c>
      <c r="D2416">
        <v>0.95989137470596775</v>
      </c>
      <c r="E2416" s="6">
        <v>53.013133520263452</v>
      </c>
      <c r="F2416" s="9">
        <v>55.293828200093991</v>
      </c>
      <c r="G2416" s="9">
        <v>48.20296548992372</v>
      </c>
      <c r="H2416" s="9">
        <v>235.16320605018385</v>
      </c>
      <c r="I2416" s="9">
        <f t="shared" si="60"/>
        <v>50.886849612236702</v>
      </c>
    </row>
    <row r="2417" spans="1:9" x14ac:dyDescent="0.25">
      <c r="A2417" s="16"/>
      <c r="B2417" s="5">
        <f>DATE(YEAR(siječanj!B2417),MONTH(siječanj!B2417)+2,DAY(siječanj!B2417))</f>
        <v>43916</v>
      </c>
      <c r="C2417" s="8">
        <v>25.1458333333333</v>
      </c>
      <c r="D2417">
        <v>0.95989137470596775</v>
      </c>
      <c r="E2417" s="6">
        <v>53.51853771460322</v>
      </c>
      <c r="F2417" s="9">
        <v>55.116146659976799</v>
      </c>
      <c r="G2417" s="9">
        <v>47.387392037285764</v>
      </c>
      <c r="H2417" s="9">
        <v>234.86782444763034</v>
      </c>
      <c r="I2417" s="9">
        <f t="shared" si="60"/>
        <v>51.371982739123666</v>
      </c>
    </row>
    <row r="2418" spans="1:9" x14ac:dyDescent="0.25">
      <c r="A2418" s="16"/>
      <c r="B2418" s="5">
        <f>DATE(YEAR(siječanj!B2418),MONTH(siječanj!B2418)+2,DAY(siječanj!B2418))</f>
        <v>43916</v>
      </c>
      <c r="C2418" s="8">
        <v>25.15625</v>
      </c>
      <c r="D2418">
        <v>0.95989137470596775</v>
      </c>
      <c r="E2418" s="6">
        <v>54.183953285374514</v>
      </c>
      <c r="F2418" s="9">
        <v>54.54212055492286</v>
      </c>
      <c r="G2418" s="9">
        <v>47.325669711284668</v>
      </c>
      <c r="H2418" s="9">
        <v>234.95266570467729</v>
      </c>
      <c r="I2418" s="9">
        <f t="shared" si="60"/>
        <v>52.01070940610208</v>
      </c>
    </row>
    <row r="2419" spans="1:9" x14ac:dyDescent="0.25">
      <c r="A2419" s="16"/>
      <c r="B2419" s="5">
        <f>DATE(YEAR(siječanj!B2419),MONTH(siječanj!B2419)+2,DAY(siječanj!B2419))</f>
        <v>43916</v>
      </c>
      <c r="C2419" s="8">
        <v>25.1666666666667</v>
      </c>
      <c r="D2419">
        <v>0.95989137470596775</v>
      </c>
      <c r="E2419" s="6">
        <v>56.870658870147146</v>
      </c>
      <c r="F2419" s="9">
        <v>54.734429728332522</v>
      </c>
      <c r="G2419" s="9">
        <v>47.691549065089575</v>
      </c>
      <c r="H2419" s="9">
        <v>235.0244199054851</v>
      </c>
      <c r="I2419" s="9">
        <f t="shared" si="60"/>
        <v>54.589654923299683</v>
      </c>
    </row>
    <row r="2420" spans="1:9" x14ac:dyDescent="0.25">
      <c r="A2420" s="16"/>
      <c r="B2420" s="5">
        <f>DATE(YEAR(siječanj!B2420),MONTH(siječanj!B2420)+2,DAY(siječanj!B2420))</f>
        <v>43916</v>
      </c>
      <c r="C2420" s="8">
        <v>25.1770833333333</v>
      </c>
      <c r="D2420">
        <v>0.95989137470596775</v>
      </c>
      <c r="E2420" s="6">
        <v>59.162801155678792</v>
      </c>
      <c r="F2420" s="9">
        <v>54.797754521031081</v>
      </c>
      <c r="G2420" s="9">
        <v>49.110363945242504</v>
      </c>
      <c r="H2420" s="9">
        <v>234.24733721997291</v>
      </c>
      <c r="I2420" s="9">
        <f t="shared" si="60"/>
        <v>56.789862532780333</v>
      </c>
    </row>
    <row r="2421" spans="1:9" x14ac:dyDescent="0.25">
      <c r="A2421" s="16"/>
      <c r="B2421" s="5">
        <f>DATE(YEAR(siječanj!B2421),MONTH(siječanj!B2421)+2,DAY(siječanj!B2421))</f>
        <v>43916</v>
      </c>
      <c r="C2421" s="8">
        <v>25.1875</v>
      </c>
      <c r="D2421">
        <v>0.95989137470596775</v>
      </c>
      <c r="E2421" s="6">
        <v>62.959807167552057</v>
      </c>
      <c r="F2421" s="9">
        <v>54.66165725270249</v>
      </c>
      <c r="G2421" s="9">
        <v>47.455671858780072</v>
      </c>
      <c r="H2421" s="9">
        <v>225.46915863888364</v>
      </c>
      <c r="I2421" s="9">
        <f t="shared" si="60"/>
        <v>60.434575853284187</v>
      </c>
    </row>
    <row r="2422" spans="1:9" x14ac:dyDescent="0.25">
      <c r="A2422" s="16"/>
      <c r="B2422" s="5">
        <f>DATE(YEAR(siječanj!B2422),MONTH(siječanj!B2422)+2,DAY(siječanj!B2422))</f>
        <v>43916</v>
      </c>
      <c r="C2422" s="8">
        <v>25.1979166666667</v>
      </c>
      <c r="D2422">
        <v>0.95989137470596775</v>
      </c>
      <c r="E2422" s="6">
        <v>67.539297893101519</v>
      </c>
      <c r="F2422" s="9">
        <v>55.43503308433322</v>
      </c>
      <c r="G2422" s="9">
        <v>46.967668181012925</v>
      </c>
      <c r="H2422" s="9">
        <v>206.38368767364415</v>
      </c>
      <c r="I2422" s="9">
        <f t="shared" si="60"/>
        <v>64.830389501285083</v>
      </c>
    </row>
    <row r="2423" spans="1:9" x14ac:dyDescent="0.25">
      <c r="A2423" s="16"/>
      <c r="B2423" s="5">
        <f>DATE(YEAR(siječanj!B2423),MONTH(siječanj!B2423)+2,DAY(siječanj!B2423))</f>
        <v>43916</v>
      </c>
      <c r="C2423" s="8">
        <v>25.2083333333333</v>
      </c>
      <c r="D2423">
        <v>0.95989137470596775</v>
      </c>
      <c r="E2423" s="6">
        <v>73.639386346186839</v>
      </c>
      <c r="F2423" s="9">
        <v>56.219198804807448</v>
      </c>
      <c r="G2423" s="9">
        <v>47.994843264539028</v>
      </c>
      <c r="H2423" s="9">
        <v>191.76768994747425</v>
      </c>
      <c r="I2423" s="9">
        <f t="shared" si="60"/>
        <v>70.685811792345163</v>
      </c>
    </row>
    <row r="2424" spans="1:9" x14ac:dyDescent="0.25">
      <c r="A2424" s="16"/>
      <c r="B2424" s="5">
        <f>DATE(YEAR(siječanj!B2424),MONTH(siječanj!B2424)+2,DAY(siječanj!B2424))</f>
        <v>43916</v>
      </c>
      <c r="C2424" s="8">
        <v>25.21875</v>
      </c>
      <c r="D2424">
        <v>0.95989137470596775</v>
      </c>
      <c r="E2424" s="6">
        <v>79.85526058155763</v>
      </c>
      <c r="F2424" s="9">
        <v>61.042005854365797</v>
      </c>
      <c r="G2424" s="9">
        <v>48.024953967529029</v>
      </c>
      <c r="H2424" s="9">
        <v>168.95034314947551</v>
      </c>
      <c r="I2424" s="9">
        <f t="shared" si="60"/>
        <v>76.652375857134629</v>
      </c>
    </row>
    <row r="2425" spans="1:9" x14ac:dyDescent="0.25">
      <c r="A2425" s="16"/>
      <c r="B2425" s="5">
        <f>DATE(YEAR(siječanj!B2425),MONTH(siječanj!B2425)+2,DAY(siječanj!B2425))</f>
        <v>43916</v>
      </c>
      <c r="C2425" s="8">
        <v>25.2291666666667</v>
      </c>
      <c r="D2425">
        <v>0.95989137470596775</v>
      </c>
      <c r="E2425" s="6">
        <v>84.728727762598581</v>
      </c>
      <c r="F2425" s="9">
        <v>66.716494796636496</v>
      </c>
      <c r="G2425" s="9">
        <v>50.414410614798598</v>
      </c>
      <c r="H2425" s="9">
        <v>142.82326697958948</v>
      </c>
      <c r="I2425" s="9">
        <f t="shared" si="60"/>
        <v>81.330374969128442</v>
      </c>
    </row>
    <row r="2426" spans="1:9" x14ac:dyDescent="0.25">
      <c r="A2426" s="16"/>
      <c r="B2426" s="5">
        <f>DATE(YEAR(siječanj!B2426),MONTH(siječanj!B2426)+2,DAY(siječanj!B2426))</f>
        <v>43916</v>
      </c>
      <c r="C2426" s="8">
        <v>25.2395833333333</v>
      </c>
      <c r="D2426">
        <v>0.95989137470596775</v>
      </c>
      <c r="E2426" s="6">
        <v>90.289692214668833</v>
      </c>
      <c r="F2426" s="9">
        <v>68.203124475917591</v>
      </c>
      <c r="G2426" s="9">
        <v>53.875038565356952</v>
      </c>
      <c r="H2426" s="9">
        <v>112.43556065273901</v>
      </c>
      <c r="I2426" s="9">
        <f t="shared" si="60"/>
        <v>86.668296781717174</v>
      </c>
    </row>
    <row r="2427" spans="1:9" x14ac:dyDescent="0.25">
      <c r="A2427" s="16"/>
      <c r="B2427" s="5">
        <f>DATE(YEAR(siječanj!B2427),MONTH(siječanj!B2427)+2,DAY(siječanj!B2427))</f>
        <v>43916</v>
      </c>
      <c r="C2427" s="8">
        <v>25.25</v>
      </c>
      <c r="D2427">
        <v>0.95989137470596775</v>
      </c>
      <c r="E2427" s="6">
        <v>95.320006794614173</v>
      </c>
      <c r="F2427" s="9">
        <v>72.702283083138298</v>
      </c>
      <c r="G2427" s="9">
        <v>65.200354992322417</v>
      </c>
      <c r="H2427" s="9">
        <v>66.196761807466387</v>
      </c>
      <c r="I2427" s="9">
        <f t="shared" si="60"/>
        <v>91.496852359064391</v>
      </c>
    </row>
    <row r="2428" spans="1:9" x14ac:dyDescent="0.25">
      <c r="A2428" s="16"/>
      <c r="B2428" s="5">
        <f>DATE(YEAR(siječanj!B2428),MONTH(siječanj!B2428)+2,DAY(siječanj!B2428))</f>
        <v>43916</v>
      </c>
      <c r="C2428" s="8">
        <v>25.2604166666667</v>
      </c>
      <c r="D2428">
        <v>0.95989137470596775</v>
      </c>
      <c r="E2428" s="6">
        <v>98.36421913434198</v>
      </c>
      <c r="F2428" s="9">
        <v>90.036932715344847</v>
      </c>
      <c r="G2428" s="9">
        <v>83.559612703485499</v>
      </c>
      <c r="H2428" s="9">
        <v>34.612257683975173</v>
      </c>
      <c r="I2428" s="9">
        <f t="shared" si="60"/>
        <v>94.418965526742582</v>
      </c>
    </row>
    <row r="2429" spans="1:9" x14ac:dyDescent="0.25">
      <c r="A2429" s="16"/>
      <c r="B2429" s="5">
        <f>DATE(YEAR(siječanj!B2429),MONTH(siječanj!B2429)+2,DAY(siječanj!B2429))</f>
        <v>43916</v>
      </c>
      <c r="C2429" s="8">
        <v>25.2708333333333</v>
      </c>
      <c r="D2429">
        <v>0.95989137470596775</v>
      </c>
      <c r="E2429" s="6">
        <v>100.52795329229581</v>
      </c>
      <c r="F2429" s="9">
        <v>100.07737235594099</v>
      </c>
      <c r="G2429" s="9">
        <v>95.458677880866972</v>
      </c>
      <c r="H2429" s="9">
        <v>18.517753290249299</v>
      </c>
      <c r="I2429" s="9">
        <f t="shared" si="60"/>
        <v>96.495915282119142</v>
      </c>
    </row>
    <row r="2430" spans="1:9" x14ac:dyDescent="0.25">
      <c r="A2430" s="16"/>
      <c r="B2430" s="5">
        <f>DATE(YEAR(siječanj!B2430),MONTH(siječanj!B2430)+2,DAY(siječanj!B2430))</f>
        <v>43916</v>
      </c>
      <c r="C2430" s="8">
        <v>25.28125</v>
      </c>
      <c r="D2430">
        <v>0.95989137470596775</v>
      </c>
      <c r="E2430" s="6">
        <v>101.47686026229785</v>
      </c>
      <c r="F2430" s="9">
        <v>109.94228441560809</v>
      </c>
      <c r="G2430" s="9">
        <v>103.81451233551321</v>
      </c>
      <c r="H2430" s="9">
        <v>11.911700337625042</v>
      </c>
      <c r="I2430" s="9">
        <f t="shared" si="60"/>
        <v>97.406762898022478</v>
      </c>
    </row>
    <row r="2431" spans="1:9" x14ac:dyDescent="0.25">
      <c r="A2431" s="16"/>
      <c r="B2431" s="5">
        <f>DATE(YEAR(siječanj!B2431),MONTH(siječanj!B2431)+2,DAY(siječanj!B2431))</f>
        <v>43916</v>
      </c>
      <c r="C2431" s="8">
        <v>25.2916666666667</v>
      </c>
      <c r="D2431">
        <v>0.95989137470596775</v>
      </c>
      <c r="E2431" s="6">
        <v>99.422943272548665</v>
      </c>
      <c r="F2431" s="9">
        <v>116.21276904293543</v>
      </c>
      <c r="G2431" s="9">
        <v>109.78344250955675</v>
      </c>
      <c r="H2431" s="9">
        <v>4.7363878298783053</v>
      </c>
      <c r="I2431" s="9">
        <f t="shared" si="60"/>
        <v>95.435225695200188</v>
      </c>
    </row>
    <row r="2432" spans="1:9" x14ac:dyDescent="0.25">
      <c r="A2432" s="16"/>
      <c r="B2432" s="5">
        <f>DATE(YEAR(siječanj!B2432),MONTH(siječanj!B2432)+2,DAY(siječanj!B2432))</f>
        <v>43916</v>
      </c>
      <c r="C2432" s="8">
        <v>25.3020833333333</v>
      </c>
      <c r="D2432">
        <v>0.95989137470596775</v>
      </c>
      <c r="E2432" s="6">
        <v>96.784974788099618</v>
      </c>
      <c r="F2432" s="9">
        <v>129.29424140348868</v>
      </c>
      <c r="G2432" s="9">
        <v>120.66990436971317</v>
      </c>
      <c r="H2432" s="9">
        <v>3.3483550628758141</v>
      </c>
      <c r="I2432" s="9">
        <f t="shared" si="60"/>
        <v>92.903062500231371</v>
      </c>
    </row>
    <row r="2433" spans="1:9" x14ac:dyDescent="0.25">
      <c r="A2433" s="16"/>
      <c r="B2433" s="5">
        <f>DATE(YEAR(siječanj!B2433),MONTH(siječanj!B2433)+2,DAY(siječanj!B2433))</f>
        <v>43916</v>
      </c>
      <c r="C2433" s="8">
        <v>25.3125</v>
      </c>
      <c r="D2433">
        <v>0.95989137470596775</v>
      </c>
      <c r="E2433" s="6">
        <v>96.584329252855497</v>
      </c>
      <c r="F2433" s="9">
        <v>135.62195865536313</v>
      </c>
      <c r="G2433" s="9">
        <v>133.31727449333269</v>
      </c>
      <c r="H2433" s="9">
        <v>3.8262402913210196</v>
      </c>
      <c r="I2433" s="9">
        <f t="shared" si="60"/>
        <v>92.710464581577284</v>
      </c>
    </row>
    <row r="2434" spans="1:9" x14ac:dyDescent="0.25">
      <c r="A2434" s="16"/>
      <c r="B2434" s="5">
        <f>DATE(YEAR(siječanj!B2434),MONTH(siječanj!B2434)+2,DAY(siječanj!B2434))</f>
        <v>43916</v>
      </c>
      <c r="C2434" s="8">
        <v>25.3229166666667</v>
      </c>
      <c r="D2434">
        <v>0.95989137470596775</v>
      </c>
      <c r="E2434" s="6">
        <v>95.666978146084318</v>
      </c>
      <c r="F2434" s="9">
        <v>139.53148299057719</v>
      </c>
      <c r="G2434" s="9">
        <v>146.48454083859005</v>
      </c>
      <c r="H2434" s="9">
        <v>3.4634761364743234</v>
      </c>
      <c r="I2434" s="9">
        <f t="shared" si="60"/>
        <v>91.829907166610653</v>
      </c>
    </row>
    <row r="2435" spans="1:9" x14ac:dyDescent="0.25">
      <c r="A2435" s="16"/>
      <c r="B2435" s="5">
        <f>DATE(YEAR(siječanj!B2435),MONTH(siječanj!B2435)+2,DAY(siječanj!B2435))</f>
        <v>43916</v>
      </c>
      <c r="C2435" s="8">
        <v>25.3333333333333</v>
      </c>
      <c r="D2435">
        <v>0.95989137470596775</v>
      </c>
      <c r="E2435" s="6">
        <v>97.080583085978731</v>
      </c>
      <c r="F2435" s="9">
        <v>169.66868736137803</v>
      </c>
      <c r="G2435" s="9">
        <v>154.07979009228018</v>
      </c>
      <c r="H2435" s="9">
        <v>2.3766777418298695</v>
      </c>
      <c r="I2435" s="9">
        <f t="shared" si="60"/>
        <v>93.186814355657049</v>
      </c>
    </row>
    <row r="2436" spans="1:9" x14ac:dyDescent="0.25">
      <c r="A2436" s="16"/>
      <c r="B2436" s="5">
        <f>DATE(YEAR(siječanj!B2436),MONTH(siječanj!B2436)+2,DAY(siječanj!B2436))</f>
        <v>43916</v>
      </c>
      <c r="C2436" s="8">
        <v>25.34375</v>
      </c>
      <c r="D2436">
        <v>0.95989137470596775</v>
      </c>
      <c r="E2436" s="6">
        <v>97.930815419554179</v>
      </c>
      <c r="F2436" s="9">
        <v>171.15166415091659</v>
      </c>
      <c r="G2436" s="9">
        <v>176.19454232766415</v>
      </c>
      <c r="H2436" s="9">
        <v>2.076071874874597</v>
      </c>
      <c r="I2436" s="9">
        <f t="shared" ref="I2436:I2499" si="61">D2436*E2436</f>
        <v>94.002945039152237</v>
      </c>
    </row>
    <row r="2437" spans="1:9" x14ac:dyDescent="0.25">
      <c r="A2437" s="16"/>
      <c r="B2437" s="5">
        <f>DATE(YEAR(siječanj!B2437),MONTH(siječanj!B2437)+2,DAY(siječanj!B2437))</f>
        <v>43916</v>
      </c>
      <c r="C2437" s="8">
        <v>25.3541666666667</v>
      </c>
      <c r="D2437">
        <v>0.95989137470596775</v>
      </c>
      <c r="E2437" s="6">
        <v>97.343042179057946</v>
      </c>
      <c r="F2437" s="9">
        <v>199.74822108234912</v>
      </c>
      <c r="G2437" s="9">
        <v>181.12410545287659</v>
      </c>
      <c r="H2437" s="9">
        <v>2.3902399122958515</v>
      </c>
      <c r="I2437" s="9">
        <f t="shared" si="61"/>
        <v>93.438746575316941</v>
      </c>
    </row>
    <row r="2438" spans="1:9" x14ac:dyDescent="0.25">
      <c r="A2438" s="16"/>
      <c r="B2438" s="5">
        <f>DATE(YEAR(siječanj!B2438),MONTH(siječanj!B2438)+2,DAY(siječanj!B2438))</f>
        <v>43916</v>
      </c>
      <c r="C2438" s="8">
        <v>25.3645833333333</v>
      </c>
      <c r="D2438">
        <v>0.95989137470596775</v>
      </c>
      <c r="E2438" s="6">
        <v>97.594655887702501</v>
      </c>
      <c r="F2438" s="9">
        <v>186.80046699042421</v>
      </c>
      <c r="G2438" s="9">
        <v>181.48112777329501</v>
      </c>
      <c r="H2438" s="9">
        <v>1.7794999966375398</v>
      </c>
      <c r="I2438" s="9">
        <f t="shared" si="61"/>
        <v>93.680268404002618</v>
      </c>
    </row>
    <row r="2439" spans="1:9" x14ac:dyDescent="0.25">
      <c r="A2439" s="16"/>
      <c r="B2439" s="5">
        <f>DATE(YEAR(siječanj!B2439),MONTH(siječanj!B2439)+2,DAY(siječanj!B2439))</f>
        <v>43916</v>
      </c>
      <c r="C2439" s="8">
        <v>25.375</v>
      </c>
      <c r="D2439">
        <v>0.95989137470596775</v>
      </c>
      <c r="E2439" s="6">
        <v>97.912433746682026</v>
      </c>
      <c r="F2439" s="9">
        <v>205.56749546415128</v>
      </c>
      <c r="G2439" s="9">
        <v>186.87633327585337</v>
      </c>
      <c r="H2439" s="9">
        <v>1.4226244692728418</v>
      </c>
      <c r="I2439" s="9">
        <f t="shared" si="61"/>
        <v>93.985300629909602</v>
      </c>
    </row>
    <row r="2440" spans="1:9" x14ac:dyDescent="0.25">
      <c r="A2440" s="16"/>
      <c r="B2440" s="5">
        <f>DATE(YEAR(siječanj!B2440),MONTH(siječanj!B2440)+2,DAY(siječanj!B2440))</f>
        <v>43916</v>
      </c>
      <c r="C2440" s="8">
        <v>25.3854166666667</v>
      </c>
      <c r="D2440">
        <v>0.95989137470596775</v>
      </c>
      <c r="E2440" s="6">
        <v>98.980760383923467</v>
      </c>
      <c r="F2440" s="9">
        <v>192.74624628872274</v>
      </c>
      <c r="G2440" s="9">
        <v>182.68646687911098</v>
      </c>
      <c r="H2440" s="9">
        <v>1.4088122911109897</v>
      </c>
      <c r="I2440" s="9">
        <f t="shared" si="61"/>
        <v>95.010778154366292</v>
      </c>
    </row>
    <row r="2441" spans="1:9" x14ac:dyDescent="0.25">
      <c r="A2441" s="16"/>
      <c r="B2441" s="5">
        <f>DATE(YEAR(siječanj!B2441),MONTH(siječanj!B2441)+2,DAY(siječanj!B2441))</f>
        <v>43916</v>
      </c>
      <c r="C2441" s="8">
        <v>25.3958333333333</v>
      </c>
      <c r="D2441">
        <v>0.95989137470596775</v>
      </c>
      <c r="E2441" s="6">
        <v>98.40832330282943</v>
      </c>
      <c r="F2441" s="9">
        <v>190.46533210307996</v>
      </c>
      <c r="G2441" s="9">
        <v>184.84432033029157</v>
      </c>
      <c r="H2441" s="9">
        <v>1.5674476523965855</v>
      </c>
      <c r="I2441" s="9">
        <f t="shared" si="61"/>
        <v>94.461300737662256</v>
      </c>
    </row>
    <row r="2442" spans="1:9" x14ac:dyDescent="0.25">
      <c r="A2442" s="16"/>
      <c r="B2442" s="5">
        <f>DATE(YEAR(siječanj!B2442),MONTH(siječanj!B2442)+2,DAY(siječanj!B2442))</f>
        <v>43916</v>
      </c>
      <c r="C2442" s="8">
        <v>25.40625</v>
      </c>
      <c r="D2442">
        <v>0.95989137470596775</v>
      </c>
      <c r="E2442" s="6">
        <v>98.237628442841384</v>
      </c>
      <c r="F2442" s="9">
        <v>177.42924559153911</v>
      </c>
      <c r="G2442" s="9">
        <v>190.85778047373094</v>
      </c>
      <c r="H2442" s="9">
        <v>1.4841831371128169</v>
      </c>
      <c r="I2442" s="9">
        <f t="shared" si="61"/>
        <v>94.297452213853092</v>
      </c>
    </row>
    <row r="2443" spans="1:9" x14ac:dyDescent="0.25">
      <c r="A2443" s="16"/>
      <c r="B2443" s="5">
        <f>DATE(YEAR(siječanj!B2443),MONTH(siječanj!B2443)+2,DAY(siječanj!B2443))</f>
        <v>43916</v>
      </c>
      <c r="C2443" s="8">
        <v>25.4166666666667</v>
      </c>
      <c r="D2443">
        <v>0.95989137470596775</v>
      </c>
      <c r="E2443" s="6">
        <v>99.021201051442674</v>
      </c>
      <c r="F2443" s="9">
        <v>177.15079814350747</v>
      </c>
      <c r="G2443" s="9">
        <v>190.65592679666963</v>
      </c>
      <c r="H2443" s="9">
        <v>1.2806061533665045</v>
      </c>
      <c r="I2443" s="9">
        <f t="shared" si="61"/>
        <v>95.049596802305331</v>
      </c>
    </row>
    <row r="2444" spans="1:9" x14ac:dyDescent="0.25">
      <c r="A2444" s="16"/>
      <c r="B2444" s="5">
        <f>DATE(YEAR(siječanj!B2444),MONTH(siječanj!B2444)+2,DAY(siječanj!B2444))</f>
        <v>43916</v>
      </c>
      <c r="C2444" s="8">
        <v>25.4270833333333</v>
      </c>
      <c r="D2444">
        <v>0.95989137470596775</v>
      </c>
      <c r="E2444" s="6">
        <v>99.063467052642892</v>
      </c>
      <c r="F2444" s="9">
        <v>195.30644780573732</v>
      </c>
      <c r="G2444" s="9">
        <v>186.42637029562619</v>
      </c>
      <c r="H2444" s="9">
        <v>1.3126967826315614</v>
      </c>
      <c r="I2444" s="9">
        <f t="shared" si="61"/>
        <v>95.090167572300729</v>
      </c>
    </row>
    <row r="2445" spans="1:9" x14ac:dyDescent="0.25">
      <c r="A2445" s="16"/>
      <c r="B2445" s="5">
        <f>DATE(YEAR(siječanj!B2445),MONTH(siječanj!B2445)+2,DAY(siječanj!B2445))</f>
        <v>43916</v>
      </c>
      <c r="C2445" s="8">
        <v>25.4375</v>
      </c>
      <c r="D2445">
        <v>0.95989137470596775</v>
      </c>
      <c r="E2445" s="6">
        <v>99.117701872420028</v>
      </c>
      <c r="F2445" s="9">
        <v>188.44135792223221</v>
      </c>
      <c r="G2445" s="9">
        <v>183.5347876776637</v>
      </c>
      <c r="H2445" s="9">
        <v>1.3534550093844988</v>
      </c>
      <c r="I2445" s="9">
        <f t="shared" si="61"/>
        <v>95.142227108013529</v>
      </c>
    </row>
    <row r="2446" spans="1:9" x14ac:dyDescent="0.25">
      <c r="A2446" s="16"/>
      <c r="B2446" s="5">
        <f>DATE(YEAR(siječanj!B2446),MONTH(siječanj!B2446)+2,DAY(siječanj!B2446))</f>
        <v>43916</v>
      </c>
      <c r="C2446" s="8">
        <v>25.4479166666667</v>
      </c>
      <c r="D2446">
        <v>0.95989137470596775</v>
      </c>
      <c r="E2446" s="6">
        <v>100.8538182975787</v>
      </c>
      <c r="F2446" s="9">
        <v>176.02883053991098</v>
      </c>
      <c r="G2446" s="9">
        <v>182.80782469044215</v>
      </c>
      <c r="H2446" s="9">
        <v>1.450705014938013</v>
      </c>
      <c r="I2446" s="9">
        <f t="shared" si="61"/>
        <v>96.808710290008705</v>
      </c>
    </row>
    <row r="2447" spans="1:9" x14ac:dyDescent="0.25">
      <c r="A2447" s="16"/>
      <c r="B2447" s="5">
        <f>DATE(YEAR(siječanj!B2447),MONTH(siječanj!B2447)+2,DAY(siječanj!B2447))</f>
        <v>43916</v>
      </c>
      <c r="C2447" s="8">
        <v>25.4583333333333</v>
      </c>
      <c r="D2447">
        <v>0.95989137470596775</v>
      </c>
      <c r="E2447" s="6">
        <v>101.46640383485091</v>
      </c>
      <c r="F2447" s="9">
        <v>174.13266731424648</v>
      </c>
      <c r="G2447" s="9">
        <v>183.62847879748304</v>
      </c>
      <c r="H2447" s="9">
        <v>1.3879142374574369</v>
      </c>
      <c r="I2447" s="9">
        <f t="shared" si="61"/>
        <v>97.396725863505921</v>
      </c>
    </row>
    <row r="2448" spans="1:9" x14ac:dyDescent="0.25">
      <c r="A2448" s="16"/>
      <c r="B2448" s="5">
        <f>DATE(YEAR(siječanj!B2448),MONTH(siječanj!B2448)+2,DAY(siječanj!B2448))</f>
        <v>43916</v>
      </c>
      <c r="C2448" s="8">
        <v>25.46875</v>
      </c>
      <c r="D2448">
        <v>0.95989137470596775</v>
      </c>
      <c r="E2448" s="6">
        <v>102.43541612975703</v>
      </c>
      <c r="F2448" s="9">
        <v>169.17548294884557</v>
      </c>
      <c r="G2448" s="9">
        <v>177.40793984899446</v>
      </c>
      <c r="H2448" s="9">
        <v>1.3394525863226028</v>
      </c>
      <c r="I2448" s="9">
        <f t="shared" si="61"/>
        <v>98.326872407370331</v>
      </c>
    </row>
    <row r="2449" spans="1:9" x14ac:dyDescent="0.25">
      <c r="A2449" s="16"/>
      <c r="B2449" s="5">
        <f>DATE(YEAR(siječanj!B2449),MONTH(siječanj!B2449)+2,DAY(siječanj!B2449))</f>
        <v>43916</v>
      </c>
      <c r="C2449" s="8">
        <v>25.4791666666667</v>
      </c>
      <c r="D2449">
        <v>0.95989137470596775</v>
      </c>
      <c r="E2449" s="6">
        <v>102.96812332767495</v>
      </c>
      <c r="F2449" s="9">
        <v>165.895095532689</v>
      </c>
      <c r="G2449" s="9">
        <v>174.54184076614951</v>
      </c>
      <c r="H2449" s="9">
        <v>1.2632390848996369</v>
      </c>
      <c r="I2449" s="9">
        <f t="shared" si="61"/>
        <v>98.838213451895527</v>
      </c>
    </row>
    <row r="2450" spans="1:9" x14ac:dyDescent="0.25">
      <c r="A2450" s="16"/>
      <c r="B2450" s="5">
        <f>DATE(YEAR(siječanj!B2450),MONTH(siječanj!B2450)+2,DAY(siječanj!B2450))</f>
        <v>43916</v>
      </c>
      <c r="C2450" s="8">
        <v>25.4895833333333</v>
      </c>
      <c r="D2450">
        <v>0.95989137470596775</v>
      </c>
      <c r="E2450" s="6">
        <v>102.81103603905476</v>
      </c>
      <c r="F2450" s="9">
        <v>162.22867522935078</v>
      </c>
      <c r="G2450" s="9">
        <v>169.35698479007664</v>
      </c>
      <c r="H2450" s="9">
        <v>1.2724843894138296</v>
      </c>
      <c r="I2450" s="9">
        <f t="shared" si="61"/>
        <v>98.687426718473063</v>
      </c>
    </row>
    <row r="2451" spans="1:9" x14ac:dyDescent="0.25">
      <c r="A2451" s="16"/>
      <c r="B2451" s="5">
        <f>DATE(YEAR(siječanj!B2451),MONTH(siječanj!B2451)+2,DAY(siječanj!B2451))</f>
        <v>43916</v>
      </c>
      <c r="C2451" s="8">
        <v>25.5</v>
      </c>
      <c r="D2451">
        <v>0.95989137470596775</v>
      </c>
      <c r="E2451" s="6">
        <v>101.25481419512448</v>
      </c>
      <c r="F2451" s="9">
        <v>159.82463575347501</v>
      </c>
      <c r="G2451" s="9">
        <v>169.18319510688568</v>
      </c>
      <c r="H2451" s="9">
        <v>1.3820126613696764</v>
      </c>
      <c r="I2451" s="9">
        <f t="shared" si="61"/>
        <v>97.193622793355374</v>
      </c>
    </row>
    <row r="2452" spans="1:9" x14ac:dyDescent="0.25">
      <c r="A2452" s="16"/>
      <c r="B2452" s="5">
        <f>DATE(YEAR(siječanj!B2452),MONTH(siječanj!B2452)+2,DAY(siječanj!B2452))</f>
        <v>43916</v>
      </c>
      <c r="C2452" s="8">
        <v>25.5104166666667</v>
      </c>
      <c r="D2452">
        <v>0.95989137470596775</v>
      </c>
      <c r="E2452" s="6">
        <v>100.36924798209468</v>
      </c>
      <c r="F2452" s="9">
        <v>158.36747432554932</v>
      </c>
      <c r="G2452" s="9">
        <v>172.57910290455587</v>
      </c>
      <c r="H2452" s="9">
        <v>1.5086878754944339</v>
      </c>
      <c r="I2452" s="9">
        <f t="shared" si="61"/>
        <v>96.343575423737036</v>
      </c>
    </row>
    <row r="2453" spans="1:9" x14ac:dyDescent="0.25">
      <c r="A2453" s="16"/>
      <c r="B2453" s="5">
        <f>DATE(YEAR(siječanj!B2453),MONTH(siječanj!B2453)+2,DAY(siječanj!B2453))</f>
        <v>43916</v>
      </c>
      <c r="C2453" s="8">
        <v>25.5208333333333</v>
      </c>
      <c r="D2453">
        <v>0.95989137470596775</v>
      </c>
      <c r="E2453" s="6">
        <v>100.39047772834148</v>
      </c>
      <c r="F2453" s="9">
        <v>155.32184033083402</v>
      </c>
      <c r="G2453" s="9">
        <v>173.36200124807155</v>
      </c>
      <c r="H2453" s="9">
        <v>1.5936566265058241</v>
      </c>
      <c r="I2453" s="9">
        <f t="shared" si="61"/>
        <v>96.363953674046542</v>
      </c>
    </row>
    <row r="2454" spans="1:9" x14ac:dyDescent="0.25">
      <c r="A2454" s="16"/>
      <c r="B2454" s="5">
        <f>DATE(YEAR(siječanj!B2454),MONTH(siječanj!B2454)+2,DAY(siječanj!B2454))</f>
        <v>43916</v>
      </c>
      <c r="C2454" s="8">
        <v>25.53125</v>
      </c>
      <c r="D2454">
        <v>0.95989137470596775</v>
      </c>
      <c r="E2454" s="6">
        <v>99.55144123536985</v>
      </c>
      <c r="F2454" s="9">
        <v>153.58879932786405</v>
      </c>
      <c r="G2454" s="9">
        <v>172.84794416715752</v>
      </c>
      <c r="H2454" s="9">
        <v>1.7200828289813088</v>
      </c>
      <c r="I2454" s="9">
        <f t="shared" si="61"/>
        <v>95.558569781379532</v>
      </c>
    </row>
    <row r="2455" spans="1:9" x14ac:dyDescent="0.25">
      <c r="A2455" s="16"/>
      <c r="B2455" s="5">
        <f>DATE(YEAR(siječanj!B2455),MONTH(siječanj!B2455)+2,DAY(siječanj!B2455))</f>
        <v>43916</v>
      </c>
      <c r="C2455" s="8">
        <v>25.5416666666667</v>
      </c>
      <c r="D2455">
        <v>0.95989137470596775</v>
      </c>
      <c r="E2455" s="6">
        <v>97.430453845248294</v>
      </c>
      <c r="F2455" s="9">
        <v>153.50712167768015</v>
      </c>
      <c r="G2455" s="9">
        <v>170.39820190342576</v>
      </c>
      <c r="H2455" s="9">
        <v>1.8949089277026083</v>
      </c>
      <c r="I2455" s="9">
        <f t="shared" si="61"/>
        <v>93.52265227974172</v>
      </c>
    </row>
    <row r="2456" spans="1:9" x14ac:dyDescent="0.25">
      <c r="A2456" s="16"/>
      <c r="B2456" s="5">
        <f>DATE(YEAR(siječanj!B2456),MONTH(siječanj!B2456)+2,DAY(siječanj!B2456))</f>
        <v>43916</v>
      </c>
      <c r="C2456" s="8">
        <v>25.5520833333333</v>
      </c>
      <c r="D2456">
        <v>0.95989137470596775</v>
      </c>
      <c r="E2456" s="6">
        <v>96.321752682919566</v>
      </c>
      <c r="F2456" s="9">
        <v>152.67776701864165</v>
      </c>
      <c r="G2456" s="9">
        <v>165.21827809501582</v>
      </c>
      <c r="H2456" s="9">
        <v>1.791538215809974</v>
      </c>
      <c r="I2456" s="9">
        <f t="shared" si="61"/>
        <v>92.458419596895894</v>
      </c>
    </row>
    <row r="2457" spans="1:9" x14ac:dyDescent="0.25">
      <c r="A2457" s="16"/>
      <c r="B2457" s="5">
        <f>DATE(YEAR(siječanj!B2457),MONTH(siječanj!B2457)+2,DAY(siječanj!B2457))</f>
        <v>43916</v>
      </c>
      <c r="C2457" s="8">
        <v>25.5625</v>
      </c>
      <c r="D2457">
        <v>0.95989137470596775</v>
      </c>
      <c r="E2457" s="6">
        <v>96.312046527834767</v>
      </c>
      <c r="F2457" s="9">
        <v>152.73801357861987</v>
      </c>
      <c r="G2457" s="9">
        <v>163.17760476066917</v>
      </c>
      <c r="H2457" s="9">
        <v>1.8084461067955826</v>
      </c>
      <c r="I2457" s="9">
        <f t="shared" si="61"/>
        <v>92.449102742348444</v>
      </c>
    </row>
    <row r="2458" spans="1:9" x14ac:dyDescent="0.25">
      <c r="A2458" s="16"/>
      <c r="B2458" s="5">
        <f>DATE(YEAR(siječanj!B2458),MONTH(siječanj!B2458)+2,DAY(siječanj!B2458))</f>
        <v>43916</v>
      </c>
      <c r="C2458" s="8">
        <v>25.5729166666667</v>
      </c>
      <c r="D2458">
        <v>0.95989137470596775</v>
      </c>
      <c r="E2458" s="6">
        <v>96.650837936156762</v>
      </c>
      <c r="F2458" s="9">
        <v>152.62445251015507</v>
      </c>
      <c r="G2458" s="9">
        <v>159.10132269375833</v>
      </c>
      <c r="H2458" s="9">
        <v>1.8869495193452592</v>
      </c>
      <c r="I2458" s="9">
        <f t="shared" si="61"/>
        <v>92.774305693021219</v>
      </c>
    </row>
    <row r="2459" spans="1:9" x14ac:dyDescent="0.25">
      <c r="A2459" s="16"/>
      <c r="B2459" s="5">
        <f>DATE(YEAR(siječanj!B2459),MONTH(siječanj!B2459)+2,DAY(siječanj!B2459))</f>
        <v>43916</v>
      </c>
      <c r="C2459" s="8">
        <v>25.5833333333333</v>
      </c>
      <c r="D2459">
        <v>0.95989137470596775</v>
      </c>
      <c r="E2459" s="6">
        <v>99.16953187183644</v>
      </c>
      <c r="F2459" s="9">
        <v>149.73718675731422</v>
      </c>
      <c r="G2459" s="9">
        <v>151.76807227316192</v>
      </c>
      <c r="H2459" s="9">
        <v>1.7487141884146711</v>
      </c>
      <c r="I2459" s="9">
        <f t="shared" si="61"/>
        <v>95.19197827740436</v>
      </c>
    </row>
    <row r="2460" spans="1:9" x14ac:dyDescent="0.25">
      <c r="A2460" s="16"/>
      <c r="B2460" s="5">
        <f>DATE(YEAR(siječanj!B2460),MONTH(siječanj!B2460)+2,DAY(siječanj!B2460))</f>
        <v>43916</v>
      </c>
      <c r="C2460" s="8">
        <v>25.59375</v>
      </c>
      <c r="D2460">
        <v>0.95989137470596775</v>
      </c>
      <c r="E2460" s="6">
        <v>100.72894632210765</v>
      </c>
      <c r="F2460" s="9">
        <v>147.55325297668438</v>
      </c>
      <c r="G2460" s="9">
        <v>142.67173845901831</v>
      </c>
      <c r="H2460" s="9">
        <v>1.9101245355197605</v>
      </c>
      <c r="I2460" s="9">
        <f t="shared" si="61"/>
        <v>96.688846757811547</v>
      </c>
    </row>
    <row r="2461" spans="1:9" x14ac:dyDescent="0.25">
      <c r="A2461" s="16"/>
      <c r="B2461" s="5">
        <f>DATE(YEAR(siječanj!B2461),MONTH(siječanj!B2461)+2,DAY(siječanj!B2461))</f>
        <v>43916</v>
      </c>
      <c r="C2461" s="8">
        <v>25.6041666666667</v>
      </c>
      <c r="D2461">
        <v>0.95989137470596775</v>
      </c>
      <c r="E2461" s="6">
        <v>100.66896599555739</v>
      </c>
      <c r="F2461" s="9">
        <v>147.70951146375705</v>
      </c>
      <c r="G2461" s="9">
        <v>144.24895658556844</v>
      </c>
      <c r="H2461" s="9">
        <v>2.07368136304158</v>
      </c>
      <c r="I2461" s="9">
        <f t="shared" si="61"/>
        <v>96.631272159703897</v>
      </c>
    </row>
    <row r="2462" spans="1:9" x14ac:dyDescent="0.25">
      <c r="A2462" s="16"/>
      <c r="B2462" s="5">
        <f>DATE(YEAR(siječanj!B2462),MONTH(siječanj!B2462)+2,DAY(siječanj!B2462))</f>
        <v>43916</v>
      </c>
      <c r="C2462" s="8">
        <v>25.6145833333333</v>
      </c>
      <c r="D2462">
        <v>0.95989137470596775</v>
      </c>
      <c r="E2462" s="6">
        <v>102.67809369968845</v>
      </c>
      <c r="F2462" s="9">
        <v>146.99062758472132</v>
      </c>
      <c r="G2462" s="9">
        <v>145.32784919934005</v>
      </c>
      <c r="H2462" s="9">
        <v>2.3833970721738407</v>
      </c>
      <c r="I2462" s="9">
        <f t="shared" si="61"/>
        <v>98.559816513582106</v>
      </c>
    </row>
    <row r="2463" spans="1:9" x14ac:dyDescent="0.25">
      <c r="A2463" s="16"/>
      <c r="B2463" s="5">
        <f>DATE(YEAR(siječanj!B2463),MONTH(siječanj!B2463)+2,DAY(siječanj!B2463))</f>
        <v>43916</v>
      </c>
      <c r="C2463" s="8">
        <v>25.625</v>
      </c>
      <c r="D2463">
        <v>0.95989137470596775</v>
      </c>
      <c r="E2463" s="6">
        <v>103.33048612177394</v>
      </c>
      <c r="F2463" s="9">
        <v>145.36734205441172</v>
      </c>
      <c r="G2463" s="9">
        <v>140.67994936739075</v>
      </c>
      <c r="H2463" s="9">
        <v>2.3112235357486735</v>
      </c>
      <c r="I2463" s="9">
        <f t="shared" si="61"/>
        <v>99.186042372465508</v>
      </c>
    </row>
    <row r="2464" spans="1:9" x14ac:dyDescent="0.25">
      <c r="A2464" s="16"/>
      <c r="B2464" s="5">
        <f>DATE(YEAR(siječanj!B2464),MONTH(siječanj!B2464)+2,DAY(siječanj!B2464))</f>
        <v>43916</v>
      </c>
      <c r="C2464" s="8">
        <v>25.6354166666667</v>
      </c>
      <c r="D2464">
        <v>0.95989137470596775</v>
      </c>
      <c r="E2464" s="6">
        <v>104.18162865418871</v>
      </c>
      <c r="F2464" s="9">
        <v>144.67263797469491</v>
      </c>
      <c r="G2464" s="9">
        <v>137.87314063853407</v>
      </c>
      <c r="H2464" s="9">
        <v>2.2342908886826085</v>
      </c>
      <c r="I2464" s="9">
        <f t="shared" si="61"/>
        <v>100.00304674797584</v>
      </c>
    </row>
    <row r="2465" spans="1:9" x14ac:dyDescent="0.25">
      <c r="A2465" s="16"/>
      <c r="B2465" s="5">
        <f>DATE(YEAR(siječanj!B2465),MONTH(siječanj!B2465)+2,DAY(siječanj!B2465))</f>
        <v>43916</v>
      </c>
      <c r="C2465" s="8">
        <v>25.6458333333333</v>
      </c>
      <c r="D2465">
        <v>0.95989137470596775</v>
      </c>
      <c r="E2465" s="6">
        <v>105.93109400419043</v>
      </c>
      <c r="F2465" s="9">
        <v>140.52981092562712</v>
      </c>
      <c r="G2465" s="9">
        <v>142.10732430745006</v>
      </c>
      <c r="H2465" s="9">
        <v>2.0060348584001879</v>
      </c>
      <c r="I2465" s="9">
        <f t="shared" si="61"/>
        <v>101.68234344778945</v>
      </c>
    </row>
    <row r="2466" spans="1:9" x14ac:dyDescent="0.25">
      <c r="A2466" s="16"/>
      <c r="B2466" s="5">
        <f>DATE(YEAR(siječanj!B2466),MONTH(siječanj!B2466)+2,DAY(siječanj!B2466))</f>
        <v>43916</v>
      </c>
      <c r="C2466" s="8">
        <v>25.65625</v>
      </c>
      <c r="D2466">
        <v>0.95989137470596775</v>
      </c>
      <c r="E2466" s="6">
        <v>105.74230277226795</v>
      </c>
      <c r="F2466" s="9">
        <v>139.13078228429731</v>
      </c>
      <c r="G2466" s="9">
        <v>140.27266629204141</v>
      </c>
      <c r="H2466" s="9">
        <v>2.1476916093917819</v>
      </c>
      <c r="I2466" s="9">
        <f t="shared" si="61"/>
        <v>101.50112437264694</v>
      </c>
    </row>
    <row r="2467" spans="1:9" x14ac:dyDescent="0.25">
      <c r="A2467" s="16"/>
      <c r="B2467" s="5">
        <f>DATE(YEAR(siječanj!B2467),MONTH(siječanj!B2467)+2,DAY(siječanj!B2467))</f>
        <v>43916</v>
      </c>
      <c r="C2467" s="8">
        <v>25.6666666666667</v>
      </c>
      <c r="D2467">
        <v>0.95989137470596775</v>
      </c>
      <c r="E2467" s="6">
        <v>105.84743666141215</v>
      </c>
      <c r="F2467" s="9">
        <v>139.51854316112616</v>
      </c>
      <c r="G2467" s="9">
        <v>133.92943716471635</v>
      </c>
      <c r="H2467" s="9">
        <v>2.1459784092447864</v>
      </c>
      <c r="I2467" s="9">
        <f t="shared" si="61"/>
        <v>101.60204148602575</v>
      </c>
    </row>
    <row r="2468" spans="1:9" x14ac:dyDescent="0.25">
      <c r="A2468" s="16"/>
      <c r="B2468" s="5">
        <f>DATE(YEAR(siječanj!B2468),MONTH(siječanj!B2468)+2,DAY(siječanj!B2468))</f>
        <v>43916</v>
      </c>
      <c r="C2468" s="8">
        <v>25.6770833333333</v>
      </c>
      <c r="D2468">
        <v>0.95989137470596775</v>
      </c>
      <c r="E2468" s="6">
        <v>106.52258504168111</v>
      </c>
      <c r="F2468" s="9">
        <v>136.87288250960668</v>
      </c>
      <c r="G2468" s="9">
        <v>135.97361799665237</v>
      </c>
      <c r="H2468" s="9">
        <v>2.0754413773786387</v>
      </c>
      <c r="I2468" s="9">
        <f t="shared" si="61"/>
        <v>102.25011059289264</v>
      </c>
    </row>
    <row r="2469" spans="1:9" x14ac:dyDescent="0.25">
      <c r="A2469" s="16"/>
      <c r="B2469" s="5">
        <f>DATE(YEAR(siječanj!B2469),MONTH(siječanj!B2469)+2,DAY(siječanj!B2469))</f>
        <v>43916</v>
      </c>
      <c r="C2469" s="8">
        <v>25.6875</v>
      </c>
      <c r="D2469">
        <v>0.95989137470596775</v>
      </c>
      <c r="E2469" s="6">
        <v>109.06920391723912</v>
      </c>
      <c r="F2469" s="9">
        <v>133.84421898065901</v>
      </c>
      <c r="G2469" s="9">
        <v>135.83130348919784</v>
      </c>
      <c r="H2469" s="9">
        <v>1.9665685040836771</v>
      </c>
      <c r="I2469" s="9">
        <f t="shared" si="61"/>
        <v>104.69458808620418</v>
      </c>
    </row>
    <row r="2470" spans="1:9" x14ac:dyDescent="0.25">
      <c r="A2470" s="16"/>
      <c r="B2470" s="5">
        <f>DATE(YEAR(siječanj!B2470),MONTH(siječanj!B2470)+2,DAY(siječanj!B2470))</f>
        <v>43916</v>
      </c>
      <c r="C2470" s="8">
        <v>25.6979166666667</v>
      </c>
      <c r="D2470">
        <v>0.95989137470596775</v>
      </c>
      <c r="E2470" s="6">
        <v>110.1373104087743</v>
      </c>
      <c r="F2470" s="9">
        <v>133.65735498392829</v>
      </c>
      <c r="G2470" s="9">
        <v>133.94527708804054</v>
      </c>
      <c r="H2470" s="9">
        <v>2.4760682515205308</v>
      </c>
      <c r="I2470" s="9">
        <f t="shared" si="61"/>
        <v>105.71985429469625</v>
      </c>
    </row>
    <row r="2471" spans="1:9" x14ac:dyDescent="0.25">
      <c r="A2471" s="16"/>
      <c r="B2471" s="5">
        <f>DATE(YEAR(siječanj!B2471),MONTH(siječanj!B2471)+2,DAY(siječanj!B2471))</f>
        <v>43916</v>
      </c>
      <c r="C2471" s="8">
        <v>25.7083333333333</v>
      </c>
      <c r="D2471">
        <v>0.95989137470596775</v>
      </c>
      <c r="E2471" s="6">
        <v>111.70482286455415</v>
      </c>
      <c r="F2471" s="9">
        <v>132.63088091053206</v>
      </c>
      <c r="G2471" s="9">
        <v>132.27218468527676</v>
      </c>
      <c r="H2471" s="9">
        <v>7.5276331140229429</v>
      </c>
      <c r="I2471" s="9">
        <f t="shared" si="61"/>
        <v>107.2244959807435</v>
      </c>
    </row>
    <row r="2472" spans="1:9" x14ac:dyDescent="0.25">
      <c r="A2472" s="16"/>
      <c r="B2472" s="5">
        <f>DATE(YEAR(siječanj!B2472),MONTH(siječanj!B2472)+2,DAY(siječanj!B2472))</f>
        <v>43916</v>
      </c>
      <c r="C2472" s="8">
        <v>25.71875</v>
      </c>
      <c r="D2472">
        <v>0.95989137470596775</v>
      </c>
      <c r="E2472" s="6">
        <v>114.84295449601329</v>
      </c>
      <c r="F2472" s="9">
        <v>132.59139031922297</v>
      </c>
      <c r="G2472" s="9">
        <v>132.40308979267792</v>
      </c>
      <c r="H2472" s="9">
        <v>20.716032114214105</v>
      </c>
      <c r="I2472" s="9">
        <f t="shared" si="61"/>
        <v>110.2367614664731</v>
      </c>
    </row>
    <row r="2473" spans="1:9" x14ac:dyDescent="0.25">
      <c r="A2473" s="16"/>
      <c r="B2473" s="5">
        <f>DATE(YEAR(siječanj!B2473),MONTH(siječanj!B2473)+2,DAY(siječanj!B2473))</f>
        <v>43916</v>
      </c>
      <c r="C2473" s="8">
        <v>25.7291666666667</v>
      </c>
      <c r="D2473">
        <v>0.95989137470596775</v>
      </c>
      <c r="E2473" s="6">
        <v>118.97881410983857</v>
      </c>
      <c r="F2473" s="9">
        <v>132.46400935216121</v>
      </c>
      <c r="G2473" s="9">
        <v>135.08947176219513</v>
      </c>
      <c r="H2473" s="9">
        <v>33.395389548403081</v>
      </c>
      <c r="I2473" s="9">
        <f t="shared" si="61"/>
        <v>114.20673743677874</v>
      </c>
    </row>
    <row r="2474" spans="1:9" x14ac:dyDescent="0.25">
      <c r="A2474" s="16"/>
      <c r="B2474" s="5">
        <f>DATE(YEAR(siječanj!B2474),MONTH(siječanj!B2474)+2,DAY(siječanj!B2474))</f>
        <v>43916</v>
      </c>
      <c r="C2474" s="8">
        <v>25.7395833333333</v>
      </c>
      <c r="D2474">
        <v>0.95989137470596775</v>
      </c>
      <c r="E2474" s="6">
        <v>123.46968878461637</v>
      </c>
      <c r="F2474" s="9">
        <v>132.78751312559817</v>
      </c>
      <c r="G2474" s="9">
        <v>136.65367121348211</v>
      </c>
      <c r="H2474" s="9">
        <v>49.437600499735105</v>
      </c>
      <c r="I2474" s="9">
        <f t="shared" si="61"/>
        <v>118.51748930198342</v>
      </c>
    </row>
    <row r="2475" spans="1:9" x14ac:dyDescent="0.25">
      <c r="A2475" s="16"/>
      <c r="B2475" s="5">
        <f>DATE(YEAR(siječanj!B2475),MONTH(siječanj!B2475)+2,DAY(siječanj!B2475))</f>
        <v>43916</v>
      </c>
      <c r="C2475" s="8">
        <v>25.75</v>
      </c>
      <c r="D2475">
        <v>0.95989137470596775</v>
      </c>
      <c r="E2475" s="6">
        <v>128.25117553566182</v>
      </c>
      <c r="F2475" s="9">
        <v>133.52676718956781</v>
      </c>
      <c r="G2475" s="9">
        <v>139.41827760292213</v>
      </c>
      <c r="H2475" s="9">
        <v>67.131862305373971</v>
      </c>
      <c r="I2475" s="9">
        <f t="shared" si="61"/>
        <v>123.1071971925828</v>
      </c>
    </row>
    <row r="2476" spans="1:9" x14ac:dyDescent="0.25">
      <c r="A2476" s="16"/>
      <c r="B2476" s="5">
        <f>DATE(YEAR(siječanj!B2476),MONTH(siječanj!B2476)+2,DAY(siječanj!B2476))</f>
        <v>43916</v>
      </c>
      <c r="C2476" s="8">
        <v>25.7604166666667</v>
      </c>
      <c r="D2476">
        <v>0.95989137470596775</v>
      </c>
      <c r="E2476" s="6">
        <v>132.57311947770302</v>
      </c>
      <c r="F2476" s="9">
        <v>131.73879620872012</v>
      </c>
      <c r="G2476" s="9">
        <v>138.96347877075533</v>
      </c>
      <c r="H2476" s="9">
        <v>82.50145295015686</v>
      </c>
      <c r="I2476" s="9">
        <f t="shared" si="61"/>
        <v>127.25579390451085</v>
      </c>
    </row>
    <row r="2477" spans="1:9" x14ac:dyDescent="0.25">
      <c r="A2477" s="16"/>
      <c r="B2477" s="5">
        <f>DATE(YEAR(siječanj!B2477),MONTH(siječanj!B2477)+2,DAY(siječanj!B2477))</f>
        <v>43916</v>
      </c>
      <c r="C2477" s="8">
        <v>25.7708333333333</v>
      </c>
      <c r="D2477">
        <v>0.95989137470596775</v>
      </c>
      <c r="E2477" s="6">
        <v>137.47678808292108</v>
      </c>
      <c r="F2477" s="9">
        <v>130.03575792832197</v>
      </c>
      <c r="G2477" s="9">
        <v>139.42650858410735</v>
      </c>
      <c r="H2477" s="9">
        <v>100.07007841827175</v>
      </c>
      <c r="I2477" s="9">
        <f t="shared" si="61"/>
        <v>131.96278310307611</v>
      </c>
    </row>
    <row r="2478" spans="1:9" x14ac:dyDescent="0.25">
      <c r="A2478" s="16"/>
      <c r="B2478" s="5">
        <f>DATE(YEAR(siječanj!B2478),MONTH(siječanj!B2478)+2,DAY(siječanj!B2478))</f>
        <v>43916</v>
      </c>
      <c r="C2478" s="8">
        <v>25.78125</v>
      </c>
      <c r="D2478">
        <v>0.95989137470596775</v>
      </c>
      <c r="E2478" s="6">
        <v>143.12497465869021</v>
      </c>
      <c r="F2478" s="9">
        <v>129.09772879479772</v>
      </c>
      <c r="G2478" s="9">
        <v>139.66541973570011</v>
      </c>
      <c r="H2478" s="9">
        <v>126.93781184961436</v>
      </c>
      <c r="I2478" s="9">
        <f t="shared" si="61"/>
        <v>137.38442867988695</v>
      </c>
    </row>
    <row r="2479" spans="1:9" x14ac:dyDescent="0.25">
      <c r="A2479" s="16"/>
      <c r="B2479" s="5">
        <f>DATE(YEAR(siječanj!B2479),MONTH(siječanj!B2479)+2,DAY(siječanj!B2479))</f>
        <v>43916</v>
      </c>
      <c r="C2479" s="8">
        <v>25.7916666666667</v>
      </c>
      <c r="D2479">
        <v>0.95989137470596775</v>
      </c>
      <c r="E2479" s="6">
        <v>148.70390813383344</v>
      </c>
      <c r="F2479" s="9">
        <v>127.1448995644472</v>
      </c>
      <c r="G2479" s="9">
        <v>139.03642589167353</v>
      </c>
      <c r="H2479" s="9">
        <v>150.54649575597625</v>
      </c>
      <c r="I2479" s="9">
        <f t="shared" si="61"/>
        <v>142.73959880273532</v>
      </c>
    </row>
    <row r="2480" spans="1:9" x14ac:dyDescent="0.25">
      <c r="A2480" s="16"/>
      <c r="B2480" s="5">
        <f>DATE(YEAR(siječanj!B2480),MONTH(siječanj!B2480)+2,DAY(siječanj!B2480))</f>
        <v>43916</v>
      </c>
      <c r="C2480" s="8">
        <v>25.8020833333333</v>
      </c>
      <c r="D2480">
        <v>0.95989137470596775</v>
      </c>
      <c r="E2480" s="6">
        <v>155.0623775548296</v>
      </c>
      <c r="F2480" s="9">
        <v>123.83783279185418</v>
      </c>
      <c r="G2480" s="9">
        <v>139.26592619447095</v>
      </c>
      <c r="H2480" s="9">
        <v>182.93197672679727</v>
      </c>
      <c r="I2480" s="9">
        <f t="shared" si="61"/>
        <v>148.84303875628117</v>
      </c>
    </row>
    <row r="2481" spans="1:9" x14ac:dyDescent="0.25">
      <c r="A2481" s="16"/>
      <c r="B2481" s="5">
        <f>DATE(YEAR(siječanj!B2481),MONTH(siječanj!B2481)+2,DAY(siječanj!B2481))</f>
        <v>43916</v>
      </c>
      <c r="C2481" s="8">
        <v>25.8125</v>
      </c>
      <c r="D2481">
        <v>0.95989137470596775</v>
      </c>
      <c r="E2481" s="6">
        <v>157.34276228268632</v>
      </c>
      <c r="F2481" s="9">
        <v>121.19297987503028</v>
      </c>
      <c r="G2481" s="9">
        <v>137.49858083016866</v>
      </c>
      <c r="H2481" s="9">
        <v>198.62199755395733</v>
      </c>
      <c r="I2481" s="9">
        <f t="shared" si="61"/>
        <v>151.03196038756207</v>
      </c>
    </row>
    <row r="2482" spans="1:9" x14ac:dyDescent="0.25">
      <c r="A2482" s="16"/>
      <c r="B2482" s="5">
        <f>DATE(YEAR(siječanj!B2482),MONTH(siječanj!B2482)+2,DAY(siječanj!B2482))</f>
        <v>43916</v>
      </c>
      <c r="C2482" s="8">
        <v>25.8229166666667</v>
      </c>
      <c r="D2482">
        <v>0.95989137470596775</v>
      </c>
      <c r="E2482" s="6">
        <v>157.336142116291</v>
      </c>
      <c r="F2482" s="9">
        <v>116.51565749802337</v>
      </c>
      <c r="G2482" s="9">
        <v>132.73162673793666</v>
      </c>
      <c r="H2482" s="9">
        <v>216.50235771765676</v>
      </c>
      <c r="I2482" s="9">
        <f t="shared" si="61"/>
        <v>151.02560574694007</v>
      </c>
    </row>
    <row r="2483" spans="1:9" x14ac:dyDescent="0.25">
      <c r="A2483" s="16"/>
      <c r="B2483" s="5">
        <f>DATE(YEAR(siječanj!B2483),MONTH(siječanj!B2483)+2,DAY(siječanj!B2483))</f>
        <v>43916</v>
      </c>
      <c r="C2483" s="8">
        <v>25.8333333333333</v>
      </c>
      <c r="D2483">
        <v>0.95989137470596775</v>
      </c>
      <c r="E2483" s="6">
        <v>157.24475005777947</v>
      </c>
      <c r="F2483" s="9">
        <v>111.26601289412628</v>
      </c>
      <c r="G2483" s="9">
        <v>123.61534352960895</v>
      </c>
      <c r="H2483" s="9">
        <v>222.42084767268233</v>
      </c>
      <c r="I2483" s="9">
        <f t="shared" si="61"/>
        <v>150.93787929825822</v>
      </c>
    </row>
    <row r="2484" spans="1:9" x14ac:dyDescent="0.25">
      <c r="A2484" s="16"/>
      <c r="B2484" s="5">
        <f>DATE(YEAR(siječanj!B2484),MONTH(siječanj!B2484)+2,DAY(siječanj!B2484))</f>
        <v>43916</v>
      </c>
      <c r="C2484" s="8">
        <v>25.84375</v>
      </c>
      <c r="D2484">
        <v>0.95989137470596775</v>
      </c>
      <c r="E2484" s="6">
        <v>156.01733112775008</v>
      </c>
      <c r="F2484" s="9">
        <v>93.973180611381679</v>
      </c>
      <c r="G2484" s="9">
        <v>106.19204188571676</v>
      </c>
      <c r="H2484" s="9">
        <v>222.9611860188117</v>
      </c>
      <c r="I2484" s="9">
        <f t="shared" si="61"/>
        <v>149.75969045417219</v>
      </c>
    </row>
    <row r="2485" spans="1:9" x14ac:dyDescent="0.25">
      <c r="A2485" s="16"/>
      <c r="B2485" s="5">
        <f>DATE(YEAR(siječanj!B2485),MONTH(siječanj!B2485)+2,DAY(siječanj!B2485))</f>
        <v>43916</v>
      </c>
      <c r="C2485" s="8">
        <v>25.8541666666667</v>
      </c>
      <c r="D2485">
        <v>0.95989137470596775</v>
      </c>
      <c r="E2485" s="6">
        <v>155.61942319329478</v>
      </c>
      <c r="F2485" s="9">
        <v>87.524729124716302</v>
      </c>
      <c r="G2485" s="9">
        <v>100.15210294468601</v>
      </c>
      <c r="H2485" s="9">
        <v>223.05669095072713</v>
      </c>
      <c r="I2485" s="9">
        <f t="shared" si="61"/>
        <v>149.37774205996149</v>
      </c>
    </row>
    <row r="2486" spans="1:9" x14ac:dyDescent="0.25">
      <c r="A2486" s="16"/>
      <c r="B2486" s="5">
        <f>DATE(YEAR(siječanj!B2486),MONTH(siječanj!B2486)+2,DAY(siječanj!B2486))</f>
        <v>43916</v>
      </c>
      <c r="C2486" s="8">
        <v>25.8645833333333</v>
      </c>
      <c r="D2486">
        <v>0.95989137470596775</v>
      </c>
      <c r="E2486" s="6">
        <v>154.80787332318991</v>
      </c>
      <c r="F2486" s="9">
        <v>84.288823376942815</v>
      </c>
      <c r="G2486" s="9">
        <v>96.099341980030843</v>
      </c>
      <c r="H2486" s="9">
        <v>224.00390536734852</v>
      </c>
      <c r="I2486" s="9">
        <f t="shared" si="61"/>
        <v>148.59874233950407</v>
      </c>
    </row>
    <row r="2487" spans="1:9" x14ac:dyDescent="0.25">
      <c r="A2487" s="16"/>
      <c r="B2487" s="5">
        <f>DATE(YEAR(siječanj!B2487),MONTH(siječanj!B2487)+2,DAY(siječanj!B2487))</f>
        <v>43916</v>
      </c>
      <c r="C2487" s="8">
        <v>25.875</v>
      </c>
      <c r="D2487">
        <v>0.95989137470596775</v>
      </c>
      <c r="E2487" s="6">
        <v>151.77356161704074</v>
      </c>
      <c r="F2487" s="9">
        <v>81.626236464042066</v>
      </c>
      <c r="G2487" s="9">
        <v>88.964369515268999</v>
      </c>
      <c r="H2487" s="9">
        <v>225.40249324014036</v>
      </c>
      <c r="I2487" s="9">
        <f t="shared" si="61"/>
        <v>145.68613270460213</v>
      </c>
    </row>
    <row r="2488" spans="1:9" x14ac:dyDescent="0.25">
      <c r="A2488" s="16"/>
      <c r="B2488" s="5">
        <f>DATE(YEAR(siječanj!B2488),MONTH(siječanj!B2488)+2,DAY(siječanj!B2488))</f>
        <v>43916</v>
      </c>
      <c r="C2488" s="8">
        <v>25.8854166666667</v>
      </c>
      <c r="D2488">
        <v>0.95989137470596775</v>
      </c>
      <c r="E2488" s="6">
        <v>156.94943002243949</v>
      </c>
      <c r="F2488" s="9">
        <v>77.480286977867607</v>
      </c>
      <c r="G2488" s="9">
        <v>73.59362415808296</v>
      </c>
      <c r="H2488" s="9">
        <v>231.42827235437153</v>
      </c>
      <c r="I2488" s="9">
        <f t="shared" si="61"/>
        <v>150.65440414355751</v>
      </c>
    </row>
    <row r="2489" spans="1:9" x14ac:dyDescent="0.25">
      <c r="A2489" s="16"/>
      <c r="B2489" s="5">
        <f>DATE(YEAR(siječanj!B2489),MONTH(siječanj!B2489)+2,DAY(siječanj!B2489))</f>
        <v>43916</v>
      </c>
      <c r="C2489" s="8">
        <v>25.8958333333333</v>
      </c>
      <c r="D2489">
        <v>0.95989137470596775</v>
      </c>
      <c r="E2489" s="6">
        <v>159.13659143490077</v>
      </c>
      <c r="F2489" s="9">
        <v>73.46184303475269</v>
      </c>
      <c r="G2489" s="9">
        <v>63.600992275728458</v>
      </c>
      <c r="H2489" s="9">
        <v>235.4688230275691</v>
      </c>
      <c r="I2489" s="9">
        <f t="shared" si="61"/>
        <v>152.75384151846882</v>
      </c>
    </row>
    <row r="2490" spans="1:9" x14ac:dyDescent="0.25">
      <c r="A2490" s="16"/>
      <c r="B2490" s="5">
        <f>DATE(YEAR(siječanj!B2490),MONTH(siječanj!B2490)+2,DAY(siječanj!B2490))</f>
        <v>43916</v>
      </c>
      <c r="C2490" s="8">
        <v>25.90625</v>
      </c>
      <c r="D2490">
        <v>0.95989137470596775</v>
      </c>
      <c r="E2490" s="6">
        <v>155.81413861527665</v>
      </c>
      <c r="F2490" s="9">
        <v>71.909642176231714</v>
      </c>
      <c r="G2490" s="9">
        <v>60.037121896125626</v>
      </c>
      <c r="H2490" s="9">
        <v>236.78521713516906</v>
      </c>
      <c r="I2490" s="9">
        <f t="shared" si="61"/>
        <v>149.56464771404413</v>
      </c>
    </row>
    <row r="2491" spans="1:9" x14ac:dyDescent="0.25">
      <c r="A2491" s="16"/>
      <c r="B2491" s="5">
        <f>DATE(YEAR(siječanj!B2491),MONTH(siječanj!B2491)+2,DAY(siječanj!B2491))</f>
        <v>43916</v>
      </c>
      <c r="C2491" s="8">
        <v>25.9166666666667</v>
      </c>
      <c r="D2491">
        <v>0.95989137470596775</v>
      </c>
      <c r="E2491" s="6">
        <v>150.82806937348687</v>
      </c>
      <c r="F2491" s="9">
        <v>71.332457466845938</v>
      </c>
      <c r="G2491" s="9">
        <v>57.414834027295242</v>
      </c>
      <c r="H2491" s="9">
        <v>235.12664815193085</v>
      </c>
      <c r="I2491" s="9">
        <f t="shared" si="61"/>
        <v>144.77856285516339</v>
      </c>
    </row>
    <row r="2492" spans="1:9" x14ac:dyDescent="0.25">
      <c r="A2492" s="16"/>
      <c r="B2492" s="5">
        <f>DATE(YEAR(siječanj!B2492),MONTH(siječanj!B2492)+2,DAY(siječanj!B2492))</f>
        <v>43916</v>
      </c>
      <c r="C2492" s="8">
        <v>25.9270833333333</v>
      </c>
      <c r="D2492">
        <v>0.95989137470596775</v>
      </c>
      <c r="E2492" s="6">
        <v>143.693139136122</v>
      </c>
      <c r="F2492" s="9">
        <v>70.153707319726763</v>
      </c>
      <c r="G2492" s="9">
        <v>55.011002258326322</v>
      </c>
      <c r="H2492" s="9">
        <v>236.48927475838136</v>
      </c>
      <c r="I2492" s="9">
        <f t="shared" si="61"/>
        <v>137.92980486118805</v>
      </c>
    </row>
    <row r="2493" spans="1:9" x14ac:dyDescent="0.25">
      <c r="A2493" s="16"/>
      <c r="B2493" s="5">
        <f>DATE(YEAR(siječanj!B2493),MONTH(siječanj!B2493)+2,DAY(siječanj!B2493))</f>
        <v>43916</v>
      </c>
      <c r="C2493" s="8">
        <v>25.9375</v>
      </c>
      <c r="D2493">
        <v>0.95989137470596775</v>
      </c>
      <c r="E2493" s="6">
        <v>133.73925793815459</v>
      </c>
      <c r="F2493" s="9">
        <v>66.988448218459197</v>
      </c>
      <c r="G2493" s="9">
        <v>53.129358222578219</v>
      </c>
      <c r="H2493" s="9">
        <v>235.82546747212328</v>
      </c>
      <c r="I2493" s="9">
        <f t="shared" si="61"/>
        <v>128.37516015441122</v>
      </c>
    </row>
    <row r="2494" spans="1:9" x14ac:dyDescent="0.25">
      <c r="A2494" s="16"/>
      <c r="B2494" s="5">
        <f>DATE(YEAR(siječanj!B2494),MONTH(siječanj!B2494)+2,DAY(siječanj!B2494))</f>
        <v>43916</v>
      </c>
      <c r="C2494" s="8">
        <v>25.9479166666667</v>
      </c>
      <c r="D2494">
        <v>0.95989137470596775</v>
      </c>
      <c r="E2494" s="6">
        <v>121.64685469520231</v>
      </c>
      <c r="F2494" s="9">
        <v>64.997112949040428</v>
      </c>
      <c r="G2494" s="9">
        <v>52.190773538692824</v>
      </c>
      <c r="H2494" s="9">
        <v>234.09851092557545</v>
      </c>
      <c r="I2494" s="9">
        <f t="shared" si="61"/>
        <v>116.76776658203485</v>
      </c>
    </row>
    <row r="2495" spans="1:9" x14ac:dyDescent="0.25">
      <c r="A2495" s="16"/>
      <c r="B2495" s="5">
        <f>DATE(YEAR(siječanj!B2495),MONTH(siječanj!B2495)+2,DAY(siječanj!B2495))</f>
        <v>43916</v>
      </c>
      <c r="C2495" s="8">
        <v>25.9583333333333</v>
      </c>
      <c r="D2495">
        <v>0.95989137470596775</v>
      </c>
      <c r="E2495" s="6">
        <v>110.2140356298067</v>
      </c>
      <c r="F2495" s="9">
        <v>62.900289939531717</v>
      </c>
      <c r="G2495" s="9">
        <v>51.216816905433333</v>
      </c>
      <c r="H2495" s="9">
        <v>233.94016939803598</v>
      </c>
      <c r="I2495" s="9">
        <f t="shared" si="61"/>
        <v>105.79350217258767</v>
      </c>
    </row>
    <row r="2496" spans="1:9" x14ac:dyDescent="0.25">
      <c r="A2496" s="16"/>
      <c r="B2496" s="5">
        <f>DATE(YEAR(siječanj!B2496),MONTH(siječanj!B2496)+2,DAY(siječanj!B2496))</f>
        <v>43916</v>
      </c>
      <c r="C2496" s="8">
        <v>25.96875</v>
      </c>
      <c r="D2496">
        <v>0.95989137470596775</v>
      </c>
      <c r="E2496" s="6">
        <v>100.18530291731125</v>
      </c>
      <c r="F2496" s="9">
        <v>61.094496553834546</v>
      </c>
      <c r="G2496" s="9">
        <v>50.839656572539411</v>
      </c>
      <c r="H2496" s="9">
        <v>233.87870435857616</v>
      </c>
      <c r="I2496" s="9">
        <f t="shared" si="61"/>
        <v>96.167008142631701</v>
      </c>
    </row>
    <row r="2497" spans="1:9" x14ac:dyDescent="0.25">
      <c r="A2497" s="16"/>
      <c r="B2497" s="5">
        <f>DATE(YEAR(siječanj!B2497),MONTH(siječanj!B2497)+2,DAY(siječanj!B2497))</f>
        <v>43916</v>
      </c>
      <c r="C2497" s="8">
        <v>25.9791666666667</v>
      </c>
      <c r="D2497">
        <v>0.95989137470596775</v>
      </c>
      <c r="E2497" s="6">
        <v>91.19790974263158</v>
      </c>
      <c r="F2497" s="9">
        <v>60.65753217644717</v>
      </c>
      <c r="G2497" s="9">
        <v>51.00727803628542</v>
      </c>
      <c r="H2497" s="9">
        <v>233.63958743619904</v>
      </c>
      <c r="I2497" s="9">
        <f t="shared" si="61"/>
        <v>87.5400869531654</v>
      </c>
    </row>
    <row r="2498" spans="1:9" ht="15.75" thickBot="1" x14ac:dyDescent="0.3">
      <c r="A2498" s="16"/>
      <c r="B2498" s="5">
        <f>DATE(YEAR(siječanj!B2498),MONTH(siječanj!B2498)+2,DAY(siječanj!B2498))</f>
        <v>43916</v>
      </c>
      <c r="C2498" s="8">
        <v>25.9895833333333</v>
      </c>
      <c r="D2498">
        <v>0.95989137470596775</v>
      </c>
      <c r="E2498" s="6">
        <v>83.40077036164304</v>
      </c>
      <c r="F2498" s="9">
        <v>58.737088686949406</v>
      </c>
      <c r="G2498" s="9">
        <v>49.888791633935988</v>
      </c>
      <c r="H2498" s="9">
        <v>234.63890604636086</v>
      </c>
      <c r="I2498" s="9">
        <f t="shared" si="61"/>
        <v>80.055680113974276</v>
      </c>
    </row>
    <row r="2499" spans="1:9" x14ac:dyDescent="0.25">
      <c r="A2499" s="15">
        <f>A2403+1</f>
        <v>87</v>
      </c>
      <c r="B2499" s="5">
        <f>DATE(YEAR(siječanj!B2499),MONTH(siječanj!B2499)+2,DAY(siječanj!B2499))</f>
        <v>43917</v>
      </c>
      <c r="C2499" s="8">
        <v>26</v>
      </c>
      <c r="D2499">
        <v>0.95712714514751762</v>
      </c>
      <c r="E2499" s="6">
        <v>76.022593926872304</v>
      </c>
      <c r="F2499" s="9">
        <v>57.921224402900727</v>
      </c>
      <c r="G2499" s="9">
        <v>49.387861583473814</v>
      </c>
      <c r="H2499" s="9">
        <v>235.49959987137262</v>
      </c>
      <c r="I2499" s="9">
        <f t="shared" si="61"/>
        <v>72.763288291936306</v>
      </c>
    </row>
    <row r="2500" spans="1:9" x14ac:dyDescent="0.25">
      <c r="A2500" s="16"/>
      <c r="B2500" s="5">
        <f>DATE(YEAR(siječanj!B2500),MONTH(siječanj!B2500)+2,DAY(siječanj!B2500))</f>
        <v>43917</v>
      </c>
      <c r="C2500" s="8">
        <v>26.0104166666667</v>
      </c>
      <c r="D2500">
        <v>0.95712714514751762</v>
      </c>
      <c r="E2500" s="6">
        <v>70.436163651310636</v>
      </c>
      <c r="F2500" s="9">
        <v>57.639019582031572</v>
      </c>
      <c r="G2500" s="9">
        <v>49.768232440477028</v>
      </c>
      <c r="H2500" s="9">
        <v>235.55440534328429</v>
      </c>
      <c r="I2500" s="9">
        <f t="shared" ref="I2500:I2563" si="62">D2500*E2500</f>
        <v>67.416364230722294</v>
      </c>
    </row>
    <row r="2501" spans="1:9" x14ac:dyDescent="0.25">
      <c r="A2501" s="16"/>
      <c r="B2501" s="5">
        <f>DATE(YEAR(siječanj!B2501),MONTH(siječanj!B2501)+2,DAY(siječanj!B2501))</f>
        <v>43917</v>
      </c>
      <c r="C2501" s="8">
        <v>26.0208333333333</v>
      </c>
      <c r="D2501">
        <v>0.95712714514751762</v>
      </c>
      <c r="E2501" s="6">
        <v>66.164514611944881</v>
      </c>
      <c r="F2501" s="9">
        <v>57.150010567619262</v>
      </c>
      <c r="G2501" s="9">
        <v>48.853915305702728</v>
      </c>
      <c r="H2501" s="9">
        <v>235.78872331315662</v>
      </c>
      <c r="I2501" s="9">
        <f t="shared" si="62"/>
        <v>63.327852980602017</v>
      </c>
    </row>
    <row r="2502" spans="1:9" x14ac:dyDescent="0.25">
      <c r="A2502" s="16"/>
      <c r="B2502" s="5">
        <f>DATE(YEAR(siječanj!B2502),MONTH(siječanj!B2502)+2,DAY(siječanj!B2502))</f>
        <v>43917</v>
      </c>
      <c r="C2502" s="8">
        <v>26.03125</v>
      </c>
      <c r="D2502">
        <v>0.95712714514751762</v>
      </c>
      <c r="E2502" s="6">
        <v>62.723478283884916</v>
      </c>
      <c r="F2502" s="9">
        <v>56.682336197478854</v>
      </c>
      <c r="G2502" s="9">
        <v>49.101715595923103</v>
      </c>
      <c r="H2502" s="9">
        <v>235.57361310586259</v>
      </c>
      <c r="I2502" s="9">
        <f t="shared" si="62"/>
        <v>60.034343703577086</v>
      </c>
    </row>
    <row r="2503" spans="1:9" x14ac:dyDescent="0.25">
      <c r="A2503" s="16"/>
      <c r="B2503" s="5">
        <f>DATE(YEAR(siječanj!B2503),MONTH(siječanj!B2503)+2,DAY(siječanj!B2503))</f>
        <v>43917</v>
      </c>
      <c r="C2503" s="8">
        <v>26.0416666666667</v>
      </c>
      <c r="D2503">
        <v>0.95712714514751762</v>
      </c>
      <c r="E2503" s="6">
        <v>59.476391310237069</v>
      </c>
      <c r="F2503" s="9">
        <v>56.280538418702029</v>
      </c>
      <c r="G2503" s="9">
        <v>48.820846907377046</v>
      </c>
      <c r="H2503" s="9">
        <v>235.46600521174591</v>
      </c>
      <c r="I2503" s="9">
        <f t="shared" si="62"/>
        <v>56.926468618443835</v>
      </c>
    </row>
    <row r="2504" spans="1:9" x14ac:dyDescent="0.25">
      <c r="A2504" s="16"/>
      <c r="B2504" s="5">
        <f>DATE(YEAR(siječanj!B2504),MONTH(siječanj!B2504)+2,DAY(siječanj!B2504))</f>
        <v>43917</v>
      </c>
      <c r="C2504" s="8">
        <v>26.0520833333333</v>
      </c>
      <c r="D2504">
        <v>0.95712714514751762</v>
      </c>
      <c r="E2504" s="6">
        <v>57.85664114124404</v>
      </c>
      <c r="F2504" s="9">
        <v>55.43720713642422</v>
      </c>
      <c r="G2504" s="9">
        <v>47.169164687267077</v>
      </c>
      <c r="H2504" s="9">
        <v>235.77272082852775</v>
      </c>
      <c r="I2504" s="9">
        <f t="shared" si="62"/>
        <v>55.376161763343326</v>
      </c>
    </row>
    <row r="2505" spans="1:9" x14ac:dyDescent="0.25">
      <c r="A2505" s="16"/>
      <c r="B2505" s="5">
        <f>DATE(YEAR(siječanj!B2505),MONTH(siječanj!B2505)+2,DAY(siječanj!B2505))</f>
        <v>43917</v>
      </c>
      <c r="C2505" s="8">
        <v>26.0625</v>
      </c>
      <c r="D2505">
        <v>0.95712714514751762</v>
      </c>
      <c r="E2505" s="6">
        <v>55.898847861890204</v>
      </c>
      <c r="F2505" s="9">
        <v>55.053259892560902</v>
      </c>
      <c r="G2505" s="9">
        <v>47.312502549281447</v>
      </c>
      <c r="H2505" s="9">
        <v>235.30992371393526</v>
      </c>
      <c r="I2505" s="9">
        <f t="shared" si="62"/>
        <v>53.502304671086392</v>
      </c>
    </row>
    <row r="2506" spans="1:9" x14ac:dyDescent="0.25">
      <c r="A2506" s="16"/>
      <c r="B2506" s="5">
        <f>DATE(YEAR(siječanj!B2506),MONTH(siječanj!B2506)+2,DAY(siječanj!B2506))</f>
        <v>43917</v>
      </c>
      <c r="C2506" s="8">
        <v>26.0729166666667</v>
      </c>
      <c r="D2506">
        <v>0.95712714514751762</v>
      </c>
      <c r="E2506" s="6">
        <v>54.696866126538417</v>
      </c>
      <c r="F2506" s="9">
        <v>55.116452072100486</v>
      </c>
      <c r="G2506" s="9">
        <v>46.84749023729195</v>
      </c>
      <c r="H2506" s="9">
        <v>235.54593496302266</v>
      </c>
      <c r="I2506" s="9">
        <f t="shared" si="62"/>
        <v>52.351855324209673</v>
      </c>
    </row>
    <row r="2507" spans="1:9" x14ac:dyDescent="0.25">
      <c r="A2507" s="16"/>
      <c r="B2507" s="5">
        <f>DATE(YEAR(siječanj!B2507),MONTH(siječanj!B2507)+2,DAY(siječanj!B2507))</f>
        <v>43917</v>
      </c>
      <c r="C2507" s="8">
        <v>26.0833333333333</v>
      </c>
      <c r="D2507">
        <v>0.95712714514751762</v>
      </c>
      <c r="E2507" s="6">
        <v>53.583388888304462</v>
      </c>
      <c r="F2507" s="9">
        <v>55.138204648752172</v>
      </c>
      <c r="G2507" s="9">
        <v>47.491830386560949</v>
      </c>
      <c r="H2507" s="9">
        <v>235.65176989419649</v>
      </c>
      <c r="I2507" s="9">
        <f t="shared" si="62"/>
        <v>51.286116033992066</v>
      </c>
    </row>
    <row r="2508" spans="1:9" x14ac:dyDescent="0.25">
      <c r="A2508" s="16"/>
      <c r="B2508" s="5">
        <f>DATE(YEAR(siječanj!B2508),MONTH(siječanj!B2508)+2,DAY(siječanj!B2508))</f>
        <v>43917</v>
      </c>
      <c r="C2508" s="8">
        <v>26.09375</v>
      </c>
      <c r="D2508">
        <v>0.95712714514751762</v>
      </c>
      <c r="E2508" s="6">
        <v>52.606452335173607</v>
      </c>
      <c r="F2508" s="9">
        <v>55.21657902570356</v>
      </c>
      <c r="G2508" s="9">
        <v>47.53193384584111</v>
      </c>
      <c r="H2508" s="9">
        <v>235.85402811224824</v>
      </c>
      <c r="I2508" s="9">
        <f t="shared" si="62"/>
        <v>50.351063539903677</v>
      </c>
    </row>
    <row r="2509" spans="1:9" x14ac:dyDescent="0.25">
      <c r="A2509" s="16"/>
      <c r="B2509" s="5">
        <f>DATE(YEAR(siječanj!B2509),MONTH(siječanj!B2509)+2,DAY(siječanj!B2509))</f>
        <v>43917</v>
      </c>
      <c r="C2509" s="8">
        <v>26.1041666666667</v>
      </c>
      <c r="D2509">
        <v>0.95712714514751762</v>
      </c>
      <c r="E2509" s="6">
        <v>52.703341125938216</v>
      </c>
      <c r="F2509" s="9">
        <v>56.106336969362658</v>
      </c>
      <c r="G2509" s="9">
        <v>48.84199623494699</v>
      </c>
      <c r="H2509" s="9">
        <v>235.5398511104076</v>
      </c>
      <c r="I2509" s="9">
        <f t="shared" si="62"/>
        <v>50.443798431605003</v>
      </c>
    </row>
    <row r="2510" spans="1:9" x14ac:dyDescent="0.25">
      <c r="A2510" s="16"/>
      <c r="B2510" s="5">
        <f>DATE(YEAR(siječanj!B2510),MONTH(siječanj!B2510)+2,DAY(siječanj!B2510))</f>
        <v>43917</v>
      </c>
      <c r="C2510" s="8">
        <v>26.1145833333333</v>
      </c>
      <c r="D2510">
        <v>0.95712714514751762</v>
      </c>
      <c r="E2510" s="6">
        <v>52.221642576640278</v>
      </c>
      <c r="F2510" s="9">
        <v>56.031752113893361</v>
      </c>
      <c r="G2510" s="9">
        <v>48.378717605976505</v>
      </c>
      <c r="H2510" s="9">
        <v>235.35319795439247</v>
      </c>
      <c r="I2510" s="9">
        <f t="shared" si="62"/>
        <v>49.982751674293766</v>
      </c>
    </row>
    <row r="2511" spans="1:9" x14ac:dyDescent="0.25">
      <c r="A2511" s="16"/>
      <c r="B2511" s="5">
        <f>DATE(YEAR(siječanj!B2511),MONTH(siječanj!B2511)+2,DAY(siječanj!B2511))</f>
        <v>43917</v>
      </c>
      <c r="C2511" s="8">
        <v>26.125</v>
      </c>
      <c r="D2511">
        <v>0.95712714514751762</v>
      </c>
      <c r="E2511" s="6">
        <v>52.542680171593155</v>
      </c>
      <c r="F2511" s="9">
        <v>55.516015520077687</v>
      </c>
      <c r="G2511" s="9">
        <v>47.887543535651432</v>
      </c>
      <c r="H2511" s="9">
        <v>235.39877605062873</v>
      </c>
      <c r="I2511" s="9">
        <f t="shared" si="62"/>
        <v>50.290025471036039</v>
      </c>
    </row>
    <row r="2512" spans="1:9" x14ac:dyDescent="0.25">
      <c r="A2512" s="16"/>
      <c r="B2512" s="5">
        <f>DATE(YEAR(siječanj!B2512),MONTH(siječanj!B2512)+2,DAY(siječanj!B2512))</f>
        <v>43917</v>
      </c>
      <c r="C2512" s="8">
        <v>26.1354166666667</v>
      </c>
      <c r="D2512">
        <v>0.95712714514751762</v>
      </c>
      <c r="E2512" s="6">
        <v>53.013133520263452</v>
      </c>
      <c r="F2512" s="9">
        <v>55.293828200093991</v>
      </c>
      <c r="G2512" s="9">
        <v>48.20296548992372</v>
      </c>
      <c r="H2512" s="9">
        <v>235.16320605018385</v>
      </c>
      <c r="I2512" s="9">
        <f t="shared" si="62"/>
        <v>50.740309141573931</v>
      </c>
    </row>
    <row r="2513" spans="1:9" x14ac:dyDescent="0.25">
      <c r="A2513" s="16"/>
      <c r="B2513" s="5">
        <f>DATE(YEAR(siječanj!B2513),MONTH(siječanj!B2513)+2,DAY(siječanj!B2513))</f>
        <v>43917</v>
      </c>
      <c r="C2513" s="8">
        <v>26.1458333333333</v>
      </c>
      <c r="D2513">
        <v>0.95712714514751762</v>
      </c>
      <c r="E2513" s="6">
        <v>53.51853771460322</v>
      </c>
      <c r="F2513" s="9">
        <v>55.116146659976799</v>
      </c>
      <c r="G2513" s="9">
        <v>47.387392037285764</v>
      </c>
      <c r="H2513" s="9">
        <v>234.86782444763034</v>
      </c>
      <c r="I2513" s="9">
        <f t="shared" si="62"/>
        <v>51.224045215247934</v>
      </c>
    </row>
    <row r="2514" spans="1:9" x14ac:dyDescent="0.25">
      <c r="A2514" s="16"/>
      <c r="B2514" s="5">
        <f>DATE(YEAR(siječanj!B2514),MONTH(siječanj!B2514)+2,DAY(siječanj!B2514))</f>
        <v>43917</v>
      </c>
      <c r="C2514" s="8">
        <v>26.15625</v>
      </c>
      <c r="D2514">
        <v>0.95712714514751762</v>
      </c>
      <c r="E2514" s="6">
        <v>54.183953285374514</v>
      </c>
      <c r="F2514" s="9">
        <v>54.54212055492286</v>
      </c>
      <c r="G2514" s="9">
        <v>47.325669711284668</v>
      </c>
      <c r="H2514" s="9">
        <v>234.95266570467729</v>
      </c>
      <c r="I2514" s="9">
        <f t="shared" si="62"/>
        <v>51.860932520836968</v>
      </c>
    </row>
    <row r="2515" spans="1:9" x14ac:dyDescent="0.25">
      <c r="A2515" s="16"/>
      <c r="B2515" s="5">
        <f>DATE(YEAR(siječanj!B2515),MONTH(siječanj!B2515)+2,DAY(siječanj!B2515))</f>
        <v>43917</v>
      </c>
      <c r="C2515" s="8">
        <v>26.1666666666667</v>
      </c>
      <c r="D2515">
        <v>0.95712714514751762</v>
      </c>
      <c r="E2515" s="6">
        <v>56.870658870147146</v>
      </c>
      <c r="F2515" s="9">
        <v>54.734429728332522</v>
      </c>
      <c r="G2515" s="9">
        <v>47.691549065089575</v>
      </c>
      <c r="H2515" s="9">
        <v>235.0244199054851</v>
      </c>
      <c r="I2515" s="9">
        <f t="shared" si="62"/>
        <v>54.43245136704229</v>
      </c>
    </row>
    <row r="2516" spans="1:9" x14ac:dyDescent="0.25">
      <c r="A2516" s="16"/>
      <c r="B2516" s="5">
        <f>DATE(YEAR(siječanj!B2516),MONTH(siječanj!B2516)+2,DAY(siječanj!B2516))</f>
        <v>43917</v>
      </c>
      <c r="C2516" s="8">
        <v>26.1770833333333</v>
      </c>
      <c r="D2516">
        <v>0.95712714514751762</v>
      </c>
      <c r="E2516" s="6">
        <v>59.162801155678792</v>
      </c>
      <c r="F2516" s="9">
        <v>54.797754521031081</v>
      </c>
      <c r="G2516" s="9">
        <v>49.110363945242504</v>
      </c>
      <c r="H2516" s="9">
        <v>234.24733721997291</v>
      </c>
      <c r="I2516" s="9">
        <f t="shared" si="62"/>
        <v>56.6263229690651</v>
      </c>
    </row>
    <row r="2517" spans="1:9" x14ac:dyDescent="0.25">
      <c r="A2517" s="16"/>
      <c r="B2517" s="5">
        <f>DATE(YEAR(siječanj!B2517),MONTH(siječanj!B2517)+2,DAY(siječanj!B2517))</f>
        <v>43917</v>
      </c>
      <c r="C2517" s="8">
        <v>26.1875</v>
      </c>
      <c r="D2517">
        <v>0.95712714514751762</v>
      </c>
      <c r="E2517" s="6">
        <v>62.959807167552057</v>
      </c>
      <c r="F2517" s="9">
        <v>54.66165725270249</v>
      </c>
      <c r="G2517" s="9">
        <v>47.455671858780072</v>
      </c>
      <c r="H2517" s="9">
        <v>225.46915863888364</v>
      </c>
      <c r="I2517" s="9">
        <f t="shared" si="62"/>
        <v>60.260540493317315</v>
      </c>
    </row>
    <row r="2518" spans="1:9" x14ac:dyDescent="0.25">
      <c r="A2518" s="16"/>
      <c r="B2518" s="5">
        <f>DATE(YEAR(siječanj!B2518),MONTH(siječanj!B2518)+2,DAY(siječanj!B2518))</f>
        <v>43917</v>
      </c>
      <c r="C2518" s="8">
        <v>26.1979166666667</v>
      </c>
      <c r="D2518">
        <v>0.95712714514751762</v>
      </c>
      <c r="E2518" s="6">
        <v>67.539297893101519</v>
      </c>
      <c r="F2518" s="9">
        <v>55.43503308433322</v>
      </c>
      <c r="G2518" s="9">
        <v>46.967668181012925</v>
      </c>
      <c r="H2518" s="9">
        <v>206.38368767364415</v>
      </c>
      <c r="I2518" s="9">
        <f t="shared" si="62"/>
        <v>64.643695377692012</v>
      </c>
    </row>
    <row r="2519" spans="1:9" x14ac:dyDescent="0.25">
      <c r="A2519" s="16"/>
      <c r="B2519" s="5">
        <f>DATE(YEAR(siječanj!B2519),MONTH(siječanj!B2519)+2,DAY(siječanj!B2519))</f>
        <v>43917</v>
      </c>
      <c r="C2519" s="8">
        <v>26.2083333333333</v>
      </c>
      <c r="D2519">
        <v>0.95712714514751762</v>
      </c>
      <c r="E2519" s="6">
        <v>73.639386346186839</v>
      </c>
      <c r="F2519" s="9">
        <v>56.219198804807448</v>
      </c>
      <c r="G2519" s="9">
        <v>47.994843264539028</v>
      </c>
      <c r="H2519" s="9">
        <v>191.76768994747425</v>
      </c>
      <c r="I2519" s="9">
        <f t="shared" si="62"/>
        <v>70.482255623940901</v>
      </c>
    </row>
    <row r="2520" spans="1:9" x14ac:dyDescent="0.25">
      <c r="A2520" s="16"/>
      <c r="B2520" s="5">
        <f>DATE(YEAR(siječanj!B2520),MONTH(siječanj!B2520)+2,DAY(siječanj!B2520))</f>
        <v>43917</v>
      </c>
      <c r="C2520" s="8">
        <v>26.21875</v>
      </c>
      <c r="D2520">
        <v>0.95712714514751762</v>
      </c>
      <c r="E2520" s="6">
        <v>79.85526058155763</v>
      </c>
      <c r="F2520" s="9">
        <v>61.042005854365797</v>
      </c>
      <c r="G2520" s="9">
        <v>48.024953967529029</v>
      </c>
      <c r="H2520" s="9">
        <v>168.95034314947551</v>
      </c>
      <c r="I2520" s="9">
        <f t="shared" si="62"/>
        <v>76.431637585437358</v>
      </c>
    </row>
    <row r="2521" spans="1:9" x14ac:dyDescent="0.25">
      <c r="A2521" s="16"/>
      <c r="B2521" s="5">
        <f>DATE(YEAR(siječanj!B2521),MONTH(siječanj!B2521)+2,DAY(siječanj!B2521))</f>
        <v>43917</v>
      </c>
      <c r="C2521" s="8">
        <v>26.2291666666667</v>
      </c>
      <c r="D2521">
        <v>0.95712714514751762</v>
      </c>
      <c r="E2521" s="6">
        <v>84.728727762598581</v>
      </c>
      <c r="F2521" s="9">
        <v>66.716494796636496</v>
      </c>
      <c r="G2521" s="9">
        <v>50.414410614798598</v>
      </c>
      <c r="H2521" s="9">
        <v>142.82326697958948</v>
      </c>
      <c r="I2521" s="9">
        <f t="shared" si="62"/>
        <v>81.096165315397201</v>
      </c>
    </row>
    <row r="2522" spans="1:9" x14ac:dyDescent="0.25">
      <c r="A2522" s="16"/>
      <c r="B2522" s="5">
        <f>DATE(YEAR(siječanj!B2522),MONTH(siječanj!B2522)+2,DAY(siječanj!B2522))</f>
        <v>43917</v>
      </c>
      <c r="C2522" s="8">
        <v>26.2395833333333</v>
      </c>
      <c r="D2522">
        <v>0.95712714514751762</v>
      </c>
      <c r="E2522" s="6">
        <v>90.289692214668833</v>
      </c>
      <c r="F2522" s="9">
        <v>68.203124475917591</v>
      </c>
      <c r="G2522" s="9">
        <v>53.875038565356952</v>
      </c>
      <c r="H2522" s="9">
        <v>112.43556065273901</v>
      </c>
      <c r="I2522" s="9">
        <f t="shared" si="62"/>
        <v>86.41871534567403</v>
      </c>
    </row>
    <row r="2523" spans="1:9" x14ac:dyDescent="0.25">
      <c r="A2523" s="16"/>
      <c r="B2523" s="5">
        <f>DATE(YEAR(siječanj!B2523),MONTH(siječanj!B2523)+2,DAY(siječanj!B2523))</f>
        <v>43917</v>
      </c>
      <c r="C2523" s="8">
        <v>26.25</v>
      </c>
      <c r="D2523">
        <v>0.95712714514751762</v>
      </c>
      <c r="E2523" s="6">
        <v>95.320006794614173</v>
      </c>
      <c r="F2523" s="9">
        <v>72.702283083138298</v>
      </c>
      <c r="G2523" s="9">
        <v>65.200354992322417</v>
      </c>
      <c r="H2523" s="9">
        <v>66.196761807466387</v>
      </c>
      <c r="I2523" s="9">
        <f t="shared" si="62"/>
        <v>91.233365978771047</v>
      </c>
    </row>
    <row r="2524" spans="1:9" x14ac:dyDescent="0.25">
      <c r="A2524" s="16"/>
      <c r="B2524" s="5">
        <f>DATE(YEAR(siječanj!B2524),MONTH(siječanj!B2524)+2,DAY(siječanj!B2524))</f>
        <v>43917</v>
      </c>
      <c r="C2524" s="8">
        <v>26.2604166666667</v>
      </c>
      <c r="D2524">
        <v>0.95712714514751762</v>
      </c>
      <c r="E2524" s="6">
        <v>98.36421913434198</v>
      </c>
      <c r="F2524" s="9">
        <v>90.036932715344847</v>
      </c>
      <c r="G2524" s="9">
        <v>83.559612703485499</v>
      </c>
      <c r="H2524" s="9">
        <v>34.612257683975173</v>
      </c>
      <c r="I2524" s="9">
        <f t="shared" si="62"/>
        <v>94.147064244717569</v>
      </c>
    </row>
    <row r="2525" spans="1:9" x14ac:dyDescent="0.25">
      <c r="A2525" s="16"/>
      <c r="B2525" s="5">
        <f>DATE(YEAR(siječanj!B2525),MONTH(siječanj!B2525)+2,DAY(siječanj!B2525))</f>
        <v>43917</v>
      </c>
      <c r="C2525" s="8">
        <v>26.2708333333333</v>
      </c>
      <c r="D2525">
        <v>0.95712714514751762</v>
      </c>
      <c r="E2525" s="6">
        <v>100.52795329229581</v>
      </c>
      <c r="F2525" s="9">
        <v>100.07737235594099</v>
      </c>
      <c r="G2525" s="9">
        <v>95.458677880866972</v>
      </c>
      <c r="H2525" s="9">
        <v>18.517753290249299</v>
      </c>
      <c r="I2525" s="9">
        <f t="shared" si="62"/>
        <v>96.218032942178084</v>
      </c>
    </row>
    <row r="2526" spans="1:9" x14ac:dyDescent="0.25">
      <c r="A2526" s="16"/>
      <c r="B2526" s="5">
        <f>DATE(YEAR(siječanj!B2526),MONTH(siječanj!B2526)+2,DAY(siječanj!B2526))</f>
        <v>43917</v>
      </c>
      <c r="C2526" s="8">
        <v>26.28125</v>
      </c>
      <c r="D2526">
        <v>0.95712714514751762</v>
      </c>
      <c r="E2526" s="6">
        <v>101.47686026229785</v>
      </c>
      <c r="F2526" s="9">
        <v>109.94228441560809</v>
      </c>
      <c r="G2526" s="9">
        <v>103.81451233551321</v>
      </c>
      <c r="H2526" s="9">
        <v>11.911700337625042</v>
      </c>
      <c r="I2526" s="9">
        <f t="shared" si="62"/>
        <v>97.126257561386709</v>
      </c>
    </row>
    <row r="2527" spans="1:9" x14ac:dyDescent="0.25">
      <c r="A2527" s="16"/>
      <c r="B2527" s="5">
        <f>DATE(YEAR(siječanj!B2527),MONTH(siječanj!B2527)+2,DAY(siječanj!B2527))</f>
        <v>43917</v>
      </c>
      <c r="C2527" s="8">
        <v>26.2916666666667</v>
      </c>
      <c r="D2527">
        <v>0.95712714514751762</v>
      </c>
      <c r="E2527" s="6">
        <v>99.422943272548665</v>
      </c>
      <c r="F2527" s="9">
        <v>116.21276904293543</v>
      </c>
      <c r="G2527" s="9">
        <v>109.78344250955675</v>
      </c>
      <c r="H2527" s="9">
        <v>4.7363878298783053</v>
      </c>
      <c r="I2527" s="9">
        <f t="shared" si="62"/>
        <v>95.16039785661809</v>
      </c>
    </row>
    <row r="2528" spans="1:9" x14ac:dyDescent="0.25">
      <c r="A2528" s="16"/>
      <c r="B2528" s="5">
        <f>DATE(YEAR(siječanj!B2528),MONTH(siječanj!B2528)+2,DAY(siječanj!B2528))</f>
        <v>43917</v>
      </c>
      <c r="C2528" s="8">
        <v>26.3020833333333</v>
      </c>
      <c r="D2528">
        <v>0.95712714514751762</v>
      </c>
      <c r="E2528" s="6">
        <v>96.784974788099618</v>
      </c>
      <c r="F2528" s="9">
        <v>129.29424140348868</v>
      </c>
      <c r="G2528" s="9">
        <v>120.66990436971317</v>
      </c>
      <c r="H2528" s="9">
        <v>3.3483550628758141</v>
      </c>
      <c r="I2528" s="9">
        <f t="shared" si="62"/>
        <v>92.635526612108251</v>
      </c>
    </row>
    <row r="2529" spans="1:9" x14ac:dyDescent="0.25">
      <c r="A2529" s="16"/>
      <c r="B2529" s="5">
        <f>DATE(YEAR(siječanj!B2529),MONTH(siječanj!B2529)+2,DAY(siječanj!B2529))</f>
        <v>43917</v>
      </c>
      <c r="C2529" s="8">
        <v>26.3125</v>
      </c>
      <c r="D2529">
        <v>0.95712714514751762</v>
      </c>
      <c r="E2529" s="6">
        <v>96.584329252855497</v>
      </c>
      <c r="F2529" s="9">
        <v>135.62195865536313</v>
      </c>
      <c r="G2529" s="9">
        <v>133.31727449333269</v>
      </c>
      <c r="H2529" s="9">
        <v>3.8262402913210196</v>
      </c>
      <c r="I2529" s="9">
        <f t="shared" si="62"/>
        <v>92.443483323773449</v>
      </c>
    </row>
    <row r="2530" spans="1:9" x14ac:dyDescent="0.25">
      <c r="A2530" s="16"/>
      <c r="B2530" s="5">
        <f>DATE(YEAR(siječanj!B2530),MONTH(siječanj!B2530)+2,DAY(siječanj!B2530))</f>
        <v>43917</v>
      </c>
      <c r="C2530" s="8">
        <v>26.3229166666667</v>
      </c>
      <c r="D2530">
        <v>0.95712714514751762</v>
      </c>
      <c r="E2530" s="6">
        <v>95.666978146084318</v>
      </c>
      <c r="F2530" s="9">
        <v>139.53148299057719</v>
      </c>
      <c r="G2530" s="9">
        <v>146.48454083859005</v>
      </c>
      <c r="H2530" s="9">
        <v>3.4634761364743234</v>
      </c>
      <c r="I2530" s="9">
        <f t="shared" si="62"/>
        <v>91.565461677851644</v>
      </c>
    </row>
    <row r="2531" spans="1:9" x14ac:dyDescent="0.25">
      <c r="A2531" s="16"/>
      <c r="B2531" s="5">
        <f>DATE(YEAR(siječanj!B2531),MONTH(siječanj!B2531)+2,DAY(siječanj!B2531))</f>
        <v>43917</v>
      </c>
      <c r="C2531" s="8">
        <v>26.3333333333333</v>
      </c>
      <c r="D2531">
        <v>0.95712714514751762</v>
      </c>
      <c r="E2531" s="6">
        <v>97.080583085978731</v>
      </c>
      <c r="F2531" s="9">
        <v>169.66868736137803</v>
      </c>
      <c r="G2531" s="9">
        <v>154.07979009228018</v>
      </c>
      <c r="H2531" s="9">
        <v>2.3766777418298695</v>
      </c>
      <c r="I2531" s="9">
        <f t="shared" si="62"/>
        <v>92.918461338339213</v>
      </c>
    </row>
    <row r="2532" spans="1:9" x14ac:dyDescent="0.25">
      <c r="A2532" s="16"/>
      <c r="B2532" s="5">
        <f>DATE(YEAR(siječanj!B2532),MONTH(siječanj!B2532)+2,DAY(siječanj!B2532))</f>
        <v>43917</v>
      </c>
      <c r="C2532" s="8">
        <v>26.34375</v>
      </c>
      <c r="D2532">
        <v>0.95712714514751762</v>
      </c>
      <c r="E2532" s="6">
        <v>97.930815419554179</v>
      </c>
      <c r="F2532" s="9">
        <v>171.15166415091659</v>
      </c>
      <c r="G2532" s="9">
        <v>176.19454232766415</v>
      </c>
      <c r="H2532" s="9">
        <v>2.076071874874597</v>
      </c>
      <c r="I2532" s="9">
        <f t="shared" si="62"/>
        <v>93.732241784486391</v>
      </c>
    </row>
    <row r="2533" spans="1:9" x14ac:dyDescent="0.25">
      <c r="A2533" s="16"/>
      <c r="B2533" s="5">
        <f>DATE(YEAR(siječanj!B2533),MONTH(siječanj!B2533)+2,DAY(siječanj!B2533))</f>
        <v>43917</v>
      </c>
      <c r="C2533" s="8">
        <v>26.3541666666667</v>
      </c>
      <c r="D2533">
        <v>0.95712714514751762</v>
      </c>
      <c r="E2533" s="6">
        <v>97.343042179057946</v>
      </c>
      <c r="F2533" s="9">
        <v>199.74822108234912</v>
      </c>
      <c r="G2533" s="9">
        <v>181.12410545287659</v>
      </c>
      <c r="H2533" s="9">
        <v>2.3902399122958515</v>
      </c>
      <c r="I2533" s="9">
        <f t="shared" si="62"/>
        <v>93.169668060816122</v>
      </c>
    </row>
    <row r="2534" spans="1:9" x14ac:dyDescent="0.25">
      <c r="A2534" s="16"/>
      <c r="B2534" s="5">
        <f>DATE(YEAR(siječanj!B2534),MONTH(siječanj!B2534)+2,DAY(siječanj!B2534))</f>
        <v>43917</v>
      </c>
      <c r="C2534" s="8">
        <v>26.3645833333333</v>
      </c>
      <c r="D2534">
        <v>0.95712714514751762</v>
      </c>
      <c r="E2534" s="6">
        <v>97.594655887702501</v>
      </c>
      <c r="F2534" s="9">
        <v>186.80046699042421</v>
      </c>
      <c r="G2534" s="9">
        <v>181.48112777329501</v>
      </c>
      <c r="H2534" s="9">
        <v>1.7794999966375398</v>
      </c>
      <c r="I2534" s="9">
        <f t="shared" si="62"/>
        <v>93.410494371451065</v>
      </c>
    </row>
    <row r="2535" spans="1:9" x14ac:dyDescent="0.25">
      <c r="A2535" s="16"/>
      <c r="B2535" s="5">
        <f>DATE(YEAR(siječanj!B2535),MONTH(siječanj!B2535)+2,DAY(siječanj!B2535))</f>
        <v>43917</v>
      </c>
      <c r="C2535" s="8">
        <v>26.375</v>
      </c>
      <c r="D2535">
        <v>0.95712714514751762</v>
      </c>
      <c r="E2535" s="6">
        <v>97.912433746682026</v>
      </c>
      <c r="F2535" s="9">
        <v>205.56749546415128</v>
      </c>
      <c r="G2535" s="9">
        <v>186.87633327585337</v>
      </c>
      <c r="H2535" s="9">
        <v>1.4226244692728418</v>
      </c>
      <c r="I2535" s="9">
        <f t="shared" si="62"/>
        <v>93.714648186407231</v>
      </c>
    </row>
    <row r="2536" spans="1:9" x14ac:dyDescent="0.25">
      <c r="A2536" s="16"/>
      <c r="B2536" s="5">
        <f>DATE(YEAR(siječanj!B2536),MONTH(siječanj!B2536)+2,DAY(siječanj!B2536))</f>
        <v>43917</v>
      </c>
      <c r="C2536" s="8">
        <v>26.3854166666667</v>
      </c>
      <c r="D2536">
        <v>0.95712714514751762</v>
      </c>
      <c r="E2536" s="6">
        <v>98.980760383923467</v>
      </c>
      <c r="F2536" s="9">
        <v>192.74624628872274</v>
      </c>
      <c r="G2536" s="9">
        <v>182.68646687911098</v>
      </c>
      <c r="H2536" s="9">
        <v>1.4088122911109897</v>
      </c>
      <c r="I2536" s="9">
        <f t="shared" si="62"/>
        <v>94.737172610795184</v>
      </c>
    </row>
    <row r="2537" spans="1:9" x14ac:dyDescent="0.25">
      <c r="A2537" s="16"/>
      <c r="B2537" s="5">
        <f>DATE(YEAR(siječanj!B2537),MONTH(siječanj!B2537)+2,DAY(siječanj!B2537))</f>
        <v>43917</v>
      </c>
      <c r="C2537" s="8">
        <v>26.3958333333333</v>
      </c>
      <c r="D2537">
        <v>0.95712714514751762</v>
      </c>
      <c r="E2537" s="6">
        <v>98.40832330282943</v>
      </c>
      <c r="F2537" s="9">
        <v>190.46533210307996</v>
      </c>
      <c r="G2537" s="9">
        <v>184.84432033029157</v>
      </c>
      <c r="H2537" s="9">
        <v>1.5674476523965855</v>
      </c>
      <c r="I2537" s="9">
        <f t="shared" si="62"/>
        <v>94.189277541591068</v>
      </c>
    </row>
    <row r="2538" spans="1:9" x14ac:dyDescent="0.25">
      <c r="A2538" s="16"/>
      <c r="B2538" s="5">
        <f>DATE(YEAR(siječanj!B2538),MONTH(siječanj!B2538)+2,DAY(siječanj!B2538))</f>
        <v>43917</v>
      </c>
      <c r="C2538" s="8">
        <v>26.40625</v>
      </c>
      <c r="D2538">
        <v>0.95712714514751762</v>
      </c>
      <c r="E2538" s="6">
        <v>98.237628442841384</v>
      </c>
      <c r="F2538" s="9">
        <v>177.42924559153911</v>
      </c>
      <c r="G2538" s="9">
        <v>190.85778047373094</v>
      </c>
      <c r="H2538" s="9">
        <v>1.4841831371128169</v>
      </c>
      <c r="I2538" s="9">
        <f t="shared" si="62"/>
        <v>94.02590085755935</v>
      </c>
    </row>
    <row r="2539" spans="1:9" x14ac:dyDescent="0.25">
      <c r="A2539" s="16"/>
      <c r="B2539" s="5">
        <f>DATE(YEAR(siječanj!B2539),MONTH(siječanj!B2539)+2,DAY(siječanj!B2539))</f>
        <v>43917</v>
      </c>
      <c r="C2539" s="8">
        <v>26.4166666666667</v>
      </c>
      <c r="D2539">
        <v>0.95712714514751762</v>
      </c>
      <c r="E2539" s="6">
        <v>99.021201051442674</v>
      </c>
      <c r="F2539" s="9">
        <v>177.15079814350747</v>
      </c>
      <c r="G2539" s="9">
        <v>190.65592679666963</v>
      </c>
      <c r="H2539" s="9">
        <v>1.2806061533665045</v>
      </c>
      <c r="I2539" s="9">
        <f t="shared" si="62"/>
        <v>94.775879471445691</v>
      </c>
    </row>
    <row r="2540" spans="1:9" x14ac:dyDescent="0.25">
      <c r="A2540" s="16"/>
      <c r="B2540" s="5">
        <f>DATE(YEAR(siječanj!B2540),MONTH(siječanj!B2540)+2,DAY(siječanj!B2540))</f>
        <v>43917</v>
      </c>
      <c r="C2540" s="8">
        <v>26.4270833333333</v>
      </c>
      <c r="D2540">
        <v>0.95712714514751762</v>
      </c>
      <c r="E2540" s="6">
        <v>99.063467052642892</v>
      </c>
      <c r="F2540" s="9">
        <v>195.30644780573732</v>
      </c>
      <c r="G2540" s="9">
        <v>186.42637029562619</v>
      </c>
      <c r="H2540" s="9">
        <v>1.3126967826315614</v>
      </c>
      <c r="I2540" s="9">
        <f t="shared" si="62"/>
        <v>94.816333408511269</v>
      </c>
    </row>
    <row r="2541" spans="1:9" x14ac:dyDescent="0.25">
      <c r="A2541" s="16"/>
      <c r="B2541" s="5">
        <f>DATE(YEAR(siječanj!B2541),MONTH(siječanj!B2541)+2,DAY(siječanj!B2541))</f>
        <v>43917</v>
      </c>
      <c r="C2541" s="8">
        <v>26.4375</v>
      </c>
      <c r="D2541">
        <v>0.95712714514751762</v>
      </c>
      <c r="E2541" s="6">
        <v>99.117701872420028</v>
      </c>
      <c r="F2541" s="9">
        <v>188.44135792223221</v>
      </c>
      <c r="G2541" s="9">
        <v>183.5347876776637</v>
      </c>
      <c r="H2541" s="9">
        <v>1.3534550093844988</v>
      </c>
      <c r="I2541" s="9">
        <f t="shared" si="62"/>
        <v>94.868243026732145</v>
      </c>
    </row>
    <row r="2542" spans="1:9" x14ac:dyDescent="0.25">
      <c r="A2542" s="16"/>
      <c r="B2542" s="5">
        <f>DATE(YEAR(siječanj!B2542),MONTH(siječanj!B2542)+2,DAY(siječanj!B2542))</f>
        <v>43917</v>
      </c>
      <c r="C2542" s="8">
        <v>26.4479166666667</v>
      </c>
      <c r="D2542">
        <v>0.95712714514751762</v>
      </c>
      <c r="E2542" s="6">
        <v>100.8538182975787</v>
      </c>
      <c r="F2542" s="9">
        <v>176.02883053991098</v>
      </c>
      <c r="G2542" s="9">
        <v>182.80782469044215</v>
      </c>
      <c r="H2542" s="9">
        <v>1.450705014938013</v>
      </c>
      <c r="I2542" s="9">
        <f t="shared" si="62"/>
        <v>96.529927184387972</v>
      </c>
    </row>
    <row r="2543" spans="1:9" x14ac:dyDescent="0.25">
      <c r="A2543" s="16"/>
      <c r="B2543" s="5">
        <f>DATE(YEAR(siječanj!B2543),MONTH(siječanj!B2543)+2,DAY(siječanj!B2543))</f>
        <v>43917</v>
      </c>
      <c r="C2543" s="8">
        <v>26.4583333333333</v>
      </c>
      <c r="D2543">
        <v>0.95712714514751762</v>
      </c>
      <c r="E2543" s="6">
        <v>101.46640383485091</v>
      </c>
      <c r="F2543" s="9">
        <v>174.13266731424648</v>
      </c>
      <c r="G2543" s="9">
        <v>183.62847879748304</v>
      </c>
      <c r="H2543" s="9">
        <v>1.3879142374574369</v>
      </c>
      <c r="I2543" s="9">
        <f t="shared" si="62"/>
        <v>97.116249430835978</v>
      </c>
    </row>
    <row r="2544" spans="1:9" x14ac:dyDescent="0.25">
      <c r="A2544" s="16"/>
      <c r="B2544" s="5">
        <f>DATE(YEAR(siječanj!B2544),MONTH(siječanj!B2544)+2,DAY(siječanj!B2544))</f>
        <v>43917</v>
      </c>
      <c r="C2544" s="8">
        <v>26.46875</v>
      </c>
      <c r="D2544">
        <v>0.95712714514751762</v>
      </c>
      <c r="E2544" s="6">
        <v>102.43541612975703</v>
      </c>
      <c r="F2544" s="9">
        <v>169.17548294884557</v>
      </c>
      <c r="G2544" s="9">
        <v>177.40793984899446</v>
      </c>
      <c r="H2544" s="9">
        <v>1.3394525863226028</v>
      </c>
      <c r="I2544" s="9">
        <f t="shared" si="62"/>
        <v>98.043717402272321</v>
      </c>
    </row>
    <row r="2545" spans="1:9" x14ac:dyDescent="0.25">
      <c r="A2545" s="16"/>
      <c r="B2545" s="5">
        <f>DATE(YEAR(siječanj!B2545),MONTH(siječanj!B2545)+2,DAY(siječanj!B2545))</f>
        <v>43917</v>
      </c>
      <c r="C2545" s="8">
        <v>26.4791666666667</v>
      </c>
      <c r="D2545">
        <v>0.95712714514751762</v>
      </c>
      <c r="E2545" s="6">
        <v>102.96812332767495</v>
      </c>
      <c r="F2545" s="9">
        <v>165.895095532689</v>
      </c>
      <c r="G2545" s="9">
        <v>174.54184076614951</v>
      </c>
      <c r="H2545" s="9">
        <v>1.2632390848996369</v>
      </c>
      <c r="I2545" s="9">
        <f t="shared" si="62"/>
        <v>98.553585921815028</v>
      </c>
    </row>
    <row r="2546" spans="1:9" x14ac:dyDescent="0.25">
      <c r="A2546" s="16"/>
      <c r="B2546" s="5">
        <f>DATE(YEAR(siječanj!B2546),MONTH(siječanj!B2546)+2,DAY(siječanj!B2546))</f>
        <v>43917</v>
      </c>
      <c r="C2546" s="8">
        <v>26.4895833333333</v>
      </c>
      <c r="D2546">
        <v>0.95712714514751762</v>
      </c>
      <c r="E2546" s="6">
        <v>102.81103603905476</v>
      </c>
      <c r="F2546" s="9">
        <v>162.22867522935078</v>
      </c>
      <c r="G2546" s="9">
        <v>169.35698479007664</v>
      </c>
      <c r="H2546" s="9">
        <v>1.2724843894138296</v>
      </c>
      <c r="I2546" s="9">
        <f t="shared" si="62"/>
        <v>98.403233413719022</v>
      </c>
    </row>
    <row r="2547" spans="1:9" x14ac:dyDescent="0.25">
      <c r="A2547" s="16"/>
      <c r="B2547" s="5">
        <f>DATE(YEAR(siječanj!B2547),MONTH(siječanj!B2547)+2,DAY(siječanj!B2547))</f>
        <v>43917</v>
      </c>
      <c r="C2547" s="8">
        <v>26.5</v>
      </c>
      <c r="D2547">
        <v>0.95712714514751762</v>
      </c>
      <c r="E2547" s="6">
        <v>101.25481419512448</v>
      </c>
      <c r="F2547" s="9">
        <v>159.82463575347501</v>
      </c>
      <c r="G2547" s="9">
        <v>169.18319510688568</v>
      </c>
      <c r="H2547" s="9">
        <v>1.3820126613696764</v>
      </c>
      <c r="I2547" s="9">
        <f t="shared" si="62"/>
        <v>96.913731243021843</v>
      </c>
    </row>
    <row r="2548" spans="1:9" x14ac:dyDescent="0.25">
      <c r="A2548" s="16"/>
      <c r="B2548" s="5">
        <f>DATE(YEAR(siječanj!B2548),MONTH(siječanj!B2548)+2,DAY(siječanj!B2548))</f>
        <v>43917</v>
      </c>
      <c r="C2548" s="8">
        <v>26.5104166666667</v>
      </c>
      <c r="D2548">
        <v>0.95712714514751762</v>
      </c>
      <c r="E2548" s="6">
        <v>100.36924798209468</v>
      </c>
      <c r="F2548" s="9">
        <v>158.36747432554932</v>
      </c>
      <c r="G2548" s="9">
        <v>172.57910290455587</v>
      </c>
      <c r="H2548" s="9">
        <v>1.5086878754944339</v>
      </c>
      <c r="I2548" s="9">
        <f t="shared" si="62"/>
        <v>96.066131781705522</v>
      </c>
    </row>
    <row r="2549" spans="1:9" x14ac:dyDescent="0.25">
      <c r="A2549" s="16"/>
      <c r="B2549" s="5">
        <f>DATE(YEAR(siječanj!B2549),MONTH(siječanj!B2549)+2,DAY(siječanj!B2549))</f>
        <v>43917</v>
      </c>
      <c r="C2549" s="8">
        <v>26.5208333333333</v>
      </c>
      <c r="D2549">
        <v>0.95712714514751762</v>
      </c>
      <c r="E2549" s="6">
        <v>100.39047772834148</v>
      </c>
      <c r="F2549" s="9">
        <v>155.32184033083402</v>
      </c>
      <c r="G2549" s="9">
        <v>173.36200124807155</v>
      </c>
      <c r="H2549" s="9">
        <v>1.5936566265058241</v>
      </c>
      <c r="I2549" s="9">
        <f t="shared" si="62"/>
        <v>96.086451348122935</v>
      </c>
    </row>
    <row r="2550" spans="1:9" x14ac:dyDescent="0.25">
      <c r="A2550" s="16"/>
      <c r="B2550" s="5">
        <f>DATE(YEAR(siječanj!B2550),MONTH(siječanj!B2550)+2,DAY(siječanj!B2550))</f>
        <v>43917</v>
      </c>
      <c r="C2550" s="8">
        <v>26.53125</v>
      </c>
      <c r="D2550">
        <v>0.95712714514751762</v>
      </c>
      <c r="E2550" s="6">
        <v>99.55144123536985</v>
      </c>
      <c r="F2550" s="9">
        <v>153.58879932786405</v>
      </c>
      <c r="G2550" s="9">
        <v>172.84794416715752</v>
      </c>
      <c r="H2550" s="9">
        <v>1.7200828289813088</v>
      </c>
      <c r="I2550" s="9">
        <f t="shared" si="62"/>
        <v>95.283386744930411</v>
      </c>
    </row>
    <row r="2551" spans="1:9" x14ac:dyDescent="0.25">
      <c r="A2551" s="16"/>
      <c r="B2551" s="5">
        <f>DATE(YEAR(siječanj!B2551),MONTH(siječanj!B2551)+2,DAY(siječanj!B2551))</f>
        <v>43917</v>
      </c>
      <c r="C2551" s="8">
        <v>26.5416666666667</v>
      </c>
      <c r="D2551">
        <v>0.95712714514751762</v>
      </c>
      <c r="E2551" s="6">
        <v>97.430453845248294</v>
      </c>
      <c r="F2551" s="9">
        <v>153.50712167768015</v>
      </c>
      <c r="G2551" s="9">
        <v>170.39820190342576</v>
      </c>
      <c r="H2551" s="9">
        <v>1.8949089277026083</v>
      </c>
      <c r="I2551" s="9">
        <f t="shared" si="62"/>
        <v>93.253332139329487</v>
      </c>
    </row>
    <row r="2552" spans="1:9" x14ac:dyDescent="0.25">
      <c r="A2552" s="16"/>
      <c r="B2552" s="5">
        <f>DATE(YEAR(siječanj!B2552),MONTH(siječanj!B2552)+2,DAY(siječanj!B2552))</f>
        <v>43917</v>
      </c>
      <c r="C2552" s="8">
        <v>26.5520833333333</v>
      </c>
      <c r="D2552">
        <v>0.95712714514751762</v>
      </c>
      <c r="E2552" s="6">
        <v>96.321752682919566</v>
      </c>
      <c r="F2552" s="9">
        <v>152.67776701864165</v>
      </c>
      <c r="G2552" s="9">
        <v>165.21827809501582</v>
      </c>
      <c r="H2552" s="9">
        <v>1.791538215809974</v>
      </c>
      <c r="I2552" s="9">
        <f t="shared" si="62"/>
        <v>92.192164161008051</v>
      </c>
    </row>
    <row r="2553" spans="1:9" x14ac:dyDescent="0.25">
      <c r="A2553" s="16"/>
      <c r="B2553" s="5">
        <f>DATE(YEAR(siječanj!B2553),MONTH(siječanj!B2553)+2,DAY(siječanj!B2553))</f>
        <v>43917</v>
      </c>
      <c r="C2553" s="8">
        <v>26.5625</v>
      </c>
      <c r="D2553">
        <v>0.95712714514751762</v>
      </c>
      <c r="E2553" s="6">
        <v>96.312046527834767</v>
      </c>
      <c r="F2553" s="9">
        <v>152.73801357861987</v>
      </c>
      <c r="G2553" s="9">
        <v>163.17760476066917</v>
      </c>
      <c r="H2553" s="9">
        <v>1.8084461067955826</v>
      </c>
      <c r="I2553" s="9">
        <f t="shared" si="62"/>
        <v>92.182874136501383</v>
      </c>
    </row>
    <row r="2554" spans="1:9" x14ac:dyDescent="0.25">
      <c r="A2554" s="16"/>
      <c r="B2554" s="5">
        <f>DATE(YEAR(siječanj!B2554),MONTH(siječanj!B2554)+2,DAY(siječanj!B2554))</f>
        <v>43917</v>
      </c>
      <c r="C2554" s="8">
        <v>26.5729166666667</v>
      </c>
      <c r="D2554">
        <v>0.95712714514751762</v>
      </c>
      <c r="E2554" s="6">
        <v>96.650837936156762</v>
      </c>
      <c r="F2554" s="9">
        <v>152.62445251015507</v>
      </c>
      <c r="G2554" s="9">
        <v>159.10132269375833</v>
      </c>
      <c r="H2554" s="9">
        <v>1.8869495193452592</v>
      </c>
      <c r="I2554" s="9">
        <f t="shared" si="62"/>
        <v>92.507140589949117</v>
      </c>
    </row>
    <row r="2555" spans="1:9" x14ac:dyDescent="0.25">
      <c r="A2555" s="16"/>
      <c r="B2555" s="5">
        <f>DATE(YEAR(siječanj!B2555),MONTH(siječanj!B2555)+2,DAY(siječanj!B2555))</f>
        <v>43917</v>
      </c>
      <c r="C2555" s="8">
        <v>26.5833333333333</v>
      </c>
      <c r="D2555">
        <v>0.95712714514751762</v>
      </c>
      <c r="E2555" s="6">
        <v>99.16953187183644</v>
      </c>
      <c r="F2555" s="9">
        <v>149.73718675731422</v>
      </c>
      <c r="G2555" s="9">
        <v>151.76807227316192</v>
      </c>
      <c r="H2555" s="9">
        <v>1.7487141884146711</v>
      </c>
      <c r="I2555" s="9">
        <f t="shared" si="62"/>
        <v>94.917850926106567</v>
      </c>
    </row>
    <row r="2556" spans="1:9" x14ac:dyDescent="0.25">
      <c r="A2556" s="16"/>
      <c r="B2556" s="5">
        <f>DATE(YEAR(siječanj!B2556),MONTH(siječanj!B2556)+2,DAY(siječanj!B2556))</f>
        <v>43917</v>
      </c>
      <c r="C2556" s="8">
        <v>26.59375</v>
      </c>
      <c r="D2556">
        <v>0.95712714514751762</v>
      </c>
      <c r="E2556" s="6">
        <v>100.72894632210765</v>
      </c>
      <c r="F2556" s="9">
        <v>147.55325297668438</v>
      </c>
      <c r="G2556" s="9">
        <v>142.67173845901831</v>
      </c>
      <c r="H2556" s="9">
        <v>1.9101245355197605</v>
      </c>
      <c r="I2556" s="9">
        <f t="shared" si="62"/>
        <v>96.410408826996431</v>
      </c>
    </row>
    <row r="2557" spans="1:9" x14ac:dyDescent="0.25">
      <c r="A2557" s="16"/>
      <c r="B2557" s="5">
        <f>DATE(YEAR(siječanj!B2557),MONTH(siječanj!B2557)+2,DAY(siječanj!B2557))</f>
        <v>43917</v>
      </c>
      <c r="C2557" s="8">
        <v>26.6041666666667</v>
      </c>
      <c r="D2557">
        <v>0.95712714514751762</v>
      </c>
      <c r="E2557" s="6">
        <v>100.66896599555739</v>
      </c>
      <c r="F2557" s="9">
        <v>147.70951146375705</v>
      </c>
      <c r="G2557" s="9">
        <v>144.24895658556844</v>
      </c>
      <c r="H2557" s="9">
        <v>2.07368136304158</v>
      </c>
      <c r="I2557" s="9">
        <f t="shared" si="62"/>
        <v>96.353000028280377</v>
      </c>
    </row>
    <row r="2558" spans="1:9" x14ac:dyDescent="0.25">
      <c r="A2558" s="16"/>
      <c r="B2558" s="5">
        <f>DATE(YEAR(siječanj!B2558),MONTH(siječanj!B2558)+2,DAY(siječanj!B2558))</f>
        <v>43917</v>
      </c>
      <c r="C2558" s="8">
        <v>26.6145833333333</v>
      </c>
      <c r="D2558">
        <v>0.95712714514751762</v>
      </c>
      <c r="E2558" s="6">
        <v>102.67809369968845</v>
      </c>
      <c r="F2558" s="9">
        <v>146.99062758472132</v>
      </c>
      <c r="G2558" s="9">
        <v>145.32784919934005</v>
      </c>
      <c r="H2558" s="9">
        <v>2.3833970721738407</v>
      </c>
      <c r="I2558" s="9">
        <f t="shared" si="62"/>
        <v>98.275990691972112</v>
      </c>
    </row>
    <row r="2559" spans="1:9" x14ac:dyDescent="0.25">
      <c r="A2559" s="16"/>
      <c r="B2559" s="5">
        <f>DATE(YEAR(siječanj!B2559),MONTH(siječanj!B2559)+2,DAY(siječanj!B2559))</f>
        <v>43917</v>
      </c>
      <c r="C2559" s="8">
        <v>26.625</v>
      </c>
      <c r="D2559">
        <v>0.95712714514751762</v>
      </c>
      <c r="E2559" s="6">
        <v>103.33048612177394</v>
      </c>
      <c r="F2559" s="9">
        <v>145.36734205441172</v>
      </c>
      <c r="G2559" s="9">
        <v>140.67994936739075</v>
      </c>
      <c r="H2559" s="9">
        <v>2.3112235357486735</v>
      </c>
      <c r="I2559" s="9">
        <f t="shared" si="62"/>
        <v>98.900413188438691</v>
      </c>
    </row>
    <row r="2560" spans="1:9" x14ac:dyDescent="0.25">
      <c r="A2560" s="16"/>
      <c r="B2560" s="5">
        <f>DATE(YEAR(siječanj!B2560),MONTH(siječanj!B2560)+2,DAY(siječanj!B2560))</f>
        <v>43917</v>
      </c>
      <c r="C2560" s="8">
        <v>26.6354166666667</v>
      </c>
      <c r="D2560">
        <v>0.95712714514751762</v>
      </c>
      <c r="E2560" s="6">
        <v>104.18162865418871</v>
      </c>
      <c r="F2560" s="9">
        <v>144.67263797469491</v>
      </c>
      <c r="G2560" s="9">
        <v>137.87314063853407</v>
      </c>
      <c r="H2560" s="9">
        <v>2.2342908886826085</v>
      </c>
      <c r="I2560" s="9">
        <f t="shared" si="62"/>
        <v>99.715064810602456</v>
      </c>
    </row>
    <row r="2561" spans="1:9" x14ac:dyDescent="0.25">
      <c r="A2561" s="16"/>
      <c r="B2561" s="5">
        <f>DATE(YEAR(siječanj!B2561),MONTH(siječanj!B2561)+2,DAY(siječanj!B2561))</f>
        <v>43917</v>
      </c>
      <c r="C2561" s="8">
        <v>26.6458333333333</v>
      </c>
      <c r="D2561">
        <v>0.95712714514751762</v>
      </c>
      <c r="E2561" s="6">
        <v>105.93109400419043</v>
      </c>
      <c r="F2561" s="9">
        <v>140.52981092562712</v>
      </c>
      <c r="G2561" s="9">
        <v>142.10732430745006</v>
      </c>
      <c r="H2561" s="9">
        <v>2.0060348584001879</v>
      </c>
      <c r="I2561" s="9">
        <f t="shared" si="62"/>
        <v>101.3895255865841</v>
      </c>
    </row>
    <row r="2562" spans="1:9" x14ac:dyDescent="0.25">
      <c r="A2562" s="16"/>
      <c r="B2562" s="5">
        <f>DATE(YEAR(siječanj!B2562),MONTH(siječanj!B2562)+2,DAY(siječanj!B2562))</f>
        <v>43917</v>
      </c>
      <c r="C2562" s="8">
        <v>26.65625</v>
      </c>
      <c r="D2562">
        <v>0.95712714514751762</v>
      </c>
      <c r="E2562" s="6">
        <v>105.74230277226795</v>
      </c>
      <c r="F2562" s="9">
        <v>139.13078228429731</v>
      </c>
      <c r="G2562" s="9">
        <v>140.27266629204141</v>
      </c>
      <c r="H2562" s="9">
        <v>2.1476916093917819</v>
      </c>
      <c r="I2562" s="9">
        <f t="shared" si="62"/>
        <v>101.20882837374526</v>
      </c>
    </row>
    <row r="2563" spans="1:9" x14ac:dyDescent="0.25">
      <c r="A2563" s="16"/>
      <c r="B2563" s="5">
        <f>DATE(YEAR(siječanj!B2563),MONTH(siječanj!B2563)+2,DAY(siječanj!B2563))</f>
        <v>43917</v>
      </c>
      <c r="C2563" s="8">
        <v>26.6666666666667</v>
      </c>
      <c r="D2563">
        <v>0.95712714514751762</v>
      </c>
      <c r="E2563" s="6">
        <v>105.84743666141215</v>
      </c>
      <c r="F2563" s="9">
        <v>139.51854316112616</v>
      </c>
      <c r="G2563" s="9">
        <v>133.92943716471635</v>
      </c>
      <c r="H2563" s="9">
        <v>2.1459784092447864</v>
      </c>
      <c r="I2563" s="9">
        <f t="shared" si="62"/>
        <v>101.3094548729201</v>
      </c>
    </row>
    <row r="2564" spans="1:9" x14ac:dyDescent="0.25">
      <c r="A2564" s="16"/>
      <c r="B2564" s="5">
        <f>DATE(YEAR(siječanj!B2564),MONTH(siječanj!B2564)+2,DAY(siječanj!B2564))</f>
        <v>43917</v>
      </c>
      <c r="C2564" s="8">
        <v>26.6770833333333</v>
      </c>
      <c r="D2564">
        <v>0.95712714514751762</v>
      </c>
      <c r="E2564" s="6">
        <v>106.52258504168111</v>
      </c>
      <c r="F2564" s="9">
        <v>136.87288250960668</v>
      </c>
      <c r="G2564" s="9">
        <v>135.97361799665237</v>
      </c>
      <c r="H2564" s="9">
        <v>2.0754413773786387</v>
      </c>
      <c r="I2564" s="9">
        <f t="shared" ref="I2564:I2627" si="63">D2564*E2564</f>
        <v>101.95565771467791</v>
      </c>
    </row>
    <row r="2565" spans="1:9" x14ac:dyDescent="0.25">
      <c r="A2565" s="16"/>
      <c r="B2565" s="5">
        <f>DATE(YEAR(siječanj!B2565),MONTH(siječanj!B2565)+2,DAY(siječanj!B2565))</f>
        <v>43917</v>
      </c>
      <c r="C2565" s="8">
        <v>26.6875</v>
      </c>
      <c r="D2565">
        <v>0.95712714514751762</v>
      </c>
      <c r="E2565" s="6">
        <v>109.06920391723912</v>
      </c>
      <c r="F2565" s="9">
        <v>133.84421898065901</v>
      </c>
      <c r="G2565" s="9">
        <v>135.83130348919784</v>
      </c>
      <c r="H2565" s="9">
        <v>1.9665685040836771</v>
      </c>
      <c r="I2565" s="9">
        <f t="shared" si="63"/>
        <v>104.39309576881952</v>
      </c>
    </row>
    <row r="2566" spans="1:9" x14ac:dyDescent="0.25">
      <c r="A2566" s="16"/>
      <c r="B2566" s="5">
        <f>DATE(YEAR(siječanj!B2566),MONTH(siječanj!B2566)+2,DAY(siječanj!B2566))</f>
        <v>43917</v>
      </c>
      <c r="C2566" s="8">
        <v>26.6979166666667</v>
      </c>
      <c r="D2566">
        <v>0.95712714514751762</v>
      </c>
      <c r="E2566" s="6">
        <v>110.1373104087743</v>
      </c>
      <c r="F2566" s="9">
        <v>133.65735498392829</v>
      </c>
      <c r="G2566" s="9">
        <v>133.94527708804054</v>
      </c>
      <c r="H2566" s="9">
        <v>2.4760682515205308</v>
      </c>
      <c r="I2566" s="9">
        <f t="shared" si="63"/>
        <v>105.41540948577612</v>
      </c>
    </row>
    <row r="2567" spans="1:9" x14ac:dyDescent="0.25">
      <c r="A2567" s="16"/>
      <c r="B2567" s="5">
        <f>DATE(YEAR(siječanj!B2567),MONTH(siječanj!B2567)+2,DAY(siječanj!B2567))</f>
        <v>43917</v>
      </c>
      <c r="C2567" s="8">
        <v>26.7083333333333</v>
      </c>
      <c r="D2567">
        <v>0.95712714514751762</v>
      </c>
      <c r="E2567" s="6">
        <v>111.70482286455415</v>
      </c>
      <c r="F2567" s="9">
        <v>132.63088091053206</v>
      </c>
      <c r="G2567" s="9">
        <v>132.27218468527676</v>
      </c>
      <c r="H2567" s="9">
        <v>7.5276331140229429</v>
      </c>
      <c r="I2567" s="9">
        <f t="shared" si="63"/>
        <v>106.91571820755986</v>
      </c>
    </row>
    <row r="2568" spans="1:9" x14ac:dyDescent="0.25">
      <c r="A2568" s="16"/>
      <c r="B2568" s="5">
        <f>DATE(YEAR(siječanj!B2568),MONTH(siječanj!B2568)+2,DAY(siječanj!B2568))</f>
        <v>43917</v>
      </c>
      <c r="C2568" s="8">
        <v>26.71875</v>
      </c>
      <c r="D2568">
        <v>0.95712714514751762</v>
      </c>
      <c r="E2568" s="6">
        <v>114.84295449601329</v>
      </c>
      <c r="F2568" s="9">
        <v>132.59139031922297</v>
      </c>
      <c r="G2568" s="9">
        <v>132.40308979267792</v>
      </c>
      <c r="H2568" s="9">
        <v>20.716032114214105</v>
      </c>
      <c r="I2568" s="9">
        <f t="shared" si="63"/>
        <v>109.91930917707548</v>
      </c>
    </row>
    <row r="2569" spans="1:9" x14ac:dyDescent="0.25">
      <c r="A2569" s="16"/>
      <c r="B2569" s="5">
        <f>DATE(YEAR(siječanj!B2569),MONTH(siječanj!B2569)+2,DAY(siječanj!B2569))</f>
        <v>43917</v>
      </c>
      <c r="C2569" s="8">
        <v>26.7291666666667</v>
      </c>
      <c r="D2569">
        <v>0.95712714514751762</v>
      </c>
      <c r="E2569" s="6">
        <v>118.97881410983857</v>
      </c>
      <c r="F2569" s="9">
        <v>132.46400935216121</v>
      </c>
      <c r="G2569" s="9">
        <v>135.08947176219513</v>
      </c>
      <c r="H2569" s="9">
        <v>33.395389548403081</v>
      </c>
      <c r="I2569" s="9">
        <f t="shared" si="63"/>
        <v>113.87785268198698</v>
      </c>
    </row>
    <row r="2570" spans="1:9" x14ac:dyDescent="0.25">
      <c r="A2570" s="16"/>
      <c r="B2570" s="5">
        <f>DATE(YEAR(siječanj!B2570),MONTH(siječanj!B2570)+2,DAY(siječanj!B2570))</f>
        <v>43917</v>
      </c>
      <c r="C2570" s="8">
        <v>26.7395833333333</v>
      </c>
      <c r="D2570">
        <v>0.95712714514751762</v>
      </c>
      <c r="E2570" s="6">
        <v>123.46968878461637</v>
      </c>
      <c r="F2570" s="9">
        <v>132.78751312559817</v>
      </c>
      <c r="G2570" s="9">
        <v>136.65367121348211</v>
      </c>
      <c r="H2570" s="9">
        <v>49.437600499735105</v>
      </c>
      <c r="I2570" s="9">
        <f t="shared" si="63"/>
        <v>118.17619073867233</v>
      </c>
    </row>
    <row r="2571" spans="1:9" x14ac:dyDescent="0.25">
      <c r="A2571" s="16"/>
      <c r="B2571" s="5">
        <f>DATE(YEAR(siječanj!B2571),MONTH(siječanj!B2571)+2,DAY(siječanj!B2571))</f>
        <v>43917</v>
      </c>
      <c r="C2571" s="8">
        <v>26.75</v>
      </c>
      <c r="D2571">
        <v>0.95712714514751762</v>
      </c>
      <c r="E2571" s="6">
        <v>128.25117553566182</v>
      </c>
      <c r="F2571" s="9">
        <v>133.52676718956781</v>
      </c>
      <c r="G2571" s="9">
        <v>139.41827760292213</v>
      </c>
      <c r="H2571" s="9">
        <v>67.131862305373971</v>
      </c>
      <c r="I2571" s="9">
        <f t="shared" si="63"/>
        <v>122.75268150226115</v>
      </c>
    </row>
    <row r="2572" spans="1:9" x14ac:dyDescent="0.25">
      <c r="A2572" s="16"/>
      <c r="B2572" s="5">
        <f>DATE(YEAR(siječanj!B2572),MONTH(siječanj!B2572)+2,DAY(siječanj!B2572))</f>
        <v>43917</v>
      </c>
      <c r="C2572" s="8">
        <v>26.7604166666667</v>
      </c>
      <c r="D2572">
        <v>0.95712714514751762</v>
      </c>
      <c r="E2572" s="6">
        <v>132.57311947770302</v>
      </c>
      <c r="F2572" s="9">
        <v>131.73879620872012</v>
      </c>
      <c r="G2572" s="9">
        <v>138.96347877075533</v>
      </c>
      <c r="H2572" s="9">
        <v>82.50145295015686</v>
      </c>
      <c r="I2572" s="9">
        <f t="shared" si="63"/>
        <v>126.88933136899465</v>
      </c>
    </row>
    <row r="2573" spans="1:9" x14ac:dyDescent="0.25">
      <c r="A2573" s="16"/>
      <c r="B2573" s="5">
        <f>DATE(YEAR(siječanj!B2573),MONTH(siječanj!B2573)+2,DAY(siječanj!B2573))</f>
        <v>43917</v>
      </c>
      <c r="C2573" s="8">
        <v>26.7708333333333</v>
      </c>
      <c r="D2573">
        <v>0.95712714514751762</v>
      </c>
      <c r="E2573" s="6">
        <v>137.47678808292108</v>
      </c>
      <c r="F2573" s="9">
        <v>130.03575792832197</v>
      </c>
      <c r="G2573" s="9">
        <v>139.42650858410735</v>
      </c>
      <c r="H2573" s="9">
        <v>100.07007841827175</v>
      </c>
      <c r="I2573" s="9">
        <f t="shared" si="63"/>
        <v>131.58276570185652</v>
      </c>
    </row>
    <row r="2574" spans="1:9" x14ac:dyDescent="0.25">
      <c r="A2574" s="16"/>
      <c r="B2574" s="5">
        <f>DATE(YEAR(siječanj!B2574),MONTH(siječanj!B2574)+2,DAY(siječanj!B2574))</f>
        <v>43917</v>
      </c>
      <c r="C2574" s="8">
        <v>26.78125</v>
      </c>
      <c r="D2574">
        <v>0.95712714514751762</v>
      </c>
      <c r="E2574" s="6">
        <v>143.12497465869021</v>
      </c>
      <c r="F2574" s="9">
        <v>129.09772879479772</v>
      </c>
      <c r="G2574" s="9">
        <v>139.66541973570011</v>
      </c>
      <c r="H2574" s="9">
        <v>126.93781184961436</v>
      </c>
      <c r="I2574" s="9">
        <f t="shared" si="63"/>
        <v>136.98879839438297</v>
      </c>
    </row>
    <row r="2575" spans="1:9" x14ac:dyDescent="0.25">
      <c r="A2575" s="16"/>
      <c r="B2575" s="5">
        <f>DATE(YEAR(siječanj!B2575),MONTH(siječanj!B2575)+2,DAY(siječanj!B2575))</f>
        <v>43917</v>
      </c>
      <c r="C2575" s="8">
        <v>26.7916666666667</v>
      </c>
      <c r="D2575">
        <v>0.95712714514751762</v>
      </c>
      <c r="E2575" s="6">
        <v>148.70390813383344</v>
      </c>
      <c r="F2575" s="9">
        <v>127.1448995644472</v>
      </c>
      <c r="G2575" s="9">
        <v>139.03642589167353</v>
      </c>
      <c r="H2575" s="9">
        <v>150.54649575597625</v>
      </c>
      <c r="I2575" s="9">
        <f t="shared" si="63"/>
        <v>142.32854706441472</v>
      </c>
    </row>
    <row r="2576" spans="1:9" x14ac:dyDescent="0.25">
      <c r="A2576" s="16"/>
      <c r="B2576" s="5">
        <f>DATE(YEAR(siječanj!B2576),MONTH(siječanj!B2576)+2,DAY(siječanj!B2576))</f>
        <v>43917</v>
      </c>
      <c r="C2576" s="8">
        <v>26.8020833333333</v>
      </c>
      <c r="D2576">
        <v>0.95712714514751762</v>
      </c>
      <c r="E2576" s="6">
        <v>155.0623775548296</v>
      </c>
      <c r="F2576" s="9">
        <v>123.83783279185418</v>
      </c>
      <c r="G2576" s="9">
        <v>139.26592619447095</v>
      </c>
      <c r="H2576" s="9">
        <v>182.93197672679727</v>
      </c>
      <c r="I2576" s="9">
        <f t="shared" si="63"/>
        <v>148.41441074884057</v>
      </c>
    </row>
    <row r="2577" spans="1:9" x14ac:dyDescent="0.25">
      <c r="A2577" s="16"/>
      <c r="B2577" s="5">
        <f>DATE(YEAR(siječanj!B2577),MONTH(siječanj!B2577)+2,DAY(siječanj!B2577))</f>
        <v>43917</v>
      </c>
      <c r="C2577" s="8">
        <v>26.8125</v>
      </c>
      <c r="D2577">
        <v>0.95712714514751762</v>
      </c>
      <c r="E2577" s="6">
        <v>157.34276228268632</v>
      </c>
      <c r="F2577" s="9">
        <v>121.19297987503028</v>
      </c>
      <c r="G2577" s="9">
        <v>137.49858083016866</v>
      </c>
      <c r="H2577" s="9">
        <v>198.62199755395733</v>
      </c>
      <c r="I2577" s="9">
        <f t="shared" si="63"/>
        <v>150.59702887325207</v>
      </c>
    </row>
    <row r="2578" spans="1:9" x14ac:dyDescent="0.25">
      <c r="A2578" s="16"/>
      <c r="B2578" s="5">
        <f>DATE(YEAR(siječanj!B2578),MONTH(siječanj!B2578)+2,DAY(siječanj!B2578))</f>
        <v>43917</v>
      </c>
      <c r="C2578" s="8">
        <v>26.8229166666667</v>
      </c>
      <c r="D2578">
        <v>0.95712714514751762</v>
      </c>
      <c r="E2578" s="6">
        <v>157.336142116291</v>
      </c>
      <c r="F2578" s="9">
        <v>116.51565749802337</v>
      </c>
      <c r="G2578" s="9">
        <v>132.73162673793666</v>
      </c>
      <c r="H2578" s="9">
        <v>216.50235771765676</v>
      </c>
      <c r="I2578" s="9">
        <f t="shared" si="63"/>
        <v>150.59069253228972</v>
      </c>
    </row>
    <row r="2579" spans="1:9" x14ac:dyDescent="0.25">
      <c r="A2579" s="16"/>
      <c r="B2579" s="5">
        <f>DATE(YEAR(siječanj!B2579),MONTH(siječanj!B2579)+2,DAY(siječanj!B2579))</f>
        <v>43917</v>
      </c>
      <c r="C2579" s="8">
        <v>26.8333333333333</v>
      </c>
      <c r="D2579">
        <v>0.95712714514751762</v>
      </c>
      <c r="E2579" s="6">
        <v>157.24475005777947</v>
      </c>
      <c r="F2579" s="9">
        <v>111.26601289412628</v>
      </c>
      <c r="G2579" s="9">
        <v>123.61534352960895</v>
      </c>
      <c r="H2579" s="9">
        <v>222.42084767268233</v>
      </c>
      <c r="I2579" s="9">
        <f t="shared" si="63"/>
        <v>150.50321871223741</v>
      </c>
    </row>
    <row r="2580" spans="1:9" x14ac:dyDescent="0.25">
      <c r="A2580" s="16"/>
      <c r="B2580" s="5">
        <f>DATE(YEAR(siječanj!B2580),MONTH(siječanj!B2580)+2,DAY(siječanj!B2580))</f>
        <v>43917</v>
      </c>
      <c r="C2580" s="8">
        <v>26.84375</v>
      </c>
      <c r="D2580">
        <v>0.95712714514751762</v>
      </c>
      <c r="E2580" s="6">
        <v>156.01733112775008</v>
      </c>
      <c r="F2580" s="9">
        <v>93.973180611381679</v>
      </c>
      <c r="G2580" s="9">
        <v>106.19204188571676</v>
      </c>
      <c r="H2580" s="9">
        <v>222.9611860188117</v>
      </c>
      <c r="I2580" s="9">
        <f t="shared" si="63"/>
        <v>149.32842273583836</v>
      </c>
    </row>
    <row r="2581" spans="1:9" x14ac:dyDescent="0.25">
      <c r="A2581" s="16"/>
      <c r="B2581" s="5">
        <f>DATE(YEAR(siječanj!B2581),MONTH(siječanj!B2581)+2,DAY(siječanj!B2581))</f>
        <v>43917</v>
      </c>
      <c r="C2581" s="8">
        <v>26.8541666666667</v>
      </c>
      <c r="D2581">
        <v>0.95712714514751762</v>
      </c>
      <c r="E2581" s="6">
        <v>155.61942319329478</v>
      </c>
      <c r="F2581" s="9">
        <v>87.524729124716302</v>
      </c>
      <c r="G2581" s="9">
        <v>100.15210294468601</v>
      </c>
      <c r="H2581" s="9">
        <v>223.05669095072713</v>
      </c>
      <c r="I2581" s="9">
        <f t="shared" si="63"/>
        <v>148.94757425050162</v>
      </c>
    </row>
    <row r="2582" spans="1:9" x14ac:dyDescent="0.25">
      <c r="A2582" s="16"/>
      <c r="B2582" s="5">
        <f>DATE(YEAR(siječanj!B2582),MONTH(siječanj!B2582)+2,DAY(siječanj!B2582))</f>
        <v>43917</v>
      </c>
      <c r="C2582" s="8">
        <v>26.8645833333333</v>
      </c>
      <c r="D2582">
        <v>0.95712714514751762</v>
      </c>
      <c r="E2582" s="6">
        <v>154.80787332318991</v>
      </c>
      <c r="F2582" s="9">
        <v>84.288823376942815</v>
      </c>
      <c r="G2582" s="9">
        <v>96.099341980030843</v>
      </c>
      <c r="H2582" s="9">
        <v>224.00390536734852</v>
      </c>
      <c r="I2582" s="9">
        <f t="shared" si="63"/>
        <v>148.1708178401833</v>
      </c>
    </row>
    <row r="2583" spans="1:9" x14ac:dyDescent="0.25">
      <c r="A2583" s="16"/>
      <c r="B2583" s="5">
        <f>DATE(YEAR(siječanj!B2583),MONTH(siječanj!B2583)+2,DAY(siječanj!B2583))</f>
        <v>43917</v>
      </c>
      <c r="C2583" s="8">
        <v>26.875</v>
      </c>
      <c r="D2583">
        <v>0.95712714514751762</v>
      </c>
      <c r="E2583" s="6">
        <v>151.77356161704074</v>
      </c>
      <c r="F2583" s="9">
        <v>81.626236464042066</v>
      </c>
      <c r="G2583" s="9">
        <v>88.964369515268999</v>
      </c>
      <c r="H2583" s="9">
        <v>225.40249324014036</v>
      </c>
      <c r="I2583" s="9">
        <f t="shared" si="63"/>
        <v>145.26659573938906</v>
      </c>
    </row>
    <row r="2584" spans="1:9" x14ac:dyDescent="0.25">
      <c r="A2584" s="16"/>
      <c r="B2584" s="5">
        <f>DATE(YEAR(siječanj!B2584),MONTH(siječanj!B2584)+2,DAY(siječanj!B2584))</f>
        <v>43917</v>
      </c>
      <c r="C2584" s="8">
        <v>26.8854166666667</v>
      </c>
      <c r="D2584">
        <v>0.95712714514751762</v>
      </c>
      <c r="E2584" s="6">
        <v>156.94943002243949</v>
      </c>
      <c r="F2584" s="9">
        <v>77.480286977867607</v>
      </c>
      <c r="G2584" s="9">
        <v>73.59362415808296</v>
      </c>
      <c r="H2584" s="9">
        <v>231.42827235437153</v>
      </c>
      <c r="I2584" s="9">
        <f t="shared" si="63"/>
        <v>150.22055988990761</v>
      </c>
    </row>
    <row r="2585" spans="1:9" x14ac:dyDescent="0.25">
      <c r="A2585" s="16"/>
      <c r="B2585" s="5">
        <f>DATE(YEAR(siječanj!B2585),MONTH(siječanj!B2585)+2,DAY(siječanj!B2585))</f>
        <v>43917</v>
      </c>
      <c r="C2585" s="8">
        <v>26.8958333333333</v>
      </c>
      <c r="D2585">
        <v>0.95712714514751762</v>
      </c>
      <c r="E2585" s="6">
        <v>159.13659143490077</v>
      </c>
      <c r="F2585" s="9">
        <v>73.46184303475269</v>
      </c>
      <c r="G2585" s="9">
        <v>63.600992275728458</v>
      </c>
      <c r="H2585" s="9">
        <v>235.4688230275691</v>
      </c>
      <c r="I2585" s="9">
        <f t="shared" si="63"/>
        <v>152.31395144859349</v>
      </c>
    </row>
    <row r="2586" spans="1:9" x14ac:dyDescent="0.25">
      <c r="A2586" s="16"/>
      <c r="B2586" s="5">
        <f>DATE(YEAR(siječanj!B2586),MONTH(siječanj!B2586)+2,DAY(siječanj!B2586))</f>
        <v>43917</v>
      </c>
      <c r="C2586" s="8">
        <v>26.90625</v>
      </c>
      <c r="D2586">
        <v>0.95712714514751762</v>
      </c>
      <c r="E2586" s="6">
        <v>155.81413861527665</v>
      </c>
      <c r="F2586" s="9">
        <v>71.909642176231714</v>
      </c>
      <c r="G2586" s="9">
        <v>60.037121896125626</v>
      </c>
      <c r="H2586" s="9">
        <v>236.78521713516906</v>
      </c>
      <c r="I2586" s="9">
        <f t="shared" si="63"/>
        <v>149.13394166645932</v>
      </c>
    </row>
    <row r="2587" spans="1:9" x14ac:dyDescent="0.25">
      <c r="A2587" s="16"/>
      <c r="B2587" s="5">
        <f>DATE(YEAR(siječanj!B2587),MONTH(siječanj!B2587)+2,DAY(siječanj!B2587))</f>
        <v>43917</v>
      </c>
      <c r="C2587" s="8">
        <v>26.9166666666667</v>
      </c>
      <c r="D2587">
        <v>0.95712714514751762</v>
      </c>
      <c r="E2587" s="6">
        <v>150.82806937348687</v>
      </c>
      <c r="F2587" s="9">
        <v>71.332457466845938</v>
      </c>
      <c r="G2587" s="9">
        <v>57.414834027295242</v>
      </c>
      <c r="H2587" s="9">
        <v>235.12664815193085</v>
      </c>
      <c r="I2587" s="9">
        <f t="shared" si="63"/>
        <v>144.36163944755722</v>
      </c>
    </row>
    <row r="2588" spans="1:9" x14ac:dyDescent="0.25">
      <c r="A2588" s="16"/>
      <c r="B2588" s="5">
        <f>DATE(YEAR(siječanj!B2588),MONTH(siječanj!B2588)+2,DAY(siječanj!B2588))</f>
        <v>43917</v>
      </c>
      <c r="C2588" s="8">
        <v>26.9270833333333</v>
      </c>
      <c r="D2588">
        <v>0.95712714514751762</v>
      </c>
      <c r="E2588" s="6">
        <v>143.693139136122</v>
      </c>
      <c r="F2588" s="9">
        <v>70.153707319726763</v>
      </c>
      <c r="G2588" s="9">
        <v>55.011002258326322</v>
      </c>
      <c r="H2588" s="9">
        <v>236.48927475838136</v>
      </c>
      <c r="I2588" s="9">
        <f t="shared" si="63"/>
        <v>137.53260403864149</v>
      </c>
    </row>
    <row r="2589" spans="1:9" x14ac:dyDescent="0.25">
      <c r="A2589" s="16"/>
      <c r="B2589" s="5">
        <f>DATE(YEAR(siječanj!B2589),MONTH(siječanj!B2589)+2,DAY(siječanj!B2589))</f>
        <v>43917</v>
      </c>
      <c r="C2589" s="8">
        <v>26.9375</v>
      </c>
      <c r="D2589">
        <v>0.95712714514751762</v>
      </c>
      <c r="E2589" s="6">
        <v>133.73925793815459</v>
      </c>
      <c r="F2589" s="9">
        <v>66.988448218459197</v>
      </c>
      <c r="G2589" s="9">
        <v>53.129358222578219</v>
      </c>
      <c r="H2589" s="9">
        <v>235.82546747212328</v>
      </c>
      <c r="I2589" s="9">
        <f t="shared" si="63"/>
        <v>128.00547414449338</v>
      </c>
    </row>
    <row r="2590" spans="1:9" x14ac:dyDescent="0.25">
      <c r="A2590" s="16"/>
      <c r="B2590" s="5">
        <f>DATE(YEAR(siječanj!B2590),MONTH(siječanj!B2590)+2,DAY(siječanj!B2590))</f>
        <v>43917</v>
      </c>
      <c r="C2590" s="8">
        <v>26.9479166666667</v>
      </c>
      <c r="D2590">
        <v>0.95712714514751762</v>
      </c>
      <c r="E2590" s="6">
        <v>121.64685469520231</v>
      </c>
      <c r="F2590" s="9">
        <v>64.997112949040428</v>
      </c>
      <c r="G2590" s="9">
        <v>52.190773538692824</v>
      </c>
      <c r="H2590" s="9">
        <v>234.09851092557545</v>
      </c>
      <c r="I2590" s="9">
        <f t="shared" si="63"/>
        <v>116.43150675059388</v>
      </c>
    </row>
    <row r="2591" spans="1:9" x14ac:dyDescent="0.25">
      <c r="A2591" s="16"/>
      <c r="B2591" s="5">
        <f>DATE(YEAR(siječanj!B2591),MONTH(siječanj!B2591)+2,DAY(siječanj!B2591))</f>
        <v>43917</v>
      </c>
      <c r="C2591" s="8">
        <v>26.9583333333333</v>
      </c>
      <c r="D2591">
        <v>0.95712714514751762</v>
      </c>
      <c r="E2591" s="6">
        <v>110.2140356298067</v>
      </c>
      <c r="F2591" s="9">
        <v>62.900289939531717</v>
      </c>
      <c r="G2591" s="9">
        <v>51.216816905433333</v>
      </c>
      <c r="H2591" s="9">
        <v>233.94016939803598</v>
      </c>
      <c r="I2591" s="9">
        <f t="shared" si="63"/>
        <v>105.48884527754367</v>
      </c>
    </row>
    <row r="2592" spans="1:9" x14ac:dyDescent="0.25">
      <c r="A2592" s="16"/>
      <c r="B2592" s="5">
        <f>DATE(YEAR(siječanj!B2592),MONTH(siječanj!B2592)+2,DAY(siječanj!B2592))</f>
        <v>43917</v>
      </c>
      <c r="C2592" s="8">
        <v>26.96875</v>
      </c>
      <c r="D2592">
        <v>0.95712714514751762</v>
      </c>
      <c r="E2592" s="6">
        <v>100.18530291731125</v>
      </c>
      <c r="F2592" s="9">
        <v>61.094496553834546</v>
      </c>
      <c r="G2592" s="9">
        <v>50.839656572539411</v>
      </c>
      <c r="H2592" s="9">
        <v>233.87870435857616</v>
      </c>
      <c r="I2592" s="9">
        <f t="shared" si="63"/>
        <v>95.890072966985386</v>
      </c>
    </row>
    <row r="2593" spans="1:9" x14ac:dyDescent="0.25">
      <c r="A2593" s="16"/>
      <c r="B2593" s="5">
        <f>DATE(YEAR(siječanj!B2593),MONTH(siječanj!B2593)+2,DAY(siječanj!B2593))</f>
        <v>43917</v>
      </c>
      <c r="C2593" s="8">
        <v>26.9791666666667</v>
      </c>
      <c r="D2593">
        <v>0.95712714514751762</v>
      </c>
      <c r="E2593" s="6">
        <v>91.19790974263158</v>
      </c>
      <c r="F2593" s="9">
        <v>60.65753217644717</v>
      </c>
      <c r="G2593" s="9">
        <v>51.00727803628542</v>
      </c>
      <c r="H2593" s="9">
        <v>233.63958743619904</v>
      </c>
      <c r="I2593" s="9">
        <f t="shared" si="63"/>
        <v>87.287994995385944</v>
      </c>
    </row>
    <row r="2594" spans="1:9" ht="15.75" thickBot="1" x14ac:dyDescent="0.3">
      <c r="A2594" s="16"/>
      <c r="B2594" s="5">
        <f>DATE(YEAR(siječanj!B2594),MONTH(siječanj!B2594)+2,DAY(siječanj!B2594))</f>
        <v>43917</v>
      </c>
      <c r="C2594" s="8">
        <v>26.9895833333333</v>
      </c>
      <c r="D2594">
        <v>0.95712714514751762</v>
      </c>
      <c r="E2594" s="6">
        <v>83.40077036164304</v>
      </c>
      <c r="F2594" s="9">
        <v>58.737088686949406</v>
      </c>
      <c r="G2594" s="9">
        <v>49.888791633935988</v>
      </c>
      <c r="H2594" s="9">
        <v>234.63890604636086</v>
      </c>
      <c r="I2594" s="9">
        <f t="shared" si="63"/>
        <v>79.825141239343111</v>
      </c>
    </row>
    <row r="2595" spans="1:9" x14ac:dyDescent="0.25">
      <c r="A2595" s="17">
        <f t="shared" ref="A2595" si="64">A2499+1</f>
        <v>88</v>
      </c>
      <c r="B2595" s="5">
        <f>DATE(YEAR(siječanj!B2595),MONTH(siječanj!B2595)+2,DAY(siječanj!B2595))</f>
        <v>43918</v>
      </c>
      <c r="C2595" s="8">
        <v>27</v>
      </c>
      <c r="D2595">
        <v>0.95442599137029371</v>
      </c>
      <c r="E2595" s="6">
        <v>84.793096195266813</v>
      </c>
      <c r="F2595" s="9">
        <v>57.734328257525398</v>
      </c>
      <c r="G2595" s="9">
        <v>49.15616207166152</v>
      </c>
      <c r="H2595" s="9">
        <v>234.36500020448719</v>
      </c>
      <c r="I2595" s="9">
        <f t="shared" si="63"/>
        <v>80.928734897524208</v>
      </c>
    </row>
    <row r="2596" spans="1:9" x14ac:dyDescent="0.25">
      <c r="A2596" s="18"/>
      <c r="B2596" s="5">
        <f>DATE(YEAR(siječanj!B2596),MONTH(siječanj!B2596)+2,DAY(siječanj!B2596))</f>
        <v>43918</v>
      </c>
      <c r="C2596" s="8">
        <v>27.0104166666667</v>
      </c>
      <c r="D2596">
        <v>0.95442599137029371</v>
      </c>
      <c r="E2596" s="6">
        <v>79.408194012175258</v>
      </c>
      <c r="F2596" s="9">
        <v>56.48382635424219</v>
      </c>
      <c r="G2596" s="9">
        <v>49.62601826190091</v>
      </c>
      <c r="H2596" s="9">
        <v>235.3117325345556</v>
      </c>
      <c r="I2596" s="9">
        <f t="shared" si="63"/>
        <v>75.789244292994994</v>
      </c>
    </row>
    <row r="2597" spans="1:9" x14ac:dyDescent="0.25">
      <c r="A2597" s="18"/>
      <c r="B2597" s="5">
        <f>DATE(YEAR(siječanj!B2597),MONTH(siječanj!B2597)+2,DAY(siječanj!B2597))</f>
        <v>43918</v>
      </c>
      <c r="C2597" s="8">
        <v>27.0208333333333</v>
      </c>
      <c r="D2597">
        <v>0.95442599137029371</v>
      </c>
      <c r="E2597" s="6">
        <v>73.945874580517284</v>
      </c>
      <c r="F2597" s="9">
        <v>56.324445430062887</v>
      </c>
      <c r="G2597" s="9">
        <v>49.208224733248784</v>
      </c>
      <c r="H2597" s="9">
        <v>237.91187930672228</v>
      </c>
      <c r="I2597" s="9">
        <f t="shared" si="63"/>
        <v>70.575864654253607</v>
      </c>
    </row>
    <row r="2598" spans="1:9" x14ac:dyDescent="0.25">
      <c r="A2598" s="18"/>
      <c r="B2598" s="5">
        <f>DATE(YEAR(siječanj!B2598),MONTH(siječanj!B2598)+2,DAY(siječanj!B2598))</f>
        <v>43918</v>
      </c>
      <c r="C2598" s="8">
        <v>27.03125</v>
      </c>
      <c r="D2598">
        <v>0.95442599137029371</v>
      </c>
      <c r="E2598" s="6">
        <v>68.515062639266787</v>
      </c>
      <c r="F2598" s="9">
        <v>56.176272327106851</v>
      </c>
      <c r="G2598" s="9">
        <v>48.770686481324532</v>
      </c>
      <c r="H2598" s="9">
        <v>235.56258886212598</v>
      </c>
      <c r="I2598" s="9">
        <f t="shared" si="63"/>
        <v>65.392556583279969</v>
      </c>
    </row>
    <row r="2599" spans="1:9" x14ac:dyDescent="0.25">
      <c r="A2599" s="18"/>
      <c r="B2599" s="5">
        <f>DATE(YEAR(siječanj!B2599),MONTH(siječanj!B2599)+2,DAY(siječanj!B2599))</f>
        <v>43918</v>
      </c>
      <c r="C2599" s="8">
        <v>27.0416666666667</v>
      </c>
      <c r="D2599">
        <v>0.95442599137029371</v>
      </c>
      <c r="E2599" s="6">
        <v>65.573106499294227</v>
      </c>
      <c r="F2599" s="9">
        <v>54.777995160344524</v>
      </c>
      <c r="G2599" s="9">
        <v>46.915107888188722</v>
      </c>
      <c r="H2599" s="9">
        <v>234.62385976646519</v>
      </c>
      <c r="I2599" s="9">
        <f t="shared" si="63"/>
        <v>62.58467717781874</v>
      </c>
    </row>
    <row r="2600" spans="1:9" x14ac:dyDescent="0.25">
      <c r="A2600" s="18"/>
      <c r="B2600" s="5">
        <f>DATE(YEAR(siječanj!B2600),MONTH(siječanj!B2600)+2,DAY(siječanj!B2600))</f>
        <v>43918</v>
      </c>
      <c r="C2600" s="8">
        <v>27.0520833333333</v>
      </c>
      <c r="D2600">
        <v>0.95442599137029371</v>
      </c>
      <c r="E2600" s="6">
        <v>63.677516721963698</v>
      </c>
      <c r="F2600" s="9">
        <v>55.034340415214487</v>
      </c>
      <c r="G2600" s="9">
        <v>47.397424925127289</v>
      </c>
      <c r="H2600" s="9">
        <v>234.25315512814652</v>
      </c>
      <c r="I2600" s="9">
        <f t="shared" si="63"/>
        <v>60.775477025358661</v>
      </c>
    </row>
    <row r="2601" spans="1:9" x14ac:dyDescent="0.25">
      <c r="A2601" s="18"/>
      <c r="B2601" s="5">
        <f>DATE(YEAR(siječanj!B2601),MONTH(siječanj!B2601)+2,DAY(siječanj!B2601))</f>
        <v>43918</v>
      </c>
      <c r="C2601" s="8">
        <v>27.0625</v>
      </c>
      <c r="D2601">
        <v>0.95442599137029371</v>
      </c>
      <c r="E2601" s="6">
        <v>60.813943312623557</v>
      </c>
      <c r="F2601" s="9">
        <v>53.279181144760486</v>
      </c>
      <c r="G2601" s="9">
        <v>47.595747025668381</v>
      </c>
      <c r="H2601" s="9">
        <v>235.41379742935945</v>
      </c>
      <c r="I2601" s="9">
        <f t="shared" si="63"/>
        <v>58.04240813528758</v>
      </c>
    </row>
    <row r="2602" spans="1:9" x14ac:dyDescent="0.25">
      <c r="A2602" s="18"/>
      <c r="B2602" s="5">
        <f>DATE(YEAR(siječanj!B2602),MONTH(siječanj!B2602)+2,DAY(siječanj!B2602))</f>
        <v>43918</v>
      </c>
      <c r="C2602" s="8">
        <v>27.0729166666667</v>
      </c>
      <c r="D2602">
        <v>0.95442599137029371</v>
      </c>
      <c r="E2602" s="6">
        <v>59.764390266843435</v>
      </c>
      <c r="F2602" s="9">
        <v>53.950203729149678</v>
      </c>
      <c r="G2602" s="9">
        <v>46.567075035276325</v>
      </c>
      <c r="H2602" s="9">
        <v>235.57237900412878</v>
      </c>
      <c r="I2602" s="9">
        <f t="shared" si="63"/>
        <v>57.040687429073181</v>
      </c>
    </row>
    <row r="2603" spans="1:9" x14ac:dyDescent="0.25">
      <c r="A2603" s="18"/>
      <c r="B2603" s="5">
        <f>DATE(YEAR(siječanj!B2603),MONTH(siječanj!B2603)+2,DAY(siječanj!B2603))</f>
        <v>43918</v>
      </c>
      <c r="C2603" s="8">
        <v>27.0833333333333</v>
      </c>
      <c r="D2603">
        <v>0.95442599137029371</v>
      </c>
      <c r="E2603" s="6">
        <v>58.134307070463038</v>
      </c>
      <c r="F2603" s="9">
        <v>54.045291382711881</v>
      </c>
      <c r="G2603" s="9">
        <v>47.165877913210196</v>
      </c>
      <c r="H2603" s="9">
        <v>235.7202600503056</v>
      </c>
      <c r="I2603" s="9">
        <f t="shared" si="63"/>
        <v>55.484893658351758</v>
      </c>
    </row>
    <row r="2604" spans="1:9" x14ac:dyDescent="0.25">
      <c r="A2604" s="18"/>
      <c r="B2604" s="5">
        <f>DATE(YEAR(siječanj!B2604),MONTH(siječanj!B2604)+2,DAY(siječanj!B2604))</f>
        <v>43918</v>
      </c>
      <c r="C2604" s="8">
        <v>27.09375</v>
      </c>
      <c r="D2604">
        <v>0.95442599137029371</v>
      </c>
      <c r="E2604" s="6">
        <v>56.877395526198683</v>
      </c>
      <c r="F2604" s="9">
        <v>53.791276904575334</v>
      </c>
      <c r="G2604" s="9">
        <v>45.746188165237484</v>
      </c>
      <c r="H2604" s="9">
        <v>235.76905238891069</v>
      </c>
      <c r="I2604" s="9">
        <f t="shared" si="63"/>
        <v>54.285264611652487</v>
      </c>
    </row>
    <row r="2605" spans="1:9" x14ac:dyDescent="0.25">
      <c r="A2605" s="18"/>
      <c r="B2605" s="5">
        <f>DATE(YEAR(siječanj!B2605),MONTH(siječanj!B2605)+2,DAY(siječanj!B2605))</f>
        <v>43918</v>
      </c>
      <c r="C2605" s="8">
        <v>27.1041666666667</v>
      </c>
      <c r="D2605">
        <v>0.95442599137029371</v>
      </c>
      <c r="E2605" s="6">
        <v>55.121452166670281</v>
      </c>
      <c r="F2605" s="9">
        <v>54.406967653029362</v>
      </c>
      <c r="G2605" s="9">
        <v>46.50848297028179</v>
      </c>
      <c r="H2605" s="9">
        <v>235.11608408172214</v>
      </c>
      <c r="I2605" s="9">
        <f t="shared" si="63"/>
        <v>52.609346629944504</v>
      </c>
    </row>
    <row r="2606" spans="1:9" x14ac:dyDescent="0.25">
      <c r="A2606" s="18"/>
      <c r="B2606" s="5">
        <f>DATE(YEAR(siječanj!B2606),MONTH(siječanj!B2606)+2,DAY(siječanj!B2606))</f>
        <v>43918</v>
      </c>
      <c r="C2606" s="8">
        <v>27.1145833333333</v>
      </c>
      <c r="D2606">
        <v>0.95442599137029371</v>
      </c>
      <c r="E2606" s="6">
        <v>55.125582613463884</v>
      </c>
      <c r="F2606" s="9">
        <v>54.544214235402364</v>
      </c>
      <c r="G2606" s="9">
        <v>45.434835550273718</v>
      </c>
      <c r="H2606" s="9">
        <v>234.77790932921781</v>
      </c>
      <c r="I2606" s="9">
        <f t="shared" si="63"/>
        <v>52.613288835720297</v>
      </c>
    </row>
    <row r="2607" spans="1:9" x14ac:dyDescent="0.25">
      <c r="A2607" s="18"/>
      <c r="B2607" s="5">
        <f>DATE(YEAR(siječanj!B2607),MONTH(siječanj!B2607)+2,DAY(siječanj!B2607))</f>
        <v>43918</v>
      </c>
      <c r="C2607" s="8">
        <v>27.125</v>
      </c>
      <c r="D2607">
        <v>0.95442599137029371</v>
      </c>
      <c r="E2607" s="6">
        <v>53.883566937189215</v>
      </c>
      <c r="F2607" s="9">
        <v>53.873931069838946</v>
      </c>
      <c r="G2607" s="9">
        <v>45.588876497037433</v>
      </c>
      <c r="H2607" s="9">
        <v>234.36508188030814</v>
      </c>
      <c r="I2607" s="9">
        <f t="shared" si="63"/>
        <v>51.427876792594397</v>
      </c>
    </row>
    <row r="2608" spans="1:9" x14ac:dyDescent="0.25">
      <c r="A2608" s="18"/>
      <c r="B2608" s="5">
        <f>DATE(YEAR(siječanj!B2608),MONTH(siječanj!B2608)+2,DAY(siječanj!B2608))</f>
        <v>43918</v>
      </c>
      <c r="C2608" s="8">
        <v>27.1354166666667</v>
      </c>
      <c r="D2608">
        <v>0.95442599137029371</v>
      </c>
      <c r="E2608" s="6">
        <v>55.160851337686786</v>
      </c>
      <c r="F2608" s="9">
        <v>53.857868803281249</v>
      </c>
      <c r="G2608" s="9">
        <v>45.014694325866685</v>
      </c>
      <c r="H2608" s="9">
        <v>234.92960423781489</v>
      </c>
      <c r="I2608" s="9">
        <f t="shared" si="63"/>
        <v>52.646950222801102</v>
      </c>
    </row>
    <row r="2609" spans="1:9" x14ac:dyDescent="0.25">
      <c r="A2609" s="18"/>
      <c r="B2609" s="5">
        <f>DATE(YEAR(siječanj!B2609),MONTH(siječanj!B2609)+2,DAY(siječanj!B2609))</f>
        <v>43918</v>
      </c>
      <c r="C2609" s="8">
        <v>27.1458333333333</v>
      </c>
      <c r="D2609">
        <v>0.95442599137029371</v>
      </c>
      <c r="E2609" s="6">
        <v>55.615664469208134</v>
      </c>
      <c r="F2609" s="9">
        <v>54.182558057987762</v>
      </c>
      <c r="G2609" s="9">
        <v>46.061000119929012</v>
      </c>
      <c r="H2609" s="9">
        <v>235.2522386713114</v>
      </c>
      <c r="I2609" s="9">
        <f t="shared" si="63"/>
        <v>53.081035696741594</v>
      </c>
    </row>
    <row r="2610" spans="1:9" x14ac:dyDescent="0.25">
      <c r="A2610" s="18"/>
      <c r="B2610" s="5">
        <f>DATE(YEAR(siječanj!B2610),MONTH(siječanj!B2610)+2,DAY(siječanj!B2610))</f>
        <v>43918</v>
      </c>
      <c r="C2610" s="8">
        <v>27.15625</v>
      </c>
      <c r="D2610">
        <v>0.95442599137029371</v>
      </c>
      <c r="E2610" s="6">
        <v>56.253215319330167</v>
      </c>
      <c r="F2610" s="9">
        <v>53.709330009492902</v>
      </c>
      <c r="G2610" s="9">
        <v>46.419752110211299</v>
      </c>
      <c r="H2610" s="9">
        <v>234.93778178037698</v>
      </c>
      <c r="I2610" s="9">
        <f t="shared" si="63"/>
        <v>53.689530798918291</v>
      </c>
    </row>
    <row r="2611" spans="1:9" x14ac:dyDescent="0.25">
      <c r="A2611" s="18"/>
      <c r="B2611" s="5">
        <f>DATE(YEAR(siječanj!B2611),MONTH(siječanj!B2611)+2,DAY(siječanj!B2611))</f>
        <v>43918</v>
      </c>
      <c r="C2611" s="8">
        <v>27.1666666666667</v>
      </c>
      <c r="D2611">
        <v>0.95442599137029371</v>
      </c>
      <c r="E2611" s="6">
        <v>58.533191346189604</v>
      </c>
      <c r="F2611" s="9">
        <v>53.856241278148431</v>
      </c>
      <c r="G2611" s="9">
        <v>45.490891301221914</v>
      </c>
      <c r="H2611" s="9">
        <v>234.33251912495606</v>
      </c>
      <c r="I2611" s="9">
        <f t="shared" si="63"/>
        <v>55.865599178654108</v>
      </c>
    </row>
    <row r="2612" spans="1:9" x14ac:dyDescent="0.25">
      <c r="A2612" s="18"/>
      <c r="B2612" s="5">
        <f>DATE(YEAR(siječanj!B2612),MONTH(siječanj!B2612)+2,DAY(siječanj!B2612))</f>
        <v>43918</v>
      </c>
      <c r="C2612" s="8">
        <v>27.1770833333333</v>
      </c>
      <c r="D2612">
        <v>0.95442599137029371</v>
      </c>
      <c r="E2612" s="6">
        <v>59.976623561280533</v>
      </c>
      <c r="F2612" s="9">
        <v>53.97460856898077</v>
      </c>
      <c r="G2612" s="9">
        <v>45.989429511222674</v>
      </c>
      <c r="H2612" s="9">
        <v>234.02801572766637</v>
      </c>
      <c r="I2612" s="9">
        <f t="shared" si="63"/>
        <v>57.243248401518088</v>
      </c>
    </row>
    <row r="2613" spans="1:9" x14ac:dyDescent="0.25">
      <c r="A2613" s="18"/>
      <c r="B2613" s="5">
        <f>DATE(YEAR(siječanj!B2613),MONTH(siječanj!B2613)+2,DAY(siječanj!B2613))</f>
        <v>43918</v>
      </c>
      <c r="C2613" s="8">
        <v>27.1875</v>
      </c>
      <c r="D2613">
        <v>0.95442599137029371</v>
      </c>
      <c r="E2613" s="6">
        <v>61.787772158654448</v>
      </c>
      <c r="F2613" s="9">
        <v>52.763854446163442</v>
      </c>
      <c r="G2613" s="9">
        <v>44.943280230210668</v>
      </c>
      <c r="H2613" s="9">
        <v>229.42358215887739</v>
      </c>
      <c r="I2613" s="9">
        <f t="shared" si="63"/>
        <v>58.971855697085601</v>
      </c>
    </row>
    <row r="2614" spans="1:9" x14ac:dyDescent="0.25">
      <c r="A2614" s="18"/>
      <c r="B2614" s="5">
        <f>DATE(YEAR(siječanj!B2614),MONTH(siječanj!B2614)+2,DAY(siječanj!B2614))</f>
        <v>43918</v>
      </c>
      <c r="C2614" s="8">
        <v>27.1979166666667</v>
      </c>
      <c r="D2614">
        <v>0.95442599137029371</v>
      </c>
      <c r="E2614" s="6">
        <v>64.023127711177239</v>
      </c>
      <c r="F2614" s="9">
        <v>54.673439730947962</v>
      </c>
      <c r="G2614" s="9">
        <v>44.302864946665274</v>
      </c>
      <c r="H2614" s="9">
        <v>206.16608635381078</v>
      </c>
      <c r="I2614" s="9">
        <f t="shared" si="63"/>
        <v>61.105337136367261</v>
      </c>
    </row>
    <row r="2615" spans="1:9" x14ac:dyDescent="0.25">
      <c r="A2615" s="18"/>
      <c r="B2615" s="5">
        <f>DATE(YEAR(siječanj!B2615),MONTH(siječanj!B2615)+2,DAY(siječanj!B2615))</f>
        <v>43918</v>
      </c>
      <c r="C2615" s="8">
        <v>27.2083333333333</v>
      </c>
      <c r="D2615">
        <v>0.95442599137029371</v>
      </c>
      <c r="E2615" s="6">
        <v>66.247514479205819</v>
      </c>
      <c r="F2615" s="9">
        <v>55.375409404344111</v>
      </c>
      <c r="G2615" s="9">
        <v>47.485902956424177</v>
      </c>
      <c r="H2615" s="9">
        <v>190.28126869365781</v>
      </c>
      <c r="I2615" s="9">
        <f t="shared" si="63"/>
        <v>63.228349682633898</v>
      </c>
    </row>
    <row r="2616" spans="1:9" x14ac:dyDescent="0.25">
      <c r="A2616" s="18"/>
      <c r="B2616" s="5">
        <f>DATE(YEAR(siječanj!B2616),MONTH(siječanj!B2616)+2,DAY(siječanj!B2616))</f>
        <v>43918</v>
      </c>
      <c r="C2616" s="8">
        <v>27.21875</v>
      </c>
      <c r="D2616">
        <v>0.95442599137029371</v>
      </c>
      <c r="E2616" s="6">
        <v>69.379619251756054</v>
      </c>
      <c r="F2616" s="9">
        <v>58.608502145715214</v>
      </c>
      <c r="G2616" s="9">
        <v>48.430535465100441</v>
      </c>
      <c r="H2616" s="9">
        <v>163.72745827227357</v>
      </c>
      <c r="I2616" s="9">
        <f t="shared" si="63"/>
        <v>66.217711885250793</v>
      </c>
    </row>
    <row r="2617" spans="1:9" x14ac:dyDescent="0.25">
      <c r="A2617" s="18"/>
      <c r="B2617" s="5">
        <f>DATE(YEAR(siječanj!B2617),MONTH(siječanj!B2617)+2,DAY(siječanj!B2617))</f>
        <v>43918</v>
      </c>
      <c r="C2617" s="8">
        <v>27.2291666666667</v>
      </c>
      <c r="D2617">
        <v>0.95442599137029371</v>
      </c>
      <c r="E2617" s="6">
        <v>71.652742132907733</v>
      </c>
      <c r="F2617" s="9">
        <v>63.268970595791167</v>
      </c>
      <c r="G2617" s="9">
        <v>49.230401428533703</v>
      </c>
      <c r="H2617" s="9">
        <v>146.23912312430352</v>
      </c>
      <c r="I2617" s="9">
        <f t="shared" si="63"/>
        <v>68.387239444600482</v>
      </c>
    </row>
    <row r="2618" spans="1:9" x14ac:dyDescent="0.25">
      <c r="A2618" s="18"/>
      <c r="B2618" s="5">
        <f>DATE(YEAR(siječanj!B2618),MONTH(siječanj!B2618)+2,DAY(siječanj!B2618))</f>
        <v>43918</v>
      </c>
      <c r="C2618" s="8">
        <v>27.2395833333333</v>
      </c>
      <c r="D2618">
        <v>0.95442599137029371</v>
      </c>
      <c r="E2618" s="6">
        <v>74.659325352073381</v>
      </c>
      <c r="F2618" s="9">
        <v>62.23744114803177</v>
      </c>
      <c r="G2618" s="9">
        <v>50.758269786368921</v>
      </c>
      <c r="H2618" s="9">
        <v>116.02558550542027</v>
      </c>
      <c r="I2618" s="9">
        <f t="shared" si="63"/>
        <v>71.256800614189942</v>
      </c>
    </row>
    <row r="2619" spans="1:9" x14ac:dyDescent="0.25">
      <c r="A2619" s="18"/>
      <c r="B2619" s="5">
        <f>DATE(YEAR(siječanj!B2619),MONTH(siječanj!B2619)+2,DAY(siječanj!B2619))</f>
        <v>43918</v>
      </c>
      <c r="C2619" s="8">
        <v>27.25</v>
      </c>
      <c r="D2619">
        <v>0.95442599137029371</v>
      </c>
      <c r="E2619" s="6">
        <v>78.511141721601561</v>
      </c>
      <c r="F2619" s="9">
        <v>62.8643196248062</v>
      </c>
      <c r="G2619" s="9">
        <v>54.681710839901911</v>
      </c>
      <c r="H2619" s="9">
        <v>84.91717273045289</v>
      </c>
      <c r="I2619" s="9">
        <f t="shared" si="63"/>
        <v>74.933074271253204</v>
      </c>
    </row>
    <row r="2620" spans="1:9" x14ac:dyDescent="0.25">
      <c r="A2620" s="18"/>
      <c r="B2620" s="5">
        <f>DATE(YEAR(siječanj!B2620),MONTH(siječanj!B2620)+2,DAY(siječanj!B2620))</f>
        <v>43918</v>
      </c>
      <c r="C2620" s="8">
        <v>27.2604166666667</v>
      </c>
      <c r="D2620">
        <v>0.95442599137029371</v>
      </c>
      <c r="E2620" s="6">
        <v>82.71490098419946</v>
      </c>
      <c r="F2620" s="9">
        <v>68.339374450308028</v>
      </c>
      <c r="G2620" s="9">
        <v>60.35168102204355</v>
      </c>
      <c r="H2620" s="9">
        <v>26.920003964664719</v>
      </c>
      <c r="I2620" s="9">
        <f t="shared" si="63"/>
        <v>78.945251372940248</v>
      </c>
    </row>
    <row r="2621" spans="1:9" x14ac:dyDescent="0.25">
      <c r="A2621" s="18"/>
      <c r="B2621" s="5">
        <f>DATE(YEAR(siječanj!B2621),MONTH(siječanj!B2621)+2,DAY(siječanj!B2621))</f>
        <v>43918</v>
      </c>
      <c r="C2621" s="8">
        <v>27.2708333333333</v>
      </c>
      <c r="D2621">
        <v>0.95442599137029371</v>
      </c>
      <c r="E2621" s="6">
        <v>85.942290346739995</v>
      </c>
      <c r="F2621" s="9">
        <v>72.186819752801725</v>
      </c>
      <c r="G2621" s="9">
        <v>68.782717990794751</v>
      </c>
      <c r="H2621" s="9">
        <v>3.1561698640604234</v>
      </c>
      <c r="I2621" s="9">
        <f t="shared" si="63"/>
        <v>82.025555664820942</v>
      </c>
    </row>
    <row r="2622" spans="1:9" x14ac:dyDescent="0.25">
      <c r="A2622" s="18"/>
      <c r="B2622" s="5">
        <f>DATE(YEAR(siječanj!B2622),MONTH(siječanj!B2622)+2,DAY(siječanj!B2622))</f>
        <v>43918</v>
      </c>
      <c r="C2622" s="8">
        <v>27.28125</v>
      </c>
      <c r="D2622">
        <v>0.95442599137029371</v>
      </c>
      <c r="E2622" s="6">
        <v>91.17980152429142</v>
      </c>
      <c r="F2622" s="9">
        <v>75.395841196529446</v>
      </c>
      <c r="G2622" s="9">
        <v>75.62585381402215</v>
      </c>
      <c r="H2622" s="9">
        <v>3.3100162333072092</v>
      </c>
      <c r="I2622" s="9">
        <f t="shared" si="63"/>
        <v>87.024372462768454</v>
      </c>
    </row>
    <row r="2623" spans="1:9" x14ac:dyDescent="0.25">
      <c r="A2623" s="18"/>
      <c r="B2623" s="5">
        <f>DATE(YEAR(siječanj!B2623),MONTH(siječanj!B2623)+2,DAY(siječanj!B2623))</f>
        <v>43918</v>
      </c>
      <c r="C2623" s="8">
        <v>27.2916666666667</v>
      </c>
      <c r="D2623">
        <v>0.95442599137029371</v>
      </c>
      <c r="E2623" s="6">
        <v>95.228225779114908</v>
      </c>
      <c r="F2623" s="9">
        <v>79.322006473903969</v>
      </c>
      <c r="G2623" s="9">
        <v>79.846862294624643</v>
      </c>
      <c r="H2623" s="9">
        <v>3.6529321676136859</v>
      </c>
      <c r="I2623" s="9">
        <f t="shared" si="63"/>
        <v>90.888293795665902</v>
      </c>
    </row>
    <row r="2624" spans="1:9" x14ac:dyDescent="0.25">
      <c r="A2624" s="18"/>
      <c r="B2624" s="5">
        <f>DATE(YEAR(siječanj!B2624),MONTH(siječanj!B2624)+2,DAY(siječanj!B2624))</f>
        <v>43918</v>
      </c>
      <c r="C2624" s="8">
        <v>27.3020833333333</v>
      </c>
      <c r="D2624">
        <v>0.95442599137029371</v>
      </c>
      <c r="E2624" s="6">
        <v>99.282391591909615</v>
      </c>
      <c r="F2624" s="9">
        <v>89.467435550598779</v>
      </c>
      <c r="G2624" s="9">
        <v>100.3356486080141</v>
      </c>
      <c r="H2624" s="9">
        <v>1.9186367497384949</v>
      </c>
      <c r="I2624" s="9">
        <f t="shared" si="63"/>
        <v>94.757695020722053</v>
      </c>
    </row>
    <row r="2625" spans="1:9" x14ac:dyDescent="0.25">
      <c r="A2625" s="18"/>
      <c r="B2625" s="5">
        <f>DATE(YEAR(siječanj!B2625),MONTH(siječanj!B2625)+2,DAY(siječanj!B2625))</f>
        <v>43918</v>
      </c>
      <c r="C2625" s="8">
        <v>27.3125</v>
      </c>
      <c r="D2625">
        <v>0.95442599137029371</v>
      </c>
      <c r="E2625" s="6">
        <v>102.03613203783748</v>
      </c>
      <c r="F2625" s="9">
        <v>95.502178185663453</v>
      </c>
      <c r="G2625" s="9">
        <v>105.07698271785401</v>
      </c>
      <c r="H2625" s="9">
        <v>0.96756265255336438</v>
      </c>
      <c r="I2625" s="9">
        <f t="shared" si="63"/>
        <v>97.38593647580322</v>
      </c>
    </row>
    <row r="2626" spans="1:9" x14ac:dyDescent="0.25">
      <c r="A2626" s="18"/>
      <c r="B2626" s="5">
        <f>DATE(YEAR(siječanj!B2626),MONTH(siječanj!B2626)+2,DAY(siječanj!B2626))</f>
        <v>43918</v>
      </c>
      <c r="C2626" s="8">
        <v>27.3229166666667</v>
      </c>
      <c r="D2626">
        <v>0.95442599137029371</v>
      </c>
      <c r="E2626" s="6">
        <v>106.57421463940079</v>
      </c>
      <c r="F2626" s="9">
        <v>99.653705461675813</v>
      </c>
      <c r="G2626" s="9">
        <v>108.54627908350744</v>
      </c>
      <c r="H2626" s="9">
        <v>1.4765325032005661</v>
      </c>
      <c r="I2626" s="9">
        <f t="shared" si="63"/>
        <v>101.71720046172057</v>
      </c>
    </row>
    <row r="2627" spans="1:9" x14ac:dyDescent="0.25">
      <c r="A2627" s="18"/>
      <c r="B2627" s="5">
        <f>DATE(YEAR(siječanj!B2627),MONTH(siječanj!B2627)+2,DAY(siječanj!B2627))</f>
        <v>43918</v>
      </c>
      <c r="C2627" s="8">
        <v>27.3333333333333</v>
      </c>
      <c r="D2627">
        <v>0.95442599137029371</v>
      </c>
      <c r="E2627" s="6">
        <v>110.72201049418723</v>
      </c>
      <c r="F2627" s="9">
        <v>104.25681671120687</v>
      </c>
      <c r="G2627" s="9">
        <v>124.53787960610303</v>
      </c>
      <c r="H2627" s="9">
        <v>1.6327992656782808</v>
      </c>
      <c r="I2627" s="9">
        <f t="shared" si="63"/>
        <v>105.67596463242671</v>
      </c>
    </row>
    <row r="2628" spans="1:9" x14ac:dyDescent="0.25">
      <c r="A2628" s="18"/>
      <c r="B2628" s="5">
        <f>DATE(YEAR(siječanj!B2628),MONTH(siječanj!B2628)+2,DAY(siječanj!B2628))</f>
        <v>43918</v>
      </c>
      <c r="C2628" s="8">
        <v>27.34375</v>
      </c>
      <c r="D2628">
        <v>0.95442599137029371</v>
      </c>
      <c r="E2628" s="6">
        <v>111.48179058410477</v>
      </c>
      <c r="F2628" s="9">
        <v>120.08584887091615</v>
      </c>
      <c r="G2628" s="9">
        <v>140.33474980200481</v>
      </c>
      <c r="H2628" s="9">
        <v>0.88166359402029193</v>
      </c>
      <c r="I2628" s="9">
        <f t="shared" ref="I2628:I2691" si="65">D2628*E2628</f>
        <v>106.40111849796968</v>
      </c>
    </row>
    <row r="2629" spans="1:9" x14ac:dyDescent="0.25">
      <c r="A2629" s="18"/>
      <c r="B2629" s="5">
        <f>DATE(YEAR(siječanj!B2629),MONTH(siječanj!B2629)+2,DAY(siječanj!B2629))</f>
        <v>43918</v>
      </c>
      <c r="C2629" s="8">
        <v>27.3541666666667</v>
      </c>
      <c r="D2629">
        <v>0.95442599137029371</v>
      </c>
      <c r="E2629" s="6">
        <v>112.0343622300105</v>
      </c>
      <c r="F2629" s="9">
        <v>125.44501185121975</v>
      </c>
      <c r="G2629" s="9">
        <v>151.76697266865446</v>
      </c>
      <c r="H2629" s="9">
        <v>0.80089716360202612</v>
      </c>
      <c r="I2629" s="9">
        <f t="shared" si="65"/>
        <v>106.92850723891637</v>
      </c>
    </row>
    <row r="2630" spans="1:9" x14ac:dyDescent="0.25">
      <c r="A2630" s="18"/>
      <c r="B2630" s="5">
        <f>DATE(YEAR(siječanj!B2630),MONTH(siječanj!B2630)+2,DAY(siječanj!B2630))</f>
        <v>43918</v>
      </c>
      <c r="C2630" s="8">
        <v>27.3645833333333</v>
      </c>
      <c r="D2630">
        <v>0.95442599137029371</v>
      </c>
      <c r="E2630" s="6">
        <v>114.56511679391139</v>
      </c>
      <c r="F2630" s="9">
        <v>124.40635746010113</v>
      </c>
      <c r="G2630" s="9">
        <v>154.37991389917167</v>
      </c>
      <c r="H2630" s="9">
        <v>0.78070132279942206</v>
      </c>
      <c r="I2630" s="9">
        <f t="shared" si="65"/>
        <v>109.34392517248236</v>
      </c>
    </row>
    <row r="2631" spans="1:9" x14ac:dyDescent="0.25">
      <c r="A2631" s="18"/>
      <c r="B2631" s="5">
        <f>DATE(YEAR(siječanj!B2631),MONTH(siječanj!B2631)+2,DAY(siječanj!B2631))</f>
        <v>43918</v>
      </c>
      <c r="C2631" s="8">
        <v>27.375</v>
      </c>
      <c r="D2631">
        <v>0.95442599137029371</v>
      </c>
      <c r="E2631" s="6">
        <v>117.52077330209663</v>
      </c>
      <c r="F2631" s="9">
        <v>127.60875226446093</v>
      </c>
      <c r="G2631" s="9">
        <v>151.82373072175159</v>
      </c>
      <c r="H2631" s="9">
        <v>0.92965710325449369</v>
      </c>
      <c r="I2631" s="9">
        <f t="shared" si="65"/>
        <v>112.16488056545712</v>
      </c>
    </row>
    <row r="2632" spans="1:9" x14ac:dyDescent="0.25">
      <c r="A2632" s="18"/>
      <c r="B2632" s="5">
        <f>DATE(YEAR(siječanj!B2632),MONTH(siječanj!B2632)+2,DAY(siječanj!B2632))</f>
        <v>43918</v>
      </c>
      <c r="C2632" s="8">
        <v>27.3854166666667</v>
      </c>
      <c r="D2632">
        <v>0.95442599137029371</v>
      </c>
      <c r="E2632" s="6">
        <v>118.75195149154044</v>
      </c>
      <c r="F2632" s="9">
        <v>134.70196893003938</v>
      </c>
      <c r="G2632" s="9">
        <v>156.43940090479876</v>
      </c>
      <c r="H2632" s="9">
        <v>1.0526887789270947</v>
      </c>
      <c r="I2632" s="9">
        <f t="shared" si="65"/>
        <v>113.33994902947052</v>
      </c>
    </row>
    <row r="2633" spans="1:9" x14ac:dyDescent="0.25">
      <c r="A2633" s="18"/>
      <c r="B2633" s="5">
        <f>DATE(YEAR(siječanj!B2633),MONTH(siječanj!B2633)+2,DAY(siječanj!B2633))</f>
        <v>43918</v>
      </c>
      <c r="C2633" s="8">
        <v>27.3958333333333</v>
      </c>
      <c r="D2633">
        <v>0.95442599137029371</v>
      </c>
      <c r="E2633" s="6">
        <v>120.83547067477748</v>
      </c>
      <c r="F2633" s="9">
        <v>134.93563331614487</v>
      </c>
      <c r="G2633" s="9">
        <v>156.24473880174224</v>
      </c>
      <c r="H2633" s="9">
        <v>1.2410650955552114</v>
      </c>
      <c r="I2633" s="9">
        <f t="shared" si="65"/>
        <v>115.32851389147055</v>
      </c>
    </row>
    <row r="2634" spans="1:9" x14ac:dyDescent="0.25">
      <c r="A2634" s="18"/>
      <c r="B2634" s="5">
        <f>DATE(YEAR(siječanj!B2634),MONTH(siječanj!B2634)+2,DAY(siječanj!B2634))</f>
        <v>43918</v>
      </c>
      <c r="C2634" s="8">
        <v>27.40625</v>
      </c>
      <c r="D2634">
        <v>0.95442599137029371</v>
      </c>
      <c r="E2634" s="6">
        <v>124.85573010000684</v>
      </c>
      <c r="F2634" s="9">
        <v>133.9237908946217</v>
      </c>
      <c r="G2634" s="9">
        <v>153.60862962662137</v>
      </c>
      <c r="H2634" s="9">
        <v>1.4618009740295996</v>
      </c>
      <c r="I2634" s="9">
        <f t="shared" si="65"/>
        <v>119.16555397896084</v>
      </c>
    </row>
    <row r="2635" spans="1:9" x14ac:dyDescent="0.25">
      <c r="A2635" s="18"/>
      <c r="B2635" s="5">
        <f>DATE(YEAR(siječanj!B2635),MONTH(siječanj!B2635)+2,DAY(siječanj!B2635))</f>
        <v>43918</v>
      </c>
      <c r="C2635" s="8">
        <v>27.4166666666667</v>
      </c>
      <c r="D2635">
        <v>0.95442599137029371</v>
      </c>
      <c r="E2635" s="6">
        <v>126.96859283020693</v>
      </c>
      <c r="F2635" s="9">
        <v>137.09206794990098</v>
      </c>
      <c r="G2635" s="9">
        <v>150.98628958677421</v>
      </c>
      <c r="H2635" s="9">
        <v>1.5846593375943068</v>
      </c>
      <c r="I2635" s="9">
        <f t="shared" si="65"/>
        <v>121.18212508486141</v>
      </c>
    </row>
    <row r="2636" spans="1:9" x14ac:dyDescent="0.25">
      <c r="A2636" s="18"/>
      <c r="B2636" s="5">
        <f>DATE(YEAR(siječanj!B2636),MONTH(siječanj!B2636)+2,DAY(siječanj!B2636))</f>
        <v>43918</v>
      </c>
      <c r="C2636" s="8">
        <v>27.4270833333333</v>
      </c>
      <c r="D2636">
        <v>0.95442599137029371</v>
      </c>
      <c r="E2636" s="6">
        <v>128.96657701535941</v>
      </c>
      <c r="F2636" s="9">
        <v>137.10573916101666</v>
      </c>
      <c r="G2636" s="9">
        <v>148.86070591604715</v>
      </c>
      <c r="H2636" s="9">
        <v>2.0234009308204586</v>
      </c>
      <c r="I2636" s="9">
        <f t="shared" si="65"/>
        <v>123.08905312151774</v>
      </c>
    </row>
    <row r="2637" spans="1:9" x14ac:dyDescent="0.25">
      <c r="A2637" s="18"/>
      <c r="B2637" s="5">
        <f>DATE(YEAR(siječanj!B2637),MONTH(siječanj!B2637)+2,DAY(siječanj!B2637))</f>
        <v>43918</v>
      </c>
      <c r="C2637" s="8">
        <v>27.4375</v>
      </c>
      <c r="D2637">
        <v>0.95442599137029371</v>
      </c>
      <c r="E2637" s="6">
        <v>129.22275257740583</v>
      </c>
      <c r="F2637" s="9">
        <v>131.20605298191165</v>
      </c>
      <c r="G2637" s="9">
        <v>151.80977698134157</v>
      </c>
      <c r="H2637" s="9">
        <v>1.9614229273631083</v>
      </c>
      <c r="I2637" s="9">
        <f t="shared" si="65"/>
        <v>123.33355373628874</v>
      </c>
    </row>
    <row r="2638" spans="1:9" x14ac:dyDescent="0.25">
      <c r="A2638" s="18"/>
      <c r="B2638" s="5">
        <f>DATE(YEAR(siječanj!B2638),MONTH(siječanj!B2638)+2,DAY(siječanj!B2638))</f>
        <v>43918</v>
      </c>
      <c r="C2638" s="8">
        <v>27.4479166666667</v>
      </c>
      <c r="D2638">
        <v>0.95442599137029371</v>
      </c>
      <c r="E2638" s="6">
        <v>129.43224935212208</v>
      </c>
      <c r="F2638" s="9">
        <v>135.1732077811497</v>
      </c>
      <c r="G2638" s="9">
        <v>150.98026985406929</v>
      </c>
      <c r="H2638" s="9">
        <v>2.1566839180703132</v>
      </c>
      <c r="I2638" s="9">
        <f t="shared" si="65"/>
        <v>123.53350290318618</v>
      </c>
    </row>
    <row r="2639" spans="1:9" x14ac:dyDescent="0.25">
      <c r="A2639" s="18"/>
      <c r="B2639" s="5">
        <f>DATE(YEAR(siječanj!B2639),MONTH(siječanj!B2639)+2,DAY(siječanj!B2639))</f>
        <v>43918</v>
      </c>
      <c r="C2639" s="8">
        <v>27.4583333333333</v>
      </c>
      <c r="D2639">
        <v>0.95442599137029371</v>
      </c>
      <c r="E2639" s="6">
        <v>130.13627433352872</v>
      </c>
      <c r="F2639" s="9">
        <v>132.99157664718925</v>
      </c>
      <c r="G2639" s="9">
        <v>142.52519809920491</v>
      </c>
      <c r="H2639" s="9">
        <v>1.8701641420910926</v>
      </c>
      <c r="I2639" s="9">
        <f t="shared" si="65"/>
        <v>124.20544264401465</v>
      </c>
    </row>
    <row r="2640" spans="1:9" x14ac:dyDescent="0.25">
      <c r="A2640" s="18"/>
      <c r="B2640" s="5">
        <f>DATE(YEAR(siječanj!B2640),MONTH(siječanj!B2640)+2,DAY(siječanj!B2640))</f>
        <v>43918</v>
      </c>
      <c r="C2640" s="8">
        <v>27.46875</v>
      </c>
      <c r="D2640">
        <v>0.95442599137029371</v>
      </c>
      <c r="E2640" s="6">
        <v>130.2290494599078</v>
      </c>
      <c r="F2640" s="9">
        <v>129.02237639043861</v>
      </c>
      <c r="G2640" s="9">
        <v>144.46125650545034</v>
      </c>
      <c r="H2640" s="9">
        <v>2.4486849384733222</v>
      </c>
      <c r="I2640" s="9">
        <f t="shared" si="65"/>
        <v>124.29398963598351</v>
      </c>
    </row>
    <row r="2641" spans="1:9" x14ac:dyDescent="0.25">
      <c r="A2641" s="18"/>
      <c r="B2641" s="5">
        <f>DATE(YEAR(siječanj!B2641),MONTH(siječanj!B2641)+2,DAY(siječanj!B2641))</f>
        <v>43918</v>
      </c>
      <c r="C2641" s="8">
        <v>27.4791666666667</v>
      </c>
      <c r="D2641">
        <v>0.95442599137029371</v>
      </c>
      <c r="E2641" s="6">
        <v>133.2722637399539</v>
      </c>
      <c r="F2641" s="9">
        <v>127.25936883212192</v>
      </c>
      <c r="G2641" s="9">
        <v>138.67732074373922</v>
      </c>
      <c r="H2641" s="9">
        <v>2.2477175968113867</v>
      </c>
      <c r="I2641" s="9">
        <f t="shared" si="65"/>
        <v>127.19851244216875</v>
      </c>
    </row>
    <row r="2642" spans="1:9" x14ac:dyDescent="0.25">
      <c r="A2642" s="18"/>
      <c r="B2642" s="5">
        <f>DATE(YEAR(siječanj!B2642),MONTH(siječanj!B2642)+2,DAY(siječanj!B2642))</f>
        <v>43918</v>
      </c>
      <c r="C2642" s="8">
        <v>27.4895833333333</v>
      </c>
      <c r="D2642">
        <v>0.95442599137029371</v>
      </c>
      <c r="E2642" s="6">
        <v>131.45341497886341</v>
      </c>
      <c r="F2642" s="9">
        <v>123.68750171112944</v>
      </c>
      <c r="G2642" s="9">
        <v>144.36940341068359</v>
      </c>
      <c r="H2642" s="9">
        <v>2.7197072254484147</v>
      </c>
      <c r="I2642" s="9">
        <f t="shared" si="65"/>
        <v>125.46255591021233</v>
      </c>
    </row>
    <row r="2643" spans="1:9" x14ac:dyDescent="0.25">
      <c r="A2643" s="18"/>
      <c r="B2643" s="5">
        <f>DATE(YEAR(siječanj!B2643),MONTH(siječanj!B2643)+2,DAY(siječanj!B2643))</f>
        <v>43918</v>
      </c>
      <c r="C2643" s="8">
        <v>27.5</v>
      </c>
      <c r="D2643">
        <v>0.95442599137029371</v>
      </c>
      <c r="E2643" s="6">
        <v>129.17377460016598</v>
      </c>
      <c r="F2643" s="9">
        <v>121.1072675699492</v>
      </c>
      <c r="G2643" s="9">
        <v>128.23031141050723</v>
      </c>
      <c r="H2643" s="9">
        <v>2.4140952282961661</v>
      </c>
      <c r="I2643" s="9">
        <f t="shared" si="65"/>
        <v>123.28680788180628</v>
      </c>
    </row>
    <row r="2644" spans="1:9" x14ac:dyDescent="0.25">
      <c r="A2644" s="18"/>
      <c r="B2644" s="5">
        <f>DATE(YEAR(siječanj!B2644),MONTH(siječanj!B2644)+2,DAY(siječanj!B2644))</f>
        <v>43918</v>
      </c>
      <c r="C2644" s="8">
        <v>27.5104166666667</v>
      </c>
      <c r="D2644">
        <v>0.95442599137029371</v>
      </c>
      <c r="E2644" s="6">
        <v>127.10791149745084</v>
      </c>
      <c r="F2644" s="9">
        <v>117.49131662005057</v>
      </c>
      <c r="G2644" s="9">
        <v>127.15135057309828</v>
      </c>
      <c r="H2644" s="9">
        <v>2.9274925060674342</v>
      </c>
      <c r="I2644" s="9">
        <f t="shared" si="65"/>
        <v>121.31509444196207</v>
      </c>
    </row>
    <row r="2645" spans="1:9" x14ac:dyDescent="0.25">
      <c r="A2645" s="18"/>
      <c r="B2645" s="5">
        <f>DATE(YEAR(siječanj!B2645),MONTH(siječanj!B2645)+2,DAY(siječanj!B2645))</f>
        <v>43918</v>
      </c>
      <c r="C2645" s="8">
        <v>27.5208333333333</v>
      </c>
      <c r="D2645">
        <v>0.95442599137029371</v>
      </c>
      <c r="E2645" s="6">
        <v>128.11748687273527</v>
      </c>
      <c r="F2645" s="9">
        <v>117.18095360509341</v>
      </c>
      <c r="G2645" s="9">
        <v>135.31988305120856</v>
      </c>
      <c r="H2645" s="9">
        <v>3.2817334901828286</v>
      </c>
      <c r="I2645" s="9">
        <f t="shared" si="65"/>
        <v>122.27865942038095</v>
      </c>
    </row>
    <row r="2646" spans="1:9" x14ac:dyDescent="0.25">
      <c r="A2646" s="18"/>
      <c r="B2646" s="5">
        <f>DATE(YEAR(siječanj!B2646),MONTH(siječanj!B2646)+2,DAY(siječanj!B2646))</f>
        <v>43918</v>
      </c>
      <c r="C2646" s="8">
        <v>27.53125</v>
      </c>
      <c r="D2646">
        <v>0.95442599137029371</v>
      </c>
      <c r="E2646" s="6">
        <v>129.05290177382517</v>
      </c>
      <c r="F2646" s="9">
        <v>113.86392477125533</v>
      </c>
      <c r="G2646" s="9">
        <v>131.42118309909279</v>
      </c>
      <c r="H2646" s="9">
        <v>3.359322531956376</v>
      </c>
      <c r="I2646" s="9">
        <f t="shared" si="65"/>
        <v>123.17144371469622</v>
      </c>
    </row>
    <row r="2647" spans="1:9" x14ac:dyDescent="0.25">
      <c r="A2647" s="18"/>
      <c r="B2647" s="5">
        <f>DATE(YEAR(siječanj!B2647),MONTH(siječanj!B2647)+2,DAY(siječanj!B2647))</f>
        <v>43918</v>
      </c>
      <c r="C2647" s="8">
        <v>27.5416666666667</v>
      </c>
      <c r="D2647">
        <v>0.95442599137029371</v>
      </c>
      <c r="E2647" s="6">
        <v>127.49526724601303</v>
      </c>
      <c r="F2647" s="9">
        <v>109.59366853215889</v>
      </c>
      <c r="G2647" s="9">
        <v>133.25059190758276</v>
      </c>
      <c r="H2647" s="9">
        <v>3.6931336043188501</v>
      </c>
      <c r="I2647" s="9">
        <f t="shared" si="65"/>
        <v>121.68479683629653</v>
      </c>
    </row>
    <row r="2648" spans="1:9" x14ac:dyDescent="0.25">
      <c r="A2648" s="18"/>
      <c r="B2648" s="5">
        <f>DATE(YEAR(siječanj!B2648),MONTH(siječanj!B2648)+2,DAY(siječanj!B2648))</f>
        <v>43918</v>
      </c>
      <c r="C2648" s="8">
        <v>27.5520833333333</v>
      </c>
      <c r="D2648">
        <v>0.95442599137029371</v>
      </c>
      <c r="E2648" s="6">
        <v>127.09708388262477</v>
      </c>
      <c r="F2648" s="9">
        <v>107.6354302923546</v>
      </c>
      <c r="G2648" s="9">
        <v>128.31689121942449</v>
      </c>
      <c r="H2648" s="9">
        <v>5.9831393554563048</v>
      </c>
      <c r="I2648" s="9">
        <f t="shared" si="65"/>
        <v>121.30476028494753</v>
      </c>
    </row>
    <row r="2649" spans="1:9" x14ac:dyDescent="0.25">
      <c r="A2649" s="18"/>
      <c r="B2649" s="5">
        <f>DATE(YEAR(siječanj!B2649),MONTH(siječanj!B2649)+2,DAY(siječanj!B2649))</f>
        <v>43918</v>
      </c>
      <c r="C2649" s="8">
        <v>27.5625</v>
      </c>
      <c r="D2649">
        <v>0.95442599137029371</v>
      </c>
      <c r="E2649" s="6">
        <v>128.76354442936315</v>
      </c>
      <c r="F2649" s="9">
        <v>106.79309159947879</v>
      </c>
      <c r="G2649" s="9">
        <v>127.10850612885982</v>
      </c>
      <c r="H2649" s="9">
        <v>5.0042735661191591</v>
      </c>
      <c r="I2649" s="9">
        <f t="shared" si="65"/>
        <v>122.89527354434779</v>
      </c>
    </row>
    <row r="2650" spans="1:9" x14ac:dyDescent="0.25">
      <c r="A2650" s="18"/>
      <c r="B2650" s="5">
        <f>DATE(YEAR(siječanj!B2650),MONTH(siječanj!B2650)+2,DAY(siječanj!B2650))</f>
        <v>43918</v>
      </c>
      <c r="C2650" s="8">
        <v>27.5729166666667</v>
      </c>
      <c r="D2650">
        <v>0.95442599137029371</v>
      </c>
      <c r="E2650" s="6">
        <v>127.25623145863938</v>
      </c>
      <c r="F2650" s="9">
        <v>105.10065031605653</v>
      </c>
      <c r="G2650" s="9">
        <v>117.89948291848015</v>
      </c>
      <c r="H2650" s="9">
        <v>4.3143280250602221</v>
      </c>
      <c r="I2650" s="9">
        <f t="shared" si="65"/>
        <v>121.45665486795944</v>
      </c>
    </row>
    <row r="2651" spans="1:9" x14ac:dyDescent="0.25">
      <c r="A2651" s="18"/>
      <c r="B2651" s="5">
        <f>DATE(YEAR(siječanj!B2651),MONTH(siječanj!B2651)+2,DAY(siječanj!B2651))</f>
        <v>43918</v>
      </c>
      <c r="C2651" s="8">
        <v>27.5833333333333</v>
      </c>
      <c r="D2651">
        <v>0.95442599137029371</v>
      </c>
      <c r="E2651" s="6">
        <v>125.44581240241759</v>
      </c>
      <c r="F2651" s="9">
        <v>102.02617496855551</v>
      </c>
      <c r="G2651" s="9">
        <v>117.48338695445081</v>
      </c>
      <c r="H2651" s="9">
        <v>5.2948432675621495</v>
      </c>
      <c r="I2651" s="9">
        <f t="shared" si="65"/>
        <v>119.72874386542929</v>
      </c>
    </row>
    <row r="2652" spans="1:9" x14ac:dyDescent="0.25">
      <c r="A2652" s="18"/>
      <c r="B2652" s="5">
        <f>DATE(YEAR(siječanj!B2652),MONTH(siječanj!B2652)+2,DAY(siječanj!B2652))</f>
        <v>43918</v>
      </c>
      <c r="C2652" s="8">
        <v>27.59375</v>
      </c>
      <c r="D2652">
        <v>0.95442599137029371</v>
      </c>
      <c r="E2652" s="6">
        <v>125.2419031823982</v>
      </c>
      <c r="F2652" s="9">
        <v>100.17698894981106</v>
      </c>
      <c r="G2652" s="9">
        <v>110.81121555319821</v>
      </c>
      <c r="H2652" s="9">
        <v>5.4835921056175776</v>
      </c>
      <c r="I2652" s="9">
        <f t="shared" si="65"/>
        <v>119.53412760596275</v>
      </c>
    </row>
    <row r="2653" spans="1:9" x14ac:dyDescent="0.25">
      <c r="A2653" s="18"/>
      <c r="B2653" s="5">
        <f>DATE(YEAR(siječanj!B2653),MONTH(siječanj!B2653)+2,DAY(siječanj!B2653))</f>
        <v>43918</v>
      </c>
      <c r="C2653" s="8">
        <v>27.6041666666667</v>
      </c>
      <c r="D2653">
        <v>0.95442599137029371</v>
      </c>
      <c r="E2653" s="6">
        <v>124.22197799731833</v>
      </c>
      <c r="F2653" s="9">
        <v>97.678364142944957</v>
      </c>
      <c r="G2653" s="9">
        <v>108.89514265953311</v>
      </c>
      <c r="H2653" s="9">
        <v>6.6950118663035889</v>
      </c>
      <c r="I2653" s="9">
        <f t="shared" si="65"/>
        <v>118.56068450006936</v>
      </c>
    </row>
    <row r="2654" spans="1:9" x14ac:dyDescent="0.25">
      <c r="A2654" s="18"/>
      <c r="B2654" s="5">
        <f>DATE(YEAR(siječanj!B2654),MONTH(siječanj!B2654)+2,DAY(siječanj!B2654))</f>
        <v>43918</v>
      </c>
      <c r="C2654" s="8">
        <v>27.6145833333333</v>
      </c>
      <c r="D2654">
        <v>0.95442599137029371</v>
      </c>
      <c r="E2654" s="6">
        <v>123.17177537362467</v>
      </c>
      <c r="F2654" s="9">
        <v>97.010524274371051</v>
      </c>
      <c r="G2654" s="9">
        <v>108.10134859982155</v>
      </c>
      <c r="H2654" s="9">
        <v>5.9126760310383411</v>
      </c>
      <c r="I2654" s="9">
        <f t="shared" si="65"/>
        <v>117.55834381981086</v>
      </c>
    </row>
    <row r="2655" spans="1:9" x14ac:dyDescent="0.25">
      <c r="A2655" s="18"/>
      <c r="B2655" s="5">
        <f>DATE(YEAR(siječanj!B2655),MONTH(siječanj!B2655)+2,DAY(siječanj!B2655))</f>
        <v>43918</v>
      </c>
      <c r="C2655" s="8">
        <v>27.625</v>
      </c>
      <c r="D2655">
        <v>0.95442599137029371</v>
      </c>
      <c r="E2655" s="6">
        <v>121.35203319610297</v>
      </c>
      <c r="F2655" s="9">
        <v>96.628445670475031</v>
      </c>
      <c r="G2655" s="9">
        <v>112.38201263152976</v>
      </c>
      <c r="H2655" s="9">
        <v>4.1670027728845875</v>
      </c>
      <c r="I2655" s="9">
        <f t="shared" si="65"/>
        <v>115.82153458799137</v>
      </c>
    </row>
    <row r="2656" spans="1:9" x14ac:dyDescent="0.25">
      <c r="A2656" s="18"/>
      <c r="B2656" s="5">
        <f>DATE(YEAR(siječanj!B2656),MONTH(siječanj!B2656)+2,DAY(siječanj!B2656))</f>
        <v>43918</v>
      </c>
      <c r="C2656" s="8">
        <v>27.6354166666667</v>
      </c>
      <c r="D2656">
        <v>0.95442599137029371</v>
      </c>
      <c r="E2656" s="6">
        <v>120.29628744173384</v>
      </c>
      <c r="F2656" s="9">
        <v>96.713804340465515</v>
      </c>
      <c r="G2656" s="9">
        <v>109.08156976824928</v>
      </c>
      <c r="H2656" s="9">
        <v>4.4021753507372026</v>
      </c>
      <c r="I2656" s="9">
        <f t="shared" si="65"/>
        <v>114.81390339974263</v>
      </c>
    </row>
    <row r="2657" spans="1:9" x14ac:dyDescent="0.25">
      <c r="A2657" s="18"/>
      <c r="B2657" s="5">
        <f>DATE(YEAR(siječanj!B2657),MONTH(siječanj!B2657)+2,DAY(siječanj!B2657))</f>
        <v>43918</v>
      </c>
      <c r="C2657" s="8">
        <v>27.6458333333333</v>
      </c>
      <c r="D2657">
        <v>0.95442599137029371</v>
      </c>
      <c r="E2657" s="6">
        <v>122.3342009245587</v>
      </c>
      <c r="F2657" s="9">
        <v>95.214500058051343</v>
      </c>
      <c r="G2657" s="9">
        <v>104.31343179525194</v>
      </c>
      <c r="H2657" s="9">
        <v>3.9871316981490255</v>
      </c>
      <c r="I2657" s="9">
        <f t="shared" si="65"/>
        <v>116.75894099591464</v>
      </c>
    </row>
    <row r="2658" spans="1:9" x14ac:dyDescent="0.25">
      <c r="A2658" s="18"/>
      <c r="B2658" s="5">
        <f>DATE(YEAR(siječanj!B2658),MONTH(siječanj!B2658)+2,DAY(siječanj!B2658))</f>
        <v>43918</v>
      </c>
      <c r="C2658" s="8">
        <v>27.65625</v>
      </c>
      <c r="D2658">
        <v>0.95442599137029371</v>
      </c>
      <c r="E2658" s="6">
        <v>123.52872830911255</v>
      </c>
      <c r="F2658" s="9">
        <v>94.402312775228665</v>
      </c>
      <c r="G2658" s="9">
        <v>106.85462985139195</v>
      </c>
      <c r="H2658" s="9">
        <v>3.5296474961054241</v>
      </c>
      <c r="I2658" s="9">
        <f t="shared" si="65"/>
        <v>117.89902897913642</v>
      </c>
    </row>
    <row r="2659" spans="1:9" x14ac:dyDescent="0.25">
      <c r="A2659" s="18"/>
      <c r="B2659" s="5">
        <f>DATE(YEAR(siječanj!B2659),MONTH(siječanj!B2659)+2,DAY(siječanj!B2659))</f>
        <v>43918</v>
      </c>
      <c r="C2659" s="8">
        <v>27.6666666666667</v>
      </c>
      <c r="D2659">
        <v>0.95442599137029371</v>
      </c>
      <c r="E2659" s="6">
        <v>119.76444898023523</v>
      </c>
      <c r="F2659" s="9">
        <v>92.836794340682616</v>
      </c>
      <c r="G2659" s="9">
        <v>104.93494110494876</v>
      </c>
      <c r="H2659" s="9">
        <v>3.7169281614767415</v>
      </c>
      <c r="I2659" s="9">
        <f t="shared" si="65"/>
        <v>114.30630294887797</v>
      </c>
    </row>
    <row r="2660" spans="1:9" x14ac:dyDescent="0.25">
      <c r="A2660" s="18"/>
      <c r="B2660" s="5">
        <f>DATE(YEAR(siječanj!B2660),MONTH(siječanj!B2660)+2,DAY(siječanj!B2660))</f>
        <v>43918</v>
      </c>
      <c r="C2660" s="8">
        <v>27.6770833333333</v>
      </c>
      <c r="D2660">
        <v>0.95442599137029371</v>
      </c>
      <c r="E2660" s="6">
        <v>118.81616592093435</v>
      </c>
      <c r="F2660" s="9">
        <v>91.865515471482013</v>
      </c>
      <c r="G2660" s="9">
        <v>101.55681961084402</v>
      </c>
      <c r="H2660" s="9">
        <v>3.9084828627961734</v>
      </c>
      <c r="I2660" s="9">
        <f t="shared" si="65"/>
        <v>113.40123694990508</v>
      </c>
    </row>
    <row r="2661" spans="1:9" x14ac:dyDescent="0.25">
      <c r="A2661" s="18"/>
      <c r="B2661" s="5">
        <f>DATE(YEAR(siječanj!B2661),MONTH(siječanj!B2661)+2,DAY(siječanj!B2661))</f>
        <v>43918</v>
      </c>
      <c r="C2661" s="8">
        <v>27.6875</v>
      </c>
      <c r="D2661">
        <v>0.95442599137029371</v>
      </c>
      <c r="E2661" s="6">
        <v>120.72456956044965</v>
      </c>
      <c r="F2661" s="9">
        <v>92.577366834511736</v>
      </c>
      <c r="G2661" s="9">
        <v>103.69444676013605</v>
      </c>
      <c r="H2661" s="9">
        <v>4.1881697591193543</v>
      </c>
      <c r="I2661" s="9">
        <f t="shared" si="65"/>
        <v>115.22266698548414</v>
      </c>
    </row>
    <row r="2662" spans="1:9" x14ac:dyDescent="0.25">
      <c r="A2662" s="18"/>
      <c r="B2662" s="5">
        <f>DATE(YEAR(siječanj!B2662),MONTH(siječanj!B2662)+2,DAY(siječanj!B2662))</f>
        <v>43918</v>
      </c>
      <c r="C2662" s="8">
        <v>27.6979166666667</v>
      </c>
      <c r="D2662">
        <v>0.95442599137029371</v>
      </c>
      <c r="E2662" s="6">
        <v>124.29496370294582</v>
      </c>
      <c r="F2662" s="9">
        <v>93.721416538367038</v>
      </c>
      <c r="G2662" s="9">
        <v>102.36034557176185</v>
      </c>
      <c r="H2662" s="9">
        <v>3.267056743574702</v>
      </c>
      <c r="I2662" s="9">
        <f t="shared" si="65"/>
        <v>118.63034395451874</v>
      </c>
    </row>
    <row r="2663" spans="1:9" x14ac:dyDescent="0.25">
      <c r="A2663" s="18"/>
      <c r="B2663" s="5">
        <f>DATE(YEAR(siječanj!B2663),MONTH(siječanj!B2663)+2,DAY(siječanj!B2663))</f>
        <v>43918</v>
      </c>
      <c r="C2663" s="8">
        <v>27.7083333333333</v>
      </c>
      <c r="D2663">
        <v>0.95442599137029371</v>
      </c>
      <c r="E2663" s="6">
        <v>125.67869398202083</v>
      </c>
      <c r="F2663" s="9">
        <v>93.222859376508879</v>
      </c>
      <c r="G2663" s="9">
        <v>103.25779541549699</v>
      </c>
      <c r="H2663" s="9">
        <v>3.1073994384804915</v>
      </c>
      <c r="I2663" s="9">
        <f t="shared" si="65"/>
        <v>119.951012097914</v>
      </c>
    </row>
    <row r="2664" spans="1:9" x14ac:dyDescent="0.25">
      <c r="A2664" s="18"/>
      <c r="B2664" s="5">
        <f>DATE(YEAR(siječanj!B2664),MONTH(siječanj!B2664)+2,DAY(siječanj!B2664))</f>
        <v>43918</v>
      </c>
      <c r="C2664" s="8">
        <v>27.71875</v>
      </c>
      <c r="D2664">
        <v>0.95442599137029371</v>
      </c>
      <c r="E2664" s="6">
        <v>127.85242453199953</v>
      </c>
      <c r="F2664" s="9">
        <v>93.207914275350987</v>
      </c>
      <c r="G2664" s="9">
        <v>102.76206641409186</v>
      </c>
      <c r="H2664" s="9">
        <v>6.1678442443275472</v>
      </c>
      <c r="I2664" s="9">
        <f t="shared" si="65"/>
        <v>122.02567703304932</v>
      </c>
    </row>
    <row r="2665" spans="1:9" x14ac:dyDescent="0.25">
      <c r="A2665" s="18"/>
      <c r="B2665" s="5">
        <f>DATE(YEAR(siječanj!B2665),MONTH(siječanj!B2665)+2,DAY(siječanj!B2665))</f>
        <v>43918</v>
      </c>
      <c r="C2665" s="8">
        <v>27.7291666666667</v>
      </c>
      <c r="D2665">
        <v>0.95442599137029371</v>
      </c>
      <c r="E2665" s="6">
        <v>131.09664961146606</v>
      </c>
      <c r="F2665" s="9">
        <v>92.83535167025623</v>
      </c>
      <c r="G2665" s="9">
        <v>102.3054977805098</v>
      </c>
      <c r="H2665" s="9">
        <v>24.053750395479593</v>
      </c>
      <c r="I2665" s="9">
        <f t="shared" si="65"/>
        <v>125.12204977074752</v>
      </c>
    </row>
    <row r="2666" spans="1:9" x14ac:dyDescent="0.25">
      <c r="A2666" s="18"/>
      <c r="B2666" s="5">
        <f>DATE(YEAR(siječanj!B2666),MONTH(siječanj!B2666)+2,DAY(siječanj!B2666))</f>
        <v>43918</v>
      </c>
      <c r="C2666" s="8">
        <v>27.7395833333333</v>
      </c>
      <c r="D2666">
        <v>0.95442599137029371</v>
      </c>
      <c r="E2666" s="6">
        <v>140.84465508606493</v>
      </c>
      <c r="F2666" s="9">
        <v>92.448470862573274</v>
      </c>
      <c r="G2666" s="9">
        <v>104.13127067044599</v>
      </c>
      <c r="H2666" s="9">
        <v>42.364905692653608</v>
      </c>
      <c r="I2666" s="9">
        <f t="shared" si="65"/>
        <v>134.4257995597246</v>
      </c>
    </row>
    <row r="2667" spans="1:9" x14ac:dyDescent="0.25">
      <c r="A2667" s="18"/>
      <c r="B2667" s="5">
        <f>DATE(YEAR(siječanj!B2667),MONTH(siječanj!B2667)+2,DAY(siječanj!B2667))</f>
        <v>43918</v>
      </c>
      <c r="C2667" s="8">
        <v>27.75</v>
      </c>
      <c r="D2667">
        <v>0.95442599137029371</v>
      </c>
      <c r="E2667" s="6">
        <v>140.59424378760073</v>
      </c>
      <c r="F2667" s="9">
        <v>94.57751485113117</v>
      </c>
      <c r="G2667" s="9">
        <v>108.62365271454131</v>
      </c>
      <c r="H2667" s="9">
        <v>60.005838167437666</v>
      </c>
      <c r="I2667" s="9">
        <f t="shared" si="65"/>
        <v>134.18680050793759</v>
      </c>
    </row>
    <row r="2668" spans="1:9" x14ac:dyDescent="0.25">
      <c r="A2668" s="18"/>
      <c r="B2668" s="5">
        <f>DATE(YEAR(siječanj!B2668),MONTH(siječanj!B2668)+2,DAY(siječanj!B2668))</f>
        <v>43918</v>
      </c>
      <c r="C2668" s="8">
        <v>27.7604166666667</v>
      </c>
      <c r="D2668">
        <v>0.95442599137029371</v>
      </c>
      <c r="E2668" s="6">
        <v>145.34915312741825</v>
      </c>
      <c r="F2668" s="9">
        <v>96.038337205960545</v>
      </c>
      <c r="G2668" s="9">
        <v>107.52135939316811</v>
      </c>
      <c r="H2668" s="9">
        <v>76.625853757648628</v>
      </c>
      <c r="I2668" s="9">
        <f t="shared" si="65"/>
        <v>138.72500956846878</v>
      </c>
    </row>
    <row r="2669" spans="1:9" x14ac:dyDescent="0.25">
      <c r="A2669" s="18"/>
      <c r="B2669" s="5">
        <f>DATE(YEAR(siječanj!B2669),MONTH(siječanj!B2669)+2,DAY(siječanj!B2669))</f>
        <v>43918</v>
      </c>
      <c r="C2669" s="8">
        <v>27.7708333333333</v>
      </c>
      <c r="D2669">
        <v>0.95442599137029371</v>
      </c>
      <c r="E2669" s="6">
        <v>151.63232679367195</v>
      </c>
      <c r="F2669" s="9">
        <v>95.233041788823726</v>
      </c>
      <c r="G2669" s="9">
        <v>109.22244756616492</v>
      </c>
      <c r="H2669" s="9">
        <v>94.32869849681461</v>
      </c>
      <c r="I2669" s="9">
        <f t="shared" si="65"/>
        <v>144.72183382383471</v>
      </c>
    </row>
    <row r="2670" spans="1:9" x14ac:dyDescent="0.25">
      <c r="A2670" s="18"/>
      <c r="B2670" s="5">
        <f>DATE(YEAR(siječanj!B2670),MONTH(siječanj!B2670)+2,DAY(siječanj!B2670))</f>
        <v>43918</v>
      </c>
      <c r="C2670" s="8">
        <v>27.78125</v>
      </c>
      <c r="D2670">
        <v>0.95442599137029371</v>
      </c>
      <c r="E2670" s="6">
        <v>158.13938271998532</v>
      </c>
      <c r="F2670" s="9">
        <v>97.667325102105835</v>
      </c>
      <c r="G2670" s="9">
        <v>112.1536600911014</v>
      </c>
      <c r="H2670" s="9">
        <v>127.77468920444306</v>
      </c>
      <c r="I2670" s="9">
        <f t="shared" si="65"/>
        <v>150.93233712720829</v>
      </c>
    </row>
    <row r="2671" spans="1:9" x14ac:dyDescent="0.25">
      <c r="A2671" s="18"/>
      <c r="B2671" s="5">
        <f>DATE(YEAR(siječanj!B2671),MONTH(siječanj!B2671)+2,DAY(siječanj!B2671))</f>
        <v>43918</v>
      </c>
      <c r="C2671" s="8">
        <v>27.7916666666667</v>
      </c>
      <c r="D2671">
        <v>0.95442599137029371</v>
      </c>
      <c r="E2671" s="6">
        <v>163.59350443888655</v>
      </c>
      <c r="F2671" s="9">
        <v>97.915548805634018</v>
      </c>
      <c r="G2671" s="9">
        <v>111.34191518846377</v>
      </c>
      <c r="H2671" s="9">
        <v>157.54260653230071</v>
      </c>
      <c r="I2671" s="9">
        <f t="shared" si="65"/>
        <v>156.13789265582486</v>
      </c>
    </row>
    <row r="2672" spans="1:9" x14ac:dyDescent="0.25">
      <c r="A2672" s="18"/>
      <c r="B2672" s="5">
        <f>DATE(YEAR(siječanj!B2672),MONTH(siječanj!B2672)+2,DAY(siječanj!B2672))</f>
        <v>43918</v>
      </c>
      <c r="C2672" s="8">
        <v>27.8020833333333</v>
      </c>
      <c r="D2672">
        <v>0.95442599137029371</v>
      </c>
      <c r="E2672" s="6">
        <v>169.38538594161184</v>
      </c>
      <c r="F2672" s="9">
        <v>97.13915100141098</v>
      </c>
      <c r="G2672" s="9">
        <v>115.68310161278724</v>
      </c>
      <c r="H2672" s="9">
        <v>183.31888206301767</v>
      </c>
      <c r="I2672" s="9">
        <f t="shared" si="65"/>
        <v>161.66581490096269</v>
      </c>
    </row>
    <row r="2673" spans="1:9" x14ac:dyDescent="0.25">
      <c r="A2673" s="18"/>
      <c r="B2673" s="5">
        <f>DATE(YEAR(siječanj!B2673),MONTH(siječanj!B2673)+2,DAY(siječanj!B2673))</f>
        <v>43918</v>
      </c>
      <c r="C2673" s="8">
        <v>27.8125</v>
      </c>
      <c r="D2673">
        <v>0.95442599137029371</v>
      </c>
      <c r="E2673" s="6">
        <v>171.54462537579624</v>
      </c>
      <c r="F2673" s="9">
        <v>96.998540867096821</v>
      </c>
      <c r="G2673" s="9">
        <v>117.12716325190459</v>
      </c>
      <c r="H2673" s="9">
        <v>200.55514471052223</v>
      </c>
      <c r="I2673" s="9">
        <f t="shared" si="65"/>
        <v>163.72664913853998</v>
      </c>
    </row>
    <row r="2674" spans="1:9" x14ac:dyDescent="0.25">
      <c r="A2674" s="18"/>
      <c r="B2674" s="5">
        <f>DATE(YEAR(siječanj!B2674),MONTH(siječanj!B2674)+2,DAY(siječanj!B2674))</f>
        <v>43918</v>
      </c>
      <c r="C2674" s="8">
        <v>27.8229166666667</v>
      </c>
      <c r="D2674">
        <v>0.95442599137029371</v>
      </c>
      <c r="E2674" s="6">
        <v>170.50810535070667</v>
      </c>
      <c r="F2674" s="9">
        <v>94.793983730956853</v>
      </c>
      <c r="G2674" s="9">
        <v>117.5649262405165</v>
      </c>
      <c r="H2674" s="9">
        <v>221.70212236124706</v>
      </c>
      <c r="I2674" s="9">
        <f t="shared" si="65"/>
        <v>162.73736748601868</v>
      </c>
    </row>
    <row r="2675" spans="1:9" x14ac:dyDescent="0.25">
      <c r="A2675" s="18"/>
      <c r="B2675" s="5">
        <f>DATE(YEAR(siječanj!B2675),MONTH(siječanj!B2675)+2,DAY(siječanj!B2675))</f>
        <v>43918</v>
      </c>
      <c r="C2675" s="8">
        <v>27.8333333333333</v>
      </c>
      <c r="D2675">
        <v>0.95442599137029371</v>
      </c>
      <c r="E2675" s="6">
        <v>167.85968833641448</v>
      </c>
      <c r="F2675" s="9">
        <v>93.793108015822455</v>
      </c>
      <c r="G2675" s="9">
        <v>111.41148323275695</v>
      </c>
      <c r="H2675" s="9">
        <v>226.19469192881002</v>
      </c>
      <c r="I2675" s="9">
        <f t="shared" si="65"/>
        <v>160.20964945159091</v>
      </c>
    </row>
    <row r="2676" spans="1:9" x14ac:dyDescent="0.25">
      <c r="A2676" s="18"/>
      <c r="B2676" s="5">
        <f>DATE(YEAR(siječanj!B2676),MONTH(siječanj!B2676)+2,DAY(siječanj!B2676))</f>
        <v>43918</v>
      </c>
      <c r="C2676" s="8">
        <v>27.84375</v>
      </c>
      <c r="D2676">
        <v>0.95442599137029371</v>
      </c>
      <c r="E2676" s="6">
        <v>166.39533635602638</v>
      </c>
      <c r="F2676" s="9">
        <v>80.276592159396628</v>
      </c>
      <c r="G2676" s="9">
        <v>97.188769126036064</v>
      </c>
      <c r="H2676" s="9">
        <v>226.20008950531965</v>
      </c>
      <c r="I2676" s="9">
        <f t="shared" si="65"/>
        <v>158.81203386099395</v>
      </c>
    </row>
    <row r="2677" spans="1:9" x14ac:dyDescent="0.25">
      <c r="A2677" s="18"/>
      <c r="B2677" s="5">
        <f>DATE(YEAR(siječanj!B2677),MONTH(siječanj!B2677)+2,DAY(siječanj!B2677))</f>
        <v>43918</v>
      </c>
      <c r="C2677" s="8">
        <v>27.8541666666667</v>
      </c>
      <c r="D2677">
        <v>0.95442599137029371</v>
      </c>
      <c r="E2677" s="6">
        <v>164.72235436294034</v>
      </c>
      <c r="F2677" s="9">
        <v>74.560687725721465</v>
      </c>
      <c r="G2677" s="9">
        <v>89.39163007688839</v>
      </c>
      <c r="H2677" s="9">
        <v>226.89982120419501</v>
      </c>
      <c r="I2677" s="9">
        <f t="shared" si="65"/>
        <v>157.21529636369814</v>
      </c>
    </row>
    <row r="2678" spans="1:9" x14ac:dyDescent="0.25">
      <c r="A2678" s="18"/>
      <c r="B2678" s="5">
        <f>DATE(YEAR(siječanj!B2678),MONTH(siječanj!B2678)+2,DAY(siječanj!B2678))</f>
        <v>43918</v>
      </c>
      <c r="C2678" s="8">
        <v>27.8645833333333</v>
      </c>
      <c r="D2678">
        <v>0.95442599137029371</v>
      </c>
      <c r="E2678" s="6">
        <v>161.42044321083091</v>
      </c>
      <c r="F2678" s="9">
        <v>72.361732490902838</v>
      </c>
      <c r="G2678" s="9">
        <v>86.601788967949332</v>
      </c>
      <c r="H2678" s="9">
        <v>227.81945409449636</v>
      </c>
      <c r="I2678" s="9">
        <f t="shared" si="65"/>
        <v>154.06386653892949</v>
      </c>
    </row>
    <row r="2679" spans="1:9" x14ac:dyDescent="0.25">
      <c r="A2679" s="18"/>
      <c r="B2679" s="5">
        <f>DATE(YEAR(siječanj!B2679),MONTH(siječanj!B2679)+2,DAY(siječanj!B2679))</f>
        <v>43918</v>
      </c>
      <c r="C2679" s="8">
        <v>27.875</v>
      </c>
      <c r="D2679">
        <v>0.95442599137029371</v>
      </c>
      <c r="E2679" s="6">
        <v>159.94403060222157</v>
      </c>
      <c r="F2679" s="9">
        <v>72.537525298149845</v>
      </c>
      <c r="G2679" s="9">
        <v>80.050582088824484</v>
      </c>
      <c r="H2679" s="9">
        <v>228.70554909982712</v>
      </c>
      <c r="I2679" s="9">
        <f t="shared" si="65"/>
        <v>152.65473997128592</v>
      </c>
    </row>
    <row r="2680" spans="1:9" x14ac:dyDescent="0.25">
      <c r="A2680" s="18"/>
      <c r="B2680" s="5">
        <f>DATE(YEAR(siječanj!B2680),MONTH(siječanj!B2680)+2,DAY(siječanj!B2680))</f>
        <v>43918</v>
      </c>
      <c r="C2680" s="8">
        <v>27.8854166666667</v>
      </c>
      <c r="D2680">
        <v>0.95442599137029371</v>
      </c>
      <c r="E2680" s="6">
        <v>164.59905499782832</v>
      </c>
      <c r="F2680" s="9">
        <v>68.441796013419335</v>
      </c>
      <c r="G2680" s="9">
        <v>69.002851589503337</v>
      </c>
      <c r="H2680" s="9">
        <v>237.26642417901556</v>
      </c>
      <c r="I2680" s="9">
        <f t="shared" si="65"/>
        <v>157.0976162449158</v>
      </c>
    </row>
    <row r="2681" spans="1:9" x14ac:dyDescent="0.25">
      <c r="A2681" s="18"/>
      <c r="B2681" s="5">
        <f>DATE(YEAR(siječanj!B2681),MONTH(siječanj!B2681)+2,DAY(siječanj!B2681))</f>
        <v>43918</v>
      </c>
      <c r="C2681" s="8">
        <v>27.8958333333333</v>
      </c>
      <c r="D2681">
        <v>0.95442599137029371</v>
      </c>
      <c r="E2681" s="6">
        <v>168.40231492472012</v>
      </c>
      <c r="F2681" s="9">
        <v>66.837634908065482</v>
      </c>
      <c r="G2681" s="9">
        <v>62.848642069112678</v>
      </c>
      <c r="H2681" s="9">
        <v>243.20863996398381</v>
      </c>
      <c r="I2681" s="9">
        <f t="shared" si="65"/>
        <v>160.7275463710784</v>
      </c>
    </row>
    <row r="2682" spans="1:9" x14ac:dyDescent="0.25">
      <c r="A2682" s="18"/>
      <c r="B2682" s="5">
        <f>DATE(YEAR(siječanj!B2682),MONTH(siječanj!B2682)+2,DAY(siječanj!B2682))</f>
        <v>43918</v>
      </c>
      <c r="C2682" s="8">
        <v>27.90625</v>
      </c>
      <c r="D2682">
        <v>0.95442599137029371</v>
      </c>
      <c r="E2682" s="6">
        <v>163.00841342208491</v>
      </c>
      <c r="F2682" s="9">
        <v>65.530069160619348</v>
      </c>
      <c r="G2682" s="9">
        <v>60.185741070299784</v>
      </c>
      <c r="H2682" s="9">
        <v>243.30751352549058</v>
      </c>
      <c r="I2682" s="9">
        <f t="shared" si="65"/>
        <v>155.57946658207209</v>
      </c>
    </row>
    <row r="2683" spans="1:9" x14ac:dyDescent="0.25">
      <c r="A2683" s="18"/>
      <c r="B2683" s="5">
        <f>DATE(YEAR(siječanj!B2683),MONTH(siječanj!B2683)+2,DAY(siječanj!B2683))</f>
        <v>43918</v>
      </c>
      <c r="C2683" s="8">
        <v>27.9166666666667</v>
      </c>
      <c r="D2683">
        <v>0.95442599137029371</v>
      </c>
      <c r="E2683" s="6">
        <v>159.7196883067399</v>
      </c>
      <c r="F2683" s="9">
        <v>64.773032877605971</v>
      </c>
      <c r="G2683" s="9">
        <v>57.848298926755838</v>
      </c>
      <c r="H2683" s="9">
        <v>239.02458586940364</v>
      </c>
      <c r="I2683" s="9">
        <f t="shared" si="65"/>
        <v>152.44062185351453</v>
      </c>
    </row>
    <row r="2684" spans="1:9" x14ac:dyDescent="0.25">
      <c r="A2684" s="18"/>
      <c r="B2684" s="5">
        <f>DATE(YEAR(siječanj!B2684),MONTH(siječanj!B2684)+2,DAY(siječanj!B2684))</f>
        <v>43918</v>
      </c>
      <c r="C2684" s="8">
        <v>27.9270833333333</v>
      </c>
      <c r="D2684">
        <v>0.95442599137029371</v>
      </c>
      <c r="E2684" s="6">
        <v>150.71594215616727</v>
      </c>
      <c r="F2684" s="9">
        <v>64.565907197616824</v>
      </c>
      <c r="G2684" s="9">
        <v>54.579852949379557</v>
      </c>
      <c r="H2684" s="9">
        <v>239.51301425107903</v>
      </c>
      <c r="I2684" s="9">
        <f t="shared" si="65"/>
        <v>143.84721250770778</v>
      </c>
    </row>
    <row r="2685" spans="1:9" x14ac:dyDescent="0.25">
      <c r="A2685" s="18"/>
      <c r="B2685" s="5">
        <f>DATE(YEAR(siječanj!B2685),MONTH(siječanj!B2685)+2,DAY(siječanj!B2685))</f>
        <v>43918</v>
      </c>
      <c r="C2685" s="8">
        <v>27.9375</v>
      </c>
      <c r="D2685">
        <v>0.95442599137029371</v>
      </c>
      <c r="E2685" s="6">
        <v>140.35763947500067</v>
      </c>
      <c r="F2685" s="9">
        <v>62.11054241063902</v>
      </c>
      <c r="G2685" s="9">
        <v>53.573903443371002</v>
      </c>
      <c r="H2685" s="9">
        <v>239.21029875743113</v>
      </c>
      <c r="I2685" s="9">
        <f t="shared" si="65"/>
        <v>133.96097920232179</v>
      </c>
    </row>
    <row r="2686" spans="1:9" x14ac:dyDescent="0.25">
      <c r="A2686" s="18"/>
      <c r="B2686" s="5">
        <f>DATE(YEAR(siječanj!B2686),MONTH(siječanj!B2686)+2,DAY(siječanj!B2686))</f>
        <v>43918</v>
      </c>
      <c r="C2686" s="8">
        <v>27.9479166666667</v>
      </c>
      <c r="D2686">
        <v>0.95442599137029371</v>
      </c>
      <c r="E2686" s="6">
        <v>131.46960704107872</v>
      </c>
      <c r="F2686" s="9">
        <v>61.796735472129214</v>
      </c>
      <c r="G2686" s="9">
        <v>52.793067861595553</v>
      </c>
      <c r="H2686" s="9">
        <v>235.95011274328314</v>
      </c>
      <c r="I2686" s="9">
        <f t="shared" si="65"/>
        <v>125.47801003524449</v>
      </c>
    </row>
    <row r="2687" spans="1:9" x14ac:dyDescent="0.25">
      <c r="A2687" s="18"/>
      <c r="B2687" s="5">
        <f>DATE(YEAR(siječanj!B2687),MONTH(siječanj!B2687)+2,DAY(siječanj!B2687))</f>
        <v>43918</v>
      </c>
      <c r="C2687" s="8">
        <v>27.9583333333333</v>
      </c>
      <c r="D2687">
        <v>0.95442599137029371</v>
      </c>
      <c r="E2687" s="6">
        <v>122.38821066262719</v>
      </c>
      <c r="F2687" s="9">
        <v>60.743847268614473</v>
      </c>
      <c r="G2687" s="9">
        <v>54.439950348162128</v>
      </c>
      <c r="H2687" s="9">
        <v>234.58616836718471</v>
      </c>
      <c r="I2687" s="9">
        <f t="shared" si="65"/>
        <v>116.81048929371431</v>
      </c>
    </row>
    <row r="2688" spans="1:9" x14ac:dyDescent="0.25">
      <c r="A2688" s="18"/>
      <c r="B2688" s="5">
        <f>DATE(YEAR(siječanj!B2688),MONTH(siječanj!B2688)+2,DAY(siječanj!B2688))</f>
        <v>43918</v>
      </c>
      <c r="C2688" s="8">
        <v>27.96875</v>
      </c>
      <c r="D2688">
        <v>0.95442599137029371</v>
      </c>
      <c r="E2688" s="6">
        <v>112.83855646936509</v>
      </c>
      <c r="F2688" s="9">
        <v>58.946147304195058</v>
      </c>
      <c r="G2688" s="9">
        <v>55.270693527216487</v>
      </c>
      <c r="H2688" s="9">
        <v>235.07879110108047</v>
      </c>
      <c r="I2688" s="9">
        <f t="shared" si="65"/>
        <v>107.69605112306664</v>
      </c>
    </row>
    <row r="2689" spans="1:9" x14ac:dyDescent="0.25">
      <c r="A2689" s="18"/>
      <c r="B2689" s="5">
        <f>DATE(YEAR(siječanj!B2689),MONTH(siječanj!B2689)+2,DAY(siječanj!B2689))</f>
        <v>43918</v>
      </c>
      <c r="C2689" s="8">
        <v>27.9791666666667</v>
      </c>
      <c r="D2689">
        <v>0.95442599137029371</v>
      </c>
      <c r="E2689" s="6">
        <v>105.09487498137868</v>
      </c>
      <c r="F2689" s="9">
        <v>57.732668583747987</v>
      </c>
      <c r="G2689" s="9">
        <v>55.876752189637344</v>
      </c>
      <c r="H2689" s="9">
        <v>234.88213066490434</v>
      </c>
      <c r="I2689" s="9">
        <f t="shared" si="65"/>
        <v>100.30528024203943</v>
      </c>
    </row>
    <row r="2690" spans="1:9" ht="15.75" thickBot="1" x14ac:dyDescent="0.3">
      <c r="A2690" s="18"/>
      <c r="B2690" s="5">
        <f>DATE(YEAR(siječanj!B2690),MONTH(siječanj!B2690)+2,DAY(siječanj!B2690))</f>
        <v>43918</v>
      </c>
      <c r="C2690" s="8">
        <v>27.9895833333333</v>
      </c>
      <c r="D2690">
        <v>0.95442599137029371</v>
      </c>
      <c r="E2690" s="6">
        <v>95.688329317989727</v>
      </c>
      <c r="F2690" s="9">
        <v>56.662524595244818</v>
      </c>
      <c r="G2690" s="9">
        <v>57.437111051458572</v>
      </c>
      <c r="H2690" s="9">
        <v>237.01640154244694</v>
      </c>
      <c r="I2690" s="9">
        <f t="shared" si="65"/>
        <v>91.327428571889484</v>
      </c>
    </row>
    <row r="2691" spans="1:9" x14ac:dyDescent="0.25">
      <c r="A2691" s="13">
        <f t="shared" ref="A2691" si="66">A2595+1</f>
        <v>89</v>
      </c>
      <c r="B2691" s="5">
        <f>DATE(YEAR(siječanj!B2691),MONTH(siječanj!B2691)+2,DAY(siječanj!B2691))</f>
        <v>43919</v>
      </c>
      <c r="C2691" s="8">
        <v>28</v>
      </c>
      <c r="D2691">
        <v>0.95178839495791767</v>
      </c>
      <c r="E2691" s="6">
        <v>87.228440794716875</v>
      </c>
      <c r="F2691" s="9">
        <v>56.651489572986272</v>
      </c>
      <c r="G2691" s="9">
        <v>61.382981629050079</v>
      </c>
      <c r="H2691" s="9">
        <v>238.97556543612782</v>
      </c>
      <c r="I2691" s="9">
        <f t="shared" si="65"/>
        <v>83.023017658685319</v>
      </c>
    </row>
    <row r="2692" spans="1:9" x14ac:dyDescent="0.25">
      <c r="A2692" s="14"/>
      <c r="B2692" s="5">
        <f>DATE(YEAR(siječanj!B2692),MONTH(siječanj!B2692)+2,DAY(siječanj!B2692))</f>
        <v>43919</v>
      </c>
      <c r="C2692" s="8">
        <v>28.0104166666667</v>
      </c>
      <c r="D2692">
        <v>0.95178839495791767</v>
      </c>
      <c r="E2692" s="6">
        <v>81.230832635894984</v>
      </c>
      <c r="F2692" s="9">
        <v>55.327893707627034</v>
      </c>
      <c r="G2692" s="9">
        <v>59.520817448335087</v>
      </c>
      <c r="H2692" s="9">
        <v>237.89987694522733</v>
      </c>
      <c r="I2692" s="9">
        <f t="shared" ref="I2692:I2755" si="67">D2692*E2692</f>
        <v>77.314563815613724</v>
      </c>
    </row>
    <row r="2693" spans="1:9" x14ac:dyDescent="0.25">
      <c r="A2693" s="14"/>
      <c r="B2693" s="5">
        <f>DATE(YEAR(siječanj!B2693),MONTH(siječanj!B2693)+2,DAY(siječanj!B2693))</f>
        <v>43919</v>
      </c>
      <c r="C2693" s="8">
        <v>28.0208333333333</v>
      </c>
      <c r="D2693">
        <v>0.95178839495791767</v>
      </c>
      <c r="E2693" s="6">
        <v>74.874061199718355</v>
      </c>
      <c r="F2693" s="9">
        <v>55.165752018592805</v>
      </c>
      <c r="G2693" s="9">
        <v>57.129948170457432</v>
      </c>
      <c r="H2693" s="9">
        <v>236.75385860015285</v>
      </c>
      <c r="I2693" s="9">
        <f t="shared" si="67"/>
        <v>71.264262533260833</v>
      </c>
    </row>
    <row r="2694" spans="1:9" x14ac:dyDescent="0.25">
      <c r="A2694" s="14"/>
      <c r="B2694" s="5">
        <f>DATE(YEAR(siječanj!B2694),MONTH(siječanj!B2694)+2,DAY(siječanj!B2694))</f>
        <v>43919</v>
      </c>
      <c r="C2694" s="8">
        <v>28.03125</v>
      </c>
      <c r="D2694">
        <v>0.95178839495791767</v>
      </c>
      <c r="E2694" s="6">
        <v>69.395809339570391</v>
      </c>
      <c r="F2694" s="9">
        <v>54.086096049868956</v>
      </c>
      <c r="G2694" s="9">
        <v>57.357662619219063</v>
      </c>
      <c r="H2694" s="9">
        <v>236.87565717013828</v>
      </c>
      <c r="I2694" s="9">
        <f t="shared" si="67"/>
        <v>66.050125988115369</v>
      </c>
    </row>
    <row r="2695" spans="1:9" x14ac:dyDescent="0.25">
      <c r="A2695" s="14"/>
      <c r="B2695" s="5">
        <f>DATE(YEAR(siječanj!B2695),MONTH(siječanj!B2695)+2,DAY(siječanj!B2695))</f>
        <v>43919</v>
      </c>
      <c r="C2695" s="8">
        <v>28.0416666666667</v>
      </c>
      <c r="D2695">
        <v>0.95178839495791767</v>
      </c>
      <c r="E2695" s="6">
        <v>65.512902078235797</v>
      </c>
      <c r="F2695" s="9">
        <v>53.43461984139585</v>
      </c>
      <c r="G2695" s="9">
        <v>55.453930177599048</v>
      </c>
      <c r="H2695" s="9">
        <v>237.4551760052108</v>
      </c>
      <c r="I2695" s="9">
        <f t="shared" si="67"/>
        <v>62.35441991807928</v>
      </c>
    </row>
    <row r="2696" spans="1:9" x14ac:dyDescent="0.25">
      <c r="A2696" s="14"/>
      <c r="B2696" s="5">
        <f>DATE(YEAR(siječanj!B2696),MONTH(siječanj!B2696)+2,DAY(siječanj!B2696))</f>
        <v>43919</v>
      </c>
      <c r="C2696" s="8">
        <v>28.0520833333333</v>
      </c>
      <c r="D2696">
        <v>0.95178839495791767</v>
      </c>
      <c r="E2696" s="6">
        <v>63.299170164949921</v>
      </c>
      <c r="F2696" s="9">
        <v>53.390632458423497</v>
      </c>
      <c r="G2696" s="9">
        <v>58.975513941527396</v>
      </c>
      <c r="H2696" s="9">
        <v>238.63779507854193</v>
      </c>
      <c r="I2696" s="9">
        <f t="shared" si="67"/>
        <v>60.247415573465794</v>
      </c>
    </row>
    <row r="2697" spans="1:9" x14ac:dyDescent="0.25">
      <c r="A2697" s="14"/>
      <c r="B2697" s="5">
        <f>DATE(YEAR(siječanj!B2697),MONTH(siječanj!B2697)+2,DAY(siječanj!B2697))</f>
        <v>43919</v>
      </c>
      <c r="C2697" s="8">
        <v>28.0625</v>
      </c>
      <c r="D2697">
        <v>0.95178839495791767</v>
      </c>
      <c r="E2697" s="6">
        <v>61.69989157223776</v>
      </c>
      <c r="F2697" s="9">
        <v>52.838551821888842</v>
      </c>
      <c r="G2697" s="9">
        <v>57.055744931981479</v>
      </c>
      <c r="H2697" s="9">
        <v>238.12832222436319</v>
      </c>
      <c r="I2697" s="9">
        <f t="shared" si="67"/>
        <v>58.725240768617731</v>
      </c>
    </row>
    <row r="2698" spans="1:9" x14ac:dyDescent="0.25">
      <c r="A2698" s="14"/>
      <c r="B2698" s="5">
        <f>DATE(YEAR(siječanj!B2698),MONTH(siječanj!B2698)+2,DAY(siječanj!B2698))</f>
        <v>43919</v>
      </c>
      <c r="C2698" s="8">
        <v>28.0729166666667</v>
      </c>
      <c r="D2698">
        <v>0.95178839495791767</v>
      </c>
      <c r="E2698" s="6">
        <v>59.217634218944667</v>
      </c>
      <c r="F2698" s="9">
        <v>52.963983777371773</v>
      </c>
      <c r="G2698" s="9">
        <v>58.786923742192592</v>
      </c>
      <c r="H2698" s="9">
        <v>237.01716949437326</v>
      </c>
      <c r="I2698" s="9">
        <f t="shared" si="67"/>
        <v>56.362657026454407</v>
      </c>
    </row>
    <row r="2699" spans="1:9" x14ac:dyDescent="0.25">
      <c r="A2699" s="14"/>
      <c r="B2699" s="5">
        <f>DATE(YEAR(siječanj!B2703),MONTH(siječanj!B2703)+2,DAY(siječanj!B2703))</f>
        <v>43919</v>
      </c>
      <c r="C2699" s="8">
        <v>28.125</v>
      </c>
      <c r="D2699">
        <v>0.95178839495791767</v>
      </c>
      <c r="E2699" s="6">
        <v>56.531426183212176</v>
      </c>
      <c r="F2699" s="9">
        <v>52.03110244556391</v>
      </c>
      <c r="G2699" s="9">
        <v>58.580655594481009</v>
      </c>
      <c r="H2699" s="9">
        <v>237.13594605898311</v>
      </c>
      <c r="I2699" s="9">
        <f t="shared" si="67"/>
        <v>53.805955391601522</v>
      </c>
    </row>
    <row r="2700" spans="1:9" x14ac:dyDescent="0.25">
      <c r="A2700" s="14"/>
      <c r="B2700" s="5">
        <f>DATE(YEAR(siječanj!B2704),MONTH(siječanj!B2704)+2,DAY(siječanj!B2704))</f>
        <v>43919</v>
      </c>
      <c r="C2700" s="8">
        <v>28.1354166666667</v>
      </c>
      <c r="D2700">
        <v>0.95178839495791767</v>
      </c>
      <c r="E2700" s="6">
        <v>56.057164215103604</v>
      </c>
      <c r="F2700" s="9">
        <v>52.18191173737705</v>
      </c>
      <c r="G2700" s="9">
        <v>56.383216381032909</v>
      </c>
      <c r="H2700" s="9">
        <v>236.6581664114772</v>
      </c>
      <c r="I2700" s="9">
        <f t="shared" si="67"/>
        <v>53.354558354185876</v>
      </c>
    </row>
    <row r="2701" spans="1:9" x14ac:dyDescent="0.25">
      <c r="A2701" s="14"/>
      <c r="B2701" s="5">
        <f>DATE(YEAR(siječanj!B2705),MONTH(siječanj!B2705)+2,DAY(siječanj!B2705))</f>
        <v>43919</v>
      </c>
      <c r="C2701" s="8">
        <v>28.1458333333333</v>
      </c>
      <c r="D2701">
        <v>0.95178839495791767</v>
      </c>
      <c r="E2701" s="6">
        <v>56.151016377202545</v>
      </c>
      <c r="F2701" s="9">
        <v>50.950916024204183</v>
      </c>
      <c r="G2701" s="9">
        <v>54.121859645723994</v>
      </c>
      <c r="H2701" s="9">
        <v>236.50791676649251</v>
      </c>
      <c r="I2701" s="9">
        <f t="shared" si="67"/>
        <v>53.44388575291336</v>
      </c>
    </row>
    <row r="2702" spans="1:9" x14ac:dyDescent="0.25">
      <c r="A2702" s="14"/>
      <c r="B2702" s="5">
        <f>DATE(YEAR(siječanj!B2706),MONTH(siječanj!B2706)+2,DAY(siječanj!B2706))</f>
        <v>43919</v>
      </c>
      <c r="C2702" s="8">
        <v>28.15625</v>
      </c>
      <c r="D2702">
        <v>0.95178839495791767</v>
      </c>
      <c r="E2702" s="6">
        <v>55.706722853958624</v>
      </c>
      <c r="F2702" s="9">
        <v>51.254326894766848</v>
      </c>
      <c r="G2702" s="9">
        <v>54.157737252645298</v>
      </c>
      <c r="H2702" s="9">
        <v>236.46748723511661</v>
      </c>
      <c r="I2702" s="9">
        <f t="shared" si="67"/>
        <v>53.021012333534827</v>
      </c>
    </row>
    <row r="2703" spans="1:9" x14ac:dyDescent="0.25">
      <c r="A2703" s="14"/>
      <c r="B2703" s="5">
        <f>DATE(YEAR(siječanj!B2707),MONTH(siječanj!B2707)+2,DAY(siječanj!B2707))</f>
        <v>43919</v>
      </c>
      <c r="C2703" s="8">
        <v>28.1666666666667</v>
      </c>
      <c r="D2703">
        <v>0.95178839495791767</v>
      </c>
      <c r="E2703" s="6">
        <v>55.139481408972323</v>
      </c>
      <c r="F2703" s="9">
        <v>51.5385610988263</v>
      </c>
      <c r="G2703" s="9">
        <v>51.1526666205746</v>
      </c>
      <c r="H2703" s="9">
        <v>237.08725133294459</v>
      </c>
      <c r="I2703" s="9">
        <f t="shared" si="67"/>
        <v>52.481118509057708</v>
      </c>
    </row>
    <row r="2704" spans="1:9" x14ac:dyDescent="0.25">
      <c r="A2704" s="14"/>
      <c r="B2704" s="5">
        <f>DATE(YEAR(siječanj!B2708),MONTH(siječanj!B2708)+2,DAY(siječanj!B2708))</f>
        <v>43919</v>
      </c>
      <c r="C2704" s="8">
        <v>28.1770833333333</v>
      </c>
      <c r="D2704">
        <v>0.95178839495791767</v>
      </c>
      <c r="E2704" s="6">
        <v>55.825040805466287</v>
      </c>
      <c r="F2704" s="9">
        <v>52.142927487220391</v>
      </c>
      <c r="G2704" s="9">
        <v>50.724980664510724</v>
      </c>
      <c r="H2704" s="9">
        <v>236.91619427454665</v>
      </c>
      <c r="I2704" s="9">
        <f t="shared" si="67"/>
        <v>53.133625986695016</v>
      </c>
    </row>
    <row r="2705" spans="1:9" x14ac:dyDescent="0.25">
      <c r="A2705" s="14"/>
      <c r="B2705" s="5">
        <f>DATE(YEAR(siječanj!B2709),MONTH(siječanj!B2709)+2,DAY(siječanj!B2709))</f>
        <v>43919</v>
      </c>
      <c r="C2705" s="8">
        <v>28.1875</v>
      </c>
      <c r="D2705">
        <v>0.95178839495791767</v>
      </c>
      <c r="E2705" s="6">
        <v>56.872253198916674</v>
      </c>
      <c r="F2705" s="9">
        <v>50.800351865806114</v>
      </c>
      <c r="G2705" s="9">
        <v>50.424732449809966</v>
      </c>
      <c r="H2705" s="9">
        <v>231.02836462587271</v>
      </c>
      <c r="I2705" s="9">
        <f t="shared" si="67"/>
        <v>54.130350589837199</v>
      </c>
    </row>
    <row r="2706" spans="1:9" x14ac:dyDescent="0.25">
      <c r="A2706" s="14"/>
      <c r="B2706" s="5">
        <f>DATE(YEAR(siječanj!B2710),MONTH(siječanj!B2710)+2,DAY(siječanj!B2710))</f>
        <v>43919</v>
      </c>
      <c r="C2706" s="8">
        <v>28.1979166666667</v>
      </c>
      <c r="D2706">
        <v>0.95178839495791767</v>
      </c>
      <c r="E2706" s="6">
        <v>58.668955104517707</v>
      </c>
      <c r="F2706" s="9">
        <v>51.632081505964315</v>
      </c>
      <c r="G2706" s="9">
        <v>55.185333717460743</v>
      </c>
      <c r="H2706" s="9">
        <v>209.95362525460186</v>
      </c>
      <c r="I2706" s="9">
        <f t="shared" si="67"/>
        <v>55.840430612787038</v>
      </c>
    </row>
    <row r="2707" spans="1:9" x14ac:dyDescent="0.25">
      <c r="A2707" s="14"/>
      <c r="B2707" s="5">
        <f>DATE(YEAR(siječanj!B2711),MONTH(siječanj!B2711)+2,DAY(siječanj!B2711))</f>
        <v>43919</v>
      </c>
      <c r="C2707" s="8">
        <v>28.2083333333333</v>
      </c>
      <c r="D2707">
        <v>0.95178839495791767</v>
      </c>
      <c r="E2707" s="6">
        <v>60.100831150830899</v>
      </c>
      <c r="F2707" s="9">
        <v>51.418023774483544</v>
      </c>
      <c r="G2707" s="9">
        <v>54.781750771147365</v>
      </c>
      <c r="H2707" s="9">
        <v>181.22683061258593</v>
      </c>
      <c r="I2707" s="9">
        <f t="shared" si="67"/>
        <v>57.203273616686161</v>
      </c>
    </row>
    <row r="2708" spans="1:9" x14ac:dyDescent="0.25">
      <c r="A2708" s="14"/>
      <c r="B2708" s="5">
        <f>DATE(YEAR(siječanj!B2712),MONTH(siječanj!B2712)+2,DAY(siječanj!B2712))</f>
        <v>43919</v>
      </c>
      <c r="C2708" s="8">
        <v>28.21875</v>
      </c>
      <c r="D2708">
        <v>0.95178839495791767</v>
      </c>
      <c r="E2708" s="6">
        <v>62.737700881149628</v>
      </c>
      <c r="F2708" s="9">
        <v>53.975058650005153</v>
      </c>
      <c r="G2708" s="9">
        <v>57.599587650319442</v>
      </c>
      <c r="H2708" s="9">
        <v>161.60088882701967</v>
      </c>
      <c r="I2708" s="9">
        <f t="shared" si="67"/>
        <v>59.713015625019345</v>
      </c>
    </row>
    <row r="2709" spans="1:9" x14ac:dyDescent="0.25">
      <c r="A2709" s="14"/>
      <c r="B2709" s="5">
        <f>DATE(YEAR(siječanj!B2713),MONTH(siječanj!B2713)+2,DAY(siječanj!B2713))</f>
        <v>43919</v>
      </c>
      <c r="C2709" s="8">
        <v>28.2291666666667</v>
      </c>
      <c r="D2709">
        <v>0.95178839495791767</v>
      </c>
      <c r="E2709" s="6">
        <v>64.960339317134355</v>
      </c>
      <c r="F2709" s="9">
        <v>57.120457926071779</v>
      </c>
      <c r="G2709" s="9">
        <v>55.472169967694953</v>
      </c>
      <c r="H2709" s="9">
        <v>136.67423008710821</v>
      </c>
      <c r="I2709" s="9">
        <f t="shared" si="67"/>
        <v>61.828497094577024</v>
      </c>
    </row>
    <row r="2710" spans="1:9" x14ac:dyDescent="0.25">
      <c r="A2710" s="14"/>
      <c r="B2710" s="5">
        <f>DATE(YEAR(siječanj!B2714),MONTH(siječanj!B2714)+2,DAY(siječanj!B2714))</f>
        <v>43919</v>
      </c>
      <c r="C2710" s="8">
        <v>28.2395833333333</v>
      </c>
      <c r="D2710">
        <v>0.95178839495791767</v>
      </c>
      <c r="E2710" s="6">
        <v>68.797379269930502</v>
      </c>
      <c r="F2710" s="9">
        <v>57.692575205352661</v>
      </c>
      <c r="G2710" s="9">
        <v>57.66693240666693</v>
      </c>
      <c r="H2710" s="9">
        <v>108.77758948539065</v>
      </c>
      <c r="I2710" s="9">
        <f t="shared" si="67"/>
        <v>65.480547192638269</v>
      </c>
    </row>
    <row r="2711" spans="1:9" x14ac:dyDescent="0.25">
      <c r="A2711" s="14"/>
      <c r="B2711" s="5">
        <f>DATE(YEAR(siječanj!B2715),MONTH(siječanj!B2715)+2,DAY(siječanj!B2715))</f>
        <v>43919</v>
      </c>
      <c r="C2711" s="8">
        <v>28.25</v>
      </c>
      <c r="D2711">
        <v>0.95178839495791767</v>
      </c>
      <c r="E2711" s="6">
        <v>73.421812297171954</v>
      </c>
      <c r="F2711" s="9">
        <v>57.208348301824422</v>
      </c>
      <c r="G2711" s="9">
        <v>58.060265754761403</v>
      </c>
      <c r="H2711" s="9">
        <v>66.61512329126947</v>
      </c>
      <c r="I2711" s="9">
        <f t="shared" si="67"/>
        <v>69.882028881226802</v>
      </c>
    </row>
    <row r="2712" spans="1:9" x14ac:dyDescent="0.25">
      <c r="A2712" s="14"/>
      <c r="B2712" s="5">
        <f>DATE(YEAR(siječanj!B2716),MONTH(siječanj!B2716)+2,DAY(siječanj!B2716))</f>
        <v>43919</v>
      </c>
      <c r="C2712" s="8">
        <v>28.2604166666667</v>
      </c>
      <c r="D2712">
        <v>0.95178839495791767</v>
      </c>
      <c r="E2712" s="6">
        <v>76.978902926047013</v>
      </c>
      <c r="F2712" s="9">
        <v>58.799079310897106</v>
      </c>
      <c r="G2712" s="9">
        <v>55.960615092527121</v>
      </c>
      <c r="H2712" s="9">
        <v>22.338146788045396</v>
      </c>
      <c r="I2712" s="9">
        <f t="shared" si="67"/>
        <v>73.267626461603641</v>
      </c>
    </row>
    <row r="2713" spans="1:9" x14ac:dyDescent="0.25">
      <c r="A2713" s="14"/>
      <c r="B2713" s="5">
        <f>DATE(YEAR(siječanj!B2717),MONTH(siječanj!B2717)+2,DAY(siječanj!B2717))</f>
        <v>43919</v>
      </c>
      <c r="C2713" s="8">
        <v>28.2708333333333</v>
      </c>
      <c r="D2713">
        <v>0.95178839495791767</v>
      </c>
      <c r="E2713" s="6">
        <v>82.81677020136793</v>
      </c>
      <c r="F2713" s="9">
        <v>59.681551567973997</v>
      </c>
      <c r="G2713" s="9">
        <v>57.850421885823096</v>
      </c>
      <c r="H2713" s="9">
        <v>3.1981103981241072</v>
      </c>
      <c r="I2713" s="9">
        <f t="shared" si="67"/>
        <v>78.824040785558694</v>
      </c>
    </row>
    <row r="2714" spans="1:9" x14ac:dyDescent="0.25">
      <c r="A2714" s="14"/>
      <c r="B2714" s="5">
        <f>DATE(YEAR(siječanj!B2718),MONTH(siječanj!B2718)+2,DAY(siječanj!B2718))</f>
        <v>43919</v>
      </c>
      <c r="C2714" s="8">
        <v>28.28125</v>
      </c>
      <c r="D2714">
        <v>0.95178839495791767</v>
      </c>
      <c r="E2714" s="6">
        <v>87.975864096270243</v>
      </c>
      <c r="F2714" s="9">
        <v>61.515004843767898</v>
      </c>
      <c r="G2714" s="9">
        <v>57.737391371400427</v>
      </c>
      <c r="H2714" s="9">
        <v>1.9107241555712089</v>
      </c>
      <c r="I2714" s="9">
        <f t="shared" si="67"/>
        <v>83.734406483224944</v>
      </c>
    </row>
    <row r="2715" spans="1:9" x14ac:dyDescent="0.25">
      <c r="A2715" s="14"/>
      <c r="B2715" s="5">
        <f>DATE(YEAR(siječanj!B2719),MONTH(siječanj!B2719)+2,DAY(siječanj!B2719))</f>
        <v>43919</v>
      </c>
      <c r="C2715" s="8">
        <v>28.2916666666667</v>
      </c>
      <c r="D2715">
        <v>0.95178839495791767</v>
      </c>
      <c r="E2715" s="6">
        <v>90.990390330469694</v>
      </c>
      <c r="F2715" s="9">
        <v>61.577176303841469</v>
      </c>
      <c r="G2715" s="9">
        <v>58.845600083444992</v>
      </c>
      <c r="H2715" s="9">
        <v>2.9796325572853228</v>
      </c>
      <c r="I2715" s="9">
        <f t="shared" si="67"/>
        <v>86.603597569232178</v>
      </c>
    </row>
    <row r="2716" spans="1:9" x14ac:dyDescent="0.25">
      <c r="A2716" s="14"/>
      <c r="B2716" s="5">
        <f>DATE(YEAR(siječanj!B2720),MONTH(siječanj!B2720)+2,DAY(siječanj!B2720))</f>
        <v>43919</v>
      </c>
      <c r="C2716" s="8">
        <v>28.3020833333333</v>
      </c>
      <c r="D2716">
        <v>0.95178839495791767</v>
      </c>
      <c r="E2716" s="6">
        <v>94.502401436786542</v>
      </c>
      <c r="F2716" s="9">
        <v>62.851769597670923</v>
      </c>
      <c r="G2716" s="9">
        <v>61.947536241048105</v>
      </c>
      <c r="H2716" s="9">
        <v>2.2566182692029861</v>
      </c>
      <c r="I2716" s="9">
        <f t="shared" si="67"/>
        <v>89.94628898318787</v>
      </c>
    </row>
    <row r="2717" spans="1:9" x14ac:dyDescent="0.25">
      <c r="A2717" s="14"/>
      <c r="B2717" s="5">
        <f>DATE(YEAR(siječanj!B2721),MONTH(siječanj!B2721)+2,DAY(siječanj!B2721))</f>
        <v>43919</v>
      </c>
      <c r="C2717" s="8">
        <v>28.3125</v>
      </c>
      <c r="D2717">
        <v>0.95178839495791767</v>
      </c>
      <c r="E2717" s="6">
        <v>103.53461351309862</v>
      </c>
      <c r="F2717" s="9">
        <v>64.165254714303828</v>
      </c>
      <c r="G2717" s="9">
        <v>62.812090252128414</v>
      </c>
      <c r="H2717" s="9">
        <v>1.8525918880252246</v>
      </c>
      <c r="I2717" s="9">
        <f t="shared" si="67"/>
        <v>98.543043618220466</v>
      </c>
    </row>
    <row r="2718" spans="1:9" x14ac:dyDescent="0.25">
      <c r="A2718" s="14"/>
      <c r="B2718" s="5">
        <f>DATE(YEAR(siječanj!B2722),MONTH(siječanj!B2722)+2,DAY(siječanj!B2722))</f>
        <v>43919</v>
      </c>
      <c r="C2718" s="8">
        <v>28.3229166666667</v>
      </c>
      <c r="D2718">
        <v>0.95178839495791767</v>
      </c>
      <c r="E2718" s="6">
        <v>110.98668980113807</v>
      </c>
      <c r="F2718" s="9">
        <v>65.924685735908909</v>
      </c>
      <c r="G2718" s="9">
        <v>69.578121325716097</v>
      </c>
      <c r="H2718" s="9">
        <v>1.0233044082663321</v>
      </c>
      <c r="I2718" s="9">
        <f t="shared" si="67"/>
        <v>105.63584334751749</v>
      </c>
    </row>
    <row r="2719" spans="1:9" x14ac:dyDescent="0.25">
      <c r="A2719" s="14"/>
      <c r="B2719" s="5">
        <f>DATE(YEAR(siječanj!B2723),MONTH(siječanj!B2723)+2,DAY(siječanj!B2723))</f>
        <v>43919</v>
      </c>
      <c r="C2719" s="8">
        <v>28.3333333333333</v>
      </c>
      <c r="D2719">
        <v>0.95178839495791767</v>
      </c>
      <c r="E2719" s="6">
        <v>116.25806886543626</v>
      </c>
      <c r="F2719" s="9">
        <v>67.796970555797628</v>
      </c>
      <c r="G2719" s="9">
        <v>72.329817395081676</v>
      </c>
      <c r="H2719" s="9">
        <v>1.2370918656794179</v>
      </c>
      <c r="I2719" s="9">
        <f t="shared" si="67"/>
        <v>110.65308076634064</v>
      </c>
    </row>
    <row r="2720" spans="1:9" x14ac:dyDescent="0.25">
      <c r="A2720" s="14"/>
      <c r="B2720" s="5">
        <f>DATE(YEAR(siječanj!B2724),MONTH(siječanj!B2724)+2,DAY(siječanj!B2724))</f>
        <v>43919</v>
      </c>
      <c r="C2720" s="8">
        <v>28.34375</v>
      </c>
      <c r="D2720">
        <v>0.95178839495791767</v>
      </c>
      <c r="E2720" s="6">
        <v>119.30528821781544</v>
      </c>
      <c r="F2720" s="9">
        <v>68.778340080821664</v>
      </c>
      <c r="G2720" s="9">
        <v>77.946633337438897</v>
      </c>
      <c r="H2720" s="9">
        <v>1.4513116073156409</v>
      </c>
      <c r="I2720" s="9">
        <f t="shared" si="67"/>
        <v>113.55338878282633</v>
      </c>
    </row>
    <row r="2721" spans="1:9" x14ac:dyDescent="0.25">
      <c r="A2721" s="14"/>
      <c r="B2721" s="5">
        <f>DATE(YEAR(siječanj!B2725),MONTH(siječanj!B2725)+2,DAY(siječanj!B2725))</f>
        <v>43919</v>
      </c>
      <c r="C2721" s="8">
        <v>28.3541666666667</v>
      </c>
      <c r="D2721">
        <v>0.95178839495791767</v>
      </c>
      <c r="E2721" s="6">
        <v>124.31904645856966</v>
      </c>
      <c r="F2721" s="9">
        <v>72.852389123350846</v>
      </c>
      <c r="G2721" s="9">
        <v>82.280868977065751</v>
      </c>
      <c r="H2721" s="9">
        <v>1.3943845561521357</v>
      </c>
      <c r="I2721" s="9">
        <f t="shared" si="67"/>
        <v>118.32542569150081</v>
      </c>
    </row>
    <row r="2722" spans="1:9" x14ac:dyDescent="0.25">
      <c r="A2722" s="14"/>
      <c r="B2722" s="5">
        <f>DATE(YEAR(siječanj!B2726),MONTH(siječanj!B2726)+2,DAY(siječanj!B2726))</f>
        <v>43919</v>
      </c>
      <c r="C2722" s="8">
        <v>28.3645833333333</v>
      </c>
      <c r="D2722">
        <v>0.95178839495791767</v>
      </c>
      <c r="E2722" s="6">
        <v>129.16248991151926</v>
      </c>
      <c r="F2722" s="9">
        <v>74.036897896433786</v>
      </c>
      <c r="G2722" s="9">
        <v>82.506071190711864</v>
      </c>
      <c r="H2722" s="9">
        <v>1.3244351917782715</v>
      </c>
      <c r="I2722" s="9">
        <f t="shared" si="67"/>
        <v>122.93535896165315</v>
      </c>
    </row>
    <row r="2723" spans="1:9" x14ac:dyDescent="0.25">
      <c r="A2723" s="14"/>
      <c r="B2723" s="5">
        <f>DATE(YEAR(siječanj!B2727),MONTH(siječanj!B2727)+2,DAY(siječanj!B2727))</f>
        <v>43919</v>
      </c>
      <c r="C2723" s="8">
        <v>28.375</v>
      </c>
      <c r="D2723">
        <v>0.95178839495791767</v>
      </c>
      <c r="E2723" s="6">
        <v>129.81373125784918</v>
      </c>
      <c r="F2723" s="9">
        <v>77.927643404621548</v>
      </c>
      <c r="G2723" s="9">
        <v>86.402796670500422</v>
      </c>
      <c r="H2723" s="9">
        <v>1.4115593876257648</v>
      </c>
      <c r="I2723" s="9">
        <f t="shared" si="67"/>
        <v>123.55520291740675</v>
      </c>
    </row>
    <row r="2724" spans="1:9" x14ac:dyDescent="0.25">
      <c r="A2724" s="14"/>
      <c r="B2724" s="5">
        <f>DATE(YEAR(siječanj!B2728),MONTH(siječanj!B2728)+2,DAY(siječanj!B2728))</f>
        <v>43919</v>
      </c>
      <c r="C2724" s="8">
        <v>28.3854166666667</v>
      </c>
      <c r="D2724">
        <v>0.95178839495791767</v>
      </c>
      <c r="E2724" s="6">
        <v>134.20231221925363</v>
      </c>
      <c r="F2724" s="9">
        <v>87.060462510903363</v>
      </c>
      <c r="G2724" s="9">
        <v>91.634277482950438</v>
      </c>
      <c r="H2724" s="9">
        <v>1.9151167210643774</v>
      </c>
      <c r="I2724" s="9">
        <f t="shared" si="67"/>
        <v>127.73220334680475</v>
      </c>
    </row>
    <row r="2725" spans="1:9" x14ac:dyDescent="0.25">
      <c r="A2725" s="14"/>
      <c r="B2725" s="5">
        <f>DATE(YEAR(siječanj!B2729),MONTH(siječanj!B2729)+2,DAY(siječanj!B2729))</f>
        <v>43919</v>
      </c>
      <c r="C2725" s="8">
        <v>28.3958333333333</v>
      </c>
      <c r="D2725">
        <v>0.95178839495791767</v>
      </c>
      <c r="E2725" s="6">
        <v>138.74588661706764</v>
      </c>
      <c r="F2725" s="9">
        <v>88.691749035137491</v>
      </c>
      <c r="G2725" s="9">
        <v>94.028622153176386</v>
      </c>
      <c r="H2725" s="9">
        <v>1.9076025455359278</v>
      </c>
      <c r="I2725" s="9">
        <f t="shared" si="67"/>
        <v>132.05672473027204</v>
      </c>
    </row>
    <row r="2726" spans="1:9" x14ac:dyDescent="0.25">
      <c r="A2726" s="14"/>
      <c r="B2726" s="5">
        <f>DATE(YEAR(siječanj!B2730),MONTH(siječanj!B2730)+2,DAY(siječanj!B2730))</f>
        <v>43919</v>
      </c>
      <c r="C2726" s="8">
        <v>28.40625</v>
      </c>
      <c r="D2726">
        <v>0.95178839495791767</v>
      </c>
      <c r="E2726" s="6">
        <v>142.88564172397312</v>
      </c>
      <c r="F2726" s="9">
        <v>91.777878266305592</v>
      </c>
      <c r="G2726" s="9">
        <v>94.826011999890383</v>
      </c>
      <c r="H2726" s="9">
        <v>2.2625527148284501</v>
      </c>
      <c r="I2726" s="9">
        <f t="shared" si="67"/>
        <v>135.99689559899244</v>
      </c>
    </row>
    <row r="2727" spans="1:9" x14ac:dyDescent="0.25">
      <c r="A2727" s="14"/>
      <c r="B2727" s="5">
        <f>DATE(YEAR(siječanj!B2731),MONTH(siječanj!B2731)+2,DAY(siječanj!B2731))</f>
        <v>43919</v>
      </c>
      <c r="C2727" s="8">
        <v>28.4166666666667</v>
      </c>
      <c r="D2727">
        <v>0.95178839495791767</v>
      </c>
      <c r="E2727" s="6">
        <v>144.11203692710836</v>
      </c>
      <c r="F2727" s="9">
        <v>89.748474983101218</v>
      </c>
      <c r="G2727" s="9">
        <v>92.795231092955504</v>
      </c>
      <c r="H2727" s="9">
        <v>2.7535558769573365</v>
      </c>
      <c r="I2727" s="9">
        <f t="shared" si="67"/>
        <v>137.16416432096864</v>
      </c>
    </row>
    <row r="2728" spans="1:9" x14ac:dyDescent="0.25">
      <c r="A2728" s="14"/>
      <c r="B2728" s="5">
        <f>DATE(YEAR(siječanj!B2732),MONTH(siječanj!B2732)+2,DAY(siječanj!B2732))</f>
        <v>43919</v>
      </c>
      <c r="C2728" s="8">
        <v>28.4270833333333</v>
      </c>
      <c r="D2728">
        <v>0.95178839495791767</v>
      </c>
      <c r="E2728" s="6">
        <v>145.18840135062936</v>
      </c>
      <c r="F2728" s="9">
        <v>93.074151802336402</v>
      </c>
      <c r="G2728" s="9">
        <v>98.484460406597734</v>
      </c>
      <c r="H2728" s="9">
        <v>3.3245326164132036</v>
      </c>
      <c r="I2728" s="9">
        <f t="shared" si="67"/>
        <v>138.18863548802148</v>
      </c>
    </row>
    <row r="2729" spans="1:9" x14ac:dyDescent="0.25">
      <c r="A2729" s="14"/>
      <c r="B2729" s="5">
        <f>DATE(YEAR(siječanj!B2733),MONTH(siječanj!B2733)+2,DAY(siječanj!B2733))</f>
        <v>43919</v>
      </c>
      <c r="C2729" s="8">
        <v>28.4375</v>
      </c>
      <c r="D2729">
        <v>0.95178839495791767</v>
      </c>
      <c r="E2729" s="6">
        <v>149.08538510355814</v>
      </c>
      <c r="F2729" s="9">
        <v>92.243318305646383</v>
      </c>
      <c r="G2729" s="9">
        <v>98.277369562083138</v>
      </c>
      <c r="H2729" s="9">
        <v>3.1657966544213019</v>
      </c>
      <c r="I2729" s="9">
        <f t="shared" si="67"/>
        <v>141.89773939939866</v>
      </c>
    </row>
    <row r="2730" spans="1:9" x14ac:dyDescent="0.25">
      <c r="A2730" s="14"/>
      <c r="B2730" s="5">
        <f>DATE(YEAR(siječanj!B2734),MONTH(siječanj!B2734)+2,DAY(siječanj!B2734))</f>
        <v>43919</v>
      </c>
      <c r="C2730" s="8">
        <v>28.4479166666667</v>
      </c>
      <c r="D2730">
        <v>0.95178839495791767</v>
      </c>
      <c r="E2730" s="6">
        <v>151.09296685174303</v>
      </c>
      <c r="F2730" s="9">
        <v>92.896799785826346</v>
      </c>
      <c r="G2730" s="9">
        <v>93.630428874211489</v>
      </c>
      <c r="H2730" s="9">
        <v>2.892104962566008</v>
      </c>
      <c r="I2730" s="9">
        <f t="shared" si="67"/>
        <v>143.80853240925035</v>
      </c>
    </row>
    <row r="2731" spans="1:9" x14ac:dyDescent="0.25">
      <c r="A2731" s="14"/>
      <c r="B2731" s="5">
        <f>DATE(YEAR(siječanj!B2735),MONTH(siječanj!B2735)+2,DAY(siječanj!B2735))</f>
        <v>43919</v>
      </c>
      <c r="C2731" s="8">
        <v>28.4583333333333</v>
      </c>
      <c r="D2731">
        <v>0.95178839495791767</v>
      </c>
      <c r="E2731" s="6">
        <v>149.56831074304833</v>
      </c>
      <c r="F2731" s="9">
        <v>92.702549637999013</v>
      </c>
      <c r="G2731" s="9">
        <v>87.168169565534498</v>
      </c>
      <c r="H2731" s="9">
        <v>3.2488440315469047</v>
      </c>
      <c r="I2731" s="9">
        <f t="shared" si="67"/>
        <v>142.35738241869305</v>
      </c>
    </row>
    <row r="2732" spans="1:9" x14ac:dyDescent="0.25">
      <c r="A2732" s="14"/>
      <c r="B2732" s="5">
        <f>DATE(YEAR(siječanj!B2736),MONTH(siječanj!B2736)+2,DAY(siječanj!B2736))</f>
        <v>43919</v>
      </c>
      <c r="C2732" s="8">
        <v>28.46875</v>
      </c>
      <c r="D2732">
        <v>0.95178839495791767</v>
      </c>
      <c r="E2732" s="6">
        <v>149.82656238769681</v>
      </c>
      <c r="F2732" s="9">
        <v>90.278714634211539</v>
      </c>
      <c r="G2732" s="9">
        <v>87.325324720684236</v>
      </c>
      <c r="H2732" s="9">
        <v>3.7905310247687334</v>
      </c>
      <c r="I2732" s="9">
        <f t="shared" si="67"/>
        <v>142.60318333704828</v>
      </c>
    </row>
    <row r="2733" spans="1:9" x14ac:dyDescent="0.25">
      <c r="A2733" s="14"/>
      <c r="B2733" s="5">
        <f>DATE(YEAR(siječanj!B2737),MONTH(siječanj!B2737)+2,DAY(siječanj!B2737))</f>
        <v>43919</v>
      </c>
      <c r="C2733" s="8">
        <v>28.4791666666667</v>
      </c>
      <c r="D2733">
        <v>0.95178839495791767</v>
      </c>
      <c r="E2733" s="6">
        <v>152.01918499319399</v>
      </c>
      <c r="F2733" s="9">
        <v>89.733485677557013</v>
      </c>
      <c r="G2733" s="9">
        <v>86.906788758331842</v>
      </c>
      <c r="H2733" s="9">
        <v>3.5342890732478653</v>
      </c>
      <c r="I2733" s="9">
        <f t="shared" si="67"/>
        <v>144.69009608748286</v>
      </c>
    </row>
    <row r="2734" spans="1:9" x14ac:dyDescent="0.25">
      <c r="A2734" s="14"/>
      <c r="B2734" s="5">
        <f>DATE(YEAR(siječanj!B2738),MONTH(siječanj!B2738)+2,DAY(siječanj!B2738))</f>
        <v>43919</v>
      </c>
      <c r="C2734" s="8">
        <v>28.4895833333333</v>
      </c>
      <c r="D2734">
        <v>0.95178839495791767</v>
      </c>
      <c r="E2734" s="6">
        <v>149.65773531101024</v>
      </c>
      <c r="F2734" s="9">
        <v>87.880715084939794</v>
      </c>
      <c r="G2734" s="9">
        <v>86.218548705023437</v>
      </c>
      <c r="H2734" s="9">
        <v>4.9646667692324575</v>
      </c>
      <c r="I2734" s="9">
        <f t="shared" si="67"/>
        <v>142.44249568470332</v>
      </c>
    </row>
    <row r="2735" spans="1:9" x14ac:dyDescent="0.25">
      <c r="A2735" s="14"/>
      <c r="B2735" s="5">
        <f>DATE(YEAR(siječanj!B2739),MONTH(siječanj!B2739)+2,DAY(siječanj!B2739))</f>
        <v>43919</v>
      </c>
      <c r="C2735" s="8">
        <v>28.5</v>
      </c>
      <c r="D2735">
        <v>0.95178839495791767</v>
      </c>
      <c r="E2735" s="6">
        <v>146.07405345010059</v>
      </c>
      <c r="F2735" s="9">
        <v>88.131844222223592</v>
      </c>
      <c r="G2735" s="9">
        <v>85.657738366767873</v>
      </c>
      <c r="H2735" s="9">
        <v>5.2752928649544595</v>
      </c>
      <c r="I2735" s="9">
        <f t="shared" si="67"/>
        <v>139.03158887826831</v>
      </c>
    </row>
    <row r="2736" spans="1:9" x14ac:dyDescent="0.25">
      <c r="A2736" s="14"/>
      <c r="B2736" s="5">
        <f>DATE(YEAR(siječanj!B2740),MONTH(siječanj!B2740)+2,DAY(siječanj!B2740))</f>
        <v>43919</v>
      </c>
      <c r="C2736" s="8">
        <v>28.5104166666667</v>
      </c>
      <c r="D2736">
        <v>0.95178839495791767</v>
      </c>
      <c r="E2736" s="6">
        <v>136.78986042656669</v>
      </c>
      <c r="F2736" s="9">
        <v>87.885372619826057</v>
      </c>
      <c r="G2736" s="9">
        <v>85.041462211369193</v>
      </c>
      <c r="H2736" s="9">
        <v>5.9852748793604666</v>
      </c>
      <c r="I2736" s="9">
        <f t="shared" si="67"/>
        <v>130.19500170191949</v>
      </c>
    </row>
    <row r="2737" spans="1:9" x14ac:dyDescent="0.25">
      <c r="A2737" s="14"/>
      <c r="B2737" s="5">
        <f>DATE(YEAR(siječanj!B2741),MONTH(siječanj!B2741)+2,DAY(siječanj!B2741))</f>
        <v>43919</v>
      </c>
      <c r="C2737" s="8">
        <v>28.5208333333333</v>
      </c>
      <c r="D2737">
        <v>0.95178839495791767</v>
      </c>
      <c r="E2737" s="6">
        <v>133.15843458901281</v>
      </c>
      <c r="F2737" s="9">
        <v>87.454194998466463</v>
      </c>
      <c r="G2737" s="9">
        <v>85.557200804285458</v>
      </c>
      <c r="H2737" s="9">
        <v>6.5571012465636525</v>
      </c>
      <c r="I2737" s="9">
        <f t="shared" si="67"/>
        <v>126.73865273258538</v>
      </c>
    </row>
    <row r="2738" spans="1:9" x14ac:dyDescent="0.25">
      <c r="A2738" s="14"/>
      <c r="B2738" s="5">
        <f>DATE(YEAR(siječanj!B2742),MONTH(siječanj!B2742)+2,DAY(siječanj!B2742))</f>
        <v>43919</v>
      </c>
      <c r="C2738" s="8">
        <v>28.53125</v>
      </c>
      <c r="D2738">
        <v>0.95178839495791767</v>
      </c>
      <c r="E2738" s="6">
        <v>131.63931075178837</v>
      </c>
      <c r="F2738" s="9">
        <v>87.96908769036142</v>
      </c>
      <c r="G2738" s="9">
        <v>86.743300844376535</v>
      </c>
      <c r="H2738" s="9">
        <v>5.6494527889184676</v>
      </c>
      <c r="I2738" s="9">
        <f t="shared" si="67"/>
        <v>125.29276829381121</v>
      </c>
    </row>
    <row r="2739" spans="1:9" x14ac:dyDescent="0.25">
      <c r="A2739" s="14"/>
      <c r="B2739" s="5">
        <f>DATE(YEAR(siječanj!B2743),MONTH(siječanj!B2743)+2,DAY(siječanj!B2743))</f>
        <v>43919</v>
      </c>
      <c r="C2739" s="8">
        <v>28.5416666666667</v>
      </c>
      <c r="D2739">
        <v>0.95178839495791767</v>
      </c>
      <c r="E2739" s="6">
        <v>126.70605081228767</v>
      </c>
      <c r="F2739" s="9">
        <v>88.143980335559647</v>
      </c>
      <c r="G2739" s="9">
        <v>89.422868476471791</v>
      </c>
      <c r="H2739" s="9">
        <v>4.1663254611985661</v>
      </c>
      <c r="I2739" s="9">
        <f t="shared" si="67"/>
        <v>120.59734873408364</v>
      </c>
    </row>
    <row r="2740" spans="1:9" x14ac:dyDescent="0.25">
      <c r="A2740" s="14"/>
      <c r="B2740" s="5">
        <f>DATE(YEAR(siječanj!B2744),MONTH(siječanj!B2744)+2,DAY(siječanj!B2744))</f>
        <v>43919</v>
      </c>
      <c r="C2740" s="8">
        <v>28.5520833333333</v>
      </c>
      <c r="D2740">
        <v>0.95178839495791767</v>
      </c>
      <c r="E2740" s="6">
        <v>121.51445926489995</v>
      </c>
      <c r="F2740" s="9">
        <v>85.373611073060744</v>
      </c>
      <c r="G2740" s="9">
        <v>89.298653298683377</v>
      </c>
      <c r="H2740" s="9">
        <v>5.1457589970960536</v>
      </c>
      <c r="I2740" s="9">
        <f t="shared" si="67"/>
        <v>115.6560521479184</v>
      </c>
    </row>
    <row r="2741" spans="1:9" x14ac:dyDescent="0.25">
      <c r="A2741" s="14"/>
      <c r="B2741" s="5">
        <f>DATE(YEAR(siječanj!B2745),MONTH(siječanj!B2745)+2,DAY(siječanj!B2745))</f>
        <v>43919</v>
      </c>
      <c r="C2741" s="8">
        <v>28.5625</v>
      </c>
      <c r="D2741">
        <v>0.95178839495791767</v>
      </c>
      <c r="E2741" s="6">
        <v>117.14734102905479</v>
      </c>
      <c r="F2741" s="9">
        <v>84.962369629933008</v>
      </c>
      <c r="G2741" s="9">
        <v>88.546347236774096</v>
      </c>
      <c r="H2741" s="9">
        <v>4.2793010504269429</v>
      </c>
      <c r="I2741" s="9">
        <f t="shared" si="67"/>
        <v>111.49947969163188</v>
      </c>
    </row>
    <row r="2742" spans="1:9" x14ac:dyDescent="0.25">
      <c r="A2742" s="14"/>
      <c r="B2742" s="5">
        <f>DATE(YEAR(siječanj!B2746),MONTH(siječanj!B2746)+2,DAY(siječanj!B2746))</f>
        <v>43919</v>
      </c>
      <c r="C2742" s="8">
        <v>28.5729166666667</v>
      </c>
      <c r="D2742">
        <v>0.95178839495791767</v>
      </c>
      <c r="E2742" s="6">
        <v>115.43510597062274</v>
      </c>
      <c r="F2742" s="9">
        <v>85.057111685565786</v>
      </c>
      <c r="G2742" s="9">
        <v>87.772085203112425</v>
      </c>
      <c r="H2742" s="9">
        <v>4.0947824222693567</v>
      </c>
      <c r="I2742" s="9">
        <f t="shared" si="67"/>
        <v>109.86979423357616</v>
      </c>
    </row>
    <row r="2743" spans="1:9" x14ac:dyDescent="0.25">
      <c r="A2743" s="14"/>
      <c r="B2743" s="5">
        <f>DATE(YEAR(siječanj!B2747),MONTH(siječanj!B2747)+2,DAY(siječanj!B2747))</f>
        <v>43919</v>
      </c>
      <c r="C2743" s="8">
        <v>28.5833333333333</v>
      </c>
      <c r="D2743">
        <v>0.95178839495791767</v>
      </c>
      <c r="E2743" s="6">
        <v>112.65835980479086</v>
      </c>
      <c r="F2743" s="9">
        <v>85.670274746838217</v>
      </c>
      <c r="G2743" s="9">
        <v>89.211411319168562</v>
      </c>
      <c r="H2743" s="9">
        <v>4.0558220596241679</v>
      </c>
      <c r="I2743" s="9">
        <f t="shared" si="67"/>
        <v>107.22691945719349</v>
      </c>
    </row>
    <row r="2744" spans="1:9" x14ac:dyDescent="0.25">
      <c r="A2744" s="14"/>
      <c r="B2744" s="5">
        <f>DATE(YEAR(siječanj!B2748),MONTH(siječanj!B2748)+2,DAY(siječanj!B2748))</f>
        <v>43919</v>
      </c>
      <c r="C2744" s="8">
        <v>28.59375</v>
      </c>
      <c r="D2744">
        <v>0.95178839495791767</v>
      </c>
      <c r="E2744" s="6">
        <v>113.44466893311298</v>
      </c>
      <c r="F2744" s="9">
        <v>86.271514679545078</v>
      </c>
      <c r="G2744" s="9">
        <v>86.247214672164247</v>
      </c>
      <c r="H2744" s="9">
        <v>3.8120366668465113</v>
      </c>
      <c r="I2744" s="9">
        <f t="shared" si="67"/>
        <v>107.97531936037994</v>
      </c>
    </row>
    <row r="2745" spans="1:9" x14ac:dyDescent="0.25">
      <c r="A2745" s="14"/>
      <c r="B2745" s="5">
        <f>DATE(YEAR(siječanj!B2749),MONTH(siječanj!B2749)+2,DAY(siječanj!B2749))</f>
        <v>43919</v>
      </c>
      <c r="C2745" s="8">
        <v>28.6041666666667</v>
      </c>
      <c r="D2745">
        <v>0.95178839495791767</v>
      </c>
      <c r="E2745" s="6">
        <v>111.398090791706</v>
      </c>
      <c r="F2745" s="9">
        <v>85.065325664260783</v>
      </c>
      <c r="G2745" s="9">
        <v>85.514894122835315</v>
      </c>
      <c r="H2745" s="9">
        <v>2.8559494671382248</v>
      </c>
      <c r="I2745" s="9">
        <f t="shared" si="67"/>
        <v>106.02741003601425</v>
      </c>
    </row>
    <row r="2746" spans="1:9" x14ac:dyDescent="0.25">
      <c r="A2746" s="14"/>
      <c r="B2746" s="5">
        <f>DATE(YEAR(siječanj!B2750),MONTH(siječanj!B2750)+2,DAY(siječanj!B2750))</f>
        <v>43919</v>
      </c>
      <c r="C2746" s="8">
        <v>28.6145833333333</v>
      </c>
      <c r="D2746">
        <v>0.95178839495791767</v>
      </c>
      <c r="E2746" s="6">
        <v>109.0840997852288</v>
      </c>
      <c r="F2746" s="9">
        <v>84.237064059138675</v>
      </c>
      <c r="G2746" s="9">
        <v>86.275238534483222</v>
      </c>
      <c r="H2746" s="9">
        <v>2.5863565070299575</v>
      </c>
      <c r="I2746" s="9">
        <f t="shared" si="67"/>
        <v>103.82498025001225</v>
      </c>
    </row>
    <row r="2747" spans="1:9" x14ac:dyDescent="0.25">
      <c r="A2747" s="14"/>
      <c r="B2747" s="5">
        <f>DATE(YEAR(siječanj!B2751),MONTH(siječanj!B2751)+2,DAY(siječanj!B2751))</f>
        <v>43919</v>
      </c>
      <c r="C2747" s="8">
        <v>28.625</v>
      </c>
      <c r="D2747">
        <v>0.95178839495791767</v>
      </c>
      <c r="E2747" s="6">
        <v>105.53837676984047</v>
      </c>
      <c r="F2747" s="9">
        <v>84.227515911692834</v>
      </c>
      <c r="G2747" s="9">
        <v>87.964588228705423</v>
      </c>
      <c r="H2747" s="9">
        <v>2.3686535904437092</v>
      </c>
      <c r="I2747" s="9">
        <f t="shared" si="67"/>
        <v>100.45020223223044</v>
      </c>
    </row>
    <row r="2748" spans="1:9" x14ac:dyDescent="0.25">
      <c r="A2748" s="14"/>
      <c r="B2748" s="5">
        <f>DATE(YEAR(siječanj!B2752),MONTH(siječanj!B2752)+2,DAY(siječanj!B2752))</f>
        <v>43919</v>
      </c>
      <c r="C2748" s="8">
        <v>28.6354166666667</v>
      </c>
      <c r="D2748">
        <v>0.95178839495791767</v>
      </c>
      <c r="E2748" s="6">
        <v>104.71845445249451</v>
      </c>
      <c r="F2748" s="9">
        <v>83.461566416964416</v>
      </c>
      <c r="G2748" s="9">
        <v>85.746906660748252</v>
      </c>
      <c r="H2748" s="9">
        <v>2.2457015984988757</v>
      </c>
      <c r="I2748" s="9">
        <f t="shared" si="67"/>
        <v>99.669809685813561</v>
      </c>
    </row>
    <row r="2749" spans="1:9" x14ac:dyDescent="0.25">
      <c r="A2749" s="14"/>
      <c r="B2749" s="5">
        <f>DATE(YEAR(siječanj!B2753),MONTH(siječanj!B2753)+2,DAY(siječanj!B2753))</f>
        <v>43919</v>
      </c>
      <c r="C2749" s="8">
        <v>28.6458333333333</v>
      </c>
      <c r="D2749">
        <v>0.95178839495791767</v>
      </c>
      <c r="E2749" s="6">
        <v>104.95900657980008</v>
      </c>
      <c r="F2749" s="9">
        <v>83.987425815248159</v>
      </c>
      <c r="G2749" s="9">
        <v>85.907127866422343</v>
      </c>
      <c r="H2749" s="9">
        <v>1.9569257769772452</v>
      </c>
      <c r="I2749" s="9">
        <f t="shared" si="67"/>
        <v>99.898764408965434</v>
      </c>
    </row>
    <row r="2750" spans="1:9" x14ac:dyDescent="0.25">
      <c r="A2750" s="14"/>
      <c r="B2750" s="5">
        <f>DATE(YEAR(siječanj!B2754),MONTH(siječanj!B2754)+2,DAY(siječanj!B2754))</f>
        <v>43919</v>
      </c>
      <c r="C2750" s="8">
        <v>28.65625</v>
      </c>
      <c r="D2750">
        <v>0.95178839495791767</v>
      </c>
      <c r="E2750" s="6">
        <v>104.26994854481744</v>
      </c>
      <c r="F2750" s="9">
        <v>83.313220515043668</v>
      </c>
      <c r="G2750" s="9">
        <v>83.512185236081024</v>
      </c>
      <c r="H2750" s="9">
        <v>2.1370090096379877</v>
      </c>
      <c r="I2750" s="9">
        <f t="shared" si="67"/>
        <v>99.242926967816459</v>
      </c>
    </row>
    <row r="2751" spans="1:9" x14ac:dyDescent="0.25">
      <c r="A2751" s="14"/>
      <c r="B2751" s="5">
        <f>DATE(YEAR(siječanj!B2755),MONTH(siječanj!B2755)+2,DAY(siječanj!B2755))</f>
        <v>43919</v>
      </c>
      <c r="C2751" s="8">
        <v>28.6666666666667</v>
      </c>
      <c r="D2751">
        <v>0.95178839495791767</v>
      </c>
      <c r="E2751" s="6">
        <v>103.01420880751867</v>
      </c>
      <c r="F2751" s="9">
        <v>82.59358114285989</v>
      </c>
      <c r="G2751" s="9">
        <v>84.01498140368173</v>
      </c>
      <c r="H2751" s="9">
        <v>3.1226339711829887</v>
      </c>
      <c r="I2751" s="9">
        <f t="shared" si="67"/>
        <v>98.047728458767978</v>
      </c>
    </row>
    <row r="2752" spans="1:9" x14ac:dyDescent="0.25">
      <c r="A2752" s="14"/>
      <c r="B2752" s="5">
        <f>DATE(YEAR(siječanj!B2756),MONTH(siječanj!B2756)+2,DAY(siječanj!B2756))</f>
        <v>43919</v>
      </c>
      <c r="C2752" s="8">
        <v>28.6770833333333</v>
      </c>
      <c r="D2752">
        <v>0.95178839495791767</v>
      </c>
      <c r="E2752" s="6">
        <v>102.31502900605065</v>
      </c>
      <c r="F2752" s="9">
        <v>84.666429300659004</v>
      </c>
      <c r="G2752" s="9">
        <v>84.094586348971561</v>
      </c>
      <c r="H2752" s="9">
        <v>3.5153034290607259</v>
      </c>
      <c r="I2752" s="9">
        <f t="shared" si="67"/>
        <v>97.38225723774174</v>
      </c>
    </row>
    <row r="2753" spans="1:9" x14ac:dyDescent="0.25">
      <c r="A2753" s="14"/>
      <c r="B2753" s="5">
        <f>DATE(YEAR(siječanj!B2757),MONTH(siječanj!B2757)+2,DAY(siječanj!B2757))</f>
        <v>43919</v>
      </c>
      <c r="C2753" s="8">
        <v>28.6875</v>
      </c>
      <c r="D2753">
        <v>0.95178839495791767</v>
      </c>
      <c r="E2753" s="6">
        <v>103.17008578835468</v>
      </c>
      <c r="F2753" s="9">
        <v>83.745607729156276</v>
      </c>
      <c r="G2753" s="9">
        <v>83.440594561598999</v>
      </c>
      <c r="H2753" s="9">
        <v>2.9771723221905098</v>
      </c>
      <c r="I2753" s="9">
        <f t="shared" si="67"/>
        <v>98.196090360168782</v>
      </c>
    </row>
    <row r="2754" spans="1:9" x14ac:dyDescent="0.25">
      <c r="A2754" s="14"/>
      <c r="B2754" s="5">
        <f>DATE(YEAR(siječanj!B2758),MONTH(siječanj!B2758)+2,DAY(siječanj!B2758))</f>
        <v>43919</v>
      </c>
      <c r="C2754" s="8">
        <v>28.6979166666667</v>
      </c>
      <c r="D2754">
        <v>0.95178839495791767</v>
      </c>
      <c r="E2754" s="6">
        <v>103.02742544749786</v>
      </c>
      <c r="F2754" s="9">
        <v>84.952463828816008</v>
      </c>
      <c r="G2754" s="9">
        <v>83.905382136900855</v>
      </c>
      <c r="H2754" s="9">
        <v>3.6957402582634353</v>
      </c>
      <c r="I2754" s="9">
        <f t="shared" si="67"/>
        <v>98.060307903320506</v>
      </c>
    </row>
    <row r="2755" spans="1:9" x14ac:dyDescent="0.25">
      <c r="A2755" s="14"/>
      <c r="B2755" s="5">
        <f>DATE(YEAR(siječanj!B2759),MONTH(siječanj!B2759)+2,DAY(siječanj!B2759))</f>
        <v>43919</v>
      </c>
      <c r="C2755" s="8">
        <v>28.7083333333333</v>
      </c>
      <c r="D2755">
        <v>0.95178839495791767</v>
      </c>
      <c r="E2755" s="6">
        <v>106.00330870624578</v>
      </c>
      <c r="F2755" s="9">
        <v>85.486444778441509</v>
      </c>
      <c r="G2755" s="9">
        <v>83.516005759771076</v>
      </c>
      <c r="H2755" s="9">
        <v>4.6071129341351416</v>
      </c>
      <c r="I2755" s="9">
        <f t="shared" si="67"/>
        <v>100.89271905374633</v>
      </c>
    </row>
    <row r="2756" spans="1:9" x14ac:dyDescent="0.25">
      <c r="A2756" s="14"/>
      <c r="B2756" s="5">
        <f>DATE(YEAR(siječanj!B2760),MONTH(siječanj!B2760)+2,DAY(siječanj!B2760))</f>
        <v>43919</v>
      </c>
      <c r="C2756" s="8">
        <v>28.71875</v>
      </c>
      <c r="D2756">
        <v>0.95178839495791767</v>
      </c>
      <c r="E2756" s="6">
        <v>111.13491893988275</v>
      </c>
      <c r="F2756" s="9">
        <v>86.784566861536732</v>
      </c>
      <c r="G2756" s="9">
        <v>84.906660330330396</v>
      </c>
      <c r="H2756" s="9">
        <v>6.9788980950801029</v>
      </c>
      <c r="I2756" s="9">
        <f t="shared" ref="I2756:I2819" si="68">D2756*E2756</f>
        <v>105.77692612156929</v>
      </c>
    </row>
    <row r="2757" spans="1:9" x14ac:dyDescent="0.25">
      <c r="A2757" s="14"/>
      <c r="B2757" s="5">
        <f>DATE(YEAR(siječanj!B2761),MONTH(siječanj!B2761)+2,DAY(siječanj!B2761))</f>
        <v>43919</v>
      </c>
      <c r="C2757" s="8">
        <v>28.7291666666667</v>
      </c>
      <c r="D2757">
        <v>0.95178839495791767</v>
      </c>
      <c r="E2757" s="6">
        <v>114.4470101033057</v>
      </c>
      <c r="F2757" s="9">
        <v>88.212834695129217</v>
      </c>
      <c r="G2757" s="9">
        <v>84.462981951047126</v>
      </c>
      <c r="H2757" s="9">
        <v>23.353688009134007</v>
      </c>
      <c r="I2757" s="9">
        <f t="shared" si="68"/>
        <v>108.92933605395793</v>
      </c>
    </row>
    <row r="2758" spans="1:9" x14ac:dyDescent="0.25">
      <c r="A2758" s="14"/>
      <c r="B2758" s="5">
        <f>DATE(YEAR(siječanj!B2762),MONTH(siječanj!B2762)+2,DAY(siječanj!B2762))</f>
        <v>43919</v>
      </c>
      <c r="C2758" s="8">
        <v>28.7395833333333</v>
      </c>
      <c r="D2758">
        <v>0.95178839495791767</v>
      </c>
      <c r="E2758" s="6">
        <v>120.40663769819578</v>
      </c>
      <c r="F2758" s="9">
        <v>89.926678938693129</v>
      </c>
      <c r="G2758" s="9">
        <v>90.417669437510838</v>
      </c>
      <c r="H2758" s="9">
        <v>42.464680676330737</v>
      </c>
      <c r="I2758" s="9">
        <f t="shared" si="68"/>
        <v>114.60164043704526</v>
      </c>
    </row>
    <row r="2759" spans="1:9" x14ac:dyDescent="0.25">
      <c r="A2759" s="14"/>
      <c r="B2759" s="5">
        <f>DATE(YEAR(siječanj!B2763),MONTH(siječanj!B2763)+2,DAY(siječanj!B2763))</f>
        <v>43919</v>
      </c>
      <c r="C2759" s="8">
        <v>28.75</v>
      </c>
      <c r="D2759">
        <v>0.95178839495791767</v>
      </c>
      <c r="E2759" s="6">
        <v>125.34303397361026</v>
      </c>
      <c r="F2759" s="9">
        <v>92.826454532863508</v>
      </c>
      <c r="G2759" s="9">
        <v>90.247628041217453</v>
      </c>
      <c r="H2759" s="9">
        <v>64.607801540665847</v>
      </c>
      <c r="I2759" s="9">
        <f t="shared" si="68"/>
        <v>119.30004512489826</v>
      </c>
    </row>
    <row r="2760" spans="1:9" x14ac:dyDescent="0.25">
      <c r="A2760" s="14"/>
      <c r="B2760" s="5">
        <f>DATE(YEAR(siječanj!B2764),MONTH(siječanj!B2764)+2,DAY(siječanj!B2764))</f>
        <v>43919</v>
      </c>
      <c r="C2760" s="8">
        <v>28.7604166666667</v>
      </c>
      <c r="D2760">
        <v>0.95178839495791767</v>
      </c>
      <c r="E2760" s="6">
        <v>129.74098346753655</v>
      </c>
      <c r="F2760" s="9">
        <v>92.320884947902229</v>
      </c>
      <c r="G2760" s="9">
        <v>91.014176790706571</v>
      </c>
      <c r="H2760" s="9">
        <v>81.9843244818329</v>
      </c>
      <c r="I2760" s="9">
        <f t="shared" si="68"/>
        <v>123.48596241482835</v>
      </c>
    </row>
    <row r="2761" spans="1:9" x14ac:dyDescent="0.25">
      <c r="A2761" s="14"/>
      <c r="B2761" s="5">
        <f>DATE(YEAR(siječanj!B2765),MONTH(siječanj!B2765)+2,DAY(siječanj!B2765))</f>
        <v>43919</v>
      </c>
      <c r="C2761" s="8">
        <v>28.7708333333333</v>
      </c>
      <c r="D2761">
        <v>0.95178839495791767</v>
      </c>
      <c r="E2761" s="6">
        <v>139.32393494567</v>
      </c>
      <c r="F2761" s="9">
        <v>91.847038037998843</v>
      </c>
      <c r="G2761" s="9">
        <v>95.765483591060956</v>
      </c>
      <c r="H2761" s="9">
        <v>107.63492980944157</v>
      </c>
      <c r="I2761" s="9">
        <f t="shared" si="68"/>
        <v>132.60690442116058</v>
      </c>
    </row>
    <row r="2762" spans="1:9" x14ac:dyDescent="0.25">
      <c r="A2762" s="14"/>
      <c r="B2762" s="5">
        <f>DATE(YEAR(siječanj!B2766),MONTH(siječanj!B2766)+2,DAY(siječanj!B2766))</f>
        <v>43919</v>
      </c>
      <c r="C2762" s="8">
        <v>28.78125</v>
      </c>
      <c r="D2762">
        <v>0.95178839495791767</v>
      </c>
      <c r="E2762" s="6">
        <v>144.6755358950883</v>
      </c>
      <c r="F2762" s="9">
        <v>91.890105166019552</v>
      </c>
      <c r="G2762" s="9">
        <v>100.42858525466775</v>
      </c>
      <c r="H2762" s="9">
        <v>121.83747357339222</v>
      </c>
      <c r="I2762" s="9">
        <f t="shared" si="68"/>
        <v>137.70049609926269</v>
      </c>
    </row>
    <row r="2763" spans="1:9" x14ac:dyDescent="0.25">
      <c r="A2763" s="14"/>
      <c r="B2763" s="5">
        <f>DATE(YEAR(siječanj!B2767),MONTH(siječanj!B2767)+2,DAY(siječanj!B2767))</f>
        <v>43919</v>
      </c>
      <c r="C2763" s="8">
        <v>28.7916666666667</v>
      </c>
      <c r="D2763">
        <v>0.95178839495791767</v>
      </c>
      <c r="E2763" s="6">
        <v>150.65601612564319</v>
      </c>
      <c r="F2763" s="9">
        <v>91.259437167763053</v>
      </c>
      <c r="G2763" s="9">
        <v>102.54688103566671</v>
      </c>
      <c r="H2763" s="9">
        <v>148.34072566555477</v>
      </c>
      <c r="I2763" s="9">
        <f t="shared" si="68"/>
        <v>143.39264777898009</v>
      </c>
    </row>
    <row r="2764" spans="1:9" x14ac:dyDescent="0.25">
      <c r="A2764" s="14"/>
      <c r="B2764" s="5">
        <f>DATE(YEAR(siječanj!B2768),MONTH(siječanj!B2768)+2,DAY(siječanj!B2768))</f>
        <v>43919</v>
      </c>
      <c r="C2764" s="8">
        <v>28.8020833333333</v>
      </c>
      <c r="D2764">
        <v>0.95178839495791767</v>
      </c>
      <c r="E2764" s="6">
        <v>157.70031148726198</v>
      </c>
      <c r="F2764" s="9">
        <v>91.65305311648946</v>
      </c>
      <c r="G2764" s="9">
        <v>109.71415538612315</v>
      </c>
      <c r="H2764" s="9">
        <v>179.60073573655268</v>
      </c>
      <c r="I2764" s="9">
        <f t="shared" si="68"/>
        <v>150.09732635482476</v>
      </c>
    </row>
    <row r="2765" spans="1:9" x14ac:dyDescent="0.25">
      <c r="A2765" s="14"/>
      <c r="B2765" s="5">
        <f>DATE(YEAR(siječanj!B2769),MONTH(siječanj!B2769)+2,DAY(siječanj!B2769))</f>
        <v>43919</v>
      </c>
      <c r="C2765" s="8">
        <v>28.8125</v>
      </c>
      <c r="D2765">
        <v>0.95178839495791767</v>
      </c>
      <c r="E2765" s="6">
        <v>155.83794298036611</v>
      </c>
      <c r="F2765" s="9">
        <v>92.110849815576884</v>
      </c>
      <c r="G2765" s="9">
        <v>106.19127537308567</v>
      </c>
      <c r="H2765" s="9">
        <v>200.54665142118884</v>
      </c>
      <c r="I2765" s="9">
        <f t="shared" si="68"/>
        <v>148.32474562282616</v>
      </c>
    </row>
    <row r="2766" spans="1:9" x14ac:dyDescent="0.25">
      <c r="A2766" s="14"/>
      <c r="B2766" s="5">
        <f>DATE(YEAR(siječanj!B2770),MONTH(siječanj!B2770)+2,DAY(siječanj!B2770))</f>
        <v>43919</v>
      </c>
      <c r="C2766" s="8">
        <v>28.8229166666667</v>
      </c>
      <c r="D2766">
        <v>0.95178839495791767</v>
      </c>
      <c r="E2766" s="6">
        <v>157.00754355288871</v>
      </c>
      <c r="F2766" s="9">
        <v>90.535590341717381</v>
      </c>
      <c r="G2766" s="9">
        <v>106.25315019898196</v>
      </c>
      <c r="H2766" s="9">
        <v>221.95850375929155</v>
      </c>
      <c r="I2766" s="9">
        <f t="shared" si="68"/>
        <v>149.43795787448929</v>
      </c>
    </row>
    <row r="2767" spans="1:9" x14ac:dyDescent="0.25">
      <c r="A2767" s="14"/>
      <c r="B2767" s="5">
        <f>DATE(YEAR(siječanj!B2771),MONTH(siječanj!B2771)+2,DAY(siječanj!B2771))</f>
        <v>43919</v>
      </c>
      <c r="C2767" s="8">
        <v>28.8333333333333</v>
      </c>
      <c r="D2767">
        <v>0.95178839495791767</v>
      </c>
      <c r="E2767" s="6">
        <v>157.05572091054216</v>
      </c>
      <c r="F2767" s="9">
        <v>87.69501245799519</v>
      </c>
      <c r="G2767" s="9">
        <v>102.10643725942357</v>
      </c>
      <c r="H2767" s="9">
        <v>226.57153022207359</v>
      </c>
      <c r="I2767" s="9">
        <f t="shared" si="68"/>
        <v>149.48381252440359</v>
      </c>
    </row>
    <row r="2768" spans="1:9" x14ac:dyDescent="0.25">
      <c r="A2768" s="14"/>
      <c r="B2768" s="5">
        <f>DATE(YEAR(siječanj!B2772),MONTH(siječanj!B2772)+2,DAY(siječanj!B2772))</f>
        <v>43919</v>
      </c>
      <c r="C2768" s="8">
        <v>28.84375</v>
      </c>
      <c r="D2768">
        <v>0.95178839495791767</v>
      </c>
      <c r="E2768" s="6">
        <v>155.18113481054931</v>
      </c>
      <c r="F2768" s="9">
        <v>75.241334810587446</v>
      </c>
      <c r="G2768" s="9">
        <v>86.319507648795181</v>
      </c>
      <c r="H2768" s="9">
        <v>226.44307308058666</v>
      </c>
      <c r="I2768" s="9">
        <f t="shared" si="68"/>
        <v>147.69960322908096</v>
      </c>
    </row>
    <row r="2769" spans="1:9" x14ac:dyDescent="0.25">
      <c r="A2769" s="14"/>
      <c r="B2769" s="5">
        <f>DATE(YEAR(siječanj!B2773),MONTH(siječanj!B2773)+2,DAY(siječanj!B2773))</f>
        <v>43919</v>
      </c>
      <c r="C2769" s="8">
        <v>28.8541666666667</v>
      </c>
      <c r="D2769">
        <v>0.95178839495791767</v>
      </c>
      <c r="E2769" s="6">
        <v>153.88161766812081</v>
      </c>
      <c r="F2769" s="9">
        <v>73.605503271723165</v>
      </c>
      <c r="G2769" s="9">
        <v>82.854786279997498</v>
      </c>
      <c r="H2769" s="9">
        <v>226.09461115882758</v>
      </c>
      <c r="I2769" s="9">
        <f t="shared" si="68"/>
        <v>146.46273789386865</v>
      </c>
    </row>
    <row r="2770" spans="1:9" x14ac:dyDescent="0.25">
      <c r="A2770" s="14"/>
      <c r="B2770" s="5">
        <f>DATE(YEAR(siječanj!B2774),MONTH(siječanj!B2774)+2,DAY(siječanj!B2774))</f>
        <v>43919</v>
      </c>
      <c r="C2770" s="8">
        <v>28.8645833333333</v>
      </c>
      <c r="D2770">
        <v>0.95178839495791767</v>
      </c>
      <c r="E2770" s="6">
        <v>150.60617928398881</v>
      </c>
      <c r="F2770" s="9">
        <v>72.891698878534072</v>
      </c>
      <c r="G2770" s="9">
        <v>79.085053081351873</v>
      </c>
      <c r="H2770" s="9">
        <v>227.89855712709752</v>
      </c>
      <c r="I2770" s="9">
        <f t="shared" si="68"/>
        <v>143.3452136514521</v>
      </c>
    </row>
    <row r="2771" spans="1:9" x14ac:dyDescent="0.25">
      <c r="A2771" s="14"/>
      <c r="B2771" s="5">
        <f>DATE(YEAR(siječanj!B2775),MONTH(siječanj!B2775)+2,DAY(siječanj!B2775))</f>
        <v>43919</v>
      </c>
      <c r="C2771" s="8">
        <v>28.875</v>
      </c>
      <c r="D2771">
        <v>0.95178839495791767</v>
      </c>
      <c r="E2771" s="6">
        <v>149.04541829226767</v>
      </c>
      <c r="F2771" s="9">
        <v>71.50239922077597</v>
      </c>
      <c r="G2771" s="9">
        <v>74.825618640316335</v>
      </c>
      <c r="H2771" s="9">
        <v>230.0862599282944</v>
      </c>
      <c r="I2771" s="9">
        <f t="shared" si="68"/>
        <v>141.85969945222891</v>
      </c>
    </row>
    <row r="2772" spans="1:9" x14ac:dyDescent="0.25">
      <c r="A2772" s="14"/>
      <c r="B2772" s="5">
        <f>DATE(YEAR(siječanj!B2776),MONTH(siječanj!B2776)+2,DAY(siječanj!B2776))</f>
        <v>43919</v>
      </c>
      <c r="C2772" s="8">
        <v>28.8854166666667</v>
      </c>
      <c r="D2772">
        <v>0.95178839495791767</v>
      </c>
      <c r="E2772" s="6">
        <v>155.06891084758297</v>
      </c>
      <c r="F2772" s="9">
        <v>70.691345177675387</v>
      </c>
      <c r="G2772" s="9">
        <v>61.482447679111004</v>
      </c>
      <c r="H2772" s="9">
        <v>237.46472311184388</v>
      </c>
      <c r="I2772" s="9">
        <f t="shared" si="68"/>
        <v>147.59278976349341</v>
      </c>
    </row>
    <row r="2773" spans="1:9" x14ac:dyDescent="0.25">
      <c r="A2773" s="14"/>
      <c r="B2773" s="5">
        <f>DATE(YEAR(siječanj!B2777),MONTH(siječanj!B2777)+2,DAY(siječanj!B2777))</f>
        <v>43919</v>
      </c>
      <c r="C2773" s="8">
        <v>28.8958333333333</v>
      </c>
      <c r="D2773">
        <v>0.95178839495791767</v>
      </c>
      <c r="E2773" s="6">
        <v>157.81981605374239</v>
      </c>
      <c r="F2773" s="9">
        <v>68.400111277116366</v>
      </c>
      <c r="G2773" s="9">
        <v>57.626343355615234</v>
      </c>
      <c r="H2773" s="9">
        <v>244.16233963999886</v>
      </c>
      <c r="I2773" s="9">
        <f t="shared" si="68"/>
        <v>150.21106941434527</v>
      </c>
    </row>
    <row r="2774" spans="1:9" x14ac:dyDescent="0.25">
      <c r="A2774" s="14"/>
      <c r="B2774" s="5">
        <f>DATE(YEAR(siječanj!B2778),MONTH(siječanj!B2778)+2,DAY(siječanj!B2778))</f>
        <v>43919</v>
      </c>
      <c r="C2774" s="8">
        <v>28.90625</v>
      </c>
      <c r="D2774">
        <v>0.95178839495791767</v>
      </c>
      <c r="E2774" s="6">
        <v>158.23959047875186</v>
      </c>
      <c r="F2774" s="9">
        <v>69.581963768439337</v>
      </c>
      <c r="G2774" s="9">
        <v>54.453920141192668</v>
      </c>
      <c r="H2774" s="9">
        <v>243.95166383215508</v>
      </c>
      <c r="I2774" s="9">
        <f t="shared" si="68"/>
        <v>150.61060584056943</v>
      </c>
    </row>
    <row r="2775" spans="1:9" x14ac:dyDescent="0.25">
      <c r="A2775" s="14"/>
      <c r="B2775" s="5">
        <f>DATE(YEAR(siječanj!B2779),MONTH(siječanj!B2779)+2,DAY(siječanj!B2779))</f>
        <v>43919</v>
      </c>
      <c r="C2775" s="8">
        <v>28.9166666666667</v>
      </c>
      <c r="D2775">
        <v>0.95178839495791767</v>
      </c>
      <c r="E2775" s="6">
        <v>150.72917064255216</v>
      </c>
      <c r="F2775" s="9">
        <v>67.9576494815026</v>
      </c>
      <c r="G2775" s="9">
        <v>49.913938064021998</v>
      </c>
      <c r="H2775" s="9">
        <v>240.04479058065982</v>
      </c>
      <c r="I2775" s="9">
        <f t="shared" si="68"/>
        <v>143.46227539921281</v>
      </c>
    </row>
    <row r="2776" spans="1:9" x14ac:dyDescent="0.25">
      <c r="A2776" s="14"/>
      <c r="B2776" s="5">
        <f>DATE(YEAR(siječanj!B2780),MONTH(siječanj!B2780)+2,DAY(siječanj!B2780))</f>
        <v>43919</v>
      </c>
      <c r="C2776" s="8">
        <v>28.9270833333333</v>
      </c>
      <c r="D2776">
        <v>0.95178839495791767</v>
      </c>
      <c r="E2776" s="6">
        <v>141.28545293242163</v>
      </c>
      <c r="F2776" s="9">
        <v>65.872066441861762</v>
      </c>
      <c r="G2776" s="9">
        <v>51.730280039387154</v>
      </c>
      <c r="H2776" s="9">
        <v>242.53514811666221</v>
      </c>
      <c r="I2776" s="9">
        <f t="shared" si="68"/>
        <v>134.47385447745202</v>
      </c>
    </row>
    <row r="2777" spans="1:9" x14ac:dyDescent="0.25">
      <c r="A2777" s="14"/>
      <c r="B2777" s="5">
        <f>DATE(YEAR(siječanj!B2781),MONTH(siječanj!B2781)+2,DAY(siječanj!B2781))</f>
        <v>43919</v>
      </c>
      <c r="C2777" s="8">
        <v>28.9375</v>
      </c>
      <c r="D2777">
        <v>0.95178839495791767</v>
      </c>
      <c r="E2777" s="6">
        <v>132.14557479774314</v>
      </c>
      <c r="F2777" s="9">
        <v>62.931960373042152</v>
      </c>
      <c r="G2777" s="9">
        <v>51.878959410888349</v>
      </c>
      <c r="H2777" s="9">
        <v>245.42197901249662</v>
      </c>
      <c r="I2777" s="9">
        <f t="shared" si="68"/>
        <v>125.7746245375354</v>
      </c>
    </row>
    <row r="2778" spans="1:9" x14ac:dyDescent="0.25">
      <c r="A2778" s="14"/>
      <c r="B2778" s="5">
        <f>DATE(YEAR(siječanj!B2782),MONTH(siječanj!B2782)+2,DAY(siječanj!B2782))</f>
        <v>43919</v>
      </c>
      <c r="C2778" s="8">
        <v>28.9479166666667</v>
      </c>
      <c r="D2778">
        <v>0.95178839495791767</v>
      </c>
      <c r="E2778" s="6">
        <v>121.21962789379585</v>
      </c>
      <c r="F2778" s="9">
        <v>62.378810794074582</v>
      </c>
      <c r="G2778" s="9">
        <v>50.684949442023026</v>
      </c>
      <c r="H2778" s="9">
        <v>239.68109113805846</v>
      </c>
      <c r="I2778" s="9">
        <f t="shared" si="68"/>
        <v>115.37543507043198</v>
      </c>
    </row>
    <row r="2779" spans="1:9" x14ac:dyDescent="0.25">
      <c r="A2779" s="14"/>
      <c r="B2779" s="5">
        <f>DATE(YEAR(siječanj!B2783),MONTH(siječanj!B2783)+2,DAY(siječanj!B2783))</f>
        <v>43919</v>
      </c>
      <c r="C2779" s="8">
        <v>28.9583333333333</v>
      </c>
      <c r="D2779">
        <v>0.95178839495791767</v>
      </c>
      <c r="E2779" s="6">
        <v>110.52849254638333</v>
      </c>
      <c r="F2779" s="9">
        <v>60.787734187072459</v>
      </c>
      <c r="G2779" s="9">
        <v>48.830346045585401</v>
      </c>
      <c r="H2779" s="9">
        <v>237.84384035972164</v>
      </c>
      <c r="I2779" s="9">
        <f t="shared" si="68"/>
        <v>105.19973651784036</v>
      </c>
    </row>
    <row r="2780" spans="1:9" x14ac:dyDescent="0.25">
      <c r="A2780" s="14"/>
      <c r="B2780" s="5">
        <f>DATE(YEAR(siječanj!B2784),MONTH(siječanj!B2784)+2,DAY(siječanj!B2784))</f>
        <v>43919</v>
      </c>
      <c r="C2780" s="8">
        <v>28.96875</v>
      </c>
      <c r="D2780">
        <v>0.95178839495791767</v>
      </c>
      <c r="E2780" s="6">
        <v>100.88840387907189</v>
      </c>
      <c r="F2780" s="9">
        <v>58.364903828428687</v>
      </c>
      <c r="G2780" s="9">
        <v>49.03666636431376</v>
      </c>
      <c r="H2780" s="9">
        <v>238.16809735312481</v>
      </c>
      <c r="I2780" s="9">
        <f t="shared" si="68"/>
        <v>96.024411997927984</v>
      </c>
    </row>
    <row r="2781" spans="1:9" x14ac:dyDescent="0.25">
      <c r="A2781" s="14"/>
      <c r="B2781" s="5">
        <f>DATE(YEAR(siječanj!B2785),MONTH(siječanj!B2785)+2,DAY(siječanj!B2785))</f>
        <v>43919</v>
      </c>
      <c r="C2781" s="8">
        <v>28.9791666666667</v>
      </c>
      <c r="D2781">
        <v>0.95178839495791767</v>
      </c>
      <c r="E2781" s="6">
        <v>92.105331587010269</v>
      </c>
      <c r="F2781" s="9">
        <v>57.687539923892366</v>
      </c>
      <c r="G2781" s="9">
        <v>48.624728029005958</v>
      </c>
      <c r="H2781" s="9">
        <v>237.24631499426692</v>
      </c>
      <c r="I2781" s="9">
        <f t="shared" si="68"/>
        <v>87.664785718267296</v>
      </c>
    </row>
    <row r="2782" spans="1:9" ht="15.75" thickBot="1" x14ac:dyDescent="0.3">
      <c r="A2782" s="14"/>
      <c r="B2782" s="5">
        <f>DATE(YEAR(siječanj!B2786),MONTH(siječanj!B2786)+2,DAY(siječanj!B2786))</f>
        <v>43919</v>
      </c>
      <c r="C2782" s="8">
        <v>28.9895833333333</v>
      </c>
      <c r="D2782">
        <v>0.95178839495791767</v>
      </c>
      <c r="E2782" s="6">
        <v>84.963055590899899</v>
      </c>
      <c r="F2782" s="9">
        <v>57.342311703867772</v>
      </c>
      <c r="G2782" s="9">
        <v>49.866935991061993</v>
      </c>
      <c r="H2782" s="9">
        <v>236.61784445313378</v>
      </c>
      <c r="I2782" s="9">
        <f t="shared" si="68"/>
        <v>80.866850311582951</v>
      </c>
    </row>
    <row r="2783" spans="1:9" x14ac:dyDescent="0.25">
      <c r="A2783" s="15">
        <f>A2691+1</f>
        <v>90</v>
      </c>
      <c r="B2783" s="5">
        <f>DATE(YEAR(siječanj!B2787),MONTH(siječanj!B2787)+2,DAY(siječanj!B2787))</f>
        <v>43920</v>
      </c>
      <c r="C2783" s="8">
        <v>29</v>
      </c>
      <c r="D2783">
        <v>0.94921479186213964</v>
      </c>
      <c r="E2783" s="6">
        <v>76.022593926872304</v>
      </c>
      <c r="F2783" s="9">
        <v>57.921224402900727</v>
      </c>
      <c r="G2783" s="9">
        <v>49.387861583473814</v>
      </c>
      <c r="H2783" s="9">
        <v>235.49959987137262</v>
      </c>
      <c r="I2783" s="9">
        <f t="shared" si="68"/>
        <v>72.161770671116059</v>
      </c>
    </row>
    <row r="2784" spans="1:9" x14ac:dyDescent="0.25">
      <c r="A2784" s="16"/>
      <c r="B2784" s="5">
        <f>DATE(YEAR(siječanj!B2788),MONTH(siječanj!B2788)+2,DAY(siječanj!B2788))</f>
        <v>43920</v>
      </c>
      <c r="C2784" s="8">
        <v>29.0104166666667</v>
      </c>
      <c r="D2784">
        <v>0.94921479186213964</v>
      </c>
      <c r="E2784" s="6">
        <v>70.436163651310636</v>
      </c>
      <c r="F2784" s="9">
        <v>57.639019582031572</v>
      </c>
      <c r="G2784" s="9">
        <v>49.768232440477028</v>
      </c>
      <c r="H2784" s="9">
        <v>235.55440534328429</v>
      </c>
      <c r="I2784" s="9">
        <f t="shared" si="68"/>
        <v>66.859048419846431</v>
      </c>
    </row>
    <row r="2785" spans="1:9" x14ac:dyDescent="0.25">
      <c r="A2785" s="16"/>
      <c r="B2785" s="5">
        <f>DATE(YEAR(siječanj!B2789),MONTH(siječanj!B2789)+2,DAY(siječanj!B2789))</f>
        <v>43920</v>
      </c>
      <c r="C2785" s="8">
        <v>29.0208333333333</v>
      </c>
      <c r="D2785">
        <v>0.94921479186213964</v>
      </c>
      <c r="E2785" s="6">
        <v>66.164514611944881</v>
      </c>
      <c r="F2785" s="9">
        <v>57.150010567619262</v>
      </c>
      <c r="G2785" s="9">
        <v>48.853915305702728</v>
      </c>
      <c r="H2785" s="9">
        <v>235.78872331315662</v>
      </c>
      <c r="I2785" s="9">
        <f t="shared" si="68"/>
        <v>62.80433596603676</v>
      </c>
    </row>
    <row r="2786" spans="1:9" x14ac:dyDescent="0.25">
      <c r="A2786" s="16"/>
      <c r="B2786" s="5">
        <f>DATE(YEAR(siječanj!B2790),MONTH(siječanj!B2790)+2,DAY(siječanj!B2790))</f>
        <v>43920</v>
      </c>
      <c r="C2786" s="8">
        <v>29.03125</v>
      </c>
      <c r="D2786">
        <v>0.94921479186213964</v>
      </c>
      <c r="E2786" s="6">
        <v>62.723478283884916</v>
      </c>
      <c r="F2786" s="9">
        <v>56.682336197478854</v>
      </c>
      <c r="G2786" s="9">
        <v>49.101715595923103</v>
      </c>
      <c r="H2786" s="9">
        <v>235.57361310586259</v>
      </c>
      <c r="I2786" s="9">
        <f t="shared" si="68"/>
        <v>59.538053384107258</v>
      </c>
    </row>
    <row r="2787" spans="1:9" x14ac:dyDescent="0.25">
      <c r="A2787" s="16"/>
      <c r="B2787" s="5">
        <f>DATE(YEAR(siječanj!B2791),MONTH(siječanj!B2791)+2,DAY(siječanj!B2791))</f>
        <v>43920</v>
      </c>
      <c r="C2787" s="8">
        <v>29.0416666666667</v>
      </c>
      <c r="D2787">
        <v>0.94921479186213964</v>
      </c>
      <c r="E2787" s="6">
        <v>59.476391310237069</v>
      </c>
      <c r="F2787" s="9">
        <v>56.280538418702029</v>
      </c>
      <c r="G2787" s="9">
        <v>48.820846907377046</v>
      </c>
      <c r="H2787" s="9">
        <v>235.46600521174591</v>
      </c>
      <c r="I2787" s="9">
        <f t="shared" si="68"/>
        <v>56.455870398257851</v>
      </c>
    </row>
    <row r="2788" spans="1:9" x14ac:dyDescent="0.25">
      <c r="A2788" s="16"/>
      <c r="B2788" s="5">
        <f>DATE(YEAR(siječanj!B2792),MONTH(siječanj!B2792)+2,DAY(siječanj!B2792))</f>
        <v>43920</v>
      </c>
      <c r="C2788" s="8">
        <v>29.0520833333333</v>
      </c>
      <c r="D2788">
        <v>0.94921479186213964</v>
      </c>
      <c r="E2788" s="6">
        <v>57.85664114124404</v>
      </c>
      <c r="F2788" s="9">
        <v>55.43720713642422</v>
      </c>
      <c r="G2788" s="9">
        <v>47.169164687267077</v>
      </c>
      <c r="H2788" s="9">
        <v>235.77272082852775</v>
      </c>
      <c r="I2788" s="9">
        <f t="shared" si="68"/>
        <v>54.918379578728469</v>
      </c>
    </row>
    <row r="2789" spans="1:9" x14ac:dyDescent="0.25">
      <c r="A2789" s="16"/>
      <c r="B2789" s="5">
        <f>DATE(YEAR(siječanj!B2793),MONTH(siječanj!B2793)+2,DAY(siječanj!B2793))</f>
        <v>43920</v>
      </c>
      <c r="C2789" s="8">
        <v>29.0625</v>
      </c>
      <c r="D2789">
        <v>0.94921479186213964</v>
      </c>
      <c r="E2789" s="6">
        <v>55.898847861890204</v>
      </c>
      <c r="F2789" s="9">
        <v>55.053259892560902</v>
      </c>
      <c r="G2789" s="9">
        <v>47.312502549281447</v>
      </c>
      <c r="H2789" s="9">
        <v>235.30992371393526</v>
      </c>
      <c r="I2789" s="9">
        <f t="shared" si="68"/>
        <v>53.060013238557517</v>
      </c>
    </row>
    <row r="2790" spans="1:9" x14ac:dyDescent="0.25">
      <c r="A2790" s="16"/>
      <c r="B2790" s="5">
        <f>DATE(YEAR(siječanj!B2794),MONTH(siječanj!B2794)+2,DAY(siječanj!B2794))</f>
        <v>43920</v>
      </c>
      <c r="C2790" s="8">
        <v>29.0729166666667</v>
      </c>
      <c r="D2790">
        <v>0.94921479186213964</v>
      </c>
      <c r="E2790" s="6">
        <v>54.696866126538417</v>
      </c>
      <c r="F2790" s="9">
        <v>55.116452072100486</v>
      </c>
      <c r="G2790" s="9">
        <v>46.84749023729195</v>
      </c>
      <c r="H2790" s="9">
        <v>235.54593496302266</v>
      </c>
      <c r="I2790" s="9">
        <f t="shared" si="68"/>
        <v>51.919074395813482</v>
      </c>
    </row>
    <row r="2791" spans="1:9" x14ac:dyDescent="0.25">
      <c r="A2791" s="16"/>
      <c r="B2791" s="5">
        <f>DATE(YEAR(siječanj!B2795),MONTH(siječanj!B2795)+2,DAY(siječanj!B2795))</f>
        <v>43920</v>
      </c>
      <c r="C2791" s="8">
        <v>29.0833333333333</v>
      </c>
      <c r="D2791">
        <v>0.94921479186213964</v>
      </c>
      <c r="E2791" s="6">
        <v>53.583388888304462</v>
      </c>
      <c r="F2791" s="9">
        <v>55.138204648752172</v>
      </c>
      <c r="G2791" s="9">
        <v>47.491830386560949</v>
      </c>
      <c r="H2791" s="9">
        <v>235.65176989419649</v>
      </c>
      <c r="I2791" s="9">
        <f t="shared" si="68"/>
        <v>50.862145330880004</v>
      </c>
    </row>
    <row r="2792" spans="1:9" x14ac:dyDescent="0.25">
      <c r="A2792" s="16"/>
      <c r="B2792" s="5">
        <f>DATE(YEAR(siječanj!B2796),MONTH(siječanj!B2796)+2,DAY(siječanj!B2796))</f>
        <v>43920</v>
      </c>
      <c r="C2792" s="8">
        <v>29.09375</v>
      </c>
      <c r="D2792">
        <v>0.94921479186213964</v>
      </c>
      <c r="E2792" s="6">
        <v>52.606452335173607</v>
      </c>
      <c r="F2792" s="9">
        <v>55.21657902570356</v>
      </c>
      <c r="G2792" s="9">
        <v>47.53193384584111</v>
      </c>
      <c r="H2792" s="9">
        <v>235.85402811224824</v>
      </c>
      <c r="I2792" s="9">
        <f t="shared" si="68"/>
        <v>49.934822703937385</v>
      </c>
    </row>
    <row r="2793" spans="1:9" x14ac:dyDescent="0.25">
      <c r="A2793" s="16"/>
      <c r="B2793" s="5">
        <f>DATE(YEAR(siječanj!B2797),MONTH(siječanj!B2797)+2,DAY(siječanj!B2797))</f>
        <v>43920</v>
      </c>
      <c r="C2793" s="8">
        <v>29.1041666666667</v>
      </c>
      <c r="D2793">
        <v>0.94921479186213964</v>
      </c>
      <c r="E2793" s="6">
        <v>52.703341125938216</v>
      </c>
      <c r="F2793" s="9">
        <v>56.106336969362658</v>
      </c>
      <c r="G2793" s="9">
        <v>48.84199623494699</v>
      </c>
      <c r="H2793" s="9">
        <v>235.5398511104076</v>
      </c>
      <c r="I2793" s="9">
        <f t="shared" si="68"/>
        <v>50.026790977296791</v>
      </c>
    </row>
    <row r="2794" spans="1:9" x14ac:dyDescent="0.25">
      <c r="A2794" s="16"/>
      <c r="B2794" s="5">
        <f>DATE(YEAR(siječanj!B2798),MONTH(siječanj!B2798)+2,DAY(siječanj!B2798))</f>
        <v>43920</v>
      </c>
      <c r="C2794" s="8">
        <v>29.1145833333333</v>
      </c>
      <c r="D2794">
        <v>0.94921479186213964</v>
      </c>
      <c r="E2794" s="6">
        <v>52.221642576640278</v>
      </c>
      <c r="F2794" s="9">
        <v>56.031752113893361</v>
      </c>
      <c r="G2794" s="9">
        <v>48.378717605976505</v>
      </c>
      <c r="H2794" s="9">
        <v>235.35319795439247</v>
      </c>
      <c r="I2794" s="9">
        <f t="shared" si="68"/>
        <v>49.569555589084651</v>
      </c>
    </row>
    <row r="2795" spans="1:9" x14ac:dyDescent="0.25">
      <c r="A2795" s="16"/>
      <c r="B2795" s="5">
        <f>DATE(YEAR(siječanj!B2799),MONTH(siječanj!B2799)+2,DAY(siječanj!B2799))</f>
        <v>43920</v>
      </c>
      <c r="C2795" s="8">
        <v>29.125</v>
      </c>
      <c r="D2795">
        <v>0.94921479186213964</v>
      </c>
      <c r="E2795" s="6">
        <v>52.542680171593155</v>
      </c>
      <c r="F2795" s="9">
        <v>55.516015520077687</v>
      </c>
      <c r="G2795" s="9">
        <v>47.887543535651432</v>
      </c>
      <c r="H2795" s="9">
        <v>235.39877605062873</v>
      </c>
      <c r="I2795" s="9">
        <f t="shared" si="68"/>
        <v>49.874289222957771</v>
      </c>
    </row>
    <row r="2796" spans="1:9" x14ac:dyDescent="0.25">
      <c r="A2796" s="16"/>
      <c r="B2796" s="5">
        <f>DATE(YEAR(siječanj!B2800),MONTH(siječanj!B2800)+2,DAY(siječanj!B2800))</f>
        <v>43920</v>
      </c>
      <c r="C2796" s="8">
        <v>29.1354166666667</v>
      </c>
      <c r="D2796">
        <v>0.94921479186213964</v>
      </c>
      <c r="E2796" s="6">
        <v>53.013133520263452</v>
      </c>
      <c r="F2796" s="9">
        <v>55.293828200093991</v>
      </c>
      <c r="G2796" s="9">
        <v>48.20296548992372</v>
      </c>
      <c r="H2796" s="9">
        <v>235.16320605018385</v>
      </c>
      <c r="I2796" s="9">
        <f t="shared" si="68"/>
        <v>50.320850500396688</v>
      </c>
    </row>
    <row r="2797" spans="1:9" x14ac:dyDescent="0.25">
      <c r="A2797" s="16"/>
      <c r="B2797" s="5">
        <f>DATE(YEAR(siječanj!B2801),MONTH(siječanj!B2801)+2,DAY(siječanj!B2801))</f>
        <v>43920</v>
      </c>
      <c r="C2797" s="8">
        <v>29.1458333333333</v>
      </c>
      <c r="D2797">
        <v>0.94921479186213964</v>
      </c>
      <c r="E2797" s="6">
        <v>53.51853771460322</v>
      </c>
      <c r="F2797" s="9">
        <v>55.116146659976799</v>
      </c>
      <c r="G2797" s="9">
        <v>47.387392037285764</v>
      </c>
      <c r="H2797" s="9">
        <v>234.86782444763034</v>
      </c>
      <c r="I2797" s="9">
        <f t="shared" si="68"/>
        <v>50.800587637533162</v>
      </c>
    </row>
    <row r="2798" spans="1:9" x14ac:dyDescent="0.25">
      <c r="A2798" s="16"/>
      <c r="B2798" s="5">
        <f>DATE(YEAR(siječanj!B2802),MONTH(siječanj!B2802)+2,DAY(siječanj!B2802))</f>
        <v>43920</v>
      </c>
      <c r="C2798" s="8">
        <v>29.15625</v>
      </c>
      <c r="D2798">
        <v>0.94921479186213964</v>
      </c>
      <c r="E2798" s="6">
        <v>54.183953285374514</v>
      </c>
      <c r="F2798" s="9">
        <v>54.54212055492286</v>
      </c>
      <c r="G2798" s="9">
        <v>47.325669711284668</v>
      </c>
      <c r="H2798" s="9">
        <v>234.95266570467729</v>
      </c>
      <c r="I2798" s="9">
        <f t="shared" si="68"/>
        <v>51.432209940044665</v>
      </c>
    </row>
    <row r="2799" spans="1:9" x14ac:dyDescent="0.25">
      <c r="A2799" s="16"/>
      <c r="B2799" s="5">
        <f>DATE(YEAR(siječanj!B2803),MONTH(siječanj!B2803)+2,DAY(siječanj!B2803))</f>
        <v>43920</v>
      </c>
      <c r="C2799" s="8">
        <v>29.1666666666667</v>
      </c>
      <c r="D2799">
        <v>0.94921479186213964</v>
      </c>
      <c r="E2799" s="6">
        <v>56.870658870147146</v>
      </c>
      <c r="F2799" s="9">
        <v>54.734429728332522</v>
      </c>
      <c r="G2799" s="9">
        <v>47.691549065089575</v>
      </c>
      <c r="H2799" s="9">
        <v>235.0244199054851</v>
      </c>
      <c r="I2799" s="9">
        <f t="shared" si="68"/>
        <v>53.982470622489465</v>
      </c>
    </row>
    <row r="2800" spans="1:9" x14ac:dyDescent="0.25">
      <c r="A2800" s="16"/>
      <c r="B2800" s="5">
        <f>DATE(YEAR(siječanj!B2804),MONTH(siječanj!B2804)+2,DAY(siječanj!B2804))</f>
        <v>43920</v>
      </c>
      <c r="C2800" s="8">
        <v>29.1770833333333</v>
      </c>
      <c r="D2800">
        <v>0.94921479186213964</v>
      </c>
      <c r="E2800" s="6">
        <v>59.162801155678792</v>
      </c>
      <c r="F2800" s="9">
        <v>54.797754521031081</v>
      </c>
      <c r="G2800" s="9">
        <v>49.110363945242504</v>
      </c>
      <c r="H2800" s="9">
        <v>234.24733721997291</v>
      </c>
      <c r="I2800" s="9">
        <f t="shared" si="68"/>
        <v>56.158205984968802</v>
      </c>
    </row>
    <row r="2801" spans="1:9" x14ac:dyDescent="0.25">
      <c r="A2801" s="16"/>
      <c r="B2801" s="5">
        <f>DATE(YEAR(siječanj!B2805),MONTH(siječanj!B2805)+2,DAY(siječanj!B2805))</f>
        <v>43920</v>
      </c>
      <c r="C2801" s="8">
        <v>29.1875</v>
      </c>
      <c r="D2801">
        <v>0.94921479186213964</v>
      </c>
      <c r="E2801" s="6">
        <v>62.959807167552057</v>
      </c>
      <c r="F2801" s="9">
        <v>54.66165725270249</v>
      </c>
      <c r="G2801" s="9">
        <v>47.455671858780072</v>
      </c>
      <c r="H2801" s="9">
        <v>225.46915863888364</v>
      </c>
      <c r="I2801" s="9">
        <f t="shared" si="68"/>
        <v>59.762380256228376</v>
      </c>
    </row>
    <row r="2802" spans="1:9" x14ac:dyDescent="0.25">
      <c r="A2802" s="16"/>
      <c r="B2802" s="5">
        <f>DATE(YEAR(siječanj!B2806),MONTH(siječanj!B2806)+2,DAY(siječanj!B2806))</f>
        <v>43920</v>
      </c>
      <c r="C2802" s="8">
        <v>29.1979166666667</v>
      </c>
      <c r="D2802">
        <v>0.94921479186213964</v>
      </c>
      <c r="E2802" s="6">
        <v>67.539297893101519</v>
      </c>
      <c r="F2802" s="9">
        <v>55.43503308433322</v>
      </c>
      <c r="G2802" s="9">
        <v>46.967668181012925</v>
      </c>
      <c r="H2802" s="9">
        <v>206.38368767364415</v>
      </c>
      <c r="I2802" s="9">
        <f t="shared" si="68"/>
        <v>64.109300592115403</v>
      </c>
    </row>
    <row r="2803" spans="1:9" x14ac:dyDescent="0.25">
      <c r="A2803" s="16"/>
      <c r="B2803" s="5">
        <f>DATE(YEAR(siječanj!B2807),MONTH(siječanj!B2807)+2,DAY(siječanj!B2807))</f>
        <v>43920</v>
      </c>
      <c r="C2803" s="8">
        <v>29.2083333333333</v>
      </c>
      <c r="D2803">
        <v>0.94921479186213964</v>
      </c>
      <c r="E2803" s="6">
        <v>73.639386346186839</v>
      </c>
      <c r="F2803" s="9">
        <v>56.219198804807448</v>
      </c>
      <c r="G2803" s="9">
        <v>47.994843264539028</v>
      </c>
      <c r="H2803" s="9">
        <v>191.76768994747425</v>
      </c>
      <c r="I2803" s="9">
        <f t="shared" si="68"/>
        <v>69.899594783451434</v>
      </c>
    </row>
    <row r="2804" spans="1:9" x14ac:dyDescent="0.25">
      <c r="A2804" s="16"/>
      <c r="B2804" s="5">
        <f>DATE(YEAR(siječanj!B2808),MONTH(siječanj!B2808)+2,DAY(siječanj!B2808))</f>
        <v>43920</v>
      </c>
      <c r="C2804" s="8">
        <v>29.21875</v>
      </c>
      <c r="D2804">
        <v>0.94921479186213964</v>
      </c>
      <c r="E2804" s="6">
        <v>79.85526058155763</v>
      </c>
      <c r="F2804" s="9">
        <v>61.042005854365797</v>
      </c>
      <c r="G2804" s="9">
        <v>48.024953967529029</v>
      </c>
      <c r="H2804" s="9">
        <v>168.95034314947551</v>
      </c>
      <c r="I2804" s="9">
        <f t="shared" si="68"/>
        <v>75.799794552020145</v>
      </c>
    </row>
    <row r="2805" spans="1:9" x14ac:dyDescent="0.25">
      <c r="A2805" s="16"/>
      <c r="B2805" s="5">
        <f>DATE(YEAR(siječanj!B2809),MONTH(siječanj!B2809)+2,DAY(siječanj!B2809))</f>
        <v>43920</v>
      </c>
      <c r="C2805" s="8">
        <v>29.2291666666667</v>
      </c>
      <c r="D2805">
        <v>0.94921479186213964</v>
      </c>
      <c r="E2805" s="6">
        <v>84.728727762598581</v>
      </c>
      <c r="F2805" s="9">
        <v>66.716494796636496</v>
      </c>
      <c r="G2805" s="9">
        <v>50.414410614798598</v>
      </c>
      <c r="H2805" s="9">
        <v>142.82326697958948</v>
      </c>
      <c r="I2805" s="9">
        <f t="shared" si="68"/>
        <v>80.425761687918907</v>
      </c>
    </row>
    <row r="2806" spans="1:9" x14ac:dyDescent="0.25">
      <c r="A2806" s="16"/>
      <c r="B2806" s="5">
        <f>DATE(YEAR(siječanj!B2810),MONTH(siječanj!B2810)+2,DAY(siječanj!B2810))</f>
        <v>43920</v>
      </c>
      <c r="C2806" s="8">
        <v>29.2395833333333</v>
      </c>
      <c r="D2806">
        <v>0.94921479186213964</v>
      </c>
      <c r="E2806" s="6">
        <v>90.289692214668833</v>
      </c>
      <c r="F2806" s="9">
        <v>68.203124475917591</v>
      </c>
      <c r="G2806" s="9">
        <v>53.875038565356952</v>
      </c>
      <c r="H2806" s="9">
        <v>112.43556065273901</v>
      </c>
      <c r="I2806" s="9">
        <f t="shared" si="68"/>
        <v>85.70431140284353</v>
      </c>
    </row>
    <row r="2807" spans="1:9" x14ac:dyDescent="0.25">
      <c r="A2807" s="16"/>
      <c r="B2807" s="5">
        <f>DATE(YEAR(siječanj!B2811),MONTH(siječanj!B2811)+2,DAY(siječanj!B2811))</f>
        <v>43920</v>
      </c>
      <c r="C2807" s="8">
        <v>29.25</v>
      </c>
      <c r="D2807">
        <v>0.94921479186213964</v>
      </c>
      <c r="E2807" s="6">
        <v>95.320006794614173</v>
      </c>
      <c r="F2807" s="9">
        <v>72.702283083138298</v>
      </c>
      <c r="G2807" s="9">
        <v>65.200354992322417</v>
      </c>
      <c r="H2807" s="9">
        <v>66.196761807466387</v>
      </c>
      <c r="I2807" s="9">
        <f t="shared" si="68"/>
        <v>90.479160409847424</v>
      </c>
    </row>
    <row r="2808" spans="1:9" x14ac:dyDescent="0.25">
      <c r="A2808" s="16"/>
      <c r="B2808" s="5">
        <f>DATE(YEAR(siječanj!B2812),MONTH(siječanj!B2812)+2,DAY(siječanj!B2812))</f>
        <v>43920</v>
      </c>
      <c r="C2808" s="8">
        <v>29.2604166666667</v>
      </c>
      <c r="D2808">
        <v>0.94921479186213964</v>
      </c>
      <c r="E2808" s="6">
        <v>98.36421913434198</v>
      </c>
      <c r="F2808" s="9">
        <v>90.036932715344847</v>
      </c>
      <c r="G2808" s="9">
        <v>83.559612703485499</v>
      </c>
      <c r="H2808" s="9">
        <v>34.612257683975173</v>
      </c>
      <c r="I2808" s="9">
        <f t="shared" si="68"/>
        <v>93.36877179228631</v>
      </c>
    </row>
    <row r="2809" spans="1:9" x14ac:dyDescent="0.25">
      <c r="A2809" s="16"/>
      <c r="B2809" s="5">
        <f>DATE(YEAR(siječanj!B2813),MONTH(siječanj!B2813)+2,DAY(siječanj!B2813))</f>
        <v>43920</v>
      </c>
      <c r="C2809" s="8">
        <v>29.2708333333333</v>
      </c>
      <c r="D2809">
        <v>0.94921479186213964</v>
      </c>
      <c r="E2809" s="6">
        <v>100.52795329229581</v>
      </c>
      <c r="F2809" s="9">
        <v>100.07737235594099</v>
      </c>
      <c r="G2809" s="9">
        <v>95.458677880866972</v>
      </c>
      <c r="H2809" s="9">
        <v>18.517753290249299</v>
      </c>
      <c r="I2809" s="9">
        <f t="shared" si="68"/>
        <v>95.422620260673455</v>
      </c>
    </row>
    <row r="2810" spans="1:9" x14ac:dyDescent="0.25">
      <c r="A2810" s="16"/>
      <c r="B2810" s="5">
        <f>DATE(YEAR(siječanj!B2814),MONTH(siječanj!B2814)+2,DAY(siječanj!B2814))</f>
        <v>43920</v>
      </c>
      <c r="C2810" s="8">
        <v>29.28125</v>
      </c>
      <c r="D2810">
        <v>0.94921479186213964</v>
      </c>
      <c r="E2810" s="6">
        <v>101.47686026229785</v>
      </c>
      <c r="F2810" s="9">
        <v>109.94228441560809</v>
      </c>
      <c r="G2810" s="9">
        <v>103.81451233551321</v>
      </c>
      <c r="H2810" s="9">
        <v>11.911700337625042</v>
      </c>
      <c r="I2810" s="9">
        <f t="shared" si="68"/>
        <v>96.323336792700474</v>
      </c>
    </row>
    <row r="2811" spans="1:9" x14ac:dyDescent="0.25">
      <c r="A2811" s="16"/>
      <c r="B2811" s="5">
        <f>DATE(YEAR(siječanj!B2815),MONTH(siječanj!B2815)+2,DAY(siječanj!B2815))</f>
        <v>43920</v>
      </c>
      <c r="C2811" s="8">
        <v>29.2916666666667</v>
      </c>
      <c r="D2811">
        <v>0.94921479186213964</v>
      </c>
      <c r="E2811" s="6">
        <v>99.422943272548665</v>
      </c>
      <c r="F2811" s="9">
        <v>116.21276904293543</v>
      </c>
      <c r="G2811" s="9">
        <v>109.78344250955675</v>
      </c>
      <c r="H2811" s="9">
        <v>4.7363878298783053</v>
      </c>
      <c r="I2811" s="9">
        <f t="shared" si="68"/>
        <v>94.373728404773601</v>
      </c>
    </row>
    <row r="2812" spans="1:9" x14ac:dyDescent="0.25">
      <c r="A2812" s="16"/>
      <c r="B2812" s="5">
        <f>DATE(YEAR(siječanj!B2816),MONTH(siječanj!B2816)+2,DAY(siječanj!B2816))</f>
        <v>43920</v>
      </c>
      <c r="C2812" s="8">
        <v>29.3020833333333</v>
      </c>
      <c r="D2812">
        <v>0.94921479186213964</v>
      </c>
      <c r="E2812" s="6">
        <v>96.784974788099618</v>
      </c>
      <c r="F2812" s="9">
        <v>129.29424140348868</v>
      </c>
      <c r="G2812" s="9">
        <v>120.66990436971317</v>
      </c>
      <c r="H2812" s="9">
        <v>3.3483550628758141</v>
      </c>
      <c r="I2812" s="9">
        <f t="shared" si="68"/>
        <v>91.869729698868412</v>
      </c>
    </row>
    <row r="2813" spans="1:9" x14ac:dyDescent="0.25">
      <c r="A2813" s="16"/>
      <c r="B2813" s="5">
        <f>DATE(YEAR(siječanj!B2817),MONTH(siječanj!B2817)+2,DAY(siječanj!B2817))</f>
        <v>43920</v>
      </c>
      <c r="C2813" s="8">
        <v>29.3125</v>
      </c>
      <c r="D2813">
        <v>0.94921479186213964</v>
      </c>
      <c r="E2813" s="6">
        <v>96.584329252855497</v>
      </c>
      <c r="F2813" s="9">
        <v>135.62195865536313</v>
      </c>
      <c r="G2813" s="9">
        <v>133.31727449333269</v>
      </c>
      <c r="H2813" s="9">
        <v>3.8262402913210196</v>
      </c>
      <c r="I2813" s="9">
        <f t="shared" si="68"/>
        <v>91.679273988893598</v>
      </c>
    </row>
    <row r="2814" spans="1:9" x14ac:dyDescent="0.25">
      <c r="A2814" s="16"/>
      <c r="B2814" s="5">
        <f>DATE(YEAR(siječanj!B2818),MONTH(siječanj!B2818)+2,DAY(siječanj!B2818))</f>
        <v>43920</v>
      </c>
      <c r="C2814" s="8">
        <v>29.3229166666667</v>
      </c>
      <c r="D2814">
        <v>0.94921479186213964</v>
      </c>
      <c r="E2814" s="6">
        <v>95.666978146084318</v>
      </c>
      <c r="F2814" s="9">
        <v>139.53148299057719</v>
      </c>
      <c r="G2814" s="9">
        <v>146.48454083859005</v>
      </c>
      <c r="H2814" s="9">
        <v>3.4634761364743234</v>
      </c>
      <c r="I2814" s="9">
        <f t="shared" si="68"/>
        <v>90.808510749015284</v>
      </c>
    </row>
    <row r="2815" spans="1:9" x14ac:dyDescent="0.25">
      <c r="A2815" s="16"/>
      <c r="B2815" s="5">
        <f>DATE(YEAR(siječanj!B2819),MONTH(siječanj!B2819)+2,DAY(siječanj!B2819))</f>
        <v>43920</v>
      </c>
      <c r="C2815" s="8">
        <v>29.3333333333333</v>
      </c>
      <c r="D2815">
        <v>0.94921479186213964</v>
      </c>
      <c r="E2815" s="6">
        <v>97.080583085978731</v>
      </c>
      <c r="F2815" s="9">
        <v>169.66868736137803</v>
      </c>
      <c r="G2815" s="9">
        <v>154.07979009228018</v>
      </c>
      <c r="H2815" s="9">
        <v>2.3766777418298695</v>
      </c>
      <c r="I2815" s="9">
        <f t="shared" si="68"/>
        <v>92.150325467812451</v>
      </c>
    </row>
    <row r="2816" spans="1:9" x14ac:dyDescent="0.25">
      <c r="A2816" s="16"/>
      <c r="B2816" s="5">
        <f>DATE(YEAR(siječanj!B2820),MONTH(siječanj!B2820)+2,DAY(siječanj!B2820))</f>
        <v>43920</v>
      </c>
      <c r="C2816" s="8">
        <v>29.34375</v>
      </c>
      <c r="D2816">
        <v>0.94921479186213964</v>
      </c>
      <c r="E2816" s="6">
        <v>97.930815419554179</v>
      </c>
      <c r="F2816" s="9">
        <v>171.15166415091659</v>
      </c>
      <c r="G2816" s="9">
        <v>176.19454232766415</v>
      </c>
      <c r="H2816" s="9">
        <v>2.076071874874597</v>
      </c>
      <c r="I2816" s="9">
        <f t="shared" si="68"/>
        <v>92.95737857536173</v>
      </c>
    </row>
    <row r="2817" spans="1:9" x14ac:dyDescent="0.25">
      <c r="A2817" s="16"/>
      <c r="B2817" s="5">
        <f>DATE(YEAR(siječanj!B2821),MONTH(siječanj!B2821)+2,DAY(siječanj!B2821))</f>
        <v>43920</v>
      </c>
      <c r="C2817" s="8">
        <v>29.3541666666667</v>
      </c>
      <c r="D2817">
        <v>0.94921479186213964</v>
      </c>
      <c r="E2817" s="6">
        <v>97.343042179057946</v>
      </c>
      <c r="F2817" s="9">
        <v>199.74822108234912</v>
      </c>
      <c r="G2817" s="9">
        <v>181.12410545287659</v>
      </c>
      <c r="H2817" s="9">
        <v>2.3902399122958515</v>
      </c>
      <c r="I2817" s="9">
        <f t="shared" si="68"/>
        <v>92.399455521221967</v>
      </c>
    </row>
    <row r="2818" spans="1:9" x14ac:dyDescent="0.25">
      <c r="A2818" s="16"/>
      <c r="B2818" s="5">
        <f>DATE(YEAR(siječanj!B2822),MONTH(siječanj!B2822)+2,DAY(siječanj!B2822))</f>
        <v>43920</v>
      </c>
      <c r="C2818" s="8">
        <v>29.3645833333333</v>
      </c>
      <c r="D2818">
        <v>0.94921479186213964</v>
      </c>
      <c r="E2818" s="6">
        <v>97.594655887702501</v>
      </c>
      <c r="F2818" s="9">
        <v>186.80046699042421</v>
      </c>
      <c r="G2818" s="9">
        <v>181.48112777329501</v>
      </c>
      <c r="H2818" s="9">
        <v>1.7794999966375398</v>
      </c>
      <c r="I2818" s="9">
        <f t="shared" si="68"/>
        <v>92.638290975302667</v>
      </c>
    </row>
    <row r="2819" spans="1:9" x14ac:dyDescent="0.25">
      <c r="A2819" s="16"/>
      <c r="B2819" s="5">
        <f>DATE(YEAR(siječanj!B2823),MONTH(siječanj!B2823)+2,DAY(siječanj!B2823))</f>
        <v>43920</v>
      </c>
      <c r="C2819" s="8">
        <v>29.375</v>
      </c>
      <c r="D2819">
        <v>0.94921479186213964</v>
      </c>
      <c r="E2819" s="6">
        <v>97.912433746682026</v>
      </c>
      <c r="F2819" s="9">
        <v>205.56749546415128</v>
      </c>
      <c r="G2819" s="9">
        <v>186.87633327585337</v>
      </c>
      <c r="H2819" s="9">
        <v>1.4226244692728418</v>
      </c>
      <c r="I2819" s="9">
        <f t="shared" si="68"/>
        <v>92.93993041957232</v>
      </c>
    </row>
    <row r="2820" spans="1:9" x14ac:dyDescent="0.25">
      <c r="A2820" s="16"/>
      <c r="B2820" s="5">
        <f>DATE(YEAR(siječanj!B2824),MONTH(siječanj!B2824)+2,DAY(siječanj!B2824))</f>
        <v>43920</v>
      </c>
      <c r="C2820" s="8">
        <v>29.3854166666667</v>
      </c>
      <c r="D2820">
        <v>0.94921479186213964</v>
      </c>
      <c r="E2820" s="6">
        <v>98.980760383923467</v>
      </c>
      <c r="F2820" s="9">
        <v>192.74624628872274</v>
      </c>
      <c r="G2820" s="9">
        <v>182.68646687911098</v>
      </c>
      <c r="H2820" s="9">
        <v>1.4088122911109897</v>
      </c>
      <c r="I2820" s="9">
        <f t="shared" ref="I2820:I2883" si="69">D2820*E2820</f>
        <v>93.954001866182224</v>
      </c>
    </row>
    <row r="2821" spans="1:9" x14ac:dyDescent="0.25">
      <c r="A2821" s="16"/>
      <c r="B2821" s="5">
        <f>DATE(YEAR(siječanj!B2825),MONTH(siječanj!B2825)+2,DAY(siječanj!B2825))</f>
        <v>43920</v>
      </c>
      <c r="C2821" s="8">
        <v>29.3958333333333</v>
      </c>
      <c r="D2821">
        <v>0.94921479186213964</v>
      </c>
      <c r="E2821" s="6">
        <v>98.40832330282943</v>
      </c>
      <c r="F2821" s="9">
        <v>190.46533210307996</v>
      </c>
      <c r="G2821" s="9">
        <v>184.84432033029157</v>
      </c>
      <c r="H2821" s="9">
        <v>1.5674476523965855</v>
      </c>
      <c r="I2821" s="9">
        <f t="shared" si="69"/>
        <v>93.410636121397388</v>
      </c>
    </row>
    <row r="2822" spans="1:9" x14ac:dyDescent="0.25">
      <c r="A2822" s="16"/>
      <c r="B2822" s="5">
        <f>DATE(YEAR(siječanj!B2826),MONTH(siječanj!B2826)+2,DAY(siječanj!B2826))</f>
        <v>43920</v>
      </c>
      <c r="C2822" s="8">
        <v>29.40625</v>
      </c>
      <c r="D2822">
        <v>0.94921479186213964</v>
      </c>
      <c r="E2822" s="6">
        <v>98.237628442841384</v>
      </c>
      <c r="F2822" s="9">
        <v>177.42924559153911</v>
      </c>
      <c r="G2822" s="9">
        <v>190.85778047373094</v>
      </c>
      <c r="H2822" s="9">
        <v>1.4841831371128169</v>
      </c>
      <c r="I2822" s="9">
        <f t="shared" si="69"/>
        <v>93.248610035401896</v>
      </c>
    </row>
    <row r="2823" spans="1:9" x14ac:dyDescent="0.25">
      <c r="A2823" s="16"/>
      <c r="B2823" s="5">
        <f>DATE(YEAR(siječanj!B2827),MONTH(siječanj!B2827)+2,DAY(siječanj!B2827))</f>
        <v>43920</v>
      </c>
      <c r="C2823" s="8">
        <v>29.4166666666667</v>
      </c>
      <c r="D2823">
        <v>0.94921479186213964</v>
      </c>
      <c r="E2823" s="6">
        <v>99.021201051442674</v>
      </c>
      <c r="F2823" s="9">
        <v>177.15079814350747</v>
      </c>
      <c r="G2823" s="9">
        <v>190.65592679666963</v>
      </c>
      <c r="H2823" s="9">
        <v>1.2806061533665045</v>
      </c>
      <c r="I2823" s="9">
        <f t="shared" si="69"/>
        <v>93.992388745984243</v>
      </c>
    </row>
    <row r="2824" spans="1:9" x14ac:dyDescent="0.25">
      <c r="A2824" s="16"/>
      <c r="B2824" s="5">
        <f>DATE(YEAR(siječanj!B2828),MONTH(siječanj!B2828)+2,DAY(siječanj!B2828))</f>
        <v>43920</v>
      </c>
      <c r="C2824" s="8">
        <v>29.4270833333333</v>
      </c>
      <c r="D2824">
        <v>0.94921479186213964</v>
      </c>
      <c r="E2824" s="6">
        <v>99.063467052642892</v>
      </c>
      <c r="F2824" s="9">
        <v>195.30644780573732</v>
      </c>
      <c r="G2824" s="9">
        <v>186.42637029562619</v>
      </c>
      <c r="H2824" s="9">
        <v>1.3126967826315614</v>
      </c>
      <c r="I2824" s="9">
        <f t="shared" si="69"/>
        <v>94.032508259516348</v>
      </c>
    </row>
    <row r="2825" spans="1:9" x14ac:dyDescent="0.25">
      <c r="A2825" s="16"/>
      <c r="B2825" s="5">
        <f>DATE(YEAR(siječanj!B2829),MONTH(siječanj!B2829)+2,DAY(siječanj!B2829))</f>
        <v>43920</v>
      </c>
      <c r="C2825" s="8">
        <v>29.4375</v>
      </c>
      <c r="D2825">
        <v>0.94921479186213964</v>
      </c>
      <c r="E2825" s="6">
        <v>99.117701872420028</v>
      </c>
      <c r="F2825" s="9">
        <v>188.44135792223221</v>
      </c>
      <c r="G2825" s="9">
        <v>183.5347876776637</v>
      </c>
      <c r="H2825" s="9">
        <v>1.3534550093844988</v>
      </c>
      <c r="I2825" s="9">
        <f t="shared" si="69"/>
        <v>94.083988752682785</v>
      </c>
    </row>
    <row r="2826" spans="1:9" x14ac:dyDescent="0.25">
      <c r="A2826" s="16"/>
      <c r="B2826" s="5">
        <f>DATE(YEAR(siječanj!B2830),MONTH(siječanj!B2830)+2,DAY(siječanj!B2830))</f>
        <v>43920</v>
      </c>
      <c r="C2826" s="8">
        <v>29.4479166666667</v>
      </c>
      <c r="D2826">
        <v>0.94921479186213964</v>
      </c>
      <c r="E2826" s="6">
        <v>100.8538182975787</v>
      </c>
      <c r="F2826" s="9">
        <v>176.02883053991098</v>
      </c>
      <c r="G2826" s="9">
        <v>182.80782469044215</v>
      </c>
      <c r="H2826" s="9">
        <v>1.450705014938013</v>
      </c>
      <c r="I2826" s="9">
        <f t="shared" si="69"/>
        <v>95.731936143838212</v>
      </c>
    </row>
    <row r="2827" spans="1:9" x14ac:dyDescent="0.25">
      <c r="A2827" s="16"/>
      <c r="B2827" s="5">
        <f>DATE(YEAR(siječanj!B2831),MONTH(siječanj!B2831)+2,DAY(siječanj!B2831))</f>
        <v>43920</v>
      </c>
      <c r="C2827" s="8">
        <v>29.4583333333333</v>
      </c>
      <c r="D2827">
        <v>0.94921479186213964</v>
      </c>
      <c r="E2827" s="6">
        <v>101.46640383485091</v>
      </c>
      <c r="F2827" s="9">
        <v>174.13266731424648</v>
      </c>
      <c r="G2827" s="9">
        <v>183.62847879748304</v>
      </c>
      <c r="H2827" s="9">
        <v>1.3879142374574369</v>
      </c>
      <c r="I2827" s="9">
        <f t="shared" si="69"/>
        <v>96.313411397097809</v>
      </c>
    </row>
    <row r="2828" spans="1:9" x14ac:dyDescent="0.25">
      <c r="A2828" s="16"/>
      <c r="B2828" s="5">
        <f>DATE(YEAR(siječanj!B2832),MONTH(siječanj!B2832)+2,DAY(siječanj!B2832))</f>
        <v>43920</v>
      </c>
      <c r="C2828" s="8">
        <v>29.46875</v>
      </c>
      <c r="D2828">
        <v>0.94921479186213964</v>
      </c>
      <c r="E2828" s="6">
        <v>102.43541612975703</v>
      </c>
      <c r="F2828" s="9">
        <v>169.17548294884557</v>
      </c>
      <c r="G2828" s="9">
        <v>177.40793984899446</v>
      </c>
      <c r="H2828" s="9">
        <v>1.3394525863226028</v>
      </c>
      <c r="I2828" s="9">
        <f t="shared" si="69"/>
        <v>97.233212200918985</v>
      </c>
    </row>
    <row r="2829" spans="1:9" x14ac:dyDescent="0.25">
      <c r="A2829" s="16"/>
      <c r="B2829" s="5">
        <f>DATE(YEAR(siječanj!B2833),MONTH(siječanj!B2833)+2,DAY(siječanj!B2833))</f>
        <v>43920</v>
      </c>
      <c r="C2829" s="8">
        <v>29.4791666666667</v>
      </c>
      <c r="D2829">
        <v>0.94921479186213964</v>
      </c>
      <c r="E2829" s="6">
        <v>102.96812332767495</v>
      </c>
      <c r="F2829" s="9">
        <v>165.895095532689</v>
      </c>
      <c r="G2829" s="9">
        <v>174.54184076614951</v>
      </c>
      <c r="H2829" s="9">
        <v>1.2632390848996369</v>
      </c>
      <c r="I2829" s="9">
        <f t="shared" si="69"/>
        <v>97.738865752914094</v>
      </c>
    </row>
    <row r="2830" spans="1:9" x14ac:dyDescent="0.25">
      <c r="A2830" s="16"/>
      <c r="B2830" s="5">
        <f>DATE(YEAR(siječanj!B2834),MONTH(siječanj!B2834)+2,DAY(siječanj!B2834))</f>
        <v>43920</v>
      </c>
      <c r="C2830" s="8">
        <v>29.4895833333333</v>
      </c>
      <c r="D2830">
        <v>0.94921479186213964</v>
      </c>
      <c r="E2830" s="6">
        <v>102.81103603905476</v>
      </c>
      <c r="F2830" s="9">
        <v>162.22867522935078</v>
      </c>
      <c r="G2830" s="9">
        <v>169.35698479007664</v>
      </c>
      <c r="H2830" s="9">
        <v>1.2724843894138296</v>
      </c>
      <c r="I2830" s="9">
        <f t="shared" si="69"/>
        <v>97.589756174942295</v>
      </c>
    </row>
    <row r="2831" spans="1:9" x14ac:dyDescent="0.25">
      <c r="A2831" s="16"/>
      <c r="B2831" s="5">
        <f>DATE(YEAR(siječanj!B2835),MONTH(siječanj!B2835)+2,DAY(siječanj!B2835))</f>
        <v>43920</v>
      </c>
      <c r="C2831" s="8">
        <v>29.5</v>
      </c>
      <c r="D2831">
        <v>0.94921479186213964</v>
      </c>
      <c r="E2831" s="6">
        <v>101.25481419512448</v>
      </c>
      <c r="F2831" s="9">
        <v>159.82463575347501</v>
      </c>
      <c r="G2831" s="9">
        <v>169.18319510688568</v>
      </c>
      <c r="H2831" s="9">
        <v>1.3820126613696764</v>
      </c>
      <c r="I2831" s="9">
        <f t="shared" si="69"/>
        <v>96.112567381264711</v>
      </c>
    </row>
    <row r="2832" spans="1:9" x14ac:dyDescent="0.25">
      <c r="A2832" s="16"/>
      <c r="B2832" s="5">
        <f>DATE(YEAR(siječanj!B2836),MONTH(siječanj!B2836)+2,DAY(siječanj!B2836))</f>
        <v>43920</v>
      </c>
      <c r="C2832" s="8">
        <v>29.5104166666667</v>
      </c>
      <c r="D2832">
        <v>0.94921479186213964</v>
      </c>
      <c r="E2832" s="6">
        <v>100.36924798209468</v>
      </c>
      <c r="F2832" s="9">
        <v>158.36747432554932</v>
      </c>
      <c r="G2832" s="9">
        <v>172.57910290455587</v>
      </c>
      <c r="H2832" s="9">
        <v>1.5086878754944339</v>
      </c>
      <c r="I2832" s="9">
        <f t="shared" si="69"/>
        <v>95.271974832683483</v>
      </c>
    </row>
    <row r="2833" spans="1:9" x14ac:dyDescent="0.25">
      <c r="A2833" s="16"/>
      <c r="B2833" s="5">
        <f>DATE(YEAR(siječanj!B2837),MONTH(siječanj!B2837)+2,DAY(siječanj!B2837))</f>
        <v>43920</v>
      </c>
      <c r="C2833" s="8">
        <v>29.5208333333333</v>
      </c>
      <c r="D2833">
        <v>0.94921479186213964</v>
      </c>
      <c r="E2833" s="6">
        <v>100.39047772834148</v>
      </c>
      <c r="F2833" s="9">
        <v>155.32184033083402</v>
      </c>
      <c r="G2833" s="9">
        <v>173.36200124807155</v>
      </c>
      <c r="H2833" s="9">
        <v>1.5936566265058241</v>
      </c>
      <c r="I2833" s="9">
        <f t="shared" si="69"/>
        <v>95.292126421848423</v>
      </c>
    </row>
    <row r="2834" spans="1:9" x14ac:dyDescent="0.25">
      <c r="A2834" s="16"/>
      <c r="B2834" s="5">
        <f>DATE(YEAR(siječanj!B2838),MONTH(siječanj!B2838)+2,DAY(siječanj!B2838))</f>
        <v>43920</v>
      </c>
      <c r="C2834" s="8">
        <v>29.53125</v>
      </c>
      <c r="D2834">
        <v>0.94921479186213964</v>
      </c>
      <c r="E2834" s="6">
        <v>99.55144123536985</v>
      </c>
      <c r="F2834" s="9">
        <v>153.58879932786405</v>
      </c>
      <c r="G2834" s="9">
        <v>172.84794416715752</v>
      </c>
      <c r="H2834" s="9">
        <v>1.7200828289813088</v>
      </c>
      <c r="I2834" s="9">
        <f t="shared" si="69"/>
        <v>94.495700571807618</v>
      </c>
    </row>
    <row r="2835" spans="1:9" x14ac:dyDescent="0.25">
      <c r="A2835" s="16"/>
      <c r="B2835" s="5">
        <f>DATE(YEAR(siječanj!B2839),MONTH(siječanj!B2839)+2,DAY(siječanj!B2839))</f>
        <v>43920</v>
      </c>
      <c r="C2835" s="8">
        <v>29.5416666666667</v>
      </c>
      <c r="D2835">
        <v>0.94921479186213964</v>
      </c>
      <c r="E2835" s="6">
        <v>97.430453845248294</v>
      </c>
      <c r="F2835" s="9">
        <v>153.50712167768015</v>
      </c>
      <c r="G2835" s="9">
        <v>170.39820190342576</v>
      </c>
      <c r="H2835" s="9">
        <v>1.8949089277026083</v>
      </c>
      <c r="I2835" s="9">
        <f t="shared" si="69"/>
        <v>92.482427967751164</v>
      </c>
    </row>
    <row r="2836" spans="1:9" x14ac:dyDescent="0.25">
      <c r="A2836" s="16"/>
      <c r="B2836" s="5">
        <f>DATE(YEAR(siječanj!B2840),MONTH(siječanj!B2840)+2,DAY(siječanj!B2840))</f>
        <v>43920</v>
      </c>
      <c r="C2836" s="8">
        <v>29.5520833333333</v>
      </c>
      <c r="D2836">
        <v>0.94921479186213964</v>
      </c>
      <c r="E2836" s="6">
        <v>96.321752682919566</v>
      </c>
      <c r="F2836" s="9">
        <v>152.67776701864165</v>
      </c>
      <c r="G2836" s="9">
        <v>165.21827809501582</v>
      </c>
      <c r="H2836" s="9">
        <v>1.791538215809974</v>
      </c>
      <c r="I2836" s="9">
        <f t="shared" si="69"/>
        <v>91.430032424713986</v>
      </c>
    </row>
    <row r="2837" spans="1:9" x14ac:dyDescent="0.25">
      <c r="A2837" s="16"/>
      <c r="B2837" s="5">
        <f>DATE(YEAR(siječanj!B2841),MONTH(siječanj!B2841)+2,DAY(siječanj!B2841))</f>
        <v>43920</v>
      </c>
      <c r="C2837" s="8">
        <v>29.5625</v>
      </c>
      <c r="D2837">
        <v>0.94921479186213964</v>
      </c>
      <c r="E2837" s="6">
        <v>96.312046527834767</v>
      </c>
      <c r="F2837" s="9">
        <v>152.73801357861987</v>
      </c>
      <c r="G2837" s="9">
        <v>163.17760476066917</v>
      </c>
      <c r="H2837" s="9">
        <v>1.8084461067955826</v>
      </c>
      <c r="I2837" s="9">
        <f t="shared" si="69"/>
        <v>91.420819198735387</v>
      </c>
    </row>
    <row r="2838" spans="1:9" x14ac:dyDescent="0.25">
      <c r="A2838" s="16"/>
      <c r="B2838" s="5">
        <f>DATE(YEAR(siječanj!B2842),MONTH(siječanj!B2842)+2,DAY(siječanj!B2842))</f>
        <v>43920</v>
      </c>
      <c r="C2838" s="8">
        <v>29.5729166666667</v>
      </c>
      <c r="D2838">
        <v>0.94921479186213964</v>
      </c>
      <c r="E2838" s="6">
        <v>96.650837936156762</v>
      </c>
      <c r="F2838" s="9">
        <v>152.62445251015507</v>
      </c>
      <c r="G2838" s="9">
        <v>159.10132269375833</v>
      </c>
      <c r="H2838" s="9">
        <v>1.8869495193452592</v>
      </c>
      <c r="I2838" s="9">
        <f t="shared" si="69"/>
        <v>91.742405014870428</v>
      </c>
    </row>
    <row r="2839" spans="1:9" x14ac:dyDescent="0.25">
      <c r="A2839" s="16"/>
      <c r="B2839" s="5">
        <f>DATE(YEAR(siječanj!B2843),MONTH(siječanj!B2843)+2,DAY(siječanj!B2843))</f>
        <v>43920</v>
      </c>
      <c r="C2839" s="8">
        <v>29.5833333333333</v>
      </c>
      <c r="D2839">
        <v>0.94921479186213964</v>
      </c>
      <c r="E2839" s="6">
        <v>99.16953187183644</v>
      </c>
      <c r="F2839" s="9">
        <v>149.73718675731422</v>
      </c>
      <c r="G2839" s="9">
        <v>151.76807227316192</v>
      </c>
      <c r="H2839" s="9">
        <v>1.7487141884146711</v>
      </c>
      <c r="I2839" s="9">
        <f t="shared" si="69"/>
        <v>94.133186554791052</v>
      </c>
    </row>
    <row r="2840" spans="1:9" x14ac:dyDescent="0.25">
      <c r="A2840" s="16"/>
      <c r="B2840" s="5">
        <f>DATE(YEAR(siječanj!B2844),MONTH(siječanj!B2844)+2,DAY(siječanj!B2844))</f>
        <v>43920</v>
      </c>
      <c r="C2840" s="8">
        <v>29.59375</v>
      </c>
      <c r="D2840">
        <v>0.94921479186213964</v>
      </c>
      <c r="E2840" s="6">
        <v>100.72894632210765</v>
      </c>
      <c r="F2840" s="9">
        <v>147.55325297668438</v>
      </c>
      <c r="G2840" s="9">
        <v>142.67173845901831</v>
      </c>
      <c r="H2840" s="9">
        <v>1.9101245355197605</v>
      </c>
      <c r="I2840" s="9">
        <f t="shared" si="69"/>
        <v>95.613405817632042</v>
      </c>
    </row>
    <row r="2841" spans="1:9" x14ac:dyDescent="0.25">
      <c r="A2841" s="16"/>
      <c r="B2841" s="5">
        <f>DATE(YEAR(siječanj!B2845),MONTH(siječanj!B2845)+2,DAY(siječanj!B2845))</f>
        <v>43920</v>
      </c>
      <c r="C2841" s="8">
        <v>29.6041666666667</v>
      </c>
      <c r="D2841">
        <v>0.94921479186213964</v>
      </c>
      <c r="E2841" s="6">
        <v>100.66896599555739</v>
      </c>
      <c r="F2841" s="9">
        <v>147.70951146375705</v>
      </c>
      <c r="G2841" s="9">
        <v>144.24895658556844</v>
      </c>
      <c r="H2841" s="9">
        <v>2.07368136304158</v>
      </c>
      <c r="I2841" s="9">
        <f t="shared" si="69"/>
        <v>95.556471604449811</v>
      </c>
    </row>
    <row r="2842" spans="1:9" x14ac:dyDescent="0.25">
      <c r="A2842" s="16"/>
      <c r="B2842" s="5">
        <f>DATE(YEAR(siječanj!B2846),MONTH(siječanj!B2846)+2,DAY(siječanj!B2846))</f>
        <v>43920</v>
      </c>
      <c r="C2842" s="8">
        <v>29.6145833333333</v>
      </c>
      <c r="D2842">
        <v>0.94921479186213964</v>
      </c>
      <c r="E2842" s="6">
        <v>102.67809369968845</v>
      </c>
      <c r="F2842" s="9">
        <v>146.99062758472132</v>
      </c>
      <c r="G2842" s="9">
        <v>145.32784919934005</v>
      </c>
      <c r="H2842" s="9">
        <v>2.3833970721738407</v>
      </c>
      <c r="I2842" s="9">
        <f t="shared" si="69"/>
        <v>97.463565339951046</v>
      </c>
    </row>
    <row r="2843" spans="1:9" x14ac:dyDescent="0.25">
      <c r="A2843" s="16"/>
      <c r="B2843" s="5">
        <f>DATE(YEAR(siječanj!B2847),MONTH(siječanj!B2847)+2,DAY(siječanj!B2847))</f>
        <v>43920</v>
      </c>
      <c r="C2843" s="8">
        <v>29.625</v>
      </c>
      <c r="D2843">
        <v>0.94921479186213964</v>
      </c>
      <c r="E2843" s="6">
        <v>103.33048612177394</v>
      </c>
      <c r="F2843" s="9">
        <v>145.36734205441172</v>
      </c>
      <c r="G2843" s="9">
        <v>140.67994936739075</v>
      </c>
      <c r="H2843" s="9">
        <v>2.3112235357486735</v>
      </c>
      <c r="I2843" s="9">
        <f t="shared" si="69"/>
        <v>98.08282587709337</v>
      </c>
    </row>
    <row r="2844" spans="1:9" x14ac:dyDescent="0.25">
      <c r="A2844" s="16"/>
      <c r="B2844" s="5">
        <f>DATE(YEAR(siječanj!B2848),MONTH(siječanj!B2848)+2,DAY(siječanj!B2848))</f>
        <v>43920</v>
      </c>
      <c r="C2844" s="8">
        <v>29.6354166666667</v>
      </c>
      <c r="D2844">
        <v>0.94921479186213964</v>
      </c>
      <c r="E2844" s="6">
        <v>104.18162865418871</v>
      </c>
      <c r="F2844" s="9">
        <v>144.67263797469491</v>
      </c>
      <c r="G2844" s="9">
        <v>137.87314063853407</v>
      </c>
      <c r="H2844" s="9">
        <v>2.2342908886826085</v>
      </c>
      <c r="I2844" s="9">
        <f t="shared" si="69"/>
        <v>98.89074295884447</v>
      </c>
    </row>
    <row r="2845" spans="1:9" x14ac:dyDescent="0.25">
      <c r="A2845" s="16"/>
      <c r="B2845" s="5">
        <f>DATE(YEAR(siječanj!B2849),MONTH(siječanj!B2849)+2,DAY(siječanj!B2849))</f>
        <v>43920</v>
      </c>
      <c r="C2845" s="8">
        <v>29.6458333333333</v>
      </c>
      <c r="D2845">
        <v>0.94921479186213964</v>
      </c>
      <c r="E2845" s="6">
        <v>105.93109400419043</v>
      </c>
      <c r="F2845" s="9">
        <v>140.52981092562712</v>
      </c>
      <c r="G2845" s="9">
        <v>142.10732430745006</v>
      </c>
      <c r="H2845" s="9">
        <v>2.0060348584001879</v>
      </c>
      <c r="I2845" s="9">
        <f t="shared" si="69"/>
        <v>100.55136134691637</v>
      </c>
    </row>
    <row r="2846" spans="1:9" x14ac:dyDescent="0.25">
      <c r="A2846" s="16"/>
      <c r="B2846" s="5">
        <f>DATE(YEAR(siječanj!B2850),MONTH(siječanj!B2850)+2,DAY(siječanj!B2850))</f>
        <v>43920</v>
      </c>
      <c r="C2846" s="8">
        <v>29.65625</v>
      </c>
      <c r="D2846">
        <v>0.94921479186213964</v>
      </c>
      <c r="E2846" s="6">
        <v>105.74230277226795</v>
      </c>
      <c r="F2846" s="9">
        <v>139.13078228429731</v>
      </c>
      <c r="G2846" s="9">
        <v>140.27266629204141</v>
      </c>
      <c r="H2846" s="9">
        <v>2.1476916093917819</v>
      </c>
      <c r="I2846" s="9">
        <f t="shared" si="69"/>
        <v>100.37215791700167</v>
      </c>
    </row>
    <row r="2847" spans="1:9" x14ac:dyDescent="0.25">
      <c r="A2847" s="16"/>
      <c r="B2847" s="5">
        <f>DATE(YEAR(siječanj!B2851),MONTH(siječanj!B2851)+2,DAY(siječanj!B2851))</f>
        <v>43920</v>
      </c>
      <c r="C2847" s="8">
        <v>29.6666666666667</v>
      </c>
      <c r="D2847">
        <v>0.94921479186213964</v>
      </c>
      <c r="E2847" s="6">
        <v>105.84743666141215</v>
      </c>
      <c r="F2847" s="9">
        <v>139.51854316112616</v>
      </c>
      <c r="G2847" s="9">
        <v>133.92943716471635</v>
      </c>
      <c r="H2847" s="9">
        <v>2.1459784092447864</v>
      </c>
      <c r="I2847" s="9">
        <f t="shared" si="69"/>
        <v>100.47195255970334</v>
      </c>
    </row>
    <row r="2848" spans="1:9" x14ac:dyDescent="0.25">
      <c r="A2848" s="16"/>
      <c r="B2848" s="5">
        <f>DATE(YEAR(siječanj!B2852),MONTH(siječanj!B2852)+2,DAY(siječanj!B2852))</f>
        <v>43920</v>
      </c>
      <c r="C2848" s="8">
        <v>29.6770833333333</v>
      </c>
      <c r="D2848">
        <v>0.94921479186213964</v>
      </c>
      <c r="E2848" s="6">
        <v>106.52258504168111</v>
      </c>
      <c r="F2848" s="9">
        <v>136.87288250960668</v>
      </c>
      <c r="G2848" s="9">
        <v>135.97361799665237</v>
      </c>
      <c r="H2848" s="9">
        <v>2.0754413773786387</v>
      </c>
      <c r="I2848" s="9">
        <f t="shared" si="69"/>
        <v>101.11281338895641</v>
      </c>
    </row>
    <row r="2849" spans="1:9" x14ac:dyDescent="0.25">
      <c r="A2849" s="16"/>
      <c r="B2849" s="5">
        <f>DATE(YEAR(siječanj!B2853),MONTH(siječanj!B2853)+2,DAY(siječanj!B2853))</f>
        <v>43920</v>
      </c>
      <c r="C2849" s="8">
        <v>29.6875</v>
      </c>
      <c r="D2849">
        <v>0.94921479186213964</v>
      </c>
      <c r="E2849" s="6">
        <v>109.06920391723912</v>
      </c>
      <c r="F2849" s="9">
        <v>133.84421898065901</v>
      </c>
      <c r="G2849" s="9">
        <v>135.83130348919784</v>
      </c>
      <c r="H2849" s="9">
        <v>1.9665685040836771</v>
      </c>
      <c r="I2849" s="9">
        <f t="shared" si="69"/>
        <v>103.53010169487141</v>
      </c>
    </row>
    <row r="2850" spans="1:9" x14ac:dyDescent="0.25">
      <c r="A2850" s="16"/>
      <c r="B2850" s="5">
        <f>DATE(YEAR(siječanj!B2854),MONTH(siječanj!B2854)+2,DAY(siječanj!B2854))</f>
        <v>43920</v>
      </c>
      <c r="C2850" s="8">
        <v>29.6979166666667</v>
      </c>
      <c r="D2850">
        <v>0.94921479186213964</v>
      </c>
      <c r="E2850" s="6">
        <v>110.1373104087743</v>
      </c>
      <c r="F2850" s="9">
        <v>133.65735498392829</v>
      </c>
      <c r="G2850" s="9">
        <v>133.94527708804054</v>
      </c>
      <c r="H2850" s="9">
        <v>2.4760682515205308</v>
      </c>
      <c r="I2850" s="9">
        <f t="shared" si="69"/>
        <v>104.54396417592056</v>
      </c>
    </row>
    <row r="2851" spans="1:9" x14ac:dyDescent="0.25">
      <c r="A2851" s="16"/>
      <c r="B2851" s="5">
        <f>DATE(YEAR(siječanj!B2855),MONTH(siječanj!B2855)+2,DAY(siječanj!B2855))</f>
        <v>43920</v>
      </c>
      <c r="C2851" s="8">
        <v>29.7083333333333</v>
      </c>
      <c r="D2851">
        <v>0.94921479186213964</v>
      </c>
      <c r="E2851" s="6">
        <v>111.70482286455415</v>
      </c>
      <c r="F2851" s="9">
        <v>132.63088091053206</v>
      </c>
      <c r="G2851" s="9">
        <v>132.27218468527676</v>
      </c>
      <c r="H2851" s="9">
        <v>7.5276331140229429</v>
      </c>
      <c r="I2851" s="9">
        <f t="shared" si="69"/>
        <v>106.03187018537494</v>
      </c>
    </row>
    <row r="2852" spans="1:9" x14ac:dyDescent="0.25">
      <c r="A2852" s="16"/>
      <c r="B2852" s="5">
        <f>DATE(YEAR(siječanj!B2856),MONTH(siječanj!B2856)+2,DAY(siječanj!B2856))</f>
        <v>43920</v>
      </c>
      <c r="C2852" s="8">
        <v>29.71875</v>
      </c>
      <c r="D2852">
        <v>0.94921479186213964</v>
      </c>
      <c r="E2852" s="6">
        <v>114.84295449601329</v>
      </c>
      <c r="F2852" s="9">
        <v>132.59139031922297</v>
      </c>
      <c r="G2852" s="9">
        <v>132.40308979267792</v>
      </c>
      <c r="H2852" s="9">
        <v>20.716032114214105</v>
      </c>
      <c r="I2852" s="9">
        <f t="shared" si="69"/>
        <v>109.01063114876644</v>
      </c>
    </row>
    <row r="2853" spans="1:9" x14ac:dyDescent="0.25">
      <c r="A2853" s="16"/>
      <c r="B2853" s="5">
        <f>DATE(YEAR(siječanj!B2857),MONTH(siječanj!B2857)+2,DAY(siječanj!B2857))</f>
        <v>43920</v>
      </c>
      <c r="C2853" s="8">
        <v>29.7291666666667</v>
      </c>
      <c r="D2853">
        <v>0.94921479186213964</v>
      </c>
      <c r="E2853" s="6">
        <v>118.97881410983857</v>
      </c>
      <c r="F2853" s="9">
        <v>132.46400935216121</v>
      </c>
      <c r="G2853" s="9">
        <v>135.08947176219513</v>
      </c>
      <c r="H2853" s="9">
        <v>33.395389548403081</v>
      </c>
      <c r="I2853" s="9">
        <f t="shared" si="69"/>
        <v>112.93645027127462</v>
      </c>
    </row>
    <row r="2854" spans="1:9" x14ac:dyDescent="0.25">
      <c r="A2854" s="16"/>
      <c r="B2854" s="5">
        <f>DATE(YEAR(siječanj!B2858),MONTH(siječanj!B2858)+2,DAY(siječanj!B2858))</f>
        <v>43920</v>
      </c>
      <c r="C2854" s="8">
        <v>29.7395833333333</v>
      </c>
      <c r="D2854">
        <v>0.94921479186213964</v>
      </c>
      <c r="E2854" s="6">
        <v>123.46968878461637</v>
      </c>
      <c r="F2854" s="9">
        <v>132.78751312559817</v>
      </c>
      <c r="G2854" s="9">
        <v>136.65367121348211</v>
      </c>
      <c r="H2854" s="9">
        <v>49.437600499735105</v>
      </c>
      <c r="I2854" s="9">
        <f t="shared" si="69"/>
        <v>117.19925494097278</v>
      </c>
    </row>
    <row r="2855" spans="1:9" x14ac:dyDescent="0.25">
      <c r="A2855" s="16"/>
      <c r="B2855" s="5">
        <f>DATE(YEAR(siječanj!B2859),MONTH(siječanj!B2859)+2,DAY(siječanj!B2859))</f>
        <v>43920</v>
      </c>
      <c r="C2855" s="8">
        <v>29.75</v>
      </c>
      <c r="D2855">
        <v>0.94921479186213964</v>
      </c>
      <c r="E2855" s="6">
        <v>128.25117553566182</v>
      </c>
      <c r="F2855" s="9">
        <v>133.52676718956781</v>
      </c>
      <c r="G2855" s="9">
        <v>139.41827760292213</v>
      </c>
      <c r="H2855" s="9">
        <v>67.131862305373971</v>
      </c>
      <c r="I2855" s="9">
        <f t="shared" si="69"/>
        <v>121.73791289215796</v>
      </c>
    </row>
    <row r="2856" spans="1:9" x14ac:dyDescent="0.25">
      <c r="A2856" s="16"/>
      <c r="B2856" s="5">
        <f>DATE(YEAR(siječanj!B2860),MONTH(siječanj!B2860)+2,DAY(siječanj!B2860))</f>
        <v>43920</v>
      </c>
      <c r="C2856" s="8">
        <v>29.7604166666667</v>
      </c>
      <c r="D2856">
        <v>0.94921479186213964</v>
      </c>
      <c r="E2856" s="6">
        <v>132.57311947770302</v>
      </c>
      <c r="F2856" s="9">
        <v>131.73879620872012</v>
      </c>
      <c r="G2856" s="9">
        <v>138.96347877075533</v>
      </c>
      <c r="H2856" s="9">
        <v>82.50145295015686</v>
      </c>
      <c r="I2856" s="9">
        <f t="shared" si="69"/>
        <v>125.84036601154244</v>
      </c>
    </row>
    <row r="2857" spans="1:9" x14ac:dyDescent="0.25">
      <c r="A2857" s="16"/>
      <c r="B2857" s="5">
        <f>DATE(YEAR(siječanj!B2861),MONTH(siječanj!B2861)+2,DAY(siječanj!B2861))</f>
        <v>43920</v>
      </c>
      <c r="C2857" s="8">
        <v>29.7708333333333</v>
      </c>
      <c r="D2857">
        <v>0.94921479186213964</v>
      </c>
      <c r="E2857" s="6">
        <v>137.47678808292108</v>
      </c>
      <c r="F2857" s="9">
        <v>130.03575792832197</v>
      </c>
      <c r="G2857" s="9">
        <v>139.42650858410735</v>
      </c>
      <c r="H2857" s="9">
        <v>100.07007841827175</v>
      </c>
      <c r="I2857" s="9">
        <f t="shared" si="69"/>
        <v>130.49500078600542</v>
      </c>
    </row>
    <row r="2858" spans="1:9" x14ac:dyDescent="0.25">
      <c r="A2858" s="16"/>
      <c r="B2858" s="5">
        <f>DATE(YEAR(siječanj!B2862),MONTH(siječanj!B2862)+2,DAY(siječanj!B2862))</f>
        <v>43920</v>
      </c>
      <c r="C2858" s="8">
        <v>29.78125</v>
      </c>
      <c r="D2858">
        <v>0.94921479186213964</v>
      </c>
      <c r="E2858" s="6">
        <v>143.12497465869021</v>
      </c>
      <c r="F2858" s="9">
        <v>129.09772879479772</v>
      </c>
      <c r="G2858" s="9">
        <v>139.66541973570011</v>
      </c>
      <c r="H2858" s="9">
        <v>126.93781184961436</v>
      </c>
      <c r="I2858" s="9">
        <f t="shared" si="69"/>
        <v>135.85634303092263</v>
      </c>
    </row>
    <row r="2859" spans="1:9" x14ac:dyDescent="0.25">
      <c r="A2859" s="16"/>
      <c r="B2859" s="5">
        <f>DATE(YEAR(siječanj!B2863),MONTH(siječanj!B2863)+2,DAY(siječanj!B2863))</f>
        <v>43920</v>
      </c>
      <c r="C2859" s="8">
        <v>29.7916666666667</v>
      </c>
      <c r="D2859">
        <v>0.94921479186213964</v>
      </c>
      <c r="E2859" s="6">
        <v>148.70390813383344</v>
      </c>
      <c r="F2859" s="9">
        <v>127.1448995644472</v>
      </c>
      <c r="G2859" s="9">
        <v>139.03642589167353</v>
      </c>
      <c r="H2859" s="9">
        <v>150.54649575597625</v>
      </c>
      <c r="I2859" s="9">
        <f t="shared" si="69"/>
        <v>141.15194920834344</v>
      </c>
    </row>
    <row r="2860" spans="1:9" x14ac:dyDescent="0.25">
      <c r="A2860" s="16"/>
      <c r="B2860" s="5">
        <f>DATE(YEAR(siječanj!B2864),MONTH(siječanj!B2864)+2,DAY(siječanj!B2864))</f>
        <v>43920</v>
      </c>
      <c r="C2860" s="8">
        <v>29.8020833333333</v>
      </c>
      <c r="D2860">
        <v>0.94921479186213964</v>
      </c>
      <c r="E2860" s="6">
        <v>155.0623775548296</v>
      </c>
      <c r="F2860" s="9">
        <v>123.83783279185418</v>
      </c>
      <c r="G2860" s="9">
        <v>139.26592619447095</v>
      </c>
      <c r="H2860" s="9">
        <v>182.93197672679727</v>
      </c>
      <c r="I2860" s="9">
        <f t="shared" si="69"/>
        <v>147.18750243635608</v>
      </c>
    </row>
    <row r="2861" spans="1:9" x14ac:dyDescent="0.25">
      <c r="A2861" s="16"/>
      <c r="B2861" s="5">
        <f>DATE(YEAR(siječanj!B2865),MONTH(siječanj!B2865)+2,DAY(siječanj!B2865))</f>
        <v>43920</v>
      </c>
      <c r="C2861" s="8">
        <v>29.8125</v>
      </c>
      <c r="D2861">
        <v>0.94921479186213964</v>
      </c>
      <c r="E2861" s="6">
        <v>157.34276228268632</v>
      </c>
      <c r="F2861" s="9">
        <v>121.19297987503028</v>
      </c>
      <c r="G2861" s="9">
        <v>137.49858083016866</v>
      </c>
      <c r="H2861" s="9">
        <v>198.62199755395733</v>
      </c>
      <c r="I2861" s="9">
        <f t="shared" si="69"/>
        <v>149.35207735117422</v>
      </c>
    </row>
    <row r="2862" spans="1:9" x14ac:dyDescent="0.25">
      <c r="A2862" s="16"/>
      <c r="B2862" s="5">
        <f>DATE(YEAR(siječanj!B2866),MONTH(siječanj!B2866)+2,DAY(siječanj!B2866))</f>
        <v>43920</v>
      </c>
      <c r="C2862" s="8">
        <v>29.8229166666667</v>
      </c>
      <c r="D2862">
        <v>0.94921479186213964</v>
      </c>
      <c r="E2862" s="6">
        <v>157.336142116291</v>
      </c>
      <c r="F2862" s="9">
        <v>116.51565749802337</v>
      </c>
      <c r="G2862" s="9">
        <v>132.73162673793666</v>
      </c>
      <c r="H2862" s="9">
        <v>216.50235771765676</v>
      </c>
      <c r="I2862" s="9">
        <f t="shared" si="69"/>
        <v>149.34579339130718</v>
      </c>
    </row>
    <row r="2863" spans="1:9" x14ac:dyDescent="0.25">
      <c r="A2863" s="16"/>
      <c r="B2863" s="5">
        <f>DATE(YEAR(siječanj!B2867),MONTH(siječanj!B2867)+2,DAY(siječanj!B2867))</f>
        <v>43920</v>
      </c>
      <c r="C2863" s="8">
        <v>29.8333333333333</v>
      </c>
      <c r="D2863">
        <v>0.94921479186213964</v>
      </c>
      <c r="E2863" s="6">
        <v>157.24475005777947</v>
      </c>
      <c r="F2863" s="9">
        <v>111.26601289412628</v>
      </c>
      <c r="G2863" s="9">
        <v>123.61534352960895</v>
      </c>
      <c r="H2863" s="9">
        <v>222.42084767268233</v>
      </c>
      <c r="I2863" s="9">
        <f t="shared" si="69"/>
        <v>149.2590426975093</v>
      </c>
    </row>
    <row r="2864" spans="1:9" x14ac:dyDescent="0.25">
      <c r="A2864" s="16"/>
      <c r="B2864" s="5">
        <f>DATE(YEAR(siječanj!B2868),MONTH(siječanj!B2868)+2,DAY(siječanj!B2868))</f>
        <v>43920</v>
      </c>
      <c r="C2864" s="8">
        <v>29.84375</v>
      </c>
      <c r="D2864">
        <v>0.94921479186213964</v>
      </c>
      <c r="E2864" s="6">
        <v>156.01733112775008</v>
      </c>
      <c r="F2864" s="9">
        <v>93.973180611381679</v>
      </c>
      <c r="G2864" s="9">
        <v>106.19204188571676</v>
      </c>
      <c r="H2864" s="9">
        <v>222.9611860188117</v>
      </c>
      <c r="I2864" s="9">
        <f t="shared" si="69"/>
        <v>148.09395849331381</v>
      </c>
    </row>
    <row r="2865" spans="1:9" x14ac:dyDescent="0.25">
      <c r="A2865" s="16"/>
      <c r="B2865" s="5">
        <f>DATE(YEAR(siječanj!B2869),MONTH(siječanj!B2869)+2,DAY(siječanj!B2869))</f>
        <v>43920</v>
      </c>
      <c r="C2865" s="8">
        <v>29.8541666666667</v>
      </c>
      <c r="D2865">
        <v>0.94921479186213964</v>
      </c>
      <c r="E2865" s="6">
        <v>155.61942319329478</v>
      </c>
      <c r="F2865" s="9">
        <v>87.524729124716302</v>
      </c>
      <c r="G2865" s="9">
        <v>100.15210294468601</v>
      </c>
      <c r="H2865" s="9">
        <v>223.05669095072713</v>
      </c>
      <c r="I2865" s="9">
        <f t="shared" si="69"/>
        <v>147.71625839612952</v>
      </c>
    </row>
    <row r="2866" spans="1:9" x14ac:dyDescent="0.25">
      <c r="A2866" s="16"/>
      <c r="B2866" s="5">
        <f>DATE(YEAR(siječanj!B2870),MONTH(siječanj!B2870)+2,DAY(siječanj!B2870))</f>
        <v>43920</v>
      </c>
      <c r="C2866" s="8">
        <v>29.8645833333333</v>
      </c>
      <c r="D2866">
        <v>0.94921479186213964</v>
      </c>
      <c r="E2866" s="6">
        <v>154.80787332318991</v>
      </c>
      <c r="F2866" s="9">
        <v>84.288823376942815</v>
      </c>
      <c r="G2866" s="9">
        <v>96.099341980030843</v>
      </c>
      <c r="H2866" s="9">
        <v>224.00390536734852</v>
      </c>
      <c r="I2866" s="9">
        <f t="shared" si="69"/>
        <v>146.9459232550922</v>
      </c>
    </row>
    <row r="2867" spans="1:9" x14ac:dyDescent="0.25">
      <c r="A2867" s="16"/>
      <c r="B2867" s="5">
        <f>DATE(YEAR(siječanj!B2871),MONTH(siječanj!B2871)+2,DAY(siječanj!B2871))</f>
        <v>43920</v>
      </c>
      <c r="C2867" s="8">
        <v>29.875</v>
      </c>
      <c r="D2867">
        <v>0.94921479186213964</v>
      </c>
      <c r="E2867" s="6">
        <v>151.77356161704074</v>
      </c>
      <c r="F2867" s="9">
        <v>81.626236464042066</v>
      </c>
      <c r="G2867" s="9">
        <v>88.964369515268999</v>
      </c>
      <c r="H2867" s="9">
        <v>225.40249324014036</v>
      </c>
      <c r="I2867" s="9">
        <f t="shared" si="69"/>
        <v>144.06570970049495</v>
      </c>
    </row>
    <row r="2868" spans="1:9" x14ac:dyDescent="0.25">
      <c r="A2868" s="16"/>
      <c r="B2868" s="5">
        <f>DATE(YEAR(siječanj!B2872),MONTH(siječanj!B2872)+2,DAY(siječanj!B2872))</f>
        <v>43920</v>
      </c>
      <c r="C2868" s="8">
        <v>29.8854166666667</v>
      </c>
      <c r="D2868">
        <v>0.94921479186213964</v>
      </c>
      <c r="E2868" s="6">
        <v>156.94943002243949</v>
      </c>
      <c r="F2868" s="9">
        <v>77.480286977867607</v>
      </c>
      <c r="G2868" s="9">
        <v>73.59362415808296</v>
      </c>
      <c r="H2868" s="9">
        <v>231.42827235437153</v>
      </c>
      <c r="I2868" s="9">
        <f t="shared" si="69"/>
        <v>148.97872055163134</v>
      </c>
    </row>
    <row r="2869" spans="1:9" x14ac:dyDescent="0.25">
      <c r="A2869" s="16"/>
      <c r="B2869" s="5">
        <f>DATE(YEAR(siječanj!B2873),MONTH(siječanj!B2873)+2,DAY(siječanj!B2873))</f>
        <v>43920</v>
      </c>
      <c r="C2869" s="8">
        <v>29.8958333333333</v>
      </c>
      <c r="D2869">
        <v>0.94921479186213964</v>
      </c>
      <c r="E2869" s="6">
        <v>159.13659143490077</v>
      </c>
      <c r="F2869" s="9">
        <v>73.46184303475269</v>
      </c>
      <c r="G2869" s="9">
        <v>63.600992275728458</v>
      </c>
      <c r="H2869" s="9">
        <v>235.4688230275691</v>
      </c>
      <c r="I2869" s="9">
        <f t="shared" si="69"/>
        <v>151.05480651652968</v>
      </c>
    </row>
    <row r="2870" spans="1:9" x14ac:dyDescent="0.25">
      <c r="A2870" s="16"/>
      <c r="B2870" s="5">
        <f>DATE(YEAR(siječanj!B2874),MONTH(siječanj!B2874)+2,DAY(siječanj!B2874))</f>
        <v>43920</v>
      </c>
      <c r="C2870" s="8">
        <v>29.90625</v>
      </c>
      <c r="D2870">
        <v>0.94921479186213964</v>
      </c>
      <c r="E2870" s="6">
        <v>155.81413861527665</v>
      </c>
      <c r="F2870" s="9">
        <v>71.909642176231714</v>
      </c>
      <c r="G2870" s="9">
        <v>60.037121896125626</v>
      </c>
      <c r="H2870" s="9">
        <v>236.78521713516906</v>
      </c>
      <c r="I2870" s="9">
        <f t="shared" si="69"/>
        <v>147.90108515487839</v>
      </c>
    </row>
    <row r="2871" spans="1:9" x14ac:dyDescent="0.25">
      <c r="A2871" s="16"/>
      <c r="B2871" s="5">
        <f>DATE(YEAR(siječanj!B2875),MONTH(siječanj!B2875)+2,DAY(siječanj!B2875))</f>
        <v>43920</v>
      </c>
      <c r="C2871" s="8">
        <v>29.9166666666667</v>
      </c>
      <c r="D2871">
        <v>0.94921479186213964</v>
      </c>
      <c r="E2871" s="6">
        <v>150.82806937348687</v>
      </c>
      <c r="F2871" s="9">
        <v>71.332457466845938</v>
      </c>
      <c r="G2871" s="9">
        <v>57.414834027295242</v>
      </c>
      <c r="H2871" s="9">
        <v>235.12664815193085</v>
      </c>
      <c r="I2871" s="9">
        <f t="shared" si="69"/>
        <v>143.1682344773227</v>
      </c>
    </row>
    <row r="2872" spans="1:9" x14ac:dyDescent="0.25">
      <c r="A2872" s="16"/>
      <c r="B2872" s="5">
        <f>DATE(YEAR(siječanj!B2876),MONTH(siječanj!B2876)+2,DAY(siječanj!B2876))</f>
        <v>43920</v>
      </c>
      <c r="C2872" s="8">
        <v>29.9270833333333</v>
      </c>
      <c r="D2872">
        <v>0.94921479186213964</v>
      </c>
      <c r="E2872" s="6">
        <v>143.693139136122</v>
      </c>
      <c r="F2872" s="9">
        <v>70.153707319726763</v>
      </c>
      <c r="G2872" s="9">
        <v>55.011002258326322</v>
      </c>
      <c r="H2872" s="9">
        <v>236.48927475838136</v>
      </c>
      <c r="I2872" s="9">
        <f t="shared" si="69"/>
        <v>136.39565315711152</v>
      </c>
    </row>
    <row r="2873" spans="1:9" x14ac:dyDescent="0.25">
      <c r="A2873" s="16"/>
      <c r="B2873" s="5">
        <f>DATE(YEAR(siječanj!B2877),MONTH(siječanj!B2877)+2,DAY(siječanj!B2877))</f>
        <v>43920</v>
      </c>
      <c r="C2873" s="8">
        <v>29.9375</v>
      </c>
      <c r="D2873">
        <v>0.94921479186213964</v>
      </c>
      <c r="E2873" s="6">
        <v>133.73925793815459</v>
      </c>
      <c r="F2873" s="9">
        <v>66.988448218459197</v>
      </c>
      <c r="G2873" s="9">
        <v>53.129358222578219</v>
      </c>
      <c r="H2873" s="9">
        <v>235.82546747212328</v>
      </c>
      <c r="I2873" s="9">
        <f t="shared" si="69"/>
        <v>126.94728188756243</v>
      </c>
    </row>
    <row r="2874" spans="1:9" x14ac:dyDescent="0.25">
      <c r="A2874" s="16"/>
      <c r="B2874" s="5">
        <f>DATE(YEAR(siječanj!B2878),MONTH(siječanj!B2878)+2,DAY(siječanj!B2878))</f>
        <v>43920</v>
      </c>
      <c r="C2874" s="8">
        <v>29.9479166666667</v>
      </c>
      <c r="D2874">
        <v>0.94921479186213964</v>
      </c>
      <c r="E2874" s="6">
        <v>121.64685469520231</v>
      </c>
      <c r="F2874" s="9">
        <v>64.997112949040428</v>
      </c>
      <c r="G2874" s="9">
        <v>52.190773538692824</v>
      </c>
      <c r="H2874" s="9">
        <v>234.09851092557545</v>
      </c>
      <c r="I2874" s="9">
        <f t="shared" si="69"/>
        <v>115.46899386019041</v>
      </c>
    </row>
    <row r="2875" spans="1:9" x14ac:dyDescent="0.25">
      <c r="A2875" s="16"/>
      <c r="B2875" s="5">
        <f>DATE(YEAR(siječanj!B2879),MONTH(siječanj!B2879)+2,DAY(siječanj!B2879))</f>
        <v>43920</v>
      </c>
      <c r="C2875" s="8">
        <v>29.9583333333333</v>
      </c>
      <c r="D2875">
        <v>0.94921479186213964</v>
      </c>
      <c r="E2875" s="6">
        <v>110.2140356298067</v>
      </c>
      <c r="F2875" s="9">
        <v>62.900289939531717</v>
      </c>
      <c r="G2875" s="9">
        <v>51.216816905433333</v>
      </c>
      <c r="H2875" s="9">
        <v>233.94016939803598</v>
      </c>
      <c r="I2875" s="9">
        <f t="shared" si="69"/>
        <v>104.61679289063341</v>
      </c>
    </row>
    <row r="2876" spans="1:9" x14ac:dyDescent="0.25">
      <c r="A2876" s="16"/>
      <c r="B2876" s="5">
        <f>DATE(YEAR(siječanj!B2880),MONTH(siječanj!B2880)+2,DAY(siječanj!B2880))</f>
        <v>43920</v>
      </c>
      <c r="C2876" s="8">
        <v>29.96875</v>
      </c>
      <c r="D2876">
        <v>0.94921479186213964</v>
      </c>
      <c r="E2876" s="6">
        <v>100.18530291731125</v>
      </c>
      <c r="F2876" s="9">
        <v>61.094496553834546</v>
      </c>
      <c r="G2876" s="9">
        <v>50.839656572539411</v>
      </c>
      <c r="H2876" s="9">
        <v>233.87870435857616</v>
      </c>
      <c r="I2876" s="9">
        <f t="shared" si="69"/>
        <v>95.097371456301005</v>
      </c>
    </row>
    <row r="2877" spans="1:9" x14ac:dyDescent="0.25">
      <c r="A2877" s="16"/>
      <c r="B2877" s="5">
        <f>DATE(YEAR(siječanj!B2881),MONTH(siječanj!B2881)+2,DAY(siječanj!B2881))</f>
        <v>43920</v>
      </c>
      <c r="C2877" s="8">
        <v>29.9791666666667</v>
      </c>
      <c r="D2877">
        <v>0.94921479186213964</v>
      </c>
      <c r="E2877" s="6">
        <v>91.19790974263158</v>
      </c>
      <c r="F2877" s="9">
        <v>60.65753217644717</v>
      </c>
      <c r="G2877" s="9">
        <v>51.00727803628542</v>
      </c>
      <c r="H2877" s="9">
        <v>233.63958743619904</v>
      </c>
      <c r="I2877" s="9">
        <f t="shared" si="69"/>
        <v>86.566404914614239</v>
      </c>
    </row>
    <row r="2878" spans="1:9" ht="15.75" thickBot="1" x14ac:dyDescent="0.3">
      <c r="A2878" s="16"/>
      <c r="B2878" s="5">
        <f>DATE(YEAR(siječanj!B2882),MONTH(siječanj!B2882)+2,DAY(siječanj!B2882))</f>
        <v>43920</v>
      </c>
      <c r="C2878" s="8">
        <v>29.9895833333333</v>
      </c>
      <c r="D2878">
        <v>0.94921479186213964</v>
      </c>
      <c r="E2878" s="6">
        <v>83.40077036164304</v>
      </c>
      <c r="F2878" s="9">
        <v>58.737088686949406</v>
      </c>
      <c r="G2878" s="9">
        <v>49.888791633935988</v>
      </c>
      <c r="H2878" s="9">
        <v>234.63890604636086</v>
      </c>
      <c r="I2878" s="9">
        <f t="shared" si="69"/>
        <v>79.165244879969109</v>
      </c>
    </row>
    <row r="2879" spans="1:9" x14ac:dyDescent="0.25">
      <c r="A2879" s="15">
        <f t="shared" ref="A2879" si="70">A2783+1</f>
        <v>91</v>
      </c>
      <c r="B2879" s="5">
        <f>DATE(YEAR(siječanj!B2883),MONTH(siječanj!B2883)+2,DAY(siječanj!B2883))</f>
        <v>43921</v>
      </c>
      <c r="C2879" s="8">
        <v>30</v>
      </c>
      <c r="D2879">
        <v>0.94670557302023761</v>
      </c>
      <c r="E2879" s="6">
        <v>76.022593926872304</v>
      </c>
      <c r="F2879" s="9">
        <v>57.921224402900727</v>
      </c>
      <c r="G2879" s="9">
        <v>49.387861583473814</v>
      </c>
      <c r="H2879" s="9">
        <v>235.49959987137262</v>
      </c>
      <c r="I2879" s="9">
        <f t="shared" si="69"/>
        <v>71.971013346024478</v>
      </c>
    </row>
    <row r="2880" spans="1:9" x14ac:dyDescent="0.25">
      <c r="A2880" s="16"/>
      <c r="B2880" s="5">
        <f>DATE(YEAR(siječanj!B2884),MONTH(siječanj!B2884)+2,DAY(siječanj!B2884))</f>
        <v>43921</v>
      </c>
      <c r="C2880" s="8">
        <v>30.0104166666667</v>
      </c>
      <c r="D2880">
        <v>0.94670557302023761</v>
      </c>
      <c r="E2880" s="6">
        <v>70.436163651310636</v>
      </c>
      <c r="F2880" s="9">
        <v>57.639019582031572</v>
      </c>
      <c r="G2880" s="9">
        <v>49.768232440477028</v>
      </c>
      <c r="H2880" s="9">
        <v>235.55440534328429</v>
      </c>
      <c r="I2880" s="9">
        <f t="shared" si="69"/>
        <v>66.682308670861261</v>
      </c>
    </row>
    <row r="2881" spans="1:9" x14ac:dyDescent="0.25">
      <c r="A2881" s="16"/>
      <c r="B2881" s="5">
        <f>DATE(YEAR(siječanj!B2885),MONTH(siječanj!B2885)+2,DAY(siječanj!B2885))</f>
        <v>43921</v>
      </c>
      <c r="C2881" s="8">
        <v>30.0208333333333</v>
      </c>
      <c r="D2881">
        <v>0.94670557302023761</v>
      </c>
      <c r="E2881" s="6">
        <v>66.164514611944881</v>
      </c>
      <c r="F2881" s="9">
        <v>57.150010567619262</v>
      </c>
      <c r="G2881" s="9">
        <v>48.853915305702728</v>
      </c>
      <c r="H2881" s="9">
        <v>235.78872331315662</v>
      </c>
      <c r="I2881" s="9">
        <f t="shared" si="69"/>
        <v>62.638314719307161</v>
      </c>
    </row>
    <row r="2882" spans="1:9" x14ac:dyDescent="0.25">
      <c r="A2882" s="16"/>
      <c r="B2882" s="5">
        <f>DATE(YEAR(siječanj!B2886),MONTH(siječanj!B2886)+2,DAY(siječanj!B2886))</f>
        <v>43921</v>
      </c>
      <c r="C2882" s="8">
        <v>30.03125</v>
      </c>
      <c r="D2882">
        <v>0.94670557302023761</v>
      </c>
      <c r="E2882" s="6">
        <v>62.723478283884916</v>
      </c>
      <c r="F2882" s="9">
        <v>56.682336197478854</v>
      </c>
      <c r="G2882" s="9">
        <v>49.101715595923103</v>
      </c>
      <c r="H2882" s="9">
        <v>235.57361310586259</v>
      </c>
      <c r="I2882" s="9">
        <f t="shared" si="69"/>
        <v>59.380666450567702</v>
      </c>
    </row>
    <row r="2883" spans="1:9" x14ac:dyDescent="0.25">
      <c r="A2883" s="16"/>
      <c r="B2883" s="5">
        <f>DATE(YEAR(siječanj!B2887),MONTH(siječanj!B2887)+2,DAY(siječanj!B2887))</f>
        <v>43921</v>
      </c>
      <c r="C2883" s="8">
        <v>30.0416666666667</v>
      </c>
      <c r="D2883">
        <v>0.94670557302023761</v>
      </c>
      <c r="E2883" s="6">
        <v>59.476391310237069</v>
      </c>
      <c r="F2883" s="9">
        <v>56.280538418702029</v>
      </c>
      <c r="G2883" s="9">
        <v>48.820846907377046</v>
      </c>
      <c r="H2883" s="9">
        <v>235.46600521174591</v>
      </c>
      <c r="I2883" s="9">
        <f t="shared" si="69"/>
        <v>56.306631116533865</v>
      </c>
    </row>
    <row r="2884" spans="1:9" x14ac:dyDescent="0.25">
      <c r="A2884" s="16"/>
      <c r="B2884" s="5">
        <f>DATE(YEAR(siječanj!B2888),MONTH(siječanj!B2888)+2,DAY(siječanj!B2888))</f>
        <v>43921</v>
      </c>
      <c r="C2884" s="8">
        <v>30.0520833333333</v>
      </c>
      <c r="D2884">
        <v>0.94670557302023761</v>
      </c>
      <c r="E2884" s="6">
        <v>57.85664114124404</v>
      </c>
      <c r="F2884" s="9">
        <v>55.43720713642422</v>
      </c>
      <c r="G2884" s="9">
        <v>47.169164687267077</v>
      </c>
      <c r="H2884" s="9">
        <v>235.77272082852775</v>
      </c>
      <c r="I2884" s="9">
        <f t="shared" ref="I2884:I2947" si="71">D2884*E2884</f>
        <v>54.773204604647695</v>
      </c>
    </row>
    <row r="2885" spans="1:9" x14ac:dyDescent="0.25">
      <c r="A2885" s="16"/>
      <c r="B2885" s="5">
        <f>DATE(YEAR(siječanj!B2889),MONTH(siječanj!B2889)+2,DAY(siječanj!B2889))</f>
        <v>43921</v>
      </c>
      <c r="C2885" s="8">
        <v>30.0625</v>
      </c>
      <c r="D2885">
        <v>0.94670557302023761</v>
      </c>
      <c r="E2885" s="6">
        <v>55.898847861890204</v>
      </c>
      <c r="F2885" s="9">
        <v>55.053259892560902</v>
      </c>
      <c r="G2885" s="9">
        <v>47.312502549281447</v>
      </c>
      <c r="H2885" s="9">
        <v>235.30992371393526</v>
      </c>
      <c r="I2885" s="9">
        <f t="shared" si="71"/>
        <v>52.919750796261852</v>
      </c>
    </row>
    <row r="2886" spans="1:9" x14ac:dyDescent="0.25">
      <c r="A2886" s="16"/>
      <c r="B2886" s="5">
        <f>DATE(YEAR(siječanj!B2890),MONTH(siječanj!B2890)+2,DAY(siječanj!B2890))</f>
        <v>43921</v>
      </c>
      <c r="C2886" s="8">
        <v>30.0729166666667</v>
      </c>
      <c r="D2886">
        <v>0.94670557302023761</v>
      </c>
      <c r="E2886" s="6">
        <v>54.696866126538417</v>
      </c>
      <c r="F2886" s="9">
        <v>55.116452072100486</v>
      </c>
      <c r="G2886" s="9">
        <v>46.84749023729195</v>
      </c>
      <c r="H2886" s="9">
        <v>235.54593496302266</v>
      </c>
      <c r="I2886" s="9">
        <f t="shared" si="71"/>
        <v>51.781827988735778</v>
      </c>
    </row>
    <row r="2887" spans="1:9" x14ac:dyDescent="0.25">
      <c r="A2887" s="16"/>
      <c r="B2887" s="5">
        <f>DATE(YEAR(siječanj!B2891),MONTH(siječanj!B2891)+2,DAY(siječanj!B2891))</f>
        <v>43921</v>
      </c>
      <c r="C2887" s="8">
        <v>8.3333333333333329E-2</v>
      </c>
      <c r="D2887">
        <v>0.94670557302023761</v>
      </c>
      <c r="E2887" s="6">
        <v>53.583388888304462</v>
      </c>
      <c r="F2887" s="9">
        <v>55.138204648752172</v>
      </c>
      <c r="G2887" s="9">
        <v>47.491830386560949</v>
      </c>
      <c r="H2887" s="9">
        <v>235.65176989419649</v>
      </c>
      <c r="I2887" s="9">
        <f t="shared" si="71"/>
        <v>50.727692881868506</v>
      </c>
    </row>
    <row r="2888" spans="1:9" x14ac:dyDescent="0.25">
      <c r="A2888" s="16"/>
      <c r="B2888" s="5">
        <f>DATE(YEAR(siječanj!B2892),MONTH(siječanj!B2892)+2,DAY(siječanj!B2892))</f>
        <v>43921</v>
      </c>
      <c r="C2888" s="8">
        <v>9.375E-2</v>
      </c>
      <c r="D2888">
        <v>0.94670557302023761</v>
      </c>
      <c r="E2888" s="6">
        <v>52.606452335173607</v>
      </c>
      <c r="F2888" s="9">
        <v>55.21657902570356</v>
      </c>
      <c r="G2888" s="9">
        <v>47.53193384584111</v>
      </c>
      <c r="H2888" s="9">
        <v>235.85402811224824</v>
      </c>
      <c r="I2888" s="9">
        <f t="shared" si="71"/>
        <v>49.802821602532347</v>
      </c>
    </row>
    <row r="2889" spans="1:9" x14ac:dyDescent="0.25">
      <c r="A2889" s="16"/>
      <c r="B2889" s="5">
        <f>DATE(YEAR(siječanj!B2893),MONTH(siječanj!B2893)+2,DAY(siječanj!B2893))</f>
        <v>43921</v>
      </c>
      <c r="C2889" s="8">
        <v>0.10416666666666667</v>
      </c>
      <c r="D2889">
        <v>0.94670557302023761</v>
      </c>
      <c r="E2889" s="6">
        <v>52.703341125938216</v>
      </c>
      <c r="F2889" s="9">
        <v>56.106336969362658</v>
      </c>
      <c r="G2889" s="9">
        <v>48.84199623494699</v>
      </c>
      <c r="H2889" s="9">
        <v>235.5398511104076</v>
      </c>
      <c r="I2889" s="9">
        <f t="shared" si="71"/>
        <v>49.894546760712394</v>
      </c>
    </row>
    <row r="2890" spans="1:9" x14ac:dyDescent="0.25">
      <c r="A2890" s="16"/>
      <c r="B2890" s="5">
        <f>DATE(YEAR(siječanj!B2894),MONTH(siječanj!B2894)+2,DAY(siječanj!B2894))</f>
        <v>43921</v>
      </c>
      <c r="C2890" s="8">
        <v>0.11458333333333333</v>
      </c>
      <c r="D2890">
        <v>0.94670557302023761</v>
      </c>
      <c r="E2890" s="6">
        <v>52.221642576640278</v>
      </c>
      <c r="F2890" s="9">
        <v>56.031752113893361</v>
      </c>
      <c r="G2890" s="9">
        <v>48.378717605976505</v>
      </c>
      <c r="H2890" s="9">
        <v>235.35319795439247</v>
      </c>
      <c r="I2890" s="9">
        <f t="shared" si="71"/>
        <v>49.43852005957627</v>
      </c>
    </row>
    <row r="2891" spans="1:9" x14ac:dyDescent="0.25">
      <c r="A2891" s="16"/>
      <c r="B2891" s="5">
        <f>DATE(YEAR(siječanj!B2895),MONTH(siječanj!B2895)+2,DAY(siječanj!B2895))</f>
        <v>43921</v>
      </c>
      <c r="C2891" s="8">
        <v>30.125</v>
      </c>
      <c r="D2891">
        <v>0.94670557302023761</v>
      </c>
      <c r="E2891" s="6">
        <v>52.542680171593155</v>
      </c>
      <c r="F2891" s="9">
        <v>55.516015520077687</v>
      </c>
      <c r="G2891" s="9">
        <v>47.887543535651432</v>
      </c>
      <c r="H2891" s="9">
        <v>235.39877605062873</v>
      </c>
      <c r="I2891" s="9">
        <f t="shared" si="71"/>
        <v>49.742448139867172</v>
      </c>
    </row>
    <row r="2892" spans="1:9" x14ac:dyDescent="0.25">
      <c r="A2892" s="16"/>
      <c r="B2892" s="5">
        <f>DATE(YEAR(siječanj!B2896),MONTH(siječanj!B2896)+2,DAY(siječanj!B2896))</f>
        <v>43921</v>
      </c>
      <c r="C2892" s="8">
        <v>30.1354166666667</v>
      </c>
      <c r="D2892">
        <v>0.94670557302023761</v>
      </c>
      <c r="E2892" s="6">
        <v>53.013133520263452</v>
      </c>
      <c r="F2892" s="9">
        <v>55.293828200093991</v>
      </c>
      <c r="G2892" s="9">
        <v>48.20296548992372</v>
      </c>
      <c r="H2892" s="9">
        <v>235.16320605018385</v>
      </c>
      <c r="I2892" s="9">
        <f t="shared" si="71"/>
        <v>50.18782894689938</v>
      </c>
    </row>
    <row r="2893" spans="1:9" x14ac:dyDescent="0.25">
      <c r="A2893" s="16"/>
      <c r="B2893" s="5">
        <f>DATE(YEAR(siječanj!B2897),MONTH(siječanj!B2897)+2,DAY(siječanj!B2897))</f>
        <v>43921</v>
      </c>
      <c r="C2893" s="8">
        <v>30.1458333333333</v>
      </c>
      <c r="D2893">
        <v>0.94670557302023761</v>
      </c>
      <c r="E2893" s="6">
        <v>53.51853771460322</v>
      </c>
      <c r="F2893" s="9">
        <v>55.116146659976799</v>
      </c>
      <c r="G2893" s="9">
        <v>47.387392037285764</v>
      </c>
      <c r="H2893" s="9">
        <v>234.86782444763034</v>
      </c>
      <c r="I2893" s="9">
        <f t="shared" si="71"/>
        <v>50.666297914308636</v>
      </c>
    </row>
    <row r="2894" spans="1:9" x14ac:dyDescent="0.25">
      <c r="A2894" s="16"/>
      <c r="B2894" s="5">
        <f>DATE(YEAR(siječanj!B2898),MONTH(siječanj!B2898)+2,DAY(siječanj!B2898))</f>
        <v>43921</v>
      </c>
      <c r="C2894" s="8">
        <v>30.15625</v>
      </c>
      <c r="D2894">
        <v>0.94670557302023761</v>
      </c>
      <c r="E2894" s="6">
        <v>54.183953285374514</v>
      </c>
      <c r="F2894" s="9">
        <v>54.54212055492286</v>
      </c>
      <c r="G2894" s="9">
        <v>47.325669711284668</v>
      </c>
      <c r="H2894" s="9">
        <v>234.95266570467729</v>
      </c>
      <c r="I2894" s="9">
        <f t="shared" si="71"/>
        <v>51.296250543532267</v>
      </c>
    </row>
    <row r="2895" spans="1:9" x14ac:dyDescent="0.25">
      <c r="A2895" s="16"/>
      <c r="B2895" s="5">
        <f>DATE(YEAR(siječanj!B2899),MONTH(siječanj!B2899)+2,DAY(siječanj!B2899))</f>
        <v>43921</v>
      </c>
      <c r="C2895" s="8">
        <v>30.1666666666667</v>
      </c>
      <c r="D2895">
        <v>0.94670557302023761</v>
      </c>
      <c r="E2895" s="6">
        <v>56.870658870147146</v>
      </c>
      <c r="F2895" s="9">
        <v>54.734429728332522</v>
      </c>
      <c r="G2895" s="9">
        <v>47.691549065089575</v>
      </c>
      <c r="H2895" s="9">
        <v>235.0244199054851</v>
      </c>
      <c r="I2895" s="9">
        <f t="shared" si="71"/>
        <v>53.839769693701115</v>
      </c>
    </row>
    <row r="2896" spans="1:9" x14ac:dyDescent="0.25">
      <c r="A2896" s="16"/>
      <c r="B2896" s="5">
        <f>DATE(YEAR(siječanj!B2900),MONTH(siječanj!B2900)+2,DAY(siječanj!B2900))</f>
        <v>43921</v>
      </c>
      <c r="C2896" s="8">
        <v>30.1770833333333</v>
      </c>
      <c r="D2896">
        <v>0.94670557302023761</v>
      </c>
      <c r="E2896" s="6">
        <v>59.162801155678792</v>
      </c>
      <c r="F2896" s="9">
        <v>54.797754521031081</v>
      </c>
      <c r="G2896" s="9">
        <v>49.110363945242504</v>
      </c>
      <c r="H2896" s="9">
        <v>234.24733721997291</v>
      </c>
      <c r="I2896" s="9">
        <f t="shared" si="71"/>
        <v>56.00975356956927</v>
      </c>
    </row>
    <row r="2897" spans="1:9" x14ac:dyDescent="0.25">
      <c r="A2897" s="16"/>
      <c r="B2897" s="5">
        <f>DATE(YEAR(siječanj!B2901),MONTH(siječanj!B2901)+2,DAY(siječanj!B2901))</f>
        <v>43921</v>
      </c>
      <c r="C2897" s="8">
        <v>30.1875</v>
      </c>
      <c r="D2897">
        <v>0.94670557302023761</v>
      </c>
      <c r="E2897" s="6">
        <v>62.959807167552057</v>
      </c>
      <c r="F2897" s="9">
        <v>54.66165725270249</v>
      </c>
      <c r="G2897" s="9">
        <v>47.455671858780072</v>
      </c>
      <c r="H2897" s="9">
        <v>225.46915863888364</v>
      </c>
      <c r="I2897" s="9">
        <f t="shared" si="71"/>
        <v>59.60440032180103</v>
      </c>
    </row>
    <row r="2898" spans="1:9" x14ac:dyDescent="0.25">
      <c r="A2898" s="16"/>
      <c r="B2898" s="5">
        <f>DATE(YEAR(siječanj!B2902),MONTH(siječanj!B2902)+2,DAY(siječanj!B2902))</f>
        <v>43921</v>
      </c>
      <c r="C2898" s="8">
        <v>30.1979166666667</v>
      </c>
      <c r="D2898">
        <v>0.94670557302023761</v>
      </c>
      <c r="E2898" s="6">
        <v>67.539297893101519</v>
      </c>
      <c r="F2898" s="9">
        <v>55.43503308433322</v>
      </c>
      <c r="G2898" s="9">
        <v>46.967668181012925</v>
      </c>
      <c r="H2898" s="9">
        <v>206.38368767364415</v>
      </c>
      <c r="I2898" s="9">
        <f t="shared" si="71"/>
        <v>63.939829713273198</v>
      </c>
    </row>
    <row r="2899" spans="1:9" x14ac:dyDescent="0.25">
      <c r="A2899" s="16"/>
      <c r="B2899" s="5">
        <f>DATE(YEAR(siječanj!B2903),MONTH(siječanj!B2903)+2,DAY(siječanj!B2903))</f>
        <v>43921</v>
      </c>
      <c r="C2899" s="8">
        <v>30.2083333333333</v>
      </c>
      <c r="D2899">
        <v>0.94670557302023761</v>
      </c>
      <c r="E2899" s="6">
        <v>73.639386346186839</v>
      </c>
      <c r="F2899" s="9">
        <v>56.219198804807448</v>
      </c>
      <c r="G2899" s="9">
        <v>47.994843264539028</v>
      </c>
      <c r="H2899" s="9">
        <v>191.76768994747425</v>
      </c>
      <c r="I2899" s="9">
        <f t="shared" si="71"/>
        <v>69.71481744772548</v>
      </c>
    </row>
    <row r="2900" spans="1:9" x14ac:dyDescent="0.25">
      <c r="A2900" s="16"/>
      <c r="B2900" s="5">
        <f>DATE(YEAR(siječanj!B2904),MONTH(siječanj!B2904)+2,DAY(siječanj!B2904))</f>
        <v>43921</v>
      </c>
      <c r="C2900" s="8">
        <v>30.21875</v>
      </c>
      <c r="D2900">
        <v>0.94670557302023761</v>
      </c>
      <c r="E2900" s="6">
        <v>79.85526058155763</v>
      </c>
      <c r="F2900" s="9">
        <v>61.042005854365797</v>
      </c>
      <c r="G2900" s="9">
        <v>48.024953967529029</v>
      </c>
      <c r="H2900" s="9">
        <v>168.95034314947551</v>
      </c>
      <c r="I2900" s="9">
        <f t="shared" si="71"/>
        <v>75.599420227543902</v>
      </c>
    </row>
    <row r="2901" spans="1:9" x14ac:dyDescent="0.25">
      <c r="A2901" s="16"/>
      <c r="B2901" s="5">
        <f>DATE(YEAR(siječanj!B2905),MONTH(siječanj!B2905)+2,DAY(siječanj!B2905))</f>
        <v>43921</v>
      </c>
      <c r="C2901" s="8">
        <v>30.2291666666667</v>
      </c>
      <c r="D2901">
        <v>0.94670557302023761</v>
      </c>
      <c r="E2901" s="6">
        <v>84.728727762598581</v>
      </c>
      <c r="F2901" s="9">
        <v>66.716494796636496</v>
      </c>
      <c r="G2901" s="9">
        <v>50.414410614798598</v>
      </c>
      <c r="H2901" s="9">
        <v>142.82326697958948</v>
      </c>
      <c r="I2901" s="9">
        <f t="shared" si="71"/>
        <v>80.2131587677666</v>
      </c>
    </row>
    <row r="2902" spans="1:9" x14ac:dyDescent="0.25">
      <c r="A2902" s="16"/>
      <c r="B2902" s="5">
        <f>DATE(YEAR(siječanj!B2906),MONTH(siječanj!B2906)+2,DAY(siječanj!B2906))</f>
        <v>43921</v>
      </c>
      <c r="C2902" s="8">
        <v>30.2395833333333</v>
      </c>
      <c r="D2902">
        <v>0.94670557302023761</v>
      </c>
      <c r="E2902" s="6">
        <v>90.289692214668833</v>
      </c>
      <c r="F2902" s="9">
        <v>68.203124475917591</v>
      </c>
      <c r="G2902" s="9">
        <v>53.875038565356952</v>
      </c>
      <c r="H2902" s="9">
        <v>112.43556065273901</v>
      </c>
      <c r="I2902" s="9">
        <f t="shared" si="71"/>
        <v>85.477754805908944</v>
      </c>
    </row>
    <row r="2903" spans="1:9" x14ac:dyDescent="0.25">
      <c r="A2903" s="16"/>
      <c r="B2903" s="5">
        <f>DATE(YEAR(siječanj!B2907),MONTH(siječanj!B2907)+2,DAY(siječanj!B2907))</f>
        <v>43921</v>
      </c>
      <c r="C2903" s="8">
        <v>30.25</v>
      </c>
      <c r="D2903">
        <v>0.94670557302023761</v>
      </c>
      <c r="E2903" s="6">
        <v>95.320006794614173</v>
      </c>
      <c r="F2903" s="9">
        <v>72.702283083138298</v>
      </c>
      <c r="G2903" s="9">
        <v>65.200354992322417</v>
      </c>
      <c r="H2903" s="9">
        <v>66.196761807466387</v>
      </c>
      <c r="I2903" s="9">
        <f t="shared" si="71"/>
        <v>90.23998165278816</v>
      </c>
    </row>
    <row r="2904" spans="1:9" x14ac:dyDescent="0.25">
      <c r="A2904" s="16"/>
      <c r="B2904" s="5">
        <f>DATE(YEAR(siječanj!B2908),MONTH(siječanj!B2908)+2,DAY(siječanj!B2908))</f>
        <v>43921</v>
      </c>
      <c r="C2904" s="8">
        <v>30.2604166666667</v>
      </c>
      <c r="D2904">
        <v>0.94670557302023761</v>
      </c>
      <c r="E2904" s="6">
        <v>98.36421913434198</v>
      </c>
      <c r="F2904" s="9">
        <v>90.036932715344847</v>
      </c>
      <c r="G2904" s="9">
        <v>83.559612703485499</v>
      </c>
      <c r="H2904" s="9">
        <v>34.612257683975173</v>
      </c>
      <c r="I2904" s="9">
        <f t="shared" si="71"/>
        <v>93.121954440265441</v>
      </c>
    </row>
    <row r="2905" spans="1:9" x14ac:dyDescent="0.25">
      <c r="A2905" s="16"/>
      <c r="B2905" s="5">
        <f>DATE(YEAR(siječanj!B2909),MONTH(siječanj!B2909)+2,DAY(siječanj!B2909))</f>
        <v>43921</v>
      </c>
      <c r="C2905" s="8">
        <v>30.2708333333333</v>
      </c>
      <c r="D2905">
        <v>0.94670557302023761</v>
      </c>
      <c r="E2905" s="6">
        <v>100.52795329229581</v>
      </c>
      <c r="F2905" s="9">
        <v>100.07737235594099</v>
      </c>
      <c r="G2905" s="9">
        <v>95.458677880866972</v>
      </c>
      <c r="H2905" s="9">
        <v>18.517753290249299</v>
      </c>
      <c r="I2905" s="9">
        <f t="shared" si="71"/>
        <v>95.170373626134577</v>
      </c>
    </row>
    <row r="2906" spans="1:9" x14ac:dyDescent="0.25">
      <c r="A2906" s="16"/>
      <c r="B2906" s="5">
        <f>DATE(YEAR(siječanj!B2910),MONTH(siječanj!B2910)+2,DAY(siječanj!B2910))</f>
        <v>43921</v>
      </c>
      <c r="C2906" s="8">
        <v>30.28125</v>
      </c>
      <c r="D2906">
        <v>0.94670557302023761</v>
      </c>
      <c r="E2906" s="6">
        <v>101.47686026229785</v>
      </c>
      <c r="F2906" s="9">
        <v>109.94228441560809</v>
      </c>
      <c r="G2906" s="9">
        <v>103.81451233551321</v>
      </c>
      <c r="H2906" s="9">
        <v>11.911700337625042</v>
      </c>
      <c r="I2906" s="9">
        <f t="shared" si="71"/>
        <v>96.068709142913264</v>
      </c>
    </row>
    <row r="2907" spans="1:9" x14ac:dyDescent="0.25">
      <c r="A2907" s="16"/>
      <c r="B2907" s="5">
        <f>DATE(YEAR(siječanj!B2911),MONTH(siječanj!B2911)+2,DAY(siječanj!B2911))</f>
        <v>43921</v>
      </c>
      <c r="C2907" s="8">
        <v>30.2916666666667</v>
      </c>
      <c r="D2907">
        <v>0.94670557302023761</v>
      </c>
      <c r="E2907" s="6">
        <v>99.422943272548665</v>
      </c>
      <c r="F2907" s="9">
        <v>116.21276904293543</v>
      </c>
      <c r="G2907" s="9">
        <v>109.78344250955675</v>
      </c>
      <c r="H2907" s="9">
        <v>4.7363878298783053</v>
      </c>
      <c r="I2907" s="9">
        <f t="shared" si="71"/>
        <v>94.124254482196761</v>
      </c>
    </row>
    <row r="2908" spans="1:9" x14ac:dyDescent="0.25">
      <c r="A2908" s="16"/>
      <c r="B2908" s="5">
        <f>DATE(YEAR(siječanj!B2912),MONTH(siječanj!B2912)+2,DAY(siječanj!B2912))</f>
        <v>43921</v>
      </c>
      <c r="C2908" s="8">
        <v>30.3020833333333</v>
      </c>
      <c r="D2908">
        <v>0.94670557302023761</v>
      </c>
      <c r="E2908" s="6">
        <v>96.784974788099618</v>
      </c>
      <c r="F2908" s="9">
        <v>129.29424140348868</v>
      </c>
      <c r="G2908" s="9">
        <v>120.66990436971317</v>
      </c>
      <c r="H2908" s="9">
        <v>3.3483550628758141</v>
      </c>
      <c r="I2908" s="9">
        <f t="shared" si="71"/>
        <v>91.626875016517104</v>
      </c>
    </row>
    <row r="2909" spans="1:9" x14ac:dyDescent="0.25">
      <c r="A2909" s="16"/>
      <c r="B2909" s="5">
        <f>DATE(YEAR(siječanj!B2913),MONTH(siječanj!B2913)+2,DAY(siječanj!B2913))</f>
        <v>43921</v>
      </c>
      <c r="C2909" s="8">
        <v>30.3125</v>
      </c>
      <c r="D2909">
        <v>0.94670557302023761</v>
      </c>
      <c r="E2909" s="6">
        <v>96.584329252855497</v>
      </c>
      <c r="F2909" s="9">
        <v>135.62195865536313</v>
      </c>
      <c r="G2909" s="9">
        <v>133.31727449333269</v>
      </c>
      <c r="H2909" s="9">
        <v>3.8262402913210196</v>
      </c>
      <c r="I2909" s="9">
        <f t="shared" si="71"/>
        <v>91.436922770099855</v>
      </c>
    </row>
    <row r="2910" spans="1:9" x14ac:dyDescent="0.25">
      <c r="A2910" s="16"/>
      <c r="B2910" s="5">
        <f>DATE(YEAR(siječanj!B2914),MONTH(siječanj!B2914)+2,DAY(siječanj!B2914))</f>
        <v>43921</v>
      </c>
      <c r="C2910" s="8">
        <v>30.3229166666667</v>
      </c>
      <c r="D2910">
        <v>0.94670557302023761</v>
      </c>
      <c r="E2910" s="6">
        <v>95.666978146084318</v>
      </c>
      <c r="F2910" s="9">
        <v>139.53148299057719</v>
      </c>
      <c r="G2910" s="9">
        <v>146.48454083859005</v>
      </c>
      <c r="H2910" s="9">
        <v>3.4634761364743234</v>
      </c>
      <c r="I2910" s="9">
        <f t="shared" si="71"/>
        <v>90.5684613649033</v>
      </c>
    </row>
    <row r="2911" spans="1:9" x14ac:dyDescent="0.25">
      <c r="A2911" s="16"/>
      <c r="B2911" s="5">
        <f>DATE(YEAR(siječanj!B2915),MONTH(siječanj!B2915)+2,DAY(siječanj!B2915))</f>
        <v>43921</v>
      </c>
      <c r="C2911" s="8">
        <v>30.3333333333333</v>
      </c>
      <c r="D2911">
        <v>0.94670557302023761</v>
      </c>
      <c r="E2911" s="6">
        <v>97.080583085978731</v>
      </c>
      <c r="F2911" s="9">
        <v>169.66868736137803</v>
      </c>
      <c r="G2911" s="9">
        <v>154.07979009228018</v>
      </c>
      <c r="H2911" s="9">
        <v>2.3766777418298695</v>
      </c>
      <c r="I2911" s="9">
        <f t="shared" si="71"/>
        <v>91.906729039550285</v>
      </c>
    </row>
    <row r="2912" spans="1:9" x14ac:dyDescent="0.25">
      <c r="A2912" s="16"/>
      <c r="B2912" s="5">
        <f>DATE(YEAR(siječanj!B2916),MONTH(siječanj!B2916)+2,DAY(siječanj!B2916))</f>
        <v>43921</v>
      </c>
      <c r="C2912" s="8">
        <v>30.34375</v>
      </c>
      <c r="D2912">
        <v>0.94670557302023761</v>
      </c>
      <c r="E2912" s="6">
        <v>97.930815419554179</v>
      </c>
      <c r="F2912" s="9">
        <v>171.15166415091659</v>
      </c>
      <c r="G2912" s="9">
        <v>176.19454232766415</v>
      </c>
      <c r="H2912" s="9">
        <v>2.076071874874597</v>
      </c>
      <c r="I2912" s="9">
        <f t="shared" si="71"/>
        <v>92.711648728108159</v>
      </c>
    </row>
    <row r="2913" spans="1:9" x14ac:dyDescent="0.25">
      <c r="A2913" s="16"/>
      <c r="B2913" s="5">
        <f>DATE(YEAR(siječanj!B2917),MONTH(siječanj!B2917)+2,DAY(siječanj!B2917))</f>
        <v>43921</v>
      </c>
      <c r="C2913" s="8">
        <v>30.3541666666667</v>
      </c>
      <c r="D2913">
        <v>0.94670557302023761</v>
      </c>
      <c r="E2913" s="6">
        <v>97.343042179057946</v>
      </c>
      <c r="F2913" s="9">
        <v>199.74822108234912</v>
      </c>
      <c r="G2913" s="9">
        <v>181.12410545287659</v>
      </c>
      <c r="H2913" s="9">
        <v>2.3902399122958515</v>
      </c>
      <c r="I2913" s="9">
        <f t="shared" si="71"/>
        <v>92.155200525658216</v>
      </c>
    </row>
    <row r="2914" spans="1:9" x14ac:dyDescent="0.25">
      <c r="A2914" s="16"/>
      <c r="B2914" s="5">
        <f>DATE(YEAR(siječanj!B2918),MONTH(siječanj!B2918)+2,DAY(siječanj!B2918))</f>
        <v>43921</v>
      </c>
      <c r="C2914" s="8">
        <v>30.3645833333333</v>
      </c>
      <c r="D2914">
        <v>0.94670557302023761</v>
      </c>
      <c r="E2914" s="6">
        <v>97.594655887702501</v>
      </c>
      <c r="F2914" s="9">
        <v>186.80046699042421</v>
      </c>
      <c r="G2914" s="9">
        <v>181.48112777329501</v>
      </c>
      <c r="H2914" s="9">
        <v>1.7794999966375398</v>
      </c>
      <c r="I2914" s="9">
        <f t="shared" si="71"/>
        <v>92.393404625880308</v>
      </c>
    </row>
    <row r="2915" spans="1:9" x14ac:dyDescent="0.25">
      <c r="A2915" s="16"/>
      <c r="B2915" s="5">
        <f>DATE(YEAR(siječanj!B2919),MONTH(siječanj!B2919)+2,DAY(siječanj!B2919))</f>
        <v>43921</v>
      </c>
      <c r="C2915" s="8">
        <v>30.375</v>
      </c>
      <c r="D2915">
        <v>0.94670557302023761</v>
      </c>
      <c r="E2915" s="6">
        <v>97.912433746682026</v>
      </c>
      <c r="F2915" s="9">
        <v>205.56749546415128</v>
      </c>
      <c r="G2915" s="9">
        <v>186.87633327585337</v>
      </c>
      <c r="H2915" s="9">
        <v>1.4226244692728418</v>
      </c>
      <c r="I2915" s="9">
        <f t="shared" si="71"/>
        <v>92.694246695958654</v>
      </c>
    </row>
    <row r="2916" spans="1:9" x14ac:dyDescent="0.25">
      <c r="A2916" s="16"/>
      <c r="B2916" s="5">
        <f>DATE(YEAR(siječanj!B2920),MONTH(siječanj!B2920)+2,DAY(siječanj!B2920))</f>
        <v>43921</v>
      </c>
      <c r="C2916" s="8">
        <v>30.3854166666667</v>
      </c>
      <c r="D2916">
        <v>0.94670557302023761</v>
      </c>
      <c r="E2916" s="6">
        <v>98.980760383923467</v>
      </c>
      <c r="F2916" s="9">
        <v>192.74624628872274</v>
      </c>
      <c r="G2916" s="9">
        <v>182.68646687911098</v>
      </c>
      <c r="H2916" s="9">
        <v>1.4088122911109897</v>
      </c>
      <c r="I2916" s="9">
        <f t="shared" si="71"/>
        <v>93.705637477241098</v>
      </c>
    </row>
    <row r="2917" spans="1:9" x14ac:dyDescent="0.25">
      <c r="A2917" s="16"/>
      <c r="B2917" s="5">
        <f>DATE(YEAR(siječanj!B2921),MONTH(siječanj!B2921)+2,DAY(siječanj!B2921))</f>
        <v>43921</v>
      </c>
      <c r="C2917" s="8">
        <v>30.3958333333333</v>
      </c>
      <c r="D2917">
        <v>0.94670557302023761</v>
      </c>
      <c r="E2917" s="6">
        <v>98.40832330282943</v>
      </c>
      <c r="F2917" s="9">
        <v>190.46533210307996</v>
      </c>
      <c r="G2917" s="9">
        <v>184.84432033029157</v>
      </c>
      <c r="H2917" s="9">
        <v>1.5674476523965855</v>
      </c>
      <c r="I2917" s="9">
        <f t="shared" si="71"/>
        <v>93.163708102365931</v>
      </c>
    </row>
    <row r="2918" spans="1:9" x14ac:dyDescent="0.25">
      <c r="A2918" s="16"/>
      <c r="B2918" s="5">
        <f>DATE(YEAR(siječanj!B2922),MONTH(siječanj!B2922)+2,DAY(siječanj!B2922))</f>
        <v>43921</v>
      </c>
      <c r="C2918" s="8">
        <v>30.40625</v>
      </c>
      <c r="D2918">
        <v>0.94670557302023761</v>
      </c>
      <c r="E2918" s="6">
        <v>98.237628442841384</v>
      </c>
      <c r="F2918" s="9">
        <v>177.42924559153911</v>
      </c>
      <c r="G2918" s="9">
        <v>190.85778047373094</v>
      </c>
      <c r="H2918" s="9">
        <v>1.4841831371128169</v>
      </c>
      <c r="I2918" s="9">
        <f t="shared" si="71"/>
        <v>93.002110327129344</v>
      </c>
    </row>
    <row r="2919" spans="1:9" x14ac:dyDescent="0.25">
      <c r="A2919" s="16"/>
      <c r="B2919" s="5">
        <f>DATE(YEAR(siječanj!B2923),MONTH(siječanj!B2923)+2,DAY(siječanj!B2923))</f>
        <v>43921</v>
      </c>
      <c r="C2919" s="8">
        <v>30.4166666666667</v>
      </c>
      <c r="D2919">
        <v>0.94670557302023761</v>
      </c>
      <c r="E2919" s="6">
        <v>99.021201051442674</v>
      </c>
      <c r="F2919" s="9">
        <v>177.15079814350747</v>
      </c>
      <c r="G2919" s="9">
        <v>190.65592679666963</v>
      </c>
      <c r="H2919" s="9">
        <v>1.2806061533665045</v>
      </c>
      <c r="I2919" s="9">
        <f t="shared" si="71"/>
        <v>93.743922882558195</v>
      </c>
    </row>
    <row r="2920" spans="1:9" x14ac:dyDescent="0.25">
      <c r="A2920" s="16"/>
      <c r="B2920" s="5">
        <f>DATE(YEAR(siječanj!B2924),MONTH(siječanj!B2924)+2,DAY(siječanj!B2924))</f>
        <v>43921</v>
      </c>
      <c r="C2920" s="8">
        <v>30.4270833333333</v>
      </c>
      <c r="D2920">
        <v>0.94670557302023761</v>
      </c>
      <c r="E2920" s="6">
        <v>99.063467052642892</v>
      </c>
      <c r="F2920" s="9">
        <v>195.30644780573732</v>
      </c>
      <c r="G2920" s="9">
        <v>186.42637029562619</v>
      </c>
      <c r="H2920" s="9">
        <v>1.3126967826315614</v>
      </c>
      <c r="I2920" s="9">
        <f t="shared" si="71"/>
        <v>93.78393634144372</v>
      </c>
    </row>
    <row r="2921" spans="1:9" x14ac:dyDescent="0.25">
      <c r="A2921" s="16"/>
      <c r="B2921" s="5">
        <f>DATE(YEAR(siječanj!B2925),MONTH(siječanj!B2925)+2,DAY(siječanj!B2925))</f>
        <v>43921</v>
      </c>
      <c r="C2921" s="8">
        <v>30.4375</v>
      </c>
      <c r="D2921">
        <v>0.94670557302023761</v>
      </c>
      <c r="E2921" s="6">
        <v>99.117701872420028</v>
      </c>
      <c r="F2921" s="9">
        <v>188.44135792223221</v>
      </c>
      <c r="G2921" s="9">
        <v>183.5347876776637</v>
      </c>
      <c r="H2921" s="9">
        <v>1.3534550093844988</v>
      </c>
      <c r="I2921" s="9">
        <f t="shared" si="71"/>
        <v>93.83528074757848</v>
      </c>
    </row>
    <row r="2922" spans="1:9" x14ac:dyDescent="0.25">
      <c r="A2922" s="16"/>
      <c r="B2922" s="5">
        <f>DATE(YEAR(siječanj!B2926),MONTH(siječanj!B2926)+2,DAY(siječanj!B2926))</f>
        <v>43921</v>
      </c>
      <c r="C2922" s="8">
        <v>30.4479166666667</v>
      </c>
      <c r="D2922">
        <v>0.94670557302023761</v>
      </c>
      <c r="E2922" s="6">
        <v>100.8538182975787</v>
      </c>
      <c r="F2922" s="9">
        <v>176.02883053991098</v>
      </c>
      <c r="G2922" s="9">
        <v>182.80782469044215</v>
      </c>
      <c r="H2922" s="9">
        <v>1.450705014938013</v>
      </c>
      <c r="I2922" s="9">
        <f t="shared" si="71"/>
        <v>95.478871842688164</v>
      </c>
    </row>
    <row r="2923" spans="1:9" x14ac:dyDescent="0.25">
      <c r="A2923" s="16"/>
      <c r="B2923" s="5">
        <f>DATE(YEAR(siječanj!B2927),MONTH(siječanj!B2927)+2,DAY(siječanj!B2927))</f>
        <v>43921</v>
      </c>
      <c r="C2923" s="8">
        <v>30.4583333333333</v>
      </c>
      <c r="D2923">
        <v>0.94670557302023761</v>
      </c>
      <c r="E2923" s="6">
        <v>101.46640383485091</v>
      </c>
      <c r="F2923" s="9">
        <v>174.13266731424648</v>
      </c>
      <c r="G2923" s="9">
        <v>183.62847879748304</v>
      </c>
      <c r="H2923" s="9">
        <v>1.3879142374574369</v>
      </c>
      <c r="I2923" s="9">
        <f t="shared" si="71"/>
        <v>96.058809984775365</v>
      </c>
    </row>
    <row r="2924" spans="1:9" x14ac:dyDescent="0.25">
      <c r="A2924" s="16"/>
      <c r="B2924" s="5">
        <f>DATE(YEAR(siječanj!B2928),MONTH(siječanj!B2928)+2,DAY(siječanj!B2928))</f>
        <v>43921</v>
      </c>
      <c r="C2924" s="8">
        <v>30.46875</v>
      </c>
      <c r="D2924">
        <v>0.94670557302023761</v>
      </c>
      <c r="E2924" s="6">
        <v>102.43541612975703</v>
      </c>
      <c r="F2924" s="9">
        <v>169.17548294884557</v>
      </c>
      <c r="G2924" s="9">
        <v>177.40793984899446</v>
      </c>
      <c r="H2924" s="9">
        <v>1.3394525863226028</v>
      </c>
      <c r="I2924" s="9">
        <f t="shared" si="71"/>
        <v>96.976179324688118</v>
      </c>
    </row>
    <row r="2925" spans="1:9" x14ac:dyDescent="0.25">
      <c r="A2925" s="16"/>
      <c r="B2925" s="5">
        <f>DATE(YEAR(siječanj!B2929),MONTH(siječanj!B2929)+2,DAY(siječanj!B2929))</f>
        <v>43921</v>
      </c>
      <c r="C2925" s="8">
        <v>30.4791666666667</v>
      </c>
      <c r="D2925">
        <v>0.94670557302023761</v>
      </c>
      <c r="E2925" s="6">
        <v>102.96812332767495</v>
      </c>
      <c r="F2925" s="9">
        <v>165.895095532689</v>
      </c>
      <c r="G2925" s="9">
        <v>174.54184076614951</v>
      </c>
      <c r="H2925" s="9">
        <v>1.2632390848996369</v>
      </c>
      <c r="I2925" s="9">
        <f t="shared" si="71"/>
        <v>97.480496197744998</v>
      </c>
    </row>
    <row r="2926" spans="1:9" x14ac:dyDescent="0.25">
      <c r="A2926" s="16"/>
      <c r="B2926" s="5">
        <f>DATE(YEAR(siječanj!B2930),MONTH(siječanj!B2930)+2,DAY(siječanj!B2930))</f>
        <v>43921</v>
      </c>
      <c r="C2926" s="8">
        <v>30.4895833333333</v>
      </c>
      <c r="D2926">
        <v>0.94670557302023761</v>
      </c>
      <c r="E2926" s="6">
        <v>102.81103603905476</v>
      </c>
      <c r="F2926" s="9">
        <v>162.22867522935078</v>
      </c>
      <c r="G2926" s="9">
        <v>169.35698479007664</v>
      </c>
      <c r="H2926" s="9">
        <v>1.2724843894138296</v>
      </c>
      <c r="I2926" s="9">
        <f t="shared" si="71"/>
        <v>97.331780786157637</v>
      </c>
    </row>
    <row r="2927" spans="1:9" x14ac:dyDescent="0.25">
      <c r="A2927" s="16"/>
      <c r="B2927" s="5">
        <f>DATE(YEAR(siječanj!B2931),MONTH(siječanj!B2931)+2,DAY(siječanj!B2931))</f>
        <v>43921</v>
      </c>
      <c r="C2927" s="8">
        <v>30.5</v>
      </c>
      <c r="D2927">
        <v>0.94670557302023761</v>
      </c>
      <c r="E2927" s="6">
        <v>101.25481419512448</v>
      </c>
      <c r="F2927" s="9">
        <v>159.82463575347501</v>
      </c>
      <c r="G2927" s="9">
        <v>169.18319510688568</v>
      </c>
      <c r="H2927" s="9">
        <v>1.3820126613696764</v>
      </c>
      <c r="I2927" s="9">
        <f t="shared" si="71"/>
        <v>95.858496893653012</v>
      </c>
    </row>
    <row r="2928" spans="1:9" x14ac:dyDescent="0.25">
      <c r="A2928" s="16"/>
      <c r="B2928" s="5">
        <f>DATE(YEAR(siječanj!B2932),MONTH(siječanj!B2932)+2,DAY(siječanj!B2932))</f>
        <v>43921</v>
      </c>
      <c r="C2928" s="8">
        <v>30.5104166666667</v>
      </c>
      <c r="D2928">
        <v>0.94670557302023761</v>
      </c>
      <c r="E2928" s="6">
        <v>100.36924798209468</v>
      </c>
      <c r="F2928" s="9">
        <v>158.36747432554932</v>
      </c>
      <c r="G2928" s="9">
        <v>172.57910290455587</v>
      </c>
      <c r="H2928" s="9">
        <v>1.5086878754944339</v>
      </c>
      <c r="I2928" s="9">
        <f t="shared" si="71"/>
        <v>95.020126424499267</v>
      </c>
    </row>
    <row r="2929" spans="1:9" x14ac:dyDescent="0.25">
      <c r="A2929" s="16"/>
      <c r="B2929" s="5">
        <f>DATE(YEAR(siječanj!B2933),MONTH(siječanj!B2933)+2,DAY(siječanj!B2933))</f>
        <v>43921</v>
      </c>
      <c r="C2929" s="8">
        <v>30.5208333333333</v>
      </c>
      <c r="D2929">
        <v>0.94670557302023761</v>
      </c>
      <c r="E2929" s="6">
        <v>100.39047772834148</v>
      </c>
      <c r="F2929" s="9">
        <v>155.32184033083402</v>
      </c>
      <c r="G2929" s="9">
        <v>173.36200124807155</v>
      </c>
      <c r="H2929" s="9">
        <v>1.5936566265058241</v>
      </c>
      <c r="I2929" s="9">
        <f t="shared" si="71"/>
        <v>95.040224743584929</v>
      </c>
    </row>
    <row r="2930" spans="1:9" x14ac:dyDescent="0.25">
      <c r="A2930" s="16"/>
      <c r="B2930" s="5">
        <f>DATE(YEAR(siječanj!B2934),MONTH(siječanj!B2934)+2,DAY(siječanj!B2934))</f>
        <v>43921</v>
      </c>
      <c r="C2930" s="8">
        <v>30.53125</v>
      </c>
      <c r="D2930">
        <v>0.94670557302023761</v>
      </c>
      <c r="E2930" s="6">
        <v>99.55144123536985</v>
      </c>
      <c r="F2930" s="9">
        <v>153.58879932786405</v>
      </c>
      <c r="G2930" s="9">
        <v>172.84794416715752</v>
      </c>
      <c r="H2930" s="9">
        <v>1.7200828289813088</v>
      </c>
      <c r="I2930" s="9">
        <f t="shared" si="71"/>
        <v>94.245904219721325</v>
      </c>
    </row>
    <row r="2931" spans="1:9" x14ac:dyDescent="0.25">
      <c r="A2931" s="16"/>
      <c r="B2931" s="5">
        <f>DATE(YEAR(siječanj!B2935),MONTH(siječanj!B2935)+2,DAY(siječanj!B2935))</f>
        <v>43921</v>
      </c>
      <c r="C2931" s="8">
        <v>30.5416666666667</v>
      </c>
      <c r="D2931">
        <v>0.94670557302023761</v>
      </c>
      <c r="E2931" s="6">
        <v>97.430453845248294</v>
      </c>
      <c r="F2931" s="9">
        <v>153.50712167768015</v>
      </c>
      <c r="G2931" s="9">
        <v>170.39820190342576</v>
      </c>
      <c r="H2931" s="9">
        <v>1.8949089277026083</v>
      </c>
      <c r="I2931" s="9">
        <f t="shared" si="71"/>
        <v>92.237953637187601</v>
      </c>
    </row>
    <row r="2932" spans="1:9" x14ac:dyDescent="0.25">
      <c r="A2932" s="16"/>
      <c r="B2932" s="5">
        <f>DATE(YEAR(siječanj!B2936),MONTH(siječanj!B2936)+2,DAY(siječanj!B2936))</f>
        <v>43921</v>
      </c>
      <c r="C2932" s="8">
        <v>30.5520833333333</v>
      </c>
      <c r="D2932">
        <v>0.94670557302023761</v>
      </c>
      <c r="E2932" s="6">
        <v>96.321752682919566</v>
      </c>
      <c r="F2932" s="9">
        <v>152.67776701864165</v>
      </c>
      <c r="G2932" s="9">
        <v>165.21827809501582</v>
      </c>
      <c r="H2932" s="9">
        <v>1.791538215809974</v>
      </c>
      <c r="I2932" s="9">
        <f t="shared" si="71"/>
        <v>91.188340067996975</v>
      </c>
    </row>
    <row r="2933" spans="1:9" x14ac:dyDescent="0.25">
      <c r="A2933" s="16"/>
      <c r="B2933" s="5">
        <f>DATE(YEAR(siječanj!B2937),MONTH(siječanj!B2937)+2,DAY(siječanj!B2937))</f>
        <v>43921</v>
      </c>
      <c r="C2933" s="8">
        <v>30.5625</v>
      </c>
      <c r="D2933">
        <v>0.94670557302023761</v>
      </c>
      <c r="E2933" s="6">
        <v>96.312046527834767</v>
      </c>
      <c r="F2933" s="9">
        <v>152.73801357861987</v>
      </c>
      <c r="G2933" s="9">
        <v>163.17760476066917</v>
      </c>
      <c r="H2933" s="9">
        <v>1.8084461067955826</v>
      </c>
      <c r="I2933" s="9">
        <f t="shared" si="71"/>
        <v>91.179151196885599</v>
      </c>
    </row>
    <row r="2934" spans="1:9" x14ac:dyDescent="0.25">
      <c r="A2934" s="16"/>
      <c r="B2934" s="5">
        <f>DATE(YEAR(siječanj!B2938),MONTH(siječanj!B2938)+2,DAY(siječanj!B2938))</f>
        <v>43921</v>
      </c>
      <c r="C2934" s="8">
        <v>30.5729166666667</v>
      </c>
      <c r="D2934">
        <v>0.94670557302023761</v>
      </c>
      <c r="E2934" s="6">
        <v>96.650837936156762</v>
      </c>
      <c r="F2934" s="9">
        <v>152.62445251015507</v>
      </c>
      <c r="G2934" s="9">
        <v>159.10132269375833</v>
      </c>
      <c r="H2934" s="9">
        <v>1.8869495193452592</v>
      </c>
      <c r="I2934" s="9">
        <f t="shared" si="71"/>
        <v>91.499886911235407</v>
      </c>
    </row>
    <row r="2935" spans="1:9" x14ac:dyDescent="0.25">
      <c r="A2935" s="16"/>
      <c r="B2935" s="5">
        <f>DATE(YEAR(siječanj!B2939),MONTH(siječanj!B2939)+2,DAY(siječanj!B2939))</f>
        <v>43921</v>
      </c>
      <c r="C2935" s="8">
        <v>30.5833333333333</v>
      </c>
      <c r="D2935">
        <v>0.94670557302023761</v>
      </c>
      <c r="E2935" s="6">
        <v>99.16953187183644</v>
      </c>
      <c r="F2935" s="9">
        <v>149.73718675731422</v>
      </c>
      <c r="G2935" s="9">
        <v>151.76807227316192</v>
      </c>
      <c r="H2935" s="9">
        <v>1.7487141884146711</v>
      </c>
      <c r="I2935" s="9">
        <f t="shared" si="71"/>
        <v>93.884348496875631</v>
      </c>
    </row>
    <row r="2936" spans="1:9" x14ac:dyDescent="0.25">
      <c r="A2936" s="16"/>
      <c r="B2936" s="5">
        <f>DATE(YEAR(siječanj!B2940),MONTH(siječanj!B2940)+2,DAY(siječanj!B2940))</f>
        <v>43921</v>
      </c>
      <c r="C2936" s="8">
        <v>30.59375</v>
      </c>
      <c r="D2936">
        <v>0.94670557302023761</v>
      </c>
      <c r="E2936" s="6">
        <v>100.72894632210765</v>
      </c>
      <c r="F2936" s="9">
        <v>147.55325297668438</v>
      </c>
      <c r="G2936" s="9">
        <v>142.67173845901831</v>
      </c>
      <c r="H2936" s="9">
        <v>1.9101245355197605</v>
      </c>
      <c r="I2936" s="9">
        <f t="shared" si="71"/>
        <v>95.360654847595669</v>
      </c>
    </row>
    <row r="2937" spans="1:9" x14ac:dyDescent="0.25">
      <c r="A2937" s="16"/>
      <c r="B2937" s="5">
        <f>DATE(YEAR(siječanj!B2941),MONTH(siječanj!B2941)+2,DAY(siječanj!B2941))</f>
        <v>43921</v>
      </c>
      <c r="C2937" s="8">
        <v>30.6041666666667</v>
      </c>
      <c r="D2937">
        <v>0.94670557302023761</v>
      </c>
      <c r="E2937" s="6">
        <v>100.66896599555739</v>
      </c>
      <c r="F2937" s="9">
        <v>147.70951146375705</v>
      </c>
      <c r="G2937" s="9">
        <v>144.24895658556844</v>
      </c>
      <c r="H2937" s="9">
        <v>2.07368136304158</v>
      </c>
      <c r="I2937" s="9">
        <f t="shared" si="71"/>
        <v>95.303871138178977</v>
      </c>
    </row>
    <row r="2938" spans="1:9" x14ac:dyDescent="0.25">
      <c r="A2938" s="16"/>
      <c r="B2938" s="5">
        <f>DATE(YEAR(siječanj!B2942),MONTH(siječanj!B2942)+2,DAY(siječanj!B2942))</f>
        <v>43921</v>
      </c>
      <c r="C2938" s="8">
        <v>30.6145833333333</v>
      </c>
      <c r="D2938">
        <v>0.94670557302023761</v>
      </c>
      <c r="E2938" s="6">
        <v>102.67809369968845</v>
      </c>
      <c r="F2938" s="9">
        <v>146.99062758472132</v>
      </c>
      <c r="G2938" s="9">
        <v>145.32784919934005</v>
      </c>
      <c r="H2938" s="9">
        <v>2.3833970721738407</v>
      </c>
      <c r="I2938" s="9">
        <f t="shared" si="71"/>
        <v>97.205923532589196</v>
      </c>
    </row>
    <row r="2939" spans="1:9" x14ac:dyDescent="0.25">
      <c r="A2939" s="16"/>
      <c r="B2939" s="5">
        <f>DATE(YEAR(siječanj!B2943),MONTH(siječanj!B2943)+2,DAY(siječanj!B2943))</f>
        <v>43921</v>
      </c>
      <c r="C2939" s="8">
        <v>30.625</v>
      </c>
      <c r="D2939">
        <v>0.94670557302023761</v>
      </c>
      <c r="E2939" s="6">
        <v>103.33048612177394</v>
      </c>
      <c r="F2939" s="9">
        <v>145.36734205441172</v>
      </c>
      <c r="G2939" s="9">
        <v>140.67994936739075</v>
      </c>
      <c r="H2939" s="9">
        <v>2.3112235357486735</v>
      </c>
      <c r="I2939" s="9">
        <f t="shared" si="71"/>
        <v>97.823547074373707</v>
      </c>
    </row>
    <row r="2940" spans="1:9" x14ac:dyDescent="0.25">
      <c r="A2940" s="16"/>
      <c r="B2940" s="5">
        <f>DATE(YEAR(siječanj!B2944),MONTH(siječanj!B2944)+2,DAY(siječanj!B2944))</f>
        <v>43921</v>
      </c>
      <c r="C2940" s="8">
        <v>30.6354166666667</v>
      </c>
      <c r="D2940">
        <v>0.94670557302023761</v>
      </c>
      <c r="E2940" s="6">
        <v>104.18162865418871</v>
      </c>
      <c r="F2940" s="9">
        <v>144.67263797469491</v>
      </c>
      <c r="G2940" s="9">
        <v>137.87314063853407</v>
      </c>
      <c r="H2940" s="9">
        <v>2.2342908886826085</v>
      </c>
      <c r="I2940" s="9">
        <f t="shared" si="71"/>
        <v>98.629328453245336</v>
      </c>
    </row>
    <row r="2941" spans="1:9" x14ac:dyDescent="0.25">
      <c r="A2941" s="16"/>
      <c r="B2941" s="5">
        <f>DATE(YEAR(siječanj!B2945),MONTH(siječanj!B2945)+2,DAY(siječanj!B2945))</f>
        <v>43921</v>
      </c>
      <c r="C2941" s="8">
        <v>30.6458333333333</v>
      </c>
      <c r="D2941">
        <v>0.94670557302023761</v>
      </c>
      <c r="E2941" s="6">
        <v>105.93109400419043</v>
      </c>
      <c r="F2941" s="9">
        <v>140.52981092562712</v>
      </c>
      <c r="G2941" s="9">
        <v>142.10732430745006</v>
      </c>
      <c r="H2941" s="9">
        <v>2.0060348584001879</v>
      </c>
      <c r="I2941" s="9">
        <f t="shared" si="71"/>
        <v>100.28555704989776</v>
      </c>
    </row>
    <row r="2942" spans="1:9" x14ac:dyDescent="0.25">
      <c r="A2942" s="16"/>
      <c r="B2942" s="5">
        <f>DATE(YEAR(siječanj!B2946),MONTH(siječanj!B2946)+2,DAY(siječanj!B2946))</f>
        <v>43921</v>
      </c>
      <c r="C2942" s="8">
        <v>30.65625</v>
      </c>
      <c r="D2942">
        <v>0.94670557302023761</v>
      </c>
      <c r="E2942" s="6">
        <v>105.74230277226795</v>
      </c>
      <c r="F2942" s="9">
        <v>139.13078228429731</v>
      </c>
      <c r="G2942" s="9">
        <v>140.27266629204141</v>
      </c>
      <c r="H2942" s="9">
        <v>2.1476916093917819</v>
      </c>
      <c r="I2942" s="9">
        <f t="shared" si="71"/>
        <v>100.10682733849939</v>
      </c>
    </row>
    <row r="2943" spans="1:9" x14ac:dyDescent="0.25">
      <c r="A2943" s="16"/>
      <c r="B2943" s="5">
        <f>DATE(YEAR(siječanj!B2947),MONTH(siječanj!B2947)+2,DAY(siječanj!B2947))</f>
        <v>43921</v>
      </c>
      <c r="C2943" s="8">
        <v>30.6666666666667</v>
      </c>
      <c r="D2943">
        <v>0.94670557302023761</v>
      </c>
      <c r="E2943" s="6">
        <v>105.84743666141215</v>
      </c>
      <c r="F2943" s="9">
        <v>139.51854316112616</v>
      </c>
      <c r="G2943" s="9">
        <v>133.92943716471635</v>
      </c>
      <c r="H2943" s="9">
        <v>2.1459784092447864</v>
      </c>
      <c r="I2943" s="9">
        <f t="shared" si="71"/>
        <v>100.20635817726549</v>
      </c>
    </row>
    <row r="2944" spans="1:9" x14ac:dyDescent="0.25">
      <c r="A2944" s="16"/>
      <c r="B2944" s="5">
        <f>DATE(YEAR(siječanj!B2948),MONTH(siječanj!B2948)+2,DAY(siječanj!B2948))</f>
        <v>43921</v>
      </c>
      <c r="C2944" s="8">
        <v>30.6770833333333</v>
      </c>
      <c r="D2944">
        <v>0.94670557302023761</v>
      </c>
      <c r="E2944" s="6">
        <v>106.52258504168111</v>
      </c>
      <c r="F2944" s="9">
        <v>136.87288250960668</v>
      </c>
      <c r="G2944" s="9">
        <v>135.97361799665237</v>
      </c>
      <c r="H2944" s="9">
        <v>2.0754413773786387</v>
      </c>
      <c r="I2944" s="9">
        <f t="shared" si="71"/>
        <v>100.8455249114817</v>
      </c>
    </row>
    <row r="2945" spans="1:9" x14ac:dyDescent="0.25">
      <c r="A2945" s="16"/>
      <c r="B2945" s="5">
        <f>DATE(YEAR(siječanj!B2949),MONTH(siječanj!B2949)+2,DAY(siječanj!B2949))</f>
        <v>43921</v>
      </c>
      <c r="C2945" s="8">
        <v>30.6875</v>
      </c>
      <c r="D2945">
        <v>0.94670557302023761</v>
      </c>
      <c r="E2945" s="6">
        <v>109.06920391723912</v>
      </c>
      <c r="F2945" s="9">
        <v>133.84421898065901</v>
      </c>
      <c r="G2945" s="9">
        <v>135.83130348919784</v>
      </c>
      <c r="H2945" s="9">
        <v>1.9665685040836771</v>
      </c>
      <c r="I2945" s="9">
        <f t="shared" si="71"/>
        <v>103.256423193331</v>
      </c>
    </row>
    <row r="2946" spans="1:9" x14ac:dyDescent="0.25">
      <c r="A2946" s="16"/>
      <c r="B2946" s="5">
        <f>DATE(YEAR(siječanj!B2950),MONTH(siječanj!B2950)+2,DAY(siječanj!B2950))</f>
        <v>43921</v>
      </c>
      <c r="C2946" s="8">
        <v>30.6979166666667</v>
      </c>
      <c r="D2946">
        <v>0.94670557302023761</v>
      </c>
      <c r="E2946" s="6">
        <v>110.1373104087743</v>
      </c>
      <c r="F2946" s="9">
        <v>133.65735498392829</v>
      </c>
      <c r="G2946" s="9">
        <v>133.94527708804054</v>
      </c>
      <c r="H2946" s="9">
        <v>2.4760682515205308</v>
      </c>
      <c r="I2946" s="9">
        <f t="shared" si="71"/>
        <v>104.26760556144644</v>
      </c>
    </row>
    <row r="2947" spans="1:9" x14ac:dyDescent="0.25">
      <c r="A2947" s="16"/>
      <c r="B2947" s="5">
        <f>DATE(YEAR(siječanj!B2951),MONTH(siječanj!B2951)+2,DAY(siječanj!B2951))</f>
        <v>43921</v>
      </c>
      <c r="C2947" s="8">
        <v>30.7083333333333</v>
      </c>
      <c r="D2947">
        <v>0.94670557302023761</v>
      </c>
      <c r="E2947" s="6">
        <v>111.70482286455415</v>
      </c>
      <c r="F2947" s="9">
        <v>132.63088091053206</v>
      </c>
      <c r="G2947" s="9">
        <v>132.27218468527676</v>
      </c>
      <c r="H2947" s="9">
        <v>7.5276331140229429</v>
      </c>
      <c r="I2947" s="9">
        <f t="shared" si="71"/>
        <v>105.75157833911187</v>
      </c>
    </row>
    <row r="2948" spans="1:9" x14ac:dyDescent="0.25">
      <c r="A2948" s="16"/>
      <c r="B2948" s="5">
        <f>DATE(YEAR(siječanj!B2952),MONTH(siječanj!B2952)+2,DAY(siječanj!B2952))</f>
        <v>43921</v>
      </c>
      <c r="C2948" s="8">
        <v>30.71875</v>
      </c>
      <c r="D2948">
        <v>0.94670557302023761</v>
      </c>
      <c r="E2948" s="6">
        <v>114.84295449601329</v>
      </c>
      <c r="F2948" s="9">
        <v>132.59139031922297</v>
      </c>
      <c r="G2948" s="9">
        <v>132.40308979267792</v>
      </c>
      <c r="H2948" s="9">
        <v>20.716032114214105</v>
      </c>
      <c r="I2948" s="9">
        <f t="shared" ref="I2948:I2974" si="72">D2948*E2948</f>
        <v>108.72246504348534</v>
      </c>
    </row>
    <row r="2949" spans="1:9" x14ac:dyDescent="0.25">
      <c r="A2949" s="16"/>
      <c r="B2949" s="5">
        <f>DATE(YEAR(siječanj!B2953),MONTH(siječanj!B2953)+2,DAY(siječanj!B2953))</f>
        <v>43921</v>
      </c>
      <c r="C2949" s="8">
        <v>30.7291666666667</v>
      </c>
      <c r="D2949">
        <v>0.94670557302023761</v>
      </c>
      <c r="E2949" s="6">
        <v>118.97881410983857</v>
      </c>
      <c r="F2949" s="9">
        <v>132.46400935216121</v>
      </c>
      <c r="G2949" s="9">
        <v>135.08947176219513</v>
      </c>
      <c r="H2949" s="9">
        <v>33.395389548403081</v>
      </c>
      <c r="I2949" s="9">
        <f t="shared" si="72"/>
        <v>112.63790638912305</v>
      </c>
    </row>
    <row r="2950" spans="1:9" x14ac:dyDescent="0.25">
      <c r="A2950" s="16"/>
      <c r="B2950" s="5">
        <f>DATE(YEAR(siječanj!B2954),MONTH(siječanj!B2954)+2,DAY(siječanj!B2954))</f>
        <v>43921</v>
      </c>
      <c r="C2950" s="8">
        <v>30.7395833333333</v>
      </c>
      <c r="D2950">
        <v>0.94670557302023761</v>
      </c>
      <c r="E2950" s="6">
        <v>123.46968878461637</v>
      </c>
      <c r="F2950" s="9">
        <v>132.78751312559817</v>
      </c>
      <c r="G2950" s="9">
        <v>136.65367121348211</v>
      </c>
      <c r="H2950" s="9">
        <v>49.437600499735105</v>
      </c>
      <c r="I2950" s="9">
        <f t="shared" si="72"/>
        <v>116.88944247147064</v>
      </c>
    </row>
    <row r="2951" spans="1:9" x14ac:dyDescent="0.25">
      <c r="A2951" s="16"/>
      <c r="B2951" s="5">
        <f>DATE(YEAR(siječanj!B2955),MONTH(siječanj!B2955)+2,DAY(siječanj!B2955))</f>
        <v>43921</v>
      </c>
      <c r="C2951" s="8">
        <v>30.75</v>
      </c>
      <c r="D2951">
        <v>0.94670557302023761</v>
      </c>
      <c r="E2951" s="6">
        <v>128.25117553566182</v>
      </c>
      <c r="F2951" s="9">
        <v>133.52676718956781</v>
      </c>
      <c r="G2951" s="9">
        <v>139.41827760292213</v>
      </c>
      <c r="H2951" s="9">
        <v>67.131862305373971</v>
      </c>
      <c r="I2951" s="9">
        <f t="shared" si="72"/>
        <v>121.4161026260078</v>
      </c>
    </row>
    <row r="2952" spans="1:9" x14ac:dyDescent="0.25">
      <c r="A2952" s="16"/>
      <c r="B2952" s="5">
        <f>DATE(YEAR(siječanj!B2956),MONTH(siječanj!B2956)+2,DAY(siječanj!B2956))</f>
        <v>43921</v>
      </c>
      <c r="C2952" s="8">
        <v>30.7604166666667</v>
      </c>
      <c r="D2952">
        <v>0.94670557302023761</v>
      </c>
      <c r="E2952" s="6">
        <v>132.57311947770302</v>
      </c>
      <c r="F2952" s="9">
        <v>131.73879620872012</v>
      </c>
      <c r="G2952" s="9">
        <v>138.96347877075533</v>
      </c>
      <c r="H2952" s="9">
        <v>82.50145295015686</v>
      </c>
      <c r="I2952" s="9">
        <f t="shared" si="72"/>
        <v>125.50771104221926</v>
      </c>
    </row>
    <row r="2953" spans="1:9" x14ac:dyDescent="0.25">
      <c r="A2953" s="16"/>
      <c r="B2953" s="5">
        <f>DATE(YEAR(siječanj!B2957),MONTH(siječanj!B2957)+2,DAY(siječanj!B2957))</f>
        <v>43921</v>
      </c>
      <c r="C2953" s="8">
        <v>30.7708333333333</v>
      </c>
      <c r="D2953">
        <v>0.94670557302023761</v>
      </c>
      <c r="E2953" s="6">
        <v>137.47678808292108</v>
      </c>
      <c r="F2953" s="9">
        <v>130.03575792832197</v>
      </c>
      <c r="G2953" s="9">
        <v>139.42650858410735</v>
      </c>
      <c r="H2953" s="9">
        <v>100.07007841827175</v>
      </c>
      <c r="I2953" s="9">
        <f t="shared" si="72"/>
        <v>130.15004143902357</v>
      </c>
    </row>
    <row r="2954" spans="1:9" x14ac:dyDescent="0.25">
      <c r="A2954" s="16"/>
      <c r="B2954" s="5">
        <f>DATE(YEAR(siječanj!B2958),MONTH(siječanj!B2958)+2,DAY(siječanj!B2958))</f>
        <v>43921</v>
      </c>
      <c r="C2954" s="8">
        <v>30.78125</v>
      </c>
      <c r="D2954">
        <v>0.94670557302023761</v>
      </c>
      <c r="E2954" s="6">
        <v>143.12497465869021</v>
      </c>
      <c r="F2954" s="9">
        <v>129.09772879479772</v>
      </c>
      <c r="G2954" s="9">
        <v>139.66541973570011</v>
      </c>
      <c r="H2954" s="9">
        <v>126.93781184961436</v>
      </c>
      <c r="I2954" s="9">
        <f t="shared" si="72"/>
        <v>135.4972111477623</v>
      </c>
    </row>
    <row r="2955" spans="1:9" x14ac:dyDescent="0.25">
      <c r="A2955" s="16"/>
      <c r="B2955" s="5">
        <f>DATE(YEAR(siječanj!B2959),MONTH(siječanj!B2959)+2,DAY(siječanj!B2959))</f>
        <v>43921</v>
      </c>
      <c r="C2955" s="8">
        <v>30.7916666666667</v>
      </c>
      <c r="D2955">
        <v>0.94670557302023761</v>
      </c>
      <c r="E2955" s="6">
        <v>148.70390813383344</v>
      </c>
      <c r="F2955" s="9">
        <v>127.1448995644472</v>
      </c>
      <c r="G2955" s="9">
        <v>139.03642589167353</v>
      </c>
      <c r="H2955" s="9">
        <v>150.54649575597625</v>
      </c>
      <c r="I2955" s="9">
        <f t="shared" si="72"/>
        <v>140.77881856018956</v>
      </c>
    </row>
    <row r="2956" spans="1:9" x14ac:dyDescent="0.25">
      <c r="A2956" s="16"/>
      <c r="B2956" s="5">
        <f>DATE(YEAR(siječanj!B2960),MONTH(siječanj!B2960)+2,DAY(siječanj!B2960))</f>
        <v>43921</v>
      </c>
      <c r="C2956" s="8">
        <v>30.8020833333333</v>
      </c>
      <c r="D2956">
        <v>0.94670557302023761</v>
      </c>
      <c r="E2956" s="6">
        <v>155.0623775548296</v>
      </c>
      <c r="F2956" s="9">
        <v>123.83783279185418</v>
      </c>
      <c r="G2956" s="9">
        <v>139.26592619447095</v>
      </c>
      <c r="H2956" s="9">
        <v>182.93197672679727</v>
      </c>
      <c r="I2956" s="9">
        <f t="shared" si="72"/>
        <v>146.7984169969254</v>
      </c>
    </row>
    <row r="2957" spans="1:9" x14ac:dyDescent="0.25">
      <c r="A2957" s="16"/>
      <c r="B2957" s="5">
        <f>DATE(YEAR(siječanj!B2961),MONTH(siječanj!B2961)+2,DAY(siječanj!B2961))</f>
        <v>43921</v>
      </c>
      <c r="C2957" s="8">
        <v>30.8125</v>
      </c>
      <c r="D2957">
        <v>0.94670557302023761</v>
      </c>
      <c r="E2957" s="6">
        <v>157.34276228268632</v>
      </c>
      <c r="F2957" s="9">
        <v>121.19297987503028</v>
      </c>
      <c r="G2957" s="9">
        <v>137.49858083016866</v>
      </c>
      <c r="H2957" s="9">
        <v>198.62199755395733</v>
      </c>
      <c r="I2957" s="9">
        <f t="shared" si="72"/>
        <v>148.9572699274176</v>
      </c>
    </row>
    <row r="2958" spans="1:9" x14ac:dyDescent="0.25">
      <c r="A2958" s="16"/>
      <c r="B2958" s="5">
        <f>DATE(YEAR(siječanj!B2962),MONTH(siječanj!B2962)+2,DAY(siječanj!B2962))</f>
        <v>43921</v>
      </c>
      <c r="C2958" s="8">
        <v>30.8229166666667</v>
      </c>
      <c r="D2958">
        <v>0.94670557302023761</v>
      </c>
      <c r="E2958" s="6">
        <v>157.336142116291</v>
      </c>
      <c r="F2958" s="9">
        <v>116.51565749802337</v>
      </c>
      <c r="G2958" s="9">
        <v>132.73162673793666</v>
      </c>
      <c r="H2958" s="9">
        <v>216.50235771765676</v>
      </c>
      <c r="I2958" s="9">
        <f t="shared" si="72"/>
        <v>148.95100257899682</v>
      </c>
    </row>
    <row r="2959" spans="1:9" x14ac:dyDescent="0.25">
      <c r="A2959" s="16"/>
      <c r="B2959" s="5">
        <f>DATE(YEAR(siječanj!B2963),MONTH(siječanj!B2963)+2,DAY(siječanj!B2963))</f>
        <v>43921</v>
      </c>
      <c r="C2959" s="8">
        <v>30.8333333333333</v>
      </c>
      <c r="D2959">
        <v>0.94670557302023761</v>
      </c>
      <c r="E2959" s="6">
        <v>157.24475005777947</v>
      </c>
      <c r="F2959" s="9">
        <v>111.26601289412628</v>
      </c>
      <c r="G2959" s="9">
        <v>123.61534352960895</v>
      </c>
      <c r="H2959" s="9">
        <v>222.42084767268233</v>
      </c>
      <c r="I2959" s="9">
        <f t="shared" si="72"/>
        <v>148.86448120787415</v>
      </c>
    </row>
    <row r="2960" spans="1:9" x14ac:dyDescent="0.25">
      <c r="A2960" s="16"/>
      <c r="B2960" s="5">
        <f>DATE(YEAR(siječanj!B2964),MONTH(siječanj!B2964)+2,DAY(siječanj!B2964))</f>
        <v>43921</v>
      </c>
      <c r="C2960" s="8">
        <v>30.84375</v>
      </c>
      <c r="D2960">
        <v>0.94670557302023761</v>
      </c>
      <c r="E2960" s="6">
        <v>156.01733112775008</v>
      </c>
      <c r="F2960" s="9">
        <v>93.973180611381679</v>
      </c>
      <c r="G2960" s="9">
        <v>106.19204188571676</v>
      </c>
      <c r="H2960" s="9">
        <v>222.9611860188117</v>
      </c>
      <c r="I2960" s="9">
        <f t="shared" si="72"/>
        <v>147.70247686638479</v>
      </c>
    </row>
    <row r="2961" spans="1:9" x14ac:dyDescent="0.25">
      <c r="A2961" s="16"/>
      <c r="B2961" s="5">
        <f>DATE(YEAR(siječanj!B2965),MONTH(siječanj!B2965)+2,DAY(siječanj!B2965))</f>
        <v>43921</v>
      </c>
      <c r="C2961" s="8">
        <v>30.8541666666667</v>
      </c>
      <c r="D2961">
        <v>0.94670557302023761</v>
      </c>
      <c r="E2961" s="6">
        <v>155.61942319329478</v>
      </c>
      <c r="F2961" s="9">
        <v>87.524729124716302</v>
      </c>
      <c r="G2961" s="9">
        <v>100.15210294468601</v>
      </c>
      <c r="H2961" s="9">
        <v>223.05669095072713</v>
      </c>
      <c r="I2961" s="9">
        <f t="shared" si="72"/>
        <v>147.32577520728699</v>
      </c>
    </row>
    <row r="2962" spans="1:9" x14ac:dyDescent="0.25">
      <c r="A2962" s="16"/>
      <c r="B2962" s="5">
        <f>DATE(YEAR(siječanj!B2966),MONTH(siječanj!B2966)+2,DAY(siječanj!B2966))</f>
        <v>43921</v>
      </c>
      <c r="C2962" s="8">
        <v>30.8645833333333</v>
      </c>
      <c r="D2962">
        <v>0.94670557302023761</v>
      </c>
      <c r="E2962" s="6">
        <v>154.80787332318991</v>
      </c>
      <c r="F2962" s="9">
        <v>84.288823376942815</v>
      </c>
      <c r="G2962" s="9">
        <v>96.099341980030843</v>
      </c>
      <c r="H2962" s="9">
        <v>224.00390536734852</v>
      </c>
      <c r="I2962" s="9">
        <f t="shared" si="72"/>
        <v>146.55747642247485</v>
      </c>
    </row>
    <row r="2963" spans="1:9" x14ac:dyDescent="0.25">
      <c r="A2963" s="16"/>
      <c r="B2963" s="5">
        <f>DATE(YEAR(siječanj!B2967),MONTH(siječanj!B2967)+2,DAY(siječanj!B2967))</f>
        <v>43921</v>
      </c>
      <c r="C2963" s="8">
        <v>30.875</v>
      </c>
      <c r="D2963">
        <v>0.94670557302023761</v>
      </c>
      <c r="E2963" s="6">
        <v>151.77356161704074</v>
      </c>
      <c r="F2963" s="9">
        <v>81.626236464042066</v>
      </c>
      <c r="G2963" s="9">
        <v>88.964369515268999</v>
      </c>
      <c r="H2963" s="9">
        <v>225.40249324014036</v>
      </c>
      <c r="I2963" s="9">
        <f t="shared" si="72"/>
        <v>143.6848766199829</v>
      </c>
    </row>
    <row r="2964" spans="1:9" x14ac:dyDescent="0.25">
      <c r="A2964" s="16"/>
      <c r="B2964" s="5">
        <f>DATE(YEAR(siječanj!B2968),MONTH(siječanj!B2968)+2,DAY(siječanj!B2968))</f>
        <v>43921</v>
      </c>
      <c r="C2964" s="8">
        <v>30.8854166666667</v>
      </c>
      <c r="D2964">
        <v>0.94670557302023761</v>
      </c>
      <c r="E2964" s="6">
        <v>156.94943002243949</v>
      </c>
      <c r="F2964" s="9">
        <v>77.480286977867607</v>
      </c>
      <c r="G2964" s="9">
        <v>73.59362415808296</v>
      </c>
      <c r="H2964" s="9">
        <v>231.42827235437153</v>
      </c>
      <c r="I2964" s="9">
        <f t="shared" si="72"/>
        <v>148.58490008459327</v>
      </c>
    </row>
    <row r="2965" spans="1:9" x14ac:dyDescent="0.25">
      <c r="A2965" s="16"/>
      <c r="B2965" s="5">
        <f>DATE(YEAR(siječanj!B2969),MONTH(siječanj!B2969)+2,DAY(siječanj!B2969))</f>
        <v>43921</v>
      </c>
      <c r="C2965" s="8">
        <v>30.8958333333333</v>
      </c>
      <c r="D2965">
        <v>0.94670557302023761</v>
      </c>
      <c r="E2965" s="6">
        <v>159.13659143490077</v>
      </c>
      <c r="F2965" s="9">
        <v>73.46184303475269</v>
      </c>
      <c r="G2965" s="9">
        <v>63.600992275728458</v>
      </c>
      <c r="H2965" s="9">
        <v>235.4688230275691</v>
      </c>
      <c r="I2965" s="9">
        <f t="shared" si="72"/>
        <v>150.65549798286517</v>
      </c>
    </row>
    <row r="2966" spans="1:9" x14ac:dyDescent="0.25">
      <c r="A2966" s="16"/>
      <c r="B2966" s="5">
        <f>DATE(YEAR(siječanj!B2970),MONTH(siječanj!B2970)+2,DAY(siječanj!B2970))</f>
        <v>43921</v>
      </c>
      <c r="C2966" s="8">
        <v>30.90625</v>
      </c>
      <c r="D2966">
        <v>0.94670557302023761</v>
      </c>
      <c r="E2966" s="6">
        <v>155.81413861527665</v>
      </c>
      <c r="F2966" s="9">
        <v>71.909642176231714</v>
      </c>
      <c r="G2966" s="9">
        <v>60.037121896125626</v>
      </c>
      <c r="H2966" s="9">
        <v>236.78521713516906</v>
      </c>
      <c r="I2966" s="9">
        <f t="shared" si="72"/>
        <v>147.51011338243021</v>
      </c>
    </row>
    <row r="2967" spans="1:9" x14ac:dyDescent="0.25">
      <c r="A2967" s="16"/>
      <c r="B2967" s="5">
        <f>DATE(YEAR(siječanj!B2971),MONTH(siječanj!B2971)+2,DAY(siječanj!B2971))</f>
        <v>43921</v>
      </c>
      <c r="C2967" s="8">
        <v>30.9166666666667</v>
      </c>
      <c r="D2967">
        <v>0.94670557302023761</v>
      </c>
      <c r="E2967" s="6">
        <v>150.82806937348687</v>
      </c>
      <c r="F2967" s="9">
        <v>71.332457466845938</v>
      </c>
      <c r="G2967" s="9">
        <v>57.414834027295242</v>
      </c>
      <c r="H2967" s="9">
        <v>235.12664815193085</v>
      </c>
      <c r="I2967" s="9">
        <f t="shared" si="72"/>
        <v>142.78977384376304</v>
      </c>
    </row>
    <row r="2968" spans="1:9" x14ac:dyDescent="0.25">
      <c r="A2968" s="16"/>
      <c r="B2968" s="5">
        <f>DATE(YEAR(siječanj!B2972),MONTH(siječanj!B2972)+2,DAY(siječanj!B2972))</f>
        <v>43921</v>
      </c>
      <c r="C2968" s="8">
        <v>30.9270833333333</v>
      </c>
      <c r="D2968">
        <v>0.94670557302023761</v>
      </c>
      <c r="E2968" s="6">
        <v>143.693139136122</v>
      </c>
      <c r="F2968" s="9">
        <v>70.153707319726763</v>
      </c>
      <c r="G2968" s="9">
        <v>55.011002258326322</v>
      </c>
      <c r="H2968" s="9">
        <v>236.48927475838136</v>
      </c>
      <c r="I2968" s="9">
        <f t="shared" si="72"/>
        <v>136.03509562493912</v>
      </c>
    </row>
    <row r="2969" spans="1:9" x14ac:dyDescent="0.25">
      <c r="A2969" s="16"/>
      <c r="B2969" s="5">
        <f>DATE(YEAR(siječanj!B2973),MONTH(siječanj!B2973)+2,DAY(siječanj!B2973))</f>
        <v>43921</v>
      </c>
      <c r="C2969" s="8">
        <v>30.9375</v>
      </c>
      <c r="D2969">
        <v>0.94670557302023761</v>
      </c>
      <c r="E2969" s="6">
        <v>133.73925793815459</v>
      </c>
      <c r="F2969" s="9">
        <v>66.988448218459197</v>
      </c>
      <c r="G2969" s="9">
        <v>53.129358222578219</v>
      </c>
      <c r="H2969" s="9">
        <v>235.82546747212328</v>
      </c>
      <c r="I2969" s="9">
        <f t="shared" si="72"/>
        <v>126.611700821642</v>
      </c>
    </row>
    <row r="2970" spans="1:9" x14ac:dyDescent="0.25">
      <c r="A2970" s="16"/>
      <c r="B2970" s="5">
        <f>DATE(YEAR(siječanj!B2974),MONTH(siječanj!B2974)+2,DAY(siječanj!B2974))</f>
        <v>43921</v>
      </c>
      <c r="C2970" s="8">
        <v>30.9479166666667</v>
      </c>
      <c r="D2970">
        <v>0.94670557302023761</v>
      </c>
      <c r="E2970" s="6">
        <v>121.64685469520231</v>
      </c>
      <c r="F2970" s="9">
        <v>64.997112949040428</v>
      </c>
      <c r="G2970" s="9">
        <v>52.190773538692824</v>
      </c>
      <c r="H2970" s="9">
        <v>234.09851092557545</v>
      </c>
      <c r="I2970" s="9">
        <f t="shared" si="72"/>
        <v>115.16375528033109</v>
      </c>
    </row>
    <row r="2971" spans="1:9" x14ac:dyDescent="0.25">
      <c r="A2971" s="16"/>
      <c r="B2971" s="5">
        <f>DATE(YEAR(siječanj!B2975),MONTH(siječanj!B2975)+2,DAY(siječanj!B2975))</f>
        <v>43921</v>
      </c>
      <c r="C2971" s="8">
        <v>30.9583333333333</v>
      </c>
      <c r="D2971">
        <v>0.94670557302023761</v>
      </c>
      <c r="E2971" s="6">
        <v>110.2140356298067</v>
      </c>
      <c r="F2971" s="9">
        <v>62.900289939531717</v>
      </c>
      <c r="G2971" s="9">
        <v>51.216816905433333</v>
      </c>
      <c r="H2971" s="9">
        <v>233.94016939803598</v>
      </c>
      <c r="I2971" s="9">
        <f t="shared" si="72"/>
        <v>104.34024175578904</v>
      </c>
    </row>
    <row r="2972" spans="1:9" x14ac:dyDescent="0.25">
      <c r="A2972" s="16"/>
      <c r="B2972" s="5">
        <f>DATE(YEAR(siječanj!B2976),MONTH(siječanj!B2976)+2,DAY(siječanj!B2976))</f>
        <v>43921</v>
      </c>
      <c r="C2972" s="8">
        <v>30.96875</v>
      </c>
      <c r="D2972">
        <v>0.94670557302023761</v>
      </c>
      <c r="E2972" s="6">
        <v>100.18530291731125</v>
      </c>
      <c r="F2972" s="9">
        <v>61.094496553834546</v>
      </c>
      <c r="G2972" s="9">
        <v>50.839656572539411</v>
      </c>
      <c r="H2972" s="9">
        <v>233.87870435857616</v>
      </c>
      <c r="I2972" s="9">
        <f t="shared" si="72"/>
        <v>94.845984606539233</v>
      </c>
    </row>
    <row r="2973" spans="1:9" x14ac:dyDescent="0.25">
      <c r="A2973" s="16"/>
      <c r="B2973" s="5">
        <f>DATE(YEAR(siječanj!B2977),MONTH(siječanj!B2977)+2,DAY(siječanj!B2977))</f>
        <v>43921</v>
      </c>
      <c r="C2973" s="8">
        <v>30.9791666666667</v>
      </c>
      <c r="D2973">
        <v>0.94670557302023761</v>
      </c>
      <c r="E2973" s="6">
        <v>91.19790974263158</v>
      </c>
      <c r="F2973" s="9">
        <v>60.65753217644717</v>
      </c>
      <c r="G2973" s="9">
        <v>51.00727803628542</v>
      </c>
      <c r="H2973" s="9">
        <v>233.63958743619904</v>
      </c>
      <c r="I2973" s="9">
        <f t="shared" si="72"/>
        <v>86.337569401145942</v>
      </c>
    </row>
    <row r="2974" spans="1:9" x14ac:dyDescent="0.25">
      <c r="A2974" s="16"/>
      <c r="B2974" s="5">
        <f>DATE(YEAR(siječanj!B2978),MONTH(siječanj!B2978)+2,DAY(siječanj!B2978))</f>
        <v>43921</v>
      </c>
      <c r="C2974" s="8">
        <v>30.9895833333333</v>
      </c>
      <c r="D2974">
        <v>0.94670557302023761</v>
      </c>
      <c r="E2974" s="6">
        <v>83.40077036164304</v>
      </c>
      <c r="F2974" s="9">
        <v>58.737088686949406</v>
      </c>
      <c r="G2974" s="9">
        <v>49.888791633935988</v>
      </c>
      <c r="H2974" s="9">
        <v>234.63890604636086</v>
      </c>
      <c r="I2974" s="9">
        <f t="shared" si="72"/>
        <v>78.955974095548527</v>
      </c>
    </row>
    <row r="2975" spans="1:9" x14ac:dyDescent="0.25">
      <c r="B2975" s="5"/>
      <c r="F2975" s="12"/>
      <c r="G2975" s="12"/>
      <c r="H2975" s="12"/>
      <c r="I2975" s="12"/>
    </row>
    <row r="2976" spans="1:9" x14ac:dyDescent="0.25">
      <c r="B2976" s="5"/>
    </row>
    <row r="2977" spans="2:2" x14ac:dyDescent="0.25">
      <c r="B2977" s="5"/>
    </row>
    <row r="2978" spans="2:2" x14ac:dyDescent="0.25">
      <c r="B2978" s="5"/>
    </row>
    <row r="2979" spans="2:2" x14ac:dyDescent="0.25">
      <c r="B2979" s="5"/>
    </row>
    <row r="2980" spans="2:2" x14ac:dyDescent="0.25">
      <c r="B2980" s="5"/>
    </row>
    <row r="2981" spans="2:2" x14ac:dyDescent="0.25">
      <c r="B2981" s="5"/>
    </row>
    <row r="2982" spans="2:2" x14ac:dyDescent="0.25">
      <c r="B2982" s="5"/>
    </row>
    <row r="2983" spans="2:2" x14ac:dyDescent="0.25">
      <c r="B2983" s="5"/>
    </row>
    <row r="2984" spans="2:2" x14ac:dyDescent="0.25">
      <c r="B2984" s="5"/>
    </row>
    <row r="2985" spans="2:2" x14ac:dyDescent="0.25">
      <c r="B2985" s="5"/>
    </row>
    <row r="2986" spans="2:2" x14ac:dyDescent="0.25">
      <c r="B2986" s="5"/>
    </row>
    <row r="2987" spans="2:2" x14ac:dyDescent="0.25">
      <c r="B2987" s="5"/>
    </row>
    <row r="2988" spans="2:2" x14ac:dyDescent="0.25">
      <c r="B2988" s="5"/>
    </row>
    <row r="2989" spans="2:2" x14ac:dyDescent="0.25">
      <c r="B2989" s="5"/>
    </row>
    <row r="2990" spans="2:2" x14ac:dyDescent="0.25">
      <c r="B2990" s="5"/>
    </row>
    <row r="2991" spans="2:2" x14ac:dyDescent="0.25">
      <c r="B2991" s="5"/>
    </row>
    <row r="2992" spans="2:2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  <row r="3042" spans="2:2" x14ac:dyDescent="0.25">
      <c r="B3042" s="5"/>
    </row>
    <row r="3043" spans="2:2" x14ac:dyDescent="0.25">
      <c r="B3043" s="5"/>
    </row>
    <row r="3044" spans="2:2" x14ac:dyDescent="0.25">
      <c r="B3044" s="5"/>
    </row>
    <row r="3045" spans="2:2" x14ac:dyDescent="0.25">
      <c r="B3045" s="5"/>
    </row>
    <row r="3046" spans="2:2" x14ac:dyDescent="0.25">
      <c r="B3046" s="5"/>
    </row>
    <row r="3047" spans="2:2" x14ac:dyDescent="0.25">
      <c r="B3047" s="5"/>
    </row>
    <row r="3048" spans="2:2" x14ac:dyDescent="0.25">
      <c r="B3048" s="5"/>
    </row>
    <row r="3049" spans="2:2" x14ac:dyDescent="0.25">
      <c r="B3049" s="5"/>
    </row>
    <row r="3050" spans="2:2" x14ac:dyDescent="0.25">
      <c r="B3050" s="5"/>
    </row>
    <row r="3051" spans="2:2" x14ac:dyDescent="0.25">
      <c r="B3051" s="5"/>
    </row>
    <row r="3052" spans="2:2" x14ac:dyDescent="0.25">
      <c r="B3052" s="5"/>
    </row>
    <row r="3053" spans="2:2" x14ac:dyDescent="0.25">
      <c r="B3053" s="5"/>
    </row>
    <row r="3054" spans="2:2" x14ac:dyDescent="0.25">
      <c r="B3054" s="5"/>
    </row>
    <row r="3055" spans="2:2" x14ac:dyDescent="0.25">
      <c r="B3055" s="5"/>
    </row>
    <row r="3056" spans="2:2" x14ac:dyDescent="0.25">
      <c r="B3056" s="5"/>
    </row>
    <row r="3057" spans="2:2" x14ac:dyDescent="0.25">
      <c r="B3057" s="5"/>
    </row>
    <row r="3058" spans="2:2" x14ac:dyDescent="0.25">
      <c r="B3058" s="5"/>
    </row>
    <row r="3059" spans="2:2" x14ac:dyDescent="0.25">
      <c r="B3059" s="5"/>
    </row>
    <row r="3060" spans="2:2" x14ac:dyDescent="0.25">
      <c r="B3060" s="5"/>
    </row>
    <row r="3061" spans="2:2" x14ac:dyDescent="0.25">
      <c r="B3061" s="5"/>
    </row>
    <row r="3062" spans="2:2" x14ac:dyDescent="0.25">
      <c r="B3062" s="5"/>
    </row>
    <row r="3063" spans="2:2" x14ac:dyDescent="0.25">
      <c r="B3063" s="5"/>
    </row>
    <row r="3064" spans="2:2" x14ac:dyDescent="0.25">
      <c r="B3064" s="5"/>
    </row>
    <row r="3065" spans="2:2" x14ac:dyDescent="0.25">
      <c r="B3065" s="5"/>
    </row>
    <row r="3066" spans="2:2" x14ac:dyDescent="0.25">
      <c r="B3066" s="5"/>
    </row>
    <row r="3067" spans="2:2" x14ac:dyDescent="0.25">
      <c r="B3067" s="5"/>
    </row>
    <row r="3068" spans="2:2" x14ac:dyDescent="0.25">
      <c r="B3068" s="5"/>
    </row>
    <row r="3069" spans="2:2" x14ac:dyDescent="0.25">
      <c r="B3069" s="5"/>
    </row>
    <row r="3070" spans="2:2" x14ac:dyDescent="0.25">
      <c r="B3070" s="5"/>
    </row>
    <row r="3071" spans="2:2" x14ac:dyDescent="0.25">
      <c r="B3071" s="5"/>
    </row>
    <row r="3072" spans="2:2" x14ac:dyDescent="0.25">
      <c r="B3072" s="5"/>
    </row>
    <row r="3073" spans="2:2" x14ac:dyDescent="0.25">
      <c r="B3073" s="5"/>
    </row>
    <row r="3074" spans="2:2" x14ac:dyDescent="0.25">
      <c r="B3074" s="5"/>
    </row>
    <row r="3075" spans="2:2" x14ac:dyDescent="0.25">
      <c r="B3075" s="5"/>
    </row>
    <row r="3076" spans="2:2" x14ac:dyDescent="0.25">
      <c r="B3076" s="5"/>
    </row>
    <row r="3077" spans="2:2" x14ac:dyDescent="0.25">
      <c r="B3077" s="5"/>
    </row>
    <row r="3078" spans="2:2" x14ac:dyDescent="0.25">
      <c r="B3078" s="5"/>
    </row>
    <row r="3079" spans="2:2" x14ac:dyDescent="0.25">
      <c r="B3079" s="5"/>
    </row>
    <row r="3080" spans="2:2" x14ac:dyDescent="0.25">
      <c r="B3080" s="5"/>
    </row>
    <row r="3081" spans="2:2" x14ac:dyDescent="0.25">
      <c r="B3081" s="5"/>
    </row>
    <row r="3082" spans="2:2" x14ac:dyDescent="0.25">
      <c r="B3082" s="5"/>
    </row>
    <row r="3083" spans="2:2" x14ac:dyDescent="0.25">
      <c r="B3083" s="5"/>
    </row>
    <row r="3084" spans="2:2" x14ac:dyDescent="0.25">
      <c r="B3084" s="5"/>
    </row>
    <row r="3085" spans="2:2" x14ac:dyDescent="0.25">
      <c r="B3085" s="5"/>
    </row>
    <row r="3086" spans="2:2" x14ac:dyDescent="0.25">
      <c r="B3086" s="5"/>
    </row>
    <row r="3087" spans="2:2" x14ac:dyDescent="0.25">
      <c r="B3087" s="5"/>
    </row>
    <row r="3088" spans="2:2" x14ac:dyDescent="0.25">
      <c r="B3088" s="5"/>
    </row>
    <row r="3089" spans="2:2" x14ac:dyDescent="0.25">
      <c r="B3089" s="5"/>
    </row>
    <row r="3090" spans="2:2" x14ac:dyDescent="0.25">
      <c r="B3090" s="5"/>
    </row>
    <row r="3091" spans="2:2" x14ac:dyDescent="0.25">
      <c r="B3091" s="5"/>
    </row>
    <row r="3092" spans="2:2" x14ac:dyDescent="0.25">
      <c r="B3092" s="5"/>
    </row>
    <row r="3093" spans="2:2" x14ac:dyDescent="0.25">
      <c r="B3093" s="5"/>
    </row>
    <row r="3094" spans="2:2" x14ac:dyDescent="0.25">
      <c r="B3094" s="5"/>
    </row>
    <row r="3095" spans="2:2" x14ac:dyDescent="0.25">
      <c r="B3095" s="5"/>
    </row>
    <row r="3096" spans="2:2" x14ac:dyDescent="0.25">
      <c r="B3096" s="5"/>
    </row>
    <row r="3097" spans="2:2" x14ac:dyDescent="0.25">
      <c r="B3097" s="5"/>
    </row>
    <row r="3098" spans="2:2" x14ac:dyDescent="0.25">
      <c r="B3098" s="5"/>
    </row>
    <row r="3099" spans="2:2" x14ac:dyDescent="0.25">
      <c r="B3099" s="5"/>
    </row>
    <row r="3100" spans="2:2" x14ac:dyDescent="0.25">
      <c r="B3100" s="5"/>
    </row>
    <row r="3101" spans="2:2" x14ac:dyDescent="0.25">
      <c r="B3101" s="5"/>
    </row>
    <row r="3102" spans="2:2" x14ac:dyDescent="0.25">
      <c r="B3102" s="5"/>
    </row>
    <row r="3103" spans="2:2" x14ac:dyDescent="0.25">
      <c r="B3103" s="5"/>
    </row>
    <row r="3104" spans="2:2" x14ac:dyDescent="0.25">
      <c r="B3104" s="5"/>
    </row>
    <row r="3105" spans="2:2" x14ac:dyDescent="0.25">
      <c r="B3105" s="5"/>
    </row>
    <row r="3106" spans="2:2" x14ac:dyDescent="0.25">
      <c r="B3106" s="5"/>
    </row>
    <row r="3107" spans="2:2" x14ac:dyDescent="0.25">
      <c r="B3107" s="5"/>
    </row>
    <row r="3108" spans="2:2" x14ac:dyDescent="0.25">
      <c r="B3108" s="5"/>
    </row>
    <row r="3109" spans="2:2" x14ac:dyDescent="0.25">
      <c r="B3109" s="5"/>
    </row>
    <row r="3110" spans="2:2" x14ac:dyDescent="0.25">
      <c r="B3110" s="5"/>
    </row>
    <row r="3111" spans="2:2" x14ac:dyDescent="0.25">
      <c r="B3111" s="5"/>
    </row>
    <row r="3112" spans="2:2" x14ac:dyDescent="0.25">
      <c r="B3112" s="5"/>
    </row>
    <row r="3113" spans="2:2" x14ac:dyDescent="0.25">
      <c r="B3113" s="5"/>
    </row>
    <row r="3114" spans="2:2" x14ac:dyDescent="0.25">
      <c r="B3114" s="5"/>
    </row>
    <row r="3115" spans="2:2" x14ac:dyDescent="0.25">
      <c r="B3115" s="5"/>
    </row>
    <row r="3116" spans="2:2" x14ac:dyDescent="0.25">
      <c r="B3116" s="5"/>
    </row>
    <row r="3117" spans="2:2" x14ac:dyDescent="0.25">
      <c r="B3117" s="5"/>
    </row>
    <row r="3118" spans="2:2" x14ac:dyDescent="0.25">
      <c r="B3118" s="5"/>
    </row>
    <row r="3119" spans="2:2" x14ac:dyDescent="0.25">
      <c r="B3119" s="5"/>
    </row>
    <row r="3120" spans="2:2" x14ac:dyDescent="0.25">
      <c r="B3120" s="5"/>
    </row>
    <row r="3121" spans="2:2" x14ac:dyDescent="0.25">
      <c r="B3121" s="5"/>
    </row>
    <row r="3122" spans="2:2" x14ac:dyDescent="0.25">
      <c r="B3122" s="5"/>
    </row>
    <row r="3123" spans="2:2" x14ac:dyDescent="0.25">
      <c r="B3123" s="5"/>
    </row>
    <row r="3124" spans="2:2" x14ac:dyDescent="0.25">
      <c r="B3124" s="5"/>
    </row>
    <row r="3125" spans="2:2" x14ac:dyDescent="0.25">
      <c r="B3125" s="5"/>
    </row>
    <row r="3126" spans="2:2" x14ac:dyDescent="0.25">
      <c r="B3126" s="5"/>
    </row>
    <row r="3127" spans="2:2" x14ac:dyDescent="0.25">
      <c r="B3127" s="5"/>
    </row>
    <row r="3128" spans="2:2" x14ac:dyDescent="0.25">
      <c r="B3128" s="5"/>
    </row>
    <row r="3129" spans="2:2" x14ac:dyDescent="0.25">
      <c r="B3129" s="5"/>
    </row>
    <row r="3130" spans="2:2" x14ac:dyDescent="0.25">
      <c r="B3130" s="5"/>
    </row>
    <row r="3131" spans="2:2" x14ac:dyDescent="0.25">
      <c r="B3131" s="5"/>
    </row>
    <row r="3132" spans="2:2" x14ac:dyDescent="0.25">
      <c r="B3132" s="5"/>
    </row>
    <row r="3133" spans="2:2" x14ac:dyDescent="0.25">
      <c r="B3133" s="5"/>
    </row>
    <row r="3134" spans="2:2" x14ac:dyDescent="0.25">
      <c r="B3134" s="5"/>
    </row>
    <row r="3135" spans="2:2" x14ac:dyDescent="0.25">
      <c r="B3135" s="5"/>
    </row>
    <row r="3136" spans="2:2" x14ac:dyDescent="0.25">
      <c r="B3136" s="5"/>
    </row>
    <row r="3137" spans="2:2" x14ac:dyDescent="0.25">
      <c r="B3137" s="5"/>
    </row>
    <row r="3138" spans="2:2" x14ac:dyDescent="0.25">
      <c r="B3138" s="5"/>
    </row>
    <row r="3139" spans="2:2" x14ac:dyDescent="0.25">
      <c r="B3139" s="5"/>
    </row>
    <row r="3140" spans="2:2" x14ac:dyDescent="0.25">
      <c r="B3140" s="5"/>
    </row>
    <row r="3141" spans="2:2" x14ac:dyDescent="0.25">
      <c r="B3141" s="5"/>
    </row>
  </sheetData>
  <mergeCells count="31">
    <mergeCell ref="A2879:A2974"/>
    <mergeCell ref="A2307:A2402"/>
    <mergeCell ref="A2403:A2498"/>
    <mergeCell ref="A2499:A2594"/>
    <mergeCell ref="A2595:A2690"/>
    <mergeCell ref="A2691:A2782"/>
    <mergeCell ref="A2783:A287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2"/>
  <sheetViews>
    <sheetView workbookViewId="0">
      <selection activeCell="F1" sqref="F1"/>
    </sheetView>
  </sheetViews>
  <sheetFormatPr defaultRowHeight="15" x14ac:dyDescent="0.25"/>
  <cols>
    <col min="1" max="1" width="9.140625" style="11"/>
    <col min="4" max="4" width="12.71093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f>ožujak!A2879+1</f>
        <v>92</v>
      </c>
      <c r="B3" s="5">
        <f>DATE(YEAR(siječanj!B3),MONTH(siječanj!B3)+3,DAY(siječanj!B3))</f>
        <v>43922</v>
      </c>
      <c r="C3" s="8">
        <v>0</v>
      </c>
      <c r="D3">
        <v>0.94426108497241779</v>
      </c>
      <c r="E3" s="6">
        <v>76.022593926872304</v>
      </c>
      <c r="F3" s="9">
        <v>57.921224402900727</v>
      </c>
      <c r="G3" s="9">
        <v>49.387861583473814</v>
      </c>
      <c r="H3" s="9">
        <v>235.49959987137262</v>
      </c>
      <c r="I3" s="9">
        <f>D3*E3</f>
        <v>71.785177023805986</v>
      </c>
    </row>
    <row r="4" spans="1:9" x14ac:dyDescent="0.25">
      <c r="A4" s="16"/>
      <c r="B4" s="5">
        <f>DATE(YEAR(siječanj!B4),MONTH(siječanj!B4)+3,DAY(siječanj!B4))</f>
        <v>43922</v>
      </c>
      <c r="C4" s="8">
        <v>1.0416666666666666E-2</v>
      </c>
      <c r="D4">
        <v>0.94426108497241779</v>
      </c>
      <c r="E4" s="6">
        <v>70.436163651310636</v>
      </c>
      <c r="F4" s="9">
        <v>57.639019582031572</v>
      </c>
      <c r="G4" s="9">
        <v>49.768232440477028</v>
      </c>
      <c r="H4" s="9">
        <v>235.55440534328429</v>
      </c>
      <c r="I4" s="9">
        <f t="shared" ref="I4:I67" si="0">D4*E4</f>
        <v>66.510128310681353</v>
      </c>
    </row>
    <row r="5" spans="1:9" x14ac:dyDescent="0.25">
      <c r="A5" s="16"/>
      <c r="B5" s="5">
        <f>DATE(YEAR(siječanj!B5),MONTH(siječanj!B5)+3,DAY(siječanj!B5))</f>
        <v>43922</v>
      </c>
      <c r="C5" s="8">
        <v>2.0833333333333332E-2</v>
      </c>
      <c r="D5">
        <v>0.94426108497241779</v>
      </c>
      <c r="E5" s="6">
        <v>66.164514611944881</v>
      </c>
      <c r="F5" s="9">
        <v>57.150010567619262</v>
      </c>
      <c r="G5" s="9">
        <v>48.853915305702728</v>
      </c>
      <c r="H5" s="9">
        <v>235.78872331315662</v>
      </c>
      <c r="I5" s="9">
        <f t="shared" si="0"/>
        <v>62.476576354148463</v>
      </c>
    </row>
    <row r="6" spans="1:9" x14ac:dyDescent="0.25">
      <c r="A6" s="16"/>
      <c r="B6" s="5">
        <f>DATE(YEAR(siječanj!B6),MONTH(siječanj!B6)+3,DAY(siječanj!B6))</f>
        <v>43922</v>
      </c>
      <c r="C6" s="8">
        <v>3.125E-2</v>
      </c>
      <c r="D6">
        <v>0.94426108497241779</v>
      </c>
      <c r="E6" s="6">
        <v>62.723478283884916</v>
      </c>
      <c r="F6" s="9">
        <v>56.682336197478854</v>
      </c>
      <c r="G6" s="9">
        <v>49.101715595923103</v>
      </c>
      <c r="H6" s="9">
        <v>235.57361310586259</v>
      </c>
      <c r="I6" s="9">
        <f t="shared" si="0"/>
        <v>59.227339657585055</v>
      </c>
    </row>
    <row r="7" spans="1:9" x14ac:dyDescent="0.25">
      <c r="A7" s="16"/>
      <c r="B7" s="5">
        <f>DATE(YEAR(siječanj!B7),MONTH(siječanj!B7)+3,DAY(siječanj!B7))</f>
        <v>43922</v>
      </c>
      <c r="C7" s="8">
        <v>4.1666666666666664E-2</v>
      </c>
      <c r="D7">
        <v>0.94426108497241779</v>
      </c>
      <c r="E7" s="6">
        <v>59.476391310237069</v>
      </c>
      <c r="F7" s="9">
        <v>56.280538418702029</v>
      </c>
      <c r="G7" s="9">
        <v>48.820846907377046</v>
      </c>
      <c r="H7" s="9">
        <v>235.46600521174591</v>
      </c>
      <c r="I7" s="9">
        <f t="shared" si="0"/>
        <v>56.161241788848535</v>
      </c>
    </row>
    <row r="8" spans="1:9" x14ac:dyDescent="0.25">
      <c r="A8" s="16"/>
      <c r="B8" s="5">
        <f>DATE(YEAR(siječanj!B8),MONTH(siječanj!B8)+3,DAY(siječanj!B8))</f>
        <v>43922</v>
      </c>
      <c r="C8" s="8">
        <v>5.2083333333333336E-2</v>
      </c>
      <c r="D8">
        <v>0.94426108497241779</v>
      </c>
      <c r="E8" s="6">
        <v>57.85664114124404</v>
      </c>
      <c r="F8" s="9">
        <v>55.43720713642422</v>
      </c>
      <c r="G8" s="9">
        <v>47.169164687267077</v>
      </c>
      <c r="H8" s="9">
        <v>235.77272082852775</v>
      </c>
      <c r="I8" s="9">
        <f t="shared" si="0"/>
        <v>54.631774736890918</v>
      </c>
    </row>
    <row r="9" spans="1:9" x14ac:dyDescent="0.25">
      <c r="A9" s="16"/>
      <c r="B9" s="5">
        <f>DATE(YEAR(siječanj!B9),MONTH(siječanj!B9)+3,DAY(siječanj!B9))</f>
        <v>43922</v>
      </c>
      <c r="C9" s="8">
        <v>6.25E-2</v>
      </c>
      <c r="D9">
        <v>0.94426108497241779</v>
      </c>
      <c r="E9" s="6">
        <v>55.898847861890204</v>
      </c>
      <c r="F9" s="9">
        <v>55.053259892560902</v>
      </c>
      <c r="G9" s="9">
        <v>47.312502549281447</v>
      </c>
      <c r="H9" s="9">
        <v>235.30992371393526</v>
      </c>
      <c r="I9" s="9">
        <f t="shared" si="0"/>
        <v>52.783106730776559</v>
      </c>
    </row>
    <row r="10" spans="1:9" x14ac:dyDescent="0.25">
      <c r="A10" s="16"/>
      <c r="B10" s="5">
        <f>DATE(YEAR(siječanj!B10),MONTH(siječanj!B10)+3,DAY(siječanj!B10))</f>
        <v>43922</v>
      </c>
      <c r="C10" s="8">
        <v>7.2916666666666671E-2</v>
      </c>
      <c r="D10">
        <v>0.94426108497241779</v>
      </c>
      <c r="E10" s="6">
        <v>54.696866126538417</v>
      </c>
      <c r="F10" s="9">
        <v>55.116452072100486</v>
      </c>
      <c r="G10" s="9">
        <v>46.84749023729195</v>
      </c>
      <c r="H10" s="9">
        <v>235.54593496302266</v>
      </c>
      <c r="I10" s="9">
        <f t="shared" si="0"/>
        <v>51.648122153236251</v>
      </c>
    </row>
    <row r="11" spans="1:9" x14ac:dyDescent="0.25">
      <c r="A11" s="16"/>
      <c r="B11" s="5">
        <f>DATE(YEAR(siječanj!B11),MONTH(siječanj!B11)+3,DAY(siječanj!B11))</f>
        <v>43922</v>
      </c>
      <c r="C11" s="8">
        <v>8.3333333333333329E-2</v>
      </c>
      <c r="D11">
        <v>0.94426108497241779</v>
      </c>
      <c r="E11" s="6">
        <v>53.583388888304462</v>
      </c>
      <c r="F11" s="9">
        <v>55.138204648752172</v>
      </c>
      <c r="G11" s="9">
        <v>47.491830386560949</v>
      </c>
      <c r="H11" s="9">
        <v>235.65176989419649</v>
      </c>
      <c r="I11" s="9">
        <f t="shared" si="0"/>
        <v>50.59670892816937</v>
      </c>
    </row>
    <row r="12" spans="1:9" x14ac:dyDescent="0.25">
      <c r="A12" s="16"/>
      <c r="B12" s="5">
        <f>DATE(YEAR(siječanj!B12),MONTH(siječanj!B12)+3,DAY(siječanj!B12))</f>
        <v>43922</v>
      </c>
      <c r="C12" s="8">
        <v>9.375E-2</v>
      </c>
      <c r="D12">
        <v>0.94426108497241779</v>
      </c>
      <c r="E12" s="6">
        <v>52.606452335173607</v>
      </c>
      <c r="F12" s="9">
        <v>55.21657902570356</v>
      </c>
      <c r="G12" s="9">
        <v>47.53193384584111</v>
      </c>
      <c r="H12" s="9">
        <v>235.85402811224824</v>
      </c>
      <c r="I12" s="9">
        <f t="shared" si="0"/>
        <v>49.674225758560809</v>
      </c>
    </row>
    <row r="13" spans="1:9" x14ac:dyDescent="0.25">
      <c r="A13" s="16"/>
      <c r="B13" s="5">
        <f>DATE(YEAR(siječanj!B13),MONTH(siječanj!B13)+3,DAY(siječanj!B13))</f>
        <v>43922</v>
      </c>
      <c r="C13" s="8">
        <v>0.10416666666666667</v>
      </c>
      <c r="D13">
        <v>0.94426108497241779</v>
      </c>
      <c r="E13" s="6">
        <v>52.703341125938216</v>
      </c>
      <c r="F13" s="9">
        <v>56.106336969362658</v>
      </c>
      <c r="G13" s="9">
        <v>48.84199623494699</v>
      </c>
      <c r="H13" s="9">
        <v>235.5398511104076</v>
      </c>
      <c r="I13" s="9">
        <f t="shared" si="0"/>
        <v>49.765714073249868</v>
      </c>
    </row>
    <row r="14" spans="1:9" x14ac:dyDescent="0.25">
      <c r="A14" s="16"/>
      <c r="B14" s="5">
        <f>DATE(YEAR(siječanj!B14),MONTH(siječanj!B14)+3,DAY(siječanj!B14))</f>
        <v>43922</v>
      </c>
      <c r="C14" s="8">
        <v>0.11458333333333333</v>
      </c>
      <c r="D14">
        <v>0.94426108497241779</v>
      </c>
      <c r="E14" s="6">
        <v>52.221642576640278</v>
      </c>
      <c r="F14" s="9">
        <v>56.031752113893361</v>
      </c>
      <c r="G14" s="9">
        <v>48.378717605976505</v>
      </c>
      <c r="H14" s="9">
        <v>235.35319795439247</v>
      </c>
      <c r="I14" s="9">
        <f t="shared" si="0"/>
        <v>49.310864878460158</v>
      </c>
    </row>
    <row r="15" spans="1:9" x14ac:dyDescent="0.25">
      <c r="A15" s="16"/>
      <c r="B15" s="5">
        <f>DATE(YEAR(siječanj!B15),MONTH(siječanj!B15)+3,DAY(siječanj!B15))</f>
        <v>43922</v>
      </c>
      <c r="C15" s="8">
        <v>0.125</v>
      </c>
      <c r="D15">
        <v>0.94426108497241779</v>
      </c>
      <c r="E15" s="6">
        <v>52.542680171593155</v>
      </c>
      <c r="F15" s="9">
        <v>55.516015520077687</v>
      </c>
      <c r="G15" s="9">
        <v>47.887543535651432</v>
      </c>
      <c r="H15" s="9">
        <v>235.39877605062873</v>
      </c>
      <c r="I15" s="9">
        <f t="shared" si="0"/>
        <v>49.614008186187291</v>
      </c>
    </row>
    <row r="16" spans="1:9" x14ac:dyDescent="0.25">
      <c r="A16" s="16"/>
      <c r="B16" s="5">
        <f>DATE(YEAR(siječanj!B16),MONTH(siječanj!B16)+3,DAY(siječanj!B16))</f>
        <v>43922</v>
      </c>
      <c r="C16" s="8">
        <v>0.13541666666666666</v>
      </c>
      <c r="D16">
        <v>0.94426108497241779</v>
      </c>
      <c r="E16" s="6">
        <v>53.013133520263452</v>
      </c>
      <c r="F16" s="9">
        <v>55.293828200093991</v>
      </c>
      <c r="G16" s="9">
        <v>48.20296548992372</v>
      </c>
      <c r="H16" s="9">
        <v>235.16320605018385</v>
      </c>
      <c r="I16" s="9">
        <f t="shared" si="0"/>
        <v>50.058238975631618</v>
      </c>
    </row>
    <row r="17" spans="1:9" x14ac:dyDescent="0.25">
      <c r="A17" s="16"/>
      <c r="B17" s="5">
        <f>DATE(YEAR(siječanj!B17),MONTH(siječanj!B17)+3,DAY(siječanj!B17))</f>
        <v>43922</v>
      </c>
      <c r="C17" s="8">
        <v>0.14583333333333334</v>
      </c>
      <c r="D17">
        <v>0.94426108497241779</v>
      </c>
      <c r="E17" s="6">
        <v>53.51853771460322</v>
      </c>
      <c r="F17" s="9">
        <v>55.116146659976799</v>
      </c>
      <c r="G17" s="9">
        <v>47.387392037285764</v>
      </c>
      <c r="H17" s="9">
        <v>234.86782444763034</v>
      </c>
      <c r="I17" s="9">
        <f t="shared" si="0"/>
        <v>50.535472488528498</v>
      </c>
    </row>
    <row r="18" spans="1:9" x14ac:dyDescent="0.25">
      <c r="A18" s="16"/>
      <c r="B18" s="5">
        <f>DATE(YEAR(siječanj!B18),MONTH(siječanj!B18)+3,DAY(siječanj!B18))</f>
        <v>43922</v>
      </c>
      <c r="C18" s="8">
        <v>0.15625</v>
      </c>
      <c r="D18">
        <v>0.94426108497241779</v>
      </c>
      <c r="E18" s="6">
        <v>54.183953285374514</v>
      </c>
      <c r="F18" s="9">
        <v>54.54212055492286</v>
      </c>
      <c r="G18" s="9">
        <v>47.325669711284668</v>
      </c>
      <c r="H18" s="9">
        <v>234.95266570467729</v>
      </c>
      <c r="I18" s="9">
        <f t="shared" si="0"/>
        <v>51.163798517342542</v>
      </c>
    </row>
    <row r="19" spans="1:9" x14ac:dyDescent="0.25">
      <c r="A19" s="16"/>
      <c r="B19" s="5">
        <f>DATE(YEAR(siječanj!B19),MONTH(siječanj!B19)+3,DAY(siječanj!B19))</f>
        <v>43922</v>
      </c>
      <c r="C19" s="8">
        <v>0.16666666666666666</v>
      </c>
      <c r="D19">
        <v>0.94426108497241779</v>
      </c>
      <c r="E19" s="6">
        <v>56.870658870147146</v>
      </c>
      <c r="F19" s="9">
        <v>54.734429728332522</v>
      </c>
      <c r="G19" s="9">
        <v>47.691549065089575</v>
      </c>
      <c r="H19" s="9">
        <v>235.0244199054851</v>
      </c>
      <c r="I19" s="9">
        <f t="shared" si="0"/>
        <v>53.700750047821401</v>
      </c>
    </row>
    <row r="20" spans="1:9" x14ac:dyDescent="0.25">
      <c r="A20" s="16"/>
      <c r="B20" s="5">
        <f>DATE(YEAR(siječanj!B20),MONTH(siječanj!B20)+3,DAY(siječanj!B20))</f>
        <v>43922</v>
      </c>
      <c r="C20" s="8">
        <v>0.17708333333333334</v>
      </c>
      <c r="D20">
        <v>0.94426108497241779</v>
      </c>
      <c r="E20" s="6">
        <v>59.162801155678792</v>
      </c>
      <c r="F20" s="9">
        <v>54.797754521031081</v>
      </c>
      <c r="G20" s="9">
        <v>49.110363945242504</v>
      </c>
      <c r="H20" s="9">
        <v>234.24733721997291</v>
      </c>
      <c r="I20" s="9">
        <f t="shared" si="0"/>
        <v>55.86513080926867</v>
      </c>
    </row>
    <row r="21" spans="1:9" x14ac:dyDescent="0.25">
      <c r="A21" s="16"/>
      <c r="B21" s="5">
        <f>DATE(YEAR(siječanj!B21),MONTH(siječanj!B21)+3,DAY(siječanj!B21))</f>
        <v>43922</v>
      </c>
      <c r="C21" s="8">
        <v>0.1875</v>
      </c>
      <c r="D21">
        <v>0.94426108497241779</v>
      </c>
      <c r="E21" s="6">
        <v>62.959807167552057</v>
      </c>
      <c r="F21" s="9">
        <v>54.66165725270249</v>
      </c>
      <c r="G21" s="9">
        <v>47.455671858780072</v>
      </c>
      <c r="H21" s="9">
        <v>225.46915863888364</v>
      </c>
      <c r="I21" s="9">
        <f t="shared" si="0"/>
        <v>59.450495825686914</v>
      </c>
    </row>
    <row r="22" spans="1:9" x14ac:dyDescent="0.25">
      <c r="A22" s="16"/>
      <c r="B22" s="5">
        <f>DATE(YEAR(siječanj!B22),MONTH(siječanj!B22)+3,DAY(siječanj!B22))</f>
        <v>43922</v>
      </c>
      <c r="C22" s="8">
        <v>0.19791666666666666</v>
      </c>
      <c r="D22">
        <v>0.94426108497241779</v>
      </c>
      <c r="E22" s="6">
        <v>67.539297893101519</v>
      </c>
      <c r="F22" s="9">
        <v>55.43503308433322</v>
      </c>
      <c r="G22" s="9">
        <v>46.967668181012925</v>
      </c>
      <c r="H22" s="9">
        <v>206.38368767364415</v>
      </c>
      <c r="I22" s="9">
        <f t="shared" si="0"/>
        <v>63.774730706815369</v>
      </c>
    </row>
    <row r="23" spans="1:9" x14ac:dyDescent="0.25">
      <c r="A23" s="16"/>
      <c r="B23" s="5">
        <f>DATE(YEAR(siječanj!B23),MONTH(siječanj!B23)+3,DAY(siječanj!B23))</f>
        <v>43922</v>
      </c>
      <c r="C23" s="8">
        <v>0.20833333333333334</v>
      </c>
      <c r="D23">
        <v>0.94426108497241779</v>
      </c>
      <c r="E23" s="6">
        <v>73.639386346186839</v>
      </c>
      <c r="F23" s="9">
        <v>56.219198804807448</v>
      </c>
      <c r="G23" s="9">
        <v>47.994843264539028</v>
      </c>
      <c r="H23" s="9">
        <v>191.76768994747425</v>
      </c>
      <c r="I23" s="9">
        <f t="shared" si="0"/>
        <v>69.534806847953433</v>
      </c>
    </row>
    <row r="24" spans="1:9" x14ac:dyDescent="0.25">
      <c r="A24" s="16"/>
      <c r="B24" s="5">
        <f>DATE(YEAR(siječanj!B24),MONTH(siječanj!B24)+3,DAY(siječanj!B24))</f>
        <v>43922</v>
      </c>
      <c r="C24" s="8">
        <v>0.21875</v>
      </c>
      <c r="D24">
        <v>0.94426108497241779</v>
      </c>
      <c r="E24" s="6">
        <v>79.85526058155763</v>
      </c>
      <c r="F24" s="9">
        <v>61.042005854365797</v>
      </c>
      <c r="G24" s="9">
        <v>48.024953967529029</v>
      </c>
      <c r="H24" s="9">
        <v>168.95034314947551</v>
      </c>
      <c r="I24" s="9">
        <f t="shared" si="0"/>
        <v>75.404214997496751</v>
      </c>
    </row>
    <row r="25" spans="1:9" x14ac:dyDescent="0.25">
      <c r="A25" s="16"/>
      <c r="B25" s="5">
        <f>DATE(YEAR(siječanj!B25),MONTH(siječanj!B25)+3,DAY(siječanj!B25))</f>
        <v>43922</v>
      </c>
      <c r="C25" s="8">
        <v>0.22916666666666666</v>
      </c>
      <c r="D25">
        <v>0.94426108497241779</v>
      </c>
      <c r="E25" s="6">
        <v>84.728727762598581</v>
      </c>
      <c r="F25" s="9">
        <v>66.716494796636496</v>
      </c>
      <c r="G25" s="9">
        <v>50.414410614798598</v>
      </c>
      <c r="H25" s="9">
        <v>142.82326697958948</v>
      </c>
      <c r="I25" s="9">
        <f t="shared" si="0"/>
        <v>80.006040405443954</v>
      </c>
    </row>
    <row r="26" spans="1:9" x14ac:dyDescent="0.25">
      <c r="A26" s="16"/>
      <c r="B26" s="5">
        <f>DATE(YEAR(siječanj!B26),MONTH(siječanj!B26)+3,DAY(siječanj!B26))</f>
        <v>43922</v>
      </c>
      <c r="C26" s="8">
        <v>0.23958333333333334</v>
      </c>
      <c r="D26">
        <v>0.94426108497241779</v>
      </c>
      <c r="E26" s="6">
        <v>90.289692214668833</v>
      </c>
      <c r="F26" s="9">
        <v>68.203124475917591</v>
      </c>
      <c r="G26" s="9">
        <v>53.875038565356952</v>
      </c>
      <c r="H26" s="9">
        <v>112.43556065273901</v>
      </c>
      <c r="I26" s="9">
        <f t="shared" si="0"/>
        <v>85.257042732448852</v>
      </c>
    </row>
    <row r="27" spans="1:9" x14ac:dyDescent="0.25">
      <c r="A27" s="16"/>
      <c r="B27" s="5">
        <f>DATE(YEAR(siječanj!B27),MONTH(siječanj!B27)+3,DAY(siječanj!B27))</f>
        <v>43922</v>
      </c>
      <c r="C27" s="8">
        <v>0.25</v>
      </c>
      <c r="D27">
        <v>0.94426108497241779</v>
      </c>
      <c r="E27" s="6">
        <v>95.320006794614173</v>
      </c>
      <c r="F27" s="9">
        <v>72.702283083138298</v>
      </c>
      <c r="G27" s="9">
        <v>65.200354992322417</v>
      </c>
      <c r="H27" s="9">
        <v>66.196761807466387</v>
      </c>
      <c r="I27" s="9">
        <f t="shared" si="0"/>
        <v>90.006973035460618</v>
      </c>
    </row>
    <row r="28" spans="1:9" x14ac:dyDescent="0.25">
      <c r="A28" s="16"/>
      <c r="B28" s="5">
        <f>DATE(YEAR(siječanj!B28),MONTH(siječanj!B28)+3,DAY(siječanj!B28))</f>
        <v>43922</v>
      </c>
      <c r="C28" s="8">
        <v>0.26041666666666669</v>
      </c>
      <c r="D28">
        <v>0.94426108497241779</v>
      </c>
      <c r="E28" s="6">
        <v>98.36421913434198</v>
      </c>
      <c r="F28" s="9">
        <v>90.036932715344847</v>
      </c>
      <c r="G28" s="9">
        <v>83.559612703485499</v>
      </c>
      <c r="H28" s="9">
        <v>34.612257683975173</v>
      </c>
      <c r="I28" s="9">
        <f t="shared" si="0"/>
        <v>92.881504282258419</v>
      </c>
    </row>
    <row r="29" spans="1:9" x14ac:dyDescent="0.25">
      <c r="A29" s="16"/>
      <c r="B29" s="5">
        <f>DATE(YEAR(siječanj!B29),MONTH(siječanj!B29)+3,DAY(siječanj!B29))</f>
        <v>43922</v>
      </c>
      <c r="C29" s="8">
        <v>0.27083333333333331</v>
      </c>
      <c r="D29">
        <v>0.94426108497241779</v>
      </c>
      <c r="E29" s="6">
        <v>100.52795329229581</v>
      </c>
      <c r="F29" s="9">
        <v>100.07737235594099</v>
      </c>
      <c r="G29" s="9">
        <v>95.458677880866972</v>
      </c>
      <c r="H29" s="9">
        <v>18.517753290249299</v>
      </c>
      <c r="I29" s="9">
        <f t="shared" si="0"/>
        <v>94.924634245839769</v>
      </c>
    </row>
    <row r="30" spans="1:9" x14ac:dyDescent="0.25">
      <c r="A30" s="16"/>
      <c r="B30" s="5">
        <f>DATE(YEAR(siječanj!B30),MONTH(siječanj!B30)+3,DAY(siječanj!B30))</f>
        <v>43922</v>
      </c>
      <c r="C30" s="8">
        <v>0.28125</v>
      </c>
      <c r="D30">
        <v>0.94426108497241779</v>
      </c>
      <c r="E30" s="6">
        <v>101.47686026229785</v>
      </c>
      <c r="F30" s="9">
        <v>109.94228441560809</v>
      </c>
      <c r="G30" s="9">
        <v>103.81451233551321</v>
      </c>
      <c r="H30" s="9">
        <v>11.911700337625042</v>
      </c>
      <c r="I30" s="9">
        <f t="shared" si="0"/>
        <v>95.820650170871801</v>
      </c>
    </row>
    <row r="31" spans="1:9" x14ac:dyDescent="0.25">
      <c r="A31" s="16"/>
      <c r="B31" s="5">
        <f>DATE(YEAR(siječanj!B31),MONTH(siječanj!B31)+3,DAY(siječanj!B31))</f>
        <v>43922</v>
      </c>
      <c r="C31" s="8">
        <v>0.29166666666666669</v>
      </c>
      <c r="D31">
        <v>0.94426108497241779</v>
      </c>
      <c r="E31" s="6">
        <v>99.422943272548665</v>
      </c>
      <c r="F31" s="9">
        <v>116.21276904293543</v>
      </c>
      <c r="G31" s="9">
        <v>109.78344250955675</v>
      </c>
      <c r="H31" s="9">
        <v>4.7363878298783053</v>
      </c>
      <c r="I31" s="9">
        <f t="shared" si="0"/>
        <v>93.881216285687941</v>
      </c>
    </row>
    <row r="32" spans="1:9" x14ac:dyDescent="0.25">
      <c r="A32" s="16"/>
      <c r="B32" s="5">
        <f>DATE(YEAR(siječanj!B32),MONTH(siječanj!B32)+3,DAY(siječanj!B32))</f>
        <v>43922</v>
      </c>
      <c r="C32" s="8">
        <v>0.30208333333333331</v>
      </c>
      <c r="D32">
        <v>0.94426108497241779</v>
      </c>
      <c r="E32" s="6">
        <v>96.784974788099618</v>
      </c>
      <c r="F32" s="9">
        <v>129.29424140348868</v>
      </c>
      <c r="G32" s="9">
        <v>120.66990436971317</v>
      </c>
      <c r="H32" s="9">
        <v>3.3483550628758141</v>
      </c>
      <c r="I32" s="9">
        <f t="shared" si="0"/>
        <v>91.39028530243904</v>
      </c>
    </row>
    <row r="33" spans="1:9" x14ac:dyDescent="0.25">
      <c r="A33" s="16"/>
      <c r="B33" s="5">
        <f>DATE(YEAR(siječanj!B33),MONTH(siječanj!B33)+3,DAY(siječanj!B33))</f>
        <v>43922</v>
      </c>
      <c r="C33" s="8">
        <v>0.3125</v>
      </c>
      <c r="D33">
        <v>0.94426108497241779</v>
      </c>
      <c r="E33" s="6">
        <v>96.584329252855497</v>
      </c>
      <c r="F33" s="9">
        <v>135.62195865536313</v>
      </c>
      <c r="G33" s="9">
        <v>133.31727449333269</v>
      </c>
      <c r="H33" s="9">
        <v>3.8262402913210196</v>
      </c>
      <c r="I33" s="9">
        <f t="shared" si="0"/>
        <v>91.200823531634555</v>
      </c>
    </row>
    <row r="34" spans="1:9" x14ac:dyDescent="0.25">
      <c r="A34" s="16"/>
      <c r="B34" s="5">
        <f>DATE(YEAR(siječanj!B34),MONTH(siječanj!B34)+3,DAY(siječanj!B34))</f>
        <v>43922</v>
      </c>
      <c r="C34" s="8">
        <v>0.32291666666666669</v>
      </c>
      <c r="D34">
        <v>0.94426108497241779</v>
      </c>
      <c r="E34" s="6">
        <v>95.666978146084318</v>
      </c>
      <c r="F34" s="9">
        <v>139.53148299057719</v>
      </c>
      <c r="G34" s="9">
        <v>146.48454083859005</v>
      </c>
      <c r="H34" s="9">
        <v>3.4634761364743234</v>
      </c>
      <c r="I34" s="9">
        <f t="shared" si="0"/>
        <v>90.334604580254165</v>
      </c>
    </row>
    <row r="35" spans="1:9" x14ac:dyDescent="0.25">
      <c r="A35" s="16"/>
      <c r="B35" s="5">
        <f>DATE(YEAR(siječanj!B35),MONTH(siječanj!B35)+3,DAY(siječanj!B35))</f>
        <v>43922</v>
      </c>
      <c r="C35" s="8">
        <v>0.33333333333333331</v>
      </c>
      <c r="D35">
        <v>0.94426108497241779</v>
      </c>
      <c r="E35" s="6">
        <v>97.080583085978731</v>
      </c>
      <c r="F35" s="9">
        <v>169.66868736137803</v>
      </c>
      <c r="G35" s="9">
        <v>154.07979009228018</v>
      </c>
      <c r="H35" s="9">
        <v>2.3766777418298695</v>
      </c>
      <c r="I35" s="9">
        <f t="shared" si="0"/>
        <v>91.669416714521233</v>
      </c>
    </row>
    <row r="36" spans="1:9" x14ac:dyDescent="0.25">
      <c r="A36" s="16"/>
      <c r="B36" s="5">
        <f>DATE(YEAR(siječanj!B36),MONTH(siječanj!B36)+3,DAY(siječanj!B36))</f>
        <v>43922</v>
      </c>
      <c r="C36" s="8">
        <v>0.34375</v>
      </c>
      <c r="D36">
        <v>0.94426108497241779</v>
      </c>
      <c r="E36" s="6">
        <v>97.930815419554179</v>
      </c>
      <c r="F36" s="9">
        <v>171.15166415091659</v>
      </c>
      <c r="G36" s="9">
        <v>176.19454232766415</v>
      </c>
      <c r="H36" s="9">
        <v>2.076071874874597</v>
      </c>
      <c r="I36" s="9">
        <f t="shared" si="0"/>
        <v>92.472258020301808</v>
      </c>
    </row>
    <row r="37" spans="1:9" x14ac:dyDescent="0.25">
      <c r="A37" s="16"/>
      <c r="B37" s="5">
        <f>DATE(YEAR(siječanj!B37),MONTH(siječanj!B37)+3,DAY(siječanj!B37))</f>
        <v>43922</v>
      </c>
      <c r="C37" s="8">
        <v>0.35416666666666669</v>
      </c>
      <c r="D37">
        <v>0.94426108497241779</v>
      </c>
      <c r="E37" s="6">
        <v>97.343042179057946</v>
      </c>
      <c r="F37" s="9">
        <v>199.74822108234912</v>
      </c>
      <c r="G37" s="9">
        <v>181.12410545287659</v>
      </c>
      <c r="H37" s="9">
        <v>2.3902399122958515</v>
      </c>
      <c r="I37" s="9">
        <f t="shared" si="0"/>
        <v>91.91724662251309</v>
      </c>
    </row>
    <row r="38" spans="1:9" x14ac:dyDescent="0.25">
      <c r="A38" s="16"/>
      <c r="B38" s="5">
        <f>DATE(YEAR(siječanj!B38),MONTH(siječanj!B38)+3,DAY(siječanj!B38))</f>
        <v>43922</v>
      </c>
      <c r="C38" s="8">
        <v>0.36458333333333331</v>
      </c>
      <c r="D38">
        <v>0.94426108497241779</v>
      </c>
      <c r="E38" s="6">
        <v>97.594655887702501</v>
      </c>
      <c r="F38" s="9">
        <v>186.80046699042421</v>
      </c>
      <c r="G38" s="9">
        <v>181.48112777329501</v>
      </c>
      <c r="H38" s="9">
        <v>1.7794999966375398</v>
      </c>
      <c r="I38" s="9">
        <f t="shared" si="0"/>
        <v>92.154835656031722</v>
      </c>
    </row>
    <row r="39" spans="1:9" x14ac:dyDescent="0.25">
      <c r="A39" s="16"/>
      <c r="B39" s="5">
        <f>DATE(YEAR(siječanj!B39),MONTH(siječanj!B39)+3,DAY(siječanj!B39))</f>
        <v>43922</v>
      </c>
      <c r="C39" s="8">
        <v>0.375</v>
      </c>
      <c r="D39">
        <v>0.94426108497241779</v>
      </c>
      <c r="E39" s="6">
        <v>97.912433746682026</v>
      </c>
      <c r="F39" s="9">
        <v>205.56749546415128</v>
      </c>
      <c r="G39" s="9">
        <v>186.87633327585337</v>
      </c>
      <c r="H39" s="9">
        <v>1.4226244692728418</v>
      </c>
      <c r="I39" s="9">
        <f t="shared" si="0"/>
        <v>92.454900921931937</v>
      </c>
    </row>
    <row r="40" spans="1:9" x14ac:dyDescent="0.25">
      <c r="A40" s="16"/>
      <c r="B40" s="5">
        <f>DATE(YEAR(siječanj!B40),MONTH(siječanj!B40)+3,DAY(siječanj!B40))</f>
        <v>43922</v>
      </c>
      <c r="C40" s="8">
        <v>0.38541666666666669</v>
      </c>
      <c r="D40">
        <v>0.94426108497241779</v>
      </c>
      <c r="E40" s="6">
        <v>98.980760383923467</v>
      </c>
      <c r="F40" s="9">
        <v>192.74624628872274</v>
      </c>
      <c r="G40" s="9">
        <v>182.68646687911098</v>
      </c>
      <c r="H40" s="9">
        <v>1.4088122911109897</v>
      </c>
      <c r="I40" s="9">
        <f t="shared" si="0"/>
        <v>93.463680191518478</v>
      </c>
    </row>
    <row r="41" spans="1:9" x14ac:dyDescent="0.25">
      <c r="A41" s="16"/>
      <c r="B41" s="5">
        <f>DATE(YEAR(siječanj!B41),MONTH(siječanj!B41)+3,DAY(siječanj!B41))</f>
        <v>43922</v>
      </c>
      <c r="C41" s="8">
        <v>0.39583333333333331</v>
      </c>
      <c r="D41">
        <v>0.94426108497241779</v>
      </c>
      <c r="E41" s="6">
        <v>98.40832330282943</v>
      </c>
      <c r="F41" s="9">
        <v>190.46533210307996</v>
      </c>
      <c r="G41" s="9">
        <v>184.84432033029157</v>
      </c>
      <c r="H41" s="9">
        <v>1.5674476523965855</v>
      </c>
      <c r="I41" s="9">
        <f t="shared" si="0"/>
        <v>92.923150132246178</v>
      </c>
    </row>
    <row r="42" spans="1:9" x14ac:dyDescent="0.25">
      <c r="A42" s="16"/>
      <c r="B42" s="5">
        <f>DATE(YEAR(siječanj!B42),MONTH(siječanj!B42)+3,DAY(siječanj!B42))</f>
        <v>43922</v>
      </c>
      <c r="C42" s="8">
        <v>0.40625</v>
      </c>
      <c r="D42">
        <v>0.94426108497241779</v>
      </c>
      <c r="E42" s="6">
        <v>98.237628442841384</v>
      </c>
      <c r="F42" s="9">
        <v>177.42924559153911</v>
      </c>
      <c r="G42" s="9">
        <v>190.85778047373094</v>
      </c>
      <c r="H42" s="9">
        <v>1.4841831371128169</v>
      </c>
      <c r="I42" s="9">
        <f t="shared" si="0"/>
        <v>92.761969618554659</v>
      </c>
    </row>
    <row r="43" spans="1:9" x14ac:dyDescent="0.25">
      <c r="A43" s="16"/>
      <c r="B43" s="5">
        <f>DATE(YEAR(siječanj!B43),MONTH(siječanj!B43)+3,DAY(siječanj!B43))</f>
        <v>43922</v>
      </c>
      <c r="C43" s="8">
        <v>0.41666666666666669</v>
      </c>
      <c r="D43">
        <v>0.94426108497241779</v>
      </c>
      <c r="E43" s="6">
        <v>99.021201051442674</v>
      </c>
      <c r="F43" s="9">
        <v>177.15079814350747</v>
      </c>
      <c r="G43" s="9">
        <v>190.65592679666963</v>
      </c>
      <c r="H43" s="9">
        <v>1.2806061533665045</v>
      </c>
      <c r="I43" s="9">
        <f t="shared" si="0"/>
        <v>93.501866740107175</v>
      </c>
    </row>
    <row r="44" spans="1:9" x14ac:dyDescent="0.25">
      <c r="A44" s="16"/>
      <c r="B44" s="5">
        <f>DATE(YEAR(siječanj!B44),MONTH(siječanj!B44)+3,DAY(siječanj!B44))</f>
        <v>43922</v>
      </c>
      <c r="C44" s="8">
        <v>0.42708333333333331</v>
      </c>
      <c r="D44">
        <v>0.94426108497241779</v>
      </c>
      <c r="E44" s="6">
        <v>99.063467052642892</v>
      </c>
      <c r="F44" s="9">
        <v>195.30644780573732</v>
      </c>
      <c r="G44" s="9">
        <v>186.42637029562619</v>
      </c>
      <c r="H44" s="9">
        <v>1.3126967826315614</v>
      </c>
      <c r="I44" s="9">
        <f t="shared" si="0"/>
        <v>93.541776880257942</v>
      </c>
    </row>
    <row r="45" spans="1:9" x14ac:dyDescent="0.25">
      <c r="A45" s="16"/>
      <c r="B45" s="5">
        <f>DATE(YEAR(siječanj!B45),MONTH(siječanj!B45)+3,DAY(siječanj!B45))</f>
        <v>43922</v>
      </c>
      <c r="C45" s="8">
        <v>0.4375</v>
      </c>
      <c r="D45">
        <v>0.94426108497241779</v>
      </c>
      <c r="E45" s="6">
        <v>99.117701872420028</v>
      </c>
      <c r="F45" s="9">
        <v>188.44135792223221</v>
      </c>
      <c r="G45" s="9">
        <v>183.5347876776637</v>
      </c>
      <c r="H45" s="9">
        <v>1.3534550093844988</v>
      </c>
      <c r="I45" s="9">
        <f t="shared" si="0"/>
        <v>93.592988710023988</v>
      </c>
    </row>
    <row r="46" spans="1:9" x14ac:dyDescent="0.25">
      <c r="A46" s="16"/>
      <c r="B46" s="5">
        <f>DATE(YEAR(siječanj!B46),MONTH(siječanj!B46)+3,DAY(siječanj!B46))</f>
        <v>43922</v>
      </c>
      <c r="C46" s="8">
        <v>0.44791666666666669</v>
      </c>
      <c r="D46">
        <v>0.94426108497241779</v>
      </c>
      <c r="E46" s="6">
        <v>100.8538182975787</v>
      </c>
      <c r="F46" s="9">
        <v>176.02883053991098</v>
      </c>
      <c r="G46" s="9">
        <v>182.80782469044215</v>
      </c>
      <c r="H46" s="9">
        <v>1.450705014938013</v>
      </c>
      <c r="I46" s="9">
        <f t="shared" si="0"/>
        <v>95.232335889282737</v>
      </c>
    </row>
    <row r="47" spans="1:9" x14ac:dyDescent="0.25">
      <c r="A47" s="16"/>
      <c r="B47" s="5">
        <f>DATE(YEAR(siječanj!B47),MONTH(siječanj!B47)+3,DAY(siječanj!B47))</f>
        <v>43922</v>
      </c>
      <c r="C47" s="8">
        <v>0.45833333333333331</v>
      </c>
      <c r="D47">
        <v>0.94426108497241779</v>
      </c>
      <c r="E47" s="6">
        <v>101.46640383485091</v>
      </c>
      <c r="F47" s="9">
        <v>174.13266731424648</v>
      </c>
      <c r="G47" s="9">
        <v>183.62847879748304</v>
      </c>
      <c r="H47" s="9">
        <v>1.3879142374574369</v>
      </c>
      <c r="I47" s="9">
        <f t="shared" si="0"/>
        <v>95.810776573345805</v>
      </c>
    </row>
    <row r="48" spans="1:9" x14ac:dyDescent="0.25">
      <c r="A48" s="16"/>
      <c r="B48" s="5">
        <f>DATE(YEAR(siječanj!B48),MONTH(siječanj!B48)+3,DAY(siječanj!B48))</f>
        <v>43922</v>
      </c>
      <c r="C48" s="8">
        <v>0.46875</v>
      </c>
      <c r="D48">
        <v>0.94426108497241779</v>
      </c>
      <c r="E48" s="6">
        <v>102.43541612975703</v>
      </c>
      <c r="F48" s="9">
        <v>169.17548294884557</v>
      </c>
      <c r="G48" s="9">
        <v>177.40793984899446</v>
      </c>
      <c r="H48" s="9">
        <v>1.3394525863226028</v>
      </c>
      <c r="I48" s="9">
        <f t="shared" si="0"/>
        <v>96.725777174285483</v>
      </c>
    </row>
    <row r="49" spans="1:9" x14ac:dyDescent="0.25">
      <c r="A49" s="16"/>
      <c r="B49" s="5">
        <f>DATE(YEAR(siječanj!B49),MONTH(siječanj!B49)+3,DAY(siječanj!B49))</f>
        <v>43922</v>
      </c>
      <c r="C49" s="8">
        <v>0.47916666666666669</v>
      </c>
      <c r="D49">
        <v>0.94426108497241779</v>
      </c>
      <c r="E49" s="6">
        <v>102.96812332767495</v>
      </c>
      <c r="F49" s="9">
        <v>165.895095532689</v>
      </c>
      <c r="G49" s="9">
        <v>174.54184076614951</v>
      </c>
      <c r="H49" s="9">
        <v>1.2632390848996369</v>
      </c>
      <c r="I49" s="9">
        <f t="shared" si="0"/>
        <v>97.228791850964072</v>
      </c>
    </row>
    <row r="50" spans="1:9" x14ac:dyDescent="0.25">
      <c r="A50" s="16"/>
      <c r="B50" s="5">
        <f>DATE(YEAR(siječanj!B50),MONTH(siječanj!B50)+3,DAY(siječanj!B50))</f>
        <v>43922</v>
      </c>
      <c r="C50" s="8">
        <v>0.48958333333333331</v>
      </c>
      <c r="D50">
        <v>0.94426108497241779</v>
      </c>
      <c r="E50" s="6">
        <v>102.81103603905476</v>
      </c>
      <c r="F50" s="9">
        <v>162.22867522935078</v>
      </c>
      <c r="G50" s="9">
        <v>169.35698479007664</v>
      </c>
      <c r="H50" s="9">
        <v>1.2724843894138296</v>
      </c>
      <c r="I50" s="9">
        <f t="shared" si="0"/>
        <v>97.080460437376189</v>
      </c>
    </row>
    <row r="51" spans="1:9" x14ac:dyDescent="0.25">
      <c r="A51" s="16"/>
      <c r="B51" s="5">
        <f>DATE(YEAR(siječanj!B51),MONTH(siječanj!B51)+3,DAY(siječanj!B51))</f>
        <v>43922</v>
      </c>
      <c r="C51" s="8">
        <v>0.5</v>
      </c>
      <c r="D51">
        <v>0.94426108497241779</v>
      </c>
      <c r="E51" s="6">
        <v>101.25481419512448</v>
      </c>
      <c r="F51" s="9">
        <v>159.82463575347501</v>
      </c>
      <c r="G51" s="9">
        <v>169.18319510688568</v>
      </c>
      <c r="H51" s="9">
        <v>1.3820126613696764</v>
      </c>
      <c r="I51" s="9">
        <f t="shared" si="0"/>
        <v>95.610980710568811</v>
      </c>
    </row>
    <row r="52" spans="1:9" x14ac:dyDescent="0.25">
      <c r="A52" s="16"/>
      <c r="B52" s="5">
        <f>DATE(YEAR(siječanj!B52),MONTH(siječanj!B52)+3,DAY(siječanj!B52))</f>
        <v>43922</v>
      </c>
      <c r="C52" s="8">
        <v>0.51041666666666663</v>
      </c>
      <c r="D52">
        <v>0.94426108497241779</v>
      </c>
      <c r="E52" s="6">
        <v>100.36924798209468</v>
      </c>
      <c r="F52" s="9">
        <v>158.36747432554932</v>
      </c>
      <c r="G52" s="9">
        <v>172.57910290455587</v>
      </c>
      <c r="H52" s="9">
        <v>1.5086878754944339</v>
      </c>
      <c r="I52" s="9">
        <f t="shared" si="0"/>
        <v>94.774774997438371</v>
      </c>
    </row>
    <row r="53" spans="1:9" x14ac:dyDescent="0.25">
      <c r="A53" s="16"/>
      <c r="B53" s="5">
        <f>DATE(YEAR(siječanj!B53),MONTH(siječanj!B53)+3,DAY(siječanj!B53))</f>
        <v>43922</v>
      </c>
      <c r="C53" s="8">
        <v>0.52083333333333337</v>
      </c>
      <c r="D53">
        <v>0.94426108497241779</v>
      </c>
      <c r="E53" s="6">
        <v>100.39047772834148</v>
      </c>
      <c r="F53" s="9">
        <v>155.32184033083402</v>
      </c>
      <c r="G53" s="9">
        <v>173.36200124807155</v>
      </c>
      <c r="H53" s="9">
        <v>1.5936566265058241</v>
      </c>
      <c r="I53" s="9">
        <f t="shared" si="0"/>
        <v>94.794821420663069</v>
      </c>
    </row>
    <row r="54" spans="1:9" x14ac:dyDescent="0.25">
      <c r="A54" s="16"/>
      <c r="B54" s="5">
        <f>DATE(YEAR(siječanj!B54),MONTH(siječanj!B54)+3,DAY(siječanj!B54))</f>
        <v>43922</v>
      </c>
      <c r="C54" s="8">
        <v>0.53125</v>
      </c>
      <c r="D54">
        <v>0.94426108497241779</v>
      </c>
      <c r="E54" s="6">
        <v>99.55144123536985</v>
      </c>
      <c r="F54" s="9">
        <v>153.58879932786405</v>
      </c>
      <c r="G54" s="9">
        <v>172.84794416715752</v>
      </c>
      <c r="H54" s="9">
        <v>1.7200828289813088</v>
      </c>
      <c r="I54" s="9">
        <f t="shared" si="0"/>
        <v>94.002551911478221</v>
      </c>
    </row>
    <row r="55" spans="1:9" x14ac:dyDescent="0.25">
      <c r="A55" s="16"/>
      <c r="B55" s="5">
        <f>DATE(YEAR(siječanj!B55),MONTH(siječanj!B55)+3,DAY(siječanj!B55))</f>
        <v>43922</v>
      </c>
      <c r="C55" s="8">
        <v>0.54166666666666663</v>
      </c>
      <c r="D55">
        <v>0.94426108497241779</v>
      </c>
      <c r="E55" s="6">
        <v>97.430453845248294</v>
      </c>
      <c r="F55" s="9">
        <v>153.50712167768015</v>
      </c>
      <c r="G55" s="9">
        <v>170.39820190342576</v>
      </c>
      <c r="H55" s="9">
        <v>1.8949089277026083</v>
      </c>
      <c r="I55" s="9">
        <f t="shared" si="0"/>
        <v>91.999786057269233</v>
      </c>
    </row>
    <row r="56" spans="1:9" x14ac:dyDescent="0.25">
      <c r="A56" s="16"/>
      <c r="B56" s="5">
        <f>DATE(YEAR(siječanj!B56),MONTH(siječanj!B56)+3,DAY(siječanj!B56))</f>
        <v>43922</v>
      </c>
      <c r="C56" s="8">
        <v>0.55208333333333337</v>
      </c>
      <c r="D56">
        <v>0.94426108497241779</v>
      </c>
      <c r="E56" s="6">
        <v>96.321752682919566</v>
      </c>
      <c r="F56" s="9">
        <v>152.67776701864165</v>
      </c>
      <c r="G56" s="9">
        <v>165.21827809501582</v>
      </c>
      <c r="H56" s="9">
        <v>1.791538215809974</v>
      </c>
      <c r="I56" s="9">
        <f t="shared" si="0"/>
        <v>90.952882694818527</v>
      </c>
    </row>
    <row r="57" spans="1:9" x14ac:dyDescent="0.25">
      <c r="A57" s="16"/>
      <c r="B57" s="5">
        <f>DATE(YEAR(siječanj!B57),MONTH(siječanj!B57)+3,DAY(siječanj!B57))</f>
        <v>43922</v>
      </c>
      <c r="C57" s="8">
        <v>0.5625</v>
      </c>
      <c r="D57">
        <v>0.94426108497241779</v>
      </c>
      <c r="E57" s="6">
        <v>96.312046527834767</v>
      </c>
      <c r="F57" s="9">
        <v>152.73801357861987</v>
      </c>
      <c r="G57" s="9">
        <v>163.17760476066917</v>
      </c>
      <c r="H57" s="9">
        <v>1.8084461067955826</v>
      </c>
      <c r="I57" s="9">
        <f t="shared" si="0"/>
        <v>90.943717550287246</v>
      </c>
    </row>
    <row r="58" spans="1:9" x14ac:dyDescent="0.25">
      <c r="A58" s="16"/>
      <c r="B58" s="5">
        <f>DATE(YEAR(siječanj!B58),MONTH(siječanj!B58)+3,DAY(siječanj!B58))</f>
        <v>43922</v>
      </c>
      <c r="C58" s="8">
        <v>0.57291666666666663</v>
      </c>
      <c r="D58">
        <v>0.94426108497241779</v>
      </c>
      <c r="E58" s="6">
        <v>96.650837936156762</v>
      </c>
      <c r="F58" s="9">
        <v>152.62445251015507</v>
      </c>
      <c r="G58" s="9">
        <v>159.10132269375833</v>
      </c>
      <c r="H58" s="9">
        <v>1.8869495193452592</v>
      </c>
      <c r="I58" s="9">
        <f t="shared" si="0"/>
        <v>91.263625093088706</v>
      </c>
    </row>
    <row r="59" spans="1:9" x14ac:dyDescent="0.25">
      <c r="A59" s="16"/>
      <c r="B59" s="5">
        <f>DATE(YEAR(siječanj!B59),MONTH(siječanj!B59)+3,DAY(siječanj!B59))</f>
        <v>43922</v>
      </c>
      <c r="C59" s="8">
        <v>0.58333333333333337</v>
      </c>
      <c r="D59">
        <v>0.94426108497241779</v>
      </c>
      <c r="E59" s="6">
        <v>99.16953187183644</v>
      </c>
      <c r="F59" s="9">
        <v>149.73718675731422</v>
      </c>
      <c r="G59" s="9">
        <v>151.76807227316192</v>
      </c>
      <c r="H59" s="9">
        <v>1.7487141884146711</v>
      </c>
      <c r="I59" s="9">
        <f t="shared" si="0"/>
        <v>93.641929761507043</v>
      </c>
    </row>
    <row r="60" spans="1:9" x14ac:dyDescent="0.25">
      <c r="A60" s="16"/>
      <c r="B60" s="5">
        <f>DATE(YEAR(siječanj!B60),MONTH(siječanj!B60)+3,DAY(siječanj!B60))</f>
        <v>43922</v>
      </c>
      <c r="C60" s="8">
        <v>0.59375</v>
      </c>
      <c r="D60">
        <v>0.94426108497241779</v>
      </c>
      <c r="E60" s="6">
        <v>100.72894632210765</v>
      </c>
      <c r="F60" s="9">
        <v>147.55325297668438</v>
      </c>
      <c r="G60" s="9">
        <v>142.67173845901831</v>
      </c>
      <c r="H60" s="9">
        <v>1.9101245355197605</v>
      </c>
      <c r="I60" s="9">
        <f t="shared" si="0"/>
        <v>95.114424142241802</v>
      </c>
    </row>
    <row r="61" spans="1:9" x14ac:dyDescent="0.25">
      <c r="A61" s="16"/>
      <c r="B61" s="5">
        <f>DATE(YEAR(siječanj!B61),MONTH(siječanj!B61)+3,DAY(siječanj!B61))</f>
        <v>43922</v>
      </c>
      <c r="C61" s="8">
        <v>0.60416666666666663</v>
      </c>
      <c r="D61">
        <v>0.94426108497241779</v>
      </c>
      <c r="E61" s="6">
        <v>100.66896599555739</v>
      </c>
      <c r="F61" s="9">
        <v>147.70951146375705</v>
      </c>
      <c r="G61" s="9">
        <v>144.24895658556844</v>
      </c>
      <c r="H61" s="9">
        <v>2.07368136304158</v>
      </c>
      <c r="I61" s="9">
        <f t="shared" si="0"/>
        <v>95.057787054016444</v>
      </c>
    </row>
    <row r="62" spans="1:9" x14ac:dyDescent="0.25">
      <c r="A62" s="16"/>
      <c r="B62" s="5">
        <f>DATE(YEAR(siječanj!B62),MONTH(siječanj!B62)+3,DAY(siječanj!B62))</f>
        <v>43922</v>
      </c>
      <c r="C62" s="8">
        <v>0.61458333333333337</v>
      </c>
      <c r="D62">
        <v>0.94426108497241779</v>
      </c>
      <c r="E62" s="6">
        <v>102.67809369968845</v>
      </c>
      <c r="F62" s="9">
        <v>146.99062758472132</v>
      </c>
      <c r="G62" s="9">
        <v>145.32784919934005</v>
      </c>
      <c r="H62" s="9">
        <v>2.3833970721738407</v>
      </c>
      <c r="I62" s="9">
        <f t="shared" si="0"/>
        <v>96.954928159767391</v>
      </c>
    </row>
    <row r="63" spans="1:9" x14ac:dyDescent="0.25">
      <c r="A63" s="16"/>
      <c r="B63" s="5">
        <f>DATE(YEAR(siječanj!B63),MONTH(siječanj!B63)+3,DAY(siječanj!B63))</f>
        <v>43922</v>
      </c>
      <c r="C63" s="8">
        <v>0.625</v>
      </c>
      <c r="D63">
        <v>0.94426108497241779</v>
      </c>
      <c r="E63" s="6">
        <v>103.33048612177394</v>
      </c>
      <c r="F63" s="9">
        <v>145.36734205441172</v>
      </c>
      <c r="G63" s="9">
        <v>140.67994936739075</v>
      </c>
      <c r="H63" s="9">
        <v>2.3112235357486735</v>
      </c>
      <c r="I63" s="9">
        <f t="shared" si="0"/>
        <v>97.570956936073628</v>
      </c>
    </row>
    <row r="64" spans="1:9" x14ac:dyDescent="0.25">
      <c r="A64" s="16"/>
      <c r="B64" s="5">
        <f>DATE(YEAR(siječanj!B64),MONTH(siječanj!B64)+3,DAY(siječanj!B64))</f>
        <v>43922</v>
      </c>
      <c r="C64" s="8">
        <v>0.63541666666666663</v>
      </c>
      <c r="D64">
        <v>0.94426108497241779</v>
      </c>
      <c r="E64" s="6">
        <v>104.18162865418871</v>
      </c>
      <c r="F64" s="9">
        <v>144.67263797469491</v>
      </c>
      <c r="G64" s="9">
        <v>137.87314063853407</v>
      </c>
      <c r="H64" s="9">
        <v>2.2342908886826085</v>
      </c>
      <c r="I64" s="9">
        <f t="shared" si="0"/>
        <v>98.37465770719777</v>
      </c>
    </row>
    <row r="65" spans="1:9" x14ac:dyDescent="0.25">
      <c r="A65" s="16"/>
      <c r="B65" s="5">
        <f>DATE(YEAR(siječanj!B65),MONTH(siječanj!B65)+3,DAY(siječanj!B65))</f>
        <v>43922</v>
      </c>
      <c r="C65" s="8">
        <v>0.64583333333333337</v>
      </c>
      <c r="D65">
        <v>0.94426108497241779</v>
      </c>
      <c r="E65" s="6">
        <v>105.93109400419043</v>
      </c>
      <c r="F65" s="9">
        <v>140.52981092562712</v>
      </c>
      <c r="G65" s="9">
        <v>142.10732430745006</v>
      </c>
      <c r="H65" s="9">
        <v>2.0060348584001879</v>
      </c>
      <c r="I65" s="9">
        <f t="shared" si="0"/>
        <v>100.02660975671203</v>
      </c>
    </row>
    <row r="66" spans="1:9" x14ac:dyDescent="0.25">
      <c r="A66" s="16"/>
      <c r="B66" s="5">
        <f>DATE(YEAR(siječanj!B66),MONTH(siječanj!B66)+3,DAY(siječanj!B66))</f>
        <v>43922</v>
      </c>
      <c r="C66" s="8">
        <v>0.65625</v>
      </c>
      <c r="D66">
        <v>0.94426108497241779</v>
      </c>
      <c r="E66" s="6">
        <v>105.74230277226795</v>
      </c>
      <c r="F66" s="9">
        <v>139.13078228429731</v>
      </c>
      <c r="G66" s="9">
        <v>140.27266629204141</v>
      </c>
      <c r="H66" s="9">
        <v>2.1476916093917819</v>
      </c>
      <c r="I66" s="9">
        <f t="shared" si="0"/>
        <v>99.84834154322364</v>
      </c>
    </row>
    <row r="67" spans="1:9" x14ac:dyDescent="0.25">
      <c r="A67" s="16"/>
      <c r="B67" s="5">
        <f>DATE(YEAR(siječanj!B67),MONTH(siječanj!B67)+3,DAY(siječanj!B67))</f>
        <v>43922</v>
      </c>
      <c r="C67" s="8">
        <v>0.66666666666666663</v>
      </c>
      <c r="D67">
        <v>0.94426108497241779</v>
      </c>
      <c r="E67" s="6">
        <v>105.84743666141215</v>
      </c>
      <c r="F67" s="9">
        <v>139.51854316112616</v>
      </c>
      <c r="G67" s="9">
        <v>133.92943716471635</v>
      </c>
      <c r="H67" s="9">
        <v>2.1459784092447864</v>
      </c>
      <c r="I67" s="9">
        <f t="shared" si="0"/>
        <v>99.947615383454306</v>
      </c>
    </row>
    <row r="68" spans="1:9" x14ac:dyDescent="0.25">
      <c r="A68" s="16"/>
      <c r="B68" s="5">
        <f>DATE(YEAR(siječanj!B68),MONTH(siječanj!B68)+3,DAY(siječanj!B68))</f>
        <v>43922</v>
      </c>
      <c r="C68" s="8">
        <v>0.67708333333333337</v>
      </c>
      <c r="D68">
        <v>0.94426108497241779</v>
      </c>
      <c r="E68" s="6">
        <v>106.52258504168111</v>
      </c>
      <c r="F68" s="9">
        <v>136.87288250960668</v>
      </c>
      <c r="G68" s="9">
        <v>135.97361799665237</v>
      </c>
      <c r="H68" s="9">
        <v>2.0754413773786387</v>
      </c>
      <c r="I68" s="9">
        <f t="shared" ref="I68:I131" si="1">D68*E68</f>
        <v>100.58513172552445</v>
      </c>
    </row>
    <row r="69" spans="1:9" x14ac:dyDescent="0.25">
      <c r="A69" s="16"/>
      <c r="B69" s="5">
        <f>DATE(YEAR(siječanj!B69),MONTH(siječanj!B69)+3,DAY(siječanj!B69))</f>
        <v>43922</v>
      </c>
      <c r="C69" s="8">
        <v>0.6875</v>
      </c>
      <c r="D69">
        <v>0.94426108497241779</v>
      </c>
      <c r="E69" s="6">
        <v>109.06920391723912</v>
      </c>
      <c r="F69" s="9">
        <v>133.84421898065901</v>
      </c>
      <c r="G69" s="9">
        <v>135.83130348919784</v>
      </c>
      <c r="H69" s="9">
        <v>1.9665685040836771</v>
      </c>
      <c r="I69" s="9">
        <f t="shared" si="1"/>
        <v>102.98980482797009</v>
      </c>
    </row>
    <row r="70" spans="1:9" x14ac:dyDescent="0.25">
      <c r="A70" s="16"/>
      <c r="B70" s="5">
        <f>DATE(YEAR(siječanj!B70),MONTH(siječanj!B70)+3,DAY(siječanj!B70))</f>
        <v>43922</v>
      </c>
      <c r="C70" s="8">
        <v>0.69791666666666663</v>
      </c>
      <c r="D70">
        <v>0.94426108497241779</v>
      </c>
      <c r="E70" s="6">
        <v>110.1373104087743</v>
      </c>
      <c r="F70" s="9">
        <v>133.65735498392829</v>
      </c>
      <c r="G70" s="9">
        <v>133.94527708804054</v>
      </c>
      <c r="H70" s="9">
        <v>2.4760682515205308</v>
      </c>
      <c r="I70" s="9">
        <f t="shared" si="1"/>
        <v>103.99837622253318</v>
      </c>
    </row>
    <row r="71" spans="1:9" x14ac:dyDescent="0.25">
      <c r="A71" s="16"/>
      <c r="B71" s="5">
        <f>DATE(YEAR(siječanj!B71),MONTH(siječanj!B71)+3,DAY(siječanj!B71))</f>
        <v>43922</v>
      </c>
      <c r="C71" s="8">
        <v>0.70833333333333337</v>
      </c>
      <c r="D71">
        <v>0.94426108497241779</v>
      </c>
      <c r="E71" s="6">
        <v>111.70482286455415</v>
      </c>
      <c r="F71" s="9">
        <v>132.63088091053206</v>
      </c>
      <c r="G71" s="9">
        <v>132.27218468527676</v>
      </c>
      <c r="H71" s="9">
        <v>7.5276331140229429</v>
      </c>
      <c r="I71" s="9">
        <f t="shared" si="1"/>
        <v>105.47851723473563</v>
      </c>
    </row>
    <row r="72" spans="1:9" x14ac:dyDescent="0.25">
      <c r="A72" s="16"/>
      <c r="B72" s="5">
        <f>DATE(YEAR(siječanj!B72),MONTH(siječanj!B72)+3,DAY(siječanj!B72))</f>
        <v>43922</v>
      </c>
      <c r="C72" s="8">
        <v>0.71875</v>
      </c>
      <c r="D72">
        <v>0.94426108497241779</v>
      </c>
      <c r="E72" s="6">
        <v>114.84295449601329</v>
      </c>
      <c r="F72" s="9">
        <v>132.59139031922297</v>
      </c>
      <c r="G72" s="9">
        <v>132.40308979267792</v>
      </c>
      <c r="H72" s="9">
        <v>20.716032114214105</v>
      </c>
      <c r="I72" s="9">
        <f t="shared" si="1"/>
        <v>108.44173281384352</v>
      </c>
    </row>
    <row r="73" spans="1:9" x14ac:dyDescent="0.25">
      <c r="A73" s="16"/>
      <c r="B73" s="5">
        <f>DATE(YEAR(siječanj!B73),MONTH(siječanj!B73)+3,DAY(siječanj!B73))</f>
        <v>43922</v>
      </c>
      <c r="C73" s="8">
        <v>0.72916666666666663</v>
      </c>
      <c r="D73">
        <v>0.94426108497241779</v>
      </c>
      <c r="E73" s="6">
        <v>118.97881410983857</v>
      </c>
      <c r="F73" s="9">
        <v>132.46400935216121</v>
      </c>
      <c r="G73" s="9">
        <v>135.08947176219513</v>
      </c>
      <c r="H73" s="9">
        <v>33.395389548403081</v>
      </c>
      <c r="I73" s="9">
        <f t="shared" si="1"/>
        <v>112.34706410008778</v>
      </c>
    </row>
    <row r="74" spans="1:9" x14ac:dyDescent="0.25">
      <c r="A74" s="16"/>
      <c r="B74" s="5">
        <f>DATE(YEAR(siječanj!B74),MONTH(siječanj!B74)+3,DAY(siječanj!B74))</f>
        <v>43922</v>
      </c>
      <c r="C74" s="8">
        <v>0.73958333333333337</v>
      </c>
      <c r="D74">
        <v>0.94426108497241779</v>
      </c>
      <c r="E74" s="6">
        <v>123.46968878461637</v>
      </c>
      <c r="F74" s="9">
        <v>132.78751312559817</v>
      </c>
      <c r="G74" s="9">
        <v>136.65367121348211</v>
      </c>
      <c r="H74" s="9">
        <v>49.437600499735105</v>
      </c>
      <c r="I74" s="9">
        <f t="shared" si="1"/>
        <v>116.58762229296862</v>
      </c>
    </row>
    <row r="75" spans="1:9" x14ac:dyDescent="0.25">
      <c r="A75" s="16"/>
      <c r="B75" s="5">
        <f>DATE(YEAR(siječanj!B75),MONTH(siječanj!B75)+3,DAY(siječanj!B75))</f>
        <v>43922</v>
      </c>
      <c r="C75" s="8">
        <v>0.75</v>
      </c>
      <c r="D75">
        <v>0.94426108497241779</v>
      </c>
      <c r="E75" s="6">
        <v>128.25117553566182</v>
      </c>
      <c r="F75" s="9">
        <v>133.52676718956781</v>
      </c>
      <c r="G75" s="9">
        <v>139.41827760292213</v>
      </c>
      <c r="H75" s="9">
        <v>67.131862305373971</v>
      </c>
      <c r="I75" s="9">
        <f t="shared" si="1"/>
        <v>121.10259416029203</v>
      </c>
    </row>
    <row r="76" spans="1:9" x14ac:dyDescent="0.25">
      <c r="A76" s="16"/>
      <c r="B76" s="5">
        <f>DATE(YEAR(siječanj!B76),MONTH(siječanj!B76)+3,DAY(siječanj!B76))</f>
        <v>43922</v>
      </c>
      <c r="C76" s="8">
        <v>0.76041666666666663</v>
      </c>
      <c r="D76">
        <v>0.94426108497241779</v>
      </c>
      <c r="E76" s="6">
        <v>132.57311947770302</v>
      </c>
      <c r="F76" s="9">
        <v>131.73879620872012</v>
      </c>
      <c r="G76" s="9">
        <v>138.96347877075533</v>
      </c>
      <c r="H76" s="9">
        <v>82.50145295015686</v>
      </c>
      <c r="I76" s="9">
        <f t="shared" si="1"/>
        <v>125.18363763619382</v>
      </c>
    </row>
    <row r="77" spans="1:9" x14ac:dyDescent="0.25">
      <c r="A77" s="16"/>
      <c r="B77" s="5">
        <f>DATE(YEAR(siječanj!B77),MONTH(siječanj!B77)+3,DAY(siječanj!B77))</f>
        <v>43922</v>
      </c>
      <c r="C77" s="8">
        <v>0.77083333333333337</v>
      </c>
      <c r="D77">
        <v>0.94426108497241779</v>
      </c>
      <c r="E77" s="6">
        <v>137.47678808292108</v>
      </c>
      <c r="F77" s="9">
        <v>130.03575792832197</v>
      </c>
      <c r="G77" s="9">
        <v>139.42650858410735</v>
      </c>
      <c r="H77" s="9">
        <v>100.07007841827175</v>
      </c>
      <c r="I77" s="9">
        <f t="shared" si="1"/>
        <v>129.81398107370222</v>
      </c>
    </row>
    <row r="78" spans="1:9" x14ac:dyDescent="0.25">
      <c r="A78" s="16"/>
      <c r="B78" s="5">
        <f>DATE(YEAR(siječanj!B78),MONTH(siječanj!B78)+3,DAY(siječanj!B78))</f>
        <v>43922</v>
      </c>
      <c r="C78" s="8">
        <v>0.78125</v>
      </c>
      <c r="D78">
        <v>0.94426108497241779</v>
      </c>
      <c r="E78" s="6">
        <v>143.12497465869021</v>
      </c>
      <c r="F78" s="9">
        <v>129.09772879479772</v>
      </c>
      <c r="G78" s="9">
        <v>139.66541973570011</v>
      </c>
      <c r="H78" s="9">
        <v>126.93781184961436</v>
      </c>
      <c r="I78" s="9">
        <f t="shared" si="1"/>
        <v>135.14734385786463</v>
      </c>
    </row>
    <row r="79" spans="1:9" x14ac:dyDescent="0.25">
      <c r="A79" s="16"/>
      <c r="B79" s="5">
        <f>DATE(YEAR(siječanj!B79),MONTH(siječanj!B79)+3,DAY(siječanj!B79))</f>
        <v>43922</v>
      </c>
      <c r="C79" s="8">
        <v>0.79166666666666663</v>
      </c>
      <c r="D79">
        <v>0.94426108497241779</v>
      </c>
      <c r="E79" s="6">
        <v>148.70390813383344</v>
      </c>
      <c r="F79" s="9">
        <v>127.1448995644472</v>
      </c>
      <c r="G79" s="9">
        <v>139.03642589167353</v>
      </c>
      <c r="H79" s="9">
        <v>150.54649575597625</v>
      </c>
      <c r="I79" s="9">
        <f t="shared" si="1"/>
        <v>140.41531363409231</v>
      </c>
    </row>
    <row r="80" spans="1:9" x14ac:dyDescent="0.25">
      <c r="A80" s="16"/>
      <c r="B80" s="5">
        <f>DATE(YEAR(siječanj!B80),MONTH(siječanj!B80)+3,DAY(siječanj!B80))</f>
        <v>43922</v>
      </c>
      <c r="C80" s="8">
        <v>0.80208333333333337</v>
      </c>
      <c r="D80">
        <v>0.94426108497241779</v>
      </c>
      <c r="E80" s="6">
        <v>155.0623775548296</v>
      </c>
      <c r="F80" s="9">
        <v>123.83783279185418</v>
      </c>
      <c r="G80" s="9">
        <v>139.26592619447095</v>
      </c>
      <c r="H80" s="9">
        <v>182.93197672679727</v>
      </c>
      <c r="I80" s="9">
        <f t="shared" si="1"/>
        <v>146.41936886832607</v>
      </c>
    </row>
    <row r="81" spans="1:9" x14ac:dyDescent="0.25">
      <c r="A81" s="16"/>
      <c r="B81" s="5">
        <f>DATE(YEAR(siječanj!B81),MONTH(siječanj!B81)+3,DAY(siječanj!B81))</f>
        <v>43922</v>
      </c>
      <c r="C81" s="8">
        <v>0.8125</v>
      </c>
      <c r="D81">
        <v>0.94426108497241779</v>
      </c>
      <c r="E81" s="6">
        <v>157.34276228268632</v>
      </c>
      <c r="F81" s="9">
        <v>121.19297987503028</v>
      </c>
      <c r="G81" s="9">
        <v>137.49858083016866</v>
      </c>
      <c r="H81" s="9">
        <v>198.62199755395733</v>
      </c>
      <c r="I81" s="9">
        <f t="shared" si="1"/>
        <v>148.57264742560659</v>
      </c>
    </row>
    <row r="82" spans="1:9" x14ac:dyDescent="0.25">
      <c r="A82" s="16"/>
      <c r="B82" s="5">
        <f>DATE(YEAR(siječanj!B82),MONTH(siječanj!B82)+3,DAY(siječanj!B82))</f>
        <v>43922</v>
      </c>
      <c r="C82" s="8">
        <v>0.82291666666666663</v>
      </c>
      <c r="D82">
        <v>0.94426108497241779</v>
      </c>
      <c r="E82" s="6">
        <v>157.336142116291</v>
      </c>
      <c r="F82" s="9">
        <v>116.51565749802337</v>
      </c>
      <c r="G82" s="9">
        <v>132.73162673793666</v>
      </c>
      <c r="H82" s="9">
        <v>216.50235771765676</v>
      </c>
      <c r="I82" s="9">
        <f t="shared" si="1"/>
        <v>148.56639626010346</v>
      </c>
    </row>
    <row r="83" spans="1:9" x14ac:dyDescent="0.25">
      <c r="A83" s="16"/>
      <c r="B83" s="5">
        <f>DATE(YEAR(siječanj!B83),MONTH(siječanj!B83)+3,DAY(siječanj!B83))</f>
        <v>43922</v>
      </c>
      <c r="C83" s="8">
        <v>0.83333333333333337</v>
      </c>
      <c r="D83">
        <v>0.94426108497241779</v>
      </c>
      <c r="E83" s="6">
        <v>157.24475005777947</v>
      </c>
      <c r="F83" s="9">
        <v>111.26601289412628</v>
      </c>
      <c r="G83" s="9">
        <v>123.61534352960895</v>
      </c>
      <c r="H83" s="9">
        <v>222.42084767268233</v>
      </c>
      <c r="I83" s="9">
        <f t="shared" si="1"/>
        <v>148.48009829577549</v>
      </c>
    </row>
    <row r="84" spans="1:9" x14ac:dyDescent="0.25">
      <c r="A84" s="16"/>
      <c r="B84" s="5">
        <f>DATE(YEAR(siječanj!B84),MONTH(siječanj!B84)+3,DAY(siječanj!B84))</f>
        <v>43922</v>
      </c>
      <c r="C84" s="8">
        <v>0.84375</v>
      </c>
      <c r="D84">
        <v>0.94426108497241779</v>
      </c>
      <c r="E84" s="6">
        <v>156.01733112775008</v>
      </c>
      <c r="F84" s="9">
        <v>93.973180611381679</v>
      </c>
      <c r="G84" s="9">
        <v>106.19204188571676</v>
      </c>
      <c r="H84" s="9">
        <v>222.9611860188117</v>
      </c>
      <c r="I84" s="9">
        <f t="shared" si="1"/>
        <v>147.32109436519028</v>
      </c>
    </row>
    <row r="85" spans="1:9" x14ac:dyDescent="0.25">
      <c r="A85" s="16"/>
      <c r="B85" s="5">
        <f>DATE(YEAR(siječanj!B85),MONTH(siječanj!B85)+3,DAY(siječanj!B85))</f>
        <v>43922</v>
      </c>
      <c r="C85" s="8">
        <v>0.85416666666666663</v>
      </c>
      <c r="D85">
        <v>0.94426108497241779</v>
      </c>
      <c r="E85" s="6">
        <v>155.61942319329478</v>
      </c>
      <c r="F85" s="9">
        <v>87.524729124716302</v>
      </c>
      <c r="G85" s="9">
        <v>100.15210294468601</v>
      </c>
      <c r="H85" s="9">
        <v>223.05669095072713</v>
      </c>
      <c r="I85" s="9">
        <f t="shared" si="1"/>
        <v>146.94536538728235</v>
      </c>
    </row>
    <row r="86" spans="1:9" x14ac:dyDescent="0.25">
      <c r="A86" s="16"/>
      <c r="B86" s="5">
        <f>DATE(YEAR(siječanj!B86),MONTH(siječanj!B86)+3,DAY(siječanj!B86))</f>
        <v>43922</v>
      </c>
      <c r="C86" s="8">
        <v>0.86458333333333337</v>
      </c>
      <c r="D86">
        <v>0.94426108497241779</v>
      </c>
      <c r="E86" s="6">
        <v>154.80787332318991</v>
      </c>
      <c r="F86" s="9">
        <v>84.288823376942815</v>
      </c>
      <c r="G86" s="9">
        <v>96.099341980030843</v>
      </c>
      <c r="H86" s="9">
        <v>224.00390536734852</v>
      </c>
      <c r="I86" s="9">
        <f t="shared" si="1"/>
        <v>146.17905042642792</v>
      </c>
    </row>
    <row r="87" spans="1:9" x14ac:dyDescent="0.25">
      <c r="A87" s="16"/>
      <c r="B87" s="5">
        <f>DATE(YEAR(siječanj!B87),MONTH(siječanj!B87)+3,DAY(siječanj!B87))</f>
        <v>43922</v>
      </c>
      <c r="C87" s="8">
        <v>0.875</v>
      </c>
      <c r="D87">
        <v>0.94426108497241779</v>
      </c>
      <c r="E87" s="6">
        <v>151.77356161704074</v>
      </c>
      <c r="F87" s="9">
        <v>81.626236464042066</v>
      </c>
      <c r="G87" s="9">
        <v>88.964369515268999</v>
      </c>
      <c r="H87" s="9">
        <v>225.40249324014036</v>
      </c>
      <c r="I87" s="9">
        <f t="shared" si="1"/>
        <v>143.31386796263499</v>
      </c>
    </row>
    <row r="88" spans="1:9" x14ac:dyDescent="0.25">
      <c r="A88" s="16"/>
      <c r="B88" s="5">
        <f>DATE(YEAR(siječanj!B88),MONTH(siječanj!B88)+3,DAY(siječanj!B88))</f>
        <v>43922</v>
      </c>
      <c r="C88" s="8">
        <v>0.88541666666666663</v>
      </c>
      <c r="D88">
        <v>0.94426108497241779</v>
      </c>
      <c r="E88" s="6">
        <v>156.94943002243949</v>
      </c>
      <c r="F88" s="9">
        <v>77.480286977867607</v>
      </c>
      <c r="G88" s="9">
        <v>73.59362415808296</v>
      </c>
      <c r="H88" s="9">
        <v>231.42827235437153</v>
      </c>
      <c r="I88" s="9">
        <f t="shared" si="1"/>
        <v>148.20123907879128</v>
      </c>
    </row>
    <row r="89" spans="1:9" x14ac:dyDescent="0.25">
      <c r="A89" s="16"/>
      <c r="B89" s="5">
        <f>DATE(YEAR(siječanj!B89),MONTH(siječanj!B89)+3,DAY(siječanj!B89))</f>
        <v>43922</v>
      </c>
      <c r="C89" s="8">
        <v>0.89583333333333337</v>
      </c>
      <c r="D89">
        <v>0.94426108497241779</v>
      </c>
      <c r="E89" s="6">
        <v>159.13659143490077</v>
      </c>
      <c r="F89" s="9">
        <v>73.46184303475269</v>
      </c>
      <c r="G89" s="9">
        <v>63.600992275728458</v>
      </c>
      <c r="H89" s="9">
        <v>235.4688230275691</v>
      </c>
      <c r="I89" s="9">
        <f t="shared" si="1"/>
        <v>150.26649048713176</v>
      </c>
    </row>
    <row r="90" spans="1:9" x14ac:dyDescent="0.25">
      <c r="A90" s="16"/>
      <c r="B90" s="5">
        <f>DATE(YEAR(siječanj!B90),MONTH(siječanj!B90)+3,DAY(siječanj!B90))</f>
        <v>43922</v>
      </c>
      <c r="C90" s="8">
        <v>0.90625</v>
      </c>
      <c r="D90">
        <v>0.94426108497241779</v>
      </c>
      <c r="E90" s="6">
        <v>155.81413861527665</v>
      </c>
      <c r="F90" s="9">
        <v>71.909642176231714</v>
      </c>
      <c r="G90" s="9">
        <v>60.037121896125626</v>
      </c>
      <c r="H90" s="9">
        <v>236.78521713516906</v>
      </c>
      <c r="I90" s="9">
        <f t="shared" si="1"/>
        <v>147.12922758290384</v>
      </c>
    </row>
    <row r="91" spans="1:9" x14ac:dyDescent="0.25">
      <c r="A91" s="16"/>
      <c r="B91" s="5">
        <f>DATE(YEAR(siječanj!B91),MONTH(siječanj!B91)+3,DAY(siječanj!B91))</f>
        <v>43922</v>
      </c>
      <c r="C91" s="8">
        <v>0.91666666666666663</v>
      </c>
      <c r="D91">
        <v>0.94426108497241779</v>
      </c>
      <c r="E91" s="6">
        <v>150.82806937348687</v>
      </c>
      <c r="F91" s="9">
        <v>71.332457466845938</v>
      </c>
      <c r="G91" s="9">
        <v>57.414834027295242</v>
      </c>
      <c r="H91" s="9">
        <v>235.12664815193085</v>
      </c>
      <c r="I91" s="9">
        <f t="shared" si="1"/>
        <v>142.42107643090381</v>
      </c>
    </row>
    <row r="92" spans="1:9" x14ac:dyDescent="0.25">
      <c r="A92" s="16"/>
      <c r="B92" s="5">
        <f>DATE(YEAR(siječanj!B92),MONTH(siječanj!B92)+3,DAY(siječanj!B92))</f>
        <v>43922</v>
      </c>
      <c r="C92" s="8">
        <v>0.92708333333333337</v>
      </c>
      <c r="D92">
        <v>0.94426108497241779</v>
      </c>
      <c r="E92" s="6">
        <v>143.693139136122</v>
      </c>
      <c r="F92" s="9">
        <v>70.153707319726763</v>
      </c>
      <c r="G92" s="9">
        <v>55.011002258326322</v>
      </c>
      <c r="H92" s="9">
        <v>236.48927475838136</v>
      </c>
      <c r="I92" s="9">
        <f t="shared" si="1"/>
        <v>135.68383946376716</v>
      </c>
    </row>
    <row r="93" spans="1:9" x14ac:dyDescent="0.25">
      <c r="A93" s="16"/>
      <c r="B93" s="5">
        <f>DATE(YEAR(siječanj!B93),MONTH(siječanj!B93)+3,DAY(siječanj!B93))</f>
        <v>43922</v>
      </c>
      <c r="C93" s="8">
        <v>0.9375</v>
      </c>
      <c r="D93">
        <v>0.94426108497241779</v>
      </c>
      <c r="E93" s="6">
        <v>133.73925793815459</v>
      </c>
      <c r="F93" s="9">
        <v>66.988448218459197</v>
      </c>
      <c r="G93" s="9">
        <v>53.129358222578219</v>
      </c>
      <c r="H93" s="9">
        <v>235.82546747212328</v>
      </c>
      <c r="I93" s="9">
        <f t="shared" si="1"/>
        <v>126.2847768040879</v>
      </c>
    </row>
    <row r="94" spans="1:9" x14ac:dyDescent="0.25">
      <c r="A94" s="16"/>
      <c r="B94" s="5">
        <f>DATE(YEAR(siječanj!B94),MONTH(siječanj!B94)+3,DAY(siječanj!B94))</f>
        <v>43922</v>
      </c>
      <c r="C94" s="8">
        <v>0.94791666666666663</v>
      </c>
      <c r="D94">
        <v>0.94426108497241779</v>
      </c>
      <c r="E94" s="6">
        <v>121.64685469520231</v>
      </c>
      <c r="F94" s="9">
        <v>64.997112949040428</v>
      </c>
      <c r="G94" s="9">
        <v>52.190773538692824</v>
      </c>
      <c r="H94" s="9">
        <v>234.09851092557545</v>
      </c>
      <c r="I94" s="9">
        <f t="shared" si="1"/>
        <v>114.86639099797378</v>
      </c>
    </row>
    <row r="95" spans="1:9" x14ac:dyDescent="0.25">
      <c r="A95" s="16"/>
      <c r="B95" s="5">
        <f>DATE(YEAR(siječanj!B95),MONTH(siječanj!B95)+3,DAY(siječanj!B95))</f>
        <v>43922</v>
      </c>
      <c r="C95" s="8">
        <v>0.95833333333333337</v>
      </c>
      <c r="D95">
        <v>0.94426108497241779</v>
      </c>
      <c r="E95" s="6">
        <v>110.2140356298067</v>
      </c>
      <c r="F95" s="9">
        <v>62.900289939531717</v>
      </c>
      <c r="G95" s="9">
        <v>51.216816905433333</v>
      </c>
      <c r="H95" s="9">
        <v>233.94016939803598</v>
      </c>
      <c r="I95" s="9">
        <f t="shared" si="1"/>
        <v>104.07082486298999</v>
      </c>
    </row>
    <row r="96" spans="1:9" x14ac:dyDescent="0.25">
      <c r="A96" s="16"/>
      <c r="B96" s="5">
        <f>DATE(YEAR(siječanj!B96),MONTH(siječanj!B96)+3,DAY(siječanj!B96))</f>
        <v>43922</v>
      </c>
      <c r="C96" s="8">
        <v>0.96875</v>
      </c>
      <c r="D96">
        <v>0.94426108497241779</v>
      </c>
      <c r="E96" s="6">
        <v>100.18530291731125</v>
      </c>
      <c r="F96" s="9">
        <v>61.094496553834546</v>
      </c>
      <c r="G96" s="9">
        <v>50.839656572539411</v>
      </c>
      <c r="H96" s="9">
        <v>233.87870435857616</v>
      </c>
      <c r="I96" s="9">
        <f t="shared" si="1"/>
        <v>94.601082830990649</v>
      </c>
    </row>
    <row r="97" spans="1:9" x14ac:dyDescent="0.25">
      <c r="A97" s="16"/>
      <c r="B97" s="5">
        <f>DATE(YEAR(siječanj!B97),MONTH(siječanj!B97)+3,DAY(siječanj!B97))</f>
        <v>43922</v>
      </c>
      <c r="C97" s="8">
        <v>0.97916666666666663</v>
      </c>
      <c r="D97">
        <v>0.94426108497241779</v>
      </c>
      <c r="E97" s="6">
        <v>91.19790974263158</v>
      </c>
      <c r="F97" s="9">
        <v>60.65753217644717</v>
      </c>
      <c r="G97" s="9">
        <v>51.00727803628542</v>
      </c>
      <c r="H97" s="9">
        <v>233.63958743619904</v>
      </c>
      <c r="I97" s="9">
        <f t="shared" si="1"/>
        <v>86.114637200793922</v>
      </c>
    </row>
    <row r="98" spans="1:9" ht="15.75" thickBot="1" x14ac:dyDescent="0.3">
      <c r="A98" s="16"/>
      <c r="B98" s="5">
        <f>DATE(YEAR(siječanj!B98),MONTH(siječanj!B98)+3,DAY(siječanj!B98))</f>
        <v>43922</v>
      </c>
      <c r="C98" s="8">
        <v>0.98958333333333337</v>
      </c>
      <c r="D98">
        <v>0.94426108497241779</v>
      </c>
      <c r="E98" s="6">
        <v>83.40077036164304</v>
      </c>
      <c r="F98" s="9">
        <v>58.737088686949406</v>
      </c>
      <c r="G98" s="9">
        <v>49.888791633935988</v>
      </c>
      <c r="H98" s="9">
        <v>234.63890604636086</v>
      </c>
      <c r="I98" s="9">
        <f t="shared" si="1"/>
        <v>78.752101909220528</v>
      </c>
    </row>
    <row r="99" spans="1:9" x14ac:dyDescent="0.25">
      <c r="A99" s="15">
        <f>A3+1</f>
        <v>93</v>
      </c>
      <c r="B99" s="5">
        <f>DATE(YEAR(siječanj!B99),MONTH(siječanj!B99)+3,DAY(siječanj!B99))</f>
        <v>43923</v>
      </c>
      <c r="C99" s="8">
        <v>1</v>
      </c>
      <c r="D99">
        <v>0.94188163047921369</v>
      </c>
      <c r="E99" s="6">
        <v>76.022593926872304</v>
      </c>
      <c r="F99" s="9">
        <v>57.921224402900727</v>
      </c>
      <c r="G99" s="9">
        <v>49.387861583473814</v>
      </c>
      <c r="H99" s="9">
        <v>235.49959987137262</v>
      </c>
      <c r="I99" s="9">
        <f t="shared" si="1"/>
        <v>71.604284721101649</v>
      </c>
    </row>
    <row r="100" spans="1:9" x14ac:dyDescent="0.25">
      <c r="A100" s="16"/>
      <c r="B100" s="5">
        <f>DATE(YEAR(siječanj!B100),MONTH(siječanj!B100)+3,DAY(siječanj!B100))</f>
        <v>43923</v>
      </c>
      <c r="C100" s="8">
        <v>1.0104166666666701</v>
      </c>
      <c r="D100">
        <v>0.94188163047921369</v>
      </c>
      <c r="E100" s="6">
        <v>70.436163651310636</v>
      </c>
      <c r="F100" s="9">
        <v>57.639019582031572</v>
      </c>
      <c r="G100" s="9">
        <v>49.768232440477028</v>
      </c>
      <c r="H100" s="9">
        <v>235.55440534328429</v>
      </c>
      <c r="I100" s="9">
        <f t="shared" si="1"/>
        <v>66.342528664597182</v>
      </c>
    </row>
    <row r="101" spans="1:9" x14ac:dyDescent="0.25">
      <c r="A101" s="16"/>
      <c r="B101" s="5">
        <f>DATE(YEAR(siječanj!B101),MONTH(siječanj!B101)+3,DAY(siječanj!B101))</f>
        <v>43923</v>
      </c>
      <c r="C101" s="8">
        <v>1.0208333333333299</v>
      </c>
      <c r="D101">
        <v>0.94188163047921369</v>
      </c>
      <c r="E101" s="6">
        <v>66.164514611944881</v>
      </c>
      <c r="F101" s="9">
        <v>57.150010567619262</v>
      </c>
      <c r="G101" s="9">
        <v>48.853915305702728</v>
      </c>
      <c r="H101" s="9">
        <v>235.78872331315662</v>
      </c>
      <c r="I101" s="9">
        <f t="shared" si="1"/>
        <v>62.319140902564406</v>
      </c>
    </row>
    <row r="102" spans="1:9" x14ac:dyDescent="0.25">
      <c r="A102" s="16"/>
      <c r="B102" s="5">
        <f>DATE(YEAR(siječanj!B102),MONTH(siječanj!B102)+3,DAY(siječanj!B102))</f>
        <v>43923</v>
      </c>
      <c r="C102" s="8">
        <v>1.03125</v>
      </c>
      <c r="D102">
        <v>0.94188163047921369</v>
      </c>
      <c r="E102" s="6">
        <v>62.723478283884916</v>
      </c>
      <c r="F102" s="9">
        <v>56.682336197478854</v>
      </c>
      <c r="G102" s="9">
        <v>49.101715595923103</v>
      </c>
      <c r="H102" s="9">
        <v>235.57361310586259</v>
      </c>
      <c r="I102" s="9">
        <f t="shared" si="1"/>
        <v>59.078091995353077</v>
      </c>
    </row>
    <row r="103" spans="1:9" x14ac:dyDescent="0.25">
      <c r="A103" s="16"/>
      <c r="B103" s="5">
        <f>DATE(YEAR(siječanj!B103),MONTH(siječanj!B103)+3,DAY(siječanj!B103))</f>
        <v>43923</v>
      </c>
      <c r="C103" s="8">
        <v>1.0416666666666701</v>
      </c>
      <c r="D103">
        <v>0.94188163047921369</v>
      </c>
      <c r="E103" s="6">
        <v>59.476391310237069</v>
      </c>
      <c r="F103" s="9">
        <v>56.280538418702029</v>
      </c>
      <c r="G103" s="9">
        <v>48.820846907377046</v>
      </c>
      <c r="H103" s="9">
        <v>235.46600521174591</v>
      </c>
      <c r="I103" s="9">
        <f t="shared" si="1"/>
        <v>56.019720422305831</v>
      </c>
    </row>
    <row r="104" spans="1:9" x14ac:dyDescent="0.25">
      <c r="A104" s="16"/>
      <c r="B104" s="5">
        <f>DATE(YEAR(siječanj!B104),MONTH(siječanj!B104)+3,DAY(siječanj!B104))</f>
        <v>43923</v>
      </c>
      <c r="C104" s="8">
        <v>1.0520833333333299</v>
      </c>
      <c r="D104">
        <v>0.94188163047921369</v>
      </c>
      <c r="E104" s="6">
        <v>57.85664114124404</v>
      </c>
      <c r="F104" s="9">
        <v>55.43720713642422</v>
      </c>
      <c r="G104" s="9">
        <v>47.169164687267077</v>
      </c>
      <c r="H104" s="9">
        <v>235.77272082852775</v>
      </c>
      <c r="I104" s="9">
        <f t="shared" si="1"/>
        <v>54.494107492165689</v>
      </c>
    </row>
    <row r="105" spans="1:9" x14ac:dyDescent="0.25">
      <c r="A105" s="16"/>
      <c r="B105" s="5">
        <f>DATE(YEAR(siječanj!B105),MONTH(siječanj!B105)+3,DAY(siječanj!B105))</f>
        <v>43923</v>
      </c>
      <c r="C105" s="8">
        <v>1.0625</v>
      </c>
      <c r="D105">
        <v>0.94188163047921369</v>
      </c>
      <c r="E105" s="6">
        <v>55.898847861890204</v>
      </c>
      <c r="F105" s="9">
        <v>55.053259892560902</v>
      </c>
      <c r="G105" s="9">
        <v>47.312502549281447</v>
      </c>
      <c r="H105" s="9">
        <v>235.30992371393526</v>
      </c>
      <c r="I105" s="9">
        <f t="shared" si="1"/>
        <v>52.650097966066653</v>
      </c>
    </row>
    <row r="106" spans="1:9" x14ac:dyDescent="0.25">
      <c r="A106" s="16"/>
      <c r="B106" s="5">
        <f>DATE(YEAR(siječanj!B106),MONTH(siječanj!B106)+3,DAY(siječanj!B106))</f>
        <v>43923</v>
      </c>
      <c r="C106" s="8">
        <v>1.0729166666666701</v>
      </c>
      <c r="D106">
        <v>0.94188163047921369</v>
      </c>
      <c r="E106" s="6">
        <v>54.696866126538417</v>
      </c>
      <c r="F106" s="9">
        <v>55.116452072100486</v>
      </c>
      <c r="G106" s="9">
        <v>46.84749023729195</v>
      </c>
      <c r="H106" s="9">
        <v>235.54593496302266</v>
      </c>
      <c r="I106" s="9">
        <f t="shared" si="1"/>
        <v>51.517973449367275</v>
      </c>
    </row>
    <row r="107" spans="1:9" x14ac:dyDescent="0.25">
      <c r="A107" s="16"/>
      <c r="B107" s="5">
        <f>DATE(YEAR(siječanj!B107),MONTH(siječanj!B107)+3,DAY(siječanj!B107))</f>
        <v>43923</v>
      </c>
      <c r="C107" s="8">
        <v>1.0833333333333299</v>
      </c>
      <c r="D107">
        <v>0.94188163047921369</v>
      </c>
      <c r="E107" s="6">
        <v>53.583388888304462</v>
      </c>
      <c r="F107" s="9">
        <v>55.138204648752172</v>
      </c>
      <c r="G107" s="9">
        <v>47.491830386560949</v>
      </c>
      <c r="H107" s="9">
        <v>235.65176989419649</v>
      </c>
      <c r="I107" s="9">
        <f t="shared" si="1"/>
        <v>50.469209692717989</v>
      </c>
    </row>
    <row r="108" spans="1:9" x14ac:dyDescent="0.25">
      <c r="A108" s="16"/>
      <c r="B108" s="5">
        <f>DATE(YEAR(siječanj!B108),MONTH(siječanj!B108)+3,DAY(siječanj!B108))</f>
        <v>43923</v>
      </c>
      <c r="C108" s="8">
        <v>1.09375</v>
      </c>
      <c r="D108">
        <v>0.94188163047921369</v>
      </c>
      <c r="E108" s="6">
        <v>52.606452335173607</v>
      </c>
      <c r="F108" s="9">
        <v>55.21657902570356</v>
      </c>
      <c r="G108" s="9">
        <v>47.53193384584111</v>
      </c>
      <c r="H108" s="9">
        <v>235.85402811224824</v>
      </c>
      <c r="I108" s="9">
        <f t="shared" si="1"/>
        <v>49.549051099180353</v>
      </c>
    </row>
    <row r="109" spans="1:9" x14ac:dyDescent="0.25">
      <c r="A109" s="16"/>
      <c r="B109" s="5">
        <f>DATE(YEAR(siječanj!B109),MONTH(siječanj!B109)+3,DAY(siječanj!B109))</f>
        <v>43923</v>
      </c>
      <c r="C109" s="8">
        <v>1.1041666666666701</v>
      </c>
      <c r="D109">
        <v>0.94188163047921369</v>
      </c>
      <c r="E109" s="6">
        <v>52.703341125938216</v>
      </c>
      <c r="F109" s="9">
        <v>56.106336969362658</v>
      </c>
      <c r="G109" s="9">
        <v>48.84199623494699</v>
      </c>
      <c r="H109" s="9">
        <v>235.5398511104076</v>
      </c>
      <c r="I109" s="9">
        <f t="shared" si="1"/>
        <v>49.640308871400883</v>
      </c>
    </row>
    <row r="110" spans="1:9" x14ac:dyDescent="0.25">
      <c r="A110" s="16"/>
      <c r="B110" s="5">
        <f>DATE(YEAR(siječanj!B110),MONTH(siječanj!B110)+3,DAY(siječanj!B110))</f>
        <v>43923</v>
      </c>
      <c r="C110" s="8">
        <v>1.1145833333333299</v>
      </c>
      <c r="D110">
        <v>0.94188163047921369</v>
      </c>
      <c r="E110" s="6">
        <v>52.221642576640278</v>
      </c>
      <c r="F110" s="9">
        <v>56.031752113893361</v>
      </c>
      <c r="G110" s="9">
        <v>48.378717605976505</v>
      </c>
      <c r="H110" s="9">
        <v>235.35319795439247</v>
      </c>
      <c r="I110" s="9">
        <f t="shared" si="1"/>
        <v>49.186605856388674</v>
      </c>
    </row>
    <row r="111" spans="1:9" x14ac:dyDescent="0.25">
      <c r="A111" s="16"/>
      <c r="B111" s="5">
        <f>DATE(YEAR(siječanj!B111),MONTH(siječanj!B111)+3,DAY(siječanj!B111))</f>
        <v>43923</v>
      </c>
      <c r="C111" s="8">
        <v>1.125</v>
      </c>
      <c r="D111">
        <v>0.94188163047921369</v>
      </c>
      <c r="E111" s="6">
        <v>52.542680171593155</v>
      </c>
      <c r="F111" s="9">
        <v>55.516015520077687</v>
      </c>
      <c r="G111" s="9">
        <v>47.887543535651432</v>
      </c>
      <c r="H111" s="9">
        <v>235.39877605062873</v>
      </c>
      <c r="I111" s="9">
        <f t="shared" si="1"/>
        <v>49.488985269768015</v>
      </c>
    </row>
    <row r="112" spans="1:9" x14ac:dyDescent="0.25">
      <c r="A112" s="16"/>
      <c r="B112" s="5">
        <f>DATE(YEAR(siječanj!B112),MONTH(siječanj!B112)+3,DAY(siječanj!B112))</f>
        <v>43923</v>
      </c>
      <c r="C112" s="8">
        <v>1.1354166666666701</v>
      </c>
      <c r="D112">
        <v>0.94188163047921369</v>
      </c>
      <c r="E112" s="6">
        <v>53.013133520263452</v>
      </c>
      <c r="F112" s="9">
        <v>55.293828200093991</v>
      </c>
      <c r="G112" s="9">
        <v>48.20296548992372</v>
      </c>
      <c r="H112" s="9">
        <v>235.16320605018385</v>
      </c>
      <c r="I112" s="9">
        <f t="shared" si="1"/>
        <v>49.932096636878001</v>
      </c>
    </row>
    <row r="113" spans="1:9" x14ac:dyDescent="0.25">
      <c r="A113" s="16"/>
      <c r="B113" s="5">
        <f>DATE(YEAR(siječanj!B113),MONTH(siječanj!B113)+3,DAY(siječanj!B113))</f>
        <v>43923</v>
      </c>
      <c r="C113" s="8">
        <v>1.1458333333333299</v>
      </c>
      <c r="D113">
        <v>0.94188163047921369</v>
      </c>
      <c r="E113" s="6">
        <v>53.51853771460322</v>
      </c>
      <c r="F113" s="9">
        <v>55.116146659976799</v>
      </c>
      <c r="G113" s="9">
        <v>47.387392037285764</v>
      </c>
      <c r="H113" s="9">
        <v>234.86782444763034</v>
      </c>
      <c r="I113" s="9">
        <f t="shared" si="1"/>
        <v>50.408127563493771</v>
      </c>
    </row>
    <row r="114" spans="1:9" x14ac:dyDescent="0.25">
      <c r="A114" s="16"/>
      <c r="B114" s="5">
        <f>DATE(YEAR(siječanj!B114),MONTH(siječanj!B114)+3,DAY(siječanj!B114))</f>
        <v>43923</v>
      </c>
      <c r="C114" s="8">
        <v>1.15625</v>
      </c>
      <c r="D114">
        <v>0.94188163047921369</v>
      </c>
      <c r="E114" s="6">
        <v>54.183953285374514</v>
      </c>
      <c r="F114" s="9">
        <v>54.54212055492286</v>
      </c>
      <c r="G114" s="9">
        <v>47.325669711284668</v>
      </c>
      <c r="H114" s="9">
        <v>234.95266570467729</v>
      </c>
      <c r="I114" s="9">
        <f t="shared" si="1"/>
        <v>51.034870266238094</v>
      </c>
    </row>
    <row r="115" spans="1:9" x14ac:dyDescent="0.25">
      <c r="A115" s="16"/>
      <c r="B115" s="5">
        <f>DATE(YEAR(siječanj!B115),MONTH(siječanj!B115)+3,DAY(siječanj!B115))</f>
        <v>43923</v>
      </c>
      <c r="C115" s="8">
        <v>1.1666666666666701</v>
      </c>
      <c r="D115">
        <v>0.94188163047921369</v>
      </c>
      <c r="E115" s="6">
        <v>56.870658870147146</v>
      </c>
      <c r="F115" s="9">
        <v>54.734429728332522</v>
      </c>
      <c r="G115" s="9">
        <v>47.691549065089575</v>
      </c>
      <c r="H115" s="9">
        <v>235.0244199054851</v>
      </c>
      <c r="I115" s="9">
        <f t="shared" si="1"/>
        <v>53.565428903041351</v>
      </c>
    </row>
    <row r="116" spans="1:9" x14ac:dyDescent="0.25">
      <c r="A116" s="16"/>
      <c r="B116" s="5">
        <f>DATE(YEAR(siječanj!B116),MONTH(siječanj!B116)+3,DAY(siječanj!B116))</f>
        <v>43923</v>
      </c>
      <c r="C116" s="8">
        <v>1.1770833333333299</v>
      </c>
      <c r="D116">
        <v>0.94188163047921369</v>
      </c>
      <c r="E116" s="6">
        <v>59.162801155678792</v>
      </c>
      <c r="F116" s="9">
        <v>54.797754521031081</v>
      </c>
      <c r="G116" s="9">
        <v>49.110363945242504</v>
      </c>
      <c r="H116" s="9">
        <v>234.24733721997291</v>
      </c>
      <c r="I116" s="9">
        <f t="shared" si="1"/>
        <v>55.724355616228252</v>
      </c>
    </row>
    <row r="117" spans="1:9" x14ac:dyDescent="0.25">
      <c r="A117" s="16"/>
      <c r="B117" s="5">
        <f>DATE(YEAR(siječanj!B117),MONTH(siječanj!B117)+3,DAY(siječanj!B117))</f>
        <v>43923</v>
      </c>
      <c r="C117" s="8">
        <v>1.1875</v>
      </c>
      <c r="D117">
        <v>0.94188163047921369</v>
      </c>
      <c r="E117" s="6">
        <v>62.959807167552057</v>
      </c>
      <c r="F117" s="9">
        <v>54.66165725270249</v>
      </c>
      <c r="G117" s="9">
        <v>47.455671858780072</v>
      </c>
      <c r="H117" s="9">
        <v>225.46915863888364</v>
      </c>
      <c r="I117" s="9">
        <f t="shared" si="1"/>
        <v>59.300685829630815</v>
      </c>
    </row>
    <row r="118" spans="1:9" x14ac:dyDescent="0.25">
      <c r="A118" s="16"/>
      <c r="B118" s="5">
        <f>DATE(YEAR(siječanj!B118),MONTH(siječanj!B118)+3,DAY(siječanj!B118))</f>
        <v>43923</v>
      </c>
      <c r="C118" s="8">
        <v>1.1979166666666701</v>
      </c>
      <c r="D118">
        <v>0.94188163047921369</v>
      </c>
      <c r="E118" s="6">
        <v>67.539297893101519</v>
      </c>
      <c r="F118" s="9">
        <v>55.43503308433322</v>
      </c>
      <c r="G118" s="9">
        <v>46.967668181012925</v>
      </c>
      <c r="H118" s="9">
        <v>206.38368767364415</v>
      </c>
      <c r="I118" s="9">
        <f t="shared" si="1"/>
        <v>63.614024020975783</v>
      </c>
    </row>
    <row r="119" spans="1:9" x14ac:dyDescent="0.25">
      <c r="A119" s="16"/>
      <c r="B119" s="5">
        <f>DATE(YEAR(siječanj!B119),MONTH(siječanj!B119)+3,DAY(siječanj!B119))</f>
        <v>43923</v>
      </c>
      <c r="C119" s="8">
        <v>1.2083333333333299</v>
      </c>
      <c r="D119">
        <v>0.94188163047921369</v>
      </c>
      <c r="E119" s="6">
        <v>73.639386346186839</v>
      </c>
      <c r="F119" s="9">
        <v>56.219198804807448</v>
      </c>
      <c r="G119" s="9">
        <v>47.994843264539028</v>
      </c>
      <c r="H119" s="9">
        <v>191.76768994747425</v>
      </c>
      <c r="I119" s="9">
        <f t="shared" si="1"/>
        <v>69.359585279235205</v>
      </c>
    </row>
    <row r="120" spans="1:9" x14ac:dyDescent="0.25">
      <c r="A120" s="16"/>
      <c r="B120" s="5">
        <f>DATE(YEAR(siječanj!B120),MONTH(siječanj!B120)+3,DAY(siječanj!B120))</f>
        <v>43923</v>
      </c>
      <c r="C120" s="8">
        <v>1.21875</v>
      </c>
      <c r="D120">
        <v>0.94188163047921369</v>
      </c>
      <c r="E120" s="6">
        <v>79.85526058155763</v>
      </c>
      <c r="F120" s="9">
        <v>61.042005854365797</v>
      </c>
      <c r="G120" s="9">
        <v>48.024953967529029</v>
      </c>
      <c r="H120" s="9">
        <v>168.95034314947551</v>
      </c>
      <c r="I120" s="9">
        <f t="shared" si="1"/>
        <v>75.214203038899981</v>
      </c>
    </row>
    <row r="121" spans="1:9" x14ac:dyDescent="0.25">
      <c r="A121" s="16"/>
      <c r="B121" s="5">
        <f>DATE(YEAR(siječanj!B121),MONTH(siječanj!B121)+3,DAY(siječanj!B121))</f>
        <v>43923</v>
      </c>
      <c r="C121" s="8">
        <v>1.2291666666666701</v>
      </c>
      <c r="D121">
        <v>0.94188163047921369</v>
      </c>
      <c r="E121" s="6">
        <v>84.728727762598581</v>
      </c>
      <c r="F121" s="9">
        <v>66.716494796636496</v>
      </c>
      <c r="G121" s="9">
        <v>50.414410614798598</v>
      </c>
      <c r="H121" s="9">
        <v>142.82326697958948</v>
      </c>
      <c r="I121" s="9">
        <f t="shared" si="1"/>
        <v>79.804432253465777</v>
      </c>
    </row>
    <row r="122" spans="1:9" x14ac:dyDescent="0.25">
      <c r="A122" s="16"/>
      <c r="B122" s="5">
        <f>DATE(YEAR(siječanj!B122),MONTH(siječanj!B122)+3,DAY(siječanj!B122))</f>
        <v>43923</v>
      </c>
      <c r="C122" s="8">
        <v>1.2395833333333299</v>
      </c>
      <c r="D122">
        <v>0.94188163047921369</v>
      </c>
      <c r="E122" s="6">
        <v>90.289692214668833</v>
      </c>
      <c r="F122" s="9">
        <v>68.203124475917591</v>
      </c>
      <c r="G122" s="9">
        <v>53.875038565356952</v>
      </c>
      <c r="H122" s="9">
        <v>112.43556065273901</v>
      </c>
      <c r="I122" s="9">
        <f t="shared" si="1"/>
        <v>85.042202518618652</v>
      </c>
    </row>
    <row r="123" spans="1:9" x14ac:dyDescent="0.25">
      <c r="A123" s="16"/>
      <c r="B123" s="5">
        <f>DATE(YEAR(siječanj!B123),MONTH(siječanj!B123)+3,DAY(siječanj!B123))</f>
        <v>43923</v>
      </c>
      <c r="C123" s="8">
        <v>1.25</v>
      </c>
      <c r="D123">
        <v>0.94188163047921369</v>
      </c>
      <c r="E123" s="6">
        <v>95.320006794614173</v>
      </c>
      <c r="F123" s="9">
        <v>72.702283083138298</v>
      </c>
      <c r="G123" s="9">
        <v>65.200354992322417</v>
      </c>
      <c r="H123" s="9">
        <v>66.196761807466387</v>
      </c>
      <c r="I123" s="9">
        <f t="shared" si="1"/>
        <v>89.780163417000921</v>
      </c>
    </row>
    <row r="124" spans="1:9" x14ac:dyDescent="0.25">
      <c r="A124" s="16"/>
      <c r="B124" s="5">
        <f>DATE(YEAR(siječanj!B124),MONTH(siječanj!B124)+3,DAY(siječanj!B124))</f>
        <v>43923</v>
      </c>
      <c r="C124" s="8">
        <v>1.2604166666666701</v>
      </c>
      <c r="D124">
        <v>0.94188163047921369</v>
      </c>
      <c r="E124" s="6">
        <v>98.36421913434198</v>
      </c>
      <c r="F124" s="9">
        <v>90.036932715344847</v>
      </c>
      <c r="G124" s="9">
        <v>83.559612703485499</v>
      </c>
      <c r="H124" s="9">
        <v>34.612257683975173</v>
      </c>
      <c r="I124" s="9">
        <f t="shared" si="1"/>
        <v>92.647451099068689</v>
      </c>
    </row>
    <row r="125" spans="1:9" x14ac:dyDescent="0.25">
      <c r="A125" s="16"/>
      <c r="B125" s="5">
        <f>DATE(YEAR(siječanj!B125),MONTH(siječanj!B125)+3,DAY(siječanj!B125))</f>
        <v>43923</v>
      </c>
      <c r="C125" s="8">
        <v>1.2708333333333299</v>
      </c>
      <c r="D125">
        <v>0.94188163047921369</v>
      </c>
      <c r="E125" s="6">
        <v>100.52795329229581</v>
      </c>
      <c r="F125" s="9">
        <v>100.07737235594099</v>
      </c>
      <c r="G125" s="9">
        <v>95.458677880866972</v>
      </c>
      <c r="H125" s="9">
        <v>18.517753290249299</v>
      </c>
      <c r="I125" s="9">
        <f t="shared" si="1"/>
        <v>94.685432555685807</v>
      </c>
    </row>
    <row r="126" spans="1:9" x14ac:dyDescent="0.25">
      <c r="A126" s="16"/>
      <c r="B126" s="5">
        <f>DATE(YEAR(siječanj!B126),MONTH(siječanj!B126)+3,DAY(siječanj!B126))</f>
        <v>43923</v>
      </c>
      <c r="C126" s="8">
        <v>1.28125</v>
      </c>
      <c r="D126">
        <v>0.94188163047921369</v>
      </c>
      <c r="E126" s="6">
        <v>101.47686026229785</v>
      </c>
      <c r="F126" s="9">
        <v>109.94228441560809</v>
      </c>
      <c r="G126" s="9">
        <v>103.81451233551321</v>
      </c>
      <c r="H126" s="9">
        <v>11.911700337625042</v>
      </c>
      <c r="I126" s="9">
        <f t="shared" si="1"/>
        <v>95.579190599764431</v>
      </c>
    </row>
    <row r="127" spans="1:9" x14ac:dyDescent="0.25">
      <c r="A127" s="16"/>
      <c r="B127" s="5">
        <f>DATE(YEAR(siječanj!B127),MONTH(siječanj!B127)+3,DAY(siječanj!B127))</f>
        <v>43923</v>
      </c>
      <c r="C127" s="8">
        <v>1.2916666666666701</v>
      </c>
      <c r="D127">
        <v>0.94188163047921369</v>
      </c>
      <c r="E127" s="6">
        <v>99.422943272548665</v>
      </c>
      <c r="F127" s="9">
        <v>116.21276904293543</v>
      </c>
      <c r="G127" s="9">
        <v>109.78344250955675</v>
      </c>
      <c r="H127" s="9">
        <v>4.7363878298783053</v>
      </c>
      <c r="I127" s="9">
        <f t="shared" si="1"/>
        <v>93.64464391659051</v>
      </c>
    </row>
    <row r="128" spans="1:9" x14ac:dyDescent="0.25">
      <c r="A128" s="16"/>
      <c r="B128" s="5">
        <f>DATE(YEAR(siječanj!B128),MONTH(siječanj!B128)+3,DAY(siječanj!B128))</f>
        <v>43923</v>
      </c>
      <c r="C128" s="8">
        <v>1.3020833333333299</v>
      </c>
      <c r="D128">
        <v>0.94188163047921369</v>
      </c>
      <c r="E128" s="6">
        <v>96.784974788099618</v>
      </c>
      <c r="F128" s="9">
        <v>129.29424140348868</v>
      </c>
      <c r="G128" s="9">
        <v>120.66990436971317</v>
      </c>
      <c r="H128" s="9">
        <v>3.3483550628758141</v>
      </c>
      <c r="I128" s="9">
        <f t="shared" si="1"/>
        <v>91.159989859304858</v>
      </c>
    </row>
    <row r="129" spans="1:9" x14ac:dyDescent="0.25">
      <c r="A129" s="16"/>
      <c r="B129" s="5">
        <f>DATE(YEAR(siječanj!B129),MONTH(siječanj!B129)+3,DAY(siječanj!B129))</f>
        <v>43923</v>
      </c>
      <c r="C129" s="8">
        <v>1.3125</v>
      </c>
      <c r="D129">
        <v>0.94188163047921369</v>
      </c>
      <c r="E129" s="6">
        <v>96.584329252855497</v>
      </c>
      <c r="F129" s="9">
        <v>135.62195865536313</v>
      </c>
      <c r="G129" s="9">
        <v>133.31727449333269</v>
      </c>
      <c r="H129" s="9">
        <v>3.8262402913210196</v>
      </c>
      <c r="I129" s="9">
        <f t="shared" si="1"/>
        <v>90.971005515420757</v>
      </c>
    </row>
    <row r="130" spans="1:9" x14ac:dyDescent="0.25">
      <c r="A130" s="16"/>
      <c r="B130" s="5">
        <f>DATE(YEAR(siječanj!B130),MONTH(siječanj!B130)+3,DAY(siječanj!B130))</f>
        <v>43923</v>
      </c>
      <c r="C130" s="8">
        <v>1.3229166666666701</v>
      </c>
      <c r="D130">
        <v>0.94188163047921369</v>
      </c>
      <c r="E130" s="6">
        <v>95.666978146084318</v>
      </c>
      <c r="F130" s="9">
        <v>139.53148299057719</v>
      </c>
      <c r="G130" s="9">
        <v>146.48454083859005</v>
      </c>
      <c r="H130" s="9">
        <v>3.4634761364743234</v>
      </c>
      <c r="I130" s="9">
        <f t="shared" si="1"/>
        <v>90.106969359253199</v>
      </c>
    </row>
    <row r="131" spans="1:9" x14ac:dyDescent="0.25">
      <c r="A131" s="16"/>
      <c r="B131" s="5">
        <f>DATE(YEAR(siječanj!B131),MONTH(siječanj!B131)+3,DAY(siječanj!B131))</f>
        <v>43923</v>
      </c>
      <c r="C131" s="8">
        <v>1.3333333333333299</v>
      </c>
      <c r="D131">
        <v>0.94188163047921369</v>
      </c>
      <c r="E131" s="6">
        <v>97.080583085978731</v>
      </c>
      <c r="F131" s="9">
        <v>169.66868736137803</v>
      </c>
      <c r="G131" s="9">
        <v>154.07979009228018</v>
      </c>
      <c r="H131" s="9">
        <v>2.3766777418298695</v>
      </c>
      <c r="I131" s="9">
        <f t="shared" si="1"/>
        <v>91.43841788489442</v>
      </c>
    </row>
    <row r="132" spans="1:9" x14ac:dyDescent="0.25">
      <c r="A132" s="16"/>
      <c r="B132" s="5">
        <f>DATE(YEAR(siječanj!B132),MONTH(siječanj!B132)+3,DAY(siječanj!B132))</f>
        <v>43923</v>
      </c>
      <c r="C132" s="8">
        <v>1.34375</v>
      </c>
      <c r="D132">
        <v>0.94188163047921369</v>
      </c>
      <c r="E132" s="6">
        <v>97.930815419554179</v>
      </c>
      <c r="F132" s="9">
        <v>171.15166415091659</v>
      </c>
      <c r="G132" s="9">
        <v>176.19454232766415</v>
      </c>
      <c r="H132" s="9">
        <v>2.076071874874597</v>
      </c>
      <c r="I132" s="9">
        <f t="shared" ref="I132:I195" si="2">D132*E132</f>
        <v>92.239236101528618</v>
      </c>
    </row>
    <row r="133" spans="1:9" x14ac:dyDescent="0.25">
      <c r="A133" s="16"/>
      <c r="B133" s="5">
        <f>DATE(YEAR(siječanj!B133),MONTH(siječanj!B133)+3,DAY(siječanj!B133))</f>
        <v>43923</v>
      </c>
      <c r="C133" s="8">
        <v>1.3541666666666701</v>
      </c>
      <c r="D133">
        <v>0.94188163047921369</v>
      </c>
      <c r="E133" s="6">
        <v>97.343042179057946</v>
      </c>
      <c r="F133" s="9">
        <v>199.74822108234912</v>
      </c>
      <c r="G133" s="9">
        <v>181.12410545287659</v>
      </c>
      <c r="H133" s="9">
        <v>2.3902399122958515</v>
      </c>
      <c r="I133" s="9">
        <f t="shared" si="2"/>
        <v>91.685623283417968</v>
      </c>
    </row>
    <row r="134" spans="1:9" x14ac:dyDescent="0.25">
      <c r="A134" s="16"/>
      <c r="B134" s="5">
        <f>DATE(YEAR(siječanj!B134),MONTH(siječanj!B134)+3,DAY(siječanj!B134))</f>
        <v>43923</v>
      </c>
      <c r="C134" s="8">
        <v>1.3645833333333299</v>
      </c>
      <c r="D134">
        <v>0.94188163047921369</v>
      </c>
      <c r="E134" s="6">
        <v>97.594655887702501</v>
      </c>
      <c r="F134" s="9">
        <v>186.80046699042421</v>
      </c>
      <c r="G134" s="9">
        <v>181.48112777329501</v>
      </c>
      <c r="H134" s="9">
        <v>1.7794999966375398</v>
      </c>
      <c r="I134" s="9">
        <f t="shared" si="2"/>
        <v>91.922613613567023</v>
      </c>
    </row>
    <row r="135" spans="1:9" x14ac:dyDescent="0.25">
      <c r="A135" s="16"/>
      <c r="B135" s="5">
        <f>DATE(YEAR(siječanj!B135),MONTH(siječanj!B135)+3,DAY(siječanj!B135))</f>
        <v>43923</v>
      </c>
      <c r="C135" s="8">
        <v>1.375</v>
      </c>
      <c r="D135">
        <v>0.94188163047921369</v>
      </c>
      <c r="E135" s="6">
        <v>97.912433746682026</v>
      </c>
      <c r="F135" s="9">
        <v>205.56749546415128</v>
      </c>
      <c r="G135" s="9">
        <v>186.87633327585337</v>
      </c>
      <c r="H135" s="9">
        <v>1.4226244692728418</v>
      </c>
      <c r="I135" s="9">
        <f t="shared" si="2"/>
        <v>92.221922741512856</v>
      </c>
    </row>
    <row r="136" spans="1:9" x14ac:dyDescent="0.25">
      <c r="A136" s="16"/>
      <c r="B136" s="5">
        <f>DATE(YEAR(siječanj!B136),MONTH(siječanj!B136)+3,DAY(siječanj!B136))</f>
        <v>43923</v>
      </c>
      <c r="C136" s="8">
        <v>1.3854166666666701</v>
      </c>
      <c r="D136">
        <v>0.94188163047921369</v>
      </c>
      <c r="E136" s="6">
        <v>98.980760383923467</v>
      </c>
      <c r="F136" s="9">
        <v>192.74624628872274</v>
      </c>
      <c r="G136" s="9">
        <v>182.68646687911098</v>
      </c>
      <c r="H136" s="9">
        <v>1.4088122911109897</v>
      </c>
      <c r="I136" s="9">
        <f t="shared" si="2"/>
        <v>93.228159976482203</v>
      </c>
    </row>
    <row r="137" spans="1:9" x14ac:dyDescent="0.25">
      <c r="A137" s="16"/>
      <c r="B137" s="5">
        <f>DATE(YEAR(siječanj!B137),MONTH(siječanj!B137)+3,DAY(siječanj!B137))</f>
        <v>43923</v>
      </c>
      <c r="C137" s="8">
        <v>1.3958333333333299</v>
      </c>
      <c r="D137">
        <v>0.94188163047921369</v>
      </c>
      <c r="E137" s="6">
        <v>98.40832330282943</v>
      </c>
      <c r="F137" s="9">
        <v>190.46533210307996</v>
      </c>
      <c r="G137" s="9">
        <v>184.84432033029157</v>
      </c>
      <c r="H137" s="9">
        <v>1.5674476523965855</v>
      </c>
      <c r="I137" s="9">
        <f t="shared" si="2"/>
        <v>92.688992005194578</v>
      </c>
    </row>
    <row r="138" spans="1:9" x14ac:dyDescent="0.25">
      <c r="A138" s="16"/>
      <c r="B138" s="5">
        <f>DATE(YEAR(siječanj!B138),MONTH(siječanj!B138)+3,DAY(siječanj!B138))</f>
        <v>43923</v>
      </c>
      <c r="C138" s="8">
        <v>1.40625</v>
      </c>
      <c r="D138">
        <v>0.94188163047921369</v>
      </c>
      <c r="E138" s="6">
        <v>98.237628442841384</v>
      </c>
      <c r="F138" s="9">
        <v>177.42924559153911</v>
      </c>
      <c r="G138" s="9">
        <v>190.85778047373094</v>
      </c>
      <c r="H138" s="9">
        <v>1.4841831371128169</v>
      </c>
      <c r="I138" s="9">
        <f t="shared" si="2"/>
        <v>92.528217652154623</v>
      </c>
    </row>
    <row r="139" spans="1:9" x14ac:dyDescent="0.25">
      <c r="A139" s="16"/>
      <c r="B139" s="5">
        <f>DATE(YEAR(siječanj!B139),MONTH(siječanj!B139)+3,DAY(siječanj!B139))</f>
        <v>43923</v>
      </c>
      <c r="C139" s="8">
        <v>1.4166666666666701</v>
      </c>
      <c r="D139">
        <v>0.94188163047921369</v>
      </c>
      <c r="E139" s="6">
        <v>99.021201051442674</v>
      </c>
      <c r="F139" s="9">
        <v>177.15079814350747</v>
      </c>
      <c r="G139" s="9">
        <v>190.65592679666963</v>
      </c>
      <c r="H139" s="9">
        <v>1.2806061533665045</v>
      </c>
      <c r="I139" s="9">
        <f t="shared" si="2"/>
        <v>93.266250298342854</v>
      </c>
    </row>
    <row r="140" spans="1:9" x14ac:dyDescent="0.25">
      <c r="A140" s="16"/>
      <c r="B140" s="5">
        <f>DATE(YEAR(siječanj!B140),MONTH(siječanj!B140)+3,DAY(siječanj!B140))</f>
        <v>43923</v>
      </c>
      <c r="C140" s="8">
        <v>1.4270833333333299</v>
      </c>
      <c r="D140">
        <v>0.94188163047921369</v>
      </c>
      <c r="E140" s="6">
        <v>99.063467052642892</v>
      </c>
      <c r="F140" s="9">
        <v>195.30644780573732</v>
      </c>
      <c r="G140" s="9">
        <v>186.42637029562619</v>
      </c>
      <c r="H140" s="9">
        <v>1.3126967826315614</v>
      </c>
      <c r="I140" s="9">
        <f t="shared" si="2"/>
        <v>93.306059868467159</v>
      </c>
    </row>
    <row r="141" spans="1:9" x14ac:dyDescent="0.25">
      <c r="A141" s="16"/>
      <c r="B141" s="5">
        <f>DATE(YEAR(siječanj!B141),MONTH(siječanj!B141)+3,DAY(siječanj!B141))</f>
        <v>43923</v>
      </c>
      <c r="C141" s="8">
        <v>1.4375</v>
      </c>
      <c r="D141">
        <v>0.94188163047921369</v>
      </c>
      <c r="E141" s="6">
        <v>99.117701872420028</v>
      </c>
      <c r="F141" s="9">
        <v>188.44135792223221</v>
      </c>
      <c r="G141" s="9">
        <v>183.5347876776637</v>
      </c>
      <c r="H141" s="9">
        <v>1.3534550093844988</v>
      </c>
      <c r="I141" s="9">
        <f t="shared" si="2"/>
        <v>93.357142648947587</v>
      </c>
    </row>
    <row r="142" spans="1:9" x14ac:dyDescent="0.25">
      <c r="A142" s="16"/>
      <c r="B142" s="5">
        <f>DATE(YEAR(siječanj!B142),MONTH(siječanj!B142)+3,DAY(siječanj!B142))</f>
        <v>43923</v>
      </c>
      <c r="C142" s="8">
        <v>1.4479166666666701</v>
      </c>
      <c r="D142">
        <v>0.94188163047921369</v>
      </c>
      <c r="E142" s="6">
        <v>100.8538182975787</v>
      </c>
      <c r="F142" s="9">
        <v>176.02883053991098</v>
      </c>
      <c r="G142" s="9">
        <v>182.80782469044215</v>
      </c>
      <c r="H142" s="9">
        <v>1.450705014938013</v>
      </c>
      <c r="I142" s="9">
        <f t="shared" si="2"/>
        <v>94.992358818177777</v>
      </c>
    </row>
    <row r="143" spans="1:9" x14ac:dyDescent="0.25">
      <c r="A143" s="16"/>
      <c r="B143" s="5">
        <f>DATE(YEAR(siječanj!B143),MONTH(siječanj!B143)+3,DAY(siječanj!B143))</f>
        <v>43923</v>
      </c>
      <c r="C143" s="8">
        <v>1.4583333333333299</v>
      </c>
      <c r="D143">
        <v>0.94188163047921369</v>
      </c>
      <c r="E143" s="6">
        <v>101.46640383485091</v>
      </c>
      <c r="F143" s="9">
        <v>174.13266731424648</v>
      </c>
      <c r="G143" s="9">
        <v>183.62847879748304</v>
      </c>
      <c r="H143" s="9">
        <v>1.3879142374574369</v>
      </c>
      <c r="I143" s="9">
        <f t="shared" si="2"/>
        <v>95.569341882831708</v>
      </c>
    </row>
    <row r="144" spans="1:9" x14ac:dyDescent="0.25">
      <c r="A144" s="16"/>
      <c r="B144" s="5">
        <f>DATE(YEAR(siječanj!B144),MONTH(siječanj!B144)+3,DAY(siječanj!B144))</f>
        <v>43923</v>
      </c>
      <c r="C144" s="8">
        <v>1.46875</v>
      </c>
      <c r="D144">
        <v>0.94188163047921369</v>
      </c>
      <c r="E144" s="6">
        <v>102.43541612975703</v>
      </c>
      <c r="F144" s="9">
        <v>169.17548294884557</v>
      </c>
      <c r="G144" s="9">
        <v>177.40793984899446</v>
      </c>
      <c r="H144" s="9">
        <v>1.3394525863226028</v>
      </c>
      <c r="I144" s="9">
        <f t="shared" si="2"/>
        <v>96.482036763112291</v>
      </c>
    </row>
    <row r="145" spans="1:9" x14ac:dyDescent="0.25">
      <c r="A145" s="16"/>
      <c r="B145" s="5">
        <f>DATE(YEAR(siječanj!B145),MONTH(siječanj!B145)+3,DAY(siječanj!B145))</f>
        <v>43923</v>
      </c>
      <c r="C145" s="8">
        <v>1.4791666666666701</v>
      </c>
      <c r="D145">
        <v>0.94188163047921369</v>
      </c>
      <c r="E145" s="6">
        <v>102.96812332767495</v>
      </c>
      <c r="F145" s="9">
        <v>165.895095532689</v>
      </c>
      <c r="G145" s="9">
        <v>174.54184076614951</v>
      </c>
      <c r="H145" s="9">
        <v>1.2632390848996369</v>
      </c>
      <c r="I145" s="9">
        <f t="shared" si="2"/>
        <v>96.983783887255242</v>
      </c>
    </row>
    <row r="146" spans="1:9" x14ac:dyDescent="0.25">
      <c r="A146" s="16"/>
      <c r="B146" s="5">
        <f>DATE(YEAR(siječanj!B146),MONTH(siječanj!B146)+3,DAY(siječanj!B146))</f>
        <v>43923</v>
      </c>
      <c r="C146" s="8">
        <v>1.4895833333333299</v>
      </c>
      <c r="D146">
        <v>0.94188163047921369</v>
      </c>
      <c r="E146" s="6">
        <v>102.81103603905476</v>
      </c>
      <c r="F146" s="9">
        <v>162.22867522935078</v>
      </c>
      <c r="G146" s="9">
        <v>169.35698479007664</v>
      </c>
      <c r="H146" s="9">
        <v>1.2724843894138296</v>
      </c>
      <c r="I146" s="9">
        <f t="shared" si="2"/>
        <v>96.835826255722097</v>
      </c>
    </row>
    <row r="147" spans="1:9" x14ac:dyDescent="0.25">
      <c r="A147" s="16"/>
      <c r="B147" s="5">
        <f>DATE(YEAR(siječanj!B147),MONTH(siječanj!B147)+3,DAY(siječanj!B147))</f>
        <v>43923</v>
      </c>
      <c r="C147" s="8">
        <v>1.5</v>
      </c>
      <c r="D147">
        <v>0.94188163047921369</v>
      </c>
      <c r="E147" s="6">
        <v>101.25481419512448</v>
      </c>
      <c r="F147" s="9">
        <v>159.82463575347501</v>
      </c>
      <c r="G147" s="9">
        <v>169.18319510688568</v>
      </c>
      <c r="H147" s="9">
        <v>1.3820126613696764</v>
      </c>
      <c r="I147" s="9">
        <f t="shared" si="2"/>
        <v>95.370049487973674</v>
      </c>
    </row>
    <row r="148" spans="1:9" x14ac:dyDescent="0.25">
      <c r="A148" s="16"/>
      <c r="B148" s="5">
        <f>DATE(YEAR(siječanj!B148),MONTH(siječanj!B148)+3,DAY(siječanj!B148))</f>
        <v>43923</v>
      </c>
      <c r="C148" s="8">
        <v>1.5104166666666701</v>
      </c>
      <c r="D148">
        <v>0.94188163047921369</v>
      </c>
      <c r="E148" s="6">
        <v>100.36924798209468</v>
      </c>
      <c r="F148" s="9">
        <v>158.36747432554932</v>
      </c>
      <c r="G148" s="9">
        <v>172.57910290455587</v>
      </c>
      <c r="H148" s="9">
        <v>1.5086878754944339</v>
      </c>
      <c r="I148" s="9">
        <f t="shared" si="2"/>
        <v>94.53595093934787</v>
      </c>
    </row>
    <row r="149" spans="1:9" x14ac:dyDescent="0.25">
      <c r="A149" s="16"/>
      <c r="B149" s="5">
        <f>DATE(YEAR(siječanj!B149),MONTH(siječanj!B149)+3,DAY(siječanj!B149))</f>
        <v>43923</v>
      </c>
      <c r="C149" s="8">
        <v>1.5208333333333299</v>
      </c>
      <c r="D149">
        <v>0.94188163047921369</v>
      </c>
      <c r="E149" s="6">
        <v>100.39047772834148</v>
      </c>
      <c r="F149" s="9">
        <v>155.32184033083402</v>
      </c>
      <c r="G149" s="9">
        <v>173.36200124807155</v>
      </c>
      <c r="H149" s="9">
        <v>1.5936566265058241</v>
      </c>
      <c r="I149" s="9">
        <f t="shared" si="2"/>
        <v>94.555946847357461</v>
      </c>
    </row>
    <row r="150" spans="1:9" x14ac:dyDescent="0.25">
      <c r="A150" s="16"/>
      <c r="B150" s="5">
        <f>DATE(YEAR(siječanj!B150),MONTH(siječanj!B150)+3,DAY(siječanj!B150))</f>
        <v>43923</v>
      </c>
      <c r="C150" s="8">
        <v>1.53125</v>
      </c>
      <c r="D150">
        <v>0.94188163047921369</v>
      </c>
      <c r="E150" s="6">
        <v>99.55144123536985</v>
      </c>
      <c r="F150" s="9">
        <v>153.58879932786405</v>
      </c>
      <c r="G150" s="9">
        <v>172.84794416715752</v>
      </c>
      <c r="H150" s="9">
        <v>1.7200828289813088</v>
      </c>
      <c r="I150" s="9">
        <f t="shared" si="2"/>
        <v>93.765673787325781</v>
      </c>
    </row>
    <row r="151" spans="1:9" x14ac:dyDescent="0.25">
      <c r="A151" s="16"/>
      <c r="B151" s="5">
        <f>DATE(YEAR(siječanj!B151),MONTH(siječanj!B151)+3,DAY(siječanj!B151))</f>
        <v>43923</v>
      </c>
      <c r="C151" s="8">
        <v>1.5416666666666701</v>
      </c>
      <c r="D151">
        <v>0.94188163047921369</v>
      </c>
      <c r="E151" s="6">
        <v>97.430453845248294</v>
      </c>
      <c r="F151" s="9">
        <v>153.50712167768015</v>
      </c>
      <c r="G151" s="9">
        <v>170.39820190342576</v>
      </c>
      <c r="H151" s="9">
        <v>1.8949089277026083</v>
      </c>
      <c r="I151" s="9">
        <f t="shared" si="2"/>
        <v>91.767954726092242</v>
      </c>
    </row>
    <row r="152" spans="1:9" x14ac:dyDescent="0.25">
      <c r="A152" s="16"/>
      <c r="B152" s="5">
        <f>DATE(YEAR(siječanj!B152),MONTH(siječanj!B152)+3,DAY(siječanj!B152))</f>
        <v>43923</v>
      </c>
      <c r="C152" s="8">
        <v>1.5520833333333299</v>
      </c>
      <c r="D152">
        <v>0.94188163047921369</v>
      </c>
      <c r="E152" s="6">
        <v>96.321752682919566</v>
      </c>
      <c r="F152" s="9">
        <v>152.67776701864165</v>
      </c>
      <c r="G152" s="9">
        <v>165.21827809501582</v>
      </c>
      <c r="H152" s="9">
        <v>1.791538215809974</v>
      </c>
      <c r="I152" s="9">
        <f t="shared" si="2"/>
        <v>90.723689467603862</v>
      </c>
    </row>
    <row r="153" spans="1:9" x14ac:dyDescent="0.25">
      <c r="A153" s="16"/>
      <c r="B153" s="5">
        <f>DATE(YEAR(siječanj!B153),MONTH(siječanj!B153)+3,DAY(siječanj!B153))</f>
        <v>43923</v>
      </c>
      <c r="C153" s="8">
        <v>1.5625</v>
      </c>
      <c r="D153">
        <v>0.94188163047921369</v>
      </c>
      <c r="E153" s="6">
        <v>96.312046527834767</v>
      </c>
      <c r="F153" s="9">
        <v>152.73801357861987</v>
      </c>
      <c r="G153" s="9">
        <v>163.17760476066917</v>
      </c>
      <c r="H153" s="9">
        <v>1.8084461067955826</v>
      </c>
      <c r="I153" s="9">
        <f t="shared" si="2"/>
        <v>90.714547418426903</v>
      </c>
    </row>
    <row r="154" spans="1:9" x14ac:dyDescent="0.25">
      <c r="A154" s="16"/>
      <c r="B154" s="5">
        <f>DATE(YEAR(siječanj!B154),MONTH(siječanj!B154)+3,DAY(siječanj!B154))</f>
        <v>43923</v>
      </c>
      <c r="C154" s="8">
        <v>1.5729166666666701</v>
      </c>
      <c r="D154">
        <v>0.94188163047921369</v>
      </c>
      <c r="E154" s="6">
        <v>96.650837936156762</v>
      </c>
      <c r="F154" s="9">
        <v>152.62445251015507</v>
      </c>
      <c r="G154" s="9">
        <v>159.10132269375833</v>
      </c>
      <c r="H154" s="9">
        <v>1.8869495193452592</v>
      </c>
      <c r="I154" s="9">
        <f t="shared" si="2"/>
        <v>91.033648822489567</v>
      </c>
    </row>
    <row r="155" spans="1:9" x14ac:dyDescent="0.25">
      <c r="A155" s="16"/>
      <c r="B155" s="5">
        <f>DATE(YEAR(siječanj!B155),MONTH(siječanj!B155)+3,DAY(siječanj!B155))</f>
        <v>43923</v>
      </c>
      <c r="C155" s="8">
        <v>1.5833333333333299</v>
      </c>
      <c r="D155">
        <v>0.94188163047921369</v>
      </c>
      <c r="E155" s="6">
        <v>99.16953187183644</v>
      </c>
      <c r="F155" s="9">
        <v>149.73718675731422</v>
      </c>
      <c r="G155" s="9">
        <v>151.76807227316192</v>
      </c>
      <c r="H155" s="9">
        <v>1.7487141884146711</v>
      </c>
      <c r="I155" s="9">
        <f t="shared" si="2"/>
        <v>93.40596037330566</v>
      </c>
    </row>
    <row r="156" spans="1:9" x14ac:dyDescent="0.25">
      <c r="A156" s="16"/>
      <c r="B156" s="5">
        <f>DATE(YEAR(siječanj!B156),MONTH(siječanj!B156)+3,DAY(siječanj!B156))</f>
        <v>43923</v>
      </c>
      <c r="C156" s="8">
        <v>1.59375</v>
      </c>
      <c r="D156">
        <v>0.94188163047921369</v>
      </c>
      <c r="E156" s="6">
        <v>100.72894632210765</v>
      </c>
      <c r="F156" s="9">
        <v>147.55325297668438</v>
      </c>
      <c r="G156" s="9">
        <v>142.67173845901831</v>
      </c>
      <c r="H156" s="9">
        <v>1.9101245355197605</v>
      </c>
      <c r="I156" s="9">
        <f t="shared" si="2"/>
        <v>94.874744198319945</v>
      </c>
    </row>
    <row r="157" spans="1:9" x14ac:dyDescent="0.25">
      <c r="A157" s="16"/>
      <c r="B157" s="5">
        <f>DATE(YEAR(siječanj!B157),MONTH(siječanj!B157)+3,DAY(siječanj!B157))</f>
        <v>43923</v>
      </c>
      <c r="C157" s="8">
        <v>1.6041666666666701</v>
      </c>
      <c r="D157">
        <v>0.94188163047921369</v>
      </c>
      <c r="E157" s="6">
        <v>100.66896599555739</v>
      </c>
      <c r="F157" s="9">
        <v>147.70951146375705</v>
      </c>
      <c r="G157" s="9">
        <v>144.24895658556844</v>
      </c>
      <c r="H157" s="9">
        <v>2.07368136304158</v>
      </c>
      <c r="I157" s="9">
        <f t="shared" si="2"/>
        <v>94.818249830552105</v>
      </c>
    </row>
    <row r="158" spans="1:9" x14ac:dyDescent="0.25">
      <c r="A158" s="16"/>
      <c r="B158" s="5">
        <f>DATE(YEAR(siječanj!B158),MONTH(siječanj!B158)+3,DAY(siječanj!B158))</f>
        <v>43923</v>
      </c>
      <c r="C158" s="8">
        <v>1.6145833333333299</v>
      </c>
      <c r="D158">
        <v>0.94188163047921369</v>
      </c>
      <c r="E158" s="6">
        <v>102.67809369968845</v>
      </c>
      <c r="F158" s="9">
        <v>146.99062758472132</v>
      </c>
      <c r="G158" s="9">
        <v>145.32784919934005</v>
      </c>
      <c r="H158" s="9">
        <v>2.3833970721738407</v>
      </c>
      <c r="I158" s="9">
        <f t="shared" si="2"/>
        <v>96.710610308360032</v>
      </c>
    </row>
    <row r="159" spans="1:9" x14ac:dyDescent="0.25">
      <c r="A159" s="16"/>
      <c r="B159" s="5">
        <f>DATE(YEAR(siječanj!B159),MONTH(siječanj!B159)+3,DAY(siječanj!B159))</f>
        <v>43923</v>
      </c>
      <c r="C159" s="8">
        <v>1.625</v>
      </c>
      <c r="D159">
        <v>0.94188163047921369</v>
      </c>
      <c r="E159" s="6">
        <v>103.33048612177394</v>
      </c>
      <c r="F159" s="9">
        <v>145.36734205441172</v>
      </c>
      <c r="G159" s="9">
        <v>140.67994936739075</v>
      </c>
      <c r="H159" s="9">
        <v>2.3112235357486735</v>
      </c>
      <c r="I159" s="9">
        <f t="shared" si="2"/>
        <v>97.325086746586209</v>
      </c>
    </row>
    <row r="160" spans="1:9" x14ac:dyDescent="0.25">
      <c r="A160" s="16"/>
      <c r="B160" s="5">
        <f>DATE(YEAR(siječanj!B160),MONTH(siječanj!B160)+3,DAY(siječanj!B160))</f>
        <v>43923</v>
      </c>
      <c r="C160" s="8">
        <v>1.6354166666666701</v>
      </c>
      <c r="D160">
        <v>0.94188163047921369</v>
      </c>
      <c r="E160" s="6">
        <v>104.18162865418871</v>
      </c>
      <c r="F160" s="9">
        <v>144.67263797469491</v>
      </c>
      <c r="G160" s="9">
        <v>137.87314063853407</v>
      </c>
      <c r="H160" s="9">
        <v>2.2342908886826085</v>
      </c>
      <c r="I160" s="9">
        <f t="shared" si="2"/>
        <v>98.126762262787238</v>
      </c>
    </row>
    <row r="161" spans="1:9" x14ac:dyDescent="0.25">
      <c r="A161" s="16"/>
      <c r="B161" s="5">
        <f>DATE(YEAR(siječanj!B161),MONTH(siječanj!B161)+3,DAY(siječanj!B161))</f>
        <v>43923</v>
      </c>
      <c r="C161" s="8">
        <v>1.6458333333333299</v>
      </c>
      <c r="D161">
        <v>0.94188163047921369</v>
      </c>
      <c r="E161" s="6">
        <v>105.93109400419043</v>
      </c>
      <c r="F161" s="9">
        <v>140.52981092562712</v>
      </c>
      <c r="G161" s="9">
        <v>142.10732430745006</v>
      </c>
      <c r="H161" s="9">
        <v>2.0060348584001879</v>
      </c>
      <c r="I161" s="9">
        <f t="shared" si="2"/>
        <v>99.774551539113745</v>
      </c>
    </row>
    <row r="162" spans="1:9" x14ac:dyDescent="0.25">
      <c r="A162" s="16"/>
      <c r="B162" s="5">
        <f>DATE(YEAR(siječanj!B162),MONTH(siječanj!B162)+3,DAY(siječanj!B162))</f>
        <v>43923</v>
      </c>
      <c r="C162" s="8">
        <v>1.65625</v>
      </c>
      <c r="D162">
        <v>0.94188163047921369</v>
      </c>
      <c r="E162" s="6">
        <v>105.74230277226795</v>
      </c>
      <c r="F162" s="9">
        <v>139.13078228429731</v>
      </c>
      <c r="G162" s="9">
        <v>140.27266629204141</v>
      </c>
      <c r="H162" s="9">
        <v>2.1476916093917819</v>
      </c>
      <c r="I162" s="9">
        <f t="shared" si="2"/>
        <v>99.596732545770408</v>
      </c>
    </row>
    <row r="163" spans="1:9" x14ac:dyDescent="0.25">
      <c r="A163" s="16"/>
      <c r="B163" s="5">
        <f>DATE(YEAR(siječanj!B163),MONTH(siječanj!B163)+3,DAY(siječanj!B163))</f>
        <v>43923</v>
      </c>
      <c r="C163" s="8">
        <v>1.6666666666666701</v>
      </c>
      <c r="D163">
        <v>0.94188163047921369</v>
      </c>
      <c r="E163" s="6">
        <v>105.84743666141215</v>
      </c>
      <c r="F163" s="9">
        <v>139.51854316112616</v>
      </c>
      <c r="G163" s="9">
        <v>133.92943716471635</v>
      </c>
      <c r="H163" s="9">
        <v>2.1459784092447864</v>
      </c>
      <c r="I163" s="9">
        <f t="shared" si="2"/>
        <v>99.695756224696169</v>
      </c>
    </row>
    <row r="164" spans="1:9" x14ac:dyDescent="0.25">
      <c r="A164" s="16"/>
      <c r="B164" s="5">
        <f>DATE(YEAR(siječanj!B164),MONTH(siječanj!B164)+3,DAY(siječanj!B164))</f>
        <v>43923</v>
      </c>
      <c r="C164" s="8">
        <v>1.6770833333333299</v>
      </c>
      <c r="D164">
        <v>0.94188163047921369</v>
      </c>
      <c r="E164" s="6">
        <v>106.52258504168111</v>
      </c>
      <c r="F164" s="9">
        <v>136.87288250960668</v>
      </c>
      <c r="G164" s="9">
        <v>135.97361799665237</v>
      </c>
      <c r="H164" s="9">
        <v>2.0754413773786387</v>
      </c>
      <c r="I164" s="9">
        <f t="shared" si="2"/>
        <v>100.33166608191931</v>
      </c>
    </row>
    <row r="165" spans="1:9" x14ac:dyDescent="0.25">
      <c r="A165" s="16"/>
      <c r="B165" s="5">
        <f>DATE(YEAR(siječanj!B165),MONTH(siječanj!B165)+3,DAY(siječanj!B165))</f>
        <v>43923</v>
      </c>
      <c r="C165" s="8">
        <v>1.6875</v>
      </c>
      <c r="D165">
        <v>0.94188163047921369</v>
      </c>
      <c r="E165" s="6">
        <v>109.06920391723912</v>
      </c>
      <c r="F165" s="9">
        <v>133.84421898065901</v>
      </c>
      <c r="G165" s="9">
        <v>135.83130348919784</v>
      </c>
      <c r="H165" s="9">
        <v>1.9665685040836771</v>
      </c>
      <c r="I165" s="9">
        <f t="shared" si="2"/>
        <v>102.73027962063902</v>
      </c>
    </row>
    <row r="166" spans="1:9" x14ac:dyDescent="0.25">
      <c r="A166" s="16"/>
      <c r="B166" s="5">
        <f>DATE(YEAR(siječanj!B166),MONTH(siječanj!B166)+3,DAY(siječanj!B166))</f>
        <v>43923</v>
      </c>
      <c r="C166" s="8">
        <v>1.6979166666666701</v>
      </c>
      <c r="D166">
        <v>0.94188163047921369</v>
      </c>
      <c r="E166" s="6">
        <v>110.1373104087743</v>
      </c>
      <c r="F166" s="9">
        <v>133.65735498392829</v>
      </c>
      <c r="G166" s="9">
        <v>133.94527708804054</v>
      </c>
      <c r="H166" s="9">
        <v>2.4760682515205308</v>
      </c>
      <c r="I166" s="9">
        <f t="shared" si="2"/>
        <v>103.73630950441161</v>
      </c>
    </row>
    <row r="167" spans="1:9" x14ac:dyDescent="0.25">
      <c r="A167" s="16"/>
      <c r="B167" s="5">
        <f>DATE(YEAR(siječanj!B167),MONTH(siječanj!B167)+3,DAY(siječanj!B167))</f>
        <v>43923</v>
      </c>
      <c r="C167" s="8">
        <v>1.7083333333333299</v>
      </c>
      <c r="D167">
        <v>0.94188163047921369</v>
      </c>
      <c r="E167" s="6">
        <v>111.70482286455415</v>
      </c>
      <c r="F167" s="9">
        <v>132.63088091053206</v>
      </c>
      <c r="G167" s="9">
        <v>132.27218468527676</v>
      </c>
      <c r="H167" s="9">
        <v>7.5276331140229429</v>
      </c>
      <c r="I167" s="9">
        <f t="shared" si="2"/>
        <v>105.21272069205801</v>
      </c>
    </row>
    <row r="168" spans="1:9" x14ac:dyDescent="0.25">
      <c r="A168" s="16"/>
      <c r="B168" s="5">
        <f>DATE(YEAR(siječanj!B168),MONTH(siječanj!B168)+3,DAY(siječanj!B168))</f>
        <v>43923</v>
      </c>
      <c r="C168" s="8">
        <v>1.71875</v>
      </c>
      <c r="D168">
        <v>0.94188163047921369</v>
      </c>
      <c r="E168" s="6">
        <v>114.84295449601329</v>
      </c>
      <c r="F168" s="9">
        <v>132.59139031922297</v>
      </c>
      <c r="G168" s="9">
        <v>132.40308979267792</v>
      </c>
      <c r="H168" s="9">
        <v>20.716032114214105</v>
      </c>
      <c r="I168" s="9">
        <f t="shared" si="2"/>
        <v>108.16846922975515</v>
      </c>
    </row>
    <row r="169" spans="1:9" x14ac:dyDescent="0.25">
      <c r="A169" s="16"/>
      <c r="B169" s="5">
        <f>DATE(YEAR(siječanj!B169),MONTH(siječanj!B169)+3,DAY(siječanj!B169))</f>
        <v>43923</v>
      </c>
      <c r="C169" s="8">
        <v>1.7291666666666701</v>
      </c>
      <c r="D169">
        <v>0.94188163047921369</v>
      </c>
      <c r="E169" s="6">
        <v>118.97881410983857</v>
      </c>
      <c r="F169" s="9">
        <v>132.46400935216121</v>
      </c>
      <c r="G169" s="9">
        <v>135.08947176219513</v>
      </c>
      <c r="H169" s="9">
        <v>33.395389548403081</v>
      </c>
      <c r="I169" s="9">
        <f t="shared" si="2"/>
        <v>112.06395942625802</v>
      </c>
    </row>
    <row r="170" spans="1:9" x14ac:dyDescent="0.25">
      <c r="A170" s="16"/>
      <c r="B170" s="5">
        <f>DATE(YEAR(siječanj!B170),MONTH(siječanj!B170)+3,DAY(siječanj!B170))</f>
        <v>43923</v>
      </c>
      <c r="C170" s="8">
        <v>1.7395833333333299</v>
      </c>
      <c r="D170">
        <v>0.94188163047921369</v>
      </c>
      <c r="E170" s="6">
        <v>123.46968878461637</v>
      </c>
      <c r="F170" s="9">
        <v>132.78751312559817</v>
      </c>
      <c r="G170" s="9">
        <v>136.65367121348211</v>
      </c>
      <c r="H170" s="9">
        <v>49.437600499735105</v>
      </c>
      <c r="I170" s="9">
        <f t="shared" si="2"/>
        <v>116.29383178721555</v>
      </c>
    </row>
    <row r="171" spans="1:9" x14ac:dyDescent="0.25">
      <c r="A171" s="16"/>
      <c r="B171" s="5">
        <f>DATE(YEAR(siječanj!B171),MONTH(siječanj!B171)+3,DAY(siječanj!B171))</f>
        <v>43923</v>
      </c>
      <c r="C171" s="8">
        <v>1.75</v>
      </c>
      <c r="D171">
        <v>0.94188163047921369</v>
      </c>
      <c r="E171" s="6">
        <v>128.25117553566182</v>
      </c>
      <c r="F171" s="9">
        <v>133.52676718956781</v>
      </c>
      <c r="G171" s="9">
        <v>139.41827760292213</v>
      </c>
      <c r="H171" s="9">
        <v>67.131862305373971</v>
      </c>
      <c r="I171" s="9">
        <f t="shared" si="2"/>
        <v>120.797426324405</v>
      </c>
    </row>
    <row r="172" spans="1:9" x14ac:dyDescent="0.25">
      <c r="A172" s="16"/>
      <c r="B172" s="5">
        <f>DATE(YEAR(siječanj!B172),MONTH(siječanj!B172)+3,DAY(siječanj!B172))</f>
        <v>43923</v>
      </c>
      <c r="C172" s="8">
        <v>1.7604166666666701</v>
      </c>
      <c r="D172">
        <v>0.94188163047921369</v>
      </c>
      <c r="E172" s="6">
        <v>132.57311947770302</v>
      </c>
      <c r="F172" s="9">
        <v>131.73879620872012</v>
      </c>
      <c r="G172" s="9">
        <v>138.96347877075533</v>
      </c>
      <c r="H172" s="9">
        <v>82.50145295015686</v>
      </c>
      <c r="I172" s="9">
        <f t="shared" si="2"/>
        <v>124.86818593137453</v>
      </c>
    </row>
    <row r="173" spans="1:9" x14ac:dyDescent="0.25">
      <c r="A173" s="16"/>
      <c r="B173" s="5">
        <f>DATE(YEAR(siječanj!B173),MONTH(siječanj!B173)+3,DAY(siječanj!B173))</f>
        <v>43923</v>
      </c>
      <c r="C173" s="8">
        <v>1.7708333333333299</v>
      </c>
      <c r="D173">
        <v>0.94188163047921369</v>
      </c>
      <c r="E173" s="6">
        <v>137.47678808292108</v>
      </c>
      <c r="F173" s="9">
        <v>130.03575792832197</v>
      </c>
      <c r="G173" s="9">
        <v>139.42650858410735</v>
      </c>
      <c r="H173" s="9">
        <v>100.07007841827175</v>
      </c>
      <c r="I173" s="9">
        <f t="shared" si="2"/>
        <v>129.48686131258702</v>
      </c>
    </row>
    <row r="174" spans="1:9" x14ac:dyDescent="0.25">
      <c r="A174" s="16"/>
      <c r="B174" s="5">
        <f>DATE(YEAR(siječanj!B174),MONTH(siječanj!B174)+3,DAY(siječanj!B174))</f>
        <v>43923</v>
      </c>
      <c r="C174" s="8">
        <v>1.78125</v>
      </c>
      <c r="D174">
        <v>0.94188163047921369</v>
      </c>
      <c r="E174" s="6">
        <v>143.12497465869021</v>
      </c>
      <c r="F174" s="9">
        <v>129.09772879479772</v>
      </c>
      <c r="G174" s="9">
        <v>139.66541973570011</v>
      </c>
      <c r="H174" s="9">
        <v>126.93781184961436</v>
      </c>
      <c r="I174" s="9">
        <f t="shared" si="2"/>
        <v>134.80678449382327</v>
      </c>
    </row>
    <row r="175" spans="1:9" x14ac:dyDescent="0.25">
      <c r="A175" s="16"/>
      <c r="B175" s="5">
        <f>DATE(YEAR(siječanj!B175),MONTH(siječanj!B175)+3,DAY(siječanj!B175))</f>
        <v>43923</v>
      </c>
      <c r="C175" s="8">
        <v>1.7916666666666701</v>
      </c>
      <c r="D175">
        <v>0.94188163047921369</v>
      </c>
      <c r="E175" s="6">
        <v>148.70390813383344</v>
      </c>
      <c r="F175" s="9">
        <v>127.1448995644472</v>
      </c>
      <c r="G175" s="9">
        <v>139.03642589167353</v>
      </c>
      <c r="H175" s="9">
        <v>150.54649575597625</v>
      </c>
      <c r="I175" s="9">
        <f t="shared" si="2"/>
        <v>140.06147945172626</v>
      </c>
    </row>
    <row r="176" spans="1:9" x14ac:dyDescent="0.25">
      <c r="A176" s="16"/>
      <c r="B176" s="5">
        <f>DATE(YEAR(siječanj!B176),MONTH(siječanj!B176)+3,DAY(siječanj!B176))</f>
        <v>43923</v>
      </c>
      <c r="C176" s="8">
        <v>1.8020833333333299</v>
      </c>
      <c r="D176">
        <v>0.94188163047921369</v>
      </c>
      <c r="E176" s="6">
        <v>155.0623775548296</v>
      </c>
      <c r="F176" s="9">
        <v>123.83783279185418</v>
      </c>
      <c r="G176" s="9">
        <v>139.26592619447095</v>
      </c>
      <c r="H176" s="9">
        <v>182.93197672679727</v>
      </c>
      <c r="I176" s="9">
        <f t="shared" si="2"/>
        <v>146.05040499732632</v>
      </c>
    </row>
    <row r="177" spans="1:9" x14ac:dyDescent="0.25">
      <c r="A177" s="16"/>
      <c r="B177" s="5">
        <f>DATE(YEAR(siječanj!B177),MONTH(siječanj!B177)+3,DAY(siječanj!B177))</f>
        <v>43923</v>
      </c>
      <c r="C177" s="8">
        <v>1.8125</v>
      </c>
      <c r="D177">
        <v>0.94188163047921369</v>
      </c>
      <c r="E177" s="6">
        <v>157.34276228268632</v>
      </c>
      <c r="F177" s="9">
        <v>121.19297987503028</v>
      </c>
      <c r="G177" s="9">
        <v>137.49858083016866</v>
      </c>
      <c r="H177" s="9">
        <v>198.62199755395733</v>
      </c>
      <c r="I177" s="9">
        <f t="shared" si="2"/>
        <v>148.19825748291993</v>
      </c>
    </row>
    <row r="178" spans="1:9" x14ac:dyDescent="0.25">
      <c r="A178" s="16"/>
      <c r="B178" s="5">
        <f>DATE(YEAR(siječanj!B178),MONTH(siječanj!B178)+3,DAY(siječanj!B178))</f>
        <v>43923</v>
      </c>
      <c r="C178" s="8">
        <v>1.8229166666666701</v>
      </c>
      <c r="D178">
        <v>0.94188163047921369</v>
      </c>
      <c r="E178" s="6">
        <v>157.336142116291</v>
      </c>
      <c r="F178" s="9">
        <v>116.51565749802337</v>
      </c>
      <c r="G178" s="9">
        <v>132.73162673793666</v>
      </c>
      <c r="H178" s="9">
        <v>216.50235771765676</v>
      </c>
      <c r="I178" s="9">
        <f t="shared" si="2"/>
        <v>148.19202206980145</v>
      </c>
    </row>
    <row r="179" spans="1:9" x14ac:dyDescent="0.25">
      <c r="A179" s="16"/>
      <c r="B179" s="5">
        <f>DATE(YEAR(siječanj!B179),MONTH(siječanj!B179)+3,DAY(siječanj!B179))</f>
        <v>43923</v>
      </c>
      <c r="C179" s="8">
        <v>1.8333333333333299</v>
      </c>
      <c r="D179">
        <v>0.94188163047921369</v>
      </c>
      <c r="E179" s="6">
        <v>157.24475005777947</v>
      </c>
      <c r="F179" s="9">
        <v>111.26601289412628</v>
      </c>
      <c r="G179" s="9">
        <v>123.61534352960895</v>
      </c>
      <c r="H179" s="9">
        <v>222.42084767268233</v>
      </c>
      <c r="I179" s="9">
        <f t="shared" si="2"/>
        <v>148.10594156871775</v>
      </c>
    </row>
    <row r="180" spans="1:9" x14ac:dyDescent="0.25">
      <c r="A180" s="16"/>
      <c r="B180" s="5">
        <f>DATE(YEAR(siječanj!B180),MONTH(siječanj!B180)+3,DAY(siječanj!B180))</f>
        <v>43923</v>
      </c>
      <c r="C180" s="8">
        <v>1.84375</v>
      </c>
      <c r="D180">
        <v>0.94188163047921369</v>
      </c>
      <c r="E180" s="6">
        <v>156.01733112775008</v>
      </c>
      <c r="F180" s="9">
        <v>93.973180611381679</v>
      </c>
      <c r="G180" s="9">
        <v>106.19204188571676</v>
      </c>
      <c r="H180" s="9">
        <v>222.9611860188117</v>
      </c>
      <c r="I180" s="9">
        <f t="shared" si="2"/>
        <v>146.94985822562063</v>
      </c>
    </row>
    <row r="181" spans="1:9" x14ac:dyDescent="0.25">
      <c r="A181" s="16"/>
      <c r="B181" s="5">
        <f>DATE(YEAR(siječanj!B181),MONTH(siječanj!B181)+3,DAY(siječanj!B181))</f>
        <v>43923</v>
      </c>
      <c r="C181" s="8">
        <v>1.8541666666666701</v>
      </c>
      <c r="D181">
        <v>0.94188163047921369</v>
      </c>
      <c r="E181" s="6">
        <v>155.61942319329478</v>
      </c>
      <c r="F181" s="9">
        <v>87.524729124716302</v>
      </c>
      <c r="G181" s="9">
        <v>100.15210294468601</v>
      </c>
      <c r="H181" s="9">
        <v>223.05669095072713</v>
      </c>
      <c r="I181" s="9">
        <f t="shared" si="2"/>
        <v>146.57507605153526</v>
      </c>
    </row>
    <row r="182" spans="1:9" x14ac:dyDescent="0.25">
      <c r="A182" s="16"/>
      <c r="B182" s="5">
        <f>DATE(YEAR(siječanj!B182),MONTH(siječanj!B182)+3,DAY(siječanj!B182))</f>
        <v>43923</v>
      </c>
      <c r="C182" s="8">
        <v>1.8645833333333299</v>
      </c>
      <c r="D182">
        <v>0.94188163047921369</v>
      </c>
      <c r="E182" s="6">
        <v>154.80787332318991</v>
      </c>
      <c r="F182" s="9">
        <v>84.288823376942815</v>
      </c>
      <c r="G182" s="9">
        <v>96.099341980030843</v>
      </c>
      <c r="H182" s="9">
        <v>224.00390536734852</v>
      </c>
      <c r="I182" s="9">
        <f t="shared" si="2"/>
        <v>145.81069213666569</v>
      </c>
    </row>
    <row r="183" spans="1:9" x14ac:dyDescent="0.25">
      <c r="A183" s="16"/>
      <c r="B183" s="5">
        <f>DATE(YEAR(siječanj!B183),MONTH(siječanj!B183)+3,DAY(siječanj!B183))</f>
        <v>43923</v>
      </c>
      <c r="C183" s="8">
        <v>1.875</v>
      </c>
      <c r="D183">
        <v>0.94188163047921369</v>
      </c>
      <c r="E183" s="6">
        <v>151.77356161704074</v>
      </c>
      <c r="F183" s="9">
        <v>81.626236464042066</v>
      </c>
      <c r="G183" s="9">
        <v>88.964369515268999</v>
      </c>
      <c r="H183" s="9">
        <v>225.40249324014036</v>
      </c>
      <c r="I183" s="9">
        <f t="shared" si="2"/>
        <v>142.95272967949575</v>
      </c>
    </row>
    <row r="184" spans="1:9" x14ac:dyDescent="0.25">
      <c r="A184" s="16"/>
      <c r="B184" s="5">
        <f>DATE(YEAR(siječanj!B184),MONTH(siječanj!B184)+3,DAY(siječanj!B184))</f>
        <v>43923</v>
      </c>
      <c r="C184" s="8">
        <v>1.8854166666666701</v>
      </c>
      <c r="D184">
        <v>0.94188163047921369</v>
      </c>
      <c r="E184" s="6">
        <v>156.94943002243949</v>
      </c>
      <c r="F184" s="9">
        <v>77.480286977867607</v>
      </c>
      <c r="G184" s="9">
        <v>73.59362415808296</v>
      </c>
      <c r="H184" s="9">
        <v>231.42827235437153</v>
      </c>
      <c r="I184" s="9">
        <f t="shared" si="2"/>
        <v>147.82778505231855</v>
      </c>
    </row>
    <row r="185" spans="1:9" x14ac:dyDescent="0.25">
      <c r="A185" s="16"/>
      <c r="B185" s="5">
        <f>DATE(YEAR(siječanj!B185),MONTH(siječanj!B185)+3,DAY(siječanj!B185))</f>
        <v>43923</v>
      </c>
      <c r="C185" s="8">
        <v>1.8958333333333299</v>
      </c>
      <c r="D185">
        <v>0.94188163047921369</v>
      </c>
      <c r="E185" s="6">
        <v>159.13659143490077</v>
      </c>
      <c r="F185" s="9">
        <v>73.46184303475269</v>
      </c>
      <c r="G185" s="9">
        <v>63.600992275728458</v>
      </c>
      <c r="H185" s="9">
        <v>235.4688230275691</v>
      </c>
      <c r="I185" s="9">
        <f t="shared" si="2"/>
        <v>149.8878322096088</v>
      </c>
    </row>
    <row r="186" spans="1:9" x14ac:dyDescent="0.25">
      <c r="A186" s="16"/>
      <c r="B186" s="5">
        <f>DATE(YEAR(siječanj!B186),MONTH(siječanj!B186)+3,DAY(siječanj!B186))</f>
        <v>43923</v>
      </c>
      <c r="C186" s="8">
        <v>1.90625</v>
      </c>
      <c r="D186">
        <v>0.94188163047921369</v>
      </c>
      <c r="E186" s="6">
        <v>155.81413861527665</v>
      </c>
      <c r="F186" s="9">
        <v>71.909642176231714</v>
      </c>
      <c r="G186" s="9">
        <v>60.037121896125626</v>
      </c>
      <c r="H186" s="9">
        <v>236.78521713516906</v>
      </c>
      <c r="I186" s="9">
        <f t="shared" si="2"/>
        <v>146.75847493067099</v>
      </c>
    </row>
    <row r="187" spans="1:9" x14ac:dyDescent="0.25">
      <c r="A187" s="16"/>
      <c r="B187" s="5">
        <f>DATE(YEAR(siječanj!B187),MONTH(siječanj!B187)+3,DAY(siječanj!B187))</f>
        <v>43923</v>
      </c>
      <c r="C187" s="8">
        <v>1.9166666666666701</v>
      </c>
      <c r="D187">
        <v>0.94188163047921369</v>
      </c>
      <c r="E187" s="6">
        <v>150.82806937348687</v>
      </c>
      <c r="F187" s="9">
        <v>71.332457466845938</v>
      </c>
      <c r="G187" s="9">
        <v>57.414834027295242</v>
      </c>
      <c r="H187" s="9">
        <v>235.12664815193085</v>
      </c>
      <c r="I187" s="9">
        <f t="shared" si="2"/>
        <v>142.06218790353176</v>
      </c>
    </row>
    <row r="188" spans="1:9" x14ac:dyDescent="0.25">
      <c r="A188" s="16"/>
      <c r="B188" s="5">
        <f>DATE(YEAR(siječanj!B188),MONTH(siječanj!B188)+3,DAY(siječanj!B188))</f>
        <v>43923</v>
      </c>
      <c r="C188" s="8">
        <v>1.9270833333333299</v>
      </c>
      <c r="D188">
        <v>0.94188163047921369</v>
      </c>
      <c r="E188" s="6">
        <v>143.693139136122</v>
      </c>
      <c r="F188" s="9">
        <v>70.153707319726763</v>
      </c>
      <c r="G188" s="9">
        <v>55.011002258326322</v>
      </c>
      <c r="H188" s="9">
        <v>236.48927475838136</v>
      </c>
      <c r="I188" s="9">
        <f t="shared" si="2"/>
        <v>135.3419281782071</v>
      </c>
    </row>
    <row r="189" spans="1:9" x14ac:dyDescent="0.25">
      <c r="A189" s="16"/>
      <c r="B189" s="5">
        <f>DATE(YEAR(siječanj!B189),MONTH(siječanj!B189)+3,DAY(siječanj!B189))</f>
        <v>43923</v>
      </c>
      <c r="C189" s="8">
        <v>1.9375</v>
      </c>
      <c r="D189">
        <v>0.94188163047921369</v>
      </c>
      <c r="E189" s="6">
        <v>133.73925793815459</v>
      </c>
      <c r="F189" s="9">
        <v>66.988448218459197</v>
      </c>
      <c r="G189" s="9">
        <v>53.129358222578219</v>
      </c>
      <c r="H189" s="9">
        <v>235.82546747212328</v>
      </c>
      <c r="I189" s="9">
        <f t="shared" si="2"/>
        <v>125.96655032586918</v>
      </c>
    </row>
    <row r="190" spans="1:9" x14ac:dyDescent="0.25">
      <c r="A190" s="16"/>
      <c r="B190" s="5">
        <f>DATE(YEAR(siječanj!B190),MONTH(siječanj!B190)+3,DAY(siječanj!B190))</f>
        <v>43923</v>
      </c>
      <c r="C190" s="8">
        <v>1.9479166666666701</v>
      </c>
      <c r="D190">
        <v>0.94188163047921369</v>
      </c>
      <c r="E190" s="6">
        <v>121.64685469520231</v>
      </c>
      <c r="F190" s="9">
        <v>64.997112949040428</v>
      </c>
      <c r="G190" s="9">
        <v>52.190773538692824</v>
      </c>
      <c r="H190" s="9">
        <v>234.09851092557545</v>
      </c>
      <c r="I190" s="9">
        <f t="shared" si="2"/>
        <v>114.57693784298515</v>
      </c>
    </row>
    <row r="191" spans="1:9" x14ac:dyDescent="0.25">
      <c r="A191" s="16"/>
      <c r="B191" s="5">
        <f>DATE(YEAR(siječanj!B191),MONTH(siječanj!B191)+3,DAY(siječanj!B191))</f>
        <v>43923</v>
      </c>
      <c r="C191" s="8">
        <v>1.9583333333333299</v>
      </c>
      <c r="D191">
        <v>0.94188163047921369</v>
      </c>
      <c r="E191" s="6">
        <v>110.2140356298067</v>
      </c>
      <c r="F191" s="9">
        <v>62.900289939531717</v>
      </c>
      <c r="G191" s="9">
        <v>51.216816905433333</v>
      </c>
      <c r="H191" s="9">
        <v>233.94016939803598</v>
      </c>
      <c r="I191" s="9">
        <f t="shared" si="2"/>
        <v>103.80857558069648</v>
      </c>
    </row>
    <row r="192" spans="1:9" x14ac:dyDescent="0.25">
      <c r="A192" s="16"/>
      <c r="B192" s="5">
        <f>DATE(YEAR(siječanj!B192),MONTH(siječanj!B192)+3,DAY(siječanj!B192))</f>
        <v>43923</v>
      </c>
      <c r="C192" s="8">
        <v>1.96875</v>
      </c>
      <c r="D192">
        <v>0.94188163047921369</v>
      </c>
      <c r="E192" s="6">
        <v>100.18530291731125</v>
      </c>
      <c r="F192" s="9">
        <v>61.094496553834546</v>
      </c>
      <c r="G192" s="9">
        <v>50.839656572539411</v>
      </c>
      <c r="H192" s="9">
        <v>233.87870435857616</v>
      </c>
      <c r="I192" s="9">
        <f t="shared" si="2"/>
        <v>94.362696461811041</v>
      </c>
    </row>
    <row r="193" spans="1:9" x14ac:dyDescent="0.25">
      <c r="A193" s="16"/>
      <c r="B193" s="5">
        <f>DATE(YEAR(siječanj!B193),MONTH(siječanj!B193)+3,DAY(siječanj!B193))</f>
        <v>43923</v>
      </c>
      <c r="C193" s="8">
        <v>1.9791666666666701</v>
      </c>
      <c r="D193">
        <v>0.94188163047921369</v>
      </c>
      <c r="E193" s="6">
        <v>91.19790974263158</v>
      </c>
      <c r="F193" s="9">
        <v>60.65753217644717</v>
      </c>
      <c r="G193" s="9">
        <v>51.00727803628542</v>
      </c>
      <c r="H193" s="9">
        <v>233.63958743619904</v>
      </c>
      <c r="I193" s="9">
        <f t="shared" si="2"/>
        <v>85.897635924686</v>
      </c>
    </row>
    <row r="194" spans="1:9" ht="15.75" thickBot="1" x14ac:dyDescent="0.3">
      <c r="A194" s="16"/>
      <c r="B194" s="5">
        <f>DATE(YEAR(siječanj!B194),MONTH(siječanj!B194)+3,DAY(siječanj!B194))</f>
        <v>43923</v>
      </c>
      <c r="C194" s="8">
        <v>1.9895833333333299</v>
      </c>
      <c r="D194">
        <v>0.94188163047921369</v>
      </c>
      <c r="E194" s="6">
        <v>83.40077036164304</v>
      </c>
      <c r="F194" s="9">
        <v>58.737088686949406</v>
      </c>
      <c r="G194" s="9">
        <v>49.888791633935988</v>
      </c>
      <c r="H194" s="9">
        <v>234.63890604636086</v>
      </c>
      <c r="I194" s="9">
        <f t="shared" si="2"/>
        <v>78.55365357144683</v>
      </c>
    </row>
    <row r="195" spans="1:9" x14ac:dyDescent="0.25">
      <c r="A195" s="15">
        <f t="shared" ref="A195" si="3">A99+1</f>
        <v>94</v>
      </c>
      <c r="B195" s="5">
        <f>DATE(YEAR(siječanj!B195),MONTH(siječanj!B195)+3,DAY(siječanj!B195))</f>
        <v>43924</v>
      </c>
      <c r="C195" s="8">
        <v>2</v>
      </c>
      <c r="D195">
        <v>0.93956746913888767</v>
      </c>
      <c r="E195" s="6">
        <v>76.022593926872304</v>
      </c>
      <c r="F195" s="9">
        <v>57.921224402900727</v>
      </c>
      <c r="G195" s="9">
        <v>49.387861583473814</v>
      </c>
      <c r="H195" s="9">
        <v>235.49959987137262</v>
      </c>
      <c r="I195" s="9">
        <f t="shared" si="2"/>
        <v>71.428356173244779</v>
      </c>
    </row>
    <row r="196" spans="1:9" x14ac:dyDescent="0.25">
      <c r="A196" s="16"/>
      <c r="B196" s="5">
        <f>DATE(YEAR(siječanj!B196),MONTH(siječanj!B196)+3,DAY(siječanj!B196))</f>
        <v>43924</v>
      </c>
      <c r="C196" s="8">
        <v>2.0104166666666701</v>
      </c>
      <c r="D196">
        <v>0.93956746913888767</v>
      </c>
      <c r="E196" s="6">
        <v>70.436163651310636</v>
      </c>
      <c r="F196" s="9">
        <v>57.639019582031572</v>
      </c>
      <c r="G196" s="9">
        <v>49.768232440477028</v>
      </c>
      <c r="H196" s="9">
        <v>235.55440534328429</v>
      </c>
      <c r="I196" s="9">
        <f t="shared" ref="I196:I259" si="4">D196*E196</f>
        <v>66.179528017714446</v>
      </c>
    </row>
    <row r="197" spans="1:9" x14ac:dyDescent="0.25">
      <c r="A197" s="16"/>
      <c r="B197" s="5">
        <f>DATE(YEAR(siječanj!B197),MONTH(siječanj!B197)+3,DAY(siječanj!B197))</f>
        <v>43924</v>
      </c>
      <c r="C197" s="8">
        <v>2.0208333333333299</v>
      </c>
      <c r="D197">
        <v>0.93956746913888767</v>
      </c>
      <c r="E197" s="6">
        <v>66.164514611944881</v>
      </c>
      <c r="F197" s="9">
        <v>57.150010567619262</v>
      </c>
      <c r="G197" s="9">
        <v>48.853915305702728</v>
      </c>
      <c r="H197" s="9">
        <v>235.78872331315662</v>
      </c>
      <c r="I197" s="9">
        <f t="shared" si="4"/>
        <v>62.166025540748002</v>
      </c>
    </row>
    <row r="198" spans="1:9" x14ac:dyDescent="0.25">
      <c r="A198" s="16"/>
      <c r="B198" s="5">
        <f>DATE(YEAR(siječanj!B198),MONTH(siječanj!B198)+3,DAY(siječanj!B198))</f>
        <v>43924</v>
      </c>
      <c r="C198" s="8">
        <v>2.03125</v>
      </c>
      <c r="D198">
        <v>0.93956746913888767</v>
      </c>
      <c r="E198" s="6">
        <v>62.723478283884916</v>
      </c>
      <c r="F198" s="9">
        <v>56.682336197478854</v>
      </c>
      <c r="G198" s="9">
        <v>49.101715595923103</v>
      </c>
      <c r="H198" s="9">
        <v>235.57361310586259</v>
      </c>
      <c r="I198" s="9">
        <f t="shared" si="4"/>
        <v>58.932939746777734</v>
      </c>
    </row>
    <row r="199" spans="1:9" x14ac:dyDescent="0.25">
      <c r="A199" s="16"/>
      <c r="B199" s="5">
        <f>DATE(YEAR(siječanj!B199),MONTH(siječanj!B199)+3,DAY(siječanj!B199))</f>
        <v>43924</v>
      </c>
      <c r="C199" s="8">
        <v>2.0416666666666701</v>
      </c>
      <c r="D199">
        <v>0.93956746913888767</v>
      </c>
      <c r="E199" s="6">
        <v>59.476391310237069</v>
      </c>
      <c r="F199" s="9">
        <v>56.280538418702029</v>
      </c>
      <c r="G199" s="9">
        <v>48.820846907377046</v>
      </c>
      <c r="H199" s="9">
        <v>235.46600521174591</v>
      </c>
      <c r="I199" s="9">
        <f t="shared" si="4"/>
        <v>55.882082456873576</v>
      </c>
    </row>
    <row r="200" spans="1:9" x14ac:dyDescent="0.25">
      <c r="A200" s="16"/>
      <c r="B200" s="5">
        <f>DATE(YEAR(siječanj!B200),MONTH(siječanj!B200)+3,DAY(siječanj!B200))</f>
        <v>43924</v>
      </c>
      <c r="C200" s="8">
        <v>2.0520833333333299</v>
      </c>
      <c r="D200">
        <v>0.93956746913888767</v>
      </c>
      <c r="E200" s="6">
        <v>57.85664114124404</v>
      </c>
      <c r="F200" s="9">
        <v>55.43720713642422</v>
      </c>
      <c r="G200" s="9">
        <v>47.169164687267077</v>
      </c>
      <c r="H200" s="9">
        <v>235.77272082852775</v>
      </c>
      <c r="I200" s="9">
        <f t="shared" si="4"/>
        <v>54.360217889955507</v>
      </c>
    </row>
    <row r="201" spans="1:9" x14ac:dyDescent="0.25">
      <c r="A201" s="16"/>
      <c r="B201" s="5">
        <f>DATE(YEAR(siječanj!B201),MONTH(siječanj!B201)+3,DAY(siječanj!B201))</f>
        <v>43924</v>
      </c>
      <c r="C201" s="8">
        <v>2.0625</v>
      </c>
      <c r="D201">
        <v>0.93956746913888767</v>
      </c>
      <c r="E201" s="6">
        <v>55.898847861890204</v>
      </c>
      <c r="F201" s="9">
        <v>55.053259892560902</v>
      </c>
      <c r="G201" s="9">
        <v>47.312502549281447</v>
      </c>
      <c r="H201" s="9">
        <v>235.30992371393526</v>
      </c>
      <c r="I201" s="9">
        <f t="shared" si="4"/>
        <v>52.520739013375902</v>
      </c>
    </row>
    <row r="202" spans="1:9" x14ac:dyDescent="0.25">
      <c r="A202" s="16"/>
      <c r="B202" s="5">
        <f>DATE(YEAR(siječanj!B202),MONTH(siječanj!B202)+3,DAY(siječanj!B202))</f>
        <v>43924</v>
      </c>
      <c r="C202" s="8">
        <v>2.0729166666666701</v>
      </c>
      <c r="D202">
        <v>0.93956746913888767</v>
      </c>
      <c r="E202" s="6">
        <v>54.696866126538417</v>
      </c>
      <c r="F202" s="9">
        <v>55.116452072100486</v>
      </c>
      <c r="G202" s="9">
        <v>46.84749023729195</v>
      </c>
      <c r="H202" s="9">
        <v>235.54593496302266</v>
      </c>
      <c r="I202" s="9">
        <f t="shared" si="4"/>
        <v>51.391396076340257</v>
      </c>
    </row>
    <row r="203" spans="1:9" x14ac:dyDescent="0.25">
      <c r="A203" s="16"/>
      <c r="B203" s="5">
        <f>DATE(YEAR(siječanj!B203),MONTH(siječanj!B203)+3,DAY(siječanj!B203))</f>
        <v>43924</v>
      </c>
      <c r="C203" s="8">
        <v>2.0833333333333299</v>
      </c>
      <c r="D203">
        <v>0.93956746913888767</v>
      </c>
      <c r="E203" s="6">
        <v>53.583388888304462</v>
      </c>
      <c r="F203" s="9">
        <v>55.138204648752172</v>
      </c>
      <c r="G203" s="9">
        <v>47.491830386560949</v>
      </c>
      <c r="H203" s="9">
        <v>235.65176989419649</v>
      </c>
      <c r="I203" s="9">
        <f t="shared" si="4"/>
        <v>50.345209085669019</v>
      </c>
    </row>
    <row r="204" spans="1:9" x14ac:dyDescent="0.25">
      <c r="A204" s="16"/>
      <c r="B204" s="5">
        <f>DATE(YEAR(siječanj!B204),MONTH(siječanj!B204)+3,DAY(siječanj!B204))</f>
        <v>43924</v>
      </c>
      <c r="C204" s="8">
        <v>2.09375</v>
      </c>
      <c r="D204">
        <v>0.93956746913888767</v>
      </c>
      <c r="E204" s="6">
        <v>52.606452335173607</v>
      </c>
      <c r="F204" s="9">
        <v>55.21657902570356</v>
      </c>
      <c r="G204" s="9">
        <v>47.53193384584111</v>
      </c>
      <c r="H204" s="9">
        <v>235.85402811224824</v>
      </c>
      <c r="I204" s="9">
        <f t="shared" si="4"/>
        <v>49.427311280934596</v>
      </c>
    </row>
    <row r="205" spans="1:9" x14ac:dyDescent="0.25">
      <c r="A205" s="16"/>
      <c r="B205" s="5">
        <f>DATE(YEAR(siječanj!B205),MONTH(siječanj!B205)+3,DAY(siječanj!B205))</f>
        <v>43924</v>
      </c>
      <c r="C205" s="8">
        <v>2.1041666666666701</v>
      </c>
      <c r="D205">
        <v>0.93956746913888767</v>
      </c>
      <c r="E205" s="6">
        <v>52.703341125938216</v>
      </c>
      <c r="F205" s="9">
        <v>56.106336969362658</v>
      </c>
      <c r="G205" s="9">
        <v>48.84199623494699</v>
      </c>
      <c r="H205" s="9">
        <v>235.5398511104076</v>
      </c>
      <c r="I205" s="9">
        <f t="shared" si="4"/>
        <v>49.518344836861225</v>
      </c>
    </row>
    <row r="206" spans="1:9" x14ac:dyDescent="0.25">
      <c r="A206" s="16"/>
      <c r="B206" s="5">
        <f>DATE(YEAR(siječanj!B206),MONTH(siječanj!B206)+3,DAY(siječanj!B206))</f>
        <v>43924</v>
      </c>
      <c r="C206" s="8">
        <v>2.1145833333333299</v>
      </c>
      <c r="D206">
        <v>0.93956746913888767</v>
      </c>
      <c r="E206" s="6">
        <v>52.221642576640278</v>
      </c>
      <c r="F206" s="9">
        <v>56.031752113893361</v>
      </c>
      <c r="G206" s="9">
        <v>48.378717605976505</v>
      </c>
      <c r="H206" s="9">
        <v>235.35319795439247</v>
      </c>
      <c r="I206" s="9">
        <f t="shared" si="4"/>
        <v>49.065756550009489</v>
      </c>
    </row>
    <row r="207" spans="1:9" x14ac:dyDescent="0.25">
      <c r="A207" s="16"/>
      <c r="B207" s="5">
        <f>DATE(YEAR(siječanj!B207),MONTH(siječanj!B207)+3,DAY(siječanj!B207))</f>
        <v>43924</v>
      </c>
      <c r="C207" s="8">
        <v>2.125</v>
      </c>
      <c r="D207">
        <v>0.93956746913888767</v>
      </c>
      <c r="E207" s="6">
        <v>52.542680171593155</v>
      </c>
      <c r="F207" s="9">
        <v>55.516015520077687</v>
      </c>
      <c r="G207" s="9">
        <v>47.887543535651432</v>
      </c>
      <c r="H207" s="9">
        <v>235.39877605062873</v>
      </c>
      <c r="I207" s="9">
        <f t="shared" si="4"/>
        <v>49.367393030597796</v>
      </c>
    </row>
    <row r="208" spans="1:9" x14ac:dyDescent="0.25">
      <c r="A208" s="16"/>
      <c r="B208" s="5">
        <f>DATE(YEAR(siječanj!B208),MONTH(siječanj!B208)+3,DAY(siječanj!B208))</f>
        <v>43924</v>
      </c>
      <c r="C208" s="8">
        <v>2.1354166666666701</v>
      </c>
      <c r="D208">
        <v>0.93956746913888767</v>
      </c>
      <c r="E208" s="6">
        <v>53.013133520263452</v>
      </c>
      <c r="F208" s="9">
        <v>55.293828200093991</v>
      </c>
      <c r="G208" s="9">
        <v>48.20296548992372</v>
      </c>
      <c r="H208" s="9">
        <v>235.16320605018385</v>
      </c>
      <c r="I208" s="9">
        <f t="shared" si="4"/>
        <v>49.809415692755863</v>
      </c>
    </row>
    <row r="209" spans="1:9" x14ac:dyDescent="0.25">
      <c r="A209" s="16"/>
      <c r="B209" s="5">
        <f>DATE(YEAR(siječanj!B209),MONTH(siječanj!B209)+3,DAY(siječanj!B209))</f>
        <v>43924</v>
      </c>
      <c r="C209" s="8">
        <v>2.1458333333333299</v>
      </c>
      <c r="D209">
        <v>0.93956746913888767</v>
      </c>
      <c r="E209" s="6">
        <v>53.51853771460322</v>
      </c>
      <c r="F209" s="9">
        <v>55.116146659976799</v>
      </c>
      <c r="G209" s="9">
        <v>47.387392037285764</v>
      </c>
      <c r="H209" s="9">
        <v>234.86782444763034</v>
      </c>
      <c r="I209" s="9">
        <f t="shared" si="4"/>
        <v>50.284277032523853</v>
      </c>
    </row>
    <row r="210" spans="1:9" x14ac:dyDescent="0.25">
      <c r="A210" s="16"/>
      <c r="B210" s="5">
        <f>DATE(YEAR(siječanj!B210),MONTH(siječanj!B210)+3,DAY(siječanj!B210))</f>
        <v>43924</v>
      </c>
      <c r="C210" s="8">
        <v>2.15625</v>
      </c>
      <c r="D210">
        <v>0.93956746913888767</v>
      </c>
      <c r="E210" s="6">
        <v>54.183953285374514</v>
      </c>
      <c r="F210" s="9">
        <v>54.54212055492286</v>
      </c>
      <c r="G210" s="9">
        <v>47.325669711284668</v>
      </c>
      <c r="H210" s="9">
        <v>234.95266570467729</v>
      </c>
      <c r="I210" s="9">
        <f t="shared" si="4"/>
        <v>50.909479856279049</v>
      </c>
    </row>
    <row r="211" spans="1:9" x14ac:dyDescent="0.25">
      <c r="A211" s="16"/>
      <c r="B211" s="5">
        <f>DATE(YEAR(siječanj!B211),MONTH(siječanj!B211)+3,DAY(siječanj!B211))</f>
        <v>43924</v>
      </c>
      <c r="C211" s="8">
        <v>2.1666666666666701</v>
      </c>
      <c r="D211">
        <v>0.93956746913888767</v>
      </c>
      <c r="E211" s="6">
        <v>56.870658870147146</v>
      </c>
      <c r="F211" s="9">
        <v>54.734429728332522</v>
      </c>
      <c r="G211" s="9">
        <v>47.691549065089575</v>
      </c>
      <c r="H211" s="9">
        <v>235.0244199054851</v>
      </c>
      <c r="I211" s="9">
        <f t="shared" si="4"/>
        <v>53.433821022885184</v>
      </c>
    </row>
    <row r="212" spans="1:9" x14ac:dyDescent="0.25">
      <c r="A212" s="16"/>
      <c r="B212" s="5">
        <f>DATE(YEAR(siječanj!B212),MONTH(siječanj!B212)+3,DAY(siječanj!B212))</f>
        <v>43924</v>
      </c>
      <c r="C212" s="8">
        <v>2.1770833333333299</v>
      </c>
      <c r="D212">
        <v>0.93956746913888767</v>
      </c>
      <c r="E212" s="6">
        <v>59.162801155678792</v>
      </c>
      <c r="F212" s="9">
        <v>54.797754521031081</v>
      </c>
      <c r="G212" s="9">
        <v>49.110363945242504</v>
      </c>
      <c r="H212" s="9">
        <v>234.24733721997291</v>
      </c>
      <c r="I212" s="9">
        <f t="shared" si="4"/>
        <v>55.587443349008382</v>
      </c>
    </row>
    <row r="213" spans="1:9" x14ac:dyDescent="0.25">
      <c r="A213" s="16"/>
      <c r="B213" s="5">
        <f>DATE(YEAR(siječanj!B213),MONTH(siječanj!B213)+3,DAY(siječanj!B213))</f>
        <v>43924</v>
      </c>
      <c r="C213" s="8">
        <v>2.1875</v>
      </c>
      <c r="D213">
        <v>0.93956746913888767</v>
      </c>
      <c r="E213" s="6">
        <v>62.959807167552057</v>
      </c>
      <c r="F213" s="9">
        <v>54.66165725270249</v>
      </c>
      <c r="G213" s="9">
        <v>47.455671858780072</v>
      </c>
      <c r="H213" s="9">
        <v>225.46915863888364</v>
      </c>
      <c r="I213" s="9">
        <f t="shared" si="4"/>
        <v>59.154986677889283</v>
      </c>
    </row>
    <row r="214" spans="1:9" x14ac:dyDescent="0.25">
      <c r="A214" s="16"/>
      <c r="B214" s="5">
        <f>DATE(YEAR(siječanj!B214),MONTH(siječanj!B214)+3,DAY(siječanj!B214))</f>
        <v>43924</v>
      </c>
      <c r="C214" s="8">
        <v>2.1979166666666701</v>
      </c>
      <c r="D214">
        <v>0.93956746913888767</v>
      </c>
      <c r="E214" s="6">
        <v>67.539297893101519</v>
      </c>
      <c r="F214" s="9">
        <v>55.43503308433322</v>
      </c>
      <c r="G214" s="9">
        <v>46.967668181012925</v>
      </c>
      <c r="H214" s="9">
        <v>206.38368767364415</v>
      </c>
      <c r="I214" s="9">
        <f t="shared" si="4"/>
        <v>63.457727188838803</v>
      </c>
    </row>
    <row r="215" spans="1:9" x14ac:dyDescent="0.25">
      <c r="A215" s="16"/>
      <c r="B215" s="5">
        <f>DATE(YEAR(siječanj!B215),MONTH(siječanj!B215)+3,DAY(siječanj!B215))</f>
        <v>43924</v>
      </c>
      <c r="C215" s="8">
        <v>2.2083333333333299</v>
      </c>
      <c r="D215">
        <v>0.93956746913888767</v>
      </c>
      <c r="E215" s="6">
        <v>73.639386346186839</v>
      </c>
      <c r="F215" s="9">
        <v>56.219198804807448</v>
      </c>
      <c r="G215" s="9">
        <v>47.994843264539028</v>
      </c>
      <c r="H215" s="9">
        <v>191.76768994747425</v>
      </c>
      <c r="I215" s="9">
        <f t="shared" si="4"/>
        <v>69.189171858227525</v>
      </c>
    </row>
    <row r="216" spans="1:9" x14ac:dyDescent="0.25">
      <c r="A216" s="16"/>
      <c r="B216" s="5">
        <f>DATE(YEAR(siječanj!B216),MONTH(siječanj!B216)+3,DAY(siječanj!B216))</f>
        <v>43924</v>
      </c>
      <c r="C216" s="8">
        <v>2.21875</v>
      </c>
      <c r="D216">
        <v>0.93956746913888767</v>
      </c>
      <c r="E216" s="6">
        <v>79.85526058155763</v>
      </c>
      <c r="F216" s="9">
        <v>61.042005854365797</v>
      </c>
      <c r="G216" s="9">
        <v>48.024953967529029</v>
      </c>
      <c r="H216" s="9">
        <v>168.95034314947551</v>
      </c>
      <c r="I216" s="9">
        <f t="shared" si="4"/>
        <v>75.029405082040483</v>
      </c>
    </row>
    <row r="217" spans="1:9" x14ac:dyDescent="0.25">
      <c r="A217" s="16"/>
      <c r="B217" s="5">
        <f>DATE(YEAR(siječanj!B217),MONTH(siječanj!B217)+3,DAY(siječanj!B217))</f>
        <v>43924</v>
      </c>
      <c r="C217" s="8">
        <v>2.2291666666666701</v>
      </c>
      <c r="D217">
        <v>0.93956746913888767</v>
      </c>
      <c r="E217" s="6">
        <v>84.728727762598581</v>
      </c>
      <c r="F217" s="9">
        <v>66.716494796636496</v>
      </c>
      <c r="G217" s="9">
        <v>50.414410614798598</v>
      </c>
      <c r="H217" s="9">
        <v>142.82326697958948</v>
      </c>
      <c r="I217" s="9">
        <f t="shared" si="4"/>
        <v>79.608356307262554</v>
      </c>
    </row>
    <row r="218" spans="1:9" x14ac:dyDescent="0.25">
      <c r="A218" s="16"/>
      <c r="B218" s="5">
        <f>DATE(YEAR(siječanj!B218),MONTH(siječanj!B218)+3,DAY(siječanj!B218))</f>
        <v>43924</v>
      </c>
      <c r="C218" s="8">
        <v>2.2395833333333299</v>
      </c>
      <c r="D218">
        <v>0.93956746913888767</v>
      </c>
      <c r="E218" s="6">
        <v>90.289692214668833</v>
      </c>
      <c r="F218" s="9">
        <v>68.203124475917591</v>
      </c>
      <c r="G218" s="9">
        <v>53.875038565356952</v>
      </c>
      <c r="H218" s="9">
        <v>112.43556065273901</v>
      </c>
      <c r="I218" s="9">
        <f t="shared" si="4"/>
        <v>84.833257603465526</v>
      </c>
    </row>
    <row r="219" spans="1:9" x14ac:dyDescent="0.25">
      <c r="A219" s="16"/>
      <c r="B219" s="5">
        <f>DATE(YEAR(siječanj!B219),MONTH(siječanj!B219)+3,DAY(siječanj!B219))</f>
        <v>43924</v>
      </c>
      <c r="C219" s="8">
        <v>2.25</v>
      </c>
      <c r="D219">
        <v>0.93956746913888767</v>
      </c>
      <c r="E219" s="6">
        <v>95.320006794614173</v>
      </c>
      <c r="F219" s="9">
        <v>72.702283083138298</v>
      </c>
      <c r="G219" s="9">
        <v>65.200354992322417</v>
      </c>
      <c r="H219" s="9">
        <v>66.196761807466387</v>
      </c>
      <c r="I219" s="9">
        <f t="shared" si="4"/>
        <v>89.559577542317214</v>
      </c>
    </row>
    <row r="220" spans="1:9" x14ac:dyDescent="0.25">
      <c r="A220" s="16"/>
      <c r="B220" s="5">
        <f>DATE(YEAR(siječanj!B220),MONTH(siječanj!B220)+3,DAY(siječanj!B220))</f>
        <v>43924</v>
      </c>
      <c r="C220" s="8">
        <v>2.2604166666666701</v>
      </c>
      <c r="D220">
        <v>0.93956746913888767</v>
      </c>
      <c r="E220" s="6">
        <v>98.36421913434198</v>
      </c>
      <c r="F220" s="9">
        <v>90.036932715344847</v>
      </c>
      <c r="G220" s="9">
        <v>83.559612703485499</v>
      </c>
      <c r="H220" s="9">
        <v>34.612257683975173</v>
      </c>
      <c r="I220" s="9">
        <f t="shared" si="4"/>
        <v>92.419820425876637</v>
      </c>
    </row>
    <row r="221" spans="1:9" x14ac:dyDescent="0.25">
      <c r="A221" s="16"/>
      <c r="B221" s="5">
        <f>DATE(YEAR(siječanj!B221),MONTH(siječanj!B221)+3,DAY(siječanj!B221))</f>
        <v>43924</v>
      </c>
      <c r="C221" s="8">
        <v>2.2708333333333299</v>
      </c>
      <c r="D221">
        <v>0.93956746913888767</v>
      </c>
      <c r="E221" s="6">
        <v>100.52795329229581</v>
      </c>
      <c r="F221" s="9">
        <v>100.07737235594099</v>
      </c>
      <c r="G221" s="9">
        <v>95.458677880866972</v>
      </c>
      <c r="H221" s="9">
        <v>18.517753290249299</v>
      </c>
      <c r="I221" s="9">
        <f t="shared" si="4"/>
        <v>94.452794652554687</v>
      </c>
    </row>
    <row r="222" spans="1:9" x14ac:dyDescent="0.25">
      <c r="A222" s="16"/>
      <c r="B222" s="5">
        <f>DATE(YEAR(siječanj!B222),MONTH(siječanj!B222)+3,DAY(siječanj!B222))</f>
        <v>43924</v>
      </c>
      <c r="C222" s="8">
        <v>2.28125</v>
      </c>
      <c r="D222">
        <v>0.93956746913888767</v>
      </c>
      <c r="E222" s="6">
        <v>101.47686026229785</v>
      </c>
      <c r="F222" s="9">
        <v>109.94228441560809</v>
      </c>
      <c r="G222" s="9">
        <v>103.81451233551321</v>
      </c>
      <c r="H222" s="9">
        <v>11.911700337625042</v>
      </c>
      <c r="I222" s="9">
        <f t="shared" si="4"/>
        <v>95.344356772807743</v>
      </c>
    </row>
    <row r="223" spans="1:9" x14ac:dyDescent="0.25">
      <c r="A223" s="16"/>
      <c r="B223" s="5">
        <f>DATE(YEAR(siječanj!B223),MONTH(siječanj!B223)+3,DAY(siječanj!B223))</f>
        <v>43924</v>
      </c>
      <c r="C223" s="8">
        <v>2.2916666666666701</v>
      </c>
      <c r="D223">
        <v>0.93956746913888767</v>
      </c>
      <c r="E223" s="6">
        <v>99.422943272548665</v>
      </c>
      <c r="F223" s="9">
        <v>116.21276904293543</v>
      </c>
      <c r="G223" s="9">
        <v>109.78344250955675</v>
      </c>
      <c r="H223" s="9">
        <v>4.7363878298783053</v>
      </c>
      <c r="I223" s="9">
        <f t="shared" si="4"/>
        <v>93.414563184927744</v>
      </c>
    </row>
    <row r="224" spans="1:9" x14ac:dyDescent="0.25">
      <c r="A224" s="16"/>
      <c r="B224" s="5">
        <f>DATE(YEAR(siječanj!B224),MONTH(siječanj!B224)+3,DAY(siječanj!B224))</f>
        <v>43924</v>
      </c>
      <c r="C224" s="8">
        <v>2.3020833333333299</v>
      </c>
      <c r="D224">
        <v>0.93956746913888767</v>
      </c>
      <c r="E224" s="6">
        <v>96.784974788099618</v>
      </c>
      <c r="F224" s="9">
        <v>129.29424140348868</v>
      </c>
      <c r="G224" s="9">
        <v>120.66990436971317</v>
      </c>
      <c r="H224" s="9">
        <v>3.3483550628758141</v>
      </c>
      <c r="I224" s="9">
        <f t="shared" si="4"/>
        <v>90.936013812325811</v>
      </c>
    </row>
    <row r="225" spans="1:9" x14ac:dyDescent="0.25">
      <c r="A225" s="16"/>
      <c r="B225" s="5">
        <f>DATE(YEAR(siječanj!B225),MONTH(siječanj!B225)+3,DAY(siječanj!B225))</f>
        <v>43924</v>
      </c>
      <c r="C225" s="8">
        <v>2.3125</v>
      </c>
      <c r="D225">
        <v>0.93956746913888767</v>
      </c>
      <c r="E225" s="6">
        <v>96.584329252855497</v>
      </c>
      <c r="F225" s="9">
        <v>135.62195865536313</v>
      </c>
      <c r="G225" s="9">
        <v>133.31727449333269</v>
      </c>
      <c r="H225" s="9">
        <v>3.8262402913210196</v>
      </c>
      <c r="I225" s="9">
        <f t="shared" si="4"/>
        <v>90.747493794582468</v>
      </c>
    </row>
    <row r="226" spans="1:9" x14ac:dyDescent="0.25">
      <c r="A226" s="16"/>
      <c r="B226" s="5">
        <f>DATE(YEAR(siječanj!B226),MONTH(siječanj!B226)+3,DAY(siječanj!B226))</f>
        <v>43924</v>
      </c>
      <c r="C226" s="8">
        <v>2.3229166666666701</v>
      </c>
      <c r="D226">
        <v>0.93956746913888767</v>
      </c>
      <c r="E226" s="6">
        <v>95.666978146084318</v>
      </c>
      <c r="F226" s="9">
        <v>139.53148299057719</v>
      </c>
      <c r="G226" s="9">
        <v>146.48454083859005</v>
      </c>
      <c r="H226" s="9">
        <v>3.4634761364743234</v>
      </c>
      <c r="I226" s="9">
        <f t="shared" si="4"/>
        <v>89.885580536881719</v>
      </c>
    </row>
    <row r="227" spans="1:9" x14ac:dyDescent="0.25">
      <c r="A227" s="16"/>
      <c r="B227" s="5">
        <f>DATE(YEAR(siječanj!B227),MONTH(siječanj!B227)+3,DAY(siječanj!B227))</f>
        <v>43924</v>
      </c>
      <c r="C227" s="8">
        <v>2.3333333333333299</v>
      </c>
      <c r="D227">
        <v>0.93956746913888767</v>
      </c>
      <c r="E227" s="6">
        <v>97.080583085978731</v>
      </c>
      <c r="F227" s="9">
        <v>169.66868736137803</v>
      </c>
      <c r="G227" s="9">
        <v>154.07979009228018</v>
      </c>
      <c r="H227" s="9">
        <v>2.3766777418298695</v>
      </c>
      <c r="I227" s="9">
        <f t="shared" si="4"/>
        <v>91.213757752620538</v>
      </c>
    </row>
    <row r="228" spans="1:9" x14ac:dyDescent="0.25">
      <c r="A228" s="16"/>
      <c r="B228" s="5">
        <f>DATE(YEAR(siječanj!B228),MONTH(siječanj!B228)+3,DAY(siječanj!B228))</f>
        <v>43924</v>
      </c>
      <c r="C228" s="8">
        <v>2.34375</v>
      </c>
      <c r="D228">
        <v>0.93956746913888767</v>
      </c>
      <c r="E228" s="6">
        <v>97.930815419554179</v>
      </c>
      <c r="F228" s="9">
        <v>171.15166415091659</v>
      </c>
      <c r="G228" s="9">
        <v>176.19454232766415</v>
      </c>
      <c r="H228" s="9">
        <v>2.076071874874597</v>
      </c>
      <c r="I228" s="9">
        <f t="shared" si="4"/>
        <v>92.01260839445807</v>
      </c>
    </row>
    <row r="229" spans="1:9" x14ac:dyDescent="0.25">
      <c r="A229" s="16"/>
      <c r="B229" s="5">
        <f>DATE(YEAR(siječanj!B229),MONTH(siječanj!B229)+3,DAY(siječanj!B229))</f>
        <v>43924</v>
      </c>
      <c r="C229" s="8">
        <v>2.3541666666666701</v>
      </c>
      <c r="D229">
        <v>0.93956746913888767</v>
      </c>
      <c r="E229" s="6">
        <v>97.343042179057946</v>
      </c>
      <c r="F229" s="9">
        <v>199.74822108234912</v>
      </c>
      <c r="G229" s="9">
        <v>181.12410545287659</v>
      </c>
      <c r="H229" s="9">
        <v>2.3902399122958515</v>
      </c>
      <c r="I229" s="9">
        <f t="shared" si="4"/>
        <v>91.460355778457469</v>
      </c>
    </row>
    <row r="230" spans="1:9" x14ac:dyDescent="0.25">
      <c r="A230" s="16"/>
      <c r="B230" s="5">
        <f>DATE(YEAR(siječanj!B230),MONTH(siječanj!B230)+3,DAY(siječanj!B230))</f>
        <v>43924</v>
      </c>
      <c r="C230" s="8">
        <v>2.3645833333333299</v>
      </c>
      <c r="D230">
        <v>0.93956746913888767</v>
      </c>
      <c r="E230" s="6">
        <v>97.594655887702501</v>
      </c>
      <c r="F230" s="9">
        <v>186.80046699042421</v>
      </c>
      <c r="G230" s="9">
        <v>181.48112777329501</v>
      </c>
      <c r="H230" s="9">
        <v>1.7794999966375398</v>
      </c>
      <c r="I230" s="9">
        <f t="shared" si="4"/>
        <v>91.696763833889278</v>
      </c>
    </row>
    <row r="231" spans="1:9" x14ac:dyDescent="0.25">
      <c r="A231" s="16"/>
      <c r="B231" s="5">
        <f>DATE(YEAR(siječanj!B231),MONTH(siječanj!B231)+3,DAY(siječanj!B231))</f>
        <v>43924</v>
      </c>
      <c r="C231" s="8">
        <v>2.375</v>
      </c>
      <c r="D231">
        <v>0.93956746913888767</v>
      </c>
      <c r="E231" s="6">
        <v>97.912433746682026</v>
      </c>
      <c r="F231" s="9">
        <v>205.56749546415128</v>
      </c>
      <c r="G231" s="9">
        <v>186.87633327585337</v>
      </c>
      <c r="H231" s="9">
        <v>1.4226244692728418</v>
      </c>
      <c r="I231" s="9">
        <f t="shared" si="4"/>
        <v>91.995337572599055</v>
      </c>
    </row>
    <row r="232" spans="1:9" x14ac:dyDescent="0.25">
      <c r="A232" s="16"/>
      <c r="B232" s="5">
        <f>DATE(YEAR(siječanj!B232),MONTH(siječanj!B232)+3,DAY(siječanj!B232))</f>
        <v>43924</v>
      </c>
      <c r="C232" s="8">
        <v>2.3854166666666701</v>
      </c>
      <c r="D232">
        <v>0.93956746913888767</v>
      </c>
      <c r="E232" s="6">
        <v>98.980760383923467</v>
      </c>
      <c r="F232" s="9">
        <v>192.74624628872274</v>
      </c>
      <c r="G232" s="9">
        <v>182.68646687911098</v>
      </c>
      <c r="H232" s="9">
        <v>1.4088122911109897</v>
      </c>
      <c r="I232" s="9">
        <f t="shared" si="4"/>
        <v>92.99910252736565</v>
      </c>
    </row>
    <row r="233" spans="1:9" x14ac:dyDescent="0.25">
      <c r="A233" s="16"/>
      <c r="B233" s="5">
        <f>DATE(YEAR(siječanj!B233),MONTH(siječanj!B233)+3,DAY(siječanj!B233))</f>
        <v>43924</v>
      </c>
      <c r="C233" s="8">
        <v>2.3958333333333299</v>
      </c>
      <c r="D233">
        <v>0.93956746913888767</v>
      </c>
      <c r="E233" s="6">
        <v>98.40832330282943</v>
      </c>
      <c r="F233" s="9">
        <v>190.46533210307996</v>
      </c>
      <c r="G233" s="9">
        <v>184.84432033029157</v>
      </c>
      <c r="H233" s="9">
        <v>1.5674476523965855</v>
      </c>
      <c r="I233" s="9">
        <f t="shared" si="4"/>
        <v>92.461259267840873</v>
      </c>
    </row>
    <row r="234" spans="1:9" x14ac:dyDescent="0.25">
      <c r="A234" s="16"/>
      <c r="B234" s="5">
        <f>DATE(YEAR(siječanj!B234),MONTH(siječanj!B234)+3,DAY(siječanj!B234))</f>
        <v>43924</v>
      </c>
      <c r="C234" s="8">
        <v>2.40625</v>
      </c>
      <c r="D234">
        <v>0.93956746913888767</v>
      </c>
      <c r="E234" s="6">
        <v>98.237628442841384</v>
      </c>
      <c r="F234" s="9">
        <v>177.42924559153911</v>
      </c>
      <c r="G234" s="9">
        <v>190.85778047373094</v>
      </c>
      <c r="H234" s="9">
        <v>1.4841831371128169</v>
      </c>
      <c r="I234" s="9">
        <f t="shared" si="4"/>
        <v>92.300879930246879</v>
      </c>
    </row>
    <row r="235" spans="1:9" x14ac:dyDescent="0.25">
      <c r="A235" s="16"/>
      <c r="B235" s="5">
        <f>DATE(YEAR(siječanj!B235),MONTH(siječanj!B235)+3,DAY(siječanj!B235))</f>
        <v>43924</v>
      </c>
      <c r="C235" s="8">
        <v>2.4166666666666701</v>
      </c>
      <c r="D235">
        <v>0.93956746913888767</v>
      </c>
      <c r="E235" s="6">
        <v>99.021201051442674</v>
      </c>
      <c r="F235" s="9">
        <v>177.15079814350747</v>
      </c>
      <c r="G235" s="9">
        <v>190.65592679666963</v>
      </c>
      <c r="H235" s="9">
        <v>1.2806061533665045</v>
      </c>
      <c r="I235" s="9">
        <f t="shared" si="4"/>
        <v>93.037099262996961</v>
      </c>
    </row>
    <row r="236" spans="1:9" x14ac:dyDescent="0.25">
      <c r="A236" s="16"/>
      <c r="B236" s="5">
        <f>DATE(YEAR(siječanj!B236),MONTH(siječanj!B236)+3,DAY(siječanj!B236))</f>
        <v>43924</v>
      </c>
      <c r="C236" s="8">
        <v>2.4270833333333299</v>
      </c>
      <c r="D236">
        <v>0.93956746913888767</v>
      </c>
      <c r="E236" s="6">
        <v>99.063467052642892</v>
      </c>
      <c r="F236" s="9">
        <v>195.30644780573732</v>
      </c>
      <c r="G236" s="9">
        <v>186.42637029562619</v>
      </c>
      <c r="H236" s="9">
        <v>1.3126967826315614</v>
      </c>
      <c r="I236" s="9">
        <f t="shared" si="4"/>
        <v>93.07681102277526</v>
      </c>
    </row>
    <row r="237" spans="1:9" x14ac:dyDescent="0.25">
      <c r="A237" s="16"/>
      <c r="B237" s="5">
        <f>DATE(YEAR(siječanj!B237),MONTH(siječanj!B237)+3,DAY(siječanj!B237))</f>
        <v>43924</v>
      </c>
      <c r="C237" s="8">
        <v>2.4375</v>
      </c>
      <c r="D237">
        <v>0.93956746913888767</v>
      </c>
      <c r="E237" s="6">
        <v>99.117701872420028</v>
      </c>
      <c r="F237" s="9">
        <v>188.44135792223221</v>
      </c>
      <c r="G237" s="9">
        <v>183.5347876776637</v>
      </c>
      <c r="H237" s="9">
        <v>1.3534550093844988</v>
      </c>
      <c r="I237" s="9">
        <f t="shared" si="4"/>
        <v>93.127768295132469</v>
      </c>
    </row>
    <row r="238" spans="1:9" x14ac:dyDescent="0.25">
      <c r="A238" s="16"/>
      <c r="B238" s="5">
        <f>DATE(YEAR(siječanj!B238),MONTH(siječanj!B238)+3,DAY(siječanj!B238))</f>
        <v>43924</v>
      </c>
      <c r="C238" s="8">
        <v>2.4479166666666701</v>
      </c>
      <c r="D238">
        <v>0.93956746913888767</v>
      </c>
      <c r="E238" s="6">
        <v>100.8538182975787</v>
      </c>
      <c r="F238" s="9">
        <v>176.02883053991098</v>
      </c>
      <c r="G238" s="9">
        <v>182.80782469044215</v>
      </c>
      <c r="H238" s="9">
        <v>1.450705014938013</v>
      </c>
      <c r="I238" s="9">
        <f t="shared" si="4"/>
        <v>94.758966810849259</v>
      </c>
    </row>
    <row r="239" spans="1:9" x14ac:dyDescent="0.25">
      <c r="A239" s="16"/>
      <c r="B239" s="5">
        <f>DATE(YEAR(siječanj!B239),MONTH(siječanj!B239)+3,DAY(siječanj!B239))</f>
        <v>43924</v>
      </c>
      <c r="C239" s="8">
        <v>2.4583333333333299</v>
      </c>
      <c r="D239">
        <v>0.93956746913888767</v>
      </c>
      <c r="E239" s="6">
        <v>101.46640383485091</v>
      </c>
      <c r="F239" s="9">
        <v>174.13266731424648</v>
      </c>
      <c r="G239" s="9">
        <v>183.62847879748304</v>
      </c>
      <c r="H239" s="9">
        <v>1.3879142374574369</v>
      </c>
      <c r="I239" s="9">
        <f t="shared" si="4"/>
        <v>95.33453225373519</v>
      </c>
    </row>
    <row r="240" spans="1:9" x14ac:dyDescent="0.25">
      <c r="A240" s="16"/>
      <c r="B240" s="5">
        <f>DATE(YEAR(siječanj!B240),MONTH(siječanj!B240)+3,DAY(siječanj!B240))</f>
        <v>43924</v>
      </c>
      <c r="C240" s="8">
        <v>2.46875</v>
      </c>
      <c r="D240">
        <v>0.93956746913888767</v>
      </c>
      <c r="E240" s="6">
        <v>102.43541612975703</v>
      </c>
      <c r="F240" s="9">
        <v>169.17548294884557</v>
      </c>
      <c r="G240" s="9">
        <v>177.40793984899446</v>
      </c>
      <c r="H240" s="9">
        <v>1.3394525863226028</v>
      </c>
      <c r="I240" s="9">
        <f t="shared" si="4"/>
        <v>96.244984683224601</v>
      </c>
    </row>
    <row r="241" spans="1:9" x14ac:dyDescent="0.25">
      <c r="A241" s="16"/>
      <c r="B241" s="5">
        <f>DATE(YEAR(siječanj!B241),MONTH(siječanj!B241)+3,DAY(siječanj!B241))</f>
        <v>43924</v>
      </c>
      <c r="C241" s="8">
        <v>2.4791666666666701</v>
      </c>
      <c r="D241">
        <v>0.93956746913888767</v>
      </c>
      <c r="E241" s="6">
        <v>102.96812332767495</v>
      </c>
      <c r="F241" s="9">
        <v>165.895095532689</v>
      </c>
      <c r="G241" s="9">
        <v>174.54184076614951</v>
      </c>
      <c r="H241" s="9">
        <v>1.2632390848996369</v>
      </c>
      <c r="I241" s="9">
        <f t="shared" si="4"/>
        <v>96.745499036964404</v>
      </c>
    </row>
    <row r="242" spans="1:9" x14ac:dyDescent="0.25">
      <c r="A242" s="16"/>
      <c r="B242" s="5">
        <f>DATE(YEAR(siječanj!B242),MONTH(siječanj!B242)+3,DAY(siječanj!B242))</f>
        <v>43924</v>
      </c>
      <c r="C242" s="8">
        <v>2.4895833333333299</v>
      </c>
      <c r="D242">
        <v>0.93956746913888767</v>
      </c>
      <c r="E242" s="6">
        <v>102.81103603905476</v>
      </c>
      <c r="F242" s="9">
        <v>162.22867522935078</v>
      </c>
      <c r="G242" s="9">
        <v>169.35698479007664</v>
      </c>
      <c r="H242" s="9">
        <v>1.2724843894138296</v>
      </c>
      <c r="I242" s="9">
        <f t="shared" si="4"/>
        <v>96.597904930761644</v>
      </c>
    </row>
    <row r="243" spans="1:9" x14ac:dyDescent="0.25">
      <c r="A243" s="16"/>
      <c r="B243" s="5">
        <f>DATE(YEAR(siječanj!B243),MONTH(siječanj!B243)+3,DAY(siječanj!B243))</f>
        <v>43924</v>
      </c>
      <c r="C243" s="8">
        <v>2.5</v>
      </c>
      <c r="D243">
        <v>0.93956746913888767</v>
      </c>
      <c r="E243" s="6">
        <v>101.25481419512448</v>
      </c>
      <c r="F243" s="9">
        <v>159.82463575347501</v>
      </c>
      <c r="G243" s="9">
        <v>169.18319510688568</v>
      </c>
      <c r="H243" s="9">
        <v>1.3820126613696764</v>
      </c>
      <c r="I243" s="9">
        <f t="shared" si="4"/>
        <v>95.135729511441426</v>
      </c>
    </row>
    <row r="244" spans="1:9" x14ac:dyDescent="0.25">
      <c r="A244" s="16"/>
      <c r="B244" s="5">
        <f>DATE(YEAR(siječanj!B244),MONTH(siječanj!B244)+3,DAY(siječanj!B244))</f>
        <v>43924</v>
      </c>
      <c r="C244" s="8">
        <v>2.5104166666666701</v>
      </c>
      <c r="D244">
        <v>0.93956746913888767</v>
      </c>
      <c r="E244" s="6">
        <v>100.36924798209468</v>
      </c>
      <c r="F244" s="9">
        <v>158.36747432554932</v>
      </c>
      <c r="G244" s="9">
        <v>172.57910290455587</v>
      </c>
      <c r="H244" s="9">
        <v>1.5086878754944339</v>
      </c>
      <c r="I244" s="9">
        <f t="shared" si="4"/>
        <v>94.303680305910106</v>
      </c>
    </row>
    <row r="245" spans="1:9" x14ac:dyDescent="0.25">
      <c r="A245" s="16"/>
      <c r="B245" s="5">
        <f>DATE(YEAR(siječanj!B245),MONTH(siječanj!B245)+3,DAY(siječanj!B245))</f>
        <v>43924</v>
      </c>
      <c r="C245" s="8">
        <v>2.5208333333333299</v>
      </c>
      <c r="D245">
        <v>0.93956746913888767</v>
      </c>
      <c r="E245" s="6">
        <v>100.39047772834148</v>
      </c>
      <c r="F245" s="9">
        <v>155.32184033083402</v>
      </c>
      <c r="G245" s="9">
        <v>173.36200124807155</v>
      </c>
      <c r="H245" s="9">
        <v>1.5936566265058241</v>
      </c>
      <c r="I245" s="9">
        <f t="shared" si="4"/>
        <v>94.32362708486167</v>
      </c>
    </row>
    <row r="246" spans="1:9" x14ac:dyDescent="0.25">
      <c r="A246" s="16"/>
      <c r="B246" s="5">
        <f>DATE(YEAR(siječanj!B246),MONTH(siječanj!B246)+3,DAY(siječanj!B246))</f>
        <v>43924</v>
      </c>
      <c r="C246" s="8">
        <v>2.53125</v>
      </c>
      <c r="D246">
        <v>0.93956746913888767</v>
      </c>
      <c r="E246" s="6">
        <v>99.55144123536985</v>
      </c>
      <c r="F246" s="9">
        <v>153.58879932786405</v>
      </c>
      <c r="G246" s="9">
        <v>172.84794416715752</v>
      </c>
      <c r="H246" s="9">
        <v>1.7200828289813088</v>
      </c>
      <c r="I246" s="9">
        <f t="shared" si="4"/>
        <v>93.535295690645157</v>
      </c>
    </row>
    <row r="247" spans="1:9" x14ac:dyDescent="0.25">
      <c r="A247" s="16"/>
      <c r="B247" s="5">
        <f>DATE(YEAR(siječanj!B247),MONTH(siječanj!B247)+3,DAY(siječanj!B247))</f>
        <v>43924</v>
      </c>
      <c r="C247" s="8">
        <v>2.5416666666666701</v>
      </c>
      <c r="D247">
        <v>0.93956746913888767</v>
      </c>
      <c r="E247" s="6">
        <v>97.430453845248294</v>
      </c>
      <c r="F247" s="9">
        <v>153.50712167768015</v>
      </c>
      <c r="G247" s="9">
        <v>170.39820190342576</v>
      </c>
      <c r="H247" s="9">
        <v>1.8949089277026083</v>
      </c>
      <c r="I247" s="9">
        <f t="shared" si="4"/>
        <v>91.542484936433141</v>
      </c>
    </row>
    <row r="248" spans="1:9" x14ac:dyDescent="0.25">
      <c r="A248" s="16"/>
      <c r="B248" s="5">
        <f>DATE(YEAR(siječanj!B248),MONTH(siječanj!B248)+3,DAY(siječanj!B248))</f>
        <v>43924</v>
      </c>
      <c r="C248" s="8">
        <v>2.5520833333333299</v>
      </c>
      <c r="D248">
        <v>0.93956746913888767</v>
      </c>
      <c r="E248" s="6">
        <v>96.321752682919566</v>
      </c>
      <c r="F248" s="9">
        <v>152.67776701864165</v>
      </c>
      <c r="G248" s="9">
        <v>165.21827809501582</v>
      </c>
      <c r="H248" s="9">
        <v>1.791538215809974</v>
      </c>
      <c r="I248" s="9">
        <f t="shared" si="4"/>
        <v>90.500785391312604</v>
      </c>
    </row>
    <row r="249" spans="1:9" x14ac:dyDescent="0.25">
      <c r="A249" s="16"/>
      <c r="B249" s="5">
        <f>DATE(YEAR(siječanj!B249),MONTH(siječanj!B249)+3,DAY(siječanj!B249))</f>
        <v>43924</v>
      </c>
      <c r="C249" s="8">
        <v>2.5625</v>
      </c>
      <c r="D249">
        <v>0.93956746913888767</v>
      </c>
      <c r="E249" s="6">
        <v>96.312046527834767</v>
      </c>
      <c r="F249" s="9">
        <v>152.73801357861987</v>
      </c>
      <c r="G249" s="9">
        <v>163.17760476066917</v>
      </c>
      <c r="H249" s="9">
        <v>1.8084461067955826</v>
      </c>
      <c r="I249" s="9">
        <f t="shared" si="4"/>
        <v>90.49166580374451</v>
      </c>
    </row>
    <row r="250" spans="1:9" x14ac:dyDescent="0.25">
      <c r="A250" s="16"/>
      <c r="B250" s="5">
        <f>DATE(YEAR(siječanj!B250),MONTH(siječanj!B250)+3,DAY(siječanj!B250))</f>
        <v>43924</v>
      </c>
      <c r="C250" s="8">
        <v>2.5729166666666701</v>
      </c>
      <c r="D250">
        <v>0.93956746913888767</v>
      </c>
      <c r="E250" s="6">
        <v>96.650837936156762</v>
      </c>
      <c r="F250" s="9">
        <v>152.62445251015507</v>
      </c>
      <c r="G250" s="9">
        <v>159.10132269375833</v>
      </c>
      <c r="H250" s="9">
        <v>1.8869495193452592</v>
      </c>
      <c r="I250" s="9">
        <f t="shared" si="4"/>
        <v>90.809983189827605</v>
      </c>
    </row>
    <row r="251" spans="1:9" x14ac:dyDescent="0.25">
      <c r="A251" s="16"/>
      <c r="B251" s="5">
        <f>DATE(YEAR(siječanj!B251),MONTH(siječanj!B251)+3,DAY(siječanj!B251))</f>
        <v>43924</v>
      </c>
      <c r="C251" s="8">
        <v>2.5833333333333299</v>
      </c>
      <c r="D251">
        <v>0.93956746913888767</v>
      </c>
      <c r="E251" s="6">
        <v>99.16953187183644</v>
      </c>
      <c r="F251" s="9">
        <v>149.73718675731422</v>
      </c>
      <c r="G251" s="9">
        <v>151.76807227316192</v>
      </c>
      <c r="H251" s="9">
        <v>1.7487141884146711</v>
      </c>
      <c r="I251" s="9">
        <f t="shared" si="4"/>
        <v>93.176466076509627</v>
      </c>
    </row>
    <row r="252" spans="1:9" x14ac:dyDescent="0.25">
      <c r="A252" s="16"/>
      <c r="B252" s="5">
        <f>DATE(YEAR(siječanj!B252),MONTH(siječanj!B252)+3,DAY(siječanj!B252))</f>
        <v>43924</v>
      </c>
      <c r="C252" s="8">
        <v>2.59375</v>
      </c>
      <c r="D252">
        <v>0.93956746913888767</v>
      </c>
      <c r="E252" s="6">
        <v>100.72894632210765</v>
      </c>
      <c r="F252" s="9">
        <v>147.55325297668438</v>
      </c>
      <c r="G252" s="9">
        <v>142.67173845901831</v>
      </c>
      <c r="H252" s="9">
        <v>1.9101245355197605</v>
      </c>
      <c r="I252" s="9">
        <f t="shared" si="4"/>
        <v>94.641641164889549</v>
      </c>
    </row>
    <row r="253" spans="1:9" x14ac:dyDescent="0.25">
      <c r="A253" s="16"/>
      <c r="B253" s="5">
        <f>DATE(YEAR(siječanj!B253),MONTH(siječanj!B253)+3,DAY(siječanj!B253))</f>
        <v>43924</v>
      </c>
      <c r="C253" s="8">
        <v>2.6041666666666701</v>
      </c>
      <c r="D253">
        <v>0.93956746913888767</v>
      </c>
      <c r="E253" s="6">
        <v>100.66896599555739</v>
      </c>
      <c r="F253" s="9">
        <v>147.70951146375705</v>
      </c>
      <c r="G253" s="9">
        <v>144.24895658556844</v>
      </c>
      <c r="H253" s="9">
        <v>2.07368136304158</v>
      </c>
      <c r="I253" s="9">
        <f t="shared" si="4"/>
        <v>94.585285601274592</v>
      </c>
    </row>
    <row r="254" spans="1:9" x14ac:dyDescent="0.25">
      <c r="A254" s="16"/>
      <c r="B254" s="5">
        <f>DATE(YEAR(siječanj!B254),MONTH(siječanj!B254)+3,DAY(siječanj!B254))</f>
        <v>43924</v>
      </c>
      <c r="C254" s="8">
        <v>2.6145833333333299</v>
      </c>
      <c r="D254">
        <v>0.93956746913888767</v>
      </c>
      <c r="E254" s="6">
        <v>102.67809369968845</v>
      </c>
      <c r="F254" s="9">
        <v>146.99062758472132</v>
      </c>
      <c r="G254" s="9">
        <v>145.32784919934005</v>
      </c>
      <c r="H254" s="9">
        <v>2.3833970721738407</v>
      </c>
      <c r="I254" s="9">
        <f t="shared" si="4"/>
        <v>96.472996633421843</v>
      </c>
    </row>
    <row r="255" spans="1:9" x14ac:dyDescent="0.25">
      <c r="A255" s="16"/>
      <c r="B255" s="5">
        <f>DATE(YEAR(siječanj!B255),MONTH(siječanj!B255)+3,DAY(siječanj!B255))</f>
        <v>43924</v>
      </c>
      <c r="C255" s="8">
        <v>2.625</v>
      </c>
      <c r="D255">
        <v>0.93956746913888767</v>
      </c>
      <c r="E255" s="6">
        <v>103.33048612177394</v>
      </c>
      <c r="F255" s="9">
        <v>145.36734205441172</v>
      </c>
      <c r="G255" s="9">
        <v>140.67994936739075</v>
      </c>
      <c r="H255" s="9">
        <v>2.3112235357486735</v>
      </c>
      <c r="I255" s="9">
        <f t="shared" si="4"/>
        <v>97.085963330326095</v>
      </c>
    </row>
    <row r="256" spans="1:9" x14ac:dyDescent="0.25">
      <c r="A256" s="16"/>
      <c r="B256" s="5">
        <f>DATE(YEAR(siječanj!B256),MONTH(siječanj!B256)+3,DAY(siječanj!B256))</f>
        <v>43924</v>
      </c>
      <c r="C256" s="8">
        <v>2.6354166666666701</v>
      </c>
      <c r="D256">
        <v>0.93956746913888767</v>
      </c>
      <c r="E256" s="6">
        <v>104.18162865418871</v>
      </c>
      <c r="F256" s="9">
        <v>144.67263797469491</v>
      </c>
      <c r="G256" s="9">
        <v>137.87314063853407</v>
      </c>
      <c r="H256" s="9">
        <v>2.2342908886826085</v>
      </c>
      <c r="I256" s="9">
        <f t="shared" si="4"/>
        <v>97.885669165383504</v>
      </c>
    </row>
    <row r="257" spans="1:9" x14ac:dyDescent="0.25">
      <c r="A257" s="16"/>
      <c r="B257" s="5">
        <f>DATE(YEAR(siječanj!B257),MONTH(siječanj!B257)+3,DAY(siječanj!B257))</f>
        <v>43924</v>
      </c>
      <c r="C257" s="8">
        <v>2.6458333333333299</v>
      </c>
      <c r="D257">
        <v>0.93956746913888767</v>
      </c>
      <c r="E257" s="6">
        <v>105.93109400419043</v>
      </c>
      <c r="F257" s="9">
        <v>140.52981092562712</v>
      </c>
      <c r="G257" s="9">
        <v>142.10732430745006</v>
      </c>
      <c r="H257" s="9">
        <v>2.0060348584001879</v>
      </c>
      <c r="I257" s="9">
        <f t="shared" si="4"/>
        <v>99.529409896630796</v>
      </c>
    </row>
    <row r="258" spans="1:9" x14ac:dyDescent="0.25">
      <c r="A258" s="16"/>
      <c r="B258" s="5">
        <f>DATE(YEAR(siječanj!B258),MONTH(siječanj!B258)+3,DAY(siječanj!B258))</f>
        <v>43924</v>
      </c>
      <c r="C258" s="8">
        <v>2.65625</v>
      </c>
      <c r="D258">
        <v>0.93956746913888767</v>
      </c>
      <c r="E258" s="6">
        <v>105.74230277226795</v>
      </c>
      <c r="F258" s="9">
        <v>139.13078228429731</v>
      </c>
      <c r="G258" s="9">
        <v>140.27266629204141</v>
      </c>
      <c r="H258" s="9">
        <v>2.1476916093917819</v>
      </c>
      <c r="I258" s="9">
        <f t="shared" si="4"/>
        <v>99.352027796657779</v>
      </c>
    </row>
    <row r="259" spans="1:9" x14ac:dyDescent="0.25">
      <c r="A259" s="16"/>
      <c r="B259" s="5">
        <f>DATE(YEAR(siječanj!B259),MONTH(siječanj!B259)+3,DAY(siječanj!B259))</f>
        <v>43924</v>
      </c>
      <c r="C259" s="8">
        <v>2.6666666666666701</v>
      </c>
      <c r="D259">
        <v>0.93956746913888767</v>
      </c>
      <c r="E259" s="6">
        <v>105.84743666141215</v>
      </c>
      <c r="F259" s="9">
        <v>139.51854316112616</v>
      </c>
      <c r="G259" s="9">
        <v>133.92943716471635</v>
      </c>
      <c r="H259" s="9">
        <v>2.1459784092447864</v>
      </c>
      <c r="I259" s="9">
        <f t="shared" si="4"/>
        <v>99.450808178801722</v>
      </c>
    </row>
    <row r="260" spans="1:9" x14ac:dyDescent="0.25">
      <c r="A260" s="16"/>
      <c r="B260" s="5">
        <f>DATE(YEAR(siječanj!B260),MONTH(siječanj!B260)+3,DAY(siječanj!B260))</f>
        <v>43924</v>
      </c>
      <c r="C260" s="8">
        <v>2.6770833333333299</v>
      </c>
      <c r="D260">
        <v>0.93956746913888767</v>
      </c>
      <c r="E260" s="6">
        <v>106.52258504168111</v>
      </c>
      <c r="F260" s="9">
        <v>136.87288250960668</v>
      </c>
      <c r="G260" s="9">
        <v>135.97361799665237</v>
      </c>
      <c r="H260" s="9">
        <v>2.0754413773786387</v>
      </c>
      <c r="I260" s="9">
        <f t="shared" ref="I260:I323" si="5">D260*E260</f>
        <v>100.08515563374425</v>
      </c>
    </row>
    <row r="261" spans="1:9" x14ac:dyDescent="0.25">
      <c r="A261" s="16"/>
      <c r="B261" s="5">
        <f>DATE(YEAR(siječanj!B261),MONTH(siječanj!B261)+3,DAY(siječanj!B261))</f>
        <v>43924</v>
      </c>
      <c r="C261" s="8">
        <v>2.6875</v>
      </c>
      <c r="D261">
        <v>0.93956746913888767</v>
      </c>
      <c r="E261" s="6">
        <v>109.06920391723912</v>
      </c>
      <c r="F261" s="9">
        <v>133.84421898065901</v>
      </c>
      <c r="G261" s="9">
        <v>135.83130348919784</v>
      </c>
      <c r="H261" s="9">
        <v>1.9665685040836771</v>
      </c>
      <c r="I261" s="9">
        <f t="shared" si="5"/>
        <v>102.47787588551361</v>
      </c>
    </row>
    <row r="262" spans="1:9" x14ac:dyDescent="0.25">
      <c r="A262" s="16"/>
      <c r="B262" s="5">
        <f>DATE(YEAR(siječanj!B262),MONTH(siječanj!B262)+3,DAY(siječanj!B262))</f>
        <v>43924</v>
      </c>
      <c r="C262" s="8">
        <v>2.6979166666666701</v>
      </c>
      <c r="D262">
        <v>0.93956746913888767</v>
      </c>
      <c r="E262" s="6">
        <v>110.1373104087743</v>
      </c>
      <c r="F262" s="9">
        <v>133.65735498392829</v>
      </c>
      <c r="G262" s="9">
        <v>133.94527708804054</v>
      </c>
      <c r="H262" s="9">
        <v>2.4760682515205308</v>
      </c>
      <c r="I262" s="9">
        <f t="shared" si="5"/>
        <v>103.48143399853613</v>
      </c>
    </row>
    <row r="263" spans="1:9" x14ac:dyDescent="0.25">
      <c r="A263" s="16"/>
      <c r="B263" s="5">
        <f>DATE(YEAR(siječanj!B263),MONTH(siječanj!B263)+3,DAY(siječanj!B263))</f>
        <v>43924</v>
      </c>
      <c r="C263" s="8">
        <v>2.7083333333333299</v>
      </c>
      <c r="D263">
        <v>0.93956746913888767</v>
      </c>
      <c r="E263" s="6">
        <v>111.70482286455415</v>
      </c>
      <c r="F263" s="9">
        <v>132.63088091053206</v>
      </c>
      <c r="G263" s="9">
        <v>132.27218468527676</v>
      </c>
      <c r="H263" s="9">
        <v>7.5276331140229429</v>
      </c>
      <c r="I263" s="9">
        <f t="shared" si="5"/>
        <v>104.95421770945688</v>
      </c>
    </row>
    <row r="264" spans="1:9" x14ac:dyDescent="0.25">
      <c r="A264" s="16"/>
      <c r="B264" s="5">
        <f>DATE(YEAR(siječanj!B264),MONTH(siječanj!B264)+3,DAY(siječanj!B264))</f>
        <v>43924</v>
      </c>
      <c r="C264" s="8">
        <v>2.71875</v>
      </c>
      <c r="D264">
        <v>0.93956746913888767</v>
      </c>
      <c r="E264" s="6">
        <v>114.84295449601329</v>
      </c>
      <c r="F264" s="9">
        <v>132.59139031922297</v>
      </c>
      <c r="G264" s="9">
        <v>132.40308979267792</v>
      </c>
      <c r="H264" s="9">
        <v>20.716032114214105</v>
      </c>
      <c r="I264" s="9">
        <f t="shared" si="5"/>
        <v>107.90270410425165</v>
      </c>
    </row>
    <row r="265" spans="1:9" x14ac:dyDescent="0.25">
      <c r="A265" s="16"/>
      <c r="B265" s="5">
        <f>DATE(YEAR(siječanj!B265),MONTH(siječanj!B265)+3,DAY(siječanj!B265))</f>
        <v>43924</v>
      </c>
      <c r="C265" s="8">
        <v>2.7291666666666701</v>
      </c>
      <c r="D265">
        <v>0.93956746913888767</v>
      </c>
      <c r="E265" s="6">
        <v>118.97881410983857</v>
      </c>
      <c r="F265" s="9">
        <v>132.46400935216121</v>
      </c>
      <c r="G265" s="9">
        <v>135.08947176219513</v>
      </c>
      <c r="H265" s="9">
        <v>33.395389548403081</v>
      </c>
      <c r="I265" s="9">
        <f t="shared" si="5"/>
        <v>111.78862325432721</v>
      </c>
    </row>
    <row r="266" spans="1:9" x14ac:dyDescent="0.25">
      <c r="A266" s="16"/>
      <c r="B266" s="5">
        <f>DATE(YEAR(siječanj!B266),MONTH(siječanj!B266)+3,DAY(siječanj!B266))</f>
        <v>43924</v>
      </c>
      <c r="C266" s="8">
        <v>2.7395833333333299</v>
      </c>
      <c r="D266">
        <v>0.93956746913888767</v>
      </c>
      <c r="E266" s="6">
        <v>123.46968878461637</v>
      </c>
      <c r="F266" s="9">
        <v>132.78751312559817</v>
      </c>
      <c r="G266" s="9">
        <v>136.65367121348211</v>
      </c>
      <c r="H266" s="9">
        <v>49.437600499735105</v>
      </c>
      <c r="I266" s="9">
        <f t="shared" si="5"/>
        <v>116.00810300672811</v>
      </c>
    </row>
    <row r="267" spans="1:9" x14ac:dyDescent="0.25">
      <c r="A267" s="16"/>
      <c r="B267" s="5">
        <f>DATE(YEAR(siječanj!B267),MONTH(siječanj!B267)+3,DAY(siječanj!B267))</f>
        <v>43924</v>
      </c>
      <c r="C267" s="8">
        <v>2.75</v>
      </c>
      <c r="D267">
        <v>0.93956746913888767</v>
      </c>
      <c r="E267" s="6">
        <v>128.25117553566182</v>
      </c>
      <c r="F267" s="9">
        <v>133.52676718956781</v>
      </c>
      <c r="G267" s="9">
        <v>139.41827760292213</v>
      </c>
      <c r="H267" s="9">
        <v>67.131862305373971</v>
      </c>
      <c r="I267" s="9">
        <f t="shared" si="5"/>
        <v>120.50063241212899</v>
      </c>
    </row>
    <row r="268" spans="1:9" x14ac:dyDescent="0.25">
      <c r="A268" s="16"/>
      <c r="B268" s="5">
        <f>DATE(YEAR(siječanj!B268),MONTH(siječanj!B268)+3,DAY(siječanj!B268))</f>
        <v>43924</v>
      </c>
      <c r="C268" s="8">
        <v>2.7604166666666701</v>
      </c>
      <c r="D268">
        <v>0.93956746913888767</v>
      </c>
      <c r="E268" s="6">
        <v>132.57311947770302</v>
      </c>
      <c r="F268" s="9">
        <v>131.73879620872012</v>
      </c>
      <c r="G268" s="9">
        <v>138.96347877075533</v>
      </c>
      <c r="H268" s="9">
        <v>82.50145295015686</v>
      </c>
      <c r="I268" s="9">
        <f t="shared" si="5"/>
        <v>124.5613903435128</v>
      </c>
    </row>
    <row r="269" spans="1:9" x14ac:dyDescent="0.25">
      <c r="A269" s="16"/>
      <c r="B269" s="5">
        <f>DATE(YEAR(siječanj!B269),MONTH(siječanj!B269)+3,DAY(siječanj!B269))</f>
        <v>43924</v>
      </c>
      <c r="C269" s="8">
        <v>2.7708333333333299</v>
      </c>
      <c r="D269">
        <v>0.93956746913888767</v>
      </c>
      <c r="E269" s="6">
        <v>137.47678808292108</v>
      </c>
      <c r="F269" s="9">
        <v>130.03575792832197</v>
      </c>
      <c r="G269" s="9">
        <v>139.42650858410735</v>
      </c>
      <c r="H269" s="9">
        <v>100.07007841827175</v>
      </c>
      <c r="I269" s="9">
        <f t="shared" si="5"/>
        <v>129.16871784441335</v>
      </c>
    </row>
    <row r="270" spans="1:9" x14ac:dyDescent="0.25">
      <c r="A270" s="16"/>
      <c r="B270" s="5">
        <f>DATE(YEAR(siječanj!B270),MONTH(siječanj!B270)+3,DAY(siječanj!B270))</f>
        <v>43924</v>
      </c>
      <c r="C270" s="8">
        <v>2.78125</v>
      </c>
      <c r="D270">
        <v>0.93956746913888767</v>
      </c>
      <c r="E270" s="6">
        <v>143.12497465869021</v>
      </c>
      <c r="F270" s="9">
        <v>129.09772879479772</v>
      </c>
      <c r="G270" s="9">
        <v>139.66541973570011</v>
      </c>
      <c r="H270" s="9">
        <v>126.93781184961436</v>
      </c>
      <c r="I270" s="9">
        <f t="shared" si="5"/>
        <v>134.47557021063298</v>
      </c>
    </row>
    <row r="271" spans="1:9" x14ac:dyDescent="0.25">
      <c r="A271" s="16"/>
      <c r="B271" s="5">
        <f>DATE(YEAR(siječanj!B271),MONTH(siječanj!B271)+3,DAY(siječanj!B271))</f>
        <v>43924</v>
      </c>
      <c r="C271" s="8">
        <v>2.7916666666666701</v>
      </c>
      <c r="D271">
        <v>0.93956746913888767</v>
      </c>
      <c r="E271" s="6">
        <v>148.70390813383344</v>
      </c>
      <c r="F271" s="9">
        <v>127.1448995644472</v>
      </c>
      <c r="G271" s="9">
        <v>139.03642589167353</v>
      </c>
      <c r="H271" s="9">
        <v>150.54649575597625</v>
      </c>
      <c r="I271" s="9">
        <f t="shared" si="5"/>
        <v>139.71735461636754</v>
      </c>
    </row>
    <row r="272" spans="1:9" x14ac:dyDescent="0.25">
      <c r="A272" s="16"/>
      <c r="B272" s="5">
        <f>DATE(YEAR(siječanj!B272),MONTH(siječanj!B272)+3,DAY(siječanj!B272))</f>
        <v>43924</v>
      </c>
      <c r="C272" s="8">
        <v>2.8020833333333299</v>
      </c>
      <c r="D272">
        <v>0.93956746913888767</v>
      </c>
      <c r="E272" s="6">
        <v>155.0623775548296</v>
      </c>
      <c r="F272" s="9">
        <v>123.83783279185418</v>
      </c>
      <c r="G272" s="9">
        <v>139.26592619447095</v>
      </c>
      <c r="H272" s="9">
        <v>182.93197672679727</v>
      </c>
      <c r="I272" s="9">
        <f t="shared" si="5"/>
        <v>145.69156563784989</v>
      </c>
    </row>
    <row r="273" spans="1:9" x14ac:dyDescent="0.25">
      <c r="A273" s="16"/>
      <c r="B273" s="5">
        <f>DATE(YEAR(siječanj!B273),MONTH(siječanj!B273)+3,DAY(siječanj!B273))</f>
        <v>43924</v>
      </c>
      <c r="C273" s="8">
        <v>2.8125</v>
      </c>
      <c r="D273">
        <v>0.93956746913888767</v>
      </c>
      <c r="E273" s="6">
        <v>157.34276228268632</v>
      </c>
      <c r="F273" s="9">
        <v>121.19297987503028</v>
      </c>
      <c r="G273" s="9">
        <v>137.49858083016866</v>
      </c>
      <c r="H273" s="9">
        <v>198.62199755395733</v>
      </c>
      <c r="I273" s="9">
        <f t="shared" si="5"/>
        <v>147.83414094526523</v>
      </c>
    </row>
    <row r="274" spans="1:9" x14ac:dyDescent="0.25">
      <c r="A274" s="16"/>
      <c r="B274" s="5">
        <f>DATE(YEAR(siječanj!B274),MONTH(siječanj!B274)+3,DAY(siječanj!B274))</f>
        <v>43924</v>
      </c>
      <c r="C274" s="8">
        <v>2.8229166666666701</v>
      </c>
      <c r="D274">
        <v>0.93956746913888767</v>
      </c>
      <c r="E274" s="6">
        <v>157.336142116291</v>
      </c>
      <c r="F274" s="9">
        <v>116.51565749802337</v>
      </c>
      <c r="G274" s="9">
        <v>132.73162673793666</v>
      </c>
      <c r="H274" s="9">
        <v>216.50235771765676</v>
      </c>
      <c r="I274" s="9">
        <f t="shared" si="5"/>
        <v>147.8279208522799</v>
      </c>
    </row>
    <row r="275" spans="1:9" x14ac:dyDescent="0.25">
      <c r="A275" s="16"/>
      <c r="B275" s="5">
        <f>DATE(YEAR(siječanj!B275),MONTH(siječanj!B275)+3,DAY(siječanj!B275))</f>
        <v>43924</v>
      </c>
      <c r="C275" s="8">
        <v>2.8333333333333299</v>
      </c>
      <c r="D275">
        <v>0.93956746913888767</v>
      </c>
      <c r="E275" s="6">
        <v>157.24475005777947</v>
      </c>
      <c r="F275" s="9">
        <v>111.26601289412628</v>
      </c>
      <c r="G275" s="9">
        <v>123.61534352960895</v>
      </c>
      <c r="H275" s="9">
        <v>222.42084767268233</v>
      </c>
      <c r="I275" s="9">
        <f t="shared" si="5"/>
        <v>147.74205184716482</v>
      </c>
    </row>
    <row r="276" spans="1:9" x14ac:dyDescent="0.25">
      <c r="A276" s="16"/>
      <c r="B276" s="5">
        <f>DATE(YEAR(siječanj!B276),MONTH(siječanj!B276)+3,DAY(siječanj!B276))</f>
        <v>43924</v>
      </c>
      <c r="C276" s="8">
        <v>2.84375</v>
      </c>
      <c r="D276">
        <v>0.93956746913888767</v>
      </c>
      <c r="E276" s="6">
        <v>156.01733112775008</v>
      </c>
      <c r="F276" s="9">
        <v>93.973180611381679</v>
      </c>
      <c r="G276" s="9">
        <v>106.19204188571676</v>
      </c>
      <c r="H276" s="9">
        <v>222.9611860188117</v>
      </c>
      <c r="I276" s="9">
        <f t="shared" si="5"/>
        <v>146.58880894950394</v>
      </c>
    </row>
    <row r="277" spans="1:9" x14ac:dyDescent="0.25">
      <c r="A277" s="16"/>
      <c r="B277" s="5">
        <f>DATE(YEAR(siječanj!B277),MONTH(siječanj!B277)+3,DAY(siječanj!B277))</f>
        <v>43924</v>
      </c>
      <c r="C277" s="8">
        <v>2.8541666666666701</v>
      </c>
      <c r="D277">
        <v>0.93956746913888767</v>
      </c>
      <c r="E277" s="6">
        <v>155.61942319329478</v>
      </c>
      <c r="F277" s="9">
        <v>87.524729124716302</v>
      </c>
      <c r="G277" s="9">
        <v>100.15210294468601</v>
      </c>
      <c r="H277" s="9">
        <v>223.05669095072713</v>
      </c>
      <c r="I277" s="9">
        <f t="shared" si="5"/>
        <v>146.21494759857748</v>
      </c>
    </row>
    <row r="278" spans="1:9" x14ac:dyDescent="0.25">
      <c r="A278" s="16"/>
      <c r="B278" s="5">
        <f>DATE(YEAR(siječanj!B278),MONTH(siječanj!B278)+3,DAY(siječanj!B278))</f>
        <v>43924</v>
      </c>
      <c r="C278" s="8">
        <v>2.8645833333333299</v>
      </c>
      <c r="D278">
        <v>0.93956746913888767</v>
      </c>
      <c r="E278" s="6">
        <v>154.80787332318991</v>
      </c>
      <c r="F278" s="9">
        <v>84.288823376942815</v>
      </c>
      <c r="G278" s="9">
        <v>96.099341980030843</v>
      </c>
      <c r="H278" s="9">
        <v>224.00390536734852</v>
      </c>
      <c r="I278" s="9">
        <f t="shared" si="5"/>
        <v>145.45244174104306</v>
      </c>
    </row>
    <row r="279" spans="1:9" x14ac:dyDescent="0.25">
      <c r="A279" s="16"/>
      <c r="B279" s="5">
        <f>DATE(YEAR(siječanj!B279),MONTH(siječanj!B279)+3,DAY(siječanj!B279))</f>
        <v>43924</v>
      </c>
      <c r="C279" s="8">
        <v>2.875</v>
      </c>
      <c r="D279">
        <v>0.93956746913888767</v>
      </c>
      <c r="E279" s="6">
        <v>151.77356161704074</v>
      </c>
      <c r="F279" s="9">
        <v>81.626236464042066</v>
      </c>
      <c r="G279" s="9">
        <v>88.964369515268999</v>
      </c>
      <c r="H279" s="9">
        <v>225.40249324014036</v>
      </c>
      <c r="I279" s="9">
        <f t="shared" si="5"/>
        <v>142.601501170718</v>
      </c>
    </row>
    <row r="280" spans="1:9" x14ac:dyDescent="0.25">
      <c r="A280" s="16"/>
      <c r="B280" s="5">
        <f>DATE(YEAR(siječanj!B280),MONTH(siječanj!B280)+3,DAY(siječanj!B280))</f>
        <v>43924</v>
      </c>
      <c r="C280" s="8">
        <v>2.8854166666666701</v>
      </c>
      <c r="D280">
        <v>0.93956746913888767</v>
      </c>
      <c r="E280" s="6">
        <v>156.94943002243949</v>
      </c>
      <c r="F280" s="9">
        <v>77.480286977867607</v>
      </c>
      <c r="G280" s="9">
        <v>73.59362415808296</v>
      </c>
      <c r="H280" s="9">
        <v>231.42827235437153</v>
      </c>
      <c r="I280" s="9">
        <f t="shared" si="5"/>
        <v>147.46457874897442</v>
      </c>
    </row>
    <row r="281" spans="1:9" x14ac:dyDescent="0.25">
      <c r="A281" s="16"/>
      <c r="B281" s="5">
        <f>DATE(YEAR(siječanj!B281),MONTH(siječanj!B281)+3,DAY(siječanj!B281))</f>
        <v>43924</v>
      </c>
      <c r="C281" s="8">
        <v>2.8958333333333299</v>
      </c>
      <c r="D281">
        <v>0.93956746913888767</v>
      </c>
      <c r="E281" s="6">
        <v>159.13659143490077</v>
      </c>
      <c r="F281" s="9">
        <v>73.46184303475269</v>
      </c>
      <c r="G281" s="9">
        <v>63.600992275728458</v>
      </c>
      <c r="H281" s="9">
        <v>235.4688230275691</v>
      </c>
      <c r="I281" s="9">
        <f t="shared" si="5"/>
        <v>149.5195644618789</v>
      </c>
    </row>
    <row r="282" spans="1:9" x14ac:dyDescent="0.25">
      <c r="A282" s="16"/>
      <c r="B282" s="5">
        <f>DATE(YEAR(siječanj!B282),MONTH(siječanj!B282)+3,DAY(siječanj!B282))</f>
        <v>43924</v>
      </c>
      <c r="C282" s="8">
        <v>2.90625</v>
      </c>
      <c r="D282">
        <v>0.93956746913888767</v>
      </c>
      <c r="E282" s="6">
        <v>155.81413861527665</v>
      </c>
      <c r="F282" s="9">
        <v>71.909642176231714</v>
      </c>
      <c r="G282" s="9">
        <v>60.037121896125626</v>
      </c>
      <c r="H282" s="9">
        <v>236.78521713516906</v>
      </c>
      <c r="I282" s="9">
        <f t="shared" si="5"/>
        <v>146.3978958748113</v>
      </c>
    </row>
    <row r="283" spans="1:9" x14ac:dyDescent="0.25">
      <c r="A283" s="16"/>
      <c r="B283" s="5">
        <f>DATE(YEAR(siječanj!B283),MONTH(siječanj!B283)+3,DAY(siječanj!B283))</f>
        <v>43924</v>
      </c>
      <c r="C283" s="8">
        <v>2.9166666666666701</v>
      </c>
      <c r="D283">
        <v>0.93956746913888767</v>
      </c>
      <c r="E283" s="6">
        <v>150.82806937348687</v>
      </c>
      <c r="F283" s="9">
        <v>71.332457466845938</v>
      </c>
      <c r="G283" s="9">
        <v>57.414834027295242</v>
      </c>
      <c r="H283" s="9">
        <v>235.12664815193085</v>
      </c>
      <c r="I283" s="9">
        <f t="shared" si="5"/>
        <v>141.71314741635163</v>
      </c>
    </row>
    <row r="284" spans="1:9" x14ac:dyDescent="0.25">
      <c r="A284" s="16"/>
      <c r="B284" s="5">
        <f>DATE(YEAR(siječanj!B284),MONTH(siječanj!B284)+3,DAY(siječanj!B284))</f>
        <v>43924</v>
      </c>
      <c r="C284" s="8">
        <v>2.9270833333333299</v>
      </c>
      <c r="D284">
        <v>0.93956746913888767</v>
      </c>
      <c r="E284" s="6">
        <v>143.693139136122</v>
      </c>
      <c r="F284" s="9">
        <v>70.153707319726763</v>
      </c>
      <c r="G284" s="9">
        <v>55.011002258326322</v>
      </c>
      <c r="H284" s="9">
        <v>236.48927475838136</v>
      </c>
      <c r="I284" s="9">
        <f t="shared" si="5"/>
        <v>135.0093990707482</v>
      </c>
    </row>
    <row r="285" spans="1:9" x14ac:dyDescent="0.25">
      <c r="A285" s="16"/>
      <c r="B285" s="5">
        <f>DATE(YEAR(siječanj!B285),MONTH(siječanj!B285)+3,DAY(siječanj!B285))</f>
        <v>43924</v>
      </c>
      <c r="C285" s="8">
        <v>2.9375</v>
      </c>
      <c r="D285">
        <v>0.93956746913888767</v>
      </c>
      <c r="E285" s="6">
        <v>133.73925793815459</v>
      </c>
      <c r="F285" s="9">
        <v>66.988448218459197</v>
      </c>
      <c r="G285" s="9">
        <v>53.129358222578219</v>
      </c>
      <c r="H285" s="9">
        <v>235.82546747212328</v>
      </c>
      <c r="I285" s="9">
        <f t="shared" si="5"/>
        <v>125.6570561054648</v>
      </c>
    </row>
    <row r="286" spans="1:9" x14ac:dyDescent="0.25">
      <c r="A286" s="16"/>
      <c r="B286" s="5">
        <f>DATE(YEAR(siječanj!B286),MONTH(siječanj!B286)+3,DAY(siječanj!B286))</f>
        <v>43924</v>
      </c>
      <c r="C286" s="8">
        <v>2.9479166666666701</v>
      </c>
      <c r="D286">
        <v>0.93956746913888767</v>
      </c>
      <c r="E286" s="6">
        <v>121.64685469520231</v>
      </c>
      <c r="F286" s="9">
        <v>64.997112949040428</v>
      </c>
      <c r="G286" s="9">
        <v>52.190773538692824</v>
      </c>
      <c r="H286" s="9">
        <v>234.09851092557545</v>
      </c>
      <c r="I286" s="9">
        <f t="shared" si="5"/>
        <v>114.29542739467725</v>
      </c>
    </row>
    <row r="287" spans="1:9" x14ac:dyDescent="0.25">
      <c r="A287" s="16"/>
      <c r="B287" s="5">
        <f>DATE(YEAR(siječanj!B287),MONTH(siječanj!B287)+3,DAY(siječanj!B287))</f>
        <v>43924</v>
      </c>
      <c r="C287" s="8">
        <v>2.9583333333333299</v>
      </c>
      <c r="D287">
        <v>0.93956746913888767</v>
      </c>
      <c r="E287" s="6">
        <v>110.2140356298067</v>
      </c>
      <c r="F287" s="9">
        <v>62.900289939531717</v>
      </c>
      <c r="G287" s="9">
        <v>51.216816905433333</v>
      </c>
      <c r="H287" s="9">
        <v>233.94016939803598</v>
      </c>
      <c r="I287" s="9">
        <f t="shared" si="5"/>
        <v>103.55352252028068</v>
      </c>
    </row>
    <row r="288" spans="1:9" x14ac:dyDescent="0.25">
      <c r="A288" s="16"/>
      <c r="B288" s="5">
        <f>DATE(YEAR(siječanj!B288),MONTH(siječanj!B288)+3,DAY(siječanj!B288))</f>
        <v>43924</v>
      </c>
      <c r="C288" s="8">
        <v>2.96875</v>
      </c>
      <c r="D288">
        <v>0.93956746913888767</v>
      </c>
      <c r="E288" s="6">
        <v>100.18530291731125</v>
      </c>
      <c r="F288" s="9">
        <v>61.094496553834546</v>
      </c>
      <c r="G288" s="9">
        <v>50.839656572539411</v>
      </c>
      <c r="H288" s="9">
        <v>233.87870435857616</v>
      </c>
      <c r="I288" s="9">
        <f t="shared" si="5"/>
        <v>94.130851506930952</v>
      </c>
    </row>
    <row r="289" spans="1:9" x14ac:dyDescent="0.25">
      <c r="A289" s="16"/>
      <c r="B289" s="5">
        <f>DATE(YEAR(siječanj!B289),MONTH(siječanj!B289)+3,DAY(siječanj!B289))</f>
        <v>43924</v>
      </c>
      <c r="C289" s="8">
        <v>2.9791666666666701</v>
      </c>
      <c r="D289">
        <v>0.93956746913888767</v>
      </c>
      <c r="E289" s="6">
        <v>91.19790974263158</v>
      </c>
      <c r="F289" s="9">
        <v>60.65753217644717</v>
      </c>
      <c r="G289" s="9">
        <v>51.00727803628542</v>
      </c>
      <c r="H289" s="9">
        <v>233.63958743619904</v>
      </c>
      <c r="I289" s="9">
        <f t="shared" si="5"/>
        <v>85.686589247641066</v>
      </c>
    </row>
    <row r="290" spans="1:9" ht="15.75" thickBot="1" x14ac:dyDescent="0.3">
      <c r="A290" s="16"/>
      <c r="B290" s="5">
        <f>DATE(YEAR(siječanj!B290),MONTH(siječanj!B290)+3,DAY(siječanj!B290))</f>
        <v>43924</v>
      </c>
      <c r="C290" s="8">
        <v>2.9895833333333299</v>
      </c>
      <c r="D290">
        <v>0.93956746913888767</v>
      </c>
      <c r="E290" s="6">
        <v>83.40077036164304</v>
      </c>
      <c r="F290" s="9">
        <v>58.737088686949406</v>
      </c>
      <c r="G290" s="9">
        <v>49.888791633935988</v>
      </c>
      <c r="H290" s="9">
        <v>234.63890604636086</v>
      </c>
      <c r="I290" s="9">
        <f t="shared" si="5"/>
        <v>78.360650732922508</v>
      </c>
    </row>
    <row r="291" spans="1:9" x14ac:dyDescent="0.25">
      <c r="A291" s="17">
        <f t="shared" ref="A291" si="6">A195+1</f>
        <v>95</v>
      </c>
      <c r="B291" s="5">
        <f>DATE(YEAR(siječanj!B291),MONTH(siječanj!B291)+3,DAY(siječanj!B291))</f>
        <v>43925</v>
      </c>
      <c r="C291" s="8">
        <v>3</v>
      </c>
      <c r="D291">
        <v>0.93731881800482952</v>
      </c>
      <c r="E291" s="6">
        <v>84.793096195266813</v>
      </c>
      <c r="F291" s="9">
        <v>57.734328257525398</v>
      </c>
      <c r="G291" s="9">
        <v>49.15616207166152</v>
      </c>
      <c r="H291" s="9">
        <v>234.36500020448719</v>
      </c>
      <c r="I291" s="9">
        <f t="shared" si="5"/>
        <v>79.478164700717301</v>
      </c>
    </row>
    <row r="292" spans="1:9" x14ac:dyDescent="0.25">
      <c r="A292" s="18"/>
      <c r="B292" s="5">
        <f>DATE(YEAR(siječanj!B292),MONTH(siječanj!B292)+3,DAY(siječanj!B292))</f>
        <v>43925</v>
      </c>
      <c r="C292" s="8">
        <v>3.0104166666666701</v>
      </c>
      <c r="D292">
        <v>0.93731881800482952</v>
      </c>
      <c r="E292" s="6">
        <v>79.408194012175258</v>
      </c>
      <c r="F292" s="9">
        <v>56.48382635424219</v>
      </c>
      <c r="G292" s="9">
        <v>49.62601826190091</v>
      </c>
      <c r="H292" s="9">
        <v>235.3117325345556</v>
      </c>
      <c r="I292" s="9">
        <f t="shared" si="5"/>
        <v>74.430794551390292</v>
      </c>
    </row>
    <row r="293" spans="1:9" x14ac:dyDescent="0.25">
      <c r="A293" s="18"/>
      <c r="B293" s="5">
        <f>DATE(YEAR(siječanj!B293),MONTH(siječanj!B293)+3,DAY(siječanj!B293))</f>
        <v>43925</v>
      </c>
      <c r="C293" s="8">
        <v>3.0208333333333299</v>
      </c>
      <c r="D293">
        <v>0.93731881800482952</v>
      </c>
      <c r="E293" s="6">
        <v>73.945874580517284</v>
      </c>
      <c r="F293" s="9">
        <v>56.324445430062887</v>
      </c>
      <c r="G293" s="9">
        <v>49.208224733248784</v>
      </c>
      <c r="H293" s="9">
        <v>237.91187930672228</v>
      </c>
      <c r="I293" s="9">
        <f t="shared" si="5"/>
        <v>69.310859758143835</v>
      </c>
    </row>
    <row r="294" spans="1:9" x14ac:dyDescent="0.25">
      <c r="A294" s="18"/>
      <c r="B294" s="5">
        <f>DATE(YEAR(siječanj!B294),MONTH(siječanj!B294)+3,DAY(siječanj!B294))</f>
        <v>43925</v>
      </c>
      <c r="C294" s="8">
        <v>3.03125</v>
      </c>
      <c r="D294">
        <v>0.93731881800482952</v>
      </c>
      <c r="E294" s="6">
        <v>68.515062639266787</v>
      </c>
      <c r="F294" s="9">
        <v>56.176272327106851</v>
      </c>
      <c r="G294" s="9">
        <v>48.770686481324532</v>
      </c>
      <c r="H294" s="9">
        <v>235.56258886212598</v>
      </c>
      <c r="I294" s="9">
        <f t="shared" si="5"/>
        <v>64.220457528564395</v>
      </c>
    </row>
    <row r="295" spans="1:9" x14ac:dyDescent="0.25">
      <c r="A295" s="18"/>
      <c r="B295" s="5">
        <f>DATE(YEAR(siječanj!B295),MONTH(siječanj!B295)+3,DAY(siječanj!B295))</f>
        <v>43925</v>
      </c>
      <c r="C295" s="8">
        <v>3.0416666666666701</v>
      </c>
      <c r="D295">
        <v>0.93731881800482952</v>
      </c>
      <c r="E295" s="6">
        <v>65.573106499294227</v>
      </c>
      <c r="F295" s="9">
        <v>54.777995160344524</v>
      </c>
      <c r="G295" s="9">
        <v>46.915107888188722</v>
      </c>
      <c r="H295" s="9">
        <v>234.62385976646519</v>
      </c>
      <c r="I295" s="9">
        <f t="shared" si="5"/>
        <v>61.462906676823266</v>
      </c>
    </row>
    <row r="296" spans="1:9" x14ac:dyDescent="0.25">
      <c r="A296" s="18"/>
      <c r="B296" s="5">
        <f>DATE(YEAR(siječanj!B296),MONTH(siječanj!B296)+3,DAY(siječanj!B296))</f>
        <v>43925</v>
      </c>
      <c r="C296" s="8">
        <v>3.0520833333333299</v>
      </c>
      <c r="D296">
        <v>0.93731881800482952</v>
      </c>
      <c r="E296" s="6">
        <v>63.677516721963698</v>
      </c>
      <c r="F296" s="9">
        <v>55.034340415214487</v>
      </c>
      <c r="G296" s="9">
        <v>47.397424925127289</v>
      </c>
      <c r="H296" s="9">
        <v>234.25315512814652</v>
      </c>
      <c r="I296" s="9">
        <f t="shared" si="5"/>
        <v>59.686134707313784</v>
      </c>
    </row>
    <row r="297" spans="1:9" x14ac:dyDescent="0.25">
      <c r="A297" s="18"/>
      <c r="B297" s="5">
        <f>DATE(YEAR(siječanj!B297),MONTH(siječanj!B297)+3,DAY(siječanj!B297))</f>
        <v>43925</v>
      </c>
      <c r="C297" s="8">
        <v>3.0625</v>
      </c>
      <c r="D297">
        <v>0.93731881800482952</v>
      </c>
      <c r="E297" s="6">
        <v>60.813943312623557</v>
      </c>
      <c r="F297" s="9">
        <v>53.279181144760486</v>
      </c>
      <c r="G297" s="9">
        <v>47.595747025668381</v>
      </c>
      <c r="H297" s="9">
        <v>235.41379742935945</v>
      </c>
      <c r="I297" s="9">
        <f t="shared" si="5"/>
        <v>57.002053464001023</v>
      </c>
    </row>
    <row r="298" spans="1:9" x14ac:dyDescent="0.25">
      <c r="A298" s="18"/>
      <c r="B298" s="5">
        <f>DATE(YEAR(siječanj!B298),MONTH(siječanj!B298)+3,DAY(siječanj!B298))</f>
        <v>43925</v>
      </c>
      <c r="C298" s="8">
        <v>3.0729166666666701</v>
      </c>
      <c r="D298">
        <v>0.93731881800482952</v>
      </c>
      <c r="E298" s="6">
        <v>59.764390266843435</v>
      </c>
      <c r="F298" s="9">
        <v>53.950203729149678</v>
      </c>
      <c r="G298" s="9">
        <v>46.567075035276325</v>
      </c>
      <c r="H298" s="9">
        <v>235.57237900412878</v>
      </c>
      <c r="I298" s="9">
        <f t="shared" si="5"/>
        <v>56.018287643697029</v>
      </c>
    </row>
    <row r="299" spans="1:9" x14ac:dyDescent="0.25">
      <c r="A299" s="18"/>
      <c r="B299" s="5">
        <f>DATE(YEAR(siječanj!B299),MONTH(siječanj!B299)+3,DAY(siječanj!B299))</f>
        <v>43925</v>
      </c>
      <c r="C299" s="8">
        <v>3.0833333333333299</v>
      </c>
      <c r="D299">
        <v>0.93731881800482952</v>
      </c>
      <c r="E299" s="6">
        <v>58.134307070463038</v>
      </c>
      <c r="F299" s="9">
        <v>54.045291382711881</v>
      </c>
      <c r="G299" s="9">
        <v>47.165877913210196</v>
      </c>
      <c r="H299" s="9">
        <v>235.7202600503056</v>
      </c>
      <c r="I299" s="9">
        <f t="shared" si="5"/>
        <v>54.490379988816215</v>
      </c>
    </row>
    <row r="300" spans="1:9" x14ac:dyDescent="0.25">
      <c r="A300" s="18"/>
      <c r="B300" s="5">
        <f>DATE(YEAR(siječanj!B300),MONTH(siječanj!B300)+3,DAY(siječanj!B300))</f>
        <v>43925</v>
      </c>
      <c r="C300" s="8">
        <v>3.09375</v>
      </c>
      <c r="D300">
        <v>0.93731881800482952</v>
      </c>
      <c r="E300" s="6">
        <v>56.877395526198683</v>
      </c>
      <c r="F300" s="9">
        <v>53.791276904575334</v>
      </c>
      <c r="G300" s="9">
        <v>45.746188165237484</v>
      </c>
      <c r="H300" s="9">
        <v>235.76905238891069</v>
      </c>
      <c r="I300" s="9">
        <f t="shared" si="5"/>
        <v>53.312253145809727</v>
      </c>
    </row>
    <row r="301" spans="1:9" x14ac:dyDescent="0.25">
      <c r="A301" s="18"/>
      <c r="B301" s="5">
        <f>DATE(YEAR(siječanj!B301),MONTH(siječanj!B301)+3,DAY(siječanj!B301))</f>
        <v>43925</v>
      </c>
      <c r="C301" s="8">
        <v>3.1041666666666701</v>
      </c>
      <c r="D301">
        <v>0.93731881800482952</v>
      </c>
      <c r="E301" s="6">
        <v>55.121452166670281</v>
      </c>
      <c r="F301" s="9">
        <v>54.406967653029362</v>
      </c>
      <c r="G301" s="9">
        <v>46.50848297028179</v>
      </c>
      <c r="H301" s="9">
        <v>235.11608408172214</v>
      </c>
      <c r="I301" s="9">
        <f t="shared" si="5"/>
        <v>51.666374391573136</v>
      </c>
    </row>
    <row r="302" spans="1:9" x14ac:dyDescent="0.25">
      <c r="A302" s="18"/>
      <c r="B302" s="5">
        <f>DATE(YEAR(siječanj!B302),MONTH(siječanj!B302)+3,DAY(siječanj!B302))</f>
        <v>43925</v>
      </c>
      <c r="C302" s="8">
        <v>3.1145833333333299</v>
      </c>
      <c r="D302">
        <v>0.93731881800482952</v>
      </c>
      <c r="E302" s="6">
        <v>55.125582613463884</v>
      </c>
      <c r="F302" s="9">
        <v>54.544214235402364</v>
      </c>
      <c r="G302" s="9">
        <v>45.434835550273718</v>
      </c>
      <c r="H302" s="9">
        <v>234.77790932921781</v>
      </c>
      <c r="I302" s="9">
        <f t="shared" si="5"/>
        <v>51.670245937079549</v>
      </c>
    </row>
    <row r="303" spans="1:9" x14ac:dyDescent="0.25">
      <c r="A303" s="18"/>
      <c r="B303" s="5">
        <f>DATE(YEAR(siječanj!B303),MONTH(siječanj!B303)+3,DAY(siječanj!B303))</f>
        <v>43925</v>
      </c>
      <c r="C303" s="8">
        <v>3.125</v>
      </c>
      <c r="D303">
        <v>0.93731881800482952</v>
      </c>
      <c r="E303" s="6">
        <v>53.883566937189215</v>
      </c>
      <c r="F303" s="9">
        <v>53.873931069838946</v>
      </c>
      <c r="G303" s="9">
        <v>45.588876497037433</v>
      </c>
      <c r="H303" s="9">
        <v>234.36508188030814</v>
      </c>
      <c r="I303" s="9">
        <f t="shared" si="5"/>
        <v>50.506081271450306</v>
      </c>
    </row>
    <row r="304" spans="1:9" x14ac:dyDescent="0.25">
      <c r="A304" s="18"/>
      <c r="B304" s="5">
        <f>DATE(YEAR(siječanj!B304),MONTH(siječanj!B304)+3,DAY(siječanj!B304))</f>
        <v>43925</v>
      </c>
      <c r="C304" s="8">
        <v>3.1354166666666701</v>
      </c>
      <c r="D304">
        <v>0.93731881800482952</v>
      </c>
      <c r="E304" s="6">
        <v>55.160851337686786</v>
      </c>
      <c r="F304" s="9">
        <v>53.857868803281249</v>
      </c>
      <c r="G304" s="9">
        <v>45.014694325866685</v>
      </c>
      <c r="H304" s="9">
        <v>234.92960423781489</v>
      </c>
      <c r="I304" s="9">
        <f t="shared" si="5"/>
        <v>51.703303975980695</v>
      </c>
    </row>
    <row r="305" spans="1:9" x14ac:dyDescent="0.25">
      <c r="A305" s="18"/>
      <c r="B305" s="5">
        <f>DATE(YEAR(siječanj!B305),MONTH(siječanj!B305)+3,DAY(siječanj!B305))</f>
        <v>43925</v>
      </c>
      <c r="C305" s="8">
        <v>3.1458333333333299</v>
      </c>
      <c r="D305">
        <v>0.93731881800482952</v>
      </c>
      <c r="E305" s="6">
        <v>55.615664469208134</v>
      </c>
      <c r="F305" s="9">
        <v>54.182558057987762</v>
      </c>
      <c r="G305" s="9">
        <v>46.061000119929012</v>
      </c>
      <c r="H305" s="9">
        <v>235.2522386713114</v>
      </c>
      <c r="I305" s="9">
        <f t="shared" si="5"/>
        <v>52.129608882831363</v>
      </c>
    </row>
    <row r="306" spans="1:9" x14ac:dyDescent="0.25">
      <c r="A306" s="18"/>
      <c r="B306" s="5">
        <f>DATE(YEAR(siječanj!B306),MONTH(siječanj!B306)+3,DAY(siječanj!B306))</f>
        <v>43925</v>
      </c>
      <c r="C306" s="8">
        <v>3.15625</v>
      </c>
      <c r="D306">
        <v>0.93731881800482952</v>
      </c>
      <c r="E306" s="6">
        <v>56.253215319330167</v>
      </c>
      <c r="F306" s="9">
        <v>53.709330009492902</v>
      </c>
      <c r="G306" s="9">
        <v>46.419752110211299</v>
      </c>
      <c r="H306" s="9">
        <v>234.93778178037698</v>
      </c>
      <c r="I306" s="9">
        <f t="shared" si="5"/>
        <v>52.727197292085719</v>
      </c>
    </row>
    <row r="307" spans="1:9" x14ac:dyDescent="0.25">
      <c r="A307" s="18"/>
      <c r="B307" s="5">
        <f>DATE(YEAR(siječanj!B307),MONTH(siječanj!B307)+3,DAY(siječanj!B307))</f>
        <v>43925</v>
      </c>
      <c r="C307" s="8">
        <v>3.1666666666666701</v>
      </c>
      <c r="D307">
        <v>0.93731881800482952</v>
      </c>
      <c r="E307" s="6">
        <v>58.533191346189604</v>
      </c>
      <c r="F307" s="9">
        <v>53.856241278148431</v>
      </c>
      <c r="G307" s="9">
        <v>45.490891301221914</v>
      </c>
      <c r="H307" s="9">
        <v>234.33251912495606</v>
      </c>
      <c r="I307" s="9">
        <f t="shared" si="5"/>
        <v>54.864261726660956</v>
      </c>
    </row>
    <row r="308" spans="1:9" x14ac:dyDescent="0.25">
      <c r="A308" s="18"/>
      <c r="B308" s="5">
        <f>DATE(YEAR(siječanj!B308),MONTH(siječanj!B308)+3,DAY(siječanj!B308))</f>
        <v>43925</v>
      </c>
      <c r="C308" s="8">
        <v>3.1770833333333299</v>
      </c>
      <c r="D308">
        <v>0.93731881800482952</v>
      </c>
      <c r="E308" s="6">
        <v>59.976623561280533</v>
      </c>
      <c r="F308" s="9">
        <v>53.97460856898077</v>
      </c>
      <c r="G308" s="9">
        <v>45.989429511222674</v>
      </c>
      <c r="H308" s="9">
        <v>234.02801572766637</v>
      </c>
      <c r="I308" s="9">
        <f t="shared" si="5"/>
        <v>56.217217904380078</v>
      </c>
    </row>
    <row r="309" spans="1:9" x14ac:dyDescent="0.25">
      <c r="A309" s="18"/>
      <c r="B309" s="5">
        <f>DATE(YEAR(siječanj!B309),MONTH(siječanj!B309)+3,DAY(siječanj!B309))</f>
        <v>43925</v>
      </c>
      <c r="C309" s="8">
        <v>3.1875</v>
      </c>
      <c r="D309">
        <v>0.93731881800482952</v>
      </c>
      <c r="E309" s="6">
        <v>61.787772158654448</v>
      </c>
      <c r="F309" s="9">
        <v>52.763854446163442</v>
      </c>
      <c r="G309" s="9">
        <v>44.943280230210668</v>
      </c>
      <c r="H309" s="9">
        <v>229.42358215887739</v>
      </c>
      <c r="I309" s="9">
        <f t="shared" si="5"/>
        <v>57.9148415669017</v>
      </c>
    </row>
    <row r="310" spans="1:9" x14ac:dyDescent="0.25">
      <c r="A310" s="18"/>
      <c r="B310" s="5">
        <f>DATE(YEAR(siječanj!B310),MONTH(siječanj!B310)+3,DAY(siječanj!B310))</f>
        <v>43925</v>
      </c>
      <c r="C310" s="8">
        <v>3.1979166666666701</v>
      </c>
      <c r="D310">
        <v>0.93731881800482952</v>
      </c>
      <c r="E310" s="6">
        <v>64.023127711177239</v>
      </c>
      <c r="F310" s="9">
        <v>54.673439730947962</v>
      </c>
      <c r="G310" s="9">
        <v>44.302864946665274</v>
      </c>
      <c r="H310" s="9">
        <v>206.16608635381078</v>
      </c>
      <c r="I310" s="9">
        <f t="shared" si="5"/>
        <v>60.010082391212897</v>
      </c>
    </row>
    <row r="311" spans="1:9" x14ac:dyDescent="0.25">
      <c r="A311" s="18"/>
      <c r="B311" s="5">
        <f>DATE(YEAR(siječanj!B311),MONTH(siječanj!B311)+3,DAY(siječanj!B311))</f>
        <v>43925</v>
      </c>
      <c r="C311" s="8">
        <v>3.2083333333333299</v>
      </c>
      <c r="D311">
        <v>0.93731881800482952</v>
      </c>
      <c r="E311" s="6">
        <v>66.247514479205819</v>
      </c>
      <c r="F311" s="9">
        <v>55.375409404344111</v>
      </c>
      <c r="G311" s="9">
        <v>47.485902956424177</v>
      </c>
      <c r="H311" s="9">
        <v>190.28126869365781</v>
      </c>
      <c r="I311" s="9">
        <f t="shared" si="5"/>
        <v>62.095041967407028</v>
      </c>
    </row>
    <row r="312" spans="1:9" x14ac:dyDescent="0.25">
      <c r="A312" s="18"/>
      <c r="B312" s="5">
        <f>DATE(YEAR(siječanj!B312),MONTH(siječanj!B312)+3,DAY(siječanj!B312))</f>
        <v>43925</v>
      </c>
      <c r="C312" s="8">
        <v>3.21875</v>
      </c>
      <c r="D312">
        <v>0.93731881800482952</v>
      </c>
      <c r="E312" s="6">
        <v>69.379619251756054</v>
      </c>
      <c r="F312" s="9">
        <v>58.608502145715214</v>
      </c>
      <c r="G312" s="9">
        <v>48.430535465100441</v>
      </c>
      <c r="H312" s="9">
        <v>163.72745827227357</v>
      </c>
      <c r="I312" s="9">
        <f t="shared" si="5"/>
        <v>65.030822710681093</v>
      </c>
    </row>
    <row r="313" spans="1:9" x14ac:dyDescent="0.25">
      <c r="A313" s="18"/>
      <c r="B313" s="5">
        <f>DATE(YEAR(siječanj!B313),MONTH(siječanj!B313)+3,DAY(siječanj!B313))</f>
        <v>43925</v>
      </c>
      <c r="C313" s="8">
        <v>3.2291666666666701</v>
      </c>
      <c r="D313">
        <v>0.93731881800482952</v>
      </c>
      <c r="E313" s="6">
        <v>71.652742132907733</v>
      </c>
      <c r="F313" s="9">
        <v>63.268970595791167</v>
      </c>
      <c r="G313" s="9">
        <v>49.230401428533703</v>
      </c>
      <c r="H313" s="9">
        <v>146.23912312430352</v>
      </c>
      <c r="I313" s="9">
        <f t="shared" si="5"/>
        <v>67.161463562821922</v>
      </c>
    </row>
    <row r="314" spans="1:9" x14ac:dyDescent="0.25">
      <c r="A314" s="18"/>
      <c r="B314" s="5">
        <f>DATE(YEAR(siječanj!B314),MONTH(siječanj!B314)+3,DAY(siječanj!B314))</f>
        <v>43925</v>
      </c>
      <c r="C314" s="8">
        <v>3.2395833333333299</v>
      </c>
      <c r="D314">
        <v>0.93731881800482952</v>
      </c>
      <c r="E314" s="6">
        <v>74.659325352073381</v>
      </c>
      <c r="F314" s="9">
        <v>62.23744114803177</v>
      </c>
      <c r="G314" s="9">
        <v>50.758269786368921</v>
      </c>
      <c r="H314" s="9">
        <v>116.02558550542027</v>
      </c>
      <c r="I314" s="9">
        <f t="shared" si="5"/>
        <v>69.979590592043422</v>
      </c>
    </row>
    <row r="315" spans="1:9" x14ac:dyDescent="0.25">
      <c r="A315" s="18"/>
      <c r="B315" s="5">
        <f>DATE(YEAR(siječanj!B315),MONTH(siječanj!B315)+3,DAY(siječanj!B315))</f>
        <v>43925</v>
      </c>
      <c r="C315" s="8">
        <v>3.25</v>
      </c>
      <c r="D315">
        <v>0.93731881800482952</v>
      </c>
      <c r="E315" s="6">
        <v>78.511141721601561</v>
      </c>
      <c r="F315" s="9">
        <v>62.8643196248062</v>
      </c>
      <c r="G315" s="9">
        <v>54.681710839901911</v>
      </c>
      <c r="H315" s="9">
        <v>84.91717273045289</v>
      </c>
      <c r="I315" s="9">
        <f t="shared" si="5"/>
        <v>73.589970558701225</v>
      </c>
    </row>
    <row r="316" spans="1:9" x14ac:dyDescent="0.25">
      <c r="A316" s="18"/>
      <c r="B316" s="5">
        <f>DATE(YEAR(siječanj!B316),MONTH(siječanj!B316)+3,DAY(siječanj!B316))</f>
        <v>43925</v>
      </c>
      <c r="C316" s="8">
        <v>3.2604166666666701</v>
      </c>
      <c r="D316">
        <v>0.93731881800482952</v>
      </c>
      <c r="E316" s="6">
        <v>82.71490098419946</v>
      </c>
      <c r="F316" s="9">
        <v>68.339374450308028</v>
      </c>
      <c r="G316" s="9">
        <v>60.35168102204355</v>
      </c>
      <c r="H316" s="9">
        <v>26.920003964664719</v>
      </c>
      <c r="I316" s="9">
        <f t="shared" si="5"/>
        <v>77.530233221896353</v>
      </c>
    </row>
    <row r="317" spans="1:9" x14ac:dyDescent="0.25">
      <c r="A317" s="18"/>
      <c r="B317" s="5">
        <f>DATE(YEAR(siječanj!B317),MONTH(siječanj!B317)+3,DAY(siječanj!B317))</f>
        <v>43925</v>
      </c>
      <c r="C317" s="8">
        <v>3.2708333333333299</v>
      </c>
      <c r="D317">
        <v>0.93731881800482952</v>
      </c>
      <c r="E317" s="6">
        <v>85.942290346739995</v>
      </c>
      <c r="F317" s="9">
        <v>72.186819752801725</v>
      </c>
      <c r="G317" s="9">
        <v>68.782717990794751</v>
      </c>
      <c r="H317" s="9">
        <v>3.1561698640604234</v>
      </c>
      <c r="I317" s="9">
        <f t="shared" si="5"/>
        <v>80.555326004434207</v>
      </c>
    </row>
    <row r="318" spans="1:9" x14ac:dyDescent="0.25">
      <c r="A318" s="18"/>
      <c r="B318" s="5">
        <f>DATE(YEAR(siječanj!B318),MONTH(siječanj!B318)+3,DAY(siječanj!B318))</f>
        <v>43925</v>
      </c>
      <c r="C318" s="8">
        <v>3.28125</v>
      </c>
      <c r="D318">
        <v>0.93731881800482952</v>
      </c>
      <c r="E318" s="6">
        <v>91.17980152429142</v>
      </c>
      <c r="F318" s="9">
        <v>75.395841196529446</v>
      </c>
      <c r="G318" s="9">
        <v>75.62585381402215</v>
      </c>
      <c r="H318" s="9">
        <v>3.3100162333072092</v>
      </c>
      <c r="I318" s="9">
        <f t="shared" si="5"/>
        <v>85.464543790663782</v>
      </c>
    </row>
    <row r="319" spans="1:9" x14ac:dyDescent="0.25">
      <c r="A319" s="18"/>
      <c r="B319" s="5">
        <f>DATE(YEAR(siječanj!B319),MONTH(siječanj!B319)+3,DAY(siječanj!B319))</f>
        <v>43925</v>
      </c>
      <c r="C319" s="8">
        <v>3.2916666666666701</v>
      </c>
      <c r="D319">
        <v>0.93731881800482952</v>
      </c>
      <c r="E319" s="6">
        <v>95.228225779114908</v>
      </c>
      <c r="F319" s="9">
        <v>79.322006473903969</v>
      </c>
      <c r="G319" s="9">
        <v>79.846862294624643</v>
      </c>
      <c r="H319" s="9">
        <v>3.6529321676136859</v>
      </c>
      <c r="I319" s="9">
        <f t="shared" si="5"/>
        <v>89.259208027977024</v>
      </c>
    </row>
    <row r="320" spans="1:9" x14ac:dyDescent="0.25">
      <c r="A320" s="18"/>
      <c r="B320" s="5">
        <f>DATE(YEAR(siječanj!B320),MONTH(siječanj!B320)+3,DAY(siječanj!B320))</f>
        <v>43925</v>
      </c>
      <c r="C320" s="8">
        <v>3.3020833333333299</v>
      </c>
      <c r="D320">
        <v>0.93731881800482952</v>
      </c>
      <c r="E320" s="6">
        <v>99.282391591909615</v>
      </c>
      <c r="F320" s="9">
        <v>89.467435550598779</v>
      </c>
      <c r="G320" s="9">
        <v>100.3356486080141</v>
      </c>
      <c r="H320" s="9">
        <v>1.9186367497384949</v>
      </c>
      <c r="I320" s="9">
        <f t="shared" si="5"/>
        <v>93.059253935621342</v>
      </c>
    </row>
    <row r="321" spans="1:9" x14ac:dyDescent="0.25">
      <c r="A321" s="18"/>
      <c r="B321" s="5">
        <f>DATE(YEAR(siječanj!B321),MONTH(siječanj!B321)+3,DAY(siječanj!B321))</f>
        <v>43925</v>
      </c>
      <c r="C321" s="8">
        <v>3.3125</v>
      </c>
      <c r="D321">
        <v>0.93731881800482952</v>
      </c>
      <c r="E321" s="6">
        <v>102.03613203783748</v>
      </c>
      <c r="F321" s="9">
        <v>95.502178185663453</v>
      </c>
      <c r="G321" s="9">
        <v>105.07698271785401</v>
      </c>
      <c r="H321" s="9">
        <v>0.96756265255336438</v>
      </c>
      <c r="I321" s="9">
        <f t="shared" si="5"/>
        <v>95.640386675490547</v>
      </c>
    </row>
    <row r="322" spans="1:9" x14ac:dyDescent="0.25">
      <c r="A322" s="18"/>
      <c r="B322" s="5">
        <f>DATE(YEAR(siječanj!B322),MONTH(siječanj!B322)+3,DAY(siječanj!B322))</f>
        <v>43925</v>
      </c>
      <c r="C322" s="8">
        <v>3.3229166666666701</v>
      </c>
      <c r="D322">
        <v>0.93731881800482952</v>
      </c>
      <c r="E322" s="6">
        <v>106.57421463940079</v>
      </c>
      <c r="F322" s="9">
        <v>99.653705461675813</v>
      </c>
      <c r="G322" s="9">
        <v>108.54627908350744</v>
      </c>
      <c r="H322" s="9">
        <v>1.4765325032005661</v>
      </c>
      <c r="I322" s="9">
        <f t="shared" si="5"/>
        <v>99.894016895596152</v>
      </c>
    </row>
    <row r="323" spans="1:9" x14ac:dyDescent="0.25">
      <c r="A323" s="18"/>
      <c r="B323" s="5">
        <f>DATE(YEAR(siječanj!B323),MONTH(siječanj!B323)+3,DAY(siječanj!B323))</f>
        <v>43925</v>
      </c>
      <c r="C323" s="8">
        <v>3.3333333333333299</v>
      </c>
      <c r="D323">
        <v>0.93731881800482952</v>
      </c>
      <c r="E323" s="6">
        <v>110.72201049418723</v>
      </c>
      <c r="F323" s="9">
        <v>104.25681671120687</v>
      </c>
      <c r="G323" s="9">
        <v>124.53787960610303</v>
      </c>
      <c r="H323" s="9">
        <v>1.6327992656782808</v>
      </c>
      <c r="I323" s="9">
        <f t="shared" si="5"/>
        <v>103.78182400352991</v>
      </c>
    </row>
    <row r="324" spans="1:9" x14ac:dyDescent="0.25">
      <c r="A324" s="18"/>
      <c r="B324" s="5">
        <f>DATE(YEAR(siječanj!B324),MONTH(siječanj!B324)+3,DAY(siječanj!B324))</f>
        <v>43925</v>
      </c>
      <c r="C324" s="8">
        <v>3.34375</v>
      </c>
      <c r="D324">
        <v>0.93731881800482952</v>
      </c>
      <c r="E324" s="6">
        <v>111.48179058410477</v>
      </c>
      <c r="F324" s="9">
        <v>120.08584887091615</v>
      </c>
      <c r="G324" s="9">
        <v>140.33474980200481</v>
      </c>
      <c r="H324" s="9">
        <v>0.88166359402029193</v>
      </c>
      <c r="I324" s="9">
        <f t="shared" ref="I324:I387" si="7">D324*E324</f>
        <v>104.49398017935502</v>
      </c>
    </row>
    <row r="325" spans="1:9" x14ac:dyDescent="0.25">
      <c r="A325" s="18"/>
      <c r="B325" s="5">
        <f>DATE(YEAR(siječanj!B325),MONTH(siječanj!B325)+3,DAY(siječanj!B325))</f>
        <v>43925</v>
      </c>
      <c r="C325" s="8">
        <v>3.3541666666666701</v>
      </c>
      <c r="D325">
        <v>0.93731881800482952</v>
      </c>
      <c r="E325" s="6">
        <v>112.0343622300105</v>
      </c>
      <c r="F325" s="9">
        <v>125.44501185121975</v>
      </c>
      <c r="G325" s="9">
        <v>151.76697266865446</v>
      </c>
      <c r="H325" s="9">
        <v>0.80089716360202612</v>
      </c>
      <c r="I325" s="9">
        <f t="shared" si="7"/>
        <v>105.01191598135836</v>
      </c>
    </row>
    <row r="326" spans="1:9" x14ac:dyDescent="0.25">
      <c r="A326" s="18"/>
      <c r="B326" s="5">
        <f>DATE(YEAR(siječanj!B326),MONTH(siječanj!B326)+3,DAY(siječanj!B326))</f>
        <v>43925</v>
      </c>
      <c r="C326" s="8">
        <v>3.3645833333333299</v>
      </c>
      <c r="D326">
        <v>0.93731881800482952</v>
      </c>
      <c r="E326" s="6">
        <v>114.56511679391139</v>
      </c>
      <c r="F326" s="9">
        <v>124.40635746010113</v>
      </c>
      <c r="G326" s="9">
        <v>154.37991389917167</v>
      </c>
      <c r="H326" s="9">
        <v>0.78070132279942206</v>
      </c>
      <c r="I326" s="9">
        <f t="shared" si="7"/>
        <v>107.38403985785426</v>
      </c>
    </row>
    <row r="327" spans="1:9" x14ac:dyDescent="0.25">
      <c r="A327" s="18"/>
      <c r="B327" s="5">
        <f>DATE(YEAR(siječanj!B327),MONTH(siječanj!B327)+3,DAY(siječanj!B327))</f>
        <v>43925</v>
      </c>
      <c r="C327" s="8">
        <v>3.375</v>
      </c>
      <c r="D327">
        <v>0.93731881800482952</v>
      </c>
      <c r="E327" s="6">
        <v>117.52077330209663</v>
      </c>
      <c r="F327" s="9">
        <v>127.60875226446093</v>
      </c>
      <c r="G327" s="9">
        <v>151.82373072175159</v>
      </c>
      <c r="H327" s="9">
        <v>0.92965710325449369</v>
      </c>
      <c r="I327" s="9">
        <f t="shared" si="7"/>
        <v>110.15443232253473</v>
      </c>
    </row>
    <row r="328" spans="1:9" x14ac:dyDescent="0.25">
      <c r="A328" s="18"/>
      <c r="B328" s="5">
        <f>DATE(YEAR(siječanj!B328),MONTH(siječanj!B328)+3,DAY(siječanj!B328))</f>
        <v>43925</v>
      </c>
      <c r="C328" s="8">
        <v>3.3854166666666701</v>
      </c>
      <c r="D328">
        <v>0.93731881800482952</v>
      </c>
      <c r="E328" s="6">
        <v>118.75195149154044</v>
      </c>
      <c r="F328" s="9">
        <v>134.70196893003938</v>
      </c>
      <c r="G328" s="9">
        <v>156.43940090479876</v>
      </c>
      <c r="H328" s="9">
        <v>1.0526887789270947</v>
      </c>
      <c r="I328" s="9">
        <f t="shared" si="7"/>
        <v>111.30843880781754</v>
      </c>
    </row>
    <row r="329" spans="1:9" x14ac:dyDescent="0.25">
      <c r="A329" s="18"/>
      <c r="B329" s="5">
        <f>DATE(YEAR(siječanj!B329),MONTH(siječanj!B329)+3,DAY(siječanj!B329))</f>
        <v>43925</v>
      </c>
      <c r="C329" s="8">
        <v>3.3958333333333299</v>
      </c>
      <c r="D329">
        <v>0.93731881800482952</v>
      </c>
      <c r="E329" s="6">
        <v>120.83547067477748</v>
      </c>
      <c r="F329" s="9">
        <v>134.93563331614487</v>
      </c>
      <c r="G329" s="9">
        <v>156.24473880174224</v>
      </c>
      <c r="H329" s="9">
        <v>1.2410650955552114</v>
      </c>
      <c r="I329" s="9">
        <f t="shared" si="7"/>
        <v>113.26136054593967</v>
      </c>
    </row>
    <row r="330" spans="1:9" x14ac:dyDescent="0.25">
      <c r="A330" s="18"/>
      <c r="B330" s="5">
        <f>DATE(YEAR(siječanj!B330),MONTH(siječanj!B330)+3,DAY(siječanj!B330))</f>
        <v>43925</v>
      </c>
      <c r="C330" s="8">
        <v>3.40625</v>
      </c>
      <c r="D330">
        <v>0.93731881800482952</v>
      </c>
      <c r="E330" s="6">
        <v>124.85573010000684</v>
      </c>
      <c r="F330" s="9">
        <v>133.9237908946217</v>
      </c>
      <c r="G330" s="9">
        <v>153.60862962662137</v>
      </c>
      <c r="H330" s="9">
        <v>1.4618009740295996</v>
      </c>
      <c r="I330" s="9">
        <f t="shared" si="7"/>
        <v>117.02962535846842</v>
      </c>
    </row>
    <row r="331" spans="1:9" x14ac:dyDescent="0.25">
      <c r="A331" s="18"/>
      <c r="B331" s="5">
        <f>DATE(YEAR(siječanj!B331),MONTH(siječanj!B331)+3,DAY(siječanj!B331))</f>
        <v>43925</v>
      </c>
      <c r="C331" s="8">
        <v>3.4166666666666701</v>
      </c>
      <c r="D331">
        <v>0.93731881800482952</v>
      </c>
      <c r="E331" s="6">
        <v>126.96859283020693</v>
      </c>
      <c r="F331" s="9">
        <v>137.09206794990098</v>
      </c>
      <c r="G331" s="9">
        <v>150.98628958677421</v>
      </c>
      <c r="H331" s="9">
        <v>1.5846593375943068</v>
      </c>
      <c r="I331" s="9">
        <f t="shared" si="7"/>
        <v>119.01005135534604</v>
      </c>
    </row>
    <row r="332" spans="1:9" x14ac:dyDescent="0.25">
      <c r="A332" s="18"/>
      <c r="B332" s="5">
        <f>DATE(YEAR(siječanj!B332),MONTH(siječanj!B332)+3,DAY(siječanj!B332))</f>
        <v>43925</v>
      </c>
      <c r="C332" s="8">
        <v>3.4270833333333299</v>
      </c>
      <c r="D332">
        <v>0.93731881800482952</v>
      </c>
      <c r="E332" s="6">
        <v>128.96657701535941</v>
      </c>
      <c r="F332" s="9">
        <v>137.10573916101666</v>
      </c>
      <c r="G332" s="9">
        <v>148.86070591604715</v>
      </c>
      <c r="H332" s="9">
        <v>2.0234009308204586</v>
      </c>
      <c r="I332" s="9">
        <f t="shared" si="7"/>
        <v>120.8827995301655</v>
      </c>
    </row>
    <row r="333" spans="1:9" x14ac:dyDescent="0.25">
      <c r="A333" s="18"/>
      <c r="B333" s="5">
        <f>DATE(YEAR(siječanj!B333),MONTH(siječanj!B333)+3,DAY(siječanj!B333))</f>
        <v>43925</v>
      </c>
      <c r="C333" s="8">
        <v>3.4375</v>
      </c>
      <c r="D333">
        <v>0.93731881800482952</v>
      </c>
      <c r="E333" s="6">
        <v>129.22275257740583</v>
      </c>
      <c r="F333" s="9">
        <v>131.20605298191165</v>
      </c>
      <c r="G333" s="9">
        <v>151.80977698134157</v>
      </c>
      <c r="H333" s="9">
        <v>1.9614229273631083</v>
      </c>
      <c r="I333" s="9">
        <f t="shared" si="7"/>
        <v>121.12291770518456</v>
      </c>
    </row>
    <row r="334" spans="1:9" x14ac:dyDescent="0.25">
      <c r="A334" s="18"/>
      <c r="B334" s="5">
        <f>DATE(YEAR(siječanj!B334),MONTH(siječanj!B334)+3,DAY(siječanj!B334))</f>
        <v>43925</v>
      </c>
      <c r="C334" s="8">
        <v>3.4479166666666701</v>
      </c>
      <c r="D334">
        <v>0.93731881800482952</v>
      </c>
      <c r="E334" s="6">
        <v>129.43224935212208</v>
      </c>
      <c r="F334" s="9">
        <v>135.1732077811497</v>
      </c>
      <c r="G334" s="9">
        <v>150.98026985406929</v>
      </c>
      <c r="H334" s="9">
        <v>2.1566839180703132</v>
      </c>
      <c r="I334" s="9">
        <f t="shared" si="7"/>
        <v>121.31928297443743</v>
      </c>
    </row>
    <row r="335" spans="1:9" x14ac:dyDescent="0.25">
      <c r="A335" s="18"/>
      <c r="B335" s="5">
        <f>DATE(YEAR(siječanj!B335),MONTH(siječanj!B335)+3,DAY(siječanj!B335))</f>
        <v>43925</v>
      </c>
      <c r="C335" s="8">
        <v>3.4583333333333299</v>
      </c>
      <c r="D335">
        <v>0.93731881800482952</v>
      </c>
      <c r="E335" s="6">
        <v>130.13627433352872</v>
      </c>
      <c r="F335" s="9">
        <v>132.99157664718925</v>
      </c>
      <c r="G335" s="9">
        <v>142.52519809920491</v>
      </c>
      <c r="H335" s="9">
        <v>1.8701641420910926</v>
      </c>
      <c r="I335" s="9">
        <f t="shared" si="7"/>
        <v>121.97917883785537</v>
      </c>
    </row>
    <row r="336" spans="1:9" x14ac:dyDescent="0.25">
      <c r="A336" s="18"/>
      <c r="B336" s="5">
        <f>DATE(YEAR(siječanj!B336),MONTH(siječanj!B336)+3,DAY(siječanj!B336))</f>
        <v>43925</v>
      </c>
      <c r="C336" s="8">
        <v>3.46875</v>
      </c>
      <c r="D336">
        <v>0.93731881800482952</v>
      </c>
      <c r="E336" s="6">
        <v>130.2290494599078</v>
      </c>
      <c r="F336" s="9">
        <v>129.02237639043861</v>
      </c>
      <c r="G336" s="9">
        <v>144.46125650545034</v>
      </c>
      <c r="H336" s="9">
        <v>2.4486849384733222</v>
      </c>
      <c r="I336" s="9">
        <f t="shared" si="7"/>
        <v>122.06613870965326</v>
      </c>
    </row>
    <row r="337" spans="1:9" x14ac:dyDescent="0.25">
      <c r="A337" s="18"/>
      <c r="B337" s="5">
        <f>DATE(YEAR(siječanj!B337),MONTH(siječanj!B337)+3,DAY(siječanj!B337))</f>
        <v>43925</v>
      </c>
      <c r="C337" s="8">
        <v>3.4791666666666701</v>
      </c>
      <c r="D337">
        <v>0.93731881800482952</v>
      </c>
      <c r="E337" s="6">
        <v>133.2722637399539</v>
      </c>
      <c r="F337" s="9">
        <v>127.25936883212192</v>
      </c>
      <c r="G337" s="9">
        <v>138.67732074373922</v>
      </c>
      <c r="H337" s="9">
        <v>2.2477175968113867</v>
      </c>
      <c r="I337" s="9">
        <f t="shared" si="7"/>
        <v>124.91860072156149</v>
      </c>
    </row>
    <row r="338" spans="1:9" x14ac:dyDescent="0.25">
      <c r="A338" s="18"/>
      <c r="B338" s="5">
        <f>DATE(YEAR(siječanj!B338),MONTH(siječanj!B338)+3,DAY(siječanj!B338))</f>
        <v>43925</v>
      </c>
      <c r="C338" s="8">
        <v>3.4895833333333299</v>
      </c>
      <c r="D338">
        <v>0.93731881800482952</v>
      </c>
      <c r="E338" s="6">
        <v>131.45341497886341</v>
      </c>
      <c r="F338" s="9">
        <v>123.68750171112944</v>
      </c>
      <c r="G338" s="9">
        <v>144.36940341068359</v>
      </c>
      <c r="H338" s="9">
        <v>2.7197072254484147</v>
      </c>
      <c r="I338" s="9">
        <f t="shared" si="7"/>
        <v>123.2137595506866</v>
      </c>
    </row>
    <row r="339" spans="1:9" x14ac:dyDescent="0.25">
      <c r="A339" s="18"/>
      <c r="B339" s="5">
        <f>DATE(YEAR(siječanj!B339),MONTH(siječanj!B339)+3,DAY(siječanj!B339))</f>
        <v>43925</v>
      </c>
      <c r="C339" s="8">
        <v>3.5</v>
      </c>
      <c r="D339">
        <v>0.93731881800482952</v>
      </c>
      <c r="E339" s="6">
        <v>129.17377460016598</v>
      </c>
      <c r="F339" s="9">
        <v>121.1072675699492</v>
      </c>
      <c r="G339" s="9">
        <v>128.23031141050723</v>
      </c>
      <c r="H339" s="9">
        <v>2.4140952282961661</v>
      </c>
      <c r="I339" s="9">
        <f t="shared" si="7"/>
        <v>121.07700972544986</v>
      </c>
    </row>
    <row r="340" spans="1:9" x14ac:dyDescent="0.25">
      <c r="A340" s="18"/>
      <c r="B340" s="5">
        <f>DATE(YEAR(siječanj!B340),MONTH(siječanj!B340)+3,DAY(siječanj!B340))</f>
        <v>43925</v>
      </c>
      <c r="C340" s="8">
        <v>3.5104166666666701</v>
      </c>
      <c r="D340">
        <v>0.93731881800482952</v>
      </c>
      <c r="E340" s="6">
        <v>127.10791149745084</v>
      </c>
      <c r="F340" s="9">
        <v>117.49131662005057</v>
      </c>
      <c r="G340" s="9">
        <v>127.15135057309828</v>
      </c>
      <c r="H340" s="9">
        <v>2.9274925060674342</v>
      </c>
      <c r="I340" s="9">
        <f t="shared" si="7"/>
        <v>119.1406373638531</v>
      </c>
    </row>
    <row r="341" spans="1:9" x14ac:dyDescent="0.25">
      <c r="A341" s="18"/>
      <c r="B341" s="5">
        <f>DATE(YEAR(siječanj!B341),MONTH(siječanj!B341)+3,DAY(siječanj!B341))</f>
        <v>43925</v>
      </c>
      <c r="C341" s="8">
        <v>3.5208333333333299</v>
      </c>
      <c r="D341">
        <v>0.93731881800482952</v>
      </c>
      <c r="E341" s="6">
        <v>128.11748687273527</v>
      </c>
      <c r="F341" s="9">
        <v>117.18095360509341</v>
      </c>
      <c r="G341" s="9">
        <v>135.31988305120856</v>
      </c>
      <c r="H341" s="9">
        <v>3.2817334901828286</v>
      </c>
      <c r="I341" s="9">
        <f t="shared" si="7"/>
        <v>120.08693136130148</v>
      </c>
    </row>
    <row r="342" spans="1:9" x14ac:dyDescent="0.25">
      <c r="A342" s="18"/>
      <c r="B342" s="5">
        <f>DATE(YEAR(siječanj!B342),MONTH(siječanj!B342)+3,DAY(siječanj!B342))</f>
        <v>43925</v>
      </c>
      <c r="C342" s="8">
        <v>3.53125</v>
      </c>
      <c r="D342">
        <v>0.93731881800482952</v>
      </c>
      <c r="E342" s="6">
        <v>129.05290177382517</v>
      </c>
      <c r="F342" s="9">
        <v>113.86392477125533</v>
      </c>
      <c r="G342" s="9">
        <v>131.42118309909279</v>
      </c>
      <c r="H342" s="9">
        <v>3.359322531956376</v>
      </c>
      <c r="I342" s="9">
        <f t="shared" si="7"/>
        <v>120.96371335073518</v>
      </c>
    </row>
    <row r="343" spans="1:9" x14ac:dyDescent="0.25">
      <c r="A343" s="18"/>
      <c r="B343" s="5">
        <f>DATE(YEAR(siječanj!B343),MONTH(siječanj!B343)+3,DAY(siječanj!B343))</f>
        <v>43925</v>
      </c>
      <c r="C343" s="8">
        <v>3.5416666666666701</v>
      </c>
      <c r="D343">
        <v>0.93731881800482952</v>
      </c>
      <c r="E343" s="6">
        <v>127.49526724601303</v>
      </c>
      <c r="F343" s="9">
        <v>109.59366853215889</v>
      </c>
      <c r="G343" s="9">
        <v>133.25059190758276</v>
      </c>
      <c r="H343" s="9">
        <v>3.6931336043188501</v>
      </c>
      <c r="I343" s="9">
        <f t="shared" si="7"/>
        <v>119.50371319624278</v>
      </c>
    </row>
    <row r="344" spans="1:9" x14ac:dyDescent="0.25">
      <c r="A344" s="18"/>
      <c r="B344" s="5">
        <f>DATE(YEAR(siječanj!B344),MONTH(siječanj!B344)+3,DAY(siječanj!B344))</f>
        <v>43925</v>
      </c>
      <c r="C344" s="8">
        <v>3.5520833333333299</v>
      </c>
      <c r="D344">
        <v>0.93731881800482952</v>
      </c>
      <c r="E344" s="6">
        <v>127.09708388262477</v>
      </c>
      <c r="F344" s="9">
        <v>107.6354302923546</v>
      </c>
      <c r="G344" s="9">
        <v>128.31689121942449</v>
      </c>
      <c r="H344" s="9">
        <v>5.9831393554563048</v>
      </c>
      <c r="I344" s="9">
        <f t="shared" si="7"/>
        <v>119.13048843672252</v>
      </c>
    </row>
    <row r="345" spans="1:9" x14ac:dyDescent="0.25">
      <c r="A345" s="18"/>
      <c r="B345" s="5">
        <f>DATE(YEAR(siječanj!B345),MONTH(siječanj!B345)+3,DAY(siječanj!B345))</f>
        <v>43925</v>
      </c>
      <c r="C345" s="8">
        <v>3.5625</v>
      </c>
      <c r="D345">
        <v>0.93731881800482952</v>
      </c>
      <c r="E345" s="6">
        <v>128.76354442936315</v>
      </c>
      <c r="F345" s="9">
        <v>106.79309159947879</v>
      </c>
      <c r="G345" s="9">
        <v>127.10850612885982</v>
      </c>
      <c r="H345" s="9">
        <v>5.0042735661191591</v>
      </c>
      <c r="I345" s="9">
        <f t="shared" si="7"/>
        <v>120.69249326664303</v>
      </c>
    </row>
    <row r="346" spans="1:9" x14ac:dyDescent="0.25">
      <c r="A346" s="18"/>
      <c r="B346" s="5">
        <f>DATE(YEAR(siječanj!B346),MONTH(siječanj!B346)+3,DAY(siječanj!B346))</f>
        <v>43925</v>
      </c>
      <c r="C346" s="8">
        <v>3.5729166666666701</v>
      </c>
      <c r="D346">
        <v>0.93731881800482952</v>
      </c>
      <c r="E346" s="6">
        <v>127.25623145863938</v>
      </c>
      <c r="F346" s="9">
        <v>105.10065031605653</v>
      </c>
      <c r="G346" s="9">
        <v>117.89948291848015</v>
      </c>
      <c r="H346" s="9">
        <v>4.3143280250602221</v>
      </c>
      <c r="I346" s="9">
        <f t="shared" si="7"/>
        <v>119.27966045456087</v>
      </c>
    </row>
    <row r="347" spans="1:9" x14ac:dyDescent="0.25">
      <c r="A347" s="18"/>
      <c r="B347" s="5">
        <f>DATE(YEAR(siječanj!B347),MONTH(siječanj!B347)+3,DAY(siječanj!B347))</f>
        <v>43925</v>
      </c>
      <c r="C347" s="8">
        <v>3.5833333333333299</v>
      </c>
      <c r="D347">
        <v>0.93731881800482952</v>
      </c>
      <c r="E347" s="6">
        <v>125.44581240241759</v>
      </c>
      <c r="F347" s="9">
        <v>102.02617496855551</v>
      </c>
      <c r="G347" s="9">
        <v>117.48338695445081</v>
      </c>
      <c r="H347" s="9">
        <v>5.2948432675621495</v>
      </c>
      <c r="I347" s="9">
        <f t="shared" si="7"/>
        <v>117.58272060468964</v>
      </c>
    </row>
    <row r="348" spans="1:9" x14ac:dyDescent="0.25">
      <c r="A348" s="18"/>
      <c r="B348" s="5">
        <f>DATE(YEAR(siječanj!B348),MONTH(siječanj!B348)+3,DAY(siječanj!B348))</f>
        <v>43925</v>
      </c>
      <c r="C348" s="8">
        <v>3.59375</v>
      </c>
      <c r="D348">
        <v>0.93731881800482952</v>
      </c>
      <c r="E348" s="6">
        <v>125.2419031823982</v>
      </c>
      <c r="F348" s="9">
        <v>100.17698894981106</v>
      </c>
      <c r="G348" s="9">
        <v>110.81121555319821</v>
      </c>
      <c r="H348" s="9">
        <v>5.4835921056175776</v>
      </c>
      <c r="I348" s="9">
        <f t="shared" si="7"/>
        <v>117.39159265560077</v>
      </c>
    </row>
    <row r="349" spans="1:9" x14ac:dyDescent="0.25">
      <c r="A349" s="18"/>
      <c r="B349" s="5">
        <f>DATE(YEAR(siječanj!B349),MONTH(siječanj!B349)+3,DAY(siječanj!B349))</f>
        <v>43925</v>
      </c>
      <c r="C349" s="8">
        <v>3.6041666666666701</v>
      </c>
      <c r="D349">
        <v>0.93731881800482952</v>
      </c>
      <c r="E349" s="6">
        <v>124.22197799731833</v>
      </c>
      <c r="F349" s="9">
        <v>97.678364142944957</v>
      </c>
      <c r="G349" s="9">
        <v>108.89514265953311</v>
      </c>
      <c r="H349" s="9">
        <v>6.6950118663035889</v>
      </c>
      <c r="I349" s="9">
        <f t="shared" si="7"/>
        <v>116.43559758666837</v>
      </c>
    </row>
    <row r="350" spans="1:9" x14ac:dyDescent="0.25">
      <c r="A350" s="18"/>
      <c r="B350" s="5">
        <f>DATE(YEAR(siječanj!B350),MONTH(siječanj!B350)+3,DAY(siječanj!B350))</f>
        <v>43925</v>
      </c>
      <c r="C350" s="8">
        <v>3.6145833333333299</v>
      </c>
      <c r="D350">
        <v>0.93731881800482952</v>
      </c>
      <c r="E350" s="6">
        <v>123.17177537362467</v>
      </c>
      <c r="F350" s="9">
        <v>97.010524274371051</v>
      </c>
      <c r="G350" s="9">
        <v>108.10134859982155</v>
      </c>
      <c r="H350" s="9">
        <v>5.9126760310383411</v>
      </c>
      <c r="I350" s="9">
        <f t="shared" si="7"/>
        <v>115.45122290476225</v>
      </c>
    </row>
    <row r="351" spans="1:9" x14ac:dyDescent="0.25">
      <c r="A351" s="18"/>
      <c r="B351" s="5">
        <f>DATE(YEAR(siječanj!B351),MONTH(siječanj!B351)+3,DAY(siječanj!B351))</f>
        <v>43925</v>
      </c>
      <c r="C351" s="8">
        <v>3.625</v>
      </c>
      <c r="D351">
        <v>0.93731881800482952</v>
      </c>
      <c r="E351" s="6">
        <v>121.35203319610297</v>
      </c>
      <c r="F351" s="9">
        <v>96.628445670475031</v>
      </c>
      <c r="G351" s="9">
        <v>112.38201263152976</v>
      </c>
      <c r="H351" s="9">
        <v>4.1670027728845875</v>
      </c>
      <c r="I351" s="9">
        <f t="shared" si="7"/>
        <v>113.74554431785407</v>
      </c>
    </row>
    <row r="352" spans="1:9" x14ac:dyDescent="0.25">
      <c r="A352" s="18"/>
      <c r="B352" s="5">
        <f>DATE(YEAR(siječanj!B352),MONTH(siječanj!B352)+3,DAY(siječanj!B352))</f>
        <v>43925</v>
      </c>
      <c r="C352" s="8">
        <v>3.6354166666666701</v>
      </c>
      <c r="D352">
        <v>0.93731881800482952</v>
      </c>
      <c r="E352" s="6">
        <v>120.29628744173384</v>
      </c>
      <c r="F352" s="9">
        <v>96.713804340465515</v>
      </c>
      <c r="G352" s="9">
        <v>109.08156976824928</v>
      </c>
      <c r="H352" s="9">
        <v>4.4021753507372026</v>
      </c>
      <c r="I352" s="9">
        <f t="shared" si="7"/>
        <v>112.75597395525519</v>
      </c>
    </row>
    <row r="353" spans="1:9" x14ac:dyDescent="0.25">
      <c r="A353" s="18"/>
      <c r="B353" s="5">
        <f>DATE(YEAR(siječanj!B353),MONTH(siječanj!B353)+3,DAY(siječanj!B353))</f>
        <v>43925</v>
      </c>
      <c r="C353" s="8">
        <v>3.6458333333333299</v>
      </c>
      <c r="D353">
        <v>0.93731881800482952</v>
      </c>
      <c r="E353" s="6">
        <v>122.3342009245587</v>
      </c>
      <c r="F353" s="9">
        <v>95.214500058051343</v>
      </c>
      <c r="G353" s="9">
        <v>104.31343179525194</v>
      </c>
      <c r="H353" s="9">
        <v>3.9871316981490255</v>
      </c>
      <c r="I353" s="9">
        <f t="shared" si="7"/>
        <v>114.66614861217269</v>
      </c>
    </row>
    <row r="354" spans="1:9" x14ac:dyDescent="0.25">
      <c r="A354" s="18"/>
      <c r="B354" s="5">
        <f>DATE(YEAR(siječanj!B354),MONTH(siječanj!B354)+3,DAY(siječanj!B354))</f>
        <v>43925</v>
      </c>
      <c r="C354" s="8">
        <v>3.65625</v>
      </c>
      <c r="D354">
        <v>0.93731881800482952</v>
      </c>
      <c r="E354" s="6">
        <v>123.52872830911255</v>
      </c>
      <c r="F354" s="9">
        <v>94.402312775228665</v>
      </c>
      <c r="G354" s="9">
        <v>106.85462985139195</v>
      </c>
      <c r="H354" s="9">
        <v>3.5296474961054241</v>
      </c>
      <c r="I354" s="9">
        <f t="shared" si="7"/>
        <v>115.7858016083371</v>
      </c>
    </row>
    <row r="355" spans="1:9" x14ac:dyDescent="0.25">
      <c r="A355" s="18"/>
      <c r="B355" s="5">
        <f>DATE(YEAR(siječanj!B355),MONTH(siječanj!B355)+3,DAY(siječanj!B355))</f>
        <v>43925</v>
      </c>
      <c r="C355" s="8">
        <v>3.6666666666666701</v>
      </c>
      <c r="D355">
        <v>0.93731881800482952</v>
      </c>
      <c r="E355" s="6">
        <v>119.76444898023523</v>
      </c>
      <c r="F355" s="9">
        <v>92.836794340682616</v>
      </c>
      <c r="G355" s="9">
        <v>104.93494110494876</v>
      </c>
      <c r="H355" s="9">
        <v>3.7169281614767415</v>
      </c>
      <c r="I355" s="9">
        <f t="shared" si="7"/>
        <v>112.25747175715379</v>
      </c>
    </row>
    <row r="356" spans="1:9" x14ac:dyDescent="0.25">
      <c r="A356" s="18"/>
      <c r="B356" s="5">
        <f>DATE(YEAR(siječanj!B356),MONTH(siječanj!B356)+3,DAY(siječanj!B356))</f>
        <v>43925</v>
      </c>
      <c r="C356" s="8">
        <v>3.6770833333333299</v>
      </c>
      <c r="D356">
        <v>0.93731881800482952</v>
      </c>
      <c r="E356" s="6">
        <v>118.81616592093435</v>
      </c>
      <c r="F356" s="9">
        <v>91.865515471482013</v>
      </c>
      <c r="G356" s="9">
        <v>101.55681961084402</v>
      </c>
      <c r="H356" s="9">
        <v>3.9084828627961734</v>
      </c>
      <c r="I356" s="9">
        <f t="shared" si="7"/>
        <v>111.36862820087589</v>
      </c>
    </row>
    <row r="357" spans="1:9" x14ac:dyDescent="0.25">
      <c r="A357" s="18"/>
      <c r="B357" s="5">
        <f>DATE(YEAR(siječanj!B357),MONTH(siječanj!B357)+3,DAY(siječanj!B357))</f>
        <v>43925</v>
      </c>
      <c r="C357" s="8">
        <v>3.6875</v>
      </c>
      <c r="D357">
        <v>0.93731881800482952</v>
      </c>
      <c r="E357" s="6">
        <v>120.72456956044965</v>
      </c>
      <c r="F357" s="9">
        <v>92.577366834511736</v>
      </c>
      <c r="G357" s="9">
        <v>103.69444676013605</v>
      </c>
      <c r="H357" s="9">
        <v>4.1881697591193543</v>
      </c>
      <c r="I357" s="9">
        <f t="shared" si="7"/>
        <v>113.15741084454248</v>
      </c>
    </row>
    <row r="358" spans="1:9" x14ac:dyDescent="0.25">
      <c r="A358" s="18"/>
      <c r="B358" s="5">
        <f>DATE(YEAR(siječanj!B358),MONTH(siječanj!B358)+3,DAY(siječanj!B358))</f>
        <v>43925</v>
      </c>
      <c r="C358" s="8">
        <v>3.6979166666666701</v>
      </c>
      <c r="D358">
        <v>0.93731881800482952</v>
      </c>
      <c r="E358" s="6">
        <v>124.29496370294582</v>
      </c>
      <c r="F358" s="9">
        <v>93.721416538367038</v>
      </c>
      <c r="G358" s="9">
        <v>102.36034557176185</v>
      </c>
      <c r="H358" s="9">
        <v>3.267056743574702</v>
      </c>
      <c r="I358" s="9">
        <f t="shared" si="7"/>
        <v>116.50400846199837</v>
      </c>
    </row>
    <row r="359" spans="1:9" x14ac:dyDescent="0.25">
      <c r="A359" s="18"/>
      <c r="B359" s="5">
        <f>DATE(YEAR(siječanj!B359),MONTH(siječanj!B359)+3,DAY(siječanj!B359))</f>
        <v>43925</v>
      </c>
      <c r="C359" s="8">
        <v>3.7083333333333299</v>
      </c>
      <c r="D359">
        <v>0.93731881800482952</v>
      </c>
      <c r="E359" s="6">
        <v>125.67869398202083</v>
      </c>
      <c r="F359" s="9">
        <v>93.222859376508879</v>
      </c>
      <c r="G359" s="9">
        <v>103.25779541549699</v>
      </c>
      <c r="H359" s="9">
        <v>3.1073994384804915</v>
      </c>
      <c r="I359" s="9">
        <f t="shared" si="7"/>
        <v>117.80100489161845</v>
      </c>
    </row>
    <row r="360" spans="1:9" x14ac:dyDescent="0.25">
      <c r="A360" s="18"/>
      <c r="B360" s="5">
        <f>DATE(YEAR(siječanj!B360),MONTH(siječanj!B360)+3,DAY(siječanj!B360))</f>
        <v>43925</v>
      </c>
      <c r="C360" s="8">
        <v>3.71875</v>
      </c>
      <c r="D360">
        <v>0.93731881800482952</v>
      </c>
      <c r="E360" s="6">
        <v>127.85242453199953</v>
      </c>
      <c r="F360" s="9">
        <v>93.207914275350987</v>
      </c>
      <c r="G360" s="9">
        <v>102.76206641409186</v>
      </c>
      <c r="H360" s="9">
        <v>6.1678442443275472</v>
      </c>
      <c r="I360" s="9">
        <f t="shared" si="7"/>
        <v>119.83848344138546</v>
      </c>
    </row>
    <row r="361" spans="1:9" x14ac:dyDescent="0.25">
      <c r="A361" s="18"/>
      <c r="B361" s="5">
        <f>DATE(YEAR(siječanj!B361),MONTH(siječanj!B361)+3,DAY(siječanj!B361))</f>
        <v>43925</v>
      </c>
      <c r="C361" s="8">
        <v>3.7291666666666701</v>
      </c>
      <c r="D361">
        <v>0.93731881800482952</v>
      </c>
      <c r="E361" s="6">
        <v>131.09664961146606</v>
      </c>
      <c r="F361" s="9">
        <v>92.83535167025623</v>
      </c>
      <c r="G361" s="9">
        <v>102.3054977805098</v>
      </c>
      <c r="H361" s="9">
        <v>24.053750395479593</v>
      </c>
      <c r="I361" s="9">
        <f t="shared" si="7"/>
        <v>122.87935665821266</v>
      </c>
    </row>
    <row r="362" spans="1:9" x14ac:dyDescent="0.25">
      <c r="A362" s="18"/>
      <c r="B362" s="5">
        <f>DATE(YEAR(siječanj!B362),MONTH(siječanj!B362)+3,DAY(siječanj!B362))</f>
        <v>43925</v>
      </c>
      <c r="C362" s="8">
        <v>3.7395833333333299</v>
      </c>
      <c r="D362">
        <v>0.93731881800482952</v>
      </c>
      <c r="E362" s="6">
        <v>140.84465508606493</v>
      </c>
      <c r="F362" s="9">
        <v>92.448470862573274</v>
      </c>
      <c r="G362" s="9">
        <v>104.13127067044599</v>
      </c>
      <c r="H362" s="9">
        <v>42.364905692653608</v>
      </c>
      <c r="I362" s="9">
        <f t="shared" si="7"/>
        <v>132.01634562756828</v>
      </c>
    </row>
    <row r="363" spans="1:9" x14ac:dyDescent="0.25">
      <c r="A363" s="18"/>
      <c r="B363" s="5">
        <f>DATE(YEAR(siječanj!B363),MONTH(siječanj!B363)+3,DAY(siječanj!B363))</f>
        <v>43925</v>
      </c>
      <c r="C363" s="8">
        <v>3.75</v>
      </c>
      <c r="D363">
        <v>0.93731881800482952</v>
      </c>
      <c r="E363" s="6">
        <v>140.59424378760073</v>
      </c>
      <c r="F363" s="9">
        <v>94.57751485113117</v>
      </c>
      <c r="G363" s="9">
        <v>108.62365271454131</v>
      </c>
      <c r="H363" s="9">
        <v>60.005838167437666</v>
      </c>
      <c r="I363" s="9">
        <f t="shared" si="7"/>
        <v>131.78163040527676</v>
      </c>
    </row>
    <row r="364" spans="1:9" x14ac:dyDescent="0.25">
      <c r="A364" s="18"/>
      <c r="B364" s="5">
        <f>DATE(YEAR(siječanj!B364),MONTH(siječanj!B364)+3,DAY(siječanj!B364))</f>
        <v>43925</v>
      </c>
      <c r="C364" s="8">
        <v>3.7604166666666701</v>
      </c>
      <c r="D364">
        <v>0.93731881800482952</v>
      </c>
      <c r="E364" s="6">
        <v>145.34915312741825</v>
      </c>
      <c r="F364" s="9">
        <v>96.038337205960545</v>
      </c>
      <c r="G364" s="9">
        <v>107.52135939316811</v>
      </c>
      <c r="H364" s="9">
        <v>76.625853757648628</v>
      </c>
      <c r="I364" s="9">
        <f t="shared" si="7"/>
        <v>136.23849640739465</v>
      </c>
    </row>
    <row r="365" spans="1:9" x14ac:dyDescent="0.25">
      <c r="A365" s="18"/>
      <c r="B365" s="5">
        <f>DATE(YEAR(siječanj!B365),MONTH(siječanj!B365)+3,DAY(siječanj!B365))</f>
        <v>43925</v>
      </c>
      <c r="C365" s="8">
        <v>3.7708333333333299</v>
      </c>
      <c r="D365">
        <v>0.93731881800482952</v>
      </c>
      <c r="E365" s="6">
        <v>151.63232679367195</v>
      </c>
      <c r="F365" s="9">
        <v>95.233041788823726</v>
      </c>
      <c r="G365" s="9">
        <v>109.22244756616492</v>
      </c>
      <c r="H365" s="9">
        <v>94.32869849681461</v>
      </c>
      <c r="I365" s="9">
        <f t="shared" si="7"/>
        <v>142.12783332156664</v>
      </c>
    </row>
    <row r="366" spans="1:9" x14ac:dyDescent="0.25">
      <c r="A366" s="18"/>
      <c r="B366" s="5">
        <f>DATE(YEAR(siječanj!B366),MONTH(siječanj!B366)+3,DAY(siječanj!B366))</f>
        <v>43925</v>
      </c>
      <c r="C366" s="8">
        <v>3.78125</v>
      </c>
      <c r="D366">
        <v>0.93731881800482952</v>
      </c>
      <c r="E366" s="6">
        <v>158.13938271998532</v>
      </c>
      <c r="F366" s="9">
        <v>97.667325102105835</v>
      </c>
      <c r="G366" s="9">
        <v>112.1536600911014</v>
      </c>
      <c r="H366" s="9">
        <v>127.77468920444306</v>
      </c>
      <c r="I366" s="9">
        <f t="shared" si="7"/>
        <v>148.22701929111</v>
      </c>
    </row>
    <row r="367" spans="1:9" x14ac:dyDescent="0.25">
      <c r="A367" s="18"/>
      <c r="B367" s="5">
        <f>DATE(YEAR(siječanj!B367),MONTH(siječanj!B367)+3,DAY(siječanj!B367))</f>
        <v>43925</v>
      </c>
      <c r="C367" s="8">
        <v>3.7916666666666701</v>
      </c>
      <c r="D367">
        <v>0.93731881800482952</v>
      </c>
      <c r="E367" s="6">
        <v>163.59350443888655</v>
      </c>
      <c r="F367" s="9">
        <v>97.915548805634018</v>
      </c>
      <c r="G367" s="9">
        <v>111.34191518846377</v>
      </c>
      <c r="H367" s="9">
        <v>157.54260653230071</v>
      </c>
      <c r="I367" s="9">
        <f t="shared" si="7"/>
        <v>153.33927021392498</v>
      </c>
    </row>
    <row r="368" spans="1:9" x14ac:dyDescent="0.25">
      <c r="A368" s="18"/>
      <c r="B368" s="5">
        <f>DATE(YEAR(siječanj!B368),MONTH(siječanj!B368)+3,DAY(siječanj!B368))</f>
        <v>43925</v>
      </c>
      <c r="C368" s="8">
        <v>3.8020833333333299</v>
      </c>
      <c r="D368">
        <v>0.93731881800482952</v>
      </c>
      <c r="E368" s="6">
        <v>169.38538594161184</v>
      </c>
      <c r="F368" s="9">
        <v>97.13915100141098</v>
      </c>
      <c r="G368" s="9">
        <v>115.68310161278724</v>
      </c>
      <c r="H368" s="9">
        <v>183.31888206301767</v>
      </c>
      <c r="I368" s="9">
        <f t="shared" si="7"/>
        <v>158.76810973808347</v>
      </c>
    </row>
    <row r="369" spans="1:9" x14ac:dyDescent="0.25">
      <c r="A369" s="18"/>
      <c r="B369" s="5">
        <f>DATE(YEAR(siječanj!B369),MONTH(siječanj!B369)+3,DAY(siječanj!B369))</f>
        <v>43925</v>
      </c>
      <c r="C369" s="8">
        <v>3.8125</v>
      </c>
      <c r="D369">
        <v>0.93731881800482952</v>
      </c>
      <c r="E369" s="6">
        <v>171.54462537579624</v>
      </c>
      <c r="F369" s="9">
        <v>96.998540867096821</v>
      </c>
      <c r="G369" s="9">
        <v>117.12716325190459</v>
      </c>
      <c r="H369" s="9">
        <v>200.55514471052223</v>
      </c>
      <c r="I369" s="9">
        <f t="shared" si="7"/>
        <v>160.79200549232263</v>
      </c>
    </row>
    <row r="370" spans="1:9" x14ac:dyDescent="0.25">
      <c r="A370" s="18"/>
      <c r="B370" s="5">
        <f>DATE(YEAR(siječanj!B370),MONTH(siječanj!B370)+3,DAY(siječanj!B370))</f>
        <v>43925</v>
      </c>
      <c r="C370" s="8">
        <v>3.8229166666666701</v>
      </c>
      <c r="D370">
        <v>0.93731881800482952</v>
      </c>
      <c r="E370" s="6">
        <v>170.50810535070667</v>
      </c>
      <c r="F370" s="9">
        <v>94.793983730956853</v>
      </c>
      <c r="G370" s="9">
        <v>117.5649262405165</v>
      </c>
      <c r="H370" s="9">
        <v>221.70212236124706</v>
      </c>
      <c r="I370" s="9">
        <f t="shared" si="7"/>
        <v>159.82045576756732</v>
      </c>
    </row>
    <row r="371" spans="1:9" x14ac:dyDescent="0.25">
      <c r="A371" s="18"/>
      <c r="B371" s="5">
        <f>DATE(YEAR(siječanj!B371),MONTH(siječanj!B371)+3,DAY(siječanj!B371))</f>
        <v>43925</v>
      </c>
      <c r="C371" s="8">
        <v>3.8333333333333299</v>
      </c>
      <c r="D371">
        <v>0.93731881800482952</v>
      </c>
      <c r="E371" s="6">
        <v>167.85968833641448</v>
      </c>
      <c r="F371" s="9">
        <v>93.793108015822455</v>
      </c>
      <c r="G371" s="9">
        <v>111.41148323275695</v>
      </c>
      <c r="H371" s="9">
        <v>226.19469192881002</v>
      </c>
      <c r="I371" s="9">
        <f t="shared" si="7"/>
        <v>157.3380446621471</v>
      </c>
    </row>
    <row r="372" spans="1:9" x14ac:dyDescent="0.25">
      <c r="A372" s="18"/>
      <c r="B372" s="5">
        <f>DATE(YEAR(siječanj!B372),MONTH(siječanj!B372)+3,DAY(siječanj!B372))</f>
        <v>43925</v>
      </c>
      <c r="C372" s="8">
        <v>3.84375</v>
      </c>
      <c r="D372">
        <v>0.93731881800482952</v>
      </c>
      <c r="E372" s="6">
        <v>166.39533635602638</v>
      </c>
      <c r="F372" s="9">
        <v>80.276592159396628</v>
      </c>
      <c r="G372" s="9">
        <v>97.188769126036064</v>
      </c>
      <c r="H372" s="9">
        <v>226.20008950531965</v>
      </c>
      <c r="I372" s="9">
        <f t="shared" si="7"/>
        <v>155.96547999474669</v>
      </c>
    </row>
    <row r="373" spans="1:9" x14ac:dyDescent="0.25">
      <c r="A373" s="18"/>
      <c r="B373" s="5">
        <f>DATE(YEAR(siječanj!B373),MONTH(siječanj!B373)+3,DAY(siječanj!B373))</f>
        <v>43925</v>
      </c>
      <c r="C373" s="8">
        <v>3.8541666666666701</v>
      </c>
      <c r="D373">
        <v>0.93731881800482952</v>
      </c>
      <c r="E373" s="6">
        <v>164.72235436294034</v>
      </c>
      <c r="F373" s="9">
        <v>74.560687725721465</v>
      </c>
      <c r="G373" s="9">
        <v>89.39163007688839</v>
      </c>
      <c r="H373" s="9">
        <v>226.89982120419501</v>
      </c>
      <c r="I373" s="9">
        <f t="shared" si="7"/>
        <v>154.3973624904439</v>
      </c>
    </row>
    <row r="374" spans="1:9" x14ac:dyDescent="0.25">
      <c r="A374" s="18"/>
      <c r="B374" s="5">
        <f>DATE(YEAR(siječanj!B374),MONTH(siječanj!B374)+3,DAY(siječanj!B374))</f>
        <v>43925</v>
      </c>
      <c r="C374" s="8">
        <v>3.8645833333333299</v>
      </c>
      <c r="D374">
        <v>0.93731881800482952</v>
      </c>
      <c r="E374" s="6">
        <v>161.42044321083091</v>
      </c>
      <c r="F374" s="9">
        <v>72.361732490902838</v>
      </c>
      <c r="G374" s="9">
        <v>86.601788967949332</v>
      </c>
      <c r="H374" s="9">
        <v>227.81945409449636</v>
      </c>
      <c r="I374" s="9">
        <f t="shared" si="7"/>
        <v>151.30241903219175</v>
      </c>
    </row>
    <row r="375" spans="1:9" x14ac:dyDescent="0.25">
      <c r="A375" s="18"/>
      <c r="B375" s="5">
        <f>DATE(YEAR(siječanj!B375),MONTH(siječanj!B375)+3,DAY(siječanj!B375))</f>
        <v>43925</v>
      </c>
      <c r="C375" s="8">
        <v>3.875</v>
      </c>
      <c r="D375">
        <v>0.93731881800482952</v>
      </c>
      <c r="E375" s="6">
        <v>159.94403060222157</v>
      </c>
      <c r="F375" s="9">
        <v>72.537525298149845</v>
      </c>
      <c r="G375" s="9">
        <v>80.050582088824484</v>
      </c>
      <c r="H375" s="9">
        <v>228.70554909982712</v>
      </c>
      <c r="I375" s="9">
        <f t="shared" si="7"/>
        <v>149.91854971100261</v>
      </c>
    </row>
    <row r="376" spans="1:9" x14ac:dyDescent="0.25">
      <c r="A376" s="18"/>
      <c r="B376" s="5">
        <f>DATE(YEAR(siječanj!B376),MONTH(siječanj!B376)+3,DAY(siječanj!B376))</f>
        <v>43925</v>
      </c>
      <c r="C376" s="8">
        <v>3.8854166666666701</v>
      </c>
      <c r="D376">
        <v>0.93731881800482952</v>
      </c>
      <c r="E376" s="6">
        <v>164.59905499782832</v>
      </c>
      <c r="F376" s="9">
        <v>68.441796013419335</v>
      </c>
      <c r="G376" s="9">
        <v>69.002851589503337</v>
      </c>
      <c r="H376" s="9">
        <v>237.26642417901556</v>
      </c>
      <c r="I376" s="9">
        <f t="shared" si="7"/>
        <v>154.28179167527637</v>
      </c>
    </row>
    <row r="377" spans="1:9" x14ac:dyDescent="0.25">
      <c r="A377" s="18"/>
      <c r="B377" s="5">
        <f>DATE(YEAR(siječanj!B377),MONTH(siječanj!B377)+3,DAY(siječanj!B377))</f>
        <v>43925</v>
      </c>
      <c r="C377" s="8">
        <v>3.8958333333333299</v>
      </c>
      <c r="D377">
        <v>0.93731881800482952</v>
      </c>
      <c r="E377" s="6">
        <v>168.40231492472012</v>
      </c>
      <c r="F377" s="9">
        <v>66.837634908065482</v>
      </c>
      <c r="G377" s="9">
        <v>62.848642069112678</v>
      </c>
      <c r="H377" s="9">
        <v>243.20863996398381</v>
      </c>
      <c r="I377" s="9">
        <f t="shared" si="7"/>
        <v>157.84665877451573</v>
      </c>
    </row>
    <row r="378" spans="1:9" x14ac:dyDescent="0.25">
      <c r="A378" s="18"/>
      <c r="B378" s="5">
        <f>DATE(YEAR(siječanj!B378),MONTH(siječanj!B378)+3,DAY(siječanj!B378))</f>
        <v>43925</v>
      </c>
      <c r="C378" s="8">
        <v>3.90625</v>
      </c>
      <c r="D378">
        <v>0.93731881800482952</v>
      </c>
      <c r="E378" s="6">
        <v>163.00841342208491</v>
      </c>
      <c r="F378" s="9">
        <v>65.530069160619348</v>
      </c>
      <c r="G378" s="9">
        <v>60.185741070299784</v>
      </c>
      <c r="H378" s="9">
        <v>243.30751352549058</v>
      </c>
      <c r="I378" s="9">
        <f t="shared" si="7"/>
        <v>152.79085339363121</v>
      </c>
    </row>
    <row r="379" spans="1:9" x14ac:dyDescent="0.25">
      <c r="A379" s="18"/>
      <c r="B379" s="5">
        <f>DATE(YEAR(siječanj!B379),MONTH(siječanj!B379)+3,DAY(siječanj!B379))</f>
        <v>43925</v>
      </c>
      <c r="C379" s="8">
        <v>3.9166666666666701</v>
      </c>
      <c r="D379">
        <v>0.93731881800482952</v>
      </c>
      <c r="E379" s="6">
        <v>159.7196883067399</v>
      </c>
      <c r="F379" s="9">
        <v>64.773032877605971</v>
      </c>
      <c r="G379" s="9">
        <v>57.848298926755838</v>
      </c>
      <c r="H379" s="9">
        <v>239.02458586940364</v>
      </c>
      <c r="I379" s="9">
        <f t="shared" si="7"/>
        <v>149.70826945577323</v>
      </c>
    </row>
    <row r="380" spans="1:9" x14ac:dyDescent="0.25">
      <c r="A380" s="18"/>
      <c r="B380" s="5">
        <f>DATE(YEAR(siječanj!B380),MONTH(siječanj!B380)+3,DAY(siječanj!B380))</f>
        <v>43925</v>
      </c>
      <c r="C380" s="8">
        <v>3.9270833333333299</v>
      </c>
      <c r="D380">
        <v>0.93731881800482952</v>
      </c>
      <c r="E380" s="6">
        <v>150.71594215616727</v>
      </c>
      <c r="F380" s="9">
        <v>64.565907197616824</v>
      </c>
      <c r="G380" s="9">
        <v>54.579852949379557</v>
      </c>
      <c r="H380" s="9">
        <v>239.51301425107903</v>
      </c>
      <c r="I380" s="9">
        <f t="shared" si="7"/>
        <v>141.26888875630297</v>
      </c>
    </row>
    <row r="381" spans="1:9" x14ac:dyDescent="0.25">
      <c r="A381" s="18"/>
      <c r="B381" s="5">
        <f>DATE(YEAR(siječanj!B381),MONTH(siječanj!B381)+3,DAY(siječanj!B381))</f>
        <v>43925</v>
      </c>
      <c r="C381" s="8">
        <v>3.9375</v>
      </c>
      <c r="D381">
        <v>0.93731881800482952</v>
      </c>
      <c r="E381" s="6">
        <v>140.35763947500067</v>
      </c>
      <c r="F381" s="9">
        <v>62.11054241063902</v>
      </c>
      <c r="G381" s="9">
        <v>53.573903443371002</v>
      </c>
      <c r="H381" s="9">
        <v>239.21029875743113</v>
      </c>
      <c r="I381" s="9">
        <f t="shared" si="7"/>
        <v>131.55985673065564</v>
      </c>
    </row>
    <row r="382" spans="1:9" x14ac:dyDescent="0.25">
      <c r="A382" s="18"/>
      <c r="B382" s="5">
        <f>DATE(YEAR(siječanj!B382),MONTH(siječanj!B382)+3,DAY(siječanj!B382))</f>
        <v>43925</v>
      </c>
      <c r="C382" s="8">
        <v>3.9479166666666701</v>
      </c>
      <c r="D382">
        <v>0.93731881800482952</v>
      </c>
      <c r="E382" s="6">
        <v>131.46960704107872</v>
      </c>
      <c r="F382" s="9">
        <v>61.796735472129214</v>
      </c>
      <c r="G382" s="9">
        <v>52.793067861595553</v>
      </c>
      <c r="H382" s="9">
        <v>235.95011274328314</v>
      </c>
      <c r="I382" s="9">
        <f t="shared" si="7"/>
        <v>123.22893667530332</v>
      </c>
    </row>
    <row r="383" spans="1:9" x14ac:dyDescent="0.25">
      <c r="A383" s="18"/>
      <c r="B383" s="5">
        <f>DATE(YEAR(siječanj!B383),MONTH(siječanj!B383)+3,DAY(siječanj!B383))</f>
        <v>43925</v>
      </c>
      <c r="C383" s="8">
        <v>3.9583333333333299</v>
      </c>
      <c r="D383">
        <v>0.93731881800482952</v>
      </c>
      <c r="E383" s="6">
        <v>122.38821066262719</v>
      </c>
      <c r="F383" s="9">
        <v>60.743847268614473</v>
      </c>
      <c r="G383" s="9">
        <v>54.439950348162128</v>
      </c>
      <c r="H383" s="9">
        <v>234.58616836718471</v>
      </c>
      <c r="I383" s="9">
        <f t="shared" si="7"/>
        <v>114.7167729560198</v>
      </c>
    </row>
    <row r="384" spans="1:9" x14ac:dyDescent="0.25">
      <c r="A384" s="18"/>
      <c r="B384" s="5">
        <f>DATE(YEAR(siječanj!B384),MONTH(siječanj!B384)+3,DAY(siječanj!B384))</f>
        <v>43925</v>
      </c>
      <c r="C384" s="8">
        <v>3.96875</v>
      </c>
      <c r="D384">
        <v>0.93731881800482952</v>
      </c>
      <c r="E384" s="6">
        <v>112.83855646936509</v>
      </c>
      <c r="F384" s="9">
        <v>58.946147304195058</v>
      </c>
      <c r="G384" s="9">
        <v>55.270693527216487</v>
      </c>
      <c r="H384" s="9">
        <v>235.07879110108047</v>
      </c>
      <c r="I384" s="9">
        <f t="shared" si="7"/>
        <v>105.7657023752365</v>
      </c>
    </row>
    <row r="385" spans="1:9" x14ac:dyDescent="0.25">
      <c r="A385" s="18"/>
      <c r="B385" s="5">
        <f>DATE(YEAR(siječanj!B385),MONTH(siječanj!B385)+3,DAY(siječanj!B385))</f>
        <v>43925</v>
      </c>
      <c r="C385" s="8">
        <v>3.9791666666666701</v>
      </c>
      <c r="D385">
        <v>0.93731881800482952</v>
      </c>
      <c r="E385" s="6">
        <v>105.09487498137868</v>
      </c>
      <c r="F385" s="9">
        <v>57.732668583747987</v>
      </c>
      <c r="G385" s="9">
        <v>55.876752189637344</v>
      </c>
      <c r="H385" s="9">
        <v>234.88213066490434</v>
      </c>
      <c r="I385" s="9">
        <f t="shared" si="7"/>
        <v>98.50740399591119</v>
      </c>
    </row>
    <row r="386" spans="1:9" ht="15.75" thickBot="1" x14ac:dyDescent="0.3">
      <c r="A386" s="18"/>
      <c r="B386" s="5">
        <f>DATE(YEAR(siječanj!B386),MONTH(siječanj!B386)+3,DAY(siječanj!B386))</f>
        <v>43925</v>
      </c>
      <c r="C386" s="8">
        <v>3.9895833333333299</v>
      </c>
      <c r="D386">
        <v>0.93731881800482952</v>
      </c>
      <c r="E386" s="6">
        <v>95.688329317989727</v>
      </c>
      <c r="F386" s="9">
        <v>56.662524595244818</v>
      </c>
      <c r="G386" s="9">
        <v>57.437111051458572</v>
      </c>
      <c r="H386" s="9">
        <v>237.01640154244694</v>
      </c>
      <c r="I386" s="9">
        <f t="shared" si="7"/>
        <v>89.690471733195011</v>
      </c>
    </row>
    <row r="387" spans="1:9" x14ac:dyDescent="0.25">
      <c r="A387" s="13">
        <f t="shared" ref="A387" si="8">A291+1</f>
        <v>96</v>
      </c>
      <c r="B387" s="5">
        <f>DATE(YEAR(siječanj!B387),MONTH(siječanj!B387)+3,DAY(siječanj!B387))</f>
        <v>43926</v>
      </c>
      <c r="C387" s="8">
        <v>4</v>
      </c>
      <c r="D387">
        <v>0.93513585220295736</v>
      </c>
      <c r="E387" s="6">
        <v>87.228440794716875</v>
      </c>
      <c r="F387" s="9">
        <v>56.651489572986272</v>
      </c>
      <c r="G387" s="9">
        <v>61.382981629050079</v>
      </c>
      <c r="H387" s="9">
        <v>238.97556543612782</v>
      </c>
      <c r="I387" s="9">
        <f t="shared" si="7"/>
        <v>81.570442318902778</v>
      </c>
    </row>
    <row r="388" spans="1:9" x14ac:dyDescent="0.25">
      <c r="A388" s="14"/>
      <c r="B388" s="5">
        <f>DATE(YEAR(siječanj!B388),MONTH(siječanj!B388)+3,DAY(siječanj!B388))</f>
        <v>43926</v>
      </c>
      <c r="C388" s="8">
        <v>4.0104166666666696</v>
      </c>
      <c r="D388">
        <v>0.93513585220295736</v>
      </c>
      <c r="E388" s="6">
        <v>81.230832635894984</v>
      </c>
      <c r="F388" s="9">
        <v>55.327893707627034</v>
      </c>
      <c r="G388" s="9">
        <v>59.520817448335087</v>
      </c>
      <c r="H388" s="9">
        <v>237.89987694522733</v>
      </c>
      <c r="I388" s="9">
        <f t="shared" ref="I388:I451" si="9">D388*E388</f>
        <v>75.961863902123454</v>
      </c>
    </row>
    <row r="389" spans="1:9" x14ac:dyDescent="0.25">
      <c r="A389" s="14"/>
      <c r="B389" s="5">
        <f>DATE(YEAR(siječanj!B389),MONTH(siječanj!B389)+3,DAY(siječanj!B389))</f>
        <v>43926</v>
      </c>
      <c r="C389" s="8">
        <v>4.0208333333333304</v>
      </c>
      <c r="D389">
        <v>0.93513585220295736</v>
      </c>
      <c r="E389" s="6">
        <v>74.874061199718355</v>
      </c>
      <c r="F389" s="9">
        <v>55.165752018592805</v>
      </c>
      <c r="G389" s="9">
        <v>57.129948170457432</v>
      </c>
      <c r="H389" s="9">
        <v>236.75385860015285</v>
      </c>
      <c r="I389" s="9">
        <f t="shared" si="9"/>
        <v>70.017419027895002</v>
      </c>
    </row>
    <row r="390" spans="1:9" x14ac:dyDescent="0.25">
      <c r="A390" s="14"/>
      <c r="B390" s="5">
        <f>DATE(YEAR(siječanj!B390),MONTH(siječanj!B390)+3,DAY(siječanj!B390))</f>
        <v>43926</v>
      </c>
      <c r="C390" s="8">
        <v>4.03125</v>
      </c>
      <c r="D390">
        <v>0.93513585220295736</v>
      </c>
      <c r="E390" s="6">
        <v>69.395809339570391</v>
      </c>
      <c r="F390" s="9">
        <v>54.086096049868956</v>
      </c>
      <c r="G390" s="9">
        <v>57.357662619219063</v>
      </c>
      <c r="H390" s="9">
        <v>236.87565717013828</v>
      </c>
      <c r="I390" s="9">
        <f t="shared" si="9"/>
        <v>64.894509306073104</v>
      </c>
    </row>
    <row r="391" spans="1:9" x14ac:dyDescent="0.25">
      <c r="A391" s="14"/>
      <c r="B391" s="5">
        <f>DATE(YEAR(siječanj!B391),MONTH(siječanj!B391)+3,DAY(siječanj!B391))</f>
        <v>43926</v>
      </c>
      <c r="C391" s="8">
        <v>4.0416666666666696</v>
      </c>
      <c r="D391">
        <v>0.93513585220295736</v>
      </c>
      <c r="E391" s="6">
        <v>65.512902078235797</v>
      </c>
      <c r="F391" s="9">
        <v>53.43461984139585</v>
      </c>
      <c r="G391" s="9">
        <v>55.453930177599048</v>
      </c>
      <c r="H391" s="9">
        <v>237.4551760052108</v>
      </c>
      <c r="I391" s="9">
        <f t="shared" si="9"/>
        <v>61.263463515219925</v>
      </c>
    </row>
    <row r="392" spans="1:9" x14ac:dyDescent="0.25">
      <c r="A392" s="14"/>
      <c r="B392" s="5">
        <f>DATE(YEAR(siječanj!B392),MONTH(siječanj!B392)+3,DAY(siječanj!B392))</f>
        <v>43926</v>
      </c>
      <c r="C392" s="8">
        <v>4.0520833333333304</v>
      </c>
      <c r="D392">
        <v>0.93513585220295736</v>
      </c>
      <c r="E392" s="6">
        <v>63.299170164949921</v>
      </c>
      <c r="F392" s="9">
        <v>53.390632458423497</v>
      </c>
      <c r="G392" s="9">
        <v>58.975513941527396</v>
      </c>
      <c r="H392" s="9">
        <v>238.63779507854193</v>
      </c>
      <c r="I392" s="9">
        <f t="shared" si="9"/>
        <v>59.193323435940457</v>
      </c>
    </row>
    <row r="393" spans="1:9" x14ac:dyDescent="0.25">
      <c r="A393" s="14"/>
      <c r="B393" s="5">
        <f>DATE(YEAR(siječanj!B393),MONTH(siječanj!B393)+3,DAY(siječanj!B393))</f>
        <v>43926</v>
      </c>
      <c r="C393" s="8">
        <v>4.0625</v>
      </c>
      <c r="D393">
        <v>0.93513585220295736</v>
      </c>
      <c r="E393" s="6">
        <v>61.69989157223776</v>
      </c>
      <c r="F393" s="9">
        <v>52.838551821888842</v>
      </c>
      <c r="G393" s="9">
        <v>57.055744931981479</v>
      </c>
      <c r="H393" s="9">
        <v>238.12832222436319</v>
      </c>
      <c r="I393" s="9">
        <f t="shared" si="9"/>
        <v>57.697780686234623</v>
      </c>
    </row>
    <row r="394" spans="1:9" x14ac:dyDescent="0.25">
      <c r="A394" s="14"/>
      <c r="B394" s="5">
        <f>DATE(YEAR(siječanj!B394),MONTH(siječanj!B394)+3,DAY(siječanj!B394))</f>
        <v>43926</v>
      </c>
      <c r="C394" s="8">
        <v>4.0729166666666696</v>
      </c>
      <c r="D394">
        <v>0.93513585220295736</v>
      </c>
      <c r="E394" s="6">
        <v>59.217634218944667</v>
      </c>
      <c r="F394" s="9">
        <v>52.963983777371773</v>
      </c>
      <c r="G394" s="9">
        <v>58.786923742192592</v>
      </c>
      <c r="H394" s="9">
        <v>237.01716949437326</v>
      </c>
      <c r="I394" s="9">
        <f t="shared" si="9"/>
        <v>55.37653284077583</v>
      </c>
    </row>
    <row r="395" spans="1:9" x14ac:dyDescent="0.25">
      <c r="A395" s="14"/>
      <c r="B395" s="5">
        <f>DATE(YEAR(siječanj!B395),MONTH(siječanj!B395)+3,DAY(siječanj!B395))</f>
        <v>43926</v>
      </c>
      <c r="C395" s="8">
        <v>4.0833333333333304</v>
      </c>
      <c r="D395">
        <v>0.93513585220295736</v>
      </c>
      <c r="E395" s="6">
        <v>58.231329133291965</v>
      </c>
      <c r="F395" s="9">
        <v>52.696117251993705</v>
      </c>
      <c r="G395" s="9">
        <v>57.491986934796607</v>
      </c>
      <c r="H395" s="9">
        <v>238.17701794644836</v>
      </c>
      <c r="I395" s="9">
        <f t="shared" si="9"/>
        <v>54.454203593971883</v>
      </c>
    </row>
    <row r="396" spans="1:9" x14ac:dyDescent="0.25">
      <c r="A396" s="14"/>
      <c r="B396" s="5">
        <f>DATE(YEAR(siječanj!B396),MONTH(siječanj!B396)+3,DAY(siječanj!B396))</f>
        <v>43926</v>
      </c>
      <c r="C396" s="8">
        <v>4.09375</v>
      </c>
      <c r="D396">
        <v>0.93513585220295736</v>
      </c>
      <c r="E396" s="6">
        <v>58.593187467947494</v>
      </c>
      <c r="F396" s="9">
        <v>52.468516903975669</v>
      </c>
      <c r="G396" s="9">
        <v>60.098900406298633</v>
      </c>
      <c r="H396" s="9">
        <v>237.7461212162209</v>
      </c>
      <c r="I396" s="9">
        <f t="shared" si="9"/>
        <v>54.792590296126718</v>
      </c>
    </row>
    <row r="397" spans="1:9" x14ac:dyDescent="0.25">
      <c r="A397" s="14"/>
      <c r="B397" s="5">
        <f>DATE(YEAR(siječanj!B397),MONTH(siječanj!B397)+3,DAY(siječanj!B397))</f>
        <v>43926</v>
      </c>
      <c r="C397" s="8">
        <v>4.1041666666666696</v>
      </c>
      <c r="D397">
        <v>0.93513585220295736</v>
      </c>
      <c r="E397" s="6">
        <v>56.918794765380554</v>
      </c>
      <c r="F397" s="9">
        <v>53.208614869866032</v>
      </c>
      <c r="G397" s="9">
        <v>58.894070971184995</v>
      </c>
      <c r="H397" s="9">
        <v>236.74008227966848</v>
      </c>
      <c r="I397" s="9">
        <f t="shared" si="9"/>
        <v>53.226805649289375</v>
      </c>
    </row>
    <row r="398" spans="1:9" x14ac:dyDescent="0.25">
      <c r="A398" s="14"/>
      <c r="B398" s="5">
        <f>DATE(YEAR(siječanj!B398),MONTH(siječanj!B398)+3,DAY(siječanj!B398))</f>
        <v>43926</v>
      </c>
      <c r="C398" s="8">
        <v>4.1145833333333304</v>
      </c>
      <c r="D398">
        <v>0.93513585220295736</v>
      </c>
      <c r="E398" s="6">
        <v>56.71835456783554</v>
      </c>
      <c r="F398" s="9">
        <v>52.295617474742556</v>
      </c>
      <c r="G398" s="9">
        <v>61.522181928118606</v>
      </c>
      <c r="H398" s="9">
        <v>236.68647505181309</v>
      </c>
      <c r="I398" s="9">
        <f t="shared" si="9"/>
        <v>53.039366834342388</v>
      </c>
    </row>
    <row r="399" spans="1:9" x14ac:dyDescent="0.25">
      <c r="A399" s="14"/>
      <c r="B399" s="5">
        <f>DATE(YEAR(siječanj!B399),MONTH(siječanj!B399)+3,DAY(siječanj!B399))</f>
        <v>43926</v>
      </c>
      <c r="C399" s="8">
        <v>4.125</v>
      </c>
      <c r="D399">
        <v>0.93513585220295736</v>
      </c>
      <c r="E399" s="6">
        <v>56.531426183212176</v>
      </c>
      <c r="F399" s="9">
        <v>52.03110244556391</v>
      </c>
      <c r="G399" s="9">
        <v>58.580655594481009</v>
      </c>
      <c r="H399" s="9">
        <v>237.13594605898311</v>
      </c>
      <c r="I399" s="9">
        <f t="shared" si="9"/>
        <v>52.864563400086695</v>
      </c>
    </row>
    <row r="400" spans="1:9" x14ac:dyDescent="0.25">
      <c r="A400" s="14"/>
      <c r="B400" s="5">
        <f>DATE(YEAR(siječanj!B400),MONTH(siječanj!B400)+3,DAY(siječanj!B400))</f>
        <v>43926</v>
      </c>
      <c r="C400" s="8">
        <v>4.1354166666666696</v>
      </c>
      <c r="D400">
        <v>0.93513585220295736</v>
      </c>
      <c r="E400" s="6">
        <v>56.057164215103604</v>
      </c>
      <c r="F400" s="9">
        <v>52.18191173737705</v>
      </c>
      <c r="G400" s="9">
        <v>56.383216381032909</v>
      </c>
      <c r="H400" s="9">
        <v>236.6581664114772</v>
      </c>
      <c r="I400" s="9">
        <f t="shared" si="9"/>
        <v>52.421064030372037</v>
      </c>
    </row>
    <row r="401" spans="1:9" x14ac:dyDescent="0.25">
      <c r="A401" s="14"/>
      <c r="B401" s="5">
        <f>DATE(YEAR(siječanj!B401),MONTH(siječanj!B401)+3,DAY(siječanj!B401))</f>
        <v>43926</v>
      </c>
      <c r="C401" s="8">
        <v>4.1458333333333304</v>
      </c>
      <c r="D401">
        <v>0.93513585220295736</v>
      </c>
      <c r="E401" s="6">
        <v>56.151016377202545</v>
      </c>
      <c r="F401" s="9">
        <v>50.950916024204183</v>
      </c>
      <c r="G401" s="9">
        <v>54.121859645723994</v>
      </c>
      <c r="H401" s="9">
        <v>236.50791676649251</v>
      </c>
      <c r="I401" s="9">
        <f t="shared" si="9"/>
        <v>52.508828551957521</v>
      </c>
    </row>
    <row r="402" spans="1:9" x14ac:dyDescent="0.25">
      <c r="A402" s="14"/>
      <c r="B402" s="5">
        <f>DATE(YEAR(siječanj!B402),MONTH(siječanj!B402)+3,DAY(siječanj!B402))</f>
        <v>43926</v>
      </c>
      <c r="C402" s="8">
        <v>4.15625</v>
      </c>
      <c r="D402">
        <v>0.93513585220295736</v>
      </c>
      <c r="E402" s="6">
        <v>55.706722853958624</v>
      </c>
      <c r="F402" s="9">
        <v>51.254326894766848</v>
      </c>
      <c r="G402" s="9">
        <v>54.157737252645298</v>
      </c>
      <c r="H402" s="9">
        <v>236.46748723511661</v>
      </c>
      <c r="I402" s="9">
        <f t="shared" si="9"/>
        <v>52.093353749470559</v>
      </c>
    </row>
    <row r="403" spans="1:9" x14ac:dyDescent="0.25">
      <c r="A403" s="14"/>
      <c r="B403" s="5">
        <f>DATE(YEAR(siječanj!B403),MONTH(siječanj!B403)+3,DAY(siječanj!B403))</f>
        <v>43926</v>
      </c>
      <c r="C403" s="8">
        <v>4.1666666666666696</v>
      </c>
      <c r="D403">
        <v>0.93513585220295736</v>
      </c>
      <c r="E403" s="6">
        <v>55.139481408972323</v>
      </c>
      <c r="F403" s="9">
        <v>51.5385610988263</v>
      </c>
      <c r="G403" s="9">
        <v>51.1526666205746</v>
      </c>
      <c r="H403" s="9">
        <v>237.08725133294459</v>
      </c>
      <c r="I403" s="9">
        <f t="shared" si="9"/>
        <v>51.562905937408459</v>
      </c>
    </row>
    <row r="404" spans="1:9" x14ac:dyDescent="0.25">
      <c r="A404" s="14"/>
      <c r="B404" s="5">
        <f>DATE(YEAR(siječanj!B404),MONTH(siječanj!B404)+3,DAY(siječanj!B404))</f>
        <v>43926</v>
      </c>
      <c r="C404" s="8">
        <v>4.1770833333333304</v>
      </c>
      <c r="D404">
        <v>0.93513585220295736</v>
      </c>
      <c r="E404" s="6">
        <v>55.825040805466287</v>
      </c>
      <c r="F404" s="9">
        <v>52.142927487220391</v>
      </c>
      <c r="G404" s="9">
        <v>50.724980664510724</v>
      </c>
      <c r="H404" s="9">
        <v>236.91619427454665</v>
      </c>
      <c r="I404" s="9">
        <f t="shared" si="9"/>
        <v>52.203997107884582</v>
      </c>
    </row>
    <row r="405" spans="1:9" x14ac:dyDescent="0.25">
      <c r="A405" s="14"/>
      <c r="B405" s="5">
        <f>DATE(YEAR(siječanj!B405),MONTH(siječanj!B405)+3,DAY(siječanj!B405))</f>
        <v>43926</v>
      </c>
      <c r="C405" s="8">
        <v>4.1875</v>
      </c>
      <c r="D405">
        <v>0.93513585220295736</v>
      </c>
      <c r="E405" s="6">
        <v>56.872253198916674</v>
      </c>
      <c r="F405" s="9">
        <v>50.800351865806114</v>
      </c>
      <c r="G405" s="9">
        <v>50.424732449809966</v>
      </c>
      <c r="H405" s="9">
        <v>231.02836462587271</v>
      </c>
      <c r="I405" s="9">
        <f t="shared" si="9"/>
        <v>53.183282961871313</v>
      </c>
    </row>
    <row r="406" spans="1:9" x14ac:dyDescent="0.25">
      <c r="A406" s="14"/>
      <c r="B406" s="5">
        <f>DATE(YEAR(siječanj!B406),MONTH(siječanj!B406)+3,DAY(siječanj!B406))</f>
        <v>43926</v>
      </c>
      <c r="C406" s="8">
        <v>4.1979166666666696</v>
      </c>
      <c r="D406">
        <v>0.93513585220295736</v>
      </c>
      <c r="E406" s="6">
        <v>58.668955104517707</v>
      </c>
      <c r="F406" s="9">
        <v>51.632081505964315</v>
      </c>
      <c r="G406" s="9">
        <v>55.185333717460743</v>
      </c>
      <c r="H406" s="9">
        <v>209.95362525460186</v>
      </c>
      <c r="I406" s="9">
        <f t="shared" si="9"/>
        <v>54.863443329520209</v>
      </c>
    </row>
    <row r="407" spans="1:9" x14ac:dyDescent="0.25">
      <c r="A407" s="14"/>
      <c r="B407" s="5">
        <f>DATE(YEAR(siječanj!B407),MONTH(siječanj!B407)+3,DAY(siječanj!B407))</f>
        <v>43926</v>
      </c>
      <c r="C407" s="8">
        <v>4.2083333333333304</v>
      </c>
      <c r="D407">
        <v>0.93513585220295736</v>
      </c>
      <c r="E407" s="6">
        <v>60.100831150830899</v>
      </c>
      <c r="F407" s="9">
        <v>51.418023774483544</v>
      </c>
      <c r="G407" s="9">
        <v>54.781750771147365</v>
      </c>
      <c r="H407" s="9">
        <v>181.22683061258593</v>
      </c>
      <c r="I407" s="9">
        <f t="shared" si="9"/>
        <v>56.202441956338298</v>
      </c>
    </row>
    <row r="408" spans="1:9" x14ac:dyDescent="0.25">
      <c r="A408" s="14"/>
      <c r="B408" s="5">
        <f>DATE(YEAR(siječanj!B408),MONTH(siječanj!B408)+3,DAY(siječanj!B408))</f>
        <v>43926</v>
      </c>
      <c r="C408" s="8">
        <v>4.21875</v>
      </c>
      <c r="D408">
        <v>0.93513585220295736</v>
      </c>
      <c r="E408" s="6">
        <v>62.737700881149628</v>
      </c>
      <c r="F408" s="9">
        <v>53.975058650005153</v>
      </c>
      <c r="G408" s="9">
        <v>57.599587650319442</v>
      </c>
      <c r="H408" s="9">
        <v>161.60088882701967</v>
      </c>
      <c r="I408" s="9">
        <f t="shared" si="9"/>
        <v>58.66827337874809</v>
      </c>
    </row>
    <row r="409" spans="1:9" x14ac:dyDescent="0.25">
      <c r="A409" s="14"/>
      <c r="B409" s="5">
        <f>DATE(YEAR(siječanj!B409),MONTH(siječanj!B409)+3,DAY(siječanj!B409))</f>
        <v>43926</v>
      </c>
      <c r="C409" s="8">
        <v>4.2291666666666696</v>
      </c>
      <c r="D409">
        <v>0.93513585220295736</v>
      </c>
      <c r="E409" s="6">
        <v>64.960339317134355</v>
      </c>
      <c r="F409" s="9">
        <v>57.120457926071779</v>
      </c>
      <c r="G409" s="9">
        <v>55.472169967694953</v>
      </c>
      <c r="H409" s="9">
        <v>136.67423008710821</v>
      </c>
      <c r="I409" s="9">
        <f t="shared" si="9"/>
        <v>60.746742266721711</v>
      </c>
    </row>
    <row r="410" spans="1:9" x14ac:dyDescent="0.25">
      <c r="A410" s="14"/>
      <c r="B410" s="5">
        <f>DATE(YEAR(siječanj!B410),MONTH(siječanj!B410)+3,DAY(siječanj!B410))</f>
        <v>43926</v>
      </c>
      <c r="C410" s="8">
        <v>4.2395833333333304</v>
      </c>
      <c r="D410">
        <v>0.93513585220295736</v>
      </c>
      <c r="E410" s="6">
        <v>68.797379269930502</v>
      </c>
      <c r="F410" s="9">
        <v>57.692575205352661</v>
      </c>
      <c r="G410" s="9">
        <v>57.66693240666693</v>
      </c>
      <c r="H410" s="9">
        <v>108.77758948539065</v>
      </c>
      <c r="I410" s="9">
        <f t="shared" si="9"/>
        <v>64.334895892916535</v>
      </c>
    </row>
    <row r="411" spans="1:9" x14ac:dyDescent="0.25">
      <c r="A411" s="14"/>
      <c r="B411" s="5">
        <f>DATE(YEAR(siječanj!B411),MONTH(siječanj!B411)+3,DAY(siječanj!B411))</f>
        <v>43926</v>
      </c>
      <c r="C411" s="8">
        <v>4.25</v>
      </c>
      <c r="D411">
        <v>0.93513585220295736</v>
      </c>
      <c r="E411" s="6">
        <v>73.421812297171954</v>
      </c>
      <c r="F411" s="9">
        <v>57.208348301824422</v>
      </c>
      <c r="G411" s="9">
        <v>58.060265754761403</v>
      </c>
      <c r="H411" s="9">
        <v>66.61512329126947</v>
      </c>
      <c r="I411" s="9">
        <f t="shared" si="9"/>
        <v>68.659369012801463</v>
      </c>
    </row>
    <row r="412" spans="1:9" x14ac:dyDescent="0.25">
      <c r="A412" s="14"/>
      <c r="B412" s="5">
        <f>DATE(YEAR(siječanj!B412),MONTH(siječanj!B412)+3,DAY(siječanj!B412))</f>
        <v>43926</v>
      </c>
      <c r="C412" s="8">
        <v>4.2604166666666696</v>
      </c>
      <c r="D412">
        <v>0.93513585220295736</v>
      </c>
      <c r="E412" s="6">
        <v>76.978902926047013</v>
      </c>
      <c r="F412" s="9">
        <v>58.799079310897106</v>
      </c>
      <c r="G412" s="9">
        <v>55.960615092527121</v>
      </c>
      <c r="H412" s="9">
        <v>22.338146788045396</v>
      </c>
      <c r="I412" s="9">
        <f t="shared" si="9"/>
        <v>71.985731989397706</v>
      </c>
    </row>
    <row r="413" spans="1:9" x14ac:dyDescent="0.25">
      <c r="A413" s="14"/>
      <c r="B413" s="5">
        <f>DATE(YEAR(siječanj!B413),MONTH(siječanj!B413)+3,DAY(siječanj!B413))</f>
        <v>43926</v>
      </c>
      <c r="C413" s="8">
        <v>4.2708333333333304</v>
      </c>
      <c r="D413">
        <v>0.93513585220295736</v>
      </c>
      <c r="E413" s="6">
        <v>82.81677020136793</v>
      </c>
      <c r="F413" s="9">
        <v>59.681551567973997</v>
      </c>
      <c r="G413" s="9">
        <v>57.850421885823096</v>
      </c>
      <c r="H413" s="9">
        <v>3.1981103981241072</v>
      </c>
      <c r="I413" s="9">
        <f t="shared" si="9"/>
        <v>77.444930978952684</v>
      </c>
    </row>
    <row r="414" spans="1:9" x14ac:dyDescent="0.25">
      <c r="A414" s="14"/>
      <c r="B414" s="5">
        <f>DATE(YEAR(siječanj!B414),MONTH(siječanj!B414)+3,DAY(siječanj!B414))</f>
        <v>43926</v>
      </c>
      <c r="C414" s="8">
        <v>4.28125</v>
      </c>
      <c r="D414">
        <v>0.93513585220295736</v>
      </c>
      <c r="E414" s="6">
        <v>87.975864096270243</v>
      </c>
      <c r="F414" s="9">
        <v>61.515004843767898</v>
      </c>
      <c r="G414" s="9">
        <v>57.737391371400427</v>
      </c>
      <c r="H414" s="9">
        <v>1.9107241555712089</v>
      </c>
      <c r="I414" s="9">
        <f t="shared" si="9"/>
        <v>82.269384644957228</v>
      </c>
    </row>
    <row r="415" spans="1:9" x14ac:dyDescent="0.25">
      <c r="A415" s="14"/>
      <c r="B415" s="5">
        <f>DATE(YEAR(siječanj!B415),MONTH(siječanj!B415)+3,DAY(siječanj!B415))</f>
        <v>43926</v>
      </c>
      <c r="C415" s="8">
        <v>4.2916666666666696</v>
      </c>
      <c r="D415">
        <v>0.93513585220295736</v>
      </c>
      <c r="E415" s="6">
        <v>90.990390330469694</v>
      </c>
      <c r="F415" s="9">
        <v>61.577176303841469</v>
      </c>
      <c r="G415" s="9">
        <v>58.845600083444992</v>
      </c>
      <c r="H415" s="9">
        <v>2.9796325572853228</v>
      </c>
      <c r="I415" s="9">
        <f t="shared" si="9"/>
        <v>85.088376203963506</v>
      </c>
    </row>
    <row r="416" spans="1:9" x14ac:dyDescent="0.25">
      <c r="A416" s="14"/>
      <c r="B416" s="5">
        <f>DATE(YEAR(siječanj!B416),MONTH(siječanj!B416)+3,DAY(siječanj!B416))</f>
        <v>43926</v>
      </c>
      <c r="C416" s="8">
        <v>4.3020833333333304</v>
      </c>
      <c r="D416">
        <v>0.93513585220295736</v>
      </c>
      <c r="E416" s="6">
        <v>94.502401436786542</v>
      </c>
      <c r="F416" s="9">
        <v>62.851769597670923</v>
      </c>
      <c r="G416" s="9">
        <v>61.947536241048105</v>
      </c>
      <c r="H416" s="9">
        <v>2.2566182692029861</v>
      </c>
      <c r="I416" s="9">
        <f t="shared" si="9"/>
        <v>88.372583702815362</v>
      </c>
    </row>
    <row r="417" spans="1:9" x14ac:dyDescent="0.25">
      <c r="A417" s="14"/>
      <c r="B417" s="5">
        <f>DATE(YEAR(siječanj!B417),MONTH(siječanj!B417)+3,DAY(siječanj!B417))</f>
        <v>43926</v>
      </c>
      <c r="C417" s="8">
        <v>4.3125</v>
      </c>
      <c r="D417">
        <v>0.93513585220295736</v>
      </c>
      <c r="E417" s="6">
        <v>103.53461351309862</v>
      </c>
      <c r="F417" s="9">
        <v>64.165254714303828</v>
      </c>
      <c r="G417" s="9">
        <v>62.812090252128414</v>
      </c>
      <c r="H417" s="9">
        <v>1.8525918880252246</v>
      </c>
      <c r="I417" s="9">
        <f t="shared" si="9"/>
        <v>96.818929040075304</v>
      </c>
    </row>
    <row r="418" spans="1:9" x14ac:dyDescent="0.25">
      <c r="A418" s="14"/>
      <c r="B418" s="5">
        <f>DATE(YEAR(siječanj!B418),MONTH(siječanj!B418)+3,DAY(siječanj!B418))</f>
        <v>43926</v>
      </c>
      <c r="C418" s="8">
        <v>4.3229166666666696</v>
      </c>
      <c r="D418">
        <v>0.93513585220295736</v>
      </c>
      <c r="E418" s="6">
        <v>110.98668980113807</v>
      </c>
      <c r="F418" s="9">
        <v>65.924685735908909</v>
      </c>
      <c r="G418" s="9">
        <v>69.578121325716097</v>
      </c>
      <c r="H418" s="9">
        <v>1.0233044082663321</v>
      </c>
      <c r="I418" s="9">
        <f t="shared" si="9"/>
        <v>103.78763275037252</v>
      </c>
    </row>
    <row r="419" spans="1:9" x14ac:dyDescent="0.25">
      <c r="A419" s="14"/>
      <c r="B419" s="5">
        <f>DATE(YEAR(siječanj!B419),MONTH(siječanj!B419)+3,DAY(siječanj!B419))</f>
        <v>43926</v>
      </c>
      <c r="C419" s="8">
        <v>4.3333333333333304</v>
      </c>
      <c r="D419">
        <v>0.93513585220295736</v>
      </c>
      <c r="E419" s="6">
        <v>116.25806886543626</v>
      </c>
      <c r="F419" s="9">
        <v>67.796970555797628</v>
      </c>
      <c r="G419" s="9">
        <v>72.329817395081676</v>
      </c>
      <c r="H419" s="9">
        <v>1.2370918656794179</v>
      </c>
      <c r="I419" s="9">
        <f t="shared" si="9"/>
        <v>108.71708830394984</v>
      </c>
    </row>
    <row r="420" spans="1:9" x14ac:dyDescent="0.25">
      <c r="A420" s="14"/>
      <c r="B420" s="5">
        <f>DATE(YEAR(siječanj!B420),MONTH(siječanj!B420)+3,DAY(siječanj!B420))</f>
        <v>43926</v>
      </c>
      <c r="C420" s="8">
        <v>4.34375</v>
      </c>
      <c r="D420">
        <v>0.93513585220295736</v>
      </c>
      <c r="E420" s="6">
        <v>119.30528821781544</v>
      </c>
      <c r="F420" s="9">
        <v>68.778340080821664</v>
      </c>
      <c r="G420" s="9">
        <v>77.946633337438897</v>
      </c>
      <c r="H420" s="9">
        <v>1.4513116073156409</v>
      </c>
      <c r="I420" s="9">
        <f t="shared" si="9"/>
        <v>111.5666523698863</v>
      </c>
    </row>
    <row r="421" spans="1:9" x14ac:dyDescent="0.25">
      <c r="A421" s="14"/>
      <c r="B421" s="5">
        <f>DATE(YEAR(siječanj!B421),MONTH(siječanj!B421)+3,DAY(siječanj!B421))</f>
        <v>43926</v>
      </c>
      <c r="C421" s="8">
        <v>4.3541666666666696</v>
      </c>
      <c r="D421">
        <v>0.93513585220295736</v>
      </c>
      <c r="E421" s="6">
        <v>124.31904645856966</v>
      </c>
      <c r="F421" s="9">
        <v>72.852389123350846</v>
      </c>
      <c r="G421" s="9">
        <v>82.280868977065751</v>
      </c>
      <c r="H421" s="9">
        <v>1.3943845561521357</v>
      </c>
      <c r="I421" s="9">
        <f t="shared" si="9"/>
        <v>116.25519745509358</v>
      </c>
    </row>
    <row r="422" spans="1:9" x14ac:dyDescent="0.25">
      <c r="A422" s="14"/>
      <c r="B422" s="5">
        <f>DATE(YEAR(siječanj!B422),MONTH(siječanj!B422)+3,DAY(siječanj!B422))</f>
        <v>43926</v>
      </c>
      <c r="C422" s="8">
        <v>4.3645833333333304</v>
      </c>
      <c r="D422">
        <v>0.93513585220295736</v>
      </c>
      <c r="E422" s="6">
        <v>129.16248991151926</v>
      </c>
      <c r="F422" s="9">
        <v>74.036897896433786</v>
      </c>
      <c r="G422" s="9">
        <v>82.506071190711864</v>
      </c>
      <c r="H422" s="9">
        <v>1.3244351917782715</v>
      </c>
      <c r="I422" s="9">
        <f t="shared" si="9"/>
        <v>120.78447507606444</v>
      </c>
    </row>
    <row r="423" spans="1:9" x14ac:dyDescent="0.25">
      <c r="A423" s="14"/>
      <c r="B423" s="5">
        <f>DATE(YEAR(siječanj!B423),MONTH(siječanj!B423)+3,DAY(siječanj!B423))</f>
        <v>43926</v>
      </c>
      <c r="C423" s="8">
        <v>4.375</v>
      </c>
      <c r="D423">
        <v>0.93513585220295736</v>
      </c>
      <c r="E423" s="6">
        <v>129.81373125784918</v>
      </c>
      <c r="F423" s="9">
        <v>77.927643404621548</v>
      </c>
      <c r="G423" s="9">
        <v>86.402796670500422</v>
      </c>
      <c r="H423" s="9">
        <v>1.4115593876257648</v>
      </c>
      <c r="I423" s="9">
        <f t="shared" si="9"/>
        <v>121.39347420745447</v>
      </c>
    </row>
    <row r="424" spans="1:9" x14ac:dyDescent="0.25">
      <c r="A424" s="14"/>
      <c r="B424" s="5">
        <f>DATE(YEAR(siječanj!B424),MONTH(siječanj!B424)+3,DAY(siječanj!B424))</f>
        <v>43926</v>
      </c>
      <c r="C424" s="8">
        <v>4.3854166666666696</v>
      </c>
      <c r="D424">
        <v>0.93513585220295736</v>
      </c>
      <c r="E424" s="6">
        <v>134.20231221925363</v>
      </c>
      <c r="F424" s="9">
        <v>87.060462510903363</v>
      </c>
      <c r="G424" s="9">
        <v>91.634277482950438</v>
      </c>
      <c r="H424" s="9">
        <v>1.9151167210643774</v>
      </c>
      <c r="I424" s="9">
        <f t="shared" si="9"/>
        <v>125.4973936047591</v>
      </c>
    </row>
    <row r="425" spans="1:9" x14ac:dyDescent="0.25">
      <c r="A425" s="14"/>
      <c r="B425" s="5">
        <f>DATE(YEAR(siječanj!B425),MONTH(siječanj!B425)+3,DAY(siječanj!B425))</f>
        <v>43926</v>
      </c>
      <c r="C425" s="8">
        <v>4.3958333333333304</v>
      </c>
      <c r="D425">
        <v>0.93513585220295736</v>
      </c>
      <c r="E425" s="6">
        <v>138.74588661706764</v>
      </c>
      <c r="F425" s="9">
        <v>88.691749035137491</v>
      </c>
      <c r="G425" s="9">
        <v>94.028622153176386</v>
      </c>
      <c r="H425" s="9">
        <v>1.9076025455359278</v>
      </c>
      <c r="I425" s="9">
        <f t="shared" si="9"/>
        <v>129.74625292130645</v>
      </c>
    </row>
    <row r="426" spans="1:9" x14ac:dyDescent="0.25">
      <c r="A426" s="14"/>
      <c r="B426" s="5">
        <f>DATE(YEAR(siječanj!B426),MONTH(siječanj!B426)+3,DAY(siječanj!B426))</f>
        <v>43926</v>
      </c>
      <c r="C426" s="8">
        <v>4.40625</v>
      </c>
      <c r="D426">
        <v>0.93513585220295736</v>
      </c>
      <c r="E426" s="6">
        <v>142.88564172397312</v>
      </c>
      <c r="F426" s="9">
        <v>91.777878266305592</v>
      </c>
      <c r="G426" s="9">
        <v>94.826011999890383</v>
      </c>
      <c r="H426" s="9">
        <v>2.2625527148284501</v>
      </c>
      <c r="I426" s="9">
        <f t="shared" si="9"/>
        <v>133.61748634111404</v>
      </c>
    </row>
    <row r="427" spans="1:9" x14ac:dyDescent="0.25">
      <c r="A427" s="14"/>
      <c r="B427" s="5">
        <f>DATE(YEAR(siječanj!B427),MONTH(siječanj!B427)+3,DAY(siječanj!B427))</f>
        <v>43926</v>
      </c>
      <c r="C427" s="8">
        <v>4.4166666666666696</v>
      </c>
      <c r="D427">
        <v>0.93513585220295736</v>
      </c>
      <c r="E427" s="6">
        <v>144.11203692710836</v>
      </c>
      <c r="F427" s="9">
        <v>89.748474983101218</v>
      </c>
      <c r="G427" s="9">
        <v>92.795231092955504</v>
      </c>
      <c r="H427" s="9">
        <v>2.7535558769573365</v>
      </c>
      <c r="I427" s="9">
        <f t="shared" si="9"/>
        <v>134.76433246453553</v>
      </c>
    </row>
    <row r="428" spans="1:9" x14ac:dyDescent="0.25">
      <c r="A428" s="14"/>
      <c r="B428" s="5">
        <f>DATE(YEAR(siječanj!B428),MONTH(siječanj!B428)+3,DAY(siječanj!B428))</f>
        <v>43926</v>
      </c>
      <c r="C428" s="8">
        <v>4.4270833333333304</v>
      </c>
      <c r="D428">
        <v>0.93513585220295736</v>
      </c>
      <c r="E428" s="6">
        <v>145.18840135062936</v>
      </c>
      <c r="F428" s="9">
        <v>93.074151802336402</v>
      </c>
      <c r="G428" s="9">
        <v>98.484460406597734</v>
      </c>
      <c r="H428" s="9">
        <v>3.3245326164132036</v>
      </c>
      <c r="I428" s="9">
        <f t="shared" si="9"/>
        <v>135.77087942700578</v>
      </c>
    </row>
    <row r="429" spans="1:9" x14ac:dyDescent="0.25">
      <c r="A429" s="14"/>
      <c r="B429" s="5">
        <f>DATE(YEAR(siječanj!B429),MONTH(siječanj!B429)+3,DAY(siječanj!B429))</f>
        <v>43926</v>
      </c>
      <c r="C429" s="8">
        <v>4.4375</v>
      </c>
      <c r="D429">
        <v>0.93513585220295736</v>
      </c>
      <c r="E429" s="6">
        <v>149.08538510355814</v>
      </c>
      <c r="F429" s="9">
        <v>92.243318305646383</v>
      </c>
      <c r="G429" s="9">
        <v>98.277369562083138</v>
      </c>
      <c r="H429" s="9">
        <v>3.1657966544213019</v>
      </c>
      <c r="I429" s="9">
        <f t="shared" si="9"/>
        <v>139.41508864982191</v>
      </c>
    </row>
    <row r="430" spans="1:9" x14ac:dyDescent="0.25">
      <c r="A430" s="14"/>
      <c r="B430" s="5">
        <f>DATE(YEAR(siječanj!B430),MONTH(siječanj!B430)+3,DAY(siječanj!B430))</f>
        <v>43926</v>
      </c>
      <c r="C430" s="8">
        <v>4.4479166666666696</v>
      </c>
      <c r="D430">
        <v>0.93513585220295736</v>
      </c>
      <c r="E430" s="6">
        <v>151.09296685174303</v>
      </c>
      <c r="F430" s="9">
        <v>92.896799785826346</v>
      </c>
      <c r="G430" s="9">
        <v>93.630428874211489</v>
      </c>
      <c r="H430" s="9">
        <v>2.892104962566008</v>
      </c>
      <c r="I430" s="9">
        <f t="shared" si="9"/>
        <v>141.2924503187779</v>
      </c>
    </row>
    <row r="431" spans="1:9" x14ac:dyDescent="0.25">
      <c r="A431" s="14"/>
      <c r="B431" s="5">
        <f>DATE(YEAR(siječanj!B431),MONTH(siječanj!B431)+3,DAY(siječanj!B431))</f>
        <v>43926</v>
      </c>
      <c r="C431" s="8">
        <v>4.4583333333333304</v>
      </c>
      <c r="D431">
        <v>0.93513585220295736</v>
      </c>
      <c r="E431" s="6">
        <v>149.56831074304833</v>
      </c>
      <c r="F431" s="9">
        <v>92.702549637999013</v>
      </c>
      <c r="G431" s="9">
        <v>87.168169565534498</v>
      </c>
      <c r="H431" s="9">
        <v>3.2488440315469047</v>
      </c>
      <c r="I431" s="9">
        <f t="shared" si="9"/>
        <v>139.86668972925725</v>
      </c>
    </row>
    <row r="432" spans="1:9" x14ac:dyDescent="0.25">
      <c r="A432" s="14"/>
      <c r="B432" s="5">
        <f>DATE(YEAR(siječanj!B432),MONTH(siječanj!B432)+3,DAY(siječanj!B432))</f>
        <v>43926</v>
      </c>
      <c r="C432" s="8">
        <v>4.46875</v>
      </c>
      <c r="D432">
        <v>0.93513585220295736</v>
      </c>
      <c r="E432" s="6">
        <v>149.82656238769681</v>
      </c>
      <c r="F432" s="9">
        <v>90.278714634211539</v>
      </c>
      <c r="G432" s="9">
        <v>87.325324720684236</v>
      </c>
      <c r="H432" s="9">
        <v>3.7905310247687334</v>
      </c>
      <c r="I432" s="9">
        <f t="shared" si="9"/>
        <v>140.10819010105843</v>
      </c>
    </row>
    <row r="433" spans="1:9" x14ac:dyDescent="0.25">
      <c r="A433" s="14"/>
      <c r="B433" s="5">
        <f>DATE(YEAR(siječanj!B433),MONTH(siječanj!B433)+3,DAY(siječanj!B433))</f>
        <v>43926</v>
      </c>
      <c r="C433" s="8">
        <v>4.4791666666666696</v>
      </c>
      <c r="D433">
        <v>0.93513585220295736</v>
      </c>
      <c r="E433" s="6">
        <v>152.01918499319399</v>
      </c>
      <c r="F433" s="9">
        <v>89.733485677557013</v>
      </c>
      <c r="G433" s="9">
        <v>86.906788758331842</v>
      </c>
      <c r="H433" s="9">
        <v>3.5342890732478653</v>
      </c>
      <c r="I433" s="9">
        <f t="shared" si="9"/>
        <v>142.1585901098095</v>
      </c>
    </row>
    <row r="434" spans="1:9" x14ac:dyDescent="0.25">
      <c r="A434" s="14"/>
      <c r="B434" s="5">
        <f>DATE(YEAR(siječanj!B434),MONTH(siječanj!B434)+3,DAY(siječanj!B434))</f>
        <v>43926</v>
      </c>
      <c r="C434" s="8">
        <v>4.4895833333333304</v>
      </c>
      <c r="D434">
        <v>0.93513585220295736</v>
      </c>
      <c r="E434" s="6">
        <v>149.65773531101024</v>
      </c>
      <c r="F434" s="9">
        <v>87.880715084939794</v>
      </c>
      <c r="G434" s="9">
        <v>86.218548705023437</v>
      </c>
      <c r="H434" s="9">
        <v>4.9646667692324575</v>
      </c>
      <c r="I434" s="9">
        <f t="shared" si="9"/>
        <v>139.9503138488262</v>
      </c>
    </row>
    <row r="435" spans="1:9" x14ac:dyDescent="0.25">
      <c r="A435" s="14"/>
      <c r="B435" s="5">
        <f>DATE(YEAR(siječanj!B435),MONTH(siječanj!B435)+3,DAY(siječanj!B435))</f>
        <v>43926</v>
      </c>
      <c r="C435" s="8">
        <v>4.5</v>
      </c>
      <c r="D435">
        <v>0.93513585220295736</v>
      </c>
      <c r="E435" s="6">
        <v>146.07405345010059</v>
      </c>
      <c r="F435" s="9">
        <v>88.131844222223592</v>
      </c>
      <c r="G435" s="9">
        <v>85.657738366767873</v>
      </c>
      <c r="H435" s="9">
        <v>5.2752928649544595</v>
      </c>
      <c r="I435" s="9">
        <f t="shared" si="9"/>
        <v>136.59908445780016</v>
      </c>
    </row>
    <row r="436" spans="1:9" x14ac:dyDescent="0.25">
      <c r="A436" s="14"/>
      <c r="B436" s="5">
        <f>DATE(YEAR(siječanj!B436),MONTH(siječanj!B436)+3,DAY(siječanj!B436))</f>
        <v>43926</v>
      </c>
      <c r="C436" s="8">
        <v>4.5104166666666696</v>
      </c>
      <c r="D436">
        <v>0.93513585220295736</v>
      </c>
      <c r="E436" s="6">
        <v>136.78986042656669</v>
      </c>
      <c r="F436" s="9">
        <v>87.885372619826057</v>
      </c>
      <c r="G436" s="9">
        <v>85.041462211369193</v>
      </c>
      <c r="H436" s="9">
        <v>5.9852748793604666</v>
      </c>
      <c r="I436" s="9">
        <f t="shared" si="9"/>
        <v>127.91710270272104</v>
      </c>
    </row>
    <row r="437" spans="1:9" x14ac:dyDescent="0.25">
      <c r="A437" s="14"/>
      <c r="B437" s="5">
        <f>DATE(YEAR(siječanj!B437),MONTH(siječanj!B437)+3,DAY(siječanj!B437))</f>
        <v>43926</v>
      </c>
      <c r="C437" s="8">
        <v>4.5208333333333304</v>
      </c>
      <c r="D437">
        <v>0.93513585220295736</v>
      </c>
      <c r="E437" s="6">
        <v>133.15843458901281</v>
      </c>
      <c r="F437" s="9">
        <v>87.454194998466463</v>
      </c>
      <c r="G437" s="9">
        <v>85.557200804285458</v>
      </c>
      <c r="H437" s="9">
        <v>6.5571012465636525</v>
      </c>
      <c r="I437" s="9">
        <f t="shared" si="9"/>
        <v>124.52122620740825</v>
      </c>
    </row>
    <row r="438" spans="1:9" x14ac:dyDescent="0.25">
      <c r="A438" s="14"/>
      <c r="B438" s="5">
        <f>DATE(YEAR(siječanj!B438),MONTH(siječanj!B438)+3,DAY(siječanj!B438))</f>
        <v>43926</v>
      </c>
      <c r="C438" s="8">
        <v>4.53125</v>
      </c>
      <c r="D438">
        <v>0.93513585220295736</v>
      </c>
      <c r="E438" s="6">
        <v>131.63931075178837</v>
      </c>
      <c r="F438" s="9">
        <v>87.96908769036142</v>
      </c>
      <c r="G438" s="9">
        <v>86.743300844376535</v>
      </c>
      <c r="H438" s="9">
        <v>5.6494527889184676</v>
      </c>
      <c r="I438" s="9">
        <f t="shared" si="9"/>
        <v>123.10063904328355</v>
      </c>
    </row>
    <row r="439" spans="1:9" x14ac:dyDescent="0.25">
      <c r="A439" s="14"/>
      <c r="B439" s="5">
        <f>DATE(YEAR(siječanj!B439),MONTH(siječanj!B439)+3,DAY(siječanj!B439))</f>
        <v>43926</v>
      </c>
      <c r="C439" s="8">
        <v>4.5416666666666696</v>
      </c>
      <c r="D439">
        <v>0.93513585220295736</v>
      </c>
      <c r="E439" s="6">
        <v>126.70605081228767</v>
      </c>
      <c r="F439" s="9">
        <v>88.143980335559647</v>
      </c>
      <c r="G439" s="9">
        <v>89.422868476471791</v>
      </c>
      <c r="H439" s="9">
        <v>4.1663254611985661</v>
      </c>
      <c r="I439" s="9">
        <f t="shared" si="9"/>
        <v>118.48737080561985</v>
      </c>
    </row>
    <row r="440" spans="1:9" x14ac:dyDescent="0.25">
      <c r="A440" s="14"/>
      <c r="B440" s="5">
        <f>DATE(YEAR(siječanj!B440),MONTH(siječanj!B440)+3,DAY(siječanj!B440))</f>
        <v>43926</v>
      </c>
      <c r="C440" s="8">
        <v>4.5520833333333304</v>
      </c>
      <c r="D440">
        <v>0.93513585220295736</v>
      </c>
      <c r="E440" s="6">
        <v>121.51445926489995</v>
      </c>
      <c r="F440" s="9">
        <v>85.373611073060744</v>
      </c>
      <c r="G440" s="9">
        <v>89.298653298683377</v>
      </c>
      <c r="H440" s="9">
        <v>5.1457589970960536</v>
      </c>
      <c r="I440" s="9">
        <f t="shared" si="9"/>
        <v>113.63252741966377</v>
      </c>
    </row>
    <row r="441" spans="1:9" x14ac:dyDescent="0.25">
      <c r="A441" s="14"/>
      <c r="B441" s="5">
        <f>DATE(YEAR(siječanj!B441),MONTH(siječanj!B441)+3,DAY(siječanj!B441))</f>
        <v>43926</v>
      </c>
      <c r="C441" s="8">
        <v>4.5625</v>
      </c>
      <c r="D441">
        <v>0.93513585220295736</v>
      </c>
      <c r="E441" s="6">
        <v>117.14734102905479</v>
      </c>
      <c r="F441" s="9">
        <v>84.962369629933008</v>
      </c>
      <c r="G441" s="9">
        <v>88.546347236774096</v>
      </c>
      <c r="H441" s="9">
        <v>4.2793010504269429</v>
      </c>
      <c r="I441" s="9">
        <f t="shared" si="9"/>
        <v>109.54867858651562</v>
      </c>
    </row>
    <row r="442" spans="1:9" x14ac:dyDescent="0.25">
      <c r="A442" s="14"/>
      <c r="B442" s="5">
        <f>DATE(YEAR(siječanj!B442),MONTH(siječanj!B442)+3,DAY(siječanj!B442))</f>
        <v>43926</v>
      </c>
      <c r="C442" s="8">
        <v>4.5729166666666696</v>
      </c>
      <c r="D442">
        <v>0.93513585220295736</v>
      </c>
      <c r="E442" s="6">
        <v>115.43510597062274</v>
      </c>
      <c r="F442" s="9">
        <v>85.057111685565786</v>
      </c>
      <c r="G442" s="9">
        <v>87.772085203112425</v>
      </c>
      <c r="H442" s="9">
        <v>4.0947824222693567</v>
      </c>
      <c r="I442" s="9">
        <f t="shared" si="9"/>
        <v>107.94750619597698</v>
      </c>
    </row>
    <row r="443" spans="1:9" x14ac:dyDescent="0.25">
      <c r="A443" s="14"/>
      <c r="B443" s="5">
        <f>DATE(YEAR(siječanj!B443),MONTH(siječanj!B443)+3,DAY(siječanj!B443))</f>
        <v>43926</v>
      </c>
      <c r="C443" s="8">
        <v>4.5833333333333304</v>
      </c>
      <c r="D443">
        <v>0.93513585220295736</v>
      </c>
      <c r="E443" s="6">
        <v>112.65835980479086</v>
      </c>
      <c r="F443" s="9">
        <v>85.670274746838217</v>
      </c>
      <c r="G443" s="9">
        <v>89.211411319168562</v>
      </c>
      <c r="H443" s="9">
        <v>4.0558220596241679</v>
      </c>
      <c r="I443" s="9">
        <f t="shared" si="9"/>
        <v>105.35087130384051</v>
      </c>
    </row>
    <row r="444" spans="1:9" x14ac:dyDescent="0.25">
      <c r="A444" s="14"/>
      <c r="B444" s="5">
        <f>DATE(YEAR(siječanj!B444),MONTH(siječanj!B444)+3,DAY(siječanj!B444))</f>
        <v>43926</v>
      </c>
      <c r="C444" s="8">
        <v>4.59375</v>
      </c>
      <c r="D444">
        <v>0.93513585220295736</v>
      </c>
      <c r="E444" s="6">
        <v>113.44466893311298</v>
      </c>
      <c r="F444" s="9">
        <v>86.271514679545078</v>
      </c>
      <c r="G444" s="9">
        <v>86.247214672164247</v>
      </c>
      <c r="H444" s="9">
        <v>3.8120366668465113</v>
      </c>
      <c r="I444" s="9">
        <f t="shared" si="9"/>
        <v>106.08617716064897</v>
      </c>
    </row>
    <row r="445" spans="1:9" x14ac:dyDescent="0.25">
      <c r="A445" s="14"/>
      <c r="B445" s="5">
        <f>DATE(YEAR(siječanj!B445),MONTH(siječanj!B445)+3,DAY(siječanj!B445))</f>
        <v>43926</v>
      </c>
      <c r="C445" s="8">
        <v>4.6041666666666696</v>
      </c>
      <c r="D445">
        <v>0.93513585220295736</v>
      </c>
      <c r="E445" s="6">
        <v>111.398090791706</v>
      </c>
      <c r="F445" s="9">
        <v>85.065325664260783</v>
      </c>
      <c r="G445" s="9">
        <v>85.514894122835315</v>
      </c>
      <c r="H445" s="9">
        <v>2.8559494671382248</v>
      </c>
      <c r="I445" s="9">
        <f t="shared" si="9"/>
        <v>104.1723485662844</v>
      </c>
    </row>
    <row r="446" spans="1:9" x14ac:dyDescent="0.25">
      <c r="A446" s="14"/>
      <c r="B446" s="5">
        <f>DATE(YEAR(siječanj!B446),MONTH(siječanj!B446)+3,DAY(siječanj!B446))</f>
        <v>43926</v>
      </c>
      <c r="C446" s="8">
        <v>4.6145833333333304</v>
      </c>
      <c r="D446">
        <v>0.93513585220295736</v>
      </c>
      <c r="E446" s="6">
        <v>109.0840997852288</v>
      </c>
      <c r="F446" s="9">
        <v>84.237064059138675</v>
      </c>
      <c r="G446" s="9">
        <v>86.275238534483222</v>
      </c>
      <c r="H446" s="9">
        <v>2.5863565070299575</v>
      </c>
      <c r="I446" s="9">
        <f t="shared" si="9"/>
        <v>102.00845261445237</v>
      </c>
    </row>
    <row r="447" spans="1:9" x14ac:dyDescent="0.25">
      <c r="A447" s="14"/>
      <c r="B447" s="5">
        <f>DATE(YEAR(siječanj!B447),MONTH(siječanj!B447)+3,DAY(siječanj!B447))</f>
        <v>43926</v>
      </c>
      <c r="C447" s="8">
        <v>4.625</v>
      </c>
      <c r="D447">
        <v>0.93513585220295736</v>
      </c>
      <c r="E447" s="6">
        <v>105.53837676984047</v>
      </c>
      <c r="F447" s="9">
        <v>84.227515911692834</v>
      </c>
      <c r="G447" s="9">
        <v>87.964588228705423</v>
      </c>
      <c r="H447" s="9">
        <v>2.3686535904437092</v>
      </c>
      <c r="I447" s="9">
        <f t="shared" si="9"/>
        <v>98.692719900781569</v>
      </c>
    </row>
    <row r="448" spans="1:9" x14ac:dyDescent="0.25">
      <c r="A448" s="14"/>
      <c r="B448" s="5">
        <f>DATE(YEAR(siječanj!B448),MONTH(siječanj!B448)+3,DAY(siječanj!B448))</f>
        <v>43926</v>
      </c>
      <c r="C448" s="8">
        <v>4.6354166666666696</v>
      </c>
      <c r="D448">
        <v>0.93513585220295736</v>
      </c>
      <c r="E448" s="6">
        <v>104.71845445249451</v>
      </c>
      <c r="F448" s="9">
        <v>83.461566416964416</v>
      </c>
      <c r="G448" s="9">
        <v>85.746906660748252</v>
      </c>
      <c r="H448" s="9">
        <v>2.2457015984988757</v>
      </c>
      <c r="I448" s="9">
        <f t="shared" si="9"/>
        <v>97.925981145810027</v>
      </c>
    </row>
    <row r="449" spans="1:9" x14ac:dyDescent="0.25">
      <c r="A449" s="14"/>
      <c r="B449" s="5">
        <f>DATE(YEAR(siječanj!B449),MONTH(siječanj!B449)+3,DAY(siječanj!B449))</f>
        <v>43926</v>
      </c>
      <c r="C449" s="8">
        <v>4.6458333333333304</v>
      </c>
      <c r="D449">
        <v>0.93513585220295736</v>
      </c>
      <c r="E449" s="6">
        <v>104.95900657980008</v>
      </c>
      <c r="F449" s="9">
        <v>83.987425815248159</v>
      </c>
      <c r="G449" s="9">
        <v>85.907127866422343</v>
      </c>
      <c r="H449" s="9">
        <v>1.9569257769772452</v>
      </c>
      <c r="I449" s="9">
        <f t="shared" si="9"/>
        <v>98.15093006437715</v>
      </c>
    </row>
    <row r="450" spans="1:9" x14ac:dyDescent="0.25">
      <c r="A450" s="14"/>
      <c r="B450" s="5">
        <f>DATE(YEAR(siječanj!B450),MONTH(siječanj!B450)+3,DAY(siječanj!B450))</f>
        <v>43926</v>
      </c>
      <c r="C450" s="8">
        <v>4.65625</v>
      </c>
      <c r="D450">
        <v>0.93513585220295736</v>
      </c>
      <c r="E450" s="6">
        <v>104.26994854481744</v>
      </c>
      <c r="F450" s="9">
        <v>83.313220515043668</v>
      </c>
      <c r="G450" s="9">
        <v>83.512185236081024</v>
      </c>
      <c r="H450" s="9">
        <v>2.1370090096379877</v>
      </c>
      <c r="I450" s="9">
        <f t="shared" si="9"/>
        <v>97.506567191616369</v>
      </c>
    </row>
    <row r="451" spans="1:9" x14ac:dyDescent="0.25">
      <c r="A451" s="14"/>
      <c r="B451" s="5">
        <f>DATE(YEAR(siječanj!B451),MONTH(siječanj!B451)+3,DAY(siječanj!B451))</f>
        <v>43926</v>
      </c>
      <c r="C451" s="8">
        <v>4.6666666666666696</v>
      </c>
      <c r="D451">
        <v>0.93513585220295736</v>
      </c>
      <c r="E451" s="6">
        <v>103.01420880751867</v>
      </c>
      <c r="F451" s="9">
        <v>82.59358114285989</v>
      </c>
      <c r="G451" s="9">
        <v>84.01498140368173</v>
      </c>
      <c r="H451" s="9">
        <v>3.1226339711829887</v>
      </c>
      <c r="I451" s="9">
        <f t="shared" si="9"/>
        <v>96.332279942232361</v>
      </c>
    </row>
    <row r="452" spans="1:9" x14ac:dyDescent="0.25">
      <c r="A452" s="14"/>
      <c r="B452" s="5">
        <f>DATE(YEAR(siječanj!B452),MONTH(siječanj!B452)+3,DAY(siječanj!B452))</f>
        <v>43926</v>
      </c>
      <c r="C452" s="8">
        <v>4.6770833333333304</v>
      </c>
      <c r="D452">
        <v>0.93513585220295736</v>
      </c>
      <c r="E452" s="6">
        <v>102.31502900605065</v>
      </c>
      <c r="F452" s="9">
        <v>84.666429300659004</v>
      </c>
      <c r="G452" s="9">
        <v>84.094586348971561</v>
      </c>
      <c r="H452" s="9">
        <v>3.5153034290607259</v>
      </c>
      <c r="I452" s="9">
        <f t="shared" ref="I452:I515" si="10">D452*E452</f>
        <v>95.67845184274347</v>
      </c>
    </row>
    <row r="453" spans="1:9" x14ac:dyDescent="0.25">
      <c r="A453" s="14"/>
      <c r="B453" s="5">
        <f>DATE(YEAR(siječanj!B453),MONTH(siječanj!B453)+3,DAY(siječanj!B453))</f>
        <v>43926</v>
      </c>
      <c r="C453" s="8">
        <v>4.6875</v>
      </c>
      <c r="D453">
        <v>0.93513585220295736</v>
      </c>
      <c r="E453" s="6">
        <v>103.17008578835468</v>
      </c>
      <c r="F453" s="9">
        <v>83.745607729156276</v>
      </c>
      <c r="G453" s="9">
        <v>83.440594561598999</v>
      </c>
      <c r="H453" s="9">
        <v>2.9771723221905098</v>
      </c>
      <c r="I453" s="9">
        <f t="shared" si="10"/>
        <v>96.478046095545281</v>
      </c>
    </row>
    <row r="454" spans="1:9" x14ac:dyDescent="0.25">
      <c r="A454" s="14"/>
      <c r="B454" s="5">
        <f>DATE(YEAR(siječanj!B454),MONTH(siječanj!B454)+3,DAY(siječanj!B454))</f>
        <v>43926</v>
      </c>
      <c r="C454" s="8">
        <v>4.6979166666666696</v>
      </c>
      <c r="D454">
        <v>0.93513585220295736</v>
      </c>
      <c r="E454" s="6">
        <v>103.02742544749786</v>
      </c>
      <c r="F454" s="9">
        <v>84.952463828816008</v>
      </c>
      <c r="G454" s="9">
        <v>83.905382136900855</v>
      </c>
      <c r="H454" s="9">
        <v>3.6957402582634353</v>
      </c>
      <c r="I454" s="9">
        <f t="shared" si="10"/>
        <v>96.344639296122565</v>
      </c>
    </row>
    <row r="455" spans="1:9" x14ac:dyDescent="0.25">
      <c r="A455" s="14"/>
      <c r="B455" s="5">
        <f>DATE(YEAR(siječanj!B455),MONTH(siječanj!B455)+3,DAY(siječanj!B455))</f>
        <v>43926</v>
      </c>
      <c r="C455" s="8">
        <v>4.7083333333333304</v>
      </c>
      <c r="D455">
        <v>0.93513585220295736</v>
      </c>
      <c r="E455" s="6">
        <v>106.00330870624578</v>
      </c>
      <c r="F455" s="9">
        <v>85.486444778441509</v>
      </c>
      <c r="G455" s="9">
        <v>83.516005759771076</v>
      </c>
      <c r="H455" s="9">
        <v>4.6071129341351416</v>
      </c>
      <c r="I455" s="9">
        <f t="shared" si="10"/>
        <v>99.12749442334831</v>
      </c>
    </row>
    <row r="456" spans="1:9" x14ac:dyDescent="0.25">
      <c r="A456" s="14"/>
      <c r="B456" s="5">
        <f>DATE(YEAR(siječanj!B456),MONTH(siječanj!B456)+3,DAY(siječanj!B456))</f>
        <v>43926</v>
      </c>
      <c r="C456" s="8">
        <v>4.71875</v>
      </c>
      <c r="D456">
        <v>0.93513585220295736</v>
      </c>
      <c r="E456" s="6">
        <v>111.13491893988275</v>
      </c>
      <c r="F456" s="9">
        <v>86.784566861536732</v>
      </c>
      <c r="G456" s="9">
        <v>84.906660330330396</v>
      </c>
      <c r="H456" s="9">
        <v>6.9788980950801029</v>
      </c>
      <c r="I456" s="9">
        <f t="shared" si="10"/>
        <v>103.92624713235385</v>
      </c>
    </row>
    <row r="457" spans="1:9" x14ac:dyDescent="0.25">
      <c r="A457" s="14"/>
      <c r="B457" s="5">
        <f>DATE(YEAR(siječanj!B457),MONTH(siječanj!B457)+3,DAY(siječanj!B457))</f>
        <v>43926</v>
      </c>
      <c r="C457" s="8">
        <v>4.7291666666666696</v>
      </c>
      <c r="D457">
        <v>0.93513585220295736</v>
      </c>
      <c r="E457" s="6">
        <v>114.4470101033057</v>
      </c>
      <c r="F457" s="9">
        <v>88.212834695129217</v>
      </c>
      <c r="G457" s="9">
        <v>84.462981951047126</v>
      </c>
      <c r="H457" s="9">
        <v>23.353688009134007</v>
      </c>
      <c r="I457" s="9">
        <f t="shared" si="10"/>
        <v>107.02350232503525</v>
      </c>
    </row>
    <row r="458" spans="1:9" x14ac:dyDescent="0.25">
      <c r="A458" s="14"/>
      <c r="B458" s="5">
        <f>DATE(YEAR(siječanj!B458),MONTH(siječanj!B458)+3,DAY(siječanj!B458))</f>
        <v>43926</v>
      </c>
      <c r="C458" s="8">
        <v>4.7395833333333304</v>
      </c>
      <c r="D458">
        <v>0.93513585220295736</v>
      </c>
      <c r="E458" s="6">
        <v>120.40663769819578</v>
      </c>
      <c r="F458" s="9">
        <v>89.926678938693129</v>
      </c>
      <c r="G458" s="9">
        <v>90.417669437510838</v>
      </c>
      <c r="H458" s="9">
        <v>42.464680676330737</v>
      </c>
      <c r="I458" s="9">
        <f t="shared" si="10"/>
        <v>112.59656375479504</v>
      </c>
    </row>
    <row r="459" spans="1:9" x14ac:dyDescent="0.25">
      <c r="A459" s="14"/>
      <c r="B459" s="5">
        <f>DATE(YEAR(siječanj!B459),MONTH(siječanj!B459)+3,DAY(siječanj!B459))</f>
        <v>43926</v>
      </c>
      <c r="C459" s="8">
        <v>4.75</v>
      </c>
      <c r="D459">
        <v>0.93513585220295736</v>
      </c>
      <c r="E459" s="6">
        <v>125.34303397361026</v>
      </c>
      <c r="F459" s="9">
        <v>92.826454532863508</v>
      </c>
      <c r="G459" s="9">
        <v>90.247628041217453</v>
      </c>
      <c r="H459" s="9">
        <v>64.607801540665847</v>
      </c>
      <c r="I459" s="9">
        <f t="shared" si="10"/>
        <v>117.21276489261626</v>
      </c>
    </row>
    <row r="460" spans="1:9" x14ac:dyDescent="0.25">
      <c r="A460" s="14"/>
      <c r="B460" s="5">
        <f>DATE(YEAR(siječanj!B460),MONTH(siječanj!B460)+3,DAY(siječanj!B460))</f>
        <v>43926</v>
      </c>
      <c r="C460" s="8">
        <v>4.7604166666666696</v>
      </c>
      <c r="D460">
        <v>0.93513585220295736</v>
      </c>
      <c r="E460" s="6">
        <v>129.74098346753655</v>
      </c>
      <c r="F460" s="9">
        <v>92.320884947902229</v>
      </c>
      <c r="G460" s="9">
        <v>91.014176790706571</v>
      </c>
      <c r="H460" s="9">
        <v>81.9843244818329</v>
      </c>
      <c r="I460" s="9">
        <f t="shared" si="10"/>
        <v>121.3254451405646</v>
      </c>
    </row>
    <row r="461" spans="1:9" x14ac:dyDescent="0.25">
      <c r="A461" s="14"/>
      <c r="B461" s="5">
        <f>DATE(YEAR(siječanj!B461),MONTH(siječanj!B461)+3,DAY(siječanj!B461))</f>
        <v>43926</v>
      </c>
      <c r="C461" s="8">
        <v>4.7708333333333304</v>
      </c>
      <c r="D461">
        <v>0.93513585220295736</v>
      </c>
      <c r="E461" s="6">
        <v>139.32393494567</v>
      </c>
      <c r="F461" s="9">
        <v>91.847038037998843</v>
      </c>
      <c r="G461" s="9">
        <v>95.765483591060956</v>
      </c>
      <c r="H461" s="9">
        <v>107.63492980944157</v>
      </c>
      <c r="I461" s="9">
        <f t="shared" si="10"/>
        <v>130.2868066376885</v>
      </c>
    </row>
    <row r="462" spans="1:9" x14ac:dyDescent="0.25">
      <c r="A462" s="14"/>
      <c r="B462" s="5">
        <f>DATE(YEAR(siječanj!B462),MONTH(siječanj!B462)+3,DAY(siječanj!B462))</f>
        <v>43926</v>
      </c>
      <c r="C462" s="8">
        <v>4.78125</v>
      </c>
      <c r="D462">
        <v>0.93513585220295736</v>
      </c>
      <c r="E462" s="6">
        <v>144.6755358950883</v>
      </c>
      <c r="F462" s="9">
        <v>91.890105166019552</v>
      </c>
      <c r="G462" s="9">
        <v>100.42858525466775</v>
      </c>
      <c r="H462" s="9">
        <v>121.83747357339222</v>
      </c>
      <c r="I462" s="9">
        <f t="shared" si="10"/>
        <v>135.29128055217294</v>
      </c>
    </row>
    <row r="463" spans="1:9" x14ac:dyDescent="0.25">
      <c r="A463" s="14"/>
      <c r="B463" s="5">
        <f>DATE(YEAR(siječanj!B463),MONTH(siječanj!B463)+3,DAY(siječanj!B463))</f>
        <v>43926</v>
      </c>
      <c r="C463" s="8">
        <v>4.7916666666666696</v>
      </c>
      <c r="D463">
        <v>0.93513585220295736</v>
      </c>
      <c r="E463" s="6">
        <v>150.65601612564319</v>
      </c>
      <c r="F463" s="9">
        <v>91.259437167763053</v>
      </c>
      <c r="G463" s="9">
        <v>102.54688103566671</v>
      </c>
      <c r="H463" s="9">
        <v>148.34072566555477</v>
      </c>
      <c r="I463" s="9">
        <f t="shared" si="10"/>
        <v>140.88384202915583</v>
      </c>
    </row>
    <row r="464" spans="1:9" x14ac:dyDescent="0.25">
      <c r="A464" s="14"/>
      <c r="B464" s="5">
        <f>DATE(YEAR(siječanj!B464),MONTH(siječanj!B464)+3,DAY(siječanj!B464))</f>
        <v>43926</v>
      </c>
      <c r="C464" s="8">
        <v>4.8020833333333304</v>
      </c>
      <c r="D464">
        <v>0.93513585220295736</v>
      </c>
      <c r="E464" s="6">
        <v>157.70031148726198</v>
      </c>
      <c r="F464" s="9">
        <v>91.65305311648946</v>
      </c>
      <c r="G464" s="9">
        <v>109.71415538612315</v>
      </c>
      <c r="H464" s="9">
        <v>179.60073573655268</v>
      </c>
      <c r="I464" s="9">
        <f t="shared" si="10"/>
        <v>147.47121517531255</v>
      </c>
    </row>
    <row r="465" spans="1:9" x14ac:dyDescent="0.25">
      <c r="A465" s="14"/>
      <c r="B465" s="5">
        <f>DATE(YEAR(siječanj!B465),MONTH(siječanj!B465)+3,DAY(siječanj!B465))</f>
        <v>43926</v>
      </c>
      <c r="C465" s="8">
        <v>4.8125</v>
      </c>
      <c r="D465">
        <v>0.93513585220295736</v>
      </c>
      <c r="E465" s="6">
        <v>155.83794298036611</v>
      </c>
      <c r="F465" s="9">
        <v>92.110849815576884</v>
      </c>
      <c r="G465" s="9">
        <v>106.19127537308567</v>
      </c>
      <c r="H465" s="9">
        <v>200.54665142118884</v>
      </c>
      <c r="I465" s="9">
        <f t="shared" si="10"/>
        <v>145.72964761450055</v>
      </c>
    </row>
    <row r="466" spans="1:9" x14ac:dyDescent="0.25">
      <c r="A466" s="14"/>
      <c r="B466" s="5">
        <f>DATE(YEAR(siječanj!B466),MONTH(siječanj!B466)+3,DAY(siječanj!B466))</f>
        <v>43926</v>
      </c>
      <c r="C466" s="8">
        <v>4.8229166666666696</v>
      </c>
      <c r="D466">
        <v>0.93513585220295736</v>
      </c>
      <c r="E466" s="6">
        <v>157.00754355288871</v>
      </c>
      <c r="F466" s="9">
        <v>90.535590341717381</v>
      </c>
      <c r="G466" s="9">
        <v>106.25315019898196</v>
      </c>
      <c r="H466" s="9">
        <v>221.95850375929155</v>
      </c>
      <c r="I466" s="9">
        <f t="shared" si="10"/>
        <v>146.82338304262353</v>
      </c>
    </row>
    <row r="467" spans="1:9" x14ac:dyDescent="0.25">
      <c r="A467" s="14"/>
      <c r="B467" s="5">
        <f>DATE(YEAR(siječanj!B467),MONTH(siječanj!B467)+3,DAY(siječanj!B467))</f>
        <v>43926</v>
      </c>
      <c r="C467" s="8">
        <v>4.8333333333333304</v>
      </c>
      <c r="D467">
        <v>0.93513585220295736</v>
      </c>
      <c r="E467" s="6">
        <v>157.05572091054216</v>
      </c>
      <c r="F467" s="9">
        <v>87.69501245799519</v>
      </c>
      <c r="G467" s="9">
        <v>102.10643725942357</v>
      </c>
      <c r="H467" s="9">
        <v>226.57153022207359</v>
      </c>
      <c r="I467" s="9">
        <f t="shared" si="10"/>
        <v>146.86843541702967</v>
      </c>
    </row>
    <row r="468" spans="1:9" x14ac:dyDescent="0.25">
      <c r="A468" s="14"/>
      <c r="B468" s="5">
        <f>DATE(YEAR(siječanj!B468),MONTH(siječanj!B468)+3,DAY(siječanj!B468))</f>
        <v>43926</v>
      </c>
      <c r="C468" s="8">
        <v>4.84375</v>
      </c>
      <c r="D468">
        <v>0.93513585220295736</v>
      </c>
      <c r="E468" s="6">
        <v>155.18113481054931</v>
      </c>
      <c r="F468" s="9">
        <v>75.241334810587446</v>
      </c>
      <c r="G468" s="9">
        <v>86.319507648795181</v>
      </c>
      <c r="H468" s="9">
        <v>226.44307308058666</v>
      </c>
      <c r="I468" s="9">
        <f t="shared" si="10"/>
        <v>145.11544274688504</v>
      </c>
    </row>
    <row r="469" spans="1:9" x14ac:dyDescent="0.25">
      <c r="A469" s="14"/>
      <c r="B469" s="5">
        <f>DATE(YEAR(siječanj!B469),MONTH(siječanj!B469)+3,DAY(siječanj!B469))</f>
        <v>43926</v>
      </c>
      <c r="C469" s="8">
        <v>4.8541666666666696</v>
      </c>
      <c r="D469">
        <v>0.93513585220295736</v>
      </c>
      <c r="E469" s="6">
        <v>153.88161766812081</v>
      </c>
      <c r="F469" s="9">
        <v>73.605503271723165</v>
      </c>
      <c r="G469" s="9">
        <v>82.854786279997498</v>
      </c>
      <c r="H469" s="9">
        <v>226.09461115882758</v>
      </c>
      <c r="I469" s="9">
        <f t="shared" si="10"/>
        <v>143.90021767644782</v>
      </c>
    </row>
    <row r="470" spans="1:9" x14ac:dyDescent="0.25">
      <c r="A470" s="14"/>
      <c r="B470" s="5">
        <f>DATE(YEAR(siječanj!B470),MONTH(siječanj!B470)+3,DAY(siječanj!B470))</f>
        <v>43926</v>
      </c>
      <c r="C470" s="8">
        <v>4.8645833333333304</v>
      </c>
      <c r="D470">
        <v>0.93513585220295736</v>
      </c>
      <c r="E470" s="6">
        <v>150.60617928398881</v>
      </c>
      <c r="F470" s="9">
        <v>72.891698878534072</v>
      </c>
      <c r="G470" s="9">
        <v>79.085053081351873</v>
      </c>
      <c r="H470" s="9">
        <v>227.89855712709752</v>
      </c>
      <c r="I470" s="9">
        <f t="shared" si="10"/>
        <v>140.83723781176425</v>
      </c>
    </row>
    <row r="471" spans="1:9" x14ac:dyDescent="0.25">
      <c r="A471" s="14"/>
      <c r="B471" s="5">
        <f>DATE(YEAR(siječanj!B471),MONTH(siječanj!B471)+3,DAY(siječanj!B471))</f>
        <v>43926</v>
      </c>
      <c r="C471" s="8">
        <v>4.875</v>
      </c>
      <c r="D471">
        <v>0.93513585220295736</v>
      </c>
      <c r="E471" s="6">
        <v>149.04541829226767</v>
      </c>
      <c r="F471" s="9">
        <v>71.50239922077597</v>
      </c>
      <c r="G471" s="9">
        <v>74.825618640316335</v>
      </c>
      <c r="H471" s="9">
        <v>230.0862599282944</v>
      </c>
      <c r="I471" s="9">
        <f t="shared" si="10"/>
        <v>139.37771425168597</v>
      </c>
    </row>
    <row r="472" spans="1:9" x14ac:dyDescent="0.25">
      <c r="A472" s="14"/>
      <c r="B472" s="5">
        <f>DATE(YEAR(siječanj!B472),MONTH(siječanj!B472)+3,DAY(siječanj!B472))</f>
        <v>43926</v>
      </c>
      <c r="C472" s="8">
        <v>4.8854166666666696</v>
      </c>
      <c r="D472">
        <v>0.93513585220295736</v>
      </c>
      <c r="E472" s="6">
        <v>155.06891084758297</v>
      </c>
      <c r="F472" s="9">
        <v>70.691345177675387</v>
      </c>
      <c r="G472" s="9">
        <v>61.482447679111004</v>
      </c>
      <c r="H472" s="9">
        <v>237.46472311184388</v>
      </c>
      <c r="I472" s="9">
        <f t="shared" si="10"/>
        <v>145.01049809563892</v>
      </c>
    </row>
    <row r="473" spans="1:9" x14ac:dyDescent="0.25">
      <c r="A473" s="14"/>
      <c r="B473" s="5">
        <f>DATE(YEAR(siječanj!B473),MONTH(siječanj!B473)+3,DAY(siječanj!B473))</f>
        <v>43926</v>
      </c>
      <c r="C473" s="8">
        <v>4.8958333333333304</v>
      </c>
      <c r="D473">
        <v>0.93513585220295736</v>
      </c>
      <c r="E473" s="6">
        <v>157.81981605374239</v>
      </c>
      <c r="F473" s="9">
        <v>68.400111277116366</v>
      </c>
      <c r="G473" s="9">
        <v>57.626343355615234</v>
      </c>
      <c r="H473" s="9">
        <v>244.16233963999886</v>
      </c>
      <c r="I473" s="9">
        <f t="shared" si="10"/>
        <v>147.58296817993036</v>
      </c>
    </row>
    <row r="474" spans="1:9" x14ac:dyDescent="0.25">
      <c r="A474" s="14"/>
      <c r="B474" s="5">
        <f>DATE(YEAR(siječanj!B474),MONTH(siječanj!B474)+3,DAY(siječanj!B474))</f>
        <v>43926</v>
      </c>
      <c r="C474" s="8">
        <v>4.90625</v>
      </c>
      <c r="D474">
        <v>0.93513585220295736</v>
      </c>
      <c r="E474" s="6">
        <v>158.23959047875186</v>
      </c>
      <c r="F474" s="9">
        <v>69.581963768439337</v>
      </c>
      <c r="G474" s="9">
        <v>54.453920141192668</v>
      </c>
      <c r="H474" s="9">
        <v>243.95166383215508</v>
      </c>
      <c r="I474" s="9">
        <f t="shared" si="10"/>
        <v>147.9755142945946</v>
      </c>
    </row>
    <row r="475" spans="1:9" x14ac:dyDescent="0.25">
      <c r="A475" s="14"/>
      <c r="B475" s="5">
        <f>DATE(YEAR(siječanj!B475),MONTH(siječanj!B475)+3,DAY(siječanj!B475))</f>
        <v>43926</v>
      </c>
      <c r="C475" s="8">
        <v>4.9166666666666696</v>
      </c>
      <c r="D475">
        <v>0.93513585220295736</v>
      </c>
      <c r="E475" s="6">
        <v>150.72917064255216</v>
      </c>
      <c r="F475" s="9">
        <v>67.9576494815026</v>
      </c>
      <c r="G475" s="9">
        <v>49.913938064021998</v>
      </c>
      <c r="H475" s="9">
        <v>240.04479058065982</v>
      </c>
      <c r="I475" s="9">
        <f t="shared" si="10"/>
        <v>140.95225144066799</v>
      </c>
    </row>
    <row r="476" spans="1:9" x14ac:dyDescent="0.25">
      <c r="A476" s="14"/>
      <c r="B476" s="5">
        <f>DATE(YEAR(siječanj!B476),MONTH(siječanj!B476)+3,DAY(siječanj!B476))</f>
        <v>43926</v>
      </c>
      <c r="C476" s="8">
        <v>4.9270833333333304</v>
      </c>
      <c r="D476">
        <v>0.93513585220295736</v>
      </c>
      <c r="E476" s="6">
        <v>141.28545293242163</v>
      </c>
      <c r="F476" s="9">
        <v>65.872066441861762</v>
      </c>
      <c r="G476" s="9">
        <v>51.730280039387154</v>
      </c>
      <c r="H476" s="9">
        <v>242.53514811666221</v>
      </c>
      <c r="I476" s="9">
        <f t="shared" si="10"/>
        <v>132.12109243184094</v>
      </c>
    </row>
    <row r="477" spans="1:9" x14ac:dyDescent="0.25">
      <c r="A477" s="14"/>
      <c r="B477" s="5">
        <f>DATE(YEAR(siječanj!B477),MONTH(siječanj!B477)+3,DAY(siječanj!B477))</f>
        <v>43926</v>
      </c>
      <c r="C477" s="8">
        <v>4.9375</v>
      </c>
      <c r="D477">
        <v>0.93513585220295736</v>
      </c>
      <c r="E477" s="6">
        <v>132.14557479774314</v>
      </c>
      <c r="F477" s="9">
        <v>62.931960373042152</v>
      </c>
      <c r="G477" s="9">
        <v>51.878959410888349</v>
      </c>
      <c r="H477" s="9">
        <v>245.42197901249662</v>
      </c>
      <c r="I477" s="9">
        <f t="shared" si="10"/>
        <v>123.57406470333717</v>
      </c>
    </row>
    <row r="478" spans="1:9" x14ac:dyDescent="0.25">
      <c r="A478" s="14"/>
      <c r="B478" s="5">
        <f>DATE(YEAR(siječanj!B478),MONTH(siječanj!B478)+3,DAY(siječanj!B478))</f>
        <v>43926</v>
      </c>
      <c r="C478" s="8">
        <v>4.9479166666666696</v>
      </c>
      <c r="D478">
        <v>0.93513585220295736</v>
      </c>
      <c r="E478" s="6">
        <v>121.21962789379585</v>
      </c>
      <c r="F478" s="9">
        <v>62.378810794074582</v>
      </c>
      <c r="G478" s="9">
        <v>50.684949442023026</v>
      </c>
      <c r="H478" s="9">
        <v>239.68109113805846</v>
      </c>
      <c r="I478" s="9">
        <f t="shared" si="10"/>
        <v>113.35682003419016</v>
      </c>
    </row>
    <row r="479" spans="1:9" x14ac:dyDescent="0.25">
      <c r="A479" s="14"/>
      <c r="B479" s="5">
        <f>DATE(YEAR(siječanj!B479),MONTH(siječanj!B479)+3,DAY(siječanj!B479))</f>
        <v>43926</v>
      </c>
      <c r="C479" s="8">
        <v>4.9583333333333304</v>
      </c>
      <c r="D479">
        <v>0.93513585220295736</v>
      </c>
      <c r="E479" s="6">
        <v>110.52849254638333</v>
      </c>
      <c r="F479" s="9">
        <v>60.787734187072459</v>
      </c>
      <c r="G479" s="9">
        <v>48.830346045585401</v>
      </c>
      <c r="H479" s="9">
        <v>237.84384035972164</v>
      </c>
      <c r="I479" s="9">
        <f t="shared" si="10"/>
        <v>103.3591560700704</v>
      </c>
    </row>
    <row r="480" spans="1:9" x14ac:dyDescent="0.25">
      <c r="A480" s="14"/>
      <c r="B480" s="5">
        <f>DATE(YEAR(siječanj!B480),MONTH(siječanj!B480)+3,DAY(siječanj!B480))</f>
        <v>43926</v>
      </c>
      <c r="C480" s="8">
        <v>4.96875</v>
      </c>
      <c r="D480">
        <v>0.93513585220295736</v>
      </c>
      <c r="E480" s="6">
        <v>100.88840387907189</v>
      </c>
      <c r="F480" s="9">
        <v>58.364903828428687</v>
      </c>
      <c r="G480" s="9">
        <v>49.03666636431376</v>
      </c>
      <c r="H480" s="9">
        <v>238.16809735312481</v>
      </c>
      <c r="I480" s="9">
        <f t="shared" si="10"/>
        <v>94.344363538852036</v>
      </c>
    </row>
    <row r="481" spans="1:9" x14ac:dyDescent="0.25">
      <c r="A481" s="14"/>
      <c r="B481" s="5">
        <f>DATE(YEAR(siječanj!B481),MONTH(siječanj!B481)+3,DAY(siječanj!B481))</f>
        <v>43926</v>
      </c>
      <c r="C481" s="8">
        <v>4.9791666666666696</v>
      </c>
      <c r="D481">
        <v>0.93513585220295736</v>
      </c>
      <c r="E481" s="6">
        <v>92.105331587010269</v>
      </c>
      <c r="F481" s="9">
        <v>57.687539923892366</v>
      </c>
      <c r="G481" s="9">
        <v>48.624728029005958</v>
      </c>
      <c r="H481" s="9">
        <v>237.24631499426692</v>
      </c>
      <c r="I481" s="9">
        <f t="shared" si="10"/>
        <v>86.130997746054817</v>
      </c>
    </row>
    <row r="482" spans="1:9" ht="15.75" thickBot="1" x14ac:dyDescent="0.3">
      <c r="A482" s="14"/>
      <c r="B482" s="5">
        <f>DATE(YEAR(siječanj!B482),MONTH(siječanj!B482)+3,DAY(siječanj!B482))</f>
        <v>43926</v>
      </c>
      <c r="C482" s="8">
        <v>4.9895833333333304</v>
      </c>
      <c r="D482">
        <v>0.93513585220295736</v>
      </c>
      <c r="E482" s="6">
        <v>84.963055590899899</v>
      </c>
      <c r="F482" s="9">
        <v>57.342311703867772</v>
      </c>
      <c r="G482" s="9">
        <v>49.866935991061993</v>
      </c>
      <c r="H482" s="9">
        <v>236.61784445313378</v>
      </c>
      <c r="I482" s="9">
        <f t="shared" si="10"/>
        <v>79.451999395763423</v>
      </c>
    </row>
    <row r="483" spans="1:9" x14ac:dyDescent="0.25">
      <c r="A483" s="15">
        <f t="shared" ref="A483" si="11">A387+1</f>
        <v>97</v>
      </c>
      <c r="B483" s="5">
        <f>DATE(YEAR(siječanj!B483),MONTH(siječanj!B483)+3,DAY(siječanj!B483))</f>
        <v>43927</v>
      </c>
      <c r="C483" s="8">
        <v>5</v>
      </c>
      <c r="D483">
        <v>0.9330187055491177</v>
      </c>
      <c r="E483" s="6">
        <v>76.022593926872304</v>
      </c>
      <c r="F483" s="9">
        <v>57.921224402900727</v>
      </c>
      <c r="G483" s="9">
        <v>49.387861583473814</v>
      </c>
      <c r="H483" s="9">
        <v>235.49959987137262</v>
      </c>
      <c r="I483" s="9">
        <f t="shared" si="10"/>
        <v>70.930502178136607</v>
      </c>
    </row>
    <row r="484" spans="1:9" x14ac:dyDescent="0.25">
      <c r="A484" s="16"/>
      <c r="B484" s="5">
        <f>DATE(YEAR(siječanj!B484),MONTH(siječanj!B484)+3,DAY(siječanj!B484))</f>
        <v>43927</v>
      </c>
      <c r="C484" s="8">
        <v>5.0104166666666696</v>
      </c>
      <c r="D484">
        <v>0.9330187055491177</v>
      </c>
      <c r="E484" s="6">
        <v>70.436163651310636</v>
      </c>
      <c r="F484" s="9">
        <v>57.639019582031572</v>
      </c>
      <c r="G484" s="9">
        <v>49.768232440477028</v>
      </c>
      <c r="H484" s="9">
        <v>235.55440534328429</v>
      </c>
      <c r="I484" s="9">
        <f t="shared" si="10"/>
        <v>65.718258233791659</v>
      </c>
    </row>
    <row r="485" spans="1:9" x14ac:dyDescent="0.25">
      <c r="A485" s="16"/>
      <c r="B485" s="5">
        <f>DATE(YEAR(siječanj!B485),MONTH(siječanj!B485)+3,DAY(siječanj!B485))</f>
        <v>43927</v>
      </c>
      <c r="C485" s="8">
        <v>5.0208333333333304</v>
      </c>
      <c r="D485">
        <v>0.9330187055491177</v>
      </c>
      <c r="E485" s="6">
        <v>66.164514611944881</v>
      </c>
      <c r="F485" s="9">
        <v>57.150010567619262</v>
      </c>
      <c r="G485" s="9">
        <v>48.853915305702728</v>
      </c>
      <c r="H485" s="9">
        <v>235.78872331315662</v>
      </c>
      <c r="I485" s="9">
        <f t="shared" si="10"/>
        <v>61.732729776522497</v>
      </c>
    </row>
    <row r="486" spans="1:9" x14ac:dyDescent="0.25">
      <c r="A486" s="16"/>
      <c r="B486" s="5">
        <f>DATE(YEAR(siječanj!B486),MONTH(siječanj!B486)+3,DAY(siječanj!B486))</f>
        <v>43927</v>
      </c>
      <c r="C486" s="8">
        <v>5.03125</v>
      </c>
      <c r="D486">
        <v>0.9330187055491177</v>
      </c>
      <c r="E486" s="6">
        <v>62.723478283884916</v>
      </c>
      <c r="F486" s="9">
        <v>56.682336197478854</v>
      </c>
      <c r="G486" s="9">
        <v>49.101715595923103</v>
      </c>
      <c r="H486" s="9">
        <v>235.57361310586259</v>
      </c>
      <c r="I486" s="9">
        <f t="shared" si="10"/>
        <v>58.522178515968498</v>
      </c>
    </row>
    <row r="487" spans="1:9" x14ac:dyDescent="0.25">
      <c r="A487" s="16"/>
      <c r="B487" s="5">
        <f>DATE(YEAR(siječanj!B487),MONTH(siječanj!B487)+3,DAY(siječanj!B487))</f>
        <v>43927</v>
      </c>
      <c r="C487" s="8">
        <v>5.0416666666666696</v>
      </c>
      <c r="D487">
        <v>0.9330187055491177</v>
      </c>
      <c r="E487" s="6">
        <v>59.476391310237069</v>
      </c>
      <c r="F487" s="9">
        <v>56.280538418702029</v>
      </c>
      <c r="G487" s="9">
        <v>48.820846907377046</v>
      </c>
      <c r="H487" s="9">
        <v>235.46600521174591</v>
      </c>
      <c r="I487" s="9">
        <f t="shared" si="10"/>
        <v>55.492585631010186</v>
      </c>
    </row>
    <row r="488" spans="1:9" x14ac:dyDescent="0.25">
      <c r="A488" s="16"/>
      <c r="B488" s="5">
        <f>DATE(YEAR(siječanj!B488),MONTH(siječanj!B488)+3,DAY(siječanj!B488))</f>
        <v>43927</v>
      </c>
      <c r="C488" s="8">
        <v>5.0520833333333304</v>
      </c>
      <c r="D488">
        <v>0.9330187055491177</v>
      </c>
      <c r="E488" s="6">
        <v>57.85664114124404</v>
      </c>
      <c r="F488" s="9">
        <v>55.43720713642422</v>
      </c>
      <c r="G488" s="9">
        <v>47.169164687267077</v>
      </c>
      <c r="H488" s="9">
        <v>235.77272082852775</v>
      </c>
      <c r="I488" s="9">
        <f t="shared" si="10"/>
        <v>53.981328425023342</v>
      </c>
    </row>
    <row r="489" spans="1:9" x14ac:dyDescent="0.25">
      <c r="A489" s="16"/>
      <c r="B489" s="5">
        <f>DATE(YEAR(siječanj!B489),MONTH(siječanj!B489)+3,DAY(siječanj!B489))</f>
        <v>43927</v>
      </c>
      <c r="C489" s="8">
        <v>5.0625</v>
      </c>
      <c r="D489">
        <v>0.9330187055491177</v>
      </c>
      <c r="E489" s="6">
        <v>55.898847861890204</v>
      </c>
      <c r="F489" s="9">
        <v>55.053259892560902</v>
      </c>
      <c r="G489" s="9">
        <v>47.312502549281447</v>
      </c>
      <c r="H489" s="9">
        <v>235.30992371393526</v>
      </c>
      <c r="I489" s="9">
        <f t="shared" si="10"/>
        <v>52.154670673787862</v>
      </c>
    </row>
    <row r="490" spans="1:9" x14ac:dyDescent="0.25">
      <c r="A490" s="16"/>
      <c r="B490" s="5">
        <f>DATE(YEAR(siječanj!B490),MONTH(siječanj!B490)+3,DAY(siječanj!B490))</f>
        <v>43927</v>
      </c>
      <c r="C490" s="8">
        <v>5.0729166666666696</v>
      </c>
      <c r="D490">
        <v>0.9330187055491177</v>
      </c>
      <c r="E490" s="6">
        <v>54.696866126538417</v>
      </c>
      <c r="F490" s="9">
        <v>55.116452072100486</v>
      </c>
      <c r="G490" s="9">
        <v>46.84749023729195</v>
      </c>
      <c r="H490" s="9">
        <v>235.54593496302266</v>
      </c>
      <c r="I490" s="9">
        <f t="shared" si="10"/>
        <v>51.033199230976258</v>
      </c>
    </row>
    <row r="491" spans="1:9" x14ac:dyDescent="0.25">
      <c r="A491" s="16"/>
      <c r="B491" s="5">
        <f>DATE(YEAR(siječanj!B491),MONTH(siječanj!B491)+3,DAY(siječanj!B491))</f>
        <v>43927</v>
      </c>
      <c r="C491" s="8">
        <v>5.0833333333333304</v>
      </c>
      <c r="D491">
        <v>0.9330187055491177</v>
      </c>
      <c r="E491" s="6">
        <v>53.583388888304462</v>
      </c>
      <c r="F491" s="9">
        <v>55.138204648752172</v>
      </c>
      <c r="G491" s="9">
        <v>47.491830386560949</v>
      </c>
      <c r="H491" s="9">
        <v>235.65176989419649</v>
      </c>
      <c r="I491" s="9">
        <f t="shared" si="10"/>
        <v>49.994304139500805</v>
      </c>
    </row>
    <row r="492" spans="1:9" x14ac:dyDescent="0.25">
      <c r="A492" s="16"/>
      <c r="B492" s="5">
        <f>DATE(YEAR(siječanj!B492),MONTH(siječanj!B492)+3,DAY(siječanj!B492))</f>
        <v>43927</v>
      </c>
      <c r="C492" s="8">
        <v>5.09375</v>
      </c>
      <c r="D492">
        <v>0.9330187055491177</v>
      </c>
      <c r="E492" s="6">
        <v>52.606452335173607</v>
      </c>
      <c r="F492" s="9">
        <v>55.21657902570356</v>
      </c>
      <c r="G492" s="9">
        <v>47.53193384584111</v>
      </c>
      <c r="H492" s="9">
        <v>235.85402811224824</v>
      </c>
      <c r="I492" s="9">
        <f t="shared" si="10"/>
        <v>49.082804061295036</v>
      </c>
    </row>
    <row r="493" spans="1:9" x14ac:dyDescent="0.25">
      <c r="A493" s="16"/>
      <c r="B493" s="5">
        <f>DATE(YEAR(siječanj!B493),MONTH(siječanj!B493)+3,DAY(siječanj!B493))</f>
        <v>43927</v>
      </c>
      <c r="C493" s="8">
        <v>5.1041666666666696</v>
      </c>
      <c r="D493">
        <v>0.9330187055491177</v>
      </c>
      <c r="E493" s="6">
        <v>52.703341125938216</v>
      </c>
      <c r="F493" s="9">
        <v>56.106336969362658</v>
      </c>
      <c r="G493" s="9">
        <v>48.84199623494699</v>
      </c>
      <c r="H493" s="9">
        <v>235.5398511104076</v>
      </c>
      <c r="I493" s="9">
        <f t="shared" si="10"/>
        <v>49.173203115436451</v>
      </c>
    </row>
    <row r="494" spans="1:9" x14ac:dyDescent="0.25">
      <c r="A494" s="16"/>
      <c r="B494" s="5">
        <f>DATE(YEAR(siječanj!B494),MONTH(siječanj!B494)+3,DAY(siječanj!B494))</f>
        <v>43927</v>
      </c>
      <c r="C494" s="8">
        <v>5.1145833333333304</v>
      </c>
      <c r="D494">
        <v>0.9330187055491177</v>
      </c>
      <c r="E494" s="6">
        <v>52.221642576640278</v>
      </c>
      <c r="F494" s="9">
        <v>56.031752113893361</v>
      </c>
      <c r="G494" s="9">
        <v>48.378717605976505</v>
      </c>
      <c r="H494" s="9">
        <v>235.35319795439247</v>
      </c>
      <c r="I494" s="9">
        <f t="shared" si="10"/>
        <v>48.723769358505606</v>
      </c>
    </row>
    <row r="495" spans="1:9" x14ac:dyDescent="0.25">
      <c r="A495" s="16"/>
      <c r="B495" s="5">
        <f>DATE(YEAR(siječanj!B495),MONTH(siječanj!B495)+3,DAY(siječanj!B495))</f>
        <v>43927</v>
      </c>
      <c r="C495" s="8">
        <v>5.125</v>
      </c>
      <c r="D495">
        <v>0.9330187055491177</v>
      </c>
      <c r="E495" s="6">
        <v>52.542680171593155</v>
      </c>
      <c r="F495" s="9">
        <v>55.516015520077687</v>
      </c>
      <c r="G495" s="9">
        <v>47.887543535651432</v>
      </c>
      <c r="H495" s="9">
        <v>235.39877605062873</v>
      </c>
      <c r="I495" s="9">
        <f t="shared" si="10"/>
        <v>49.023303439781138</v>
      </c>
    </row>
    <row r="496" spans="1:9" x14ac:dyDescent="0.25">
      <c r="A496" s="16"/>
      <c r="B496" s="5">
        <f>DATE(YEAR(siječanj!B496),MONTH(siječanj!B496)+3,DAY(siječanj!B496))</f>
        <v>43927</v>
      </c>
      <c r="C496" s="8">
        <v>5.1354166666666696</v>
      </c>
      <c r="D496">
        <v>0.9330187055491177</v>
      </c>
      <c r="E496" s="6">
        <v>53.013133520263452</v>
      </c>
      <c r="F496" s="9">
        <v>55.293828200093991</v>
      </c>
      <c r="G496" s="9">
        <v>48.20296548992372</v>
      </c>
      <c r="H496" s="9">
        <v>235.16320605018385</v>
      </c>
      <c r="I496" s="9">
        <f t="shared" si="10"/>
        <v>49.462245214178743</v>
      </c>
    </row>
    <row r="497" spans="1:9" x14ac:dyDescent="0.25">
      <c r="A497" s="16"/>
      <c r="B497" s="5">
        <f>DATE(YEAR(siječanj!B497),MONTH(siječanj!B497)+3,DAY(siječanj!B497))</f>
        <v>43927</v>
      </c>
      <c r="C497" s="8">
        <v>5.1458333333333304</v>
      </c>
      <c r="D497">
        <v>0.9330187055491177</v>
      </c>
      <c r="E497" s="6">
        <v>53.51853771460322</v>
      </c>
      <c r="F497" s="9">
        <v>55.116146659976799</v>
      </c>
      <c r="G497" s="9">
        <v>47.387392037285764</v>
      </c>
      <c r="H497" s="9">
        <v>234.86782444763034</v>
      </c>
      <c r="I497" s="9">
        <f t="shared" si="10"/>
        <v>49.933796781360734</v>
      </c>
    </row>
    <row r="498" spans="1:9" x14ac:dyDescent="0.25">
      <c r="A498" s="16"/>
      <c r="B498" s="5">
        <f>DATE(YEAR(siječanj!B498),MONTH(siječanj!B498)+3,DAY(siječanj!B498))</f>
        <v>43927</v>
      </c>
      <c r="C498" s="8">
        <v>5.15625</v>
      </c>
      <c r="D498">
        <v>0.9330187055491177</v>
      </c>
      <c r="E498" s="6">
        <v>54.183953285374514</v>
      </c>
      <c r="F498" s="9">
        <v>54.54212055492286</v>
      </c>
      <c r="G498" s="9">
        <v>47.325669711284668</v>
      </c>
      <c r="H498" s="9">
        <v>234.95266570467729</v>
      </c>
      <c r="I498" s="9">
        <f t="shared" si="10"/>
        <v>50.554641955853995</v>
      </c>
    </row>
    <row r="499" spans="1:9" x14ac:dyDescent="0.25">
      <c r="A499" s="16"/>
      <c r="B499" s="5">
        <f>DATE(YEAR(siječanj!B499),MONTH(siječanj!B499)+3,DAY(siječanj!B499))</f>
        <v>43927</v>
      </c>
      <c r="C499" s="8">
        <v>5.1666666666666696</v>
      </c>
      <c r="D499">
        <v>0.9330187055491177</v>
      </c>
      <c r="E499" s="6">
        <v>56.870658870147146</v>
      </c>
      <c r="F499" s="9">
        <v>54.734429728332522</v>
      </c>
      <c r="G499" s="9">
        <v>47.691549065089575</v>
      </c>
      <c r="H499" s="9">
        <v>235.0244199054851</v>
      </c>
      <c r="I499" s="9">
        <f t="shared" si="10"/>
        <v>53.061388522750136</v>
      </c>
    </row>
    <row r="500" spans="1:9" x14ac:dyDescent="0.25">
      <c r="A500" s="16"/>
      <c r="B500" s="5">
        <f>DATE(YEAR(siječanj!B500),MONTH(siječanj!B500)+3,DAY(siječanj!B500))</f>
        <v>43927</v>
      </c>
      <c r="C500" s="8">
        <v>5.1770833333333304</v>
      </c>
      <c r="D500">
        <v>0.9330187055491177</v>
      </c>
      <c r="E500" s="6">
        <v>59.162801155678792</v>
      </c>
      <c r="F500" s="9">
        <v>54.797754521031081</v>
      </c>
      <c r="G500" s="9">
        <v>49.110363945242504</v>
      </c>
      <c r="H500" s="9">
        <v>234.24733721997291</v>
      </c>
      <c r="I500" s="9">
        <f t="shared" si="10"/>
        <v>55.200000150931274</v>
      </c>
    </row>
    <row r="501" spans="1:9" x14ac:dyDescent="0.25">
      <c r="A501" s="16"/>
      <c r="B501" s="5">
        <f>DATE(YEAR(siječanj!B501),MONTH(siječanj!B501)+3,DAY(siječanj!B501))</f>
        <v>43927</v>
      </c>
      <c r="C501" s="8">
        <v>5.1875</v>
      </c>
      <c r="D501">
        <v>0.9330187055491177</v>
      </c>
      <c r="E501" s="6">
        <v>62.959807167552057</v>
      </c>
      <c r="F501" s="9">
        <v>54.66165725270249</v>
      </c>
      <c r="G501" s="9">
        <v>47.455671858780072</v>
      </c>
      <c r="H501" s="9">
        <v>225.46915863888364</v>
      </c>
      <c r="I501" s="9">
        <f t="shared" si="10"/>
        <v>58.74267778509148</v>
      </c>
    </row>
    <row r="502" spans="1:9" x14ac:dyDescent="0.25">
      <c r="A502" s="16"/>
      <c r="B502" s="5">
        <f>DATE(YEAR(siječanj!B502),MONTH(siječanj!B502)+3,DAY(siječanj!B502))</f>
        <v>43927</v>
      </c>
      <c r="C502" s="8">
        <v>5.1979166666666696</v>
      </c>
      <c r="D502">
        <v>0.9330187055491177</v>
      </c>
      <c r="E502" s="6">
        <v>67.539297893101519</v>
      </c>
      <c r="F502" s="9">
        <v>55.43503308433322</v>
      </c>
      <c r="G502" s="9">
        <v>46.967668181012925</v>
      </c>
      <c r="H502" s="9">
        <v>206.38368767364415</v>
      </c>
      <c r="I502" s="9">
        <f t="shared" si="10"/>
        <v>63.015428293917829</v>
      </c>
    </row>
    <row r="503" spans="1:9" x14ac:dyDescent="0.25">
      <c r="A503" s="16"/>
      <c r="B503" s="5">
        <f>DATE(YEAR(siječanj!B503),MONTH(siječanj!B503)+3,DAY(siječanj!B503))</f>
        <v>43927</v>
      </c>
      <c r="C503" s="8">
        <v>5.2083333333333304</v>
      </c>
      <c r="D503">
        <v>0.9330187055491177</v>
      </c>
      <c r="E503" s="6">
        <v>73.639386346186839</v>
      </c>
      <c r="F503" s="9">
        <v>56.219198804807448</v>
      </c>
      <c r="G503" s="9">
        <v>47.994843264539028</v>
      </c>
      <c r="H503" s="9">
        <v>191.76768994747425</v>
      </c>
      <c r="I503" s="9">
        <f t="shared" si="10"/>
        <v>68.70692492615062</v>
      </c>
    </row>
    <row r="504" spans="1:9" x14ac:dyDescent="0.25">
      <c r="A504" s="16"/>
      <c r="B504" s="5">
        <f>DATE(YEAR(siječanj!B504),MONTH(siječanj!B504)+3,DAY(siječanj!B504))</f>
        <v>43927</v>
      </c>
      <c r="C504" s="8">
        <v>5.21875</v>
      </c>
      <c r="D504">
        <v>0.9330187055491177</v>
      </c>
      <c r="E504" s="6">
        <v>79.85526058155763</v>
      </c>
      <c r="F504" s="9">
        <v>61.042005854365797</v>
      </c>
      <c r="G504" s="9">
        <v>48.024953967529029</v>
      </c>
      <c r="H504" s="9">
        <v>168.95034314947551</v>
      </c>
      <c r="I504" s="9">
        <f t="shared" si="10"/>
        <v>74.50645185909238</v>
      </c>
    </row>
    <row r="505" spans="1:9" x14ac:dyDescent="0.25">
      <c r="A505" s="16"/>
      <c r="B505" s="5">
        <f>DATE(YEAR(siječanj!B505),MONTH(siječanj!B505)+3,DAY(siječanj!B505))</f>
        <v>43927</v>
      </c>
      <c r="C505" s="8">
        <v>5.2291666666666696</v>
      </c>
      <c r="D505">
        <v>0.9330187055491177</v>
      </c>
      <c r="E505" s="6">
        <v>84.728727762598581</v>
      </c>
      <c r="F505" s="9">
        <v>66.716494796636496</v>
      </c>
      <c r="G505" s="9">
        <v>50.414410614798598</v>
      </c>
      <c r="H505" s="9">
        <v>142.82326697958948</v>
      </c>
      <c r="I505" s="9">
        <f t="shared" si="10"/>
        <v>79.053487899883322</v>
      </c>
    </row>
    <row r="506" spans="1:9" x14ac:dyDescent="0.25">
      <c r="A506" s="16"/>
      <c r="B506" s="5">
        <f>DATE(YEAR(siječanj!B506),MONTH(siječanj!B506)+3,DAY(siječanj!B506))</f>
        <v>43927</v>
      </c>
      <c r="C506" s="8">
        <v>5.2395833333333304</v>
      </c>
      <c r="D506">
        <v>0.9330187055491177</v>
      </c>
      <c r="E506" s="6">
        <v>90.289692214668833</v>
      </c>
      <c r="F506" s="9">
        <v>68.203124475917591</v>
      </c>
      <c r="G506" s="9">
        <v>53.875038565356952</v>
      </c>
      <c r="H506" s="9">
        <v>112.43556065273901</v>
      </c>
      <c r="I506" s="9">
        <f t="shared" si="10"/>
        <v>84.241971754558563</v>
      </c>
    </row>
    <row r="507" spans="1:9" x14ac:dyDescent="0.25">
      <c r="A507" s="16"/>
      <c r="B507" s="5">
        <f>DATE(YEAR(siječanj!B507),MONTH(siječanj!B507)+3,DAY(siječanj!B507))</f>
        <v>43927</v>
      </c>
      <c r="C507" s="8">
        <v>5.25</v>
      </c>
      <c r="D507">
        <v>0.9330187055491177</v>
      </c>
      <c r="E507" s="6">
        <v>95.320006794614173</v>
      </c>
      <c r="F507" s="9">
        <v>72.702283083138298</v>
      </c>
      <c r="G507" s="9">
        <v>65.200354992322417</v>
      </c>
      <c r="H507" s="9">
        <v>66.196761807466387</v>
      </c>
      <c r="I507" s="9">
        <f t="shared" si="10"/>
        <v>88.935349352444021</v>
      </c>
    </row>
    <row r="508" spans="1:9" x14ac:dyDescent="0.25">
      <c r="A508" s="16"/>
      <c r="B508" s="5">
        <f>DATE(YEAR(siječanj!B508),MONTH(siječanj!B508)+3,DAY(siječanj!B508))</f>
        <v>43927</v>
      </c>
      <c r="C508" s="8">
        <v>5.2604166666666696</v>
      </c>
      <c r="D508">
        <v>0.9330187055491177</v>
      </c>
      <c r="E508" s="6">
        <v>98.36421913434198</v>
      </c>
      <c r="F508" s="9">
        <v>90.036932715344847</v>
      </c>
      <c r="G508" s="9">
        <v>83.559612703485499</v>
      </c>
      <c r="H508" s="9">
        <v>34.612257683975173</v>
      </c>
      <c r="I508" s="9">
        <f t="shared" si="10"/>
        <v>91.775656409073505</v>
      </c>
    </row>
    <row r="509" spans="1:9" x14ac:dyDescent="0.25">
      <c r="A509" s="16"/>
      <c r="B509" s="5">
        <f>DATE(YEAR(siječanj!B509),MONTH(siječanj!B509)+3,DAY(siječanj!B509))</f>
        <v>43927</v>
      </c>
      <c r="C509" s="8">
        <v>5.2708333333333304</v>
      </c>
      <c r="D509">
        <v>0.9330187055491177</v>
      </c>
      <c r="E509" s="6">
        <v>100.52795329229581</v>
      </c>
      <c r="F509" s="9">
        <v>100.07737235594099</v>
      </c>
      <c r="G509" s="9">
        <v>95.458677880866972</v>
      </c>
      <c r="H509" s="9">
        <v>18.517753290249299</v>
      </c>
      <c r="I509" s="9">
        <f t="shared" si="10"/>
        <v>93.794460852279997</v>
      </c>
    </row>
    <row r="510" spans="1:9" x14ac:dyDescent="0.25">
      <c r="A510" s="16"/>
      <c r="B510" s="5">
        <f>DATE(YEAR(siječanj!B510),MONTH(siječanj!B510)+3,DAY(siječanj!B510))</f>
        <v>43927</v>
      </c>
      <c r="C510" s="8">
        <v>5.28125</v>
      </c>
      <c r="D510">
        <v>0.9330187055491177</v>
      </c>
      <c r="E510" s="6">
        <v>101.47686026229785</v>
      </c>
      <c r="F510" s="9">
        <v>109.94228441560809</v>
      </c>
      <c r="G510" s="9">
        <v>103.81451233551321</v>
      </c>
      <c r="H510" s="9">
        <v>11.911700337625042</v>
      </c>
      <c r="I510" s="9">
        <f t="shared" si="10"/>
        <v>94.679808805117844</v>
      </c>
    </row>
    <row r="511" spans="1:9" x14ac:dyDescent="0.25">
      <c r="A511" s="16"/>
      <c r="B511" s="5">
        <f>DATE(YEAR(siječanj!B511),MONTH(siječanj!B511)+3,DAY(siječanj!B511))</f>
        <v>43927</v>
      </c>
      <c r="C511" s="8">
        <v>5.2916666666666696</v>
      </c>
      <c r="D511">
        <v>0.9330187055491177</v>
      </c>
      <c r="E511" s="6">
        <v>99.422943272548665</v>
      </c>
      <c r="F511" s="9">
        <v>116.21276904293543</v>
      </c>
      <c r="G511" s="9">
        <v>109.78344250955675</v>
      </c>
      <c r="H511" s="9">
        <v>4.7363878298783053</v>
      </c>
      <c r="I511" s="9">
        <f t="shared" si="10"/>
        <v>92.763465834036708</v>
      </c>
    </row>
    <row r="512" spans="1:9" x14ac:dyDescent="0.25">
      <c r="A512" s="16"/>
      <c r="B512" s="5">
        <f>DATE(YEAR(siječanj!B512),MONTH(siječanj!B512)+3,DAY(siječanj!B512))</f>
        <v>43927</v>
      </c>
      <c r="C512" s="8">
        <v>5.3020833333333304</v>
      </c>
      <c r="D512">
        <v>0.9330187055491177</v>
      </c>
      <c r="E512" s="6">
        <v>96.784974788099618</v>
      </c>
      <c r="F512" s="9">
        <v>129.29424140348868</v>
      </c>
      <c r="G512" s="9">
        <v>120.66990436971317</v>
      </c>
      <c r="H512" s="9">
        <v>3.3483550628758141</v>
      </c>
      <c r="I512" s="9">
        <f t="shared" si="10"/>
        <v>90.302191893396696</v>
      </c>
    </row>
    <row r="513" spans="1:9" x14ac:dyDescent="0.25">
      <c r="A513" s="16"/>
      <c r="B513" s="5">
        <f>DATE(YEAR(siječanj!B513),MONTH(siječanj!B513)+3,DAY(siječanj!B513))</f>
        <v>43927</v>
      </c>
      <c r="C513" s="8">
        <v>5.3125</v>
      </c>
      <c r="D513">
        <v>0.9330187055491177</v>
      </c>
      <c r="E513" s="6">
        <v>96.584329252855497</v>
      </c>
      <c r="F513" s="9">
        <v>135.62195865536313</v>
      </c>
      <c r="G513" s="9">
        <v>133.31727449333269</v>
      </c>
      <c r="H513" s="9">
        <v>3.8262402913210196</v>
      </c>
      <c r="I513" s="9">
        <f t="shared" si="10"/>
        <v>90.114985855829019</v>
      </c>
    </row>
    <row r="514" spans="1:9" x14ac:dyDescent="0.25">
      <c r="A514" s="16"/>
      <c r="B514" s="5">
        <f>DATE(YEAR(siječanj!B514),MONTH(siječanj!B514)+3,DAY(siječanj!B514))</f>
        <v>43927</v>
      </c>
      <c r="C514" s="8">
        <v>5.3229166666666696</v>
      </c>
      <c r="D514">
        <v>0.9330187055491177</v>
      </c>
      <c r="E514" s="6">
        <v>95.666978146084318</v>
      </c>
      <c r="F514" s="9">
        <v>139.53148299057719</v>
      </c>
      <c r="G514" s="9">
        <v>146.48454083859005</v>
      </c>
      <c r="H514" s="9">
        <v>3.4634761364743234</v>
      </c>
      <c r="I514" s="9">
        <f t="shared" si="10"/>
        <v>89.259080113655315</v>
      </c>
    </row>
    <row r="515" spans="1:9" x14ac:dyDescent="0.25">
      <c r="A515" s="16"/>
      <c r="B515" s="5">
        <f>DATE(YEAR(siječanj!B515),MONTH(siječanj!B515)+3,DAY(siječanj!B515))</f>
        <v>43927</v>
      </c>
      <c r="C515" s="8">
        <v>5.3333333333333304</v>
      </c>
      <c r="D515">
        <v>0.9330187055491177</v>
      </c>
      <c r="E515" s="6">
        <v>97.080583085978731</v>
      </c>
      <c r="F515" s="9">
        <v>169.66868736137803</v>
      </c>
      <c r="G515" s="9">
        <v>154.07979009228018</v>
      </c>
      <c r="H515" s="9">
        <v>2.3766777418298695</v>
      </c>
      <c r="I515" s="9">
        <f t="shared" si="10"/>
        <v>90.577999964833452</v>
      </c>
    </row>
    <row r="516" spans="1:9" x14ac:dyDescent="0.25">
      <c r="A516" s="16"/>
      <c r="B516" s="5">
        <f>DATE(YEAR(siječanj!B516),MONTH(siječanj!B516)+3,DAY(siječanj!B516))</f>
        <v>43927</v>
      </c>
      <c r="C516" s="8">
        <v>5.34375</v>
      </c>
      <c r="D516">
        <v>0.9330187055491177</v>
      </c>
      <c r="E516" s="6">
        <v>97.930815419554179</v>
      </c>
      <c r="F516" s="9">
        <v>171.15166415091659</v>
      </c>
      <c r="G516" s="9">
        <v>176.19454232766415</v>
      </c>
      <c r="H516" s="9">
        <v>2.076071874874597</v>
      </c>
      <c r="I516" s="9">
        <f t="shared" ref="I516:I579" si="12">D516*E516</f>
        <v>91.371282636122018</v>
      </c>
    </row>
    <row r="517" spans="1:9" x14ac:dyDescent="0.25">
      <c r="A517" s="16"/>
      <c r="B517" s="5">
        <f>DATE(YEAR(siječanj!B517),MONTH(siječanj!B517)+3,DAY(siječanj!B517))</f>
        <v>43927</v>
      </c>
      <c r="C517" s="8">
        <v>5.3541666666666696</v>
      </c>
      <c r="D517">
        <v>0.9330187055491177</v>
      </c>
      <c r="E517" s="6">
        <v>97.343042179057946</v>
      </c>
      <c r="F517" s="9">
        <v>199.74822108234912</v>
      </c>
      <c r="G517" s="9">
        <v>181.12410545287659</v>
      </c>
      <c r="H517" s="9">
        <v>2.3902399122958515</v>
      </c>
      <c r="I517" s="9">
        <f t="shared" si="12"/>
        <v>90.822879208117811</v>
      </c>
    </row>
    <row r="518" spans="1:9" x14ac:dyDescent="0.25">
      <c r="A518" s="16"/>
      <c r="B518" s="5">
        <f>DATE(YEAR(siječanj!B518),MONTH(siječanj!B518)+3,DAY(siječanj!B518))</f>
        <v>43927</v>
      </c>
      <c r="C518" s="8">
        <v>5.3645833333333304</v>
      </c>
      <c r="D518">
        <v>0.9330187055491177</v>
      </c>
      <c r="E518" s="6">
        <v>97.594655887702501</v>
      </c>
      <c r="F518" s="9">
        <v>186.80046699042421</v>
      </c>
      <c r="G518" s="9">
        <v>181.48112777329501</v>
      </c>
      <c r="H518" s="9">
        <v>1.7794999966375398</v>
      </c>
      <c r="I518" s="9">
        <f t="shared" si="12"/>
        <v>91.057639504855771</v>
      </c>
    </row>
    <row r="519" spans="1:9" x14ac:dyDescent="0.25">
      <c r="A519" s="16"/>
      <c r="B519" s="5">
        <f>DATE(YEAR(siječanj!B519),MONTH(siječanj!B519)+3,DAY(siječanj!B519))</f>
        <v>43927</v>
      </c>
      <c r="C519" s="8">
        <v>5.375</v>
      </c>
      <c r="D519">
        <v>0.9330187055491177</v>
      </c>
      <c r="E519" s="6">
        <v>97.912433746682026</v>
      </c>
      <c r="F519" s="9">
        <v>205.56749546415128</v>
      </c>
      <c r="G519" s="9">
        <v>186.87633327585337</v>
      </c>
      <c r="H519" s="9">
        <v>1.4226244692728418</v>
      </c>
      <c r="I519" s="9">
        <f t="shared" si="12"/>
        <v>91.354132191493008</v>
      </c>
    </row>
    <row r="520" spans="1:9" x14ac:dyDescent="0.25">
      <c r="A520" s="16"/>
      <c r="B520" s="5">
        <f>DATE(YEAR(siječanj!B520),MONTH(siječanj!B520)+3,DAY(siječanj!B520))</f>
        <v>43927</v>
      </c>
      <c r="C520" s="8">
        <v>5.3854166666666696</v>
      </c>
      <c r="D520">
        <v>0.9330187055491177</v>
      </c>
      <c r="E520" s="6">
        <v>98.980760383923467</v>
      </c>
      <c r="F520" s="9">
        <v>192.74624628872274</v>
      </c>
      <c r="G520" s="9">
        <v>182.68646687911098</v>
      </c>
      <c r="H520" s="9">
        <v>1.4088122911109897</v>
      </c>
      <c r="I520" s="9">
        <f t="shared" si="12"/>
        <v>92.350900927675667</v>
      </c>
    </row>
    <row r="521" spans="1:9" x14ac:dyDescent="0.25">
      <c r="A521" s="16"/>
      <c r="B521" s="5">
        <f>DATE(YEAR(siječanj!B521),MONTH(siječanj!B521)+3,DAY(siječanj!B521))</f>
        <v>43927</v>
      </c>
      <c r="C521" s="8">
        <v>5.3958333333333304</v>
      </c>
      <c r="D521">
        <v>0.9330187055491177</v>
      </c>
      <c r="E521" s="6">
        <v>98.40832330282943</v>
      </c>
      <c r="F521" s="9">
        <v>190.46533210307996</v>
      </c>
      <c r="G521" s="9">
        <v>184.84432033029157</v>
      </c>
      <c r="H521" s="9">
        <v>1.5674476523965855</v>
      </c>
      <c r="I521" s="9">
        <f t="shared" si="12"/>
        <v>91.816806423264993</v>
      </c>
    </row>
    <row r="522" spans="1:9" x14ac:dyDescent="0.25">
      <c r="A522" s="16"/>
      <c r="B522" s="5">
        <f>DATE(YEAR(siječanj!B522),MONTH(siječanj!B522)+3,DAY(siječanj!B522))</f>
        <v>43927</v>
      </c>
      <c r="C522" s="8">
        <v>5.40625</v>
      </c>
      <c r="D522">
        <v>0.9330187055491177</v>
      </c>
      <c r="E522" s="6">
        <v>98.237628442841384</v>
      </c>
      <c r="F522" s="9">
        <v>177.42924559153911</v>
      </c>
      <c r="G522" s="9">
        <v>190.85778047373094</v>
      </c>
      <c r="H522" s="9">
        <v>1.4841831371128169</v>
      </c>
      <c r="I522" s="9">
        <f t="shared" si="12"/>
        <v>91.657544925955051</v>
      </c>
    </row>
    <row r="523" spans="1:9" x14ac:dyDescent="0.25">
      <c r="A523" s="16"/>
      <c r="B523" s="5">
        <f>DATE(YEAR(siječanj!B523),MONTH(siječanj!B523)+3,DAY(siječanj!B523))</f>
        <v>43927</v>
      </c>
      <c r="C523" s="8">
        <v>5.4166666666666696</v>
      </c>
      <c r="D523">
        <v>0.9330187055491177</v>
      </c>
      <c r="E523" s="6">
        <v>99.021201051442674</v>
      </c>
      <c r="F523" s="9">
        <v>177.15079814350747</v>
      </c>
      <c r="G523" s="9">
        <v>190.65592679666963</v>
      </c>
      <c r="H523" s="9">
        <v>1.2806061533665045</v>
      </c>
      <c r="I523" s="9">
        <f t="shared" si="12"/>
        <v>92.388632826935975</v>
      </c>
    </row>
    <row r="524" spans="1:9" x14ac:dyDescent="0.25">
      <c r="A524" s="16"/>
      <c r="B524" s="5">
        <f>DATE(YEAR(siječanj!B524),MONTH(siječanj!B524)+3,DAY(siječanj!B524))</f>
        <v>43927</v>
      </c>
      <c r="C524" s="8">
        <v>5.4270833333333304</v>
      </c>
      <c r="D524">
        <v>0.9330187055491177</v>
      </c>
      <c r="E524" s="6">
        <v>99.063467052642892</v>
      </c>
      <c r="F524" s="9">
        <v>195.30644780573732</v>
      </c>
      <c r="G524" s="9">
        <v>186.42637029562619</v>
      </c>
      <c r="H524" s="9">
        <v>1.3126967826315614</v>
      </c>
      <c r="I524" s="9">
        <f t="shared" si="12"/>
        <v>92.428067796664536</v>
      </c>
    </row>
    <row r="525" spans="1:9" x14ac:dyDescent="0.25">
      <c r="A525" s="16"/>
      <c r="B525" s="5">
        <f>DATE(YEAR(siječanj!B525),MONTH(siječanj!B525)+3,DAY(siječanj!B525))</f>
        <v>43927</v>
      </c>
      <c r="C525" s="8">
        <v>5.4375</v>
      </c>
      <c r="D525">
        <v>0.9330187055491177</v>
      </c>
      <c r="E525" s="6">
        <v>99.117701872420028</v>
      </c>
      <c r="F525" s="9">
        <v>188.44135792223221</v>
      </c>
      <c r="G525" s="9">
        <v>183.5347876776637</v>
      </c>
      <c r="H525" s="9">
        <v>1.3534550093844988</v>
      </c>
      <c r="I525" s="9">
        <f t="shared" si="12"/>
        <v>92.47866989800869</v>
      </c>
    </row>
    <row r="526" spans="1:9" x14ac:dyDescent="0.25">
      <c r="A526" s="16"/>
      <c r="B526" s="5">
        <f>DATE(YEAR(siječanj!B526),MONTH(siječanj!B526)+3,DAY(siječanj!B526))</f>
        <v>43927</v>
      </c>
      <c r="C526" s="8">
        <v>5.4479166666666696</v>
      </c>
      <c r="D526">
        <v>0.9330187055491177</v>
      </c>
      <c r="E526" s="6">
        <v>100.8538182975787</v>
      </c>
      <c r="F526" s="9">
        <v>176.02883053991098</v>
      </c>
      <c r="G526" s="9">
        <v>182.80782469044215</v>
      </c>
      <c r="H526" s="9">
        <v>1.450705014938013</v>
      </c>
      <c r="I526" s="9">
        <f t="shared" si="12"/>
        <v>94.098498997692801</v>
      </c>
    </row>
    <row r="527" spans="1:9" x14ac:dyDescent="0.25">
      <c r="A527" s="16"/>
      <c r="B527" s="5">
        <f>DATE(YEAR(siječanj!B527),MONTH(siječanj!B527)+3,DAY(siječanj!B527))</f>
        <v>43927</v>
      </c>
      <c r="C527" s="8">
        <v>5.4583333333333304</v>
      </c>
      <c r="D527">
        <v>0.9330187055491177</v>
      </c>
      <c r="E527" s="6">
        <v>101.46640383485091</v>
      </c>
      <c r="F527" s="9">
        <v>174.13266731424648</v>
      </c>
      <c r="G527" s="9">
        <v>183.62847879748304</v>
      </c>
      <c r="H527" s="9">
        <v>1.3879142374574369</v>
      </c>
      <c r="I527" s="9">
        <f t="shared" si="12"/>
        <v>94.670052762716622</v>
      </c>
    </row>
    <row r="528" spans="1:9" x14ac:dyDescent="0.25">
      <c r="A528" s="16"/>
      <c r="B528" s="5">
        <f>DATE(YEAR(siječanj!B528),MONTH(siječanj!B528)+3,DAY(siječanj!B528))</f>
        <v>43927</v>
      </c>
      <c r="C528" s="8">
        <v>5.46875</v>
      </c>
      <c r="D528">
        <v>0.9330187055491177</v>
      </c>
      <c r="E528" s="6">
        <v>102.43541612975703</v>
      </c>
      <c r="F528" s="9">
        <v>169.17548294884557</v>
      </c>
      <c r="G528" s="9">
        <v>177.40793984899446</v>
      </c>
      <c r="H528" s="9">
        <v>1.3394525863226028</v>
      </c>
      <c r="I528" s="9">
        <f t="shared" si="12"/>
        <v>95.574159359771116</v>
      </c>
    </row>
    <row r="529" spans="1:9" x14ac:dyDescent="0.25">
      <c r="A529" s="16"/>
      <c r="B529" s="5">
        <f>DATE(YEAR(siječanj!B529),MONTH(siječanj!B529)+3,DAY(siječanj!B529))</f>
        <v>43927</v>
      </c>
      <c r="C529" s="8">
        <v>5.4791666666666696</v>
      </c>
      <c r="D529">
        <v>0.9330187055491177</v>
      </c>
      <c r="E529" s="6">
        <v>102.96812332767495</v>
      </c>
      <c r="F529" s="9">
        <v>165.895095532689</v>
      </c>
      <c r="G529" s="9">
        <v>174.54184076614951</v>
      </c>
      <c r="H529" s="9">
        <v>1.2632390848996369</v>
      </c>
      <c r="I529" s="9">
        <f t="shared" si="12"/>
        <v>96.071185140009192</v>
      </c>
    </row>
    <row r="530" spans="1:9" x14ac:dyDescent="0.25">
      <c r="A530" s="16"/>
      <c r="B530" s="5">
        <f>DATE(YEAR(siječanj!B530),MONTH(siječanj!B530)+3,DAY(siječanj!B530))</f>
        <v>43927</v>
      </c>
      <c r="C530" s="8">
        <v>5.4895833333333304</v>
      </c>
      <c r="D530">
        <v>0.9330187055491177</v>
      </c>
      <c r="E530" s="6">
        <v>102.81103603905476</v>
      </c>
      <c r="F530" s="9">
        <v>162.22867522935078</v>
      </c>
      <c r="G530" s="9">
        <v>169.35698479007664</v>
      </c>
      <c r="H530" s="9">
        <v>1.2724843894138296</v>
      </c>
      <c r="I530" s="9">
        <f t="shared" si="12"/>
        <v>95.92461976132256</v>
      </c>
    </row>
    <row r="531" spans="1:9" x14ac:dyDescent="0.25">
      <c r="A531" s="16"/>
      <c r="B531" s="5">
        <f>DATE(YEAR(siječanj!B531),MONTH(siječanj!B531)+3,DAY(siječanj!B531))</f>
        <v>43927</v>
      </c>
      <c r="C531" s="8">
        <v>5.5</v>
      </c>
      <c r="D531">
        <v>0.9330187055491177</v>
      </c>
      <c r="E531" s="6">
        <v>101.25481419512448</v>
      </c>
      <c r="F531" s="9">
        <v>159.82463575347501</v>
      </c>
      <c r="G531" s="9">
        <v>169.18319510688568</v>
      </c>
      <c r="H531" s="9">
        <v>1.3820126613696764</v>
      </c>
      <c r="I531" s="9">
        <f t="shared" si="12"/>
        <v>94.472635670951476</v>
      </c>
    </row>
    <row r="532" spans="1:9" x14ac:dyDescent="0.25">
      <c r="A532" s="16"/>
      <c r="B532" s="5">
        <f>DATE(YEAR(siječanj!B532),MONTH(siječanj!B532)+3,DAY(siječanj!B532))</f>
        <v>43927</v>
      </c>
      <c r="C532" s="8">
        <v>5.5104166666666696</v>
      </c>
      <c r="D532">
        <v>0.9330187055491177</v>
      </c>
      <c r="E532" s="6">
        <v>100.36924798209468</v>
      </c>
      <c r="F532" s="9">
        <v>158.36747432554932</v>
      </c>
      <c r="G532" s="9">
        <v>172.57910290455587</v>
      </c>
      <c r="H532" s="9">
        <v>1.5086878754944339</v>
      </c>
      <c r="I532" s="9">
        <f t="shared" si="12"/>
        <v>93.646385829192369</v>
      </c>
    </row>
    <row r="533" spans="1:9" x14ac:dyDescent="0.25">
      <c r="A533" s="16"/>
      <c r="B533" s="5">
        <f>DATE(YEAR(siječanj!B533),MONTH(siječanj!B533)+3,DAY(siječanj!B533))</f>
        <v>43927</v>
      </c>
      <c r="C533" s="8">
        <v>5.5208333333333304</v>
      </c>
      <c r="D533">
        <v>0.9330187055491177</v>
      </c>
      <c r="E533" s="6">
        <v>100.39047772834148</v>
      </c>
      <c r="F533" s="9">
        <v>155.32184033083402</v>
      </c>
      <c r="G533" s="9">
        <v>173.36200124807155</v>
      </c>
      <c r="H533" s="9">
        <v>1.5936566265058241</v>
      </c>
      <c r="I533" s="9">
        <f t="shared" si="12"/>
        <v>93.666193579554701</v>
      </c>
    </row>
    <row r="534" spans="1:9" x14ac:dyDescent="0.25">
      <c r="A534" s="16"/>
      <c r="B534" s="5">
        <f>DATE(YEAR(siječanj!B534),MONTH(siječanj!B534)+3,DAY(siječanj!B534))</f>
        <v>43927</v>
      </c>
      <c r="C534" s="8">
        <v>5.53125</v>
      </c>
      <c r="D534">
        <v>0.9330187055491177</v>
      </c>
      <c r="E534" s="6">
        <v>99.55144123536985</v>
      </c>
      <c r="F534" s="9">
        <v>153.58879932786405</v>
      </c>
      <c r="G534" s="9">
        <v>172.84794416715752</v>
      </c>
      <c r="H534" s="9">
        <v>1.7200828289813088</v>
      </c>
      <c r="I534" s="9">
        <f t="shared" si="12"/>
        <v>92.883356836973832</v>
      </c>
    </row>
    <row r="535" spans="1:9" x14ac:dyDescent="0.25">
      <c r="A535" s="16"/>
      <c r="B535" s="5">
        <f>DATE(YEAR(siječanj!B535),MONTH(siječanj!B535)+3,DAY(siječanj!B535))</f>
        <v>43927</v>
      </c>
      <c r="C535" s="8">
        <v>5.5416666666666696</v>
      </c>
      <c r="D535">
        <v>0.9330187055491177</v>
      </c>
      <c r="E535" s="6">
        <v>97.430453845248294</v>
      </c>
      <c r="F535" s="9">
        <v>153.50712167768015</v>
      </c>
      <c r="G535" s="9">
        <v>170.39820190342576</v>
      </c>
      <c r="H535" s="9">
        <v>1.8949089277026083</v>
      </c>
      <c r="I535" s="9">
        <f t="shared" si="12"/>
        <v>90.904435927756623</v>
      </c>
    </row>
    <row r="536" spans="1:9" x14ac:dyDescent="0.25">
      <c r="A536" s="16"/>
      <c r="B536" s="5">
        <f>DATE(YEAR(siječanj!B536),MONTH(siječanj!B536)+3,DAY(siječanj!B536))</f>
        <v>43927</v>
      </c>
      <c r="C536" s="8">
        <v>5.5520833333333304</v>
      </c>
      <c r="D536">
        <v>0.9330187055491177</v>
      </c>
      <c r="E536" s="6">
        <v>96.321752682919566</v>
      </c>
      <c r="F536" s="9">
        <v>152.67776701864165</v>
      </c>
      <c r="G536" s="9">
        <v>165.21827809501582</v>
      </c>
      <c r="H536" s="9">
        <v>1.791538215809974</v>
      </c>
      <c r="I536" s="9">
        <f t="shared" si="12"/>
        <v>89.869997004439867</v>
      </c>
    </row>
    <row r="537" spans="1:9" x14ac:dyDescent="0.25">
      <c r="A537" s="16"/>
      <c r="B537" s="5">
        <f>DATE(YEAR(siječanj!B537),MONTH(siječanj!B537)+3,DAY(siječanj!B537))</f>
        <v>43927</v>
      </c>
      <c r="C537" s="8">
        <v>5.5625</v>
      </c>
      <c r="D537">
        <v>0.9330187055491177</v>
      </c>
      <c r="E537" s="6">
        <v>96.312046527834767</v>
      </c>
      <c r="F537" s="9">
        <v>152.73801357861987</v>
      </c>
      <c r="G537" s="9">
        <v>163.17760476066917</v>
      </c>
      <c r="H537" s="9">
        <v>1.8084461067955826</v>
      </c>
      <c r="I537" s="9">
        <f t="shared" si="12"/>
        <v>89.860940980186797</v>
      </c>
    </row>
    <row r="538" spans="1:9" x14ac:dyDescent="0.25">
      <c r="A538" s="16"/>
      <c r="B538" s="5">
        <f>DATE(YEAR(siječanj!B538),MONTH(siječanj!B538)+3,DAY(siječanj!B538))</f>
        <v>43927</v>
      </c>
      <c r="C538" s="8">
        <v>5.5729166666666696</v>
      </c>
      <c r="D538">
        <v>0.9330187055491177</v>
      </c>
      <c r="E538" s="6">
        <v>96.650837936156762</v>
      </c>
      <c r="F538" s="9">
        <v>152.62445251015507</v>
      </c>
      <c r="G538" s="9">
        <v>159.10132269375833</v>
      </c>
      <c r="H538" s="9">
        <v>1.8869495193452592</v>
      </c>
      <c r="I538" s="9">
        <f t="shared" si="12"/>
        <v>90.177039701430544</v>
      </c>
    </row>
    <row r="539" spans="1:9" x14ac:dyDescent="0.25">
      <c r="A539" s="16"/>
      <c r="B539" s="5">
        <f>DATE(YEAR(siječanj!B539),MONTH(siječanj!B539)+3,DAY(siječanj!B539))</f>
        <v>43927</v>
      </c>
      <c r="C539" s="8">
        <v>5.5833333333333304</v>
      </c>
      <c r="D539">
        <v>0.9330187055491177</v>
      </c>
      <c r="E539" s="6">
        <v>99.16953187183644</v>
      </c>
      <c r="F539" s="9">
        <v>149.73718675731422</v>
      </c>
      <c r="G539" s="9">
        <v>151.76807227316192</v>
      </c>
      <c r="H539" s="9">
        <v>1.7487141884146711</v>
      </c>
      <c r="I539" s="9">
        <f t="shared" si="12"/>
        <v>92.527028256972812</v>
      </c>
    </row>
    <row r="540" spans="1:9" x14ac:dyDescent="0.25">
      <c r="A540" s="16"/>
      <c r="B540" s="5">
        <f>DATE(YEAR(siječanj!B540),MONTH(siječanj!B540)+3,DAY(siječanj!B540))</f>
        <v>43927</v>
      </c>
      <c r="C540" s="8">
        <v>5.59375</v>
      </c>
      <c r="D540">
        <v>0.9330187055491177</v>
      </c>
      <c r="E540" s="6">
        <v>100.72894632210765</v>
      </c>
      <c r="F540" s="9">
        <v>147.55325297668438</v>
      </c>
      <c r="G540" s="9">
        <v>142.67173845901831</v>
      </c>
      <c r="H540" s="9">
        <v>1.9101245355197605</v>
      </c>
      <c r="I540" s="9">
        <f t="shared" si="12"/>
        <v>93.98199110877944</v>
      </c>
    </row>
    <row r="541" spans="1:9" x14ac:dyDescent="0.25">
      <c r="A541" s="16"/>
      <c r="B541" s="5">
        <f>DATE(YEAR(siječanj!B541),MONTH(siječanj!B541)+3,DAY(siječanj!B541))</f>
        <v>43927</v>
      </c>
      <c r="C541" s="8">
        <v>5.6041666666666696</v>
      </c>
      <c r="D541">
        <v>0.9330187055491177</v>
      </c>
      <c r="E541" s="6">
        <v>100.66896599555739</v>
      </c>
      <c r="F541" s="9">
        <v>147.70951146375705</v>
      </c>
      <c r="G541" s="9">
        <v>144.24895658556844</v>
      </c>
      <c r="H541" s="9">
        <v>2.07368136304158</v>
      </c>
      <c r="I541" s="9">
        <f t="shared" si="12"/>
        <v>93.926028342143098</v>
      </c>
    </row>
    <row r="542" spans="1:9" x14ac:dyDescent="0.25">
      <c r="A542" s="16"/>
      <c r="B542" s="5">
        <f>DATE(YEAR(siječanj!B542),MONTH(siječanj!B542)+3,DAY(siječanj!B542))</f>
        <v>43927</v>
      </c>
      <c r="C542" s="8">
        <v>5.6145833333333304</v>
      </c>
      <c r="D542">
        <v>0.9330187055491177</v>
      </c>
      <c r="E542" s="6">
        <v>102.67809369968845</v>
      </c>
      <c r="F542" s="9">
        <v>146.99062758472132</v>
      </c>
      <c r="G542" s="9">
        <v>145.32784919934005</v>
      </c>
      <c r="H542" s="9">
        <v>2.3833970721738407</v>
      </c>
      <c r="I542" s="9">
        <f t="shared" si="12"/>
        <v>95.800582071934329</v>
      </c>
    </row>
    <row r="543" spans="1:9" x14ac:dyDescent="0.25">
      <c r="A543" s="16"/>
      <c r="B543" s="5">
        <f>DATE(YEAR(siječanj!B543),MONTH(siječanj!B543)+3,DAY(siječanj!B543))</f>
        <v>43927</v>
      </c>
      <c r="C543" s="8">
        <v>5.625</v>
      </c>
      <c r="D543">
        <v>0.9330187055491177</v>
      </c>
      <c r="E543" s="6">
        <v>103.33048612177394</v>
      </c>
      <c r="F543" s="9">
        <v>145.36734205441172</v>
      </c>
      <c r="G543" s="9">
        <v>140.67994936739075</v>
      </c>
      <c r="H543" s="9">
        <v>2.3112235357486735</v>
      </c>
      <c r="I543" s="9">
        <f t="shared" si="12"/>
        <v>96.409276405098595</v>
      </c>
    </row>
    <row r="544" spans="1:9" x14ac:dyDescent="0.25">
      <c r="A544" s="16"/>
      <c r="B544" s="5">
        <f>DATE(YEAR(siječanj!B544),MONTH(siječanj!B544)+3,DAY(siječanj!B544))</f>
        <v>43927</v>
      </c>
      <c r="C544" s="8">
        <v>5.6354166666666696</v>
      </c>
      <c r="D544">
        <v>0.9330187055491177</v>
      </c>
      <c r="E544" s="6">
        <v>104.18162865418871</v>
      </c>
      <c r="F544" s="9">
        <v>144.67263797469491</v>
      </c>
      <c r="G544" s="9">
        <v>137.87314063853407</v>
      </c>
      <c r="H544" s="9">
        <v>2.2342908886826085</v>
      </c>
      <c r="I544" s="9">
        <f t="shared" si="12"/>
        <v>97.203408308930022</v>
      </c>
    </row>
    <row r="545" spans="1:9" x14ac:dyDescent="0.25">
      <c r="A545" s="16"/>
      <c r="B545" s="5">
        <f>DATE(YEAR(siječanj!B545),MONTH(siječanj!B545)+3,DAY(siječanj!B545))</f>
        <v>43927</v>
      </c>
      <c r="C545" s="8">
        <v>5.6458333333333304</v>
      </c>
      <c r="D545">
        <v>0.9330187055491177</v>
      </c>
      <c r="E545" s="6">
        <v>105.93109400419043</v>
      </c>
      <c r="F545" s="9">
        <v>140.52981092562712</v>
      </c>
      <c r="G545" s="9">
        <v>142.10732430745006</v>
      </c>
      <c r="H545" s="9">
        <v>2.0060348584001879</v>
      </c>
      <c r="I545" s="9">
        <f t="shared" si="12"/>
        <v>98.835692205191663</v>
      </c>
    </row>
    <row r="546" spans="1:9" x14ac:dyDescent="0.25">
      <c r="A546" s="16"/>
      <c r="B546" s="5">
        <f>DATE(YEAR(siječanj!B546),MONTH(siječanj!B546)+3,DAY(siječanj!B546))</f>
        <v>43927</v>
      </c>
      <c r="C546" s="8">
        <v>5.65625</v>
      </c>
      <c r="D546">
        <v>0.9330187055491177</v>
      </c>
      <c r="E546" s="6">
        <v>105.74230277226795</v>
      </c>
      <c r="F546" s="9">
        <v>139.13078228429731</v>
      </c>
      <c r="G546" s="9">
        <v>140.27266629204141</v>
      </c>
      <c r="H546" s="9">
        <v>2.1476916093917819</v>
      </c>
      <c r="I546" s="9">
        <f t="shared" si="12"/>
        <v>98.659546454364317</v>
      </c>
    </row>
    <row r="547" spans="1:9" x14ac:dyDescent="0.25">
      <c r="A547" s="16"/>
      <c r="B547" s="5">
        <f>DATE(YEAR(siječanj!B547),MONTH(siječanj!B547)+3,DAY(siječanj!B547))</f>
        <v>43927</v>
      </c>
      <c r="C547" s="8">
        <v>5.6666666666666696</v>
      </c>
      <c r="D547">
        <v>0.9330187055491177</v>
      </c>
      <c r="E547" s="6">
        <v>105.84743666141215</v>
      </c>
      <c r="F547" s="9">
        <v>139.51854316112616</v>
      </c>
      <c r="G547" s="9">
        <v>133.92943716471635</v>
      </c>
      <c r="H547" s="9">
        <v>2.1459784092447864</v>
      </c>
      <c r="I547" s="9">
        <f t="shared" si="12"/>
        <v>98.757638339522984</v>
      </c>
    </row>
    <row r="548" spans="1:9" x14ac:dyDescent="0.25">
      <c r="A548" s="16"/>
      <c r="B548" s="5">
        <f>DATE(YEAR(siječanj!B548),MONTH(siječanj!B548)+3,DAY(siječanj!B548))</f>
        <v>43927</v>
      </c>
      <c r="C548" s="8">
        <v>5.6770833333333304</v>
      </c>
      <c r="D548">
        <v>0.9330187055491177</v>
      </c>
      <c r="E548" s="6">
        <v>106.52258504168111</v>
      </c>
      <c r="F548" s="9">
        <v>136.87288250960668</v>
      </c>
      <c r="G548" s="9">
        <v>135.97361799665237</v>
      </c>
      <c r="H548" s="9">
        <v>2.0754413773786387</v>
      </c>
      <c r="I548" s="9">
        <f t="shared" si="12"/>
        <v>99.38756440733512</v>
      </c>
    </row>
    <row r="549" spans="1:9" x14ac:dyDescent="0.25">
      <c r="A549" s="16"/>
      <c r="B549" s="5">
        <f>DATE(YEAR(siječanj!B549),MONTH(siječanj!B549)+3,DAY(siječanj!B549))</f>
        <v>43927</v>
      </c>
      <c r="C549" s="8">
        <v>5.6875</v>
      </c>
      <c r="D549">
        <v>0.9330187055491177</v>
      </c>
      <c r="E549" s="6">
        <v>109.06920391723912</v>
      </c>
      <c r="F549" s="9">
        <v>133.84421898065901</v>
      </c>
      <c r="G549" s="9">
        <v>135.83130348919784</v>
      </c>
      <c r="H549" s="9">
        <v>1.9665685040836771</v>
      </c>
      <c r="I549" s="9">
        <f t="shared" si="12"/>
        <v>101.7636074541352</v>
      </c>
    </row>
    <row r="550" spans="1:9" x14ac:dyDescent="0.25">
      <c r="A550" s="16"/>
      <c r="B550" s="5">
        <f>DATE(YEAR(siječanj!B550),MONTH(siječanj!B550)+3,DAY(siječanj!B550))</f>
        <v>43927</v>
      </c>
      <c r="C550" s="8">
        <v>5.6979166666666696</v>
      </c>
      <c r="D550">
        <v>0.9330187055491177</v>
      </c>
      <c r="E550" s="6">
        <v>110.1373104087743</v>
      </c>
      <c r="F550" s="9">
        <v>133.65735498392829</v>
      </c>
      <c r="G550" s="9">
        <v>133.94527708804054</v>
      </c>
      <c r="H550" s="9">
        <v>2.4760682515205308</v>
      </c>
      <c r="I550" s="9">
        <f t="shared" si="12"/>
        <v>102.76017079025596</v>
      </c>
    </row>
    <row r="551" spans="1:9" x14ac:dyDescent="0.25">
      <c r="A551" s="16"/>
      <c r="B551" s="5">
        <f>DATE(YEAR(siječanj!B551),MONTH(siječanj!B551)+3,DAY(siječanj!B551))</f>
        <v>43927</v>
      </c>
      <c r="C551" s="8">
        <v>5.7083333333333304</v>
      </c>
      <c r="D551">
        <v>0.9330187055491177</v>
      </c>
      <c r="E551" s="6">
        <v>111.70482286455415</v>
      </c>
      <c r="F551" s="9">
        <v>132.63088091053206</v>
      </c>
      <c r="G551" s="9">
        <v>132.27218468527676</v>
      </c>
      <c r="H551" s="9">
        <v>7.5276331140229429</v>
      </c>
      <c r="I551" s="9">
        <f t="shared" si="12"/>
        <v>104.2226892326798</v>
      </c>
    </row>
    <row r="552" spans="1:9" x14ac:dyDescent="0.25">
      <c r="A552" s="16"/>
      <c r="B552" s="5">
        <f>DATE(YEAR(siječanj!B552),MONTH(siječanj!B552)+3,DAY(siječanj!B552))</f>
        <v>43927</v>
      </c>
      <c r="C552" s="8">
        <v>5.71875</v>
      </c>
      <c r="D552">
        <v>0.9330187055491177</v>
      </c>
      <c r="E552" s="6">
        <v>114.84295449601329</v>
      </c>
      <c r="F552" s="9">
        <v>132.59139031922297</v>
      </c>
      <c r="G552" s="9">
        <v>132.40308979267792</v>
      </c>
      <c r="H552" s="9">
        <v>20.716032114214105</v>
      </c>
      <c r="I552" s="9">
        <f t="shared" si="12"/>
        <v>107.15062474530654</v>
      </c>
    </row>
    <row r="553" spans="1:9" x14ac:dyDescent="0.25">
      <c r="A553" s="16"/>
      <c r="B553" s="5">
        <f>DATE(YEAR(siječanj!B553),MONTH(siječanj!B553)+3,DAY(siječanj!B553))</f>
        <v>43927</v>
      </c>
      <c r="C553" s="8">
        <v>5.7291666666666696</v>
      </c>
      <c r="D553">
        <v>0.9330187055491177</v>
      </c>
      <c r="E553" s="6">
        <v>118.97881410983857</v>
      </c>
      <c r="F553" s="9">
        <v>132.46400935216121</v>
      </c>
      <c r="G553" s="9">
        <v>135.08947176219513</v>
      </c>
      <c r="H553" s="9">
        <v>33.395389548403081</v>
      </c>
      <c r="I553" s="9">
        <f t="shared" si="12"/>
        <v>111.00945912853068</v>
      </c>
    </row>
    <row r="554" spans="1:9" x14ac:dyDescent="0.25">
      <c r="A554" s="16"/>
      <c r="B554" s="5">
        <f>DATE(YEAR(siječanj!B554),MONTH(siječanj!B554)+3,DAY(siječanj!B554))</f>
        <v>43927</v>
      </c>
      <c r="C554" s="8">
        <v>5.7395833333333304</v>
      </c>
      <c r="D554">
        <v>0.9330187055491177</v>
      </c>
      <c r="E554" s="6">
        <v>123.46968878461637</v>
      </c>
      <c r="F554" s="9">
        <v>132.78751312559817</v>
      </c>
      <c r="G554" s="9">
        <v>136.65367121348211</v>
      </c>
      <c r="H554" s="9">
        <v>49.437600499735105</v>
      </c>
      <c r="I554" s="9">
        <f t="shared" si="12"/>
        <v>115.19952920437518</v>
      </c>
    </row>
    <row r="555" spans="1:9" x14ac:dyDescent="0.25">
      <c r="A555" s="16"/>
      <c r="B555" s="5">
        <f>DATE(YEAR(siječanj!B555),MONTH(siječanj!B555)+3,DAY(siječanj!B555))</f>
        <v>43927</v>
      </c>
      <c r="C555" s="8">
        <v>5.75</v>
      </c>
      <c r="D555">
        <v>0.9330187055491177</v>
      </c>
      <c r="E555" s="6">
        <v>128.25117553566182</v>
      </c>
      <c r="F555" s="9">
        <v>133.52676718956781</v>
      </c>
      <c r="G555" s="9">
        <v>139.41827760292213</v>
      </c>
      <c r="H555" s="9">
        <v>67.131862305373971</v>
      </c>
      <c r="I555" s="9">
        <f t="shared" si="12"/>
        <v>119.66074578343586</v>
      </c>
    </row>
    <row r="556" spans="1:9" x14ac:dyDescent="0.25">
      <c r="A556" s="16"/>
      <c r="B556" s="5">
        <f>DATE(YEAR(siječanj!B556),MONTH(siječanj!B556)+3,DAY(siječanj!B556))</f>
        <v>43927</v>
      </c>
      <c r="C556" s="8">
        <v>5.7604166666666696</v>
      </c>
      <c r="D556">
        <v>0.9330187055491177</v>
      </c>
      <c r="E556" s="6">
        <v>132.57311947770302</v>
      </c>
      <c r="F556" s="9">
        <v>131.73879620872012</v>
      </c>
      <c r="G556" s="9">
        <v>138.96347877075533</v>
      </c>
      <c r="H556" s="9">
        <v>82.50145295015686</v>
      </c>
      <c r="I556" s="9">
        <f t="shared" si="12"/>
        <v>123.69320032569499</v>
      </c>
    </row>
    <row r="557" spans="1:9" x14ac:dyDescent="0.25">
      <c r="A557" s="16"/>
      <c r="B557" s="5">
        <f>DATE(YEAR(siječanj!B557),MONTH(siječanj!B557)+3,DAY(siječanj!B557))</f>
        <v>43927</v>
      </c>
      <c r="C557" s="8">
        <v>5.7708333333333304</v>
      </c>
      <c r="D557">
        <v>0.9330187055491177</v>
      </c>
      <c r="E557" s="6">
        <v>137.47678808292108</v>
      </c>
      <c r="F557" s="9">
        <v>130.03575792832197</v>
      </c>
      <c r="G557" s="9">
        <v>139.42650858410735</v>
      </c>
      <c r="H557" s="9">
        <v>100.07007841827175</v>
      </c>
      <c r="I557" s="9">
        <f t="shared" si="12"/>
        <v>128.26841486017739</v>
      </c>
    </row>
    <row r="558" spans="1:9" x14ac:dyDescent="0.25">
      <c r="A558" s="16"/>
      <c r="B558" s="5">
        <f>DATE(YEAR(siječanj!B558),MONTH(siječanj!B558)+3,DAY(siječanj!B558))</f>
        <v>43927</v>
      </c>
      <c r="C558" s="8">
        <v>5.78125</v>
      </c>
      <c r="D558">
        <v>0.9330187055491177</v>
      </c>
      <c r="E558" s="6">
        <v>143.12497465869021</v>
      </c>
      <c r="F558" s="9">
        <v>129.09772879479772</v>
      </c>
      <c r="G558" s="9">
        <v>139.66541973570011</v>
      </c>
      <c r="H558" s="9">
        <v>126.93781184961436</v>
      </c>
      <c r="I558" s="9">
        <f t="shared" si="12"/>
        <v>133.53827858780141</v>
      </c>
    </row>
    <row r="559" spans="1:9" x14ac:dyDescent="0.25">
      <c r="A559" s="16"/>
      <c r="B559" s="5">
        <f>DATE(YEAR(siječanj!B559),MONTH(siječanj!B559)+3,DAY(siječanj!B559))</f>
        <v>43927</v>
      </c>
      <c r="C559" s="8">
        <v>5.7916666666666696</v>
      </c>
      <c r="D559">
        <v>0.9330187055491177</v>
      </c>
      <c r="E559" s="6">
        <v>148.70390813383344</v>
      </c>
      <c r="F559" s="9">
        <v>127.1448995644472</v>
      </c>
      <c r="G559" s="9">
        <v>139.03642589167353</v>
      </c>
      <c r="H559" s="9">
        <v>150.54649575597625</v>
      </c>
      <c r="I559" s="9">
        <f t="shared" si="12"/>
        <v>138.74352787712419</v>
      </c>
    </row>
    <row r="560" spans="1:9" x14ac:dyDescent="0.25">
      <c r="A560" s="16"/>
      <c r="B560" s="5">
        <f>DATE(YEAR(siječanj!B560),MONTH(siječanj!B560)+3,DAY(siječanj!B560))</f>
        <v>43927</v>
      </c>
      <c r="C560" s="8">
        <v>5.8020833333333304</v>
      </c>
      <c r="D560">
        <v>0.9330187055491177</v>
      </c>
      <c r="E560" s="6">
        <v>155.0623775548296</v>
      </c>
      <c r="F560" s="9">
        <v>123.83783279185418</v>
      </c>
      <c r="G560" s="9">
        <v>139.26592619447095</v>
      </c>
      <c r="H560" s="9">
        <v>182.93197672679727</v>
      </c>
      <c r="I560" s="9">
        <f t="shared" si="12"/>
        <v>144.67609878557568</v>
      </c>
    </row>
    <row r="561" spans="1:9" x14ac:dyDescent="0.25">
      <c r="A561" s="16"/>
      <c r="B561" s="5">
        <f>DATE(YEAR(siječanj!B561),MONTH(siječanj!B561)+3,DAY(siječanj!B561))</f>
        <v>43927</v>
      </c>
      <c r="C561" s="8">
        <v>5.8125</v>
      </c>
      <c r="D561">
        <v>0.9330187055491177</v>
      </c>
      <c r="E561" s="6">
        <v>157.34276228268632</v>
      </c>
      <c r="F561" s="9">
        <v>121.19297987503028</v>
      </c>
      <c r="G561" s="9">
        <v>137.49858083016866</v>
      </c>
      <c r="H561" s="9">
        <v>198.62199755395733</v>
      </c>
      <c r="I561" s="9">
        <f t="shared" si="12"/>
        <v>146.80374039251453</v>
      </c>
    </row>
    <row r="562" spans="1:9" x14ac:dyDescent="0.25">
      <c r="A562" s="16"/>
      <c r="B562" s="5">
        <f>DATE(YEAR(siječanj!B562),MONTH(siječanj!B562)+3,DAY(siječanj!B562))</f>
        <v>43927</v>
      </c>
      <c r="C562" s="8">
        <v>5.8229166666666696</v>
      </c>
      <c r="D562">
        <v>0.9330187055491177</v>
      </c>
      <c r="E562" s="6">
        <v>157.336142116291</v>
      </c>
      <c r="F562" s="9">
        <v>116.51565749802337</v>
      </c>
      <c r="G562" s="9">
        <v>132.73162673793666</v>
      </c>
      <c r="H562" s="9">
        <v>216.50235771765676</v>
      </c>
      <c r="I562" s="9">
        <f t="shared" si="12"/>
        <v>146.79756365343385</v>
      </c>
    </row>
    <row r="563" spans="1:9" x14ac:dyDescent="0.25">
      <c r="A563" s="16"/>
      <c r="B563" s="5">
        <f>DATE(YEAR(siječanj!B563),MONTH(siječanj!B563)+3,DAY(siječanj!B563))</f>
        <v>43927</v>
      </c>
      <c r="C563" s="8">
        <v>5.8333333333333304</v>
      </c>
      <c r="D563">
        <v>0.9330187055491177</v>
      </c>
      <c r="E563" s="6">
        <v>157.24475005777947</v>
      </c>
      <c r="F563" s="9">
        <v>111.26601289412628</v>
      </c>
      <c r="G563" s="9">
        <v>123.61534352960895</v>
      </c>
      <c r="H563" s="9">
        <v>222.42084767268233</v>
      </c>
      <c r="I563" s="9">
        <f t="shared" si="12"/>
        <v>146.71229315330396</v>
      </c>
    </row>
    <row r="564" spans="1:9" x14ac:dyDescent="0.25">
      <c r="A564" s="16"/>
      <c r="B564" s="5">
        <f>DATE(YEAR(siječanj!B564),MONTH(siječanj!B564)+3,DAY(siječanj!B564))</f>
        <v>43927</v>
      </c>
      <c r="C564" s="8">
        <v>5.84375</v>
      </c>
      <c r="D564">
        <v>0.9330187055491177</v>
      </c>
      <c r="E564" s="6">
        <v>156.01733112775008</v>
      </c>
      <c r="F564" s="9">
        <v>93.973180611381679</v>
      </c>
      <c r="G564" s="9">
        <v>106.19204188571676</v>
      </c>
      <c r="H564" s="9">
        <v>222.9611860188117</v>
      </c>
      <c r="I564" s="9">
        <f t="shared" si="12"/>
        <v>145.56708833204144</v>
      </c>
    </row>
    <row r="565" spans="1:9" x14ac:dyDescent="0.25">
      <c r="A565" s="16"/>
      <c r="B565" s="5">
        <f>DATE(YEAR(siječanj!B565),MONTH(siječanj!B565)+3,DAY(siječanj!B565))</f>
        <v>43927</v>
      </c>
      <c r="C565" s="8">
        <v>5.8541666666666696</v>
      </c>
      <c r="D565">
        <v>0.9330187055491177</v>
      </c>
      <c r="E565" s="6">
        <v>155.61942319329478</v>
      </c>
      <c r="F565" s="9">
        <v>87.524729124716302</v>
      </c>
      <c r="G565" s="9">
        <v>100.15210294468601</v>
      </c>
      <c r="H565" s="9">
        <v>223.05669095072713</v>
      </c>
      <c r="I565" s="9">
        <f t="shared" si="12"/>
        <v>145.19583278610824</v>
      </c>
    </row>
    <row r="566" spans="1:9" x14ac:dyDescent="0.25">
      <c r="A566" s="16"/>
      <c r="B566" s="5">
        <f>DATE(YEAR(siječanj!B566),MONTH(siječanj!B566)+3,DAY(siječanj!B566))</f>
        <v>43927</v>
      </c>
      <c r="C566" s="8">
        <v>5.8645833333333304</v>
      </c>
      <c r="D566">
        <v>0.9330187055491177</v>
      </c>
      <c r="E566" s="6">
        <v>154.80787332318991</v>
      </c>
      <c r="F566" s="9">
        <v>84.288823376942815</v>
      </c>
      <c r="G566" s="9">
        <v>96.099341980030843</v>
      </c>
      <c r="H566" s="9">
        <v>224.00390536734852</v>
      </c>
      <c r="I566" s="9">
        <f t="shared" si="12"/>
        <v>144.43864157681443</v>
      </c>
    </row>
    <row r="567" spans="1:9" x14ac:dyDescent="0.25">
      <c r="A567" s="16"/>
      <c r="B567" s="5">
        <f>DATE(YEAR(siječanj!B567),MONTH(siječanj!B567)+3,DAY(siječanj!B567))</f>
        <v>43927</v>
      </c>
      <c r="C567" s="8">
        <v>5.875</v>
      </c>
      <c r="D567">
        <v>0.9330187055491177</v>
      </c>
      <c r="E567" s="6">
        <v>151.77356161704074</v>
      </c>
      <c r="F567" s="9">
        <v>81.626236464042066</v>
      </c>
      <c r="G567" s="9">
        <v>88.964369515268999</v>
      </c>
      <c r="H567" s="9">
        <v>225.40249324014036</v>
      </c>
      <c r="I567" s="9">
        <f t="shared" si="12"/>
        <v>141.60757199651061</v>
      </c>
    </row>
    <row r="568" spans="1:9" x14ac:dyDescent="0.25">
      <c r="A568" s="16"/>
      <c r="B568" s="5">
        <f>DATE(YEAR(siječanj!B568),MONTH(siječanj!B568)+3,DAY(siječanj!B568))</f>
        <v>43927</v>
      </c>
      <c r="C568" s="8">
        <v>5.8854166666666696</v>
      </c>
      <c r="D568">
        <v>0.9330187055491177</v>
      </c>
      <c r="E568" s="6">
        <v>156.94943002243949</v>
      </c>
      <c r="F568" s="9">
        <v>77.480286977867607</v>
      </c>
      <c r="G568" s="9">
        <v>73.59362415808296</v>
      </c>
      <c r="H568" s="9">
        <v>231.42827235437153</v>
      </c>
      <c r="I568" s="9">
        <f t="shared" si="12"/>
        <v>146.43675403620833</v>
      </c>
    </row>
    <row r="569" spans="1:9" x14ac:dyDescent="0.25">
      <c r="A569" s="16"/>
      <c r="B569" s="5">
        <f>DATE(YEAR(siječanj!B569),MONTH(siječanj!B569)+3,DAY(siječanj!B569))</f>
        <v>43927</v>
      </c>
      <c r="C569" s="8">
        <v>5.8958333333333304</v>
      </c>
      <c r="D569">
        <v>0.9330187055491177</v>
      </c>
      <c r="E569" s="6">
        <v>159.13659143490077</v>
      </c>
      <c r="F569" s="9">
        <v>73.46184303475269</v>
      </c>
      <c r="G569" s="9">
        <v>63.600992275728458</v>
      </c>
      <c r="H569" s="9">
        <v>235.4688230275691</v>
      </c>
      <c r="I569" s="9">
        <f t="shared" si="12"/>
        <v>148.47741654608993</v>
      </c>
    </row>
    <row r="570" spans="1:9" x14ac:dyDescent="0.25">
      <c r="A570" s="16"/>
      <c r="B570" s="5">
        <f>DATE(YEAR(siječanj!B570),MONTH(siječanj!B570)+3,DAY(siječanj!B570))</f>
        <v>43927</v>
      </c>
      <c r="C570" s="8">
        <v>5.90625</v>
      </c>
      <c r="D570">
        <v>0.9330187055491177</v>
      </c>
      <c r="E570" s="6">
        <v>155.81413861527665</v>
      </c>
      <c r="F570" s="9">
        <v>71.909642176231714</v>
      </c>
      <c r="G570" s="9">
        <v>60.037121896125626</v>
      </c>
      <c r="H570" s="9">
        <v>236.78521713516906</v>
      </c>
      <c r="I570" s="9">
        <f t="shared" si="12"/>
        <v>145.37750591707621</v>
      </c>
    </row>
    <row r="571" spans="1:9" x14ac:dyDescent="0.25">
      <c r="A571" s="16"/>
      <c r="B571" s="5">
        <f>DATE(YEAR(siječanj!B571),MONTH(siječanj!B571)+3,DAY(siječanj!B571))</f>
        <v>43927</v>
      </c>
      <c r="C571" s="8">
        <v>5.9166666666666696</v>
      </c>
      <c r="D571">
        <v>0.9330187055491177</v>
      </c>
      <c r="E571" s="6">
        <v>150.82806937348687</v>
      </c>
      <c r="F571" s="9">
        <v>71.332457466845938</v>
      </c>
      <c r="G571" s="9">
        <v>57.414834027295242</v>
      </c>
      <c r="H571" s="9">
        <v>235.12664815193085</v>
      </c>
      <c r="I571" s="9">
        <f t="shared" si="12"/>
        <v>140.72541004732324</v>
      </c>
    </row>
    <row r="572" spans="1:9" x14ac:dyDescent="0.25">
      <c r="A572" s="16"/>
      <c r="B572" s="5">
        <f>DATE(YEAR(siječanj!B572),MONTH(siječanj!B572)+3,DAY(siječanj!B572))</f>
        <v>43927</v>
      </c>
      <c r="C572" s="8">
        <v>5.9270833333333304</v>
      </c>
      <c r="D572">
        <v>0.9330187055491177</v>
      </c>
      <c r="E572" s="6">
        <v>143.693139136122</v>
      </c>
      <c r="F572" s="9">
        <v>70.153707319726763</v>
      </c>
      <c r="G572" s="9">
        <v>55.011002258326322</v>
      </c>
      <c r="H572" s="9">
        <v>236.48927475838136</v>
      </c>
      <c r="I572" s="9">
        <f t="shared" si="12"/>
        <v>134.0683866730738</v>
      </c>
    </row>
    <row r="573" spans="1:9" x14ac:dyDescent="0.25">
      <c r="A573" s="16"/>
      <c r="B573" s="5">
        <f>DATE(YEAR(siječanj!B573),MONTH(siječanj!B573)+3,DAY(siječanj!B573))</f>
        <v>43927</v>
      </c>
      <c r="C573" s="8">
        <v>5.9375</v>
      </c>
      <c r="D573">
        <v>0.9330187055491177</v>
      </c>
      <c r="E573" s="6">
        <v>133.73925793815459</v>
      </c>
      <c r="F573" s="9">
        <v>66.988448218459197</v>
      </c>
      <c r="G573" s="9">
        <v>53.129358222578219</v>
      </c>
      <c r="H573" s="9">
        <v>235.82546747212328</v>
      </c>
      <c r="I573" s="9">
        <f t="shared" si="12"/>
        <v>124.78122932255657</v>
      </c>
    </row>
    <row r="574" spans="1:9" x14ac:dyDescent="0.25">
      <c r="A574" s="16"/>
      <c r="B574" s="5">
        <f>DATE(YEAR(siječanj!B574),MONTH(siječanj!B574)+3,DAY(siječanj!B574))</f>
        <v>43927</v>
      </c>
      <c r="C574" s="8">
        <v>5.9479166666666696</v>
      </c>
      <c r="D574">
        <v>0.9330187055491177</v>
      </c>
      <c r="E574" s="6">
        <v>121.64685469520231</v>
      </c>
      <c r="F574" s="9">
        <v>64.997112949040428</v>
      </c>
      <c r="G574" s="9">
        <v>52.190773538692824</v>
      </c>
      <c r="H574" s="9">
        <v>234.09851092557545</v>
      </c>
      <c r="I574" s="9">
        <f t="shared" si="12"/>
        <v>113.49879090183927</v>
      </c>
    </row>
    <row r="575" spans="1:9" x14ac:dyDescent="0.25">
      <c r="A575" s="16"/>
      <c r="B575" s="5">
        <f>DATE(YEAR(siječanj!B575),MONTH(siječanj!B575)+3,DAY(siječanj!B575))</f>
        <v>43927</v>
      </c>
      <c r="C575" s="8">
        <v>5.9583333333333304</v>
      </c>
      <c r="D575">
        <v>0.9330187055491177</v>
      </c>
      <c r="E575" s="6">
        <v>110.2140356298067</v>
      </c>
      <c r="F575" s="9">
        <v>62.900289939531717</v>
      </c>
      <c r="G575" s="9">
        <v>51.216816905433333</v>
      </c>
      <c r="H575" s="9">
        <v>233.94016939803598</v>
      </c>
      <c r="I575" s="9">
        <f t="shared" si="12"/>
        <v>102.83175685666659</v>
      </c>
    </row>
    <row r="576" spans="1:9" x14ac:dyDescent="0.25">
      <c r="A576" s="16"/>
      <c r="B576" s="5">
        <f>DATE(YEAR(siječanj!B576),MONTH(siječanj!B576)+3,DAY(siječanj!B576))</f>
        <v>43927</v>
      </c>
      <c r="C576" s="8">
        <v>5.96875</v>
      </c>
      <c r="D576">
        <v>0.9330187055491177</v>
      </c>
      <c r="E576" s="6">
        <v>100.18530291731125</v>
      </c>
      <c r="F576" s="9">
        <v>61.094496553834546</v>
      </c>
      <c r="G576" s="9">
        <v>50.839656572539411</v>
      </c>
      <c r="H576" s="9">
        <v>233.87870435857616</v>
      </c>
      <c r="I576" s="9">
        <f t="shared" si="12"/>
        <v>93.474761642955983</v>
      </c>
    </row>
    <row r="577" spans="1:9" x14ac:dyDescent="0.25">
      <c r="A577" s="16"/>
      <c r="B577" s="5">
        <f>DATE(YEAR(siječanj!B577),MONTH(siječanj!B577)+3,DAY(siječanj!B577))</f>
        <v>43927</v>
      </c>
      <c r="C577" s="8">
        <v>5.9791666666666696</v>
      </c>
      <c r="D577">
        <v>0.9330187055491177</v>
      </c>
      <c r="E577" s="6">
        <v>91.19790974263158</v>
      </c>
      <c r="F577" s="9">
        <v>60.65753217644717</v>
      </c>
      <c r="G577" s="9">
        <v>51.00727803628542</v>
      </c>
      <c r="H577" s="9">
        <v>233.63958743619904</v>
      </c>
      <c r="I577" s="9">
        <f t="shared" si="12"/>
        <v>85.089355696855392</v>
      </c>
    </row>
    <row r="578" spans="1:9" ht="15.75" thickBot="1" x14ac:dyDescent="0.3">
      <c r="A578" s="16"/>
      <c r="B578" s="5">
        <f>DATE(YEAR(siječanj!B578),MONTH(siječanj!B578)+3,DAY(siječanj!B578))</f>
        <v>43927</v>
      </c>
      <c r="C578" s="8">
        <v>5.9895833333333304</v>
      </c>
      <c r="D578">
        <v>0.9330187055491177</v>
      </c>
      <c r="E578" s="6">
        <v>83.40077036164304</v>
      </c>
      <c r="F578" s="9">
        <v>58.737088686949406</v>
      </c>
      <c r="G578" s="9">
        <v>49.888791633935988</v>
      </c>
      <c r="H578" s="9">
        <v>234.63890604636086</v>
      </c>
      <c r="I578" s="9">
        <f t="shared" si="12"/>
        <v>77.814478804619412</v>
      </c>
    </row>
    <row r="579" spans="1:9" x14ac:dyDescent="0.25">
      <c r="A579" s="15">
        <f t="shared" ref="A579" si="13">A483+1</f>
        <v>98</v>
      </c>
      <c r="B579" s="5">
        <f>DATE(YEAR(siječanj!B579),MONTH(siječanj!B579)+3,DAY(siječanj!B579))</f>
        <v>43928</v>
      </c>
      <c r="C579" s="8">
        <v>6</v>
      </c>
      <c r="D579">
        <v>0.93096747116648348</v>
      </c>
      <c r="E579" s="6">
        <v>76.022593926872304</v>
      </c>
      <c r="F579" s="9">
        <v>57.921224402900727</v>
      </c>
      <c r="G579" s="9">
        <v>49.387861583473814</v>
      </c>
      <c r="H579" s="9">
        <v>235.49959987137262</v>
      </c>
      <c r="I579" s="9">
        <f t="shared" si="12"/>
        <v>70.774562019616781</v>
      </c>
    </row>
    <row r="580" spans="1:9" x14ac:dyDescent="0.25">
      <c r="A580" s="16"/>
      <c r="B580" s="5">
        <f>DATE(YEAR(siječanj!B580),MONTH(siječanj!B580)+3,DAY(siječanj!B580))</f>
        <v>43928</v>
      </c>
      <c r="C580" s="8">
        <v>6.0104166666666696</v>
      </c>
      <c r="D580">
        <v>0.93096747116648348</v>
      </c>
      <c r="E580" s="6">
        <v>70.436163651310636</v>
      </c>
      <c r="F580" s="9">
        <v>57.639019582031572</v>
      </c>
      <c r="G580" s="9">
        <v>49.768232440477028</v>
      </c>
      <c r="H580" s="9">
        <v>235.55440534328429</v>
      </c>
      <c r="I580" s="9">
        <f t="shared" ref="I580:I643" si="14">D580*E580</f>
        <v>65.573777153129242</v>
      </c>
    </row>
    <row r="581" spans="1:9" x14ac:dyDescent="0.25">
      <c r="A581" s="16"/>
      <c r="B581" s="5">
        <f>DATE(YEAR(siječanj!B581),MONTH(siječanj!B581)+3,DAY(siječanj!B581))</f>
        <v>43928</v>
      </c>
      <c r="C581" s="8">
        <v>6.0208333333333304</v>
      </c>
      <c r="D581">
        <v>0.93096747116648348</v>
      </c>
      <c r="E581" s="6">
        <v>66.164514611944881</v>
      </c>
      <c r="F581" s="9">
        <v>57.150010567619262</v>
      </c>
      <c r="G581" s="9">
        <v>48.853915305702728</v>
      </c>
      <c r="H581" s="9">
        <v>235.78872331315662</v>
      </c>
      <c r="I581" s="9">
        <f t="shared" si="14"/>
        <v>61.597010849240171</v>
      </c>
    </row>
    <row r="582" spans="1:9" x14ac:dyDescent="0.25">
      <c r="A582" s="16"/>
      <c r="B582" s="5">
        <f>DATE(YEAR(siječanj!B582),MONTH(siječanj!B582)+3,DAY(siječanj!B582))</f>
        <v>43928</v>
      </c>
      <c r="C582" s="8">
        <v>6.03125</v>
      </c>
      <c r="D582">
        <v>0.93096747116648348</v>
      </c>
      <c r="E582" s="6">
        <v>62.723478283884916</v>
      </c>
      <c r="F582" s="9">
        <v>56.682336197478854</v>
      </c>
      <c r="G582" s="9">
        <v>49.101715595923103</v>
      </c>
      <c r="H582" s="9">
        <v>235.57361310586259</v>
      </c>
      <c r="I582" s="9">
        <f t="shared" si="14"/>
        <v>58.393517960714185</v>
      </c>
    </row>
    <row r="583" spans="1:9" x14ac:dyDescent="0.25">
      <c r="A583" s="16"/>
      <c r="B583" s="5">
        <f>DATE(YEAR(siječanj!B583),MONTH(siječanj!B583)+3,DAY(siječanj!B583))</f>
        <v>43928</v>
      </c>
      <c r="C583" s="8">
        <v>6.0416666666666696</v>
      </c>
      <c r="D583">
        <v>0.93096747116648348</v>
      </c>
      <c r="E583" s="6">
        <v>59.476391310237069</v>
      </c>
      <c r="F583" s="9">
        <v>56.280538418702029</v>
      </c>
      <c r="G583" s="9">
        <v>48.820846907377046</v>
      </c>
      <c r="H583" s="9">
        <v>235.46600521174591</v>
      </c>
      <c r="I583" s="9">
        <f t="shared" si="14"/>
        <v>55.370585612199619</v>
      </c>
    </row>
    <row r="584" spans="1:9" x14ac:dyDescent="0.25">
      <c r="A584" s="16"/>
      <c r="B584" s="5">
        <f>DATE(YEAR(siječanj!B584),MONTH(siječanj!B584)+3,DAY(siječanj!B584))</f>
        <v>43928</v>
      </c>
      <c r="C584" s="8">
        <v>6.0520833333333304</v>
      </c>
      <c r="D584">
        <v>0.93096747116648348</v>
      </c>
      <c r="E584" s="6">
        <v>57.85664114124404</v>
      </c>
      <c r="F584" s="9">
        <v>55.43720713642422</v>
      </c>
      <c r="G584" s="9">
        <v>47.169164687267077</v>
      </c>
      <c r="H584" s="9">
        <v>235.77272082852775</v>
      </c>
      <c r="I584" s="9">
        <f t="shared" si="14"/>
        <v>53.862650893450692</v>
      </c>
    </row>
    <row r="585" spans="1:9" x14ac:dyDescent="0.25">
      <c r="A585" s="16"/>
      <c r="B585" s="5">
        <f>DATE(YEAR(siječanj!B585),MONTH(siječanj!B585)+3,DAY(siječanj!B585))</f>
        <v>43928</v>
      </c>
      <c r="C585" s="8">
        <v>6.0625</v>
      </c>
      <c r="D585">
        <v>0.93096747116648348</v>
      </c>
      <c r="E585" s="6">
        <v>55.898847861890204</v>
      </c>
      <c r="F585" s="9">
        <v>55.053259892560902</v>
      </c>
      <c r="G585" s="9">
        <v>47.312502549281447</v>
      </c>
      <c r="H585" s="9">
        <v>235.30992371393526</v>
      </c>
      <c r="I585" s="9">
        <f t="shared" si="14"/>
        <v>52.040009035103914</v>
      </c>
    </row>
    <row r="586" spans="1:9" x14ac:dyDescent="0.25">
      <c r="A586" s="16"/>
      <c r="B586" s="5">
        <f>DATE(YEAR(siječanj!B586),MONTH(siječanj!B586)+3,DAY(siječanj!B586))</f>
        <v>43928</v>
      </c>
      <c r="C586" s="8">
        <v>6.0729166666666696</v>
      </c>
      <c r="D586">
        <v>0.93096747116648348</v>
      </c>
      <c r="E586" s="6">
        <v>54.696866126538417</v>
      </c>
      <c r="F586" s="9">
        <v>55.116452072100486</v>
      </c>
      <c r="G586" s="9">
        <v>46.84749023729195</v>
      </c>
      <c r="H586" s="9">
        <v>235.54593496302266</v>
      </c>
      <c r="I586" s="9">
        <f t="shared" si="14"/>
        <v>50.921003138555164</v>
      </c>
    </row>
    <row r="587" spans="1:9" x14ac:dyDescent="0.25">
      <c r="A587" s="16"/>
      <c r="B587" s="5">
        <f>DATE(YEAR(siječanj!B587),MONTH(siječanj!B587)+3,DAY(siječanj!B587))</f>
        <v>43928</v>
      </c>
      <c r="C587" s="8">
        <v>6.0833333333333304</v>
      </c>
      <c r="D587">
        <v>0.93096747116648348</v>
      </c>
      <c r="E587" s="6">
        <v>53.583388888304462</v>
      </c>
      <c r="F587" s="9">
        <v>55.138204648752172</v>
      </c>
      <c r="G587" s="9">
        <v>47.491830386560949</v>
      </c>
      <c r="H587" s="9">
        <v>235.65176989419649</v>
      </c>
      <c r="I587" s="9">
        <f t="shared" si="14"/>
        <v>49.884392049875053</v>
      </c>
    </row>
    <row r="588" spans="1:9" x14ac:dyDescent="0.25">
      <c r="A588" s="16"/>
      <c r="B588" s="5">
        <f>DATE(YEAR(siječanj!B588),MONTH(siječanj!B588)+3,DAY(siječanj!B588))</f>
        <v>43928</v>
      </c>
      <c r="C588" s="8">
        <v>6.09375</v>
      </c>
      <c r="D588">
        <v>0.93096747116648348</v>
      </c>
      <c r="E588" s="6">
        <v>52.606452335173607</v>
      </c>
      <c r="F588" s="9">
        <v>55.21657902570356</v>
      </c>
      <c r="G588" s="9">
        <v>47.53193384584111</v>
      </c>
      <c r="H588" s="9">
        <v>235.85402811224824</v>
      </c>
      <c r="I588" s="9">
        <f t="shared" si="14"/>
        <v>48.974895897516724</v>
      </c>
    </row>
    <row r="589" spans="1:9" x14ac:dyDescent="0.25">
      <c r="A589" s="16"/>
      <c r="B589" s="5">
        <f>DATE(YEAR(siječanj!B589),MONTH(siječanj!B589)+3,DAY(siječanj!B589))</f>
        <v>43928</v>
      </c>
      <c r="C589" s="8">
        <v>6.1041666666666696</v>
      </c>
      <c r="D589">
        <v>0.93096747116648348</v>
      </c>
      <c r="E589" s="6">
        <v>52.703341125938216</v>
      </c>
      <c r="F589" s="9">
        <v>56.106336969362658</v>
      </c>
      <c r="G589" s="9">
        <v>48.84199623494699</v>
      </c>
      <c r="H589" s="9">
        <v>235.5398511104076</v>
      </c>
      <c r="I589" s="9">
        <f t="shared" si="14"/>
        <v>49.065096210039229</v>
      </c>
    </row>
    <row r="590" spans="1:9" x14ac:dyDescent="0.25">
      <c r="A590" s="16"/>
      <c r="B590" s="5">
        <f>DATE(YEAR(siječanj!B590),MONTH(siječanj!B590)+3,DAY(siječanj!B590))</f>
        <v>43928</v>
      </c>
      <c r="C590" s="8">
        <v>6.1145833333333304</v>
      </c>
      <c r="D590">
        <v>0.93096747116648348</v>
      </c>
      <c r="E590" s="6">
        <v>52.221642576640278</v>
      </c>
      <c r="F590" s="9">
        <v>56.031752113893361</v>
      </c>
      <c r="G590" s="9">
        <v>48.378717605976505</v>
      </c>
      <c r="H590" s="9">
        <v>235.35319795439247</v>
      </c>
      <c r="I590" s="9">
        <f t="shared" si="14"/>
        <v>48.616650529734763</v>
      </c>
    </row>
    <row r="591" spans="1:9" x14ac:dyDescent="0.25">
      <c r="A591" s="16"/>
      <c r="B591" s="5">
        <f>DATE(YEAR(siječanj!B591),MONTH(siječanj!B591)+3,DAY(siječanj!B591))</f>
        <v>43928</v>
      </c>
      <c r="C591" s="8">
        <v>6.125</v>
      </c>
      <c r="D591">
        <v>0.93096747116648348</v>
      </c>
      <c r="E591" s="6">
        <v>52.542680171593155</v>
      </c>
      <c r="F591" s="9">
        <v>55.516015520077687</v>
      </c>
      <c r="G591" s="9">
        <v>47.887543535651432</v>
      </c>
      <c r="H591" s="9">
        <v>235.39877605062873</v>
      </c>
      <c r="I591" s="9">
        <f t="shared" si="14"/>
        <v>48.915526087657412</v>
      </c>
    </row>
    <row r="592" spans="1:9" x14ac:dyDescent="0.25">
      <c r="A592" s="16"/>
      <c r="B592" s="5">
        <f>DATE(YEAR(siječanj!B592),MONTH(siječanj!B592)+3,DAY(siječanj!B592))</f>
        <v>43928</v>
      </c>
      <c r="C592" s="8">
        <v>6.1354166666666696</v>
      </c>
      <c r="D592">
        <v>0.93096747116648348</v>
      </c>
      <c r="E592" s="6">
        <v>53.013133520263452</v>
      </c>
      <c r="F592" s="9">
        <v>55.293828200093991</v>
      </c>
      <c r="G592" s="9">
        <v>48.20296548992372</v>
      </c>
      <c r="H592" s="9">
        <v>235.16320605018385</v>
      </c>
      <c r="I592" s="9">
        <f t="shared" si="14"/>
        <v>49.353502851970802</v>
      </c>
    </row>
    <row r="593" spans="1:9" x14ac:dyDescent="0.25">
      <c r="A593" s="16"/>
      <c r="B593" s="5">
        <f>DATE(YEAR(siječanj!B593),MONTH(siječanj!B593)+3,DAY(siječanj!B593))</f>
        <v>43928</v>
      </c>
      <c r="C593" s="8">
        <v>6.1458333333333304</v>
      </c>
      <c r="D593">
        <v>0.93096747116648348</v>
      </c>
      <c r="E593" s="6">
        <v>53.51853771460322</v>
      </c>
      <c r="F593" s="9">
        <v>55.116146659976799</v>
      </c>
      <c r="G593" s="9">
        <v>47.387392037285764</v>
      </c>
      <c r="H593" s="9">
        <v>234.86782444763034</v>
      </c>
      <c r="I593" s="9">
        <f t="shared" si="14"/>
        <v>49.824017716692232</v>
      </c>
    </row>
    <row r="594" spans="1:9" x14ac:dyDescent="0.25">
      <c r="A594" s="16"/>
      <c r="B594" s="5">
        <f>DATE(YEAR(siječanj!B594),MONTH(siječanj!B594)+3,DAY(siječanj!B594))</f>
        <v>43928</v>
      </c>
      <c r="C594" s="8">
        <v>6.15625</v>
      </c>
      <c r="D594">
        <v>0.93096747116648348</v>
      </c>
      <c r="E594" s="6">
        <v>54.183953285374514</v>
      </c>
      <c r="F594" s="9">
        <v>54.54212055492286</v>
      </c>
      <c r="G594" s="9">
        <v>47.325669711284668</v>
      </c>
      <c r="H594" s="9">
        <v>234.95266570467729</v>
      </c>
      <c r="I594" s="9">
        <f t="shared" si="14"/>
        <v>50.443497967887986</v>
      </c>
    </row>
    <row r="595" spans="1:9" x14ac:dyDescent="0.25">
      <c r="A595" s="16"/>
      <c r="B595" s="5">
        <f>DATE(YEAR(siječanj!B595),MONTH(siječanj!B595)+3,DAY(siječanj!B595))</f>
        <v>43928</v>
      </c>
      <c r="C595" s="8">
        <v>6.1666666666666696</v>
      </c>
      <c r="D595">
        <v>0.93096747116648348</v>
      </c>
      <c r="E595" s="6">
        <v>56.870658870147146</v>
      </c>
      <c r="F595" s="9">
        <v>54.734429728332522</v>
      </c>
      <c r="G595" s="9">
        <v>47.691549065089575</v>
      </c>
      <c r="H595" s="9">
        <v>235.0244199054851</v>
      </c>
      <c r="I595" s="9">
        <f t="shared" si="14"/>
        <v>52.944733471912635</v>
      </c>
    </row>
    <row r="596" spans="1:9" x14ac:dyDescent="0.25">
      <c r="A596" s="16"/>
      <c r="B596" s="5">
        <f>DATE(YEAR(siječanj!B596),MONTH(siječanj!B596)+3,DAY(siječanj!B596))</f>
        <v>43928</v>
      </c>
      <c r="C596" s="8">
        <v>6.1770833333333304</v>
      </c>
      <c r="D596">
        <v>0.93096747116648348</v>
      </c>
      <c r="E596" s="6">
        <v>59.162801155678792</v>
      </c>
      <c r="F596" s="9">
        <v>54.797754521031081</v>
      </c>
      <c r="G596" s="9">
        <v>49.110363945242504</v>
      </c>
      <c r="H596" s="9">
        <v>234.24733721997291</v>
      </c>
      <c r="I596" s="9">
        <f t="shared" si="14"/>
        <v>55.078643379027795</v>
      </c>
    </row>
    <row r="597" spans="1:9" x14ac:dyDescent="0.25">
      <c r="A597" s="16"/>
      <c r="B597" s="5">
        <f>DATE(YEAR(siječanj!B597),MONTH(siječanj!B597)+3,DAY(siječanj!B597))</f>
        <v>43928</v>
      </c>
      <c r="C597" s="8">
        <v>6.1875</v>
      </c>
      <c r="D597">
        <v>0.93096747116648348</v>
      </c>
      <c r="E597" s="6">
        <v>62.959807167552057</v>
      </c>
      <c r="F597" s="9">
        <v>54.66165725270249</v>
      </c>
      <c r="G597" s="9">
        <v>47.455671858780072</v>
      </c>
      <c r="H597" s="9">
        <v>225.46915863888364</v>
      </c>
      <c r="I597" s="9">
        <f t="shared" si="14"/>
        <v>58.613532463905379</v>
      </c>
    </row>
    <row r="598" spans="1:9" x14ac:dyDescent="0.25">
      <c r="A598" s="16"/>
      <c r="B598" s="5">
        <f>DATE(YEAR(siječanj!B598),MONTH(siječanj!B598)+3,DAY(siječanj!B598))</f>
        <v>43928</v>
      </c>
      <c r="C598" s="8">
        <v>6.1979166666666696</v>
      </c>
      <c r="D598">
        <v>0.93096747116648348</v>
      </c>
      <c r="E598" s="6">
        <v>67.539297893101519</v>
      </c>
      <c r="F598" s="9">
        <v>55.43503308433322</v>
      </c>
      <c r="G598" s="9">
        <v>46.967668181012925</v>
      </c>
      <c r="H598" s="9">
        <v>206.38368767364415</v>
      </c>
      <c r="I598" s="9">
        <f t="shared" si="14"/>
        <v>62.876889363900524</v>
      </c>
    </row>
    <row r="599" spans="1:9" x14ac:dyDescent="0.25">
      <c r="A599" s="16"/>
      <c r="B599" s="5">
        <f>DATE(YEAR(siječanj!B599),MONTH(siječanj!B599)+3,DAY(siječanj!B599))</f>
        <v>43928</v>
      </c>
      <c r="C599" s="8">
        <v>6.2083333333333304</v>
      </c>
      <c r="D599">
        <v>0.93096747116648348</v>
      </c>
      <c r="E599" s="6">
        <v>73.639386346186839</v>
      </c>
      <c r="F599" s="9">
        <v>56.219198804807448</v>
      </c>
      <c r="G599" s="9">
        <v>47.994843264539028</v>
      </c>
      <c r="H599" s="9">
        <v>191.76768994747425</v>
      </c>
      <c r="I599" s="9">
        <f t="shared" si="14"/>
        <v>68.555873284961237</v>
      </c>
    </row>
    <row r="600" spans="1:9" x14ac:dyDescent="0.25">
      <c r="A600" s="16"/>
      <c r="B600" s="5">
        <f>DATE(YEAR(siječanj!B600),MONTH(siječanj!B600)+3,DAY(siječanj!B600))</f>
        <v>43928</v>
      </c>
      <c r="C600" s="8">
        <v>6.21875</v>
      </c>
      <c r="D600">
        <v>0.93096747116648348</v>
      </c>
      <c r="E600" s="6">
        <v>79.85526058155763</v>
      </c>
      <c r="F600" s="9">
        <v>61.042005854365797</v>
      </c>
      <c r="G600" s="9">
        <v>48.024953967529029</v>
      </c>
      <c r="H600" s="9">
        <v>168.95034314947551</v>
      </c>
      <c r="I600" s="9">
        <f t="shared" si="14"/>
        <v>74.342650002953278</v>
      </c>
    </row>
    <row r="601" spans="1:9" x14ac:dyDescent="0.25">
      <c r="A601" s="16"/>
      <c r="B601" s="5">
        <f>DATE(YEAR(siječanj!B601),MONTH(siječanj!B601)+3,DAY(siječanj!B601))</f>
        <v>43928</v>
      </c>
      <c r="C601" s="8">
        <v>6.2291666666666696</v>
      </c>
      <c r="D601">
        <v>0.93096747116648348</v>
      </c>
      <c r="E601" s="6">
        <v>84.728727762598581</v>
      </c>
      <c r="F601" s="9">
        <v>66.716494796636496</v>
      </c>
      <c r="G601" s="9">
        <v>50.414410614798598</v>
      </c>
      <c r="H601" s="9">
        <v>142.82326697958948</v>
      </c>
      <c r="I601" s="9">
        <f t="shared" si="14"/>
        <v>78.879689420299826</v>
      </c>
    </row>
    <row r="602" spans="1:9" x14ac:dyDescent="0.25">
      <c r="A602" s="16"/>
      <c r="B602" s="5">
        <f>DATE(YEAR(siječanj!B602),MONTH(siječanj!B602)+3,DAY(siječanj!B602))</f>
        <v>43928</v>
      </c>
      <c r="C602" s="8">
        <v>6.2395833333333304</v>
      </c>
      <c r="D602">
        <v>0.93096747116648348</v>
      </c>
      <c r="E602" s="6">
        <v>90.289692214668833</v>
      </c>
      <c r="F602" s="9">
        <v>68.203124475917591</v>
      </c>
      <c r="G602" s="9">
        <v>53.875038565356952</v>
      </c>
      <c r="H602" s="9">
        <v>112.43556065273901</v>
      </c>
      <c r="I602" s="9">
        <f t="shared" si="14"/>
        <v>84.056766433490381</v>
      </c>
    </row>
    <row r="603" spans="1:9" x14ac:dyDescent="0.25">
      <c r="A603" s="16"/>
      <c r="B603" s="5">
        <f>DATE(YEAR(siječanj!B603),MONTH(siječanj!B603)+3,DAY(siječanj!B603))</f>
        <v>43928</v>
      </c>
      <c r="C603" s="8">
        <v>6.25</v>
      </c>
      <c r="D603">
        <v>0.93096747116648348</v>
      </c>
      <c r="E603" s="6">
        <v>95.320006794614173</v>
      </c>
      <c r="F603" s="9">
        <v>72.702283083138298</v>
      </c>
      <c r="G603" s="9">
        <v>65.200354992322417</v>
      </c>
      <c r="H603" s="9">
        <v>66.196761807466387</v>
      </c>
      <c r="I603" s="9">
        <f t="shared" si="14"/>
        <v>88.739825677153974</v>
      </c>
    </row>
    <row r="604" spans="1:9" x14ac:dyDescent="0.25">
      <c r="A604" s="16"/>
      <c r="B604" s="5">
        <f>DATE(YEAR(siječanj!B604),MONTH(siječanj!B604)+3,DAY(siječanj!B604))</f>
        <v>43928</v>
      </c>
      <c r="C604" s="8">
        <v>6.2604166666666696</v>
      </c>
      <c r="D604">
        <v>0.93096747116648348</v>
      </c>
      <c r="E604" s="6">
        <v>98.36421913434198</v>
      </c>
      <c r="F604" s="9">
        <v>90.036932715344847</v>
      </c>
      <c r="G604" s="9">
        <v>83.559612703485499</v>
      </c>
      <c r="H604" s="9">
        <v>34.612257683975173</v>
      </c>
      <c r="I604" s="9">
        <f t="shared" si="14"/>
        <v>91.573888340764185</v>
      </c>
    </row>
    <row r="605" spans="1:9" x14ac:dyDescent="0.25">
      <c r="A605" s="16"/>
      <c r="B605" s="5">
        <f>DATE(YEAR(siječanj!B605),MONTH(siječanj!B605)+3,DAY(siječanj!B605))</f>
        <v>43928</v>
      </c>
      <c r="C605" s="8">
        <v>6.2708333333333304</v>
      </c>
      <c r="D605">
        <v>0.93096747116648348</v>
      </c>
      <c r="E605" s="6">
        <v>100.52795329229581</v>
      </c>
      <c r="F605" s="9">
        <v>100.07737235594099</v>
      </c>
      <c r="G605" s="9">
        <v>95.458677880866972</v>
      </c>
      <c r="H605" s="9">
        <v>18.517753290249299</v>
      </c>
      <c r="I605" s="9">
        <f t="shared" si="14"/>
        <v>93.588254458070992</v>
      </c>
    </row>
    <row r="606" spans="1:9" x14ac:dyDescent="0.25">
      <c r="A606" s="16"/>
      <c r="B606" s="5">
        <f>DATE(YEAR(siječanj!B606),MONTH(siječanj!B606)+3,DAY(siječanj!B606))</f>
        <v>43928</v>
      </c>
      <c r="C606" s="8">
        <v>6.28125</v>
      </c>
      <c r="D606">
        <v>0.93096747116648348</v>
      </c>
      <c r="E606" s="6">
        <v>101.47686026229785</v>
      </c>
      <c r="F606" s="9">
        <v>109.94228441560809</v>
      </c>
      <c r="G606" s="9">
        <v>103.81451233551321</v>
      </c>
      <c r="H606" s="9">
        <v>11.911700337625042</v>
      </c>
      <c r="I606" s="9">
        <f t="shared" si="14"/>
        <v>94.471655980306039</v>
      </c>
    </row>
    <row r="607" spans="1:9" x14ac:dyDescent="0.25">
      <c r="A607" s="16"/>
      <c r="B607" s="5">
        <f>DATE(YEAR(siječanj!B607),MONTH(siječanj!B607)+3,DAY(siječanj!B607))</f>
        <v>43928</v>
      </c>
      <c r="C607" s="8">
        <v>6.2916666666666696</v>
      </c>
      <c r="D607">
        <v>0.93096747116648348</v>
      </c>
      <c r="E607" s="6">
        <v>99.422943272548665</v>
      </c>
      <c r="F607" s="9">
        <v>116.21276904293543</v>
      </c>
      <c r="G607" s="9">
        <v>109.78344250955675</v>
      </c>
      <c r="H607" s="9">
        <v>4.7363878298783053</v>
      </c>
      <c r="I607" s="9">
        <f t="shared" si="14"/>
        <v>92.559526074373366</v>
      </c>
    </row>
    <row r="608" spans="1:9" x14ac:dyDescent="0.25">
      <c r="A608" s="16"/>
      <c r="B608" s="5">
        <f>DATE(YEAR(siječanj!B608),MONTH(siječanj!B608)+3,DAY(siječanj!B608))</f>
        <v>43928</v>
      </c>
      <c r="C608" s="8">
        <v>6.3020833333333304</v>
      </c>
      <c r="D608">
        <v>0.93096747116648348</v>
      </c>
      <c r="E608" s="6">
        <v>96.784974788099618</v>
      </c>
      <c r="F608" s="9">
        <v>129.29424140348868</v>
      </c>
      <c r="G608" s="9">
        <v>120.66990436971317</v>
      </c>
      <c r="H608" s="9">
        <v>3.3483550628758141</v>
      </c>
      <c r="I608" s="9">
        <f t="shared" si="14"/>
        <v>90.103663225388956</v>
      </c>
    </row>
    <row r="609" spans="1:9" x14ac:dyDescent="0.25">
      <c r="A609" s="16"/>
      <c r="B609" s="5">
        <f>DATE(YEAR(siječanj!B609),MONTH(siječanj!B609)+3,DAY(siječanj!B609))</f>
        <v>43928</v>
      </c>
      <c r="C609" s="8">
        <v>6.3125</v>
      </c>
      <c r="D609">
        <v>0.93096747116648348</v>
      </c>
      <c r="E609" s="6">
        <v>96.584329252855497</v>
      </c>
      <c r="F609" s="9">
        <v>135.62195865536313</v>
      </c>
      <c r="G609" s="9">
        <v>133.31727449333269</v>
      </c>
      <c r="H609" s="9">
        <v>3.8262402913210196</v>
      </c>
      <c r="I609" s="9">
        <f t="shared" si="14"/>
        <v>89.9168687588419</v>
      </c>
    </row>
    <row r="610" spans="1:9" x14ac:dyDescent="0.25">
      <c r="A610" s="16"/>
      <c r="B610" s="5">
        <f>DATE(YEAR(siječanj!B610),MONTH(siječanj!B610)+3,DAY(siječanj!B610))</f>
        <v>43928</v>
      </c>
      <c r="C610" s="8">
        <v>6.3229166666666696</v>
      </c>
      <c r="D610">
        <v>0.93096747116648348</v>
      </c>
      <c r="E610" s="6">
        <v>95.666978146084318</v>
      </c>
      <c r="F610" s="9">
        <v>139.53148299057719</v>
      </c>
      <c r="G610" s="9">
        <v>146.48454083859005</v>
      </c>
      <c r="H610" s="9">
        <v>3.4634761364743234</v>
      </c>
      <c r="I610" s="9">
        <f t="shared" si="14"/>
        <v>89.062844718799354</v>
      </c>
    </row>
    <row r="611" spans="1:9" x14ac:dyDescent="0.25">
      <c r="A611" s="16"/>
      <c r="B611" s="5">
        <f>DATE(YEAR(siječanj!B611),MONTH(siječanj!B611)+3,DAY(siječanj!B611))</f>
        <v>43928</v>
      </c>
      <c r="C611" s="8">
        <v>6.3333333333333304</v>
      </c>
      <c r="D611">
        <v>0.93096747116648348</v>
      </c>
      <c r="E611" s="6">
        <v>97.080583085978731</v>
      </c>
      <c r="F611" s="9">
        <v>169.66868736137803</v>
      </c>
      <c r="G611" s="9">
        <v>154.07979009228018</v>
      </c>
      <c r="H611" s="9">
        <v>2.3766777418298695</v>
      </c>
      <c r="I611" s="9">
        <f t="shared" si="14"/>
        <v>90.37886493492131</v>
      </c>
    </row>
    <row r="612" spans="1:9" x14ac:dyDescent="0.25">
      <c r="A612" s="16"/>
      <c r="B612" s="5">
        <f>DATE(YEAR(siječanj!B612),MONTH(siječanj!B612)+3,DAY(siječanj!B612))</f>
        <v>43928</v>
      </c>
      <c r="C612" s="8">
        <v>6.34375</v>
      </c>
      <c r="D612">
        <v>0.93096747116648348</v>
      </c>
      <c r="E612" s="6">
        <v>97.930815419554179</v>
      </c>
      <c r="F612" s="9">
        <v>171.15166415091659</v>
      </c>
      <c r="G612" s="9">
        <v>176.19454232766415</v>
      </c>
      <c r="H612" s="9">
        <v>2.076071874874597</v>
      </c>
      <c r="I612" s="9">
        <f t="shared" si="14"/>
        <v>91.170403580414018</v>
      </c>
    </row>
    <row r="613" spans="1:9" x14ac:dyDescent="0.25">
      <c r="A613" s="16"/>
      <c r="B613" s="5">
        <f>DATE(YEAR(siječanj!B613),MONTH(siječanj!B613)+3,DAY(siječanj!B613))</f>
        <v>43928</v>
      </c>
      <c r="C613" s="8">
        <v>6.3541666666666696</v>
      </c>
      <c r="D613">
        <v>0.93096747116648348</v>
      </c>
      <c r="E613" s="6">
        <v>97.343042179057946</v>
      </c>
      <c r="F613" s="9">
        <v>199.74822108234912</v>
      </c>
      <c r="G613" s="9">
        <v>181.12410545287659</v>
      </c>
      <c r="H613" s="9">
        <v>2.3902399122958515</v>
      </c>
      <c r="I613" s="9">
        <f t="shared" si="14"/>
        <v>90.623205813089911</v>
      </c>
    </row>
    <row r="614" spans="1:9" x14ac:dyDescent="0.25">
      <c r="A614" s="16"/>
      <c r="B614" s="5">
        <f>DATE(YEAR(siječanj!B614),MONTH(siječanj!B614)+3,DAY(siječanj!B614))</f>
        <v>43928</v>
      </c>
      <c r="C614" s="8">
        <v>6.3645833333333304</v>
      </c>
      <c r="D614">
        <v>0.93096747116648348</v>
      </c>
      <c r="E614" s="6">
        <v>97.594655887702501</v>
      </c>
      <c r="F614" s="9">
        <v>186.80046699042421</v>
      </c>
      <c r="G614" s="9">
        <v>181.48112777329501</v>
      </c>
      <c r="H614" s="9">
        <v>1.7794999966375398</v>
      </c>
      <c r="I614" s="9">
        <f t="shared" si="14"/>
        <v>90.857449991137557</v>
      </c>
    </row>
    <row r="615" spans="1:9" x14ac:dyDescent="0.25">
      <c r="A615" s="16"/>
      <c r="B615" s="5">
        <f>DATE(YEAR(siječanj!B615),MONTH(siječanj!B615)+3,DAY(siječanj!B615))</f>
        <v>43928</v>
      </c>
      <c r="C615" s="8">
        <v>6.375</v>
      </c>
      <c r="D615">
        <v>0.93096747116648348</v>
      </c>
      <c r="E615" s="6">
        <v>97.912433746682026</v>
      </c>
      <c r="F615" s="9">
        <v>205.56749546415128</v>
      </c>
      <c r="G615" s="9">
        <v>186.87633327585337</v>
      </c>
      <c r="H615" s="9">
        <v>1.4226244692728418</v>
      </c>
      <c r="I615" s="9">
        <f t="shared" si="14"/>
        <v>91.153290840904418</v>
      </c>
    </row>
    <row r="616" spans="1:9" x14ac:dyDescent="0.25">
      <c r="A616" s="16"/>
      <c r="B616" s="5">
        <f>DATE(YEAR(siječanj!B616),MONTH(siječanj!B616)+3,DAY(siječanj!B616))</f>
        <v>43928</v>
      </c>
      <c r="C616" s="8">
        <v>6.3854166666666696</v>
      </c>
      <c r="D616">
        <v>0.93096747116648348</v>
      </c>
      <c r="E616" s="6">
        <v>98.980760383923467</v>
      </c>
      <c r="F616" s="9">
        <v>192.74624628872274</v>
      </c>
      <c r="G616" s="9">
        <v>182.68646687911098</v>
      </c>
      <c r="H616" s="9">
        <v>1.4088122911109897</v>
      </c>
      <c r="I616" s="9">
        <f t="shared" si="14"/>
        <v>92.147868188756888</v>
      </c>
    </row>
    <row r="617" spans="1:9" x14ac:dyDescent="0.25">
      <c r="A617" s="16"/>
      <c r="B617" s="5">
        <f>DATE(YEAR(siječanj!B617),MONTH(siječanj!B617)+3,DAY(siječanj!B617))</f>
        <v>43928</v>
      </c>
      <c r="C617" s="8">
        <v>6.3958333333333304</v>
      </c>
      <c r="D617">
        <v>0.93096747116648348</v>
      </c>
      <c r="E617" s="6">
        <v>98.40832330282943</v>
      </c>
      <c r="F617" s="9">
        <v>190.46533210307996</v>
      </c>
      <c r="G617" s="9">
        <v>184.84432033029157</v>
      </c>
      <c r="H617" s="9">
        <v>1.5674476523965855</v>
      </c>
      <c r="I617" s="9">
        <f t="shared" si="14"/>
        <v>91.614947886968849</v>
      </c>
    </row>
    <row r="618" spans="1:9" x14ac:dyDescent="0.25">
      <c r="A618" s="16"/>
      <c r="B618" s="5">
        <f>DATE(YEAR(siječanj!B618),MONTH(siječanj!B618)+3,DAY(siječanj!B618))</f>
        <v>43928</v>
      </c>
      <c r="C618" s="8">
        <v>6.40625</v>
      </c>
      <c r="D618">
        <v>0.93096747116648348</v>
      </c>
      <c r="E618" s="6">
        <v>98.237628442841384</v>
      </c>
      <c r="F618" s="9">
        <v>177.42924559153911</v>
      </c>
      <c r="G618" s="9">
        <v>190.85778047373094</v>
      </c>
      <c r="H618" s="9">
        <v>1.4841831371128169</v>
      </c>
      <c r="I618" s="9">
        <f t="shared" si="14"/>
        <v>91.456036524824654</v>
      </c>
    </row>
    <row r="619" spans="1:9" x14ac:dyDescent="0.25">
      <c r="A619" s="16"/>
      <c r="B619" s="5">
        <f>DATE(YEAR(siječanj!B619),MONTH(siječanj!B619)+3,DAY(siječanj!B619))</f>
        <v>43928</v>
      </c>
      <c r="C619" s="8">
        <v>6.4166666666666696</v>
      </c>
      <c r="D619">
        <v>0.93096747116648348</v>
      </c>
      <c r="E619" s="6">
        <v>99.021201051442674</v>
      </c>
      <c r="F619" s="9">
        <v>177.15079814350747</v>
      </c>
      <c r="G619" s="9">
        <v>190.65592679666963</v>
      </c>
      <c r="H619" s="9">
        <v>1.2806061533665045</v>
      </c>
      <c r="I619" s="9">
        <f t="shared" si="14"/>
        <v>92.185517134729523</v>
      </c>
    </row>
    <row r="620" spans="1:9" x14ac:dyDescent="0.25">
      <c r="A620" s="16"/>
      <c r="B620" s="5">
        <f>DATE(YEAR(siječanj!B620),MONTH(siječanj!B620)+3,DAY(siječanj!B620))</f>
        <v>43928</v>
      </c>
      <c r="C620" s="8">
        <v>6.4270833333333304</v>
      </c>
      <c r="D620">
        <v>0.93096747116648348</v>
      </c>
      <c r="E620" s="6">
        <v>99.063467052642892</v>
      </c>
      <c r="F620" s="9">
        <v>195.30644780573732</v>
      </c>
      <c r="G620" s="9">
        <v>186.42637029562619</v>
      </c>
      <c r="H620" s="9">
        <v>1.3126967826315614</v>
      </c>
      <c r="I620" s="9">
        <f t="shared" si="14"/>
        <v>92.224865406983213</v>
      </c>
    </row>
    <row r="621" spans="1:9" x14ac:dyDescent="0.25">
      <c r="A621" s="16"/>
      <c r="B621" s="5">
        <f>DATE(YEAR(siječanj!B621),MONTH(siječanj!B621)+3,DAY(siječanj!B621))</f>
        <v>43928</v>
      </c>
      <c r="C621" s="8">
        <v>6.4375</v>
      </c>
      <c r="D621">
        <v>0.93096747116648348</v>
      </c>
      <c r="E621" s="6">
        <v>99.117701872420028</v>
      </c>
      <c r="F621" s="9">
        <v>188.44135792223221</v>
      </c>
      <c r="G621" s="9">
        <v>183.5347876776637</v>
      </c>
      <c r="H621" s="9">
        <v>1.3534550093844988</v>
      </c>
      <c r="I621" s="9">
        <f t="shared" si="14"/>
        <v>92.275356260000294</v>
      </c>
    </row>
    <row r="622" spans="1:9" x14ac:dyDescent="0.25">
      <c r="A622" s="16"/>
      <c r="B622" s="5">
        <f>DATE(YEAR(siječanj!B622),MONTH(siječanj!B622)+3,DAY(siječanj!B622))</f>
        <v>43928</v>
      </c>
      <c r="C622" s="8">
        <v>6.4479166666666696</v>
      </c>
      <c r="D622">
        <v>0.93096747116648348</v>
      </c>
      <c r="E622" s="6">
        <v>100.8538182975787</v>
      </c>
      <c r="F622" s="9">
        <v>176.02883053991098</v>
      </c>
      <c r="G622" s="9">
        <v>182.80782469044215</v>
      </c>
      <c r="H622" s="9">
        <v>1.450705014938013</v>
      </c>
      <c r="I622" s="9">
        <f t="shared" si="14"/>
        <v>93.891624177980859</v>
      </c>
    </row>
    <row r="623" spans="1:9" x14ac:dyDescent="0.25">
      <c r="A623" s="16"/>
      <c r="B623" s="5">
        <f>DATE(YEAR(siječanj!B623),MONTH(siječanj!B623)+3,DAY(siječanj!B623))</f>
        <v>43928</v>
      </c>
      <c r="C623" s="8">
        <v>6.4583333333333304</v>
      </c>
      <c r="D623">
        <v>0.93096747116648348</v>
      </c>
      <c r="E623" s="6">
        <v>101.46640383485091</v>
      </c>
      <c r="F623" s="9">
        <v>174.13266731424648</v>
      </c>
      <c r="G623" s="9">
        <v>183.62847879748304</v>
      </c>
      <c r="H623" s="9">
        <v>1.3879142374574369</v>
      </c>
      <c r="I623" s="9">
        <f t="shared" si="14"/>
        <v>94.461921386488328</v>
      </c>
    </row>
    <row r="624" spans="1:9" x14ac:dyDescent="0.25">
      <c r="A624" s="16"/>
      <c r="B624" s="5">
        <f>DATE(YEAR(siječanj!B624),MONTH(siječanj!B624)+3,DAY(siječanj!B624))</f>
        <v>43928</v>
      </c>
      <c r="C624" s="8">
        <v>6.46875</v>
      </c>
      <c r="D624">
        <v>0.93096747116648348</v>
      </c>
      <c r="E624" s="6">
        <v>102.43541612975703</v>
      </c>
      <c r="F624" s="9">
        <v>169.17548294884557</v>
      </c>
      <c r="G624" s="9">
        <v>177.40793984899446</v>
      </c>
      <c r="H624" s="9">
        <v>1.3394525863226028</v>
      </c>
      <c r="I624" s="9">
        <f t="shared" si="14"/>
        <v>95.364040312206313</v>
      </c>
    </row>
    <row r="625" spans="1:9" x14ac:dyDescent="0.25">
      <c r="A625" s="16"/>
      <c r="B625" s="5">
        <f>DATE(YEAR(siječanj!B625),MONTH(siječanj!B625)+3,DAY(siječanj!B625))</f>
        <v>43928</v>
      </c>
      <c r="C625" s="8">
        <v>6.4791666666666696</v>
      </c>
      <c r="D625">
        <v>0.93096747116648348</v>
      </c>
      <c r="E625" s="6">
        <v>102.96812332767495</v>
      </c>
      <c r="F625" s="9">
        <v>165.895095532689</v>
      </c>
      <c r="G625" s="9">
        <v>174.54184076614951</v>
      </c>
      <c r="H625" s="9">
        <v>1.2632390848996369</v>
      </c>
      <c r="I625" s="9">
        <f t="shared" si="14"/>
        <v>95.859973385124135</v>
      </c>
    </row>
    <row r="626" spans="1:9" x14ac:dyDescent="0.25">
      <c r="A626" s="16"/>
      <c r="B626" s="5">
        <f>DATE(YEAR(siječanj!B626),MONTH(siječanj!B626)+3,DAY(siječanj!B626))</f>
        <v>43928</v>
      </c>
      <c r="C626" s="8">
        <v>6.4895833333333304</v>
      </c>
      <c r="D626">
        <v>0.93096747116648348</v>
      </c>
      <c r="E626" s="6">
        <v>102.81103603905476</v>
      </c>
      <c r="F626" s="9">
        <v>162.22867522935078</v>
      </c>
      <c r="G626" s="9">
        <v>169.35698479007664</v>
      </c>
      <c r="H626" s="9">
        <v>1.2724843894138296</v>
      </c>
      <c r="I626" s="9">
        <f t="shared" si="14"/>
        <v>95.713730229285005</v>
      </c>
    </row>
    <row r="627" spans="1:9" x14ac:dyDescent="0.25">
      <c r="A627" s="16"/>
      <c r="B627" s="5">
        <f>DATE(YEAR(siječanj!B627),MONTH(siječanj!B627)+3,DAY(siječanj!B627))</f>
        <v>43928</v>
      </c>
      <c r="C627" s="8">
        <v>6.5</v>
      </c>
      <c r="D627">
        <v>0.93096747116648348</v>
      </c>
      <c r="E627" s="6">
        <v>101.25481419512448</v>
      </c>
      <c r="F627" s="9">
        <v>159.82463575347501</v>
      </c>
      <c r="G627" s="9">
        <v>169.18319510688568</v>
      </c>
      <c r="H627" s="9">
        <v>1.3820126613696764</v>
      </c>
      <c r="I627" s="9">
        <f t="shared" si="14"/>
        <v>94.264938314667191</v>
      </c>
    </row>
    <row r="628" spans="1:9" x14ac:dyDescent="0.25">
      <c r="A628" s="16"/>
      <c r="B628" s="5">
        <f>DATE(YEAR(siječanj!B628),MONTH(siječanj!B628)+3,DAY(siječanj!B628))</f>
        <v>43928</v>
      </c>
      <c r="C628" s="8">
        <v>6.5104166666666696</v>
      </c>
      <c r="D628">
        <v>0.93096747116648348</v>
      </c>
      <c r="E628" s="6">
        <v>100.36924798209468</v>
      </c>
      <c r="F628" s="9">
        <v>158.36747432554932</v>
      </c>
      <c r="G628" s="9">
        <v>172.57910290455587</v>
      </c>
      <c r="H628" s="9">
        <v>1.5086878754944339</v>
      </c>
      <c r="I628" s="9">
        <f t="shared" si="14"/>
        <v>93.44050497677236</v>
      </c>
    </row>
    <row r="629" spans="1:9" x14ac:dyDescent="0.25">
      <c r="A629" s="16"/>
      <c r="B629" s="5">
        <f>DATE(YEAR(siječanj!B629),MONTH(siječanj!B629)+3,DAY(siječanj!B629))</f>
        <v>43928</v>
      </c>
      <c r="C629" s="8">
        <v>6.5208333333333304</v>
      </c>
      <c r="D629">
        <v>0.93096747116648348</v>
      </c>
      <c r="E629" s="6">
        <v>100.39047772834148</v>
      </c>
      <c r="F629" s="9">
        <v>155.32184033083402</v>
      </c>
      <c r="G629" s="9">
        <v>173.36200124807155</v>
      </c>
      <c r="H629" s="9">
        <v>1.5936566265058241</v>
      </c>
      <c r="I629" s="9">
        <f t="shared" si="14"/>
        <v>93.46026917994925</v>
      </c>
    </row>
    <row r="630" spans="1:9" x14ac:dyDescent="0.25">
      <c r="A630" s="16"/>
      <c r="B630" s="5">
        <f>DATE(YEAR(siječanj!B630),MONTH(siječanj!B630)+3,DAY(siječanj!B630))</f>
        <v>43928</v>
      </c>
      <c r="C630" s="8">
        <v>6.53125</v>
      </c>
      <c r="D630">
        <v>0.93096747116648348</v>
      </c>
      <c r="E630" s="6">
        <v>99.55144123536985</v>
      </c>
      <c r="F630" s="9">
        <v>153.58879932786405</v>
      </c>
      <c r="G630" s="9">
        <v>172.84794416715752</v>
      </c>
      <c r="H630" s="9">
        <v>1.7200828289813088</v>
      </c>
      <c r="I630" s="9">
        <f t="shared" si="14"/>
        <v>92.679153497871056</v>
      </c>
    </row>
    <row r="631" spans="1:9" x14ac:dyDescent="0.25">
      <c r="A631" s="16"/>
      <c r="B631" s="5">
        <f>DATE(YEAR(siječanj!B631),MONTH(siječanj!B631)+3,DAY(siječanj!B631))</f>
        <v>43928</v>
      </c>
      <c r="C631" s="8">
        <v>6.5416666666666696</v>
      </c>
      <c r="D631">
        <v>0.93096747116648348</v>
      </c>
      <c r="E631" s="6">
        <v>97.430453845248294</v>
      </c>
      <c r="F631" s="9">
        <v>153.50712167768015</v>
      </c>
      <c r="G631" s="9">
        <v>170.39820190342576</v>
      </c>
      <c r="H631" s="9">
        <v>1.8949089277026083</v>
      </c>
      <c r="I631" s="9">
        <f t="shared" si="14"/>
        <v>90.704583230913585</v>
      </c>
    </row>
    <row r="632" spans="1:9" x14ac:dyDescent="0.25">
      <c r="A632" s="16"/>
      <c r="B632" s="5">
        <f>DATE(YEAR(siječanj!B632),MONTH(siječanj!B632)+3,DAY(siječanj!B632))</f>
        <v>43928</v>
      </c>
      <c r="C632" s="8">
        <v>6.5520833333333304</v>
      </c>
      <c r="D632">
        <v>0.93096747116648348</v>
      </c>
      <c r="E632" s="6">
        <v>96.321752682919566</v>
      </c>
      <c r="F632" s="9">
        <v>152.67776701864165</v>
      </c>
      <c r="G632" s="9">
        <v>165.21827809501582</v>
      </c>
      <c r="H632" s="9">
        <v>1.791538215809974</v>
      </c>
      <c r="I632" s="9">
        <f t="shared" si="14"/>
        <v>89.672418513541075</v>
      </c>
    </row>
    <row r="633" spans="1:9" x14ac:dyDescent="0.25">
      <c r="A633" s="16"/>
      <c r="B633" s="5">
        <f>DATE(YEAR(siječanj!B633),MONTH(siječanj!B633)+3,DAY(siječanj!B633))</f>
        <v>43928</v>
      </c>
      <c r="C633" s="8">
        <v>6.5625</v>
      </c>
      <c r="D633">
        <v>0.93096747116648348</v>
      </c>
      <c r="E633" s="6">
        <v>96.312046527834767</v>
      </c>
      <c r="F633" s="9">
        <v>152.73801357861987</v>
      </c>
      <c r="G633" s="9">
        <v>163.17760476066917</v>
      </c>
      <c r="H633" s="9">
        <v>1.8084461067955826</v>
      </c>
      <c r="I633" s="9">
        <f t="shared" si="14"/>
        <v>89.663382398887023</v>
      </c>
    </row>
    <row r="634" spans="1:9" x14ac:dyDescent="0.25">
      <c r="A634" s="16"/>
      <c r="B634" s="5">
        <f>DATE(YEAR(siječanj!B634),MONTH(siječanj!B634)+3,DAY(siječanj!B634))</f>
        <v>43928</v>
      </c>
      <c r="C634" s="8">
        <v>6.5729166666666696</v>
      </c>
      <c r="D634">
        <v>0.93096747116648348</v>
      </c>
      <c r="E634" s="6">
        <v>96.650837936156762</v>
      </c>
      <c r="F634" s="9">
        <v>152.62445251015507</v>
      </c>
      <c r="G634" s="9">
        <v>159.10132269375833</v>
      </c>
      <c r="H634" s="9">
        <v>1.8869495193452592</v>
      </c>
      <c r="I634" s="9">
        <f t="shared" si="14"/>
        <v>89.978786179545494</v>
      </c>
    </row>
    <row r="635" spans="1:9" x14ac:dyDescent="0.25">
      <c r="A635" s="16"/>
      <c r="B635" s="5">
        <f>DATE(YEAR(siječanj!B635),MONTH(siječanj!B635)+3,DAY(siječanj!B635))</f>
        <v>43928</v>
      </c>
      <c r="C635" s="8">
        <v>6.5833333333333304</v>
      </c>
      <c r="D635">
        <v>0.93096747116648348</v>
      </c>
      <c r="E635" s="6">
        <v>99.16953187183644</v>
      </c>
      <c r="F635" s="9">
        <v>149.73718675731422</v>
      </c>
      <c r="G635" s="9">
        <v>151.76807227316192</v>
      </c>
      <c r="H635" s="9">
        <v>1.7487141884146711</v>
      </c>
      <c r="I635" s="9">
        <f t="shared" si="14"/>
        <v>92.323608303487561</v>
      </c>
    </row>
    <row r="636" spans="1:9" x14ac:dyDescent="0.25">
      <c r="A636" s="16"/>
      <c r="B636" s="5">
        <f>DATE(YEAR(siječanj!B636),MONTH(siječanj!B636)+3,DAY(siječanj!B636))</f>
        <v>43928</v>
      </c>
      <c r="C636" s="8">
        <v>6.59375</v>
      </c>
      <c r="D636">
        <v>0.93096747116648348</v>
      </c>
      <c r="E636" s="6">
        <v>100.72894632210765</v>
      </c>
      <c r="F636" s="9">
        <v>147.55325297668438</v>
      </c>
      <c r="G636" s="9">
        <v>142.67173845901831</v>
      </c>
      <c r="H636" s="9">
        <v>1.9101245355197605</v>
      </c>
      <c r="I636" s="9">
        <f t="shared" si="14"/>
        <v>93.775372430757017</v>
      </c>
    </row>
    <row r="637" spans="1:9" x14ac:dyDescent="0.25">
      <c r="A637" s="16"/>
      <c r="B637" s="5">
        <f>DATE(YEAR(siječanj!B637),MONTH(siječanj!B637)+3,DAY(siječanj!B637))</f>
        <v>43928</v>
      </c>
      <c r="C637" s="8">
        <v>6.6041666666666696</v>
      </c>
      <c r="D637">
        <v>0.93096747116648348</v>
      </c>
      <c r="E637" s="6">
        <v>100.66896599555739</v>
      </c>
      <c r="F637" s="9">
        <v>147.70951146375705</v>
      </c>
      <c r="G637" s="9">
        <v>144.24895658556844</v>
      </c>
      <c r="H637" s="9">
        <v>2.07368136304158</v>
      </c>
      <c r="I637" s="9">
        <f t="shared" si="14"/>
        <v>93.719532697828782</v>
      </c>
    </row>
    <row r="638" spans="1:9" x14ac:dyDescent="0.25">
      <c r="A638" s="16"/>
      <c r="B638" s="5">
        <f>DATE(YEAR(siječanj!B638),MONTH(siječanj!B638)+3,DAY(siječanj!B638))</f>
        <v>43928</v>
      </c>
      <c r="C638" s="8">
        <v>6.6145833333333304</v>
      </c>
      <c r="D638">
        <v>0.93096747116648348</v>
      </c>
      <c r="E638" s="6">
        <v>102.67809369968845</v>
      </c>
      <c r="F638" s="9">
        <v>146.99062758472132</v>
      </c>
      <c r="G638" s="9">
        <v>145.32784919934005</v>
      </c>
      <c r="H638" s="9">
        <v>2.3833970721738407</v>
      </c>
      <c r="I638" s="9">
        <f t="shared" si="14"/>
        <v>95.589965235794196</v>
      </c>
    </row>
    <row r="639" spans="1:9" x14ac:dyDescent="0.25">
      <c r="A639" s="16"/>
      <c r="B639" s="5">
        <f>DATE(YEAR(siječanj!B639),MONTH(siječanj!B639)+3,DAY(siječanj!B639))</f>
        <v>43928</v>
      </c>
      <c r="C639" s="8">
        <v>6.625</v>
      </c>
      <c r="D639">
        <v>0.93096747116648348</v>
      </c>
      <c r="E639" s="6">
        <v>103.33048612177394</v>
      </c>
      <c r="F639" s="9">
        <v>145.36734205441172</v>
      </c>
      <c r="G639" s="9">
        <v>140.67994936739075</v>
      </c>
      <c r="H639" s="9">
        <v>2.3112235357486735</v>
      </c>
      <c r="I639" s="9">
        <f t="shared" si="14"/>
        <v>96.197321359191307</v>
      </c>
    </row>
    <row r="640" spans="1:9" x14ac:dyDescent="0.25">
      <c r="A640" s="16"/>
      <c r="B640" s="5">
        <f>DATE(YEAR(siječanj!B640),MONTH(siječanj!B640)+3,DAY(siječanj!B640))</f>
        <v>43928</v>
      </c>
      <c r="C640" s="8">
        <v>6.6354166666666696</v>
      </c>
      <c r="D640">
        <v>0.93096747116648348</v>
      </c>
      <c r="E640" s="6">
        <v>104.18162865418871</v>
      </c>
      <c r="F640" s="9">
        <v>144.67263797469491</v>
      </c>
      <c r="G640" s="9">
        <v>137.87314063853407</v>
      </c>
      <c r="H640" s="9">
        <v>2.2342908886826085</v>
      </c>
      <c r="I640" s="9">
        <f t="shared" si="14"/>
        <v>96.989707370195717</v>
      </c>
    </row>
    <row r="641" spans="1:9" x14ac:dyDescent="0.25">
      <c r="A641" s="16"/>
      <c r="B641" s="5">
        <f>DATE(YEAR(siječanj!B641),MONTH(siječanj!B641)+3,DAY(siječanj!B641))</f>
        <v>43928</v>
      </c>
      <c r="C641" s="8">
        <v>6.6458333333333304</v>
      </c>
      <c r="D641">
        <v>0.93096747116648348</v>
      </c>
      <c r="E641" s="6">
        <v>105.93109400419043</v>
      </c>
      <c r="F641" s="9">
        <v>140.52981092562712</v>
      </c>
      <c r="G641" s="9">
        <v>142.10732430745006</v>
      </c>
      <c r="H641" s="9">
        <v>2.0060348584001879</v>
      </c>
      <c r="I641" s="9">
        <f t="shared" si="14"/>
        <v>98.618402702980205</v>
      </c>
    </row>
    <row r="642" spans="1:9" x14ac:dyDescent="0.25">
      <c r="A642" s="16"/>
      <c r="B642" s="5">
        <f>DATE(YEAR(siječanj!B642),MONTH(siječanj!B642)+3,DAY(siječanj!B642))</f>
        <v>43928</v>
      </c>
      <c r="C642" s="8">
        <v>6.65625</v>
      </c>
      <c r="D642">
        <v>0.93096747116648348</v>
      </c>
      <c r="E642" s="6">
        <v>105.74230277226795</v>
      </c>
      <c r="F642" s="9">
        <v>139.13078228429731</v>
      </c>
      <c r="G642" s="9">
        <v>140.27266629204141</v>
      </c>
      <c r="H642" s="9">
        <v>2.1476916093917819</v>
      </c>
      <c r="I642" s="9">
        <f t="shared" si="14"/>
        <v>98.442644207218933</v>
      </c>
    </row>
    <row r="643" spans="1:9" x14ac:dyDescent="0.25">
      <c r="A643" s="16"/>
      <c r="B643" s="5">
        <f>DATE(YEAR(siječanj!B643),MONTH(siječanj!B643)+3,DAY(siječanj!B643))</f>
        <v>43928</v>
      </c>
      <c r="C643" s="8">
        <v>6.6666666666666696</v>
      </c>
      <c r="D643">
        <v>0.93096747116648348</v>
      </c>
      <c r="E643" s="6">
        <v>105.84743666141215</v>
      </c>
      <c r="F643" s="9">
        <v>139.51854316112616</v>
      </c>
      <c r="G643" s="9">
        <v>133.92943716471635</v>
      </c>
      <c r="H643" s="9">
        <v>2.1459784092447864</v>
      </c>
      <c r="I643" s="9">
        <f t="shared" si="14"/>
        <v>98.540520438129406</v>
      </c>
    </row>
    <row r="644" spans="1:9" x14ac:dyDescent="0.25">
      <c r="A644" s="16"/>
      <c r="B644" s="5">
        <f>DATE(YEAR(siječanj!B644),MONTH(siječanj!B644)+3,DAY(siječanj!B644))</f>
        <v>43928</v>
      </c>
      <c r="C644" s="8">
        <v>6.6770833333333304</v>
      </c>
      <c r="D644">
        <v>0.93096747116648348</v>
      </c>
      <c r="E644" s="6">
        <v>106.52258504168111</v>
      </c>
      <c r="F644" s="9">
        <v>136.87288250960668</v>
      </c>
      <c r="G644" s="9">
        <v>135.97361799665237</v>
      </c>
      <c r="H644" s="9">
        <v>2.0754413773786387</v>
      </c>
      <c r="I644" s="9">
        <f t="shared" ref="I644:I707" si="15">D644*E644</f>
        <v>99.169061618370549</v>
      </c>
    </row>
    <row r="645" spans="1:9" x14ac:dyDescent="0.25">
      <c r="A645" s="16"/>
      <c r="B645" s="5">
        <f>DATE(YEAR(siječanj!B645),MONTH(siječanj!B645)+3,DAY(siječanj!B645))</f>
        <v>43928</v>
      </c>
      <c r="C645" s="8">
        <v>6.6875</v>
      </c>
      <c r="D645">
        <v>0.93096747116648348</v>
      </c>
      <c r="E645" s="6">
        <v>109.06920391723912</v>
      </c>
      <c r="F645" s="9">
        <v>133.84421898065901</v>
      </c>
      <c r="G645" s="9">
        <v>135.83130348919784</v>
      </c>
      <c r="H645" s="9">
        <v>1.9665685040836771</v>
      </c>
      <c r="I645" s="9">
        <f t="shared" si="15"/>
        <v>101.53988095297362</v>
      </c>
    </row>
    <row r="646" spans="1:9" x14ac:dyDescent="0.25">
      <c r="A646" s="16"/>
      <c r="B646" s="5">
        <f>DATE(YEAR(siječanj!B646),MONTH(siječanj!B646)+3,DAY(siječanj!B646))</f>
        <v>43928</v>
      </c>
      <c r="C646" s="8">
        <v>6.6979166666666696</v>
      </c>
      <c r="D646">
        <v>0.93096747116648348</v>
      </c>
      <c r="E646" s="6">
        <v>110.1373104087743</v>
      </c>
      <c r="F646" s="9">
        <v>133.65735498392829</v>
      </c>
      <c r="G646" s="9">
        <v>133.94527708804054</v>
      </c>
      <c r="H646" s="9">
        <v>2.4760682515205308</v>
      </c>
      <c r="I646" s="9">
        <f t="shared" si="15"/>
        <v>102.53425335233463</v>
      </c>
    </row>
    <row r="647" spans="1:9" x14ac:dyDescent="0.25">
      <c r="A647" s="16"/>
      <c r="B647" s="5">
        <f>DATE(YEAR(siječanj!B647),MONTH(siječanj!B647)+3,DAY(siječanj!B647))</f>
        <v>43928</v>
      </c>
      <c r="C647" s="8">
        <v>6.7083333333333304</v>
      </c>
      <c r="D647">
        <v>0.93096747116648348</v>
      </c>
      <c r="E647" s="6">
        <v>111.70482286455415</v>
      </c>
      <c r="F647" s="9">
        <v>132.63088091053206</v>
      </c>
      <c r="G647" s="9">
        <v>132.27218468527676</v>
      </c>
      <c r="H647" s="9">
        <v>7.5276331140229429</v>
      </c>
      <c r="I647" s="9">
        <f t="shared" si="15"/>
        <v>103.99355645931395</v>
      </c>
    </row>
    <row r="648" spans="1:9" x14ac:dyDescent="0.25">
      <c r="A648" s="16"/>
      <c r="B648" s="5">
        <f>DATE(YEAR(siječanj!B648),MONTH(siječanj!B648)+3,DAY(siječanj!B648))</f>
        <v>43928</v>
      </c>
      <c r="C648" s="8">
        <v>6.71875</v>
      </c>
      <c r="D648">
        <v>0.93096747116648348</v>
      </c>
      <c r="E648" s="6">
        <v>114.84295449601329</v>
      </c>
      <c r="F648" s="9">
        <v>132.59139031922297</v>
      </c>
      <c r="G648" s="9">
        <v>132.40308979267792</v>
      </c>
      <c r="H648" s="9">
        <v>20.716032114214105</v>
      </c>
      <c r="I648" s="9">
        <f t="shared" si="15"/>
        <v>106.91505492844102</v>
      </c>
    </row>
    <row r="649" spans="1:9" x14ac:dyDescent="0.25">
      <c r="A649" s="16"/>
      <c r="B649" s="5">
        <f>DATE(YEAR(siječanj!B649),MONTH(siječanj!B649)+3,DAY(siječanj!B649))</f>
        <v>43928</v>
      </c>
      <c r="C649" s="8">
        <v>6.7291666666666696</v>
      </c>
      <c r="D649">
        <v>0.93096747116648348</v>
      </c>
      <c r="E649" s="6">
        <v>118.97881410983857</v>
      </c>
      <c r="F649" s="9">
        <v>132.46400935216121</v>
      </c>
      <c r="G649" s="9">
        <v>135.08947176219513</v>
      </c>
      <c r="H649" s="9">
        <v>33.395389548403081</v>
      </c>
      <c r="I649" s="9">
        <f t="shared" si="15"/>
        <v>110.76540569422353</v>
      </c>
    </row>
    <row r="650" spans="1:9" x14ac:dyDescent="0.25">
      <c r="A650" s="16"/>
      <c r="B650" s="5">
        <f>DATE(YEAR(siječanj!B650),MONTH(siječanj!B650)+3,DAY(siječanj!B650))</f>
        <v>43928</v>
      </c>
      <c r="C650" s="8">
        <v>6.7395833333333304</v>
      </c>
      <c r="D650">
        <v>0.93096747116648348</v>
      </c>
      <c r="E650" s="6">
        <v>123.46968878461637</v>
      </c>
      <c r="F650" s="9">
        <v>132.78751312559817</v>
      </c>
      <c r="G650" s="9">
        <v>136.65367121348211</v>
      </c>
      <c r="H650" s="9">
        <v>49.437600499735105</v>
      </c>
      <c r="I650" s="9">
        <f t="shared" si="15"/>
        <v>114.94626393352702</v>
      </c>
    </row>
    <row r="651" spans="1:9" x14ac:dyDescent="0.25">
      <c r="A651" s="16"/>
      <c r="B651" s="5">
        <f>DATE(YEAR(siječanj!B651),MONTH(siječanj!B651)+3,DAY(siječanj!B651))</f>
        <v>43928</v>
      </c>
      <c r="C651" s="8">
        <v>6.75</v>
      </c>
      <c r="D651">
        <v>0.93096747116648348</v>
      </c>
      <c r="E651" s="6">
        <v>128.25117553566182</v>
      </c>
      <c r="F651" s="9">
        <v>133.52676718956781</v>
      </c>
      <c r="G651" s="9">
        <v>139.41827760292213</v>
      </c>
      <c r="H651" s="9">
        <v>67.131862305373971</v>
      </c>
      <c r="I651" s="9">
        <f t="shared" si="15"/>
        <v>119.39767256256386</v>
      </c>
    </row>
    <row r="652" spans="1:9" x14ac:dyDescent="0.25">
      <c r="A652" s="16"/>
      <c r="B652" s="5">
        <f>DATE(YEAR(siječanj!B652),MONTH(siječanj!B652)+3,DAY(siječanj!B652))</f>
        <v>43928</v>
      </c>
      <c r="C652" s="8">
        <v>6.7604166666666696</v>
      </c>
      <c r="D652">
        <v>0.93096747116648348</v>
      </c>
      <c r="E652" s="6">
        <v>132.57311947770302</v>
      </c>
      <c r="F652" s="9">
        <v>131.73879620872012</v>
      </c>
      <c r="G652" s="9">
        <v>138.96347877075533</v>
      </c>
      <c r="H652" s="9">
        <v>82.50145295015686</v>
      </c>
      <c r="I652" s="9">
        <f t="shared" si="15"/>
        <v>123.42126178480925</v>
      </c>
    </row>
    <row r="653" spans="1:9" x14ac:dyDescent="0.25">
      <c r="A653" s="16"/>
      <c r="B653" s="5">
        <f>DATE(YEAR(siječanj!B653),MONTH(siječanj!B653)+3,DAY(siječanj!B653))</f>
        <v>43928</v>
      </c>
      <c r="C653" s="8">
        <v>6.7708333333333304</v>
      </c>
      <c r="D653">
        <v>0.93096747116648348</v>
      </c>
      <c r="E653" s="6">
        <v>137.47678808292108</v>
      </c>
      <c r="F653" s="9">
        <v>130.03575792832197</v>
      </c>
      <c r="G653" s="9">
        <v>139.42650858410735</v>
      </c>
      <c r="H653" s="9">
        <v>100.07007841827175</v>
      </c>
      <c r="I653" s="9">
        <f t="shared" si="15"/>
        <v>127.98641774564759</v>
      </c>
    </row>
    <row r="654" spans="1:9" x14ac:dyDescent="0.25">
      <c r="A654" s="16"/>
      <c r="B654" s="5">
        <f>DATE(YEAR(siječanj!B654),MONTH(siječanj!B654)+3,DAY(siječanj!B654))</f>
        <v>43928</v>
      </c>
      <c r="C654" s="8">
        <v>6.78125</v>
      </c>
      <c r="D654">
        <v>0.93096747116648348</v>
      </c>
      <c r="E654" s="6">
        <v>143.12497465869021</v>
      </c>
      <c r="F654" s="9">
        <v>129.09772879479772</v>
      </c>
      <c r="G654" s="9">
        <v>139.66541973570011</v>
      </c>
      <c r="H654" s="9">
        <v>126.93781184961436</v>
      </c>
      <c r="I654" s="9">
        <f t="shared" si="15"/>
        <v>133.24469571876784</v>
      </c>
    </row>
    <row r="655" spans="1:9" x14ac:dyDescent="0.25">
      <c r="A655" s="16"/>
      <c r="B655" s="5">
        <f>DATE(YEAR(siječanj!B655),MONTH(siječanj!B655)+3,DAY(siječanj!B655))</f>
        <v>43928</v>
      </c>
      <c r="C655" s="8">
        <v>6.7916666666666696</v>
      </c>
      <c r="D655">
        <v>0.93096747116648348</v>
      </c>
      <c r="E655" s="6">
        <v>148.70390813383344</v>
      </c>
      <c r="F655" s="9">
        <v>127.1448995644472</v>
      </c>
      <c r="G655" s="9">
        <v>139.03642589167353</v>
      </c>
      <c r="H655" s="9">
        <v>150.54649575597625</v>
      </c>
      <c r="I655" s="9">
        <f t="shared" si="15"/>
        <v>138.43850130792799</v>
      </c>
    </row>
    <row r="656" spans="1:9" x14ac:dyDescent="0.25">
      <c r="A656" s="16"/>
      <c r="B656" s="5">
        <f>DATE(YEAR(siječanj!B656),MONTH(siječanj!B656)+3,DAY(siječanj!B656))</f>
        <v>43928</v>
      </c>
      <c r="C656" s="8">
        <v>6.8020833333333304</v>
      </c>
      <c r="D656">
        <v>0.93096747116648348</v>
      </c>
      <c r="E656" s="6">
        <v>155.0623775548296</v>
      </c>
      <c r="F656" s="9">
        <v>123.83783279185418</v>
      </c>
      <c r="G656" s="9">
        <v>139.26592619447095</v>
      </c>
      <c r="H656" s="9">
        <v>182.93197672679727</v>
      </c>
      <c r="I656" s="9">
        <f t="shared" si="15"/>
        <v>144.35802950528219</v>
      </c>
    </row>
    <row r="657" spans="1:9" x14ac:dyDescent="0.25">
      <c r="A657" s="16"/>
      <c r="B657" s="5">
        <f>DATE(YEAR(siječanj!B657),MONTH(siječanj!B657)+3,DAY(siječanj!B657))</f>
        <v>43928</v>
      </c>
      <c r="C657" s="8">
        <v>6.8125</v>
      </c>
      <c r="D657">
        <v>0.93096747116648348</v>
      </c>
      <c r="E657" s="6">
        <v>157.34276228268632</v>
      </c>
      <c r="F657" s="9">
        <v>121.19297987503028</v>
      </c>
      <c r="G657" s="9">
        <v>137.49858083016866</v>
      </c>
      <c r="H657" s="9">
        <v>198.62199755395733</v>
      </c>
      <c r="I657" s="9">
        <f t="shared" si="15"/>
        <v>146.48099350866164</v>
      </c>
    </row>
    <row r="658" spans="1:9" x14ac:dyDescent="0.25">
      <c r="A658" s="16"/>
      <c r="B658" s="5">
        <f>DATE(YEAR(siječanj!B658),MONTH(siječanj!B658)+3,DAY(siječanj!B658))</f>
        <v>43928</v>
      </c>
      <c r="C658" s="8">
        <v>6.8229166666666696</v>
      </c>
      <c r="D658">
        <v>0.93096747116648348</v>
      </c>
      <c r="E658" s="6">
        <v>157.336142116291</v>
      </c>
      <c r="F658" s="9">
        <v>116.51565749802337</v>
      </c>
      <c r="G658" s="9">
        <v>132.73162673793666</v>
      </c>
      <c r="H658" s="9">
        <v>216.50235771765676</v>
      </c>
      <c r="I658" s="9">
        <f t="shared" si="15"/>
        <v>146.47483034909388</v>
      </c>
    </row>
    <row r="659" spans="1:9" x14ac:dyDescent="0.25">
      <c r="A659" s="16"/>
      <c r="B659" s="5">
        <f>DATE(YEAR(siječanj!B659),MONTH(siječanj!B659)+3,DAY(siječanj!B659))</f>
        <v>43928</v>
      </c>
      <c r="C659" s="8">
        <v>6.8333333333333304</v>
      </c>
      <c r="D659">
        <v>0.93096747116648348</v>
      </c>
      <c r="E659" s="6">
        <v>157.24475005777947</v>
      </c>
      <c r="F659" s="9">
        <v>111.26601289412628</v>
      </c>
      <c r="G659" s="9">
        <v>123.61534352960895</v>
      </c>
      <c r="H659" s="9">
        <v>222.42084767268233</v>
      </c>
      <c r="I659" s="9">
        <f t="shared" si="15"/>
        <v>146.38974731549672</v>
      </c>
    </row>
    <row r="660" spans="1:9" x14ac:dyDescent="0.25">
      <c r="A660" s="16"/>
      <c r="B660" s="5">
        <f>DATE(YEAR(siječanj!B660),MONTH(siječanj!B660)+3,DAY(siječanj!B660))</f>
        <v>43928</v>
      </c>
      <c r="C660" s="8">
        <v>6.84375</v>
      </c>
      <c r="D660">
        <v>0.93096747116648348</v>
      </c>
      <c r="E660" s="6">
        <v>156.01733112775008</v>
      </c>
      <c r="F660" s="9">
        <v>93.973180611381679</v>
      </c>
      <c r="G660" s="9">
        <v>106.19204188571676</v>
      </c>
      <c r="H660" s="9">
        <v>222.9611860188117</v>
      </c>
      <c r="I660" s="9">
        <f t="shared" si="15"/>
        <v>145.24706021814538</v>
      </c>
    </row>
    <row r="661" spans="1:9" x14ac:dyDescent="0.25">
      <c r="A661" s="16"/>
      <c r="B661" s="5">
        <f>DATE(YEAR(siječanj!B661),MONTH(siječanj!B661)+3,DAY(siječanj!B661))</f>
        <v>43928</v>
      </c>
      <c r="C661" s="8">
        <v>6.8541666666666696</v>
      </c>
      <c r="D661">
        <v>0.93096747116648348</v>
      </c>
      <c r="E661" s="6">
        <v>155.61942319329478</v>
      </c>
      <c r="F661" s="9">
        <v>87.524729124716302</v>
      </c>
      <c r="G661" s="9">
        <v>100.15210294468601</v>
      </c>
      <c r="H661" s="9">
        <v>223.05669095072713</v>
      </c>
      <c r="I661" s="9">
        <f t="shared" si="15"/>
        <v>144.87662087464844</v>
      </c>
    </row>
    <row r="662" spans="1:9" x14ac:dyDescent="0.25">
      <c r="A662" s="16"/>
      <c r="B662" s="5">
        <f>DATE(YEAR(siječanj!B662),MONTH(siječanj!B662)+3,DAY(siječanj!B662))</f>
        <v>43928</v>
      </c>
      <c r="C662" s="8">
        <v>6.8645833333333304</v>
      </c>
      <c r="D662">
        <v>0.93096747116648348</v>
      </c>
      <c r="E662" s="6">
        <v>154.80787332318991</v>
      </c>
      <c r="F662" s="9">
        <v>84.288823376942815</v>
      </c>
      <c r="G662" s="9">
        <v>96.099341980030843</v>
      </c>
      <c r="H662" s="9">
        <v>224.00390536734852</v>
      </c>
      <c r="I662" s="9">
        <f t="shared" si="15"/>
        <v>144.12109434435143</v>
      </c>
    </row>
    <row r="663" spans="1:9" x14ac:dyDescent="0.25">
      <c r="A663" s="16"/>
      <c r="B663" s="5">
        <f>DATE(YEAR(siječanj!B663),MONTH(siječanj!B663)+3,DAY(siječanj!B663))</f>
        <v>43928</v>
      </c>
      <c r="C663" s="8">
        <v>6.875</v>
      </c>
      <c r="D663">
        <v>0.93096747116648348</v>
      </c>
      <c r="E663" s="6">
        <v>151.77356161704074</v>
      </c>
      <c r="F663" s="9">
        <v>81.626236464042066</v>
      </c>
      <c r="G663" s="9">
        <v>88.964369515268999</v>
      </c>
      <c r="H663" s="9">
        <v>225.40249324014036</v>
      </c>
      <c r="I663" s="9">
        <f t="shared" si="15"/>
        <v>141.29624884854687</v>
      </c>
    </row>
    <row r="664" spans="1:9" x14ac:dyDescent="0.25">
      <c r="A664" s="16"/>
      <c r="B664" s="5">
        <f>DATE(YEAR(siječanj!B664),MONTH(siječanj!B664)+3,DAY(siječanj!B664))</f>
        <v>43928</v>
      </c>
      <c r="C664" s="8">
        <v>6.8854166666666696</v>
      </c>
      <c r="D664">
        <v>0.93096747116648348</v>
      </c>
      <c r="E664" s="6">
        <v>156.94943002243949</v>
      </c>
      <c r="F664" s="9">
        <v>77.480286977867607</v>
      </c>
      <c r="G664" s="9">
        <v>73.59362415808296</v>
      </c>
      <c r="H664" s="9">
        <v>231.42827235437153</v>
      </c>
      <c r="I664" s="9">
        <f t="shared" si="15"/>
        <v>146.11481396901144</v>
      </c>
    </row>
    <row r="665" spans="1:9" x14ac:dyDescent="0.25">
      <c r="A665" s="16"/>
      <c r="B665" s="5">
        <f>DATE(YEAR(siječanj!B665),MONTH(siječanj!B665)+3,DAY(siječanj!B665))</f>
        <v>43928</v>
      </c>
      <c r="C665" s="8">
        <v>6.8958333333333304</v>
      </c>
      <c r="D665">
        <v>0.93096747116648348</v>
      </c>
      <c r="E665" s="6">
        <v>159.13659143490077</v>
      </c>
      <c r="F665" s="9">
        <v>73.46184303475269</v>
      </c>
      <c r="G665" s="9">
        <v>63.600992275728458</v>
      </c>
      <c r="H665" s="9">
        <v>235.4688230275691</v>
      </c>
      <c r="I665" s="9">
        <f t="shared" si="15"/>
        <v>148.15099009820344</v>
      </c>
    </row>
    <row r="666" spans="1:9" x14ac:dyDescent="0.25">
      <c r="A666" s="16"/>
      <c r="B666" s="5">
        <f>DATE(YEAR(siječanj!B666),MONTH(siječanj!B666)+3,DAY(siječanj!B666))</f>
        <v>43928</v>
      </c>
      <c r="C666" s="8">
        <v>6.90625</v>
      </c>
      <c r="D666">
        <v>0.93096747116648348</v>
      </c>
      <c r="E666" s="6">
        <v>155.81413861527665</v>
      </c>
      <c r="F666" s="9">
        <v>71.909642176231714</v>
      </c>
      <c r="G666" s="9">
        <v>60.037121896125626</v>
      </c>
      <c r="H666" s="9">
        <v>236.78521713516906</v>
      </c>
      <c r="I666" s="9">
        <f t="shared" si="15"/>
        <v>145.05789459864803</v>
      </c>
    </row>
    <row r="667" spans="1:9" x14ac:dyDescent="0.25">
      <c r="A667" s="16"/>
      <c r="B667" s="5">
        <f>DATE(YEAR(siječanj!B667),MONTH(siječanj!B667)+3,DAY(siječanj!B667))</f>
        <v>43928</v>
      </c>
      <c r="C667" s="8">
        <v>6.9166666666666696</v>
      </c>
      <c r="D667">
        <v>0.93096747116648348</v>
      </c>
      <c r="E667" s="6">
        <v>150.82806937348687</v>
      </c>
      <c r="F667" s="9">
        <v>71.332457466845938</v>
      </c>
      <c r="G667" s="9">
        <v>57.414834027295242</v>
      </c>
      <c r="H667" s="9">
        <v>235.12664815193085</v>
      </c>
      <c r="I667" s="9">
        <f t="shared" si="15"/>
        <v>140.41602632555799</v>
      </c>
    </row>
    <row r="668" spans="1:9" x14ac:dyDescent="0.25">
      <c r="A668" s="16"/>
      <c r="B668" s="5">
        <f>DATE(YEAR(siječanj!B668),MONTH(siječanj!B668)+3,DAY(siječanj!B668))</f>
        <v>43928</v>
      </c>
      <c r="C668" s="8">
        <v>6.9270833333333304</v>
      </c>
      <c r="D668">
        <v>0.93096747116648348</v>
      </c>
      <c r="E668" s="6">
        <v>143.693139136122</v>
      </c>
      <c r="F668" s="9">
        <v>70.153707319726763</v>
      </c>
      <c r="G668" s="9">
        <v>55.011002258326322</v>
      </c>
      <c r="H668" s="9">
        <v>236.48927475838136</v>
      </c>
      <c r="I668" s="9">
        <f t="shared" si="15"/>
        <v>133.77363836552917</v>
      </c>
    </row>
    <row r="669" spans="1:9" x14ac:dyDescent="0.25">
      <c r="A669" s="16"/>
      <c r="B669" s="5">
        <f>DATE(YEAR(siječanj!B669),MONTH(siječanj!B669)+3,DAY(siječanj!B669))</f>
        <v>43928</v>
      </c>
      <c r="C669" s="8">
        <v>6.9375</v>
      </c>
      <c r="D669">
        <v>0.93096747116648348</v>
      </c>
      <c r="E669" s="6">
        <v>133.73925793815459</v>
      </c>
      <c r="F669" s="9">
        <v>66.988448218459197</v>
      </c>
      <c r="G669" s="9">
        <v>53.129358222578219</v>
      </c>
      <c r="H669" s="9">
        <v>235.82546747212328</v>
      </c>
      <c r="I669" s="9">
        <f t="shared" si="15"/>
        <v>124.50689875836584</v>
      </c>
    </row>
    <row r="670" spans="1:9" x14ac:dyDescent="0.25">
      <c r="A670" s="16"/>
      <c r="B670" s="5">
        <f>DATE(YEAR(siječanj!B670),MONTH(siječanj!B670)+3,DAY(siječanj!B670))</f>
        <v>43928</v>
      </c>
      <c r="C670" s="8">
        <v>6.9479166666666696</v>
      </c>
      <c r="D670">
        <v>0.93096747116648348</v>
      </c>
      <c r="E670" s="6">
        <v>121.64685469520231</v>
      </c>
      <c r="F670" s="9">
        <v>64.997112949040428</v>
      </c>
      <c r="G670" s="9">
        <v>52.190773538692824</v>
      </c>
      <c r="H670" s="9">
        <v>234.09851092557545</v>
      </c>
      <c r="I670" s="9">
        <f t="shared" si="15"/>
        <v>113.24926469094916</v>
      </c>
    </row>
    <row r="671" spans="1:9" x14ac:dyDescent="0.25">
      <c r="A671" s="16"/>
      <c r="B671" s="5">
        <f>DATE(YEAR(siječanj!B671),MONTH(siječanj!B671)+3,DAY(siječanj!B671))</f>
        <v>43928</v>
      </c>
      <c r="C671" s="8">
        <v>6.9583333333333304</v>
      </c>
      <c r="D671">
        <v>0.93096747116648348</v>
      </c>
      <c r="E671" s="6">
        <v>110.2140356298067</v>
      </c>
      <c r="F671" s="9">
        <v>62.900289939531717</v>
      </c>
      <c r="G671" s="9">
        <v>51.216816905433333</v>
      </c>
      <c r="H671" s="9">
        <v>233.94016939803598</v>
      </c>
      <c r="I671" s="9">
        <f t="shared" si="15"/>
        <v>102.60568203733385</v>
      </c>
    </row>
    <row r="672" spans="1:9" x14ac:dyDescent="0.25">
      <c r="A672" s="16"/>
      <c r="B672" s="5">
        <f>DATE(YEAR(siječanj!B672),MONTH(siječanj!B672)+3,DAY(siječanj!B672))</f>
        <v>43928</v>
      </c>
      <c r="C672" s="8">
        <v>6.96875</v>
      </c>
      <c r="D672">
        <v>0.93096747116648348</v>
      </c>
      <c r="E672" s="6">
        <v>100.18530291731125</v>
      </c>
      <c r="F672" s="9">
        <v>61.094496553834546</v>
      </c>
      <c r="G672" s="9">
        <v>50.839656572539411</v>
      </c>
      <c r="H672" s="9">
        <v>233.87870435857616</v>
      </c>
      <c r="I672" s="9">
        <f t="shared" si="15"/>
        <v>93.269258104977368</v>
      </c>
    </row>
    <row r="673" spans="1:9" x14ac:dyDescent="0.25">
      <c r="A673" s="16"/>
      <c r="B673" s="5">
        <f>DATE(YEAR(siječanj!B673),MONTH(siječanj!B673)+3,DAY(siječanj!B673))</f>
        <v>43928</v>
      </c>
      <c r="C673" s="8">
        <v>6.9791666666666696</v>
      </c>
      <c r="D673">
        <v>0.93096747116648348</v>
      </c>
      <c r="E673" s="6">
        <v>91.19790974263158</v>
      </c>
      <c r="F673" s="9">
        <v>60.65753217644717</v>
      </c>
      <c r="G673" s="9">
        <v>51.00727803628542</v>
      </c>
      <c r="H673" s="9">
        <v>233.63958743619904</v>
      </c>
      <c r="I673" s="9">
        <f t="shared" si="15"/>
        <v>84.902287408766924</v>
      </c>
    </row>
    <row r="674" spans="1:9" ht="15.75" thickBot="1" x14ac:dyDescent="0.3">
      <c r="A674" s="16"/>
      <c r="B674" s="5">
        <f>DATE(YEAR(siječanj!B674),MONTH(siječanj!B674)+3,DAY(siječanj!B674))</f>
        <v>43928</v>
      </c>
      <c r="C674" s="8">
        <v>6.9895833333333304</v>
      </c>
      <c r="D674">
        <v>0.93096747116648348</v>
      </c>
      <c r="E674" s="6">
        <v>83.40077036164304</v>
      </c>
      <c r="F674" s="9">
        <v>58.737088686949406</v>
      </c>
      <c r="G674" s="9">
        <v>49.888791633935988</v>
      </c>
      <c r="H674" s="9">
        <v>234.63890604636086</v>
      </c>
      <c r="I674" s="9">
        <f t="shared" si="15"/>
        <v>77.643404276915433</v>
      </c>
    </row>
    <row r="675" spans="1:9" x14ac:dyDescent="0.25">
      <c r="A675" s="15">
        <f t="shared" ref="A675" si="16">A579+1</f>
        <v>99</v>
      </c>
      <c r="B675" s="5">
        <f>DATE(YEAR(siječanj!B675),MONTH(siječanj!B675)+3,DAY(siječanj!B675))</f>
        <v>43929</v>
      </c>
      <c r="C675" s="8">
        <v>7</v>
      </c>
      <c r="D675">
        <v>0.92898220210295746</v>
      </c>
      <c r="E675" s="6">
        <v>76.022593926872304</v>
      </c>
      <c r="F675" s="9">
        <v>57.921224402900727</v>
      </c>
      <c r="G675" s="9">
        <v>49.387861583473814</v>
      </c>
      <c r="H675" s="9">
        <v>235.49959987137262</v>
      </c>
      <c r="I675" s="9">
        <f t="shared" si="15"/>
        <v>70.623636715764746</v>
      </c>
    </row>
    <row r="676" spans="1:9" x14ac:dyDescent="0.25">
      <c r="A676" s="16"/>
      <c r="B676" s="5">
        <f>DATE(YEAR(siječanj!B676),MONTH(siječanj!B676)+3,DAY(siječanj!B676))</f>
        <v>43929</v>
      </c>
      <c r="C676" s="8">
        <v>7.0104166666666696</v>
      </c>
      <c r="D676">
        <v>0.92898220210295746</v>
      </c>
      <c r="E676" s="6">
        <v>70.436163651310636</v>
      </c>
      <c r="F676" s="9">
        <v>57.639019582031572</v>
      </c>
      <c r="G676" s="9">
        <v>49.768232440477028</v>
      </c>
      <c r="H676" s="9">
        <v>235.55440534328429</v>
      </c>
      <c r="I676" s="9">
        <f t="shared" si="15"/>
        <v>65.433942416478843</v>
      </c>
    </row>
    <row r="677" spans="1:9" x14ac:dyDescent="0.25">
      <c r="A677" s="16"/>
      <c r="B677" s="5">
        <f>DATE(YEAR(siječanj!B677),MONTH(siječanj!B677)+3,DAY(siječanj!B677))</f>
        <v>43929</v>
      </c>
      <c r="C677" s="8">
        <v>7.0208333333333304</v>
      </c>
      <c r="D677">
        <v>0.92898220210295746</v>
      </c>
      <c r="E677" s="6">
        <v>66.164514611944881</v>
      </c>
      <c r="F677" s="9">
        <v>57.150010567619262</v>
      </c>
      <c r="G677" s="9">
        <v>48.853915305702728</v>
      </c>
      <c r="H677" s="9">
        <v>235.78872331315662</v>
      </c>
      <c r="I677" s="9">
        <f t="shared" si="15"/>
        <v>61.465656485277862</v>
      </c>
    </row>
    <row r="678" spans="1:9" x14ac:dyDescent="0.25">
      <c r="A678" s="16"/>
      <c r="B678" s="5">
        <f>DATE(YEAR(siječanj!B678),MONTH(siječanj!B678)+3,DAY(siječanj!B678))</f>
        <v>43929</v>
      </c>
      <c r="C678" s="8">
        <v>7.03125</v>
      </c>
      <c r="D678">
        <v>0.92898220210295746</v>
      </c>
      <c r="E678" s="6">
        <v>62.723478283884916</v>
      </c>
      <c r="F678" s="9">
        <v>56.682336197478854</v>
      </c>
      <c r="G678" s="9">
        <v>49.101715595923103</v>
      </c>
      <c r="H678" s="9">
        <v>235.57361310586259</v>
      </c>
      <c r="I678" s="9">
        <f t="shared" si="15"/>
        <v>58.268994979720439</v>
      </c>
    </row>
    <row r="679" spans="1:9" x14ac:dyDescent="0.25">
      <c r="A679" s="16"/>
      <c r="B679" s="5">
        <f>DATE(YEAR(siječanj!B679),MONTH(siječanj!B679)+3,DAY(siječanj!B679))</f>
        <v>43929</v>
      </c>
      <c r="C679" s="8">
        <v>7.0416666666666696</v>
      </c>
      <c r="D679">
        <v>0.92898220210295746</v>
      </c>
      <c r="E679" s="6">
        <v>59.476391310237069</v>
      </c>
      <c r="F679" s="9">
        <v>56.280538418702029</v>
      </c>
      <c r="G679" s="9">
        <v>48.820846907377046</v>
      </c>
      <c r="H679" s="9">
        <v>235.46600521174591</v>
      </c>
      <c r="I679" s="9">
        <f t="shared" si="15"/>
        <v>55.252508972521234</v>
      </c>
    </row>
    <row r="680" spans="1:9" x14ac:dyDescent="0.25">
      <c r="A680" s="16"/>
      <c r="B680" s="5">
        <f>DATE(YEAR(siječanj!B680),MONTH(siječanj!B680)+3,DAY(siječanj!B680))</f>
        <v>43929</v>
      </c>
      <c r="C680" s="8">
        <v>7.0520833333333304</v>
      </c>
      <c r="D680">
        <v>0.92898220210295746</v>
      </c>
      <c r="E680" s="6">
        <v>57.85664114124404</v>
      </c>
      <c r="F680" s="9">
        <v>55.43720713642422</v>
      </c>
      <c r="G680" s="9">
        <v>47.169164687267077</v>
      </c>
      <c r="H680" s="9">
        <v>235.77272082852775</v>
      </c>
      <c r="I680" s="9">
        <f t="shared" si="15"/>
        <v>53.747789893673456</v>
      </c>
    </row>
    <row r="681" spans="1:9" x14ac:dyDescent="0.25">
      <c r="A681" s="16"/>
      <c r="B681" s="5">
        <f>DATE(YEAR(siječanj!B681),MONTH(siječanj!B681)+3,DAY(siječanj!B681))</f>
        <v>43929</v>
      </c>
      <c r="C681" s="8">
        <v>7.0625</v>
      </c>
      <c r="D681">
        <v>0.92898220210295746</v>
      </c>
      <c r="E681" s="6">
        <v>55.898847861890204</v>
      </c>
      <c r="F681" s="9">
        <v>55.053259892560902</v>
      </c>
      <c r="G681" s="9">
        <v>47.312502549281447</v>
      </c>
      <c r="H681" s="9">
        <v>235.30992371393526</v>
      </c>
      <c r="I681" s="9">
        <f t="shared" si="15"/>
        <v>51.929034781756954</v>
      </c>
    </row>
    <row r="682" spans="1:9" x14ac:dyDescent="0.25">
      <c r="A682" s="16"/>
      <c r="B682" s="5">
        <f>DATE(YEAR(siječanj!B682),MONTH(siječanj!B682)+3,DAY(siječanj!B682))</f>
        <v>43929</v>
      </c>
      <c r="C682" s="8">
        <v>7.0729166666666696</v>
      </c>
      <c r="D682">
        <v>0.92898220210295746</v>
      </c>
      <c r="E682" s="6">
        <v>54.696866126538417</v>
      </c>
      <c r="F682" s="9">
        <v>55.116452072100486</v>
      </c>
      <c r="G682" s="9">
        <v>46.84749023729195</v>
      </c>
      <c r="H682" s="9">
        <v>235.54593496302266</v>
      </c>
      <c r="I682" s="9">
        <f t="shared" si="15"/>
        <v>50.812415142362319</v>
      </c>
    </row>
    <row r="683" spans="1:9" x14ac:dyDescent="0.25">
      <c r="A683" s="16"/>
      <c r="B683" s="5">
        <f>DATE(YEAR(siječanj!B683),MONTH(siječanj!B683)+3,DAY(siječanj!B683))</f>
        <v>43929</v>
      </c>
      <c r="C683" s="8">
        <v>7.0833333333333304</v>
      </c>
      <c r="D683">
        <v>0.92898220210295746</v>
      </c>
      <c r="E683" s="6">
        <v>53.583388888304462</v>
      </c>
      <c r="F683" s="9">
        <v>55.138204648752172</v>
      </c>
      <c r="G683" s="9">
        <v>47.491830386560949</v>
      </c>
      <c r="H683" s="9">
        <v>235.65176989419649</v>
      </c>
      <c r="I683" s="9">
        <f t="shared" si="15"/>
        <v>49.778014605596219</v>
      </c>
    </row>
    <row r="684" spans="1:9" x14ac:dyDescent="0.25">
      <c r="A684" s="16"/>
      <c r="B684" s="5">
        <f>DATE(YEAR(siječanj!B684),MONTH(siječanj!B684)+3,DAY(siječanj!B684))</f>
        <v>43929</v>
      </c>
      <c r="C684" s="8">
        <v>7.09375</v>
      </c>
      <c r="D684">
        <v>0.92898220210295746</v>
      </c>
      <c r="E684" s="6">
        <v>52.606452335173607</v>
      </c>
      <c r="F684" s="9">
        <v>55.21657902570356</v>
      </c>
      <c r="G684" s="9">
        <v>47.53193384584111</v>
      </c>
      <c r="H684" s="9">
        <v>235.85402811224824</v>
      </c>
      <c r="I684" s="9">
        <f t="shared" si="15"/>
        <v>48.870457935153844</v>
      </c>
    </row>
    <row r="685" spans="1:9" x14ac:dyDescent="0.25">
      <c r="A685" s="16"/>
      <c r="B685" s="5">
        <f>DATE(YEAR(siječanj!B685),MONTH(siječanj!B685)+3,DAY(siječanj!B685))</f>
        <v>43929</v>
      </c>
      <c r="C685" s="8">
        <v>7.1041666666666696</v>
      </c>
      <c r="D685">
        <v>0.92898220210295746</v>
      </c>
      <c r="E685" s="6">
        <v>52.703341125938216</v>
      </c>
      <c r="F685" s="9">
        <v>56.106336969362658</v>
      </c>
      <c r="G685" s="9">
        <v>48.84199623494699</v>
      </c>
      <c r="H685" s="9">
        <v>235.5398511104076</v>
      </c>
      <c r="I685" s="9">
        <f t="shared" si="15"/>
        <v>48.960465897357444</v>
      </c>
    </row>
    <row r="686" spans="1:9" x14ac:dyDescent="0.25">
      <c r="A686" s="16"/>
      <c r="B686" s="5">
        <f>DATE(YEAR(siječanj!B686),MONTH(siječanj!B686)+3,DAY(siječanj!B686))</f>
        <v>43929</v>
      </c>
      <c r="C686" s="8">
        <v>7.1145833333333304</v>
      </c>
      <c r="D686">
        <v>0.92898220210295746</v>
      </c>
      <c r="E686" s="6">
        <v>52.221642576640278</v>
      </c>
      <c r="F686" s="9">
        <v>56.031752113893361</v>
      </c>
      <c r="G686" s="9">
        <v>48.378717605976505</v>
      </c>
      <c r="H686" s="9">
        <v>235.35319795439247</v>
      </c>
      <c r="I686" s="9">
        <f t="shared" si="15"/>
        <v>48.512976518280844</v>
      </c>
    </row>
    <row r="687" spans="1:9" x14ac:dyDescent="0.25">
      <c r="A687" s="16"/>
      <c r="B687" s="5">
        <f>DATE(YEAR(siječanj!B687),MONTH(siječanj!B687)+3,DAY(siječanj!B687))</f>
        <v>43929</v>
      </c>
      <c r="C687" s="8">
        <v>7.125</v>
      </c>
      <c r="D687">
        <v>0.92898220210295746</v>
      </c>
      <c r="E687" s="6">
        <v>52.542680171593155</v>
      </c>
      <c r="F687" s="9">
        <v>55.516015520077687</v>
      </c>
      <c r="G687" s="9">
        <v>47.887543535651432</v>
      </c>
      <c r="H687" s="9">
        <v>235.39877605062873</v>
      </c>
      <c r="I687" s="9">
        <f t="shared" si="15"/>
        <v>48.81121473019801</v>
      </c>
    </row>
    <row r="688" spans="1:9" x14ac:dyDescent="0.25">
      <c r="A688" s="16"/>
      <c r="B688" s="5">
        <f>DATE(YEAR(siječanj!B688),MONTH(siječanj!B688)+3,DAY(siječanj!B688))</f>
        <v>43929</v>
      </c>
      <c r="C688" s="8">
        <v>7.1354166666666696</v>
      </c>
      <c r="D688">
        <v>0.92898220210295746</v>
      </c>
      <c r="E688" s="6">
        <v>53.013133520263452</v>
      </c>
      <c r="F688" s="9">
        <v>55.293828200093991</v>
      </c>
      <c r="G688" s="9">
        <v>48.20296548992372</v>
      </c>
      <c r="H688" s="9">
        <v>235.16320605018385</v>
      </c>
      <c r="I688" s="9">
        <f t="shared" si="15"/>
        <v>49.248257518032453</v>
      </c>
    </row>
    <row r="689" spans="1:9" x14ac:dyDescent="0.25">
      <c r="A689" s="16"/>
      <c r="B689" s="5">
        <f>DATE(YEAR(siječanj!B689),MONTH(siječanj!B689)+3,DAY(siječanj!B689))</f>
        <v>43929</v>
      </c>
      <c r="C689" s="8">
        <v>7.1458333333333304</v>
      </c>
      <c r="D689">
        <v>0.92898220210295746</v>
      </c>
      <c r="E689" s="6">
        <v>53.51853771460322</v>
      </c>
      <c r="F689" s="9">
        <v>55.116146659976799</v>
      </c>
      <c r="G689" s="9">
        <v>47.387392037285764</v>
      </c>
      <c r="H689" s="9">
        <v>234.86782444763034</v>
      </c>
      <c r="I689" s="9">
        <f t="shared" si="15"/>
        <v>49.717769019442279</v>
      </c>
    </row>
    <row r="690" spans="1:9" x14ac:dyDescent="0.25">
      <c r="A690" s="16"/>
      <c r="B690" s="5">
        <f>DATE(YEAR(siječanj!B690),MONTH(siječanj!B690)+3,DAY(siječanj!B690))</f>
        <v>43929</v>
      </c>
      <c r="C690" s="8">
        <v>7.15625</v>
      </c>
      <c r="D690">
        <v>0.92898220210295746</v>
      </c>
      <c r="E690" s="6">
        <v>54.183953285374514</v>
      </c>
      <c r="F690" s="9">
        <v>54.54212055492286</v>
      </c>
      <c r="G690" s="9">
        <v>47.325669711284668</v>
      </c>
      <c r="H690" s="9">
        <v>234.95266570467729</v>
      </c>
      <c r="I690" s="9">
        <f t="shared" si="15"/>
        <v>50.335928241690993</v>
      </c>
    </row>
    <row r="691" spans="1:9" x14ac:dyDescent="0.25">
      <c r="A691" s="16"/>
      <c r="B691" s="5">
        <f>DATE(YEAR(siječanj!B691),MONTH(siječanj!B691)+3,DAY(siječanj!B691))</f>
        <v>43929</v>
      </c>
      <c r="C691" s="8">
        <v>7.1666666666666696</v>
      </c>
      <c r="D691">
        <v>0.92898220210295746</v>
      </c>
      <c r="E691" s="6">
        <v>56.870658870147146</v>
      </c>
      <c r="F691" s="9">
        <v>54.734429728332522</v>
      </c>
      <c r="G691" s="9">
        <v>47.691549065089575</v>
      </c>
      <c r="H691" s="9">
        <v>235.0244199054851</v>
      </c>
      <c r="I691" s="9">
        <f t="shared" si="15"/>
        <v>52.831829912235385</v>
      </c>
    </row>
    <row r="692" spans="1:9" x14ac:dyDescent="0.25">
      <c r="A692" s="16"/>
      <c r="B692" s="5">
        <f>DATE(YEAR(siječanj!B692),MONTH(siječanj!B692)+3,DAY(siječanj!B692))</f>
        <v>43929</v>
      </c>
      <c r="C692" s="8">
        <v>7.1770833333333304</v>
      </c>
      <c r="D692">
        <v>0.92898220210295746</v>
      </c>
      <c r="E692" s="6">
        <v>59.162801155678792</v>
      </c>
      <c r="F692" s="9">
        <v>54.797754521031081</v>
      </c>
      <c r="G692" s="9">
        <v>49.110363945242504</v>
      </c>
      <c r="H692" s="9">
        <v>234.24733721997291</v>
      </c>
      <c r="I692" s="9">
        <f t="shared" si="15"/>
        <v>54.961189300181879</v>
      </c>
    </row>
    <row r="693" spans="1:9" x14ac:dyDescent="0.25">
      <c r="A693" s="16"/>
      <c r="B693" s="5">
        <f>DATE(YEAR(siječanj!B693),MONTH(siječanj!B693)+3,DAY(siječanj!B693))</f>
        <v>43929</v>
      </c>
      <c r="C693" s="8">
        <v>7.1875</v>
      </c>
      <c r="D693">
        <v>0.92898220210295746</v>
      </c>
      <c r="E693" s="6">
        <v>62.959807167552057</v>
      </c>
      <c r="F693" s="9">
        <v>54.66165725270249</v>
      </c>
      <c r="G693" s="9">
        <v>47.455671858780072</v>
      </c>
      <c r="H693" s="9">
        <v>225.46915863888364</v>
      </c>
      <c r="I693" s="9">
        <f t="shared" si="15"/>
        <v>58.488540306490073</v>
      </c>
    </row>
    <row r="694" spans="1:9" x14ac:dyDescent="0.25">
      <c r="A694" s="16"/>
      <c r="B694" s="5">
        <f>DATE(YEAR(siječanj!B694),MONTH(siječanj!B694)+3,DAY(siječanj!B694))</f>
        <v>43929</v>
      </c>
      <c r="C694" s="8">
        <v>7.1979166666666696</v>
      </c>
      <c r="D694">
        <v>0.92898220210295746</v>
      </c>
      <c r="E694" s="6">
        <v>67.539297893101519</v>
      </c>
      <c r="F694" s="9">
        <v>55.43503308433322</v>
      </c>
      <c r="G694" s="9">
        <v>46.967668181012925</v>
      </c>
      <c r="H694" s="9">
        <v>206.38368767364415</v>
      </c>
      <c r="I694" s="9">
        <f t="shared" si="15"/>
        <v>62.742805685221086</v>
      </c>
    </row>
    <row r="695" spans="1:9" x14ac:dyDescent="0.25">
      <c r="A695" s="16"/>
      <c r="B695" s="5">
        <f>DATE(YEAR(siječanj!B695),MONTH(siječanj!B695)+3,DAY(siječanj!B695))</f>
        <v>43929</v>
      </c>
      <c r="C695" s="8">
        <v>7.2083333333333304</v>
      </c>
      <c r="D695">
        <v>0.92898220210295746</v>
      </c>
      <c r="E695" s="6">
        <v>73.639386346186839</v>
      </c>
      <c r="F695" s="9">
        <v>56.219198804807448</v>
      </c>
      <c r="G695" s="9">
        <v>47.994843264539028</v>
      </c>
      <c r="H695" s="9">
        <v>191.76768994747425</v>
      </c>
      <c r="I695" s="9">
        <f t="shared" si="15"/>
        <v>68.409679289391107</v>
      </c>
    </row>
    <row r="696" spans="1:9" x14ac:dyDescent="0.25">
      <c r="A696" s="16"/>
      <c r="B696" s="5">
        <f>DATE(YEAR(siječanj!B696),MONTH(siječanj!B696)+3,DAY(siječanj!B696))</f>
        <v>43929</v>
      </c>
      <c r="C696" s="8">
        <v>7.21875</v>
      </c>
      <c r="D696">
        <v>0.92898220210295746</v>
      </c>
      <c r="E696" s="6">
        <v>79.85526058155763</v>
      </c>
      <c r="F696" s="9">
        <v>61.042005854365797</v>
      </c>
      <c r="G696" s="9">
        <v>48.024953967529029</v>
      </c>
      <c r="H696" s="9">
        <v>168.95034314947551</v>
      </c>
      <c r="I696" s="9">
        <f t="shared" si="15"/>
        <v>74.184115824560905</v>
      </c>
    </row>
    <row r="697" spans="1:9" x14ac:dyDescent="0.25">
      <c r="A697" s="16"/>
      <c r="B697" s="5">
        <f>DATE(YEAR(siječanj!B697),MONTH(siječanj!B697)+3,DAY(siječanj!B697))</f>
        <v>43929</v>
      </c>
      <c r="C697" s="8">
        <v>7.2291666666666696</v>
      </c>
      <c r="D697">
        <v>0.92898220210295746</v>
      </c>
      <c r="E697" s="6">
        <v>84.728727762598581</v>
      </c>
      <c r="F697" s="9">
        <v>66.716494796636496</v>
      </c>
      <c r="G697" s="9">
        <v>50.414410614798598</v>
      </c>
      <c r="H697" s="9">
        <v>142.82326697958948</v>
      </c>
      <c r="I697" s="9">
        <f t="shared" si="15"/>
        <v>78.711480098280816</v>
      </c>
    </row>
    <row r="698" spans="1:9" x14ac:dyDescent="0.25">
      <c r="A698" s="16"/>
      <c r="B698" s="5">
        <f>DATE(YEAR(siječanj!B698),MONTH(siječanj!B698)+3,DAY(siječanj!B698))</f>
        <v>43929</v>
      </c>
      <c r="C698" s="8">
        <v>7.2395833333333304</v>
      </c>
      <c r="D698">
        <v>0.92898220210295746</v>
      </c>
      <c r="E698" s="6">
        <v>90.289692214668833</v>
      </c>
      <c r="F698" s="9">
        <v>68.203124475917591</v>
      </c>
      <c r="G698" s="9">
        <v>53.875038565356952</v>
      </c>
      <c r="H698" s="9">
        <v>112.43556065273901</v>
      </c>
      <c r="I698" s="9">
        <f t="shared" si="15"/>
        <v>83.877517100781304</v>
      </c>
    </row>
    <row r="699" spans="1:9" x14ac:dyDescent="0.25">
      <c r="A699" s="16"/>
      <c r="B699" s="5">
        <f>DATE(YEAR(siječanj!B699),MONTH(siječanj!B699)+3,DAY(siječanj!B699))</f>
        <v>43929</v>
      </c>
      <c r="C699" s="8">
        <v>7.25</v>
      </c>
      <c r="D699">
        <v>0.92898220210295746</v>
      </c>
      <c r="E699" s="6">
        <v>95.320006794614173</v>
      </c>
      <c r="F699" s="9">
        <v>72.702283083138298</v>
      </c>
      <c r="G699" s="9">
        <v>65.200354992322417</v>
      </c>
      <c r="H699" s="9">
        <v>66.196761807466387</v>
      </c>
      <c r="I699" s="9">
        <f t="shared" si="15"/>
        <v>88.550589816529538</v>
      </c>
    </row>
    <row r="700" spans="1:9" x14ac:dyDescent="0.25">
      <c r="A700" s="16"/>
      <c r="B700" s="5">
        <f>DATE(YEAR(siječanj!B700),MONTH(siječanj!B700)+3,DAY(siječanj!B700))</f>
        <v>43929</v>
      </c>
      <c r="C700" s="8">
        <v>7.2604166666666696</v>
      </c>
      <c r="D700">
        <v>0.92898220210295746</v>
      </c>
      <c r="E700" s="6">
        <v>98.36421913434198</v>
      </c>
      <c r="F700" s="9">
        <v>90.036932715344847</v>
      </c>
      <c r="G700" s="9">
        <v>83.559612703485499</v>
      </c>
      <c r="H700" s="9">
        <v>34.612257683975173</v>
      </c>
      <c r="I700" s="9">
        <f t="shared" si="15"/>
        <v>91.37860889955887</v>
      </c>
    </row>
    <row r="701" spans="1:9" x14ac:dyDescent="0.25">
      <c r="A701" s="16"/>
      <c r="B701" s="5">
        <f>DATE(YEAR(siječanj!B701),MONTH(siječanj!B701)+3,DAY(siječanj!B701))</f>
        <v>43929</v>
      </c>
      <c r="C701" s="8">
        <v>7.2708333333333304</v>
      </c>
      <c r="D701">
        <v>0.92898220210295746</v>
      </c>
      <c r="E701" s="6">
        <v>100.52795329229581</v>
      </c>
      <c r="F701" s="9">
        <v>100.07737235594099</v>
      </c>
      <c r="G701" s="9">
        <v>95.458677880866972</v>
      </c>
      <c r="H701" s="9">
        <v>18.517753290249299</v>
      </c>
      <c r="I701" s="9">
        <f t="shared" si="15"/>
        <v>93.388679422380207</v>
      </c>
    </row>
    <row r="702" spans="1:9" x14ac:dyDescent="0.25">
      <c r="A702" s="16"/>
      <c r="B702" s="5">
        <f>DATE(YEAR(siječanj!B702),MONTH(siječanj!B702)+3,DAY(siječanj!B702))</f>
        <v>43929</v>
      </c>
      <c r="C702" s="8">
        <v>7.28125</v>
      </c>
      <c r="D702">
        <v>0.92898220210295746</v>
      </c>
      <c r="E702" s="6">
        <v>101.47686026229785</v>
      </c>
      <c r="F702" s="9">
        <v>109.94228441560809</v>
      </c>
      <c r="G702" s="9">
        <v>103.81451233551321</v>
      </c>
      <c r="H702" s="9">
        <v>11.911700337625042</v>
      </c>
      <c r="I702" s="9">
        <f t="shared" si="15"/>
        <v>94.270197108963558</v>
      </c>
    </row>
    <row r="703" spans="1:9" x14ac:dyDescent="0.25">
      <c r="A703" s="16"/>
      <c r="B703" s="5">
        <f>DATE(YEAR(siječanj!B703),MONTH(siječanj!B703)+3,DAY(siječanj!B703))</f>
        <v>43929</v>
      </c>
      <c r="C703" s="8">
        <v>7.2916666666666696</v>
      </c>
      <c r="D703">
        <v>0.92898220210295746</v>
      </c>
      <c r="E703" s="6">
        <v>99.422943272548665</v>
      </c>
      <c r="F703" s="9">
        <v>116.21276904293543</v>
      </c>
      <c r="G703" s="9">
        <v>109.78344250955675</v>
      </c>
      <c r="H703" s="9">
        <v>4.7363878298783053</v>
      </c>
      <c r="I703" s="9">
        <f t="shared" si="15"/>
        <v>92.362144780889679</v>
      </c>
    </row>
    <row r="704" spans="1:9" x14ac:dyDescent="0.25">
      <c r="A704" s="16"/>
      <c r="B704" s="5">
        <f>DATE(YEAR(siječanj!B704),MONTH(siječanj!B704)+3,DAY(siječanj!B704))</f>
        <v>43929</v>
      </c>
      <c r="C704" s="8">
        <v>7.3020833333333304</v>
      </c>
      <c r="D704">
        <v>0.92898220210295746</v>
      </c>
      <c r="E704" s="6">
        <v>96.784974788099618</v>
      </c>
      <c r="F704" s="9">
        <v>129.29424140348868</v>
      </c>
      <c r="G704" s="9">
        <v>120.66990436971317</v>
      </c>
      <c r="H704" s="9">
        <v>3.3483550628758141</v>
      </c>
      <c r="I704" s="9">
        <f t="shared" si="15"/>
        <v>89.911519009128</v>
      </c>
    </row>
    <row r="705" spans="1:9" x14ac:dyDescent="0.25">
      <c r="A705" s="16"/>
      <c r="B705" s="5">
        <f>DATE(YEAR(siječanj!B705),MONTH(siječanj!B705)+3,DAY(siječanj!B705))</f>
        <v>43929</v>
      </c>
      <c r="C705" s="8">
        <v>7.3125</v>
      </c>
      <c r="D705">
        <v>0.92898220210295746</v>
      </c>
      <c r="E705" s="6">
        <v>96.584329252855497</v>
      </c>
      <c r="F705" s="9">
        <v>135.62195865536313</v>
      </c>
      <c r="G705" s="9">
        <v>133.31727449333269</v>
      </c>
      <c r="H705" s="9">
        <v>3.8262402913210196</v>
      </c>
      <c r="I705" s="9">
        <f t="shared" si="15"/>
        <v>89.725122877954789</v>
      </c>
    </row>
    <row r="706" spans="1:9" x14ac:dyDescent="0.25">
      <c r="A706" s="16"/>
      <c r="B706" s="5">
        <f>DATE(YEAR(siječanj!B706),MONTH(siječanj!B706)+3,DAY(siječanj!B706))</f>
        <v>43929</v>
      </c>
      <c r="C706" s="8">
        <v>7.3229166666666696</v>
      </c>
      <c r="D706">
        <v>0.92898220210295746</v>
      </c>
      <c r="E706" s="6">
        <v>95.666978146084318</v>
      </c>
      <c r="F706" s="9">
        <v>139.53148299057719</v>
      </c>
      <c r="G706" s="9">
        <v>146.48454083859005</v>
      </c>
      <c r="H706" s="9">
        <v>3.4634761364743234</v>
      </c>
      <c r="I706" s="9">
        <f t="shared" si="15"/>
        <v>88.872920026684923</v>
      </c>
    </row>
    <row r="707" spans="1:9" x14ac:dyDescent="0.25">
      <c r="A707" s="16"/>
      <c r="B707" s="5">
        <f>DATE(YEAR(siječanj!B707),MONTH(siječanj!B707)+3,DAY(siječanj!B707))</f>
        <v>43929</v>
      </c>
      <c r="C707" s="8">
        <v>7.3333333333333304</v>
      </c>
      <c r="D707">
        <v>0.92898220210295746</v>
      </c>
      <c r="E707" s="6">
        <v>97.080583085978731</v>
      </c>
      <c r="F707" s="9">
        <v>169.66868736137803</v>
      </c>
      <c r="G707" s="9">
        <v>154.07979009228018</v>
      </c>
      <c r="H707" s="9">
        <v>2.3766777418298695</v>
      </c>
      <c r="I707" s="9">
        <f t="shared" si="15"/>
        <v>90.186133856651651</v>
      </c>
    </row>
    <row r="708" spans="1:9" x14ac:dyDescent="0.25">
      <c r="A708" s="16"/>
      <c r="B708" s="5">
        <f>DATE(YEAR(siječanj!B708),MONTH(siječanj!B708)+3,DAY(siječanj!B708))</f>
        <v>43929</v>
      </c>
      <c r="C708" s="8">
        <v>7.34375</v>
      </c>
      <c r="D708">
        <v>0.92898220210295746</v>
      </c>
      <c r="E708" s="6">
        <v>97.930815419554179</v>
      </c>
      <c r="F708" s="9">
        <v>171.15166415091659</v>
      </c>
      <c r="G708" s="9">
        <v>176.19454232766415</v>
      </c>
      <c r="H708" s="9">
        <v>2.076071874874597</v>
      </c>
      <c r="I708" s="9">
        <f t="shared" ref="I708:I771" si="17">D708*E708</f>
        <v>90.975984562195706</v>
      </c>
    </row>
    <row r="709" spans="1:9" x14ac:dyDescent="0.25">
      <c r="A709" s="16"/>
      <c r="B709" s="5">
        <f>DATE(YEAR(siječanj!B709),MONTH(siječanj!B709)+3,DAY(siječanj!B709))</f>
        <v>43929</v>
      </c>
      <c r="C709" s="8">
        <v>7.3541666666666696</v>
      </c>
      <c r="D709">
        <v>0.92898220210295746</v>
      </c>
      <c r="E709" s="6">
        <v>97.343042179057946</v>
      </c>
      <c r="F709" s="9">
        <v>199.74822108234912</v>
      </c>
      <c r="G709" s="9">
        <v>181.12410545287659</v>
      </c>
      <c r="H709" s="9">
        <v>2.3902399122958515</v>
      </c>
      <c r="I709" s="9">
        <f t="shared" si="17"/>
        <v>90.429953682902322</v>
      </c>
    </row>
    <row r="710" spans="1:9" x14ac:dyDescent="0.25">
      <c r="A710" s="16"/>
      <c r="B710" s="5">
        <f>DATE(YEAR(siječanj!B710),MONTH(siječanj!B710)+3,DAY(siječanj!B710))</f>
        <v>43929</v>
      </c>
      <c r="C710" s="8">
        <v>7.3645833333333304</v>
      </c>
      <c r="D710">
        <v>0.92898220210295746</v>
      </c>
      <c r="E710" s="6">
        <v>97.594655887702501</v>
      </c>
      <c r="F710" s="9">
        <v>186.80046699042421</v>
      </c>
      <c r="G710" s="9">
        <v>181.48112777329501</v>
      </c>
      <c r="H710" s="9">
        <v>1.7794999966375398</v>
      </c>
      <c r="I710" s="9">
        <f t="shared" si="17"/>
        <v>90.663698340038238</v>
      </c>
    </row>
    <row r="711" spans="1:9" x14ac:dyDescent="0.25">
      <c r="A711" s="16"/>
      <c r="B711" s="5">
        <f>DATE(YEAR(siječanj!B711),MONTH(siječanj!B711)+3,DAY(siječanj!B711))</f>
        <v>43929</v>
      </c>
      <c r="C711" s="8">
        <v>7.375</v>
      </c>
      <c r="D711">
        <v>0.92898220210295746</v>
      </c>
      <c r="E711" s="6">
        <v>97.912433746682026</v>
      </c>
      <c r="F711" s="9">
        <v>205.56749546415128</v>
      </c>
      <c r="G711" s="9">
        <v>186.87633327585337</v>
      </c>
      <c r="H711" s="9">
        <v>1.4226244692728418</v>
      </c>
      <c r="I711" s="9">
        <f t="shared" si="17"/>
        <v>90.9589083152526</v>
      </c>
    </row>
    <row r="712" spans="1:9" x14ac:dyDescent="0.25">
      <c r="A712" s="16"/>
      <c r="B712" s="5">
        <f>DATE(YEAR(siječanj!B712),MONTH(siječanj!B712)+3,DAY(siječanj!B712))</f>
        <v>43929</v>
      </c>
      <c r="C712" s="8">
        <v>7.3854166666666696</v>
      </c>
      <c r="D712">
        <v>0.92898220210295746</v>
      </c>
      <c r="E712" s="6">
        <v>98.980760383923467</v>
      </c>
      <c r="F712" s="9">
        <v>192.74624628872274</v>
      </c>
      <c r="G712" s="9">
        <v>182.68646687911098</v>
      </c>
      <c r="H712" s="9">
        <v>1.4088122911109897</v>
      </c>
      <c r="I712" s="9">
        <f t="shared" si="17"/>
        <v>91.951364747282398</v>
      </c>
    </row>
    <row r="713" spans="1:9" x14ac:dyDescent="0.25">
      <c r="A713" s="16"/>
      <c r="B713" s="5">
        <f>DATE(YEAR(siječanj!B713),MONTH(siječanj!B713)+3,DAY(siječanj!B713))</f>
        <v>43929</v>
      </c>
      <c r="C713" s="8">
        <v>7.3958333333333304</v>
      </c>
      <c r="D713">
        <v>0.92898220210295746</v>
      </c>
      <c r="E713" s="6">
        <v>98.40832330282943</v>
      </c>
      <c r="F713" s="9">
        <v>190.46533210307996</v>
      </c>
      <c r="G713" s="9">
        <v>184.84432033029157</v>
      </c>
      <c r="H713" s="9">
        <v>1.5674476523965855</v>
      </c>
      <c r="I713" s="9">
        <f t="shared" si="17"/>
        <v>91.419580887122265</v>
      </c>
    </row>
    <row r="714" spans="1:9" x14ac:dyDescent="0.25">
      <c r="A714" s="16"/>
      <c r="B714" s="5">
        <f>DATE(YEAR(siječanj!B714),MONTH(siječanj!B714)+3,DAY(siječanj!B714))</f>
        <v>43929</v>
      </c>
      <c r="C714" s="8">
        <v>7.40625</v>
      </c>
      <c r="D714">
        <v>0.92898220210295746</v>
      </c>
      <c r="E714" s="6">
        <v>98.237628442841384</v>
      </c>
      <c r="F714" s="9">
        <v>177.42924559153911</v>
      </c>
      <c r="G714" s="9">
        <v>190.85778047373094</v>
      </c>
      <c r="H714" s="9">
        <v>1.4841831371128169</v>
      </c>
      <c r="I714" s="9">
        <f t="shared" si="17"/>
        <v>91.261008400202911</v>
      </c>
    </row>
    <row r="715" spans="1:9" x14ac:dyDescent="0.25">
      <c r="A715" s="16"/>
      <c r="B715" s="5">
        <f>DATE(YEAR(siječanj!B715),MONTH(siječanj!B715)+3,DAY(siječanj!B715))</f>
        <v>43929</v>
      </c>
      <c r="C715" s="8">
        <v>7.4166666666666696</v>
      </c>
      <c r="D715">
        <v>0.92898220210295746</v>
      </c>
      <c r="E715" s="6">
        <v>99.021201051442674</v>
      </c>
      <c r="F715" s="9">
        <v>177.15079814350747</v>
      </c>
      <c r="G715" s="9">
        <v>190.65592679666963</v>
      </c>
      <c r="H715" s="9">
        <v>1.2806061533665045</v>
      </c>
      <c r="I715" s="9">
        <f t="shared" si="17"/>
        <v>91.988933407648901</v>
      </c>
    </row>
    <row r="716" spans="1:9" x14ac:dyDescent="0.25">
      <c r="A716" s="16"/>
      <c r="B716" s="5">
        <f>DATE(YEAR(siječanj!B716),MONTH(siječanj!B716)+3,DAY(siječanj!B716))</f>
        <v>43929</v>
      </c>
      <c r="C716" s="8">
        <v>7.4270833333333304</v>
      </c>
      <c r="D716">
        <v>0.92898220210295746</v>
      </c>
      <c r="E716" s="6">
        <v>99.063467052642892</v>
      </c>
      <c r="F716" s="9">
        <v>195.30644780573732</v>
      </c>
      <c r="G716" s="9">
        <v>186.42637029562619</v>
      </c>
      <c r="H716" s="9">
        <v>1.3126967826315614</v>
      </c>
      <c r="I716" s="9">
        <f t="shared" si="17"/>
        <v>92.028197770517963</v>
      </c>
    </row>
    <row r="717" spans="1:9" x14ac:dyDescent="0.25">
      <c r="A717" s="16"/>
      <c r="B717" s="5">
        <f>DATE(YEAR(siječanj!B717),MONTH(siječanj!B717)+3,DAY(siječanj!B717))</f>
        <v>43929</v>
      </c>
      <c r="C717" s="8">
        <v>7.4375</v>
      </c>
      <c r="D717">
        <v>0.92898220210295746</v>
      </c>
      <c r="E717" s="6">
        <v>99.117701872420028</v>
      </c>
      <c r="F717" s="9">
        <v>188.44135792223221</v>
      </c>
      <c r="G717" s="9">
        <v>183.5347876776637</v>
      </c>
      <c r="H717" s="9">
        <v>1.3534550093844988</v>
      </c>
      <c r="I717" s="9">
        <f t="shared" si="17"/>
        <v>92.078580952825192</v>
      </c>
    </row>
    <row r="718" spans="1:9" x14ac:dyDescent="0.25">
      <c r="A718" s="16"/>
      <c r="B718" s="5">
        <f>DATE(YEAR(siječanj!B718),MONTH(siječanj!B718)+3,DAY(siječanj!B718))</f>
        <v>43929</v>
      </c>
      <c r="C718" s="8">
        <v>7.4479166666666696</v>
      </c>
      <c r="D718">
        <v>0.92898220210295746</v>
      </c>
      <c r="E718" s="6">
        <v>100.8538182975787</v>
      </c>
      <c r="F718" s="9">
        <v>176.02883053991098</v>
      </c>
      <c r="G718" s="9">
        <v>182.80782469044215</v>
      </c>
      <c r="H718" s="9">
        <v>1.450705014938013</v>
      </c>
      <c r="I718" s="9">
        <f t="shared" si="17"/>
        <v>93.691402212576207</v>
      </c>
    </row>
    <row r="719" spans="1:9" x14ac:dyDescent="0.25">
      <c r="A719" s="16"/>
      <c r="B719" s="5">
        <f>DATE(YEAR(siječanj!B719),MONTH(siječanj!B719)+3,DAY(siječanj!B719))</f>
        <v>43929</v>
      </c>
      <c r="C719" s="8">
        <v>7.4583333333333304</v>
      </c>
      <c r="D719">
        <v>0.92898220210295746</v>
      </c>
      <c r="E719" s="6">
        <v>101.46640383485091</v>
      </c>
      <c r="F719" s="9">
        <v>174.13266731424648</v>
      </c>
      <c r="G719" s="9">
        <v>183.62847879748304</v>
      </c>
      <c r="H719" s="9">
        <v>1.3879142374574369</v>
      </c>
      <c r="I719" s="9">
        <f t="shared" si="17"/>
        <v>94.260483273967765</v>
      </c>
    </row>
    <row r="720" spans="1:9" x14ac:dyDescent="0.25">
      <c r="A720" s="16"/>
      <c r="B720" s="5">
        <f>DATE(YEAR(siječanj!B720),MONTH(siječanj!B720)+3,DAY(siječanj!B720))</f>
        <v>43929</v>
      </c>
      <c r="C720" s="8">
        <v>7.46875</v>
      </c>
      <c r="D720">
        <v>0.92898220210295746</v>
      </c>
      <c r="E720" s="6">
        <v>102.43541612975703</v>
      </c>
      <c r="F720" s="9">
        <v>169.17548294884557</v>
      </c>
      <c r="G720" s="9">
        <v>177.40793984899446</v>
      </c>
      <c r="H720" s="9">
        <v>1.3394525863226028</v>
      </c>
      <c r="I720" s="9">
        <f t="shared" si="17"/>
        <v>95.160678449554496</v>
      </c>
    </row>
    <row r="721" spans="1:9" x14ac:dyDescent="0.25">
      <c r="A721" s="16"/>
      <c r="B721" s="5">
        <f>DATE(YEAR(siječanj!B721),MONTH(siječanj!B721)+3,DAY(siječanj!B721))</f>
        <v>43929</v>
      </c>
      <c r="C721" s="8">
        <v>7.4791666666666696</v>
      </c>
      <c r="D721">
        <v>0.92898220210295746</v>
      </c>
      <c r="E721" s="6">
        <v>102.96812332767495</v>
      </c>
      <c r="F721" s="9">
        <v>165.895095532689</v>
      </c>
      <c r="G721" s="9">
        <v>174.54184076614951</v>
      </c>
      <c r="H721" s="9">
        <v>1.2632390848996369</v>
      </c>
      <c r="I721" s="9">
        <f t="shared" si="17"/>
        <v>95.655553955352374</v>
      </c>
    </row>
    <row r="722" spans="1:9" x14ac:dyDescent="0.25">
      <c r="A722" s="16"/>
      <c r="B722" s="5">
        <f>DATE(YEAR(siječanj!B722),MONTH(siječanj!B722)+3,DAY(siječanj!B722))</f>
        <v>43929</v>
      </c>
      <c r="C722" s="8">
        <v>7.4895833333333304</v>
      </c>
      <c r="D722">
        <v>0.92898220210295746</v>
      </c>
      <c r="E722" s="6">
        <v>102.81103603905476</v>
      </c>
      <c r="F722" s="9">
        <v>162.22867522935078</v>
      </c>
      <c r="G722" s="9">
        <v>169.35698479007664</v>
      </c>
      <c r="H722" s="9">
        <v>1.2724843894138296</v>
      </c>
      <c r="I722" s="9">
        <f t="shared" si="17"/>
        <v>95.509622660047611</v>
      </c>
    </row>
    <row r="723" spans="1:9" x14ac:dyDescent="0.25">
      <c r="A723" s="16"/>
      <c r="B723" s="5">
        <f>DATE(YEAR(siječanj!B723),MONTH(siječanj!B723)+3,DAY(siječanj!B723))</f>
        <v>43929</v>
      </c>
      <c r="C723" s="8">
        <v>7.5</v>
      </c>
      <c r="D723">
        <v>0.92898220210295746</v>
      </c>
      <c r="E723" s="6">
        <v>101.25481419512448</v>
      </c>
      <c r="F723" s="9">
        <v>159.82463575347501</v>
      </c>
      <c r="G723" s="9">
        <v>169.18319510688568</v>
      </c>
      <c r="H723" s="9">
        <v>1.3820126613696764</v>
      </c>
      <c r="I723" s="9">
        <f t="shared" si="17"/>
        <v>94.063920264512532</v>
      </c>
    </row>
    <row r="724" spans="1:9" x14ac:dyDescent="0.25">
      <c r="A724" s="16"/>
      <c r="B724" s="5">
        <f>DATE(YEAR(siječanj!B724),MONTH(siječanj!B724)+3,DAY(siječanj!B724))</f>
        <v>43929</v>
      </c>
      <c r="C724" s="8">
        <v>7.5104166666666696</v>
      </c>
      <c r="D724">
        <v>0.92898220210295746</v>
      </c>
      <c r="E724" s="6">
        <v>100.36924798209468</v>
      </c>
      <c r="F724" s="9">
        <v>158.36747432554932</v>
      </c>
      <c r="G724" s="9">
        <v>172.57910290455587</v>
      </c>
      <c r="H724" s="9">
        <v>1.5086878754944339</v>
      </c>
      <c r="I724" s="9">
        <f t="shared" si="17"/>
        <v>93.241245013824127</v>
      </c>
    </row>
    <row r="725" spans="1:9" x14ac:dyDescent="0.25">
      <c r="A725" s="16"/>
      <c r="B725" s="5">
        <f>DATE(YEAR(siječanj!B725),MONTH(siječanj!B725)+3,DAY(siječanj!B725))</f>
        <v>43929</v>
      </c>
      <c r="C725" s="8">
        <v>7.5208333333333304</v>
      </c>
      <c r="D725">
        <v>0.92898220210295746</v>
      </c>
      <c r="E725" s="6">
        <v>100.39047772834148</v>
      </c>
      <c r="F725" s="9">
        <v>155.32184033083402</v>
      </c>
      <c r="G725" s="9">
        <v>173.36200124807155</v>
      </c>
      <c r="H725" s="9">
        <v>1.5936566265058241</v>
      </c>
      <c r="I725" s="9">
        <f t="shared" si="17"/>
        <v>93.260967070242572</v>
      </c>
    </row>
    <row r="726" spans="1:9" x14ac:dyDescent="0.25">
      <c r="A726" s="16"/>
      <c r="B726" s="5">
        <f>DATE(YEAR(siječanj!B726),MONTH(siječanj!B726)+3,DAY(siječanj!B726))</f>
        <v>43929</v>
      </c>
      <c r="C726" s="8">
        <v>7.53125</v>
      </c>
      <c r="D726">
        <v>0.92898220210295746</v>
      </c>
      <c r="E726" s="6">
        <v>99.55144123536985</v>
      </c>
      <c r="F726" s="9">
        <v>153.58879932786405</v>
      </c>
      <c r="G726" s="9">
        <v>172.84794416715752</v>
      </c>
      <c r="H726" s="9">
        <v>1.7200828289813088</v>
      </c>
      <c r="I726" s="9">
        <f t="shared" si="17"/>
        <v>92.481517101357042</v>
      </c>
    </row>
    <row r="727" spans="1:9" x14ac:dyDescent="0.25">
      <c r="A727" s="16"/>
      <c r="B727" s="5">
        <f>DATE(YEAR(siječanj!B727),MONTH(siječanj!B727)+3,DAY(siječanj!B727))</f>
        <v>43929</v>
      </c>
      <c r="C727" s="8">
        <v>7.5416666666666696</v>
      </c>
      <c r="D727">
        <v>0.92898220210295746</v>
      </c>
      <c r="E727" s="6">
        <v>97.430453845248294</v>
      </c>
      <c r="F727" s="9">
        <v>153.50712167768015</v>
      </c>
      <c r="G727" s="9">
        <v>170.39820190342576</v>
      </c>
      <c r="H727" s="9">
        <v>1.8949089277026083</v>
      </c>
      <c r="I727" s="9">
        <f t="shared" si="17"/>
        <v>90.511157565049317</v>
      </c>
    </row>
    <row r="728" spans="1:9" x14ac:dyDescent="0.25">
      <c r="A728" s="16"/>
      <c r="B728" s="5">
        <f>DATE(YEAR(siječanj!B728),MONTH(siječanj!B728)+3,DAY(siječanj!B728))</f>
        <v>43929</v>
      </c>
      <c r="C728" s="8">
        <v>7.5520833333333304</v>
      </c>
      <c r="D728">
        <v>0.92898220210295746</v>
      </c>
      <c r="E728" s="6">
        <v>96.321752682919566</v>
      </c>
      <c r="F728" s="9">
        <v>152.67776701864165</v>
      </c>
      <c r="G728" s="9">
        <v>165.21827809501582</v>
      </c>
      <c r="H728" s="9">
        <v>1.791538215809974</v>
      </c>
      <c r="I728" s="9">
        <f t="shared" si="17"/>
        <v>89.481193917795068</v>
      </c>
    </row>
    <row r="729" spans="1:9" x14ac:dyDescent="0.25">
      <c r="A729" s="16"/>
      <c r="B729" s="5">
        <f>DATE(YEAR(siječanj!B729),MONTH(siječanj!B729)+3,DAY(siječanj!B729))</f>
        <v>43929</v>
      </c>
      <c r="C729" s="8">
        <v>7.5625</v>
      </c>
      <c r="D729">
        <v>0.92898220210295746</v>
      </c>
      <c r="E729" s="6">
        <v>96.312046527834767</v>
      </c>
      <c r="F729" s="9">
        <v>152.73801357861987</v>
      </c>
      <c r="G729" s="9">
        <v>163.17760476066917</v>
      </c>
      <c r="H729" s="9">
        <v>1.8084461067955826</v>
      </c>
      <c r="I729" s="9">
        <f t="shared" si="17"/>
        <v>89.472177072470444</v>
      </c>
    </row>
    <row r="730" spans="1:9" x14ac:dyDescent="0.25">
      <c r="A730" s="16"/>
      <c r="B730" s="5">
        <f>DATE(YEAR(siječanj!B730),MONTH(siječanj!B730)+3,DAY(siječanj!B730))</f>
        <v>43929</v>
      </c>
      <c r="C730" s="8">
        <v>7.5729166666666696</v>
      </c>
      <c r="D730">
        <v>0.92898220210295746</v>
      </c>
      <c r="E730" s="6">
        <v>96.650837936156762</v>
      </c>
      <c r="F730" s="9">
        <v>152.62445251015507</v>
      </c>
      <c r="G730" s="9">
        <v>159.10132269375833</v>
      </c>
      <c r="H730" s="9">
        <v>1.8869495193452592</v>
      </c>
      <c r="I730" s="9">
        <f t="shared" si="17"/>
        <v>89.786908261026966</v>
      </c>
    </row>
    <row r="731" spans="1:9" x14ac:dyDescent="0.25">
      <c r="A731" s="16"/>
      <c r="B731" s="5">
        <f>DATE(YEAR(siječanj!B731),MONTH(siječanj!B731)+3,DAY(siječanj!B731))</f>
        <v>43929</v>
      </c>
      <c r="C731" s="8">
        <v>7.5833333333333304</v>
      </c>
      <c r="D731">
        <v>0.92898220210295746</v>
      </c>
      <c r="E731" s="6">
        <v>99.16953187183644</v>
      </c>
      <c r="F731" s="9">
        <v>149.73718675731422</v>
      </c>
      <c r="G731" s="9">
        <v>151.76807227316192</v>
      </c>
      <c r="H731" s="9">
        <v>1.7487141884146711</v>
      </c>
      <c r="I731" s="9">
        <f t="shared" si="17"/>
        <v>92.126730099818047</v>
      </c>
    </row>
    <row r="732" spans="1:9" x14ac:dyDescent="0.25">
      <c r="A732" s="16"/>
      <c r="B732" s="5">
        <f>DATE(YEAR(siječanj!B732),MONTH(siječanj!B732)+3,DAY(siječanj!B732))</f>
        <v>43929</v>
      </c>
      <c r="C732" s="8">
        <v>7.59375</v>
      </c>
      <c r="D732">
        <v>0.92898220210295746</v>
      </c>
      <c r="E732" s="6">
        <v>100.72894632210765</v>
      </c>
      <c r="F732" s="9">
        <v>147.55325297668438</v>
      </c>
      <c r="G732" s="9">
        <v>142.67173845901831</v>
      </c>
      <c r="H732" s="9">
        <v>1.9101245355197605</v>
      </c>
      <c r="I732" s="9">
        <f t="shared" si="17"/>
        <v>93.575398369822153</v>
      </c>
    </row>
    <row r="733" spans="1:9" x14ac:dyDescent="0.25">
      <c r="A733" s="16"/>
      <c r="B733" s="5">
        <f>DATE(YEAR(siječanj!B733),MONTH(siječanj!B733)+3,DAY(siječanj!B733))</f>
        <v>43929</v>
      </c>
      <c r="C733" s="8">
        <v>7.6041666666666696</v>
      </c>
      <c r="D733">
        <v>0.92898220210295746</v>
      </c>
      <c r="E733" s="6">
        <v>100.66896599555739</v>
      </c>
      <c r="F733" s="9">
        <v>147.70951146375705</v>
      </c>
      <c r="G733" s="9">
        <v>144.24895658556844</v>
      </c>
      <c r="H733" s="9">
        <v>2.07368136304158</v>
      </c>
      <c r="I733" s="9">
        <f t="shared" si="17"/>
        <v>93.519677713980641</v>
      </c>
    </row>
    <row r="734" spans="1:9" x14ac:dyDescent="0.25">
      <c r="A734" s="16"/>
      <c r="B734" s="5">
        <f>DATE(YEAR(siječanj!B734),MONTH(siječanj!B734)+3,DAY(siječanj!B734))</f>
        <v>43929</v>
      </c>
      <c r="C734" s="8">
        <v>7.6145833333333304</v>
      </c>
      <c r="D734">
        <v>0.92898220210295746</v>
      </c>
      <c r="E734" s="6">
        <v>102.67809369968845</v>
      </c>
      <c r="F734" s="9">
        <v>146.99062758472132</v>
      </c>
      <c r="G734" s="9">
        <v>145.32784919934005</v>
      </c>
      <c r="H734" s="9">
        <v>2.3833970721738407</v>
      </c>
      <c r="I734" s="9">
        <f t="shared" si="17"/>
        <v>95.386121592870381</v>
      </c>
    </row>
    <row r="735" spans="1:9" x14ac:dyDescent="0.25">
      <c r="A735" s="16"/>
      <c r="B735" s="5">
        <f>DATE(YEAR(siječanj!B735),MONTH(siječanj!B735)+3,DAY(siječanj!B735))</f>
        <v>43929</v>
      </c>
      <c r="C735" s="8">
        <v>7.625</v>
      </c>
      <c r="D735">
        <v>0.92898220210295746</v>
      </c>
      <c r="E735" s="6">
        <v>103.33048612177394</v>
      </c>
      <c r="F735" s="9">
        <v>145.36734205441172</v>
      </c>
      <c r="G735" s="9">
        <v>140.67994936739075</v>
      </c>
      <c r="H735" s="9">
        <v>2.3112235357486735</v>
      </c>
      <c r="I735" s="9">
        <f t="shared" si="17"/>
        <v>95.992182541774639</v>
      </c>
    </row>
    <row r="736" spans="1:9" x14ac:dyDescent="0.25">
      <c r="A736" s="16"/>
      <c r="B736" s="5">
        <f>DATE(YEAR(siječanj!B736),MONTH(siječanj!B736)+3,DAY(siječanj!B736))</f>
        <v>43929</v>
      </c>
      <c r="C736" s="8">
        <v>7.6354166666666696</v>
      </c>
      <c r="D736">
        <v>0.92898220210295746</v>
      </c>
      <c r="E736" s="6">
        <v>104.18162865418871</v>
      </c>
      <c r="F736" s="9">
        <v>144.67263797469491</v>
      </c>
      <c r="G736" s="9">
        <v>137.87314063853407</v>
      </c>
      <c r="H736" s="9">
        <v>2.2342908886826085</v>
      </c>
      <c r="I736" s="9">
        <f t="shared" si="17"/>
        <v>96.782878805840809</v>
      </c>
    </row>
    <row r="737" spans="1:9" x14ac:dyDescent="0.25">
      <c r="A737" s="16"/>
      <c r="B737" s="5">
        <f>DATE(YEAR(siječanj!B737),MONTH(siječanj!B737)+3,DAY(siječanj!B737))</f>
        <v>43929</v>
      </c>
      <c r="C737" s="8">
        <v>7.6458333333333304</v>
      </c>
      <c r="D737">
        <v>0.92898220210295746</v>
      </c>
      <c r="E737" s="6">
        <v>105.93109400419043</v>
      </c>
      <c r="F737" s="9">
        <v>140.52981092562712</v>
      </c>
      <c r="G737" s="9">
        <v>142.10732430745006</v>
      </c>
      <c r="H737" s="9">
        <v>2.0060348584001879</v>
      </c>
      <c r="I737" s="9">
        <f t="shared" si="17"/>
        <v>98.40810097918822</v>
      </c>
    </row>
    <row r="738" spans="1:9" x14ac:dyDescent="0.25">
      <c r="A738" s="16"/>
      <c r="B738" s="5">
        <f>DATE(YEAR(siječanj!B738),MONTH(siječanj!B738)+3,DAY(siječanj!B738))</f>
        <v>43929</v>
      </c>
      <c r="C738" s="8">
        <v>7.65625</v>
      </c>
      <c r="D738">
        <v>0.92898220210295746</v>
      </c>
      <c r="E738" s="6">
        <v>105.74230277226795</v>
      </c>
      <c r="F738" s="9">
        <v>139.13078228429731</v>
      </c>
      <c r="G738" s="9">
        <v>140.27266629204141</v>
      </c>
      <c r="H738" s="9">
        <v>2.1476916093917819</v>
      </c>
      <c r="I738" s="9">
        <f t="shared" si="17"/>
        <v>98.232717284819145</v>
      </c>
    </row>
    <row r="739" spans="1:9" x14ac:dyDescent="0.25">
      <c r="A739" s="16"/>
      <c r="B739" s="5">
        <f>DATE(YEAR(siječanj!B739),MONTH(siječanj!B739)+3,DAY(siječanj!B739))</f>
        <v>43929</v>
      </c>
      <c r="C739" s="8">
        <v>7.6666666666666696</v>
      </c>
      <c r="D739">
        <v>0.92898220210295746</v>
      </c>
      <c r="E739" s="6">
        <v>105.84743666141215</v>
      </c>
      <c r="F739" s="9">
        <v>139.51854316112616</v>
      </c>
      <c r="G739" s="9">
        <v>133.92943716471635</v>
      </c>
      <c r="H739" s="9">
        <v>2.1459784092447864</v>
      </c>
      <c r="I739" s="9">
        <f t="shared" si="17"/>
        <v>98.330384796671964</v>
      </c>
    </row>
    <row r="740" spans="1:9" x14ac:dyDescent="0.25">
      <c r="A740" s="16"/>
      <c r="B740" s="5">
        <f>DATE(YEAR(siječanj!B740),MONTH(siječanj!B740)+3,DAY(siječanj!B740))</f>
        <v>43929</v>
      </c>
      <c r="C740" s="8">
        <v>7.6770833333333304</v>
      </c>
      <c r="D740">
        <v>0.92898220210295746</v>
      </c>
      <c r="E740" s="6">
        <v>106.52258504168111</v>
      </c>
      <c r="F740" s="9">
        <v>136.87288250960668</v>
      </c>
      <c r="G740" s="9">
        <v>135.97361799665237</v>
      </c>
      <c r="H740" s="9">
        <v>2.0754413773786387</v>
      </c>
      <c r="I740" s="9">
        <f t="shared" si="17"/>
        <v>98.957585625720469</v>
      </c>
    </row>
    <row r="741" spans="1:9" x14ac:dyDescent="0.25">
      <c r="A741" s="16"/>
      <c r="B741" s="5">
        <f>DATE(YEAR(siječanj!B741),MONTH(siječanj!B741)+3,DAY(siječanj!B741))</f>
        <v>43929</v>
      </c>
      <c r="C741" s="8">
        <v>7.6875</v>
      </c>
      <c r="D741">
        <v>0.92898220210295746</v>
      </c>
      <c r="E741" s="6">
        <v>109.06920391723912</v>
      </c>
      <c r="F741" s="9">
        <v>133.84421898065901</v>
      </c>
      <c r="G741" s="9">
        <v>135.83130348919784</v>
      </c>
      <c r="H741" s="9">
        <v>1.9665685040836771</v>
      </c>
      <c r="I741" s="9">
        <f t="shared" si="17"/>
        <v>101.32334923665331</v>
      </c>
    </row>
    <row r="742" spans="1:9" x14ac:dyDescent="0.25">
      <c r="A742" s="16"/>
      <c r="B742" s="5">
        <f>DATE(YEAR(siječanj!B742),MONTH(siječanj!B742)+3,DAY(siječanj!B742))</f>
        <v>43929</v>
      </c>
      <c r="C742" s="8">
        <v>7.6979166666666696</v>
      </c>
      <c r="D742">
        <v>0.92898220210295746</v>
      </c>
      <c r="E742" s="6">
        <v>110.1373104087743</v>
      </c>
      <c r="F742" s="9">
        <v>133.65735498392829</v>
      </c>
      <c r="G742" s="9">
        <v>133.94527708804054</v>
      </c>
      <c r="H742" s="9">
        <v>2.4760682515205308</v>
      </c>
      <c r="I742" s="9">
        <f t="shared" si="17"/>
        <v>102.31560115724012</v>
      </c>
    </row>
    <row r="743" spans="1:9" x14ac:dyDescent="0.25">
      <c r="A743" s="16"/>
      <c r="B743" s="5">
        <f>DATE(YEAR(siječanj!B743),MONTH(siječanj!B743)+3,DAY(siječanj!B743))</f>
        <v>43929</v>
      </c>
      <c r="C743" s="8">
        <v>7.7083333333333304</v>
      </c>
      <c r="D743">
        <v>0.92898220210295746</v>
      </c>
      <c r="E743" s="6">
        <v>111.70482286455415</v>
      </c>
      <c r="F743" s="9">
        <v>132.63088091053206</v>
      </c>
      <c r="G743" s="9">
        <v>132.27218468527676</v>
      </c>
      <c r="H743" s="9">
        <v>7.5276331140229429</v>
      </c>
      <c r="I743" s="9">
        <f t="shared" si="17"/>
        <v>103.77179233023431</v>
      </c>
    </row>
    <row r="744" spans="1:9" x14ac:dyDescent="0.25">
      <c r="A744" s="16"/>
      <c r="B744" s="5">
        <f>DATE(YEAR(siječanj!B744),MONTH(siječanj!B744)+3,DAY(siječanj!B744))</f>
        <v>43929</v>
      </c>
      <c r="C744" s="8">
        <v>7.71875</v>
      </c>
      <c r="D744">
        <v>0.92898220210295746</v>
      </c>
      <c r="E744" s="6">
        <v>114.84295449601329</v>
      </c>
      <c r="F744" s="9">
        <v>132.59139031922297</v>
      </c>
      <c r="G744" s="9">
        <v>132.40308979267792</v>
      </c>
      <c r="H744" s="9">
        <v>20.716032114214105</v>
      </c>
      <c r="I744" s="9">
        <f t="shared" si="17"/>
        <v>106.68706076371616</v>
      </c>
    </row>
    <row r="745" spans="1:9" x14ac:dyDescent="0.25">
      <c r="A745" s="16"/>
      <c r="B745" s="5">
        <f>DATE(YEAR(siječanj!B745),MONTH(siječanj!B745)+3,DAY(siječanj!B745))</f>
        <v>43929</v>
      </c>
      <c r="C745" s="8">
        <v>7.7291666666666696</v>
      </c>
      <c r="D745">
        <v>0.92898220210295746</v>
      </c>
      <c r="E745" s="6">
        <v>118.97881410983857</v>
      </c>
      <c r="F745" s="9">
        <v>132.46400935216121</v>
      </c>
      <c r="G745" s="9">
        <v>135.08947176219513</v>
      </c>
      <c r="H745" s="9">
        <v>33.395389548403081</v>
      </c>
      <c r="I745" s="9">
        <f t="shared" si="17"/>
        <v>110.52920073535626</v>
      </c>
    </row>
    <row r="746" spans="1:9" x14ac:dyDescent="0.25">
      <c r="A746" s="16"/>
      <c r="B746" s="5">
        <f>DATE(YEAR(siječanj!B746),MONTH(siječanj!B746)+3,DAY(siječanj!B746))</f>
        <v>43929</v>
      </c>
      <c r="C746" s="8">
        <v>7.7395833333333304</v>
      </c>
      <c r="D746">
        <v>0.92898220210295746</v>
      </c>
      <c r="E746" s="6">
        <v>123.46968878461637</v>
      </c>
      <c r="F746" s="9">
        <v>132.78751312559817</v>
      </c>
      <c r="G746" s="9">
        <v>136.65367121348211</v>
      </c>
      <c r="H746" s="9">
        <v>49.437600499735105</v>
      </c>
      <c r="I746" s="9">
        <f t="shared" si="17"/>
        <v>114.70114338009974</v>
      </c>
    </row>
    <row r="747" spans="1:9" x14ac:dyDescent="0.25">
      <c r="A747" s="16"/>
      <c r="B747" s="5">
        <f>DATE(YEAR(siječanj!B747),MONTH(siječanj!B747)+3,DAY(siječanj!B747))</f>
        <v>43929</v>
      </c>
      <c r="C747" s="8">
        <v>7.75</v>
      </c>
      <c r="D747">
        <v>0.92898220210295746</v>
      </c>
      <c r="E747" s="6">
        <v>128.25117553566182</v>
      </c>
      <c r="F747" s="9">
        <v>133.52676718956781</v>
      </c>
      <c r="G747" s="9">
        <v>139.41827760292213</v>
      </c>
      <c r="H747" s="9">
        <v>67.131862305373971</v>
      </c>
      <c r="I747" s="9">
        <f t="shared" si="17"/>
        <v>119.14305947141206</v>
      </c>
    </row>
    <row r="748" spans="1:9" x14ac:dyDescent="0.25">
      <c r="A748" s="16"/>
      <c r="B748" s="5">
        <f>DATE(YEAR(siječanj!B748),MONTH(siječanj!B748)+3,DAY(siječanj!B748))</f>
        <v>43929</v>
      </c>
      <c r="C748" s="8">
        <v>7.7604166666666696</v>
      </c>
      <c r="D748">
        <v>0.92898220210295746</v>
      </c>
      <c r="E748" s="6">
        <v>132.57311947770302</v>
      </c>
      <c r="F748" s="9">
        <v>131.73879620872012</v>
      </c>
      <c r="G748" s="9">
        <v>138.96347877075533</v>
      </c>
      <c r="H748" s="9">
        <v>82.50145295015686</v>
      </c>
      <c r="I748" s="9">
        <f t="shared" si="17"/>
        <v>123.15806847205504</v>
      </c>
    </row>
    <row r="749" spans="1:9" x14ac:dyDescent="0.25">
      <c r="A749" s="16"/>
      <c r="B749" s="5">
        <f>DATE(YEAR(siječanj!B749),MONTH(siječanj!B749)+3,DAY(siječanj!B749))</f>
        <v>43929</v>
      </c>
      <c r="C749" s="8">
        <v>7.7708333333333304</v>
      </c>
      <c r="D749">
        <v>0.92898220210295746</v>
      </c>
      <c r="E749" s="6">
        <v>137.47678808292108</v>
      </c>
      <c r="F749" s="9">
        <v>130.03575792832197</v>
      </c>
      <c r="G749" s="9">
        <v>139.42650858410735</v>
      </c>
      <c r="H749" s="9">
        <v>100.07007841827175</v>
      </c>
      <c r="I749" s="9">
        <f t="shared" si="17"/>
        <v>127.71348933131364</v>
      </c>
    </row>
    <row r="750" spans="1:9" x14ac:dyDescent="0.25">
      <c r="A750" s="16"/>
      <c r="B750" s="5">
        <f>DATE(YEAR(siječanj!B750),MONTH(siječanj!B750)+3,DAY(siječanj!B750))</f>
        <v>43929</v>
      </c>
      <c r="C750" s="8">
        <v>7.78125</v>
      </c>
      <c r="D750">
        <v>0.92898220210295746</v>
      </c>
      <c r="E750" s="6">
        <v>143.12497465869021</v>
      </c>
      <c r="F750" s="9">
        <v>129.09772879479772</v>
      </c>
      <c r="G750" s="9">
        <v>139.66541973570011</v>
      </c>
      <c r="H750" s="9">
        <v>126.93781184961436</v>
      </c>
      <c r="I750" s="9">
        <f t="shared" si="17"/>
        <v>132.96055413436</v>
      </c>
    </row>
    <row r="751" spans="1:9" x14ac:dyDescent="0.25">
      <c r="A751" s="16"/>
      <c r="B751" s="5">
        <f>DATE(YEAR(siječanj!B751),MONTH(siječanj!B751)+3,DAY(siječanj!B751))</f>
        <v>43929</v>
      </c>
      <c r="C751" s="8">
        <v>7.7916666666666696</v>
      </c>
      <c r="D751">
        <v>0.92898220210295746</v>
      </c>
      <c r="E751" s="6">
        <v>148.70390813383344</v>
      </c>
      <c r="F751" s="9">
        <v>127.1448995644472</v>
      </c>
      <c r="G751" s="9">
        <v>139.03642589167353</v>
      </c>
      <c r="H751" s="9">
        <v>150.54649575597625</v>
      </c>
      <c r="I751" s="9">
        <f t="shared" si="17"/>
        <v>138.14328403948448</v>
      </c>
    </row>
    <row r="752" spans="1:9" x14ac:dyDescent="0.25">
      <c r="A752" s="16"/>
      <c r="B752" s="5">
        <f>DATE(YEAR(siječanj!B752),MONTH(siječanj!B752)+3,DAY(siječanj!B752))</f>
        <v>43929</v>
      </c>
      <c r="C752" s="8">
        <v>7.8020833333333304</v>
      </c>
      <c r="D752">
        <v>0.92898220210295746</v>
      </c>
      <c r="E752" s="6">
        <v>155.0623775548296</v>
      </c>
      <c r="F752" s="9">
        <v>123.83783279185418</v>
      </c>
      <c r="G752" s="9">
        <v>139.26592619447095</v>
      </c>
      <c r="H752" s="9">
        <v>182.93197672679727</v>
      </c>
      <c r="I752" s="9">
        <f t="shared" si="17"/>
        <v>144.0501889642058</v>
      </c>
    </row>
    <row r="753" spans="1:9" x14ac:dyDescent="0.25">
      <c r="A753" s="16"/>
      <c r="B753" s="5">
        <f>DATE(YEAR(siječanj!B753),MONTH(siječanj!B753)+3,DAY(siječanj!B753))</f>
        <v>43929</v>
      </c>
      <c r="C753" s="8">
        <v>7.8125</v>
      </c>
      <c r="D753">
        <v>0.92898220210295746</v>
      </c>
      <c r="E753" s="6">
        <v>157.34276228268632</v>
      </c>
      <c r="F753" s="9">
        <v>121.19297987503028</v>
      </c>
      <c r="G753" s="9">
        <v>137.49858083016866</v>
      </c>
      <c r="H753" s="9">
        <v>198.62199755395733</v>
      </c>
      <c r="I753" s="9">
        <f t="shared" si="17"/>
        <v>146.1686257903321</v>
      </c>
    </row>
    <row r="754" spans="1:9" x14ac:dyDescent="0.25">
      <c r="A754" s="16"/>
      <c r="B754" s="5">
        <f>DATE(YEAR(siječanj!B754),MONTH(siječanj!B754)+3,DAY(siječanj!B754))</f>
        <v>43929</v>
      </c>
      <c r="C754" s="8">
        <v>7.8229166666666696</v>
      </c>
      <c r="D754">
        <v>0.92898220210295746</v>
      </c>
      <c r="E754" s="6">
        <v>157.336142116291</v>
      </c>
      <c r="F754" s="9">
        <v>116.51565749802337</v>
      </c>
      <c r="G754" s="9">
        <v>132.73162673793666</v>
      </c>
      <c r="H754" s="9">
        <v>216.50235771765676</v>
      </c>
      <c r="I754" s="9">
        <f t="shared" si="17"/>
        <v>146.16247577357589</v>
      </c>
    </row>
    <row r="755" spans="1:9" x14ac:dyDescent="0.25">
      <c r="A755" s="16"/>
      <c r="B755" s="5">
        <f>DATE(YEAR(siječanj!B755),MONTH(siječanj!B755)+3,DAY(siječanj!B755))</f>
        <v>43929</v>
      </c>
      <c r="C755" s="8">
        <v>7.8333333333333304</v>
      </c>
      <c r="D755">
        <v>0.92898220210295746</v>
      </c>
      <c r="E755" s="6">
        <v>157.24475005777947</v>
      </c>
      <c r="F755" s="9">
        <v>111.26601289412628</v>
      </c>
      <c r="G755" s="9">
        <v>123.61534352960895</v>
      </c>
      <c r="H755" s="9">
        <v>222.42084767268233</v>
      </c>
      <c r="I755" s="9">
        <f t="shared" si="17"/>
        <v>146.07757417780513</v>
      </c>
    </row>
    <row r="756" spans="1:9" x14ac:dyDescent="0.25">
      <c r="A756" s="16"/>
      <c r="B756" s="5">
        <f>DATE(YEAR(siječanj!B756),MONTH(siječanj!B756)+3,DAY(siječanj!B756))</f>
        <v>43929</v>
      </c>
      <c r="C756" s="8">
        <v>7.84375</v>
      </c>
      <c r="D756">
        <v>0.92898220210295746</v>
      </c>
      <c r="E756" s="6">
        <v>156.01733112775008</v>
      </c>
      <c r="F756" s="9">
        <v>93.973180611381679</v>
      </c>
      <c r="G756" s="9">
        <v>106.19204188571676</v>
      </c>
      <c r="H756" s="9">
        <v>222.9611860188117</v>
      </c>
      <c r="I756" s="9">
        <f t="shared" si="17"/>
        <v>144.93732383728357</v>
      </c>
    </row>
    <row r="757" spans="1:9" x14ac:dyDescent="0.25">
      <c r="A757" s="16"/>
      <c r="B757" s="5">
        <f>DATE(YEAR(siječanj!B757),MONTH(siječanj!B757)+3,DAY(siječanj!B757))</f>
        <v>43929</v>
      </c>
      <c r="C757" s="8">
        <v>7.8541666666666696</v>
      </c>
      <c r="D757">
        <v>0.92898220210295746</v>
      </c>
      <c r="E757" s="6">
        <v>155.61942319329478</v>
      </c>
      <c r="F757" s="9">
        <v>87.524729124716302</v>
      </c>
      <c r="G757" s="9">
        <v>100.15210294468601</v>
      </c>
      <c r="H757" s="9">
        <v>223.05669095072713</v>
      </c>
      <c r="I757" s="9">
        <f t="shared" si="17"/>
        <v>144.56767444809904</v>
      </c>
    </row>
    <row r="758" spans="1:9" x14ac:dyDescent="0.25">
      <c r="A758" s="16"/>
      <c r="B758" s="5">
        <f>DATE(YEAR(siječanj!B758),MONTH(siječanj!B758)+3,DAY(siječanj!B758))</f>
        <v>43929</v>
      </c>
      <c r="C758" s="8">
        <v>7.8645833333333304</v>
      </c>
      <c r="D758">
        <v>0.92898220210295746</v>
      </c>
      <c r="E758" s="6">
        <v>154.80787332318991</v>
      </c>
      <c r="F758" s="9">
        <v>84.288823376942815</v>
      </c>
      <c r="G758" s="9">
        <v>96.099341980030843</v>
      </c>
      <c r="H758" s="9">
        <v>224.00390536734852</v>
      </c>
      <c r="I758" s="9">
        <f t="shared" si="17"/>
        <v>143.81375906265265</v>
      </c>
    </row>
    <row r="759" spans="1:9" x14ac:dyDescent="0.25">
      <c r="A759" s="16"/>
      <c r="B759" s="5">
        <f>DATE(YEAR(siječanj!B759),MONTH(siječanj!B759)+3,DAY(siječanj!B759))</f>
        <v>43929</v>
      </c>
      <c r="C759" s="8">
        <v>7.875</v>
      </c>
      <c r="D759">
        <v>0.92898220210295746</v>
      </c>
      <c r="E759" s="6">
        <v>151.77356161704074</v>
      </c>
      <c r="F759" s="9">
        <v>81.626236464042066</v>
      </c>
      <c r="G759" s="9">
        <v>88.964369515268999</v>
      </c>
      <c r="H759" s="9">
        <v>225.40249324014036</v>
      </c>
      <c r="I759" s="9">
        <f t="shared" si="17"/>
        <v>140.99493749200741</v>
      </c>
    </row>
    <row r="760" spans="1:9" x14ac:dyDescent="0.25">
      <c r="A760" s="16"/>
      <c r="B760" s="5">
        <f>DATE(YEAR(siječanj!B760),MONTH(siječanj!B760)+3,DAY(siječanj!B760))</f>
        <v>43929</v>
      </c>
      <c r="C760" s="8">
        <v>7.8854166666666696</v>
      </c>
      <c r="D760">
        <v>0.92898220210295746</v>
      </c>
      <c r="E760" s="6">
        <v>156.94943002243949</v>
      </c>
      <c r="F760" s="9">
        <v>77.480286977867607</v>
      </c>
      <c r="G760" s="9">
        <v>73.59362415808296</v>
      </c>
      <c r="H760" s="9">
        <v>231.42827235437153</v>
      </c>
      <c r="I760" s="9">
        <f t="shared" si="17"/>
        <v>145.80322712104984</v>
      </c>
    </row>
    <row r="761" spans="1:9" x14ac:dyDescent="0.25">
      <c r="A761" s="16"/>
      <c r="B761" s="5">
        <f>DATE(YEAR(siječanj!B761),MONTH(siječanj!B761)+3,DAY(siječanj!B761))</f>
        <v>43929</v>
      </c>
      <c r="C761" s="8">
        <v>7.8958333333333304</v>
      </c>
      <c r="D761">
        <v>0.92898220210295746</v>
      </c>
      <c r="E761" s="6">
        <v>159.13659143490077</v>
      </c>
      <c r="F761" s="9">
        <v>73.46184303475269</v>
      </c>
      <c r="G761" s="9">
        <v>63.600992275728458</v>
      </c>
      <c r="H761" s="9">
        <v>235.4688230275691</v>
      </c>
      <c r="I761" s="9">
        <f t="shared" si="17"/>
        <v>147.83506114635276</v>
      </c>
    </row>
    <row r="762" spans="1:9" x14ac:dyDescent="0.25">
      <c r="A762" s="16"/>
      <c r="B762" s="5">
        <f>DATE(YEAR(siječanj!B762),MONTH(siječanj!B762)+3,DAY(siječanj!B762))</f>
        <v>43929</v>
      </c>
      <c r="C762" s="8">
        <v>7.90625</v>
      </c>
      <c r="D762">
        <v>0.92898220210295746</v>
      </c>
      <c r="E762" s="6">
        <v>155.81413861527665</v>
      </c>
      <c r="F762" s="9">
        <v>71.909642176231714</v>
      </c>
      <c r="G762" s="9">
        <v>60.037121896125626</v>
      </c>
      <c r="H762" s="9">
        <v>236.78521713516906</v>
      </c>
      <c r="I762" s="9">
        <f t="shared" si="17"/>
        <v>144.74856160959516</v>
      </c>
    </row>
    <row r="763" spans="1:9" x14ac:dyDescent="0.25">
      <c r="A763" s="16"/>
      <c r="B763" s="5">
        <f>DATE(YEAR(siječanj!B763),MONTH(siječanj!B763)+3,DAY(siječanj!B763))</f>
        <v>43929</v>
      </c>
      <c r="C763" s="8">
        <v>7.9166666666666696</v>
      </c>
      <c r="D763">
        <v>0.92898220210295746</v>
      </c>
      <c r="E763" s="6">
        <v>150.82806937348687</v>
      </c>
      <c r="F763" s="9">
        <v>71.332457466845938</v>
      </c>
      <c r="G763" s="9">
        <v>57.414834027295242</v>
      </c>
      <c r="H763" s="9">
        <v>235.12664815193085</v>
      </c>
      <c r="I763" s="9">
        <f t="shared" si="17"/>
        <v>140.11659202551945</v>
      </c>
    </row>
    <row r="764" spans="1:9" x14ac:dyDescent="0.25">
      <c r="A764" s="16"/>
      <c r="B764" s="5">
        <f>DATE(YEAR(siječanj!B764),MONTH(siječanj!B764)+3,DAY(siječanj!B764))</f>
        <v>43929</v>
      </c>
      <c r="C764" s="8">
        <v>7.9270833333333304</v>
      </c>
      <c r="D764">
        <v>0.92898220210295746</v>
      </c>
      <c r="E764" s="6">
        <v>143.693139136122</v>
      </c>
      <c r="F764" s="9">
        <v>70.153707319726763</v>
      </c>
      <c r="G764" s="9">
        <v>55.011002258326322</v>
      </c>
      <c r="H764" s="9">
        <v>236.48927475838136</v>
      </c>
      <c r="I764" s="9">
        <f t="shared" si="17"/>
        <v>133.48836882176127</v>
      </c>
    </row>
    <row r="765" spans="1:9" x14ac:dyDescent="0.25">
      <c r="A765" s="16"/>
      <c r="B765" s="5">
        <f>DATE(YEAR(siječanj!B765),MONTH(siječanj!B765)+3,DAY(siječanj!B765))</f>
        <v>43929</v>
      </c>
      <c r="C765" s="8">
        <v>7.9375</v>
      </c>
      <c r="D765">
        <v>0.92898220210295746</v>
      </c>
      <c r="E765" s="6">
        <v>133.73925793815459</v>
      </c>
      <c r="F765" s="9">
        <v>66.988448218459197</v>
      </c>
      <c r="G765" s="9">
        <v>53.129358222578219</v>
      </c>
      <c r="H765" s="9">
        <v>235.82546747212328</v>
      </c>
      <c r="I765" s="9">
        <f t="shared" si="17"/>
        <v>124.24139034700229</v>
      </c>
    </row>
    <row r="766" spans="1:9" x14ac:dyDescent="0.25">
      <c r="A766" s="16"/>
      <c r="B766" s="5">
        <f>DATE(YEAR(siječanj!B766),MONTH(siječanj!B766)+3,DAY(siječanj!B766))</f>
        <v>43929</v>
      </c>
      <c r="C766" s="8">
        <v>7.9479166666666696</v>
      </c>
      <c r="D766">
        <v>0.92898220210295746</v>
      </c>
      <c r="E766" s="6">
        <v>121.64685469520231</v>
      </c>
      <c r="F766" s="9">
        <v>64.997112949040428</v>
      </c>
      <c r="G766" s="9">
        <v>52.190773538692824</v>
      </c>
      <c r="H766" s="9">
        <v>234.09851092557545</v>
      </c>
      <c r="I766" s="9">
        <f t="shared" si="17"/>
        <v>113.00776295364753</v>
      </c>
    </row>
    <row r="767" spans="1:9" x14ac:dyDescent="0.25">
      <c r="A767" s="16"/>
      <c r="B767" s="5">
        <f>DATE(YEAR(siječanj!B767),MONTH(siječanj!B767)+3,DAY(siječanj!B767))</f>
        <v>43929</v>
      </c>
      <c r="C767" s="8">
        <v>7.9583333333333304</v>
      </c>
      <c r="D767">
        <v>0.92898220210295746</v>
      </c>
      <c r="E767" s="6">
        <v>110.2140356298067</v>
      </c>
      <c r="F767" s="9">
        <v>62.900289939531717</v>
      </c>
      <c r="G767" s="9">
        <v>51.216816905433333</v>
      </c>
      <c r="H767" s="9">
        <v>233.94016939803598</v>
      </c>
      <c r="I767" s="9">
        <f t="shared" si="17"/>
        <v>102.38687752203164</v>
      </c>
    </row>
    <row r="768" spans="1:9" x14ac:dyDescent="0.25">
      <c r="A768" s="16"/>
      <c r="B768" s="5">
        <f>DATE(YEAR(siječanj!B768),MONTH(siječanj!B768)+3,DAY(siječanj!B768))</f>
        <v>43929</v>
      </c>
      <c r="C768" s="8">
        <v>7.96875</v>
      </c>
      <c r="D768">
        <v>0.92898220210295746</v>
      </c>
      <c r="E768" s="6">
        <v>100.18530291731125</v>
      </c>
      <c r="F768" s="9">
        <v>61.094496553834546</v>
      </c>
      <c r="G768" s="9">
        <v>50.839656572539411</v>
      </c>
      <c r="H768" s="9">
        <v>233.87870435857616</v>
      </c>
      <c r="I768" s="9">
        <f t="shared" si="17"/>
        <v>93.070363322475657</v>
      </c>
    </row>
    <row r="769" spans="1:9" x14ac:dyDescent="0.25">
      <c r="A769" s="16"/>
      <c r="B769" s="5">
        <f>DATE(YEAR(siječanj!B769),MONTH(siječanj!B769)+3,DAY(siječanj!B769))</f>
        <v>43929</v>
      </c>
      <c r="C769" s="8">
        <v>7.9791666666666696</v>
      </c>
      <c r="D769">
        <v>0.92898220210295746</v>
      </c>
      <c r="E769" s="6">
        <v>91.19790974263158</v>
      </c>
      <c r="F769" s="9">
        <v>60.65753217644717</v>
      </c>
      <c r="G769" s="9">
        <v>51.00727803628542</v>
      </c>
      <c r="H769" s="9">
        <v>233.63958743619904</v>
      </c>
      <c r="I769" s="9">
        <f t="shared" si="17"/>
        <v>84.721235019896639</v>
      </c>
    </row>
    <row r="770" spans="1:9" ht="15.75" thickBot="1" x14ac:dyDescent="0.3">
      <c r="A770" s="16"/>
      <c r="B770" s="5">
        <f>DATE(YEAR(siječanj!B770),MONTH(siječanj!B770)+3,DAY(siječanj!B770))</f>
        <v>43929</v>
      </c>
      <c r="C770" s="8">
        <v>7.9895833333333304</v>
      </c>
      <c r="D770">
        <v>0.92898220210295746</v>
      </c>
      <c r="E770" s="6">
        <v>83.40077036164304</v>
      </c>
      <c r="F770" s="9">
        <v>58.737088686949406</v>
      </c>
      <c r="G770" s="9">
        <v>49.888791633935988</v>
      </c>
      <c r="H770" s="9">
        <v>234.63890604636086</v>
      </c>
      <c r="I770" s="9">
        <f t="shared" si="17"/>
        <v>77.477831307642219</v>
      </c>
    </row>
    <row r="771" spans="1:9" x14ac:dyDescent="0.25">
      <c r="A771" s="15">
        <f t="shared" ref="A771" si="18">A675+1</f>
        <v>100</v>
      </c>
      <c r="B771" s="5">
        <f>DATE(YEAR(siječanj!B771),MONTH(siječanj!B771)+3,DAY(siječanj!B771))</f>
        <v>43930</v>
      </c>
      <c r="C771" s="8">
        <v>8</v>
      </c>
      <c r="D771">
        <v>0.9270629119485696</v>
      </c>
      <c r="E771" s="6">
        <v>76.022593926872304</v>
      </c>
      <c r="F771" s="9">
        <v>57.921224402900727</v>
      </c>
      <c r="G771" s="9">
        <v>49.387861583473814</v>
      </c>
      <c r="H771" s="9">
        <v>235.49959987137262</v>
      </c>
      <c r="I771" s="9">
        <f t="shared" si="17"/>
        <v>70.477727299729878</v>
      </c>
    </row>
    <row r="772" spans="1:9" x14ac:dyDescent="0.25">
      <c r="A772" s="16"/>
      <c r="B772" s="5">
        <f>DATE(YEAR(siječanj!B772),MONTH(siječanj!B772)+3,DAY(siječanj!B772))</f>
        <v>43930</v>
      </c>
      <c r="C772" s="8">
        <v>8.0104166666666696</v>
      </c>
      <c r="D772">
        <v>0.9270629119485696</v>
      </c>
      <c r="E772" s="6">
        <v>70.436163651310636</v>
      </c>
      <c r="F772" s="9">
        <v>57.639019582031572</v>
      </c>
      <c r="G772" s="9">
        <v>49.768232440477028</v>
      </c>
      <c r="H772" s="9">
        <v>235.55440534328429</v>
      </c>
      <c r="I772" s="9">
        <f t="shared" ref="I772:I835" si="19">D772*E772</f>
        <v>65.298754981070033</v>
      </c>
    </row>
    <row r="773" spans="1:9" x14ac:dyDescent="0.25">
      <c r="A773" s="16"/>
      <c r="B773" s="5">
        <f>DATE(YEAR(siječanj!B773),MONTH(siječanj!B773)+3,DAY(siječanj!B773))</f>
        <v>43930</v>
      </c>
      <c r="C773" s="8">
        <v>8.0208333333333304</v>
      </c>
      <c r="D773">
        <v>0.9270629119485696</v>
      </c>
      <c r="E773" s="6">
        <v>66.164514611944881</v>
      </c>
      <c r="F773" s="9">
        <v>57.150010567619262</v>
      </c>
      <c r="G773" s="9">
        <v>48.853915305702728</v>
      </c>
      <c r="H773" s="9">
        <v>235.78872331315662</v>
      </c>
      <c r="I773" s="9">
        <f t="shared" si="19"/>
        <v>61.338667583813304</v>
      </c>
    </row>
    <row r="774" spans="1:9" x14ac:dyDescent="0.25">
      <c r="A774" s="16"/>
      <c r="B774" s="5">
        <f>DATE(YEAR(siječanj!B774),MONTH(siječanj!B774)+3,DAY(siječanj!B774))</f>
        <v>43930</v>
      </c>
      <c r="C774" s="8">
        <v>8.03125</v>
      </c>
      <c r="D774">
        <v>0.9270629119485696</v>
      </c>
      <c r="E774" s="6">
        <v>62.723478283884916</v>
      </c>
      <c r="F774" s="9">
        <v>56.682336197478854</v>
      </c>
      <c r="G774" s="9">
        <v>49.101715595923103</v>
      </c>
      <c r="H774" s="9">
        <v>235.57361310586259</v>
      </c>
      <c r="I774" s="9">
        <f t="shared" si="19"/>
        <v>58.148610425401216</v>
      </c>
    </row>
    <row r="775" spans="1:9" x14ac:dyDescent="0.25">
      <c r="A775" s="16"/>
      <c r="B775" s="5">
        <f>DATE(YEAR(siječanj!B775),MONTH(siječanj!B775)+3,DAY(siječanj!B775))</f>
        <v>43930</v>
      </c>
      <c r="C775" s="8">
        <v>8.0416666666666696</v>
      </c>
      <c r="D775">
        <v>0.9270629119485696</v>
      </c>
      <c r="E775" s="6">
        <v>59.476391310237069</v>
      </c>
      <c r="F775" s="9">
        <v>56.280538418702029</v>
      </c>
      <c r="G775" s="9">
        <v>48.820846907377046</v>
      </c>
      <c r="H775" s="9">
        <v>235.46600521174591</v>
      </c>
      <c r="I775" s="9">
        <f t="shared" si="19"/>
        <v>55.138356520260977</v>
      </c>
    </row>
    <row r="776" spans="1:9" x14ac:dyDescent="0.25">
      <c r="A776" s="16"/>
      <c r="B776" s="5">
        <f>DATE(YEAR(siječanj!B776),MONTH(siječanj!B776)+3,DAY(siječanj!B776))</f>
        <v>43930</v>
      </c>
      <c r="C776" s="8">
        <v>8.0520833333333304</v>
      </c>
      <c r="D776">
        <v>0.9270629119485696</v>
      </c>
      <c r="E776" s="6">
        <v>57.85664114124404</v>
      </c>
      <c r="F776" s="9">
        <v>55.43720713642422</v>
      </c>
      <c r="G776" s="9">
        <v>47.169164687267077</v>
      </c>
      <c r="H776" s="9">
        <v>235.77272082852775</v>
      </c>
      <c r="I776" s="9">
        <f t="shared" si="19"/>
        <v>53.636746211965111</v>
      </c>
    </row>
    <row r="777" spans="1:9" x14ac:dyDescent="0.25">
      <c r="A777" s="16"/>
      <c r="B777" s="5">
        <f>DATE(YEAR(siječanj!B777),MONTH(siječanj!B777)+3,DAY(siječanj!B777))</f>
        <v>43930</v>
      </c>
      <c r="C777" s="8">
        <v>8.0625</v>
      </c>
      <c r="D777">
        <v>0.9270629119485696</v>
      </c>
      <c r="E777" s="6">
        <v>55.898847861890204</v>
      </c>
      <c r="F777" s="9">
        <v>55.053259892560902</v>
      </c>
      <c r="G777" s="9">
        <v>47.312502549281447</v>
      </c>
      <c r="H777" s="9">
        <v>235.30992371393526</v>
      </c>
      <c r="I777" s="9">
        <f t="shared" si="19"/>
        <v>51.821748673414007</v>
      </c>
    </row>
    <row r="778" spans="1:9" x14ac:dyDescent="0.25">
      <c r="A778" s="16"/>
      <c r="B778" s="5">
        <f>DATE(YEAR(siječanj!B778),MONTH(siječanj!B778)+3,DAY(siječanj!B778))</f>
        <v>43930</v>
      </c>
      <c r="C778" s="8">
        <v>8.0729166666666696</v>
      </c>
      <c r="D778">
        <v>0.9270629119485696</v>
      </c>
      <c r="E778" s="6">
        <v>54.696866126538417</v>
      </c>
      <c r="F778" s="9">
        <v>55.116452072100486</v>
      </c>
      <c r="G778" s="9">
        <v>46.84749023729195</v>
      </c>
      <c r="H778" s="9">
        <v>235.54593496302266</v>
      </c>
      <c r="I778" s="9">
        <f t="shared" si="19"/>
        <v>50.707435985729781</v>
      </c>
    </row>
    <row r="779" spans="1:9" x14ac:dyDescent="0.25">
      <c r="A779" s="16"/>
      <c r="B779" s="5">
        <f>DATE(YEAR(siječanj!B779),MONTH(siječanj!B779)+3,DAY(siječanj!B779))</f>
        <v>43930</v>
      </c>
      <c r="C779" s="8">
        <v>8.0833333333333304</v>
      </c>
      <c r="D779">
        <v>0.9270629119485696</v>
      </c>
      <c r="E779" s="6">
        <v>53.583388888304462</v>
      </c>
      <c r="F779" s="9">
        <v>55.138204648752172</v>
      </c>
      <c r="G779" s="9">
        <v>47.491830386560949</v>
      </c>
      <c r="H779" s="9">
        <v>235.65176989419649</v>
      </c>
      <c r="I779" s="9">
        <f t="shared" si="19"/>
        <v>49.67517253486416</v>
      </c>
    </row>
    <row r="780" spans="1:9" x14ac:dyDescent="0.25">
      <c r="A780" s="16"/>
      <c r="B780" s="5">
        <f>DATE(YEAR(siječanj!B780),MONTH(siječanj!B780)+3,DAY(siječanj!B780))</f>
        <v>43930</v>
      </c>
      <c r="C780" s="8">
        <v>8.09375</v>
      </c>
      <c r="D780">
        <v>0.9270629119485696</v>
      </c>
      <c r="E780" s="6">
        <v>52.606452335173607</v>
      </c>
      <c r="F780" s="9">
        <v>55.21657902570356</v>
      </c>
      <c r="G780" s="9">
        <v>47.53193384584111</v>
      </c>
      <c r="H780" s="9">
        <v>235.85402811224824</v>
      </c>
      <c r="I780" s="9">
        <f t="shared" si="19"/>
        <v>48.769490889129671</v>
      </c>
    </row>
    <row r="781" spans="1:9" x14ac:dyDescent="0.25">
      <c r="A781" s="16"/>
      <c r="B781" s="5">
        <f>DATE(YEAR(siječanj!B781),MONTH(siječanj!B781)+3,DAY(siječanj!B781))</f>
        <v>43930</v>
      </c>
      <c r="C781" s="8">
        <v>8.1041666666666696</v>
      </c>
      <c r="D781">
        <v>0.9270629119485696</v>
      </c>
      <c r="E781" s="6">
        <v>52.703341125938216</v>
      </c>
      <c r="F781" s="9">
        <v>56.106336969362658</v>
      </c>
      <c r="G781" s="9">
        <v>48.84199623494699</v>
      </c>
      <c r="H781" s="9">
        <v>235.5398511104076</v>
      </c>
      <c r="I781" s="9">
        <f t="shared" si="19"/>
        <v>48.859312893631085</v>
      </c>
    </row>
    <row r="782" spans="1:9" x14ac:dyDescent="0.25">
      <c r="A782" s="16"/>
      <c r="B782" s="5">
        <f>DATE(YEAR(siječanj!B782),MONTH(siječanj!B782)+3,DAY(siječanj!B782))</f>
        <v>43930</v>
      </c>
      <c r="C782" s="8">
        <v>8.1145833333333304</v>
      </c>
      <c r="D782">
        <v>0.9270629119485696</v>
      </c>
      <c r="E782" s="6">
        <v>52.221642576640278</v>
      </c>
      <c r="F782" s="9">
        <v>56.031752113893361</v>
      </c>
      <c r="G782" s="9">
        <v>48.378717605976505</v>
      </c>
      <c r="H782" s="9">
        <v>235.35319795439247</v>
      </c>
      <c r="I782" s="9">
        <f t="shared" si="19"/>
        <v>48.412748033837538</v>
      </c>
    </row>
    <row r="783" spans="1:9" x14ac:dyDescent="0.25">
      <c r="A783" s="16"/>
      <c r="B783" s="5">
        <f>DATE(YEAR(siječanj!B783),MONTH(siječanj!B783)+3,DAY(siječanj!B783))</f>
        <v>43930</v>
      </c>
      <c r="C783" s="8">
        <v>8.125</v>
      </c>
      <c r="D783">
        <v>0.9270629119485696</v>
      </c>
      <c r="E783" s="6">
        <v>52.542680171593155</v>
      </c>
      <c r="F783" s="9">
        <v>55.516015520077687</v>
      </c>
      <c r="G783" s="9">
        <v>47.887543535651432</v>
      </c>
      <c r="H783" s="9">
        <v>235.39877605062873</v>
      </c>
      <c r="I783" s="9">
        <f t="shared" si="19"/>
        <v>48.710370081459516</v>
      </c>
    </row>
    <row r="784" spans="1:9" x14ac:dyDescent="0.25">
      <c r="A784" s="16"/>
      <c r="B784" s="5">
        <f>DATE(YEAR(siječanj!B784),MONTH(siječanj!B784)+3,DAY(siječanj!B784))</f>
        <v>43930</v>
      </c>
      <c r="C784" s="8">
        <v>8.1354166666666696</v>
      </c>
      <c r="D784">
        <v>0.9270629119485696</v>
      </c>
      <c r="E784" s="6">
        <v>53.013133520263452</v>
      </c>
      <c r="F784" s="9">
        <v>55.293828200093991</v>
      </c>
      <c r="G784" s="9">
        <v>48.20296548992372</v>
      </c>
      <c r="H784" s="9">
        <v>235.16320605018385</v>
      </c>
      <c r="I784" s="9">
        <f t="shared" si="19"/>
        <v>49.146509932813757</v>
      </c>
    </row>
    <row r="785" spans="1:9" x14ac:dyDescent="0.25">
      <c r="A785" s="16"/>
      <c r="B785" s="5">
        <f>DATE(YEAR(siječanj!B785),MONTH(siječanj!B785)+3,DAY(siječanj!B785))</f>
        <v>43930</v>
      </c>
      <c r="C785" s="8">
        <v>8.1458333333333304</v>
      </c>
      <c r="D785">
        <v>0.9270629119485696</v>
      </c>
      <c r="E785" s="6">
        <v>53.51853771460322</v>
      </c>
      <c r="F785" s="9">
        <v>55.116146659976799</v>
      </c>
      <c r="G785" s="9">
        <v>47.387392037285764</v>
      </c>
      <c r="H785" s="9">
        <v>234.86782444763034</v>
      </c>
      <c r="I785" s="9">
        <f t="shared" si="19"/>
        <v>49.615051416929404</v>
      </c>
    </row>
    <row r="786" spans="1:9" x14ac:dyDescent="0.25">
      <c r="A786" s="16"/>
      <c r="B786" s="5">
        <f>DATE(YEAR(siječanj!B786),MONTH(siječanj!B786)+3,DAY(siječanj!B786))</f>
        <v>43930</v>
      </c>
      <c r="C786" s="8">
        <v>8.15625</v>
      </c>
      <c r="D786">
        <v>0.9270629119485696</v>
      </c>
      <c r="E786" s="6">
        <v>54.183953285374514</v>
      </c>
      <c r="F786" s="9">
        <v>54.54212055492286</v>
      </c>
      <c r="G786" s="9">
        <v>47.325669711284668</v>
      </c>
      <c r="H786" s="9">
        <v>234.95266570467729</v>
      </c>
      <c r="I786" s="9">
        <f t="shared" si="19"/>
        <v>50.231933513624561</v>
      </c>
    </row>
    <row r="787" spans="1:9" x14ac:dyDescent="0.25">
      <c r="A787" s="16"/>
      <c r="B787" s="5">
        <f>DATE(YEAR(siječanj!B787),MONTH(siječanj!B787)+3,DAY(siječanj!B787))</f>
        <v>43930</v>
      </c>
      <c r="C787" s="8">
        <v>8.1666666666666696</v>
      </c>
      <c r="D787">
        <v>0.9270629119485696</v>
      </c>
      <c r="E787" s="6">
        <v>56.870658870147146</v>
      </c>
      <c r="F787" s="9">
        <v>54.734429728332522</v>
      </c>
      <c r="G787" s="9">
        <v>47.691549065089575</v>
      </c>
      <c r="H787" s="9">
        <v>235.0244199054851</v>
      </c>
      <c r="I787" s="9">
        <f t="shared" si="19"/>
        <v>52.722678616592361</v>
      </c>
    </row>
    <row r="788" spans="1:9" x14ac:dyDescent="0.25">
      <c r="A788" s="16"/>
      <c r="B788" s="5">
        <f>DATE(YEAR(siječanj!B788),MONTH(siječanj!B788)+3,DAY(siječanj!B788))</f>
        <v>43930</v>
      </c>
      <c r="C788" s="8">
        <v>8.1770833333333304</v>
      </c>
      <c r="D788">
        <v>0.9270629119485696</v>
      </c>
      <c r="E788" s="6">
        <v>59.162801155678792</v>
      </c>
      <c r="F788" s="9">
        <v>54.797754521031081</v>
      </c>
      <c r="G788" s="9">
        <v>49.110363945242504</v>
      </c>
      <c r="H788" s="9">
        <v>234.24733721997291</v>
      </c>
      <c r="I788" s="9">
        <f t="shared" si="19"/>
        <v>54.847638718417777</v>
      </c>
    </row>
    <row r="789" spans="1:9" x14ac:dyDescent="0.25">
      <c r="A789" s="16"/>
      <c r="B789" s="5">
        <f>DATE(YEAR(siječanj!B789),MONTH(siječanj!B789)+3,DAY(siječanj!B789))</f>
        <v>43930</v>
      </c>
      <c r="C789" s="8">
        <v>8.1875</v>
      </c>
      <c r="D789">
        <v>0.9270629119485696</v>
      </c>
      <c r="E789" s="6">
        <v>62.959807167552057</v>
      </c>
      <c r="F789" s="9">
        <v>54.66165725270249</v>
      </c>
      <c r="G789" s="9">
        <v>47.455671858780072</v>
      </c>
      <c r="H789" s="9">
        <v>225.46915863888364</v>
      </c>
      <c r="I789" s="9">
        <f t="shared" si="19"/>
        <v>58.367702168471233</v>
      </c>
    </row>
    <row r="790" spans="1:9" x14ac:dyDescent="0.25">
      <c r="A790" s="16"/>
      <c r="B790" s="5">
        <f>DATE(YEAR(siječanj!B790),MONTH(siječanj!B790)+3,DAY(siječanj!B790))</f>
        <v>43930</v>
      </c>
      <c r="C790" s="8">
        <v>8.1979166666666696</v>
      </c>
      <c r="D790">
        <v>0.9270629119485696</v>
      </c>
      <c r="E790" s="6">
        <v>67.539297893101519</v>
      </c>
      <c r="F790" s="9">
        <v>55.43503308433322</v>
      </c>
      <c r="G790" s="9">
        <v>46.967668181012925</v>
      </c>
      <c r="H790" s="9">
        <v>206.38368767364415</v>
      </c>
      <c r="I790" s="9">
        <f t="shared" si="19"/>
        <v>62.613178175740586</v>
      </c>
    </row>
    <row r="791" spans="1:9" x14ac:dyDescent="0.25">
      <c r="A791" s="16"/>
      <c r="B791" s="5">
        <f>DATE(YEAR(siječanj!B791),MONTH(siječanj!B791)+3,DAY(siječanj!B791))</f>
        <v>43930</v>
      </c>
      <c r="C791" s="8">
        <v>8.2083333333333304</v>
      </c>
      <c r="D791">
        <v>0.9270629119485696</v>
      </c>
      <c r="E791" s="6">
        <v>73.639386346186839</v>
      </c>
      <c r="F791" s="9">
        <v>56.219198804807448</v>
      </c>
      <c r="G791" s="9">
        <v>47.994843264539028</v>
      </c>
      <c r="H791" s="9">
        <v>191.76768994747425</v>
      </c>
      <c r="I791" s="9">
        <f t="shared" si="19"/>
        <v>68.268343940201703</v>
      </c>
    </row>
    <row r="792" spans="1:9" x14ac:dyDescent="0.25">
      <c r="A792" s="16"/>
      <c r="B792" s="5">
        <f>DATE(YEAR(siječanj!B792),MONTH(siječanj!B792)+3,DAY(siječanj!B792))</f>
        <v>43930</v>
      </c>
      <c r="C792" s="8">
        <v>8.21875</v>
      </c>
      <c r="D792">
        <v>0.9270629119485696</v>
      </c>
      <c r="E792" s="6">
        <v>79.85526058155763</v>
      </c>
      <c r="F792" s="9">
        <v>61.042005854365797</v>
      </c>
      <c r="G792" s="9">
        <v>48.024953967529029</v>
      </c>
      <c r="H792" s="9">
        <v>168.95034314947551</v>
      </c>
      <c r="I792" s="9">
        <f t="shared" si="19"/>
        <v>74.030850409150645</v>
      </c>
    </row>
    <row r="793" spans="1:9" x14ac:dyDescent="0.25">
      <c r="A793" s="16"/>
      <c r="B793" s="5">
        <f>DATE(YEAR(siječanj!B793),MONTH(siječanj!B793)+3,DAY(siječanj!B793))</f>
        <v>43930</v>
      </c>
      <c r="C793" s="8">
        <v>8.2291666666666696</v>
      </c>
      <c r="D793">
        <v>0.9270629119485696</v>
      </c>
      <c r="E793" s="6">
        <v>84.728727762598581</v>
      </c>
      <c r="F793" s="9">
        <v>66.716494796636496</v>
      </c>
      <c r="G793" s="9">
        <v>50.414410614798598</v>
      </c>
      <c r="H793" s="9">
        <v>142.82326697958948</v>
      </c>
      <c r="I793" s="9">
        <f t="shared" si="19"/>
        <v>78.548861085292259</v>
      </c>
    </row>
    <row r="794" spans="1:9" x14ac:dyDescent="0.25">
      <c r="A794" s="16"/>
      <c r="B794" s="5">
        <f>DATE(YEAR(siječanj!B794),MONTH(siječanj!B794)+3,DAY(siječanj!B794))</f>
        <v>43930</v>
      </c>
      <c r="C794" s="8">
        <v>8.2395833333333304</v>
      </c>
      <c r="D794">
        <v>0.9270629119485696</v>
      </c>
      <c r="E794" s="6">
        <v>90.289692214668833</v>
      </c>
      <c r="F794" s="9">
        <v>68.203124475917591</v>
      </c>
      <c r="G794" s="9">
        <v>53.875038565356952</v>
      </c>
      <c r="H794" s="9">
        <v>112.43556065273901</v>
      </c>
      <c r="I794" s="9">
        <f t="shared" si="19"/>
        <v>83.704224983470979</v>
      </c>
    </row>
    <row r="795" spans="1:9" x14ac:dyDescent="0.25">
      <c r="A795" s="16"/>
      <c r="B795" s="5">
        <f>DATE(YEAR(siječanj!B795),MONTH(siječanj!B795)+3,DAY(siječanj!B795))</f>
        <v>43930</v>
      </c>
      <c r="C795" s="8">
        <v>8.25</v>
      </c>
      <c r="D795">
        <v>0.9270629119485696</v>
      </c>
      <c r="E795" s="6">
        <v>95.320006794614173</v>
      </c>
      <c r="F795" s="9">
        <v>72.702283083138298</v>
      </c>
      <c r="G795" s="9">
        <v>65.200354992322417</v>
      </c>
      <c r="H795" s="9">
        <v>66.196761807466387</v>
      </c>
      <c r="I795" s="9">
        <f t="shared" si="19"/>
        <v>88.367643065972459</v>
      </c>
    </row>
    <row r="796" spans="1:9" x14ac:dyDescent="0.25">
      <c r="A796" s="16"/>
      <c r="B796" s="5">
        <f>DATE(YEAR(siječanj!B796),MONTH(siječanj!B796)+3,DAY(siječanj!B796))</f>
        <v>43930</v>
      </c>
      <c r="C796" s="8">
        <v>8.2604166666666696</v>
      </c>
      <c r="D796">
        <v>0.9270629119485696</v>
      </c>
      <c r="E796" s="6">
        <v>98.36421913434198</v>
      </c>
      <c r="F796" s="9">
        <v>90.036932715344847</v>
      </c>
      <c r="G796" s="9">
        <v>83.559612703485499</v>
      </c>
      <c r="H796" s="9">
        <v>34.612257683975173</v>
      </c>
      <c r="I796" s="9">
        <f t="shared" si="19"/>
        <v>91.189819422230286</v>
      </c>
    </row>
    <row r="797" spans="1:9" x14ac:dyDescent="0.25">
      <c r="A797" s="16"/>
      <c r="B797" s="5">
        <f>DATE(YEAR(siječanj!B797),MONTH(siječanj!B797)+3,DAY(siječanj!B797))</f>
        <v>43930</v>
      </c>
      <c r="C797" s="8">
        <v>8.2708333333333304</v>
      </c>
      <c r="D797">
        <v>0.9270629119485696</v>
      </c>
      <c r="E797" s="6">
        <v>100.52795329229581</v>
      </c>
      <c r="F797" s="9">
        <v>100.07737235594099</v>
      </c>
      <c r="G797" s="9">
        <v>95.458677880866972</v>
      </c>
      <c r="H797" s="9">
        <v>18.517753290249299</v>
      </c>
      <c r="I797" s="9">
        <f t="shared" si="19"/>
        <v>93.19573711138554</v>
      </c>
    </row>
    <row r="798" spans="1:9" x14ac:dyDescent="0.25">
      <c r="A798" s="16"/>
      <c r="B798" s="5">
        <f>DATE(YEAR(siječanj!B798),MONTH(siječanj!B798)+3,DAY(siječanj!B798))</f>
        <v>43930</v>
      </c>
      <c r="C798" s="8">
        <v>8.28125</v>
      </c>
      <c r="D798">
        <v>0.9270629119485696</v>
      </c>
      <c r="E798" s="6">
        <v>101.47686026229785</v>
      </c>
      <c r="F798" s="9">
        <v>109.94228441560809</v>
      </c>
      <c r="G798" s="9">
        <v>103.81451233551321</v>
      </c>
      <c r="H798" s="9">
        <v>11.911700337625042</v>
      </c>
      <c r="I798" s="9">
        <f t="shared" si="19"/>
        <v>94.075433570163938</v>
      </c>
    </row>
    <row r="799" spans="1:9" x14ac:dyDescent="0.25">
      <c r="A799" s="16"/>
      <c r="B799" s="5">
        <f>DATE(YEAR(siječanj!B799),MONTH(siječanj!B799)+3,DAY(siječanj!B799))</f>
        <v>43930</v>
      </c>
      <c r="C799" s="8">
        <v>8.2916666666666696</v>
      </c>
      <c r="D799">
        <v>0.9270629119485696</v>
      </c>
      <c r="E799" s="6">
        <v>99.422943272548665</v>
      </c>
      <c r="F799" s="9">
        <v>116.21276904293543</v>
      </c>
      <c r="G799" s="9">
        <v>109.78344250955675</v>
      </c>
      <c r="H799" s="9">
        <v>4.7363878298783053</v>
      </c>
      <c r="I799" s="9">
        <f t="shared" si="19"/>
        <v>92.171323304746409</v>
      </c>
    </row>
    <row r="800" spans="1:9" x14ac:dyDescent="0.25">
      <c r="A800" s="16"/>
      <c r="B800" s="5">
        <f>DATE(YEAR(siječanj!B800),MONTH(siječanj!B800)+3,DAY(siječanj!B800))</f>
        <v>43930</v>
      </c>
      <c r="C800" s="8">
        <v>8.3020833333333304</v>
      </c>
      <c r="D800">
        <v>0.9270629119485696</v>
      </c>
      <c r="E800" s="6">
        <v>96.784974788099618</v>
      </c>
      <c r="F800" s="9">
        <v>129.29424140348868</v>
      </c>
      <c r="G800" s="9">
        <v>120.66990436971317</v>
      </c>
      <c r="H800" s="9">
        <v>3.3483550628758141</v>
      </c>
      <c r="I800" s="9">
        <f t="shared" si="19"/>
        <v>89.725760559924524</v>
      </c>
    </row>
    <row r="801" spans="1:9" x14ac:dyDescent="0.25">
      <c r="A801" s="16"/>
      <c r="B801" s="5">
        <f>DATE(YEAR(siječanj!B801),MONTH(siječanj!B801)+3,DAY(siječanj!B801))</f>
        <v>43930</v>
      </c>
      <c r="C801" s="8">
        <v>8.3125</v>
      </c>
      <c r="D801">
        <v>0.9270629119485696</v>
      </c>
      <c r="E801" s="6">
        <v>96.584329252855497</v>
      </c>
      <c r="F801" s="9">
        <v>135.62195865536313</v>
      </c>
      <c r="G801" s="9">
        <v>133.31727449333269</v>
      </c>
      <c r="H801" s="9">
        <v>3.8262402913210196</v>
      </c>
      <c r="I801" s="9">
        <f t="shared" si="19"/>
        <v>89.539749525751631</v>
      </c>
    </row>
    <row r="802" spans="1:9" x14ac:dyDescent="0.25">
      <c r="A802" s="16"/>
      <c r="B802" s="5">
        <f>DATE(YEAR(siječanj!B802),MONTH(siječanj!B802)+3,DAY(siječanj!B802))</f>
        <v>43930</v>
      </c>
      <c r="C802" s="8">
        <v>8.3229166666666696</v>
      </c>
      <c r="D802">
        <v>0.9270629119485696</v>
      </c>
      <c r="E802" s="6">
        <v>95.666978146084318</v>
      </c>
      <c r="F802" s="9">
        <v>139.53148299057719</v>
      </c>
      <c r="G802" s="9">
        <v>146.48454083859005</v>
      </c>
      <c r="H802" s="9">
        <v>3.4634761364743234</v>
      </c>
      <c r="I802" s="9">
        <f t="shared" si="19"/>
        <v>88.689307337429099</v>
      </c>
    </row>
    <row r="803" spans="1:9" x14ac:dyDescent="0.25">
      <c r="A803" s="16"/>
      <c r="B803" s="5">
        <f>DATE(YEAR(siječanj!B803),MONTH(siječanj!B803)+3,DAY(siječanj!B803))</f>
        <v>43930</v>
      </c>
      <c r="C803" s="8">
        <v>8.3333333333333304</v>
      </c>
      <c r="D803">
        <v>0.9270629119485696</v>
      </c>
      <c r="E803" s="6">
        <v>97.080583085978731</v>
      </c>
      <c r="F803" s="9">
        <v>169.66868736137803</v>
      </c>
      <c r="G803" s="9">
        <v>154.07979009228018</v>
      </c>
      <c r="H803" s="9">
        <v>2.3766777418298695</v>
      </c>
      <c r="I803" s="9">
        <f t="shared" si="19"/>
        <v>89.999808049352495</v>
      </c>
    </row>
    <row r="804" spans="1:9" x14ac:dyDescent="0.25">
      <c r="A804" s="16"/>
      <c r="B804" s="5">
        <f>DATE(YEAR(siječanj!B804),MONTH(siječanj!B804)+3,DAY(siječanj!B804))</f>
        <v>43930</v>
      </c>
      <c r="C804" s="8">
        <v>8.34375</v>
      </c>
      <c r="D804">
        <v>0.9270629119485696</v>
      </c>
      <c r="E804" s="6">
        <v>97.930815419554179</v>
      </c>
      <c r="F804" s="9">
        <v>171.15166415091659</v>
      </c>
      <c r="G804" s="9">
        <v>176.19454232766415</v>
      </c>
      <c r="H804" s="9">
        <v>2.076071874874597</v>
      </c>
      <c r="I804" s="9">
        <f t="shared" si="19"/>
        <v>90.788026912349778</v>
      </c>
    </row>
    <row r="805" spans="1:9" x14ac:dyDescent="0.25">
      <c r="A805" s="16"/>
      <c r="B805" s="5">
        <f>DATE(YEAR(siječanj!B805),MONTH(siječanj!B805)+3,DAY(siječanj!B805))</f>
        <v>43930</v>
      </c>
      <c r="C805" s="8">
        <v>8.3541666666666696</v>
      </c>
      <c r="D805">
        <v>0.9270629119485696</v>
      </c>
      <c r="E805" s="6">
        <v>97.343042179057946</v>
      </c>
      <c r="F805" s="9">
        <v>199.74822108234912</v>
      </c>
      <c r="G805" s="9">
        <v>181.12410545287659</v>
      </c>
      <c r="H805" s="9">
        <v>2.3902399122958515</v>
      </c>
      <c r="I805" s="9">
        <f t="shared" si="19"/>
        <v>90.243124140449893</v>
      </c>
    </row>
    <row r="806" spans="1:9" x14ac:dyDescent="0.25">
      <c r="A806" s="16"/>
      <c r="B806" s="5">
        <f>DATE(YEAR(siječanj!B806),MONTH(siječanj!B806)+3,DAY(siječanj!B806))</f>
        <v>43930</v>
      </c>
      <c r="C806" s="8">
        <v>8.3645833333333304</v>
      </c>
      <c r="D806">
        <v>0.9270629119485696</v>
      </c>
      <c r="E806" s="6">
        <v>97.594655887702501</v>
      </c>
      <c r="F806" s="9">
        <v>186.80046699042421</v>
      </c>
      <c r="G806" s="9">
        <v>181.48112777329501</v>
      </c>
      <c r="H806" s="9">
        <v>1.7794999966375398</v>
      </c>
      <c r="I806" s="9">
        <f t="shared" si="19"/>
        <v>90.47638587787209</v>
      </c>
    </row>
    <row r="807" spans="1:9" x14ac:dyDescent="0.25">
      <c r="A807" s="16"/>
      <c r="B807" s="5">
        <f>DATE(YEAR(siječanj!B807),MONTH(siječanj!B807)+3,DAY(siječanj!B807))</f>
        <v>43930</v>
      </c>
      <c r="C807" s="8">
        <v>8.375</v>
      </c>
      <c r="D807">
        <v>0.9270629119485696</v>
      </c>
      <c r="E807" s="6">
        <v>97.912433746682026</v>
      </c>
      <c r="F807" s="9">
        <v>205.56749546415128</v>
      </c>
      <c r="G807" s="9">
        <v>186.87633327585337</v>
      </c>
      <c r="H807" s="9">
        <v>1.4226244692728418</v>
      </c>
      <c r="I807" s="9">
        <f t="shared" si="19"/>
        <v>90.770985945170438</v>
      </c>
    </row>
    <row r="808" spans="1:9" x14ac:dyDescent="0.25">
      <c r="A808" s="16"/>
      <c r="B808" s="5">
        <f>DATE(YEAR(siječanj!B808),MONTH(siječanj!B808)+3,DAY(siječanj!B808))</f>
        <v>43930</v>
      </c>
      <c r="C808" s="8">
        <v>8.3854166666666696</v>
      </c>
      <c r="D808">
        <v>0.9270629119485696</v>
      </c>
      <c r="E808" s="6">
        <v>98.980760383923467</v>
      </c>
      <c r="F808" s="9">
        <v>192.74624628872274</v>
      </c>
      <c r="G808" s="9">
        <v>182.68646687911098</v>
      </c>
      <c r="H808" s="9">
        <v>1.4088122911109897</v>
      </c>
      <c r="I808" s="9">
        <f t="shared" si="19"/>
        <v>91.761391948403713</v>
      </c>
    </row>
    <row r="809" spans="1:9" x14ac:dyDescent="0.25">
      <c r="A809" s="16"/>
      <c r="B809" s="5">
        <f>DATE(YEAR(siječanj!B809),MONTH(siječanj!B809)+3,DAY(siječanj!B809))</f>
        <v>43930</v>
      </c>
      <c r="C809" s="8">
        <v>8.3958333333333304</v>
      </c>
      <c r="D809">
        <v>0.9270629119485696</v>
      </c>
      <c r="E809" s="6">
        <v>98.40832330282943</v>
      </c>
      <c r="F809" s="9">
        <v>190.46533210307996</v>
      </c>
      <c r="G809" s="9">
        <v>184.84432033029157</v>
      </c>
      <c r="H809" s="9">
        <v>1.5674476523965855</v>
      </c>
      <c r="I809" s="9">
        <f t="shared" si="19"/>
        <v>91.230706761097323</v>
      </c>
    </row>
    <row r="810" spans="1:9" x14ac:dyDescent="0.25">
      <c r="A810" s="16"/>
      <c r="B810" s="5">
        <f>DATE(YEAR(siječanj!B810),MONTH(siječanj!B810)+3,DAY(siječanj!B810))</f>
        <v>43930</v>
      </c>
      <c r="C810" s="8">
        <v>8.40625</v>
      </c>
      <c r="D810">
        <v>0.9270629119485696</v>
      </c>
      <c r="E810" s="6">
        <v>98.237628442841384</v>
      </c>
      <c r="F810" s="9">
        <v>177.42924559153911</v>
      </c>
      <c r="G810" s="9">
        <v>190.85778047373094</v>
      </c>
      <c r="H810" s="9">
        <v>1.4841831371128169</v>
      </c>
      <c r="I810" s="9">
        <f t="shared" si="19"/>
        <v>91.072461887142154</v>
      </c>
    </row>
    <row r="811" spans="1:9" x14ac:dyDescent="0.25">
      <c r="A811" s="16"/>
      <c r="B811" s="5">
        <f>DATE(YEAR(siječanj!B811),MONTH(siječanj!B811)+3,DAY(siječanj!B811))</f>
        <v>43930</v>
      </c>
      <c r="C811" s="8">
        <v>8.4166666666666696</v>
      </c>
      <c r="D811">
        <v>0.9270629119485696</v>
      </c>
      <c r="E811" s="6">
        <v>99.021201051442674</v>
      </c>
      <c r="F811" s="9">
        <v>177.15079814350747</v>
      </c>
      <c r="G811" s="9">
        <v>190.65592679666963</v>
      </c>
      <c r="H811" s="9">
        <v>1.2806061533665045</v>
      </c>
      <c r="I811" s="9">
        <f t="shared" si="19"/>
        <v>91.798882991395203</v>
      </c>
    </row>
    <row r="812" spans="1:9" x14ac:dyDescent="0.25">
      <c r="A812" s="16"/>
      <c r="B812" s="5">
        <f>DATE(YEAR(siječanj!B812),MONTH(siječanj!B812)+3,DAY(siječanj!B812))</f>
        <v>43930</v>
      </c>
      <c r="C812" s="8">
        <v>8.4270833333333304</v>
      </c>
      <c r="D812">
        <v>0.9270629119485696</v>
      </c>
      <c r="E812" s="6">
        <v>99.063467052642892</v>
      </c>
      <c r="F812" s="9">
        <v>195.30644780573732</v>
      </c>
      <c r="G812" s="9">
        <v>186.42637029562619</v>
      </c>
      <c r="H812" s="9">
        <v>1.3126967826315614</v>
      </c>
      <c r="I812" s="9">
        <f t="shared" si="19"/>
        <v>91.838066233544296</v>
      </c>
    </row>
    <row r="813" spans="1:9" x14ac:dyDescent="0.25">
      <c r="A813" s="16"/>
      <c r="B813" s="5">
        <f>DATE(YEAR(siječanj!B813),MONTH(siječanj!B813)+3,DAY(siječanj!B813))</f>
        <v>43930</v>
      </c>
      <c r="C813" s="8">
        <v>8.4375</v>
      </c>
      <c r="D813">
        <v>0.9270629119485696</v>
      </c>
      <c r="E813" s="6">
        <v>99.117701872420028</v>
      </c>
      <c r="F813" s="9">
        <v>188.44135792223221</v>
      </c>
      <c r="G813" s="9">
        <v>183.5347876776637</v>
      </c>
      <c r="H813" s="9">
        <v>1.3534550093844988</v>
      </c>
      <c r="I813" s="9">
        <f t="shared" si="19"/>
        <v>91.888345323495898</v>
      </c>
    </row>
    <row r="814" spans="1:9" x14ac:dyDescent="0.25">
      <c r="A814" s="16"/>
      <c r="B814" s="5">
        <f>DATE(YEAR(siječanj!B814),MONTH(siječanj!B814)+3,DAY(siječanj!B814))</f>
        <v>43930</v>
      </c>
      <c r="C814" s="8">
        <v>8.4479166666666696</v>
      </c>
      <c r="D814">
        <v>0.9270629119485696</v>
      </c>
      <c r="E814" s="6">
        <v>100.8538182975787</v>
      </c>
      <c r="F814" s="9">
        <v>176.02883053991098</v>
      </c>
      <c r="G814" s="9">
        <v>182.80782469044215</v>
      </c>
      <c r="H814" s="9">
        <v>1.450705014938013</v>
      </c>
      <c r="I814" s="9">
        <f t="shared" si="19"/>
        <v>93.497834472085245</v>
      </c>
    </row>
    <row r="815" spans="1:9" x14ac:dyDescent="0.25">
      <c r="A815" s="16"/>
      <c r="B815" s="5">
        <f>DATE(YEAR(siječanj!B815),MONTH(siječanj!B815)+3,DAY(siječanj!B815))</f>
        <v>43930</v>
      </c>
      <c r="C815" s="8">
        <v>8.4583333333333304</v>
      </c>
      <c r="D815">
        <v>0.9270629119485696</v>
      </c>
      <c r="E815" s="6">
        <v>101.46640383485091</v>
      </c>
      <c r="F815" s="9">
        <v>174.13266731424648</v>
      </c>
      <c r="G815" s="9">
        <v>183.62847879748304</v>
      </c>
      <c r="H815" s="9">
        <v>1.3879142374574369</v>
      </c>
      <c r="I815" s="9">
        <f t="shared" si="19"/>
        <v>94.065739804086391</v>
      </c>
    </row>
    <row r="816" spans="1:9" x14ac:dyDescent="0.25">
      <c r="A816" s="16"/>
      <c r="B816" s="5">
        <f>DATE(YEAR(siječanj!B816),MONTH(siječanj!B816)+3,DAY(siječanj!B816))</f>
        <v>43930</v>
      </c>
      <c r="C816" s="8">
        <v>8.46875</v>
      </c>
      <c r="D816">
        <v>0.9270629119485696</v>
      </c>
      <c r="E816" s="6">
        <v>102.43541612975703</v>
      </c>
      <c r="F816" s="9">
        <v>169.17548294884557</v>
      </c>
      <c r="G816" s="9">
        <v>177.40793984899446</v>
      </c>
      <c r="H816" s="9">
        <v>1.3394525863226028</v>
      </c>
      <c r="I816" s="9">
        <f t="shared" si="19"/>
        <v>94.964075163916021</v>
      </c>
    </row>
    <row r="817" spans="1:9" x14ac:dyDescent="0.25">
      <c r="A817" s="16"/>
      <c r="B817" s="5">
        <f>DATE(YEAR(siječanj!B817),MONTH(siječanj!B817)+3,DAY(siječanj!B817))</f>
        <v>43930</v>
      </c>
      <c r="C817" s="8">
        <v>8.4791666666666696</v>
      </c>
      <c r="D817">
        <v>0.9270629119485696</v>
      </c>
      <c r="E817" s="6">
        <v>102.96812332767495</v>
      </c>
      <c r="F817" s="9">
        <v>165.895095532689</v>
      </c>
      <c r="G817" s="9">
        <v>174.54184076614951</v>
      </c>
      <c r="H817" s="9">
        <v>1.2632390848996369</v>
      </c>
      <c r="I817" s="9">
        <f t="shared" si="19"/>
        <v>95.457928250033774</v>
      </c>
    </row>
    <row r="818" spans="1:9" x14ac:dyDescent="0.25">
      <c r="A818" s="16"/>
      <c r="B818" s="5">
        <f>DATE(YEAR(siječanj!B818),MONTH(siječanj!B818)+3,DAY(siječanj!B818))</f>
        <v>43930</v>
      </c>
      <c r="C818" s="8">
        <v>8.4895833333333304</v>
      </c>
      <c r="D818">
        <v>0.9270629119485696</v>
      </c>
      <c r="E818" s="6">
        <v>102.81103603905476</v>
      </c>
      <c r="F818" s="9">
        <v>162.22867522935078</v>
      </c>
      <c r="G818" s="9">
        <v>169.35698479007664</v>
      </c>
      <c r="H818" s="9">
        <v>1.2724843894138296</v>
      </c>
      <c r="I818" s="9">
        <f t="shared" si="19"/>
        <v>95.312298450815433</v>
      </c>
    </row>
    <row r="819" spans="1:9" x14ac:dyDescent="0.25">
      <c r="A819" s="16"/>
      <c r="B819" s="5">
        <f>DATE(YEAR(siječanj!B819),MONTH(siječanj!B819)+3,DAY(siječanj!B819))</f>
        <v>43930</v>
      </c>
      <c r="C819" s="8">
        <v>8.5</v>
      </c>
      <c r="D819">
        <v>0.9270629119485696</v>
      </c>
      <c r="E819" s="6">
        <v>101.25481419512448</v>
      </c>
      <c r="F819" s="9">
        <v>159.82463575347501</v>
      </c>
      <c r="G819" s="9">
        <v>169.18319510688568</v>
      </c>
      <c r="H819" s="9">
        <v>1.3820126613696764</v>
      </c>
      <c r="I819" s="9">
        <f t="shared" si="19"/>
        <v>93.869582896543463</v>
      </c>
    </row>
    <row r="820" spans="1:9" x14ac:dyDescent="0.25">
      <c r="A820" s="16"/>
      <c r="B820" s="5">
        <f>DATE(YEAR(siječanj!B820),MONTH(siječanj!B820)+3,DAY(siječanj!B820))</f>
        <v>43930</v>
      </c>
      <c r="C820" s="8">
        <v>8.5104166666666696</v>
      </c>
      <c r="D820">
        <v>0.9270629119485696</v>
      </c>
      <c r="E820" s="6">
        <v>100.36924798209468</v>
      </c>
      <c r="F820" s="9">
        <v>158.36747432554932</v>
      </c>
      <c r="G820" s="9">
        <v>172.57910290455587</v>
      </c>
      <c r="H820" s="9">
        <v>1.5086878754944339</v>
      </c>
      <c r="I820" s="9">
        <f t="shared" si="19"/>
        <v>93.048607304368787</v>
      </c>
    </row>
    <row r="821" spans="1:9" x14ac:dyDescent="0.25">
      <c r="A821" s="16"/>
      <c r="B821" s="5">
        <f>DATE(YEAR(siječanj!B821),MONTH(siječanj!B821)+3,DAY(siječanj!B821))</f>
        <v>43930</v>
      </c>
      <c r="C821" s="8">
        <v>8.5208333333333304</v>
      </c>
      <c r="D821">
        <v>0.9270629119485696</v>
      </c>
      <c r="E821" s="6">
        <v>100.39047772834148</v>
      </c>
      <c r="F821" s="9">
        <v>155.32184033083402</v>
      </c>
      <c r="G821" s="9">
        <v>173.36200124807155</v>
      </c>
      <c r="H821" s="9">
        <v>1.5936566265058241</v>
      </c>
      <c r="I821" s="9">
        <f t="shared" si="19"/>
        <v>93.068288614744276</v>
      </c>
    </row>
    <row r="822" spans="1:9" x14ac:dyDescent="0.25">
      <c r="A822" s="16"/>
      <c r="B822" s="5">
        <f>DATE(YEAR(siječanj!B822),MONTH(siječanj!B822)+3,DAY(siječanj!B822))</f>
        <v>43930</v>
      </c>
      <c r="C822" s="8">
        <v>8.53125</v>
      </c>
      <c r="D822">
        <v>0.9270629119485696</v>
      </c>
      <c r="E822" s="6">
        <v>99.55144123536985</v>
      </c>
      <c r="F822" s="9">
        <v>153.58879932786405</v>
      </c>
      <c r="G822" s="9">
        <v>172.84794416715752</v>
      </c>
      <c r="H822" s="9">
        <v>1.7200828289813088</v>
      </c>
      <c r="I822" s="9">
        <f t="shared" si="19"/>
        <v>92.290449000338882</v>
      </c>
    </row>
    <row r="823" spans="1:9" x14ac:dyDescent="0.25">
      <c r="A823" s="16"/>
      <c r="B823" s="5">
        <f>DATE(YEAR(siječanj!B823),MONTH(siječanj!B823)+3,DAY(siječanj!B823))</f>
        <v>43930</v>
      </c>
      <c r="C823" s="8">
        <v>8.5416666666666696</v>
      </c>
      <c r="D823">
        <v>0.9270629119485696</v>
      </c>
      <c r="E823" s="6">
        <v>97.430453845248294</v>
      </c>
      <c r="F823" s="9">
        <v>153.50712167768015</v>
      </c>
      <c r="G823" s="9">
        <v>170.39820190342576</v>
      </c>
      <c r="H823" s="9">
        <v>1.8949089277026083</v>
      </c>
      <c r="I823" s="9">
        <f t="shared" si="19"/>
        <v>90.324160254246593</v>
      </c>
    </row>
    <row r="824" spans="1:9" x14ac:dyDescent="0.25">
      <c r="A824" s="16"/>
      <c r="B824" s="5">
        <f>DATE(YEAR(siječanj!B824),MONTH(siječanj!B824)+3,DAY(siječanj!B824))</f>
        <v>43930</v>
      </c>
      <c r="C824" s="8">
        <v>8.5520833333333304</v>
      </c>
      <c r="D824">
        <v>0.9270629119485696</v>
      </c>
      <c r="E824" s="6">
        <v>96.321752682919566</v>
      </c>
      <c r="F824" s="9">
        <v>152.67776701864165</v>
      </c>
      <c r="G824" s="9">
        <v>165.21827809501582</v>
      </c>
      <c r="H824" s="9">
        <v>1.791538215809974</v>
      </c>
      <c r="I824" s="9">
        <f t="shared" si="19"/>
        <v>89.296324526217361</v>
      </c>
    </row>
    <row r="825" spans="1:9" x14ac:dyDescent="0.25">
      <c r="A825" s="16"/>
      <c r="B825" s="5">
        <f>DATE(YEAR(siječanj!B825),MONTH(siječanj!B825)+3,DAY(siječanj!B825))</f>
        <v>43930</v>
      </c>
      <c r="C825" s="8">
        <v>8.5625</v>
      </c>
      <c r="D825">
        <v>0.9270629119485696</v>
      </c>
      <c r="E825" s="6">
        <v>96.312046527834767</v>
      </c>
      <c r="F825" s="9">
        <v>152.73801357861987</v>
      </c>
      <c r="G825" s="9">
        <v>163.17760476066917</v>
      </c>
      <c r="H825" s="9">
        <v>1.8084461067955826</v>
      </c>
      <c r="I825" s="9">
        <f t="shared" si="19"/>
        <v>89.287326309820614</v>
      </c>
    </row>
    <row r="826" spans="1:9" x14ac:dyDescent="0.25">
      <c r="A826" s="16"/>
      <c r="B826" s="5">
        <f>DATE(YEAR(siječanj!B826),MONTH(siječanj!B826)+3,DAY(siječanj!B826))</f>
        <v>43930</v>
      </c>
      <c r="C826" s="8">
        <v>8.5729166666666696</v>
      </c>
      <c r="D826">
        <v>0.9270629119485696</v>
      </c>
      <c r="E826" s="6">
        <v>96.650837936156762</v>
      </c>
      <c r="F826" s="9">
        <v>152.62445251015507</v>
      </c>
      <c r="G826" s="9">
        <v>159.10132269375833</v>
      </c>
      <c r="H826" s="9">
        <v>1.8869495193452592</v>
      </c>
      <c r="I826" s="9">
        <f t="shared" si="19"/>
        <v>89.601407259362773</v>
      </c>
    </row>
    <row r="827" spans="1:9" x14ac:dyDescent="0.25">
      <c r="A827" s="16"/>
      <c r="B827" s="5">
        <f>DATE(YEAR(siječanj!B827),MONTH(siječanj!B827)+3,DAY(siječanj!B827))</f>
        <v>43930</v>
      </c>
      <c r="C827" s="8">
        <v>8.5833333333333304</v>
      </c>
      <c r="D827">
        <v>0.9270629119485696</v>
      </c>
      <c r="E827" s="6">
        <v>99.16953187183644</v>
      </c>
      <c r="F827" s="9">
        <v>149.73718675731422</v>
      </c>
      <c r="G827" s="9">
        <v>151.76807227316192</v>
      </c>
      <c r="H827" s="9">
        <v>1.7487141884146711</v>
      </c>
      <c r="I827" s="9">
        <f t="shared" si="19"/>
        <v>91.936394993681176</v>
      </c>
    </row>
    <row r="828" spans="1:9" x14ac:dyDescent="0.25">
      <c r="A828" s="16"/>
      <c r="B828" s="5">
        <f>DATE(YEAR(siječanj!B828),MONTH(siječanj!B828)+3,DAY(siječanj!B828))</f>
        <v>43930</v>
      </c>
      <c r="C828" s="8">
        <v>8.59375</v>
      </c>
      <c r="D828">
        <v>0.9270629119485696</v>
      </c>
      <c r="E828" s="6">
        <v>100.72894632210765</v>
      </c>
      <c r="F828" s="9">
        <v>147.55325297668438</v>
      </c>
      <c r="G828" s="9">
        <v>142.67173845901831</v>
      </c>
      <c r="H828" s="9">
        <v>1.9101245355197605</v>
      </c>
      <c r="I828" s="9">
        <f t="shared" si="19"/>
        <v>93.382070294884272</v>
      </c>
    </row>
    <row r="829" spans="1:9" x14ac:dyDescent="0.25">
      <c r="A829" s="16"/>
      <c r="B829" s="5">
        <f>DATE(YEAR(siječanj!B829),MONTH(siječanj!B829)+3,DAY(siječanj!B829))</f>
        <v>43930</v>
      </c>
      <c r="C829" s="8">
        <v>8.6041666666666696</v>
      </c>
      <c r="D829">
        <v>0.9270629119485696</v>
      </c>
      <c r="E829" s="6">
        <v>100.66896599555739</v>
      </c>
      <c r="F829" s="9">
        <v>147.70951146375705</v>
      </c>
      <c r="G829" s="9">
        <v>144.24895658556844</v>
      </c>
      <c r="H829" s="9">
        <v>2.07368136304158</v>
      </c>
      <c r="I829" s="9">
        <f t="shared" si="19"/>
        <v>93.326464758692964</v>
      </c>
    </row>
    <row r="830" spans="1:9" x14ac:dyDescent="0.25">
      <c r="A830" s="16"/>
      <c r="B830" s="5">
        <f>DATE(YEAR(siječanj!B830),MONTH(siječanj!B830)+3,DAY(siječanj!B830))</f>
        <v>43930</v>
      </c>
      <c r="C830" s="8">
        <v>8.6145833333333304</v>
      </c>
      <c r="D830">
        <v>0.9270629119485696</v>
      </c>
      <c r="E830" s="6">
        <v>102.67809369968845</v>
      </c>
      <c r="F830" s="9">
        <v>146.99062758472132</v>
      </c>
      <c r="G830" s="9">
        <v>145.32784919934005</v>
      </c>
      <c r="H830" s="9">
        <v>2.3833970721738407</v>
      </c>
      <c r="I830" s="9">
        <f t="shared" si="19"/>
        <v>95.189052538561256</v>
      </c>
    </row>
    <row r="831" spans="1:9" x14ac:dyDescent="0.25">
      <c r="A831" s="16"/>
      <c r="B831" s="5">
        <f>DATE(YEAR(siječanj!B831),MONTH(siječanj!B831)+3,DAY(siječanj!B831))</f>
        <v>43930</v>
      </c>
      <c r="C831" s="8">
        <v>8.625</v>
      </c>
      <c r="D831">
        <v>0.9270629119485696</v>
      </c>
      <c r="E831" s="6">
        <v>103.33048612177394</v>
      </c>
      <c r="F831" s="9">
        <v>145.36734205441172</v>
      </c>
      <c r="G831" s="9">
        <v>140.67994936739075</v>
      </c>
      <c r="H831" s="9">
        <v>2.3112235357486735</v>
      </c>
      <c r="I831" s="9">
        <f t="shared" si="19"/>
        <v>95.793861357113016</v>
      </c>
    </row>
    <row r="832" spans="1:9" x14ac:dyDescent="0.25">
      <c r="A832" s="16"/>
      <c r="B832" s="5">
        <f>DATE(YEAR(siječanj!B832),MONTH(siječanj!B832)+3,DAY(siječanj!B832))</f>
        <v>43930</v>
      </c>
      <c r="C832" s="8">
        <v>8.6354166666666696</v>
      </c>
      <c r="D832">
        <v>0.9270629119485696</v>
      </c>
      <c r="E832" s="6">
        <v>104.18162865418871</v>
      </c>
      <c r="F832" s="9">
        <v>144.67263797469491</v>
      </c>
      <c r="G832" s="9">
        <v>137.87314063853407</v>
      </c>
      <c r="H832" s="9">
        <v>2.2342908886826085</v>
      </c>
      <c r="I832" s="9">
        <f t="shared" si="19"/>
        <v>96.582924031696734</v>
      </c>
    </row>
    <row r="833" spans="1:9" x14ac:dyDescent="0.25">
      <c r="A833" s="16"/>
      <c r="B833" s="5">
        <f>DATE(YEAR(siječanj!B833),MONTH(siječanj!B833)+3,DAY(siječanj!B833))</f>
        <v>43930</v>
      </c>
      <c r="C833" s="8">
        <v>8.6458333333333304</v>
      </c>
      <c r="D833">
        <v>0.9270629119485696</v>
      </c>
      <c r="E833" s="6">
        <v>105.93109400419043</v>
      </c>
      <c r="F833" s="9">
        <v>140.52981092562712</v>
      </c>
      <c r="G833" s="9">
        <v>142.10732430745006</v>
      </c>
      <c r="H833" s="9">
        <v>2.0060348584001879</v>
      </c>
      <c r="I833" s="9">
        <f t="shared" si="19"/>
        <v>98.20478847342244</v>
      </c>
    </row>
    <row r="834" spans="1:9" x14ac:dyDescent="0.25">
      <c r="A834" s="16"/>
      <c r="B834" s="5">
        <f>DATE(YEAR(siječanj!B834),MONTH(siječanj!B834)+3,DAY(siječanj!B834))</f>
        <v>43930</v>
      </c>
      <c r="C834" s="8">
        <v>8.65625</v>
      </c>
      <c r="D834">
        <v>0.9270629119485696</v>
      </c>
      <c r="E834" s="6">
        <v>105.74230277226795</v>
      </c>
      <c r="F834" s="9">
        <v>139.13078228429731</v>
      </c>
      <c r="G834" s="9">
        <v>140.27266629204141</v>
      </c>
      <c r="H834" s="9">
        <v>2.1476916093917819</v>
      </c>
      <c r="I834" s="9">
        <f t="shared" si="19"/>
        <v>98.029767124206032</v>
      </c>
    </row>
    <row r="835" spans="1:9" x14ac:dyDescent="0.25">
      <c r="A835" s="16"/>
      <c r="B835" s="5">
        <f>DATE(YEAR(siječanj!B835),MONTH(siječanj!B835)+3,DAY(siječanj!B835))</f>
        <v>43930</v>
      </c>
      <c r="C835" s="8">
        <v>8.6666666666666696</v>
      </c>
      <c r="D835">
        <v>0.9270629119485696</v>
      </c>
      <c r="E835" s="6">
        <v>105.84743666141215</v>
      </c>
      <c r="F835" s="9">
        <v>139.51854316112616</v>
      </c>
      <c r="G835" s="9">
        <v>133.92943716471635</v>
      </c>
      <c r="H835" s="9">
        <v>2.1459784092447864</v>
      </c>
      <c r="I835" s="9">
        <f t="shared" si="19"/>
        <v>98.127232853620526</v>
      </c>
    </row>
    <row r="836" spans="1:9" x14ac:dyDescent="0.25">
      <c r="A836" s="16"/>
      <c r="B836" s="5">
        <f>DATE(YEAR(siječanj!B836),MONTH(siječanj!B836)+3,DAY(siječanj!B836))</f>
        <v>43930</v>
      </c>
      <c r="C836" s="8">
        <v>8.6770833333333304</v>
      </c>
      <c r="D836">
        <v>0.9270629119485696</v>
      </c>
      <c r="E836" s="6">
        <v>106.52258504168111</v>
      </c>
      <c r="F836" s="9">
        <v>136.87288250960668</v>
      </c>
      <c r="G836" s="9">
        <v>135.97361799665237</v>
      </c>
      <c r="H836" s="9">
        <v>2.0754413773786387</v>
      </c>
      <c r="I836" s="9">
        <f t="shared" ref="I836:I899" si="20">D836*E836</f>
        <v>98.753137877030028</v>
      </c>
    </row>
    <row r="837" spans="1:9" x14ac:dyDescent="0.25">
      <c r="A837" s="16"/>
      <c r="B837" s="5">
        <f>DATE(YEAR(siječanj!B837),MONTH(siječanj!B837)+3,DAY(siječanj!B837))</f>
        <v>43930</v>
      </c>
      <c r="C837" s="8">
        <v>8.6875</v>
      </c>
      <c r="D837">
        <v>0.9270629119485696</v>
      </c>
      <c r="E837" s="6">
        <v>109.06920391723912</v>
      </c>
      <c r="F837" s="9">
        <v>133.84421898065901</v>
      </c>
      <c r="G837" s="9">
        <v>135.83130348919784</v>
      </c>
      <c r="H837" s="9">
        <v>1.9665685040836771</v>
      </c>
      <c r="I837" s="9">
        <f t="shared" si="20"/>
        <v>101.11401378742804</v>
      </c>
    </row>
    <row r="838" spans="1:9" x14ac:dyDescent="0.25">
      <c r="A838" s="16"/>
      <c r="B838" s="5">
        <f>DATE(YEAR(siječanj!B838),MONTH(siječanj!B838)+3,DAY(siječanj!B838))</f>
        <v>43930</v>
      </c>
      <c r="C838" s="8">
        <v>8.6979166666666696</v>
      </c>
      <c r="D838">
        <v>0.9270629119485696</v>
      </c>
      <c r="E838" s="6">
        <v>110.1373104087743</v>
      </c>
      <c r="F838" s="9">
        <v>133.65735498392829</v>
      </c>
      <c r="G838" s="9">
        <v>133.94527708804054</v>
      </c>
      <c r="H838" s="9">
        <v>2.4760682515205308</v>
      </c>
      <c r="I838" s="9">
        <f t="shared" si="20"/>
        <v>102.10421570174181</v>
      </c>
    </row>
    <row r="839" spans="1:9" x14ac:dyDescent="0.25">
      <c r="A839" s="16"/>
      <c r="B839" s="5">
        <f>DATE(YEAR(siječanj!B839),MONTH(siječanj!B839)+3,DAY(siječanj!B839))</f>
        <v>43930</v>
      </c>
      <c r="C839" s="8">
        <v>8.7083333333333304</v>
      </c>
      <c r="D839">
        <v>0.9270629119485696</v>
      </c>
      <c r="E839" s="6">
        <v>111.70482286455415</v>
      </c>
      <c r="F839" s="9">
        <v>132.63088091053206</v>
      </c>
      <c r="G839" s="9">
        <v>132.27218468527676</v>
      </c>
      <c r="H839" s="9">
        <v>7.5276331140229429</v>
      </c>
      <c r="I839" s="9">
        <f t="shared" si="20"/>
        <v>103.55739836351272</v>
      </c>
    </row>
    <row r="840" spans="1:9" x14ac:dyDescent="0.25">
      <c r="A840" s="16"/>
      <c r="B840" s="5">
        <f>DATE(YEAR(siječanj!B840),MONTH(siječanj!B840)+3,DAY(siječanj!B840))</f>
        <v>43930</v>
      </c>
      <c r="C840" s="8">
        <v>8.71875</v>
      </c>
      <c r="D840">
        <v>0.9270629119485696</v>
      </c>
      <c r="E840" s="6">
        <v>114.84295449601329</v>
      </c>
      <c r="F840" s="9">
        <v>132.59139031922297</v>
      </c>
      <c r="G840" s="9">
        <v>132.40308979267792</v>
      </c>
      <c r="H840" s="9">
        <v>20.716032114214105</v>
      </c>
      <c r="I840" s="9">
        <f t="shared" si="20"/>
        <v>106.46664381185116</v>
      </c>
    </row>
    <row r="841" spans="1:9" x14ac:dyDescent="0.25">
      <c r="A841" s="16"/>
      <c r="B841" s="5">
        <f>DATE(YEAR(siječanj!B841),MONTH(siječanj!B841)+3,DAY(siječanj!B841))</f>
        <v>43930</v>
      </c>
      <c r="C841" s="8">
        <v>8.7291666666666696</v>
      </c>
      <c r="D841">
        <v>0.9270629119485696</v>
      </c>
      <c r="E841" s="6">
        <v>118.97881410983857</v>
      </c>
      <c r="F841" s="9">
        <v>132.46400935216121</v>
      </c>
      <c r="G841" s="9">
        <v>135.08947176219513</v>
      </c>
      <c r="H841" s="9">
        <v>33.395389548403081</v>
      </c>
      <c r="I841" s="9">
        <f t="shared" si="20"/>
        <v>110.30084586885449</v>
      </c>
    </row>
    <row r="842" spans="1:9" x14ac:dyDescent="0.25">
      <c r="A842" s="16"/>
      <c r="B842" s="5">
        <f>DATE(YEAR(siječanj!B842),MONTH(siječanj!B842)+3,DAY(siječanj!B842))</f>
        <v>43930</v>
      </c>
      <c r="C842" s="8">
        <v>8.7395833333333304</v>
      </c>
      <c r="D842">
        <v>0.9270629119485696</v>
      </c>
      <c r="E842" s="6">
        <v>123.46968878461637</v>
      </c>
      <c r="F842" s="9">
        <v>132.78751312559817</v>
      </c>
      <c r="G842" s="9">
        <v>136.65367121348211</v>
      </c>
      <c r="H842" s="9">
        <v>49.437600499735105</v>
      </c>
      <c r="I842" s="9">
        <f t="shared" si="20"/>
        <v>114.46416922205009</v>
      </c>
    </row>
    <row r="843" spans="1:9" x14ac:dyDescent="0.25">
      <c r="A843" s="16"/>
      <c r="B843" s="5">
        <f>DATE(YEAR(siječanj!B843),MONTH(siječanj!B843)+3,DAY(siječanj!B843))</f>
        <v>43930</v>
      </c>
      <c r="C843" s="8">
        <v>8.75</v>
      </c>
      <c r="D843">
        <v>0.9270629119485696</v>
      </c>
      <c r="E843" s="6">
        <v>128.25117553566182</v>
      </c>
      <c r="F843" s="9">
        <v>133.52676718956781</v>
      </c>
      <c r="G843" s="9">
        <v>139.41827760292213</v>
      </c>
      <c r="H843" s="9">
        <v>67.131862305373971</v>
      </c>
      <c r="I843" s="9">
        <f t="shared" si="20"/>
        <v>118.8969082529178</v>
      </c>
    </row>
    <row r="844" spans="1:9" x14ac:dyDescent="0.25">
      <c r="A844" s="16"/>
      <c r="B844" s="5">
        <f>DATE(YEAR(siječanj!B844),MONTH(siječanj!B844)+3,DAY(siječanj!B844))</f>
        <v>43930</v>
      </c>
      <c r="C844" s="8">
        <v>8.7604166666666696</v>
      </c>
      <c r="D844">
        <v>0.9270629119485696</v>
      </c>
      <c r="E844" s="6">
        <v>132.57311947770302</v>
      </c>
      <c r="F844" s="9">
        <v>131.73879620872012</v>
      </c>
      <c r="G844" s="9">
        <v>138.96347877075533</v>
      </c>
      <c r="H844" s="9">
        <v>82.50145295015686</v>
      </c>
      <c r="I844" s="9">
        <f t="shared" si="20"/>
        <v>122.90362218910499</v>
      </c>
    </row>
    <row r="845" spans="1:9" x14ac:dyDescent="0.25">
      <c r="A845" s="16"/>
      <c r="B845" s="5">
        <f>DATE(YEAR(siječanj!B845),MONTH(siječanj!B845)+3,DAY(siječanj!B845))</f>
        <v>43930</v>
      </c>
      <c r="C845" s="8">
        <v>8.7708333333333304</v>
      </c>
      <c r="D845">
        <v>0.9270629119485696</v>
      </c>
      <c r="E845" s="6">
        <v>137.47678808292108</v>
      </c>
      <c r="F845" s="9">
        <v>130.03575792832197</v>
      </c>
      <c r="G845" s="9">
        <v>139.42650858410735</v>
      </c>
      <c r="H845" s="9">
        <v>100.07007841827175</v>
      </c>
      <c r="I845" s="9">
        <f t="shared" si="20"/>
        <v>127.44963148548922</v>
      </c>
    </row>
    <row r="846" spans="1:9" x14ac:dyDescent="0.25">
      <c r="A846" s="16"/>
      <c r="B846" s="5">
        <f>DATE(YEAR(siječanj!B846),MONTH(siječanj!B846)+3,DAY(siječanj!B846))</f>
        <v>43930</v>
      </c>
      <c r="C846" s="8">
        <v>8.78125</v>
      </c>
      <c r="D846">
        <v>0.9270629119485696</v>
      </c>
      <c r="E846" s="6">
        <v>143.12497465869021</v>
      </c>
      <c r="F846" s="9">
        <v>129.09772879479772</v>
      </c>
      <c r="G846" s="9">
        <v>139.66541973570011</v>
      </c>
      <c r="H846" s="9">
        <v>126.93781184961436</v>
      </c>
      <c r="I846" s="9">
        <f t="shared" si="20"/>
        <v>132.68585577965058</v>
      </c>
    </row>
    <row r="847" spans="1:9" x14ac:dyDescent="0.25">
      <c r="A847" s="16"/>
      <c r="B847" s="5">
        <f>DATE(YEAR(siječanj!B847),MONTH(siječanj!B847)+3,DAY(siječanj!B847))</f>
        <v>43930</v>
      </c>
      <c r="C847" s="8">
        <v>8.7916666666666696</v>
      </c>
      <c r="D847">
        <v>0.9270629119485696</v>
      </c>
      <c r="E847" s="6">
        <v>148.70390813383344</v>
      </c>
      <c r="F847" s="9">
        <v>127.1448995644472</v>
      </c>
      <c r="G847" s="9">
        <v>139.03642589167353</v>
      </c>
      <c r="H847" s="9">
        <v>150.54649575597625</v>
      </c>
      <c r="I847" s="9">
        <f t="shared" si="20"/>
        <v>137.85787809268422</v>
      </c>
    </row>
    <row r="848" spans="1:9" x14ac:dyDescent="0.25">
      <c r="A848" s="16"/>
      <c r="B848" s="5">
        <f>DATE(YEAR(siječanj!B848),MONTH(siječanj!B848)+3,DAY(siječanj!B848))</f>
        <v>43930</v>
      </c>
      <c r="C848" s="8">
        <v>8.8020833333333304</v>
      </c>
      <c r="D848">
        <v>0.9270629119485696</v>
      </c>
      <c r="E848" s="6">
        <v>155.0623775548296</v>
      </c>
      <c r="F848" s="9">
        <v>123.83783279185418</v>
      </c>
      <c r="G848" s="9">
        <v>139.26592619447095</v>
      </c>
      <c r="H848" s="9">
        <v>182.93197672679727</v>
      </c>
      <c r="I848" s="9">
        <f t="shared" si="20"/>
        <v>143.75257926964883</v>
      </c>
    </row>
    <row r="849" spans="1:9" x14ac:dyDescent="0.25">
      <c r="A849" s="16"/>
      <c r="B849" s="5">
        <f>DATE(YEAR(siječanj!B849),MONTH(siječanj!B849)+3,DAY(siječanj!B849))</f>
        <v>43930</v>
      </c>
      <c r="C849" s="8">
        <v>8.8125</v>
      </c>
      <c r="D849">
        <v>0.9270629119485696</v>
      </c>
      <c r="E849" s="6">
        <v>157.34276228268632</v>
      </c>
      <c r="F849" s="9">
        <v>121.19297987503028</v>
      </c>
      <c r="G849" s="9">
        <v>137.49858083016866</v>
      </c>
      <c r="H849" s="9">
        <v>198.62199755395733</v>
      </c>
      <c r="I849" s="9">
        <f t="shared" si="20"/>
        <v>145.86663937581875</v>
      </c>
    </row>
    <row r="850" spans="1:9" x14ac:dyDescent="0.25">
      <c r="A850" s="16"/>
      <c r="B850" s="5">
        <f>DATE(YEAR(siječanj!B850),MONTH(siječanj!B850)+3,DAY(siječanj!B850))</f>
        <v>43930</v>
      </c>
      <c r="C850" s="8">
        <v>8.8229166666666696</v>
      </c>
      <c r="D850">
        <v>0.9270629119485696</v>
      </c>
      <c r="E850" s="6">
        <v>157.336142116291</v>
      </c>
      <c r="F850" s="9">
        <v>116.51565749802337</v>
      </c>
      <c r="G850" s="9">
        <v>132.73162673793666</v>
      </c>
      <c r="H850" s="9">
        <v>216.50235771765676</v>
      </c>
      <c r="I850" s="9">
        <f t="shared" si="20"/>
        <v>145.86050206508273</v>
      </c>
    </row>
    <row r="851" spans="1:9" x14ac:dyDescent="0.25">
      <c r="A851" s="16"/>
      <c r="B851" s="5">
        <f>DATE(YEAR(siječanj!B851),MONTH(siječanj!B851)+3,DAY(siječanj!B851))</f>
        <v>43930</v>
      </c>
      <c r="C851" s="8">
        <v>8.8333333333333304</v>
      </c>
      <c r="D851">
        <v>0.9270629119485696</v>
      </c>
      <c r="E851" s="6">
        <v>157.24475005777947</v>
      </c>
      <c r="F851" s="9">
        <v>111.26601289412628</v>
      </c>
      <c r="G851" s="9">
        <v>123.61534352960895</v>
      </c>
      <c r="H851" s="9">
        <v>222.42084767268233</v>
      </c>
      <c r="I851" s="9">
        <f t="shared" si="20"/>
        <v>145.77577587719006</v>
      </c>
    </row>
    <row r="852" spans="1:9" x14ac:dyDescent="0.25">
      <c r="A852" s="16"/>
      <c r="B852" s="5">
        <f>DATE(YEAR(siječanj!B852),MONTH(siječanj!B852)+3,DAY(siječanj!B852))</f>
        <v>43930</v>
      </c>
      <c r="C852" s="8">
        <v>8.84375</v>
      </c>
      <c r="D852">
        <v>0.9270629119485696</v>
      </c>
      <c r="E852" s="6">
        <v>156.01733112775008</v>
      </c>
      <c r="F852" s="9">
        <v>93.973180611381679</v>
      </c>
      <c r="G852" s="9">
        <v>106.19204188571676</v>
      </c>
      <c r="H852" s="9">
        <v>222.9611860188117</v>
      </c>
      <c r="I852" s="9">
        <f t="shared" si="20"/>
        <v>144.6378813097362</v>
      </c>
    </row>
    <row r="853" spans="1:9" x14ac:dyDescent="0.25">
      <c r="A853" s="16"/>
      <c r="B853" s="5">
        <f>DATE(YEAR(siječanj!B853),MONTH(siječanj!B853)+3,DAY(siječanj!B853))</f>
        <v>43930</v>
      </c>
      <c r="C853" s="8">
        <v>8.8541666666666696</v>
      </c>
      <c r="D853">
        <v>0.9270629119485696</v>
      </c>
      <c r="E853" s="6">
        <v>155.61942319329478</v>
      </c>
      <c r="F853" s="9">
        <v>87.524729124716302</v>
      </c>
      <c r="G853" s="9">
        <v>100.15210294468601</v>
      </c>
      <c r="H853" s="9">
        <v>223.05669095072713</v>
      </c>
      <c r="I853" s="9">
        <f t="shared" si="20"/>
        <v>144.26899562133264</v>
      </c>
    </row>
    <row r="854" spans="1:9" x14ac:dyDescent="0.25">
      <c r="A854" s="16"/>
      <c r="B854" s="5">
        <f>DATE(YEAR(siječanj!B854),MONTH(siječanj!B854)+3,DAY(siječanj!B854))</f>
        <v>43930</v>
      </c>
      <c r="C854" s="8">
        <v>8.8645833333333304</v>
      </c>
      <c r="D854">
        <v>0.9270629119485696</v>
      </c>
      <c r="E854" s="6">
        <v>154.80787332318991</v>
      </c>
      <c r="F854" s="9">
        <v>84.288823376942815</v>
      </c>
      <c r="G854" s="9">
        <v>96.099341980030843</v>
      </c>
      <c r="H854" s="9">
        <v>224.00390536734852</v>
      </c>
      <c r="I854" s="9">
        <f t="shared" si="20"/>
        <v>143.51663783556171</v>
      </c>
    </row>
    <row r="855" spans="1:9" x14ac:dyDescent="0.25">
      <c r="A855" s="16"/>
      <c r="B855" s="5">
        <f>DATE(YEAR(siječanj!B855),MONTH(siječanj!B855)+3,DAY(siječanj!B855))</f>
        <v>43930</v>
      </c>
      <c r="C855" s="8">
        <v>8.875</v>
      </c>
      <c r="D855">
        <v>0.9270629119485696</v>
      </c>
      <c r="E855" s="6">
        <v>151.77356161704074</v>
      </c>
      <c r="F855" s="9">
        <v>81.626236464042066</v>
      </c>
      <c r="G855" s="9">
        <v>88.964369515268999</v>
      </c>
      <c r="H855" s="9">
        <v>225.40249324014036</v>
      </c>
      <c r="I855" s="9">
        <f t="shared" si="20"/>
        <v>140.70363998949944</v>
      </c>
    </row>
    <row r="856" spans="1:9" x14ac:dyDescent="0.25">
      <c r="A856" s="16"/>
      <c r="B856" s="5">
        <f>DATE(YEAR(siječanj!B856),MONTH(siječanj!B856)+3,DAY(siječanj!B856))</f>
        <v>43930</v>
      </c>
      <c r="C856" s="8">
        <v>8.8854166666666696</v>
      </c>
      <c r="D856">
        <v>0.9270629119485696</v>
      </c>
      <c r="E856" s="6">
        <v>156.94943002243949</v>
      </c>
      <c r="F856" s="9">
        <v>77.480286977867607</v>
      </c>
      <c r="G856" s="9">
        <v>73.59362415808296</v>
      </c>
      <c r="H856" s="9">
        <v>231.42827235437153</v>
      </c>
      <c r="I856" s="9">
        <f t="shared" si="20"/>
        <v>145.50199562527101</v>
      </c>
    </row>
    <row r="857" spans="1:9" x14ac:dyDescent="0.25">
      <c r="A857" s="16"/>
      <c r="B857" s="5">
        <f>DATE(YEAR(siječanj!B857),MONTH(siječanj!B857)+3,DAY(siječanj!B857))</f>
        <v>43930</v>
      </c>
      <c r="C857" s="8">
        <v>8.8958333333333304</v>
      </c>
      <c r="D857">
        <v>0.9270629119485696</v>
      </c>
      <c r="E857" s="6">
        <v>159.13659143490077</v>
      </c>
      <c r="F857" s="9">
        <v>73.46184303475269</v>
      </c>
      <c r="G857" s="9">
        <v>63.600992275728458</v>
      </c>
      <c r="H857" s="9">
        <v>235.4688230275691</v>
      </c>
      <c r="I857" s="9">
        <f t="shared" si="20"/>
        <v>147.52963185320891</v>
      </c>
    </row>
    <row r="858" spans="1:9" x14ac:dyDescent="0.25">
      <c r="A858" s="16"/>
      <c r="B858" s="5">
        <f>DATE(YEAR(siječanj!B858),MONTH(siječanj!B858)+3,DAY(siječanj!B858))</f>
        <v>43930</v>
      </c>
      <c r="C858" s="8">
        <v>8.90625</v>
      </c>
      <c r="D858">
        <v>0.9270629119485696</v>
      </c>
      <c r="E858" s="6">
        <v>155.81413861527665</v>
      </c>
      <c r="F858" s="9">
        <v>71.909642176231714</v>
      </c>
      <c r="G858" s="9">
        <v>60.037121896125626</v>
      </c>
      <c r="H858" s="9">
        <v>236.78521713516906</v>
      </c>
      <c r="I858" s="9">
        <f t="shared" si="20"/>
        <v>144.44950906743642</v>
      </c>
    </row>
    <row r="859" spans="1:9" x14ac:dyDescent="0.25">
      <c r="A859" s="16"/>
      <c r="B859" s="5">
        <f>DATE(YEAR(siječanj!B859),MONTH(siječanj!B859)+3,DAY(siječanj!B859))</f>
        <v>43930</v>
      </c>
      <c r="C859" s="8">
        <v>8.9166666666666696</v>
      </c>
      <c r="D859">
        <v>0.9270629119485696</v>
      </c>
      <c r="E859" s="6">
        <v>150.82806937348687</v>
      </c>
      <c r="F859" s="9">
        <v>71.332457466845938</v>
      </c>
      <c r="G859" s="9">
        <v>57.414834027295242</v>
      </c>
      <c r="H859" s="9">
        <v>235.12664815193085</v>
      </c>
      <c r="I859" s="9">
        <f t="shared" si="20"/>
        <v>139.82710919696561</v>
      </c>
    </row>
    <row r="860" spans="1:9" x14ac:dyDescent="0.25">
      <c r="A860" s="16"/>
      <c r="B860" s="5">
        <f>DATE(YEAR(siječanj!B860),MONTH(siječanj!B860)+3,DAY(siječanj!B860))</f>
        <v>43930</v>
      </c>
      <c r="C860" s="8">
        <v>8.9270833333333304</v>
      </c>
      <c r="D860">
        <v>0.9270629119485696</v>
      </c>
      <c r="E860" s="6">
        <v>143.693139136122</v>
      </c>
      <c r="F860" s="9">
        <v>70.153707319726763</v>
      </c>
      <c r="G860" s="9">
        <v>55.011002258326322</v>
      </c>
      <c r="H860" s="9">
        <v>236.48927475838136</v>
      </c>
      <c r="I860" s="9">
        <f t="shared" si="20"/>
        <v>133.21257999456424</v>
      </c>
    </row>
    <row r="861" spans="1:9" x14ac:dyDescent="0.25">
      <c r="A861" s="16"/>
      <c r="B861" s="5">
        <f>DATE(YEAR(siječanj!B861),MONTH(siječanj!B861)+3,DAY(siječanj!B861))</f>
        <v>43930</v>
      </c>
      <c r="C861" s="8">
        <v>8.9375</v>
      </c>
      <c r="D861">
        <v>0.9270629119485696</v>
      </c>
      <c r="E861" s="6">
        <v>133.73925793815459</v>
      </c>
      <c r="F861" s="9">
        <v>66.988448218459197</v>
      </c>
      <c r="G861" s="9">
        <v>53.129358222578219</v>
      </c>
      <c r="H861" s="9">
        <v>235.82546747212328</v>
      </c>
      <c r="I861" s="9">
        <f t="shared" si="20"/>
        <v>123.98470590598644</v>
      </c>
    </row>
    <row r="862" spans="1:9" x14ac:dyDescent="0.25">
      <c r="A862" s="16"/>
      <c r="B862" s="5">
        <f>DATE(YEAR(siječanj!B862),MONTH(siječanj!B862)+3,DAY(siječanj!B862))</f>
        <v>43930</v>
      </c>
      <c r="C862" s="8">
        <v>8.9479166666666696</v>
      </c>
      <c r="D862">
        <v>0.9270629119485696</v>
      </c>
      <c r="E862" s="6">
        <v>121.64685469520231</v>
      </c>
      <c r="F862" s="9">
        <v>64.997112949040428</v>
      </c>
      <c r="G862" s="9">
        <v>52.190773538692824</v>
      </c>
      <c r="H862" s="9">
        <v>234.09851092557545</v>
      </c>
      <c r="I862" s="9">
        <f t="shared" si="20"/>
        <v>112.77428734311877</v>
      </c>
    </row>
    <row r="863" spans="1:9" x14ac:dyDescent="0.25">
      <c r="A863" s="16"/>
      <c r="B863" s="5">
        <f>DATE(YEAR(siječanj!B863),MONTH(siječanj!B863)+3,DAY(siječanj!B863))</f>
        <v>43930</v>
      </c>
      <c r="C863" s="8">
        <v>8.9583333333333304</v>
      </c>
      <c r="D863">
        <v>0.9270629119485696</v>
      </c>
      <c r="E863" s="6">
        <v>110.2140356298067</v>
      </c>
      <c r="F863" s="9">
        <v>62.900289939531717</v>
      </c>
      <c r="G863" s="9">
        <v>51.216816905433333</v>
      </c>
      <c r="H863" s="9">
        <v>233.94016939803598</v>
      </c>
      <c r="I863" s="9">
        <f t="shared" si="20"/>
        <v>102.17534480857201</v>
      </c>
    </row>
    <row r="864" spans="1:9" x14ac:dyDescent="0.25">
      <c r="A864" s="16"/>
      <c r="B864" s="5">
        <f>DATE(YEAR(siječanj!B864),MONTH(siječanj!B864)+3,DAY(siječanj!B864))</f>
        <v>43930</v>
      </c>
      <c r="C864" s="8">
        <v>8.96875</v>
      </c>
      <c r="D864">
        <v>0.9270629119485696</v>
      </c>
      <c r="E864" s="6">
        <v>100.18530291731125</v>
      </c>
      <c r="F864" s="9">
        <v>61.094496553834546</v>
      </c>
      <c r="G864" s="9">
        <v>50.839656572539411</v>
      </c>
      <c r="H864" s="9">
        <v>233.87870435857616</v>
      </c>
      <c r="I864" s="9">
        <f t="shared" si="20"/>
        <v>92.878078656972093</v>
      </c>
    </row>
    <row r="865" spans="1:9" x14ac:dyDescent="0.25">
      <c r="A865" s="16"/>
      <c r="B865" s="5">
        <f>DATE(YEAR(siječanj!B865),MONTH(siječanj!B865)+3,DAY(siječanj!B865))</f>
        <v>43930</v>
      </c>
      <c r="C865" s="8">
        <v>8.9791666666666696</v>
      </c>
      <c r="D865">
        <v>0.9270629119485696</v>
      </c>
      <c r="E865" s="6">
        <v>91.19790974263158</v>
      </c>
      <c r="F865" s="9">
        <v>60.65753217644717</v>
      </c>
      <c r="G865" s="9">
        <v>51.00727803628542</v>
      </c>
      <c r="H865" s="9">
        <v>233.63958743619904</v>
      </c>
      <c r="I865" s="9">
        <f t="shared" si="20"/>
        <v>84.546199769626853</v>
      </c>
    </row>
    <row r="866" spans="1:9" ht="15.75" thickBot="1" x14ac:dyDescent="0.3">
      <c r="A866" s="16"/>
      <c r="B866" s="5">
        <f>DATE(YEAR(siječanj!B866),MONTH(siječanj!B866)+3,DAY(siječanj!B866))</f>
        <v>43930</v>
      </c>
      <c r="C866" s="8">
        <v>8.9895833333333304</v>
      </c>
      <c r="D866">
        <v>0.9270629119485696</v>
      </c>
      <c r="E866" s="6">
        <v>83.40077036164304</v>
      </c>
      <c r="F866" s="9">
        <v>58.737088686949406</v>
      </c>
      <c r="G866" s="9">
        <v>49.888791633935988</v>
      </c>
      <c r="H866" s="9">
        <v>234.63890604636086</v>
      </c>
      <c r="I866" s="9">
        <f t="shared" si="20"/>
        <v>77.317761030218762</v>
      </c>
    </row>
    <row r="867" spans="1:9" x14ac:dyDescent="0.25">
      <c r="A867" s="15">
        <f t="shared" ref="A867" si="21">A771+1</f>
        <v>101</v>
      </c>
      <c r="B867" s="5">
        <f>DATE(YEAR(siječanj!B867),MONTH(siječanj!B867)+3,DAY(siječanj!B867))</f>
        <v>43931</v>
      </c>
      <c r="C867" s="8">
        <v>9</v>
      </c>
      <c r="D867">
        <v>0.92520957545287752</v>
      </c>
      <c r="E867" s="6">
        <v>76.022593926872304</v>
      </c>
      <c r="F867" s="9">
        <v>57.921224402900727</v>
      </c>
      <c r="G867" s="9">
        <v>49.387861583473814</v>
      </c>
      <c r="H867" s="9">
        <v>235.49959987137262</v>
      </c>
      <c r="I867" s="9">
        <f t="shared" si="20"/>
        <v>70.33683185190803</v>
      </c>
    </row>
    <row r="868" spans="1:9" x14ac:dyDescent="0.25">
      <c r="A868" s="16"/>
      <c r="B868" s="5">
        <f>DATE(YEAR(siječanj!B868),MONTH(siječanj!B868)+3,DAY(siječanj!B868))</f>
        <v>43931</v>
      </c>
      <c r="C868" s="8">
        <v>9.0104166666666696</v>
      </c>
      <c r="D868">
        <v>0.92520957545287752</v>
      </c>
      <c r="E868" s="6">
        <v>70.436163651310636</v>
      </c>
      <c r="F868" s="9">
        <v>57.639019582031572</v>
      </c>
      <c r="G868" s="9">
        <v>49.768232440477028</v>
      </c>
      <c r="H868" s="9">
        <v>235.55440534328429</v>
      </c>
      <c r="I868" s="9">
        <f t="shared" si="20"/>
        <v>65.168213068358511</v>
      </c>
    </row>
    <row r="869" spans="1:9" x14ac:dyDescent="0.25">
      <c r="A869" s="16"/>
      <c r="B869" s="5">
        <f>DATE(YEAR(siječanj!B869),MONTH(siječanj!B869)+3,DAY(siječanj!B869))</f>
        <v>43931</v>
      </c>
      <c r="C869" s="8">
        <v>9.0208333333333304</v>
      </c>
      <c r="D869">
        <v>0.92520957545287752</v>
      </c>
      <c r="E869" s="6">
        <v>66.164514611944881</v>
      </c>
      <c r="F869" s="9">
        <v>57.150010567619262</v>
      </c>
      <c r="G869" s="9">
        <v>48.853915305702728</v>
      </c>
      <c r="H869" s="9">
        <v>235.78872331315662</v>
      </c>
      <c r="I869" s="9">
        <f t="shared" si="20"/>
        <v>61.216042474163231</v>
      </c>
    </row>
    <row r="870" spans="1:9" x14ac:dyDescent="0.25">
      <c r="A870" s="16"/>
      <c r="B870" s="5">
        <f>DATE(YEAR(siječanj!B870),MONTH(siječanj!B870)+3,DAY(siječanj!B870))</f>
        <v>43931</v>
      </c>
      <c r="C870" s="8">
        <v>9.03125</v>
      </c>
      <c r="D870">
        <v>0.92520957545287752</v>
      </c>
      <c r="E870" s="6">
        <v>62.723478283884916</v>
      </c>
      <c r="F870" s="9">
        <v>56.682336197478854</v>
      </c>
      <c r="G870" s="9">
        <v>49.101715595923103</v>
      </c>
      <c r="H870" s="9">
        <v>235.57361310586259</v>
      </c>
      <c r="I870" s="9">
        <f t="shared" si="20"/>
        <v>58.032362713960943</v>
      </c>
    </row>
    <row r="871" spans="1:9" x14ac:dyDescent="0.25">
      <c r="A871" s="16"/>
      <c r="B871" s="5">
        <f>DATE(YEAR(siječanj!B871),MONTH(siječanj!B871)+3,DAY(siječanj!B871))</f>
        <v>43931</v>
      </c>
      <c r="C871" s="8">
        <v>9.0416666666666696</v>
      </c>
      <c r="D871">
        <v>0.92520957545287752</v>
      </c>
      <c r="E871" s="6">
        <v>59.476391310237069</v>
      </c>
      <c r="F871" s="9">
        <v>56.280538418702029</v>
      </c>
      <c r="G871" s="9">
        <v>48.820846907377046</v>
      </c>
      <c r="H871" s="9">
        <v>235.46600521174591</v>
      </c>
      <c r="I871" s="9">
        <f t="shared" si="20"/>
        <v>55.028126753613655</v>
      </c>
    </row>
    <row r="872" spans="1:9" x14ac:dyDescent="0.25">
      <c r="A872" s="16"/>
      <c r="B872" s="5">
        <f>DATE(YEAR(siječanj!B872),MONTH(siječanj!B872)+3,DAY(siječanj!B872))</f>
        <v>43931</v>
      </c>
      <c r="C872" s="8">
        <v>9.0520833333333304</v>
      </c>
      <c r="D872">
        <v>0.92520957545287752</v>
      </c>
      <c r="E872" s="6">
        <v>57.85664114124404</v>
      </c>
      <c r="F872" s="9">
        <v>55.43720713642422</v>
      </c>
      <c r="G872" s="9">
        <v>47.169164687267077</v>
      </c>
      <c r="H872" s="9">
        <v>235.77272082852775</v>
      </c>
      <c r="I872" s="9">
        <f t="shared" si="20"/>
        <v>53.529518387419884</v>
      </c>
    </row>
    <row r="873" spans="1:9" x14ac:dyDescent="0.25">
      <c r="A873" s="16"/>
      <c r="B873" s="5">
        <f>DATE(YEAR(siječanj!B873),MONTH(siječanj!B873)+3,DAY(siječanj!B873))</f>
        <v>43931</v>
      </c>
      <c r="C873" s="8">
        <v>9.0625</v>
      </c>
      <c r="D873">
        <v>0.92520957545287752</v>
      </c>
      <c r="E873" s="6">
        <v>55.898847861890204</v>
      </c>
      <c r="F873" s="9">
        <v>55.053259892560902</v>
      </c>
      <c r="G873" s="9">
        <v>47.312502549281447</v>
      </c>
      <c r="H873" s="9">
        <v>235.30992371393526</v>
      </c>
      <c r="I873" s="9">
        <f t="shared" si="20"/>
        <v>51.718149298604423</v>
      </c>
    </row>
    <row r="874" spans="1:9" x14ac:dyDescent="0.25">
      <c r="A874" s="16"/>
      <c r="B874" s="5">
        <f>DATE(YEAR(siječanj!B874),MONTH(siječanj!B874)+3,DAY(siječanj!B874))</f>
        <v>43931</v>
      </c>
      <c r="C874" s="8">
        <v>9.0729166666666696</v>
      </c>
      <c r="D874">
        <v>0.92520957545287752</v>
      </c>
      <c r="E874" s="6">
        <v>54.696866126538417</v>
      </c>
      <c r="F874" s="9">
        <v>55.116452072100486</v>
      </c>
      <c r="G874" s="9">
        <v>46.84749023729195</v>
      </c>
      <c r="H874" s="9">
        <v>235.54593496302266</v>
      </c>
      <c r="I874" s="9">
        <f t="shared" si="20"/>
        <v>50.606064287537485</v>
      </c>
    </row>
    <row r="875" spans="1:9" x14ac:dyDescent="0.25">
      <c r="A875" s="16"/>
      <c r="B875" s="5">
        <f>DATE(YEAR(siječanj!B875),MONTH(siječanj!B875)+3,DAY(siječanj!B875))</f>
        <v>43931</v>
      </c>
      <c r="C875" s="8">
        <v>9.0833333333333304</v>
      </c>
      <c r="D875">
        <v>0.92520957545287752</v>
      </c>
      <c r="E875" s="6">
        <v>53.583388888304462</v>
      </c>
      <c r="F875" s="9">
        <v>55.138204648752172</v>
      </c>
      <c r="G875" s="9">
        <v>47.491830386560949</v>
      </c>
      <c r="H875" s="9">
        <v>235.65176989419649</v>
      </c>
      <c r="I875" s="9">
        <f t="shared" si="20"/>
        <v>49.575864484674604</v>
      </c>
    </row>
    <row r="876" spans="1:9" x14ac:dyDescent="0.25">
      <c r="A876" s="16"/>
      <c r="B876" s="5">
        <f>DATE(YEAR(siječanj!B876),MONTH(siječanj!B876)+3,DAY(siječanj!B876))</f>
        <v>43931</v>
      </c>
      <c r="C876" s="8">
        <v>9.09375</v>
      </c>
      <c r="D876">
        <v>0.92520957545287752</v>
      </c>
      <c r="E876" s="6">
        <v>52.606452335173607</v>
      </c>
      <c r="F876" s="9">
        <v>55.21657902570356</v>
      </c>
      <c r="G876" s="9">
        <v>47.53193384584111</v>
      </c>
      <c r="H876" s="9">
        <v>235.85402811224824</v>
      </c>
      <c r="I876" s="9">
        <f t="shared" si="20"/>
        <v>48.671993431108007</v>
      </c>
    </row>
    <row r="877" spans="1:9" x14ac:dyDescent="0.25">
      <c r="A877" s="16"/>
      <c r="B877" s="5">
        <f>DATE(YEAR(siječanj!B877),MONTH(siječanj!B877)+3,DAY(siječanj!B877))</f>
        <v>43931</v>
      </c>
      <c r="C877" s="8">
        <v>9.1041666666666696</v>
      </c>
      <c r="D877">
        <v>0.92520957545287752</v>
      </c>
      <c r="E877" s="6">
        <v>52.703341125938216</v>
      </c>
      <c r="F877" s="9">
        <v>56.106336969362658</v>
      </c>
      <c r="G877" s="9">
        <v>48.84199623494699</v>
      </c>
      <c r="H877" s="9">
        <v>235.5398511104076</v>
      </c>
      <c r="I877" s="9">
        <f t="shared" si="20"/>
        <v>48.761635868077477</v>
      </c>
    </row>
    <row r="878" spans="1:9" x14ac:dyDescent="0.25">
      <c r="A878" s="16"/>
      <c r="B878" s="5">
        <f>DATE(YEAR(siječanj!B878),MONTH(siječanj!B878)+3,DAY(siječanj!B878))</f>
        <v>43931</v>
      </c>
      <c r="C878" s="8">
        <v>9.1145833333333304</v>
      </c>
      <c r="D878">
        <v>0.92520957545287752</v>
      </c>
      <c r="E878" s="6">
        <v>52.221642576640278</v>
      </c>
      <c r="F878" s="9">
        <v>56.031752113893361</v>
      </c>
      <c r="G878" s="9">
        <v>48.378717605976505</v>
      </c>
      <c r="H878" s="9">
        <v>235.35319795439247</v>
      </c>
      <c r="I878" s="9">
        <f t="shared" si="20"/>
        <v>48.315963757785262</v>
      </c>
    </row>
    <row r="879" spans="1:9" x14ac:dyDescent="0.25">
      <c r="A879" s="16"/>
      <c r="B879" s="5">
        <f>DATE(YEAR(siječanj!B879),MONTH(siječanj!B879)+3,DAY(siječanj!B879))</f>
        <v>43931</v>
      </c>
      <c r="C879" s="8">
        <v>9.125</v>
      </c>
      <c r="D879">
        <v>0.92520957545287752</v>
      </c>
      <c r="E879" s="6">
        <v>52.542680171593155</v>
      </c>
      <c r="F879" s="9">
        <v>55.516015520077687</v>
      </c>
      <c r="G879" s="9">
        <v>47.887543535651432</v>
      </c>
      <c r="H879" s="9">
        <v>235.39877605062873</v>
      </c>
      <c r="I879" s="9">
        <f t="shared" si="20"/>
        <v>48.612990814716028</v>
      </c>
    </row>
    <row r="880" spans="1:9" x14ac:dyDescent="0.25">
      <c r="A880" s="16"/>
      <c r="B880" s="5">
        <f>DATE(YEAR(siječanj!B880),MONTH(siječanj!B880)+3,DAY(siječanj!B880))</f>
        <v>43931</v>
      </c>
      <c r="C880" s="8">
        <v>9.1354166666666696</v>
      </c>
      <c r="D880">
        <v>0.92520957545287752</v>
      </c>
      <c r="E880" s="6">
        <v>53.013133520263452</v>
      </c>
      <c r="F880" s="9">
        <v>55.293828200093991</v>
      </c>
      <c r="G880" s="9">
        <v>48.20296548992372</v>
      </c>
      <c r="H880" s="9">
        <v>235.16320605018385</v>
      </c>
      <c r="I880" s="9">
        <f t="shared" si="20"/>
        <v>49.048258757709661</v>
      </c>
    </row>
    <row r="881" spans="1:9" x14ac:dyDescent="0.25">
      <c r="A881" s="16"/>
      <c r="B881" s="5">
        <f>DATE(YEAR(siječanj!B881),MONTH(siječanj!B881)+3,DAY(siječanj!B881))</f>
        <v>43931</v>
      </c>
      <c r="C881" s="8">
        <v>9.1458333333333304</v>
      </c>
      <c r="D881">
        <v>0.92520957545287752</v>
      </c>
      <c r="E881" s="6">
        <v>53.51853771460322</v>
      </c>
      <c r="F881" s="9">
        <v>55.116146659976799</v>
      </c>
      <c r="G881" s="9">
        <v>47.387392037285764</v>
      </c>
      <c r="H881" s="9">
        <v>234.86782444763034</v>
      </c>
      <c r="I881" s="9">
        <f t="shared" si="20"/>
        <v>49.515863557786858</v>
      </c>
    </row>
    <row r="882" spans="1:9" x14ac:dyDescent="0.25">
      <c r="A882" s="16"/>
      <c r="B882" s="5">
        <f>DATE(YEAR(siječanj!B882),MONTH(siječanj!B882)+3,DAY(siječanj!B882))</f>
        <v>43931</v>
      </c>
      <c r="C882" s="8">
        <v>9.15625</v>
      </c>
      <c r="D882">
        <v>0.92520957545287752</v>
      </c>
      <c r="E882" s="6">
        <v>54.183953285374514</v>
      </c>
      <c r="F882" s="9">
        <v>54.54212055492286</v>
      </c>
      <c r="G882" s="9">
        <v>47.325669711284668</v>
      </c>
      <c r="H882" s="9">
        <v>234.95266570467729</v>
      </c>
      <c r="I882" s="9">
        <f t="shared" si="20"/>
        <v>50.1315124155199</v>
      </c>
    </row>
    <row r="883" spans="1:9" x14ac:dyDescent="0.25">
      <c r="A883" s="16"/>
      <c r="B883" s="5">
        <f>DATE(YEAR(siječanj!B883),MONTH(siječanj!B883)+3,DAY(siječanj!B883))</f>
        <v>43931</v>
      </c>
      <c r="C883" s="8">
        <v>9.1666666666666696</v>
      </c>
      <c r="D883">
        <v>0.92520957545287752</v>
      </c>
      <c r="E883" s="6">
        <v>56.870658870147146</v>
      </c>
      <c r="F883" s="9">
        <v>54.734429728332522</v>
      </c>
      <c r="G883" s="9">
        <v>47.691549065089575</v>
      </c>
      <c r="H883" s="9">
        <v>235.0244199054851</v>
      </c>
      <c r="I883" s="9">
        <f t="shared" si="20"/>
        <v>52.617278148974265</v>
      </c>
    </row>
    <row r="884" spans="1:9" x14ac:dyDescent="0.25">
      <c r="A884" s="16"/>
      <c r="B884" s="5">
        <f>DATE(YEAR(siječanj!B884),MONTH(siječanj!B884)+3,DAY(siječanj!B884))</f>
        <v>43931</v>
      </c>
      <c r="C884" s="8">
        <v>9.1770833333333304</v>
      </c>
      <c r="D884">
        <v>0.92520957545287752</v>
      </c>
      <c r="E884" s="6">
        <v>59.162801155678792</v>
      </c>
      <c r="F884" s="9">
        <v>54.797754521031081</v>
      </c>
      <c r="G884" s="9">
        <v>49.110363945242504</v>
      </c>
      <c r="H884" s="9">
        <v>234.24733721997291</v>
      </c>
      <c r="I884" s="9">
        <f t="shared" si="20"/>
        <v>54.737990139848584</v>
      </c>
    </row>
    <row r="885" spans="1:9" x14ac:dyDescent="0.25">
      <c r="A885" s="16"/>
      <c r="B885" s="5">
        <f>DATE(YEAR(siječanj!B885),MONTH(siječanj!B885)+3,DAY(siječanj!B885))</f>
        <v>43931</v>
      </c>
      <c r="C885" s="8">
        <v>9.1875</v>
      </c>
      <c r="D885">
        <v>0.92520957545287752</v>
      </c>
      <c r="E885" s="6">
        <v>62.959807167552057</v>
      </c>
      <c r="F885" s="9">
        <v>54.66165725270249</v>
      </c>
      <c r="G885" s="9">
        <v>47.455671858780072</v>
      </c>
      <c r="H885" s="9">
        <v>225.46915863888364</v>
      </c>
      <c r="I885" s="9">
        <f t="shared" si="20"/>
        <v>58.251016460085872</v>
      </c>
    </row>
    <row r="886" spans="1:9" x14ac:dyDescent="0.25">
      <c r="A886" s="16"/>
      <c r="B886" s="5">
        <f>DATE(YEAR(siječanj!B886),MONTH(siječanj!B886)+3,DAY(siječanj!B886))</f>
        <v>43931</v>
      </c>
      <c r="C886" s="8">
        <v>9.1979166666666696</v>
      </c>
      <c r="D886">
        <v>0.92520957545287752</v>
      </c>
      <c r="E886" s="6">
        <v>67.539297893101519</v>
      </c>
      <c r="F886" s="9">
        <v>55.43503308433322</v>
      </c>
      <c r="G886" s="9">
        <v>46.967668181012925</v>
      </c>
      <c r="H886" s="9">
        <v>206.38368767364415</v>
      </c>
      <c r="I886" s="9">
        <f t="shared" si="20"/>
        <v>62.488005130061879</v>
      </c>
    </row>
    <row r="887" spans="1:9" x14ac:dyDescent="0.25">
      <c r="A887" s="16"/>
      <c r="B887" s="5">
        <f>DATE(YEAR(siječanj!B887),MONTH(siječanj!B887)+3,DAY(siječanj!B887))</f>
        <v>43931</v>
      </c>
      <c r="C887" s="8">
        <v>9.2083333333333304</v>
      </c>
      <c r="D887">
        <v>0.92520957545287752</v>
      </c>
      <c r="E887" s="6">
        <v>73.639386346186839</v>
      </c>
      <c r="F887" s="9">
        <v>56.219198804807448</v>
      </c>
      <c r="G887" s="9">
        <v>47.994843264539028</v>
      </c>
      <c r="H887" s="9">
        <v>191.76768994747425</v>
      </c>
      <c r="I887" s="9">
        <f t="shared" si="20"/>
        <v>68.131865377965951</v>
      </c>
    </row>
    <row r="888" spans="1:9" x14ac:dyDescent="0.25">
      <c r="A888" s="16"/>
      <c r="B888" s="5">
        <f>DATE(YEAR(siječanj!B888),MONTH(siječanj!B888)+3,DAY(siječanj!B888))</f>
        <v>43931</v>
      </c>
      <c r="C888" s="8">
        <v>9.21875</v>
      </c>
      <c r="D888">
        <v>0.92520957545287752</v>
      </c>
      <c r="E888" s="6">
        <v>79.85526058155763</v>
      </c>
      <c r="F888" s="9">
        <v>61.042005854365797</v>
      </c>
      <c r="G888" s="9">
        <v>48.024953967529029</v>
      </c>
      <c r="H888" s="9">
        <v>168.95034314947551</v>
      </c>
      <c r="I888" s="9">
        <f t="shared" si="20"/>
        <v>73.882851740341835</v>
      </c>
    </row>
    <row r="889" spans="1:9" x14ac:dyDescent="0.25">
      <c r="A889" s="16"/>
      <c r="B889" s="5">
        <f>DATE(YEAR(siječanj!B889),MONTH(siječanj!B889)+3,DAY(siječanj!B889))</f>
        <v>43931</v>
      </c>
      <c r="C889" s="8">
        <v>9.2291666666666696</v>
      </c>
      <c r="D889">
        <v>0.92520957545287752</v>
      </c>
      <c r="E889" s="6">
        <v>84.728727762598581</v>
      </c>
      <c r="F889" s="9">
        <v>66.716494796636496</v>
      </c>
      <c r="G889" s="9">
        <v>50.414410614798598</v>
      </c>
      <c r="H889" s="9">
        <v>142.82326697958948</v>
      </c>
      <c r="I889" s="9">
        <f t="shared" si="20"/>
        <v>78.391830241896272</v>
      </c>
    </row>
    <row r="890" spans="1:9" x14ac:dyDescent="0.25">
      <c r="A890" s="16"/>
      <c r="B890" s="5">
        <f>DATE(YEAR(siječanj!B890),MONTH(siječanj!B890)+3,DAY(siječanj!B890))</f>
        <v>43931</v>
      </c>
      <c r="C890" s="8">
        <v>9.2395833333333304</v>
      </c>
      <c r="D890">
        <v>0.92520957545287752</v>
      </c>
      <c r="E890" s="6">
        <v>90.289692214668833</v>
      </c>
      <c r="F890" s="9">
        <v>68.203124475917591</v>
      </c>
      <c r="G890" s="9">
        <v>53.875038565356952</v>
      </c>
      <c r="H890" s="9">
        <v>112.43556065273901</v>
      </c>
      <c r="I890" s="9">
        <f t="shared" si="20"/>
        <v>83.536887801704736</v>
      </c>
    </row>
    <row r="891" spans="1:9" x14ac:dyDescent="0.25">
      <c r="A891" s="16"/>
      <c r="B891" s="5">
        <f>DATE(YEAR(siječanj!B891),MONTH(siječanj!B891)+3,DAY(siječanj!B891))</f>
        <v>43931</v>
      </c>
      <c r="C891" s="8">
        <v>9.25</v>
      </c>
      <c r="D891">
        <v>0.92520957545287752</v>
      </c>
      <c r="E891" s="6">
        <v>95.320006794614173</v>
      </c>
      <c r="F891" s="9">
        <v>72.702283083138298</v>
      </c>
      <c r="G891" s="9">
        <v>65.200354992322417</v>
      </c>
      <c r="H891" s="9">
        <v>66.196761807466387</v>
      </c>
      <c r="I891" s="9">
        <f t="shared" si="20"/>
        <v>88.190983018610382</v>
      </c>
    </row>
    <row r="892" spans="1:9" x14ac:dyDescent="0.25">
      <c r="A892" s="16"/>
      <c r="B892" s="5">
        <f>DATE(YEAR(siječanj!B892),MONTH(siječanj!B892)+3,DAY(siječanj!B892))</f>
        <v>43931</v>
      </c>
      <c r="C892" s="8">
        <v>9.2604166666666696</v>
      </c>
      <c r="D892">
        <v>0.92520957545287752</v>
      </c>
      <c r="E892" s="6">
        <v>98.36421913434198</v>
      </c>
      <c r="F892" s="9">
        <v>90.036932715344847</v>
      </c>
      <c r="G892" s="9">
        <v>83.559612703485499</v>
      </c>
      <c r="H892" s="9">
        <v>34.612257683975173</v>
      </c>
      <c r="I892" s="9">
        <f t="shared" si="20"/>
        <v>91.007517425038358</v>
      </c>
    </row>
    <row r="893" spans="1:9" x14ac:dyDescent="0.25">
      <c r="A893" s="16"/>
      <c r="B893" s="5">
        <f>DATE(YEAR(siječanj!B893),MONTH(siječanj!B893)+3,DAY(siječanj!B893))</f>
        <v>43931</v>
      </c>
      <c r="C893" s="8">
        <v>9.2708333333333304</v>
      </c>
      <c r="D893">
        <v>0.92520957545287752</v>
      </c>
      <c r="E893" s="6">
        <v>100.52795329229581</v>
      </c>
      <c r="F893" s="9">
        <v>100.07737235594099</v>
      </c>
      <c r="G893" s="9">
        <v>95.458677880866972</v>
      </c>
      <c r="H893" s="9">
        <v>18.517753290249299</v>
      </c>
      <c r="I893" s="9">
        <f t="shared" si="20"/>
        <v>93.009424986711707</v>
      </c>
    </row>
    <row r="894" spans="1:9" x14ac:dyDescent="0.25">
      <c r="A894" s="16"/>
      <c r="B894" s="5">
        <f>DATE(YEAR(siječanj!B894),MONTH(siječanj!B894)+3,DAY(siječanj!B894))</f>
        <v>43931</v>
      </c>
      <c r="C894" s="8">
        <v>9.28125</v>
      </c>
      <c r="D894">
        <v>0.92520957545287752</v>
      </c>
      <c r="E894" s="6">
        <v>101.47686026229785</v>
      </c>
      <c r="F894" s="9">
        <v>109.94228441560809</v>
      </c>
      <c r="G894" s="9">
        <v>103.81451233551321</v>
      </c>
      <c r="H894" s="9">
        <v>11.911700337625042</v>
      </c>
      <c r="I894" s="9">
        <f t="shared" si="20"/>
        <v>93.88736280157157</v>
      </c>
    </row>
    <row r="895" spans="1:9" x14ac:dyDescent="0.25">
      <c r="A895" s="16"/>
      <c r="B895" s="5">
        <f>DATE(YEAR(siječanj!B895),MONTH(siječanj!B895)+3,DAY(siječanj!B895))</f>
        <v>43931</v>
      </c>
      <c r="C895" s="8">
        <v>9.2916666666666696</v>
      </c>
      <c r="D895">
        <v>0.92520957545287752</v>
      </c>
      <c r="E895" s="6">
        <v>99.422943272548665</v>
      </c>
      <c r="F895" s="9">
        <v>116.21276904293543</v>
      </c>
      <c r="G895" s="9">
        <v>109.78344250955675</v>
      </c>
      <c r="H895" s="9">
        <v>4.7363878298783053</v>
      </c>
      <c r="I895" s="9">
        <f t="shared" si="20"/>
        <v>91.987059135470275</v>
      </c>
    </row>
    <row r="896" spans="1:9" x14ac:dyDescent="0.25">
      <c r="A896" s="16"/>
      <c r="B896" s="5">
        <f>DATE(YEAR(siječanj!B896),MONTH(siječanj!B896)+3,DAY(siječanj!B896))</f>
        <v>43931</v>
      </c>
      <c r="C896" s="8">
        <v>9.3020833333333304</v>
      </c>
      <c r="D896">
        <v>0.92520957545287752</v>
      </c>
      <c r="E896" s="6">
        <v>96.784974788099618</v>
      </c>
      <c r="F896" s="9">
        <v>129.29424140348868</v>
      </c>
      <c r="G896" s="9">
        <v>120.66990436971317</v>
      </c>
      <c r="H896" s="9">
        <v>3.3483550628758141</v>
      </c>
      <c r="I896" s="9">
        <f t="shared" si="20"/>
        <v>89.546385433915106</v>
      </c>
    </row>
    <row r="897" spans="1:9" x14ac:dyDescent="0.25">
      <c r="A897" s="16"/>
      <c r="B897" s="5">
        <f>DATE(YEAR(siječanj!B897),MONTH(siječanj!B897)+3,DAY(siječanj!B897))</f>
        <v>43931</v>
      </c>
      <c r="C897" s="8">
        <v>9.3125</v>
      </c>
      <c r="D897">
        <v>0.92520957545287752</v>
      </c>
      <c r="E897" s="6">
        <v>96.584329252855497</v>
      </c>
      <c r="F897" s="9">
        <v>135.62195865536313</v>
      </c>
      <c r="G897" s="9">
        <v>133.31727449333269</v>
      </c>
      <c r="H897" s="9">
        <v>3.8262402913210196</v>
      </c>
      <c r="I897" s="9">
        <f t="shared" si="20"/>
        <v>89.360746263435374</v>
      </c>
    </row>
    <row r="898" spans="1:9" x14ac:dyDescent="0.25">
      <c r="A898" s="16"/>
      <c r="B898" s="5">
        <f>DATE(YEAR(siječanj!B898),MONTH(siječanj!B898)+3,DAY(siječanj!B898))</f>
        <v>43931</v>
      </c>
      <c r="C898" s="8">
        <v>9.3229166666666696</v>
      </c>
      <c r="D898">
        <v>0.92520957545287752</v>
      </c>
      <c r="E898" s="6">
        <v>95.666978146084318</v>
      </c>
      <c r="F898" s="9">
        <v>139.53148299057719</v>
      </c>
      <c r="G898" s="9">
        <v>146.48454083859005</v>
      </c>
      <c r="H898" s="9">
        <v>3.4634761364743234</v>
      </c>
      <c r="I898" s="9">
        <f t="shared" si="20"/>
        <v>88.512004235398379</v>
      </c>
    </row>
    <row r="899" spans="1:9" x14ac:dyDescent="0.25">
      <c r="A899" s="16"/>
      <c r="B899" s="5">
        <f>DATE(YEAR(siječanj!B899),MONTH(siječanj!B899)+3,DAY(siječanj!B899))</f>
        <v>43931</v>
      </c>
      <c r="C899" s="8">
        <v>9.3333333333333304</v>
      </c>
      <c r="D899">
        <v>0.92520957545287752</v>
      </c>
      <c r="E899" s="6">
        <v>97.080583085978731</v>
      </c>
      <c r="F899" s="9">
        <v>169.66868736137803</v>
      </c>
      <c r="G899" s="9">
        <v>154.07979009228018</v>
      </c>
      <c r="H899" s="9">
        <v>2.3766777418298695</v>
      </c>
      <c r="I899" s="9">
        <f t="shared" si="20"/>
        <v>89.819885061696183</v>
      </c>
    </row>
    <row r="900" spans="1:9" x14ac:dyDescent="0.25">
      <c r="A900" s="16"/>
      <c r="B900" s="5">
        <f>DATE(YEAR(siječanj!B900),MONTH(siječanj!B900)+3,DAY(siječanj!B900))</f>
        <v>43931</v>
      </c>
      <c r="C900" s="8">
        <v>9.34375</v>
      </c>
      <c r="D900">
        <v>0.92520957545287752</v>
      </c>
      <c r="E900" s="6">
        <v>97.930815419554179</v>
      </c>
      <c r="F900" s="9">
        <v>171.15166415091659</v>
      </c>
      <c r="G900" s="9">
        <v>176.19454232766415</v>
      </c>
      <c r="H900" s="9">
        <v>2.076071874874597</v>
      </c>
      <c r="I900" s="9">
        <f t="shared" ref="I900:I963" si="22">D900*E900</f>
        <v>90.60652815807984</v>
      </c>
    </row>
    <row r="901" spans="1:9" x14ac:dyDescent="0.25">
      <c r="A901" s="16"/>
      <c r="B901" s="5">
        <f>DATE(YEAR(siječanj!B901),MONTH(siječanj!B901)+3,DAY(siječanj!B901))</f>
        <v>43931</v>
      </c>
      <c r="C901" s="8">
        <v>9.3541666666666696</v>
      </c>
      <c r="D901">
        <v>0.92520957545287752</v>
      </c>
      <c r="E901" s="6">
        <v>97.343042179057946</v>
      </c>
      <c r="F901" s="9">
        <v>199.74822108234912</v>
      </c>
      <c r="G901" s="9">
        <v>181.12410545287659</v>
      </c>
      <c r="H901" s="9">
        <v>2.3902399122958515</v>
      </c>
      <c r="I901" s="9">
        <f t="shared" si="22"/>
        <v>90.062714727777745</v>
      </c>
    </row>
    <row r="902" spans="1:9" x14ac:dyDescent="0.25">
      <c r="A902" s="16"/>
      <c r="B902" s="5">
        <f>DATE(YEAR(siječanj!B902),MONTH(siječanj!B902)+3,DAY(siječanj!B902))</f>
        <v>43931</v>
      </c>
      <c r="C902" s="8">
        <v>9.3645833333333304</v>
      </c>
      <c r="D902">
        <v>0.92520957545287752</v>
      </c>
      <c r="E902" s="6">
        <v>97.594655887702501</v>
      </c>
      <c r="F902" s="9">
        <v>186.80046699042421</v>
      </c>
      <c r="G902" s="9">
        <v>181.48112777329501</v>
      </c>
      <c r="H902" s="9">
        <v>1.7794999966375398</v>
      </c>
      <c r="I902" s="9">
        <f t="shared" si="22"/>
        <v>90.295510140330904</v>
      </c>
    </row>
    <row r="903" spans="1:9" x14ac:dyDescent="0.25">
      <c r="A903" s="16"/>
      <c r="B903" s="5">
        <f>DATE(YEAR(siječanj!B903),MONTH(siječanj!B903)+3,DAY(siječanj!B903))</f>
        <v>43931</v>
      </c>
      <c r="C903" s="8">
        <v>9.375</v>
      </c>
      <c r="D903">
        <v>0.92520957545287752</v>
      </c>
      <c r="E903" s="6">
        <v>97.912433746682026</v>
      </c>
      <c r="F903" s="9">
        <v>205.56749546415128</v>
      </c>
      <c r="G903" s="9">
        <v>186.87633327585337</v>
      </c>
      <c r="H903" s="9">
        <v>1.4226244692728418</v>
      </c>
      <c r="I903" s="9">
        <f t="shared" si="22"/>
        <v>90.589521258325675</v>
      </c>
    </row>
    <row r="904" spans="1:9" x14ac:dyDescent="0.25">
      <c r="A904" s="16"/>
      <c r="B904" s="5">
        <f>DATE(YEAR(siječanj!B904),MONTH(siječanj!B904)+3,DAY(siječanj!B904))</f>
        <v>43931</v>
      </c>
      <c r="C904" s="8">
        <v>9.3854166666666696</v>
      </c>
      <c r="D904">
        <v>0.92520957545287752</v>
      </c>
      <c r="E904" s="6">
        <v>98.980760383923467</v>
      </c>
      <c r="F904" s="9">
        <v>192.74624628872274</v>
      </c>
      <c r="G904" s="9">
        <v>182.68646687911098</v>
      </c>
      <c r="H904" s="9">
        <v>1.4088122911109897</v>
      </c>
      <c r="I904" s="9">
        <f t="shared" si="22"/>
        <v>91.577947292812823</v>
      </c>
    </row>
    <row r="905" spans="1:9" x14ac:dyDescent="0.25">
      <c r="A905" s="16"/>
      <c r="B905" s="5">
        <f>DATE(YEAR(siječanj!B905),MONTH(siječanj!B905)+3,DAY(siječanj!B905))</f>
        <v>43931</v>
      </c>
      <c r="C905" s="8">
        <v>9.3958333333333304</v>
      </c>
      <c r="D905">
        <v>0.92520957545287752</v>
      </c>
      <c r="E905" s="6">
        <v>98.40832330282943</v>
      </c>
      <c r="F905" s="9">
        <v>190.46533210307996</v>
      </c>
      <c r="G905" s="9">
        <v>184.84432033029157</v>
      </c>
      <c r="H905" s="9">
        <v>1.5674476523965855</v>
      </c>
      <c r="I905" s="9">
        <f t="shared" si="22"/>
        <v>91.048323024040329</v>
      </c>
    </row>
    <row r="906" spans="1:9" x14ac:dyDescent="0.25">
      <c r="A906" s="16"/>
      <c r="B906" s="5">
        <f>DATE(YEAR(siječanj!B906),MONTH(siječanj!B906)+3,DAY(siječanj!B906))</f>
        <v>43931</v>
      </c>
      <c r="C906" s="8">
        <v>9.40625</v>
      </c>
      <c r="D906">
        <v>0.92520957545287752</v>
      </c>
      <c r="E906" s="6">
        <v>98.237628442841384</v>
      </c>
      <c r="F906" s="9">
        <v>177.42924559153911</v>
      </c>
      <c r="G906" s="9">
        <v>190.85778047373094</v>
      </c>
      <c r="H906" s="9">
        <v>1.4841831371128169</v>
      </c>
      <c r="I906" s="9">
        <f t="shared" si="22"/>
        <v>90.890394505098797</v>
      </c>
    </row>
    <row r="907" spans="1:9" x14ac:dyDescent="0.25">
      <c r="A907" s="16"/>
      <c r="B907" s="5">
        <f>DATE(YEAR(siječanj!B907),MONTH(siječanj!B907)+3,DAY(siječanj!B907))</f>
        <v>43931</v>
      </c>
      <c r="C907" s="8">
        <v>9.4166666666666696</v>
      </c>
      <c r="D907">
        <v>0.92520957545287752</v>
      </c>
      <c r="E907" s="6">
        <v>99.021201051442674</v>
      </c>
      <c r="F907" s="9">
        <v>177.15079814350747</v>
      </c>
      <c r="G907" s="9">
        <v>190.65592679666963</v>
      </c>
      <c r="H907" s="9">
        <v>1.2806061533665045</v>
      </c>
      <c r="I907" s="9">
        <f t="shared" si="22"/>
        <v>91.615363385639299</v>
      </c>
    </row>
    <row r="908" spans="1:9" x14ac:dyDescent="0.25">
      <c r="A908" s="16"/>
      <c r="B908" s="5">
        <f>DATE(YEAR(siječanj!B908),MONTH(siječanj!B908)+3,DAY(siječanj!B908))</f>
        <v>43931</v>
      </c>
      <c r="C908" s="8">
        <v>9.4270833333333304</v>
      </c>
      <c r="D908">
        <v>0.92520957545287752</v>
      </c>
      <c r="E908" s="6">
        <v>99.063467052642892</v>
      </c>
      <c r="F908" s="9">
        <v>195.30644780573732</v>
      </c>
      <c r="G908" s="9">
        <v>186.42637029562619</v>
      </c>
      <c r="H908" s="9">
        <v>1.3126967826315614</v>
      </c>
      <c r="I908" s="9">
        <f t="shared" si="22"/>
        <v>91.654468294665847</v>
      </c>
    </row>
    <row r="909" spans="1:9" x14ac:dyDescent="0.25">
      <c r="A909" s="16"/>
      <c r="B909" s="5">
        <f>DATE(YEAR(siječanj!B909),MONTH(siječanj!B909)+3,DAY(siječanj!B909))</f>
        <v>43931</v>
      </c>
      <c r="C909" s="8">
        <v>9.4375</v>
      </c>
      <c r="D909">
        <v>0.92520957545287752</v>
      </c>
      <c r="E909" s="6">
        <v>99.117701872420028</v>
      </c>
      <c r="F909" s="9">
        <v>188.44135792223221</v>
      </c>
      <c r="G909" s="9">
        <v>183.5347876776637</v>
      </c>
      <c r="H909" s="9">
        <v>1.3534550093844988</v>
      </c>
      <c r="I909" s="9">
        <f t="shared" si="22"/>
        <v>91.704646869246616</v>
      </c>
    </row>
    <row r="910" spans="1:9" x14ac:dyDescent="0.25">
      <c r="A910" s="16"/>
      <c r="B910" s="5">
        <f>DATE(YEAR(siječanj!B910),MONTH(siječanj!B910)+3,DAY(siječanj!B910))</f>
        <v>43931</v>
      </c>
      <c r="C910" s="8">
        <v>9.4479166666666696</v>
      </c>
      <c r="D910">
        <v>0.92520957545287752</v>
      </c>
      <c r="E910" s="6">
        <v>100.8538182975787</v>
      </c>
      <c r="F910" s="9">
        <v>176.02883053991098</v>
      </c>
      <c r="G910" s="9">
        <v>182.80782469044215</v>
      </c>
      <c r="H910" s="9">
        <v>1.450705014938013</v>
      </c>
      <c r="I910" s="9">
        <f t="shared" si="22"/>
        <v>93.310918409904431</v>
      </c>
    </row>
    <row r="911" spans="1:9" x14ac:dyDescent="0.25">
      <c r="A911" s="16"/>
      <c r="B911" s="5">
        <f>DATE(YEAR(siječanj!B911),MONTH(siječanj!B911)+3,DAY(siječanj!B911))</f>
        <v>43931</v>
      </c>
      <c r="C911" s="8">
        <v>9.4583333333333304</v>
      </c>
      <c r="D911">
        <v>0.92520957545287752</v>
      </c>
      <c r="E911" s="6">
        <v>101.46640383485091</v>
      </c>
      <c r="F911" s="9">
        <v>174.13266731424648</v>
      </c>
      <c r="G911" s="9">
        <v>183.62847879748304</v>
      </c>
      <c r="H911" s="9">
        <v>1.3879142374574369</v>
      </c>
      <c r="I911" s="9">
        <f t="shared" si="22"/>
        <v>93.877688414772635</v>
      </c>
    </row>
    <row r="912" spans="1:9" x14ac:dyDescent="0.25">
      <c r="A912" s="16"/>
      <c r="B912" s="5">
        <f>DATE(YEAR(siječanj!B912),MONTH(siječanj!B912)+3,DAY(siječanj!B912))</f>
        <v>43931</v>
      </c>
      <c r="C912" s="8">
        <v>9.46875</v>
      </c>
      <c r="D912">
        <v>0.92520957545287752</v>
      </c>
      <c r="E912" s="6">
        <v>102.43541612975703</v>
      </c>
      <c r="F912" s="9">
        <v>169.17548294884557</v>
      </c>
      <c r="G912" s="9">
        <v>177.40793984899446</v>
      </c>
      <c r="H912" s="9">
        <v>1.3394525863226028</v>
      </c>
      <c r="I912" s="9">
        <f t="shared" si="22"/>
        <v>94.774227868751339</v>
      </c>
    </row>
    <row r="913" spans="1:9" x14ac:dyDescent="0.25">
      <c r="A913" s="16"/>
      <c r="B913" s="5">
        <f>DATE(YEAR(siječanj!B913),MONTH(siječanj!B913)+3,DAY(siječanj!B913))</f>
        <v>43931</v>
      </c>
      <c r="C913" s="8">
        <v>9.4791666666666696</v>
      </c>
      <c r="D913">
        <v>0.92520957545287752</v>
      </c>
      <c r="E913" s="6">
        <v>102.96812332767495</v>
      </c>
      <c r="F913" s="9">
        <v>165.895095532689</v>
      </c>
      <c r="G913" s="9">
        <v>174.54184076614951</v>
      </c>
      <c r="H913" s="9">
        <v>1.2632390848996369</v>
      </c>
      <c r="I913" s="9">
        <f t="shared" si="22"/>
        <v>95.267093669177669</v>
      </c>
    </row>
    <row r="914" spans="1:9" x14ac:dyDescent="0.25">
      <c r="A914" s="16"/>
      <c r="B914" s="5">
        <f>DATE(YEAR(siječanj!B914),MONTH(siječanj!B914)+3,DAY(siječanj!B914))</f>
        <v>43931</v>
      </c>
      <c r="C914" s="8">
        <v>9.4895833333333304</v>
      </c>
      <c r="D914">
        <v>0.92520957545287752</v>
      </c>
      <c r="E914" s="6">
        <v>102.81103603905476</v>
      </c>
      <c r="F914" s="9">
        <v>162.22867522935078</v>
      </c>
      <c r="G914" s="9">
        <v>169.35698479007664</v>
      </c>
      <c r="H914" s="9">
        <v>1.2724843894138296</v>
      </c>
      <c r="I914" s="9">
        <f t="shared" si="22"/>
        <v>95.121755005564339</v>
      </c>
    </row>
    <row r="915" spans="1:9" x14ac:dyDescent="0.25">
      <c r="A915" s="16"/>
      <c r="B915" s="5">
        <f>DATE(YEAR(siječanj!B915),MONTH(siječanj!B915)+3,DAY(siječanj!B915))</f>
        <v>43931</v>
      </c>
      <c r="C915" s="8">
        <v>9.5</v>
      </c>
      <c r="D915">
        <v>0.92520957545287752</v>
      </c>
      <c r="E915" s="6">
        <v>101.25481419512448</v>
      </c>
      <c r="F915" s="9">
        <v>159.82463575347501</v>
      </c>
      <c r="G915" s="9">
        <v>169.18319510688568</v>
      </c>
      <c r="H915" s="9">
        <v>1.3820126613696764</v>
      </c>
      <c r="I915" s="9">
        <f t="shared" si="22"/>
        <v>93.681923654031124</v>
      </c>
    </row>
    <row r="916" spans="1:9" x14ac:dyDescent="0.25">
      <c r="A916" s="16"/>
      <c r="B916" s="5">
        <f>DATE(YEAR(siječanj!B916),MONTH(siječanj!B916)+3,DAY(siječanj!B916))</f>
        <v>43931</v>
      </c>
      <c r="C916" s="8">
        <v>9.5104166666666696</v>
      </c>
      <c r="D916">
        <v>0.92520957545287752</v>
      </c>
      <c r="E916" s="6">
        <v>100.36924798209468</v>
      </c>
      <c r="F916" s="9">
        <v>158.36747432554932</v>
      </c>
      <c r="G916" s="9">
        <v>172.57910290455587</v>
      </c>
      <c r="H916" s="9">
        <v>1.5086878754944339</v>
      </c>
      <c r="I916" s="9">
        <f t="shared" si="22"/>
        <v>92.862589314038402</v>
      </c>
    </row>
    <row r="917" spans="1:9" x14ac:dyDescent="0.25">
      <c r="A917" s="16"/>
      <c r="B917" s="5">
        <f>DATE(YEAR(siječanj!B917),MONTH(siječanj!B917)+3,DAY(siječanj!B917))</f>
        <v>43931</v>
      </c>
      <c r="C917" s="8">
        <v>9.5208333333333304</v>
      </c>
      <c r="D917">
        <v>0.92520957545287752</v>
      </c>
      <c r="E917" s="6">
        <v>100.39047772834148</v>
      </c>
      <c r="F917" s="9">
        <v>155.32184033083402</v>
      </c>
      <c r="G917" s="9">
        <v>173.36200124807155</v>
      </c>
      <c r="H917" s="9">
        <v>1.5936566265058241</v>
      </c>
      <c r="I917" s="9">
        <f t="shared" si="22"/>
        <v>92.882231278550378</v>
      </c>
    </row>
    <row r="918" spans="1:9" x14ac:dyDescent="0.25">
      <c r="A918" s="16"/>
      <c r="B918" s="5">
        <f>DATE(YEAR(siječanj!B918),MONTH(siječanj!B918)+3,DAY(siječanj!B918))</f>
        <v>43931</v>
      </c>
      <c r="C918" s="8">
        <v>9.53125</v>
      </c>
      <c r="D918">
        <v>0.92520957545287752</v>
      </c>
      <c r="E918" s="6">
        <v>99.55144123536985</v>
      </c>
      <c r="F918" s="9">
        <v>153.58879932786405</v>
      </c>
      <c r="G918" s="9">
        <v>172.84794416715752</v>
      </c>
      <c r="H918" s="9">
        <v>1.7200828289813088</v>
      </c>
      <c r="I918" s="9">
        <f t="shared" si="22"/>
        <v>92.105946681098629</v>
      </c>
    </row>
    <row r="919" spans="1:9" x14ac:dyDescent="0.25">
      <c r="A919" s="16"/>
      <c r="B919" s="5">
        <f>DATE(YEAR(siječanj!B919),MONTH(siječanj!B919)+3,DAY(siječanj!B919))</f>
        <v>43931</v>
      </c>
      <c r="C919" s="8">
        <v>9.5416666666666696</v>
      </c>
      <c r="D919">
        <v>0.92520957545287752</v>
      </c>
      <c r="E919" s="6">
        <v>97.430453845248294</v>
      </c>
      <c r="F919" s="9">
        <v>153.50712167768015</v>
      </c>
      <c r="G919" s="9">
        <v>170.39820190342576</v>
      </c>
      <c r="H919" s="9">
        <v>1.8949089277026083</v>
      </c>
      <c r="I919" s="9">
        <f t="shared" si="22"/>
        <v>90.143588838343348</v>
      </c>
    </row>
    <row r="920" spans="1:9" x14ac:dyDescent="0.25">
      <c r="A920" s="16"/>
      <c r="B920" s="5">
        <f>DATE(YEAR(siječanj!B920),MONTH(siječanj!B920)+3,DAY(siječanj!B920))</f>
        <v>43931</v>
      </c>
      <c r="C920" s="8">
        <v>9.5520833333333304</v>
      </c>
      <c r="D920">
        <v>0.92520957545287752</v>
      </c>
      <c r="E920" s="6">
        <v>96.321752682919566</v>
      </c>
      <c r="F920" s="9">
        <v>152.67776701864165</v>
      </c>
      <c r="G920" s="9">
        <v>165.21827809501582</v>
      </c>
      <c r="H920" s="9">
        <v>1.791538215809974</v>
      </c>
      <c r="I920" s="9">
        <f t="shared" si="22"/>
        <v>89.117807906641076</v>
      </c>
    </row>
    <row r="921" spans="1:9" x14ac:dyDescent="0.25">
      <c r="A921" s="16"/>
      <c r="B921" s="5">
        <f>DATE(YEAR(siječanj!B921),MONTH(siječanj!B921)+3,DAY(siječanj!B921))</f>
        <v>43931</v>
      </c>
      <c r="C921" s="8">
        <v>9.5625</v>
      </c>
      <c r="D921">
        <v>0.92520957545287752</v>
      </c>
      <c r="E921" s="6">
        <v>96.312046527834767</v>
      </c>
      <c r="F921" s="9">
        <v>152.73801357861987</v>
      </c>
      <c r="G921" s="9">
        <v>163.17760476066917</v>
      </c>
      <c r="H921" s="9">
        <v>1.8084461067955826</v>
      </c>
      <c r="I921" s="9">
        <f t="shared" si="22"/>
        <v>89.108827679015789</v>
      </c>
    </row>
    <row r="922" spans="1:9" x14ac:dyDescent="0.25">
      <c r="A922" s="16"/>
      <c r="B922" s="5">
        <f>DATE(YEAR(siječanj!B922),MONTH(siječanj!B922)+3,DAY(siječanj!B922))</f>
        <v>43931</v>
      </c>
      <c r="C922" s="8">
        <v>9.5729166666666696</v>
      </c>
      <c r="D922">
        <v>0.92520957545287752</v>
      </c>
      <c r="E922" s="6">
        <v>96.650837936156762</v>
      </c>
      <c r="F922" s="9">
        <v>152.62445251015507</v>
      </c>
      <c r="G922" s="9">
        <v>159.10132269375833</v>
      </c>
      <c r="H922" s="9">
        <v>1.8869495193452592</v>
      </c>
      <c r="I922" s="9">
        <f t="shared" si="22"/>
        <v>89.422280734076466</v>
      </c>
    </row>
    <row r="923" spans="1:9" x14ac:dyDescent="0.25">
      <c r="A923" s="16"/>
      <c r="B923" s="5">
        <f>DATE(YEAR(siječanj!B923),MONTH(siječanj!B923)+3,DAY(siječanj!B923))</f>
        <v>43931</v>
      </c>
      <c r="C923" s="8">
        <v>9.5833333333333304</v>
      </c>
      <c r="D923">
        <v>0.92520957545287752</v>
      </c>
      <c r="E923" s="6">
        <v>99.16953187183644</v>
      </c>
      <c r="F923" s="9">
        <v>149.73718675731422</v>
      </c>
      <c r="G923" s="9">
        <v>151.76807227316192</v>
      </c>
      <c r="H923" s="9">
        <v>1.7487141884146711</v>
      </c>
      <c r="I923" s="9">
        <f t="shared" si="22"/>
        <v>91.752600481002403</v>
      </c>
    </row>
    <row r="924" spans="1:9" x14ac:dyDescent="0.25">
      <c r="A924" s="16"/>
      <c r="B924" s="5">
        <f>DATE(YEAR(siječanj!B924),MONTH(siječanj!B924)+3,DAY(siječanj!B924))</f>
        <v>43931</v>
      </c>
      <c r="C924" s="8">
        <v>9.59375</v>
      </c>
      <c r="D924">
        <v>0.92520957545287752</v>
      </c>
      <c r="E924" s="6">
        <v>100.72894632210765</v>
      </c>
      <c r="F924" s="9">
        <v>147.55325297668438</v>
      </c>
      <c r="G924" s="9">
        <v>142.67173845901831</v>
      </c>
      <c r="H924" s="9">
        <v>1.9101245355197605</v>
      </c>
      <c r="I924" s="9">
        <f t="shared" si="22"/>
        <v>93.19538566249291</v>
      </c>
    </row>
    <row r="925" spans="1:9" x14ac:dyDescent="0.25">
      <c r="A925" s="16"/>
      <c r="B925" s="5">
        <f>DATE(YEAR(siječanj!B925),MONTH(siječanj!B925)+3,DAY(siječanj!B925))</f>
        <v>43931</v>
      </c>
      <c r="C925" s="8">
        <v>9.6041666666666696</v>
      </c>
      <c r="D925">
        <v>0.92520957545287752</v>
      </c>
      <c r="E925" s="6">
        <v>100.66896599555739</v>
      </c>
      <c r="F925" s="9">
        <v>147.70951146375705</v>
      </c>
      <c r="G925" s="9">
        <v>144.24895658556844</v>
      </c>
      <c r="H925" s="9">
        <v>2.07368136304158</v>
      </c>
      <c r="I925" s="9">
        <f t="shared" si="22"/>
        <v>93.139891290029809</v>
      </c>
    </row>
    <row r="926" spans="1:9" x14ac:dyDescent="0.25">
      <c r="A926" s="16"/>
      <c r="B926" s="5">
        <f>DATE(YEAR(siječanj!B926),MONTH(siječanj!B926)+3,DAY(siječanj!B926))</f>
        <v>43931</v>
      </c>
      <c r="C926" s="8">
        <v>9.6145833333333304</v>
      </c>
      <c r="D926">
        <v>0.92520957545287752</v>
      </c>
      <c r="E926" s="6">
        <v>102.67809369968845</v>
      </c>
      <c r="F926" s="9">
        <v>146.99062758472132</v>
      </c>
      <c r="G926" s="9">
        <v>145.32784919934005</v>
      </c>
      <c r="H926" s="9">
        <v>2.3833970721738407</v>
      </c>
      <c r="I926" s="9">
        <f t="shared" si="22"/>
        <v>94.99875548019952</v>
      </c>
    </row>
    <row r="927" spans="1:9" x14ac:dyDescent="0.25">
      <c r="A927" s="16"/>
      <c r="B927" s="5">
        <f>DATE(YEAR(siječanj!B927),MONTH(siječanj!B927)+3,DAY(siječanj!B927))</f>
        <v>43931</v>
      </c>
      <c r="C927" s="8">
        <v>9.625</v>
      </c>
      <c r="D927">
        <v>0.92520957545287752</v>
      </c>
      <c r="E927" s="6">
        <v>103.33048612177394</v>
      </c>
      <c r="F927" s="9">
        <v>145.36734205441172</v>
      </c>
      <c r="G927" s="9">
        <v>140.67994936739075</v>
      </c>
      <c r="H927" s="9">
        <v>2.3112235357486735</v>
      </c>
      <c r="I927" s="9">
        <f t="shared" si="22"/>
        <v>95.602355196065929</v>
      </c>
    </row>
    <row r="928" spans="1:9" x14ac:dyDescent="0.25">
      <c r="A928" s="16"/>
      <c r="B928" s="5">
        <f>DATE(YEAR(siječanj!B928),MONTH(siječanj!B928)+3,DAY(siječanj!B928))</f>
        <v>43931</v>
      </c>
      <c r="C928" s="8">
        <v>9.6354166666666696</v>
      </c>
      <c r="D928">
        <v>0.92520957545287752</v>
      </c>
      <c r="E928" s="6">
        <v>104.18162865418871</v>
      </c>
      <c r="F928" s="9">
        <v>144.67263797469491</v>
      </c>
      <c r="G928" s="9">
        <v>137.87314063853407</v>
      </c>
      <c r="H928" s="9">
        <v>2.2342908886826085</v>
      </c>
      <c r="I928" s="9">
        <f t="shared" si="22"/>
        <v>96.389840417131282</v>
      </c>
    </row>
    <row r="929" spans="1:9" x14ac:dyDescent="0.25">
      <c r="A929" s="16"/>
      <c r="B929" s="5">
        <f>DATE(YEAR(siječanj!B929),MONTH(siječanj!B929)+3,DAY(siječanj!B929))</f>
        <v>43931</v>
      </c>
      <c r="C929" s="8">
        <v>9.6458333333333304</v>
      </c>
      <c r="D929">
        <v>0.92520957545287752</v>
      </c>
      <c r="E929" s="6">
        <v>105.93109400419043</v>
      </c>
      <c r="F929" s="9">
        <v>140.52981092562712</v>
      </c>
      <c r="G929" s="9">
        <v>142.10732430745006</v>
      </c>
      <c r="H929" s="9">
        <v>2.0060348584001879</v>
      </c>
      <c r="I929" s="9">
        <f t="shared" si="22"/>
        <v>98.008462510875887</v>
      </c>
    </row>
    <row r="930" spans="1:9" x14ac:dyDescent="0.25">
      <c r="A930" s="16"/>
      <c r="B930" s="5">
        <f>DATE(YEAR(siječanj!B930),MONTH(siječanj!B930)+3,DAY(siječanj!B930))</f>
        <v>43931</v>
      </c>
      <c r="C930" s="8">
        <v>9.65625</v>
      </c>
      <c r="D930">
        <v>0.92520957545287752</v>
      </c>
      <c r="E930" s="6">
        <v>105.74230277226795</v>
      </c>
      <c r="F930" s="9">
        <v>139.13078228429731</v>
      </c>
      <c r="G930" s="9">
        <v>140.27266629204141</v>
      </c>
      <c r="H930" s="9">
        <v>2.1476916093917819</v>
      </c>
      <c r="I930" s="9">
        <f t="shared" si="22"/>
        <v>97.83379105533966</v>
      </c>
    </row>
    <row r="931" spans="1:9" x14ac:dyDescent="0.25">
      <c r="A931" s="16"/>
      <c r="B931" s="5">
        <f>DATE(YEAR(siječanj!B931),MONTH(siječanj!B931)+3,DAY(siječanj!B931))</f>
        <v>43931</v>
      </c>
      <c r="C931" s="8">
        <v>9.6666666666666696</v>
      </c>
      <c r="D931">
        <v>0.92520957545287752</v>
      </c>
      <c r="E931" s="6">
        <v>105.84743666141215</v>
      </c>
      <c r="F931" s="9">
        <v>139.51854316112616</v>
      </c>
      <c r="G931" s="9">
        <v>133.92943716471635</v>
      </c>
      <c r="H931" s="9">
        <v>2.1459784092447864</v>
      </c>
      <c r="I931" s="9">
        <f t="shared" si="22"/>
        <v>97.931061936280472</v>
      </c>
    </row>
    <row r="932" spans="1:9" x14ac:dyDescent="0.25">
      <c r="A932" s="16"/>
      <c r="B932" s="5">
        <f>DATE(YEAR(siječanj!B932),MONTH(siječanj!B932)+3,DAY(siječanj!B932))</f>
        <v>43931</v>
      </c>
      <c r="C932" s="8">
        <v>9.6770833333333304</v>
      </c>
      <c r="D932">
        <v>0.92520957545287752</v>
      </c>
      <c r="E932" s="6">
        <v>106.52258504168111</v>
      </c>
      <c r="F932" s="9">
        <v>136.87288250960668</v>
      </c>
      <c r="G932" s="9">
        <v>135.97361799665237</v>
      </c>
      <c r="H932" s="9">
        <v>2.0754413773786387</v>
      </c>
      <c r="I932" s="9">
        <f t="shared" si="22"/>
        <v>98.555715682556823</v>
      </c>
    </row>
    <row r="933" spans="1:9" x14ac:dyDescent="0.25">
      <c r="A933" s="16"/>
      <c r="B933" s="5">
        <f>DATE(YEAR(siječanj!B933),MONTH(siječanj!B933)+3,DAY(siječanj!B933))</f>
        <v>43931</v>
      </c>
      <c r="C933" s="8">
        <v>9.6875</v>
      </c>
      <c r="D933">
        <v>0.92520957545287752</v>
      </c>
      <c r="E933" s="6">
        <v>109.06920391723912</v>
      </c>
      <c r="F933" s="9">
        <v>133.84421898065901</v>
      </c>
      <c r="G933" s="9">
        <v>135.83130348919784</v>
      </c>
      <c r="H933" s="9">
        <v>1.9665685040836771</v>
      </c>
      <c r="I933" s="9">
        <f t="shared" si="22"/>
        <v>100.91187185125213</v>
      </c>
    </row>
    <row r="934" spans="1:9" x14ac:dyDescent="0.25">
      <c r="A934" s="16"/>
      <c r="B934" s="5">
        <f>DATE(YEAR(siječanj!B934),MONTH(siječanj!B934)+3,DAY(siječanj!B934))</f>
        <v>43931</v>
      </c>
      <c r="C934" s="8">
        <v>9.6979166666666696</v>
      </c>
      <c r="D934">
        <v>0.92520957545287752</v>
      </c>
      <c r="E934" s="6">
        <v>110.1373104087743</v>
      </c>
      <c r="F934" s="9">
        <v>133.65735498392829</v>
      </c>
      <c r="G934" s="9">
        <v>133.94527708804054</v>
      </c>
      <c r="H934" s="9">
        <v>2.4760682515205308</v>
      </c>
      <c r="I934" s="9">
        <f t="shared" si="22"/>
        <v>101.90009420482386</v>
      </c>
    </row>
    <row r="935" spans="1:9" x14ac:dyDescent="0.25">
      <c r="A935" s="16"/>
      <c r="B935" s="5">
        <f>DATE(YEAR(siječanj!B935),MONTH(siječanj!B935)+3,DAY(siječanj!B935))</f>
        <v>43931</v>
      </c>
      <c r="C935" s="8">
        <v>9.7083333333333304</v>
      </c>
      <c r="D935">
        <v>0.92520957545287752</v>
      </c>
      <c r="E935" s="6">
        <v>111.70482286455415</v>
      </c>
      <c r="F935" s="9">
        <v>132.63088091053206</v>
      </c>
      <c r="G935" s="9">
        <v>132.27218468527676</v>
      </c>
      <c r="H935" s="9">
        <v>7.5276331140229429</v>
      </c>
      <c r="I935" s="9">
        <f t="shared" si="22"/>
        <v>103.35037173855302</v>
      </c>
    </row>
    <row r="936" spans="1:9" x14ac:dyDescent="0.25">
      <c r="A936" s="16"/>
      <c r="B936" s="5">
        <f>DATE(YEAR(siječanj!B936),MONTH(siječanj!B936)+3,DAY(siječanj!B936))</f>
        <v>43931</v>
      </c>
      <c r="C936" s="8">
        <v>9.71875</v>
      </c>
      <c r="D936">
        <v>0.92520957545287752</v>
      </c>
      <c r="E936" s="6">
        <v>114.84295449601329</v>
      </c>
      <c r="F936" s="9">
        <v>132.59139031922297</v>
      </c>
      <c r="G936" s="9">
        <v>132.40308979267792</v>
      </c>
      <c r="H936" s="9">
        <v>20.716032114214105</v>
      </c>
      <c r="I936" s="9">
        <f t="shared" si="22"/>
        <v>106.25380117301059</v>
      </c>
    </row>
    <row r="937" spans="1:9" x14ac:dyDescent="0.25">
      <c r="A937" s="16"/>
      <c r="B937" s="5">
        <f>DATE(YEAR(siječanj!B937),MONTH(siječanj!B937)+3,DAY(siječanj!B937))</f>
        <v>43931</v>
      </c>
      <c r="C937" s="8">
        <v>9.7291666666666696</v>
      </c>
      <c r="D937">
        <v>0.92520957545287752</v>
      </c>
      <c r="E937" s="6">
        <v>118.97881410983857</v>
      </c>
      <c r="F937" s="9">
        <v>132.46400935216121</v>
      </c>
      <c r="G937" s="9">
        <v>135.08947176219513</v>
      </c>
      <c r="H937" s="9">
        <v>33.395389548403081</v>
      </c>
      <c r="I937" s="9">
        <f t="shared" si="22"/>
        <v>110.08033809045057</v>
      </c>
    </row>
    <row r="938" spans="1:9" x14ac:dyDescent="0.25">
      <c r="A938" s="16"/>
      <c r="B938" s="5">
        <f>DATE(YEAR(siječanj!B938),MONTH(siječanj!B938)+3,DAY(siječanj!B938))</f>
        <v>43931</v>
      </c>
      <c r="C938" s="8">
        <v>9.7395833333333304</v>
      </c>
      <c r="D938">
        <v>0.92520957545287752</v>
      </c>
      <c r="E938" s="6">
        <v>123.46968878461637</v>
      </c>
      <c r="F938" s="9">
        <v>132.78751312559817</v>
      </c>
      <c r="G938" s="9">
        <v>136.65367121348211</v>
      </c>
      <c r="H938" s="9">
        <v>49.437600499735105</v>
      </c>
      <c r="I938" s="9">
        <f t="shared" si="22"/>
        <v>114.23533834171383</v>
      </c>
    </row>
    <row r="939" spans="1:9" x14ac:dyDescent="0.25">
      <c r="A939" s="16"/>
      <c r="B939" s="5">
        <f>DATE(YEAR(siječanj!B939),MONTH(siječanj!B939)+3,DAY(siječanj!B939))</f>
        <v>43931</v>
      </c>
      <c r="C939" s="8">
        <v>9.75</v>
      </c>
      <c r="D939">
        <v>0.92520957545287752</v>
      </c>
      <c r="E939" s="6">
        <v>128.25117553566182</v>
      </c>
      <c r="F939" s="9">
        <v>133.52676718956781</v>
      </c>
      <c r="G939" s="9">
        <v>139.41827760292213</v>
      </c>
      <c r="H939" s="9">
        <v>67.131862305373971</v>
      </c>
      <c r="I939" s="9">
        <f t="shared" si="22"/>
        <v>118.65921566868214</v>
      </c>
    </row>
    <row r="940" spans="1:9" x14ac:dyDescent="0.25">
      <c r="A940" s="16"/>
      <c r="B940" s="5">
        <f>DATE(YEAR(siječanj!B940),MONTH(siječanj!B940)+3,DAY(siječanj!B940))</f>
        <v>43931</v>
      </c>
      <c r="C940" s="8">
        <v>9.7604166666666696</v>
      </c>
      <c r="D940">
        <v>0.92520957545287752</v>
      </c>
      <c r="E940" s="6">
        <v>132.57311947770302</v>
      </c>
      <c r="F940" s="9">
        <v>131.73879620872012</v>
      </c>
      <c r="G940" s="9">
        <v>138.96347877075533</v>
      </c>
      <c r="H940" s="9">
        <v>82.50145295015686</v>
      </c>
      <c r="I940" s="9">
        <f t="shared" si="22"/>
        <v>122.65791958842921</v>
      </c>
    </row>
    <row r="941" spans="1:9" x14ac:dyDescent="0.25">
      <c r="A941" s="16"/>
      <c r="B941" s="5">
        <f>DATE(YEAR(siječanj!B941),MONTH(siječanj!B941)+3,DAY(siječanj!B941))</f>
        <v>43931</v>
      </c>
      <c r="C941" s="8">
        <v>9.7708333333333304</v>
      </c>
      <c r="D941">
        <v>0.92520957545287752</v>
      </c>
      <c r="E941" s="6">
        <v>137.47678808292108</v>
      </c>
      <c r="F941" s="9">
        <v>130.03575792832197</v>
      </c>
      <c r="G941" s="9">
        <v>139.42650858410735</v>
      </c>
      <c r="H941" s="9">
        <v>100.07007841827175</v>
      </c>
      <c r="I941" s="9">
        <f t="shared" si="22"/>
        <v>127.19484073682462</v>
      </c>
    </row>
    <row r="942" spans="1:9" x14ac:dyDescent="0.25">
      <c r="A942" s="16"/>
      <c r="B942" s="5">
        <f>DATE(YEAR(siječanj!B942),MONTH(siječanj!B942)+3,DAY(siječanj!B942))</f>
        <v>43931</v>
      </c>
      <c r="C942" s="8">
        <v>9.78125</v>
      </c>
      <c r="D942">
        <v>0.92520957545287752</v>
      </c>
      <c r="E942" s="6">
        <v>143.12497465869021</v>
      </c>
      <c r="F942" s="9">
        <v>129.09772879479772</v>
      </c>
      <c r="G942" s="9">
        <v>139.66541973570011</v>
      </c>
      <c r="H942" s="9">
        <v>126.93781184961436</v>
      </c>
      <c r="I942" s="9">
        <f t="shared" si="22"/>
        <v>132.42059704067063</v>
      </c>
    </row>
    <row r="943" spans="1:9" x14ac:dyDescent="0.25">
      <c r="A943" s="16"/>
      <c r="B943" s="5">
        <f>DATE(YEAR(siječanj!B943),MONTH(siječanj!B943)+3,DAY(siječanj!B943))</f>
        <v>43931</v>
      </c>
      <c r="C943" s="8">
        <v>9.7916666666666696</v>
      </c>
      <c r="D943">
        <v>0.92520957545287752</v>
      </c>
      <c r="E943" s="6">
        <v>148.70390813383344</v>
      </c>
      <c r="F943" s="9">
        <v>127.1448995644472</v>
      </c>
      <c r="G943" s="9">
        <v>139.03642589167353</v>
      </c>
      <c r="H943" s="9">
        <v>150.54649575597625</v>
      </c>
      <c r="I943" s="9">
        <f t="shared" si="22"/>
        <v>137.58227971268772</v>
      </c>
    </row>
    <row r="944" spans="1:9" x14ac:dyDescent="0.25">
      <c r="A944" s="16"/>
      <c r="B944" s="5">
        <f>DATE(YEAR(siječanj!B944),MONTH(siječanj!B944)+3,DAY(siječanj!B944))</f>
        <v>43931</v>
      </c>
      <c r="C944" s="8">
        <v>9.8020833333333304</v>
      </c>
      <c r="D944">
        <v>0.92520957545287752</v>
      </c>
      <c r="E944" s="6">
        <v>155.0623775548296</v>
      </c>
      <c r="F944" s="9">
        <v>123.83783279185418</v>
      </c>
      <c r="G944" s="9">
        <v>139.26592619447095</v>
      </c>
      <c r="H944" s="9">
        <v>182.93197672679727</v>
      </c>
      <c r="I944" s="9">
        <f t="shared" si="22"/>
        <v>143.46519650621769</v>
      </c>
    </row>
    <row r="945" spans="1:9" x14ac:dyDescent="0.25">
      <c r="A945" s="16"/>
      <c r="B945" s="5">
        <f>DATE(YEAR(siječanj!B945),MONTH(siječanj!B945)+3,DAY(siječanj!B945))</f>
        <v>43931</v>
      </c>
      <c r="C945" s="8">
        <v>9.8125</v>
      </c>
      <c r="D945">
        <v>0.92520957545287752</v>
      </c>
      <c r="E945" s="6">
        <v>157.34276228268632</v>
      </c>
      <c r="F945" s="9">
        <v>121.19297987503028</v>
      </c>
      <c r="G945" s="9">
        <v>137.49858083016866</v>
      </c>
      <c r="H945" s="9">
        <v>198.62199755395733</v>
      </c>
      <c r="I945" s="9">
        <f t="shared" si="22"/>
        <v>145.57503029214723</v>
      </c>
    </row>
    <row r="946" spans="1:9" x14ac:dyDescent="0.25">
      <c r="A946" s="16"/>
      <c r="B946" s="5">
        <f>DATE(YEAR(siječanj!B946),MONTH(siječanj!B946)+3,DAY(siječanj!B946))</f>
        <v>43931</v>
      </c>
      <c r="C946" s="8">
        <v>9.8229166666666696</v>
      </c>
      <c r="D946">
        <v>0.92520957545287752</v>
      </c>
      <c r="E946" s="6">
        <v>157.336142116291</v>
      </c>
      <c r="F946" s="9">
        <v>116.51565749802337</v>
      </c>
      <c r="G946" s="9">
        <v>132.73162673793666</v>
      </c>
      <c r="H946" s="9">
        <v>216.50235771765676</v>
      </c>
      <c r="I946" s="9">
        <f t="shared" si="22"/>
        <v>145.56890525080721</v>
      </c>
    </row>
    <row r="947" spans="1:9" x14ac:dyDescent="0.25">
      <c r="A947" s="16"/>
      <c r="B947" s="5">
        <f>DATE(YEAR(siječanj!B947),MONTH(siječanj!B947)+3,DAY(siječanj!B947))</f>
        <v>43931</v>
      </c>
      <c r="C947" s="8">
        <v>9.8333333333333304</v>
      </c>
      <c r="D947">
        <v>0.92520957545287752</v>
      </c>
      <c r="E947" s="6">
        <v>157.24475005777947</v>
      </c>
      <c r="F947" s="9">
        <v>111.26601289412628</v>
      </c>
      <c r="G947" s="9">
        <v>123.61534352960895</v>
      </c>
      <c r="H947" s="9">
        <v>222.42084767268233</v>
      </c>
      <c r="I947" s="9">
        <f t="shared" si="22"/>
        <v>145.48434844315199</v>
      </c>
    </row>
    <row r="948" spans="1:9" x14ac:dyDescent="0.25">
      <c r="A948" s="16"/>
      <c r="B948" s="5">
        <f>DATE(YEAR(siječanj!B948),MONTH(siječanj!B948)+3,DAY(siječanj!B948))</f>
        <v>43931</v>
      </c>
      <c r="C948" s="8">
        <v>9.84375</v>
      </c>
      <c r="D948">
        <v>0.92520957545287752</v>
      </c>
      <c r="E948" s="6">
        <v>156.01733112775008</v>
      </c>
      <c r="F948" s="9">
        <v>93.973180611381679</v>
      </c>
      <c r="G948" s="9">
        <v>106.19204188571676</v>
      </c>
      <c r="H948" s="9">
        <v>222.9611860188117</v>
      </c>
      <c r="I948" s="9">
        <f t="shared" si="22"/>
        <v>144.34872869599667</v>
      </c>
    </row>
    <row r="949" spans="1:9" x14ac:dyDescent="0.25">
      <c r="A949" s="16"/>
      <c r="B949" s="5">
        <f>DATE(YEAR(siječanj!B949),MONTH(siječanj!B949)+3,DAY(siječanj!B949))</f>
        <v>43931</v>
      </c>
      <c r="C949" s="8">
        <v>9.8541666666666696</v>
      </c>
      <c r="D949">
        <v>0.92520957545287752</v>
      </c>
      <c r="E949" s="6">
        <v>155.61942319329478</v>
      </c>
      <c r="F949" s="9">
        <v>87.524729124716302</v>
      </c>
      <c r="G949" s="9">
        <v>100.15210294468601</v>
      </c>
      <c r="H949" s="9">
        <v>223.05669095072713</v>
      </c>
      <c r="I949" s="9">
        <f t="shared" si="22"/>
        <v>143.98058046488995</v>
      </c>
    </row>
    <row r="950" spans="1:9" x14ac:dyDescent="0.25">
      <c r="A950" s="16"/>
      <c r="B950" s="5">
        <f>DATE(YEAR(siječanj!B950),MONTH(siječanj!B950)+3,DAY(siječanj!B950))</f>
        <v>43931</v>
      </c>
      <c r="C950" s="8">
        <v>9.8645833333333304</v>
      </c>
      <c r="D950">
        <v>0.92520957545287752</v>
      </c>
      <c r="E950" s="6">
        <v>154.80787332318991</v>
      </c>
      <c r="F950" s="9">
        <v>84.288823376942815</v>
      </c>
      <c r="G950" s="9">
        <v>96.099341980030843</v>
      </c>
      <c r="H950" s="9">
        <v>224.00390536734852</v>
      </c>
      <c r="I950" s="9">
        <f t="shared" si="22"/>
        <v>143.22972675411137</v>
      </c>
    </row>
    <row r="951" spans="1:9" x14ac:dyDescent="0.25">
      <c r="A951" s="16"/>
      <c r="B951" s="5">
        <f>DATE(YEAR(siječanj!B951),MONTH(siječanj!B951)+3,DAY(siječanj!B951))</f>
        <v>43931</v>
      </c>
      <c r="C951" s="8">
        <v>9.875</v>
      </c>
      <c r="D951">
        <v>0.92520957545287752</v>
      </c>
      <c r="E951" s="6">
        <v>151.77356161704074</v>
      </c>
      <c r="F951" s="9">
        <v>81.626236464042066</v>
      </c>
      <c r="G951" s="9">
        <v>88.964369515268999</v>
      </c>
      <c r="H951" s="9">
        <v>225.40249324014036</v>
      </c>
      <c r="I951" s="9">
        <f t="shared" si="22"/>
        <v>140.42235250867341</v>
      </c>
    </row>
    <row r="952" spans="1:9" x14ac:dyDescent="0.25">
      <c r="A952" s="16"/>
      <c r="B952" s="5">
        <f>DATE(YEAR(siječanj!B952),MONTH(siječanj!B952)+3,DAY(siječanj!B952))</f>
        <v>43931</v>
      </c>
      <c r="C952" s="8">
        <v>9.8854166666666696</v>
      </c>
      <c r="D952">
        <v>0.92520957545287752</v>
      </c>
      <c r="E952" s="6">
        <v>156.94943002243949</v>
      </c>
      <c r="F952" s="9">
        <v>77.480286977867607</v>
      </c>
      <c r="G952" s="9">
        <v>73.59362415808296</v>
      </c>
      <c r="H952" s="9">
        <v>231.42827235437153</v>
      </c>
      <c r="I952" s="9">
        <f t="shared" si="22"/>
        <v>145.21111551863234</v>
      </c>
    </row>
    <row r="953" spans="1:9" x14ac:dyDescent="0.25">
      <c r="A953" s="16"/>
      <c r="B953" s="5">
        <f>DATE(YEAR(siječanj!B953),MONTH(siječanj!B953)+3,DAY(siječanj!B953))</f>
        <v>43931</v>
      </c>
      <c r="C953" s="8">
        <v>9.8958333333333304</v>
      </c>
      <c r="D953">
        <v>0.92520957545287752</v>
      </c>
      <c r="E953" s="6">
        <v>159.13659143490077</v>
      </c>
      <c r="F953" s="9">
        <v>73.46184303475269</v>
      </c>
      <c r="G953" s="9">
        <v>63.600992275728458</v>
      </c>
      <c r="H953" s="9">
        <v>235.4688230275691</v>
      </c>
      <c r="I953" s="9">
        <f t="shared" si="22"/>
        <v>147.23469820050255</v>
      </c>
    </row>
    <row r="954" spans="1:9" x14ac:dyDescent="0.25">
      <c r="A954" s="16"/>
      <c r="B954" s="5">
        <f>DATE(YEAR(siječanj!B954),MONTH(siječanj!B954)+3,DAY(siječanj!B954))</f>
        <v>43931</v>
      </c>
      <c r="C954" s="8">
        <v>9.90625</v>
      </c>
      <c r="D954">
        <v>0.92520957545287752</v>
      </c>
      <c r="E954" s="6">
        <v>155.81413861527665</v>
      </c>
      <c r="F954" s="9">
        <v>71.909642176231714</v>
      </c>
      <c r="G954" s="9">
        <v>60.037121896125626</v>
      </c>
      <c r="H954" s="9">
        <v>236.78521713516906</v>
      </c>
      <c r="I954" s="9">
        <f t="shared" si="22"/>
        <v>144.16073303779592</v>
      </c>
    </row>
    <row r="955" spans="1:9" x14ac:dyDescent="0.25">
      <c r="A955" s="16"/>
      <c r="B955" s="5">
        <f>DATE(YEAR(siječanj!B955),MONTH(siječanj!B955)+3,DAY(siječanj!B955))</f>
        <v>43931</v>
      </c>
      <c r="C955" s="8">
        <v>9.9166666666666696</v>
      </c>
      <c r="D955">
        <v>0.92520957545287752</v>
      </c>
      <c r="E955" s="6">
        <v>150.82806937348687</v>
      </c>
      <c r="F955" s="9">
        <v>71.332457466845938</v>
      </c>
      <c r="G955" s="9">
        <v>57.414834027295242</v>
      </c>
      <c r="H955" s="9">
        <v>235.12664815193085</v>
      </c>
      <c r="I955" s="9">
        <f t="shared" si="22"/>
        <v>139.54757403142094</v>
      </c>
    </row>
    <row r="956" spans="1:9" x14ac:dyDescent="0.25">
      <c r="A956" s="16"/>
      <c r="B956" s="5">
        <f>DATE(YEAR(siječanj!B956),MONTH(siječanj!B956)+3,DAY(siječanj!B956))</f>
        <v>43931</v>
      </c>
      <c r="C956" s="8">
        <v>9.9270833333333304</v>
      </c>
      <c r="D956">
        <v>0.92520957545287752</v>
      </c>
      <c r="E956" s="6">
        <v>143.693139136122</v>
      </c>
      <c r="F956" s="9">
        <v>70.153707319726763</v>
      </c>
      <c r="G956" s="9">
        <v>55.011002258326322</v>
      </c>
      <c r="H956" s="9">
        <v>236.48927475838136</v>
      </c>
      <c r="I956" s="9">
        <f t="shared" si="22"/>
        <v>132.9462682556227</v>
      </c>
    </row>
    <row r="957" spans="1:9" x14ac:dyDescent="0.25">
      <c r="A957" s="16"/>
      <c r="B957" s="5">
        <f>DATE(YEAR(siječanj!B957),MONTH(siječanj!B957)+3,DAY(siječanj!B957))</f>
        <v>43931</v>
      </c>
      <c r="C957" s="8">
        <v>9.9375</v>
      </c>
      <c r="D957">
        <v>0.92520957545287752</v>
      </c>
      <c r="E957" s="6">
        <v>133.73925793815459</v>
      </c>
      <c r="F957" s="9">
        <v>66.988448218459197</v>
      </c>
      <c r="G957" s="9">
        <v>53.129358222578219</v>
      </c>
      <c r="H957" s="9">
        <v>235.82546747212328</v>
      </c>
      <c r="I957" s="9">
        <f t="shared" si="22"/>
        <v>123.73684205834289</v>
      </c>
    </row>
    <row r="958" spans="1:9" x14ac:dyDescent="0.25">
      <c r="A958" s="16"/>
      <c r="B958" s="5">
        <f>DATE(YEAR(siječanj!B958),MONTH(siječanj!B958)+3,DAY(siječanj!B958))</f>
        <v>43931</v>
      </c>
      <c r="C958" s="8">
        <v>9.9479166666666696</v>
      </c>
      <c r="D958">
        <v>0.92520957545287752</v>
      </c>
      <c r="E958" s="6">
        <v>121.64685469520231</v>
      </c>
      <c r="F958" s="9">
        <v>64.997112949040428</v>
      </c>
      <c r="G958" s="9">
        <v>52.190773538692824</v>
      </c>
      <c r="H958" s="9">
        <v>234.09851092557545</v>
      </c>
      <c r="I958" s="9">
        <f t="shared" si="22"/>
        <v>112.54883478772601</v>
      </c>
    </row>
    <row r="959" spans="1:9" x14ac:dyDescent="0.25">
      <c r="A959" s="16"/>
      <c r="B959" s="5">
        <f>DATE(YEAR(siječanj!B959),MONTH(siječanj!B959)+3,DAY(siječanj!B959))</f>
        <v>43931</v>
      </c>
      <c r="C959" s="8">
        <v>9.9583333333333304</v>
      </c>
      <c r="D959">
        <v>0.92520957545287752</v>
      </c>
      <c r="E959" s="6">
        <v>110.2140356298067</v>
      </c>
      <c r="F959" s="9">
        <v>62.900289939531717</v>
      </c>
      <c r="G959" s="9">
        <v>51.216816905433333</v>
      </c>
      <c r="H959" s="9">
        <v>233.94016939803598</v>
      </c>
      <c r="I959" s="9">
        <f t="shared" si="22"/>
        <v>101.97108111400178</v>
      </c>
    </row>
    <row r="960" spans="1:9" x14ac:dyDescent="0.25">
      <c r="A960" s="16"/>
      <c r="B960" s="5">
        <f>DATE(YEAR(siječanj!B960),MONTH(siječanj!B960)+3,DAY(siječanj!B960))</f>
        <v>43931</v>
      </c>
      <c r="C960" s="8">
        <v>9.96875</v>
      </c>
      <c r="D960">
        <v>0.92520957545287752</v>
      </c>
      <c r="E960" s="6">
        <v>100.18530291731125</v>
      </c>
      <c r="F960" s="9">
        <v>61.094496553834546</v>
      </c>
      <c r="G960" s="9">
        <v>50.839656572539411</v>
      </c>
      <c r="H960" s="9">
        <v>233.87870435857616</v>
      </c>
      <c r="I960" s="9">
        <f t="shared" si="22"/>
        <v>92.692401578743471</v>
      </c>
    </row>
    <row r="961" spans="1:9" x14ac:dyDescent="0.25">
      <c r="A961" s="16"/>
      <c r="B961" s="5">
        <f>DATE(YEAR(siječanj!B961),MONTH(siječanj!B961)+3,DAY(siječanj!B961))</f>
        <v>43931</v>
      </c>
      <c r="C961" s="8">
        <v>9.9791666666666696</v>
      </c>
      <c r="D961">
        <v>0.92520957545287752</v>
      </c>
      <c r="E961" s="6">
        <v>91.19790974263158</v>
      </c>
      <c r="F961" s="9">
        <v>60.65753217644717</v>
      </c>
      <c r="G961" s="9">
        <v>51.00727803628542</v>
      </c>
      <c r="H961" s="9">
        <v>233.63958743619904</v>
      </c>
      <c r="I961" s="9">
        <f t="shared" si="22"/>
        <v>84.37717935517</v>
      </c>
    </row>
    <row r="962" spans="1:9" ht="15.75" thickBot="1" x14ac:dyDescent="0.3">
      <c r="A962" s="16"/>
      <c r="B962" s="5">
        <f>DATE(YEAR(siječanj!B962),MONTH(siječanj!B962)+3,DAY(siječanj!B962))</f>
        <v>43931</v>
      </c>
      <c r="C962" s="8">
        <v>9.9895833333333304</v>
      </c>
      <c r="D962">
        <v>0.92520957545287752</v>
      </c>
      <c r="E962" s="6">
        <v>83.40077036164304</v>
      </c>
      <c r="F962" s="9">
        <v>58.737088686949406</v>
      </c>
      <c r="G962" s="9">
        <v>49.888791633935988</v>
      </c>
      <c r="H962" s="9">
        <v>234.63890604636086</v>
      </c>
      <c r="I962" s="9">
        <f t="shared" si="22"/>
        <v>77.163191338738685</v>
      </c>
    </row>
    <row r="963" spans="1:9" x14ac:dyDescent="0.25">
      <c r="A963" s="17">
        <f t="shared" ref="A963" si="23">A867+1</f>
        <v>102</v>
      </c>
      <c r="B963" s="5">
        <f>DATE(YEAR(siječanj!B963),MONTH(siječanj!B963)+3,DAY(siječanj!B963))</f>
        <v>43932</v>
      </c>
      <c r="C963" s="8">
        <v>10</v>
      </c>
      <c r="D963">
        <v>0.92342212914236765</v>
      </c>
      <c r="E963" s="6">
        <v>84.793096195266813</v>
      </c>
      <c r="F963" s="9">
        <v>57.734328257525398</v>
      </c>
      <c r="G963" s="9">
        <v>49.15616207166152</v>
      </c>
      <c r="H963" s="9">
        <v>234.36500020448719</v>
      </c>
      <c r="I963" s="9">
        <f t="shared" si="22"/>
        <v>78.299821425206872</v>
      </c>
    </row>
    <row r="964" spans="1:9" x14ac:dyDescent="0.25">
      <c r="A964" s="18"/>
      <c r="B964" s="5">
        <f>DATE(YEAR(siječanj!B964),MONTH(siječanj!B964)+3,DAY(siječanj!B964))</f>
        <v>43932</v>
      </c>
      <c r="C964" s="8">
        <v>10.0104166666667</v>
      </c>
      <c r="D964">
        <v>0.92342212914236765</v>
      </c>
      <c r="E964" s="6">
        <v>79.408194012175258</v>
      </c>
      <c r="F964" s="9">
        <v>56.48382635424219</v>
      </c>
      <c r="G964" s="9">
        <v>49.62601826190091</v>
      </c>
      <c r="H964" s="9">
        <v>235.3117325345556</v>
      </c>
      <c r="I964" s="9">
        <f t="shared" ref="I964:I1027" si="24">D964*E964</f>
        <v>73.327283586073094</v>
      </c>
    </row>
    <row r="965" spans="1:9" x14ac:dyDescent="0.25">
      <c r="A965" s="18"/>
      <c r="B965" s="5">
        <f>DATE(YEAR(siječanj!B965),MONTH(siječanj!B965)+3,DAY(siječanj!B965))</f>
        <v>43932</v>
      </c>
      <c r="C965" s="8">
        <v>10.0208333333333</v>
      </c>
      <c r="D965">
        <v>0.92342212914236765</v>
      </c>
      <c r="E965" s="6">
        <v>73.945874580517284</v>
      </c>
      <c r="F965" s="9">
        <v>56.324445430062887</v>
      </c>
      <c r="G965" s="9">
        <v>49.208224733248784</v>
      </c>
      <c r="H965" s="9">
        <v>237.91187930672228</v>
      </c>
      <c r="I965" s="9">
        <f t="shared" si="24"/>
        <v>68.283256946435756</v>
      </c>
    </row>
    <row r="966" spans="1:9" x14ac:dyDescent="0.25">
      <c r="A966" s="18"/>
      <c r="B966" s="5">
        <f>DATE(YEAR(siječanj!B966),MONTH(siječanj!B966)+3,DAY(siječanj!B966))</f>
        <v>43932</v>
      </c>
      <c r="C966" s="8">
        <v>10.03125</v>
      </c>
      <c r="D966">
        <v>0.92342212914236765</v>
      </c>
      <c r="E966" s="6">
        <v>68.515062639266787</v>
      </c>
      <c r="F966" s="9">
        <v>56.176272327106851</v>
      </c>
      <c r="G966" s="9">
        <v>48.770686481324532</v>
      </c>
      <c r="H966" s="9">
        <v>235.56258886212598</v>
      </c>
      <c r="I966" s="9">
        <f t="shared" si="24"/>
        <v>63.268325020674425</v>
      </c>
    </row>
    <row r="967" spans="1:9" x14ac:dyDescent="0.25">
      <c r="A967" s="18"/>
      <c r="B967" s="5">
        <f>DATE(YEAR(siječanj!B967),MONTH(siječanj!B967)+3,DAY(siječanj!B967))</f>
        <v>43932</v>
      </c>
      <c r="C967" s="8">
        <v>10.0416666666667</v>
      </c>
      <c r="D967">
        <v>0.92342212914236765</v>
      </c>
      <c r="E967" s="6">
        <v>65.573106499294227</v>
      </c>
      <c r="F967" s="9">
        <v>54.777995160344524</v>
      </c>
      <c r="G967" s="9">
        <v>46.915107888188722</v>
      </c>
      <c r="H967" s="9">
        <v>234.62385976646519</v>
      </c>
      <c r="I967" s="9">
        <f t="shared" si="24"/>
        <v>60.551657618057504</v>
      </c>
    </row>
    <row r="968" spans="1:9" x14ac:dyDescent="0.25">
      <c r="A968" s="18"/>
      <c r="B968" s="5">
        <f>DATE(YEAR(siječanj!B968),MONTH(siječanj!B968)+3,DAY(siječanj!B968))</f>
        <v>43932</v>
      </c>
      <c r="C968" s="8">
        <v>10.0520833333333</v>
      </c>
      <c r="D968">
        <v>0.92342212914236765</v>
      </c>
      <c r="E968" s="6">
        <v>63.677516721963698</v>
      </c>
      <c r="F968" s="9">
        <v>55.034340415214487</v>
      </c>
      <c r="G968" s="9">
        <v>47.397424925127289</v>
      </c>
      <c r="H968" s="9">
        <v>234.25315512814652</v>
      </c>
      <c r="I968" s="9">
        <f t="shared" si="24"/>
        <v>58.801228069894435</v>
      </c>
    </row>
    <row r="969" spans="1:9" x14ac:dyDescent="0.25">
      <c r="A969" s="18"/>
      <c r="B969" s="5">
        <f>DATE(YEAR(siječanj!B969),MONTH(siječanj!B969)+3,DAY(siječanj!B969))</f>
        <v>43932</v>
      </c>
      <c r="C969" s="8">
        <v>10.0625</v>
      </c>
      <c r="D969">
        <v>0.92342212914236765</v>
      </c>
      <c r="E969" s="6">
        <v>60.813943312623557</v>
      </c>
      <c r="F969" s="9">
        <v>53.279181144760486</v>
      </c>
      <c r="G969" s="9">
        <v>47.595747025668381</v>
      </c>
      <c r="H969" s="9">
        <v>235.41379742935945</v>
      </c>
      <c r="I969" s="9">
        <f t="shared" si="24"/>
        <v>56.156941015286094</v>
      </c>
    </row>
    <row r="970" spans="1:9" x14ac:dyDescent="0.25">
      <c r="A970" s="18"/>
      <c r="B970" s="5">
        <f>DATE(YEAR(siječanj!B970),MONTH(siječanj!B970)+3,DAY(siječanj!B970))</f>
        <v>43932</v>
      </c>
      <c r="C970" s="8">
        <v>10.0729166666667</v>
      </c>
      <c r="D970">
        <v>0.92342212914236765</v>
      </c>
      <c r="E970" s="6">
        <v>59.764390266843435</v>
      </c>
      <c r="F970" s="9">
        <v>53.950203729149678</v>
      </c>
      <c r="G970" s="9">
        <v>46.567075035276325</v>
      </c>
      <c r="H970" s="9">
        <v>235.57237900412878</v>
      </c>
      <c r="I970" s="9">
        <f t="shared" si="24"/>
        <v>55.18776050710396</v>
      </c>
    </row>
    <row r="971" spans="1:9" x14ac:dyDescent="0.25">
      <c r="A971" s="18"/>
      <c r="B971" s="5">
        <f>DATE(YEAR(siječanj!B971),MONTH(siječanj!B971)+3,DAY(siječanj!B971))</f>
        <v>43932</v>
      </c>
      <c r="C971" s="8">
        <v>10.0833333333333</v>
      </c>
      <c r="D971">
        <v>0.92342212914236765</v>
      </c>
      <c r="E971" s="6">
        <v>58.134307070463038</v>
      </c>
      <c r="F971" s="9">
        <v>54.045291382711881</v>
      </c>
      <c r="G971" s="9">
        <v>47.165877913210196</v>
      </c>
      <c r="H971" s="9">
        <v>235.7202600503056</v>
      </c>
      <c r="I971" s="9">
        <f t="shared" si="24"/>
        <v>53.682505611223178</v>
      </c>
    </row>
    <row r="972" spans="1:9" x14ac:dyDescent="0.25">
      <c r="A972" s="18"/>
      <c r="B972" s="5">
        <f>DATE(YEAR(siječanj!B972),MONTH(siječanj!B972)+3,DAY(siječanj!B972))</f>
        <v>43932</v>
      </c>
      <c r="C972" s="8">
        <v>10.09375</v>
      </c>
      <c r="D972">
        <v>0.92342212914236765</v>
      </c>
      <c r="E972" s="6">
        <v>56.877395526198683</v>
      </c>
      <c r="F972" s="9">
        <v>53.791276904575334</v>
      </c>
      <c r="G972" s="9">
        <v>45.746188165237484</v>
      </c>
      <c r="H972" s="9">
        <v>235.76905238891069</v>
      </c>
      <c r="I972" s="9">
        <f t="shared" si="24"/>
        <v>52.521845676874968</v>
      </c>
    </row>
    <row r="973" spans="1:9" x14ac:dyDescent="0.25">
      <c r="A973" s="18"/>
      <c r="B973" s="5">
        <f>DATE(YEAR(siječanj!B973),MONTH(siječanj!B973)+3,DAY(siječanj!B973))</f>
        <v>43932</v>
      </c>
      <c r="C973" s="8">
        <v>10.1041666666667</v>
      </c>
      <c r="D973">
        <v>0.92342212914236765</v>
      </c>
      <c r="E973" s="6">
        <v>55.121452166670281</v>
      </c>
      <c r="F973" s="9">
        <v>54.406967653029362</v>
      </c>
      <c r="G973" s="9">
        <v>46.50848297028179</v>
      </c>
      <c r="H973" s="9">
        <v>235.11608408172214</v>
      </c>
      <c r="I973" s="9">
        <f t="shared" si="24"/>
        <v>50.900368721165847</v>
      </c>
    </row>
    <row r="974" spans="1:9" x14ac:dyDescent="0.25">
      <c r="A974" s="18"/>
      <c r="B974" s="5">
        <f>DATE(YEAR(siječanj!B974),MONTH(siječanj!B974)+3,DAY(siječanj!B974))</f>
        <v>43932</v>
      </c>
      <c r="C974" s="8">
        <v>10.1145833333333</v>
      </c>
      <c r="D974">
        <v>0.92342212914236765</v>
      </c>
      <c r="E974" s="6">
        <v>55.125582613463884</v>
      </c>
      <c r="F974" s="9">
        <v>54.544214235402364</v>
      </c>
      <c r="G974" s="9">
        <v>45.434835550273718</v>
      </c>
      <c r="H974" s="9">
        <v>234.77790932921781</v>
      </c>
      <c r="I974" s="9">
        <f t="shared" si="24"/>
        <v>50.904182867138303</v>
      </c>
    </row>
    <row r="975" spans="1:9" x14ac:dyDescent="0.25">
      <c r="A975" s="18"/>
      <c r="B975" s="5">
        <f>DATE(YEAR(siječanj!B975),MONTH(siječanj!B975)+3,DAY(siječanj!B975))</f>
        <v>43932</v>
      </c>
      <c r="C975" s="8">
        <v>10.125</v>
      </c>
      <c r="D975">
        <v>0.92342212914236765</v>
      </c>
      <c r="E975" s="6">
        <v>53.883566937189215</v>
      </c>
      <c r="F975" s="9">
        <v>53.873931069838946</v>
      </c>
      <c r="G975" s="9">
        <v>45.588876497037433</v>
      </c>
      <c r="H975" s="9">
        <v>234.36508188030814</v>
      </c>
      <c r="I975" s="9">
        <f t="shared" si="24"/>
        <v>49.757278106924552</v>
      </c>
    </row>
    <row r="976" spans="1:9" x14ac:dyDescent="0.25">
      <c r="A976" s="18"/>
      <c r="B976" s="5">
        <f>DATE(YEAR(siječanj!B976),MONTH(siječanj!B976)+3,DAY(siječanj!B976))</f>
        <v>43932</v>
      </c>
      <c r="C976" s="8">
        <v>10.1354166666667</v>
      </c>
      <c r="D976">
        <v>0.92342212914236765</v>
      </c>
      <c r="E976" s="6">
        <v>55.160851337686786</v>
      </c>
      <c r="F976" s="9">
        <v>53.857868803281249</v>
      </c>
      <c r="G976" s="9">
        <v>45.014694325866685</v>
      </c>
      <c r="H976" s="9">
        <v>234.92960423781489</v>
      </c>
      <c r="I976" s="9">
        <f t="shared" si="24"/>
        <v>50.936750787552349</v>
      </c>
    </row>
    <row r="977" spans="1:9" x14ac:dyDescent="0.25">
      <c r="A977" s="18"/>
      <c r="B977" s="5">
        <f>DATE(YEAR(siječanj!B977),MONTH(siječanj!B977)+3,DAY(siječanj!B977))</f>
        <v>43932</v>
      </c>
      <c r="C977" s="8">
        <v>10.1458333333333</v>
      </c>
      <c r="D977">
        <v>0.92342212914236765</v>
      </c>
      <c r="E977" s="6">
        <v>55.615664469208134</v>
      </c>
      <c r="F977" s="9">
        <v>54.182558057987762</v>
      </c>
      <c r="G977" s="9">
        <v>46.061000119929012</v>
      </c>
      <c r="H977" s="9">
        <v>235.2522386713114</v>
      </c>
      <c r="I977" s="9">
        <f t="shared" si="24"/>
        <v>51.356735297823704</v>
      </c>
    </row>
    <row r="978" spans="1:9" x14ac:dyDescent="0.25">
      <c r="A978" s="18"/>
      <c r="B978" s="5">
        <f>DATE(YEAR(siječanj!B978),MONTH(siječanj!B978)+3,DAY(siječanj!B978))</f>
        <v>43932</v>
      </c>
      <c r="C978" s="8">
        <v>10.15625</v>
      </c>
      <c r="D978">
        <v>0.92342212914236765</v>
      </c>
      <c r="E978" s="6">
        <v>56.253215319330167</v>
      </c>
      <c r="F978" s="9">
        <v>53.709330009492902</v>
      </c>
      <c r="G978" s="9">
        <v>46.419752110211299</v>
      </c>
      <c r="H978" s="9">
        <v>234.93778178037698</v>
      </c>
      <c r="I978" s="9">
        <f t="shared" si="24"/>
        <v>51.945463861279919</v>
      </c>
    </row>
    <row r="979" spans="1:9" x14ac:dyDescent="0.25">
      <c r="A979" s="18"/>
      <c r="B979" s="5">
        <f>DATE(YEAR(siječanj!B979),MONTH(siječanj!B979)+3,DAY(siječanj!B979))</f>
        <v>43932</v>
      </c>
      <c r="C979" s="8">
        <v>10.1666666666667</v>
      </c>
      <c r="D979">
        <v>0.92342212914236765</v>
      </c>
      <c r="E979" s="6">
        <v>58.533191346189604</v>
      </c>
      <c r="F979" s="9">
        <v>53.856241278148431</v>
      </c>
      <c r="G979" s="9">
        <v>45.490891301221914</v>
      </c>
      <c r="H979" s="9">
        <v>234.33251912495606</v>
      </c>
      <c r="I979" s="9">
        <f t="shared" si="24"/>
        <v>54.050844178396012</v>
      </c>
    </row>
    <row r="980" spans="1:9" x14ac:dyDescent="0.25">
      <c r="A980" s="18"/>
      <c r="B980" s="5">
        <f>DATE(YEAR(siječanj!B980),MONTH(siječanj!B980)+3,DAY(siječanj!B980))</f>
        <v>43932</v>
      </c>
      <c r="C980" s="8">
        <v>10.1770833333333</v>
      </c>
      <c r="D980">
        <v>0.92342212914236765</v>
      </c>
      <c r="E980" s="6">
        <v>59.976623561280533</v>
      </c>
      <c r="F980" s="9">
        <v>53.97460856898077</v>
      </c>
      <c r="G980" s="9">
        <v>45.989429511222674</v>
      </c>
      <c r="H980" s="9">
        <v>234.02801572766637</v>
      </c>
      <c r="I980" s="9">
        <f t="shared" si="24"/>
        <v>55.383741427727962</v>
      </c>
    </row>
    <row r="981" spans="1:9" x14ac:dyDescent="0.25">
      <c r="A981" s="18"/>
      <c r="B981" s="5">
        <f>DATE(YEAR(siječanj!B981),MONTH(siječanj!B981)+3,DAY(siječanj!B981))</f>
        <v>43932</v>
      </c>
      <c r="C981" s="8">
        <v>10.1875</v>
      </c>
      <c r="D981">
        <v>0.92342212914236765</v>
      </c>
      <c r="E981" s="6">
        <v>61.787772158654448</v>
      </c>
      <c r="F981" s="9">
        <v>52.763854446163442</v>
      </c>
      <c r="G981" s="9">
        <v>44.943280230210668</v>
      </c>
      <c r="H981" s="9">
        <v>229.42358215887739</v>
      </c>
      <c r="I981" s="9">
        <f t="shared" si="24"/>
        <v>57.056196121708197</v>
      </c>
    </row>
    <row r="982" spans="1:9" x14ac:dyDescent="0.25">
      <c r="A982" s="18"/>
      <c r="B982" s="5">
        <f>DATE(YEAR(siječanj!B982),MONTH(siječanj!B982)+3,DAY(siječanj!B982))</f>
        <v>43932</v>
      </c>
      <c r="C982" s="8">
        <v>10.1979166666667</v>
      </c>
      <c r="D982">
        <v>0.92342212914236765</v>
      </c>
      <c r="E982" s="6">
        <v>64.023127711177239</v>
      </c>
      <c r="F982" s="9">
        <v>54.673439730947962</v>
      </c>
      <c r="G982" s="9">
        <v>44.302864946665274</v>
      </c>
      <c r="H982" s="9">
        <v>206.16608635381078</v>
      </c>
      <c r="I982" s="9">
        <f t="shared" si="24"/>
        <v>59.120372905409006</v>
      </c>
    </row>
    <row r="983" spans="1:9" x14ac:dyDescent="0.25">
      <c r="A983" s="18"/>
      <c r="B983" s="5">
        <f>DATE(YEAR(siječanj!B983),MONTH(siječanj!B983)+3,DAY(siječanj!B983))</f>
        <v>43932</v>
      </c>
      <c r="C983" s="8">
        <v>10.2083333333333</v>
      </c>
      <c r="D983">
        <v>0.92342212914236765</v>
      </c>
      <c r="E983" s="6">
        <v>66.247514479205819</v>
      </c>
      <c r="F983" s="9">
        <v>55.375409404344111</v>
      </c>
      <c r="G983" s="9">
        <v>47.485902956424177</v>
      </c>
      <c r="H983" s="9">
        <v>190.28126869365781</v>
      </c>
      <c r="I983" s="9">
        <f t="shared" si="24"/>
        <v>61.174420870778064</v>
      </c>
    </row>
    <row r="984" spans="1:9" x14ac:dyDescent="0.25">
      <c r="A984" s="18"/>
      <c r="B984" s="5">
        <f>DATE(YEAR(siječanj!B984),MONTH(siječanj!B984)+3,DAY(siječanj!B984))</f>
        <v>43932</v>
      </c>
      <c r="C984" s="8">
        <v>10.21875</v>
      </c>
      <c r="D984">
        <v>0.92342212914236765</v>
      </c>
      <c r="E984" s="6">
        <v>69.379619251756054</v>
      </c>
      <c r="F984" s="9">
        <v>58.608502145715214</v>
      </c>
      <c r="G984" s="9">
        <v>48.430535465100441</v>
      </c>
      <c r="H984" s="9">
        <v>163.72745827227357</v>
      </c>
      <c r="I984" s="9">
        <f t="shared" si="24"/>
        <v>64.066675728543373</v>
      </c>
    </row>
    <row r="985" spans="1:9" x14ac:dyDescent="0.25">
      <c r="A985" s="18"/>
      <c r="B985" s="5">
        <f>DATE(YEAR(siječanj!B985),MONTH(siječanj!B985)+3,DAY(siječanj!B985))</f>
        <v>43932</v>
      </c>
      <c r="C985" s="8">
        <v>10.2291666666667</v>
      </c>
      <c r="D985">
        <v>0.92342212914236765</v>
      </c>
      <c r="E985" s="6">
        <v>71.652742132907733</v>
      </c>
      <c r="F985" s="9">
        <v>63.268970595791167</v>
      </c>
      <c r="G985" s="9">
        <v>49.230401428533703</v>
      </c>
      <c r="H985" s="9">
        <v>146.23912312430352</v>
      </c>
      <c r="I985" s="9">
        <f t="shared" si="24"/>
        <v>66.165727699258696</v>
      </c>
    </row>
    <row r="986" spans="1:9" x14ac:dyDescent="0.25">
      <c r="A986" s="18"/>
      <c r="B986" s="5">
        <f>DATE(YEAR(siječanj!B986),MONTH(siječanj!B986)+3,DAY(siječanj!B986))</f>
        <v>43932</v>
      </c>
      <c r="C986" s="8">
        <v>10.2395833333333</v>
      </c>
      <c r="D986">
        <v>0.92342212914236765</v>
      </c>
      <c r="E986" s="6">
        <v>74.659325352073381</v>
      </c>
      <c r="F986" s="9">
        <v>62.23744114803177</v>
      </c>
      <c r="G986" s="9">
        <v>50.758269786368921</v>
      </c>
      <c r="H986" s="9">
        <v>116.02558550542027</v>
      </c>
      <c r="I986" s="9">
        <f t="shared" si="24"/>
        <v>68.942073176944348</v>
      </c>
    </row>
    <row r="987" spans="1:9" x14ac:dyDescent="0.25">
      <c r="A987" s="18"/>
      <c r="B987" s="5">
        <f>DATE(YEAR(siječanj!B987),MONTH(siječanj!B987)+3,DAY(siječanj!B987))</f>
        <v>43932</v>
      </c>
      <c r="C987" s="8">
        <v>10.25</v>
      </c>
      <c r="D987">
        <v>0.92342212914236765</v>
      </c>
      <c r="E987" s="6">
        <v>78.511141721601561</v>
      </c>
      <c r="F987" s="9">
        <v>62.8643196248062</v>
      </c>
      <c r="G987" s="9">
        <v>54.681710839901911</v>
      </c>
      <c r="H987" s="9">
        <v>84.91717273045289</v>
      </c>
      <c r="I987" s="9">
        <f t="shared" si="24"/>
        <v>72.498925649959489</v>
      </c>
    </row>
    <row r="988" spans="1:9" x14ac:dyDescent="0.25">
      <c r="A988" s="18"/>
      <c r="B988" s="5">
        <f>DATE(YEAR(siječanj!B988),MONTH(siječanj!B988)+3,DAY(siječanj!B988))</f>
        <v>43932</v>
      </c>
      <c r="C988" s="8">
        <v>10.2604166666667</v>
      </c>
      <c r="D988">
        <v>0.92342212914236765</v>
      </c>
      <c r="E988" s="6">
        <v>82.71490098419946</v>
      </c>
      <c r="F988" s="9">
        <v>68.339374450308028</v>
      </c>
      <c r="G988" s="9">
        <v>60.35168102204355</v>
      </c>
      <c r="H988" s="9">
        <v>26.920003964664719</v>
      </c>
      <c r="I988" s="9">
        <f t="shared" si="24"/>
        <v>76.380769978629587</v>
      </c>
    </row>
    <row r="989" spans="1:9" x14ac:dyDescent="0.25">
      <c r="A989" s="18"/>
      <c r="B989" s="5">
        <f>DATE(YEAR(siječanj!B989),MONTH(siječanj!B989)+3,DAY(siječanj!B989))</f>
        <v>43932</v>
      </c>
      <c r="C989" s="8">
        <v>10.2708333333333</v>
      </c>
      <c r="D989">
        <v>0.92342212914236765</v>
      </c>
      <c r="E989" s="6">
        <v>85.942290346739995</v>
      </c>
      <c r="F989" s="9">
        <v>72.186819752801725</v>
      </c>
      <c r="G989" s="9">
        <v>68.782717990794751</v>
      </c>
      <c r="H989" s="9">
        <v>3.1561698640604234</v>
      </c>
      <c r="I989" s="9">
        <f t="shared" si="24"/>
        <v>79.361012735358202</v>
      </c>
    </row>
    <row r="990" spans="1:9" x14ac:dyDescent="0.25">
      <c r="A990" s="18"/>
      <c r="B990" s="5">
        <f>DATE(YEAR(siječanj!B990),MONTH(siječanj!B990)+3,DAY(siječanj!B990))</f>
        <v>43932</v>
      </c>
      <c r="C990" s="8">
        <v>10.28125</v>
      </c>
      <c r="D990">
        <v>0.92342212914236765</v>
      </c>
      <c r="E990" s="6">
        <v>91.17980152429142</v>
      </c>
      <c r="F990" s="9">
        <v>75.395841196529446</v>
      </c>
      <c r="G990" s="9">
        <v>75.62585381402215</v>
      </c>
      <c r="H990" s="9">
        <v>3.3100162333072092</v>
      </c>
      <c r="I990" s="9">
        <f t="shared" si="24"/>
        <v>84.197446458339684</v>
      </c>
    </row>
    <row r="991" spans="1:9" x14ac:dyDescent="0.25">
      <c r="A991" s="18"/>
      <c r="B991" s="5">
        <f>DATE(YEAR(siječanj!B991),MONTH(siječanj!B991)+3,DAY(siječanj!B991))</f>
        <v>43932</v>
      </c>
      <c r="C991" s="8">
        <v>10.2916666666667</v>
      </c>
      <c r="D991">
        <v>0.92342212914236765</v>
      </c>
      <c r="E991" s="6">
        <v>95.228225779114908</v>
      </c>
      <c r="F991" s="9">
        <v>79.322006473903969</v>
      </c>
      <c r="G991" s="9">
        <v>79.846862294624643</v>
      </c>
      <c r="H991" s="9">
        <v>3.6529321676136859</v>
      </c>
      <c r="I991" s="9">
        <f t="shared" si="24"/>
        <v>87.935851003400387</v>
      </c>
    </row>
    <row r="992" spans="1:9" x14ac:dyDescent="0.25">
      <c r="A992" s="18"/>
      <c r="B992" s="5">
        <f>DATE(YEAR(siječanj!B992),MONTH(siječanj!B992)+3,DAY(siječanj!B992))</f>
        <v>43932</v>
      </c>
      <c r="C992" s="8">
        <v>10.3020833333333</v>
      </c>
      <c r="D992">
        <v>0.92342212914236765</v>
      </c>
      <c r="E992" s="6">
        <v>99.282391591909615</v>
      </c>
      <c r="F992" s="9">
        <v>89.467435550598779</v>
      </c>
      <c r="G992" s="9">
        <v>100.3356486080141</v>
      </c>
      <c r="H992" s="9">
        <v>1.9186367497384949</v>
      </c>
      <c r="I992" s="9">
        <f t="shared" si="24"/>
        <v>91.679557430147483</v>
      </c>
    </row>
    <row r="993" spans="1:9" x14ac:dyDescent="0.25">
      <c r="A993" s="18"/>
      <c r="B993" s="5">
        <f>DATE(YEAR(siječanj!B993),MONTH(siječanj!B993)+3,DAY(siječanj!B993))</f>
        <v>43932</v>
      </c>
      <c r="C993" s="8">
        <v>10.3125</v>
      </c>
      <c r="D993">
        <v>0.92342212914236765</v>
      </c>
      <c r="E993" s="6">
        <v>102.03613203783748</v>
      </c>
      <c r="F993" s="9">
        <v>95.502178185663453</v>
      </c>
      <c r="G993" s="9">
        <v>105.07698271785401</v>
      </c>
      <c r="H993" s="9">
        <v>0.96756265255336438</v>
      </c>
      <c r="I993" s="9">
        <f t="shared" si="24"/>
        <v>94.222422295831635</v>
      </c>
    </row>
    <row r="994" spans="1:9" x14ac:dyDescent="0.25">
      <c r="A994" s="18"/>
      <c r="B994" s="5">
        <f>DATE(YEAR(siječanj!B994),MONTH(siječanj!B994)+3,DAY(siječanj!B994))</f>
        <v>43932</v>
      </c>
      <c r="C994" s="8">
        <v>10.3229166666667</v>
      </c>
      <c r="D994">
        <v>0.92342212914236765</v>
      </c>
      <c r="E994" s="6">
        <v>106.57421463940079</v>
      </c>
      <c r="F994" s="9">
        <v>99.653705461675813</v>
      </c>
      <c r="G994" s="9">
        <v>108.54627908350744</v>
      </c>
      <c r="H994" s="9">
        <v>1.4765325032005661</v>
      </c>
      <c r="I994" s="9">
        <f t="shared" si="24"/>
        <v>98.412988193991168</v>
      </c>
    </row>
    <row r="995" spans="1:9" x14ac:dyDescent="0.25">
      <c r="A995" s="18"/>
      <c r="B995" s="5">
        <f>DATE(YEAR(siječanj!B995),MONTH(siječanj!B995)+3,DAY(siječanj!B995))</f>
        <v>43932</v>
      </c>
      <c r="C995" s="8">
        <v>10.3333333333333</v>
      </c>
      <c r="D995">
        <v>0.92342212914236765</v>
      </c>
      <c r="E995" s="6">
        <v>110.72201049418723</v>
      </c>
      <c r="F995" s="9">
        <v>104.25681671120687</v>
      </c>
      <c r="G995" s="9">
        <v>124.53787960610303</v>
      </c>
      <c r="H995" s="9">
        <v>1.6327992656782808</v>
      </c>
      <c r="I995" s="9">
        <f t="shared" si="24"/>
        <v>102.24315467346595</v>
      </c>
    </row>
    <row r="996" spans="1:9" x14ac:dyDescent="0.25">
      <c r="A996" s="18"/>
      <c r="B996" s="5">
        <f>DATE(YEAR(siječanj!B996),MONTH(siječanj!B996)+3,DAY(siječanj!B996))</f>
        <v>43932</v>
      </c>
      <c r="C996" s="8">
        <v>10.34375</v>
      </c>
      <c r="D996">
        <v>0.92342212914236765</v>
      </c>
      <c r="E996" s="6">
        <v>111.48179058410477</v>
      </c>
      <c r="F996" s="9">
        <v>120.08584887091615</v>
      </c>
      <c r="G996" s="9">
        <v>140.33474980200481</v>
      </c>
      <c r="H996" s="9">
        <v>0.88166359402029193</v>
      </c>
      <c r="I996" s="9">
        <f t="shared" si="24"/>
        <v>102.94475242177758</v>
      </c>
    </row>
    <row r="997" spans="1:9" x14ac:dyDescent="0.25">
      <c r="A997" s="18"/>
      <c r="B997" s="5">
        <f>DATE(YEAR(siječanj!B997),MONTH(siječanj!B997)+3,DAY(siječanj!B997))</f>
        <v>43932</v>
      </c>
      <c r="C997" s="8">
        <v>10.3541666666667</v>
      </c>
      <c r="D997">
        <v>0.92342212914236765</v>
      </c>
      <c r="E997" s="6">
        <v>112.0343622300105</v>
      </c>
      <c r="F997" s="9">
        <v>125.44501185121975</v>
      </c>
      <c r="G997" s="9">
        <v>151.76697266865446</v>
      </c>
      <c r="H997" s="9">
        <v>0.80089716360202612</v>
      </c>
      <c r="I997" s="9">
        <f t="shared" si="24"/>
        <v>103.45500930754355</v>
      </c>
    </row>
    <row r="998" spans="1:9" x14ac:dyDescent="0.25">
      <c r="A998" s="18"/>
      <c r="B998" s="5">
        <f>DATE(YEAR(siječanj!B998),MONTH(siječanj!B998)+3,DAY(siječanj!B998))</f>
        <v>43932</v>
      </c>
      <c r="C998" s="8">
        <v>10.3645833333333</v>
      </c>
      <c r="D998">
        <v>0.92342212914236765</v>
      </c>
      <c r="E998" s="6">
        <v>114.56511679391139</v>
      </c>
      <c r="F998" s="9">
        <v>124.40635746010113</v>
      </c>
      <c r="G998" s="9">
        <v>154.37991389917167</v>
      </c>
      <c r="H998" s="9">
        <v>0.78070132279942206</v>
      </c>
      <c r="I998" s="9">
        <f t="shared" si="24"/>
        <v>105.79196407527768</v>
      </c>
    </row>
    <row r="999" spans="1:9" x14ac:dyDescent="0.25">
      <c r="A999" s="18"/>
      <c r="B999" s="5">
        <f>DATE(YEAR(siječanj!B999),MONTH(siječanj!B999)+3,DAY(siječanj!B999))</f>
        <v>43932</v>
      </c>
      <c r="C999" s="8">
        <v>10.375</v>
      </c>
      <c r="D999">
        <v>0.92342212914236765</v>
      </c>
      <c r="E999" s="6">
        <v>117.52077330209663</v>
      </c>
      <c r="F999" s="9">
        <v>127.60875226446093</v>
      </c>
      <c r="G999" s="9">
        <v>151.82373072175159</v>
      </c>
      <c r="H999" s="9">
        <v>0.92965710325449369</v>
      </c>
      <c r="I999" s="9">
        <f t="shared" si="24"/>
        <v>108.52128270107958</v>
      </c>
    </row>
    <row r="1000" spans="1:9" x14ac:dyDescent="0.25">
      <c r="A1000" s="18"/>
      <c r="B1000" s="5">
        <f>DATE(YEAR(siječanj!B1000),MONTH(siječanj!B1000)+3,DAY(siječanj!B1000))</f>
        <v>43932</v>
      </c>
      <c r="C1000" s="8">
        <v>10.3854166666667</v>
      </c>
      <c r="D1000">
        <v>0.92342212914236765</v>
      </c>
      <c r="E1000" s="6">
        <v>118.75195149154044</v>
      </c>
      <c r="F1000" s="9">
        <v>134.70196893003938</v>
      </c>
      <c r="G1000" s="9">
        <v>156.43940090479876</v>
      </c>
      <c r="H1000" s="9">
        <v>1.0526887789270947</v>
      </c>
      <c r="I1000" s="9">
        <f t="shared" si="24"/>
        <v>109.65817988612943</v>
      </c>
    </row>
    <row r="1001" spans="1:9" x14ac:dyDescent="0.25">
      <c r="A1001" s="18"/>
      <c r="B1001" s="5">
        <f>DATE(YEAR(siječanj!B1001),MONTH(siječanj!B1001)+3,DAY(siječanj!B1001))</f>
        <v>43932</v>
      </c>
      <c r="C1001" s="8">
        <v>10.3958333333333</v>
      </c>
      <c r="D1001">
        <v>0.92342212914236765</v>
      </c>
      <c r="E1001" s="6">
        <v>120.83547067477748</v>
      </c>
      <c r="F1001" s="9">
        <v>134.93563331614487</v>
      </c>
      <c r="G1001" s="9">
        <v>156.24473880174224</v>
      </c>
      <c r="H1001" s="9">
        <v>1.2410650955552114</v>
      </c>
      <c r="I1001" s="9">
        <f t="shared" si="24"/>
        <v>111.58214760642315</v>
      </c>
    </row>
    <row r="1002" spans="1:9" x14ac:dyDescent="0.25">
      <c r="A1002" s="18"/>
      <c r="B1002" s="5">
        <f>DATE(YEAR(siječanj!B1002),MONTH(siječanj!B1002)+3,DAY(siječanj!B1002))</f>
        <v>43932</v>
      </c>
      <c r="C1002" s="8">
        <v>10.40625</v>
      </c>
      <c r="D1002">
        <v>0.92342212914236765</v>
      </c>
      <c r="E1002" s="6">
        <v>124.85573010000684</v>
      </c>
      <c r="F1002" s="9">
        <v>133.9237908946217</v>
      </c>
      <c r="G1002" s="9">
        <v>153.60862962662137</v>
      </c>
      <c r="H1002" s="9">
        <v>1.4618009740295996</v>
      </c>
      <c r="I1002" s="9">
        <f t="shared" si="24"/>
        <v>115.29454412457311</v>
      </c>
    </row>
    <row r="1003" spans="1:9" x14ac:dyDescent="0.25">
      <c r="A1003" s="18"/>
      <c r="B1003" s="5">
        <f>DATE(YEAR(siječanj!B1003),MONTH(siječanj!B1003)+3,DAY(siječanj!B1003))</f>
        <v>43932</v>
      </c>
      <c r="C1003" s="8">
        <v>10.4166666666667</v>
      </c>
      <c r="D1003">
        <v>0.92342212914236765</v>
      </c>
      <c r="E1003" s="6">
        <v>126.96859283020693</v>
      </c>
      <c r="F1003" s="9">
        <v>137.09206794990098</v>
      </c>
      <c r="G1003" s="9">
        <v>150.98628958677421</v>
      </c>
      <c r="H1003" s="9">
        <v>1.5846593375943068</v>
      </c>
      <c r="I1003" s="9">
        <f t="shared" si="24"/>
        <v>117.24560832548003</v>
      </c>
    </row>
    <row r="1004" spans="1:9" x14ac:dyDescent="0.25">
      <c r="A1004" s="18"/>
      <c r="B1004" s="5">
        <f>DATE(YEAR(siječanj!B1004),MONTH(siječanj!B1004)+3,DAY(siječanj!B1004))</f>
        <v>43932</v>
      </c>
      <c r="C1004" s="8">
        <v>10.4270833333333</v>
      </c>
      <c r="D1004">
        <v>0.92342212914236765</v>
      </c>
      <c r="E1004" s="6">
        <v>128.96657701535941</v>
      </c>
      <c r="F1004" s="9">
        <v>137.10573916101666</v>
      </c>
      <c r="G1004" s="9">
        <v>148.86070591604715</v>
      </c>
      <c r="H1004" s="9">
        <v>2.0234009308204586</v>
      </c>
      <c r="I1004" s="9">
        <f t="shared" si="24"/>
        <v>119.09059113572631</v>
      </c>
    </row>
    <row r="1005" spans="1:9" x14ac:dyDescent="0.25">
      <c r="A1005" s="18"/>
      <c r="B1005" s="5">
        <f>DATE(YEAR(siječanj!B1005),MONTH(siječanj!B1005)+3,DAY(siječanj!B1005))</f>
        <v>43932</v>
      </c>
      <c r="C1005" s="8">
        <v>10.4375</v>
      </c>
      <c r="D1005">
        <v>0.92342212914236765</v>
      </c>
      <c r="E1005" s="6">
        <v>129.22275257740583</v>
      </c>
      <c r="F1005" s="9">
        <v>131.20605298191165</v>
      </c>
      <c r="G1005" s="9">
        <v>151.80977698134157</v>
      </c>
      <c r="H1005" s="9">
        <v>1.9614229273631083</v>
      </c>
      <c r="I1005" s="9">
        <f t="shared" si="24"/>
        <v>119.32714931866546</v>
      </c>
    </row>
    <row r="1006" spans="1:9" x14ac:dyDescent="0.25">
      <c r="A1006" s="18"/>
      <c r="B1006" s="5">
        <f>DATE(YEAR(siječanj!B1006),MONTH(siječanj!B1006)+3,DAY(siječanj!B1006))</f>
        <v>43932</v>
      </c>
      <c r="C1006" s="8">
        <v>10.4479166666667</v>
      </c>
      <c r="D1006">
        <v>0.92342212914236765</v>
      </c>
      <c r="E1006" s="6">
        <v>129.43224935212208</v>
      </c>
      <c r="F1006" s="9">
        <v>135.1732077811497</v>
      </c>
      <c r="G1006" s="9">
        <v>150.98026985406929</v>
      </c>
      <c r="H1006" s="9">
        <v>2.1566839180703132</v>
      </c>
      <c r="I1006" s="9">
        <f t="shared" si="24"/>
        <v>119.52060327642241</v>
      </c>
    </row>
    <row r="1007" spans="1:9" x14ac:dyDescent="0.25">
      <c r="A1007" s="18"/>
      <c r="B1007" s="5">
        <f>DATE(YEAR(siječanj!B1007),MONTH(siječanj!B1007)+3,DAY(siječanj!B1007))</f>
        <v>43932</v>
      </c>
      <c r="C1007" s="8">
        <v>10.4583333333333</v>
      </c>
      <c r="D1007">
        <v>0.92342212914236765</v>
      </c>
      <c r="E1007" s="6">
        <v>130.13627433352872</v>
      </c>
      <c r="F1007" s="9">
        <v>132.99157664718925</v>
      </c>
      <c r="G1007" s="9">
        <v>142.52519809920491</v>
      </c>
      <c r="H1007" s="9">
        <v>1.8701641420910926</v>
      </c>
      <c r="I1007" s="9">
        <f t="shared" si="24"/>
        <v>120.17071552372234</v>
      </c>
    </row>
    <row r="1008" spans="1:9" x14ac:dyDescent="0.25">
      <c r="A1008" s="18"/>
      <c r="B1008" s="5">
        <f>DATE(YEAR(siječanj!B1008),MONTH(siječanj!B1008)+3,DAY(siječanj!B1008))</f>
        <v>43932</v>
      </c>
      <c r="C1008" s="8">
        <v>10.46875</v>
      </c>
      <c r="D1008">
        <v>0.92342212914236765</v>
      </c>
      <c r="E1008" s="6">
        <v>130.2290494599078</v>
      </c>
      <c r="F1008" s="9">
        <v>129.02237639043861</v>
      </c>
      <c r="G1008" s="9">
        <v>144.46125650545034</v>
      </c>
      <c r="H1008" s="9">
        <v>2.4486849384733222</v>
      </c>
      <c r="I1008" s="9">
        <f t="shared" si="24"/>
        <v>120.25638612845476</v>
      </c>
    </row>
    <row r="1009" spans="1:9" x14ac:dyDescent="0.25">
      <c r="A1009" s="18"/>
      <c r="B1009" s="5">
        <f>DATE(YEAR(siječanj!B1009),MONTH(siječanj!B1009)+3,DAY(siječanj!B1009))</f>
        <v>43932</v>
      </c>
      <c r="C1009" s="8">
        <v>10.4791666666667</v>
      </c>
      <c r="D1009">
        <v>0.92342212914236765</v>
      </c>
      <c r="E1009" s="6">
        <v>133.2722637399539</v>
      </c>
      <c r="F1009" s="9">
        <v>127.25936883212192</v>
      </c>
      <c r="G1009" s="9">
        <v>138.67732074373922</v>
      </c>
      <c r="H1009" s="9">
        <v>2.2477175968113867</v>
      </c>
      <c r="I1009" s="9">
        <f t="shared" si="24"/>
        <v>123.0665575383714</v>
      </c>
    </row>
    <row r="1010" spans="1:9" x14ac:dyDescent="0.25">
      <c r="A1010" s="18"/>
      <c r="B1010" s="5">
        <f>DATE(YEAR(siječanj!B1010),MONTH(siječanj!B1010)+3,DAY(siječanj!B1010))</f>
        <v>43932</v>
      </c>
      <c r="C1010" s="8">
        <v>10.4895833333333</v>
      </c>
      <c r="D1010">
        <v>0.92342212914236765</v>
      </c>
      <c r="E1010" s="6">
        <v>131.45341497886341</v>
      </c>
      <c r="F1010" s="9">
        <v>123.68750171112944</v>
      </c>
      <c r="G1010" s="9">
        <v>144.36940341068359</v>
      </c>
      <c r="H1010" s="9">
        <v>2.7197072254484147</v>
      </c>
      <c r="I1010" s="9">
        <f t="shared" si="24"/>
        <v>121.38699234281725</v>
      </c>
    </row>
    <row r="1011" spans="1:9" x14ac:dyDescent="0.25">
      <c r="A1011" s="18"/>
      <c r="B1011" s="5">
        <f>DATE(YEAR(siječanj!B1011),MONTH(siječanj!B1011)+3,DAY(siječanj!B1011))</f>
        <v>43932</v>
      </c>
      <c r="C1011" s="8">
        <v>10.5</v>
      </c>
      <c r="D1011">
        <v>0.92342212914236765</v>
      </c>
      <c r="E1011" s="6">
        <v>129.17377460016598</v>
      </c>
      <c r="F1011" s="9">
        <v>121.1072675699492</v>
      </c>
      <c r="G1011" s="9">
        <v>128.23031141050723</v>
      </c>
      <c r="H1011" s="9">
        <v>2.4140952282961661</v>
      </c>
      <c r="I1011" s="9">
        <f t="shared" si="24"/>
        <v>119.28192197064156</v>
      </c>
    </row>
    <row r="1012" spans="1:9" x14ac:dyDescent="0.25">
      <c r="A1012" s="18"/>
      <c r="B1012" s="5">
        <f>DATE(YEAR(siječanj!B1012),MONTH(siječanj!B1012)+3,DAY(siječanj!B1012))</f>
        <v>43932</v>
      </c>
      <c r="C1012" s="8">
        <v>10.5104166666667</v>
      </c>
      <c r="D1012">
        <v>0.92342212914236765</v>
      </c>
      <c r="E1012" s="6">
        <v>127.10791149745084</v>
      </c>
      <c r="F1012" s="9">
        <v>117.49131662005057</v>
      </c>
      <c r="G1012" s="9">
        <v>127.15135057309828</v>
      </c>
      <c r="H1012" s="9">
        <v>2.9274925060674342</v>
      </c>
      <c r="I1012" s="9">
        <f t="shared" si="24"/>
        <v>117.37425826581568</v>
      </c>
    </row>
    <row r="1013" spans="1:9" x14ac:dyDescent="0.25">
      <c r="A1013" s="18"/>
      <c r="B1013" s="5">
        <f>DATE(YEAR(siječanj!B1013),MONTH(siječanj!B1013)+3,DAY(siječanj!B1013))</f>
        <v>43932</v>
      </c>
      <c r="C1013" s="8">
        <v>10.5208333333333</v>
      </c>
      <c r="D1013">
        <v>0.92342212914236765</v>
      </c>
      <c r="E1013" s="6">
        <v>128.11748687273527</v>
      </c>
      <c r="F1013" s="9">
        <v>117.18095360509341</v>
      </c>
      <c r="G1013" s="9">
        <v>135.31988305120856</v>
      </c>
      <c r="H1013" s="9">
        <v>3.2817334901828286</v>
      </c>
      <c r="I1013" s="9">
        <f t="shared" si="24"/>
        <v>118.30652250839054</v>
      </c>
    </row>
    <row r="1014" spans="1:9" x14ac:dyDescent="0.25">
      <c r="A1014" s="18"/>
      <c r="B1014" s="5">
        <f>DATE(YEAR(siječanj!B1014),MONTH(siječanj!B1014)+3,DAY(siječanj!B1014))</f>
        <v>43932</v>
      </c>
      <c r="C1014" s="8">
        <v>10.53125</v>
      </c>
      <c r="D1014">
        <v>0.92342212914236765</v>
      </c>
      <c r="E1014" s="6">
        <v>129.05290177382517</v>
      </c>
      <c r="F1014" s="9">
        <v>113.86392477125533</v>
      </c>
      <c r="G1014" s="9">
        <v>131.42118309909279</v>
      </c>
      <c r="H1014" s="9">
        <v>3.359322531956376</v>
      </c>
      <c r="I1014" s="9">
        <f t="shared" si="24"/>
        <v>119.17030532798647</v>
      </c>
    </row>
    <row r="1015" spans="1:9" x14ac:dyDescent="0.25">
      <c r="A1015" s="18"/>
      <c r="B1015" s="5">
        <f>DATE(YEAR(siječanj!B1015),MONTH(siječanj!B1015)+3,DAY(siječanj!B1015))</f>
        <v>43932</v>
      </c>
      <c r="C1015" s="8">
        <v>10.5416666666667</v>
      </c>
      <c r="D1015">
        <v>0.92342212914236765</v>
      </c>
      <c r="E1015" s="6">
        <v>127.49526724601303</v>
      </c>
      <c r="F1015" s="9">
        <v>109.59366853215889</v>
      </c>
      <c r="G1015" s="9">
        <v>133.25059190758276</v>
      </c>
      <c r="H1015" s="9">
        <v>3.6931336043188501</v>
      </c>
      <c r="I1015" s="9">
        <f t="shared" si="24"/>
        <v>117.73195113588852</v>
      </c>
    </row>
    <row r="1016" spans="1:9" x14ac:dyDescent="0.25">
      <c r="A1016" s="18"/>
      <c r="B1016" s="5">
        <f>DATE(YEAR(siječanj!B1016),MONTH(siječanj!B1016)+3,DAY(siječanj!B1016))</f>
        <v>43932</v>
      </c>
      <c r="C1016" s="8">
        <v>10.5520833333333</v>
      </c>
      <c r="D1016">
        <v>0.92342212914236765</v>
      </c>
      <c r="E1016" s="6">
        <v>127.09708388262477</v>
      </c>
      <c r="F1016" s="9">
        <v>107.6354302923546</v>
      </c>
      <c r="G1016" s="9">
        <v>128.31689121942449</v>
      </c>
      <c r="H1016" s="9">
        <v>5.9831393554563048</v>
      </c>
      <c r="I1016" s="9">
        <f t="shared" si="24"/>
        <v>117.36425980667947</v>
      </c>
    </row>
    <row r="1017" spans="1:9" x14ac:dyDescent="0.25">
      <c r="A1017" s="18"/>
      <c r="B1017" s="5">
        <f>DATE(YEAR(siječanj!B1017),MONTH(siječanj!B1017)+3,DAY(siječanj!B1017))</f>
        <v>43932</v>
      </c>
      <c r="C1017" s="8">
        <v>10.5625</v>
      </c>
      <c r="D1017">
        <v>0.92342212914236765</v>
      </c>
      <c r="E1017" s="6">
        <v>128.76354442936315</v>
      </c>
      <c r="F1017" s="9">
        <v>106.79309159947879</v>
      </c>
      <c r="G1017" s="9">
        <v>127.10850612885982</v>
      </c>
      <c r="H1017" s="9">
        <v>5.0042735661191591</v>
      </c>
      <c r="I1017" s="9">
        <f t="shared" si="24"/>
        <v>118.90310635288037</v>
      </c>
    </row>
    <row r="1018" spans="1:9" x14ac:dyDescent="0.25">
      <c r="A1018" s="18"/>
      <c r="B1018" s="5">
        <f>DATE(YEAR(siječanj!B1018),MONTH(siječanj!B1018)+3,DAY(siječanj!B1018))</f>
        <v>43932</v>
      </c>
      <c r="C1018" s="8">
        <v>10.5729166666667</v>
      </c>
      <c r="D1018">
        <v>0.92342212914236765</v>
      </c>
      <c r="E1018" s="6">
        <v>127.25623145863938</v>
      </c>
      <c r="F1018" s="9">
        <v>105.10065031605653</v>
      </c>
      <c r="G1018" s="9">
        <v>117.89948291848015</v>
      </c>
      <c r="H1018" s="9">
        <v>4.3143280250602221</v>
      </c>
      <c r="I1018" s="9">
        <f t="shared" si="24"/>
        <v>117.51122020017073</v>
      </c>
    </row>
    <row r="1019" spans="1:9" x14ac:dyDescent="0.25">
      <c r="A1019" s="18"/>
      <c r="B1019" s="5">
        <f>DATE(YEAR(siječanj!B1019),MONTH(siječanj!B1019)+3,DAY(siječanj!B1019))</f>
        <v>43932</v>
      </c>
      <c r="C1019" s="8">
        <v>10.5833333333333</v>
      </c>
      <c r="D1019">
        <v>0.92342212914236765</v>
      </c>
      <c r="E1019" s="6">
        <v>125.44581240241759</v>
      </c>
      <c r="F1019" s="9">
        <v>102.02617496855551</v>
      </c>
      <c r="G1019" s="9">
        <v>117.48338695445081</v>
      </c>
      <c r="H1019" s="9">
        <v>5.2948432675621495</v>
      </c>
      <c r="I1019" s="9">
        <f t="shared" si="24"/>
        <v>115.83943918063449</v>
      </c>
    </row>
    <row r="1020" spans="1:9" x14ac:dyDescent="0.25">
      <c r="A1020" s="18"/>
      <c r="B1020" s="5">
        <f>DATE(YEAR(siječanj!B1020),MONTH(siječanj!B1020)+3,DAY(siječanj!B1020))</f>
        <v>43932</v>
      </c>
      <c r="C1020" s="8">
        <v>10.59375</v>
      </c>
      <c r="D1020">
        <v>0.92342212914236765</v>
      </c>
      <c r="E1020" s="6">
        <v>125.2419031823982</v>
      </c>
      <c r="F1020" s="9">
        <v>100.17698894981106</v>
      </c>
      <c r="G1020" s="9">
        <v>110.81121555319821</v>
      </c>
      <c r="H1020" s="9">
        <v>5.4835921056175776</v>
      </c>
      <c r="I1020" s="9">
        <f t="shared" si="24"/>
        <v>115.65114489453242</v>
      </c>
    </row>
    <row r="1021" spans="1:9" x14ac:dyDescent="0.25">
      <c r="A1021" s="18"/>
      <c r="B1021" s="5">
        <f>DATE(YEAR(siječanj!B1021),MONTH(siječanj!B1021)+3,DAY(siječanj!B1021))</f>
        <v>43932</v>
      </c>
      <c r="C1021" s="8">
        <v>10.6041666666667</v>
      </c>
      <c r="D1021">
        <v>0.92342212914236765</v>
      </c>
      <c r="E1021" s="6">
        <v>124.22197799731833</v>
      </c>
      <c r="F1021" s="9">
        <v>97.678364142944957</v>
      </c>
      <c r="G1021" s="9">
        <v>108.89514265953311</v>
      </c>
      <c r="H1021" s="9">
        <v>6.6950118663035889</v>
      </c>
      <c r="I1021" s="9">
        <f t="shared" si="24"/>
        <v>114.70932340856004</v>
      </c>
    </row>
    <row r="1022" spans="1:9" x14ac:dyDescent="0.25">
      <c r="A1022" s="18"/>
      <c r="B1022" s="5">
        <f>DATE(YEAR(siječanj!B1022),MONTH(siječanj!B1022)+3,DAY(siječanj!B1022))</f>
        <v>43932</v>
      </c>
      <c r="C1022" s="8">
        <v>10.6145833333333</v>
      </c>
      <c r="D1022">
        <v>0.92342212914236765</v>
      </c>
      <c r="E1022" s="6">
        <v>123.17177537362467</v>
      </c>
      <c r="F1022" s="9">
        <v>97.010524274371051</v>
      </c>
      <c r="G1022" s="9">
        <v>108.10134859982155</v>
      </c>
      <c r="H1022" s="9">
        <v>5.9126760310383411</v>
      </c>
      <c r="I1022" s="9">
        <f t="shared" si="24"/>
        <v>113.73954306575794</v>
      </c>
    </row>
    <row r="1023" spans="1:9" x14ac:dyDescent="0.25">
      <c r="A1023" s="18"/>
      <c r="B1023" s="5">
        <f>DATE(YEAR(siječanj!B1023),MONTH(siječanj!B1023)+3,DAY(siječanj!B1023))</f>
        <v>43932</v>
      </c>
      <c r="C1023" s="8">
        <v>10.625</v>
      </c>
      <c r="D1023">
        <v>0.92342212914236765</v>
      </c>
      <c r="E1023" s="6">
        <v>121.35203319610297</v>
      </c>
      <c r="F1023" s="9">
        <v>96.628445670475031</v>
      </c>
      <c r="G1023" s="9">
        <v>112.38201263152976</v>
      </c>
      <c r="H1023" s="9">
        <v>4.1670027728845875</v>
      </c>
      <c r="I1023" s="9">
        <f t="shared" si="24"/>
        <v>112.05915286970068</v>
      </c>
    </row>
    <row r="1024" spans="1:9" x14ac:dyDescent="0.25">
      <c r="A1024" s="18"/>
      <c r="B1024" s="5">
        <f>DATE(YEAR(siječanj!B1024),MONTH(siječanj!B1024)+3,DAY(siječanj!B1024))</f>
        <v>43932</v>
      </c>
      <c r="C1024" s="8">
        <v>10.6354166666667</v>
      </c>
      <c r="D1024">
        <v>0.92342212914236765</v>
      </c>
      <c r="E1024" s="6">
        <v>120.29628744173384</v>
      </c>
      <c r="F1024" s="9">
        <v>96.713804340465515</v>
      </c>
      <c r="G1024" s="9">
        <v>109.08156976824928</v>
      </c>
      <c r="H1024" s="9">
        <v>4.4021753507372026</v>
      </c>
      <c r="I1024" s="9">
        <f t="shared" si="24"/>
        <v>111.08425387736813</v>
      </c>
    </row>
    <row r="1025" spans="1:9" x14ac:dyDescent="0.25">
      <c r="A1025" s="18"/>
      <c r="B1025" s="5">
        <f>DATE(YEAR(siječanj!B1025),MONTH(siječanj!B1025)+3,DAY(siječanj!B1025))</f>
        <v>43932</v>
      </c>
      <c r="C1025" s="8">
        <v>10.6458333333333</v>
      </c>
      <c r="D1025">
        <v>0.92342212914236765</v>
      </c>
      <c r="E1025" s="6">
        <v>122.3342009245587</v>
      </c>
      <c r="F1025" s="9">
        <v>95.214500058051343</v>
      </c>
      <c r="G1025" s="9">
        <v>104.31343179525194</v>
      </c>
      <c r="H1025" s="9">
        <v>3.9871316981490255</v>
      </c>
      <c r="I1025" s="9">
        <f t="shared" si="24"/>
        <v>112.9661082846862</v>
      </c>
    </row>
    <row r="1026" spans="1:9" x14ac:dyDescent="0.25">
      <c r="A1026" s="18"/>
      <c r="B1026" s="5">
        <f>DATE(YEAR(siječanj!B1026),MONTH(siječanj!B1026)+3,DAY(siječanj!B1026))</f>
        <v>43932</v>
      </c>
      <c r="C1026" s="8">
        <v>10.65625</v>
      </c>
      <c r="D1026">
        <v>0.92342212914236765</v>
      </c>
      <c r="E1026" s="6">
        <v>123.52872830911255</v>
      </c>
      <c r="F1026" s="9">
        <v>94.402312775228665</v>
      </c>
      <c r="G1026" s="9">
        <v>106.85462985139195</v>
      </c>
      <c r="H1026" s="9">
        <v>3.5296474961054241</v>
      </c>
      <c r="I1026" s="9">
        <f t="shared" si="24"/>
        <v>114.06916130544978</v>
      </c>
    </row>
    <row r="1027" spans="1:9" x14ac:dyDescent="0.25">
      <c r="A1027" s="18"/>
      <c r="B1027" s="5">
        <f>DATE(YEAR(siječanj!B1027),MONTH(siječanj!B1027)+3,DAY(siječanj!B1027))</f>
        <v>43932</v>
      </c>
      <c r="C1027" s="8">
        <v>10.6666666666667</v>
      </c>
      <c r="D1027">
        <v>0.92342212914236765</v>
      </c>
      <c r="E1027" s="6">
        <v>119.76444898023523</v>
      </c>
      <c r="F1027" s="9">
        <v>92.836794340682616</v>
      </c>
      <c r="G1027" s="9">
        <v>104.93494110494876</v>
      </c>
      <c r="H1027" s="9">
        <v>3.7169281614767415</v>
      </c>
      <c r="I1027" s="9">
        <f t="shared" si="24"/>
        <v>110.59314247289127</v>
      </c>
    </row>
    <row r="1028" spans="1:9" x14ac:dyDescent="0.25">
      <c r="A1028" s="18"/>
      <c r="B1028" s="5">
        <f>DATE(YEAR(siječanj!B1028),MONTH(siječanj!B1028)+3,DAY(siječanj!B1028))</f>
        <v>43932</v>
      </c>
      <c r="C1028" s="8">
        <v>10.6770833333333</v>
      </c>
      <c r="D1028">
        <v>0.92342212914236765</v>
      </c>
      <c r="E1028" s="6">
        <v>118.81616592093435</v>
      </c>
      <c r="F1028" s="9">
        <v>91.865515471482013</v>
      </c>
      <c r="G1028" s="9">
        <v>101.55681961084402</v>
      </c>
      <c r="H1028" s="9">
        <v>3.9084828627961734</v>
      </c>
      <c r="I1028" s="9">
        <f t="shared" ref="I1028:I1091" si="25">D1028*E1028</f>
        <v>109.71747691124203</v>
      </c>
    </row>
    <row r="1029" spans="1:9" x14ac:dyDescent="0.25">
      <c r="A1029" s="18"/>
      <c r="B1029" s="5">
        <f>DATE(YEAR(siječanj!B1029),MONTH(siječanj!B1029)+3,DAY(siječanj!B1029))</f>
        <v>43932</v>
      </c>
      <c r="C1029" s="8">
        <v>10.6875</v>
      </c>
      <c r="D1029">
        <v>0.92342212914236765</v>
      </c>
      <c r="E1029" s="6">
        <v>120.72456956044965</v>
      </c>
      <c r="F1029" s="9">
        <v>92.577366834511736</v>
      </c>
      <c r="G1029" s="9">
        <v>103.69444676013605</v>
      </c>
      <c r="H1029" s="9">
        <v>4.1881697591193543</v>
      </c>
      <c r="I1029" s="9">
        <f t="shared" si="25"/>
        <v>111.47973906330628</v>
      </c>
    </row>
    <row r="1030" spans="1:9" x14ac:dyDescent="0.25">
      <c r="A1030" s="18"/>
      <c r="B1030" s="5">
        <f>DATE(YEAR(siječanj!B1030),MONTH(siječanj!B1030)+3,DAY(siječanj!B1030))</f>
        <v>43932</v>
      </c>
      <c r="C1030" s="8">
        <v>10.6979166666667</v>
      </c>
      <c r="D1030">
        <v>0.92342212914236765</v>
      </c>
      <c r="E1030" s="6">
        <v>124.29496370294582</v>
      </c>
      <c r="F1030" s="9">
        <v>93.721416538367038</v>
      </c>
      <c r="G1030" s="9">
        <v>102.36034557176185</v>
      </c>
      <c r="H1030" s="9">
        <v>3.267056743574702</v>
      </c>
      <c r="I1030" s="9">
        <f t="shared" si="25"/>
        <v>114.77672002424754</v>
      </c>
    </row>
    <row r="1031" spans="1:9" x14ac:dyDescent="0.25">
      <c r="A1031" s="18"/>
      <c r="B1031" s="5">
        <f>DATE(YEAR(siječanj!B1031),MONTH(siječanj!B1031)+3,DAY(siječanj!B1031))</f>
        <v>43932</v>
      </c>
      <c r="C1031" s="8">
        <v>10.7083333333333</v>
      </c>
      <c r="D1031">
        <v>0.92342212914236765</v>
      </c>
      <c r="E1031" s="6">
        <v>125.67869398202083</v>
      </c>
      <c r="F1031" s="9">
        <v>93.222859376508879</v>
      </c>
      <c r="G1031" s="9">
        <v>103.25779541549699</v>
      </c>
      <c r="H1031" s="9">
        <v>3.1073994384804915</v>
      </c>
      <c r="I1031" s="9">
        <f t="shared" si="25"/>
        <v>116.05448718470974</v>
      </c>
    </row>
    <row r="1032" spans="1:9" x14ac:dyDescent="0.25">
      <c r="A1032" s="18"/>
      <c r="B1032" s="5">
        <f>DATE(YEAR(siječanj!B1032),MONTH(siječanj!B1032)+3,DAY(siječanj!B1032))</f>
        <v>43932</v>
      </c>
      <c r="C1032" s="8">
        <v>10.71875</v>
      </c>
      <c r="D1032">
        <v>0.92342212914236765</v>
      </c>
      <c r="E1032" s="6">
        <v>127.85242453199953</v>
      </c>
      <c r="F1032" s="9">
        <v>93.207914275350987</v>
      </c>
      <c r="G1032" s="9">
        <v>102.76206641409186</v>
      </c>
      <c r="H1032" s="9">
        <v>6.1678442443275472</v>
      </c>
      <c r="I1032" s="9">
        <f t="shared" si="25"/>
        <v>118.06175807735289</v>
      </c>
    </row>
    <row r="1033" spans="1:9" x14ac:dyDescent="0.25">
      <c r="A1033" s="18"/>
      <c r="B1033" s="5">
        <f>DATE(YEAR(siječanj!B1033),MONTH(siječanj!B1033)+3,DAY(siječanj!B1033))</f>
        <v>43932</v>
      </c>
      <c r="C1033" s="8">
        <v>10.7291666666667</v>
      </c>
      <c r="D1033">
        <v>0.92342212914236765</v>
      </c>
      <c r="E1033" s="6">
        <v>131.09664961146606</v>
      </c>
      <c r="F1033" s="9">
        <v>92.83535167025623</v>
      </c>
      <c r="G1033" s="9">
        <v>102.3054977805098</v>
      </c>
      <c r="H1033" s="9">
        <v>24.053750395479593</v>
      </c>
      <c r="I1033" s="9">
        <f t="shared" si="25"/>
        <v>121.05754730765094</v>
      </c>
    </row>
    <row r="1034" spans="1:9" x14ac:dyDescent="0.25">
      <c r="A1034" s="18"/>
      <c r="B1034" s="5">
        <f>DATE(YEAR(siječanj!B1034),MONTH(siječanj!B1034)+3,DAY(siječanj!B1034))</f>
        <v>43932</v>
      </c>
      <c r="C1034" s="8">
        <v>10.7395833333333</v>
      </c>
      <c r="D1034">
        <v>0.92342212914236765</v>
      </c>
      <c r="E1034" s="6">
        <v>140.84465508606493</v>
      </c>
      <c r="F1034" s="9">
        <v>92.448470862573274</v>
      </c>
      <c r="G1034" s="9">
        <v>104.13127067044599</v>
      </c>
      <c r="H1034" s="9">
        <v>42.364905692653608</v>
      </c>
      <c r="I1034" s="9">
        <f t="shared" si="25"/>
        <v>130.05907127789649</v>
      </c>
    </row>
    <row r="1035" spans="1:9" x14ac:dyDescent="0.25">
      <c r="A1035" s="18"/>
      <c r="B1035" s="5">
        <f>DATE(YEAR(siječanj!B1035),MONTH(siječanj!B1035)+3,DAY(siječanj!B1035))</f>
        <v>43932</v>
      </c>
      <c r="C1035" s="8">
        <v>10.75</v>
      </c>
      <c r="D1035">
        <v>0.92342212914236765</v>
      </c>
      <c r="E1035" s="6">
        <v>140.59424378760073</v>
      </c>
      <c r="F1035" s="9">
        <v>94.57751485113117</v>
      </c>
      <c r="G1035" s="9">
        <v>108.62365271454131</v>
      </c>
      <c r="H1035" s="9">
        <v>60.005838167437666</v>
      </c>
      <c r="I1035" s="9">
        <f t="shared" si="25"/>
        <v>129.82783594350735</v>
      </c>
    </row>
    <row r="1036" spans="1:9" x14ac:dyDescent="0.25">
      <c r="A1036" s="18"/>
      <c r="B1036" s="5">
        <f>DATE(YEAR(siječanj!B1036),MONTH(siječanj!B1036)+3,DAY(siječanj!B1036))</f>
        <v>43932</v>
      </c>
      <c r="C1036" s="8">
        <v>10.7604166666667</v>
      </c>
      <c r="D1036">
        <v>0.92342212914236765</v>
      </c>
      <c r="E1036" s="6">
        <v>145.34915312741825</v>
      </c>
      <c r="F1036" s="9">
        <v>96.038337205960545</v>
      </c>
      <c r="G1036" s="9">
        <v>107.52135939316811</v>
      </c>
      <c r="H1036" s="9">
        <v>76.625853757648628</v>
      </c>
      <c r="I1036" s="9">
        <f t="shared" si="25"/>
        <v>134.21862444996057</v>
      </c>
    </row>
    <row r="1037" spans="1:9" x14ac:dyDescent="0.25">
      <c r="A1037" s="18"/>
      <c r="B1037" s="5">
        <f>DATE(YEAR(siječanj!B1037),MONTH(siječanj!B1037)+3,DAY(siječanj!B1037))</f>
        <v>43932</v>
      </c>
      <c r="C1037" s="8">
        <v>10.7708333333333</v>
      </c>
      <c r="D1037">
        <v>0.92342212914236765</v>
      </c>
      <c r="E1037" s="6">
        <v>151.63232679367195</v>
      </c>
      <c r="F1037" s="9">
        <v>95.233041788823726</v>
      </c>
      <c r="G1037" s="9">
        <v>109.22244756616492</v>
      </c>
      <c r="H1037" s="9">
        <v>94.32869849681461</v>
      </c>
      <c r="I1037" s="9">
        <f t="shared" si="25"/>
        <v>140.02064605462382</v>
      </c>
    </row>
    <row r="1038" spans="1:9" x14ac:dyDescent="0.25">
      <c r="A1038" s="18"/>
      <c r="B1038" s="5">
        <f>DATE(YEAR(siječanj!B1038),MONTH(siječanj!B1038)+3,DAY(siječanj!B1038))</f>
        <v>43932</v>
      </c>
      <c r="C1038" s="8">
        <v>10.78125</v>
      </c>
      <c r="D1038">
        <v>0.92342212914236765</v>
      </c>
      <c r="E1038" s="6">
        <v>158.13938271998532</v>
      </c>
      <c r="F1038" s="9">
        <v>97.667325102105835</v>
      </c>
      <c r="G1038" s="9">
        <v>112.1536600911014</v>
      </c>
      <c r="H1038" s="9">
        <v>127.77468920444306</v>
      </c>
      <c r="I1038" s="9">
        <f t="shared" si="25"/>
        <v>146.02940549254859</v>
      </c>
    </row>
    <row r="1039" spans="1:9" x14ac:dyDescent="0.25">
      <c r="A1039" s="18"/>
      <c r="B1039" s="5">
        <f>DATE(YEAR(siječanj!B1039),MONTH(siječanj!B1039)+3,DAY(siječanj!B1039))</f>
        <v>43932</v>
      </c>
      <c r="C1039" s="8">
        <v>10.7916666666667</v>
      </c>
      <c r="D1039">
        <v>0.92342212914236765</v>
      </c>
      <c r="E1039" s="6">
        <v>163.59350443888655</v>
      </c>
      <c r="F1039" s="9">
        <v>97.915548805634018</v>
      </c>
      <c r="G1039" s="9">
        <v>111.34191518846377</v>
      </c>
      <c r="H1039" s="9">
        <v>157.54260653230071</v>
      </c>
      <c r="I1039" s="9">
        <f t="shared" si="25"/>
        <v>151.06586218281799</v>
      </c>
    </row>
    <row r="1040" spans="1:9" x14ac:dyDescent="0.25">
      <c r="A1040" s="18"/>
      <c r="B1040" s="5">
        <f>DATE(YEAR(siječanj!B1040),MONTH(siječanj!B1040)+3,DAY(siječanj!B1040))</f>
        <v>43932</v>
      </c>
      <c r="C1040" s="8">
        <v>10.8020833333333</v>
      </c>
      <c r="D1040">
        <v>0.92342212914236765</v>
      </c>
      <c r="E1040" s="6">
        <v>169.38538594161184</v>
      </c>
      <c r="F1040" s="9">
        <v>97.13915100141098</v>
      </c>
      <c r="G1040" s="9">
        <v>115.68310161278724</v>
      </c>
      <c r="H1040" s="9">
        <v>183.31888206301767</v>
      </c>
      <c r="I1040" s="9">
        <f t="shared" si="25"/>
        <v>156.41421373180489</v>
      </c>
    </row>
    <row r="1041" spans="1:9" x14ac:dyDescent="0.25">
      <c r="A1041" s="18"/>
      <c r="B1041" s="5">
        <f>DATE(YEAR(siječanj!B1041),MONTH(siječanj!B1041)+3,DAY(siječanj!B1041))</f>
        <v>43932</v>
      </c>
      <c r="C1041" s="8">
        <v>10.8125</v>
      </c>
      <c r="D1041">
        <v>0.92342212914236765</v>
      </c>
      <c r="E1041" s="6">
        <v>171.54462537579624</v>
      </c>
      <c r="F1041" s="9">
        <v>96.998540867096821</v>
      </c>
      <c r="G1041" s="9">
        <v>117.12716325190459</v>
      </c>
      <c r="H1041" s="9">
        <v>200.55514471052223</v>
      </c>
      <c r="I1041" s="9">
        <f t="shared" si="25"/>
        <v>158.4081032074476</v>
      </c>
    </row>
    <row r="1042" spans="1:9" x14ac:dyDescent="0.25">
      <c r="A1042" s="18"/>
      <c r="B1042" s="5">
        <f>DATE(YEAR(siječanj!B1042),MONTH(siječanj!B1042)+3,DAY(siječanj!B1042))</f>
        <v>43932</v>
      </c>
      <c r="C1042" s="8">
        <v>10.8229166666667</v>
      </c>
      <c r="D1042">
        <v>0.92342212914236765</v>
      </c>
      <c r="E1042" s="6">
        <v>170.50810535070667</v>
      </c>
      <c r="F1042" s="9">
        <v>94.793983730956853</v>
      </c>
      <c r="G1042" s="9">
        <v>117.5649262405165</v>
      </c>
      <c r="H1042" s="9">
        <v>221.70212236124706</v>
      </c>
      <c r="I1042" s="9">
        <f t="shared" si="25"/>
        <v>157.45095767898067</v>
      </c>
    </row>
    <row r="1043" spans="1:9" x14ac:dyDescent="0.25">
      <c r="A1043" s="18"/>
      <c r="B1043" s="5">
        <f>DATE(YEAR(siječanj!B1043),MONTH(siječanj!B1043)+3,DAY(siječanj!B1043))</f>
        <v>43932</v>
      </c>
      <c r="C1043" s="8">
        <v>10.8333333333333</v>
      </c>
      <c r="D1043">
        <v>0.92342212914236765</v>
      </c>
      <c r="E1043" s="6">
        <v>167.85968833641448</v>
      </c>
      <c r="F1043" s="9">
        <v>93.793108015822455</v>
      </c>
      <c r="G1043" s="9">
        <v>111.41148323275695</v>
      </c>
      <c r="H1043" s="9">
        <v>226.19469192881002</v>
      </c>
      <c r="I1043" s="9">
        <f t="shared" si="25"/>
        <v>155.00535080078612</v>
      </c>
    </row>
    <row r="1044" spans="1:9" x14ac:dyDescent="0.25">
      <c r="A1044" s="18"/>
      <c r="B1044" s="5">
        <f>DATE(YEAR(siječanj!B1044),MONTH(siječanj!B1044)+3,DAY(siječanj!B1044))</f>
        <v>43932</v>
      </c>
      <c r="C1044" s="8">
        <v>10.84375</v>
      </c>
      <c r="D1044">
        <v>0.92342212914236765</v>
      </c>
      <c r="E1044" s="6">
        <v>166.39533635602638</v>
      </c>
      <c r="F1044" s="9">
        <v>80.276592159396628</v>
      </c>
      <c r="G1044" s="9">
        <v>97.188769126036064</v>
      </c>
      <c r="H1044" s="9">
        <v>226.20008950531965</v>
      </c>
      <c r="I1044" s="9">
        <f t="shared" si="25"/>
        <v>153.65313577724228</v>
      </c>
    </row>
    <row r="1045" spans="1:9" x14ac:dyDescent="0.25">
      <c r="A1045" s="18"/>
      <c r="B1045" s="5">
        <f>DATE(YEAR(siječanj!B1045),MONTH(siječanj!B1045)+3,DAY(siječanj!B1045))</f>
        <v>43932</v>
      </c>
      <c r="C1045" s="8">
        <v>10.8541666666667</v>
      </c>
      <c r="D1045">
        <v>0.92342212914236765</v>
      </c>
      <c r="E1045" s="6">
        <v>164.72235436294034</v>
      </c>
      <c r="F1045" s="9">
        <v>74.560687725721465</v>
      </c>
      <c r="G1045" s="9">
        <v>89.39163007688839</v>
      </c>
      <c r="H1045" s="9">
        <v>226.89982120419501</v>
      </c>
      <c r="I1045" s="9">
        <f t="shared" si="25"/>
        <v>152.10826718316994</v>
      </c>
    </row>
    <row r="1046" spans="1:9" x14ac:dyDescent="0.25">
      <c r="A1046" s="18"/>
      <c r="B1046" s="5">
        <f>DATE(YEAR(siječanj!B1046),MONTH(siječanj!B1046)+3,DAY(siječanj!B1046))</f>
        <v>43932</v>
      </c>
      <c r="C1046" s="8">
        <v>10.8645833333333</v>
      </c>
      <c r="D1046">
        <v>0.92342212914236765</v>
      </c>
      <c r="E1046" s="6">
        <v>161.42044321083091</v>
      </c>
      <c r="F1046" s="9">
        <v>72.361732490902838</v>
      </c>
      <c r="G1046" s="9">
        <v>86.601788967949332</v>
      </c>
      <c r="H1046" s="9">
        <v>227.81945409449636</v>
      </c>
      <c r="I1046" s="9">
        <f t="shared" si="25"/>
        <v>149.05920935685012</v>
      </c>
    </row>
    <row r="1047" spans="1:9" x14ac:dyDescent="0.25">
      <c r="A1047" s="18"/>
      <c r="B1047" s="5">
        <f>DATE(YEAR(siječanj!B1047),MONTH(siječanj!B1047)+3,DAY(siječanj!B1047))</f>
        <v>43932</v>
      </c>
      <c r="C1047" s="8">
        <v>10.875</v>
      </c>
      <c r="D1047">
        <v>0.92342212914236765</v>
      </c>
      <c r="E1047" s="6">
        <v>159.94403060222157</v>
      </c>
      <c r="F1047" s="9">
        <v>72.537525298149845</v>
      </c>
      <c r="G1047" s="9">
        <v>80.050582088824484</v>
      </c>
      <c r="H1047" s="9">
        <v>228.70554909982712</v>
      </c>
      <c r="I1047" s="9">
        <f t="shared" si="25"/>
        <v>147.69585728231544</v>
      </c>
    </row>
    <row r="1048" spans="1:9" x14ac:dyDescent="0.25">
      <c r="A1048" s="18"/>
      <c r="B1048" s="5">
        <f>DATE(YEAR(siječanj!B1048),MONTH(siječanj!B1048)+3,DAY(siječanj!B1048))</f>
        <v>43932</v>
      </c>
      <c r="C1048" s="8">
        <v>10.8854166666667</v>
      </c>
      <c r="D1048">
        <v>0.92342212914236765</v>
      </c>
      <c r="E1048" s="6">
        <v>164.59905499782832</v>
      </c>
      <c r="F1048" s="9">
        <v>68.441796013419335</v>
      </c>
      <c r="G1048" s="9">
        <v>69.002851589503337</v>
      </c>
      <c r="H1048" s="9">
        <v>237.26642417901556</v>
      </c>
      <c r="I1048" s="9">
        <f t="shared" si="25"/>
        <v>151.9944098209163</v>
      </c>
    </row>
    <row r="1049" spans="1:9" x14ac:dyDescent="0.25">
      <c r="A1049" s="18"/>
      <c r="B1049" s="5">
        <f>DATE(YEAR(siječanj!B1049),MONTH(siječanj!B1049)+3,DAY(siječanj!B1049))</f>
        <v>43932</v>
      </c>
      <c r="C1049" s="8">
        <v>10.8958333333333</v>
      </c>
      <c r="D1049">
        <v>0.92342212914236765</v>
      </c>
      <c r="E1049" s="6">
        <v>168.40231492472012</v>
      </c>
      <c r="F1049" s="9">
        <v>66.837634908065482</v>
      </c>
      <c r="G1049" s="9">
        <v>62.848642069112678</v>
      </c>
      <c r="H1049" s="9">
        <v>243.20863996398381</v>
      </c>
      <c r="I1049" s="9">
        <f t="shared" si="25"/>
        <v>155.50642420028856</v>
      </c>
    </row>
    <row r="1050" spans="1:9" x14ac:dyDescent="0.25">
      <c r="A1050" s="18"/>
      <c r="B1050" s="5">
        <f>DATE(YEAR(siječanj!B1050),MONTH(siječanj!B1050)+3,DAY(siječanj!B1050))</f>
        <v>43932</v>
      </c>
      <c r="C1050" s="8">
        <v>10.90625</v>
      </c>
      <c r="D1050">
        <v>0.92342212914236765</v>
      </c>
      <c r="E1050" s="6">
        <v>163.00841342208491</v>
      </c>
      <c r="F1050" s="9">
        <v>65.530069160619348</v>
      </c>
      <c r="G1050" s="9">
        <v>60.185741070299784</v>
      </c>
      <c r="H1050" s="9">
        <v>243.30751352549058</v>
      </c>
      <c r="I1050" s="9">
        <f t="shared" si="25"/>
        <v>150.52557619034096</v>
      </c>
    </row>
    <row r="1051" spans="1:9" x14ac:dyDescent="0.25">
      <c r="A1051" s="18"/>
      <c r="B1051" s="5">
        <f>DATE(YEAR(siječanj!B1051),MONTH(siječanj!B1051)+3,DAY(siječanj!B1051))</f>
        <v>43932</v>
      </c>
      <c r="C1051" s="8">
        <v>10.9166666666667</v>
      </c>
      <c r="D1051">
        <v>0.92342212914236765</v>
      </c>
      <c r="E1051" s="6">
        <v>159.7196883067399</v>
      </c>
      <c r="F1051" s="9">
        <v>64.773032877605971</v>
      </c>
      <c r="G1051" s="9">
        <v>57.848298926755838</v>
      </c>
      <c r="H1051" s="9">
        <v>239.02458586940364</v>
      </c>
      <c r="I1051" s="9">
        <f t="shared" si="25"/>
        <v>147.48869464216509</v>
      </c>
    </row>
    <row r="1052" spans="1:9" x14ac:dyDescent="0.25">
      <c r="A1052" s="18"/>
      <c r="B1052" s="5">
        <f>DATE(YEAR(siječanj!B1052),MONTH(siječanj!B1052)+3,DAY(siječanj!B1052))</f>
        <v>43932</v>
      </c>
      <c r="C1052" s="8">
        <v>10.9270833333333</v>
      </c>
      <c r="D1052">
        <v>0.92342212914236765</v>
      </c>
      <c r="E1052" s="6">
        <v>150.71594215616727</v>
      </c>
      <c r="F1052" s="9">
        <v>64.565907197616824</v>
      </c>
      <c r="G1052" s="9">
        <v>54.579852949379557</v>
      </c>
      <c r="H1052" s="9">
        <v>239.51301425107903</v>
      </c>
      <c r="I1052" s="9">
        <f t="shared" si="25"/>
        <v>139.17443620154592</v>
      </c>
    </row>
    <row r="1053" spans="1:9" x14ac:dyDescent="0.25">
      <c r="A1053" s="18"/>
      <c r="B1053" s="5">
        <f>DATE(YEAR(siječanj!B1053),MONTH(siječanj!B1053)+3,DAY(siječanj!B1053))</f>
        <v>43932</v>
      </c>
      <c r="C1053" s="8">
        <v>10.9375</v>
      </c>
      <c r="D1053">
        <v>0.92342212914236765</v>
      </c>
      <c r="E1053" s="6">
        <v>140.35763947500067</v>
      </c>
      <c r="F1053" s="9">
        <v>62.11054241063902</v>
      </c>
      <c r="G1053" s="9">
        <v>53.573903443371002</v>
      </c>
      <c r="H1053" s="9">
        <v>239.21029875743113</v>
      </c>
      <c r="I1053" s="9">
        <f t="shared" si="25"/>
        <v>129.60935028540194</v>
      </c>
    </row>
    <row r="1054" spans="1:9" x14ac:dyDescent="0.25">
      <c r="A1054" s="18"/>
      <c r="B1054" s="5">
        <f>DATE(YEAR(siječanj!B1054),MONTH(siječanj!B1054)+3,DAY(siječanj!B1054))</f>
        <v>43932</v>
      </c>
      <c r="C1054" s="8">
        <v>10.9479166666667</v>
      </c>
      <c r="D1054">
        <v>0.92342212914236765</v>
      </c>
      <c r="E1054" s="6">
        <v>131.46960704107872</v>
      </c>
      <c r="F1054" s="9">
        <v>61.796735472129214</v>
      </c>
      <c r="G1054" s="9">
        <v>52.793067861595553</v>
      </c>
      <c r="H1054" s="9">
        <v>235.95011274328314</v>
      </c>
      <c r="I1054" s="9">
        <f t="shared" si="25"/>
        <v>121.40194445138332</v>
      </c>
    </row>
    <row r="1055" spans="1:9" x14ac:dyDescent="0.25">
      <c r="A1055" s="18"/>
      <c r="B1055" s="5">
        <f>DATE(YEAR(siječanj!B1055),MONTH(siječanj!B1055)+3,DAY(siječanj!B1055))</f>
        <v>43932</v>
      </c>
      <c r="C1055" s="8">
        <v>10.9583333333333</v>
      </c>
      <c r="D1055">
        <v>0.92342212914236765</v>
      </c>
      <c r="E1055" s="6">
        <v>122.38821066262719</v>
      </c>
      <c r="F1055" s="9">
        <v>60.743847268614473</v>
      </c>
      <c r="G1055" s="9">
        <v>54.439950348162128</v>
      </c>
      <c r="H1055" s="9">
        <v>234.58616836718471</v>
      </c>
      <c r="I1055" s="9">
        <f t="shared" si="25"/>
        <v>113.01598207200782</v>
      </c>
    </row>
    <row r="1056" spans="1:9" x14ac:dyDescent="0.25">
      <c r="A1056" s="18"/>
      <c r="B1056" s="5">
        <f>DATE(YEAR(siječanj!B1056),MONTH(siječanj!B1056)+3,DAY(siječanj!B1056))</f>
        <v>43932</v>
      </c>
      <c r="C1056" s="8">
        <v>10.96875</v>
      </c>
      <c r="D1056">
        <v>0.92342212914236765</v>
      </c>
      <c r="E1056" s="6">
        <v>112.83855646936509</v>
      </c>
      <c r="F1056" s="9">
        <v>58.946147304195058</v>
      </c>
      <c r="G1056" s="9">
        <v>55.270693527216487</v>
      </c>
      <c r="H1056" s="9">
        <v>235.07879110108047</v>
      </c>
      <c r="I1056" s="9">
        <f t="shared" si="25"/>
        <v>104.19762006429239</v>
      </c>
    </row>
    <row r="1057" spans="1:9" x14ac:dyDescent="0.25">
      <c r="A1057" s="18"/>
      <c r="B1057" s="5">
        <f>DATE(YEAR(siječanj!B1057),MONTH(siječanj!B1057)+3,DAY(siječanj!B1057))</f>
        <v>43932</v>
      </c>
      <c r="C1057" s="8">
        <v>10.9791666666667</v>
      </c>
      <c r="D1057">
        <v>0.92342212914236765</v>
      </c>
      <c r="E1057" s="6">
        <v>105.09487498137868</v>
      </c>
      <c r="F1057" s="9">
        <v>57.732668583747987</v>
      </c>
      <c r="G1057" s="9">
        <v>55.876752189637344</v>
      </c>
      <c r="H1057" s="9">
        <v>234.88213066490434</v>
      </c>
      <c r="I1057" s="9">
        <f t="shared" si="25"/>
        <v>97.046933217255642</v>
      </c>
    </row>
    <row r="1058" spans="1:9" ht="15.75" thickBot="1" x14ac:dyDescent="0.3">
      <c r="A1058" s="18"/>
      <c r="B1058" s="5">
        <f>DATE(YEAR(siječanj!B1058),MONTH(siječanj!B1058)+3,DAY(siječanj!B1058))</f>
        <v>43932</v>
      </c>
      <c r="C1058" s="8">
        <v>10.9895833333333</v>
      </c>
      <c r="D1058">
        <v>0.92342212914236765</v>
      </c>
      <c r="E1058" s="6">
        <v>95.688329317989727</v>
      </c>
      <c r="F1058" s="9">
        <v>56.662524595244818</v>
      </c>
      <c r="G1058" s="9">
        <v>57.437111051458572</v>
      </c>
      <c r="H1058" s="9">
        <v>237.01640154244694</v>
      </c>
      <c r="I1058" s="9">
        <f t="shared" si="25"/>
        <v>88.360720792894114</v>
      </c>
    </row>
    <row r="1059" spans="1:9" x14ac:dyDescent="0.25">
      <c r="A1059" s="13">
        <f t="shared" ref="A1059" si="26">A963+1</f>
        <v>103</v>
      </c>
      <c r="B1059" s="5">
        <f>DATE(YEAR(siječanj!B1059),MONTH(siječanj!B1059)+3,DAY(siječanj!B1059))</f>
        <v>43933</v>
      </c>
      <c r="C1059" s="8">
        <v>11</v>
      </c>
      <c r="D1059">
        <v>0.92170047193785354</v>
      </c>
      <c r="E1059" s="6">
        <v>87.228440794716875</v>
      </c>
      <c r="F1059" s="9">
        <v>56.651489572986272</v>
      </c>
      <c r="G1059" s="9">
        <v>61.382981629050079</v>
      </c>
      <c r="H1059" s="9">
        <v>238.97556543612782</v>
      </c>
      <c r="I1059" s="9">
        <f t="shared" si="25"/>
        <v>80.398495046893657</v>
      </c>
    </row>
    <row r="1060" spans="1:9" x14ac:dyDescent="0.25">
      <c r="A1060" s="14"/>
      <c r="B1060" s="5">
        <f>DATE(YEAR(siječanj!B1060),MONTH(siječanj!B1060)+3,DAY(siječanj!B1060))</f>
        <v>43933</v>
      </c>
      <c r="C1060" s="8">
        <v>11.0104166666667</v>
      </c>
      <c r="D1060">
        <v>0.92170047193785354</v>
      </c>
      <c r="E1060" s="6">
        <v>81.230832635894984</v>
      </c>
      <c r="F1060" s="9">
        <v>55.327893707627034</v>
      </c>
      <c r="G1060" s="9">
        <v>59.520817448335087</v>
      </c>
      <c r="H1060" s="9">
        <v>237.89987694522733</v>
      </c>
      <c r="I1060" s="9">
        <f t="shared" si="25"/>
        <v>74.870496776409198</v>
      </c>
    </row>
    <row r="1061" spans="1:9" x14ac:dyDescent="0.25">
      <c r="A1061" s="14"/>
      <c r="B1061" s="5">
        <f>DATE(YEAR(siječanj!B1061),MONTH(siječanj!B1061)+3,DAY(siječanj!B1061))</f>
        <v>43933</v>
      </c>
      <c r="C1061" s="8">
        <v>11.0208333333333</v>
      </c>
      <c r="D1061">
        <v>0.92170047193785354</v>
      </c>
      <c r="E1061" s="6">
        <v>74.874061199718355</v>
      </c>
      <c r="F1061" s="9">
        <v>55.165752018592805</v>
      </c>
      <c r="G1061" s="9">
        <v>57.129948170457432</v>
      </c>
      <c r="H1061" s="9">
        <v>236.75385860015285</v>
      </c>
      <c r="I1061" s="9">
        <f t="shared" si="25"/>
        <v>69.011457543684131</v>
      </c>
    </row>
    <row r="1062" spans="1:9" x14ac:dyDescent="0.25">
      <c r="A1062" s="14"/>
      <c r="B1062" s="5">
        <f>DATE(YEAR(siječanj!B1062),MONTH(siječanj!B1062)+3,DAY(siječanj!B1062))</f>
        <v>43933</v>
      </c>
      <c r="C1062" s="8">
        <v>11.03125</v>
      </c>
      <c r="D1062">
        <v>0.92170047193785354</v>
      </c>
      <c r="E1062" s="6">
        <v>69.395809339570391</v>
      </c>
      <c r="F1062" s="9">
        <v>54.086096049868956</v>
      </c>
      <c r="G1062" s="9">
        <v>57.357662619219063</v>
      </c>
      <c r="H1062" s="9">
        <v>236.87565717013828</v>
      </c>
      <c r="I1062" s="9">
        <f t="shared" si="25"/>
        <v>63.962150218791336</v>
      </c>
    </row>
    <row r="1063" spans="1:9" x14ac:dyDescent="0.25">
      <c r="A1063" s="14"/>
      <c r="B1063" s="5">
        <f>DATE(YEAR(siječanj!B1063),MONTH(siječanj!B1063)+3,DAY(siječanj!B1063))</f>
        <v>43933</v>
      </c>
      <c r="C1063" s="8">
        <v>11.0416666666667</v>
      </c>
      <c r="D1063">
        <v>0.92170047193785354</v>
      </c>
      <c r="E1063" s="6">
        <v>65.512902078235797</v>
      </c>
      <c r="F1063" s="9">
        <v>53.43461984139585</v>
      </c>
      <c r="G1063" s="9">
        <v>55.453930177599048</v>
      </c>
      <c r="H1063" s="9">
        <v>237.4551760052108</v>
      </c>
      <c r="I1063" s="9">
        <f t="shared" si="25"/>
        <v>60.383272763528318</v>
      </c>
    </row>
    <row r="1064" spans="1:9" x14ac:dyDescent="0.25">
      <c r="A1064" s="14"/>
      <c r="B1064" s="5">
        <f>DATE(YEAR(siječanj!B1064),MONTH(siječanj!B1064)+3,DAY(siječanj!B1064))</f>
        <v>43933</v>
      </c>
      <c r="C1064" s="8">
        <v>11.0520833333333</v>
      </c>
      <c r="D1064">
        <v>0.92170047193785354</v>
      </c>
      <c r="E1064" s="6">
        <v>63.299170164949921</v>
      </c>
      <c r="F1064" s="9">
        <v>53.390632458423497</v>
      </c>
      <c r="G1064" s="9">
        <v>58.975513941527396</v>
      </c>
      <c r="H1064" s="9">
        <v>238.63779507854193</v>
      </c>
      <c r="I1064" s="9">
        <f t="shared" si="25"/>
        <v>58.342875014308838</v>
      </c>
    </row>
    <row r="1065" spans="1:9" x14ac:dyDescent="0.25">
      <c r="A1065" s="14"/>
      <c r="B1065" s="5">
        <f>DATE(YEAR(siječanj!B1065),MONTH(siječanj!B1065)+3,DAY(siječanj!B1065))</f>
        <v>43933</v>
      </c>
      <c r="C1065" s="8">
        <v>11.0625</v>
      </c>
      <c r="D1065">
        <v>0.92170047193785354</v>
      </c>
      <c r="E1065" s="6">
        <v>61.69989157223776</v>
      </c>
      <c r="F1065" s="9">
        <v>52.838551821888842</v>
      </c>
      <c r="G1065" s="9">
        <v>57.055744931981479</v>
      </c>
      <c r="H1065" s="9">
        <v>238.12832222436319</v>
      </c>
      <c r="I1065" s="9">
        <f t="shared" si="25"/>
        <v>56.868819180645936</v>
      </c>
    </row>
    <row r="1066" spans="1:9" x14ac:dyDescent="0.25">
      <c r="A1066" s="14"/>
      <c r="B1066" s="5">
        <f>DATE(YEAR(siječanj!B1066),MONTH(siječanj!B1066)+3,DAY(siječanj!B1066))</f>
        <v>43933</v>
      </c>
      <c r="C1066" s="8">
        <v>11.0729166666667</v>
      </c>
      <c r="D1066">
        <v>0.92170047193785354</v>
      </c>
      <c r="E1066" s="6">
        <v>59.217634218944667</v>
      </c>
      <c r="F1066" s="9">
        <v>52.963983777371773</v>
      </c>
      <c r="G1066" s="9">
        <v>58.786923742192592</v>
      </c>
      <c r="H1066" s="9">
        <v>237.01716949437326</v>
      </c>
      <c r="I1066" s="9">
        <f t="shared" si="25"/>
        <v>54.580921406644485</v>
      </c>
    </row>
    <row r="1067" spans="1:9" x14ac:dyDescent="0.25">
      <c r="A1067" s="14"/>
      <c r="B1067" s="5">
        <f>DATE(YEAR(siječanj!B1067),MONTH(siječanj!B1067)+3,DAY(siječanj!B1067))</f>
        <v>43933</v>
      </c>
      <c r="C1067" s="8">
        <v>11.0833333333333</v>
      </c>
      <c r="D1067">
        <v>0.92170047193785354</v>
      </c>
      <c r="E1067" s="6">
        <v>58.231329133291965</v>
      </c>
      <c r="F1067" s="9">
        <v>52.696117251993705</v>
      </c>
      <c r="G1067" s="9">
        <v>57.491986934796607</v>
      </c>
      <c r="H1067" s="9">
        <v>238.17701794644836</v>
      </c>
      <c r="I1067" s="9">
        <f t="shared" si="25"/>
        <v>53.671843543723682</v>
      </c>
    </row>
    <row r="1068" spans="1:9" x14ac:dyDescent="0.25">
      <c r="A1068" s="14"/>
      <c r="B1068" s="5">
        <f>DATE(YEAR(siječanj!B1068),MONTH(siječanj!B1068)+3,DAY(siječanj!B1068))</f>
        <v>43933</v>
      </c>
      <c r="C1068" s="8">
        <v>11.09375</v>
      </c>
      <c r="D1068">
        <v>0.92170047193785354</v>
      </c>
      <c r="E1068" s="6">
        <v>58.593187467947494</v>
      </c>
      <c r="F1068" s="9">
        <v>52.468516903975669</v>
      </c>
      <c r="G1068" s="9">
        <v>60.098900406298633</v>
      </c>
      <c r="H1068" s="9">
        <v>237.7461212162209</v>
      </c>
      <c r="I1068" s="9">
        <f t="shared" si="25"/>
        <v>54.005368541550332</v>
      </c>
    </row>
    <row r="1069" spans="1:9" x14ac:dyDescent="0.25">
      <c r="A1069" s="14"/>
      <c r="B1069" s="5">
        <f>DATE(YEAR(siječanj!B1069),MONTH(siječanj!B1069)+3,DAY(siječanj!B1069))</f>
        <v>43933</v>
      </c>
      <c r="C1069" s="8">
        <v>11.1041666666667</v>
      </c>
      <c r="D1069">
        <v>0.92170047193785354</v>
      </c>
      <c r="E1069" s="6">
        <v>56.918794765380554</v>
      </c>
      <c r="F1069" s="9">
        <v>53.208614869866032</v>
      </c>
      <c r="G1069" s="9">
        <v>58.894070971184995</v>
      </c>
      <c r="H1069" s="9">
        <v>236.74008227966848</v>
      </c>
      <c r="I1069" s="9">
        <f t="shared" si="25"/>
        <v>52.462079997385082</v>
      </c>
    </row>
    <row r="1070" spans="1:9" x14ac:dyDescent="0.25">
      <c r="A1070" s="14"/>
      <c r="B1070" s="5">
        <f>DATE(YEAR(siječanj!B1070),MONTH(siječanj!B1070)+3,DAY(siječanj!B1070))</f>
        <v>43933</v>
      </c>
      <c r="C1070" s="8">
        <v>11.1145833333333</v>
      </c>
      <c r="D1070">
        <v>0.92170047193785354</v>
      </c>
      <c r="E1070" s="6">
        <v>56.71835456783554</v>
      </c>
      <c r="F1070" s="9">
        <v>52.295617474742556</v>
      </c>
      <c r="G1070" s="9">
        <v>61.522181928118606</v>
      </c>
      <c r="H1070" s="9">
        <v>236.68647505181309</v>
      </c>
      <c r="I1070" s="9">
        <f t="shared" si="25"/>
        <v>52.277334172712528</v>
      </c>
    </row>
    <row r="1071" spans="1:9" x14ac:dyDescent="0.25">
      <c r="A1071" s="14"/>
      <c r="B1071" s="5">
        <f>DATE(YEAR(siječanj!B1071),MONTH(siječanj!B1071)+3,DAY(siječanj!B1071))</f>
        <v>43933</v>
      </c>
      <c r="C1071" s="8">
        <v>11.125</v>
      </c>
      <c r="D1071">
        <v>0.92170047193785354</v>
      </c>
      <c r="E1071" s="6">
        <v>56.531426183212176</v>
      </c>
      <c r="F1071" s="9">
        <v>52.03110244556391</v>
      </c>
      <c r="G1071" s="9">
        <v>58.580655594481009</v>
      </c>
      <c r="H1071" s="9">
        <v>237.13594605898311</v>
      </c>
      <c r="I1071" s="9">
        <f t="shared" si="25"/>
        <v>52.105042192386591</v>
      </c>
    </row>
    <row r="1072" spans="1:9" x14ac:dyDescent="0.25">
      <c r="A1072" s="14"/>
      <c r="B1072" s="5">
        <f>DATE(YEAR(siječanj!B1072),MONTH(siječanj!B1072)+3,DAY(siječanj!B1072))</f>
        <v>43933</v>
      </c>
      <c r="C1072" s="8">
        <v>11.1354166666667</v>
      </c>
      <c r="D1072">
        <v>0.92170047193785354</v>
      </c>
      <c r="E1072" s="6">
        <v>56.057164215103604</v>
      </c>
      <c r="F1072" s="9">
        <v>52.18191173737705</v>
      </c>
      <c r="G1072" s="9">
        <v>56.383216381032909</v>
      </c>
      <c r="H1072" s="9">
        <v>236.6581664114772</v>
      </c>
      <c r="I1072" s="9">
        <f t="shared" si="25"/>
        <v>51.667914712558748</v>
      </c>
    </row>
    <row r="1073" spans="1:9" x14ac:dyDescent="0.25">
      <c r="A1073" s="14"/>
      <c r="B1073" s="5">
        <f>DATE(YEAR(siječanj!B1073),MONTH(siječanj!B1073)+3,DAY(siječanj!B1073))</f>
        <v>43933</v>
      </c>
      <c r="C1073" s="8">
        <v>11.1458333333333</v>
      </c>
      <c r="D1073">
        <v>0.92170047193785354</v>
      </c>
      <c r="E1073" s="6">
        <v>56.151016377202545</v>
      </c>
      <c r="F1073" s="9">
        <v>50.950916024204183</v>
      </c>
      <c r="G1073" s="9">
        <v>54.121859645723994</v>
      </c>
      <c r="H1073" s="9">
        <v>236.50791676649251</v>
      </c>
      <c r="I1073" s="9">
        <f t="shared" si="25"/>
        <v>51.754418294657732</v>
      </c>
    </row>
    <row r="1074" spans="1:9" x14ac:dyDescent="0.25">
      <c r="A1074" s="14"/>
      <c r="B1074" s="5">
        <f>DATE(YEAR(siječanj!B1074),MONTH(siječanj!B1074)+3,DAY(siječanj!B1074))</f>
        <v>43933</v>
      </c>
      <c r="C1074" s="8">
        <v>11.15625</v>
      </c>
      <c r="D1074">
        <v>0.92170047193785354</v>
      </c>
      <c r="E1074" s="6">
        <v>55.706722853958624</v>
      </c>
      <c r="F1074" s="9">
        <v>51.254326894766848</v>
      </c>
      <c r="G1074" s="9">
        <v>54.157737252645298</v>
      </c>
      <c r="H1074" s="9">
        <v>236.46748723511661</v>
      </c>
      <c r="I1074" s="9">
        <f t="shared" si="25"/>
        <v>51.344912744604876</v>
      </c>
    </row>
    <row r="1075" spans="1:9" x14ac:dyDescent="0.25">
      <c r="A1075" s="14"/>
      <c r="B1075" s="5">
        <f>DATE(YEAR(siječanj!B1075),MONTH(siječanj!B1075)+3,DAY(siječanj!B1075))</f>
        <v>43933</v>
      </c>
      <c r="C1075" s="8">
        <v>11.1666666666667</v>
      </c>
      <c r="D1075">
        <v>0.92170047193785354</v>
      </c>
      <c r="E1075" s="6">
        <v>55.139481408972323</v>
      </c>
      <c r="F1075" s="9">
        <v>51.5385610988263</v>
      </c>
      <c r="G1075" s="9">
        <v>51.1526666205746</v>
      </c>
      <c r="H1075" s="9">
        <v>237.08725133294459</v>
      </c>
      <c r="I1075" s="9">
        <f t="shared" si="25"/>
        <v>50.822086037058291</v>
      </c>
    </row>
    <row r="1076" spans="1:9" x14ac:dyDescent="0.25">
      <c r="A1076" s="14"/>
      <c r="B1076" s="5">
        <f>DATE(YEAR(siječanj!B1076),MONTH(siječanj!B1076)+3,DAY(siječanj!B1076))</f>
        <v>43933</v>
      </c>
      <c r="C1076" s="8">
        <v>11.1770833333333</v>
      </c>
      <c r="D1076">
        <v>0.92170047193785354</v>
      </c>
      <c r="E1076" s="6">
        <v>55.825040805466287</v>
      </c>
      <c r="F1076" s="9">
        <v>52.142927487220391</v>
      </c>
      <c r="G1076" s="9">
        <v>50.724980664510724</v>
      </c>
      <c r="H1076" s="9">
        <v>236.91619427454665</v>
      </c>
      <c r="I1076" s="9">
        <f t="shared" si="25"/>
        <v>51.453966456348205</v>
      </c>
    </row>
    <row r="1077" spans="1:9" x14ac:dyDescent="0.25">
      <c r="A1077" s="14"/>
      <c r="B1077" s="5">
        <f>DATE(YEAR(siječanj!B1077),MONTH(siječanj!B1077)+3,DAY(siječanj!B1077))</f>
        <v>43933</v>
      </c>
      <c r="C1077" s="8">
        <v>11.1875</v>
      </c>
      <c r="D1077">
        <v>0.92170047193785354</v>
      </c>
      <c r="E1077" s="6">
        <v>56.872253198916674</v>
      </c>
      <c r="F1077" s="9">
        <v>50.800351865806114</v>
      </c>
      <c r="G1077" s="9">
        <v>50.424732449809966</v>
      </c>
      <c r="H1077" s="9">
        <v>231.02836462587271</v>
      </c>
      <c r="I1077" s="9">
        <f t="shared" si="25"/>
        <v>52.419182613610602</v>
      </c>
    </row>
    <row r="1078" spans="1:9" x14ac:dyDescent="0.25">
      <c r="A1078" s="14"/>
      <c r="B1078" s="5">
        <f>DATE(YEAR(siječanj!B1078),MONTH(siječanj!B1078)+3,DAY(siječanj!B1078))</f>
        <v>43933</v>
      </c>
      <c r="C1078" s="8">
        <v>11.1979166666667</v>
      </c>
      <c r="D1078">
        <v>0.92170047193785354</v>
      </c>
      <c r="E1078" s="6">
        <v>58.668955104517707</v>
      </c>
      <c r="F1078" s="9">
        <v>51.632081505964315</v>
      </c>
      <c r="G1078" s="9">
        <v>55.185333717460743</v>
      </c>
      <c r="H1078" s="9">
        <v>209.95362525460186</v>
      </c>
      <c r="I1078" s="9">
        <f t="shared" si="25"/>
        <v>54.075203607934711</v>
      </c>
    </row>
    <row r="1079" spans="1:9" x14ac:dyDescent="0.25">
      <c r="A1079" s="14"/>
      <c r="B1079" s="5">
        <f>DATE(YEAR(siječanj!B1079),MONTH(siječanj!B1079)+3,DAY(siječanj!B1079))</f>
        <v>43933</v>
      </c>
      <c r="C1079" s="8">
        <v>11.2083333333333</v>
      </c>
      <c r="D1079">
        <v>0.92170047193785354</v>
      </c>
      <c r="E1079" s="6">
        <v>60.100831150830899</v>
      </c>
      <c r="F1079" s="9">
        <v>51.418023774483544</v>
      </c>
      <c r="G1079" s="9">
        <v>54.781750771147365</v>
      </c>
      <c r="H1079" s="9">
        <v>181.22683061258593</v>
      </c>
      <c r="I1079" s="9">
        <f t="shared" si="25"/>
        <v>55.394964435578089</v>
      </c>
    </row>
    <row r="1080" spans="1:9" x14ac:dyDescent="0.25">
      <c r="A1080" s="14"/>
      <c r="B1080" s="5">
        <f>DATE(YEAR(siječanj!B1080),MONTH(siječanj!B1080)+3,DAY(siječanj!B1080))</f>
        <v>43933</v>
      </c>
      <c r="C1080" s="8">
        <v>11.21875</v>
      </c>
      <c r="D1080">
        <v>0.92170047193785354</v>
      </c>
      <c r="E1080" s="6">
        <v>62.737700881149628</v>
      </c>
      <c r="F1080" s="9">
        <v>53.975058650005153</v>
      </c>
      <c r="G1080" s="9">
        <v>57.599587650319442</v>
      </c>
      <c r="H1080" s="9">
        <v>161.60088882701967</v>
      </c>
      <c r="I1080" s="9">
        <f t="shared" si="25"/>
        <v>57.825368510451504</v>
      </c>
    </row>
    <row r="1081" spans="1:9" x14ac:dyDescent="0.25">
      <c r="A1081" s="14"/>
      <c r="B1081" s="5">
        <f>DATE(YEAR(siječanj!B1081),MONTH(siječanj!B1081)+3,DAY(siječanj!B1081))</f>
        <v>43933</v>
      </c>
      <c r="C1081" s="8">
        <v>11.2291666666667</v>
      </c>
      <c r="D1081">
        <v>0.92170047193785354</v>
      </c>
      <c r="E1081" s="6">
        <v>64.960339317134355</v>
      </c>
      <c r="F1081" s="9">
        <v>57.120457926071779</v>
      </c>
      <c r="G1081" s="9">
        <v>55.472169967694953</v>
      </c>
      <c r="H1081" s="9">
        <v>136.67423008710821</v>
      </c>
      <c r="I1081" s="9">
        <f t="shared" si="25"/>
        <v>59.87397540584584</v>
      </c>
    </row>
    <row r="1082" spans="1:9" x14ac:dyDescent="0.25">
      <c r="A1082" s="14"/>
      <c r="B1082" s="5">
        <f>DATE(YEAR(siječanj!B1082),MONTH(siječanj!B1082)+3,DAY(siječanj!B1082))</f>
        <v>43933</v>
      </c>
      <c r="C1082" s="8">
        <v>11.2395833333333</v>
      </c>
      <c r="D1082">
        <v>0.92170047193785354</v>
      </c>
      <c r="E1082" s="6">
        <v>68.797379269930502</v>
      </c>
      <c r="F1082" s="9">
        <v>57.692575205352661</v>
      </c>
      <c r="G1082" s="9">
        <v>57.66693240666693</v>
      </c>
      <c r="H1082" s="9">
        <v>108.77758948539065</v>
      </c>
      <c r="I1082" s="9">
        <f t="shared" si="25"/>
        <v>63.410576941182448</v>
      </c>
    </row>
    <row r="1083" spans="1:9" x14ac:dyDescent="0.25">
      <c r="A1083" s="14"/>
      <c r="B1083" s="5">
        <f>DATE(YEAR(siječanj!B1083),MONTH(siječanj!B1083)+3,DAY(siječanj!B1083))</f>
        <v>43933</v>
      </c>
      <c r="C1083" s="8">
        <v>11.25</v>
      </c>
      <c r="D1083">
        <v>0.92170047193785354</v>
      </c>
      <c r="E1083" s="6">
        <v>73.421812297171954</v>
      </c>
      <c r="F1083" s="9">
        <v>57.208348301824422</v>
      </c>
      <c r="G1083" s="9">
        <v>58.060265754761403</v>
      </c>
      <c r="H1083" s="9">
        <v>66.61512329126947</v>
      </c>
      <c r="I1083" s="9">
        <f t="shared" si="25"/>
        <v>67.672919044835893</v>
      </c>
    </row>
    <row r="1084" spans="1:9" x14ac:dyDescent="0.25">
      <c r="A1084" s="14"/>
      <c r="B1084" s="5">
        <f>DATE(YEAR(siječanj!B1084),MONTH(siječanj!B1084)+3,DAY(siječanj!B1084))</f>
        <v>43933</v>
      </c>
      <c r="C1084" s="8">
        <v>11.2604166666667</v>
      </c>
      <c r="D1084">
        <v>0.92170047193785354</v>
      </c>
      <c r="E1084" s="6">
        <v>76.978902926047013</v>
      </c>
      <c r="F1084" s="9">
        <v>58.799079310897106</v>
      </c>
      <c r="G1084" s="9">
        <v>55.960615092527121</v>
      </c>
      <c r="H1084" s="9">
        <v>22.338146788045396</v>
      </c>
      <c r="I1084" s="9">
        <f t="shared" si="25"/>
        <v>70.951491156195743</v>
      </c>
    </row>
    <row r="1085" spans="1:9" x14ac:dyDescent="0.25">
      <c r="A1085" s="14"/>
      <c r="B1085" s="5">
        <f>DATE(YEAR(siječanj!B1085),MONTH(siječanj!B1085)+3,DAY(siječanj!B1085))</f>
        <v>43933</v>
      </c>
      <c r="C1085" s="8">
        <v>11.2708333333333</v>
      </c>
      <c r="D1085">
        <v>0.92170047193785354</v>
      </c>
      <c r="E1085" s="6">
        <v>82.81677020136793</v>
      </c>
      <c r="F1085" s="9">
        <v>59.681551567973997</v>
      </c>
      <c r="G1085" s="9">
        <v>57.850421885823096</v>
      </c>
      <c r="H1085" s="9">
        <v>3.1981103981241072</v>
      </c>
      <c r="I1085" s="9">
        <f t="shared" si="25"/>
        <v>76.332256178969587</v>
      </c>
    </row>
    <row r="1086" spans="1:9" x14ac:dyDescent="0.25">
      <c r="A1086" s="14"/>
      <c r="B1086" s="5">
        <f>DATE(YEAR(siječanj!B1086),MONTH(siječanj!B1086)+3,DAY(siječanj!B1086))</f>
        <v>43933</v>
      </c>
      <c r="C1086" s="8">
        <v>11.28125</v>
      </c>
      <c r="D1086">
        <v>0.92170047193785354</v>
      </c>
      <c r="E1086" s="6">
        <v>87.975864096270243</v>
      </c>
      <c r="F1086" s="9">
        <v>61.515004843767898</v>
      </c>
      <c r="G1086" s="9">
        <v>57.737391371400427</v>
      </c>
      <c r="H1086" s="9">
        <v>1.9107241555712089</v>
      </c>
      <c r="I1086" s="9">
        <f t="shared" si="25"/>
        <v>81.087395456672752</v>
      </c>
    </row>
    <row r="1087" spans="1:9" x14ac:dyDescent="0.25">
      <c r="A1087" s="14"/>
      <c r="B1087" s="5">
        <f>DATE(YEAR(siječanj!B1087),MONTH(siječanj!B1087)+3,DAY(siječanj!B1087))</f>
        <v>43933</v>
      </c>
      <c r="C1087" s="8">
        <v>11.2916666666667</v>
      </c>
      <c r="D1087">
        <v>0.92170047193785354</v>
      </c>
      <c r="E1087" s="6">
        <v>90.990390330469694</v>
      </c>
      <c r="F1087" s="9">
        <v>61.577176303841469</v>
      </c>
      <c r="G1087" s="9">
        <v>58.845600083444992</v>
      </c>
      <c r="H1087" s="9">
        <v>2.9796325572853228</v>
      </c>
      <c r="I1087" s="9">
        <f t="shared" si="25"/>
        <v>83.865885709403429</v>
      </c>
    </row>
    <row r="1088" spans="1:9" x14ac:dyDescent="0.25">
      <c r="A1088" s="14"/>
      <c r="B1088" s="5">
        <f>DATE(YEAR(siječanj!B1088),MONTH(siječanj!B1088)+3,DAY(siječanj!B1088))</f>
        <v>43933</v>
      </c>
      <c r="C1088" s="8">
        <v>11.3020833333333</v>
      </c>
      <c r="D1088">
        <v>0.92170047193785354</v>
      </c>
      <c r="E1088" s="6">
        <v>94.502401436786542</v>
      </c>
      <c r="F1088" s="9">
        <v>62.851769597670923</v>
      </c>
      <c r="G1088" s="9">
        <v>61.947536241048105</v>
      </c>
      <c r="H1088" s="9">
        <v>2.2566182692029861</v>
      </c>
      <c r="I1088" s="9">
        <f t="shared" si="25"/>
        <v>87.102908003546645</v>
      </c>
    </row>
    <row r="1089" spans="1:9" x14ac:dyDescent="0.25">
      <c r="A1089" s="14"/>
      <c r="B1089" s="5">
        <f>DATE(YEAR(siječanj!B1089),MONTH(siječanj!B1089)+3,DAY(siječanj!B1089))</f>
        <v>43933</v>
      </c>
      <c r="C1089" s="8">
        <v>11.3125</v>
      </c>
      <c r="D1089">
        <v>0.92170047193785354</v>
      </c>
      <c r="E1089" s="6">
        <v>103.53461351309862</v>
      </c>
      <c r="F1089" s="9">
        <v>64.165254714303828</v>
      </c>
      <c r="G1089" s="9">
        <v>62.812090252128414</v>
      </c>
      <c r="H1089" s="9">
        <v>1.8525918880252246</v>
      </c>
      <c r="I1089" s="9">
        <f t="shared" si="25"/>
        <v>95.427902136926264</v>
      </c>
    </row>
    <row r="1090" spans="1:9" x14ac:dyDescent="0.25">
      <c r="A1090" s="14"/>
      <c r="B1090" s="5">
        <f>DATE(YEAR(siječanj!B1090),MONTH(siječanj!B1090)+3,DAY(siječanj!B1090))</f>
        <v>43933</v>
      </c>
      <c r="C1090" s="8">
        <v>11.3229166666667</v>
      </c>
      <c r="D1090">
        <v>0.92170047193785354</v>
      </c>
      <c r="E1090" s="6">
        <v>110.98668980113807</v>
      </c>
      <c r="F1090" s="9">
        <v>65.924685735908909</v>
      </c>
      <c r="G1090" s="9">
        <v>69.578121325716097</v>
      </c>
      <c r="H1090" s="9">
        <v>1.0233044082663321</v>
      </c>
      <c r="I1090" s="9">
        <f t="shared" si="25"/>
        <v>102.29648436852912</v>
      </c>
    </row>
    <row r="1091" spans="1:9" x14ac:dyDescent="0.25">
      <c r="A1091" s="14"/>
      <c r="B1091" s="5">
        <f>DATE(YEAR(siječanj!B1091),MONTH(siječanj!B1091)+3,DAY(siječanj!B1091))</f>
        <v>43933</v>
      </c>
      <c r="C1091" s="8">
        <v>11.3333333333333</v>
      </c>
      <c r="D1091">
        <v>0.92170047193785354</v>
      </c>
      <c r="E1091" s="6">
        <v>116.25806886543626</v>
      </c>
      <c r="F1091" s="9">
        <v>67.796970555797628</v>
      </c>
      <c r="G1091" s="9">
        <v>72.329817395081676</v>
      </c>
      <c r="H1091" s="9">
        <v>1.2370918656794179</v>
      </c>
      <c r="I1091" s="9">
        <f t="shared" si="25"/>
        <v>107.15511693985607</v>
      </c>
    </row>
    <row r="1092" spans="1:9" x14ac:dyDescent="0.25">
      <c r="A1092" s="14"/>
      <c r="B1092" s="5">
        <f>DATE(YEAR(siječanj!B1092),MONTH(siječanj!B1092)+3,DAY(siječanj!B1092))</f>
        <v>43933</v>
      </c>
      <c r="C1092" s="8">
        <v>11.34375</v>
      </c>
      <c r="D1092">
        <v>0.92170047193785354</v>
      </c>
      <c r="E1092" s="6">
        <v>119.30528821781544</v>
      </c>
      <c r="F1092" s="9">
        <v>68.778340080821664</v>
      </c>
      <c r="G1092" s="9">
        <v>77.946633337438897</v>
      </c>
      <c r="H1092" s="9">
        <v>1.4513116073156409</v>
      </c>
      <c r="I1092" s="9">
        <f t="shared" ref="I1092:I1155" si="27">D1092*E1092</f>
        <v>109.96374045504213</v>
      </c>
    </row>
    <row r="1093" spans="1:9" x14ac:dyDescent="0.25">
      <c r="A1093" s="14"/>
      <c r="B1093" s="5">
        <f>DATE(YEAR(siječanj!B1093),MONTH(siječanj!B1093)+3,DAY(siječanj!B1093))</f>
        <v>43933</v>
      </c>
      <c r="C1093" s="8">
        <v>11.3541666666667</v>
      </c>
      <c r="D1093">
        <v>0.92170047193785354</v>
      </c>
      <c r="E1093" s="6">
        <v>124.31904645856966</v>
      </c>
      <c r="F1093" s="9">
        <v>72.852389123350846</v>
      </c>
      <c r="G1093" s="9">
        <v>82.280868977065751</v>
      </c>
      <c r="H1093" s="9">
        <v>1.3943845561521357</v>
      </c>
      <c r="I1093" s="9">
        <f t="shared" si="27"/>
        <v>114.58492379172759</v>
      </c>
    </row>
    <row r="1094" spans="1:9" x14ac:dyDescent="0.25">
      <c r="A1094" s="14"/>
      <c r="B1094" s="5">
        <f>DATE(YEAR(siječanj!B1094),MONTH(siječanj!B1094)+3,DAY(siječanj!B1094))</f>
        <v>43933</v>
      </c>
      <c r="C1094" s="8">
        <v>11.3645833333333</v>
      </c>
      <c r="D1094">
        <v>0.92170047193785354</v>
      </c>
      <c r="E1094" s="6">
        <v>129.16248991151926</v>
      </c>
      <c r="F1094" s="9">
        <v>74.036897896433786</v>
      </c>
      <c r="G1094" s="9">
        <v>82.506071190711864</v>
      </c>
      <c r="H1094" s="9">
        <v>1.3244351917782715</v>
      </c>
      <c r="I1094" s="9">
        <f t="shared" si="27"/>
        <v>119.04912790811555</v>
      </c>
    </row>
    <row r="1095" spans="1:9" x14ac:dyDescent="0.25">
      <c r="A1095" s="14"/>
      <c r="B1095" s="5">
        <f>DATE(YEAR(siječanj!B1095),MONTH(siječanj!B1095)+3,DAY(siječanj!B1095))</f>
        <v>43933</v>
      </c>
      <c r="C1095" s="8">
        <v>11.375</v>
      </c>
      <c r="D1095">
        <v>0.92170047193785354</v>
      </c>
      <c r="E1095" s="6">
        <v>129.81373125784918</v>
      </c>
      <c r="F1095" s="9">
        <v>77.927643404621548</v>
      </c>
      <c r="G1095" s="9">
        <v>86.402796670500422</v>
      </c>
      <c r="H1095" s="9">
        <v>1.4115593876257648</v>
      </c>
      <c r="I1095" s="9">
        <f t="shared" si="27"/>
        <v>119.64937736437328</v>
      </c>
    </row>
    <row r="1096" spans="1:9" x14ac:dyDescent="0.25">
      <c r="A1096" s="14"/>
      <c r="B1096" s="5">
        <f>DATE(YEAR(siječanj!B1096),MONTH(siječanj!B1096)+3,DAY(siječanj!B1096))</f>
        <v>43933</v>
      </c>
      <c r="C1096" s="8">
        <v>11.3854166666667</v>
      </c>
      <c r="D1096">
        <v>0.92170047193785354</v>
      </c>
      <c r="E1096" s="6">
        <v>134.20231221925363</v>
      </c>
      <c r="F1096" s="9">
        <v>87.060462510903363</v>
      </c>
      <c r="G1096" s="9">
        <v>91.634277482950438</v>
      </c>
      <c r="H1096" s="9">
        <v>1.9151167210643774</v>
      </c>
      <c r="I1096" s="9">
        <f t="shared" si="27"/>
        <v>123.69433450763724</v>
      </c>
    </row>
    <row r="1097" spans="1:9" x14ac:dyDescent="0.25">
      <c r="A1097" s="14"/>
      <c r="B1097" s="5">
        <f>DATE(YEAR(siječanj!B1097),MONTH(siječanj!B1097)+3,DAY(siječanj!B1097))</f>
        <v>43933</v>
      </c>
      <c r="C1097" s="8">
        <v>11.3958333333333</v>
      </c>
      <c r="D1097">
        <v>0.92170047193785354</v>
      </c>
      <c r="E1097" s="6">
        <v>138.74588661706764</v>
      </c>
      <c r="F1097" s="9">
        <v>88.691749035137491</v>
      </c>
      <c r="G1097" s="9">
        <v>94.028622153176386</v>
      </c>
      <c r="H1097" s="9">
        <v>1.9076025455359278</v>
      </c>
      <c r="I1097" s="9">
        <f t="shared" si="27"/>
        <v>127.88214917438717</v>
      </c>
    </row>
    <row r="1098" spans="1:9" x14ac:dyDescent="0.25">
      <c r="A1098" s="14"/>
      <c r="B1098" s="5">
        <f>DATE(YEAR(siječanj!B1098),MONTH(siječanj!B1098)+3,DAY(siječanj!B1098))</f>
        <v>43933</v>
      </c>
      <c r="C1098" s="8">
        <v>11.40625</v>
      </c>
      <c r="D1098">
        <v>0.92170047193785354</v>
      </c>
      <c r="E1098" s="6">
        <v>142.88564172397312</v>
      </c>
      <c r="F1098" s="9">
        <v>91.777878266305592</v>
      </c>
      <c r="G1098" s="9">
        <v>94.826011999890383</v>
      </c>
      <c r="H1098" s="9">
        <v>2.2625527148284501</v>
      </c>
      <c r="I1098" s="9">
        <f t="shared" si="27"/>
        <v>131.69776341012908</v>
      </c>
    </row>
    <row r="1099" spans="1:9" x14ac:dyDescent="0.25">
      <c r="A1099" s="14"/>
      <c r="B1099" s="5">
        <f>DATE(YEAR(siječanj!B1099),MONTH(siječanj!B1099)+3,DAY(siječanj!B1099))</f>
        <v>43933</v>
      </c>
      <c r="C1099" s="8">
        <v>11.4166666666667</v>
      </c>
      <c r="D1099">
        <v>0.92170047193785354</v>
      </c>
      <c r="E1099" s="6">
        <v>144.11203692710836</v>
      </c>
      <c r="F1099" s="9">
        <v>89.748474983101218</v>
      </c>
      <c r="G1099" s="9">
        <v>92.795231092955504</v>
      </c>
      <c r="H1099" s="9">
        <v>2.7535558769573365</v>
      </c>
      <c r="I1099" s="9">
        <f t="shared" si="27"/>
        <v>132.82813244764117</v>
      </c>
    </row>
    <row r="1100" spans="1:9" x14ac:dyDescent="0.25">
      <c r="A1100" s="14"/>
      <c r="B1100" s="5">
        <f>DATE(YEAR(siječanj!B1100),MONTH(siječanj!B1100)+3,DAY(siječanj!B1100))</f>
        <v>43933</v>
      </c>
      <c r="C1100" s="8">
        <v>11.4270833333333</v>
      </c>
      <c r="D1100">
        <v>0.92170047193785354</v>
      </c>
      <c r="E1100" s="6">
        <v>145.18840135062936</v>
      </c>
      <c r="F1100" s="9">
        <v>93.074151802336402</v>
      </c>
      <c r="G1100" s="9">
        <v>98.484460406597734</v>
      </c>
      <c r="H1100" s="9">
        <v>3.3245326164132036</v>
      </c>
      <c r="I1100" s="9">
        <f t="shared" si="27"/>
        <v>133.82021804477756</v>
      </c>
    </row>
    <row r="1101" spans="1:9" x14ac:dyDescent="0.25">
      <c r="A1101" s="14"/>
      <c r="B1101" s="5">
        <f>DATE(YEAR(siječanj!B1101),MONTH(siječanj!B1101)+3,DAY(siječanj!B1101))</f>
        <v>43933</v>
      </c>
      <c r="C1101" s="8">
        <v>11.4375</v>
      </c>
      <c r="D1101">
        <v>0.92170047193785354</v>
      </c>
      <c r="E1101" s="6">
        <v>149.08538510355814</v>
      </c>
      <c r="F1101" s="9">
        <v>92.243318305646383</v>
      </c>
      <c r="G1101" s="9">
        <v>98.277369562083138</v>
      </c>
      <c r="H1101" s="9">
        <v>3.1657966544213019</v>
      </c>
      <c r="I1101" s="9">
        <f t="shared" si="27"/>
        <v>137.41206980898619</v>
      </c>
    </row>
    <row r="1102" spans="1:9" x14ac:dyDescent="0.25">
      <c r="A1102" s="14"/>
      <c r="B1102" s="5">
        <f>DATE(YEAR(siječanj!B1102),MONTH(siječanj!B1102)+3,DAY(siječanj!B1102))</f>
        <v>43933</v>
      </c>
      <c r="C1102" s="8">
        <v>11.4479166666667</v>
      </c>
      <c r="D1102">
        <v>0.92170047193785354</v>
      </c>
      <c r="E1102" s="6">
        <v>151.09296685174303</v>
      </c>
      <c r="F1102" s="9">
        <v>92.896799785826346</v>
      </c>
      <c r="G1102" s="9">
        <v>93.630428874211489</v>
      </c>
      <c r="H1102" s="9">
        <v>2.892104962566008</v>
      </c>
      <c r="I1102" s="9">
        <f t="shared" si="27"/>
        <v>139.262458853742</v>
      </c>
    </row>
    <row r="1103" spans="1:9" x14ac:dyDescent="0.25">
      <c r="A1103" s="14"/>
      <c r="B1103" s="5">
        <f>DATE(YEAR(siječanj!B1103),MONTH(siječanj!B1103)+3,DAY(siječanj!B1103))</f>
        <v>43933</v>
      </c>
      <c r="C1103" s="8">
        <v>11.4583333333333</v>
      </c>
      <c r="D1103">
        <v>0.92170047193785354</v>
      </c>
      <c r="E1103" s="6">
        <v>149.56831074304833</v>
      </c>
      <c r="F1103" s="9">
        <v>92.702549637999013</v>
      </c>
      <c r="G1103" s="9">
        <v>87.168169565534498</v>
      </c>
      <c r="H1103" s="9">
        <v>3.2488440315469047</v>
      </c>
      <c r="I1103" s="9">
        <f t="shared" si="27"/>
        <v>137.85718259881517</v>
      </c>
    </row>
    <row r="1104" spans="1:9" x14ac:dyDescent="0.25">
      <c r="A1104" s="14"/>
      <c r="B1104" s="5">
        <f>DATE(YEAR(siječanj!B1104),MONTH(siječanj!B1104)+3,DAY(siječanj!B1104))</f>
        <v>43933</v>
      </c>
      <c r="C1104" s="8">
        <v>11.46875</v>
      </c>
      <c r="D1104">
        <v>0.92170047193785354</v>
      </c>
      <c r="E1104" s="6">
        <v>149.82656238769681</v>
      </c>
      <c r="F1104" s="9">
        <v>90.278714634211539</v>
      </c>
      <c r="G1104" s="9">
        <v>87.325324720684236</v>
      </c>
      <c r="H1104" s="9">
        <v>3.7905310247687334</v>
      </c>
      <c r="I1104" s="9">
        <f t="shared" si="27"/>
        <v>138.09521326156641</v>
      </c>
    </row>
    <row r="1105" spans="1:9" x14ac:dyDescent="0.25">
      <c r="A1105" s="14"/>
      <c r="B1105" s="5">
        <f>DATE(YEAR(siječanj!B1105),MONTH(siječanj!B1105)+3,DAY(siječanj!B1105))</f>
        <v>43933</v>
      </c>
      <c r="C1105" s="8">
        <v>11.4791666666667</v>
      </c>
      <c r="D1105">
        <v>0.92170047193785354</v>
      </c>
      <c r="E1105" s="6">
        <v>152.01918499319399</v>
      </c>
      <c r="F1105" s="9">
        <v>89.733485677557013</v>
      </c>
      <c r="G1105" s="9">
        <v>86.906788758331842</v>
      </c>
      <c r="H1105" s="9">
        <v>3.5342890732478653</v>
      </c>
      <c r="I1105" s="9">
        <f t="shared" si="27"/>
        <v>140.11615455183477</v>
      </c>
    </row>
    <row r="1106" spans="1:9" x14ac:dyDescent="0.25">
      <c r="A1106" s="14"/>
      <c r="B1106" s="5">
        <f>DATE(YEAR(siječanj!B1106),MONTH(siječanj!B1106)+3,DAY(siječanj!B1106))</f>
        <v>43933</v>
      </c>
      <c r="C1106" s="8">
        <v>11.4895833333333</v>
      </c>
      <c r="D1106">
        <v>0.92170047193785354</v>
      </c>
      <c r="E1106" s="6">
        <v>149.65773531101024</v>
      </c>
      <c r="F1106" s="9">
        <v>87.880715084939794</v>
      </c>
      <c r="G1106" s="9">
        <v>86.218548705023437</v>
      </c>
      <c r="H1106" s="9">
        <v>4.9646667692324575</v>
      </c>
      <c r="I1106" s="9">
        <f t="shared" si="27"/>
        <v>137.9396052653085</v>
      </c>
    </row>
    <row r="1107" spans="1:9" x14ac:dyDescent="0.25">
      <c r="A1107" s="14"/>
      <c r="B1107" s="5">
        <f>DATE(YEAR(siječanj!B1107),MONTH(siječanj!B1107)+3,DAY(siječanj!B1107))</f>
        <v>43933</v>
      </c>
      <c r="C1107" s="8">
        <v>11.5</v>
      </c>
      <c r="D1107">
        <v>0.92170047193785354</v>
      </c>
      <c r="E1107" s="6">
        <v>146.07405345010059</v>
      </c>
      <c r="F1107" s="9">
        <v>88.131844222223592</v>
      </c>
      <c r="G1107" s="9">
        <v>85.657738366767873</v>
      </c>
      <c r="H1107" s="9">
        <v>5.2752928649544595</v>
      </c>
      <c r="I1107" s="9">
        <f t="shared" si="27"/>
        <v>134.63652400283297</v>
      </c>
    </row>
    <row r="1108" spans="1:9" x14ac:dyDescent="0.25">
      <c r="A1108" s="14"/>
      <c r="B1108" s="5">
        <f>DATE(YEAR(siječanj!B1108),MONTH(siječanj!B1108)+3,DAY(siječanj!B1108))</f>
        <v>43933</v>
      </c>
      <c r="C1108" s="8">
        <v>11.5104166666667</v>
      </c>
      <c r="D1108">
        <v>0.92170047193785354</v>
      </c>
      <c r="E1108" s="6">
        <v>136.78986042656669</v>
      </c>
      <c r="F1108" s="9">
        <v>87.885372619826057</v>
      </c>
      <c r="G1108" s="9">
        <v>85.041462211369193</v>
      </c>
      <c r="H1108" s="9">
        <v>5.9852748793604666</v>
      </c>
      <c r="I1108" s="9">
        <f t="shared" si="27"/>
        <v>126.07927891147963</v>
      </c>
    </row>
    <row r="1109" spans="1:9" x14ac:dyDescent="0.25">
      <c r="A1109" s="14"/>
      <c r="B1109" s="5">
        <f>DATE(YEAR(siječanj!B1109),MONTH(siječanj!B1109)+3,DAY(siječanj!B1109))</f>
        <v>43933</v>
      </c>
      <c r="C1109" s="8">
        <v>11.5208333333333</v>
      </c>
      <c r="D1109">
        <v>0.92170047193785354</v>
      </c>
      <c r="E1109" s="6">
        <v>133.15843458901281</v>
      </c>
      <c r="F1109" s="9">
        <v>87.454194998466463</v>
      </c>
      <c r="G1109" s="9">
        <v>85.557200804285458</v>
      </c>
      <c r="H1109" s="9">
        <v>6.5571012465636525</v>
      </c>
      <c r="I1109" s="9">
        <f t="shared" si="27"/>
        <v>122.7321920031989</v>
      </c>
    </row>
    <row r="1110" spans="1:9" x14ac:dyDescent="0.25">
      <c r="A1110" s="14"/>
      <c r="B1110" s="5">
        <f>DATE(YEAR(siječanj!B1110),MONTH(siječanj!B1110)+3,DAY(siječanj!B1110))</f>
        <v>43933</v>
      </c>
      <c r="C1110" s="8">
        <v>11.53125</v>
      </c>
      <c r="D1110">
        <v>0.92170047193785354</v>
      </c>
      <c r="E1110" s="6">
        <v>131.63931075178837</v>
      </c>
      <c r="F1110" s="9">
        <v>87.96908769036142</v>
      </c>
      <c r="G1110" s="9">
        <v>86.743300844376535</v>
      </c>
      <c r="H1110" s="9">
        <v>5.6494527889184676</v>
      </c>
      <c r="I1110" s="9">
        <f t="shared" si="27"/>
        <v>121.3320148454971</v>
      </c>
    </row>
    <row r="1111" spans="1:9" x14ac:dyDescent="0.25">
      <c r="A1111" s="14"/>
      <c r="B1111" s="5">
        <f>DATE(YEAR(siječanj!B1111),MONTH(siječanj!B1111)+3,DAY(siječanj!B1111))</f>
        <v>43933</v>
      </c>
      <c r="C1111" s="8">
        <v>11.5416666666667</v>
      </c>
      <c r="D1111">
        <v>0.92170047193785354</v>
      </c>
      <c r="E1111" s="6">
        <v>126.70605081228767</v>
      </c>
      <c r="F1111" s="9">
        <v>88.143980335559647</v>
      </c>
      <c r="G1111" s="9">
        <v>89.422868476471791</v>
      </c>
      <c r="H1111" s="9">
        <v>4.1663254611985661</v>
      </c>
      <c r="I1111" s="9">
        <f t="shared" si="27"/>
        <v>116.7850268310672</v>
      </c>
    </row>
    <row r="1112" spans="1:9" x14ac:dyDescent="0.25">
      <c r="A1112" s="14"/>
      <c r="B1112" s="5">
        <f>DATE(YEAR(siječanj!B1112),MONTH(siječanj!B1112)+3,DAY(siječanj!B1112))</f>
        <v>43933</v>
      </c>
      <c r="C1112" s="8">
        <v>11.5520833333333</v>
      </c>
      <c r="D1112">
        <v>0.92170047193785354</v>
      </c>
      <c r="E1112" s="6">
        <v>121.51445926489995</v>
      </c>
      <c r="F1112" s="9">
        <v>85.373611073060744</v>
      </c>
      <c r="G1112" s="9">
        <v>89.298653298683377</v>
      </c>
      <c r="H1112" s="9">
        <v>5.1457589970960536</v>
      </c>
      <c r="I1112" s="9">
        <f t="shared" si="27"/>
        <v>111.99993445173136</v>
      </c>
    </row>
    <row r="1113" spans="1:9" x14ac:dyDescent="0.25">
      <c r="A1113" s="14"/>
      <c r="B1113" s="5">
        <f>DATE(YEAR(siječanj!B1113),MONTH(siječanj!B1113)+3,DAY(siječanj!B1113))</f>
        <v>43933</v>
      </c>
      <c r="C1113" s="8">
        <v>11.5625</v>
      </c>
      <c r="D1113">
        <v>0.92170047193785354</v>
      </c>
      <c r="E1113" s="6">
        <v>117.14734102905479</v>
      </c>
      <c r="F1113" s="9">
        <v>84.962369629933008</v>
      </c>
      <c r="G1113" s="9">
        <v>88.546347236774096</v>
      </c>
      <c r="H1113" s="9">
        <v>4.2793010504269429</v>
      </c>
      <c r="I1113" s="9">
        <f t="shared" si="27"/>
        <v>107.97475951274447</v>
      </c>
    </row>
    <row r="1114" spans="1:9" x14ac:dyDescent="0.25">
      <c r="A1114" s="14"/>
      <c r="B1114" s="5">
        <f>DATE(YEAR(siječanj!B1114),MONTH(siječanj!B1114)+3,DAY(siječanj!B1114))</f>
        <v>43933</v>
      </c>
      <c r="C1114" s="8">
        <v>11.5729166666667</v>
      </c>
      <c r="D1114">
        <v>0.92170047193785354</v>
      </c>
      <c r="E1114" s="6">
        <v>115.43510597062274</v>
      </c>
      <c r="F1114" s="9">
        <v>85.057111685565786</v>
      </c>
      <c r="G1114" s="9">
        <v>87.772085203112425</v>
      </c>
      <c r="H1114" s="9">
        <v>4.0947824222693567</v>
      </c>
      <c r="I1114" s="9">
        <f t="shared" si="27"/>
        <v>106.39659165131911</v>
      </c>
    </row>
    <row r="1115" spans="1:9" x14ac:dyDescent="0.25">
      <c r="A1115" s="14"/>
      <c r="B1115" s="5">
        <f>DATE(YEAR(siječanj!B1115),MONTH(siječanj!B1115)+3,DAY(siječanj!B1115))</f>
        <v>43933</v>
      </c>
      <c r="C1115" s="8">
        <v>11.5833333333333</v>
      </c>
      <c r="D1115">
        <v>0.92170047193785354</v>
      </c>
      <c r="E1115" s="6">
        <v>112.65835980479086</v>
      </c>
      <c r="F1115" s="9">
        <v>85.670274746838217</v>
      </c>
      <c r="G1115" s="9">
        <v>89.211411319168562</v>
      </c>
      <c r="H1115" s="9">
        <v>4.0558220596241679</v>
      </c>
      <c r="I1115" s="9">
        <f t="shared" si="27"/>
        <v>103.83726339982024</v>
      </c>
    </row>
    <row r="1116" spans="1:9" x14ac:dyDescent="0.25">
      <c r="A1116" s="14"/>
      <c r="B1116" s="5">
        <f>DATE(YEAR(siječanj!B1116),MONTH(siječanj!B1116)+3,DAY(siječanj!B1116))</f>
        <v>43933</v>
      </c>
      <c r="C1116" s="8">
        <v>11.59375</v>
      </c>
      <c r="D1116">
        <v>0.92170047193785354</v>
      </c>
      <c r="E1116" s="6">
        <v>113.44466893311298</v>
      </c>
      <c r="F1116" s="9">
        <v>86.271514679545078</v>
      </c>
      <c r="G1116" s="9">
        <v>86.247214672164247</v>
      </c>
      <c r="H1116" s="9">
        <v>3.8120366668465113</v>
      </c>
      <c r="I1116" s="9">
        <f t="shared" si="27"/>
        <v>104.56200489448378</v>
      </c>
    </row>
    <row r="1117" spans="1:9" x14ac:dyDescent="0.25">
      <c r="A1117" s="14"/>
      <c r="B1117" s="5">
        <f>DATE(YEAR(siječanj!B1117),MONTH(siječanj!B1117)+3,DAY(siječanj!B1117))</f>
        <v>43933</v>
      </c>
      <c r="C1117" s="8">
        <v>11.6041666666667</v>
      </c>
      <c r="D1117">
        <v>0.92170047193785354</v>
      </c>
      <c r="E1117" s="6">
        <v>111.398090791706</v>
      </c>
      <c r="F1117" s="9">
        <v>85.065325664260783</v>
      </c>
      <c r="G1117" s="9">
        <v>85.514894122835315</v>
      </c>
      <c r="H1117" s="9">
        <v>2.8559494671382248</v>
      </c>
      <c r="I1117" s="9">
        <f t="shared" si="27"/>
        <v>102.67567285569127</v>
      </c>
    </row>
    <row r="1118" spans="1:9" x14ac:dyDescent="0.25">
      <c r="A1118" s="14"/>
      <c r="B1118" s="5">
        <f>DATE(YEAR(siječanj!B1118),MONTH(siječanj!B1118)+3,DAY(siječanj!B1118))</f>
        <v>43933</v>
      </c>
      <c r="C1118" s="8">
        <v>11.6145833333333</v>
      </c>
      <c r="D1118">
        <v>0.92170047193785354</v>
      </c>
      <c r="E1118" s="6">
        <v>109.0840997852288</v>
      </c>
      <c r="F1118" s="9">
        <v>84.237064059138675</v>
      </c>
      <c r="G1118" s="9">
        <v>86.275238534483222</v>
      </c>
      <c r="H1118" s="9">
        <v>2.5863565070299575</v>
      </c>
      <c r="I1118" s="9">
        <f t="shared" si="27"/>
        <v>100.54286625296129</v>
      </c>
    </row>
    <row r="1119" spans="1:9" x14ac:dyDescent="0.25">
      <c r="A1119" s="14"/>
      <c r="B1119" s="5">
        <f>DATE(YEAR(siječanj!B1119),MONTH(siječanj!B1119)+3,DAY(siječanj!B1119))</f>
        <v>43933</v>
      </c>
      <c r="C1119" s="8">
        <v>11.625</v>
      </c>
      <c r="D1119">
        <v>0.92170047193785354</v>
      </c>
      <c r="E1119" s="6">
        <v>105.53837676984047</v>
      </c>
      <c r="F1119" s="9">
        <v>84.227515911692834</v>
      </c>
      <c r="G1119" s="9">
        <v>87.964588228705423</v>
      </c>
      <c r="H1119" s="9">
        <v>2.3686535904437092</v>
      </c>
      <c r="I1119" s="9">
        <f t="shared" si="27"/>
        <v>97.274771676316959</v>
      </c>
    </row>
    <row r="1120" spans="1:9" x14ac:dyDescent="0.25">
      <c r="A1120" s="14"/>
      <c r="B1120" s="5">
        <f>DATE(YEAR(siječanj!B1120),MONTH(siječanj!B1120)+3,DAY(siječanj!B1120))</f>
        <v>43933</v>
      </c>
      <c r="C1120" s="8">
        <v>11.6354166666667</v>
      </c>
      <c r="D1120">
        <v>0.92170047193785354</v>
      </c>
      <c r="E1120" s="6">
        <v>104.71845445249451</v>
      </c>
      <c r="F1120" s="9">
        <v>83.461566416964416</v>
      </c>
      <c r="G1120" s="9">
        <v>85.746906660748252</v>
      </c>
      <c r="H1120" s="9">
        <v>2.2457015984988757</v>
      </c>
      <c r="I1120" s="9">
        <f t="shared" si="27"/>
        <v>96.519048889466816</v>
      </c>
    </row>
    <row r="1121" spans="1:9" x14ac:dyDescent="0.25">
      <c r="A1121" s="14"/>
      <c r="B1121" s="5">
        <f>DATE(YEAR(siječanj!B1121),MONTH(siječanj!B1121)+3,DAY(siječanj!B1121))</f>
        <v>43933</v>
      </c>
      <c r="C1121" s="8">
        <v>11.6458333333333</v>
      </c>
      <c r="D1121">
        <v>0.92170047193785354</v>
      </c>
      <c r="E1121" s="6">
        <v>104.95900657980008</v>
      </c>
      <c r="F1121" s="9">
        <v>83.987425815248159</v>
      </c>
      <c r="G1121" s="9">
        <v>85.907127866422343</v>
      </c>
      <c r="H1121" s="9">
        <v>1.9569257769772452</v>
      </c>
      <c r="I1121" s="9">
        <f t="shared" si="27"/>
        <v>96.740765898730004</v>
      </c>
    </row>
    <row r="1122" spans="1:9" x14ac:dyDescent="0.25">
      <c r="A1122" s="14"/>
      <c r="B1122" s="5">
        <f>DATE(YEAR(siječanj!B1122),MONTH(siječanj!B1122)+3,DAY(siječanj!B1122))</f>
        <v>43933</v>
      </c>
      <c r="C1122" s="8">
        <v>11.65625</v>
      </c>
      <c r="D1122">
        <v>0.92170047193785354</v>
      </c>
      <c r="E1122" s="6">
        <v>104.26994854481744</v>
      </c>
      <c r="F1122" s="9">
        <v>83.313220515043668</v>
      </c>
      <c r="G1122" s="9">
        <v>83.512185236081024</v>
      </c>
      <c r="H1122" s="9">
        <v>2.1370090096379877</v>
      </c>
      <c r="I1122" s="9">
        <f t="shared" si="27"/>
        <v>96.105660782693931</v>
      </c>
    </row>
    <row r="1123" spans="1:9" x14ac:dyDescent="0.25">
      <c r="A1123" s="14"/>
      <c r="B1123" s="5">
        <f>DATE(YEAR(siječanj!B1123),MONTH(siječanj!B1123)+3,DAY(siječanj!B1123))</f>
        <v>43933</v>
      </c>
      <c r="C1123" s="8">
        <v>11.6666666666667</v>
      </c>
      <c r="D1123">
        <v>0.92170047193785354</v>
      </c>
      <c r="E1123" s="6">
        <v>103.01420880751867</v>
      </c>
      <c r="F1123" s="9">
        <v>82.59358114285989</v>
      </c>
      <c r="G1123" s="9">
        <v>84.01498140368173</v>
      </c>
      <c r="H1123" s="9">
        <v>3.1226339711829887</v>
      </c>
      <c r="I1123" s="9">
        <f t="shared" si="27"/>
        <v>94.948244874194543</v>
      </c>
    </row>
    <row r="1124" spans="1:9" x14ac:dyDescent="0.25">
      <c r="A1124" s="14"/>
      <c r="B1124" s="5">
        <f>DATE(YEAR(siječanj!B1124),MONTH(siječanj!B1124)+3,DAY(siječanj!B1124))</f>
        <v>43933</v>
      </c>
      <c r="C1124" s="8">
        <v>11.6770833333333</v>
      </c>
      <c r="D1124">
        <v>0.92170047193785354</v>
      </c>
      <c r="E1124" s="6">
        <v>102.31502900605065</v>
      </c>
      <c r="F1124" s="9">
        <v>84.666429300659004</v>
      </c>
      <c r="G1124" s="9">
        <v>84.094586348971561</v>
      </c>
      <c r="H1124" s="9">
        <v>3.5153034290607259</v>
      </c>
      <c r="I1124" s="9">
        <f t="shared" si="27"/>
        <v>94.303810521212057</v>
      </c>
    </row>
    <row r="1125" spans="1:9" x14ac:dyDescent="0.25">
      <c r="A1125" s="14"/>
      <c r="B1125" s="5">
        <f>DATE(YEAR(siječanj!B1125),MONTH(siječanj!B1125)+3,DAY(siječanj!B1125))</f>
        <v>43933</v>
      </c>
      <c r="C1125" s="8">
        <v>11.6875</v>
      </c>
      <c r="D1125">
        <v>0.92170047193785354</v>
      </c>
      <c r="E1125" s="6">
        <v>103.17008578835468</v>
      </c>
      <c r="F1125" s="9">
        <v>83.745607729156276</v>
      </c>
      <c r="G1125" s="9">
        <v>83.440594561598999</v>
      </c>
      <c r="H1125" s="9">
        <v>2.9771723221905098</v>
      </c>
      <c r="I1125" s="9">
        <f t="shared" si="27"/>
        <v>95.091916760995346</v>
      </c>
    </row>
    <row r="1126" spans="1:9" x14ac:dyDescent="0.25">
      <c r="A1126" s="14"/>
      <c r="B1126" s="5">
        <f>DATE(YEAR(siječanj!B1126),MONTH(siječanj!B1126)+3,DAY(siječanj!B1126))</f>
        <v>43933</v>
      </c>
      <c r="C1126" s="8">
        <v>11.6979166666667</v>
      </c>
      <c r="D1126">
        <v>0.92170047193785354</v>
      </c>
      <c r="E1126" s="6">
        <v>103.02742544749786</v>
      </c>
      <c r="F1126" s="9">
        <v>84.952463828816008</v>
      </c>
      <c r="G1126" s="9">
        <v>83.905382136900855</v>
      </c>
      <c r="H1126" s="9">
        <v>3.6957402582634353</v>
      </c>
      <c r="I1126" s="9">
        <f t="shared" si="27"/>
        <v>94.960426657500804</v>
      </c>
    </row>
    <row r="1127" spans="1:9" x14ac:dyDescent="0.25">
      <c r="A1127" s="14"/>
      <c r="B1127" s="5">
        <f>DATE(YEAR(siječanj!B1127),MONTH(siječanj!B1127)+3,DAY(siječanj!B1127))</f>
        <v>43933</v>
      </c>
      <c r="C1127" s="8">
        <v>11.7083333333333</v>
      </c>
      <c r="D1127">
        <v>0.92170047193785354</v>
      </c>
      <c r="E1127" s="6">
        <v>106.00330870624578</v>
      </c>
      <c r="F1127" s="9">
        <v>85.486444778441509</v>
      </c>
      <c r="G1127" s="9">
        <v>83.516005759771076</v>
      </c>
      <c r="H1127" s="9">
        <v>4.6071129341351416</v>
      </c>
      <c r="I1127" s="9">
        <f t="shared" si="27"/>
        <v>97.703299661520717</v>
      </c>
    </row>
    <row r="1128" spans="1:9" x14ac:dyDescent="0.25">
      <c r="A1128" s="14"/>
      <c r="B1128" s="5">
        <f>DATE(YEAR(siječanj!B1128),MONTH(siječanj!B1128)+3,DAY(siječanj!B1128))</f>
        <v>43933</v>
      </c>
      <c r="C1128" s="8">
        <v>11.71875</v>
      </c>
      <c r="D1128">
        <v>0.92170047193785354</v>
      </c>
      <c r="E1128" s="6">
        <v>111.13491893988275</v>
      </c>
      <c r="F1128" s="9">
        <v>86.784566861536732</v>
      </c>
      <c r="G1128" s="9">
        <v>84.906660330330396</v>
      </c>
      <c r="H1128" s="9">
        <v>6.9788980950801029</v>
      </c>
      <c r="I1128" s="9">
        <f t="shared" si="27"/>
        <v>102.43310723566503</v>
      </c>
    </row>
    <row r="1129" spans="1:9" x14ac:dyDescent="0.25">
      <c r="A1129" s="14"/>
      <c r="B1129" s="5">
        <f>DATE(YEAR(siječanj!B1129),MONTH(siječanj!B1129)+3,DAY(siječanj!B1129))</f>
        <v>43933</v>
      </c>
      <c r="C1129" s="8">
        <v>11.7291666666667</v>
      </c>
      <c r="D1129">
        <v>0.92170047193785354</v>
      </c>
      <c r="E1129" s="6">
        <v>114.4470101033057</v>
      </c>
      <c r="F1129" s="9">
        <v>88.212834695129217</v>
      </c>
      <c r="G1129" s="9">
        <v>84.462981951047126</v>
      </c>
      <c r="H1129" s="9">
        <v>23.353688009134007</v>
      </c>
      <c r="I1129" s="9">
        <f t="shared" si="27"/>
        <v>105.48586322409315</v>
      </c>
    </row>
    <row r="1130" spans="1:9" x14ac:dyDescent="0.25">
      <c r="A1130" s="14"/>
      <c r="B1130" s="5">
        <f>DATE(YEAR(siječanj!B1130),MONTH(siječanj!B1130)+3,DAY(siječanj!B1130))</f>
        <v>43933</v>
      </c>
      <c r="C1130" s="8">
        <v>11.7395833333333</v>
      </c>
      <c r="D1130">
        <v>0.92170047193785354</v>
      </c>
      <c r="E1130" s="6">
        <v>120.40663769819578</v>
      </c>
      <c r="F1130" s="9">
        <v>89.926678938693129</v>
      </c>
      <c r="G1130" s="9">
        <v>90.417669437510838</v>
      </c>
      <c r="H1130" s="9">
        <v>42.464680676330737</v>
      </c>
      <c r="I1130" s="9">
        <f t="shared" si="27"/>
        <v>110.97885479087719</v>
      </c>
    </row>
    <row r="1131" spans="1:9" x14ac:dyDescent="0.25">
      <c r="A1131" s="14"/>
      <c r="B1131" s="5">
        <f>DATE(YEAR(siječanj!B1131),MONTH(siječanj!B1131)+3,DAY(siječanj!B1131))</f>
        <v>43933</v>
      </c>
      <c r="C1131" s="8">
        <v>11.75</v>
      </c>
      <c r="D1131">
        <v>0.92170047193785354</v>
      </c>
      <c r="E1131" s="6">
        <v>125.34303397361026</v>
      </c>
      <c r="F1131" s="9">
        <v>92.826454532863508</v>
      </c>
      <c r="G1131" s="9">
        <v>90.247628041217453</v>
      </c>
      <c r="H1131" s="9">
        <v>64.607801540665847</v>
      </c>
      <c r="I1131" s="9">
        <f t="shared" si="27"/>
        <v>115.52873356759899</v>
      </c>
    </row>
    <row r="1132" spans="1:9" x14ac:dyDescent="0.25">
      <c r="A1132" s="14"/>
      <c r="B1132" s="5">
        <f>DATE(YEAR(siječanj!B1132),MONTH(siječanj!B1132)+3,DAY(siječanj!B1132))</f>
        <v>43933</v>
      </c>
      <c r="C1132" s="8">
        <v>11.7604166666667</v>
      </c>
      <c r="D1132">
        <v>0.92170047193785354</v>
      </c>
      <c r="E1132" s="6">
        <v>129.74098346753655</v>
      </c>
      <c r="F1132" s="9">
        <v>92.320884947902229</v>
      </c>
      <c r="G1132" s="9">
        <v>91.014176790706571</v>
      </c>
      <c r="H1132" s="9">
        <v>81.9843244818329</v>
      </c>
      <c r="I1132" s="9">
        <f t="shared" si="27"/>
        <v>119.5823256917097</v>
      </c>
    </row>
    <row r="1133" spans="1:9" x14ac:dyDescent="0.25">
      <c r="A1133" s="14"/>
      <c r="B1133" s="5">
        <f>DATE(YEAR(siječanj!B1133),MONTH(siječanj!B1133)+3,DAY(siječanj!B1133))</f>
        <v>43933</v>
      </c>
      <c r="C1133" s="8">
        <v>11.7708333333333</v>
      </c>
      <c r="D1133">
        <v>0.92170047193785354</v>
      </c>
      <c r="E1133" s="6">
        <v>139.32393494567</v>
      </c>
      <c r="F1133" s="9">
        <v>91.847038037998843</v>
      </c>
      <c r="G1133" s="9">
        <v>95.765483591060956</v>
      </c>
      <c r="H1133" s="9">
        <v>107.63492980944157</v>
      </c>
      <c r="I1133" s="9">
        <f t="shared" si="27"/>
        <v>128.41493659166284</v>
      </c>
    </row>
    <row r="1134" spans="1:9" x14ac:dyDescent="0.25">
      <c r="A1134" s="14"/>
      <c r="B1134" s="5">
        <f>DATE(YEAR(siječanj!B1134),MONTH(siječanj!B1134)+3,DAY(siječanj!B1134))</f>
        <v>43933</v>
      </c>
      <c r="C1134" s="8">
        <v>11.78125</v>
      </c>
      <c r="D1134">
        <v>0.92170047193785354</v>
      </c>
      <c r="E1134" s="6">
        <v>144.6755358950883</v>
      </c>
      <c r="F1134" s="9">
        <v>91.890105166019552</v>
      </c>
      <c r="G1134" s="9">
        <v>100.42858525466775</v>
      </c>
      <c r="H1134" s="9">
        <v>121.83747357339222</v>
      </c>
      <c r="I1134" s="9">
        <f t="shared" si="27"/>
        <v>133.34750971236477</v>
      </c>
    </row>
    <row r="1135" spans="1:9" x14ac:dyDescent="0.25">
      <c r="A1135" s="14"/>
      <c r="B1135" s="5">
        <f>DATE(YEAR(siječanj!B1135),MONTH(siječanj!B1135)+3,DAY(siječanj!B1135))</f>
        <v>43933</v>
      </c>
      <c r="C1135" s="8">
        <v>11.7916666666667</v>
      </c>
      <c r="D1135">
        <v>0.92170047193785354</v>
      </c>
      <c r="E1135" s="6">
        <v>150.65601612564319</v>
      </c>
      <c r="F1135" s="9">
        <v>91.259437167763053</v>
      </c>
      <c r="G1135" s="9">
        <v>102.54688103566671</v>
      </c>
      <c r="H1135" s="9">
        <v>148.34072566555477</v>
      </c>
      <c r="I1135" s="9">
        <f t="shared" si="27"/>
        <v>138.85972116328219</v>
      </c>
    </row>
    <row r="1136" spans="1:9" x14ac:dyDescent="0.25">
      <c r="A1136" s="14"/>
      <c r="B1136" s="5">
        <f>DATE(YEAR(siječanj!B1136),MONTH(siječanj!B1136)+3,DAY(siječanj!B1136))</f>
        <v>43933</v>
      </c>
      <c r="C1136" s="8">
        <v>11.8020833333333</v>
      </c>
      <c r="D1136">
        <v>0.92170047193785354</v>
      </c>
      <c r="E1136" s="6">
        <v>157.70031148726198</v>
      </c>
      <c r="F1136" s="9">
        <v>91.65305311648946</v>
      </c>
      <c r="G1136" s="9">
        <v>109.71415538612315</v>
      </c>
      <c r="H1136" s="9">
        <v>179.60073573655268</v>
      </c>
      <c r="I1136" s="9">
        <f t="shared" si="27"/>
        <v>145.35245152255587</v>
      </c>
    </row>
    <row r="1137" spans="1:9" x14ac:dyDescent="0.25">
      <c r="A1137" s="14"/>
      <c r="B1137" s="5">
        <f>DATE(YEAR(siječanj!B1137),MONTH(siječanj!B1137)+3,DAY(siječanj!B1137))</f>
        <v>43933</v>
      </c>
      <c r="C1137" s="8">
        <v>11.8125</v>
      </c>
      <c r="D1137">
        <v>0.92170047193785354</v>
      </c>
      <c r="E1137" s="6">
        <v>155.83794298036611</v>
      </c>
      <c r="F1137" s="9">
        <v>92.110849815576884</v>
      </c>
      <c r="G1137" s="9">
        <v>106.19127537308567</v>
      </c>
      <c r="H1137" s="9">
        <v>200.54665142118884</v>
      </c>
      <c r="I1137" s="9">
        <f t="shared" si="27"/>
        <v>143.63590559082775</v>
      </c>
    </row>
    <row r="1138" spans="1:9" x14ac:dyDescent="0.25">
      <c r="A1138" s="14"/>
      <c r="B1138" s="5">
        <f>DATE(YEAR(siječanj!B1138),MONTH(siječanj!B1138)+3,DAY(siječanj!B1138))</f>
        <v>43933</v>
      </c>
      <c r="C1138" s="8">
        <v>11.8229166666667</v>
      </c>
      <c r="D1138">
        <v>0.92170047193785354</v>
      </c>
      <c r="E1138" s="6">
        <v>157.00754355288871</v>
      </c>
      <c r="F1138" s="9">
        <v>90.535590341717381</v>
      </c>
      <c r="G1138" s="9">
        <v>106.25315019898196</v>
      </c>
      <c r="H1138" s="9">
        <v>221.95850375929155</v>
      </c>
      <c r="I1138" s="9">
        <f t="shared" si="27"/>
        <v>144.71392699050062</v>
      </c>
    </row>
    <row r="1139" spans="1:9" x14ac:dyDescent="0.25">
      <c r="A1139" s="14"/>
      <c r="B1139" s="5">
        <f>DATE(YEAR(siječanj!B1139),MONTH(siječanj!B1139)+3,DAY(siječanj!B1139))</f>
        <v>43933</v>
      </c>
      <c r="C1139" s="8">
        <v>11.8333333333333</v>
      </c>
      <c r="D1139">
        <v>0.92170047193785354</v>
      </c>
      <c r="E1139" s="6">
        <v>157.05572091054216</v>
      </c>
      <c r="F1139" s="9">
        <v>87.69501245799519</v>
      </c>
      <c r="G1139" s="9">
        <v>102.10643725942357</v>
      </c>
      <c r="H1139" s="9">
        <v>226.57153022207359</v>
      </c>
      <c r="I1139" s="9">
        <f t="shared" si="27"/>
        <v>144.75833208378651</v>
      </c>
    </row>
    <row r="1140" spans="1:9" x14ac:dyDescent="0.25">
      <c r="A1140" s="14"/>
      <c r="B1140" s="5">
        <f>DATE(YEAR(siječanj!B1140),MONTH(siječanj!B1140)+3,DAY(siječanj!B1140))</f>
        <v>43933</v>
      </c>
      <c r="C1140" s="8">
        <v>11.84375</v>
      </c>
      <c r="D1140">
        <v>0.92170047193785354</v>
      </c>
      <c r="E1140" s="6">
        <v>155.18113481054931</v>
      </c>
      <c r="F1140" s="9">
        <v>75.241334810587446</v>
      </c>
      <c r="G1140" s="9">
        <v>86.319507648795181</v>
      </c>
      <c r="H1140" s="9">
        <v>226.44307308058666</v>
      </c>
      <c r="I1140" s="9">
        <f t="shared" si="27"/>
        <v>143.03052519073498</v>
      </c>
    </row>
    <row r="1141" spans="1:9" x14ac:dyDescent="0.25">
      <c r="A1141" s="14"/>
      <c r="B1141" s="5">
        <f>DATE(YEAR(siječanj!B1141),MONTH(siječanj!B1141)+3,DAY(siječanj!B1141))</f>
        <v>43933</v>
      </c>
      <c r="C1141" s="8">
        <v>11.8541666666667</v>
      </c>
      <c r="D1141">
        <v>0.92170047193785354</v>
      </c>
      <c r="E1141" s="6">
        <v>153.88161766812081</v>
      </c>
      <c r="F1141" s="9">
        <v>73.605503271723165</v>
      </c>
      <c r="G1141" s="9">
        <v>82.854786279997498</v>
      </c>
      <c r="H1141" s="9">
        <v>226.09461115882758</v>
      </c>
      <c r="I1141" s="9">
        <f t="shared" si="27"/>
        <v>141.83275962726728</v>
      </c>
    </row>
    <row r="1142" spans="1:9" x14ac:dyDescent="0.25">
      <c r="A1142" s="14"/>
      <c r="B1142" s="5">
        <f>DATE(YEAR(siječanj!B1142),MONTH(siječanj!B1142)+3,DAY(siječanj!B1142))</f>
        <v>43933</v>
      </c>
      <c r="C1142" s="8">
        <v>11.8645833333333</v>
      </c>
      <c r="D1142">
        <v>0.92170047193785354</v>
      </c>
      <c r="E1142" s="6">
        <v>150.60617928398881</v>
      </c>
      <c r="F1142" s="9">
        <v>72.891698878534072</v>
      </c>
      <c r="G1142" s="9">
        <v>79.085053081351873</v>
      </c>
      <c r="H1142" s="9">
        <v>227.89855712709752</v>
      </c>
      <c r="I1142" s="9">
        <f t="shared" si="27"/>
        <v>138.81378652280947</v>
      </c>
    </row>
    <row r="1143" spans="1:9" x14ac:dyDescent="0.25">
      <c r="A1143" s="14"/>
      <c r="B1143" s="5">
        <f>DATE(YEAR(siječanj!B1143),MONTH(siječanj!B1143)+3,DAY(siječanj!B1143))</f>
        <v>43933</v>
      </c>
      <c r="C1143" s="8">
        <v>11.875</v>
      </c>
      <c r="D1143">
        <v>0.92170047193785354</v>
      </c>
      <c r="E1143" s="6">
        <v>149.04541829226767</v>
      </c>
      <c r="F1143" s="9">
        <v>71.50239922077597</v>
      </c>
      <c r="G1143" s="9">
        <v>74.825618640316335</v>
      </c>
      <c r="H1143" s="9">
        <v>230.0862599282944</v>
      </c>
      <c r="I1143" s="9">
        <f t="shared" si="27"/>
        <v>137.37523238015791</v>
      </c>
    </row>
    <row r="1144" spans="1:9" x14ac:dyDescent="0.25">
      <c r="A1144" s="14"/>
      <c r="B1144" s="5">
        <f>DATE(YEAR(siječanj!B1144),MONTH(siječanj!B1144)+3,DAY(siječanj!B1144))</f>
        <v>43933</v>
      </c>
      <c r="C1144" s="8">
        <v>11.8854166666667</v>
      </c>
      <c r="D1144">
        <v>0.92170047193785354</v>
      </c>
      <c r="E1144" s="6">
        <v>155.06891084758297</v>
      </c>
      <c r="F1144" s="9">
        <v>70.691345177675387</v>
      </c>
      <c r="G1144" s="9">
        <v>61.482447679111004</v>
      </c>
      <c r="H1144" s="9">
        <v>237.46472311184388</v>
      </c>
      <c r="I1144" s="9">
        <f t="shared" si="27"/>
        <v>142.92708831110616</v>
      </c>
    </row>
    <row r="1145" spans="1:9" x14ac:dyDescent="0.25">
      <c r="A1145" s="14"/>
      <c r="B1145" s="5">
        <f>DATE(YEAR(siječanj!B1145),MONTH(siječanj!B1145)+3,DAY(siječanj!B1145))</f>
        <v>43933</v>
      </c>
      <c r="C1145" s="8">
        <v>11.8958333333333</v>
      </c>
      <c r="D1145">
        <v>0.92170047193785354</v>
      </c>
      <c r="E1145" s="6">
        <v>157.81981605374239</v>
      </c>
      <c r="F1145" s="9">
        <v>68.400111277116366</v>
      </c>
      <c r="G1145" s="9">
        <v>57.626343355615234</v>
      </c>
      <c r="H1145" s="9">
        <v>244.16233963999886</v>
      </c>
      <c r="I1145" s="9">
        <f t="shared" si="27"/>
        <v>145.46259893787959</v>
      </c>
    </row>
    <row r="1146" spans="1:9" x14ac:dyDescent="0.25">
      <c r="A1146" s="14"/>
      <c r="B1146" s="5">
        <f>DATE(YEAR(siječanj!B1146),MONTH(siječanj!B1146)+3,DAY(siječanj!B1146))</f>
        <v>43933</v>
      </c>
      <c r="C1146" s="8">
        <v>11.90625</v>
      </c>
      <c r="D1146">
        <v>0.92170047193785354</v>
      </c>
      <c r="E1146" s="6">
        <v>158.23959047875186</v>
      </c>
      <c r="F1146" s="9">
        <v>69.581963768439337</v>
      </c>
      <c r="G1146" s="9">
        <v>54.453920141192668</v>
      </c>
      <c r="H1146" s="9">
        <v>243.95166383215508</v>
      </c>
      <c r="I1146" s="9">
        <f t="shared" si="27"/>
        <v>145.84950522351826</v>
      </c>
    </row>
    <row r="1147" spans="1:9" x14ac:dyDescent="0.25">
      <c r="A1147" s="14"/>
      <c r="B1147" s="5">
        <f>DATE(YEAR(siječanj!B1147),MONTH(siječanj!B1147)+3,DAY(siječanj!B1147))</f>
        <v>43933</v>
      </c>
      <c r="C1147" s="8">
        <v>11.9166666666667</v>
      </c>
      <c r="D1147">
        <v>0.92170047193785354</v>
      </c>
      <c r="E1147" s="6">
        <v>150.72917064255216</v>
      </c>
      <c r="F1147" s="9">
        <v>67.9576494815026</v>
      </c>
      <c r="G1147" s="9">
        <v>49.913938064021998</v>
      </c>
      <c r="H1147" s="9">
        <v>240.04479058065982</v>
      </c>
      <c r="I1147" s="9">
        <f t="shared" si="27"/>
        <v>138.92714771604159</v>
      </c>
    </row>
    <row r="1148" spans="1:9" x14ac:dyDescent="0.25">
      <c r="A1148" s="14"/>
      <c r="B1148" s="5">
        <f>DATE(YEAR(siječanj!B1148),MONTH(siječanj!B1148)+3,DAY(siječanj!B1148))</f>
        <v>43933</v>
      </c>
      <c r="C1148" s="8">
        <v>11.9270833333333</v>
      </c>
      <c r="D1148">
        <v>0.92170047193785354</v>
      </c>
      <c r="E1148" s="6">
        <v>141.28545293242163</v>
      </c>
      <c r="F1148" s="9">
        <v>65.872066441861762</v>
      </c>
      <c r="G1148" s="9">
        <v>51.730280039387154</v>
      </c>
      <c r="H1148" s="9">
        <v>242.53514811666221</v>
      </c>
      <c r="I1148" s="9">
        <f t="shared" si="27"/>
        <v>130.22286864576643</v>
      </c>
    </row>
    <row r="1149" spans="1:9" x14ac:dyDescent="0.25">
      <c r="A1149" s="14"/>
      <c r="B1149" s="5">
        <f>DATE(YEAR(siječanj!B1149),MONTH(siječanj!B1149)+3,DAY(siječanj!B1149))</f>
        <v>43933</v>
      </c>
      <c r="C1149" s="8">
        <v>11.9375</v>
      </c>
      <c r="D1149">
        <v>0.92170047193785354</v>
      </c>
      <c r="E1149" s="6">
        <v>132.14557479774314</v>
      </c>
      <c r="F1149" s="9">
        <v>62.931960373042152</v>
      </c>
      <c r="G1149" s="9">
        <v>51.878959410888349</v>
      </c>
      <c r="H1149" s="9">
        <v>245.42197901249662</v>
      </c>
      <c r="I1149" s="9">
        <f t="shared" si="27"/>
        <v>121.79863865557877</v>
      </c>
    </row>
    <row r="1150" spans="1:9" x14ac:dyDescent="0.25">
      <c r="A1150" s="14"/>
      <c r="B1150" s="5">
        <f>DATE(YEAR(siječanj!B1150),MONTH(siječanj!B1150)+3,DAY(siječanj!B1150))</f>
        <v>43933</v>
      </c>
      <c r="C1150" s="8">
        <v>11.9479166666667</v>
      </c>
      <c r="D1150">
        <v>0.92170047193785354</v>
      </c>
      <c r="E1150" s="6">
        <v>121.21962789379585</v>
      </c>
      <c r="F1150" s="9">
        <v>62.378810794074582</v>
      </c>
      <c r="G1150" s="9">
        <v>50.684949442023026</v>
      </c>
      <c r="H1150" s="9">
        <v>239.68109113805846</v>
      </c>
      <c r="I1150" s="9">
        <f t="shared" si="27"/>
        <v>111.72818823784263</v>
      </c>
    </row>
    <row r="1151" spans="1:9" x14ac:dyDescent="0.25">
      <c r="A1151" s="14"/>
      <c r="B1151" s="5">
        <f>DATE(YEAR(siječanj!B1151),MONTH(siječanj!B1151)+3,DAY(siječanj!B1151))</f>
        <v>43933</v>
      </c>
      <c r="C1151" s="8">
        <v>11.9583333333333</v>
      </c>
      <c r="D1151">
        <v>0.92170047193785354</v>
      </c>
      <c r="E1151" s="6">
        <v>110.52849254638333</v>
      </c>
      <c r="F1151" s="9">
        <v>60.787734187072459</v>
      </c>
      <c r="G1151" s="9">
        <v>48.830346045585401</v>
      </c>
      <c r="H1151" s="9">
        <v>237.84384035972164</v>
      </c>
      <c r="I1151" s="9">
        <f t="shared" si="27"/>
        <v>101.87416374258105</v>
      </c>
    </row>
    <row r="1152" spans="1:9" x14ac:dyDescent="0.25">
      <c r="A1152" s="14"/>
      <c r="B1152" s="5">
        <f>DATE(YEAR(siječanj!B1152),MONTH(siječanj!B1152)+3,DAY(siječanj!B1152))</f>
        <v>43933</v>
      </c>
      <c r="C1152" s="8">
        <v>11.96875</v>
      </c>
      <c r="D1152">
        <v>0.92170047193785354</v>
      </c>
      <c r="E1152" s="6">
        <v>100.88840387907189</v>
      </c>
      <c r="F1152" s="9">
        <v>58.364903828428687</v>
      </c>
      <c r="G1152" s="9">
        <v>49.03666636431376</v>
      </c>
      <c r="H1152" s="9">
        <v>238.16809735312481</v>
      </c>
      <c r="I1152" s="9">
        <f t="shared" si="27"/>
        <v>92.988889468397332</v>
      </c>
    </row>
    <row r="1153" spans="1:9" x14ac:dyDescent="0.25">
      <c r="A1153" s="14"/>
      <c r="B1153" s="5">
        <f>DATE(YEAR(siječanj!B1153),MONTH(siječanj!B1153)+3,DAY(siječanj!B1153))</f>
        <v>43933</v>
      </c>
      <c r="C1153" s="8">
        <v>11.9791666666667</v>
      </c>
      <c r="D1153">
        <v>0.92170047193785354</v>
      </c>
      <c r="E1153" s="6">
        <v>92.105331587010269</v>
      </c>
      <c r="F1153" s="9">
        <v>57.687539923892366</v>
      </c>
      <c r="G1153" s="9">
        <v>48.624728029005958</v>
      </c>
      <c r="H1153" s="9">
        <v>237.24631499426692</v>
      </c>
      <c r="I1153" s="9">
        <f t="shared" si="27"/>
        <v>84.893527591739854</v>
      </c>
    </row>
    <row r="1154" spans="1:9" ht="15.75" thickBot="1" x14ac:dyDescent="0.3">
      <c r="A1154" s="14"/>
      <c r="B1154" s="5">
        <f>DATE(YEAR(siječanj!B1154),MONTH(siječanj!B1154)+3,DAY(siječanj!B1154))</f>
        <v>43933</v>
      </c>
      <c r="C1154" s="8">
        <v>11.9895833333333</v>
      </c>
      <c r="D1154">
        <v>0.92170047193785354</v>
      </c>
      <c r="E1154" s="6">
        <v>84.963055590899899</v>
      </c>
      <c r="F1154" s="9">
        <v>57.342311703867772</v>
      </c>
      <c r="G1154" s="9">
        <v>49.866935991061993</v>
      </c>
      <c r="H1154" s="9">
        <v>236.61784445313378</v>
      </c>
      <c r="I1154" s="9">
        <f t="shared" si="27"/>
        <v>78.310488435414527</v>
      </c>
    </row>
    <row r="1155" spans="1:9" x14ac:dyDescent="0.25">
      <c r="A1155" s="13">
        <f t="shared" ref="A1155" si="28">A1059+1</f>
        <v>104</v>
      </c>
      <c r="B1155" s="5">
        <f>DATE(YEAR(siječanj!B1155),MONTH(siječanj!B1155)+3,DAY(siječanj!B1155))</f>
        <v>43934</v>
      </c>
      <c r="C1155" s="8">
        <v>12</v>
      </c>
      <c r="D1155">
        <v>0.92004446577187748</v>
      </c>
      <c r="E1155" s="6">
        <v>87.228440794716875</v>
      </c>
      <c r="F1155" s="9">
        <v>56.651489572986272</v>
      </c>
      <c r="G1155" s="9">
        <v>61.382981629050079</v>
      </c>
      <c r="H1155" s="9">
        <v>238.97556543612782</v>
      </c>
      <c r="I1155" s="9">
        <f t="shared" si="27"/>
        <v>80.254044211089138</v>
      </c>
    </row>
    <row r="1156" spans="1:9" x14ac:dyDescent="0.25">
      <c r="A1156" s="14"/>
      <c r="B1156" s="5">
        <f>DATE(YEAR(siječanj!B1156),MONTH(siječanj!B1156)+3,DAY(siječanj!B1156))</f>
        <v>43934</v>
      </c>
      <c r="C1156" s="8">
        <v>12.0104166666667</v>
      </c>
      <c r="D1156">
        <v>0.92004446577187748</v>
      </c>
      <c r="E1156" s="6">
        <v>81.230832635894984</v>
      </c>
      <c r="F1156" s="9">
        <v>55.327893707627034</v>
      </c>
      <c r="G1156" s="9">
        <v>59.520817448335087</v>
      </c>
      <c r="H1156" s="9">
        <v>237.89987694522733</v>
      </c>
      <c r="I1156" s="9">
        <f t="shared" ref="I1156:I1219" si="29">D1156*E1156</f>
        <v>74.735978016696791</v>
      </c>
    </row>
    <row r="1157" spans="1:9" x14ac:dyDescent="0.25">
      <c r="A1157" s="14"/>
      <c r="B1157" s="5">
        <f>DATE(YEAR(siječanj!B1157),MONTH(siječanj!B1157)+3,DAY(siječanj!B1157))</f>
        <v>43934</v>
      </c>
      <c r="C1157" s="8">
        <v>12.0208333333333</v>
      </c>
      <c r="D1157">
        <v>0.92004446577187748</v>
      </c>
      <c r="E1157" s="6">
        <v>74.874061199718355</v>
      </c>
      <c r="F1157" s="9">
        <v>55.165752018592805</v>
      </c>
      <c r="G1157" s="9">
        <v>57.129948170457432</v>
      </c>
      <c r="H1157" s="9">
        <v>236.75385860015285</v>
      </c>
      <c r="I1157" s="9">
        <f t="shared" si="29"/>
        <v>68.887465636665738</v>
      </c>
    </row>
    <row r="1158" spans="1:9" x14ac:dyDescent="0.25">
      <c r="A1158" s="14"/>
      <c r="B1158" s="5">
        <f>DATE(YEAR(siječanj!B1158),MONTH(siječanj!B1158)+3,DAY(siječanj!B1158))</f>
        <v>43934</v>
      </c>
      <c r="C1158" s="8">
        <v>12.03125</v>
      </c>
      <c r="D1158">
        <v>0.92004446577187748</v>
      </c>
      <c r="E1158" s="6">
        <v>69.395809339570391</v>
      </c>
      <c r="F1158" s="9">
        <v>54.086096049868956</v>
      </c>
      <c r="G1158" s="9">
        <v>57.357662619219063</v>
      </c>
      <c r="H1158" s="9">
        <v>236.87565717013828</v>
      </c>
      <c r="I1158" s="9">
        <f t="shared" si="29"/>
        <v>63.847230330632108</v>
      </c>
    </row>
    <row r="1159" spans="1:9" x14ac:dyDescent="0.25">
      <c r="A1159" s="14"/>
      <c r="B1159" s="5">
        <f>DATE(YEAR(siječanj!B1159),MONTH(siječanj!B1159)+3,DAY(siječanj!B1159))</f>
        <v>43934</v>
      </c>
      <c r="C1159" s="8">
        <v>12.0416666666667</v>
      </c>
      <c r="D1159">
        <v>0.92004446577187748</v>
      </c>
      <c r="E1159" s="6">
        <v>65.512902078235797</v>
      </c>
      <c r="F1159" s="9">
        <v>53.43461984139585</v>
      </c>
      <c r="G1159" s="9">
        <v>55.453930177599048</v>
      </c>
      <c r="H1159" s="9">
        <v>237.4551760052108</v>
      </c>
      <c r="I1159" s="9">
        <f t="shared" si="29"/>
        <v>60.274782993735776</v>
      </c>
    </row>
    <row r="1160" spans="1:9" x14ac:dyDescent="0.25">
      <c r="A1160" s="14"/>
      <c r="B1160" s="5">
        <f>DATE(YEAR(siječanj!B1160),MONTH(siječanj!B1160)+3,DAY(siječanj!B1160))</f>
        <v>43934</v>
      </c>
      <c r="C1160" s="8">
        <v>12.0520833333333</v>
      </c>
      <c r="D1160">
        <v>0.92004446577187748</v>
      </c>
      <c r="E1160" s="6">
        <v>63.299170164949921</v>
      </c>
      <c r="F1160" s="9">
        <v>53.390632458423497</v>
      </c>
      <c r="G1160" s="9">
        <v>58.975513941527396</v>
      </c>
      <c r="H1160" s="9">
        <v>238.63779507854193</v>
      </c>
      <c r="I1160" s="9">
        <f t="shared" si="29"/>
        <v>58.238051198214514</v>
      </c>
    </row>
    <row r="1161" spans="1:9" x14ac:dyDescent="0.25">
      <c r="A1161" s="14"/>
      <c r="B1161" s="5">
        <f>DATE(YEAR(siječanj!B1161),MONTH(siječanj!B1161)+3,DAY(siječanj!B1161))</f>
        <v>43934</v>
      </c>
      <c r="C1161" s="8">
        <v>12.0625</v>
      </c>
      <c r="D1161">
        <v>0.92004446577187748</v>
      </c>
      <c r="E1161" s="6">
        <v>61.69989157223776</v>
      </c>
      <c r="F1161" s="9">
        <v>52.838551821888842</v>
      </c>
      <c r="G1161" s="9">
        <v>57.055744931981479</v>
      </c>
      <c r="H1161" s="9">
        <v>238.12832222436319</v>
      </c>
      <c r="I1161" s="9">
        <f t="shared" si="29"/>
        <v>56.766643779762255</v>
      </c>
    </row>
    <row r="1162" spans="1:9" x14ac:dyDescent="0.25">
      <c r="A1162" s="14"/>
      <c r="B1162" s="5">
        <f>DATE(YEAR(siječanj!B1162),MONTH(siječanj!B1162)+3,DAY(siječanj!B1162))</f>
        <v>43934</v>
      </c>
      <c r="C1162" s="8">
        <v>12.0729166666667</v>
      </c>
      <c r="D1162">
        <v>0.92004446577187748</v>
      </c>
      <c r="E1162" s="6">
        <v>59.217634218944667</v>
      </c>
      <c r="F1162" s="9">
        <v>52.963983777371773</v>
      </c>
      <c r="G1162" s="9">
        <v>58.786923742192592</v>
      </c>
      <c r="H1162" s="9">
        <v>237.01716949437326</v>
      </c>
      <c r="I1162" s="9">
        <f t="shared" si="29"/>
        <v>54.482856639243394</v>
      </c>
    </row>
    <row r="1163" spans="1:9" x14ac:dyDescent="0.25">
      <c r="A1163" s="14"/>
      <c r="B1163" s="5">
        <f>DATE(YEAR(siječanj!B1163),MONTH(siječanj!B1163)+3,DAY(siječanj!B1163))</f>
        <v>43934</v>
      </c>
      <c r="C1163" s="8">
        <v>12.0833333333333</v>
      </c>
      <c r="D1163">
        <v>0.92004446577187748</v>
      </c>
      <c r="E1163" s="6">
        <v>58.231329133291965</v>
      </c>
      <c r="F1163" s="9">
        <v>52.696117251993705</v>
      </c>
      <c r="G1163" s="9">
        <v>57.491986934796607</v>
      </c>
      <c r="H1163" s="9">
        <v>238.17701794644836</v>
      </c>
      <c r="I1163" s="9">
        <f t="shared" si="29"/>
        <v>53.575412103625972</v>
      </c>
    </row>
    <row r="1164" spans="1:9" x14ac:dyDescent="0.25">
      <c r="A1164" s="14"/>
      <c r="B1164" s="5">
        <f>DATE(YEAR(siječanj!B1164),MONTH(siječanj!B1164)+3,DAY(siječanj!B1164))</f>
        <v>43934</v>
      </c>
      <c r="C1164" s="8">
        <v>12.09375</v>
      </c>
      <c r="D1164">
        <v>0.92004446577187748</v>
      </c>
      <c r="E1164" s="6">
        <v>58.593187467947494</v>
      </c>
      <c r="F1164" s="9">
        <v>52.468516903975669</v>
      </c>
      <c r="G1164" s="9">
        <v>60.098900406298633</v>
      </c>
      <c r="H1164" s="9">
        <v>237.7461212162209</v>
      </c>
      <c r="I1164" s="9">
        <f t="shared" si="29"/>
        <v>53.90833786181922</v>
      </c>
    </row>
    <row r="1165" spans="1:9" x14ac:dyDescent="0.25">
      <c r="A1165" s="14"/>
      <c r="B1165" s="5">
        <f>DATE(YEAR(siječanj!B1165),MONTH(siječanj!B1165)+3,DAY(siječanj!B1165))</f>
        <v>43934</v>
      </c>
      <c r="C1165" s="8">
        <v>12.1041666666667</v>
      </c>
      <c r="D1165">
        <v>0.92004446577187748</v>
      </c>
      <c r="E1165" s="6">
        <v>56.918794765380554</v>
      </c>
      <c r="F1165" s="9">
        <v>53.208614869866032</v>
      </c>
      <c r="G1165" s="9">
        <v>58.894070971184995</v>
      </c>
      <c r="H1165" s="9">
        <v>236.74008227966848</v>
      </c>
      <c r="I1165" s="9">
        <f t="shared" si="29"/>
        <v>52.367822122293688</v>
      </c>
    </row>
    <row r="1166" spans="1:9" x14ac:dyDescent="0.25">
      <c r="A1166" s="14"/>
      <c r="B1166" s="5">
        <f>DATE(YEAR(siječanj!B1166),MONTH(siječanj!B1166)+3,DAY(siječanj!B1166))</f>
        <v>43934</v>
      </c>
      <c r="C1166" s="8">
        <v>12.1145833333333</v>
      </c>
      <c r="D1166">
        <v>0.92004446577187748</v>
      </c>
      <c r="E1166" s="6">
        <v>56.71835456783554</v>
      </c>
      <c r="F1166" s="9">
        <v>52.295617474742556</v>
      </c>
      <c r="G1166" s="9">
        <v>61.522181928118606</v>
      </c>
      <c r="H1166" s="9">
        <v>236.68647505181309</v>
      </c>
      <c r="I1166" s="9">
        <f t="shared" si="29"/>
        <v>52.183408227824174</v>
      </c>
    </row>
    <row r="1167" spans="1:9" x14ac:dyDescent="0.25">
      <c r="A1167" s="14"/>
      <c r="B1167" s="5">
        <f>DATE(YEAR(siječanj!B1167),MONTH(siječanj!B1167)+3,DAY(siječanj!B1167))</f>
        <v>43934</v>
      </c>
      <c r="C1167" s="8">
        <v>12.125</v>
      </c>
      <c r="D1167">
        <v>0.92004446577187748</v>
      </c>
      <c r="E1167" s="6">
        <v>56.531426183212176</v>
      </c>
      <c r="F1167" s="9">
        <v>52.03110244556391</v>
      </c>
      <c r="G1167" s="9">
        <v>58.580655594481009</v>
      </c>
      <c r="H1167" s="9">
        <v>237.13594605898311</v>
      </c>
      <c r="I1167" s="9">
        <f t="shared" si="29"/>
        <v>52.011425802055776</v>
      </c>
    </row>
    <row r="1168" spans="1:9" x14ac:dyDescent="0.25">
      <c r="A1168" s="14"/>
      <c r="B1168" s="5">
        <f>DATE(YEAR(siječanj!B1168),MONTH(siječanj!B1168)+3,DAY(siječanj!B1168))</f>
        <v>43934</v>
      </c>
      <c r="C1168" s="8">
        <v>12.1354166666667</v>
      </c>
      <c r="D1168">
        <v>0.92004446577187748</v>
      </c>
      <c r="E1168" s="6">
        <v>56.057164215103604</v>
      </c>
      <c r="F1168" s="9">
        <v>52.18191173737705</v>
      </c>
      <c r="G1168" s="9">
        <v>56.383216381032909</v>
      </c>
      <c r="H1168" s="9">
        <v>236.6581664114772</v>
      </c>
      <c r="I1168" s="9">
        <f t="shared" si="29"/>
        <v>51.575083702971405</v>
      </c>
    </row>
    <row r="1169" spans="1:9" x14ac:dyDescent="0.25">
      <c r="A1169" s="14"/>
      <c r="B1169" s="5">
        <f>DATE(YEAR(siječanj!B1169),MONTH(siječanj!B1169)+3,DAY(siječanj!B1169))</f>
        <v>43934</v>
      </c>
      <c r="C1169" s="8">
        <v>12.1458333333333</v>
      </c>
      <c r="D1169">
        <v>0.92004446577187748</v>
      </c>
      <c r="E1169" s="6">
        <v>56.151016377202545</v>
      </c>
      <c r="F1169" s="9">
        <v>50.950916024204183</v>
      </c>
      <c r="G1169" s="9">
        <v>54.121859645723994</v>
      </c>
      <c r="H1169" s="9">
        <v>236.50791676649251</v>
      </c>
      <c r="I1169" s="9">
        <f t="shared" si="29"/>
        <v>51.661431865311258</v>
      </c>
    </row>
    <row r="1170" spans="1:9" x14ac:dyDescent="0.25">
      <c r="A1170" s="14"/>
      <c r="B1170" s="5">
        <f>DATE(YEAR(siječanj!B1170),MONTH(siječanj!B1170)+3,DAY(siječanj!B1170))</f>
        <v>43934</v>
      </c>
      <c r="C1170" s="8">
        <v>12.15625</v>
      </c>
      <c r="D1170">
        <v>0.92004446577187748</v>
      </c>
      <c r="E1170" s="6">
        <v>55.706722853958624</v>
      </c>
      <c r="F1170" s="9">
        <v>51.254326894766848</v>
      </c>
      <c r="G1170" s="9">
        <v>54.157737252645298</v>
      </c>
      <c r="H1170" s="9">
        <v>236.46748723511661</v>
      </c>
      <c r="I1170" s="9">
        <f t="shared" si="29"/>
        <v>51.252662068072404</v>
      </c>
    </row>
    <row r="1171" spans="1:9" x14ac:dyDescent="0.25">
      <c r="A1171" s="14"/>
      <c r="B1171" s="5">
        <f>DATE(YEAR(siječanj!B1171),MONTH(siječanj!B1171)+3,DAY(siječanj!B1171))</f>
        <v>43934</v>
      </c>
      <c r="C1171" s="8">
        <v>12.1666666666667</v>
      </c>
      <c r="D1171">
        <v>0.92004446577187748</v>
      </c>
      <c r="E1171" s="6">
        <v>55.139481408972323</v>
      </c>
      <c r="F1171" s="9">
        <v>51.5385610988263</v>
      </c>
      <c r="G1171" s="9">
        <v>51.1526666205746</v>
      </c>
      <c r="H1171" s="9">
        <v>237.08725133294459</v>
      </c>
      <c r="I1171" s="9">
        <f t="shared" si="29"/>
        <v>50.730774715856313</v>
      </c>
    </row>
    <row r="1172" spans="1:9" x14ac:dyDescent="0.25">
      <c r="A1172" s="14"/>
      <c r="B1172" s="5">
        <f>DATE(YEAR(siječanj!B1172),MONTH(siječanj!B1172)+3,DAY(siječanj!B1172))</f>
        <v>43934</v>
      </c>
      <c r="C1172" s="8">
        <v>12.1770833333333</v>
      </c>
      <c r="D1172">
        <v>0.92004446577187748</v>
      </c>
      <c r="E1172" s="6">
        <v>55.825040805466287</v>
      </c>
      <c r="F1172" s="9">
        <v>52.142927487220391</v>
      </c>
      <c r="G1172" s="9">
        <v>50.724980664510724</v>
      </c>
      <c r="H1172" s="9">
        <v>236.91619427454665</v>
      </c>
      <c r="I1172" s="9">
        <f t="shared" si="29"/>
        <v>51.361519844558494</v>
      </c>
    </row>
    <row r="1173" spans="1:9" x14ac:dyDescent="0.25">
      <c r="A1173" s="14"/>
      <c r="B1173" s="5">
        <f>DATE(YEAR(siječanj!B1173),MONTH(siječanj!B1173)+3,DAY(siječanj!B1173))</f>
        <v>43934</v>
      </c>
      <c r="C1173" s="8">
        <v>12.1875</v>
      </c>
      <c r="D1173">
        <v>0.92004446577187748</v>
      </c>
      <c r="E1173" s="6">
        <v>56.872253198916674</v>
      </c>
      <c r="F1173" s="9">
        <v>50.800351865806114</v>
      </c>
      <c r="G1173" s="9">
        <v>50.424732449809966</v>
      </c>
      <c r="H1173" s="9">
        <v>231.02836462587271</v>
      </c>
      <c r="I1173" s="9">
        <f t="shared" si="29"/>
        <v>52.325001811640242</v>
      </c>
    </row>
    <row r="1174" spans="1:9" x14ac:dyDescent="0.25">
      <c r="A1174" s="14"/>
      <c r="B1174" s="5">
        <f>DATE(YEAR(siječanj!B1174),MONTH(siječanj!B1174)+3,DAY(siječanj!B1174))</f>
        <v>43934</v>
      </c>
      <c r="C1174" s="8">
        <v>12.1979166666667</v>
      </c>
      <c r="D1174">
        <v>0.92004446577187748</v>
      </c>
      <c r="E1174" s="6">
        <v>58.668955104517707</v>
      </c>
      <c r="F1174" s="9">
        <v>51.632081505964315</v>
      </c>
      <c r="G1174" s="9">
        <v>55.185333717460743</v>
      </c>
      <c r="H1174" s="9">
        <v>209.95362525460186</v>
      </c>
      <c r="I1174" s="9">
        <f t="shared" si="29"/>
        <v>53.978047456530255</v>
      </c>
    </row>
    <row r="1175" spans="1:9" x14ac:dyDescent="0.25">
      <c r="A1175" s="14"/>
      <c r="B1175" s="5">
        <f>DATE(YEAR(siječanj!B1175),MONTH(siječanj!B1175)+3,DAY(siječanj!B1175))</f>
        <v>43934</v>
      </c>
      <c r="C1175" s="8">
        <v>12.2083333333333</v>
      </c>
      <c r="D1175">
        <v>0.92004446577187748</v>
      </c>
      <c r="E1175" s="6">
        <v>60.100831150830899</v>
      </c>
      <c r="F1175" s="9">
        <v>51.418023774483544</v>
      </c>
      <c r="G1175" s="9">
        <v>54.781750771147365</v>
      </c>
      <c r="H1175" s="9">
        <v>181.22683061258593</v>
      </c>
      <c r="I1175" s="9">
        <f t="shared" si="29"/>
        <v>55.295437088612026</v>
      </c>
    </row>
    <row r="1176" spans="1:9" x14ac:dyDescent="0.25">
      <c r="A1176" s="14"/>
      <c r="B1176" s="5">
        <f>DATE(YEAR(siječanj!B1176),MONTH(siječanj!B1176)+3,DAY(siječanj!B1176))</f>
        <v>43934</v>
      </c>
      <c r="C1176" s="8">
        <v>12.21875</v>
      </c>
      <c r="D1176">
        <v>0.92004446577187748</v>
      </c>
      <c r="E1176" s="6">
        <v>62.737700881149628</v>
      </c>
      <c r="F1176" s="9">
        <v>53.975058650005153</v>
      </c>
      <c r="G1176" s="9">
        <v>57.599587650319442</v>
      </c>
      <c r="H1176" s="9">
        <v>161.60088882701967</v>
      </c>
      <c r="I1176" s="9">
        <f t="shared" si="29"/>
        <v>57.721474490953156</v>
      </c>
    </row>
    <row r="1177" spans="1:9" x14ac:dyDescent="0.25">
      <c r="A1177" s="14"/>
      <c r="B1177" s="5">
        <f>DATE(YEAR(siječanj!B1177),MONTH(siječanj!B1177)+3,DAY(siječanj!B1177))</f>
        <v>43934</v>
      </c>
      <c r="C1177" s="8">
        <v>12.2291666666667</v>
      </c>
      <c r="D1177">
        <v>0.92004446577187748</v>
      </c>
      <c r="E1177" s="6">
        <v>64.960339317134355</v>
      </c>
      <c r="F1177" s="9">
        <v>57.120457926071779</v>
      </c>
      <c r="G1177" s="9">
        <v>55.472169967694953</v>
      </c>
      <c r="H1177" s="9">
        <v>136.67423008710821</v>
      </c>
      <c r="I1177" s="9">
        <f t="shared" si="29"/>
        <v>59.766400683392767</v>
      </c>
    </row>
    <row r="1178" spans="1:9" x14ac:dyDescent="0.25">
      <c r="A1178" s="14"/>
      <c r="B1178" s="5">
        <f>DATE(YEAR(siječanj!B1178),MONTH(siječanj!B1178)+3,DAY(siječanj!B1178))</f>
        <v>43934</v>
      </c>
      <c r="C1178" s="8">
        <v>12.2395833333333</v>
      </c>
      <c r="D1178">
        <v>0.92004446577187748</v>
      </c>
      <c r="E1178" s="6">
        <v>68.797379269930502</v>
      </c>
      <c r="F1178" s="9">
        <v>57.692575205352661</v>
      </c>
      <c r="G1178" s="9">
        <v>57.66693240666693</v>
      </c>
      <c r="H1178" s="9">
        <v>108.77758948539065</v>
      </c>
      <c r="I1178" s="9">
        <f t="shared" si="29"/>
        <v>63.296648056908445</v>
      </c>
    </row>
    <row r="1179" spans="1:9" x14ac:dyDescent="0.25">
      <c r="A1179" s="14"/>
      <c r="B1179" s="5">
        <f>DATE(YEAR(siječanj!B1179),MONTH(siječanj!B1179)+3,DAY(siječanj!B1179))</f>
        <v>43934</v>
      </c>
      <c r="C1179" s="8">
        <v>12.25</v>
      </c>
      <c r="D1179">
        <v>0.92004446577187748</v>
      </c>
      <c r="E1179" s="6">
        <v>73.421812297171954</v>
      </c>
      <c r="F1179" s="9">
        <v>57.208348301824422</v>
      </c>
      <c r="G1179" s="9">
        <v>58.060265754761403</v>
      </c>
      <c r="H1179" s="9">
        <v>66.61512329126947</v>
      </c>
      <c r="I1179" s="9">
        <f t="shared" si="29"/>
        <v>67.551332070954629</v>
      </c>
    </row>
    <row r="1180" spans="1:9" x14ac:dyDescent="0.25">
      <c r="A1180" s="14"/>
      <c r="B1180" s="5">
        <f>DATE(YEAR(siječanj!B1180),MONTH(siječanj!B1180)+3,DAY(siječanj!B1180))</f>
        <v>43934</v>
      </c>
      <c r="C1180" s="8">
        <v>12.2604166666667</v>
      </c>
      <c r="D1180">
        <v>0.92004446577187748</v>
      </c>
      <c r="E1180" s="6">
        <v>76.978902926047013</v>
      </c>
      <c r="F1180" s="9">
        <v>58.799079310897106</v>
      </c>
      <c r="G1180" s="9">
        <v>55.960615092527121</v>
      </c>
      <c r="H1180" s="9">
        <v>22.338146788045396</v>
      </c>
      <c r="I1180" s="9">
        <f t="shared" si="29"/>
        <v>70.824013618300143</v>
      </c>
    </row>
    <row r="1181" spans="1:9" x14ac:dyDescent="0.25">
      <c r="A1181" s="14"/>
      <c r="B1181" s="5">
        <f>DATE(YEAR(siječanj!B1181),MONTH(siječanj!B1181)+3,DAY(siječanj!B1181))</f>
        <v>43934</v>
      </c>
      <c r="C1181" s="8">
        <v>12.2708333333333</v>
      </c>
      <c r="D1181">
        <v>0.92004446577187748</v>
      </c>
      <c r="E1181" s="6">
        <v>82.81677020136793</v>
      </c>
      <c r="F1181" s="9">
        <v>59.681551567973997</v>
      </c>
      <c r="G1181" s="9">
        <v>57.850421885823096</v>
      </c>
      <c r="H1181" s="9">
        <v>3.1981103981241072</v>
      </c>
      <c r="I1181" s="9">
        <f t="shared" si="29"/>
        <v>76.195111096869894</v>
      </c>
    </row>
    <row r="1182" spans="1:9" x14ac:dyDescent="0.25">
      <c r="A1182" s="14"/>
      <c r="B1182" s="5">
        <f>DATE(YEAR(siječanj!B1182),MONTH(siječanj!B1182)+3,DAY(siječanj!B1182))</f>
        <v>43934</v>
      </c>
      <c r="C1182" s="8">
        <v>12.28125</v>
      </c>
      <c r="D1182">
        <v>0.92004446577187748</v>
      </c>
      <c r="E1182" s="6">
        <v>87.975864096270243</v>
      </c>
      <c r="F1182" s="9">
        <v>61.515004843767898</v>
      </c>
      <c r="G1182" s="9">
        <v>57.737391371400427</v>
      </c>
      <c r="H1182" s="9">
        <v>1.9107241555712089</v>
      </c>
      <c r="I1182" s="9">
        <f t="shared" si="29"/>
        <v>80.941706883272246</v>
      </c>
    </row>
    <row r="1183" spans="1:9" x14ac:dyDescent="0.25">
      <c r="A1183" s="14"/>
      <c r="B1183" s="5">
        <f>DATE(YEAR(siječanj!B1183),MONTH(siječanj!B1183)+3,DAY(siječanj!B1183))</f>
        <v>43934</v>
      </c>
      <c r="C1183" s="8">
        <v>12.2916666666667</v>
      </c>
      <c r="D1183">
        <v>0.92004446577187748</v>
      </c>
      <c r="E1183" s="6">
        <v>90.990390330469694</v>
      </c>
      <c r="F1183" s="9">
        <v>61.577176303841469</v>
      </c>
      <c r="G1183" s="9">
        <v>58.845600083444992</v>
      </c>
      <c r="H1183" s="9">
        <v>2.9796325572853228</v>
      </c>
      <c r="I1183" s="9">
        <f t="shared" si="29"/>
        <v>83.715205061971602</v>
      </c>
    </row>
    <row r="1184" spans="1:9" x14ac:dyDescent="0.25">
      <c r="A1184" s="14"/>
      <c r="B1184" s="5">
        <f>DATE(YEAR(siječanj!B1184),MONTH(siječanj!B1184)+3,DAY(siječanj!B1184))</f>
        <v>43934</v>
      </c>
      <c r="C1184" s="8">
        <v>12.3020833333333</v>
      </c>
      <c r="D1184">
        <v>0.92004446577187748</v>
      </c>
      <c r="E1184" s="6">
        <v>94.502401436786542</v>
      </c>
      <c r="F1184" s="9">
        <v>62.851769597670923</v>
      </c>
      <c r="G1184" s="9">
        <v>61.947536241048105</v>
      </c>
      <c r="H1184" s="9">
        <v>2.2566182692029861</v>
      </c>
      <c r="I1184" s="9">
        <f t="shared" si="29"/>
        <v>86.946411444067778</v>
      </c>
    </row>
    <row r="1185" spans="1:9" x14ac:dyDescent="0.25">
      <c r="A1185" s="14"/>
      <c r="B1185" s="5">
        <f>DATE(YEAR(siječanj!B1185),MONTH(siječanj!B1185)+3,DAY(siječanj!B1185))</f>
        <v>43934</v>
      </c>
      <c r="C1185" s="8">
        <v>12.3125</v>
      </c>
      <c r="D1185">
        <v>0.92004446577187748</v>
      </c>
      <c r="E1185" s="6">
        <v>103.53461351309862</v>
      </c>
      <c r="F1185" s="9">
        <v>64.165254714303828</v>
      </c>
      <c r="G1185" s="9">
        <v>62.812090252128414</v>
      </c>
      <c r="H1185" s="9">
        <v>1.8525918880252246</v>
      </c>
      <c r="I1185" s="9">
        <f t="shared" si="29"/>
        <v>95.256448178556624</v>
      </c>
    </row>
    <row r="1186" spans="1:9" x14ac:dyDescent="0.25">
      <c r="A1186" s="14"/>
      <c r="B1186" s="5">
        <f>DATE(YEAR(siječanj!B1186),MONTH(siječanj!B1186)+3,DAY(siječanj!B1186))</f>
        <v>43934</v>
      </c>
      <c r="C1186" s="8">
        <v>12.3229166666667</v>
      </c>
      <c r="D1186">
        <v>0.92004446577187748</v>
      </c>
      <c r="E1186" s="6">
        <v>110.98668980113807</v>
      </c>
      <c r="F1186" s="9">
        <v>65.924685735908909</v>
      </c>
      <c r="G1186" s="9">
        <v>69.578121325716097</v>
      </c>
      <c r="H1186" s="9">
        <v>1.0233044082663321</v>
      </c>
      <c r="I1186" s="9">
        <f t="shared" si="29"/>
        <v>102.11268972587716</v>
      </c>
    </row>
    <row r="1187" spans="1:9" x14ac:dyDescent="0.25">
      <c r="A1187" s="14"/>
      <c r="B1187" s="5">
        <f>DATE(YEAR(siječanj!B1187),MONTH(siječanj!B1187)+3,DAY(siječanj!B1187))</f>
        <v>43934</v>
      </c>
      <c r="C1187" s="8">
        <v>12.3333333333333</v>
      </c>
      <c r="D1187">
        <v>0.92004446577187748</v>
      </c>
      <c r="E1187" s="6">
        <v>116.25806886543626</v>
      </c>
      <c r="F1187" s="9">
        <v>67.796970555797628</v>
      </c>
      <c r="G1187" s="9">
        <v>72.329817395081676</v>
      </c>
      <c r="H1187" s="9">
        <v>1.2370918656794179</v>
      </c>
      <c r="I1187" s="9">
        <f t="shared" si="29"/>
        <v>106.96259286097045</v>
      </c>
    </row>
    <row r="1188" spans="1:9" x14ac:dyDescent="0.25">
      <c r="A1188" s="14"/>
      <c r="B1188" s="5">
        <f>DATE(YEAR(siječanj!B1188),MONTH(siječanj!B1188)+3,DAY(siječanj!B1188))</f>
        <v>43934</v>
      </c>
      <c r="C1188" s="8">
        <v>12.34375</v>
      </c>
      <c r="D1188">
        <v>0.92004446577187748</v>
      </c>
      <c r="E1188" s="6">
        <v>119.30528821781544</v>
      </c>
      <c r="F1188" s="9">
        <v>68.778340080821664</v>
      </c>
      <c r="G1188" s="9">
        <v>77.946633337438897</v>
      </c>
      <c r="H1188" s="9">
        <v>1.4513116073156409</v>
      </c>
      <c r="I1188" s="9">
        <f t="shared" si="29"/>
        <v>109.76617016211988</v>
      </c>
    </row>
    <row r="1189" spans="1:9" x14ac:dyDescent="0.25">
      <c r="A1189" s="14"/>
      <c r="B1189" s="5">
        <f>DATE(YEAR(siječanj!B1189),MONTH(siječanj!B1189)+3,DAY(siječanj!B1189))</f>
        <v>43934</v>
      </c>
      <c r="C1189" s="8">
        <v>12.3541666666667</v>
      </c>
      <c r="D1189">
        <v>0.92004446577187748</v>
      </c>
      <c r="E1189" s="6">
        <v>124.31904645856966</v>
      </c>
      <c r="F1189" s="9">
        <v>72.852389123350846</v>
      </c>
      <c r="G1189" s="9">
        <v>82.280868977065751</v>
      </c>
      <c r="H1189" s="9">
        <v>1.3943845561521357</v>
      </c>
      <c r="I1189" s="9">
        <f t="shared" si="29"/>
        <v>114.37905068424394</v>
      </c>
    </row>
    <row r="1190" spans="1:9" x14ac:dyDescent="0.25">
      <c r="A1190" s="14"/>
      <c r="B1190" s="5">
        <f>DATE(YEAR(siječanj!B1190),MONTH(siječanj!B1190)+3,DAY(siječanj!B1190))</f>
        <v>43934</v>
      </c>
      <c r="C1190" s="8">
        <v>12.3645833333333</v>
      </c>
      <c r="D1190">
        <v>0.92004446577187748</v>
      </c>
      <c r="E1190" s="6">
        <v>129.16248991151926</v>
      </c>
      <c r="F1190" s="9">
        <v>74.036897896433786</v>
      </c>
      <c r="G1190" s="9">
        <v>82.506071190711864</v>
      </c>
      <c r="H1190" s="9">
        <v>1.3244351917782715</v>
      </c>
      <c r="I1190" s="9">
        <f t="shared" si="29"/>
        <v>118.83523402840925</v>
      </c>
    </row>
    <row r="1191" spans="1:9" x14ac:dyDescent="0.25">
      <c r="A1191" s="14"/>
      <c r="B1191" s="5">
        <f>DATE(YEAR(siječanj!B1191),MONTH(siječanj!B1191)+3,DAY(siječanj!B1191))</f>
        <v>43934</v>
      </c>
      <c r="C1191" s="8">
        <v>12.375</v>
      </c>
      <c r="D1191">
        <v>0.92004446577187748</v>
      </c>
      <c r="E1191" s="6">
        <v>129.81373125784918</v>
      </c>
      <c r="F1191" s="9">
        <v>77.927643404621548</v>
      </c>
      <c r="G1191" s="9">
        <v>86.402796670500422</v>
      </c>
      <c r="H1191" s="9">
        <v>1.4115593876257648</v>
      </c>
      <c r="I1191" s="9">
        <f t="shared" si="29"/>
        <v>119.43440502498193</v>
      </c>
    </row>
    <row r="1192" spans="1:9" x14ac:dyDescent="0.25">
      <c r="A1192" s="14"/>
      <c r="B1192" s="5">
        <f>DATE(YEAR(siječanj!B1192),MONTH(siječanj!B1192)+3,DAY(siječanj!B1192))</f>
        <v>43934</v>
      </c>
      <c r="C1192" s="8">
        <v>12.3854166666667</v>
      </c>
      <c r="D1192">
        <v>0.92004446577187748</v>
      </c>
      <c r="E1192" s="6">
        <v>134.20231221925363</v>
      </c>
      <c r="F1192" s="9">
        <v>87.060462510903363</v>
      </c>
      <c r="G1192" s="9">
        <v>91.634277482950438</v>
      </c>
      <c r="H1192" s="9">
        <v>1.9151167210643774</v>
      </c>
      <c r="I1192" s="9">
        <f t="shared" si="29"/>
        <v>123.47209465111391</v>
      </c>
    </row>
    <row r="1193" spans="1:9" x14ac:dyDescent="0.25">
      <c r="A1193" s="14"/>
      <c r="B1193" s="5">
        <f>DATE(YEAR(siječanj!B1193),MONTH(siječanj!B1193)+3,DAY(siječanj!B1193))</f>
        <v>43934</v>
      </c>
      <c r="C1193" s="8">
        <v>12.3958333333333</v>
      </c>
      <c r="D1193">
        <v>0.92004446577187748</v>
      </c>
      <c r="E1193" s="6">
        <v>138.74588661706764</v>
      </c>
      <c r="F1193" s="9">
        <v>88.691749035137491</v>
      </c>
      <c r="G1193" s="9">
        <v>94.028622153176386</v>
      </c>
      <c r="H1193" s="9">
        <v>1.9076025455359278</v>
      </c>
      <c r="I1193" s="9">
        <f t="shared" si="29"/>
        <v>127.65238513064548</v>
      </c>
    </row>
    <row r="1194" spans="1:9" x14ac:dyDescent="0.25">
      <c r="A1194" s="14"/>
      <c r="B1194" s="5">
        <f>DATE(YEAR(siječanj!B1194),MONTH(siječanj!B1194)+3,DAY(siječanj!B1194))</f>
        <v>43934</v>
      </c>
      <c r="C1194" s="8">
        <v>12.40625</v>
      </c>
      <c r="D1194">
        <v>0.92004446577187748</v>
      </c>
      <c r="E1194" s="6">
        <v>142.88564172397312</v>
      </c>
      <c r="F1194" s="9">
        <v>91.777878266305592</v>
      </c>
      <c r="G1194" s="9">
        <v>94.826011999890383</v>
      </c>
      <c r="H1194" s="9">
        <v>2.2625527148284501</v>
      </c>
      <c r="I1194" s="9">
        <f t="shared" si="29"/>
        <v>131.46114390640474</v>
      </c>
    </row>
    <row r="1195" spans="1:9" x14ac:dyDescent="0.25">
      <c r="A1195" s="14"/>
      <c r="B1195" s="5">
        <f>DATE(YEAR(siječanj!B1195),MONTH(siječanj!B1195)+3,DAY(siječanj!B1195))</f>
        <v>43934</v>
      </c>
      <c r="C1195" s="8">
        <v>12.4166666666667</v>
      </c>
      <c r="D1195">
        <v>0.92004446577187748</v>
      </c>
      <c r="E1195" s="6">
        <v>144.11203692710836</v>
      </c>
      <c r="F1195" s="9">
        <v>89.748474983101218</v>
      </c>
      <c r="G1195" s="9">
        <v>92.795231092955504</v>
      </c>
      <c r="H1195" s="9">
        <v>2.7535558769573365</v>
      </c>
      <c r="I1195" s="9">
        <f t="shared" si="29"/>
        <v>132.58948202589849</v>
      </c>
    </row>
    <row r="1196" spans="1:9" x14ac:dyDescent="0.25">
      <c r="A1196" s="14"/>
      <c r="B1196" s="5">
        <f>DATE(YEAR(siječanj!B1196),MONTH(siječanj!B1196)+3,DAY(siječanj!B1196))</f>
        <v>43934</v>
      </c>
      <c r="C1196" s="8">
        <v>12.4270833333333</v>
      </c>
      <c r="D1196">
        <v>0.92004446577187748</v>
      </c>
      <c r="E1196" s="6">
        <v>145.18840135062936</v>
      </c>
      <c r="F1196" s="9">
        <v>93.074151802336402</v>
      </c>
      <c r="G1196" s="9">
        <v>98.484460406597734</v>
      </c>
      <c r="H1196" s="9">
        <v>3.3245326164132036</v>
      </c>
      <c r="I1196" s="9">
        <f t="shared" si="29"/>
        <v>133.57978515691272</v>
      </c>
    </row>
    <row r="1197" spans="1:9" x14ac:dyDescent="0.25">
      <c r="A1197" s="14"/>
      <c r="B1197" s="5">
        <f>DATE(YEAR(siječanj!B1197),MONTH(siječanj!B1197)+3,DAY(siječanj!B1197))</f>
        <v>43934</v>
      </c>
      <c r="C1197" s="8">
        <v>12.4375</v>
      </c>
      <c r="D1197">
        <v>0.92004446577187748</v>
      </c>
      <c r="E1197" s="6">
        <v>149.08538510355814</v>
      </c>
      <c r="F1197" s="9">
        <v>92.243318305646383</v>
      </c>
      <c r="G1197" s="9">
        <v>98.277369562083138</v>
      </c>
      <c r="H1197" s="9">
        <v>3.1657966544213019</v>
      </c>
      <c r="I1197" s="9">
        <f t="shared" si="29"/>
        <v>137.16518349199777</v>
      </c>
    </row>
    <row r="1198" spans="1:9" x14ac:dyDescent="0.25">
      <c r="A1198" s="14"/>
      <c r="B1198" s="5">
        <f>DATE(YEAR(siječanj!B1198),MONTH(siječanj!B1198)+3,DAY(siječanj!B1198))</f>
        <v>43934</v>
      </c>
      <c r="C1198" s="8">
        <v>12.4479166666667</v>
      </c>
      <c r="D1198">
        <v>0.92004446577187748</v>
      </c>
      <c r="E1198" s="6">
        <v>151.09296685174303</v>
      </c>
      <c r="F1198" s="9">
        <v>92.896799785826346</v>
      </c>
      <c r="G1198" s="9">
        <v>93.630428874211489</v>
      </c>
      <c r="H1198" s="9">
        <v>2.892104962566008</v>
      </c>
      <c r="I1198" s="9">
        <f t="shared" si="29"/>
        <v>139.0122479689999</v>
      </c>
    </row>
    <row r="1199" spans="1:9" x14ac:dyDescent="0.25">
      <c r="A1199" s="14"/>
      <c r="B1199" s="5">
        <f>DATE(YEAR(siječanj!B1199),MONTH(siječanj!B1199)+3,DAY(siječanj!B1199))</f>
        <v>43934</v>
      </c>
      <c r="C1199" s="8">
        <v>12.4583333333333</v>
      </c>
      <c r="D1199">
        <v>0.92004446577187748</v>
      </c>
      <c r="E1199" s="6">
        <v>149.56831074304833</v>
      </c>
      <c r="F1199" s="9">
        <v>92.702549637999013</v>
      </c>
      <c r="G1199" s="9">
        <v>87.168169565534498</v>
      </c>
      <c r="H1199" s="9">
        <v>3.2488440315469047</v>
      </c>
      <c r="I1199" s="9">
        <f t="shared" si="29"/>
        <v>137.60949655399006</v>
      </c>
    </row>
    <row r="1200" spans="1:9" x14ac:dyDescent="0.25">
      <c r="A1200" s="14"/>
      <c r="B1200" s="5">
        <f>DATE(YEAR(siječanj!B1200),MONTH(siječanj!B1200)+3,DAY(siječanj!B1200))</f>
        <v>43934</v>
      </c>
      <c r="C1200" s="8">
        <v>12.46875</v>
      </c>
      <c r="D1200">
        <v>0.92004446577187748</v>
      </c>
      <c r="E1200" s="6">
        <v>149.82656238769681</v>
      </c>
      <c r="F1200" s="9">
        <v>90.278714634211539</v>
      </c>
      <c r="G1200" s="9">
        <v>87.325324720684236</v>
      </c>
      <c r="H1200" s="9">
        <v>3.7905310247687334</v>
      </c>
      <c r="I1200" s="9">
        <f t="shared" si="29"/>
        <v>137.84709955042538</v>
      </c>
    </row>
    <row r="1201" spans="1:9" x14ac:dyDescent="0.25">
      <c r="A1201" s="14"/>
      <c r="B1201" s="5">
        <f>DATE(YEAR(siječanj!B1201),MONTH(siječanj!B1201)+3,DAY(siječanj!B1201))</f>
        <v>43934</v>
      </c>
      <c r="C1201" s="8">
        <v>12.4791666666667</v>
      </c>
      <c r="D1201">
        <v>0.92004446577187748</v>
      </c>
      <c r="E1201" s="6">
        <v>152.01918499319399</v>
      </c>
      <c r="F1201" s="9">
        <v>89.733485677557013</v>
      </c>
      <c r="G1201" s="9">
        <v>86.906788758331842</v>
      </c>
      <c r="H1201" s="9">
        <v>3.5342890732478653</v>
      </c>
      <c r="I1201" s="9">
        <f t="shared" si="29"/>
        <v>139.86440984413937</v>
      </c>
    </row>
    <row r="1202" spans="1:9" x14ac:dyDescent="0.25">
      <c r="A1202" s="14"/>
      <c r="B1202" s="5">
        <f>DATE(YEAR(siječanj!B1202),MONTH(siječanj!B1202)+3,DAY(siječanj!B1202))</f>
        <v>43934</v>
      </c>
      <c r="C1202" s="8">
        <v>12.4895833333333</v>
      </c>
      <c r="D1202">
        <v>0.92004446577187748</v>
      </c>
      <c r="E1202" s="6">
        <v>149.65773531101024</v>
      </c>
      <c r="F1202" s="9">
        <v>87.880715084939794</v>
      </c>
      <c r="G1202" s="9">
        <v>86.218548705023437</v>
      </c>
      <c r="H1202" s="9">
        <v>4.9646667692324575</v>
      </c>
      <c r="I1202" s="9">
        <f t="shared" si="29"/>
        <v>137.69177113284746</v>
      </c>
    </row>
    <row r="1203" spans="1:9" x14ac:dyDescent="0.25">
      <c r="A1203" s="14"/>
      <c r="B1203" s="5">
        <f>DATE(YEAR(siječanj!B1203),MONTH(siječanj!B1203)+3,DAY(siječanj!B1203))</f>
        <v>43934</v>
      </c>
      <c r="C1203" s="8">
        <v>12.5</v>
      </c>
      <c r="D1203">
        <v>0.92004446577187748</v>
      </c>
      <c r="E1203" s="6">
        <v>146.07405345010059</v>
      </c>
      <c r="F1203" s="9">
        <v>88.131844222223592</v>
      </c>
      <c r="G1203" s="9">
        <v>85.657738366767873</v>
      </c>
      <c r="H1203" s="9">
        <v>5.2752928649544595</v>
      </c>
      <c r="I1203" s="9">
        <f t="shared" si="29"/>
        <v>134.39462446963049</v>
      </c>
    </row>
    <row r="1204" spans="1:9" x14ac:dyDescent="0.25">
      <c r="A1204" s="14"/>
      <c r="B1204" s="5">
        <f>DATE(YEAR(siječanj!B1204),MONTH(siječanj!B1204)+3,DAY(siječanj!B1204))</f>
        <v>43934</v>
      </c>
      <c r="C1204" s="8">
        <v>12.5104166666667</v>
      </c>
      <c r="D1204">
        <v>0.92004446577187748</v>
      </c>
      <c r="E1204" s="6">
        <v>136.78986042656669</v>
      </c>
      <c r="F1204" s="9">
        <v>87.885372619826057</v>
      </c>
      <c r="G1204" s="9">
        <v>85.041462211369193</v>
      </c>
      <c r="H1204" s="9">
        <v>5.9852748793604666</v>
      </c>
      <c r="I1204" s="9">
        <f t="shared" si="29"/>
        <v>125.85275405917024</v>
      </c>
    </row>
    <row r="1205" spans="1:9" x14ac:dyDescent="0.25">
      <c r="A1205" s="14"/>
      <c r="B1205" s="5">
        <f>DATE(YEAR(siječanj!B1205),MONTH(siječanj!B1205)+3,DAY(siječanj!B1205))</f>
        <v>43934</v>
      </c>
      <c r="C1205" s="8">
        <v>12.5208333333333</v>
      </c>
      <c r="D1205">
        <v>0.92004446577187748</v>
      </c>
      <c r="E1205" s="6">
        <v>133.15843458901281</v>
      </c>
      <c r="F1205" s="9">
        <v>87.454194998466463</v>
      </c>
      <c r="G1205" s="9">
        <v>85.557200804285458</v>
      </c>
      <c r="H1205" s="9">
        <v>6.5571012465636525</v>
      </c>
      <c r="I1205" s="9">
        <f t="shared" si="29"/>
        <v>122.51168081446778</v>
      </c>
    </row>
    <row r="1206" spans="1:9" x14ac:dyDescent="0.25">
      <c r="A1206" s="14"/>
      <c r="B1206" s="5">
        <f>DATE(YEAR(siječanj!B1206),MONTH(siječanj!B1206)+3,DAY(siječanj!B1206))</f>
        <v>43934</v>
      </c>
      <c r="C1206" s="8">
        <v>12.53125</v>
      </c>
      <c r="D1206">
        <v>0.92004446577187748</v>
      </c>
      <c r="E1206" s="6">
        <v>131.63931075178837</v>
      </c>
      <c r="F1206" s="9">
        <v>87.96908769036142</v>
      </c>
      <c r="G1206" s="9">
        <v>86.743300844376535</v>
      </c>
      <c r="H1206" s="9">
        <v>5.6494527889184676</v>
      </c>
      <c r="I1206" s="9">
        <f t="shared" si="29"/>
        <v>121.1140193352073</v>
      </c>
    </row>
    <row r="1207" spans="1:9" x14ac:dyDescent="0.25">
      <c r="A1207" s="14"/>
      <c r="B1207" s="5">
        <f>DATE(YEAR(siječanj!B1207),MONTH(siječanj!B1207)+3,DAY(siječanj!B1207))</f>
        <v>43934</v>
      </c>
      <c r="C1207" s="8">
        <v>12.5416666666667</v>
      </c>
      <c r="D1207">
        <v>0.92004446577187748</v>
      </c>
      <c r="E1207" s="6">
        <v>126.70605081228767</v>
      </c>
      <c r="F1207" s="9">
        <v>88.143980335559647</v>
      </c>
      <c r="G1207" s="9">
        <v>89.422868476471791</v>
      </c>
      <c r="H1207" s="9">
        <v>4.1663254611985661</v>
      </c>
      <c r="I1207" s="9">
        <f t="shared" si="29"/>
        <v>116.57520082965557</v>
      </c>
    </row>
    <row r="1208" spans="1:9" x14ac:dyDescent="0.25">
      <c r="A1208" s="14"/>
      <c r="B1208" s="5">
        <f>DATE(YEAR(siječanj!B1208),MONTH(siječanj!B1208)+3,DAY(siječanj!B1208))</f>
        <v>43934</v>
      </c>
      <c r="C1208" s="8">
        <v>12.5520833333333</v>
      </c>
      <c r="D1208">
        <v>0.92004446577187748</v>
      </c>
      <c r="E1208" s="6">
        <v>121.51445926489995</v>
      </c>
      <c r="F1208" s="9">
        <v>85.373611073060744</v>
      </c>
      <c r="G1208" s="9">
        <v>89.298653298683377</v>
      </c>
      <c r="H1208" s="9">
        <v>5.1457589970960536</v>
      </c>
      <c r="I1208" s="9">
        <f t="shared" si="29"/>
        <v>111.79870575793345</v>
      </c>
    </row>
    <row r="1209" spans="1:9" x14ac:dyDescent="0.25">
      <c r="A1209" s="14"/>
      <c r="B1209" s="5">
        <f>DATE(YEAR(siječanj!B1209),MONTH(siječanj!B1209)+3,DAY(siječanj!B1209))</f>
        <v>43934</v>
      </c>
      <c r="C1209" s="8">
        <v>12.5625</v>
      </c>
      <c r="D1209">
        <v>0.92004446577187748</v>
      </c>
      <c r="E1209" s="6">
        <v>117.14734102905479</v>
      </c>
      <c r="F1209" s="9">
        <v>84.962369629933008</v>
      </c>
      <c r="G1209" s="9">
        <v>88.546347236774096</v>
      </c>
      <c r="H1209" s="9">
        <v>4.2793010504269429</v>
      </c>
      <c r="I1209" s="9">
        <f t="shared" si="29"/>
        <v>107.78076279367265</v>
      </c>
    </row>
    <row r="1210" spans="1:9" x14ac:dyDescent="0.25">
      <c r="A1210" s="14"/>
      <c r="B1210" s="5">
        <f>DATE(YEAR(siječanj!B1210),MONTH(siječanj!B1210)+3,DAY(siječanj!B1210))</f>
        <v>43934</v>
      </c>
      <c r="C1210" s="8">
        <v>12.5729166666667</v>
      </c>
      <c r="D1210">
        <v>0.92004446577187748</v>
      </c>
      <c r="E1210" s="6">
        <v>115.43510597062274</v>
      </c>
      <c r="F1210" s="9">
        <v>85.057111685565786</v>
      </c>
      <c r="G1210" s="9">
        <v>87.772085203112425</v>
      </c>
      <c r="H1210" s="9">
        <v>4.0947824222693567</v>
      </c>
      <c r="I1210" s="9">
        <f t="shared" si="29"/>
        <v>106.20543040406167</v>
      </c>
    </row>
    <row r="1211" spans="1:9" x14ac:dyDescent="0.25">
      <c r="A1211" s="14"/>
      <c r="B1211" s="5">
        <f>DATE(YEAR(siječanj!B1211),MONTH(siječanj!B1211)+3,DAY(siječanj!B1211))</f>
        <v>43934</v>
      </c>
      <c r="C1211" s="8">
        <v>12.5833333333333</v>
      </c>
      <c r="D1211">
        <v>0.92004446577187748</v>
      </c>
      <c r="E1211" s="6">
        <v>112.65835980479086</v>
      </c>
      <c r="F1211" s="9">
        <v>85.670274746838217</v>
      </c>
      <c r="G1211" s="9">
        <v>89.211411319168562</v>
      </c>
      <c r="H1211" s="9">
        <v>4.0558220596241679</v>
      </c>
      <c r="I1211" s="9">
        <f t="shared" si="29"/>
        <v>103.65070046133476</v>
      </c>
    </row>
    <row r="1212" spans="1:9" x14ac:dyDescent="0.25">
      <c r="A1212" s="14"/>
      <c r="B1212" s="5">
        <f>DATE(YEAR(siječanj!B1212),MONTH(siječanj!B1212)+3,DAY(siječanj!B1212))</f>
        <v>43934</v>
      </c>
      <c r="C1212" s="8">
        <v>12.59375</v>
      </c>
      <c r="D1212">
        <v>0.92004446577187748</v>
      </c>
      <c r="E1212" s="6">
        <v>113.44466893311298</v>
      </c>
      <c r="F1212" s="9">
        <v>86.271514679545078</v>
      </c>
      <c r="G1212" s="9">
        <v>86.247214672164247</v>
      </c>
      <c r="H1212" s="9">
        <v>3.8120366668465113</v>
      </c>
      <c r="I1212" s="9">
        <f t="shared" si="29"/>
        <v>104.37413982323343</v>
      </c>
    </row>
    <row r="1213" spans="1:9" x14ac:dyDescent="0.25">
      <c r="A1213" s="14"/>
      <c r="B1213" s="5">
        <f>DATE(YEAR(siječanj!B1213),MONTH(siječanj!B1213)+3,DAY(siječanj!B1213))</f>
        <v>43934</v>
      </c>
      <c r="C1213" s="8">
        <v>12.6041666666667</v>
      </c>
      <c r="D1213">
        <v>0.92004446577187748</v>
      </c>
      <c r="E1213" s="6">
        <v>111.398090791706</v>
      </c>
      <c r="F1213" s="9">
        <v>85.065325664260783</v>
      </c>
      <c r="G1213" s="9">
        <v>85.514894122835315</v>
      </c>
      <c r="H1213" s="9">
        <v>2.8559494671382248</v>
      </c>
      <c r="I1213" s="9">
        <f t="shared" si="29"/>
        <v>102.49119693046225</v>
      </c>
    </row>
    <row r="1214" spans="1:9" x14ac:dyDescent="0.25">
      <c r="A1214" s="14"/>
      <c r="B1214" s="5">
        <f>DATE(YEAR(siječanj!B1214),MONTH(siječanj!B1214)+3,DAY(siječanj!B1214))</f>
        <v>43934</v>
      </c>
      <c r="C1214" s="8">
        <v>12.6145833333333</v>
      </c>
      <c r="D1214">
        <v>0.92004446577187748</v>
      </c>
      <c r="E1214" s="6">
        <v>109.0840997852288</v>
      </c>
      <c r="F1214" s="9">
        <v>84.237064059138675</v>
      </c>
      <c r="G1214" s="9">
        <v>86.275238534483222</v>
      </c>
      <c r="H1214" s="9">
        <v>2.5863565070299575</v>
      </c>
      <c r="I1214" s="9">
        <f t="shared" si="29"/>
        <v>100.362222311107</v>
      </c>
    </row>
    <row r="1215" spans="1:9" x14ac:dyDescent="0.25">
      <c r="A1215" s="14"/>
      <c r="B1215" s="5">
        <f>DATE(YEAR(siječanj!B1215),MONTH(siječanj!B1215)+3,DAY(siječanj!B1215))</f>
        <v>43934</v>
      </c>
      <c r="C1215" s="8">
        <v>12.625</v>
      </c>
      <c r="D1215">
        <v>0.92004446577187748</v>
      </c>
      <c r="E1215" s="6">
        <v>105.53837676984047</v>
      </c>
      <c r="F1215" s="9">
        <v>84.227515911692834</v>
      </c>
      <c r="G1215" s="9">
        <v>87.964588228705423</v>
      </c>
      <c r="H1215" s="9">
        <v>2.3686535904437092</v>
      </c>
      <c r="I1215" s="9">
        <f t="shared" si="29"/>
        <v>97.099999473639002</v>
      </c>
    </row>
    <row r="1216" spans="1:9" x14ac:dyDescent="0.25">
      <c r="A1216" s="14"/>
      <c r="B1216" s="5">
        <f>DATE(YEAR(siječanj!B1216),MONTH(siječanj!B1216)+3,DAY(siječanj!B1216))</f>
        <v>43934</v>
      </c>
      <c r="C1216" s="8">
        <v>12.6354166666667</v>
      </c>
      <c r="D1216">
        <v>0.92004446577187748</v>
      </c>
      <c r="E1216" s="6">
        <v>104.71845445249451</v>
      </c>
      <c r="F1216" s="9">
        <v>83.461566416964416</v>
      </c>
      <c r="G1216" s="9">
        <v>85.746906660748252</v>
      </c>
      <c r="H1216" s="9">
        <v>2.2457015984988757</v>
      </c>
      <c r="I1216" s="9">
        <f t="shared" si="29"/>
        <v>96.345634483202005</v>
      </c>
    </row>
    <row r="1217" spans="1:9" x14ac:dyDescent="0.25">
      <c r="A1217" s="14"/>
      <c r="B1217" s="5">
        <f>DATE(YEAR(siječanj!B1217),MONTH(siječanj!B1217)+3,DAY(siječanj!B1217))</f>
        <v>43934</v>
      </c>
      <c r="C1217" s="8">
        <v>12.6458333333333</v>
      </c>
      <c r="D1217">
        <v>0.92004446577187748</v>
      </c>
      <c r="E1217" s="6">
        <v>104.95900657980008</v>
      </c>
      <c r="F1217" s="9">
        <v>83.987425815248159</v>
      </c>
      <c r="G1217" s="9">
        <v>85.907127866422343</v>
      </c>
      <c r="H1217" s="9">
        <v>1.9569257769772452</v>
      </c>
      <c r="I1217" s="9">
        <f t="shared" si="29"/>
        <v>96.566953136659137</v>
      </c>
    </row>
    <row r="1218" spans="1:9" x14ac:dyDescent="0.25">
      <c r="A1218" s="14"/>
      <c r="B1218" s="5">
        <f>DATE(YEAR(siječanj!B1218),MONTH(siječanj!B1218)+3,DAY(siječanj!B1218))</f>
        <v>43934</v>
      </c>
      <c r="C1218" s="8">
        <v>12.65625</v>
      </c>
      <c r="D1218">
        <v>0.92004446577187748</v>
      </c>
      <c r="E1218" s="6">
        <v>104.26994854481744</v>
      </c>
      <c r="F1218" s="9">
        <v>83.313220515043668</v>
      </c>
      <c r="G1218" s="9">
        <v>83.512185236081024</v>
      </c>
      <c r="H1218" s="9">
        <v>2.1370090096379877</v>
      </c>
      <c r="I1218" s="9">
        <f t="shared" si="29"/>
        <v>95.932989104977707</v>
      </c>
    </row>
    <row r="1219" spans="1:9" x14ac:dyDescent="0.25">
      <c r="A1219" s="14"/>
      <c r="B1219" s="5">
        <f>DATE(YEAR(siječanj!B1219),MONTH(siječanj!B1219)+3,DAY(siječanj!B1219))</f>
        <v>43934</v>
      </c>
      <c r="C1219" s="8">
        <v>12.6666666666667</v>
      </c>
      <c r="D1219">
        <v>0.92004446577187748</v>
      </c>
      <c r="E1219" s="6">
        <v>103.01420880751867</v>
      </c>
      <c r="F1219" s="9">
        <v>82.59358114285989</v>
      </c>
      <c r="G1219" s="9">
        <v>84.01498140368173</v>
      </c>
      <c r="H1219" s="9">
        <v>3.1226339711829887</v>
      </c>
      <c r="I1219" s="9">
        <f t="shared" si="29"/>
        <v>94.777652709226146</v>
      </c>
    </row>
    <row r="1220" spans="1:9" x14ac:dyDescent="0.25">
      <c r="A1220" s="14"/>
      <c r="B1220" s="5">
        <f>DATE(YEAR(siječanj!B1220),MONTH(siječanj!B1220)+3,DAY(siječanj!B1220))</f>
        <v>43934</v>
      </c>
      <c r="C1220" s="8">
        <v>12.6770833333333</v>
      </c>
      <c r="D1220">
        <v>0.92004446577187748</v>
      </c>
      <c r="E1220" s="6">
        <v>102.31502900605065</v>
      </c>
      <c r="F1220" s="9">
        <v>84.666429300659004</v>
      </c>
      <c r="G1220" s="9">
        <v>84.094586348971561</v>
      </c>
      <c r="H1220" s="9">
        <v>3.5153034290607259</v>
      </c>
      <c r="I1220" s="9">
        <f t="shared" ref="I1220:I1283" si="30">D1220*E1220</f>
        <v>94.134376202306015</v>
      </c>
    </row>
    <row r="1221" spans="1:9" x14ac:dyDescent="0.25">
      <c r="A1221" s="14"/>
      <c r="B1221" s="5">
        <f>DATE(YEAR(siječanj!B1221),MONTH(siječanj!B1221)+3,DAY(siječanj!B1221))</f>
        <v>43934</v>
      </c>
      <c r="C1221" s="8">
        <v>12.6875</v>
      </c>
      <c r="D1221">
        <v>0.92004446577187748</v>
      </c>
      <c r="E1221" s="6">
        <v>103.17008578835468</v>
      </c>
      <c r="F1221" s="9">
        <v>83.745607729156276</v>
      </c>
      <c r="G1221" s="9">
        <v>83.440594561598999</v>
      </c>
      <c r="H1221" s="9">
        <v>2.9771723221905098</v>
      </c>
      <c r="I1221" s="9">
        <f t="shared" si="30"/>
        <v>94.921066462785561</v>
      </c>
    </row>
    <row r="1222" spans="1:9" x14ac:dyDescent="0.25">
      <c r="A1222" s="14"/>
      <c r="B1222" s="5">
        <f>DATE(YEAR(siječanj!B1222),MONTH(siječanj!B1222)+3,DAY(siječanj!B1222))</f>
        <v>43934</v>
      </c>
      <c r="C1222" s="8">
        <v>12.6979166666667</v>
      </c>
      <c r="D1222">
        <v>0.92004446577187748</v>
      </c>
      <c r="E1222" s="6">
        <v>103.02742544749786</v>
      </c>
      <c r="F1222" s="9">
        <v>84.952463828816008</v>
      </c>
      <c r="G1222" s="9">
        <v>83.905382136900855</v>
      </c>
      <c r="H1222" s="9">
        <v>3.6957402582634353</v>
      </c>
      <c r="I1222" s="9">
        <f t="shared" si="30"/>
        <v>94.789812605695104</v>
      </c>
    </row>
    <row r="1223" spans="1:9" x14ac:dyDescent="0.25">
      <c r="A1223" s="14"/>
      <c r="B1223" s="5">
        <f>DATE(YEAR(siječanj!B1223),MONTH(siječanj!B1223)+3,DAY(siječanj!B1223))</f>
        <v>43934</v>
      </c>
      <c r="C1223" s="8">
        <v>12.7083333333333</v>
      </c>
      <c r="D1223">
        <v>0.92004446577187748</v>
      </c>
      <c r="E1223" s="6">
        <v>106.00330870624578</v>
      </c>
      <c r="F1223" s="9">
        <v>85.486444778441509</v>
      </c>
      <c r="G1223" s="9">
        <v>83.516005759771076</v>
      </c>
      <c r="H1223" s="9">
        <v>4.6071129341351416</v>
      </c>
      <c r="I1223" s="9">
        <f t="shared" si="30"/>
        <v>97.527757528689307</v>
      </c>
    </row>
    <row r="1224" spans="1:9" x14ac:dyDescent="0.25">
      <c r="A1224" s="14"/>
      <c r="B1224" s="5">
        <f>DATE(YEAR(siječanj!B1224),MONTH(siječanj!B1224)+3,DAY(siječanj!B1224))</f>
        <v>43934</v>
      </c>
      <c r="C1224" s="8">
        <v>12.71875</v>
      </c>
      <c r="D1224">
        <v>0.92004446577187748</v>
      </c>
      <c r="E1224" s="6">
        <v>111.13491893988275</v>
      </c>
      <c r="F1224" s="9">
        <v>86.784566861536732</v>
      </c>
      <c r="G1224" s="9">
        <v>84.906660330330396</v>
      </c>
      <c r="H1224" s="9">
        <v>6.9788980950801029</v>
      </c>
      <c r="I1224" s="9">
        <f t="shared" si="30"/>
        <v>102.24906712464534</v>
      </c>
    </row>
    <row r="1225" spans="1:9" x14ac:dyDescent="0.25">
      <c r="A1225" s="14"/>
      <c r="B1225" s="5">
        <f>DATE(YEAR(siječanj!B1225),MONTH(siječanj!B1225)+3,DAY(siječanj!B1225))</f>
        <v>43934</v>
      </c>
      <c r="C1225" s="8">
        <v>12.7291666666667</v>
      </c>
      <c r="D1225">
        <v>0.92004446577187748</v>
      </c>
      <c r="E1225" s="6">
        <v>114.4470101033057</v>
      </c>
      <c r="F1225" s="9">
        <v>88.212834695129217</v>
      </c>
      <c r="G1225" s="9">
        <v>84.462981951047126</v>
      </c>
      <c r="H1225" s="9">
        <v>23.353688009134007</v>
      </c>
      <c r="I1225" s="9">
        <f t="shared" si="30"/>
        <v>105.29633826968455</v>
      </c>
    </row>
    <row r="1226" spans="1:9" x14ac:dyDescent="0.25">
      <c r="A1226" s="14"/>
      <c r="B1226" s="5">
        <f>DATE(YEAR(siječanj!B1226),MONTH(siječanj!B1226)+3,DAY(siječanj!B1226))</f>
        <v>43934</v>
      </c>
      <c r="C1226" s="8">
        <v>12.7395833333333</v>
      </c>
      <c r="D1226">
        <v>0.92004446577187748</v>
      </c>
      <c r="E1226" s="6">
        <v>120.40663769819578</v>
      </c>
      <c r="F1226" s="9">
        <v>89.926678938693129</v>
      </c>
      <c r="G1226" s="9">
        <v>90.417669437510838</v>
      </c>
      <c r="H1226" s="9">
        <v>42.464680676330737</v>
      </c>
      <c r="I1226" s="9">
        <f t="shared" si="30"/>
        <v>110.77946065642455</v>
      </c>
    </row>
    <row r="1227" spans="1:9" x14ac:dyDescent="0.25">
      <c r="A1227" s="14"/>
      <c r="B1227" s="5">
        <f>DATE(YEAR(siječanj!B1227),MONTH(siječanj!B1227)+3,DAY(siječanj!B1227))</f>
        <v>43934</v>
      </c>
      <c r="C1227" s="8">
        <v>12.75</v>
      </c>
      <c r="D1227">
        <v>0.92004446577187748</v>
      </c>
      <c r="E1227" s="6">
        <v>125.34303397361026</v>
      </c>
      <c r="F1227" s="9">
        <v>92.826454532863508</v>
      </c>
      <c r="G1227" s="9">
        <v>90.247628041217453</v>
      </c>
      <c r="H1227" s="9">
        <v>64.607801540665847</v>
      </c>
      <c r="I1227" s="9">
        <f t="shared" si="30"/>
        <v>115.32116473047654</v>
      </c>
    </row>
    <row r="1228" spans="1:9" x14ac:dyDescent="0.25">
      <c r="A1228" s="14"/>
      <c r="B1228" s="5">
        <f>DATE(YEAR(siječanj!B1228),MONTH(siječanj!B1228)+3,DAY(siječanj!B1228))</f>
        <v>43934</v>
      </c>
      <c r="C1228" s="8">
        <v>12.7604166666667</v>
      </c>
      <c r="D1228">
        <v>0.92004446577187748</v>
      </c>
      <c r="E1228" s="6">
        <v>129.74098346753655</v>
      </c>
      <c r="F1228" s="9">
        <v>92.320884947902229</v>
      </c>
      <c r="G1228" s="9">
        <v>91.014176790706571</v>
      </c>
      <c r="H1228" s="9">
        <v>81.9843244818329</v>
      </c>
      <c r="I1228" s="9">
        <f t="shared" si="30"/>
        <v>119.36747382310766</v>
      </c>
    </row>
    <row r="1229" spans="1:9" x14ac:dyDescent="0.25">
      <c r="A1229" s="14"/>
      <c r="B1229" s="5">
        <f>DATE(YEAR(siječanj!B1229),MONTH(siječanj!B1229)+3,DAY(siječanj!B1229))</f>
        <v>43934</v>
      </c>
      <c r="C1229" s="8">
        <v>12.7708333333333</v>
      </c>
      <c r="D1229">
        <v>0.92004446577187748</v>
      </c>
      <c r="E1229" s="6">
        <v>139.32393494567</v>
      </c>
      <c r="F1229" s="9">
        <v>91.847038037998843</v>
      </c>
      <c r="G1229" s="9">
        <v>95.765483591060956</v>
      </c>
      <c r="H1229" s="9">
        <v>107.63492980944157</v>
      </c>
      <c r="I1229" s="9">
        <f t="shared" si="30"/>
        <v>128.18421529632477</v>
      </c>
    </row>
    <row r="1230" spans="1:9" x14ac:dyDescent="0.25">
      <c r="A1230" s="14"/>
      <c r="B1230" s="5">
        <f>DATE(YEAR(siječanj!B1230),MONTH(siječanj!B1230)+3,DAY(siječanj!B1230))</f>
        <v>43934</v>
      </c>
      <c r="C1230" s="8">
        <v>12.78125</v>
      </c>
      <c r="D1230">
        <v>0.92004446577187748</v>
      </c>
      <c r="E1230" s="6">
        <v>144.6755358950883</v>
      </c>
      <c r="F1230" s="9">
        <v>91.890105166019552</v>
      </c>
      <c r="G1230" s="9">
        <v>100.42858525466775</v>
      </c>
      <c r="H1230" s="9">
        <v>121.83747357339222</v>
      </c>
      <c r="I1230" s="9">
        <f t="shared" si="30"/>
        <v>133.10792613285659</v>
      </c>
    </row>
    <row r="1231" spans="1:9" x14ac:dyDescent="0.25">
      <c r="A1231" s="14"/>
      <c r="B1231" s="5">
        <f>DATE(YEAR(siječanj!B1231),MONTH(siječanj!B1231)+3,DAY(siječanj!B1231))</f>
        <v>43934</v>
      </c>
      <c r="C1231" s="8">
        <v>12.7916666666667</v>
      </c>
      <c r="D1231">
        <v>0.92004446577187748</v>
      </c>
      <c r="E1231" s="6">
        <v>150.65601612564319</v>
      </c>
      <c r="F1231" s="9">
        <v>91.259437167763053</v>
      </c>
      <c r="G1231" s="9">
        <v>102.54688103566671</v>
      </c>
      <c r="H1231" s="9">
        <v>148.34072566555477</v>
      </c>
      <c r="I1231" s="9">
        <f t="shared" si="30"/>
        <v>138.61023387163675</v>
      </c>
    </row>
    <row r="1232" spans="1:9" x14ac:dyDescent="0.25">
      <c r="A1232" s="14"/>
      <c r="B1232" s="5">
        <f>DATE(YEAR(siječanj!B1232),MONTH(siječanj!B1232)+3,DAY(siječanj!B1232))</f>
        <v>43934</v>
      </c>
      <c r="C1232" s="8">
        <v>12.8020833333333</v>
      </c>
      <c r="D1232">
        <v>0.92004446577187748</v>
      </c>
      <c r="E1232" s="6">
        <v>157.70031148726198</v>
      </c>
      <c r="F1232" s="9">
        <v>91.65305311648946</v>
      </c>
      <c r="G1232" s="9">
        <v>109.71415538612315</v>
      </c>
      <c r="H1232" s="9">
        <v>179.60073573655268</v>
      </c>
      <c r="I1232" s="9">
        <f t="shared" si="30"/>
        <v>145.09129883435662</v>
      </c>
    </row>
    <row r="1233" spans="1:9" x14ac:dyDescent="0.25">
      <c r="A1233" s="14"/>
      <c r="B1233" s="5">
        <f>DATE(YEAR(siječanj!B1233),MONTH(siječanj!B1233)+3,DAY(siječanj!B1233))</f>
        <v>43934</v>
      </c>
      <c r="C1233" s="8">
        <v>12.8125</v>
      </c>
      <c r="D1233">
        <v>0.92004446577187748</v>
      </c>
      <c r="E1233" s="6">
        <v>155.83794298036611</v>
      </c>
      <c r="F1233" s="9">
        <v>92.110849815576884</v>
      </c>
      <c r="G1233" s="9">
        <v>106.19127537308567</v>
      </c>
      <c r="H1233" s="9">
        <v>200.54665142118884</v>
      </c>
      <c r="I1233" s="9">
        <f t="shared" si="30"/>
        <v>143.37783699635924</v>
      </c>
    </row>
    <row r="1234" spans="1:9" x14ac:dyDescent="0.25">
      <c r="A1234" s="14"/>
      <c r="B1234" s="5">
        <f>DATE(YEAR(siječanj!B1234),MONTH(siječanj!B1234)+3,DAY(siječanj!B1234))</f>
        <v>43934</v>
      </c>
      <c r="C1234" s="8">
        <v>12.8229166666667</v>
      </c>
      <c r="D1234">
        <v>0.92004446577187748</v>
      </c>
      <c r="E1234" s="6">
        <v>157.00754355288871</v>
      </c>
      <c r="F1234" s="9">
        <v>90.535590341717381</v>
      </c>
      <c r="G1234" s="9">
        <v>106.25315019898196</v>
      </c>
      <c r="H1234" s="9">
        <v>221.95850375929155</v>
      </c>
      <c r="I1234" s="9">
        <f t="shared" si="30"/>
        <v>144.45392153027228</v>
      </c>
    </row>
    <row r="1235" spans="1:9" x14ac:dyDescent="0.25">
      <c r="A1235" s="14"/>
      <c r="B1235" s="5">
        <f>DATE(YEAR(siječanj!B1235),MONTH(siječanj!B1235)+3,DAY(siječanj!B1235))</f>
        <v>43934</v>
      </c>
      <c r="C1235" s="8">
        <v>12.8333333333333</v>
      </c>
      <c r="D1235">
        <v>0.92004446577187748</v>
      </c>
      <c r="E1235" s="6">
        <v>157.05572091054216</v>
      </c>
      <c r="F1235" s="9">
        <v>87.69501245799519</v>
      </c>
      <c r="G1235" s="9">
        <v>102.10643725942357</v>
      </c>
      <c r="H1235" s="9">
        <v>226.57153022207359</v>
      </c>
      <c r="I1235" s="9">
        <f t="shared" si="30"/>
        <v>144.49824684155686</v>
      </c>
    </row>
    <row r="1236" spans="1:9" x14ac:dyDescent="0.25">
      <c r="A1236" s="14"/>
      <c r="B1236" s="5">
        <f>DATE(YEAR(siječanj!B1236),MONTH(siječanj!B1236)+3,DAY(siječanj!B1236))</f>
        <v>43934</v>
      </c>
      <c r="C1236" s="8">
        <v>12.84375</v>
      </c>
      <c r="D1236">
        <v>0.92004446577187748</v>
      </c>
      <c r="E1236" s="6">
        <v>155.18113481054931</v>
      </c>
      <c r="F1236" s="9">
        <v>75.241334810587446</v>
      </c>
      <c r="G1236" s="9">
        <v>86.319507648795181</v>
      </c>
      <c r="H1236" s="9">
        <v>226.44307308058666</v>
      </c>
      <c r="I1236" s="9">
        <f t="shared" si="30"/>
        <v>142.77354427464553</v>
      </c>
    </row>
    <row r="1237" spans="1:9" x14ac:dyDescent="0.25">
      <c r="A1237" s="14"/>
      <c r="B1237" s="5">
        <f>DATE(YEAR(siječanj!B1237),MONTH(siječanj!B1237)+3,DAY(siječanj!B1237))</f>
        <v>43934</v>
      </c>
      <c r="C1237" s="8">
        <v>12.8541666666667</v>
      </c>
      <c r="D1237">
        <v>0.92004446577187748</v>
      </c>
      <c r="E1237" s="6">
        <v>153.88161766812081</v>
      </c>
      <c r="F1237" s="9">
        <v>73.605503271723165</v>
      </c>
      <c r="G1237" s="9">
        <v>82.854786279997498</v>
      </c>
      <c r="H1237" s="9">
        <v>226.09461115882758</v>
      </c>
      <c r="I1237" s="9">
        <f t="shared" si="30"/>
        <v>141.57793071957852</v>
      </c>
    </row>
    <row r="1238" spans="1:9" x14ac:dyDescent="0.25">
      <c r="A1238" s="14"/>
      <c r="B1238" s="5">
        <f>DATE(YEAR(siječanj!B1238),MONTH(siječanj!B1238)+3,DAY(siječanj!B1238))</f>
        <v>43934</v>
      </c>
      <c r="C1238" s="8">
        <v>12.8645833333333</v>
      </c>
      <c r="D1238">
        <v>0.92004446577187748</v>
      </c>
      <c r="E1238" s="6">
        <v>150.60617928398881</v>
      </c>
      <c r="F1238" s="9">
        <v>72.891698878534072</v>
      </c>
      <c r="G1238" s="9">
        <v>79.085053081351873</v>
      </c>
      <c r="H1238" s="9">
        <v>227.89855712709752</v>
      </c>
      <c r="I1238" s="9">
        <f t="shared" si="30"/>
        <v>138.56438176128108</v>
      </c>
    </row>
    <row r="1239" spans="1:9" x14ac:dyDescent="0.25">
      <c r="A1239" s="14"/>
      <c r="B1239" s="5">
        <f>DATE(YEAR(siječanj!B1239),MONTH(siječanj!B1239)+3,DAY(siječanj!B1239))</f>
        <v>43934</v>
      </c>
      <c r="C1239" s="8">
        <v>12.875</v>
      </c>
      <c r="D1239">
        <v>0.92004446577187748</v>
      </c>
      <c r="E1239" s="6">
        <v>149.04541829226767</v>
      </c>
      <c r="F1239" s="9">
        <v>71.50239922077597</v>
      </c>
      <c r="G1239" s="9">
        <v>74.825618640316335</v>
      </c>
      <c r="H1239" s="9">
        <v>230.0862599282944</v>
      </c>
      <c r="I1239" s="9">
        <f t="shared" si="30"/>
        <v>137.12841224845542</v>
      </c>
    </row>
    <row r="1240" spans="1:9" x14ac:dyDescent="0.25">
      <c r="A1240" s="14"/>
      <c r="B1240" s="5">
        <f>DATE(YEAR(siječanj!B1240),MONTH(siječanj!B1240)+3,DAY(siječanj!B1240))</f>
        <v>43934</v>
      </c>
      <c r="C1240" s="8">
        <v>12.8854166666667</v>
      </c>
      <c r="D1240">
        <v>0.92004446577187748</v>
      </c>
      <c r="E1240" s="6">
        <v>155.06891084758297</v>
      </c>
      <c r="F1240" s="9">
        <v>70.691345177675387</v>
      </c>
      <c r="G1240" s="9">
        <v>61.482447679111004</v>
      </c>
      <c r="H1240" s="9">
        <v>237.46472311184388</v>
      </c>
      <c r="I1240" s="9">
        <f t="shared" si="30"/>
        <v>142.67029323859137</v>
      </c>
    </row>
    <row r="1241" spans="1:9" x14ac:dyDescent="0.25">
      <c r="A1241" s="14"/>
      <c r="B1241" s="5">
        <f>DATE(YEAR(siječanj!B1241),MONTH(siječanj!B1241)+3,DAY(siječanj!B1241))</f>
        <v>43934</v>
      </c>
      <c r="C1241" s="8">
        <v>12.8958333333333</v>
      </c>
      <c r="D1241">
        <v>0.92004446577187748</v>
      </c>
      <c r="E1241" s="6">
        <v>157.81981605374239</v>
      </c>
      <c r="F1241" s="9">
        <v>68.400111277116366</v>
      </c>
      <c r="G1241" s="9">
        <v>57.626343355615234</v>
      </c>
      <c r="H1241" s="9">
        <v>244.16233963999886</v>
      </c>
      <c r="I1241" s="9">
        <f t="shared" si="30"/>
        <v>145.20124834938139</v>
      </c>
    </row>
    <row r="1242" spans="1:9" x14ac:dyDescent="0.25">
      <c r="A1242" s="14"/>
      <c r="B1242" s="5">
        <f>DATE(YEAR(siječanj!B1242),MONTH(siječanj!B1242)+3,DAY(siječanj!B1242))</f>
        <v>43934</v>
      </c>
      <c r="C1242" s="8">
        <v>12.90625</v>
      </c>
      <c r="D1242">
        <v>0.92004446577187748</v>
      </c>
      <c r="E1242" s="6">
        <v>158.23959047875186</v>
      </c>
      <c r="F1242" s="9">
        <v>69.581963768439337</v>
      </c>
      <c r="G1242" s="9">
        <v>54.453920141192668</v>
      </c>
      <c r="H1242" s="9">
        <v>243.95166383215508</v>
      </c>
      <c r="I1242" s="9">
        <f t="shared" si="30"/>
        <v>145.58745948598394</v>
      </c>
    </row>
    <row r="1243" spans="1:9" x14ac:dyDescent="0.25">
      <c r="A1243" s="14"/>
      <c r="B1243" s="5">
        <f>DATE(YEAR(siječanj!B1243),MONTH(siječanj!B1243)+3,DAY(siječanj!B1243))</f>
        <v>43934</v>
      </c>
      <c r="C1243" s="8">
        <v>12.9166666666667</v>
      </c>
      <c r="D1243">
        <v>0.92004446577187748</v>
      </c>
      <c r="E1243" s="6">
        <v>150.72917064255216</v>
      </c>
      <c r="F1243" s="9">
        <v>67.9576494815026</v>
      </c>
      <c r="G1243" s="9">
        <v>49.913938064021998</v>
      </c>
      <c r="H1243" s="9">
        <v>240.04479058065982</v>
      </c>
      <c r="I1243" s="9">
        <f t="shared" si="30"/>
        <v>138.67753928006508</v>
      </c>
    </row>
    <row r="1244" spans="1:9" x14ac:dyDescent="0.25">
      <c r="A1244" s="14"/>
      <c r="B1244" s="5">
        <f>DATE(YEAR(siječanj!B1244),MONTH(siječanj!B1244)+3,DAY(siječanj!B1244))</f>
        <v>43934</v>
      </c>
      <c r="C1244" s="8">
        <v>12.9270833333333</v>
      </c>
      <c r="D1244">
        <v>0.92004446577187748</v>
      </c>
      <c r="E1244" s="6">
        <v>141.28545293242163</v>
      </c>
      <c r="F1244" s="9">
        <v>65.872066441861762</v>
      </c>
      <c r="G1244" s="9">
        <v>51.730280039387154</v>
      </c>
      <c r="H1244" s="9">
        <v>242.53514811666221</v>
      </c>
      <c r="I1244" s="9">
        <f t="shared" si="30"/>
        <v>129.98889906454761</v>
      </c>
    </row>
    <row r="1245" spans="1:9" x14ac:dyDescent="0.25">
      <c r="A1245" s="14"/>
      <c r="B1245" s="5">
        <f>DATE(YEAR(siječanj!B1245),MONTH(siječanj!B1245)+3,DAY(siječanj!B1245))</f>
        <v>43934</v>
      </c>
      <c r="C1245" s="8">
        <v>12.9375</v>
      </c>
      <c r="D1245">
        <v>0.92004446577187748</v>
      </c>
      <c r="E1245" s="6">
        <v>132.14557479774314</v>
      </c>
      <c r="F1245" s="9">
        <v>62.931960373042152</v>
      </c>
      <c r="G1245" s="9">
        <v>51.878959410888349</v>
      </c>
      <c r="H1245" s="9">
        <v>245.42197901249662</v>
      </c>
      <c r="I1245" s="9">
        <f t="shared" si="30"/>
        <v>121.57980476890727</v>
      </c>
    </row>
    <row r="1246" spans="1:9" x14ac:dyDescent="0.25">
      <c r="A1246" s="14"/>
      <c r="B1246" s="5">
        <f>DATE(YEAR(siječanj!B1246),MONTH(siječanj!B1246)+3,DAY(siječanj!B1246))</f>
        <v>43934</v>
      </c>
      <c r="C1246" s="8">
        <v>12.9479166666667</v>
      </c>
      <c r="D1246">
        <v>0.92004446577187748</v>
      </c>
      <c r="E1246" s="6">
        <v>121.21962789379585</v>
      </c>
      <c r="F1246" s="9">
        <v>62.378810794074582</v>
      </c>
      <c r="G1246" s="9">
        <v>50.684949442023026</v>
      </c>
      <c r="H1246" s="9">
        <v>239.68109113805846</v>
      </c>
      <c r="I1246" s="9">
        <f t="shared" si="30"/>
        <v>111.52744778661318</v>
      </c>
    </row>
    <row r="1247" spans="1:9" x14ac:dyDescent="0.25">
      <c r="A1247" s="14"/>
      <c r="B1247" s="5">
        <f>DATE(YEAR(siječanj!B1247),MONTH(siječanj!B1247)+3,DAY(siječanj!B1247))</f>
        <v>43934</v>
      </c>
      <c r="C1247" s="8">
        <v>12.9583333333333</v>
      </c>
      <c r="D1247">
        <v>0.92004446577187748</v>
      </c>
      <c r="E1247" s="6">
        <v>110.52849254638333</v>
      </c>
      <c r="F1247" s="9">
        <v>60.787734187072459</v>
      </c>
      <c r="G1247" s="9">
        <v>48.830346045585401</v>
      </c>
      <c r="H1247" s="9">
        <v>237.84384035972164</v>
      </c>
      <c r="I1247" s="9">
        <f t="shared" si="30"/>
        <v>101.69112787740819</v>
      </c>
    </row>
    <row r="1248" spans="1:9" x14ac:dyDescent="0.25">
      <c r="A1248" s="14"/>
      <c r="B1248" s="5">
        <f>DATE(YEAR(siječanj!B1248),MONTH(siječanj!B1248)+3,DAY(siječanj!B1248))</f>
        <v>43934</v>
      </c>
      <c r="C1248" s="8">
        <v>12.96875</v>
      </c>
      <c r="D1248">
        <v>0.92004446577187748</v>
      </c>
      <c r="E1248" s="6">
        <v>100.88840387907189</v>
      </c>
      <c r="F1248" s="9">
        <v>58.364903828428687</v>
      </c>
      <c r="G1248" s="9">
        <v>49.03666636431376</v>
      </c>
      <c r="H1248" s="9">
        <v>238.16809735312481</v>
      </c>
      <c r="I1248" s="9">
        <f t="shared" si="30"/>
        <v>92.821817649498101</v>
      </c>
    </row>
    <row r="1249" spans="1:9" x14ac:dyDescent="0.25">
      <c r="A1249" s="14"/>
      <c r="B1249" s="5">
        <f>DATE(YEAR(siječanj!B1249),MONTH(siječanj!B1249)+3,DAY(siječanj!B1249))</f>
        <v>43934</v>
      </c>
      <c r="C1249" s="8">
        <v>12.9791666666667</v>
      </c>
      <c r="D1249">
        <v>0.92004446577187748</v>
      </c>
      <c r="E1249" s="6">
        <v>92.105331587010269</v>
      </c>
      <c r="F1249" s="9">
        <v>57.687539923892366</v>
      </c>
      <c r="G1249" s="9">
        <v>48.624728029005958</v>
      </c>
      <c r="H1249" s="9">
        <v>237.24631499426692</v>
      </c>
      <c r="I1249" s="9">
        <f t="shared" si="30"/>
        <v>84.741000594712503</v>
      </c>
    </row>
    <row r="1250" spans="1:9" ht="15.75" thickBot="1" x14ac:dyDescent="0.3">
      <c r="A1250" s="14"/>
      <c r="B1250" s="5">
        <f>DATE(YEAR(siječanj!B1250),MONTH(siječanj!B1250)+3,DAY(siječanj!B1250))</f>
        <v>43934</v>
      </c>
      <c r="C1250" s="8">
        <v>12.9895833333333</v>
      </c>
      <c r="D1250">
        <v>0.92004446577187748</v>
      </c>
      <c r="E1250" s="6">
        <v>84.963055590899899</v>
      </c>
      <c r="F1250" s="9">
        <v>57.342311703867772</v>
      </c>
      <c r="G1250" s="9">
        <v>49.866935991061993</v>
      </c>
      <c r="H1250" s="9">
        <v>236.61784445313378</v>
      </c>
      <c r="I1250" s="9">
        <f t="shared" si="30"/>
        <v>78.16978909147582</v>
      </c>
    </row>
    <row r="1251" spans="1:9" x14ac:dyDescent="0.25">
      <c r="A1251" s="15">
        <f t="shared" ref="A1251" si="31">A1155+1</f>
        <v>105</v>
      </c>
      <c r="B1251" s="5">
        <f>DATE(YEAR(siječanj!B1251),MONTH(siječanj!B1251)+3,DAY(siječanj!B1251))</f>
        <v>43935</v>
      </c>
      <c r="C1251" s="8">
        <v>13</v>
      </c>
      <c r="D1251">
        <v>0.91845393620610927</v>
      </c>
      <c r="E1251" s="6">
        <v>76.022593926872304</v>
      </c>
      <c r="F1251" s="9">
        <v>57.921224402900727</v>
      </c>
      <c r="G1251" s="9">
        <v>49.387861583473814</v>
      </c>
      <c r="H1251" s="9">
        <v>235.49959987137262</v>
      </c>
      <c r="I1251" s="9">
        <f t="shared" si="30"/>
        <v>69.823250632734528</v>
      </c>
    </row>
    <row r="1252" spans="1:9" x14ac:dyDescent="0.25">
      <c r="A1252" s="16"/>
      <c r="B1252" s="5">
        <f>DATE(YEAR(siječanj!B1252),MONTH(siječanj!B1252)+3,DAY(siječanj!B1252))</f>
        <v>43935</v>
      </c>
      <c r="C1252" s="8">
        <v>13.0104166666667</v>
      </c>
      <c r="D1252">
        <v>0.91845393620610927</v>
      </c>
      <c r="E1252" s="6">
        <v>70.436163651310636</v>
      </c>
      <c r="F1252" s="9">
        <v>57.639019582031572</v>
      </c>
      <c r="G1252" s="9">
        <v>49.768232440477028</v>
      </c>
      <c r="H1252" s="9">
        <v>235.55440534328429</v>
      </c>
      <c r="I1252" s="9">
        <f t="shared" si="30"/>
        <v>64.692371756803936</v>
      </c>
    </row>
    <row r="1253" spans="1:9" x14ac:dyDescent="0.25">
      <c r="A1253" s="16"/>
      <c r="B1253" s="5">
        <f>DATE(YEAR(siječanj!B1253),MONTH(siječanj!B1253)+3,DAY(siječanj!B1253))</f>
        <v>43935</v>
      </c>
      <c r="C1253" s="8">
        <v>13.0208333333333</v>
      </c>
      <c r="D1253">
        <v>0.91845393620610927</v>
      </c>
      <c r="E1253" s="6">
        <v>66.164514611944881</v>
      </c>
      <c r="F1253" s="9">
        <v>57.150010567619262</v>
      </c>
      <c r="G1253" s="9">
        <v>48.853915305702728</v>
      </c>
      <c r="H1253" s="9">
        <v>235.78872331315662</v>
      </c>
      <c r="I1253" s="9">
        <f t="shared" si="30"/>
        <v>60.769058882507409</v>
      </c>
    </row>
    <row r="1254" spans="1:9" x14ac:dyDescent="0.25">
      <c r="A1254" s="16"/>
      <c r="B1254" s="5">
        <f>DATE(YEAR(siječanj!B1254),MONTH(siječanj!B1254)+3,DAY(siječanj!B1254))</f>
        <v>43935</v>
      </c>
      <c r="C1254" s="8">
        <v>13.03125</v>
      </c>
      <c r="D1254">
        <v>0.91845393620610927</v>
      </c>
      <c r="E1254" s="6">
        <v>62.723478283884916</v>
      </c>
      <c r="F1254" s="9">
        <v>56.682336197478854</v>
      </c>
      <c r="G1254" s="9">
        <v>49.101715595923103</v>
      </c>
      <c r="H1254" s="9">
        <v>235.57361310586259</v>
      </c>
      <c r="I1254" s="9">
        <f t="shared" si="30"/>
        <v>57.608625522372513</v>
      </c>
    </row>
    <row r="1255" spans="1:9" x14ac:dyDescent="0.25">
      <c r="A1255" s="16"/>
      <c r="B1255" s="5">
        <f>DATE(YEAR(siječanj!B1255),MONTH(siječanj!B1255)+3,DAY(siječanj!B1255))</f>
        <v>43935</v>
      </c>
      <c r="C1255" s="8">
        <v>13.0416666666667</v>
      </c>
      <c r="D1255">
        <v>0.91845393620610927</v>
      </c>
      <c r="E1255" s="6">
        <v>59.476391310237069</v>
      </c>
      <c r="F1255" s="9">
        <v>56.280538418702029</v>
      </c>
      <c r="G1255" s="9">
        <v>48.820846907377046</v>
      </c>
      <c r="H1255" s="9">
        <v>235.46600521174591</v>
      </c>
      <c r="I1255" s="9">
        <f t="shared" si="30"/>
        <v>54.626325710222069</v>
      </c>
    </row>
    <row r="1256" spans="1:9" x14ac:dyDescent="0.25">
      <c r="A1256" s="16"/>
      <c r="B1256" s="5">
        <f>DATE(YEAR(siječanj!B1256),MONTH(siječanj!B1256)+3,DAY(siječanj!B1256))</f>
        <v>43935</v>
      </c>
      <c r="C1256" s="8">
        <v>13.0520833333333</v>
      </c>
      <c r="D1256">
        <v>0.91845393620610927</v>
      </c>
      <c r="E1256" s="6">
        <v>57.85664114124404</v>
      </c>
      <c r="F1256" s="9">
        <v>55.43720713642422</v>
      </c>
      <c r="G1256" s="9">
        <v>47.169164687267077</v>
      </c>
      <c r="H1256" s="9">
        <v>235.77272082852775</v>
      </c>
      <c r="I1256" s="9">
        <f t="shared" si="30"/>
        <v>53.138659791839913</v>
      </c>
    </row>
    <row r="1257" spans="1:9" x14ac:dyDescent="0.25">
      <c r="A1257" s="16"/>
      <c r="B1257" s="5">
        <f>DATE(YEAR(siječanj!B1257),MONTH(siječanj!B1257)+3,DAY(siječanj!B1257))</f>
        <v>43935</v>
      </c>
      <c r="C1257" s="8">
        <v>13.0625</v>
      </c>
      <c r="D1257">
        <v>0.91845393620610927</v>
      </c>
      <c r="E1257" s="6">
        <v>55.898847861890204</v>
      </c>
      <c r="F1257" s="9">
        <v>55.053259892560902</v>
      </c>
      <c r="G1257" s="9">
        <v>47.312502549281447</v>
      </c>
      <c r="H1257" s="9">
        <v>235.30992371393526</v>
      </c>
      <c r="I1257" s="9">
        <f t="shared" si="30"/>
        <v>51.340516848139515</v>
      </c>
    </row>
    <row r="1258" spans="1:9" x14ac:dyDescent="0.25">
      <c r="A1258" s="16"/>
      <c r="B1258" s="5">
        <f>DATE(YEAR(siječanj!B1258),MONTH(siječanj!B1258)+3,DAY(siječanj!B1258))</f>
        <v>43935</v>
      </c>
      <c r="C1258" s="8">
        <v>13.0729166666667</v>
      </c>
      <c r="D1258">
        <v>0.91845393620610927</v>
      </c>
      <c r="E1258" s="6">
        <v>54.696866126538417</v>
      </c>
      <c r="F1258" s="9">
        <v>55.116452072100486</v>
      </c>
      <c r="G1258" s="9">
        <v>46.84749023729195</v>
      </c>
      <c r="H1258" s="9">
        <v>235.54593496302266</v>
      </c>
      <c r="I1258" s="9">
        <f t="shared" si="30"/>
        <v>50.236551992057812</v>
      </c>
    </row>
    <row r="1259" spans="1:9" x14ac:dyDescent="0.25">
      <c r="A1259" s="16"/>
      <c r="B1259" s="5">
        <f>DATE(YEAR(siječanj!B1259),MONTH(siječanj!B1259)+3,DAY(siječanj!B1259))</f>
        <v>43935</v>
      </c>
      <c r="C1259" s="8">
        <v>13.0833333333333</v>
      </c>
      <c r="D1259">
        <v>0.91845393620610927</v>
      </c>
      <c r="E1259" s="6">
        <v>53.583388888304462</v>
      </c>
      <c r="F1259" s="9">
        <v>55.138204648752172</v>
      </c>
      <c r="G1259" s="9">
        <v>47.491830386560949</v>
      </c>
      <c r="H1259" s="9">
        <v>235.65176989419649</v>
      </c>
      <c r="I1259" s="9">
        <f t="shared" si="30"/>
        <v>49.213874439725927</v>
      </c>
    </row>
    <row r="1260" spans="1:9" x14ac:dyDescent="0.25">
      <c r="A1260" s="16"/>
      <c r="B1260" s="5">
        <f>DATE(YEAR(siječanj!B1260),MONTH(siječanj!B1260)+3,DAY(siječanj!B1260))</f>
        <v>43935</v>
      </c>
      <c r="C1260" s="8">
        <v>13.09375</v>
      </c>
      <c r="D1260">
        <v>0.91845393620610927</v>
      </c>
      <c r="E1260" s="6">
        <v>52.606452335173607</v>
      </c>
      <c r="F1260" s="9">
        <v>55.21657902570356</v>
      </c>
      <c r="G1260" s="9">
        <v>47.53193384584111</v>
      </c>
      <c r="H1260" s="9">
        <v>235.85402811224824</v>
      </c>
      <c r="I1260" s="9">
        <f t="shared" si="30"/>
        <v>48.316603217079269</v>
      </c>
    </row>
    <row r="1261" spans="1:9" x14ac:dyDescent="0.25">
      <c r="A1261" s="16"/>
      <c r="B1261" s="5">
        <f>DATE(YEAR(siječanj!B1261),MONTH(siječanj!B1261)+3,DAY(siječanj!B1261))</f>
        <v>43935</v>
      </c>
      <c r="C1261" s="8">
        <v>13.1041666666667</v>
      </c>
      <c r="D1261">
        <v>0.91845393620610927</v>
      </c>
      <c r="E1261" s="6">
        <v>52.703341125938216</v>
      </c>
      <c r="F1261" s="9">
        <v>56.106336969362658</v>
      </c>
      <c r="G1261" s="9">
        <v>48.84199623494699</v>
      </c>
      <c r="H1261" s="9">
        <v>235.5398511104076</v>
      </c>
      <c r="I1261" s="9">
        <f t="shared" si="30"/>
        <v>48.405591108331272</v>
      </c>
    </row>
    <row r="1262" spans="1:9" x14ac:dyDescent="0.25">
      <c r="A1262" s="16"/>
      <c r="B1262" s="5">
        <f>DATE(YEAR(siječanj!B1262),MONTH(siječanj!B1262)+3,DAY(siječanj!B1262))</f>
        <v>43935</v>
      </c>
      <c r="C1262" s="8">
        <v>13.1145833333333</v>
      </c>
      <c r="D1262">
        <v>0.91845393620610927</v>
      </c>
      <c r="E1262" s="6">
        <v>52.221642576640278</v>
      </c>
      <c r="F1262" s="9">
        <v>56.031752113893361</v>
      </c>
      <c r="G1262" s="9">
        <v>48.378717605976505</v>
      </c>
      <c r="H1262" s="9">
        <v>235.35319795439247</v>
      </c>
      <c r="I1262" s="9">
        <f t="shared" si="30"/>
        <v>47.963173179663812</v>
      </c>
    </row>
    <row r="1263" spans="1:9" x14ac:dyDescent="0.25">
      <c r="A1263" s="16"/>
      <c r="B1263" s="5">
        <f>DATE(YEAR(siječanj!B1263),MONTH(siječanj!B1263)+3,DAY(siječanj!B1263))</f>
        <v>43935</v>
      </c>
      <c r="C1263" s="8">
        <v>13.125</v>
      </c>
      <c r="D1263">
        <v>0.91845393620610927</v>
      </c>
      <c r="E1263" s="6">
        <v>52.542680171593155</v>
      </c>
      <c r="F1263" s="9">
        <v>55.516015520077687</v>
      </c>
      <c r="G1263" s="9">
        <v>47.887543535651432</v>
      </c>
      <c r="H1263" s="9">
        <v>235.39877605062873</v>
      </c>
      <c r="I1263" s="9">
        <f t="shared" si="30"/>
        <v>48.258031422418419</v>
      </c>
    </row>
    <row r="1264" spans="1:9" x14ac:dyDescent="0.25">
      <c r="A1264" s="16"/>
      <c r="B1264" s="5">
        <f>DATE(YEAR(siječanj!B1264),MONTH(siječanj!B1264)+3,DAY(siječanj!B1264))</f>
        <v>43935</v>
      </c>
      <c r="C1264" s="8">
        <v>13.1354166666667</v>
      </c>
      <c r="D1264">
        <v>0.91845393620610927</v>
      </c>
      <c r="E1264" s="6">
        <v>53.013133520263452</v>
      </c>
      <c r="F1264" s="9">
        <v>55.293828200093991</v>
      </c>
      <c r="G1264" s="9">
        <v>48.20296548992372</v>
      </c>
      <c r="H1264" s="9">
        <v>235.16320605018385</v>
      </c>
      <c r="I1264" s="9">
        <f t="shared" si="30"/>
        <v>48.690121152305998</v>
      </c>
    </row>
    <row r="1265" spans="1:9" x14ac:dyDescent="0.25">
      <c r="A1265" s="16"/>
      <c r="B1265" s="5">
        <f>DATE(YEAR(siječanj!B1265),MONTH(siječanj!B1265)+3,DAY(siječanj!B1265))</f>
        <v>43935</v>
      </c>
      <c r="C1265" s="8">
        <v>13.1458333333333</v>
      </c>
      <c r="D1265">
        <v>0.91845393620610927</v>
      </c>
      <c r="E1265" s="6">
        <v>53.51853771460322</v>
      </c>
      <c r="F1265" s="9">
        <v>55.116146659976799</v>
      </c>
      <c r="G1265" s="9">
        <v>47.387392037285764</v>
      </c>
      <c r="H1265" s="9">
        <v>234.86782444763034</v>
      </c>
      <c r="I1265" s="9">
        <f t="shared" si="30"/>
        <v>49.15431162397244</v>
      </c>
    </row>
    <row r="1266" spans="1:9" x14ac:dyDescent="0.25">
      <c r="A1266" s="16"/>
      <c r="B1266" s="5">
        <f>DATE(YEAR(siječanj!B1266),MONTH(siječanj!B1266)+3,DAY(siječanj!B1266))</f>
        <v>43935</v>
      </c>
      <c r="C1266" s="8">
        <v>13.15625</v>
      </c>
      <c r="D1266">
        <v>0.91845393620610927</v>
      </c>
      <c r="E1266" s="6">
        <v>54.183953285374514</v>
      </c>
      <c r="F1266" s="9">
        <v>54.54212055492286</v>
      </c>
      <c r="G1266" s="9">
        <v>47.325669711284668</v>
      </c>
      <c r="H1266" s="9">
        <v>234.95266570467729</v>
      </c>
      <c r="I1266" s="9">
        <f t="shared" si="30"/>
        <v>49.76546517416017</v>
      </c>
    </row>
    <row r="1267" spans="1:9" x14ac:dyDescent="0.25">
      <c r="A1267" s="16"/>
      <c r="B1267" s="5">
        <f>DATE(YEAR(siječanj!B1267),MONTH(siječanj!B1267)+3,DAY(siječanj!B1267))</f>
        <v>43935</v>
      </c>
      <c r="C1267" s="8">
        <v>13.1666666666667</v>
      </c>
      <c r="D1267">
        <v>0.91845393620610927</v>
      </c>
      <c r="E1267" s="6">
        <v>56.870658870147146</v>
      </c>
      <c r="F1267" s="9">
        <v>54.734429728332522</v>
      </c>
      <c r="G1267" s="9">
        <v>47.691549065089575</v>
      </c>
      <c r="H1267" s="9">
        <v>235.0244199054851</v>
      </c>
      <c r="I1267" s="9">
        <f t="shared" si="30"/>
        <v>52.233080493921527</v>
      </c>
    </row>
    <row r="1268" spans="1:9" x14ac:dyDescent="0.25">
      <c r="A1268" s="16"/>
      <c r="B1268" s="5">
        <f>DATE(YEAR(siječanj!B1268),MONTH(siječanj!B1268)+3,DAY(siječanj!B1268))</f>
        <v>43935</v>
      </c>
      <c r="C1268" s="8">
        <v>13.1770833333333</v>
      </c>
      <c r="D1268">
        <v>0.91845393620610927</v>
      </c>
      <c r="E1268" s="6">
        <v>59.162801155678792</v>
      </c>
      <c r="F1268" s="9">
        <v>54.797754521031081</v>
      </c>
      <c r="G1268" s="9">
        <v>49.110363945242504</v>
      </c>
      <c r="H1268" s="9">
        <v>234.24733721997291</v>
      </c>
      <c r="I1268" s="9">
        <f t="shared" si="30"/>
        <v>54.338307598412534</v>
      </c>
    </row>
    <row r="1269" spans="1:9" x14ac:dyDescent="0.25">
      <c r="A1269" s="16"/>
      <c r="B1269" s="5">
        <f>DATE(YEAR(siječanj!B1269),MONTH(siječanj!B1269)+3,DAY(siječanj!B1269))</f>
        <v>43935</v>
      </c>
      <c r="C1269" s="8">
        <v>13.1875</v>
      </c>
      <c r="D1269">
        <v>0.91845393620610927</v>
      </c>
      <c r="E1269" s="6">
        <v>62.959807167552057</v>
      </c>
      <c r="F1269" s="9">
        <v>54.66165725270249</v>
      </c>
      <c r="G1269" s="9">
        <v>47.455671858780072</v>
      </c>
      <c r="H1269" s="9">
        <v>225.46915863888364</v>
      </c>
      <c r="I1269" s="9">
        <f t="shared" si="30"/>
        <v>57.825682715815795</v>
      </c>
    </row>
    <row r="1270" spans="1:9" x14ac:dyDescent="0.25">
      <c r="A1270" s="16"/>
      <c r="B1270" s="5">
        <f>DATE(YEAR(siječanj!B1270),MONTH(siječanj!B1270)+3,DAY(siječanj!B1270))</f>
        <v>43935</v>
      </c>
      <c r="C1270" s="8">
        <v>13.1979166666667</v>
      </c>
      <c r="D1270">
        <v>0.91845393620610927</v>
      </c>
      <c r="E1270" s="6">
        <v>67.539297893101519</v>
      </c>
      <c r="F1270" s="9">
        <v>55.43503308433322</v>
      </c>
      <c r="G1270" s="9">
        <v>46.967668181012925</v>
      </c>
      <c r="H1270" s="9">
        <v>206.38368767364415</v>
      </c>
      <c r="I1270" s="9">
        <f t="shared" si="30"/>
        <v>62.031733998516074</v>
      </c>
    </row>
    <row r="1271" spans="1:9" x14ac:dyDescent="0.25">
      <c r="A1271" s="16"/>
      <c r="B1271" s="5">
        <f>DATE(YEAR(siječanj!B1271),MONTH(siječanj!B1271)+3,DAY(siječanj!B1271))</f>
        <v>43935</v>
      </c>
      <c r="C1271" s="8">
        <v>13.2083333333333</v>
      </c>
      <c r="D1271">
        <v>0.91845393620610927</v>
      </c>
      <c r="E1271" s="6">
        <v>73.639386346186839</v>
      </c>
      <c r="F1271" s="9">
        <v>56.219198804807448</v>
      </c>
      <c r="G1271" s="9">
        <v>47.994843264539028</v>
      </c>
      <c r="H1271" s="9">
        <v>191.76768994747425</v>
      </c>
      <c r="I1271" s="9">
        <f t="shared" si="30"/>
        <v>67.634384249457725</v>
      </c>
    </row>
    <row r="1272" spans="1:9" x14ac:dyDescent="0.25">
      <c r="A1272" s="16"/>
      <c r="B1272" s="5">
        <f>DATE(YEAR(siječanj!B1272),MONTH(siječanj!B1272)+3,DAY(siječanj!B1272))</f>
        <v>43935</v>
      </c>
      <c r="C1272" s="8">
        <v>13.21875</v>
      </c>
      <c r="D1272">
        <v>0.91845393620610927</v>
      </c>
      <c r="E1272" s="6">
        <v>79.85526058155763</v>
      </c>
      <c r="F1272" s="9">
        <v>61.042005854365797</v>
      </c>
      <c r="G1272" s="9">
        <v>48.024953967529029</v>
      </c>
      <c r="H1272" s="9">
        <v>168.95034314947551</v>
      </c>
      <c r="I1272" s="9">
        <f t="shared" si="30"/>
        <v>73.343378407896168</v>
      </c>
    </row>
    <row r="1273" spans="1:9" x14ac:dyDescent="0.25">
      <c r="A1273" s="16"/>
      <c r="B1273" s="5">
        <f>DATE(YEAR(siječanj!B1273),MONTH(siječanj!B1273)+3,DAY(siječanj!B1273))</f>
        <v>43935</v>
      </c>
      <c r="C1273" s="8">
        <v>13.2291666666667</v>
      </c>
      <c r="D1273">
        <v>0.91845393620610927</v>
      </c>
      <c r="E1273" s="6">
        <v>84.728727762598581</v>
      </c>
      <c r="F1273" s="9">
        <v>66.716494796636496</v>
      </c>
      <c r="G1273" s="9">
        <v>50.414410614798598</v>
      </c>
      <c r="H1273" s="9">
        <v>142.82326697958948</v>
      </c>
      <c r="I1273" s="9">
        <f t="shared" si="30"/>
        <v>77.819433523294521</v>
      </c>
    </row>
    <row r="1274" spans="1:9" x14ac:dyDescent="0.25">
      <c r="A1274" s="16"/>
      <c r="B1274" s="5">
        <f>DATE(YEAR(siječanj!B1274),MONTH(siječanj!B1274)+3,DAY(siječanj!B1274))</f>
        <v>43935</v>
      </c>
      <c r="C1274" s="8">
        <v>13.2395833333333</v>
      </c>
      <c r="D1274">
        <v>0.91845393620610927</v>
      </c>
      <c r="E1274" s="6">
        <v>90.289692214668833</v>
      </c>
      <c r="F1274" s="9">
        <v>68.203124475917591</v>
      </c>
      <c r="G1274" s="9">
        <v>53.875038565356952</v>
      </c>
      <c r="H1274" s="9">
        <v>112.43556065273901</v>
      </c>
      <c r="I1274" s="9">
        <f t="shared" si="30"/>
        <v>82.926923213400684</v>
      </c>
    </row>
    <row r="1275" spans="1:9" x14ac:dyDescent="0.25">
      <c r="A1275" s="16"/>
      <c r="B1275" s="5">
        <f>DATE(YEAR(siječanj!B1275),MONTH(siječanj!B1275)+3,DAY(siječanj!B1275))</f>
        <v>43935</v>
      </c>
      <c r="C1275" s="8">
        <v>13.25</v>
      </c>
      <c r="D1275">
        <v>0.91845393620610927</v>
      </c>
      <c r="E1275" s="6">
        <v>95.320006794614173</v>
      </c>
      <c r="F1275" s="9">
        <v>72.702283083138298</v>
      </c>
      <c r="G1275" s="9">
        <v>65.200354992322417</v>
      </c>
      <c r="H1275" s="9">
        <v>66.196761807466387</v>
      </c>
      <c r="I1275" s="9">
        <f t="shared" si="30"/>
        <v>87.547035439706463</v>
      </c>
    </row>
    <row r="1276" spans="1:9" x14ac:dyDescent="0.25">
      <c r="A1276" s="16"/>
      <c r="B1276" s="5">
        <f>DATE(YEAR(siječanj!B1276),MONTH(siječanj!B1276)+3,DAY(siječanj!B1276))</f>
        <v>43935</v>
      </c>
      <c r="C1276" s="8">
        <v>13.2604166666667</v>
      </c>
      <c r="D1276">
        <v>0.91845393620610927</v>
      </c>
      <c r="E1276" s="6">
        <v>98.36421913434198</v>
      </c>
      <c r="F1276" s="9">
        <v>90.036932715344847</v>
      </c>
      <c r="G1276" s="9">
        <v>83.559612703485499</v>
      </c>
      <c r="H1276" s="9">
        <v>34.612257683975173</v>
      </c>
      <c r="I1276" s="9">
        <f t="shared" si="30"/>
        <v>90.343004245776683</v>
      </c>
    </row>
    <row r="1277" spans="1:9" x14ac:dyDescent="0.25">
      <c r="A1277" s="16"/>
      <c r="B1277" s="5">
        <f>DATE(YEAR(siječanj!B1277),MONTH(siječanj!B1277)+3,DAY(siječanj!B1277))</f>
        <v>43935</v>
      </c>
      <c r="C1277" s="8">
        <v>13.2708333333333</v>
      </c>
      <c r="D1277">
        <v>0.91845393620610927</v>
      </c>
      <c r="E1277" s="6">
        <v>100.52795329229581</v>
      </c>
      <c r="F1277" s="9">
        <v>100.07737235594099</v>
      </c>
      <c r="G1277" s="9">
        <v>95.458677880866972</v>
      </c>
      <c r="H1277" s="9">
        <v>18.517753290249299</v>
      </c>
      <c r="I1277" s="9">
        <f t="shared" si="30"/>
        <v>92.330294400052978</v>
      </c>
    </row>
    <row r="1278" spans="1:9" x14ac:dyDescent="0.25">
      <c r="A1278" s="16"/>
      <c r="B1278" s="5">
        <f>DATE(YEAR(siječanj!B1278),MONTH(siječanj!B1278)+3,DAY(siječanj!B1278))</f>
        <v>43935</v>
      </c>
      <c r="C1278" s="8">
        <v>13.28125</v>
      </c>
      <c r="D1278">
        <v>0.91845393620610927</v>
      </c>
      <c r="E1278" s="6">
        <v>101.47686026229785</v>
      </c>
      <c r="F1278" s="9">
        <v>109.94228441560809</v>
      </c>
      <c r="G1278" s="9">
        <v>103.81451233551321</v>
      </c>
      <c r="H1278" s="9">
        <v>11.911700337625042</v>
      </c>
      <c r="I1278" s="9">
        <f t="shared" si="30"/>
        <v>93.201821741744766</v>
      </c>
    </row>
    <row r="1279" spans="1:9" x14ac:dyDescent="0.25">
      <c r="A1279" s="16"/>
      <c r="B1279" s="5">
        <f>DATE(YEAR(siječanj!B1279),MONTH(siječanj!B1279)+3,DAY(siječanj!B1279))</f>
        <v>43935</v>
      </c>
      <c r="C1279" s="8">
        <v>13.2916666666667</v>
      </c>
      <c r="D1279">
        <v>0.91845393620610927</v>
      </c>
      <c r="E1279" s="6">
        <v>99.422943272548665</v>
      </c>
      <c r="F1279" s="9">
        <v>116.21276904293543</v>
      </c>
      <c r="G1279" s="9">
        <v>109.78344250955675</v>
      </c>
      <c r="H1279" s="9">
        <v>4.7363878298783053</v>
      </c>
      <c r="I1279" s="9">
        <f t="shared" si="30"/>
        <v>91.315393597869033</v>
      </c>
    </row>
    <row r="1280" spans="1:9" x14ac:dyDescent="0.25">
      <c r="A1280" s="16"/>
      <c r="B1280" s="5">
        <f>DATE(YEAR(siječanj!B1280),MONTH(siječanj!B1280)+3,DAY(siječanj!B1280))</f>
        <v>43935</v>
      </c>
      <c r="C1280" s="8">
        <v>13.3020833333333</v>
      </c>
      <c r="D1280">
        <v>0.91845393620610927</v>
      </c>
      <c r="E1280" s="6">
        <v>96.784974788099618</v>
      </c>
      <c r="F1280" s="9">
        <v>129.29424140348868</v>
      </c>
      <c r="G1280" s="9">
        <v>120.66990436971317</v>
      </c>
      <c r="H1280" s="9">
        <v>3.3483550628758141</v>
      </c>
      <c r="I1280" s="9">
        <f t="shared" si="30"/>
        <v>88.892541059739145</v>
      </c>
    </row>
    <row r="1281" spans="1:9" x14ac:dyDescent="0.25">
      <c r="A1281" s="16"/>
      <c r="B1281" s="5">
        <f>DATE(YEAR(siječanj!B1281),MONTH(siječanj!B1281)+3,DAY(siječanj!B1281))</f>
        <v>43935</v>
      </c>
      <c r="C1281" s="8">
        <v>13.3125</v>
      </c>
      <c r="D1281">
        <v>0.91845393620610927</v>
      </c>
      <c r="E1281" s="6">
        <v>96.584329252855497</v>
      </c>
      <c r="F1281" s="9">
        <v>135.62195865536313</v>
      </c>
      <c r="G1281" s="9">
        <v>133.31727449333269</v>
      </c>
      <c r="H1281" s="9">
        <v>3.8262402913210196</v>
      </c>
      <c r="I1281" s="9">
        <f t="shared" si="30"/>
        <v>88.708257378111995</v>
      </c>
    </row>
    <row r="1282" spans="1:9" x14ac:dyDescent="0.25">
      <c r="A1282" s="16"/>
      <c r="B1282" s="5">
        <f>DATE(YEAR(siječanj!B1282),MONTH(siječanj!B1282)+3,DAY(siječanj!B1282))</f>
        <v>43935</v>
      </c>
      <c r="C1282" s="8">
        <v>13.3229166666667</v>
      </c>
      <c r="D1282">
        <v>0.91845393620610927</v>
      </c>
      <c r="E1282" s="6">
        <v>95.666978146084318</v>
      </c>
      <c r="F1282" s="9">
        <v>139.53148299057719</v>
      </c>
      <c r="G1282" s="9">
        <v>146.48454083859005</v>
      </c>
      <c r="H1282" s="9">
        <v>3.4634761364743234</v>
      </c>
      <c r="I1282" s="9">
        <f t="shared" si="30"/>
        <v>87.865712643214977</v>
      </c>
    </row>
    <row r="1283" spans="1:9" x14ac:dyDescent="0.25">
      <c r="A1283" s="16"/>
      <c r="B1283" s="5">
        <f>DATE(YEAR(siječanj!B1283),MONTH(siječanj!B1283)+3,DAY(siječanj!B1283))</f>
        <v>43935</v>
      </c>
      <c r="C1283" s="8">
        <v>13.3333333333333</v>
      </c>
      <c r="D1283">
        <v>0.91845393620610927</v>
      </c>
      <c r="E1283" s="6">
        <v>97.080583085978731</v>
      </c>
      <c r="F1283" s="9">
        <v>169.66868736137803</v>
      </c>
      <c r="G1283" s="9">
        <v>154.07979009228018</v>
      </c>
      <c r="H1283" s="9">
        <v>2.3766777418298695</v>
      </c>
      <c r="I1283" s="9">
        <f t="shared" si="30"/>
        <v>89.164043664501406</v>
      </c>
    </row>
    <row r="1284" spans="1:9" x14ac:dyDescent="0.25">
      <c r="A1284" s="16"/>
      <c r="B1284" s="5">
        <f>DATE(YEAR(siječanj!B1284),MONTH(siječanj!B1284)+3,DAY(siječanj!B1284))</f>
        <v>43935</v>
      </c>
      <c r="C1284" s="8">
        <v>13.34375</v>
      </c>
      <c r="D1284">
        <v>0.91845393620610927</v>
      </c>
      <c r="E1284" s="6">
        <v>97.930815419554179</v>
      </c>
      <c r="F1284" s="9">
        <v>171.15166415091659</v>
      </c>
      <c r="G1284" s="9">
        <v>176.19454232766415</v>
      </c>
      <c r="H1284" s="9">
        <v>2.076071874874597</v>
      </c>
      <c r="I1284" s="9">
        <f t="shared" ref="I1284:I1347" si="32">D1284*E1284</f>
        <v>89.944942897963472</v>
      </c>
    </row>
    <row r="1285" spans="1:9" x14ac:dyDescent="0.25">
      <c r="A1285" s="16"/>
      <c r="B1285" s="5">
        <f>DATE(YEAR(siječanj!B1285),MONTH(siječanj!B1285)+3,DAY(siječanj!B1285))</f>
        <v>43935</v>
      </c>
      <c r="C1285" s="8">
        <v>13.3541666666667</v>
      </c>
      <c r="D1285">
        <v>0.91845393620610927</v>
      </c>
      <c r="E1285" s="6">
        <v>97.343042179057946</v>
      </c>
      <c r="F1285" s="9">
        <v>199.74822108234912</v>
      </c>
      <c r="G1285" s="9">
        <v>181.12410545287659</v>
      </c>
      <c r="H1285" s="9">
        <v>2.3902399122958515</v>
      </c>
      <c r="I1285" s="9">
        <f t="shared" si="32"/>
        <v>89.405100251633087</v>
      </c>
    </row>
    <row r="1286" spans="1:9" x14ac:dyDescent="0.25">
      <c r="A1286" s="16"/>
      <c r="B1286" s="5">
        <f>DATE(YEAR(siječanj!B1286),MONTH(siječanj!B1286)+3,DAY(siječanj!B1286))</f>
        <v>43935</v>
      </c>
      <c r="C1286" s="8">
        <v>13.3645833333333</v>
      </c>
      <c r="D1286">
        <v>0.91845393620610927</v>
      </c>
      <c r="E1286" s="6">
        <v>97.594655887702501</v>
      </c>
      <c r="F1286" s="9">
        <v>186.80046699042421</v>
      </c>
      <c r="G1286" s="9">
        <v>181.48112777329501</v>
      </c>
      <c r="H1286" s="9">
        <v>1.7794999966375398</v>
      </c>
      <c r="I1286" s="9">
        <f t="shared" si="32"/>
        <v>89.636195852741096</v>
      </c>
    </row>
    <row r="1287" spans="1:9" x14ac:dyDescent="0.25">
      <c r="A1287" s="16"/>
      <c r="B1287" s="5">
        <f>DATE(YEAR(siječanj!B1287),MONTH(siječanj!B1287)+3,DAY(siječanj!B1287))</f>
        <v>43935</v>
      </c>
      <c r="C1287" s="8">
        <v>13.375</v>
      </c>
      <c r="D1287">
        <v>0.91845393620610927</v>
      </c>
      <c r="E1287" s="6">
        <v>97.912433746682026</v>
      </c>
      <c r="F1287" s="9">
        <v>205.56749546415128</v>
      </c>
      <c r="G1287" s="9">
        <v>186.87633327585337</v>
      </c>
      <c r="H1287" s="9">
        <v>1.4226244692728418</v>
      </c>
      <c r="I1287" s="9">
        <f t="shared" si="32"/>
        <v>89.928060178159996</v>
      </c>
    </row>
    <row r="1288" spans="1:9" x14ac:dyDescent="0.25">
      <c r="A1288" s="16"/>
      <c r="B1288" s="5">
        <f>DATE(YEAR(siječanj!B1288),MONTH(siječanj!B1288)+3,DAY(siječanj!B1288))</f>
        <v>43935</v>
      </c>
      <c r="C1288" s="8">
        <v>13.3854166666667</v>
      </c>
      <c r="D1288">
        <v>0.91845393620610927</v>
      </c>
      <c r="E1288" s="6">
        <v>98.980760383923467</v>
      </c>
      <c r="F1288" s="9">
        <v>192.74624628872274</v>
      </c>
      <c r="G1288" s="9">
        <v>182.68646687911098</v>
      </c>
      <c r="H1288" s="9">
        <v>1.4088122911109897</v>
      </c>
      <c r="I1288" s="9">
        <f t="shared" si="32"/>
        <v>90.909268983288229</v>
      </c>
    </row>
    <row r="1289" spans="1:9" x14ac:dyDescent="0.25">
      <c r="A1289" s="16"/>
      <c r="B1289" s="5">
        <f>DATE(YEAR(siječanj!B1289),MONTH(siječanj!B1289)+3,DAY(siječanj!B1289))</f>
        <v>43935</v>
      </c>
      <c r="C1289" s="8">
        <v>13.3958333333333</v>
      </c>
      <c r="D1289">
        <v>0.91845393620610927</v>
      </c>
      <c r="E1289" s="6">
        <v>98.40832330282943</v>
      </c>
      <c r="F1289" s="9">
        <v>190.46533210307996</v>
      </c>
      <c r="G1289" s="9">
        <v>184.84432033029157</v>
      </c>
      <c r="H1289" s="9">
        <v>1.5674476523965855</v>
      </c>
      <c r="I1289" s="9">
        <f t="shared" si="32"/>
        <v>90.383511892927075</v>
      </c>
    </row>
    <row r="1290" spans="1:9" x14ac:dyDescent="0.25">
      <c r="A1290" s="16"/>
      <c r="B1290" s="5">
        <f>DATE(YEAR(siječanj!B1290),MONTH(siječanj!B1290)+3,DAY(siječanj!B1290))</f>
        <v>43935</v>
      </c>
      <c r="C1290" s="8">
        <v>13.40625</v>
      </c>
      <c r="D1290">
        <v>0.91845393620610927</v>
      </c>
      <c r="E1290" s="6">
        <v>98.237628442841384</v>
      </c>
      <c r="F1290" s="9">
        <v>177.42924559153911</v>
      </c>
      <c r="G1290" s="9">
        <v>190.85778047373094</v>
      </c>
      <c r="H1290" s="9">
        <v>1.4841831371128169</v>
      </c>
      <c r="I1290" s="9">
        <f t="shared" si="32"/>
        <v>90.226736526880899</v>
      </c>
    </row>
    <row r="1291" spans="1:9" x14ac:dyDescent="0.25">
      <c r="A1291" s="16"/>
      <c r="B1291" s="5">
        <f>DATE(YEAR(siječanj!B1291),MONTH(siječanj!B1291)+3,DAY(siječanj!B1291))</f>
        <v>43935</v>
      </c>
      <c r="C1291" s="8">
        <v>13.4166666666667</v>
      </c>
      <c r="D1291">
        <v>0.91845393620610927</v>
      </c>
      <c r="E1291" s="6">
        <v>99.021201051442674</v>
      </c>
      <c r="F1291" s="9">
        <v>177.15079814350747</v>
      </c>
      <c r="G1291" s="9">
        <v>190.65592679666963</v>
      </c>
      <c r="H1291" s="9">
        <v>1.2806061533665045</v>
      </c>
      <c r="I1291" s="9">
        <f t="shared" si="32"/>
        <v>90.946411873554055</v>
      </c>
    </row>
    <row r="1292" spans="1:9" x14ac:dyDescent="0.25">
      <c r="A1292" s="16"/>
      <c r="B1292" s="5">
        <f>DATE(YEAR(siječanj!B1292),MONTH(siječanj!B1292)+3,DAY(siječanj!B1292))</f>
        <v>43935</v>
      </c>
      <c r="C1292" s="8">
        <v>13.4270833333333</v>
      </c>
      <c r="D1292">
        <v>0.91845393620610927</v>
      </c>
      <c r="E1292" s="6">
        <v>99.063467052642892</v>
      </c>
      <c r="F1292" s="9">
        <v>195.30644780573732</v>
      </c>
      <c r="G1292" s="9">
        <v>186.42637029562619</v>
      </c>
      <c r="H1292" s="9">
        <v>1.3126967826315614</v>
      </c>
      <c r="I1292" s="9">
        <f t="shared" si="32"/>
        <v>90.985231248724077</v>
      </c>
    </row>
    <row r="1293" spans="1:9" x14ac:dyDescent="0.25">
      <c r="A1293" s="16"/>
      <c r="B1293" s="5">
        <f>DATE(YEAR(siječanj!B1293),MONTH(siječanj!B1293)+3,DAY(siječanj!B1293))</f>
        <v>43935</v>
      </c>
      <c r="C1293" s="8">
        <v>13.4375</v>
      </c>
      <c r="D1293">
        <v>0.91845393620610927</v>
      </c>
      <c r="E1293" s="6">
        <v>99.117701872420028</v>
      </c>
      <c r="F1293" s="9">
        <v>188.44135792223221</v>
      </c>
      <c r="G1293" s="9">
        <v>183.5347876776637</v>
      </c>
      <c r="H1293" s="9">
        <v>1.3534550093844988</v>
      </c>
      <c r="I1293" s="9">
        <f t="shared" si="32"/>
        <v>91.035043432427827</v>
      </c>
    </row>
    <row r="1294" spans="1:9" x14ac:dyDescent="0.25">
      <c r="A1294" s="16"/>
      <c r="B1294" s="5">
        <f>DATE(YEAR(siječanj!B1294),MONTH(siječanj!B1294)+3,DAY(siječanj!B1294))</f>
        <v>43935</v>
      </c>
      <c r="C1294" s="8">
        <v>13.4479166666667</v>
      </c>
      <c r="D1294">
        <v>0.91845393620610927</v>
      </c>
      <c r="E1294" s="6">
        <v>100.8538182975787</v>
      </c>
      <c r="F1294" s="9">
        <v>176.02883053991098</v>
      </c>
      <c r="G1294" s="9">
        <v>182.80782469044215</v>
      </c>
      <c r="H1294" s="9">
        <v>1.450705014938013</v>
      </c>
      <c r="I1294" s="9">
        <f t="shared" si="32"/>
        <v>92.62958639682688</v>
      </c>
    </row>
    <row r="1295" spans="1:9" x14ac:dyDescent="0.25">
      <c r="A1295" s="16"/>
      <c r="B1295" s="5">
        <f>DATE(YEAR(siječanj!B1295),MONTH(siječanj!B1295)+3,DAY(siječanj!B1295))</f>
        <v>43935</v>
      </c>
      <c r="C1295" s="8">
        <v>13.4583333333333</v>
      </c>
      <c r="D1295">
        <v>0.91845393620610927</v>
      </c>
      <c r="E1295" s="6">
        <v>101.46640383485091</v>
      </c>
      <c r="F1295" s="9">
        <v>174.13266731424648</v>
      </c>
      <c r="G1295" s="9">
        <v>183.62847879748304</v>
      </c>
      <c r="H1295" s="9">
        <v>1.3879142374574369</v>
      </c>
      <c r="I1295" s="9">
        <f t="shared" si="32"/>
        <v>93.192217994797474</v>
      </c>
    </row>
    <row r="1296" spans="1:9" x14ac:dyDescent="0.25">
      <c r="A1296" s="16"/>
      <c r="B1296" s="5">
        <f>DATE(YEAR(siječanj!B1296),MONTH(siječanj!B1296)+3,DAY(siječanj!B1296))</f>
        <v>43935</v>
      </c>
      <c r="C1296" s="8">
        <v>13.46875</v>
      </c>
      <c r="D1296">
        <v>0.91845393620610927</v>
      </c>
      <c r="E1296" s="6">
        <v>102.43541612975703</v>
      </c>
      <c r="F1296" s="9">
        <v>169.17548294884557</v>
      </c>
      <c r="G1296" s="9">
        <v>177.40793984899446</v>
      </c>
      <c r="H1296" s="9">
        <v>1.3394525863226028</v>
      </c>
      <c r="I1296" s="9">
        <f t="shared" si="32"/>
        <v>94.082211151286117</v>
      </c>
    </row>
    <row r="1297" spans="1:9" x14ac:dyDescent="0.25">
      <c r="A1297" s="16"/>
      <c r="B1297" s="5">
        <f>DATE(YEAR(siječanj!B1297),MONTH(siječanj!B1297)+3,DAY(siječanj!B1297))</f>
        <v>43935</v>
      </c>
      <c r="C1297" s="8">
        <v>13.4791666666667</v>
      </c>
      <c r="D1297">
        <v>0.91845393620610927</v>
      </c>
      <c r="E1297" s="6">
        <v>102.96812332767495</v>
      </c>
      <c r="F1297" s="9">
        <v>165.895095532689</v>
      </c>
      <c r="G1297" s="9">
        <v>174.54184076614951</v>
      </c>
      <c r="H1297" s="9">
        <v>1.2632390848996369</v>
      </c>
      <c r="I1297" s="9">
        <f t="shared" si="32"/>
        <v>94.571478174059152</v>
      </c>
    </row>
    <row r="1298" spans="1:9" x14ac:dyDescent="0.25">
      <c r="A1298" s="16"/>
      <c r="B1298" s="5">
        <f>DATE(YEAR(siječanj!B1298),MONTH(siječanj!B1298)+3,DAY(siječanj!B1298))</f>
        <v>43935</v>
      </c>
      <c r="C1298" s="8">
        <v>13.4895833333333</v>
      </c>
      <c r="D1298">
        <v>0.91845393620610927</v>
      </c>
      <c r="E1298" s="6">
        <v>102.81103603905476</v>
      </c>
      <c r="F1298" s="9">
        <v>162.22867522935078</v>
      </c>
      <c r="G1298" s="9">
        <v>169.35698479007664</v>
      </c>
      <c r="H1298" s="9">
        <v>1.2724843894138296</v>
      </c>
      <c r="I1298" s="9">
        <f t="shared" si="32"/>
        <v>94.427200735497991</v>
      </c>
    </row>
    <row r="1299" spans="1:9" x14ac:dyDescent="0.25">
      <c r="A1299" s="16"/>
      <c r="B1299" s="5">
        <f>DATE(YEAR(siječanj!B1299),MONTH(siječanj!B1299)+3,DAY(siječanj!B1299))</f>
        <v>43935</v>
      </c>
      <c r="C1299" s="8">
        <v>13.5</v>
      </c>
      <c r="D1299">
        <v>0.91845393620610927</v>
      </c>
      <c r="E1299" s="6">
        <v>101.25481419512448</v>
      </c>
      <c r="F1299" s="9">
        <v>159.82463575347501</v>
      </c>
      <c r="G1299" s="9">
        <v>169.18319510688568</v>
      </c>
      <c r="H1299" s="9">
        <v>1.3820126613696764</v>
      </c>
      <c r="I1299" s="9">
        <f t="shared" si="32"/>
        <v>92.997882657330308</v>
      </c>
    </row>
    <row r="1300" spans="1:9" x14ac:dyDescent="0.25">
      <c r="A1300" s="16"/>
      <c r="B1300" s="5">
        <f>DATE(YEAR(siječanj!B1300),MONTH(siječanj!B1300)+3,DAY(siječanj!B1300))</f>
        <v>43935</v>
      </c>
      <c r="C1300" s="8">
        <v>13.5104166666667</v>
      </c>
      <c r="D1300">
        <v>0.91845393620610927</v>
      </c>
      <c r="E1300" s="6">
        <v>100.36924798209468</v>
      </c>
      <c r="F1300" s="9">
        <v>158.36747432554932</v>
      </c>
      <c r="G1300" s="9">
        <v>172.57910290455587</v>
      </c>
      <c r="H1300" s="9">
        <v>1.5086878754944339</v>
      </c>
      <c r="I1300" s="9">
        <f t="shared" si="32"/>
        <v>92.184530883201944</v>
      </c>
    </row>
    <row r="1301" spans="1:9" x14ac:dyDescent="0.25">
      <c r="A1301" s="16"/>
      <c r="B1301" s="5">
        <f>DATE(YEAR(siječanj!B1301),MONTH(siječanj!B1301)+3,DAY(siječanj!B1301))</f>
        <v>43935</v>
      </c>
      <c r="C1301" s="8">
        <v>13.5208333333333</v>
      </c>
      <c r="D1301">
        <v>0.91845393620610927</v>
      </c>
      <c r="E1301" s="6">
        <v>100.39047772834148</v>
      </c>
      <c r="F1301" s="9">
        <v>155.32184033083402</v>
      </c>
      <c r="G1301" s="9">
        <v>173.36200124807155</v>
      </c>
      <c r="H1301" s="9">
        <v>1.5936566265058241</v>
      </c>
      <c r="I1301" s="9">
        <f t="shared" si="32"/>
        <v>92.204029427206976</v>
      </c>
    </row>
    <row r="1302" spans="1:9" x14ac:dyDescent="0.25">
      <c r="A1302" s="16"/>
      <c r="B1302" s="5">
        <f>DATE(YEAR(siječanj!B1302),MONTH(siječanj!B1302)+3,DAY(siječanj!B1302))</f>
        <v>43935</v>
      </c>
      <c r="C1302" s="8">
        <v>13.53125</v>
      </c>
      <c r="D1302">
        <v>0.91845393620610927</v>
      </c>
      <c r="E1302" s="6">
        <v>99.55144123536985</v>
      </c>
      <c r="F1302" s="9">
        <v>153.58879932786405</v>
      </c>
      <c r="G1302" s="9">
        <v>172.84794416715752</v>
      </c>
      <c r="H1302" s="9">
        <v>1.7200828289813088</v>
      </c>
      <c r="I1302" s="9">
        <f t="shared" si="32"/>
        <v>91.433413057616619</v>
      </c>
    </row>
    <row r="1303" spans="1:9" x14ac:dyDescent="0.25">
      <c r="A1303" s="16"/>
      <c r="B1303" s="5">
        <f>DATE(YEAR(siječanj!B1303),MONTH(siječanj!B1303)+3,DAY(siječanj!B1303))</f>
        <v>43935</v>
      </c>
      <c r="C1303" s="8">
        <v>13.5416666666667</v>
      </c>
      <c r="D1303">
        <v>0.91845393620610927</v>
      </c>
      <c r="E1303" s="6">
        <v>97.430453845248294</v>
      </c>
      <c r="F1303" s="9">
        <v>153.50712167768015</v>
      </c>
      <c r="G1303" s="9">
        <v>170.39820190342576</v>
      </c>
      <c r="H1303" s="9">
        <v>1.8949089277026083</v>
      </c>
      <c r="I1303" s="9">
        <f t="shared" si="32"/>
        <v>89.485383840515951</v>
      </c>
    </row>
    <row r="1304" spans="1:9" x14ac:dyDescent="0.25">
      <c r="A1304" s="16"/>
      <c r="B1304" s="5">
        <f>DATE(YEAR(siječanj!B1304),MONTH(siječanj!B1304)+3,DAY(siječanj!B1304))</f>
        <v>43935</v>
      </c>
      <c r="C1304" s="8">
        <v>13.5520833333333</v>
      </c>
      <c r="D1304">
        <v>0.91845393620610927</v>
      </c>
      <c r="E1304" s="6">
        <v>96.321752682919566</v>
      </c>
      <c r="F1304" s="9">
        <v>152.67776701864165</v>
      </c>
      <c r="G1304" s="9">
        <v>165.21827809501582</v>
      </c>
      <c r="H1304" s="9">
        <v>1.791538215809974</v>
      </c>
      <c r="I1304" s="9">
        <f t="shared" si="32"/>
        <v>88.467092893898837</v>
      </c>
    </row>
    <row r="1305" spans="1:9" x14ac:dyDescent="0.25">
      <c r="A1305" s="16"/>
      <c r="B1305" s="5">
        <f>DATE(YEAR(siječanj!B1305),MONTH(siječanj!B1305)+3,DAY(siječanj!B1305))</f>
        <v>43935</v>
      </c>
      <c r="C1305" s="8">
        <v>13.5625</v>
      </c>
      <c r="D1305">
        <v>0.91845393620610927</v>
      </c>
      <c r="E1305" s="6">
        <v>96.312046527834767</v>
      </c>
      <c r="F1305" s="9">
        <v>152.73801357861987</v>
      </c>
      <c r="G1305" s="9">
        <v>163.17760476066917</v>
      </c>
      <c r="H1305" s="9">
        <v>1.8084461067955826</v>
      </c>
      <c r="I1305" s="9">
        <f t="shared" si="32"/>
        <v>88.458178237555785</v>
      </c>
    </row>
    <row r="1306" spans="1:9" x14ac:dyDescent="0.25">
      <c r="A1306" s="16"/>
      <c r="B1306" s="5">
        <f>DATE(YEAR(siječanj!B1306),MONTH(siječanj!B1306)+3,DAY(siječanj!B1306))</f>
        <v>43935</v>
      </c>
      <c r="C1306" s="8">
        <v>13.5729166666667</v>
      </c>
      <c r="D1306">
        <v>0.91845393620610927</v>
      </c>
      <c r="E1306" s="6">
        <v>96.650837936156762</v>
      </c>
      <c r="F1306" s="9">
        <v>152.62445251015507</v>
      </c>
      <c r="G1306" s="9">
        <v>159.10132269375833</v>
      </c>
      <c r="H1306" s="9">
        <v>1.8869495193452592</v>
      </c>
      <c r="I1306" s="9">
        <f t="shared" si="32"/>
        <v>88.769342540081922</v>
      </c>
    </row>
    <row r="1307" spans="1:9" x14ac:dyDescent="0.25">
      <c r="A1307" s="16"/>
      <c r="B1307" s="5">
        <f>DATE(YEAR(siječanj!B1307),MONTH(siječanj!B1307)+3,DAY(siječanj!B1307))</f>
        <v>43935</v>
      </c>
      <c r="C1307" s="8">
        <v>13.5833333333333</v>
      </c>
      <c r="D1307">
        <v>0.91845393620610927</v>
      </c>
      <c r="E1307" s="6">
        <v>99.16953187183644</v>
      </c>
      <c r="F1307" s="9">
        <v>149.73718675731422</v>
      </c>
      <c r="G1307" s="9">
        <v>151.76807227316192</v>
      </c>
      <c r="H1307" s="9">
        <v>1.7487141884146711</v>
      </c>
      <c r="I1307" s="9">
        <f t="shared" si="32"/>
        <v>91.08264689940539</v>
      </c>
    </row>
    <row r="1308" spans="1:9" x14ac:dyDescent="0.25">
      <c r="A1308" s="16"/>
      <c r="B1308" s="5">
        <f>DATE(YEAR(siječanj!B1308),MONTH(siječanj!B1308)+3,DAY(siječanj!B1308))</f>
        <v>43935</v>
      </c>
      <c r="C1308" s="8">
        <v>13.59375</v>
      </c>
      <c r="D1308">
        <v>0.91845393620610927</v>
      </c>
      <c r="E1308" s="6">
        <v>100.72894632210765</v>
      </c>
      <c r="F1308" s="9">
        <v>147.55325297668438</v>
      </c>
      <c r="G1308" s="9">
        <v>142.67173845901831</v>
      </c>
      <c r="H1308" s="9">
        <v>1.9101245355197605</v>
      </c>
      <c r="I1308" s="9">
        <f t="shared" si="32"/>
        <v>92.514897239433665</v>
      </c>
    </row>
    <row r="1309" spans="1:9" x14ac:dyDescent="0.25">
      <c r="A1309" s="16"/>
      <c r="B1309" s="5">
        <f>DATE(YEAR(siječanj!B1309),MONTH(siječanj!B1309)+3,DAY(siječanj!B1309))</f>
        <v>43935</v>
      </c>
      <c r="C1309" s="8">
        <v>13.6041666666667</v>
      </c>
      <c r="D1309">
        <v>0.91845393620610927</v>
      </c>
      <c r="E1309" s="6">
        <v>100.66896599555739</v>
      </c>
      <c r="F1309" s="9">
        <v>147.70951146375705</v>
      </c>
      <c r="G1309" s="9">
        <v>144.24895658556844</v>
      </c>
      <c r="H1309" s="9">
        <v>2.07368136304158</v>
      </c>
      <c r="I1309" s="9">
        <f t="shared" si="32"/>
        <v>92.459808072418653</v>
      </c>
    </row>
    <row r="1310" spans="1:9" x14ac:dyDescent="0.25">
      <c r="A1310" s="16"/>
      <c r="B1310" s="5">
        <f>DATE(YEAR(siječanj!B1310),MONTH(siječanj!B1310)+3,DAY(siječanj!B1310))</f>
        <v>43935</v>
      </c>
      <c r="C1310" s="8">
        <v>13.6145833333333</v>
      </c>
      <c r="D1310">
        <v>0.91845393620610927</v>
      </c>
      <c r="E1310" s="6">
        <v>102.67809369968845</v>
      </c>
      <c r="F1310" s="9">
        <v>146.99062758472132</v>
      </c>
      <c r="G1310" s="9">
        <v>145.32784919934005</v>
      </c>
      <c r="H1310" s="9">
        <v>2.3833970721738407</v>
      </c>
      <c r="I1310" s="9">
        <f t="shared" si="32"/>
        <v>94.305099320618567</v>
      </c>
    </row>
    <row r="1311" spans="1:9" x14ac:dyDescent="0.25">
      <c r="A1311" s="16"/>
      <c r="B1311" s="5">
        <f>DATE(YEAR(siječanj!B1311),MONTH(siječanj!B1311)+3,DAY(siječanj!B1311))</f>
        <v>43935</v>
      </c>
      <c r="C1311" s="8">
        <v>13.625</v>
      </c>
      <c r="D1311">
        <v>0.91845393620610927</v>
      </c>
      <c r="E1311" s="6">
        <v>103.33048612177394</v>
      </c>
      <c r="F1311" s="9">
        <v>145.36734205441172</v>
      </c>
      <c r="G1311" s="9">
        <v>140.67994936739075</v>
      </c>
      <c r="H1311" s="9">
        <v>2.3112235357486735</v>
      </c>
      <c r="I1311" s="9">
        <f t="shared" si="32"/>
        <v>94.90429170863402</v>
      </c>
    </row>
    <row r="1312" spans="1:9" x14ac:dyDescent="0.25">
      <c r="A1312" s="16"/>
      <c r="B1312" s="5">
        <f>DATE(YEAR(siječanj!B1312),MONTH(siječanj!B1312)+3,DAY(siječanj!B1312))</f>
        <v>43935</v>
      </c>
      <c r="C1312" s="8">
        <v>13.6354166666667</v>
      </c>
      <c r="D1312">
        <v>0.91845393620610927</v>
      </c>
      <c r="E1312" s="6">
        <v>104.18162865418871</v>
      </c>
      <c r="F1312" s="9">
        <v>144.67263797469491</v>
      </c>
      <c r="G1312" s="9">
        <v>137.87314063853407</v>
      </c>
      <c r="H1312" s="9">
        <v>2.2342908886826085</v>
      </c>
      <c r="I1312" s="9">
        <f t="shared" si="32"/>
        <v>95.686026917802806</v>
      </c>
    </row>
    <row r="1313" spans="1:9" x14ac:dyDescent="0.25">
      <c r="A1313" s="16"/>
      <c r="B1313" s="5">
        <f>DATE(YEAR(siječanj!B1313),MONTH(siječanj!B1313)+3,DAY(siječanj!B1313))</f>
        <v>43935</v>
      </c>
      <c r="C1313" s="8">
        <v>13.6458333333333</v>
      </c>
      <c r="D1313">
        <v>0.91845393620610927</v>
      </c>
      <c r="E1313" s="6">
        <v>105.93109400419043</v>
      </c>
      <c r="F1313" s="9">
        <v>140.52981092562712</v>
      </c>
      <c r="G1313" s="9">
        <v>142.10732430745006</v>
      </c>
      <c r="H1313" s="9">
        <v>2.0060348584001879</v>
      </c>
      <c r="I1313" s="9">
        <f t="shared" si="32"/>
        <v>97.292830254768077</v>
      </c>
    </row>
    <row r="1314" spans="1:9" x14ac:dyDescent="0.25">
      <c r="A1314" s="16"/>
      <c r="B1314" s="5">
        <f>DATE(YEAR(siječanj!B1314),MONTH(siječanj!B1314)+3,DAY(siječanj!B1314))</f>
        <v>43935</v>
      </c>
      <c r="C1314" s="8">
        <v>13.65625</v>
      </c>
      <c r="D1314">
        <v>0.91845393620610927</v>
      </c>
      <c r="E1314" s="6">
        <v>105.74230277226795</v>
      </c>
      <c r="F1314" s="9">
        <v>139.13078228429731</v>
      </c>
      <c r="G1314" s="9">
        <v>140.27266629204141</v>
      </c>
      <c r="H1314" s="9">
        <v>2.1476916093917819</v>
      </c>
      <c r="I1314" s="9">
        <f t="shared" si="32"/>
        <v>97.119434204687678</v>
      </c>
    </row>
    <row r="1315" spans="1:9" x14ac:dyDescent="0.25">
      <c r="A1315" s="16"/>
      <c r="B1315" s="5">
        <f>DATE(YEAR(siječanj!B1315),MONTH(siječanj!B1315)+3,DAY(siječanj!B1315))</f>
        <v>43935</v>
      </c>
      <c r="C1315" s="8">
        <v>13.6666666666667</v>
      </c>
      <c r="D1315">
        <v>0.91845393620610927</v>
      </c>
      <c r="E1315" s="6">
        <v>105.84743666141215</v>
      </c>
      <c r="F1315" s="9">
        <v>139.51854316112616</v>
      </c>
      <c r="G1315" s="9">
        <v>133.92943716471635</v>
      </c>
      <c r="H1315" s="9">
        <v>2.1459784092447864</v>
      </c>
      <c r="I1315" s="9">
        <f t="shared" si="32"/>
        <v>97.215994839000828</v>
      </c>
    </row>
    <row r="1316" spans="1:9" x14ac:dyDescent="0.25">
      <c r="A1316" s="16"/>
      <c r="B1316" s="5">
        <f>DATE(YEAR(siječanj!B1316),MONTH(siječanj!B1316)+3,DAY(siječanj!B1316))</f>
        <v>43935</v>
      </c>
      <c r="C1316" s="8">
        <v>13.6770833333333</v>
      </c>
      <c r="D1316">
        <v>0.91845393620610927</v>
      </c>
      <c r="E1316" s="6">
        <v>106.52258504168111</v>
      </c>
      <c r="F1316" s="9">
        <v>136.87288250960668</v>
      </c>
      <c r="G1316" s="9">
        <v>135.97361799665237</v>
      </c>
      <c r="H1316" s="9">
        <v>2.0754413773786387</v>
      </c>
      <c r="I1316" s="9">
        <f t="shared" si="32"/>
        <v>97.83608752638203</v>
      </c>
    </row>
    <row r="1317" spans="1:9" x14ac:dyDescent="0.25">
      <c r="A1317" s="16"/>
      <c r="B1317" s="5">
        <f>DATE(YEAR(siječanj!B1317),MONTH(siječanj!B1317)+3,DAY(siječanj!B1317))</f>
        <v>43935</v>
      </c>
      <c r="C1317" s="8">
        <v>13.6875</v>
      </c>
      <c r="D1317">
        <v>0.91845393620610927</v>
      </c>
      <c r="E1317" s="6">
        <v>109.06920391723912</v>
      </c>
      <c r="F1317" s="9">
        <v>133.84421898065901</v>
      </c>
      <c r="G1317" s="9">
        <v>135.83130348919784</v>
      </c>
      <c r="H1317" s="9">
        <v>1.9665685040836771</v>
      </c>
      <c r="I1317" s="9">
        <f t="shared" si="32"/>
        <v>100.17503965665506</v>
      </c>
    </row>
    <row r="1318" spans="1:9" x14ac:dyDescent="0.25">
      <c r="A1318" s="16"/>
      <c r="B1318" s="5">
        <f>DATE(YEAR(siječanj!B1318),MONTH(siječanj!B1318)+3,DAY(siječanj!B1318))</f>
        <v>43935</v>
      </c>
      <c r="C1318" s="8">
        <v>13.6979166666667</v>
      </c>
      <c r="D1318">
        <v>0.91845393620610927</v>
      </c>
      <c r="E1318" s="6">
        <v>110.1373104087743</v>
      </c>
      <c r="F1318" s="9">
        <v>133.65735498392829</v>
      </c>
      <c r="G1318" s="9">
        <v>133.94527708804054</v>
      </c>
      <c r="H1318" s="9">
        <v>2.4760682515205308</v>
      </c>
      <c r="I1318" s="9">
        <f t="shared" si="32"/>
        <v>101.15604626809284</v>
      </c>
    </row>
    <row r="1319" spans="1:9" x14ac:dyDescent="0.25">
      <c r="A1319" s="16"/>
      <c r="B1319" s="5">
        <f>DATE(YEAR(siječanj!B1319),MONTH(siječanj!B1319)+3,DAY(siječanj!B1319))</f>
        <v>43935</v>
      </c>
      <c r="C1319" s="8">
        <v>13.7083333333333</v>
      </c>
      <c r="D1319">
        <v>0.91845393620610927</v>
      </c>
      <c r="E1319" s="6">
        <v>111.70482286455415</v>
      </c>
      <c r="F1319" s="9">
        <v>132.63088091053206</v>
      </c>
      <c r="G1319" s="9">
        <v>132.27218468527676</v>
      </c>
      <c r="H1319" s="9">
        <v>7.5276331140229429</v>
      </c>
      <c r="I1319" s="9">
        <f t="shared" si="32"/>
        <v>102.59573425315595</v>
      </c>
    </row>
    <row r="1320" spans="1:9" x14ac:dyDescent="0.25">
      <c r="A1320" s="16"/>
      <c r="B1320" s="5">
        <f>DATE(YEAR(siječanj!B1320),MONTH(siječanj!B1320)+3,DAY(siječanj!B1320))</f>
        <v>43935</v>
      </c>
      <c r="C1320" s="8">
        <v>13.71875</v>
      </c>
      <c r="D1320">
        <v>0.91845393620610927</v>
      </c>
      <c r="E1320" s="6">
        <v>114.84295449601329</v>
      </c>
      <c r="F1320" s="9">
        <v>132.59139031922297</v>
      </c>
      <c r="G1320" s="9">
        <v>132.40308979267792</v>
      </c>
      <c r="H1320" s="9">
        <v>20.716032114214105</v>
      </c>
      <c r="I1320" s="9">
        <f t="shared" si="32"/>
        <v>105.4779636024025</v>
      </c>
    </row>
    <row r="1321" spans="1:9" x14ac:dyDescent="0.25">
      <c r="A1321" s="16"/>
      <c r="B1321" s="5">
        <f>DATE(YEAR(siječanj!B1321),MONTH(siječanj!B1321)+3,DAY(siječanj!B1321))</f>
        <v>43935</v>
      </c>
      <c r="C1321" s="8">
        <v>13.7291666666667</v>
      </c>
      <c r="D1321">
        <v>0.91845393620610927</v>
      </c>
      <c r="E1321" s="6">
        <v>118.97881410983857</v>
      </c>
      <c r="F1321" s="9">
        <v>132.46400935216121</v>
      </c>
      <c r="G1321" s="9">
        <v>135.08947176219513</v>
      </c>
      <c r="H1321" s="9">
        <v>33.395389548403081</v>
      </c>
      <c r="I1321" s="9">
        <f t="shared" si="32"/>
        <v>109.27656014431621</v>
      </c>
    </row>
    <row r="1322" spans="1:9" x14ac:dyDescent="0.25">
      <c r="A1322" s="16"/>
      <c r="B1322" s="5">
        <f>DATE(YEAR(siječanj!B1322),MONTH(siječanj!B1322)+3,DAY(siječanj!B1322))</f>
        <v>43935</v>
      </c>
      <c r="C1322" s="8">
        <v>13.7395833333333</v>
      </c>
      <c r="D1322">
        <v>0.91845393620610927</v>
      </c>
      <c r="E1322" s="6">
        <v>123.46968878461637</v>
      </c>
      <c r="F1322" s="9">
        <v>132.78751312559817</v>
      </c>
      <c r="G1322" s="9">
        <v>136.65367121348211</v>
      </c>
      <c r="H1322" s="9">
        <v>49.437600499735105</v>
      </c>
      <c r="I1322" s="9">
        <f t="shared" si="32"/>
        <v>113.4012216663742</v>
      </c>
    </row>
    <row r="1323" spans="1:9" x14ac:dyDescent="0.25">
      <c r="A1323" s="16"/>
      <c r="B1323" s="5">
        <f>DATE(YEAR(siječanj!B1323),MONTH(siječanj!B1323)+3,DAY(siječanj!B1323))</f>
        <v>43935</v>
      </c>
      <c r="C1323" s="8">
        <v>13.75</v>
      </c>
      <c r="D1323">
        <v>0.91845393620610927</v>
      </c>
      <c r="E1323" s="6">
        <v>128.25117553566182</v>
      </c>
      <c r="F1323" s="9">
        <v>133.52676718956781</v>
      </c>
      <c r="G1323" s="9">
        <v>139.41827760292213</v>
      </c>
      <c r="H1323" s="9">
        <v>67.131862305373971</v>
      </c>
      <c r="I1323" s="9">
        <f t="shared" si="32"/>
        <v>117.79279699378925</v>
      </c>
    </row>
    <row r="1324" spans="1:9" x14ac:dyDescent="0.25">
      <c r="A1324" s="16"/>
      <c r="B1324" s="5">
        <f>DATE(YEAR(siječanj!B1324),MONTH(siječanj!B1324)+3,DAY(siječanj!B1324))</f>
        <v>43935</v>
      </c>
      <c r="C1324" s="8">
        <v>13.7604166666667</v>
      </c>
      <c r="D1324">
        <v>0.91845393620610927</v>
      </c>
      <c r="E1324" s="6">
        <v>132.57311947770302</v>
      </c>
      <c r="F1324" s="9">
        <v>131.73879620872012</v>
      </c>
      <c r="G1324" s="9">
        <v>138.96347877075533</v>
      </c>
      <c r="H1324" s="9">
        <v>82.50145295015686</v>
      </c>
      <c r="I1324" s="9">
        <f t="shared" si="32"/>
        <v>121.76230341941915</v>
      </c>
    </row>
    <row r="1325" spans="1:9" x14ac:dyDescent="0.25">
      <c r="A1325" s="16"/>
      <c r="B1325" s="5">
        <f>DATE(YEAR(siječanj!B1325),MONTH(siječanj!B1325)+3,DAY(siječanj!B1325))</f>
        <v>43935</v>
      </c>
      <c r="C1325" s="8">
        <v>13.7708333333333</v>
      </c>
      <c r="D1325">
        <v>0.91845393620610927</v>
      </c>
      <c r="E1325" s="6">
        <v>137.47678808292108</v>
      </c>
      <c r="F1325" s="9">
        <v>130.03575792832197</v>
      </c>
      <c r="G1325" s="9">
        <v>139.42650858410735</v>
      </c>
      <c r="H1325" s="9">
        <v>100.07007841827175</v>
      </c>
      <c r="I1325" s="9">
        <f t="shared" si="32"/>
        <v>126.266097151732</v>
      </c>
    </row>
    <row r="1326" spans="1:9" x14ac:dyDescent="0.25">
      <c r="A1326" s="16"/>
      <c r="B1326" s="5">
        <f>DATE(YEAR(siječanj!B1326),MONTH(siječanj!B1326)+3,DAY(siječanj!B1326))</f>
        <v>43935</v>
      </c>
      <c r="C1326" s="8">
        <v>13.78125</v>
      </c>
      <c r="D1326">
        <v>0.91845393620610927</v>
      </c>
      <c r="E1326" s="6">
        <v>143.12497465869021</v>
      </c>
      <c r="F1326" s="9">
        <v>129.09772879479772</v>
      </c>
      <c r="G1326" s="9">
        <v>139.66541973570011</v>
      </c>
      <c r="H1326" s="9">
        <v>126.93781184961436</v>
      </c>
      <c r="I1326" s="9">
        <f t="shared" si="32"/>
        <v>131.45369634467366</v>
      </c>
    </row>
    <row r="1327" spans="1:9" x14ac:dyDescent="0.25">
      <c r="A1327" s="16"/>
      <c r="B1327" s="5">
        <f>DATE(YEAR(siječanj!B1327),MONTH(siječanj!B1327)+3,DAY(siječanj!B1327))</f>
        <v>43935</v>
      </c>
      <c r="C1327" s="8">
        <v>13.7916666666667</v>
      </c>
      <c r="D1327">
        <v>0.91845393620610927</v>
      </c>
      <c r="E1327" s="6">
        <v>148.70390813383344</v>
      </c>
      <c r="F1327" s="9">
        <v>127.1448995644472</v>
      </c>
      <c r="G1327" s="9">
        <v>139.03642589167353</v>
      </c>
      <c r="H1327" s="9">
        <v>150.54649575597625</v>
      </c>
      <c r="I1327" s="9">
        <f t="shared" si="32"/>
        <v>136.57768975475099</v>
      </c>
    </row>
    <row r="1328" spans="1:9" x14ac:dyDescent="0.25">
      <c r="A1328" s="16"/>
      <c r="B1328" s="5">
        <f>DATE(YEAR(siječanj!B1328),MONTH(siječanj!B1328)+3,DAY(siječanj!B1328))</f>
        <v>43935</v>
      </c>
      <c r="C1328" s="8">
        <v>13.8020833333333</v>
      </c>
      <c r="D1328">
        <v>0.91845393620610927</v>
      </c>
      <c r="E1328" s="6">
        <v>155.0623775548296</v>
      </c>
      <c r="F1328" s="9">
        <v>123.83783279185418</v>
      </c>
      <c r="G1328" s="9">
        <v>139.26592619447095</v>
      </c>
      <c r="H1328" s="9">
        <v>182.93197672679727</v>
      </c>
      <c r="I1328" s="9">
        <f t="shared" si="32"/>
        <v>142.41765102271108</v>
      </c>
    </row>
    <row r="1329" spans="1:9" x14ac:dyDescent="0.25">
      <c r="A1329" s="16"/>
      <c r="B1329" s="5">
        <f>DATE(YEAR(siječanj!B1329),MONTH(siječanj!B1329)+3,DAY(siječanj!B1329))</f>
        <v>43935</v>
      </c>
      <c r="C1329" s="8">
        <v>13.8125</v>
      </c>
      <c r="D1329">
        <v>0.91845393620610927</v>
      </c>
      <c r="E1329" s="6">
        <v>157.34276228268632</v>
      </c>
      <c r="F1329" s="9">
        <v>121.19297987503028</v>
      </c>
      <c r="G1329" s="9">
        <v>137.49858083016866</v>
      </c>
      <c r="H1329" s="9">
        <v>198.62199755395733</v>
      </c>
      <c r="I1329" s="9">
        <f t="shared" si="32"/>
        <v>144.5120793520754</v>
      </c>
    </row>
    <row r="1330" spans="1:9" x14ac:dyDescent="0.25">
      <c r="A1330" s="16"/>
      <c r="B1330" s="5">
        <f>DATE(YEAR(siječanj!B1330),MONTH(siječanj!B1330)+3,DAY(siječanj!B1330))</f>
        <v>43935</v>
      </c>
      <c r="C1330" s="8">
        <v>13.8229166666667</v>
      </c>
      <c r="D1330">
        <v>0.91845393620610927</v>
      </c>
      <c r="E1330" s="6">
        <v>157.336142116291</v>
      </c>
      <c r="F1330" s="9">
        <v>116.51565749802337</v>
      </c>
      <c r="G1330" s="9">
        <v>132.73162673793666</v>
      </c>
      <c r="H1330" s="9">
        <v>216.50235771765676</v>
      </c>
      <c r="I1330" s="9">
        <f t="shared" si="32"/>
        <v>144.50599903419126</v>
      </c>
    </row>
    <row r="1331" spans="1:9" x14ac:dyDescent="0.25">
      <c r="A1331" s="16"/>
      <c r="B1331" s="5">
        <f>DATE(YEAR(siječanj!B1331),MONTH(siječanj!B1331)+3,DAY(siječanj!B1331))</f>
        <v>43935</v>
      </c>
      <c r="C1331" s="8">
        <v>13.8333333333333</v>
      </c>
      <c r="D1331">
        <v>0.91845393620610927</v>
      </c>
      <c r="E1331" s="6">
        <v>157.24475005777947</v>
      </c>
      <c r="F1331" s="9">
        <v>111.26601289412628</v>
      </c>
      <c r="G1331" s="9">
        <v>123.61534352960895</v>
      </c>
      <c r="H1331" s="9">
        <v>222.42084767268233</v>
      </c>
      <c r="I1331" s="9">
        <f t="shared" si="32"/>
        <v>144.42205963831339</v>
      </c>
    </row>
    <row r="1332" spans="1:9" x14ac:dyDescent="0.25">
      <c r="A1332" s="16"/>
      <c r="B1332" s="5">
        <f>DATE(YEAR(siječanj!B1332),MONTH(siječanj!B1332)+3,DAY(siječanj!B1332))</f>
        <v>43935</v>
      </c>
      <c r="C1332" s="8">
        <v>13.84375</v>
      </c>
      <c r="D1332">
        <v>0.91845393620610927</v>
      </c>
      <c r="E1332" s="6">
        <v>156.01733112775008</v>
      </c>
      <c r="F1332" s="9">
        <v>93.973180611381679</v>
      </c>
      <c r="G1332" s="9">
        <v>106.19204188571676</v>
      </c>
      <c r="H1332" s="9">
        <v>222.9611860188117</v>
      </c>
      <c r="I1332" s="9">
        <f t="shared" si="32"/>
        <v>143.29473189065399</v>
      </c>
    </row>
    <row r="1333" spans="1:9" x14ac:dyDescent="0.25">
      <c r="A1333" s="16"/>
      <c r="B1333" s="5">
        <f>DATE(YEAR(siječanj!B1333),MONTH(siječanj!B1333)+3,DAY(siječanj!B1333))</f>
        <v>43935</v>
      </c>
      <c r="C1333" s="8">
        <v>13.8541666666667</v>
      </c>
      <c r="D1333">
        <v>0.91845393620610927</v>
      </c>
      <c r="E1333" s="6">
        <v>155.61942319329478</v>
      </c>
      <c r="F1333" s="9">
        <v>87.524729124716302</v>
      </c>
      <c r="G1333" s="9">
        <v>100.15210294468601</v>
      </c>
      <c r="H1333" s="9">
        <v>223.05669095072713</v>
      </c>
      <c r="I1333" s="9">
        <f t="shared" si="32"/>
        <v>142.92927178200588</v>
      </c>
    </row>
    <row r="1334" spans="1:9" x14ac:dyDescent="0.25">
      <c r="A1334" s="16"/>
      <c r="B1334" s="5">
        <f>DATE(YEAR(siječanj!B1334),MONTH(siječanj!B1334)+3,DAY(siječanj!B1334))</f>
        <v>43935</v>
      </c>
      <c r="C1334" s="8">
        <v>13.8645833333333</v>
      </c>
      <c r="D1334">
        <v>0.91845393620610927</v>
      </c>
      <c r="E1334" s="6">
        <v>154.80787332318991</v>
      </c>
      <c r="F1334" s="9">
        <v>84.288823376942815</v>
      </c>
      <c r="G1334" s="9">
        <v>96.099341980030843</v>
      </c>
      <c r="H1334" s="9">
        <v>224.00390536734852</v>
      </c>
      <c r="I1334" s="9">
        <f t="shared" si="32"/>
        <v>142.18390060938052</v>
      </c>
    </row>
    <row r="1335" spans="1:9" x14ac:dyDescent="0.25">
      <c r="A1335" s="16"/>
      <c r="B1335" s="5">
        <f>DATE(YEAR(siječanj!B1335),MONTH(siječanj!B1335)+3,DAY(siječanj!B1335))</f>
        <v>43935</v>
      </c>
      <c r="C1335" s="8">
        <v>13.875</v>
      </c>
      <c r="D1335">
        <v>0.91845393620610927</v>
      </c>
      <c r="E1335" s="6">
        <v>151.77356161704074</v>
      </c>
      <c r="F1335" s="9">
        <v>81.626236464042066</v>
      </c>
      <c r="G1335" s="9">
        <v>88.964369515268999</v>
      </c>
      <c r="H1335" s="9">
        <v>225.40249324014036</v>
      </c>
      <c r="I1335" s="9">
        <f t="shared" si="32"/>
        <v>139.39702507919154</v>
      </c>
    </row>
    <row r="1336" spans="1:9" x14ac:dyDescent="0.25">
      <c r="A1336" s="16"/>
      <c r="B1336" s="5">
        <f>DATE(YEAR(siječanj!B1336),MONTH(siječanj!B1336)+3,DAY(siječanj!B1336))</f>
        <v>43935</v>
      </c>
      <c r="C1336" s="8">
        <v>13.8854166666667</v>
      </c>
      <c r="D1336">
        <v>0.91845393620610927</v>
      </c>
      <c r="E1336" s="6">
        <v>156.94943002243949</v>
      </c>
      <c r="F1336" s="9">
        <v>77.480286977867607</v>
      </c>
      <c r="G1336" s="9">
        <v>73.59362415808296</v>
      </c>
      <c r="H1336" s="9">
        <v>231.42827235437153</v>
      </c>
      <c r="I1336" s="9">
        <f t="shared" si="32"/>
        <v>144.15082178941483</v>
      </c>
    </row>
    <row r="1337" spans="1:9" x14ac:dyDescent="0.25">
      <c r="A1337" s="16"/>
      <c r="B1337" s="5">
        <f>DATE(YEAR(siječanj!B1337),MONTH(siječanj!B1337)+3,DAY(siječanj!B1337))</f>
        <v>43935</v>
      </c>
      <c r="C1337" s="8">
        <v>13.8958333333333</v>
      </c>
      <c r="D1337">
        <v>0.91845393620610927</v>
      </c>
      <c r="E1337" s="6">
        <v>159.13659143490077</v>
      </c>
      <c r="F1337" s="9">
        <v>73.46184303475269</v>
      </c>
      <c r="G1337" s="9">
        <v>63.600992275728458</v>
      </c>
      <c r="H1337" s="9">
        <v>235.4688230275691</v>
      </c>
      <c r="I1337" s="9">
        <f t="shared" si="32"/>
        <v>146.15962879780801</v>
      </c>
    </row>
    <row r="1338" spans="1:9" x14ac:dyDescent="0.25">
      <c r="A1338" s="16"/>
      <c r="B1338" s="5">
        <f>DATE(YEAR(siječanj!B1338),MONTH(siječanj!B1338)+3,DAY(siječanj!B1338))</f>
        <v>43935</v>
      </c>
      <c r="C1338" s="8">
        <v>13.90625</v>
      </c>
      <c r="D1338">
        <v>0.91845393620610927</v>
      </c>
      <c r="E1338" s="6">
        <v>155.81413861527665</v>
      </c>
      <c r="F1338" s="9">
        <v>71.909642176231714</v>
      </c>
      <c r="G1338" s="9">
        <v>60.037121896125626</v>
      </c>
      <c r="H1338" s="9">
        <v>236.78521713516906</v>
      </c>
      <c r="I1338" s="9">
        <f t="shared" si="32"/>
        <v>143.10810892776516</v>
      </c>
    </row>
    <row r="1339" spans="1:9" x14ac:dyDescent="0.25">
      <c r="A1339" s="16"/>
      <c r="B1339" s="5">
        <f>DATE(YEAR(siječanj!B1339),MONTH(siječanj!B1339)+3,DAY(siječanj!B1339))</f>
        <v>43935</v>
      </c>
      <c r="C1339" s="8">
        <v>13.9166666666667</v>
      </c>
      <c r="D1339">
        <v>0.91845393620610927</v>
      </c>
      <c r="E1339" s="6">
        <v>150.82806937348687</v>
      </c>
      <c r="F1339" s="9">
        <v>71.332457466845938</v>
      </c>
      <c r="G1339" s="9">
        <v>57.414834027295242</v>
      </c>
      <c r="H1339" s="9">
        <v>235.12664815193085</v>
      </c>
      <c r="I1339" s="9">
        <f t="shared" si="32"/>
        <v>138.52863400644713</v>
      </c>
    </row>
    <row r="1340" spans="1:9" x14ac:dyDescent="0.25">
      <c r="A1340" s="16"/>
      <c r="B1340" s="5">
        <f>DATE(YEAR(siječanj!B1340),MONTH(siječanj!B1340)+3,DAY(siječanj!B1340))</f>
        <v>43935</v>
      </c>
      <c r="C1340" s="8">
        <v>13.9270833333333</v>
      </c>
      <c r="D1340">
        <v>0.91845393620610927</v>
      </c>
      <c r="E1340" s="6">
        <v>143.693139136122</v>
      </c>
      <c r="F1340" s="9">
        <v>70.153707319726763</v>
      </c>
      <c r="G1340" s="9">
        <v>55.011002258326322</v>
      </c>
      <c r="H1340" s="9">
        <v>236.48927475838136</v>
      </c>
      <c r="I1340" s="9">
        <f t="shared" si="32"/>
        <v>131.97552924538337</v>
      </c>
    </row>
    <row r="1341" spans="1:9" x14ac:dyDescent="0.25">
      <c r="A1341" s="16"/>
      <c r="B1341" s="5">
        <f>DATE(YEAR(siječanj!B1341),MONTH(siječanj!B1341)+3,DAY(siječanj!B1341))</f>
        <v>43935</v>
      </c>
      <c r="C1341" s="8">
        <v>13.9375</v>
      </c>
      <c r="D1341">
        <v>0.91845393620610927</v>
      </c>
      <c r="E1341" s="6">
        <v>133.73925793815459</v>
      </c>
      <c r="F1341" s="9">
        <v>66.988448218459197</v>
      </c>
      <c r="G1341" s="9">
        <v>53.129358222578219</v>
      </c>
      <c r="H1341" s="9">
        <v>235.82546747212328</v>
      </c>
      <c r="I1341" s="9">
        <f t="shared" si="32"/>
        <v>122.83334787858223</v>
      </c>
    </row>
    <row r="1342" spans="1:9" x14ac:dyDescent="0.25">
      <c r="A1342" s="16"/>
      <c r="B1342" s="5">
        <f>DATE(YEAR(siječanj!B1342),MONTH(siječanj!B1342)+3,DAY(siječanj!B1342))</f>
        <v>43935</v>
      </c>
      <c r="C1342" s="8">
        <v>13.9479166666667</v>
      </c>
      <c r="D1342">
        <v>0.91845393620610927</v>
      </c>
      <c r="E1342" s="6">
        <v>121.64685469520231</v>
      </c>
      <c r="F1342" s="9">
        <v>64.997112949040428</v>
      </c>
      <c r="G1342" s="9">
        <v>52.190773538692824</v>
      </c>
      <c r="H1342" s="9">
        <v>234.09851092557545</v>
      </c>
      <c r="I1342" s="9">
        <f t="shared" si="32"/>
        <v>111.72703252190118</v>
      </c>
    </row>
    <row r="1343" spans="1:9" x14ac:dyDescent="0.25">
      <c r="A1343" s="16"/>
      <c r="B1343" s="5">
        <f>DATE(YEAR(siječanj!B1343),MONTH(siječanj!B1343)+3,DAY(siječanj!B1343))</f>
        <v>43935</v>
      </c>
      <c r="C1343" s="8">
        <v>13.9583333333333</v>
      </c>
      <c r="D1343">
        <v>0.91845393620610927</v>
      </c>
      <c r="E1343" s="6">
        <v>110.2140356298067</v>
      </c>
      <c r="F1343" s="9">
        <v>62.900289939531717</v>
      </c>
      <c r="G1343" s="9">
        <v>51.216816905433333</v>
      </c>
      <c r="H1343" s="9">
        <v>233.94016939803598</v>
      </c>
      <c r="I1343" s="9">
        <f t="shared" si="32"/>
        <v>101.22651484935633</v>
      </c>
    </row>
    <row r="1344" spans="1:9" x14ac:dyDescent="0.25">
      <c r="A1344" s="16"/>
      <c r="B1344" s="5">
        <f>DATE(YEAR(siječanj!B1344),MONTH(siječanj!B1344)+3,DAY(siječanj!B1344))</f>
        <v>43935</v>
      </c>
      <c r="C1344" s="8">
        <v>13.96875</v>
      </c>
      <c r="D1344">
        <v>0.91845393620610927</v>
      </c>
      <c r="E1344" s="6">
        <v>100.18530291731125</v>
      </c>
      <c r="F1344" s="9">
        <v>61.094496553834546</v>
      </c>
      <c r="G1344" s="9">
        <v>50.839656572539411</v>
      </c>
      <c r="H1344" s="9">
        <v>233.87870435857616</v>
      </c>
      <c r="I1344" s="9">
        <f t="shared" si="32"/>
        <v>92.015585814405924</v>
      </c>
    </row>
    <row r="1345" spans="1:9" x14ac:dyDescent="0.25">
      <c r="A1345" s="16"/>
      <c r="B1345" s="5">
        <f>DATE(YEAR(siječanj!B1345),MONTH(siječanj!B1345)+3,DAY(siječanj!B1345))</f>
        <v>43935</v>
      </c>
      <c r="C1345" s="8">
        <v>13.9791666666667</v>
      </c>
      <c r="D1345">
        <v>0.91845393620610927</v>
      </c>
      <c r="E1345" s="6">
        <v>91.19790974263158</v>
      </c>
      <c r="F1345" s="9">
        <v>60.65753217644717</v>
      </c>
      <c r="G1345" s="9">
        <v>51.00727803628542</v>
      </c>
      <c r="H1345" s="9">
        <v>233.63958743619904</v>
      </c>
      <c r="I1345" s="9">
        <f t="shared" si="32"/>
        <v>83.761079176889453</v>
      </c>
    </row>
    <row r="1346" spans="1:9" ht="15.75" thickBot="1" x14ac:dyDescent="0.3">
      <c r="A1346" s="16"/>
      <c r="B1346" s="5">
        <f>DATE(YEAR(siječanj!B1346),MONTH(siječanj!B1346)+3,DAY(siječanj!B1346))</f>
        <v>43935</v>
      </c>
      <c r="C1346" s="8">
        <v>13.9895833333333</v>
      </c>
      <c r="D1346">
        <v>0.91845393620610927</v>
      </c>
      <c r="E1346" s="6">
        <v>83.40077036164304</v>
      </c>
      <c r="F1346" s="9">
        <v>58.737088686949406</v>
      </c>
      <c r="G1346" s="9">
        <v>49.888791633935988</v>
      </c>
      <c r="H1346" s="9">
        <v>234.63890604636086</v>
      </c>
      <c r="I1346" s="9">
        <f t="shared" si="32"/>
        <v>76.599765821272868</v>
      </c>
    </row>
    <row r="1347" spans="1:9" x14ac:dyDescent="0.25">
      <c r="A1347" s="15">
        <f t="shared" ref="A1347" si="33">A1251+1</f>
        <v>106</v>
      </c>
      <c r="B1347" s="5">
        <f>DATE(YEAR(siječanj!B1347),MONTH(siječanj!B1347)+3,DAY(siječanj!B1347))</f>
        <v>43936</v>
      </c>
      <c r="C1347" s="8">
        <v>14</v>
      </c>
      <c r="D1347">
        <v>0.91692867304874759</v>
      </c>
      <c r="E1347" s="6">
        <v>76.022593926872304</v>
      </c>
      <c r="F1347" s="9">
        <v>57.921224402900727</v>
      </c>
      <c r="G1347" s="9">
        <v>49.387861583473814</v>
      </c>
      <c r="H1347" s="9">
        <v>235.49959987137262</v>
      </c>
      <c r="I1347" s="9">
        <f t="shared" si="32"/>
        <v>69.707296171090803</v>
      </c>
    </row>
    <row r="1348" spans="1:9" x14ac:dyDescent="0.25">
      <c r="A1348" s="16"/>
      <c r="B1348" s="5">
        <f>DATE(YEAR(siječanj!B1348),MONTH(siječanj!B1348)+3,DAY(siječanj!B1348))</f>
        <v>43936</v>
      </c>
      <c r="C1348" s="8">
        <v>14.0104166666667</v>
      </c>
      <c r="D1348">
        <v>0.91692867304874759</v>
      </c>
      <c r="E1348" s="6">
        <v>70.436163651310636</v>
      </c>
      <c r="F1348" s="9">
        <v>57.639019582031572</v>
      </c>
      <c r="G1348" s="9">
        <v>49.768232440477028</v>
      </c>
      <c r="H1348" s="9">
        <v>235.55440534328429</v>
      </c>
      <c r="I1348" s="9">
        <f t="shared" ref="I1348:I1411" si="34">D1348*E1348</f>
        <v>64.584938071440689</v>
      </c>
    </row>
    <row r="1349" spans="1:9" x14ac:dyDescent="0.25">
      <c r="A1349" s="16"/>
      <c r="B1349" s="5">
        <f>DATE(YEAR(siječanj!B1349),MONTH(siječanj!B1349)+3,DAY(siječanj!B1349))</f>
        <v>43936</v>
      </c>
      <c r="C1349" s="8">
        <v>14.0208333333333</v>
      </c>
      <c r="D1349">
        <v>0.91692867304874759</v>
      </c>
      <c r="E1349" s="6">
        <v>66.164514611944881</v>
      </c>
      <c r="F1349" s="9">
        <v>57.150010567619262</v>
      </c>
      <c r="G1349" s="9">
        <v>48.853915305702728</v>
      </c>
      <c r="H1349" s="9">
        <v>235.78872331315662</v>
      </c>
      <c r="I1349" s="9">
        <f t="shared" si="34"/>
        <v>60.668140586045091</v>
      </c>
    </row>
    <row r="1350" spans="1:9" x14ac:dyDescent="0.25">
      <c r="A1350" s="16"/>
      <c r="B1350" s="5">
        <f>DATE(YEAR(siječanj!B1350),MONTH(siječanj!B1350)+3,DAY(siječanj!B1350))</f>
        <v>43936</v>
      </c>
      <c r="C1350" s="8">
        <v>14.03125</v>
      </c>
      <c r="D1350">
        <v>0.91692867304874759</v>
      </c>
      <c r="E1350" s="6">
        <v>62.723478283884916</v>
      </c>
      <c r="F1350" s="9">
        <v>56.682336197478854</v>
      </c>
      <c r="G1350" s="9">
        <v>49.101715595923103</v>
      </c>
      <c r="H1350" s="9">
        <v>235.57361310586259</v>
      </c>
      <c r="I1350" s="9">
        <f t="shared" si="34"/>
        <v>57.512955711844533</v>
      </c>
    </row>
    <row r="1351" spans="1:9" x14ac:dyDescent="0.25">
      <c r="A1351" s="16"/>
      <c r="B1351" s="5">
        <f>DATE(YEAR(siječanj!B1351),MONTH(siječanj!B1351)+3,DAY(siječanj!B1351))</f>
        <v>43936</v>
      </c>
      <c r="C1351" s="8">
        <v>14.0416666666667</v>
      </c>
      <c r="D1351">
        <v>0.91692867304874759</v>
      </c>
      <c r="E1351" s="6">
        <v>59.476391310237069</v>
      </c>
      <c r="F1351" s="9">
        <v>56.280538418702029</v>
      </c>
      <c r="G1351" s="9">
        <v>48.820846907377046</v>
      </c>
      <c r="H1351" s="9">
        <v>235.46600521174591</v>
      </c>
      <c r="I1351" s="9">
        <f t="shared" si="34"/>
        <v>54.535608561823736</v>
      </c>
    </row>
    <row r="1352" spans="1:9" x14ac:dyDescent="0.25">
      <c r="A1352" s="16"/>
      <c r="B1352" s="5">
        <f>DATE(YEAR(siječanj!B1352),MONTH(siječanj!B1352)+3,DAY(siječanj!B1352))</f>
        <v>43936</v>
      </c>
      <c r="C1352" s="8">
        <v>14.0520833333333</v>
      </c>
      <c r="D1352">
        <v>0.91692867304874759</v>
      </c>
      <c r="E1352" s="6">
        <v>57.85664114124404</v>
      </c>
      <c r="F1352" s="9">
        <v>55.43720713642422</v>
      </c>
      <c r="G1352" s="9">
        <v>47.169164687267077</v>
      </c>
      <c r="H1352" s="9">
        <v>235.77272082852775</v>
      </c>
      <c r="I1352" s="9">
        <f t="shared" si="34"/>
        <v>53.050413188698478</v>
      </c>
    </row>
    <row r="1353" spans="1:9" x14ac:dyDescent="0.25">
      <c r="A1353" s="16"/>
      <c r="B1353" s="5">
        <f>DATE(YEAR(siječanj!B1353),MONTH(siječanj!B1353)+3,DAY(siječanj!B1353))</f>
        <v>43936</v>
      </c>
      <c r="C1353" s="8">
        <v>14.0625</v>
      </c>
      <c r="D1353">
        <v>0.91692867304874759</v>
      </c>
      <c r="E1353" s="6">
        <v>55.898847861890204</v>
      </c>
      <c r="F1353" s="9">
        <v>55.053259892560902</v>
      </c>
      <c r="G1353" s="9">
        <v>47.312502549281447</v>
      </c>
      <c r="H1353" s="9">
        <v>235.30992371393526</v>
      </c>
      <c r="I1353" s="9">
        <f t="shared" si="34"/>
        <v>51.255256394956803</v>
      </c>
    </row>
    <row r="1354" spans="1:9" x14ac:dyDescent="0.25">
      <c r="A1354" s="16"/>
      <c r="B1354" s="5">
        <f>DATE(YEAR(siječanj!B1354),MONTH(siječanj!B1354)+3,DAY(siječanj!B1354))</f>
        <v>43936</v>
      </c>
      <c r="C1354" s="8">
        <v>14.0729166666667</v>
      </c>
      <c r="D1354">
        <v>0.91692867304874759</v>
      </c>
      <c r="E1354" s="6">
        <v>54.696866126538417</v>
      </c>
      <c r="F1354" s="9">
        <v>55.116452072100486</v>
      </c>
      <c r="G1354" s="9">
        <v>46.84749023729195</v>
      </c>
      <c r="H1354" s="9">
        <v>235.54593496302266</v>
      </c>
      <c r="I1354" s="9">
        <f t="shared" si="34"/>
        <v>50.153124877331862</v>
      </c>
    </row>
    <row r="1355" spans="1:9" x14ac:dyDescent="0.25">
      <c r="A1355" s="16"/>
      <c r="B1355" s="5">
        <f>DATE(YEAR(siječanj!B1355),MONTH(siječanj!B1355)+3,DAY(siječanj!B1355))</f>
        <v>43936</v>
      </c>
      <c r="C1355" s="8">
        <v>14.0833333333333</v>
      </c>
      <c r="D1355">
        <v>0.91692867304874759</v>
      </c>
      <c r="E1355" s="6">
        <v>53.583388888304462</v>
      </c>
      <c r="F1355" s="9">
        <v>55.138204648752172</v>
      </c>
      <c r="G1355" s="9">
        <v>47.491830386560949</v>
      </c>
      <c r="H1355" s="9">
        <v>235.65176989419649</v>
      </c>
      <c r="I1355" s="9">
        <f t="shared" si="34"/>
        <v>49.132145670808015</v>
      </c>
    </row>
    <row r="1356" spans="1:9" x14ac:dyDescent="0.25">
      <c r="A1356" s="16"/>
      <c r="B1356" s="5">
        <f>DATE(YEAR(siječanj!B1356),MONTH(siječanj!B1356)+3,DAY(siječanj!B1356))</f>
        <v>43936</v>
      </c>
      <c r="C1356" s="8">
        <v>14.09375</v>
      </c>
      <c r="D1356">
        <v>0.91692867304874759</v>
      </c>
      <c r="E1356" s="6">
        <v>52.606452335173607</v>
      </c>
      <c r="F1356" s="9">
        <v>55.21657902570356</v>
      </c>
      <c r="G1356" s="9">
        <v>47.53193384584111</v>
      </c>
      <c r="H1356" s="9">
        <v>235.85402811224824</v>
      </c>
      <c r="I1356" s="9">
        <f t="shared" si="34"/>
        <v>48.236364533492925</v>
      </c>
    </row>
    <row r="1357" spans="1:9" x14ac:dyDescent="0.25">
      <c r="A1357" s="16"/>
      <c r="B1357" s="5">
        <f>DATE(YEAR(siječanj!B1357),MONTH(siječanj!B1357)+3,DAY(siječanj!B1357))</f>
        <v>43936</v>
      </c>
      <c r="C1357" s="8">
        <v>14.1041666666667</v>
      </c>
      <c r="D1357">
        <v>0.91692867304874759</v>
      </c>
      <c r="E1357" s="6">
        <v>52.703341125938216</v>
      </c>
      <c r="F1357" s="9">
        <v>56.106336969362658</v>
      </c>
      <c r="G1357" s="9">
        <v>48.84199623494699</v>
      </c>
      <c r="H1357" s="9">
        <v>235.5398511104076</v>
      </c>
      <c r="I1357" s="9">
        <f t="shared" si="34"/>
        <v>48.325204643842014</v>
      </c>
    </row>
    <row r="1358" spans="1:9" x14ac:dyDescent="0.25">
      <c r="A1358" s="16"/>
      <c r="B1358" s="5">
        <f>DATE(YEAR(siječanj!B1358),MONTH(siječanj!B1358)+3,DAY(siječanj!B1358))</f>
        <v>43936</v>
      </c>
      <c r="C1358" s="8">
        <v>14.1145833333333</v>
      </c>
      <c r="D1358">
        <v>0.91692867304874759</v>
      </c>
      <c r="E1358" s="6">
        <v>52.221642576640278</v>
      </c>
      <c r="F1358" s="9">
        <v>56.031752113893361</v>
      </c>
      <c r="G1358" s="9">
        <v>48.378717605976505</v>
      </c>
      <c r="H1358" s="9">
        <v>235.35319795439247</v>
      </c>
      <c r="I1358" s="9">
        <f t="shared" si="34"/>
        <v>47.883521432224747</v>
      </c>
    </row>
    <row r="1359" spans="1:9" x14ac:dyDescent="0.25">
      <c r="A1359" s="16"/>
      <c r="B1359" s="5">
        <f>DATE(YEAR(siječanj!B1359),MONTH(siječanj!B1359)+3,DAY(siječanj!B1359))</f>
        <v>43936</v>
      </c>
      <c r="C1359" s="8">
        <v>14.125</v>
      </c>
      <c r="D1359">
        <v>0.91692867304874759</v>
      </c>
      <c r="E1359" s="6">
        <v>52.542680171593155</v>
      </c>
      <c r="F1359" s="9">
        <v>55.516015520077687</v>
      </c>
      <c r="G1359" s="9">
        <v>47.887543535651432</v>
      </c>
      <c r="H1359" s="9">
        <v>235.39877605062873</v>
      </c>
      <c r="I1359" s="9">
        <f t="shared" si="34"/>
        <v>48.177890008163651</v>
      </c>
    </row>
    <row r="1360" spans="1:9" x14ac:dyDescent="0.25">
      <c r="A1360" s="16"/>
      <c r="B1360" s="5">
        <f>DATE(YEAR(siječanj!B1360),MONTH(siječanj!B1360)+3,DAY(siječanj!B1360))</f>
        <v>43936</v>
      </c>
      <c r="C1360" s="8">
        <v>14.1354166666667</v>
      </c>
      <c r="D1360">
        <v>0.91692867304874759</v>
      </c>
      <c r="E1360" s="6">
        <v>53.013133520263452</v>
      </c>
      <c r="F1360" s="9">
        <v>55.293828200093991</v>
      </c>
      <c r="G1360" s="9">
        <v>48.20296548992372</v>
      </c>
      <c r="H1360" s="9">
        <v>235.16320605018385</v>
      </c>
      <c r="I1360" s="9">
        <f t="shared" si="34"/>
        <v>48.609262172891249</v>
      </c>
    </row>
    <row r="1361" spans="1:9" x14ac:dyDescent="0.25">
      <c r="A1361" s="16"/>
      <c r="B1361" s="5">
        <f>DATE(YEAR(siječanj!B1361),MONTH(siječanj!B1361)+3,DAY(siječanj!B1361))</f>
        <v>43936</v>
      </c>
      <c r="C1361" s="8">
        <v>14.1458333333333</v>
      </c>
      <c r="D1361">
        <v>0.91692867304874759</v>
      </c>
      <c r="E1361" s="6">
        <v>53.51853771460322</v>
      </c>
      <c r="F1361" s="9">
        <v>55.116146659976799</v>
      </c>
      <c r="G1361" s="9">
        <v>47.387392037285764</v>
      </c>
      <c r="H1361" s="9">
        <v>234.86782444763034</v>
      </c>
      <c r="I1361" s="9">
        <f t="shared" si="34"/>
        <v>49.072681770160486</v>
      </c>
    </row>
    <row r="1362" spans="1:9" x14ac:dyDescent="0.25">
      <c r="A1362" s="16"/>
      <c r="B1362" s="5">
        <f>DATE(YEAR(siječanj!B1362),MONTH(siječanj!B1362)+3,DAY(siječanj!B1362))</f>
        <v>43936</v>
      </c>
      <c r="C1362" s="8">
        <v>14.15625</v>
      </c>
      <c r="D1362">
        <v>0.91692867304874759</v>
      </c>
      <c r="E1362" s="6">
        <v>54.183953285374514</v>
      </c>
      <c r="F1362" s="9">
        <v>54.54212055492286</v>
      </c>
      <c r="G1362" s="9">
        <v>47.325669711284668</v>
      </c>
      <c r="H1362" s="9">
        <v>234.95266570467729</v>
      </c>
      <c r="I1362" s="9">
        <f t="shared" si="34"/>
        <v>49.682820386493781</v>
      </c>
    </row>
    <row r="1363" spans="1:9" x14ac:dyDescent="0.25">
      <c r="A1363" s="16"/>
      <c r="B1363" s="5">
        <f>DATE(YEAR(siječanj!B1363),MONTH(siječanj!B1363)+3,DAY(siječanj!B1363))</f>
        <v>43936</v>
      </c>
      <c r="C1363" s="8">
        <v>14.1666666666667</v>
      </c>
      <c r="D1363">
        <v>0.91692867304874759</v>
      </c>
      <c r="E1363" s="6">
        <v>56.870658870147146</v>
      </c>
      <c r="F1363" s="9">
        <v>54.734429728332522</v>
      </c>
      <c r="G1363" s="9">
        <v>47.691549065089575</v>
      </c>
      <c r="H1363" s="9">
        <v>235.0244199054851</v>
      </c>
      <c r="I1363" s="9">
        <f t="shared" si="34"/>
        <v>52.146337773212011</v>
      </c>
    </row>
    <row r="1364" spans="1:9" x14ac:dyDescent="0.25">
      <c r="A1364" s="16"/>
      <c r="B1364" s="5">
        <f>DATE(YEAR(siječanj!B1364),MONTH(siječanj!B1364)+3,DAY(siječanj!B1364))</f>
        <v>43936</v>
      </c>
      <c r="C1364" s="8">
        <v>14.1770833333333</v>
      </c>
      <c r="D1364">
        <v>0.91692867304874759</v>
      </c>
      <c r="E1364" s="6">
        <v>59.162801155678792</v>
      </c>
      <c r="F1364" s="9">
        <v>54.797754521031081</v>
      </c>
      <c r="G1364" s="9">
        <v>49.110363945242504</v>
      </c>
      <c r="H1364" s="9">
        <v>234.24733721997291</v>
      </c>
      <c r="I1364" s="9">
        <f t="shared" si="34"/>
        <v>54.248068757523463</v>
      </c>
    </row>
    <row r="1365" spans="1:9" x14ac:dyDescent="0.25">
      <c r="A1365" s="16"/>
      <c r="B1365" s="5">
        <f>DATE(YEAR(siječanj!B1365),MONTH(siječanj!B1365)+3,DAY(siječanj!B1365))</f>
        <v>43936</v>
      </c>
      <c r="C1365" s="8">
        <v>14.1875</v>
      </c>
      <c r="D1365">
        <v>0.91692867304874759</v>
      </c>
      <c r="E1365" s="6">
        <v>62.959807167552057</v>
      </c>
      <c r="F1365" s="9">
        <v>54.66165725270249</v>
      </c>
      <c r="G1365" s="9">
        <v>47.455671858780072</v>
      </c>
      <c r="H1365" s="9">
        <v>225.46915863888364</v>
      </c>
      <c r="I1365" s="9">
        <f t="shared" si="34"/>
        <v>57.729652441548538</v>
      </c>
    </row>
    <row r="1366" spans="1:9" x14ac:dyDescent="0.25">
      <c r="A1366" s="16"/>
      <c r="B1366" s="5">
        <f>DATE(YEAR(siječanj!B1366),MONTH(siječanj!B1366)+3,DAY(siječanj!B1366))</f>
        <v>43936</v>
      </c>
      <c r="C1366" s="8">
        <v>14.1979166666667</v>
      </c>
      <c r="D1366">
        <v>0.91692867304874759</v>
      </c>
      <c r="E1366" s="6">
        <v>67.539297893101519</v>
      </c>
      <c r="F1366" s="9">
        <v>55.43503308433322</v>
      </c>
      <c r="G1366" s="9">
        <v>46.967668181012925</v>
      </c>
      <c r="H1366" s="9">
        <v>206.38368767364415</v>
      </c>
      <c r="I1366" s="9">
        <f t="shared" si="34"/>
        <v>61.928718795765647</v>
      </c>
    </row>
    <row r="1367" spans="1:9" x14ac:dyDescent="0.25">
      <c r="A1367" s="16"/>
      <c r="B1367" s="5">
        <f>DATE(YEAR(siječanj!B1367),MONTH(siječanj!B1367)+3,DAY(siječanj!B1367))</f>
        <v>43936</v>
      </c>
      <c r="C1367" s="8">
        <v>14.2083333333333</v>
      </c>
      <c r="D1367">
        <v>0.91692867304874759</v>
      </c>
      <c r="E1367" s="6">
        <v>73.639386346186839</v>
      </c>
      <c r="F1367" s="9">
        <v>56.219198804807448</v>
      </c>
      <c r="G1367" s="9">
        <v>47.994843264539028</v>
      </c>
      <c r="H1367" s="9">
        <v>191.76768994747425</v>
      </c>
      <c r="I1367" s="9">
        <f t="shared" si="34"/>
        <v>67.522064806533166</v>
      </c>
    </row>
    <row r="1368" spans="1:9" x14ac:dyDescent="0.25">
      <c r="A1368" s="16"/>
      <c r="B1368" s="5">
        <f>DATE(YEAR(siječanj!B1368),MONTH(siječanj!B1368)+3,DAY(siječanj!B1368))</f>
        <v>43936</v>
      </c>
      <c r="C1368" s="8">
        <v>14.21875</v>
      </c>
      <c r="D1368">
        <v>0.91692867304874759</v>
      </c>
      <c r="E1368" s="6">
        <v>79.85526058155763</v>
      </c>
      <c r="F1368" s="9">
        <v>61.042005854365797</v>
      </c>
      <c r="G1368" s="9">
        <v>48.024953967529029</v>
      </c>
      <c r="H1368" s="9">
        <v>168.95034314947551</v>
      </c>
      <c r="I1368" s="9">
        <f t="shared" si="34"/>
        <v>73.2215781210096</v>
      </c>
    </row>
    <row r="1369" spans="1:9" x14ac:dyDescent="0.25">
      <c r="A1369" s="16"/>
      <c r="B1369" s="5">
        <f>DATE(YEAR(siječanj!B1369),MONTH(siječanj!B1369)+3,DAY(siječanj!B1369))</f>
        <v>43936</v>
      </c>
      <c r="C1369" s="8">
        <v>14.2291666666667</v>
      </c>
      <c r="D1369">
        <v>0.91692867304874759</v>
      </c>
      <c r="E1369" s="6">
        <v>84.728727762598581</v>
      </c>
      <c r="F1369" s="9">
        <v>66.716494796636496</v>
      </c>
      <c r="G1369" s="9">
        <v>50.414410614798598</v>
      </c>
      <c r="H1369" s="9">
        <v>142.82326697958948</v>
      </c>
      <c r="I1369" s="9">
        <f t="shared" si="34"/>
        <v>77.690199916468103</v>
      </c>
    </row>
    <row r="1370" spans="1:9" x14ac:dyDescent="0.25">
      <c r="A1370" s="16"/>
      <c r="B1370" s="5">
        <f>DATE(YEAR(siječanj!B1370),MONTH(siječanj!B1370)+3,DAY(siječanj!B1370))</f>
        <v>43936</v>
      </c>
      <c r="C1370" s="8">
        <v>14.2395833333333</v>
      </c>
      <c r="D1370">
        <v>0.91692867304874759</v>
      </c>
      <c r="E1370" s="6">
        <v>90.289692214668833</v>
      </c>
      <c r="F1370" s="9">
        <v>68.203124475917591</v>
      </c>
      <c r="G1370" s="9">
        <v>53.875038565356952</v>
      </c>
      <c r="H1370" s="9">
        <v>112.43556065273901</v>
      </c>
      <c r="I1370" s="9">
        <f t="shared" si="34"/>
        <v>82.789207672376122</v>
      </c>
    </row>
    <row r="1371" spans="1:9" x14ac:dyDescent="0.25">
      <c r="A1371" s="16"/>
      <c r="B1371" s="5">
        <f>DATE(YEAR(siječanj!B1371),MONTH(siječanj!B1371)+3,DAY(siječanj!B1371))</f>
        <v>43936</v>
      </c>
      <c r="C1371" s="8">
        <v>14.25</v>
      </c>
      <c r="D1371">
        <v>0.91692867304874759</v>
      </c>
      <c r="E1371" s="6">
        <v>95.320006794614173</v>
      </c>
      <c r="F1371" s="9">
        <v>72.702283083138298</v>
      </c>
      <c r="G1371" s="9">
        <v>65.200354992322417</v>
      </c>
      <c r="H1371" s="9">
        <v>66.196761807466387</v>
      </c>
      <c r="I1371" s="9">
        <f t="shared" si="34"/>
        <v>87.401647345183179</v>
      </c>
    </row>
    <row r="1372" spans="1:9" x14ac:dyDescent="0.25">
      <c r="A1372" s="16"/>
      <c r="B1372" s="5">
        <f>DATE(YEAR(siječanj!B1372),MONTH(siječanj!B1372)+3,DAY(siječanj!B1372))</f>
        <v>43936</v>
      </c>
      <c r="C1372" s="8">
        <v>14.2604166666667</v>
      </c>
      <c r="D1372">
        <v>0.91692867304874759</v>
      </c>
      <c r="E1372" s="6">
        <v>98.36421913434198</v>
      </c>
      <c r="F1372" s="9">
        <v>90.036932715344847</v>
      </c>
      <c r="G1372" s="9">
        <v>83.559612703485499</v>
      </c>
      <c r="H1372" s="9">
        <v>34.612257683975173</v>
      </c>
      <c r="I1372" s="9">
        <f t="shared" si="34"/>
        <v>90.192972926328423</v>
      </c>
    </row>
    <row r="1373" spans="1:9" x14ac:dyDescent="0.25">
      <c r="A1373" s="16"/>
      <c r="B1373" s="5">
        <f>DATE(YEAR(siječanj!B1373),MONTH(siječanj!B1373)+3,DAY(siječanj!B1373))</f>
        <v>43936</v>
      </c>
      <c r="C1373" s="8">
        <v>14.2708333333333</v>
      </c>
      <c r="D1373">
        <v>0.91692867304874759</v>
      </c>
      <c r="E1373" s="6">
        <v>100.52795329229581</v>
      </c>
      <c r="F1373" s="9">
        <v>100.07737235594099</v>
      </c>
      <c r="G1373" s="9">
        <v>95.458677880866972</v>
      </c>
      <c r="H1373" s="9">
        <v>18.517753290249299</v>
      </c>
      <c r="I1373" s="9">
        <f t="shared" si="34"/>
        <v>92.176962816611265</v>
      </c>
    </row>
    <row r="1374" spans="1:9" x14ac:dyDescent="0.25">
      <c r="A1374" s="16"/>
      <c r="B1374" s="5">
        <f>DATE(YEAR(siječanj!B1374),MONTH(siječanj!B1374)+3,DAY(siječanj!B1374))</f>
        <v>43936</v>
      </c>
      <c r="C1374" s="8">
        <v>14.28125</v>
      </c>
      <c r="D1374">
        <v>0.91692867304874759</v>
      </c>
      <c r="E1374" s="6">
        <v>101.47686026229785</v>
      </c>
      <c r="F1374" s="9">
        <v>109.94228441560809</v>
      </c>
      <c r="G1374" s="9">
        <v>103.81451233551321</v>
      </c>
      <c r="H1374" s="9">
        <v>11.911700337625042</v>
      </c>
      <c r="I1374" s="9">
        <f t="shared" si="34"/>
        <v>93.047042825461943</v>
      </c>
    </row>
    <row r="1375" spans="1:9" x14ac:dyDescent="0.25">
      <c r="A1375" s="16"/>
      <c r="B1375" s="5">
        <f>DATE(YEAR(siječanj!B1375),MONTH(siječanj!B1375)+3,DAY(siječanj!B1375))</f>
        <v>43936</v>
      </c>
      <c r="C1375" s="8">
        <v>14.2916666666667</v>
      </c>
      <c r="D1375">
        <v>0.91692867304874759</v>
      </c>
      <c r="E1375" s="6">
        <v>99.422943272548665</v>
      </c>
      <c r="F1375" s="9">
        <v>116.21276904293543</v>
      </c>
      <c r="G1375" s="9">
        <v>109.78344250955675</v>
      </c>
      <c r="H1375" s="9">
        <v>4.7363878298783053</v>
      </c>
      <c r="I1375" s="9">
        <f t="shared" si="34"/>
        <v>91.163747445498956</v>
      </c>
    </row>
    <row r="1376" spans="1:9" x14ac:dyDescent="0.25">
      <c r="A1376" s="16"/>
      <c r="B1376" s="5">
        <f>DATE(YEAR(siječanj!B1376),MONTH(siječanj!B1376)+3,DAY(siječanj!B1376))</f>
        <v>43936</v>
      </c>
      <c r="C1376" s="8">
        <v>14.3020833333333</v>
      </c>
      <c r="D1376">
        <v>0.91692867304874759</v>
      </c>
      <c r="E1376" s="6">
        <v>96.784974788099618</v>
      </c>
      <c r="F1376" s="9">
        <v>129.29424140348868</v>
      </c>
      <c r="G1376" s="9">
        <v>120.66990436971317</v>
      </c>
      <c r="H1376" s="9">
        <v>3.3483550628758141</v>
      </c>
      <c r="I1376" s="9">
        <f t="shared" si="34"/>
        <v>88.744918503508671</v>
      </c>
    </row>
    <row r="1377" spans="1:9" x14ac:dyDescent="0.25">
      <c r="A1377" s="16"/>
      <c r="B1377" s="5">
        <f>DATE(YEAR(siječanj!B1377),MONTH(siječanj!B1377)+3,DAY(siječanj!B1377))</f>
        <v>43936</v>
      </c>
      <c r="C1377" s="8">
        <v>14.3125</v>
      </c>
      <c r="D1377">
        <v>0.91692867304874759</v>
      </c>
      <c r="E1377" s="6">
        <v>96.584329252855497</v>
      </c>
      <c r="F1377" s="9">
        <v>135.62195865536313</v>
      </c>
      <c r="G1377" s="9">
        <v>133.31727449333269</v>
      </c>
      <c r="H1377" s="9">
        <v>3.8262402913210196</v>
      </c>
      <c r="I1377" s="9">
        <f t="shared" si="34"/>
        <v>88.56094085912413</v>
      </c>
    </row>
    <row r="1378" spans="1:9" x14ac:dyDescent="0.25">
      <c r="A1378" s="16"/>
      <c r="B1378" s="5">
        <f>DATE(YEAR(siječanj!B1378),MONTH(siječanj!B1378)+3,DAY(siječanj!B1378))</f>
        <v>43936</v>
      </c>
      <c r="C1378" s="8">
        <v>14.3229166666667</v>
      </c>
      <c r="D1378">
        <v>0.91692867304874759</v>
      </c>
      <c r="E1378" s="6">
        <v>95.666978146084318</v>
      </c>
      <c r="F1378" s="9">
        <v>139.53148299057719</v>
      </c>
      <c r="G1378" s="9">
        <v>146.48454083859005</v>
      </c>
      <c r="H1378" s="9">
        <v>3.4634761364743234</v>
      </c>
      <c r="I1378" s="9">
        <f t="shared" si="34"/>
        <v>87.719795326072628</v>
      </c>
    </row>
    <row r="1379" spans="1:9" x14ac:dyDescent="0.25">
      <c r="A1379" s="16"/>
      <c r="B1379" s="5">
        <f>DATE(YEAR(siječanj!B1379),MONTH(siječanj!B1379)+3,DAY(siječanj!B1379))</f>
        <v>43936</v>
      </c>
      <c r="C1379" s="8">
        <v>14.3333333333333</v>
      </c>
      <c r="D1379">
        <v>0.91692867304874759</v>
      </c>
      <c r="E1379" s="6">
        <v>97.080583085978731</v>
      </c>
      <c r="F1379" s="9">
        <v>169.66868736137803</v>
      </c>
      <c r="G1379" s="9">
        <v>154.07979009228018</v>
      </c>
      <c r="H1379" s="9">
        <v>2.3766777418298695</v>
      </c>
      <c r="I1379" s="9">
        <f t="shared" si="34"/>
        <v>89.015970227825164</v>
      </c>
    </row>
    <row r="1380" spans="1:9" x14ac:dyDescent="0.25">
      <c r="A1380" s="16"/>
      <c r="B1380" s="5">
        <f>DATE(YEAR(siječanj!B1380),MONTH(siječanj!B1380)+3,DAY(siječanj!B1380))</f>
        <v>43936</v>
      </c>
      <c r="C1380" s="8">
        <v>14.34375</v>
      </c>
      <c r="D1380">
        <v>0.91692867304874759</v>
      </c>
      <c r="E1380" s="6">
        <v>97.930815419554179</v>
      </c>
      <c r="F1380" s="9">
        <v>171.15166415091659</v>
      </c>
      <c r="G1380" s="9">
        <v>176.19454232766415</v>
      </c>
      <c r="H1380" s="9">
        <v>2.076071874874597</v>
      </c>
      <c r="I1380" s="9">
        <f t="shared" si="34"/>
        <v>89.795572633233647</v>
      </c>
    </row>
    <row r="1381" spans="1:9" x14ac:dyDescent="0.25">
      <c r="A1381" s="16"/>
      <c r="B1381" s="5">
        <f>DATE(YEAR(siječanj!B1381),MONTH(siječanj!B1381)+3,DAY(siječanj!B1381))</f>
        <v>43936</v>
      </c>
      <c r="C1381" s="8">
        <v>14.3541666666667</v>
      </c>
      <c r="D1381">
        <v>0.91692867304874759</v>
      </c>
      <c r="E1381" s="6">
        <v>97.343042179057946</v>
      </c>
      <c r="F1381" s="9">
        <v>199.74822108234912</v>
      </c>
      <c r="G1381" s="9">
        <v>181.12410545287659</v>
      </c>
      <c r="H1381" s="9">
        <v>2.3902399122958515</v>
      </c>
      <c r="I1381" s="9">
        <f t="shared" si="34"/>
        <v>89.256626495771869</v>
      </c>
    </row>
    <row r="1382" spans="1:9" x14ac:dyDescent="0.25">
      <c r="A1382" s="16"/>
      <c r="B1382" s="5">
        <f>DATE(YEAR(siječanj!B1382),MONTH(siječanj!B1382)+3,DAY(siječanj!B1382))</f>
        <v>43936</v>
      </c>
      <c r="C1382" s="8">
        <v>14.3645833333333</v>
      </c>
      <c r="D1382">
        <v>0.91692867304874759</v>
      </c>
      <c r="E1382" s="6">
        <v>97.594655887702501</v>
      </c>
      <c r="F1382" s="9">
        <v>186.80046699042421</v>
      </c>
      <c r="G1382" s="9">
        <v>181.48112777329501</v>
      </c>
      <c r="H1382" s="9">
        <v>1.7794999966375398</v>
      </c>
      <c r="I1382" s="9">
        <f t="shared" si="34"/>
        <v>89.487338319760198</v>
      </c>
    </row>
    <row r="1383" spans="1:9" x14ac:dyDescent="0.25">
      <c r="A1383" s="16"/>
      <c r="B1383" s="5">
        <f>DATE(YEAR(siječanj!B1383),MONTH(siječanj!B1383)+3,DAY(siječanj!B1383))</f>
        <v>43936</v>
      </c>
      <c r="C1383" s="8">
        <v>14.375</v>
      </c>
      <c r="D1383">
        <v>0.91692867304874759</v>
      </c>
      <c r="E1383" s="6">
        <v>97.912433746682026</v>
      </c>
      <c r="F1383" s="9">
        <v>205.56749546415128</v>
      </c>
      <c r="G1383" s="9">
        <v>186.87633327585337</v>
      </c>
      <c r="H1383" s="9">
        <v>1.4226244692728418</v>
      </c>
      <c r="I1383" s="9">
        <f t="shared" si="34"/>
        <v>89.778717950318565</v>
      </c>
    </row>
    <row r="1384" spans="1:9" x14ac:dyDescent="0.25">
      <c r="A1384" s="16"/>
      <c r="B1384" s="5">
        <f>DATE(YEAR(siječanj!B1384),MONTH(siječanj!B1384)+3,DAY(siječanj!B1384))</f>
        <v>43936</v>
      </c>
      <c r="C1384" s="8">
        <v>14.3854166666667</v>
      </c>
      <c r="D1384">
        <v>0.91692867304874759</v>
      </c>
      <c r="E1384" s="6">
        <v>98.980760383923467</v>
      </c>
      <c r="F1384" s="9">
        <v>192.74624628872274</v>
      </c>
      <c r="G1384" s="9">
        <v>182.68646687911098</v>
      </c>
      <c r="H1384" s="9">
        <v>1.4088122911109897</v>
      </c>
      <c r="I1384" s="9">
        <f t="shared" si="34"/>
        <v>90.758297276186994</v>
      </c>
    </row>
    <row r="1385" spans="1:9" x14ac:dyDescent="0.25">
      <c r="A1385" s="16"/>
      <c r="B1385" s="5">
        <f>DATE(YEAR(siječanj!B1385),MONTH(siječanj!B1385)+3,DAY(siječanj!B1385))</f>
        <v>43936</v>
      </c>
      <c r="C1385" s="8">
        <v>14.3958333333333</v>
      </c>
      <c r="D1385">
        <v>0.91692867304874759</v>
      </c>
      <c r="E1385" s="6">
        <v>98.40832330282943</v>
      </c>
      <c r="F1385" s="9">
        <v>190.46533210307996</v>
      </c>
      <c r="G1385" s="9">
        <v>184.84432033029157</v>
      </c>
      <c r="H1385" s="9">
        <v>1.5674476523965855</v>
      </c>
      <c r="I1385" s="9">
        <f t="shared" si="34"/>
        <v>90.233413303015539</v>
      </c>
    </row>
    <row r="1386" spans="1:9" x14ac:dyDescent="0.25">
      <c r="A1386" s="16"/>
      <c r="B1386" s="5">
        <f>DATE(YEAR(siječanj!B1386),MONTH(siječanj!B1386)+3,DAY(siječanj!B1386))</f>
        <v>43936</v>
      </c>
      <c r="C1386" s="8">
        <v>14.40625</v>
      </c>
      <c r="D1386">
        <v>0.91692867304874759</v>
      </c>
      <c r="E1386" s="6">
        <v>98.237628442841384</v>
      </c>
      <c r="F1386" s="9">
        <v>177.42924559153911</v>
      </c>
      <c r="G1386" s="9">
        <v>190.85778047373094</v>
      </c>
      <c r="H1386" s="9">
        <v>1.4841831371128169</v>
      </c>
      <c r="I1386" s="9">
        <f t="shared" si="34"/>
        <v>90.076898291550449</v>
      </c>
    </row>
    <row r="1387" spans="1:9" x14ac:dyDescent="0.25">
      <c r="A1387" s="16"/>
      <c r="B1387" s="5">
        <f>DATE(YEAR(siječanj!B1387),MONTH(siječanj!B1387)+3,DAY(siječanj!B1387))</f>
        <v>43936</v>
      </c>
      <c r="C1387" s="8">
        <v>14.4166666666667</v>
      </c>
      <c r="D1387">
        <v>0.91692867304874759</v>
      </c>
      <c r="E1387" s="6">
        <v>99.021201051442674</v>
      </c>
      <c r="F1387" s="9">
        <v>177.15079814350747</v>
      </c>
      <c r="G1387" s="9">
        <v>190.65592679666963</v>
      </c>
      <c r="H1387" s="9">
        <v>1.2806061533665045</v>
      </c>
      <c r="I1387" s="9">
        <f t="shared" si="34"/>
        <v>90.795378483792575</v>
      </c>
    </row>
    <row r="1388" spans="1:9" x14ac:dyDescent="0.25">
      <c r="A1388" s="16"/>
      <c r="B1388" s="5">
        <f>DATE(YEAR(siječanj!B1388),MONTH(siječanj!B1388)+3,DAY(siječanj!B1388))</f>
        <v>43936</v>
      </c>
      <c r="C1388" s="8">
        <v>14.4270833333333</v>
      </c>
      <c r="D1388">
        <v>0.91692867304874759</v>
      </c>
      <c r="E1388" s="6">
        <v>99.063467052642892</v>
      </c>
      <c r="F1388" s="9">
        <v>195.30644780573732</v>
      </c>
      <c r="G1388" s="9">
        <v>186.42637029562619</v>
      </c>
      <c r="H1388" s="9">
        <v>1.3126967826315614</v>
      </c>
      <c r="I1388" s="9">
        <f t="shared" si="34"/>
        <v>90.834133392188178</v>
      </c>
    </row>
    <row r="1389" spans="1:9" x14ac:dyDescent="0.25">
      <c r="A1389" s="16"/>
      <c r="B1389" s="5">
        <f>DATE(YEAR(siječanj!B1389),MONTH(siječanj!B1389)+3,DAY(siječanj!B1389))</f>
        <v>43936</v>
      </c>
      <c r="C1389" s="8">
        <v>14.4375</v>
      </c>
      <c r="D1389">
        <v>0.91692867304874759</v>
      </c>
      <c r="E1389" s="6">
        <v>99.117701872420028</v>
      </c>
      <c r="F1389" s="9">
        <v>188.44135792223221</v>
      </c>
      <c r="G1389" s="9">
        <v>183.5347876776637</v>
      </c>
      <c r="H1389" s="9">
        <v>1.3534550093844988</v>
      </c>
      <c r="I1389" s="9">
        <f t="shared" si="34"/>
        <v>90.88386285351946</v>
      </c>
    </row>
    <row r="1390" spans="1:9" x14ac:dyDescent="0.25">
      <c r="A1390" s="16"/>
      <c r="B1390" s="5">
        <f>DATE(YEAR(siječanj!B1390),MONTH(siječanj!B1390)+3,DAY(siječanj!B1390))</f>
        <v>43936</v>
      </c>
      <c r="C1390" s="8">
        <v>14.4479166666667</v>
      </c>
      <c r="D1390">
        <v>0.91692867304874759</v>
      </c>
      <c r="E1390" s="6">
        <v>100.8538182975787</v>
      </c>
      <c r="F1390" s="9">
        <v>176.02883053991098</v>
      </c>
      <c r="G1390" s="9">
        <v>182.80782469044215</v>
      </c>
      <c r="H1390" s="9">
        <v>1.450705014938013</v>
      </c>
      <c r="I1390" s="9">
        <f t="shared" si="34"/>
        <v>92.475757783498338</v>
      </c>
    </row>
    <row r="1391" spans="1:9" x14ac:dyDescent="0.25">
      <c r="A1391" s="16"/>
      <c r="B1391" s="5">
        <f>DATE(YEAR(siječanj!B1391),MONTH(siječanj!B1391)+3,DAY(siječanj!B1391))</f>
        <v>43936</v>
      </c>
      <c r="C1391" s="8">
        <v>14.4583333333333</v>
      </c>
      <c r="D1391">
        <v>0.91692867304874759</v>
      </c>
      <c r="E1391" s="6">
        <v>101.46640383485091</v>
      </c>
      <c r="F1391" s="9">
        <v>174.13266731424648</v>
      </c>
      <c r="G1391" s="9">
        <v>183.62847879748304</v>
      </c>
      <c r="H1391" s="9">
        <v>1.3879142374574369</v>
      </c>
      <c r="I1391" s="9">
        <f t="shared" si="34"/>
        <v>93.037455027318202</v>
      </c>
    </row>
    <row r="1392" spans="1:9" x14ac:dyDescent="0.25">
      <c r="A1392" s="16"/>
      <c r="B1392" s="5">
        <f>DATE(YEAR(siječanj!B1392),MONTH(siječanj!B1392)+3,DAY(siječanj!B1392))</f>
        <v>43936</v>
      </c>
      <c r="C1392" s="8">
        <v>14.46875</v>
      </c>
      <c r="D1392">
        <v>0.91692867304874759</v>
      </c>
      <c r="E1392" s="6">
        <v>102.43541612975703</v>
      </c>
      <c r="F1392" s="9">
        <v>169.17548294884557</v>
      </c>
      <c r="G1392" s="9">
        <v>177.40793984899446</v>
      </c>
      <c r="H1392" s="9">
        <v>1.3394525863226028</v>
      </c>
      <c r="I1392" s="9">
        <f t="shared" si="34"/>
        <v>93.925970185054382</v>
      </c>
    </row>
    <row r="1393" spans="1:9" x14ac:dyDescent="0.25">
      <c r="A1393" s="16"/>
      <c r="B1393" s="5">
        <f>DATE(YEAR(siječanj!B1393),MONTH(siječanj!B1393)+3,DAY(siječanj!B1393))</f>
        <v>43936</v>
      </c>
      <c r="C1393" s="8">
        <v>14.4791666666667</v>
      </c>
      <c r="D1393">
        <v>0.91692867304874759</v>
      </c>
      <c r="E1393" s="6">
        <v>102.96812332767495</v>
      </c>
      <c r="F1393" s="9">
        <v>165.895095532689</v>
      </c>
      <c r="G1393" s="9">
        <v>174.54184076614951</v>
      </c>
      <c r="H1393" s="9">
        <v>1.2632390848996369</v>
      </c>
      <c r="I1393" s="9">
        <f t="shared" si="34"/>
        <v>94.414424689164775</v>
      </c>
    </row>
    <row r="1394" spans="1:9" x14ac:dyDescent="0.25">
      <c r="A1394" s="16"/>
      <c r="B1394" s="5">
        <f>DATE(YEAR(siječanj!B1394),MONTH(siječanj!B1394)+3,DAY(siječanj!B1394))</f>
        <v>43936</v>
      </c>
      <c r="C1394" s="8">
        <v>14.4895833333333</v>
      </c>
      <c r="D1394">
        <v>0.91692867304874759</v>
      </c>
      <c r="E1394" s="6">
        <v>102.81103603905476</v>
      </c>
      <c r="F1394" s="9">
        <v>162.22867522935078</v>
      </c>
      <c r="G1394" s="9">
        <v>169.35698479007664</v>
      </c>
      <c r="H1394" s="9">
        <v>1.2724843894138296</v>
      </c>
      <c r="I1394" s="9">
        <f t="shared" si="34"/>
        <v>94.270386850057449</v>
      </c>
    </row>
    <row r="1395" spans="1:9" x14ac:dyDescent="0.25">
      <c r="A1395" s="16"/>
      <c r="B1395" s="5">
        <f>DATE(YEAR(siječanj!B1395),MONTH(siječanj!B1395)+3,DAY(siječanj!B1395))</f>
        <v>43936</v>
      </c>
      <c r="C1395" s="8">
        <v>14.5</v>
      </c>
      <c r="D1395">
        <v>0.91692867304874759</v>
      </c>
      <c r="E1395" s="6">
        <v>101.25481419512448</v>
      </c>
      <c r="F1395" s="9">
        <v>159.82463575347501</v>
      </c>
      <c r="G1395" s="9">
        <v>169.18319510688568</v>
      </c>
      <c r="H1395" s="9">
        <v>1.3820126613696764</v>
      </c>
      <c r="I1395" s="9">
        <f t="shared" si="34"/>
        <v>92.84344241973298</v>
      </c>
    </row>
    <row r="1396" spans="1:9" x14ac:dyDescent="0.25">
      <c r="A1396" s="16"/>
      <c r="B1396" s="5">
        <f>DATE(YEAR(siječanj!B1396),MONTH(siječanj!B1396)+3,DAY(siječanj!B1396))</f>
        <v>43936</v>
      </c>
      <c r="C1396" s="8">
        <v>14.5104166666667</v>
      </c>
      <c r="D1396">
        <v>0.91692867304874759</v>
      </c>
      <c r="E1396" s="6">
        <v>100.36924798209468</v>
      </c>
      <c r="F1396" s="9">
        <v>158.36747432554932</v>
      </c>
      <c r="G1396" s="9">
        <v>172.57910290455587</v>
      </c>
      <c r="H1396" s="9">
        <v>1.5086878754944339</v>
      </c>
      <c r="I1396" s="9">
        <f t="shared" si="34"/>
        <v>92.031441367122753</v>
      </c>
    </row>
    <row r="1397" spans="1:9" x14ac:dyDescent="0.25">
      <c r="A1397" s="16"/>
      <c r="B1397" s="5">
        <f>DATE(YEAR(siječanj!B1397),MONTH(siječanj!B1397)+3,DAY(siječanj!B1397))</f>
        <v>43936</v>
      </c>
      <c r="C1397" s="8">
        <v>14.5208333333333</v>
      </c>
      <c r="D1397">
        <v>0.91692867304874759</v>
      </c>
      <c r="E1397" s="6">
        <v>100.39047772834148</v>
      </c>
      <c r="F1397" s="9">
        <v>155.32184033083402</v>
      </c>
      <c r="G1397" s="9">
        <v>173.36200124807155</v>
      </c>
      <c r="H1397" s="9">
        <v>1.5936566265058241</v>
      </c>
      <c r="I1397" s="9">
        <f t="shared" si="34"/>
        <v>92.050907530178009</v>
      </c>
    </row>
    <row r="1398" spans="1:9" x14ac:dyDescent="0.25">
      <c r="A1398" s="16"/>
      <c r="B1398" s="5">
        <f>DATE(YEAR(siječanj!B1398),MONTH(siječanj!B1398)+3,DAY(siječanj!B1398))</f>
        <v>43936</v>
      </c>
      <c r="C1398" s="8">
        <v>14.53125</v>
      </c>
      <c r="D1398">
        <v>0.91692867304874759</v>
      </c>
      <c r="E1398" s="6">
        <v>99.55144123536985</v>
      </c>
      <c r="F1398" s="9">
        <v>153.58879932786405</v>
      </c>
      <c r="G1398" s="9">
        <v>172.84794416715752</v>
      </c>
      <c r="H1398" s="9">
        <v>1.7200828289813088</v>
      </c>
      <c r="I1398" s="9">
        <f t="shared" si="34"/>
        <v>91.281570912038049</v>
      </c>
    </row>
    <row r="1399" spans="1:9" x14ac:dyDescent="0.25">
      <c r="A1399" s="16"/>
      <c r="B1399" s="5">
        <f>DATE(YEAR(siječanj!B1399),MONTH(siječanj!B1399)+3,DAY(siječanj!B1399))</f>
        <v>43936</v>
      </c>
      <c r="C1399" s="8">
        <v>14.5416666666667</v>
      </c>
      <c r="D1399">
        <v>0.91692867304874759</v>
      </c>
      <c r="E1399" s="6">
        <v>97.430453845248294</v>
      </c>
      <c r="F1399" s="9">
        <v>153.50712167768015</v>
      </c>
      <c r="G1399" s="9">
        <v>170.39820190342576</v>
      </c>
      <c r="H1399" s="9">
        <v>1.8949089277026083</v>
      </c>
      <c r="I1399" s="9">
        <f t="shared" si="34"/>
        <v>89.336776758860765</v>
      </c>
    </row>
    <row r="1400" spans="1:9" x14ac:dyDescent="0.25">
      <c r="A1400" s="16"/>
      <c r="B1400" s="5">
        <f>DATE(YEAR(siječanj!B1400),MONTH(siječanj!B1400)+3,DAY(siječanj!B1400))</f>
        <v>43936</v>
      </c>
      <c r="C1400" s="8">
        <v>14.5520833333333</v>
      </c>
      <c r="D1400">
        <v>0.91692867304874759</v>
      </c>
      <c r="E1400" s="6">
        <v>96.321752682919566</v>
      </c>
      <c r="F1400" s="9">
        <v>152.67776701864165</v>
      </c>
      <c r="G1400" s="9">
        <v>165.21827809501582</v>
      </c>
      <c r="H1400" s="9">
        <v>1.791538215809974</v>
      </c>
      <c r="I1400" s="9">
        <f t="shared" si="34"/>
        <v>88.320176873279081</v>
      </c>
    </row>
    <row r="1401" spans="1:9" x14ac:dyDescent="0.25">
      <c r="A1401" s="16"/>
      <c r="B1401" s="5">
        <f>DATE(YEAR(siječanj!B1401),MONTH(siječanj!B1401)+3,DAY(siječanj!B1401))</f>
        <v>43936</v>
      </c>
      <c r="C1401" s="8">
        <v>14.5625</v>
      </c>
      <c r="D1401">
        <v>0.91692867304874759</v>
      </c>
      <c r="E1401" s="6">
        <v>96.312046527834767</v>
      </c>
      <c r="F1401" s="9">
        <v>152.73801357861987</v>
      </c>
      <c r="G1401" s="9">
        <v>163.17760476066917</v>
      </c>
      <c r="H1401" s="9">
        <v>1.8084461067955826</v>
      </c>
      <c r="I1401" s="9">
        <f t="shared" si="34"/>
        <v>88.311277021376767</v>
      </c>
    </row>
    <row r="1402" spans="1:9" x14ac:dyDescent="0.25">
      <c r="A1402" s="16"/>
      <c r="B1402" s="5">
        <f>DATE(YEAR(siječanj!B1402),MONTH(siječanj!B1402)+3,DAY(siječanj!B1402))</f>
        <v>43936</v>
      </c>
      <c r="C1402" s="8">
        <v>14.5729166666667</v>
      </c>
      <c r="D1402">
        <v>0.91692867304874759</v>
      </c>
      <c r="E1402" s="6">
        <v>96.650837936156762</v>
      </c>
      <c r="F1402" s="9">
        <v>152.62445251015507</v>
      </c>
      <c r="G1402" s="9">
        <v>159.10132269375833</v>
      </c>
      <c r="H1402" s="9">
        <v>1.8869495193452592</v>
      </c>
      <c r="I1402" s="9">
        <f t="shared" si="34"/>
        <v>88.621924577849768</v>
      </c>
    </row>
    <row r="1403" spans="1:9" x14ac:dyDescent="0.25">
      <c r="A1403" s="16"/>
      <c r="B1403" s="5">
        <f>DATE(YEAR(siječanj!B1403),MONTH(siječanj!B1403)+3,DAY(siječanj!B1403))</f>
        <v>43936</v>
      </c>
      <c r="C1403" s="8">
        <v>14.5833333333333</v>
      </c>
      <c r="D1403">
        <v>0.91692867304874759</v>
      </c>
      <c r="E1403" s="6">
        <v>99.16953187183644</v>
      </c>
      <c r="F1403" s="9">
        <v>149.73718675731422</v>
      </c>
      <c r="G1403" s="9">
        <v>151.76807227316192</v>
      </c>
      <c r="H1403" s="9">
        <v>1.7487141884146711</v>
      </c>
      <c r="I1403" s="9">
        <f t="shared" si="34"/>
        <v>90.931387266108473</v>
      </c>
    </row>
    <row r="1404" spans="1:9" x14ac:dyDescent="0.25">
      <c r="A1404" s="16"/>
      <c r="B1404" s="5">
        <f>DATE(YEAR(siječanj!B1404),MONTH(siječanj!B1404)+3,DAY(siječanj!B1404))</f>
        <v>43936</v>
      </c>
      <c r="C1404" s="8">
        <v>14.59375</v>
      </c>
      <c r="D1404">
        <v>0.91692867304874759</v>
      </c>
      <c r="E1404" s="6">
        <v>100.72894632210765</v>
      </c>
      <c r="F1404" s="9">
        <v>147.55325297668438</v>
      </c>
      <c r="G1404" s="9">
        <v>142.67173845901831</v>
      </c>
      <c r="H1404" s="9">
        <v>1.9101245355197605</v>
      </c>
      <c r="I1404" s="9">
        <f t="shared" si="34"/>
        <v>92.361259088728687</v>
      </c>
    </row>
    <row r="1405" spans="1:9" x14ac:dyDescent="0.25">
      <c r="A1405" s="16"/>
      <c r="B1405" s="5">
        <f>DATE(YEAR(siječanj!B1405),MONTH(siječanj!B1405)+3,DAY(siječanj!B1405))</f>
        <v>43936</v>
      </c>
      <c r="C1405" s="8">
        <v>14.6041666666667</v>
      </c>
      <c r="D1405">
        <v>0.91692867304874759</v>
      </c>
      <c r="E1405" s="6">
        <v>100.66896599555739</v>
      </c>
      <c r="F1405" s="9">
        <v>147.70951146375705</v>
      </c>
      <c r="G1405" s="9">
        <v>144.24895658556844</v>
      </c>
      <c r="H1405" s="9">
        <v>2.07368136304158</v>
      </c>
      <c r="I1405" s="9">
        <f t="shared" si="34"/>
        <v>92.306261407495924</v>
      </c>
    </row>
    <row r="1406" spans="1:9" x14ac:dyDescent="0.25">
      <c r="A1406" s="16"/>
      <c r="B1406" s="5">
        <f>DATE(YEAR(siječanj!B1406),MONTH(siječanj!B1406)+3,DAY(siječanj!B1406))</f>
        <v>43936</v>
      </c>
      <c r="C1406" s="8">
        <v>14.6145833333333</v>
      </c>
      <c r="D1406">
        <v>0.91692867304874759</v>
      </c>
      <c r="E1406" s="6">
        <v>102.67809369968845</v>
      </c>
      <c r="F1406" s="9">
        <v>146.99062758472132</v>
      </c>
      <c r="G1406" s="9">
        <v>145.32784919934005</v>
      </c>
      <c r="H1406" s="9">
        <v>2.3833970721738407</v>
      </c>
      <c r="I1406" s="9">
        <f t="shared" si="34"/>
        <v>94.148488207230301</v>
      </c>
    </row>
    <row r="1407" spans="1:9" x14ac:dyDescent="0.25">
      <c r="A1407" s="16"/>
      <c r="B1407" s="5">
        <f>DATE(YEAR(siječanj!B1407),MONTH(siječanj!B1407)+3,DAY(siječanj!B1407))</f>
        <v>43936</v>
      </c>
      <c r="C1407" s="8">
        <v>14.625</v>
      </c>
      <c r="D1407">
        <v>0.91692867304874759</v>
      </c>
      <c r="E1407" s="6">
        <v>103.33048612177394</v>
      </c>
      <c r="F1407" s="9">
        <v>145.36734205441172</v>
      </c>
      <c r="G1407" s="9">
        <v>140.67994936739075</v>
      </c>
      <c r="H1407" s="9">
        <v>2.3112235357486735</v>
      </c>
      <c r="I1407" s="9">
        <f t="shared" si="34"/>
        <v>94.746685525120213</v>
      </c>
    </row>
    <row r="1408" spans="1:9" x14ac:dyDescent="0.25">
      <c r="A1408" s="16"/>
      <c r="B1408" s="5">
        <f>DATE(YEAR(siječanj!B1408),MONTH(siječanj!B1408)+3,DAY(siječanj!B1408))</f>
        <v>43936</v>
      </c>
      <c r="C1408" s="8">
        <v>14.6354166666667</v>
      </c>
      <c r="D1408">
        <v>0.91692867304874759</v>
      </c>
      <c r="E1408" s="6">
        <v>104.18162865418871</v>
      </c>
      <c r="F1408" s="9">
        <v>144.67263797469491</v>
      </c>
      <c r="G1408" s="9">
        <v>137.87314063853407</v>
      </c>
      <c r="H1408" s="9">
        <v>2.2342908886826085</v>
      </c>
      <c r="I1408" s="9">
        <f t="shared" si="34"/>
        <v>95.52712251794263</v>
      </c>
    </row>
    <row r="1409" spans="1:9" x14ac:dyDescent="0.25">
      <c r="A1409" s="16"/>
      <c r="B1409" s="5">
        <f>DATE(YEAR(siječanj!B1409),MONTH(siječanj!B1409)+3,DAY(siječanj!B1409))</f>
        <v>43936</v>
      </c>
      <c r="C1409" s="8">
        <v>14.6458333333333</v>
      </c>
      <c r="D1409">
        <v>0.91692867304874759</v>
      </c>
      <c r="E1409" s="6">
        <v>105.93109400419043</v>
      </c>
      <c r="F1409" s="9">
        <v>140.52981092562712</v>
      </c>
      <c r="G1409" s="9">
        <v>142.10732430745006</v>
      </c>
      <c r="H1409" s="9">
        <v>2.0060348584001879</v>
      </c>
      <c r="I1409" s="9">
        <f t="shared" si="34"/>
        <v>97.131257459864472</v>
      </c>
    </row>
    <row r="1410" spans="1:9" x14ac:dyDescent="0.25">
      <c r="A1410" s="16"/>
      <c r="B1410" s="5">
        <f>DATE(YEAR(siječanj!B1410),MONTH(siječanj!B1410)+3,DAY(siječanj!B1410))</f>
        <v>43936</v>
      </c>
      <c r="C1410" s="8">
        <v>14.65625</v>
      </c>
      <c r="D1410">
        <v>0.91692867304874759</v>
      </c>
      <c r="E1410" s="6">
        <v>105.74230277226795</v>
      </c>
      <c r="F1410" s="9">
        <v>139.13078228429731</v>
      </c>
      <c r="G1410" s="9">
        <v>140.27266629204141</v>
      </c>
      <c r="H1410" s="9">
        <v>2.1476916093917819</v>
      </c>
      <c r="I1410" s="9">
        <f t="shared" si="34"/>
        <v>96.95814936609456</v>
      </c>
    </row>
    <row r="1411" spans="1:9" x14ac:dyDescent="0.25">
      <c r="A1411" s="16"/>
      <c r="B1411" s="5">
        <f>DATE(YEAR(siječanj!B1411),MONTH(siječanj!B1411)+3,DAY(siječanj!B1411))</f>
        <v>43936</v>
      </c>
      <c r="C1411" s="8">
        <v>14.6666666666667</v>
      </c>
      <c r="D1411">
        <v>0.91692867304874759</v>
      </c>
      <c r="E1411" s="6">
        <v>105.84743666141215</v>
      </c>
      <c r="F1411" s="9">
        <v>139.51854316112616</v>
      </c>
      <c r="G1411" s="9">
        <v>133.92943716471635</v>
      </c>
      <c r="H1411" s="9">
        <v>2.1459784092447864</v>
      </c>
      <c r="I1411" s="9">
        <f t="shared" si="34"/>
        <v>97.054549643559994</v>
      </c>
    </row>
    <row r="1412" spans="1:9" x14ac:dyDescent="0.25">
      <c r="A1412" s="16"/>
      <c r="B1412" s="5">
        <f>DATE(YEAR(siječanj!B1412),MONTH(siječanj!B1412)+3,DAY(siječanj!B1412))</f>
        <v>43936</v>
      </c>
      <c r="C1412" s="8">
        <v>14.6770833333333</v>
      </c>
      <c r="D1412">
        <v>0.91692867304874759</v>
      </c>
      <c r="E1412" s="6">
        <v>106.52258504168111</v>
      </c>
      <c r="F1412" s="9">
        <v>136.87288250960668</v>
      </c>
      <c r="G1412" s="9">
        <v>135.97361799665237</v>
      </c>
      <c r="H1412" s="9">
        <v>2.0754413773786387</v>
      </c>
      <c r="I1412" s="9">
        <f t="shared" ref="I1412:I1475" si="35">D1412*E1412</f>
        <v>97.673612551991027</v>
      </c>
    </row>
    <row r="1413" spans="1:9" x14ac:dyDescent="0.25">
      <c r="A1413" s="16"/>
      <c r="B1413" s="5">
        <f>DATE(YEAR(siječanj!B1413),MONTH(siječanj!B1413)+3,DAY(siječanj!B1413))</f>
        <v>43936</v>
      </c>
      <c r="C1413" s="8">
        <v>14.6875</v>
      </c>
      <c r="D1413">
        <v>0.91692867304874759</v>
      </c>
      <c r="E1413" s="6">
        <v>109.06920391723912</v>
      </c>
      <c r="F1413" s="9">
        <v>133.84421898065901</v>
      </c>
      <c r="G1413" s="9">
        <v>135.83130348919784</v>
      </c>
      <c r="H1413" s="9">
        <v>1.9665685040836771</v>
      </c>
      <c r="I1413" s="9">
        <f t="shared" si="35"/>
        <v>100.00868041831733</v>
      </c>
    </row>
    <row r="1414" spans="1:9" x14ac:dyDescent="0.25">
      <c r="A1414" s="16"/>
      <c r="B1414" s="5">
        <f>DATE(YEAR(siječanj!B1414),MONTH(siječanj!B1414)+3,DAY(siječanj!B1414))</f>
        <v>43936</v>
      </c>
      <c r="C1414" s="8">
        <v>14.6979166666667</v>
      </c>
      <c r="D1414">
        <v>0.91692867304874759</v>
      </c>
      <c r="E1414" s="6">
        <v>110.1373104087743</v>
      </c>
      <c r="F1414" s="9">
        <v>133.65735498392829</v>
      </c>
      <c r="G1414" s="9">
        <v>133.94527708804054</v>
      </c>
      <c r="H1414" s="9">
        <v>2.4760682515205308</v>
      </c>
      <c r="I1414" s="9">
        <f t="shared" si="35"/>
        <v>100.98805788627543</v>
      </c>
    </row>
    <row r="1415" spans="1:9" x14ac:dyDescent="0.25">
      <c r="A1415" s="16"/>
      <c r="B1415" s="5">
        <f>DATE(YEAR(siječanj!B1415),MONTH(siječanj!B1415)+3,DAY(siječanj!B1415))</f>
        <v>43936</v>
      </c>
      <c r="C1415" s="8">
        <v>14.7083333333333</v>
      </c>
      <c r="D1415">
        <v>0.91692867304874759</v>
      </c>
      <c r="E1415" s="6">
        <v>111.70482286455415</v>
      </c>
      <c r="F1415" s="9">
        <v>132.63088091053206</v>
      </c>
      <c r="G1415" s="9">
        <v>132.27218468527676</v>
      </c>
      <c r="H1415" s="9">
        <v>7.5276331140229429</v>
      </c>
      <c r="I1415" s="9">
        <f t="shared" si="35"/>
        <v>102.42535500234104</v>
      </c>
    </row>
    <row r="1416" spans="1:9" x14ac:dyDescent="0.25">
      <c r="A1416" s="16"/>
      <c r="B1416" s="5">
        <f>DATE(YEAR(siječanj!B1416),MONTH(siječanj!B1416)+3,DAY(siječanj!B1416))</f>
        <v>43936</v>
      </c>
      <c r="C1416" s="8">
        <v>14.71875</v>
      </c>
      <c r="D1416">
        <v>0.91692867304874759</v>
      </c>
      <c r="E1416" s="6">
        <v>114.84295449601329</v>
      </c>
      <c r="F1416" s="9">
        <v>132.59139031922297</v>
      </c>
      <c r="G1416" s="9">
        <v>132.40308979267792</v>
      </c>
      <c r="H1416" s="9">
        <v>20.716032114214105</v>
      </c>
      <c r="I1416" s="9">
        <f t="shared" si="35"/>
        <v>105.30279787502717</v>
      </c>
    </row>
    <row r="1417" spans="1:9" x14ac:dyDescent="0.25">
      <c r="A1417" s="16"/>
      <c r="B1417" s="5">
        <f>DATE(YEAR(siječanj!B1417),MONTH(siječanj!B1417)+3,DAY(siječanj!B1417))</f>
        <v>43936</v>
      </c>
      <c r="C1417" s="8">
        <v>14.7291666666667</v>
      </c>
      <c r="D1417">
        <v>0.91692867304874759</v>
      </c>
      <c r="E1417" s="6">
        <v>118.97881410983857</v>
      </c>
      <c r="F1417" s="9">
        <v>132.46400935216121</v>
      </c>
      <c r="G1417" s="9">
        <v>135.08947176219513</v>
      </c>
      <c r="H1417" s="9">
        <v>33.395389548403081</v>
      </c>
      <c r="I1417" s="9">
        <f t="shared" si="35"/>
        <v>109.09508614264789</v>
      </c>
    </row>
    <row r="1418" spans="1:9" x14ac:dyDescent="0.25">
      <c r="A1418" s="16"/>
      <c r="B1418" s="5">
        <f>DATE(YEAR(siječanj!B1418),MONTH(siječanj!B1418)+3,DAY(siječanj!B1418))</f>
        <v>43936</v>
      </c>
      <c r="C1418" s="8">
        <v>14.7395833333333</v>
      </c>
      <c r="D1418">
        <v>0.91692867304874759</v>
      </c>
      <c r="E1418" s="6">
        <v>123.46968878461637</v>
      </c>
      <c r="F1418" s="9">
        <v>132.78751312559817</v>
      </c>
      <c r="G1418" s="9">
        <v>136.65367121348211</v>
      </c>
      <c r="H1418" s="9">
        <v>49.437600499735105</v>
      </c>
      <c r="I1418" s="9">
        <f t="shared" si="35"/>
        <v>113.21289789902012</v>
      </c>
    </row>
    <row r="1419" spans="1:9" x14ac:dyDescent="0.25">
      <c r="A1419" s="16"/>
      <c r="B1419" s="5">
        <f>DATE(YEAR(siječanj!B1419),MONTH(siječanj!B1419)+3,DAY(siječanj!B1419))</f>
        <v>43936</v>
      </c>
      <c r="C1419" s="8">
        <v>14.75</v>
      </c>
      <c r="D1419">
        <v>0.91692867304874759</v>
      </c>
      <c r="E1419" s="6">
        <v>128.25117553566182</v>
      </c>
      <c r="F1419" s="9">
        <v>133.52676718956781</v>
      </c>
      <c r="G1419" s="9">
        <v>139.41827760292213</v>
      </c>
      <c r="H1419" s="9">
        <v>67.131862305373971</v>
      </c>
      <c r="I1419" s="9">
        <f t="shared" si="35"/>
        <v>117.59718020085639</v>
      </c>
    </row>
    <row r="1420" spans="1:9" x14ac:dyDescent="0.25">
      <c r="A1420" s="16"/>
      <c r="B1420" s="5">
        <f>DATE(YEAR(siječanj!B1420),MONTH(siječanj!B1420)+3,DAY(siječanj!B1420))</f>
        <v>43936</v>
      </c>
      <c r="C1420" s="8">
        <v>14.7604166666667</v>
      </c>
      <c r="D1420">
        <v>0.91692867304874759</v>
      </c>
      <c r="E1420" s="6">
        <v>132.57311947770302</v>
      </c>
      <c r="F1420" s="9">
        <v>131.73879620872012</v>
      </c>
      <c r="G1420" s="9">
        <v>138.96347877075533</v>
      </c>
      <c r="H1420" s="9">
        <v>82.50145295015686</v>
      </c>
      <c r="I1420" s="9">
        <f t="shared" si="35"/>
        <v>121.5600945246233</v>
      </c>
    </row>
    <row r="1421" spans="1:9" x14ac:dyDescent="0.25">
      <c r="A1421" s="16"/>
      <c r="B1421" s="5">
        <f>DATE(YEAR(siječanj!B1421),MONTH(siječanj!B1421)+3,DAY(siječanj!B1421))</f>
        <v>43936</v>
      </c>
      <c r="C1421" s="8">
        <v>14.7708333333333</v>
      </c>
      <c r="D1421">
        <v>0.91692867304874759</v>
      </c>
      <c r="E1421" s="6">
        <v>137.47678808292108</v>
      </c>
      <c r="F1421" s="9">
        <v>130.03575792832197</v>
      </c>
      <c r="G1421" s="9">
        <v>139.42650858410735</v>
      </c>
      <c r="H1421" s="9">
        <v>100.07007841827175</v>
      </c>
      <c r="I1421" s="9">
        <f t="shared" si="35"/>
        <v>126.0564088718767</v>
      </c>
    </row>
    <row r="1422" spans="1:9" x14ac:dyDescent="0.25">
      <c r="A1422" s="16"/>
      <c r="B1422" s="5">
        <f>DATE(YEAR(siječanj!B1422),MONTH(siječanj!B1422)+3,DAY(siječanj!B1422))</f>
        <v>43936</v>
      </c>
      <c r="C1422" s="8">
        <v>14.78125</v>
      </c>
      <c r="D1422">
        <v>0.91692867304874759</v>
      </c>
      <c r="E1422" s="6">
        <v>143.12497465869021</v>
      </c>
      <c r="F1422" s="9">
        <v>129.09772879479772</v>
      </c>
      <c r="G1422" s="9">
        <v>139.66541973570011</v>
      </c>
      <c r="H1422" s="9">
        <v>126.93781184961436</v>
      </c>
      <c r="I1422" s="9">
        <f t="shared" si="35"/>
        <v>131.23539309392842</v>
      </c>
    </row>
    <row r="1423" spans="1:9" x14ac:dyDescent="0.25">
      <c r="A1423" s="16"/>
      <c r="B1423" s="5">
        <f>DATE(YEAR(siječanj!B1423),MONTH(siječanj!B1423)+3,DAY(siječanj!B1423))</f>
        <v>43936</v>
      </c>
      <c r="C1423" s="8">
        <v>14.7916666666667</v>
      </c>
      <c r="D1423">
        <v>0.91692867304874759</v>
      </c>
      <c r="E1423" s="6">
        <v>148.70390813383344</v>
      </c>
      <c r="F1423" s="9">
        <v>127.1448995644472</v>
      </c>
      <c r="G1423" s="9">
        <v>139.03642589167353</v>
      </c>
      <c r="H1423" s="9">
        <v>150.54649575597625</v>
      </c>
      <c r="I1423" s="9">
        <f t="shared" si="35"/>
        <v>136.35087716231877</v>
      </c>
    </row>
    <row r="1424" spans="1:9" x14ac:dyDescent="0.25">
      <c r="A1424" s="16"/>
      <c r="B1424" s="5">
        <f>DATE(YEAR(siječanj!B1424),MONTH(siječanj!B1424)+3,DAY(siječanj!B1424))</f>
        <v>43936</v>
      </c>
      <c r="C1424" s="8">
        <v>14.8020833333333</v>
      </c>
      <c r="D1424">
        <v>0.91692867304874759</v>
      </c>
      <c r="E1424" s="6">
        <v>155.0623775548296</v>
      </c>
      <c r="F1424" s="9">
        <v>123.83783279185418</v>
      </c>
      <c r="G1424" s="9">
        <v>139.26592619447095</v>
      </c>
      <c r="H1424" s="9">
        <v>182.93197672679727</v>
      </c>
      <c r="I1424" s="9">
        <f t="shared" si="35"/>
        <v>142.18114009113381</v>
      </c>
    </row>
    <row r="1425" spans="1:9" x14ac:dyDescent="0.25">
      <c r="A1425" s="16"/>
      <c r="B1425" s="5">
        <f>DATE(YEAR(siječanj!B1425),MONTH(siječanj!B1425)+3,DAY(siječanj!B1425))</f>
        <v>43936</v>
      </c>
      <c r="C1425" s="8">
        <v>14.8125</v>
      </c>
      <c r="D1425">
        <v>0.91692867304874759</v>
      </c>
      <c r="E1425" s="6">
        <v>157.34276228268632</v>
      </c>
      <c r="F1425" s="9">
        <v>121.19297987503028</v>
      </c>
      <c r="G1425" s="9">
        <v>137.49858083016866</v>
      </c>
      <c r="H1425" s="9">
        <v>198.62199755395733</v>
      </c>
      <c r="I1425" s="9">
        <f t="shared" si="35"/>
        <v>144.27209023368809</v>
      </c>
    </row>
    <row r="1426" spans="1:9" x14ac:dyDescent="0.25">
      <c r="A1426" s="16"/>
      <c r="B1426" s="5">
        <f>DATE(YEAR(siječanj!B1426),MONTH(siječanj!B1426)+3,DAY(siječanj!B1426))</f>
        <v>43936</v>
      </c>
      <c r="C1426" s="8">
        <v>14.8229166666667</v>
      </c>
      <c r="D1426">
        <v>0.91692867304874759</v>
      </c>
      <c r="E1426" s="6">
        <v>157.336142116291</v>
      </c>
      <c r="F1426" s="9">
        <v>116.51565749802337</v>
      </c>
      <c r="G1426" s="9">
        <v>132.73162673793666</v>
      </c>
      <c r="H1426" s="9">
        <v>216.50235771765676</v>
      </c>
      <c r="I1426" s="9">
        <f t="shared" si="35"/>
        <v>144.26602001329988</v>
      </c>
    </row>
    <row r="1427" spans="1:9" x14ac:dyDescent="0.25">
      <c r="A1427" s="16"/>
      <c r="B1427" s="5">
        <f>DATE(YEAR(siječanj!B1427),MONTH(siječanj!B1427)+3,DAY(siječanj!B1427))</f>
        <v>43936</v>
      </c>
      <c r="C1427" s="8">
        <v>14.8333333333333</v>
      </c>
      <c r="D1427">
        <v>0.91692867304874759</v>
      </c>
      <c r="E1427" s="6">
        <v>157.24475005777947</v>
      </c>
      <c r="F1427" s="9">
        <v>111.26601289412628</v>
      </c>
      <c r="G1427" s="9">
        <v>123.61534352960895</v>
      </c>
      <c r="H1427" s="9">
        <v>222.42084767268233</v>
      </c>
      <c r="I1427" s="9">
        <f t="shared" si="35"/>
        <v>144.18222001436172</v>
      </c>
    </row>
    <row r="1428" spans="1:9" x14ac:dyDescent="0.25">
      <c r="A1428" s="16"/>
      <c r="B1428" s="5">
        <f>DATE(YEAR(siječanj!B1428),MONTH(siječanj!B1428)+3,DAY(siječanj!B1428))</f>
        <v>43936</v>
      </c>
      <c r="C1428" s="8">
        <v>14.84375</v>
      </c>
      <c r="D1428">
        <v>0.91692867304874759</v>
      </c>
      <c r="E1428" s="6">
        <v>156.01733112775008</v>
      </c>
      <c r="F1428" s="9">
        <v>93.973180611381679</v>
      </c>
      <c r="G1428" s="9">
        <v>106.19204188571676</v>
      </c>
      <c r="H1428" s="9">
        <v>222.9611860188117</v>
      </c>
      <c r="I1428" s="9">
        <f t="shared" si="35"/>
        <v>143.05676440357496</v>
      </c>
    </row>
    <row r="1429" spans="1:9" x14ac:dyDescent="0.25">
      <c r="A1429" s="16"/>
      <c r="B1429" s="5">
        <f>DATE(YEAR(siječanj!B1429),MONTH(siječanj!B1429)+3,DAY(siječanj!B1429))</f>
        <v>43936</v>
      </c>
      <c r="C1429" s="8">
        <v>14.8541666666667</v>
      </c>
      <c r="D1429">
        <v>0.91692867304874759</v>
      </c>
      <c r="E1429" s="6">
        <v>155.61942319329478</v>
      </c>
      <c r="F1429" s="9">
        <v>87.524729124716302</v>
      </c>
      <c r="G1429" s="9">
        <v>100.15210294468601</v>
      </c>
      <c r="H1429" s="9">
        <v>223.05669095072713</v>
      </c>
      <c r="I1429" s="9">
        <f t="shared" si="35"/>
        <v>142.69191120923927</v>
      </c>
    </row>
    <row r="1430" spans="1:9" x14ac:dyDescent="0.25">
      <c r="A1430" s="16"/>
      <c r="B1430" s="5">
        <f>DATE(YEAR(siječanj!B1430),MONTH(siječanj!B1430)+3,DAY(siječanj!B1430))</f>
        <v>43936</v>
      </c>
      <c r="C1430" s="8">
        <v>14.8645833333333</v>
      </c>
      <c r="D1430">
        <v>0.91692867304874759</v>
      </c>
      <c r="E1430" s="6">
        <v>154.80787332318991</v>
      </c>
      <c r="F1430" s="9">
        <v>84.288823376942815</v>
      </c>
      <c r="G1430" s="9">
        <v>96.099341980030843</v>
      </c>
      <c r="H1430" s="9">
        <v>224.00390536734852</v>
      </c>
      <c r="I1430" s="9">
        <f t="shared" si="35"/>
        <v>141.94777786373115</v>
      </c>
    </row>
    <row r="1431" spans="1:9" x14ac:dyDescent="0.25">
      <c r="A1431" s="16"/>
      <c r="B1431" s="5">
        <f>DATE(YEAR(siječanj!B1431),MONTH(siječanj!B1431)+3,DAY(siječanj!B1431))</f>
        <v>43936</v>
      </c>
      <c r="C1431" s="8">
        <v>14.875</v>
      </c>
      <c r="D1431">
        <v>0.91692867304874759</v>
      </c>
      <c r="E1431" s="6">
        <v>151.77356161704074</v>
      </c>
      <c r="F1431" s="9">
        <v>81.626236464042066</v>
      </c>
      <c r="G1431" s="9">
        <v>88.964369515268999</v>
      </c>
      <c r="H1431" s="9">
        <v>225.40249324014036</v>
      </c>
      <c r="I1431" s="9">
        <f t="shared" si="35"/>
        <v>139.1655304573955</v>
      </c>
    </row>
    <row r="1432" spans="1:9" x14ac:dyDescent="0.25">
      <c r="A1432" s="16"/>
      <c r="B1432" s="5">
        <f>DATE(YEAR(siječanj!B1432),MONTH(siječanj!B1432)+3,DAY(siječanj!B1432))</f>
        <v>43936</v>
      </c>
      <c r="C1432" s="8">
        <v>14.8854166666667</v>
      </c>
      <c r="D1432">
        <v>0.91692867304874759</v>
      </c>
      <c r="E1432" s="6">
        <v>156.94943002243949</v>
      </c>
      <c r="F1432" s="9">
        <v>77.480286977867607</v>
      </c>
      <c r="G1432" s="9">
        <v>73.59362415808296</v>
      </c>
      <c r="H1432" s="9">
        <v>231.42827235437153</v>
      </c>
      <c r="I1432" s="9">
        <f t="shared" si="35"/>
        <v>143.91143260623269</v>
      </c>
    </row>
    <row r="1433" spans="1:9" x14ac:dyDescent="0.25">
      <c r="A1433" s="16"/>
      <c r="B1433" s="5">
        <f>DATE(YEAR(siječanj!B1433),MONTH(siječanj!B1433)+3,DAY(siječanj!B1433))</f>
        <v>43936</v>
      </c>
      <c r="C1433" s="8">
        <v>14.8958333333333</v>
      </c>
      <c r="D1433">
        <v>0.91692867304874759</v>
      </c>
      <c r="E1433" s="6">
        <v>159.13659143490077</v>
      </c>
      <c r="F1433" s="9">
        <v>73.46184303475269</v>
      </c>
      <c r="G1433" s="9">
        <v>63.600992275728458</v>
      </c>
      <c r="H1433" s="9">
        <v>235.4688230275691</v>
      </c>
      <c r="I1433" s="9">
        <f t="shared" si="35"/>
        <v>145.91690361790424</v>
      </c>
    </row>
    <row r="1434" spans="1:9" x14ac:dyDescent="0.25">
      <c r="A1434" s="16"/>
      <c r="B1434" s="5">
        <f>DATE(YEAR(siječanj!B1434),MONTH(siječanj!B1434)+3,DAY(siječanj!B1434))</f>
        <v>43936</v>
      </c>
      <c r="C1434" s="8">
        <v>14.90625</v>
      </c>
      <c r="D1434">
        <v>0.91692867304874759</v>
      </c>
      <c r="E1434" s="6">
        <v>155.81413861527665</v>
      </c>
      <c r="F1434" s="9">
        <v>71.909642176231714</v>
      </c>
      <c r="G1434" s="9">
        <v>60.037121896125626</v>
      </c>
      <c r="H1434" s="9">
        <v>236.78521713516906</v>
      </c>
      <c r="I1434" s="9">
        <f t="shared" si="35"/>
        <v>142.87045136273923</v>
      </c>
    </row>
    <row r="1435" spans="1:9" x14ac:dyDescent="0.25">
      <c r="A1435" s="16"/>
      <c r="B1435" s="5">
        <f>DATE(YEAR(siječanj!B1435),MONTH(siječanj!B1435)+3,DAY(siječanj!B1435))</f>
        <v>43936</v>
      </c>
      <c r="C1435" s="8">
        <v>14.9166666666667</v>
      </c>
      <c r="D1435">
        <v>0.91692867304874759</v>
      </c>
      <c r="E1435" s="6">
        <v>150.82806937348687</v>
      </c>
      <c r="F1435" s="9">
        <v>71.332457466845938</v>
      </c>
      <c r="G1435" s="9">
        <v>57.414834027295242</v>
      </c>
      <c r="H1435" s="9">
        <v>235.12664815193085</v>
      </c>
      <c r="I1435" s="9">
        <f t="shared" si="35"/>
        <v>138.29858150913577</v>
      </c>
    </row>
    <row r="1436" spans="1:9" x14ac:dyDescent="0.25">
      <c r="A1436" s="16"/>
      <c r="B1436" s="5">
        <f>DATE(YEAR(siječanj!B1436),MONTH(siječanj!B1436)+3,DAY(siječanj!B1436))</f>
        <v>43936</v>
      </c>
      <c r="C1436" s="8">
        <v>14.9270833333333</v>
      </c>
      <c r="D1436">
        <v>0.91692867304874759</v>
      </c>
      <c r="E1436" s="6">
        <v>143.693139136122</v>
      </c>
      <c r="F1436" s="9">
        <v>70.153707319726763</v>
      </c>
      <c r="G1436" s="9">
        <v>55.011002258326322</v>
      </c>
      <c r="H1436" s="9">
        <v>236.48927475838136</v>
      </c>
      <c r="I1436" s="9">
        <f t="shared" si="35"/>
        <v>131.75635939429341</v>
      </c>
    </row>
    <row r="1437" spans="1:9" x14ac:dyDescent="0.25">
      <c r="A1437" s="16"/>
      <c r="B1437" s="5">
        <f>DATE(YEAR(siječanj!B1437),MONTH(siječanj!B1437)+3,DAY(siječanj!B1437))</f>
        <v>43936</v>
      </c>
      <c r="C1437" s="8">
        <v>14.9375</v>
      </c>
      <c r="D1437">
        <v>0.91692867304874759</v>
      </c>
      <c r="E1437" s="6">
        <v>133.73925793815459</v>
      </c>
      <c r="F1437" s="9">
        <v>66.988448218459197</v>
      </c>
      <c r="G1437" s="9">
        <v>53.129358222578219</v>
      </c>
      <c r="H1437" s="9">
        <v>235.82546747212328</v>
      </c>
      <c r="I1437" s="9">
        <f t="shared" si="35"/>
        <v>122.62936031575627</v>
      </c>
    </row>
    <row r="1438" spans="1:9" x14ac:dyDescent="0.25">
      <c r="A1438" s="16"/>
      <c r="B1438" s="5">
        <f>DATE(YEAR(siječanj!B1438),MONTH(siječanj!B1438)+3,DAY(siječanj!B1438))</f>
        <v>43936</v>
      </c>
      <c r="C1438" s="8">
        <v>14.9479166666667</v>
      </c>
      <c r="D1438">
        <v>0.91692867304874759</v>
      </c>
      <c r="E1438" s="6">
        <v>121.64685469520231</v>
      </c>
      <c r="F1438" s="9">
        <v>64.997112949040428</v>
      </c>
      <c r="G1438" s="9">
        <v>52.190773538692824</v>
      </c>
      <c r="H1438" s="9">
        <v>234.09851092557545</v>
      </c>
      <c r="I1438" s="9">
        <f t="shared" si="35"/>
        <v>111.54148905622566</v>
      </c>
    </row>
    <row r="1439" spans="1:9" x14ac:dyDescent="0.25">
      <c r="A1439" s="16"/>
      <c r="B1439" s="5">
        <f>DATE(YEAR(siječanj!B1439),MONTH(siječanj!B1439)+3,DAY(siječanj!B1439))</f>
        <v>43936</v>
      </c>
      <c r="C1439" s="8">
        <v>14.9583333333333</v>
      </c>
      <c r="D1439">
        <v>0.91692867304874759</v>
      </c>
      <c r="E1439" s="6">
        <v>110.2140356298067</v>
      </c>
      <c r="F1439" s="9">
        <v>62.900289939531717</v>
      </c>
      <c r="G1439" s="9">
        <v>51.216816905433333</v>
      </c>
      <c r="H1439" s="9">
        <v>233.94016939803598</v>
      </c>
      <c r="I1439" s="9">
        <f t="shared" si="35"/>
        <v>101.05840944138605</v>
      </c>
    </row>
    <row r="1440" spans="1:9" x14ac:dyDescent="0.25">
      <c r="A1440" s="16"/>
      <c r="B1440" s="5">
        <f>DATE(YEAR(siječanj!B1440),MONTH(siječanj!B1440)+3,DAY(siječanj!B1440))</f>
        <v>43936</v>
      </c>
      <c r="C1440" s="8">
        <v>14.96875</v>
      </c>
      <c r="D1440">
        <v>0.91692867304874759</v>
      </c>
      <c r="E1440" s="6">
        <v>100.18530291731125</v>
      </c>
      <c r="F1440" s="9">
        <v>61.094496553834546</v>
      </c>
      <c r="G1440" s="9">
        <v>50.839656572539411</v>
      </c>
      <c r="H1440" s="9">
        <v>233.87870435857616</v>
      </c>
      <c r="I1440" s="9">
        <f t="shared" si="35"/>
        <v>91.86277686295702</v>
      </c>
    </row>
    <row r="1441" spans="1:9" x14ac:dyDescent="0.25">
      <c r="A1441" s="16"/>
      <c r="B1441" s="5">
        <f>DATE(YEAR(siječanj!B1441),MONTH(siječanj!B1441)+3,DAY(siječanj!B1441))</f>
        <v>43936</v>
      </c>
      <c r="C1441" s="8">
        <v>14.9791666666667</v>
      </c>
      <c r="D1441">
        <v>0.91692867304874759</v>
      </c>
      <c r="E1441" s="6">
        <v>91.19790974263158</v>
      </c>
      <c r="F1441" s="9">
        <v>60.65753217644717</v>
      </c>
      <c r="G1441" s="9">
        <v>51.00727803628542</v>
      </c>
      <c r="H1441" s="9">
        <v>233.63958743619904</v>
      </c>
      <c r="I1441" s="9">
        <f t="shared" si="35"/>
        <v>83.62197836513063</v>
      </c>
    </row>
    <row r="1442" spans="1:9" ht="15.75" thickBot="1" x14ac:dyDescent="0.3">
      <c r="A1442" s="16"/>
      <c r="B1442" s="5">
        <f>DATE(YEAR(siječanj!B1442),MONTH(siječanj!B1442)+3,DAY(siječanj!B1442))</f>
        <v>43936</v>
      </c>
      <c r="C1442" s="8">
        <v>14.9895833333333</v>
      </c>
      <c r="D1442">
        <v>0.91692867304874759</v>
      </c>
      <c r="E1442" s="6">
        <v>83.40077036164304</v>
      </c>
      <c r="F1442" s="9">
        <v>58.737088686949406</v>
      </c>
      <c r="G1442" s="9">
        <v>49.888791633935988</v>
      </c>
      <c r="H1442" s="9">
        <v>234.63890604636086</v>
      </c>
      <c r="I1442" s="9">
        <f t="shared" si="35"/>
        <v>76.472557698944669</v>
      </c>
    </row>
    <row r="1443" spans="1:9" x14ac:dyDescent="0.25">
      <c r="A1443" s="15">
        <f t="shared" ref="A1443" si="36">A1347+1</f>
        <v>107</v>
      </c>
      <c r="B1443" s="5">
        <f>DATE(YEAR(siječanj!B1443),MONTH(siječanj!B1443)+3,DAY(siječanj!B1443))</f>
        <v>43937</v>
      </c>
      <c r="C1443" s="8">
        <v>15</v>
      </c>
      <c r="D1443">
        <v>0.91546843097191721</v>
      </c>
      <c r="E1443" s="6">
        <v>76.022593926872304</v>
      </c>
      <c r="F1443" s="9">
        <v>57.921224402900727</v>
      </c>
      <c r="G1443" s="9">
        <v>49.387861583473814</v>
      </c>
      <c r="H1443" s="9">
        <v>235.49959987137262</v>
      </c>
      <c r="I1443" s="9">
        <f t="shared" si="35"/>
        <v>69.596284780648986</v>
      </c>
    </row>
    <row r="1444" spans="1:9" x14ac:dyDescent="0.25">
      <c r="A1444" s="16"/>
      <c r="B1444" s="5">
        <f>DATE(YEAR(siječanj!B1444),MONTH(siječanj!B1444)+3,DAY(siječanj!B1444))</f>
        <v>43937</v>
      </c>
      <c r="C1444" s="8">
        <v>15.0104166666667</v>
      </c>
      <c r="D1444">
        <v>0.91546843097191721</v>
      </c>
      <c r="E1444" s="6">
        <v>70.436163651310636</v>
      </c>
      <c r="F1444" s="9">
        <v>57.639019582031572</v>
      </c>
      <c r="G1444" s="9">
        <v>49.768232440477028</v>
      </c>
      <c r="H1444" s="9">
        <v>235.55440534328429</v>
      </c>
      <c r="I1444" s="9">
        <f t="shared" si="35"/>
        <v>64.482084221546529</v>
      </c>
    </row>
    <row r="1445" spans="1:9" x14ac:dyDescent="0.25">
      <c r="A1445" s="16"/>
      <c r="B1445" s="5">
        <f>DATE(YEAR(siječanj!B1445),MONTH(siječanj!B1445)+3,DAY(siječanj!B1445))</f>
        <v>43937</v>
      </c>
      <c r="C1445" s="8">
        <v>15.0208333333333</v>
      </c>
      <c r="D1445">
        <v>0.91546843097191721</v>
      </c>
      <c r="E1445" s="6">
        <v>66.164514611944881</v>
      </c>
      <c r="F1445" s="9">
        <v>57.150010567619262</v>
      </c>
      <c r="G1445" s="9">
        <v>48.853915305702728</v>
      </c>
      <c r="H1445" s="9">
        <v>235.78872331315662</v>
      </c>
      <c r="I1445" s="9">
        <f t="shared" si="35"/>
        <v>60.57152437781567</v>
      </c>
    </row>
    <row r="1446" spans="1:9" x14ac:dyDescent="0.25">
      <c r="A1446" s="16"/>
      <c r="B1446" s="5">
        <f>DATE(YEAR(siječanj!B1446),MONTH(siječanj!B1446)+3,DAY(siječanj!B1446))</f>
        <v>43937</v>
      </c>
      <c r="C1446" s="8">
        <v>15.03125</v>
      </c>
      <c r="D1446">
        <v>0.91546843097191721</v>
      </c>
      <c r="E1446" s="6">
        <v>62.723478283884916</v>
      </c>
      <c r="F1446" s="9">
        <v>56.682336197478854</v>
      </c>
      <c r="G1446" s="9">
        <v>49.101715595923103</v>
      </c>
      <c r="H1446" s="9">
        <v>235.57361310586259</v>
      </c>
      <c r="I1446" s="9">
        <f t="shared" si="35"/>
        <v>57.421364249649244</v>
      </c>
    </row>
    <row r="1447" spans="1:9" x14ac:dyDescent="0.25">
      <c r="A1447" s="16"/>
      <c r="B1447" s="5">
        <f>DATE(YEAR(siječanj!B1447),MONTH(siječanj!B1447)+3,DAY(siječanj!B1447))</f>
        <v>43937</v>
      </c>
      <c r="C1447" s="8">
        <v>15.0416666666667</v>
      </c>
      <c r="D1447">
        <v>0.91546843097191721</v>
      </c>
      <c r="E1447" s="6">
        <v>59.476391310237069</v>
      </c>
      <c r="F1447" s="9">
        <v>56.280538418702029</v>
      </c>
      <c r="G1447" s="9">
        <v>48.820846907377046</v>
      </c>
      <c r="H1447" s="9">
        <v>235.46600521174591</v>
      </c>
      <c r="I1447" s="9">
        <f t="shared" si="35"/>
        <v>54.448758632654503</v>
      </c>
    </row>
    <row r="1448" spans="1:9" x14ac:dyDescent="0.25">
      <c r="A1448" s="16"/>
      <c r="B1448" s="5">
        <f>DATE(YEAR(siječanj!B1448),MONTH(siječanj!B1448)+3,DAY(siječanj!B1448))</f>
        <v>43937</v>
      </c>
      <c r="C1448" s="8">
        <v>15.0520833333333</v>
      </c>
      <c r="D1448">
        <v>0.91546843097191721</v>
      </c>
      <c r="E1448" s="6">
        <v>57.85664114124404</v>
      </c>
      <c r="F1448" s="9">
        <v>55.43720713642422</v>
      </c>
      <c r="G1448" s="9">
        <v>47.169164687267077</v>
      </c>
      <c r="H1448" s="9">
        <v>235.77272082852775</v>
      </c>
      <c r="I1448" s="9">
        <f t="shared" si="35"/>
        <v>52.965928486879953</v>
      </c>
    </row>
    <row r="1449" spans="1:9" x14ac:dyDescent="0.25">
      <c r="A1449" s="16"/>
      <c r="B1449" s="5">
        <f>DATE(YEAR(siječanj!B1449),MONTH(siječanj!B1449)+3,DAY(siječanj!B1449))</f>
        <v>43937</v>
      </c>
      <c r="C1449" s="8">
        <v>15.0625</v>
      </c>
      <c r="D1449">
        <v>0.91546843097191721</v>
      </c>
      <c r="E1449" s="6">
        <v>55.898847861890204</v>
      </c>
      <c r="F1449" s="9">
        <v>55.053259892560902</v>
      </c>
      <c r="G1449" s="9">
        <v>47.312502549281447</v>
      </c>
      <c r="H1449" s="9">
        <v>235.30992371393526</v>
      </c>
      <c r="I1449" s="9">
        <f t="shared" si="35"/>
        <v>51.173630545262533</v>
      </c>
    </row>
    <row r="1450" spans="1:9" x14ac:dyDescent="0.25">
      <c r="A1450" s="16"/>
      <c r="B1450" s="5">
        <f>DATE(YEAR(siječanj!B1450),MONTH(siječanj!B1450)+3,DAY(siječanj!B1450))</f>
        <v>43937</v>
      </c>
      <c r="C1450" s="8">
        <v>15.0729166666667</v>
      </c>
      <c r="D1450">
        <v>0.91546843097191721</v>
      </c>
      <c r="E1450" s="6">
        <v>54.696866126538417</v>
      </c>
      <c r="F1450" s="9">
        <v>55.116452072100486</v>
      </c>
      <c r="G1450" s="9">
        <v>46.84749023729195</v>
      </c>
      <c r="H1450" s="9">
        <v>235.54593496302266</v>
      </c>
      <c r="I1450" s="9">
        <f t="shared" si="35"/>
        <v>50.07325421194313</v>
      </c>
    </row>
    <row r="1451" spans="1:9" x14ac:dyDescent="0.25">
      <c r="A1451" s="16"/>
      <c r="B1451" s="5">
        <f>DATE(YEAR(siječanj!B1451),MONTH(siječanj!B1451)+3,DAY(siječanj!B1451))</f>
        <v>43937</v>
      </c>
      <c r="C1451" s="8">
        <v>15.0833333333333</v>
      </c>
      <c r="D1451">
        <v>0.91546843097191721</v>
      </c>
      <c r="E1451" s="6">
        <v>53.583388888304462</v>
      </c>
      <c r="F1451" s="9">
        <v>55.138204648752172</v>
      </c>
      <c r="G1451" s="9">
        <v>47.491830386560949</v>
      </c>
      <c r="H1451" s="9">
        <v>235.65176989419649</v>
      </c>
      <c r="I1451" s="9">
        <f t="shared" si="35"/>
        <v>49.05390095173415</v>
      </c>
    </row>
    <row r="1452" spans="1:9" x14ac:dyDescent="0.25">
      <c r="A1452" s="16"/>
      <c r="B1452" s="5">
        <f>DATE(YEAR(siječanj!B1452),MONTH(siječanj!B1452)+3,DAY(siječanj!B1452))</f>
        <v>43937</v>
      </c>
      <c r="C1452" s="8">
        <v>15.09375</v>
      </c>
      <c r="D1452">
        <v>0.91546843097191721</v>
      </c>
      <c r="E1452" s="6">
        <v>52.606452335173607</v>
      </c>
      <c r="F1452" s="9">
        <v>55.21657902570356</v>
      </c>
      <c r="G1452" s="9">
        <v>47.53193384584111</v>
      </c>
      <c r="H1452" s="9">
        <v>235.85402811224824</v>
      </c>
      <c r="I1452" s="9">
        <f t="shared" si="35"/>
        <v>48.159546378280332</v>
      </c>
    </row>
    <row r="1453" spans="1:9" x14ac:dyDescent="0.25">
      <c r="A1453" s="16"/>
      <c r="B1453" s="5">
        <f>DATE(YEAR(siječanj!B1453),MONTH(siječanj!B1453)+3,DAY(siječanj!B1453))</f>
        <v>43937</v>
      </c>
      <c r="C1453" s="8">
        <v>15.1041666666667</v>
      </c>
      <c r="D1453">
        <v>0.91546843097191721</v>
      </c>
      <c r="E1453" s="6">
        <v>52.703341125938216</v>
      </c>
      <c r="F1453" s="9">
        <v>56.106336969362658</v>
      </c>
      <c r="G1453" s="9">
        <v>48.84199623494699</v>
      </c>
      <c r="H1453" s="9">
        <v>235.5398511104076</v>
      </c>
      <c r="I1453" s="9">
        <f t="shared" si="35"/>
        <v>48.248245007540376</v>
      </c>
    </row>
    <row r="1454" spans="1:9" x14ac:dyDescent="0.25">
      <c r="A1454" s="16"/>
      <c r="B1454" s="5">
        <f>DATE(YEAR(siječanj!B1454),MONTH(siječanj!B1454)+3,DAY(siječanj!B1454))</f>
        <v>43937</v>
      </c>
      <c r="C1454" s="8">
        <v>15.1145833333333</v>
      </c>
      <c r="D1454">
        <v>0.91546843097191721</v>
      </c>
      <c r="E1454" s="6">
        <v>52.221642576640278</v>
      </c>
      <c r="F1454" s="9">
        <v>56.031752113893361</v>
      </c>
      <c r="G1454" s="9">
        <v>48.378717605976505</v>
      </c>
      <c r="H1454" s="9">
        <v>235.35319795439247</v>
      </c>
      <c r="I1454" s="9">
        <f t="shared" si="35"/>
        <v>47.807265192413141</v>
      </c>
    </row>
    <row r="1455" spans="1:9" x14ac:dyDescent="0.25">
      <c r="A1455" s="16"/>
      <c r="B1455" s="5">
        <f>DATE(YEAR(siječanj!B1455),MONTH(siječanj!B1455)+3,DAY(siječanj!B1455))</f>
        <v>43937</v>
      </c>
      <c r="C1455" s="8">
        <v>15.125</v>
      </c>
      <c r="D1455">
        <v>0.91546843097191721</v>
      </c>
      <c r="E1455" s="6">
        <v>52.542680171593155</v>
      </c>
      <c r="F1455" s="9">
        <v>55.516015520077687</v>
      </c>
      <c r="G1455" s="9">
        <v>47.887543535651432</v>
      </c>
      <c r="H1455" s="9">
        <v>235.39877605062873</v>
      </c>
      <c r="I1455" s="9">
        <f t="shared" si="35"/>
        <v>48.10116497574765</v>
      </c>
    </row>
    <row r="1456" spans="1:9" x14ac:dyDescent="0.25">
      <c r="A1456" s="16"/>
      <c r="B1456" s="5">
        <f>DATE(YEAR(siječanj!B1456),MONTH(siječanj!B1456)+3,DAY(siječanj!B1456))</f>
        <v>43937</v>
      </c>
      <c r="C1456" s="8">
        <v>15.1354166666667</v>
      </c>
      <c r="D1456">
        <v>0.91546843097191721</v>
      </c>
      <c r="E1456" s="6">
        <v>53.013133520263452</v>
      </c>
      <c r="F1456" s="9">
        <v>55.293828200093991</v>
      </c>
      <c r="G1456" s="9">
        <v>48.20296548992372</v>
      </c>
      <c r="H1456" s="9">
        <v>235.16320605018385</v>
      </c>
      <c r="I1456" s="9">
        <f t="shared" si="35"/>
        <v>48.53185016470033</v>
      </c>
    </row>
    <row r="1457" spans="1:9" x14ac:dyDescent="0.25">
      <c r="A1457" s="16"/>
      <c r="B1457" s="5">
        <f>DATE(YEAR(siječanj!B1457),MONTH(siječanj!B1457)+3,DAY(siječanj!B1457))</f>
        <v>43937</v>
      </c>
      <c r="C1457" s="8">
        <v>15.1458333333333</v>
      </c>
      <c r="D1457">
        <v>0.91546843097191721</v>
      </c>
      <c r="E1457" s="6">
        <v>53.51853771460322</v>
      </c>
      <c r="F1457" s="9">
        <v>55.116146659976799</v>
      </c>
      <c r="G1457" s="9">
        <v>47.387392037285764</v>
      </c>
      <c r="H1457" s="9">
        <v>234.86782444763034</v>
      </c>
      <c r="I1457" s="9">
        <f t="shared" si="35"/>
        <v>48.994531749499188</v>
      </c>
    </row>
    <row r="1458" spans="1:9" x14ac:dyDescent="0.25">
      <c r="A1458" s="16"/>
      <c r="B1458" s="5">
        <f>DATE(YEAR(siječanj!B1458),MONTH(siječanj!B1458)+3,DAY(siječanj!B1458))</f>
        <v>43937</v>
      </c>
      <c r="C1458" s="8">
        <v>15.15625</v>
      </c>
      <c r="D1458">
        <v>0.91546843097191721</v>
      </c>
      <c r="E1458" s="6">
        <v>54.183953285374514</v>
      </c>
      <c r="F1458" s="9">
        <v>54.54212055492286</v>
      </c>
      <c r="G1458" s="9">
        <v>47.325669711284668</v>
      </c>
      <c r="H1458" s="9">
        <v>234.95266570467729</v>
      </c>
      <c r="I1458" s="9">
        <f t="shared" si="35"/>
        <v>49.603698698017467</v>
      </c>
    </row>
    <row r="1459" spans="1:9" x14ac:dyDescent="0.25">
      <c r="A1459" s="16"/>
      <c r="B1459" s="5">
        <f>DATE(YEAR(siječanj!B1459),MONTH(siječanj!B1459)+3,DAY(siječanj!B1459))</f>
        <v>43937</v>
      </c>
      <c r="C1459" s="8">
        <v>15.1666666666667</v>
      </c>
      <c r="D1459">
        <v>0.91546843097191721</v>
      </c>
      <c r="E1459" s="6">
        <v>56.870658870147146</v>
      </c>
      <c r="F1459" s="9">
        <v>54.734429728332522</v>
      </c>
      <c r="G1459" s="9">
        <v>47.691549065089575</v>
      </c>
      <c r="H1459" s="9">
        <v>235.0244199054851</v>
      </c>
      <c r="I1459" s="9">
        <f t="shared" si="35"/>
        <v>52.063292844192752</v>
      </c>
    </row>
    <row r="1460" spans="1:9" x14ac:dyDescent="0.25">
      <c r="A1460" s="16"/>
      <c r="B1460" s="5">
        <f>DATE(YEAR(siječanj!B1460),MONTH(siječanj!B1460)+3,DAY(siječanj!B1460))</f>
        <v>43937</v>
      </c>
      <c r="C1460" s="8">
        <v>15.1770833333333</v>
      </c>
      <c r="D1460">
        <v>0.91546843097191721</v>
      </c>
      <c r="E1460" s="6">
        <v>59.162801155678792</v>
      </c>
      <c r="F1460" s="9">
        <v>54.797754521031081</v>
      </c>
      <c r="G1460" s="9">
        <v>49.110363945242504</v>
      </c>
      <c r="H1460" s="9">
        <v>234.24733721997291</v>
      </c>
      <c r="I1460" s="9">
        <f t="shared" si="35"/>
        <v>54.161676745892791</v>
      </c>
    </row>
    <row r="1461" spans="1:9" x14ac:dyDescent="0.25">
      <c r="A1461" s="16"/>
      <c r="B1461" s="5">
        <f>DATE(YEAR(siječanj!B1461),MONTH(siječanj!B1461)+3,DAY(siječanj!B1461))</f>
        <v>43937</v>
      </c>
      <c r="C1461" s="8">
        <v>15.1875</v>
      </c>
      <c r="D1461">
        <v>0.91546843097191721</v>
      </c>
      <c r="E1461" s="6">
        <v>62.959807167552057</v>
      </c>
      <c r="F1461" s="9">
        <v>54.66165725270249</v>
      </c>
      <c r="G1461" s="9">
        <v>47.455671858780072</v>
      </c>
      <c r="H1461" s="9">
        <v>225.46915863888364</v>
      </c>
      <c r="I1461" s="9">
        <f t="shared" si="35"/>
        <v>57.637715881973349</v>
      </c>
    </row>
    <row r="1462" spans="1:9" x14ac:dyDescent="0.25">
      <c r="A1462" s="16"/>
      <c r="B1462" s="5">
        <f>DATE(YEAR(siječanj!B1462),MONTH(siječanj!B1462)+3,DAY(siječanj!B1462))</f>
        <v>43937</v>
      </c>
      <c r="C1462" s="8">
        <v>15.1979166666667</v>
      </c>
      <c r="D1462">
        <v>0.91546843097191721</v>
      </c>
      <c r="E1462" s="6">
        <v>67.539297893101519</v>
      </c>
      <c r="F1462" s="9">
        <v>55.43503308433322</v>
      </c>
      <c r="G1462" s="9">
        <v>46.967668181012925</v>
      </c>
      <c r="H1462" s="9">
        <v>206.38368767364415</v>
      </c>
      <c r="I1462" s="9">
        <f t="shared" si="35"/>
        <v>61.830095071142559</v>
      </c>
    </row>
    <row r="1463" spans="1:9" x14ac:dyDescent="0.25">
      <c r="A1463" s="16"/>
      <c r="B1463" s="5">
        <f>DATE(YEAR(siječanj!B1463),MONTH(siječanj!B1463)+3,DAY(siječanj!B1463))</f>
        <v>43937</v>
      </c>
      <c r="C1463" s="8">
        <v>15.2083333333333</v>
      </c>
      <c r="D1463">
        <v>0.91546843097191721</v>
      </c>
      <c r="E1463" s="6">
        <v>73.639386346186839</v>
      </c>
      <c r="F1463" s="9">
        <v>56.219198804807448</v>
      </c>
      <c r="G1463" s="9">
        <v>47.994843264539028</v>
      </c>
      <c r="H1463" s="9">
        <v>191.76768994747425</v>
      </c>
      <c r="I1463" s="9">
        <f t="shared" si="35"/>
        <v>67.414533476078489</v>
      </c>
    </row>
    <row r="1464" spans="1:9" x14ac:dyDescent="0.25">
      <c r="A1464" s="16"/>
      <c r="B1464" s="5">
        <f>DATE(YEAR(siječanj!B1464),MONTH(siječanj!B1464)+3,DAY(siječanj!B1464))</f>
        <v>43937</v>
      </c>
      <c r="C1464" s="8">
        <v>15.21875</v>
      </c>
      <c r="D1464">
        <v>0.91546843097191721</v>
      </c>
      <c r="E1464" s="6">
        <v>79.85526058155763</v>
      </c>
      <c r="F1464" s="9">
        <v>61.042005854365797</v>
      </c>
      <c r="G1464" s="9">
        <v>48.024953967529029</v>
      </c>
      <c r="H1464" s="9">
        <v>168.95034314947551</v>
      </c>
      <c r="I1464" s="9">
        <f t="shared" si="35"/>
        <v>73.104970109452154</v>
      </c>
    </row>
    <row r="1465" spans="1:9" x14ac:dyDescent="0.25">
      <c r="A1465" s="16"/>
      <c r="B1465" s="5">
        <f>DATE(YEAR(siječanj!B1465),MONTH(siječanj!B1465)+3,DAY(siječanj!B1465))</f>
        <v>43937</v>
      </c>
      <c r="C1465" s="8">
        <v>15.2291666666667</v>
      </c>
      <c r="D1465">
        <v>0.91546843097191721</v>
      </c>
      <c r="E1465" s="6">
        <v>84.728727762598581</v>
      </c>
      <c r="F1465" s="9">
        <v>66.716494796636496</v>
      </c>
      <c r="G1465" s="9">
        <v>50.414410614798598</v>
      </c>
      <c r="H1465" s="9">
        <v>142.82326697958948</v>
      </c>
      <c r="I1465" s="9">
        <f t="shared" si="35"/>
        <v>77.566475463072848</v>
      </c>
    </row>
    <row r="1466" spans="1:9" x14ac:dyDescent="0.25">
      <c r="A1466" s="16"/>
      <c r="B1466" s="5">
        <f>DATE(YEAR(siječanj!B1466),MONTH(siječanj!B1466)+3,DAY(siječanj!B1466))</f>
        <v>43937</v>
      </c>
      <c r="C1466" s="8">
        <v>15.2395833333333</v>
      </c>
      <c r="D1466">
        <v>0.91546843097191721</v>
      </c>
      <c r="E1466" s="6">
        <v>90.289692214668833</v>
      </c>
      <c r="F1466" s="9">
        <v>68.203124475917591</v>
      </c>
      <c r="G1466" s="9">
        <v>53.875038565356952</v>
      </c>
      <c r="H1466" s="9">
        <v>112.43556065273901</v>
      </c>
      <c r="I1466" s="9">
        <f t="shared" si="35"/>
        <v>82.657362864700204</v>
      </c>
    </row>
    <row r="1467" spans="1:9" x14ac:dyDescent="0.25">
      <c r="A1467" s="16"/>
      <c r="B1467" s="5">
        <f>DATE(YEAR(siječanj!B1467),MONTH(siječanj!B1467)+3,DAY(siječanj!B1467))</f>
        <v>43937</v>
      </c>
      <c r="C1467" s="8">
        <v>15.25</v>
      </c>
      <c r="D1467">
        <v>0.91546843097191721</v>
      </c>
      <c r="E1467" s="6">
        <v>95.320006794614173</v>
      </c>
      <c r="F1467" s="9">
        <v>72.702283083138298</v>
      </c>
      <c r="G1467" s="9">
        <v>65.200354992322417</v>
      </c>
      <c r="H1467" s="9">
        <v>66.196761807466387</v>
      </c>
      <c r="I1467" s="9">
        <f t="shared" si="35"/>
        <v>87.262457060497923</v>
      </c>
    </row>
    <row r="1468" spans="1:9" x14ac:dyDescent="0.25">
      <c r="A1468" s="16"/>
      <c r="B1468" s="5">
        <f>DATE(YEAR(siječanj!B1468),MONTH(siječanj!B1468)+3,DAY(siječanj!B1468))</f>
        <v>43937</v>
      </c>
      <c r="C1468" s="8">
        <v>15.2604166666667</v>
      </c>
      <c r="D1468">
        <v>0.91546843097191721</v>
      </c>
      <c r="E1468" s="6">
        <v>98.36421913434198</v>
      </c>
      <c r="F1468" s="9">
        <v>90.036932715344847</v>
      </c>
      <c r="G1468" s="9">
        <v>83.559612703485499</v>
      </c>
      <c r="H1468" s="9">
        <v>34.612257683975173</v>
      </c>
      <c r="I1468" s="9">
        <f t="shared" si="35"/>
        <v>90.04933735469389</v>
      </c>
    </row>
    <row r="1469" spans="1:9" x14ac:dyDescent="0.25">
      <c r="A1469" s="16"/>
      <c r="B1469" s="5">
        <f>DATE(YEAR(siječanj!B1469),MONTH(siječanj!B1469)+3,DAY(siječanj!B1469))</f>
        <v>43937</v>
      </c>
      <c r="C1469" s="8">
        <v>15.2708333333333</v>
      </c>
      <c r="D1469">
        <v>0.91546843097191721</v>
      </c>
      <c r="E1469" s="6">
        <v>100.52795329229581</v>
      </c>
      <c r="F1469" s="9">
        <v>100.07737235594099</v>
      </c>
      <c r="G1469" s="9">
        <v>95.458677880866972</v>
      </c>
      <c r="H1469" s="9">
        <v>18.517753290249299</v>
      </c>
      <c r="I1469" s="9">
        <f t="shared" si="35"/>
        <v>92.030167669316214</v>
      </c>
    </row>
    <row r="1470" spans="1:9" x14ac:dyDescent="0.25">
      <c r="A1470" s="16"/>
      <c r="B1470" s="5">
        <f>DATE(YEAR(siječanj!B1470),MONTH(siječanj!B1470)+3,DAY(siječanj!B1470))</f>
        <v>43937</v>
      </c>
      <c r="C1470" s="8">
        <v>15.28125</v>
      </c>
      <c r="D1470">
        <v>0.91546843097191721</v>
      </c>
      <c r="E1470" s="6">
        <v>101.47686026229785</v>
      </c>
      <c r="F1470" s="9">
        <v>109.94228441560809</v>
      </c>
      <c r="G1470" s="9">
        <v>103.81451233551321</v>
      </c>
      <c r="H1470" s="9">
        <v>11.911700337625042</v>
      </c>
      <c r="I1470" s="9">
        <f t="shared" si="35"/>
        <v>92.898862044282311</v>
      </c>
    </row>
    <row r="1471" spans="1:9" x14ac:dyDescent="0.25">
      <c r="A1471" s="16"/>
      <c r="B1471" s="5">
        <f>DATE(YEAR(siječanj!B1471),MONTH(siječanj!B1471)+3,DAY(siječanj!B1471))</f>
        <v>43937</v>
      </c>
      <c r="C1471" s="8">
        <v>15.2916666666667</v>
      </c>
      <c r="D1471">
        <v>0.91546843097191721</v>
      </c>
      <c r="E1471" s="6">
        <v>99.422943272548665</v>
      </c>
      <c r="F1471" s="9">
        <v>116.21276904293543</v>
      </c>
      <c r="G1471" s="9">
        <v>109.78344250955675</v>
      </c>
      <c r="H1471" s="9">
        <v>4.7363878298783053</v>
      </c>
      <c r="I1471" s="9">
        <f t="shared" si="35"/>
        <v>91.018565880330058</v>
      </c>
    </row>
    <row r="1472" spans="1:9" x14ac:dyDescent="0.25">
      <c r="A1472" s="16"/>
      <c r="B1472" s="5">
        <f>DATE(YEAR(siječanj!B1472),MONTH(siječanj!B1472)+3,DAY(siječanj!B1472))</f>
        <v>43937</v>
      </c>
      <c r="C1472" s="8">
        <v>15.3020833333333</v>
      </c>
      <c r="D1472">
        <v>0.91546843097191721</v>
      </c>
      <c r="E1472" s="6">
        <v>96.784974788099618</v>
      </c>
      <c r="F1472" s="9">
        <v>129.29424140348868</v>
      </c>
      <c r="G1472" s="9">
        <v>120.66990436971317</v>
      </c>
      <c r="H1472" s="9">
        <v>3.3483550628758141</v>
      </c>
      <c r="I1472" s="9">
        <f t="shared" si="35"/>
        <v>88.603589010918128</v>
      </c>
    </row>
    <row r="1473" spans="1:9" x14ac:dyDescent="0.25">
      <c r="A1473" s="16"/>
      <c r="B1473" s="5">
        <f>DATE(YEAR(siječanj!B1473),MONTH(siječanj!B1473)+3,DAY(siječanj!B1473))</f>
        <v>43937</v>
      </c>
      <c r="C1473" s="8">
        <v>15.3125</v>
      </c>
      <c r="D1473">
        <v>0.91546843097191721</v>
      </c>
      <c r="E1473" s="6">
        <v>96.584329252855497</v>
      </c>
      <c r="F1473" s="9">
        <v>135.62195865536313</v>
      </c>
      <c r="G1473" s="9">
        <v>133.31727449333269</v>
      </c>
      <c r="H1473" s="9">
        <v>3.8262402913210196</v>
      </c>
      <c r="I1473" s="9">
        <f t="shared" si="35"/>
        <v>88.419904357586674</v>
      </c>
    </row>
    <row r="1474" spans="1:9" x14ac:dyDescent="0.25">
      <c r="A1474" s="16"/>
      <c r="B1474" s="5">
        <f>DATE(YEAR(siječanj!B1474),MONTH(siječanj!B1474)+3,DAY(siječanj!B1474))</f>
        <v>43937</v>
      </c>
      <c r="C1474" s="8">
        <v>15.3229166666667</v>
      </c>
      <c r="D1474">
        <v>0.91546843097191721</v>
      </c>
      <c r="E1474" s="6">
        <v>95.666978146084318</v>
      </c>
      <c r="F1474" s="9">
        <v>139.53148299057719</v>
      </c>
      <c r="G1474" s="9">
        <v>146.48454083859005</v>
      </c>
      <c r="H1474" s="9">
        <v>3.4634761364743234</v>
      </c>
      <c r="I1474" s="9">
        <f t="shared" si="35"/>
        <v>87.580098379220502</v>
      </c>
    </row>
    <row r="1475" spans="1:9" x14ac:dyDescent="0.25">
      <c r="A1475" s="16"/>
      <c r="B1475" s="5">
        <f>DATE(YEAR(siječanj!B1475),MONTH(siječanj!B1475)+3,DAY(siječanj!B1475))</f>
        <v>43937</v>
      </c>
      <c r="C1475" s="8">
        <v>15.3333333333333</v>
      </c>
      <c r="D1475">
        <v>0.91546843097191721</v>
      </c>
      <c r="E1475" s="6">
        <v>97.080583085978731</v>
      </c>
      <c r="F1475" s="9">
        <v>169.66868736137803</v>
      </c>
      <c r="G1475" s="9">
        <v>154.07979009228018</v>
      </c>
      <c r="H1475" s="9">
        <v>2.3766777418298695</v>
      </c>
      <c r="I1475" s="9">
        <f t="shared" si="35"/>
        <v>88.87420907555979</v>
      </c>
    </row>
    <row r="1476" spans="1:9" x14ac:dyDescent="0.25">
      <c r="A1476" s="16"/>
      <c r="B1476" s="5">
        <f>DATE(YEAR(siječanj!B1476),MONTH(siječanj!B1476)+3,DAY(siječanj!B1476))</f>
        <v>43937</v>
      </c>
      <c r="C1476" s="8">
        <v>15.34375</v>
      </c>
      <c r="D1476">
        <v>0.91546843097191721</v>
      </c>
      <c r="E1476" s="6">
        <v>97.930815419554179</v>
      </c>
      <c r="F1476" s="9">
        <v>171.15166415091659</v>
      </c>
      <c r="G1476" s="9">
        <v>176.19454232766415</v>
      </c>
      <c r="H1476" s="9">
        <v>2.076071874874597</v>
      </c>
      <c r="I1476" s="9">
        <f t="shared" ref="I1476:I1539" si="37">D1476*E1476</f>
        <v>89.652569935939695</v>
      </c>
    </row>
    <row r="1477" spans="1:9" x14ac:dyDescent="0.25">
      <c r="A1477" s="16"/>
      <c r="B1477" s="5">
        <f>DATE(YEAR(siječanj!B1477),MONTH(siječanj!B1477)+3,DAY(siječanj!B1477))</f>
        <v>43937</v>
      </c>
      <c r="C1477" s="8">
        <v>15.3541666666667</v>
      </c>
      <c r="D1477">
        <v>0.91546843097191721</v>
      </c>
      <c r="E1477" s="6">
        <v>97.343042179057946</v>
      </c>
      <c r="F1477" s="9">
        <v>199.74822108234912</v>
      </c>
      <c r="G1477" s="9">
        <v>181.12410545287659</v>
      </c>
      <c r="H1477" s="9">
        <v>2.3902399122958515</v>
      </c>
      <c r="I1477" s="9">
        <f t="shared" si="37"/>
        <v>89.114482089695329</v>
      </c>
    </row>
    <row r="1478" spans="1:9" x14ac:dyDescent="0.25">
      <c r="A1478" s="16"/>
      <c r="B1478" s="5">
        <f>DATE(YEAR(siječanj!B1478),MONTH(siječanj!B1478)+3,DAY(siječanj!B1478))</f>
        <v>43937</v>
      </c>
      <c r="C1478" s="8">
        <v>15.3645833333333</v>
      </c>
      <c r="D1478">
        <v>0.91546843097191721</v>
      </c>
      <c r="E1478" s="6">
        <v>97.594655887702501</v>
      </c>
      <c r="F1478" s="9">
        <v>186.80046699042421</v>
      </c>
      <c r="G1478" s="9">
        <v>181.48112777329501</v>
      </c>
      <c r="H1478" s="9">
        <v>1.7794999966375398</v>
      </c>
      <c r="I1478" s="9">
        <f t="shared" si="37"/>
        <v>89.344826496759197</v>
      </c>
    </row>
    <row r="1479" spans="1:9" x14ac:dyDescent="0.25">
      <c r="A1479" s="16"/>
      <c r="B1479" s="5">
        <f>DATE(YEAR(siječanj!B1479),MONTH(siječanj!B1479)+3,DAY(siječanj!B1479))</f>
        <v>43937</v>
      </c>
      <c r="C1479" s="8">
        <v>15.375</v>
      </c>
      <c r="D1479">
        <v>0.91546843097191721</v>
      </c>
      <c r="E1479" s="6">
        <v>97.912433746682026</v>
      </c>
      <c r="F1479" s="9">
        <v>205.56749546415128</v>
      </c>
      <c r="G1479" s="9">
        <v>186.87633327585337</v>
      </c>
      <c r="H1479" s="9">
        <v>1.4226244692728418</v>
      </c>
      <c r="I1479" s="9">
        <f t="shared" si="37"/>
        <v>89.63574209471679</v>
      </c>
    </row>
    <row r="1480" spans="1:9" x14ac:dyDescent="0.25">
      <c r="A1480" s="16"/>
      <c r="B1480" s="5">
        <f>DATE(YEAR(siječanj!B1480),MONTH(siječanj!B1480)+3,DAY(siječanj!B1480))</f>
        <v>43937</v>
      </c>
      <c r="C1480" s="8">
        <v>15.3854166666667</v>
      </c>
      <c r="D1480">
        <v>0.91546843097191721</v>
      </c>
      <c r="E1480" s="6">
        <v>98.980760383923467</v>
      </c>
      <c r="F1480" s="9">
        <v>192.74624628872274</v>
      </c>
      <c r="G1480" s="9">
        <v>182.68646687911098</v>
      </c>
      <c r="H1480" s="9">
        <v>1.4088122911109897</v>
      </c>
      <c r="I1480" s="9">
        <f t="shared" si="37"/>
        <v>90.613761405077724</v>
      </c>
    </row>
    <row r="1481" spans="1:9" x14ac:dyDescent="0.25">
      <c r="A1481" s="16"/>
      <c r="B1481" s="5">
        <f>DATE(YEAR(siječanj!B1481),MONTH(siječanj!B1481)+3,DAY(siječanj!B1481))</f>
        <v>43937</v>
      </c>
      <c r="C1481" s="8">
        <v>15.3958333333333</v>
      </c>
      <c r="D1481">
        <v>0.91546843097191721</v>
      </c>
      <c r="E1481" s="6">
        <v>98.40832330282943</v>
      </c>
      <c r="F1481" s="9">
        <v>190.46533210307996</v>
      </c>
      <c r="G1481" s="9">
        <v>184.84432033029157</v>
      </c>
      <c r="H1481" s="9">
        <v>1.5674476523965855</v>
      </c>
      <c r="I1481" s="9">
        <f t="shared" si="37"/>
        <v>90.089713328618416</v>
      </c>
    </row>
    <row r="1482" spans="1:9" x14ac:dyDescent="0.25">
      <c r="A1482" s="16"/>
      <c r="B1482" s="5">
        <f>DATE(YEAR(siječanj!B1482),MONTH(siječanj!B1482)+3,DAY(siječanj!B1482))</f>
        <v>43937</v>
      </c>
      <c r="C1482" s="8">
        <v>15.40625</v>
      </c>
      <c r="D1482">
        <v>0.91546843097191721</v>
      </c>
      <c r="E1482" s="6">
        <v>98.237628442841384</v>
      </c>
      <c r="F1482" s="9">
        <v>177.42924559153911</v>
      </c>
      <c r="G1482" s="9">
        <v>190.85778047373094</v>
      </c>
      <c r="H1482" s="9">
        <v>1.4841831371128169</v>
      </c>
      <c r="I1482" s="9">
        <f t="shared" si="37"/>
        <v>89.933447572970195</v>
      </c>
    </row>
    <row r="1483" spans="1:9" x14ac:dyDescent="0.25">
      <c r="A1483" s="16"/>
      <c r="B1483" s="5">
        <f>DATE(YEAR(siječanj!B1483),MONTH(siječanj!B1483)+3,DAY(siječanj!B1483))</f>
        <v>43937</v>
      </c>
      <c r="C1483" s="8">
        <v>15.4166666666667</v>
      </c>
      <c r="D1483">
        <v>0.91546843097191721</v>
      </c>
      <c r="E1483" s="6">
        <v>99.021201051442674</v>
      </c>
      <c r="F1483" s="9">
        <v>177.15079814350747</v>
      </c>
      <c r="G1483" s="9">
        <v>190.65592679666963</v>
      </c>
      <c r="H1483" s="9">
        <v>1.2806061533665045</v>
      </c>
      <c r="I1483" s="9">
        <f t="shared" si="37"/>
        <v>90.650783559518985</v>
      </c>
    </row>
    <row r="1484" spans="1:9" x14ac:dyDescent="0.25">
      <c r="A1484" s="16"/>
      <c r="B1484" s="5">
        <f>DATE(YEAR(siječanj!B1484),MONTH(siječanj!B1484)+3,DAY(siječanj!B1484))</f>
        <v>43937</v>
      </c>
      <c r="C1484" s="8">
        <v>15.4270833333333</v>
      </c>
      <c r="D1484">
        <v>0.91546843097191721</v>
      </c>
      <c r="E1484" s="6">
        <v>99.063467052642892</v>
      </c>
      <c r="F1484" s="9">
        <v>195.30644780573732</v>
      </c>
      <c r="G1484" s="9">
        <v>186.42637029562619</v>
      </c>
      <c r="H1484" s="9">
        <v>1.3126967826315614</v>
      </c>
      <c r="I1484" s="9">
        <f t="shared" si="37"/>
        <v>90.689476749321202</v>
      </c>
    </row>
    <row r="1485" spans="1:9" x14ac:dyDescent="0.25">
      <c r="A1485" s="16"/>
      <c r="B1485" s="5">
        <f>DATE(YEAR(siječanj!B1485),MONTH(siječanj!B1485)+3,DAY(siječanj!B1485))</f>
        <v>43937</v>
      </c>
      <c r="C1485" s="8">
        <v>15.4375</v>
      </c>
      <c r="D1485">
        <v>0.91546843097191721</v>
      </c>
      <c r="E1485" s="6">
        <v>99.117701872420028</v>
      </c>
      <c r="F1485" s="9">
        <v>188.44135792223221</v>
      </c>
      <c r="G1485" s="9">
        <v>183.5347876776637</v>
      </c>
      <c r="H1485" s="9">
        <v>1.3534550093844988</v>
      </c>
      <c r="I1485" s="9">
        <f t="shared" si="37"/>
        <v>90.73912701468663</v>
      </c>
    </row>
    <row r="1486" spans="1:9" x14ac:dyDescent="0.25">
      <c r="A1486" s="16"/>
      <c r="B1486" s="5">
        <f>DATE(YEAR(siječanj!B1486),MONTH(siječanj!B1486)+3,DAY(siječanj!B1486))</f>
        <v>43937</v>
      </c>
      <c r="C1486" s="8">
        <v>15.4479166666667</v>
      </c>
      <c r="D1486">
        <v>0.91546843097191721</v>
      </c>
      <c r="E1486" s="6">
        <v>100.8538182975787</v>
      </c>
      <c r="F1486" s="9">
        <v>176.02883053991098</v>
      </c>
      <c r="G1486" s="9">
        <v>182.80782469044215</v>
      </c>
      <c r="H1486" s="9">
        <v>1.450705014938013</v>
      </c>
      <c r="I1486" s="9">
        <f t="shared" si="37"/>
        <v>92.328486794411205</v>
      </c>
    </row>
    <row r="1487" spans="1:9" x14ac:dyDescent="0.25">
      <c r="A1487" s="16"/>
      <c r="B1487" s="5">
        <f>DATE(YEAR(siječanj!B1487),MONTH(siječanj!B1487)+3,DAY(siječanj!B1487))</f>
        <v>43937</v>
      </c>
      <c r="C1487" s="8">
        <v>15.4583333333333</v>
      </c>
      <c r="D1487">
        <v>0.91546843097191721</v>
      </c>
      <c r="E1487" s="6">
        <v>101.46640383485091</v>
      </c>
      <c r="F1487" s="9">
        <v>174.13266731424648</v>
      </c>
      <c r="G1487" s="9">
        <v>183.62847879748304</v>
      </c>
      <c r="H1487" s="9">
        <v>1.3879142374574369</v>
      </c>
      <c r="I1487" s="9">
        <f t="shared" si="37"/>
        <v>92.889289515053889</v>
      </c>
    </row>
    <row r="1488" spans="1:9" x14ac:dyDescent="0.25">
      <c r="A1488" s="16"/>
      <c r="B1488" s="5">
        <f>DATE(YEAR(siječanj!B1488),MONTH(siječanj!B1488)+3,DAY(siječanj!B1488))</f>
        <v>43937</v>
      </c>
      <c r="C1488" s="8">
        <v>15.46875</v>
      </c>
      <c r="D1488">
        <v>0.91546843097191721</v>
      </c>
      <c r="E1488" s="6">
        <v>102.43541612975703</v>
      </c>
      <c r="F1488" s="9">
        <v>169.17548294884557</v>
      </c>
      <c r="G1488" s="9">
        <v>177.40793984899446</v>
      </c>
      <c r="H1488" s="9">
        <v>1.3394525863226028</v>
      </c>
      <c r="I1488" s="9">
        <f t="shared" si="37"/>
        <v>93.776389680264089</v>
      </c>
    </row>
    <row r="1489" spans="1:9" x14ac:dyDescent="0.25">
      <c r="A1489" s="16"/>
      <c r="B1489" s="5">
        <f>DATE(YEAR(siječanj!B1489),MONTH(siječanj!B1489)+3,DAY(siječanj!B1489))</f>
        <v>43937</v>
      </c>
      <c r="C1489" s="8">
        <v>15.4791666666667</v>
      </c>
      <c r="D1489">
        <v>0.91546843097191721</v>
      </c>
      <c r="E1489" s="6">
        <v>102.96812332767495</v>
      </c>
      <c r="F1489" s="9">
        <v>165.895095532689</v>
      </c>
      <c r="G1489" s="9">
        <v>174.54184076614951</v>
      </c>
      <c r="H1489" s="9">
        <v>1.2632390848996369</v>
      </c>
      <c r="I1489" s="9">
        <f t="shared" si="37"/>
        <v>94.264066302909455</v>
      </c>
    </row>
    <row r="1490" spans="1:9" x14ac:dyDescent="0.25">
      <c r="A1490" s="16"/>
      <c r="B1490" s="5">
        <f>DATE(YEAR(siječanj!B1490),MONTH(siječanj!B1490)+3,DAY(siječanj!B1490))</f>
        <v>43937</v>
      </c>
      <c r="C1490" s="8">
        <v>15.4895833333333</v>
      </c>
      <c r="D1490">
        <v>0.91546843097191721</v>
      </c>
      <c r="E1490" s="6">
        <v>102.81103603905476</v>
      </c>
      <c r="F1490" s="9">
        <v>162.22867522935078</v>
      </c>
      <c r="G1490" s="9">
        <v>169.35698479007664</v>
      </c>
      <c r="H1490" s="9">
        <v>1.2724843894138296</v>
      </c>
      <c r="I1490" s="9">
        <f t="shared" si="37"/>
        <v>94.120257849270686</v>
      </c>
    </row>
    <row r="1491" spans="1:9" x14ac:dyDescent="0.25">
      <c r="A1491" s="16"/>
      <c r="B1491" s="5">
        <f>DATE(YEAR(siječanj!B1491),MONTH(siječanj!B1491)+3,DAY(siječanj!B1491))</f>
        <v>43937</v>
      </c>
      <c r="C1491" s="8">
        <v>15.5</v>
      </c>
      <c r="D1491">
        <v>0.91546843097191721</v>
      </c>
      <c r="E1491" s="6">
        <v>101.25481419512448</v>
      </c>
      <c r="F1491" s="9">
        <v>159.82463575347501</v>
      </c>
      <c r="G1491" s="9">
        <v>169.18319510688568</v>
      </c>
      <c r="H1491" s="9">
        <v>1.3820126613696764</v>
      </c>
      <c r="I1491" s="9">
        <f t="shared" si="37"/>
        <v>92.695585879563623</v>
      </c>
    </row>
    <row r="1492" spans="1:9" x14ac:dyDescent="0.25">
      <c r="A1492" s="16"/>
      <c r="B1492" s="5">
        <f>DATE(YEAR(siječanj!B1492),MONTH(siječanj!B1492)+3,DAY(siječanj!B1492))</f>
        <v>43937</v>
      </c>
      <c r="C1492" s="8">
        <v>15.5104166666667</v>
      </c>
      <c r="D1492">
        <v>0.91546843097191721</v>
      </c>
      <c r="E1492" s="6">
        <v>100.36924798209468</v>
      </c>
      <c r="F1492" s="9">
        <v>158.36747432554932</v>
      </c>
      <c r="G1492" s="9">
        <v>172.57910290455587</v>
      </c>
      <c r="H1492" s="9">
        <v>1.5086878754944339</v>
      </c>
      <c r="I1492" s="9">
        <f t="shared" si="37"/>
        <v>91.884877967999486</v>
      </c>
    </row>
    <row r="1493" spans="1:9" x14ac:dyDescent="0.25">
      <c r="A1493" s="16"/>
      <c r="B1493" s="5">
        <f>DATE(YEAR(siječanj!B1493),MONTH(siječanj!B1493)+3,DAY(siječanj!B1493))</f>
        <v>43937</v>
      </c>
      <c r="C1493" s="8">
        <v>15.5208333333333</v>
      </c>
      <c r="D1493">
        <v>0.91546843097191721</v>
      </c>
      <c r="E1493" s="6">
        <v>100.39047772834148</v>
      </c>
      <c r="F1493" s="9">
        <v>155.32184033083402</v>
      </c>
      <c r="G1493" s="9">
        <v>173.36200124807155</v>
      </c>
      <c r="H1493" s="9">
        <v>1.5936566265058241</v>
      </c>
      <c r="I1493" s="9">
        <f t="shared" si="37"/>
        <v>91.904313130485974</v>
      </c>
    </row>
    <row r="1494" spans="1:9" x14ac:dyDescent="0.25">
      <c r="A1494" s="16"/>
      <c r="B1494" s="5">
        <f>DATE(YEAR(siječanj!B1494),MONTH(siječanj!B1494)+3,DAY(siječanj!B1494))</f>
        <v>43937</v>
      </c>
      <c r="C1494" s="8">
        <v>15.53125</v>
      </c>
      <c r="D1494">
        <v>0.91546843097191721</v>
      </c>
      <c r="E1494" s="6">
        <v>99.55144123536985</v>
      </c>
      <c r="F1494" s="9">
        <v>153.58879932786405</v>
      </c>
      <c r="G1494" s="9">
        <v>172.84794416715752</v>
      </c>
      <c r="H1494" s="9">
        <v>1.7200828289813088</v>
      </c>
      <c r="I1494" s="9">
        <f t="shared" si="37"/>
        <v>91.136201708737062</v>
      </c>
    </row>
    <row r="1495" spans="1:9" x14ac:dyDescent="0.25">
      <c r="A1495" s="16"/>
      <c r="B1495" s="5">
        <f>DATE(YEAR(siječanj!B1495),MONTH(siječanj!B1495)+3,DAY(siječanj!B1495))</f>
        <v>43937</v>
      </c>
      <c r="C1495" s="8">
        <v>15.5416666666667</v>
      </c>
      <c r="D1495">
        <v>0.91546843097191721</v>
      </c>
      <c r="E1495" s="6">
        <v>97.430453845248294</v>
      </c>
      <c r="F1495" s="9">
        <v>153.50712167768015</v>
      </c>
      <c r="G1495" s="9">
        <v>170.39820190342576</v>
      </c>
      <c r="H1495" s="9">
        <v>1.8949089277026083</v>
      </c>
      <c r="I1495" s="9">
        <f t="shared" si="37"/>
        <v>89.194504710591261</v>
      </c>
    </row>
    <row r="1496" spans="1:9" x14ac:dyDescent="0.25">
      <c r="A1496" s="16"/>
      <c r="B1496" s="5">
        <f>DATE(YEAR(siječanj!B1496),MONTH(siječanj!B1496)+3,DAY(siječanj!B1496))</f>
        <v>43937</v>
      </c>
      <c r="C1496" s="8">
        <v>15.5520833333333</v>
      </c>
      <c r="D1496">
        <v>0.91546843097191721</v>
      </c>
      <c r="E1496" s="6">
        <v>96.321752682919566</v>
      </c>
      <c r="F1496" s="9">
        <v>152.67776701864165</v>
      </c>
      <c r="G1496" s="9">
        <v>165.21827809501582</v>
      </c>
      <c r="H1496" s="9">
        <v>1.791538215809974</v>
      </c>
      <c r="I1496" s="9">
        <f t="shared" si="37"/>
        <v>88.179523797097431</v>
      </c>
    </row>
    <row r="1497" spans="1:9" x14ac:dyDescent="0.25">
      <c r="A1497" s="16"/>
      <c r="B1497" s="5">
        <f>DATE(YEAR(siječanj!B1497),MONTH(siječanj!B1497)+3,DAY(siječanj!B1497))</f>
        <v>43937</v>
      </c>
      <c r="C1497" s="8">
        <v>15.5625</v>
      </c>
      <c r="D1497">
        <v>0.91546843097191721</v>
      </c>
      <c r="E1497" s="6">
        <v>96.312046527834767</v>
      </c>
      <c r="F1497" s="9">
        <v>152.73801357861987</v>
      </c>
      <c r="G1497" s="9">
        <v>163.17760476066917</v>
      </c>
      <c r="H1497" s="9">
        <v>1.8084461067955826</v>
      </c>
      <c r="I1497" s="9">
        <f t="shared" si="37"/>
        <v>88.170638118531187</v>
      </c>
    </row>
    <row r="1498" spans="1:9" x14ac:dyDescent="0.25">
      <c r="A1498" s="16"/>
      <c r="B1498" s="5">
        <f>DATE(YEAR(siječanj!B1498),MONTH(siječanj!B1498)+3,DAY(siječanj!B1498))</f>
        <v>43937</v>
      </c>
      <c r="C1498" s="8">
        <v>15.5729166666667</v>
      </c>
      <c r="D1498">
        <v>0.91546843097191721</v>
      </c>
      <c r="E1498" s="6">
        <v>96.650837936156762</v>
      </c>
      <c r="F1498" s="9">
        <v>152.62445251015507</v>
      </c>
      <c r="G1498" s="9">
        <v>159.10132269375833</v>
      </c>
      <c r="H1498" s="9">
        <v>1.8869495193452592</v>
      </c>
      <c r="I1498" s="9">
        <f t="shared" si="37"/>
        <v>88.480790957534481</v>
      </c>
    </row>
    <row r="1499" spans="1:9" x14ac:dyDescent="0.25">
      <c r="A1499" s="16"/>
      <c r="B1499" s="5">
        <f>DATE(YEAR(siječanj!B1499),MONTH(siječanj!B1499)+3,DAY(siječanj!B1499))</f>
        <v>43937</v>
      </c>
      <c r="C1499" s="8">
        <v>15.5833333333333</v>
      </c>
      <c r="D1499">
        <v>0.91546843097191721</v>
      </c>
      <c r="E1499" s="6">
        <v>99.16953187183644</v>
      </c>
      <c r="F1499" s="9">
        <v>149.73718675731422</v>
      </c>
      <c r="G1499" s="9">
        <v>151.76807227316192</v>
      </c>
      <c r="H1499" s="9">
        <v>1.7487141884146711</v>
      </c>
      <c r="I1499" s="9">
        <f t="shared" si="37"/>
        <v>90.786575742929642</v>
      </c>
    </row>
    <row r="1500" spans="1:9" x14ac:dyDescent="0.25">
      <c r="A1500" s="16"/>
      <c r="B1500" s="5">
        <f>DATE(YEAR(siječanj!B1500),MONTH(siječanj!B1500)+3,DAY(siječanj!B1500))</f>
        <v>43937</v>
      </c>
      <c r="C1500" s="8">
        <v>15.59375</v>
      </c>
      <c r="D1500">
        <v>0.91546843097191721</v>
      </c>
      <c r="E1500" s="6">
        <v>100.72894632210765</v>
      </c>
      <c r="F1500" s="9">
        <v>147.55325297668438</v>
      </c>
      <c r="G1500" s="9">
        <v>142.67173845901831</v>
      </c>
      <c r="H1500" s="9">
        <v>1.9101245355197605</v>
      </c>
      <c r="I1500" s="9">
        <f t="shared" si="37"/>
        <v>92.214170442954355</v>
      </c>
    </row>
    <row r="1501" spans="1:9" x14ac:dyDescent="0.25">
      <c r="A1501" s="16"/>
      <c r="B1501" s="5">
        <f>DATE(YEAR(siječanj!B1501),MONTH(siječanj!B1501)+3,DAY(siječanj!B1501))</f>
        <v>43937</v>
      </c>
      <c r="C1501" s="8">
        <v>15.6041666666667</v>
      </c>
      <c r="D1501">
        <v>0.91546843097191721</v>
      </c>
      <c r="E1501" s="6">
        <v>100.66896599555739</v>
      </c>
      <c r="F1501" s="9">
        <v>147.70951146375705</v>
      </c>
      <c r="G1501" s="9">
        <v>144.24895658556844</v>
      </c>
      <c r="H1501" s="9">
        <v>2.07368136304158</v>
      </c>
      <c r="I1501" s="9">
        <f t="shared" si="37"/>
        <v>92.159260347518213</v>
      </c>
    </row>
    <row r="1502" spans="1:9" x14ac:dyDescent="0.25">
      <c r="A1502" s="16"/>
      <c r="B1502" s="5">
        <f>DATE(YEAR(siječanj!B1502),MONTH(siječanj!B1502)+3,DAY(siječanj!B1502))</f>
        <v>43937</v>
      </c>
      <c r="C1502" s="8">
        <v>15.6145833333333</v>
      </c>
      <c r="D1502">
        <v>0.91546843097191721</v>
      </c>
      <c r="E1502" s="6">
        <v>102.67809369968845</v>
      </c>
      <c r="F1502" s="9">
        <v>146.99062758472132</v>
      </c>
      <c r="G1502" s="9">
        <v>145.32784919934005</v>
      </c>
      <c r="H1502" s="9">
        <v>2.3833970721738407</v>
      </c>
      <c r="I1502" s="9">
        <f t="shared" si="37"/>
        <v>93.998553334441283</v>
      </c>
    </row>
    <row r="1503" spans="1:9" x14ac:dyDescent="0.25">
      <c r="A1503" s="16"/>
      <c r="B1503" s="5">
        <f>DATE(YEAR(siječanj!B1503),MONTH(siječanj!B1503)+3,DAY(siječanj!B1503))</f>
        <v>43937</v>
      </c>
      <c r="C1503" s="8">
        <v>15.625</v>
      </c>
      <c r="D1503">
        <v>0.91546843097191721</v>
      </c>
      <c r="E1503" s="6">
        <v>103.33048612177394</v>
      </c>
      <c r="F1503" s="9">
        <v>145.36734205441172</v>
      </c>
      <c r="G1503" s="9">
        <v>140.67994936739075</v>
      </c>
      <c r="H1503" s="9">
        <v>2.3112235357486735</v>
      </c>
      <c r="I1503" s="9">
        <f t="shared" si="37"/>
        <v>94.595798001465866</v>
      </c>
    </row>
    <row r="1504" spans="1:9" x14ac:dyDescent="0.25">
      <c r="A1504" s="16"/>
      <c r="B1504" s="5">
        <f>DATE(YEAR(siječanj!B1504),MONTH(siječanj!B1504)+3,DAY(siječanj!B1504))</f>
        <v>43937</v>
      </c>
      <c r="C1504" s="8">
        <v>15.6354166666667</v>
      </c>
      <c r="D1504">
        <v>0.91546843097191721</v>
      </c>
      <c r="E1504" s="6">
        <v>104.18162865418871</v>
      </c>
      <c r="F1504" s="9">
        <v>144.67263797469491</v>
      </c>
      <c r="G1504" s="9">
        <v>137.87314063853407</v>
      </c>
      <c r="H1504" s="9">
        <v>2.2342908886826085</v>
      </c>
      <c r="I1504" s="9">
        <f t="shared" si="37"/>
        <v>95.374992120149074</v>
      </c>
    </row>
    <row r="1505" spans="1:9" x14ac:dyDescent="0.25">
      <c r="A1505" s="16"/>
      <c r="B1505" s="5">
        <f>DATE(YEAR(siječanj!B1505),MONTH(siječanj!B1505)+3,DAY(siječanj!B1505))</f>
        <v>43937</v>
      </c>
      <c r="C1505" s="8">
        <v>15.6458333333333</v>
      </c>
      <c r="D1505">
        <v>0.91546843097191721</v>
      </c>
      <c r="E1505" s="6">
        <v>105.93109400419043</v>
      </c>
      <c r="F1505" s="9">
        <v>140.52981092562712</v>
      </c>
      <c r="G1505" s="9">
        <v>142.10732430745006</v>
      </c>
      <c r="H1505" s="9">
        <v>2.0060348584001879</v>
      </c>
      <c r="I1505" s="9">
        <f t="shared" si="37"/>
        <v>96.976572419154877</v>
      </c>
    </row>
    <row r="1506" spans="1:9" x14ac:dyDescent="0.25">
      <c r="A1506" s="16"/>
      <c r="B1506" s="5">
        <f>DATE(YEAR(siječanj!B1506),MONTH(siječanj!B1506)+3,DAY(siječanj!B1506))</f>
        <v>43937</v>
      </c>
      <c r="C1506" s="8">
        <v>15.65625</v>
      </c>
      <c r="D1506">
        <v>0.91546843097191721</v>
      </c>
      <c r="E1506" s="6">
        <v>105.74230277226795</v>
      </c>
      <c r="F1506" s="9">
        <v>139.13078228429731</v>
      </c>
      <c r="G1506" s="9">
        <v>140.27266629204141</v>
      </c>
      <c r="H1506" s="9">
        <v>2.1476916093917819</v>
      </c>
      <c r="I1506" s="9">
        <f t="shared" si="37"/>
        <v>96.803740006285551</v>
      </c>
    </row>
    <row r="1507" spans="1:9" x14ac:dyDescent="0.25">
      <c r="A1507" s="16"/>
      <c r="B1507" s="5">
        <f>DATE(YEAR(siječanj!B1507),MONTH(siječanj!B1507)+3,DAY(siječanj!B1507))</f>
        <v>43937</v>
      </c>
      <c r="C1507" s="8">
        <v>15.6666666666667</v>
      </c>
      <c r="D1507">
        <v>0.91546843097191721</v>
      </c>
      <c r="E1507" s="6">
        <v>105.84743666141215</v>
      </c>
      <c r="F1507" s="9">
        <v>139.51854316112616</v>
      </c>
      <c r="G1507" s="9">
        <v>133.92943716471635</v>
      </c>
      <c r="H1507" s="9">
        <v>2.1459784092447864</v>
      </c>
      <c r="I1507" s="9">
        <f t="shared" si="37"/>
        <v>96.899986762822365</v>
      </c>
    </row>
    <row r="1508" spans="1:9" x14ac:dyDescent="0.25">
      <c r="A1508" s="16"/>
      <c r="B1508" s="5">
        <f>DATE(YEAR(siječanj!B1508),MONTH(siječanj!B1508)+3,DAY(siječanj!B1508))</f>
        <v>43937</v>
      </c>
      <c r="C1508" s="8">
        <v>15.6770833333333</v>
      </c>
      <c r="D1508">
        <v>0.91546843097191721</v>
      </c>
      <c r="E1508" s="6">
        <v>106.52258504168111</v>
      </c>
      <c r="F1508" s="9">
        <v>136.87288250960668</v>
      </c>
      <c r="G1508" s="9">
        <v>135.97361799665237</v>
      </c>
      <c r="H1508" s="9">
        <v>2.0754413773786387</v>
      </c>
      <c r="I1508" s="9">
        <f t="shared" si="37"/>
        <v>97.518063791180424</v>
      </c>
    </row>
    <row r="1509" spans="1:9" x14ac:dyDescent="0.25">
      <c r="A1509" s="16"/>
      <c r="B1509" s="5">
        <f>DATE(YEAR(siječanj!B1509),MONTH(siječanj!B1509)+3,DAY(siječanj!B1509))</f>
        <v>43937</v>
      </c>
      <c r="C1509" s="8">
        <v>15.6875</v>
      </c>
      <c r="D1509">
        <v>0.91546843097191721</v>
      </c>
      <c r="E1509" s="6">
        <v>109.06920391723912</v>
      </c>
      <c r="F1509" s="9">
        <v>133.84421898065901</v>
      </c>
      <c r="G1509" s="9">
        <v>135.83130348919784</v>
      </c>
      <c r="H1509" s="9">
        <v>1.9665685040836771</v>
      </c>
      <c r="I1509" s="9">
        <f t="shared" si="37"/>
        <v>99.84941297747099</v>
      </c>
    </row>
    <row r="1510" spans="1:9" x14ac:dyDescent="0.25">
      <c r="A1510" s="16"/>
      <c r="B1510" s="5">
        <f>DATE(YEAR(siječanj!B1510),MONTH(siječanj!B1510)+3,DAY(siječanj!B1510))</f>
        <v>43937</v>
      </c>
      <c r="C1510" s="8">
        <v>15.6979166666667</v>
      </c>
      <c r="D1510">
        <v>0.91546843097191721</v>
      </c>
      <c r="E1510" s="6">
        <v>110.1373104087743</v>
      </c>
      <c r="F1510" s="9">
        <v>133.65735498392829</v>
      </c>
      <c r="G1510" s="9">
        <v>133.94527708804054</v>
      </c>
      <c r="H1510" s="9">
        <v>2.4760682515205308</v>
      </c>
      <c r="I1510" s="9">
        <f t="shared" si="37"/>
        <v>100.82723075138762</v>
      </c>
    </row>
    <row r="1511" spans="1:9" x14ac:dyDescent="0.25">
      <c r="A1511" s="16"/>
      <c r="B1511" s="5">
        <f>DATE(YEAR(siječanj!B1511),MONTH(siječanj!B1511)+3,DAY(siječanj!B1511))</f>
        <v>43937</v>
      </c>
      <c r="C1511" s="8">
        <v>15.7083333333333</v>
      </c>
      <c r="D1511">
        <v>0.91546843097191721</v>
      </c>
      <c r="E1511" s="6">
        <v>111.70482286455415</v>
      </c>
      <c r="F1511" s="9">
        <v>132.63088091053206</v>
      </c>
      <c r="G1511" s="9">
        <v>132.27218468527676</v>
      </c>
      <c r="H1511" s="9">
        <v>7.5276331140229429</v>
      </c>
      <c r="I1511" s="9">
        <f t="shared" si="37"/>
        <v>102.26223891980932</v>
      </c>
    </row>
    <row r="1512" spans="1:9" x14ac:dyDescent="0.25">
      <c r="A1512" s="16"/>
      <c r="B1512" s="5">
        <f>DATE(YEAR(siječanj!B1512),MONTH(siječanj!B1512)+3,DAY(siječanj!B1512))</f>
        <v>43937</v>
      </c>
      <c r="C1512" s="8">
        <v>15.71875</v>
      </c>
      <c r="D1512">
        <v>0.91546843097191721</v>
      </c>
      <c r="E1512" s="6">
        <v>114.84295449601329</v>
      </c>
      <c r="F1512" s="9">
        <v>132.59139031922297</v>
      </c>
      <c r="G1512" s="9">
        <v>132.40308979267792</v>
      </c>
      <c r="H1512" s="9">
        <v>20.716032114214105</v>
      </c>
      <c r="I1512" s="9">
        <f t="shared" si="37"/>
        <v>105.13509936064457</v>
      </c>
    </row>
    <row r="1513" spans="1:9" x14ac:dyDescent="0.25">
      <c r="A1513" s="16"/>
      <c r="B1513" s="5">
        <f>DATE(YEAR(siječanj!B1513),MONTH(siječanj!B1513)+3,DAY(siječanj!B1513))</f>
        <v>43937</v>
      </c>
      <c r="C1513" s="8">
        <v>15.7291666666667</v>
      </c>
      <c r="D1513">
        <v>0.91546843097191721</v>
      </c>
      <c r="E1513" s="6">
        <v>118.97881410983857</v>
      </c>
      <c r="F1513" s="9">
        <v>132.46400935216121</v>
      </c>
      <c r="G1513" s="9">
        <v>135.08947176219513</v>
      </c>
      <c r="H1513" s="9">
        <v>33.395389548403081</v>
      </c>
      <c r="I1513" s="9">
        <f t="shared" si="37"/>
        <v>108.92134827203331</v>
      </c>
    </row>
    <row r="1514" spans="1:9" x14ac:dyDescent="0.25">
      <c r="A1514" s="16"/>
      <c r="B1514" s="5">
        <f>DATE(YEAR(siječanj!B1514),MONTH(siječanj!B1514)+3,DAY(siječanj!B1514))</f>
        <v>43937</v>
      </c>
      <c r="C1514" s="8">
        <v>15.7395833333333</v>
      </c>
      <c r="D1514">
        <v>0.91546843097191721</v>
      </c>
      <c r="E1514" s="6">
        <v>123.46968878461637</v>
      </c>
      <c r="F1514" s="9">
        <v>132.78751312559817</v>
      </c>
      <c r="G1514" s="9">
        <v>136.65367121348211</v>
      </c>
      <c r="H1514" s="9">
        <v>49.437600499735105</v>
      </c>
      <c r="I1514" s="9">
        <f t="shared" si="37"/>
        <v>113.03260226424366</v>
      </c>
    </row>
    <row r="1515" spans="1:9" x14ac:dyDescent="0.25">
      <c r="A1515" s="16"/>
      <c r="B1515" s="5">
        <f>DATE(YEAR(siječanj!B1515),MONTH(siječanj!B1515)+3,DAY(siječanj!B1515))</f>
        <v>43937</v>
      </c>
      <c r="C1515" s="8">
        <v>15.75</v>
      </c>
      <c r="D1515">
        <v>0.91546843097191721</v>
      </c>
      <c r="E1515" s="6">
        <v>128.25117553566182</v>
      </c>
      <c r="F1515" s="9">
        <v>133.52676718956781</v>
      </c>
      <c r="G1515" s="9">
        <v>139.41827760292213</v>
      </c>
      <c r="H1515" s="9">
        <v>67.131862305373971</v>
      </c>
      <c r="I1515" s="9">
        <f t="shared" si="37"/>
        <v>117.40990243793625</v>
      </c>
    </row>
    <row r="1516" spans="1:9" x14ac:dyDescent="0.25">
      <c r="A1516" s="16"/>
      <c r="B1516" s="5">
        <f>DATE(YEAR(siječanj!B1516),MONTH(siječanj!B1516)+3,DAY(siječanj!B1516))</f>
        <v>43937</v>
      </c>
      <c r="C1516" s="8">
        <v>15.7604166666667</v>
      </c>
      <c r="D1516">
        <v>0.91546843097191721</v>
      </c>
      <c r="E1516" s="6">
        <v>132.57311947770302</v>
      </c>
      <c r="F1516" s="9">
        <v>131.73879620872012</v>
      </c>
      <c r="G1516" s="9">
        <v>138.96347877075533</v>
      </c>
      <c r="H1516" s="9">
        <v>82.50145295015686</v>
      </c>
      <c r="I1516" s="9">
        <f t="shared" si="37"/>
        <v>121.3665056773053</v>
      </c>
    </row>
    <row r="1517" spans="1:9" x14ac:dyDescent="0.25">
      <c r="A1517" s="16"/>
      <c r="B1517" s="5">
        <f>DATE(YEAR(siječanj!B1517),MONTH(siječanj!B1517)+3,DAY(siječanj!B1517))</f>
        <v>43937</v>
      </c>
      <c r="C1517" s="8">
        <v>15.7708333333333</v>
      </c>
      <c r="D1517">
        <v>0.91546843097191721</v>
      </c>
      <c r="E1517" s="6">
        <v>137.47678808292108</v>
      </c>
      <c r="F1517" s="9">
        <v>130.03575792832197</v>
      </c>
      <c r="G1517" s="9">
        <v>139.42650858410735</v>
      </c>
      <c r="H1517" s="9">
        <v>100.07007841827175</v>
      </c>
      <c r="I1517" s="9">
        <f t="shared" si="37"/>
        <v>125.85565948133052</v>
      </c>
    </row>
    <row r="1518" spans="1:9" x14ac:dyDescent="0.25">
      <c r="A1518" s="16"/>
      <c r="B1518" s="5">
        <f>DATE(YEAR(siječanj!B1518),MONTH(siječanj!B1518)+3,DAY(siječanj!B1518))</f>
        <v>43937</v>
      </c>
      <c r="C1518" s="8">
        <v>15.78125</v>
      </c>
      <c r="D1518">
        <v>0.91546843097191721</v>
      </c>
      <c r="E1518" s="6">
        <v>143.12497465869021</v>
      </c>
      <c r="F1518" s="9">
        <v>129.09772879479772</v>
      </c>
      <c r="G1518" s="9">
        <v>139.66541973570011</v>
      </c>
      <c r="H1518" s="9">
        <v>126.93781184961436</v>
      </c>
      <c r="I1518" s="9">
        <f t="shared" si="37"/>
        <v>131.02639598368654</v>
      </c>
    </row>
    <row r="1519" spans="1:9" x14ac:dyDescent="0.25">
      <c r="A1519" s="16"/>
      <c r="B1519" s="5">
        <f>DATE(YEAR(siječanj!B1519),MONTH(siječanj!B1519)+3,DAY(siječanj!B1519))</f>
        <v>43937</v>
      </c>
      <c r="C1519" s="8">
        <v>15.7916666666667</v>
      </c>
      <c r="D1519">
        <v>0.91546843097191721</v>
      </c>
      <c r="E1519" s="6">
        <v>148.70390813383344</v>
      </c>
      <c r="F1519" s="9">
        <v>127.1448995644472</v>
      </c>
      <c r="G1519" s="9">
        <v>139.03642589167353</v>
      </c>
      <c r="H1519" s="9">
        <v>150.54649575597625</v>
      </c>
      <c r="I1519" s="9">
        <f t="shared" si="37"/>
        <v>136.13373345867262</v>
      </c>
    </row>
    <row r="1520" spans="1:9" x14ac:dyDescent="0.25">
      <c r="A1520" s="16"/>
      <c r="B1520" s="5">
        <f>DATE(YEAR(siječanj!B1520),MONTH(siječanj!B1520)+3,DAY(siječanj!B1520))</f>
        <v>43937</v>
      </c>
      <c r="C1520" s="8">
        <v>15.8020833333333</v>
      </c>
      <c r="D1520">
        <v>0.91546843097191721</v>
      </c>
      <c r="E1520" s="6">
        <v>155.0623775548296</v>
      </c>
      <c r="F1520" s="9">
        <v>123.83783279185418</v>
      </c>
      <c r="G1520" s="9">
        <v>139.26592619447095</v>
      </c>
      <c r="H1520" s="9">
        <v>182.93197672679727</v>
      </c>
      <c r="I1520" s="9">
        <f t="shared" si="37"/>
        <v>141.95471148289488</v>
      </c>
    </row>
    <row r="1521" spans="1:9" x14ac:dyDescent="0.25">
      <c r="A1521" s="16"/>
      <c r="B1521" s="5">
        <f>DATE(YEAR(siječanj!B1521),MONTH(siječanj!B1521)+3,DAY(siječanj!B1521))</f>
        <v>43937</v>
      </c>
      <c r="C1521" s="8">
        <v>15.8125</v>
      </c>
      <c r="D1521">
        <v>0.91546843097191721</v>
      </c>
      <c r="E1521" s="6">
        <v>157.34276228268632</v>
      </c>
      <c r="F1521" s="9">
        <v>121.19297987503028</v>
      </c>
      <c r="G1521" s="9">
        <v>137.49858083016866</v>
      </c>
      <c r="H1521" s="9">
        <v>198.62199755395733</v>
      </c>
      <c r="I1521" s="9">
        <f t="shared" si="37"/>
        <v>144.04233171171819</v>
      </c>
    </row>
    <row r="1522" spans="1:9" x14ac:dyDescent="0.25">
      <c r="A1522" s="16"/>
      <c r="B1522" s="5">
        <f>DATE(YEAR(siječanj!B1522),MONTH(siječanj!B1522)+3,DAY(siječanj!B1522))</f>
        <v>43937</v>
      </c>
      <c r="C1522" s="8">
        <v>15.8229166666667</v>
      </c>
      <c r="D1522">
        <v>0.91546843097191721</v>
      </c>
      <c r="E1522" s="6">
        <v>157.336142116291</v>
      </c>
      <c r="F1522" s="9">
        <v>116.51565749802337</v>
      </c>
      <c r="G1522" s="9">
        <v>132.73162673793666</v>
      </c>
      <c r="H1522" s="9">
        <v>216.50235771765676</v>
      </c>
      <c r="I1522" s="9">
        <f t="shared" si="37"/>
        <v>144.03627115837551</v>
      </c>
    </row>
    <row r="1523" spans="1:9" x14ac:dyDescent="0.25">
      <c r="A1523" s="16"/>
      <c r="B1523" s="5">
        <f>DATE(YEAR(siječanj!B1523),MONTH(siječanj!B1523)+3,DAY(siječanj!B1523))</f>
        <v>43937</v>
      </c>
      <c r="C1523" s="8">
        <v>15.8333333333333</v>
      </c>
      <c r="D1523">
        <v>0.91546843097191721</v>
      </c>
      <c r="E1523" s="6">
        <v>157.24475005777947</v>
      </c>
      <c r="F1523" s="9">
        <v>111.26601289412628</v>
      </c>
      <c r="G1523" s="9">
        <v>123.61534352960895</v>
      </c>
      <c r="H1523" s="9">
        <v>222.42084767268233</v>
      </c>
      <c r="I1523" s="9">
        <f t="shared" si="37"/>
        <v>143.95260461396666</v>
      </c>
    </row>
    <row r="1524" spans="1:9" x14ac:dyDescent="0.25">
      <c r="A1524" s="16"/>
      <c r="B1524" s="5">
        <f>DATE(YEAR(siječanj!B1524),MONTH(siječanj!B1524)+3,DAY(siječanj!B1524))</f>
        <v>43937</v>
      </c>
      <c r="C1524" s="8">
        <v>15.84375</v>
      </c>
      <c r="D1524">
        <v>0.91546843097191721</v>
      </c>
      <c r="E1524" s="6">
        <v>156.01733112775008</v>
      </c>
      <c r="F1524" s="9">
        <v>93.973180611381679</v>
      </c>
      <c r="G1524" s="9">
        <v>106.19204188571676</v>
      </c>
      <c r="H1524" s="9">
        <v>222.9611860188117</v>
      </c>
      <c r="I1524" s="9">
        <f t="shared" si="37"/>
        <v>142.82894133194742</v>
      </c>
    </row>
    <row r="1525" spans="1:9" x14ac:dyDescent="0.25">
      <c r="A1525" s="16"/>
      <c r="B1525" s="5">
        <f>DATE(YEAR(siječanj!B1525),MONTH(siječanj!B1525)+3,DAY(siječanj!B1525))</f>
        <v>43937</v>
      </c>
      <c r="C1525" s="8">
        <v>15.8541666666667</v>
      </c>
      <c r="D1525">
        <v>0.91546843097191721</v>
      </c>
      <c r="E1525" s="6">
        <v>155.61942319329478</v>
      </c>
      <c r="F1525" s="9">
        <v>87.524729124716302</v>
      </c>
      <c r="G1525" s="9">
        <v>100.15210294468601</v>
      </c>
      <c r="H1525" s="9">
        <v>223.05669095072713</v>
      </c>
      <c r="I1525" s="9">
        <f t="shared" si="37"/>
        <v>142.46466917952034</v>
      </c>
    </row>
    <row r="1526" spans="1:9" x14ac:dyDescent="0.25">
      <c r="A1526" s="16"/>
      <c r="B1526" s="5">
        <f>DATE(YEAR(siječanj!B1526),MONTH(siječanj!B1526)+3,DAY(siječanj!B1526))</f>
        <v>43937</v>
      </c>
      <c r="C1526" s="8">
        <v>15.8645833333333</v>
      </c>
      <c r="D1526">
        <v>0.91546843097191721</v>
      </c>
      <c r="E1526" s="6">
        <v>154.80787332318991</v>
      </c>
      <c r="F1526" s="9">
        <v>84.288823376942815</v>
      </c>
      <c r="G1526" s="9">
        <v>96.099341980030843</v>
      </c>
      <c r="H1526" s="9">
        <v>224.00390536734852</v>
      </c>
      <c r="I1526" s="9">
        <f t="shared" si="37"/>
        <v>141.72172089327998</v>
      </c>
    </row>
    <row r="1527" spans="1:9" x14ac:dyDescent="0.25">
      <c r="A1527" s="16"/>
      <c r="B1527" s="5">
        <f>DATE(YEAR(siječanj!B1527),MONTH(siječanj!B1527)+3,DAY(siječanj!B1527))</f>
        <v>43937</v>
      </c>
      <c r="C1527" s="8">
        <v>15.875</v>
      </c>
      <c r="D1527">
        <v>0.91546843097191721</v>
      </c>
      <c r="E1527" s="6">
        <v>151.77356161704074</v>
      </c>
      <c r="F1527" s="9">
        <v>81.626236464042066</v>
      </c>
      <c r="G1527" s="9">
        <v>88.964369515268999</v>
      </c>
      <c r="H1527" s="9">
        <v>225.40249324014036</v>
      </c>
      <c r="I1527" s="9">
        <f t="shared" si="37"/>
        <v>138.94390431657189</v>
      </c>
    </row>
    <row r="1528" spans="1:9" x14ac:dyDescent="0.25">
      <c r="A1528" s="16"/>
      <c r="B1528" s="5">
        <f>DATE(YEAR(siječanj!B1528),MONTH(siječanj!B1528)+3,DAY(siječanj!B1528))</f>
        <v>43937</v>
      </c>
      <c r="C1528" s="8">
        <v>15.8854166666667</v>
      </c>
      <c r="D1528">
        <v>0.91546843097191721</v>
      </c>
      <c r="E1528" s="6">
        <v>156.94943002243949</v>
      </c>
      <c r="F1528" s="9">
        <v>77.480286977867607</v>
      </c>
      <c r="G1528" s="9">
        <v>73.59362415808296</v>
      </c>
      <c r="H1528" s="9">
        <v>231.42827235437153</v>
      </c>
      <c r="I1528" s="9">
        <f t="shared" si="37"/>
        <v>143.68224844457939</v>
      </c>
    </row>
    <row r="1529" spans="1:9" x14ac:dyDescent="0.25">
      <c r="A1529" s="16"/>
      <c r="B1529" s="5">
        <f>DATE(YEAR(siječanj!B1529),MONTH(siječanj!B1529)+3,DAY(siječanj!B1529))</f>
        <v>43937</v>
      </c>
      <c r="C1529" s="8">
        <v>15.8958333333333</v>
      </c>
      <c r="D1529">
        <v>0.91546843097191721</v>
      </c>
      <c r="E1529" s="6">
        <v>159.13659143490077</v>
      </c>
      <c r="F1529" s="9">
        <v>73.46184303475269</v>
      </c>
      <c r="G1529" s="9">
        <v>63.600992275728458</v>
      </c>
      <c r="H1529" s="9">
        <v>235.4688230275691</v>
      </c>
      <c r="I1529" s="9">
        <f t="shared" si="37"/>
        <v>145.68452567112763</v>
      </c>
    </row>
    <row r="1530" spans="1:9" x14ac:dyDescent="0.25">
      <c r="A1530" s="16"/>
      <c r="B1530" s="5">
        <f>DATE(YEAR(siječanj!B1530),MONTH(siječanj!B1530)+3,DAY(siječanj!B1530))</f>
        <v>43937</v>
      </c>
      <c r="C1530" s="8">
        <v>15.90625</v>
      </c>
      <c r="D1530">
        <v>0.91546843097191721</v>
      </c>
      <c r="E1530" s="6">
        <v>155.81413861527665</v>
      </c>
      <c r="F1530" s="9">
        <v>71.909642176231714</v>
      </c>
      <c r="G1530" s="9">
        <v>60.037121896125626</v>
      </c>
      <c r="H1530" s="9">
        <v>236.78521713516906</v>
      </c>
      <c r="I1530" s="9">
        <f t="shared" si="37"/>
        <v>142.64292500136813</v>
      </c>
    </row>
    <row r="1531" spans="1:9" x14ac:dyDescent="0.25">
      <c r="A1531" s="16"/>
      <c r="B1531" s="5">
        <f>DATE(YEAR(siječanj!B1531),MONTH(siječanj!B1531)+3,DAY(siječanj!B1531))</f>
        <v>43937</v>
      </c>
      <c r="C1531" s="8">
        <v>15.9166666666667</v>
      </c>
      <c r="D1531">
        <v>0.91546843097191721</v>
      </c>
      <c r="E1531" s="6">
        <v>150.82806937348687</v>
      </c>
      <c r="F1531" s="9">
        <v>71.332457466845938</v>
      </c>
      <c r="G1531" s="9">
        <v>57.414834027295242</v>
      </c>
      <c r="H1531" s="9">
        <v>235.12664815193085</v>
      </c>
      <c r="I1531" s="9">
        <f t="shared" si="37"/>
        <v>138.0783360158695</v>
      </c>
    </row>
    <row r="1532" spans="1:9" x14ac:dyDescent="0.25">
      <c r="A1532" s="16"/>
      <c r="B1532" s="5">
        <f>DATE(YEAR(siječanj!B1532),MONTH(siječanj!B1532)+3,DAY(siječanj!B1532))</f>
        <v>43937</v>
      </c>
      <c r="C1532" s="8">
        <v>15.9270833333333</v>
      </c>
      <c r="D1532">
        <v>0.91546843097191721</v>
      </c>
      <c r="E1532" s="6">
        <v>143.693139136122</v>
      </c>
      <c r="F1532" s="9">
        <v>70.153707319726763</v>
      </c>
      <c r="G1532" s="9">
        <v>55.011002258326322</v>
      </c>
      <c r="H1532" s="9">
        <v>236.48927475838136</v>
      </c>
      <c r="I1532" s="9">
        <f t="shared" si="37"/>
        <v>131.54653262637501</v>
      </c>
    </row>
    <row r="1533" spans="1:9" x14ac:dyDescent="0.25">
      <c r="A1533" s="16"/>
      <c r="B1533" s="5">
        <f>DATE(YEAR(siječanj!B1533),MONTH(siječanj!B1533)+3,DAY(siječanj!B1533))</f>
        <v>43937</v>
      </c>
      <c r="C1533" s="8">
        <v>15.9375</v>
      </c>
      <c r="D1533">
        <v>0.91546843097191721</v>
      </c>
      <c r="E1533" s="6">
        <v>133.73925793815459</v>
      </c>
      <c r="F1533" s="9">
        <v>66.988448218459197</v>
      </c>
      <c r="G1533" s="9">
        <v>53.129358222578219</v>
      </c>
      <c r="H1533" s="9">
        <v>235.82546747212328</v>
      </c>
      <c r="I1533" s="9">
        <f t="shared" si="37"/>
        <v>122.43406862399091</v>
      </c>
    </row>
    <row r="1534" spans="1:9" x14ac:dyDescent="0.25">
      <c r="A1534" s="16"/>
      <c r="B1534" s="5">
        <f>DATE(YEAR(siječanj!B1534),MONTH(siječanj!B1534)+3,DAY(siječanj!B1534))</f>
        <v>43937</v>
      </c>
      <c r="C1534" s="8">
        <v>15.9479166666667</v>
      </c>
      <c r="D1534">
        <v>0.91546843097191721</v>
      </c>
      <c r="E1534" s="6">
        <v>121.64685469520231</v>
      </c>
      <c r="F1534" s="9">
        <v>64.997112949040428</v>
      </c>
      <c r="G1534" s="9">
        <v>52.190773538692824</v>
      </c>
      <c r="H1534" s="9">
        <v>234.09851092557545</v>
      </c>
      <c r="I1534" s="9">
        <f t="shared" si="37"/>
        <v>111.36385520048566</v>
      </c>
    </row>
    <row r="1535" spans="1:9" x14ac:dyDescent="0.25">
      <c r="A1535" s="16"/>
      <c r="B1535" s="5">
        <f>DATE(YEAR(siječanj!B1535),MONTH(siječanj!B1535)+3,DAY(siječanj!B1535))</f>
        <v>43937</v>
      </c>
      <c r="C1535" s="8">
        <v>15.9583333333333</v>
      </c>
      <c r="D1535">
        <v>0.91546843097191721</v>
      </c>
      <c r="E1535" s="6">
        <v>110.2140356298067</v>
      </c>
      <c r="F1535" s="9">
        <v>62.900289939531717</v>
      </c>
      <c r="G1535" s="9">
        <v>51.216816905433333</v>
      </c>
      <c r="H1535" s="9">
        <v>233.94016939803598</v>
      </c>
      <c r="I1535" s="9">
        <f t="shared" si="37"/>
        <v>100.89747026910212</v>
      </c>
    </row>
    <row r="1536" spans="1:9" x14ac:dyDescent="0.25">
      <c r="A1536" s="16"/>
      <c r="B1536" s="5">
        <f>DATE(YEAR(siječanj!B1536),MONTH(siječanj!B1536)+3,DAY(siječanj!B1536))</f>
        <v>43937</v>
      </c>
      <c r="C1536" s="8">
        <v>15.96875</v>
      </c>
      <c r="D1536">
        <v>0.91546843097191721</v>
      </c>
      <c r="E1536" s="6">
        <v>100.18530291731125</v>
      </c>
      <c r="F1536" s="9">
        <v>61.094496553834546</v>
      </c>
      <c r="G1536" s="9">
        <v>50.839656572539411</v>
      </c>
      <c r="H1536" s="9">
        <v>233.87870435857616</v>
      </c>
      <c r="I1536" s="9">
        <f t="shared" si="37"/>
        <v>91.716482068157163</v>
      </c>
    </row>
    <row r="1537" spans="1:9" x14ac:dyDescent="0.25">
      <c r="A1537" s="16"/>
      <c r="B1537" s="5">
        <f>DATE(YEAR(siječanj!B1537),MONTH(siječanj!B1537)+3,DAY(siječanj!B1537))</f>
        <v>43937</v>
      </c>
      <c r="C1537" s="8">
        <v>15.9791666666667</v>
      </c>
      <c r="D1537">
        <v>0.91546843097191721</v>
      </c>
      <c r="E1537" s="6">
        <v>91.19790974263158</v>
      </c>
      <c r="F1537" s="9">
        <v>60.65753217644717</v>
      </c>
      <c r="G1537" s="9">
        <v>51.00727803628542</v>
      </c>
      <c r="H1537" s="9">
        <v>233.63958743619904</v>
      </c>
      <c r="I1537" s="9">
        <f t="shared" si="37"/>
        <v>83.488807340005451</v>
      </c>
    </row>
    <row r="1538" spans="1:9" ht="15.75" thickBot="1" x14ac:dyDescent="0.3">
      <c r="A1538" s="16"/>
      <c r="B1538" s="5">
        <f>DATE(YEAR(siječanj!B1538),MONTH(siječanj!B1538)+3,DAY(siječanj!B1538))</f>
        <v>43937</v>
      </c>
      <c r="C1538" s="8">
        <v>15.9895833333333</v>
      </c>
      <c r="D1538">
        <v>0.91546843097191721</v>
      </c>
      <c r="E1538" s="6">
        <v>83.40077036164304</v>
      </c>
      <c r="F1538" s="9">
        <v>58.737088686949406</v>
      </c>
      <c r="G1538" s="9">
        <v>49.888791633935988</v>
      </c>
      <c r="H1538" s="9">
        <v>234.63890604636086</v>
      </c>
      <c r="I1538" s="9">
        <f t="shared" si="37"/>
        <v>76.350772384822534</v>
      </c>
    </row>
    <row r="1539" spans="1:9" x14ac:dyDescent="0.25">
      <c r="A1539" s="15">
        <f t="shared" ref="A1539" si="38">A1443+1</f>
        <v>108</v>
      </c>
      <c r="B1539" s="5">
        <f>DATE(YEAR(siječanj!B1539),MONTH(siječanj!B1539)+3,DAY(siječanj!B1539))</f>
        <v>43938</v>
      </c>
      <c r="C1539" s="8">
        <v>16</v>
      </c>
      <c r="D1539">
        <v>0.91407293012907331</v>
      </c>
      <c r="E1539" s="6">
        <v>76.022593926872304</v>
      </c>
      <c r="F1539" s="9">
        <v>57.921224402900727</v>
      </c>
      <c r="G1539" s="9">
        <v>49.387861583473814</v>
      </c>
      <c r="H1539" s="9">
        <v>235.49959987137262</v>
      </c>
      <c r="I1539" s="9">
        <f t="shared" si="37"/>
        <v>69.490195186748863</v>
      </c>
    </row>
    <row r="1540" spans="1:9" x14ac:dyDescent="0.25">
      <c r="A1540" s="16"/>
      <c r="B1540" s="5">
        <f>DATE(YEAR(siječanj!B1540),MONTH(siječanj!B1540)+3,DAY(siječanj!B1540))</f>
        <v>43938</v>
      </c>
      <c r="C1540" s="8">
        <v>16.0104166666667</v>
      </c>
      <c r="D1540">
        <v>0.91407293012907331</v>
      </c>
      <c r="E1540" s="6">
        <v>70.436163651310636</v>
      </c>
      <c r="F1540" s="9">
        <v>57.639019582031572</v>
      </c>
      <c r="G1540" s="9">
        <v>49.768232440477028</v>
      </c>
      <c r="H1540" s="9">
        <v>235.55440534328429</v>
      </c>
      <c r="I1540" s="9">
        <f t="shared" ref="I1540:I1603" si="39">D1540*E1540</f>
        <v>64.383790495804448</v>
      </c>
    </row>
    <row r="1541" spans="1:9" x14ac:dyDescent="0.25">
      <c r="A1541" s="16"/>
      <c r="B1541" s="5">
        <f>DATE(YEAR(siječanj!B1541),MONTH(siječanj!B1541)+3,DAY(siječanj!B1541))</f>
        <v>43938</v>
      </c>
      <c r="C1541" s="8">
        <v>16.0208333333333</v>
      </c>
      <c r="D1541">
        <v>0.91407293012907331</v>
      </c>
      <c r="E1541" s="6">
        <v>66.164514611944881</v>
      </c>
      <c r="F1541" s="9">
        <v>57.150010567619262</v>
      </c>
      <c r="G1541" s="9">
        <v>48.853915305702728</v>
      </c>
      <c r="H1541" s="9">
        <v>235.78872331315662</v>
      </c>
      <c r="I1541" s="9">
        <f t="shared" si="39"/>
        <v>60.479191741908345</v>
      </c>
    </row>
    <row r="1542" spans="1:9" x14ac:dyDescent="0.25">
      <c r="A1542" s="16"/>
      <c r="B1542" s="5">
        <f>DATE(YEAR(siječanj!B1542),MONTH(siječanj!B1542)+3,DAY(siječanj!B1542))</f>
        <v>43938</v>
      </c>
      <c r="C1542" s="8">
        <v>16.03125</v>
      </c>
      <c r="D1542">
        <v>0.91407293012907331</v>
      </c>
      <c r="E1542" s="6">
        <v>62.723478283884916</v>
      </c>
      <c r="F1542" s="9">
        <v>56.682336197478854</v>
      </c>
      <c r="G1542" s="9">
        <v>49.101715595923103</v>
      </c>
      <c r="H1542" s="9">
        <v>235.57361310586259</v>
      </c>
      <c r="I1542" s="9">
        <f t="shared" si="39"/>
        <v>57.333833582837983</v>
      </c>
    </row>
    <row r="1543" spans="1:9" x14ac:dyDescent="0.25">
      <c r="A1543" s="16"/>
      <c r="B1543" s="5">
        <f>DATE(YEAR(siječanj!B1543),MONTH(siječanj!B1543)+3,DAY(siječanj!B1543))</f>
        <v>43938</v>
      </c>
      <c r="C1543" s="8">
        <v>16.0416666666667</v>
      </c>
      <c r="D1543">
        <v>0.91407293012907331</v>
      </c>
      <c r="E1543" s="6">
        <v>59.476391310237069</v>
      </c>
      <c r="F1543" s="9">
        <v>56.280538418702029</v>
      </c>
      <c r="G1543" s="9">
        <v>48.820846907377046</v>
      </c>
      <c r="H1543" s="9">
        <v>235.46600521174591</v>
      </c>
      <c r="I1543" s="9">
        <f t="shared" si="39"/>
        <v>54.365759278451755</v>
      </c>
    </row>
    <row r="1544" spans="1:9" x14ac:dyDescent="0.25">
      <c r="A1544" s="16"/>
      <c r="B1544" s="5">
        <f>DATE(YEAR(siječanj!B1544),MONTH(siječanj!B1544)+3,DAY(siječanj!B1544))</f>
        <v>43938</v>
      </c>
      <c r="C1544" s="8">
        <v>16.0520833333333</v>
      </c>
      <c r="D1544">
        <v>0.91407293012907331</v>
      </c>
      <c r="E1544" s="6">
        <v>57.85664114124404</v>
      </c>
      <c r="F1544" s="9">
        <v>55.43720713642422</v>
      </c>
      <c r="G1544" s="9">
        <v>47.169164687267077</v>
      </c>
      <c r="H1544" s="9">
        <v>235.77272082852775</v>
      </c>
      <c r="I1544" s="9">
        <f t="shared" si="39"/>
        <v>52.885189495403232</v>
      </c>
    </row>
    <row r="1545" spans="1:9" x14ac:dyDescent="0.25">
      <c r="A1545" s="16"/>
      <c r="B1545" s="5">
        <f>DATE(YEAR(siječanj!B1545),MONTH(siječanj!B1545)+3,DAY(siječanj!B1545))</f>
        <v>43938</v>
      </c>
      <c r="C1545" s="8">
        <v>16.0625</v>
      </c>
      <c r="D1545">
        <v>0.91407293012907331</v>
      </c>
      <c r="E1545" s="6">
        <v>55.898847861890204</v>
      </c>
      <c r="F1545" s="9">
        <v>55.053259892560902</v>
      </c>
      <c r="G1545" s="9">
        <v>47.312502549281447</v>
      </c>
      <c r="H1545" s="9">
        <v>235.30992371393526</v>
      </c>
      <c r="I1545" s="9">
        <f t="shared" si="39"/>
        <v>51.095623655957262</v>
      </c>
    </row>
    <row r="1546" spans="1:9" x14ac:dyDescent="0.25">
      <c r="A1546" s="16"/>
      <c r="B1546" s="5">
        <f>DATE(YEAR(siječanj!B1546),MONTH(siječanj!B1546)+3,DAY(siječanj!B1546))</f>
        <v>43938</v>
      </c>
      <c r="C1546" s="8">
        <v>16.0729166666667</v>
      </c>
      <c r="D1546">
        <v>0.91407293012907331</v>
      </c>
      <c r="E1546" s="6">
        <v>54.696866126538417</v>
      </c>
      <c r="F1546" s="9">
        <v>55.116452072100486</v>
      </c>
      <c r="G1546" s="9">
        <v>46.84749023729195</v>
      </c>
      <c r="H1546" s="9">
        <v>235.54593496302266</v>
      </c>
      <c r="I1546" s="9">
        <f t="shared" si="39"/>
        <v>49.996924689162626</v>
      </c>
    </row>
    <row r="1547" spans="1:9" x14ac:dyDescent="0.25">
      <c r="A1547" s="16"/>
      <c r="B1547" s="5">
        <f>DATE(YEAR(siječanj!B1547),MONTH(siječanj!B1547)+3,DAY(siječanj!B1547))</f>
        <v>43938</v>
      </c>
      <c r="C1547" s="8">
        <v>16.0833333333333</v>
      </c>
      <c r="D1547">
        <v>0.91407293012907331</v>
      </c>
      <c r="E1547" s="6">
        <v>53.583388888304462</v>
      </c>
      <c r="F1547" s="9">
        <v>55.138204648752172</v>
      </c>
      <c r="G1547" s="9">
        <v>47.491830386560949</v>
      </c>
      <c r="H1547" s="9">
        <v>235.65176989419649</v>
      </c>
      <c r="I1547" s="9">
        <f t="shared" si="39"/>
        <v>48.979125287378089</v>
      </c>
    </row>
    <row r="1548" spans="1:9" x14ac:dyDescent="0.25">
      <c r="A1548" s="16"/>
      <c r="B1548" s="5">
        <f>DATE(YEAR(siječanj!B1548),MONTH(siječanj!B1548)+3,DAY(siječanj!B1548))</f>
        <v>43938</v>
      </c>
      <c r="C1548" s="8">
        <v>16.09375</v>
      </c>
      <c r="D1548">
        <v>0.91407293012907331</v>
      </c>
      <c r="E1548" s="6">
        <v>52.606452335173607</v>
      </c>
      <c r="F1548" s="9">
        <v>55.21657902570356</v>
      </c>
      <c r="G1548" s="9">
        <v>47.53193384584111</v>
      </c>
      <c r="H1548" s="9">
        <v>235.85402811224824</v>
      </c>
      <c r="I1548" s="9">
        <f t="shared" si="39"/>
        <v>48.086134029707573</v>
      </c>
    </row>
    <row r="1549" spans="1:9" x14ac:dyDescent="0.25">
      <c r="A1549" s="16"/>
      <c r="B1549" s="5">
        <f>DATE(YEAR(siječanj!B1549),MONTH(siječanj!B1549)+3,DAY(siječanj!B1549))</f>
        <v>43938</v>
      </c>
      <c r="C1549" s="8">
        <v>16.1041666666667</v>
      </c>
      <c r="D1549">
        <v>0.91407293012907331</v>
      </c>
      <c r="E1549" s="6">
        <v>52.703341125938216</v>
      </c>
      <c r="F1549" s="9">
        <v>56.106336969362658</v>
      </c>
      <c r="G1549" s="9">
        <v>48.84199623494699</v>
      </c>
      <c r="H1549" s="9">
        <v>235.5398511104076</v>
      </c>
      <c r="I1549" s="9">
        <f t="shared" si="39"/>
        <v>48.174697450578442</v>
      </c>
    </row>
    <row r="1550" spans="1:9" x14ac:dyDescent="0.25">
      <c r="A1550" s="16"/>
      <c r="B1550" s="5">
        <f>DATE(YEAR(siječanj!B1550),MONTH(siječanj!B1550)+3,DAY(siječanj!B1550))</f>
        <v>43938</v>
      </c>
      <c r="C1550" s="8">
        <v>16.1145833333333</v>
      </c>
      <c r="D1550">
        <v>0.91407293012907331</v>
      </c>
      <c r="E1550" s="6">
        <v>52.221642576640278</v>
      </c>
      <c r="F1550" s="9">
        <v>56.031752113893361</v>
      </c>
      <c r="G1550" s="9">
        <v>48.378717605976505</v>
      </c>
      <c r="H1550" s="9">
        <v>235.35319795439247</v>
      </c>
      <c r="I1550" s="9">
        <f t="shared" si="39"/>
        <v>47.734389846182751</v>
      </c>
    </row>
    <row r="1551" spans="1:9" x14ac:dyDescent="0.25">
      <c r="A1551" s="16"/>
      <c r="B1551" s="5">
        <f>DATE(YEAR(siječanj!B1551),MONTH(siječanj!B1551)+3,DAY(siječanj!B1551))</f>
        <v>43938</v>
      </c>
      <c r="C1551" s="8">
        <v>16.125</v>
      </c>
      <c r="D1551">
        <v>0.91407293012907331</v>
      </c>
      <c r="E1551" s="6">
        <v>52.542680171593155</v>
      </c>
      <c r="F1551" s="9">
        <v>55.516015520077687</v>
      </c>
      <c r="G1551" s="9">
        <v>47.887543535651432</v>
      </c>
      <c r="H1551" s="9">
        <v>235.39877605062873</v>
      </c>
      <c r="I1551" s="9">
        <f t="shared" si="39"/>
        <v>48.027841621282917</v>
      </c>
    </row>
    <row r="1552" spans="1:9" x14ac:dyDescent="0.25">
      <c r="A1552" s="16"/>
      <c r="B1552" s="5">
        <f>DATE(YEAR(siječanj!B1552),MONTH(siječanj!B1552)+3,DAY(siječanj!B1552))</f>
        <v>43938</v>
      </c>
      <c r="C1552" s="8">
        <v>16.1354166666667</v>
      </c>
      <c r="D1552">
        <v>0.91407293012907331</v>
      </c>
      <c r="E1552" s="6">
        <v>53.013133520263452</v>
      </c>
      <c r="F1552" s="9">
        <v>55.293828200093991</v>
      </c>
      <c r="G1552" s="9">
        <v>48.20296548992372</v>
      </c>
      <c r="H1552" s="9">
        <v>235.16320605018385</v>
      </c>
      <c r="I1552" s="9">
        <f t="shared" si="39"/>
        <v>48.457870292191011</v>
      </c>
    </row>
    <row r="1553" spans="1:9" x14ac:dyDescent="0.25">
      <c r="A1553" s="16"/>
      <c r="B1553" s="5">
        <f>DATE(YEAR(siječanj!B1553),MONTH(siječanj!B1553)+3,DAY(siječanj!B1553))</f>
        <v>43938</v>
      </c>
      <c r="C1553" s="8">
        <v>16.1458333333333</v>
      </c>
      <c r="D1553">
        <v>0.91407293012907331</v>
      </c>
      <c r="E1553" s="6">
        <v>53.51853771460322</v>
      </c>
      <c r="F1553" s="9">
        <v>55.116146659976799</v>
      </c>
      <c r="G1553" s="9">
        <v>47.387392037285764</v>
      </c>
      <c r="H1553" s="9">
        <v>234.86782444763034</v>
      </c>
      <c r="I1553" s="9">
        <f t="shared" si="39"/>
        <v>48.919846585010681</v>
      </c>
    </row>
    <row r="1554" spans="1:9" x14ac:dyDescent="0.25">
      <c r="A1554" s="16"/>
      <c r="B1554" s="5">
        <f>DATE(YEAR(siječanj!B1554),MONTH(siječanj!B1554)+3,DAY(siječanj!B1554))</f>
        <v>43938</v>
      </c>
      <c r="C1554" s="8">
        <v>16.15625</v>
      </c>
      <c r="D1554">
        <v>0.91407293012907331</v>
      </c>
      <c r="E1554" s="6">
        <v>54.183953285374514</v>
      </c>
      <c r="F1554" s="9">
        <v>54.54212055492286</v>
      </c>
      <c r="G1554" s="9">
        <v>47.325669711284668</v>
      </c>
      <c r="H1554" s="9">
        <v>234.95266570467729</v>
      </c>
      <c r="I1554" s="9">
        <f t="shared" si="39"/>
        <v>49.528084945539113</v>
      </c>
    </row>
    <row r="1555" spans="1:9" x14ac:dyDescent="0.25">
      <c r="A1555" s="16"/>
      <c r="B1555" s="5">
        <f>DATE(YEAR(siječanj!B1555),MONTH(siječanj!B1555)+3,DAY(siječanj!B1555))</f>
        <v>43938</v>
      </c>
      <c r="C1555" s="8">
        <v>16.1666666666667</v>
      </c>
      <c r="D1555">
        <v>0.91407293012907331</v>
      </c>
      <c r="E1555" s="6">
        <v>56.870658870147146</v>
      </c>
      <c r="F1555" s="9">
        <v>54.734429728332522</v>
      </c>
      <c r="G1555" s="9">
        <v>47.691549065089575</v>
      </c>
      <c r="H1555" s="9">
        <v>235.0244199054851</v>
      </c>
      <c r="I1555" s="9">
        <f t="shared" si="39"/>
        <v>51.983929791806375</v>
      </c>
    </row>
    <row r="1556" spans="1:9" x14ac:dyDescent="0.25">
      <c r="A1556" s="16"/>
      <c r="B1556" s="5">
        <f>DATE(YEAR(siječanj!B1556),MONTH(siječanj!B1556)+3,DAY(siječanj!B1556))</f>
        <v>43938</v>
      </c>
      <c r="C1556" s="8">
        <v>16.1770833333333</v>
      </c>
      <c r="D1556">
        <v>0.91407293012907331</v>
      </c>
      <c r="E1556" s="6">
        <v>59.162801155678792</v>
      </c>
      <c r="F1556" s="9">
        <v>54.797754521031081</v>
      </c>
      <c r="G1556" s="9">
        <v>49.110363945242504</v>
      </c>
      <c r="H1556" s="9">
        <v>234.24733721997291</v>
      </c>
      <c r="I1556" s="9">
        <f t="shared" si="39"/>
        <v>54.079115007015041</v>
      </c>
    </row>
    <row r="1557" spans="1:9" x14ac:dyDescent="0.25">
      <c r="A1557" s="16"/>
      <c r="B1557" s="5">
        <f>DATE(YEAR(siječanj!B1557),MONTH(siječanj!B1557)+3,DAY(siječanj!B1557))</f>
        <v>43938</v>
      </c>
      <c r="C1557" s="8">
        <v>16.1875</v>
      </c>
      <c r="D1557">
        <v>0.91407293012907331</v>
      </c>
      <c r="E1557" s="6">
        <v>62.959807167552057</v>
      </c>
      <c r="F1557" s="9">
        <v>54.66165725270249</v>
      </c>
      <c r="G1557" s="9">
        <v>47.455671858780072</v>
      </c>
      <c r="H1557" s="9">
        <v>225.46915863888364</v>
      </c>
      <c r="I1557" s="9">
        <f t="shared" si="39"/>
        <v>57.549855418005741</v>
      </c>
    </row>
    <row r="1558" spans="1:9" x14ac:dyDescent="0.25">
      <c r="A1558" s="16"/>
      <c r="B1558" s="5">
        <f>DATE(YEAR(siječanj!B1558),MONTH(siječanj!B1558)+3,DAY(siječanj!B1558))</f>
        <v>43938</v>
      </c>
      <c r="C1558" s="8">
        <v>16.1979166666667</v>
      </c>
      <c r="D1558">
        <v>0.91407293012907331</v>
      </c>
      <c r="E1558" s="6">
        <v>67.539297893101519</v>
      </c>
      <c r="F1558" s="9">
        <v>55.43503308433322</v>
      </c>
      <c r="G1558" s="9">
        <v>46.967668181012925</v>
      </c>
      <c r="H1558" s="9">
        <v>206.38368767364415</v>
      </c>
      <c r="I1558" s="9">
        <f t="shared" si="39"/>
        <v>61.735843924007654</v>
      </c>
    </row>
    <row r="1559" spans="1:9" x14ac:dyDescent="0.25">
      <c r="A1559" s="16"/>
      <c r="B1559" s="5">
        <f>DATE(YEAR(siječanj!B1559),MONTH(siječanj!B1559)+3,DAY(siječanj!B1559))</f>
        <v>43938</v>
      </c>
      <c r="C1559" s="8">
        <v>16.2083333333333</v>
      </c>
      <c r="D1559">
        <v>0.91407293012907331</v>
      </c>
      <c r="E1559" s="6">
        <v>73.639386346186839</v>
      </c>
      <c r="F1559" s="9">
        <v>56.219198804807448</v>
      </c>
      <c r="G1559" s="9">
        <v>47.994843264539028</v>
      </c>
      <c r="H1559" s="9">
        <v>191.76768994747425</v>
      </c>
      <c r="I1559" s="9">
        <f t="shared" si="39"/>
        <v>67.311769650365875</v>
      </c>
    </row>
    <row r="1560" spans="1:9" x14ac:dyDescent="0.25">
      <c r="A1560" s="16"/>
      <c r="B1560" s="5">
        <f>DATE(YEAR(siječanj!B1560),MONTH(siječanj!B1560)+3,DAY(siječanj!B1560))</f>
        <v>43938</v>
      </c>
      <c r="C1560" s="8">
        <v>16.21875</v>
      </c>
      <c r="D1560">
        <v>0.91407293012907331</v>
      </c>
      <c r="E1560" s="6">
        <v>79.85526058155763</v>
      </c>
      <c r="F1560" s="9">
        <v>61.042005854365797</v>
      </c>
      <c r="G1560" s="9">
        <v>48.024953967529029</v>
      </c>
      <c r="H1560" s="9">
        <v>168.95034314947551</v>
      </c>
      <c r="I1560" s="9">
        <f t="shared" si="39"/>
        <v>72.99353202600507</v>
      </c>
    </row>
    <row r="1561" spans="1:9" x14ac:dyDescent="0.25">
      <c r="A1561" s="16"/>
      <c r="B1561" s="5">
        <f>DATE(YEAR(siječanj!B1561),MONTH(siječanj!B1561)+3,DAY(siječanj!B1561))</f>
        <v>43938</v>
      </c>
      <c r="C1561" s="8">
        <v>16.2291666666667</v>
      </c>
      <c r="D1561">
        <v>0.91407293012907331</v>
      </c>
      <c r="E1561" s="6">
        <v>84.728727762598581</v>
      </c>
      <c r="F1561" s="9">
        <v>66.716494796636496</v>
      </c>
      <c r="G1561" s="9">
        <v>50.414410614798598</v>
      </c>
      <c r="H1561" s="9">
        <v>142.82326697958948</v>
      </c>
      <c r="I1561" s="9">
        <f t="shared" si="39"/>
        <v>77.44823645206705</v>
      </c>
    </row>
    <row r="1562" spans="1:9" x14ac:dyDescent="0.25">
      <c r="A1562" s="16"/>
      <c r="B1562" s="5">
        <f>DATE(YEAR(siječanj!B1562),MONTH(siječanj!B1562)+3,DAY(siječanj!B1562))</f>
        <v>43938</v>
      </c>
      <c r="C1562" s="8">
        <v>16.2395833333333</v>
      </c>
      <c r="D1562">
        <v>0.91407293012907331</v>
      </c>
      <c r="E1562" s="6">
        <v>90.289692214668833</v>
      </c>
      <c r="F1562" s="9">
        <v>68.203124475917591</v>
      </c>
      <c r="G1562" s="9">
        <v>53.875038565356952</v>
      </c>
      <c r="H1562" s="9">
        <v>112.43556065273901</v>
      </c>
      <c r="I1562" s="9">
        <f t="shared" si="39"/>
        <v>82.531363523114521</v>
      </c>
    </row>
    <row r="1563" spans="1:9" x14ac:dyDescent="0.25">
      <c r="A1563" s="16"/>
      <c r="B1563" s="5">
        <f>DATE(YEAR(siječanj!B1563),MONTH(siječanj!B1563)+3,DAY(siječanj!B1563))</f>
        <v>43938</v>
      </c>
      <c r="C1563" s="8">
        <v>16.25</v>
      </c>
      <c r="D1563">
        <v>0.91407293012907331</v>
      </c>
      <c r="E1563" s="6">
        <v>95.320006794614173</v>
      </c>
      <c r="F1563" s="9">
        <v>72.702283083138298</v>
      </c>
      <c r="G1563" s="9">
        <v>65.200354992322417</v>
      </c>
      <c r="H1563" s="9">
        <v>66.196761807466387</v>
      </c>
      <c r="I1563" s="9">
        <f t="shared" si="39"/>
        <v>87.12943791067616</v>
      </c>
    </row>
    <row r="1564" spans="1:9" x14ac:dyDescent="0.25">
      <c r="A1564" s="16"/>
      <c r="B1564" s="5">
        <f>DATE(YEAR(siječanj!B1564),MONTH(siječanj!B1564)+3,DAY(siječanj!B1564))</f>
        <v>43938</v>
      </c>
      <c r="C1564" s="8">
        <v>16.2604166666667</v>
      </c>
      <c r="D1564">
        <v>0.91407293012907331</v>
      </c>
      <c r="E1564" s="6">
        <v>98.36421913434198</v>
      </c>
      <c r="F1564" s="9">
        <v>90.036932715344847</v>
      </c>
      <c r="G1564" s="9">
        <v>83.559612703485499</v>
      </c>
      <c r="H1564" s="9">
        <v>34.612257683975173</v>
      </c>
      <c r="I1564" s="9">
        <f t="shared" si="39"/>
        <v>89.91207000398623</v>
      </c>
    </row>
    <row r="1565" spans="1:9" x14ac:dyDescent="0.25">
      <c r="A1565" s="16"/>
      <c r="B1565" s="5">
        <f>DATE(YEAR(siječanj!B1565),MONTH(siječanj!B1565)+3,DAY(siječanj!B1565))</f>
        <v>43938</v>
      </c>
      <c r="C1565" s="8">
        <v>16.2708333333333</v>
      </c>
      <c r="D1565">
        <v>0.91407293012907331</v>
      </c>
      <c r="E1565" s="6">
        <v>100.52795329229581</v>
      </c>
      <c r="F1565" s="9">
        <v>100.07737235594099</v>
      </c>
      <c r="G1565" s="9">
        <v>95.458677880866972</v>
      </c>
      <c r="H1565" s="9">
        <v>18.517753290249299</v>
      </c>
      <c r="I1565" s="9">
        <f t="shared" si="39"/>
        <v>91.889880825767449</v>
      </c>
    </row>
    <row r="1566" spans="1:9" x14ac:dyDescent="0.25">
      <c r="A1566" s="16"/>
      <c r="B1566" s="5">
        <f>DATE(YEAR(siječanj!B1566),MONTH(siječanj!B1566)+3,DAY(siječanj!B1566))</f>
        <v>43938</v>
      </c>
      <c r="C1566" s="8">
        <v>16.28125</v>
      </c>
      <c r="D1566">
        <v>0.91407293012907331</v>
      </c>
      <c r="E1566" s="6">
        <v>101.47686026229785</v>
      </c>
      <c r="F1566" s="9">
        <v>109.94228441560809</v>
      </c>
      <c r="G1566" s="9">
        <v>103.81451233551321</v>
      </c>
      <c r="H1566" s="9">
        <v>11.911700337625042</v>
      </c>
      <c r="I1566" s="9">
        <f t="shared" si="39"/>
        <v>92.757251000257114</v>
      </c>
    </row>
    <row r="1567" spans="1:9" x14ac:dyDescent="0.25">
      <c r="A1567" s="16"/>
      <c r="B1567" s="5">
        <f>DATE(YEAR(siječanj!B1567),MONTH(siječanj!B1567)+3,DAY(siječanj!B1567))</f>
        <v>43938</v>
      </c>
      <c r="C1567" s="8">
        <v>16.2916666666667</v>
      </c>
      <c r="D1567">
        <v>0.91407293012907331</v>
      </c>
      <c r="E1567" s="6">
        <v>99.422943272548665</v>
      </c>
      <c r="F1567" s="9">
        <v>116.21276904293543</v>
      </c>
      <c r="G1567" s="9">
        <v>109.78344250955675</v>
      </c>
      <c r="H1567" s="9">
        <v>4.7363878298783053</v>
      </c>
      <c r="I1567" s="9">
        <f t="shared" si="39"/>
        <v>90.879821079195196</v>
      </c>
    </row>
    <row r="1568" spans="1:9" x14ac:dyDescent="0.25">
      <c r="A1568" s="16"/>
      <c r="B1568" s="5">
        <f>DATE(YEAR(siječanj!B1568),MONTH(siječanj!B1568)+3,DAY(siječanj!B1568))</f>
        <v>43938</v>
      </c>
      <c r="C1568" s="8">
        <v>16.3020833333333</v>
      </c>
      <c r="D1568">
        <v>0.91407293012907331</v>
      </c>
      <c r="E1568" s="6">
        <v>96.784974788099618</v>
      </c>
      <c r="F1568" s="9">
        <v>129.29424140348868</v>
      </c>
      <c r="G1568" s="9">
        <v>120.66990436971317</v>
      </c>
      <c r="H1568" s="9">
        <v>3.3483550628758141</v>
      </c>
      <c r="I1568" s="9">
        <f t="shared" si="39"/>
        <v>88.468525497026704</v>
      </c>
    </row>
    <row r="1569" spans="1:9" x14ac:dyDescent="0.25">
      <c r="A1569" s="16"/>
      <c r="B1569" s="5">
        <f>DATE(YEAR(siječanj!B1569),MONTH(siječanj!B1569)+3,DAY(siječanj!B1569))</f>
        <v>43938</v>
      </c>
      <c r="C1569" s="8">
        <v>16.3125</v>
      </c>
      <c r="D1569">
        <v>0.91407293012907331</v>
      </c>
      <c r="E1569" s="6">
        <v>96.584329252855497</v>
      </c>
      <c r="F1569" s="9">
        <v>135.62195865536313</v>
      </c>
      <c r="G1569" s="9">
        <v>133.31727449333269</v>
      </c>
      <c r="H1569" s="9">
        <v>3.8262402913210196</v>
      </c>
      <c r="I1569" s="9">
        <f t="shared" si="39"/>
        <v>88.2851208447088</v>
      </c>
    </row>
    <row r="1570" spans="1:9" x14ac:dyDescent="0.25">
      <c r="A1570" s="16"/>
      <c r="B1570" s="5">
        <f>DATE(YEAR(siječanj!B1570),MONTH(siječanj!B1570)+3,DAY(siječanj!B1570))</f>
        <v>43938</v>
      </c>
      <c r="C1570" s="8">
        <v>16.3229166666667</v>
      </c>
      <c r="D1570">
        <v>0.91407293012907331</v>
      </c>
      <c r="E1570" s="6">
        <v>95.666978146084318</v>
      </c>
      <c r="F1570" s="9">
        <v>139.53148299057719</v>
      </c>
      <c r="G1570" s="9">
        <v>146.48454083859005</v>
      </c>
      <c r="H1570" s="9">
        <v>3.4634761364743234</v>
      </c>
      <c r="I1570" s="9">
        <f t="shared" si="39"/>
        <v>87.446595030585314</v>
      </c>
    </row>
    <row r="1571" spans="1:9" x14ac:dyDescent="0.25">
      <c r="A1571" s="16"/>
      <c r="B1571" s="5">
        <f>DATE(YEAR(siječanj!B1571),MONTH(siječanj!B1571)+3,DAY(siječanj!B1571))</f>
        <v>43938</v>
      </c>
      <c r="C1571" s="8">
        <v>16.3333333333333</v>
      </c>
      <c r="D1571">
        <v>0.91407293012907331</v>
      </c>
      <c r="E1571" s="6">
        <v>97.080583085978731</v>
      </c>
      <c r="F1571" s="9">
        <v>169.66868736137803</v>
      </c>
      <c r="G1571" s="9">
        <v>154.07979009228018</v>
      </c>
      <c r="H1571" s="9">
        <v>2.3766777418298695</v>
      </c>
      <c r="I1571" s="9">
        <f t="shared" si="39"/>
        <v>88.738733040039534</v>
      </c>
    </row>
    <row r="1572" spans="1:9" x14ac:dyDescent="0.25">
      <c r="A1572" s="16"/>
      <c r="B1572" s="5">
        <f>DATE(YEAR(siječanj!B1572),MONTH(siječanj!B1572)+3,DAY(siječanj!B1572))</f>
        <v>43938</v>
      </c>
      <c r="C1572" s="8">
        <v>16.34375</v>
      </c>
      <c r="D1572">
        <v>0.91407293012907331</v>
      </c>
      <c r="E1572" s="6">
        <v>97.930815419554179</v>
      </c>
      <c r="F1572" s="9">
        <v>171.15166415091659</v>
      </c>
      <c r="G1572" s="9">
        <v>176.19454232766415</v>
      </c>
      <c r="H1572" s="9">
        <v>2.076071874874597</v>
      </c>
      <c r="I1572" s="9">
        <f t="shared" si="39"/>
        <v>89.515907400481325</v>
      </c>
    </row>
    <row r="1573" spans="1:9" x14ac:dyDescent="0.25">
      <c r="A1573" s="16"/>
      <c r="B1573" s="5">
        <f>DATE(YEAR(siječanj!B1573),MONTH(siječanj!B1573)+3,DAY(siječanj!B1573))</f>
        <v>43938</v>
      </c>
      <c r="C1573" s="8">
        <v>16.3541666666667</v>
      </c>
      <c r="D1573">
        <v>0.91407293012907331</v>
      </c>
      <c r="E1573" s="6">
        <v>97.343042179057946</v>
      </c>
      <c r="F1573" s="9">
        <v>199.74822108234912</v>
      </c>
      <c r="G1573" s="9">
        <v>181.12410545287659</v>
      </c>
      <c r="H1573" s="9">
        <v>2.3902399122958515</v>
      </c>
      <c r="I1573" s="9">
        <f t="shared" si="39"/>
        <v>88.978639792289471</v>
      </c>
    </row>
    <row r="1574" spans="1:9" x14ac:dyDescent="0.25">
      <c r="A1574" s="16"/>
      <c r="B1574" s="5">
        <f>DATE(YEAR(siječanj!B1574),MONTH(siječanj!B1574)+3,DAY(siječanj!B1574))</f>
        <v>43938</v>
      </c>
      <c r="C1574" s="8">
        <v>16.3645833333333</v>
      </c>
      <c r="D1574">
        <v>0.91407293012907331</v>
      </c>
      <c r="E1574" s="6">
        <v>97.594655887702501</v>
      </c>
      <c r="F1574" s="9">
        <v>186.80046699042421</v>
      </c>
      <c r="G1574" s="9">
        <v>181.48112777329501</v>
      </c>
      <c r="H1574" s="9">
        <v>1.7794999966375398</v>
      </c>
      <c r="I1574" s="9">
        <f t="shared" si="39"/>
        <v>89.208633072210844</v>
      </c>
    </row>
    <row r="1575" spans="1:9" x14ac:dyDescent="0.25">
      <c r="A1575" s="16"/>
      <c r="B1575" s="5">
        <f>DATE(YEAR(siječanj!B1575),MONTH(siječanj!B1575)+3,DAY(siječanj!B1575))</f>
        <v>43938</v>
      </c>
      <c r="C1575" s="8">
        <v>16.375</v>
      </c>
      <c r="D1575">
        <v>0.91407293012907331</v>
      </c>
      <c r="E1575" s="6">
        <v>97.912433746682026</v>
      </c>
      <c r="F1575" s="9">
        <v>205.56749546415128</v>
      </c>
      <c r="G1575" s="9">
        <v>186.87633327585337</v>
      </c>
      <c r="H1575" s="9">
        <v>1.4226244692728418</v>
      </c>
      <c r="I1575" s="9">
        <f t="shared" si="39"/>
        <v>89.499105210898406</v>
      </c>
    </row>
    <row r="1576" spans="1:9" x14ac:dyDescent="0.25">
      <c r="A1576" s="16"/>
      <c r="B1576" s="5">
        <f>DATE(YEAR(siječanj!B1576),MONTH(siječanj!B1576)+3,DAY(siječanj!B1576))</f>
        <v>43938</v>
      </c>
      <c r="C1576" s="8">
        <v>16.3854166666667</v>
      </c>
      <c r="D1576">
        <v>0.91407293012907331</v>
      </c>
      <c r="E1576" s="6">
        <v>98.980760383923467</v>
      </c>
      <c r="F1576" s="9">
        <v>192.74624628872274</v>
      </c>
      <c r="G1576" s="9">
        <v>182.68646687911098</v>
      </c>
      <c r="H1576" s="9">
        <v>1.4088122911109897</v>
      </c>
      <c r="I1576" s="9">
        <f t="shared" si="39"/>
        <v>90.475633670536624</v>
      </c>
    </row>
    <row r="1577" spans="1:9" x14ac:dyDescent="0.25">
      <c r="A1577" s="16"/>
      <c r="B1577" s="5">
        <f>DATE(YEAR(siječanj!B1577),MONTH(siječanj!B1577)+3,DAY(siječanj!B1577))</f>
        <v>43938</v>
      </c>
      <c r="C1577" s="8">
        <v>16.3958333333333</v>
      </c>
      <c r="D1577">
        <v>0.91407293012907331</v>
      </c>
      <c r="E1577" s="6">
        <v>98.40832330282943</v>
      </c>
      <c r="F1577" s="9">
        <v>190.46533210307996</v>
      </c>
      <c r="G1577" s="9">
        <v>184.84432033029157</v>
      </c>
      <c r="H1577" s="9">
        <v>1.5674476523965855</v>
      </c>
      <c r="I1577" s="9">
        <f t="shared" si="39"/>
        <v>89.95238443050647</v>
      </c>
    </row>
    <row r="1578" spans="1:9" x14ac:dyDescent="0.25">
      <c r="A1578" s="16"/>
      <c r="B1578" s="5">
        <f>DATE(YEAR(siječanj!B1578),MONTH(siječanj!B1578)+3,DAY(siječanj!B1578))</f>
        <v>43938</v>
      </c>
      <c r="C1578" s="8">
        <v>16.40625</v>
      </c>
      <c r="D1578">
        <v>0.91407293012907331</v>
      </c>
      <c r="E1578" s="6">
        <v>98.237628442841384</v>
      </c>
      <c r="F1578" s="9">
        <v>177.42924559153911</v>
      </c>
      <c r="G1578" s="9">
        <v>190.85778047373094</v>
      </c>
      <c r="H1578" s="9">
        <v>1.4841831371128169</v>
      </c>
      <c r="I1578" s="9">
        <f t="shared" si="39"/>
        <v>89.796356879679223</v>
      </c>
    </row>
    <row r="1579" spans="1:9" x14ac:dyDescent="0.25">
      <c r="A1579" s="16"/>
      <c r="B1579" s="5">
        <f>DATE(YEAR(siječanj!B1579),MONTH(siječanj!B1579)+3,DAY(siječanj!B1579))</f>
        <v>43938</v>
      </c>
      <c r="C1579" s="8">
        <v>16.4166666666667</v>
      </c>
      <c r="D1579">
        <v>0.91407293012907331</v>
      </c>
      <c r="E1579" s="6">
        <v>99.021201051442674</v>
      </c>
      <c r="F1579" s="9">
        <v>177.15079814350747</v>
      </c>
      <c r="G1579" s="9">
        <v>190.65592679666963</v>
      </c>
      <c r="H1579" s="9">
        <v>1.2806061533665045</v>
      </c>
      <c r="I1579" s="9">
        <f t="shared" si="39"/>
        <v>90.512599389992275</v>
      </c>
    </row>
    <row r="1580" spans="1:9" x14ac:dyDescent="0.25">
      <c r="A1580" s="16"/>
      <c r="B1580" s="5">
        <f>DATE(YEAR(siječanj!B1580),MONTH(siječanj!B1580)+3,DAY(siječanj!B1580))</f>
        <v>43938</v>
      </c>
      <c r="C1580" s="8">
        <v>16.4270833333333</v>
      </c>
      <c r="D1580">
        <v>0.91407293012907331</v>
      </c>
      <c r="E1580" s="6">
        <v>99.063467052642892</v>
      </c>
      <c r="F1580" s="9">
        <v>195.30644780573732</v>
      </c>
      <c r="G1580" s="9">
        <v>186.42637029562619</v>
      </c>
      <c r="H1580" s="9">
        <v>1.3126967826315614</v>
      </c>
      <c r="I1580" s="9">
        <f t="shared" si="39"/>
        <v>90.551233597554202</v>
      </c>
    </row>
    <row r="1581" spans="1:9" x14ac:dyDescent="0.25">
      <c r="A1581" s="16"/>
      <c r="B1581" s="5">
        <f>DATE(YEAR(siječanj!B1581),MONTH(siječanj!B1581)+3,DAY(siječanj!B1581))</f>
        <v>43938</v>
      </c>
      <c r="C1581" s="8">
        <v>16.4375</v>
      </c>
      <c r="D1581">
        <v>0.91407293012907331</v>
      </c>
      <c r="E1581" s="6">
        <v>99.117701872420028</v>
      </c>
      <c r="F1581" s="9">
        <v>188.44135792223221</v>
      </c>
      <c r="G1581" s="9">
        <v>183.5347876776637</v>
      </c>
      <c r="H1581" s="9">
        <v>1.3534550093844988</v>
      </c>
      <c r="I1581" s="9">
        <f t="shared" si="39"/>
        <v>90.600808178182916</v>
      </c>
    </row>
    <row r="1582" spans="1:9" x14ac:dyDescent="0.25">
      <c r="A1582" s="16"/>
      <c r="B1582" s="5">
        <f>DATE(YEAR(siječanj!B1582),MONTH(siječanj!B1582)+3,DAY(siječanj!B1582))</f>
        <v>43938</v>
      </c>
      <c r="C1582" s="8">
        <v>16.4479166666667</v>
      </c>
      <c r="D1582">
        <v>0.91407293012907331</v>
      </c>
      <c r="E1582" s="6">
        <v>100.8538182975787</v>
      </c>
      <c r="F1582" s="9">
        <v>176.02883053991098</v>
      </c>
      <c r="G1582" s="9">
        <v>182.80782469044215</v>
      </c>
      <c r="H1582" s="9">
        <v>1.450705014938013</v>
      </c>
      <c r="I1582" s="9">
        <f t="shared" si="39"/>
        <v>92.187745205972902</v>
      </c>
    </row>
    <row r="1583" spans="1:9" x14ac:dyDescent="0.25">
      <c r="A1583" s="16"/>
      <c r="B1583" s="5">
        <f>DATE(YEAR(siječanj!B1583),MONTH(siječanj!B1583)+3,DAY(siječanj!B1583))</f>
        <v>43938</v>
      </c>
      <c r="C1583" s="8">
        <v>16.4583333333333</v>
      </c>
      <c r="D1583">
        <v>0.91407293012907331</v>
      </c>
      <c r="E1583" s="6">
        <v>101.46640383485091</v>
      </c>
      <c r="F1583" s="9">
        <v>174.13266731424648</v>
      </c>
      <c r="G1583" s="9">
        <v>183.62847879748304</v>
      </c>
      <c r="H1583" s="9">
        <v>1.3879142374574369</v>
      </c>
      <c r="I1583" s="9">
        <f t="shared" si="39"/>
        <v>92.747693062982009</v>
      </c>
    </row>
    <row r="1584" spans="1:9" x14ac:dyDescent="0.25">
      <c r="A1584" s="16"/>
      <c r="B1584" s="5">
        <f>DATE(YEAR(siječanj!B1584),MONTH(siječanj!B1584)+3,DAY(siječanj!B1584))</f>
        <v>43938</v>
      </c>
      <c r="C1584" s="8">
        <v>16.46875</v>
      </c>
      <c r="D1584">
        <v>0.91407293012907331</v>
      </c>
      <c r="E1584" s="6">
        <v>102.43541612975703</v>
      </c>
      <c r="F1584" s="9">
        <v>169.17548294884557</v>
      </c>
      <c r="G1584" s="9">
        <v>177.40793984899446</v>
      </c>
      <c r="H1584" s="9">
        <v>1.3394525863226028</v>
      </c>
      <c r="I1584" s="9">
        <f t="shared" si="39"/>
        <v>93.633440970717942</v>
      </c>
    </row>
    <row r="1585" spans="1:9" x14ac:dyDescent="0.25">
      <c r="A1585" s="16"/>
      <c r="B1585" s="5">
        <f>DATE(YEAR(siječanj!B1585),MONTH(siječanj!B1585)+3,DAY(siječanj!B1585))</f>
        <v>43938</v>
      </c>
      <c r="C1585" s="8">
        <v>16.4791666666667</v>
      </c>
      <c r="D1585">
        <v>0.91407293012907331</v>
      </c>
      <c r="E1585" s="6">
        <v>102.96812332767495</v>
      </c>
      <c r="F1585" s="9">
        <v>165.895095532689</v>
      </c>
      <c r="G1585" s="9">
        <v>174.54184076614951</v>
      </c>
      <c r="H1585" s="9">
        <v>1.2632390848996369</v>
      </c>
      <c r="I1585" s="9">
        <f t="shared" si="39"/>
        <v>94.120374200019626</v>
      </c>
    </row>
    <row r="1586" spans="1:9" x14ac:dyDescent="0.25">
      <c r="A1586" s="16"/>
      <c r="B1586" s="5">
        <f>DATE(YEAR(siječanj!B1586),MONTH(siječanj!B1586)+3,DAY(siječanj!B1586))</f>
        <v>43938</v>
      </c>
      <c r="C1586" s="8">
        <v>16.4895833333333</v>
      </c>
      <c r="D1586">
        <v>0.91407293012907331</v>
      </c>
      <c r="E1586" s="6">
        <v>102.81103603905476</v>
      </c>
      <c r="F1586" s="9">
        <v>162.22867522935078</v>
      </c>
      <c r="G1586" s="9">
        <v>169.35698479007664</v>
      </c>
      <c r="H1586" s="9">
        <v>1.2724843894138296</v>
      </c>
      <c r="I1586" s="9">
        <f t="shared" si="39"/>
        <v>93.976784961824535</v>
      </c>
    </row>
    <row r="1587" spans="1:9" x14ac:dyDescent="0.25">
      <c r="A1587" s="16"/>
      <c r="B1587" s="5">
        <f>DATE(YEAR(siječanj!B1587),MONTH(siječanj!B1587)+3,DAY(siječanj!B1587))</f>
        <v>43938</v>
      </c>
      <c r="C1587" s="8">
        <v>16.5</v>
      </c>
      <c r="D1587">
        <v>0.91407293012907331</v>
      </c>
      <c r="E1587" s="6">
        <v>101.25481419512448</v>
      </c>
      <c r="F1587" s="9">
        <v>159.82463575347501</v>
      </c>
      <c r="G1587" s="9">
        <v>169.18319510688568</v>
      </c>
      <c r="H1587" s="9">
        <v>1.3820126613696764</v>
      </c>
      <c r="I1587" s="9">
        <f t="shared" si="39"/>
        <v>92.554284701012321</v>
      </c>
    </row>
    <row r="1588" spans="1:9" x14ac:dyDescent="0.25">
      <c r="A1588" s="16"/>
      <c r="B1588" s="5">
        <f>DATE(YEAR(siječanj!B1588),MONTH(siječanj!B1588)+3,DAY(siječanj!B1588))</f>
        <v>43938</v>
      </c>
      <c r="C1588" s="8">
        <v>16.5104166666667</v>
      </c>
      <c r="D1588">
        <v>0.91407293012907331</v>
      </c>
      <c r="E1588" s="6">
        <v>100.36924798209468</v>
      </c>
      <c r="F1588" s="9">
        <v>158.36747432554932</v>
      </c>
      <c r="G1588" s="9">
        <v>172.57910290455587</v>
      </c>
      <c r="H1588" s="9">
        <v>1.5086878754944339</v>
      </c>
      <c r="I1588" s="9">
        <f t="shared" si="39"/>
        <v>91.744812597844856</v>
      </c>
    </row>
    <row r="1589" spans="1:9" x14ac:dyDescent="0.25">
      <c r="A1589" s="16"/>
      <c r="B1589" s="5">
        <f>DATE(YEAR(siječanj!B1589),MONTH(siječanj!B1589)+3,DAY(siječanj!B1589))</f>
        <v>43938</v>
      </c>
      <c r="C1589" s="8">
        <v>16.5208333333333</v>
      </c>
      <c r="D1589">
        <v>0.91407293012907331</v>
      </c>
      <c r="E1589" s="6">
        <v>100.39047772834148</v>
      </c>
      <c r="F1589" s="9">
        <v>155.32184033083402</v>
      </c>
      <c r="G1589" s="9">
        <v>173.36200124807155</v>
      </c>
      <c r="H1589" s="9">
        <v>1.5936566265058241</v>
      </c>
      <c r="I1589" s="9">
        <f t="shared" si="39"/>
        <v>91.764218134202579</v>
      </c>
    </row>
    <row r="1590" spans="1:9" x14ac:dyDescent="0.25">
      <c r="A1590" s="16"/>
      <c r="B1590" s="5">
        <f>DATE(YEAR(siječanj!B1590),MONTH(siječanj!B1590)+3,DAY(siječanj!B1590))</f>
        <v>43938</v>
      </c>
      <c r="C1590" s="8">
        <v>16.53125</v>
      </c>
      <c r="D1590">
        <v>0.91407293012907331</v>
      </c>
      <c r="E1590" s="6">
        <v>99.55144123536985</v>
      </c>
      <c r="F1590" s="9">
        <v>153.58879932786405</v>
      </c>
      <c r="G1590" s="9">
        <v>172.84794416715752</v>
      </c>
      <c r="H1590" s="9">
        <v>1.7200828289813088</v>
      </c>
      <c r="I1590" s="9">
        <f t="shared" si="39"/>
        <v>90.997277588586769</v>
      </c>
    </row>
    <row r="1591" spans="1:9" x14ac:dyDescent="0.25">
      <c r="A1591" s="16"/>
      <c r="B1591" s="5">
        <f>DATE(YEAR(siječanj!B1591),MONTH(siječanj!B1591)+3,DAY(siječanj!B1591))</f>
        <v>43938</v>
      </c>
      <c r="C1591" s="8">
        <v>16.5416666666667</v>
      </c>
      <c r="D1591">
        <v>0.91407293012907331</v>
      </c>
      <c r="E1591" s="6">
        <v>97.430453845248294</v>
      </c>
      <c r="F1591" s="9">
        <v>153.50712167768015</v>
      </c>
      <c r="G1591" s="9">
        <v>170.39820190342576</v>
      </c>
      <c r="H1591" s="9">
        <v>1.8949089277026083</v>
      </c>
      <c r="I1591" s="9">
        <f t="shared" si="39"/>
        <v>89.058540430131544</v>
      </c>
    </row>
    <row r="1592" spans="1:9" x14ac:dyDescent="0.25">
      <c r="A1592" s="16"/>
      <c r="B1592" s="5">
        <f>DATE(YEAR(siječanj!B1592),MONTH(siječanj!B1592)+3,DAY(siječanj!B1592))</f>
        <v>43938</v>
      </c>
      <c r="C1592" s="8">
        <v>16.5520833333333</v>
      </c>
      <c r="D1592">
        <v>0.91407293012907331</v>
      </c>
      <c r="E1592" s="6">
        <v>96.321752682919566</v>
      </c>
      <c r="F1592" s="9">
        <v>152.67776701864165</v>
      </c>
      <c r="G1592" s="9">
        <v>165.21827809501582</v>
      </c>
      <c r="H1592" s="9">
        <v>1.791538215809974</v>
      </c>
      <c r="I1592" s="9">
        <f t="shared" si="39"/>
        <v>88.045106710044223</v>
      </c>
    </row>
    <row r="1593" spans="1:9" x14ac:dyDescent="0.25">
      <c r="A1593" s="16"/>
      <c r="B1593" s="5">
        <f>DATE(YEAR(siječanj!B1593),MONTH(siječanj!B1593)+3,DAY(siječanj!B1593))</f>
        <v>43938</v>
      </c>
      <c r="C1593" s="8">
        <v>16.5625</v>
      </c>
      <c r="D1593">
        <v>0.91407293012907331</v>
      </c>
      <c r="E1593" s="6">
        <v>96.312046527834767</v>
      </c>
      <c r="F1593" s="9">
        <v>152.73801357861987</v>
      </c>
      <c r="G1593" s="9">
        <v>163.17760476066917</v>
      </c>
      <c r="H1593" s="9">
        <v>1.8084461067955826</v>
      </c>
      <c r="I1593" s="9">
        <f t="shared" si="39"/>
        <v>88.036234576425571</v>
      </c>
    </row>
    <row r="1594" spans="1:9" x14ac:dyDescent="0.25">
      <c r="A1594" s="16"/>
      <c r="B1594" s="5">
        <f>DATE(YEAR(siječanj!B1594),MONTH(siječanj!B1594)+3,DAY(siječanj!B1594))</f>
        <v>43938</v>
      </c>
      <c r="C1594" s="8">
        <v>16.5729166666667</v>
      </c>
      <c r="D1594">
        <v>0.91407293012907331</v>
      </c>
      <c r="E1594" s="6">
        <v>96.650837936156762</v>
      </c>
      <c r="F1594" s="9">
        <v>152.62445251015507</v>
      </c>
      <c r="G1594" s="9">
        <v>159.10132269375833</v>
      </c>
      <c r="H1594" s="9">
        <v>1.8869495193452592</v>
      </c>
      <c r="I1594" s="9">
        <f t="shared" si="39"/>
        <v>88.34591463173301</v>
      </c>
    </row>
    <row r="1595" spans="1:9" x14ac:dyDescent="0.25">
      <c r="A1595" s="16"/>
      <c r="B1595" s="5">
        <f>DATE(YEAR(siječanj!B1595),MONTH(siječanj!B1595)+3,DAY(siječanj!B1595))</f>
        <v>43938</v>
      </c>
      <c r="C1595" s="8">
        <v>16.5833333333333</v>
      </c>
      <c r="D1595">
        <v>0.91407293012907331</v>
      </c>
      <c r="E1595" s="6">
        <v>99.16953187183644</v>
      </c>
      <c r="F1595" s="9">
        <v>149.73718675731422</v>
      </c>
      <c r="G1595" s="9">
        <v>151.76807227316192</v>
      </c>
      <c r="H1595" s="9">
        <v>1.7487141884146711</v>
      </c>
      <c r="I1595" s="9">
        <f t="shared" si="39"/>
        <v>90.648184577618053</v>
      </c>
    </row>
    <row r="1596" spans="1:9" x14ac:dyDescent="0.25">
      <c r="A1596" s="16"/>
      <c r="B1596" s="5">
        <f>DATE(YEAR(siječanj!B1596),MONTH(siječanj!B1596)+3,DAY(siječanj!B1596))</f>
        <v>43938</v>
      </c>
      <c r="C1596" s="8">
        <v>16.59375</v>
      </c>
      <c r="D1596">
        <v>0.91407293012907331</v>
      </c>
      <c r="E1596" s="6">
        <v>100.72894632210765</v>
      </c>
      <c r="F1596" s="9">
        <v>147.55325297668438</v>
      </c>
      <c r="G1596" s="9">
        <v>142.67173845901831</v>
      </c>
      <c r="H1596" s="9">
        <v>1.9101245355197605</v>
      </c>
      <c r="I1596" s="9">
        <f t="shared" si="39"/>
        <v>92.073603113463079</v>
      </c>
    </row>
    <row r="1597" spans="1:9" x14ac:dyDescent="0.25">
      <c r="A1597" s="16"/>
      <c r="B1597" s="5">
        <f>DATE(YEAR(siječanj!B1597),MONTH(siječanj!B1597)+3,DAY(siječanj!B1597))</f>
        <v>43938</v>
      </c>
      <c r="C1597" s="8">
        <v>16.6041666666667</v>
      </c>
      <c r="D1597">
        <v>0.91407293012907331</v>
      </c>
      <c r="E1597" s="6">
        <v>100.66896599555739</v>
      </c>
      <c r="F1597" s="9">
        <v>147.70951146375705</v>
      </c>
      <c r="G1597" s="9">
        <v>144.24895658556844</v>
      </c>
      <c r="H1597" s="9">
        <v>2.07368136304158</v>
      </c>
      <c r="I1597" s="9">
        <f t="shared" si="39"/>
        <v>92.01877672062318</v>
      </c>
    </row>
    <row r="1598" spans="1:9" x14ac:dyDescent="0.25">
      <c r="A1598" s="16"/>
      <c r="B1598" s="5">
        <f>DATE(YEAR(siječanj!B1598),MONTH(siječanj!B1598)+3,DAY(siječanj!B1598))</f>
        <v>43938</v>
      </c>
      <c r="C1598" s="8">
        <v>16.6145833333333</v>
      </c>
      <c r="D1598">
        <v>0.91407293012907331</v>
      </c>
      <c r="E1598" s="6">
        <v>102.67809369968845</v>
      </c>
      <c r="F1598" s="9">
        <v>146.99062758472132</v>
      </c>
      <c r="G1598" s="9">
        <v>145.32784919934005</v>
      </c>
      <c r="H1598" s="9">
        <v>2.3833970721738407</v>
      </c>
      <c r="I1598" s="9">
        <f t="shared" si="39"/>
        <v>93.855265968141765</v>
      </c>
    </row>
    <row r="1599" spans="1:9" x14ac:dyDescent="0.25">
      <c r="A1599" s="16"/>
      <c r="B1599" s="5">
        <f>DATE(YEAR(siječanj!B1599),MONTH(siječanj!B1599)+3,DAY(siječanj!B1599))</f>
        <v>43938</v>
      </c>
      <c r="C1599" s="8">
        <v>16.625</v>
      </c>
      <c r="D1599">
        <v>0.91407293012907331</v>
      </c>
      <c r="E1599" s="6">
        <v>103.33048612177394</v>
      </c>
      <c r="F1599" s="9">
        <v>145.36734205441172</v>
      </c>
      <c r="G1599" s="9">
        <v>140.67994936739075</v>
      </c>
      <c r="H1599" s="9">
        <v>2.3112235357486735</v>
      </c>
      <c r="I1599" s="9">
        <f t="shared" si="39"/>
        <v>94.451600220991452</v>
      </c>
    </row>
    <row r="1600" spans="1:9" x14ac:dyDescent="0.25">
      <c r="A1600" s="16"/>
      <c r="B1600" s="5">
        <f>DATE(YEAR(siječanj!B1600),MONTH(siječanj!B1600)+3,DAY(siječanj!B1600))</f>
        <v>43938</v>
      </c>
      <c r="C1600" s="8">
        <v>16.6354166666667</v>
      </c>
      <c r="D1600">
        <v>0.91407293012907331</v>
      </c>
      <c r="E1600" s="6">
        <v>104.18162865418871</v>
      </c>
      <c r="F1600" s="9">
        <v>144.67263797469491</v>
      </c>
      <c r="G1600" s="9">
        <v>137.87314063853407</v>
      </c>
      <c r="H1600" s="9">
        <v>2.2342908886826085</v>
      </c>
      <c r="I1600" s="9">
        <f t="shared" si="39"/>
        <v>95.229606569553297</v>
      </c>
    </row>
    <row r="1601" spans="1:9" x14ac:dyDescent="0.25">
      <c r="A1601" s="16"/>
      <c r="B1601" s="5">
        <f>DATE(YEAR(siječanj!B1601),MONTH(siječanj!B1601)+3,DAY(siječanj!B1601))</f>
        <v>43938</v>
      </c>
      <c r="C1601" s="8">
        <v>16.6458333333333</v>
      </c>
      <c r="D1601">
        <v>0.91407293012907331</v>
      </c>
      <c r="E1601" s="6">
        <v>105.93109400419043</v>
      </c>
      <c r="F1601" s="9">
        <v>140.52981092562712</v>
      </c>
      <c r="G1601" s="9">
        <v>142.10732430745006</v>
      </c>
      <c r="H1601" s="9">
        <v>2.0060348584001879</v>
      </c>
      <c r="I1601" s="9">
        <f t="shared" si="39"/>
        <v>96.828745488188659</v>
      </c>
    </row>
    <row r="1602" spans="1:9" x14ac:dyDescent="0.25">
      <c r="A1602" s="16"/>
      <c r="B1602" s="5">
        <f>DATE(YEAR(siječanj!B1602),MONTH(siječanj!B1602)+3,DAY(siječanj!B1602))</f>
        <v>43938</v>
      </c>
      <c r="C1602" s="8">
        <v>16.65625</v>
      </c>
      <c r="D1602">
        <v>0.91407293012907331</v>
      </c>
      <c r="E1602" s="6">
        <v>105.74230277226795</v>
      </c>
      <c r="F1602" s="9">
        <v>139.13078228429731</v>
      </c>
      <c r="G1602" s="9">
        <v>140.27266629204141</v>
      </c>
      <c r="H1602" s="9">
        <v>2.1476916093917819</v>
      </c>
      <c r="I1602" s="9">
        <f t="shared" si="39"/>
        <v>96.656176533642594</v>
      </c>
    </row>
    <row r="1603" spans="1:9" x14ac:dyDescent="0.25">
      <c r="A1603" s="16"/>
      <c r="B1603" s="5">
        <f>DATE(YEAR(siječanj!B1603),MONTH(siječanj!B1603)+3,DAY(siječanj!B1603))</f>
        <v>43938</v>
      </c>
      <c r="C1603" s="8">
        <v>16.6666666666667</v>
      </c>
      <c r="D1603">
        <v>0.91407293012907331</v>
      </c>
      <c r="E1603" s="6">
        <v>105.84743666141215</v>
      </c>
      <c r="F1603" s="9">
        <v>139.51854316112616</v>
      </c>
      <c r="G1603" s="9">
        <v>133.92943716471635</v>
      </c>
      <c r="H1603" s="9">
        <v>2.1459784092447864</v>
      </c>
      <c r="I1603" s="9">
        <f t="shared" si="39"/>
        <v>96.752276575748496</v>
      </c>
    </row>
    <row r="1604" spans="1:9" x14ac:dyDescent="0.25">
      <c r="A1604" s="16"/>
      <c r="B1604" s="5">
        <f>DATE(YEAR(siječanj!B1604),MONTH(siječanj!B1604)+3,DAY(siječanj!B1604))</f>
        <v>43938</v>
      </c>
      <c r="C1604" s="8">
        <v>16.6770833333333</v>
      </c>
      <c r="D1604">
        <v>0.91407293012907331</v>
      </c>
      <c r="E1604" s="6">
        <v>106.52258504168111</v>
      </c>
      <c r="F1604" s="9">
        <v>136.87288250960668</v>
      </c>
      <c r="G1604" s="9">
        <v>135.97361799665237</v>
      </c>
      <c r="H1604" s="9">
        <v>2.0754413773786387</v>
      </c>
      <c r="I1604" s="9">
        <f t="shared" ref="I1604:I1667" si="40">D1604*E1604</f>
        <v>97.369411433972843</v>
      </c>
    </row>
    <row r="1605" spans="1:9" x14ac:dyDescent="0.25">
      <c r="A1605" s="16"/>
      <c r="B1605" s="5">
        <f>DATE(YEAR(siječanj!B1605),MONTH(siječanj!B1605)+3,DAY(siječanj!B1605))</f>
        <v>43938</v>
      </c>
      <c r="C1605" s="8">
        <v>16.6875</v>
      </c>
      <c r="D1605">
        <v>0.91407293012907331</v>
      </c>
      <c r="E1605" s="6">
        <v>109.06920391723912</v>
      </c>
      <c r="F1605" s="9">
        <v>133.84421898065901</v>
      </c>
      <c r="G1605" s="9">
        <v>135.83130348919784</v>
      </c>
      <c r="H1605" s="9">
        <v>1.9665685040836771</v>
      </c>
      <c r="I1605" s="9">
        <f t="shared" si="40"/>
        <v>99.697206811476164</v>
      </c>
    </row>
    <row r="1606" spans="1:9" x14ac:dyDescent="0.25">
      <c r="A1606" s="16"/>
      <c r="B1606" s="5">
        <f>DATE(YEAR(siječanj!B1606),MONTH(siječanj!B1606)+3,DAY(siječanj!B1606))</f>
        <v>43938</v>
      </c>
      <c r="C1606" s="8">
        <v>16.6979166666667</v>
      </c>
      <c r="D1606">
        <v>0.91407293012907331</v>
      </c>
      <c r="E1606" s="6">
        <v>110.1373104087743</v>
      </c>
      <c r="F1606" s="9">
        <v>133.65735498392829</v>
      </c>
      <c r="G1606" s="9">
        <v>133.94527708804054</v>
      </c>
      <c r="H1606" s="9">
        <v>2.4760682515205308</v>
      </c>
      <c r="I1606" s="9">
        <f t="shared" si="40"/>
        <v>100.67353404188361</v>
      </c>
    </row>
    <row r="1607" spans="1:9" x14ac:dyDescent="0.25">
      <c r="A1607" s="16"/>
      <c r="B1607" s="5">
        <f>DATE(YEAR(siječanj!B1607),MONTH(siječanj!B1607)+3,DAY(siječanj!B1607))</f>
        <v>43938</v>
      </c>
      <c r="C1607" s="8">
        <v>16.7083333333333</v>
      </c>
      <c r="D1607">
        <v>0.91407293012907331</v>
      </c>
      <c r="E1607" s="6">
        <v>111.70482286455415</v>
      </c>
      <c r="F1607" s="9">
        <v>132.63088091053206</v>
      </c>
      <c r="G1607" s="9">
        <v>132.27218468527676</v>
      </c>
      <c r="H1607" s="9">
        <v>7.5276331140229429</v>
      </c>
      <c r="I1607" s="9">
        <f t="shared" si="40"/>
        <v>102.10635474535211</v>
      </c>
    </row>
    <row r="1608" spans="1:9" x14ac:dyDescent="0.25">
      <c r="A1608" s="16"/>
      <c r="B1608" s="5">
        <f>DATE(YEAR(siječanj!B1608),MONTH(siječanj!B1608)+3,DAY(siječanj!B1608))</f>
        <v>43938</v>
      </c>
      <c r="C1608" s="8">
        <v>16.71875</v>
      </c>
      <c r="D1608">
        <v>0.91407293012907331</v>
      </c>
      <c r="E1608" s="6">
        <v>114.84295449601329</v>
      </c>
      <c r="F1608" s="9">
        <v>132.59139031922297</v>
      </c>
      <c r="G1608" s="9">
        <v>132.40308979267792</v>
      </c>
      <c r="H1608" s="9">
        <v>20.716032114214105</v>
      </c>
      <c r="I1608" s="9">
        <f t="shared" si="40"/>
        <v>104.97483592085071</v>
      </c>
    </row>
    <row r="1609" spans="1:9" x14ac:dyDescent="0.25">
      <c r="A1609" s="16"/>
      <c r="B1609" s="5">
        <f>DATE(YEAR(siječanj!B1609),MONTH(siječanj!B1609)+3,DAY(siječanj!B1609))</f>
        <v>43938</v>
      </c>
      <c r="C1609" s="8">
        <v>16.7291666666667</v>
      </c>
      <c r="D1609">
        <v>0.91407293012907331</v>
      </c>
      <c r="E1609" s="6">
        <v>118.97881410983857</v>
      </c>
      <c r="F1609" s="9">
        <v>132.46400935216121</v>
      </c>
      <c r="G1609" s="9">
        <v>135.08947176219513</v>
      </c>
      <c r="H1609" s="9">
        <v>33.395389548403081</v>
      </c>
      <c r="I1609" s="9">
        <f t="shared" si="40"/>
        <v>108.75531323666247</v>
      </c>
    </row>
    <row r="1610" spans="1:9" x14ac:dyDescent="0.25">
      <c r="A1610" s="16"/>
      <c r="B1610" s="5">
        <f>DATE(YEAR(siječanj!B1610),MONTH(siječanj!B1610)+3,DAY(siječanj!B1610))</f>
        <v>43938</v>
      </c>
      <c r="C1610" s="8">
        <v>16.7395833333333</v>
      </c>
      <c r="D1610">
        <v>0.91407293012907331</v>
      </c>
      <c r="E1610" s="6">
        <v>123.46968878461637</v>
      </c>
      <c r="F1610" s="9">
        <v>132.78751312559817</v>
      </c>
      <c r="G1610" s="9">
        <v>136.65367121348211</v>
      </c>
      <c r="H1610" s="9">
        <v>49.437600499735105</v>
      </c>
      <c r="I1610" s="9">
        <f t="shared" si="40"/>
        <v>112.86030020947906</v>
      </c>
    </row>
    <row r="1611" spans="1:9" x14ac:dyDescent="0.25">
      <c r="A1611" s="16"/>
      <c r="B1611" s="5">
        <f>DATE(YEAR(siječanj!B1611),MONTH(siječanj!B1611)+3,DAY(siječanj!B1611))</f>
        <v>43938</v>
      </c>
      <c r="C1611" s="8">
        <v>16.75</v>
      </c>
      <c r="D1611">
        <v>0.91407293012907331</v>
      </c>
      <c r="E1611" s="6">
        <v>128.25117553566182</v>
      </c>
      <c r="F1611" s="9">
        <v>133.52676718956781</v>
      </c>
      <c r="G1611" s="9">
        <v>139.41827760292213</v>
      </c>
      <c r="H1611" s="9">
        <v>67.131862305373971</v>
      </c>
      <c r="I1611" s="9">
        <f t="shared" si="40"/>
        <v>117.23092781438052</v>
      </c>
    </row>
    <row r="1612" spans="1:9" x14ac:dyDescent="0.25">
      <c r="A1612" s="16"/>
      <c r="B1612" s="5">
        <f>DATE(YEAR(siječanj!B1612),MONTH(siječanj!B1612)+3,DAY(siječanj!B1612))</f>
        <v>43938</v>
      </c>
      <c r="C1612" s="8">
        <v>16.7604166666667</v>
      </c>
      <c r="D1612">
        <v>0.91407293012907331</v>
      </c>
      <c r="E1612" s="6">
        <v>132.57311947770302</v>
      </c>
      <c r="F1612" s="9">
        <v>131.73879620872012</v>
      </c>
      <c r="G1612" s="9">
        <v>138.96347877075533</v>
      </c>
      <c r="H1612" s="9">
        <v>82.50145295015686</v>
      </c>
      <c r="I1612" s="9">
        <f t="shared" si="40"/>
        <v>121.18149977733572</v>
      </c>
    </row>
    <row r="1613" spans="1:9" x14ac:dyDescent="0.25">
      <c r="A1613" s="16"/>
      <c r="B1613" s="5">
        <f>DATE(YEAR(siječanj!B1613),MONTH(siječanj!B1613)+3,DAY(siječanj!B1613))</f>
        <v>43938</v>
      </c>
      <c r="C1613" s="8">
        <v>16.7708333333333</v>
      </c>
      <c r="D1613">
        <v>0.91407293012907331</v>
      </c>
      <c r="E1613" s="6">
        <v>137.47678808292108</v>
      </c>
      <c r="F1613" s="9">
        <v>130.03575792832197</v>
      </c>
      <c r="G1613" s="9">
        <v>139.42650858410735</v>
      </c>
      <c r="H1613" s="9">
        <v>100.07007841827175</v>
      </c>
      <c r="I1613" s="9">
        <f t="shared" si="40"/>
        <v>125.66381050768933</v>
      </c>
    </row>
    <row r="1614" spans="1:9" x14ac:dyDescent="0.25">
      <c r="A1614" s="16"/>
      <c r="B1614" s="5">
        <f>DATE(YEAR(siječanj!B1614),MONTH(siječanj!B1614)+3,DAY(siječanj!B1614))</f>
        <v>43938</v>
      </c>
      <c r="C1614" s="8">
        <v>16.78125</v>
      </c>
      <c r="D1614">
        <v>0.91407293012907331</v>
      </c>
      <c r="E1614" s="6">
        <v>143.12497465869021</v>
      </c>
      <c r="F1614" s="9">
        <v>129.09772879479772</v>
      </c>
      <c r="G1614" s="9">
        <v>139.66541973570011</v>
      </c>
      <c r="H1614" s="9">
        <v>126.93781184961436</v>
      </c>
      <c r="I1614" s="9">
        <f t="shared" si="40"/>
        <v>130.82666496091832</v>
      </c>
    </row>
    <row r="1615" spans="1:9" x14ac:dyDescent="0.25">
      <c r="A1615" s="16"/>
      <c r="B1615" s="5">
        <f>DATE(YEAR(siječanj!B1615),MONTH(siječanj!B1615)+3,DAY(siječanj!B1615))</f>
        <v>43938</v>
      </c>
      <c r="C1615" s="8">
        <v>16.7916666666667</v>
      </c>
      <c r="D1615">
        <v>0.91407293012907331</v>
      </c>
      <c r="E1615" s="6">
        <v>148.70390813383344</v>
      </c>
      <c r="F1615" s="9">
        <v>127.1448995644472</v>
      </c>
      <c r="G1615" s="9">
        <v>139.03642589167353</v>
      </c>
      <c r="H1615" s="9">
        <v>150.54649575597625</v>
      </c>
      <c r="I1615" s="9">
        <f t="shared" si="40"/>
        <v>135.92621702953767</v>
      </c>
    </row>
    <row r="1616" spans="1:9" x14ac:dyDescent="0.25">
      <c r="A1616" s="16"/>
      <c r="B1616" s="5">
        <f>DATE(YEAR(siječanj!B1616),MONTH(siječanj!B1616)+3,DAY(siječanj!B1616))</f>
        <v>43938</v>
      </c>
      <c r="C1616" s="8">
        <v>16.8020833333333</v>
      </c>
      <c r="D1616">
        <v>0.91407293012907331</v>
      </c>
      <c r="E1616" s="6">
        <v>155.0623775548296</v>
      </c>
      <c r="F1616" s="9">
        <v>123.83783279185418</v>
      </c>
      <c r="G1616" s="9">
        <v>139.26592619447095</v>
      </c>
      <c r="H1616" s="9">
        <v>182.93197672679727</v>
      </c>
      <c r="I1616" s="9">
        <f t="shared" si="40"/>
        <v>141.73832180432373</v>
      </c>
    </row>
    <row r="1617" spans="1:9" x14ac:dyDescent="0.25">
      <c r="A1617" s="16"/>
      <c r="B1617" s="5">
        <f>DATE(YEAR(siječanj!B1617),MONTH(siječanj!B1617)+3,DAY(siječanj!B1617))</f>
        <v>43938</v>
      </c>
      <c r="C1617" s="8">
        <v>16.8125</v>
      </c>
      <c r="D1617">
        <v>0.91407293012907331</v>
      </c>
      <c r="E1617" s="6">
        <v>157.34276228268632</v>
      </c>
      <c r="F1617" s="9">
        <v>121.19297987503028</v>
      </c>
      <c r="G1617" s="9">
        <v>137.49858083016866</v>
      </c>
      <c r="H1617" s="9">
        <v>198.62199755395733</v>
      </c>
      <c r="I1617" s="9">
        <f t="shared" si="40"/>
        <v>143.82275975433734</v>
      </c>
    </row>
    <row r="1618" spans="1:9" x14ac:dyDescent="0.25">
      <c r="A1618" s="16"/>
      <c r="B1618" s="5">
        <f>DATE(YEAR(siječanj!B1618),MONTH(siječanj!B1618)+3,DAY(siječanj!B1618))</f>
        <v>43938</v>
      </c>
      <c r="C1618" s="8">
        <v>16.8229166666667</v>
      </c>
      <c r="D1618">
        <v>0.91407293012907331</v>
      </c>
      <c r="E1618" s="6">
        <v>157.336142116291</v>
      </c>
      <c r="F1618" s="9">
        <v>116.51565749802337</v>
      </c>
      <c r="G1618" s="9">
        <v>132.73162673793666</v>
      </c>
      <c r="H1618" s="9">
        <v>216.50235771765676</v>
      </c>
      <c r="I1618" s="9">
        <f t="shared" si="40"/>
        <v>143.81670843944241</v>
      </c>
    </row>
    <row r="1619" spans="1:9" x14ac:dyDescent="0.25">
      <c r="A1619" s="16"/>
      <c r="B1619" s="5">
        <f>DATE(YEAR(siječanj!B1619),MONTH(siječanj!B1619)+3,DAY(siječanj!B1619))</f>
        <v>43938</v>
      </c>
      <c r="C1619" s="8">
        <v>16.8333333333333</v>
      </c>
      <c r="D1619">
        <v>0.91407293012907331</v>
      </c>
      <c r="E1619" s="6">
        <v>157.24475005777947</v>
      </c>
      <c r="F1619" s="9">
        <v>111.26601289412628</v>
      </c>
      <c r="G1619" s="9">
        <v>123.61534352960895</v>
      </c>
      <c r="H1619" s="9">
        <v>222.42084767268233</v>
      </c>
      <c r="I1619" s="9">
        <f t="shared" si="40"/>
        <v>143.73316943272826</v>
      </c>
    </row>
    <row r="1620" spans="1:9" x14ac:dyDescent="0.25">
      <c r="A1620" s="16"/>
      <c r="B1620" s="5">
        <f>DATE(YEAR(siječanj!B1620),MONTH(siječanj!B1620)+3,DAY(siječanj!B1620))</f>
        <v>43938</v>
      </c>
      <c r="C1620" s="8">
        <v>16.84375</v>
      </c>
      <c r="D1620">
        <v>0.91407293012907331</v>
      </c>
      <c r="E1620" s="6">
        <v>156.01733112775008</v>
      </c>
      <c r="F1620" s="9">
        <v>93.973180611381679</v>
      </c>
      <c r="G1620" s="9">
        <v>106.19204188571676</v>
      </c>
      <c r="H1620" s="9">
        <v>222.9611860188117</v>
      </c>
      <c r="I1620" s="9">
        <f t="shared" si="40"/>
        <v>142.61121901486041</v>
      </c>
    </row>
    <row r="1621" spans="1:9" x14ac:dyDescent="0.25">
      <c r="A1621" s="16"/>
      <c r="B1621" s="5">
        <f>DATE(YEAR(siječanj!B1621),MONTH(siječanj!B1621)+3,DAY(siječanj!B1621))</f>
        <v>43938</v>
      </c>
      <c r="C1621" s="8">
        <v>16.8541666666667</v>
      </c>
      <c r="D1621">
        <v>0.91407293012907331</v>
      </c>
      <c r="E1621" s="6">
        <v>155.61942319329478</v>
      </c>
      <c r="F1621" s="9">
        <v>87.524729124716302</v>
      </c>
      <c r="G1621" s="9">
        <v>100.15210294468601</v>
      </c>
      <c r="H1621" s="9">
        <v>223.05669095072713</v>
      </c>
      <c r="I1621" s="9">
        <f t="shared" si="40"/>
        <v>142.24750214329123</v>
      </c>
    </row>
    <row r="1622" spans="1:9" x14ac:dyDescent="0.25">
      <c r="A1622" s="16"/>
      <c r="B1622" s="5">
        <f>DATE(YEAR(siječanj!B1622),MONTH(siječanj!B1622)+3,DAY(siječanj!B1622))</f>
        <v>43938</v>
      </c>
      <c r="C1622" s="8">
        <v>16.8645833333333</v>
      </c>
      <c r="D1622">
        <v>0.91407293012907331</v>
      </c>
      <c r="E1622" s="6">
        <v>154.80787332318991</v>
      </c>
      <c r="F1622" s="9">
        <v>84.288823376942815</v>
      </c>
      <c r="G1622" s="9">
        <v>96.099341980030843</v>
      </c>
      <c r="H1622" s="9">
        <v>224.00390536734852</v>
      </c>
      <c r="I1622" s="9">
        <f t="shared" si="40"/>
        <v>141.50568637557859</v>
      </c>
    </row>
    <row r="1623" spans="1:9" x14ac:dyDescent="0.25">
      <c r="A1623" s="16"/>
      <c r="B1623" s="5">
        <f>DATE(YEAR(siječanj!B1623),MONTH(siječanj!B1623)+3,DAY(siječanj!B1623))</f>
        <v>43938</v>
      </c>
      <c r="C1623" s="8">
        <v>16.875</v>
      </c>
      <c r="D1623">
        <v>0.91407293012907331</v>
      </c>
      <c r="E1623" s="6">
        <v>151.77356161704074</v>
      </c>
      <c r="F1623" s="9">
        <v>81.626236464042066</v>
      </c>
      <c r="G1623" s="9">
        <v>88.964369515268999</v>
      </c>
      <c r="H1623" s="9">
        <v>225.40249324014036</v>
      </c>
      <c r="I1623" s="9">
        <f t="shared" si="40"/>
        <v>138.7321041834139</v>
      </c>
    </row>
    <row r="1624" spans="1:9" x14ac:dyDescent="0.25">
      <c r="A1624" s="16"/>
      <c r="B1624" s="5">
        <f>DATE(YEAR(siječanj!B1624),MONTH(siječanj!B1624)+3,DAY(siječanj!B1624))</f>
        <v>43938</v>
      </c>
      <c r="C1624" s="8">
        <v>16.8854166666667</v>
      </c>
      <c r="D1624">
        <v>0.91407293012907331</v>
      </c>
      <c r="E1624" s="6">
        <v>156.94943002243949</v>
      </c>
      <c r="F1624" s="9">
        <v>77.480286977867607</v>
      </c>
      <c r="G1624" s="9">
        <v>73.59362415808296</v>
      </c>
      <c r="H1624" s="9">
        <v>231.42827235437153</v>
      </c>
      <c r="I1624" s="9">
        <f t="shared" si="40"/>
        <v>143.46322538269922</v>
      </c>
    </row>
    <row r="1625" spans="1:9" x14ac:dyDescent="0.25">
      <c r="A1625" s="16"/>
      <c r="B1625" s="5">
        <f>DATE(YEAR(siječanj!B1625),MONTH(siječanj!B1625)+3,DAY(siječanj!B1625))</f>
        <v>43938</v>
      </c>
      <c r="C1625" s="8">
        <v>16.8958333333333</v>
      </c>
      <c r="D1625">
        <v>0.91407293012907331</v>
      </c>
      <c r="E1625" s="6">
        <v>159.13659143490077</v>
      </c>
      <c r="F1625" s="9">
        <v>73.46184303475269</v>
      </c>
      <c r="G1625" s="9">
        <v>63.600992275728458</v>
      </c>
      <c r="H1625" s="9">
        <v>235.4688230275691</v>
      </c>
      <c r="I1625" s="9">
        <f t="shared" si="40"/>
        <v>145.46245042365294</v>
      </c>
    </row>
    <row r="1626" spans="1:9" x14ac:dyDescent="0.25">
      <c r="A1626" s="16"/>
      <c r="B1626" s="5">
        <f>DATE(YEAR(siječanj!B1626),MONTH(siječanj!B1626)+3,DAY(siječanj!B1626))</f>
        <v>43938</v>
      </c>
      <c r="C1626" s="8">
        <v>16.90625</v>
      </c>
      <c r="D1626">
        <v>0.91407293012907331</v>
      </c>
      <c r="E1626" s="6">
        <v>155.81413861527665</v>
      </c>
      <c r="F1626" s="9">
        <v>71.909642176231714</v>
      </c>
      <c r="G1626" s="9">
        <v>60.037121896125626</v>
      </c>
      <c r="H1626" s="9">
        <v>236.78521713516906</v>
      </c>
      <c r="I1626" s="9">
        <f t="shared" si="40"/>
        <v>142.42548623960352</v>
      </c>
    </row>
    <row r="1627" spans="1:9" x14ac:dyDescent="0.25">
      <c r="A1627" s="16"/>
      <c r="B1627" s="5">
        <f>DATE(YEAR(siječanj!B1627),MONTH(siječanj!B1627)+3,DAY(siječanj!B1627))</f>
        <v>43938</v>
      </c>
      <c r="C1627" s="8">
        <v>16.9166666666667</v>
      </c>
      <c r="D1627">
        <v>0.91407293012907331</v>
      </c>
      <c r="E1627" s="6">
        <v>150.82806937348687</v>
      </c>
      <c r="F1627" s="9">
        <v>71.332457466845938</v>
      </c>
      <c r="G1627" s="9">
        <v>57.414834027295242</v>
      </c>
      <c r="H1627" s="9">
        <v>235.12664815193085</v>
      </c>
      <c r="I1627" s="9">
        <f t="shared" si="40"/>
        <v>137.86785531793427</v>
      </c>
    </row>
    <row r="1628" spans="1:9" x14ac:dyDescent="0.25">
      <c r="A1628" s="16"/>
      <c r="B1628" s="5">
        <f>DATE(YEAR(siječanj!B1628),MONTH(siječanj!B1628)+3,DAY(siječanj!B1628))</f>
        <v>43938</v>
      </c>
      <c r="C1628" s="8">
        <v>16.9270833333333</v>
      </c>
      <c r="D1628">
        <v>0.91407293012907331</v>
      </c>
      <c r="E1628" s="6">
        <v>143.693139136122</v>
      </c>
      <c r="F1628" s="9">
        <v>70.153707319726763</v>
      </c>
      <c r="G1628" s="9">
        <v>55.011002258326322</v>
      </c>
      <c r="H1628" s="9">
        <v>236.48927475838136</v>
      </c>
      <c r="I1628" s="9">
        <f t="shared" si="40"/>
        <v>131.34600872959965</v>
      </c>
    </row>
    <row r="1629" spans="1:9" x14ac:dyDescent="0.25">
      <c r="A1629" s="16"/>
      <c r="B1629" s="5">
        <f>DATE(YEAR(siječanj!B1629),MONTH(siječanj!B1629)+3,DAY(siječanj!B1629))</f>
        <v>43938</v>
      </c>
      <c r="C1629" s="8">
        <v>16.9375</v>
      </c>
      <c r="D1629">
        <v>0.91407293012907331</v>
      </c>
      <c r="E1629" s="6">
        <v>133.73925793815459</v>
      </c>
      <c r="F1629" s="9">
        <v>66.988448218459197</v>
      </c>
      <c r="G1629" s="9">
        <v>53.129358222578219</v>
      </c>
      <c r="H1629" s="9">
        <v>235.82546747212328</v>
      </c>
      <c r="I1629" s="9">
        <f t="shared" si="40"/>
        <v>122.2474353768169</v>
      </c>
    </row>
    <row r="1630" spans="1:9" x14ac:dyDescent="0.25">
      <c r="A1630" s="16"/>
      <c r="B1630" s="5">
        <f>DATE(YEAR(siječanj!B1630),MONTH(siječanj!B1630)+3,DAY(siječanj!B1630))</f>
        <v>43938</v>
      </c>
      <c r="C1630" s="8">
        <v>16.9479166666667</v>
      </c>
      <c r="D1630">
        <v>0.91407293012907331</v>
      </c>
      <c r="E1630" s="6">
        <v>121.64685469520231</v>
      </c>
      <c r="F1630" s="9">
        <v>64.997112949040428</v>
      </c>
      <c r="G1630" s="9">
        <v>52.190773538692824</v>
      </c>
      <c r="H1630" s="9">
        <v>234.09851092557545</v>
      </c>
      <c r="I1630" s="9">
        <f t="shared" si="40"/>
        <v>111.1940969122292</v>
      </c>
    </row>
    <row r="1631" spans="1:9" x14ac:dyDescent="0.25">
      <c r="A1631" s="16"/>
      <c r="B1631" s="5">
        <f>DATE(YEAR(siječanj!B1631),MONTH(siječanj!B1631)+3,DAY(siječanj!B1631))</f>
        <v>43938</v>
      </c>
      <c r="C1631" s="8">
        <v>16.9583333333333</v>
      </c>
      <c r="D1631">
        <v>0.91407293012907331</v>
      </c>
      <c r="E1631" s="6">
        <v>110.2140356298067</v>
      </c>
      <c r="F1631" s="9">
        <v>62.900289939531717</v>
      </c>
      <c r="G1631" s="9">
        <v>51.216816905433333</v>
      </c>
      <c r="H1631" s="9">
        <v>233.94016939803598</v>
      </c>
      <c r="I1631" s="9">
        <f t="shared" si="40"/>
        <v>100.7436664894875</v>
      </c>
    </row>
    <row r="1632" spans="1:9" x14ac:dyDescent="0.25">
      <c r="A1632" s="16"/>
      <c r="B1632" s="5">
        <f>DATE(YEAR(siječanj!B1632),MONTH(siječanj!B1632)+3,DAY(siječanj!B1632))</f>
        <v>43938</v>
      </c>
      <c r="C1632" s="8">
        <v>16.96875</v>
      </c>
      <c r="D1632">
        <v>0.91407293012907331</v>
      </c>
      <c r="E1632" s="6">
        <v>100.18530291731125</v>
      </c>
      <c r="F1632" s="9">
        <v>61.094496553834546</v>
      </c>
      <c r="G1632" s="9">
        <v>50.839656572539411</v>
      </c>
      <c r="H1632" s="9">
        <v>233.87870435857616</v>
      </c>
      <c r="I1632" s="9">
        <f t="shared" si="40"/>
        <v>91.576673393495483</v>
      </c>
    </row>
    <row r="1633" spans="1:9" x14ac:dyDescent="0.25">
      <c r="A1633" s="16"/>
      <c r="B1633" s="5">
        <f>DATE(YEAR(siječanj!B1633),MONTH(siječanj!B1633)+3,DAY(siječanj!B1633))</f>
        <v>43938</v>
      </c>
      <c r="C1633" s="8">
        <v>16.9791666666667</v>
      </c>
      <c r="D1633">
        <v>0.91407293012907331</v>
      </c>
      <c r="E1633" s="6">
        <v>91.19790974263158</v>
      </c>
      <c r="F1633" s="9">
        <v>60.65753217644717</v>
      </c>
      <c r="G1633" s="9">
        <v>51.00727803628542</v>
      </c>
      <c r="H1633" s="9">
        <v>233.63958743619904</v>
      </c>
      <c r="I1633" s="9">
        <f t="shared" si="40"/>
        <v>83.361540580094015</v>
      </c>
    </row>
    <row r="1634" spans="1:9" ht="15.75" thickBot="1" x14ac:dyDescent="0.3">
      <c r="A1634" s="16"/>
      <c r="B1634" s="5">
        <f>DATE(YEAR(siječanj!B1634),MONTH(siječanj!B1634)+3,DAY(siječanj!B1634))</f>
        <v>43938</v>
      </c>
      <c r="C1634" s="8">
        <v>16.9895833333333</v>
      </c>
      <c r="D1634">
        <v>0.91407293012907331</v>
      </c>
      <c r="E1634" s="6">
        <v>83.40077036164304</v>
      </c>
      <c r="F1634" s="9">
        <v>58.737088686949406</v>
      </c>
      <c r="G1634" s="9">
        <v>49.888791633935988</v>
      </c>
      <c r="H1634" s="9">
        <v>234.63890604636086</v>
      </c>
      <c r="I1634" s="9">
        <f t="shared" si="40"/>
        <v>76.234386539489023</v>
      </c>
    </row>
    <row r="1635" spans="1:9" x14ac:dyDescent="0.25">
      <c r="A1635" s="17">
        <f t="shared" ref="A1635" si="41">A1539+1</f>
        <v>109</v>
      </c>
      <c r="B1635" s="5">
        <f>DATE(YEAR(siječanj!B1635),MONTH(siječanj!B1635)+3,DAY(siječanj!B1635))</f>
        <v>43939</v>
      </c>
      <c r="C1635" s="8">
        <v>17</v>
      </c>
      <c r="D1635">
        <v>0.9127418567723975</v>
      </c>
      <c r="E1635" s="6">
        <v>84.793096195266813</v>
      </c>
      <c r="F1635" s="9">
        <v>57.734328257525398</v>
      </c>
      <c r="G1635" s="9">
        <v>49.15616207166152</v>
      </c>
      <c r="H1635" s="9">
        <v>234.36500020448719</v>
      </c>
      <c r="I1635" s="9">
        <f t="shared" si="40"/>
        <v>77.394208062748348</v>
      </c>
    </row>
    <row r="1636" spans="1:9" x14ac:dyDescent="0.25">
      <c r="A1636" s="18"/>
      <c r="B1636" s="5">
        <f>DATE(YEAR(siječanj!B1636),MONTH(siječanj!B1636)+3,DAY(siječanj!B1636))</f>
        <v>43939</v>
      </c>
      <c r="C1636" s="8">
        <v>17.0104166666667</v>
      </c>
      <c r="D1636">
        <v>0.9127418567723975</v>
      </c>
      <c r="E1636" s="6">
        <v>79.408194012175258</v>
      </c>
      <c r="F1636" s="9">
        <v>56.48382635424219</v>
      </c>
      <c r="G1636" s="9">
        <v>49.62601826190091</v>
      </c>
      <c r="H1636" s="9">
        <v>235.3117325345556</v>
      </c>
      <c r="I1636" s="9">
        <f t="shared" si="40"/>
        <v>72.479182445615621</v>
      </c>
    </row>
    <row r="1637" spans="1:9" x14ac:dyDescent="0.25">
      <c r="A1637" s="18"/>
      <c r="B1637" s="5">
        <f>DATE(YEAR(siječanj!B1637),MONTH(siječanj!B1637)+3,DAY(siječanj!B1637))</f>
        <v>43939</v>
      </c>
      <c r="C1637" s="8">
        <v>17.0208333333333</v>
      </c>
      <c r="D1637">
        <v>0.9127418567723975</v>
      </c>
      <c r="E1637" s="6">
        <v>73.945874580517284</v>
      </c>
      <c r="F1637" s="9">
        <v>56.324445430062887</v>
      </c>
      <c r="G1637" s="9">
        <v>49.208224733248784</v>
      </c>
      <c r="H1637" s="9">
        <v>237.91187930672228</v>
      </c>
      <c r="I1637" s="9">
        <f t="shared" si="40"/>
        <v>67.493494865280169</v>
      </c>
    </row>
    <row r="1638" spans="1:9" x14ac:dyDescent="0.25">
      <c r="A1638" s="18"/>
      <c r="B1638" s="5">
        <f>DATE(YEAR(siječanj!B1638),MONTH(siječanj!B1638)+3,DAY(siječanj!B1638))</f>
        <v>43939</v>
      </c>
      <c r="C1638" s="8">
        <v>17.03125</v>
      </c>
      <c r="D1638">
        <v>0.9127418567723975</v>
      </c>
      <c r="E1638" s="6">
        <v>68.515062639266787</v>
      </c>
      <c r="F1638" s="9">
        <v>56.176272327106851</v>
      </c>
      <c r="G1638" s="9">
        <v>48.770686481324532</v>
      </c>
      <c r="H1638" s="9">
        <v>235.56258886212598</v>
      </c>
      <c r="I1638" s="9">
        <f t="shared" si="40"/>
        <v>62.536565490241486</v>
      </c>
    </row>
    <row r="1639" spans="1:9" x14ac:dyDescent="0.25">
      <c r="A1639" s="18"/>
      <c r="B1639" s="5">
        <f>DATE(YEAR(siječanj!B1639),MONTH(siječanj!B1639)+3,DAY(siječanj!B1639))</f>
        <v>43939</v>
      </c>
      <c r="C1639" s="8">
        <v>17.0416666666667</v>
      </c>
      <c r="D1639">
        <v>0.9127418567723975</v>
      </c>
      <c r="E1639" s="6">
        <v>65.573106499294227</v>
      </c>
      <c r="F1639" s="9">
        <v>54.777995160344524</v>
      </c>
      <c r="G1639" s="9">
        <v>46.915107888188722</v>
      </c>
      <c r="H1639" s="9">
        <v>234.62385976646519</v>
      </c>
      <c r="I1639" s="9">
        <f t="shared" si="40"/>
        <v>59.851318980499975</v>
      </c>
    </row>
    <row r="1640" spans="1:9" x14ac:dyDescent="0.25">
      <c r="A1640" s="18"/>
      <c r="B1640" s="5">
        <f>DATE(YEAR(siječanj!B1640),MONTH(siječanj!B1640)+3,DAY(siječanj!B1640))</f>
        <v>43939</v>
      </c>
      <c r="C1640" s="8">
        <v>17.0520833333333</v>
      </c>
      <c r="D1640">
        <v>0.9127418567723975</v>
      </c>
      <c r="E1640" s="6">
        <v>63.677516721963698</v>
      </c>
      <c r="F1640" s="9">
        <v>55.034340415214487</v>
      </c>
      <c r="G1640" s="9">
        <v>47.397424925127289</v>
      </c>
      <c r="H1640" s="9">
        <v>234.25315512814652</v>
      </c>
      <c r="I1640" s="9">
        <f t="shared" si="40"/>
        <v>58.121134847460539</v>
      </c>
    </row>
    <row r="1641" spans="1:9" x14ac:dyDescent="0.25">
      <c r="A1641" s="18"/>
      <c r="B1641" s="5">
        <f>DATE(YEAR(siječanj!B1641),MONTH(siječanj!B1641)+3,DAY(siječanj!B1641))</f>
        <v>43939</v>
      </c>
      <c r="C1641" s="8">
        <v>17.0625</v>
      </c>
      <c r="D1641">
        <v>0.9127418567723975</v>
      </c>
      <c r="E1641" s="6">
        <v>60.813943312623557</v>
      </c>
      <c r="F1641" s="9">
        <v>53.279181144760486</v>
      </c>
      <c r="G1641" s="9">
        <v>47.595747025668381</v>
      </c>
      <c r="H1641" s="9">
        <v>235.41379742935945</v>
      </c>
      <c r="I1641" s="9">
        <f t="shared" si="40"/>
        <v>55.507431536815353</v>
      </c>
    </row>
    <row r="1642" spans="1:9" x14ac:dyDescent="0.25">
      <c r="A1642" s="18"/>
      <c r="B1642" s="5">
        <f>DATE(YEAR(siječanj!B1642),MONTH(siječanj!B1642)+3,DAY(siječanj!B1642))</f>
        <v>43939</v>
      </c>
      <c r="C1642" s="8">
        <v>17.0729166666667</v>
      </c>
      <c r="D1642">
        <v>0.9127418567723975</v>
      </c>
      <c r="E1642" s="6">
        <v>59.764390266843435</v>
      </c>
      <c r="F1642" s="9">
        <v>53.950203729149678</v>
      </c>
      <c r="G1642" s="9">
        <v>46.567075035276325</v>
      </c>
      <c r="H1642" s="9">
        <v>235.57237900412878</v>
      </c>
      <c r="I1642" s="9">
        <f t="shared" si="40"/>
        <v>54.549460541028878</v>
      </c>
    </row>
    <row r="1643" spans="1:9" x14ac:dyDescent="0.25">
      <c r="A1643" s="18"/>
      <c r="B1643" s="5">
        <f>DATE(YEAR(siječanj!B1643),MONTH(siječanj!B1643)+3,DAY(siječanj!B1643))</f>
        <v>43939</v>
      </c>
      <c r="C1643" s="8">
        <v>17.0833333333333</v>
      </c>
      <c r="D1643">
        <v>0.9127418567723975</v>
      </c>
      <c r="E1643" s="6">
        <v>58.134307070463038</v>
      </c>
      <c r="F1643" s="9">
        <v>54.045291382711881</v>
      </c>
      <c r="G1643" s="9">
        <v>47.165877913210196</v>
      </c>
      <c r="H1643" s="9">
        <v>235.7202600503056</v>
      </c>
      <c r="I1643" s="9">
        <f t="shared" si="40"/>
        <v>53.061615377671146</v>
      </c>
    </row>
    <row r="1644" spans="1:9" x14ac:dyDescent="0.25">
      <c r="A1644" s="18"/>
      <c r="B1644" s="5">
        <f>DATE(YEAR(siječanj!B1644),MONTH(siječanj!B1644)+3,DAY(siječanj!B1644))</f>
        <v>43939</v>
      </c>
      <c r="C1644" s="8">
        <v>17.09375</v>
      </c>
      <c r="D1644">
        <v>0.9127418567723975</v>
      </c>
      <c r="E1644" s="6">
        <v>56.877395526198683</v>
      </c>
      <c r="F1644" s="9">
        <v>53.791276904575334</v>
      </c>
      <c r="G1644" s="9">
        <v>45.746188165237484</v>
      </c>
      <c r="H1644" s="9">
        <v>235.76905238891069</v>
      </c>
      <c r="I1644" s="9">
        <f t="shared" si="40"/>
        <v>51.914379600960643</v>
      </c>
    </row>
    <row r="1645" spans="1:9" x14ac:dyDescent="0.25">
      <c r="A1645" s="18"/>
      <c r="B1645" s="5">
        <f>DATE(YEAR(siječanj!B1645),MONTH(siječanj!B1645)+3,DAY(siječanj!B1645))</f>
        <v>43939</v>
      </c>
      <c r="C1645" s="8">
        <v>17.1041666666667</v>
      </c>
      <c r="D1645">
        <v>0.9127418567723975</v>
      </c>
      <c r="E1645" s="6">
        <v>55.121452166670281</v>
      </c>
      <c r="F1645" s="9">
        <v>54.406967653029362</v>
      </c>
      <c r="G1645" s="9">
        <v>46.50848297028179</v>
      </c>
      <c r="H1645" s="9">
        <v>235.11608408172214</v>
      </c>
      <c r="I1645" s="9">
        <f t="shared" si="40"/>
        <v>50.311656598597523</v>
      </c>
    </row>
    <row r="1646" spans="1:9" x14ac:dyDescent="0.25">
      <c r="A1646" s="18"/>
      <c r="B1646" s="5">
        <f>DATE(YEAR(siječanj!B1646),MONTH(siječanj!B1646)+3,DAY(siječanj!B1646))</f>
        <v>43939</v>
      </c>
      <c r="C1646" s="8">
        <v>17.1145833333333</v>
      </c>
      <c r="D1646">
        <v>0.9127418567723975</v>
      </c>
      <c r="E1646" s="6">
        <v>55.125582613463884</v>
      </c>
      <c r="F1646" s="9">
        <v>54.544214235402364</v>
      </c>
      <c r="G1646" s="9">
        <v>45.434835550273718</v>
      </c>
      <c r="H1646" s="9">
        <v>234.77790932921781</v>
      </c>
      <c r="I1646" s="9">
        <f t="shared" si="40"/>
        <v>50.315426630273215</v>
      </c>
    </row>
    <row r="1647" spans="1:9" x14ac:dyDescent="0.25">
      <c r="A1647" s="18"/>
      <c r="B1647" s="5">
        <f>DATE(YEAR(siječanj!B1647),MONTH(siječanj!B1647)+3,DAY(siječanj!B1647))</f>
        <v>43939</v>
      </c>
      <c r="C1647" s="8">
        <v>17.125</v>
      </c>
      <c r="D1647">
        <v>0.9127418567723975</v>
      </c>
      <c r="E1647" s="6">
        <v>53.883566937189215</v>
      </c>
      <c r="F1647" s="9">
        <v>53.873931069838946</v>
      </c>
      <c r="G1647" s="9">
        <v>45.588876497037433</v>
      </c>
      <c r="H1647" s="9">
        <v>234.36508188030814</v>
      </c>
      <c r="I1647" s="9">
        <f t="shared" si="40"/>
        <v>49.18178693576985</v>
      </c>
    </row>
    <row r="1648" spans="1:9" x14ac:dyDescent="0.25">
      <c r="A1648" s="18"/>
      <c r="B1648" s="5">
        <f>DATE(YEAR(siječanj!B1648),MONTH(siječanj!B1648)+3,DAY(siječanj!B1648))</f>
        <v>43939</v>
      </c>
      <c r="C1648" s="8">
        <v>17.1354166666667</v>
      </c>
      <c r="D1648">
        <v>0.9127418567723975</v>
      </c>
      <c r="E1648" s="6">
        <v>55.160851337686786</v>
      </c>
      <c r="F1648" s="9">
        <v>53.857868803281249</v>
      </c>
      <c r="G1648" s="9">
        <v>45.014694325866685</v>
      </c>
      <c r="H1648" s="9">
        <v>234.92960423781489</v>
      </c>
      <c r="I1648" s="9">
        <f t="shared" si="40"/>
        <v>50.347617871106422</v>
      </c>
    </row>
    <row r="1649" spans="1:9" x14ac:dyDescent="0.25">
      <c r="A1649" s="18"/>
      <c r="B1649" s="5">
        <f>DATE(YEAR(siječanj!B1649),MONTH(siječanj!B1649)+3,DAY(siječanj!B1649))</f>
        <v>43939</v>
      </c>
      <c r="C1649" s="8">
        <v>17.1458333333333</v>
      </c>
      <c r="D1649">
        <v>0.9127418567723975</v>
      </c>
      <c r="E1649" s="6">
        <v>55.615664469208134</v>
      </c>
      <c r="F1649" s="9">
        <v>54.182558057987762</v>
      </c>
      <c r="G1649" s="9">
        <v>46.061000119929012</v>
      </c>
      <c r="H1649" s="9">
        <v>235.2522386713114</v>
      </c>
      <c r="I1649" s="9">
        <f t="shared" si="40"/>
        <v>50.76274485325569</v>
      </c>
    </row>
    <row r="1650" spans="1:9" x14ac:dyDescent="0.25">
      <c r="A1650" s="18"/>
      <c r="B1650" s="5">
        <f>DATE(YEAR(siječanj!B1650),MONTH(siječanj!B1650)+3,DAY(siječanj!B1650))</f>
        <v>43939</v>
      </c>
      <c r="C1650" s="8">
        <v>17.15625</v>
      </c>
      <c r="D1650">
        <v>0.9127418567723975</v>
      </c>
      <c r="E1650" s="6">
        <v>56.253215319330167</v>
      </c>
      <c r="F1650" s="9">
        <v>53.709330009492902</v>
      </c>
      <c r="G1650" s="9">
        <v>46.419752110211299</v>
      </c>
      <c r="H1650" s="9">
        <v>234.93778178037698</v>
      </c>
      <c r="I1650" s="9">
        <f t="shared" si="40"/>
        <v>51.344664199982894</v>
      </c>
    </row>
    <row r="1651" spans="1:9" x14ac:dyDescent="0.25">
      <c r="A1651" s="18"/>
      <c r="B1651" s="5">
        <f>DATE(YEAR(siječanj!B1651),MONTH(siječanj!B1651)+3,DAY(siječanj!B1651))</f>
        <v>43939</v>
      </c>
      <c r="C1651" s="8">
        <v>17.1666666666667</v>
      </c>
      <c r="D1651">
        <v>0.9127418567723975</v>
      </c>
      <c r="E1651" s="6">
        <v>58.533191346189604</v>
      </c>
      <c r="F1651" s="9">
        <v>53.856241278148431</v>
      </c>
      <c r="G1651" s="9">
        <v>45.490891301221914</v>
      </c>
      <c r="H1651" s="9">
        <v>234.33251912495606</v>
      </c>
      <c r="I1651" s="9">
        <f t="shared" si="40"/>
        <v>53.425693752135125</v>
      </c>
    </row>
    <row r="1652" spans="1:9" x14ac:dyDescent="0.25">
      <c r="A1652" s="18"/>
      <c r="B1652" s="5">
        <f>DATE(YEAR(siječanj!B1652),MONTH(siječanj!B1652)+3,DAY(siječanj!B1652))</f>
        <v>43939</v>
      </c>
      <c r="C1652" s="8">
        <v>17.1770833333333</v>
      </c>
      <c r="D1652">
        <v>0.9127418567723975</v>
      </c>
      <c r="E1652" s="6">
        <v>59.976623561280533</v>
      </c>
      <c r="F1652" s="9">
        <v>53.97460856898077</v>
      </c>
      <c r="G1652" s="9">
        <v>45.989429511222674</v>
      </c>
      <c r="H1652" s="9">
        <v>234.02801572766637</v>
      </c>
      <c r="I1652" s="9">
        <f t="shared" si="40"/>
        <v>54.74317475226232</v>
      </c>
    </row>
    <row r="1653" spans="1:9" x14ac:dyDescent="0.25">
      <c r="A1653" s="18"/>
      <c r="B1653" s="5">
        <f>DATE(YEAR(siječanj!B1653),MONTH(siječanj!B1653)+3,DAY(siječanj!B1653))</f>
        <v>43939</v>
      </c>
      <c r="C1653" s="8">
        <v>17.1875</v>
      </c>
      <c r="D1653">
        <v>0.9127418567723975</v>
      </c>
      <c r="E1653" s="6">
        <v>61.787772158654448</v>
      </c>
      <c r="F1653" s="9">
        <v>52.763854446163442</v>
      </c>
      <c r="G1653" s="9">
        <v>44.943280230210668</v>
      </c>
      <c r="H1653" s="9">
        <v>229.42358215887739</v>
      </c>
      <c r="I1653" s="9">
        <f t="shared" si="40"/>
        <v>56.396285885920108</v>
      </c>
    </row>
    <row r="1654" spans="1:9" x14ac:dyDescent="0.25">
      <c r="A1654" s="18"/>
      <c r="B1654" s="5">
        <f>DATE(YEAR(siječanj!B1654),MONTH(siječanj!B1654)+3,DAY(siječanj!B1654))</f>
        <v>43939</v>
      </c>
      <c r="C1654" s="8">
        <v>17.1979166666667</v>
      </c>
      <c r="D1654">
        <v>0.9127418567723975</v>
      </c>
      <c r="E1654" s="6">
        <v>64.023127711177239</v>
      </c>
      <c r="F1654" s="9">
        <v>54.673439730947962</v>
      </c>
      <c r="G1654" s="9">
        <v>44.302864946665274</v>
      </c>
      <c r="H1654" s="9">
        <v>206.16608635381078</v>
      </c>
      <c r="I1654" s="9">
        <f t="shared" si="40"/>
        <v>58.436588463476248</v>
      </c>
    </row>
    <row r="1655" spans="1:9" x14ac:dyDescent="0.25">
      <c r="A1655" s="18"/>
      <c r="B1655" s="5">
        <f>DATE(YEAR(siječanj!B1655),MONTH(siječanj!B1655)+3,DAY(siječanj!B1655))</f>
        <v>43939</v>
      </c>
      <c r="C1655" s="8">
        <v>17.2083333333333</v>
      </c>
      <c r="D1655">
        <v>0.9127418567723975</v>
      </c>
      <c r="E1655" s="6">
        <v>66.247514479205819</v>
      </c>
      <c r="F1655" s="9">
        <v>55.375409404344111</v>
      </c>
      <c r="G1655" s="9">
        <v>47.485902956424177</v>
      </c>
      <c r="H1655" s="9">
        <v>190.28126869365781</v>
      </c>
      <c r="I1655" s="9">
        <f t="shared" si="40"/>
        <v>60.466879372306607</v>
      </c>
    </row>
    <row r="1656" spans="1:9" x14ac:dyDescent="0.25">
      <c r="A1656" s="18"/>
      <c r="B1656" s="5">
        <f>DATE(YEAR(siječanj!B1656),MONTH(siječanj!B1656)+3,DAY(siječanj!B1656))</f>
        <v>43939</v>
      </c>
      <c r="C1656" s="8">
        <v>17.21875</v>
      </c>
      <c r="D1656">
        <v>0.9127418567723975</v>
      </c>
      <c r="E1656" s="6">
        <v>69.379619251756054</v>
      </c>
      <c r="F1656" s="9">
        <v>58.608502145715214</v>
      </c>
      <c r="G1656" s="9">
        <v>48.430535465100441</v>
      </c>
      <c r="H1656" s="9">
        <v>163.72745827227357</v>
      </c>
      <c r="I1656" s="9">
        <f t="shared" si="40"/>
        <v>63.325682498009797</v>
      </c>
    </row>
    <row r="1657" spans="1:9" x14ac:dyDescent="0.25">
      <c r="A1657" s="18"/>
      <c r="B1657" s="5">
        <f>DATE(YEAR(siječanj!B1657),MONTH(siječanj!B1657)+3,DAY(siječanj!B1657))</f>
        <v>43939</v>
      </c>
      <c r="C1657" s="8">
        <v>17.2291666666667</v>
      </c>
      <c r="D1657">
        <v>0.9127418567723975</v>
      </c>
      <c r="E1657" s="6">
        <v>71.652742132907733</v>
      </c>
      <c r="F1657" s="9">
        <v>63.268970595791167</v>
      </c>
      <c r="G1657" s="9">
        <v>49.230401428533703</v>
      </c>
      <c r="H1657" s="9">
        <v>146.23912312430352</v>
      </c>
      <c r="I1657" s="9">
        <f t="shared" si="40"/>
        <v>65.400456897224004</v>
      </c>
    </row>
    <row r="1658" spans="1:9" x14ac:dyDescent="0.25">
      <c r="A1658" s="18"/>
      <c r="B1658" s="5">
        <f>DATE(YEAR(siječanj!B1658),MONTH(siječanj!B1658)+3,DAY(siječanj!B1658))</f>
        <v>43939</v>
      </c>
      <c r="C1658" s="8">
        <v>17.2395833333333</v>
      </c>
      <c r="D1658">
        <v>0.9127418567723975</v>
      </c>
      <c r="E1658" s="6">
        <v>74.659325352073381</v>
      </c>
      <c r="F1658" s="9">
        <v>62.23744114803177</v>
      </c>
      <c r="G1658" s="9">
        <v>50.758269786368921</v>
      </c>
      <c r="H1658" s="9">
        <v>116.02558550542027</v>
      </c>
      <c r="I1658" s="9">
        <f t="shared" si="40"/>
        <v>68.144691247225992</v>
      </c>
    </row>
    <row r="1659" spans="1:9" x14ac:dyDescent="0.25">
      <c r="A1659" s="18"/>
      <c r="B1659" s="5">
        <f>DATE(YEAR(siječanj!B1659),MONTH(siječanj!B1659)+3,DAY(siječanj!B1659))</f>
        <v>43939</v>
      </c>
      <c r="C1659" s="8">
        <v>17.25</v>
      </c>
      <c r="D1659">
        <v>0.9127418567723975</v>
      </c>
      <c r="E1659" s="6">
        <v>78.511141721601561</v>
      </c>
      <c r="F1659" s="9">
        <v>62.8643196248062</v>
      </c>
      <c r="G1659" s="9">
        <v>54.681710839901911</v>
      </c>
      <c r="H1659" s="9">
        <v>84.91717273045289</v>
      </c>
      <c r="I1659" s="9">
        <f t="shared" si="40"/>
        <v>71.660405272295449</v>
      </c>
    </row>
    <row r="1660" spans="1:9" x14ac:dyDescent="0.25">
      <c r="A1660" s="18"/>
      <c r="B1660" s="5">
        <f>DATE(YEAR(siječanj!B1660),MONTH(siječanj!B1660)+3,DAY(siječanj!B1660))</f>
        <v>43939</v>
      </c>
      <c r="C1660" s="8">
        <v>17.2604166666667</v>
      </c>
      <c r="D1660">
        <v>0.9127418567723975</v>
      </c>
      <c r="E1660" s="6">
        <v>82.71490098419946</v>
      </c>
      <c r="F1660" s="9">
        <v>68.339374450308028</v>
      </c>
      <c r="G1660" s="9">
        <v>60.35168102204355</v>
      </c>
      <c r="H1660" s="9">
        <v>26.920003964664719</v>
      </c>
      <c r="I1660" s="9">
        <f t="shared" si="40"/>
        <v>75.497352307063224</v>
      </c>
    </row>
    <row r="1661" spans="1:9" x14ac:dyDescent="0.25">
      <c r="A1661" s="18"/>
      <c r="B1661" s="5">
        <f>DATE(YEAR(siječanj!B1661),MONTH(siječanj!B1661)+3,DAY(siječanj!B1661))</f>
        <v>43939</v>
      </c>
      <c r="C1661" s="8">
        <v>17.2708333333333</v>
      </c>
      <c r="D1661">
        <v>0.9127418567723975</v>
      </c>
      <c r="E1661" s="6">
        <v>85.942290346739995</v>
      </c>
      <c r="F1661" s="9">
        <v>72.186819752801725</v>
      </c>
      <c r="G1661" s="9">
        <v>68.782717990794751</v>
      </c>
      <c r="H1661" s="9">
        <v>3.1561698640604234</v>
      </c>
      <c r="I1661" s="9">
        <f t="shared" si="40"/>
        <v>78.443125666355954</v>
      </c>
    </row>
    <row r="1662" spans="1:9" x14ac:dyDescent="0.25">
      <c r="A1662" s="18"/>
      <c r="B1662" s="5">
        <f>DATE(YEAR(siječanj!B1662),MONTH(siječanj!B1662)+3,DAY(siječanj!B1662))</f>
        <v>43939</v>
      </c>
      <c r="C1662" s="8">
        <v>17.28125</v>
      </c>
      <c r="D1662">
        <v>0.9127418567723975</v>
      </c>
      <c r="E1662" s="6">
        <v>91.17980152429142</v>
      </c>
      <c r="F1662" s="9">
        <v>75.395841196529446</v>
      </c>
      <c r="G1662" s="9">
        <v>75.62585381402215</v>
      </c>
      <c r="H1662" s="9">
        <v>3.3100162333072092</v>
      </c>
      <c r="I1662" s="9">
        <f t="shared" si="40"/>
        <v>83.223621343420433</v>
      </c>
    </row>
    <row r="1663" spans="1:9" x14ac:dyDescent="0.25">
      <c r="A1663" s="18"/>
      <c r="B1663" s="5">
        <f>DATE(YEAR(siječanj!B1663),MONTH(siječanj!B1663)+3,DAY(siječanj!B1663))</f>
        <v>43939</v>
      </c>
      <c r="C1663" s="8">
        <v>17.2916666666667</v>
      </c>
      <c r="D1663">
        <v>0.9127418567723975</v>
      </c>
      <c r="E1663" s="6">
        <v>95.228225779114908</v>
      </c>
      <c r="F1663" s="9">
        <v>79.322006473903969</v>
      </c>
      <c r="G1663" s="9">
        <v>79.846862294624643</v>
      </c>
      <c r="H1663" s="9">
        <v>3.6529321676136859</v>
      </c>
      <c r="I1663" s="9">
        <f t="shared" si="40"/>
        <v>86.918787614770437</v>
      </c>
    </row>
    <row r="1664" spans="1:9" x14ac:dyDescent="0.25">
      <c r="A1664" s="18"/>
      <c r="B1664" s="5">
        <f>DATE(YEAR(siječanj!B1664),MONTH(siječanj!B1664)+3,DAY(siječanj!B1664))</f>
        <v>43939</v>
      </c>
      <c r="C1664" s="8">
        <v>17.3020833333333</v>
      </c>
      <c r="D1664">
        <v>0.9127418567723975</v>
      </c>
      <c r="E1664" s="6">
        <v>99.282391591909615</v>
      </c>
      <c r="F1664" s="9">
        <v>89.467435550598779</v>
      </c>
      <c r="G1664" s="9">
        <v>100.3356486080141</v>
      </c>
      <c r="H1664" s="9">
        <v>1.9186367497384949</v>
      </c>
      <c r="I1664" s="9">
        <f t="shared" si="40"/>
        <v>90.619194446403853</v>
      </c>
    </row>
    <row r="1665" spans="1:9" x14ac:dyDescent="0.25">
      <c r="A1665" s="18"/>
      <c r="B1665" s="5">
        <f>DATE(YEAR(siječanj!B1665),MONTH(siječanj!B1665)+3,DAY(siječanj!B1665))</f>
        <v>43939</v>
      </c>
      <c r="C1665" s="8">
        <v>17.3125</v>
      </c>
      <c r="D1665">
        <v>0.9127418567723975</v>
      </c>
      <c r="E1665" s="6">
        <v>102.03613203783748</v>
      </c>
      <c r="F1665" s="9">
        <v>95.502178185663453</v>
      </c>
      <c r="G1665" s="9">
        <v>105.07698271785401</v>
      </c>
      <c r="H1665" s="9">
        <v>0.96756265255336438</v>
      </c>
      <c r="I1665" s="9">
        <f t="shared" si="40"/>
        <v>93.132648614089291</v>
      </c>
    </row>
    <row r="1666" spans="1:9" x14ac:dyDescent="0.25">
      <c r="A1666" s="18"/>
      <c r="B1666" s="5">
        <f>DATE(YEAR(siječanj!B1666),MONTH(siječanj!B1666)+3,DAY(siječanj!B1666))</f>
        <v>43939</v>
      </c>
      <c r="C1666" s="8">
        <v>17.3229166666667</v>
      </c>
      <c r="D1666">
        <v>0.9127418567723975</v>
      </c>
      <c r="E1666" s="6">
        <v>106.57421463940079</v>
      </c>
      <c r="F1666" s="9">
        <v>99.653705461675813</v>
      </c>
      <c r="G1666" s="9">
        <v>108.54627908350744</v>
      </c>
      <c r="H1666" s="9">
        <v>1.4765325032005661</v>
      </c>
      <c r="I1666" s="9">
        <f t="shared" si="40"/>
        <v>97.274746554026706</v>
      </c>
    </row>
    <row r="1667" spans="1:9" x14ac:dyDescent="0.25">
      <c r="A1667" s="18"/>
      <c r="B1667" s="5">
        <f>DATE(YEAR(siječanj!B1667),MONTH(siječanj!B1667)+3,DAY(siječanj!B1667))</f>
        <v>43939</v>
      </c>
      <c r="C1667" s="8">
        <v>17.3333333333333</v>
      </c>
      <c r="D1667">
        <v>0.9127418567723975</v>
      </c>
      <c r="E1667" s="6">
        <v>110.72201049418723</v>
      </c>
      <c r="F1667" s="9">
        <v>104.25681671120687</v>
      </c>
      <c r="G1667" s="9">
        <v>124.53787960610303</v>
      </c>
      <c r="H1667" s="9">
        <v>1.6327992656782808</v>
      </c>
      <c r="I1667" s="9">
        <f t="shared" si="40"/>
        <v>101.06061344403733</v>
      </c>
    </row>
    <row r="1668" spans="1:9" x14ac:dyDescent="0.25">
      <c r="A1668" s="18"/>
      <c r="B1668" s="5">
        <f>DATE(YEAR(siječanj!B1668),MONTH(siječanj!B1668)+3,DAY(siječanj!B1668))</f>
        <v>43939</v>
      </c>
      <c r="C1668" s="8">
        <v>17.34375</v>
      </c>
      <c r="D1668">
        <v>0.9127418567723975</v>
      </c>
      <c r="E1668" s="6">
        <v>111.48179058410477</v>
      </c>
      <c r="F1668" s="9">
        <v>120.08584887091615</v>
      </c>
      <c r="G1668" s="9">
        <v>140.33474980200481</v>
      </c>
      <c r="H1668" s="9">
        <v>0.88166359402029193</v>
      </c>
      <c r="I1668" s="9">
        <f t="shared" ref="I1668:I1731" si="42">D1668*E1668</f>
        <v>101.75409653404736</v>
      </c>
    </row>
    <row r="1669" spans="1:9" x14ac:dyDescent="0.25">
      <c r="A1669" s="18"/>
      <c r="B1669" s="5">
        <f>DATE(YEAR(siječanj!B1669),MONTH(siječanj!B1669)+3,DAY(siječanj!B1669))</f>
        <v>43939</v>
      </c>
      <c r="C1669" s="8">
        <v>17.3541666666667</v>
      </c>
      <c r="D1669">
        <v>0.9127418567723975</v>
      </c>
      <c r="E1669" s="6">
        <v>112.0343622300105</v>
      </c>
      <c r="F1669" s="9">
        <v>125.44501185121975</v>
      </c>
      <c r="G1669" s="9">
        <v>151.76697266865446</v>
      </c>
      <c r="H1669" s="9">
        <v>0.80089716360202612</v>
      </c>
      <c r="I1669" s="9">
        <f t="shared" si="42"/>
        <v>102.25845180413114</v>
      </c>
    </row>
    <row r="1670" spans="1:9" x14ac:dyDescent="0.25">
      <c r="A1670" s="18"/>
      <c r="B1670" s="5">
        <f>DATE(YEAR(siječanj!B1670),MONTH(siječanj!B1670)+3,DAY(siječanj!B1670))</f>
        <v>43939</v>
      </c>
      <c r="C1670" s="8">
        <v>17.3645833333333</v>
      </c>
      <c r="D1670">
        <v>0.9127418567723975</v>
      </c>
      <c r="E1670" s="6">
        <v>114.56511679391139</v>
      </c>
      <c r="F1670" s="9">
        <v>124.40635746010113</v>
      </c>
      <c r="G1670" s="9">
        <v>154.37991389917167</v>
      </c>
      <c r="H1670" s="9">
        <v>0.78070132279942206</v>
      </c>
      <c r="I1670" s="9">
        <f t="shared" si="42"/>
        <v>104.56837742382126</v>
      </c>
    </row>
    <row r="1671" spans="1:9" x14ac:dyDescent="0.25">
      <c r="A1671" s="18"/>
      <c r="B1671" s="5">
        <f>DATE(YEAR(siječanj!B1671),MONTH(siječanj!B1671)+3,DAY(siječanj!B1671))</f>
        <v>43939</v>
      </c>
      <c r="C1671" s="8">
        <v>17.375</v>
      </c>
      <c r="D1671">
        <v>0.9127418567723975</v>
      </c>
      <c r="E1671" s="6">
        <v>117.52077330209663</v>
      </c>
      <c r="F1671" s="9">
        <v>127.60875226446093</v>
      </c>
      <c r="G1671" s="9">
        <v>151.82373072175159</v>
      </c>
      <c r="H1671" s="9">
        <v>0.92965710325449369</v>
      </c>
      <c r="I1671" s="9">
        <f t="shared" si="42"/>
        <v>107.26612883308367</v>
      </c>
    </row>
    <row r="1672" spans="1:9" x14ac:dyDescent="0.25">
      <c r="A1672" s="18"/>
      <c r="B1672" s="5">
        <f>DATE(YEAR(siječanj!B1672),MONTH(siječanj!B1672)+3,DAY(siječanj!B1672))</f>
        <v>43939</v>
      </c>
      <c r="C1672" s="8">
        <v>17.3854166666667</v>
      </c>
      <c r="D1672">
        <v>0.9127418567723975</v>
      </c>
      <c r="E1672" s="6">
        <v>118.75195149154044</v>
      </c>
      <c r="F1672" s="9">
        <v>134.70196893003938</v>
      </c>
      <c r="G1672" s="9">
        <v>156.43940090479876</v>
      </c>
      <c r="H1672" s="9">
        <v>1.0526887789270947</v>
      </c>
      <c r="I1672" s="9">
        <f t="shared" si="42"/>
        <v>108.3898766997343</v>
      </c>
    </row>
    <row r="1673" spans="1:9" x14ac:dyDescent="0.25">
      <c r="A1673" s="18"/>
      <c r="B1673" s="5">
        <f>DATE(YEAR(siječanj!B1673),MONTH(siječanj!B1673)+3,DAY(siječanj!B1673))</f>
        <v>43939</v>
      </c>
      <c r="C1673" s="8">
        <v>17.3958333333333</v>
      </c>
      <c r="D1673">
        <v>0.9127418567723975</v>
      </c>
      <c r="E1673" s="6">
        <v>120.83547067477748</v>
      </c>
      <c r="F1673" s="9">
        <v>134.93563331614487</v>
      </c>
      <c r="G1673" s="9">
        <v>156.24473880174224</v>
      </c>
      <c r="H1673" s="9">
        <v>1.2410650955552114</v>
      </c>
      <c r="I1673" s="9">
        <f t="shared" si="42"/>
        <v>110.29159186766299</v>
      </c>
    </row>
    <row r="1674" spans="1:9" x14ac:dyDescent="0.25">
      <c r="A1674" s="18"/>
      <c r="B1674" s="5">
        <f>DATE(YEAR(siječanj!B1674),MONTH(siječanj!B1674)+3,DAY(siječanj!B1674))</f>
        <v>43939</v>
      </c>
      <c r="C1674" s="8">
        <v>17.40625</v>
      </c>
      <c r="D1674">
        <v>0.9127418567723975</v>
      </c>
      <c r="E1674" s="6">
        <v>124.85573010000684</v>
      </c>
      <c r="F1674" s="9">
        <v>133.9237908946217</v>
      </c>
      <c r="G1674" s="9">
        <v>153.60862962662137</v>
      </c>
      <c r="H1674" s="9">
        <v>1.4618009740295996</v>
      </c>
      <c r="I1674" s="9">
        <f t="shared" si="42"/>
        <v>113.96105092015355</v>
      </c>
    </row>
    <row r="1675" spans="1:9" x14ac:dyDescent="0.25">
      <c r="A1675" s="18"/>
      <c r="B1675" s="5">
        <f>DATE(YEAR(siječanj!B1675),MONTH(siječanj!B1675)+3,DAY(siječanj!B1675))</f>
        <v>43939</v>
      </c>
      <c r="C1675" s="8">
        <v>17.4166666666667</v>
      </c>
      <c r="D1675">
        <v>0.9127418567723975</v>
      </c>
      <c r="E1675" s="6">
        <v>126.96859283020693</v>
      </c>
      <c r="F1675" s="9">
        <v>137.09206794990098</v>
      </c>
      <c r="G1675" s="9">
        <v>150.98628958677421</v>
      </c>
      <c r="H1675" s="9">
        <v>1.5846593375943068</v>
      </c>
      <c r="I1675" s="9">
        <f t="shared" si="42"/>
        <v>115.8895491716216</v>
      </c>
    </row>
    <row r="1676" spans="1:9" x14ac:dyDescent="0.25">
      <c r="A1676" s="18"/>
      <c r="B1676" s="5">
        <f>DATE(YEAR(siječanj!B1676),MONTH(siječanj!B1676)+3,DAY(siječanj!B1676))</f>
        <v>43939</v>
      </c>
      <c r="C1676" s="8">
        <v>17.4270833333333</v>
      </c>
      <c r="D1676">
        <v>0.9127418567723975</v>
      </c>
      <c r="E1676" s="6">
        <v>128.96657701535941</v>
      </c>
      <c r="F1676" s="9">
        <v>137.10573916101666</v>
      </c>
      <c r="G1676" s="9">
        <v>148.86070591604715</v>
      </c>
      <c r="H1676" s="9">
        <v>2.0234009308204586</v>
      </c>
      <c r="I1676" s="9">
        <f t="shared" si="42"/>
        <v>117.71319296657954</v>
      </c>
    </row>
    <row r="1677" spans="1:9" x14ac:dyDescent="0.25">
      <c r="A1677" s="18"/>
      <c r="B1677" s="5">
        <f>DATE(YEAR(siječanj!B1677),MONTH(siječanj!B1677)+3,DAY(siječanj!B1677))</f>
        <v>43939</v>
      </c>
      <c r="C1677" s="8">
        <v>17.4375</v>
      </c>
      <c r="D1677">
        <v>0.9127418567723975</v>
      </c>
      <c r="E1677" s="6">
        <v>129.22275257740583</v>
      </c>
      <c r="F1677" s="9">
        <v>131.20605298191165</v>
      </c>
      <c r="G1677" s="9">
        <v>151.80977698134157</v>
      </c>
      <c r="H1677" s="9">
        <v>1.9614229273631083</v>
      </c>
      <c r="I1677" s="9">
        <f t="shared" si="42"/>
        <v>117.94701512474151</v>
      </c>
    </row>
    <row r="1678" spans="1:9" x14ac:dyDescent="0.25">
      <c r="A1678" s="18"/>
      <c r="B1678" s="5">
        <f>DATE(YEAR(siječanj!B1678),MONTH(siječanj!B1678)+3,DAY(siječanj!B1678))</f>
        <v>43939</v>
      </c>
      <c r="C1678" s="8">
        <v>17.4479166666667</v>
      </c>
      <c r="D1678">
        <v>0.9127418567723975</v>
      </c>
      <c r="E1678" s="6">
        <v>129.43224935212208</v>
      </c>
      <c r="F1678" s="9">
        <v>135.1732077811497</v>
      </c>
      <c r="G1678" s="9">
        <v>150.98026985406929</v>
      </c>
      <c r="H1678" s="9">
        <v>2.1566839180703132</v>
      </c>
      <c r="I1678" s="9">
        <f t="shared" si="42"/>
        <v>118.13823159988385</v>
      </c>
    </row>
    <row r="1679" spans="1:9" x14ac:dyDescent="0.25">
      <c r="A1679" s="18"/>
      <c r="B1679" s="5">
        <f>DATE(YEAR(siječanj!B1679),MONTH(siječanj!B1679)+3,DAY(siječanj!B1679))</f>
        <v>43939</v>
      </c>
      <c r="C1679" s="8">
        <v>17.4583333333333</v>
      </c>
      <c r="D1679">
        <v>0.9127418567723975</v>
      </c>
      <c r="E1679" s="6">
        <v>130.13627433352872</v>
      </c>
      <c r="F1679" s="9">
        <v>132.99157664718925</v>
      </c>
      <c r="G1679" s="9">
        <v>142.52519809920491</v>
      </c>
      <c r="H1679" s="9">
        <v>1.8701641420910926</v>
      </c>
      <c r="I1679" s="9">
        <f t="shared" si="42"/>
        <v>118.78082466862709</v>
      </c>
    </row>
    <row r="1680" spans="1:9" x14ac:dyDescent="0.25">
      <c r="A1680" s="18"/>
      <c r="B1680" s="5">
        <f>DATE(YEAR(siječanj!B1680),MONTH(siječanj!B1680)+3,DAY(siječanj!B1680))</f>
        <v>43939</v>
      </c>
      <c r="C1680" s="8">
        <v>17.46875</v>
      </c>
      <c r="D1680">
        <v>0.9127418567723975</v>
      </c>
      <c r="E1680" s="6">
        <v>130.2290494599078</v>
      </c>
      <c r="F1680" s="9">
        <v>129.02237639043861</v>
      </c>
      <c r="G1680" s="9">
        <v>144.46125650545034</v>
      </c>
      <c r="H1680" s="9">
        <v>2.4486849384733222</v>
      </c>
      <c r="I1680" s="9">
        <f t="shared" si="42"/>
        <v>118.86550440974064</v>
      </c>
    </row>
    <row r="1681" spans="1:9" x14ac:dyDescent="0.25">
      <c r="A1681" s="18"/>
      <c r="B1681" s="5">
        <f>DATE(YEAR(siječanj!B1681),MONTH(siječanj!B1681)+3,DAY(siječanj!B1681))</f>
        <v>43939</v>
      </c>
      <c r="C1681" s="8">
        <v>17.4791666666667</v>
      </c>
      <c r="D1681">
        <v>0.9127418567723975</v>
      </c>
      <c r="E1681" s="6">
        <v>133.2722637399539</v>
      </c>
      <c r="F1681" s="9">
        <v>127.25936883212192</v>
      </c>
      <c r="G1681" s="9">
        <v>138.67732074373922</v>
      </c>
      <c r="H1681" s="9">
        <v>2.2477175968113867</v>
      </c>
      <c r="I1681" s="9">
        <f t="shared" si="42"/>
        <v>121.64317346226619</v>
      </c>
    </row>
    <row r="1682" spans="1:9" x14ac:dyDescent="0.25">
      <c r="A1682" s="18"/>
      <c r="B1682" s="5">
        <f>DATE(YEAR(siječanj!B1682),MONTH(siječanj!B1682)+3,DAY(siječanj!B1682))</f>
        <v>43939</v>
      </c>
      <c r="C1682" s="8">
        <v>17.4895833333333</v>
      </c>
      <c r="D1682">
        <v>0.9127418567723975</v>
      </c>
      <c r="E1682" s="6">
        <v>131.45341497886341</v>
      </c>
      <c r="F1682" s="9">
        <v>123.68750171112944</v>
      </c>
      <c r="G1682" s="9">
        <v>144.36940341068359</v>
      </c>
      <c r="H1682" s="9">
        <v>2.7197072254484147</v>
      </c>
      <c r="I1682" s="9">
        <f t="shared" si="42"/>
        <v>119.98303406688028</v>
      </c>
    </row>
    <row r="1683" spans="1:9" x14ac:dyDescent="0.25">
      <c r="A1683" s="18"/>
      <c r="B1683" s="5">
        <f>DATE(YEAR(siječanj!B1683),MONTH(siječanj!B1683)+3,DAY(siječanj!B1683))</f>
        <v>43939</v>
      </c>
      <c r="C1683" s="8">
        <v>17.5</v>
      </c>
      <c r="D1683">
        <v>0.9127418567723975</v>
      </c>
      <c r="E1683" s="6">
        <v>129.17377460016598</v>
      </c>
      <c r="F1683" s="9">
        <v>121.1072675699492</v>
      </c>
      <c r="G1683" s="9">
        <v>128.23031141050723</v>
      </c>
      <c r="H1683" s="9">
        <v>2.4140952282961661</v>
      </c>
      <c r="I1683" s="9">
        <f t="shared" si="42"/>
        <v>117.90231087485466</v>
      </c>
    </row>
    <row r="1684" spans="1:9" x14ac:dyDescent="0.25">
      <c r="A1684" s="18"/>
      <c r="B1684" s="5">
        <f>DATE(YEAR(siječanj!B1684),MONTH(siječanj!B1684)+3,DAY(siječanj!B1684))</f>
        <v>43939</v>
      </c>
      <c r="C1684" s="8">
        <v>17.5104166666667</v>
      </c>
      <c r="D1684">
        <v>0.9127418567723975</v>
      </c>
      <c r="E1684" s="6">
        <v>127.10791149745084</v>
      </c>
      <c r="F1684" s="9">
        <v>117.49131662005057</v>
      </c>
      <c r="G1684" s="9">
        <v>127.15135057309828</v>
      </c>
      <c r="H1684" s="9">
        <v>2.9274925060674342</v>
      </c>
      <c r="I1684" s="9">
        <f t="shared" si="42"/>
        <v>116.01671115064485</v>
      </c>
    </row>
    <row r="1685" spans="1:9" x14ac:dyDescent="0.25">
      <c r="A1685" s="18"/>
      <c r="B1685" s="5">
        <f>DATE(YEAR(siječanj!B1685),MONTH(siječanj!B1685)+3,DAY(siječanj!B1685))</f>
        <v>43939</v>
      </c>
      <c r="C1685" s="8">
        <v>17.5208333333333</v>
      </c>
      <c r="D1685">
        <v>0.9127418567723975</v>
      </c>
      <c r="E1685" s="6">
        <v>128.11748687273527</v>
      </c>
      <c r="F1685" s="9">
        <v>117.18095360509341</v>
      </c>
      <c r="G1685" s="9">
        <v>135.31988305120856</v>
      </c>
      <c r="H1685" s="9">
        <v>3.2817334901828286</v>
      </c>
      <c r="I1685" s="9">
        <f t="shared" si="42"/>
        <v>116.93819285323366</v>
      </c>
    </row>
    <row r="1686" spans="1:9" x14ac:dyDescent="0.25">
      <c r="A1686" s="18"/>
      <c r="B1686" s="5">
        <f>DATE(YEAR(siječanj!B1686),MONTH(siječanj!B1686)+3,DAY(siječanj!B1686))</f>
        <v>43939</v>
      </c>
      <c r="C1686" s="8">
        <v>17.53125</v>
      </c>
      <c r="D1686">
        <v>0.9127418567723975</v>
      </c>
      <c r="E1686" s="6">
        <v>129.05290177382517</v>
      </c>
      <c r="F1686" s="9">
        <v>113.86392477125533</v>
      </c>
      <c r="G1686" s="9">
        <v>131.42118309909279</v>
      </c>
      <c r="H1686" s="9">
        <v>3.359322531956376</v>
      </c>
      <c r="I1686" s="9">
        <f t="shared" si="42"/>
        <v>117.79198518690701</v>
      </c>
    </row>
    <row r="1687" spans="1:9" x14ac:dyDescent="0.25">
      <c r="A1687" s="18"/>
      <c r="B1687" s="5">
        <f>DATE(YEAR(siječanj!B1687),MONTH(siječanj!B1687)+3,DAY(siječanj!B1687))</f>
        <v>43939</v>
      </c>
      <c r="C1687" s="8">
        <v>17.5416666666667</v>
      </c>
      <c r="D1687">
        <v>0.9127418567723975</v>
      </c>
      <c r="E1687" s="6">
        <v>127.49526724601303</v>
      </c>
      <c r="F1687" s="9">
        <v>109.59366853215889</v>
      </c>
      <c r="G1687" s="9">
        <v>133.25059190758276</v>
      </c>
      <c r="H1687" s="9">
        <v>3.6931336043188501</v>
      </c>
      <c r="I1687" s="9">
        <f t="shared" si="42"/>
        <v>116.37026695581896</v>
      </c>
    </row>
    <row r="1688" spans="1:9" x14ac:dyDescent="0.25">
      <c r="A1688" s="18"/>
      <c r="B1688" s="5">
        <f>DATE(YEAR(siječanj!B1688),MONTH(siječanj!B1688)+3,DAY(siječanj!B1688))</f>
        <v>43939</v>
      </c>
      <c r="C1688" s="8">
        <v>17.5520833333333</v>
      </c>
      <c r="D1688">
        <v>0.9127418567723975</v>
      </c>
      <c r="E1688" s="6">
        <v>127.09708388262477</v>
      </c>
      <c r="F1688" s="9">
        <v>107.6354302923546</v>
      </c>
      <c r="G1688" s="9">
        <v>128.31689121942449</v>
      </c>
      <c r="H1688" s="9">
        <v>5.9831393554563048</v>
      </c>
      <c r="I1688" s="9">
        <f t="shared" si="42"/>
        <v>116.00682833338409</v>
      </c>
    </row>
    <row r="1689" spans="1:9" x14ac:dyDescent="0.25">
      <c r="A1689" s="18"/>
      <c r="B1689" s="5">
        <f>DATE(YEAR(siječanj!B1689),MONTH(siječanj!B1689)+3,DAY(siječanj!B1689))</f>
        <v>43939</v>
      </c>
      <c r="C1689" s="8">
        <v>17.5625</v>
      </c>
      <c r="D1689">
        <v>0.9127418567723975</v>
      </c>
      <c r="E1689" s="6">
        <v>128.76354442936315</v>
      </c>
      <c r="F1689" s="9">
        <v>106.79309159947879</v>
      </c>
      <c r="G1689" s="9">
        <v>127.10850612885982</v>
      </c>
      <c r="H1689" s="9">
        <v>5.0042735661191591</v>
      </c>
      <c r="I1689" s="9">
        <f t="shared" si="42"/>
        <v>117.52787662705202</v>
      </c>
    </row>
    <row r="1690" spans="1:9" x14ac:dyDescent="0.25">
      <c r="A1690" s="18"/>
      <c r="B1690" s="5">
        <f>DATE(YEAR(siječanj!B1690),MONTH(siječanj!B1690)+3,DAY(siječanj!B1690))</f>
        <v>43939</v>
      </c>
      <c r="C1690" s="8">
        <v>17.5729166666667</v>
      </c>
      <c r="D1690">
        <v>0.9127418567723975</v>
      </c>
      <c r="E1690" s="6">
        <v>127.25623145863938</v>
      </c>
      <c r="F1690" s="9">
        <v>105.10065031605653</v>
      </c>
      <c r="G1690" s="9">
        <v>117.89948291848015</v>
      </c>
      <c r="H1690" s="9">
        <v>4.3143280250602221</v>
      </c>
      <c r="I1690" s="9">
        <f t="shared" si="42"/>
        <v>116.15208898741649</v>
      </c>
    </row>
    <row r="1691" spans="1:9" x14ac:dyDescent="0.25">
      <c r="A1691" s="18"/>
      <c r="B1691" s="5">
        <f>DATE(YEAR(siječanj!B1691),MONTH(siječanj!B1691)+3,DAY(siječanj!B1691))</f>
        <v>43939</v>
      </c>
      <c r="C1691" s="8">
        <v>17.5833333333333</v>
      </c>
      <c r="D1691">
        <v>0.9127418567723975</v>
      </c>
      <c r="E1691" s="6">
        <v>125.44581240241759</v>
      </c>
      <c r="F1691" s="9">
        <v>102.02617496855551</v>
      </c>
      <c r="G1691" s="9">
        <v>117.48338695445081</v>
      </c>
      <c r="H1691" s="9">
        <v>5.2948432675621495</v>
      </c>
      <c r="I1691" s="9">
        <f t="shared" si="42"/>
        <v>114.49964373650448</v>
      </c>
    </row>
    <row r="1692" spans="1:9" x14ac:dyDescent="0.25">
      <c r="A1692" s="18"/>
      <c r="B1692" s="5">
        <f>DATE(YEAR(siječanj!B1692),MONTH(siječanj!B1692)+3,DAY(siječanj!B1692))</f>
        <v>43939</v>
      </c>
      <c r="C1692" s="8">
        <v>17.59375</v>
      </c>
      <c r="D1692">
        <v>0.9127418567723975</v>
      </c>
      <c r="E1692" s="6">
        <v>125.2419031823982</v>
      </c>
      <c r="F1692" s="9">
        <v>100.17698894981106</v>
      </c>
      <c r="G1692" s="9">
        <v>110.81121555319821</v>
      </c>
      <c r="H1692" s="9">
        <v>5.4835921056175776</v>
      </c>
      <c r="I1692" s="9">
        <f t="shared" si="42"/>
        <v>114.31352725641098</v>
      </c>
    </row>
    <row r="1693" spans="1:9" x14ac:dyDescent="0.25">
      <c r="A1693" s="18"/>
      <c r="B1693" s="5">
        <f>DATE(YEAR(siječanj!B1693),MONTH(siječanj!B1693)+3,DAY(siječanj!B1693))</f>
        <v>43939</v>
      </c>
      <c r="C1693" s="8">
        <v>17.6041666666667</v>
      </c>
      <c r="D1693">
        <v>0.9127418567723975</v>
      </c>
      <c r="E1693" s="6">
        <v>124.22197799731833</v>
      </c>
      <c r="F1693" s="9">
        <v>97.678364142944957</v>
      </c>
      <c r="G1693" s="9">
        <v>108.89514265953311</v>
      </c>
      <c r="H1693" s="9">
        <v>6.6950118663035889</v>
      </c>
      <c r="I1693" s="9">
        <f t="shared" si="42"/>
        <v>113.38259884921224</v>
      </c>
    </row>
    <row r="1694" spans="1:9" x14ac:dyDescent="0.25">
      <c r="A1694" s="18"/>
      <c r="B1694" s="5">
        <f>DATE(YEAR(siječanj!B1694),MONTH(siječanj!B1694)+3,DAY(siječanj!B1694))</f>
        <v>43939</v>
      </c>
      <c r="C1694" s="8">
        <v>17.6145833333333</v>
      </c>
      <c r="D1694">
        <v>0.9127418567723975</v>
      </c>
      <c r="E1694" s="6">
        <v>123.17177537362467</v>
      </c>
      <c r="F1694" s="9">
        <v>97.010524274371051</v>
      </c>
      <c r="G1694" s="9">
        <v>108.10134859982155</v>
      </c>
      <c r="H1694" s="9">
        <v>5.9126760310383411</v>
      </c>
      <c r="I1694" s="9">
        <f t="shared" si="42"/>
        <v>112.42403495647484</v>
      </c>
    </row>
    <row r="1695" spans="1:9" x14ac:dyDescent="0.25">
      <c r="A1695" s="18"/>
      <c r="B1695" s="5">
        <f>DATE(YEAR(siječanj!B1695),MONTH(siječanj!B1695)+3,DAY(siječanj!B1695))</f>
        <v>43939</v>
      </c>
      <c r="C1695" s="8">
        <v>17.625</v>
      </c>
      <c r="D1695">
        <v>0.9127418567723975</v>
      </c>
      <c r="E1695" s="6">
        <v>121.35203319610297</v>
      </c>
      <c r="F1695" s="9">
        <v>96.628445670475031</v>
      </c>
      <c r="G1695" s="9">
        <v>112.38201263152976</v>
      </c>
      <c r="H1695" s="9">
        <v>4.1670027728845875</v>
      </c>
      <c r="I1695" s="9">
        <f t="shared" si="42"/>
        <v>110.76308010251664</v>
      </c>
    </row>
    <row r="1696" spans="1:9" x14ac:dyDescent="0.25">
      <c r="A1696" s="18"/>
      <c r="B1696" s="5">
        <f>DATE(YEAR(siječanj!B1696),MONTH(siječanj!B1696)+3,DAY(siječanj!B1696))</f>
        <v>43939</v>
      </c>
      <c r="C1696" s="8">
        <v>17.6354166666667</v>
      </c>
      <c r="D1696">
        <v>0.9127418567723975</v>
      </c>
      <c r="E1696" s="6">
        <v>120.29628744173384</v>
      </c>
      <c r="F1696" s="9">
        <v>96.713804340465515</v>
      </c>
      <c r="G1696" s="9">
        <v>109.08156976824928</v>
      </c>
      <c r="H1696" s="9">
        <v>4.4021753507372026</v>
      </c>
      <c r="I1696" s="9">
        <f t="shared" si="42"/>
        <v>109.79945676239419</v>
      </c>
    </row>
    <row r="1697" spans="1:9" x14ac:dyDescent="0.25">
      <c r="A1697" s="18"/>
      <c r="B1697" s="5">
        <f>DATE(YEAR(siječanj!B1697),MONTH(siječanj!B1697)+3,DAY(siječanj!B1697))</f>
        <v>43939</v>
      </c>
      <c r="C1697" s="8">
        <v>17.6458333333333</v>
      </c>
      <c r="D1697">
        <v>0.9127418567723975</v>
      </c>
      <c r="E1697" s="6">
        <v>122.3342009245587</v>
      </c>
      <c r="F1697" s="9">
        <v>95.214500058051343</v>
      </c>
      <c r="G1697" s="9">
        <v>104.31343179525194</v>
      </c>
      <c r="H1697" s="9">
        <v>3.9871316981490255</v>
      </c>
      <c r="I1697" s="9">
        <f t="shared" si="42"/>
        <v>111.65954569864925</v>
      </c>
    </row>
    <row r="1698" spans="1:9" x14ac:dyDescent="0.25">
      <c r="A1698" s="18"/>
      <c r="B1698" s="5">
        <f>DATE(YEAR(siječanj!B1698),MONTH(siječanj!B1698)+3,DAY(siječanj!B1698))</f>
        <v>43939</v>
      </c>
      <c r="C1698" s="8">
        <v>17.65625</v>
      </c>
      <c r="D1698">
        <v>0.9127418567723975</v>
      </c>
      <c r="E1698" s="6">
        <v>123.52872830911255</v>
      </c>
      <c r="F1698" s="9">
        <v>94.402312775228665</v>
      </c>
      <c r="G1698" s="9">
        <v>106.85462985139195</v>
      </c>
      <c r="H1698" s="9">
        <v>3.5296474961054241</v>
      </c>
      <c r="I1698" s="9">
        <f t="shared" si="42"/>
        <v>112.74984084159242</v>
      </c>
    </row>
    <row r="1699" spans="1:9" x14ac:dyDescent="0.25">
      <c r="A1699" s="18"/>
      <c r="B1699" s="5">
        <f>DATE(YEAR(siječanj!B1699),MONTH(siječanj!B1699)+3,DAY(siječanj!B1699))</f>
        <v>43939</v>
      </c>
      <c r="C1699" s="8">
        <v>17.6666666666667</v>
      </c>
      <c r="D1699">
        <v>0.9127418567723975</v>
      </c>
      <c r="E1699" s="6">
        <v>119.76444898023523</v>
      </c>
      <c r="F1699" s="9">
        <v>92.836794340682616</v>
      </c>
      <c r="G1699" s="9">
        <v>104.93494110494876</v>
      </c>
      <c r="H1699" s="9">
        <v>3.7169281614767415</v>
      </c>
      <c r="I1699" s="9">
        <f t="shared" si="42"/>
        <v>109.31402553754297</v>
      </c>
    </row>
    <row r="1700" spans="1:9" x14ac:dyDescent="0.25">
      <c r="A1700" s="18"/>
      <c r="B1700" s="5">
        <f>DATE(YEAR(siječanj!B1700),MONTH(siječanj!B1700)+3,DAY(siječanj!B1700))</f>
        <v>43939</v>
      </c>
      <c r="C1700" s="8">
        <v>17.6770833333333</v>
      </c>
      <c r="D1700">
        <v>0.9127418567723975</v>
      </c>
      <c r="E1700" s="6">
        <v>118.81616592093435</v>
      </c>
      <c r="F1700" s="9">
        <v>91.865515471482013</v>
      </c>
      <c r="G1700" s="9">
        <v>101.55681961084402</v>
      </c>
      <c r="H1700" s="9">
        <v>3.9084828627961734</v>
      </c>
      <c r="I1700" s="9">
        <f t="shared" si="42"/>
        <v>108.44848789725089</v>
      </c>
    </row>
    <row r="1701" spans="1:9" x14ac:dyDescent="0.25">
      <c r="A1701" s="18"/>
      <c r="B1701" s="5">
        <f>DATE(YEAR(siječanj!B1701),MONTH(siječanj!B1701)+3,DAY(siječanj!B1701))</f>
        <v>43939</v>
      </c>
      <c r="C1701" s="8">
        <v>17.6875</v>
      </c>
      <c r="D1701">
        <v>0.9127418567723975</v>
      </c>
      <c r="E1701" s="6">
        <v>120.72456956044965</v>
      </c>
      <c r="F1701" s="9">
        <v>92.577366834511736</v>
      </c>
      <c r="G1701" s="9">
        <v>103.69444676013605</v>
      </c>
      <c r="H1701" s="9">
        <v>4.1881697591193543</v>
      </c>
      <c r="I1701" s="9">
        <f t="shared" si="42"/>
        <v>110.19036777865327</v>
      </c>
    </row>
    <row r="1702" spans="1:9" x14ac:dyDescent="0.25">
      <c r="A1702" s="18"/>
      <c r="B1702" s="5">
        <f>DATE(YEAR(siječanj!B1702),MONTH(siječanj!B1702)+3,DAY(siječanj!B1702))</f>
        <v>43939</v>
      </c>
      <c r="C1702" s="8">
        <v>17.6979166666667</v>
      </c>
      <c r="D1702">
        <v>0.9127418567723975</v>
      </c>
      <c r="E1702" s="6">
        <v>124.29496370294582</v>
      </c>
      <c r="F1702" s="9">
        <v>93.721416538367038</v>
      </c>
      <c r="G1702" s="9">
        <v>102.36034557176185</v>
      </c>
      <c r="H1702" s="9">
        <v>3.267056743574702</v>
      </c>
      <c r="I1702" s="9">
        <f t="shared" si="42"/>
        <v>113.44921595768452</v>
      </c>
    </row>
    <row r="1703" spans="1:9" x14ac:dyDescent="0.25">
      <c r="A1703" s="18"/>
      <c r="B1703" s="5">
        <f>DATE(YEAR(siječanj!B1703),MONTH(siječanj!B1703)+3,DAY(siječanj!B1703))</f>
        <v>43939</v>
      </c>
      <c r="C1703" s="8">
        <v>17.7083333333333</v>
      </c>
      <c r="D1703">
        <v>0.9127418567723975</v>
      </c>
      <c r="E1703" s="6">
        <v>125.67869398202083</v>
      </c>
      <c r="F1703" s="9">
        <v>93.222859376508879</v>
      </c>
      <c r="G1703" s="9">
        <v>103.25779541549699</v>
      </c>
      <c r="H1703" s="9">
        <v>3.1073994384804915</v>
      </c>
      <c r="I1703" s="9">
        <f t="shared" si="42"/>
        <v>114.71220450187964</v>
      </c>
    </row>
    <row r="1704" spans="1:9" x14ac:dyDescent="0.25">
      <c r="A1704" s="18"/>
      <c r="B1704" s="5">
        <f>DATE(YEAR(siječanj!B1704),MONTH(siječanj!B1704)+3,DAY(siječanj!B1704))</f>
        <v>43939</v>
      </c>
      <c r="C1704" s="8">
        <v>17.71875</v>
      </c>
      <c r="D1704">
        <v>0.9127418567723975</v>
      </c>
      <c r="E1704" s="6">
        <v>127.85242453199953</v>
      </c>
      <c r="F1704" s="9">
        <v>93.207914275350987</v>
      </c>
      <c r="G1704" s="9">
        <v>102.76206641409186</v>
      </c>
      <c r="H1704" s="9">
        <v>6.1678442443275472</v>
      </c>
      <c r="I1704" s="9">
        <f t="shared" si="42"/>
        <v>116.69625936019008</v>
      </c>
    </row>
    <row r="1705" spans="1:9" x14ac:dyDescent="0.25">
      <c r="A1705" s="18"/>
      <c r="B1705" s="5">
        <f>DATE(YEAR(siječanj!B1705),MONTH(siječanj!B1705)+3,DAY(siječanj!B1705))</f>
        <v>43939</v>
      </c>
      <c r="C1705" s="8">
        <v>17.7291666666667</v>
      </c>
      <c r="D1705">
        <v>0.9127418567723975</v>
      </c>
      <c r="E1705" s="6">
        <v>131.09664961146606</v>
      </c>
      <c r="F1705" s="9">
        <v>92.83535167025623</v>
      </c>
      <c r="G1705" s="9">
        <v>102.3054977805098</v>
      </c>
      <c r="H1705" s="9">
        <v>24.053750395479593</v>
      </c>
      <c r="I1705" s="9">
        <f t="shared" si="42"/>
        <v>119.65739938300993</v>
      </c>
    </row>
    <row r="1706" spans="1:9" x14ac:dyDescent="0.25">
      <c r="A1706" s="18"/>
      <c r="B1706" s="5">
        <f>DATE(YEAR(siječanj!B1706),MONTH(siječanj!B1706)+3,DAY(siječanj!B1706))</f>
        <v>43939</v>
      </c>
      <c r="C1706" s="8">
        <v>17.7395833333333</v>
      </c>
      <c r="D1706">
        <v>0.9127418567723975</v>
      </c>
      <c r="E1706" s="6">
        <v>140.84465508606493</v>
      </c>
      <c r="F1706" s="9">
        <v>92.448470862573274</v>
      </c>
      <c r="G1706" s="9">
        <v>104.13127067044599</v>
      </c>
      <c r="H1706" s="9">
        <v>42.364905692653608</v>
      </c>
      <c r="I1706" s="9">
        <f t="shared" si="42"/>
        <v>128.5548119997228</v>
      </c>
    </row>
    <row r="1707" spans="1:9" x14ac:dyDescent="0.25">
      <c r="A1707" s="18"/>
      <c r="B1707" s="5">
        <f>DATE(YEAR(siječanj!B1707),MONTH(siječanj!B1707)+3,DAY(siječanj!B1707))</f>
        <v>43939</v>
      </c>
      <c r="C1707" s="8">
        <v>17.75</v>
      </c>
      <c r="D1707">
        <v>0.9127418567723975</v>
      </c>
      <c r="E1707" s="6">
        <v>140.59424378760073</v>
      </c>
      <c r="F1707" s="9">
        <v>94.57751485113117</v>
      </c>
      <c r="G1707" s="9">
        <v>108.62365271454131</v>
      </c>
      <c r="H1707" s="9">
        <v>60.005838167437666</v>
      </c>
      <c r="I1707" s="9">
        <f t="shared" si="42"/>
        <v>128.32625112620579</v>
      </c>
    </row>
    <row r="1708" spans="1:9" x14ac:dyDescent="0.25">
      <c r="A1708" s="18"/>
      <c r="B1708" s="5">
        <f>DATE(YEAR(siječanj!B1708),MONTH(siječanj!B1708)+3,DAY(siječanj!B1708))</f>
        <v>43939</v>
      </c>
      <c r="C1708" s="8">
        <v>17.7604166666667</v>
      </c>
      <c r="D1708">
        <v>0.9127418567723975</v>
      </c>
      <c r="E1708" s="6">
        <v>145.34915312741825</v>
      </c>
      <c r="F1708" s="9">
        <v>96.038337205960545</v>
      </c>
      <c r="G1708" s="9">
        <v>107.52135939316811</v>
      </c>
      <c r="H1708" s="9">
        <v>76.625853757648628</v>
      </c>
      <c r="I1708" s="9">
        <f t="shared" si="42"/>
        <v>132.66625590581526</v>
      </c>
    </row>
    <row r="1709" spans="1:9" x14ac:dyDescent="0.25">
      <c r="A1709" s="18"/>
      <c r="B1709" s="5">
        <f>DATE(YEAR(siječanj!B1709),MONTH(siječanj!B1709)+3,DAY(siječanj!B1709))</f>
        <v>43939</v>
      </c>
      <c r="C1709" s="8">
        <v>17.7708333333333</v>
      </c>
      <c r="D1709">
        <v>0.9127418567723975</v>
      </c>
      <c r="E1709" s="6">
        <v>151.63232679367195</v>
      </c>
      <c r="F1709" s="9">
        <v>95.233041788823726</v>
      </c>
      <c r="G1709" s="9">
        <v>109.22244756616492</v>
      </c>
      <c r="H1709" s="9">
        <v>94.32869849681461</v>
      </c>
      <c r="I1709" s="9">
        <f t="shared" si="42"/>
        <v>138.4011715043751</v>
      </c>
    </row>
    <row r="1710" spans="1:9" x14ac:dyDescent="0.25">
      <c r="A1710" s="18"/>
      <c r="B1710" s="5">
        <f>DATE(YEAR(siječanj!B1710),MONTH(siječanj!B1710)+3,DAY(siječanj!B1710))</f>
        <v>43939</v>
      </c>
      <c r="C1710" s="8">
        <v>17.78125</v>
      </c>
      <c r="D1710">
        <v>0.9127418567723975</v>
      </c>
      <c r="E1710" s="6">
        <v>158.13938271998532</v>
      </c>
      <c r="F1710" s="9">
        <v>97.667325102105835</v>
      </c>
      <c r="G1710" s="9">
        <v>112.1536600911014</v>
      </c>
      <c r="H1710" s="9">
        <v>127.77468920444306</v>
      </c>
      <c r="I1710" s="9">
        <f t="shared" si="42"/>
        <v>144.3404338126802</v>
      </c>
    </row>
    <row r="1711" spans="1:9" x14ac:dyDescent="0.25">
      <c r="A1711" s="18"/>
      <c r="B1711" s="5">
        <f>DATE(YEAR(siječanj!B1711),MONTH(siječanj!B1711)+3,DAY(siječanj!B1711))</f>
        <v>43939</v>
      </c>
      <c r="C1711" s="8">
        <v>17.7916666666667</v>
      </c>
      <c r="D1711">
        <v>0.9127418567723975</v>
      </c>
      <c r="E1711" s="6">
        <v>163.59350443888655</v>
      </c>
      <c r="F1711" s="9">
        <v>97.915548805634018</v>
      </c>
      <c r="G1711" s="9">
        <v>111.34191518846377</v>
      </c>
      <c r="H1711" s="9">
        <v>157.54260653230071</v>
      </c>
      <c r="I1711" s="9">
        <f t="shared" si="42"/>
        <v>149.31863899745278</v>
      </c>
    </row>
    <row r="1712" spans="1:9" x14ac:dyDescent="0.25">
      <c r="A1712" s="18"/>
      <c r="B1712" s="5">
        <f>DATE(YEAR(siječanj!B1712),MONTH(siječanj!B1712)+3,DAY(siječanj!B1712))</f>
        <v>43939</v>
      </c>
      <c r="C1712" s="8">
        <v>17.8020833333333</v>
      </c>
      <c r="D1712">
        <v>0.9127418567723975</v>
      </c>
      <c r="E1712" s="6">
        <v>169.38538594161184</v>
      </c>
      <c r="F1712" s="9">
        <v>97.13915100141098</v>
      </c>
      <c r="G1712" s="9">
        <v>115.68310161278724</v>
      </c>
      <c r="H1712" s="9">
        <v>183.31888206301767</v>
      </c>
      <c r="I1712" s="9">
        <f t="shared" si="42"/>
        <v>154.60513167445595</v>
      </c>
    </row>
    <row r="1713" spans="1:9" x14ac:dyDescent="0.25">
      <c r="A1713" s="18"/>
      <c r="B1713" s="5">
        <f>DATE(YEAR(siječanj!B1713),MONTH(siječanj!B1713)+3,DAY(siječanj!B1713))</f>
        <v>43939</v>
      </c>
      <c r="C1713" s="8">
        <v>17.8125</v>
      </c>
      <c r="D1713">
        <v>0.9127418567723975</v>
      </c>
      <c r="E1713" s="6">
        <v>171.54462537579624</v>
      </c>
      <c r="F1713" s="9">
        <v>96.998540867096821</v>
      </c>
      <c r="G1713" s="9">
        <v>117.12716325190459</v>
      </c>
      <c r="H1713" s="9">
        <v>200.55514471052223</v>
      </c>
      <c r="I1713" s="9">
        <f t="shared" si="42"/>
        <v>156.57595988482959</v>
      </c>
    </row>
    <row r="1714" spans="1:9" x14ac:dyDescent="0.25">
      <c r="A1714" s="18"/>
      <c r="B1714" s="5">
        <f>DATE(YEAR(siječanj!B1714),MONTH(siječanj!B1714)+3,DAY(siječanj!B1714))</f>
        <v>43939</v>
      </c>
      <c r="C1714" s="8">
        <v>17.8229166666667</v>
      </c>
      <c r="D1714">
        <v>0.9127418567723975</v>
      </c>
      <c r="E1714" s="6">
        <v>170.50810535070667</v>
      </c>
      <c r="F1714" s="9">
        <v>94.793983730956853</v>
      </c>
      <c r="G1714" s="9">
        <v>117.5649262405165</v>
      </c>
      <c r="H1714" s="9">
        <v>221.70212236124706</v>
      </c>
      <c r="I1714" s="9">
        <f t="shared" si="42"/>
        <v>155.62988467254758</v>
      </c>
    </row>
    <row r="1715" spans="1:9" x14ac:dyDescent="0.25">
      <c r="A1715" s="18"/>
      <c r="B1715" s="5">
        <f>DATE(YEAR(siječanj!B1715),MONTH(siječanj!B1715)+3,DAY(siječanj!B1715))</f>
        <v>43939</v>
      </c>
      <c r="C1715" s="8">
        <v>17.8333333333333</v>
      </c>
      <c r="D1715">
        <v>0.9127418567723975</v>
      </c>
      <c r="E1715" s="6">
        <v>167.85968833641448</v>
      </c>
      <c r="F1715" s="9">
        <v>93.793108015822455</v>
      </c>
      <c r="G1715" s="9">
        <v>111.41148323275695</v>
      </c>
      <c r="H1715" s="9">
        <v>226.19469192881002</v>
      </c>
      <c r="I1715" s="9">
        <f t="shared" si="42"/>
        <v>153.2125636094149</v>
      </c>
    </row>
    <row r="1716" spans="1:9" x14ac:dyDescent="0.25">
      <c r="A1716" s="18"/>
      <c r="B1716" s="5">
        <f>DATE(YEAR(siječanj!B1716),MONTH(siječanj!B1716)+3,DAY(siječanj!B1716))</f>
        <v>43939</v>
      </c>
      <c r="C1716" s="8">
        <v>17.84375</v>
      </c>
      <c r="D1716">
        <v>0.9127418567723975</v>
      </c>
      <c r="E1716" s="6">
        <v>166.39533635602638</v>
      </c>
      <c r="F1716" s="9">
        <v>80.276592159396628</v>
      </c>
      <c r="G1716" s="9">
        <v>97.188769126036064</v>
      </c>
      <c r="H1716" s="9">
        <v>226.20008950531965</v>
      </c>
      <c r="I1716" s="9">
        <f t="shared" si="42"/>
        <v>151.87598826386713</v>
      </c>
    </row>
    <row r="1717" spans="1:9" x14ac:dyDescent="0.25">
      <c r="A1717" s="18"/>
      <c r="B1717" s="5">
        <f>DATE(YEAR(siječanj!B1717),MONTH(siječanj!B1717)+3,DAY(siječanj!B1717))</f>
        <v>43939</v>
      </c>
      <c r="C1717" s="8">
        <v>17.8541666666667</v>
      </c>
      <c r="D1717">
        <v>0.9127418567723975</v>
      </c>
      <c r="E1717" s="6">
        <v>164.72235436294034</v>
      </c>
      <c r="F1717" s="9">
        <v>74.560687725721465</v>
      </c>
      <c r="G1717" s="9">
        <v>89.39163007688839</v>
      </c>
      <c r="H1717" s="9">
        <v>226.89982120419501</v>
      </c>
      <c r="I1717" s="9">
        <f t="shared" si="42"/>
        <v>150.34898757315099</v>
      </c>
    </row>
    <row r="1718" spans="1:9" x14ac:dyDescent="0.25">
      <c r="A1718" s="18"/>
      <c r="B1718" s="5">
        <f>DATE(YEAR(siječanj!B1718),MONTH(siječanj!B1718)+3,DAY(siječanj!B1718))</f>
        <v>43939</v>
      </c>
      <c r="C1718" s="8">
        <v>17.8645833333333</v>
      </c>
      <c r="D1718">
        <v>0.9127418567723975</v>
      </c>
      <c r="E1718" s="6">
        <v>161.42044321083091</v>
      </c>
      <c r="F1718" s="9">
        <v>72.361732490902838</v>
      </c>
      <c r="G1718" s="9">
        <v>86.601788967949332</v>
      </c>
      <c r="H1718" s="9">
        <v>227.81945409449636</v>
      </c>
      <c r="I1718" s="9">
        <f t="shared" si="42"/>
        <v>147.33519505727716</v>
      </c>
    </row>
    <row r="1719" spans="1:9" x14ac:dyDescent="0.25">
      <c r="A1719" s="18"/>
      <c r="B1719" s="5">
        <f>DATE(YEAR(siječanj!B1719),MONTH(siječanj!B1719)+3,DAY(siječanj!B1719))</f>
        <v>43939</v>
      </c>
      <c r="C1719" s="8">
        <v>17.875</v>
      </c>
      <c r="D1719">
        <v>0.9127418567723975</v>
      </c>
      <c r="E1719" s="6">
        <v>159.94403060222157</v>
      </c>
      <c r="F1719" s="9">
        <v>72.537525298149845</v>
      </c>
      <c r="G1719" s="9">
        <v>80.050582088824484</v>
      </c>
      <c r="H1719" s="9">
        <v>228.70554909982712</v>
      </c>
      <c r="I1719" s="9">
        <f t="shared" si="42"/>
        <v>145.98761147153289</v>
      </c>
    </row>
    <row r="1720" spans="1:9" x14ac:dyDescent="0.25">
      <c r="A1720" s="18"/>
      <c r="B1720" s="5">
        <f>DATE(YEAR(siječanj!B1720),MONTH(siječanj!B1720)+3,DAY(siječanj!B1720))</f>
        <v>43939</v>
      </c>
      <c r="C1720" s="8">
        <v>17.8854166666667</v>
      </c>
      <c r="D1720">
        <v>0.9127418567723975</v>
      </c>
      <c r="E1720" s="6">
        <v>164.59905499782832</v>
      </c>
      <c r="F1720" s="9">
        <v>68.441796013419335</v>
      </c>
      <c r="G1720" s="9">
        <v>69.002851589503337</v>
      </c>
      <c r="H1720" s="9">
        <v>237.26642417901556</v>
      </c>
      <c r="I1720" s="9">
        <f t="shared" si="42"/>
        <v>150.23644708169979</v>
      </c>
    </row>
    <row r="1721" spans="1:9" x14ac:dyDescent="0.25">
      <c r="A1721" s="18"/>
      <c r="B1721" s="5">
        <f>DATE(YEAR(siječanj!B1721),MONTH(siječanj!B1721)+3,DAY(siječanj!B1721))</f>
        <v>43939</v>
      </c>
      <c r="C1721" s="8">
        <v>17.8958333333333</v>
      </c>
      <c r="D1721">
        <v>0.9127418567723975</v>
      </c>
      <c r="E1721" s="6">
        <v>168.40231492472012</v>
      </c>
      <c r="F1721" s="9">
        <v>66.837634908065482</v>
      </c>
      <c r="G1721" s="9">
        <v>62.848642069112678</v>
      </c>
      <c r="H1721" s="9">
        <v>243.20863996398381</v>
      </c>
      <c r="I1721" s="9">
        <f t="shared" si="42"/>
        <v>153.70784160915906</v>
      </c>
    </row>
    <row r="1722" spans="1:9" x14ac:dyDescent="0.25">
      <c r="A1722" s="18"/>
      <c r="B1722" s="5">
        <f>DATE(YEAR(siječanj!B1722),MONTH(siječanj!B1722)+3,DAY(siječanj!B1722))</f>
        <v>43939</v>
      </c>
      <c r="C1722" s="8">
        <v>17.90625</v>
      </c>
      <c r="D1722">
        <v>0.9127418567723975</v>
      </c>
      <c r="E1722" s="6">
        <v>163.00841342208491</v>
      </c>
      <c r="F1722" s="9">
        <v>65.530069160619348</v>
      </c>
      <c r="G1722" s="9">
        <v>60.185741070299784</v>
      </c>
      <c r="H1722" s="9">
        <v>243.30751352549058</v>
      </c>
      <c r="I1722" s="9">
        <f t="shared" si="42"/>
        <v>148.7846019363964</v>
      </c>
    </row>
    <row r="1723" spans="1:9" x14ac:dyDescent="0.25">
      <c r="A1723" s="18"/>
      <c r="B1723" s="5">
        <f>DATE(YEAR(siječanj!B1723),MONTH(siječanj!B1723)+3,DAY(siječanj!B1723))</f>
        <v>43939</v>
      </c>
      <c r="C1723" s="8">
        <v>17.9166666666667</v>
      </c>
      <c r="D1723">
        <v>0.9127418567723975</v>
      </c>
      <c r="E1723" s="6">
        <v>159.7196883067399</v>
      </c>
      <c r="F1723" s="9">
        <v>64.773032877605971</v>
      </c>
      <c r="G1723" s="9">
        <v>57.848298926755838</v>
      </c>
      <c r="H1723" s="9">
        <v>239.02458586940364</v>
      </c>
      <c r="I1723" s="9">
        <f t="shared" si="42"/>
        <v>145.78284486820235</v>
      </c>
    </row>
    <row r="1724" spans="1:9" x14ac:dyDescent="0.25">
      <c r="A1724" s="18"/>
      <c r="B1724" s="5">
        <f>DATE(YEAR(siječanj!B1724),MONTH(siječanj!B1724)+3,DAY(siječanj!B1724))</f>
        <v>43939</v>
      </c>
      <c r="C1724" s="8">
        <v>17.9270833333333</v>
      </c>
      <c r="D1724">
        <v>0.9127418567723975</v>
      </c>
      <c r="E1724" s="6">
        <v>150.71594215616727</v>
      </c>
      <c r="F1724" s="9">
        <v>64.565907197616824</v>
      </c>
      <c r="G1724" s="9">
        <v>54.579852949379557</v>
      </c>
      <c r="H1724" s="9">
        <v>239.51301425107903</v>
      </c>
      <c r="I1724" s="9">
        <f t="shared" si="42"/>
        <v>137.56474888882138</v>
      </c>
    </row>
    <row r="1725" spans="1:9" x14ac:dyDescent="0.25">
      <c r="A1725" s="18"/>
      <c r="B1725" s="5">
        <f>DATE(YEAR(siječanj!B1725),MONTH(siječanj!B1725)+3,DAY(siječanj!B1725))</f>
        <v>43939</v>
      </c>
      <c r="C1725" s="8">
        <v>17.9375</v>
      </c>
      <c r="D1725">
        <v>0.9127418567723975</v>
      </c>
      <c r="E1725" s="6">
        <v>140.35763947500067</v>
      </c>
      <c r="F1725" s="9">
        <v>62.11054241063902</v>
      </c>
      <c r="G1725" s="9">
        <v>53.573903443371002</v>
      </c>
      <c r="H1725" s="9">
        <v>239.21029875743113</v>
      </c>
      <c r="I1725" s="9">
        <f t="shared" si="42"/>
        <v>128.11029246660286</v>
      </c>
    </row>
    <row r="1726" spans="1:9" x14ac:dyDescent="0.25">
      <c r="A1726" s="18"/>
      <c r="B1726" s="5">
        <f>DATE(YEAR(siječanj!B1726),MONTH(siječanj!B1726)+3,DAY(siječanj!B1726))</f>
        <v>43939</v>
      </c>
      <c r="C1726" s="8">
        <v>17.9479166666667</v>
      </c>
      <c r="D1726">
        <v>0.9127418567723975</v>
      </c>
      <c r="E1726" s="6">
        <v>131.46960704107872</v>
      </c>
      <c r="F1726" s="9">
        <v>61.796735472129214</v>
      </c>
      <c r="G1726" s="9">
        <v>52.793067861595553</v>
      </c>
      <c r="H1726" s="9">
        <v>235.95011274328314</v>
      </c>
      <c r="I1726" s="9">
        <f t="shared" si="42"/>
        <v>119.99781323981165</v>
      </c>
    </row>
    <row r="1727" spans="1:9" x14ac:dyDescent="0.25">
      <c r="A1727" s="18"/>
      <c r="B1727" s="5">
        <f>DATE(YEAR(siječanj!B1727),MONTH(siječanj!B1727)+3,DAY(siječanj!B1727))</f>
        <v>43939</v>
      </c>
      <c r="C1727" s="8">
        <v>17.9583333333333</v>
      </c>
      <c r="D1727">
        <v>0.9127418567723975</v>
      </c>
      <c r="E1727" s="6">
        <v>122.38821066262719</v>
      </c>
      <c r="F1727" s="9">
        <v>60.743847268614473</v>
      </c>
      <c r="G1727" s="9">
        <v>54.439950348162128</v>
      </c>
      <c r="H1727" s="9">
        <v>234.58616836718471</v>
      </c>
      <c r="I1727" s="9">
        <f t="shared" si="42"/>
        <v>111.70884264725768</v>
      </c>
    </row>
    <row r="1728" spans="1:9" x14ac:dyDescent="0.25">
      <c r="A1728" s="18"/>
      <c r="B1728" s="5">
        <f>DATE(YEAR(siječanj!B1728),MONTH(siječanj!B1728)+3,DAY(siječanj!B1728))</f>
        <v>43939</v>
      </c>
      <c r="C1728" s="8">
        <v>17.96875</v>
      </c>
      <c r="D1728">
        <v>0.9127418567723975</v>
      </c>
      <c r="E1728" s="6">
        <v>112.83855646936509</v>
      </c>
      <c r="F1728" s="9">
        <v>58.946147304195058</v>
      </c>
      <c r="G1728" s="9">
        <v>55.270693527216487</v>
      </c>
      <c r="H1728" s="9">
        <v>235.07879110108047</v>
      </c>
      <c r="I1728" s="9">
        <f t="shared" si="42"/>
        <v>102.99247354736532</v>
      </c>
    </row>
    <row r="1729" spans="1:9" x14ac:dyDescent="0.25">
      <c r="A1729" s="18"/>
      <c r="B1729" s="5">
        <f>DATE(YEAR(siječanj!B1729),MONTH(siječanj!B1729)+3,DAY(siječanj!B1729))</f>
        <v>43939</v>
      </c>
      <c r="C1729" s="8">
        <v>17.9791666666667</v>
      </c>
      <c r="D1729">
        <v>0.9127418567723975</v>
      </c>
      <c r="E1729" s="6">
        <v>105.09487498137868</v>
      </c>
      <c r="F1729" s="9">
        <v>57.732668583747987</v>
      </c>
      <c r="G1729" s="9">
        <v>55.876752189637344</v>
      </c>
      <c r="H1729" s="9">
        <v>234.88213066490434</v>
      </c>
      <c r="I1729" s="9">
        <f t="shared" si="42"/>
        <v>95.92449132776656</v>
      </c>
    </row>
    <row r="1730" spans="1:9" ht="15.75" thickBot="1" x14ac:dyDescent="0.3">
      <c r="A1730" s="18"/>
      <c r="B1730" s="5">
        <f>DATE(YEAR(siječanj!B1730),MONTH(siječanj!B1730)+3,DAY(siječanj!B1730))</f>
        <v>43939</v>
      </c>
      <c r="C1730" s="8">
        <v>17.9895833333333</v>
      </c>
      <c r="D1730">
        <v>0.9127418567723975</v>
      </c>
      <c r="E1730" s="6">
        <v>95.688329317989727</v>
      </c>
      <c r="F1730" s="9">
        <v>56.662524595244818</v>
      </c>
      <c r="G1730" s="9">
        <v>57.437111051458572</v>
      </c>
      <c r="H1730" s="9">
        <v>237.01640154244694</v>
      </c>
      <c r="I1730" s="9">
        <f t="shared" si="42"/>
        <v>87.338743373150578</v>
      </c>
    </row>
    <row r="1731" spans="1:9" x14ac:dyDescent="0.25">
      <c r="A1731" s="13">
        <f t="shared" ref="A1731" si="43">A1635+1</f>
        <v>110</v>
      </c>
      <c r="B1731" s="5">
        <f>DATE(YEAR(siječanj!B1731),MONTH(siječanj!B1731)+3,DAY(siječanj!B1731))</f>
        <v>43940</v>
      </c>
      <c r="C1731" s="8">
        <v>18</v>
      </c>
      <c r="D1731">
        <v>0.91147486387019927</v>
      </c>
      <c r="E1731" s="6">
        <v>87.228440794716875</v>
      </c>
      <c r="F1731" s="9">
        <v>56.651489572986272</v>
      </c>
      <c r="G1731" s="9">
        <v>61.382981629050079</v>
      </c>
      <c r="H1731" s="9">
        <v>238.97556543612782</v>
      </c>
      <c r="I1731" s="9">
        <f t="shared" si="42"/>
        <v>79.506531198974301</v>
      </c>
    </row>
    <row r="1732" spans="1:9" x14ac:dyDescent="0.25">
      <c r="A1732" s="14"/>
      <c r="B1732" s="5">
        <f>DATE(YEAR(siječanj!B1732),MONTH(siječanj!B1732)+3,DAY(siječanj!B1732))</f>
        <v>43940</v>
      </c>
      <c r="C1732" s="8">
        <v>18.0104166666667</v>
      </c>
      <c r="D1732">
        <v>0.91147486387019927</v>
      </c>
      <c r="E1732" s="6">
        <v>81.230832635894984</v>
      </c>
      <c r="F1732" s="9">
        <v>55.327893707627034</v>
      </c>
      <c r="G1732" s="9">
        <v>59.520817448335087</v>
      </c>
      <c r="H1732" s="9">
        <v>237.89987694522733</v>
      </c>
      <c r="I1732" s="9">
        <f t="shared" ref="I1732:I1795" si="44">D1732*E1732</f>
        <v>74.039862118865315</v>
      </c>
    </row>
    <row r="1733" spans="1:9" x14ac:dyDescent="0.25">
      <c r="A1733" s="14"/>
      <c r="B1733" s="5">
        <f>DATE(YEAR(siječanj!B1733),MONTH(siječanj!B1733)+3,DAY(siječanj!B1733))</f>
        <v>43940</v>
      </c>
      <c r="C1733" s="8">
        <v>18.0208333333333</v>
      </c>
      <c r="D1733">
        <v>0.91147486387019927</v>
      </c>
      <c r="E1733" s="6">
        <v>74.874061199718355</v>
      </c>
      <c r="F1733" s="9">
        <v>55.165752018592805</v>
      </c>
      <c r="G1733" s="9">
        <v>57.129948170457432</v>
      </c>
      <c r="H1733" s="9">
        <v>236.75385860015285</v>
      </c>
      <c r="I1733" s="9">
        <f t="shared" si="44"/>
        <v>68.245824739422261</v>
      </c>
    </row>
    <row r="1734" spans="1:9" x14ac:dyDescent="0.25">
      <c r="A1734" s="14"/>
      <c r="B1734" s="5">
        <f>DATE(YEAR(siječanj!B1734),MONTH(siječanj!B1734)+3,DAY(siječanj!B1734))</f>
        <v>43940</v>
      </c>
      <c r="C1734" s="8">
        <v>18.03125</v>
      </c>
      <c r="D1734">
        <v>0.91147486387019927</v>
      </c>
      <c r="E1734" s="6">
        <v>69.395809339570391</v>
      </c>
      <c r="F1734" s="9">
        <v>54.086096049868956</v>
      </c>
      <c r="G1734" s="9">
        <v>57.357662619219063</v>
      </c>
      <c r="H1734" s="9">
        <v>236.87565717013828</v>
      </c>
      <c r="I1734" s="9">
        <f t="shared" si="44"/>
        <v>63.252535870947227</v>
      </c>
    </row>
    <row r="1735" spans="1:9" x14ac:dyDescent="0.25">
      <c r="A1735" s="14"/>
      <c r="B1735" s="5">
        <f>DATE(YEAR(siječanj!B1735),MONTH(siječanj!B1735)+3,DAY(siječanj!B1735))</f>
        <v>43940</v>
      </c>
      <c r="C1735" s="8">
        <v>18.0416666666667</v>
      </c>
      <c r="D1735">
        <v>0.91147486387019927</v>
      </c>
      <c r="E1735" s="6">
        <v>65.512902078235797</v>
      </c>
      <c r="F1735" s="9">
        <v>53.43461984139585</v>
      </c>
      <c r="G1735" s="9">
        <v>55.453930177599048</v>
      </c>
      <c r="H1735" s="9">
        <v>237.4551760052108</v>
      </c>
      <c r="I1735" s="9">
        <f t="shared" si="44"/>
        <v>59.713363503501668</v>
      </c>
    </row>
    <row r="1736" spans="1:9" x14ac:dyDescent="0.25">
      <c r="A1736" s="14"/>
      <c r="B1736" s="5">
        <f>DATE(YEAR(siječanj!B1736),MONTH(siječanj!B1736)+3,DAY(siječanj!B1736))</f>
        <v>43940</v>
      </c>
      <c r="C1736" s="8">
        <v>18.0520833333333</v>
      </c>
      <c r="D1736">
        <v>0.91147486387019927</v>
      </c>
      <c r="E1736" s="6">
        <v>63.299170164949921</v>
      </c>
      <c r="F1736" s="9">
        <v>53.390632458423497</v>
      </c>
      <c r="G1736" s="9">
        <v>58.975513941527396</v>
      </c>
      <c r="H1736" s="9">
        <v>238.63779507854193</v>
      </c>
      <c r="I1736" s="9">
        <f t="shared" si="44"/>
        <v>57.695602509194309</v>
      </c>
    </row>
    <row r="1737" spans="1:9" x14ac:dyDescent="0.25">
      <c r="A1737" s="14"/>
      <c r="B1737" s="5">
        <f>DATE(YEAR(siječanj!B1737),MONTH(siječanj!B1737)+3,DAY(siječanj!B1737))</f>
        <v>43940</v>
      </c>
      <c r="C1737" s="8">
        <v>18.0625</v>
      </c>
      <c r="D1737">
        <v>0.91147486387019927</v>
      </c>
      <c r="E1737" s="6">
        <v>61.69989157223776</v>
      </c>
      <c r="F1737" s="9">
        <v>52.838551821888842</v>
      </c>
      <c r="G1737" s="9">
        <v>57.055744931981479</v>
      </c>
      <c r="H1737" s="9">
        <v>238.12832222436319</v>
      </c>
      <c r="I1737" s="9">
        <f t="shared" si="44"/>
        <v>56.237900271611466</v>
      </c>
    </row>
    <row r="1738" spans="1:9" x14ac:dyDescent="0.25">
      <c r="A1738" s="14"/>
      <c r="B1738" s="5">
        <f>DATE(YEAR(siječanj!B1738),MONTH(siječanj!B1738)+3,DAY(siječanj!B1738))</f>
        <v>43940</v>
      </c>
      <c r="C1738" s="8">
        <v>18.0729166666667</v>
      </c>
      <c r="D1738">
        <v>0.91147486387019927</v>
      </c>
      <c r="E1738" s="6">
        <v>59.217634218944667</v>
      </c>
      <c r="F1738" s="9">
        <v>52.963983777371773</v>
      </c>
      <c r="G1738" s="9">
        <v>58.786923742192592</v>
      </c>
      <c r="H1738" s="9">
        <v>237.01716949437326</v>
      </c>
      <c r="I1738" s="9">
        <f t="shared" si="44"/>
        <v>53.975385088427842</v>
      </c>
    </row>
    <row r="1739" spans="1:9" x14ac:dyDescent="0.25">
      <c r="A1739" s="14"/>
      <c r="B1739" s="5">
        <f>DATE(YEAR(siječanj!B1739),MONTH(siječanj!B1739)+3,DAY(siječanj!B1739))</f>
        <v>43940</v>
      </c>
      <c r="C1739" s="8">
        <v>18.0833333333333</v>
      </c>
      <c r="D1739">
        <v>0.91147486387019927</v>
      </c>
      <c r="E1739" s="6">
        <v>58.231329133291965</v>
      </c>
      <c r="F1739" s="9">
        <v>52.696117251993705</v>
      </c>
      <c r="G1739" s="9">
        <v>57.491986934796607</v>
      </c>
      <c r="H1739" s="9">
        <v>238.17701794644836</v>
      </c>
      <c r="I1739" s="9">
        <f t="shared" si="44"/>
        <v>53.07639279474806</v>
      </c>
    </row>
    <row r="1740" spans="1:9" x14ac:dyDescent="0.25">
      <c r="A1740" s="14"/>
      <c r="B1740" s="5">
        <f>DATE(YEAR(siječanj!B1740),MONTH(siječanj!B1740)+3,DAY(siječanj!B1740))</f>
        <v>43940</v>
      </c>
      <c r="C1740" s="8">
        <v>18.09375</v>
      </c>
      <c r="D1740">
        <v>0.91147486387019927</v>
      </c>
      <c r="E1740" s="6">
        <v>58.593187467947494</v>
      </c>
      <c r="F1740" s="9">
        <v>52.468516903975669</v>
      </c>
      <c r="G1740" s="9">
        <v>60.098900406298633</v>
      </c>
      <c r="H1740" s="9">
        <v>237.7461212162209</v>
      </c>
      <c r="I1740" s="9">
        <f t="shared" si="44"/>
        <v>53.40621757106851</v>
      </c>
    </row>
    <row r="1741" spans="1:9" x14ac:dyDescent="0.25">
      <c r="A1741" s="14"/>
      <c r="B1741" s="5">
        <f>DATE(YEAR(siječanj!B1741),MONTH(siječanj!B1741)+3,DAY(siječanj!B1741))</f>
        <v>43940</v>
      </c>
      <c r="C1741" s="8">
        <v>18.1041666666667</v>
      </c>
      <c r="D1741">
        <v>0.91147486387019927</v>
      </c>
      <c r="E1741" s="6">
        <v>56.918794765380554</v>
      </c>
      <c r="F1741" s="9">
        <v>53.208614869866032</v>
      </c>
      <c r="G1741" s="9">
        <v>58.894070971184995</v>
      </c>
      <c r="H1741" s="9">
        <v>236.74008227966848</v>
      </c>
      <c r="I1741" s="9">
        <f t="shared" si="44"/>
        <v>51.88005071043105</v>
      </c>
    </row>
    <row r="1742" spans="1:9" x14ac:dyDescent="0.25">
      <c r="A1742" s="14"/>
      <c r="B1742" s="5">
        <f>DATE(YEAR(siječanj!B1742),MONTH(siječanj!B1742)+3,DAY(siječanj!B1742))</f>
        <v>43940</v>
      </c>
      <c r="C1742" s="8">
        <v>18.1145833333333</v>
      </c>
      <c r="D1742">
        <v>0.91147486387019927</v>
      </c>
      <c r="E1742" s="6">
        <v>56.71835456783554</v>
      </c>
      <c r="F1742" s="9">
        <v>52.295617474742556</v>
      </c>
      <c r="G1742" s="9">
        <v>61.522181928118606</v>
      </c>
      <c r="H1742" s="9">
        <v>236.68647505181309</v>
      </c>
      <c r="I1742" s="9">
        <f t="shared" si="44"/>
        <v>51.697354508659593</v>
      </c>
    </row>
    <row r="1743" spans="1:9" x14ac:dyDescent="0.25">
      <c r="A1743" s="14"/>
      <c r="B1743" s="5">
        <f>DATE(YEAR(siječanj!B1743),MONTH(siječanj!B1743)+3,DAY(siječanj!B1743))</f>
        <v>43940</v>
      </c>
      <c r="C1743" s="8">
        <v>18.125</v>
      </c>
      <c r="D1743">
        <v>0.91147486387019927</v>
      </c>
      <c r="E1743" s="6">
        <v>56.531426183212176</v>
      </c>
      <c r="F1743" s="9">
        <v>52.03110244556391</v>
      </c>
      <c r="G1743" s="9">
        <v>58.580655594481009</v>
      </c>
      <c r="H1743" s="9">
        <v>237.13594605898311</v>
      </c>
      <c r="I1743" s="9">
        <f t="shared" si="44"/>
        <v>51.526973984731534</v>
      </c>
    </row>
    <row r="1744" spans="1:9" x14ac:dyDescent="0.25">
      <c r="A1744" s="14"/>
      <c r="B1744" s="5">
        <f>DATE(YEAR(siječanj!B1744),MONTH(siječanj!B1744)+3,DAY(siječanj!B1744))</f>
        <v>43940</v>
      </c>
      <c r="C1744" s="8">
        <v>18.1354166666667</v>
      </c>
      <c r="D1744">
        <v>0.91147486387019927</v>
      </c>
      <c r="E1744" s="6">
        <v>56.057164215103604</v>
      </c>
      <c r="F1744" s="9">
        <v>52.18191173737705</v>
      </c>
      <c r="G1744" s="9">
        <v>56.383216381032909</v>
      </c>
      <c r="H1744" s="9">
        <v>236.6581664114772</v>
      </c>
      <c r="I1744" s="9">
        <f t="shared" si="44"/>
        <v>51.094696121910964</v>
      </c>
    </row>
    <row r="1745" spans="1:9" x14ac:dyDescent="0.25">
      <c r="A1745" s="14"/>
      <c r="B1745" s="5">
        <f>DATE(YEAR(siječanj!B1745),MONTH(siječanj!B1745)+3,DAY(siječanj!B1745))</f>
        <v>43940</v>
      </c>
      <c r="C1745" s="8">
        <v>18.1458333333333</v>
      </c>
      <c r="D1745">
        <v>0.91147486387019927</v>
      </c>
      <c r="E1745" s="6">
        <v>56.151016377202545</v>
      </c>
      <c r="F1745" s="9">
        <v>50.950916024204183</v>
      </c>
      <c r="G1745" s="9">
        <v>54.121859645723994</v>
      </c>
      <c r="H1745" s="9">
        <v>236.50791676649251</v>
      </c>
      <c r="I1745" s="9">
        <f t="shared" si="44"/>
        <v>51.180240008584022</v>
      </c>
    </row>
    <row r="1746" spans="1:9" x14ac:dyDescent="0.25">
      <c r="A1746" s="14"/>
      <c r="B1746" s="5">
        <f>DATE(YEAR(siječanj!B1746),MONTH(siječanj!B1746)+3,DAY(siječanj!B1746))</f>
        <v>43940</v>
      </c>
      <c r="C1746" s="8">
        <v>18.15625</v>
      </c>
      <c r="D1746">
        <v>0.91147486387019927</v>
      </c>
      <c r="E1746" s="6">
        <v>55.706722853958624</v>
      </c>
      <c r="F1746" s="9">
        <v>51.254326894766848</v>
      </c>
      <c r="G1746" s="9">
        <v>54.157737252645298</v>
      </c>
      <c r="H1746" s="9">
        <v>236.46748723511661</v>
      </c>
      <c r="I1746" s="9">
        <f t="shared" si="44"/>
        <v>50.775277629966858</v>
      </c>
    </row>
    <row r="1747" spans="1:9" x14ac:dyDescent="0.25">
      <c r="A1747" s="14"/>
      <c r="B1747" s="5">
        <f>DATE(YEAR(siječanj!B1747),MONTH(siječanj!B1747)+3,DAY(siječanj!B1747))</f>
        <v>43940</v>
      </c>
      <c r="C1747" s="8">
        <v>18.1666666666667</v>
      </c>
      <c r="D1747">
        <v>0.91147486387019927</v>
      </c>
      <c r="E1747" s="6">
        <v>55.139481408972323</v>
      </c>
      <c r="F1747" s="9">
        <v>51.5385610988263</v>
      </c>
      <c r="G1747" s="9">
        <v>51.1526666205746</v>
      </c>
      <c r="H1747" s="9">
        <v>237.08725133294459</v>
      </c>
      <c r="I1747" s="9">
        <f t="shared" si="44"/>
        <v>50.258251311116432</v>
      </c>
    </row>
    <row r="1748" spans="1:9" x14ac:dyDescent="0.25">
      <c r="A1748" s="14"/>
      <c r="B1748" s="5">
        <f>DATE(YEAR(siječanj!B1748),MONTH(siječanj!B1748)+3,DAY(siječanj!B1748))</f>
        <v>43940</v>
      </c>
      <c r="C1748" s="8">
        <v>18.1770833333333</v>
      </c>
      <c r="D1748">
        <v>0.91147486387019927</v>
      </c>
      <c r="E1748" s="6">
        <v>55.825040805466287</v>
      </c>
      <c r="F1748" s="9">
        <v>52.142927487220391</v>
      </c>
      <c r="G1748" s="9">
        <v>50.724980664510724</v>
      </c>
      <c r="H1748" s="9">
        <v>236.91619427454665</v>
      </c>
      <c r="I1748" s="9">
        <f t="shared" si="44"/>
        <v>50.883121468710705</v>
      </c>
    </row>
    <row r="1749" spans="1:9" x14ac:dyDescent="0.25">
      <c r="A1749" s="14"/>
      <c r="B1749" s="5">
        <f>DATE(YEAR(siječanj!B1749),MONTH(siječanj!B1749)+3,DAY(siječanj!B1749))</f>
        <v>43940</v>
      </c>
      <c r="C1749" s="8">
        <v>18.1875</v>
      </c>
      <c r="D1749">
        <v>0.91147486387019927</v>
      </c>
      <c r="E1749" s="6">
        <v>56.872253198916674</v>
      </c>
      <c r="F1749" s="9">
        <v>50.800351865806114</v>
      </c>
      <c r="G1749" s="9">
        <v>50.424732449809966</v>
      </c>
      <c r="H1749" s="9">
        <v>231.02836462587271</v>
      </c>
      <c r="I1749" s="9">
        <f t="shared" si="44"/>
        <v>51.83762924247408</v>
      </c>
    </row>
    <row r="1750" spans="1:9" x14ac:dyDescent="0.25">
      <c r="A1750" s="14"/>
      <c r="B1750" s="5">
        <f>DATE(YEAR(siječanj!B1750),MONTH(siječanj!B1750)+3,DAY(siječanj!B1750))</f>
        <v>43940</v>
      </c>
      <c r="C1750" s="8">
        <v>18.1979166666667</v>
      </c>
      <c r="D1750">
        <v>0.91147486387019927</v>
      </c>
      <c r="E1750" s="6">
        <v>58.668955104517707</v>
      </c>
      <c r="F1750" s="9">
        <v>51.632081505964315</v>
      </c>
      <c r="G1750" s="9">
        <v>55.185333717460743</v>
      </c>
      <c r="H1750" s="9">
        <v>209.95362525460186</v>
      </c>
      <c r="I1750" s="9">
        <f t="shared" si="44"/>
        <v>53.475277867297109</v>
      </c>
    </row>
    <row r="1751" spans="1:9" x14ac:dyDescent="0.25">
      <c r="A1751" s="14"/>
      <c r="B1751" s="5">
        <f>DATE(YEAR(siječanj!B1751),MONTH(siječanj!B1751)+3,DAY(siječanj!B1751))</f>
        <v>43940</v>
      </c>
      <c r="C1751" s="8">
        <v>18.2083333333333</v>
      </c>
      <c r="D1751">
        <v>0.91147486387019927</v>
      </c>
      <c r="E1751" s="6">
        <v>60.100831150830899</v>
      </c>
      <c r="F1751" s="9">
        <v>51.418023774483544</v>
      </c>
      <c r="G1751" s="9">
        <v>54.781750771147365</v>
      </c>
      <c r="H1751" s="9">
        <v>181.22683061258593</v>
      </c>
      <c r="I1751" s="9">
        <f t="shared" si="44"/>
        <v>54.780396891689428</v>
      </c>
    </row>
    <row r="1752" spans="1:9" x14ac:dyDescent="0.25">
      <c r="A1752" s="14"/>
      <c r="B1752" s="5">
        <f>DATE(YEAR(siječanj!B1752),MONTH(siječanj!B1752)+3,DAY(siječanj!B1752))</f>
        <v>43940</v>
      </c>
      <c r="C1752" s="8">
        <v>18.21875</v>
      </c>
      <c r="D1752">
        <v>0.91147486387019927</v>
      </c>
      <c r="E1752" s="6">
        <v>62.737700881149628</v>
      </c>
      <c r="F1752" s="9">
        <v>53.975058650005153</v>
      </c>
      <c r="G1752" s="9">
        <v>57.599587650319442</v>
      </c>
      <c r="H1752" s="9">
        <v>161.60088882701967</v>
      </c>
      <c r="I1752" s="9">
        <f t="shared" si="44"/>
        <v>57.183837370175141</v>
      </c>
    </row>
    <row r="1753" spans="1:9" x14ac:dyDescent="0.25">
      <c r="A1753" s="14"/>
      <c r="B1753" s="5">
        <f>DATE(YEAR(siječanj!B1753),MONTH(siječanj!B1753)+3,DAY(siječanj!B1753))</f>
        <v>43940</v>
      </c>
      <c r="C1753" s="8">
        <v>18.2291666666667</v>
      </c>
      <c r="D1753">
        <v>0.91147486387019927</v>
      </c>
      <c r="E1753" s="6">
        <v>64.960339317134355</v>
      </c>
      <c r="F1753" s="9">
        <v>57.120457926071779</v>
      </c>
      <c r="G1753" s="9">
        <v>55.472169967694953</v>
      </c>
      <c r="H1753" s="9">
        <v>136.67423008710821</v>
      </c>
      <c r="I1753" s="9">
        <f t="shared" si="44"/>
        <v>59.209716436046989</v>
      </c>
    </row>
    <row r="1754" spans="1:9" x14ac:dyDescent="0.25">
      <c r="A1754" s="14"/>
      <c r="B1754" s="5">
        <f>DATE(YEAR(siječanj!B1754),MONTH(siječanj!B1754)+3,DAY(siječanj!B1754))</f>
        <v>43940</v>
      </c>
      <c r="C1754" s="8">
        <v>18.2395833333333</v>
      </c>
      <c r="D1754">
        <v>0.91147486387019927</v>
      </c>
      <c r="E1754" s="6">
        <v>68.797379269930502</v>
      </c>
      <c r="F1754" s="9">
        <v>57.692575205352661</v>
      </c>
      <c r="G1754" s="9">
        <v>57.66693240666693</v>
      </c>
      <c r="H1754" s="9">
        <v>108.77758948539065</v>
      </c>
      <c r="I1754" s="9">
        <f t="shared" si="44"/>
        <v>62.707081904686376</v>
      </c>
    </row>
    <row r="1755" spans="1:9" x14ac:dyDescent="0.25">
      <c r="A1755" s="14"/>
      <c r="B1755" s="5">
        <f>DATE(YEAR(siječanj!B1755),MONTH(siječanj!B1755)+3,DAY(siječanj!B1755))</f>
        <v>43940</v>
      </c>
      <c r="C1755" s="8">
        <v>18.25</v>
      </c>
      <c r="D1755">
        <v>0.91147486387019927</v>
      </c>
      <c r="E1755" s="6">
        <v>73.421812297171954</v>
      </c>
      <c r="F1755" s="9">
        <v>57.208348301824422</v>
      </c>
      <c r="G1755" s="9">
        <v>58.060265754761403</v>
      </c>
      <c r="H1755" s="9">
        <v>66.61512329126947</v>
      </c>
      <c r="I1755" s="9">
        <f t="shared" si="44"/>
        <v>66.922136368668134</v>
      </c>
    </row>
    <row r="1756" spans="1:9" x14ac:dyDescent="0.25">
      <c r="A1756" s="14"/>
      <c r="B1756" s="5">
        <f>DATE(YEAR(siječanj!B1756),MONTH(siječanj!B1756)+3,DAY(siječanj!B1756))</f>
        <v>43940</v>
      </c>
      <c r="C1756" s="8">
        <v>18.2604166666667</v>
      </c>
      <c r="D1756">
        <v>0.91147486387019927</v>
      </c>
      <c r="E1756" s="6">
        <v>76.978902926047013</v>
      </c>
      <c r="F1756" s="9">
        <v>58.799079310897106</v>
      </c>
      <c r="G1756" s="9">
        <v>55.960615092527121</v>
      </c>
      <c r="H1756" s="9">
        <v>22.338146788045396</v>
      </c>
      <c r="I1756" s="9">
        <f t="shared" si="44"/>
        <v>70.164335065395989</v>
      </c>
    </row>
    <row r="1757" spans="1:9" x14ac:dyDescent="0.25">
      <c r="A1757" s="14"/>
      <c r="B1757" s="5">
        <f>DATE(YEAR(siječanj!B1757),MONTH(siječanj!B1757)+3,DAY(siječanj!B1757))</f>
        <v>43940</v>
      </c>
      <c r="C1757" s="8">
        <v>18.2708333333333</v>
      </c>
      <c r="D1757">
        <v>0.91147486387019927</v>
      </c>
      <c r="E1757" s="6">
        <v>82.81677020136793</v>
      </c>
      <c r="F1757" s="9">
        <v>59.681551567973997</v>
      </c>
      <c r="G1757" s="9">
        <v>57.850421885823096</v>
      </c>
      <c r="H1757" s="9">
        <v>3.1981103981241072</v>
      </c>
      <c r="I1757" s="9">
        <f t="shared" si="44"/>
        <v>75.485404345461404</v>
      </c>
    </row>
    <row r="1758" spans="1:9" x14ac:dyDescent="0.25">
      <c r="A1758" s="14"/>
      <c r="B1758" s="5">
        <f>DATE(YEAR(siječanj!B1758),MONTH(siječanj!B1758)+3,DAY(siječanj!B1758))</f>
        <v>43940</v>
      </c>
      <c r="C1758" s="8">
        <v>18.28125</v>
      </c>
      <c r="D1758">
        <v>0.91147486387019927</v>
      </c>
      <c r="E1758" s="6">
        <v>87.975864096270243</v>
      </c>
      <c r="F1758" s="9">
        <v>61.515004843767898</v>
      </c>
      <c r="G1758" s="9">
        <v>57.737391371400427</v>
      </c>
      <c r="H1758" s="9">
        <v>1.9107241555712089</v>
      </c>
      <c r="I1758" s="9">
        <f t="shared" si="44"/>
        <v>80.18778875101107</v>
      </c>
    </row>
    <row r="1759" spans="1:9" x14ac:dyDescent="0.25">
      <c r="A1759" s="14"/>
      <c r="B1759" s="5">
        <f>DATE(YEAR(siječanj!B1759),MONTH(siječanj!B1759)+3,DAY(siječanj!B1759))</f>
        <v>43940</v>
      </c>
      <c r="C1759" s="8">
        <v>18.2916666666667</v>
      </c>
      <c r="D1759">
        <v>0.91147486387019927</v>
      </c>
      <c r="E1759" s="6">
        <v>90.990390330469694</v>
      </c>
      <c r="F1759" s="9">
        <v>61.577176303841469</v>
      </c>
      <c r="G1759" s="9">
        <v>58.845600083444992</v>
      </c>
      <c r="H1759" s="9">
        <v>2.9796325572853228</v>
      </c>
      <c r="I1759" s="9">
        <f t="shared" si="44"/>
        <v>82.935453639961153</v>
      </c>
    </row>
    <row r="1760" spans="1:9" x14ac:dyDescent="0.25">
      <c r="A1760" s="14"/>
      <c r="B1760" s="5">
        <f>DATE(YEAR(siječanj!B1760),MONTH(siječanj!B1760)+3,DAY(siječanj!B1760))</f>
        <v>43940</v>
      </c>
      <c r="C1760" s="8">
        <v>18.3020833333333</v>
      </c>
      <c r="D1760">
        <v>0.91147486387019927</v>
      </c>
      <c r="E1760" s="6">
        <v>94.502401436786542</v>
      </c>
      <c r="F1760" s="9">
        <v>62.851769597670923</v>
      </c>
      <c r="G1760" s="9">
        <v>61.947536241048105</v>
      </c>
      <c r="H1760" s="9">
        <v>2.2566182692029861</v>
      </c>
      <c r="I1760" s="9">
        <f t="shared" si="44"/>
        <v>86.136563485001943</v>
      </c>
    </row>
    <row r="1761" spans="1:9" x14ac:dyDescent="0.25">
      <c r="A1761" s="14"/>
      <c r="B1761" s="5">
        <f>DATE(YEAR(siječanj!B1761),MONTH(siječanj!B1761)+3,DAY(siječanj!B1761))</f>
        <v>43940</v>
      </c>
      <c r="C1761" s="8">
        <v>18.3125</v>
      </c>
      <c r="D1761">
        <v>0.91147486387019927</v>
      </c>
      <c r="E1761" s="6">
        <v>103.53461351309862</v>
      </c>
      <c r="F1761" s="9">
        <v>64.165254714303828</v>
      </c>
      <c r="G1761" s="9">
        <v>62.812090252128414</v>
      </c>
      <c r="H1761" s="9">
        <v>1.8525918880252246</v>
      </c>
      <c r="I1761" s="9">
        <f t="shared" si="44"/>
        <v>94.369197757705251</v>
      </c>
    </row>
    <row r="1762" spans="1:9" x14ac:dyDescent="0.25">
      <c r="A1762" s="14"/>
      <c r="B1762" s="5">
        <f>DATE(YEAR(siječanj!B1762),MONTH(siječanj!B1762)+3,DAY(siječanj!B1762))</f>
        <v>43940</v>
      </c>
      <c r="C1762" s="8">
        <v>18.3229166666667</v>
      </c>
      <c r="D1762">
        <v>0.91147486387019927</v>
      </c>
      <c r="E1762" s="6">
        <v>110.98668980113807</v>
      </c>
      <c r="F1762" s="9">
        <v>65.924685735908909</v>
      </c>
      <c r="G1762" s="9">
        <v>69.578121325716097</v>
      </c>
      <c r="H1762" s="9">
        <v>1.0233044082663321</v>
      </c>
      <c r="I1762" s="9">
        <f t="shared" si="44"/>
        <v>101.16157797789636</v>
      </c>
    </row>
    <row r="1763" spans="1:9" x14ac:dyDescent="0.25">
      <c r="A1763" s="14"/>
      <c r="B1763" s="5">
        <f>DATE(YEAR(siječanj!B1763),MONTH(siječanj!B1763)+3,DAY(siječanj!B1763))</f>
        <v>43940</v>
      </c>
      <c r="C1763" s="8">
        <v>18.3333333333333</v>
      </c>
      <c r="D1763">
        <v>0.91147486387019927</v>
      </c>
      <c r="E1763" s="6">
        <v>116.25806886543626</v>
      </c>
      <c r="F1763" s="9">
        <v>67.796970555797628</v>
      </c>
      <c r="G1763" s="9">
        <v>72.329817395081676</v>
      </c>
      <c r="H1763" s="9">
        <v>1.2370918656794179</v>
      </c>
      <c r="I1763" s="9">
        <f t="shared" si="44"/>
        <v>105.96630749293577</v>
      </c>
    </row>
    <row r="1764" spans="1:9" x14ac:dyDescent="0.25">
      <c r="A1764" s="14"/>
      <c r="B1764" s="5">
        <f>DATE(YEAR(siječanj!B1764),MONTH(siječanj!B1764)+3,DAY(siječanj!B1764))</f>
        <v>43940</v>
      </c>
      <c r="C1764" s="8">
        <v>18.34375</v>
      </c>
      <c r="D1764">
        <v>0.91147486387019927</v>
      </c>
      <c r="E1764" s="6">
        <v>119.30528821781544</v>
      </c>
      <c r="F1764" s="9">
        <v>68.778340080821664</v>
      </c>
      <c r="G1764" s="9">
        <v>77.946633337438897</v>
      </c>
      <c r="H1764" s="9">
        <v>1.4513116073156409</v>
      </c>
      <c r="I1764" s="9">
        <f t="shared" si="44"/>
        <v>108.74377133732823</v>
      </c>
    </row>
    <row r="1765" spans="1:9" x14ac:dyDescent="0.25">
      <c r="A1765" s="14"/>
      <c r="B1765" s="5">
        <f>DATE(YEAR(siječanj!B1765),MONTH(siječanj!B1765)+3,DAY(siječanj!B1765))</f>
        <v>43940</v>
      </c>
      <c r="C1765" s="8">
        <v>18.3541666666667</v>
      </c>
      <c r="D1765">
        <v>0.91147486387019927</v>
      </c>
      <c r="E1765" s="6">
        <v>124.31904645856966</v>
      </c>
      <c r="F1765" s="9">
        <v>72.852389123350846</v>
      </c>
      <c r="G1765" s="9">
        <v>82.280868977065751</v>
      </c>
      <c r="H1765" s="9">
        <v>1.3943845561521357</v>
      </c>
      <c r="I1765" s="9">
        <f t="shared" si="44"/>
        <v>113.31368594729776</v>
      </c>
    </row>
    <row r="1766" spans="1:9" x14ac:dyDescent="0.25">
      <c r="A1766" s="14"/>
      <c r="B1766" s="5">
        <f>DATE(YEAR(siječanj!B1766),MONTH(siječanj!B1766)+3,DAY(siječanj!B1766))</f>
        <v>43940</v>
      </c>
      <c r="C1766" s="8">
        <v>18.3645833333333</v>
      </c>
      <c r="D1766">
        <v>0.91147486387019927</v>
      </c>
      <c r="E1766" s="6">
        <v>129.16248991151926</v>
      </c>
      <c r="F1766" s="9">
        <v>74.036897896433786</v>
      </c>
      <c r="G1766" s="9">
        <v>82.506071190711864</v>
      </c>
      <c r="H1766" s="9">
        <v>1.3244351917782715</v>
      </c>
      <c r="I1766" s="9">
        <f t="shared" si="44"/>
        <v>117.728362909238</v>
      </c>
    </row>
    <row r="1767" spans="1:9" x14ac:dyDescent="0.25">
      <c r="A1767" s="14"/>
      <c r="B1767" s="5">
        <f>DATE(YEAR(siječanj!B1767),MONTH(siječanj!B1767)+3,DAY(siječanj!B1767))</f>
        <v>43940</v>
      </c>
      <c r="C1767" s="8">
        <v>18.375</v>
      </c>
      <c r="D1767">
        <v>0.91147486387019927</v>
      </c>
      <c r="E1767" s="6">
        <v>129.81373125784918</v>
      </c>
      <c r="F1767" s="9">
        <v>77.927643404621548</v>
      </c>
      <c r="G1767" s="9">
        <v>86.402796670500422</v>
      </c>
      <c r="H1767" s="9">
        <v>1.4115593876257648</v>
      </c>
      <c r="I1767" s="9">
        <f t="shared" si="44"/>
        <v>118.32195302673071</v>
      </c>
    </row>
    <row r="1768" spans="1:9" x14ac:dyDescent="0.25">
      <c r="A1768" s="14"/>
      <c r="B1768" s="5">
        <f>DATE(YEAR(siječanj!B1768),MONTH(siječanj!B1768)+3,DAY(siječanj!B1768))</f>
        <v>43940</v>
      </c>
      <c r="C1768" s="8">
        <v>18.3854166666667</v>
      </c>
      <c r="D1768">
        <v>0.91147486387019927</v>
      </c>
      <c r="E1768" s="6">
        <v>134.20231221925363</v>
      </c>
      <c r="F1768" s="9">
        <v>87.060462510903363</v>
      </c>
      <c r="G1768" s="9">
        <v>91.634277482950438</v>
      </c>
      <c r="H1768" s="9">
        <v>1.9151167210643774</v>
      </c>
      <c r="I1768" s="9">
        <f t="shared" si="44"/>
        <v>122.32203426111018</v>
      </c>
    </row>
    <row r="1769" spans="1:9" x14ac:dyDescent="0.25">
      <c r="A1769" s="14"/>
      <c r="B1769" s="5">
        <f>DATE(YEAR(siječanj!B1769),MONTH(siječanj!B1769)+3,DAY(siječanj!B1769))</f>
        <v>43940</v>
      </c>
      <c r="C1769" s="8">
        <v>18.3958333333333</v>
      </c>
      <c r="D1769">
        <v>0.91147486387019927</v>
      </c>
      <c r="E1769" s="6">
        <v>138.74588661706764</v>
      </c>
      <c r="F1769" s="9">
        <v>88.691749035137491</v>
      </c>
      <c r="G1769" s="9">
        <v>94.028622153176386</v>
      </c>
      <c r="H1769" s="9">
        <v>1.9076025455359278</v>
      </c>
      <c r="I1769" s="9">
        <f t="shared" si="44"/>
        <v>126.46338811684183</v>
      </c>
    </row>
    <row r="1770" spans="1:9" x14ac:dyDescent="0.25">
      <c r="A1770" s="14"/>
      <c r="B1770" s="5">
        <f>DATE(YEAR(siječanj!B1770),MONTH(siječanj!B1770)+3,DAY(siječanj!B1770))</f>
        <v>43940</v>
      </c>
      <c r="C1770" s="8">
        <v>18.40625</v>
      </c>
      <c r="D1770">
        <v>0.91147486387019927</v>
      </c>
      <c r="E1770" s="6">
        <v>142.88564172397312</v>
      </c>
      <c r="F1770" s="9">
        <v>91.777878266305592</v>
      </c>
      <c r="G1770" s="9">
        <v>94.826011999890383</v>
      </c>
      <c r="H1770" s="9">
        <v>2.2625527148284501</v>
      </c>
      <c r="I1770" s="9">
        <f t="shared" si="44"/>
        <v>130.23667083936448</v>
      </c>
    </row>
    <row r="1771" spans="1:9" x14ac:dyDescent="0.25">
      <c r="A1771" s="14"/>
      <c r="B1771" s="5">
        <f>DATE(YEAR(siječanj!B1771),MONTH(siječanj!B1771)+3,DAY(siječanj!B1771))</f>
        <v>43940</v>
      </c>
      <c r="C1771" s="8">
        <v>18.4166666666667</v>
      </c>
      <c r="D1771">
        <v>0.91147486387019927</v>
      </c>
      <c r="E1771" s="6">
        <v>144.11203692710836</v>
      </c>
      <c r="F1771" s="9">
        <v>89.748474983101218</v>
      </c>
      <c r="G1771" s="9">
        <v>92.795231092955504</v>
      </c>
      <c r="H1771" s="9">
        <v>2.7535558769573365</v>
      </c>
      <c r="I1771" s="9">
        <f t="shared" si="44"/>
        <v>131.35449924019323</v>
      </c>
    </row>
    <row r="1772" spans="1:9" x14ac:dyDescent="0.25">
      <c r="A1772" s="14"/>
      <c r="B1772" s="5">
        <f>DATE(YEAR(siječanj!B1772),MONTH(siječanj!B1772)+3,DAY(siječanj!B1772))</f>
        <v>43940</v>
      </c>
      <c r="C1772" s="8">
        <v>18.4270833333333</v>
      </c>
      <c r="D1772">
        <v>0.91147486387019927</v>
      </c>
      <c r="E1772" s="6">
        <v>145.18840135062936</v>
      </c>
      <c r="F1772" s="9">
        <v>93.074151802336402</v>
      </c>
      <c r="G1772" s="9">
        <v>98.484460406597734</v>
      </c>
      <c r="H1772" s="9">
        <v>3.3245326164132036</v>
      </c>
      <c r="I1772" s="9">
        <f t="shared" si="44"/>
        <v>132.33557835659676</v>
      </c>
    </row>
    <row r="1773" spans="1:9" x14ac:dyDescent="0.25">
      <c r="A1773" s="14"/>
      <c r="B1773" s="5">
        <f>DATE(YEAR(siječanj!B1773),MONTH(siječanj!B1773)+3,DAY(siječanj!B1773))</f>
        <v>43940</v>
      </c>
      <c r="C1773" s="8">
        <v>18.4375</v>
      </c>
      <c r="D1773">
        <v>0.91147486387019927</v>
      </c>
      <c r="E1773" s="6">
        <v>149.08538510355814</v>
      </c>
      <c r="F1773" s="9">
        <v>92.243318305646383</v>
      </c>
      <c r="G1773" s="9">
        <v>98.277369562083138</v>
      </c>
      <c r="H1773" s="9">
        <v>3.1657966544213019</v>
      </c>
      <c r="I1773" s="9">
        <f t="shared" si="44"/>
        <v>135.8875810923019</v>
      </c>
    </row>
    <row r="1774" spans="1:9" x14ac:dyDescent="0.25">
      <c r="A1774" s="14"/>
      <c r="B1774" s="5">
        <f>DATE(YEAR(siječanj!B1774),MONTH(siječanj!B1774)+3,DAY(siječanj!B1774))</f>
        <v>43940</v>
      </c>
      <c r="C1774" s="8">
        <v>18.4479166666667</v>
      </c>
      <c r="D1774">
        <v>0.91147486387019927</v>
      </c>
      <c r="E1774" s="6">
        <v>151.09296685174303</v>
      </c>
      <c r="F1774" s="9">
        <v>92.896799785826346</v>
      </c>
      <c r="G1774" s="9">
        <v>93.630428874211489</v>
      </c>
      <c r="H1774" s="9">
        <v>2.892104962566008</v>
      </c>
      <c r="I1774" s="9">
        <f t="shared" si="44"/>
        <v>137.71744139293702</v>
      </c>
    </row>
    <row r="1775" spans="1:9" x14ac:dyDescent="0.25">
      <c r="A1775" s="14"/>
      <c r="B1775" s="5">
        <f>DATE(YEAR(siječanj!B1775),MONTH(siječanj!B1775)+3,DAY(siječanj!B1775))</f>
        <v>43940</v>
      </c>
      <c r="C1775" s="8">
        <v>18.4583333333333</v>
      </c>
      <c r="D1775">
        <v>0.91147486387019927</v>
      </c>
      <c r="E1775" s="6">
        <v>149.56831074304833</v>
      </c>
      <c r="F1775" s="9">
        <v>92.702549637999013</v>
      </c>
      <c r="G1775" s="9">
        <v>87.168169565534498</v>
      </c>
      <c r="H1775" s="9">
        <v>3.2488440315469047</v>
      </c>
      <c r="I1775" s="9">
        <f t="shared" si="44"/>
        <v>136.32775567381563</v>
      </c>
    </row>
    <row r="1776" spans="1:9" x14ac:dyDescent="0.25">
      <c r="A1776" s="14"/>
      <c r="B1776" s="5">
        <f>DATE(YEAR(siječanj!B1776),MONTH(siječanj!B1776)+3,DAY(siječanj!B1776))</f>
        <v>43940</v>
      </c>
      <c r="C1776" s="8">
        <v>18.46875</v>
      </c>
      <c r="D1776">
        <v>0.91147486387019927</v>
      </c>
      <c r="E1776" s="6">
        <v>149.82656238769681</v>
      </c>
      <c r="F1776" s="9">
        <v>90.278714634211539</v>
      </c>
      <c r="G1776" s="9">
        <v>87.325324720684236</v>
      </c>
      <c r="H1776" s="9">
        <v>3.7905310247687334</v>
      </c>
      <c r="I1776" s="9">
        <f t="shared" si="44"/>
        <v>136.56314555646586</v>
      </c>
    </row>
    <row r="1777" spans="1:9" x14ac:dyDescent="0.25">
      <c r="A1777" s="14"/>
      <c r="B1777" s="5">
        <f>DATE(YEAR(siječanj!B1777),MONTH(siječanj!B1777)+3,DAY(siječanj!B1777))</f>
        <v>43940</v>
      </c>
      <c r="C1777" s="8">
        <v>18.4791666666667</v>
      </c>
      <c r="D1777">
        <v>0.91147486387019927</v>
      </c>
      <c r="E1777" s="6">
        <v>152.01918499319399</v>
      </c>
      <c r="F1777" s="9">
        <v>89.733485677557013</v>
      </c>
      <c r="G1777" s="9">
        <v>86.906788758331842</v>
      </c>
      <c r="H1777" s="9">
        <v>3.5342890732478653</v>
      </c>
      <c r="I1777" s="9">
        <f t="shared" si="44"/>
        <v>138.56166594733014</v>
      </c>
    </row>
    <row r="1778" spans="1:9" x14ac:dyDescent="0.25">
      <c r="A1778" s="14"/>
      <c r="B1778" s="5">
        <f>DATE(YEAR(siječanj!B1778),MONTH(siječanj!B1778)+3,DAY(siječanj!B1778))</f>
        <v>43940</v>
      </c>
      <c r="C1778" s="8">
        <v>18.4895833333333</v>
      </c>
      <c r="D1778">
        <v>0.91147486387019927</v>
      </c>
      <c r="E1778" s="6">
        <v>149.65773531101024</v>
      </c>
      <c r="F1778" s="9">
        <v>87.880715084939794</v>
      </c>
      <c r="G1778" s="9">
        <v>86.218548705023437</v>
      </c>
      <c r="H1778" s="9">
        <v>4.9646667692324575</v>
      </c>
      <c r="I1778" s="9">
        <f t="shared" si="44"/>
        <v>136.40926391972536</v>
      </c>
    </row>
    <row r="1779" spans="1:9" x14ac:dyDescent="0.25">
      <c r="A1779" s="14"/>
      <c r="B1779" s="5">
        <f>DATE(YEAR(siječanj!B1779),MONTH(siječanj!B1779)+3,DAY(siječanj!B1779))</f>
        <v>43940</v>
      </c>
      <c r="C1779" s="8">
        <v>18.5</v>
      </c>
      <c r="D1779">
        <v>0.91147486387019927</v>
      </c>
      <c r="E1779" s="6">
        <v>146.07405345010059</v>
      </c>
      <c r="F1779" s="9">
        <v>88.131844222223592</v>
      </c>
      <c r="G1779" s="9">
        <v>85.657738366767873</v>
      </c>
      <c r="H1779" s="9">
        <v>5.2752928649544595</v>
      </c>
      <c r="I1779" s="9">
        <f t="shared" si="44"/>
        <v>133.14282798339866</v>
      </c>
    </row>
    <row r="1780" spans="1:9" x14ac:dyDescent="0.25">
      <c r="A1780" s="14"/>
      <c r="B1780" s="5">
        <f>DATE(YEAR(siječanj!B1780),MONTH(siječanj!B1780)+3,DAY(siječanj!B1780))</f>
        <v>43940</v>
      </c>
      <c r="C1780" s="8">
        <v>18.5104166666667</v>
      </c>
      <c r="D1780">
        <v>0.91147486387019927</v>
      </c>
      <c r="E1780" s="6">
        <v>136.78986042656669</v>
      </c>
      <c r="F1780" s="9">
        <v>87.885372619826057</v>
      </c>
      <c r="G1780" s="9">
        <v>85.041462211369193</v>
      </c>
      <c r="H1780" s="9">
        <v>5.9852748793604666</v>
      </c>
      <c r="I1780" s="9">
        <f t="shared" si="44"/>
        <v>124.68051941112843</v>
      </c>
    </row>
    <row r="1781" spans="1:9" x14ac:dyDescent="0.25">
      <c r="A1781" s="14"/>
      <c r="B1781" s="5">
        <f>DATE(YEAR(siječanj!B1781),MONTH(siječanj!B1781)+3,DAY(siječanj!B1781))</f>
        <v>43940</v>
      </c>
      <c r="C1781" s="8">
        <v>18.5208333333333</v>
      </c>
      <c r="D1781">
        <v>0.91147486387019927</v>
      </c>
      <c r="E1781" s="6">
        <v>133.15843458901281</v>
      </c>
      <c r="F1781" s="9">
        <v>87.454194998466463</v>
      </c>
      <c r="G1781" s="9">
        <v>85.557200804285458</v>
      </c>
      <c r="H1781" s="9">
        <v>6.5571012465636525</v>
      </c>
      <c r="I1781" s="9">
        <f t="shared" si="44"/>
        <v>121.37056604018929</v>
      </c>
    </row>
    <row r="1782" spans="1:9" x14ac:dyDescent="0.25">
      <c r="A1782" s="14"/>
      <c r="B1782" s="5">
        <f>DATE(YEAR(siječanj!B1782),MONTH(siječanj!B1782)+3,DAY(siječanj!B1782))</f>
        <v>43940</v>
      </c>
      <c r="C1782" s="8">
        <v>18.53125</v>
      </c>
      <c r="D1782">
        <v>0.91147486387019927</v>
      </c>
      <c r="E1782" s="6">
        <v>131.63931075178837</v>
      </c>
      <c r="F1782" s="9">
        <v>87.96908769036142</v>
      </c>
      <c r="G1782" s="9">
        <v>86.743300844376535</v>
      </c>
      <c r="H1782" s="9">
        <v>5.6494527889184676</v>
      </c>
      <c r="I1782" s="9">
        <f t="shared" si="44"/>
        <v>119.98592284745317</v>
      </c>
    </row>
    <row r="1783" spans="1:9" x14ac:dyDescent="0.25">
      <c r="A1783" s="14"/>
      <c r="B1783" s="5">
        <f>DATE(YEAR(siječanj!B1783),MONTH(siječanj!B1783)+3,DAY(siječanj!B1783))</f>
        <v>43940</v>
      </c>
      <c r="C1783" s="8">
        <v>18.5416666666667</v>
      </c>
      <c r="D1783">
        <v>0.91147486387019927</v>
      </c>
      <c r="E1783" s="6">
        <v>126.70605081228767</v>
      </c>
      <c r="F1783" s="9">
        <v>88.143980335559647</v>
      </c>
      <c r="G1783" s="9">
        <v>89.422868476471791</v>
      </c>
      <c r="H1783" s="9">
        <v>4.1663254611985661</v>
      </c>
      <c r="I1783" s="9">
        <f t="shared" si="44"/>
        <v>115.48938041566046</v>
      </c>
    </row>
    <row r="1784" spans="1:9" x14ac:dyDescent="0.25">
      <c r="A1784" s="14"/>
      <c r="B1784" s="5">
        <f>DATE(YEAR(siječanj!B1784),MONTH(siječanj!B1784)+3,DAY(siječanj!B1784))</f>
        <v>43940</v>
      </c>
      <c r="C1784" s="8">
        <v>18.5520833333333</v>
      </c>
      <c r="D1784">
        <v>0.91147486387019927</v>
      </c>
      <c r="E1784" s="6">
        <v>121.51445926489995</v>
      </c>
      <c r="F1784" s="9">
        <v>85.373611073060744</v>
      </c>
      <c r="G1784" s="9">
        <v>89.298653298683377</v>
      </c>
      <c r="H1784" s="9">
        <v>5.1457589970960536</v>
      </c>
      <c r="I1784" s="9">
        <f t="shared" si="44"/>
        <v>110.75737521673557</v>
      </c>
    </row>
    <row r="1785" spans="1:9" x14ac:dyDescent="0.25">
      <c r="A1785" s="14"/>
      <c r="B1785" s="5">
        <f>DATE(YEAR(siječanj!B1785),MONTH(siječanj!B1785)+3,DAY(siječanj!B1785))</f>
        <v>43940</v>
      </c>
      <c r="C1785" s="8">
        <v>18.5625</v>
      </c>
      <c r="D1785">
        <v>0.91147486387019927</v>
      </c>
      <c r="E1785" s="6">
        <v>117.14734102905479</v>
      </c>
      <c r="F1785" s="9">
        <v>84.962369629933008</v>
      </c>
      <c r="G1785" s="9">
        <v>88.546347236774096</v>
      </c>
      <c r="H1785" s="9">
        <v>4.2793010504269429</v>
      </c>
      <c r="I1785" s="9">
        <f t="shared" si="44"/>
        <v>106.77685671721352</v>
      </c>
    </row>
    <row r="1786" spans="1:9" x14ac:dyDescent="0.25">
      <c r="A1786" s="14"/>
      <c r="B1786" s="5">
        <f>DATE(YEAR(siječanj!B1786),MONTH(siječanj!B1786)+3,DAY(siječanj!B1786))</f>
        <v>43940</v>
      </c>
      <c r="C1786" s="8">
        <v>18.5729166666667</v>
      </c>
      <c r="D1786">
        <v>0.91147486387019927</v>
      </c>
      <c r="E1786" s="6">
        <v>115.43510597062274</v>
      </c>
      <c r="F1786" s="9">
        <v>85.057111685565786</v>
      </c>
      <c r="G1786" s="9">
        <v>87.772085203112425</v>
      </c>
      <c r="H1786" s="9">
        <v>4.0947824222693567</v>
      </c>
      <c r="I1786" s="9">
        <f t="shared" si="44"/>
        <v>105.21619750041539</v>
      </c>
    </row>
    <row r="1787" spans="1:9" x14ac:dyDescent="0.25">
      <c r="A1787" s="14"/>
      <c r="B1787" s="5">
        <f>DATE(YEAR(siječanj!B1787),MONTH(siječanj!B1787)+3,DAY(siječanj!B1787))</f>
        <v>43940</v>
      </c>
      <c r="C1787" s="8">
        <v>18.5833333333333</v>
      </c>
      <c r="D1787">
        <v>0.91147486387019927</v>
      </c>
      <c r="E1787" s="6">
        <v>112.65835980479086</v>
      </c>
      <c r="F1787" s="9">
        <v>85.670274746838217</v>
      </c>
      <c r="G1787" s="9">
        <v>89.211411319168562</v>
      </c>
      <c r="H1787" s="9">
        <v>4.0558220596241679</v>
      </c>
      <c r="I1787" s="9">
        <f t="shared" si="44"/>
        <v>102.68526316691168</v>
      </c>
    </row>
    <row r="1788" spans="1:9" x14ac:dyDescent="0.25">
      <c r="A1788" s="14"/>
      <c r="B1788" s="5">
        <f>DATE(YEAR(siječanj!B1788),MONTH(siječanj!B1788)+3,DAY(siječanj!B1788))</f>
        <v>43940</v>
      </c>
      <c r="C1788" s="8">
        <v>18.59375</v>
      </c>
      <c r="D1788">
        <v>0.91147486387019927</v>
      </c>
      <c r="E1788" s="6">
        <v>113.44466893311298</v>
      </c>
      <c r="F1788" s="9">
        <v>86.271514679545078</v>
      </c>
      <c r="G1788" s="9">
        <v>86.247214672164247</v>
      </c>
      <c r="H1788" s="9">
        <v>3.8120366668465113</v>
      </c>
      <c r="I1788" s="9">
        <f t="shared" si="44"/>
        <v>103.40196417260897</v>
      </c>
    </row>
    <row r="1789" spans="1:9" x14ac:dyDescent="0.25">
      <c r="A1789" s="14"/>
      <c r="B1789" s="5">
        <f>DATE(YEAR(siječanj!B1789),MONTH(siječanj!B1789)+3,DAY(siječanj!B1789))</f>
        <v>43940</v>
      </c>
      <c r="C1789" s="8">
        <v>18.6041666666667</v>
      </c>
      <c r="D1789">
        <v>0.91147486387019927</v>
      </c>
      <c r="E1789" s="6">
        <v>111.398090791706</v>
      </c>
      <c r="F1789" s="9">
        <v>85.065325664260783</v>
      </c>
      <c r="G1789" s="9">
        <v>85.514894122835315</v>
      </c>
      <c r="H1789" s="9">
        <v>2.8559494671382248</v>
      </c>
      <c r="I1789" s="9">
        <f t="shared" si="44"/>
        <v>101.53655963977032</v>
      </c>
    </row>
    <row r="1790" spans="1:9" x14ac:dyDescent="0.25">
      <c r="A1790" s="14"/>
      <c r="B1790" s="5">
        <f>DATE(YEAR(siječanj!B1790),MONTH(siječanj!B1790)+3,DAY(siječanj!B1790))</f>
        <v>43940</v>
      </c>
      <c r="C1790" s="8">
        <v>18.6145833333333</v>
      </c>
      <c r="D1790">
        <v>0.91147486387019927</v>
      </c>
      <c r="E1790" s="6">
        <v>109.0840997852288</v>
      </c>
      <c r="F1790" s="9">
        <v>84.237064059138675</v>
      </c>
      <c r="G1790" s="9">
        <v>86.275238534483222</v>
      </c>
      <c r="H1790" s="9">
        <v>2.5863565070299575</v>
      </c>
      <c r="I1790" s="9">
        <f t="shared" si="44"/>
        <v>99.427415002144656</v>
      </c>
    </row>
    <row r="1791" spans="1:9" x14ac:dyDescent="0.25">
      <c r="A1791" s="14"/>
      <c r="B1791" s="5">
        <f>DATE(YEAR(siječanj!B1791),MONTH(siječanj!B1791)+3,DAY(siječanj!B1791))</f>
        <v>43940</v>
      </c>
      <c r="C1791" s="8">
        <v>18.625</v>
      </c>
      <c r="D1791">
        <v>0.91147486387019927</v>
      </c>
      <c r="E1791" s="6">
        <v>105.53837676984047</v>
      </c>
      <c r="F1791" s="9">
        <v>84.227515911692834</v>
      </c>
      <c r="G1791" s="9">
        <v>87.964588228705423</v>
      </c>
      <c r="H1791" s="9">
        <v>2.3686535904437092</v>
      </c>
      <c r="I1791" s="9">
        <f t="shared" si="44"/>
        <v>96.195577599372143</v>
      </c>
    </row>
    <row r="1792" spans="1:9" x14ac:dyDescent="0.25">
      <c r="A1792" s="14"/>
      <c r="B1792" s="5">
        <f>DATE(YEAR(siječanj!B1792),MONTH(siječanj!B1792)+3,DAY(siječanj!B1792))</f>
        <v>43940</v>
      </c>
      <c r="C1792" s="8">
        <v>18.6354166666667</v>
      </c>
      <c r="D1792">
        <v>0.91147486387019927</v>
      </c>
      <c r="E1792" s="6">
        <v>104.71845445249451</v>
      </c>
      <c r="F1792" s="9">
        <v>83.461566416964416</v>
      </c>
      <c r="G1792" s="9">
        <v>85.746906660748252</v>
      </c>
      <c r="H1792" s="9">
        <v>2.2457015984988757</v>
      </c>
      <c r="I1792" s="9">
        <f t="shared" si="44"/>
        <v>95.448239016785095</v>
      </c>
    </row>
    <row r="1793" spans="1:9" x14ac:dyDescent="0.25">
      <c r="A1793" s="14"/>
      <c r="B1793" s="5">
        <f>DATE(YEAR(siječanj!B1793),MONTH(siječanj!B1793)+3,DAY(siječanj!B1793))</f>
        <v>43940</v>
      </c>
      <c r="C1793" s="8">
        <v>18.6458333333333</v>
      </c>
      <c r="D1793">
        <v>0.91147486387019927</v>
      </c>
      <c r="E1793" s="6">
        <v>104.95900657980008</v>
      </c>
      <c r="F1793" s="9">
        <v>83.987425815248159</v>
      </c>
      <c r="G1793" s="9">
        <v>85.907127866422343</v>
      </c>
      <c r="H1793" s="9">
        <v>1.9569257769772452</v>
      </c>
      <c r="I1793" s="9">
        <f t="shared" si="44"/>
        <v>95.667496234274623</v>
      </c>
    </row>
    <row r="1794" spans="1:9" x14ac:dyDescent="0.25">
      <c r="A1794" s="14"/>
      <c r="B1794" s="5">
        <f>DATE(YEAR(siječanj!B1794),MONTH(siječanj!B1794)+3,DAY(siječanj!B1794))</f>
        <v>43940</v>
      </c>
      <c r="C1794" s="8">
        <v>18.65625</v>
      </c>
      <c r="D1794">
        <v>0.91147486387019927</v>
      </c>
      <c r="E1794" s="6">
        <v>104.26994854481744</v>
      </c>
      <c r="F1794" s="9">
        <v>83.313220515043668</v>
      </c>
      <c r="G1794" s="9">
        <v>83.512185236081024</v>
      </c>
      <c r="H1794" s="9">
        <v>2.1370090096379877</v>
      </c>
      <c r="I1794" s="9">
        <f t="shared" si="44"/>
        <v>95.039437155640158</v>
      </c>
    </row>
    <row r="1795" spans="1:9" x14ac:dyDescent="0.25">
      <c r="A1795" s="14"/>
      <c r="B1795" s="5">
        <f>DATE(YEAR(siječanj!B1795),MONTH(siječanj!B1795)+3,DAY(siječanj!B1795))</f>
        <v>43940</v>
      </c>
      <c r="C1795" s="8">
        <v>18.6666666666667</v>
      </c>
      <c r="D1795">
        <v>0.91147486387019927</v>
      </c>
      <c r="E1795" s="6">
        <v>103.01420880751867</v>
      </c>
      <c r="F1795" s="9">
        <v>82.59358114285989</v>
      </c>
      <c r="G1795" s="9">
        <v>84.01498140368173</v>
      </c>
      <c r="H1795" s="9">
        <v>3.1226339711829887</v>
      </c>
      <c r="I1795" s="9">
        <f t="shared" si="44"/>
        <v>93.894861949529357</v>
      </c>
    </row>
    <row r="1796" spans="1:9" x14ac:dyDescent="0.25">
      <c r="A1796" s="14"/>
      <c r="B1796" s="5">
        <f>DATE(YEAR(siječanj!B1796),MONTH(siječanj!B1796)+3,DAY(siječanj!B1796))</f>
        <v>43940</v>
      </c>
      <c r="C1796" s="8">
        <v>18.6770833333333</v>
      </c>
      <c r="D1796">
        <v>0.91147486387019927</v>
      </c>
      <c r="E1796" s="6">
        <v>102.31502900605065</v>
      </c>
      <c r="F1796" s="9">
        <v>84.666429300659004</v>
      </c>
      <c r="G1796" s="9">
        <v>84.094586348971561</v>
      </c>
      <c r="H1796" s="9">
        <v>3.5153034290607259</v>
      </c>
      <c r="I1796" s="9">
        <f t="shared" ref="I1796:I1859" si="45">D1796*E1796</f>
        <v>93.257577135165505</v>
      </c>
    </row>
    <row r="1797" spans="1:9" x14ac:dyDescent="0.25">
      <c r="A1797" s="14"/>
      <c r="B1797" s="5">
        <f>DATE(YEAR(siječanj!B1797),MONTH(siječanj!B1797)+3,DAY(siječanj!B1797))</f>
        <v>43940</v>
      </c>
      <c r="C1797" s="8">
        <v>18.6875</v>
      </c>
      <c r="D1797">
        <v>0.91147486387019927</v>
      </c>
      <c r="E1797" s="6">
        <v>103.17008578835468</v>
      </c>
      <c r="F1797" s="9">
        <v>83.745607729156276</v>
      </c>
      <c r="G1797" s="9">
        <v>83.440594561598999</v>
      </c>
      <c r="H1797" s="9">
        <v>2.9771723221905098</v>
      </c>
      <c r="I1797" s="9">
        <f t="shared" si="45"/>
        <v>94.036939899417362</v>
      </c>
    </row>
    <row r="1798" spans="1:9" x14ac:dyDescent="0.25">
      <c r="A1798" s="14"/>
      <c r="B1798" s="5">
        <f>DATE(YEAR(siječanj!B1798),MONTH(siječanj!B1798)+3,DAY(siječanj!B1798))</f>
        <v>43940</v>
      </c>
      <c r="C1798" s="8">
        <v>18.6979166666667</v>
      </c>
      <c r="D1798">
        <v>0.91147486387019927</v>
      </c>
      <c r="E1798" s="6">
        <v>103.02742544749786</v>
      </c>
      <c r="F1798" s="9">
        <v>84.952463828816008</v>
      </c>
      <c r="G1798" s="9">
        <v>83.905382136900855</v>
      </c>
      <c r="H1798" s="9">
        <v>3.6957402582634353</v>
      </c>
      <c r="I1798" s="9">
        <f t="shared" si="45"/>
        <v>93.906908584655213</v>
      </c>
    </row>
    <row r="1799" spans="1:9" x14ac:dyDescent="0.25">
      <c r="A1799" s="14"/>
      <c r="B1799" s="5">
        <f>DATE(YEAR(siječanj!B1799),MONTH(siječanj!B1799)+3,DAY(siječanj!B1799))</f>
        <v>43940</v>
      </c>
      <c r="C1799" s="8">
        <v>18.7083333333333</v>
      </c>
      <c r="D1799">
        <v>0.91147486387019927</v>
      </c>
      <c r="E1799" s="6">
        <v>106.00330870624578</v>
      </c>
      <c r="F1799" s="9">
        <v>85.486444778441509</v>
      </c>
      <c r="G1799" s="9">
        <v>83.516005759771076</v>
      </c>
      <c r="H1799" s="9">
        <v>4.6071129341351416</v>
      </c>
      <c r="I1799" s="9">
        <f t="shared" si="45"/>
        <v>96.619351372816084</v>
      </c>
    </row>
    <row r="1800" spans="1:9" x14ac:dyDescent="0.25">
      <c r="A1800" s="14"/>
      <c r="B1800" s="5">
        <f>DATE(YEAR(siječanj!B1800),MONTH(siječanj!B1800)+3,DAY(siječanj!B1800))</f>
        <v>43940</v>
      </c>
      <c r="C1800" s="8">
        <v>18.71875</v>
      </c>
      <c r="D1800">
        <v>0.91147486387019927</v>
      </c>
      <c r="E1800" s="6">
        <v>111.13491893988275</v>
      </c>
      <c r="F1800" s="9">
        <v>86.784566861536732</v>
      </c>
      <c r="G1800" s="9">
        <v>84.906660330330396</v>
      </c>
      <c r="H1800" s="9">
        <v>6.9788980950801029</v>
      </c>
      <c r="I1800" s="9">
        <f t="shared" si="45"/>
        <v>101.29668511195526</v>
      </c>
    </row>
    <row r="1801" spans="1:9" x14ac:dyDescent="0.25">
      <c r="A1801" s="14"/>
      <c r="B1801" s="5">
        <f>DATE(YEAR(siječanj!B1801),MONTH(siječanj!B1801)+3,DAY(siječanj!B1801))</f>
        <v>43940</v>
      </c>
      <c r="C1801" s="8">
        <v>18.7291666666667</v>
      </c>
      <c r="D1801">
        <v>0.91147486387019927</v>
      </c>
      <c r="E1801" s="6">
        <v>114.4470101033057</v>
      </c>
      <c r="F1801" s="9">
        <v>88.212834695129217</v>
      </c>
      <c r="G1801" s="9">
        <v>84.462981951047126</v>
      </c>
      <c r="H1801" s="9">
        <v>23.353688009134007</v>
      </c>
      <c r="I1801" s="9">
        <f t="shared" si="45"/>
        <v>104.31557295426188</v>
      </c>
    </row>
    <row r="1802" spans="1:9" x14ac:dyDescent="0.25">
      <c r="A1802" s="14"/>
      <c r="B1802" s="5">
        <f>DATE(YEAR(siječanj!B1802),MONTH(siječanj!B1802)+3,DAY(siječanj!B1802))</f>
        <v>43940</v>
      </c>
      <c r="C1802" s="8">
        <v>18.7395833333333</v>
      </c>
      <c r="D1802">
        <v>0.91147486387019927</v>
      </c>
      <c r="E1802" s="6">
        <v>120.40663769819578</v>
      </c>
      <c r="F1802" s="9">
        <v>89.926678938693129</v>
      </c>
      <c r="G1802" s="9">
        <v>90.417669437510838</v>
      </c>
      <c r="H1802" s="9">
        <v>42.464680676330737</v>
      </c>
      <c r="I1802" s="9">
        <f t="shared" si="45"/>
        <v>109.7476237050314</v>
      </c>
    </row>
    <row r="1803" spans="1:9" x14ac:dyDescent="0.25">
      <c r="A1803" s="14"/>
      <c r="B1803" s="5">
        <f>DATE(YEAR(siječanj!B1803),MONTH(siječanj!B1803)+3,DAY(siječanj!B1803))</f>
        <v>43940</v>
      </c>
      <c r="C1803" s="8">
        <v>18.75</v>
      </c>
      <c r="D1803">
        <v>0.91147486387019927</v>
      </c>
      <c r="E1803" s="6">
        <v>125.34303397361026</v>
      </c>
      <c r="F1803" s="9">
        <v>92.826454532863508</v>
      </c>
      <c r="G1803" s="9">
        <v>90.247628041217453</v>
      </c>
      <c r="H1803" s="9">
        <v>64.607801540665847</v>
      </c>
      <c r="I1803" s="9">
        <f t="shared" si="45"/>
        <v>114.24702482817418</v>
      </c>
    </row>
    <row r="1804" spans="1:9" x14ac:dyDescent="0.25">
      <c r="A1804" s="14"/>
      <c r="B1804" s="5">
        <f>DATE(YEAR(siječanj!B1804),MONTH(siječanj!B1804)+3,DAY(siječanj!B1804))</f>
        <v>43940</v>
      </c>
      <c r="C1804" s="8">
        <v>18.7604166666667</v>
      </c>
      <c r="D1804">
        <v>0.91147486387019927</v>
      </c>
      <c r="E1804" s="6">
        <v>129.74098346753655</v>
      </c>
      <c r="F1804" s="9">
        <v>92.320884947902229</v>
      </c>
      <c r="G1804" s="9">
        <v>91.014176790706571</v>
      </c>
      <c r="H1804" s="9">
        <v>81.9843244818329</v>
      </c>
      <c r="I1804" s="9">
        <f t="shared" si="45"/>
        <v>118.25564524445865</v>
      </c>
    </row>
    <row r="1805" spans="1:9" x14ac:dyDescent="0.25">
      <c r="A1805" s="14"/>
      <c r="B1805" s="5">
        <f>DATE(YEAR(siječanj!B1805),MONTH(siječanj!B1805)+3,DAY(siječanj!B1805))</f>
        <v>43940</v>
      </c>
      <c r="C1805" s="8">
        <v>18.7708333333333</v>
      </c>
      <c r="D1805">
        <v>0.91147486387019927</v>
      </c>
      <c r="E1805" s="6">
        <v>139.32393494567</v>
      </c>
      <c r="F1805" s="9">
        <v>91.847038037998843</v>
      </c>
      <c r="G1805" s="9">
        <v>95.765483591060956</v>
      </c>
      <c r="H1805" s="9">
        <v>107.63492980944157</v>
      </c>
      <c r="I1805" s="9">
        <f t="shared" si="45"/>
        <v>126.99026463846506</v>
      </c>
    </row>
    <row r="1806" spans="1:9" x14ac:dyDescent="0.25">
      <c r="A1806" s="14"/>
      <c r="B1806" s="5">
        <f>DATE(YEAR(siječanj!B1806),MONTH(siječanj!B1806)+3,DAY(siječanj!B1806))</f>
        <v>43940</v>
      </c>
      <c r="C1806" s="8">
        <v>18.78125</v>
      </c>
      <c r="D1806">
        <v>0.91147486387019927</v>
      </c>
      <c r="E1806" s="6">
        <v>144.6755358950883</v>
      </c>
      <c r="F1806" s="9">
        <v>91.890105166019552</v>
      </c>
      <c r="G1806" s="9">
        <v>100.42858525466775</v>
      </c>
      <c r="H1806" s="9">
        <v>121.83747357339222</v>
      </c>
      <c r="I1806" s="9">
        <f t="shared" si="45"/>
        <v>131.86811438532374</v>
      </c>
    </row>
    <row r="1807" spans="1:9" x14ac:dyDescent="0.25">
      <c r="A1807" s="14"/>
      <c r="B1807" s="5">
        <f>DATE(YEAR(siječanj!B1807),MONTH(siječanj!B1807)+3,DAY(siječanj!B1807))</f>
        <v>43940</v>
      </c>
      <c r="C1807" s="8">
        <v>18.7916666666667</v>
      </c>
      <c r="D1807">
        <v>0.91147486387019927</v>
      </c>
      <c r="E1807" s="6">
        <v>150.65601612564319</v>
      </c>
      <c r="F1807" s="9">
        <v>91.259437167763053</v>
      </c>
      <c r="G1807" s="9">
        <v>102.54688103566671</v>
      </c>
      <c r="H1807" s="9">
        <v>148.34072566555477</v>
      </c>
      <c r="I1807" s="9">
        <f t="shared" si="45"/>
        <v>137.31917178934717</v>
      </c>
    </row>
    <row r="1808" spans="1:9" x14ac:dyDescent="0.25">
      <c r="A1808" s="14"/>
      <c r="B1808" s="5">
        <f>DATE(YEAR(siječanj!B1808),MONTH(siječanj!B1808)+3,DAY(siječanj!B1808))</f>
        <v>43940</v>
      </c>
      <c r="C1808" s="8">
        <v>18.8020833333333</v>
      </c>
      <c r="D1808">
        <v>0.91147486387019927</v>
      </c>
      <c r="E1808" s="6">
        <v>157.70031148726198</v>
      </c>
      <c r="F1808" s="9">
        <v>91.65305311648946</v>
      </c>
      <c r="G1808" s="9">
        <v>109.71415538612315</v>
      </c>
      <c r="H1808" s="9">
        <v>179.60073573655268</v>
      </c>
      <c r="I1808" s="9">
        <f t="shared" si="45"/>
        <v>143.73986994514013</v>
      </c>
    </row>
    <row r="1809" spans="1:9" x14ac:dyDescent="0.25">
      <c r="A1809" s="14"/>
      <c r="B1809" s="5">
        <f>DATE(YEAR(siječanj!B1809),MONTH(siječanj!B1809)+3,DAY(siječanj!B1809))</f>
        <v>43940</v>
      </c>
      <c r="C1809" s="8">
        <v>18.8125</v>
      </c>
      <c r="D1809">
        <v>0.91147486387019927</v>
      </c>
      <c r="E1809" s="6">
        <v>155.83794298036611</v>
      </c>
      <c r="F1809" s="9">
        <v>92.110849815576884</v>
      </c>
      <c r="G1809" s="9">
        <v>106.19127537308567</v>
      </c>
      <c r="H1809" s="9">
        <v>200.54665142118884</v>
      </c>
      <c r="I1809" s="9">
        <f t="shared" si="45"/>
        <v>142.04236786384106</v>
      </c>
    </row>
    <row r="1810" spans="1:9" x14ac:dyDescent="0.25">
      <c r="A1810" s="14"/>
      <c r="B1810" s="5">
        <f>DATE(YEAR(siječanj!B1810),MONTH(siječanj!B1810)+3,DAY(siječanj!B1810))</f>
        <v>43940</v>
      </c>
      <c r="C1810" s="8">
        <v>18.8229166666667</v>
      </c>
      <c r="D1810">
        <v>0.91147486387019927</v>
      </c>
      <c r="E1810" s="6">
        <v>157.00754355288871</v>
      </c>
      <c r="F1810" s="9">
        <v>90.535590341717381</v>
      </c>
      <c r="G1810" s="9">
        <v>106.25315019898196</v>
      </c>
      <c r="H1810" s="9">
        <v>221.95850375929155</v>
      </c>
      <c r="I1810" s="9">
        <f t="shared" si="45"/>
        <v>143.10842938646363</v>
      </c>
    </row>
    <row r="1811" spans="1:9" x14ac:dyDescent="0.25">
      <c r="A1811" s="14"/>
      <c r="B1811" s="5">
        <f>DATE(YEAR(siječanj!B1811),MONTH(siječanj!B1811)+3,DAY(siječanj!B1811))</f>
        <v>43940</v>
      </c>
      <c r="C1811" s="8">
        <v>18.8333333333333</v>
      </c>
      <c r="D1811">
        <v>0.91147486387019927</v>
      </c>
      <c r="E1811" s="6">
        <v>157.05572091054216</v>
      </c>
      <c r="F1811" s="9">
        <v>87.69501245799519</v>
      </c>
      <c r="G1811" s="9">
        <v>102.10643725942357</v>
      </c>
      <c r="H1811" s="9">
        <v>226.57153022207359</v>
      </c>
      <c r="I1811" s="9">
        <f t="shared" si="45"/>
        <v>143.15234183697243</v>
      </c>
    </row>
    <row r="1812" spans="1:9" x14ac:dyDescent="0.25">
      <c r="A1812" s="14"/>
      <c r="B1812" s="5">
        <f>DATE(YEAR(siječanj!B1812),MONTH(siječanj!B1812)+3,DAY(siječanj!B1812))</f>
        <v>43940</v>
      </c>
      <c r="C1812" s="8">
        <v>18.84375</v>
      </c>
      <c r="D1812">
        <v>0.91147486387019927</v>
      </c>
      <c r="E1812" s="6">
        <v>155.18113481054931</v>
      </c>
      <c r="F1812" s="9">
        <v>75.241334810587446</v>
      </c>
      <c r="G1812" s="9">
        <v>86.319507648795181</v>
      </c>
      <c r="H1812" s="9">
        <v>226.44307308058666</v>
      </c>
      <c r="I1812" s="9">
        <f t="shared" si="45"/>
        <v>141.44370372666847</v>
      </c>
    </row>
    <row r="1813" spans="1:9" x14ac:dyDescent="0.25">
      <c r="A1813" s="14"/>
      <c r="B1813" s="5">
        <f>DATE(YEAR(siječanj!B1813),MONTH(siječanj!B1813)+3,DAY(siječanj!B1813))</f>
        <v>43940</v>
      </c>
      <c r="C1813" s="8">
        <v>18.8541666666667</v>
      </c>
      <c r="D1813">
        <v>0.91147486387019927</v>
      </c>
      <c r="E1813" s="6">
        <v>153.88161766812081</v>
      </c>
      <c r="F1813" s="9">
        <v>73.605503271723165</v>
      </c>
      <c r="G1813" s="9">
        <v>82.854786279997498</v>
      </c>
      <c r="H1813" s="9">
        <v>226.09461115882758</v>
      </c>
      <c r="I1813" s="9">
        <f t="shared" si="45"/>
        <v>140.25922651617645</v>
      </c>
    </row>
    <row r="1814" spans="1:9" x14ac:dyDescent="0.25">
      <c r="A1814" s="14"/>
      <c r="B1814" s="5">
        <f>DATE(YEAR(siječanj!B1814),MONTH(siječanj!B1814)+3,DAY(siječanj!B1814))</f>
        <v>43940</v>
      </c>
      <c r="C1814" s="8">
        <v>18.8645833333333</v>
      </c>
      <c r="D1814">
        <v>0.91147486387019927</v>
      </c>
      <c r="E1814" s="6">
        <v>150.60617928398881</v>
      </c>
      <c r="F1814" s="9">
        <v>72.891698878534072</v>
      </c>
      <c r="G1814" s="9">
        <v>79.085053081351873</v>
      </c>
      <c r="H1814" s="9">
        <v>227.89855712709752</v>
      </c>
      <c r="I1814" s="9">
        <f t="shared" si="45"/>
        <v>137.27374676088453</v>
      </c>
    </row>
    <row r="1815" spans="1:9" x14ac:dyDescent="0.25">
      <c r="A1815" s="14"/>
      <c r="B1815" s="5">
        <f>DATE(YEAR(siječanj!B1815),MONTH(siječanj!B1815)+3,DAY(siječanj!B1815))</f>
        <v>43940</v>
      </c>
      <c r="C1815" s="8">
        <v>18.875</v>
      </c>
      <c r="D1815">
        <v>0.91147486387019927</v>
      </c>
      <c r="E1815" s="6">
        <v>149.04541829226767</v>
      </c>
      <c r="F1815" s="9">
        <v>71.50239922077597</v>
      </c>
      <c r="G1815" s="9">
        <v>74.825618640316335</v>
      </c>
      <c r="H1815" s="9">
        <v>230.0862599282944</v>
      </c>
      <c r="I1815" s="9">
        <f t="shared" si="45"/>
        <v>135.85115234842158</v>
      </c>
    </row>
    <row r="1816" spans="1:9" x14ac:dyDescent="0.25">
      <c r="A1816" s="14"/>
      <c r="B1816" s="5">
        <f>DATE(YEAR(siječanj!B1816),MONTH(siječanj!B1816)+3,DAY(siječanj!B1816))</f>
        <v>43940</v>
      </c>
      <c r="C1816" s="8">
        <v>18.8854166666667</v>
      </c>
      <c r="D1816">
        <v>0.91147486387019927</v>
      </c>
      <c r="E1816" s="6">
        <v>155.06891084758297</v>
      </c>
      <c r="F1816" s="9">
        <v>70.691345177675387</v>
      </c>
      <c r="G1816" s="9">
        <v>61.482447679111004</v>
      </c>
      <c r="H1816" s="9">
        <v>237.46472311184388</v>
      </c>
      <c r="I1816" s="9">
        <f t="shared" si="45"/>
        <v>141.34141440530075</v>
      </c>
    </row>
    <row r="1817" spans="1:9" x14ac:dyDescent="0.25">
      <c r="A1817" s="14"/>
      <c r="B1817" s="5">
        <f>DATE(YEAR(siječanj!B1817),MONTH(siječanj!B1817)+3,DAY(siječanj!B1817))</f>
        <v>43940</v>
      </c>
      <c r="C1817" s="8">
        <v>18.8958333333333</v>
      </c>
      <c r="D1817">
        <v>0.91147486387019927</v>
      </c>
      <c r="E1817" s="6">
        <v>157.81981605374239</v>
      </c>
      <c r="F1817" s="9">
        <v>68.400111277116366</v>
      </c>
      <c r="G1817" s="9">
        <v>57.626343355615234</v>
      </c>
      <c r="H1817" s="9">
        <v>244.16233963999886</v>
      </c>
      <c r="I1817" s="9">
        <f t="shared" si="45"/>
        <v>143.84879535360474</v>
      </c>
    </row>
    <row r="1818" spans="1:9" x14ac:dyDescent="0.25">
      <c r="A1818" s="14"/>
      <c r="B1818" s="5">
        <f>DATE(YEAR(siječanj!B1818),MONTH(siječanj!B1818)+3,DAY(siječanj!B1818))</f>
        <v>43940</v>
      </c>
      <c r="C1818" s="8">
        <v>18.90625</v>
      </c>
      <c r="D1818">
        <v>0.91147486387019927</v>
      </c>
      <c r="E1818" s="6">
        <v>158.23959047875186</v>
      </c>
      <c r="F1818" s="9">
        <v>69.581963768439337</v>
      </c>
      <c r="G1818" s="9">
        <v>54.453920141192668</v>
      </c>
      <c r="H1818" s="9">
        <v>243.95166383215508</v>
      </c>
      <c r="I1818" s="9">
        <f t="shared" si="45"/>
        <v>144.23140919049644</v>
      </c>
    </row>
    <row r="1819" spans="1:9" x14ac:dyDescent="0.25">
      <c r="A1819" s="14"/>
      <c r="B1819" s="5">
        <f>DATE(YEAR(siječanj!B1819),MONTH(siječanj!B1819)+3,DAY(siječanj!B1819))</f>
        <v>43940</v>
      </c>
      <c r="C1819" s="8">
        <v>18.9166666666667</v>
      </c>
      <c r="D1819">
        <v>0.91147486387019927</v>
      </c>
      <c r="E1819" s="6">
        <v>150.72917064255216</v>
      </c>
      <c r="F1819" s="9">
        <v>67.9576494815026</v>
      </c>
      <c r="G1819" s="9">
        <v>49.913938064021998</v>
      </c>
      <c r="H1819" s="9">
        <v>240.04479058065982</v>
      </c>
      <c r="I1819" s="9">
        <f t="shared" si="45"/>
        <v>137.38585029268827</v>
      </c>
    </row>
    <row r="1820" spans="1:9" x14ac:dyDescent="0.25">
      <c r="A1820" s="14"/>
      <c r="B1820" s="5">
        <f>DATE(YEAR(siječanj!B1820),MONTH(siječanj!B1820)+3,DAY(siječanj!B1820))</f>
        <v>43940</v>
      </c>
      <c r="C1820" s="8">
        <v>18.9270833333333</v>
      </c>
      <c r="D1820">
        <v>0.91147486387019927</v>
      </c>
      <c r="E1820" s="6">
        <v>141.28545293242163</v>
      </c>
      <c r="F1820" s="9">
        <v>65.872066441861762</v>
      </c>
      <c r="G1820" s="9">
        <v>51.730280039387154</v>
      </c>
      <c r="H1820" s="9">
        <v>242.53514811666221</v>
      </c>
      <c r="I1820" s="9">
        <f t="shared" si="45"/>
        <v>128.77813897841847</v>
      </c>
    </row>
    <row r="1821" spans="1:9" x14ac:dyDescent="0.25">
      <c r="A1821" s="14"/>
      <c r="B1821" s="5">
        <f>DATE(YEAR(siječanj!B1821),MONTH(siječanj!B1821)+3,DAY(siječanj!B1821))</f>
        <v>43940</v>
      </c>
      <c r="C1821" s="8">
        <v>18.9375</v>
      </c>
      <c r="D1821">
        <v>0.91147486387019927</v>
      </c>
      <c r="E1821" s="6">
        <v>132.14557479774314</v>
      </c>
      <c r="F1821" s="9">
        <v>62.931960373042152</v>
      </c>
      <c r="G1821" s="9">
        <v>51.878959410888349</v>
      </c>
      <c r="H1821" s="9">
        <v>245.42197901249662</v>
      </c>
      <c r="I1821" s="9">
        <f t="shared" si="45"/>
        <v>120.44736979982216</v>
      </c>
    </row>
    <row r="1822" spans="1:9" x14ac:dyDescent="0.25">
      <c r="A1822" s="14"/>
      <c r="B1822" s="5">
        <f>DATE(YEAR(siječanj!B1822),MONTH(siječanj!B1822)+3,DAY(siječanj!B1822))</f>
        <v>43940</v>
      </c>
      <c r="C1822" s="8">
        <v>18.9479166666667</v>
      </c>
      <c r="D1822">
        <v>0.91147486387019927</v>
      </c>
      <c r="E1822" s="6">
        <v>121.21962789379585</v>
      </c>
      <c r="F1822" s="9">
        <v>62.378810794074582</v>
      </c>
      <c r="G1822" s="9">
        <v>50.684949442023026</v>
      </c>
      <c r="H1822" s="9">
        <v>239.68109113805846</v>
      </c>
      <c r="I1822" s="9">
        <f t="shared" si="45"/>
        <v>110.48864383289377</v>
      </c>
    </row>
    <row r="1823" spans="1:9" x14ac:dyDescent="0.25">
      <c r="A1823" s="14"/>
      <c r="B1823" s="5">
        <f>DATE(YEAR(siječanj!B1823),MONTH(siječanj!B1823)+3,DAY(siječanj!B1823))</f>
        <v>43940</v>
      </c>
      <c r="C1823" s="8">
        <v>18.9583333333333</v>
      </c>
      <c r="D1823">
        <v>0.91147486387019927</v>
      </c>
      <c r="E1823" s="6">
        <v>110.52849254638333</v>
      </c>
      <c r="F1823" s="9">
        <v>60.787734187072459</v>
      </c>
      <c r="G1823" s="9">
        <v>48.830346045585401</v>
      </c>
      <c r="H1823" s="9">
        <v>237.84384035972164</v>
      </c>
      <c r="I1823" s="9">
        <f t="shared" si="45"/>
        <v>100.74394269749308</v>
      </c>
    </row>
    <row r="1824" spans="1:9" x14ac:dyDescent="0.25">
      <c r="A1824" s="14"/>
      <c r="B1824" s="5">
        <f>DATE(YEAR(siječanj!B1824),MONTH(siječanj!B1824)+3,DAY(siječanj!B1824))</f>
        <v>43940</v>
      </c>
      <c r="C1824" s="8">
        <v>18.96875</v>
      </c>
      <c r="D1824">
        <v>0.91147486387019927</v>
      </c>
      <c r="E1824" s="6">
        <v>100.88840387907189</v>
      </c>
      <c r="F1824" s="9">
        <v>58.364903828428687</v>
      </c>
      <c r="G1824" s="9">
        <v>49.03666636431376</v>
      </c>
      <c r="H1824" s="9">
        <v>238.16809735312481</v>
      </c>
      <c r="I1824" s="9">
        <f t="shared" si="45"/>
        <v>91.957244191758733</v>
      </c>
    </row>
    <row r="1825" spans="1:9" x14ac:dyDescent="0.25">
      <c r="A1825" s="14"/>
      <c r="B1825" s="5">
        <f>DATE(YEAR(siječanj!B1825),MONTH(siječanj!B1825)+3,DAY(siječanj!B1825))</f>
        <v>43940</v>
      </c>
      <c r="C1825" s="8">
        <v>18.9791666666667</v>
      </c>
      <c r="D1825">
        <v>0.91147486387019927</v>
      </c>
      <c r="E1825" s="6">
        <v>92.105331587010269</v>
      </c>
      <c r="F1825" s="9">
        <v>57.687539923892366</v>
      </c>
      <c r="G1825" s="9">
        <v>48.624728029005958</v>
      </c>
      <c r="H1825" s="9">
        <v>237.24631499426692</v>
      </c>
      <c r="I1825" s="9">
        <f t="shared" si="45"/>
        <v>83.951694569989755</v>
      </c>
    </row>
    <row r="1826" spans="1:9" ht="15.75" thickBot="1" x14ac:dyDescent="0.3">
      <c r="A1826" s="14"/>
      <c r="B1826" s="5">
        <f>DATE(YEAR(siječanj!B1826),MONTH(siječanj!B1826)+3,DAY(siječanj!B1826))</f>
        <v>43940</v>
      </c>
      <c r="C1826" s="8">
        <v>18.9895833333333</v>
      </c>
      <c r="D1826">
        <v>0.91147486387019927</v>
      </c>
      <c r="E1826" s="6">
        <v>84.963055590899899</v>
      </c>
      <c r="F1826" s="9">
        <v>57.342311703867772</v>
      </c>
      <c r="G1826" s="9">
        <v>49.866935991061993</v>
      </c>
      <c r="H1826" s="9">
        <v>236.61784445313378</v>
      </c>
      <c r="I1826" s="9">
        <f t="shared" si="45"/>
        <v>77.441689528711663</v>
      </c>
    </row>
    <row r="1827" spans="1:9" x14ac:dyDescent="0.25">
      <c r="A1827" s="15">
        <f t="shared" ref="A1827" si="46">A1731+1</f>
        <v>111</v>
      </c>
      <c r="B1827" s="5">
        <f>DATE(YEAR(siječanj!B1827),MONTH(siječanj!B1827)+3,DAY(siječanj!B1827))</f>
        <v>43941</v>
      </c>
      <c r="C1827" s="8">
        <v>19</v>
      </c>
      <c r="D1827">
        <v>0.91027157172431761</v>
      </c>
      <c r="E1827" s="6">
        <v>76.022593926872304</v>
      </c>
      <c r="F1827" s="9">
        <v>57.921224402900727</v>
      </c>
      <c r="G1827" s="9">
        <v>49.387861583473814</v>
      </c>
      <c r="H1827" s="9">
        <v>235.49959987137262</v>
      </c>
      <c r="I1827" s="9">
        <f t="shared" si="45"/>
        <v>69.201206060373607</v>
      </c>
    </row>
    <row r="1828" spans="1:9" x14ac:dyDescent="0.25">
      <c r="A1828" s="16"/>
      <c r="B1828" s="5">
        <f>DATE(YEAR(siječanj!B1828),MONTH(siječanj!B1828)+3,DAY(siječanj!B1828))</f>
        <v>43941</v>
      </c>
      <c r="C1828" s="8">
        <v>19.0104166666667</v>
      </c>
      <c r="D1828">
        <v>0.91027157172431761</v>
      </c>
      <c r="E1828" s="6">
        <v>70.436163651310636</v>
      </c>
      <c r="F1828" s="9">
        <v>57.639019582031572</v>
      </c>
      <c r="G1828" s="9">
        <v>49.768232440477028</v>
      </c>
      <c r="H1828" s="9">
        <v>235.55440534328429</v>
      </c>
      <c r="I1828" s="9">
        <f t="shared" si="45"/>
        <v>64.116037393109778</v>
      </c>
    </row>
    <row r="1829" spans="1:9" x14ac:dyDescent="0.25">
      <c r="A1829" s="16"/>
      <c r="B1829" s="5">
        <f>DATE(YEAR(siječanj!B1829),MONTH(siječanj!B1829)+3,DAY(siječanj!B1829))</f>
        <v>43941</v>
      </c>
      <c r="C1829" s="8">
        <v>19.0208333333333</v>
      </c>
      <c r="D1829">
        <v>0.91027157172431761</v>
      </c>
      <c r="E1829" s="6">
        <v>66.164514611944881</v>
      </c>
      <c r="F1829" s="9">
        <v>57.150010567619262</v>
      </c>
      <c r="G1829" s="9">
        <v>48.853915305702728</v>
      </c>
      <c r="H1829" s="9">
        <v>235.78872331315662</v>
      </c>
      <c r="I1829" s="9">
        <f t="shared" si="45"/>
        <v>60.227676708191645</v>
      </c>
    </row>
    <row r="1830" spans="1:9" x14ac:dyDescent="0.25">
      <c r="A1830" s="16"/>
      <c r="B1830" s="5">
        <f>DATE(YEAR(siječanj!B1830),MONTH(siječanj!B1830)+3,DAY(siječanj!B1830))</f>
        <v>43941</v>
      </c>
      <c r="C1830" s="8">
        <v>19.03125</v>
      </c>
      <c r="D1830">
        <v>0.91027157172431761</v>
      </c>
      <c r="E1830" s="6">
        <v>62.723478283884916</v>
      </c>
      <c r="F1830" s="9">
        <v>56.682336197478854</v>
      </c>
      <c r="G1830" s="9">
        <v>49.101715595923103</v>
      </c>
      <c r="H1830" s="9">
        <v>235.57361310586259</v>
      </c>
      <c r="I1830" s="9">
        <f t="shared" si="45"/>
        <v>57.095399161488025</v>
      </c>
    </row>
    <row r="1831" spans="1:9" x14ac:dyDescent="0.25">
      <c r="A1831" s="16"/>
      <c r="B1831" s="5">
        <f>DATE(YEAR(siječanj!B1831),MONTH(siječanj!B1831)+3,DAY(siječanj!B1831))</f>
        <v>43941</v>
      </c>
      <c r="C1831" s="8">
        <v>19.0416666666667</v>
      </c>
      <c r="D1831">
        <v>0.91027157172431761</v>
      </c>
      <c r="E1831" s="6">
        <v>59.476391310237069</v>
      </c>
      <c r="F1831" s="9">
        <v>56.280538418702029</v>
      </c>
      <c r="G1831" s="9">
        <v>48.820846907377046</v>
      </c>
      <c r="H1831" s="9">
        <v>235.46600521174591</v>
      </c>
      <c r="I1831" s="9">
        <f t="shared" si="45"/>
        <v>54.139668198460043</v>
      </c>
    </row>
    <row r="1832" spans="1:9" x14ac:dyDescent="0.25">
      <c r="A1832" s="16"/>
      <c r="B1832" s="5">
        <f>DATE(YEAR(siječanj!B1832),MONTH(siječanj!B1832)+3,DAY(siječanj!B1832))</f>
        <v>43941</v>
      </c>
      <c r="C1832" s="8">
        <v>19.0520833333333</v>
      </c>
      <c r="D1832">
        <v>0.91027157172431761</v>
      </c>
      <c r="E1832" s="6">
        <v>57.85664114124404</v>
      </c>
      <c r="F1832" s="9">
        <v>55.43720713642422</v>
      </c>
      <c r="G1832" s="9">
        <v>47.169164687267077</v>
      </c>
      <c r="H1832" s="9">
        <v>235.77272082852775</v>
      </c>
      <c r="I1832" s="9">
        <f t="shared" si="45"/>
        <v>52.665255666330026</v>
      </c>
    </row>
    <row r="1833" spans="1:9" x14ac:dyDescent="0.25">
      <c r="A1833" s="16"/>
      <c r="B1833" s="5">
        <f>DATE(YEAR(siječanj!B1833),MONTH(siječanj!B1833)+3,DAY(siječanj!B1833))</f>
        <v>43941</v>
      </c>
      <c r="C1833" s="8">
        <v>19.0625</v>
      </c>
      <c r="D1833">
        <v>0.91027157172431761</v>
      </c>
      <c r="E1833" s="6">
        <v>55.898847861890204</v>
      </c>
      <c r="F1833" s="9">
        <v>55.053259892560902</v>
      </c>
      <c r="G1833" s="9">
        <v>47.312502549281447</v>
      </c>
      <c r="H1833" s="9">
        <v>235.30992371393526</v>
      </c>
      <c r="I1833" s="9">
        <f t="shared" si="45"/>
        <v>50.883132100821307</v>
      </c>
    </row>
    <row r="1834" spans="1:9" x14ac:dyDescent="0.25">
      <c r="A1834" s="16"/>
      <c r="B1834" s="5">
        <f>DATE(YEAR(siječanj!B1834),MONTH(siječanj!B1834)+3,DAY(siječanj!B1834))</f>
        <v>43941</v>
      </c>
      <c r="C1834" s="8">
        <v>19.0729166666667</v>
      </c>
      <c r="D1834">
        <v>0.91027157172431761</v>
      </c>
      <c r="E1834" s="6">
        <v>54.696866126538417</v>
      </c>
      <c r="F1834" s="9">
        <v>55.116452072100486</v>
      </c>
      <c r="G1834" s="9">
        <v>46.84749023729195</v>
      </c>
      <c r="H1834" s="9">
        <v>235.54593496302266</v>
      </c>
      <c r="I1834" s="9">
        <f t="shared" si="45"/>
        <v>49.78900229739871</v>
      </c>
    </row>
    <row r="1835" spans="1:9" x14ac:dyDescent="0.25">
      <c r="A1835" s="16"/>
      <c r="B1835" s="5">
        <f>DATE(YEAR(siječanj!B1835),MONTH(siječanj!B1835)+3,DAY(siječanj!B1835))</f>
        <v>43941</v>
      </c>
      <c r="C1835" s="8">
        <v>19.0833333333333</v>
      </c>
      <c r="D1835">
        <v>0.91027157172431761</v>
      </c>
      <c r="E1835" s="6">
        <v>53.583388888304462</v>
      </c>
      <c r="F1835" s="9">
        <v>55.138204648752172</v>
      </c>
      <c r="G1835" s="9">
        <v>47.491830386560949</v>
      </c>
      <c r="H1835" s="9">
        <v>235.65176989419649</v>
      </c>
      <c r="I1835" s="9">
        <f t="shared" si="45"/>
        <v>48.775435621672237</v>
      </c>
    </row>
    <row r="1836" spans="1:9" x14ac:dyDescent="0.25">
      <c r="A1836" s="16"/>
      <c r="B1836" s="5">
        <f>DATE(YEAR(siječanj!B1836),MONTH(siječanj!B1836)+3,DAY(siječanj!B1836))</f>
        <v>43941</v>
      </c>
      <c r="C1836" s="8">
        <v>19.09375</v>
      </c>
      <c r="D1836">
        <v>0.91027157172431761</v>
      </c>
      <c r="E1836" s="6">
        <v>52.606452335173607</v>
      </c>
      <c r="F1836" s="9">
        <v>55.21657902570356</v>
      </c>
      <c r="G1836" s="9">
        <v>47.53193384584111</v>
      </c>
      <c r="H1836" s="9">
        <v>235.85402811224824</v>
      </c>
      <c r="I1836" s="9">
        <f t="shared" si="45"/>
        <v>47.886158049978874</v>
      </c>
    </row>
    <row r="1837" spans="1:9" x14ac:dyDescent="0.25">
      <c r="A1837" s="16"/>
      <c r="B1837" s="5">
        <f>DATE(YEAR(siječanj!B1837),MONTH(siječanj!B1837)+3,DAY(siječanj!B1837))</f>
        <v>43941</v>
      </c>
      <c r="C1837" s="8">
        <v>19.1041666666667</v>
      </c>
      <c r="D1837">
        <v>0.91027157172431761</v>
      </c>
      <c r="E1837" s="6">
        <v>52.703341125938216</v>
      </c>
      <c r="F1837" s="9">
        <v>56.106336969362658</v>
      </c>
      <c r="G1837" s="9">
        <v>48.84199623494699</v>
      </c>
      <c r="H1837" s="9">
        <v>235.5398511104076</v>
      </c>
      <c r="I1837" s="9">
        <f t="shared" si="45"/>
        <v>47.974353161830649</v>
      </c>
    </row>
    <row r="1838" spans="1:9" x14ac:dyDescent="0.25">
      <c r="A1838" s="16"/>
      <c r="B1838" s="5">
        <f>DATE(YEAR(siječanj!B1838),MONTH(siječanj!B1838)+3,DAY(siječanj!B1838))</f>
        <v>43941</v>
      </c>
      <c r="C1838" s="8">
        <v>19.1145833333333</v>
      </c>
      <c r="D1838">
        <v>0.91027157172431761</v>
      </c>
      <c r="E1838" s="6">
        <v>52.221642576640278</v>
      </c>
      <c r="F1838" s="9">
        <v>56.031752113893361</v>
      </c>
      <c r="G1838" s="9">
        <v>48.378717605976505</v>
      </c>
      <c r="H1838" s="9">
        <v>235.35319795439247</v>
      </c>
      <c r="I1838" s="9">
        <f t="shared" si="45"/>
        <v>47.535876666263889</v>
      </c>
    </row>
    <row r="1839" spans="1:9" x14ac:dyDescent="0.25">
      <c r="A1839" s="16"/>
      <c r="B1839" s="5">
        <f>DATE(YEAR(siječanj!B1839),MONTH(siječanj!B1839)+3,DAY(siječanj!B1839))</f>
        <v>43941</v>
      </c>
      <c r="C1839" s="8">
        <v>19.125</v>
      </c>
      <c r="D1839">
        <v>0.91027157172431761</v>
      </c>
      <c r="E1839" s="6">
        <v>52.542680171593155</v>
      </c>
      <c r="F1839" s="9">
        <v>55.516015520077687</v>
      </c>
      <c r="G1839" s="9">
        <v>47.887543535651432</v>
      </c>
      <c r="H1839" s="9">
        <v>235.39877605062873</v>
      </c>
      <c r="I1839" s="9">
        <f t="shared" si="45"/>
        <v>47.82810806240424</v>
      </c>
    </row>
    <row r="1840" spans="1:9" x14ac:dyDescent="0.25">
      <c r="A1840" s="16"/>
      <c r="B1840" s="5">
        <f>DATE(YEAR(siječanj!B1840),MONTH(siječanj!B1840)+3,DAY(siječanj!B1840))</f>
        <v>43941</v>
      </c>
      <c r="C1840" s="8">
        <v>19.1354166666667</v>
      </c>
      <c r="D1840">
        <v>0.91027157172431761</v>
      </c>
      <c r="E1840" s="6">
        <v>53.013133520263452</v>
      </c>
      <c r="F1840" s="9">
        <v>55.293828200093991</v>
      </c>
      <c r="G1840" s="9">
        <v>48.20296548992372</v>
      </c>
      <c r="H1840" s="9">
        <v>235.16320605018385</v>
      </c>
      <c r="I1840" s="9">
        <f t="shared" si="45"/>
        <v>48.25634837152132</v>
      </c>
    </row>
    <row r="1841" spans="1:9" x14ac:dyDescent="0.25">
      <c r="A1841" s="16"/>
      <c r="B1841" s="5">
        <f>DATE(YEAR(siječanj!B1841),MONTH(siječanj!B1841)+3,DAY(siječanj!B1841))</f>
        <v>43941</v>
      </c>
      <c r="C1841" s="8">
        <v>19.1458333333333</v>
      </c>
      <c r="D1841">
        <v>0.91027157172431761</v>
      </c>
      <c r="E1841" s="6">
        <v>53.51853771460322</v>
      </c>
      <c r="F1841" s="9">
        <v>55.116146659976799</v>
      </c>
      <c r="G1841" s="9">
        <v>47.387392037285764</v>
      </c>
      <c r="H1841" s="9">
        <v>234.86782444763034</v>
      </c>
      <c r="I1841" s="9">
        <f t="shared" si="45"/>
        <v>48.716403441859043</v>
      </c>
    </row>
    <row r="1842" spans="1:9" x14ac:dyDescent="0.25">
      <c r="A1842" s="16"/>
      <c r="B1842" s="5">
        <f>DATE(YEAR(siječanj!B1842),MONTH(siječanj!B1842)+3,DAY(siječanj!B1842))</f>
        <v>43941</v>
      </c>
      <c r="C1842" s="8">
        <v>19.15625</v>
      </c>
      <c r="D1842">
        <v>0.91027157172431761</v>
      </c>
      <c r="E1842" s="6">
        <v>54.183953285374514</v>
      </c>
      <c r="F1842" s="9">
        <v>54.54212055492286</v>
      </c>
      <c r="G1842" s="9">
        <v>47.325669711284668</v>
      </c>
      <c r="H1842" s="9">
        <v>234.95266570467729</v>
      </c>
      <c r="I1842" s="9">
        <f t="shared" si="45"/>
        <v>49.322112319314861</v>
      </c>
    </row>
    <row r="1843" spans="1:9" x14ac:dyDescent="0.25">
      <c r="A1843" s="16"/>
      <c r="B1843" s="5">
        <f>DATE(YEAR(siječanj!B1843),MONTH(siječanj!B1843)+3,DAY(siječanj!B1843))</f>
        <v>43941</v>
      </c>
      <c r="C1843" s="8">
        <v>19.1666666666667</v>
      </c>
      <c r="D1843">
        <v>0.91027157172431761</v>
      </c>
      <c r="E1843" s="6">
        <v>56.870658870147146</v>
      </c>
      <c r="F1843" s="9">
        <v>54.734429728332522</v>
      </c>
      <c r="G1843" s="9">
        <v>47.691549065089575</v>
      </c>
      <c r="H1843" s="9">
        <v>235.0244199054851</v>
      </c>
      <c r="I1843" s="9">
        <f t="shared" si="45"/>
        <v>51.767744034726348</v>
      </c>
    </row>
    <row r="1844" spans="1:9" x14ac:dyDescent="0.25">
      <c r="A1844" s="16"/>
      <c r="B1844" s="5">
        <f>DATE(YEAR(siječanj!B1844),MONTH(siječanj!B1844)+3,DAY(siječanj!B1844))</f>
        <v>43941</v>
      </c>
      <c r="C1844" s="8">
        <v>19.1770833333333</v>
      </c>
      <c r="D1844">
        <v>0.91027157172431761</v>
      </c>
      <c r="E1844" s="6">
        <v>59.162801155678792</v>
      </c>
      <c r="F1844" s="9">
        <v>54.797754521031081</v>
      </c>
      <c r="G1844" s="9">
        <v>49.110363945242504</v>
      </c>
      <c r="H1844" s="9">
        <v>234.24733721997291</v>
      </c>
      <c r="I1844" s="9">
        <f t="shared" si="45"/>
        <v>53.854215995593009</v>
      </c>
    </row>
    <row r="1845" spans="1:9" x14ac:dyDescent="0.25">
      <c r="A1845" s="16"/>
      <c r="B1845" s="5">
        <f>DATE(YEAR(siječanj!B1845),MONTH(siječanj!B1845)+3,DAY(siječanj!B1845))</f>
        <v>43941</v>
      </c>
      <c r="C1845" s="8">
        <v>19.1875</v>
      </c>
      <c r="D1845">
        <v>0.91027157172431761</v>
      </c>
      <c r="E1845" s="6">
        <v>62.959807167552057</v>
      </c>
      <c r="F1845" s="9">
        <v>54.66165725270249</v>
      </c>
      <c r="G1845" s="9">
        <v>47.455671858780072</v>
      </c>
      <c r="H1845" s="9">
        <v>225.46915863888364</v>
      </c>
      <c r="I1845" s="9">
        <f t="shared" si="45"/>
        <v>57.31052262586757</v>
      </c>
    </row>
    <row r="1846" spans="1:9" x14ac:dyDescent="0.25">
      <c r="A1846" s="16"/>
      <c r="B1846" s="5">
        <f>DATE(YEAR(siječanj!B1846),MONTH(siječanj!B1846)+3,DAY(siječanj!B1846))</f>
        <v>43941</v>
      </c>
      <c r="C1846" s="8">
        <v>19.1979166666667</v>
      </c>
      <c r="D1846">
        <v>0.91027157172431761</v>
      </c>
      <c r="E1846" s="6">
        <v>67.539297893101519</v>
      </c>
      <c r="F1846" s="9">
        <v>55.43503308433322</v>
      </c>
      <c r="G1846" s="9">
        <v>46.967668181012925</v>
      </c>
      <c r="H1846" s="9">
        <v>206.38368767364415</v>
      </c>
      <c r="I1846" s="9">
        <f t="shared" si="45"/>
        <v>61.479102846310411</v>
      </c>
    </row>
    <row r="1847" spans="1:9" x14ac:dyDescent="0.25">
      <c r="A1847" s="16"/>
      <c r="B1847" s="5">
        <f>DATE(YEAR(siječanj!B1847),MONTH(siječanj!B1847)+3,DAY(siječanj!B1847))</f>
        <v>43941</v>
      </c>
      <c r="C1847" s="8">
        <v>19.2083333333333</v>
      </c>
      <c r="D1847">
        <v>0.91027157172431761</v>
      </c>
      <c r="E1847" s="6">
        <v>73.639386346186839</v>
      </c>
      <c r="F1847" s="9">
        <v>56.219198804807448</v>
      </c>
      <c r="G1847" s="9">
        <v>47.994843264539028</v>
      </c>
      <c r="H1847" s="9">
        <v>191.76768994747425</v>
      </c>
      <c r="I1847" s="9">
        <f t="shared" si="45"/>
        <v>67.031839950157746</v>
      </c>
    </row>
    <row r="1848" spans="1:9" x14ac:dyDescent="0.25">
      <c r="A1848" s="16"/>
      <c r="B1848" s="5">
        <f>DATE(YEAR(siječanj!B1848),MONTH(siječanj!B1848)+3,DAY(siječanj!B1848))</f>
        <v>43941</v>
      </c>
      <c r="C1848" s="8">
        <v>19.21875</v>
      </c>
      <c r="D1848">
        <v>0.91027157172431761</v>
      </c>
      <c r="E1848" s="6">
        <v>79.85526058155763</v>
      </c>
      <c r="F1848" s="9">
        <v>61.042005854365797</v>
      </c>
      <c r="G1848" s="9">
        <v>48.024953967529029</v>
      </c>
      <c r="H1848" s="9">
        <v>168.95034314947551</v>
      </c>
      <c r="I1848" s="9">
        <f t="shared" si="45"/>
        <v>72.689973560029415</v>
      </c>
    </row>
    <row r="1849" spans="1:9" x14ac:dyDescent="0.25">
      <c r="A1849" s="16"/>
      <c r="B1849" s="5">
        <f>DATE(YEAR(siječanj!B1849),MONTH(siječanj!B1849)+3,DAY(siječanj!B1849))</f>
        <v>43941</v>
      </c>
      <c r="C1849" s="8">
        <v>19.2291666666667</v>
      </c>
      <c r="D1849">
        <v>0.91027157172431761</v>
      </c>
      <c r="E1849" s="6">
        <v>84.728727762598581</v>
      </c>
      <c r="F1849" s="9">
        <v>66.716494796636496</v>
      </c>
      <c r="G1849" s="9">
        <v>50.414410614798598</v>
      </c>
      <c r="H1849" s="9">
        <v>142.82326697958948</v>
      </c>
      <c r="I1849" s="9">
        <f t="shared" si="45"/>
        <v>77.126152190662438</v>
      </c>
    </row>
    <row r="1850" spans="1:9" x14ac:dyDescent="0.25">
      <c r="A1850" s="16"/>
      <c r="B1850" s="5">
        <f>DATE(YEAR(siječanj!B1850),MONTH(siječanj!B1850)+3,DAY(siječanj!B1850))</f>
        <v>43941</v>
      </c>
      <c r="C1850" s="8">
        <v>19.2395833333333</v>
      </c>
      <c r="D1850">
        <v>0.91027157172431761</v>
      </c>
      <c r="E1850" s="6">
        <v>90.289692214668833</v>
      </c>
      <c r="F1850" s="9">
        <v>68.203124475917591</v>
      </c>
      <c r="G1850" s="9">
        <v>53.875038565356952</v>
      </c>
      <c r="H1850" s="9">
        <v>112.43556065273901</v>
      </c>
      <c r="I1850" s="9">
        <f t="shared" si="45"/>
        <v>82.188140042751485</v>
      </c>
    </row>
    <row r="1851" spans="1:9" x14ac:dyDescent="0.25">
      <c r="A1851" s="16"/>
      <c r="B1851" s="5">
        <f>DATE(YEAR(siječanj!B1851),MONTH(siječanj!B1851)+3,DAY(siječanj!B1851))</f>
        <v>43941</v>
      </c>
      <c r="C1851" s="8">
        <v>19.25</v>
      </c>
      <c r="D1851">
        <v>0.91027157172431761</v>
      </c>
      <c r="E1851" s="6">
        <v>95.320006794614173</v>
      </c>
      <c r="F1851" s="9">
        <v>72.702283083138298</v>
      </c>
      <c r="G1851" s="9">
        <v>65.200354992322417</v>
      </c>
      <c r="H1851" s="9">
        <v>66.196761807466387</v>
      </c>
      <c r="I1851" s="9">
        <f t="shared" si="45"/>
        <v>86.76709240170608</v>
      </c>
    </row>
    <row r="1852" spans="1:9" x14ac:dyDescent="0.25">
      <c r="A1852" s="16"/>
      <c r="B1852" s="5">
        <f>DATE(YEAR(siječanj!B1852),MONTH(siječanj!B1852)+3,DAY(siječanj!B1852))</f>
        <v>43941</v>
      </c>
      <c r="C1852" s="8">
        <v>19.2604166666667</v>
      </c>
      <c r="D1852">
        <v>0.91027157172431761</v>
      </c>
      <c r="E1852" s="6">
        <v>98.36421913434198</v>
      </c>
      <c r="F1852" s="9">
        <v>90.036932715344847</v>
      </c>
      <c r="G1852" s="9">
        <v>83.559612703485499</v>
      </c>
      <c r="H1852" s="9">
        <v>34.612257683975173</v>
      </c>
      <c r="I1852" s="9">
        <f t="shared" si="45"/>
        <v>89.538152352852663</v>
      </c>
    </row>
    <row r="1853" spans="1:9" x14ac:dyDescent="0.25">
      <c r="A1853" s="16"/>
      <c r="B1853" s="5">
        <f>DATE(YEAR(siječanj!B1853),MONTH(siječanj!B1853)+3,DAY(siječanj!B1853))</f>
        <v>43941</v>
      </c>
      <c r="C1853" s="8">
        <v>19.2708333333333</v>
      </c>
      <c r="D1853">
        <v>0.91027157172431761</v>
      </c>
      <c r="E1853" s="6">
        <v>100.52795329229581</v>
      </c>
      <c r="F1853" s="9">
        <v>100.07737235594099</v>
      </c>
      <c r="G1853" s="9">
        <v>95.458677880866972</v>
      </c>
      <c r="H1853" s="9">
        <v>18.517753290249299</v>
      </c>
      <c r="I1853" s="9">
        <f t="shared" si="45"/>
        <v>91.507738045606885</v>
      </c>
    </row>
    <row r="1854" spans="1:9" x14ac:dyDescent="0.25">
      <c r="A1854" s="16"/>
      <c r="B1854" s="5">
        <f>DATE(YEAR(siječanj!B1854),MONTH(siječanj!B1854)+3,DAY(siječanj!B1854))</f>
        <v>43941</v>
      </c>
      <c r="C1854" s="8">
        <v>19.28125</v>
      </c>
      <c r="D1854">
        <v>0.91027157172431761</v>
      </c>
      <c r="E1854" s="6">
        <v>101.47686026229785</v>
      </c>
      <c r="F1854" s="9">
        <v>109.94228441560809</v>
      </c>
      <c r="G1854" s="9">
        <v>103.81451233551321</v>
      </c>
      <c r="H1854" s="9">
        <v>11.911700337625042</v>
      </c>
      <c r="I1854" s="9">
        <f t="shared" si="45"/>
        <v>92.371501084610813</v>
      </c>
    </row>
    <row r="1855" spans="1:9" x14ac:dyDescent="0.25">
      <c r="A1855" s="16"/>
      <c r="B1855" s="5">
        <f>DATE(YEAR(siječanj!B1855),MONTH(siječanj!B1855)+3,DAY(siječanj!B1855))</f>
        <v>43941</v>
      </c>
      <c r="C1855" s="8">
        <v>19.2916666666667</v>
      </c>
      <c r="D1855">
        <v>0.91027157172431761</v>
      </c>
      <c r="E1855" s="6">
        <v>99.422943272548665</v>
      </c>
      <c r="F1855" s="9">
        <v>116.21276904293543</v>
      </c>
      <c r="G1855" s="9">
        <v>109.78344250955675</v>
      </c>
      <c r="H1855" s="9">
        <v>4.7363878298783053</v>
      </c>
      <c r="I1855" s="9">
        <f t="shared" si="45"/>
        <v>90.501878838160536</v>
      </c>
    </row>
    <row r="1856" spans="1:9" x14ac:dyDescent="0.25">
      <c r="A1856" s="16"/>
      <c r="B1856" s="5">
        <f>DATE(YEAR(siječanj!B1856),MONTH(siječanj!B1856)+3,DAY(siječanj!B1856))</f>
        <v>43941</v>
      </c>
      <c r="C1856" s="8">
        <v>19.3020833333333</v>
      </c>
      <c r="D1856">
        <v>0.91027157172431761</v>
      </c>
      <c r="E1856" s="6">
        <v>96.784974788099618</v>
      </c>
      <c r="F1856" s="9">
        <v>129.29424140348868</v>
      </c>
      <c r="G1856" s="9">
        <v>120.66990436971317</v>
      </c>
      <c r="H1856" s="9">
        <v>3.3483550628758141</v>
      </c>
      <c r="I1856" s="9">
        <f t="shared" si="45"/>
        <v>88.100611119661892</v>
      </c>
    </row>
    <row r="1857" spans="1:9" x14ac:dyDescent="0.25">
      <c r="A1857" s="16"/>
      <c r="B1857" s="5">
        <f>DATE(YEAR(siječanj!B1857),MONTH(siječanj!B1857)+3,DAY(siječanj!B1857))</f>
        <v>43941</v>
      </c>
      <c r="C1857" s="8">
        <v>19.3125</v>
      </c>
      <c r="D1857">
        <v>0.91027157172431761</v>
      </c>
      <c r="E1857" s="6">
        <v>96.584329252855497</v>
      </c>
      <c r="F1857" s="9">
        <v>135.62195865536313</v>
      </c>
      <c r="G1857" s="9">
        <v>133.31727449333269</v>
      </c>
      <c r="H1857" s="9">
        <v>3.8262402913210196</v>
      </c>
      <c r="I1857" s="9">
        <f t="shared" si="45"/>
        <v>87.917969192935757</v>
      </c>
    </row>
    <row r="1858" spans="1:9" x14ac:dyDescent="0.25">
      <c r="A1858" s="16"/>
      <c r="B1858" s="5">
        <f>DATE(YEAR(siječanj!B1858),MONTH(siječanj!B1858)+3,DAY(siječanj!B1858))</f>
        <v>43941</v>
      </c>
      <c r="C1858" s="8">
        <v>19.3229166666667</v>
      </c>
      <c r="D1858">
        <v>0.91027157172431761</v>
      </c>
      <c r="E1858" s="6">
        <v>95.666978146084318</v>
      </c>
      <c r="F1858" s="9">
        <v>139.53148299057719</v>
      </c>
      <c r="G1858" s="9">
        <v>146.48454083859005</v>
      </c>
      <c r="H1858" s="9">
        <v>3.4634761364743234</v>
      </c>
      <c r="I1858" s="9">
        <f t="shared" si="45"/>
        <v>87.082930559152118</v>
      </c>
    </row>
    <row r="1859" spans="1:9" x14ac:dyDescent="0.25">
      <c r="A1859" s="16"/>
      <c r="B1859" s="5">
        <f>DATE(YEAR(siječanj!B1859),MONTH(siječanj!B1859)+3,DAY(siječanj!B1859))</f>
        <v>43941</v>
      </c>
      <c r="C1859" s="8">
        <v>19.3333333333333</v>
      </c>
      <c r="D1859">
        <v>0.91027157172431761</v>
      </c>
      <c r="E1859" s="6">
        <v>97.080583085978731</v>
      </c>
      <c r="F1859" s="9">
        <v>169.66868736137803</v>
      </c>
      <c r="G1859" s="9">
        <v>154.07979009228018</v>
      </c>
      <c r="H1859" s="9">
        <v>2.3766777418298695</v>
      </c>
      <c r="I1859" s="9">
        <f t="shared" si="45"/>
        <v>88.369694949587057</v>
      </c>
    </row>
    <row r="1860" spans="1:9" x14ac:dyDescent="0.25">
      <c r="A1860" s="16"/>
      <c r="B1860" s="5">
        <f>DATE(YEAR(siječanj!B1860),MONTH(siječanj!B1860)+3,DAY(siječanj!B1860))</f>
        <v>43941</v>
      </c>
      <c r="C1860" s="8">
        <v>19.34375</v>
      </c>
      <c r="D1860">
        <v>0.91027157172431761</v>
      </c>
      <c r="E1860" s="6">
        <v>97.930815419554179</v>
      </c>
      <c r="F1860" s="9">
        <v>171.15166415091659</v>
      </c>
      <c r="G1860" s="9">
        <v>176.19454232766415</v>
      </c>
      <c r="H1860" s="9">
        <v>2.076071874874597</v>
      </c>
      <c r="I1860" s="9">
        <f t="shared" ref="I1860:I1923" si="47">D1860*E1860</f>
        <v>89.143637272201616</v>
      </c>
    </row>
    <row r="1861" spans="1:9" x14ac:dyDescent="0.25">
      <c r="A1861" s="16"/>
      <c r="B1861" s="5">
        <f>DATE(YEAR(siječanj!B1861),MONTH(siječanj!B1861)+3,DAY(siječanj!B1861))</f>
        <v>43941</v>
      </c>
      <c r="C1861" s="8">
        <v>19.3541666666667</v>
      </c>
      <c r="D1861">
        <v>0.91027157172431761</v>
      </c>
      <c r="E1861" s="6">
        <v>97.343042179057946</v>
      </c>
      <c r="F1861" s="9">
        <v>199.74822108234912</v>
      </c>
      <c r="G1861" s="9">
        <v>181.12410545287659</v>
      </c>
      <c r="H1861" s="9">
        <v>2.3902399122958515</v>
      </c>
      <c r="I1861" s="9">
        <f t="shared" si="47"/>
        <v>88.608604000757623</v>
      </c>
    </row>
    <row r="1862" spans="1:9" x14ac:dyDescent="0.25">
      <c r="A1862" s="16"/>
      <c r="B1862" s="5">
        <f>DATE(YEAR(siječanj!B1862),MONTH(siječanj!B1862)+3,DAY(siječanj!B1862))</f>
        <v>43941</v>
      </c>
      <c r="C1862" s="8">
        <v>19.3645833333333</v>
      </c>
      <c r="D1862">
        <v>0.91027157172431761</v>
      </c>
      <c r="E1862" s="6">
        <v>97.594655887702501</v>
      </c>
      <c r="F1862" s="9">
        <v>186.80046699042421</v>
      </c>
      <c r="G1862" s="9">
        <v>181.48112777329501</v>
      </c>
      <c r="H1862" s="9">
        <v>1.7794999966375398</v>
      </c>
      <c r="I1862" s="9">
        <f t="shared" si="47"/>
        <v>88.837640806792876</v>
      </c>
    </row>
    <row r="1863" spans="1:9" x14ac:dyDescent="0.25">
      <c r="A1863" s="16"/>
      <c r="B1863" s="5">
        <f>DATE(YEAR(siječanj!B1863),MONTH(siječanj!B1863)+3,DAY(siječanj!B1863))</f>
        <v>43941</v>
      </c>
      <c r="C1863" s="8">
        <v>19.375</v>
      </c>
      <c r="D1863">
        <v>0.91027157172431761</v>
      </c>
      <c r="E1863" s="6">
        <v>97.912433746682026</v>
      </c>
      <c r="F1863" s="9">
        <v>205.56749546415128</v>
      </c>
      <c r="G1863" s="9">
        <v>186.87633327585337</v>
      </c>
      <c r="H1863" s="9">
        <v>1.4226244692728418</v>
      </c>
      <c r="I1863" s="9">
        <f t="shared" si="47"/>
        <v>89.126904957945371</v>
      </c>
    </row>
    <row r="1864" spans="1:9" x14ac:dyDescent="0.25">
      <c r="A1864" s="16"/>
      <c r="B1864" s="5">
        <f>DATE(YEAR(siječanj!B1864),MONTH(siječanj!B1864)+3,DAY(siječanj!B1864))</f>
        <v>43941</v>
      </c>
      <c r="C1864" s="8">
        <v>19.3854166666667</v>
      </c>
      <c r="D1864">
        <v>0.91027157172431761</v>
      </c>
      <c r="E1864" s="6">
        <v>98.980760383923467</v>
      </c>
      <c r="F1864" s="9">
        <v>192.74624628872274</v>
      </c>
      <c r="G1864" s="9">
        <v>182.68646687911098</v>
      </c>
      <c r="H1864" s="9">
        <v>1.4088122911109897</v>
      </c>
      <c r="I1864" s="9">
        <f t="shared" si="47"/>
        <v>90.099372325142085</v>
      </c>
    </row>
    <row r="1865" spans="1:9" x14ac:dyDescent="0.25">
      <c r="A1865" s="16"/>
      <c r="B1865" s="5">
        <f>DATE(YEAR(siječanj!B1865),MONTH(siječanj!B1865)+3,DAY(siječanj!B1865))</f>
        <v>43941</v>
      </c>
      <c r="C1865" s="8">
        <v>19.3958333333333</v>
      </c>
      <c r="D1865">
        <v>0.91027157172431761</v>
      </c>
      <c r="E1865" s="6">
        <v>98.40832330282943</v>
      </c>
      <c r="F1865" s="9">
        <v>190.46533210307996</v>
      </c>
      <c r="G1865" s="9">
        <v>184.84432033029157</v>
      </c>
      <c r="H1865" s="9">
        <v>1.5674476523965855</v>
      </c>
      <c r="I1865" s="9">
        <f t="shared" si="47"/>
        <v>89.578299123621335</v>
      </c>
    </row>
    <row r="1866" spans="1:9" x14ac:dyDescent="0.25">
      <c r="A1866" s="16"/>
      <c r="B1866" s="5">
        <f>DATE(YEAR(siječanj!B1866),MONTH(siječanj!B1866)+3,DAY(siječanj!B1866))</f>
        <v>43941</v>
      </c>
      <c r="C1866" s="8">
        <v>19.40625</v>
      </c>
      <c r="D1866">
        <v>0.91027157172431761</v>
      </c>
      <c r="E1866" s="6">
        <v>98.237628442841384</v>
      </c>
      <c r="F1866" s="9">
        <v>177.42924559153911</v>
      </c>
      <c r="G1866" s="9">
        <v>190.85778047373094</v>
      </c>
      <c r="H1866" s="9">
        <v>1.4841831371128169</v>
      </c>
      <c r="I1866" s="9">
        <f t="shared" si="47"/>
        <v>89.42292044513475</v>
      </c>
    </row>
    <row r="1867" spans="1:9" x14ac:dyDescent="0.25">
      <c r="A1867" s="16"/>
      <c r="B1867" s="5">
        <f>DATE(YEAR(siječanj!B1867),MONTH(siječanj!B1867)+3,DAY(siječanj!B1867))</f>
        <v>43941</v>
      </c>
      <c r="C1867" s="8">
        <v>19.4166666666667</v>
      </c>
      <c r="D1867">
        <v>0.91027157172431761</v>
      </c>
      <c r="E1867" s="6">
        <v>99.021201051442674</v>
      </c>
      <c r="F1867" s="9">
        <v>177.15079814350747</v>
      </c>
      <c r="G1867" s="9">
        <v>190.65592679666963</v>
      </c>
      <c r="H1867" s="9">
        <v>1.2806061533665045</v>
      </c>
      <c r="I1867" s="9">
        <f t="shared" si="47"/>
        <v>90.136184315126371</v>
      </c>
    </row>
    <row r="1868" spans="1:9" x14ac:dyDescent="0.25">
      <c r="A1868" s="16"/>
      <c r="B1868" s="5">
        <f>DATE(YEAR(siječanj!B1868),MONTH(siječanj!B1868)+3,DAY(siječanj!B1868))</f>
        <v>43941</v>
      </c>
      <c r="C1868" s="8">
        <v>19.4270833333333</v>
      </c>
      <c r="D1868">
        <v>0.91027157172431761</v>
      </c>
      <c r="E1868" s="6">
        <v>99.063467052642892</v>
      </c>
      <c r="F1868" s="9">
        <v>195.30644780573732</v>
      </c>
      <c r="G1868" s="9">
        <v>186.42637029562619</v>
      </c>
      <c r="H1868" s="9">
        <v>1.3126967826315614</v>
      </c>
      <c r="I1868" s="9">
        <f t="shared" si="47"/>
        <v>90.174657854469402</v>
      </c>
    </row>
    <row r="1869" spans="1:9" x14ac:dyDescent="0.25">
      <c r="A1869" s="16"/>
      <c r="B1869" s="5">
        <f>DATE(YEAR(siječanj!B1869),MONTH(siječanj!B1869)+3,DAY(siječanj!B1869))</f>
        <v>43941</v>
      </c>
      <c r="C1869" s="8">
        <v>19.4375</v>
      </c>
      <c r="D1869">
        <v>0.91027157172431761</v>
      </c>
      <c r="E1869" s="6">
        <v>99.117701872420028</v>
      </c>
      <c r="F1869" s="9">
        <v>188.44135792223221</v>
      </c>
      <c r="G1869" s="9">
        <v>183.5347876776637</v>
      </c>
      <c r="H1869" s="9">
        <v>1.3534550093844988</v>
      </c>
      <c r="I1869" s="9">
        <f t="shared" si="47"/>
        <v>90.224026269110112</v>
      </c>
    </row>
    <row r="1870" spans="1:9" x14ac:dyDescent="0.25">
      <c r="A1870" s="16"/>
      <c r="B1870" s="5">
        <f>DATE(YEAR(siječanj!B1870),MONTH(siječanj!B1870)+3,DAY(siječanj!B1870))</f>
        <v>43941</v>
      </c>
      <c r="C1870" s="8">
        <v>19.4479166666667</v>
      </c>
      <c r="D1870">
        <v>0.91027157172431761</v>
      </c>
      <c r="E1870" s="6">
        <v>100.8538182975787</v>
      </c>
      <c r="F1870" s="9">
        <v>176.02883053991098</v>
      </c>
      <c r="G1870" s="9">
        <v>182.80782469044215</v>
      </c>
      <c r="H1870" s="9">
        <v>1.450705014938013</v>
      </c>
      <c r="I1870" s="9">
        <f t="shared" si="47"/>
        <v>91.804363696135709</v>
      </c>
    </row>
    <row r="1871" spans="1:9" x14ac:dyDescent="0.25">
      <c r="A1871" s="16"/>
      <c r="B1871" s="5">
        <f>DATE(YEAR(siječanj!B1871),MONTH(siječanj!B1871)+3,DAY(siječanj!B1871))</f>
        <v>43941</v>
      </c>
      <c r="C1871" s="8">
        <v>19.4583333333333</v>
      </c>
      <c r="D1871">
        <v>0.91027157172431761</v>
      </c>
      <c r="E1871" s="6">
        <v>101.46640383485091</v>
      </c>
      <c r="F1871" s="9">
        <v>174.13266731424648</v>
      </c>
      <c r="G1871" s="9">
        <v>183.62847879748304</v>
      </c>
      <c r="H1871" s="9">
        <v>1.3879142374574369</v>
      </c>
      <c r="I1871" s="9">
        <f t="shared" si="47"/>
        <v>92.361982895964061</v>
      </c>
    </row>
    <row r="1872" spans="1:9" x14ac:dyDescent="0.25">
      <c r="A1872" s="16"/>
      <c r="B1872" s="5">
        <f>DATE(YEAR(siječanj!B1872),MONTH(siječanj!B1872)+3,DAY(siječanj!B1872))</f>
        <v>43941</v>
      </c>
      <c r="C1872" s="8">
        <v>19.46875</v>
      </c>
      <c r="D1872">
        <v>0.91027157172431761</v>
      </c>
      <c r="E1872" s="6">
        <v>102.43541612975703</v>
      </c>
      <c r="F1872" s="9">
        <v>169.17548294884557</v>
      </c>
      <c r="G1872" s="9">
        <v>177.40793984899446</v>
      </c>
      <c r="H1872" s="9">
        <v>1.3394525863226028</v>
      </c>
      <c r="I1872" s="9">
        <f t="shared" si="47"/>
        <v>93.244047240668451</v>
      </c>
    </row>
    <row r="1873" spans="1:9" x14ac:dyDescent="0.25">
      <c r="A1873" s="16"/>
      <c r="B1873" s="5">
        <f>DATE(YEAR(siječanj!B1873),MONTH(siječanj!B1873)+3,DAY(siječanj!B1873))</f>
        <v>43941</v>
      </c>
      <c r="C1873" s="8">
        <v>19.4791666666667</v>
      </c>
      <c r="D1873">
        <v>0.91027157172431761</v>
      </c>
      <c r="E1873" s="6">
        <v>102.96812332767495</v>
      </c>
      <c r="F1873" s="9">
        <v>165.895095532689</v>
      </c>
      <c r="G1873" s="9">
        <v>174.54184076614951</v>
      </c>
      <c r="H1873" s="9">
        <v>1.2632390848996369</v>
      </c>
      <c r="I1873" s="9">
        <f t="shared" si="47"/>
        <v>93.72895545898605</v>
      </c>
    </row>
    <row r="1874" spans="1:9" x14ac:dyDescent="0.25">
      <c r="A1874" s="16"/>
      <c r="B1874" s="5">
        <f>DATE(YEAR(siječanj!B1874),MONTH(siječanj!B1874)+3,DAY(siječanj!B1874))</f>
        <v>43941</v>
      </c>
      <c r="C1874" s="8">
        <v>19.4895833333333</v>
      </c>
      <c r="D1874">
        <v>0.91027157172431761</v>
      </c>
      <c r="E1874" s="6">
        <v>102.81103603905476</v>
      </c>
      <c r="F1874" s="9">
        <v>162.22867522935078</v>
      </c>
      <c r="G1874" s="9">
        <v>169.35698479007664</v>
      </c>
      <c r="H1874" s="9">
        <v>1.2724843894138296</v>
      </c>
      <c r="I1874" s="9">
        <f t="shared" si="47"/>
        <v>93.585963365875827</v>
      </c>
    </row>
    <row r="1875" spans="1:9" x14ac:dyDescent="0.25">
      <c r="A1875" s="16"/>
      <c r="B1875" s="5">
        <f>DATE(YEAR(siječanj!B1875),MONTH(siječanj!B1875)+3,DAY(siječanj!B1875))</f>
        <v>43941</v>
      </c>
      <c r="C1875" s="8">
        <v>19.5</v>
      </c>
      <c r="D1875">
        <v>0.91027157172431761</v>
      </c>
      <c r="E1875" s="6">
        <v>101.25481419512448</v>
      </c>
      <c r="F1875" s="9">
        <v>159.82463575347501</v>
      </c>
      <c r="G1875" s="9">
        <v>169.18319510688568</v>
      </c>
      <c r="H1875" s="9">
        <v>1.3820126613696764</v>
      </c>
      <c r="I1875" s="9">
        <f t="shared" si="47"/>
        <v>92.169378862049712</v>
      </c>
    </row>
    <row r="1876" spans="1:9" x14ac:dyDescent="0.25">
      <c r="A1876" s="16"/>
      <c r="B1876" s="5">
        <f>DATE(YEAR(siječanj!B1876),MONTH(siječanj!B1876)+3,DAY(siječanj!B1876))</f>
        <v>43941</v>
      </c>
      <c r="C1876" s="8">
        <v>19.5104166666667</v>
      </c>
      <c r="D1876">
        <v>0.91027157172431761</v>
      </c>
      <c r="E1876" s="6">
        <v>100.36924798209468</v>
      </c>
      <c r="F1876" s="9">
        <v>158.36747432554932</v>
      </c>
      <c r="G1876" s="9">
        <v>172.57910290455587</v>
      </c>
      <c r="H1876" s="9">
        <v>1.5086878754944339</v>
      </c>
      <c r="I1876" s="9">
        <f t="shared" si="47"/>
        <v>91.363273113449111</v>
      </c>
    </row>
    <row r="1877" spans="1:9" x14ac:dyDescent="0.25">
      <c r="A1877" s="16"/>
      <c r="B1877" s="5">
        <f>DATE(YEAR(siječanj!B1877),MONTH(siječanj!B1877)+3,DAY(siječanj!B1877))</f>
        <v>43941</v>
      </c>
      <c r="C1877" s="8">
        <v>19.5208333333333</v>
      </c>
      <c r="D1877">
        <v>0.91027157172431761</v>
      </c>
      <c r="E1877" s="6">
        <v>100.39047772834148</v>
      </c>
      <c r="F1877" s="9">
        <v>155.32184033083402</v>
      </c>
      <c r="G1877" s="9">
        <v>173.36200124807155</v>
      </c>
      <c r="H1877" s="9">
        <v>1.5936566265058241</v>
      </c>
      <c r="I1877" s="9">
        <f t="shared" si="47"/>
        <v>91.382597947932496</v>
      </c>
    </row>
    <row r="1878" spans="1:9" x14ac:dyDescent="0.25">
      <c r="A1878" s="16"/>
      <c r="B1878" s="5">
        <f>DATE(YEAR(siječanj!B1878),MONTH(siječanj!B1878)+3,DAY(siječanj!B1878))</f>
        <v>43941</v>
      </c>
      <c r="C1878" s="8">
        <v>19.53125</v>
      </c>
      <c r="D1878">
        <v>0.91027157172431761</v>
      </c>
      <c r="E1878" s="6">
        <v>99.55144123536985</v>
      </c>
      <c r="F1878" s="9">
        <v>153.58879932786405</v>
      </c>
      <c r="G1878" s="9">
        <v>172.84794416715752</v>
      </c>
      <c r="H1878" s="9">
        <v>1.7200828289813088</v>
      </c>
      <c r="I1878" s="9">
        <f t="shared" si="47"/>
        <v>90.61884688074116</v>
      </c>
    </row>
    <row r="1879" spans="1:9" x14ac:dyDescent="0.25">
      <c r="A1879" s="16"/>
      <c r="B1879" s="5">
        <f>DATE(YEAR(siječanj!B1879),MONTH(siječanj!B1879)+3,DAY(siječanj!B1879))</f>
        <v>43941</v>
      </c>
      <c r="C1879" s="8">
        <v>19.5416666666667</v>
      </c>
      <c r="D1879">
        <v>0.91027157172431761</v>
      </c>
      <c r="E1879" s="6">
        <v>97.430453845248294</v>
      </c>
      <c r="F1879" s="9">
        <v>153.50712167768015</v>
      </c>
      <c r="G1879" s="9">
        <v>170.39820190342576</v>
      </c>
      <c r="H1879" s="9">
        <v>1.8949089277026083</v>
      </c>
      <c r="I1879" s="9">
        <f t="shared" si="47"/>
        <v>88.688172355527755</v>
      </c>
    </row>
    <row r="1880" spans="1:9" x14ac:dyDescent="0.25">
      <c r="A1880" s="16"/>
      <c r="B1880" s="5">
        <f>DATE(YEAR(siječanj!B1880),MONTH(siječanj!B1880)+3,DAY(siječanj!B1880))</f>
        <v>43941</v>
      </c>
      <c r="C1880" s="8">
        <v>19.5520833333333</v>
      </c>
      <c r="D1880">
        <v>0.91027157172431761</v>
      </c>
      <c r="E1880" s="6">
        <v>96.321752682919566</v>
      </c>
      <c r="F1880" s="9">
        <v>152.67776701864165</v>
      </c>
      <c r="G1880" s="9">
        <v>165.21827809501582</v>
      </c>
      <c r="H1880" s="9">
        <v>1.791538215809974</v>
      </c>
      <c r="I1880" s="9">
        <f t="shared" si="47"/>
        <v>87.678953205922198</v>
      </c>
    </row>
    <row r="1881" spans="1:9" x14ac:dyDescent="0.25">
      <c r="A1881" s="16"/>
      <c r="B1881" s="5">
        <f>DATE(YEAR(siječanj!B1881),MONTH(siječanj!B1881)+3,DAY(siječanj!B1881))</f>
        <v>43941</v>
      </c>
      <c r="C1881" s="8">
        <v>19.5625</v>
      </c>
      <c r="D1881">
        <v>0.91027157172431761</v>
      </c>
      <c r="E1881" s="6">
        <v>96.312046527834767</v>
      </c>
      <c r="F1881" s="9">
        <v>152.73801357861987</v>
      </c>
      <c r="G1881" s="9">
        <v>163.17760476066917</v>
      </c>
      <c r="H1881" s="9">
        <v>1.8084461067955826</v>
      </c>
      <c r="I1881" s="9">
        <f t="shared" si="47"/>
        <v>87.670117968877761</v>
      </c>
    </row>
    <row r="1882" spans="1:9" x14ac:dyDescent="0.25">
      <c r="A1882" s="16"/>
      <c r="B1882" s="5">
        <f>DATE(YEAR(siječanj!B1882),MONTH(siječanj!B1882)+3,DAY(siječanj!B1882))</f>
        <v>43941</v>
      </c>
      <c r="C1882" s="8">
        <v>19.5729166666667</v>
      </c>
      <c r="D1882">
        <v>0.91027157172431761</v>
      </c>
      <c r="E1882" s="6">
        <v>96.650837936156762</v>
      </c>
      <c r="F1882" s="9">
        <v>152.62445251015507</v>
      </c>
      <c r="G1882" s="9">
        <v>159.10132269375833</v>
      </c>
      <c r="H1882" s="9">
        <v>1.8869495193452592</v>
      </c>
      <c r="I1882" s="9">
        <f t="shared" si="47"/>
        <v>87.978510156617716</v>
      </c>
    </row>
    <row r="1883" spans="1:9" x14ac:dyDescent="0.25">
      <c r="A1883" s="16"/>
      <c r="B1883" s="5">
        <f>DATE(YEAR(siječanj!B1883),MONTH(siječanj!B1883)+3,DAY(siječanj!B1883))</f>
        <v>43941</v>
      </c>
      <c r="C1883" s="8">
        <v>19.5833333333333</v>
      </c>
      <c r="D1883">
        <v>0.91027157172431761</v>
      </c>
      <c r="E1883" s="6">
        <v>99.16953187183644</v>
      </c>
      <c r="F1883" s="9">
        <v>149.73718675731422</v>
      </c>
      <c r="G1883" s="9">
        <v>151.76807227316192</v>
      </c>
      <c r="H1883" s="9">
        <v>1.7487141884146711</v>
      </c>
      <c r="I1883" s="9">
        <f t="shared" si="47"/>
        <v>90.271205644141361</v>
      </c>
    </row>
    <row r="1884" spans="1:9" x14ac:dyDescent="0.25">
      <c r="A1884" s="16"/>
      <c r="B1884" s="5">
        <f>DATE(YEAR(siječanj!B1884),MONTH(siječanj!B1884)+3,DAY(siječanj!B1884))</f>
        <v>43941</v>
      </c>
      <c r="C1884" s="8">
        <v>19.59375</v>
      </c>
      <c r="D1884">
        <v>0.91027157172431761</v>
      </c>
      <c r="E1884" s="6">
        <v>100.72894632210765</v>
      </c>
      <c r="F1884" s="9">
        <v>147.55325297668438</v>
      </c>
      <c r="G1884" s="9">
        <v>142.67173845901831</v>
      </c>
      <c r="H1884" s="9">
        <v>1.9101245355197605</v>
      </c>
      <c r="I1884" s="9">
        <f t="shared" si="47"/>
        <v>91.690696286759348</v>
      </c>
    </row>
    <row r="1885" spans="1:9" x14ac:dyDescent="0.25">
      <c r="A1885" s="16"/>
      <c r="B1885" s="5">
        <f>DATE(YEAR(siječanj!B1885),MONTH(siječanj!B1885)+3,DAY(siječanj!B1885))</f>
        <v>43941</v>
      </c>
      <c r="C1885" s="8">
        <v>19.6041666666667</v>
      </c>
      <c r="D1885">
        <v>0.91027157172431761</v>
      </c>
      <c r="E1885" s="6">
        <v>100.66896599555739</v>
      </c>
      <c r="F1885" s="9">
        <v>147.70951146375705</v>
      </c>
      <c r="G1885" s="9">
        <v>144.24895658556844</v>
      </c>
      <c r="H1885" s="9">
        <v>2.07368136304158</v>
      </c>
      <c r="I1885" s="9">
        <f t="shared" si="47"/>
        <v>91.636097900637907</v>
      </c>
    </row>
    <row r="1886" spans="1:9" x14ac:dyDescent="0.25">
      <c r="A1886" s="16"/>
      <c r="B1886" s="5">
        <f>DATE(YEAR(siječanj!B1886),MONTH(siječanj!B1886)+3,DAY(siječanj!B1886))</f>
        <v>43941</v>
      </c>
      <c r="C1886" s="8">
        <v>19.6145833333333</v>
      </c>
      <c r="D1886">
        <v>0.91027157172431761</v>
      </c>
      <c r="E1886" s="6">
        <v>102.67809369968845</v>
      </c>
      <c r="F1886" s="9">
        <v>146.99062758472132</v>
      </c>
      <c r="G1886" s="9">
        <v>145.32784919934005</v>
      </c>
      <c r="H1886" s="9">
        <v>2.3833970721738407</v>
      </c>
      <c r="I1886" s="9">
        <f t="shared" si="47"/>
        <v>93.464949733672157</v>
      </c>
    </row>
    <row r="1887" spans="1:9" x14ac:dyDescent="0.25">
      <c r="A1887" s="16"/>
      <c r="B1887" s="5">
        <f>DATE(YEAR(siječanj!B1887),MONTH(siječanj!B1887)+3,DAY(siječanj!B1887))</f>
        <v>43941</v>
      </c>
      <c r="C1887" s="8">
        <v>19.625</v>
      </c>
      <c r="D1887">
        <v>0.91027157172431761</v>
      </c>
      <c r="E1887" s="6">
        <v>103.33048612177394</v>
      </c>
      <c r="F1887" s="9">
        <v>145.36734205441172</v>
      </c>
      <c r="G1887" s="9">
        <v>140.67994936739075</v>
      </c>
      <c r="H1887" s="9">
        <v>2.3112235357486735</v>
      </c>
      <c r="I1887" s="9">
        <f t="shared" si="47"/>
        <v>94.058804009104961</v>
      </c>
    </row>
    <row r="1888" spans="1:9" x14ac:dyDescent="0.25">
      <c r="A1888" s="16"/>
      <c r="B1888" s="5">
        <f>DATE(YEAR(siječanj!B1888),MONTH(siječanj!B1888)+3,DAY(siječanj!B1888))</f>
        <v>43941</v>
      </c>
      <c r="C1888" s="8">
        <v>19.6354166666667</v>
      </c>
      <c r="D1888">
        <v>0.91027157172431761</v>
      </c>
      <c r="E1888" s="6">
        <v>104.18162865418871</v>
      </c>
      <c r="F1888" s="9">
        <v>144.67263797469491</v>
      </c>
      <c r="G1888" s="9">
        <v>137.87314063853407</v>
      </c>
      <c r="H1888" s="9">
        <v>2.2342908886826085</v>
      </c>
      <c r="I1888" s="9">
        <f t="shared" si="47"/>
        <v>94.833574859847559</v>
      </c>
    </row>
    <row r="1889" spans="1:9" x14ac:dyDescent="0.25">
      <c r="A1889" s="16"/>
      <c r="B1889" s="5">
        <f>DATE(YEAR(siječanj!B1889),MONTH(siječanj!B1889)+3,DAY(siječanj!B1889))</f>
        <v>43941</v>
      </c>
      <c r="C1889" s="8">
        <v>19.6458333333333</v>
      </c>
      <c r="D1889">
        <v>0.91027157172431761</v>
      </c>
      <c r="E1889" s="6">
        <v>105.93109400419043</v>
      </c>
      <c r="F1889" s="9">
        <v>140.52981092562712</v>
      </c>
      <c r="G1889" s="9">
        <v>142.10732430745006</v>
      </c>
      <c r="H1889" s="9">
        <v>2.0060348584001879</v>
      </c>
      <c r="I1889" s="9">
        <f t="shared" si="47"/>
        <v>96.426063433670862</v>
      </c>
    </row>
    <row r="1890" spans="1:9" x14ac:dyDescent="0.25">
      <c r="A1890" s="16"/>
      <c r="B1890" s="5">
        <f>DATE(YEAR(siječanj!B1890),MONTH(siječanj!B1890)+3,DAY(siječanj!B1890))</f>
        <v>43941</v>
      </c>
      <c r="C1890" s="8">
        <v>19.65625</v>
      </c>
      <c r="D1890">
        <v>0.91027157172431761</v>
      </c>
      <c r="E1890" s="6">
        <v>105.74230277226795</v>
      </c>
      <c r="F1890" s="9">
        <v>139.13078228429731</v>
      </c>
      <c r="G1890" s="9">
        <v>140.27266629204141</v>
      </c>
      <c r="H1890" s="9">
        <v>2.1476916093917819</v>
      </c>
      <c r="I1890" s="9">
        <f t="shared" si="47"/>
        <v>96.254212142261011</v>
      </c>
    </row>
    <row r="1891" spans="1:9" x14ac:dyDescent="0.25">
      <c r="A1891" s="16"/>
      <c r="B1891" s="5">
        <f>DATE(YEAR(siječanj!B1891),MONTH(siječanj!B1891)+3,DAY(siječanj!B1891))</f>
        <v>43941</v>
      </c>
      <c r="C1891" s="8">
        <v>19.6666666666667</v>
      </c>
      <c r="D1891">
        <v>0.91027157172431761</v>
      </c>
      <c r="E1891" s="6">
        <v>105.84743666141215</v>
      </c>
      <c r="F1891" s="9">
        <v>139.51854316112616</v>
      </c>
      <c r="G1891" s="9">
        <v>133.92943716471635</v>
      </c>
      <c r="H1891" s="9">
        <v>2.1459784092447864</v>
      </c>
      <c r="I1891" s="9">
        <f t="shared" si="47"/>
        <v>96.349912532773786</v>
      </c>
    </row>
    <row r="1892" spans="1:9" x14ac:dyDescent="0.25">
      <c r="A1892" s="16"/>
      <c r="B1892" s="5">
        <f>DATE(YEAR(siječanj!B1892),MONTH(siječanj!B1892)+3,DAY(siječanj!B1892))</f>
        <v>43941</v>
      </c>
      <c r="C1892" s="8">
        <v>19.6770833333333</v>
      </c>
      <c r="D1892">
        <v>0.91027157172431761</v>
      </c>
      <c r="E1892" s="6">
        <v>106.52258504168111</v>
      </c>
      <c r="F1892" s="9">
        <v>136.87288250960668</v>
      </c>
      <c r="G1892" s="9">
        <v>135.97361799665237</v>
      </c>
      <c r="H1892" s="9">
        <v>2.0754413773786387</v>
      </c>
      <c r="I1892" s="9">
        <f t="shared" si="47"/>
        <v>96.964480910028357</v>
      </c>
    </row>
    <row r="1893" spans="1:9" x14ac:dyDescent="0.25">
      <c r="A1893" s="16"/>
      <c r="B1893" s="5">
        <f>DATE(YEAR(siječanj!B1893),MONTH(siječanj!B1893)+3,DAY(siječanj!B1893))</f>
        <v>43941</v>
      </c>
      <c r="C1893" s="8">
        <v>19.6875</v>
      </c>
      <c r="D1893">
        <v>0.91027157172431761</v>
      </c>
      <c r="E1893" s="6">
        <v>109.06920391723912</v>
      </c>
      <c r="F1893" s="9">
        <v>133.84421898065901</v>
      </c>
      <c r="G1893" s="9">
        <v>135.83130348919784</v>
      </c>
      <c r="H1893" s="9">
        <v>1.9665685040836771</v>
      </c>
      <c r="I1893" s="9">
        <f t="shared" si="47"/>
        <v>99.282595676465348</v>
      </c>
    </row>
    <row r="1894" spans="1:9" x14ac:dyDescent="0.25">
      <c r="A1894" s="16"/>
      <c r="B1894" s="5">
        <f>DATE(YEAR(siječanj!B1894),MONTH(siječanj!B1894)+3,DAY(siječanj!B1894))</f>
        <v>43941</v>
      </c>
      <c r="C1894" s="8">
        <v>19.6979166666667</v>
      </c>
      <c r="D1894">
        <v>0.91027157172431761</v>
      </c>
      <c r="E1894" s="6">
        <v>110.1373104087743</v>
      </c>
      <c r="F1894" s="9">
        <v>133.65735498392829</v>
      </c>
      <c r="G1894" s="9">
        <v>133.94527708804054</v>
      </c>
      <c r="H1894" s="9">
        <v>2.4760682515205308</v>
      </c>
      <c r="I1894" s="9">
        <f t="shared" si="47"/>
        <v>100.25486265128403</v>
      </c>
    </row>
    <row r="1895" spans="1:9" x14ac:dyDescent="0.25">
      <c r="A1895" s="16"/>
      <c r="B1895" s="5">
        <f>DATE(YEAR(siječanj!B1895),MONTH(siječanj!B1895)+3,DAY(siječanj!B1895))</f>
        <v>43941</v>
      </c>
      <c r="C1895" s="8">
        <v>19.7083333333333</v>
      </c>
      <c r="D1895">
        <v>0.91027157172431761</v>
      </c>
      <c r="E1895" s="6">
        <v>111.70482286455415</v>
      </c>
      <c r="F1895" s="9">
        <v>132.63088091053206</v>
      </c>
      <c r="G1895" s="9">
        <v>132.27218468527676</v>
      </c>
      <c r="H1895" s="9">
        <v>7.5276331140229429</v>
      </c>
      <c r="I1895" s="9">
        <f t="shared" si="47"/>
        <v>101.68172467810419</v>
      </c>
    </row>
    <row r="1896" spans="1:9" x14ac:dyDescent="0.25">
      <c r="A1896" s="16"/>
      <c r="B1896" s="5">
        <f>DATE(YEAR(siječanj!B1896),MONTH(siječanj!B1896)+3,DAY(siječanj!B1896))</f>
        <v>43941</v>
      </c>
      <c r="C1896" s="8">
        <v>19.71875</v>
      </c>
      <c r="D1896">
        <v>0.91027157172431761</v>
      </c>
      <c r="E1896" s="6">
        <v>114.84295449601329</v>
      </c>
      <c r="F1896" s="9">
        <v>132.59139031922297</v>
      </c>
      <c r="G1896" s="9">
        <v>132.40308979267792</v>
      </c>
      <c r="H1896" s="9">
        <v>20.716032114214105</v>
      </c>
      <c r="I1896" s="9">
        <f t="shared" si="47"/>
        <v>104.5382766905503</v>
      </c>
    </row>
    <row r="1897" spans="1:9" x14ac:dyDescent="0.25">
      <c r="A1897" s="16"/>
      <c r="B1897" s="5">
        <f>DATE(YEAR(siječanj!B1897),MONTH(siječanj!B1897)+3,DAY(siječanj!B1897))</f>
        <v>43941</v>
      </c>
      <c r="C1897" s="8">
        <v>19.7291666666667</v>
      </c>
      <c r="D1897">
        <v>0.91027157172431761</v>
      </c>
      <c r="E1897" s="6">
        <v>118.97881410983857</v>
      </c>
      <c r="F1897" s="9">
        <v>132.46400935216121</v>
      </c>
      <c r="G1897" s="9">
        <v>135.08947176219513</v>
      </c>
      <c r="H1897" s="9">
        <v>33.395389548403081</v>
      </c>
      <c r="I1897" s="9">
        <f t="shared" si="47"/>
        <v>108.30303212165816</v>
      </c>
    </row>
    <row r="1898" spans="1:9" x14ac:dyDescent="0.25">
      <c r="A1898" s="16"/>
      <c r="B1898" s="5">
        <f>DATE(YEAR(siječanj!B1898),MONTH(siječanj!B1898)+3,DAY(siječanj!B1898))</f>
        <v>43941</v>
      </c>
      <c r="C1898" s="8">
        <v>19.7395833333333</v>
      </c>
      <c r="D1898">
        <v>0.91027157172431761</v>
      </c>
      <c r="E1898" s="6">
        <v>123.46968878461637</v>
      </c>
      <c r="F1898" s="9">
        <v>132.78751312559817</v>
      </c>
      <c r="G1898" s="9">
        <v>136.65367121348211</v>
      </c>
      <c r="H1898" s="9">
        <v>49.437600499735105</v>
      </c>
      <c r="I1898" s="9">
        <f t="shared" si="47"/>
        <v>112.39094767028509</v>
      </c>
    </row>
    <row r="1899" spans="1:9" x14ac:dyDescent="0.25">
      <c r="A1899" s="16"/>
      <c r="B1899" s="5">
        <f>DATE(YEAR(siječanj!B1899),MONTH(siječanj!B1899)+3,DAY(siječanj!B1899))</f>
        <v>43941</v>
      </c>
      <c r="C1899" s="8">
        <v>19.75</v>
      </c>
      <c r="D1899">
        <v>0.91027157172431761</v>
      </c>
      <c r="E1899" s="6">
        <v>128.25117553566182</v>
      </c>
      <c r="F1899" s="9">
        <v>133.52676718956781</v>
      </c>
      <c r="G1899" s="9">
        <v>139.41827760292213</v>
      </c>
      <c r="H1899" s="9">
        <v>67.131862305373971</v>
      </c>
      <c r="I1899" s="9">
        <f t="shared" si="47"/>
        <v>116.74339913033823</v>
      </c>
    </row>
    <row r="1900" spans="1:9" x14ac:dyDescent="0.25">
      <c r="A1900" s="16"/>
      <c r="B1900" s="5">
        <f>DATE(YEAR(siječanj!B1900),MONTH(siječanj!B1900)+3,DAY(siječanj!B1900))</f>
        <v>43941</v>
      </c>
      <c r="C1900" s="8">
        <v>19.7604166666667</v>
      </c>
      <c r="D1900">
        <v>0.91027157172431761</v>
      </c>
      <c r="E1900" s="6">
        <v>132.57311947770302</v>
      </c>
      <c r="F1900" s="9">
        <v>131.73879620872012</v>
      </c>
      <c r="G1900" s="9">
        <v>138.96347877075533</v>
      </c>
      <c r="H1900" s="9">
        <v>82.50145295015686</v>
      </c>
      <c r="I1900" s="9">
        <f t="shared" si="47"/>
        <v>120.67754183536447</v>
      </c>
    </row>
    <row r="1901" spans="1:9" x14ac:dyDescent="0.25">
      <c r="A1901" s="16"/>
      <c r="B1901" s="5">
        <f>DATE(YEAR(siječanj!B1901),MONTH(siječanj!B1901)+3,DAY(siječanj!B1901))</f>
        <v>43941</v>
      </c>
      <c r="C1901" s="8">
        <v>19.7708333333333</v>
      </c>
      <c r="D1901">
        <v>0.91027157172431761</v>
      </c>
      <c r="E1901" s="6">
        <v>137.47678808292108</v>
      </c>
      <c r="F1901" s="9">
        <v>130.03575792832197</v>
      </c>
      <c r="G1901" s="9">
        <v>139.42650858410735</v>
      </c>
      <c r="H1901" s="9">
        <v>100.07007841827175</v>
      </c>
      <c r="I1901" s="9">
        <f t="shared" si="47"/>
        <v>125.1412119638515</v>
      </c>
    </row>
    <row r="1902" spans="1:9" x14ac:dyDescent="0.25">
      <c r="A1902" s="16"/>
      <c r="B1902" s="5">
        <f>DATE(YEAR(siječanj!B1902),MONTH(siječanj!B1902)+3,DAY(siječanj!B1902))</f>
        <v>43941</v>
      </c>
      <c r="C1902" s="8">
        <v>19.78125</v>
      </c>
      <c r="D1902">
        <v>0.91027157172431761</v>
      </c>
      <c r="E1902" s="6">
        <v>143.12497465869021</v>
      </c>
      <c r="F1902" s="9">
        <v>129.09772879479772</v>
      </c>
      <c r="G1902" s="9">
        <v>139.66541973570011</v>
      </c>
      <c r="H1902" s="9">
        <v>126.93781184961436</v>
      </c>
      <c r="I1902" s="9">
        <f t="shared" si="47"/>
        <v>130.28259563556907</v>
      </c>
    </row>
    <row r="1903" spans="1:9" x14ac:dyDescent="0.25">
      <c r="A1903" s="16"/>
      <c r="B1903" s="5">
        <f>DATE(YEAR(siječanj!B1903),MONTH(siječanj!B1903)+3,DAY(siječanj!B1903))</f>
        <v>43941</v>
      </c>
      <c r="C1903" s="8">
        <v>19.7916666666667</v>
      </c>
      <c r="D1903">
        <v>0.91027157172431761</v>
      </c>
      <c r="E1903" s="6">
        <v>148.70390813383344</v>
      </c>
      <c r="F1903" s="9">
        <v>127.1448995644472</v>
      </c>
      <c r="G1903" s="9">
        <v>139.03642589167353</v>
      </c>
      <c r="H1903" s="9">
        <v>150.54649575597625</v>
      </c>
      <c r="I1903" s="9">
        <f t="shared" si="47"/>
        <v>135.3609401785331</v>
      </c>
    </row>
    <row r="1904" spans="1:9" x14ac:dyDescent="0.25">
      <c r="A1904" s="16"/>
      <c r="B1904" s="5">
        <f>DATE(YEAR(siječanj!B1904),MONTH(siječanj!B1904)+3,DAY(siječanj!B1904))</f>
        <v>43941</v>
      </c>
      <c r="C1904" s="8">
        <v>19.8020833333333</v>
      </c>
      <c r="D1904">
        <v>0.91027157172431761</v>
      </c>
      <c r="E1904" s="6">
        <v>155.0623775548296</v>
      </c>
      <c r="F1904" s="9">
        <v>123.83783279185418</v>
      </c>
      <c r="G1904" s="9">
        <v>139.26592619447095</v>
      </c>
      <c r="H1904" s="9">
        <v>182.93197672679727</v>
      </c>
      <c r="I1904" s="9">
        <f t="shared" si="47"/>
        <v>141.14887413214427</v>
      </c>
    </row>
    <row r="1905" spans="1:9" x14ac:dyDescent="0.25">
      <c r="A1905" s="16"/>
      <c r="B1905" s="5">
        <f>DATE(YEAR(siječanj!B1905),MONTH(siječanj!B1905)+3,DAY(siječanj!B1905))</f>
        <v>43941</v>
      </c>
      <c r="C1905" s="8">
        <v>19.8125</v>
      </c>
      <c r="D1905">
        <v>0.91027157172431761</v>
      </c>
      <c r="E1905" s="6">
        <v>157.34276228268632</v>
      </c>
      <c r="F1905" s="9">
        <v>121.19297987503028</v>
      </c>
      <c r="G1905" s="9">
        <v>137.49858083016866</v>
      </c>
      <c r="H1905" s="9">
        <v>198.62199755395733</v>
      </c>
      <c r="I1905" s="9">
        <f t="shared" si="47"/>
        <v>143.22464352250657</v>
      </c>
    </row>
    <row r="1906" spans="1:9" x14ac:dyDescent="0.25">
      <c r="A1906" s="16"/>
      <c r="B1906" s="5">
        <f>DATE(YEAR(siječanj!B1906),MONTH(siječanj!B1906)+3,DAY(siječanj!B1906))</f>
        <v>43941</v>
      </c>
      <c r="C1906" s="8">
        <v>19.8229166666667</v>
      </c>
      <c r="D1906">
        <v>0.91027157172431761</v>
      </c>
      <c r="E1906" s="6">
        <v>157.336142116291</v>
      </c>
      <c r="F1906" s="9">
        <v>116.51565749802337</v>
      </c>
      <c r="G1906" s="9">
        <v>132.73162673793666</v>
      </c>
      <c r="H1906" s="9">
        <v>216.50235771765676</v>
      </c>
      <c r="I1906" s="9">
        <f t="shared" si="47"/>
        <v>143.21861737323681</v>
      </c>
    </row>
    <row r="1907" spans="1:9" x14ac:dyDescent="0.25">
      <c r="A1907" s="16"/>
      <c r="B1907" s="5">
        <f>DATE(YEAR(siječanj!B1907),MONTH(siječanj!B1907)+3,DAY(siječanj!B1907))</f>
        <v>43941</v>
      </c>
      <c r="C1907" s="8">
        <v>19.8333333333333</v>
      </c>
      <c r="D1907">
        <v>0.91027157172431761</v>
      </c>
      <c r="E1907" s="6">
        <v>157.24475005777947</v>
      </c>
      <c r="F1907" s="9">
        <v>111.26601289412628</v>
      </c>
      <c r="G1907" s="9">
        <v>123.61534352960895</v>
      </c>
      <c r="H1907" s="9">
        <v>222.42084767268233</v>
      </c>
      <c r="I1907" s="9">
        <f t="shared" si="47"/>
        <v>143.1354257804924</v>
      </c>
    </row>
    <row r="1908" spans="1:9" x14ac:dyDescent="0.25">
      <c r="A1908" s="16"/>
      <c r="B1908" s="5">
        <f>DATE(YEAR(siječanj!B1908),MONTH(siječanj!B1908)+3,DAY(siječanj!B1908))</f>
        <v>43941</v>
      </c>
      <c r="C1908" s="8">
        <v>19.84375</v>
      </c>
      <c r="D1908">
        <v>0.91027157172431761</v>
      </c>
      <c r="E1908" s="6">
        <v>156.01733112775008</v>
      </c>
      <c r="F1908" s="9">
        <v>93.973180611381679</v>
      </c>
      <c r="G1908" s="9">
        <v>106.19204188571676</v>
      </c>
      <c r="H1908" s="9">
        <v>222.9611860188117</v>
      </c>
      <c r="I1908" s="9">
        <f t="shared" si="47"/>
        <v>142.01814122189037</v>
      </c>
    </row>
    <row r="1909" spans="1:9" x14ac:dyDescent="0.25">
      <c r="A1909" s="16"/>
      <c r="B1909" s="5">
        <f>DATE(YEAR(siječanj!B1909),MONTH(siječanj!B1909)+3,DAY(siječanj!B1909))</f>
        <v>43941</v>
      </c>
      <c r="C1909" s="8">
        <v>19.8541666666667</v>
      </c>
      <c r="D1909">
        <v>0.91027157172431761</v>
      </c>
      <c r="E1909" s="6">
        <v>155.61942319329478</v>
      </c>
      <c r="F1909" s="9">
        <v>87.524729124716302</v>
      </c>
      <c r="G1909" s="9">
        <v>100.15210294468601</v>
      </c>
      <c r="H1909" s="9">
        <v>223.05669095072713</v>
      </c>
      <c r="I1909" s="9">
        <f t="shared" si="47"/>
        <v>141.65593694099218</v>
      </c>
    </row>
    <row r="1910" spans="1:9" x14ac:dyDescent="0.25">
      <c r="A1910" s="16"/>
      <c r="B1910" s="5">
        <f>DATE(YEAR(siječanj!B1910),MONTH(siječanj!B1910)+3,DAY(siječanj!B1910))</f>
        <v>43941</v>
      </c>
      <c r="C1910" s="8">
        <v>19.8645833333333</v>
      </c>
      <c r="D1910">
        <v>0.91027157172431761</v>
      </c>
      <c r="E1910" s="6">
        <v>154.80787332318991</v>
      </c>
      <c r="F1910" s="9">
        <v>84.288823376942815</v>
      </c>
      <c r="G1910" s="9">
        <v>96.099341980030843</v>
      </c>
      <c r="H1910" s="9">
        <v>224.00390536734852</v>
      </c>
      <c r="I1910" s="9">
        <f t="shared" si="47"/>
        <v>140.91720616519913</v>
      </c>
    </row>
    <row r="1911" spans="1:9" x14ac:dyDescent="0.25">
      <c r="A1911" s="16"/>
      <c r="B1911" s="5">
        <f>DATE(YEAR(siječanj!B1911),MONTH(siječanj!B1911)+3,DAY(siječanj!B1911))</f>
        <v>43941</v>
      </c>
      <c r="C1911" s="8">
        <v>19.875</v>
      </c>
      <c r="D1911">
        <v>0.91027157172431761</v>
      </c>
      <c r="E1911" s="6">
        <v>151.77356161704074</v>
      </c>
      <c r="F1911" s="9">
        <v>81.626236464042066</v>
      </c>
      <c r="G1911" s="9">
        <v>88.964369515268999</v>
      </c>
      <c r="H1911" s="9">
        <v>225.40249324014036</v>
      </c>
      <c r="I1911" s="9">
        <f t="shared" si="47"/>
        <v>138.15515847934122</v>
      </c>
    </row>
    <row r="1912" spans="1:9" x14ac:dyDescent="0.25">
      <c r="A1912" s="16"/>
      <c r="B1912" s="5">
        <f>DATE(YEAR(siječanj!B1912),MONTH(siječanj!B1912)+3,DAY(siječanj!B1912))</f>
        <v>43941</v>
      </c>
      <c r="C1912" s="8">
        <v>19.8854166666667</v>
      </c>
      <c r="D1912">
        <v>0.91027157172431761</v>
      </c>
      <c r="E1912" s="6">
        <v>156.94943002243949</v>
      </c>
      <c r="F1912" s="9">
        <v>77.480286977867607</v>
      </c>
      <c r="G1912" s="9">
        <v>73.59362415808296</v>
      </c>
      <c r="H1912" s="9">
        <v>231.42827235437153</v>
      </c>
      <c r="I1912" s="9">
        <f t="shared" si="47"/>
        <v>142.86660434776178</v>
      </c>
    </row>
    <row r="1913" spans="1:9" x14ac:dyDescent="0.25">
      <c r="A1913" s="16"/>
      <c r="B1913" s="5">
        <f>DATE(YEAR(siječanj!B1913),MONTH(siječanj!B1913)+3,DAY(siječanj!B1913))</f>
        <v>43941</v>
      </c>
      <c r="C1913" s="8">
        <v>19.8958333333333</v>
      </c>
      <c r="D1913">
        <v>0.91027157172431761</v>
      </c>
      <c r="E1913" s="6">
        <v>159.13659143490077</v>
      </c>
      <c r="F1913" s="9">
        <v>73.46184303475269</v>
      </c>
      <c r="G1913" s="9">
        <v>63.600992275728458</v>
      </c>
      <c r="H1913" s="9">
        <v>235.4688230275691</v>
      </c>
      <c r="I1913" s="9">
        <f t="shared" si="47"/>
        <v>144.8575152042977</v>
      </c>
    </row>
    <row r="1914" spans="1:9" x14ac:dyDescent="0.25">
      <c r="A1914" s="16"/>
      <c r="B1914" s="5">
        <f>DATE(YEAR(siječanj!B1914),MONTH(siječanj!B1914)+3,DAY(siječanj!B1914))</f>
        <v>43941</v>
      </c>
      <c r="C1914" s="8">
        <v>19.90625</v>
      </c>
      <c r="D1914">
        <v>0.91027157172431761</v>
      </c>
      <c r="E1914" s="6">
        <v>155.81413861527665</v>
      </c>
      <c r="F1914" s="9">
        <v>71.909642176231714</v>
      </c>
      <c r="G1914" s="9">
        <v>60.037121896125626</v>
      </c>
      <c r="H1914" s="9">
        <v>236.78521713516906</v>
      </c>
      <c r="I1914" s="9">
        <f t="shared" si="47"/>
        <v>141.83318085419856</v>
      </c>
    </row>
    <row r="1915" spans="1:9" x14ac:dyDescent="0.25">
      <c r="A1915" s="16"/>
      <c r="B1915" s="5">
        <f>DATE(YEAR(siječanj!B1915),MONTH(siječanj!B1915)+3,DAY(siječanj!B1915))</f>
        <v>43941</v>
      </c>
      <c r="C1915" s="8">
        <v>19.9166666666667</v>
      </c>
      <c r="D1915">
        <v>0.91027157172431761</v>
      </c>
      <c r="E1915" s="6">
        <v>150.82806937348687</v>
      </c>
      <c r="F1915" s="9">
        <v>71.332457466845938</v>
      </c>
      <c r="G1915" s="9">
        <v>57.414834027295242</v>
      </c>
      <c r="H1915" s="9">
        <v>235.12664815193085</v>
      </c>
      <c r="I1915" s="9">
        <f t="shared" si="47"/>
        <v>137.29450376874831</v>
      </c>
    </row>
    <row r="1916" spans="1:9" x14ac:dyDescent="0.25">
      <c r="A1916" s="16"/>
      <c r="B1916" s="5">
        <f>DATE(YEAR(siječanj!B1916),MONTH(siječanj!B1916)+3,DAY(siječanj!B1916))</f>
        <v>43941</v>
      </c>
      <c r="C1916" s="8">
        <v>19.9270833333333</v>
      </c>
      <c r="D1916">
        <v>0.91027157172431761</v>
      </c>
      <c r="E1916" s="6">
        <v>143.693139136122</v>
      </c>
      <c r="F1916" s="9">
        <v>70.153707319726763</v>
      </c>
      <c r="G1916" s="9">
        <v>55.011002258326322</v>
      </c>
      <c r="H1916" s="9">
        <v>236.48927475838136</v>
      </c>
      <c r="I1916" s="9">
        <f t="shared" si="47"/>
        <v>130.79977960743884</v>
      </c>
    </row>
    <row r="1917" spans="1:9" x14ac:dyDescent="0.25">
      <c r="A1917" s="16"/>
      <c r="B1917" s="5">
        <f>DATE(YEAR(siječanj!B1917),MONTH(siječanj!B1917)+3,DAY(siječanj!B1917))</f>
        <v>43941</v>
      </c>
      <c r="C1917" s="8">
        <v>19.9375</v>
      </c>
      <c r="D1917">
        <v>0.91027157172431761</v>
      </c>
      <c r="E1917" s="6">
        <v>133.73925793815459</v>
      </c>
      <c r="F1917" s="9">
        <v>66.988448218459197</v>
      </c>
      <c r="G1917" s="9">
        <v>53.129358222578219</v>
      </c>
      <c r="H1917" s="9">
        <v>235.82546747212328</v>
      </c>
      <c r="I1917" s="9">
        <f t="shared" si="47"/>
        <v>121.73904452460791</v>
      </c>
    </row>
    <row r="1918" spans="1:9" x14ac:dyDescent="0.25">
      <c r="A1918" s="16"/>
      <c r="B1918" s="5">
        <f>DATE(YEAR(siječanj!B1918),MONTH(siječanj!B1918)+3,DAY(siječanj!B1918))</f>
        <v>43941</v>
      </c>
      <c r="C1918" s="8">
        <v>19.9479166666667</v>
      </c>
      <c r="D1918">
        <v>0.91027157172431761</v>
      </c>
      <c r="E1918" s="6">
        <v>121.64685469520231</v>
      </c>
      <c r="F1918" s="9">
        <v>64.997112949040428</v>
      </c>
      <c r="G1918" s="9">
        <v>52.190773538692824</v>
      </c>
      <c r="H1918" s="9">
        <v>234.09851092557545</v>
      </c>
      <c r="I1918" s="9">
        <f t="shared" si="47"/>
        <v>110.73167361872149</v>
      </c>
    </row>
    <row r="1919" spans="1:9" x14ac:dyDescent="0.25">
      <c r="A1919" s="16"/>
      <c r="B1919" s="5">
        <f>DATE(YEAR(siječanj!B1919),MONTH(siječanj!B1919)+3,DAY(siječanj!B1919))</f>
        <v>43941</v>
      </c>
      <c r="C1919" s="8">
        <v>19.9583333333333</v>
      </c>
      <c r="D1919">
        <v>0.91027157172431761</v>
      </c>
      <c r="E1919" s="6">
        <v>110.2140356298067</v>
      </c>
      <c r="F1919" s="9">
        <v>62.900289939531717</v>
      </c>
      <c r="G1919" s="9">
        <v>51.216816905433333</v>
      </c>
      <c r="H1919" s="9">
        <v>233.94016939803598</v>
      </c>
      <c r="I1919" s="9">
        <f t="shared" si="47"/>
        <v>100.32470343882409</v>
      </c>
    </row>
    <row r="1920" spans="1:9" x14ac:dyDescent="0.25">
      <c r="A1920" s="16"/>
      <c r="B1920" s="5">
        <f>DATE(YEAR(siječanj!B1920),MONTH(siječanj!B1920)+3,DAY(siječanj!B1920))</f>
        <v>43941</v>
      </c>
      <c r="C1920" s="8">
        <v>19.96875</v>
      </c>
      <c r="D1920">
        <v>0.91027157172431761</v>
      </c>
      <c r="E1920" s="6">
        <v>100.18530291731125</v>
      </c>
      <c r="F1920" s="9">
        <v>61.094496553834546</v>
      </c>
      <c r="G1920" s="9">
        <v>50.839656572539411</v>
      </c>
      <c r="H1920" s="9">
        <v>233.87870435857616</v>
      </c>
      <c r="I1920" s="9">
        <f t="shared" si="47"/>
        <v>91.195833150217766</v>
      </c>
    </row>
    <row r="1921" spans="1:9" x14ac:dyDescent="0.25">
      <c r="A1921" s="16"/>
      <c r="B1921" s="5">
        <f>DATE(YEAR(siječanj!B1921),MONTH(siječanj!B1921)+3,DAY(siječanj!B1921))</f>
        <v>43941</v>
      </c>
      <c r="C1921" s="8">
        <v>19.9791666666667</v>
      </c>
      <c r="D1921">
        <v>0.91027157172431761</v>
      </c>
      <c r="E1921" s="6">
        <v>91.19790974263158</v>
      </c>
      <c r="F1921" s="9">
        <v>60.65753217644717</v>
      </c>
      <c r="G1921" s="9">
        <v>51.00727803628542</v>
      </c>
      <c r="H1921" s="9">
        <v>233.63958743619904</v>
      </c>
      <c r="I1921" s="9">
        <f t="shared" si="47"/>
        <v>83.0148646393977</v>
      </c>
    </row>
    <row r="1922" spans="1:9" ht="15.75" thickBot="1" x14ac:dyDescent="0.3">
      <c r="A1922" s="16"/>
      <c r="B1922" s="5">
        <f>DATE(YEAR(siječanj!B1922),MONTH(siječanj!B1922)+3,DAY(siječanj!B1922))</f>
        <v>43941</v>
      </c>
      <c r="C1922" s="8">
        <v>19.9895833333333</v>
      </c>
      <c r="D1922">
        <v>0.91027157172431761</v>
      </c>
      <c r="E1922" s="6">
        <v>83.40077036164304</v>
      </c>
      <c r="F1922" s="9">
        <v>58.737088686949406</v>
      </c>
      <c r="G1922" s="9">
        <v>49.888791633935988</v>
      </c>
      <c r="H1922" s="9">
        <v>234.63890604636086</v>
      </c>
      <c r="I1922" s="9">
        <f t="shared" si="47"/>
        <v>75.917350320111694</v>
      </c>
    </row>
    <row r="1923" spans="1:9" x14ac:dyDescent="0.25">
      <c r="A1923" s="15">
        <f t="shared" ref="A1923" si="48">A1827+1</f>
        <v>112</v>
      </c>
      <c r="B1923" s="5">
        <f>DATE(YEAR(siječanj!B1923),MONTH(siječanj!B1923)+3,DAY(siječanj!B1923))</f>
        <v>43942</v>
      </c>
      <c r="C1923" s="8">
        <v>20</v>
      </c>
      <c r="D1923">
        <v>0.90913156858751731</v>
      </c>
      <c r="E1923" s="6">
        <v>76.022593926872304</v>
      </c>
      <c r="F1923" s="9">
        <v>57.921224402900727</v>
      </c>
      <c r="G1923" s="9">
        <v>49.387861583473814</v>
      </c>
      <c r="H1923" s="9">
        <v>235.49959987137262</v>
      </c>
      <c r="I1923" s="9">
        <f t="shared" si="47"/>
        <v>69.114540064829285</v>
      </c>
    </row>
    <row r="1924" spans="1:9" x14ac:dyDescent="0.25">
      <c r="A1924" s="16"/>
      <c r="B1924" s="5">
        <f>DATE(YEAR(siječanj!B1924),MONTH(siječanj!B1924)+3,DAY(siječanj!B1924))</f>
        <v>43942</v>
      </c>
      <c r="C1924" s="8">
        <v>20.0104166666667</v>
      </c>
      <c r="D1924">
        <v>0.90913156858751731</v>
      </c>
      <c r="E1924" s="6">
        <v>70.436163651310636</v>
      </c>
      <c r="F1924" s="9">
        <v>57.639019582031572</v>
      </c>
      <c r="G1924" s="9">
        <v>49.768232440477028</v>
      </c>
      <c r="H1924" s="9">
        <v>235.55440534328429</v>
      </c>
      <c r="I1924" s="9">
        <f t="shared" ref="I1924:I1987" si="49">D1924*E1924</f>
        <v>64.035739945603112</v>
      </c>
    </row>
    <row r="1925" spans="1:9" x14ac:dyDescent="0.25">
      <c r="A1925" s="16"/>
      <c r="B1925" s="5">
        <f>DATE(YEAR(siječanj!B1925),MONTH(siječanj!B1925)+3,DAY(siječanj!B1925))</f>
        <v>43942</v>
      </c>
      <c r="C1925" s="8">
        <v>20.0208333333333</v>
      </c>
      <c r="D1925">
        <v>0.90913156858751731</v>
      </c>
      <c r="E1925" s="6">
        <v>66.164514611944881</v>
      </c>
      <c r="F1925" s="9">
        <v>57.150010567619262</v>
      </c>
      <c r="G1925" s="9">
        <v>48.853915305702728</v>
      </c>
      <c r="H1925" s="9">
        <v>235.78872331315662</v>
      </c>
      <c r="I1925" s="9">
        <f t="shared" si="49"/>
        <v>60.152248953989158</v>
      </c>
    </row>
    <row r="1926" spans="1:9" x14ac:dyDescent="0.25">
      <c r="A1926" s="16"/>
      <c r="B1926" s="5">
        <f>DATE(YEAR(siječanj!B1926),MONTH(siječanj!B1926)+3,DAY(siječanj!B1926))</f>
        <v>43942</v>
      </c>
      <c r="C1926" s="8">
        <v>20.03125</v>
      </c>
      <c r="D1926">
        <v>0.90913156858751731</v>
      </c>
      <c r="E1926" s="6">
        <v>62.723478283884916</v>
      </c>
      <c r="F1926" s="9">
        <v>56.682336197478854</v>
      </c>
      <c r="G1926" s="9">
        <v>49.101715595923103</v>
      </c>
      <c r="H1926" s="9">
        <v>235.57361310586259</v>
      </c>
      <c r="I1926" s="9">
        <f t="shared" si="49"/>
        <v>57.02389419949337</v>
      </c>
    </row>
    <row r="1927" spans="1:9" x14ac:dyDescent="0.25">
      <c r="A1927" s="16"/>
      <c r="B1927" s="5">
        <f>DATE(YEAR(siječanj!B1927),MONTH(siječanj!B1927)+3,DAY(siječanj!B1927))</f>
        <v>43942</v>
      </c>
      <c r="C1927" s="8">
        <v>20.0416666666667</v>
      </c>
      <c r="D1927">
        <v>0.90913156858751731</v>
      </c>
      <c r="E1927" s="6">
        <v>59.476391310237069</v>
      </c>
      <c r="F1927" s="9">
        <v>56.280538418702029</v>
      </c>
      <c r="G1927" s="9">
        <v>48.820846907377046</v>
      </c>
      <c r="H1927" s="9">
        <v>235.46600521174591</v>
      </c>
      <c r="I1927" s="9">
        <f t="shared" si="49"/>
        <v>54.07186492580081</v>
      </c>
    </row>
    <row r="1928" spans="1:9" x14ac:dyDescent="0.25">
      <c r="A1928" s="16"/>
      <c r="B1928" s="5">
        <f>DATE(YEAR(siječanj!B1928),MONTH(siječanj!B1928)+3,DAY(siječanj!B1928))</f>
        <v>43942</v>
      </c>
      <c r="C1928" s="8">
        <v>20.0520833333333</v>
      </c>
      <c r="D1928">
        <v>0.90913156858751731</v>
      </c>
      <c r="E1928" s="6">
        <v>57.85664114124404</v>
      </c>
      <c r="F1928" s="9">
        <v>55.43720713642422</v>
      </c>
      <c r="G1928" s="9">
        <v>47.169164687267077</v>
      </c>
      <c r="H1928" s="9">
        <v>235.77272082852775</v>
      </c>
      <c r="I1928" s="9">
        <f t="shared" si="49"/>
        <v>52.599298913944281</v>
      </c>
    </row>
    <row r="1929" spans="1:9" x14ac:dyDescent="0.25">
      <c r="A1929" s="16"/>
      <c r="B1929" s="5">
        <f>DATE(YEAR(siječanj!B1929),MONTH(siječanj!B1929)+3,DAY(siječanj!B1929))</f>
        <v>43942</v>
      </c>
      <c r="C1929" s="8">
        <v>20.0625</v>
      </c>
      <c r="D1929">
        <v>0.90913156858751731</v>
      </c>
      <c r="E1929" s="6">
        <v>55.898847861890204</v>
      </c>
      <c r="F1929" s="9">
        <v>55.053259892560902</v>
      </c>
      <c r="G1929" s="9">
        <v>47.312502549281447</v>
      </c>
      <c r="H1929" s="9">
        <v>235.30992371393526</v>
      </c>
      <c r="I1929" s="9">
        <f t="shared" si="49"/>
        <v>50.819407238915232</v>
      </c>
    </row>
    <row r="1930" spans="1:9" x14ac:dyDescent="0.25">
      <c r="A1930" s="16"/>
      <c r="B1930" s="5">
        <f>DATE(YEAR(siječanj!B1930),MONTH(siječanj!B1930)+3,DAY(siječanj!B1930))</f>
        <v>43942</v>
      </c>
      <c r="C1930" s="8">
        <v>20.0729166666667</v>
      </c>
      <c r="D1930">
        <v>0.90913156858751731</v>
      </c>
      <c r="E1930" s="6">
        <v>54.696866126538417</v>
      </c>
      <c r="F1930" s="9">
        <v>55.116452072100486</v>
      </c>
      <c r="G1930" s="9">
        <v>46.84749023729195</v>
      </c>
      <c r="H1930" s="9">
        <v>235.54593496302266</v>
      </c>
      <c r="I1930" s="9">
        <f t="shared" si="49"/>
        <v>49.726647698441312</v>
      </c>
    </row>
    <row r="1931" spans="1:9" x14ac:dyDescent="0.25">
      <c r="A1931" s="16"/>
      <c r="B1931" s="5">
        <f>DATE(YEAR(siječanj!B1931),MONTH(siječanj!B1931)+3,DAY(siječanj!B1931))</f>
        <v>43942</v>
      </c>
      <c r="C1931" s="8">
        <v>20.0833333333333</v>
      </c>
      <c r="D1931">
        <v>0.90913156858751731</v>
      </c>
      <c r="E1931" s="6">
        <v>53.583388888304462</v>
      </c>
      <c r="F1931" s="9">
        <v>55.138204648752172</v>
      </c>
      <c r="G1931" s="9">
        <v>47.491830386560949</v>
      </c>
      <c r="H1931" s="9">
        <v>235.65176989419649</v>
      </c>
      <c r="I1931" s="9">
        <f t="shared" si="49"/>
        <v>48.714350390259185</v>
      </c>
    </row>
    <row r="1932" spans="1:9" x14ac:dyDescent="0.25">
      <c r="A1932" s="16"/>
      <c r="B1932" s="5">
        <f>DATE(YEAR(siječanj!B1932),MONTH(siječanj!B1932)+3,DAY(siječanj!B1932))</f>
        <v>43942</v>
      </c>
      <c r="C1932" s="8">
        <v>20.09375</v>
      </c>
      <c r="D1932">
        <v>0.90913156858751731</v>
      </c>
      <c r="E1932" s="6">
        <v>52.606452335173607</v>
      </c>
      <c r="F1932" s="9">
        <v>55.21657902570356</v>
      </c>
      <c r="G1932" s="9">
        <v>47.53193384584111</v>
      </c>
      <c r="H1932" s="9">
        <v>235.85402811224824</v>
      </c>
      <c r="I1932" s="9">
        <f t="shared" si="49"/>
        <v>47.826186529300841</v>
      </c>
    </row>
    <row r="1933" spans="1:9" x14ac:dyDescent="0.25">
      <c r="A1933" s="16"/>
      <c r="B1933" s="5">
        <f>DATE(YEAR(siječanj!B1933),MONTH(siječanj!B1933)+3,DAY(siječanj!B1933))</f>
        <v>43942</v>
      </c>
      <c r="C1933" s="8">
        <v>20.1041666666667</v>
      </c>
      <c r="D1933">
        <v>0.90913156858751731</v>
      </c>
      <c r="E1933" s="6">
        <v>52.703341125938216</v>
      </c>
      <c r="F1933" s="9">
        <v>56.106336969362658</v>
      </c>
      <c r="G1933" s="9">
        <v>48.84199623494699</v>
      </c>
      <c r="H1933" s="9">
        <v>235.5398511104076</v>
      </c>
      <c r="I1933" s="9">
        <f t="shared" si="49"/>
        <v>47.914271187627222</v>
      </c>
    </row>
    <row r="1934" spans="1:9" x14ac:dyDescent="0.25">
      <c r="A1934" s="16"/>
      <c r="B1934" s="5">
        <f>DATE(YEAR(siječanj!B1934),MONTH(siječanj!B1934)+3,DAY(siječanj!B1934))</f>
        <v>43942</v>
      </c>
      <c r="C1934" s="8">
        <v>20.1145833333333</v>
      </c>
      <c r="D1934">
        <v>0.90913156858751731</v>
      </c>
      <c r="E1934" s="6">
        <v>52.221642576640278</v>
      </c>
      <c r="F1934" s="9">
        <v>56.031752113893361</v>
      </c>
      <c r="G1934" s="9">
        <v>48.378717605976505</v>
      </c>
      <c r="H1934" s="9">
        <v>235.35319795439247</v>
      </c>
      <c r="I1934" s="9">
        <f t="shared" si="49"/>
        <v>47.476343829917653</v>
      </c>
    </row>
    <row r="1935" spans="1:9" x14ac:dyDescent="0.25">
      <c r="A1935" s="16"/>
      <c r="B1935" s="5">
        <f>DATE(YEAR(siječanj!B1935),MONTH(siječanj!B1935)+3,DAY(siječanj!B1935))</f>
        <v>43942</v>
      </c>
      <c r="C1935" s="8">
        <v>20.125</v>
      </c>
      <c r="D1935">
        <v>0.90913156858751731</v>
      </c>
      <c r="E1935" s="6">
        <v>52.542680171593155</v>
      </c>
      <c r="F1935" s="9">
        <v>55.516015520077687</v>
      </c>
      <c r="G1935" s="9">
        <v>47.887543535651432</v>
      </c>
      <c r="H1935" s="9">
        <v>235.39877605062873</v>
      </c>
      <c r="I1935" s="9">
        <f t="shared" si="49"/>
        <v>47.768209242192725</v>
      </c>
    </row>
    <row r="1936" spans="1:9" x14ac:dyDescent="0.25">
      <c r="A1936" s="16"/>
      <c r="B1936" s="5">
        <f>DATE(YEAR(siječanj!B1936),MONTH(siječanj!B1936)+3,DAY(siječanj!B1936))</f>
        <v>43942</v>
      </c>
      <c r="C1936" s="8">
        <v>20.1354166666667</v>
      </c>
      <c r="D1936">
        <v>0.90913156858751731</v>
      </c>
      <c r="E1936" s="6">
        <v>53.013133520263452</v>
      </c>
      <c r="F1936" s="9">
        <v>55.293828200093991</v>
      </c>
      <c r="G1936" s="9">
        <v>48.20296548992372</v>
      </c>
      <c r="H1936" s="9">
        <v>235.16320605018385</v>
      </c>
      <c r="I1936" s="9">
        <f t="shared" si="49"/>
        <v>48.195913233016604</v>
      </c>
    </row>
    <row r="1937" spans="1:9" x14ac:dyDescent="0.25">
      <c r="A1937" s="16"/>
      <c r="B1937" s="5">
        <f>DATE(YEAR(siječanj!B1937),MONTH(siječanj!B1937)+3,DAY(siječanj!B1937))</f>
        <v>43942</v>
      </c>
      <c r="C1937" s="8">
        <v>20.1458333333333</v>
      </c>
      <c r="D1937">
        <v>0.90913156858751731</v>
      </c>
      <c r="E1937" s="6">
        <v>53.51853771460322</v>
      </c>
      <c r="F1937" s="9">
        <v>55.116146659976799</v>
      </c>
      <c r="G1937" s="9">
        <v>47.387392037285764</v>
      </c>
      <c r="H1937" s="9">
        <v>234.86782444763034</v>
      </c>
      <c r="I1937" s="9">
        <f t="shared" si="49"/>
        <v>48.655392140987431</v>
      </c>
    </row>
    <row r="1938" spans="1:9" x14ac:dyDescent="0.25">
      <c r="A1938" s="16"/>
      <c r="B1938" s="5">
        <f>DATE(YEAR(siječanj!B1938),MONTH(siječanj!B1938)+3,DAY(siječanj!B1938))</f>
        <v>43942</v>
      </c>
      <c r="C1938" s="8">
        <v>20.15625</v>
      </c>
      <c r="D1938">
        <v>0.90913156858751731</v>
      </c>
      <c r="E1938" s="6">
        <v>54.183953285374514</v>
      </c>
      <c r="F1938" s="9">
        <v>54.54212055492286</v>
      </c>
      <c r="G1938" s="9">
        <v>47.325669711284668</v>
      </c>
      <c r="H1938" s="9">
        <v>234.95266570467729</v>
      </c>
      <c r="I1938" s="9">
        <f t="shared" si="49"/>
        <v>49.260342442605292</v>
      </c>
    </row>
    <row r="1939" spans="1:9" x14ac:dyDescent="0.25">
      <c r="A1939" s="16"/>
      <c r="B1939" s="5">
        <f>DATE(YEAR(siječanj!B1939),MONTH(siječanj!B1939)+3,DAY(siječanj!B1939))</f>
        <v>43942</v>
      </c>
      <c r="C1939" s="8">
        <v>20.1666666666667</v>
      </c>
      <c r="D1939">
        <v>0.90913156858751731</v>
      </c>
      <c r="E1939" s="6">
        <v>56.870658870147146</v>
      </c>
      <c r="F1939" s="9">
        <v>54.734429728332522</v>
      </c>
      <c r="G1939" s="9">
        <v>47.691549065089575</v>
      </c>
      <c r="H1939" s="9">
        <v>235.0244199054851</v>
      </c>
      <c r="I1939" s="9">
        <f t="shared" si="49"/>
        <v>51.702911305222479</v>
      </c>
    </row>
    <row r="1940" spans="1:9" x14ac:dyDescent="0.25">
      <c r="A1940" s="16"/>
      <c r="B1940" s="5">
        <f>DATE(YEAR(siječanj!B1940),MONTH(siječanj!B1940)+3,DAY(siječanj!B1940))</f>
        <v>43942</v>
      </c>
      <c r="C1940" s="8">
        <v>20.1770833333333</v>
      </c>
      <c r="D1940">
        <v>0.90913156858751731</v>
      </c>
      <c r="E1940" s="6">
        <v>59.162801155678792</v>
      </c>
      <c r="F1940" s="9">
        <v>54.797754521031081</v>
      </c>
      <c r="G1940" s="9">
        <v>49.110363945242504</v>
      </c>
      <c r="H1940" s="9">
        <v>234.24733721997291</v>
      </c>
      <c r="I1940" s="9">
        <f t="shared" si="49"/>
        <v>53.78677021669364</v>
      </c>
    </row>
    <row r="1941" spans="1:9" x14ac:dyDescent="0.25">
      <c r="A1941" s="16"/>
      <c r="B1941" s="5">
        <f>DATE(YEAR(siječanj!B1941),MONTH(siječanj!B1941)+3,DAY(siječanj!B1941))</f>
        <v>43942</v>
      </c>
      <c r="C1941" s="8">
        <v>20.1875</v>
      </c>
      <c r="D1941">
        <v>0.90913156858751731</v>
      </c>
      <c r="E1941" s="6">
        <v>62.959807167552057</v>
      </c>
      <c r="F1941" s="9">
        <v>54.66165725270249</v>
      </c>
      <c r="G1941" s="9">
        <v>47.455671858780072</v>
      </c>
      <c r="H1941" s="9">
        <v>225.46915863888364</v>
      </c>
      <c r="I1941" s="9">
        <f t="shared" si="49"/>
        <v>57.238748248204217</v>
      </c>
    </row>
    <row r="1942" spans="1:9" x14ac:dyDescent="0.25">
      <c r="A1942" s="16"/>
      <c r="B1942" s="5">
        <f>DATE(YEAR(siječanj!B1942),MONTH(siječanj!B1942)+3,DAY(siječanj!B1942))</f>
        <v>43942</v>
      </c>
      <c r="C1942" s="8">
        <v>20.1979166666667</v>
      </c>
      <c r="D1942">
        <v>0.90913156858751731</v>
      </c>
      <c r="E1942" s="6">
        <v>67.539297893101519</v>
      </c>
      <c r="F1942" s="9">
        <v>55.43503308433322</v>
      </c>
      <c r="G1942" s="9">
        <v>46.967668181012925</v>
      </c>
      <c r="H1942" s="9">
        <v>206.38368767364415</v>
      </c>
      <c r="I1942" s="9">
        <f t="shared" si="49"/>
        <v>61.402107834854988</v>
      </c>
    </row>
    <row r="1943" spans="1:9" x14ac:dyDescent="0.25">
      <c r="A1943" s="16"/>
      <c r="B1943" s="5">
        <f>DATE(YEAR(siječanj!B1943),MONTH(siječanj!B1943)+3,DAY(siječanj!B1943))</f>
        <v>43942</v>
      </c>
      <c r="C1943" s="8">
        <v>20.2083333333333</v>
      </c>
      <c r="D1943">
        <v>0.90913156858751731</v>
      </c>
      <c r="E1943" s="6">
        <v>73.639386346186839</v>
      </c>
      <c r="F1943" s="9">
        <v>56.219198804807448</v>
      </c>
      <c r="G1943" s="9">
        <v>47.994843264539028</v>
      </c>
      <c r="H1943" s="9">
        <v>191.76768994747425</v>
      </c>
      <c r="I1943" s="9">
        <f t="shared" si="49"/>
        <v>66.94789081873104</v>
      </c>
    </row>
    <row r="1944" spans="1:9" x14ac:dyDescent="0.25">
      <c r="A1944" s="16"/>
      <c r="B1944" s="5">
        <f>DATE(YEAR(siječanj!B1944),MONTH(siječanj!B1944)+3,DAY(siječanj!B1944))</f>
        <v>43942</v>
      </c>
      <c r="C1944" s="8">
        <v>20.21875</v>
      </c>
      <c r="D1944">
        <v>0.90913156858751731</v>
      </c>
      <c r="E1944" s="6">
        <v>79.85526058155763</v>
      </c>
      <c r="F1944" s="9">
        <v>61.042005854365797</v>
      </c>
      <c r="G1944" s="9">
        <v>48.024953967529029</v>
      </c>
      <c r="H1944" s="9">
        <v>168.95034314947551</v>
      </c>
      <c r="I1944" s="9">
        <f t="shared" si="49"/>
        <v>72.598938312476434</v>
      </c>
    </row>
    <row r="1945" spans="1:9" x14ac:dyDescent="0.25">
      <c r="A1945" s="16"/>
      <c r="B1945" s="5">
        <f>DATE(YEAR(siječanj!B1945),MONTH(siječanj!B1945)+3,DAY(siječanj!B1945))</f>
        <v>43942</v>
      </c>
      <c r="C1945" s="8">
        <v>20.2291666666667</v>
      </c>
      <c r="D1945">
        <v>0.90913156858751731</v>
      </c>
      <c r="E1945" s="6">
        <v>84.728727762598581</v>
      </c>
      <c r="F1945" s="9">
        <v>66.716494796636496</v>
      </c>
      <c r="G1945" s="9">
        <v>50.414410614798598</v>
      </c>
      <c r="H1945" s="9">
        <v>142.82326697958948</v>
      </c>
      <c r="I1945" s="9">
        <f t="shared" si="49"/>
        <v>77.029561175235969</v>
      </c>
    </row>
    <row r="1946" spans="1:9" x14ac:dyDescent="0.25">
      <c r="A1946" s="16"/>
      <c r="B1946" s="5">
        <f>DATE(YEAR(siječanj!B1946),MONTH(siječanj!B1946)+3,DAY(siječanj!B1946))</f>
        <v>43942</v>
      </c>
      <c r="C1946" s="8">
        <v>20.2395833333333</v>
      </c>
      <c r="D1946">
        <v>0.90913156858751731</v>
      </c>
      <c r="E1946" s="6">
        <v>90.289692214668833</v>
      </c>
      <c r="F1946" s="9">
        <v>68.203124475917591</v>
      </c>
      <c r="G1946" s="9">
        <v>53.875038565356952</v>
      </c>
      <c r="H1946" s="9">
        <v>112.43556065273901</v>
      </c>
      <c r="I1946" s="9">
        <f t="shared" si="49"/>
        <v>82.085209510406031</v>
      </c>
    </row>
    <row r="1947" spans="1:9" x14ac:dyDescent="0.25">
      <c r="A1947" s="16"/>
      <c r="B1947" s="5">
        <f>DATE(YEAR(siječanj!B1947),MONTH(siječanj!B1947)+3,DAY(siječanj!B1947))</f>
        <v>43942</v>
      </c>
      <c r="C1947" s="8">
        <v>20.25</v>
      </c>
      <c r="D1947">
        <v>0.90913156858751731</v>
      </c>
      <c r="E1947" s="6">
        <v>95.320006794614173</v>
      </c>
      <c r="F1947" s="9">
        <v>72.702283083138298</v>
      </c>
      <c r="G1947" s="9">
        <v>65.200354992322417</v>
      </c>
      <c r="H1947" s="9">
        <v>66.196761807466387</v>
      </c>
      <c r="I1947" s="9">
        <f t="shared" si="49"/>
        <v>86.65842729496039</v>
      </c>
    </row>
    <row r="1948" spans="1:9" x14ac:dyDescent="0.25">
      <c r="A1948" s="16"/>
      <c r="B1948" s="5">
        <f>DATE(YEAR(siječanj!B1948),MONTH(siječanj!B1948)+3,DAY(siječanj!B1948))</f>
        <v>43942</v>
      </c>
      <c r="C1948" s="8">
        <v>20.2604166666667</v>
      </c>
      <c r="D1948">
        <v>0.90913156858751731</v>
      </c>
      <c r="E1948" s="6">
        <v>98.36421913434198</v>
      </c>
      <c r="F1948" s="9">
        <v>90.036932715344847</v>
      </c>
      <c r="G1948" s="9">
        <v>83.559612703485499</v>
      </c>
      <c r="H1948" s="9">
        <v>34.612257683975173</v>
      </c>
      <c r="I1948" s="9">
        <f t="shared" si="49"/>
        <v>89.426016834490611</v>
      </c>
    </row>
    <row r="1949" spans="1:9" x14ac:dyDescent="0.25">
      <c r="A1949" s="16"/>
      <c r="B1949" s="5">
        <f>DATE(YEAR(siječanj!B1949),MONTH(siječanj!B1949)+3,DAY(siječanj!B1949))</f>
        <v>43942</v>
      </c>
      <c r="C1949" s="8">
        <v>20.2708333333333</v>
      </c>
      <c r="D1949">
        <v>0.90913156858751731</v>
      </c>
      <c r="E1949" s="6">
        <v>100.52795329229581</v>
      </c>
      <c r="F1949" s="9">
        <v>100.07737235594099</v>
      </c>
      <c r="G1949" s="9">
        <v>95.458677880866972</v>
      </c>
      <c r="H1949" s="9">
        <v>18.517753290249299</v>
      </c>
      <c r="I1949" s="9">
        <f t="shared" si="49"/>
        <v>91.393135863517557</v>
      </c>
    </row>
    <row r="1950" spans="1:9" x14ac:dyDescent="0.25">
      <c r="A1950" s="16"/>
      <c r="B1950" s="5">
        <f>DATE(YEAR(siječanj!B1950),MONTH(siječanj!B1950)+3,DAY(siječanj!B1950))</f>
        <v>43942</v>
      </c>
      <c r="C1950" s="8">
        <v>20.28125</v>
      </c>
      <c r="D1950">
        <v>0.90913156858751731</v>
      </c>
      <c r="E1950" s="6">
        <v>101.47686026229785</v>
      </c>
      <c r="F1950" s="9">
        <v>109.94228441560809</v>
      </c>
      <c r="G1950" s="9">
        <v>103.81451233551321</v>
      </c>
      <c r="H1950" s="9">
        <v>11.911700337625042</v>
      </c>
      <c r="I1950" s="9">
        <f t="shared" si="49"/>
        <v>92.255817145599153</v>
      </c>
    </row>
    <row r="1951" spans="1:9" x14ac:dyDescent="0.25">
      <c r="A1951" s="16"/>
      <c r="B1951" s="5">
        <f>DATE(YEAR(siječanj!B1951),MONTH(siječanj!B1951)+3,DAY(siječanj!B1951))</f>
        <v>43942</v>
      </c>
      <c r="C1951" s="8">
        <v>20.2916666666667</v>
      </c>
      <c r="D1951">
        <v>0.90913156858751731</v>
      </c>
      <c r="E1951" s="6">
        <v>99.422943272548665</v>
      </c>
      <c r="F1951" s="9">
        <v>116.21276904293543</v>
      </c>
      <c r="G1951" s="9">
        <v>109.78344250955675</v>
      </c>
      <c r="H1951" s="9">
        <v>4.7363878298783053</v>
      </c>
      <c r="I1951" s="9">
        <f t="shared" si="49"/>
        <v>90.388536370959926</v>
      </c>
    </row>
    <row r="1952" spans="1:9" x14ac:dyDescent="0.25">
      <c r="A1952" s="16"/>
      <c r="B1952" s="5">
        <f>DATE(YEAR(siječanj!B1952),MONTH(siječanj!B1952)+3,DAY(siječanj!B1952))</f>
        <v>43942</v>
      </c>
      <c r="C1952" s="8">
        <v>20.3020833333333</v>
      </c>
      <c r="D1952">
        <v>0.90913156858751731</v>
      </c>
      <c r="E1952" s="6">
        <v>96.784974788099618</v>
      </c>
      <c r="F1952" s="9">
        <v>129.29424140348868</v>
      </c>
      <c r="G1952" s="9">
        <v>120.66990436971317</v>
      </c>
      <c r="H1952" s="9">
        <v>3.3483550628758141</v>
      </c>
      <c r="I1952" s="9">
        <f t="shared" si="49"/>
        <v>87.990275944808317</v>
      </c>
    </row>
    <row r="1953" spans="1:9" x14ac:dyDescent="0.25">
      <c r="A1953" s="16"/>
      <c r="B1953" s="5">
        <f>DATE(YEAR(siječanj!B1953),MONTH(siječanj!B1953)+3,DAY(siječanj!B1953))</f>
        <v>43942</v>
      </c>
      <c r="C1953" s="8">
        <v>20.3125</v>
      </c>
      <c r="D1953">
        <v>0.90913156858751731</v>
      </c>
      <c r="E1953" s="6">
        <v>96.584329252855497</v>
      </c>
      <c r="F1953" s="9">
        <v>135.62195865536313</v>
      </c>
      <c r="G1953" s="9">
        <v>133.31727449333269</v>
      </c>
      <c r="H1953" s="9">
        <v>3.8262402913210196</v>
      </c>
      <c r="I1953" s="9">
        <f t="shared" si="49"/>
        <v>87.807862754621752</v>
      </c>
    </row>
    <row r="1954" spans="1:9" x14ac:dyDescent="0.25">
      <c r="A1954" s="16"/>
      <c r="B1954" s="5">
        <f>DATE(YEAR(siječanj!B1954),MONTH(siječanj!B1954)+3,DAY(siječanj!B1954))</f>
        <v>43942</v>
      </c>
      <c r="C1954" s="8">
        <v>20.3229166666667</v>
      </c>
      <c r="D1954">
        <v>0.90913156858751731</v>
      </c>
      <c r="E1954" s="6">
        <v>95.666978146084318</v>
      </c>
      <c r="F1954" s="9">
        <v>139.53148299057719</v>
      </c>
      <c r="G1954" s="9">
        <v>146.48454083859005</v>
      </c>
      <c r="H1954" s="9">
        <v>3.4634761364743234</v>
      </c>
      <c r="I1954" s="9">
        <f t="shared" si="49"/>
        <v>86.973869903977373</v>
      </c>
    </row>
    <row r="1955" spans="1:9" x14ac:dyDescent="0.25">
      <c r="A1955" s="16"/>
      <c r="B1955" s="5">
        <f>DATE(YEAR(siječanj!B1955),MONTH(siječanj!B1955)+3,DAY(siječanj!B1955))</f>
        <v>43942</v>
      </c>
      <c r="C1955" s="8">
        <v>20.3333333333333</v>
      </c>
      <c r="D1955">
        <v>0.90913156858751731</v>
      </c>
      <c r="E1955" s="6">
        <v>97.080583085978731</v>
      </c>
      <c r="F1955" s="9">
        <v>169.66868736137803</v>
      </c>
      <c r="G1955" s="9">
        <v>154.07979009228018</v>
      </c>
      <c r="H1955" s="9">
        <v>2.3766777418298695</v>
      </c>
      <c r="I1955" s="9">
        <f t="shared" si="49"/>
        <v>88.259022780346641</v>
      </c>
    </row>
    <row r="1956" spans="1:9" x14ac:dyDescent="0.25">
      <c r="A1956" s="16"/>
      <c r="B1956" s="5">
        <f>DATE(YEAR(siječanj!B1956),MONTH(siječanj!B1956)+3,DAY(siječanj!B1956))</f>
        <v>43942</v>
      </c>
      <c r="C1956" s="8">
        <v>20.34375</v>
      </c>
      <c r="D1956">
        <v>0.90913156858751731</v>
      </c>
      <c r="E1956" s="6">
        <v>97.930815419554179</v>
      </c>
      <c r="F1956" s="9">
        <v>171.15166415091659</v>
      </c>
      <c r="G1956" s="9">
        <v>176.19454232766415</v>
      </c>
      <c r="H1956" s="9">
        <v>2.076071874874597</v>
      </c>
      <c r="I1956" s="9">
        <f t="shared" si="49"/>
        <v>89.031995835433918</v>
      </c>
    </row>
    <row r="1957" spans="1:9" x14ac:dyDescent="0.25">
      <c r="A1957" s="16"/>
      <c r="B1957" s="5">
        <f>DATE(YEAR(siječanj!B1957),MONTH(siječanj!B1957)+3,DAY(siječanj!B1957))</f>
        <v>43942</v>
      </c>
      <c r="C1957" s="8">
        <v>20.3541666666667</v>
      </c>
      <c r="D1957">
        <v>0.90913156858751731</v>
      </c>
      <c r="E1957" s="6">
        <v>97.343042179057946</v>
      </c>
      <c r="F1957" s="9">
        <v>199.74822108234912</v>
      </c>
      <c r="G1957" s="9">
        <v>181.12410545287659</v>
      </c>
      <c r="H1957" s="9">
        <v>2.3902399122958515</v>
      </c>
      <c r="I1957" s="9">
        <f t="shared" si="49"/>
        <v>88.497632627327803</v>
      </c>
    </row>
    <row r="1958" spans="1:9" x14ac:dyDescent="0.25">
      <c r="A1958" s="16"/>
      <c r="B1958" s="5">
        <f>DATE(YEAR(siječanj!B1958),MONTH(siječanj!B1958)+3,DAY(siječanj!B1958))</f>
        <v>43942</v>
      </c>
      <c r="C1958" s="8">
        <v>20.3645833333333</v>
      </c>
      <c r="D1958">
        <v>0.90913156858751731</v>
      </c>
      <c r="E1958" s="6">
        <v>97.594655887702501</v>
      </c>
      <c r="F1958" s="9">
        <v>186.80046699042421</v>
      </c>
      <c r="G1958" s="9">
        <v>181.48112777329501</v>
      </c>
      <c r="H1958" s="9">
        <v>1.7794999966375398</v>
      </c>
      <c r="I1958" s="9">
        <f t="shared" si="49"/>
        <v>88.726382592945953</v>
      </c>
    </row>
    <row r="1959" spans="1:9" x14ac:dyDescent="0.25">
      <c r="A1959" s="16"/>
      <c r="B1959" s="5">
        <f>DATE(YEAR(siječanj!B1959),MONTH(siječanj!B1959)+3,DAY(siječanj!B1959))</f>
        <v>43942</v>
      </c>
      <c r="C1959" s="8">
        <v>20.375</v>
      </c>
      <c r="D1959">
        <v>0.90913156858751731</v>
      </c>
      <c r="E1959" s="6">
        <v>97.912433746682026</v>
      </c>
      <c r="F1959" s="9">
        <v>205.56749546415128</v>
      </c>
      <c r="G1959" s="9">
        <v>186.87633327585337</v>
      </c>
      <c r="H1959" s="9">
        <v>1.4226244692728418</v>
      </c>
      <c r="I1959" s="9">
        <f t="shared" si="49"/>
        <v>89.015284476342401</v>
      </c>
    </row>
    <row r="1960" spans="1:9" x14ac:dyDescent="0.25">
      <c r="A1960" s="16"/>
      <c r="B1960" s="5">
        <f>DATE(YEAR(siječanj!B1960),MONTH(siječanj!B1960)+3,DAY(siječanj!B1960))</f>
        <v>43942</v>
      </c>
      <c r="C1960" s="8">
        <v>20.3854166666667</v>
      </c>
      <c r="D1960">
        <v>0.90913156858751731</v>
      </c>
      <c r="E1960" s="6">
        <v>98.980760383923467</v>
      </c>
      <c r="F1960" s="9">
        <v>192.74624628872274</v>
      </c>
      <c r="G1960" s="9">
        <v>182.68646687911098</v>
      </c>
      <c r="H1960" s="9">
        <v>1.4088122911109897</v>
      </c>
      <c r="I1960" s="9">
        <f t="shared" si="49"/>
        <v>89.986533947821528</v>
      </c>
    </row>
    <row r="1961" spans="1:9" x14ac:dyDescent="0.25">
      <c r="A1961" s="16"/>
      <c r="B1961" s="5">
        <f>DATE(YEAR(siječanj!B1961),MONTH(siječanj!B1961)+3,DAY(siječanj!B1961))</f>
        <v>43942</v>
      </c>
      <c r="C1961" s="8">
        <v>20.3958333333333</v>
      </c>
      <c r="D1961">
        <v>0.90913156858751731</v>
      </c>
      <c r="E1961" s="6">
        <v>98.40832330282943</v>
      </c>
      <c r="F1961" s="9">
        <v>190.46533210307996</v>
      </c>
      <c r="G1961" s="9">
        <v>184.84432033029157</v>
      </c>
      <c r="H1961" s="9">
        <v>1.5674476523965855</v>
      </c>
      <c r="I1961" s="9">
        <f t="shared" si="49"/>
        <v>89.466113326368855</v>
      </c>
    </row>
    <row r="1962" spans="1:9" x14ac:dyDescent="0.25">
      <c r="A1962" s="16"/>
      <c r="B1962" s="5">
        <f>DATE(YEAR(siječanj!B1962),MONTH(siječanj!B1962)+3,DAY(siječanj!B1962))</f>
        <v>43942</v>
      </c>
      <c r="C1962" s="8">
        <v>20.40625</v>
      </c>
      <c r="D1962">
        <v>0.90913156858751731</v>
      </c>
      <c r="E1962" s="6">
        <v>98.237628442841384</v>
      </c>
      <c r="F1962" s="9">
        <v>177.42924559153911</v>
      </c>
      <c r="G1962" s="9">
        <v>190.85778047373094</v>
      </c>
      <c r="H1962" s="9">
        <v>1.4841831371128169</v>
      </c>
      <c r="I1962" s="9">
        <f t="shared" si="49"/>
        <v>89.310929240558096</v>
      </c>
    </row>
    <row r="1963" spans="1:9" x14ac:dyDescent="0.25">
      <c r="A1963" s="16"/>
      <c r="B1963" s="5">
        <f>DATE(YEAR(siječanj!B1963),MONTH(siječanj!B1963)+3,DAY(siječanj!B1963))</f>
        <v>43942</v>
      </c>
      <c r="C1963" s="8">
        <v>20.4166666666667</v>
      </c>
      <c r="D1963">
        <v>0.90913156858751731</v>
      </c>
      <c r="E1963" s="6">
        <v>99.021201051442674</v>
      </c>
      <c r="F1963" s="9">
        <v>177.15079814350747</v>
      </c>
      <c r="G1963" s="9">
        <v>190.65592679666963</v>
      </c>
      <c r="H1963" s="9">
        <v>1.2806061533665045</v>
      </c>
      <c r="I1963" s="9">
        <f t="shared" si="49"/>
        <v>90.023299835317999</v>
      </c>
    </row>
    <row r="1964" spans="1:9" x14ac:dyDescent="0.25">
      <c r="A1964" s="16"/>
      <c r="B1964" s="5">
        <f>DATE(YEAR(siječanj!B1964),MONTH(siječanj!B1964)+3,DAY(siječanj!B1964))</f>
        <v>43942</v>
      </c>
      <c r="C1964" s="8">
        <v>20.4270833333333</v>
      </c>
      <c r="D1964">
        <v>0.90913156858751731</v>
      </c>
      <c r="E1964" s="6">
        <v>99.063467052642892</v>
      </c>
      <c r="F1964" s="9">
        <v>195.30644780573732</v>
      </c>
      <c r="G1964" s="9">
        <v>186.42637029562619</v>
      </c>
      <c r="H1964" s="9">
        <v>1.3126967826315614</v>
      </c>
      <c r="I1964" s="9">
        <f t="shared" si="49"/>
        <v>90.061725191287067</v>
      </c>
    </row>
    <row r="1965" spans="1:9" x14ac:dyDescent="0.25">
      <c r="A1965" s="16"/>
      <c r="B1965" s="5">
        <f>DATE(YEAR(siječanj!B1965),MONTH(siječanj!B1965)+3,DAY(siječanj!B1965))</f>
        <v>43942</v>
      </c>
      <c r="C1965" s="8">
        <v>20.4375</v>
      </c>
      <c r="D1965">
        <v>0.90913156858751731</v>
      </c>
      <c r="E1965" s="6">
        <v>99.117701872420028</v>
      </c>
      <c r="F1965" s="9">
        <v>188.44135792223221</v>
      </c>
      <c r="G1965" s="9">
        <v>183.5347876776637</v>
      </c>
      <c r="H1965" s="9">
        <v>1.3534550093844988</v>
      </c>
      <c r="I1965" s="9">
        <f t="shared" si="49"/>
        <v>90.111031778063122</v>
      </c>
    </row>
    <row r="1966" spans="1:9" x14ac:dyDescent="0.25">
      <c r="A1966" s="16"/>
      <c r="B1966" s="5">
        <f>DATE(YEAR(siječanj!B1966),MONTH(siječanj!B1966)+3,DAY(siječanj!B1966))</f>
        <v>43942</v>
      </c>
      <c r="C1966" s="8">
        <v>20.4479166666667</v>
      </c>
      <c r="D1966">
        <v>0.90913156858751731</v>
      </c>
      <c r="E1966" s="6">
        <v>100.8538182975787</v>
      </c>
      <c r="F1966" s="9">
        <v>176.02883053991098</v>
      </c>
      <c r="G1966" s="9">
        <v>182.80782469044215</v>
      </c>
      <c r="H1966" s="9">
        <v>1.450705014938013</v>
      </c>
      <c r="I1966" s="9">
        <f t="shared" si="49"/>
        <v>91.689390026918176</v>
      </c>
    </row>
    <row r="1967" spans="1:9" x14ac:dyDescent="0.25">
      <c r="A1967" s="16"/>
      <c r="B1967" s="5">
        <f>DATE(YEAR(siječanj!B1967),MONTH(siječanj!B1967)+3,DAY(siječanj!B1967))</f>
        <v>43942</v>
      </c>
      <c r="C1967" s="8">
        <v>20.4583333333333</v>
      </c>
      <c r="D1967">
        <v>0.90913156858751731</v>
      </c>
      <c r="E1967" s="6">
        <v>101.46640383485091</v>
      </c>
      <c r="F1967" s="9">
        <v>174.13266731424648</v>
      </c>
      <c r="G1967" s="9">
        <v>183.62847879748304</v>
      </c>
      <c r="H1967" s="9">
        <v>1.3879142374574369</v>
      </c>
      <c r="I1967" s="9">
        <f t="shared" si="49"/>
        <v>92.246310877312482</v>
      </c>
    </row>
    <row r="1968" spans="1:9" x14ac:dyDescent="0.25">
      <c r="A1968" s="16"/>
      <c r="B1968" s="5">
        <f>DATE(YEAR(siječanj!B1968),MONTH(siječanj!B1968)+3,DAY(siječanj!B1968))</f>
        <v>43942</v>
      </c>
      <c r="C1968" s="8">
        <v>20.46875</v>
      </c>
      <c r="D1968">
        <v>0.90913156858751731</v>
      </c>
      <c r="E1968" s="6">
        <v>102.43541612975703</v>
      </c>
      <c r="F1968" s="9">
        <v>169.17548294884557</v>
      </c>
      <c r="G1968" s="9">
        <v>177.40793984899446</v>
      </c>
      <c r="H1968" s="9">
        <v>1.3394525863226028</v>
      </c>
      <c r="I1968" s="9">
        <f t="shared" si="49"/>
        <v>93.127270544961078</v>
      </c>
    </row>
    <row r="1969" spans="1:9" x14ac:dyDescent="0.25">
      <c r="A1969" s="16"/>
      <c r="B1969" s="5">
        <f>DATE(YEAR(siječanj!B1969),MONTH(siječanj!B1969)+3,DAY(siječanj!B1969))</f>
        <v>43942</v>
      </c>
      <c r="C1969" s="8">
        <v>20.4791666666667</v>
      </c>
      <c r="D1969">
        <v>0.90913156858751731</v>
      </c>
      <c r="E1969" s="6">
        <v>102.96812332767495</v>
      </c>
      <c r="F1969" s="9">
        <v>165.895095532689</v>
      </c>
      <c r="G1969" s="9">
        <v>174.54184076614951</v>
      </c>
      <c r="H1969" s="9">
        <v>1.2632390848996369</v>
      </c>
      <c r="I1969" s="9">
        <f t="shared" si="49"/>
        <v>93.611571475402059</v>
      </c>
    </row>
    <row r="1970" spans="1:9" x14ac:dyDescent="0.25">
      <c r="A1970" s="16"/>
      <c r="B1970" s="5">
        <f>DATE(YEAR(siječanj!B1970),MONTH(siječanj!B1970)+3,DAY(siječanj!B1970))</f>
        <v>43942</v>
      </c>
      <c r="C1970" s="8">
        <v>20.4895833333333</v>
      </c>
      <c r="D1970">
        <v>0.90913156858751731</v>
      </c>
      <c r="E1970" s="6">
        <v>102.81103603905476</v>
      </c>
      <c r="F1970" s="9">
        <v>162.22867522935078</v>
      </c>
      <c r="G1970" s="9">
        <v>169.35698479007664</v>
      </c>
      <c r="H1970" s="9">
        <v>1.2724843894138296</v>
      </c>
      <c r="I1970" s="9">
        <f t="shared" si="49"/>
        <v>93.468758462293621</v>
      </c>
    </row>
    <row r="1971" spans="1:9" x14ac:dyDescent="0.25">
      <c r="A1971" s="16"/>
      <c r="B1971" s="5">
        <f>DATE(YEAR(siječanj!B1971),MONTH(siječanj!B1971)+3,DAY(siječanj!B1971))</f>
        <v>43942</v>
      </c>
      <c r="C1971" s="8">
        <v>20.5</v>
      </c>
      <c r="D1971">
        <v>0.90913156858751731</v>
      </c>
      <c r="E1971" s="6">
        <v>101.25481419512448</v>
      </c>
      <c r="F1971" s="9">
        <v>159.82463575347501</v>
      </c>
      <c r="G1971" s="9">
        <v>169.18319510688568</v>
      </c>
      <c r="H1971" s="9">
        <v>1.3820126613696764</v>
      </c>
      <c r="I1971" s="9">
        <f t="shared" si="49"/>
        <v>92.05394805625113</v>
      </c>
    </row>
    <row r="1972" spans="1:9" x14ac:dyDescent="0.25">
      <c r="A1972" s="16"/>
      <c r="B1972" s="5">
        <f>DATE(YEAR(siječanj!B1972),MONTH(siječanj!B1972)+3,DAY(siječanj!B1972))</f>
        <v>43942</v>
      </c>
      <c r="C1972" s="8">
        <v>20.5104166666667</v>
      </c>
      <c r="D1972">
        <v>0.90913156858751731</v>
      </c>
      <c r="E1972" s="6">
        <v>100.36924798209468</v>
      </c>
      <c r="F1972" s="9">
        <v>158.36747432554932</v>
      </c>
      <c r="G1972" s="9">
        <v>172.57910290455587</v>
      </c>
      <c r="H1972" s="9">
        <v>1.5086878754944339</v>
      </c>
      <c r="I1972" s="9">
        <f t="shared" si="49"/>
        <v>91.248851855911241</v>
      </c>
    </row>
    <row r="1973" spans="1:9" x14ac:dyDescent="0.25">
      <c r="A1973" s="16"/>
      <c r="B1973" s="5">
        <f>DATE(YEAR(siječanj!B1973),MONTH(siječanj!B1973)+3,DAY(siječanj!B1973))</f>
        <v>43942</v>
      </c>
      <c r="C1973" s="8">
        <v>20.5208333333333</v>
      </c>
      <c r="D1973">
        <v>0.90913156858751731</v>
      </c>
      <c r="E1973" s="6">
        <v>100.39047772834148</v>
      </c>
      <c r="F1973" s="9">
        <v>155.32184033083402</v>
      </c>
      <c r="G1973" s="9">
        <v>173.36200124807155</v>
      </c>
      <c r="H1973" s="9">
        <v>1.5936566265058241</v>
      </c>
      <c r="I1973" s="9">
        <f t="shared" si="49"/>
        <v>91.268152488417314</v>
      </c>
    </row>
    <row r="1974" spans="1:9" x14ac:dyDescent="0.25">
      <c r="A1974" s="16"/>
      <c r="B1974" s="5">
        <f>DATE(YEAR(siječanj!B1974),MONTH(siječanj!B1974)+3,DAY(siječanj!B1974))</f>
        <v>43942</v>
      </c>
      <c r="C1974" s="8">
        <v>20.53125</v>
      </c>
      <c r="D1974">
        <v>0.90913156858751731</v>
      </c>
      <c r="E1974" s="6">
        <v>99.55144123536985</v>
      </c>
      <c r="F1974" s="9">
        <v>153.58879932786405</v>
      </c>
      <c r="G1974" s="9">
        <v>172.84794416715752</v>
      </c>
      <c r="H1974" s="9">
        <v>1.7200828289813088</v>
      </c>
      <c r="I1974" s="9">
        <f t="shared" si="49"/>
        <v>90.505357925459847</v>
      </c>
    </row>
    <row r="1975" spans="1:9" x14ac:dyDescent="0.25">
      <c r="A1975" s="16"/>
      <c r="B1975" s="5">
        <f>DATE(YEAR(siječanj!B1975),MONTH(siječanj!B1975)+3,DAY(siječanj!B1975))</f>
        <v>43942</v>
      </c>
      <c r="C1975" s="8">
        <v>20.5416666666667</v>
      </c>
      <c r="D1975">
        <v>0.90913156858751731</v>
      </c>
      <c r="E1975" s="6">
        <v>97.430453845248294</v>
      </c>
      <c r="F1975" s="9">
        <v>153.50712167768015</v>
      </c>
      <c r="G1975" s="9">
        <v>170.39820190342576</v>
      </c>
      <c r="H1975" s="9">
        <v>1.8949089277026083</v>
      </c>
      <c r="I1975" s="9">
        <f t="shared" si="49"/>
        <v>88.577101332524293</v>
      </c>
    </row>
    <row r="1976" spans="1:9" x14ac:dyDescent="0.25">
      <c r="A1976" s="16"/>
      <c r="B1976" s="5">
        <f>DATE(YEAR(siječanj!B1976),MONTH(siječanj!B1976)+3,DAY(siječanj!B1976))</f>
        <v>43942</v>
      </c>
      <c r="C1976" s="8">
        <v>20.5520833333333</v>
      </c>
      <c r="D1976">
        <v>0.90913156858751731</v>
      </c>
      <c r="E1976" s="6">
        <v>96.321752682919566</v>
      </c>
      <c r="F1976" s="9">
        <v>152.67776701864165</v>
      </c>
      <c r="G1976" s="9">
        <v>165.21827809501582</v>
      </c>
      <c r="H1976" s="9">
        <v>1.791538215809974</v>
      </c>
      <c r="I1976" s="9">
        <f t="shared" si="49"/>
        <v>87.569146105721572</v>
      </c>
    </row>
    <row r="1977" spans="1:9" x14ac:dyDescent="0.25">
      <c r="A1977" s="16"/>
      <c r="B1977" s="5">
        <f>DATE(YEAR(siječanj!B1977),MONTH(siječanj!B1977)+3,DAY(siječanj!B1977))</f>
        <v>43942</v>
      </c>
      <c r="C1977" s="8">
        <v>20.5625</v>
      </c>
      <c r="D1977">
        <v>0.90913156858751731</v>
      </c>
      <c r="E1977" s="6">
        <v>96.312046527834767</v>
      </c>
      <c r="F1977" s="9">
        <v>152.73801357861987</v>
      </c>
      <c r="G1977" s="9">
        <v>163.17760476066917</v>
      </c>
      <c r="H1977" s="9">
        <v>1.8084461067955826</v>
      </c>
      <c r="I1977" s="9">
        <f t="shared" si="49"/>
        <v>87.560321933724367</v>
      </c>
    </row>
    <row r="1978" spans="1:9" x14ac:dyDescent="0.25">
      <c r="A1978" s="16"/>
      <c r="B1978" s="5">
        <f>DATE(YEAR(siječanj!B1978),MONTH(siječanj!B1978)+3,DAY(siječanj!B1978))</f>
        <v>43942</v>
      </c>
      <c r="C1978" s="8">
        <v>20.5729166666667</v>
      </c>
      <c r="D1978">
        <v>0.90913156858751731</v>
      </c>
      <c r="E1978" s="6">
        <v>96.650837936156762</v>
      </c>
      <c r="F1978" s="9">
        <v>152.62445251015507</v>
      </c>
      <c r="G1978" s="9">
        <v>159.10132269375833</v>
      </c>
      <c r="H1978" s="9">
        <v>1.8869495193452592</v>
      </c>
      <c r="I1978" s="9">
        <f t="shared" si="49"/>
        <v>87.868327898196128</v>
      </c>
    </row>
    <row r="1979" spans="1:9" x14ac:dyDescent="0.25">
      <c r="A1979" s="16"/>
      <c r="B1979" s="5">
        <f>DATE(YEAR(siječanj!B1979),MONTH(siječanj!B1979)+3,DAY(siječanj!B1979))</f>
        <v>43942</v>
      </c>
      <c r="C1979" s="8">
        <v>20.5833333333333</v>
      </c>
      <c r="D1979">
        <v>0.90913156858751731</v>
      </c>
      <c r="E1979" s="6">
        <v>99.16953187183644</v>
      </c>
      <c r="F1979" s="9">
        <v>149.73718675731422</v>
      </c>
      <c r="G1979" s="9">
        <v>151.76807227316192</v>
      </c>
      <c r="H1979" s="9">
        <v>1.7487141884146711</v>
      </c>
      <c r="I1979" s="9">
        <f t="shared" si="49"/>
        <v>90.158152066732455</v>
      </c>
    </row>
    <row r="1980" spans="1:9" x14ac:dyDescent="0.25">
      <c r="A1980" s="16"/>
      <c r="B1980" s="5">
        <f>DATE(YEAR(siječanj!B1980),MONTH(siječanj!B1980)+3,DAY(siječanj!B1980))</f>
        <v>43942</v>
      </c>
      <c r="C1980" s="8">
        <v>20.59375</v>
      </c>
      <c r="D1980">
        <v>0.90913156858751731</v>
      </c>
      <c r="E1980" s="6">
        <v>100.72894632210765</v>
      </c>
      <c r="F1980" s="9">
        <v>147.55325297668438</v>
      </c>
      <c r="G1980" s="9">
        <v>142.67173845901831</v>
      </c>
      <c r="H1980" s="9">
        <v>1.9101245355197605</v>
      </c>
      <c r="I1980" s="9">
        <f t="shared" si="49"/>
        <v>91.575864971985553</v>
      </c>
    </row>
    <row r="1981" spans="1:9" x14ac:dyDescent="0.25">
      <c r="A1981" s="16"/>
      <c r="B1981" s="5">
        <f>DATE(YEAR(siječanj!B1981),MONTH(siječanj!B1981)+3,DAY(siječanj!B1981))</f>
        <v>43942</v>
      </c>
      <c r="C1981" s="8">
        <v>20.6041666666667</v>
      </c>
      <c r="D1981">
        <v>0.90913156858751731</v>
      </c>
      <c r="E1981" s="6">
        <v>100.66896599555739</v>
      </c>
      <c r="F1981" s="9">
        <v>147.70951146375705</v>
      </c>
      <c r="G1981" s="9">
        <v>144.24895658556844</v>
      </c>
      <c r="H1981" s="9">
        <v>2.07368136304158</v>
      </c>
      <c r="I1981" s="9">
        <f t="shared" si="49"/>
        <v>91.521334963624525</v>
      </c>
    </row>
    <row r="1982" spans="1:9" x14ac:dyDescent="0.25">
      <c r="A1982" s="16"/>
      <c r="B1982" s="5">
        <f>DATE(YEAR(siječanj!B1982),MONTH(siječanj!B1982)+3,DAY(siječanj!B1982))</f>
        <v>43942</v>
      </c>
      <c r="C1982" s="8">
        <v>20.6145833333333</v>
      </c>
      <c r="D1982">
        <v>0.90913156858751731</v>
      </c>
      <c r="E1982" s="6">
        <v>102.67809369968845</v>
      </c>
      <c r="F1982" s="9">
        <v>146.99062758472132</v>
      </c>
      <c r="G1982" s="9">
        <v>145.32784919934005</v>
      </c>
      <c r="H1982" s="9">
        <v>2.3833970721738407</v>
      </c>
      <c r="I1982" s="9">
        <f t="shared" si="49"/>
        <v>93.347896384773833</v>
      </c>
    </row>
    <row r="1983" spans="1:9" x14ac:dyDescent="0.25">
      <c r="A1983" s="16"/>
      <c r="B1983" s="5">
        <f>DATE(YEAR(siječanj!B1983),MONTH(siječanj!B1983)+3,DAY(siječanj!B1983))</f>
        <v>43942</v>
      </c>
      <c r="C1983" s="8">
        <v>20.625</v>
      </c>
      <c r="D1983">
        <v>0.90913156858751731</v>
      </c>
      <c r="E1983" s="6">
        <v>103.33048612177394</v>
      </c>
      <c r="F1983" s="9">
        <v>145.36734205441172</v>
      </c>
      <c r="G1983" s="9">
        <v>140.67994936739075</v>
      </c>
      <c r="H1983" s="9">
        <v>2.3112235357486735</v>
      </c>
      <c r="I1983" s="9">
        <f t="shared" si="49"/>
        <v>93.941006930799034</v>
      </c>
    </row>
    <row r="1984" spans="1:9" x14ac:dyDescent="0.25">
      <c r="A1984" s="16"/>
      <c r="B1984" s="5">
        <f>DATE(YEAR(siječanj!B1984),MONTH(siječanj!B1984)+3,DAY(siječanj!B1984))</f>
        <v>43942</v>
      </c>
      <c r="C1984" s="8">
        <v>20.6354166666667</v>
      </c>
      <c r="D1984">
        <v>0.90913156858751731</v>
      </c>
      <c r="E1984" s="6">
        <v>104.18162865418871</v>
      </c>
      <c r="F1984" s="9">
        <v>144.67263797469491</v>
      </c>
      <c r="G1984" s="9">
        <v>137.87314063853407</v>
      </c>
      <c r="H1984" s="9">
        <v>2.2342908886826085</v>
      </c>
      <c r="I1984" s="9">
        <f t="shared" si="49"/>
        <v>94.71480747638482</v>
      </c>
    </row>
    <row r="1985" spans="1:9" x14ac:dyDescent="0.25">
      <c r="A1985" s="16"/>
      <c r="B1985" s="5">
        <f>DATE(YEAR(siječanj!B1985),MONTH(siječanj!B1985)+3,DAY(siječanj!B1985))</f>
        <v>43942</v>
      </c>
      <c r="C1985" s="8">
        <v>20.6458333333333</v>
      </c>
      <c r="D1985">
        <v>0.90913156858751731</v>
      </c>
      <c r="E1985" s="6">
        <v>105.93109400419043</v>
      </c>
      <c r="F1985" s="9">
        <v>140.52981092562712</v>
      </c>
      <c r="G1985" s="9">
        <v>142.10732430745006</v>
      </c>
      <c r="H1985" s="9">
        <v>2.0060348584001879</v>
      </c>
      <c r="I1985" s="9">
        <f t="shared" si="49"/>
        <v>96.305301654221395</v>
      </c>
    </row>
    <row r="1986" spans="1:9" x14ac:dyDescent="0.25">
      <c r="A1986" s="16"/>
      <c r="B1986" s="5">
        <f>DATE(YEAR(siječanj!B1986),MONTH(siječanj!B1986)+3,DAY(siječanj!B1986))</f>
        <v>43942</v>
      </c>
      <c r="C1986" s="8">
        <v>20.65625</v>
      </c>
      <c r="D1986">
        <v>0.90913156858751731</v>
      </c>
      <c r="E1986" s="6">
        <v>105.74230277226795</v>
      </c>
      <c r="F1986" s="9">
        <v>139.13078228429731</v>
      </c>
      <c r="G1986" s="9">
        <v>140.27266629204141</v>
      </c>
      <c r="H1986" s="9">
        <v>2.1476916093917819</v>
      </c>
      <c r="I1986" s="9">
        <f t="shared" si="49"/>
        <v>96.133665585408139</v>
      </c>
    </row>
    <row r="1987" spans="1:9" x14ac:dyDescent="0.25">
      <c r="A1987" s="16"/>
      <c r="B1987" s="5">
        <f>DATE(YEAR(siječanj!B1987),MONTH(siječanj!B1987)+3,DAY(siječanj!B1987))</f>
        <v>43942</v>
      </c>
      <c r="C1987" s="8">
        <v>20.6666666666667</v>
      </c>
      <c r="D1987">
        <v>0.90913156858751731</v>
      </c>
      <c r="E1987" s="6">
        <v>105.84743666141215</v>
      </c>
      <c r="F1987" s="9">
        <v>139.51854316112616</v>
      </c>
      <c r="G1987" s="9">
        <v>133.92943716471635</v>
      </c>
      <c r="H1987" s="9">
        <v>2.1459784092447864</v>
      </c>
      <c r="I1987" s="9">
        <f t="shared" si="49"/>
        <v>96.229246122957505</v>
      </c>
    </row>
    <row r="1988" spans="1:9" x14ac:dyDescent="0.25">
      <c r="A1988" s="16"/>
      <c r="B1988" s="5">
        <f>DATE(YEAR(siječanj!B1988),MONTH(siječanj!B1988)+3,DAY(siječanj!B1988))</f>
        <v>43942</v>
      </c>
      <c r="C1988" s="8">
        <v>20.6770833333333</v>
      </c>
      <c r="D1988">
        <v>0.90913156858751731</v>
      </c>
      <c r="E1988" s="6">
        <v>106.52258504168111</v>
      </c>
      <c r="F1988" s="9">
        <v>136.87288250960668</v>
      </c>
      <c r="G1988" s="9">
        <v>135.97361799665237</v>
      </c>
      <c r="H1988" s="9">
        <v>2.0754413773786387</v>
      </c>
      <c r="I1988" s="9">
        <f t="shared" ref="I1988:I2051" si="50">D1988*E1988</f>
        <v>96.843044828940762</v>
      </c>
    </row>
    <row r="1989" spans="1:9" x14ac:dyDescent="0.25">
      <c r="A1989" s="16"/>
      <c r="B1989" s="5">
        <f>DATE(YEAR(siječanj!B1989),MONTH(siječanj!B1989)+3,DAY(siječanj!B1989))</f>
        <v>43942</v>
      </c>
      <c r="C1989" s="8">
        <v>20.6875</v>
      </c>
      <c r="D1989">
        <v>0.90913156858751731</v>
      </c>
      <c r="E1989" s="6">
        <v>109.06920391723912</v>
      </c>
      <c r="F1989" s="9">
        <v>133.84421898065901</v>
      </c>
      <c r="G1989" s="9">
        <v>135.83130348919784</v>
      </c>
      <c r="H1989" s="9">
        <v>1.9665685040836771</v>
      </c>
      <c r="I1989" s="9">
        <f t="shared" si="50"/>
        <v>99.158256441871387</v>
      </c>
    </row>
    <row r="1990" spans="1:9" x14ac:dyDescent="0.25">
      <c r="A1990" s="16"/>
      <c r="B1990" s="5">
        <f>DATE(YEAR(siječanj!B1990),MONTH(siječanj!B1990)+3,DAY(siječanj!B1990))</f>
        <v>43942</v>
      </c>
      <c r="C1990" s="8">
        <v>20.6979166666667</v>
      </c>
      <c r="D1990">
        <v>0.90913156858751731</v>
      </c>
      <c r="E1990" s="6">
        <v>110.1373104087743</v>
      </c>
      <c r="F1990" s="9">
        <v>133.65735498392829</v>
      </c>
      <c r="G1990" s="9">
        <v>133.94527708804054</v>
      </c>
      <c r="H1990" s="9">
        <v>2.4760682515205308</v>
      </c>
      <c r="I1990" s="9">
        <f t="shared" si="50"/>
        <v>100.12930577193927</v>
      </c>
    </row>
    <row r="1991" spans="1:9" x14ac:dyDescent="0.25">
      <c r="A1991" s="16"/>
      <c r="B1991" s="5">
        <f>DATE(YEAR(siječanj!B1991),MONTH(siječanj!B1991)+3,DAY(siječanj!B1991))</f>
        <v>43942</v>
      </c>
      <c r="C1991" s="8">
        <v>20.7083333333333</v>
      </c>
      <c r="D1991">
        <v>0.90913156858751731</v>
      </c>
      <c r="E1991" s="6">
        <v>111.70482286455415</v>
      </c>
      <c r="F1991" s="9">
        <v>132.63088091053206</v>
      </c>
      <c r="G1991" s="9">
        <v>132.27218468527676</v>
      </c>
      <c r="H1991" s="9">
        <v>7.5276331140229429</v>
      </c>
      <c r="I1991" s="9">
        <f t="shared" si="50"/>
        <v>101.55438082964288</v>
      </c>
    </row>
    <row r="1992" spans="1:9" x14ac:dyDescent="0.25">
      <c r="A1992" s="16"/>
      <c r="B1992" s="5">
        <f>DATE(YEAR(siječanj!B1992),MONTH(siječanj!B1992)+3,DAY(siječanj!B1992))</f>
        <v>43942</v>
      </c>
      <c r="C1992" s="8">
        <v>20.71875</v>
      </c>
      <c r="D1992">
        <v>0.90913156858751731</v>
      </c>
      <c r="E1992" s="6">
        <v>114.84295449601329</v>
      </c>
      <c r="F1992" s="9">
        <v>132.59139031922297</v>
      </c>
      <c r="G1992" s="9">
        <v>132.40308979267792</v>
      </c>
      <c r="H1992" s="9">
        <v>20.716032114214105</v>
      </c>
      <c r="I1992" s="9">
        <f t="shared" si="50"/>
        <v>104.40735536218544</v>
      </c>
    </row>
    <row r="1993" spans="1:9" x14ac:dyDescent="0.25">
      <c r="A1993" s="16"/>
      <c r="B1993" s="5">
        <f>DATE(YEAR(siječanj!B1993),MONTH(siječanj!B1993)+3,DAY(siječanj!B1993))</f>
        <v>43942</v>
      </c>
      <c r="C1993" s="8">
        <v>20.7291666666667</v>
      </c>
      <c r="D1993">
        <v>0.90913156858751731</v>
      </c>
      <c r="E1993" s="6">
        <v>118.97881410983857</v>
      </c>
      <c r="F1993" s="9">
        <v>132.46400935216121</v>
      </c>
      <c r="G1993" s="9">
        <v>135.08947176219513</v>
      </c>
      <c r="H1993" s="9">
        <v>33.395389548403081</v>
      </c>
      <c r="I1993" s="9">
        <f t="shared" si="50"/>
        <v>108.16739590036018</v>
      </c>
    </row>
    <row r="1994" spans="1:9" x14ac:dyDescent="0.25">
      <c r="A1994" s="16"/>
      <c r="B1994" s="5">
        <f>DATE(YEAR(siječanj!B1994),MONTH(siječanj!B1994)+3,DAY(siječanj!B1994))</f>
        <v>43942</v>
      </c>
      <c r="C1994" s="8">
        <v>20.7395833333333</v>
      </c>
      <c r="D1994">
        <v>0.90913156858751731</v>
      </c>
      <c r="E1994" s="6">
        <v>123.46968878461637</v>
      </c>
      <c r="F1994" s="9">
        <v>132.78751312559817</v>
      </c>
      <c r="G1994" s="9">
        <v>136.65367121348211</v>
      </c>
      <c r="H1994" s="9">
        <v>49.437600499735105</v>
      </c>
      <c r="I1994" s="9">
        <f t="shared" si="50"/>
        <v>112.25019183777087</v>
      </c>
    </row>
    <row r="1995" spans="1:9" x14ac:dyDescent="0.25">
      <c r="A1995" s="16"/>
      <c r="B1995" s="5">
        <f>DATE(YEAR(siječanj!B1995),MONTH(siječanj!B1995)+3,DAY(siječanj!B1995))</f>
        <v>43942</v>
      </c>
      <c r="C1995" s="8">
        <v>20.75</v>
      </c>
      <c r="D1995">
        <v>0.90913156858751731</v>
      </c>
      <c r="E1995" s="6">
        <v>128.25117553566182</v>
      </c>
      <c r="F1995" s="9">
        <v>133.52676718956781</v>
      </c>
      <c r="G1995" s="9">
        <v>139.41827760292213</v>
      </c>
      <c r="H1995" s="9">
        <v>67.131862305373971</v>
      </c>
      <c r="I1995" s="9">
        <f t="shared" si="50"/>
        <v>116.59719238792925</v>
      </c>
    </row>
    <row r="1996" spans="1:9" x14ac:dyDescent="0.25">
      <c r="A1996" s="16"/>
      <c r="B1996" s="5">
        <f>DATE(YEAR(siječanj!B1996),MONTH(siječanj!B1996)+3,DAY(siječanj!B1996))</f>
        <v>43942</v>
      </c>
      <c r="C1996" s="8">
        <v>20.7604166666667</v>
      </c>
      <c r="D1996">
        <v>0.90913156858751731</v>
      </c>
      <c r="E1996" s="6">
        <v>132.57311947770302</v>
      </c>
      <c r="F1996" s="9">
        <v>131.73879620872012</v>
      </c>
      <c r="G1996" s="9">
        <v>138.96347877075533</v>
      </c>
      <c r="H1996" s="9">
        <v>82.50145295015686</v>
      </c>
      <c r="I1996" s="9">
        <f t="shared" si="50"/>
        <v>120.52640806330449</v>
      </c>
    </row>
    <row r="1997" spans="1:9" x14ac:dyDescent="0.25">
      <c r="A1997" s="16"/>
      <c r="B1997" s="5">
        <f>DATE(YEAR(siječanj!B1997),MONTH(siječanj!B1997)+3,DAY(siječanj!B1997))</f>
        <v>43942</v>
      </c>
      <c r="C1997" s="8">
        <v>20.7708333333333</v>
      </c>
      <c r="D1997">
        <v>0.90913156858751731</v>
      </c>
      <c r="E1997" s="6">
        <v>137.47678808292108</v>
      </c>
      <c r="F1997" s="9">
        <v>130.03575792832197</v>
      </c>
      <c r="G1997" s="9">
        <v>139.42650858410735</v>
      </c>
      <c r="H1997" s="9">
        <v>100.07007841827175</v>
      </c>
      <c r="I1997" s="9">
        <f t="shared" si="50"/>
        <v>124.98448799419974</v>
      </c>
    </row>
    <row r="1998" spans="1:9" x14ac:dyDescent="0.25">
      <c r="A1998" s="16"/>
      <c r="B1998" s="5">
        <f>DATE(YEAR(siječanj!B1998),MONTH(siječanj!B1998)+3,DAY(siječanj!B1998))</f>
        <v>43942</v>
      </c>
      <c r="C1998" s="8">
        <v>20.78125</v>
      </c>
      <c r="D1998">
        <v>0.90913156858751731</v>
      </c>
      <c r="E1998" s="6">
        <v>143.12497465869021</v>
      </c>
      <c r="F1998" s="9">
        <v>129.09772879479772</v>
      </c>
      <c r="G1998" s="9">
        <v>139.66541973570011</v>
      </c>
      <c r="H1998" s="9">
        <v>126.93781184961436</v>
      </c>
      <c r="I1998" s="9">
        <f t="shared" si="50"/>
        <v>130.11943271550371</v>
      </c>
    </row>
    <row r="1999" spans="1:9" x14ac:dyDescent="0.25">
      <c r="A1999" s="16"/>
      <c r="B1999" s="5">
        <f>DATE(YEAR(siječanj!B1999),MONTH(siječanj!B1999)+3,DAY(siječanj!B1999))</f>
        <v>43942</v>
      </c>
      <c r="C1999" s="8">
        <v>20.7916666666667</v>
      </c>
      <c r="D1999">
        <v>0.90913156858751731</v>
      </c>
      <c r="E1999" s="6">
        <v>148.70390813383344</v>
      </c>
      <c r="F1999" s="9">
        <v>127.1448995644472</v>
      </c>
      <c r="G1999" s="9">
        <v>139.03642589167353</v>
      </c>
      <c r="H1999" s="9">
        <v>150.54649575597625</v>
      </c>
      <c r="I1999" s="9">
        <f t="shared" si="50"/>
        <v>135.19141725680606</v>
      </c>
    </row>
    <row r="2000" spans="1:9" x14ac:dyDescent="0.25">
      <c r="A2000" s="16"/>
      <c r="B2000" s="5">
        <f>DATE(YEAR(siječanj!B2000),MONTH(siječanj!B2000)+3,DAY(siječanj!B2000))</f>
        <v>43942</v>
      </c>
      <c r="C2000" s="8">
        <v>20.8020833333333</v>
      </c>
      <c r="D2000">
        <v>0.90913156858751731</v>
      </c>
      <c r="E2000" s="6">
        <v>155.0623775548296</v>
      </c>
      <c r="F2000" s="9">
        <v>123.83783279185418</v>
      </c>
      <c r="G2000" s="9">
        <v>139.26592619447095</v>
      </c>
      <c r="H2000" s="9">
        <v>182.93197672679727</v>
      </c>
      <c r="I2000" s="9">
        <f t="shared" si="50"/>
        <v>140.97210253533206</v>
      </c>
    </row>
    <row r="2001" spans="1:9" x14ac:dyDescent="0.25">
      <c r="A2001" s="16"/>
      <c r="B2001" s="5">
        <f>DATE(YEAR(siječanj!B2001),MONTH(siječanj!B2001)+3,DAY(siječanj!B2001))</f>
        <v>43942</v>
      </c>
      <c r="C2001" s="8">
        <v>20.8125</v>
      </c>
      <c r="D2001">
        <v>0.90913156858751731</v>
      </c>
      <c r="E2001" s="6">
        <v>157.34276228268632</v>
      </c>
      <c r="F2001" s="9">
        <v>121.19297987503028</v>
      </c>
      <c r="G2001" s="9">
        <v>137.49858083016866</v>
      </c>
      <c r="H2001" s="9">
        <v>198.62199755395733</v>
      </c>
      <c r="I2001" s="9">
        <f t="shared" si="50"/>
        <v>143.04527227995146</v>
      </c>
    </row>
    <row r="2002" spans="1:9" x14ac:dyDescent="0.25">
      <c r="A2002" s="16"/>
      <c r="B2002" s="5">
        <f>DATE(YEAR(siječanj!B2002),MONTH(siječanj!B2002)+3,DAY(siječanj!B2002))</f>
        <v>43942</v>
      </c>
      <c r="C2002" s="8">
        <v>20.8229166666667</v>
      </c>
      <c r="D2002">
        <v>0.90913156858751731</v>
      </c>
      <c r="E2002" s="6">
        <v>157.336142116291</v>
      </c>
      <c r="F2002" s="9">
        <v>116.51565749802337</v>
      </c>
      <c r="G2002" s="9">
        <v>132.73162673793666</v>
      </c>
      <c r="H2002" s="9">
        <v>216.50235771765676</v>
      </c>
      <c r="I2002" s="9">
        <f t="shared" si="50"/>
        <v>143.03925367769219</v>
      </c>
    </row>
    <row r="2003" spans="1:9" x14ac:dyDescent="0.25">
      <c r="A2003" s="16"/>
      <c r="B2003" s="5">
        <f>DATE(YEAR(siječanj!B2003),MONTH(siječanj!B2003)+3,DAY(siječanj!B2003))</f>
        <v>43942</v>
      </c>
      <c r="C2003" s="8">
        <v>20.8333333333333</v>
      </c>
      <c r="D2003">
        <v>0.90913156858751731</v>
      </c>
      <c r="E2003" s="6">
        <v>157.24475005777947</v>
      </c>
      <c r="F2003" s="9">
        <v>111.26601289412628</v>
      </c>
      <c r="G2003" s="9">
        <v>123.61534352960895</v>
      </c>
      <c r="H2003" s="9">
        <v>222.42084767268233</v>
      </c>
      <c r="I2003" s="9">
        <f t="shared" si="50"/>
        <v>142.95616627218115</v>
      </c>
    </row>
    <row r="2004" spans="1:9" x14ac:dyDescent="0.25">
      <c r="A2004" s="16"/>
      <c r="B2004" s="5">
        <f>DATE(YEAR(siječanj!B2004),MONTH(siječanj!B2004)+3,DAY(siječanj!B2004))</f>
        <v>43942</v>
      </c>
      <c r="C2004" s="8">
        <v>20.84375</v>
      </c>
      <c r="D2004">
        <v>0.90913156858751731</v>
      </c>
      <c r="E2004" s="6">
        <v>156.01733112775008</v>
      </c>
      <c r="F2004" s="9">
        <v>93.973180611381679</v>
      </c>
      <c r="G2004" s="9">
        <v>106.19204188571676</v>
      </c>
      <c r="H2004" s="9">
        <v>222.9611860188117</v>
      </c>
      <c r="I2004" s="9">
        <f t="shared" si="50"/>
        <v>141.84028097500953</v>
      </c>
    </row>
    <row r="2005" spans="1:9" x14ac:dyDescent="0.25">
      <c r="A2005" s="16"/>
      <c r="B2005" s="5">
        <f>DATE(YEAR(siječanj!B2005),MONTH(siječanj!B2005)+3,DAY(siječanj!B2005))</f>
        <v>43942</v>
      </c>
      <c r="C2005" s="8">
        <v>20.8541666666667</v>
      </c>
      <c r="D2005">
        <v>0.90913156858751731</v>
      </c>
      <c r="E2005" s="6">
        <v>155.61942319329478</v>
      </c>
      <c r="F2005" s="9">
        <v>87.524729124716302</v>
      </c>
      <c r="G2005" s="9">
        <v>100.15210294468601</v>
      </c>
      <c r="H2005" s="9">
        <v>223.05669095072713</v>
      </c>
      <c r="I2005" s="9">
        <f t="shared" si="50"/>
        <v>141.47853031040475</v>
      </c>
    </row>
    <row r="2006" spans="1:9" x14ac:dyDescent="0.25">
      <c r="A2006" s="16"/>
      <c r="B2006" s="5">
        <f>DATE(YEAR(siječanj!B2006),MONTH(siječanj!B2006)+3,DAY(siječanj!B2006))</f>
        <v>43942</v>
      </c>
      <c r="C2006" s="8">
        <v>20.8645833333333</v>
      </c>
      <c r="D2006">
        <v>0.90913156858751731</v>
      </c>
      <c r="E2006" s="6">
        <v>154.80787332318991</v>
      </c>
      <c r="F2006" s="9">
        <v>84.288823376942815</v>
      </c>
      <c r="G2006" s="9">
        <v>96.099341980030843</v>
      </c>
      <c r="H2006" s="9">
        <v>224.00390536734852</v>
      </c>
      <c r="I2006" s="9">
        <f t="shared" si="50"/>
        <v>140.74072470400932</v>
      </c>
    </row>
    <row r="2007" spans="1:9" x14ac:dyDescent="0.25">
      <c r="A2007" s="16"/>
      <c r="B2007" s="5">
        <f>DATE(YEAR(siječanj!B2007),MONTH(siječanj!B2007)+3,DAY(siječanj!B2007))</f>
        <v>43942</v>
      </c>
      <c r="C2007" s="8">
        <v>20.875</v>
      </c>
      <c r="D2007">
        <v>0.90913156858751731</v>
      </c>
      <c r="E2007" s="6">
        <v>151.77356161704074</v>
      </c>
      <c r="F2007" s="9">
        <v>81.626236464042066</v>
      </c>
      <c r="G2007" s="9">
        <v>88.964369515268999</v>
      </c>
      <c r="H2007" s="9">
        <v>225.40249324014036</v>
      </c>
      <c r="I2007" s="9">
        <f t="shared" si="50"/>
        <v>137.98213614301446</v>
      </c>
    </row>
    <row r="2008" spans="1:9" x14ac:dyDescent="0.25">
      <c r="A2008" s="16"/>
      <c r="B2008" s="5">
        <f>DATE(YEAR(siječanj!B2008),MONTH(siječanj!B2008)+3,DAY(siječanj!B2008))</f>
        <v>43942</v>
      </c>
      <c r="C2008" s="8">
        <v>20.8854166666667</v>
      </c>
      <c r="D2008">
        <v>0.90913156858751731</v>
      </c>
      <c r="E2008" s="6">
        <v>156.94943002243949</v>
      </c>
      <c r="F2008" s="9">
        <v>77.480286977867607</v>
      </c>
      <c r="G2008" s="9">
        <v>73.59362415808296</v>
      </c>
      <c r="H2008" s="9">
        <v>231.42827235437153</v>
      </c>
      <c r="I2008" s="9">
        <f t="shared" si="50"/>
        <v>142.6876815052172</v>
      </c>
    </row>
    <row r="2009" spans="1:9" x14ac:dyDescent="0.25">
      <c r="A2009" s="16"/>
      <c r="B2009" s="5">
        <f>DATE(YEAR(siječanj!B2009),MONTH(siječanj!B2009)+3,DAY(siječanj!B2009))</f>
        <v>43942</v>
      </c>
      <c r="C2009" s="8">
        <v>20.8958333333333</v>
      </c>
      <c r="D2009">
        <v>0.90913156858751731</v>
      </c>
      <c r="E2009" s="6">
        <v>159.13659143490077</v>
      </c>
      <c r="F2009" s="9">
        <v>73.46184303475269</v>
      </c>
      <c r="G2009" s="9">
        <v>63.600992275728458</v>
      </c>
      <c r="H2009" s="9">
        <v>235.4688230275691</v>
      </c>
      <c r="I2009" s="9">
        <f t="shared" si="50"/>
        <v>144.6760989908822</v>
      </c>
    </row>
    <row r="2010" spans="1:9" x14ac:dyDescent="0.25">
      <c r="A2010" s="16"/>
      <c r="B2010" s="5">
        <f>DATE(YEAR(siječanj!B2010),MONTH(siječanj!B2010)+3,DAY(siječanj!B2010))</f>
        <v>43942</v>
      </c>
      <c r="C2010" s="8">
        <v>20.90625</v>
      </c>
      <c r="D2010">
        <v>0.90913156858751731</v>
      </c>
      <c r="E2010" s="6">
        <v>155.81413861527665</v>
      </c>
      <c r="F2010" s="9">
        <v>71.909642176231714</v>
      </c>
      <c r="G2010" s="9">
        <v>60.037121896125626</v>
      </c>
      <c r="H2010" s="9">
        <v>236.78521713516906</v>
      </c>
      <c r="I2010" s="9">
        <f t="shared" si="50"/>
        <v>141.65555224741931</v>
      </c>
    </row>
    <row r="2011" spans="1:9" x14ac:dyDescent="0.25">
      <c r="A2011" s="16"/>
      <c r="B2011" s="5">
        <f>DATE(YEAR(siječanj!B2011),MONTH(siječanj!B2011)+3,DAY(siječanj!B2011))</f>
        <v>43942</v>
      </c>
      <c r="C2011" s="8">
        <v>20.9166666666667</v>
      </c>
      <c r="D2011">
        <v>0.90913156858751731</v>
      </c>
      <c r="E2011" s="6">
        <v>150.82806937348687</v>
      </c>
      <c r="F2011" s="9">
        <v>71.332457466845938</v>
      </c>
      <c r="G2011" s="9">
        <v>57.414834027295242</v>
      </c>
      <c r="H2011" s="9">
        <v>235.12664815193085</v>
      </c>
      <c r="I2011" s="9">
        <f t="shared" si="50"/>
        <v>137.12255929654501</v>
      </c>
    </row>
    <row r="2012" spans="1:9" x14ac:dyDescent="0.25">
      <c r="A2012" s="16"/>
      <c r="B2012" s="5">
        <f>DATE(YEAR(siječanj!B2012),MONTH(siječanj!B2012)+3,DAY(siječanj!B2012))</f>
        <v>43942</v>
      </c>
      <c r="C2012" s="8">
        <v>20.9270833333333</v>
      </c>
      <c r="D2012">
        <v>0.90913156858751731</v>
      </c>
      <c r="E2012" s="6">
        <v>143.693139136122</v>
      </c>
      <c r="F2012" s="9">
        <v>70.153707319726763</v>
      </c>
      <c r="G2012" s="9">
        <v>55.011002258326322</v>
      </c>
      <c r="H2012" s="9">
        <v>236.48927475838136</v>
      </c>
      <c r="I2012" s="9">
        <f t="shared" si="50"/>
        <v>130.63596897808696</v>
      </c>
    </row>
    <row r="2013" spans="1:9" x14ac:dyDescent="0.25">
      <c r="A2013" s="16"/>
      <c r="B2013" s="5">
        <f>DATE(YEAR(siječanj!B2013),MONTH(siječanj!B2013)+3,DAY(siječanj!B2013))</f>
        <v>43942</v>
      </c>
      <c r="C2013" s="8">
        <v>20.9375</v>
      </c>
      <c r="D2013">
        <v>0.90913156858751731</v>
      </c>
      <c r="E2013" s="6">
        <v>133.73925793815459</v>
      </c>
      <c r="F2013" s="9">
        <v>66.988448218459197</v>
      </c>
      <c r="G2013" s="9">
        <v>53.129358222578219</v>
      </c>
      <c r="H2013" s="9">
        <v>235.82546747212328</v>
      </c>
      <c r="I2013" s="9">
        <f t="shared" si="50"/>
        <v>121.58658135104507</v>
      </c>
    </row>
    <row r="2014" spans="1:9" x14ac:dyDescent="0.25">
      <c r="A2014" s="16"/>
      <c r="B2014" s="5">
        <f>DATE(YEAR(siječanj!B2014),MONTH(siječanj!B2014)+3,DAY(siječanj!B2014))</f>
        <v>43942</v>
      </c>
      <c r="C2014" s="8">
        <v>20.9479166666667</v>
      </c>
      <c r="D2014">
        <v>0.90913156858751731</v>
      </c>
      <c r="E2014" s="6">
        <v>121.64685469520231</v>
      </c>
      <c r="F2014" s="9">
        <v>64.997112949040428</v>
      </c>
      <c r="G2014" s="9">
        <v>52.190773538692824</v>
      </c>
      <c r="H2014" s="9">
        <v>234.09851092557545</v>
      </c>
      <c r="I2014" s="9">
        <f t="shared" si="50"/>
        <v>110.59299582278707</v>
      </c>
    </row>
    <row r="2015" spans="1:9" x14ac:dyDescent="0.25">
      <c r="A2015" s="16"/>
      <c r="B2015" s="5">
        <f>DATE(YEAR(siječanj!B2015),MONTH(siječanj!B2015)+3,DAY(siječanj!B2015))</f>
        <v>43942</v>
      </c>
      <c r="C2015" s="8">
        <v>20.9583333333333</v>
      </c>
      <c r="D2015">
        <v>0.90913156858751731</v>
      </c>
      <c r="E2015" s="6">
        <v>110.2140356298067</v>
      </c>
      <c r="F2015" s="9">
        <v>62.900289939531717</v>
      </c>
      <c r="G2015" s="9">
        <v>51.216816905433333</v>
      </c>
      <c r="H2015" s="9">
        <v>233.94016939803598</v>
      </c>
      <c r="I2015" s="9">
        <f t="shared" si="50"/>
        <v>100.19905909248669</v>
      </c>
    </row>
    <row r="2016" spans="1:9" x14ac:dyDescent="0.25">
      <c r="A2016" s="16"/>
      <c r="B2016" s="5">
        <f>DATE(YEAR(siječanj!B2016),MONTH(siječanj!B2016)+3,DAY(siječanj!B2016))</f>
        <v>43942</v>
      </c>
      <c r="C2016" s="8">
        <v>20.96875</v>
      </c>
      <c r="D2016">
        <v>0.90913156858751731</v>
      </c>
      <c r="E2016" s="6">
        <v>100.18530291731125</v>
      </c>
      <c r="F2016" s="9">
        <v>61.094496553834546</v>
      </c>
      <c r="G2016" s="9">
        <v>50.839656572539411</v>
      </c>
      <c r="H2016" s="9">
        <v>233.87870435857616</v>
      </c>
      <c r="I2016" s="9">
        <f t="shared" si="50"/>
        <v>91.081621590630746</v>
      </c>
    </row>
    <row r="2017" spans="1:9" x14ac:dyDescent="0.25">
      <c r="A2017" s="16"/>
      <c r="B2017" s="5">
        <f>DATE(YEAR(siječanj!B2017),MONTH(siječanj!B2017)+3,DAY(siječanj!B2017))</f>
        <v>43942</v>
      </c>
      <c r="C2017" s="8">
        <v>20.9791666666667</v>
      </c>
      <c r="D2017">
        <v>0.90913156858751731</v>
      </c>
      <c r="E2017" s="6">
        <v>91.19790974263158</v>
      </c>
      <c r="F2017" s="9">
        <v>60.65753217644717</v>
      </c>
      <c r="G2017" s="9">
        <v>51.00727803628542</v>
      </c>
      <c r="H2017" s="9">
        <v>233.63958743619904</v>
      </c>
      <c r="I2017" s="9">
        <f t="shared" si="50"/>
        <v>82.910898736221469</v>
      </c>
    </row>
    <row r="2018" spans="1:9" ht="15.75" thickBot="1" x14ac:dyDescent="0.3">
      <c r="A2018" s="16"/>
      <c r="B2018" s="5">
        <f>DATE(YEAR(siječanj!B2018),MONTH(siječanj!B2018)+3,DAY(siječanj!B2018))</f>
        <v>43942</v>
      </c>
      <c r="C2018" s="8">
        <v>20.9895833333333</v>
      </c>
      <c r="D2018">
        <v>0.90913156858751731</v>
      </c>
      <c r="E2018" s="6">
        <v>83.40077036164304</v>
      </c>
      <c r="F2018" s="9">
        <v>58.737088686949406</v>
      </c>
      <c r="G2018" s="9">
        <v>49.888791633935988</v>
      </c>
      <c r="H2018" s="9">
        <v>234.63890604636086</v>
      </c>
      <c r="I2018" s="9">
        <f t="shared" si="50"/>
        <v>75.822273180287866</v>
      </c>
    </row>
    <row r="2019" spans="1:9" x14ac:dyDescent="0.25">
      <c r="A2019" s="15">
        <f t="shared" ref="A2019" si="51">A1923+1</f>
        <v>113</v>
      </c>
      <c r="B2019" s="5">
        <f>DATE(YEAR(siječanj!B2019),MONTH(siječanj!B2019)+3,DAY(siječanj!B2019))</f>
        <v>43943</v>
      </c>
      <c r="C2019" s="8">
        <v>21</v>
      </c>
      <c r="D2019">
        <v>0.90805441128089348</v>
      </c>
      <c r="E2019" s="6">
        <v>76.022593926872304</v>
      </c>
      <c r="F2019" s="9">
        <v>57.921224402900727</v>
      </c>
      <c r="G2019" s="9">
        <v>49.387861583473814</v>
      </c>
      <c r="H2019" s="9">
        <v>235.49959987137262</v>
      </c>
      <c r="I2019" s="9">
        <f t="shared" si="50"/>
        <v>69.032651772312462</v>
      </c>
    </row>
    <row r="2020" spans="1:9" x14ac:dyDescent="0.25">
      <c r="A2020" s="16"/>
      <c r="B2020" s="5">
        <f>DATE(YEAR(siječanj!B2020),MONTH(siječanj!B2020)+3,DAY(siječanj!B2020))</f>
        <v>43943</v>
      </c>
      <c r="C2020" s="8">
        <v>21.0104166666667</v>
      </c>
      <c r="D2020">
        <v>0.90805441128089348</v>
      </c>
      <c r="E2020" s="6">
        <v>70.436163651310636</v>
      </c>
      <c r="F2020" s="9">
        <v>57.639019582031572</v>
      </c>
      <c r="G2020" s="9">
        <v>49.768232440477028</v>
      </c>
      <c r="H2020" s="9">
        <v>235.55440534328429</v>
      </c>
      <c r="I2020" s="9">
        <f t="shared" si="50"/>
        <v>63.959869117275545</v>
      </c>
    </row>
    <row r="2021" spans="1:9" x14ac:dyDescent="0.25">
      <c r="A2021" s="16"/>
      <c r="B2021" s="5">
        <f>DATE(YEAR(siječanj!B2021),MONTH(siječanj!B2021)+3,DAY(siječanj!B2021))</f>
        <v>43943</v>
      </c>
      <c r="C2021" s="8">
        <v>21.0208333333333</v>
      </c>
      <c r="D2021">
        <v>0.90805441128089348</v>
      </c>
      <c r="E2021" s="6">
        <v>66.164514611944881</v>
      </c>
      <c r="F2021" s="9">
        <v>57.150010567619262</v>
      </c>
      <c r="G2021" s="9">
        <v>48.853915305702728</v>
      </c>
      <c r="H2021" s="9">
        <v>235.78872331315662</v>
      </c>
      <c r="I2021" s="9">
        <f t="shared" si="50"/>
        <v>60.080979363635684</v>
      </c>
    </row>
    <row r="2022" spans="1:9" x14ac:dyDescent="0.25">
      <c r="A2022" s="16"/>
      <c r="B2022" s="5">
        <f>DATE(YEAR(siječanj!B2022),MONTH(siječanj!B2022)+3,DAY(siječanj!B2022))</f>
        <v>43943</v>
      </c>
      <c r="C2022" s="8">
        <v>21.03125</v>
      </c>
      <c r="D2022">
        <v>0.90805441128089348</v>
      </c>
      <c r="E2022" s="6">
        <v>62.723478283884916</v>
      </c>
      <c r="F2022" s="9">
        <v>56.682336197478854</v>
      </c>
      <c r="G2022" s="9">
        <v>49.101715595923103</v>
      </c>
      <c r="H2022" s="9">
        <v>235.57361310586259</v>
      </c>
      <c r="I2022" s="9">
        <f t="shared" si="50"/>
        <v>56.956331146563024</v>
      </c>
    </row>
    <row r="2023" spans="1:9" x14ac:dyDescent="0.25">
      <c r="A2023" s="16"/>
      <c r="B2023" s="5">
        <f>DATE(YEAR(siječanj!B2023),MONTH(siječanj!B2023)+3,DAY(siječanj!B2023))</f>
        <v>43943</v>
      </c>
      <c r="C2023" s="8">
        <v>21.0416666666667</v>
      </c>
      <c r="D2023">
        <v>0.90805441128089348</v>
      </c>
      <c r="E2023" s="6">
        <v>59.476391310237069</v>
      </c>
      <c r="F2023" s="9">
        <v>56.280538418702029</v>
      </c>
      <c r="G2023" s="9">
        <v>48.820846907377046</v>
      </c>
      <c r="H2023" s="9">
        <v>235.46600521174591</v>
      </c>
      <c r="I2023" s="9">
        <f t="shared" si="50"/>
        <v>54.007799496329369</v>
      </c>
    </row>
    <row r="2024" spans="1:9" x14ac:dyDescent="0.25">
      <c r="A2024" s="16"/>
      <c r="B2024" s="5">
        <f>DATE(YEAR(siječanj!B2024),MONTH(siječanj!B2024)+3,DAY(siječanj!B2024))</f>
        <v>43943</v>
      </c>
      <c r="C2024" s="8">
        <v>21.0520833333333</v>
      </c>
      <c r="D2024">
        <v>0.90805441128089348</v>
      </c>
      <c r="E2024" s="6">
        <v>57.85664114124404</v>
      </c>
      <c r="F2024" s="9">
        <v>55.43720713642422</v>
      </c>
      <c r="G2024" s="9">
        <v>47.169164687267077</v>
      </c>
      <c r="H2024" s="9">
        <v>235.77272082852775</v>
      </c>
      <c r="I2024" s="9">
        <f t="shared" si="50"/>
        <v>52.536978210202278</v>
      </c>
    </row>
    <row r="2025" spans="1:9" x14ac:dyDescent="0.25">
      <c r="A2025" s="16"/>
      <c r="B2025" s="5">
        <f>DATE(YEAR(siječanj!B2025),MONTH(siječanj!B2025)+3,DAY(siječanj!B2025))</f>
        <v>43943</v>
      </c>
      <c r="C2025" s="8">
        <v>21.0625</v>
      </c>
      <c r="D2025">
        <v>0.90805441128089348</v>
      </c>
      <c r="E2025" s="6">
        <v>55.898847861890204</v>
      </c>
      <c r="F2025" s="9">
        <v>55.053259892560902</v>
      </c>
      <c r="G2025" s="9">
        <v>47.312502549281447</v>
      </c>
      <c r="H2025" s="9">
        <v>235.30992371393526</v>
      </c>
      <c r="I2025" s="9">
        <f t="shared" si="50"/>
        <v>50.759195386508942</v>
      </c>
    </row>
    <row r="2026" spans="1:9" x14ac:dyDescent="0.25">
      <c r="A2026" s="16"/>
      <c r="B2026" s="5">
        <f>DATE(YEAR(siječanj!B2026),MONTH(siječanj!B2026)+3,DAY(siječanj!B2026))</f>
        <v>43943</v>
      </c>
      <c r="C2026" s="8">
        <v>21.0729166666667</v>
      </c>
      <c r="D2026">
        <v>0.90805441128089348</v>
      </c>
      <c r="E2026" s="6">
        <v>54.696866126538417</v>
      </c>
      <c r="F2026" s="9">
        <v>55.116452072100486</v>
      </c>
      <c r="G2026" s="9">
        <v>46.84749023729195</v>
      </c>
      <c r="H2026" s="9">
        <v>235.54593496302266</v>
      </c>
      <c r="I2026" s="9">
        <f t="shared" si="50"/>
        <v>49.667730569443684</v>
      </c>
    </row>
    <row r="2027" spans="1:9" x14ac:dyDescent="0.25">
      <c r="A2027" s="16"/>
      <c r="B2027" s="5">
        <f>DATE(YEAR(siječanj!B2027),MONTH(siječanj!B2027)+3,DAY(siječanj!B2027))</f>
        <v>43943</v>
      </c>
      <c r="C2027" s="8">
        <v>21.0833333333333</v>
      </c>
      <c r="D2027">
        <v>0.90805441128089348</v>
      </c>
      <c r="E2027" s="6">
        <v>53.583388888304462</v>
      </c>
      <c r="F2027" s="9">
        <v>55.138204648752172</v>
      </c>
      <c r="G2027" s="9">
        <v>47.491830386560949</v>
      </c>
      <c r="H2027" s="9">
        <v>235.65176989419649</v>
      </c>
      <c r="I2027" s="9">
        <f t="shared" si="50"/>
        <v>48.656632651404479</v>
      </c>
    </row>
    <row r="2028" spans="1:9" x14ac:dyDescent="0.25">
      <c r="A2028" s="16"/>
      <c r="B2028" s="5">
        <f>DATE(YEAR(siječanj!B2028),MONTH(siječanj!B2028)+3,DAY(siječanj!B2028))</f>
        <v>43943</v>
      </c>
      <c r="C2028" s="8">
        <v>21.09375</v>
      </c>
      <c r="D2028">
        <v>0.90805441128089348</v>
      </c>
      <c r="E2028" s="6">
        <v>52.606452335173607</v>
      </c>
      <c r="F2028" s="9">
        <v>55.21657902570356</v>
      </c>
      <c r="G2028" s="9">
        <v>47.53193384584111</v>
      </c>
      <c r="H2028" s="9">
        <v>235.85402811224824</v>
      </c>
      <c r="I2028" s="9">
        <f t="shared" si="50"/>
        <v>47.769521104792453</v>
      </c>
    </row>
    <row r="2029" spans="1:9" x14ac:dyDescent="0.25">
      <c r="A2029" s="16"/>
      <c r="B2029" s="5">
        <f>DATE(YEAR(siječanj!B2029),MONTH(siječanj!B2029)+3,DAY(siječanj!B2029))</f>
        <v>43943</v>
      </c>
      <c r="C2029" s="8">
        <v>21.1041666666667</v>
      </c>
      <c r="D2029">
        <v>0.90805441128089348</v>
      </c>
      <c r="E2029" s="6">
        <v>52.703341125938216</v>
      </c>
      <c r="F2029" s="9">
        <v>56.106336969362658</v>
      </c>
      <c r="G2029" s="9">
        <v>48.84199623494699</v>
      </c>
      <c r="H2029" s="9">
        <v>235.5398511104076</v>
      </c>
      <c r="I2029" s="9">
        <f t="shared" si="50"/>
        <v>47.85750139864993</v>
      </c>
    </row>
    <row r="2030" spans="1:9" x14ac:dyDescent="0.25">
      <c r="A2030" s="16"/>
      <c r="B2030" s="5">
        <f>DATE(YEAR(siječanj!B2030),MONTH(siječanj!B2030)+3,DAY(siječanj!B2030))</f>
        <v>43943</v>
      </c>
      <c r="C2030" s="8">
        <v>21.1145833333333</v>
      </c>
      <c r="D2030">
        <v>0.90805441128089348</v>
      </c>
      <c r="E2030" s="6">
        <v>52.221642576640278</v>
      </c>
      <c r="F2030" s="9">
        <v>56.031752113893361</v>
      </c>
      <c r="G2030" s="9">
        <v>48.378717605976505</v>
      </c>
      <c r="H2030" s="9">
        <v>235.35319795439247</v>
      </c>
      <c r="I2030" s="9">
        <f t="shared" si="50"/>
        <v>47.420092906052332</v>
      </c>
    </row>
    <row r="2031" spans="1:9" x14ac:dyDescent="0.25">
      <c r="A2031" s="16"/>
      <c r="B2031" s="5">
        <f>DATE(YEAR(siječanj!B2031),MONTH(siječanj!B2031)+3,DAY(siječanj!B2031))</f>
        <v>43943</v>
      </c>
      <c r="C2031" s="8">
        <v>21.125</v>
      </c>
      <c r="D2031">
        <v>0.90805441128089348</v>
      </c>
      <c r="E2031" s="6">
        <v>52.542680171593155</v>
      </c>
      <c r="F2031" s="9">
        <v>55.516015520077687</v>
      </c>
      <c r="G2031" s="9">
        <v>47.887543535651432</v>
      </c>
      <c r="H2031" s="9">
        <v>235.39877605062873</v>
      </c>
      <c r="I2031" s="9">
        <f t="shared" si="50"/>
        <v>47.711612510336295</v>
      </c>
    </row>
    <row r="2032" spans="1:9" x14ac:dyDescent="0.25">
      <c r="A2032" s="16"/>
      <c r="B2032" s="5">
        <f>DATE(YEAR(siječanj!B2032),MONTH(siječanj!B2032)+3,DAY(siječanj!B2032))</f>
        <v>43943</v>
      </c>
      <c r="C2032" s="8">
        <v>21.1354166666667</v>
      </c>
      <c r="D2032">
        <v>0.90805441128089348</v>
      </c>
      <c r="E2032" s="6">
        <v>53.013133520263452</v>
      </c>
      <c r="F2032" s="9">
        <v>55.293828200093991</v>
      </c>
      <c r="G2032" s="9">
        <v>48.20296548992372</v>
      </c>
      <c r="H2032" s="9">
        <v>235.16320605018385</v>
      </c>
      <c r="I2032" s="9">
        <f t="shared" si="50"/>
        <v>48.138809748898225</v>
      </c>
    </row>
    <row r="2033" spans="1:9" x14ac:dyDescent="0.25">
      <c r="A2033" s="16"/>
      <c r="B2033" s="5">
        <f>DATE(YEAR(siječanj!B2033),MONTH(siječanj!B2033)+3,DAY(siječanj!B2033))</f>
        <v>43943</v>
      </c>
      <c r="C2033" s="8">
        <v>21.1458333333333</v>
      </c>
      <c r="D2033">
        <v>0.90805441128089348</v>
      </c>
      <c r="E2033" s="6">
        <v>53.51853771460322</v>
      </c>
      <c r="F2033" s="9">
        <v>55.116146659976799</v>
      </c>
      <c r="G2033" s="9">
        <v>47.387392037285764</v>
      </c>
      <c r="H2033" s="9">
        <v>234.86782444763034</v>
      </c>
      <c r="I2033" s="9">
        <f t="shared" si="50"/>
        <v>48.597744257048319</v>
      </c>
    </row>
    <row r="2034" spans="1:9" x14ac:dyDescent="0.25">
      <c r="A2034" s="16"/>
      <c r="B2034" s="5">
        <f>DATE(YEAR(siječanj!B2034),MONTH(siječanj!B2034)+3,DAY(siječanj!B2034))</f>
        <v>43943</v>
      </c>
      <c r="C2034" s="8">
        <v>21.15625</v>
      </c>
      <c r="D2034">
        <v>0.90805441128089348</v>
      </c>
      <c r="E2034" s="6">
        <v>54.183953285374514</v>
      </c>
      <c r="F2034" s="9">
        <v>54.54212055492286</v>
      </c>
      <c r="G2034" s="9">
        <v>47.325669711284668</v>
      </c>
      <c r="H2034" s="9">
        <v>234.95266570467729</v>
      </c>
      <c r="I2034" s="9">
        <f t="shared" si="50"/>
        <v>49.201977801422188</v>
      </c>
    </row>
    <row r="2035" spans="1:9" x14ac:dyDescent="0.25">
      <c r="A2035" s="16"/>
      <c r="B2035" s="5">
        <f>DATE(YEAR(siječanj!B2035),MONTH(siječanj!B2035)+3,DAY(siječanj!B2035))</f>
        <v>43943</v>
      </c>
      <c r="C2035" s="8">
        <v>21.1666666666667</v>
      </c>
      <c r="D2035">
        <v>0.90805441128089348</v>
      </c>
      <c r="E2035" s="6">
        <v>56.870658870147146</v>
      </c>
      <c r="F2035" s="9">
        <v>54.734429728332522</v>
      </c>
      <c r="G2035" s="9">
        <v>47.691549065089575</v>
      </c>
      <c r="H2035" s="9">
        <v>235.0244199054851</v>
      </c>
      <c r="I2035" s="9">
        <f t="shared" si="50"/>
        <v>51.641652659487988</v>
      </c>
    </row>
    <row r="2036" spans="1:9" x14ac:dyDescent="0.25">
      <c r="A2036" s="16"/>
      <c r="B2036" s="5">
        <f>DATE(YEAR(siječanj!B2036),MONTH(siječanj!B2036)+3,DAY(siječanj!B2036))</f>
        <v>43943</v>
      </c>
      <c r="C2036" s="8">
        <v>21.1770833333333</v>
      </c>
      <c r="D2036">
        <v>0.90805441128089348</v>
      </c>
      <c r="E2036" s="6">
        <v>59.162801155678792</v>
      </c>
      <c r="F2036" s="9">
        <v>54.797754521031081</v>
      </c>
      <c r="G2036" s="9">
        <v>49.110363945242504</v>
      </c>
      <c r="H2036" s="9">
        <v>234.24733721997291</v>
      </c>
      <c r="I2036" s="9">
        <f t="shared" si="50"/>
        <v>53.723042573148469</v>
      </c>
    </row>
    <row r="2037" spans="1:9" x14ac:dyDescent="0.25">
      <c r="A2037" s="16"/>
      <c r="B2037" s="5">
        <f>DATE(YEAR(siječanj!B2037),MONTH(siječanj!B2037)+3,DAY(siječanj!B2037))</f>
        <v>43943</v>
      </c>
      <c r="C2037" s="8">
        <v>21.1875</v>
      </c>
      <c r="D2037">
        <v>0.90805441128089348</v>
      </c>
      <c r="E2037" s="6">
        <v>62.959807167552057</v>
      </c>
      <c r="F2037" s="9">
        <v>54.66165725270249</v>
      </c>
      <c r="G2037" s="9">
        <v>47.455671858780072</v>
      </c>
      <c r="H2037" s="9">
        <v>225.46915863888364</v>
      </c>
      <c r="I2037" s="9">
        <f t="shared" si="50"/>
        <v>57.170930631890059</v>
      </c>
    </row>
    <row r="2038" spans="1:9" x14ac:dyDescent="0.25">
      <c r="A2038" s="16"/>
      <c r="B2038" s="5">
        <f>DATE(YEAR(siječanj!B2038),MONTH(siječanj!B2038)+3,DAY(siječanj!B2038))</f>
        <v>43943</v>
      </c>
      <c r="C2038" s="8">
        <v>21.1979166666667</v>
      </c>
      <c r="D2038">
        <v>0.90805441128089348</v>
      </c>
      <c r="E2038" s="6">
        <v>67.539297893101519</v>
      </c>
      <c r="F2038" s="9">
        <v>55.43503308433322</v>
      </c>
      <c r="G2038" s="9">
        <v>46.967668181012925</v>
      </c>
      <c r="H2038" s="9">
        <v>206.38368767364415</v>
      </c>
      <c r="I2038" s="9">
        <f t="shared" si="50"/>
        <v>61.329357386645192</v>
      </c>
    </row>
    <row r="2039" spans="1:9" x14ac:dyDescent="0.25">
      <c r="A2039" s="16"/>
      <c r="B2039" s="5">
        <f>DATE(YEAR(siječanj!B2039),MONTH(siječanj!B2039)+3,DAY(siječanj!B2039))</f>
        <v>43943</v>
      </c>
      <c r="C2039" s="8">
        <v>21.2083333333333</v>
      </c>
      <c r="D2039">
        <v>0.90805441128089348</v>
      </c>
      <c r="E2039" s="6">
        <v>73.639386346186839</v>
      </c>
      <c r="F2039" s="9">
        <v>56.219198804807448</v>
      </c>
      <c r="G2039" s="9">
        <v>47.994843264539028</v>
      </c>
      <c r="H2039" s="9">
        <v>191.76768994747425</v>
      </c>
      <c r="I2039" s="9">
        <f t="shared" si="50"/>
        <v>66.868569615672953</v>
      </c>
    </row>
    <row r="2040" spans="1:9" x14ac:dyDescent="0.25">
      <c r="A2040" s="16"/>
      <c r="B2040" s="5">
        <f>DATE(YEAR(siječanj!B2040),MONTH(siječanj!B2040)+3,DAY(siječanj!B2040))</f>
        <v>43943</v>
      </c>
      <c r="C2040" s="8">
        <v>21.21875</v>
      </c>
      <c r="D2040">
        <v>0.90805441128089348</v>
      </c>
      <c r="E2040" s="6">
        <v>79.85526058155763</v>
      </c>
      <c r="F2040" s="9">
        <v>61.042005854365797</v>
      </c>
      <c r="G2040" s="9">
        <v>48.024953967529029</v>
      </c>
      <c r="H2040" s="9">
        <v>168.95034314947551</v>
      </c>
      <c r="I2040" s="9">
        <f t="shared" si="50"/>
        <v>72.512921635068651</v>
      </c>
    </row>
    <row r="2041" spans="1:9" x14ac:dyDescent="0.25">
      <c r="A2041" s="16"/>
      <c r="B2041" s="5">
        <f>DATE(YEAR(siječanj!B2041),MONTH(siječanj!B2041)+3,DAY(siječanj!B2041))</f>
        <v>43943</v>
      </c>
      <c r="C2041" s="8">
        <v>21.2291666666667</v>
      </c>
      <c r="D2041">
        <v>0.90805441128089348</v>
      </c>
      <c r="E2041" s="6">
        <v>84.728727762598581</v>
      </c>
      <c r="F2041" s="9">
        <v>66.716494796636496</v>
      </c>
      <c r="G2041" s="9">
        <v>50.414410614798598</v>
      </c>
      <c r="H2041" s="9">
        <v>142.82326697958948</v>
      </c>
      <c r="I2041" s="9">
        <f t="shared" si="50"/>
        <v>76.938295007045554</v>
      </c>
    </row>
    <row r="2042" spans="1:9" x14ac:dyDescent="0.25">
      <c r="A2042" s="16"/>
      <c r="B2042" s="5">
        <f>DATE(YEAR(siječanj!B2042),MONTH(siječanj!B2042)+3,DAY(siječanj!B2042))</f>
        <v>43943</v>
      </c>
      <c r="C2042" s="8">
        <v>21.2395833333333</v>
      </c>
      <c r="D2042">
        <v>0.90805441128089348</v>
      </c>
      <c r="E2042" s="6">
        <v>90.289692214668833</v>
      </c>
      <c r="F2042" s="9">
        <v>68.203124475917591</v>
      </c>
      <c r="G2042" s="9">
        <v>53.875038565356952</v>
      </c>
      <c r="H2042" s="9">
        <v>112.43556065273901</v>
      </c>
      <c r="I2042" s="9">
        <f t="shared" si="50"/>
        <v>81.987953308724173</v>
      </c>
    </row>
    <row r="2043" spans="1:9" x14ac:dyDescent="0.25">
      <c r="A2043" s="16"/>
      <c r="B2043" s="5">
        <f>DATE(YEAR(siječanj!B2043),MONTH(siječanj!B2043)+3,DAY(siječanj!B2043))</f>
        <v>43943</v>
      </c>
      <c r="C2043" s="8">
        <v>21.25</v>
      </c>
      <c r="D2043">
        <v>0.90805441128089348</v>
      </c>
      <c r="E2043" s="6">
        <v>95.320006794614173</v>
      </c>
      <c r="F2043" s="9">
        <v>72.702283083138298</v>
      </c>
      <c r="G2043" s="9">
        <v>65.200354992322417</v>
      </c>
      <c r="H2043" s="9">
        <v>66.196761807466387</v>
      </c>
      <c r="I2043" s="9">
        <f t="shared" si="50"/>
        <v>86.555752653174139</v>
      </c>
    </row>
    <row r="2044" spans="1:9" x14ac:dyDescent="0.25">
      <c r="A2044" s="16"/>
      <c r="B2044" s="5">
        <f>DATE(YEAR(siječanj!B2044),MONTH(siječanj!B2044)+3,DAY(siječanj!B2044))</f>
        <v>43943</v>
      </c>
      <c r="C2044" s="8">
        <v>21.2604166666667</v>
      </c>
      <c r="D2044">
        <v>0.90805441128089348</v>
      </c>
      <c r="E2044" s="6">
        <v>98.36421913434198</v>
      </c>
      <c r="F2044" s="9">
        <v>90.036932715344847</v>
      </c>
      <c r="G2044" s="9">
        <v>83.559612703485499</v>
      </c>
      <c r="H2044" s="9">
        <v>34.612257683975173</v>
      </c>
      <c r="I2044" s="9">
        <f t="shared" si="50"/>
        <v>89.320063097139709</v>
      </c>
    </row>
    <row r="2045" spans="1:9" x14ac:dyDescent="0.25">
      <c r="A2045" s="16"/>
      <c r="B2045" s="5">
        <f>DATE(YEAR(siječanj!B2045),MONTH(siječanj!B2045)+3,DAY(siječanj!B2045))</f>
        <v>43943</v>
      </c>
      <c r="C2045" s="8">
        <v>21.2708333333333</v>
      </c>
      <c r="D2045">
        <v>0.90805441128089348</v>
      </c>
      <c r="E2045" s="6">
        <v>100.52795329229581</v>
      </c>
      <c r="F2045" s="9">
        <v>100.07737235594099</v>
      </c>
      <c r="G2045" s="9">
        <v>95.458677880866972</v>
      </c>
      <c r="H2045" s="9">
        <v>18.517753290249299</v>
      </c>
      <c r="I2045" s="9">
        <f t="shared" si="50"/>
        <v>91.284851444108824</v>
      </c>
    </row>
    <row r="2046" spans="1:9" x14ac:dyDescent="0.25">
      <c r="A2046" s="16"/>
      <c r="B2046" s="5">
        <f>DATE(YEAR(siječanj!B2046),MONTH(siječanj!B2046)+3,DAY(siječanj!B2046))</f>
        <v>43943</v>
      </c>
      <c r="C2046" s="8">
        <v>21.28125</v>
      </c>
      <c r="D2046">
        <v>0.90805441128089348</v>
      </c>
      <c r="E2046" s="6">
        <v>101.47686026229785</v>
      </c>
      <c r="F2046" s="9">
        <v>109.94228441560809</v>
      </c>
      <c r="G2046" s="9">
        <v>103.81451233551321</v>
      </c>
      <c r="H2046" s="9">
        <v>11.911700337625042</v>
      </c>
      <c r="I2046" s="9">
        <f t="shared" si="50"/>
        <v>92.146510604114368</v>
      </c>
    </row>
    <row r="2047" spans="1:9" x14ac:dyDescent="0.25">
      <c r="A2047" s="16"/>
      <c r="B2047" s="5">
        <f>DATE(YEAR(siječanj!B2047),MONTH(siječanj!B2047)+3,DAY(siječanj!B2047))</f>
        <v>43943</v>
      </c>
      <c r="C2047" s="8">
        <v>21.2916666666667</v>
      </c>
      <c r="D2047">
        <v>0.90805441128089348</v>
      </c>
      <c r="E2047" s="6">
        <v>99.422943272548665</v>
      </c>
      <c r="F2047" s="9">
        <v>116.21276904293543</v>
      </c>
      <c r="G2047" s="9">
        <v>109.78344250955675</v>
      </c>
      <c r="H2047" s="9">
        <v>4.7363878298783053</v>
      </c>
      <c r="I2047" s="9">
        <f t="shared" si="50"/>
        <v>90.28144222116785</v>
      </c>
    </row>
    <row r="2048" spans="1:9" x14ac:dyDescent="0.25">
      <c r="A2048" s="16"/>
      <c r="B2048" s="5">
        <f>DATE(YEAR(siječanj!B2048),MONTH(siječanj!B2048)+3,DAY(siječanj!B2048))</f>
        <v>43943</v>
      </c>
      <c r="C2048" s="8">
        <v>21.3020833333333</v>
      </c>
      <c r="D2048">
        <v>0.90805441128089348</v>
      </c>
      <c r="E2048" s="6">
        <v>96.784974788099618</v>
      </c>
      <c r="F2048" s="9">
        <v>129.29424140348868</v>
      </c>
      <c r="G2048" s="9">
        <v>120.66990436971317</v>
      </c>
      <c r="H2048" s="9">
        <v>3.3483550628758141</v>
      </c>
      <c r="I2048" s="9">
        <f t="shared" si="50"/>
        <v>87.88602330204391</v>
      </c>
    </row>
    <row r="2049" spans="1:9" x14ac:dyDescent="0.25">
      <c r="A2049" s="16"/>
      <c r="B2049" s="5">
        <f>DATE(YEAR(siječanj!B2049),MONTH(siječanj!B2049)+3,DAY(siječanj!B2049))</f>
        <v>43943</v>
      </c>
      <c r="C2049" s="8">
        <v>21.3125</v>
      </c>
      <c r="D2049">
        <v>0.90805441128089348</v>
      </c>
      <c r="E2049" s="6">
        <v>96.584329252855497</v>
      </c>
      <c r="F2049" s="9">
        <v>135.62195865536313</v>
      </c>
      <c r="G2049" s="9">
        <v>133.31727449333269</v>
      </c>
      <c r="H2049" s="9">
        <v>3.8262402913210196</v>
      </c>
      <c r="I2049" s="9">
        <f t="shared" si="50"/>
        <v>87.703826238661676</v>
      </c>
    </row>
    <row r="2050" spans="1:9" x14ac:dyDescent="0.25">
      <c r="A2050" s="16"/>
      <c r="B2050" s="5">
        <f>DATE(YEAR(siječanj!B2050),MONTH(siječanj!B2050)+3,DAY(siječanj!B2050))</f>
        <v>43943</v>
      </c>
      <c r="C2050" s="8">
        <v>21.3229166666667</v>
      </c>
      <c r="D2050">
        <v>0.90805441128089348</v>
      </c>
      <c r="E2050" s="6">
        <v>95.666978146084318</v>
      </c>
      <c r="F2050" s="9">
        <v>139.53148299057719</v>
      </c>
      <c r="G2050" s="9">
        <v>146.48454083859005</v>
      </c>
      <c r="H2050" s="9">
        <v>3.4634761364743234</v>
      </c>
      <c r="I2050" s="9">
        <f t="shared" si="50"/>
        <v>86.870821519464698</v>
      </c>
    </row>
    <row r="2051" spans="1:9" x14ac:dyDescent="0.25">
      <c r="A2051" s="16"/>
      <c r="B2051" s="5">
        <f>DATE(YEAR(siječanj!B2051),MONTH(siječanj!B2051)+3,DAY(siječanj!B2051))</f>
        <v>43943</v>
      </c>
      <c r="C2051" s="8">
        <v>21.3333333333333</v>
      </c>
      <c r="D2051">
        <v>0.90805441128089348</v>
      </c>
      <c r="E2051" s="6">
        <v>97.080583085978731</v>
      </c>
      <c r="F2051" s="9">
        <v>169.66868736137803</v>
      </c>
      <c r="G2051" s="9">
        <v>154.07979009228018</v>
      </c>
      <c r="H2051" s="9">
        <v>2.3766777418298695</v>
      </c>
      <c r="I2051" s="9">
        <f t="shared" si="50"/>
        <v>88.15445172094428</v>
      </c>
    </row>
    <row r="2052" spans="1:9" x14ac:dyDescent="0.25">
      <c r="A2052" s="16"/>
      <c r="B2052" s="5">
        <f>DATE(YEAR(siječanj!B2052),MONTH(siječanj!B2052)+3,DAY(siječanj!B2052))</f>
        <v>43943</v>
      </c>
      <c r="C2052" s="8">
        <v>21.34375</v>
      </c>
      <c r="D2052">
        <v>0.90805441128089348</v>
      </c>
      <c r="E2052" s="6">
        <v>97.930815419554179</v>
      </c>
      <c r="F2052" s="9">
        <v>171.15166415091659</v>
      </c>
      <c r="G2052" s="9">
        <v>176.19454232766415</v>
      </c>
      <c r="H2052" s="9">
        <v>2.076071874874597</v>
      </c>
      <c r="I2052" s="9">
        <f t="shared" ref="I2052:I2115" si="52">D2052*E2052</f>
        <v>88.926508942061119</v>
      </c>
    </row>
    <row r="2053" spans="1:9" x14ac:dyDescent="0.25">
      <c r="A2053" s="16"/>
      <c r="B2053" s="5">
        <f>DATE(YEAR(siječanj!B2053),MONTH(siječanj!B2053)+3,DAY(siječanj!B2053))</f>
        <v>43943</v>
      </c>
      <c r="C2053" s="8">
        <v>21.3541666666667</v>
      </c>
      <c r="D2053">
        <v>0.90805441128089348</v>
      </c>
      <c r="E2053" s="6">
        <v>97.343042179057946</v>
      </c>
      <c r="F2053" s="9">
        <v>199.74822108234912</v>
      </c>
      <c r="G2053" s="9">
        <v>181.12410545287659</v>
      </c>
      <c r="H2053" s="9">
        <v>2.3902399122958515</v>
      </c>
      <c r="I2053" s="9">
        <f t="shared" si="52"/>
        <v>88.392778858195641</v>
      </c>
    </row>
    <row r="2054" spans="1:9" x14ac:dyDescent="0.25">
      <c r="A2054" s="16"/>
      <c r="B2054" s="5">
        <f>DATE(YEAR(siječanj!B2054),MONTH(siječanj!B2054)+3,DAY(siječanj!B2054))</f>
        <v>43943</v>
      </c>
      <c r="C2054" s="8">
        <v>21.3645833333333</v>
      </c>
      <c r="D2054">
        <v>0.90805441128089348</v>
      </c>
      <c r="E2054" s="6">
        <v>97.594655887702501</v>
      </c>
      <c r="F2054" s="9">
        <v>186.80046699042421</v>
      </c>
      <c r="G2054" s="9">
        <v>181.48112777329501</v>
      </c>
      <c r="H2054" s="9">
        <v>1.7794999966375398</v>
      </c>
      <c r="I2054" s="9">
        <f t="shared" si="52"/>
        <v>88.621257796269077</v>
      </c>
    </row>
    <row r="2055" spans="1:9" x14ac:dyDescent="0.25">
      <c r="A2055" s="16"/>
      <c r="B2055" s="5">
        <f>DATE(YEAR(siječanj!B2055),MONTH(siječanj!B2055)+3,DAY(siječanj!B2055))</f>
        <v>43943</v>
      </c>
      <c r="C2055" s="8">
        <v>21.375</v>
      </c>
      <c r="D2055">
        <v>0.90805441128089348</v>
      </c>
      <c r="E2055" s="6">
        <v>97.912433746682026</v>
      </c>
      <c r="F2055" s="9">
        <v>205.56749546415128</v>
      </c>
      <c r="G2055" s="9">
        <v>186.87633327585337</v>
      </c>
      <c r="H2055" s="9">
        <v>1.4226244692728418</v>
      </c>
      <c r="I2055" s="9">
        <f t="shared" si="52"/>
        <v>88.909817382922839</v>
      </c>
    </row>
    <row r="2056" spans="1:9" x14ac:dyDescent="0.25">
      <c r="A2056" s="16"/>
      <c r="B2056" s="5">
        <f>DATE(YEAR(siječanj!B2056),MONTH(siječanj!B2056)+3,DAY(siječanj!B2056))</f>
        <v>43943</v>
      </c>
      <c r="C2056" s="8">
        <v>21.3854166666667</v>
      </c>
      <c r="D2056">
        <v>0.90805441128089348</v>
      </c>
      <c r="E2056" s="6">
        <v>98.980760383923467</v>
      </c>
      <c r="F2056" s="9">
        <v>192.74624628872274</v>
      </c>
      <c r="G2056" s="9">
        <v>182.68646687911098</v>
      </c>
      <c r="H2056" s="9">
        <v>1.4088122911109897</v>
      </c>
      <c r="I2056" s="9">
        <f t="shared" si="52"/>
        <v>89.879916098558809</v>
      </c>
    </row>
    <row r="2057" spans="1:9" x14ac:dyDescent="0.25">
      <c r="A2057" s="16"/>
      <c r="B2057" s="5">
        <f>DATE(YEAR(siječanj!B2057),MONTH(siječanj!B2057)+3,DAY(siječanj!B2057))</f>
        <v>43943</v>
      </c>
      <c r="C2057" s="8">
        <v>21.3958333333333</v>
      </c>
      <c r="D2057">
        <v>0.90805441128089348</v>
      </c>
      <c r="E2057" s="6">
        <v>98.40832330282943</v>
      </c>
      <c r="F2057" s="9">
        <v>190.46533210307996</v>
      </c>
      <c r="G2057" s="9">
        <v>184.84432033029157</v>
      </c>
      <c r="H2057" s="9">
        <v>1.5674476523965855</v>
      </c>
      <c r="I2057" s="9">
        <f t="shared" si="52"/>
        <v>89.360112081890605</v>
      </c>
    </row>
    <row r="2058" spans="1:9" x14ac:dyDescent="0.25">
      <c r="A2058" s="16"/>
      <c r="B2058" s="5">
        <f>DATE(YEAR(siječanj!B2058),MONTH(siječanj!B2058)+3,DAY(siječanj!B2058))</f>
        <v>43943</v>
      </c>
      <c r="C2058" s="8">
        <v>21.40625</v>
      </c>
      <c r="D2058">
        <v>0.90805441128089348</v>
      </c>
      <c r="E2058" s="6">
        <v>98.237628442841384</v>
      </c>
      <c r="F2058" s="9">
        <v>177.42924559153911</v>
      </c>
      <c r="G2058" s="9">
        <v>190.85778047373094</v>
      </c>
      <c r="H2058" s="9">
        <v>1.4841831371128169</v>
      </c>
      <c r="I2058" s="9">
        <f t="shared" si="52"/>
        <v>89.205111861295492</v>
      </c>
    </row>
    <row r="2059" spans="1:9" x14ac:dyDescent="0.25">
      <c r="A2059" s="16"/>
      <c r="B2059" s="5">
        <f>DATE(YEAR(siječanj!B2059),MONTH(siječanj!B2059)+3,DAY(siječanj!B2059))</f>
        <v>43943</v>
      </c>
      <c r="C2059" s="8">
        <v>21.4166666666667</v>
      </c>
      <c r="D2059">
        <v>0.90805441128089348</v>
      </c>
      <c r="E2059" s="6">
        <v>99.021201051442674</v>
      </c>
      <c r="F2059" s="9">
        <v>177.15079814350747</v>
      </c>
      <c r="G2059" s="9">
        <v>190.65592679666963</v>
      </c>
      <c r="H2059" s="9">
        <v>1.2806061533665045</v>
      </c>
      <c r="I2059" s="9">
        <f t="shared" si="52"/>
        <v>89.916638425094774</v>
      </c>
    </row>
    <row r="2060" spans="1:9" x14ac:dyDescent="0.25">
      <c r="A2060" s="16"/>
      <c r="B2060" s="5">
        <f>DATE(YEAR(siječanj!B2060),MONTH(siječanj!B2060)+3,DAY(siječanj!B2060))</f>
        <v>43943</v>
      </c>
      <c r="C2060" s="8">
        <v>21.4270833333333</v>
      </c>
      <c r="D2060">
        <v>0.90805441128089348</v>
      </c>
      <c r="E2060" s="6">
        <v>99.063467052642892</v>
      </c>
      <c r="F2060" s="9">
        <v>195.30644780573732</v>
      </c>
      <c r="G2060" s="9">
        <v>186.42637029562619</v>
      </c>
      <c r="H2060" s="9">
        <v>1.3126967826315614</v>
      </c>
      <c r="I2060" s="9">
        <f t="shared" si="52"/>
        <v>89.955018253931826</v>
      </c>
    </row>
    <row r="2061" spans="1:9" x14ac:dyDescent="0.25">
      <c r="A2061" s="16"/>
      <c r="B2061" s="5">
        <f>DATE(YEAR(siječanj!B2061),MONTH(siječanj!B2061)+3,DAY(siječanj!B2061))</f>
        <v>43943</v>
      </c>
      <c r="C2061" s="8">
        <v>21.4375</v>
      </c>
      <c r="D2061">
        <v>0.90805441128089348</v>
      </c>
      <c r="E2061" s="6">
        <v>99.117701872420028</v>
      </c>
      <c r="F2061" s="9">
        <v>188.44135792223221</v>
      </c>
      <c r="G2061" s="9">
        <v>183.5347876776637</v>
      </c>
      <c r="H2061" s="9">
        <v>1.3534550093844988</v>
      </c>
      <c r="I2061" s="9">
        <f t="shared" si="52"/>
        <v>90.004266421275489</v>
      </c>
    </row>
    <row r="2062" spans="1:9" x14ac:dyDescent="0.25">
      <c r="A2062" s="16"/>
      <c r="B2062" s="5">
        <f>DATE(YEAR(siječanj!B2062),MONTH(siječanj!B2062)+3,DAY(siječanj!B2062))</f>
        <v>43943</v>
      </c>
      <c r="C2062" s="8">
        <v>21.4479166666667</v>
      </c>
      <c r="D2062">
        <v>0.90805441128089348</v>
      </c>
      <c r="E2062" s="6">
        <v>100.8538182975787</v>
      </c>
      <c r="F2062" s="9">
        <v>176.02883053991098</v>
      </c>
      <c r="G2062" s="9">
        <v>182.80782469044215</v>
      </c>
      <c r="H2062" s="9">
        <v>1.450705014938013</v>
      </c>
      <c r="I2062" s="9">
        <f t="shared" si="52"/>
        <v>91.580754599638027</v>
      </c>
    </row>
    <row r="2063" spans="1:9" x14ac:dyDescent="0.25">
      <c r="A2063" s="16"/>
      <c r="B2063" s="5">
        <f>DATE(YEAR(siječanj!B2063),MONTH(siječanj!B2063)+3,DAY(siječanj!B2063))</f>
        <v>43943</v>
      </c>
      <c r="C2063" s="8">
        <v>21.4583333333333</v>
      </c>
      <c r="D2063">
        <v>0.90805441128089348</v>
      </c>
      <c r="E2063" s="6">
        <v>101.46640383485091</v>
      </c>
      <c r="F2063" s="9">
        <v>174.13266731424648</v>
      </c>
      <c r="G2063" s="9">
        <v>183.62847879748304</v>
      </c>
      <c r="H2063" s="9">
        <v>1.3879142374574369</v>
      </c>
      <c r="I2063" s="9">
        <f t="shared" si="52"/>
        <v>92.137015599044929</v>
      </c>
    </row>
    <row r="2064" spans="1:9" x14ac:dyDescent="0.25">
      <c r="A2064" s="16"/>
      <c r="B2064" s="5">
        <f>DATE(YEAR(siječanj!B2064),MONTH(siječanj!B2064)+3,DAY(siječanj!B2064))</f>
        <v>43943</v>
      </c>
      <c r="C2064" s="8">
        <v>21.46875</v>
      </c>
      <c r="D2064">
        <v>0.90805441128089348</v>
      </c>
      <c r="E2064" s="6">
        <v>102.43541612975703</v>
      </c>
      <c r="F2064" s="9">
        <v>169.17548294884557</v>
      </c>
      <c r="G2064" s="9">
        <v>177.40793984899446</v>
      </c>
      <c r="H2064" s="9">
        <v>1.3394525863226028</v>
      </c>
      <c r="I2064" s="9">
        <f t="shared" si="52"/>
        <v>93.016931488019864</v>
      </c>
    </row>
    <row r="2065" spans="1:9" x14ac:dyDescent="0.25">
      <c r="A2065" s="16"/>
      <c r="B2065" s="5">
        <f>DATE(YEAR(siječanj!B2065),MONTH(siječanj!B2065)+3,DAY(siječanj!B2065))</f>
        <v>43943</v>
      </c>
      <c r="C2065" s="8">
        <v>21.4791666666667</v>
      </c>
      <c r="D2065">
        <v>0.90805441128089348</v>
      </c>
      <c r="E2065" s="6">
        <v>102.96812332767495</v>
      </c>
      <c r="F2065" s="9">
        <v>165.895095532689</v>
      </c>
      <c r="G2065" s="9">
        <v>174.54184076614951</v>
      </c>
      <c r="H2065" s="9">
        <v>1.2632390848996369</v>
      </c>
      <c r="I2065" s="9">
        <f t="shared" si="52"/>
        <v>93.500658609010301</v>
      </c>
    </row>
    <row r="2066" spans="1:9" x14ac:dyDescent="0.25">
      <c r="A2066" s="16"/>
      <c r="B2066" s="5">
        <f>DATE(YEAR(siječanj!B2066),MONTH(siječanj!B2066)+3,DAY(siječanj!B2066))</f>
        <v>43943</v>
      </c>
      <c r="C2066" s="8">
        <v>21.4895833333333</v>
      </c>
      <c r="D2066">
        <v>0.90805441128089348</v>
      </c>
      <c r="E2066" s="6">
        <v>102.81103603905476</v>
      </c>
      <c r="F2066" s="9">
        <v>162.22867522935078</v>
      </c>
      <c r="G2066" s="9">
        <v>169.35698479007664</v>
      </c>
      <c r="H2066" s="9">
        <v>1.2724843894138296</v>
      </c>
      <c r="I2066" s="9">
        <f t="shared" si="52"/>
        <v>93.358014803622595</v>
      </c>
    </row>
    <row r="2067" spans="1:9" x14ac:dyDescent="0.25">
      <c r="A2067" s="16"/>
      <c r="B2067" s="5">
        <f>DATE(YEAR(siječanj!B2067),MONTH(siječanj!B2067)+3,DAY(siječanj!B2067))</f>
        <v>43943</v>
      </c>
      <c r="C2067" s="8">
        <v>21.5</v>
      </c>
      <c r="D2067">
        <v>0.90805441128089348</v>
      </c>
      <c r="E2067" s="6">
        <v>101.25481419512448</v>
      </c>
      <c r="F2067" s="9">
        <v>159.82463575347501</v>
      </c>
      <c r="G2067" s="9">
        <v>169.18319510688568</v>
      </c>
      <c r="H2067" s="9">
        <v>1.3820126613696764</v>
      </c>
      <c r="I2067" s="9">
        <f t="shared" si="52"/>
        <v>91.944880693310012</v>
      </c>
    </row>
    <row r="2068" spans="1:9" x14ac:dyDescent="0.25">
      <c r="A2068" s="16"/>
      <c r="B2068" s="5">
        <f>DATE(YEAR(siječanj!B2068),MONTH(siječanj!B2068)+3,DAY(siječanj!B2068))</f>
        <v>43943</v>
      </c>
      <c r="C2068" s="8">
        <v>21.5104166666667</v>
      </c>
      <c r="D2068">
        <v>0.90805441128089348</v>
      </c>
      <c r="E2068" s="6">
        <v>100.36924798209468</v>
      </c>
      <c r="F2068" s="9">
        <v>158.36747432554932</v>
      </c>
      <c r="G2068" s="9">
        <v>172.57910290455587</v>
      </c>
      <c r="H2068" s="9">
        <v>1.5086878754944339</v>
      </c>
      <c r="I2068" s="9">
        <f t="shared" si="52"/>
        <v>91.140738387086984</v>
      </c>
    </row>
    <row r="2069" spans="1:9" x14ac:dyDescent="0.25">
      <c r="A2069" s="16"/>
      <c r="B2069" s="5">
        <f>DATE(YEAR(siječanj!B2069),MONTH(siječanj!B2069)+3,DAY(siječanj!B2069))</f>
        <v>43943</v>
      </c>
      <c r="C2069" s="8">
        <v>21.5208333333333</v>
      </c>
      <c r="D2069">
        <v>0.90805441128089348</v>
      </c>
      <c r="E2069" s="6">
        <v>100.39047772834148</v>
      </c>
      <c r="F2069" s="9">
        <v>155.32184033083402</v>
      </c>
      <c r="G2069" s="9">
        <v>173.36200124807155</v>
      </c>
      <c r="H2069" s="9">
        <v>1.5936566265058241</v>
      </c>
      <c r="I2069" s="9">
        <f t="shared" si="52"/>
        <v>91.160016151816777</v>
      </c>
    </row>
    <row r="2070" spans="1:9" x14ac:dyDescent="0.25">
      <c r="A2070" s="16"/>
      <c r="B2070" s="5">
        <f>DATE(YEAR(siječanj!B2070),MONTH(siječanj!B2070)+3,DAY(siječanj!B2070))</f>
        <v>43943</v>
      </c>
      <c r="C2070" s="8">
        <v>21.53125</v>
      </c>
      <c r="D2070">
        <v>0.90805441128089348</v>
      </c>
      <c r="E2070" s="6">
        <v>99.55144123536985</v>
      </c>
      <c r="F2070" s="9">
        <v>153.58879932786405</v>
      </c>
      <c r="G2070" s="9">
        <v>172.84794416715752</v>
      </c>
      <c r="H2070" s="9">
        <v>1.7200828289813088</v>
      </c>
      <c r="I2070" s="9">
        <f t="shared" si="52"/>
        <v>90.398125363148239</v>
      </c>
    </row>
    <row r="2071" spans="1:9" x14ac:dyDescent="0.25">
      <c r="A2071" s="16"/>
      <c r="B2071" s="5">
        <f>DATE(YEAR(siječanj!B2071),MONTH(siječanj!B2071)+3,DAY(siječanj!B2071))</f>
        <v>43943</v>
      </c>
      <c r="C2071" s="8">
        <v>21.5416666666667</v>
      </c>
      <c r="D2071">
        <v>0.90805441128089348</v>
      </c>
      <c r="E2071" s="6">
        <v>97.430453845248294</v>
      </c>
      <c r="F2071" s="9">
        <v>153.50712167768015</v>
      </c>
      <c r="G2071" s="9">
        <v>170.39820190342576</v>
      </c>
      <c r="H2071" s="9">
        <v>1.8949089277026083</v>
      </c>
      <c r="I2071" s="9">
        <f t="shared" si="52"/>
        <v>88.472153407277204</v>
      </c>
    </row>
    <row r="2072" spans="1:9" x14ac:dyDescent="0.25">
      <c r="A2072" s="16"/>
      <c r="B2072" s="5">
        <f>DATE(YEAR(siječanj!B2072),MONTH(siječanj!B2072)+3,DAY(siječanj!B2072))</f>
        <v>43943</v>
      </c>
      <c r="C2072" s="8">
        <v>21.5520833333333</v>
      </c>
      <c r="D2072">
        <v>0.90805441128089348</v>
      </c>
      <c r="E2072" s="6">
        <v>96.321752682919566</v>
      </c>
      <c r="F2072" s="9">
        <v>152.67776701864165</v>
      </c>
      <c r="G2072" s="9">
        <v>165.21827809501582</v>
      </c>
      <c r="H2072" s="9">
        <v>1.791538215809974</v>
      </c>
      <c r="I2072" s="9">
        <f t="shared" si="52"/>
        <v>87.465392426032352</v>
      </c>
    </row>
    <row r="2073" spans="1:9" x14ac:dyDescent="0.25">
      <c r="A2073" s="16"/>
      <c r="B2073" s="5">
        <f>DATE(YEAR(siječanj!B2073),MONTH(siječanj!B2073)+3,DAY(siječanj!B2073))</f>
        <v>43943</v>
      </c>
      <c r="C2073" s="8">
        <v>21.5625</v>
      </c>
      <c r="D2073">
        <v>0.90805441128089348</v>
      </c>
      <c r="E2073" s="6">
        <v>96.312046527834767</v>
      </c>
      <c r="F2073" s="9">
        <v>152.73801357861987</v>
      </c>
      <c r="G2073" s="9">
        <v>163.17760476066917</v>
      </c>
      <c r="H2073" s="9">
        <v>1.8084461067955826</v>
      </c>
      <c r="I2073" s="9">
        <f t="shared" si="52"/>
        <v>87.456578709091019</v>
      </c>
    </row>
    <row r="2074" spans="1:9" x14ac:dyDescent="0.25">
      <c r="A2074" s="16"/>
      <c r="B2074" s="5">
        <f>DATE(YEAR(siječanj!B2074),MONTH(siječanj!B2074)+3,DAY(siječanj!B2074))</f>
        <v>43943</v>
      </c>
      <c r="C2074" s="8">
        <v>21.5729166666667</v>
      </c>
      <c r="D2074">
        <v>0.90805441128089348</v>
      </c>
      <c r="E2074" s="6">
        <v>96.650837936156762</v>
      </c>
      <c r="F2074" s="9">
        <v>152.62445251015507</v>
      </c>
      <c r="G2074" s="9">
        <v>159.10132269375833</v>
      </c>
      <c r="H2074" s="9">
        <v>1.8869495193452592</v>
      </c>
      <c r="I2074" s="9">
        <f t="shared" si="52"/>
        <v>87.764219741921877</v>
      </c>
    </row>
    <row r="2075" spans="1:9" x14ac:dyDescent="0.25">
      <c r="A2075" s="16"/>
      <c r="B2075" s="5">
        <f>DATE(YEAR(siječanj!B2075),MONTH(siječanj!B2075)+3,DAY(siječanj!B2075))</f>
        <v>43943</v>
      </c>
      <c r="C2075" s="8">
        <v>21.5833333333333</v>
      </c>
      <c r="D2075">
        <v>0.90805441128089348</v>
      </c>
      <c r="E2075" s="6">
        <v>99.16953187183644</v>
      </c>
      <c r="F2075" s="9">
        <v>149.73718675731422</v>
      </c>
      <c r="G2075" s="9">
        <v>151.76807227316192</v>
      </c>
      <c r="H2075" s="9">
        <v>1.7487141884146711</v>
      </c>
      <c r="I2075" s="9">
        <f t="shared" si="52"/>
        <v>90.051330880882247</v>
      </c>
    </row>
    <row r="2076" spans="1:9" x14ac:dyDescent="0.25">
      <c r="A2076" s="16"/>
      <c r="B2076" s="5">
        <f>DATE(YEAR(siječanj!B2076),MONTH(siječanj!B2076)+3,DAY(siječanj!B2076))</f>
        <v>43943</v>
      </c>
      <c r="C2076" s="8">
        <v>21.59375</v>
      </c>
      <c r="D2076">
        <v>0.90805441128089348</v>
      </c>
      <c r="E2076" s="6">
        <v>100.72894632210765</v>
      </c>
      <c r="F2076" s="9">
        <v>147.55325297668438</v>
      </c>
      <c r="G2076" s="9">
        <v>142.67173845901831</v>
      </c>
      <c r="H2076" s="9">
        <v>1.9101245355197605</v>
      </c>
      <c r="I2076" s="9">
        <f t="shared" si="52"/>
        <v>91.467364051466177</v>
      </c>
    </row>
    <row r="2077" spans="1:9" x14ac:dyDescent="0.25">
      <c r="A2077" s="16"/>
      <c r="B2077" s="5">
        <f>DATE(YEAR(siječanj!B2077),MONTH(siječanj!B2077)+3,DAY(siječanj!B2077))</f>
        <v>43943</v>
      </c>
      <c r="C2077" s="8">
        <v>21.6041666666667</v>
      </c>
      <c r="D2077">
        <v>0.90805441128089348</v>
      </c>
      <c r="E2077" s="6">
        <v>100.66896599555739</v>
      </c>
      <c r="F2077" s="9">
        <v>147.70951146375705</v>
      </c>
      <c r="G2077" s="9">
        <v>144.24895658556844</v>
      </c>
      <c r="H2077" s="9">
        <v>2.07368136304158</v>
      </c>
      <c r="I2077" s="9">
        <f t="shared" si="52"/>
        <v>91.412898651352151</v>
      </c>
    </row>
    <row r="2078" spans="1:9" x14ac:dyDescent="0.25">
      <c r="A2078" s="16"/>
      <c r="B2078" s="5">
        <f>DATE(YEAR(siječanj!B2078),MONTH(siječanj!B2078)+3,DAY(siječanj!B2078))</f>
        <v>43943</v>
      </c>
      <c r="C2078" s="8">
        <v>21.6145833333333</v>
      </c>
      <c r="D2078">
        <v>0.90805441128089348</v>
      </c>
      <c r="E2078" s="6">
        <v>102.67809369968845</v>
      </c>
      <c r="F2078" s="9">
        <v>146.99062758472132</v>
      </c>
      <c r="G2078" s="9">
        <v>145.32784919934005</v>
      </c>
      <c r="H2078" s="9">
        <v>2.3833970721738407</v>
      </c>
      <c r="I2078" s="9">
        <f t="shared" si="52"/>
        <v>93.237295925915006</v>
      </c>
    </row>
    <row r="2079" spans="1:9" x14ac:dyDescent="0.25">
      <c r="A2079" s="16"/>
      <c r="B2079" s="5">
        <f>DATE(YEAR(siječanj!B2079),MONTH(siječanj!B2079)+3,DAY(siječanj!B2079))</f>
        <v>43943</v>
      </c>
      <c r="C2079" s="8">
        <v>21.625</v>
      </c>
      <c r="D2079">
        <v>0.90805441128089348</v>
      </c>
      <c r="E2079" s="6">
        <v>103.33048612177394</v>
      </c>
      <c r="F2079" s="9">
        <v>145.36734205441172</v>
      </c>
      <c r="G2079" s="9">
        <v>140.67994936739075</v>
      </c>
      <c r="H2079" s="9">
        <v>2.3112235357486735</v>
      </c>
      <c r="I2079" s="9">
        <f t="shared" si="52"/>
        <v>93.829703742675974</v>
      </c>
    </row>
    <row r="2080" spans="1:9" x14ac:dyDescent="0.25">
      <c r="A2080" s="16"/>
      <c r="B2080" s="5">
        <f>DATE(YEAR(siječanj!B2080),MONTH(siječanj!B2080)+3,DAY(siječanj!B2080))</f>
        <v>43943</v>
      </c>
      <c r="C2080" s="8">
        <v>21.6354166666667</v>
      </c>
      <c r="D2080">
        <v>0.90805441128089348</v>
      </c>
      <c r="E2080" s="6">
        <v>104.18162865418871</v>
      </c>
      <c r="F2080" s="9">
        <v>144.67263797469491</v>
      </c>
      <c r="G2080" s="9">
        <v>137.87314063853407</v>
      </c>
      <c r="H2080" s="9">
        <v>2.2342908886826085</v>
      </c>
      <c r="I2080" s="9">
        <f t="shared" si="52"/>
        <v>94.602587473863991</v>
      </c>
    </row>
    <row r="2081" spans="1:9" x14ac:dyDescent="0.25">
      <c r="A2081" s="16"/>
      <c r="B2081" s="5">
        <f>DATE(YEAR(siječanj!B2081),MONTH(siječanj!B2081)+3,DAY(siječanj!B2081))</f>
        <v>43943</v>
      </c>
      <c r="C2081" s="8">
        <v>21.6458333333333</v>
      </c>
      <c r="D2081">
        <v>0.90805441128089348</v>
      </c>
      <c r="E2081" s="6">
        <v>105.93109400419043</v>
      </c>
      <c r="F2081" s="9">
        <v>140.52981092562712</v>
      </c>
      <c r="G2081" s="9">
        <v>142.10732430745006</v>
      </c>
      <c r="H2081" s="9">
        <v>2.0060348584001879</v>
      </c>
      <c r="I2081" s="9">
        <f t="shared" si="52"/>
        <v>96.191197202316118</v>
      </c>
    </row>
    <row r="2082" spans="1:9" x14ac:dyDescent="0.25">
      <c r="A2082" s="16"/>
      <c r="B2082" s="5">
        <f>DATE(YEAR(siječanj!B2082),MONTH(siječanj!B2082)+3,DAY(siječanj!B2082))</f>
        <v>43943</v>
      </c>
      <c r="C2082" s="8">
        <v>21.65625</v>
      </c>
      <c r="D2082">
        <v>0.90805441128089348</v>
      </c>
      <c r="E2082" s="6">
        <v>105.74230277226795</v>
      </c>
      <c r="F2082" s="9">
        <v>139.13078228429731</v>
      </c>
      <c r="G2082" s="9">
        <v>140.27266629204141</v>
      </c>
      <c r="H2082" s="9">
        <v>2.1476916093917819</v>
      </c>
      <c r="I2082" s="9">
        <f t="shared" si="52"/>
        <v>96.019764491357762</v>
      </c>
    </row>
    <row r="2083" spans="1:9" x14ac:dyDescent="0.25">
      <c r="A2083" s="16"/>
      <c r="B2083" s="5">
        <f>DATE(YEAR(siječanj!B2083),MONTH(siječanj!B2083)+3,DAY(siječanj!B2083))</f>
        <v>43943</v>
      </c>
      <c r="C2083" s="8">
        <v>21.6666666666667</v>
      </c>
      <c r="D2083">
        <v>0.90805441128089348</v>
      </c>
      <c r="E2083" s="6">
        <v>105.84743666141215</v>
      </c>
      <c r="F2083" s="9">
        <v>139.51854316112616</v>
      </c>
      <c r="G2083" s="9">
        <v>133.92943716471635</v>
      </c>
      <c r="H2083" s="9">
        <v>2.1459784092447864</v>
      </c>
      <c r="I2083" s="9">
        <f t="shared" si="52"/>
        <v>96.115231783170273</v>
      </c>
    </row>
    <row r="2084" spans="1:9" x14ac:dyDescent="0.25">
      <c r="A2084" s="16"/>
      <c r="B2084" s="5">
        <f>DATE(YEAR(siječanj!B2084),MONTH(siječanj!B2084)+3,DAY(siječanj!B2084))</f>
        <v>43943</v>
      </c>
      <c r="C2084" s="8">
        <v>21.6770833333333</v>
      </c>
      <c r="D2084">
        <v>0.90805441128089348</v>
      </c>
      <c r="E2084" s="6">
        <v>106.52258504168111</v>
      </c>
      <c r="F2084" s="9">
        <v>136.87288250960668</v>
      </c>
      <c r="G2084" s="9">
        <v>135.97361799665237</v>
      </c>
      <c r="H2084" s="9">
        <v>2.0754413773786387</v>
      </c>
      <c r="I2084" s="9">
        <f t="shared" si="52"/>
        <v>96.728303248142652</v>
      </c>
    </row>
    <row r="2085" spans="1:9" x14ac:dyDescent="0.25">
      <c r="A2085" s="16"/>
      <c r="B2085" s="5">
        <f>DATE(YEAR(siječanj!B2085),MONTH(siječanj!B2085)+3,DAY(siječanj!B2085))</f>
        <v>43943</v>
      </c>
      <c r="C2085" s="8">
        <v>21.6875</v>
      </c>
      <c r="D2085">
        <v>0.90805441128089348</v>
      </c>
      <c r="E2085" s="6">
        <v>109.06920391723912</v>
      </c>
      <c r="F2085" s="9">
        <v>133.84421898065901</v>
      </c>
      <c r="G2085" s="9">
        <v>135.83130348919784</v>
      </c>
      <c r="H2085" s="9">
        <v>1.9665685040836771</v>
      </c>
      <c r="I2085" s="9">
        <f t="shared" si="52"/>
        <v>99.040771751944291</v>
      </c>
    </row>
    <row r="2086" spans="1:9" x14ac:dyDescent="0.25">
      <c r="A2086" s="16"/>
      <c r="B2086" s="5">
        <f>DATE(YEAR(siječanj!B2086),MONTH(siječanj!B2086)+3,DAY(siječanj!B2086))</f>
        <v>43943</v>
      </c>
      <c r="C2086" s="8">
        <v>21.6979166666667</v>
      </c>
      <c r="D2086">
        <v>0.90805441128089348</v>
      </c>
      <c r="E2086" s="6">
        <v>110.1373104087743</v>
      </c>
      <c r="F2086" s="9">
        <v>133.65735498392829</v>
      </c>
      <c r="G2086" s="9">
        <v>133.94527708804054</v>
      </c>
      <c r="H2086" s="9">
        <v>2.4760682515205308</v>
      </c>
      <c r="I2086" s="9">
        <f t="shared" si="52"/>
        <v>100.01067056330056</v>
      </c>
    </row>
    <row r="2087" spans="1:9" x14ac:dyDescent="0.25">
      <c r="A2087" s="16"/>
      <c r="B2087" s="5">
        <f>DATE(YEAR(siječanj!B2087),MONTH(siječanj!B2087)+3,DAY(siječanj!B2087))</f>
        <v>43943</v>
      </c>
      <c r="C2087" s="8">
        <v>21.7083333333333</v>
      </c>
      <c r="D2087">
        <v>0.90805441128089348</v>
      </c>
      <c r="E2087" s="6">
        <v>111.70482286455415</v>
      </c>
      <c r="F2087" s="9">
        <v>132.63088091053206</v>
      </c>
      <c r="G2087" s="9">
        <v>132.27218468527676</v>
      </c>
      <c r="H2087" s="9">
        <v>7.5276331140229429</v>
      </c>
      <c r="I2087" s="9">
        <f t="shared" si="52"/>
        <v>101.43405716350921</v>
      </c>
    </row>
    <row r="2088" spans="1:9" x14ac:dyDescent="0.25">
      <c r="A2088" s="16"/>
      <c r="B2088" s="5">
        <f>DATE(YEAR(siječanj!B2088),MONTH(siječanj!B2088)+3,DAY(siječanj!B2088))</f>
        <v>43943</v>
      </c>
      <c r="C2088" s="8">
        <v>21.71875</v>
      </c>
      <c r="D2088">
        <v>0.90805441128089348</v>
      </c>
      <c r="E2088" s="6">
        <v>114.84295449601329</v>
      </c>
      <c r="F2088" s="9">
        <v>132.59139031922297</v>
      </c>
      <c r="G2088" s="9">
        <v>132.40308979267792</v>
      </c>
      <c r="H2088" s="9">
        <v>20.716032114214105</v>
      </c>
      <c r="I2088" s="9">
        <f t="shared" si="52"/>
        <v>104.28365143463579</v>
      </c>
    </row>
    <row r="2089" spans="1:9" x14ac:dyDescent="0.25">
      <c r="A2089" s="16"/>
      <c r="B2089" s="5">
        <f>DATE(YEAR(siječanj!B2089),MONTH(siječanj!B2089)+3,DAY(siječanj!B2089))</f>
        <v>43943</v>
      </c>
      <c r="C2089" s="8">
        <v>21.7291666666667</v>
      </c>
      <c r="D2089">
        <v>0.90805441128089348</v>
      </c>
      <c r="E2089" s="6">
        <v>118.97881410983857</v>
      </c>
      <c r="F2089" s="9">
        <v>132.46400935216121</v>
      </c>
      <c r="G2089" s="9">
        <v>135.08947176219513</v>
      </c>
      <c r="H2089" s="9">
        <v>33.395389548403081</v>
      </c>
      <c r="I2089" s="9">
        <f t="shared" si="52"/>
        <v>108.03923700140832</v>
      </c>
    </row>
    <row r="2090" spans="1:9" x14ac:dyDescent="0.25">
      <c r="A2090" s="16"/>
      <c r="B2090" s="5">
        <f>DATE(YEAR(siječanj!B2090),MONTH(siječanj!B2090)+3,DAY(siječanj!B2090))</f>
        <v>43943</v>
      </c>
      <c r="C2090" s="8">
        <v>21.7395833333333</v>
      </c>
      <c r="D2090">
        <v>0.90805441128089348</v>
      </c>
      <c r="E2090" s="6">
        <v>123.46968878461637</v>
      </c>
      <c r="F2090" s="9">
        <v>132.78751312559817</v>
      </c>
      <c r="G2090" s="9">
        <v>136.65367121348211</v>
      </c>
      <c r="H2090" s="9">
        <v>49.437600499735105</v>
      </c>
      <c r="I2090" s="9">
        <f t="shared" si="52"/>
        <v>112.11719556034996</v>
      </c>
    </row>
    <row r="2091" spans="1:9" x14ac:dyDescent="0.25">
      <c r="A2091" s="16"/>
      <c r="B2091" s="5">
        <f>DATE(YEAR(siječanj!B2091),MONTH(siječanj!B2091)+3,DAY(siječanj!B2091))</f>
        <v>43943</v>
      </c>
      <c r="C2091" s="8">
        <v>21.75</v>
      </c>
      <c r="D2091">
        <v>0.90805441128089348</v>
      </c>
      <c r="E2091" s="6">
        <v>128.25117553566182</v>
      </c>
      <c r="F2091" s="9">
        <v>133.52676718956781</v>
      </c>
      <c r="G2091" s="9">
        <v>139.41827760292213</v>
      </c>
      <c r="H2091" s="9">
        <v>67.131862305373971</v>
      </c>
      <c r="I2091" s="9">
        <f t="shared" si="52"/>
        <v>116.45904569711792</v>
      </c>
    </row>
    <row r="2092" spans="1:9" x14ac:dyDescent="0.25">
      <c r="A2092" s="16"/>
      <c r="B2092" s="5">
        <f>DATE(YEAR(siječanj!B2092),MONTH(siječanj!B2092)+3,DAY(siječanj!B2092))</f>
        <v>43943</v>
      </c>
      <c r="C2092" s="8">
        <v>21.7604166666667</v>
      </c>
      <c r="D2092">
        <v>0.90805441128089348</v>
      </c>
      <c r="E2092" s="6">
        <v>132.57311947770302</v>
      </c>
      <c r="F2092" s="9">
        <v>131.73879620872012</v>
      </c>
      <c r="G2092" s="9">
        <v>138.96347877075533</v>
      </c>
      <c r="H2092" s="9">
        <v>82.50145295015686</v>
      </c>
      <c r="I2092" s="9">
        <f t="shared" si="52"/>
        <v>120.38360595899717</v>
      </c>
    </row>
    <row r="2093" spans="1:9" x14ac:dyDescent="0.25">
      <c r="A2093" s="16"/>
      <c r="B2093" s="5">
        <f>DATE(YEAR(siječanj!B2093),MONTH(siječanj!B2093)+3,DAY(siječanj!B2093))</f>
        <v>43943</v>
      </c>
      <c r="C2093" s="8">
        <v>21.7708333333333</v>
      </c>
      <c r="D2093">
        <v>0.90805441128089348</v>
      </c>
      <c r="E2093" s="6">
        <v>137.47678808292108</v>
      </c>
      <c r="F2093" s="9">
        <v>130.03575792832197</v>
      </c>
      <c r="G2093" s="9">
        <v>139.42650858410735</v>
      </c>
      <c r="H2093" s="9">
        <v>100.07007841827175</v>
      </c>
      <c r="I2093" s="9">
        <f t="shared" si="52"/>
        <v>124.83640386742505</v>
      </c>
    </row>
    <row r="2094" spans="1:9" x14ac:dyDescent="0.25">
      <c r="A2094" s="16"/>
      <c r="B2094" s="5">
        <f>DATE(YEAR(siječanj!B2094),MONTH(siječanj!B2094)+3,DAY(siječanj!B2094))</f>
        <v>43943</v>
      </c>
      <c r="C2094" s="8">
        <v>21.78125</v>
      </c>
      <c r="D2094">
        <v>0.90805441128089348</v>
      </c>
      <c r="E2094" s="6">
        <v>143.12497465869021</v>
      </c>
      <c r="F2094" s="9">
        <v>129.09772879479772</v>
      </c>
      <c r="G2094" s="9">
        <v>139.66541973570011</v>
      </c>
      <c r="H2094" s="9">
        <v>126.93781184961436</v>
      </c>
      <c r="I2094" s="9">
        <f t="shared" si="52"/>
        <v>129.96526460328974</v>
      </c>
    </row>
    <row r="2095" spans="1:9" x14ac:dyDescent="0.25">
      <c r="A2095" s="16"/>
      <c r="B2095" s="5">
        <f>DATE(YEAR(siječanj!B2095),MONTH(siječanj!B2095)+3,DAY(siječanj!B2095))</f>
        <v>43943</v>
      </c>
      <c r="C2095" s="8">
        <v>21.7916666666667</v>
      </c>
      <c r="D2095">
        <v>0.90805441128089348</v>
      </c>
      <c r="E2095" s="6">
        <v>148.70390813383344</v>
      </c>
      <c r="F2095" s="9">
        <v>127.1448995644472</v>
      </c>
      <c r="G2095" s="9">
        <v>139.03642589167353</v>
      </c>
      <c r="H2095" s="9">
        <v>150.54649575597625</v>
      </c>
      <c r="I2095" s="9">
        <f t="shared" si="52"/>
        <v>135.03123975563619</v>
      </c>
    </row>
    <row r="2096" spans="1:9" x14ac:dyDescent="0.25">
      <c r="A2096" s="16"/>
      <c r="B2096" s="5">
        <f>DATE(YEAR(siječanj!B2096),MONTH(siječanj!B2096)+3,DAY(siječanj!B2096))</f>
        <v>43943</v>
      </c>
      <c r="C2096" s="8">
        <v>21.8020833333333</v>
      </c>
      <c r="D2096">
        <v>0.90805441128089348</v>
      </c>
      <c r="E2096" s="6">
        <v>155.0623775548296</v>
      </c>
      <c r="F2096" s="9">
        <v>123.83783279185418</v>
      </c>
      <c r="G2096" s="9">
        <v>139.26592619447095</v>
      </c>
      <c r="H2096" s="9">
        <v>182.93197672679727</v>
      </c>
      <c r="I2096" s="9">
        <f t="shared" si="52"/>
        <v>140.80507596236643</v>
      </c>
    </row>
    <row r="2097" spans="1:9" x14ac:dyDescent="0.25">
      <c r="A2097" s="16"/>
      <c r="B2097" s="5">
        <f>DATE(YEAR(siječanj!B2097),MONTH(siječanj!B2097)+3,DAY(siječanj!B2097))</f>
        <v>43943</v>
      </c>
      <c r="C2097" s="8">
        <v>21.8125</v>
      </c>
      <c r="D2097">
        <v>0.90805441128089348</v>
      </c>
      <c r="E2097" s="6">
        <v>157.34276228268632</v>
      </c>
      <c r="F2097" s="9">
        <v>121.19297987503028</v>
      </c>
      <c r="G2097" s="9">
        <v>137.49858083016866</v>
      </c>
      <c r="H2097" s="9">
        <v>198.62199755395733</v>
      </c>
      <c r="I2097" s="9">
        <f t="shared" si="52"/>
        <v>142.8757893739143</v>
      </c>
    </row>
    <row r="2098" spans="1:9" x14ac:dyDescent="0.25">
      <c r="A2098" s="16"/>
      <c r="B2098" s="5">
        <f>DATE(YEAR(siječanj!B2098),MONTH(siječanj!B2098)+3,DAY(siječanj!B2098))</f>
        <v>43943</v>
      </c>
      <c r="C2098" s="8">
        <v>21.8229166666667</v>
      </c>
      <c r="D2098">
        <v>0.90805441128089348</v>
      </c>
      <c r="E2098" s="6">
        <v>157.336142116291</v>
      </c>
      <c r="F2098" s="9">
        <v>116.51565749802337</v>
      </c>
      <c r="G2098" s="9">
        <v>132.73162673793666</v>
      </c>
      <c r="H2098" s="9">
        <v>216.50235771765676</v>
      </c>
      <c r="I2098" s="9">
        <f t="shared" si="52"/>
        <v>142.86977790261562</v>
      </c>
    </row>
    <row r="2099" spans="1:9" x14ac:dyDescent="0.25">
      <c r="A2099" s="16"/>
      <c r="B2099" s="5">
        <f>DATE(YEAR(siječanj!B2099),MONTH(siječanj!B2099)+3,DAY(siječanj!B2099))</f>
        <v>43943</v>
      </c>
      <c r="C2099" s="8">
        <v>21.8333333333333</v>
      </c>
      <c r="D2099">
        <v>0.90805441128089348</v>
      </c>
      <c r="E2099" s="6">
        <v>157.24475005777947</v>
      </c>
      <c r="F2099" s="9">
        <v>111.26601289412628</v>
      </c>
      <c r="G2099" s="9">
        <v>123.61534352960895</v>
      </c>
      <c r="H2099" s="9">
        <v>222.42084767268233</v>
      </c>
      <c r="I2099" s="9">
        <f t="shared" si="52"/>
        <v>142.78678894072817</v>
      </c>
    </row>
    <row r="2100" spans="1:9" x14ac:dyDescent="0.25">
      <c r="A2100" s="16"/>
      <c r="B2100" s="5">
        <f>DATE(YEAR(siječanj!B2100),MONTH(siječanj!B2100)+3,DAY(siječanj!B2100))</f>
        <v>43943</v>
      </c>
      <c r="C2100" s="8">
        <v>21.84375</v>
      </c>
      <c r="D2100">
        <v>0.90805441128089348</v>
      </c>
      <c r="E2100" s="6">
        <v>156.01733112775008</v>
      </c>
      <c r="F2100" s="9">
        <v>93.973180611381679</v>
      </c>
      <c r="G2100" s="9">
        <v>106.19204188571676</v>
      </c>
      <c r="H2100" s="9">
        <v>222.9611860188117</v>
      </c>
      <c r="I2100" s="9">
        <f t="shared" si="52"/>
        <v>141.67222576682531</v>
      </c>
    </row>
    <row r="2101" spans="1:9" x14ac:dyDescent="0.25">
      <c r="A2101" s="16"/>
      <c r="B2101" s="5">
        <f>DATE(YEAR(siječanj!B2101),MONTH(siječanj!B2101)+3,DAY(siječanj!B2101))</f>
        <v>43943</v>
      </c>
      <c r="C2101" s="8">
        <v>21.8541666666667</v>
      </c>
      <c r="D2101">
        <v>0.90805441128089348</v>
      </c>
      <c r="E2101" s="6">
        <v>155.61942319329478</v>
      </c>
      <c r="F2101" s="9">
        <v>87.524729124716302</v>
      </c>
      <c r="G2101" s="9">
        <v>100.15210294468601</v>
      </c>
      <c r="H2101" s="9">
        <v>223.05669095072713</v>
      </c>
      <c r="I2101" s="9">
        <f t="shared" si="52"/>
        <v>141.31090371165951</v>
      </c>
    </row>
    <row r="2102" spans="1:9" x14ac:dyDescent="0.25">
      <c r="A2102" s="16"/>
      <c r="B2102" s="5">
        <f>DATE(YEAR(siječanj!B2102),MONTH(siječanj!B2102)+3,DAY(siječanj!B2102))</f>
        <v>43943</v>
      </c>
      <c r="C2102" s="8">
        <v>21.8645833333333</v>
      </c>
      <c r="D2102">
        <v>0.90805441128089348</v>
      </c>
      <c r="E2102" s="6">
        <v>154.80787332318991</v>
      </c>
      <c r="F2102" s="9">
        <v>84.288823376942815</v>
      </c>
      <c r="G2102" s="9">
        <v>96.099341980030843</v>
      </c>
      <c r="H2102" s="9">
        <v>224.00390536734852</v>
      </c>
      <c r="I2102" s="9">
        <f t="shared" si="52"/>
        <v>140.57397227213636</v>
      </c>
    </row>
    <row r="2103" spans="1:9" x14ac:dyDescent="0.25">
      <c r="A2103" s="16"/>
      <c r="B2103" s="5">
        <f>DATE(YEAR(siječanj!B2103),MONTH(siječanj!B2103)+3,DAY(siječanj!B2103))</f>
        <v>43943</v>
      </c>
      <c r="C2103" s="8">
        <v>21.875</v>
      </c>
      <c r="D2103">
        <v>0.90805441128089348</v>
      </c>
      <c r="E2103" s="6">
        <v>151.77356161704074</v>
      </c>
      <c r="F2103" s="9">
        <v>81.626236464042066</v>
      </c>
      <c r="G2103" s="9">
        <v>88.964369515268999</v>
      </c>
      <c r="H2103" s="9">
        <v>225.40249324014036</v>
      </c>
      <c r="I2103" s="9">
        <f t="shared" si="52"/>
        <v>137.81865214216634</v>
      </c>
    </row>
    <row r="2104" spans="1:9" x14ac:dyDescent="0.25">
      <c r="A2104" s="16"/>
      <c r="B2104" s="5">
        <f>DATE(YEAR(siječanj!B2104),MONTH(siječanj!B2104)+3,DAY(siječanj!B2104))</f>
        <v>43943</v>
      </c>
      <c r="C2104" s="8">
        <v>21.8854166666667</v>
      </c>
      <c r="D2104">
        <v>0.90805441128089348</v>
      </c>
      <c r="E2104" s="6">
        <v>156.94943002243949</v>
      </c>
      <c r="F2104" s="9">
        <v>77.480286977867607</v>
      </c>
      <c r="G2104" s="9">
        <v>73.59362415808296</v>
      </c>
      <c r="H2104" s="9">
        <v>231.42827235437153</v>
      </c>
      <c r="I2104" s="9">
        <f t="shared" si="52"/>
        <v>142.51862227989807</v>
      </c>
    </row>
    <row r="2105" spans="1:9" x14ac:dyDescent="0.25">
      <c r="A2105" s="16"/>
      <c r="B2105" s="5">
        <f>DATE(YEAR(siječanj!B2105),MONTH(siječanj!B2105)+3,DAY(siječanj!B2105))</f>
        <v>43943</v>
      </c>
      <c r="C2105" s="8">
        <v>21.8958333333333</v>
      </c>
      <c r="D2105">
        <v>0.90805441128089348</v>
      </c>
      <c r="E2105" s="6">
        <v>159.13659143490077</v>
      </c>
      <c r="F2105" s="9">
        <v>73.46184303475269</v>
      </c>
      <c r="G2105" s="9">
        <v>63.600992275728458</v>
      </c>
      <c r="H2105" s="9">
        <v>235.4688230275691</v>
      </c>
      <c r="I2105" s="9">
        <f t="shared" si="52"/>
        <v>144.5046838486669</v>
      </c>
    </row>
    <row r="2106" spans="1:9" x14ac:dyDescent="0.25">
      <c r="A2106" s="16"/>
      <c r="B2106" s="5">
        <f>DATE(YEAR(siječanj!B2106),MONTH(siječanj!B2106)+3,DAY(siječanj!B2106))</f>
        <v>43943</v>
      </c>
      <c r="C2106" s="8">
        <v>21.90625</v>
      </c>
      <c r="D2106">
        <v>0.90805441128089348</v>
      </c>
      <c r="E2106" s="6">
        <v>155.81413861527665</v>
      </c>
      <c r="F2106" s="9">
        <v>71.909642176231714</v>
      </c>
      <c r="G2106" s="9">
        <v>60.037121896125626</v>
      </c>
      <c r="H2106" s="9">
        <v>236.78521713516906</v>
      </c>
      <c r="I2106" s="9">
        <f t="shared" si="52"/>
        <v>141.48771590953456</v>
      </c>
    </row>
    <row r="2107" spans="1:9" x14ac:dyDescent="0.25">
      <c r="A2107" s="16"/>
      <c r="B2107" s="5">
        <f>DATE(YEAR(siječanj!B2107),MONTH(siječanj!B2107)+3,DAY(siječanj!B2107))</f>
        <v>43943</v>
      </c>
      <c r="C2107" s="8">
        <v>21.9166666666667</v>
      </c>
      <c r="D2107">
        <v>0.90805441128089348</v>
      </c>
      <c r="E2107" s="6">
        <v>150.82806937348687</v>
      </c>
      <c r="F2107" s="9">
        <v>71.332457466845938</v>
      </c>
      <c r="G2107" s="9">
        <v>57.414834027295242</v>
      </c>
      <c r="H2107" s="9">
        <v>235.12664815193085</v>
      </c>
      <c r="I2107" s="9">
        <f t="shared" si="52"/>
        <v>136.96009373957537</v>
      </c>
    </row>
    <row r="2108" spans="1:9" x14ac:dyDescent="0.25">
      <c r="A2108" s="16"/>
      <c r="B2108" s="5">
        <f>DATE(YEAR(siječanj!B2108),MONTH(siječanj!B2108)+3,DAY(siječanj!B2108))</f>
        <v>43943</v>
      </c>
      <c r="C2108" s="8">
        <v>21.9270833333333</v>
      </c>
      <c r="D2108">
        <v>0.90805441128089348</v>
      </c>
      <c r="E2108" s="6">
        <v>143.693139136122</v>
      </c>
      <c r="F2108" s="9">
        <v>70.153707319726763</v>
      </c>
      <c r="G2108" s="9">
        <v>55.011002258326322</v>
      </c>
      <c r="H2108" s="9">
        <v>236.48927475838136</v>
      </c>
      <c r="I2108" s="9">
        <f t="shared" si="52"/>
        <v>130.48118886335479</v>
      </c>
    </row>
    <row r="2109" spans="1:9" x14ac:dyDescent="0.25">
      <c r="A2109" s="16"/>
      <c r="B2109" s="5">
        <f>DATE(YEAR(siječanj!B2109),MONTH(siječanj!B2109)+3,DAY(siječanj!B2109))</f>
        <v>43943</v>
      </c>
      <c r="C2109" s="8">
        <v>21.9375</v>
      </c>
      <c r="D2109">
        <v>0.90805441128089348</v>
      </c>
      <c r="E2109" s="6">
        <v>133.73925793815459</v>
      </c>
      <c r="F2109" s="9">
        <v>66.988448218459197</v>
      </c>
      <c r="G2109" s="9">
        <v>53.129358222578219</v>
      </c>
      <c r="H2109" s="9">
        <v>235.82546747212328</v>
      </c>
      <c r="I2109" s="9">
        <f t="shared" si="52"/>
        <v>121.44252313217453</v>
      </c>
    </row>
    <row r="2110" spans="1:9" x14ac:dyDescent="0.25">
      <c r="A2110" s="16"/>
      <c r="B2110" s="5">
        <f>DATE(YEAR(siječanj!B2110),MONTH(siječanj!B2110)+3,DAY(siječanj!B2110))</f>
        <v>43943</v>
      </c>
      <c r="C2110" s="8">
        <v>21.9479166666667</v>
      </c>
      <c r="D2110">
        <v>0.90805441128089348</v>
      </c>
      <c r="E2110" s="6">
        <v>121.64685469520231</v>
      </c>
      <c r="F2110" s="9">
        <v>64.997112949040428</v>
      </c>
      <c r="G2110" s="9">
        <v>52.190773538692824</v>
      </c>
      <c r="H2110" s="9">
        <v>234.09851092557545</v>
      </c>
      <c r="I2110" s="9">
        <f t="shared" si="52"/>
        <v>110.46196302442432</v>
      </c>
    </row>
    <row r="2111" spans="1:9" x14ac:dyDescent="0.25">
      <c r="A2111" s="16"/>
      <c r="B2111" s="5">
        <f>DATE(YEAR(siječanj!B2111),MONTH(siječanj!B2111)+3,DAY(siječanj!B2111))</f>
        <v>43943</v>
      </c>
      <c r="C2111" s="8">
        <v>21.9583333333333</v>
      </c>
      <c r="D2111">
        <v>0.90805441128089348</v>
      </c>
      <c r="E2111" s="6">
        <v>110.2140356298067</v>
      </c>
      <c r="F2111" s="9">
        <v>62.900289939531717</v>
      </c>
      <c r="G2111" s="9">
        <v>51.216816905433333</v>
      </c>
      <c r="H2111" s="9">
        <v>233.94016939803598</v>
      </c>
      <c r="I2111" s="9">
        <f t="shared" si="52"/>
        <v>100.08034123871555</v>
      </c>
    </row>
    <row r="2112" spans="1:9" x14ac:dyDescent="0.25">
      <c r="A2112" s="16"/>
      <c r="B2112" s="5">
        <f>DATE(YEAR(siječanj!B2112),MONTH(siječanj!B2112)+3,DAY(siječanj!B2112))</f>
        <v>43943</v>
      </c>
      <c r="C2112" s="8">
        <v>21.96875</v>
      </c>
      <c r="D2112">
        <v>0.90805441128089348</v>
      </c>
      <c r="E2112" s="6">
        <v>100.18530291731125</v>
      </c>
      <c r="F2112" s="9">
        <v>61.094496553834546</v>
      </c>
      <c r="G2112" s="9">
        <v>50.839656572539411</v>
      </c>
      <c r="H2112" s="9">
        <v>233.87870435857616</v>
      </c>
      <c r="I2112" s="9">
        <f t="shared" si="52"/>
        <v>90.973706259577042</v>
      </c>
    </row>
    <row r="2113" spans="1:9" x14ac:dyDescent="0.25">
      <c r="A2113" s="16"/>
      <c r="B2113" s="5">
        <f>DATE(YEAR(siječanj!B2113),MONTH(siječanj!B2113)+3,DAY(siječanj!B2113))</f>
        <v>43943</v>
      </c>
      <c r="C2113" s="8">
        <v>21.9791666666667</v>
      </c>
      <c r="D2113">
        <v>0.90805441128089348</v>
      </c>
      <c r="E2113" s="6">
        <v>91.19790974263158</v>
      </c>
      <c r="F2113" s="9">
        <v>60.65753217644717</v>
      </c>
      <c r="G2113" s="9">
        <v>51.00727803628542</v>
      </c>
      <c r="H2113" s="9">
        <v>233.63958743619904</v>
      </c>
      <c r="I2113" s="9">
        <f t="shared" si="52"/>
        <v>82.812664241393378</v>
      </c>
    </row>
    <row r="2114" spans="1:9" ht="15.75" thickBot="1" x14ac:dyDescent="0.3">
      <c r="A2114" s="16"/>
      <c r="B2114" s="5">
        <f>DATE(YEAR(siječanj!B2114),MONTH(siječanj!B2114)+3,DAY(siječanj!B2114))</f>
        <v>43943</v>
      </c>
      <c r="C2114" s="8">
        <v>21.9895833333333</v>
      </c>
      <c r="D2114">
        <v>0.90805441128089348</v>
      </c>
      <c r="E2114" s="6">
        <v>83.40077036164304</v>
      </c>
      <c r="F2114" s="9">
        <v>58.737088686949406</v>
      </c>
      <c r="G2114" s="9">
        <v>49.888791633935988</v>
      </c>
      <c r="H2114" s="9">
        <v>234.63890604636086</v>
      </c>
      <c r="I2114" s="9">
        <f t="shared" si="52"/>
        <v>75.732437431114761</v>
      </c>
    </row>
    <row r="2115" spans="1:9" x14ac:dyDescent="0.25">
      <c r="A2115" s="15">
        <f t="shared" ref="A2115" si="53">A2019+1</f>
        <v>114</v>
      </c>
      <c r="B2115" s="5">
        <f>DATE(YEAR(siječanj!B2115),MONTH(siječanj!B2115)+3,DAY(siječanj!B2115))</f>
        <v>43944</v>
      </c>
      <c r="C2115" s="8">
        <v>22</v>
      </c>
      <c r="D2115">
        <v>0.9070396258112674</v>
      </c>
      <c r="E2115" s="6">
        <v>76.022593926872304</v>
      </c>
      <c r="F2115" s="9">
        <v>57.921224402900727</v>
      </c>
      <c r="G2115" s="9">
        <v>49.387861583473814</v>
      </c>
      <c r="H2115" s="9">
        <v>235.49959987137262</v>
      </c>
      <c r="I2115" s="9">
        <f t="shared" si="52"/>
        <v>68.955505148632184</v>
      </c>
    </row>
    <row r="2116" spans="1:9" x14ac:dyDescent="0.25">
      <c r="A2116" s="16"/>
      <c r="B2116" s="5">
        <f>DATE(YEAR(siječanj!B2116),MONTH(siječanj!B2116)+3,DAY(siječanj!B2116))</f>
        <v>43944</v>
      </c>
      <c r="C2116" s="8">
        <v>22.0104166666667</v>
      </c>
      <c r="D2116">
        <v>0.9070396258112674</v>
      </c>
      <c r="E2116" s="6">
        <v>70.436163651310636</v>
      </c>
      <c r="F2116" s="9">
        <v>57.639019582031572</v>
      </c>
      <c r="G2116" s="9">
        <v>49.768232440477028</v>
      </c>
      <c r="H2116" s="9">
        <v>235.55440534328429</v>
      </c>
      <c r="I2116" s="9">
        <f t="shared" ref="I2116:I2179" si="54">D2116*E2116</f>
        <v>63.888391521865991</v>
      </c>
    </row>
    <row r="2117" spans="1:9" x14ac:dyDescent="0.25">
      <c r="A2117" s="16"/>
      <c r="B2117" s="5">
        <f>DATE(YEAR(siječanj!B2117),MONTH(siječanj!B2117)+3,DAY(siječanj!B2117))</f>
        <v>43944</v>
      </c>
      <c r="C2117" s="8">
        <v>22.0208333333333</v>
      </c>
      <c r="D2117">
        <v>0.9070396258112674</v>
      </c>
      <c r="E2117" s="6">
        <v>66.164514611944881</v>
      </c>
      <c r="F2117" s="9">
        <v>57.150010567619262</v>
      </c>
      <c r="G2117" s="9">
        <v>48.853915305702728</v>
      </c>
      <c r="H2117" s="9">
        <v>235.78872331315662</v>
      </c>
      <c r="I2117" s="9">
        <f t="shared" si="54"/>
        <v>60.013836575602618</v>
      </c>
    </row>
    <row r="2118" spans="1:9" x14ac:dyDescent="0.25">
      <c r="A2118" s="16"/>
      <c r="B2118" s="5">
        <f>DATE(YEAR(siječanj!B2118),MONTH(siječanj!B2118)+3,DAY(siječanj!B2118))</f>
        <v>43944</v>
      </c>
      <c r="C2118" s="8">
        <v>22.03125</v>
      </c>
      <c r="D2118">
        <v>0.9070396258112674</v>
      </c>
      <c r="E2118" s="6">
        <v>62.723478283884916</v>
      </c>
      <c r="F2118" s="9">
        <v>56.682336197478854</v>
      </c>
      <c r="G2118" s="9">
        <v>49.101715595923103</v>
      </c>
      <c r="H2118" s="9">
        <v>235.57361310586259</v>
      </c>
      <c r="I2118" s="9">
        <f t="shared" si="54"/>
        <v>56.892680272196131</v>
      </c>
    </row>
    <row r="2119" spans="1:9" x14ac:dyDescent="0.25">
      <c r="A2119" s="16"/>
      <c r="B2119" s="5">
        <f>DATE(YEAR(siječanj!B2119),MONTH(siječanj!B2119)+3,DAY(siječanj!B2119))</f>
        <v>43944</v>
      </c>
      <c r="C2119" s="8">
        <v>22.0416666666667</v>
      </c>
      <c r="D2119">
        <v>0.9070396258112674</v>
      </c>
      <c r="E2119" s="6">
        <v>59.476391310237069</v>
      </c>
      <c r="F2119" s="9">
        <v>56.280538418702029</v>
      </c>
      <c r="G2119" s="9">
        <v>48.820846907377046</v>
      </c>
      <c r="H2119" s="9">
        <v>235.46600521174591</v>
      </c>
      <c r="I2119" s="9">
        <f t="shared" si="54"/>
        <v>53.947443718641949</v>
      </c>
    </row>
    <row r="2120" spans="1:9" x14ac:dyDescent="0.25">
      <c r="A2120" s="16"/>
      <c r="B2120" s="5">
        <f>DATE(YEAR(siječanj!B2120),MONTH(siječanj!B2120)+3,DAY(siječanj!B2120))</f>
        <v>43944</v>
      </c>
      <c r="C2120" s="8">
        <v>22.0520833333333</v>
      </c>
      <c r="D2120">
        <v>0.9070396258112674</v>
      </c>
      <c r="E2120" s="6">
        <v>57.85664114124404</v>
      </c>
      <c r="F2120" s="9">
        <v>55.43720713642422</v>
      </c>
      <c r="G2120" s="9">
        <v>47.169164687267077</v>
      </c>
      <c r="H2120" s="9">
        <v>235.77272082852775</v>
      </c>
      <c r="I2120" s="9">
        <f t="shared" si="54"/>
        <v>52.478266131450773</v>
      </c>
    </row>
    <row r="2121" spans="1:9" x14ac:dyDescent="0.25">
      <c r="A2121" s="16"/>
      <c r="B2121" s="5">
        <f>DATE(YEAR(siječanj!B2121),MONTH(siječanj!B2121)+3,DAY(siječanj!B2121))</f>
        <v>43944</v>
      </c>
      <c r="C2121" s="8">
        <v>22.0625</v>
      </c>
      <c r="D2121">
        <v>0.9070396258112674</v>
      </c>
      <c r="E2121" s="6">
        <v>55.898847861890204</v>
      </c>
      <c r="F2121" s="9">
        <v>55.053259892560902</v>
      </c>
      <c r="G2121" s="9">
        <v>47.312502549281447</v>
      </c>
      <c r="H2121" s="9">
        <v>235.30992371393526</v>
      </c>
      <c r="I2121" s="9">
        <f t="shared" si="54"/>
        <v>50.702470047929857</v>
      </c>
    </row>
    <row r="2122" spans="1:9" x14ac:dyDescent="0.25">
      <c r="A2122" s="16"/>
      <c r="B2122" s="5">
        <f>DATE(YEAR(siječanj!B2122),MONTH(siječanj!B2122)+3,DAY(siječanj!B2122))</f>
        <v>43944</v>
      </c>
      <c r="C2122" s="8">
        <v>22.0729166666667</v>
      </c>
      <c r="D2122">
        <v>0.9070396258112674</v>
      </c>
      <c r="E2122" s="6">
        <v>54.696866126538417</v>
      </c>
      <c r="F2122" s="9">
        <v>55.116452072100486</v>
      </c>
      <c r="G2122" s="9">
        <v>46.84749023729195</v>
      </c>
      <c r="H2122" s="9">
        <v>235.54593496302266</v>
      </c>
      <c r="I2122" s="9">
        <f t="shared" si="54"/>
        <v>49.61222498446439</v>
      </c>
    </row>
    <row r="2123" spans="1:9" x14ac:dyDescent="0.25">
      <c r="A2123" s="16"/>
      <c r="B2123" s="5">
        <f>DATE(YEAR(siječanj!B2123),MONTH(siječanj!B2123)+3,DAY(siječanj!B2123))</f>
        <v>43944</v>
      </c>
      <c r="C2123" s="8">
        <v>22.0833333333333</v>
      </c>
      <c r="D2123">
        <v>0.9070396258112674</v>
      </c>
      <c r="E2123" s="6">
        <v>53.583388888304462</v>
      </c>
      <c r="F2123" s="9">
        <v>55.138204648752172</v>
      </c>
      <c r="G2123" s="9">
        <v>47.491830386560949</v>
      </c>
      <c r="H2123" s="9">
        <v>235.65176989419649</v>
      </c>
      <c r="I2123" s="9">
        <f t="shared" si="54"/>
        <v>48.602257006947305</v>
      </c>
    </row>
    <row r="2124" spans="1:9" x14ac:dyDescent="0.25">
      <c r="A2124" s="16"/>
      <c r="B2124" s="5">
        <f>DATE(YEAR(siječanj!B2124),MONTH(siječanj!B2124)+3,DAY(siječanj!B2124))</f>
        <v>43944</v>
      </c>
      <c r="C2124" s="8">
        <v>22.09375</v>
      </c>
      <c r="D2124">
        <v>0.9070396258112674</v>
      </c>
      <c r="E2124" s="6">
        <v>52.606452335173607</v>
      </c>
      <c r="F2124" s="9">
        <v>55.21657902570356</v>
      </c>
      <c r="G2124" s="9">
        <v>47.53193384584111</v>
      </c>
      <c r="H2124" s="9">
        <v>235.85402811224824</v>
      </c>
      <c r="I2124" s="9">
        <f t="shared" si="54"/>
        <v>47.716136841354142</v>
      </c>
    </row>
    <row r="2125" spans="1:9" x14ac:dyDescent="0.25">
      <c r="A2125" s="16"/>
      <c r="B2125" s="5">
        <f>DATE(YEAR(siječanj!B2125),MONTH(siječanj!B2125)+3,DAY(siječanj!B2125))</f>
        <v>43944</v>
      </c>
      <c r="C2125" s="8">
        <v>22.1041666666667</v>
      </c>
      <c r="D2125">
        <v>0.9070396258112674</v>
      </c>
      <c r="E2125" s="6">
        <v>52.703341125938216</v>
      </c>
      <c r="F2125" s="9">
        <v>56.106336969362658</v>
      </c>
      <c r="G2125" s="9">
        <v>48.84199623494699</v>
      </c>
      <c r="H2125" s="9">
        <v>235.5398511104076</v>
      </c>
      <c r="I2125" s="9">
        <f t="shared" si="54"/>
        <v>47.804018813874578</v>
      </c>
    </row>
    <row r="2126" spans="1:9" x14ac:dyDescent="0.25">
      <c r="A2126" s="16"/>
      <c r="B2126" s="5">
        <f>DATE(YEAR(siječanj!B2126),MONTH(siječanj!B2126)+3,DAY(siječanj!B2126))</f>
        <v>43944</v>
      </c>
      <c r="C2126" s="8">
        <v>22.1145833333333</v>
      </c>
      <c r="D2126">
        <v>0.9070396258112674</v>
      </c>
      <c r="E2126" s="6">
        <v>52.221642576640278</v>
      </c>
      <c r="F2126" s="9">
        <v>56.031752113893361</v>
      </c>
      <c r="G2126" s="9">
        <v>48.378717605976505</v>
      </c>
      <c r="H2126" s="9">
        <v>235.35319795439247</v>
      </c>
      <c r="I2126" s="9">
        <f t="shared" si="54"/>
        <v>47.367099141965546</v>
      </c>
    </row>
    <row r="2127" spans="1:9" x14ac:dyDescent="0.25">
      <c r="A2127" s="16"/>
      <c r="B2127" s="5">
        <f>DATE(YEAR(siječanj!B2127),MONTH(siječanj!B2127)+3,DAY(siječanj!B2127))</f>
        <v>43944</v>
      </c>
      <c r="C2127" s="8">
        <v>22.125</v>
      </c>
      <c r="D2127">
        <v>0.9070396258112674</v>
      </c>
      <c r="E2127" s="6">
        <v>52.542680171593155</v>
      </c>
      <c r="F2127" s="9">
        <v>55.516015520077687</v>
      </c>
      <c r="G2127" s="9">
        <v>47.887543535651432</v>
      </c>
      <c r="H2127" s="9">
        <v>235.39877605062873</v>
      </c>
      <c r="I2127" s="9">
        <f t="shared" si="54"/>
        <v>47.658292961962957</v>
      </c>
    </row>
    <row r="2128" spans="1:9" x14ac:dyDescent="0.25">
      <c r="A2128" s="16"/>
      <c r="B2128" s="5">
        <f>DATE(YEAR(siječanj!B2128),MONTH(siječanj!B2128)+3,DAY(siječanj!B2128))</f>
        <v>43944</v>
      </c>
      <c r="C2128" s="8">
        <v>22.1354166666667</v>
      </c>
      <c r="D2128">
        <v>0.9070396258112674</v>
      </c>
      <c r="E2128" s="6">
        <v>53.013133520263452</v>
      </c>
      <c r="F2128" s="9">
        <v>55.293828200093991</v>
      </c>
      <c r="G2128" s="9">
        <v>48.20296548992372</v>
      </c>
      <c r="H2128" s="9">
        <v>235.16320605018385</v>
      </c>
      <c r="I2128" s="9">
        <f t="shared" si="54"/>
        <v>48.085012791302518</v>
      </c>
    </row>
    <row r="2129" spans="1:9" x14ac:dyDescent="0.25">
      <c r="A2129" s="16"/>
      <c r="B2129" s="5">
        <f>DATE(YEAR(siječanj!B2129),MONTH(siječanj!B2129)+3,DAY(siječanj!B2129))</f>
        <v>43944</v>
      </c>
      <c r="C2129" s="8">
        <v>22.1458333333333</v>
      </c>
      <c r="D2129">
        <v>0.9070396258112674</v>
      </c>
      <c r="E2129" s="6">
        <v>53.51853771460322</v>
      </c>
      <c r="F2129" s="9">
        <v>55.116146659976799</v>
      </c>
      <c r="G2129" s="9">
        <v>47.387392037285764</v>
      </c>
      <c r="H2129" s="9">
        <v>234.86782444763034</v>
      </c>
      <c r="I2129" s="9">
        <f t="shared" si="54"/>
        <v>48.543434422619903</v>
      </c>
    </row>
    <row r="2130" spans="1:9" x14ac:dyDescent="0.25">
      <c r="A2130" s="16"/>
      <c r="B2130" s="5">
        <f>DATE(YEAR(siječanj!B2130),MONTH(siječanj!B2130)+3,DAY(siječanj!B2130))</f>
        <v>43944</v>
      </c>
      <c r="C2130" s="8">
        <v>22.15625</v>
      </c>
      <c r="D2130">
        <v>0.9070396258112674</v>
      </c>
      <c r="E2130" s="6">
        <v>54.183953285374514</v>
      </c>
      <c r="F2130" s="9">
        <v>54.54212055492286</v>
      </c>
      <c r="G2130" s="9">
        <v>47.325669711284668</v>
      </c>
      <c r="H2130" s="9">
        <v>234.95266570467729</v>
      </c>
      <c r="I2130" s="9">
        <f t="shared" si="54"/>
        <v>49.146992712941291</v>
      </c>
    </row>
    <row r="2131" spans="1:9" x14ac:dyDescent="0.25">
      <c r="A2131" s="16"/>
      <c r="B2131" s="5">
        <f>DATE(YEAR(siječanj!B2131),MONTH(siječanj!B2131)+3,DAY(siječanj!B2131))</f>
        <v>43944</v>
      </c>
      <c r="C2131" s="8">
        <v>22.1666666666667</v>
      </c>
      <c r="D2131">
        <v>0.9070396258112674</v>
      </c>
      <c r="E2131" s="6">
        <v>56.870658870147146</v>
      </c>
      <c r="F2131" s="9">
        <v>54.734429728332522</v>
      </c>
      <c r="G2131" s="9">
        <v>47.691549065089575</v>
      </c>
      <c r="H2131" s="9">
        <v>235.0244199054851</v>
      </c>
      <c r="I2131" s="9">
        <f t="shared" si="54"/>
        <v>51.583941141218503</v>
      </c>
    </row>
    <row r="2132" spans="1:9" x14ac:dyDescent="0.25">
      <c r="A2132" s="16"/>
      <c r="B2132" s="5">
        <f>DATE(YEAR(siječanj!B2132),MONTH(siječanj!B2132)+3,DAY(siječanj!B2132))</f>
        <v>43944</v>
      </c>
      <c r="C2132" s="8">
        <v>22.1770833333333</v>
      </c>
      <c r="D2132">
        <v>0.9070396258112674</v>
      </c>
      <c r="E2132" s="6">
        <v>59.162801155678792</v>
      </c>
      <c r="F2132" s="9">
        <v>54.797754521031081</v>
      </c>
      <c r="G2132" s="9">
        <v>49.110363945242504</v>
      </c>
      <c r="H2132" s="9">
        <v>234.24733721997291</v>
      </c>
      <c r="I2132" s="9">
        <f t="shared" si="54"/>
        <v>53.66300502219331</v>
      </c>
    </row>
    <row r="2133" spans="1:9" x14ac:dyDescent="0.25">
      <c r="A2133" s="16"/>
      <c r="B2133" s="5">
        <f>DATE(YEAR(siječanj!B2133),MONTH(siječanj!B2133)+3,DAY(siječanj!B2133))</f>
        <v>43944</v>
      </c>
      <c r="C2133" s="8">
        <v>22.1875</v>
      </c>
      <c r="D2133">
        <v>0.9070396258112674</v>
      </c>
      <c r="E2133" s="6">
        <v>62.959807167552057</v>
      </c>
      <c r="F2133" s="9">
        <v>54.66165725270249</v>
      </c>
      <c r="G2133" s="9">
        <v>47.455671858780072</v>
      </c>
      <c r="H2133" s="9">
        <v>225.46915863888364</v>
      </c>
      <c r="I2133" s="9">
        <f t="shared" si="54"/>
        <v>57.107039934405968</v>
      </c>
    </row>
    <row r="2134" spans="1:9" x14ac:dyDescent="0.25">
      <c r="A2134" s="16"/>
      <c r="B2134" s="5">
        <f>DATE(YEAR(siječanj!B2134),MONTH(siječanj!B2134)+3,DAY(siječanj!B2134))</f>
        <v>43944</v>
      </c>
      <c r="C2134" s="8">
        <v>22.1979166666667</v>
      </c>
      <c r="D2134">
        <v>0.9070396258112674</v>
      </c>
      <c r="E2134" s="6">
        <v>67.539297893101519</v>
      </c>
      <c r="F2134" s="9">
        <v>55.43503308433322</v>
      </c>
      <c r="G2134" s="9">
        <v>46.967668181012925</v>
      </c>
      <c r="H2134" s="9">
        <v>206.38368767364415</v>
      </c>
      <c r="I2134" s="9">
        <f t="shared" si="54"/>
        <v>61.260819488514521</v>
      </c>
    </row>
    <row r="2135" spans="1:9" x14ac:dyDescent="0.25">
      <c r="A2135" s="16"/>
      <c r="B2135" s="5">
        <f>DATE(YEAR(siječanj!B2135),MONTH(siječanj!B2135)+3,DAY(siječanj!B2135))</f>
        <v>43944</v>
      </c>
      <c r="C2135" s="8">
        <v>22.2083333333333</v>
      </c>
      <c r="D2135">
        <v>0.9070396258112674</v>
      </c>
      <c r="E2135" s="6">
        <v>73.639386346186839</v>
      </c>
      <c r="F2135" s="9">
        <v>56.219198804807448</v>
      </c>
      <c r="G2135" s="9">
        <v>47.994843264539028</v>
      </c>
      <c r="H2135" s="9">
        <v>191.76768994747425</v>
      </c>
      <c r="I2135" s="9">
        <f t="shared" si="54"/>
        <v>66.79384143641667</v>
      </c>
    </row>
    <row r="2136" spans="1:9" x14ac:dyDescent="0.25">
      <c r="A2136" s="16"/>
      <c r="B2136" s="5">
        <f>DATE(YEAR(siječanj!B2136),MONTH(siječanj!B2136)+3,DAY(siječanj!B2136))</f>
        <v>43944</v>
      </c>
      <c r="C2136" s="8">
        <v>22.21875</v>
      </c>
      <c r="D2136">
        <v>0.9070396258112674</v>
      </c>
      <c r="E2136" s="6">
        <v>79.85526058155763</v>
      </c>
      <c r="F2136" s="9">
        <v>61.042005854365797</v>
      </c>
      <c r="G2136" s="9">
        <v>48.024953967529029</v>
      </c>
      <c r="H2136" s="9">
        <v>168.95034314947551</v>
      </c>
      <c r="I2136" s="9">
        <f t="shared" si="54"/>
        <v>72.431885676957279</v>
      </c>
    </row>
    <row r="2137" spans="1:9" x14ac:dyDescent="0.25">
      <c r="A2137" s="16"/>
      <c r="B2137" s="5">
        <f>DATE(YEAR(siječanj!B2137),MONTH(siječanj!B2137)+3,DAY(siječanj!B2137))</f>
        <v>43944</v>
      </c>
      <c r="C2137" s="8">
        <v>22.2291666666667</v>
      </c>
      <c r="D2137">
        <v>0.9070396258112674</v>
      </c>
      <c r="E2137" s="6">
        <v>84.728727762598581</v>
      </c>
      <c r="F2137" s="9">
        <v>66.716494796636496</v>
      </c>
      <c r="G2137" s="9">
        <v>50.414410614798598</v>
      </c>
      <c r="H2137" s="9">
        <v>142.82326697958948</v>
      </c>
      <c r="I2137" s="9">
        <f t="shared" si="54"/>
        <v>76.852313525252157</v>
      </c>
    </row>
    <row r="2138" spans="1:9" x14ac:dyDescent="0.25">
      <c r="A2138" s="16"/>
      <c r="B2138" s="5">
        <f>DATE(YEAR(siječanj!B2138),MONTH(siječanj!B2138)+3,DAY(siječanj!B2138))</f>
        <v>43944</v>
      </c>
      <c r="C2138" s="8">
        <v>22.2395833333333</v>
      </c>
      <c r="D2138">
        <v>0.9070396258112674</v>
      </c>
      <c r="E2138" s="6">
        <v>90.289692214668833</v>
      </c>
      <c r="F2138" s="9">
        <v>68.203124475917591</v>
      </c>
      <c r="G2138" s="9">
        <v>53.875038565356952</v>
      </c>
      <c r="H2138" s="9">
        <v>112.43556065273901</v>
      </c>
      <c r="I2138" s="9">
        <f t="shared" si="54"/>
        <v>81.896328641007727</v>
      </c>
    </row>
    <row r="2139" spans="1:9" x14ac:dyDescent="0.25">
      <c r="A2139" s="16"/>
      <c r="B2139" s="5">
        <f>DATE(YEAR(siječanj!B2139),MONTH(siječanj!B2139)+3,DAY(siječanj!B2139))</f>
        <v>43944</v>
      </c>
      <c r="C2139" s="8">
        <v>22.25</v>
      </c>
      <c r="D2139">
        <v>0.9070396258112674</v>
      </c>
      <c r="E2139" s="6">
        <v>95.320006794614173</v>
      </c>
      <c r="F2139" s="9">
        <v>72.702283083138298</v>
      </c>
      <c r="G2139" s="9">
        <v>65.200354992322417</v>
      </c>
      <c r="H2139" s="9">
        <v>66.196761807466387</v>
      </c>
      <c r="I2139" s="9">
        <f t="shared" si="54"/>
        <v>86.45902329531431</v>
      </c>
    </row>
    <row r="2140" spans="1:9" x14ac:dyDescent="0.25">
      <c r="A2140" s="16"/>
      <c r="B2140" s="5">
        <f>DATE(YEAR(siječanj!B2140),MONTH(siječanj!B2140)+3,DAY(siječanj!B2140))</f>
        <v>43944</v>
      </c>
      <c r="C2140" s="8">
        <v>22.2604166666667</v>
      </c>
      <c r="D2140">
        <v>0.9070396258112674</v>
      </c>
      <c r="E2140" s="6">
        <v>98.36421913434198</v>
      </c>
      <c r="F2140" s="9">
        <v>90.036932715344847</v>
      </c>
      <c r="G2140" s="9">
        <v>83.559612703485499</v>
      </c>
      <c r="H2140" s="9">
        <v>34.612257683975173</v>
      </c>
      <c r="I2140" s="9">
        <f t="shared" si="54"/>
        <v>89.220244516831059</v>
      </c>
    </row>
    <row r="2141" spans="1:9" x14ac:dyDescent="0.25">
      <c r="A2141" s="16"/>
      <c r="B2141" s="5">
        <f>DATE(YEAR(siječanj!B2141),MONTH(siječanj!B2141)+3,DAY(siječanj!B2141))</f>
        <v>43944</v>
      </c>
      <c r="C2141" s="8">
        <v>22.2708333333333</v>
      </c>
      <c r="D2141">
        <v>0.9070396258112674</v>
      </c>
      <c r="E2141" s="6">
        <v>100.52795329229581</v>
      </c>
      <c r="F2141" s="9">
        <v>100.07737235594099</v>
      </c>
      <c r="G2141" s="9">
        <v>95.458677880866972</v>
      </c>
      <c r="H2141" s="9">
        <v>18.517753290249299</v>
      </c>
      <c r="I2141" s="9">
        <f t="shared" si="54"/>
        <v>91.182837137816549</v>
      </c>
    </row>
    <row r="2142" spans="1:9" x14ac:dyDescent="0.25">
      <c r="A2142" s="16"/>
      <c r="B2142" s="5">
        <f>DATE(YEAR(siječanj!B2142),MONTH(siječanj!B2142)+3,DAY(siječanj!B2142))</f>
        <v>43944</v>
      </c>
      <c r="C2142" s="8">
        <v>22.28125</v>
      </c>
      <c r="D2142">
        <v>0.9070396258112674</v>
      </c>
      <c r="E2142" s="6">
        <v>101.47686026229785</v>
      </c>
      <c r="F2142" s="9">
        <v>109.94228441560809</v>
      </c>
      <c r="G2142" s="9">
        <v>103.81451233551321</v>
      </c>
      <c r="H2142" s="9">
        <v>11.911700337625042</v>
      </c>
      <c r="I2142" s="9">
        <f t="shared" si="54"/>
        <v>92.043533360816909</v>
      </c>
    </row>
    <row r="2143" spans="1:9" x14ac:dyDescent="0.25">
      <c r="A2143" s="16"/>
      <c r="B2143" s="5">
        <f>DATE(YEAR(siječanj!B2143),MONTH(siječanj!B2143)+3,DAY(siječanj!B2143))</f>
        <v>43944</v>
      </c>
      <c r="C2143" s="8">
        <v>22.2916666666667</v>
      </c>
      <c r="D2143">
        <v>0.9070396258112674</v>
      </c>
      <c r="E2143" s="6">
        <v>99.422943272548665</v>
      </c>
      <c r="F2143" s="9">
        <v>116.21276904293543</v>
      </c>
      <c r="G2143" s="9">
        <v>109.78344250955675</v>
      </c>
      <c r="H2143" s="9">
        <v>4.7363878298783053</v>
      </c>
      <c r="I2143" s="9">
        <f t="shared" si="54"/>
        <v>90.180549262987412</v>
      </c>
    </row>
    <row r="2144" spans="1:9" x14ac:dyDescent="0.25">
      <c r="A2144" s="16"/>
      <c r="B2144" s="5">
        <f>DATE(YEAR(siječanj!B2144),MONTH(siječanj!B2144)+3,DAY(siječanj!B2144))</f>
        <v>43944</v>
      </c>
      <c r="C2144" s="8">
        <v>22.3020833333333</v>
      </c>
      <c r="D2144">
        <v>0.9070396258112674</v>
      </c>
      <c r="E2144" s="6">
        <v>96.784974788099618</v>
      </c>
      <c r="F2144" s="9">
        <v>129.29424140348868</v>
      </c>
      <c r="G2144" s="9">
        <v>120.66990436971317</v>
      </c>
      <c r="H2144" s="9">
        <v>3.3483550628758141</v>
      </c>
      <c r="I2144" s="9">
        <f t="shared" si="54"/>
        <v>87.787807315950829</v>
      </c>
    </row>
    <row r="2145" spans="1:9" x14ac:dyDescent="0.25">
      <c r="A2145" s="16"/>
      <c r="B2145" s="5">
        <f>DATE(YEAR(siječanj!B2145),MONTH(siječanj!B2145)+3,DAY(siječanj!B2145))</f>
        <v>43944</v>
      </c>
      <c r="C2145" s="8">
        <v>22.3125</v>
      </c>
      <c r="D2145">
        <v>0.9070396258112674</v>
      </c>
      <c r="E2145" s="6">
        <v>96.584329252855497</v>
      </c>
      <c r="F2145" s="9">
        <v>135.62195865536313</v>
      </c>
      <c r="G2145" s="9">
        <v>133.31727449333269</v>
      </c>
      <c r="H2145" s="9">
        <v>3.8262402913210196</v>
      </c>
      <c r="I2145" s="9">
        <f t="shared" si="54"/>
        <v>87.605813864742302</v>
      </c>
    </row>
    <row r="2146" spans="1:9" x14ac:dyDescent="0.25">
      <c r="A2146" s="16"/>
      <c r="B2146" s="5">
        <f>DATE(YEAR(siječanj!B2146),MONTH(siječanj!B2146)+3,DAY(siječanj!B2146))</f>
        <v>43944</v>
      </c>
      <c r="C2146" s="8">
        <v>22.3229166666667</v>
      </c>
      <c r="D2146">
        <v>0.9070396258112674</v>
      </c>
      <c r="E2146" s="6">
        <v>95.666978146084318</v>
      </c>
      <c r="F2146" s="9">
        <v>139.53148299057719</v>
      </c>
      <c r="G2146" s="9">
        <v>146.48454083859005</v>
      </c>
      <c r="H2146" s="9">
        <v>3.4634761364743234</v>
      </c>
      <c r="I2146" s="9">
        <f t="shared" si="54"/>
        <v>86.77374006011901</v>
      </c>
    </row>
    <row r="2147" spans="1:9" x14ac:dyDescent="0.25">
      <c r="A2147" s="16"/>
      <c r="B2147" s="5">
        <f>DATE(YEAR(siječanj!B2147),MONTH(siječanj!B2147)+3,DAY(siječanj!B2147))</f>
        <v>43944</v>
      </c>
      <c r="C2147" s="8">
        <v>22.3333333333333</v>
      </c>
      <c r="D2147">
        <v>0.9070396258112674</v>
      </c>
      <c r="E2147" s="6">
        <v>97.080583085978731</v>
      </c>
      <c r="F2147" s="9">
        <v>169.66868736137803</v>
      </c>
      <c r="G2147" s="9">
        <v>154.07979009228018</v>
      </c>
      <c r="H2147" s="9">
        <v>2.3766777418298695</v>
      </c>
      <c r="I2147" s="9">
        <f t="shared" si="54"/>
        <v>88.055935755845809</v>
      </c>
    </row>
    <row r="2148" spans="1:9" x14ac:dyDescent="0.25">
      <c r="A2148" s="16"/>
      <c r="B2148" s="5">
        <f>DATE(YEAR(siječanj!B2148),MONTH(siječanj!B2148)+3,DAY(siječanj!B2148))</f>
        <v>43944</v>
      </c>
      <c r="C2148" s="8">
        <v>22.34375</v>
      </c>
      <c r="D2148">
        <v>0.9070396258112674</v>
      </c>
      <c r="E2148" s="6">
        <v>97.930815419554179</v>
      </c>
      <c r="F2148" s="9">
        <v>171.15166415091659</v>
      </c>
      <c r="G2148" s="9">
        <v>176.19454232766415</v>
      </c>
      <c r="H2148" s="9">
        <v>2.076071874874597</v>
      </c>
      <c r="I2148" s="9">
        <f t="shared" si="54"/>
        <v>88.827130173544717</v>
      </c>
    </row>
    <row r="2149" spans="1:9" x14ac:dyDescent="0.25">
      <c r="A2149" s="16"/>
      <c r="B2149" s="5">
        <f>DATE(YEAR(siječanj!B2149),MONTH(siječanj!B2149)+3,DAY(siječanj!B2149))</f>
        <v>43944</v>
      </c>
      <c r="C2149" s="8">
        <v>22.3541666666667</v>
      </c>
      <c r="D2149">
        <v>0.9070396258112674</v>
      </c>
      <c r="E2149" s="6">
        <v>97.343042179057946</v>
      </c>
      <c r="F2149" s="9">
        <v>199.74822108234912</v>
      </c>
      <c r="G2149" s="9">
        <v>181.12410545287659</v>
      </c>
      <c r="H2149" s="9">
        <v>2.3902399122958515</v>
      </c>
      <c r="I2149" s="9">
        <f t="shared" si="54"/>
        <v>88.293996553423142</v>
      </c>
    </row>
    <row r="2150" spans="1:9" x14ac:dyDescent="0.25">
      <c r="A2150" s="16"/>
      <c r="B2150" s="5">
        <f>DATE(YEAR(siječanj!B2150),MONTH(siječanj!B2150)+3,DAY(siječanj!B2150))</f>
        <v>43944</v>
      </c>
      <c r="C2150" s="8">
        <v>22.3645833333333</v>
      </c>
      <c r="D2150">
        <v>0.9070396258112674</v>
      </c>
      <c r="E2150" s="6">
        <v>97.594655887702501</v>
      </c>
      <c r="F2150" s="9">
        <v>186.80046699042421</v>
      </c>
      <c r="G2150" s="9">
        <v>181.48112777329501</v>
      </c>
      <c r="H2150" s="9">
        <v>1.7794999966375398</v>
      </c>
      <c r="I2150" s="9">
        <f t="shared" si="54"/>
        <v>88.52222015756108</v>
      </c>
    </row>
    <row r="2151" spans="1:9" x14ac:dyDescent="0.25">
      <c r="A2151" s="16"/>
      <c r="B2151" s="5">
        <f>DATE(YEAR(siječanj!B2151),MONTH(siječanj!B2151)+3,DAY(siječanj!B2151))</f>
        <v>43944</v>
      </c>
      <c r="C2151" s="8">
        <v>22.375</v>
      </c>
      <c r="D2151">
        <v>0.9070396258112674</v>
      </c>
      <c r="E2151" s="6">
        <v>97.912433746682026</v>
      </c>
      <c r="F2151" s="9">
        <v>205.56749546415128</v>
      </c>
      <c r="G2151" s="9">
        <v>186.87633327585337</v>
      </c>
      <c r="H2151" s="9">
        <v>1.4226244692728418</v>
      </c>
      <c r="I2151" s="9">
        <f t="shared" si="54"/>
        <v>88.810457267860983</v>
      </c>
    </row>
    <row r="2152" spans="1:9" x14ac:dyDescent="0.25">
      <c r="A2152" s="16"/>
      <c r="B2152" s="5">
        <f>DATE(YEAR(siječanj!B2152),MONTH(siječanj!B2152)+3,DAY(siječanj!B2152))</f>
        <v>43944</v>
      </c>
      <c r="C2152" s="8">
        <v>22.3854166666667</v>
      </c>
      <c r="D2152">
        <v>0.9070396258112674</v>
      </c>
      <c r="E2152" s="6">
        <v>98.980760383923467</v>
      </c>
      <c r="F2152" s="9">
        <v>192.74624628872274</v>
      </c>
      <c r="G2152" s="9">
        <v>182.68646687911098</v>
      </c>
      <c r="H2152" s="9">
        <v>1.4088122911109897</v>
      </c>
      <c r="I2152" s="9">
        <f t="shared" si="54"/>
        <v>89.779471861148664</v>
      </c>
    </row>
    <row r="2153" spans="1:9" x14ac:dyDescent="0.25">
      <c r="A2153" s="16"/>
      <c r="B2153" s="5">
        <f>DATE(YEAR(siječanj!B2153),MONTH(siječanj!B2153)+3,DAY(siječanj!B2153))</f>
        <v>43944</v>
      </c>
      <c r="C2153" s="8">
        <v>22.3958333333333</v>
      </c>
      <c r="D2153">
        <v>0.9070396258112674</v>
      </c>
      <c r="E2153" s="6">
        <v>98.40832330282943</v>
      </c>
      <c r="F2153" s="9">
        <v>190.46533210307996</v>
      </c>
      <c r="G2153" s="9">
        <v>184.84432033029157</v>
      </c>
      <c r="H2153" s="9">
        <v>1.5674476523965855</v>
      </c>
      <c r="I2153" s="9">
        <f t="shared" si="54"/>
        <v>89.260248745312637</v>
      </c>
    </row>
    <row r="2154" spans="1:9" x14ac:dyDescent="0.25">
      <c r="A2154" s="16"/>
      <c r="B2154" s="5">
        <f>DATE(YEAR(siječanj!B2154),MONTH(siječanj!B2154)+3,DAY(siječanj!B2154))</f>
        <v>43944</v>
      </c>
      <c r="C2154" s="8">
        <v>22.40625</v>
      </c>
      <c r="D2154">
        <v>0.9070396258112674</v>
      </c>
      <c r="E2154" s="6">
        <v>98.237628442841384</v>
      </c>
      <c r="F2154" s="9">
        <v>177.42924559153911</v>
      </c>
      <c r="G2154" s="9">
        <v>190.85778047373094</v>
      </c>
      <c r="H2154" s="9">
        <v>1.4841831371128169</v>
      </c>
      <c r="I2154" s="9">
        <f t="shared" si="54"/>
        <v>89.105421743381171</v>
      </c>
    </row>
    <row r="2155" spans="1:9" x14ac:dyDescent="0.25">
      <c r="A2155" s="16"/>
      <c r="B2155" s="5">
        <f>DATE(YEAR(siječanj!B2155),MONTH(siječanj!B2155)+3,DAY(siječanj!B2155))</f>
        <v>43944</v>
      </c>
      <c r="C2155" s="8">
        <v>22.4166666666667</v>
      </c>
      <c r="D2155">
        <v>0.9070396258112674</v>
      </c>
      <c r="E2155" s="6">
        <v>99.021201051442674</v>
      </c>
      <c r="F2155" s="9">
        <v>177.15079814350747</v>
      </c>
      <c r="G2155" s="9">
        <v>190.65592679666963</v>
      </c>
      <c r="H2155" s="9">
        <v>1.2806061533665045</v>
      </c>
      <c r="I2155" s="9">
        <f t="shared" si="54"/>
        <v>89.816153149082837</v>
      </c>
    </row>
    <row r="2156" spans="1:9" x14ac:dyDescent="0.25">
      <c r="A2156" s="16"/>
      <c r="B2156" s="5">
        <f>DATE(YEAR(siječanj!B2156),MONTH(siječanj!B2156)+3,DAY(siječanj!B2156))</f>
        <v>43944</v>
      </c>
      <c r="C2156" s="8">
        <v>22.4270833333333</v>
      </c>
      <c r="D2156">
        <v>0.9070396258112674</v>
      </c>
      <c r="E2156" s="6">
        <v>99.063467052642892</v>
      </c>
      <c r="F2156" s="9">
        <v>195.30644780573732</v>
      </c>
      <c r="G2156" s="9">
        <v>186.42637029562619</v>
      </c>
      <c r="H2156" s="9">
        <v>1.3126967826315614</v>
      </c>
      <c r="I2156" s="9">
        <f t="shared" si="54"/>
        <v>89.854490086996023</v>
      </c>
    </row>
    <row r="2157" spans="1:9" x14ac:dyDescent="0.25">
      <c r="A2157" s="16"/>
      <c r="B2157" s="5">
        <f>DATE(YEAR(siječanj!B2157),MONTH(siječanj!B2157)+3,DAY(siječanj!B2157))</f>
        <v>43944</v>
      </c>
      <c r="C2157" s="8">
        <v>22.4375</v>
      </c>
      <c r="D2157">
        <v>0.9070396258112674</v>
      </c>
      <c r="E2157" s="6">
        <v>99.117701872420028</v>
      </c>
      <c r="F2157" s="9">
        <v>188.44135792223221</v>
      </c>
      <c r="G2157" s="9">
        <v>183.5347876776637</v>
      </c>
      <c r="H2157" s="9">
        <v>1.3534550093844988</v>
      </c>
      <c r="I2157" s="9">
        <f t="shared" si="54"/>
        <v>89.903683217632619</v>
      </c>
    </row>
    <row r="2158" spans="1:9" x14ac:dyDescent="0.25">
      <c r="A2158" s="16"/>
      <c r="B2158" s="5">
        <f>DATE(YEAR(siječanj!B2158),MONTH(siječanj!B2158)+3,DAY(siječanj!B2158))</f>
        <v>43944</v>
      </c>
      <c r="C2158" s="8">
        <v>22.4479166666667</v>
      </c>
      <c r="D2158">
        <v>0.9070396258112674</v>
      </c>
      <c r="E2158" s="6">
        <v>100.8538182975787</v>
      </c>
      <c r="F2158" s="9">
        <v>176.02883053991098</v>
      </c>
      <c r="G2158" s="9">
        <v>182.80782469044215</v>
      </c>
      <c r="H2158" s="9">
        <v>1.450705014938013</v>
      </c>
      <c r="I2158" s="9">
        <f t="shared" si="54"/>
        <v>91.478409610273332</v>
      </c>
    </row>
    <row r="2159" spans="1:9" x14ac:dyDescent="0.25">
      <c r="A2159" s="16"/>
      <c r="B2159" s="5">
        <f>DATE(YEAR(siječanj!B2159),MONTH(siječanj!B2159)+3,DAY(siječanj!B2159))</f>
        <v>43944</v>
      </c>
      <c r="C2159" s="8">
        <v>22.4583333333333</v>
      </c>
      <c r="D2159">
        <v>0.9070396258112674</v>
      </c>
      <c r="E2159" s="6">
        <v>101.46640383485091</v>
      </c>
      <c r="F2159" s="9">
        <v>174.13266731424648</v>
      </c>
      <c r="G2159" s="9">
        <v>183.62847879748304</v>
      </c>
      <c r="H2159" s="9">
        <v>1.3879142374574369</v>
      </c>
      <c r="I2159" s="9">
        <f t="shared" si="54"/>
        <v>92.034048966778116</v>
      </c>
    </row>
    <row r="2160" spans="1:9" x14ac:dyDescent="0.25">
      <c r="A2160" s="16"/>
      <c r="B2160" s="5">
        <f>DATE(YEAR(siječanj!B2160),MONTH(siječanj!B2160)+3,DAY(siječanj!B2160))</f>
        <v>43944</v>
      </c>
      <c r="C2160" s="8">
        <v>22.46875</v>
      </c>
      <c r="D2160">
        <v>0.9070396258112674</v>
      </c>
      <c r="E2160" s="6">
        <v>102.43541612975703</v>
      </c>
      <c r="F2160" s="9">
        <v>169.17548294884557</v>
      </c>
      <c r="G2160" s="9">
        <v>177.40793984899446</v>
      </c>
      <c r="H2160" s="9">
        <v>1.3394525863226028</v>
      </c>
      <c r="I2160" s="9">
        <f t="shared" si="54"/>
        <v>92.912981516156279</v>
      </c>
    </row>
    <row r="2161" spans="1:9" x14ac:dyDescent="0.25">
      <c r="A2161" s="16"/>
      <c r="B2161" s="5">
        <f>DATE(YEAR(siječanj!B2161),MONTH(siječanj!B2161)+3,DAY(siječanj!B2161))</f>
        <v>43944</v>
      </c>
      <c r="C2161" s="8">
        <v>22.4791666666667</v>
      </c>
      <c r="D2161">
        <v>0.9070396258112674</v>
      </c>
      <c r="E2161" s="6">
        <v>102.96812332767495</v>
      </c>
      <c r="F2161" s="9">
        <v>165.895095532689</v>
      </c>
      <c r="G2161" s="9">
        <v>174.54184076614951</v>
      </c>
      <c r="H2161" s="9">
        <v>1.2632390848996369</v>
      </c>
      <c r="I2161" s="9">
        <f t="shared" si="54"/>
        <v>93.396168053622716</v>
      </c>
    </row>
    <row r="2162" spans="1:9" x14ac:dyDescent="0.25">
      <c r="A2162" s="16"/>
      <c r="B2162" s="5">
        <f>DATE(YEAR(siječanj!B2162),MONTH(siječanj!B2162)+3,DAY(siječanj!B2162))</f>
        <v>43944</v>
      </c>
      <c r="C2162" s="8">
        <v>22.4895833333333</v>
      </c>
      <c r="D2162">
        <v>0.9070396258112674</v>
      </c>
      <c r="E2162" s="6">
        <v>102.81103603905476</v>
      </c>
      <c r="F2162" s="9">
        <v>162.22867522935078</v>
      </c>
      <c r="G2162" s="9">
        <v>169.35698479007664</v>
      </c>
      <c r="H2162" s="9">
        <v>1.2724843894138296</v>
      </c>
      <c r="I2162" s="9">
        <f t="shared" si="54"/>
        <v>93.253683658132957</v>
      </c>
    </row>
    <row r="2163" spans="1:9" x14ac:dyDescent="0.25">
      <c r="A2163" s="16"/>
      <c r="B2163" s="5">
        <f>DATE(YEAR(siječanj!B2163),MONTH(siječanj!B2163)+3,DAY(siječanj!B2163))</f>
        <v>43944</v>
      </c>
      <c r="C2163" s="8">
        <v>22.5</v>
      </c>
      <c r="D2163">
        <v>0.9070396258112674</v>
      </c>
      <c r="E2163" s="6">
        <v>101.25481419512448</v>
      </c>
      <c r="F2163" s="9">
        <v>159.82463575347501</v>
      </c>
      <c r="G2163" s="9">
        <v>169.18319510688568</v>
      </c>
      <c r="H2163" s="9">
        <v>1.3820126613696764</v>
      </c>
      <c r="I2163" s="9">
        <f t="shared" si="54"/>
        <v>91.842128779135123</v>
      </c>
    </row>
    <row r="2164" spans="1:9" x14ac:dyDescent="0.25">
      <c r="A2164" s="16"/>
      <c r="B2164" s="5">
        <f>DATE(YEAR(siječanj!B2164),MONTH(siječanj!B2164)+3,DAY(siječanj!B2164))</f>
        <v>43944</v>
      </c>
      <c r="C2164" s="8">
        <v>22.5104166666667</v>
      </c>
      <c r="D2164">
        <v>0.9070396258112674</v>
      </c>
      <c r="E2164" s="6">
        <v>100.36924798209468</v>
      </c>
      <c r="F2164" s="9">
        <v>158.36747432554932</v>
      </c>
      <c r="G2164" s="9">
        <v>172.57910290455587</v>
      </c>
      <c r="H2164" s="9">
        <v>1.5086878754944339</v>
      </c>
      <c r="I2164" s="9">
        <f t="shared" si="54"/>
        <v>91.038885132637461</v>
      </c>
    </row>
    <row r="2165" spans="1:9" x14ac:dyDescent="0.25">
      <c r="A2165" s="16"/>
      <c r="B2165" s="5">
        <f>DATE(YEAR(siječanj!B2165),MONTH(siječanj!B2165)+3,DAY(siječanj!B2165))</f>
        <v>43944</v>
      </c>
      <c r="C2165" s="8">
        <v>22.5208333333333</v>
      </c>
      <c r="D2165">
        <v>0.9070396258112674</v>
      </c>
      <c r="E2165" s="6">
        <v>100.39047772834148</v>
      </c>
      <c r="F2165" s="9">
        <v>155.32184033083402</v>
      </c>
      <c r="G2165" s="9">
        <v>173.36200124807155</v>
      </c>
      <c r="H2165" s="9">
        <v>1.5936566265058241</v>
      </c>
      <c r="I2165" s="9">
        <f t="shared" si="54"/>
        <v>91.058141353729226</v>
      </c>
    </row>
    <row r="2166" spans="1:9" x14ac:dyDescent="0.25">
      <c r="A2166" s="16"/>
      <c r="B2166" s="5">
        <f>DATE(YEAR(siječanj!B2166),MONTH(siječanj!B2166)+3,DAY(siječanj!B2166))</f>
        <v>43944</v>
      </c>
      <c r="C2166" s="8">
        <v>22.53125</v>
      </c>
      <c r="D2166">
        <v>0.9070396258112674</v>
      </c>
      <c r="E2166" s="6">
        <v>99.55144123536985</v>
      </c>
      <c r="F2166" s="9">
        <v>153.58879932786405</v>
      </c>
      <c r="G2166" s="9">
        <v>172.84794416715752</v>
      </c>
      <c r="H2166" s="9">
        <v>1.7200828289813088</v>
      </c>
      <c r="I2166" s="9">
        <f t="shared" si="54"/>
        <v>90.297102007102239</v>
      </c>
    </row>
    <row r="2167" spans="1:9" x14ac:dyDescent="0.25">
      <c r="A2167" s="16"/>
      <c r="B2167" s="5">
        <f>DATE(YEAR(siječanj!B2167),MONTH(siječanj!B2167)+3,DAY(siječanj!B2167))</f>
        <v>43944</v>
      </c>
      <c r="C2167" s="8">
        <v>22.5416666666667</v>
      </c>
      <c r="D2167">
        <v>0.9070396258112674</v>
      </c>
      <c r="E2167" s="6">
        <v>97.430453845248294</v>
      </c>
      <c r="F2167" s="9">
        <v>153.50712167768015</v>
      </c>
      <c r="G2167" s="9">
        <v>170.39820190342576</v>
      </c>
      <c r="H2167" s="9">
        <v>1.8949089277026083</v>
      </c>
      <c r="I2167" s="9">
        <f t="shared" si="54"/>
        <v>88.373282398415967</v>
      </c>
    </row>
    <row r="2168" spans="1:9" x14ac:dyDescent="0.25">
      <c r="A2168" s="16"/>
      <c r="B2168" s="5">
        <f>DATE(YEAR(siječanj!B2168),MONTH(siječanj!B2168)+3,DAY(siječanj!B2168))</f>
        <v>43944</v>
      </c>
      <c r="C2168" s="8">
        <v>22.5520833333333</v>
      </c>
      <c r="D2168">
        <v>0.9070396258112674</v>
      </c>
      <c r="E2168" s="6">
        <v>96.321752682919566</v>
      </c>
      <c r="F2168" s="9">
        <v>152.67776701864165</v>
      </c>
      <c r="G2168" s="9">
        <v>165.21827809501582</v>
      </c>
      <c r="H2168" s="9">
        <v>1.791538215809974</v>
      </c>
      <c r="I2168" s="9">
        <f t="shared" si="54"/>
        <v>87.3676465110008</v>
      </c>
    </row>
    <row r="2169" spans="1:9" x14ac:dyDescent="0.25">
      <c r="A2169" s="16"/>
      <c r="B2169" s="5">
        <f>DATE(YEAR(siječanj!B2169),MONTH(siječanj!B2169)+3,DAY(siječanj!B2169))</f>
        <v>43944</v>
      </c>
      <c r="C2169" s="8">
        <v>22.5625</v>
      </c>
      <c r="D2169">
        <v>0.9070396258112674</v>
      </c>
      <c r="E2169" s="6">
        <v>96.312046527834767</v>
      </c>
      <c r="F2169" s="9">
        <v>152.73801357861987</v>
      </c>
      <c r="G2169" s="9">
        <v>163.17760476066917</v>
      </c>
      <c r="H2169" s="9">
        <v>1.8084461067955826</v>
      </c>
      <c r="I2169" s="9">
        <f t="shared" si="54"/>
        <v>87.358842643724628</v>
      </c>
    </row>
    <row r="2170" spans="1:9" x14ac:dyDescent="0.25">
      <c r="A2170" s="16"/>
      <c r="B2170" s="5">
        <f>DATE(YEAR(siječanj!B2170),MONTH(siječanj!B2170)+3,DAY(siječanj!B2170))</f>
        <v>43944</v>
      </c>
      <c r="C2170" s="8">
        <v>22.5729166666667</v>
      </c>
      <c r="D2170">
        <v>0.9070396258112674</v>
      </c>
      <c r="E2170" s="6">
        <v>96.650837936156762</v>
      </c>
      <c r="F2170" s="9">
        <v>152.62445251015507</v>
      </c>
      <c r="G2170" s="9">
        <v>159.10132269375833</v>
      </c>
      <c r="H2170" s="9">
        <v>1.8869495193452592</v>
      </c>
      <c r="I2170" s="9">
        <f t="shared" si="54"/>
        <v>87.666139875957072</v>
      </c>
    </row>
    <row r="2171" spans="1:9" x14ac:dyDescent="0.25">
      <c r="A2171" s="16"/>
      <c r="B2171" s="5">
        <f>DATE(YEAR(siječanj!B2171),MONTH(siječanj!B2171)+3,DAY(siječanj!B2171))</f>
        <v>43944</v>
      </c>
      <c r="C2171" s="8">
        <v>22.5833333333333</v>
      </c>
      <c r="D2171">
        <v>0.9070396258112674</v>
      </c>
      <c r="E2171" s="6">
        <v>99.16953187183644</v>
      </c>
      <c r="F2171" s="9">
        <v>149.73718675731422</v>
      </c>
      <c r="G2171" s="9">
        <v>151.76807227316192</v>
      </c>
      <c r="H2171" s="9">
        <v>1.7487141884146711</v>
      </c>
      <c r="I2171" s="9">
        <f t="shared" si="54"/>
        <v>89.950695080909085</v>
      </c>
    </row>
    <row r="2172" spans="1:9" x14ac:dyDescent="0.25">
      <c r="A2172" s="16"/>
      <c r="B2172" s="5">
        <f>DATE(YEAR(siječanj!B2172),MONTH(siječanj!B2172)+3,DAY(siječanj!B2172))</f>
        <v>43944</v>
      </c>
      <c r="C2172" s="8">
        <v>22.59375</v>
      </c>
      <c r="D2172">
        <v>0.9070396258112674</v>
      </c>
      <c r="E2172" s="6">
        <v>100.72894632210765</v>
      </c>
      <c r="F2172" s="9">
        <v>147.55325297668438</v>
      </c>
      <c r="G2172" s="9">
        <v>142.67173845901831</v>
      </c>
      <c r="H2172" s="9">
        <v>1.9101245355197605</v>
      </c>
      <c r="I2172" s="9">
        <f t="shared" si="54"/>
        <v>91.365145780367754</v>
      </c>
    </row>
    <row r="2173" spans="1:9" x14ac:dyDescent="0.25">
      <c r="A2173" s="16"/>
      <c r="B2173" s="5">
        <f>DATE(YEAR(siječanj!B2173),MONTH(siječanj!B2173)+3,DAY(siječanj!B2173))</f>
        <v>43944</v>
      </c>
      <c r="C2173" s="8">
        <v>22.6041666666667</v>
      </c>
      <c r="D2173">
        <v>0.9070396258112674</v>
      </c>
      <c r="E2173" s="6">
        <v>100.66896599555739</v>
      </c>
      <c r="F2173" s="9">
        <v>147.70951146375705</v>
      </c>
      <c r="G2173" s="9">
        <v>144.24895658556844</v>
      </c>
      <c r="H2173" s="9">
        <v>2.07368136304158</v>
      </c>
      <c r="I2173" s="9">
        <f t="shared" si="54"/>
        <v>91.310741247417567</v>
      </c>
    </row>
    <row r="2174" spans="1:9" x14ac:dyDescent="0.25">
      <c r="A2174" s="16"/>
      <c r="B2174" s="5">
        <f>DATE(YEAR(siječanj!B2174),MONTH(siječanj!B2174)+3,DAY(siječanj!B2174))</f>
        <v>43944</v>
      </c>
      <c r="C2174" s="8">
        <v>22.6145833333333</v>
      </c>
      <c r="D2174">
        <v>0.9070396258112674</v>
      </c>
      <c r="E2174" s="6">
        <v>102.67809369968845</v>
      </c>
      <c r="F2174" s="9">
        <v>146.99062758472132</v>
      </c>
      <c r="G2174" s="9">
        <v>145.32784919934005</v>
      </c>
      <c r="H2174" s="9">
        <v>2.3833970721738407</v>
      </c>
      <c r="I2174" s="9">
        <f t="shared" si="54"/>
        <v>93.133099688379659</v>
      </c>
    </row>
    <row r="2175" spans="1:9" x14ac:dyDescent="0.25">
      <c r="A2175" s="16"/>
      <c r="B2175" s="5">
        <f>DATE(YEAR(siječanj!B2175),MONTH(siječanj!B2175)+3,DAY(siječanj!B2175))</f>
        <v>43944</v>
      </c>
      <c r="C2175" s="8">
        <v>22.625</v>
      </c>
      <c r="D2175">
        <v>0.9070396258112674</v>
      </c>
      <c r="E2175" s="6">
        <v>103.33048612177394</v>
      </c>
      <c r="F2175" s="9">
        <v>145.36734205441172</v>
      </c>
      <c r="G2175" s="9">
        <v>140.67994936739075</v>
      </c>
      <c r="H2175" s="9">
        <v>2.3112235357486735</v>
      </c>
      <c r="I2175" s="9">
        <f t="shared" si="54"/>
        <v>93.7248454667902</v>
      </c>
    </row>
    <row r="2176" spans="1:9" x14ac:dyDescent="0.25">
      <c r="A2176" s="16"/>
      <c r="B2176" s="5">
        <f>DATE(YEAR(siječanj!B2176),MONTH(siječanj!B2176)+3,DAY(siječanj!B2176))</f>
        <v>43944</v>
      </c>
      <c r="C2176" s="8">
        <v>22.6354166666667</v>
      </c>
      <c r="D2176">
        <v>0.9070396258112674</v>
      </c>
      <c r="E2176" s="6">
        <v>104.18162865418871</v>
      </c>
      <c r="F2176" s="9">
        <v>144.67263797469491</v>
      </c>
      <c r="G2176" s="9">
        <v>137.87314063853407</v>
      </c>
      <c r="H2176" s="9">
        <v>2.2342908886826085</v>
      </c>
      <c r="I2176" s="9">
        <f t="shared" si="54"/>
        <v>94.496865470903742</v>
      </c>
    </row>
    <row r="2177" spans="1:9" x14ac:dyDescent="0.25">
      <c r="A2177" s="16"/>
      <c r="B2177" s="5">
        <f>DATE(YEAR(siječanj!B2177),MONTH(siječanj!B2177)+3,DAY(siječanj!B2177))</f>
        <v>43944</v>
      </c>
      <c r="C2177" s="8">
        <v>22.6458333333333</v>
      </c>
      <c r="D2177">
        <v>0.9070396258112674</v>
      </c>
      <c r="E2177" s="6">
        <v>105.93109400419043</v>
      </c>
      <c r="F2177" s="9">
        <v>140.52981092562712</v>
      </c>
      <c r="G2177" s="9">
        <v>142.10732430745006</v>
      </c>
      <c r="H2177" s="9">
        <v>2.0060348584001879</v>
      </c>
      <c r="I2177" s="9">
        <f t="shared" si="54"/>
        <v>96.083699867339078</v>
      </c>
    </row>
    <row r="2178" spans="1:9" x14ac:dyDescent="0.25">
      <c r="A2178" s="16"/>
      <c r="B2178" s="5">
        <f>DATE(YEAR(siječanj!B2178),MONTH(siječanj!B2178)+3,DAY(siječanj!B2178))</f>
        <v>43944</v>
      </c>
      <c r="C2178" s="8">
        <v>22.65625</v>
      </c>
      <c r="D2178">
        <v>0.9070396258112674</v>
      </c>
      <c r="E2178" s="6">
        <v>105.74230277226795</v>
      </c>
      <c r="F2178" s="9">
        <v>139.13078228429731</v>
      </c>
      <c r="G2178" s="9">
        <v>140.27266629204141</v>
      </c>
      <c r="H2178" s="9">
        <v>2.1476916093917819</v>
      </c>
      <c r="I2178" s="9">
        <f t="shared" si="54"/>
        <v>95.912458738979666</v>
      </c>
    </row>
    <row r="2179" spans="1:9" x14ac:dyDescent="0.25">
      <c r="A2179" s="16"/>
      <c r="B2179" s="5">
        <f>DATE(YEAR(siječanj!B2179),MONTH(siječanj!B2179)+3,DAY(siječanj!B2179))</f>
        <v>43944</v>
      </c>
      <c r="C2179" s="8">
        <v>22.6666666666667</v>
      </c>
      <c r="D2179">
        <v>0.9070396258112674</v>
      </c>
      <c r="E2179" s="6">
        <v>105.84743666141215</v>
      </c>
      <c r="F2179" s="9">
        <v>139.51854316112616</v>
      </c>
      <c r="G2179" s="9">
        <v>133.92943716471635</v>
      </c>
      <c r="H2179" s="9">
        <v>2.1459784092447864</v>
      </c>
      <c r="I2179" s="9">
        <f t="shared" si="54"/>
        <v>96.007819342449096</v>
      </c>
    </row>
    <row r="2180" spans="1:9" x14ac:dyDescent="0.25">
      <c r="A2180" s="16"/>
      <c r="B2180" s="5">
        <f>DATE(YEAR(siječanj!B2180),MONTH(siječanj!B2180)+3,DAY(siječanj!B2180))</f>
        <v>43944</v>
      </c>
      <c r="C2180" s="8">
        <v>22.6770833333333</v>
      </c>
      <c r="D2180">
        <v>0.9070396258112674</v>
      </c>
      <c r="E2180" s="6">
        <v>106.52258504168111</v>
      </c>
      <c r="F2180" s="9">
        <v>136.87288250960668</v>
      </c>
      <c r="G2180" s="9">
        <v>135.97361799665237</v>
      </c>
      <c r="H2180" s="9">
        <v>2.0754413773786387</v>
      </c>
      <c r="I2180" s="9">
        <f t="shared" ref="I2180:I2243" si="55">D2180*E2180</f>
        <v>96.620205676655345</v>
      </c>
    </row>
    <row r="2181" spans="1:9" x14ac:dyDescent="0.25">
      <c r="A2181" s="16"/>
      <c r="B2181" s="5">
        <f>DATE(YEAR(siječanj!B2181),MONTH(siječanj!B2181)+3,DAY(siječanj!B2181))</f>
        <v>43944</v>
      </c>
      <c r="C2181" s="8">
        <v>22.6875</v>
      </c>
      <c r="D2181">
        <v>0.9070396258112674</v>
      </c>
      <c r="E2181" s="6">
        <v>109.06920391723912</v>
      </c>
      <c r="F2181" s="9">
        <v>133.84421898065901</v>
      </c>
      <c r="G2181" s="9">
        <v>135.83130348919784</v>
      </c>
      <c r="H2181" s="9">
        <v>1.9665685040836771</v>
      </c>
      <c r="I2181" s="9">
        <f t="shared" si="55"/>
        <v>98.930089908625391</v>
      </c>
    </row>
    <row r="2182" spans="1:9" x14ac:dyDescent="0.25">
      <c r="A2182" s="16"/>
      <c r="B2182" s="5">
        <f>DATE(YEAR(siječanj!B2182),MONTH(siječanj!B2182)+3,DAY(siječanj!B2182))</f>
        <v>43944</v>
      </c>
      <c r="C2182" s="8">
        <v>22.6979166666667</v>
      </c>
      <c r="D2182">
        <v>0.9070396258112674</v>
      </c>
      <c r="E2182" s="6">
        <v>110.1373104087743</v>
      </c>
      <c r="F2182" s="9">
        <v>133.65735498392829</v>
      </c>
      <c r="G2182" s="9">
        <v>133.94527708804054</v>
      </c>
      <c r="H2182" s="9">
        <v>2.4760682515205308</v>
      </c>
      <c r="I2182" s="9">
        <f t="shared" si="55"/>
        <v>99.898904821034051</v>
      </c>
    </row>
    <row r="2183" spans="1:9" x14ac:dyDescent="0.25">
      <c r="A2183" s="16"/>
      <c r="B2183" s="5">
        <f>DATE(YEAR(siječanj!B2183),MONTH(siječanj!B2183)+3,DAY(siječanj!B2183))</f>
        <v>43944</v>
      </c>
      <c r="C2183" s="8">
        <v>22.7083333333333</v>
      </c>
      <c r="D2183">
        <v>0.9070396258112674</v>
      </c>
      <c r="E2183" s="6">
        <v>111.70482286455415</v>
      </c>
      <c r="F2183" s="9">
        <v>132.63088091053206</v>
      </c>
      <c r="G2183" s="9">
        <v>132.27218468527676</v>
      </c>
      <c r="H2183" s="9">
        <v>7.5276331140229429</v>
      </c>
      <c r="I2183" s="9">
        <f t="shared" si="55"/>
        <v>101.32070073237909</v>
      </c>
    </row>
    <row r="2184" spans="1:9" x14ac:dyDescent="0.25">
      <c r="A2184" s="16"/>
      <c r="B2184" s="5">
        <f>DATE(YEAR(siječanj!B2184),MONTH(siječanj!B2184)+3,DAY(siječanj!B2184))</f>
        <v>43944</v>
      </c>
      <c r="C2184" s="8">
        <v>22.71875</v>
      </c>
      <c r="D2184">
        <v>0.9070396258112674</v>
      </c>
      <c r="E2184" s="6">
        <v>114.84295449601329</v>
      </c>
      <c r="F2184" s="9">
        <v>132.59139031922297</v>
      </c>
      <c r="G2184" s="9">
        <v>132.40308979267792</v>
      </c>
      <c r="H2184" s="9">
        <v>20.716032114214105</v>
      </c>
      <c r="I2184" s="9">
        <f t="shared" si="55"/>
        <v>104.16711047312431</v>
      </c>
    </row>
    <row r="2185" spans="1:9" x14ac:dyDescent="0.25">
      <c r="A2185" s="16"/>
      <c r="B2185" s="5">
        <f>DATE(YEAR(siječanj!B2185),MONTH(siječanj!B2185)+3,DAY(siječanj!B2185))</f>
        <v>43944</v>
      </c>
      <c r="C2185" s="8">
        <v>22.7291666666667</v>
      </c>
      <c r="D2185">
        <v>0.9070396258112674</v>
      </c>
      <c r="E2185" s="6">
        <v>118.97881410983857</v>
      </c>
      <c r="F2185" s="9">
        <v>132.46400935216121</v>
      </c>
      <c r="G2185" s="9">
        <v>135.08947176219513</v>
      </c>
      <c r="H2185" s="9">
        <v>33.395389548403081</v>
      </c>
      <c r="I2185" s="9">
        <f t="shared" si="55"/>
        <v>107.91849902965632</v>
      </c>
    </row>
    <row r="2186" spans="1:9" x14ac:dyDescent="0.25">
      <c r="A2186" s="16"/>
      <c r="B2186" s="5">
        <f>DATE(YEAR(siječanj!B2186),MONTH(siječanj!B2186)+3,DAY(siječanj!B2186))</f>
        <v>43944</v>
      </c>
      <c r="C2186" s="8">
        <v>22.7395833333333</v>
      </c>
      <c r="D2186">
        <v>0.9070396258112674</v>
      </c>
      <c r="E2186" s="6">
        <v>123.46968878461637</v>
      </c>
      <c r="F2186" s="9">
        <v>132.78751312559817</v>
      </c>
      <c r="G2186" s="9">
        <v>136.65367121348211</v>
      </c>
      <c r="H2186" s="9">
        <v>49.437600499735105</v>
      </c>
      <c r="I2186" s="9">
        <f t="shared" si="55"/>
        <v>111.99190031423207</v>
      </c>
    </row>
    <row r="2187" spans="1:9" x14ac:dyDescent="0.25">
      <c r="A2187" s="16"/>
      <c r="B2187" s="5">
        <f>DATE(YEAR(siječanj!B2187),MONTH(siječanj!B2187)+3,DAY(siječanj!B2187))</f>
        <v>43944</v>
      </c>
      <c r="C2187" s="8">
        <v>22.75</v>
      </c>
      <c r="D2187">
        <v>0.9070396258112674</v>
      </c>
      <c r="E2187" s="6">
        <v>128.25117553566182</v>
      </c>
      <c r="F2187" s="9">
        <v>133.52676718956781</v>
      </c>
      <c r="G2187" s="9">
        <v>139.41827760292213</v>
      </c>
      <c r="H2187" s="9">
        <v>67.131862305373971</v>
      </c>
      <c r="I2187" s="9">
        <f t="shared" si="55"/>
        <v>116.32889826772187</v>
      </c>
    </row>
    <row r="2188" spans="1:9" x14ac:dyDescent="0.25">
      <c r="A2188" s="16"/>
      <c r="B2188" s="5">
        <f>DATE(YEAR(siječanj!B2188),MONTH(siječanj!B2188)+3,DAY(siječanj!B2188))</f>
        <v>43944</v>
      </c>
      <c r="C2188" s="8">
        <v>22.7604166666667</v>
      </c>
      <c r="D2188">
        <v>0.9070396258112674</v>
      </c>
      <c r="E2188" s="6">
        <v>132.57311947770302</v>
      </c>
      <c r="F2188" s="9">
        <v>131.73879620872012</v>
      </c>
      <c r="G2188" s="9">
        <v>138.96347877075533</v>
      </c>
      <c r="H2188" s="9">
        <v>82.50145295015686</v>
      </c>
      <c r="I2188" s="9">
        <f t="shared" si="55"/>
        <v>120.2490726836882</v>
      </c>
    </row>
    <row r="2189" spans="1:9" x14ac:dyDescent="0.25">
      <c r="A2189" s="16"/>
      <c r="B2189" s="5">
        <f>DATE(YEAR(siječanj!B2189),MONTH(siječanj!B2189)+3,DAY(siječanj!B2189))</f>
        <v>43944</v>
      </c>
      <c r="C2189" s="8">
        <v>22.7708333333333</v>
      </c>
      <c r="D2189">
        <v>0.9070396258112674</v>
      </c>
      <c r="E2189" s="6">
        <v>137.47678808292108</v>
      </c>
      <c r="F2189" s="9">
        <v>130.03575792832197</v>
      </c>
      <c r="G2189" s="9">
        <v>139.42650858410735</v>
      </c>
      <c r="H2189" s="9">
        <v>100.07007841827175</v>
      </c>
      <c r="I2189" s="9">
        <f t="shared" si="55"/>
        <v>124.69689442046764</v>
      </c>
    </row>
    <row r="2190" spans="1:9" x14ac:dyDescent="0.25">
      <c r="A2190" s="16"/>
      <c r="B2190" s="5">
        <f>DATE(YEAR(siječanj!B2190),MONTH(siječanj!B2190)+3,DAY(siječanj!B2190))</f>
        <v>43944</v>
      </c>
      <c r="C2190" s="8">
        <v>22.78125</v>
      </c>
      <c r="D2190">
        <v>0.9070396258112674</v>
      </c>
      <c r="E2190" s="6">
        <v>143.12497465869021</v>
      </c>
      <c r="F2190" s="9">
        <v>129.09772879479772</v>
      </c>
      <c r="G2190" s="9">
        <v>139.66541973570011</v>
      </c>
      <c r="H2190" s="9">
        <v>126.93781184961436</v>
      </c>
      <c r="I2190" s="9">
        <f t="shared" si="55"/>
        <v>129.8200234586655</v>
      </c>
    </row>
    <row r="2191" spans="1:9" x14ac:dyDescent="0.25">
      <c r="A2191" s="16"/>
      <c r="B2191" s="5">
        <f>DATE(YEAR(siječanj!B2191),MONTH(siječanj!B2191)+3,DAY(siječanj!B2191))</f>
        <v>43944</v>
      </c>
      <c r="C2191" s="8">
        <v>22.7916666666667</v>
      </c>
      <c r="D2191">
        <v>0.9070396258112674</v>
      </c>
      <c r="E2191" s="6">
        <v>148.70390813383344</v>
      </c>
      <c r="F2191" s="9">
        <v>127.1448995644472</v>
      </c>
      <c r="G2191" s="9">
        <v>139.03642589167353</v>
      </c>
      <c r="H2191" s="9">
        <v>150.54649575597625</v>
      </c>
      <c r="I2191" s="9">
        <f t="shared" si="55"/>
        <v>134.88033719038538</v>
      </c>
    </row>
    <row r="2192" spans="1:9" x14ac:dyDescent="0.25">
      <c r="A2192" s="16"/>
      <c r="B2192" s="5">
        <f>DATE(YEAR(siječanj!B2192),MONTH(siječanj!B2192)+3,DAY(siječanj!B2192))</f>
        <v>43944</v>
      </c>
      <c r="C2192" s="8">
        <v>22.8020833333333</v>
      </c>
      <c r="D2192">
        <v>0.9070396258112674</v>
      </c>
      <c r="E2192" s="6">
        <v>155.0623775548296</v>
      </c>
      <c r="F2192" s="9">
        <v>123.83783279185418</v>
      </c>
      <c r="G2192" s="9">
        <v>139.26592619447095</v>
      </c>
      <c r="H2192" s="9">
        <v>182.93197672679727</v>
      </c>
      <c r="I2192" s="9">
        <f t="shared" si="55"/>
        <v>140.6477209147381</v>
      </c>
    </row>
    <row r="2193" spans="1:9" x14ac:dyDescent="0.25">
      <c r="A2193" s="16"/>
      <c r="B2193" s="5">
        <f>DATE(YEAR(siječanj!B2193),MONTH(siječanj!B2193)+3,DAY(siječanj!B2193))</f>
        <v>43944</v>
      </c>
      <c r="C2193" s="8">
        <v>22.8125</v>
      </c>
      <c r="D2193">
        <v>0.9070396258112674</v>
      </c>
      <c r="E2193" s="6">
        <v>157.34276228268632</v>
      </c>
      <c r="F2193" s="9">
        <v>121.19297987503028</v>
      </c>
      <c r="G2193" s="9">
        <v>137.49858083016866</v>
      </c>
      <c r="H2193" s="9">
        <v>198.62199755395733</v>
      </c>
      <c r="I2193" s="9">
        <f t="shared" si="55"/>
        <v>142.716120224999</v>
      </c>
    </row>
    <row r="2194" spans="1:9" x14ac:dyDescent="0.25">
      <c r="A2194" s="16"/>
      <c r="B2194" s="5">
        <f>DATE(YEAR(siječanj!B2194),MONTH(siječanj!B2194)+3,DAY(siječanj!B2194))</f>
        <v>43944</v>
      </c>
      <c r="C2194" s="8">
        <v>22.8229166666667</v>
      </c>
      <c r="D2194">
        <v>0.9070396258112674</v>
      </c>
      <c r="E2194" s="6">
        <v>157.336142116291</v>
      </c>
      <c r="F2194" s="9">
        <v>116.51565749802337</v>
      </c>
      <c r="G2194" s="9">
        <v>132.73162673793666</v>
      </c>
      <c r="H2194" s="9">
        <v>216.50235771765676</v>
      </c>
      <c r="I2194" s="9">
        <f t="shared" si="55"/>
        <v>142.71011547174899</v>
      </c>
    </row>
    <row r="2195" spans="1:9" x14ac:dyDescent="0.25">
      <c r="A2195" s="16"/>
      <c r="B2195" s="5">
        <f>DATE(YEAR(siječanj!B2195),MONTH(siječanj!B2195)+3,DAY(siječanj!B2195))</f>
        <v>43944</v>
      </c>
      <c r="C2195" s="8">
        <v>22.8333333333333</v>
      </c>
      <c r="D2195">
        <v>0.9070396258112674</v>
      </c>
      <c r="E2195" s="6">
        <v>157.24475005777947</v>
      </c>
      <c r="F2195" s="9">
        <v>111.26601289412628</v>
      </c>
      <c r="G2195" s="9">
        <v>123.61534352960895</v>
      </c>
      <c r="H2195" s="9">
        <v>222.42084767268233</v>
      </c>
      <c r="I2195" s="9">
        <f t="shared" si="55"/>
        <v>142.62721925319457</v>
      </c>
    </row>
    <row r="2196" spans="1:9" x14ac:dyDescent="0.25">
      <c r="A2196" s="16"/>
      <c r="B2196" s="5">
        <f>DATE(YEAR(siječanj!B2196),MONTH(siječanj!B2196)+3,DAY(siječanj!B2196))</f>
        <v>43944</v>
      </c>
      <c r="C2196" s="8">
        <v>22.84375</v>
      </c>
      <c r="D2196">
        <v>0.9070396258112674</v>
      </c>
      <c r="E2196" s="6">
        <v>156.01733112775008</v>
      </c>
      <c r="F2196" s="9">
        <v>93.973180611381679</v>
      </c>
      <c r="G2196" s="9">
        <v>106.19204188571676</v>
      </c>
      <c r="H2196" s="9">
        <v>222.9611860188117</v>
      </c>
      <c r="I2196" s="9">
        <f t="shared" si="55"/>
        <v>141.51390164618704</v>
      </c>
    </row>
    <row r="2197" spans="1:9" x14ac:dyDescent="0.25">
      <c r="A2197" s="16"/>
      <c r="B2197" s="5">
        <f>DATE(YEAR(siječanj!B2197),MONTH(siječanj!B2197)+3,DAY(siječanj!B2197))</f>
        <v>43944</v>
      </c>
      <c r="C2197" s="8">
        <v>22.8541666666667</v>
      </c>
      <c r="D2197">
        <v>0.9070396258112674</v>
      </c>
      <c r="E2197" s="6">
        <v>155.61942319329478</v>
      </c>
      <c r="F2197" s="9">
        <v>87.524729124716302</v>
      </c>
      <c r="G2197" s="9">
        <v>100.15210294468601</v>
      </c>
      <c r="H2197" s="9">
        <v>223.05669095072713</v>
      </c>
      <c r="I2197" s="9">
        <f t="shared" si="55"/>
        <v>141.15298338221137</v>
      </c>
    </row>
    <row r="2198" spans="1:9" x14ac:dyDescent="0.25">
      <c r="A2198" s="16"/>
      <c r="B2198" s="5">
        <f>DATE(YEAR(siječanj!B2198),MONTH(siječanj!B2198)+3,DAY(siječanj!B2198))</f>
        <v>43944</v>
      </c>
      <c r="C2198" s="8">
        <v>22.8645833333333</v>
      </c>
      <c r="D2198">
        <v>0.9070396258112674</v>
      </c>
      <c r="E2198" s="6">
        <v>154.80787332318991</v>
      </c>
      <c r="F2198" s="9">
        <v>84.288823376942815</v>
      </c>
      <c r="G2198" s="9">
        <v>96.099341980030843</v>
      </c>
      <c r="H2198" s="9">
        <v>224.00390536734852</v>
      </c>
      <c r="I2198" s="9">
        <f t="shared" si="55"/>
        <v>140.41687549170425</v>
      </c>
    </row>
    <row r="2199" spans="1:9" x14ac:dyDescent="0.25">
      <c r="A2199" s="16"/>
      <c r="B2199" s="5">
        <f>DATE(YEAR(siječanj!B2199),MONTH(siječanj!B2199)+3,DAY(siječanj!B2199))</f>
        <v>43944</v>
      </c>
      <c r="C2199" s="8">
        <v>22.875</v>
      </c>
      <c r="D2199">
        <v>0.9070396258112674</v>
      </c>
      <c r="E2199" s="6">
        <v>151.77356161704074</v>
      </c>
      <c r="F2199" s="9">
        <v>81.626236464042066</v>
      </c>
      <c r="G2199" s="9">
        <v>88.964369515268999</v>
      </c>
      <c r="H2199" s="9">
        <v>225.40249324014036</v>
      </c>
      <c r="I2199" s="9">
        <f t="shared" si="55"/>
        <v>137.66463453716398</v>
      </c>
    </row>
    <row r="2200" spans="1:9" x14ac:dyDescent="0.25">
      <c r="A2200" s="16"/>
      <c r="B2200" s="5">
        <f>DATE(YEAR(siječanj!B2200),MONTH(siječanj!B2200)+3,DAY(siječanj!B2200))</f>
        <v>43944</v>
      </c>
      <c r="C2200" s="8">
        <v>22.8854166666667</v>
      </c>
      <c r="D2200">
        <v>0.9070396258112674</v>
      </c>
      <c r="E2200" s="6">
        <v>156.94943002243949</v>
      </c>
      <c r="F2200" s="9">
        <v>77.480286977867607</v>
      </c>
      <c r="G2200" s="9">
        <v>73.59362415808296</v>
      </c>
      <c r="H2200" s="9">
        <v>231.42827235437153</v>
      </c>
      <c r="I2200" s="9">
        <f t="shared" si="55"/>
        <v>142.35935227884522</v>
      </c>
    </row>
    <row r="2201" spans="1:9" x14ac:dyDescent="0.25">
      <c r="A2201" s="16"/>
      <c r="B2201" s="5">
        <f>DATE(YEAR(siječanj!B2201),MONTH(siječanj!B2201)+3,DAY(siječanj!B2201))</f>
        <v>43944</v>
      </c>
      <c r="C2201" s="8">
        <v>22.8958333333333</v>
      </c>
      <c r="D2201">
        <v>0.9070396258112674</v>
      </c>
      <c r="E2201" s="6">
        <v>159.13659143490077</v>
      </c>
      <c r="F2201" s="9">
        <v>73.46184303475269</v>
      </c>
      <c r="G2201" s="9">
        <v>63.600992275728458</v>
      </c>
      <c r="H2201" s="9">
        <v>235.4688230275691</v>
      </c>
      <c r="I2201" s="9">
        <f t="shared" si="55"/>
        <v>144.34319434799292</v>
      </c>
    </row>
    <row r="2202" spans="1:9" x14ac:dyDescent="0.25">
      <c r="A2202" s="16"/>
      <c r="B2202" s="5">
        <f>DATE(YEAR(siječanj!B2202),MONTH(siječanj!B2202)+3,DAY(siječanj!B2202))</f>
        <v>43944</v>
      </c>
      <c r="C2202" s="8">
        <v>22.90625</v>
      </c>
      <c r="D2202">
        <v>0.9070396258112674</v>
      </c>
      <c r="E2202" s="6">
        <v>155.81413861527665</v>
      </c>
      <c r="F2202" s="9">
        <v>71.909642176231714</v>
      </c>
      <c r="G2202" s="9">
        <v>60.037121896125626</v>
      </c>
      <c r="H2202" s="9">
        <v>236.78521713516906</v>
      </c>
      <c r="I2202" s="9">
        <f t="shared" si="55"/>
        <v>141.32959798570548</v>
      </c>
    </row>
    <row r="2203" spans="1:9" x14ac:dyDescent="0.25">
      <c r="A2203" s="16"/>
      <c r="B2203" s="5">
        <f>DATE(YEAR(siječanj!B2203),MONTH(siječanj!B2203)+3,DAY(siječanj!B2203))</f>
        <v>43944</v>
      </c>
      <c r="C2203" s="8">
        <v>22.9166666666667</v>
      </c>
      <c r="D2203">
        <v>0.9070396258112674</v>
      </c>
      <c r="E2203" s="6">
        <v>150.82806937348687</v>
      </c>
      <c r="F2203" s="9">
        <v>71.332457466845938</v>
      </c>
      <c r="G2203" s="9">
        <v>57.414834027295242</v>
      </c>
      <c r="H2203" s="9">
        <v>235.12664815193085</v>
      </c>
      <c r="I2203" s="9">
        <f t="shared" si="55"/>
        <v>136.8070356063634</v>
      </c>
    </row>
    <row r="2204" spans="1:9" x14ac:dyDescent="0.25">
      <c r="A2204" s="16"/>
      <c r="B2204" s="5">
        <f>DATE(YEAR(siječanj!B2204),MONTH(siječanj!B2204)+3,DAY(siječanj!B2204))</f>
        <v>43944</v>
      </c>
      <c r="C2204" s="8">
        <v>22.9270833333333</v>
      </c>
      <c r="D2204">
        <v>0.9070396258112674</v>
      </c>
      <c r="E2204" s="6">
        <v>143.693139136122</v>
      </c>
      <c r="F2204" s="9">
        <v>70.153707319726763</v>
      </c>
      <c r="G2204" s="9">
        <v>55.011002258326322</v>
      </c>
      <c r="H2204" s="9">
        <v>236.48927475838136</v>
      </c>
      <c r="I2204" s="9">
        <f t="shared" si="55"/>
        <v>130.33537115367449</v>
      </c>
    </row>
    <row r="2205" spans="1:9" x14ac:dyDescent="0.25">
      <c r="A2205" s="16"/>
      <c r="B2205" s="5">
        <f>DATE(YEAR(siječanj!B2205),MONTH(siječanj!B2205)+3,DAY(siječanj!B2205))</f>
        <v>43944</v>
      </c>
      <c r="C2205" s="8">
        <v>22.9375</v>
      </c>
      <c r="D2205">
        <v>0.9070396258112674</v>
      </c>
      <c r="E2205" s="6">
        <v>133.73925793815459</v>
      </c>
      <c r="F2205" s="9">
        <v>66.988448218459197</v>
      </c>
      <c r="G2205" s="9">
        <v>53.129358222578219</v>
      </c>
      <c r="H2205" s="9">
        <v>235.82546747212328</v>
      </c>
      <c r="I2205" s="9">
        <f t="shared" si="55"/>
        <v>121.30680647650031</v>
      </c>
    </row>
    <row r="2206" spans="1:9" x14ac:dyDescent="0.25">
      <c r="A2206" s="16"/>
      <c r="B2206" s="5">
        <f>DATE(YEAR(siječanj!B2206),MONTH(siječanj!B2206)+3,DAY(siječanj!B2206))</f>
        <v>43944</v>
      </c>
      <c r="C2206" s="8">
        <v>22.9479166666667</v>
      </c>
      <c r="D2206">
        <v>0.9070396258112674</v>
      </c>
      <c r="E2206" s="6">
        <v>121.64685469520231</v>
      </c>
      <c r="F2206" s="9">
        <v>64.997112949040428</v>
      </c>
      <c r="G2206" s="9">
        <v>52.190773538692824</v>
      </c>
      <c r="H2206" s="9">
        <v>234.09851092557545</v>
      </c>
      <c r="I2206" s="9">
        <f t="shared" si="55"/>
        <v>110.33851756385391</v>
      </c>
    </row>
    <row r="2207" spans="1:9" x14ac:dyDescent="0.25">
      <c r="A2207" s="16"/>
      <c r="B2207" s="5">
        <f>DATE(YEAR(siječanj!B2207),MONTH(siječanj!B2207)+3,DAY(siječanj!B2207))</f>
        <v>43944</v>
      </c>
      <c r="C2207" s="8">
        <v>22.9583333333333</v>
      </c>
      <c r="D2207">
        <v>0.9070396258112674</v>
      </c>
      <c r="E2207" s="6">
        <v>110.2140356298067</v>
      </c>
      <c r="F2207" s="9">
        <v>62.900289939531717</v>
      </c>
      <c r="G2207" s="9">
        <v>51.216816905433333</v>
      </c>
      <c r="H2207" s="9">
        <v>233.94016939803598</v>
      </c>
      <c r="I2207" s="9">
        <f t="shared" si="55"/>
        <v>99.968497636809559</v>
      </c>
    </row>
    <row r="2208" spans="1:9" x14ac:dyDescent="0.25">
      <c r="A2208" s="16"/>
      <c r="B2208" s="5">
        <f>DATE(YEAR(siječanj!B2208),MONTH(siječanj!B2208)+3,DAY(siječanj!B2208))</f>
        <v>43944</v>
      </c>
      <c r="C2208" s="8">
        <v>22.96875</v>
      </c>
      <c r="D2208">
        <v>0.9070396258112674</v>
      </c>
      <c r="E2208" s="6">
        <v>100.18530291731125</v>
      </c>
      <c r="F2208" s="9">
        <v>61.094496553834546</v>
      </c>
      <c r="G2208" s="9">
        <v>50.839656572539411</v>
      </c>
      <c r="H2208" s="9">
        <v>233.87870435857616</v>
      </c>
      <c r="I2208" s="9">
        <f t="shared" si="55"/>
        <v>90.872039669906471</v>
      </c>
    </row>
    <row r="2209" spans="1:9" x14ac:dyDescent="0.25">
      <c r="A2209" s="16"/>
      <c r="B2209" s="5">
        <f>DATE(YEAR(siječanj!B2209),MONTH(siječanj!B2209)+3,DAY(siječanj!B2209))</f>
        <v>43944</v>
      </c>
      <c r="C2209" s="8">
        <v>22.9791666666667</v>
      </c>
      <c r="D2209">
        <v>0.9070396258112674</v>
      </c>
      <c r="E2209" s="6">
        <v>91.19790974263158</v>
      </c>
      <c r="F2209" s="9">
        <v>60.65753217644717</v>
      </c>
      <c r="G2209" s="9">
        <v>51.00727803628542</v>
      </c>
      <c r="H2209" s="9">
        <v>233.63958743619904</v>
      </c>
      <c r="I2209" s="9">
        <f t="shared" si="55"/>
        <v>82.720117927726292</v>
      </c>
    </row>
    <row r="2210" spans="1:9" ht="15.75" thickBot="1" x14ac:dyDescent="0.3">
      <c r="A2210" s="16"/>
      <c r="B2210" s="5">
        <f>DATE(YEAR(siječanj!B2210),MONTH(siječanj!B2210)+3,DAY(siječanj!B2210))</f>
        <v>43944</v>
      </c>
      <c r="C2210" s="8">
        <v>22.9895833333333</v>
      </c>
      <c r="D2210">
        <v>0.9070396258112674</v>
      </c>
      <c r="E2210" s="6">
        <v>83.40077036164304</v>
      </c>
      <c r="F2210" s="9">
        <v>58.737088686949406</v>
      </c>
      <c r="G2210" s="9">
        <v>49.888791633935988</v>
      </c>
      <c r="H2210" s="9">
        <v>234.63890604636086</v>
      </c>
      <c r="I2210" s="9">
        <f t="shared" si="55"/>
        <v>75.64780354119614</v>
      </c>
    </row>
    <row r="2211" spans="1:9" x14ac:dyDescent="0.25">
      <c r="A2211" s="15">
        <f t="shared" ref="A2211" si="56">A2115+1</f>
        <v>115</v>
      </c>
      <c r="B2211" s="5">
        <f>DATE(YEAR(siječanj!B2211),MONTH(siječanj!B2211)+3,DAY(siječanj!B2211))</f>
        <v>43945</v>
      </c>
      <c r="C2211" s="8">
        <v>23</v>
      </c>
      <c r="D2211">
        <v>0.90608670798858904</v>
      </c>
      <c r="E2211" s="6">
        <v>76.022593926872304</v>
      </c>
      <c r="F2211" s="9">
        <v>57.921224402900727</v>
      </c>
      <c r="G2211" s="9">
        <v>49.387861583473814</v>
      </c>
      <c r="H2211" s="9">
        <v>235.49959987137262</v>
      </c>
      <c r="I2211" s="9">
        <f t="shared" si="55"/>
        <v>68.883061863953031</v>
      </c>
    </row>
    <row r="2212" spans="1:9" x14ac:dyDescent="0.25">
      <c r="A2212" s="16"/>
      <c r="B2212" s="5">
        <f>DATE(YEAR(siječanj!B2212),MONTH(siječanj!B2212)+3,DAY(siječanj!B2212))</f>
        <v>43945</v>
      </c>
      <c r="C2212" s="8">
        <v>23.0104166666667</v>
      </c>
      <c r="D2212">
        <v>0.90608670798858904</v>
      </c>
      <c r="E2212" s="6">
        <v>70.436163651310636</v>
      </c>
      <c r="F2212" s="9">
        <v>57.639019582031572</v>
      </c>
      <c r="G2212" s="9">
        <v>49.768232440477028</v>
      </c>
      <c r="H2212" s="9">
        <v>235.55440534328429</v>
      </c>
      <c r="I2212" s="9">
        <f t="shared" si="55"/>
        <v>63.82127164616157</v>
      </c>
    </row>
    <row r="2213" spans="1:9" x14ac:dyDescent="0.25">
      <c r="A2213" s="16"/>
      <c r="B2213" s="5">
        <f>DATE(YEAR(siječanj!B2213),MONTH(siječanj!B2213)+3,DAY(siječanj!B2213))</f>
        <v>43945</v>
      </c>
      <c r="C2213" s="8">
        <v>23.0208333333333</v>
      </c>
      <c r="D2213">
        <v>0.90608670798858904</v>
      </c>
      <c r="E2213" s="6">
        <v>66.164514611944881</v>
      </c>
      <c r="F2213" s="9">
        <v>57.150010567619262</v>
      </c>
      <c r="G2213" s="9">
        <v>48.853915305702728</v>
      </c>
      <c r="H2213" s="9">
        <v>235.78872331315662</v>
      </c>
      <c r="I2213" s="9">
        <f t="shared" si="55"/>
        <v>59.950787230400032</v>
      </c>
    </row>
    <row r="2214" spans="1:9" x14ac:dyDescent="0.25">
      <c r="A2214" s="16"/>
      <c r="B2214" s="5">
        <f>DATE(YEAR(siječanj!B2214),MONTH(siječanj!B2214)+3,DAY(siječanj!B2214))</f>
        <v>43945</v>
      </c>
      <c r="C2214" s="8">
        <v>23.03125</v>
      </c>
      <c r="D2214">
        <v>0.90608670798858904</v>
      </c>
      <c r="E2214" s="6">
        <v>62.723478283884916</v>
      </c>
      <c r="F2214" s="9">
        <v>56.682336197478854</v>
      </c>
      <c r="G2214" s="9">
        <v>49.101715595923103</v>
      </c>
      <c r="H2214" s="9">
        <v>235.57361310586259</v>
      </c>
      <c r="I2214" s="9">
        <f t="shared" si="55"/>
        <v>56.832909951839035</v>
      </c>
    </row>
    <row r="2215" spans="1:9" x14ac:dyDescent="0.25">
      <c r="A2215" s="16"/>
      <c r="B2215" s="5">
        <f>DATE(YEAR(siječanj!B2215),MONTH(siječanj!B2215)+3,DAY(siječanj!B2215))</f>
        <v>43945</v>
      </c>
      <c r="C2215" s="8">
        <v>23.0416666666667</v>
      </c>
      <c r="D2215">
        <v>0.90608670798858904</v>
      </c>
      <c r="E2215" s="6">
        <v>59.476391310237069</v>
      </c>
      <c r="F2215" s="9">
        <v>56.280538418702029</v>
      </c>
      <c r="G2215" s="9">
        <v>48.820846907377046</v>
      </c>
      <c r="H2215" s="9">
        <v>235.46600521174591</v>
      </c>
      <c r="I2215" s="9">
        <f t="shared" si="55"/>
        <v>53.890767605333828</v>
      </c>
    </row>
    <row r="2216" spans="1:9" x14ac:dyDescent="0.25">
      <c r="A2216" s="16"/>
      <c r="B2216" s="5">
        <f>DATE(YEAR(siječanj!B2216),MONTH(siječanj!B2216)+3,DAY(siječanj!B2216))</f>
        <v>43945</v>
      </c>
      <c r="C2216" s="8">
        <v>23.0520833333333</v>
      </c>
      <c r="D2216">
        <v>0.90608670798858904</v>
      </c>
      <c r="E2216" s="6">
        <v>57.85664114124404</v>
      </c>
      <c r="F2216" s="9">
        <v>55.43720713642422</v>
      </c>
      <c r="G2216" s="9">
        <v>47.169164687267077</v>
      </c>
      <c r="H2216" s="9">
        <v>235.77272082852775</v>
      </c>
      <c r="I2216" s="9">
        <f t="shared" si="55"/>
        <v>52.423133506946975</v>
      </c>
    </row>
    <row r="2217" spans="1:9" x14ac:dyDescent="0.25">
      <c r="A2217" s="16"/>
      <c r="B2217" s="5">
        <f>DATE(YEAR(siječanj!B2217),MONTH(siječanj!B2217)+3,DAY(siječanj!B2217))</f>
        <v>43945</v>
      </c>
      <c r="C2217" s="8">
        <v>23.0625</v>
      </c>
      <c r="D2217">
        <v>0.90608670798858904</v>
      </c>
      <c r="E2217" s="6">
        <v>55.898847861890204</v>
      </c>
      <c r="F2217" s="9">
        <v>55.053259892560902</v>
      </c>
      <c r="G2217" s="9">
        <v>47.312502549281447</v>
      </c>
      <c r="H2217" s="9">
        <v>235.30992371393526</v>
      </c>
      <c r="I2217" s="9">
        <f t="shared" si="55"/>
        <v>50.649203039535074</v>
      </c>
    </row>
    <row r="2218" spans="1:9" x14ac:dyDescent="0.25">
      <c r="A2218" s="16"/>
      <c r="B2218" s="5">
        <f>DATE(YEAR(siječanj!B2218),MONTH(siječanj!B2218)+3,DAY(siječanj!B2218))</f>
        <v>43945</v>
      </c>
      <c r="C2218" s="8">
        <v>23.0729166666667</v>
      </c>
      <c r="D2218">
        <v>0.90608670798858904</v>
      </c>
      <c r="E2218" s="6">
        <v>54.696866126538417</v>
      </c>
      <c r="F2218" s="9">
        <v>55.116452072100486</v>
      </c>
      <c r="G2218" s="9">
        <v>46.84749023729195</v>
      </c>
      <c r="H2218" s="9">
        <v>235.54593496302266</v>
      </c>
      <c r="I2218" s="9">
        <f t="shared" si="55"/>
        <v>49.560103365887763</v>
      </c>
    </row>
    <row r="2219" spans="1:9" x14ac:dyDescent="0.25">
      <c r="A2219" s="16"/>
      <c r="B2219" s="5">
        <f>DATE(YEAR(siječanj!B2219),MONTH(siječanj!B2219)+3,DAY(siječanj!B2219))</f>
        <v>43945</v>
      </c>
      <c r="C2219" s="8">
        <v>23.0833333333333</v>
      </c>
      <c r="D2219">
        <v>0.90608670798858904</v>
      </c>
      <c r="E2219" s="6">
        <v>53.583388888304462</v>
      </c>
      <c r="F2219" s="9">
        <v>55.138204648752172</v>
      </c>
      <c r="G2219" s="9">
        <v>47.491830386560949</v>
      </c>
      <c r="H2219" s="9">
        <v>235.65176989419649</v>
      </c>
      <c r="I2219" s="9">
        <f t="shared" si="55"/>
        <v>48.551196440676129</v>
      </c>
    </row>
    <row r="2220" spans="1:9" x14ac:dyDescent="0.25">
      <c r="A2220" s="16"/>
      <c r="B2220" s="5">
        <f>DATE(YEAR(siječanj!B2220),MONTH(siječanj!B2220)+3,DAY(siječanj!B2220))</f>
        <v>43945</v>
      </c>
      <c r="C2220" s="8">
        <v>23.09375</v>
      </c>
      <c r="D2220">
        <v>0.90608670798858904</v>
      </c>
      <c r="E2220" s="6">
        <v>52.606452335173607</v>
      </c>
      <c r="F2220" s="9">
        <v>55.21657902570356</v>
      </c>
      <c r="G2220" s="9">
        <v>47.53193384584111</v>
      </c>
      <c r="H2220" s="9">
        <v>235.85402811224824</v>
      </c>
      <c r="I2220" s="9">
        <f t="shared" si="55"/>
        <v>47.666007215336073</v>
      </c>
    </row>
    <row r="2221" spans="1:9" x14ac:dyDescent="0.25">
      <c r="A2221" s="16"/>
      <c r="B2221" s="5">
        <f>DATE(YEAR(siječanj!B2221),MONTH(siječanj!B2221)+3,DAY(siječanj!B2221))</f>
        <v>43945</v>
      </c>
      <c r="C2221" s="8">
        <v>23.1041666666667</v>
      </c>
      <c r="D2221">
        <v>0.90608670798858904</v>
      </c>
      <c r="E2221" s="6">
        <v>52.703341125938216</v>
      </c>
      <c r="F2221" s="9">
        <v>56.106336969362658</v>
      </c>
      <c r="G2221" s="9">
        <v>48.84199623494699</v>
      </c>
      <c r="H2221" s="9">
        <v>235.5398511104076</v>
      </c>
      <c r="I2221" s="9">
        <f t="shared" si="55"/>
        <v>47.753796860800975</v>
      </c>
    </row>
    <row r="2222" spans="1:9" x14ac:dyDescent="0.25">
      <c r="A2222" s="16"/>
      <c r="B2222" s="5">
        <f>DATE(YEAR(siječanj!B2222),MONTH(siječanj!B2222)+3,DAY(siječanj!B2222))</f>
        <v>43945</v>
      </c>
      <c r="C2222" s="8">
        <v>23.1145833333333</v>
      </c>
      <c r="D2222">
        <v>0.90608670798858904</v>
      </c>
      <c r="E2222" s="6">
        <v>52.221642576640278</v>
      </c>
      <c r="F2222" s="9">
        <v>56.031752113893361</v>
      </c>
      <c r="G2222" s="9">
        <v>48.378717605976505</v>
      </c>
      <c r="H2222" s="9">
        <v>235.35319795439247</v>
      </c>
      <c r="I2222" s="9">
        <f t="shared" si="55"/>
        <v>47.317336208024727</v>
      </c>
    </row>
    <row r="2223" spans="1:9" x14ac:dyDescent="0.25">
      <c r="A2223" s="16"/>
      <c r="B2223" s="5">
        <f>DATE(YEAR(siječanj!B2223),MONTH(siječanj!B2223)+3,DAY(siječanj!B2223))</f>
        <v>43945</v>
      </c>
      <c r="C2223" s="8">
        <v>23.125</v>
      </c>
      <c r="D2223">
        <v>0.90608670798858904</v>
      </c>
      <c r="E2223" s="6">
        <v>52.542680171593155</v>
      </c>
      <c r="F2223" s="9">
        <v>55.516015520077687</v>
      </c>
      <c r="G2223" s="9">
        <v>47.887543535651432</v>
      </c>
      <c r="H2223" s="9">
        <v>235.39877605062873</v>
      </c>
      <c r="I2223" s="9">
        <f t="shared" si="55"/>
        <v>47.608224105576156</v>
      </c>
    </row>
    <row r="2224" spans="1:9" x14ac:dyDescent="0.25">
      <c r="A2224" s="16"/>
      <c r="B2224" s="5">
        <f>DATE(YEAR(siječanj!B2224),MONTH(siječanj!B2224)+3,DAY(siječanj!B2224))</f>
        <v>43945</v>
      </c>
      <c r="C2224" s="8">
        <v>23.1354166666667</v>
      </c>
      <c r="D2224">
        <v>0.90608670798858904</v>
      </c>
      <c r="E2224" s="6">
        <v>53.013133520263452</v>
      </c>
      <c r="F2224" s="9">
        <v>55.293828200093991</v>
      </c>
      <c r="G2224" s="9">
        <v>48.20296548992372</v>
      </c>
      <c r="H2224" s="9">
        <v>235.16320605018385</v>
      </c>
      <c r="I2224" s="9">
        <f t="shared" si="55"/>
        <v>48.03449563153503</v>
      </c>
    </row>
    <row r="2225" spans="1:9" x14ac:dyDescent="0.25">
      <c r="A2225" s="16"/>
      <c r="B2225" s="5">
        <f>DATE(YEAR(siječanj!B2225),MONTH(siječanj!B2225)+3,DAY(siječanj!B2225))</f>
        <v>43945</v>
      </c>
      <c r="C2225" s="8">
        <v>23.1458333333333</v>
      </c>
      <c r="D2225">
        <v>0.90608670798858904</v>
      </c>
      <c r="E2225" s="6">
        <v>53.51853771460322</v>
      </c>
      <c r="F2225" s="9">
        <v>55.116146659976799</v>
      </c>
      <c r="G2225" s="9">
        <v>47.387392037285764</v>
      </c>
      <c r="H2225" s="9">
        <v>234.86782444763034</v>
      </c>
      <c r="I2225" s="9">
        <f t="shared" si="55"/>
        <v>48.492435654187979</v>
      </c>
    </row>
    <row r="2226" spans="1:9" x14ac:dyDescent="0.25">
      <c r="A2226" s="16"/>
      <c r="B2226" s="5">
        <f>DATE(YEAR(siječanj!B2226),MONTH(siječanj!B2226)+3,DAY(siječanj!B2226))</f>
        <v>43945</v>
      </c>
      <c r="C2226" s="8">
        <v>23.15625</v>
      </c>
      <c r="D2226">
        <v>0.90608670798858904</v>
      </c>
      <c r="E2226" s="6">
        <v>54.183953285374514</v>
      </c>
      <c r="F2226" s="9">
        <v>54.54212055492286</v>
      </c>
      <c r="G2226" s="9">
        <v>47.325669711284668</v>
      </c>
      <c r="H2226" s="9">
        <v>234.95266570467729</v>
      </c>
      <c r="I2226" s="9">
        <f t="shared" si="55"/>
        <v>49.095359858152484</v>
      </c>
    </row>
    <row r="2227" spans="1:9" x14ac:dyDescent="0.25">
      <c r="A2227" s="16"/>
      <c r="B2227" s="5">
        <f>DATE(YEAR(siječanj!B2227),MONTH(siječanj!B2227)+3,DAY(siječanj!B2227))</f>
        <v>43945</v>
      </c>
      <c r="C2227" s="8">
        <v>23.1666666666667</v>
      </c>
      <c r="D2227">
        <v>0.90608670798858904</v>
      </c>
      <c r="E2227" s="6">
        <v>56.870658870147146</v>
      </c>
      <c r="F2227" s="9">
        <v>54.734429728332522</v>
      </c>
      <c r="G2227" s="9">
        <v>47.691549065089575</v>
      </c>
      <c r="H2227" s="9">
        <v>235.0244199054851</v>
      </c>
      <c r="I2227" s="9">
        <f t="shared" si="55"/>
        <v>51.52974807679368</v>
      </c>
    </row>
    <row r="2228" spans="1:9" x14ac:dyDescent="0.25">
      <c r="A2228" s="16"/>
      <c r="B2228" s="5">
        <f>DATE(YEAR(siječanj!B2228),MONTH(siječanj!B2228)+3,DAY(siječanj!B2228))</f>
        <v>43945</v>
      </c>
      <c r="C2228" s="8">
        <v>23.1770833333333</v>
      </c>
      <c r="D2228">
        <v>0.90608670798858904</v>
      </c>
      <c r="E2228" s="6">
        <v>59.162801155678792</v>
      </c>
      <c r="F2228" s="9">
        <v>54.797754521031081</v>
      </c>
      <c r="G2228" s="9">
        <v>49.110363945242504</v>
      </c>
      <c r="H2228" s="9">
        <v>234.24733721997291</v>
      </c>
      <c r="I2228" s="9">
        <f t="shared" si="55"/>
        <v>53.606627734532488</v>
      </c>
    </row>
    <row r="2229" spans="1:9" x14ac:dyDescent="0.25">
      <c r="A2229" s="16"/>
      <c r="B2229" s="5">
        <f>DATE(YEAR(siječanj!B2229),MONTH(siječanj!B2229)+3,DAY(siječanj!B2229))</f>
        <v>43945</v>
      </c>
      <c r="C2229" s="8">
        <v>23.1875</v>
      </c>
      <c r="D2229">
        <v>0.90608670798858904</v>
      </c>
      <c r="E2229" s="6">
        <v>62.959807167552057</v>
      </c>
      <c r="F2229" s="9">
        <v>54.66165725270249</v>
      </c>
      <c r="G2229" s="9">
        <v>47.455671858780072</v>
      </c>
      <c r="H2229" s="9">
        <v>225.46915863888364</v>
      </c>
      <c r="I2229" s="9">
        <f t="shared" si="55"/>
        <v>57.047044412043618</v>
      </c>
    </row>
    <row r="2230" spans="1:9" x14ac:dyDescent="0.25">
      <c r="A2230" s="16"/>
      <c r="B2230" s="5">
        <f>DATE(YEAR(siječanj!B2230),MONTH(siječanj!B2230)+3,DAY(siječanj!B2230))</f>
        <v>43945</v>
      </c>
      <c r="C2230" s="8">
        <v>23.1979166666667</v>
      </c>
      <c r="D2230">
        <v>0.90608670798858904</v>
      </c>
      <c r="E2230" s="6">
        <v>67.539297893101519</v>
      </c>
      <c r="F2230" s="9">
        <v>55.43503308433322</v>
      </c>
      <c r="G2230" s="9">
        <v>46.967668181012925</v>
      </c>
      <c r="H2230" s="9">
        <v>206.38368767364415</v>
      </c>
      <c r="I2230" s="9">
        <f t="shared" si="55"/>
        <v>61.196460087821002</v>
      </c>
    </row>
    <row r="2231" spans="1:9" x14ac:dyDescent="0.25">
      <c r="A2231" s="16"/>
      <c r="B2231" s="5">
        <f>DATE(YEAR(siječanj!B2231),MONTH(siječanj!B2231)+3,DAY(siječanj!B2231))</f>
        <v>43945</v>
      </c>
      <c r="C2231" s="8">
        <v>23.2083333333333</v>
      </c>
      <c r="D2231">
        <v>0.90608670798858904</v>
      </c>
      <c r="E2231" s="6">
        <v>73.639386346186839</v>
      </c>
      <c r="F2231" s="9">
        <v>56.219198804807448</v>
      </c>
      <c r="G2231" s="9">
        <v>47.994843264539028</v>
      </c>
      <c r="H2231" s="9">
        <v>191.76768994747425</v>
      </c>
      <c r="I2231" s="9">
        <f t="shared" si="55"/>
        <v>66.723669152716283</v>
      </c>
    </row>
    <row r="2232" spans="1:9" x14ac:dyDescent="0.25">
      <c r="A2232" s="16"/>
      <c r="B2232" s="5">
        <f>DATE(YEAR(siječanj!B2232),MONTH(siječanj!B2232)+3,DAY(siječanj!B2232))</f>
        <v>43945</v>
      </c>
      <c r="C2232" s="8">
        <v>23.21875</v>
      </c>
      <c r="D2232">
        <v>0.90608670798858904</v>
      </c>
      <c r="E2232" s="6">
        <v>79.85526058155763</v>
      </c>
      <c r="F2232" s="9">
        <v>61.042005854365797</v>
      </c>
      <c r="G2232" s="9">
        <v>48.024953967529029</v>
      </c>
      <c r="H2232" s="9">
        <v>168.95034314947551</v>
      </c>
      <c r="I2232" s="9">
        <f t="shared" si="55"/>
        <v>72.355790175914493</v>
      </c>
    </row>
    <row r="2233" spans="1:9" x14ac:dyDescent="0.25">
      <c r="A2233" s="16"/>
      <c r="B2233" s="5">
        <f>DATE(YEAR(siječanj!B2233),MONTH(siječanj!B2233)+3,DAY(siječanj!B2233))</f>
        <v>43945</v>
      </c>
      <c r="C2233" s="8">
        <v>23.2291666666667</v>
      </c>
      <c r="D2233">
        <v>0.90608670798858904</v>
      </c>
      <c r="E2233" s="6">
        <v>84.728727762598581</v>
      </c>
      <c r="F2233" s="9">
        <v>66.716494796636496</v>
      </c>
      <c r="G2233" s="9">
        <v>50.414410614798598</v>
      </c>
      <c r="H2233" s="9">
        <v>142.82326697958948</v>
      </c>
      <c r="I2233" s="9">
        <f t="shared" si="55"/>
        <v>76.771574010474311</v>
      </c>
    </row>
    <row r="2234" spans="1:9" x14ac:dyDescent="0.25">
      <c r="A2234" s="16"/>
      <c r="B2234" s="5">
        <f>DATE(YEAR(siječanj!B2234),MONTH(siječanj!B2234)+3,DAY(siječanj!B2234))</f>
        <v>43945</v>
      </c>
      <c r="C2234" s="8">
        <v>23.2395833333333</v>
      </c>
      <c r="D2234">
        <v>0.90608670798858904</v>
      </c>
      <c r="E2234" s="6">
        <v>90.289692214668833</v>
      </c>
      <c r="F2234" s="9">
        <v>68.203124475917591</v>
      </c>
      <c r="G2234" s="9">
        <v>53.875038565356952</v>
      </c>
      <c r="H2234" s="9">
        <v>112.43556065273901</v>
      </c>
      <c r="I2234" s="9">
        <f t="shared" si="55"/>
        <v>81.810289984092222</v>
      </c>
    </row>
    <row r="2235" spans="1:9" x14ac:dyDescent="0.25">
      <c r="A2235" s="16"/>
      <c r="B2235" s="5">
        <f>DATE(YEAR(siječanj!B2235),MONTH(siječanj!B2235)+3,DAY(siječanj!B2235))</f>
        <v>43945</v>
      </c>
      <c r="C2235" s="8">
        <v>23.25</v>
      </c>
      <c r="D2235">
        <v>0.90608670798858904</v>
      </c>
      <c r="E2235" s="6">
        <v>95.320006794614173</v>
      </c>
      <c r="F2235" s="9">
        <v>72.702283083138298</v>
      </c>
      <c r="G2235" s="9">
        <v>65.200354992322417</v>
      </c>
      <c r="H2235" s="9">
        <v>66.196761807466387</v>
      </c>
      <c r="I2235" s="9">
        <f t="shared" si="55"/>
        <v>86.368191161981898</v>
      </c>
    </row>
    <row r="2236" spans="1:9" x14ac:dyDescent="0.25">
      <c r="A2236" s="16"/>
      <c r="B2236" s="5">
        <f>DATE(YEAR(siječanj!B2236),MONTH(siječanj!B2236)+3,DAY(siječanj!B2236))</f>
        <v>43945</v>
      </c>
      <c r="C2236" s="8">
        <v>23.2604166666667</v>
      </c>
      <c r="D2236">
        <v>0.90608670798858904</v>
      </c>
      <c r="E2236" s="6">
        <v>98.36421913434198</v>
      </c>
      <c r="F2236" s="9">
        <v>90.036932715344847</v>
      </c>
      <c r="G2236" s="9">
        <v>83.559612703485499</v>
      </c>
      <c r="H2236" s="9">
        <v>34.612257683975173</v>
      </c>
      <c r="I2236" s="9">
        <f t="shared" si="55"/>
        <v>89.126511499304101</v>
      </c>
    </row>
    <row r="2237" spans="1:9" x14ac:dyDescent="0.25">
      <c r="A2237" s="16"/>
      <c r="B2237" s="5">
        <f>DATE(YEAR(siječanj!B2237),MONTH(siječanj!B2237)+3,DAY(siječanj!B2237))</f>
        <v>43945</v>
      </c>
      <c r="C2237" s="8">
        <v>23.2708333333333</v>
      </c>
      <c r="D2237">
        <v>0.90608670798858904</v>
      </c>
      <c r="E2237" s="6">
        <v>100.52795329229581</v>
      </c>
      <c r="F2237" s="9">
        <v>100.07737235594099</v>
      </c>
      <c r="G2237" s="9">
        <v>95.458677880866972</v>
      </c>
      <c r="H2237" s="9">
        <v>18.517753290249299</v>
      </c>
      <c r="I2237" s="9">
        <f t="shared" si="55"/>
        <v>91.087042259446946</v>
      </c>
    </row>
    <row r="2238" spans="1:9" x14ac:dyDescent="0.25">
      <c r="A2238" s="16"/>
      <c r="B2238" s="5">
        <f>DATE(YEAR(siječanj!B2238),MONTH(siječanj!B2238)+3,DAY(siječanj!B2238))</f>
        <v>43945</v>
      </c>
      <c r="C2238" s="8">
        <v>23.28125</v>
      </c>
      <c r="D2238">
        <v>0.90608670798858904</v>
      </c>
      <c r="E2238" s="6">
        <v>101.47686026229785</v>
      </c>
      <c r="F2238" s="9">
        <v>109.94228441560809</v>
      </c>
      <c r="G2238" s="9">
        <v>103.81451233551321</v>
      </c>
      <c r="H2238" s="9">
        <v>11.911700337625042</v>
      </c>
      <c r="I2238" s="9">
        <f t="shared" si="55"/>
        <v>91.946834252083519</v>
      </c>
    </row>
    <row r="2239" spans="1:9" x14ac:dyDescent="0.25">
      <c r="A2239" s="16"/>
      <c r="B2239" s="5">
        <f>DATE(YEAR(siječanj!B2239),MONTH(siječanj!B2239)+3,DAY(siječanj!B2239))</f>
        <v>43945</v>
      </c>
      <c r="C2239" s="8">
        <v>23.2916666666667</v>
      </c>
      <c r="D2239">
        <v>0.90608670798858904</v>
      </c>
      <c r="E2239" s="6">
        <v>99.422943272548665</v>
      </c>
      <c r="F2239" s="9">
        <v>116.21276904293543</v>
      </c>
      <c r="G2239" s="9">
        <v>109.78344250955675</v>
      </c>
      <c r="H2239" s="9">
        <v>4.7363878298783053</v>
      </c>
      <c r="I2239" s="9">
        <f t="shared" si="55"/>
        <v>90.085807368359852</v>
      </c>
    </row>
    <row r="2240" spans="1:9" x14ac:dyDescent="0.25">
      <c r="A2240" s="16"/>
      <c r="B2240" s="5">
        <f>DATE(YEAR(siječanj!B2240),MONTH(siječanj!B2240)+3,DAY(siječanj!B2240))</f>
        <v>43945</v>
      </c>
      <c r="C2240" s="8">
        <v>23.3020833333333</v>
      </c>
      <c r="D2240">
        <v>0.90608670798858904</v>
      </c>
      <c r="E2240" s="6">
        <v>96.784974788099618</v>
      </c>
      <c r="F2240" s="9">
        <v>129.29424140348868</v>
      </c>
      <c r="G2240" s="9">
        <v>120.66990436971317</v>
      </c>
      <c r="H2240" s="9">
        <v>3.3483550628758141</v>
      </c>
      <c r="I2240" s="9">
        <f t="shared" si="55"/>
        <v>87.695579188507764</v>
      </c>
    </row>
    <row r="2241" spans="1:9" x14ac:dyDescent="0.25">
      <c r="A2241" s="16"/>
      <c r="B2241" s="5">
        <f>DATE(YEAR(siječanj!B2241),MONTH(siječanj!B2241)+3,DAY(siječanj!B2241))</f>
        <v>43945</v>
      </c>
      <c r="C2241" s="8">
        <v>23.3125</v>
      </c>
      <c r="D2241">
        <v>0.90608670798858904</v>
      </c>
      <c r="E2241" s="6">
        <v>96.584329252855497</v>
      </c>
      <c r="F2241" s="9">
        <v>135.62195865536313</v>
      </c>
      <c r="G2241" s="9">
        <v>133.31727449333269</v>
      </c>
      <c r="H2241" s="9">
        <v>3.8262402913210196</v>
      </c>
      <c r="I2241" s="9">
        <f t="shared" si="55"/>
        <v>87.513776936005812</v>
      </c>
    </row>
    <row r="2242" spans="1:9" x14ac:dyDescent="0.25">
      <c r="A2242" s="16"/>
      <c r="B2242" s="5">
        <f>DATE(YEAR(siječanj!B2242),MONTH(siječanj!B2242)+3,DAY(siječanj!B2242))</f>
        <v>43945</v>
      </c>
      <c r="C2242" s="8">
        <v>23.3229166666667</v>
      </c>
      <c r="D2242">
        <v>0.90608670798858904</v>
      </c>
      <c r="E2242" s="6">
        <v>95.666978146084318</v>
      </c>
      <c r="F2242" s="9">
        <v>139.53148299057719</v>
      </c>
      <c r="G2242" s="9">
        <v>146.48454083859005</v>
      </c>
      <c r="H2242" s="9">
        <v>3.4634761364743234</v>
      </c>
      <c r="I2242" s="9">
        <f t="shared" si="55"/>
        <v>86.682577291601831</v>
      </c>
    </row>
    <row r="2243" spans="1:9" x14ac:dyDescent="0.25">
      <c r="A2243" s="16"/>
      <c r="B2243" s="5">
        <f>DATE(YEAR(siječanj!B2243),MONTH(siječanj!B2243)+3,DAY(siječanj!B2243))</f>
        <v>43945</v>
      </c>
      <c r="C2243" s="8">
        <v>23.3333333333333</v>
      </c>
      <c r="D2243">
        <v>0.90608670798858904</v>
      </c>
      <c r="E2243" s="6">
        <v>97.080583085978731</v>
      </c>
      <c r="F2243" s="9">
        <v>169.66868736137803</v>
      </c>
      <c r="G2243" s="9">
        <v>154.07979009228018</v>
      </c>
      <c r="H2243" s="9">
        <v>2.3766777418298695</v>
      </c>
      <c r="I2243" s="9">
        <f t="shared" si="55"/>
        <v>87.963425937987168</v>
      </c>
    </row>
    <row r="2244" spans="1:9" x14ac:dyDescent="0.25">
      <c r="A2244" s="16"/>
      <c r="B2244" s="5">
        <f>DATE(YEAR(siječanj!B2244),MONTH(siječanj!B2244)+3,DAY(siječanj!B2244))</f>
        <v>43945</v>
      </c>
      <c r="C2244" s="8">
        <v>23.34375</v>
      </c>
      <c r="D2244">
        <v>0.90608670798858904</v>
      </c>
      <c r="E2244" s="6">
        <v>97.930815419554179</v>
      </c>
      <c r="F2244" s="9">
        <v>171.15166415091659</v>
      </c>
      <c r="G2244" s="9">
        <v>176.19454232766415</v>
      </c>
      <c r="H2244" s="9">
        <v>2.076071874874597</v>
      </c>
      <c r="I2244" s="9">
        <f t="shared" ref="I2244:I2307" si="57">D2244*E2244</f>
        <v>88.733810154142006</v>
      </c>
    </row>
    <row r="2245" spans="1:9" x14ac:dyDescent="0.25">
      <c r="A2245" s="16"/>
      <c r="B2245" s="5">
        <f>DATE(YEAR(siječanj!B2245),MONTH(siječanj!B2245)+3,DAY(siječanj!B2245))</f>
        <v>43945</v>
      </c>
      <c r="C2245" s="8">
        <v>23.3541666666667</v>
      </c>
      <c r="D2245">
        <v>0.90608670798858904</v>
      </c>
      <c r="E2245" s="6">
        <v>97.343042179057946</v>
      </c>
      <c r="F2245" s="9">
        <v>199.74822108234912</v>
      </c>
      <c r="G2245" s="9">
        <v>181.12410545287659</v>
      </c>
      <c r="H2245" s="9">
        <v>2.3902399122958515</v>
      </c>
      <c r="I2245" s="9">
        <f t="shared" si="57"/>
        <v>88.201236633616986</v>
      </c>
    </row>
    <row r="2246" spans="1:9" x14ac:dyDescent="0.25">
      <c r="A2246" s="16"/>
      <c r="B2246" s="5">
        <f>DATE(YEAR(siječanj!B2246),MONTH(siječanj!B2246)+3,DAY(siječanj!B2246))</f>
        <v>43945</v>
      </c>
      <c r="C2246" s="8">
        <v>23.3645833333333</v>
      </c>
      <c r="D2246">
        <v>0.90608670798858904</v>
      </c>
      <c r="E2246" s="6">
        <v>97.594655887702501</v>
      </c>
      <c r="F2246" s="9">
        <v>186.80046699042421</v>
      </c>
      <c r="G2246" s="9">
        <v>181.48112777329501</v>
      </c>
      <c r="H2246" s="9">
        <v>1.7794999966375398</v>
      </c>
      <c r="I2246" s="9">
        <f t="shared" si="57"/>
        <v>88.429220470567529</v>
      </c>
    </row>
    <row r="2247" spans="1:9" x14ac:dyDescent="0.25">
      <c r="A2247" s="16"/>
      <c r="B2247" s="5">
        <f>DATE(YEAR(siječanj!B2247),MONTH(siječanj!B2247)+3,DAY(siječanj!B2247))</f>
        <v>43945</v>
      </c>
      <c r="C2247" s="8">
        <v>23.375</v>
      </c>
      <c r="D2247">
        <v>0.90608670798858904</v>
      </c>
      <c r="E2247" s="6">
        <v>97.912433746682026</v>
      </c>
      <c r="F2247" s="9">
        <v>205.56749546415128</v>
      </c>
      <c r="G2247" s="9">
        <v>186.87633327585337</v>
      </c>
      <c r="H2247" s="9">
        <v>1.4226244692728418</v>
      </c>
      <c r="I2247" s="9">
        <f t="shared" si="57"/>
        <v>88.71715476468195</v>
      </c>
    </row>
    <row r="2248" spans="1:9" x14ac:dyDescent="0.25">
      <c r="A2248" s="16"/>
      <c r="B2248" s="5">
        <f>DATE(YEAR(siječanj!B2248),MONTH(siječanj!B2248)+3,DAY(siječanj!B2248))</f>
        <v>43945</v>
      </c>
      <c r="C2248" s="8">
        <v>23.3854166666667</v>
      </c>
      <c r="D2248">
        <v>0.90608670798858904</v>
      </c>
      <c r="E2248" s="6">
        <v>98.980760383923467</v>
      </c>
      <c r="F2248" s="9">
        <v>192.74624628872274</v>
      </c>
      <c r="G2248" s="9">
        <v>182.68646687911098</v>
      </c>
      <c r="H2248" s="9">
        <v>1.4088122911109897</v>
      </c>
      <c r="I2248" s="9">
        <f t="shared" si="57"/>
        <v>89.685151330476572</v>
      </c>
    </row>
    <row r="2249" spans="1:9" x14ac:dyDescent="0.25">
      <c r="A2249" s="16"/>
      <c r="B2249" s="5">
        <f>DATE(YEAR(siječanj!B2249),MONTH(siječanj!B2249)+3,DAY(siječanj!B2249))</f>
        <v>43945</v>
      </c>
      <c r="C2249" s="8">
        <v>23.3958333333333</v>
      </c>
      <c r="D2249">
        <v>0.90608670798858904</v>
      </c>
      <c r="E2249" s="6">
        <v>98.40832330282943</v>
      </c>
      <c r="F2249" s="9">
        <v>190.46533210307996</v>
      </c>
      <c r="G2249" s="9">
        <v>184.84432033029157</v>
      </c>
      <c r="H2249" s="9">
        <v>1.5674476523965855</v>
      </c>
      <c r="I2249" s="9">
        <f t="shared" si="57"/>
        <v>89.166473700137473</v>
      </c>
    </row>
    <row r="2250" spans="1:9" x14ac:dyDescent="0.25">
      <c r="A2250" s="16"/>
      <c r="B2250" s="5">
        <f>DATE(YEAR(siječanj!B2250),MONTH(siječanj!B2250)+3,DAY(siječanj!B2250))</f>
        <v>43945</v>
      </c>
      <c r="C2250" s="8">
        <v>23.40625</v>
      </c>
      <c r="D2250">
        <v>0.90608670798858904</v>
      </c>
      <c r="E2250" s="6">
        <v>98.237628442841384</v>
      </c>
      <c r="F2250" s="9">
        <v>177.42924559153911</v>
      </c>
      <c r="G2250" s="9">
        <v>190.85778047373094</v>
      </c>
      <c r="H2250" s="9">
        <v>1.4841831371128169</v>
      </c>
      <c r="I2250" s="9">
        <f t="shared" si="57"/>
        <v>89.011809356380326</v>
      </c>
    </row>
    <row r="2251" spans="1:9" x14ac:dyDescent="0.25">
      <c r="A2251" s="16"/>
      <c r="B2251" s="5">
        <f>DATE(YEAR(siječanj!B2251),MONTH(siječanj!B2251)+3,DAY(siječanj!B2251))</f>
        <v>43945</v>
      </c>
      <c r="C2251" s="8">
        <v>23.4166666666667</v>
      </c>
      <c r="D2251">
        <v>0.90608670798858904</v>
      </c>
      <c r="E2251" s="6">
        <v>99.021201051442674</v>
      </c>
      <c r="F2251" s="9">
        <v>177.15079814350747</v>
      </c>
      <c r="G2251" s="9">
        <v>190.65592679666963</v>
      </c>
      <c r="H2251" s="9">
        <v>1.2806061533665045</v>
      </c>
      <c r="I2251" s="9">
        <f t="shared" si="57"/>
        <v>89.721794081777901</v>
      </c>
    </row>
    <row r="2252" spans="1:9" x14ac:dyDescent="0.25">
      <c r="A2252" s="16"/>
      <c r="B2252" s="5">
        <f>DATE(YEAR(siječanj!B2252),MONTH(siječanj!B2252)+3,DAY(siječanj!B2252))</f>
        <v>43945</v>
      </c>
      <c r="C2252" s="8">
        <v>23.4270833333333</v>
      </c>
      <c r="D2252">
        <v>0.90608670798858904</v>
      </c>
      <c r="E2252" s="6">
        <v>99.063467052642892</v>
      </c>
      <c r="F2252" s="9">
        <v>195.30644780573732</v>
      </c>
      <c r="G2252" s="9">
        <v>186.42637029562619</v>
      </c>
      <c r="H2252" s="9">
        <v>1.3126967826315614</v>
      </c>
      <c r="I2252" s="9">
        <f t="shared" si="57"/>
        <v>89.760090743665245</v>
      </c>
    </row>
    <row r="2253" spans="1:9" x14ac:dyDescent="0.25">
      <c r="A2253" s="16"/>
      <c r="B2253" s="5">
        <f>DATE(YEAR(siječanj!B2253),MONTH(siječanj!B2253)+3,DAY(siječanj!B2253))</f>
        <v>43945</v>
      </c>
      <c r="C2253" s="8">
        <v>23.4375</v>
      </c>
      <c r="D2253">
        <v>0.90608670798858904</v>
      </c>
      <c r="E2253" s="6">
        <v>99.117701872420028</v>
      </c>
      <c r="F2253" s="9">
        <v>188.44135792223221</v>
      </c>
      <c r="G2253" s="9">
        <v>183.5347876776637</v>
      </c>
      <c r="H2253" s="9">
        <v>1.3534550093844988</v>
      </c>
      <c r="I2253" s="9">
        <f t="shared" si="57"/>
        <v>89.809232192975472</v>
      </c>
    </row>
    <row r="2254" spans="1:9" x14ac:dyDescent="0.25">
      <c r="A2254" s="16"/>
      <c r="B2254" s="5">
        <f>DATE(YEAR(siječanj!B2254),MONTH(siječanj!B2254)+3,DAY(siječanj!B2254))</f>
        <v>43945</v>
      </c>
      <c r="C2254" s="8">
        <v>23.4479166666667</v>
      </c>
      <c r="D2254">
        <v>0.90608670798858904</v>
      </c>
      <c r="E2254" s="6">
        <v>100.8538182975787</v>
      </c>
      <c r="F2254" s="9">
        <v>176.02883053991098</v>
      </c>
      <c r="G2254" s="9">
        <v>182.80782469044215</v>
      </c>
      <c r="H2254" s="9">
        <v>1.450705014938013</v>
      </c>
      <c r="I2254" s="9">
        <f t="shared" si="57"/>
        <v>91.382304209332403</v>
      </c>
    </row>
    <row r="2255" spans="1:9" x14ac:dyDescent="0.25">
      <c r="A2255" s="16"/>
      <c r="B2255" s="5">
        <f>DATE(YEAR(siječanj!B2255),MONTH(siječanj!B2255)+3,DAY(siječanj!B2255))</f>
        <v>43945</v>
      </c>
      <c r="C2255" s="8">
        <v>23.4583333333333</v>
      </c>
      <c r="D2255">
        <v>0.90608670798858904</v>
      </c>
      <c r="E2255" s="6">
        <v>101.46640383485091</v>
      </c>
      <c r="F2255" s="9">
        <v>174.13266731424648</v>
      </c>
      <c r="G2255" s="9">
        <v>183.62847879748304</v>
      </c>
      <c r="H2255" s="9">
        <v>1.3879142374574369</v>
      </c>
      <c r="I2255" s="9">
        <f t="shared" si="57"/>
        <v>91.937359822160801</v>
      </c>
    </row>
    <row r="2256" spans="1:9" x14ac:dyDescent="0.25">
      <c r="A2256" s="16"/>
      <c r="B2256" s="5">
        <f>DATE(YEAR(siječanj!B2256),MONTH(siječanj!B2256)+3,DAY(siječanj!B2256))</f>
        <v>43945</v>
      </c>
      <c r="C2256" s="8">
        <v>23.46875</v>
      </c>
      <c r="D2256">
        <v>0.90608670798858904</v>
      </c>
      <c r="E2256" s="6">
        <v>102.43541612975703</v>
      </c>
      <c r="F2256" s="9">
        <v>169.17548294884557</v>
      </c>
      <c r="G2256" s="9">
        <v>177.40793984899446</v>
      </c>
      <c r="H2256" s="9">
        <v>1.3394525863226028</v>
      </c>
      <c r="I2256" s="9">
        <f t="shared" si="57"/>
        <v>92.815368982452767</v>
      </c>
    </row>
    <row r="2257" spans="1:9" x14ac:dyDescent="0.25">
      <c r="A2257" s="16"/>
      <c r="B2257" s="5">
        <f>DATE(YEAR(siječanj!B2257),MONTH(siječanj!B2257)+3,DAY(siječanj!B2257))</f>
        <v>43945</v>
      </c>
      <c r="C2257" s="8">
        <v>23.4791666666667</v>
      </c>
      <c r="D2257">
        <v>0.90608670798858904</v>
      </c>
      <c r="E2257" s="6">
        <v>102.96812332767495</v>
      </c>
      <c r="F2257" s="9">
        <v>165.895095532689</v>
      </c>
      <c r="G2257" s="9">
        <v>174.54184076614951</v>
      </c>
      <c r="H2257" s="9">
        <v>1.2632390848996369</v>
      </c>
      <c r="I2257" s="9">
        <f t="shared" si="57"/>
        <v>93.298047893736026</v>
      </c>
    </row>
    <row r="2258" spans="1:9" x14ac:dyDescent="0.25">
      <c r="A2258" s="16"/>
      <c r="B2258" s="5">
        <f>DATE(YEAR(siječanj!B2258),MONTH(siječanj!B2258)+3,DAY(siječanj!B2258))</f>
        <v>43945</v>
      </c>
      <c r="C2258" s="8">
        <v>23.4895833333333</v>
      </c>
      <c r="D2258">
        <v>0.90608670798858904</v>
      </c>
      <c r="E2258" s="6">
        <v>102.81103603905476</v>
      </c>
      <c r="F2258" s="9">
        <v>162.22867522935078</v>
      </c>
      <c r="G2258" s="9">
        <v>169.35698479007664</v>
      </c>
      <c r="H2258" s="9">
        <v>1.2724843894138296</v>
      </c>
      <c r="I2258" s="9">
        <f t="shared" si="57"/>
        <v>93.155713189523311</v>
      </c>
    </row>
    <row r="2259" spans="1:9" x14ac:dyDescent="0.25">
      <c r="A2259" s="16"/>
      <c r="B2259" s="5">
        <f>DATE(YEAR(siječanj!B2259),MONTH(siječanj!B2259)+3,DAY(siječanj!B2259))</f>
        <v>43945</v>
      </c>
      <c r="C2259" s="8">
        <v>23.5</v>
      </c>
      <c r="D2259">
        <v>0.90608670798858904</v>
      </c>
      <c r="E2259" s="6">
        <v>101.25481419512448</v>
      </c>
      <c r="F2259" s="9">
        <v>159.82463575347501</v>
      </c>
      <c r="G2259" s="9">
        <v>169.18319510688568</v>
      </c>
      <c r="H2259" s="9">
        <v>1.3820126613696764</v>
      </c>
      <c r="I2259" s="9">
        <f t="shared" si="57"/>
        <v>91.745641262056594</v>
      </c>
    </row>
    <row r="2260" spans="1:9" x14ac:dyDescent="0.25">
      <c r="A2260" s="16"/>
      <c r="B2260" s="5">
        <f>DATE(YEAR(siječanj!B2260),MONTH(siječanj!B2260)+3,DAY(siječanj!B2260))</f>
        <v>43945</v>
      </c>
      <c r="C2260" s="8">
        <v>23.5104166666667</v>
      </c>
      <c r="D2260">
        <v>0.90608670798858904</v>
      </c>
      <c r="E2260" s="6">
        <v>100.36924798209468</v>
      </c>
      <c r="F2260" s="9">
        <v>158.36747432554932</v>
      </c>
      <c r="G2260" s="9">
        <v>172.57910290455587</v>
      </c>
      <c r="H2260" s="9">
        <v>1.5086878754944339</v>
      </c>
      <c r="I2260" s="9">
        <f t="shared" si="57"/>
        <v>90.943241487386501</v>
      </c>
    </row>
    <row r="2261" spans="1:9" x14ac:dyDescent="0.25">
      <c r="A2261" s="16"/>
      <c r="B2261" s="5">
        <f>DATE(YEAR(siječanj!B2261),MONTH(siječanj!B2261)+3,DAY(siječanj!B2261))</f>
        <v>43945</v>
      </c>
      <c r="C2261" s="8">
        <v>23.5208333333333</v>
      </c>
      <c r="D2261">
        <v>0.90608670798858904</v>
      </c>
      <c r="E2261" s="6">
        <v>100.39047772834148</v>
      </c>
      <c r="F2261" s="9">
        <v>155.32184033083402</v>
      </c>
      <c r="G2261" s="9">
        <v>173.36200124807155</v>
      </c>
      <c r="H2261" s="9">
        <v>1.5936566265058241</v>
      </c>
      <c r="I2261" s="9">
        <f t="shared" si="57"/>
        <v>90.962477478274693</v>
      </c>
    </row>
    <row r="2262" spans="1:9" x14ac:dyDescent="0.25">
      <c r="A2262" s="16"/>
      <c r="B2262" s="5">
        <f>DATE(YEAR(siječanj!B2262),MONTH(siječanj!B2262)+3,DAY(siječanj!B2262))</f>
        <v>43945</v>
      </c>
      <c r="C2262" s="8">
        <v>23.53125</v>
      </c>
      <c r="D2262">
        <v>0.90608670798858904</v>
      </c>
      <c r="E2262" s="6">
        <v>99.55144123536985</v>
      </c>
      <c r="F2262" s="9">
        <v>153.58879932786405</v>
      </c>
      <c r="G2262" s="9">
        <v>172.84794416715752</v>
      </c>
      <c r="H2262" s="9">
        <v>1.7200828289813088</v>
      </c>
      <c r="I2262" s="9">
        <f t="shared" si="57"/>
        <v>90.202237664475746</v>
      </c>
    </row>
    <row r="2263" spans="1:9" x14ac:dyDescent="0.25">
      <c r="A2263" s="16"/>
      <c r="B2263" s="5">
        <f>DATE(YEAR(siječanj!B2263),MONTH(siječanj!B2263)+3,DAY(siječanj!B2263))</f>
        <v>43945</v>
      </c>
      <c r="C2263" s="8">
        <v>23.5416666666667</v>
      </c>
      <c r="D2263">
        <v>0.90608670798858904</v>
      </c>
      <c r="E2263" s="6">
        <v>97.430453845248294</v>
      </c>
      <c r="F2263" s="9">
        <v>153.50712167768015</v>
      </c>
      <c r="G2263" s="9">
        <v>170.39820190342576</v>
      </c>
      <c r="H2263" s="9">
        <v>1.8949089277026083</v>
      </c>
      <c r="I2263" s="9">
        <f t="shared" si="57"/>
        <v>88.280439182475192</v>
      </c>
    </row>
    <row r="2264" spans="1:9" x14ac:dyDescent="0.25">
      <c r="A2264" s="16"/>
      <c r="B2264" s="5">
        <f>DATE(YEAR(siječanj!B2264),MONTH(siječanj!B2264)+3,DAY(siječanj!B2264))</f>
        <v>43945</v>
      </c>
      <c r="C2264" s="8">
        <v>23.5520833333333</v>
      </c>
      <c r="D2264">
        <v>0.90608670798858904</v>
      </c>
      <c r="E2264" s="6">
        <v>96.321752682919566</v>
      </c>
      <c r="F2264" s="9">
        <v>152.67776701864165</v>
      </c>
      <c r="G2264" s="9">
        <v>165.21827809501582</v>
      </c>
      <c r="H2264" s="9">
        <v>1.791538215809974</v>
      </c>
      <c r="I2264" s="9">
        <f t="shared" si="57"/>
        <v>87.275859796157633</v>
      </c>
    </row>
    <row r="2265" spans="1:9" x14ac:dyDescent="0.25">
      <c r="A2265" s="16"/>
      <c r="B2265" s="5">
        <f>DATE(YEAR(siječanj!B2265),MONTH(siječanj!B2265)+3,DAY(siječanj!B2265))</f>
        <v>43945</v>
      </c>
      <c r="C2265" s="8">
        <v>23.5625</v>
      </c>
      <c r="D2265">
        <v>0.90608670798858904</v>
      </c>
      <c r="E2265" s="6">
        <v>96.312046527834767</v>
      </c>
      <c r="F2265" s="9">
        <v>152.73801357861987</v>
      </c>
      <c r="G2265" s="9">
        <v>163.17760476066917</v>
      </c>
      <c r="H2265" s="9">
        <v>1.8084461067955826</v>
      </c>
      <c r="I2265" s="9">
        <f t="shared" si="57"/>
        <v>87.26706517804962</v>
      </c>
    </row>
    <row r="2266" spans="1:9" x14ac:dyDescent="0.25">
      <c r="A2266" s="16"/>
      <c r="B2266" s="5">
        <f>DATE(YEAR(siječanj!B2266),MONTH(siječanj!B2266)+3,DAY(siječanj!B2266))</f>
        <v>43945</v>
      </c>
      <c r="C2266" s="8">
        <v>23.5729166666667</v>
      </c>
      <c r="D2266">
        <v>0.90608670798858904</v>
      </c>
      <c r="E2266" s="6">
        <v>96.650837936156762</v>
      </c>
      <c r="F2266" s="9">
        <v>152.62445251015507</v>
      </c>
      <c r="G2266" s="9">
        <v>159.10132269375833</v>
      </c>
      <c r="H2266" s="9">
        <v>1.8869495193452592</v>
      </c>
      <c r="I2266" s="9">
        <f t="shared" si="57"/>
        <v>87.574039569910909</v>
      </c>
    </row>
    <row r="2267" spans="1:9" x14ac:dyDescent="0.25">
      <c r="A2267" s="16"/>
      <c r="B2267" s="5">
        <f>DATE(YEAR(siječanj!B2267),MONTH(siječanj!B2267)+3,DAY(siječanj!B2267))</f>
        <v>43945</v>
      </c>
      <c r="C2267" s="8">
        <v>23.5833333333333</v>
      </c>
      <c r="D2267">
        <v>0.90608670798858904</v>
      </c>
      <c r="E2267" s="6">
        <v>99.16953187183644</v>
      </c>
      <c r="F2267" s="9">
        <v>149.73718675731422</v>
      </c>
      <c r="G2267" s="9">
        <v>151.76807227316192</v>
      </c>
      <c r="H2267" s="9">
        <v>1.7487141884146711</v>
      </c>
      <c r="I2267" s="9">
        <f t="shared" si="57"/>
        <v>89.856194666521745</v>
      </c>
    </row>
    <row r="2268" spans="1:9" x14ac:dyDescent="0.25">
      <c r="A2268" s="16"/>
      <c r="B2268" s="5">
        <f>DATE(YEAR(siječanj!B2268),MONTH(siječanj!B2268)+3,DAY(siječanj!B2268))</f>
        <v>43945</v>
      </c>
      <c r="C2268" s="8">
        <v>23.59375</v>
      </c>
      <c r="D2268">
        <v>0.90608670798858904</v>
      </c>
      <c r="E2268" s="6">
        <v>100.72894632210765</v>
      </c>
      <c r="F2268" s="9">
        <v>147.55325297668438</v>
      </c>
      <c r="G2268" s="9">
        <v>142.67173845901831</v>
      </c>
      <c r="H2268" s="9">
        <v>1.9101245355197605</v>
      </c>
      <c r="I2268" s="9">
        <f t="shared" si="57"/>
        <v>91.269159372157816</v>
      </c>
    </row>
    <row r="2269" spans="1:9" x14ac:dyDescent="0.25">
      <c r="A2269" s="16"/>
      <c r="B2269" s="5">
        <f>DATE(YEAR(siječanj!B2269),MONTH(siječanj!B2269)+3,DAY(siječanj!B2269))</f>
        <v>43945</v>
      </c>
      <c r="C2269" s="8">
        <v>23.6041666666667</v>
      </c>
      <c r="D2269">
        <v>0.90608670798858904</v>
      </c>
      <c r="E2269" s="6">
        <v>100.66896599555739</v>
      </c>
      <c r="F2269" s="9">
        <v>147.70951146375705</v>
      </c>
      <c r="G2269" s="9">
        <v>144.24895658556844</v>
      </c>
      <c r="H2269" s="9">
        <v>2.07368136304158</v>
      </c>
      <c r="I2269" s="9">
        <f t="shared" si="57"/>
        <v>91.2148119955298</v>
      </c>
    </row>
    <row r="2270" spans="1:9" x14ac:dyDescent="0.25">
      <c r="A2270" s="16"/>
      <c r="B2270" s="5">
        <f>DATE(YEAR(siječanj!B2270),MONTH(siječanj!B2270)+3,DAY(siječanj!B2270))</f>
        <v>43945</v>
      </c>
      <c r="C2270" s="8">
        <v>23.6145833333333</v>
      </c>
      <c r="D2270">
        <v>0.90608670798858904</v>
      </c>
      <c r="E2270" s="6">
        <v>102.67809369968845</v>
      </c>
      <c r="F2270" s="9">
        <v>146.99062758472132</v>
      </c>
      <c r="G2270" s="9">
        <v>145.32784919934005</v>
      </c>
      <c r="H2270" s="9">
        <v>2.3833970721738407</v>
      </c>
      <c r="I2270" s="9">
        <f t="shared" si="57"/>
        <v>93.03525590289459</v>
      </c>
    </row>
    <row r="2271" spans="1:9" x14ac:dyDescent="0.25">
      <c r="A2271" s="16"/>
      <c r="B2271" s="5">
        <f>DATE(YEAR(siječanj!B2271),MONTH(siječanj!B2271)+3,DAY(siječanj!B2271))</f>
        <v>43945</v>
      </c>
      <c r="C2271" s="8">
        <v>23.625</v>
      </c>
      <c r="D2271">
        <v>0.90608670798858904</v>
      </c>
      <c r="E2271" s="6">
        <v>103.33048612177394</v>
      </c>
      <c r="F2271" s="9">
        <v>145.36734205441172</v>
      </c>
      <c r="G2271" s="9">
        <v>140.67994936739075</v>
      </c>
      <c r="H2271" s="9">
        <v>2.3112235357486735</v>
      </c>
      <c r="I2271" s="9">
        <f t="shared" si="57"/>
        <v>93.626380004938738</v>
      </c>
    </row>
    <row r="2272" spans="1:9" x14ac:dyDescent="0.25">
      <c r="A2272" s="16"/>
      <c r="B2272" s="5">
        <f>DATE(YEAR(siječanj!B2272),MONTH(siječanj!B2272)+3,DAY(siječanj!B2272))</f>
        <v>43945</v>
      </c>
      <c r="C2272" s="8">
        <v>23.6354166666667</v>
      </c>
      <c r="D2272">
        <v>0.90608670798858904</v>
      </c>
      <c r="E2272" s="6">
        <v>104.18162865418871</v>
      </c>
      <c r="F2272" s="9">
        <v>144.67263797469491</v>
      </c>
      <c r="G2272" s="9">
        <v>137.87314063853407</v>
      </c>
      <c r="H2272" s="9">
        <v>2.2342908886826085</v>
      </c>
      <c r="I2272" s="9">
        <f t="shared" si="57"/>
        <v>94.397588940163516</v>
      </c>
    </row>
    <row r="2273" spans="1:9" x14ac:dyDescent="0.25">
      <c r="A2273" s="16"/>
      <c r="B2273" s="5">
        <f>DATE(YEAR(siječanj!B2273),MONTH(siječanj!B2273)+3,DAY(siječanj!B2273))</f>
        <v>43945</v>
      </c>
      <c r="C2273" s="8">
        <v>23.6458333333333</v>
      </c>
      <c r="D2273">
        <v>0.90608670798858904</v>
      </c>
      <c r="E2273" s="6">
        <v>105.93109400419043</v>
      </c>
      <c r="F2273" s="9">
        <v>140.52981092562712</v>
      </c>
      <c r="G2273" s="9">
        <v>142.10732430745006</v>
      </c>
      <c r="H2273" s="9">
        <v>2.0060348584001879</v>
      </c>
      <c r="I2273" s="9">
        <f t="shared" si="57"/>
        <v>95.982756239886669</v>
      </c>
    </row>
    <row r="2274" spans="1:9" x14ac:dyDescent="0.25">
      <c r="A2274" s="16"/>
      <c r="B2274" s="5">
        <f>DATE(YEAR(siječanj!B2274),MONTH(siječanj!B2274)+3,DAY(siječanj!B2274))</f>
        <v>43945</v>
      </c>
      <c r="C2274" s="8">
        <v>23.65625</v>
      </c>
      <c r="D2274">
        <v>0.90608670798858904</v>
      </c>
      <c r="E2274" s="6">
        <v>105.74230277226795</v>
      </c>
      <c r="F2274" s="9">
        <v>139.13078228429731</v>
      </c>
      <c r="G2274" s="9">
        <v>140.27266629204141</v>
      </c>
      <c r="H2274" s="9">
        <v>2.1476916093917819</v>
      </c>
      <c r="I2274" s="9">
        <f t="shared" si="57"/>
        <v>95.811695014056923</v>
      </c>
    </row>
    <row r="2275" spans="1:9" x14ac:dyDescent="0.25">
      <c r="A2275" s="16"/>
      <c r="B2275" s="5">
        <f>DATE(YEAR(siječanj!B2275),MONTH(siječanj!B2275)+3,DAY(siječanj!B2275))</f>
        <v>43945</v>
      </c>
      <c r="C2275" s="8">
        <v>23.6666666666667</v>
      </c>
      <c r="D2275">
        <v>0.90608670798858904</v>
      </c>
      <c r="E2275" s="6">
        <v>105.84743666141215</v>
      </c>
      <c r="F2275" s="9">
        <v>139.51854316112616</v>
      </c>
      <c r="G2275" s="9">
        <v>133.92943716471635</v>
      </c>
      <c r="H2275" s="9">
        <v>2.1459784092447864</v>
      </c>
      <c r="I2275" s="9">
        <f t="shared" si="57"/>
        <v>95.906955433569621</v>
      </c>
    </row>
    <row r="2276" spans="1:9" x14ac:dyDescent="0.25">
      <c r="A2276" s="16"/>
      <c r="B2276" s="5">
        <f>DATE(YEAR(siječanj!B2276),MONTH(siječanj!B2276)+3,DAY(siječanj!B2276))</f>
        <v>43945</v>
      </c>
      <c r="C2276" s="8">
        <v>23.6770833333333</v>
      </c>
      <c r="D2276">
        <v>0.90608670798858904</v>
      </c>
      <c r="E2276" s="6">
        <v>106.52258504168111</v>
      </c>
      <c r="F2276" s="9">
        <v>136.87288250960668</v>
      </c>
      <c r="G2276" s="9">
        <v>135.97361799665237</v>
      </c>
      <c r="H2276" s="9">
        <v>2.0754413773786387</v>
      </c>
      <c r="I2276" s="9">
        <f t="shared" si="57"/>
        <v>96.518698406851357</v>
      </c>
    </row>
    <row r="2277" spans="1:9" x14ac:dyDescent="0.25">
      <c r="A2277" s="16"/>
      <c r="B2277" s="5">
        <f>DATE(YEAR(siječanj!B2277),MONTH(siječanj!B2277)+3,DAY(siječanj!B2277))</f>
        <v>43945</v>
      </c>
      <c r="C2277" s="8">
        <v>23.6875</v>
      </c>
      <c r="D2277">
        <v>0.90608670798858904</v>
      </c>
      <c r="E2277" s="6">
        <v>109.06920391723912</v>
      </c>
      <c r="F2277" s="9">
        <v>133.84421898065901</v>
      </c>
      <c r="G2277" s="9">
        <v>135.83130348919784</v>
      </c>
      <c r="H2277" s="9">
        <v>1.9665685040836771</v>
      </c>
      <c r="I2277" s="9">
        <f t="shared" si="57"/>
        <v>98.826155920307315</v>
      </c>
    </row>
    <row r="2278" spans="1:9" x14ac:dyDescent="0.25">
      <c r="A2278" s="16"/>
      <c r="B2278" s="5">
        <f>DATE(YEAR(siječanj!B2278),MONTH(siječanj!B2278)+3,DAY(siječanj!B2278))</f>
        <v>43945</v>
      </c>
      <c r="C2278" s="8">
        <v>23.6979166666667</v>
      </c>
      <c r="D2278">
        <v>0.90608670798858904</v>
      </c>
      <c r="E2278" s="6">
        <v>110.1373104087743</v>
      </c>
      <c r="F2278" s="9">
        <v>133.65735498392829</v>
      </c>
      <c r="G2278" s="9">
        <v>133.94527708804054</v>
      </c>
      <c r="H2278" s="9">
        <v>2.4760682515205308</v>
      </c>
      <c r="I2278" s="9">
        <f t="shared" si="57"/>
        <v>99.793953015003666</v>
      </c>
    </row>
    <row r="2279" spans="1:9" x14ac:dyDescent="0.25">
      <c r="A2279" s="16"/>
      <c r="B2279" s="5">
        <f>DATE(YEAR(siječanj!B2279),MONTH(siječanj!B2279)+3,DAY(siječanj!B2279))</f>
        <v>43945</v>
      </c>
      <c r="C2279" s="8">
        <v>23.7083333333333</v>
      </c>
      <c r="D2279">
        <v>0.90608670798858904</v>
      </c>
      <c r="E2279" s="6">
        <v>111.70482286455415</v>
      </c>
      <c r="F2279" s="9">
        <v>132.63088091053206</v>
      </c>
      <c r="G2279" s="9">
        <v>132.27218468527676</v>
      </c>
      <c r="H2279" s="9">
        <v>7.5276331140229429</v>
      </c>
      <c r="I2279" s="9">
        <f t="shared" si="57"/>
        <v>101.21425521579233</v>
      </c>
    </row>
    <row r="2280" spans="1:9" x14ac:dyDescent="0.25">
      <c r="A2280" s="16"/>
      <c r="B2280" s="5">
        <f>DATE(YEAR(siječanj!B2280),MONTH(siječanj!B2280)+3,DAY(siječanj!B2280))</f>
        <v>43945</v>
      </c>
      <c r="C2280" s="8">
        <v>23.71875</v>
      </c>
      <c r="D2280">
        <v>0.90608670798858904</v>
      </c>
      <c r="E2280" s="6">
        <v>114.84295449601329</v>
      </c>
      <c r="F2280" s="9">
        <v>132.59139031922297</v>
      </c>
      <c r="G2280" s="9">
        <v>132.40308979267792</v>
      </c>
      <c r="H2280" s="9">
        <v>20.716032114214105</v>
      </c>
      <c r="I2280" s="9">
        <f t="shared" si="57"/>
        <v>104.05767457497602</v>
      </c>
    </row>
    <row r="2281" spans="1:9" x14ac:dyDescent="0.25">
      <c r="A2281" s="16"/>
      <c r="B2281" s="5">
        <f>DATE(YEAR(siječanj!B2281),MONTH(siječanj!B2281)+3,DAY(siječanj!B2281))</f>
        <v>43945</v>
      </c>
      <c r="C2281" s="8">
        <v>23.7291666666667</v>
      </c>
      <c r="D2281">
        <v>0.90608670798858904</v>
      </c>
      <c r="E2281" s="6">
        <v>118.97881410983857</v>
      </c>
      <c r="F2281" s="9">
        <v>132.46400935216121</v>
      </c>
      <c r="G2281" s="9">
        <v>135.08947176219513</v>
      </c>
      <c r="H2281" s="9">
        <v>33.395389548403081</v>
      </c>
      <c r="I2281" s="9">
        <f t="shared" si="57"/>
        <v>107.80512199716992</v>
      </c>
    </row>
    <row r="2282" spans="1:9" x14ac:dyDescent="0.25">
      <c r="A2282" s="16"/>
      <c r="B2282" s="5">
        <f>DATE(YEAR(siječanj!B2282),MONTH(siječanj!B2282)+3,DAY(siječanj!B2282))</f>
        <v>43945</v>
      </c>
      <c r="C2282" s="8">
        <v>23.7395833333333</v>
      </c>
      <c r="D2282">
        <v>0.90608670798858904</v>
      </c>
      <c r="E2282" s="6">
        <v>123.46968878461637</v>
      </c>
      <c r="F2282" s="9">
        <v>132.78751312559817</v>
      </c>
      <c r="G2282" s="9">
        <v>136.65367121348211</v>
      </c>
      <c r="H2282" s="9">
        <v>49.437600499735105</v>
      </c>
      <c r="I2282" s="9">
        <f t="shared" si="57"/>
        <v>111.87424384722866</v>
      </c>
    </row>
    <row r="2283" spans="1:9" x14ac:dyDescent="0.25">
      <c r="A2283" s="16"/>
      <c r="B2283" s="5">
        <f>DATE(YEAR(siječanj!B2283),MONTH(siječanj!B2283)+3,DAY(siječanj!B2283))</f>
        <v>43945</v>
      </c>
      <c r="C2283" s="8">
        <v>23.75</v>
      </c>
      <c r="D2283">
        <v>0.90608670798858904</v>
      </c>
      <c r="E2283" s="6">
        <v>128.25117553566182</v>
      </c>
      <c r="F2283" s="9">
        <v>133.52676718956781</v>
      </c>
      <c r="G2283" s="9">
        <v>139.41827760292213</v>
      </c>
      <c r="H2283" s="9">
        <v>67.131862305373971</v>
      </c>
      <c r="I2283" s="9">
        <f t="shared" si="57"/>
        <v>116.20668543677448</v>
      </c>
    </row>
    <row r="2284" spans="1:9" x14ac:dyDescent="0.25">
      <c r="A2284" s="16"/>
      <c r="B2284" s="5">
        <f>DATE(YEAR(siječanj!B2284),MONTH(siječanj!B2284)+3,DAY(siječanj!B2284))</f>
        <v>43945</v>
      </c>
      <c r="C2284" s="8">
        <v>23.7604166666667</v>
      </c>
      <c r="D2284">
        <v>0.90608670798858904</v>
      </c>
      <c r="E2284" s="6">
        <v>132.57311947770302</v>
      </c>
      <c r="F2284" s="9">
        <v>131.73879620872012</v>
      </c>
      <c r="G2284" s="9">
        <v>138.96347877075533</v>
      </c>
      <c r="H2284" s="9">
        <v>82.50145295015686</v>
      </c>
      <c r="I2284" s="9">
        <f t="shared" si="57"/>
        <v>120.12274139532983</v>
      </c>
    </row>
    <row r="2285" spans="1:9" x14ac:dyDescent="0.25">
      <c r="A2285" s="16"/>
      <c r="B2285" s="5">
        <f>DATE(YEAR(siječanj!B2285),MONTH(siječanj!B2285)+3,DAY(siječanj!B2285))</f>
        <v>43945</v>
      </c>
      <c r="C2285" s="8">
        <v>23.7708333333333</v>
      </c>
      <c r="D2285">
        <v>0.90608670798858904</v>
      </c>
      <c r="E2285" s="6">
        <v>137.47678808292108</v>
      </c>
      <c r="F2285" s="9">
        <v>130.03575792832197</v>
      </c>
      <c r="G2285" s="9">
        <v>139.42650858410735</v>
      </c>
      <c r="H2285" s="9">
        <v>100.07007841827175</v>
      </c>
      <c r="I2285" s="9">
        <f t="shared" si="57"/>
        <v>124.56589033889884</v>
      </c>
    </row>
    <row r="2286" spans="1:9" x14ac:dyDescent="0.25">
      <c r="A2286" s="16"/>
      <c r="B2286" s="5">
        <f>DATE(YEAR(siječanj!B2286),MONTH(siječanj!B2286)+3,DAY(siječanj!B2286))</f>
        <v>43945</v>
      </c>
      <c r="C2286" s="8">
        <v>23.78125</v>
      </c>
      <c r="D2286">
        <v>0.90608670798858904</v>
      </c>
      <c r="E2286" s="6">
        <v>143.12497465869021</v>
      </c>
      <c r="F2286" s="9">
        <v>129.09772879479772</v>
      </c>
      <c r="G2286" s="9">
        <v>139.66541973570011</v>
      </c>
      <c r="H2286" s="9">
        <v>126.93781184961436</v>
      </c>
      <c r="I2286" s="9">
        <f t="shared" si="57"/>
        <v>129.68363711944284</v>
      </c>
    </row>
    <row r="2287" spans="1:9" x14ac:dyDescent="0.25">
      <c r="A2287" s="16"/>
      <c r="B2287" s="5">
        <f>DATE(YEAR(siječanj!B2287),MONTH(siječanj!B2287)+3,DAY(siječanj!B2287))</f>
        <v>43945</v>
      </c>
      <c r="C2287" s="8">
        <v>23.7916666666667</v>
      </c>
      <c r="D2287">
        <v>0.90608670798858904</v>
      </c>
      <c r="E2287" s="6">
        <v>148.70390813383344</v>
      </c>
      <c r="F2287" s="9">
        <v>127.1448995644472</v>
      </c>
      <c r="G2287" s="9">
        <v>139.03642589167353</v>
      </c>
      <c r="H2287" s="9">
        <v>150.54649575597625</v>
      </c>
      <c r="I2287" s="9">
        <f t="shared" si="57"/>
        <v>134.7386345860227</v>
      </c>
    </row>
    <row r="2288" spans="1:9" x14ac:dyDescent="0.25">
      <c r="A2288" s="16"/>
      <c r="B2288" s="5">
        <f>DATE(YEAR(siječanj!B2288),MONTH(siječanj!B2288)+3,DAY(siječanj!B2288))</f>
        <v>43945</v>
      </c>
      <c r="C2288" s="8">
        <v>23.8020833333333</v>
      </c>
      <c r="D2288">
        <v>0.90608670798858904</v>
      </c>
      <c r="E2288" s="6">
        <v>155.0623775548296</v>
      </c>
      <c r="F2288" s="9">
        <v>123.83783279185418</v>
      </c>
      <c r="G2288" s="9">
        <v>139.26592619447095</v>
      </c>
      <c r="H2288" s="9">
        <v>182.93197672679727</v>
      </c>
      <c r="I2288" s="9">
        <f t="shared" si="57"/>
        <v>140.49995921153922</v>
      </c>
    </row>
    <row r="2289" spans="1:9" x14ac:dyDescent="0.25">
      <c r="A2289" s="16"/>
      <c r="B2289" s="5">
        <f>DATE(YEAR(siječanj!B2289),MONTH(siječanj!B2289)+3,DAY(siječanj!B2289))</f>
        <v>43945</v>
      </c>
      <c r="C2289" s="8">
        <v>23.8125</v>
      </c>
      <c r="D2289">
        <v>0.90608670798858904</v>
      </c>
      <c r="E2289" s="6">
        <v>157.34276228268632</v>
      </c>
      <c r="F2289" s="9">
        <v>121.19297987503028</v>
      </c>
      <c r="G2289" s="9">
        <v>137.49858083016866</v>
      </c>
      <c r="H2289" s="9">
        <v>198.62199755395733</v>
      </c>
      <c r="I2289" s="9">
        <f t="shared" si="57"/>
        <v>142.56618550255038</v>
      </c>
    </row>
    <row r="2290" spans="1:9" x14ac:dyDescent="0.25">
      <c r="A2290" s="16"/>
      <c r="B2290" s="5">
        <f>DATE(YEAR(siječanj!B2290),MONTH(siječanj!B2290)+3,DAY(siječanj!B2290))</f>
        <v>43945</v>
      </c>
      <c r="C2290" s="8">
        <v>23.8229166666667</v>
      </c>
      <c r="D2290">
        <v>0.90608670798858904</v>
      </c>
      <c r="E2290" s="6">
        <v>157.336142116291</v>
      </c>
      <c r="F2290" s="9">
        <v>116.51565749802337</v>
      </c>
      <c r="G2290" s="9">
        <v>132.73162673793666</v>
      </c>
      <c r="H2290" s="9">
        <v>216.50235771765676</v>
      </c>
      <c r="I2290" s="9">
        <f t="shared" si="57"/>
        <v>142.5601870577749</v>
      </c>
    </row>
    <row r="2291" spans="1:9" x14ac:dyDescent="0.25">
      <c r="A2291" s="16"/>
      <c r="B2291" s="5">
        <f>DATE(YEAR(siječanj!B2291),MONTH(siječanj!B2291)+3,DAY(siječanj!B2291))</f>
        <v>43945</v>
      </c>
      <c r="C2291" s="8">
        <v>23.8333333333333</v>
      </c>
      <c r="D2291">
        <v>0.90608670798858904</v>
      </c>
      <c r="E2291" s="6">
        <v>157.24475005777947</v>
      </c>
      <c r="F2291" s="9">
        <v>111.26601289412628</v>
      </c>
      <c r="G2291" s="9">
        <v>123.61534352960895</v>
      </c>
      <c r="H2291" s="9">
        <v>222.42084767268233</v>
      </c>
      <c r="I2291" s="9">
        <f t="shared" si="57"/>
        <v>142.47737792834189</v>
      </c>
    </row>
    <row r="2292" spans="1:9" x14ac:dyDescent="0.25">
      <c r="A2292" s="16"/>
      <c r="B2292" s="5">
        <f>DATE(YEAR(siječanj!B2292),MONTH(siječanj!B2292)+3,DAY(siječanj!B2292))</f>
        <v>43945</v>
      </c>
      <c r="C2292" s="8">
        <v>23.84375</v>
      </c>
      <c r="D2292">
        <v>0.90608670798858904</v>
      </c>
      <c r="E2292" s="6">
        <v>156.01733112775008</v>
      </c>
      <c r="F2292" s="9">
        <v>93.973180611381679</v>
      </c>
      <c r="G2292" s="9">
        <v>106.19204188571676</v>
      </c>
      <c r="H2292" s="9">
        <v>222.9611860188117</v>
      </c>
      <c r="I2292" s="9">
        <f t="shared" si="57"/>
        <v>141.36522995070868</v>
      </c>
    </row>
    <row r="2293" spans="1:9" x14ac:dyDescent="0.25">
      <c r="A2293" s="16"/>
      <c r="B2293" s="5">
        <f>DATE(YEAR(siječanj!B2293),MONTH(siječanj!B2293)+3,DAY(siječanj!B2293))</f>
        <v>43945</v>
      </c>
      <c r="C2293" s="8">
        <v>23.8541666666667</v>
      </c>
      <c r="D2293">
        <v>0.90608670798858904</v>
      </c>
      <c r="E2293" s="6">
        <v>155.61942319329478</v>
      </c>
      <c r="F2293" s="9">
        <v>87.524729124716302</v>
      </c>
      <c r="G2293" s="9">
        <v>100.15210294468601</v>
      </c>
      <c r="H2293" s="9">
        <v>223.05669095072713</v>
      </c>
      <c r="I2293" s="9">
        <f t="shared" si="57"/>
        <v>141.00469086029554</v>
      </c>
    </row>
    <row r="2294" spans="1:9" x14ac:dyDescent="0.25">
      <c r="A2294" s="16"/>
      <c r="B2294" s="5">
        <f>DATE(YEAR(siječanj!B2294),MONTH(siječanj!B2294)+3,DAY(siječanj!B2294))</f>
        <v>43945</v>
      </c>
      <c r="C2294" s="8">
        <v>23.8645833333333</v>
      </c>
      <c r="D2294">
        <v>0.90608670798858904</v>
      </c>
      <c r="E2294" s="6">
        <v>154.80787332318991</v>
      </c>
      <c r="F2294" s="9">
        <v>84.288823376942815</v>
      </c>
      <c r="G2294" s="9">
        <v>96.099341980030843</v>
      </c>
      <c r="H2294" s="9">
        <v>224.00390536734852</v>
      </c>
      <c r="I2294" s="9">
        <f t="shared" si="57"/>
        <v>140.26935631012367</v>
      </c>
    </row>
    <row r="2295" spans="1:9" x14ac:dyDescent="0.25">
      <c r="A2295" s="16"/>
      <c r="B2295" s="5">
        <f>DATE(YEAR(siječanj!B2295),MONTH(siječanj!B2295)+3,DAY(siječanj!B2295))</f>
        <v>43945</v>
      </c>
      <c r="C2295" s="8">
        <v>23.875</v>
      </c>
      <c r="D2295">
        <v>0.90608670798858904</v>
      </c>
      <c r="E2295" s="6">
        <v>151.77356161704074</v>
      </c>
      <c r="F2295" s="9">
        <v>81.626236464042066</v>
      </c>
      <c r="G2295" s="9">
        <v>88.964369515268999</v>
      </c>
      <c r="H2295" s="9">
        <v>225.40249324014036</v>
      </c>
      <c r="I2295" s="9">
        <f t="shared" si="57"/>
        <v>137.52000680528772</v>
      </c>
    </row>
    <row r="2296" spans="1:9" x14ac:dyDescent="0.25">
      <c r="A2296" s="16"/>
      <c r="B2296" s="5">
        <f>DATE(YEAR(siječanj!B2296),MONTH(siječanj!B2296)+3,DAY(siječanj!B2296))</f>
        <v>43945</v>
      </c>
      <c r="C2296" s="8">
        <v>23.8854166666667</v>
      </c>
      <c r="D2296">
        <v>0.90608670798858904</v>
      </c>
      <c r="E2296" s="6">
        <v>156.94943002243949</v>
      </c>
      <c r="F2296" s="9">
        <v>77.480286977867607</v>
      </c>
      <c r="G2296" s="9">
        <v>73.59362415808296</v>
      </c>
      <c r="H2296" s="9">
        <v>231.42827235437153</v>
      </c>
      <c r="I2296" s="9">
        <f t="shared" si="57"/>
        <v>142.2097923697176</v>
      </c>
    </row>
    <row r="2297" spans="1:9" x14ac:dyDescent="0.25">
      <c r="A2297" s="16"/>
      <c r="B2297" s="5">
        <f>DATE(YEAR(siječanj!B2297),MONTH(siječanj!B2297)+3,DAY(siječanj!B2297))</f>
        <v>43945</v>
      </c>
      <c r="C2297" s="8">
        <v>23.8958333333333</v>
      </c>
      <c r="D2297">
        <v>0.90608670798858904</v>
      </c>
      <c r="E2297" s="6">
        <v>159.13659143490077</v>
      </c>
      <c r="F2297" s="9">
        <v>73.46184303475269</v>
      </c>
      <c r="G2297" s="9">
        <v>63.600992275728458</v>
      </c>
      <c r="H2297" s="9">
        <v>235.4688230275691</v>
      </c>
      <c r="I2297" s="9">
        <f t="shared" si="57"/>
        <v>144.19155025377432</v>
      </c>
    </row>
    <row r="2298" spans="1:9" x14ac:dyDescent="0.25">
      <c r="A2298" s="16"/>
      <c r="B2298" s="5">
        <f>DATE(YEAR(siječanj!B2298),MONTH(siječanj!B2298)+3,DAY(siječanj!B2298))</f>
        <v>43945</v>
      </c>
      <c r="C2298" s="8">
        <v>23.90625</v>
      </c>
      <c r="D2298">
        <v>0.90608670798858904</v>
      </c>
      <c r="E2298" s="6">
        <v>155.81413861527665</v>
      </c>
      <c r="F2298" s="9">
        <v>71.909642176231714</v>
      </c>
      <c r="G2298" s="9">
        <v>60.037121896125626</v>
      </c>
      <c r="H2298" s="9">
        <v>236.78521713516906</v>
      </c>
      <c r="I2298" s="9">
        <f t="shared" si="57"/>
        <v>141.18111991599372</v>
      </c>
    </row>
    <row r="2299" spans="1:9" x14ac:dyDescent="0.25">
      <c r="A2299" s="16"/>
      <c r="B2299" s="5">
        <f>DATE(YEAR(siječanj!B2299),MONTH(siječanj!B2299)+3,DAY(siječanj!B2299))</f>
        <v>43945</v>
      </c>
      <c r="C2299" s="8">
        <v>23.9166666666667</v>
      </c>
      <c r="D2299">
        <v>0.90608670798858904</v>
      </c>
      <c r="E2299" s="6">
        <v>150.82806937348687</v>
      </c>
      <c r="F2299" s="9">
        <v>71.332457466845938</v>
      </c>
      <c r="G2299" s="9">
        <v>57.414834027295242</v>
      </c>
      <c r="H2299" s="9">
        <v>235.12664815193085</v>
      </c>
      <c r="I2299" s="9">
        <f t="shared" si="57"/>
        <v>136.66330885089724</v>
      </c>
    </row>
    <row r="2300" spans="1:9" x14ac:dyDescent="0.25">
      <c r="A2300" s="16"/>
      <c r="B2300" s="5">
        <f>DATE(YEAR(siječanj!B2300),MONTH(siječanj!B2300)+3,DAY(siječanj!B2300))</f>
        <v>43945</v>
      </c>
      <c r="C2300" s="8">
        <v>23.9270833333333</v>
      </c>
      <c r="D2300">
        <v>0.90608670798858904</v>
      </c>
      <c r="E2300" s="6">
        <v>143.693139136122</v>
      </c>
      <c r="F2300" s="9">
        <v>70.153707319726763</v>
      </c>
      <c r="G2300" s="9">
        <v>55.011002258326322</v>
      </c>
      <c r="H2300" s="9">
        <v>236.48927475838136</v>
      </c>
      <c r="I2300" s="9">
        <f t="shared" si="57"/>
        <v>130.19844340039506</v>
      </c>
    </row>
    <row r="2301" spans="1:9" x14ac:dyDescent="0.25">
      <c r="A2301" s="16"/>
      <c r="B2301" s="5">
        <f>DATE(YEAR(siječanj!B2301),MONTH(siječanj!B2301)+3,DAY(siječanj!B2301))</f>
        <v>43945</v>
      </c>
      <c r="C2301" s="8">
        <v>23.9375</v>
      </c>
      <c r="D2301">
        <v>0.90608670798858904</v>
      </c>
      <c r="E2301" s="6">
        <v>133.73925793815459</v>
      </c>
      <c r="F2301" s="9">
        <v>66.988448218459197</v>
      </c>
      <c r="G2301" s="9">
        <v>53.129358222578219</v>
      </c>
      <c r="H2301" s="9">
        <v>235.82546747212328</v>
      </c>
      <c r="I2301" s="9">
        <f t="shared" si="57"/>
        <v>121.17936395401927</v>
      </c>
    </row>
    <row r="2302" spans="1:9" x14ac:dyDescent="0.25">
      <c r="A2302" s="16"/>
      <c r="B2302" s="5">
        <f>DATE(YEAR(siječanj!B2302),MONTH(siječanj!B2302)+3,DAY(siječanj!B2302))</f>
        <v>43945</v>
      </c>
      <c r="C2302" s="8">
        <v>23.9479166666667</v>
      </c>
      <c r="D2302">
        <v>0.90608670798858904</v>
      </c>
      <c r="E2302" s="6">
        <v>121.64685469520231</v>
      </c>
      <c r="F2302" s="9">
        <v>64.997112949040428</v>
      </c>
      <c r="G2302" s="9">
        <v>52.190773538692824</v>
      </c>
      <c r="H2302" s="9">
        <v>234.09851092557545</v>
      </c>
      <c r="I2302" s="9">
        <f t="shared" si="57"/>
        <v>110.22259810794209</v>
      </c>
    </row>
    <row r="2303" spans="1:9" x14ac:dyDescent="0.25">
      <c r="A2303" s="16"/>
      <c r="B2303" s="5">
        <f>DATE(YEAR(siječanj!B2303),MONTH(siječanj!B2303)+3,DAY(siječanj!B2303))</f>
        <v>43945</v>
      </c>
      <c r="C2303" s="8">
        <v>23.9583333333333</v>
      </c>
      <c r="D2303">
        <v>0.90608670798858904</v>
      </c>
      <c r="E2303" s="6">
        <v>110.2140356298067</v>
      </c>
      <c r="F2303" s="9">
        <v>62.900289939531717</v>
      </c>
      <c r="G2303" s="9">
        <v>51.216816905433333</v>
      </c>
      <c r="H2303" s="9">
        <v>233.94016939803598</v>
      </c>
      <c r="I2303" s="9">
        <f t="shared" si="57"/>
        <v>99.863472717948611</v>
      </c>
    </row>
    <row r="2304" spans="1:9" x14ac:dyDescent="0.25">
      <c r="A2304" s="16"/>
      <c r="B2304" s="5">
        <f>DATE(YEAR(siječanj!B2304),MONTH(siječanj!B2304)+3,DAY(siječanj!B2304))</f>
        <v>43945</v>
      </c>
      <c r="C2304" s="8">
        <v>23.96875</v>
      </c>
      <c r="D2304">
        <v>0.90608670798858904</v>
      </c>
      <c r="E2304" s="6">
        <v>100.18530291731125</v>
      </c>
      <c r="F2304" s="9">
        <v>61.094496553834546</v>
      </c>
      <c r="G2304" s="9">
        <v>50.839656572539411</v>
      </c>
      <c r="H2304" s="9">
        <v>233.87870435857616</v>
      </c>
      <c r="I2304" s="9">
        <f t="shared" si="57"/>
        <v>90.776571309186139</v>
      </c>
    </row>
    <row r="2305" spans="1:9" x14ac:dyDescent="0.25">
      <c r="A2305" s="16"/>
      <c r="B2305" s="5">
        <f>DATE(YEAR(siječanj!B2305),MONTH(siječanj!B2305)+3,DAY(siječanj!B2305))</f>
        <v>43945</v>
      </c>
      <c r="C2305" s="8">
        <v>23.9791666666667</v>
      </c>
      <c r="D2305">
        <v>0.90608670798858904</v>
      </c>
      <c r="E2305" s="6">
        <v>91.19790974263158</v>
      </c>
      <c r="F2305" s="9">
        <v>60.65753217644717</v>
      </c>
      <c r="G2305" s="9">
        <v>51.00727803628542</v>
      </c>
      <c r="H2305" s="9">
        <v>233.63958743619904</v>
      </c>
      <c r="I2305" s="9">
        <f t="shared" si="57"/>
        <v>82.633213814141513</v>
      </c>
    </row>
    <row r="2306" spans="1:9" ht="15.75" thickBot="1" x14ac:dyDescent="0.3">
      <c r="A2306" s="16"/>
      <c r="B2306" s="5">
        <f>DATE(YEAR(siječanj!B2306),MONTH(siječanj!B2306)+3,DAY(siječanj!B2306))</f>
        <v>43945</v>
      </c>
      <c r="C2306" s="8">
        <v>23.9895833333333</v>
      </c>
      <c r="D2306">
        <v>0.90608670798858904</v>
      </c>
      <c r="E2306" s="6">
        <v>83.40077036164304</v>
      </c>
      <c r="F2306" s="9">
        <v>58.737088686949406</v>
      </c>
      <c r="G2306" s="9">
        <v>49.888791633935988</v>
      </c>
      <c r="H2306" s="9">
        <v>234.63890604636086</v>
      </c>
      <c r="I2306" s="9">
        <f t="shared" si="57"/>
        <v>75.568329460693434</v>
      </c>
    </row>
    <row r="2307" spans="1:9" x14ac:dyDescent="0.25">
      <c r="A2307" s="17">
        <f t="shared" ref="A2307" si="58">A2211+1</f>
        <v>116</v>
      </c>
      <c r="B2307" s="5">
        <f>DATE(YEAR(siječanj!B2307),MONTH(siječanj!B2307)+3,DAY(siječanj!B2307))</f>
        <v>43946</v>
      </c>
      <c r="C2307" s="8">
        <v>24</v>
      </c>
      <c r="D2307">
        <v>0.90519512404333713</v>
      </c>
      <c r="E2307" s="6">
        <v>84.793096195266813</v>
      </c>
      <c r="F2307" s="9">
        <v>57.734328257525398</v>
      </c>
      <c r="G2307" s="9">
        <v>49.15616207166152</v>
      </c>
      <c r="H2307" s="9">
        <v>234.36500020448719</v>
      </c>
      <c r="I2307" s="9">
        <f t="shared" si="57"/>
        <v>76.754297228493158</v>
      </c>
    </row>
    <row r="2308" spans="1:9" x14ac:dyDescent="0.25">
      <c r="A2308" s="18"/>
      <c r="B2308" s="5">
        <f>DATE(YEAR(siječanj!B2308),MONTH(siječanj!B2308)+3,DAY(siječanj!B2308))</f>
        <v>43946</v>
      </c>
      <c r="C2308" s="8">
        <v>24.0104166666667</v>
      </c>
      <c r="D2308">
        <v>0.90519512404333713</v>
      </c>
      <c r="E2308" s="6">
        <v>79.408194012175258</v>
      </c>
      <c r="F2308" s="9">
        <v>56.48382635424219</v>
      </c>
      <c r="G2308" s="9">
        <v>49.62601826190091</v>
      </c>
      <c r="H2308" s="9">
        <v>235.3117325345556</v>
      </c>
      <c r="I2308" s="9">
        <f t="shared" ref="I2308:I2371" si="59">D2308*E2308</f>
        <v>71.87991002890837</v>
      </c>
    </row>
    <row r="2309" spans="1:9" x14ac:dyDescent="0.25">
      <c r="A2309" s="18"/>
      <c r="B2309" s="5">
        <f>DATE(YEAR(siječanj!B2309),MONTH(siječanj!B2309)+3,DAY(siječanj!B2309))</f>
        <v>43946</v>
      </c>
      <c r="C2309" s="8">
        <v>24.0208333333333</v>
      </c>
      <c r="D2309">
        <v>0.90519512404333713</v>
      </c>
      <c r="E2309" s="6">
        <v>73.945874580517284</v>
      </c>
      <c r="F2309" s="9">
        <v>56.324445430062887</v>
      </c>
      <c r="G2309" s="9">
        <v>49.208224733248784</v>
      </c>
      <c r="H2309" s="9">
        <v>237.91187930672228</v>
      </c>
      <c r="I2309" s="9">
        <f t="shared" si="59"/>
        <v>66.935445113404398</v>
      </c>
    </row>
    <row r="2310" spans="1:9" x14ac:dyDescent="0.25">
      <c r="A2310" s="18"/>
      <c r="B2310" s="5">
        <f>DATE(YEAR(siječanj!B2310),MONTH(siječanj!B2310)+3,DAY(siječanj!B2310))</f>
        <v>43946</v>
      </c>
      <c r="C2310" s="8">
        <v>24.03125</v>
      </c>
      <c r="D2310">
        <v>0.90519512404333713</v>
      </c>
      <c r="E2310" s="6">
        <v>68.515062639266787</v>
      </c>
      <c r="F2310" s="9">
        <v>56.176272327106851</v>
      </c>
      <c r="G2310" s="9">
        <v>48.770686481324532</v>
      </c>
      <c r="H2310" s="9">
        <v>235.56258886212598</v>
      </c>
      <c r="I2310" s="9">
        <f t="shared" si="59"/>
        <v>62.019500624588112</v>
      </c>
    </row>
    <row r="2311" spans="1:9" x14ac:dyDescent="0.25">
      <c r="A2311" s="18"/>
      <c r="B2311" s="5">
        <f>DATE(YEAR(siječanj!B2311),MONTH(siječanj!B2311)+3,DAY(siječanj!B2311))</f>
        <v>43946</v>
      </c>
      <c r="C2311" s="8">
        <v>24.0416666666667</v>
      </c>
      <c r="D2311">
        <v>0.90519512404333713</v>
      </c>
      <c r="E2311" s="6">
        <v>65.573106499294227</v>
      </c>
      <c r="F2311" s="9">
        <v>54.777995160344524</v>
      </c>
      <c r="G2311" s="9">
        <v>46.915107888188722</v>
      </c>
      <c r="H2311" s="9">
        <v>234.62385976646519</v>
      </c>
      <c r="I2311" s="9">
        <f t="shared" si="59"/>
        <v>59.356456271535592</v>
      </c>
    </row>
    <row r="2312" spans="1:9" x14ac:dyDescent="0.25">
      <c r="A2312" s="18"/>
      <c r="B2312" s="5">
        <f>DATE(YEAR(siječanj!B2312),MONTH(siječanj!B2312)+3,DAY(siječanj!B2312))</f>
        <v>43946</v>
      </c>
      <c r="C2312" s="8">
        <v>24.0520833333333</v>
      </c>
      <c r="D2312">
        <v>0.90519512404333713</v>
      </c>
      <c r="E2312" s="6">
        <v>63.677516721963698</v>
      </c>
      <c r="F2312" s="9">
        <v>55.034340415214487</v>
      </c>
      <c r="G2312" s="9">
        <v>47.397424925127289</v>
      </c>
      <c r="H2312" s="9">
        <v>234.25315512814652</v>
      </c>
      <c r="I2312" s="9">
        <f t="shared" si="59"/>
        <v>57.640577647909602</v>
      </c>
    </row>
    <row r="2313" spans="1:9" x14ac:dyDescent="0.25">
      <c r="A2313" s="18"/>
      <c r="B2313" s="5">
        <f>DATE(YEAR(siječanj!B2313),MONTH(siječanj!B2313)+3,DAY(siječanj!B2313))</f>
        <v>43946</v>
      </c>
      <c r="C2313" s="8">
        <v>24.0625</v>
      </c>
      <c r="D2313">
        <v>0.90519512404333713</v>
      </c>
      <c r="E2313" s="6">
        <v>60.813943312623557</v>
      </c>
      <c r="F2313" s="9">
        <v>53.279181144760486</v>
      </c>
      <c r="G2313" s="9">
        <v>47.595747025668381</v>
      </c>
      <c r="H2313" s="9">
        <v>235.41379742935945</v>
      </c>
      <c r="I2313" s="9">
        <f t="shared" si="59"/>
        <v>55.048484960434756</v>
      </c>
    </row>
    <row r="2314" spans="1:9" x14ac:dyDescent="0.25">
      <c r="A2314" s="18"/>
      <c r="B2314" s="5">
        <f>DATE(YEAR(siječanj!B2314),MONTH(siječanj!B2314)+3,DAY(siječanj!B2314))</f>
        <v>43946</v>
      </c>
      <c r="C2314" s="8">
        <v>24.0729166666667</v>
      </c>
      <c r="D2314">
        <v>0.90519512404333713</v>
      </c>
      <c r="E2314" s="6">
        <v>59.764390266843435</v>
      </c>
      <c r="F2314" s="9">
        <v>53.950203729149678</v>
      </c>
      <c r="G2314" s="9">
        <v>46.567075035276325</v>
      </c>
      <c r="H2314" s="9">
        <v>235.57237900412878</v>
      </c>
      <c r="I2314" s="9">
        <f t="shared" si="59"/>
        <v>54.098434660969751</v>
      </c>
    </row>
    <row r="2315" spans="1:9" x14ac:dyDescent="0.25">
      <c r="A2315" s="18"/>
      <c r="B2315" s="5">
        <f>DATE(YEAR(siječanj!B2315),MONTH(siječanj!B2315)+3,DAY(siječanj!B2315))</f>
        <v>43946</v>
      </c>
      <c r="C2315" s="8">
        <v>24.0833333333333</v>
      </c>
      <c r="D2315">
        <v>0.90519512404333713</v>
      </c>
      <c r="E2315" s="6">
        <v>58.134307070463038</v>
      </c>
      <c r="F2315" s="9">
        <v>54.045291382711881</v>
      </c>
      <c r="G2315" s="9">
        <v>47.165877913210196</v>
      </c>
      <c r="H2315" s="9">
        <v>235.7202600503056</v>
      </c>
      <c r="I2315" s="9">
        <f t="shared" si="59"/>
        <v>52.622891299821241</v>
      </c>
    </row>
    <row r="2316" spans="1:9" x14ac:dyDescent="0.25">
      <c r="A2316" s="18"/>
      <c r="B2316" s="5">
        <f>DATE(YEAR(siječanj!B2316),MONTH(siječanj!B2316)+3,DAY(siječanj!B2316))</f>
        <v>43946</v>
      </c>
      <c r="C2316" s="8">
        <v>24.09375</v>
      </c>
      <c r="D2316">
        <v>0.90519512404333713</v>
      </c>
      <c r="E2316" s="6">
        <v>56.877395526198683</v>
      </c>
      <c r="F2316" s="9">
        <v>53.791276904575334</v>
      </c>
      <c r="G2316" s="9">
        <v>45.746188165237484</v>
      </c>
      <c r="H2316" s="9">
        <v>235.76905238891069</v>
      </c>
      <c r="I2316" s="9">
        <f t="shared" si="59"/>
        <v>51.485141098599364</v>
      </c>
    </row>
    <row r="2317" spans="1:9" x14ac:dyDescent="0.25">
      <c r="A2317" s="18"/>
      <c r="B2317" s="5">
        <f>DATE(YEAR(siječanj!B2317),MONTH(siječanj!B2317)+3,DAY(siječanj!B2317))</f>
        <v>43946</v>
      </c>
      <c r="C2317" s="8">
        <v>24.1041666666667</v>
      </c>
      <c r="D2317">
        <v>0.90519512404333713</v>
      </c>
      <c r="E2317" s="6">
        <v>55.121452166670281</v>
      </c>
      <c r="F2317" s="9">
        <v>54.406967653029362</v>
      </c>
      <c r="G2317" s="9">
        <v>46.50848297028179</v>
      </c>
      <c r="H2317" s="9">
        <v>235.11608408172214</v>
      </c>
      <c r="I2317" s="9">
        <f t="shared" si="59"/>
        <v>49.895669731457978</v>
      </c>
    </row>
    <row r="2318" spans="1:9" x14ac:dyDescent="0.25">
      <c r="A2318" s="18"/>
      <c r="B2318" s="5">
        <f>DATE(YEAR(siječanj!B2318),MONTH(siječanj!B2318)+3,DAY(siječanj!B2318))</f>
        <v>43946</v>
      </c>
      <c r="C2318" s="8">
        <v>24.1145833333333</v>
      </c>
      <c r="D2318">
        <v>0.90519512404333713</v>
      </c>
      <c r="E2318" s="6">
        <v>55.125582613463884</v>
      </c>
      <c r="F2318" s="9">
        <v>54.544214235402364</v>
      </c>
      <c r="G2318" s="9">
        <v>45.434835550273718</v>
      </c>
      <c r="H2318" s="9">
        <v>234.77790932921781</v>
      </c>
      <c r="I2318" s="9">
        <f t="shared" si="59"/>
        <v>49.899408591755666</v>
      </c>
    </row>
    <row r="2319" spans="1:9" x14ac:dyDescent="0.25">
      <c r="A2319" s="18"/>
      <c r="B2319" s="5">
        <f>DATE(YEAR(siječanj!B2319),MONTH(siječanj!B2319)+3,DAY(siječanj!B2319))</f>
        <v>43946</v>
      </c>
      <c r="C2319" s="8">
        <v>24.125</v>
      </c>
      <c r="D2319">
        <v>0.90519512404333713</v>
      </c>
      <c r="E2319" s="6">
        <v>53.883566937189215</v>
      </c>
      <c r="F2319" s="9">
        <v>53.873931069838946</v>
      </c>
      <c r="G2319" s="9">
        <v>45.588876497037433</v>
      </c>
      <c r="H2319" s="9">
        <v>234.36508188030814</v>
      </c>
      <c r="I2319" s="9">
        <f t="shared" si="59"/>
        <v>48.775142057606452</v>
      </c>
    </row>
    <row r="2320" spans="1:9" x14ac:dyDescent="0.25">
      <c r="A2320" s="18"/>
      <c r="B2320" s="5">
        <f>DATE(YEAR(siječanj!B2320),MONTH(siječanj!B2320)+3,DAY(siječanj!B2320))</f>
        <v>43946</v>
      </c>
      <c r="C2320" s="8">
        <v>24.1354166666667</v>
      </c>
      <c r="D2320">
        <v>0.90519512404333713</v>
      </c>
      <c r="E2320" s="6">
        <v>55.160851337686786</v>
      </c>
      <c r="F2320" s="9">
        <v>53.857868803281249</v>
      </c>
      <c r="G2320" s="9">
        <v>45.014694325866685</v>
      </c>
      <c r="H2320" s="9">
        <v>234.92960423781489</v>
      </c>
      <c r="I2320" s="9">
        <f t="shared" si="59"/>
        <v>49.931333668953471</v>
      </c>
    </row>
    <row r="2321" spans="1:9" x14ac:dyDescent="0.25">
      <c r="A2321" s="18"/>
      <c r="B2321" s="5">
        <f>DATE(YEAR(siječanj!B2321),MONTH(siječanj!B2321)+3,DAY(siječanj!B2321))</f>
        <v>43946</v>
      </c>
      <c r="C2321" s="8">
        <v>24.1458333333333</v>
      </c>
      <c r="D2321">
        <v>0.90519512404333713</v>
      </c>
      <c r="E2321" s="6">
        <v>55.615664469208134</v>
      </c>
      <c r="F2321" s="9">
        <v>54.182558057987762</v>
      </c>
      <c r="G2321" s="9">
        <v>46.061000119929012</v>
      </c>
      <c r="H2321" s="9">
        <v>235.2522386713114</v>
      </c>
      <c r="I2321" s="9">
        <f t="shared" si="59"/>
        <v>50.343028297957474</v>
      </c>
    </row>
    <row r="2322" spans="1:9" x14ac:dyDescent="0.25">
      <c r="A2322" s="18"/>
      <c r="B2322" s="5">
        <f>DATE(YEAR(siječanj!B2322),MONTH(siječanj!B2322)+3,DAY(siječanj!B2322))</f>
        <v>43946</v>
      </c>
      <c r="C2322" s="8">
        <v>24.15625</v>
      </c>
      <c r="D2322">
        <v>0.90519512404333713</v>
      </c>
      <c r="E2322" s="6">
        <v>56.253215319330167</v>
      </c>
      <c r="F2322" s="9">
        <v>53.709330009492902</v>
      </c>
      <c r="G2322" s="9">
        <v>46.419752110211299</v>
      </c>
      <c r="H2322" s="9">
        <v>234.93778178037698</v>
      </c>
      <c r="I2322" s="9">
        <f t="shared" si="59"/>
        <v>50.920136218817625</v>
      </c>
    </row>
    <row r="2323" spans="1:9" x14ac:dyDescent="0.25">
      <c r="A2323" s="18"/>
      <c r="B2323" s="5">
        <f>DATE(YEAR(siječanj!B2323),MONTH(siječanj!B2323)+3,DAY(siječanj!B2323))</f>
        <v>43946</v>
      </c>
      <c r="C2323" s="8">
        <v>24.1666666666667</v>
      </c>
      <c r="D2323">
        <v>0.90519512404333713</v>
      </c>
      <c r="E2323" s="6">
        <v>58.533191346189604</v>
      </c>
      <c r="F2323" s="9">
        <v>53.856241278148431</v>
      </c>
      <c r="G2323" s="9">
        <v>45.490891301221914</v>
      </c>
      <c r="H2323" s="9">
        <v>234.33251912495606</v>
      </c>
      <c r="I2323" s="9">
        <f t="shared" si="59"/>
        <v>52.983959401266489</v>
      </c>
    </row>
    <row r="2324" spans="1:9" x14ac:dyDescent="0.25">
      <c r="A2324" s="18"/>
      <c r="B2324" s="5">
        <f>DATE(YEAR(siječanj!B2324),MONTH(siječanj!B2324)+3,DAY(siječanj!B2324))</f>
        <v>43946</v>
      </c>
      <c r="C2324" s="8">
        <v>24.1770833333333</v>
      </c>
      <c r="D2324">
        <v>0.90519512404333713</v>
      </c>
      <c r="E2324" s="6">
        <v>59.976623561280533</v>
      </c>
      <c r="F2324" s="9">
        <v>53.97460856898077</v>
      </c>
      <c r="G2324" s="9">
        <v>45.989429511222674</v>
      </c>
      <c r="H2324" s="9">
        <v>234.02801572766637</v>
      </c>
      <c r="I2324" s="9">
        <f t="shared" si="59"/>
        <v>54.290547204253869</v>
      </c>
    </row>
    <row r="2325" spans="1:9" x14ac:dyDescent="0.25">
      <c r="A2325" s="18"/>
      <c r="B2325" s="5">
        <f>DATE(YEAR(siječanj!B2325),MONTH(siječanj!B2325)+3,DAY(siječanj!B2325))</f>
        <v>43946</v>
      </c>
      <c r="C2325" s="8">
        <v>24.1875</v>
      </c>
      <c r="D2325">
        <v>0.90519512404333713</v>
      </c>
      <c r="E2325" s="6">
        <v>61.787772158654448</v>
      </c>
      <c r="F2325" s="9">
        <v>52.763854446163442</v>
      </c>
      <c r="G2325" s="9">
        <v>44.943280230210668</v>
      </c>
      <c r="H2325" s="9">
        <v>229.42358215887739</v>
      </c>
      <c r="I2325" s="9">
        <f t="shared" si="59"/>
        <v>55.929990083514667</v>
      </c>
    </row>
    <row r="2326" spans="1:9" x14ac:dyDescent="0.25">
      <c r="A2326" s="18"/>
      <c r="B2326" s="5">
        <f>DATE(YEAR(siječanj!B2326),MONTH(siječanj!B2326)+3,DAY(siječanj!B2326))</f>
        <v>43946</v>
      </c>
      <c r="C2326" s="8">
        <v>24.1979166666667</v>
      </c>
      <c r="D2326">
        <v>0.90519512404333713</v>
      </c>
      <c r="E2326" s="6">
        <v>64.023127711177239</v>
      </c>
      <c r="F2326" s="9">
        <v>54.673439730947962</v>
      </c>
      <c r="G2326" s="9">
        <v>44.302864946665274</v>
      </c>
      <c r="H2326" s="9">
        <v>206.16608635381078</v>
      </c>
      <c r="I2326" s="9">
        <f t="shared" si="59"/>
        <v>57.953423030161495</v>
      </c>
    </row>
    <row r="2327" spans="1:9" x14ac:dyDescent="0.25">
      <c r="A2327" s="18"/>
      <c r="B2327" s="5">
        <f>DATE(YEAR(siječanj!B2327),MONTH(siječanj!B2327)+3,DAY(siječanj!B2327))</f>
        <v>43946</v>
      </c>
      <c r="C2327" s="8">
        <v>24.2083333333333</v>
      </c>
      <c r="D2327">
        <v>0.90519512404333713</v>
      </c>
      <c r="E2327" s="6">
        <v>66.247514479205819</v>
      </c>
      <c r="F2327" s="9">
        <v>55.375409404344111</v>
      </c>
      <c r="G2327" s="9">
        <v>47.485902956424177</v>
      </c>
      <c r="H2327" s="9">
        <v>190.28126869365781</v>
      </c>
      <c r="I2327" s="9">
        <f t="shared" si="59"/>
        <v>59.96692708656748</v>
      </c>
    </row>
    <row r="2328" spans="1:9" x14ac:dyDescent="0.25">
      <c r="A2328" s="18"/>
      <c r="B2328" s="5">
        <f>DATE(YEAR(siječanj!B2328),MONTH(siječanj!B2328)+3,DAY(siječanj!B2328))</f>
        <v>43946</v>
      </c>
      <c r="C2328" s="8">
        <v>24.21875</v>
      </c>
      <c r="D2328">
        <v>0.90519512404333713</v>
      </c>
      <c r="E2328" s="6">
        <v>69.379619251756054</v>
      </c>
      <c r="F2328" s="9">
        <v>58.608502145715214</v>
      </c>
      <c r="G2328" s="9">
        <v>48.430535465100441</v>
      </c>
      <c r="H2328" s="9">
        <v>163.72745827227357</v>
      </c>
      <c r="I2328" s="9">
        <f t="shared" si="59"/>
        <v>62.802093054672824</v>
      </c>
    </row>
    <row r="2329" spans="1:9" x14ac:dyDescent="0.25">
      <c r="A2329" s="18"/>
      <c r="B2329" s="5">
        <f>DATE(YEAR(siječanj!B2329),MONTH(siječanj!B2329)+3,DAY(siječanj!B2329))</f>
        <v>43946</v>
      </c>
      <c r="C2329" s="8">
        <v>24.2291666666667</v>
      </c>
      <c r="D2329">
        <v>0.90519512404333713</v>
      </c>
      <c r="E2329" s="6">
        <v>71.652742132907733</v>
      </c>
      <c r="F2329" s="9">
        <v>63.268970595791167</v>
      </c>
      <c r="G2329" s="9">
        <v>49.230401428533703</v>
      </c>
      <c r="H2329" s="9">
        <v>146.23912312430352</v>
      </c>
      <c r="I2329" s="9">
        <f t="shared" si="59"/>
        <v>64.859712803042669</v>
      </c>
    </row>
    <row r="2330" spans="1:9" x14ac:dyDescent="0.25">
      <c r="A2330" s="18"/>
      <c r="B2330" s="5">
        <f>DATE(YEAR(siječanj!B2330),MONTH(siječanj!B2330)+3,DAY(siječanj!B2330))</f>
        <v>43946</v>
      </c>
      <c r="C2330" s="8">
        <v>24.2395833333333</v>
      </c>
      <c r="D2330">
        <v>0.90519512404333713</v>
      </c>
      <c r="E2330" s="6">
        <v>74.659325352073381</v>
      </c>
      <c r="F2330" s="9">
        <v>62.23744114803177</v>
      </c>
      <c r="G2330" s="9">
        <v>50.758269786368921</v>
      </c>
      <c r="H2330" s="9">
        <v>116.02558550542027</v>
      </c>
      <c r="I2330" s="9">
        <f t="shared" si="59"/>
        <v>67.581257273061922</v>
      </c>
    </row>
    <row r="2331" spans="1:9" x14ac:dyDescent="0.25">
      <c r="A2331" s="18"/>
      <c r="B2331" s="5">
        <f>DATE(YEAR(siječanj!B2331),MONTH(siječanj!B2331)+3,DAY(siječanj!B2331))</f>
        <v>43946</v>
      </c>
      <c r="C2331" s="8">
        <v>24.25</v>
      </c>
      <c r="D2331">
        <v>0.90519512404333713</v>
      </c>
      <c r="E2331" s="6">
        <v>78.511141721601561</v>
      </c>
      <c r="F2331" s="9">
        <v>62.8643196248062</v>
      </c>
      <c r="G2331" s="9">
        <v>54.681710839901911</v>
      </c>
      <c r="H2331" s="9">
        <v>84.91717273045289</v>
      </c>
      <c r="I2331" s="9">
        <f t="shared" si="59"/>
        <v>71.067902669469149</v>
      </c>
    </row>
    <row r="2332" spans="1:9" x14ac:dyDescent="0.25">
      <c r="A2332" s="18"/>
      <c r="B2332" s="5">
        <f>DATE(YEAR(siječanj!B2332),MONTH(siječanj!B2332)+3,DAY(siječanj!B2332))</f>
        <v>43946</v>
      </c>
      <c r="C2332" s="8">
        <v>24.2604166666667</v>
      </c>
      <c r="D2332">
        <v>0.90519512404333713</v>
      </c>
      <c r="E2332" s="6">
        <v>82.71490098419946</v>
      </c>
      <c r="F2332" s="9">
        <v>68.339374450308028</v>
      </c>
      <c r="G2332" s="9">
        <v>60.35168102204355</v>
      </c>
      <c r="H2332" s="9">
        <v>26.920003964664719</v>
      </c>
      <c r="I2332" s="9">
        <f t="shared" si="59"/>
        <v>74.873125056624772</v>
      </c>
    </row>
    <row r="2333" spans="1:9" x14ac:dyDescent="0.25">
      <c r="A2333" s="18"/>
      <c r="B2333" s="5">
        <f>DATE(YEAR(siječanj!B2333),MONTH(siječanj!B2333)+3,DAY(siječanj!B2333))</f>
        <v>43946</v>
      </c>
      <c r="C2333" s="8">
        <v>24.2708333333333</v>
      </c>
      <c r="D2333">
        <v>0.90519512404333713</v>
      </c>
      <c r="E2333" s="6">
        <v>85.942290346739995</v>
      </c>
      <c r="F2333" s="9">
        <v>72.186819752801725</v>
      </c>
      <c r="G2333" s="9">
        <v>68.782717990794751</v>
      </c>
      <c r="H2333" s="9">
        <v>3.1561698640604234</v>
      </c>
      <c r="I2333" s="9">
        <f t="shared" si="59"/>
        <v>77.794542170985807</v>
      </c>
    </row>
    <row r="2334" spans="1:9" x14ac:dyDescent="0.25">
      <c r="A2334" s="18"/>
      <c r="B2334" s="5">
        <f>DATE(YEAR(siječanj!B2334),MONTH(siječanj!B2334)+3,DAY(siječanj!B2334))</f>
        <v>43946</v>
      </c>
      <c r="C2334" s="8">
        <v>24.28125</v>
      </c>
      <c r="D2334">
        <v>0.90519512404333713</v>
      </c>
      <c r="E2334" s="6">
        <v>91.17980152429142</v>
      </c>
      <c r="F2334" s="9">
        <v>75.395841196529446</v>
      </c>
      <c r="G2334" s="9">
        <v>75.62585381402215</v>
      </c>
      <c r="H2334" s="9">
        <v>3.3100162333072092</v>
      </c>
      <c r="I2334" s="9">
        <f t="shared" si="59"/>
        <v>82.535511751027826</v>
      </c>
    </row>
    <row r="2335" spans="1:9" x14ac:dyDescent="0.25">
      <c r="A2335" s="18"/>
      <c r="B2335" s="5">
        <f>DATE(YEAR(siječanj!B2335),MONTH(siječanj!B2335)+3,DAY(siječanj!B2335))</f>
        <v>43946</v>
      </c>
      <c r="C2335" s="8">
        <v>24.2916666666667</v>
      </c>
      <c r="D2335">
        <v>0.90519512404333713</v>
      </c>
      <c r="E2335" s="6">
        <v>95.228225779114908</v>
      </c>
      <c r="F2335" s="9">
        <v>79.322006473903969</v>
      </c>
      <c r="G2335" s="9">
        <v>79.846862294624643</v>
      </c>
      <c r="H2335" s="9">
        <v>3.6529321676136859</v>
      </c>
      <c r="I2335" s="9">
        <f t="shared" si="59"/>
        <v>86.200125646552834</v>
      </c>
    </row>
    <row r="2336" spans="1:9" x14ac:dyDescent="0.25">
      <c r="A2336" s="18"/>
      <c r="B2336" s="5">
        <f>DATE(YEAR(siječanj!B2336),MONTH(siječanj!B2336)+3,DAY(siječanj!B2336))</f>
        <v>43946</v>
      </c>
      <c r="C2336" s="8">
        <v>24.3020833333333</v>
      </c>
      <c r="D2336">
        <v>0.90519512404333713</v>
      </c>
      <c r="E2336" s="6">
        <v>99.282391591909615</v>
      </c>
      <c r="F2336" s="9">
        <v>89.467435550598779</v>
      </c>
      <c r="G2336" s="9">
        <v>100.3356486080141</v>
      </c>
      <c r="H2336" s="9">
        <v>1.9186367497384949</v>
      </c>
      <c r="I2336" s="9">
        <f t="shared" si="59"/>
        <v>89.869936772357789</v>
      </c>
    </row>
    <row r="2337" spans="1:9" x14ac:dyDescent="0.25">
      <c r="A2337" s="18"/>
      <c r="B2337" s="5">
        <f>DATE(YEAR(siječanj!B2337),MONTH(siječanj!B2337)+3,DAY(siječanj!B2337))</f>
        <v>43946</v>
      </c>
      <c r="C2337" s="8">
        <v>24.3125</v>
      </c>
      <c r="D2337">
        <v>0.90519512404333713</v>
      </c>
      <c r="E2337" s="6">
        <v>102.03613203783748</v>
      </c>
      <c r="F2337" s="9">
        <v>95.502178185663453</v>
      </c>
      <c r="G2337" s="9">
        <v>105.07698271785401</v>
      </c>
      <c r="H2337" s="9">
        <v>0.96756265255336438</v>
      </c>
      <c r="I2337" s="9">
        <f t="shared" si="59"/>
        <v>92.36260919689262</v>
      </c>
    </row>
    <row r="2338" spans="1:9" x14ac:dyDescent="0.25">
      <c r="A2338" s="18"/>
      <c r="B2338" s="5">
        <f>DATE(YEAR(siječanj!B2338),MONTH(siječanj!B2338)+3,DAY(siječanj!B2338))</f>
        <v>43946</v>
      </c>
      <c r="C2338" s="8">
        <v>24.3229166666667</v>
      </c>
      <c r="D2338">
        <v>0.90519512404333713</v>
      </c>
      <c r="E2338" s="6">
        <v>106.57421463940079</v>
      </c>
      <c r="F2338" s="9">
        <v>99.653705461675813</v>
      </c>
      <c r="G2338" s="9">
        <v>108.54627908350744</v>
      </c>
      <c r="H2338" s="9">
        <v>1.4765325032005661</v>
      </c>
      <c r="I2338" s="9">
        <f t="shared" si="59"/>
        <v>96.470459440333642</v>
      </c>
    </row>
    <row r="2339" spans="1:9" x14ac:dyDescent="0.25">
      <c r="A2339" s="18"/>
      <c r="B2339" s="5">
        <f>DATE(YEAR(siječanj!B2339),MONTH(siječanj!B2339)+3,DAY(siječanj!B2339))</f>
        <v>43946</v>
      </c>
      <c r="C2339" s="8">
        <v>24.3333333333333</v>
      </c>
      <c r="D2339">
        <v>0.90519512404333713</v>
      </c>
      <c r="E2339" s="6">
        <v>110.72201049418723</v>
      </c>
      <c r="F2339" s="9">
        <v>104.25681671120687</v>
      </c>
      <c r="G2339" s="9">
        <v>124.53787960610303</v>
      </c>
      <c r="H2339" s="9">
        <v>1.6327992656782808</v>
      </c>
      <c r="I2339" s="9">
        <f t="shared" si="59"/>
        <v>100.22502402361349</v>
      </c>
    </row>
    <row r="2340" spans="1:9" x14ac:dyDescent="0.25">
      <c r="A2340" s="18"/>
      <c r="B2340" s="5">
        <f>DATE(YEAR(siječanj!B2340),MONTH(siječanj!B2340)+3,DAY(siječanj!B2340))</f>
        <v>43946</v>
      </c>
      <c r="C2340" s="8">
        <v>24.34375</v>
      </c>
      <c r="D2340">
        <v>0.90519512404333713</v>
      </c>
      <c r="E2340" s="6">
        <v>111.48179058410477</v>
      </c>
      <c r="F2340" s="9">
        <v>120.08584887091615</v>
      </c>
      <c r="G2340" s="9">
        <v>140.33474980200481</v>
      </c>
      <c r="H2340" s="9">
        <v>0.88166359402029193</v>
      </c>
      <c r="I2340" s="9">
        <f t="shared" si="59"/>
        <v>100.91277325635205</v>
      </c>
    </row>
    <row r="2341" spans="1:9" x14ac:dyDescent="0.25">
      <c r="A2341" s="18"/>
      <c r="B2341" s="5">
        <f>DATE(YEAR(siječanj!B2341),MONTH(siječanj!B2341)+3,DAY(siječanj!B2341))</f>
        <v>43946</v>
      </c>
      <c r="C2341" s="8">
        <v>24.3541666666667</v>
      </c>
      <c r="D2341">
        <v>0.90519512404333713</v>
      </c>
      <c r="E2341" s="6">
        <v>112.0343622300105</v>
      </c>
      <c r="F2341" s="9">
        <v>125.44501185121975</v>
      </c>
      <c r="G2341" s="9">
        <v>151.76697266865446</v>
      </c>
      <c r="H2341" s="9">
        <v>0.80089716360202612</v>
      </c>
      <c r="I2341" s="9">
        <f t="shared" si="59"/>
        <v>101.41295841591052</v>
      </c>
    </row>
    <row r="2342" spans="1:9" x14ac:dyDescent="0.25">
      <c r="A2342" s="18"/>
      <c r="B2342" s="5">
        <f>DATE(YEAR(siječanj!B2342),MONTH(siječanj!B2342)+3,DAY(siječanj!B2342))</f>
        <v>43946</v>
      </c>
      <c r="C2342" s="8">
        <v>24.3645833333333</v>
      </c>
      <c r="D2342">
        <v>0.90519512404333713</v>
      </c>
      <c r="E2342" s="6">
        <v>114.56511679391139</v>
      </c>
      <c r="F2342" s="9">
        <v>124.40635746010113</v>
      </c>
      <c r="G2342" s="9">
        <v>154.37991389917167</v>
      </c>
      <c r="H2342" s="9">
        <v>0.78070132279942206</v>
      </c>
      <c r="I2342" s="9">
        <f t="shared" si="59"/>
        <v>103.70378510730403</v>
      </c>
    </row>
    <row r="2343" spans="1:9" x14ac:dyDescent="0.25">
      <c r="A2343" s="18"/>
      <c r="B2343" s="5">
        <f>DATE(YEAR(siječanj!B2343),MONTH(siječanj!B2343)+3,DAY(siječanj!B2343))</f>
        <v>43946</v>
      </c>
      <c r="C2343" s="8">
        <v>24.375</v>
      </c>
      <c r="D2343">
        <v>0.90519512404333713</v>
      </c>
      <c r="E2343" s="6">
        <v>117.52077330209663</v>
      </c>
      <c r="F2343" s="9">
        <v>127.60875226446093</v>
      </c>
      <c r="G2343" s="9">
        <v>151.82373072175159</v>
      </c>
      <c r="H2343" s="9">
        <v>0.92965710325449369</v>
      </c>
      <c r="I2343" s="9">
        <f t="shared" si="59"/>
        <v>106.37923096686026</v>
      </c>
    </row>
    <row r="2344" spans="1:9" x14ac:dyDescent="0.25">
      <c r="A2344" s="18"/>
      <c r="B2344" s="5">
        <f>DATE(YEAR(siječanj!B2344),MONTH(siječanj!B2344)+3,DAY(siječanj!B2344))</f>
        <v>43946</v>
      </c>
      <c r="C2344" s="8">
        <v>24.3854166666667</v>
      </c>
      <c r="D2344">
        <v>0.90519512404333713</v>
      </c>
      <c r="E2344" s="6">
        <v>118.75195149154044</v>
      </c>
      <c r="F2344" s="9">
        <v>134.70196893003938</v>
      </c>
      <c r="G2344" s="9">
        <v>156.43940090479876</v>
      </c>
      <c r="H2344" s="9">
        <v>1.0526887789270947</v>
      </c>
      <c r="I2344" s="9">
        <f t="shared" si="59"/>
        <v>107.4936874607733</v>
      </c>
    </row>
    <row r="2345" spans="1:9" x14ac:dyDescent="0.25">
      <c r="A2345" s="18"/>
      <c r="B2345" s="5">
        <f>DATE(YEAR(siječanj!B2345),MONTH(siječanj!B2345)+3,DAY(siječanj!B2345))</f>
        <v>43946</v>
      </c>
      <c r="C2345" s="8">
        <v>24.3958333333333</v>
      </c>
      <c r="D2345">
        <v>0.90519512404333713</v>
      </c>
      <c r="E2345" s="6">
        <v>120.83547067477748</v>
      </c>
      <c r="F2345" s="9">
        <v>134.93563331614487</v>
      </c>
      <c r="G2345" s="9">
        <v>156.24473880174224</v>
      </c>
      <c r="H2345" s="9">
        <v>1.2410650955552114</v>
      </c>
      <c r="I2345" s="9">
        <f t="shared" si="59"/>
        <v>109.37967886629023</v>
      </c>
    </row>
    <row r="2346" spans="1:9" x14ac:dyDescent="0.25">
      <c r="A2346" s="18"/>
      <c r="B2346" s="5">
        <f>DATE(YEAR(siječanj!B2346),MONTH(siječanj!B2346)+3,DAY(siječanj!B2346))</f>
        <v>43946</v>
      </c>
      <c r="C2346" s="8">
        <v>24.40625</v>
      </c>
      <c r="D2346">
        <v>0.90519512404333713</v>
      </c>
      <c r="E2346" s="6">
        <v>124.85573010000684</v>
      </c>
      <c r="F2346" s="9">
        <v>133.9237908946217</v>
      </c>
      <c r="G2346" s="9">
        <v>153.60862962662137</v>
      </c>
      <c r="H2346" s="9">
        <v>1.4618009740295996</v>
      </c>
      <c r="I2346" s="9">
        <f t="shared" si="59"/>
        <v>113.01879809539712</v>
      </c>
    </row>
    <row r="2347" spans="1:9" x14ac:dyDescent="0.25">
      <c r="A2347" s="18"/>
      <c r="B2347" s="5">
        <f>DATE(YEAR(siječanj!B2347),MONTH(siječanj!B2347)+3,DAY(siječanj!B2347))</f>
        <v>43946</v>
      </c>
      <c r="C2347" s="8">
        <v>24.4166666666667</v>
      </c>
      <c r="D2347">
        <v>0.90519512404333713</v>
      </c>
      <c r="E2347" s="6">
        <v>126.96859283020693</v>
      </c>
      <c r="F2347" s="9">
        <v>137.09206794990098</v>
      </c>
      <c r="G2347" s="9">
        <v>150.98628958677421</v>
      </c>
      <c r="H2347" s="9">
        <v>1.5846593375943068</v>
      </c>
      <c r="I2347" s="9">
        <f t="shared" si="59"/>
        <v>114.93135113654712</v>
      </c>
    </row>
    <row r="2348" spans="1:9" x14ac:dyDescent="0.25">
      <c r="A2348" s="18"/>
      <c r="B2348" s="5">
        <f>DATE(YEAR(siječanj!B2348),MONTH(siječanj!B2348)+3,DAY(siječanj!B2348))</f>
        <v>43946</v>
      </c>
      <c r="C2348" s="8">
        <v>24.4270833333333</v>
      </c>
      <c r="D2348">
        <v>0.90519512404333713</v>
      </c>
      <c r="E2348" s="6">
        <v>128.96657701535941</v>
      </c>
      <c r="F2348" s="9">
        <v>137.10573916101666</v>
      </c>
      <c r="G2348" s="9">
        <v>148.86070591604715</v>
      </c>
      <c r="H2348" s="9">
        <v>2.0234009308204586</v>
      </c>
      <c r="I2348" s="9">
        <f t="shared" si="59"/>
        <v>116.73991667886285</v>
      </c>
    </row>
    <row r="2349" spans="1:9" x14ac:dyDescent="0.25">
      <c r="A2349" s="18"/>
      <c r="B2349" s="5">
        <f>DATE(YEAR(siječanj!B2349),MONTH(siječanj!B2349)+3,DAY(siječanj!B2349))</f>
        <v>43946</v>
      </c>
      <c r="C2349" s="8">
        <v>24.4375</v>
      </c>
      <c r="D2349">
        <v>0.90519512404333713</v>
      </c>
      <c r="E2349" s="6">
        <v>129.22275257740583</v>
      </c>
      <c r="F2349" s="9">
        <v>131.20605298191165</v>
      </c>
      <c r="G2349" s="9">
        <v>151.80977698134157</v>
      </c>
      <c r="H2349" s="9">
        <v>1.9614229273631083</v>
      </c>
      <c r="I2349" s="9">
        <f t="shared" si="59"/>
        <v>116.97180554852633</v>
      </c>
    </row>
    <row r="2350" spans="1:9" x14ac:dyDescent="0.25">
      <c r="A2350" s="18"/>
      <c r="B2350" s="5">
        <f>DATE(YEAR(siječanj!B2350),MONTH(siječanj!B2350)+3,DAY(siječanj!B2350))</f>
        <v>43946</v>
      </c>
      <c r="C2350" s="8">
        <v>24.4479166666667</v>
      </c>
      <c r="D2350">
        <v>0.90519512404333713</v>
      </c>
      <c r="E2350" s="6">
        <v>129.43224935212208</v>
      </c>
      <c r="F2350" s="9">
        <v>135.1732077811497</v>
      </c>
      <c r="G2350" s="9">
        <v>150.98026985406929</v>
      </c>
      <c r="H2350" s="9">
        <v>2.1566839180703132</v>
      </c>
      <c r="I2350" s="9">
        <f t="shared" si="59"/>
        <v>117.16144100750229</v>
      </c>
    </row>
    <row r="2351" spans="1:9" x14ac:dyDescent="0.25">
      <c r="A2351" s="18"/>
      <c r="B2351" s="5">
        <f>DATE(YEAR(siječanj!B2351),MONTH(siječanj!B2351)+3,DAY(siječanj!B2351))</f>
        <v>43946</v>
      </c>
      <c r="C2351" s="8">
        <v>24.4583333333333</v>
      </c>
      <c r="D2351">
        <v>0.90519512404333713</v>
      </c>
      <c r="E2351" s="6">
        <v>130.13627433352872</v>
      </c>
      <c r="F2351" s="9">
        <v>132.99157664718925</v>
      </c>
      <c r="G2351" s="9">
        <v>142.52519809920491</v>
      </c>
      <c r="H2351" s="9">
        <v>1.8701641420910926</v>
      </c>
      <c r="I2351" s="9">
        <f t="shared" si="59"/>
        <v>117.79872098787628</v>
      </c>
    </row>
    <row r="2352" spans="1:9" x14ac:dyDescent="0.25">
      <c r="A2352" s="18"/>
      <c r="B2352" s="5">
        <f>DATE(YEAR(siječanj!B2352),MONTH(siječanj!B2352)+3,DAY(siječanj!B2352))</f>
        <v>43946</v>
      </c>
      <c r="C2352" s="8">
        <v>24.46875</v>
      </c>
      <c r="D2352">
        <v>0.90519512404333713</v>
      </c>
      <c r="E2352" s="6">
        <v>130.2290494599078</v>
      </c>
      <c r="F2352" s="9">
        <v>129.02237639043861</v>
      </c>
      <c r="G2352" s="9">
        <v>144.46125650545034</v>
      </c>
      <c r="H2352" s="9">
        <v>2.4486849384733222</v>
      </c>
      <c r="I2352" s="9">
        <f t="shared" si="59"/>
        <v>117.88270057990712</v>
      </c>
    </row>
    <row r="2353" spans="1:9" x14ac:dyDescent="0.25">
      <c r="A2353" s="18"/>
      <c r="B2353" s="5">
        <f>DATE(YEAR(siječanj!B2353),MONTH(siječanj!B2353)+3,DAY(siječanj!B2353))</f>
        <v>43946</v>
      </c>
      <c r="C2353" s="8">
        <v>24.4791666666667</v>
      </c>
      <c r="D2353">
        <v>0.90519512404333713</v>
      </c>
      <c r="E2353" s="6">
        <v>133.2722637399539</v>
      </c>
      <c r="F2353" s="9">
        <v>127.25936883212192</v>
      </c>
      <c r="G2353" s="9">
        <v>138.67732074373922</v>
      </c>
      <c r="H2353" s="9">
        <v>2.2477175968113867</v>
      </c>
      <c r="I2353" s="9">
        <f t="shared" si="59"/>
        <v>120.63740330762391</v>
      </c>
    </row>
    <row r="2354" spans="1:9" x14ac:dyDescent="0.25">
      <c r="A2354" s="18"/>
      <c r="B2354" s="5">
        <f>DATE(YEAR(siječanj!B2354),MONTH(siječanj!B2354)+3,DAY(siječanj!B2354))</f>
        <v>43946</v>
      </c>
      <c r="C2354" s="8">
        <v>24.4895833333333</v>
      </c>
      <c r="D2354">
        <v>0.90519512404333713</v>
      </c>
      <c r="E2354" s="6">
        <v>131.45341497886341</v>
      </c>
      <c r="F2354" s="9">
        <v>123.68750171112944</v>
      </c>
      <c r="G2354" s="9">
        <v>144.36940341068359</v>
      </c>
      <c r="H2354" s="9">
        <v>2.7197072254484147</v>
      </c>
      <c r="I2354" s="9">
        <f t="shared" si="59"/>
        <v>118.99099027771253</v>
      </c>
    </row>
    <row r="2355" spans="1:9" x14ac:dyDescent="0.25">
      <c r="A2355" s="18"/>
      <c r="B2355" s="5">
        <f>DATE(YEAR(siječanj!B2355),MONTH(siječanj!B2355)+3,DAY(siječanj!B2355))</f>
        <v>43946</v>
      </c>
      <c r="C2355" s="8">
        <v>24.5</v>
      </c>
      <c r="D2355">
        <v>0.90519512404333713</v>
      </c>
      <c r="E2355" s="6">
        <v>129.17377460016598</v>
      </c>
      <c r="F2355" s="9">
        <v>121.1072675699492</v>
      </c>
      <c r="G2355" s="9">
        <v>128.23031141050723</v>
      </c>
      <c r="H2355" s="9">
        <v>2.4140952282961661</v>
      </c>
      <c r="I2355" s="9">
        <f t="shared" si="59"/>
        <v>116.92747092234332</v>
      </c>
    </row>
    <row r="2356" spans="1:9" x14ac:dyDescent="0.25">
      <c r="A2356" s="18"/>
      <c r="B2356" s="5">
        <f>DATE(YEAR(siječanj!B2356),MONTH(siječanj!B2356)+3,DAY(siječanj!B2356))</f>
        <v>43946</v>
      </c>
      <c r="C2356" s="8">
        <v>24.5104166666667</v>
      </c>
      <c r="D2356">
        <v>0.90519512404333713</v>
      </c>
      <c r="E2356" s="6">
        <v>127.10791149745084</v>
      </c>
      <c r="F2356" s="9">
        <v>117.49131662005057</v>
      </c>
      <c r="G2356" s="9">
        <v>127.15135057309828</v>
      </c>
      <c r="H2356" s="9">
        <v>2.9274925060674342</v>
      </c>
      <c r="I2356" s="9">
        <f t="shared" si="59"/>
        <v>115.05746171482453</v>
      </c>
    </row>
    <row r="2357" spans="1:9" x14ac:dyDescent="0.25">
      <c r="A2357" s="18"/>
      <c r="B2357" s="5">
        <f>DATE(YEAR(siječanj!B2357),MONTH(siječanj!B2357)+3,DAY(siječanj!B2357))</f>
        <v>43946</v>
      </c>
      <c r="C2357" s="8">
        <v>24.5208333333333</v>
      </c>
      <c r="D2357">
        <v>0.90519512404333713</v>
      </c>
      <c r="E2357" s="6">
        <v>128.11748687273527</v>
      </c>
      <c r="F2357" s="9">
        <v>117.18095360509341</v>
      </c>
      <c r="G2357" s="9">
        <v>135.31988305120856</v>
      </c>
      <c r="H2357" s="9">
        <v>3.2817334901828286</v>
      </c>
      <c r="I2357" s="9">
        <f t="shared" si="59"/>
        <v>115.97132442188622</v>
      </c>
    </row>
    <row r="2358" spans="1:9" x14ac:dyDescent="0.25">
      <c r="A2358" s="18"/>
      <c r="B2358" s="5">
        <f>DATE(YEAR(siječanj!B2358),MONTH(siječanj!B2358)+3,DAY(siječanj!B2358))</f>
        <v>43946</v>
      </c>
      <c r="C2358" s="8">
        <v>24.53125</v>
      </c>
      <c r="D2358">
        <v>0.90519512404333713</v>
      </c>
      <c r="E2358" s="6">
        <v>129.05290177382517</v>
      </c>
      <c r="F2358" s="9">
        <v>113.86392477125533</v>
      </c>
      <c r="G2358" s="9">
        <v>131.42118309909279</v>
      </c>
      <c r="H2358" s="9">
        <v>3.359322531956376</v>
      </c>
      <c r="I2358" s="9">
        <f t="shared" si="59"/>
        <v>116.81805742931027</v>
      </c>
    </row>
    <row r="2359" spans="1:9" x14ac:dyDescent="0.25">
      <c r="A2359" s="18"/>
      <c r="B2359" s="5">
        <f>DATE(YEAR(siječanj!B2359),MONTH(siječanj!B2359)+3,DAY(siječanj!B2359))</f>
        <v>43946</v>
      </c>
      <c r="C2359" s="8">
        <v>24.5416666666667</v>
      </c>
      <c r="D2359">
        <v>0.90519512404333713</v>
      </c>
      <c r="E2359" s="6">
        <v>127.49526724601303</v>
      </c>
      <c r="F2359" s="9">
        <v>109.59366853215889</v>
      </c>
      <c r="G2359" s="9">
        <v>133.25059190758276</v>
      </c>
      <c r="H2359" s="9">
        <v>3.6931336043188501</v>
      </c>
      <c r="I2359" s="9">
        <f t="shared" si="59"/>
        <v>115.40809424969318</v>
      </c>
    </row>
    <row r="2360" spans="1:9" x14ac:dyDescent="0.25">
      <c r="A2360" s="18"/>
      <c r="B2360" s="5">
        <f>DATE(YEAR(siječanj!B2360),MONTH(siječanj!B2360)+3,DAY(siječanj!B2360))</f>
        <v>43946</v>
      </c>
      <c r="C2360" s="8">
        <v>24.5520833333333</v>
      </c>
      <c r="D2360">
        <v>0.90519512404333713</v>
      </c>
      <c r="E2360" s="6">
        <v>127.09708388262477</v>
      </c>
      <c r="F2360" s="9">
        <v>107.6354302923546</v>
      </c>
      <c r="G2360" s="9">
        <v>128.31689121942449</v>
      </c>
      <c r="H2360" s="9">
        <v>5.9831393554563048</v>
      </c>
      <c r="I2360" s="9">
        <f t="shared" si="59"/>
        <v>115.04766061067896</v>
      </c>
    </row>
    <row r="2361" spans="1:9" x14ac:dyDescent="0.25">
      <c r="A2361" s="18"/>
      <c r="B2361" s="5">
        <f>DATE(YEAR(siječanj!B2361),MONTH(siječanj!B2361)+3,DAY(siječanj!B2361))</f>
        <v>43946</v>
      </c>
      <c r="C2361" s="8">
        <v>24.5625</v>
      </c>
      <c r="D2361">
        <v>0.90519512404333713</v>
      </c>
      <c r="E2361" s="6">
        <v>128.76354442936315</v>
      </c>
      <c r="F2361" s="9">
        <v>106.79309159947879</v>
      </c>
      <c r="G2361" s="9">
        <v>127.10850612885982</v>
      </c>
      <c r="H2361" s="9">
        <v>5.0042735661191591</v>
      </c>
      <c r="I2361" s="9">
        <f t="shared" si="59"/>
        <v>116.55613257199713</v>
      </c>
    </row>
    <row r="2362" spans="1:9" x14ac:dyDescent="0.25">
      <c r="A2362" s="18"/>
      <c r="B2362" s="5">
        <f>DATE(YEAR(siječanj!B2362),MONTH(siječanj!B2362)+3,DAY(siječanj!B2362))</f>
        <v>43946</v>
      </c>
      <c r="C2362" s="8">
        <v>24.5729166666667</v>
      </c>
      <c r="D2362">
        <v>0.90519512404333713</v>
      </c>
      <c r="E2362" s="6">
        <v>127.25623145863938</v>
      </c>
      <c r="F2362" s="9">
        <v>105.10065031605653</v>
      </c>
      <c r="G2362" s="9">
        <v>117.89948291848015</v>
      </c>
      <c r="H2362" s="9">
        <v>4.3143280250602221</v>
      </c>
      <c r="I2362" s="9">
        <f t="shared" si="59"/>
        <v>115.19172022049069</v>
      </c>
    </row>
    <row r="2363" spans="1:9" x14ac:dyDescent="0.25">
      <c r="A2363" s="18"/>
      <c r="B2363" s="5">
        <f>DATE(YEAR(siječanj!B2363),MONTH(siječanj!B2363)+3,DAY(siječanj!B2363))</f>
        <v>43946</v>
      </c>
      <c r="C2363" s="8">
        <v>24.5833333333333</v>
      </c>
      <c r="D2363">
        <v>0.90519512404333713</v>
      </c>
      <c r="E2363" s="6">
        <v>125.44581240241759</v>
      </c>
      <c r="F2363" s="9">
        <v>102.02617496855551</v>
      </c>
      <c r="G2363" s="9">
        <v>117.48338695445081</v>
      </c>
      <c r="H2363" s="9">
        <v>5.2948432675621495</v>
      </c>
      <c r="I2363" s="9">
        <f t="shared" si="59"/>
        <v>113.55293771832359</v>
      </c>
    </row>
    <row r="2364" spans="1:9" x14ac:dyDescent="0.25">
      <c r="A2364" s="18"/>
      <c r="B2364" s="5">
        <f>DATE(YEAR(siječanj!B2364),MONTH(siječanj!B2364)+3,DAY(siječanj!B2364))</f>
        <v>43946</v>
      </c>
      <c r="C2364" s="8">
        <v>24.59375</v>
      </c>
      <c r="D2364">
        <v>0.90519512404333713</v>
      </c>
      <c r="E2364" s="6">
        <v>125.2419031823982</v>
      </c>
      <c r="F2364" s="9">
        <v>100.17698894981106</v>
      </c>
      <c r="G2364" s="9">
        <v>110.81121555319821</v>
      </c>
      <c r="H2364" s="9">
        <v>5.4835921056175776</v>
      </c>
      <c r="I2364" s="9">
        <f t="shared" si="59"/>
        <v>113.36836008661456</v>
      </c>
    </row>
    <row r="2365" spans="1:9" x14ac:dyDescent="0.25">
      <c r="A2365" s="18"/>
      <c r="B2365" s="5">
        <f>DATE(YEAR(siječanj!B2365),MONTH(siječanj!B2365)+3,DAY(siječanj!B2365))</f>
        <v>43946</v>
      </c>
      <c r="C2365" s="8">
        <v>24.6041666666667</v>
      </c>
      <c r="D2365">
        <v>0.90519512404333713</v>
      </c>
      <c r="E2365" s="6">
        <v>124.22197799731833</v>
      </c>
      <c r="F2365" s="9">
        <v>97.678364142944957</v>
      </c>
      <c r="G2365" s="9">
        <v>108.89514265953311</v>
      </c>
      <c r="H2365" s="9">
        <v>6.6950118663035889</v>
      </c>
      <c r="I2365" s="9">
        <f t="shared" si="59"/>
        <v>112.44512878219126</v>
      </c>
    </row>
    <row r="2366" spans="1:9" x14ac:dyDescent="0.25">
      <c r="A2366" s="18"/>
      <c r="B2366" s="5">
        <f>DATE(YEAR(siječanj!B2366),MONTH(siječanj!B2366)+3,DAY(siječanj!B2366))</f>
        <v>43946</v>
      </c>
      <c r="C2366" s="8">
        <v>24.6145833333333</v>
      </c>
      <c r="D2366">
        <v>0.90519512404333713</v>
      </c>
      <c r="E2366" s="6">
        <v>123.17177537362467</v>
      </c>
      <c r="F2366" s="9">
        <v>97.010524274371051</v>
      </c>
      <c r="G2366" s="9">
        <v>108.10134859982155</v>
      </c>
      <c r="H2366" s="9">
        <v>5.9126760310383411</v>
      </c>
      <c r="I2366" s="9">
        <f t="shared" si="59"/>
        <v>111.49449048796625</v>
      </c>
    </row>
    <row r="2367" spans="1:9" x14ac:dyDescent="0.25">
      <c r="A2367" s="18"/>
      <c r="B2367" s="5">
        <f>DATE(YEAR(siječanj!B2367),MONTH(siječanj!B2367)+3,DAY(siječanj!B2367))</f>
        <v>43946</v>
      </c>
      <c r="C2367" s="8">
        <v>24.625</v>
      </c>
      <c r="D2367">
        <v>0.90519512404333713</v>
      </c>
      <c r="E2367" s="6">
        <v>121.35203319610297</v>
      </c>
      <c r="F2367" s="9">
        <v>96.628445670475031</v>
      </c>
      <c r="G2367" s="9">
        <v>112.38201263152976</v>
      </c>
      <c r="H2367" s="9">
        <v>4.1670027728845875</v>
      </c>
      <c r="I2367" s="9">
        <f t="shared" si="59"/>
        <v>109.84726874185759</v>
      </c>
    </row>
    <row r="2368" spans="1:9" x14ac:dyDescent="0.25">
      <c r="A2368" s="18"/>
      <c r="B2368" s="5">
        <f>DATE(YEAR(siječanj!B2368),MONTH(siječanj!B2368)+3,DAY(siječanj!B2368))</f>
        <v>43946</v>
      </c>
      <c r="C2368" s="8">
        <v>24.6354166666667</v>
      </c>
      <c r="D2368">
        <v>0.90519512404333713</v>
      </c>
      <c r="E2368" s="6">
        <v>120.29628744173384</v>
      </c>
      <c r="F2368" s="9">
        <v>96.713804340465515</v>
      </c>
      <c r="G2368" s="9">
        <v>109.08156976824928</v>
      </c>
      <c r="H2368" s="9">
        <v>4.4021753507372026</v>
      </c>
      <c r="I2368" s="9">
        <f t="shared" si="59"/>
        <v>108.89161283277321</v>
      </c>
    </row>
    <row r="2369" spans="1:9" x14ac:dyDescent="0.25">
      <c r="A2369" s="18"/>
      <c r="B2369" s="5">
        <f>DATE(YEAR(siječanj!B2369),MONTH(siječanj!B2369)+3,DAY(siječanj!B2369))</f>
        <v>43946</v>
      </c>
      <c r="C2369" s="8">
        <v>24.6458333333333</v>
      </c>
      <c r="D2369">
        <v>0.90519512404333713</v>
      </c>
      <c r="E2369" s="6">
        <v>122.3342009245587</v>
      </c>
      <c r="F2369" s="9">
        <v>95.214500058051343</v>
      </c>
      <c r="G2369" s="9">
        <v>104.31343179525194</v>
      </c>
      <c r="H2369" s="9">
        <v>3.9871316981490255</v>
      </c>
      <c r="I2369" s="9">
        <f t="shared" si="59"/>
        <v>110.73632218064844</v>
      </c>
    </row>
    <row r="2370" spans="1:9" x14ac:dyDescent="0.25">
      <c r="A2370" s="18"/>
      <c r="B2370" s="5">
        <f>DATE(YEAR(siječanj!B2370),MONTH(siječanj!B2370)+3,DAY(siječanj!B2370))</f>
        <v>43946</v>
      </c>
      <c r="C2370" s="8">
        <v>24.65625</v>
      </c>
      <c r="D2370">
        <v>0.90519512404333713</v>
      </c>
      <c r="E2370" s="6">
        <v>123.52872830911255</v>
      </c>
      <c r="F2370" s="9">
        <v>94.402312775228665</v>
      </c>
      <c r="G2370" s="9">
        <v>106.85462985139195</v>
      </c>
      <c r="H2370" s="9">
        <v>3.5296474961054241</v>
      </c>
      <c r="I2370" s="9">
        <f t="shared" si="59"/>
        <v>111.81760254468283</v>
      </c>
    </row>
    <row r="2371" spans="1:9" x14ac:dyDescent="0.25">
      <c r="A2371" s="18"/>
      <c r="B2371" s="5">
        <f>DATE(YEAR(siječanj!B2371),MONTH(siječanj!B2371)+3,DAY(siječanj!B2371))</f>
        <v>43946</v>
      </c>
      <c r="C2371" s="8">
        <v>24.6666666666667</v>
      </c>
      <c r="D2371">
        <v>0.90519512404333713</v>
      </c>
      <c r="E2371" s="6">
        <v>119.76444898023523</v>
      </c>
      <c r="F2371" s="9">
        <v>92.836794340682616</v>
      </c>
      <c r="G2371" s="9">
        <v>104.93494110494876</v>
      </c>
      <c r="H2371" s="9">
        <v>3.7169281614767415</v>
      </c>
      <c r="I2371" s="9">
        <f t="shared" si="59"/>
        <v>108.41019525064596</v>
      </c>
    </row>
    <row r="2372" spans="1:9" x14ac:dyDescent="0.25">
      <c r="A2372" s="18"/>
      <c r="B2372" s="5">
        <f>DATE(YEAR(siječanj!B2372),MONTH(siječanj!B2372)+3,DAY(siječanj!B2372))</f>
        <v>43946</v>
      </c>
      <c r="C2372" s="8">
        <v>24.6770833333333</v>
      </c>
      <c r="D2372">
        <v>0.90519512404333713</v>
      </c>
      <c r="E2372" s="6">
        <v>118.81616592093435</v>
      </c>
      <c r="F2372" s="9">
        <v>91.865515471482013</v>
      </c>
      <c r="G2372" s="9">
        <v>101.55681961084402</v>
      </c>
      <c r="H2372" s="9">
        <v>3.9084828627961734</v>
      </c>
      <c r="I2372" s="9">
        <f t="shared" ref="I2372:I2435" si="60">D2372*E2372</f>
        <v>107.55181404915389</v>
      </c>
    </row>
    <row r="2373" spans="1:9" x14ac:dyDescent="0.25">
      <c r="A2373" s="18"/>
      <c r="B2373" s="5">
        <f>DATE(YEAR(siječanj!B2373),MONTH(siječanj!B2373)+3,DAY(siječanj!B2373))</f>
        <v>43946</v>
      </c>
      <c r="C2373" s="8">
        <v>24.6875</v>
      </c>
      <c r="D2373">
        <v>0.90519512404333713</v>
      </c>
      <c r="E2373" s="6">
        <v>120.72456956044965</v>
      </c>
      <c r="F2373" s="9">
        <v>92.577366834511736</v>
      </c>
      <c r="G2373" s="9">
        <v>103.69444676013605</v>
      </c>
      <c r="H2373" s="9">
        <v>4.1881697591193543</v>
      </c>
      <c r="I2373" s="9">
        <f t="shared" si="60"/>
        <v>109.27929171834971</v>
      </c>
    </row>
    <row r="2374" spans="1:9" x14ac:dyDescent="0.25">
      <c r="A2374" s="18"/>
      <c r="B2374" s="5">
        <f>DATE(YEAR(siječanj!B2374),MONTH(siječanj!B2374)+3,DAY(siječanj!B2374))</f>
        <v>43946</v>
      </c>
      <c r="C2374" s="8">
        <v>24.6979166666667</v>
      </c>
      <c r="D2374">
        <v>0.90519512404333713</v>
      </c>
      <c r="E2374" s="6">
        <v>124.29496370294582</v>
      </c>
      <c r="F2374" s="9">
        <v>93.721416538367038</v>
      </c>
      <c r="G2374" s="9">
        <v>102.36034557176185</v>
      </c>
      <c r="H2374" s="9">
        <v>3.267056743574702</v>
      </c>
      <c r="I2374" s="9">
        <f t="shared" si="60"/>
        <v>112.51119508705013</v>
      </c>
    </row>
    <row r="2375" spans="1:9" x14ac:dyDescent="0.25">
      <c r="A2375" s="18"/>
      <c r="B2375" s="5">
        <f>DATE(YEAR(siječanj!B2375),MONTH(siječanj!B2375)+3,DAY(siječanj!B2375))</f>
        <v>43946</v>
      </c>
      <c r="C2375" s="8">
        <v>24.7083333333333</v>
      </c>
      <c r="D2375">
        <v>0.90519512404333713</v>
      </c>
      <c r="E2375" s="6">
        <v>125.67869398202083</v>
      </c>
      <c r="F2375" s="9">
        <v>93.222859376508879</v>
      </c>
      <c r="G2375" s="9">
        <v>103.25779541549699</v>
      </c>
      <c r="H2375" s="9">
        <v>3.1073994384804915</v>
      </c>
      <c r="I2375" s="9">
        <f t="shared" si="60"/>
        <v>113.76374098865996</v>
      </c>
    </row>
    <row r="2376" spans="1:9" x14ac:dyDescent="0.25">
      <c r="A2376" s="18"/>
      <c r="B2376" s="5">
        <f>DATE(YEAR(siječanj!B2376),MONTH(siječanj!B2376)+3,DAY(siječanj!B2376))</f>
        <v>43946</v>
      </c>
      <c r="C2376" s="8">
        <v>24.71875</v>
      </c>
      <c r="D2376">
        <v>0.90519512404333713</v>
      </c>
      <c r="E2376" s="6">
        <v>127.85242453199953</v>
      </c>
      <c r="F2376" s="9">
        <v>93.207914275350987</v>
      </c>
      <c r="G2376" s="9">
        <v>102.76206641409186</v>
      </c>
      <c r="H2376" s="9">
        <v>6.1678442443275472</v>
      </c>
      <c r="I2376" s="9">
        <f t="shared" si="60"/>
        <v>115.73139128348471</v>
      </c>
    </row>
    <row r="2377" spans="1:9" x14ac:dyDescent="0.25">
      <c r="A2377" s="18"/>
      <c r="B2377" s="5">
        <f>DATE(YEAR(siječanj!B2377),MONTH(siječanj!B2377)+3,DAY(siječanj!B2377))</f>
        <v>43946</v>
      </c>
      <c r="C2377" s="8">
        <v>24.7291666666667</v>
      </c>
      <c r="D2377">
        <v>0.90519512404333713</v>
      </c>
      <c r="E2377" s="6">
        <v>131.09664961146606</v>
      </c>
      <c r="F2377" s="9">
        <v>92.83535167025623</v>
      </c>
      <c r="G2377" s="9">
        <v>102.3054977805098</v>
      </c>
      <c r="H2377" s="9">
        <v>24.053750395479593</v>
      </c>
      <c r="I2377" s="9">
        <f t="shared" si="60"/>
        <v>118.66804800671693</v>
      </c>
    </row>
    <row r="2378" spans="1:9" x14ac:dyDescent="0.25">
      <c r="A2378" s="18"/>
      <c r="B2378" s="5">
        <f>DATE(YEAR(siječanj!B2378),MONTH(siječanj!B2378)+3,DAY(siječanj!B2378))</f>
        <v>43946</v>
      </c>
      <c r="C2378" s="8">
        <v>24.7395833333333</v>
      </c>
      <c r="D2378">
        <v>0.90519512404333713</v>
      </c>
      <c r="E2378" s="6">
        <v>140.84465508606493</v>
      </c>
      <c r="F2378" s="9">
        <v>92.448470862573274</v>
      </c>
      <c r="G2378" s="9">
        <v>104.13127067044599</v>
      </c>
      <c r="H2378" s="9">
        <v>42.364905692653608</v>
      </c>
      <c r="I2378" s="9">
        <f t="shared" si="60"/>
        <v>127.49189503147159</v>
      </c>
    </row>
    <row r="2379" spans="1:9" x14ac:dyDescent="0.25">
      <c r="A2379" s="18"/>
      <c r="B2379" s="5">
        <f>DATE(YEAR(siječanj!B2379),MONTH(siječanj!B2379)+3,DAY(siječanj!B2379))</f>
        <v>43946</v>
      </c>
      <c r="C2379" s="8">
        <v>24.75</v>
      </c>
      <c r="D2379">
        <v>0.90519512404333713</v>
      </c>
      <c r="E2379" s="6">
        <v>140.59424378760073</v>
      </c>
      <c r="F2379" s="9">
        <v>94.57751485113117</v>
      </c>
      <c r="G2379" s="9">
        <v>108.62365271454131</v>
      </c>
      <c r="H2379" s="9">
        <v>60.005838167437666</v>
      </c>
      <c r="I2379" s="9">
        <f t="shared" si="60"/>
        <v>127.26522394509642</v>
      </c>
    </row>
    <row r="2380" spans="1:9" x14ac:dyDescent="0.25">
      <c r="A2380" s="18"/>
      <c r="B2380" s="5">
        <f>DATE(YEAR(siječanj!B2380),MONTH(siječanj!B2380)+3,DAY(siječanj!B2380))</f>
        <v>43946</v>
      </c>
      <c r="C2380" s="8">
        <v>24.7604166666667</v>
      </c>
      <c r="D2380">
        <v>0.90519512404333713</v>
      </c>
      <c r="E2380" s="6">
        <v>145.34915312741825</v>
      </c>
      <c r="F2380" s="9">
        <v>96.038337205960545</v>
      </c>
      <c r="G2380" s="9">
        <v>107.52135939316811</v>
      </c>
      <c r="H2380" s="9">
        <v>76.625853757648628</v>
      </c>
      <c r="I2380" s="9">
        <f t="shared" si="60"/>
        <v>131.56934469476735</v>
      </c>
    </row>
    <row r="2381" spans="1:9" x14ac:dyDescent="0.25">
      <c r="A2381" s="18"/>
      <c r="B2381" s="5">
        <f>DATE(YEAR(siječanj!B2381),MONTH(siječanj!B2381)+3,DAY(siječanj!B2381))</f>
        <v>43946</v>
      </c>
      <c r="C2381" s="8">
        <v>24.7708333333333</v>
      </c>
      <c r="D2381">
        <v>0.90519512404333713</v>
      </c>
      <c r="E2381" s="6">
        <v>151.63232679367195</v>
      </c>
      <c r="F2381" s="9">
        <v>95.233041788823726</v>
      </c>
      <c r="G2381" s="9">
        <v>109.22244756616492</v>
      </c>
      <c r="H2381" s="9">
        <v>94.32869849681461</v>
      </c>
      <c r="I2381" s="9">
        <f t="shared" si="60"/>
        <v>137.25684286097771</v>
      </c>
    </row>
    <row r="2382" spans="1:9" x14ac:dyDescent="0.25">
      <c r="A2382" s="18"/>
      <c r="B2382" s="5">
        <f>DATE(YEAR(siječanj!B2382),MONTH(siječanj!B2382)+3,DAY(siječanj!B2382))</f>
        <v>43946</v>
      </c>
      <c r="C2382" s="8">
        <v>24.78125</v>
      </c>
      <c r="D2382">
        <v>0.90519512404333713</v>
      </c>
      <c r="E2382" s="6">
        <v>158.13938271998532</v>
      </c>
      <c r="F2382" s="9">
        <v>97.667325102105835</v>
      </c>
      <c r="G2382" s="9">
        <v>112.1536600911014</v>
      </c>
      <c r="H2382" s="9">
        <v>127.77468920444306</v>
      </c>
      <c r="I2382" s="9">
        <f t="shared" si="60"/>
        <v>143.14699815735386</v>
      </c>
    </row>
    <row r="2383" spans="1:9" x14ac:dyDescent="0.25">
      <c r="A2383" s="18"/>
      <c r="B2383" s="5">
        <f>DATE(YEAR(siječanj!B2383),MONTH(siječanj!B2383)+3,DAY(siječanj!B2383))</f>
        <v>43946</v>
      </c>
      <c r="C2383" s="8">
        <v>24.7916666666667</v>
      </c>
      <c r="D2383">
        <v>0.90519512404333713</v>
      </c>
      <c r="E2383" s="6">
        <v>163.59350443888655</v>
      </c>
      <c r="F2383" s="9">
        <v>97.915548805634018</v>
      </c>
      <c r="G2383" s="9">
        <v>111.34191518846377</v>
      </c>
      <c r="H2383" s="9">
        <v>157.54260653230071</v>
      </c>
      <c r="I2383" s="9">
        <f t="shared" si="60"/>
        <v>148.08404254324213</v>
      </c>
    </row>
    <row r="2384" spans="1:9" x14ac:dyDescent="0.25">
      <c r="A2384" s="18"/>
      <c r="B2384" s="5">
        <f>DATE(YEAR(siječanj!B2384),MONTH(siječanj!B2384)+3,DAY(siječanj!B2384))</f>
        <v>43946</v>
      </c>
      <c r="C2384" s="8">
        <v>24.8020833333333</v>
      </c>
      <c r="D2384">
        <v>0.90519512404333713</v>
      </c>
      <c r="E2384" s="6">
        <v>169.38538594161184</v>
      </c>
      <c r="F2384" s="9">
        <v>97.13915100141098</v>
      </c>
      <c r="G2384" s="9">
        <v>115.68310161278724</v>
      </c>
      <c r="H2384" s="9">
        <v>183.31888206301767</v>
      </c>
      <c r="I2384" s="9">
        <f t="shared" si="60"/>
        <v>153.32682543854585</v>
      </c>
    </row>
    <row r="2385" spans="1:9" x14ac:dyDescent="0.25">
      <c r="A2385" s="18"/>
      <c r="B2385" s="5">
        <f>DATE(YEAR(siječanj!B2385),MONTH(siječanj!B2385)+3,DAY(siječanj!B2385))</f>
        <v>43946</v>
      </c>
      <c r="C2385" s="8">
        <v>24.8125</v>
      </c>
      <c r="D2385">
        <v>0.90519512404333713</v>
      </c>
      <c r="E2385" s="6">
        <v>171.54462537579624</v>
      </c>
      <c r="F2385" s="9">
        <v>96.998540867096821</v>
      </c>
      <c r="G2385" s="9">
        <v>117.12716325190459</v>
      </c>
      <c r="H2385" s="9">
        <v>200.55514471052223</v>
      </c>
      <c r="I2385" s="9">
        <f t="shared" si="60"/>
        <v>155.28135844601167</v>
      </c>
    </row>
    <row r="2386" spans="1:9" x14ac:dyDescent="0.25">
      <c r="A2386" s="18"/>
      <c r="B2386" s="5">
        <f>DATE(YEAR(siječanj!B2386),MONTH(siječanj!B2386)+3,DAY(siječanj!B2386))</f>
        <v>43946</v>
      </c>
      <c r="C2386" s="8">
        <v>24.8229166666667</v>
      </c>
      <c r="D2386">
        <v>0.90519512404333713</v>
      </c>
      <c r="E2386" s="6">
        <v>170.50810535070667</v>
      </c>
      <c r="F2386" s="9">
        <v>94.793983730956853</v>
      </c>
      <c r="G2386" s="9">
        <v>117.5649262405165</v>
      </c>
      <c r="H2386" s="9">
        <v>221.70212236124706</v>
      </c>
      <c r="I2386" s="9">
        <f t="shared" si="60"/>
        <v>154.34310557332731</v>
      </c>
    </row>
    <row r="2387" spans="1:9" x14ac:dyDescent="0.25">
      <c r="A2387" s="18"/>
      <c r="B2387" s="5">
        <f>DATE(YEAR(siječanj!B2387),MONTH(siječanj!B2387)+3,DAY(siječanj!B2387))</f>
        <v>43946</v>
      </c>
      <c r="C2387" s="8">
        <v>24.8333333333333</v>
      </c>
      <c r="D2387">
        <v>0.90519512404333713</v>
      </c>
      <c r="E2387" s="6">
        <v>167.85968833641448</v>
      </c>
      <c r="F2387" s="9">
        <v>93.793108015822455</v>
      </c>
      <c r="G2387" s="9">
        <v>111.41148323275695</v>
      </c>
      <c r="H2387" s="9">
        <v>226.19469192881002</v>
      </c>
      <c r="I2387" s="9">
        <f t="shared" si="60"/>
        <v>151.94577140555663</v>
      </c>
    </row>
    <row r="2388" spans="1:9" x14ac:dyDescent="0.25">
      <c r="A2388" s="18"/>
      <c r="B2388" s="5">
        <f>DATE(YEAR(siječanj!B2388),MONTH(siječanj!B2388)+3,DAY(siječanj!B2388))</f>
        <v>43946</v>
      </c>
      <c r="C2388" s="8">
        <v>24.84375</v>
      </c>
      <c r="D2388">
        <v>0.90519512404333713</v>
      </c>
      <c r="E2388" s="6">
        <v>166.39533635602638</v>
      </c>
      <c r="F2388" s="9">
        <v>80.276592159396628</v>
      </c>
      <c r="G2388" s="9">
        <v>97.188769126036064</v>
      </c>
      <c r="H2388" s="9">
        <v>226.20008950531965</v>
      </c>
      <c r="I2388" s="9">
        <f t="shared" si="60"/>
        <v>150.62024713302611</v>
      </c>
    </row>
    <row r="2389" spans="1:9" x14ac:dyDescent="0.25">
      <c r="A2389" s="18"/>
      <c r="B2389" s="5">
        <f>DATE(YEAR(siječanj!B2389),MONTH(siječanj!B2389)+3,DAY(siječanj!B2389))</f>
        <v>43946</v>
      </c>
      <c r="C2389" s="8">
        <v>24.8541666666667</v>
      </c>
      <c r="D2389">
        <v>0.90519512404333713</v>
      </c>
      <c r="E2389" s="6">
        <v>164.72235436294034</v>
      </c>
      <c r="F2389" s="9">
        <v>74.560687725721465</v>
      </c>
      <c r="G2389" s="9">
        <v>89.39163007688839</v>
      </c>
      <c r="H2389" s="9">
        <v>226.89982120419501</v>
      </c>
      <c r="I2389" s="9">
        <f t="shared" si="60"/>
        <v>149.10587199027231</v>
      </c>
    </row>
    <row r="2390" spans="1:9" x14ac:dyDescent="0.25">
      <c r="A2390" s="18"/>
      <c r="B2390" s="5">
        <f>DATE(YEAR(siječanj!B2390),MONTH(siječanj!B2390)+3,DAY(siječanj!B2390))</f>
        <v>43946</v>
      </c>
      <c r="C2390" s="8">
        <v>24.8645833333333</v>
      </c>
      <c r="D2390">
        <v>0.90519512404333713</v>
      </c>
      <c r="E2390" s="6">
        <v>161.42044321083091</v>
      </c>
      <c r="F2390" s="9">
        <v>72.361732490902838</v>
      </c>
      <c r="G2390" s="9">
        <v>86.601788967949332</v>
      </c>
      <c r="H2390" s="9">
        <v>227.81945409449636</v>
      </c>
      <c r="I2390" s="9">
        <f t="shared" si="60"/>
        <v>146.11699811535854</v>
      </c>
    </row>
    <row r="2391" spans="1:9" x14ac:dyDescent="0.25">
      <c r="A2391" s="18"/>
      <c r="B2391" s="5">
        <f>DATE(YEAR(siječanj!B2391),MONTH(siječanj!B2391)+3,DAY(siječanj!B2391))</f>
        <v>43946</v>
      </c>
      <c r="C2391" s="8">
        <v>24.875</v>
      </c>
      <c r="D2391">
        <v>0.90519512404333713</v>
      </c>
      <c r="E2391" s="6">
        <v>159.94403060222157</v>
      </c>
      <c r="F2391" s="9">
        <v>72.537525298149845</v>
      </c>
      <c r="G2391" s="9">
        <v>80.050582088824484</v>
      </c>
      <c r="H2391" s="9">
        <v>228.70554909982712</v>
      </c>
      <c r="I2391" s="9">
        <f t="shared" si="60"/>
        <v>144.78055662096926</v>
      </c>
    </row>
    <row r="2392" spans="1:9" x14ac:dyDescent="0.25">
      <c r="A2392" s="18"/>
      <c r="B2392" s="5">
        <f>DATE(YEAR(siječanj!B2392),MONTH(siječanj!B2392)+3,DAY(siječanj!B2392))</f>
        <v>43946</v>
      </c>
      <c r="C2392" s="8">
        <v>24.8854166666667</v>
      </c>
      <c r="D2392">
        <v>0.90519512404333713</v>
      </c>
      <c r="E2392" s="6">
        <v>164.59905499782832</v>
      </c>
      <c r="F2392" s="9">
        <v>68.441796013419335</v>
      </c>
      <c r="G2392" s="9">
        <v>69.002851589503337</v>
      </c>
      <c r="H2392" s="9">
        <v>237.26642417901556</v>
      </c>
      <c r="I2392" s="9">
        <f t="shared" si="60"/>
        <v>148.99426200617526</v>
      </c>
    </row>
    <row r="2393" spans="1:9" x14ac:dyDescent="0.25">
      <c r="A2393" s="18"/>
      <c r="B2393" s="5">
        <f>DATE(YEAR(siječanj!B2393),MONTH(siječanj!B2393)+3,DAY(siječanj!B2393))</f>
        <v>43946</v>
      </c>
      <c r="C2393" s="8">
        <v>24.8958333333333</v>
      </c>
      <c r="D2393">
        <v>0.90519512404333713</v>
      </c>
      <c r="E2393" s="6">
        <v>168.40231492472012</v>
      </c>
      <c r="F2393" s="9">
        <v>66.837634908065482</v>
      </c>
      <c r="G2393" s="9">
        <v>62.848642069112678</v>
      </c>
      <c r="H2393" s="9">
        <v>243.20863996398381</v>
      </c>
      <c r="I2393" s="9">
        <f t="shared" si="60"/>
        <v>152.43695434746715</v>
      </c>
    </row>
    <row r="2394" spans="1:9" x14ac:dyDescent="0.25">
      <c r="A2394" s="18"/>
      <c r="B2394" s="5">
        <f>DATE(YEAR(siječanj!B2394),MONTH(siječanj!B2394)+3,DAY(siječanj!B2394))</f>
        <v>43946</v>
      </c>
      <c r="C2394" s="8">
        <v>24.90625</v>
      </c>
      <c r="D2394">
        <v>0.90519512404333713</v>
      </c>
      <c r="E2394" s="6">
        <v>163.00841342208491</v>
      </c>
      <c r="F2394" s="9">
        <v>65.530069160619348</v>
      </c>
      <c r="G2394" s="9">
        <v>60.185741070299784</v>
      </c>
      <c r="H2394" s="9">
        <v>243.30751352549058</v>
      </c>
      <c r="I2394" s="9">
        <f t="shared" si="60"/>
        <v>147.55442100771174</v>
      </c>
    </row>
    <row r="2395" spans="1:9" x14ac:dyDescent="0.25">
      <c r="A2395" s="18"/>
      <c r="B2395" s="5">
        <f>DATE(YEAR(siječanj!B2395),MONTH(siječanj!B2395)+3,DAY(siječanj!B2395))</f>
        <v>43946</v>
      </c>
      <c r="C2395" s="8">
        <v>24.9166666666667</v>
      </c>
      <c r="D2395">
        <v>0.90519512404333713</v>
      </c>
      <c r="E2395" s="6">
        <v>159.7196883067399</v>
      </c>
      <c r="F2395" s="9">
        <v>64.773032877605971</v>
      </c>
      <c r="G2395" s="9">
        <v>57.848298926755838</v>
      </c>
      <c r="H2395" s="9">
        <v>239.02458586940364</v>
      </c>
      <c r="I2395" s="9">
        <f t="shared" si="60"/>
        <v>144.57748306898256</v>
      </c>
    </row>
    <row r="2396" spans="1:9" x14ac:dyDescent="0.25">
      <c r="A2396" s="18"/>
      <c r="B2396" s="5">
        <f>DATE(YEAR(siječanj!B2396),MONTH(siječanj!B2396)+3,DAY(siječanj!B2396))</f>
        <v>43946</v>
      </c>
      <c r="C2396" s="8">
        <v>24.9270833333333</v>
      </c>
      <c r="D2396">
        <v>0.90519512404333713</v>
      </c>
      <c r="E2396" s="6">
        <v>150.71594215616727</v>
      </c>
      <c r="F2396" s="9">
        <v>64.565907197616824</v>
      </c>
      <c r="G2396" s="9">
        <v>54.579852949379557</v>
      </c>
      <c r="H2396" s="9">
        <v>239.51301425107903</v>
      </c>
      <c r="I2396" s="9">
        <f t="shared" si="60"/>
        <v>136.42733595536026</v>
      </c>
    </row>
    <row r="2397" spans="1:9" x14ac:dyDescent="0.25">
      <c r="A2397" s="18"/>
      <c r="B2397" s="5">
        <f>DATE(YEAR(siječanj!B2397),MONTH(siječanj!B2397)+3,DAY(siječanj!B2397))</f>
        <v>43946</v>
      </c>
      <c r="C2397" s="8">
        <v>24.9375</v>
      </c>
      <c r="D2397">
        <v>0.90519512404333713</v>
      </c>
      <c r="E2397" s="6">
        <v>140.35763947500067</v>
      </c>
      <c r="F2397" s="9">
        <v>62.11054241063902</v>
      </c>
      <c r="G2397" s="9">
        <v>53.573903443371002</v>
      </c>
      <c r="H2397" s="9">
        <v>239.21029875743113</v>
      </c>
      <c r="I2397" s="9">
        <f t="shared" si="60"/>
        <v>127.05105087500323</v>
      </c>
    </row>
    <row r="2398" spans="1:9" x14ac:dyDescent="0.25">
      <c r="A2398" s="18"/>
      <c r="B2398" s="5">
        <f>DATE(YEAR(siječanj!B2398),MONTH(siječanj!B2398)+3,DAY(siječanj!B2398))</f>
        <v>43946</v>
      </c>
      <c r="C2398" s="8">
        <v>24.9479166666667</v>
      </c>
      <c r="D2398">
        <v>0.90519512404333713</v>
      </c>
      <c r="E2398" s="6">
        <v>131.46960704107872</v>
      </c>
      <c r="F2398" s="9">
        <v>61.796735472129214</v>
      </c>
      <c r="G2398" s="9">
        <v>52.793067861595553</v>
      </c>
      <c r="H2398" s="9">
        <v>235.95011274328314</v>
      </c>
      <c r="I2398" s="9">
        <f t="shared" si="60"/>
        <v>119.00564725347803</v>
      </c>
    </row>
    <row r="2399" spans="1:9" x14ac:dyDescent="0.25">
      <c r="A2399" s="18"/>
      <c r="B2399" s="5">
        <f>DATE(YEAR(siječanj!B2399),MONTH(siječanj!B2399)+3,DAY(siječanj!B2399))</f>
        <v>43946</v>
      </c>
      <c r="C2399" s="8">
        <v>24.9583333333333</v>
      </c>
      <c r="D2399">
        <v>0.90519512404333713</v>
      </c>
      <c r="E2399" s="6">
        <v>122.38821066262719</v>
      </c>
      <c r="F2399" s="9">
        <v>60.743847268614473</v>
      </c>
      <c r="G2399" s="9">
        <v>54.439950348162128</v>
      </c>
      <c r="H2399" s="9">
        <v>234.58616836718471</v>
      </c>
      <c r="I2399" s="9">
        <f t="shared" si="60"/>
        <v>110.78521153219889</v>
      </c>
    </row>
    <row r="2400" spans="1:9" x14ac:dyDescent="0.25">
      <c r="A2400" s="18"/>
      <c r="B2400" s="5">
        <f>DATE(YEAR(siječanj!B2400),MONTH(siječanj!B2400)+3,DAY(siječanj!B2400))</f>
        <v>43946</v>
      </c>
      <c r="C2400" s="8">
        <v>24.96875</v>
      </c>
      <c r="D2400">
        <v>0.90519512404333713</v>
      </c>
      <c r="E2400" s="6">
        <v>112.83855646936509</v>
      </c>
      <c r="F2400" s="9">
        <v>58.946147304195058</v>
      </c>
      <c r="G2400" s="9">
        <v>55.270693527216487</v>
      </c>
      <c r="H2400" s="9">
        <v>235.07879110108047</v>
      </c>
      <c r="I2400" s="9">
        <f t="shared" si="60"/>
        <v>102.14091112015804</v>
      </c>
    </row>
    <row r="2401" spans="1:9" x14ac:dyDescent="0.25">
      <c r="A2401" s="18"/>
      <c r="B2401" s="5">
        <f>DATE(YEAR(siječanj!B2401),MONTH(siječanj!B2401)+3,DAY(siječanj!B2401))</f>
        <v>43946</v>
      </c>
      <c r="C2401" s="8">
        <v>24.9791666666667</v>
      </c>
      <c r="D2401">
        <v>0.90519512404333713</v>
      </c>
      <c r="E2401" s="6">
        <v>105.09487498137868</v>
      </c>
      <c r="F2401" s="9">
        <v>57.732668583747987</v>
      </c>
      <c r="G2401" s="9">
        <v>55.876752189637344</v>
      </c>
      <c r="H2401" s="9">
        <v>234.88213066490434</v>
      </c>
      <c r="I2401" s="9">
        <f t="shared" si="60"/>
        <v>95.131368395088089</v>
      </c>
    </row>
    <row r="2402" spans="1:9" ht="15.75" thickBot="1" x14ac:dyDescent="0.3">
      <c r="A2402" s="18"/>
      <c r="B2402" s="5">
        <f>DATE(YEAR(siječanj!B2402),MONTH(siječanj!B2402)+3,DAY(siječanj!B2402))</f>
        <v>43946</v>
      </c>
      <c r="C2402" s="8">
        <v>24.9895833333333</v>
      </c>
      <c r="D2402">
        <v>0.90519512404333713</v>
      </c>
      <c r="E2402" s="6">
        <v>95.688329317989727</v>
      </c>
      <c r="F2402" s="9">
        <v>56.662524595244818</v>
      </c>
      <c r="G2402" s="9">
        <v>57.437111051458572</v>
      </c>
      <c r="H2402" s="9">
        <v>237.01640154244694</v>
      </c>
      <c r="I2402" s="9">
        <f t="shared" si="60"/>
        <v>86.616609126497409</v>
      </c>
    </row>
    <row r="2403" spans="1:9" x14ac:dyDescent="0.25">
      <c r="A2403" s="13">
        <f t="shared" ref="A2403" si="61">A2307+1</f>
        <v>117</v>
      </c>
      <c r="B2403" s="5">
        <f>DATE(YEAR(siječanj!B2403),MONTH(siječanj!B2403)+3,DAY(siječanj!B2403))</f>
        <v>43947</v>
      </c>
      <c r="C2403" s="8">
        <v>25</v>
      </c>
      <c r="D2403">
        <v>0.90436431124391747</v>
      </c>
      <c r="E2403" s="6">
        <v>87.228440794716875</v>
      </c>
      <c r="F2403" s="9">
        <v>56.651489572986272</v>
      </c>
      <c r="G2403" s="9">
        <v>61.382981629050079</v>
      </c>
      <c r="H2403" s="9">
        <v>238.97556543612782</v>
      </c>
      <c r="I2403" s="9">
        <f t="shared" si="60"/>
        <v>78.88628878019496</v>
      </c>
    </row>
    <row r="2404" spans="1:9" x14ac:dyDescent="0.25">
      <c r="A2404" s="14"/>
      <c r="B2404" s="5">
        <f>DATE(YEAR(siječanj!B2404),MONTH(siječanj!B2404)+3,DAY(siječanj!B2404))</f>
        <v>43947</v>
      </c>
      <c r="C2404" s="8">
        <v>25.0104166666667</v>
      </c>
      <c r="D2404">
        <v>0.90436431124391747</v>
      </c>
      <c r="E2404" s="6">
        <v>81.230832635894984</v>
      </c>
      <c r="F2404" s="9">
        <v>55.327893707627034</v>
      </c>
      <c r="G2404" s="9">
        <v>59.520817448335087</v>
      </c>
      <c r="H2404" s="9">
        <v>237.89987694522733</v>
      </c>
      <c r="I2404" s="9">
        <f t="shared" si="60"/>
        <v>73.462266008531103</v>
      </c>
    </row>
    <row r="2405" spans="1:9" x14ac:dyDescent="0.25">
      <c r="A2405" s="14"/>
      <c r="B2405" s="5">
        <f>DATE(YEAR(siječanj!B2405),MONTH(siječanj!B2405)+3,DAY(siječanj!B2405))</f>
        <v>43947</v>
      </c>
      <c r="C2405" s="8">
        <v>25.0208333333333</v>
      </c>
      <c r="D2405">
        <v>0.90436431124391747</v>
      </c>
      <c r="E2405" s="6">
        <v>74.874061199718355</v>
      </c>
      <c r="F2405" s="9">
        <v>55.165752018592805</v>
      </c>
      <c r="G2405" s="9">
        <v>57.129948170457432</v>
      </c>
      <c r="H2405" s="9">
        <v>236.75385860015285</v>
      </c>
      <c r="I2405" s="9">
        <f t="shared" si="60"/>
        <v>67.713428786918215</v>
      </c>
    </row>
    <row r="2406" spans="1:9" x14ac:dyDescent="0.25">
      <c r="A2406" s="14"/>
      <c r="B2406" s="5">
        <f>DATE(YEAR(siječanj!B2406),MONTH(siječanj!B2406)+3,DAY(siječanj!B2406))</f>
        <v>43947</v>
      </c>
      <c r="C2406" s="8">
        <v>25.03125</v>
      </c>
      <c r="D2406">
        <v>0.90436431124391747</v>
      </c>
      <c r="E2406" s="6">
        <v>69.395809339570391</v>
      </c>
      <c r="F2406" s="9">
        <v>54.086096049868956</v>
      </c>
      <c r="G2406" s="9">
        <v>57.357662619219063</v>
      </c>
      <c r="H2406" s="9">
        <v>236.87565717013828</v>
      </c>
      <c r="I2406" s="9">
        <f t="shared" si="60"/>
        <v>62.759093316594793</v>
      </c>
    </row>
    <row r="2407" spans="1:9" x14ac:dyDescent="0.25">
      <c r="A2407" s="14"/>
      <c r="B2407" s="5">
        <f>DATE(YEAR(siječanj!B2407),MONTH(siječanj!B2407)+3,DAY(siječanj!B2407))</f>
        <v>43947</v>
      </c>
      <c r="C2407" s="8">
        <v>25.0416666666667</v>
      </c>
      <c r="D2407">
        <v>0.90436431124391747</v>
      </c>
      <c r="E2407" s="6">
        <v>65.512902078235797</v>
      </c>
      <c r="F2407" s="9">
        <v>53.43461984139585</v>
      </c>
      <c r="G2407" s="9">
        <v>55.453930177599048</v>
      </c>
      <c r="H2407" s="9">
        <v>237.4551760052108</v>
      </c>
      <c r="I2407" s="9">
        <f t="shared" si="60"/>
        <v>59.247530565573925</v>
      </c>
    </row>
    <row r="2408" spans="1:9" x14ac:dyDescent="0.25">
      <c r="A2408" s="14"/>
      <c r="B2408" s="5">
        <f>DATE(YEAR(siječanj!B2408),MONTH(siječanj!B2408)+3,DAY(siječanj!B2408))</f>
        <v>43947</v>
      </c>
      <c r="C2408" s="8">
        <v>25.0520833333333</v>
      </c>
      <c r="D2408">
        <v>0.90436431124391747</v>
      </c>
      <c r="E2408" s="6">
        <v>63.299170164949921</v>
      </c>
      <c r="F2408" s="9">
        <v>53.390632458423497</v>
      </c>
      <c r="G2408" s="9">
        <v>58.975513941527396</v>
      </c>
      <c r="H2408" s="9">
        <v>238.63779507854193</v>
      </c>
      <c r="I2408" s="9">
        <f t="shared" si="60"/>
        <v>57.245510428536463</v>
      </c>
    </row>
    <row r="2409" spans="1:9" x14ac:dyDescent="0.25">
      <c r="A2409" s="14"/>
      <c r="B2409" s="5">
        <f>DATE(YEAR(siječanj!B2409),MONTH(siječanj!B2409)+3,DAY(siječanj!B2409))</f>
        <v>43947</v>
      </c>
      <c r="C2409" s="8">
        <v>25.0625</v>
      </c>
      <c r="D2409">
        <v>0.90436431124391747</v>
      </c>
      <c r="E2409" s="6">
        <v>61.69989157223776</v>
      </c>
      <c r="F2409" s="9">
        <v>52.838551821888842</v>
      </c>
      <c r="G2409" s="9">
        <v>57.055744931981479</v>
      </c>
      <c r="H2409" s="9">
        <v>238.12832222436319</v>
      </c>
      <c r="I2409" s="9">
        <f t="shared" si="60"/>
        <v>55.799179945551188</v>
      </c>
    </row>
    <row r="2410" spans="1:9" x14ac:dyDescent="0.25">
      <c r="A2410" s="14"/>
      <c r="B2410" s="5">
        <f>DATE(YEAR(siječanj!B2410),MONTH(siječanj!B2410)+3,DAY(siječanj!B2410))</f>
        <v>43947</v>
      </c>
      <c r="C2410" s="8">
        <v>25.0729166666667</v>
      </c>
      <c r="D2410">
        <v>0.90436431124391747</v>
      </c>
      <c r="E2410" s="6">
        <v>59.217634218944667</v>
      </c>
      <c r="F2410" s="9">
        <v>52.963983777371773</v>
      </c>
      <c r="G2410" s="9">
        <v>58.786923742192592</v>
      </c>
      <c r="H2410" s="9">
        <v>237.01716949437326</v>
      </c>
      <c r="I2410" s="9">
        <f t="shared" si="60"/>
        <v>53.554314983910132</v>
      </c>
    </row>
    <row r="2411" spans="1:9" x14ac:dyDescent="0.25">
      <c r="A2411" s="14"/>
      <c r="B2411" s="5">
        <f>DATE(YEAR(siječanj!B2411),MONTH(siječanj!B2411)+3,DAY(siječanj!B2411))</f>
        <v>43947</v>
      </c>
      <c r="C2411" s="8">
        <v>25.0833333333333</v>
      </c>
      <c r="D2411">
        <v>0.90436431124391747</v>
      </c>
      <c r="E2411" s="6">
        <v>58.231329133291965</v>
      </c>
      <c r="F2411" s="9">
        <v>52.696117251993705</v>
      </c>
      <c r="G2411" s="9">
        <v>57.491986934796607</v>
      </c>
      <c r="H2411" s="9">
        <v>238.17701794644836</v>
      </c>
      <c r="I2411" s="9">
        <f t="shared" si="60"/>
        <v>52.662335864447456</v>
      </c>
    </row>
    <row r="2412" spans="1:9" x14ac:dyDescent="0.25">
      <c r="A2412" s="14"/>
      <c r="B2412" s="5">
        <f>DATE(YEAR(siječanj!B2412),MONTH(siječanj!B2412)+3,DAY(siječanj!B2412))</f>
        <v>43947</v>
      </c>
      <c r="C2412" s="8">
        <v>25.09375</v>
      </c>
      <c r="D2412">
        <v>0.90436431124391747</v>
      </c>
      <c r="E2412" s="6">
        <v>58.593187467947494</v>
      </c>
      <c r="F2412" s="9">
        <v>52.468516903975669</v>
      </c>
      <c r="G2412" s="9">
        <v>60.098900406298633</v>
      </c>
      <c r="H2412" s="9">
        <v>237.7461212162209</v>
      </c>
      <c r="I2412" s="9">
        <f t="shared" si="60"/>
        <v>52.98958762803607</v>
      </c>
    </row>
    <row r="2413" spans="1:9" x14ac:dyDescent="0.25">
      <c r="A2413" s="14"/>
      <c r="B2413" s="5">
        <f>DATE(YEAR(siječanj!B2413),MONTH(siječanj!B2413)+3,DAY(siječanj!B2413))</f>
        <v>43947</v>
      </c>
      <c r="C2413" s="8">
        <v>25.1041666666667</v>
      </c>
      <c r="D2413">
        <v>0.90436431124391747</v>
      </c>
      <c r="E2413" s="6">
        <v>56.918794765380554</v>
      </c>
      <c r="F2413" s="9">
        <v>53.208614869866032</v>
      </c>
      <c r="G2413" s="9">
        <v>58.894070971184995</v>
      </c>
      <c r="H2413" s="9">
        <v>236.74008227966848</v>
      </c>
      <c r="I2413" s="9">
        <f t="shared" si="60"/>
        <v>51.475326624827282</v>
      </c>
    </row>
    <row r="2414" spans="1:9" x14ac:dyDescent="0.25">
      <c r="A2414" s="14"/>
      <c r="B2414" s="5">
        <f>DATE(YEAR(siječanj!B2414),MONTH(siječanj!B2414)+3,DAY(siječanj!B2414))</f>
        <v>43947</v>
      </c>
      <c r="C2414" s="8">
        <v>25.1145833333333</v>
      </c>
      <c r="D2414">
        <v>0.90436431124391747</v>
      </c>
      <c r="E2414" s="6">
        <v>56.71835456783554</v>
      </c>
      <c r="F2414" s="9">
        <v>52.295617474742556</v>
      </c>
      <c r="G2414" s="9">
        <v>61.522181928118606</v>
      </c>
      <c r="H2414" s="9">
        <v>236.68647505181309</v>
      </c>
      <c r="I2414" s="9">
        <f t="shared" si="60"/>
        <v>51.294055663628889</v>
      </c>
    </row>
    <row r="2415" spans="1:9" x14ac:dyDescent="0.25">
      <c r="A2415" s="14"/>
      <c r="B2415" s="5">
        <f>DATE(YEAR(siječanj!B2415),MONTH(siječanj!B2415)+3,DAY(siječanj!B2415))</f>
        <v>43947</v>
      </c>
      <c r="C2415" s="8">
        <v>25.125</v>
      </c>
      <c r="D2415">
        <v>0.90436431124391747</v>
      </c>
      <c r="E2415" s="6">
        <v>56.531426183212176</v>
      </c>
      <c r="F2415" s="9">
        <v>52.03110244556391</v>
      </c>
      <c r="G2415" s="9">
        <v>58.580655594481009</v>
      </c>
      <c r="H2415" s="9">
        <v>237.13594605898311</v>
      </c>
      <c r="I2415" s="9">
        <f t="shared" si="60"/>
        <v>51.125004303817043</v>
      </c>
    </row>
    <row r="2416" spans="1:9" x14ac:dyDescent="0.25">
      <c r="A2416" s="14"/>
      <c r="B2416" s="5">
        <f>DATE(YEAR(siječanj!B2416),MONTH(siječanj!B2416)+3,DAY(siječanj!B2416))</f>
        <v>43947</v>
      </c>
      <c r="C2416" s="8">
        <v>25.1354166666667</v>
      </c>
      <c r="D2416">
        <v>0.90436431124391747</v>
      </c>
      <c r="E2416" s="6">
        <v>56.057164215103604</v>
      </c>
      <c r="F2416" s="9">
        <v>52.18191173737705</v>
      </c>
      <c r="G2416" s="9">
        <v>56.383216381032909</v>
      </c>
      <c r="H2416" s="9">
        <v>236.6581664114772</v>
      </c>
      <c r="I2416" s="9">
        <f t="shared" si="60"/>
        <v>50.696098705679347</v>
      </c>
    </row>
    <row r="2417" spans="1:9" x14ac:dyDescent="0.25">
      <c r="A2417" s="14"/>
      <c r="B2417" s="5">
        <f>DATE(YEAR(siječanj!B2417),MONTH(siječanj!B2417)+3,DAY(siječanj!B2417))</f>
        <v>43947</v>
      </c>
      <c r="C2417" s="8">
        <v>25.1458333333333</v>
      </c>
      <c r="D2417">
        <v>0.90436431124391747</v>
      </c>
      <c r="E2417" s="6">
        <v>56.151016377202545</v>
      </c>
      <c r="F2417" s="9">
        <v>50.950916024204183</v>
      </c>
      <c r="G2417" s="9">
        <v>54.121859645723994</v>
      </c>
      <c r="H2417" s="9">
        <v>236.50791676649251</v>
      </c>
      <c r="I2417" s="9">
        <f t="shared" si="60"/>
        <v>50.780975251614713</v>
      </c>
    </row>
    <row r="2418" spans="1:9" x14ac:dyDescent="0.25">
      <c r="A2418" s="14"/>
      <c r="B2418" s="5">
        <f>DATE(YEAR(siječanj!B2418),MONTH(siječanj!B2418)+3,DAY(siječanj!B2418))</f>
        <v>43947</v>
      </c>
      <c r="C2418" s="8">
        <v>25.15625</v>
      </c>
      <c r="D2418">
        <v>0.90436431124391747</v>
      </c>
      <c r="E2418" s="6">
        <v>55.706722853958624</v>
      </c>
      <c r="F2418" s="9">
        <v>51.254326894766848</v>
      </c>
      <c r="G2418" s="9">
        <v>54.157737252645298</v>
      </c>
      <c r="H2418" s="9">
        <v>236.46748723511661</v>
      </c>
      <c r="I2418" s="9">
        <f t="shared" si="60"/>
        <v>50.379172045476089</v>
      </c>
    </row>
    <row r="2419" spans="1:9" x14ac:dyDescent="0.25">
      <c r="A2419" s="14"/>
      <c r="B2419" s="5">
        <f>DATE(YEAR(siječanj!B2419),MONTH(siječanj!B2419)+3,DAY(siječanj!B2419))</f>
        <v>43947</v>
      </c>
      <c r="C2419" s="8">
        <v>25.1666666666667</v>
      </c>
      <c r="D2419">
        <v>0.90436431124391747</v>
      </c>
      <c r="E2419" s="6">
        <v>55.139481408972323</v>
      </c>
      <c r="F2419" s="9">
        <v>51.5385610988263</v>
      </c>
      <c r="G2419" s="9">
        <v>51.1526666205746</v>
      </c>
      <c r="H2419" s="9">
        <v>237.08725133294459</v>
      </c>
      <c r="I2419" s="9">
        <f t="shared" si="60"/>
        <v>49.866179126772046</v>
      </c>
    </row>
    <row r="2420" spans="1:9" x14ac:dyDescent="0.25">
      <c r="A2420" s="14"/>
      <c r="B2420" s="5">
        <f>DATE(YEAR(siječanj!B2420),MONTH(siječanj!B2420)+3,DAY(siječanj!B2420))</f>
        <v>43947</v>
      </c>
      <c r="C2420" s="8">
        <v>25.1770833333333</v>
      </c>
      <c r="D2420">
        <v>0.90436431124391747</v>
      </c>
      <c r="E2420" s="6">
        <v>55.825040805466287</v>
      </c>
      <c r="F2420" s="9">
        <v>52.142927487220391</v>
      </c>
      <c r="G2420" s="9">
        <v>50.724980664510724</v>
      </c>
      <c r="H2420" s="9">
        <v>236.91619427454665</v>
      </c>
      <c r="I2420" s="9">
        <f t="shared" si="60"/>
        <v>50.486174578199105</v>
      </c>
    </row>
    <row r="2421" spans="1:9" x14ac:dyDescent="0.25">
      <c r="A2421" s="14"/>
      <c r="B2421" s="5">
        <f>DATE(YEAR(siječanj!B2421),MONTH(siječanj!B2421)+3,DAY(siječanj!B2421))</f>
        <v>43947</v>
      </c>
      <c r="C2421" s="8">
        <v>25.1875</v>
      </c>
      <c r="D2421">
        <v>0.90436431124391747</v>
      </c>
      <c r="E2421" s="6">
        <v>56.872253198916674</v>
      </c>
      <c r="F2421" s="9">
        <v>50.800351865806114</v>
      </c>
      <c r="G2421" s="9">
        <v>50.424732449809966</v>
      </c>
      <c r="H2421" s="9">
        <v>231.02836462587271</v>
      </c>
      <c r="I2421" s="9">
        <f t="shared" si="60"/>
        <v>51.43323609312796</v>
      </c>
    </row>
    <row r="2422" spans="1:9" x14ac:dyDescent="0.25">
      <c r="A2422" s="14"/>
      <c r="B2422" s="5">
        <f>DATE(YEAR(siječanj!B2422),MONTH(siječanj!B2422)+3,DAY(siječanj!B2422))</f>
        <v>43947</v>
      </c>
      <c r="C2422" s="8">
        <v>25.1979166666667</v>
      </c>
      <c r="D2422">
        <v>0.90436431124391747</v>
      </c>
      <c r="E2422" s="6">
        <v>58.668955104517707</v>
      </c>
      <c r="F2422" s="9">
        <v>51.632081505964315</v>
      </c>
      <c r="G2422" s="9">
        <v>55.185333717460743</v>
      </c>
      <c r="H2422" s="9">
        <v>209.95362525460186</v>
      </c>
      <c r="I2422" s="9">
        <f t="shared" si="60"/>
        <v>53.058109174497474</v>
      </c>
    </row>
    <row r="2423" spans="1:9" x14ac:dyDescent="0.25">
      <c r="A2423" s="14"/>
      <c r="B2423" s="5">
        <f>DATE(YEAR(siječanj!B2423),MONTH(siječanj!B2423)+3,DAY(siječanj!B2423))</f>
        <v>43947</v>
      </c>
      <c r="C2423" s="8">
        <v>25.2083333333333</v>
      </c>
      <c r="D2423">
        <v>0.90436431124391747</v>
      </c>
      <c r="E2423" s="6">
        <v>60.100831150830899</v>
      </c>
      <c r="F2423" s="9">
        <v>51.418023774483544</v>
      </c>
      <c r="G2423" s="9">
        <v>54.781750771147365</v>
      </c>
      <c r="H2423" s="9">
        <v>181.22683061258593</v>
      </c>
      <c r="I2423" s="9">
        <f t="shared" si="60"/>
        <v>54.353046768908165</v>
      </c>
    </row>
    <row r="2424" spans="1:9" x14ac:dyDescent="0.25">
      <c r="A2424" s="14"/>
      <c r="B2424" s="5">
        <f>DATE(YEAR(siječanj!B2424),MONTH(siječanj!B2424)+3,DAY(siječanj!B2424))</f>
        <v>43947</v>
      </c>
      <c r="C2424" s="8">
        <v>25.21875</v>
      </c>
      <c r="D2424">
        <v>0.90436431124391747</v>
      </c>
      <c r="E2424" s="6">
        <v>62.737700881149628</v>
      </c>
      <c r="F2424" s="9">
        <v>53.975058650005153</v>
      </c>
      <c r="G2424" s="9">
        <v>57.599587650319442</v>
      </c>
      <c r="H2424" s="9">
        <v>161.60088882701967</v>
      </c>
      <c r="I2424" s="9">
        <f t="shared" si="60"/>
        <v>56.737737646407801</v>
      </c>
    </row>
    <row r="2425" spans="1:9" x14ac:dyDescent="0.25">
      <c r="A2425" s="14"/>
      <c r="B2425" s="5">
        <f>DATE(YEAR(siječanj!B2425),MONTH(siječanj!B2425)+3,DAY(siječanj!B2425))</f>
        <v>43947</v>
      </c>
      <c r="C2425" s="8">
        <v>25.2291666666667</v>
      </c>
      <c r="D2425">
        <v>0.90436431124391747</v>
      </c>
      <c r="E2425" s="6">
        <v>64.960339317134355</v>
      </c>
      <c r="F2425" s="9">
        <v>57.120457926071779</v>
      </c>
      <c r="G2425" s="9">
        <v>55.472169967694953</v>
      </c>
      <c r="H2425" s="9">
        <v>136.67423008710821</v>
      </c>
      <c r="I2425" s="9">
        <f t="shared" si="60"/>
        <v>58.747812524711385</v>
      </c>
    </row>
    <row r="2426" spans="1:9" x14ac:dyDescent="0.25">
      <c r="A2426" s="14"/>
      <c r="B2426" s="5">
        <f>DATE(YEAR(siječanj!B2426),MONTH(siječanj!B2426)+3,DAY(siječanj!B2426))</f>
        <v>43947</v>
      </c>
      <c r="C2426" s="8">
        <v>25.2395833333333</v>
      </c>
      <c r="D2426">
        <v>0.90436431124391747</v>
      </c>
      <c r="E2426" s="6">
        <v>68.797379269930502</v>
      </c>
      <c r="F2426" s="9">
        <v>57.692575205352661</v>
      </c>
      <c r="G2426" s="9">
        <v>57.66693240666693</v>
      </c>
      <c r="H2426" s="9">
        <v>108.77758948539065</v>
      </c>
      <c r="I2426" s="9">
        <f t="shared" si="60"/>
        <v>62.217894518837262</v>
      </c>
    </row>
    <row r="2427" spans="1:9" x14ac:dyDescent="0.25">
      <c r="A2427" s="14"/>
      <c r="B2427" s="5">
        <f>DATE(YEAR(siječanj!B2427),MONTH(siječanj!B2427)+3,DAY(siječanj!B2427))</f>
        <v>43947</v>
      </c>
      <c r="C2427" s="8">
        <v>25.25</v>
      </c>
      <c r="D2427">
        <v>0.90436431124391747</v>
      </c>
      <c r="E2427" s="6">
        <v>73.421812297171954</v>
      </c>
      <c r="F2427" s="9">
        <v>57.208348301824422</v>
      </c>
      <c r="G2427" s="9">
        <v>58.060265754761403</v>
      </c>
      <c r="H2427" s="9">
        <v>66.61512329126947</v>
      </c>
      <c r="I2427" s="9">
        <f t="shared" si="60"/>
        <v>66.400066708412098</v>
      </c>
    </row>
    <row r="2428" spans="1:9" x14ac:dyDescent="0.25">
      <c r="A2428" s="14"/>
      <c r="B2428" s="5">
        <f>DATE(YEAR(siječanj!B2428),MONTH(siječanj!B2428)+3,DAY(siječanj!B2428))</f>
        <v>43947</v>
      </c>
      <c r="C2428" s="8">
        <v>25.2604166666667</v>
      </c>
      <c r="D2428">
        <v>0.90436431124391747</v>
      </c>
      <c r="E2428" s="6">
        <v>76.978902926047013</v>
      </c>
      <c r="F2428" s="9">
        <v>58.799079310897106</v>
      </c>
      <c r="G2428" s="9">
        <v>55.960615092527121</v>
      </c>
      <c r="H2428" s="9">
        <v>22.338146788045396</v>
      </c>
      <c r="I2428" s="9">
        <f t="shared" si="60"/>
        <v>69.616972525026895</v>
      </c>
    </row>
    <row r="2429" spans="1:9" x14ac:dyDescent="0.25">
      <c r="A2429" s="14"/>
      <c r="B2429" s="5">
        <f>DATE(YEAR(siječanj!B2429),MONTH(siječanj!B2429)+3,DAY(siječanj!B2429))</f>
        <v>43947</v>
      </c>
      <c r="C2429" s="8">
        <v>25.2708333333333</v>
      </c>
      <c r="D2429">
        <v>0.90436431124391747</v>
      </c>
      <c r="E2429" s="6">
        <v>82.81677020136793</v>
      </c>
      <c r="F2429" s="9">
        <v>59.681551567973997</v>
      </c>
      <c r="G2429" s="9">
        <v>57.850421885823096</v>
      </c>
      <c r="H2429" s="9">
        <v>3.1981103981241072</v>
      </c>
      <c r="I2429" s="9">
        <f t="shared" si="60"/>
        <v>74.896531342605897</v>
      </c>
    </row>
    <row r="2430" spans="1:9" x14ac:dyDescent="0.25">
      <c r="A2430" s="14"/>
      <c r="B2430" s="5">
        <f>DATE(YEAR(siječanj!B2430),MONTH(siječanj!B2430)+3,DAY(siječanj!B2430))</f>
        <v>43947</v>
      </c>
      <c r="C2430" s="8">
        <v>25.28125</v>
      </c>
      <c r="D2430">
        <v>0.90436431124391747</v>
      </c>
      <c r="E2430" s="6">
        <v>87.975864096270243</v>
      </c>
      <c r="F2430" s="9">
        <v>61.515004843767898</v>
      </c>
      <c r="G2430" s="9">
        <v>57.737391371400427</v>
      </c>
      <c r="H2430" s="9">
        <v>1.9107241555712089</v>
      </c>
      <c r="I2430" s="9">
        <f t="shared" si="60"/>
        <v>79.56223173951193</v>
      </c>
    </row>
    <row r="2431" spans="1:9" x14ac:dyDescent="0.25">
      <c r="A2431" s="14"/>
      <c r="B2431" s="5">
        <f>DATE(YEAR(siječanj!B2431),MONTH(siječanj!B2431)+3,DAY(siječanj!B2431))</f>
        <v>43947</v>
      </c>
      <c r="C2431" s="8">
        <v>25.2916666666667</v>
      </c>
      <c r="D2431">
        <v>0.90436431124391747</v>
      </c>
      <c r="E2431" s="6">
        <v>90.990390330469694</v>
      </c>
      <c r="F2431" s="9">
        <v>61.577176303841469</v>
      </c>
      <c r="G2431" s="9">
        <v>58.845600083444992</v>
      </c>
      <c r="H2431" s="9">
        <v>2.9796325572853228</v>
      </c>
      <c r="I2431" s="9">
        <f t="shared" si="60"/>
        <v>82.288461681030427</v>
      </c>
    </row>
    <row r="2432" spans="1:9" x14ac:dyDescent="0.25">
      <c r="A2432" s="14"/>
      <c r="B2432" s="5">
        <f>DATE(YEAR(siječanj!B2432),MONTH(siječanj!B2432)+3,DAY(siječanj!B2432))</f>
        <v>43947</v>
      </c>
      <c r="C2432" s="8">
        <v>25.3020833333333</v>
      </c>
      <c r="D2432">
        <v>0.90436431124391747</v>
      </c>
      <c r="E2432" s="6">
        <v>94.502401436786542</v>
      </c>
      <c r="F2432" s="9">
        <v>62.851769597670923</v>
      </c>
      <c r="G2432" s="9">
        <v>61.947536241048105</v>
      </c>
      <c r="H2432" s="9">
        <v>2.2566182692029861</v>
      </c>
      <c r="I2432" s="9">
        <f t="shared" si="60"/>
        <v>85.464599186275663</v>
      </c>
    </row>
    <row r="2433" spans="1:9" x14ac:dyDescent="0.25">
      <c r="A2433" s="14"/>
      <c r="B2433" s="5">
        <f>DATE(YEAR(siječanj!B2433),MONTH(siječanj!B2433)+3,DAY(siječanj!B2433))</f>
        <v>43947</v>
      </c>
      <c r="C2433" s="8">
        <v>25.3125</v>
      </c>
      <c r="D2433">
        <v>0.90436431124391747</v>
      </c>
      <c r="E2433" s="6">
        <v>103.53461351309862</v>
      </c>
      <c r="F2433" s="9">
        <v>64.165254714303828</v>
      </c>
      <c r="G2433" s="9">
        <v>62.812090252128414</v>
      </c>
      <c r="H2433" s="9">
        <v>1.8525918880252246</v>
      </c>
      <c r="I2433" s="9">
        <f t="shared" si="60"/>
        <v>93.633009439678631</v>
      </c>
    </row>
    <row r="2434" spans="1:9" x14ac:dyDescent="0.25">
      <c r="A2434" s="14"/>
      <c r="B2434" s="5">
        <f>DATE(YEAR(siječanj!B2434),MONTH(siječanj!B2434)+3,DAY(siječanj!B2434))</f>
        <v>43947</v>
      </c>
      <c r="C2434" s="8">
        <v>25.3229166666667</v>
      </c>
      <c r="D2434">
        <v>0.90436431124391747</v>
      </c>
      <c r="E2434" s="6">
        <v>110.98668980113807</v>
      </c>
      <c r="F2434" s="9">
        <v>65.924685735908909</v>
      </c>
      <c r="G2434" s="9">
        <v>69.578121325716097</v>
      </c>
      <c r="H2434" s="9">
        <v>1.0233044082663321</v>
      </c>
      <c r="I2434" s="9">
        <f t="shared" si="60"/>
        <v>100.37240127924855</v>
      </c>
    </row>
    <row r="2435" spans="1:9" x14ac:dyDescent="0.25">
      <c r="A2435" s="14"/>
      <c r="B2435" s="5">
        <f>DATE(YEAR(siječanj!B2435),MONTH(siječanj!B2435)+3,DAY(siječanj!B2435))</f>
        <v>43947</v>
      </c>
      <c r="C2435" s="8">
        <v>25.3333333333333</v>
      </c>
      <c r="D2435">
        <v>0.90436431124391747</v>
      </c>
      <c r="E2435" s="6">
        <v>116.25806886543626</v>
      </c>
      <c r="F2435" s="9">
        <v>67.796970555797628</v>
      </c>
      <c r="G2435" s="9">
        <v>72.329817395081676</v>
      </c>
      <c r="H2435" s="9">
        <v>1.2370918656794179</v>
      </c>
      <c r="I2435" s="9">
        <f t="shared" si="60"/>
        <v>105.13964837603818</v>
      </c>
    </row>
    <row r="2436" spans="1:9" x14ac:dyDescent="0.25">
      <c r="A2436" s="14"/>
      <c r="B2436" s="5">
        <f>DATE(YEAR(siječanj!B2436),MONTH(siječanj!B2436)+3,DAY(siječanj!B2436))</f>
        <v>43947</v>
      </c>
      <c r="C2436" s="8">
        <v>25.34375</v>
      </c>
      <c r="D2436">
        <v>0.90436431124391747</v>
      </c>
      <c r="E2436" s="6">
        <v>119.30528821781544</v>
      </c>
      <c r="F2436" s="9">
        <v>68.778340080821664</v>
      </c>
      <c r="G2436" s="9">
        <v>77.946633337438897</v>
      </c>
      <c r="H2436" s="9">
        <v>1.4513116073156409</v>
      </c>
      <c r="I2436" s="9">
        <f t="shared" ref="I2436:I2499" si="62">D2436*E2436</f>
        <v>107.89544480686173</v>
      </c>
    </row>
    <row r="2437" spans="1:9" x14ac:dyDescent="0.25">
      <c r="A2437" s="14"/>
      <c r="B2437" s="5">
        <f>DATE(YEAR(siječanj!B2437),MONTH(siječanj!B2437)+3,DAY(siječanj!B2437))</f>
        <v>43947</v>
      </c>
      <c r="C2437" s="8">
        <v>25.3541666666667</v>
      </c>
      <c r="D2437">
        <v>0.90436431124391747</v>
      </c>
      <c r="E2437" s="6">
        <v>124.31904645856966</v>
      </c>
      <c r="F2437" s="9">
        <v>72.852389123350846</v>
      </c>
      <c r="G2437" s="9">
        <v>82.280868977065751</v>
      </c>
      <c r="H2437" s="9">
        <v>1.3943845561521357</v>
      </c>
      <c r="I2437" s="9">
        <f t="shared" si="62"/>
        <v>112.42970882500492</v>
      </c>
    </row>
    <row r="2438" spans="1:9" x14ac:dyDescent="0.25">
      <c r="A2438" s="14"/>
      <c r="B2438" s="5">
        <f>DATE(YEAR(siječanj!B2438),MONTH(siječanj!B2438)+3,DAY(siječanj!B2438))</f>
        <v>43947</v>
      </c>
      <c r="C2438" s="8">
        <v>25.3645833333333</v>
      </c>
      <c r="D2438">
        <v>0.90436431124391747</v>
      </c>
      <c r="E2438" s="6">
        <v>129.16248991151926</v>
      </c>
      <c r="F2438" s="9">
        <v>74.036897896433786</v>
      </c>
      <c r="G2438" s="9">
        <v>82.506071190711864</v>
      </c>
      <c r="H2438" s="9">
        <v>1.3244351917782715</v>
      </c>
      <c r="I2438" s="9">
        <f t="shared" si="62"/>
        <v>116.80994622738055</v>
      </c>
    </row>
    <row r="2439" spans="1:9" x14ac:dyDescent="0.25">
      <c r="A2439" s="14"/>
      <c r="B2439" s="5">
        <f>DATE(YEAR(siječanj!B2439),MONTH(siječanj!B2439)+3,DAY(siječanj!B2439))</f>
        <v>43947</v>
      </c>
      <c r="C2439" s="8">
        <v>25.375</v>
      </c>
      <c r="D2439">
        <v>0.90436431124391747</v>
      </c>
      <c r="E2439" s="6">
        <v>129.81373125784918</v>
      </c>
      <c r="F2439" s="9">
        <v>77.927643404621548</v>
      </c>
      <c r="G2439" s="9">
        <v>86.402796670500422</v>
      </c>
      <c r="H2439" s="9">
        <v>1.4115593876257648</v>
      </c>
      <c r="I2439" s="9">
        <f t="shared" si="62"/>
        <v>117.39890565900778</v>
      </c>
    </row>
    <row r="2440" spans="1:9" x14ac:dyDescent="0.25">
      <c r="A2440" s="14"/>
      <c r="B2440" s="5">
        <f>DATE(YEAR(siječanj!B2440),MONTH(siječanj!B2440)+3,DAY(siječanj!B2440))</f>
        <v>43947</v>
      </c>
      <c r="C2440" s="8">
        <v>25.3854166666667</v>
      </c>
      <c r="D2440">
        <v>0.90436431124391747</v>
      </c>
      <c r="E2440" s="6">
        <v>134.20231221925363</v>
      </c>
      <c r="F2440" s="9">
        <v>87.060462510903363</v>
      </c>
      <c r="G2440" s="9">
        <v>91.634277482950438</v>
      </c>
      <c r="H2440" s="9">
        <v>1.9151167210643774</v>
      </c>
      <c r="I2440" s="9">
        <f t="shared" si="62"/>
        <v>121.36778165750648</v>
      </c>
    </row>
    <row r="2441" spans="1:9" x14ac:dyDescent="0.25">
      <c r="A2441" s="14"/>
      <c r="B2441" s="5">
        <f>DATE(YEAR(siječanj!B2441),MONTH(siječanj!B2441)+3,DAY(siječanj!B2441))</f>
        <v>43947</v>
      </c>
      <c r="C2441" s="8">
        <v>25.3958333333333</v>
      </c>
      <c r="D2441">
        <v>0.90436431124391747</v>
      </c>
      <c r="E2441" s="6">
        <v>138.74588661706764</v>
      </c>
      <c r="F2441" s="9">
        <v>88.691749035137491</v>
      </c>
      <c r="G2441" s="9">
        <v>94.028622153176386</v>
      </c>
      <c r="H2441" s="9">
        <v>1.9076025455359278</v>
      </c>
      <c r="I2441" s="9">
        <f t="shared" si="62"/>
        <v>125.47682818837104</v>
      </c>
    </row>
    <row r="2442" spans="1:9" x14ac:dyDescent="0.25">
      <c r="A2442" s="14"/>
      <c r="B2442" s="5">
        <f>DATE(YEAR(siječanj!B2442),MONTH(siječanj!B2442)+3,DAY(siječanj!B2442))</f>
        <v>43947</v>
      </c>
      <c r="C2442" s="8">
        <v>25.40625</v>
      </c>
      <c r="D2442">
        <v>0.90436431124391747</v>
      </c>
      <c r="E2442" s="6">
        <v>142.88564172397312</v>
      </c>
      <c r="F2442" s="9">
        <v>91.777878266305592</v>
      </c>
      <c r="G2442" s="9">
        <v>94.826011999890383</v>
      </c>
      <c r="H2442" s="9">
        <v>2.2625527148284501</v>
      </c>
      <c r="I2442" s="9">
        <f t="shared" si="62"/>
        <v>129.2206749643461</v>
      </c>
    </row>
    <row r="2443" spans="1:9" x14ac:dyDescent="0.25">
      <c r="A2443" s="14"/>
      <c r="B2443" s="5">
        <f>DATE(YEAR(siječanj!B2443),MONTH(siječanj!B2443)+3,DAY(siječanj!B2443))</f>
        <v>43947</v>
      </c>
      <c r="C2443" s="8">
        <v>25.4166666666667</v>
      </c>
      <c r="D2443">
        <v>0.90436431124391747</v>
      </c>
      <c r="E2443" s="6">
        <v>144.11203692710836</v>
      </c>
      <c r="F2443" s="9">
        <v>89.748474983101218</v>
      </c>
      <c r="G2443" s="9">
        <v>92.795231092955504</v>
      </c>
      <c r="H2443" s="9">
        <v>2.7535558769573365</v>
      </c>
      <c r="I2443" s="9">
        <f t="shared" si="62"/>
        <v>130.32978301754235</v>
      </c>
    </row>
    <row r="2444" spans="1:9" x14ac:dyDescent="0.25">
      <c r="A2444" s="14"/>
      <c r="B2444" s="5">
        <f>DATE(YEAR(siječanj!B2444),MONTH(siječanj!B2444)+3,DAY(siječanj!B2444))</f>
        <v>43947</v>
      </c>
      <c r="C2444" s="8">
        <v>25.4270833333333</v>
      </c>
      <c r="D2444">
        <v>0.90436431124391747</v>
      </c>
      <c r="E2444" s="6">
        <v>145.18840135062936</v>
      </c>
      <c r="F2444" s="9">
        <v>93.074151802336402</v>
      </c>
      <c r="G2444" s="9">
        <v>98.484460406597734</v>
      </c>
      <c r="H2444" s="9">
        <v>3.3245326164132036</v>
      </c>
      <c r="I2444" s="9">
        <f t="shared" si="62"/>
        <v>131.30320858806738</v>
      </c>
    </row>
    <row r="2445" spans="1:9" x14ac:dyDescent="0.25">
      <c r="A2445" s="14"/>
      <c r="B2445" s="5">
        <f>DATE(YEAR(siječanj!B2445),MONTH(siječanj!B2445)+3,DAY(siječanj!B2445))</f>
        <v>43947</v>
      </c>
      <c r="C2445" s="8">
        <v>25.4375</v>
      </c>
      <c r="D2445">
        <v>0.90436431124391747</v>
      </c>
      <c r="E2445" s="6">
        <v>149.08538510355814</v>
      </c>
      <c r="F2445" s="9">
        <v>92.243318305646383</v>
      </c>
      <c r="G2445" s="9">
        <v>98.277369562083138</v>
      </c>
      <c r="H2445" s="9">
        <v>3.1657966544213019</v>
      </c>
      <c r="I2445" s="9">
        <f t="shared" si="62"/>
        <v>134.82750161571354</v>
      </c>
    </row>
    <row r="2446" spans="1:9" x14ac:dyDescent="0.25">
      <c r="A2446" s="14"/>
      <c r="B2446" s="5">
        <f>DATE(YEAR(siječanj!B2446),MONTH(siječanj!B2446)+3,DAY(siječanj!B2446))</f>
        <v>43947</v>
      </c>
      <c r="C2446" s="8">
        <v>25.4479166666667</v>
      </c>
      <c r="D2446">
        <v>0.90436431124391747</v>
      </c>
      <c r="E2446" s="6">
        <v>151.09296685174303</v>
      </c>
      <c r="F2446" s="9">
        <v>92.896799785826346</v>
      </c>
      <c r="G2446" s="9">
        <v>93.630428874211489</v>
      </c>
      <c r="H2446" s="9">
        <v>2.892104962566008</v>
      </c>
      <c r="I2446" s="9">
        <f t="shared" si="62"/>
        <v>136.64308690067665</v>
      </c>
    </row>
    <row r="2447" spans="1:9" x14ac:dyDescent="0.25">
      <c r="A2447" s="14"/>
      <c r="B2447" s="5">
        <f>DATE(YEAR(siječanj!B2447),MONTH(siječanj!B2447)+3,DAY(siječanj!B2447))</f>
        <v>43947</v>
      </c>
      <c r="C2447" s="8">
        <v>25.4583333333333</v>
      </c>
      <c r="D2447">
        <v>0.90436431124391747</v>
      </c>
      <c r="E2447" s="6">
        <v>149.56831074304833</v>
      </c>
      <c r="F2447" s="9">
        <v>92.702549637999013</v>
      </c>
      <c r="G2447" s="9">
        <v>87.168169565534498</v>
      </c>
      <c r="H2447" s="9">
        <v>3.2488440315469047</v>
      </c>
      <c r="I2447" s="9">
        <f t="shared" si="62"/>
        <v>135.26424232905313</v>
      </c>
    </row>
    <row r="2448" spans="1:9" x14ac:dyDescent="0.25">
      <c r="A2448" s="14"/>
      <c r="B2448" s="5">
        <f>DATE(YEAR(siječanj!B2448),MONTH(siječanj!B2448)+3,DAY(siječanj!B2448))</f>
        <v>43947</v>
      </c>
      <c r="C2448" s="8">
        <v>25.46875</v>
      </c>
      <c r="D2448">
        <v>0.90436431124391747</v>
      </c>
      <c r="E2448" s="6">
        <v>149.82656238769681</v>
      </c>
      <c r="F2448" s="9">
        <v>90.278714634211539</v>
      </c>
      <c r="G2448" s="9">
        <v>87.325324720684236</v>
      </c>
      <c r="H2448" s="9">
        <v>3.7905310247687334</v>
      </c>
      <c r="I2448" s="9">
        <f t="shared" si="62"/>
        <v>135.49779589979326</v>
      </c>
    </row>
    <row r="2449" spans="1:9" x14ac:dyDescent="0.25">
      <c r="A2449" s="14"/>
      <c r="B2449" s="5">
        <f>DATE(YEAR(siječanj!B2449),MONTH(siječanj!B2449)+3,DAY(siječanj!B2449))</f>
        <v>43947</v>
      </c>
      <c r="C2449" s="8">
        <v>25.4791666666667</v>
      </c>
      <c r="D2449">
        <v>0.90436431124391747</v>
      </c>
      <c r="E2449" s="6">
        <v>152.01918499319399</v>
      </c>
      <c r="F2449" s="9">
        <v>89.733485677557013</v>
      </c>
      <c r="G2449" s="9">
        <v>86.906788758331842</v>
      </c>
      <c r="H2449" s="9">
        <v>3.5342890732478653</v>
      </c>
      <c r="I2449" s="9">
        <f t="shared" si="62"/>
        <v>137.48072553223156</v>
      </c>
    </row>
    <row r="2450" spans="1:9" x14ac:dyDescent="0.25">
      <c r="A2450" s="14"/>
      <c r="B2450" s="5">
        <f>DATE(YEAR(siječanj!B2450),MONTH(siječanj!B2450)+3,DAY(siječanj!B2450))</f>
        <v>43947</v>
      </c>
      <c r="C2450" s="8">
        <v>25.4895833333333</v>
      </c>
      <c r="D2450">
        <v>0.90436431124391747</v>
      </c>
      <c r="E2450" s="6">
        <v>149.65773531101024</v>
      </c>
      <c r="F2450" s="9">
        <v>87.880715084939794</v>
      </c>
      <c r="G2450" s="9">
        <v>86.218548705023437</v>
      </c>
      <c r="H2450" s="9">
        <v>4.9646667692324575</v>
      </c>
      <c r="I2450" s="9">
        <f t="shared" si="62"/>
        <v>135.34511471686628</v>
      </c>
    </row>
    <row r="2451" spans="1:9" x14ac:dyDescent="0.25">
      <c r="A2451" s="14"/>
      <c r="B2451" s="5">
        <f>DATE(YEAR(siječanj!B2451),MONTH(siječanj!B2451)+3,DAY(siječanj!B2451))</f>
        <v>43947</v>
      </c>
      <c r="C2451" s="8">
        <v>25.5</v>
      </c>
      <c r="D2451">
        <v>0.90436431124391747</v>
      </c>
      <c r="E2451" s="6">
        <v>146.07405345010059</v>
      </c>
      <c r="F2451" s="9">
        <v>88.131844222223592</v>
      </c>
      <c r="G2451" s="9">
        <v>85.657738366767873</v>
      </c>
      <c r="H2451" s="9">
        <v>5.2752928649544595</v>
      </c>
      <c r="I2451" s="9">
        <f t="shared" si="62"/>
        <v>132.1041607390074</v>
      </c>
    </row>
    <row r="2452" spans="1:9" x14ac:dyDescent="0.25">
      <c r="A2452" s="14"/>
      <c r="B2452" s="5">
        <f>DATE(YEAR(siječanj!B2452),MONTH(siječanj!B2452)+3,DAY(siječanj!B2452))</f>
        <v>43947</v>
      </c>
      <c r="C2452" s="8">
        <v>25.5104166666667</v>
      </c>
      <c r="D2452">
        <v>0.90436431124391747</v>
      </c>
      <c r="E2452" s="6">
        <v>136.78986042656669</v>
      </c>
      <c r="F2452" s="9">
        <v>87.885372619826057</v>
      </c>
      <c r="G2452" s="9">
        <v>85.041462211369193</v>
      </c>
      <c r="H2452" s="9">
        <v>5.9852748793604666</v>
      </c>
      <c r="I2452" s="9">
        <f t="shared" si="62"/>
        <v>123.70786790982359</v>
      </c>
    </row>
    <row r="2453" spans="1:9" x14ac:dyDescent="0.25">
      <c r="A2453" s="14"/>
      <c r="B2453" s="5">
        <f>DATE(YEAR(siječanj!B2453),MONTH(siječanj!B2453)+3,DAY(siječanj!B2453))</f>
        <v>43947</v>
      </c>
      <c r="C2453" s="8">
        <v>25.5208333333333</v>
      </c>
      <c r="D2453">
        <v>0.90436431124391747</v>
      </c>
      <c r="E2453" s="6">
        <v>133.15843458901281</v>
      </c>
      <c r="F2453" s="9">
        <v>87.454194998466463</v>
      </c>
      <c r="G2453" s="9">
        <v>85.557200804285458</v>
      </c>
      <c r="H2453" s="9">
        <v>6.5571012465636525</v>
      </c>
      <c r="I2453" s="9">
        <f t="shared" si="62"/>
        <v>120.42373598341081</v>
      </c>
    </row>
    <row r="2454" spans="1:9" x14ac:dyDescent="0.25">
      <c r="A2454" s="14"/>
      <c r="B2454" s="5">
        <f>DATE(YEAR(siječanj!B2454),MONTH(siječanj!B2454)+3,DAY(siječanj!B2454))</f>
        <v>43947</v>
      </c>
      <c r="C2454" s="8">
        <v>25.53125</v>
      </c>
      <c r="D2454">
        <v>0.90436431124391747</v>
      </c>
      <c r="E2454" s="6">
        <v>131.63931075178837</v>
      </c>
      <c r="F2454" s="9">
        <v>87.96908769036142</v>
      </c>
      <c r="G2454" s="9">
        <v>86.743300844376535</v>
      </c>
      <c r="H2454" s="9">
        <v>5.6494527889184676</v>
      </c>
      <c r="I2454" s="9">
        <f t="shared" si="62"/>
        <v>119.04989460066511</v>
      </c>
    </row>
    <row r="2455" spans="1:9" x14ac:dyDescent="0.25">
      <c r="A2455" s="14"/>
      <c r="B2455" s="5">
        <f>DATE(YEAR(siječanj!B2455),MONTH(siječanj!B2455)+3,DAY(siječanj!B2455))</f>
        <v>43947</v>
      </c>
      <c r="C2455" s="8">
        <v>25.5416666666667</v>
      </c>
      <c r="D2455">
        <v>0.90436431124391747</v>
      </c>
      <c r="E2455" s="6">
        <v>126.70605081228767</v>
      </c>
      <c r="F2455" s="9">
        <v>88.143980335559647</v>
      </c>
      <c r="G2455" s="9">
        <v>89.422868476471791</v>
      </c>
      <c r="H2455" s="9">
        <v>4.1663254611985661</v>
      </c>
      <c r="I2455" s="9">
        <f t="shared" si="62"/>
        <v>114.58843037329135</v>
      </c>
    </row>
    <row r="2456" spans="1:9" x14ac:dyDescent="0.25">
      <c r="A2456" s="14"/>
      <c r="B2456" s="5">
        <f>DATE(YEAR(siječanj!B2456),MONTH(siječanj!B2456)+3,DAY(siječanj!B2456))</f>
        <v>43947</v>
      </c>
      <c r="C2456" s="8">
        <v>25.5520833333333</v>
      </c>
      <c r="D2456">
        <v>0.90436431124391747</v>
      </c>
      <c r="E2456" s="6">
        <v>121.51445926489995</v>
      </c>
      <c r="F2456" s="9">
        <v>85.373611073060744</v>
      </c>
      <c r="G2456" s="9">
        <v>89.298653298683377</v>
      </c>
      <c r="H2456" s="9">
        <v>5.1457589970960536</v>
      </c>
      <c r="I2456" s="9">
        <f t="shared" si="62"/>
        <v>109.89334025927832</v>
      </c>
    </row>
    <row r="2457" spans="1:9" x14ac:dyDescent="0.25">
      <c r="A2457" s="14"/>
      <c r="B2457" s="5">
        <f>DATE(YEAR(siječanj!B2457),MONTH(siječanj!B2457)+3,DAY(siječanj!B2457))</f>
        <v>43947</v>
      </c>
      <c r="C2457" s="8">
        <v>25.5625</v>
      </c>
      <c r="D2457">
        <v>0.90436431124391747</v>
      </c>
      <c r="E2457" s="6">
        <v>117.14734102905479</v>
      </c>
      <c r="F2457" s="9">
        <v>84.962369629933008</v>
      </c>
      <c r="G2457" s="9">
        <v>88.546347236774096</v>
      </c>
      <c r="H2457" s="9">
        <v>4.2793010504269429</v>
      </c>
      <c r="I2457" s="9">
        <f t="shared" si="62"/>
        <v>105.94387438379745</v>
      </c>
    </row>
    <row r="2458" spans="1:9" x14ac:dyDescent="0.25">
      <c r="A2458" s="14"/>
      <c r="B2458" s="5">
        <f>DATE(YEAR(siječanj!B2458),MONTH(siječanj!B2458)+3,DAY(siječanj!B2458))</f>
        <v>43947</v>
      </c>
      <c r="C2458" s="8">
        <v>25.5729166666667</v>
      </c>
      <c r="D2458">
        <v>0.90436431124391747</v>
      </c>
      <c r="E2458" s="6">
        <v>115.43510597062274</v>
      </c>
      <c r="F2458" s="9">
        <v>85.057111685565786</v>
      </c>
      <c r="G2458" s="9">
        <v>87.772085203112425</v>
      </c>
      <c r="H2458" s="9">
        <v>4.0947824222693567</v>
      </c>
      <c r="I2458" s="9">
        <f t="shared" si="62"/>
        <v>104.39539010449086</v>
      </c>
    </row>
    <row r="2459" spans="1:9" x14ac:dyDescent="0.25">
      <c r="A2459" s="14"/>
      <c r="B2459" s="5">
        <f>DATE(YEAR(siječanj!B2459),MONTH(siječanj!B2459)+3,DAY(siječanj!B2459))</f>
        <v>43947</v>
      </c>
      <c r="C2459" s="8">
        <v>25.5833333333333</v>
      </c>
      <c r="D2459">
        <v>0.90436431124391747</v>
      </c>
      <c r="E2459" s="6">
        <v>112.65835980479086</v>
      </c>
      <c r="F2459" s="9">
        <v>85.670274746838217</v>
      </c>
      <c r="G2459" s="9">
        <v>89.211411319168562</v>
      </c>
      <c r="H2459" s="9">
        <v>4.0558220596241679</v>
      </c>
      <c r="I2459" s="9">
        <f t="shared" si="62"/>
        <v>101.88419997072913</v>
      </c>
    </row>
    <row r="2460" spans="1:9" x14ac:dyDescent="0.25">
      <c r="A2460" s="14"/>
      <c r="B2460" s="5">
        <f>DATE(YEAR(siječanj!B2460),MONTH(siječanj!B2460)+3,DAY(siječanj!B2460))</f>
        <v>43947</v>
      </c>
      <c r="C2460" s="8">
        <v>25.59375</v>
      </c>
      <c r="D2460">
        <v>0.90436431124391747</v>
      </c>
      <c r="E2460" s="6">
        <v>113.44466893311298</v>
      </c>
      <c r="F2460" s="9">
        <v>86.271514679545078</v>
      </c>
      <c r="G2460" s="9">
        <v>86.247214672164247</v>
      </c>
      <c r="H2460" s="9">
        <v>3.8120366668465113</v>
      </c>
      <c r="I2460" s="9">
        <f t="shared" si="62"/>
        <v>102.59530988398896</v>
      </c>
    </row>
    <row r="2461" spans="1:9" x14ac:dyDescent="0.25">
      <c r="A2461" s="14"/>
      <c r="B2461" s="5">
        <f>DATE(YEAR(siječanj!B2461),MONTH(siječanj!B2461)+3,DAY(siječanj!B2461))</f>
        <v>43947</v>
      </c>
      <c r="C2461" s="8">
        <v>25.6041666666667</v>
      </c>
      <c r="D2461">
        <v>0.90436431124391747</v>
      </c>
      <c r="E2461" s="6">
        <v>111.398090791706</v>
      </c>
      <c r="F2461" s="9">
        <v>85.065325664260783</v>
      </c>
      <c r="G2461" s="9">
        <v>85.514894122835315</v>
      </c>
      <c r="H2461" s="9">
        <v>2.8559494671382248</v>
      </c>
      <c r="I2461" s="9">
        <f t="shared" si="62"/>
        <v>100.74445765272858</v>
      </c>
    </row>
    <row r="2462" spans="1:9" x14ac:dyDescent="0.25">
      <c r="A2462" s="14"/>
      <c r="B2462" s="5">
        <f>DATE(YEAR(siječanj!B2462),MONTH(siječanj!B2462)+3,DAY(siječanj!B2462))</f>
        <v>43947</v>
      </c>
      <c r="C2462" s="8">
        <v>25.6145833333333</v>
      </c>
      <c r="D2462">
        <v>0.90436431124391747</v>
      </c>
      <c r="E2462" s="6">
        <v>109.0840997852288</v>
      </c>
      <c r="F2462" s="9">
        <v>84.237064059138675</v>
      </c>
      <c r="G2462" s="9">
        <v>86.275238534483222</v>
      </c>
      <c r="H2462" s="9">
        <v>2.5863565070299575</v>
      </c>
      <c r="I2462" s="9">
        <f t="shared" si="62"/>
        <v>98.651766769931214</v>
      </c>
    </row>
    <row r="2463" spans="1:9" x14ac:dyDescent="0.25">
      <c r="A2463" s="14"/>
      <c r="B2463" s="5">
        <f>DATE(YEAR(siječanj!B2463),MONTH(siječanj!B2463)+3,DAY(siječanj!B2463))</f>
        <v>43947</v>
      </c>
      <c r="C2463" s="8">
        <v>25.625</v>
      </c>
      <c r="D2463">
        <v>0.90436431124391747</v>
      </c>
      <c r="E2463" s="6">
        <v>105.53837676984047</v>
      </c>
      <c r="F2463" s="9">
        <v>84.227515911692834</v>
      </c>
      <c r="G2463" s="9">
        <v>87.964588228705423</v>
      </c>
      <c r="H2463" s="9">
        <v>2.3686535904437092</v>
      </c>
      <c r="I2463" s="9">
        <f t="shared" si="62"/>
        <v>95.44514141725783</v>
      </c>
    </row>
    <row r="2464" spans="1:9" x14ac:dyDescent="0.25">
      <c r="A2464" s="14"/>
      <c r="B2464" s="5">
        <f>DATE(YEAR(siječanj!B2464),MONTH(siječanj!B2464)+3,DAY(siječanj!B2464))</f>
        <v>43947</v>
      </c>
      <c r="C2464" s="8">
        <v>25.6354166666667</v>
      </c>
      <c r="D2464">
        <v>0.90436431124391747</v>
      </c>
      <c r="E2464" s="6">
        <v>104.71845445249451</v>
      </c>
      <c r="F2464" s="9">
        <v>83.461566416964416</v>
      </c>
      <c r="G2464" s="9">
        <v>85.746906660748252</v>
      </c>
      <c r="H2464" s="9">
        <v>2.2457015984988757</v>
      </c>
      <c r="I2464" s="9">
        <f t="shared" si="62"/>
        <v>94.703632935457748</v>
      </c>
    </row>
    <row r="2465" spans="1:9" x14ac:dyDescent="0.25">
      <c r="A2465" s="14"/>
      <c r="B2465" s="5">
        <f>DATE(YEAR(siječanj!B2465),MONTH(siječanj!B2465)+3,DAY(siječanj!B2465))</f>
        <v>43947</v>
      </c>
      <c r="C2465" s="8">
        <v>25.6458333333333</v>
      </c>
      <c r="D2465">
        <v>0.90436431124391747</v>
      </c>
      <c r="E2465" s="6">
        <v>104.95900657980008</v>
      </c>
      <c r="F2465" s="9">
        <v>83.987425815248159</v>
      </c>
      <c r="G2465" s="9">
        <v>85.907127866422343</v>
      </c>
      <c r="H2465" s="9">
        <v>1.9569257769772452</v>
      </c>
      <c r="I2465" s="9">
        <f t="shared" si="62"/>
        <v>94.921179694386694</v>
      </c>
    </row>
    <row r="2466" spans="1:9" x14ac:dyDescent="0.25">
      <c r="A2466" s="14"/>
      <c r="B2466" s="5">
        <f>DATE(YEAR(siječanj!B2466),MONTH(siječanj!B2466)+3,DAY(siječanj!B2466))</f>
        <v>43947</v>
      </c>
      <c r="C2466" s="8">
        <v>25.65625</v>
      </c>
      <c r="D2466">
        <v>0.90436431124391747</v>
      </c>
      <c r="E2466" s="6">
        <v>104.26994854481744</v>
      </c>
      <c r="F2466" s="9">
        <v>83.313220515043668</v>
      </c>
      <c r="G2466" s="9">
        <v>83.512185236081024</v>
      </c>
      <c r="H2466" s="9">
        <v>2.1370090096379877</v>
      </c>
      <c r="I2466" s="9">
        <f t="shared" si="62"/>
        <v>94.298020199172541</v>
      </c>
    </row>
    <row r="2467" spans="1:9" x14ac:dyDescent="0.25">
      <c r="A2467" s="14"/>
      <c r="B2467" s="5">
        <f>DATE(YEAR(siječanj!B2467),MONTH(siječanj!B2467)+3,DAY(siječanj!B2467))</f>
        <v>43947</v>
      </c>
      <c r="C2467" s="8">
        <v>25.6666666666667</v>
      </c>
      <c r="D2467">
        <v>0.90436431124391747</v>
      </c>
      <c r="E2467" s="6">
        <v>103.01420880751867</v>
      </c>
      <c r="F2467" s="9">
        <v>82.59358114285989</v>
      </c>
      <c r="G2467" s="9">
        <v>84.01498140368173</v>
      </c>
      <c r="H2467" s="9">
        <v>3.1226339711829887</v>
      </c>
      <c r="I2467" s="9">
        <f t="shared" si="62"/>
        <v>93.162373996548723</v>
      </c>
    </row>
    <row r="2468" spans="1:9" x14ac:dyDescent="0.25">
      <c r="A2468" s="14"/>
      <c r="B2468" s="5">
        <f>DATE(YEAR(siječanj!B2468),MONTH(siječanj!B2468)+3,DAY(siječanj!B2468))</f>
        <v>43947</v>
      </c>
      <c r="C2468" s="8">
        <v>25.6770833333333</v>
      </c>
      <c r="D2468">
        <v>0.90436431124391747</v>
      </c>
      <c r="E2468" s="6">
        <v>102.31502900605065</v>
      </c>
      <c r="F2468" s="9">
        <v>84.666429300659004</v>
      </c>
      <c r="G2468" s="9">
        <v>84.094586348971561</v>
      </c>
      <c r="H2468" s="9">
        <v>3.5153034290607259</v>
      </c>
      <c r="I2468" s="9">
        <f t="shared" si="62"/>
        <v>92.530060736958433</v>
      </c>
    </row>
    <row r="2469" spans="1:9" x14ac:dyDescent="0.25">
      <c r="A2469" s="14"/>
      <c r="B2469" s="5">
        <f>DATE(YEAR(siječanj!B2469),MONTH(siječanj!B2469)+3,DAY(siječanj!B2469))</f>
        <v>43947</v>
      </c>
      <c r="C2469" s="8">
        <v>25.6875</v>
      </c>
      <c r="D2469">
        <v>0.90436431124391747</v>
      </c>
      <c r="E2469" s="6">
        <v>103.17008578835468</v>
      </c>
      <c r="F2469" s="9">
        <v>83.745607729156276</v>
      </c>
      <c r="G2469" s="9">
        <v>83.440594561598999</v>
      </c>
      <c r="H2469" s="9">
        <v>2.9771723221905098</v>
      </c>
      <c r="I2469" s="9">
        <f t="shared" si="62"/>
        <v>93.303343574961261</v>
      </c>
    </row>
    <row r="2470" spans="1:9" x14ac:dyDescent="0.25">
      <c r="A2470" s="14"/>
      <c r="B2470" s="5">
        <f>DATE(YEAR(siječanj!B2470),MONTH(siječanj!B2470)+3,DAY(siječanj!B2470))</f>
        <v>43947</v>
      </c>
      <c r="C2470" s="8">
        <v>25.6979166666667</v>
      </c>
      <c r="D2470">
        <v>0.90436431124391747</v>
      </c>
      <c r="E2470" s="6">
        <v>103.02742544749786</v>
      </c>
      <c r="F2470" s="9">
        <v>84.952463828816008</v>
      </c>
      <c r="G2470" s="9">
        <v>83.905382136900855</v>
      </c>
      <c r="H2470" s="9">
        <v>3.6957402582634353</v>
      </c>
      <c r="I2470" s="9">
        <f t="shared" si="62"/>
        <v>93.174326654060465</v>
      </c>
    </row>
    <row r="2471" spans="1:9" x14ac:dyDescent="0.25">
      <c r="A2471" s="14"/>
      <c r="B2471" s="5">
        <f>DATE(YEAR(siječanj!B2471),MONTH(siječanj!B2471)+3,DAY(siječanj!B2471))</f>
        <v>43947</v>
      </c>
      <c r="C2471" s="8">
        <v>25.7083333333333</v>
      </c>
      <c r="D2471">
        <v>0.90436431124391747</v>
      </c>
      <c r="E2471" s="6">
        <v>106.00330870624578</v>
      </c>
      <c r="F2471" s="9">
        <v>85.486444778441509</v>
      </c>
      <c r="G2471" s="9">
        <v>83.516005759771076</v>
      </c>
      <c r="H2471" s="9">
        <v>4.6071129341351416</v>
      </c>
      <c r="I2471" s="9">
        <f t="shared" si="62"/>
        <v>95.865609267700322</v>
      </c>
    </row>
    <row r="2472" spans="1:9" x14ac:dyDescent="0.25">
      <c r="A2472" s="14"/>
      <c r="B2472" s="5">
        <f>DATE(YEAR(siječanj!B2472),MONTH(siječanj!B2472)+3,DAY(siječanj!B2472))</f>
        <v>43947</v>
      </c>
      <c r="C2472" s="8">
        <v>25.71875</v>
      </c>
      <c r="D2472">
        <v>0.90436431124391747</v>
      </c>
      <c r="E2472" s="6">
        <v>111.13491893988275</v>
      </c>
      <c r="F2472" s="9">
        <v>86.784566861536732</v>
      </c>
      <c r="G2472" s="9">
        <v>84.906660330330396</v>
      </c>
      <c r="H2472" s="9">
        <v>6.9788980950801029</v>
      </c>
      <c r="I2472" s="9">
        <f t="shared" si="62"/>
        <v>100.50645442221567</v>
      </c>
    </row>
    <row r="2473" spans="1:9" x14ac:dyDescent="0.25">
      <c r="A2473" s="14"/>
      <c r="B2473" s="5">
        <f>DATE(YEAR(siječanj!B2473),MONTH(siječanj!B2473)+3,DAY(siječanj!B2473))</f>
        <v>43947</v>
      </c>
      <c r="C2473" s="8">
        <v>25.7291666666667</v>
      </c>
      <c r="D2473">
        <v>0.90436431124391747</v>
      </c>
      <c r="E2473" s="6">
        <v>114.4470101033057</v>
      </c>
      <c r="F2473" s="9">
        <v>88.212834695129217</v>
      </c>
      <c r="G2473" s="9">
        <v>84.462981951047126</v>
      </c>
      <c r="H2473" s="9">
        <v>23.353688009134007</v>
      </c>
      <c r="I2473" s="9">
        <f t="shared" si="62"/>
        <v>103.50179146600172</v>
      </c>
    </row>
    <row r="2474" spans="1:9" x14ac:dyDescent="0.25">
      <c r="A2474" s="14"/>
      <c r="B2474" s="5">
        <f>DATE(YEAR(siječanj!B2474),MONTH(siječanj!B2474)+3,DAY(siječanj!B2474))</f>
        <v>43947</v>
      </c>
      <c r="C2474" s="8">
        <v>25.7395833333333</v>
      </c>
      <c r="D2474">
        <v>0.90436431124391747</v>
      </c>
      <c r="E2474" s="6">
        <v>120.40663769819578</v>
      </c>
      <c r="F2474" s="9">
        <v>89.926678938693129</v>
      </c>
      <c r="G2474" s="9">
        <v>90.417669437510838</v>
      </c>
      <c r="H2474" s="9">
        <v>42.464680676330737</v>
      </c>
      <c r="I2474" s="9">
        <f t="shared" si="62"/>
        <v>108.89146597112473</v>
      </c>
    </row>
    <row r="2475" spans="1:9" x14ac:dyDescent="0.25">
      <c r="A2475" s="14"/>
      <c r="B2475" s="5">
        <f>DATE(YEAR(siječanj!B2475),MONTH(siječanj!B2475)+3,DAY(siječanj!B2475))</f>
        <v>43947</v>
      </c>
      <c r="C2475" s="8">
        <v>25.75</v>
      </c>
      <c r="D2475">
        <v>0.90436431124391747</v>
      </c>
      <c r="E2475" s="6">
        <v>125.34303397361026</v>
      </c>
      <c r="F2475" s="9">
        <v>92.826454532863508</v>
      </c>
      <c r="G2475" s="9">
        <v>90.247628041217453</v>
      </c>
      <c r="H2475" s="9">
        <v>64.607801540665847</v>
      </c>
      <c r="I2475" s="9">
        <f t="shared" si="62"/>
        <v>113.355766588767</v>
      </c>
    </row>
    <row r="2476" spans="1:9" x14ac:dyDescent="0.25">
      <c r="A2476" s="14"/>
      <c r="B2476" s="5">
        <f>DATE(YEAR(siječanj!B2476),MONTH(siječanj!B2476)+3,DAY(siječanj!B2476))</f>
        <v>43947</v>
      </c>
      <c r="C2476" s="8">
        <v>25.7604166666667</v>
      </c>
      <c r="D2476">
        <v>0.90436431124391747</v>
      </c>
      <c r="E2476" s="6">
        <v>129.74098346753655</v>
      </c>
      <c r="F2476" s="9">
        <v>92.320884947902229</v>
      </c>
      <c r="G2476" s="9">
        <v>91.014176790706571</v>
      </c>
      <c r="H2476" s="9">
        <v>81.9843244818329</v>
      </c>
      <c r="I2476" s="9">
        <f t="shared" si="62"/>
        <v>117.33311515372718</v>
      </c>
    </row>
    <row r="2477" spans="1:9" x14ac:dyDescent="0.25">
      <c r="A2477" s="14"/>
      <c r="B2477" s="5">
        <f>DATE(YEAR(siječanj!B2477),MONTH(siječanj!B2477)+3,DAY(siječanj!B2477))</f>
        <v>43947</v>
      </c>
      <c r="C2477" s="8">
        <v>25.7708333333333</v>
      </c>
      <c r="D2477">
        <v>0.90436431124391747</v>
      </c>
      <c r="E2477" s="6">
        <v>139.32393494567</v>
      </c>
      <c r="F2477" s="9">
        <v>91.847038037998843</v>
      </c>
      <c r="G2477" s="9">
        <v>95.765483591060956</v>
      </c>
      <c r="H2477" s="9">
        <v>107.63492980944157</v>
      </c>
      <c r="I2477" s="9">
        <f t="shared" si="62"/>
        <v>125.99959446693322</v>
      </c>
    </row>
    <row r="2478" spans="1:9" x14ac:dyDescent="0.25">
      <c r="A2478" s="14"/>
      <c r="B2478" s="5">
        <f>DATE(YEAR(siječanj!B2478),MONTH(siječanj!B2478)+3,DAY(siječanj!B2478))</f>
        <v>43947</v>
      </c>
      <c r="C2478" s="8">
        <v>25.78125</v>
      </c>
      <c r="D2478">
        <v>0.90436431124391747</v>
      </c>
      <c r="E2478" s="6">
        <v>144.6755358950883</v>
      </c>
      <c r="F2478" s="9">
        <v>91.890105166019552</v>
      </c>
      <c r="G2478" s="9">
        <v>100.42858525466775</v>
      </c>
      <c r="H2478" s="9">
        <v>121.83747357339222</v>
      </c>
      <c r="I2478" s="9">
        <f t="shared" si="62"/>
        <v>130.83939137360619</v>
      </c>
    </row>
    <row r="2479" spans="1:9" x14ac:dyDescent="0.25">
      <c r="A2479" s="14"/>
      <c r="B2479" s="5">
        <f>DATE(YEAR(siječanj!B2479),MONTH(siječanj!B2479)+3,DAY(siječanj!B2479))</f>
        <v>43947</v>
      </c>
      <c r="C2479" s="8">
        <v>25.7916666666667</v>
      </c>
      <c r="D2479">
        <v>0.90436431124391747</v>
      </c>
      <c r="E2479" s="6">
        <v>150.65601612564319</v>
      </c>
      <c r="F2479" s="9">
        <v>91.259437167763053</v>
      </c>
      <c r="G2479" s="9">
        <v>102.54688103566671</v>
      </c>
      <c r="H2479" s="9">
        <v>148.34072566555477</v>
      </c>
      <c r="I2479" s="9">
        <f t="shared" si="62"/>
        <v>136.24792425821983</v>
      </c>
    </row>
    <row r="2480" spans="1:9" x14ac:dyDescent="0.25">
      <c r="A2480" s="14"/>
      <c r="B2480" s="5">
        <f>DATE(YEAR(siječanj!B2480),MONTH(siječanj!B2480)+3,DAY(siječanj!B2480))</f>
        <v>43947</v>
      </c>
      <c r="C2480" s="8">
        <v>25.8020833333333</v>
      </c>
      <c r="D2480">
        <v>0.90436431124391747</v>
      </c>
      <c r="E2480" s="6">
        <v>157.70031148726198</v>
      </c>
      <c r="F2480" s="9">
        <v>91.65305311648946</v>
      </c>
      <c r="G2480" s="9">
        <v>109.71415538612315</v>
      </c>
      <c r="H2480" s="9">
        <v>179.60073573655268</v>
      </c>
      <c r="I2480" s="9">
        <f t="shared" si="62"/>
        <v>142.61853358112893</v>
      </c>
    </row>
    <row r="2481" spans="1:9" x14ac:dyDescent="0.25">
      <c r="A2481" s="14"/>
      <c r="B2481" s="5">
        <f>DATE(YEAR(siječanj!B2481),MONTH(siječanj!B2481)+3,DAY(siječanj!B2481))</f>
        <v>43947</v>
      </c>
      <c r="C2481" s="8">
        <v>25.8125</v>
      </c>
      <c r="D2481">
        <v>0.90436431124391747</v>
      </c>
      <c r="E2481" s="6">
        <v>155.83794298036611</v>
      </c>
      <c r="F2481" s="9">
        <v>92.110849815576884</v>
      </c>
      <c r="G2481" s="9">
        <v>106.19127537308567</v>
      </c>
      <c r="H2481" s="9">
        <v>200.54665142118884</v>
      </c>
      <c r="I2481" s="9">
        <f t="shared" si="62"/>
        <v>140.93427396910769</v>
      </c>
    </row>
    <row r="2482" spans="1:9" x14ac:dyDescent="0.25">
      <c r="A2482" s="14"/>
      <c r="B2482" s="5">
        <f>DATE(YEAR(siječanj!B2482),MONTH(siječanj!B2482)+3,DAY(siječanj!B2482))</f>
        <v>43947</v>
      </c>
      <c r="C2482" s="8">
        <v>25.8229166666667</v>
      </c>
      <c r="D2482">
        <v>0.90436431124391747</v>
      </c>
      <c r="E2482" s="6">
        <v>157.00754355288871</v>
      </c>
      <c r="F2482" s="9">
        <v>90.535590341717381</v>
      </c>
      <c r="G2482" s="9">
        <v>106.25315019898196</v>
      </c>
      <c r="H2482" s="9">
        <v>221.95850375929155</v>
      </c>
      <c r="I2482" s="9">
        <f t="shared" si="62"/>
        <v>141.99201898530757</v>
      </c>
    </row>
    <row r="2483" spans="1:9" x14ac:dyDescent="0.25">
      <c r="A2483" s="14"/>
      <c r="B2483" s="5">
        <f>DATE(YEAR(siječanj!B2483),MONTH(siječanj!B2483)+3,DAY(siječanj!B2483))</f>
        <v>43947</v>
      </c>
      <c r="C2483" s="8">
        <v>25.8333333333333</v>
      </c>
      <c r="D2483">
        <v>0.90436431124391747</v>
      </c>
      <c r="E2483" s="6">
        <v>157.05572091054216</v>
      </c>
      <c r="F2483" s="9">
        <v>87.69501245799519</v>
      </c>
      <c r="G2483" s="9">
        <v>102.10643725942357</v>
      </c>
      <c r="H2483" s="9">
        <v>226.57153022207359</v>
      </c>
      <c r="I2483" s="9">
        <f t="shared" si="62"/>
        <v>142.03558886817939</v>
      </c>
    </row>
    <row r="2484" spans="1:9" x14ac:dyDescent="0.25">
      <c r="A2484" s="14"/>
      <c r="B2484" s="5">
        <f>DATE(YEAR(siječanj!B2484),MONTH(siječanj!B2484)+3,DAY(siječanj!B2484))</f>
        <v>43947</v>
      </c>
      <c r="C2484" s="8">
        <v>25.84375</v>
      </c>
      <c r="D2484">
        <v>0.90436431124391747</v>
      </c>
      <c r="E2484" s="6">
        <v>155.18113481054931</v>
      </c>
      <c r="F2484" s="9">
        <v>75.241334810587446</v>
      </c>
      <c r="G2484" s="9">
        <v>86.319507648795181</v>
      </c>
      <c r="H2484" s="9">
        <v>226.44307308058666</v>
      </c>
      <c r="I2484" s="9">
        <f t="shared" si="62"/>
        <v>140.34028010099192</v>
      </c>
    </row>
    <row r="2485" spans="1:9" x14ac:dyDescent="0.25">
      <c r="A2485" s="14"/>
      <c r="B2485" s="5">
        <f>DATE(YEAR(siječanj!B2485),MONTH(siječanj!B2485)+3,DAY(siječanj!B2485))</f>
        <v>43947</v>
      </c>
      <c r="C2485" s="8">
        <v>25.8541666666667</v>
      </c>
      <c r="D2485">
        <v>0.90436431124391747</v>
      </c>
      <c r="E2485" s="6">
        <v>153.88161766812081</v>
      </c>
      <c r="F2485" s="9">
        <v>73.605503271723165</v>
      </c>
      <c r="G2485" s="9">
        <v>82.854786279997498</v>
      </c>
      <c r="H2485" s="9">
        <v>226.09461115882758</v>
      </c>
      <c r="I2485" s="9">
        <f t="shared" si="62"/>
        <v>139.16504317552992</v>
      </c>
    </row>
    <row r="2486" spans="1:9" x14ac:dyDescent="0.25">
      <c r="A2486" s="14"/>
      <c r="B2486" s="5">
        <f>DATE(YEAR(siječanj!B2486),MONTH(siječanj!B2486)+3,DAY(siječanj!B2486))</f>
        <v>43947</v>
      </c>
      <c r="C2486" s="8">
        <v>25.8645833333333</v>
      </c>
      <c r="D2486">
        <v>0.90436431124391747</v>
      </c>
      <c r="E2486" s="6">
        <v>150.60617928398881</v>
      </c>
      <c r="F2486" s="9">
        <v>72.891698878534072</v>
      </c>
      <c r="G2486" s="9">
        <v>79.085053081351873</v>
      </c>
      <c r="H2486" s="9">
        <v>227.89855712709752</v>
      </c>
      <c r="I2486" s="9">
        <f t="shared" si="62"/>
        <v>136.20285359724249</v>
      </c>
    </row>
    <row r="2487" spans="1:9" x14ac:dyDescent="0.25">
      <c r="A2487" s="14"/>
      <c r="B2487" s="5">
        <f>DATE(YEAR(siječanj!B2487),MONTH(siječanj!B2487)+3,DAY(siječanj!B2487))</f>
        <v>43947</v>
      </c>
      <c r="C2487" s="8">
        <v>25.875</v>
      </c>
      <c r="D2487">
        <v>0.90436431124391747</v>
      </c>
      <c r="E2487" s="6">
        <v>149.04541829226767</v>
      </c>
      <c r="F2487" s="9">
        <v>71.50239922077597</v>
      </c>
      <c r="G2487" s="9">
        <v>74.825618640316335</v>
      </c>
      <c r="H2487" s="9">
        <v>230.0862599282944</v>
      </c>
      <c r="I2487" s="9">
        <f t="shared" si="62"/>
        <v>134.79135705794823</v>
      </c>
    </row>
    <row r="2488" spans="1:9" x14ac:dyDescent="0.25">
      <c r="A2488" s="14"/>
      <c r="B2488" s="5">
        <f>DATE(YEAR(siječanj!B2488),MONTH(siječanj!B2488)+3,DAY(siječanj!B2488))</f>
        <v>43947</v>
      </c>
      <c r="C2488" s="8">
        <v>25.8854166666667</v>
      </c>
      <c r="D2488">
        <v>0.90436431124391747</v>
      </c>
      <c r="E2488" s="6">
        <v>155.06891084758297</v>
      </c>
      <c r="F2488" s="9">
        <v>70.691345177675387</v>
      </c>
      <c r="G2488" s="9">
        <v>61.482447679111004</v>
      </c>
      <c r="H2488" s="9">
        <v>237.46472311184388</v>
      </c>
      <c r="I2488" s="9">
        <f t="shared" si="62"/>
        <v>140.23878875401883</v>
      </c>
    </row>
    <row r="2489" spans="1:9" x14ac:dyDescent="0.25">
      <c r="A2489" s="14"/>
      <c r="B2489" s="5">
        <f>DATE(YEAR(siječanj!B2489),MONTH(siječanj!B2489)+3,DAY(siječanj!B2489))</f>
        <v>43947</v>
      </c>
      <c r="C2489" s="8">
        <v>25.8958333333333</v>
      </c>
      <c r="D2489">
        <v>0.90436431124391747</v>
      </c>
      <c r="E2489" s="6">
        <v>157.81981605374239</v>
      </c>
      <c r="F2489" s="9">
        <v>68.400111277116366</v>
      </c>
      <c r="G2489" s="9">
        <v>57.626343355615234</v>
      </c>
      <c r="H2489" s="9">
        <v>244.16233963999886</v>
      </c>
      <c r="I2489" s="9">
        <f t="shared" si="62"/>
        <v>142.72660924608448</v>
      </c>
    </row>
    <row r="2490" spans="1:9" x14ac:dyDescent="0.25">
      <c r="A2490" s="14"/>
      <c r="B2490" s="5">
        <f>DATE(YEAR(siječanj!B2490),MONTH(siječanj!B2490)+3,DAY(siječanj!B2490))</f>
        <v>43947</v>
      </c>
      <c r="C2490" s="8">
        <v>25.90625</v>
      </c>
      <c r="D2490">
        <v>0.90436431124391747</v>
      </c>
      <c r="E2490" s="6">
        <v>158.23959047875186</v>
      </c>
      <c r="F2490" s="9">
        <v>69.581963768439337</v>
      </c>
      <c r="G2490" s="9">
        <v>54.453920141192668</v>
      </c>
      <c r="H2490" s="9">
        <v>243.95166383215508</v>
      </c>
      <c r="I2490" s="9">
        <f t="shared" si="62"/>
        <v>143.106238254836</v>
      </c>
    </row>
    <row r="2491" spans="1:9" x14ac:dyDescent="0.25">
      <c r="A2491" s="14"/>
      <c r="B2491" s="5">
        <f>DATE(YEAR(siječanj!B2491),MONTH(siječanj!B2491)+3,DAY(siječanj!B2491))</f>
        <v>43947</v>
      </c>
      <c r="C2491" s="8">
        <v>25.9166666666667</v>
      </c>
      <c r="D2491">
        <v>0.90436431124391747</v>
      </c>
      <c r="E2491" s="6">
        <v>150.72917064255216</v>
      </c>
      <c r="F2491" s="9">
        <v>67.9576494815026</v>
      </c>
      <c r="G2491" s="9">
        <v>49.913938064021998</v>
      </c>
      <c r="H2491" s="9">
        <v>240.04479058065982</v>
      </c>
      <c r="I2491" s="9">
        <f t="shared" si="62"/>
        <v>136.31408259251859</v>
      </c>
    </row>
    <row r="2492" spans="1:9" x14ac:dyDescent="0.25">
      <c r="A2492" s="14"/>
      <c r="B2492" s="5">
        <f>DATE(YEAR(siječanj!B2492),MONTH(siječanj!B2492)+3,DAY(siječanj!B2492))</f>
        <v>43947</v>
      </c>
      <c r="C2492" s="8">
        <v>25.9270833333333</v>
      </c>
      <c r="D2492">
        <v>0.90436431124391747</v>
      </c>
      <c r="E2492" s="6">
        <v>141.28545293242163</v>
      </c>
      <c r="F2492" s="9">
        <v>65.872066441861762</v>
      </c>
      <c r="G2492" s="9">
        <v>51.730280039387154</v>
      </c>
      <c r="H2492" s="9">
        <v>242.53514811666221</v>
      </c>
      <c r="I2492" s="9">
        <f t="shared" si="62"/>
        <v>127.77352133001442</v>
      </c>
    </row>
    <row r="2493" spans="1:9" x14ac:dyDescent="0.25">
      <c r="A2493" s="14"/>
      <c r="B2493" s="5">
        <f>DATE(YEAR(siječanj!B2493),MONTH(siječanj!B2493)+3,DAY(siječanj!B2493))</f>
        <v>43947</v>
      </c>
      <c r="C2493" s="8">
        <v>25.9375</v>
      </c>
      <c r="D2493">
        <v>0.90436431124391747</v>
      </c>
      <c r="E2493" s="6">
        <v>132.14557479774314</v>
      </c>
      <c r="F2493" s="9">
        <v>62.931960373042152</v>
      </c>
      <c r="G2493" s="9">
        <v>51.878959410888349</v>
      </c>
      <c r="H2493" s="9">
        <v>245.42197901249662</v>
      </c>
      <c r="I2493" s="9">
        <f t="shared" si="62"/>
        <v>119.50774173589255</v>
      </c>
    </row>
    <row r="2494" spans="1:9" x14ac:dyDescent="0.25">
      <c r="A2494" s="14"/>
      <c r="B2494" s="5">
        <f>DATE(YEAR(siječanj!B2494),MONTH(siječanj!B2494)+3,DAY(siječanj!B2494))</f>
        <v>43947</v>
      </c>
      <c r="C2494" s="8">
        <v>25.9479166666667</v>
      </c>
      <c r="D2494">
        <v>0.90436431124391747</v>
      </c>
      <c r="E2494" s="6">
        <v>121.21962789379585</v>
      </c>
      <c r="F2494" s="9">
        <v>62.378810794074582</v>
      </c>
      <c r="G2494" s="9">
        <v>50.684949442023026</v>
      </c>
      <c r="H2494" s="9">
        <v>239.68109113805846</v>
      </c>
      <c r="I2494" s="9">
        <f t="shared" si="62"/>
        <v>109.62670528941665</v>
      </c>
    </row>
    <row r="2495" spans="1:9" x14ac:dyDescent="0.25">
      <c r="A2495" s="14"/>
      <c r="B2495" s="5">
        <f>DATE(YEAR(siječanj!B2495),MONTH(siječanj!B2495)+3,DAY(siječanj!B2495))</f>
        <v>43947</v>
      </c>
      <c r="C2495" s="8">
        <v>25.9583333333333</v>
      </c>
      <c r="D2495">
        <v>0.90436431124391747</v>
      </c>
      <c r="E2495" s="6">
        <v>110.52849254638333</v>
      </c>
      <c r="F2495" s="9">
        <v>60.787734187072459</v>
      </c>
      <c r="G2495" s="9">
        <v>48.830346045585401</v>
      </c>
      <c r="H2495" s="9">
        <v>237.84384035972164</v>
      </c>
      <c r="I2495" s="9">
        <f t="shared" si="62"/>
        <v>99.958024034538425</v>
      </c>
    </row>
    <row r="2496" spans="1:9" x14ac:dyDescent="0.25">
      <c r="A2496" s="14"/>
      <c r="B2496" s="5">
        <f>DATE(YEAR(siječanj!B2496),MONTH(siječanj!B2496)+3,DAY(siječanj!B2496))</f>
        <v>43947</v>
      </c>
      <c r="C2496" s="8">
        <v>25.96875</v>
      </c>
      <c r="D2496">
        <v>0.90436431124391747</v>
      </c>
      <c r="E2496" s="6">
        <v>100.88840387907189</v>
      </c>
      <c r="F2496" s="9">
        <v>58.364903828428687</v>
      </c>
      <c r="G2496" s="9">
        <v>49.03666636431376</v>
      </c>
      <c r="H2496" s="9">
        <v>238.16809735312481</v>
      </c>
      <c r="I2496" s="9">
        <f t="shared" si="62"/>
        <v>91.239871886595026</v>
      </c>
    </row>
    <row r="2497" spans="1:9" x14ac:dyDescent="0.25">
      <c r="A2497" s="14"/>
      <c r="B2497" s="5">
        <f>DATE(YEAR(siječanj!B2497),MONTH(siječanj!B2497)+3,DAY(siječanj!B2497))</f>
        <v>43947</v>
      </c>
      <c r="C2497" s="8">
        <v>25.9791666666667</v>
      </c>
      <c r="D2497">
        <v>0.90436431124391747</v>
      </c>
      <c r="E2497" s="6">
        <v>92.105331587010269</v>
      </c>
      <c r="F2497" s="9">
        <v>57.687539923892366</v>
      </c>
      <c r="G2497" s="9">
        <v>48.624728029005958</v>
      </c>
      <c r="H2497" s="9">
        <v>237.24631499426692</v>
      </c>
      <c r="I2497" s="9">
        <f t="shared" si="62"/>
        <v>83.296774762579176</v>
      </c>
    </row>
    <row r="2498" spans="1:9" ht="15.75" thickBot="1" x14ac:dyDescent="0.3">
      <c r="A2498" s="14"/>
      <c r="B2498" s="5">
        <f>DATE(YEAR(siječanj!B2498),MONTH(siječanj!B2498)+3,DAY(siječanj!B2498))</f>
        <v>43947</v>
      </c>
      <c r="C2498" s="8">
        <v>25.9895833333333</v>
      </c>
      <c r="D2498">
        <v>0.90436431124391747</v>
      </c>
      <c r="E2498" s="6">
        <v>84.963055590899899</v>
      </c>
      <c r="F2498" s="9">
        <v>57.342311703867772</v>
      </c>
      <c r="G2498" s="9">
        <v>49.866935991061993</v>
      </c>
      <c r="H2498" s="9">
        <v>236.61784445313378</v>
      </c>
      <c r="I2498" s="9">
        <f t="shared" si="62"/>
        <v>76.837555250642865</v>
      </c>
    </row>
    <row r="2499" spans="1:9" x14ac:dyDescent="0.25">
      <c r="A2499" s="15">
        <f t="shared" ref="A2499" si="63">A2403+1</f>
        <v>118</v>
      </c>
      <c r="B2499" s="5">
        <f>DATE(YEAR(siječanj!B2499),MONTH(siječanj!B2499)+3,DAY(siječanj!B2499))</f>
        <v>43948</v>
      </c>
      <c r="C2499" s="8">
        <v>26</v>
      </c>
      <c r="D2499">
        <v>0.90359367851406325</v>
      </c>
      <c r="E2499" s="6">
        <v>76.022593926872304</v>
      </c>
      <c r="F2499" s="9">
        <v>57.921224402900727</v>
      </c>
      <c r="G2499" s="9">
        <v>49.387861583473814</v>
      </c>
      <c r="H2499" s="9">
        <v>235.49959987137262</v>
      </c>
      <c r="I2499" s="9">
        <f t="shared" si="62"/>
        <v>68.693535296563425</v>
      </c>
    </row>
    <row r="2500" spans="1:9" x14ac:dyDescent="0.25">
      <c r="A2500" s="16"/>
      <c r="B2500" s="5">
        <f>DATE(YEAR(siječanj!B2500),MONTH(siječanj!B2500)+3,DAY(siječanj!B2500))</f>
        <v>43948</v>
      </c>
      <c r="C2500" s="8">
        <v>26.0104166666667</v>
      </c>
      <c r="D2500">
        <v>0.90359367851406325</v>
      </c>
      <c r="E2500" s="6">
        <v>70.436163651310636</v>
      </c>
      <c r="F2500" s="9">
        <v>57.639019582031572</v>
      </c>
      <c r="G2500" s="9">
        <v>49.768232440477028</v>
      </c>
      <c r="H2500" s="9">
        <v>235.55440534328429</v>
      </c>
      <c r="I2500" s="9">
        <f t="shared" ref="I2500:I2563" si="64">D2500*E2500</f>
        <v>63.645672214106334</v>
      </c>
    </row>
    <row r="2501" spans="1:9" x14ac:dyDescent="0.25">
      <c r="A2501" s="16"/>
      <c r="B2501" s="5">
        <f>DATE(YEAR(siječanj!B2501),MONTH(siječanj!B2501)+3,DAY(siječanj!B2501))</f>
        <v>43948</v>
      </c>
      <c r="C2501" s="8">
        <v>26.0208333333333</v>
      </c>
      <c r="D2501">
        <v>0.90359367851406325</v>
      </c>
      <c r="E2501" s="6">
        <v>66.164514611944881</v>
      </c>
      <c r="F2501" s="9">
        <v>57.150010567619262</v>
      </c>
      <c r="G2501" s="9">
        <v>48.853915305702728</v>
      </c>
      <c r="H2501" s="9">
        <v>235.78872331315662</v>
      </c>
      <c r="I2501" s="9">
        <f t="shared" si="64"/>
        <v>59.785837145304761</v>
      </c>
    </row>
    <row r="2502" spans="1:9" x14ac:dyDescent="0.25">
      <c r="A2502" s="16"/>
      <c r="B2502" s="5">
        <f>DATE(YEAR(siječanj!B2502),MONTH(siječanj!B2502)+3,DAY(siječanj!B2502))</f>
        <v>43948</v>
      </c>
      <c r="C2502" s="8">
        <v>26.03125</v>
      </c>
      <c r="D2502">
        <v>0.90359367851406325</v>
      </c>
      <c r="E2502" s="6">
        <v>62.723478283884916</v>
      </c>
      <c r="F2502" s="9">
        <v>56.682336197478854</v>
      </c>
      <c r="G2502" s="9">
        <v>49.101715595923103</v>
      </c>
      <c r="H2502" s="9">
        <v>235.57361310586259</v>
      </c>
      <c r="I2502" s="9">
        <f t="shared" si="64"/>
        <v>56.676538471732535</v>
      </c>
    </row>
    <row r="2503" spans="1:9" x14ac:dyDescent="0.25">
      <c r="A2503" s="16"/>
      <c r="B2503" s="5">
        <f>DATE(YEAR(siječanj!B2503),MONTH(siječanj!B2503)+3,DAY(siječanj!B2503))</f>
        <v>43948</v>
      </c>
      <c r="C2503" s="8">
        <v>26.0416666666667</v>
      </c>
      <c r="D2503">
        <v>0.90359367851406325</v>
      </c>
      <c r="E2503" s="6">
        <v>59.476391310237069</v>
      </c>
      <c r="F2503" s="9">
        <v>56.280538418702029</v>
      </c>
      <c r="G2503" s="9">
        <v>48.820846907377046</v>
      </c>
      <c r="H2503" s="9">
        <v>235.46600521174591</v>
      </c>
      <c r="I2503" s="9">
        <f t="shared" si="64"/>
        <v>53.742491208758977</v>
      </c>
    </row>
    <row r="2504" spans="1:9" x14ac:dyDescent="0.25">
      <c r="A2504" s="16"/>
      <c r="B2504" s="5">
        <f>DATE(YEAR(siječanj!B2504),MONTH(siječanj!B2504)+3,DAY(siječanj!B2504))</f>
        <v>43948</v>
      </c>
      <c r="C2504" s="8">
        <v>26.0520833333333</v>
      </c>
      <c r="D2504">
        <v>0.90359367851406325</v>
      </c>
      <c r="E2504" s="6">
        <v>57.85664114124404</v>
      </c>
      <c r="F2504" s="9">
        <v>55.43720713642422</v>
      </c>
      <c r="G2504" s="9">
        <v>47.169164687267077</v>
      </c>
      <c r="H2504" s="9">
        <v>235.77272082852775</v>
      </c>
      <c r="I2504" s="9">
        <f t="shared" si="64"/>
        <v>52.27889519528479</v>
      </c>
    </row>
    <row r="2505" spans="1:9" x14ac:dyDescent="0.25">
      <c r="A2505" s="16"/>
      <c r="B2505" s="5">
        <f>DATE(YEAR(siječanj!B2505),MONTH(siječanj!B2505)+3,DAY(siječanj!B2505))</f>
        <v>43948</v>
      </c>
      <c r="C2505" s="8">
        <v>26.0625</v>
      </c>
      <c r="D2505">
        <v>0.90359367851406325</v>
      </c>
      <c r="E2505" s="6">
        <v>55.898847861890204</v>
      </c>
      <c r="F2505" s="9">
        <v>55.053259892560902</v>
      </c>
      <c r="G2505" s="9">
        <v>47.312502549281447</v>
      </c>
      <c r="H2505" s="9">
        <v>235.30992371393526</v>
      </c>
      <c r="I2505" s="9">
        <f t="shared" si="64"/>
        <v>50.509845564223347</v>
      </c>
    </row>
    <row r="2506" spans="1:9" x14ac:dyDescent="0.25">
      <c r="A2506" s="16"/>
      <c r="B2506" s="5">
        <f>DATE(YEAR(siječanj!B2506),MONTH(siječanj!B2506)+3,DAY(siječanj!B2506))</f>
        <v>43948</v>
      </c>
      <c r="C2506" s="8">
        <v>26.0729166666667</v>
      </c>
      <c r="D2506">
        <v>0.90359367851406325</v>
      </c>
      <c r="E2506" s="6">
        <v>54.696866126538417</v>
      </c>
      <c r="F2506" s="9">
        <v>55.116452072100486</v>
      </c>
      <c r="G2506" s="9">
        <v>46.84749023729195</v>
      </c>
      <c r="H2506" s="9">
        <v>235.54593496302266</v>
      </c>
      <c r="I2506" s="9">
        <f t="shared" si="64"/>
        <v>49.423742466470109</v>
      </c>
    </row>
    <row r="2507" spans="1:9" x14ac:dyDescent="0.25">
      <c r="A2507" s="16"/>
      <c r="B2507" s="5">
        <f>DATE(YEAR(siječanj!B2507),MONTH(siječanj!B2507)+3,DAY(siječanj!B2507))</f>
        <v>43948</v>
      </c>
      <c r="C2507" s="8">
        <v>26.0833333333333</v>
      </c>
      <c r="D2507">
        <v>0.90359367851406325</v>
      </c>
      <c r="E2507" s="6">
        <v>53.583388888304462</v>
      </c>
      <c r="F2507" s="9">
        <v>55.138204648752172</v>
      </c>
      <c r="G2507" s="9">
        <v>47.491830386560949</v>
      </c>
      <c r="H2507" s="9">
        <v>235.65176989419649</v>
      </c>
      <c r="I2507" s="9">
        <f t="shared" si="64"/>
        <v>48.417611472832611</v>
      </c>
    </row>
    <row r="2508" spans="1:9" x14ac:dyDescent="0.25">
      <c r="A2508" s="16"/>
      <c r="B2508" s="5">
        <f>DATE(YEAR(siječanj!B2508),MONTH(siječanj!B2508)+3,DAY(siječanj!B2508))</f>
        <v>43948</v>
      </c>
      <c r="C2508" s="8">
        <v>26.09375</v>
      </c>
      <c r="D2508">
        <v>0.90359367851406325</v>
      </c>
      <c r="E2508" s="6">
        <v>52.606452335173607</v>
      </c>
      <c r="F2508" s="9">
        <v>55.21657902570356</v>
      </c>
      <c r="G2508" s="9">
        <v>47.53193384584111</v>
      </c>
      <c r="H2508" s="9">
        <v>235.85402811224824</v>
      </c>
      <c r="I2508" s="9">
        <f t="shared" si="64"/>
        <v>47.534857779114255</v>
      </c>
    </row>
    <row r="2509" spans="1:9" x14ac:dyDescent="0.25">
      <c r="A2509" s="16"/>
      <c r="B2509" s="5">
        <f>DATE(YEAR(siječanj!B2509),MONTH(siječanj!B2509)+3,DAY(siječanj!B2509))</f>
        <v>43948</v>
      </c>
      <c r="C2509" s="8">
        <v>26.1041666666667</v>
      </c>
      <c r="D2509">
        <v>0.90359367851406325</v>
      </c>
      <c r="E2509" s="6">
        <v>52.703341125938216</v>
      </c>
      <c r="F2509" s="9">
        <v>56.106336969362658</v>
      </c>
      <c r="G2509" s="9">
        <v>48.84199623494699</v>
      </c>
      <c r="H2509" s="9">
        <v>235.5398511104076</v>
      </c>
      <c r="I2509" s="9">
        <f t="shared" si="64"/>
        <v>47.622405877968028</v>
      </c>
    </row>
    <row r="2510" spans="1:9" x14ac:dyDescent="0.25">
      <c r="A2510" s="16"/>
      <c r="B2510" s="5">
        <f>DATE(YEAR(siječanj!B2510),MONTH(siječanj!B2510)+3,DAY(siječanj!B2510))</f>
        <v>43948</v>
      </c>
      <c r="C2510" s="8">
        <v>26.1145833333333</v>
      </c>
      <c r="D2510">
        <v>0.90359367851406325</v>
      </c>
      <c r="E2510" s="6">
        <v>52.221642576640278</v>
      </c>
      <c r="F2510" s="9">
        <v>56.031752113893361</v>
      </c>
      <c r="G2510" s="9">
        <v>48.378717605976505</v>
      </c>
      <c r="H2510" s="9">
        <v>235.35319795439247</v>
      </c>
      <c r="I2510" s="9">
        <f t="shared" si="64"/>
        <v>47.187146113873013</v>
      </c>
    </row>
    <row r="2511" spans="1:9" x14ac:dyDescent="0.25">
      <c r="A2511" s="16"/>
      <c r="B2511" s="5">
        <f>DATE(YEAR(siječanj!B2511),MONTH(siječanj!B2511)+3,DAY(siječanj!B2511))</f>
        <v>43948</v>
      </c>
      <c r="C2511" s="8">
        <v>26.125</v>
      </c>
      <c r="D2511">
        <v>0.90359367851406325</v>
      </c>
      <c r="E2511" s="6">
        <v>52.542680171593155</v>
      </c>
      <c r="F2511" s="9">
        <v>55.516015520077687</v>
      </c>
      <c r="G2511" s="9">
        <v>47.887543535651432</v>
      </c>
      <c r="H2511" s="9">
        <v>235.39877605062873</v>
      </c>
      <c r="I2511" s="9">
        <f t="shared" si="64"/>
        <v>47.477233655237789</v>
      </c>
    </row>
    <row r="2512" spans="1:9" x14ac:dyDescent="0.25">
      <c r="A2512" s="16"/>
      <c r="B2512" s="5">
        <f>DATE(YEAR(siječanj!B2512),MONTH(siječanj!B2512)+3,DAY(siječanj!B2512))</f>
        <v>43948</v>
      </c>
      <c r="C2512" s="8">
        <v>26.1354166666667</v>
      </c>
      <c r="D2512">
        <v>0.90359367851406325</v>
      </c>
      <c r="E2512" s="6">
        <v>53.013133520263452</v>
      </c>
      <c r="F2512" s="9">
        <v>55.293828200093991</v>
      </c>
      <c r="G2512" s="9">
        <v>48.20296548992372</v>
      </c>
      <c r="H2512" s="9">
        <v>235.16320605018385</v>
      </c>
      <c r="I2512" s="9">
        <f t="shared" si="64"/>
        <v>47.902332327132044</v>
      </c>
    </row>
    <row r="2513" spans="1:9" x14ac:dyDescent="0.25">
      <c r="A2513" s="16"/>
      <c r="B2513" s="5">
        <f>DATE(YEAR(siječanj!B2513),MONTH(siječanj!B2513)+3,DAY(siječanj!B2513))</f>
        <v>43948</v>
      </c>
      <c r="C2513" s="8">
        <v>26.1458333333333</v>
      </c>
      <c r="D2513">
        <v>0.90359367851406325</v>
      </c>
      <c r="E2513" s="6">
        <v>53.51853771460322</v>
      </c>
      <c r="F2513" s="9">
        <v>55.116146659976799</v>
      </c>
      <c r="G2513" s="9">
        <v>47.387392037285764</v>
      </c>
      <c r="H2513" s="9">
        <v>234.86782444763034</v>
      </c>
      <c r="I2513" s="9">
        <f t="shared" si="64"/>
        <v>48.359012362231951</v>
      </c>
    </row>
    <row r="2514" spans="1:9" x14ac:dyDescent="0.25">
      <c r="A2514" s="16"/>
      <c r="B2514" s="5">
        <f>DATE(YEAR(siječanj!B2514),MONTH(siječanj!B2514)+3,DAY(siječanj!B2514))</f>
        <v>43948</v>
      </c>
      <c r="C2514" s="8">
        <v>26.15625</v>
      </c>
      <c r="D2514">
        <v>0.90359367851406325</v>
      </c>
      <c r="E2514" s="6">
        <v>54.183953285374514</v>
      </c>
      <c r="F2514" s="9">
        <v>54.54212055492286</v>
      </c>
      <c r="G2514" s="9">
        <v>47.325669711284668</v>
      </c>
      <c r="H2514" s="9">
        <v>234.95266570467729</v>
      </c>
      <c r="I2514" s="9">
        <f t="shared" si="64"/>
        <v>48.960277665565719</v>
      </c>
    </row>
    <row r="2515" spans="1:9" x14ac:dyDescent="0.25">
      <c r="A2515" s="16"/>
      <c r="B2515" s="5">
        <f>DATE(YEAR(siječanj!B2515),MONTH(siječanj!B2515)+3,DAY(siječanj!B2515))</f>
        <v>43948</v>
      </c>
      <c r="C2515" s="8">
        <v>26.1666666666667</v>
      </c>
      <c r="D2515">
        <v>0.90359367851406325</v>
      </c>
      <c r="E2515" s="6">
        <v>56.870658870147146</v>
      </c>
      <c r="F2515" s="9">
        <v>54.734429728332522</v>
      </c>
      <c r="G2515" s="9">
        <v>47.691549065089575</v>
      </c>
      <c r="H2515" s="9">
        <v>235.0244199054851</v>
      </c>
      <c r="I2515" s="9">
        <f t="shared" si="64"/>
        <v>51.387967847994702</v>
      </c>
    </row>
    <row r="2516" spans="1:9" x14ac:dyDescent="0.25">
      <c r="A2516" s="16"/>
      <c r="B2516" s="5">
        <f>DATE(YEAR(siječanj!B2516),MONTH(siječanj!B2516)+3,DAY(siječanj!B2516))</f>
        <v>43948</v>
      </c>
      <c r="C2516" s="8">
        <v>26.1770833333333</v>
      </c>
      <c r="D2516">
        <v>0.90359367851406325</v>
      </c>
      <c r="E2516" s="6">
        <v>59.162801155678792</v>
      </c>
      <c r="F2516" s="9">
        <v>54.797754521031081</v>
      </c>
      <c r="G2516" s="9">
        <v>49.110363945242504</v>
      </c>
      <c r="H2516" s="9">
        <v>234.24733721997291</v>
      </c>
      <c r="I2516" s="9">
        <f t="shared" si="64"/>
        <v>53.459133127455871</v>
      </c>
    </row>
    <row r="2517" spans="1:9" x14ac:dyDescent="0.25">
      <c r="A2517" s="16"/>
      <c r="B2517" s="5">
        <f>DATE(YEAR(siječanj!B2517),MONTH(siječanj!B2517)+3,DAY(siječanj!B2517))</f>
        <v>43948</v>
      </c>
      <c r="C2517" s="8">
        <v>26.1875</v>
      </c>
      <c r="D2517">
        <v>0.90359367851406325</v>
      </c>
      <c r="E2517" s="6">
        <v>62.959807167552057</v>
      </c>
      <c r="F2517" s="9">
        <v>54.66165725270249</v>
      </c>
      <c r="G2517" s="9">
        <v>47.455671858780072</v>
      </c>
      <c r="H2517" s="9">
        <v>225.46915863888364</v>
      </c>
      <c r="I2517" s="9">
        <f t="shared" si="64"/>
        <v>56.890083757064446</v>
      </c>
    </row>
    <row r="2518" spans="1:9" x14ac:dyDescent="0.25">
      <c r="A2518" s="16"/>
      <c r="B2518" s="5">
        <f>DATE(YEAR(siječanj!B2518),MONTH(siječanj!B2518)+3,DAY(siječanj!B2518))</f>
        <v>43948</v>
      </c>
      <c r="C2518" s="8">
        <v>26.1979166666667</v>
      </c>
      <c r="D2518">
        <v>0.90359367851406325</v>
      </c>
      <c r="E2518" s="6">
        <v>67.539297893101519</v>
      </c>
      <c r="F2518" s="9">
        <v>55.43503308433322</v>
      </c>
      <c r="G2518" s="9">
        <v>46.967668181012925</v>
      </c>
      <c r="H2518" s="9">
        <v>206.38368767364415</v>
      </c>
      <c r="I2518" s="9">
        <f t="shared" si="64"/>
        <v>61.028082627484721</v>
      </c>
    </row>
    <row r="2519" spans="1:9" x14ac:dyDescent="0.25">
      <c r="A2519" s="16"/>
      <c r="B2519" s="5">
        <f>DATE(YEAR(siječanj!B2519),MONTH(siječanj!B2519)+3,DAY(siječanj!B2519))</f>
        <v>43948</v>
      </c>
      <c r="C2519" s="8">
        <v>26.2083333333333</v>
      </c>
      <c r="D2519">
        <v>0.90359367851406325</v>
      </c>
      <c r="E2519" s="6">
        <v>73.639386346186839</v>
      </c>
      <c r="F2519" s="9">
        <v>56.219198804807448</v>
      </c>
      <c r="G2519" s="9">
        <v>47.994843264539028</v>
      </c>
      <c r="H2519" s="9">
        <v>191.76768994747425</v>
      </c>
      <c r="I2519" s="9">
        <f t="shared" si="64"/>
        <v>66.540083992069256</v>
      </c>
    </row>
    <row r="2520" spans="1:9" x14ac:dyDescent="0.25">
      <c r="A2520" s="16"/>
      <c r="B2520" s="5">
        <f>DATE(YEAR(siječanj!B2520),MONTH(siječanj!B2520)+3,DAY(siječanj!B2520))</f>
        <v>43948</v>
      </c>
      <c r="C2520" s="8">
        <v>26.21875</v>
      </c>
      <c r="D2520">
        <v>0.90359367851406325</v>
      </c>
      <c r="E2520" s="6">
        <v>79.85526058155763</v>
      </c>
      <c r="F2520" s="9">
        <v>61.042005854365797</v>
      </c>
      <c r="G2520" s="9">
        <v>48.024953967529029</v>
      </c>
      <c r="H2520" s="9">
        <v>168.95034314947551</v>
      </c>
      <c r="I2520" s="9">
        <f t="shared" si="64"/>
        <v>72.156708657588737</v>
      </c>
    </row>
    <row r="2521" spans="1:9" x14ac:dyDescent="0.25">
      <c r="A2521" s="16"/>
      <c r="B2521" s="5">
        <f>DATE(YEAR(siječanj!B2521),MONTH(siječanj!B2521)+3,DAY(siječanj!B2521))</f>
        <v>43948</v>
      </c>
      <c r="C2521" s="8">
        <v>26.2291666666667</v>
      </c>
      <c r="D2521">
        <v>0.90359367851406325</v>
      </c>
      <c r="E2521" s="6">
        <v>84.728727762598581</v>
      </c>
      <c r="F2521" s="9">
        <v>66.716494796636496</v>
      </c>
      <c r="G2521" s="9">
        <v>50.414410614798598</v>
      </c>
      <c r="H2521" s="9">
        <v>142.82326697958948</v>
      </c>
      <c r="I2521" s="9">
        <f t="shared" si="64"/>
        <v>76.560342794823086</v>
      </c>
    </row>
    <row r="2522" spans="1:9" x14ac:dyDescent="0.25">
      <c r="A2522" s="16"/>
      <c r="B2522" s="5">
        <f>DATE(YEAR(siječanj!B2522),MONTH(siječanj!B2522)+3,DAY(siječanj!B2522))</f>
        <v>43948</v>
      </c>
      <c r="C2522" s="8">
        <v>26.2395833333333</v>
      </c>
      <c r="D2522">
        <v>0.90359367851406325</v>
      </c>
      <c r="E2522" s="6">
        <v>90.289692214668833</v>
      </c>
      <c r="F2522" s="9">
        <v>68.203124475917591</v>
      </c>
      <c r="G2522" s="9">
        <v>53.875038565356952</v>
      </c>
      <c r="H2522" s="9">
        <v>112.43556065273901</v>
      </c>
      <c r="I2522" s="9">
        <f t="shared" si="64"/>
        <v>81.585195120155191</v>
      </c>
    </row>
    <row r="2523" spans="1:9" x14ac:dyDescent="0.25">
      <c r="A2523" s="16"/>
      <c r="B2523" s="5">
        <f>DATE(YEAR(siječanj!B2523),MONTH(siječanj!B2523)+3,DAY(siječanj!B2523))</f>
        <v>43948</v>
      </c>
      <c r="C2523" s="8">
        <v>26.25</v>
      </c>
      <c r="D2523">
        <v>0.90359367851406325</v>
      </c>
      <c r="E2523" s="6">
        <v>95.320006794614173</v>
      </c>
      <c r="F2523" s="9">
        <v>72.702283083138298</v>
      </c>
      <c r="G2523" s="9">
        <v>65.200354992322417</v>
      </c>
      <c r="H2523" s="9">
        <v>66.196761807466387</v>
      </c>
      <c r="I2523" s="9">
        <f t="shared" si="64"/>
        <v>86.13055557553092</v>
      </c>
    </row>
    <row r="2524" spans="1:9" x14ac:dyDescent="0.25">
      <c r="A2524" s="16"/>
      <c r="B2524" s="5">
        <f>DATE(YEAR(siječanj!B2524),MONTH(siječanj!B2524)+3,DAY(siječanj!B2524))</f>
        <v>43948</v>
      </c>
      <c r="C2524" s="8">
        <v>26.2604166666667</v>
      </c>
      <c r="D2524">
        <v>0.90359367851406325</v>
      </c>
      <c r="E2524" s="6">
        <v>98.36421913434198</v>
      </c>
      <c r="F2524" s="9">
        <v>90.036932715344847</v>
      </c>
      <c r="G2524" s="9">
        <v>83.559612703485499</v>
      </c>
      <c r="H2524" s="9">
        <v>34.612257683975173</v>
      </c>
      <c r="I2524" s="9">
        <f t="shared" si="64"/>
        <v>88.881286601763478</v>
      </c>
    </row>
    <row r="2525" spans="1:9" x14ac:dyDescent="0.25">
      <c r="A2525" s="16"/>
      <c r="B2525" s="5">
        <f>DATE(YEAR(siječanj!B2525),MONTH(siječanj!B2525)+3,DAY(siječanj!B2525))</f>
        <v>43948</v>
      </c>
      <c r="C2525" s="8">
        <v>26.2708333333333</v>
      </c>
      <c r="D2525">
        <v>0.90359367851406325</v>
      </c>
      <c r="E2525" s="6">
        <v>100.52795329229581</v>
      </c>
      <c r="F2525" s="9">
        <v>100.07737235594099</v>
      </c>
      <c r="G2525" s="9">
        <v>95.458677880866972</v>
      </c>
      <c r="H2525" s="9">
        <v>18.517753290249299</v>
      </c>
      <c r="I2525" s="9">
        <f t="shared" si="64"/>
        <v>90.836423108875508</v>
      </c>
    </row>
    <row r="2526" spans="1:9" x14ac:dyDescent="0.25">
      <c r="A2526" s="16"/>
      <c r="B2526" s="5">
        <f>DATE(YEAR(siječanj!B2526),MONTH(siječanj!B2526)+3,DAY(siječanj!B2526))</f>
        <v>43948</v>
      </c>
      <c r="C2526" s="8">
        <v>26.28125</v>
      </c>
      <c r="D2526">
        <v>0.90359367851406325</v>
      </c>
      <c r="E2526" s="6">
        <v>101.47686026229785</v>
      </c>
      <c r="F2526" s="9">
        <v>109.94228441560809</v>
      </c>
      <c r="G2526" s="9">
        <v>103.81451233551321</v>
      </c>
      <c r="H2526" s="9">
        <v>11.911700337625042</v>
      </c>
      <c r="I2526" s="9">
        <f t="shared" si="64"/>
        <v>91.693849448467276</v>
      </c>
    </row>
    <row r="2527" spans="1:9" x14ac:dyDescent="0.25">
      <c r="A2527" s="16"/>
      <c r="B2527" s="5">
        <f>DATE(YEAR(siječanj!B2527),MONTH(siječanj!B2527)+3,DAY(siječanj!B2527))</f>
        <v>43948</v>
      </c>
      <c r="C2527" s="8">
        <v>26.2916666666667</v>
      </c>
      <c r="D2527">
        <v>0.90359367851406325</v>
      </c>
      <c r="E2527" s="6">
        <v>99.422943272548665</v>
      </c>
      <c r="F2527" s="9">
        <v>116.21276904293543</v>
      </c>
      <c r="G2527" s="9">
        <v>109.78344250955675</v>
      </c>
      <c r="H2527" s="9">
        <v>4.7363878298783053</v>
      </c>
      <c r="I2527" s="9">
        <f t="shared" si="64"/>
        <v>89.837943040337279</v>
      </c>
    </row>
    <row r="2528" spans="1:9" x14ac:dyDescent="0.25">
      <c r="A2528" s="16"/>
      <c r="B2528" s="5">
        <f>DATE(YEAR(siječanj!B2528),MONTH(siječanj!B2528)+3,DAY(siječanj!B2528))</f>
        <v>43948</v>
      </c>
      <c r="C2528" s="8">
        <v>26.3020833333333</v>
      </c>
      <c r="D2528">
        <v>0.90359367851406325</v>
      </c>
      <c r="E2528" s="6">
        <v>96.784974788099618</v>
      </c>
      <c r="F2528" s="9">
        <v>129.29424140348868</v>
      </c>
      <c r="G2528" s="9">
        <v>120.66990436971317</v>
      </c>
      <c r="H2528" s="9">
        <v>3.3483550628758141</v>
      </c>
      <c r="I2528" s="9">
        <f t="shared" si="64"/>
        <v>87.454291393669806</v>
      </c>
    </row>
    <row r="2529" spans="1:9" x14ac:dyDescent="0.25">
      <c r="A2529" s="16"/>
      <c r="B2529" s="5">
        <f>DATE(YEAR(siječanj!B2529),MONTH(siječanj!B2529)+3,DAY(siječanj!B2529))</f>
        <v>43948</v>
      </c>
      <c r="C2529" s="8">
        <v>26.3125</v>
      </c>
      <c r="D2529">
        <v>0.90359367851406325</v>
      </c>
      <c r="E2529" s="6">
        <v>96.584329252855497</v>
      </c>
      <c r="F2529" s="9">
        <v>135.62195865536313</v>
      </c>
      <c r="G2529" s="9">
        <v>133.31727449333269</v>
      </c>
      <c r="H2529" s="9">
        <v>3.8262402913210196</v>
      </c>
      <c r="I2529" s="9">
        <f t="shared" si="64"/>
        <v>87.272989356401141</v>
      </c>
    </row>
    <row r="2530" spans="1:9" x14ac:dyDescent="0.25">
      <c r="A2530" s="16"/>
      <c r="B2530" s="5">
        <f>DATE(YEAR(siječanj!B2530),MONTH(siječanj!B2530)+3,DAY(siječanj!B2530))</f>
        <v>43948</v>
      </c>
      <c r="C2530" s="8">
        <v>26.3229166666667</v>
      </c>
      <c r="D2530">
        <v>0.90359367851406325</v>
      </c>
      <c r="E2530" s="6">
        <v>95.666978146084318</v>
      </c>
      <c r="F2530" s="9">
        <v>139.53148299057719</v>
      </c>
      <c r="G2530" s="9">
        <v>146.48454083859005</v>
      </c>
      <c r="H2530" s="9">
        <v>3.4634761364743234</v>
      </c>
      <c r="I2530" s="9">
        <f t="shared" si="64"/>
        <v>86.444076695344833</v>
      </c>
    </row>
    <row r="2531" spans="1:9" x14ac:dyDescent="0.25">
      <c r="A2531" s="16"/>
      <c r="B2531" s="5">
        <f>DATE(YEAR(siječanj!B2531),MONTH(siječanj!B2531)+3,DAY(siječanj!B2531))</f>
        <v>43948</v>
      </c>
      <c r="C2531" s="8">
        <v>26.3333333333333</v>
      </c>
      <c r="D2531">
        <v>0.90359367851406325</v>
      </c>
      <c r="E2531" s="6">
        <v>97.080583085978731</v>
      </c>
      <c r="F2531" s="9">
        <v>169.66868736137803</v>
      </c>
      <c r="G2531" s="9">
        <v>154.07979009228018</v>
      </c>
      <c r="H2531" s="9">
        <v>2.3766777418298695</v>
      </c>
      <c r="I2531" s="9">
        <f t="shared" si="64"/>
        <v>87.721401182949677</v>
      </c>
    </row>
    <row r="2532" spans="1:9" x14ac:dyDescent="0.25">
      <c r="A2532" s="16"/>
      <c r="B2532" s="5">
        <f>DATE(YEAR(siječanj!B2532),MONTH(siječanj!B2532)+3,DAY(siječanj!B2532))</f>
        <v>43948</v>
      </c>
      <c r="C2532" s="8">
        <v>26.34375</v>
      </c>
      <c r="D2532">
        <v>0.90359367851406325</v>
      </c>
      <c r="E2532" s="6">
        <v>97.930815419554179</v>
      </c>
      <c r="F2532" s="9">
        <v>171.15166415091659</v>
      </c>
      <c r="G2532" s="9">
        <v>176.19454232766415</v>
      </c>
      <c r="H2532" s="9">
        <v>2.076071874874597</v>
      </c>
      <c r="I2532" s="9">
        <f t="shared" si="64"/>
        <v>88.489665744836714</v>
      </c>
    </row>
    <row r="2533" spans="1:9" x14ac:dyDescent="0.25">
      <c r="A2533" s="16"/>
      <c r="B2533" s="5">
        <f>DATE(YEAR(siječanj!B2533),MONTH(siječanj!B2533)+3,DAY(siječanj!B2533))</f>
        <v>43948</v>
      </c>
      <c r="C2533" s="8">
        <v>26.3541666666667</v>
      </c>
      <c r="D2533">
        <v>0.90359367851406325</v>
      </c>
      <c r="E2533" s="6">
        <v>97.343042179057946</v>
      </c>
      <c r="F2533" s="9">
        <v>199.74822108234912</v>
      </c>
      <c r="G2533" s="9">
        <v>181.12410545287659</v>
      </c>
      <c r="H2533" s="9">
        <v>2.3902399122958515</v>
      </c>
      <c r="I2533" s="9">
        <f t="shared" si="64"/>
        <v>87.958557560324579</v>
      </c>
    </row>
    <row r="2534" spans="1:9" x14ac:dyDescent="0.25">
      <c r="A2534" s="16"/>
      <c r="B2534" s="5">
        <f>DATE(YEAR(siječanj!B2534),MONTH(siječanj!B2534)+3,DAY(siječanj!B2534))</f>
        <v>43948</v>
      </c>
      <c r="C2534" s="8">
        <v>26.3645833333333</v>
      </c>
      <c r="D2534">
        <v>0.90359367851406325</v>
      </c>
      <c r="E2534" s="6">
        <v>97.594655887702501</v>
      </c>
      <c r="F2534" s="9">
        <v>186.80046699042421</v>
      </c>
      <c r="G2534" s="9">
        <v>181.48112777329501</v>
      </c>
      <c r="H2534" s="9">
        <v>1.7794999966375398</v>
      </c>
      <c r="I2534" s="9">
        <f t="shared" si="64"/>
        <v>88.185914116883282</v>
      </c>
    </row>
    <row r="2535" spans="1:9" x14ac:dyDescent="0.25">
      <c r="A2535" s="16"/>
      <c r="B2535" s="5">
        <f>DATE(YEAR(siječanj!B2535),MONTH(siječanj!B2535)+3,DAY(siječanj!B2535))</f>
        <v>43948</v>
      </c>
      <c r="C2535" s="8">
        <v>26.375</v>
      </c>
      <c r="D2535">
        <v>0.90359367851406325</v>
      </c>
      <c r="E2535" s="6">
        <v>97.912433746682026</v>
      </c>
      <c r="F2535" s="9">
        <v>205.56749546415128</v>
      </c>
      <c r="G2535" s="9">
        <v>186.87633327585337</v>
      </c>
      <c r="H2535" s="9">
        <v>1.4226244692728418</v>
      </c>
      <c r="I2535" s="9">
        <f t="shared" si="64"/>
        <v>88.473056181428916</v>
      </c>
    </row>
    <row r="2536" spans="1:9" x14ac:dyDescent="0.25">
      <c r="A2536" s="16"/>
      <c r="B2536" s="5">
        <f>DATE(YEAR(siječanj!B2536),MONTH(siječanj!B2536)+3,DAY(siječanj!B2536))</f>
        <v>43948</v>
      </c>
      <c r="C2536" s="8">
        <v>26.3854166666667</v>
      </c>
      <c r="D2536">
        <v>0.90359367851406325</v>
      </c>
      <c r="E2536" s="6">
        <v>98.980760383923467</v>
      </c>
      <c r="F2536" s="9">
        <v>192.74624628872274</v>
      </c>
      <c r="G2536" s="9">
        <v>182.68646687911098</v>
      </c>
      <c r="H2536" s="9">
        <v>1.4088122911109897</v>
      </c>
      <c r="I2536" s="9">
        <f t="shared" si="64"/>
        <v>89.438389377428464</v>
      </c>
    </row>
    <row r="2537" spans="1:9" x14ac:dyDescent="0.25">
      <c r="A2537" s="16"/>
      <c r="B2537" s="5">
        <f>DATE(YEAR(siječanj!B2537),MONTH(siječanj!B2537)+3,DAY(siječanj!B2537))</f>
        <v>43948</v>
      </c>
      <c r="C2537" s="8">
        <v>26.3958333333333</v>
      </c>
      <c r="D2537">
        <v>0.90359367851406325</v>
      </c>
      <c r="E2537" s="6">
        <v>98.40832330282943</v>
      </c>
      <c r="F2537" s="9">
        <v>190.46533210307996</v>
      </c>
      <c r="G2537" s="9">
        <v>184.84432033029157</v>
      </c>
      <c r="H2537" s="9">
        <v>1.5674476523965855</v>
      </c>
      <c r="I2537" s="9">
        <f t="shared" si="64"/>
        <v>88.921138849604858</v>
      </c>
    </row>
    <row r="2538" spans="1:9" x14ac:dyDescent="0.25">
      <c r="A2538" s="16"/>
      <c r="B2538" s="5">
        <f>DATE(YEAR(siječanj!B2538),MONTH(siječanj!B2538)+3,DAY(siječanj!B2538))</f>
        <v>43948</v>
      </c>
      <c r="C2538" s="8">
        <v>26.40625</v>
      </c>
      <c r="D2538">
        <v>0.90359367851406325</v>
      </c>
      <c r="E2538" s="6">
        <v>98.237628442841384</v>
      </c>
      <c r="F2538" s="9">
        <v>177.42924559153911</v>
      </c>
      <c r="G2538" s="9">
        <v>190.85778047373094</v>
      </c>
      <c r="H2538" s="9">
        <v>1.4841831371128169</v>
      </c>
      <c r="I2538" s="9">
        <f t="shared" si="64"/>
        <v>88.766900053164818</v>
      </c>
    </row>
    <row r="2539" spans="1:9" x14ac:dyDescent="0.25">
      <c r="A2539" s="16"/>
      <c r="B2539" s="5">
        <f>DATE(YEAR(siječanj!B2539),MONTH(siječanj!B2539)+3,DAY(siječanj!B2539))</f>
        <v>43948</v>
      </c>
      <c r="C2539" s="8">
        <v>26.4166666666667</v>
      </c>
      <c r="D2539">
        <v>0.90359367851406325</v>
      </c>
      <c r="E2539" s="6">
        <v>99.021201051442674</v>
      </c>
      <c r="F2539" s="9">
        <v>177.15079814350747</v>
      </c>
      <c r="G2539" s="9">
        <v>190.65592679666963</v>
      </c>
      <c r="H2539" s="9">
        <v>1.2806061533665045</v>
      </c>
      <c r="I2539" s="9">
        <f t="shared" si="64"/>
        <v>89.474931308953714</v>
      </c>
    </row>
    <row r="2540" spans="1:9" x14ac:dyDescent="0.25">
      <c r="A2540" s="16"/>
      <c r="B2540" s="5">
        <f>DATE(YEAR(siječanj!B2540),MONTH(siječanj!B2540)+3,DAY(siječanj!B2540))</f>
        <v>43948</v>
      </c>
      <c r="C2540" s="8">
        <v>26.4270833333333</v>
      </c>
      <c r="D2540">
        <v>0.90359367851406325</v>
      </c>
      <c r="E2540" s="6">
        <v>99.063467052642892</v>
      </c>
      <c r="F2540" s="9">
        <v>195.30644780573732</v>
      </c>
      <c r="G2540" s="9">
        <v>186.42637029562619</v>
      </c>
      <c r="H2540" s="9">
        <v>1.3126967826315614</v>
      </c>
      <c r="I2540" s="9">
        <f t="shared" si="64"/>
        <v>89.513122600454295</v>
      </c>
    </row>
    <row r="2541" spans="1:9" x14ac:dyDescent="0.25">
      <c r="A2541" s="16"/>
      <c r="B2541" s="5">
        <f>DATE(YEAR(siječanj!B2541),MONTH(siječanj!B2541)+3,DAY(siječanj!B2541))</f>
        <v>43948</v>
      </c>
      <c r="C2541" s="8">
        <v>26.4375</v>
      </c>
      <c r="D2541">
        <v>0.90359367851406325</v>
      </c>
      <c r="E2541" s="6">
        <v>99.117701872420028</v>
      </c>
      <c r="F2541" s="9">
        <v>188.44135792223221</v>
      </c>
      <c r="G2541" s="9">
        <v>183.5347876776637</v>
      </c>
      <c r="H2541" s="9">
        <v>1.3534550093844988</v>
      </c>
      <c r="I2541" s="9">
        <f t="shared" si="64"/>
        <v>89.562128840760266</v>
      </c>
    </row>
    <row r="2542" spans="1:9" x14ac:dyDescent="0.25">
      <c r="A2542" s="16"/>
      <c r="B2542" s="5">
        <f>DATE(YEAR(siječanj!B2542),MONTH(siječanj!B2542)+3,DAY(siječanj!B2542))</f>
        <v>43948</v>
      </c>
      <c r="C2542" s="8">
        <v>26.4479166666667</v>
      </c>
      <c r="D2542">
        <v>0.90359367851406325</v>
      </c>
      <c r="E2542" s="6">
        <v>100.8538182975787</v>
      </c>
      <c r="F2542" s="9">
        <v>176.02883053991098</v>
      </c>
      <c r="G2542" s="9">
        <v>182.80782469044215</v>
      </c>
      <c r="H2542" s="9">
        <v>1.450705014938013</v>
      </c>
      <c r="I2542" s="9">
        <f t="shared" si="64"/>
        <v>91.130872667698071</v>
      </c>
    </row>
    <row r="2543" spans="1:9" x14ac:dyDescent="0.25">
      <c r="A2543" s="16"/>
      <c r="B2543" s="5">
        <f>DATE(YEAR(siječanj!B2543),MONTH(siječanj!B2543)+3,DAY(siječanj!B2543))</f>
        <v>43948</v>
      </c>
      <c r="C2543" s="8">
        <v>26.4583333333333</v>
      </c>
      <c r="D2543">
        <v>0.90359367851406325</v>
      </c>
      <c r="E2543" s="6">
        <v>101.46640383485091</v>
      </c>
      <c r="F2543" s="9">
        <v>174.13266731424648</v>
      </c>
      <c r="G2543" s="9">
        <v>183.62847879748304</v>
      </c>
      <c r="H2543" s="9">
        <v>1.3879142374574369</v>
      </c>
      <c r="I2543" s="9">
        <f t="shared" si="64"/>
        <v>91.684401086726382</v>
      </c>
    </row>
    <row r="2544" spans="1:9" x14ac:dyDescent="0.25">
      <c r="A2544" s="16"/>
      <c r="B2544" s="5">
        <f>DATE(YEAR(siječanj!B2544),MONTH(siječanj!B2544)+3,DAY(siječanj!B2544))</f>
        <v>43948</v>
      </c>
      <c r="C2544" s="8">
        <v>26.46875</v>
      </c>
      <c r="D2544">
        <v>0.90359367851406325</v>
      </c>
      <c r="E2544" s="6">
        <v>102.43541612975703</v>
      </c>
      <c r="F2544" s="9">
        <v>169.17548294884557</v>
      </c>
      <c r="G2544" s="9">
        <v>177.40793984899446</v>
      </c>
      <c r="H2544" s="9">
        <v>1.3394525863226028</v>
      </c>
      <c r="I2544" s="9">
        <f t="shared" si="64"/>
        <v>92.559994470805961</v>
      </c>
    </row>
    <row r="2545" spans="1:9" x14ac:dyDescent="0.25">
      <c r="A2545" s="16"/>
      <c r="B2545" s="5">
        <f>DATE(YEAR(siječanj!B2545),MONTH(siječanj!B2545)+3,DAY(siječanj!B2545))</f>
        <v>43948</v>
      </c>
      <c r="C2545" s="8">
        <v>26.4791666666667</v>
      </c>
      <c r="D2545">
        <v>0.90359367851406325</v>
      </c>
      <c r="E2545" s="6">
        <v>102.96812332767495</v>
      </c>
      <c r="F2545" s="9">
        <v>165.895095532689</v>
      </c>
      <c r="G2545" s="9">
        <v>174.54184076614951</v>
      </c>
      <c r="H2545" s="9">
        <v>1.2632390848996369</v>
      </c>
      <c r="I2545" s="9">
        <f t="shared" si="64"/>
        <v>93.041345327343535</v>
      </c>
    </row>
    <row r="2546" spans="1:9" x14ac:dyDescent="0.25">
      <c r="A2546" s="16"/>
      <c r="B2546" s="5">
        <f>DATE(YEAR(siječanj!B2546),MONTH(siječanj!B2546)+3,DAY(siječanj!B2546))</f>
        <v>43948</v>
      </c>
      <c r="C2546" s="8">
        <v>26.4895833333333</v>
      </c>
      <c r="D2546">
        <v>0.90359367851406325</v>
      </c>
      <c r="E2546" s="6">
        <v>102.81103603905476</v>
      </c>
      <c r="F2546" s="9">
        <v>162.22867522935078</v>
      </c>
      <c r="G2546" s="9">
        <v>169.35698479007664</v>
      </c>
      <c r="H2546" s="9">
        <v>1.2724843894138296</v>
      </c>
      <c r="I2546" s="9">
        <f t="shared" si="64"/>
        <v>92.899402246371409</v>
      </c>
    </row>
    <row r="2547" spans="1:9" x14ac:dyDescent="0.25">
      <c r="A2547" s="16"/>
      <c r="B2547" s="5">
        <f>DATE(YEAR(siječanj!B2547),MONTH(siječanj!B2547)+3,DAY(siječanj!B2547))</f>
        <v>43948</v>
      </c>
      <c r="C2547" s="8">
        <v>26.5</v>
      </c>
      <c r="D2547">
        <v>0.90359367851406325</v>
      </c>
      <c r="E2547" s="6">
        <v>101.25481419512448</v>
      </c>
      <c r="F2547" s="9">
        <v>159.82463575347501</v>
      </c>
      <c r="G2547" s="9">
        <v>169.18319510688568</v>
      </c>
      <c r="H2547" s="9">
        <v>1.3820126613696764</v>
      </c>
      <c r="I2547" s="9">
        <f t="shared" si="64"/>
        <v>91.493210025830521</v>
      </c>
    </row>
    <row r="2548" spans="1:9" x14ac:dyDescent="0.25">
      <c r="A2548" s="16"/>
      <c r="B2548" s="5">
        <f>DATE(YEAR(siječanj!B2548),MONTH(siječanj!B2548)+3,DAY(siječanj!B2548))</f>
        <v>43948</v>
      </c>
      <c r="C2548" s="8">
        <v>26.5104166666667</v>
      </c>
      <c r="D2548">
        <v>0.90359367851406325</v>
      </c>
      <c r="E2548" s="6">
        <v>100.36924798209468</v>
      </c>
      <c r="F2548" s="9">
        <v>158.36747432554932</v>
      </c>
      <c r="G2548" s="9">
        <v>172.57910290455587</v>
      </c>
      <c r="H2548" s="9">
        <v>1.5086878754944339</v>
      </c>
      <c r="I2548" s="9">
        <f t="shared" si="64"/>
        <v>90.693017993831148</v>
      </c>
    </row>
    <row r="2549" spans="1:9" x14ac:dyDescent="0.25">
      <c r="A2549" s="16"/>
      <c r="B2549" s="5">
        <f>DATE(YEAR(siječanj!B2549),MONTH(siječanj!B2549)+3,DAY(siječanj!B2549))</f>
        <v>43948</v>
      </c>
      <c r="C2549" s="8">
        <v>26.5208333333333</v>
      </c>
      <c r="D2549">
        <v>0.90359367851406325</v>
      </c>
      <c r="E2549" s="6">
        <v>100.39047772834148</v>
      </c>
      <c r="F2549" s="9">
        <v>155.32184033083402</v>
      </c>
      <c r="G2549" s="9">
        <v>173.36200124807155</v>
      </c>
      <c r="H2549" s="9">
        <v>1.5936566265058241</v>
      </c>
      <c r="I2549" s="9">
        <f t="shared" si="64"/>
        <v>90.71220105833622</v>
      </c>
    </row>
    <row r="2550" spans="1:9" x14ac:dyDescent="0.25">
      <c r="A2550" s="16"/>
      <c r="B2550" s="5">
        <f>DATE(YEAR(siječanj!B2550),MONTH(siječanj!B2550)+3,DAY(siječanj!B2550))</f>
        <v>43948</v>
      </c>
      <c r="C2550" s="8">
        <v>26.53125</v>
      </c>
      <c r="D2550">
        <v>0.90359367851406325</v>
      </c>
      <c r="E2550" s="6">
        <v>99.55144123536985</v>
      </c>
      <c r="F2550" s="9">
        <v>153.58879932786405</v>
      </c>
      <c r="G2550" s="9">
        <v>172.84794416715752</v>
      </c>
      <c r="H2550" s="9">
        <v>1.7200828289813088</v>
      </c>
      <c r="I2550" s="9">
        <f t="shared" si="64"/>
        <v>89.954052987244438</v>
      </c>
    </row>
    <row r="2551" spans="1:9" x14ac:dyDescent="0.25">
      <c r="A2551" s="16"/>
      <c r="B2551" s="5">
        <f>DATE(YEAR(siječanj!B2551),MONTH(siječanj!B2551)+3,DAY(siječanj!B2551))</f>
        <v>43948</v>
      </c>
      <c r="C2551" s="8">
        <v>26.5416666666667</v>
      </c>
      <c r="D2551">
        <v>0.90359367851406325</v>
      </c>
      <c r="E2551" s="6">
        <v>97.430453845248294</v>
      </c>
      <c r="F2551" s="9">
        <v>153.50712167768015</v>
      </c>
      <c r="G2551" s="9">
        <v>170.39820190342576</v>
      </c>
      <c r="H2551" s="9">
        <v>1.8949089277026083</v>
      </c>
      <c r="I2551" s="9">
        <f t="shared" si="64"/>
        <v>88.037542189322565</v>
      </c>
    </row>
    <row r="2552" spans="1:9" x14ac:dyDescent="0.25">
      <c r="A2552" s="16"/>
      <c r="B2552" s="5">
        <f>DATE(YEAR(siječanj!B2552),MONTH(siječanj!B2552)+3,DAY(siječanj!B2552))</f>
        <v>43948</v>
      </c>
      <c r="C2552" s="8">
        <v>26.5520833333333</v>
      </c>
      <c r="D2552">
        <v>0.90359367851406325</v>
      </c>
      <c r="E2552" s="6">
        <v>96.321752682919566</v>
      </c>
      <c r="F2552" s="9">
        <v>152.67776701864165</v>
      </c>
      <c r="G2552" s="9">
        <v>165.21827809501582</v>
      </c>
      <c r="H2552" s="9">
        <v>1.791538215809974</v>
      </c>
      <c r="I2552" s="9">
        <f t="shared" si="64"/>
        <v>87.035726827681131</v>
      </c>
    </row>
    <row r="2553" spans="1:9" x14ac:dyDescent="0.25">
      <c r="A2553" s="16"/>
      <c r="B2553" s="5">
        <f>DATE(YEAR(siječanj!B2553),MONTH(siječanj!B2553)+3,DAY(siječanj!B2553))</f>
        <v>43948</v>
      </c>
      <c r="C2553" s="8">
        <v>26.5625</v>
      </c>
      <c r="D2553">
        <v>0.90359367851406325</v>
      </c>
      <c r="E2553" s="6">
        <v>96.312046527834767</v>
      </c>
      <c r="F2553" s="9">
        <v>152.73801357861987</v>
      </c>
      <c r="G2553" s="9">
        <v>163.17760476066917</v>
      </c>
      <c r="H2553" s="9">
        <v>1.8084461067955826</v>
      </c>
      <c r="I2553" s="9">
        <f t="shared" si="64"/>
        <v>87.026956407303828</v>
      </c>
    </row>
    <row r="2554" spans="1:9" x14ac:dyDescent="0.25">
      <c r="A2554" s="16"/>
      <c r="B2554" s="5">
        <f>DATE(YEAR(siječanj!B2554),MONTH(siječanj!B2554)+3,DAY(siječanj!B2554))</f>
        <v>43948</v>
      </c>
      <c r="C2554" s="8">
        <v>26.5729166666667</v>
      </c>
      <c r="D2554">
        <v>0.90359367851406325</v>
      </c>
      <c r="E2554" s="6">
        <v>96.650837936156762</v>
      </c>
      <c r="F2554" s="9">
        <v>152.62445251015507</v>
      </c>
      <c r="G2554" s="9">
        <v>159.10132269375833</v>
      </c>
      <c r="H2554" s="9">
        <v>1.8869495193452592</v>
      </c>
      <c r="I2554" s="9">
        <f t="shared" si="64"/>
        <v>87.333086182198457</v>
      </c>
    </row>
    <row r="2555" spans="1:9" x14ac:dyDescent="0.25">
      <c r="A2555" s="16"/>
      <c r="B2555" s="5">
        <f>DATE(YEAR(siječanj!B2555),MONTH(siječanj!B2555)+3,DAY(siječanj!B2555))</f>
        <v>43948</v>
      </c>
      <c r="C2555" s="8">
        <v>26.5833333333333</v>
      </c>
      <c r="D2555">
        <v>0.90359367851406325</v>
      </c>
      <c r="E2555" s="6">
        <v>99.16953187183644</v>
      </c>
      <c r="F2555" s="9">
        <v>149.73718675731422</v>
      </c>
      <c r="G2555" s="9">
        <v>151.76807227316192</v>
      </c>
      <c r="H2555" s="9">
        <v>1.7487141884146711</v>
      </c>
      <c r="I2555" s="9">
        <f t="shared" si="64"/>
        <v>89.608962100590333</v>
      </c>
    </row>
    <row r="2556" spans="1:9" x14ac:dyDescent="0.25">
      <c r="A2556" s="16"/>
      <c r="B2556" s="5">
        <f>DATE(YEAR(siječanj!B2556),MONTH(siječanj!B2556)+3,DAY(siječanj!B2556))</f>
        <v>43948</v>
      </c>
      <c r="C2556" s="8">
        <v>26.59375</v>
      </c>
      <c r="D2556">
        <v>0.90359367851406325</v>
      </c>
      <c r="E2556" s="6">
        <v>100.72894632210765</v>
      </c>
      <c r="F2556" s="9">
        <v>147.55325297668438</v>
      </c>
      <c r="G2556" s="9">
        <v>142.67173845901831</v>
      </c>
      <c r="H2556" s="9">
        <v>1.9101245355197605</v>
      </c>
      <c r="I2556" s="9">
        <f t="shared" si="64"/>
        <v>91.018039140038866</v>
      </c>
    </row>
    <row r="2557" spans="1:9" x14ac:dyDescent="0.25">
      <c r="A2557" s="16"/>
      <c r="B2557" s="5">
        <f>DATE(YEAR(siječanj!B2557),MONTH(siječanj!B2557)+3,DAY(siječanj!B2557))</f>
        <v>43948</v>
      </c>
      <c r="C2557" s="8">
        <v>26.6041666666667</v>
      </c>
      <c r="D2557">
        <v>0.90359367851406325</v>
      </c>
      <c r="E2557" s="6">
        <v>100.66896599555739</v>
      </c>
      <c r="F2557" s="9">
        <v>147.70951146375705</v>
      </c>
      <c r="G2557" s="9">
        <v>144.24895658556844</v>
      </c>
      <c r="H2557" s="9">
        <v>2.07368136304158</v>
      </c>
      <c r="I2557" s="9">
        <f t="shared" si="64"/>
        <v>90.963841296132841</v>
      </c>
    </row>
    <row r="2558" spans="1:9" x14ac:dyDescent="0.25">
      <c r="A2558" s="16"/>
      <c r="B2558" s="5">
        <f>DATE(YEAR(siječanj!B2558),MONTH(siječanj!B2558)+3,DAY(siječanj!B2558))</f>
        <v>43948</v>
      </c>
      <c r="C2558" s="8">
        <v>26.6145833333333</v>
      </c>
      <c r="D2558">
        <v>0.90359367851406325</v>
      </c>
      <c r="E2558" s="6">
        <v>102.67809369968845</v>
      </c>
      <c r="F2558" s="9">
        <v>146.99062758472132</v>
      </c>
      <c r="G2558" s="9">
        <v>145.32784919934005</v>
      </c>
      <c r="H2558" s="9">
        <v>2.3833970721738407</v>
      </c>
      <c r="I2558" s="9">
        <f t="shared" si="64"/>
        <v>92.779276388913146</v>
      </c>
    </row>
    <row r="2559" spans="1:9" x14ac:dyDescent="0.25">
      <c r="A2559" s="16"/>
      <c r="B2559" s="5">
        <f>DATE(YEAR(siječanj!B2559),MONTH(siječanj!B2559)+3,DAY(siječanj!B2559))</f>
        <v>43948</v>
      </c>
      <c r="C2559" s="8">
        <v>26.625</v>
      </c>
      <c r="D2559">
        <v>0.90359367851406325</v>
      </c>
      <c r="E2559" s="6">
        <v>103.33048612177394</v>
      </c>
      <c r="F2559" s="9">
        <v>145.36734205441172</v>
      </c>
      <c r="G2559" s="9">
        <v>140.67994936739075</v>
      </c>
      <c r="H2559" s="9">
        <v>2.3112235357486735</v>
      </c>
      <c r="I2559" s="9">
        <f t="shared" si="64"/>
        <v>93.368774057420083</v>
      </c>
    </row>
    <row r="2560" spans="1:9" x14ac:dyDescent="0.25">
      <c r="A2560" s="16"/>
      <c r="B2560" s="5">
        <f>DATE(YEAR(siječanj!B2560),MONTH(siječanj!B2560)+3,DAY(siječanj!B2560))</f>
        <v>43948</v>
      </c>
      <c r="C2560" s="8">
        <v>26.6354166666667</v>
      </c>
      <c r="D2560">
        <v>0.90359367851406325</v>
      </c>
      <c r="E2560" s="6">
        <v>104.18162865418871</v>
      </c>
      <c r="F2560" s="9">
        <v>144.67263797469491</v>
      </c>
      <c r="G2560" s="9">
        <v>137.87314063853407</v>
      </c>
      <c r="H2560" s="9">
        <v>2.2342908886826085</v>
      </c>
      <c r="I2560" s="9">
        <f t="shared" si="64"/>
        <v>94.137861069224513</v>
      </c>
    </row>
    <row r="2561" spans="1:9" x14ac:dyDescent="0.25">
      <c r="A2561" s="16"/>
      <c r="B2561" s="5">
        <f>DATE(YEAR(siječanj!B2561),MONTH(siječanj!B2561)+3,DAY(siječanj!B2561))</f>
        <v>43948</v>
      </c>
      <c r="C2561" s="8">
        <v>26.6458333333333</v>
      </c>
      <c r="D2561">
        <v>0.90359367851406325</v>
      </c>
      <c r="E2561" s="6">
        <v>105.93109400419043</v>
      </c>
      <c r="F2561" s="9">
        <v>140.52981092562712</v>
      </c>
      <c r="G2561" s="9">
        <v>142.10732430745006</v>
      </c>
      <c r="H2561" s="9">
        <v>2.0060348584001879</v>
      </c>
      <c r="I2561" s="9">
        <f t="shared" si="64"/>
        <v>95.718666900265461</v>
      </c>
    </row>
    <row r="2562" spans="1:9" x14ac:dyDescent="0.25">
      <c r="A2562" s="16"/>
      <c r="B2562" s="5">
        <f>DATE(YEAR(siječanj!B2562),MONTH(siječanj!B2562)+3,DAY(siječanj!B2562))</f>
        <v>43948</v>
      </c>
      <c r="C2562" s="8">
        <v>26.65625</v>
      </c>
      <c r="D2562">
        <v>0.90359367851406325</v>
      </c>
      <c r="E2562" s="6">
        <v>105.74230277226795</v>
      </c>
      <c r="F2562" s="9">
        <v>139.13078228429731</v>
      </c>
      <c r="G2562" s="9">
        <v>140.27266629204141</v>
      </c>
      <c r="H2562" s="9">
        <v>2.1476916093917819</v>
      </c>
      <c r="I2562" s="9">
        <f t="shared" si="64"/>
        <v>95.548076336541428</v>
      </c>
    </row>
    <row r="2563" spans="1:9" x14ac:dyDescent="0.25">
      <c r="A2563" s="16"/>
      <c r="B2563" s="5">
        <f>DATE(YEAR(siječanj!B2563),MONTH(siječanj!B2563)+3,DAY(siječanj!B2563))</f>
        <v>43948</v>
      </c>
      <c r="C2563" s="8">
        <v>26.6666666666667</v>
      </c>
      <c r="D2563">
        <v>0.90359367851406325</v>
      </c>
      <c r="E2563" s="6">
        <v>105.84743666141215</v>
      </c>
      <c r="F2563" s="9">
        <v>139.51854316112616</v>
      </c>
      <c r="G2563" s="9">
        <v>133.92943716471635</v>
      </c>
      <c r="H2563" s="9">
        <v>2.1459784092447864</v>
      </c>
      <c r="I2563" s="9">
        <f t="shared" si="64"/>
        <v>95.643074654169723</v>
      </c>
    </row>
    <row r="2564" spans="1:9" x14ac:dyDescent="0.25">
      <c r="A2564" s="16"/>
      <c r="B2564" s="5">
        <f>DATE(YEAR(siječanj!B2564),MONTH(siječanj!B2564)+3,DAY(siječanj!B2564))</f>
        <v>43948</v>
      </c>
      <c r="C2564" s="8">
        <v>26.6770833333333</v>
      </c>
      <c r="D2564">
        <v>0.90359367851406325</v>
      </c>
      <c r="E2564" s="6">
        <v>106.52258504168111</v>
      </c>
      <c r="F2564" s="9">
        <v>136.87288250960668</v>
      </c>
      <c r="G2564" s="9">
        <v>135.97361799665237</v>
      </c>
      <c r="H2564" s="9">
        <v>2.0754413773786387</v>
      </c>
      <c r="I2564" s="9">
        <f t="shared" ref="I2564:I2627" si="65">D2564*E2564</f>
        <v>96.253134462639764</v>
      </c>
    </row>
    <row r="2565" spans="1:9" x14ac:dyDescent="0.25">
      <c r="A2565" s="16"/>
      <c r="B2565" s="5">
        <f>DATE(YEAR(siječanj!B2565),MONTH(siječanj!B2565)+3,DAY(siječanj!B2565))</f>
        <v>43948</v>
      </c>
      <c r="C2565" s="8">
        <v>26.6875</v>
      </c>
      <c r="D2565">
        <v>0.90359367851406325</v>
      </c>
      <c r="E2565" s="6">
        <v>109.06920391723912</v>
      </c>
      <c r="F2565" s="9">
        <v>133.84421898065901</v>
      </c>
      <c r="G2565" s="9">
        <v>135.83130348919784</v>
      </c>
      <c r="H2565" s="9">
        <v>1.9665685040836771</v>
      </c>
      <c r="I2565" s="9">
        <f t="shared" si="65"/>
        <v>98.554243180178574</v>
      </c>
    </row>
    <row r="2566" spans="1:9" x14ac:dyDescent="0.25">
      <c r="A2566" s="16"/>
      <c r="B2566" s="5">
        <f>DATE(YEAR(siječanj!B2566),MONTH(siječanj!B2566)+3,DAY(siječanj!B2566))</f>
        <v>43948</v>
      </c>
      <c r="C2566" s="8">
        <v>26.6979166666667</v>
      </c>
      <c r="D2566">
        <v>0.90359367851406325</v>
      </c>
      <c r="E2566" s="6">
        <v>110.1373104087743</v>
      </c>
      <c r="F2566" s="9">
        <v>133.65735498392829</v>
      </c>
      <c r="G2566" s="9">
        <v>133.94527708804054</v>
      </c>
      <c r="H2566" s="9">
        <v>2.4760682515205308</v>
      </c>
      <c r="I2566" s="9">
        <f t="shared" si="65"/>
        <v>99.519377453909598</v>
      </c>
    </row>
    <row r="2567" spans="1:9" x14ac:dyDescent="0.25">
      <c r="A2567" s="16"/>
      <c r="B2567" s="5">
        <f>DATE(YEAR(siječanj!B2567),MONTH(siječanj!B2567)+3,DAY(siječanj!B2567))</f>
        <v>43948</v>
      </c>
      <c r="C2567" s="8">
        <v>26.7083333333333</v>
      </c>
      <c r="D2567">
        <v>0.90359367851406325</v>
      </c>
      <c r="E2567" s="6">
        <v>111.70482286455415</v>
      </c>
      <c r="F2567" s="9">
        <v>132.63088091053206</v>
      </c>
      <c r="G2567" s="9">
        <v>132.27218468527676</v>
      </c>
      <c r="H2567" s="9">
        <v>7.5276331140229429</v>
      </c>
      <c r="I2567" s="9">
        <f t="shared" si="65"/>
        <v>100.93577179994432</v>
      </c>
    </row>
    <row r="2568" spans="1:9" x14ac:dyDescent="0.25">
      <c r="A2568" s="16"/>
      <c r="B2568" s="5">
        <f>DATE(YEAR(siječanj!B2568),MONTH(siječanj!B2568)+3,DAY(siječanj!B2568))</f>
        <v>43948</v>
      </c>
      <c r="C2568" s="8">
        <v>26.71875</v>
      </c>
      <c r="D2568">
        <v>0.90359367851406325</v>
      </c>
      <c r="E2568" s="6">
        <v>114.84295449601329</v>
      </c>
      <c r="F2568" s="9">
        <v>132.59139031922297</v>
      </c>
      <c r="G2568" s="9">
        <v>132.40308979267792</v>
      </c>
      <c r="H2568" s="9">
        <v>20.716032114214105</v>
      </c>
      <c r="I2568" s="9">
        <f t="shared" si="65"/>
        <v>103.77136770447584</v>
      </c>
    </row>
    <row r="2569" spans="1:9" x14ac:dyDescent="0.25">
      <c r="A2569" s="16"/>
      <c r="B2569" s="5">
        <f>DATE(YEAR(siječanj!B2569),MONTH(siječanj!B2569)+3,DAY(siječanj!B2569))</f>
        <v>43948</v>
      </c>
      <c r="C2569" s="8">
        <v>26.7291666666667</v>
      </c>
      <c r="D2569">
        <v>0.90359367851406325</v>
      </c>
      <c r="E2569" s="6">
        <v>118.97881410983857</v>
      </c>
      <c r="F2569" s="9">
        <v>132.46400935216121</v>
      </c>
      <c r="G2569" s="9">
        <v>135.08947176219513</v>
      </c>
      <c r="H2569" s="9">
        <v>33.395389548403081</v>
      </c>
      <c r="I2569" s="9">
        <f t="shared" si="65"/>
        <v>107.50850430674996</v>
      </c>
    </row>
    <row r="2570" spans="1:9" x14ac:dyDescent="0.25">
      <c r="A2570" s="16"/>
      <c r="B2570" s="5">
        <f>DATE(YEAR(siječanj!B2570),MONTH(siječanj!B2570)+3,DAY(siječanj!B2570))</f>
        <v>43948</v>
      </c>
      <c r="C2570" s="8">
        <v>26.7395833333333</v>
      </c>
      <c r="D2570">
        <v>0.90359367851406325</v>
      </c>
      <c r="E2570" s="6">
        <v>123.46968878461637</v>
      </c>
      <c r="F2570" s="9">
        <v>132.78751312559817</v>
      </c>
      <c r="G2570" s="9">
        <v>136.65367121348211</v>
      </c>
      <c r="H2570" s="9">
        <v>49.437600499735105</v>
      </c>
      <c r="I2570" s="9">
        <f t="shared" si="65"/>
        <v>111.56643027387808</v>
      </c>
    </row>
    <row r="2571" spans="1:9" x14ac:dyDescent="0.25">
      <c r="A2571" s="16"/>
      <c r="B2571" s="5">
        <f>DATE(YEAR(siječanj!B2571),MONTH(siječanj!B2571)+3,DAY(siječanj!B2571))</f>
        <v>43948</v>
      </c>
      <c r="C2571" s="8">
        <v>26.75</v>
      </c>
      <c r="D2571">
        <v>0.90359367851406325</v>
      </c>
      <c r="E2571" s="6">
        <v>128.25117553566182</v>
      </c>
      <c r="F2571" s="9">
        <v>133.52676718956781</v>
      </c>
      <c r="G2571" s="9">
        <v>139.41827760292213</v>
      </c>
      <c r="H2571" s="9">
        <v>67.131862305373971</v>
      </c>
      <c r="I2571" s="9">
        <f t="shared" si="65"/>
        <v>115.88695147602149</v>
      </c>
    </row>
    <row r="2572" spans="1:9" x14ac:dyDescent="0.25">
      <c r="A2572" s="16"/>
      <c r="B2572" s="5">
        <f>DATE(YEAR(siječanj!B2572),MONTH(siječanj!B2572)+3,DAY(siječanj!B2572))</f>
        <v>43948</v>
      </c>
      <c r="C2572" s="8">
        <v>26.7604166666667</v>
      </c>
      <c r="D2572">
        <v>0.90359367851406325</v>
      </c>
      <c r="E2572" s="6">
        <v>132.57311947770302</v>
      </c>
      <c r="F2572" s="9">
        <v>131.73879620872012</v>
      </c>
      <c r="G2572" s="9">
        <v>138.96347877075533</v>
      </c>
      <c r="H2572" s="9">
        <v>82.50145295015686</v>
      </c>
      <c r="I2572" s="9">
        <f t="shared" si="65"/>
        <v>119.79223270094208</v>
      </c>
    </row>
    <row r="2573" spans="1:9" x14ac:dyDescent="0.25">
      <c r="A2573" s="16"/>
      <c r="B2573" s="5">
        <f>DATE(YEAR(siječanj!B2573),MONTH(siječanj!B2573)+3,DAY(siječanj!B2573))</f>
        <v>43948</v>
      </c>
      <c r="C2573" s="8">
        <v>26.7708333333333</v>
      </c>
      <c r="D2573">
        <v>0.90359367851406325</v>
      </c>
      <c r="E2573" s="6">
        <v>137.47678808292108</v>
      </c>
      <c r="F2573" s="9">
        <v>130.03575792832197</v>
      </c>
      <c r="G2573" s="9">
        <v>139.42650858410735</v>
      </c>
      <c r="H2573" s="9">
        <v>100.07007841827175</v>
      </c>
      <c r="I2573" s="9">
        <f t="shared" si="65"/>
        <v>124.22315665414499</v>
      </c>
    </row>
    <row r="2574" spans="1:9" x14ac:dyDescent="0.25">
      <c r="A2574" s="16"/>
      <c r="B2574" s="5">
        <f>DATE(YEAR(siječanj!B2574),MONTH(siječanj!B2574)+3,DAY(siječanj!B2574))</f>
        <v>43948</v>
      </c>
      <c r="C2574" s="8">
        <v>26.78125</v>
      </c>
      <c r="D2574">
        <v>0.90359367851406325</v>
      </c>
      <c r="E2574" s="6">
        <v>143.12497465869021</v>
      </c>
      <c r="F2574" s="9">
        <v>129.09772879479772</v>
      </c>
      <c r="G2574" s="9">
        <v>139.66541973570011</v>
      </c>
      <c r="H2574" s="9">
        <v>126.93781184961436</v>
      </c>
      <c r="I2574" s="9">
        <f t="shared" si="65"/>
        <v>129.32682233907798</v>
      </c>
    </row>
    <row r="2575" spans="1:9" x14ac:dyDescent="0.25">
      <c r="A2575" s="16"/>
      <c r="B2575" s="5">
        <f>DATE(YEAR(siječanj!B2575),MONTH(siječanj!B2575)+3,DAY(siječanj!B2575))</f>
        <v>43948</v>
      </c>
      <c r="C2575" s="8">
        <v>26.7916666666667</v>
      </c>
      <c r="D2575">
        <v>0.90359367851406325</v>
      </c>
      <c r="E2575" s="6">
        <v>148.70390813383344</v>
      </c>
      <c r="F2575" s="9">
        <v>127.1448995644472</v>
      </c>
      <c r="G2575" s="9">
        <v>139.03642589167353</v>
      </c>
      <c r="H2575" s="9">
        <v>150.54649575597625</v>
      </c>
      <c r="I2575" s="9">
        <f t="shared" si="65"/>
        <v>134.36791136006789</v>
      </c>
    </row>
    <row r="2576" spans="1:9" x14ac:dyDescent="0.25">
      <c r="A2576" s="16"/>
      <c r="B2576" s="5">
        <f>DATE(YEAR(siječanj!B2576),MONTH(siječanj!B2576)+3,DAY(siječanj!B2576))</f>
        <v>43948</v>
      </c>
      <c r="C2576" s="8">
        <v>26.8020833333333</v>
      </c>
      <c r="D2576">
        <v>0.90359367851406325</v>
      </c>
      <c r="E2576" s="6">
        <v>155.0623775548296</v>
      </c>
      <c r="F2576" s="9">
        <v>123.83783279185418</v>
      </c>
      <c r="G2576" s="9">
        <v>139.26592619447095</v>
      </c>
      <c r="H2576" s="9">
        <v>182.93197672679727</v>
      </c>
      <c r="I2576" s="9">
        <f t="shared" si="65"/>
        <v>140.11338413390499</v>
      </c>
    </row>
    <row r="2577" spans="1:9" x14ac:dyDescent="0.25">
      <c r="A2577" s="16"/>
      <c r="B2577" s="5">
        <f>DATE(YEAR(siječanj!B2577),MONTH(siječanj!B2577)+3,DAY(siječanj!B2577))</f>
        <v>43948</v>
      </c>
      <c r="C2577" s="8">
        <v>26.8125</v>
      </c>
      <c r="D2577">
        <v>0.90359367851406325</v>
      </c>
      <c r="E2577" s="6">
        <v>157.34276228268632</v>
      </c>
      <c r="F2577" s="9">
        <v>121.19297987503028</v>
      </c>
      <c r="G2577" s="9">
        <v>137.49858083016866</v>
      </c>
      <c r="H2577" s="9">
        <v>198.62199755395733</v>
      </c>
      <c r="I2577" s="9">
        <f t="shared" si="65"/>
        <v>142.17392535857635</v>
      </c>
    </row>
    <row r="2578" spans="1:9" x14ac:dyDescent="0.25">
      <c r="A2578" s="16"/>
      <c r="B2578" s="5">
        <f>DATE(YEAR(siječanj!B2578),MONTH(siječanj!B2578)+3,DAY(siječanj!B2578))</f>
        <v>43948</v>
      </c>
      <c r="C2578" s="8">
        <v>26.8229166666667</v>
      </c>
      <c r="D2578">
        <v>0.90359367851406325</v>
      </c>
      <c r="E2578" s="6">
        <v>157.336142116291</v>
      </c>
      <c r="F2578" s="9">
        <v>116.51565749802337</v>
      </c>
      <c r="G2578" s="9">
        <v>132.73162673793666</v>
      </c>
      <c r="H2578" s="9">
        <v>216.50235771765676</v>
      </c>
      <c r="I2578" s="9">
        <f t="shared" si="65"/>
        <v>142.16794341807082</v>
      </c>
    </row>
    <row r="2579" spans="1:9" x14ac:dyDescent="0.25">
      <c r="A2579" s="16"/>
      <c r="B2579" s="5">
        <f>DATE(YEAR(siječanj!B2579),MONTH(siječanj!B2579)+3,DAY(siječanj!B2579))</f>
        <v>43948</v>
      </c>
      <c r="C2579" s="8">
        <v>26.8333333333333</v>
      </c>
      <c r="D2579">
        <v>0.90359367851406325</v>
      </c>
      <c r="E2579" s="6">
        <v>157.24475005777947</v>
      </c>
      <c r="F2579" s="9">
        <v>111.26601289412628</v>
      </c>
      <c r="G2579" s="9">
        <v>123.61534352960895</v>
      </c>
      <c r="H2579" s="9">
        <v>222.42084767268233</v>
      </c>
      <c r="I2579" s="9">
        <f t="shared" si="65"/>
        <v>142.0853621317334</v>
      </c>
    </row>
    <row r="2580" spans="1:9" x14ac:dyDescent="0.25">
      <c r="A2580" s="16"/>
      <c r="B2580" s="5">
        <f>DATE(YEAR(siječanj!B2580),MONTH(siječanj!B2580)+3,DAY(siječanj!B2580))</f>
        <v>43948</v>
      </c>
      <c r="C2580" s="8">
        <v>26.84375</v>
      </c>
      <c r="D2580">
        <v>0.90359367851406325</v>
      </c>
      <c r="E2580" s="6">
        <v>156.01733112775008</v>
      </c>
      <c r="F2580" s="9">
        <v>93.973180611381679</v>
      </c>
      <c r="G2580" s="9">
        <v>106.19204188571676</v>
      </c>
      <c r="H2580" s="9">
        <v>222.9611860188117</v>
      </c>
      <c r="I2580" s="9">
        <f t="shared" si="65"/>
        <v>140.97627414567037</v>
      </c>
    </row>
    <row r="2581" spans="1:9" x14ac:dyDescent="0.25">
      <c r="A2581" s="16"/>
      <c r="B2581" s="5">
        <f>DATE(YEAR(siječanj!B2581),MONTH(siječanj!B2581)+3,DAY(siječanj!B2581))</f>
        <v>43948</v>
      </c>
      <c r="C2581" s="8">
        <v>26.8541666666667</v>
      </c>
      <c r="D2581">
        <v>0.90359367851406325</v>
      </c>
      <c r="E2581" s="6">
        <v>155.61942319329478</v>
      </c>
      <c r="F2581" s="9">
        <v>87.524729124716302</v>
      </c>
      <c r="G2581" s="9">
        <v>100.15210294468601</v>
      </c>
      <c r="H2581" s="9">
        <v>223.05669095072713</v>
      </c>
      <c r="I2581" s="9">
        <f t="shared" si="65"/>
        <v>140.61672705146597</v>
      </c>
    </row>
    <row r="2582" spans="1:9" x14ac:dyDescent="0.25">
      <c r="A2582" s="16"/>
      <c r="B2582" s="5">
        <f>DATE(YEAR(siječanj!B2582),MONTH(siječanj!B2582)+3,DAY(siječanj!B2582))</f>
        <v>43948</v>
      </c>
      <c r="C2582" s="8">
        <v>26.8645833333333</v>
      </c>
      <c r="D2582">
        <v>0.90359367851406325</v>
      </c>
      <c r="E2582" s="6">
        <v>154.80787332318991</v>
      </c>
      <c r="F2582" s="9">
        <v>84.288823376942815</v>
      </c>
      <c r="G2582" s="9">
        <v>96.099341980030843</v>
      </c>
      <c r="H2582" s="9">
        <v>224.00390536734852</v>
      </c>
      <c r="I2582" s="9">
        <f t="shared" si="65"/>
        <v>139.8834157190403</v>
      </c>
    </row>
    <row r="2583" spans="1:9" x14ac:dyDescent="0.25">
      <c r="A2583" s="16"/>
      <c r="B2583" s="5">
        <f>DATE(YEAR(siječanj!B2583),MONTH(siječanj!B2583)+3,DAY(siječanj!B2583))</f>
        <v>43948</v>
      </c>
      <c r="C2583" s="8">
        <v>26.875</v>
      </c>
      <c r="D2583">
        <v>0.90359367851406325</v>
      </c>
      <c r="E2583" s="6">
        <v>151.77356161704074</v>
      </c>
      <c r="F2583" s="9">
        <v>81.626236464042066</v>
      </c>
      <c r="G2583" s="9">
        <v>88.964369515268999</v>
      </c>
      <c r="H2583" s="9">
        <v>225.40249324014036</v>
      </c>
      <c r="I2583" s="9">
        <f t="shared" si="65"/>
        <v>137.14163084272269</v>
      </c>
    </row>
    <row r="2584" spans="1:9" x14ac:dyDescent="0.25">
      <c r="A2584" s="16"/>
      <c r="B2584" s="5">
        <f>DATE(YEAR(siječanj!B2584),MONTH(siječanj!B2584)+3,DAY(siječanj!B2584))</f>
        <v>43948</v>
      </c>
      <c r="C2584" s="8">
        <v>26.8854166666667</v>
      </c>
      <c r="D2584">
        <v>0.90359367851406325</v>
      </c>
      <c r="E2584" s="6">
        <v>156.94943002243949</v>
      </c>
      <c r="F2584" s="9">
        <v>77.480286977867607</v>
      </c>
      <c r="G2584" s="9">
        <v>73.59362415808296</v>
      </c>
      <c r="H2584" s="9">
        <v>231.42827235437153</v>
      </c>
      <c r="I2584" s="9">
        <f t="shared" si="65"/>
        <v>141.81851281466166</v>
      </c>
    </row>
    <row r="2585" spans="1:9" x14ac:dyDescent="0.25">
      <c r="A2585" s="16"/>
      <c r="B2585" s="5">
        <f>DATE(YEAR(siječanj!B2585),MONTH(siječanj!B2585)+3,DAY(siječanj!B2585))</f>
        <v>43948</v>
      </c>
      <c r="C2585" s="8">
        <v>26.8958333333333</v>
      </c>
      <c r="D2585">
        <v>0.90359367851406325</v>
      </c>
      <c r="E2585" s="6">
        <v>159.13659143490077</v>
      </c>
      <c r="F2585" s="9">
        <v>73.46184303475269</v>
      </c>
      <c r="G2585" s="9">
        <v>63.600992275728458</v>
      </c>
      <c r="H2585" s="9">
        <v>235.4688230275691</v>
      </c>
      <c r="I2585" s="9">
        <f t="shared" si="65"/>
        <v>143.79481804085157</v>
      </c>
    </row>
    <row r="2586" spans="1:9" x14ac:dyDescent="0.25">
      <c r="A2586" s="16"/>
      <c r="B2586" s="5">
        <f>DATE(YEAR(siječanj!B2586),MONTH(siječanj!B2586)+3,DAY(siječanj!B2586))</f>
        <v>43948</v>
      </c>
      <c r="C2586" s="8">
        <v>26.90625</v>
      </c>
      <c r="D2586">
        <v>0.90359367851406325</v>
      </c>
      <c r="E2586" s="6">
        <v>155.81413861527665</v>
      </c>
      <c r="F2586" s="9">
        <v>71.909642176231714</v>
      </c>
      <c r="G2586" s="9">
        <v>60.037121896125626</v>
      </c>
      <c r="H2586" s="9">
        <v>236.78521713516906</v>
      </c>
      <c r="I2586" s="9">
        <f t="shared" si="65"/>
        <v>140.79267067587799</v>
      </c>
    </row>
    <row r="2587" spans="1:9" x14ac:dyDescent="0.25">
      <c r="A2587" s="16"/>
      <c r="B2587" s="5">
        <f>DATE(YEAR(siječanj!B2587),MONTH(siječanj!B2587)+3,DAY(siječanj!B2587))</f>
        <v>43948</v>
      </c>
      <c r="C2587" s="8">
        <v>26.9166666666667</v>
      </c>
      <c r="D2587">
        <v>0.90359367851406325</v>
      </c>
      <c r="E2587" s="6">
        <v>150.82806937348687</v>
      </c>
      <c r="F2587" s="9">
        <v>71.332457466845938</v>
      </c>
      <c r="G2587" s="9">
        <v>57.414834027295242</v>
      </c>
      <c r="H2587" s="9">
        <v>235.12664815193085</v>
      </c>
      <c r="I2587" s="9">
        <f t="shared" si="65"/>
        <v>136.28729002836332</v>
      </c>
    </row>
    <row r="2588" spans="1:9" x14ac:dyDescent="0.25">
      <c r="A2588" s="16"/>
      <c r="B2588" s="5">
        <f>DATE(YEAR(siječanj!B2588),MONTH(siječanj!B2588)+3,DAY(siječanj!B2588))</f>
        <v>43948</v>
      </c>
      <c r="C2588" s="8">
        <v>26.9270833333333</v>
      </c>
      <c r="D2588">
        <v>0.90359367851406325</v>
      </c>
      <c r="E2588" s="6">
        <v>143.693139136122</v>
      </c>
      <c r="F2588" s="9">
        <v>70.153707319726763</v>
      </c>
      <c r="G2588" s="9">
        <v>55.011002258326322</v>
      </c>
      <c r="H2588" s="9">
        <v>236.48927475838136</v>
      </c>
      <c r="I2588" s="9">
        <f t="shared" si="65"/>
        <v>129.8402121692416</v>
      </c>
    </row>
    <row r="2589" spans="1:9" x14ac:dyDescent="0.25">
      <c r="A2589" s="16"/>
      <c r="B2589" s="5">
        <f>DATE(YEAR(siječanj!B2589),MONTH(siječanj!B2589)+3,DAY(siječanj!B2589))</f>
        <v>43948</v>
      </c>
      <c r="C2589" s="8">
        <v>26.9375</v>
      </c>
      <c r="D2589">
        <v>0.90359367851406325</v>
      </c>
      <c r="E2589" s="6">
        <v>133.73925793815459</v>
      </c>
      <c r="F2589" s="9">
        <v>66.988448218459197</v>
      </c>
      <c r="G2589" s="9">
        <v>53.129358222578219</v>
      </c>
      <c r="H2589" s="9">
        <v>235.82546747212328</v>
      </c>
      <c r="I2589" s="9">
        <f t="shared" si="65"/>
        <v>120.84594804207825</v>
      </c>
    </row>
    <row r="2590" spans="1:9" x14ac:dyDescent="0.25">
      <c r="A2590" s="16"/>
      <c r="B2590" s="5">
        <f>DATE(YEAR(siječanj!B2590),MONTH(siječanj!B2590)+3,DAY(siječanj!B2590))</f>
        <v>43948</v>
      </c>
      <c r="C2590" s="8">
        <v>26.9479166666667</v>
      </c>
      <c r="D2590">
        <v>0.90359367851406325</v>
      </c>
      <c r="E2590" s="6">
        <v>121.64685469520231</v>
      </c>
      <c r="F2590" s="9">
        <v>64.997112949040428</v>
      </c>
      <c r="G2590" s="9">
        <v>52.190773538692824</v>
      </c>
      <c r="H2590" s="9">
        <v>234.09851092557545</v>
      </c>
      <c r="I2590" s="9">
        <f t="shared" si="65"/>
        <v>109.91932891370359</v>
      </c>
    </row>
    <row r="2591" spans="1:9" x14ac:dyDescent="0.25">
      <c r="A2591" s="16"/>
      <c r="B2591" s="5">
        <f>DATE(YEAR(siječanj!B2591),MONTH(siječanj!B2591)+3,DAY(siječanj!B2591))</f>
        <v>43948</v>
      </c>
      <c r="C2591" s="8">
        <v>26.9583333333333</v>
      </c>
      <c r="D2591">
        <v>0.90359367851406325</v>
      </c>
      <c r="E2591" s="6">
        <v>110.2140356298067</v>
      </c>
      <c r="F2591" s="9">
        <v>62.900289939531717</v>
      </c>
      <c r="G2591" s="9">
        <v>51.216816905433333</v>
      </c>
      <c r="H2591" s="9">
        <v>233.94016939803598</v>
      </c>
      <c r="I2591" s="9">
        <f t="shared" si="65"/>
        <v>99.588705878617063</v>
      </c>
    </row>
    <row r="2592" spans="1:9" x14ac:dyDescent="0.25">
      <c r="A2592" s="16"/>
      <c r="B2592" s="5">
        <f>DATE(YEAR(siječanj!B2592),MONTH(siječanj!B2592)+3,DAY(siječanj!B2592))</f>
        <v>43948</v>
      </c>
      <c r="C2592" s="8">
        <v>26.96875</v>
      </c>
      <c r="D2592">
        <v>0.90359367851406325</v>
      </c>
      <c r="E2592" s="6">
        <v>100.18530291731125</v>
      </c>
      <c r="F2592" s="9">
        <v>61.094496553834546</v>
      </c>
      <c r="G2592" s="9">
        <v>50.839656572539411</v>
      </c>
      <c r="H2592" s="9">
        <v>233.87870435857616</v>
      </c>
      <c r="I2592" s="9">
        <f t="shared" si="65"/>
        <v>90.526806396098976</v>
      </c>
    </row>
    <row r="2593" spans="1:9" x14ac:dyDescent="0.25">
      <c r="A2593" s="16"/>
      <c r="B2593" s="5">
        <f>DATE(YEAR(siječanj!B2593),MONTH(siječanj!B2593)+3,DAY(siječanj!B2593))</f>
        <v>43948</v>
      </c>
      <c r="C2593" s="8">
        <v>26.9791666666667</v>
      </c>
      <c r="D2593">
        <v>0.90359367851406325</v>
      </c>
      <c r="E2593" s="6">
        <v>91.19790974263158</v>
      </c>
      <c r="F2593" s="9">
        <v>60.65753217644717</v>
      </c>
      <c r="G2593" s="9">
        <v>51.00727803628542</v>
      </c>
      <c r="H2593" s="9">
        <v>233.63958743619904</v>
      </c>
      <c r="I2593" s="9">
        <f t="shared" si="65"/>
        <v>82.405854737138</v>
      </c>
    </row>
    <row r="2594" spans="1:9" ht="15.75" thickBot="1" x14ac:dyDescent="0.3">
      <c r="A2594" s="16"/>
      <c r="B2594" s="5">
        <f>DATE(YEAR(siječanj!B2594),MONTH(siječanj!B2594)+3,DAY(siječanj!B2594))</f>
        <v>43948</v>
      </c>
      <c r="C2594" s="8">
        <v>26.9895833333333</v>
      </c>
      <c r="D2594">
        <v>0.90359367851406325</v>
      </c>
      <c r="E2594" s="6">
        <v>83.40077036164304</v>
      </c>
      <c r="F2594" s="9">
        <v>58.737088686949406</v>
      </c>
      <c r="G2594" s="9">
        <v>49.888791633935988</v>
      </c>
      <c r="H2594" s="9">
        <v>234.63890604636086</v>
      </c>
      <c r="I2594" s="9">
        <f t="shared" si="65"/>
        <v>75.360408881983702</v>
      </c>
    </row>
    <row r="2595" spans="1:9" x14ac:dyDescent="0.25">
      <c r="A2595" s="15">
        <f t="shared" ref="A2595" si="66">A2499+1</f>
        <v>119</v>
      </c>
      <c r="B2595" s="5">
        <f>DATE(YEAR(siječanj!B2595),MONTH(siječanj!B2595)+3,DAY(siječanj!B2595))</f>
        <v>43949</v>
      </c>
      <c r="C2595" s="8">
        <v>27</v>
      </c>
      <c r="D2595">
        <v>0.90288260705023693</v>
      </c>
      <c r="E2595" s="6">
        <v>76.022593926872304</v>
      </c>
      <c r="F2595" s="9">
        <v>57.921224402900727</v>
      </c>
      <c r="G2595" s="9">
        <v>49.387861583473814</v>
      </c>
      <c r="H2595" s="9">
        <v>235.49959987137262</v>
      </c>
      <c r="I2595" s="9">
        <f t="shared" si="65"/>
        <v>68.639477799415971</v>
      </c>
    </row>
    <row r="2596" spans="1:9" x14ac:dyDescent="0.25">
      <c r="A2596" s="16"/>
      <c r="B2596" s="5">
        <f>DATE(YEAR(siječanj!B2596),MONTH(siječanj!B2596)+3,DAY(siječanj!B2596))</f>
        <v>43949</v>
      </c>
      <c r="C2596" s="8">
        <v>27.0104166666667</v>
      </c>
      <c r="D2596">
        <v>0.90288260705023693</v>
      </c>
      <c r="E2596" s="6">
        <v>70.436163651310636</v>
      </c>
      <c r="F2596" s="9">
        <v>57.639019582031572</v>
      </c>
      <c r="G2596" s="9">
        <v>49.768232440477028</v>
      </c>
      <c r="H2596" s="9">
        <v>235.55440534328429</v>
      </c>
      <c r="I2596" s="9">
        <f t="shared" si="65"/>
        <v>63.595587068112479</v>
      </c>
    </row>
    <row r="2597" spans="1:9" x14ac:dyDescent="0.25">
      <c r="A2597" s="16"/>
      <c r="B2597" s="5">
        <f>DATE(YEAR(siječanj!B2597),MONTH(siječanj!B2597)+3,DAY(siječanj!B2597))</f>
        <v>43949</v>
      </c>
      <c r="C2597" s="8">
        <v>27.0208333333333</v>
      </c>
      <c r="D2597">
        <v>0.90288260705023693</v>
      </c>
      <c r="E2597" s="6">
        <v>66.164514611944881</v>
      </c>
      <c r="F2597" s="9">
        <v>57.150010567619262</v>
      </c>
      <c r="G2597" s="9">
        <v>48.853915305702728</v>
      </c>
      <c r="H2597" s="9">
        <v>235.78872331315662</v>
      </c>
      <c r="I2597" s="9">
        <f t="shared" si="65"/>
        <v>59.738789447046287</v>
      </c>
    </row>
    <row r="2598" spans="1:9" x14ac:dyDescent="0.25">
      <c r="A2598" s="16"/>
      <c r="B2598" s="5">
        <f>DATE(YEAR(siječanj!B2598),MONTH(siječanj!B2598)+3,DAY(siječanj!B2598))</f>
        <v>43949</v>
      </c>
      <c r="C2598" s="8">
        <v>27.03125</v>
      </c>
      <c r="D2598">
        <v>0.90288260705023693</v>
      </c>
      <c r="E2598" s="6">
        <v>62.723478283884916</v>
      </c>
      <c r="F2598" s="9">
        <v>56.682336197478854</v>
      </c>
      <c r="G2598" s="9">
        <v>49.101715595923103</v>
      </c>
      <c r="H2598" s="9">
        <v>235.57361310586259</v>
      </c>
      <c r="I2598" s="9">
        <f t="shared" si="65"/>
        <v>56.631937596212936</v>
      </c>
    </row>
    <row r="2599" spans="1:9" x14ac:dyDescent="0.25">
      <c r="A2599" s="16"/>
      <c r="B2599" s="5">
        <f>DATE(YEAR(siječanj!B2599),MONTH(siječanj!B2599)+3,DAY(siječanj!B2599))</f>
        <v>43949</v>
      </c>
      <c r="C2599" s="8">
        <v>27.0416666666667</v>
      </c>
      <c r="D2599">
        <v>0.90288260705023693</v>
      </c>
      <c r="E2599" s="6">
        <v>59.476391310237069</v>
      </c>
      <c r="F2599" s="9">
        <v>56.280538418702029</v>
      </c>
      <c r="G2599" s="9">
        <v>48.820846907377046</v>
      </c>
      <c r="H2599" s="9">
        <v>235.46600521174591</v>
      </c>
      <c r="I2599" s="9">
        <f t="shared" si="65"/>
        <v>53.7001992441269</v>
      </c>
    </row>
    <row r="2600" spans="1:9" x14ac:dyDescent="0.25">
      <c r="A2600" s="16"/>
      <c r="B2600" s="5">
        <f>DATE(YEAR(siječanj!B2600),MONTH(siječanj!B2600)+3,DAY(siječanj!B2600))</f>
        <v>43949</v>
      </c>
      <c r="C2600" s="8">
        <v>27.0520833333333</v>
      </c>
      <c r="D2600">
        <v>0.90288260705023693</v>
      </c>
      <c r="E2600" s="6">
        <v>57.85664114124404</v>
      </c>
      <c r="F2600" s="9">
        <v>55.43720713642422</v>
      </c>
      <c r="G2600" s="9">
        <v>47.169164687267077</v>
      </c>
      <c r="H2600" s="9">
        <v>235.77272082852775</v>
      </c>
      <c r="I2600" s="9">
        <f t="shared" si="65"/>
        <v>52.237754988776416</v>
      </c>
    </row>
    <row r="2601" spans="1:9" x14ac:dyDescent="0.25">
      <c r="A2601" s="16"/>
      <c r="B2601" s="5">
        <f>DATE(YEAR(siječanj!B2601),MONTH(siječanj!B2601)+3,DAY(siječanj!B2601))</f>
        <v>43949</v>
      </c>
      <c r="C2601" s="8">
        <v>27.0625</v>
      </c>
      <c r="D2601">
        <v>0.90288260705023693</v>
      </c>
      <c r="E2601" s="6">
        <v>55.898847861890204</v>
      </c>
      <c r="F2601" s="9">
        <v>55.053259892560902</v>
      </c>
      <c r="G2601" s="9">
        <v>47.312502549281447</v>
      </c>
      <c r="H2601" s="9">
        <v>235.30992371393526</v>
      </c>
      <c r="I2601" s="9">
        <f t="shared" si="65"/>
        <v>50.470097488647987</v>
      </c>
    </row>
    <row r="2602" spans="1:9" x14ac:dyDescent="0.25">
      <c r="A2602" s="16"/>
      <c r="B2602" s="5">
        <f>DATE(YEAR(siječanj!B2602),MONTH(siječanj!B2602)+3,DAY(siječanj!B2602))</f>
        <v>43949</v>
      </c>
      <c r="C2602" s="8">
        <v>27.0729166666667</v>
      </c>
      <c r="D2602">
        <v>0.90288260705023693</v>
      </c>
      <c r="E2602" s="6">
        <v>54.696866126538417</v>
      </c>
      <c r="F2602" s="9">
        <v>55.116452072100486</v>
      </c>
      <c r="G2602" s="9">
        <v>46.84749023729195</v>
      </c>
      <c r="H2602" s="9">
        <v>235.54593496302266</v>
      </c>
      <c r="I2602" s="9">
        <f t="shared" si="65"/>
        <v>49.384849085806799</v>
      </c>
    </row>
    <row r="2603" spans="1:9" x14ac:dyDescent="0.25">
      <c r="A2603" s="16"/>
      <c r="B2603" s="5">
        <f>DATE(YEAR(siječanj!B2603),MONTH(siječanj!B2603)+3,DAY(siječanj!B2603))</f>
        <v>43949</v>
      </c>
      <c r="C2603" s="8">
        <v>27.0833333333333</v>
      </c>
      <c r="D2603">
        <v>0.90288260705023693</v>
      </c>
      <c r="E2603" s="6">
        <v>53.583388888304462</v>
      </c>
      <c r="F2603" s="9">
        <v>55.138204648752172</v>
      </c>
      <c r="G2603" s="9">
        <v>47.491830386560949</v>
      </c>
      <c r="H2603" s="9">
        <v>235.65176989419649</v>
      </c>
      <c r="I2603" s="9">
        <f t="shared" si="65"/>
        <v>48.37950985405903</v>
      </c>
    </row>
    <row r="2604" spans="1:9" x14ac:dyDescent="0.25">
      <c r="A2604" s="16"/>
      <c r="B2604" s="5">
        <f>DATE(YEAR(siječanj!B2604),MONTH(siječanj!B2604)+3,DAY(siječanj!B2604))</f>
        <v>43949</v>
      </c>
      <c r="C2604" s="8">
        <v>27.09375</v>
      </c>
      <c r="D2604">
        <v>0.90288260705023693</v>
      </c>
      <c r="E2604" s="6">
        <v>52.606452335173607</v>
      </c>
      <c r="F2604" s="9">
        <v>55.21657902570356</v>
      </c>
      <c r="G2604" s="9">
        <v>47.53193384584111</v>
      </c>
      <c r="H2604" s="9">
        <v>235.85402811224824</v>
      </c>
      <c r="I2604" s="9">
        <f t="shared" si="65"/>
        <v>47.497450832045573</v>
      </c>
    </row>
    <row r="2605" spans="1:9" x14ac:dyDescent="0.25">
      <c r="A2605" s="16"/>
      <c r="B2605" s="5">
        <f>DATE(YEAR(siječanj!B2605),MONTH(siječanj!B2605)+3,DAY(siječanj!B2605))</f>
        <v>43949</v>
      </c>
      <c r="C2605" s="8">
        <v>27.1041666666667</v>
      </c>
      <c r="D2605">
        <v>0.90288260705023693</v>
      </c>
      <c r="E2605" s="6">
        <v>52.703341125938216</v>
      </c>
      <c r="F2605" s="9">
        <v>56.106336969362658</v>
      </c>
      <c r="G2605" s="9">
        <v>48.84199623494699</v>
      </c>
      <c r="H2605" s="9">
        <v>235.5398511104076</v>
      </c>
      <c r="I2605" s="9">
        <f t="shared" si="65"/>
        <v>47.584930036045066</v>
      </c>
    </row>
    <row r="2606" spans="1:9" x14ac:dyDescent="0.25">
      <c r="A2606" s="16"/>
      <c r="B2606" s="5">
        <f>DATE(YEAR(siječanj!B2606),MONTH(siječanj!B2606)+3,DAY(siječanj!B2606))</f>
        <v>43949</v>
      </c>
      <c r="C2606" s="8">
        <v>27.1145833333333</v>
      </c>
      <c r="D2606">
        <v>0.90288260705023693</v>
      </c>
      <c r="E2606" s="6">
        <v>52.221642576640278</v>
      </c>
      <c r="F2606" s="9">
        <v>56.031752113893361</v>
      </c>
      <c r="G2606" s="9">
        <v>48.378717605976505</v>
      </c>
      <c r="H2606" s="9">
        <v>235.35319795439247</v>
      </c>
      <c r="I2606" s="9">
        <f t="shared" si="65"/>
        <v>47.150012794042624</v>
      </c>
    </row>
    <row r="2607" spans="1:9" x14ac:dyDescent="0.25">
      <c r="A2607" s="16"/>
      <c r="B2607" s="5">
        <f>DATE(YEAR(siječanj!B2607),MONTH(siječanj!B2607)+3,DAY(siječanj!B2607))</f>
        <v>43949</v>
      </c>
      <c r="C2607" s="8">
        <v>27.125</v>
      </c>
      <c r="D2607">
        <v>0.90288260705023693</v>
      </c>
      <c r="E2607" s="6">
        <v>52.542680171593155</v>
      </c>
      <c r="F2607" s="9">
        <v>55.516015520077687</v>
      </c>
      <c r="G2607" s="9">
        <v>47.887543535651432</v>
      </c>
      <c r="H2607" s="9">
        <v>235.39877605062873</v>
      </c>
      <c r="I2607" s="9">
        <f t="shared" si="65"/>
        <v>47.43987205473482</v>
      </c>
    </row>
    <row r="2608" spans="1:9" x14ac:dyDescent="0.25">
      <c r="A2608" s="16"/>
      <c r="B2608" s="5">
        <f>DATE(YEAR(siječanj!B2608),MONTH(siječanj!B2608)+3,DAY(siječanj!B2608))</f>
        <v>43949</v>
      </c>
      <c r="C2608" s="8">
        <v>27.1354166666667</v>
      </c>
      <c r="D2608">
        <v>0.90288260705023693</v>
      </c>
      <c r="E2608" s="6">
        <v>53.013133520263452</v>
      </c>
      <c r="F2608" s="9">
        <v>55.293828200093991</v>
      </c>
      <c r="G2608" s="9">
        <v>48.20296548992372</v>
      </c>
      <c r="H2608" s="9">
        <v>235.16320605018385</v>
      </c>
      <c r="I2608" s="9">
        <f t="shared" si="65"/>
        <v>47.864636200677772</v>
      </c>
    </row>
    <row r="2609" spans="1:9" x14ac:dyDescent="0.25">
      <c r="A2609" s="16"/>
      <c r="B2609" s="5">
        <f>DATE(YEAR(siječanj!B2609),MONTH(siječanj!B2609)+3,DAY(siječanj!B2609))</f>
        <v>43949</v>
      </c>
      <c r="C2609" s="8">
        <v>27.1458333333333</v>
      </c>
      <c r="D2609">
        <v>0.90288260705023693</v>
      </c>
      <c r="E2609" s="6">
        <v>53.51853771460322</v>
      </c>
      <c r="F2609" s="9">
        <v>55.116146659976799</v>
      </c>
      <c r="G2609" s="9">
        <v>47.387392037285764</v>
      </c>
      <c r="H2609" s="9">
        <v>234.86782444763034</v>
      </c>
      <c r="I2609" s="9">
        <f t="shared" si="65"/>
        <v>48.32095685727738</v>
      </c>
    </row>
    <row r="2610" spans="1:9" x14ac:dyDescent="0.25">
      <c r="A2610" s="16"/>
      <c r="B2610" s="5">
        <f>DATE(YEAR(siječanj!B2610),MONTH(siječanj!B2610)+3,DAY(siječanj!B2610))</f>
        <v>43949</v>
      </c>
      <c r="C2610" s="8">
        <v>27.15625</v>
      </c>
      <c r="D2610">
        <v>0.90288260705023693</v>
      </c>
      <c r="E2610" s="6">
        <v>54.183953285374514</v>
      </c>
      <c r="F2610" s="9">
        <v>54.54212055492286</v>
      </c>
      <c r="G2610" s="9">
        <v>47.325669711284668</v>
      </c>
      <c r="H2610" s="9">
        <v>234.95266570467729</v>
      </c>
      <c r="I2610" s="9">
        <f t="shared" si="65"/>
        <v>48.921749002587191</v>
      </c>
    </row>
    <row r="2611" spans="1:9" x14ac:dyDescent="0.25">
      <c r="A2611" s="16"/>
      <c r="B2611" s="5">
        <f>DATE(YEAR(siječanj!B2611),MONTH(siječanj!B2611)+3,DAY(siječanj!B2611))</f>
        <v>43949</v>
      </c>
      <c r="C2611" s="8">
        <v>27.1666666666667</v>
      </c>
      <c r="D2611">
        <v>0.90288260705023693</v>
      </c>
      <c r="E2611" s="6">
        <v>56.870658870147146</v>
      </c>
      <c r="F2611" s="9">
        <v>54.734429728332522</v>
      </c>
      <c r="G2611" s="9">
        <v>47.691549065089575</v>
      </c>
      <c r="H2611" s="9">
        <v>235.0244199054851</v>
      </c>
      <c r="I2611" s="9">
        <f t="shared" si="65"/>
        <v>51.347528745343133</v>
      </c>
    </row>
    <row r="2612" spans="1:9" x14ac:dyDescent="0.25">
      <c r="A2612" s="16"/>
      <c r="B2612" s="5">
        <f>DATE(YEAR(siječanj!B2612),MONTH(siječanj!B2612)+3,DAY(siječanj!B2612))</f>
        <v>43949</v>
      </c>
      <c r="C2612" s="8">
        <v>27.1770833333333</v>
      </c>
      <c r="D2612">
        <v>0.90288260705023693</v>
      </c>
      <c r="E2612" s="6">
        <v>59.162801155678792</v>
      </c>
      <c r="F2612" s="9">
        <v>54.797754521031081</v>
      </c>
      <c r="G2612" s="9">
        <v>49.110363945242504</v>
      </c>
      <c r="H2612" s="9">
        <v>234.24733721997291</v>
      </c>
      <c r="I2612" s="9">
        <f t="shared" si="65"/>
        <v>53.41706414783404</v>
      </c>
    </row>
    <row r="2613" spans="1:9" x14ac:dyDescent="0.25">
      <c r="A2613" s="16"/>
      <c r="B2613" s="5">
        <f>DATE(YEAR(siječanj!B2613),MONTH(siječanj!B2613)+3,DAY(siječanj!B2613))</f>
        <v>43949</v>
      </c>
      <c r="C2613" s="8">
        <v>27.1875</v>
      </c>
      <c r="D2613">
        <v>0.90288260705023693</v>
      </c>
      <c r="E2613" s="6">
        <v>62.959807167552057</v>
      </c>
      <c r="F2613" s="9">
        <v>54.66165725270249</v>
      </c>
      <c r="G2613" s="9">
        <v>47.455671858780072</v>
      </c>
      <c r="H2613" s="9">
        <v>225.46915863888364</v>
      </c>
      <c r="I2613" s="9">
        <f t="shared" si="65"/>
        <v>56.845314834819597</v>
      </c>
    </row>
    <row r="2614" spans="1:9" x14ac:dyDescent="0.25">
      <c r="A2614" s="16"/>
      <c r="B2614" s="5">
        <f>DATE(YEAR(siječanj!B2614),MONTH(siječanj!B2614)+3,DAY(siječanj!B2614))</f>
        <v>43949</v>
      </c>
      <c r="C2614" s="8">
        <v>27.1979166666667</v>
      </c>
      <c r="D2614">
        <v>0.90288260705023693</v>
      </c>
      <c r="E2614" s="6">
        <v>67.539297893101519</v>
      </c>
      <c r="F2614" s="9">
        <v>55.43503308433322</v>
      </c>
      <c r="G2614" s="9">
        <v>46.967668181012925</v>
      </c>
      <c r="H2614" s="9">
        <v>206.38368767364415</v>
      </c>
      <c r="I2614" s="9">
        <f t="shared" si="65"/>
        <v>60.980057360066077</v>
      </c>
    </row>
    <row r="2615" spans="1:9" x14ac:dyDescent="0.25">
      <c r="A2615" s="16"/>
      <c r="B2615" s="5">
        <f>DATE(YEAR(siječanj!B2615),MONTH(siječanj!B2615)+3,DAY(siječanj!B2615))</f>
        <v>43949</v>
      </c>
      <c r="C2615" s="8">
        <v>27.2083333333333</v>
      </c>
      <c r="D2615">
        <v>0.90288260705023693</v>
      </c>
      <c r="E2615" s="6">
        <v>73.639386346186839</v>
      </c>
      <c r="F2615" s="9">
        <v>56.219198804807448</v>
      </c>
      <c r="G2615" s="9">
        <v>47.994843264539028</v>
      </c>
      <c r="H2615" s="9">
        <v>191.76768994747425</v>
      </c>
      <c r="I2615" s="9">
        <f t="shared" si="65"/>
        <v>66.487721125824791</v>
      </c>
    </row>
    <row r="2616" spans="1:9" x14ac:dyDescent="0.25">
      <c r="A2616" s="16"/>
      <c r="B2616" s="5">
        <f>DATE(YEAR(siječanj!B2616),MONTH(siječanj!B2616)+3,DAY(siječanj!B2616))</f>
        <v>43949</v>
      </c>
      <c r="C2616" s="8">
        <v>27.21875</v>
      </c>
      <c r="D2616">
        <v>0.90288260705023693</v>
      </c>
      <c r="E2616" s="6">
        <v>79.85526058155763</v>
      </c>
      <c r="F2616" s="9">
        <v>61.042005854365797</v>
      </c>
      <c r="G2616" s="9">
        <v>48.024953967529029</v>
      </c>
      <c r="H2616" s="9">
        <v>168.95034314947551</v>
      </c>
      <c r="I2616" s="9">
        <f t="shared" si="65"/>
        <v>72.099925860552773</v>
      </c>
    </row>
    <row r="2617" spans="1:9" x14ac:dyDescent="0.25">
      <c r="A2617" s="16"/>
      <c r="B2617" s="5">
        <f>DATE(YEAR(siječanj!B2617),MONTH(siječanj!B2617)+3,DAY(siječanj!B2617))</f>
        <v>43949</v>
      </c>
      <c r="C2617" s="8">
        <v>27.2291666666667</v>
      </c>
      <c r="D2617">
        <v>0.90288260705023693</v>
      </c>
      <c r="E2617" s="6">
        <v>84.728727762598581</v>
      </c>
      <c r="F2617" s="9">
        <v>66.716494796636496</v>
      </c>
      <c r="G2617" s="9">
        <v>50.414410614798598</v>
      </c>
      <c r="H2617" s="9">
        <v>142.82326697958948</v>
      </c>
      <c r="I2617" s="9">
        <f t="shared" si="65"/>
        <v>76.500094614344789</v>
      </c>
    </row>
    <row r="2618" spans="1:9" x14ac:dyDescent="0.25">
      <c r="A2618" s="16"/>
      <c r="B2618" s="5">
        <f>DATE(YEAR(siječanj!B2618),MONTH(siječanj!B2618)+3,DAY(siječanj!B2618))</f>
        <v>43949</v>
      </c>
      <c r="C2618" s="8">
        <v>27.2395833333333</v>
      </c>
      <c r="D2618">
        <v>0.90288260705023693</v>
      </c>
      <c r="E2618" s="6">
        <v>90.289692214668833</v>
      </c>
      <c r="F2618" s="9">
        <v>68.203124475917591</v>
      </c>
      <c r="G2618" s="9">
        <v>53.875038565356952</v>
      </c>
      <c r="H2618" s="9">
        <v>112.43556065273901</v>
      </c>
      <c r="I2618" s="9">
        <f t="shared" si="65"/>
        <v>81.520992696543672</v>
      </c>
    </row>
    <row r="2619" spans="1:9" x14ac:dyDescent="0.25">
      <c r="A2619" s="16"/>
      <c r="B2619" s="5">
        <f>DATE(YEAR(siječanj!B2619),MONTH(siječanj!B2619)+3,DAY(siječanj!B2619))</f>
        <v>43949</v>
      </c>
      <c r="C2619" s="8">
        <v>27.25</v>
      </c>
      <c r="D2619">
        <v>0.90288260705023693</v>
      </c>
      <c r="E2619" s="6">
        <v>95.320006794614173</v>
      </c>
      <c r="F2619" s="9">
        <v>72.702283083138298</v>
      </c>
      <c r="G2619" s="9">
        <v>65.200354992322417</v>
      </c>
      <c r="H2619" s="9">
        <v>66.196761807466387</v>
      </c>
      <c r="I2619" s="9">
        <f t="shared" si="65"/>
        <v>86.06277623876754</v>
      </c>
    </row>
    <row r="2620" spans="1:9" x14ac:dyDescent="0.25">
      <c r="A2620" s="16"/>
      <c r="B2620" s="5">
        <f>DATE(YEAR(siječanj!B2620),MONTH(siječanj!B2620)+3,DAY(siječanj!B2620))</f>
        <v>43949</v>
      </c>
      <c r="C2620" s="8">
        <v>27.2604166666667</v>
      </c>
      <c r="D2620">
        <v>0.90288260705023693</v>
      </c>
      <c r="E2620" s="6">
        <v>98.36421913434198</v>
      </c>
      <c r="F2620" s="9">
        <v>90.036932715344847</v>
      </c>
      <c r="G2620" s="9">
        <v>83.559612703485499</v>
      </c>
      <c r="H2620" s="9">
        <v>34.612257683975173</v>
      </c>
      <c r="I2620" s="9">
        <f t="shared" si="65"/>
        <v>88.811342612475485</v>
      </c>
    </row>
    <row r="2621" spans="1:9" x14ac:dyDescent="0.25">
      <c r="A2621" s="16"/>
      <c r="B2621" s="5">
        <f>DATE(YEAR(siječanj!B2621),MONTH(siječanj!B2621)+3,DAY(siječanj!B2621))</f>
        <v>43949</v>
      </c>
      <c r="C2621" s="8">
        <v>27.2708333333333</v>
      </c>
      <c r="D2621">
        <v>0.90288260705023693</v>
      </c>
      <c r="E2621" s="6">
        <v>100.52795329229581</v>
      </c>
      <c r="F2621" s="9">
        <v>100.07737235594099</v>
      </c>
      <c r="G2621" s="9">
        <v>95.458677880866972</v>
      </c>
      <c r="H2621" s="9">
        <v>18.517753290249299</v>
      </c>
      <c r="I2621" s="9">
        <f t="shared" si="65"/>
        <v>90.764940549972479</v>
      </c>
    </row>
    <row r="2622" spans="1:9" x14ac:dyDescent="0.25">
      <c r="A2622" s="16"/>
      <c r="B2622" s="5">
        <f>DATE(YEAR(siječanj!B2622),MONTH(siječanj!B2622)+3,DAY(siječanj!B2622))</f>
        <v>43949</v>
      </c>
      <c r="C2622" s="8">
        <v>27.28125</v>
      </c>
      <c r="D2622">
        <v>0.90288260705023693</v>
      </c>
      <c r="E2622" s="6">
        <v>101.47686026229785</v>
      </c>
      <c r="F2622" s="9">
        <v>109.94228441560809</v>
      </c>
      <c r="G2622" s="9">
        <v>103.81451233551321</v>
      </c>
      <c r="H2622" s="9">
        <v>11.911700337625042</v>
      </c>
      <c r="I2622" s="9">
        <f t="shared" si="65"/>
        <v>91.621692148896074</v>
      </c>
    </row>
    <row r="2623" spans="1:9" x14ac:dyDescent="0.25">
      <c r="A2623" s="16"/>
      <c r="B2623" s="5">
        <f>DATE(YEAR(siječanj!B2623),MONTH(siječanj!B2623)+3,DAY(siječanj!B2623))</f>
        <v>43949</v>
      </c>
      <c r="C2623" s="8">
        <v>27.2916666666667</v>
      </c>
      <c r="D2623">
        <v>0.90288260705023693</v>
      </c>
      <c r="E2623" s="6">
        <v>99.422943272548665</v>
      </c>
      <c r="F2623" s="9">
        <v>116.21276904293543</v>
      </c>
      <c r="G2623" s="9">
        <v>109.78344250955675</v>
      </c>
      <c r="H2623" s="9">
        <v>4.7363878298783053</v>
      </c>
      <c r="I2623" s="9">
        <f t="shared" si="65"/>
        <v>89.767246222526552</v>
      </c>
    </row>
    <row r="2624" spans="1:9" x14ac:dyDescent="0.25">
      <c r="A2624" s="16"/>
      <c r="B2624" s="5">
        <f>DATE(YEAR(siječanj!B2624),MONTH(siječanj!B2624)+3,DAY(siječanj!B2624))</f>
        <v>43949</v>
      </c>
      <c r="C2624" s="8">
        <v>27.3020833333333</v>
      </c>
      <c r="D2624">
        <v>0.90288260705023693</v>
      </c>
      <c r="E2624" s="6">
        <v>96.784974788099618</v>
      </c>
      <c r="F2624" s="9">
        <v>129.29424140348868</v>
      </c>
      <c r="G2624" s="9">
        <v>120.66990436971317</v>
      </c>
      <c r="H2624" s="9">
        <v>3.3483550628758141</v>
      </c>
      <c r="I2624" s="9">
        <f t="shared" si="65"/>
        <v>87.385470359970839</v>
      </c>
    </row>
    <row r="2625" spans="1:9" x14ac:dyDescent="0.25">
      <c r="A2625" s="16"/>
      <c r="B2625" s="5">
        <f>DATE(YEAR(siječanj!B2625),MONTH(siječanj!B2625)+3,DAY(siječanj!B2625))</f>
        <v>43949</v>
      </c>
      <c r="C2625" s="8">
        <v>27.3125</v>
      </c>
      <c r="D2625">
        <v>0.90288260705023693</v>
      </c>
      <c r="E2625" s="6">
        <v>96.584329252855497</v>
      </c>
      <c r="F2625" s="9">
        <v>135.62195865536313</v>
      </c>
      <c r="G2625" s="9">
        <v>133.31727449333269</v>
      </c>
      <c r="H2625" s="9">
        <v>3.8262402913210196</v>
      </c>
      <c r="I2625" s="9">
        <f t="shared" si="65"/>
        <v>87.20431099601663</v>
      </c>
    </row>
    <row r="2626" spans="1:9" x14ac:dyDescent="0.25">
      <c r="A2626" s="16"/>
      <c r="B2626" s="5">
        <f>DATE(YEAR(siječanj!B2626),MONTH(siječanj!B2626)+3,DAY(siječanj!B2626))</f>
        <v>43949</v>
      </c>
      <c r="C2626" s="8">
        <v>27.3229166666667</v>
      </c>
      <c r="D2626">
        <v>0.90288260705023693</v>
      </c>
      <c r="E2626" s="6">
        <v>95.666978146084318</v>
      </c>
      <c r="F2626" s="9">
        <v>139.53148299057719</v>
      </c>
      <c r="G2626" s="9">
        <v>146.48454083859005</v>
      </c>
      <c r="H2626" s="9">
        <v>3.4634761364743234</v>
      </c>
      <c r="I2626" s="9">
        <f t="shared" si="65"/>
        <v>86.376050637154648</v>
      </c>
    </row>
    <row r="2627" spans="1:9" x14ac:dyDescent="0.25">
      <c r="A2627" s="16"/>
      <c r="B2627" s="5">
        <f>DATE(YEAR(siječanj!B2627),MONTH(siječanj!B2627)+3,DAY(siječanj!B2627))</f>
        <v>43949</v>
      </c>
      <c r="C2627" s="8">
        <v>27.3333333333333</v>
      </c>
      <c r="D2627">
        <v>0.90288260705023693</v>
      </c>
      <c r="E2627" s="6">
        <v>97.080583085978731</v>
      </c>
      <c r="F2627" s="9">
        <v>169.66868736137803</v>
      </c>
      <c r="G2627" s="9">
        <v>154.07979009228018</v>
      </c>
      <c r="H2627" s="9">
        <v>2.3766777418298695</v>
      </c>
      <c r="I2627" s="9">
        <f t="shared" si="65"/>
        <v>87.652369950625612</v>
      </c>
    </row>
    <row r="2628" spans="1:9" x14ac:dyDescent="0.25">
      <c r="A2628" s="16"/>
      <c r="B2628" s="5">
        <f>DATE(YEAR(siječanj!B2628),MONTH(siječanj!B2628)+3,DAY(siječanj!B2628))</f>
        <v>43949</v>
      </c>
      <c r="C2628" s="8">
        <v>27.34375</v>
      </c>
      <c r="D2628">
        <v>0.90288260705023693</v>
      </c>
      <c r="E2628" s="6">
        <v>97.930815419554179</v>
      </c>
      <c r="F2628" s="9">
        <v>171.15166415091659</v>
      </c>
      <c r="G2628" s="9">
        <v>176.19454232766415</v>
      </c>
      <c r="H2628" s="9">
        <v>2.076071874874597</v>
      </c>
      <c r="I2628" s="9">
        <f t="shared" ref="I2628:I2691" si="67">D2628*E2628</f>
        <v>88.420029936562614</v>
      </c>
    </row>
    <row r="2629" spans="1:9" x14ac:dyDescent="0.25">
      <c r="A2629" s="16"/>
      <c r="B2629" s="5">
        <f>DATE(YEAR(siječanj!B2629),MONTH(siječanj!B2629)+3,DAY(siječanj!B2629))</f>
        <v>43949</v>
      </c>
      <c r="C2629" s="8">
        <v>27.3541666666667</v>
      </c>
      <c r="D2629">
        <v>0.90288260705023693</v>
      </c>
      <c r="E2629" s="6">
        <v>97.343042179057946</v>
      </c>
      <c r="F2629" s="9">
        <v>199.74822108234912</v>
      </c>
      <c r="G2629" s="9">
        <v>181.12410545287659</v>
      </c>
      <c r="H2629" s="9">
        <v>2.3902399122958515</v>
      </c>
      <c r="I2629" s="9">
        <f t="shared" si="67"/>
        <v>87.889339700829012</v>
      </c>
    </row>
    <row r="2630" spans="1:9" x14ac:dyDescent="0.25">
      <c r="A2630" s="16"/>
      <c r="B2630" s="5">
        <f>DATE(YEAR(siječanj!B2630),MONTH(siječanj!B2630)+3,DAY(siječanj!B2630))</f>
        <v>43949</v>
      </c>
      <c r="C2630" s="8">
        <v>27.3645833333333</v>
      </c>
      <c r="D2630">
        <v>0.90288260705023693</v>
      </c>
      <c r="E2630" s="6">
        <v>97.594655887702501</v>
      </c>
      <c r="F2630" s="9">
        <v>186.80046699042421</v>
      </c>
      <c r="G2630" s="9">
        <v>181.48112777329501</v>
      </c>
      <c r="H2630" s="9">
        <v>1.7794999966375398</v>
      </c>
      <c r="I2630" s="9">
        <f t="shared" si="67"/>
        <v>88.116517342059595</v>
      </c>
    </row>
    <row r="2631" spans="1:9" x14ac:dyDescent="0.25">
      <c r="A2631" s="16"/>
      <c r="B2631" s="5">
        <f>DATE(YEAR(siječanj!B2631),MONTH(siječanj!B2631)+3,DAY(siječanj!B2631))</f>
        <v>43949</v>
      </c>
      <c r="C2631" s="8">
        <v>27.375</v>
      </c>
      <c r="D2631">
        <v>0.90288260705023693</v>
      </c>
      <c r="E2631" s="6">
        <v>97.912433746682026</v>
      </c>
      <c r="F2631" s="9">
        <v>205.56749546415128</v>
      </c>
      <c r="G2631" s="9">
        <v>186.87633327585337</v>
      </c>
      <c r="H2631" s="9">
        <v>1.4226244692728418</v>
      </c>
      <c r="I2631" s="9">
        <f t="shared" si="67"/>
        <v>88.403433443837869</v>
      </c>
    </row>
    <row r="2632" spans="1:9" x14ac:dyDescent="0.25">
      <c r="A2632" s="16"/>
      <c r="B2632" s="5">
        <f>DATE(YEAR(siječanj!B2632),MONTH(siječanj!B2632)+3,DAY(siječanj!B2632))</f>
        <v>43949</v>
      </c>
      <c r="C2632" s="8">
        <v>27.3854166666667</v>
      </c>
      <c r="D2632">
        <v>0.90288260705023693</v>
      </c>
      <c r="E2632" s="6">
        <v>98.980760383923467</v>
      </c>
      <c r="F2632" s="9">
        <v>192.74624628872274</v>
      </c>
      <c r="G2632" s="9">
        <v>182.68646687911098</v>
      </c>
      <c r="H2632" s="9">
        <v>1.4088122911109897</v>
      </c>
      <c r="I2632" s="9">
        <f t="shared" si="67"/>
        <v>89.368006983251632</v>
      </c>
    </row>
    <row r="2633" spans="1:9" x14ac:dyDescent="0.25">
      <c r="A2633" s="16"/>
      <c r="B2633" s="5">
        <f>DATE(YEAR(siječanj!B2633),MONTH(siječanj!B2633)+3,DAY(siječanj!B2633))</f>
        <v>43949</v>
      </c>
      <c r="C2633" s="8">
        <v>27.3958333333333</v>
      </c>
      <c r="D2633">
        <v>0.90288260705023693</v>
      </c>
      <c r="E2633" s="6">
        <v>98.40832330282943</v>
      </c>
      <c r="F2633" s="9">
        <v>190.46533210307996</v>
      </c>
      <c r="G2633" s="9">
        <v>184.84432033029157</v>
      </c>
      <c r="H2633" s="9">
        <v>1.5674476523965855</v>
      </c>
      <c r="I2633" s="9">
        <f t="shared" si="67"/>
        <v>88.851163499101219</v>
      </c>
    </row>
    <row r="2634" spans="1:9" x14ac:dyDescent="0.25">
      <c r="A2634" s="16"/>
      <c r="B2634" s="5">
        <f>DATE(YEAR(siječanj!B2634),MONTH(siječanj!B2634)+3,DAY(siječanj!B2634))</f>
        <v>43949</v>
      </c>
      <c r="C2634" s="8">
        <v>27.40625</v>
      </c>
      <c r="D2634">
        <v>0.90288260705023693</v>
      </c>
      <c r="E2634" s="6">
        <v>98.237628442841384</v>
      </c>
      <c r="F2634" s="9">
        <v>177.42924559153911</v>
      </c>
      <c r="G2634" s="9">
        <v>190.85778047373094</v>
      </c>
      <c r="H2634" s="9">
        <v>1.4841831371128169</v>
      </c>
      <c r="I2634" s="9">
        <f t="shared" si="67"/>
        <v>88.697046078905132</v>
      </c>
    </row>
    <row r="2635" spans="1:9" x14ac:dyDescent="0.25">
      <c r="A2635" s="16"/>
      <c r="B2635" s="5">
        <f>DATE(YEAR(siječanj!B2635),MONTH(siječanj!B2635)+3,DAY(siječanj!B2635))</f>
        <v>43949</v>
      </c>
      <c r="C2635" s="8">
        <v>27.4166666666667</v>
      </c>
      <c r="D2635">
        <v>0.90288260705023693</v>
      </c>
      <c r="E2635" s="6">
        <v>99.021201051442674</v>
      </c>
      <c r="F2635" s="9">
        <v>177.15079814350747</v>
      </c>
      <c r="G2635" s="9">
        <v>190.65592679666963</v>
      </c>
      <c r="H2635" s="9">
        <v>1.2806061533665045</v>
      </c>
      <c r="I2635" s="9">
        <f t="shared" si="67"/>
        <v>89.404520158572225</v>
      </c>
    </row>
    <row r="2636" spans="1:9" x14ac:dyDescent="0.25">
      <c r="A2636" s="16"/>
      <c r="B2636" s="5">
        <f>DATE(YEAR(siječanj!B2636),MONTH(siječanj!B2636)+3,DAY(siječanj!B2636))</f>
        <v>43949</v>
      </c>
      <c r="C2636" s="8">
        <v>27.4270833333333</v>
      </c>
      <c r="D2636">
        <v>0.90288260705023693</v>
      </c>
      <c r="E2636" s="6">
        <v>99.063467052642892</v>
      </c>
      <c r="F2636" s="9">
        <v>195.30644780573732</v>
      </c>
      <c r="G2636" s="9">
        <v>186.42637029562619</v>
      </c>
      <c r="H2636" s="9">
        <v>1.3126967826315614</v>
      </c>
      <c r="I2636" s="9">
        <f t="shared" si="67"/>
        <v>89.442681395925462</v>
      </c>
    </row>
    <row r="2637" spans="1:9" x14ac:dyDescent="0.25">
      <c r="A2637" s="16"/>
      <c r="B2637" s="5">
        <f>DATE(YEAR(siječanj!B2637),MONTH(siječanj!B2637)+3,DAY(siječanj!B2637))</f>
        <v>43949</v>
      </c>
      <c r="C2637" s="8">
        <v>27.4375</v>
      </c>
      <c r="D2637">
        <v>0.90288260705023693</v>
      </c>
      <c r="E2637" s="6">
        <v>99.117701872420028</v>
      </c>
      <c r="F2637" s="9">
        <v>188.44135792223221</v>
      </c>
      <c r="G2637" s="9">
        <v>183.5347876776637</v>
      </c>
      <c r="H2637" s="9">
        <v>1.3534550093844988</v>
      </c>
      <c r="I2637" s="9">
        <f t="shared" si="67"/>
        <v>89.49164907139874</v>
      </c>
    </row>
    <row r="2638" spans="1:9" x14ac:dyDescent="0.25">
      <c r="A2638" s="16"/>
      <c r="B2638" s="5">
        <f>DATE(YEAR(siječanj!B2638),MONTH(siječanj!B2638)+3,DAY(siječanj!B2638))</f>
        <v>43949</v>
      </c>
      <c r="C2638" s="8">
        <v>27.4479166666667</v>
      </c>
      <c r="D2638">
        <v>0.90288260705023693</v>
      </c>
      <c r="E2638" s="6">
        <v>100.8538182975787</v>
      </c>
      <c r="F2638" s="9">
        <v>176.02883053991098</v>
      </c>
      <c r="G2638" s="9">
        <v>182.80782469044215</v>
      </c>
      <c r="H2638" s="9">
        <v>1.450705014938013</v>
      </c>
      <c r="I2638" s="9">
        <f t="shared" si="67"/>
        <v>91.059158395488737</v>
      </c>
    </row>
    <row r="2639" spans="1:9" x14ac:dyDescent="0.25">
      <c r="A2639" s="16"/>
      <c r="B2639" s="5">
        <f>DATE(YEAR(siječanj!B2639),MONTH(siječanj!B2639)+3,DAY(siječanj!B2639))</f>
        <v>43949</v>
      </c>
      <c r="C2639" s="8">
        <v>27.4583333333333</v>
      </c>
      <c r="D2639">
        <v>0.90288260705023693</v>
      </c>
      <c r="E2639" s="6">
        <v>101.46640383485091</v>
      </c>
      <c r="F2639" s="9">
        <v>174.13266731424648</v>
      </c>
      <c r="G2639" s="9">
        <v>183.62847879748304</v>
      </c>
      <c r="H2639" s="9">
        <v>1.3879142374574369</v>
      </c>
      <c r="I2639" s="9">
        <f t="shared" si="67"/>
        <v>91.612251222422344</v>
      </c>
    </row>
    <row r="2640" spans="1:9" x14ac:dyDescent="0.25">
      <c r="A2640" s="16"/>
      <c r="B2640" s="5">
        <f>DATE(YEAR(siječanj!B2640),MONTH(siječanj!B2640)+3,DAY(siječanj!B2640))</f>
        <v>43949</v>
      </c>
      <c r="C2640" s="8">
        <v>27.46875</v>
      </c>
      <c r="D2640">
        <v>0.90288260705023693</v>
      </c>
      <c r="E2640" s="6">
        <v>102.43541612975703</v>
      </c>
      <c r="F2640" s="9">
        <v>169.17548294884557</v>
      </c>
      <c r="G2640" s="9">
        <v>177.40793984899446</v>
      </c>
      <c r="H2640" s="9">
        <v>1.3394525863226028</v>
      </c>
      <c r="I2640" s="9">
        <f t="shared" si="67"/>
        <v>92.487155569510918</v>
      </c>
    </row>
    <row r="2641" spans="1:9" x14ac:dyDescent="0.25">
      <c r="A2641" s="16"/>
      <c r="B2641" s="5">
        <f>DATE(YEAR(siječanj!B2641),MONTH(siječanj!B2641)+3,DAY(siječanj!B2641))</f>
        <v>43949</v>
      </c>
      <c r="C2641" s="8">
        <v>27.4791666666667</v>
      </c>
      <c r="D2641">
        <v>0.90288260705023693</v>
      </c>
      <c r="E2641" s="6">
        <v>102.96812332767495</v>
      </c>
      <c r="F2641" s="9">
        <v>165.895095532689</v>
      </c>
      <c r="G2641" s="9">
        <v>174.54184076614951</v>
      </c>
      <c r="H2641" s="9">
        <v>1.2632390848996369</v>
      </c>
      <c r="I2641" s="9">
        <f t="shared" si="67"/>
        <v>92.968127633161473</v>
      </c>
    </row>
    <row r="2642" spans="1:9" x14ac:dyDescent="0.25">
      <c r="A2642" s="16"/>
      <c r="B2642" s="5">
        <f>DATE(YEAR(siječanj!B2642),MONTH(siječanj!B2642)+3,DAY(siječanj!B2642))</f>
        <v>43949</v>
      </c>
      <c r="C2642" s="8">
        <v>27.4895833333333</v>
      </c>
      <c r="D2642">
        <v>0.90288260705023693</v>
      </c>
      <c r="E2642" s="6">
        <v>102.81103603905476</v>
      </c>
      <c r="F2642" s="9">
        <v>162.22867522935078</v>
      </c>
      <c r="G2642" s="9">
        <v>169.35698479007664</v>
      </c>
      <c r="H2642" s="9">
        <v>1.2724843894138296</v>
      </c>
      <c r="I2642" s="9">
        <f t="shared" si="67"/>
        <v>92.826296252477619</v>
      </c>
    </row>
    <row r="2643" spans="1:9" x14ac:dyDescent="0.25">
      <c r="A2643" s="16"/>
      <c r="B2643" s="5">
        <f>DATE(YEAR(siječanj!B2643),MONTH(siječanj!B2643)+3,DAY(siječanj!B2643))</f>
        <v>43949</v>
      </c>
      <c r="C2643" s="8">
        <v>27.5</v>
      </c>
      <c r="D2643">
        <v>0.90288260705023693</v>
      </c>
      <c r="E2643" s="6">
        <v>101.25481419512448</v>
      </c>
      <c r="F2643" s="9">
        <v>159.82463575347501</v>
      </c>
      <c r="G2643" s="9">
        <v>169.18319510688568</v>
      </c>
      <c r="H2643" s="9">
        <v>1.3820126613696764</v>
      </c>
      <c r="I2643" s="9">
        <f t="shared" si="67"/>
        <v>91.421210616881325</v>
      </c>
    </row>
    <row r="2644" spans="1:9" x14ac:dyDescent="0.25">
      <c r="A2644" s="16"/>
      <c r="B2644" s="5">
        <f>DATE(YEAR(siječanj!B2644),MONTH(siječanj!B2644)+3,DAY(siječanj!B2644))</f>
        <v>43949</v>
      </c>
      <c r="C2644" s="8">
        <v>27.5104166666667</v>
      </c>
      <c r="D2644">
        <v>0.90288260705023693</v>
      </c>
      <c r="E2644" s="6">
        <v>100.36924798209468</v>
      </c>
      <c r="F2644" s="9">
        <v>158.36747432554932</v>
      </c>
      <c r="G2644" s="9">
        <v>172.57910290455587</v>
      </c>
      <c r="H2644" s="9">
        <v>1.5086878754944339</v>
      </c>
      <c r="I2644" s="9">
        <f t="shared" si="67"/>
        <v>90.62164828574538</v>
      </c>
    </row>
    <row r="2645" spans="1:9" x14ac:dyDescent="0.25">
      <c r="A2645" s="16"/>
      <c r="B2645" s="5">
        <f>DATE(YEAR(siječanj!B2645),MONTH(siječanj!B2645)+3,DAY(siječanj!B2645))</f>
        <v>43949</v>
      </c>
      <c r="C2645" s="8">
        <v>27.5208333333333</v>
      </c>
      <c r="D2645">
        <v>0.90288260705023693</v>
      </c>
      <c r="E2645" s="6">
        <v>100.39047772834148</v>
      </c>
      <c r="F2645" s="9">
        <v>155.32184033083402</v>
      </c>
      <c r="G2645" s="9">
        <v>173.36200124807155</v>
      </c>
      <c r="H2645" s="9">
        <v>1.5936566265058241</v>
      </c>
      <c r="I2645" s="9">
        <f t="shared" si="67"/>
        <v>90.640816254383708</v>
      </c>
    </row>
    <row r="2646" spans="1:9" x14ac:dyDescent="0.25">
      <c r="A2646" s="16"/>
      <c r="B2646" s="5">
        <f>DATE(YEAR(siječanj!B2646),MONTH(siječanj!B2646)+3,DAY(siječanj!B2646))</f>
        <v>43949</v>
      </c>
      <c r="C2646" s="8">
        <v>27.53125</v>
      </c>
      <c r="D2646">
        <v>0.90288260705023693</v>
      </c>
      <c r="E2646" s="6">
        <v>99.55144123536985</v>
      </c>
      <c r="F2646" s="9">
        <v>153.58879932786405</v>
      </c>
      <c r="G2646" s="9">
        <v>172.84794416715752</v>
      </c>
      <c r="H2646" s="9">
        <v>1.7200828289813088</v>
      </c>
      <c r="I2646" s="9">
        <f t="shared" si="67"/>
        <v>89.883264798199193</v>
      </c>
    </row>
    <row r="2647" spans="1:9" x14ac:dyDescent="0.25">
      <c r="A2647" s="16"/>
      <c r="B2647" s="5">
        <f>DATE(YEAR(siječanj!B2647),MONTH(siječanj!B2647)+3,DAY(siječanj!B2647))</f>
        <v>43949</v>
      </c>
      <c r="C2647" s="8">
        <v>27.5416666666667</v>
      </c>
      <c r="D2647">
        <v>0.90288260705023693</v>
      </c>
      <c r="E2647" s="6">
        <v>97.430453845248294</v>
      </c>
      <c r="F2647" s="9">
        <v>153.50712167768015</v>
      </c>
      <c r="G2647" s="9">
        <v>170.39820190342576</v>
      </c>
      <c r="H2647" s="9">
        <v>1.8949089277026083</v>
      </c>
      <c r="I2647" s="9">
        <f t="shared" si="67"/>
        <v>87.968262173885563</v>
      </c>
    </row>
    <row r="2648" spans="1:9" x14ac:dyDescent="0.25">
      <c r="A2648" s="16"/>
      <c r="B2648" s="5">
        <f>DATE(YEAR(siječanj!B2648),MONTH(siječanj!B2648)+3,DAY(siječanj!B2648))</f>
        <v>43949</v>
      </c>
      <c r="C2648" s="8">
        <v>27.5520833333333</v>
      </c>
      <c r="D2648">
        <v>0.90288260705023693</v>
      </c>
      <c r="E2648" s="6">
        <v>96.321752682919566</v>
      </c>
      <c r="F2648" s="9">
        <v>152.67776701864165</v>
      </c>
      <c r="G2648" s="9">
        <v>165.21827809501582</v>
      </c>
      <c r="H2648" s="9">
        <v>1.791538215809974</v>
      </c>
      <c r="I2648" s="9">
        <f t="shared" si="67"/>
        <v>86.967235178002568</v>
      </c>
    </row>
    <row r="2649" spans="1:9" x14ac:dyDescent="0.25">
      <c r="A2649" s="16"/>
      <c r="B2649" s="5">
        <f>DATE(YEAR(siječanj!B2649),MONTH(siječanj!B2649)+3,DAY(siječanj!B2649))</f>
        <v>43949</v>
      </c>
      <c r="C2649" s="8">
        <v>27.5625</v>
      </c>
      <c r="D2649">
        <v>0.90288260705023693</v>
      </c>
      <c r="E2649" s="6">
        <v>96.312046527834767</v>
      </c>
      <c r="F2649" s="9">
        <v>152.73801357861987</v>
      </c>
      <c r="G2649" s="9">
        <v>163.17760476066917</v>
      </c>
      <c r="H2649" s="9">
        <v>1.8084461067955826</v>
      </c>
      <c r="I2649" s="9">
        <f t="shared" si="67"/>
        <v>86.958471659395173</v>
      </c>
    </row>
    <row r="2650" spans="1:9" x14ac:dyDescent="0.25">
      <c r="A2650" s="16"/>
      <c r="B2650" s="5">
        <f>DATE(YEAR(siječanj!B2650),MONTH(siječanj!B2650)+3,DAY(siječanj!B2650))</f>
        <v>43949</v>
      </c>
      <c r="C2650" s="8">
        <v>27.5729166666667</v>
      </c>
      <c r="D2650">
        <v>0.90288260705023693</v>
      </c>
      <c r="E2650" s="6">
        <v>96.650837936156762</v>
      </c>
      <c r="F2650" s="9">
        <v>152.62445251015507</v>
      </c>
      <c r="G2650" s="9">
        <v>159.10132269375833</v>
      </c>
      <c r="H2650" s="9">
        <v>1.8869495193452592</v>
      </c>
      <c r="I2650" s="9">
        <f t="shared" si="67"/>
        <v>87.264360529387162</v>
      </c>
    </row>
    <row r="2651" spans="1:9" x14ac:dyDescent="0.25">
      <c r="A2651" s="16"/>
      <c r="B2651" s="5">
        <f>DATE(YEAR(siječanj!B2651),MONTH(siječanj!B2651)+3,DAY(siječanj!B2651))</f>
        <v>43949</v>
      </c>
      <c r="C2651" s="8">
        <v>27.5833333333333</v>
      </c>
      <c r="D2651">
        <v>0.90288260705023693</v>
      </c>
      <c r="E2651" s="6">
        <v>99.16953187183644</v>
      </c>
      <c r="F2651" s="9">
        <v>149.73718675731422</v>
      </c>
      <c r="G2651" s="9">
        <v>151.76807227316192</v>
      </c>
      <c r="H2651" s="9">
        <v>1.7487141884146711</v>
      </c>
      <c r="I2651" s="9">
        <f t="shared" si="67"/>
        <v>89.538445476395253</v>
      </c>
    </row>
    <row r="2652" spans="1:9" x14ac:dyDescent="0.25">
      <c r="A2652" s="16"/>
      <c r="B2652" s="5">
        <f>DATE(YEAR(siječanj!B2652),MONTH(siječanj!B2652)+3,DAY(siječanj!B2652))</f>
        <v>43949</v>
      </c>
      <c r="C2652" s="8">
        <v>27.59375</v>
      </c>
      <c r="D2652">
        <v>0.90288260705023693</v>
      </c>
      <c r="E2652" s="6">
        <v>100.72894632210765</v>
      </c>
      <c r="F2652" s="9">
        <v>147.55325297668438</v>
      </c>
      <c r="G2652" s="9">
        <v>142.67173845901831</v>
      </c>
      <c r="H2652" s="9">
        <v>1.9101245355197605</v>
      </c>
      <c r="I2652" s="9">
        <f t="shared" si="67"/>
        <v>90.946413660727927</v>
      </c>
    </row>
    <row r="2653" spans="1:9" x14ac:dyDescent="0.25">
      <c r="A2653" s="16"/>
      <c r="B2653" s="5">
        <f>DATE(YEAR(siječanj!B2653),MONTH(siječanj!B2653)+3,DAY(siječanj!B2653))</f>
        <v>43949</v>
      </c>
      <c r="C2653" s="8">
        <v>27.6041666666667</v>
      </c>
      <c r="D2653">
        <v>0.90288260705023693</v>
      </c>
      <c r="E2653" s="6">
        <v>100.66896599555739</v>
      </c>
      <c r="F2653" s="9">
        <v>147.70951146375705</v>
      </c>
      <c r="G2653" s="9">
        <v>144.24895658556844</v>
      </c>
      <c r="H2653" s="9">
        <v>2.07368136304158</v>
      </c>
      <c r="I2653" s="9">
        <f t="shared" si="67"/>
        <v>90.892258467120499</v>
      </c>
    </row>
    <row r="2654" spans="1:9" x14ac:dyDescent="0.25">
      <c r="A2654" s="16"/>
      <c r="B2654" s="5">
        <f>DATE(YEAR(siječanj!B2654),MONTH(siječanj!B2654)+3,DAY(siječanj!B2654))</f>
        <v>43949</v>
      </c>
      <c r="C2654" s="8">
        <v>27.6145833333333</v>
      </c>
      <c r="D2654">
        <v>0.90288260705023693</v>
      </c>
      <c r="E2654" s="6">
        <v>102.67809369968845</v>
      </c>
      <c r="F2654" s="9">
        <v>146.99062758472132</v>
      </c>
      <c r="G2654" s="9">
        <v>145.32784919934005</v>
      </c>
      <c r="H2654" s="9">
        <v>2.3833970721738407</v>
      </c>
      <c r="I2654" s="9">
        <f t="shared" si="67"/>
        <v>92.706264926523218</v>
      </c>
    </row>
    <row r="2655" spans="1:9" x14ac:dyDescent="0.25">
      <c r="A2655" s="16"/>
      <c r="B2655" s="5">
        <f>DATE(YEAR(siječanj!B2655),MONTH(siječanj!B2655)+3,DAY(siječanj!B2655))</f>
        <v>43949</v>
      </c>
      <c r="C2655" s="8">
        <v>27.625</v>
      </c>
      <c r="D2655">
        <v>0.90288260705023693</v>
      </c>
      <c r="E2655" s="6">
        <v>103.33048612177394</v>
      </c>
      <c r="F2655" s="9">
        <v>145.36734205441172</v>
      </c>
      <c r="G2655" s="9">
        <v>140.67994936739075</v>
      </c>
      <c r="H2655" s="9">
        <v>2.3112235357486735</v>
      </c>
      <c r="I2655" s="9">
        <f t="shared" si="67"/>
        <v>93.29529869739558</v>
      </c>
    </row>
    <row r="2656" spans="1:9" x14ac:dyDescent="0.25">
      <c r="A2656" s="16"/>
      <c r="B2656" s="5">
        <f>DATE(YEAR(siječanj!B2656),MONTH(siječanj!B2656)+3,DAY(siječanj!B2656))</f>
        <v>43949</v>
      </c>
      <c r="C2656" s="8">
        <v>27.6354166666667</v>
      </c>
      <c r="D2656">
        <v>0.90288260705023693</v>
      </c>
      <c r="E2656" s="6">
        <v>104.18162865418871</v>
      </c>
      <c r="F2656" s="9">
        <v>144.67263797469491</v>
      </c>
      <c r="G2656" s="9">
        <v>137.87314063853407</v>
      </c>
      <c r="H2656" s="9">
        <v>2.2342908886826085</v>
      </c>
      <c r="I2656" s="9">
        <f t="shared" si="67"/>
        <v>94.063780486033579</v>
      </c>
    </row>
    <row r="2657" spans="1:9" x14ac:dyDescent="0.25">
      <c r="A2657" s="16"/>
      <c r="B2657" s="5">
        <f>DATE(YEAR(siječanj!B2657),MONTH(siječanj!B2657)+3,DAY(siječanj!B2657))</f>
        <v>43949</v>
      </c>
      <c r="C2657" s="8">
        <v>27.6458333333333</v>
      </c>
      <c r="D2657">
        <v>0.90288260705023693</v>
      </c>
      <c r="E2657" s="6">
        <v>105.93109400419043</v>
      </c>
      <c r="F2657" s="9">
        <v>140.52981092562712</v>
      </c>
      <c r="G2657" s="9">
        <v>142.10732430745006</v>
      </c>
      <c r="H2657" s="9">
        <v>2.0060348584001879</v>
      </c>
      <c r="I2657" s="9">
        <f t="shared" si="67"/>
        <v>95.643342322187181</v>
      </c>
    </row>
    <row r="2658" spans="1:9" x14ac:dyDescent="0.25">
      <c r="A2658" s="16"/>
      <c r="B2658" s="5">
        <f>DATE(YEAR(siječanj!B2658),MONTH(siječanj!B2658)+3,DAY(siječanj!B2658))</f>
        <v>43949</v>
      </c>
      <c r="C2658" s="8">
        <v>27.65625</v>
      </c>
      <c r="D2658">
        <v>0.90288260705023693</v>
      </c>
      <c r="E2658" s="6">
        <v>105.74230277226795</v>
      </c>
      <c r="F2658" s="9">
        <v>139.13078228429731</v>
      </c>
      <c r="G2658" s="9">
        <v>140.27266629204141</v>
      </c>
      <c r="H2658" s="9">
        <v>2.1476916093917819</v>
      </c>
      <c r="I2658" s="9">
        <f t="shared" si="67"/>
        <v>95.472886002520781</v>
      </c>
    </row>
    <row r="2659" spans="1:9" x14ac:dyDescent="0.25">
      <c r="A2659" s="16"/>
      <c r="B2659" s="5">
        <f>DATE(YEAR(siječanj!B2659),MONTH(siječanj!B2659)+3,DAY(siječanj!B2659))</f>
        <v>43949</v>
      </c>
      <c r="C2659" s="8">
        <v>27.6666666666667</v>
      </c>
      <c r="D2659">
        <v>0.90288260705023693</v>
      </c>
      <c r="E2659" s="6">
        <v>105.84743666141215</v>
      </c>
      <c r="F2659" s="9">
        <v>139.51854316112616</v>
      </c>
      <c r="G2659" s="9">
        <v>133.92943716471635</v>
      </c>
      <c r="H2659" s="9">
        <v>2.1459784092447864</v>
      </c>
      <c r="I2659" s="9">
        <f t="shared" si="67"/>
        <v>95.56780956244063</v>
      </c>
    </row>
    <row r="2660" spans="1:9" x14ac:dyDescent="0.25">
      <c r="A2660" s="16"/>
      <c r="B2660" s="5">
        <f>DATE(YEAR(siječanj!B2660),MONTH(siječanj!B2660)+3,DAY(siječanj!B2660))</f>
        <v>43949</v>
      </c>
      <c r="C2660" s="8">
        <v>27.6770833333333</v>
      </c>
      <c r="D2660">
        <v>0.90288260705023693</v>
      </c>
      <c r="E2660" s="6">
        <v>106.52258504168111</v>
      </c>
      <c r="F2660" s="9">
        <v>136.87288250960668</v>
      </c>
      <c r="G2660" s="9">
        <v>135.97361799665237</v>
      </c>
      <c r="H2660" s="9">
        <v>2.0754413773786387</v>
      </c>
      <c r="I2660" s="9">
        <f t="shared" si="67"/>
        <v>96.17738929216361</v>
      </c>
    </row>
    <row r="2661" spans="1:9" x14ac:dyDescent="0.25">
      <c r="A2661" s="16"/>
      <c r="B2661" s="5">
        <f>DATE(YEAR(siječanj!B2661),MONTH(siječanj!B2661)+3,DAY(siječanj!B2661))</f>
        <v>43949</v>
      </c>
      <c r="C2661" s="8">
        <v>27.6875</v>
      </c>
      <c r="D2661">
        <v>0.90288260705023693</v>
      </c>
      <c r="E2661" s="6">
        <v>109.06920391723912</v>
      </c>
      <c r="F2661" s="9">
        <v>133.84421898065901</v>
      </c>
      <c r="G2661" s="9">
        <v>135.83130348919784</v>
      </c>
      <c r="H2661" s="9">
        <v>1.9665685040836771</v>
      </c>
      <c r="I2661" s="9">
        <f t="shared" si="67"/>
        <v>98.476687181690778</v>
      </c>
    </row>
    <row r="2662" spans="1:9" x14ac:dyDescent="0.25">
      <c r="A2662" s="16"/>
      <c r="B2662" s="5">
        <f>DATE(YEAR(siječanj!B2662),MONTH(siječanj!B2662)+3,DAY(siječanj!B2662))</f>
        <v>43949</v>
      </c>
      <c r="C2662" s="8">
        <v>27.6979166666667</v>
      </c>
      <c r="D2662">
        <v>0.90288260705023693</v>
      </c>
      <c r="E2662" s="6">
        <v>110.1373104087743</v>
      </c>
      <c r="F2662" s="9">
        <v>133.65735498392829</v>
      </c>
      <c r="G2662" s="9">
        <v>133.94527708804054</v>
      </c>
      <c r="H2662" s="9">
        <v>2.4760682515205308</v>
      </c>
      <c r="I2662" s="9">
        <f t="shared" si="67"/>
        <v>99.441061955375332</v>
      </c>
    </row>
    <row r="2663" spans="1:9" x14ac:dyDescent="0.25">
      <c r="A2663" s="16"/>
      <c r="B2663" s="5">
        <f>DATE(YEAR(siječanj!B2663),MONTH(siječanj!B2663)+3,DAY(siječanj!B2663))</f>
        <v>43949</v>
      </c>
      <c r="C2663" s="8">
        <v>27.7083333333333</v>
      </c>
      <c r="D2663">
        <v>0.90288260705023693</v>
      </c>
      <c r="E2663" s="6">
        <v>111.70482286455415</v>
      </c>
      <c r="F2663" s="9">
        <v>132.63088091053206</v>
      </c>
      <c r="G2663" s="9">
        <v>132.27218468527676</v>
      </c>
      <c r="H2663" s="9">
        <v>7.5276331140229429</v>
      </c>
      <c r="I2663" s="9">
        <f t="shared" si="67"/>
        <v>100.85634168803357</v>
      </c>
    </row>
    <row r="2664" spans="1:9" x14ac:dyDescent="0.25">
      <c r="A2664" s="16"/>
      <c r="B2664" s="5">
        <f>DATE(YEAR(siječanj!B2664),MONTH(siječanj!B2664)+3,DAY(siječanj!B2664))</f>
        <v>43949</v>
      </c>
      <c r="C2664" s="8">
        <v>27.71875</v>
      </c>
      <c r="D2664">
        <v>0.90288260705023693</v>
      </c>
      <c r="E2664" s="6">
        <v>114.84295449601329</v>
      </c>
      <c r="F2664" s="9">
        <v>132.59139031922297</v>
      </c>
      <c r="G2664" s="9">
        <v>132.40308979267792</v>
      </c>
      <c r="H2664" s="9">
        <v>20.716032114214105</v>
      </c>
      <c r="I2664" s="9">
        <f t="shared" si="67"/>
        <v>103.68970615671221</v>
      </c>
    </row>
    <row r="2665" spans="1:9" x14ac:dyDescent="0.25">
      <c r="A2665" s="16"/>
      <c r="B2665" s="5">
        <f>DATE(YEAR(siječanj!B2665),MONTH(siječanj!B2665)+3,DAY(siječanj!B2665))</f>
        <v>43949</v>
      </c>
      <c r="C2665" s="8">
        <v>27.7291666666667</v>
      </c>
      <c r="D2665">
        <v>0.90288260705023693</v>
      </c>
      <c r="E2665" s="6">
        <v>118.97881410983857</v>
      </c>
      <c r="F2665" s="9">
        <v>132.46400935216121</v>
      </c>
      <c r="G2665" s="9">
        <v>135.08947176219513</v>
      </c>
      <c r="H2665" s="9">
        <v>33.395389548403081</v>
      </c>
      <c r="I2665" s="9">
        <f t="shared" si="67"/>
        <v>107.42390186723657</v>
      </c>
    </row>
    <row r="2666" spans="1:9" x14ac:dyDescent="0.25">
      <c r="A2666" s="16"/>
      <c r="B2666" s="5">
        <f>DATE(YEAR(siječanj!B2666),MONTH(siječanj!B2666)+3,DAY(siječanj!B2666))</f>
        <v>43949</v>
      </c>
      <c r="C2666" s="8">
        <v>27.7395833333333</v>
      </c>
      <c r="D2666">
        <v>0.90288260705023693</v>
      </c>
      <c r="E2666" s="6">
        <v>123.46968878461637</v>
      </c>
      <c r="F2666" s="9">
        <v>132.78751312559817</v>
      </c>
      <c r="G2666" s="9">
        <v>136.65367121348211</v>
      </c>
      <c r="H2666" s="9">
        <v>49.437600499735105</v>
      </c>
      <c r="I2666" s="9">
        <f t="shared" si="67"/>
        <v>111.47863450153582</v>
      </c>
    </row>
    <row r="2667" spans="1:9" x14ac:dyDescent="0.25">
      <c r="A2667" s="16"/>
      <c r="B2667" s="5">
        <f>DATE(YEAR(siječanj!B2667),MONTH(siječanj!B2667)+3,DAY(siječanj!B2667))</f>
        <v>43949</v>
      </c>
      <c r="C2667" s="8">
        <v>27.75</v>
      </c>
      <c r="D2667">
        <v>0.90288260705023693</v>
      </c>
      <c r="E2667" s="6">
        <v>128.25117553566182</v>
      </c>
      <c r="F2667" s="9">
        <v>133.52676718956781</v>
      </c>
      <c r="G2667" s="9">
        <v>139.41827760292213</v>
      </c>
      <c r="H2667" s="9">
        <v>67.131862305373971</v>
      </c>
      <c r="I2667" s="9">
        <f t="shared" si="67"/>
        <v>115.79575572489591</v>
      </c>
    </row>
    <row r="2668" spans="1:9" x14ac:dyDescent="0.25">
      <c r="A2668" s="16"/>
      <c r="B2668" s="5">
        <f>DATE(YEAR(siječanj!B2668),MONTH(siječanj!B2668)+3,DAY(siječanj!B2668))</f>
        <v>43949</v>
      </c>
      <c r="C2668" s="8">
        <v>27.7604166666667</v>
      </c>
      <c r="D2668">
        <v>0.90288260705023693</v>
      </c>
      <c r="E2668" s="6">
        <v>132.57311947770302</v>
      </c>
      <c r="F2668" s="9">
        <v>131.73879620872012</v>
      </c>
      <c r="G2668" s="9">
        <v>138.96347877075533</v>
      </c>
      <c r="H2668" s="9">
        <v>82.50145295015686</v>
      </c>
      <c r="I2668" s="9">
        <f t="shared" si="67"/>
        <v>119.69796373881104</v>
      </c>
    </row>
    <row r="2669" spans="1:9" x14ac:dyDescent="0.25">
      <c r="A2669" s="16"/>
      <c r="B2669" s="5">
        <f>DATE(YEAR(siječanj!B2669),MONTH(siječanj!B2669)+3,DAY(siječanj!B2669))</f>
        <v>43949</v>
      </c>
      <c r="C2669" s="8">
        <v>27.7708333333333</v>
      </c>
      <c r="D2669">
        <v>0.90288260705023693</v>
      </c>
      <c r="E2669" s="6">
        <v>137.47678808292108</v>
      </c>
      <c r="F2669" s="9">
        <v>130.03575792832197</v>
      </c>
      <c r="G2669" s="9">
        <v>139.42650858410735</v>
      </c>
      <c r="H2669" s="9">
        <v>100.07007841827175</v>
      </c>
      <c r="I2669" s="9">
        <f t="shared" si="67"/>
        <v>124.12540083320073</v>
      </c>
    </row>
    <row r="2670" spans="1:9" x14ac:dyDescent="0.25">
      <c r="A2670" s="16"/>
      <c r="B2670" s="5">
        <f>DATE(YEAR(siječanj!B2670),MONTH(siječanj!B2670)+3,DAY(siječanj!B2670))</f>
        <v>43949</v>
      </c>
      <c r="C2670" s="8">
        <v>27.78125</v>
      </c>
      <c r="D2670">
        <v>0.90288260705023693</v>
      </c>
      <c r="E2670" s="6">
        <v>143.12497465869021</v>
      </c>
      <c r="F2670" s="9">
        <v>129.09772879479772</v>
      </c>
      <c r="G2670" s="9">
        <v>139.66541973570011</v>
      </c>
      <c r="H2670" s="9">
        <v>126.93781184961436</v>
      </c>
      <c r="I2670" s="9">
        <f t="shared" si="67"/>
        <v>129.22505025383731</v>
      </c>
    </row>
    <row r="2671" spans="1:9" x14ac:dyDescent="0.25">
      <c r="A2671" s="16"/>
      <c r="B2671" s="5">
        <f>DATE(YEAR(siječanj!B2671),MONTH(siječanj!B2671)+3,DAY(siječanj!B2671))</f>
        <v>43949</v>
      </c>
      <c r="C2671" s="8">
        <v>27.7916666666667</v>
      </c>
      <c r="D2671">
        <v>0.90288260705023693</v>
      </c>
      <c r="E2671" s="6">
        <v>148.70390813383344</v>
      </c>
      <c r="F2671" s="9">
        <v>127.1448995644472</v>
      </c>
      <c r="G2671" s="9">
        <v>139.03642589167353</v>
      </c>
      <c r="H2671" s="9">
        <v>150.54649575597625</v>
      </c>
      <c r="I2671" s="9">
        <f t="shared" si="67"/>
        <v>134.26217225443446</v>
      </c>
    </row>
    <row r="2672" spans="1:9" x14ac:dyDescent="0.25">
      <c r="A2672" s="16"/>
      <c r="B2672" s="5">
        <f>DATE(YEAR(siječanj!B2672),MONTH(siječanj!B2672)+3,DAY(siječanj!B2672))</f>
        <v>43949</v>
      </c>
      <c r="C2672" s="8">
        <v>27.8020833333333</v>
      </c>
      <c r="D2672">
        <v>0.90288260705023693</v>
      </c>
      <c r="E2672" s="6">
        <v>155.0623775548296</v>
      </c>
      <c r="F2672" s="9">
        <v>123.83783279185418</v>
      </c>
      <c r="G2672" s="9">
        <v>139.26592619447095</v>
      </c>
      <c r="H2672" s="9">
        <v>182.93197672679727</v>
      </c>
      <c r="I2672" s="9">
        <f t="shared" si="67"/>
        <v>140.00312370211267</v>
      </c>
    </row>
    <row r="2673" spans="1:9" x14ac:dyDescent="0.25">
      <c r="A2673" s="16"/>
      <c r="B2673" s="5">
        <f>DATE(YEAR(siječanj!B2673),MONTH(siječanj!B2673)+3,DAY(siječanj!B2673))</f>
        <v>43949</v>
      </c>
      <c r="C2673" s="8">
        <v>27.8125</v>
      </c>
      <c r="D2673">
        <v>0.90288260705023693</v>
      </c>
      <c r="E2673" s="6">
        <v>157.34276228268632</v>
      </c>
      <c r="F2673" s="9">
        <v>121.19297987503028</v>
      </c>
      <c r="G2673" s="9">
        <v>137.49858083016866</v>
      </c>
      <c r="H2673" s="9">
        <v>198.62199755395733</v>
      </c>
      <c r="I2673" s="9">
        <f t="shared" si="67"/>
        <v>142.06204341027751</v>
      </c>
    </row>
    <row r="2674" spans="1:9" x14ac:dyDescent="0.25">
      <c r="A2674" s="16"/>
      <c r="B2674" s="5">
        <f>DATE(YEAR(siječanj!B2674),MONTH(siječanj!B2674)+3,DAY(siječanj!B2674))</f>
        <v>43949</v>
      </c>
      <c r="C2674" s="8">
        <v>27.8229166666667</v>
      </c>
      <c r="D2674">
        <v>0.90288260705023693</v>
      </c>
      <c r="E2674" s="6">
        <v>157.336142116291</v>
      </c>
      <c r="F2674" s="9">
        <v>116.51565749802337</v>
      </c>
      <c r="G2674" s="9">
        <v>132.73162673793666</v>
      </c>
      <c r="H2674" s="9">
        <v>216.50235771765676</v>
      </c>
      <c r="I2674" s="9">
        <f t="shared" si="67"/>
        <v>142.0560661771834</v>
      </c>
    </row>
    <row r="2675" spans="1:9" x14ac:dyDescent="0.25">
      <c r="A2675" s="16"/>
      <c r="B2675" s="5">
        <f>DATE(YEAR(siječanj!B2675),MONTH(siječanj!B2675)+3,DAY(siječanj!B2675))</f>
        <v>43949</v>
      </c>
      <c r="C2675" s="8">
        <v>27.8333333333333</v>
      </c>
      <c r="D2675">
        <v>0.90288260705023693</v>
      </c>
      <c r="E2675" s="6">
        <v>157.24475005777947</v>
      </c>
      <c r="F2675" s="9">
        <v>111.26601289412628</v>
      </c>
      <c r="G2675" s="9">
        <v>123.61534352960895</v>
      </c>
      <c r="H2675" s="9">
        <v>222.42084767268233</v>
      </c>
      <c r="I2675" s="9">
        <f t="shared" si="67"/>
        <v>141.97354987713084</v>
      </c>
    </row>
    <row r="2676" spans="1:9" x14ac:dyDescent="0.25">
      <c r="A2676" s="16"/>
      <c r="B2676" s="5">
        <f>DATE(YEAR(siječanj!B2676),MONTH(siječanj!B2676)+3,DAY(siječanj!B2676))</f>
        <v>43949</v>
      </c>
      <c r="C2676" s="8">
        <v>27.84375</v>
      </c>
      <c r="D2676">
        <v>0.90288260705023693</v>
      </c>
      <c r="E2676" s="6">
        <v>156.01733112775008</v>
      </c>
      <c r="F2676" s="9">
        <v>93.973180611381679</v>
      </c>
      <c r="G2676" s="9">
        <v>106.19204188571676</v>
      </c>
      <c r="H2676" s="9">
        <v>222.9611860188117</v>
      </c>
      <c r="I2676" s="9">
        <f t="shared" si="67"/>
        <v>140.86533467364308</v>
      </c>
    </row>
    <row r="2677" spans="1:9" x14ac:dyDescent="0.25">
      <c r="A2677" s="16"/>
      <c r="B2677" s="5">
        <f>DATE(YEAR(siječanj!B2677),MONTH(siječanj!B2677)+3,DAY(siječanj!B2677))</f>
        <v>43949</v>
      </c>
      <c r="C2677" s="8">
        <v>27.8541666666667</v>
      </c>
      <c r="D2677">
        <v>0.90288260705023693</v>
      </c>
      <c r="E2677" s="6">
        <v>155.61942319329478</v>
      </c>
      <c r="F2677" s="9">
        <v>87.524729124716302</v>
      </c>
      <c r="G2677" s="9">
        <v>100.15210294468601</v>
      </c>
      <c r="H2677" s="9">
        <v>223.05669095072713</v>
      </c>
      <c r="I2677" s="9">
        <f t="shared" si="67"/>
        <v>140.5060705204161</v>
      </c>
    </row>
    <row r="2678" spans="1:9" x14ac:dyDescent="0.25">
      <c r="A2678" s="16"/>
      <c r="B2678" s="5">
        <f>DATE(YEAR(siječanj!B2678),MONTH(siječanj!B2678)+3,DAY(siječanj!B2678))</f>
        <v>43949</v>
      </c>
      <c r="C2678" s="8">
        <v>27.8645833333333</v>
      </c>
      <c r="D2678">
        <v>0.90288260705023693</v>
      </c>
      <c r="E2678" s="6">
        <v>154.80787332318991</v>
      </c>
      <c r="F2678" s="9">
        <v>84.288823376942815</v>
      </c>
      <c r="G2678" s="9">
        <v>96.099341980030843</v>
      </c>
      <c r="H2678" s="9">
        <v>224.00390536734852</v>
      </c>
      <c r="I2678" s="9">
        <f t="shared" si="67"/>
        <v>139.77333625794452</v>
      </c>
    </row>
    <row r="2679" spans="1:9" x14ac:dyDescent="0.25">
      <c r="A2679" s="16"/>
      <c r="B2679" s="5">
        <f>DATE(YEAR(siječanj!B2679),MONTH(siječanj!B2679)+3,DAY(siječanj!B2679))</f>
        <v>43949</v>
      </c>
      <c r="C2679" s="8">
        <v>27.875</v>
      </c>
      <c r="D2679">
        <v>0.90288260705023693</v>
      </c>
      <c r="E2679" s="6">
        <v>151.77356161704074</v>
      </c>
      <c r="F2679" s="9">
        <v>81.626236464042066</v>
      </c>
      <c r="G2679" s="9">
        <v>88.964369515268999</v>
      </c>
      <c r="H2679" s="9">
        <v>225.40249324014036</v>
      </c>
      <c r="I2679" s="9">
        <f t="shared" si="67"/>
        <v>137.03370899409353</v>
      </c>
    </row>
    <row r="2680" spans="1:9" x14ac:dyDescent="0.25">
      <c r="A2680" s="16"/>
      <c r="B2680" s="5">
        <f>DATE(YEAR(siječanj!B2680),MONTH(siječanj!B2680)+3,DAY(siječanj!B2680))</f>
        <v>43949</v>
      </c>
      <c r="C2680" s="8">
        <v>27.8854166666667</v>
      </c>
      <c r="D2680">
        <v>0.90288260705023693</v>
      </c>
      <c r="E2680" s="6">
        <v>156.94943002243949</v>
      </c>
      <c r="F2680" s="9">
        <v>77.480286977867607</v>
      </c>
      <c r="G2680" s="9">
        <v>73.59362415808296</v>
      </c>
      <c r="H2680" s="9">
        <v>231.42827235437153</v>
      </c>
      <c r="I2680" s="9">
        <f t="shared" si="67"/>
        <v>141.70691055370889</v>
      </c>
    </row>
    <row r="2681" spans="1:9" x14ac:dyDescent="0.25">
      <c r="A2681" s="16"/>
      <c r="B2681" s="5">
        <f>DATE(YEAR(siječanj!B2681),MONTH(siječanj!B2681)+3,DAY(siječanj!B2681))</f>
        <v>43949</v>
      </c>
      <c r="C2681" s="8">
        <v>27.8958333333333</v>
      </c>
      <c r="D2681">
        <v>0.90288260705023693</v>
      </c>
      <c r="E2681" s="6">
        <v>159.13659143490077</v>
      </c>
      <c r="F2681" s="9">
        <v>73.46184303475269</v>
      </c>
      <c r="G2681" s="9">
        <v>63.600992275728458</v>
      </c>
      <c r="H2681" s="9">
        <v>235.4688230275691</v>
      </c>
      <c r="I2681" s="9">
        <f t="shared" si="67"/>
        <v>143.68166055183161</v>
      </c>
    </row>
    <row r="2682" spans="1:9" x14ac:dyDescent="0.25">
      <c r="A2682" s="16"/>
      <c r="B2682" s="5">
        <f>DATE(YEAR(siječanj!B2682),MONTH(siječanj!B2682)+3,DAY(siječanj!B2682))</f>
        <v>43949</v>
      </c>
      <c r="C2682" s="8">
        <v>27.90625</v>
      </c>
      <c r="D2682">
        <v>0.90288260705023693</v>
      </c>
      <c r="E2682" s="6">
        <v>155.81413861527665</v>
      </c>
      <c r="F2682" s="9">
        <v>71.909642176231714</v>
      </c>
      <c r="G2682" s="9">
        <v>60.037121896125626</v>
      </c>
      <c r="H2682" s="9">
        <v>236.78521713516906</v>
      </c>
      <c r="I2682" s="9">
        <f t="shared" si="67"/>
        <v>140.68187568824797</v>
      </c>
    </row>
    <row r="2683" spans="1:9" x14ac:dyDescent="0.25">
      <c r="A2683" s="16"/>
      <c r="B2683" s="5">
        <f>DATE(YEAR(siječanj!B2683),MONTH(siječanj!B2683)+3,DAY(siječanj!B2683))</f>
        <v>43949</v>
      </c>
      <c r="C2683" s="8">
        <v>27.9166666666667</v>
      </c>
      <c r="D2683">
        <v>0.90288260705023693</v>
      </c>
      <c r="E2683" s="6">
        <v>150.82806937348687</v>
      </c>
      <c r="F2683" s="9">
        <v>71.332457466845938</v>
      </c>
      <c r="G2683" s="9">
        <v>57.414834027295242</v>
      </c>
      <c r="H2683" s="9">
        <v>235.12664815193085</v>
      </c>
      <c r="I2683" s="9">
        <f t="shared" si="67"/>
        <v>136.18004049228782</v>
      </c>
    </row>
    <row r="2684" spans="1:9" x14ac:dyDescent="0.25">
      <c r="A2684" s="16"/>
      <c r="B2684" s="5">
        <f>DATE(YEAR(siječanj!B2684),MONTH(siječanj!B2684)+3,DAY(siječanj!B2684))</f>
        <v>43949</v>
      </c>
      <c r="C2684" s="8">
        <v>27.9270833333333</v>
      </c>
      <c r="D2684">
        <v>0.90288260705023693</v>
      </c>
      <c r="E2684" s="6">
        <v>143.693139136122</v>
      </c>
      <c r="F2684" s="9">
        <v>70.153707319726763</v>
      </c>
      <c r="G2684" s="9">
        <v>55.011002258326322</v>
      </c>
      <c r="H2684" s="9">
        <v>236.48927475838136</v>
      </c>
      <c r="I2684" s="9">
        <f t="shared" si="67"/>
        <v>129.73803607845426</v>
      </c>
    </row>
    <row r="2685" spans="1:9" x14ac:dyDescent="0.25">
      <c r="A2685" s="16"/>
      <c r="B2685" s="5">
        <f>DATE(YEAR(siječanj!B2685),MONTH(siječanj!B2685)+3,DAY(siječanj!B2685))</f>
        <v>43949</v>
      </c>
      <c r="C2685" s="8">
        <v>27.9375</v>
      </c>
      <c r="D2685">
        <v>0.90288260705023693</v>
      </c>
      <c r="E2685" s="6">
        <v>133.73925793815459</v>
      </c>
      <c r="F2685" s="9">
        <v>66.988448218459197</v>
      </c>
      <c r="G2685" s="9">
        <v>53.129358222578219</v>
      </c>
      <c r="H2685" s="9">
        <v>235.82546747212328</v>
      </c>
      <c r="I2685" s="9">
        <f t="shared" si="67"/>
        <v>120.75084987216512</v>
      </c>
    </row>
    <row r="2686" spans="1:9" x14ac:dyDescent="0.25">
      <c r="A2686" s="16"/>
      <c r="B2686" s="5">
        <f>DATE(YEAR(siječanj!B2686),MONTH(siječanj!B2686)+3,DAY(siječanj!B2686))</f>
        <v>43949</v>
      </c>
      <c r="C2686" s="8">
        <v>27.9479166666667</v>
      </c>
      <c r="D2686">
        <v>0.90288260705023693</v>
      </c>
      <c r="E2686" s="6">
        <v>121.64685469520231</v>
      </c>
      <c r="F2686" s="9">
        <v>64.997112949040428</v>
      </c>
      <c r="G2686" s="9">
        <v>52.190773538692824</v>
      </c>
      <c r="H2686" s="9">
        <v>234.09851092557545</v>
      </c>
      <c r="I2686" s="9">
        <f t="shared" si="67"/>
        <v>109.83282930666562</v>
      </c>
    </row>
    <row r="2687" spans="1:9" x14ac:dyDescent="0.25">
      <c r="A2687" s="16"/>
      <c r="B2687" s="5">
        <f>DATE(YEAR(siječanj!B2687),MONTH(siječanj!B2687)+3,DAY(siječanj!B2687))</f>
        <v>43949</v>
      </c>
      <c r="C2687" s="8">
        <v>27.9583333333333</v>
      </c>
      <c r="D2687">
        <v>0.90288260705023693</v>
      </c>
      <c r="E2687" s="6">
        <v>110.2140356298067</v>
      </c>
      <c r="F2687" s="9">
        <v>62.900289939531717</v>
      </c>
      <c r="G2687" s="9">
        <v>51.216816905433333</v>
      </c>
      <c r="H2687" s="9">
        <v>233.94016939803598</v>
      </c>
      <c r="I2687" s="9">
        <f t="shared" si="67"/>
        <v>99.510335822967576</v>
      </c>
    </row>
    <row r="2688" spans="1:9" x14ac:dyDescent="0.25">
      <c r="A2688" s="16"/>
      <c r="B2688" s="5">
        <f>DATE(YEAR(siječanj!B2688),MONTH(siječanj!B2688)+3,DAY(siječanj!B2688))</f>
        <v>43949</v>
      </c>
      <c r="C2688" s="8">
        <v>27.96875</v>
      </c>
      <c r="D2688">
        <v>0.90288260705023693</v>
      </c>
      <c r="E2688" s="6">
        <v>100.18530291731125</v>
      </c>
      <c r="F2688" s="9">
        <v>61.094496553834546</v>
      </c>
      <c r="G2688" s="9">
        <v>50.839656572539411</v>
      </c>
      <c r="H2688" s="9">
        <v>233.87870435857616</v>
      </c>
      <c r="I2688" s="9">
        <f t="shared" si="67"/>
        <v>90.455567486099682</v>
      </c>
    </row>
    <row r="2689" spans="1:9" x14ac:dyDescent="0.25">
      <c r="A2689" s="16"/>
      <c r="B2689" s="5">
        <f>DATE(YEAR(siječanj!B2689),MONTH(siječanj!B2689)+3,DAY(siječanj!B2689))</f>
        <v>43949</v>
      </c>
      <c r="C2689" s="8">
        <v>27.9791666666667</v>
      </c>
      <c r="D2689">
        <v>0.90288260705023693</v>
      </c>
      <c r="E2689" s="6">
        <v>91.19790974263158</v>
      </c>
      <c r="F2689" s="9">
        <v>60.65753217644717</v>
      </c>
      <c r="G2689" s="9">
        <v>51.00727803628542</v>
      </c>
      <c r="H2689" s="9">
        <v>233.63958743619904</v>
      </c>
      <c r="I2689" s="9">
        <f t="shared" si="67"/>
        <v>82.341006505959399</v>
      </c>
    </row>
    <row r="2690" spans="1:9" ht="15.75" thickBot="1" x14ac:dyDescent="0.3">
      <c r="A2690" s="16"/>
      <c r="B2690" s="5">
        <f>DATE(YEAR(siječanj!B2690),MONTH(siječanj!B2690)+3,DAY(siječanj!B2690))</f>
        <v>43949</v>
      </c>
      <c r="C2690" s="8">
        <v>27.9895833333333</v>
      </c>
      <c r="D2690">
        <v>0.90288260705023693</v>
      </c>
      <c r="E2690" s="6">
        <v>83.40077036164304</v>
      </c>
      <c r="F2690" s="9">
        <v>58.737088686949406</v>
      </c>
      <c r="G2690" s="9">
        <v>49.888791633935988</v>
      </c>
      <c r="H2690" s="9">
        <v>234.63890604636086</v>
      </c>
      <c r="I2690" s="9">
        <f t="shared" si="67"/>
        <v>75.301104974118402</v>
      </c>
    </row>
    <row r="2691" spans="1:9" x14ac:dyDescent="0.25">
      <c r="A2691" s="15">
        <f t="shared" ref="A2691" si="68">A2595+1</f>
        <v>120</v>
      </c>
      <c r="B2691" s="5">
        <f>DATE(YEAR(siječanj!B2691),MONTH(siječanj!B2691)+3,DAY(siječanj!B2691))</f>
        <v>43950</v>
      </c>
      <c r="C2691" s="8">
        <v>28</v>
      </c>
      <c r="D2691">
        <v>0.90223045093902943</v>
      </c>
      <c r="E2691" s="6">
        <v>76.022593926872304</v>
      </c>
      <c r="F2691" s="9">
        <v>57.921224402900727</v>
      </c>
      <c r="G2691" s="9">
        <v>49.387861583473814</v>
      </c>
      <c r="H2691" s="9">
        <v>235.49959987137262</v>
      </c>
      <c r="I2691" s="9">
        <f t="shared" si="67"/>
        <v>68.589899200196712</v>
      </c>
    </row>
    <row r="2692" spans="1:9" x14ac:dyDescent="0.25">
      <c r="A2692" s="16"/>
      <c r="B2692" s="5">
        <f>DATE(YEAR(siječanj!B2692),MONTH(siječanj!B2692)+3,DAY(siječanj!B2692))</f>
        <v>43950</v>
      </c>
      <c r="C2692" s="8">
        <v>28.0104166666667</v>
      </c>
      <c r="D2692">
        <v>0.90223045093902943</v>
      </c>
      <c r="E2692" s="6">
        <v>70.436163651310636</v>
      </c>
      <c r="F2692" s="9">
        <v>57.639019582031572</v>
      </c>
      <c r="G2692" s="9">
        <v>49.768232440477028</v>
      </c>
      <c r="H2692" s="9">
        <v>235.55440534328429</v>
      </c>
      <c r="I2692" s="9">
        <f t="shared" ref="I2692:I2755" si="69">D2692*E2692</f>
        <v>63.549651693537271</v>
      </c>
    </row>
    <row r="2693" spans="1:9" x14ac:dyDescent="0.25">
      <c r="A2693" s="16"/>
      <c r="B2693" s="5">
        <f>DATE(YEAR(siječanj!B2693),MONTH(siječanj!B2693)+3,DAY(siječanj!B2693))</f>
        <v>43950</v>
      </c>
      <c r="C2693" s="8">
        <v>28.0208333333333</v>
      </c>
      <c r="D2693">
        <v>0.90223045093902943</v>
      </c>
      <c r="E2693" s="6">
        <v>66.164514611944881</v>
      </c>
      <c r="F2693" s="9">
        <v>57.150010567619262</v>
      </c>
      <c r="G2693" s="9">
        <v>48.853915305702728</v>
      </c>
      <c r="H2693" s="9">
        <v>235.78872331315662</v>
      </c>
      <c r="I2693" s="9">
        <f t="shared" si="69"/>
        <v>59.695639854497031</v>
      </c>
    </row>
    <row r="2694" spans="1:9" x14ac:dyDescent="0.25">
      <c r="A2694" s="16"/>
      <c r="B2694" s="5">
        <f>DATE(YEAR(siječanj!B2694),MONTH(siječanj!B2694)+3,DAY(siječanj!B2694))</f>
        <v>43950</v>
      </c>
      <c r="C2694" s="8">
        <v>28.03125</v>
      </c>
      <c r="D2694">
        <v>0.90223045093902943</v>
      </c>
      <c r="E2694" s="6">
        <v>62.723478283884916</v>
      </c>
      <c r="F2694" s="9">
        <v>56.682336197478854</v>
      </c>
      <c r="G2694" s="9">
        <v>49.101715595923103</v>
      </c>
      <c r="H2694" s="9">
        <v>235.57361310586259</v>
      </c>
      <c r="I2694" s="9">
        <f t="shared" si="69"/>
        <v>56.591032096533908</v>
      </c>
    </row>
    <row r="2695" spans="1:9" x14ac:dyDescent="0.25">
      <c r="A2695" s="16"/>
      <c r="B2695" s="5">
        <f>DATE(YEAR(siječanj!B2695),MONTH(siječanj!B2695)+3,DAY(siječanj!B2695))</f>
        <v>43950</v>
      </c>
      <c r="C2695" s="8">
        <v>28.0416666666667</v>
      </c>
      <c r="D2695">
        <v>0.90223045093902943</v>
      </c>
      <c r="E2695" s="6">
        <v>59.476391310237069</v>
      </c>
      <c r="F2695" s="9">
        <v>56.280538418702029</v>
      </c>
      <c r="G2695" s="9">
        <v>48.820846907377046</v>
      </c>
      <c r="H2695" s="9">
        <v>235.46600521174591</v>
      </c>
      <c r="I2695" s="9">
        <f t="shared" si="69"/>
        <v>53.661411352061364</v>
      </c>
    </row>
    <row r="2696" spans="1:9" x14ac:dyDescent="0.25">
      <c r="A2696" s="16"/>
      <c r="B2696" s="5">
        <f>DATE(YEAR(siječanj!B2696),MONTH(siječanj!B2696)+3,DAY(siječanj!B2696))</f>
        <v>43950</v>
      </c>
      <c r="C2696" s="8">
        <v>28.0520833333333</v>
      </c>
      <c r="D2696">
        <v>0.90223045093902943</v>
      </c>
      <c r="E2696" s="6">
        <v>57.85664114124404</v>
      </c>
      <c r="F2696" s="9">
        <v>55.43720713642422</v>
      </c>
      <c r="G2696" s="9">
        <v>47.169164687267077</v>
      </c>
      <c r="H2696" s="9">
        <v>235.77272082852775</v>
      </c>
      <c r="I2696" s="9">
        <f t="shared" si="69"/>
        <v>52.200023426682215</v>
      </c>
    </row>
    <row r="2697" spans="1:9" x14ac:dyDescent="0.25">
      <c r="A2697" s="16"/>
      <c r="B2697" s="5">
        <f>DATE(YEAR(siječanj!B2697),MONTH(siječanj!B2697)+3,DAY(siječanj!B2697))</f>
        <v>43950</v>
      </c>
      <c r="C2697" s="8">
        <v>28.0625</v>
      </c>
      <c r="D2697">
        <v>0.90223045093902943</v>
      </c>
      <c r="E2697" s="6">
        <v>55.898847861890204</v>
      </c>
      <c r="F2697" s="9">
        <v>55.053259892560902</v>
      </c>
      <c r="G2697" s="9">
        <v>47.312502549281447</v>
      </c>
      <c r="H2697" s="9">
        <v>235.30992371393526</v>
      </c>
      <c r="I2697" s="9">
        <f t="shared" si="69"/>
        <v>50.433642713405398</v>
      </c>
    </row>
    <row r="2698" spans="1:9" x14ac:dyDescent="0.25">
      <c r="A2698" s="16"/>
      <c r="B2698" s="5">
        <f>DATE(YEAR(siječanj!B2698),MONTH(siječanj!B2698)+3,DAY(siječanj!B2698))</f>
        <v>43950</v>
      </c>
      <c r="C2698" s="8">
        <v>28.0729166666667</v>
      </c>
      <c r="D2698">
        <v>0.90223045093902943</v>
      </c>
      <c r="E2698" s="6">
        <v>54.696866126538417</v>
      </c>
      <c r="F2698" s="9">
        <v>55.116452072100486</v>
      </c>
      <c r="G2698" s="9">
        <v>46.84749023729195</v>
      </c>
      <c r="H2698" s="9">
        <v>235.54593496302266</v>
      </c>
      <c r="I2698" s="9">
        <f t="shared" si="69"/>
        <v>49.349178190298481</v>
      </c>
    </row>
    <row r="2699" spans="1:9" x14ac:dyDescent="0.25">
      <c r="A2699" s="16"/>
      <c r="B2699" s="5">
        <f>DATE(YEAR(siječanj!B2699),MONTH(siječanj!B2699)+3,DAY(siječanj!B2699))</f>
        <v>43950</v>
      </c>
      <c r="C2699" s="8">
        <v>28.0833333333333</v>
      </c>
      <c r="D2699">
        <v>0.90223045093902943</v>
      </c>
      <c r="E2699" s="6">
        <v>53.583388888304462</v>
      </c>
      <c r="F2699" s="9">
        <v>55.138204648752172</v>
      </c>
      <c r="G2699" s="9">
        <v>47.491830386560949</v>
      </c>
      <c r="H2699" s="9">
        <v>235.65176989419649</v>
      </c>
      <c r="I2699" s="9">
        <f t="shared" si="69"/>
        <v>48.344565119536313</v>
      </c>
    </row>
    <row r="2700" spans="1:9" x14ac:dyDescent="0.25">
      <c r="A2700" s="16"/>
      <c r="B2700" s="5">
        <f>DATE(YEAR(siječanj!B2700),MONTH(siječanj!B2700)+3,DAY(siječanj!B2700))</f>
        <v>43950</v>
      </c>
      <c r="C2700" s="8">
        <v>28.09375</v>
      </c>
      <c r="D2700">
        <v>0.90223045093902943</v>
      </c>
      <c r="E2700" s="6">
        <v>52.606452335173607</v>
      </c>
      <c r="F2700" s="9">
        <v>55.21657902570356</v>
      </c>
      <c r="G2700" s="9">
        <v>47.53193384584111</v>
      </c>
      <c r="H2700" s="9">
        <v>235.85402811224824</v>
      </c>
      <c r="I2700" s="9">
        <f t="shared" si="69"/>
        <v>47.463143212666239</v>
      </c>
    </row>
    <row r="2701" spans="1:9" x14ac:dyDescent="0.25">
      <c r="A2701" s="16"/>
      <c r="B2701" s="5">
        <f>DATE(YEAR(siječanj!B2701),MONTH(siječanj!B2701)+3,DAY(siječanj!B2701))</f>
        <v>43950</v>
      </c>
      <c r="C2701" s="8">
        <v>28.1041666666667</v>
      </c>
      <c r="D2701">
        <v>0.90223045093902943</v>
      </c>
      <c r="E2701" s="6">
        <v>52.703341125938216</v>
      </c>
      <c r="F2701" s="9">
        <v>56.106336969362658</v>
      </c>
      <c r="G2701" s="9">
        <v>48.84199623494699</v>
      </c>
      <c r="H2701" s="9">
        <v>235.5398511104076</v>
      </c>
      <c r="I2701" s="9">
        <f t="shared" si="69"/>
        <v>47.550559230048734</v>
      </c>
    </row>
    <row r="2702" spans="1:9" x14ac:dyDescent="0.25">
      <c r="A2702" s="16"/>
      <c r="B2702" s="5">
        <f>DATE(YEAR(siječanj!B2702),MONTH(siječanj!B2702)+3,DAY(siječanj!B2702))</f>
        <v>43950</v>
      </c>
      <c r="C2702" s="8">
        <v>28.1145833333333</v>
      </c>
      <c r="D2702">
        <v>0.90223045093902943</v>
      </c>
      <c r="E2702" s="6">
        <v>52.221642576640278</v>
      </c>
      <c r="F2702" s="9">
        <v>56.031752113893361</v>
      </c>
      <c r="G2702" s="9">
        <v>48.378717605976505</v>
      </c>
      <c r="H2702" s="9">
        <v>235.35319795439247</v>
      </c>
      <c r="I2702" s="9">
        <f t="shared" si="69"/>
        <v>47.115956130698976</v>
      </c>
    </row>
    <row r="2703" spans="1:9" x14ac:dyDescent="0.25">
      <c r="A2703" s="16"/>
      <c r="B2703" s="5">
        <f>DATE(YEAR(siječanj!B2703),MONTH(siječanj!B2703)+3,DAY(siječanj!B2703))</f>
        <v>43950</v>
      </c>
      <c r="C2703" s="8">
        <v>28.125</v>
      </c>
      <c r="D2703">
        <v>0.90223045093902943</v>
      </c>
      <c r="E2703" s="6">
        <v>52.542680171593155</v>
      </c>
      <c r="F2703" s="9">
        <v>55.516015520077687</v>
      </c>
      <c r="G2703" s="9">
        <v>47.887543535651432</v>
      </c>
      <c r="H2703" s="9">
        <v>235.39877605062873</v>
      </c>
      <c r="I2703" s="9">
        <f t="shared" si="69"/>
        <v>47.405606024761695</v>
      </c>
    </row>
    <row r="2704" spans="1:9" x14ac:dyDescent="0.25">
      <c r="A2704" s="16"/>
      <c r="B2704" s="5">
        <f>DATE(YEAR(siječanj!B2704),MONTH(siječanj!B2704)+3,DAY(siječanj!B2704))</f>
        <v>43950</v>
      </c>
      <c r="C2704" s="8">
        <v>28.1354166666667</v>
      </c>
      <c r="D2704">
        <v>0.90223045093902943</v>
      </c>
      <c r="E2704" s="6">
        <v>53.013133520263452</v>
      </c>
      <c r="F2704" s="9">
        <v>55.293828200093991</v>
      </c>
      <c r="G2704" s="9">
        <v>48.20296548992372</v>
      </c>
      <c r="H2704" s="9">
        <v>235.16320605018385</v>
      </c>
      <c r="I2704" s="9">
        <f t="shared" si="69"/>
        <v>47.83006336167827</v>
      </c>
    </row>
    <row r="2705" spans="1:9" x14ac:dyDescent="0.25">
      <c r="A2705" s="16"/>
      <c r="B2705" s="5">
        <f>DATE(YEAR(siječanj!B2705),MONTH(siječanj!B2705)+3,DAY(siječanj!B2705))</f>
        <v>43950</v>
      </c>
      <c r="C2705" s="8">
        <v>28.1458333333333</v>
      </c>
      <c r="D2705">
        <v>0.90223045093902943</v>
      </c>
      <c r="E2705" s="6">
        <v>53.51853771460322</v>
      </c>
      <c r="F2705" s="9">
        <v>55.116146659976799</v>
      </c>
      <c r="G2705" s="9">
        <v>47.387392037285764</v>
      </c>
      <c r="H2705" s="9">
        <v>234.86782444763034</v>
      </c>
      <c r="I2705" s="9">
        <f t="shared" si="69"/>
        <v>48.286054415843914</v>
      </c>
    </row>
    <row r="2706" spans="1:9" x14ac:dyDescent="0.25">
      <c r="A2706" s="16"/>
      <c r="B2706" s="5">
        <f>DATE(YEAR(siječanj!B2706),MONTH(siječanj!B2706)+3,DAY(siječanj!B2706))</f>
        <v>43950</v>
      </c>
      <c r="C2706" s="8">
        <v>28.15625</v>
      </c>
      <c r="D2706">
        <v>0.90223045093902943</v>
      </c>
      <c r="E2706" s="6">
        <v>54.183953285374514</v>
      </c>
      <c r="F2706" s="9">
        <v>54.54212055492286</v>
      </c>
      <c r="G2706" s="9">
        <v>47.325669711284668</v>
      </c>
      <c r="H2706" s="9">
        <v>234.95266570467729</v>
      </c>
      <c r="I2706" s="9">
        <f t="shared" si="69"/>
        <v>48.88641260632275</v>
      </c>
    </row>
    <row r="2707" spans="1:9" x14ac:dyDescent="0.25">
      <c r="A2707" s="16"/>
      <c r="B2707" s="5">
        <f>DATE(YEAR(siječanj!B2707),MONTH(siječanj!B2707)+3,DAY(siječanj!B2707))</f>
        <v>43950</v>
      </c>
      <c r="C2707" s="8">
        <v>28.1666666666667</v>
      </c>
      <c r="D2707">
        <v>0.90223045093902943</v>
      </c>
      <c r="E2707" s="6">
        <v>56.870658870147146</v>
      </c>
      <c r="F2707" s="9">
        <v>54.734429728332522</v>
      </c>
      <c r="G2707" s="9">
        <v>47.691549065089575</v>
      </c>
      <c r="H2707" s="9">
        <v>235.0244199054851</v>
      </c>
      <c r="I2707" s="9">
        <f t="shared" si="69"/>
        <v>51.310440197612571</v>
      </c>
    </row>
    <row r="2708" spans="1:9" x14ac:dyDescent="0.25">
      <c r="A2708" s="16"/>
      <c r="B2708" s="5">
        <f>DATE(YEAR(siječanj!B2708),MONTH(siječanj!B2708)+3,DAY(siječanj!B2708))</f>
        <v>43950</v>
      </c>
      <c r="C2708" s="8">
        <v>28.1770833333333</v>
      </c>
      <c r="D2708">
        <v>0.90223045093902943</v>
      </c>
      <c r="E2708" s="6">
        <v>59.162801155678792</v>
      </c>
      <c r="F2708" s="9">
        <v>54.797754521031081</v>
      </c>
      <c r="G2708" s="9">
        <v>49.110363945242504</v>
      </c>
      <c r="H2708" s="9">
        <v>234.24733721997291</v>
      </c>
      <c r="I2708" s="9">
        <f t="shared" si="69"/>
        <v>53.378480765504207</v>
      </c>
    </row>
    <row r="2709" spans="1:9" x14ac:dyDescent="0.25">
      <c r="A2709" s="16"/>
      <c r="B2709" s="5">
        <f>DATE(YEAR(siječanj!B2709),MONTH(siječanj!B2709)+3,DAY(siječanj!B2709))</f>
        <v>43950</v>
      </c>
      <c r="C2709" s="8">
        <v>28.1875</v>
      </c>
      <c r="D2709">
        <v>0.90223045093902943</v>
      </c>
      <c r="E2709" s="6">
        <v>62.959807167552057</v>
      </c>
      <c r="F2709" s="9">
        <v>54.66165725270249</v>
      </c>
      <c r="G2709" s="9">
        <v>47.455671858780072</v>
      </c>
      <c r="H2709" s="9">
        <v>225.46915863888364</v>
      </c>
      <c r="I2709" s="9">
        <f t="shared" si="69"/>
        <v>56.804255211814827</v>
      </c>
    </row>
    <row r="2710" spans="1:9" x14ac:dyDescent="0.25">
      <c r="A2710" s="16"/>
      <c r="B2710" s="5">
        <f>DATE(YEAR(siječanj!B2710),MONTH(siječanj!B2710)+3,DAY(siječanj!B2710))</f>
        <v>43950</v>
      </c>
      <c r="C2710" s="8">
        <v>28.1979166666667</v>
      </c>
      <c r="D2710">
        <v>0.90223045093902943</v>
      </c>
      <c r="E2710" s="6">
        <v>67.539297893101519</v>
      </c>
      <c r="F2710" s="9">
        <v>55.43503308433322</v>
      </c>
      <c r="G2710" s="9">
        <v>46.967668181012925</v>
      </c>
      <c r="H2710" s="9">
        <v>206.38368767364415</v>
      </c>
      <c r="I2710" s="9">
        <f t="shared" si="69"/>
        <v>60.936011194198421</v>
      </c>
    </row>
    <row r="2711" spans="1:9" x14ac:dyDescent="0.25">
      <c r="A2711" s="16"/>
      <c r="B2711" s="5">
        <f>DATE(YEAR(siječanj!B2711),MONTH(siječanj!B2711)+3,DAY(siječanj!B2711))</f>
        <v>43950</v>
      </c>
      <c r="C2711" s="8">
        <v>28.2083333333333</v>
      </c>
      <c r="D2711">
        <v>0.90223045093902943</v>
      </c>
      <c r="E2711" s="6">
        <v>73.639386346186839</v>
      </c>
      <c r="F2711" s="9">
        <v>56.219198804807448</v>
      </c>
      <c r="G2711" s="9">
        <v>47.994843264539028</v>
      </c>
      <c r="H2711" s="9">
        <v>191.76768994747425</v>
      </c>
      <c r="I2711" s="9">
        <f t="shared" si="69"/>
        <v>66.439696749993558</v>
      </c>
    </row>
    <row r="2712" spans="1:9" x14ac:dyDescent="0.25">
      <c r="A2712" s="16"/>
      <c r="B2712" s="5">
        <f>DATE(YEAR(siječanj!B2712),MONTH(siječanj!B2712)+3,DAY(siječanj!B2712))</f>
        <v>43950</v>
      </c>
      <c r="C2712" s="8">
        <v>28.21875</v>
      </c>
      <c r="D2712">
        <v>0.90223045093902943</v>
      </c>
      <c r="E2712" s="6">
        <v>79.85526058155763</v>
      </c>
      <c r="F2712" s="9">
        <v>61.042005854365797</v>
      </c>
      <c r="G2712" s="9">
        <v>48.024953967529029</v>
      </c>
      <c r="H2712" s="9">
        <v>168.95034314947551</v>
      </c>
      <c r="I2712" s="9">
        <f t="shared" si="69"/>
        <v>72.04784776435244</v>
      </c>
    </row>
    <row r="2713" spans="1:9" x14ac:dyDescent="0.25">
      <c r="A2713" s="16"/>
      <c r="B2713" s="5">
        <f>DATE(YEAR(siječanj!B2713),MONTH(siječanj!B2713)+3,DAY(siječanj!B2713))</f>
        <v>43950</v>
      </c>
      <c r="C2713" s="8">
        <v>28.2291666666667</v>
      </c>
      <c r="D2713">
        <v>0.90223045093902943</v>
      </c>
      <c r="E2713" s="6">
        <v>84.728727762598581</v>
      </c>
      <c r="F2713" s="9">
        <v>66.716494796636496</v>
      </c>
      <c r="G2713" s="9">
        <v>50.414410614798598</v>
      </c>
      <c r="H2713" s="9">
        <v>142.82326697958948</v>
      </c>
      <c r="I2713" s="9">
        <f t="shared" si="69"/>
        <v>76.444838256739573</v>
      </c>
    </row>
    <row r="2714" spans="1:9" x14ac:dyDescent="0.25">
      <c r="A2714" s="16"/>
      <c r="B2714" s="5">
        <f>DATE(YEAR(siječanj!B2714),MONTH(siječanj!B2714)+3,DAY(siječanj!B2714))</f>
        <v>43950</v>
      </c>
      <c r="C2714" s="8">
        <v>28.2395833333333</v>
      </c>
      <c r="D2714">
        <v>0.90223045093902943</v>
      </c>
      <c r="E2714" s="6">
        <v>90.289692214668833</v>
      </c>
      <c r="F2714" s="9">
        <v>68.203124475917591</v>
      </c>
      <c r="G2714" s="9">
        <v>53.875038565356952</v>
      </c>
      <c r="H2714" s="9">
        <v>112.43556065273901</v>
      </c>
      <c r="I2714" s="9">
        <f t="shared" si="69"/>
        <v>81.462109721986835</v>
      </c>
    </row>
    <row r="2715" spans="1:9" x14ac:dyDescent="0.25">
      <c r="A2715" s="16"/>
      <c r="B2715" s="5">
        <f>DATE(YEAR(siječanj!B2715),MONTH(siječanj!B2715)+3,DAY(siječanj!B2715))</f>
        <v>43950</v>
      </c>
      <c r="C2715" s="8">
        <v>28.25</v>
      </c>
      <c r="D2715">
        <v>0.90223045093902943</v>
      </c>
      <c r="E2715" s="6">
        <v>95.320006794614173</v>
      </c>
      <c r="F2715" s="9">
        <v>72.702283083138298</v>
      </c>
      <c r="G2715" s="9">
        <v>65.200354992322417</v>
      </c>
      <c r="H2715" s="9">
        <v>66.196761807466387</v>
      </c>
      <c r="I2715" s="9">
        <f t="shared" si="69"/>
        <v>86.000612713816096</v>
      </c>
    </row>
    <row r="2716" spans="1:9" x14ac:dyDescent="0.25">
      <c r="A2716" s="16"/>
      <c r="B2716" s="5">
        <f>DATE(YEAR(siječanj!B2716),MONTH(siječanj!B2716)+3,DAY(siječanj!B2716))</f>
        <v>43950</v>
      </c>
      <c r="C2716" s="8">
        <v>28.2604166666667</v>
      </c>
      <c r="D2716">
        <v>0.90223045093902943</v>
      </c>
      <c r="E2716" s="6">
        <v>98.36421913434198</v>
      </c>
      <c r="F2716" s="9">
        <v>90.036932715344847</v>
      </c>
      <c r="G2716" s="9">
        <v>83.559612703485499</v>
      </c>
      <c r="H2716" s="9">
        <v>34.612257683975173</v>
      </c>
      <c r="I2716" s="9">
        <f t="shared" si="69"/>
        <v>88.747193785842867</v>
      </c>
    </row>
    <row r="2717" spans="1:9" x14ac:dyDescent="0.25">
      <c r="A2717" s="16"/>
      <c r="B2717" s="5">
        <f>DATE(YEAR(siječanj!B2717),MONTH(siječanj!B2717)+3,DAY(siječanj!B2717))</f>
        <v>43950</v>
      </c>
      <c r="C2717" s="8">
        <v>28.2708333333333</v>
      </c>
      <c r="D2717">
        <v>0.90223045093902943</v>
      </c>
      <c r="E2717" s="6">
        <v>100.52795329229581</v>
      </c>
      <c r="F2717" s="9">
        <v>100.07737235594099</v>
      </c>
      <c r="G2717" s="9">
        <v>95.458677880866972</v>
      </c>
      <c r="H2717" s="9">
        <v>18.517753290249299</v>
      </c>
      <c r="I2717" s="9">
        <f t="shared" si="69"/>
        <v>90.699380630885727</v>
      </c>
    </row>
    <row r="2718" spans="1:9" x14ac:dyDescent="0.25">
      <c r="A2718" s="16"/>
      <c r="B2718" s="5">
        <f>DATE(YEAR(siječanj!B2718),MONTH(siječanj!B2718)+3,DAY(siječanj!B2718))</f>
        <v>43950</v>
      </c>
      <c r="C2718" s="8">
        <v>28.28125</v>
      </c>
      <c r="D2718">
        <v>0.90223045093902943</v>
      </c>
      <c r="E2718" s="6">
        <v>101.47686026229785</v>
      </c>
      <c r="F2718" s="9">
        <v>109.94228441560809</v>
      </c>
      <c r="G2718" s="9">
        <v>103.81451233551321</v>
      </c>
      <c r="H2718" s="9">
        <v>11.911700337625042</v>
      </c>
      <c r="I2718" s="9">
        <f t="shared" si="69"/>
        <v>91.555513394329864</v>
      </c>
    </row>
    <row r="2719" spans="1:9" x14ac:dyDescent="0.25">
      <c r="A2719" s="16"/>
      <c r="B2719" s="5">
        <f>DATE(YEAR(siječanj!B2719),MONTH(siječanj!B2719)+3,DAY(siječanj!B2719))</f>
        <v>43950</v>
      </c>
      <c r="C2719" s="8">
        <v>28.2916666666667</v>
      </c>
      <c r="D2719">
        <v>0.90223045093902943</v>
      </c>
      <c r="E2719" s="6">
        <v>99.422943272548665</v>
      </c>
      <c r="F2719" s="9">
        <v>116.21276904293543</v>
      </c>
      <c r="G2719" s="9">
        <v>109.78344250955675</v>
      </c>
      <c r="H2719" s="9">
        <v>4.7363878298783053</v>
      </c>
      <c r="I2719" s="9">
        <f t="shared" si="69"/>
        <v>89.702406942477126</v>
      </c>
    </row>
    <row r="2720" spans="1:9" x14ac:dyDescent="0.25">
      <c r="A2720" s="16"/>
      <c r="B2720" s="5">
        <f>DATE(YEAR(siječanj!B2720),MONTH(siječanj!B2720)+3,DAY(siječanj!B2720))</f>
        <v>43950</v>
      </c>
      <c r="C2720" s="8">
        <v>28.3020833333333</v>
      </c>
      <c r="D2720">
        <v>0.90223045093902943</v>
      </c>
      <c r="E2720" s="6">
        <v>96.784974788099618</v>
      </c>
      <c r="F2720" s="9">
        <v>129.29424140348868</v>
      </c>
      <c r="G2720" s="9">
        <v>120.66990436971317</v>
      </c>
      <c r="H2720" s="9">
        <v>3.3483550628758141</v>
      </c>
      <c r="I2720" s="9">
        <f t="shared" si="69"/>
        <v>87.322351447189718</v>
      </c>
    </row>
    <row r="2721" spans="1:9" x14ac:dyDescent="0.25">
      <c r="A2721" s="16"/>
      <c r="B2721" s="5">
        <f>DATE(YEAR(siječanj!B2721),MONTH(siječanj!B2721)+3,DAY(siječanj!B2721))</f>
        <v>43950</v>
      </c>
      <c r="C2721" s="8">
        <v>28.3125</v>
      </c>
      <c r="D2721">
        <v>0.90223045093902943</v>
      </c>
      <c r="E2721" s="6">
        <v>96.584329252855497</v>
      </c>
      <c r="F2721" s="9">
        <v>135.62195865536313</v>
      </c>
      <c r="G2721" s="9">
        <v>133.31727449333269</v>
      </c>
      <c r="H2721" s="9">
        <v>3.8262402913210196</v>
      </c>
      <c r="I2721" s="9">
        <f t="shared" si="69"/>
        <v>87.141322935447505</v>
      </c>
    </row>
    <row r="2722" spans="1:9" x14ac:dyDescent="0.25">
      <c r="A2722" s="16"/>
      <c r="B2722" s="5">
        <f>DATE(YEAR(siječanj!B2722),MONTH(siječanj!B2722)+3,DAY(siječanj!B2722))</f>
        <v>43950</v>
      </c>
      <c r="C2722" s="8">
        <v>28.3229166666667</v>
      </c>
      <c r="D2722">
        <v>0.90223045093902943</v>
      </c>
      <c r="E2722" s="6">
        <v>95.666978146084318</v>
      </c>
      <c r="F2722" s="9">
        <v>139.53148299057719</v>
      </c>
      <c r="G2722" s="9">
        <v>146.48454083859005</v>
      </c>
      <c r="H2722" s="9">
        <v>3.4634761364743234</v>
      </c>
      <c r="I2722" s="9">
        <f t="shared" si="69"/>
        <v>86.313660832715925</v>
      </c>
    </row>
    <row r="2723" spans="1:9" x14ac:dyDescent="0.25">
      <c r="A2723" s="16"/>
      <c r="B2723" s="5">
        <f>DATE(YEAR(siječanj!B2723),MONTH(siječanj!B2723)+3,DAY(siječanj!B2723))</f>
        <v>43950</v>
      </c>
      <c r="C2723" s="8">
        <v>28.3333333333333</v>
      </c>
      <c r="D2723">
        <v>0.90223045093902943</v>
      </c>
      <c r="E2723" s="6">
        <v>97.080583085978731</v>
      </c>
      <c r="F2723" s="9">
        <v>169.66868736137803</v>
      </c>
      <c r="G2723" s="9">
        <v>154.07979009228018</v>
      </c>
      <c r="H2723" s="9">
        <v>2.3766777418298695</v>
      </c>
      <c r="I2723" s="9">
        <f t="shared" si="69"/>
        <v>87.589058255086499</v>
      </c>
    </row>
    <row r="2724" spans="1:9" x14ac:dyDescent="0.25">
      <c r="A2724" s="16"/>
      <c r="B2724" s="5">
        <f>DATE(YEAR(siječanj!B2724),MONTH(siječanj!B2724)+3,DAY(siječanj!B2724))</f>
        <v>43950</v>
      </c>
      <c r="C2724" s="8">
        <v>28.34375</v>
      </c>
      <c r="D2724">
        <v>0.90223045093902943</v>
      </c>
      <c r="E2724" s="6">
        <v>97.930815419554179</v>
      </c>
      <c r="F2724" s="9">
        <v>171.15166415091659</v>
      </c>
      <c r="G2724" s="9">
        <v>176.19454232766415</v>
      </c>
      <c r="H2724" s="9">
        <v>2.076071874874597</v>
      </c>
      <c r="I2724" s="9">
        <f t="shared" si="69"/>
        <v>88.356163756811227</v>
      </c>
    </row>
    <row r="2725" spans="1:9" x14ac:dyDescent="0.25">
      <c r="A2725" s="16"/>
      <c r="B2725" s="5">
        <f>DATE(YEAR(siječanj!B2725),MONTH(siječanj!B2725)+3,DAY(siječanj!B2725))</f>
        <v>43950</v>
      </c>
      <c r="C2725" s="8">
        <v>28.3541666666667</v>
      </c>
      <c r="D2725">
        <v>0.90223045093902943</v>
      </c>
      <c r="E2725" s="6">
        <v>97.343042179057946</v>
      </c>
      <c r="F2725" s="9">
        <v>199.74822108234912</v>
      </c>
      <c r="G2725" s="9">
        <v>181.12410545287659</v>
      </c>
      <c r="H2725" s="9">
        <v>2.3902399122958515</v>
      </c>
      <c r="I2725" s="9">
        <f t="shared" si="69"/>
        <v>87.825856840988408</v>
      </c>
    </row>
    <row r="2726" spans="1:9" x14ac:dyDescent="0.25">
      <c r="A2726" s="16"/>
      <c r="B2726" s="5">
        <f>DATE(YEAR(siječanj!B2726),MONTH(siječanj!B2726)+3,DAY(siječanj!B2726))</f>
        <v>43950</v>
      </c>
      <c r="C2726" s="8">
        <v>28.3645833333333</v>
      </c>
      <c r="D2726">
        <v>0.90223045093902943</v>
      </c>
      <c r="E2726" s="6">
        <v>97.594655887702501</v>
      </c>
      <c r="F2726" s="9">
        <v>186.80046699042421</v>
      </c>
      <c r="G2726" s="9">
        <v>181.48112777329501</v>
      </c>
      <c r="H2726" s="9">
        <v>1.7794999966375398</v>
      </c>
      <c r="I2726" s="9">
        <f t="shared" si="69"/>
        <v>88.052870390801232</v>
      </c>
    </row>
    <row r="2727" spans="1:9" x14ac:dyDescent="0.25">
      <c r="A2727" s="16"/>
      <c r="B2727" s="5">
        <f>DATE(YEAR(siječanj!B2727),MONTH(siječanj!B2727)+3,DAY(siječanj!B2727))</f>
        <v>43950</v>
      </c>
      <c r="C2727" s="8">
        <v>28.375</v>
      </c>
      <c r="D2727">
        <v>0.90223045093902943</v>
      </c>
      <c r="E2727" s="6">
        <v>97.912433746682026</v>
      </c>
      <c r="F2727" s="9">
        <v>205.56749546415128</v>
      </c>
      <c r="G2727" s="9">
        <v>186.87633327585337</v>
      </c>
      <c r="H2727" s="9">
        <v>1.4226244692728418</v>
      </c>
      <c r="I2727" s="9">
        <f t="shared" si="69"/>
        <v>88.339579251806768</v>
      </c>
    </row>
    <row r="2728" spans="1:9" x14ac:dyDescent="0.25">
      <c r="A2728" s="16"/>
      <c r="B2728" s="5">
        <f>DATE(YEAR(siječanj!B2728),MONTH(siječanj!B2728)+3,DAY(siječanj!B2728))</f>
        <v>43950</v>
      </c>
      <c r="C2728" s="8">
        <v>28.3854166666667</v>
      </c>
      <c r="D2728">
        <v>0.90223045093902943</v>
      </c>
      <c r="E2728" s="6">
        <v>98.980760383923467</v>
      </c>
      <c r="F2728" s="9">
        <v>192.74624628872274</v>
      </c>
      <c r="G2728" s="9">
        <v>182.68646687911098</v>
      </c>
      <c r="H2728" s="9">
        <v>1.4088122911109897</v>
      </c>
      <c r="I2728" s="9">
        <f t="shared" si="69"/>
        <v>89.303456075475296</v>
      </c>
    </row>
    <row r="2729" spans="1:9" x14ac:dyDescent="0.25">
      <c r="A2729" s="16"/>
      <c r="B2729" s="5">
        <f>DATE(YEAR(siječanj!B2729),MONTH(siječanj!B2729)+3,DAY(siječanj!B2729))</f>
        <v>43950</v>
      </c>
      <c r="C2729" s="8">
        <v>28.3958333333333</v>
      </c>
      <c r="D2729">
        <v>0.90223045093902943</v>
      </c>
      <c r="E2729" s="6">
        <v>98.40832330282943</v>
      </c>
      <c r="F2729" s="9">
        <v>190.46533210307996</v>
      </c>
      <c r="G2729" s="9">
        <v>184.84432033029157</v>
      </c>
      <c r="H2729" s="9">
        <v>1.5674476523965855</v>
      </c>
      <c r="I2729" s="9">
        <f t="shared" si="69"/>
        <v>88.786985909665589</v>
      </c>
    </row>
    <row r="2730" spans="1:9" x14ac:dyDescent="0.25">
      <c r="A2730" s="16"/>
      <c r="B2730" s="5">
        <f>DATE(YEAR(siječanj!B2730),MONTH(siječanj!B2730)+3,DAY(siječanj!B2730))</f>
        <v>43950</v>
      </c>
      <c r="C2730" s="8">
        <v>28.40625</v>
      </c>
      <c r="D2730">
        <v>0.90223045093902943</v>
      </c>
      <c r="E2730" s="6">
        <v>98.237628442841384</v>
      </c>
      <c r="F2730" s="9">
        <v>177.42924559153911</v>
      </c>
      <c r="G2730" s="9">
        <v>190.85778047373094</v>
      </c>
      <c r="H2730" s="9">
        <v>1.4841831371128169</v>
      </c>
      <c r="I2730" s="9">
        <f t="shared" si="69"/>
        <v>88.632979809165604</v>
      </c>
    </row>
    <row r="2731" spans="1:9" x14ac:dyDescent="0.25">
      <c r="A2731" s="16"/>
      <c r="B2731" s="5">
        <f>DATE(YEAR(siječanj!B2731),MONTH(siječanj!B2731)+3,DAY(siječanj!B2731))</f>
        <v>43950</v>
      </c>
      <c r="C2731" s="8">
        <v>28.4166666666667</v>
      </c>
      <c r="D2731">
        <v>0.90223045093902943</v>
      </c>
      <c r="E2731" s="6">
        <v>99.021201051442674</v>
      </c>
      <c r="F2731" s="9">
        <v>177.15079814350747</v>
      </c>
      <c r="G2731" s="9">
        <v>190.65592679666963</v>
      </c>
      <c r="H2731" s="9">
        <v>1.2806061533665045</v>
      </c>
      <c r="I2731" s="9">
        <f t="shared" si="69"/>
        <v>89.339942877167417</v>
      </c>
    </row>
    <row r="2732" spans="1:9" x14ac:dyDescent="0.25">
      <c r="A2732" s="16"/>
      <c r="B2732" s="5">
        <f>DATE(YEAR(siječanj!B2732),MONTH(siječanj!B2732)+3,DAY(siječanj!B2732))</f>
        <v>43950</v>
      </c>
      <c r="C2732" s="8">
        <v>28.4270833333333</v>
      </c>
      <c r="D2732">
        <v>0.90223045093902943</v>
      </c>
      <c r="E2732" s="6">
        <v>99.063467052642892</v>
      </c>
      <c r="F2732" s="9">
        <v>195.30644780573732</v>
      </c>
      <c r="G2732" s="9">
        <v>186.42637029562619</v>
      </c>
      <c r="H2732" s="9">
        <v>1.3126967826315614</v>
      </c>
      <c r="I2732" s="9">
        <f t="shared" si="69"/>
        <v>89.378076550489681</v>
      </c>
    </row>
    <row r="2733" spans="1:9" x14ac:dyDescent="0.25">
      <c r="A2733" s="16"/>
      <c r="B2733" s="5">
        <f>DATE(YEAR(siječanj!B2733),MONTH(siječanj!B2733)+3,DAY(siječanj!B2733))</f>
        <v>43950</v>
      </c>
      <c r="C2733" s="8">
        <v>28.4375</v>
      </c>
      <c r="D2733">
        <v>0.90223045093902943</v>
      </c>
      <c r="E2733" s="6">
        <v>99.117701872420028</v>
      </c>
      <c r="F2733" s="9">
        <v>188.44135792223221</v>
      </c>
      <c r="G2733" s="9">
        <v>183.5347876776637</v>
      </c>
      <c r="H2733" s="9">
        <v>1.3534550093844988</v>
      </c>
      <c r="I2733" s="9">
        <f t="shared" si="69"/>
        <v>89.427008856393797</v>
      </c>
    </row>
    <row r="2734" spans="1:9" x14ac:dyDescent="0.25">
      <c r="A2734" s="16"/>
      <c r="B2734" s="5">
        <f>DATE(YEAR(siječanj!B2734),MONTH(siječanj!B2734)+3,DAY(siječanj!B2734))</f>
        <v>43950</v>
      </c>
      <c r="C2734" s="8">
        <v>28.4479166666667</v>
      </c>
      <c r="D2734">
        <v>0.90223045093902943</v>
      </c>
      <c r="E2734" s="6">
        <v>100.8538182975787</v>
      </c>
      <c r="F2734" s="9">
        <v>176.02883053991098</v>
      </c>
      <c r="G2734" s="9">
        <v>182.80782469044215</v>
      </c>
      <c r="H2734" s="9">
        <v>1.450705014938013</v>
      </c>
      <c r="I2734" s="9">
        <f t="shared" si="69"/>
        <v>90.993385961547361</v>
      </c>
    </row>
    <row r="2735" spans="1:9" x14ac:dyDescent="0.25">
      <c r="A2735" s="16"/>
      <c r="B2735" s="5">
        <f>DATE(YEAR(siječanj!B2735),MONTH(siječanj!B2735)+3,DAY(siječanj!B2735))</f>
        <v>43950</v>
      </c>
      <c r="C2735" s="8">
        <v>28.4583333333333</v>
      </c>
      <c r="D2735">
        <v>0.90223045093902943</v>
      </c>
      <c r="E2735" s="6">
        <v>101.46640383485091</v>
      </c>
      <c r="F2735" s="9">
        <v>174.13266731424648</v>
      </c>
      <c r="G2735" s="9">
        <v>183.62847879748304</v>
      </c>
      <c r="H2735" s="9">
        <v>1.3879142374574369</v>
      </c>
      <c r="I2735" s="9">
        <f t="shared" si="69"/>
        <v>91.546079287079195</v>
      </c>
    </row>
    <row r="2736" spans="1:9" x14ac:dyDescent="0.25">
      <c r="A2736" s="16"/>
      <c r="B2736" s="5">
        <f>DATE(YEAR(siječanj!B2736),MONTH(siječanj!B2736)+3,DAY(siječanj!B2736))</f>
        <v>43950</v>
      </c>
      <c r="C2736" s="8">
        <v>28.46875</v>
      </c>
      <c r="D2736">
        <v>0.90223045093902943</v>
      </c>
      <c r="E2736" s="6">
        <v>102.43541612975703</v>
      </c>
      <c r="F2736" s="9">
        <v>169.17548294884557</v>
      </c>
      <c r="G2736" s="9">
        <v>177.40793984899446</v>
      </c>
      <c r="H2736" s="9">
        <v>1.3394525863226028</v>
      </c>
      <c r="I2736" s="9">
        <f t="shared" si="69"/>
        <v>92.420351686877808</v>
      </c>
    </row>
    <row r="2737" spans="1:9" x14ac:dyDescent="0.25">
      <c r="A2737" s="16"/>
      <c r="B2737" s="5">
        <f>DATE(YEAR(siječanj!B2737),MONTH(siječanj!B2737)+3,DAY(siječanj!B2737))</f>
        <v>43950</v>
      </c>
      <c r="C2737" s="8">
        <v>28.4791666666667</v>
      </c>
      <c r="D2737">
        <v>0.90223045093902943</v>
      </c>
      <c r="E2737" s="6">
        <v>102.96812332767495</v>
      </c>
      <c r="F2737" s="9">
        <v>165.895095532689</v>
      </c>
      <c r="G2737" s="9">
        <v>174.54184076614951</v>
      </c>
      <c r="H2737" s="9">
        <v>1.2632390848996369</v>
      </c>
      <c r="I2737" s="9">
        <f t="shared" si="69"/>
        <v>92.900976342273765</v>
      </c>
    </row>
    <row r="2738" spans="1:9" x14ac:dyDescent="0.25">
      <c r="A2738" s="16"/>
      <c r="B2738" s="5">
        <f>DATE(YEAR(siječanj!B2738),MONTH(siječanj!B2738)+3,DAY(siječanj!B2738))</f>
        <v>43950</v>
      </c>
      <c r="C2738" s="8">
        <v>28.4895833333333</v>
      </c>
      <c r="D2738">
        <v>0.90223045093902943</v>
      </c>
      <c r="E2738" s="6">
        <v>102.81103603905476</v>
      </c>
      <c r="F2738" s="9">
        <v>162.22867522935078</v>
      </c>
      <c r="G2738" s="9">
        <v>169.35698479007664</v>
      </c>
      <c r="H2738" s="9">
        <v>1.2724843894138296</v>
      </c>
      <c r="I2738" s="9">
        <f t="shared" si="69"/>
        <v>92.759247407025171</v>
      </c>
    </row>
    <row r="2739" spans="1:9" x14ac:dyDescent="0.25">
      <c r="A2739" s="16"/>
      <c r="B2739" s="5">
        <f>DATE(YEAR(siječanj!B2739),MONTH(siječanj!B2739)+3,DAY(siječanj!B2739))</f>
        <v>43950</v>
      </c>
      <c r="C2739" s="8">
        <v>28.5</v>
      </c>
      <c r="D2739">
        <v>0.90223045093902943</v>
      </c>
      <c r="E2739" s="6">
        <v>101.25481419512448</v>
      </c>
      <c r="F2739" s="9">
        <v>159.82463575347501</v>
      </c>
      <c r="G2739" s="9">
        <v>169.18319510688568</v>
      </c>
      <c r="H2739" s="9">
        <v>1.3820126613696764</v>
      </c>
      <c r="I2739" s="9">
        <f t="shared" si="69"/>
        <v>91.355176671014803</v>
      </c>
    </row>
    <row r="2740" spans="1:9" x14ac:dyDescent="0.25">
      <c r="A2740" s="16"/>
      <c r="B2740" s="5">
        <f>DATE(YEAR(siječanj!B2740),MONTH(siječanj!B2740)+3,DAY(siječanj!B2740))</f>
        <v>43950</v>
      </c>
      <c r="C2740" s="8">
        <v>28.5104166666667</v>
      </c>
      <c r="D2740">
        <v>0.90223045093902943</v>
      </c>
      <c r="E2740" s="6">
        <v>100.36924798209468</v>
      </c>
      <c r="F2740" s="9">
        <v>158.36747432554932</v>
      </c>
      <c r="G2740" s="9">
        <v>172.57910290455587</v>
      </c>
      <c r="H2740" s="9">
        <v>1.5086878754944339</v>
      </c>
      <c r="I2740" s="9">
        <f t="shared" si="69"/>
        <v>90.556191867296548</v>
      </c>
    </row>
    <row r="2741" spans="1:9" x14ac:dyDescent="0.25">
      <c r="A2741" s="16"/>
      <c r="B2741" s="5">
        <f>DATE(YEAR(siječanj!B2741),MONTH(siječanj!B2741)+3,DAY(siječanj!B2741))</f>
        <v>43950</v>
      </c>
      <c r="C2741" s="8">
        <v>28.5208333333333</v>
      </c>
      <c r="D2741">
        <v>0.90223045093902943</v>
      </c>
      <c r="E2741" s="6">
        <v>100.39047772834148</v>
      </c>
      <c r="F2741" s="9">
        <v>155.32184033083402</v>
      </c>
      <c r="G2741" s="9">
        <v>173.36200124807155</v>
      </c>
      <c r="H2741" s="9">
        <v>1.5936566265058241</v>
      </c>
      <c r="I2741" s="9">
        <f t="shared" si="69"/>
        <v>90.575345990826122</v>
      </c>
    </row>
    <row r="2742" spans="1:9" x14ac:dyDescent="0.25">
      <c r="A2742" s="16"/>
      <c r="B2742" s="5">
        <f>DATE(YEAR(siječanj!B2742),MONTH(siječanj!B2742)+3,DAY(siječanj!B2742))</f>
        <v>43950</v>
      </c>
      <c r="C2742" s="8">
        <v>28.53125</v>
      </c>
      <c r="D2742">
        <v>0.90223045093902943</v>
      </c>
      <c r="E2742" s="6">
        <v>99.55144123536985</v>
      </c>
      <c r="F2742" s="9">
        <v>153.58879932786405</v>
      </c>
      <c r="G2742" s="9">
        <v>172.84794416715752</v>
      </c>
      <c r="H2742" s="9">
        <v>1.7200828289813088</v>
      </c>
      <c r="I2742" s="9">
        <f t="shared" si="69"/>
        <v>89.818341717418022</v>
      </c>
    </row>
    <row r="2743" spans="1:9" x14ac:dyDescent="0.25">
      <c r="A2743" s="16"/>
      <c r="B2743" s="5">
        <f>DATE(YEAR(siječanj!B2743),MONTH(siječanj!B2743)+3,DAY(siječanj!B2743))</f>
        <v>43950</v>
      </c>
      <c r="C2743" s="8">
        <v>28.5416666666667</v>
      </c>
      <c r="D2743">
        <v>0.90223045093902943</v>
      </c>
      <c r="E2743" s="6">
        <v>97.430453845248294</v>
      </c>
      <c r="F2743" s="9">
        <v>153.50712167768015</v>
      </c>
      <c r="G2743" s="9">
        <v>170.39820190342576</v>
      </c>
      <c r="H2743" s="9">
        <v>1.8949089277026083</v>
      </c>
      <c r="I2743" s="9">
        <f t="shared" si="69"/>
        <v>87.904722307992657</v>
      </c>
    </row>
    <row r="2744" spans="1:9" x14ac:dyDescent="0.25">
      <c r="A2744" s="16"/>
      <c r="B2744" s="5">
        <f>DATE(YEAR(siječanj!B2744),MONTH(siječanj!B2744)+3,DAY(siječanj!B2744))</f>
        <v>43950</v>
      </c>
      <c r="C2744" s="8">
        <v>28.5520833333333</v>
      </c>
      <c r="D2744">
        <v>0.90223045093902943</v>
      </c>
      <c r="E2744" s="6">
        <v>96.321752682919566</v>
      </c>
      <c r="F2744" s="9">
        <v>152.67776701864165</v>
      </c>
      <c r="G2744" s="9">
        <v>165.21827809501582</v>
      </c>
      <c r="H2744" s="9">
        <v>1.791538215809974</v>
      </c>
      <c r="I2744" s="9">
        <f t="shared" si="69"/>
        <v>86.904418358348181</v>
      </c>
    </row>
    <row r="2745" spans="1:9" x14ac:dyDescent="0.25">
      <c r="A2745" s="16"/>
      <c r="B2745" s="5">
        <f>DATE(YEAR(siječanj!B2745),MONTH(siječanj!B2745)+3,DAY(siječanj!B2745))</f>
        <v>43950</v>
      </c>
      <c r="C2745" s="8">
        <v>28.5625</v>
      </c>
      <c r="D2745">
        <v>0.90223045093902943</v>
      </c>
      <c r="E2745" s="6">
        <v>96.312046527834767</v>
      </c>
      <c r="F2745" s="9">
        <v>152.73801357861987</v>
      </c>
      <c r="G2745" s="9">
        <v>163.17760476066917</v>
      </c>
      <c r="H2745" s="9">
        <v>1.8084461067955826</v>
      </c>
      <c r="I2745" s="9">
        <f t="shared" si="69"/>
        <v>86.89566116966914</v>
      </c>
    </row>
    <row r="2746" spans="1:9" x14ac:dyDescent="0.25">
      <c r="A2746" s="16"/>
      <c r="B2746" s="5">
        <f>DATE(YEAR(siječanj!B2746),MONTH(siječanj!B2746)+3,DAY(siječanj!B2746))</f>
        <v>43950</v>
      </c>
      <c r="C2746" s="8">
        <v>28.5729166666667</v>
      </c>
      <c r="D2746">
        <v>0.90223045093902943</v>
      </c>
      <c r="E2746" s="6">
        <v>96.650837936156762</v>
      </c>
      <c r="F2746" s="9">
        <v>152.62445251015507</v>
      </c>
      <c r="G2746" s="9">
        <v>159.10132269375833</v>
      </c>
      <c r="H2746" s="9">
        <v>1.8869495193452592</v>
      </c>
      <c r="I2746" s="9">
        <f t="shared" si="69"/>
        <v>87.201329094773769</v>
      </c>
    </row>
    <row r="2747" spans="1:9" x14ac:dyDescent="0.25">
      <c r="A2747" s="16"/>
      <c r="B2747" s="5">
        <f>DATE(YEAR(siječanj!B2747),MONTH(siječanj!B2747)+3,DAY(siječanj!B2747))</f>
        <v>43950</v>
      </c>
      <c r="C2747" s="8">
        <v>28.5833333333333</v>
      </c>
      <c r="D2747">
        <v>0.90223045093902943</v>
      </c>
      <c r="E2747" s="6">
        <v>99.16953187183644</v>
      </c>
      <c r="F2747" s="9">
        <v>149.73718675731422</v>
      </c>
      <c r="G2747" s="9">
        <v>151.76807227316192</v>
      </c>
      <c r="H2747" s="9">
        <v>1.7487141884146711</v>
      </c>
      <c r="I2747" s="9">
        <f t="shared" si="69"/>
        <v>89.473771460139446</v>
      </c>
    </row>
    <row r="2748" spans="1:9" x14ac:dyDescent="0.25">
      <c r="A2748" s="16"/>
      <c r="B2748" s="5">
        <f>DATE(YEAR(siječanj!B2748),MONTH(siječanj!B2748)+3,DAY(siječanj!B2748))</f>
        <v>43950</v>
      </c>
      <c r="C2748" s="8">
        <v>28.59375</v>
      </c>
      <c r="D2748">
        <v>0.90223045093902943</v>
      </c>
      <c r="E2748" s="6">
        <v>100.72894632210765</v>
      </c>
      <c r="F2748" s="9">
        <v>147.55325297668438</v>
      </c>
      <c r="G2748" s="9">
        <v>142.67173845901831</v>
      </c>
      <c r="H2748" s="9">
        <v>1.9101245355197605</v>
      </c>
      <c r="I2748" s="9">
        <f t="shared" si="69"/>
        <v>90.880722662808466</v>
      </c>
    </row>
    <row r="2749" spans="1:9" x14ac:dyDescent="0.25">
      <c r="A2749" s="16"/>
      <c r="B2749" s="5">
        <f>DATE(YEAR(siječanj!B2749),MONTH(siječanj!B2749)+3,DAY(siječanj!B2749))</f>
        <v>43950</v>
      </c>
      <c r="C2749" s="8">
        <v>28.6041666666667</v>
      </c>
      <c r="D2749">
        <v>0.90223045093902943</v>
      </c>
      <c r="E2749" s="6">
        <v>100.66896599555739</v>
      </c>
      <c r="F2749" s="9">
        <v>147.70951146375705</v>
      </c>
      <c r="G2749" s="9">
        <v>144.24895658556844</v>
      </c>
      <c r="H2749" s="9">
        <v>2.07368136304158</v>
      </c>
      <c r="I2749" s="9">
        <f t="shared" si="69"/>
        <v>90.826606585737565</v>
      </c>
    </row>
    <row r="2750" spans="1:9" x14ac:dyDescent="0.25">
      <c r="A2750" s="16"/>
      <c r="B2750" s="5">
        <f>DATE(YEAR(siječanj!B2750),MONTH(siječanj!B2750)+3,DAY(siječanj!B2750))</f>
        <v>43950</v>
      </c>
      <c r="C2750" s="8">
        <v>28.6145833333333</v>
      </c>
      <c r="D2750">
        <v>0.90223045093902943</v>
      </c>
      <c r="E2750" s="6">
        <v>102.67809369968845</v>
      </c>
      <c r="F2750" s="9">
        <v>146.99062758472132</v>
      </c>
      <c r="G2750" s="9">
        <v>145.32784919934005</v>
      </c>
      <c r="H2750" s="9">
        <v>2.3833970721738407</v>
      </c>
      <c r="I2750" s="9">
        <f t="shared" si="69"/>
        <v>92.639302780229826</v>
      </c>
    </row>
    <row r="2751" spans="1:9" x14ac:dyDescent="0.25">
      <c r="A2751" s="16"/>
      <c r="B2751" s="5">
        <f>DATE(YEAR(siječanj!B2751),MONTH(siječanj!B2751)+3,DAY(siječanj!B2751))</f>
        <v>43950</v>
      </c>
      <c r="C2751" s="8">
        <v>28.625</v>
      </c>
      <c r="D2751">
        <v>0.90223045093902943</v>
      </c>
      <c r="E2751" s="6">
        <v>103.33048612177394</v>
      </c>
      <c r="F2751" s="9">
        <v>145.36734205441172</v>
      </c>
      <c r="G2751" s="9">
        <v>140.67994936739075</v>
      </c>
      <c r="H2751" s="9">
        <v>2.3112235357486735</v>
      </c>
      <c r="I2751" s="9">
        <f t="shared" si="69"/>
        <v>93.227911089397224</v>
      </c>
    </row>
    <row r="2752" spans="1:9" x14ac:dyDescent="0.25">
      <c r="A2752" s="16"/>
      <c r="B2752" s="5">
        <f>DATE(YEAR(siječanj!B2752),MONTH(siječanj!B2752)+3,DAY(siječanj!B2752))</f>
        <v>43950</v>
      </c>
      <c r="C2752" s="8">
        <v>28.6354166666667</v>
      </c>
      <c r="D2752">
        <v>0.90223045093902943</v>
      </c>
      <c r="E2752" s="6">
        <v>104.18162865418871</v>
      </c>
      <c r="F2752" s="9">
        <v>144.67263797469491</v>
      </c>
      <c r="G2752" s="9">
        <v>137.87314063853407</v>
      </c>
      <c r="H2752" s="9">
        <v>2.2342908886826085</v>
      </c>
      <c r="I2752" s="9">
        <f t="shared" si="69"/>
        <v>93.995837800231186</v>
      </c>
    </row>
    <row r="2753" spans="1:9" x14ac:dyDescent="0.25">
      <c r="A2753" s="16"/>
      <c r="B2753" s="5">
        <f>DATE(YEAR(siječanj!B2753),MONTH(siječanj!B2753)+3,DAY(siječanj!B2753))</f>
        <v>43950</v>
      </c>
      <c r="C2753" s="8">
        <v>28.6458333333333</v>
      </c>
      <c r="D2753">
        <v>0.90223045093902943</v>
      </c>
      <c r="E2753" s="6">
        <v>105.93109400419043</v>
      </c>
      <c r="F2753" s="9">
        <v>140.52981092562712</v>
      </c>
      <c r="G2753" s="9">
        <v>142.10732430745006</v>
      </c>
      <c r="H2753" s="9">
        <v>2.0060348584001879</v>
      </c>
      <c r="I2753" s="9">
        <f t="shared" si="69"/>
        <v>95.57425871186544</v>
      </c>
    </row>
    <row r="2754" spans="1:9" x14ac:dyDescent="0.25">
      <c r="A2754" s="16"/>
      <c r="B2754" s="5">
        <f>DATE(YEAR(siječanj!B2754),MONTH(siječanj!B2754)+3,DAY(siječanj!B2754))</f>
        <v>43950</v>
      </c>
      <c r="C2754" s="8">
        <v>28.65625</v>
      </c>
      <c r="D2754">
        <v>0.90223045093902943</v>
      </c>
      <c r="E2754" s="6">
        <v>105.74230277226795</v>
      </c>
      <c r="F2754" s="9">
        <v>139.13078228429731</v>
      </c>
      <c r="G2754" s="9">
        <v>140.27266629204141</v>
      </c>
      <c r="H2754" s="9">
        <v>2.1476916093917819</v>
      </c>
      <c r="I2754" s="9">
        <f t="shared" si="69"/>
        <v>95.403925513554697</v>
      </c>
    </row>
    <row r="2755" spans="1:9" x14ac:dyDescent="0.25">
      <c r="A2755" s="16"/>
      <c r="B2755" s="5">
        <f>DATE(YEAR(siječanj!B2755),MONTH(siječanj!B2755)+3,DAY(siječanj!B2755))</f>
        <v>43950</v>
      </c>
      <c r="C2755" s="8">
        <v>28.6666666666667</v>
      </c>
      <c r="D2755">
        <v>0.90223045093902943</v>
      </c>
      <c r="E2755" s="6">
        <v>105.84743666141215</v>
      </c>
      <c r="F2755" s="9">
        <v>139.51854316112616</v>
      </c>
      <c r="G2755" s="9">
        <v>133.92943716471635</v>
      </c>
      <c r="H2755" s="9">
        <v>2.1459784092447864</v>
      </c>
      <c r="I2755" s="9">
        <f t="shared" si="69"/>
        <v>95.498780509766235</v>
      </c>
    </row>
    <row r="2756" spans="1:9" x14ac:dyDescent="0.25">
      <c r="A2756" s="16"/>
      <c r="B2756" s="5">
        <f>DATE(YEAR(siječanj!B2756),MONTH(siječanj!B2756)+3,DAY(siječanj!B2756))</f>
        <v>43950</v>
      </c>
      <c r="C2756" s="8">
        <v>28.6770833333333</v>
      </c>
      <c r="D2756">
        <v>0.90223045093902943</v>
      </c>
      <c r="E2756" s="6">
        <v>106.52258504168111</v>
      </c>
      <c r="F2756" s="9">
        <v>136.87288250960668</v>
      </c>
      <c r="G2756" s="9">
        <v>135.97361799665237</v>
      </c>
      <c r="H2756" s="9">
        <v>2.0754413773786387</v>
      </c>
      <c r="I2756" s="9">
        <f t="shared" ref="I2756:I2819" si="70">D2756*E2756</f>
        <v>96.107919937347063</v>
      </c>
    </row>
    <row r="2757" spans="1:9" x14ac:dyDescent="0.25">
      <c r="A2757" s="16"/>
      <c r="B2757" s="5">
        <f>DATE(YEAR(siječanj!B2757),MONTH(siječanj!B2757)+3,DAY(siječanj!B2757))</f>
        <v>43950</v>
      </c>
      <c r="C2757" s="8">
        <v>28.6875</v>
      </c>
      <c r="D2757">
        <v>0.90223045093902943</v>
      </c>
      <c r="E2757" s="6">
        <v>109.06920391723912</v>
      </c>
      <c r="F2757" s="9">
        <v>133.84421898065901</v>
      </c>
      <c r="G2757" s="9">
        <v>135.83130348919784</v>
      </c>
      <c r="H2757" s="9">
        <v>1.9665685040836771</v>
      </c>
      <c r="I2757" s="9">
        <f t="shared" si="70"/>
        <v>98.405557033811604</v>
      </c>
    </row>
    <row r="2758" spans="1:9" x14ac:dyDescent="0.25">
      <c r="A2758" s="16"/>
      <c r="B2758" s="5">
        <f>DATE(YEAR(siječanj!B2758),MONTH(siječanj!B2758)+3,DAY(siječanj!B2758))</f>
        <v>43950</v>
      </c>
      <c r="C2758" s="8">
        <v>28.6979166666667</v>
      </c>
      <c r="D2758">
        <v>0.90223045093902943</v>
      </c>
      <c r="E2758" s="6">
        <v>110.1373104087743</v>
      </c>
      <c r="F2758" s="9">
        <v>133.65735498392829</v>
      </c>
      <c r="G2758" s="9">
        <v>133.94527708804054</v>
      </c>
      <c r="H2758" s="9">
        <v>2.4760682515205308</v>
      </c>
      <c r="I2758" s="9">
        <f t="shared" si="70"/>
        <v>99.369235235320289</v>
      </c>
    </row>
    <row r="2759" spans="1:9" x14ac:dyDescent="0.25">
      <c r="A2759" s="16"/>
      <c r="B2759" s="5">
        <f>DATE(YEAR(siječanj!B2759),MONTH(siječanj!B2759)+3,DAY(siječanj!B2759))</f>
        <v>43950</v>
      </c>
      <c r="C2759" s="8">
        <v>28.7083333333333</v>
      </c>
      <c r="D2759">
        <v>0.90223045093902943</v>
      </c>
      <c r="E2759" s="6">
        <v>111.70482286455415</v>
      </c>
      <c r="F2759" s="9">
        <v>132.63088091053206</v>
      </c>
      <c r="G2759" s="9">
        <v>132.27218468527676</v>
      </c>
      <c r="H2759" s="9">
        <v>7.5276331140229429</v>
      </c>
      <c r="I2759" s="9">
        <f t="shared" si="70"/>
        <v>100.78349270515109</v>
      </c>
    </row>
    <row r="2760" spans="1:9" x14ac:dyDescent="0.25">
      <c r="A2760" s="16"/>
      <c r="B2760" s="5">
        <f>DATE(YEAR(siječanj!B2760),MONTH(siječanj!B2760)+3,DAY(siječanj!B2760))</f>
        <v>43950</v>
      </c>
      <c r="C2760" s="8">
        <v>28.71875</v>
      </c>
      <c r="D2760">
        <v>0.90223045093902943</v>
      </c>
      <c r="E2760" s="6">
        <v>114.84295449601329</v>
      </c>
      <c r="F2760" s="9">
        <v>132.59139031922297</v>
      </c>
      <c r="G2760" s="9">
        <v>132.40308979267792</v>
      </c>
      <c r="H2760" s="9">
        <v>20.716032114214105</v>
      </c>
      <c r="I2760" s="9">
        <f t="shared" si="70"/>
        <v>103.61481062210851</v>
      </c>
    </row>
    <row r="2761" spans="1:9" x14ac:dyDescent="0.25">
      <c r="A2761" s="16"/>
      <c r="B2761" s="5">
        <f>DATE(YEAR(siječanj!B2761),MONTH(siječanj!B2761)+3,DAY(siječanj!B2761))</f>
        <v>43950</v>
      </c>
      <c r="C2761" s="8">
        <v>28.7291666666667</v>
      </c>
      <c r="D2761">
        <v>0.90223045093902943</v>
      </c>
      <c r="E2761" s="6">
        <v>118.97881410983857</v>
      </c>
      <c r="F2761" s="9">
        <v>132.46400935216121</v>
      </c>
      <c r="G2761" s="9">
        <v>135.08947176219513</v>
      </c>
      <c r="H2761" s="9">
        <v>33.395389548403081</v>
      </c>
      <c r="I2761" s="9">
        <f t="shared" si="70"/>
        <v>107.3463091065106</v>
      </c>
    </row>
    <row r="2762" spans="1:9" x14ac:dyDescent="0.25">
      <c r="A2762" s="16"/>
      <c r="B2762" s="5">
        <f>DATE(YEAR(siječanj!B2762),MONTH(siječanj!B2762)+3,DAY(siječanj!B2762))</f>
        <v>43950</v>
      </c>
      <c r="C2762" s="8">
        <v>28.7395833333333</v>
      </c>
      <c r="D2762">
        <v>0.90223045093902943</v>
      </c>
      <c r="E2762" s="6">
        <v>123.46968878461637</v>
      </c>
      <c r="F2762" s="9">
        <v>132.78751312559817</v>
      </c>
      <c r="G2762" s="9">
        <v>136.65367121348211</v>
      </c>
      <c r="H2762" s="9">
        <v>49.437600499735105</v>
      </c>
      <c r="I2762" s="9">
        <f t="shared" si="70"/>
        <v>111.39811298944605</v>
      </c>
    </row>
    <row r="2763" spans="1:9" x14ac:dyDescent="0.25">
      <c r="A2763" s="16"/>
      <c r="B2763" s="5">
        <f>DATE(YEAR(siječanj!B2763),MONTH(siječanj!B2763)+3,DAY(siječanj!B2763))</f>
        <v>43950</v>
      </c>
      <c r="C2763" s="8">
        <v>28.75</v>
      </c>
      <c r="D2763">
        <v>0.90223045093902943</v>
      </c>
      <c r="E2763" s="6">
        <v>128.25117553566182</v>
      </c>
      <c r="F2763" s="9">
        <v>133.52676718956781</v>
      </c>
      <c r="G2763" s="9">
        <v>139.41827760292213</v>
      </c>
      <c r="H2763" s="9">
        <v>67.131862305373971</v>
      </c>
      <c r="I2763" s="9">
        <f t="shared" si="70"/>
        <v>115.71211593700077</v>
      </c>
    </row>
    <row r="2764" spans="1:9" x14ac:dyDescent="0.25">
      <c r="A2764" s="16"/>
      <c r="B2764" s="5">
        <f>DATE(YEAR(siječanj!B2764),MONTH(siječanj!B2764)+3,DAY(siječanj!B2764))</f>
        <v>43950</v>
      </c>
      <c r="C2764" s="8">
        <v>28.7604166666667</v>
      </c>
      <c r="D2764">
        <v>0.90223045093902943</v>
      </c>
      <c r="E2764" s="6">
        <v>132.57311947770302</v>
      </c>
      <c r="F2764" s="9">
        <v>131.73879620872012</v>
      </c>
      <c r="G2764" s="9">
        <v>138.96347877075533</v>
      </c>
      <c r="H2764" s="9">
        <v>82.50145295015686</v>
      </c>
      <c r="I2764" s="9">
        <f t="shared" si="70"/>
        <v>119.61150536876181</v>
      </c>
    </row>
    <row r="2765" spans="1:9" x14ac:dyDescent="0.25">
      <c r="A2765" s="16"/>
      <c r="B2765" s="5">
        <f>DATE(YEAR(siječanj!B2765),MONTH(siječanj!B2765)+3,DAY(siječanj!B2765))</f>
        <v>43950</v>
      </c>
      <c r="C2765" s="8">
        <v>28.7708333333333</v>
      </c>
      <c r="D2765">
        <v>0.90223045093902943</v>
      </c>
      <c r="E2765" s="6">
        <v>137.47678808292108</v>
      </c>
      <c r="F2765" s="9">
        <v>130.03575792832197</v>
      </c>
      <c r="G2765" s="9">
        <v>139.42650858410735</v>
      </c>
      <c r="H2765" s="9">
        <v>100.07007841827175</v>
      </c>
      <c r="I2765" s="9">
        <f t="shared" si="70"/>
        <v>124.03574450570326</v>
      </c>
    </row>
    <row r="2766" spans="1:9" x14ac:dyDescent="0.25">
      <c r="A2766" s="16"/>
      <c r="B2766" s="5">
        <f>DATE(YEAR(siječanj!B2766),MONTH(siječanj!B2766)+3,DAY(siječanj!B2766))</f>
        <v>43950</v>
      </c>
      <c r="C2766" s="8">
        <v>28.78125</v>
      </c>
      <c r="D2766">
        <v>0.90223045093902943</v>
      </c>
      <c r="E2766" s="6">
        <v>143.12497465869021</v>
      </c>
      <c r="F2766" s="9">
        <v>129.09772879479772</v>
      </c>
      <c r="G2766" s="9">
        <v>139.66541973570011</v>
      </c>
      <c r="H2766" s="9">
        <v>126.93781184961436</v>
      </c>
      <c r="I2766" s="9">
        <f t="shared" si="70"/>
        <v>129.13171042694722</v>
      </c>
    </row>
    <row r="2767" spans="1:9" x14ac:dyDescent="0.25">
      <c r="A2767" s="16"/>
      <c r="B2767" s="5">
        <f>DATE(YEAR(siječanj!B2767),MONTH(siječanj!B2767)+3,DAY(siječanj!B2767))</f>
        <v>43950</v>
      </c>
      <c r="C2767" s="8">
        <v>28.7916666666667</v>
      </c>
      <c r="D2767">
        <v>0.90223045093902943</v>
      </c>
      <c r="E2767" s="6">
        <v>148.70390813383344</v>
      </c>
      <c r="F2767" s="9">
        <v>127.1448995644472</v>
      </c>
      <c r="G2767" s="9">
        <v>139.03642589167353</v>
      </c>
      <c r="H2767" s="9">
        <v>150.54649575597625</v>
      </c>
      <c r="I2767" s="9">
        <f t="shared" si="70"/>
        <v>134.16519409198455</v>
      </c>
    </row>
    <row r="2768" spans="1:9" x14ac:dyDescent="0.25">
      <c r="A2768" s="16"/>
      <c r="B2768" s="5">
        <f>DATE(YEAR(siječanj!B2768),MONTH(siječanj!B2768)+3,DAY(siječanj!B2768))</f>
        <v>43950</v>
      </c>
      <c r="C2768" s="8">
        <v>28.8020833333333</v>
      </c>
      <c r="D2768">
        <v>0.90223045093902943</v>
      </c>
      <c r="E2768" s="6">
        <v>155.0623775548296</v>
      </c>
      <c r="F2768" s="9">
        <v>123.83783279185418</v>
      </c>
      <c r="G2768" s="9">
        <v>139.26592619447095</v>
      </c>
      <c r="H2768" s="9">
        <v>182.93197672679727</v>
      </c>
      <c r="I2768" s="9">
        <f t="shared" si="70"/>
        <v>139.90199882497194</v>
      </c>
    </row>
    <row r="2769" spans="1:9" x14ac:dyDescent="0.25">
      <c r="A2769" s="16"/>
      <c r="B2769" s="5">
        <f>DATE(YEAR(siječanj!B2769),MONTH(siječanj!B2769)+3,DAY(siječanj!B2769))</f>
        <v>43950</v>
      </c>
      <c r="C2769" s="8">
        <v>28.8125</v>
      </c>
      <c r="D2769">
        <v>0.90223045093902943</v>
      </c>
      <c r="E2769" s="6">
        <v>157.34276228268632</v>
      </c>
      <c r="F2769" s="9">
        <v>121.19297987503028</v>
      </c>
      <c r="G2769" s="9">
        <v>137.49858083016866</v>
      </c>
      <c r="H2769" s="9">
        <v>198.62199755395733</v>
      </c>
      <c r="I2769" s="9">
        <f t="shared" si="70"/>
        <v>141.95943136630061</v>
      </c>
    </row>
    <row r="2770" spans="1:9" x14ac:dyDescent="0.25">
      <c r="A2770" s="16"/>
      <c r="B2770" s="5">
        <f>DATE(YEAR(siječanj!B2770),MONTH(siječanj!B2770)+3,DAY(siječanj!B2770))</f>
        <v>43950</v>
      </c>
      <c r="C2770" s="8">
        <v>28.8229166666667</v>
      </c>
      <c r="D2770">
        <v>0.90223045093902943</v>
      </c>
      <c r="E2770" s="6">
        <v>157.336142116291</v>
      </c>
      <c r="F2770" s="9">
        <v>116.51565749802337</v>
      </c>
      <c r="G2770" s="9">
        <v>132.73162673793666</v>
      </c>
      <c r="H2770" s="9">
        <v>216.50235771765676</v>
      </c>
      <c r="I2770" s="9">
        <f t="shared" si="70"/>
        <v>141.95345845058844</v>
      </c>
    </row>
    <row r="2771" spans="1:9" x14ac:dyDescent="0.25">
      <c r="A2771" s="16"/>
      <c r="B2771" s="5">
        <f>DATE(YEAR(siječanj!B2771),MONTH(siječanj!B2771)+3,DAY(siječanj!B2771))</f>
        <v>43950</v>
      </c>
      <c r="C2771" s="8">
        <v>28.8333333333333</v>
      </c>
      <c r="D2771">
        <v>0.90223045093902943</v>
      </c>
      <c r="E2771" s="6">
        <v>157.24475005777947</v>
      </c>
      <c r="F2771" s="9">
        <v>111.26601289412628</v>
      </c>
      <c r="G2771" s="9">
        <v>123.61534352960895</v>
      </c>
      <c r="H2771" s="9">
        <v>222.42084767268233</v>
      </c>
      <c r="I2771" s="9">
        <f t="shared" si="70"/>
        <v>141.87100175242534</v>
      </c>
    </row>
    <row r="2772" spans="1:9" x14ac:dyDescent="0.25">
      <c r="A2772" s="16"/>
      <c r="B2772" s="5">
        <f>DATE(YEAR(siječanj!B2772),MONTH(siječanj!B2772)+3,DAY(siječanj!B2772))</f>
        <v>43950</v>
      </c>
      <c r="C2772" s="8">
        <v>28.84375</v>
      </c>
      <c r="D2772">
        <v>0.90223045093902943</v>
      </c>
      <c r="E2772" s="6">
        <v>156.01733112775008</v>
      </c>
      <c r="F2772" s="9">
        <v>93.973180611381679</v>
      </c>
      <c r="G2772" s="9">
        <v>106.19204188571676</v>
      </c>
      <c r="H2772" s="9">
        <v>222.9611860188117</v>
      </c>
      <c r="I2772" s="9">
        <f t="shared" si="70"/>
        <v>140.76358701769382</v>
      </c>
    </row>
    <row r="2773" spans="1:9" x14ac:dyDescent="0.25">
      <c r="A2773" s="16"/>
      <c r="B2773" s="5">
        <f>DATE(YEAR(siječanj!B2773),MONTH(siječanj!B2773)+3,DAY(siječanj!B2773))</f>
        <v>43950</v>
      </c>
      <c r="C2773" s="8">
        <v>28.8541666666667</v>
      </c>
      <c r="D2773">
        <v>0.90223045093902943</v>
      </c>
      <c r="E2773" s="6">
        <v>155.61942319329478</v>
      </c>
      <c r="F2773" s="9">
        <v>87.524729124716302</v>
      </c>
      <c r="G2773" s="9">
        <v>100.15210294468601</v>
      </c>
      <c r="H2773" s="9">
        <v>223.05669095072713</v>
      </c>
      <c r="I2773" s="9">
        <f t="shared" si="70"/>
        <v>140.40458236255802</v>
      </c>
    </row>
    <row r="2774" spans="1:9" x14ac:dyDescent="0.25">
      <c r="A2774" s="16"/>
      <c r="B2774" s="5">
        <f>DATE(YEAR(siječanj!B2774),MONTH(siječanj!B2774)+3,DAY(siječanj!B2774))</f>
        <v>43950</v>
      </c>
      <c r="C2774" s="8">
        <v>28.8645833333333</v>
      </c>
      <c r="D2774">
        <v>0.90223045093902943</v>
      </c>
      <c r="E2774" s="6">
        <v>154.80787332318991</v>
      </c>
      <c r="F2774" s="9">
        <v>84.288823376942815</v>
      </c>
      <c r="G2774" s="9">
        <v>96.099341980030843</v>
      </c>
      <c r="H2774" s="9">
        <v>224.00390536734852</v>
      </c>
      <c r="I2774" s="9">
        <f t="shared" si="70"/>
        <v>139.67237735729378</v>
      </c>
    </row>
    <row r="2775" spans="1:9" x14ac:dyDescent="0.25">
      <c r="A2775" s="16"/>
      <c r="B2775" s="5">
        <f>DATE(YEAR(siječanj!B2775),MONTH(siječanj!B2775)+3,DAY(siječanj!B2775))</f>
        <v>43950</v>
      </c>
      <c r="C2775" s="8">
        <v>28.875</v>
      </c>
      <c r="D2775">
        <v>0.90223045093902943</v>
      </c>
      <c r="E2775" s="6">
        <v>151.77356161704074</v>
      </c>
      <c r="F2775" s="9">
        <v>81.626236464042066</v>
      </c>
      <c r="G2775" s="9">
        <v>88.964369515268999</v>
      </c>
      <c r="H2775" s="9">
        <v>225.40249324014036</v>
      </c>
      <c r="I2775" s="9">
        <f t="shared" si="70"/>
        <v>136.93472893836523</v>
      </c>
    </row>
    <row r="2776" spans="1:9" x14ac:dyDescent="0.25">
      <c r="A2776" s="16"/>
      <c r="B2776" s="5">
        <f>DATE(YEAR(siječanj!B2776),MONTH(siječanj!B2776)+3,DAY(siječanj!B2776))</f>
        <v>43950</v>
      </c>
      <c r="C2776" s="8">
        <v>28.8854166666667</v>
      </c>
      <c r="D2776">
        <v>0.90223045093902943</v>
      </c>
      <c r="E2776" s="6">
        <v>156.94943002243949</v>
      </c>
      <c r="F2776" s="9">
        <v>77.480286977867607</v>
      </c>
      <c r="G2776" s="9">
        <v>73.59362415808296</v>
      </c>
      <c r="H2776" s="9">
        <v>231.42827235437153</v>
      </c>
      <c r="I2776" s="9">
        <f t="shared" si="70"/>
        <v>141.60455502376922</v>
      </c>
    </row>
    <row r="2777" spans="1:9" x14ac:dyDescent="0.25">
      <c r="A2777" s="16"/>
      <c r="B2777" s="5">
        <f>DATE(YEAR(siječanj!B2777),MONTH(siječanj!B2777)+3,DAY(siječanj!B2777))</f>
        <v>43950</v>
      </c>
      <c r="C2777" s="8">
        <v>28.8958333333333</v>
      </c>
      <c r="D2777">
        <v>0.90223045093902943</v>
      </c>
      <c r="E2777" s="6">
        <v>159.13659143490077</v>
      </c>
      <c r="F2777" s="9">
        <v>73.46184303475269</v>
      </c>
      <c r="G2777" s="9">
        <v>63.600992275728458</v>
      </c>
      <c r="H2777" s="9">
        <v>235.4688230275691</v>
      </c>
      <c r="I2777" s="9">
        <f t="shared" si="70"/>
        <v>143.5778786512106</v>
      </c>
    </row>
    <row r="2778" spans="1:9" x14ac:dyDescent="0.25">
      <c r="A2778" s="16"/>
      <c r="B2778" s="5">
        <f>DATE(YEAR(siječanj!B2778),MONTH(siječanj!B2778)+3,DAY(siječanj!B2778))</f>
        <v>43950</v>
      </c>
      <c r="C2778" s="8">
        <v>28.90625</v>
      </c>
      <c r="D2778">
        <v>0.90223045093902943</v>
      </c>
      <c r="E2778" s="6">
        <v>155.81413861527665</v>
      </c>
      <c r="F2778" s="9">
        <v>71.909642176231714</v>
      </c>
      <c r="G2778" s="9">
        <v>60.037121896125626</v>
      </c>
      <c r="H2778" s="9">
        <v>236.78521713516906</v>
      </c>
      <c r="I2778" s="9">
        <f t="shared" si="70"/>
        <v>140.5802605455375</v>
      </c>
    </row>
    <row r="2779" spans="1:9" x14ac:dyDescent="0.25">
      <c r="A2779" s="16"/>
      <c r="B2779" s="5">
        <f>DATE(YEAR(siječanj!B2779),MONTH(siječanj!B2779)+3,DAY(siječanj!B2779))</f>
        <v>43950</v>
      </c>
      <c r="C2779" s="8">
        <v>28.9166666666667</v>
      </c>
      <c r="D2779">
        <v>0.90223045093902943</v>
      </c>
      <c r="E2779" s="6">
        <v>150.82806937348687</v>
      </c>
      <c r="F2779" s="9">
        <v>71.332457466845938</v>
      </c>
      <c r="G2779" s="9">
        <v>57.414834027295242</v>
      </c>
      <c r="H2779" s="9">
        <v>235.12664815193085</v>
      </c>
      <c r="I2779" s="9">
        <f t="shared" si="70"/>
        <v>136.08167704510427</v>
      </c>
    </row>
    <row r="2780" spans="1:9" x14ac:dyDescent="0.25">
      <c r="A2780" s="16"/>
      <c r="B2780" s="5">
        <f>DATE(YEAR(siječanj!B2780),MONTH(siječanj!B2780)+3,DAY(siječanj!B2780))</f>
        <v>43950</v>
      </c>
      <c r="C2780" s="8">
        <v>28.9270833333333</v>
      </c>
      <c r="D2780">
        <v>0.90223045093902943</v>
      </c>
      <c r="E2780" s="6">
        <v>143.693139136122</v>
      </c>
      <c r="F2780" s="9">
        <v>70.153707319726763</v>
      </c>
      <c r="G2780" s="9">
        <v>55.011002258326322</v>
      </c>
      <c r="H2780" s="9">
        <v>236.48927475838136</v>
      </c>
      <c r="I2780" s="9">
        <f t="shared" si="70"/>
        <v>129.64432571962806</v>
      </c>
    </row>
    <row r="2781" spans="1:9" x14ac:dyDescent="0.25">
      <c r="A2781" s="16"/>
      <c r="B2781" s="5">
        <f>DATE(YEAR(siječanj!B2781),MONTH(siječanj!B2781)+3,DAY(siječanj!B2781))</f>
        <v>43950</v>
      </c>
      <c r="C2781" s="8">
        <v>28.9375</v>
      </c>
      <c r="D2781">
        <v>0.90223045093902943</v>
      </c>
      <c r="E2781" s="6">
        <v>133.73925793815459</v>
      </c>
      <c r="F2781" s="9">
        <v>66.988448218459197</v>
      </c>
      <c r="G2781" s="9">
        <v>53.129358222578219</v>
      </c>
      <c r="H2781" s="9">
        <v>235.82546747212328</v>
      </c>
      <c r="I2781" s="9">
        <f t="shared" si="70"/>
        <v>120.6636309977924</v>
      </c>
    </row>
    <row r="2782" spans="1:9" x14ac:dyDescent="0.25">
      <c r="A2782" s="16"/>
      <c r="B2782" s="5">
        <f>DATE(YEAR(siječanj!B2782),MONTH(siječanj!B2782)+3,DAY(siječanj!B2782))</f>
        <v>43950</v>
      </c>
      <c r="C2782" s="8">
        <v>28.9479166666667</v>
      </c>
      <c r="D2782">
        <v>0.90223045093902943</v>
      </c>
      <c r="E2782" s="6">
        <v>121.64685469520231</v>
      </c>
      <c r="F2782" s="9">
        <v>64.997112949040428</v>
      </c>
      <c r="G2782" s="9">
        <v>52.190773538692824</v>
      </c>
      <c r="H2782" s="9">
        <v>234.09851092557545</v>
      </c>
      <c r="I2782" s="9">
        <f t="shared" si="70"/>
        <v>109.75349656696697</v>
      </c>
    </row>
    <row r="2783" spans="1:9" x14ac:dyDescent="0.25">
      <c r="A2783" s="16"/>
      <c r="B2783" s="5">
        <f>DATE(YEAR(siječanj!B2783),MONTH(siječanj!B2783)+3,DAY(siječanj!B2783))</f>
        <v>43950</v>
      </c>
      <c r="C2783" s="8">
        <v>28.9583333333333</v>
      </c>
      <c r="D2783">
        <v>0.90223045093902943</v>
      </c>
      <c r="E2783" s="6">
        <v>110.2140356298067</v>
      </c>
      <c r="F2783" s="9">
        <v>62.900289939531717</v>
      </c>
      <c r="G2783" s="9">
        <v>51.216816905433333</v>
      </c>
      <c r="H2783" s="9">
        <v>233.94016939803598</v>
      </c>
      <c r="I2783" s="9">
        <f t="shared" si="70"/>
        <v>99.438459066090758</v>
      </c>
    </row>
    <row r="2784" spans="1:9" x14ac:dyDescent="0.25">
      <c r="A2784" s="16"/>
      <c r="B2784" s="5">
        <f>DATE(YEAR(siječanj!B2784),MONTH(siječanj!B2784)+3,DAY(siječanj!B2784))</f>
        <v>43950</v>
      </c>
      <c r="C2784" s="8">
        <v>28.96875</v>
      </c>
      <c r="D2784">
        <v>0.90223045093902943</v>
      </c>
      <c r="E2784" s="6">
        <v>100.18530291731125</v>
      </c>
      <c r="F2784" s="9">
        <v>61.094496553834546</v>
      </c>
      <c r="G2784" s="9">
        <v>50.839656572539411</v>
      </c>
      <c r="H2784" s="9">
        <v>233.87870435857616</v>
      </c>
      <c r="I2784" s="9">
        <f t="shared" si="70"/>
        <v>90.390231028548982</v>
      </c>
    </row>
    <row r="2785" spans="1:9" x14ac:dyDescent="0.25">
      <c r="A2785" s="16"/>
      <c r="B2785" s="5">
        <f>DATE(YEAR(siječanj!B2785),MONTH(siječanj!B2785)+3,DAY(siječanj!B2785))</f>
        <v>43950</v>
      </c>
      <c r="C2785" s="8">
        <v>28.9791666666667</v>
      </c>
      <c r="D2785">
        <v>0.90223045093902943</v>
      </c>
      <c r="E2785" s="6">
        <v>91.19790974263158</v>
      </c>
      <c r="F2785" s="9">
        <v>60.65753217644717</v>
      </c>
      <c r="G2785" s="9">
        <v>51.00727803628542</v>
      </c>
      <c r="H2785" s="9">
        <v>233.63958743619904</v>
      </c>
      <c r="I2785" s="9">
        <f t="shared" si="70"/>
        <v>82.281531231791391</v>
      </c>
    </row>
    <row r="2786" spans="1:9" ht="15.75" thickBot="1" x14ac:dyDescent="0.3">
      <c r="A2786" s="16"/>
      <c r="B2786" s="5">
        <f>DATE(YEAR(siječanj!B2786),MONTH(siječanj!B2786)+3,DAY(siječanj!B2786))</f>
        <v>43950</v>
      </c>
      <c r="C2786" s="8">
        <v>28.9895833333333</v>
      </c>
      <c r="D2786">
        <v>0.90223045093902943</v>
      </c>
      <c r="E2786" s="6">
        <v>83.40077036164304</v>
      </c>
      <c r="F2786" s="9">
        <v>58.737088686949406</v>
      </c>
      <c r="G2786" s="9">
        <v>49.888791633935988</v>
      </c>
      <c r="H2786" s="9">
        <v>234.63890604636086</v>
      </c>
      <c r="I2786" s="9">
        <f t="shared" si="70"/>
        <v>75.246714652047643</v>
      </c>
    </row>
    <row r="2787" spans="1:9" x14ac:dyDescent="0.25">
      <c r="A2787" s="15">
        <f t="shared" ref="A2787" si="71">A2691+1</f>
        <v>121</v>
      </c>
      <c r="B2787" s="5">
        <f>DATE(YEAR(siječanj!B2787),MONTH(siječanj!B2787)+3,DAY(siječanj!B2787))</f>
        <v>43951</v>
      </c>
      <c r="C2787" s="8">
        <v>29</v>
      </c>
      <c r="D2787">
        <v>0.90163653777455732</v>
      </c>
      <c r="E2787" s="6">
        <v>76.022593926872304</v>
      </c>
      <c r="F2787" s="9">
        <v>57.921224402900727</v>
      </c>
      <c r="G2787" s="9">
        <v>49.387861583473814</v>
      </c>
      <c r="H2787" s="9">
        <v>235.49959987137262</v>
      </c>
      <c r="I2787" s="9">
        <f t="shared" si="70"/>
        <v>68.544748380866238</v>
      </c>
    </row>
    <row r="2788" spans="1:9" x14ac:dyDescent="0.25">
      <c r="A2788" s="16"/>
      <c r="B2788" s="5">
        <f>DATE(YEAR(siječanj!B2788),MONTH(siječanj!B2788)+3,DAY(siječanj!B2788))</f>
        <v>43951</v>
      </c>
      <c r="C2788" s="8">
        <v>29.0104166666667</v>
      </c>
      <c r="D2788">
        <v>0.90163653777455732</v>
      </c>
      <c r="E2788" s="6">
        <v>70.436163651310636</v>
      </c>
      <c r="F2788" s="9">
        <v>57.639019582031572</v>
      </c>
      <c r="G2788" s="9">
        <v>49.768232440477028</v>
      </c>
      <c r="H2788" s="9">
        <v>235.55440534328429</v>
      </c>
      <c r="I2788" s="9">
        <f t="shared" si="70"/>
        <v>63.507818728689841</v>
      </c>
    </row>
    <row r="2789" spans="1:9" x14ac:dyDescent="0.25">
      <c r="A2789" s="16"/>
      <c r="B2789" s="5">
        <f>DATE(YEAR(siječanj!B2789),MONTH(siječanj!B2789)+3,DAY(siječanj!B2789))</f>
        <v>43951</v>
      </c>
      <c r="C2789" s="8">
        <v>29.0208333333333</v>
      </c>
      <c r="D2789">
        <v>0.90163653777455732</v>
      </c>
      <c r="E2789" s="6">
        <v>66.164514611944881</v>
      </c>
      <c r="F2789" s="9">
        <v>57.150010567619262</v>
      </c>
      <c r="G2789" s="9">
        <v>48.853915305702728</v>
      </c>
      <c r="H2789" s="9">
        <v>235.78872331315662</v>
      </c>
      <c r="I2789" s="9">
        <f t="shared" si="70"/>
        <v>59.656343878248087</v>
      </c>
    </row>
    <row r="2790" spans="1:9" x14ac:dyDescent="0.25">
      <c r="A2790" s="16"/>
      <c r="B2790" s="5">
        <f>DATE(YEAR(siječanj!B2790),MONTH(siječanj!B2790)+3,DAY(siječanj!B2790))</f>
        <v>43951</v>
      </c>
      <c r="C2790" s="8">
        <v>29.03125</v>
      </c>
      <c r="D2790">
        <v>0.90163653777455732</v>
      </c>
      <c r="E2790" s="6">
        <v>62.723478283884916</v>
      </c>
      <c r="F2790" s="9">
        <v>56.682336197478854</v>
      </c>
      <c r="G2790" s="9">
        <v>49.101715595923103</v>
      </c>
      <c r="H2790" s="9">
        <v>235.57361310586259</v>
      </c>
      <c r="I2790" s="9">
        <f t="shared" si="70"/>
        <v>56.553779797059626</v>
      </c>
    </row>
    <row r="2791" spans="1:9" x14ac:dyDescent="0.25">
      <c r="A2791" s="16"/>
      <c r="B2791" s="5">
        <f>DATE(YEAR(siječanj!B2791),MONTH(siječanj!B2791)+3,DAY(siječanj!B2791))</f>
        <v>43951</v>
      </c>
      <c r="C2791" s="8">
        <v>29.0416666666667</v>
      </c>
      <c r="D2791">
        <v>0.90163653777455732</v>
      </c>
      <c r="E2791" s="6">
        <v>59.476391310237069</v>
      </c>
      <c r="F2791" s="9">
        <v>56.280538418702029</v>
      </c>
      <c r="G2791" s="9">
        <v>48.820846907377046</v>
      </c>
      <c r="H2791" s="9">
        <v>235.46600521174591</v>
      </c>
      <c r="I2791" s="9">
        <f t="shared" si="70"/>
        <v>53.626087540286917</v>
      </c>
    </row>
    <row r="2792" spans="1:9" x14ac:dyDescent="0.25">
      <c r="A2792" s="16"/>
      <c r="B2792" s="5">
        <f>DATE(YEAR(siječanj!B2792),MONTH(siječanj!B2792)+3,DAY(siječanj!B2792))</f>
        <v>43951</v>
      </c>
      <c r="C2792" s="8">
        <v>29.0520833333333</v>
      </c>
      <c r="D2792">
        <v>0.90163653777455732</v>
      </c>
      <c r="E2792" s="6">
        <v>57.85664114124404</v>
      </c>
      <c r="F2792" s="9">
        <v>55.43720713642422</v>
      </c>
      <c r="G2792" s="9">
        <v>47.169164687267077</v>
      </c>
      <c r="H2792" s="9">
        <v>235.77272082852775</v>
      </c>
      <c r="I2792" s="9">
        <f t="shared" si="70"/>
        <v>52.165661605856286</v>
      </c>
    </row>
    <row r="2793" spans="1:9" x14ac:dyDescent="0.25">
      <c r="A2793" s="16"/>
      <c r="B2793" s="5">
        <f>DATE(YEAR(siječanj!B2793),MONTH(siječanj!B2793)+3,DAY(siječanj!B2793))</f>
        <v>43951</v>
      </c>
      <c r="C2793" s="8">
        <v>29.0625</v>
      </c>
      <c r="D2793">
        <v>0.90163653777455732</v>
      </c>
      <c r="E2793" s="6">
        <v>55.898847861890204</v>
      </c>
      <c r="F2793" s="9">
        <v>55.053259892560902</v>
      </c>
      <c r="G2793" s="9">
        <v>47.312502549281447</v>
      </c>
      <c r="H2793" s="9">
        <v>235.30992371393526</v>
      </c>
      <c r="I2793" s="9">
        <f t="shared" si="70"/>
        <v>50.400443651781401</v>
      </c>
    </row>
    <row r="2794" spans="1:9" x14ac:dyDescent="0.25">
      <c r="A2794" s="16"/>
      <c r="B2794" s="5">
        <f>DATE(YEAR(siječanj!B2794),MONTH(siječanj!B2794)+3,DAY(siječanj!B2794))</f>
        <v>43951</v>
      </c>
      <c r="C2794" s="8">
        <v>29.0729166666667</v>
      </c>
      <c r="D2794">
        <v>0.90163653777455732</v>
      </c>
      <c r="E2794" s="6">
        <v>54.696866126538417</v>
      </c>
      <c r="F2794" s="9">
        <v>55.116452072100486</v>
      </c>
      <c r="G2794" s="9">
        <v>46.84749023729195</v>
      </c>
      <c r="H2794" s="9">
        <v>235.54593496302266</v>
      </c>
      <c r="I2794" s="9">
        <f t="shared" si="70"/>
        <v>49.31669300145056</v>
      </c>
    </row>
    <row r="2795" spans="1:9" x14ac:dyDescent="0.25">
      <c r="A2795" s="16"/>
      <c r="B2795" s="5">
        <f>DATE(YEAR(siječanj!B2795),MONTH(siječanj!B2795)+3,DAY(siječanj!B2795))</f>
        <v>43951</v>
      </c>
      <c r="C2795" s="8">
        <v>29.0833333333333</v>
      </c>
      <c r="D2795">
        <v>0.90163653777455732</v>
      </c>
      <c r="E2795" s="6">
        <v>53.583388888304462</v>
      </c>
      <c r="F2795" s="9">
        <v>55.138204648752172</v>
      </c>
      <c r="G2795" s="9">
        <v>47.491830386560949</v>
      </c>
      <c r="H2795" s="9">
        <v>235.65176989419649</v>
      </c>
      <c r="I2795" s="9">
        <f t="shared" si="70"/>
        <v>48.31274123947852</v>
      </c>
    </row>
    <row r="2796" spans="1:9" x14ac:dyDescent="0.25">
      <c r="A2796" s="16"/>
      <c r="B2796" s="5">
        <f>DATE(YEAR(siječanj!B2796),MONTH(siječanj!B2796)+3,DAY(siječanj!B2796))</f>
        <v>43951</v>
      </c>
      <c r="C2796" s="8">
        <v>29.09375</v>
      </c>
      <c r="D2796">
        <v>0.90163653777455732</v>
      </c>
      <c r="E2796" s="6">
        <v>52.606452335173607</v>
      </c>
      <c r="F2796" s="9">
        <v>55.21657902570356</v>
      </c>
      <c r="G2796" s="9">
        <v>47.53193384584111</v>
      </c>
      <c r="H2796" s="9">
        <v>235.85402811224824</v>
      </c>
      <c r="I2796" s="9">
        <f t="shared" si="70"/>
        <v>47.431899548088204</v>
      </c>
    </row>
    <row r="2797" spans="1:9" x14ac:dyDescent="0.25">
      <c r="A2797" s="16"/>
      <c r="B2797" s="5">
        <f>DATE(YEAR(siječanj!B2797),MONTH(siječanj!B2797)+3,DAY(siječanj!B2797))</f>
        <v>43951</v>
      </c>
      <c r="C2797" s="8">
        <v>29.1041666666667</v>
      </c>
      <c r="D2797">
        <v>0.90163653777455732</v>
      </c>
      <c r="E2797" s="6">
        <v>52.703341125938216</v>
      </c>
      <c r="F2797" s="9">
        <v>56.106336969362658</v>
      </c>
      <c r="G2797" s="9">
        <v>48.84199623494699</v>
      </c>
      <c r="H2797" s="9">
        <v>235.5398511104076</v>
      </c>
      <c r="I2797" s="9">
        <f t="shared" si="70"/>
        <v>47.51925802194237</v>
      </c>
    </row>
    <row r="2798" spans="1:9" x14ac:dyDescent="0.25">
      <c r="A2798" s="16"/>
      <c r="B2798" s="5">
        <f>DATE(YEAR(siječanj!B2798),MONTH(siječanj!B2798)+3,DAY(siječanj!B2798))</f>
        <v>43951</v>
      </c>
      <c r="C2798" s="8">
        <v>29.1145833333333</v>
      </c>
      <c r="D2798">
        <v>0.90163653777455732</v>
      </c>
      <c r="E2798" s="6">
        <v>52.221642576640278</v>
      </c>
      <c r="F2798" s="9">
        <v>56.031752113893361</v>
      </c>
      <c r="G2798" s="9">
        <v>48.378717605976505</v>
      </c>
      <c r="H2798" s="9">
        <v>235.35319795439247</v>
      </c>
      <c r="I2798" s="9">
        <f t="shared" si="70"/>
        <v>47.084941009702355</v>
      </c>
    </row>
    <row r="2799" spans="1:9" x14ac:dyDescent="0.25">
      <c r="A2799" s="16"/>
      <c r="B2799" s="5">
        <f>DATE(YEAR(siječanj!B2799),MONTH(siječanj!B2799)+3,DAY(siječanj!B2799))</f>
        <v>43951</v>
      </c>
      <c r="C2799" s="8">
        <v>29.125</v>
      </c>
      <c r="D2799">
        <v>0.90163653777455732</v>
      </c>
      <c r="E2799" s="6">
        <v>52.542680171593155</v>
      </c>
      <c r="F2799" s="9">
        <v>55.516015520077687</v>
      </c>
      <c r="G2799" s="9">
        <v>47.887543535651432</v>
      </c>
      <c r="H2799" s="9">
        <v>235.39877605062873</v>
      </c>
      <c r="I2799" s="9">
        <f t="shared" si="70"/>
        <v>47.374400235311136</v>
      </c>
    </row>
    <row r="2800" spans="1:9" x14ac:dyDescent="0.25">
      <c r="A2800" s="16"/>
      <c r="B2800" s="5">
        <f>DATE(YEAR(siječanj!B2800),MONTH(siječanj!B2800)+3,DAY(siječanj!B2800))</f>
        <v>43951</v>
      </c>
      <c r="C2800" s="8">
        <v>29.1354166666667</v>
      </c>
      <c r="D2800">
        <v>0.90163653777455732</v>
      </c>
      <c r="E2800" s="6">
        <v>53.013133520263452</v>
      </c>
      <c r="F2800" s="9">
        <v>55.293828200093991</v>
      </c>
      <c r="G2800" s="9">
        <v>48.20296548992372</v>
      </c>
      <c r="H2800" s="9">
        <v>235.16320605018385</v>
      </c>
      <c r="I2800" s="9">
        <f t="shared" si="70"/>
        <v>47.798578163790665</v>
      </c>
    </row>
    <row r="2801" spans="1:9" x14ac:dyDescent="0.25">
      <c r="A2801" s="16"/>
      <c r="B2801" s="5">
        <f>DATE(YEAR(siječanj!B2801),MONTH(siječanj!B2801)+3,DAY(siječanj!B2801))</f>
        <v>43951</v>
      </c>
      <c r="C2801" s="8">
        <v>29.1458333333333</v>
      </c>
      <c r="D2801">
        <v>0.90163653777455732</v>
      </c>
      <c r="E2801" s="6">
        <v>53.51853771460322</v>
      </c>
      <c r="F2801" s="9">
        <v>55.116146659976799</v>
      </c>
      <c r="G2801" s="9">
        <v>47.387392037285764</v>
      </c>
      <c r="H2801" s="9">
        <v>234.86782444763034</v>
      </c>
      <c r="I2801" s="9">
        <f t="shared" si="70"/>
        <v>48.254269051751919</v>
      </c>
    </row>
    <row r="2802" spans="1:9" x14ac:dyDescent="0.25">
      <c r="A2802" s="16"/>
      <c r="B2802" s="5">
        <f>DATE(YEAR(siječanj!B2802),MONTH(siječanj!B2802)+3,DAY(siječanj!B2802))</f>
        <v>43951</v>
      </c>
      <c r="C2802" s="8">
        <v>29.15625</v>
      </c>
      <c r="D2802">
        <v>0.90163653777455732</v>
      </c>
      <c r="E2802" s="6">
        <v>54.183953285374514</v>
      </c>
      <c r="F2802" s="9">
        <v>54.54212055492286</v>
      </c>
      <c r="G2802" s="9">
        <v>47.325669711284668</v>
      </c>
      <c r="H2802" s="9">
        <v>234.95266570467729</v>
      </c>
      <c r="I2802" s="9">
        <f t="shared" si="70"/>
        <v>48.854232043163428</v>
      </c>
    </row>
    <row r="2803" spans="1:9" x14ac:dyDescent="0.25">
      <c r="A2803" s="16"/>
      <c r="B2803" s="5">
        <f>DATE(YEAR(siječanj!B2803),MONTH(siječanj!B2803)+3,DAY(siječanj!B2803))</f>
        <v>43951</v>
      </c>
      <c r="C2803" s="8">
        <v>29.1666666666667</v>
      </c>
      <c r="D2803">
        <v>0.90163653777455732</v>
      </c>
      <c r="E2803" s="6">
        <v>56.870658870147146</v>
      </c>
      <c r="F2803" s="9">
        <v>54.734429728332522</v>
      </c>
      <c r="G2803" s="9">
        <v>47.691549065089575</v>
      </c>
      <c r="H2803" s="9">
        <v>235.0244199054851</v>
      </c>
      <c r="I2803" s="9">
        <f t="shared" si="70"/>
        <v>51.276663964637393</v>
      </c>
    </row>
    <row r="2804" spans="1:9" x14ac:dyDescent="0.25">
      <c r="A2804" s="16"/>
      <c r="B2804" s="5">
        <f>DATE(YEAR(siječanj!B2804),MONTH(siječanj!B2804)+3,DAY(siječanj!B2804))</f>
        <v>43951</v>
      </c>
      <c r="C2804" s="8">
        <v>29.1770833333333</v>
      </c>
      <c r="D2804">
        <v>0.90163653777455732</v>
      </c>
      <c r="E2804" s="6">
        <v>59.162801155678792</v>
      </c>
      <c r="F2804" s="9">
        <v>54.797754521031081</v>
      </c>
      <c r="G2804" s="9">
        <v>49.110363945242504</v>
      </c>
      <c r="H2804" s="9">
        <v>234.24733721997291</v>
      </c>
      <c r="I2804" s="9">
        <f t="shared" si="70"/>
        <v>53.343343199050807</v>
      </c>
    </row>
    <row r="2805" spans="1:9" x14ac:dyDescent="0.25">
      <c r="A2805" s="16"/>
      <c r="B2805" s="5">
        <f>DATE(YEAR(siječanj!B2805),MONTH(siječanj!B2805)+3,DAY(siječanj!B2805))</f>
        <v>43951</v>
      </c>
      <c r="C2805" s="8">
        <v>29.1875</v>
      </c>
      <c r="D2805">
        <v>0.90163653777455732</v>
      </c>
      <c r="E2805" s="6">
        <v>62.959807167552057</v>
      </c>
      <c r="F2805" s="9">
        <v>54.66165725270249</v>
      </c>
      <c r="G2805" s="9">
        <v>47.455671858780072</v>
      </c>
      <c r="H2805" s="9">
        <v>225.46915863888364</v>
      </c>
      <c r="I2805" s="9">
        <f t="shared" si="70"/>
        <v>56.766862553505398</v>
      </c>
    </row>
    <row r="2806" spans="1:9" x14ac:dyDescent="0.25">
      <c r="A2806" s="16"/>
      <c r="B2806" s="5">
        <f>DATE(YEAR(siječanj!B2806),MONTH(siječanj!B2806)+3,DAY(siječanj!B2806))</f>
        <v>43951</v>
      </c>
      <c r="C2806" s="8">
        <v>29.1979166666667</v>
      </c>
      <c r="D2806">
        <v>0.90163653777455732</v>
      </c>
      <c r="E2806" s="6">
        <v>67.539297893101519</v>
      </c>
      <c r="F2806" s="9">
        <v>55.43503308433322</v>
      </c>
      <c r="G2806" s="9">
        <v>46.967668181012925</v>
      </c>
      <c r="H2806" s="9">
        <v>206.38368767364415</v>
      </c>
      <c r="I2806" s="9">
        <f t="shared" si="70"/>
        <v>60.895898716060508</v>
      </c>
    </row>
    <row r="2807" spans="1:9" x14ac:dyDescent="0.25">
      <c r="A2807" s="16"/>
      <c r="B2807" s="5">
        <f>DATE(YEAR(siječanj!B2807),MONTH(siječanj!B2807)+3,DAY(siječanj!B2807))</f>
        <v>43951</v>
      </c>
      <c r="C2807" s="8">
        <v>29.2083333333333</v>
      </c>
      <c r="D2807">
        <v>0.90163653777455732</v>
      </c>
      <c r="E2807" s="6">
        <v>73.639386346186839</v>
      </c>
      <c r="F2807" s="9">
        <v>56.219198804807448</v>
      </c>
      <c r="G2807" s="9">
        <v>47.994843264539028</v>
      </c>
      <c r="H2807" s="9">
        <v>191.76768994747425</v>
      </c>
      <c r="I2807" s="9">
        <f t="shared" si="70"/>
        <v>66.395961349018904</v>
      </c>
    </row>
    <row r="2808" spans="1:9" x14ac:dyDescent="0.25">
      <c r="A2808" s="16"/>
      <c r="B2808" s="5">
        <f>DATE(YEAR(siječanj!B2808),MONTH(siječanj!B2808)+3,DAY(siječanj!B2808))</f>
        <v>43951</v>
      </c>
      <c r="C2808" s="8">
        <v>29.21875</v>
      </c>
      <c r="D2808">
        <v>0.90163653777455732</v>
      </c>
      <c r="E2808" s="6">
        <v>79.85526058155763</v>
      </c>
      <c r="F2808" s="9">
        <v>61.042005854365797</v>
      </c>
      <c r="G2808" s="9">
        <v>48.024953967529029</v>
      </c>
      <c r="H2808" s="9">
        <v>168.95034314947551</v>
      </c>
      <c r="I2808" s="9">
        <f t="shared" si="70"/>
        <v>72.000420673840708</v>
      </c>
    </row>
    <row r="2809" spans="1:9" x14ac:dyDescent="0.25">
      <c r="A2809" s="16"/>
      <c r="B2809" s="5">
        <f>DATE(YEAR(siječanj!B2809),MONTH(siječanj!B2809)+3,DAY(siječanj!B2809))</f>
        <v>43951</v>
      </c>
      <c r="C2809" s="8">
        <v>29.2291666666667</v>
      </c>
      <c r="D2809">
        <v>0.90163653777455732</v>
      </c>
      <c r="E2809" s="6">
        <v>84.728727762598581</v>
      </c>
      <c r="F2809" s="9">
        <v>66.716494796636496</v>
      </c>
      <c r="G2809" s="9">
        <v>50.414410614798598</v>
      </c>
      <c r="H2809" s="9">
        <v>142.82326697958948</v>
      </c>
      <c r="I2809" s="9">
        <f t="shared" si="70"/>
        <v>76.394516749912398</v>
      </c>
    </row>
    <row r="2810" spans="1:9" x14ac:dyDescent="0.25">
      <c r="A2810" s="16"/>
      <c r="B2810" s="5">
        <f>DATE(YEAR(siječanj!B2810),MONTH(siječanj!B2810)+3,DAY(siječanj!B2810))</f>
        <v>43951</v>
      </c>
      <c r="C2810" s="8">
        <v>29.2395833333333</v>
      </c>
      <c r="D2810">
        <v>0.90163653777455732</v>
      </c>
      <c r="E2810" s="6">
        <v>90.289692214668833</v>
      </c>
      <c r="F2810" s="9">
        <v>68.203124475917591</v>
      </c>
      <c r="G2810" s="9">
        <v>53.875038565356952</v>
      </c>
      <c r="H2810" s="9">
        <v>112.43556065273901</v>
      </c>
      <c r="I2810" s="9">
        <f t="shared" si="70"/>
        <v>81.408485485164405</v>
      </c>
    </row>
    <row r="2811" spans="1:9" x14ac:dyDescent="0.25">
      <c r="A2811" s="16"/>
      <c r="B2811" s="5">
        <f>DATE(YEAR(siječanj!B2811),MONTH(siječanj!B2811)+3,DAY(siječanj!B2811))</f>
        <v>43951</v>
      </c>
      <c r="C2811" s="8">
        <v>29.25</v>
      </c>
      <c r="D2811">
        <v>0.90163653777455732</v>
      </c>
      <c r="E2811" s="6">
        <v>95.320006794614173</v>
      </c>
      <c r="F2811" s="9">
        <v>72.702283083138298</v>
      </c>
      <c r="G2811" s="9">
        <v>65.200354992322417</v>
      </c>
      <c r="H2811" s="9">
        <v>66.196761807466387</v>
      </c>
      <c r="I2811" s="9">
        <f t="shared" si="70"/>
        <v>85.944000906943202</v>
      </c>
    </row>
    <row r="2812" spans="1:9" x14ac:dyDescent="0.25">
      <c r="A2812" s="16"/>
      <c r="B2812" s="5">
        <f>DATE(YEAR(siječanj!B2812),MONTH(siječanj!B2812)+3,DAY(siječanj!B2812))</f>
        <v>43951</v>
      </c>
      <c r="C2812" s="8">
        <v>29.2604166666667</v>
      </c>
      <c r="D2812">
        <v>0.90163653777455732</v>
      </c>
      <c r="E2812" s="6">
        <v>98.36421913434198</v>
      </c>
      <c r="F2812" s="9">
        <v>90.036932715344847</v>
      </c>
      <c r="G2812" s="9">
        <v>83.559612703485499</v>
      </c>
      <c r="H2812" s="9">
        <v>34.612257683975173</v>
      </c>
      <c r="I2812" s="9">
        <f t="shared" si="70"/>
        <v>88.68877398118596</v>
      </c>
    </row>
    <row r="2813" spans="1:9" x14ac:dyDescent="0.25">
      <c r="A2813" s="16"/>
      <c r="B2813" s="5">
        <f>DATE(YEAR(siječanj!B2813),MONTH(siječanj!B2813)+3,DAY(siječanj!B2813))</f>
        <v>43951</v>
      </c>
      <c r="C2813" s="8">
        <v>29.2708333333333</v>
      </c>
      <c r="D2813">
        <v>0.90163653777455732</v>
      </c>
      <c r="E2813" s="6">
        <v>100.52795329229581</v>
      </c>
      <c r="F2813" s="9">
        <v>100.07737235594099</v>
      </c>
      <c r="G2813" s="9">
        <v>95.458677880866972</v>
      </c>
      <c r="H2813" s="9">
        <v>18.517753290249299</v>
      </c>
      <c r="I2813" s="9">
        <f t="shared" si="70"/>
        <v>90.639675756027998</v>
      </c>
    </row>
    <row r="2814" spans="1:9" x14ac:dyDescent="0.25">
      <c r="A2814" s="16"/>
      <c r="B2814" s="5">
        <f>DATE(YEAR(siječanj!B2814),MONTH(siječanj!B2814)+3,DAY(siječanj!B2814))</f>
        <v>43951</v>
      </c>
      <c r="C2814" s="8">
        <v>29.28125</v>
      </c>
      <c r="D2814">
        <v>0.90163653777455732</v>
      </c>
      <c r="E2814" s="6">
        <v>101.47686026229785</v>
      </c>
      <c r="F2814" s="9">
        <v>109.94228441560809</v>
      </c>
      <c r="G2814" s="9">
        <v>103.81451233551321</v>
      </c>
      <c r="H2814" s="9">
        <v>11.911700337625042</v>
      </c>
      <c r="I2814" s="9">
        <f t="shared" si="70"/>
        <v>91.495244951130786</v>
      </c>
    </row>
    <row r="2815" spans="1:9" x14ac:dyDescent="0.25">
      <c r="A2815" s="16"/>
      <c r="B2815" s="5">
        <f>DATE(YEAR(siječanj!B2815),MONTH(siječanj!B2815)+3,DAY(siječanj!B2815))</f>
        <v>43951</v>
      </c>
      <c r="C2815" s="8">
        <v>29.2916666666667</v>
      </c>
      <c r="D2815">
        <v>0.90163653777455732</v>
      </c>
      <c r="E2815" s="6">
        <v>99.422943272548665</v>
      </c>
      <c r="F2815" s="9">
        <v>116.21276904293543</v>
      </c>
      <c r="G2815" s="9">
        <v>109.78344250955675</v>
      </c>
      <c r="H2815" s="9">
        <v>4.7363878298783053</v>
      </c>
      <c r="I2815" s="9">
        <f t="shared" si="70"/>
        <v>89.643358347616996</v>
      </c>
    </row>
    <row r="2816" spans="1:9" x14ac:dyDescent="0.25">
      <c r="A2816" s="16"/>
      <c r="B2816" s="5">
        <f>DATE(YEAR(siječanj!B2816),MONTH(siječanj!B2816)+3,DAY(siječanj!B2816))</f>
        <v>43951</v>
      </c>
      <c r="C2816" s="8">
        <v>29.3020833333333</v>
      </c>
      <c r="D2816">
        <v>0.90163653777455732</v>
      </c>
      <c r="E2816" s="6">
        <v>96.784974788099618</v>
      </c>
      <c r="F2816" s="9">
        <v>129.29424140348868</v>
      </c>
      <c r="G2816" s="9">
        <v>120.66990436971317</v>
      </c>
      <c r="H2816" s="9">
        <v>3.3483550628758141</v>
      </c>
      <c r="I2816" s="9">
        <f t="shared" si="70"/>
        <v>87.264869576539965</v>
      </c>
    </row>
    <row r="2817" spans="1:9" x14ac:dyDescent="0.25">
      <c r="A2817" s="16"/>
      <c r="B2817" s="5">
        <f>DATE(YEAR(siječanj!B2817),MONTH(siječanj!B2817)+3,DAY(siječanj!B2817))</f>
        <v>43951</v>
      </c>
      <c r="C2817" s="8">
        <v>29.3125</v>
      </c>
      <c r="D2817">
        <v>0.90163653777455732</v>
      </c>
      <c r="E2817" s="6">
        <v>96.584329252855497</v>
      </c>
      <c r="F2817" s="9">
        <v>135.62195865536313</v>
      </c>
      <c r="G2817" s="9">
        <v>133.31727449333269</v>
      </c>
      <c r="H2817" s="9">
        <v>3.8262402913210196</v>
      </c>
      <c r="I2817" s="9">
        <f t="shared" si="70"/>
        <v>87.083960230822527</v>
      </c>
    </row>
    <row r="2818" spans="1:9" x14ac:dyDescent="0.25">
      <c r="A2818" s="16"/>
      <c r="B2818" s="5">
        <f>DATE(YEAR(siječanj!B2818),MONTH(siječanj!B2818)+3,DAY(siječanj!B2818))</f>
        <v>43951</v>
      </c>
      <c r="C2818" s="8">
        <v>29.3229166666667</v>
      </c>
      <c r="D2818">
        <v>0.90163653777455732</v>
      </c>
      <c r="E2818" s="6">
        <v>95.666978146084318</v>
      </c>
      <c r="F2818" s="9">
        <v>139.53148299057719</v>
      </c>
      <c r="G2818" s="9">
        <v>146.48454083859005</v>
      </c>
      <c r="H2818" s="9">
        <v>3.4634761364743234</v>
      </c>
      <c r="I2818" s="9">
        <f t="shared" si="70"/>
        <v>86.256842954989708</v>
      </c>
    </row>
    <row r="2819" spans="1:9" x14ac:dyDescent="0.25">
      <c r="A2819" s="16"/>
      <c r="B2819" s="5">
        <f>DATE(YEAR(siječanj!B2819),MONTH(siječanj!B2819)+3,DAY(siječanj!B2819))</f>
        <v>43951</v>
      </c>
      <c r="C2819" s="8">
        <v>29.3333333333333</v>
      </c>
      <c r="D2819">
        <v>0.90163653777455732</v>
      </c>
      <c r="E2819" s="6">
        <v>97.080583085978731</v>
      </c>
      <c r="F2819" s="9">
        <v>169.66868736137803</v>
      </c>
      <c r="G2819" s="9">
        <v>154.07979009228018</v>
      </c>
      <c r="H2819" s="9">
        <v>2.3766777418298695</v>
      </c>
      <c r="I2819" s="9">
        <f t="shared" si="70"/>
        <v>87.531400818777115</v>
      </c>
    </row>
    <row r="2820" spans="1:9" x14ac:dyDescent="0.25">
      <c r="A2820" s="16"/>
      <c r="B2820" s="5">
        <f>DATE(YEAR(siječanj!B2820),MONTH(siječanj!B2820)+3,DAY(siječanj!B2820))</f>
        <v>43951</v>
      </c>
      <c r="C2820" s="8">
        <v>29.34375</v>
      </c>
      <c r="D2820">
        <v>0.90163653777455732</v>
      </c>
      <c r="E2820" s="6">
        <v>97.930815419554179</v>
      </c>
      <c r="F2820" s="9">
        <v>171.15166415091659</v>
      </c>
      <c r="G2820" s="9">
        <v>176.19454232766415</v>
      </c>
      <c r="H2820" s="9">
        <v>2.076071874874597</v>
      </c>
      <c r="I2820" s="9">
        <f t="shared" ref="I2820:I2882" si="72">D2820*E2820</f>
        <v>88.298001356326068</v>
      </c>
    </row>
    <row r="2821" spans="1:9" x14ac:dyDescent="0.25">
      <c r="A2821" s="16"/>
      <c r="B2821" s="5">
        <f>DATE(YEAR(siječanj!B2821),MONTH(siječanj!B2821)+3,DAY(siječanj!B2821))</f>
        <v>43951</v>
      </c>
      <c r="C2821" s="8">
        <v>29.3541666666667</v>
      </c>
      <c r="D2821">
        <v>0.90163653777455732</v>
      </c>
      <c r="E2821" s="6">
        <v>97.343042179057946</v>
      </c>
      <c r="F2821" s="9">
        <v>199.74822108234912</v>
      </c>
      <c r="G2821" s="9">
        <v>181.12410545287659</v>
      </c>
      <c r="H2821" s="9">
        <v>2.3902399122958515</v>
      </c>
      <c r="I2821" s="9">
        <f t="shared" si="72"/>
        <v>87.768043526768508</v>
      </c>
    </row>
    <row r="2822" spans="1:9" x14ac:dyDescent="0.25">
      <c r="A2822" s="16"/>
      <c r="B2822" s="5">
        <f>DATE(YEAR(siječanj!B2822),MONTH(siječanj!B2822)+3,DAY(siječanj!B2822))</f>
        <v>43951</v>
      </c>
      <c r="C2822" s="8">
        <v>29.3645833333333</v>
      </c>
      <c r="D2822">
        <v>0.90163653777455732</v>
      </c>
      <c r="E2822" s="6">
        <v>97.594655887702501</v>
      </c>
      <c r="F2822" s="9">
        <v>186.80046699042421</v>
      </c>
      <c r="G2822" s="9">
        <v>181.48112777329501</v>
      </c>
      <c r="H2822" s="9">
        <v>1.7794999966375398</v>
      </c>
      <c r="I2822" s="9">
        <f t="shared" si="72"/>
        <v>87.994907639887401</v>
      </c>
    </row>
    <row r="2823" spans="1:9" x14ac:dyDescent="0.25">
      <c r="A2823" s="16"/>
      <c r="B2823" s="5">
        <f>DATE(YEAR(siječanj!B2823),MONTH(siječanj!B2823)+3,DAY(siječanj!B2823))</f>
        <v>43951</v>
      </c>
      <c r="C2823" s="8">
        <v>29.375</v>
      </c>
      <c r="D2823">
        <v>0.90163653777455732</v>
      </c>
      <c r="E2823" s="6">
        <v>97.912433746682026</v>
      </c>
      <c r="F2823" s="9">
        <v>205.56749546415128</v>
      </c>
      <c r="G2823" s="9">
        <v>186.87633327585337</v>
      </c>
      <c r="H2823" s="9">
        <v>1.4226244692728418</v>
      </c>
      <c r="I2823" s="9">
        <f t="shared" si="72"/>
        <v>88.281427768439116</v>
      </c>
    </row>
    <row r="2824" spans="1:9" x14ac:dyDescent="0.25">
      <c r="A2824" s="16"/>
      <c r="B2824" s="5">
        <f>DATE(YEAR(siječanj!B2824),MONTH(siječanj!B2824)+3,DAY(siječanj!B2824))</f>
        <v>43951</v>
      </c>
      <c r="C2824" s="8">
        <v>29.3854166666667</v>
      </c>
      <c r="D2824">
        <v>0.90163653777455732</v>
      </c>
      <c r="E2824" s="6">
        <v>98.980760383923467</v>
      </c>
      <c r="F2824" s="9">
        <v>192.74624628872274</v>
      </c>
      <c r="G2824" s="9">
        <v>182.68646687911098</v>
      </c>
      <c r="H2824" s="9">
        <v>1.4088122911109897</v>
      </c>
      <c r="I2824" s="9">
        <f t="shared" si="72"/>
        <v>89.244670098853817</v>
      </c>
    </row>
    <row r="2825" spans="1:9" x14ac:dyDescent="0.25">
      <c r="A2825" s="16"/>
      <c r="B2825" s="5">
        <f>DATE(YEAR(siječanj!B2825),MONTH(siječanj!B2825)+3,DAY(siječanj!B2825))</f>
        <v>43951</v>
      </c>
      <c r="C2825" s="8">
        <v>29.3958333333333</v>
      </c>
      <c r="D2825">
        <v>0.90163653777455732</v>
      </c>
      <c r="E2825" s="6">
        <v>98.40832330282943</v>
      </c>
      <c r="F2825" s="9">
        <v>190.46533210307996</v>
      </c>
      <c r="G2825" s="9">
        <v>184.84432033029157</v>
      </c>
      <c r="H2825" s="9">
        <v>1.5674476523965855</v>
      </c>
      <c r="I2825" s="9">
        <f t="shared" si="72"/>
        <v>88.728539910962411</v>
      </c>
    </row>
    <row r="2826" spans="1:9" x14ac:dyDescent="0.25">
      <c r="A2826" s="16"/>
      <c r="B2826" s="5">
        <f>DATE(YEAR(siječanj!B2826),MONTH(siječanj!B2826)+3,DAY(siječanj!B2826))</f>
        <v>43951</v>
      </c>
      <c r="C2826" s="8">
        <v>29.40625</v>
      </c>
      <c r="D2826">
        <v>0.90163653777455732</v>
      </c>
      <c r="E2826" s="6">
        <v>98.237628442841384</v>
      </c>
      <c r="F2826" s="9">
        <v>177.42924559153911</v>
      </c>
      <c r="G2826" s="9">
        <v>190.85778047373094</v>
      </c>
      <c r="H2826" s="9">
        <v>1.4841831371128169</v>
      </c>
      <c r="I2826" s="9">
        <f t="shared" si="72"/>
        <v>88.574635188386878</v>
      </c>
    </row>
    <row r="2827" spans="1:9" x14ac:dyDescent="0.25">
      <c r="A2827" s="16"/>
      <c r="B2827" s="5">
        <f>DATE(YEAR(siječanj!B2827),MONTH(siječanj!B2827)+3,DAY(siječanj!B2827))</f>
        <v>43951</v>
      </c>
      <c r="C2827" s="8">
        <v>29.4166666666667</v>
      </c>
      <c r="D2827">
        <v>0.90163653777455732</v>
      </c>
      <c r="E2827" s="6">
        <v>99.021201051442674</v>
      </c>
      <c r="F2827" s="9">
        <v>177.15079814350747</v>
      </c>
      <c r="G2827" s="9">
        <v>190.65592679666963</v>
      </c>
      <c r="H2827" s="9">
        <v>1.2806061533665045</v>
      </c>
      <c r="I2827" s="9">
        <f t="shared" si="72"/>
        <v>89.281132882301122</v>
      </c>
    </row>
    <row r="2828" spans="1:9" x14ac:dyDescent="0.25">
      <c r="A2828" s="16"/>
      <c r="B2828" s="5">
        <f>DATE(YEAR(siječanj!B2828),MONTH(siječanj!B2828)+3,DAY(siječanj!B2828))</f>
        <v>43951</v>
      </c>
      <c r="C2828" s="8">
        <v>29.4270833333333</v>
      </c>
      <c r="D2828">
        <v>0.90163653777455732</v>
      </c>
      <c r="E2828" s="6">
        <v>99.063467052642892</v>
      </c>
      <c r="F2828" s="9">
        <v>195.30644780573732</v>
      </c>
      <c r="G2828" s="9">
        <v>186.42637029562619</v>
      </c>
      <c r="H2828" s="9">
        <v>1.3126967826315614</v>
      </c>
      <c r="I2828" s="9">
        <f t="shared" si="72"/>
        <v>89.319241453288868</v>
      </c>
    </row>
    <row r="2829" spans="1:9" x14ac:dyDescent="0.25">
      <c r="A2829" s="16"/>
      <c r="B2829" s="5">
        <f>DATE(YEAR(siječanj!B2829),MONTH(siječanj!B2829)+3,DAY(siječanj!B2829))</f>
        <v>43951</v>
      </c>
      <c r="C2829" s="8">
        <v>29.4375</v>
      </c>
      <c r="D2829">
        <v>0.90163653777455732</v>
      </c>
      <c r="E2829" s="6">
        <v>99.117701872420028</v>
      </c>
      <c r="F2829" s="9">
        <v>188.44135792223221</v>
      </c>
      <c r="G2829" s="9">
        <v>183.5347876776637</v>
      </c>
      <c r="H2829" s="9">
        <v>1.3534550093844988</v>
      </c>
      <c r="I2829" s="9">
        <f t="shared" si="72"/>
        <v>89.368141548419558</v>
      </c>
    </row>
    <row r="2830" spans="1:9" x14ac:dyDescent="0.25">
      <c r="A2830" s="16"/>
      <c r="B2830" s="5">
        <f>DATE(YEAR(siječanj!B2830),MONTH(siječanj!B2830)+3,DAY(siječanj!B2830))</f>
        <v>43951</v>
      </c>
      <c r="C2830" s="8">
        <v>29.4479166666667</v>
      </c>
      <c r="D2830">
        <v>0.90163653777455732</v>
      </c>
      <c r="E2830" s="6">
        <v>100.8538182975787</v>
      </c>
      <c r="F2830" s="9">
        <v>176.02883053991098</v>
      </c>
      <c r="G2830" s="9">
        <v>182.80782469044215</v>
      </c>
      <c r="H2830" s="9">
        <v>1.450705014938013</v>
      </c>
      <c r="I2830" s="9">
        <f t="shared" si="72"/>
        <v>90.933487551173158</v>
      </c>
    </row>
    <row r="2831" spans="1:9" x14ac:dyDescent="0.25">
      <c r="A2831" s="16"/>
      <c r="B2831" s="5">
        <f>DATE(YEAR(siječanj!B2831),MONTH(siječanj!B2831)+3,DAY(siječanj!B2831))</f>
        <v>43951</v>
      </c>
      <c r="C2831" s="8">
        <v>29.4583333333333</v>
      </c>
      <c r="D2831">
        <v>0.90163653777455732</v>
      </c>
      <c r="E2831" s="6">
        <v>101.46640383485091</v>
      </c>
      <c r="F2831" s="9">
        <v>174.13266731424648</v>
      </c>
      <c r="G2831" s="9">
        <v>183.62847879748304</v>
      </c>
      <c r="H2831" s="9">
        <v>1.3879142374574369</v>
      </c>
      <c r="I2831" s="9">
        <f t="shared" si="72"/>
        <v>91.485817054090035</v>
      </c>
    </row>
    <row r="2832" spans="1:9" x14ac:dyDescent="0.25">
      <c r="A2832" s="16"/>
      <c r="B2832" s="5">
        <f>DATE(YEAR(siječanj!B2832),MONTH(siječanj!B2832)+3,DAY(siječanj!B2832))</f>
        <v>43951</v>
      </c>
      <c r="C2832" s="8">
        <v>29.46875</v>
      </c>
      <c r="D2832">
        <v>0.90163653777455732</v>
      </c>
      <c r="E2832" s="6">
        <v>102.43541612975703</v>
      </c>
      <c r="F2832" s="9">
        <v>169.17548294884557</v>
      </c>
      <c r="G2832" s="9">
        <v>177.40793984899446</v>
      </c>
      <c r="H2832" s="9">
        <v>1.3394525863226028</v>
      </c>
      <c r="I2832" s="9">
        <f t="shared" si="72"/>
        <v>92.359513944730168</v>
      </c>
    </row>
    <row r="2833" spans="1:9" x14ac:dyDescent="0.25">
      <c r="A2833" s="16"/>
      <c r="B2833" s="5">
        <f>DATE(YEAR(siječanj!B2833),MONTH(siječanj!B2833)+3,DAY(siječanj!B2833))</f>
        <v>43951</v>
      </c>
      <c r="C2833" s="8">
        <v>29.4791666666667</v>
      </c>
      <c r="D2833">
        <v>0.90163653777455732</v>
      </c>
      <c r="E2833" s="6">
        <v>102.96812332767495</v>
      </c>
      <c r="F2833" s="9">
        <v>165.895095532689</v>
      </c>
      <c r="G2833" s="9">
        <v>174.54184076614951</v>
      </c>
      <c r="H2833" s="9">
        <v>1.2632390848996369</v>
      </c>
      <c r="I2833" s="9">
        <f t="shared" si="72"/>
        <v>92.83982221830847</v>
      </c>
    </row>
    <row r="2834" spans="1:9" x14ac:dyDescent="0.25">
      <c r="A2834" s="16"/>
      <c r="B2834" s="5">
        <f>DATE(YEAR(siječanj!B2834),MONTH(siječanj!B2834)+3,DAY(siječanj!B2834))</f>
        <v>43951</v>
      </c>
      <c r="C2834" s="8">
        <v>29.4895833333333</v>
      </c>
      <c r="D2834">
        <v>0.90163653777455732</v>
      </c>
      <c r="E2834" s="6">
        <v>102.81103603905476</v>
      </c>
      <c r="F2834" s="9">
        <v>162.22867522935078</v>
      </c>
      <c r="G2834" s="9">
        <v>169.35698479007664</v>
      </c>
      <c r="H2834" s="9">
        <v>1.2724843894138296</v>
      </c>
      <c r="I2834" s="9">
        <f t="shared" si="72"/>
        <v>92.698186579268565</v>
      </c>
    </row>
    <row r="2835" spans="1:9" x14ac:dyDescent="0.25">
      <c r="A2835" s="16"/>
      <c r="B2835" s="5">
        <f>DATE(YEAR(siječanj!B2835),MONTH(siječanj!B2835)+3,DAY(siječanj!B2835))</f>
        <v>43951</v>
      </c>
      <c r="C2835" s="8">
        <v>29.5</v>
      </c>
      <c r="D2835">
        <v>0.90163653777455732</v>
      </c>
      <c r="E2835" s="6">
        <v>101.25481419512448</v>
      </c>
      <c r="F2835" s="9">
        <v>159.82463575347501</v>
      </c>
      <c r="G2835" s="9">
        <v>169.18319510688568</v>
      </c>
      <c r="H2835" s="9">
        <v>1.3820126613696764</v>
      </c>
      <c r="I2835" s="9">
        <f t="shared" si="72"/>
        <v>91.295040103898131</v>
      </c>
    </row>
    <row r="2836" spans="1:9" x14ac:dyDescent="0.25">
      <c r="A2836" s="16"/>
      <c r="B2836" s="5">
        <f>DATE(YEAR(siječanj!B2836),MONTH(siječanj!B2836)+3,DAY(siječanj!B2836))</f>
        <v>43951</v>
      </c>
      <c r="C2836" s="8">
        <v>29.5104166666667</v>
      </c>
      <c r="D2836">
        <v>0.90163653777455732</v>
      </c>
      <c r="E2836" s="6">
        <v>100.36924798209468</v>
      </c>
      <c r="F2836" s="9">
        <v>158.36747432554932</v>
      </c>
      <c r="G2836" s="9">
        <v>172.57910290455587</v>
      </c>
      <c r="H2836" s="9">
        <v>1.5086878754944339</v>
      </c>
      <c r="I2836" s="9">
        <f t="shared" si="72"/>
        <v>90.496581249611822</v>
      </c>
    </row>
    <row r="2837" spans="1:9" x14ac:dyDescent="0.25">
      <c r="A2837" s="16"/>
      <c r="B2837" s="5">
        <f>DATE(YEAR(siječanj!B2837),MONTH(siječanj!B2837)+3,DAY(siječanj!B2837))</f>
        <v>43951</v>
      </c>
      <c r="C2837" s="8">
        <v>29.5208333333333</v>
      </c>
      <c r="D2837">
        <v>0.90163653777455732</v>
      </c>
      <c r="E2837" s="6">
        <v>100.39047772834148</v>
      </c>
      <c r="F2837" s="9">
        <v>155.32184033083402</v>
      </c>
      <c r="G2837" s="9">
        <v>173.36200124807155</v>
      </c>
      <c r="H2837" s="9">
        <v>1.5936566265058241</v>
      </c>
      <c r="I2837" s="9">
        <f t="shared" si="72"/>
        <v>90.515722764515615</v>
      </c>
    </row>
    <row r="2838" spans="1:9" x14ac:dyDescent="0.25">
      <c r="A2838" s="16"/>
      <c r="B2838" s="5">
        <f>DATE(YEAR(siječanj!B2838),MONTH(siječanj!B2838)+3,DAY(siječanj!B2838))</f>
        <v>43951</v>
      </c>
      <c r="C2838" s="8">
        <v>29.53125</v>
      </c>
      <c r="D2838">
        <v>0.90163653777455732</v>
      </c>
      <c r="E2838" s="6">
        <v>99.55144123536985</v>
      </c>
      <c r="F2838" s="9">
        <v>153.58879932786405</v>
      </c>
      <c r="G2838" s="9">
        <v>172.84794416715752</v>
      </c>
      <c r="H2838" s="9">
        <v>1.7200828289813088</v>
      </c>
      <c r="I2838" s="9">
        <f t="shared" si="72"/>
        <v>89.759216805926172</v>
      </c>
    </row>
    <row r="2839" spans="1:9" x14ac:dyDescent="0.25">
      <c r="A2839" s="16"/>
      <c r="B2839" s="5">
        <f>DATE(YEAR(siječanj!B2839),MONTH(siječanj!B2839)+3,DAY(siječanj!B2839))</f>
        <v>43951</v>
      </c>
      <c r="C2839" s="8">
        <v>29.5416666666667</v>
      </c>
      <c r="D2839">
        <v>0.90163653777455732</v>
      </c>
      <c r="E2839" s="6">
        <v>97.430453845248294</v>
      </c>
      <c r="F2839" s="9">
        <v>153.50712167768015</v>
      </c>
      <c r="G2839" s="9">
        <v>170.39820190342576</v>
      </c>
      <c r="H2839" s="9">
        <v>1.8949089277026083</v>
      </c>
      <c r="I2839" s="9">
        <f t="shared" si="72"/>
        <v>87.84685707883348</v>
      </c>
    </row>
    <row r="2840" spans="1:9" x14ac:dyDescent="0.25">
      <c r="A2840" s="16"/>
      <c r="B2840" s="5">
        <f>DATE(YEAR(siječanj!B2840),MONTH(siječanj!B2840)+3,DAY(siječanj!B2840))</f>
        <v>43951</v>
      </c>
      <c r="C2840" s="8">
        <v>29.5520833333333</v>
      </c>
      <c r="D2840">
        <v>0.90163653777455732</v>
      </c>
      <c r="E2840" s="6">
        <v>96.321752682919566</v>
      </c>
      <c r="F2840" s="9">
        <v>152.67776701864165</v>
      </c>
      <c r="G2840" s="9">
        <v>165.21827809501582</v>
      </c>
      <c r="H2840" s="9">
        <v>1.791538215809974</v>
      </c>
      <c r="I2840" s="9">
        <f t="shared" si="72"/>
        <v>86.84721160140478</v>
      </c>
    </row>
    <row r="2841" spans="1:9" x14ac:dyDescent="0.25">
      <c r="A2841" s="16"/>
      <c r="B2841" s="5">
        <f>DATE(YEAR(siječanj!B2841),MONTH(siječanj!B2841)+3,DAY(siječanj!B2841))</f>
        <v>43951</v>
      </c>
      <c r="C2841" s="8">
        <v>29.5625</v>
      </c>
      <c r="D2841">
        <v>0.90163653777455732</v>
      </c>
      <c r="E2841" s="6">
        <v>96.312046527834767</v>
      </c>
      <c r="F2841" s="9">
        <v>152.73801357861987</v>
      </c>
      <c r="G2841" s="9">
        <v>163.17760476066917</v>
      </c>
      <c r="H2841" s="9">
        <v>1.8084461067955826</v>
      </c>
      <c r="I2841" s="9">
        <f t="shared" si="72"/>
        <v>86.838460177339016</v>
      </c>
    </row>
    <row r="2842" spans="1:9" x14ac:dyDescent="0.25">
      <c r="A2842" s="16"/>
      <c r="B2842" s="5">
        <f>DATE(YEAR(siječanj!B2842),MONTH(siječanj!B2842)+3,DAY(siječanj!B2842))</f>
        <v>43951</v>
      </c>
      <c r="C2842" s="8">
        <v>29.5729166666667</v>
      </c>
      <c r="D2842">
        <v>0.90163653777455732</v>
      </c>
      <c r="E2842" s="6">
        <v>96.650837936156762</v>
      </c>
      <c r="F2842" s="9">
        <v>152.62445251015507</v>
      </c>
      <c r="G2842" s="9">
        <v>159.10132269375833</v>
      </c>
      <c r="H2842" s="9">
        <v>1.8869495193452592</v>
      </c>
      <c r="I2842" s="9">
        <f t="shared" si="72"/>
        <v>87.14392688976622</v>
      </c>
    </row>
    <row r="2843" spans="1:9" x14ac:dyDescent="0.25">
      <c r="A2843" s="16"/>
      <c r="B2843" s="5">
        <f>DATE(YEAR(siječanj!B2843),MONTH(siječanj!B2843)+3,DAY(siječanj!B2843))</f>
        <v>43951</v>
      </c>
      <c r="C2843" s="8">
        <v>29.5833333333333</v>
      </c>
      <c r="D2843">
        <v>0.90163653777455732</v>
      </c>
      <c r="E2843" s="6">
        <v>99.16953187183644</v>
      </c>
      <c r="F2843" s="9">
        <v>149.73718675731422</v>
      </c>
      <c r="G2843" s="9">
        <v>151.76807227316192</v>
      </c>
      <c r="H2843" s="9">
        <v>1.7487141884146711</v>
      </c>
      <c r="I2843" s="9">
        <f t="shared" si="72"/>
        <v>89.41487336964623</v>
      </c>
    </row>
    <row r="2844" spans="1:9" x14ac:dyDescent="0.25">
      <c r="A2844" s="16"/>
      <c r="B2844" s="5">
        <f>DATE(YEAR(siječanj!B2844),MONTH(siječanj!B2844)+3,DAY(siječanj!B2844))</f>
        <v>43951</v>
      </c>
      <c r="C2844" s="8">
        <v>29.59375</v>
      </c>
      <c r="D2844">
        <v>0.90163653777455732</v>
      </c>
      <c r="E2844" s="6">
        <v>100.72894632210765</v>
      </c>
      <c r="F2844" s="9">
        <v>147.55325297668438</v>
      </c>
      <c r="G2844" s="9">
        <v>142.67173845901831</v>
      </c>
      <c r="H2844" s="9">
        <v>1.9101245355197605</v>
      </c>
      <c r="I2844" s="9">
        <f t="shared" si="72"/>
        <v>90.820898415544363</v>
      </c>
    </row>
    <row r="2845" spans="1:9" x14ac:dyDescent="0.25">
      <c r="A2845" s="16"/>
      <c r="B2845" s="5">
        <f>DATE(YEAR(siječanj!B2845),MONTH(siječanj!B2845)+3,DAY(siječanj!B2845))</f>
        <v>43951</v>
      </c>
      <c r="C2845" s="8">
        <v>29.6041666666667</v>
      </c>
      <c r="D2845">
        <v>0.90163653777455732</v>
      </c>
      <c r="E2845" s="6">
        <v>100.66896599555739</v>
      </c>
      <c r="F2845" s="9">
        <v>147.70951146375705</v>
      </c>
      <c r="G2845" s="9">
        <v>144.24895658556844</v>
      </c>
      <c r="H2845" s="9">
        <v>2.07368136304158</v>
      </c>
      <c r="I2845" s="9">
        <f t="shared" si="72"/>
        <v>90.766817961579008</v>
      </c>
    </row>
    <row r="2846" spans="1:9" x14ac:dyDescent="0.25">
      <c r="A2846" s="16"/>
      <c r="B2846" s="5">
        <f>DATE(YEAR(siječanj!B2846),MONTH(siječanj!B2846)+3,DAY(siječanj!B2846))</f>
        <v>43951</v>
      </c>
      <c r="C2846" s="8">
        <v>29.6145833333333</v>
      </c>
      <c r="D2846">
        <v>0.90163653777455732</v>
      </c>
      <c r="E2846" s="6">
        <v>102.67809369968845</v>
      </c>
      <c r="F2846" s="9">
        <v>146.99062758472132</v>
      </c>
      <c r="G2846" s="9">
        <v>145.32784919934005</v>
      </c>
      <c r="H2846" s="9">
        <v>2.3833970721738407</v>
      </c>
      <c r="I2846" s="9">
        <f t="shared" si="72"/>
        <v>92.578320908678677</v>
      </c>
    </row>
    <row r="2847" spans="1:9" x14ac:dyDescent="0.25">
      <c r="A2847" s="16"/>
      <c r="B2847" s="5">
        <f>DATE(YEAR(siječanj!B2847),MONTH(siječanj!B2847)+3,DAY(siječanj!B2847))</f>
        <v>43951</v>
      </c>
      <c r="C2847" s="8">
        <v>29.625</v>
      </c>
      <c r="D2847">
        <v>0.90163653777455732</v>
      </c>
      <c r="E2847" s="6">
        <v>103.33048612177394</v>
      </c>
      <c r="F2847" s="9">
        <v>145.36734205441172</v>
      </c>
      <c r="G2847" s="9">
        <v>140.67994936739075</v>
      </c>
      <c r="H2847" s="9">
        <v>2.3112235357486735</v>
      </c>
      <c r="I2847" s="9">
        <f t="shared" si="72"/>
        <v>93.166541753398207</v>
      </c>
    </row>
    <row r="2848" spans="1:9" x14ac:dyDescent="0.25">
      <c r="A2848" s="16"/>
      <c r="B2848" s="5">
        <f>DATE(YEAR(siječanj!B2848),MONTH(siječanj!B2848)+3,DAY(siječanj!B2848))</f>
        <v>43951</v>
      </c>
      <c r="C2848" s="8">
        <v>29.6354166666667</v>
      </c>
      <c r="D2848">
        <v>0.90163653777455732</v>
      </c>
      <c r="E2848" s="6">
        <v>104.18162865418871</v>
      </c>
      <c r="F2848" s="9">
        <v>144.67263797469491</v>
      </c>
      <c r="G2848" s="9">
        <v>137.87314063853407</v>
      </c>
      <c r="H2848" s="9">
        <v>2.2342908886826085</v>
      </c>
      <c r="I2848" s="9">
        <f t="shared" si="72"/>
        <v>93.933962959477327</v>
      </c>
    </row>
    <row r="2849" spans="1:9" x14ac:dyDescent="0.25">
      <c r="A2849" s="16"/>
      <c r="B2849" s="5">
        <f>DATE(YEAR(siječanj!B2849),MONTH(siječanj!B2849)+3,DAY(siječanj!B2849))</f>
        <v>43951</v>
      </c>
      <c r="C2849" s="8">
        <v>29.6458333333333</v>
      </c>
      <c r="D2849">
        <v>0.90163653777455732</v>
      </c>
      <c r="E2849" s="6">
        <v>105.93109400419043</v>
      </c>
      <c r="F2849" s="9">
        <v>140.52981092562712</v>
      </c>
      <c r="G2849" s="9">
        <v>142.10732430745006</v>
      </c>
      <c r="H2849" s="9">
        <v>2.0060348584001879</v>
      </c>
      <c r="I2849" s="9">
        <f t="shared" si="72"/>
        <v>95.511344840609425</v>
      </c>
    </row>
    <row r="2850" spans="1:9" x14ac:dyDescent="0.25">
      <c r="A2850" s="16"/>
      <c r="B2850" s="5">
        <f>DATE(YEAR(siječanj!B2850),MONTH(siječanj!B2850)+3,DAY(siječanj!B2850))</f>
        <v>43951</v>
      </c>
      <c r="C2850" s="8">
        <v>29.65625</v>
      </c>
      <c r="D2850">
        <v>0.90163653777455732</v>
      </c>
      <c r="E2850" s="6">
        <v>105.74230277226795</v>
      </c>
      <c r="F2850" s="9">
        <v>139.13078228429731</v>
      </c>
      <c r="G2850" s="9">
        <v>140.27266629204141</v>
      </c>
      <c r="H2850" s="9">
        <v>2.1476916093917819</v>
      </c>
      <c r="I2850" s="9">
        <f t="shared" si="72"/>
        <v>95.341123767896647</v>
      </c>
    </row>
    <row r="2851" spans="1:9" x14ac:dyDescent="0.25">
      <c r="A2851" s="16"/>
      <c r="B2851" s="5">
        <f>DATE(YEAR(siječanj!B2851),MONTH(siječanj!B2851)+3,DAY(siječanj!B2851))</f>
        <v>43951</v>
      </c>
      <c r="C2851" s="8">
        <v>29.6666666666667</v>
      </c>
      <c r="D2851">
        <v>0.90163653777455732</v>
      </c>
      <c r="E2851" s="6">
        <v>105.84743666141215</v>
      </c>
      <c r="F2851" s="9">
        <v>139.51854316112616</v>
      </c>
      <c r="G2851" s="9">
        <v>133.92943716471635</v>
      </c>
      <c r="H2851" s="9">
        <v>2.1459784092447864</v>
      </c>
      <c r="I2851" s="9">
        <f t="shared" si="72"/>
        <v>95.435916323707403</v>
      </c>
    </row>
    <row r="2852" spans="1:9" x14ac:dyDescent="0.25">
      <c r="A2852" s="16"/>
      <c r="B2852" s="5">
        <f>DATE(YEAR(siječanj!B2852),MONTH(siječanj!B2852)+3,DAY(siječanj!B2852))</f>
        <v>43951</v>
      </c>
      <c r="C2852" s="8">
        <v>29.6770833333333</v>
      </c>
      <c r="D2852">
        <v>0.90163653777455732</v>
      </c>
      <c r="E2852" s="6">
        <v>106.52258504168111</v>
      </c>
      <c r="F2852" s="9">
        <v>136.87288250960668</v>
      </c>
      <c r="G2852" s="9">
        <v>135.97361799665237</v>
      </c>
      <c r="H2852" s="9">
        <v>2.0754413773786387</v>
      </c>
      <c r="I2852" s="9">
        <f t="shared" si="72"/>
        <v>96.044654771777203</v>
      </c>
    </row>
    <row r="2853" spans="1:9" x14ac:dyDescent="0.25">
      <c r="A2853" s="16"/>
      <c r="B2853" s="5">
        <f>DATE(YEAR(siječanj!B2853),MONTH(siječanj!B2853)+3,DAY(siječanj!B2853))</f>
        <v>43951</v>
      </c>
      <c r="C2853" s="8">
        <v>29.6875</v>
      </c>
      <c r="D2853">
        <v>0.90163653777455732</v>
      </c>
      <c r="E2853" s="6">
        <v>109.06920391723912</v>
      </c>
      <c r="F2853" s="9">
        <v>133.84421898065901</v>
      </c>
      <c r="G2853" s="9">
        <v>135.83130348919784</v>
      </c>
      <c r="H2853" s="9">
        <v>1.9665685040836771</v>
      </c>
      <c r="I2853" s="9">
        <f t="shared" si="72"/>
        <v>98.340779397766667</v>
      </c>
    </row>
    <row r="2854" spans="1:9" x14ac:dyDescent="0.25">
      <c r="A2854" s="16"/>
      <c r="B2854" s="5">
        <f>DATE(YEAR(siječanj!B2854),MONTH(siječanj!B2854)+3,DAY(siječanj!B2854))</f>
        <v>43951</v>
      </c>
      <c r="C2854" s="8">
        <v>29.6979166666667</v>
      </c>
      <c r="D2854">
        <v>0.90163653777455732</v>
      </c>
      <c r="E2854" s="6">
        <v>110.1373104087743</v>
      </c>
      <c r="F2854" s="9">
        <v>133.65735498392829</v>
      </c>
      <c r="G2854" s="9">
        <v>133.94527708804054</v>
      </c>
      <c r="H2854" s="9">
        <v>2.4760682515205308</v>
      </c>
      <c r="I2854" s="9">
        <f t="shared" si="72"/>
        <v>99.303823236768977</v>
      </c>
    </row>
    <row r="2855" spans="1:9" x14ac:dyDescent="0.25">
      <c r="A2855" s="16"/>
      <c r="B2855" s="5">
        <f>DATE(YEAR(siječanj!B2855),MONTH(siječanj!B2855)+3,DAY(siječanj!B2855))</f>
        <v>43951</v>
      </c>
      <c r="C2855" s="8">
        <v>29.7083333333333</v>
      </c>
      <c r="D2855">
        <v>0.90163653777455732</v>
      </c>
      <c r="E2855" s="6">
        <v>111.70482286455415</v>
      </c>
      <c r="F2855" s="9">
        <v>132.63088091053206</v>
      </c>
      <c r="G2855" s="9">
        <v>132.27218468527676</v>
      </c>
      <c r="H2855" s="9">
        <v>7.5276331140229429</v>
      </c>
      <c r="I2855" s="9">
        <f t="shared" si="72"/>
        <v>100.71714974031681</v>
      </c>
    </row>
    <row r="2856" spans="1:9" x14ac:dyDescent="0.25">
      <c r="A2856" s="16"/>
      <c r="B2856" s="5">
        <f>DATE(YEAR(siječanj!B2856),MONTH(siječanj!B2856)+3,DAY(siječanj!B2856))</f>
        <v>43951</v>
      </c>
      <c r="C2856" s="8">
        <v>29.71875</v>
      </c>
      <c r="D2856">
        <v>0.90163653777455732</v>
      </c>
      <c r="E2856" s="6">
        <v>114.84295449601329</v>
      </c>
      <c r="F2856" s="9">
        <v>132.59139031922297</v>
      </c>
      <c r="G2856" s="9">
        <v>132.40308979267792</v>
      </c>
      <c r="H2856" s="9">
        <v>20.716032114214105</v>
      </c>
      <c r="I2856" s="9">
        <f t="shared" si="72"/>
        <v>103.54660387958646</v>
      </c>
    </row>
    <row r="2857" spans="1:9" x14ac:dyDescent="0.25">
      <c r="A2857" s="16"/>
      <c r="B2857" s="5">
        <f>DATE(YEAR(siječanj!B2857),MONTH(siječanj!B2857)+3,DAY(siječanj!B2857))</f>
        <v>43951</v>
      </c>
      <c r="C2857" s="8">
        <v>29.7291666666667</v>
      </c>
      <c r="D2857">
        <v>0.90163653777455732</v>
      </c>
      <c r="E2857" s="6">
        <v>118.97881410983857</v>
      </c>
      <c r="F2857" s="9">
        <v>132.46400935216121</v>
      </c>
      <c r="G2857" s="9">
        <v>135.08947176219513</v>
      </c>
      <c r="H2857" s="9">
        <v>33.395389548403081</v>
      </c>
      <c r="I2857" s="9">
        <f t="shared" si="72"/>
        <v>107.27564602251749</v>
      </c>
    </row>
    <row r="2858" spans="1:9" x14ac:dyDescent="0.25">
      <c r="A2858" s="16"/>
      <c r="B2858" s="5">
        <f>DATE(YEAR(siječanj!B2858),MONTH(siječanj!B2858)+3,DAY(siječanj!B2858))</f>
        <v>43951</v>
      </c>
      <c r="C2858" s="8">
        <v>29.7395833333333</v>
      </c>
      <c r="D2858">
        <v>0.90163653777455732</v>
      </c>
      <c r="E2858" s="6">
        <v>123.46968878461637</v>
      </c>
      <c r="F2858" s="9">
        <v>132.78751312559817</v>
      </c>
      <c r="G2858" s="9">
        <v>136.65367121348211</v>
      </c>
      <c r="H2858" s="9">
        <v>49.437600499735105</v>
      </c>
      <c r="I2858" s="9">
        <f t="shared" si="72"/>
        <v>111.32478271586359</v>
      </c>
    </row>
    <row r="2859" spans="1:9" x14ac:dyDescent="0.25">
      <c r="A2859" s="16"/>
      <c r="B2859" s="5">
        <f>DATE(YEAR(siječanj!B2859),MONTH(siječanj!B2859)+3,DAY(siječanj!B2859))</f>
        <v>43951</v>
      </c>
      <c r="C2859" s="8">
        <v>29.75</v>
      </c>
      <c r="D2859">
        <v>0.90163653777455732</v>
      </c>
      <c r="E2859" s="6">
        <v>128.25117553566182</v>
      </c>
      <c r="F2859" s="9">
        <v>133.52676718956781</v>
      </c>
      <c r="G2859" s="9">
        <v>139.41827760292213</v>
      </c>
      <c r="H2859" s="9">
        <v>67.131862305373971</v>
      </c>
      <c r="I2859" s="9">
        <f t="shared" si="72"/>
        <v>115.63594587549113</v>
      </c>
    </row>
    <row r="2860" spans="1:9" x14ac:dyDescent="0.25">
      <c r="A2860" s="16"/>
      <c r="B2860" s="5">
        <f>DATE(YEAR(siječanj!B2860),MONTH(siječanj!B2860)+3,DAY(siječanj!B2860))</f>
        <v>43951</v>
      </c>
      <c r="C2860" s="8">
        <v>29.7604166666667</v>
      </c>
      <c r="D2860">
        <v>0.90163653777455732</v>
      </c>
      <c r="E2860" s="6">
        <v>132.57311947770302</v>
      </c>
      <c r="F2860" s="9">
        <v>131.73879620872012</v>
      </c>
      <c r="G2860" s="9">
        <v>138.96347877075533</v>
      </c>
      <c r="H2860" s="9">
        <v>82.50145295015686</v>
      </c>
      <c r="I2860" s="9">
        <f t="shared" si="72"/>
        <v>119.53276844784888</v>
      </c>
    </row>
    <row r="2861" spans="1:9" x14ac:dyDescent="0.25">
      <c r="A2861" s="16"/>
      <c r="B2861" s="5">
        <f>DATE(YEAR(siječanj!B2861),MONTH(siječanj!B2861)+3,DAY(siječanj!B2861))</f>
        <v>43951</v>
      </c>
      <c r="C2861" s="8">
        <v>29.7708333333333</v>
      </c>
      <c r="D2861">
        <v>0.90163653777455732</v>
      </c>
      <c r="E2861" s="6">
        <v>137.47678808292108</v>
      </c>
      <c r="F2861" s="9">
        <v>130.03575792832197</v>
      </c>
      <c r="G2861" s="9">
        <v>139.42650858410735</v>
      </c>
      <c r="H2861" s="9">
        <v>100.07007841827175</v>
      </c>
      <c r="I2861" s="9">
        <f t="shared" si="72"/>
        <v>123.95409523145148</v>
      </c>
    </row>
    <row r="2862" spans="1:9" x14ac:dyDescent="0.25">
      <c r="A2862" s="16"/>
      <c r="B2862" s="5">
        <f>DATE(YEAR(siječanj!B2862),MONTH(siječanj!B2862)+3,DAY(siječanj!B2862))</f>
        <v>43951</v>
      </c>
      <c r="C2862" s="8">
        <v>29.78125</v>
      </c>
      <c r="D2862">
        <v>0.90163653777455732</v>
      </c>
      <c r="E2862" s="6">
        <v>143.12497465869021</v>
      </c>
      <c r="F2862" s="9">
        <v>129.09772879479772</v>
      </c>
      <c r="G2862" s="9">
        <v>139.66541973570011</v>
      </c>
      <c r="H2862" s="9">
        <v>126.93781184961436</v>
      </c>
      <c r="I2862" s="9">
        <f t="shared" si="72"/>
        <v>129.04670662033269</v>
      </c>
    </row>
    <row r="2863" spans="1:9" x14ac:dyDescent="0.25">
      <c r="A2863" s="16"/>
      <c r="B2863" s="5">
        <f>DATE(YEAR(siječanj!B2863),MONTH(siječanj!B2863)+3,DAY(siječanj!B2863))</f>
        <v>43951</v>
      </c>
      <c r="C2863" s="8">
        <v>29.7916666666667</v>
      </c>
      <c r="D2863">
        <v>0.90163653777455732</v>
      </c>
      <c r="E2863" s="6">
        <v>148.70390813383344</v>
      </c>
      <c r="F2863" s="9">
        <v>127.1448995644472</v>
      </c>
      <c r="G2863" s="9">
        <v>139.03642589167353</v>
      </c>
      <c r="H2863" s="9">
        <v>150.54649575597625</v>
      </c>
      <c r="I2863" s="9">
        <f t="shared" si="72"/>
        <v>134.07687688333542</v>
      </c>
    </row>
    <row r="2864" spans="1:9" x14ac:dyDescent="0.25">
      <c r="A2864" s="16"/>
      <c r="B2864" s="5">
        <f>DATE(YEAR(siječanj!B2864),MONTH(siječanj!B2864)+3,DAY(siječanj!B2864))</f>
        <v>43951</v>
      </c>
      <c r="C2864" s="8">
        <v>29.8020833333333</v>
      </c>
      <c r="D2864">
        <v>0.90163653777455732</v>
      </c>
      <c r="E2864" s="6">
        <v>155.0623775548296</v>
      </c>
      <c r="F2864" s="9">
        <v>123.83783279185418</v>
      </c>
      <c r="G2864" s="9">
        <v>139.26592619447095</v>
      </c>
      <c r="H2864" s="9">
        <v>182.93197672679727</v>
      </c>
      <c r="I2864" s="9">
        <f t="shared" si="72"/>
        <v>139.80990523762779</v>
      </c>
    </row>
    <row r="2865" spans="1:9" x14ac:dyDescent="0.25">
      <c r="A2865" s="16"/>
      <c r="B2865" s="5">
        <f>DATE(YEAR(siječanj!B2865),MONTH(siječanj!B2865)+3,DAY(siječanj!B2865))</f>
        <v>43951</v>
      </c>
      <c r="C2865" s="8">
        <v>29.8125</v>
      </c>
      <c r="D2865">
        <v>0.90163653777455732</v>
      </c>
      <c r="E2865" s="6">
        <v>157.34276228268632</v>
      </c>
      <c r="F2865" s="9">
        <v>121.19297987503028</v>
      </c>
      <c r="G2865" s="9">
        <v>137.49858083016866</v>
      </c>
      <c r="H2865" s="9">
        <v>198.62199755395733</v>
      </c>
      <c r="I2865" s="9">
        <f t="shared" si="72"/>
        <v>141.8659834284465</v>
      </c>
    </row>
    <row r="2866" spans="1:9" x14ac:dyDescent="0.25">
      <c r="A2866" s="16"/>
      <c r="B2866" s="5">
        <f>DATE(YEAR(siječanj!B2866),MONTH(siječanj!B2866)+3,DAY(siječanj!B2866))</f>
        <v>43951</v>
      </c>
      <c r="C2866" s="8">
        <v>29.8229166666667</v>
      </c>
      <c r="D2866">
        <v>0.90163653777455732</v>
      </c>
      <c r="E2866" s="6">
        <v>157.336142116291</v>
      </c>
      <c r="F2866" s="9">
        <v>116.51565749802337</v>
      </c>
      <c r="G2866" s="9">
        <v>132.73162673793666</v>
      </c>
      <c r="H2866" s="9">
        <v>216.50235771765676</v>
      </c>
      <c r="I2866" s="9">
        <f t="shared" si="72"/>
        <v>141.86001444453834</v>
      </c>
    </row>
    <row r="2867" spans="1:9" x14ac:dyDescent="0.25">
      <c r="A2867" s="16"/>
      <c r="B2867" s="5">
        <f>DATE(YEAR(siječanj!B2867),MONTH(siječanj!B2867)+3,DAY(siječanj!B2867))</f>
        <v>43951</v>
      </c>
      <c r="C2867" s="8">
        <v>29.8333333333333</v>
      </c>
      <c r="D2867">
        <v>0.90163653777455732</v>
      </c>
      <c r="E2867" s="6">
        <v>157.24475005777947</v>
      </c>
      <c r="F2867" s="9">
        <v>111.26601289412628</v>
      </c>
      <c r="G2867" s="9">
        <v>123.61534352960895</v>
      </c>
      <c r="H2867" s="9">
        <v>222.42084767268233</v>
      </c>
      <c r="I2867" s="9">
        <f t="shared" si="72"/>
        <v>141.7776120253219</v>
      </c>
    </row>
    <row r="2868" spans="1:9" x14ac:dyDescent="0.25">
      <c r="A2868" s="16"/>
      <c r="B2868" s="5">
        <f>DATE(YEAR(siječanj!B2868),MONTH(siječanj!B2868)+3,DAY(siječanj!B2868))</f>
        <v>43951</v>
      </c>
      <c r="C2868" s="8">
        <v>29.84375</v>
      </c>
      <c r="D2868">
        <v>0.90163653777455732</v>
      </c>
      <c r="E2868" s="6">
        <v>156.01733112775008</v>
      </c>
      <c r="F2868" s="9">
        <v>93.973180611381679</v>
      </c>
      <c r="G2868" s="9">
        <v>106.19204188571676</v>
      </c>
      <c r="H2868" s="9">
        <v>222.9611860188117</v>
      </c>
      <c r="I2868" s="9">
        <f t="shared" si="72"/>
        <v>140.67092627085125</v>
      </c>
    </row>
    <row r="2869" spans="1:9" x14ac:dyDescent="0.25">
      <c r="A2869" s="16"/>
      <c r="B2869" s="5">
        <f>DATE(YEAR(siječanj!B2869),MONTH(siječanj!B2869)+3,DAY(siječanj!B2869))</f>
        <v>43951</v>
      </c>
      <c r="C2869" s="8">
        <v>29.8541666666667</v>
      </c>
      <c r="D2869">
        <v>0.90163653777455732</v>
      </c>
      <c r="E2869" s="6">
        <v>155.61942319329478</v>
      </c>
      <c r="F2869" s="9">
        <v>87.524729124716302</v>
      </c>
      <c r="G2869" s="9">
        <v>100.15210294468601</v>
      </c>
      <c r="H2869" s="9">
        <v>223.05669095072713</v>
      </c>
      <c r="I2869" s="9">
        <f t="shared" si="72"/>
        <v>140.31215793847596</v>
      </c>
    </row>
    <row r="2870" spans="1:9" x14ac:dyDescent="0.25">
      <c r="A2870" s="16"/>
      <c r="B2870" s="5">
        <f>DATE(YEAR(siječanj!B2870),MONTH(siječanj!B2870)+3,DAY(siječanj!B2870))</f>
        <v>43951</v>
      </c>
      <c r="C2870" s="8">
        <v>29.8645833333333</v>
      </c>
      <c r="D2870">
        <v>0.90163653777455732</v>
      </c>
      <c r="E2870" s="6">
        <v>154.80787332318991</v>
      </c>
      <c r="F2870" s="9">
        <v>84.288823376942815</v>
      </c>
      <c r="G2870" s="9">
        <v>96.099341980030843</v>
      </c>
      <c r="H2870" s="9">
        <v>224.00390536734852</v>
      </c>
      <c r="I2870" s="9">
        <f t="shared" si="72"/>
        <v>139.58043492336321</v>
      </c>
    </row>
    <row r="2871" spans="1:9" x14ac:dyDescent="0.25">
      <c r="A2871" s="16"/>
      <c r="B2871" s="5">
        <f>DATE(YEAR(siječanj!B2871),MONTH(siječanj!B2871)+3,DAY(siječanj!B2871))</f>
        <v>43951</v>
      </c>
      <c r="C2871" s="8">
        <v>29.875</v>
      </c>
      <c r="D2871">
        <v>0.90163653777455732</v>
      </c>
      <c r="E2871" s="6">
        <v>151.77356161704074</v>
      </c>
      <c r="F2871" s="9">
        <v>81.626236464042066</v>
      </c>
      <c r="G2871" s="9">
        <v>88.964369515268999</v>
      </c>
      <c r="H2871" s="9">
        <v>225.40249324014036</v>
      </c>
      <c r="I2871" s="9">
        <f t="shared" si="72"/>
        <v>136.84458862210207</v>
      </c>
    </row>
    <row r="2872" spans="1:9" x14ac:dyDescent="0.25">
      <c r="A2872" s="16"/>
      <c r="B2872" s="5">
        <f>DATE(YEAR(siječanj!B2872),MONTH(siječanj!B2872)+3,DAY(siječanj!B2872))</f>
        <v>43951</v>
      </c>
      <c r="C2872" s="8">
        <v>29.8854166666667</v>
      </c>
      <c r="D2872">
        <v>0.90163653777455732</v>
      </c>
      <c r="E2872" s="6">
        <v>156.94943002243949</v>
      </c>
      <c r="F2872" s="9">
        <v>77.480286977867607</v>
      </c>
      <c r="G2872" s="9">
        <v>73.59362415808296</v>
      </c>
      <c r="H2872" s="9">
        <v>231.42827235437153</v>
      </c>
      <c r="I2872" s="9">
        <f t="shared" si="72"/>
        <v>141.51134069112251</v>
      </c>
    </row>
    <row r="2873" spans="1:9" x14ac:dyDescent="0.25">
      <c r="A2873" s="16"/>
      <c r="B2873" s="5">
        <f>DATE(YEAR(siječanj!B2873),MONTH(siječanj!B2873)+3,DAY(siječanj!B2873))</f>
        <v>43951</v>
      </c>
      <c r="C2873" s="8">
        <v>29.8958333333333</v>
      </c>
      <c r="D2873">
        <v>0.90163653777455732</v>
      </c>
      <c r="E2873" s="6">
        <v>159.13659143490077</v>
      </c>
      <c r="F2873" s="9">
        <v>73.46184303475269</v>
      </c>
      <c r="G2873" s="9">
        <v>63.600992275728458</v>
      </c>
      <c r="H2873" s="9">
        <v>235.4688230275691</v>
      </c>
      <c r="I2873" s="9">
        <f t="shared" si="72"/>
        <v>143.48336533460821</v>
      </c>
    </row>
    <row r="2874" spans="1:9" x14ac:dyDescent="0.25">
      <c r="A2874" s="16"/>
      <c r="B2874" s="5">
        <f>DATE(YEAR(siječanj!B2874),MONTH(siječanj!B2874)+3,DAY(siječanj!B2874))</f>
        <v>43951</v>
      </c>
      <c r="C2874" s="8">
        <v>29.90625</v>
      </c>
      <c r="D2874">
        <v>0.90163653777455732</v>
      </c>
      <c r="E2874" s="6">
        <v>155.81413861527665</v>
      </c>
      <c r="F2874" s="9">
        <v>71.909642176231714</v>
      </c>
      <c r="G2874" s="9">
        <v>60.037121896125626</v>
      </c>
      <c r="H2874" s="9">
        <v>236.78521713516906</v>
      </c>
      <c r="I2874" s="9">
        <f t="shared" si="72"/>
        <v>140.487720477403</v>
      </c>
    </row>
    <row r="2875" spans="1:9" x14ac:dyDescent="0.25">
      <c r="A2875" s="16"/>
      <c r="B2875" s="5">
        <f>DATE(YEAR(siječanj!B2875),MONTH(siječanj!B2875)+3,DAY(siječanj!B2875))</f>
        <v>43951</v>
      </c>
      <c r="C2875" s="8">
        <v>29.9166666666667</v>
      </c>
      <c r="D2875">
        <v>0.90163653777455732</v>
      </c>
      <c r="E2875" s="6">
        <v>150.82806937348687</v>
      </c>
      <c r="F2875" s="9">
        <v>71.332457466845938</v>
      </c>
      <c r="G2875" s="9">
        <v>57.414834027295242</v>
      </c>
      <c r="H2875" s="9">
        <v>235.12664815193085</v>
      </c>
      <c r="I2875" s="9">
        <f t="shared" si="72"/>
        <v>135.99209826913145</v>
      </c>
    </row>
    <row r="2876" spans="1:9" x14ac:dyDescent="0.25">
      <c r="A2876" s="16"/>
      <c r="B2876" s="5">
        <f>DATE(YEAR(siječanj!B2876),MONTH(siječanj!B2876)+3,DAY(siječanj!B2876))</f>
        <v>43951</v>
      </c>
      <c r="C2876" s="8">
        <v>29.9270833333333</v>
      </c>
      <c r="D2876">
        <v>0.90163653777455732</v>
      </c>
      <c r="E2876" s="6">
        <v>143.693139136122</v>
      </c>
      <c r="F2876" s="9">
        <v>70.153707319726763</v>
      </c>
      <c r="G2876" s="9">
        <v>55.011002258326322</v>
      </c>
      <c r="H2876" s="9">
        <v>236.48927475838136</v>
      </c>
      <c r="I2876" s="9">
        <f t="shared" si="72"/>
        <v>129.55898447265079</v>
      </c>
    </row>
    <row r="2877" spans="1:9" x14ac:dyDescent="0.25">
      <c r="A2877" s="16"/>
      <c r="B2877" s="5">
        <f>DATE(YEAR(siječanj!B2877),MONTH(siječanj!B2877)+3,DAY(siječanj!B2877))</f>
        <v>43951</v>
      </c>
      <c r="C2877" s="8">
        <v>29.9375</v>
      </c>
      <c r="D2877">
        <v>0.90163653777455732</v>
      </c>
      <c r="E2877" s="6">
        <v>133.73925793815459</v>
      </c>
      <c r="F2877" s="9">
        <v>66.988448218459197</v>
      </c>
      <c r="G2877" s="9">
        <v>53.129358222578219</v>
      </c>
      <c r="H2877" s="9">
        <v>235.82546747212328</v>
      </c>
      <c r="I2877" s="9">
        <f t="shared" si="72"/>
        <v>120.5842014918962</v>
      </c>
    </row>
    <row r="2878" spans="1:9" x14ac:dyDescent="0.25">
      <c r="A2878" s="16"/>
      <c r="B2878" s="5">
        <f>DATE(YEAR(siječanj!B2878),MONTH(siječanj!B2878)+3,DAY(siječanj!B2878))</f>
        <v>43951</v>
      </c>
      <c r="C2878" s="8">
        <v>29.9479166666667</v>
      </c>
      <c r="D2878">
        <v>0.90163653777455732</v>
      </c>
      <c r="E2878" s="6">
        <v>121.64685469520231</v>
      </c>
      <c r="F2878" s="9">
        <v>64.997112949040428</v>
      </c>
      <c r="G2878" s="9">
        <v>52.190773538692824</v>
      </c>
      <c r="H2878" s="9">
        <v>234.09851092557545</v>
      </c>
      <c r="I2878" s="9">
        <f t="shared" si="72"/>
        <v>109.68124889854685</v>
      </c>
    </row>
    <row r="2879" spans="1:9" x14ac:dyDescent="0.25">
      <c r="A2879" s="16"/>
      <c r="B2879" s="5">
        <f>DATE(YEAR(siječanj!B2879),MONTH(siječanj!B2879)+3,DAY(siječanj!B2879))</f>
        <v>43951</v>
      </c>
      <c r="C2879" s="8">
        <v>29.9583333333333</v>
      </c>
      <c r="D2879">
        <v>0.90163653777455732</v>
      </c>
      <c r="E2879" s="6">
        <v>110.2140356298067</v>
      </c>
      <c r="F2879" s="9">
        <v>62.900289939531717</v>
      </c>
      <c r="G2879" s="9">
        <v>51.216816905433333</v>
      </c>
      <c r="H2879" s="9">
        <v>233.94016939803598</v>
      </c>
      <c r="I2879" s="9">
        <f t="shared" si="72"/>
        <v>99.37300149942061</v>
      </c>
    </row>
    <row r="2880" spans="1:9" x14ac:dyDescent="0.25">
      <c r="A2880" s="16"/>
      <c r="B2880" s="5">
        <f>DATE(YEAR(siječanj!B2880),MONTH(siječanj!B2880)+3,DAY(siječanj!B2880))</f>
        <v>43951</v>
      </c>
      <c r="C2880" s="8">
        <v>29.96875</v>
      </c>
      <c r="D2880">
        <v>0.90163653777455732</v>
      </c>
      <c r="E2880" s="6">
        <v>100.18530291731125</v>
      </c>
      <c r="F2880" s="9">
        <v>61.094496553834546</v>
      </c>
      <c r="G2880" s="9">
        <v>50.839656572539411</v>
      </c>
      <c r="H2880" s="9">
        <v>233.87870435857616</v>
      </c>
      <c r="I2880" s="9">
        <f t="shared" si="72"/>
        <v>90.33072965825977</v>
      </c>
    </row>
    <row r="2881" spans="1:9" x14ac:dyDescent="0.25">
      <c r="A2881" s="16"/>
      <c r="B2881" s="5">
        <f>DATE(YEAR(siječanj!B2881),MONTH(siječanj!B2881)+3,DAY(siječanj!B2881))</f>
        <v>43951</v>
      </c>
      <c r="C2881" s="8">
        <v>29.9791666666667</v>
      </c>
      <c r="D2881">
        <v>0.90163653777455732</v>
      </c>
      <c r="E2881" s="6">
        <v>91.19790974263158</v>
      </c>
      <c r="F2881" s="9">
        <v>60.65753217644717</v>
      </c>
      <c r="G2881" s="9">
        <v>51.00727803628542</v>
      </c>
      <c r="H2881" s="9">
        <v>233.63958743619904</v>
      </c>
      <c r="I2881" s="9">
        <f t="shared" si="72"/>
        <v>82.227367592622912</v>
      </c>
    </row>
    <row r="2882" spans="1:9" x14ac:dyDescent="0.25">
      <c r="A2882" s="16"/>
      <c r="B2882" s="5">
        <f>DATE(YEAR(siječanj!B2882),MONTH(siječanj!B2882)+3,DAY(siječanj!B2882))</f>
        <v>43951</v>
      </c>
      <c r="C2882" s="8">
        <v>29.9895833333333</v>
      </c>
      <c r="D2882">
        <v>0.90163653777455732</v>
      </c>
      <c r="E2882" s="6">
        <v>83.40077036164304</v>
      </c>
      <c r="F2882" s="9">
        <v>58.737088686949406</v>
      </c>
      <c r="G2882" s="9">
        <v>49.888791633935988</v>
      </c>
      <c r="H2882" s="9">
        <v>234.63890604636086</v>
      </c>
      <c r="I2882" s="9">
        <f t="shared" si="72"/>
        <v>75.197181836602752</v>
      </c>
    </row>
    <row r="2883" spans="1:9" x14ac:dyDescent="0.25">
      <c r="B2883" s="5"/>
      <c r="F2883" s="12"/>
      <c r="G2883" s="12"/>
      <c r="H2883" s="12"/>
      <c r="I2883" s="12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97"/>
  <sheetViews>
    <sheetView workbookViewId="0">
      <selection activeCell="F1" sqref="F1"/>
    </sheetView>
  </sheetViews>
  <sheetFormatPr defaultRowHeight="15" x14ac:dyDescent="0.25"/>
  <cols>
    <col min="1" max="1" width="9.140625" style="11"/>
    <col min="4" max="4" width="12.855468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3">
        <f>travanj!A2787+1</f>
        <v>122</v>
      </c>
      <c r="B3" s="5">
        <f>DATE(YEAR(siječanj!B3),MONTH(siječanj!B3)+4,DAY(siječanj!B3))</f>
        <v>43952</v>
      </c>
      <c r="C3" s="8">
        <v>0</v>
      </c>
      <c r="D3">
        <v>0.90110016927586734</v>
      </c>
      <c r="E3" s="6">
        <v>87.228440794716875</v>
      </c>
      <c r="F3" s="9">
        <v>56.651489572986272</v>
      </c>
      <c r="G3" s="9">
        <v>61.382981629050079</v>
      </c>
      <c r="H3" s="9">
        <v>238.97556543612782</v>
      </c>
      <c r="I3" s="9">
        <f>D3*E3</f>
        <v>78.601562765789353</v>
      </c>
    </row>
    <row r="4" spans="1:9" x14ac:dyDescent="0.25">
      <c r="A4" s="14"/>
      <c r="B4" s="5">
        <f>DATE(YEAR(siječanj!B4),MONTH(siječanj!B4)+4,DAY(siječanj!B4))</f>
        <v>43952</v>
      </c>
      <c r="C4" s="8">
        <v>1.0416666666666666E-2</v>
      </c>
      <c r="D4">
        <v>0.90110016927586734</v>
      </c>
      <c r="E4" s="6">
        <v>81.230832635894984</v>
      </c>
      <c r="F4" s="9">
        <v>55.327893707627034</v>
      </c>
      <c r="G4" s="9">
        <v>59.520817448335087</v>
      </c>
      <c r="H4" s="9">
        <v>237.89987694522733</v>
      </c>
      <c r="I4" s="9">
        <f t="shared" ref="I4:I67" si="0">D4*E4</f>
        <v>73.197117038624626</v>
      </c>
    </row>
    <row r="5" spans="1:9" x14ac:dyDescent="0.25">
      <c r="A5" s="14"/>
      <c r="B5" s="5">
        <f>DATE(YEAR(siječanj!B5),MONTH(siječanj!B5)+4,DAY(siječanj!B5))</f>
        <v>43952</v>
      </c>
      <c r="C5" s="8">
        <v>2.0833333333333332E-2</v>
      </c>
      <c r="D5">
        <v>0.90110016927586734</v>
      </c>
      <c r="E5" s="6">
        <v>74.874061199718355</v>
      </c>
      <c r="F5" s="9">
        <v>55.165752018592805</v>
      </c>
      <c r="G5" s="9">
        <v>57.129948170457432</v>
      </c>
      <c r="H5" s="9">
        <v>236.75385860015285</v>
      </c>
      <c r="I5" s="9">
        <f t="shared" si="0"/>
        <v>67.469029221437864</v>
      </c>
    </row>
    <row r="6" spans="1:9" x14ac:dyDescent="0.25">
      <c r="A6" s="14"/>
      <c r="B6" s="5">
        <f>DATE(YEAR(siječanj!B6),MONTH(siječanj!B6)+4,DAY(siječanj!B6))</f>
        <v>43952</v>
      </c>
      <c r="C6" s="8">
        <v>3.125E-2</v>
      </c>
      <c r="D6">
        <v>0.90110016927586734</v>
      </c>
      <c r="E6" s="6">
        <v>69.395809339570391</v>
      </c>
      <c r="F6" s="9">
        <v>54.086096049868956</v>
      </c>
      <c r="G6" s="9">
        <v>57.357662619219063</v>
      </c>
      <c r="H6" s="9">
        <v>236.87565717013828</v>
      </c>
      <c r="I6" s="9">
        <f t="shared" si="0"/>
        <v>62.532575542922693</v>
      </c>
    </row>
    <row r="7" spans="1:9" x14ac:dyDescent="0.25">
      <c r="A7" s="14"/>
      <c r="B7" s="5">
        <f>DATE(YEAR(siječanj!B7),MONTH(siječanj!B7)+4,DAY(siječanj!B7))</f>
        <v>43952</v>
      </c>
      <c r="C7" s="8">
        <v>4.1666666666666664E-2</v>
      </c>
      <c r="D7">
        <v>0.90110016927586734</v>
      </c>
      <c r="E7" s="6">
        <v>65.512902078235797</v>
      </c>
      <c r="F7" s="9">
        <v>53.43461984139585</v>
      </c>
      <c r="G7" s="9">
        <v>55.453930177599048</v>
      </c>
      <c r="H7" s="9">
        <v>237.4551760052108</v>
      </c>
      <c r="I7" s="9">
        <f t="shared" si="0"/>
        <v>59.033687152451598</v>
      </c>
    </row>
    <row r="8" spans="1:9" x14ac:dyDescent="0.25">
      <c r="A8" s="14"/>
      <c r="B8" s="5">
        <f>DATE(YEAR(siječanj!B8),MONTH(siječanj!B8)+4,DAY(siječanj!B8))</f>
        <v>43952</v>
      </c>
      <c r="C8" s="8">
        <v>5.2083333333333336E-2</v>
      </c>
      <c r="D8">
        <v>0.90110016927586734</v>
      </c>
      <c r="E8" s="6">
        <v>63.299170164949921</v>
      </c>
      <c r="F8" s="9">
        <v>53.390632458423497</v>
      </c>
      <c r="G8" s="9">
        <v>58.975513941527396</v>
      </c>
      <c r="H8" s="9">
        <v>238.63779507854193</v>
      </c>
      <c r="I8" s="9">
        <f t="shared" si="0"/>
        <v>57.038892950658308</v>
      </c>
    </row>
    <row r="9" spans="1:9" x14ac:dyDescent="0.25">
      <c r="A9" s="14"/>
      <c r="B9" s="5">
        <f>DATE(YEAR(siječanj!B9),MONTH(siječanj!B9)+4,DAY(siječanj!B9))</f>
        <v>43952</v>
      </c>
      <c r="C9" s="8">
        <v>6.25E-2</v>
      </c>
      <c r="D9">
        <v>0.90110016927586734</v>
      </c>
      <c r="E9" s="6">
        <v>61.69989157223776</v>
      </c>
      <c r="F9" s="9">
        <v>52.838551821888842</v>
      </c>
      <c r="G9" s="9">
        <v>57.055744931981479</v>
      </c>
      <c r="H9" s="9">
        <v>238.12832222436319</v>
      </c>
      <c r="I9" s="9">
        <f t="shared" si="0"/>
        <v>55.597782740046107</v>
      </c>
    </row>
    <row r="10" spans="1:9" x14ac:dyDescent="0.25">
      <c r="A10" s="14"/>
      <c r="B10" s="5">
        <f>DATE(YEAR(siječanj!B10),MONTH(siječanj!B10)+4,DAY(siječanj!B10))</f>
        <v>43952</v>
      </c>
      <c r="C10" s="8">
        <v>7.2916666666666671E-2</v>
      </c>
      <c r="D10">
        <v>0.90110016927586734</v>
      </c>
      <c r="E10" s="6">
        <v>59.217634218944667</v>
      </c>
      <c r="F10" s="9">
        <v>52.963983777371773</v>
      </c>
      <c r="G10" s="9">
        <v>58.786923742192592</v>
      </c>
      <c r="H10" s="9">
        <v>237.01716949437326</v>
      </c>
      <c r="I10" s="9">
        <f t="shared" si="0"/>
        <v>53.361020218807433</v>
      </c>
    </row>
    <row r="11" spans="1:9" x14ac:dyDescent="0.25">
      <c r="A11" s="14"/>
      <c r="B11" s="5">
        <f>DATE(YEAR(siječanj!B11),MONTH(siječanj!B11)+4,DAY(siječanj!B11))</f>
        <v>43952</v>
      </c>
      <c r="C11" s="8">
        <v>8.3333333333333329E-2</v>
      </c>
      <c r="D11">
        <v>0.90110016927586734</v>
      </c>
      <c r="E11" s="6">
        <v>58.231329133291965</v>
      </c>
      <c r="F11" s="9">
        <v>52.696117251993705</v>
      </c>
      <c r="G11" s="9">
        <v>57.491986934796607</v>
      </c>
      <c r="H11" s="9">
        <v>238.17701794644836</v>
      </c>
      <c r="I11" s="9">
        <f t="shared" si="0"/>
        <v>52.472260539168133</v>
      </c>
    </row>
    <row r="12" spans="1:9" x14ac:dyDescent="0.25">
      <c r="A12" s="14"/>
      <c r="B12" s="5">
        <f>DATE(YEAR(siječanj!B12),MONTH(siječanj!B12)+4,DAY(siječanj!B12))</f>
        <v>43952</v>
      </c>
      <c r="C12" s="8">
        <v>9.375E-2</v>
      </c>
      <c r="D12">
        <v>0.90110016927586734</v>
      </c>
      <c r="E12" s="6">
        <v>58.593187467947494</v>
      </c>
      <c r="F12" s="9">
        <v>52.468516903975669</v>
      </c>
      <c r="G12" s="9">
        <v>60.098900406298633</v>
      </c>
      <c r="H12" s="9">
        <v>237.7461212162209</v>
      </c>
      <c r="I12" s="9">
        <f t="shared" si="0"/>
        <v>52.798331145780118</v>
      </c>
    </row>
    <row r="13" spans="1:9" x14ac:dyDescent="0.25">
      <c r="A13" s="14"/>
      <c r="B13" s="5">
        <f>DATE(YEAR(siječanj!B13),MONTH(siječanj!B13)+4,DAY(siječanj!B13))</f>
        <v>43952</v>
      </c>
      <c r="C13" s="8">
        <v>0.10416666666666667</v>
      </c>
      <c r="D13">
        <v>0.90110016927586734</v>
      </c>
      <c r="E13" s="6">
        <v>56.918794765380554</v>
      </c>
      <c r="F13" s="9">
        <v>53.208614869866032</v>
      </c>
      <c r="G13" s="9">
        <v>58.894070971184995</v>
      </c>
      <c r="H13" s="9">
        <v>236.74008227966848</v>
      </c>
      <c r="I13" s="9">
        <f t="shared" si="0"/>
        <v>51.28953559806277</v>
      </c>
    </row>
    <row r="14" spans="1:9" x14ac:dyDescent="0.25">
      <c r="A14" s="14"/>
      <c r="B14" s="5">
        <f>DATE(YEAR(siječanj!B14),MONTH(siječanj!B14)+4,DAY(siječanj!B14))</f>
        <v>43952</v>
      </c>
      <c r="C14" s="8">
        <v>0.11458333333333333</v>
      </c>
      <c r="D14">
        <v>0.90110016927586734</v>
      </c>
      <c r="E14" s="6">
        <v>56.71835456783554</v>
      </c>
      <c r="F14" s="9">
        <v>52.295617474742556</v>
      </c>
      <c r="G14" s="9">
        <v>61.522181928118606</v>
      </c>
      <c r="H14" s="9">
        <v>236.68647505181309</v>
      </c>
      <c r="I14" s="9">
        <f t="shared" si="0"/>
        <v>51.108918902125268</v>
      </c>
    </row>
    <row r="15" spans="1:9" x14ac:dyDescent="0.25">
      <c r="A15" s="14"/>
      <c r="B15" s="5">
        <f>DATE(YEAR(siječanj!B15),MONTH(siječanj!B15)+4,DAY(siječanj!B15))</f>
        <v>43952</v>
      </c>
      <c r="C15" s="8">
        <v>0.125</v>
      </c>
      <c r="D15">
        <v>0.90110016927586734</v>
      </c>
      <c r="E15" s="6">
        <v>56.531426183212176</v>
      </c>
      <c r="F15" s="9">
        <v>52.03110244556391</v>
      </c>
      <c r="G15" s="9">
        <v>58.580655594481009</v>
      </c>
      <c r="H15" s="9">
        <v>237.13594605898311</v>
      </c>
      <c r="I15" s="9">
        <f t="shared" si="0"/>
        <v>50.940477703098693</v>
      </c>
    </row>
    <row r="16" spans="1:9" x14ac:dyDescent="0.25">
      <c r="A16" s="14"/>
      <c r="B16" s="5">
        <f>DATE(YEAR(siječanj!B16),MONTH(siječanj!B16)+4,DAY(siječanj!B16))</f>
        <v>43952</v>
      </c>
      <c r="C16" s="8">
        <v>0.13541666666666666</v>
      </c>
      <c r="D16">
        <v>0.90110016927586734</v>
      </c>
      <c r="E16" s="6">
        <v>56.057164215103604</v>
      </c>
      <c r="F16" s="9">
        <v>52.18191173737705</v>
      </c>
      <c r="G16" s="9">
        <v>56.383216381032909</v>
      </c>
      <c r="H16" s="9">
        <v>236.6581664114772</v>
      </c>
      <c r="I16" s="9">
        <f t="shared" si="0"/>
        <v>50.513120163354948</v>
      </c>
    </row>
    <row r="17" spans="1:9" x14ac:dyDescent="0.25">
      <c r="A17" s="14"/>
      <c r="B17" s="5">
        <f>DATE(YEAR(siječanj!B17),MONTH(siječanj!B17)+4,DAY(siječanj!B17))</f>
        <v>43952</v>
      </c>
      <c r="C17" s="8">
        <v>0.14583333333333334</v>
      </c>
      <c r="D17">
        <v>0.90110016927586734</v>
      </c>
      <c r="E17" s="6">
        <v>56.151016377202545</v>
      </c>
      <c r="F17" s="9">
        <v>50.950916024204183</v>
      </c>
      <c r="G17" s="9">
        <v>54.121859645723994</v>
      </c>
      <c r="H17" s="9">
        <v>236.50791676649251</v>
      </c>
      <c r="I17" s="9">
        <f t="shared" si="0"/>
        <v>50.597690362509212</v>
      </c>
    </row>
    <row r="18" spans="1:9" x14ac:dyDescent="0.25">
      <c r="A18" s="14"/>
      <c r="B18" s="5">
        <f>DATE(YEAR(siječanj!B18),MONTH(siječanj!B18)+4,DAY(siječanj!B18))</f>
        <v>43952</v>
      </c>
      <c r="C18" s="8">
        <v>0.15625</v>
      </c>
      <c r="D18">
        <v>0.90110016927586734</v>
      </c>
      <c r="E18" s="6">
        <v>55.706722853958624</v>
      </c>
      <c r="F18" s="9">
        <v>51.254326894766848</v>
      </c>
      <c r="G18" s="9">
        <v>54.157737252645298</v>
      </c>
      <c r="H18" s="9">
        <v>236.46748723511661</v>
      </c>
      <c r="I18" s="9">
        <f t="shared" si="0"/>
        <v>50.197337393505947</v>
      </c>
    </row>
    <row r="19" spans="1:9" x14ac:dyDescent="0.25">
      <c r="A19" s="14"/>
      <c r="B19" s="5">
        <f>DATE(YEAR(siječanj!B19),MONTH(siječanj!B19)+4,DAY(siječanj!B19))</f>
        <v>43952</v>
      </c>
      <c r="C19" s="8">
        <v>0.16666666666666666</v>
      </c>
      <c r="D19">
        <v>0.90110016927586734</v>
      </c>
      <c r="E19" s="6">
        <v>55.139481408972323</v>
      </c>
      <c r="F19" s="9">
        <v>51.5385610988263</v>
      </c>
      <c r="G19" s="9">
        <v>51.1526666205746</v>
      </c>
      <c r="H19" s="9">
        <v>237.08725133294459</v>
      </c>
      <c r="I19" s="9">
        <f t="shared" si="0"/>
        <v>49.6861960314085</v>
      </c>
    </row>
    <row r="20" spans="1:9" x14ac:dyDescent="0.25">
      <c r="A20" s="14"/>
      <c r="B20" s="5">
        <f>DATE(YEAR(siječanj!B20),MONTH(siječanj!B20)+4,DAY(siječanj!B20))</f>
        <v>43952</v>
      </c>
      <c r="C20" s="8">
        <v>0.17708333333333334</v>
      </c>
      <c r="D20">
        <v>0.90110016927586734</v>
      </c>
      <c r="E20" s="6">
        <v>55.825040805466287</v>
      </c>
      <c r="F20" s="9">
        <v>52.142927487220391</v>
      </c>
      <c r="G20" s="9">
        <v>50.724980664510724</v>
      </c>
      <c r="H20" s="9">
        <v>236.91619427454665</v>
      </c>
      <c r="I20" s="9">
        <f t="shared" si="0"/>
        <v>50.303953719637875</v>
      </c>
    </row>
    <row r="21" spans="1:9" x14ac:dyDescent="0.25">
      <c r="A21" s="14"/>
      <c r="B21" s="5">
        <f>DATE(YEAR(siječanj!B21),MONTH(siječanj!B21)+4,DAY(siječanj!B21))</f>
        <v>43952</v>
      </c>
      <c r="C21" s="8">
        <v>0.1875</v>
      </c>
      <c r="D21">
        <v>0.90110016927586734</v>
      </c>
      <c r="E21" s="6">
        <v>56.872253198916674</v>
      </c>
      <c r="F21" s="9">
        <v>50.800351865806114</v>
      </c>
      <c r="G21" s="9">
        <v>50.424732449809966</v>
      </c>
      <c r="H21" s="9">
        <v>231.02836462587271</v>
      </c>
      <c r="I21" s="9">
        <f t="shared" si="0"/>
        <v>51.247596984643799</v>
      </c>
    </row>
    <row r="22" spans="1:9" x14ac:dyDescent="0.25">
      <c r="A22" s="14"/>
      <c r="B22" s="5">
        <f>DATE(YEAR(siječanj!B22),MONTH(siječanj!B22)+4,DAY(siječanj!B22))</f>
        <v>43952</v>
      </c>
      <c r="C22" s="8">
        <v>0.19791666666666666</v>
      </c>
      <c r="D22">
        <v>0.90110016927586734</v>
      </c>
      <c r="E22" s="6">
        <v>58.668955104517707</v>
      </c>
      <c r="F22" s="9">
        <v>51.632081505964315</v>
      </c>
      <c r="G22" s="9">
        <v>55.185333717460743</v>
      </c>
      <c r="H22" s="9">
        <v>209.95362525460186</v>
      </c>
      <c r="I22" s="9">
        <f t="shared" si="0"/>
        <v>52.866605375919164</v>
      </c>
    </row>
    <row r="23" spans="1:9" x14ac:dyDescent="0.25">
      <c r="A23" s="14"/>
      <c r="B23" s="5">
        <f>DATE(YEAR(siječanj!B23),MONTH(siječanj!B23)+4,DAY(siječanj!B23))</f>
        <v>43952</v>
      </c>
      <c r="C23" s="8">
        <v>0.20833333333333334</v>
      </c>
      <c r="D23">
        <v>0.90110016927586734</v>
      </c>
      <c r="E23" s="6">
        <v>60.100831150830899</v>
      </c>
      <c r="F23" s="9">
        <v>51.418023774483544</v>
      </c>
      <c r="G23" s="9">
        <v>54.781750771147365</v>
      </c>
      <c r="H23" s="9">
        <v>181.22683061258593</v>
      </c>
      <c r="I23" s="9">
        <f t="shared" si="0"/>
        <v>54.156869123634046</v>
      </c>
    </row>
    <row r="24" spans="1:9" x14ac:dyDescent="0.25">
      <c r="A24" s="14"/>
      <c r="B24" s="5">
        <f>DATE(YEAR(siječanj!B24),MONTH(siječanj!B24)+4,DAY(siječanj!B24))</f>
        <v>43952</v>
      </c>
      <c r="C24" s="8">
        <v>0.21875</v>
      </c>
      <c r="D24">
        <v>0.90110016927586734</v>
      </c>
      <c r="E24" s="6">
        <v>62.737700881149628</v>
      </c>
      <c r="F24" s="9">
        <v>53.975058650005153</v>
      </c>
      <c r="G24" s="9">
        <v>57.599587650319442</v>
      </c>
      <c r="H24" s="9">
        <v>161.60088882701967</v>
      </c>
      <c r="I24" s="9">
        <f t="shared" si="0"/>
        <v>56.532952883982659</v>
      </c>
    </row>
    <row r="25" spans="1:9" x14ac:dyDescent="0.25">
      <c r="A25" s="14"/>
      <c r="B25" s="5">
        <f>DATE(YEAR(siječanj!B25),MONTH(siječanj!B25)+4,DAY(siječanj!B25))</f>
        <v>43952</v>
      </c>
      <c r="C25" s="8">
        <v>0.22916666666666666</v>
      </c>
      <c r="D25">
        <v>0.90110016927586734</v>
      </c>
      <c r="E25" s="6">
        <v>64.960339317134355</v>
      </c>
      <c r="F25" s="9">
        <v>57.120457926071779</v>
      </c>
      <c r="G25" s="9">
        <v>55.472169967694953</v>
      </c>
      <c r="H25" s="9">
        <v>136.67423008710821</v>
      </c>
      <c r="I25" s="9">
        <f t="shared" si="0"/>
        <v>58.535772754887546</v>
      </c>
    </row>
    <row r="26" spans="1:9" x14ac:dyDescent="0.25">
      <c r="A26" s="14"/>
      <c r="B26" s="5">
        <f>DATE(YEAR(siječanj!B26),MONTH(siječanj!B26)+4,DAY(siječanj!B26))</f>
        <v>43952</v>
      </c>
      <c r="C26" s="8">
        <v>0.23958333333333334</v>
      </c>
      <c r="D26">
        <v>0.90110016927586734</v>
      </c>
      <c r="E26" s="6">
        <v>68.797379269930502</v>
      </c>
      <c r="F26" s="9">
        <v>57.692575205352661</v>
      </c>
      <c r="G26" s="9">
        <v>57.66693240666693</v>
      </c>
      <c r="H26" s="9">
        <v>108.77758948539065</v>
      </c>
      <c r="I26" s="9">
        <f t="shared" si="0"/>
        <v>61.99333010587042</v>
      </c>
    </row>
    <row r="27" spans="1:9" x14ac:dyDescent="0.25">
      <c r="A27" s="14"/>
      <c r="B27" s="5">
        <f>DATE(YEAR(siječanj!B27),MONTH(siječanj!B27)+4,DAY(siječanj!B27))</f>
        <v>43952</v>
      </c>
      <c r="C27" s="8">
        <v>0.25</v>
      </c>
      <c r="D27">
        <v>0.90110016927586734</v>
      </c>
      <c r="E27" s="6">
        <v>73.421812297171954</v>
      </c>
      <c r="F27" s="9">
        <v>57.208348301824422</v>
      </c>
      <c r="G27" s="9">
        <v>58.060265754761403</v>
      </c>
      <c r="H27" s="9">
        <v>66.61512329126947</v>
      </c>
      <c r="I27" s="9">
        <f t="shared" si="0"/>
        <v>66.160407489522612</v>
      </c>
    </row>
    <row r="28" spans="1:9" x14ac:dyDescent="0.25">
      <c r="A28" s="14"/>
      <c r="B28" s="5">
        <f>DATE(YEAR(siječanj!B28),MONTH(siječanj!B28)+4,DAY(siječanj!B28))</f>
        <v>43952</v>
      </c>
      <c r="C28" s="8">
        <v>0.26041666666666669</v>
      </c>
      <c r="D28">
        <v>0.90110016927586734</v>
      </c>
      <c r="E28" s="6">
        <v>76.978902926047013</v>
      </c>
      <c r="F28" s="9">
        <v>58.799079310897106</v>
      </c>
      <c r="G28" s="9">
        <v>55.960615092527121</v>
      </c>
      <c r="H28" s="9">
        <v>22.338146788045396</v>
      </c>
      <c r="I28" s="9">
        <f t="shared" si="0"/>
        <v>69.365702457331523</v>
      </c>
    </row>
    <row r="29" spans="1:9" x14ac:dyDescent="0.25">
      <c r="A29" s="14"/>
      <c r="B29" s="5">
        <f>DATE(YEAR(siječanj!B29),MONTH(siječanj!B29)+4,DAY(siječanj!B29))</f>
        <v>43952</v>
      </c>
      <c r="C29" s="8">
        <v>0.27083333333333331</v>
      </c>
      <c r="D29">
        <v>0.90110016927586734</v>
      </c>
      <c r="E29" s="6">
        <v>82.81677020136793</v>
      </c>
      <c r="F29" s="9">
        <v>59.681551567973997</v>
      </c>
      <c r="G29" s="9">
        <v>57.850421885823096</v>
      </c>
      <c r="H29" s="9">
        <v>3.1981103981241072</v>
      </c>
      <c r="I29" s="9">
        <f t="shared" si="0"/>
        <v>74.626205647333251</v>
      </c>
    </row>
    <row r="30" spans="1:9" x14ac:dyDescent="0.25">
      <c r="A30" s="14"/>
      <c r="B30" s="5">
        <f>DATE(YEAR(siječanj!B30),MONTH(siječanj!B30)+4,DAY(siječanj!B30))</f>
        <v>43952</v>
      </c>
      <c r="C30" s="8">
        <v>0.28125</v>
      </c>
      <c r="D30">
        <v>0.90110016927586734</v>
      </c>
      <c r="E30" s="6">
        <v>87.975864096270243</v>
      </c>
      <c r="F30" s="9">
        <v>61.515004843767898</v>
      </c>
      <c r="G30" s="9">
        <v>57.737391371400427</v>
      </c>
      <c r="H30" s="9">
        <v>1.9107241555712089</v>
      </c>
      <c r="I30" s="9">
        <f t="shared" si="0"/>
        <v>79.275066029339811</v>
      </c>
    </row>
    <row r="31" spans="1:9" x14ac:dyDescent="0.25">
      <c r="A31" s="14"/>
      <c r="B31" s="5">
        <f>DATE(YEAR(siječanj!B31),MONTH(siječanj!B31)+4,DAY(siječanj!B31))</f>
        <v>43952</v>
      </c>
      <c r="C31" s="8">
        <v>0.29166666666666669</v>
      </c>
      <c r="D31">
        <v>0.90110016927586734</v>
      </c>
      <c r="E31" s="6">
        <v>90.990390330469694</v>
      </c>
      <c r="F31" s="9">
        <v>61.577176303841469</v>
      </c>
      <c r="G31" s="9">
        <v>58.845600083444992</v>
      </c>
      <c r="H31" s="9">
        <v>2.9796325572853228</v>
      </c>
      <c r="I31" s="9">
        <f t="shared" si="0"/>
        <v>81.991456129263483</v>
      </c>
    </row>
    <row r="32" spans="1:9" x14ac:dyDescent="0.25">
      <c r="A32" s="14"/>
      <c r="B32" s="5">
        <f>DATE(YEAR(siječanj!B32),MONTH(siječanj!B32)+4,DAY(siječanj!B32))</f>
        <v>43952</v>
      </c>
      <c r="C32" s="8">
        <v>0.30208333333333331</v>
      </c>
      <c r="D32">
        <v>0.90110016927586734</v>
      </c>
      <c r="E32" s="6">
        <v>94.502401436786542</v>
      </c>
      <c r="F32" s="9">
        <v>62.851769597670923</v>
      </c>
      <c r="G32" s="9">
        <v>61.947536241048105</v>
      </c>
      <c r="H32" s="9">
        <v>2.2566182692029861</v>
      </c>
      <c r="I32" s="9">
        <f t="shared" si="0"/>
        <v>85.156129931664324</v>
      </c>
    </row>
    <row r="33" spans="1:9" x14ac:dyDescent="0.25">
      <c r="A33" s="14"/>
      <c r="B33" s="5">
        <f>DATE(YEAR(siječanj!B33),MONTH(siječanj!B33)+4,DAY(siječanj!B33))</f>
        <v>43952</v>
      </c>
      <c r="C33" s="8">
        <v>0.3125</v>
      </c>
      <c r="D33">
        <v>0.90110016927586734</v>
      </c>
      <c r="E33" s="6">
        <v>103.53461351309862</v>
      </c>
      <c r="F33" s="9">
        <v>64.165254714303828</v>
      </c>
      <c r="G33" s="9">
        <v>62.812090252128414</v>
      </c>
      <c r="H33" s="9">
        <v>1.8525918880252246</v>
      </c>
      <c r="I33" s="9">
        <f t="shared" si="0"/>
        <v>93.295057762564667</v>
      </c>
    </row>
    <row r="34" spans="1:9" x14ac:dyDescent="0.25">
      <c r="A34" s="14"/>
      <c r="B34" s="5">
        <f>DATE(YEAR(siječanj!B34),MONTH(siječanj!B34)+4,DAY(siječanj!B34))</f>
        <v>43952</v>
      </c>
      <c r="C34" s="8">
        <v>0.32291666666666669</v>
      </c>
      <c r="D34">
        <v>0.90110016927586734</v>
      </c>
      <c r="E34" s="6">
        <v>110.98668980113807</v>
      </c>
      <c r="F34" s="9">
        <v>65.924685735908909</v>
      </c>
      <c r="G34" s="9">
        <v>69.578121325716097</v>
      </c>
      <c r="H34" s="9">
        <v>1.0233044082663321</v>
      </c>
      <c r="I34" s="9">
        <f t="shared" si="0"/>
        <v>100.0101249671737</v>
      </c>
    </row>
    <row r="35" spans="1:9" x14ac:dyDescent="0.25">
      <c r="A35" s="14"/>
      <c r="B35" s="5">
        <f>DATE(YEAR(siječanj!B35),MONTH(siječanj!B35)+4,DAY(siječanj!B35))</f>
        <v>43952</v>
      </c>
      <c r="C35" s="8">
        <v>0.33333333333333331</v>
      </c>
      <c r="D35">
        <v>0.90110016927586734</v>
      </c>
      <c r="E35" s="6">
        <v>116.25806886543626</v>
      </c>
      <c r="F35" s="9">
        <v>67.796970555797628</v>
      </c>
      <c r="G35" s="9">
        <v>72.329817395081676</v>
      </c>
      <c r="H35" s="9">
        <v>1.2370918656794179</v>
      </c>
      <c r="I35" s="9">
        <f t="shared" si="0"/>
        <v>104.76016553433006</v>
      </c>
    </row>
    <row r="36" spans="1:9" x14ac:dyDescent="0.25">
      <c r="A36" s="14"/>
      <c r="B36" s="5">
        <f>DATE(YEAR(siječanj!B36),MONTH(siječanj!B36)+4,DAY(siječanj!B36))</f>
        <v>43952</v>
      </c>
      <c r="C36" s="8">
        <v>0.34375</v>
      </c>
      <c r="D36">
        <v>0.90110016927586734</v>
      </c>
      <c r="E36" s="6">
        <v>119.30528821781544</v>
      </c>
      <c r="F36" s="9">
        <v>68.778340080821664</v>
      </c>
      <c r="G36" s="9">
        <v>77.946633337438897</v>
      </c>
      <c r="H36" s="9">
        <v>1.4513116073156409</v>
      </c>
      <c r="I36" s="9">
        <f t="shared" si="0"/>
        <v>107.50601540857964</v>
      </c>
    </row>
    <row r="37" spans="1:9" x14ac:dyDescent="0.25">
      <c r="A37" s="14"/>
      <c r="B37" s="5">
        <f>DATE(YEAR(siječanj!B37),MONTH(siječanj!B37)+4,DAY(siječanj!B37))</f>
        <v>43952</v>
      </c>
      <c r="C37" s="8">
        <v>0.35416666666666669</v>
      </c>
      <c r="D37">
        <v>0.90110016927586734</v>
      </c>
      <c r="E37" s="6">
        <v>124.31904645856966</v>
      </c>
      <c r="F37" s="9">
        <v>72.852389123350846</v>
      </c>
      <c r="G37" s="9">
        <v>82.280868977065751</v>
      </c>
      <c r="H37" s="9">
        <v>1.3943845561521357</v>
      </c>
      <c r="I37" s="9">
        <f t="shared" si="0"/>
        <v>112.02391380803154</v>
      </c>
    </row>
    <row r="38" spans="1:9" x14ac:dyDescent="0.25">
      <c r="A38" s="14"/>
      <c r="B38" s="5">
        <f>DATE(YEAR(siječanj!B38),MONTH(siječanj!B38)+4,DAY(siječanj!B38))</f>
        <v>43952</v>
      </c>
      <c r="C38" s="8">
        <v>0.36458333333333331</v>
      </c>
      <c r="D38">
        <v>0.90110016927586734</v>
      </c>
      <c r="E38" s="6">
        <v>129.16248991151926</v>
      </c>
      <c r="F38" s="9">
        <v>74.036897896433786</v>
      </c>
      <c r="G38" s="9">
        <v>82.506071190711864</v>
      </c>
      <c r="H38" s="9">
        <v>1.3244351917782715</v>
      </c>
      <c r="I38" s="9">
        <f t="shared" si="0"/>
        <v>116.38834152336251</v>
      </c>
    </row>
    <row r="39" spans="1:9" x14ac:dyDescent="0.25">
      <c r="A39" s="14"/>
      <c r="B39" s="5">
        <f>DATE(YEAR(siječanj!B39),MONTH(siječanj!B39)+4,DAY(siječanj!B39))</f>
        <v>43952</v>
      </c>
      <c r="C39" s="8">
        <v>0.375</v>
      </c>
      <c r="D39">
        <v>0.90110016927586734</v>
      </c>
      <c r="E39" s="6">
        <v>129.81373125784918</v>
      </c>
      <c r="F39" s="9">
        <v>77.927643404621548</v>
      </c>
      <c r="G39" s="9">
        <v>86.402796670500422</v>
      </c>
      <c r="H39" s="9">
        <v>1.4115593876257648</v>
      </c>
      <c r="I39" s="9">
        <f t="shared" si="0"/>
        <v>116.97517521077985</v>
      </c>
    </row>
    <row r="40" spans="1:9" x14ac:dyDescent="0.25">
      <c r="A40" s="14"/>
      <c r="B40" s="5">
        <f>DATE(YEAR(siječanj!B40),MONTH(siječanj!B40)+4,DAY(siječanj!B40))</f>
        <v>43952</v>
      </c>
      <c r="C40" s="8">
        <v>0.38541666666666669</v>
      </c>
      <c r="D40">
        <v>0.90110016927586734</v>
      </c>
      <c r="E40" s="6">
        <v>134.20231221925363</v>
      </c>
      <c r="F40" s="9">
        <v>87.060462510903363</v>
      </c>
      <c r="G40" s="9">
        <v>91.634277482950438</v>
      </c>
      <c r="H40" s="9">
        <v>1.9151167210643774</v>
      </c>
      <c r="I40" s="9">
        <f t="shared" si="0"/>
        <v>120.92972625798224</v>
      </c>
    </row>
    <row r="41" spans="1:9" x14ac:dyDescent="0.25">
      <c r="A41" s="14"/>
      <c r="B41" s="5">
        <f>DATE(YEAR(siječanj!B41),MONTH(siječanj!B41)+4,DAY(siječanj!B41))</f>
        <v>43952</v>
      </c>
      <c r="C41" s="8">
        <v>0.39583333333333331</v>
      </c>
      <c r="D41">
        <v>0.90110016927586734</v>
      </c>
      <c r="E41" s="6">
        <v>138.74588661706764</v>
      </c>
      <c r="F41" s="9">
        <v>88.691749035137491</v>
      </c>
      <c r="G41" s="9">
        <v>94.028622153176386</v>
      </c>
      <c r="H41" s="9">
        <v>1.9076025455359278</v>
      </c>
      <c r="I41" s="9">
        <f t="shared" si="0"/>
        <v>125.02394191696995</v>
      </c>
    </row>
    <row r="42" spans="1:9" x14ac:dyDescent="0.25">
      <c r="A42" s="14"/>
      <c r="B42" s="5">
        <f>DATE(YEAR(siječanj!B42),MONTH(siječanj!B42)+4,DAY(siječanj!B42))</f>
        <v>43952</v>
      </c>
      <c r="C42" s="8">
        <v>0.40625</v>
      </c>
      <c r="D42">
        <v>0.90110016927586734</v>
      </c>
      <c r="E42" s="6">
        <v>142.88564172397312</v>
      </c>
      <c r="F42" s="9">
        <v>91.777878266305592</v>
      </c>
      <c r="G42" s="9">
        <v>94.826011999890383</v>
      </c>
      <c r="H42" s="9">
        <v>2.2625527148284501</v>
      </c>
      <c r="I42" s="9">
        <f t="shared" si="0"/>
        <v>128.75427594456312</v>
      </c>
    </row>
    <row r="43" spans="1:9" x14ac:dyDescent="0.25">
      <c r="A43" s="14"/>
      <c r="B43" s="5">
        <f>DATE(YEAR(siječanj!B43),MONTH(siječanj!B43)+4,DAY(siječanj!B43))</f>
        <v>43952</v>
      </c>
      <c r="C43" s="8">
        <v>0.41666666666666669</v>
      </c>
      <c r="D43">
        <v>0.90110016927586734</v>
      </c>
      <c r="E43" s="6">
        <v>144.11203692710836</v>
      </c>
      <c r="F43" s="9">
        <v>89.748474983101218</v>
      </c>
      <c r="G43" s="9">
        <v>92.795231092955504</v>
      </c>
      <c r="H43" s="9">
        <v>2.7535558769573365</v>
      </c>
      <c r="I43" s="9">
        <f t="shared" si="0"/>
        <v>129.85938086970739</v>
      </c>
    </row>
    <row r="44" spans="1:9" x14ac:dyDescent="0.25">
      <c r="A44" s="14"/>
      <c r="B44" s="5">
        <f>DATE(YEAR(siječanj!B44),MONTH(siječanj!B44)+4,DAY(siječanj!B44))</f>
        <v>43952</v>
      </c>
      <c r="C44" s="8">
        <v>0.42708333333333331</v>
      </c>
      <c r="D44">
        <v>0.90110016927586734</v>
      </c>
      <c r="E44" s="6">
        <v>145.18840135062936</v>
      </c>
      <c r="F44" s="9">
        <v>93.074151802336402</v>
      </c>
      <c r="G44" s="9">
        <v>98.484460406597734</v>
      </c>
      <c r="H44" s="9">
        <v>3.3245326164132036</v>
      </c>
      <c r="I44" s="9">
        <f t="shared" si="0"/>
        <v>130.82929303394468</v>
      </c>
    </row>
    <row r="45" spans="1:9" x14ac:dyDescent="0.25">
      <c r="A45" s="14"/>
      <c r="B45" s="5">
        <f>DATE(YEAR(siječanj!B45),MONTH(siječanj!B45)+4,DAY(siječanj!B45))</f>
        <v>43952</v>
      </c>
      <c r="C45" s="8">
        <v>0.4375</v>
      </c>
      <c r="D45">
        <v>0.90110016927586734</v>
      </c>
      <c r="E45" s="6">
        <v>149.08538510355814</v>
      </c>
      <c r="F45" s="9">
        <v>92.243318305646383</v>
      </c>
      <c r="G45" s="9">
        <v>98.277369562083138</v>
      </c>
      <c r="H45" s="9">
        <v>3.1657966544213019</v>
      </c>
      <c r="I45" s="9">
        <f t="shared" si="0"/>
        <v>134.34086575337412</v>
      </c>
    </row>
    <row r="46" spans="1:9" x14ac:dyDescent="0.25">
      <c r="A46" s="14"/>
      <c r="B46" s="5">
        <f>DATE(YEAR(siječanj!B46),MONTH(siječanj!B46)+4,DAY(siječanj!B46))</f>
        <v>43952</v>
      </c>
      <c r="C46" s="8">
        <v>0.44791666666666669</v>
      </c>
      <c r="D46">
        <v>0.90110016927586734</v>
      </c>
      <c r="E46" s="6">
        <v>151.09296685174303</v>
      </c>
      <c r="F46" s="9">
        <v>92.896799785826346</v>
      </c>
      <c r="G46" s="9">
        <v>93.630428874211489</v>
      </c>
      <c r="H46" s="9">
        <v>2.892104962566008</v>
      </c>
      <c r="I46" s="9">
        <f t="shared" si="0"/>
        <v>136.14989800649866</v>
      </c>
    </row>
    <row r="47" spans="1:9" x14ac:dyDescent="0.25">
      <c r="A47" s="14"/>
      <c r="B47" s="5">
        <f>DATE(YEAR(siječanj!B47),MONTH(siječanj!B47)+4,DAY(siječanj!B47))</f>
        <v>43952</v>
      </c>
      <c r="C47" s="8">
        <v>0.45833333333333331</v>
      </c>
      <c r="D47">
        <v>0.90110016927586734</v>
      </c>
      <c r="E47" s="6">
        <v>149.56831074304833</v>
      </c>
      <c r="F47" s="9">
        <v>92.702549637999013</v>
      </c>
      <c r="G47" s="9">
        <v>87.168169565534498</v>
      </c>
      <c r="H47" s="9">
        <v>3.2488440315469047</v>
      </c>
      <c r="I47" s="9">
        <f t="shared" si="0"/>
        <v>134.77603012886638</v>
      </c>
    </row>
    <row r="48" spans="1:9" x14ac:dyDescent="0.25">
      <c r="A48" s="14"/>
      <c r="B48" s="5">
        <f>DATE(YEAR(siječanj!B48),MONTH(siječanj!B48)+4,DAY(siječanj!B48))</f>
        <v>43952</v>
      </c>
      <c r="C48" s="8">
        <v>0.46875</v>
      </c>
      <c r="D48">
        <v>0.90110016927586734</v>
      </c>
      <c r="E48" s="6">
        <v>149.82656238769681</v>
      </c>
      <c r="F48" s="9">
        <v>90.278714634211539</v>
      </c>
      <c r="G48" s="9">
        <v>87.325324720684236</v>
      </c>
      <c r="H48" s="9">
        <v>3.7905310247687334</v>
      </c>
      <c r="I48" s="9">
        <f t="shared" si="0"/>
        <v>135.0087407295749</v>
      </c>
    </row>
    <row r="49" spans="1:9" x14ac:dyDescent="0.25">
      <c r="A49" s="14"/>
      <c r="B49" s="5">
        <f>DATE(YEAR(siječanj!B49),MONTH(siječanj!B49)+4,DAY(siječanj!B49))</f>
        <v>43952</v>
      </c>
      <c r="C49" s="8">
        <v>0.47916666666666669</v>
      </c>
      <c r="D49">
        <v>0.90110016927586734</v>
      </c>
      <c r="E49" s="6">
        <v>152.01918499319399</v>
      </c>
      <c r="F49" s="9">
        <v>89.733485677557013</v>
      </c>
      <c r="G49" s="9">
        <v>86.906788758331842</v>
      </c>
      <c r="H49" s="9">
        <v>3.5342890732478653</v>
      </c>
      <c r="I49" s="9">
        <f t="shared" si="0"/>
        <v>136.98451333054649</v>
      </c>
    </row>
    <row r="50" spans="1:9" x14ac:dyDescent="0.25">
      <c r="A50" s="14"/>
      <c r="B50" s="5">
        <f>DATE(YEAR(siječanj!B50),MONTH(siječanj!B50)+4,DAY(siječanj!B50))</f>
        <v>43952</v>
      </c>
      <c r="C50" s="8">
        <v>0.48958333333333331</v>
      </c>
      <c r="D50">
        <v>0.90110016927586734</v>
      </c>
      <c r="E50" s="6">
        <v>149.65773531101024</v>
      </c>
      <c r="F50" s="9">
        <v>87.880715084939794</v>
      </c>
      <c r="G50" s="9">
        <v>86.218548705023437</v>
      </c>
      <c r="H50" s="9">
        <v>4.9646667692324575</v>
      </c>
      <c r="I50" s="9">
        <f t="shared" si="0"/>
        <v>134.85661062219427</v>
      </c>
    </row>
    <row r="51" spans="1:9" x14ac:dyDescent="0.25">
      <c r="A51" s="14"/>
      <c r="B51" s="5">
        <f>DATE(YEAR(siječanj!B51),MONTH(siječanj!B51)+4,DAY(siječanj!B51))</f>
        <v>43952</v>
      </c>
      <c r="C51" s="8">
        <v>0.5</v>
      </c>
      <c r="D51">
        <v>0.90110016927586734</v>
      </c>
      <c r="E51" s="6">
        <v>146.07405345010059</v>
      </c>
      <c r="F51" s="9">
        <v>88.131844222223592</v>
      </c>
      <c r="G51" s="9">
        <v>85.657738366767873</v>
      </c>
      <c r="H51" s="9">
        <v>5.2752928649544595</v>
      </c>
      <c r="I51" s="9">
        <f t="shared" si="0"/>
        <v>131.62735429069772</v>
      </c>
    </row>
    <row r="52" spans="1:9" x14ac:dyDescent="0.25">
      <c r="A52" s="14"/>
      <c r="B52" s="5">
        <f>DATE(YEAR(siječanj!B52),MONTH(siječanj!B52)+4,DAY(siječanj!B52))</f>
        <v>43952</v>
      </c>
      <c r="C52" s="8">
        <v>0.51041666666666663</v>
      </c>
      <c r="D52">
        <v>0.90110016927586734</v>
      </c>
      <c r="E52" s="6">
        <v>136.78986042656669</v>
      </c>
      <c r="F52" s="9">
        <v>87.885372619826057</v>
      </c>
      <c r="G52" s="9">
        <v>85.041462211369193</v>
      </c>
      <c r="H52" s="9">
        <v>5.9852748793604666</v>
      </c>
      <c r="I52" s="9">
        <f t="shared" si="0"/>
        <v>123.26136638560151</v>
      </c>
    </row>
    <row r="53" spans="1:9" x14ac:dyDescent="0.25">
      <c r="A53" s="14"/>
      <c r="B53" s="5">
        <f>DATE(YEAR(siječanj!B53),MONTH(siječanj!B53)+4,DAY(siječanj!B53))</f>
        <v>43952</v>
      </c>
      <c r="C53" s="8">
        <v>0.52083333333333337</v>
      </c>
      <c r="D53">
        <v>0.90110016927586734</v>
      </c>
      <c r="E53" s="6">
        <v>133.15843458901281</v>
      </c>
      <c r="F53" s="9">
        <v>87.454194998466463</v>
      </c>
      <c r="G53" s="9">
        <v>85.557200804285458</v>
      </c>
      <c r="H53" s="9">
        <v>6.5571012465636525</v>
      </c>
      <c r="I53" s="9">
        <f t="shared" si="0"/>
        <v>119.98908794866895</v>
      </c>
    </row>
    <row r="54" spans="1:9" x14ac:dyDescent="0.25">
      <c r="A54" s="14"/>
      <c r="B54" s="5">
        <f>DATE(YEAR(siječanj!B54),MONTH(siječanj!B54)+4,DAY(siječanj!B54))</f>
        <v>43952</v>
      </c>
      <c r="C54" s="8">
        <v>0.53125</v>
      </c>
      <c r="D54">
        <v>0.90110016927586734</v>
      </c>
      <c r="E54" s="6">
        <v>131.63931075178837</v>
      </c>
      <c r="F54" s="9">
        <v>87.96908769036142</v>
      </c>
      <c r="G54" s="9">
        <v>86.743300844376535</v>
      </c>
      <c r="H54" s="9">
        <v>5.6494527889184676</v>
      </c>
      <c r="I54" s="9">
        <f t="shared" si="0"/>
        <v>118.620205201795</v>
      </c>
    </row>
    <row r="55" spans="1:9" x14ac:dyDescent="0.25">
      <c r="A55" s="14"/>
      <c r="B55" s="5">
        <f>DATE(YEAR(siječanj!B55),MONTH(siječanj!B55)+4,DAY(siječanj!B55))</f>
        <v>43952</v>
      </c>
      <c r="C55" s="8">
        <v>0.54166666666666663</v>
      </c>
      <c r="D55">
        <v>0.90110016927586734</v>
      </c>
      <c r="E55" s="6">
        <v>126.70605081228767</v>
      </c>
      <c r="F55" s="9">
        <v>88.143980335559647</v>
      </c>
      <c r="G55" s="9">
        <v>89.422868476471791</v>
      </c>
      <c r="H55" s="9">
        <v>4.1663254611985661</v>
      </c>
      <c r="I55" s="9">
        <f t="shared" si="0"/>
        <v>114.17484383522907</v>
      </c>
    </row>
    <row r="56" spans="1:9" x14ac:dyDescent="0.25">
      <c r="A56" s="14"/>
      <c r="B56" s="5">
        <f>DATE(YEAR(siječanj!B56),MONTH(siječanj!B56)+4,DAY(siječanj!B56))</f>
        <v>43952</v>
      </c>
      <c r="C56" s="8">
        <v>0.55208333333333337</v>
      </c>
      <c r="D56">
        <v>0.90110016927586734</v>
      </c>
      <c r="E56" s="6">
        <v>121.51445926489995</v>
      </c>
      <c r="F56" s="9">
        <v>85.373611073060744</v>
      </c>
      <c r="G56" s="9">
        <v>89.298653298683377</v>
      </c>
      <c r="H56" s="9">
        <v>5.1457589970960536</v>
      </c>
      <c r="I56" s="9">
        <f t="shared" si="0"/>
        <v>109.49669981306684</v>
      </c>
    </row>
    <row r="57" spans="1:9" x14ac:dyDescent="0.25">
      <c r="A57" s="14"/>
      <c r="B57" s="5">
        <f>DATE(YEAR(siječanj!B57),MONTH(siječanj!B57)+4,DAY(siječanj!B57))</f>
        <v>43952</v>
      </c>
      <c r="C57" s="8">
        <v>0.5625</v>
      </c>
      <c r="D57">
        <v>0.90110016927586734</v>
      </c>
      <c r="E57" s="6">
        <v>117.14734102905479</v>
      </c>
      <c r="F57" s="9">
        <v>84.962369629933008</v>
      </c>
      <c r="G57" s="9">
        <v>88.546347236774096</v>
      </c>
      <c r="H57" s="9">
        <v>4.2793010504269429</v>
      </c>
      <c r="I57" s="9">
        <f t="shared" si="0"/>
        <v>105.56148883149902</v>
      </c>
    </row>
    <row r="58" spans="1:9" x14ac:dyDescent="0.25">
      <c r="A58" s="14"/>
      <c r="B58" s="5">
        <f>DATE(YEAR(siječanj!B58),MONTH(siječanj!B58)+4,DAY(siječanj!B58))</f>
        <v>43952</v>
      </c>
      <c r="C58" s="8">
        <v>0.57291666666666663</v>
      </c>
      <c r="D58">
        <v>0.90110016927586734</v>
      </c>
      <c r="E58" s="6">
        <v>115.43510597062274</v>
      </c>
      <c r="F58" s="9">
        <v>85.057111685565786</v>
      </c>
      <c r="G58" s="9">
        <v>87.772085203112425</v>
      </c>
      <c r="H58" s="9">
        <v>4.0947824222693567</v>
      </c>
      <c r="I58" s="9">
        <f t="shared" si="0"/>
        <v>104.01859353050584</v>
      </c>
    </row>
    <row r="59" spans="1:9" x14ac:dyDescent="0.25">
      <c r="A59" s="14"/>
      <c r="B59" s="5">
        <f>DATE(YEAR(siječanj!B59),MONTH(siječanj!B59)+4,DAY(siječanj!B59))</f>
        <v>43952</v>
      </c>
      <c r="C59" s="8">
        <v>0.58333333333333337</v>
      </c>
      <c r="D59">
        <v>0.90110016927586734</v>
      </c>
      <c r="E59" s="6">
        <v>112.65835980479086</v>
      </c>
      <c r="F59" s="9">
        <v>85.670274746838217</v>
      </c>
      <c r="G59" s="9">
        <v>89.211411319168562</v>
      </c>
      <c r="H59" s="9">
        <v>4.0558220596241679</v>
      </c>
      <c r="I59" s="9">
        <f t="shared" si="0"/>
        <v>101.51646709043861</v>
      </c>
    </row>
    <row r="60" spans="1:9" x14ac:dyDescent="0.25">
      <c r="A60" s="14"/>
      <c r="B60" s="5">
        <f>DATE(YEAR(siječanj!B60),MONTH(siječanj!B60)+4,DAY(siječanj!B60))</f>
        <v>43952</v>
      </c>
      <c r="C60" s="8">
        <v>0.59375</v>
      </c>
      <c r="D60">
        <v>0.90110016927586734</v>
      </c>
      <c r="E60" s="6">
        <v>113.44466893311298</v>
      </c>
      <c r="F60" s="9">
        <v>86.271514679545078</v>
      </c>
      <c r="G60" s="9">
        <v>86.247214672164247</v>
      </c>
      <c r="H60" s="9">
        <v>3.8120366668465113</v>
      </c>
      <c r="I60" s="9">
        <f t="shared" si="0"/>
        <v>102.22501037907283</v>
      </c>
    </row>
    <row r="61" spans="1:9" x14ac:dyDescent="0.25">
      <c r="A61" s="14"/>
      <c r="B61" s="5">
        <f>DATE(YEAR(siječanj!B61),MONTH(siječanj!B61)+4,DAY(siječanj!B61))</f>
        <v>43952</v>
      </c>
      <c r="C61" s="8">
        <v>0.60416666666666663</v>
      </c>
      <c r="D61">
        <v>0.90110016927586734</v>
      </c>
      <c r="E61" s="6">
        <v>111.398090791706</v>
      </c>
      <c r="F61" s="9">
        <v>85.065325664260783</v>
      </c>
      <c r="G61" s="9">
        <v>85.514894122835315</v>
      </c>
      <c r="H61" s="9">
        <v>2.8559494671382248</v>
      </c>
      <c r="I61" s="9">
        <f t="shared" si="0"/>
        <v>100.38083846941471</v>
      </c>
    </row>
    <row r="62" spans="1:9" x14ac:dyDescent="0.25">
      <c r="A62" s="14"/>
      <c r="B62" s="5">
        <f>DATE(YEAR(siječanj!B62),MONTH(siječanj!B62)+4,DAY(siječanj!B62))</f>
        <v>43952</v>
      </c>
      <c r="C62" s="8">
        <v>0.61458333333333337</v>
      </c>
      <c r="D62">
        <v>0.90110016927586734</v>
      </c>
      <c r="E62" s="6">
        <v>109.0840997852288</v>
      </c>
      <c r="F62" s="9">
        <v>84.237064059138675</v>
      </c>
      <c r="G62" s="9">
        <v>86.275238534483222</v>
      </c>
      <c r="H62" s="9">
        <v>2.5863565070299575</v>
      </c>
      <c r="I62" s="9">
        <f t="shared" si="0"/>
        <v>98.295700781775281</v>
      </c>
    </row>
    <row r="63" spans="1:9" x14ac:dyDescent="0.25">
      <c r="A63" s="14"/>
      <c r="B63" s="5">
        <f>DATE(YEAR(siječanj!B63),MONTH(siječanj!B63)+4,DAY(siječanj!B63))</f>
        <v>43952</v>
      </c>
      <c r="C63" s="8">
        <v>0.625</v>
      </c>
      <c r="D63">
        <v>0.90110016927586734</v>
      </c>
      <c r="E63" s="6">
        <v>105.53837676984047</v>
      </c>
      <c r="F63" s="9">
        <v>84.227515911692834</v>
      </c>
      <c r="G63" s="9">
        <v>87.964588228705423</v>
      </c>
      <c r="H63" s="9">
        <v>2.3686535904437092</v>
      </c>
      <c r="I63" s="9">
        <f t="shared" si="0"/>
        <v>95.100649172403507</v>
      </c>
    </row>
    <row r="64" spans="1:9" x14ac:dyDescent="0.25">
      <c r="A64" s="14"/>
      <c r="B64" s="5">
        <f>DATE(YEAR(siječanj!B64),MONTH(siječanj!B64)+4,DAY(siječanj!B64))</f>
        <v>43952</v>
      </c>
      <c r="C64" s="8">
        <v>0.63541666666666663</v>
      </c>
      <c r="D64">
        <v>0.90110016927586734</v>
      </c>
      <c r="E64" s="6">
        <v>104.71845445249451</v>
      </c>
      <c r="F64" s="9">
        <v>83.461566416964416</v>
      </c>
      <c r="G64" s="9">
        <v>85.746906660748252</v>
      </c>
      <c r="H64" s="9">
        <v>2.2457015984988757</v>
      </c>
      <c r="I64" s="9">
        <f t="shared" si="0"/>
        <v>94.361817033450009</v>
      </c>
    </row>
    <row r="65" spans="1:9" x14ac:dyDescent="0.25">
      <c r="A65" s="14"/>
      <c r="B65" s="5">
        <f>DATE(YEAR(siječanj!B65),MONTH(siječanj!B65)+4,DAY(siječanj!B65))</f>
        <v>43952</v>
      </c>
      <c r="C65" s="8">
        <v>0.64583333333333337</v>
      </c>
      <c r="D65">
        <v>0.90110016927586734</v>
      </c>
      <c r="E65" s="6">
        <v>104.95900657980008</v>
      </c>
      <c r="F65" s="9">
        <v>83.987425815248159</v>
      </c>
      <c r="G65" s="9">
        <v>85.907127866422343</v>
      </c>
      <c r="H65" s="9">
        <v>1.9569257769772452</v>
      </c>
      <c r="I65" s="9">
        <f t="shared" si="0"/>
        <v>94.578578596084725</v>
      </c>
    </row>
    <row r="66" spans="1:9" x14ac:dyDescent="0.25">
      <c r="A66" s="14"/>
      <c r="B66" s="5">
        <f>DATE(YEAR(siječanj!B66),MONTH(siječanj!B66)+4,DAY(siječanj!B66))</f>
        <v>43952</v>
      </c>
      <c r="C66" s="8">
        <v>0.65625</v>
      </c>
      <c r="D66">
        <v>0.90110016927586734</v>
      </c>
      <c r="E66" s="6">
        <v>104.26994854481744</v>
      </c>
      <c r="F66" s="9">
        <v>83.313220515043668</v>
      </c>
      <c r="G66" s="9">
        <v>83.512185236081024</v>
      </c>
      <c r="H66" s="9">
        <v>2.1370090096379877</v>
      </c>
      <c r="I66" s="9">
        <f t="shared" si="0"/>
        <v>93.95766828412097</v>
      </c>
    </row>
    <row r="67" spans="1:9" x14ac:dyDescent="0.25">
      <c r="A67" s="14"/>
      <c r="B67" s="5">
        <f>DATE(YEAR(siječanj!B67),MONTH(siječanj!B67)+4,DAY(siječanj!B67))</f>
        <v>43952</v>
      </c>
      <c r="C67" s="8">
        <v>0.66666666666666663</v>
      </c>
      <c r="D67">
        <v>0.90110016927586734</v>
      </c>
      <c r="E67" s="6">
        <v>103.01420880751867</v>
      </c>
      <c r="F67" s="9">
        <v>82.59358114285989</v>
      </c>
      <c r="G67" s="9">
        <v>84.01498140368173</v>
      </c>
      <c r="H67" s="9">
        <v>3.1226339711829887</v>
      </c>
      <c r="I67" s="9">
        <f t="shared" si="0"/>
        <v>92.826120994274618</v>
      </c>
    </row>
    <row r="68" spans="1:9" x14ac:dyDescent="0.25">
      <c r="A68" s="14"/>
      <c r="B68" s="5">
        <f>DATE(YEAR(siječanj!B68),MONTH(siječanj!B68)+4,DAY(siječanj!B68))</f>
        <v>43952</v>
      </c>
      <c r="C68" s="8">
        <v>0.67708333333333337</v>
      </c>
      <c r="D68">
        <v>0.90110016927586734</v>
      </c>
      <c r="E68" s="6">
        <v>102.31502900605065</v>
      </c>
      <c r="F68" s="9">
        <v>84.666429300659004</v>
      </c>
      <c r="G68" s="9">
        <v>84.094586348971561</v>
      </c>
      <c r="H68" s="9">
        <v>3.5153034290607259</v>
      </c>
      <c r="I68" s="9">
        <f t="shared" ref="I68:I131" si="1">D68*E68</f>
        <v>92.196089956817517</v>
      </c>
    </row>
    <row r="69" spans="1:9" x14ac:dyDescent="0.25">
      <c r="A69" s="14"/>
      <c r="B69" s="5">
        <f>DATE(YEAR(siječanj!B69),MONTH(siječanj!B69)+4,DAY(siječanj!B69))</f>
        <v>43952</v>
      </c>
      <c r="C69" s="8">
        <v>0.6875</v>
      </c>
      <c r="D69">
        <v>0.90110016927586734</v>
      </c>
      <c r="E69" s="6">
        <v>103.17008578835468</v>
      </c>
      <c r="F69" s="9">
        <v>83.745607729156276</v>
      </c>
      <c r="G69" s="9">
        <v>83.440594561598999</v>
      </c>
      <c r="H69" s="9">
        <v>2.9771723221905098</v>
      </c>
      <c r="I69" s="9">
        <f t="shared" si="1"/>
        <v>92.966581768092155</v>
      </c>
    </row>
    <row r="70" spans="1:9" x14ac:dyDescent="0.25">
      <c r="A70" s="14"/>
      <c r="B70" s="5">
        <f>DATE(YEAR(siječanj!B70),MONTH(siječanj!B70)+4,DAY(siječanj!B70))</f>
        <v>43952</v>
      </c>
      <c r="C70" s="8">
        <v>0.69791666666666663</v>
      </c>
      <c r="D70">
        <v>0.90110016927586734</v>
      </c>
      <c r="E70" s="6">
        <v>103.02742544749786</v>
      </c>
      <c r="F70" s="9">
        <v>84.952463828816008</v>
      </c>
      <c r="G70" s="9">
        <v>83.905382136900855</v>
      </c>
      <c r="H70" s="9">
        <v>3.6957402582634353</v>
      </c>
      <c r="I70" s="9">
        <f t="shared" si="1"/>
        <v>92.838030510797125</v>
      </c>
    </row>
    <row r="71" spans="1:9" x14ac:dyDescent="0.25">
      <c r="A71" s="14"/>
      <c r="B71" s="5">
        <f>DATE(YEAR(siječanj!B71),MONTH(siječanj!B71)+4,DAY(siječanj!B71))</f>
        <v>43952</v>
      </c>
      <c r="C71" s="8">
        <v>0.70833333333333337</v>
      </c>
      <c r="D71">
        <v>0.90110016927586734</v>
      </c>
      <c r="E71" s="6">
        <v>106.00330870624578</v>
      </c>
      <c r="F71" s="9">
        <v>85.486444778441509</v>
      </c>
      <c r="G71" s="9">
        <v>83.516005759771076</v>
      </c>
      <c r="H71" s="9">
        <v>4.6071129341351416</v>
      </c>
      <c r="I71" s="9">
        <f t="shared" si="1"/>
        <v>95.519599419000087</v>
      </c>
    </row>
    <row r="72" spans="1:9" x14ac:dyDescent="0.25">
      <c r="A72" s="14"/>
      <c r="B72" s="5">
        <f>DATE(YEAR(siječanj!B72),MONTH(siječanj!B72)+4,DAY(siječanj!B72))</f>
        <v>43952</v>
      </c>
      <c r="C72" s="8">
        <v>0.71875</v>
      </c>
      <c r="D72">
        <v>0.90110016927586734</v>
      </c>
      <c r="E72" s="6">
        <v>111.13491893988275</v>
      </c>
      <c r="F72" s="9">
        <v>86.784566861536732</v>
      </c>
      <c r="G72" s="9">
        <v>84.906660330330396</v>
      </c>
      <c r="H72" s="9">
        <v>6.9788980950801029</v>
      </c>
      <c r="I72" s="9">
        <f t="shared" si="1"/>
        <v>100.14369426918815</v>
      </c>
    </row>
    <row r="73" spans="1:9" x14ac:dyDescent="0.25">
      <c r="A73" s="14"/>
      <c r="B73" s="5">
        <f>DATE(YEAR(siječanj!B73),MONTH(siječanj!B73)+4,DAY(siječanj!B73))</f>
        <v>43952</v>
      </c>
      <c r="C73" s="8">
        <v>0.72916666666666663</v>
      </c>
      <c r="D73">
        <v>0.90110016927586734</v>
      </c>
      <c r="E73" s="6">
        <v>114.4470101033057</v>
      </c>
      <c r="F73" s="9">
        <v>88.212834695129217</v>
      </c>
      <c r="G73" s="9">
        <v>84.462981951047126</v>
      </c>
      <c r="H73" s="9">
        <v>23.353688009134007</v>
      </c>
      <c r="I73" s="9">
        <f t="shared" si="1"/>
        <v>103.12822017720566</v>
      </c>
    </row>
    <row r="74" spans="1:9" x14ac:dyDescent="0.25">
      <c r="A74" s="14"/>
      <c r="B74" s="5">
        <f>DATE(YEAR(siječanj!B74),MONTH(siječanj!B74)+4,DAY(siječanj!B74))</f>
        <v>43952</v>
      </c>
      <c r="C74" s="8">
        <v>0.73958333333333337</v>
      </c>
      <c r="D74">
        <v>0.90110016927586734</v>
      </c>
      <c r="E74" s="6">
        <v>120.40663769819578</v>
      </c>
      <c r="F74" s="9">
        <v>89.926678938693129</v>
      </c>
      <c r="G74" s="9">
        <v>90.417669437510838</v>
      </c>
      <c r="H74" s="9">
        <v>42.464680676330737</v>
      </c>
      <c r="I74" s="9">
        <f t="shared" si="1"/>
        <v>108.49844161178224</v>
      </c>
    </row>
    <row r="75" spans="1:9" x14ac:dyDescent="0.25">
      <c r="A75" s="14"/>
      <c r="B75" s="5">
        <f>DATE(YEAR(siječanj!B75),MONTH(siječanj!B75)+4,DAY(siječanj!B75))</f>
        <v>43952</v>
      </c>
      <c r="C75" s="8">
        <v>0.75</v>
      </c>
      <c r="D75">
        <v>0.90110016927586734</v>
      </c>
      <c r="E75" s="6">
        <v>125.34303397361026</v>
      </c>
      <c r="F75" s="9">
        <v>92.826454532863508</v>
      </c>
      <c r="G75" s="9">
        <v>90.247628041217453</v>
      </c>
      <c r="H75" s="9">
        <v>64.607801540665847</v>
      </c>
      <c r="I75" s="9">
        <f t="shared" si="1"/>
        <v>112.94662913117099</v>
      </c>
    </row>
    <row r="76" spans="1:9" x14ac:dyDescent="0.25">
      <c r="A76" s="14"/>
      <c r="B76" s="5">
        <f>DATE(YEAR(siječanj!B76),MONTH(siječanj!B76)+4,DAY(siječanj!B76))</f>
        <v>43952</v>
      </c>
      <c r="C76" s="8">
        <v>0.76041666666666663</v>
      </c>
      <c r="D76">
        <v>0.90110016927586734</v>
      </c>
      <c r="E76" s="6">
        <v>129.74098346753655</v>
      </c>
      <c r="F76" s="9">
        <v>92.320884947902229</v>
      </c>
      <c r="G76" s="9">
        <v>91.014176790706571</v>
      </c>
      <c r="H76" s="9">
        <v>81.9843244818329</v>
      </c>
      <c r="I76" s="9">
        <f t="shared" si="1"/>
        <v>116.90962216461469</v>
      </c>
    </row>
    <row r="77" spans="1:9" x14ac:dyDescent="0.25">
      <c r="A77" s="14"/>
      <c r="B77" s="5">
        <f>DATE(YEAR(siječanj!B77),MONTH(siječanj!B77)+4,DAY(siječanj!B77))</f>
        <v>43952</v>
      </c>
      <c r="C77" s="8">
        <v>0.77083333333333337</v>
      </c>
      <c r="D77">
        <v>0.90110016927586734</v>
      </c>
      <c r="E77" s="6">
        <v>139.32393494567</v>
      </c>
      <c r="F77" s="9">
        <v>91.847038037998843</v>
      </c>
      <c r="G77" s="9">
        <v>95.765483591060956</v>
      </c>
      <c r="H77" s="9">
        <v>107.63492980944157</v>
      </c>
      <c r="I77" s="9">
        <f t="shared" si="1"/>
        <v>125.54482136372317</v>
      </c>
    </row>
    <row r="78" spans="1:9" x14ac:dyDescent="0.25">
      <c r="A78" s="14"/>
      <c r="B78" s="5">
        <f>DATE(YEAR(siječanj!B78),MONTH(siječanj!B78)+4,DAY(siječanj!B78))</f>
        <v>43952</v>
      </c>
      <c r="C78" s="8">
        <v>0.78125</v>
      </c>
      <c r="D78">
        <v>0.90110016927586734</v>
      </c>
      <c r="E78" s="6">
        <v>144.6755358950883</v>
      </c>
      <c r="F78" s="9">
        <v>91.890105166019552</v>
      </c>
      <c r="G78" s="9">
        <v>100.42858525466775</v>
      </c>
      <c r="H78" s="9">
        <v>121.83747357339222</v>
      </c>
      <c r="I78" s="9">
        <f t="shared" si="1"/>
        <v>130.36714988514089</v>
      </c>
    </row>
    <row r="79" spans="1:9" x14ac:dyDescent="0.25">
      <c r="A79" s="14"/>
      <c r="B79" s="5">
        <f>DATE(YEAR(siječanj!B79),MONTH(siječanj!B79)+4,DAY(siječanj!B79))</f>
        <v>43952</v>
      </c>
      <c r="C79" s="8">
        <v>0.79166666666666663</v>
      </c>
      <c r="D79">
        <v>0.90110016927586734</v>
      </c>
      <c r="E79" s="6">
        <v>150.65601612564319</v>
      </c>
      <c r="F79" s="9">
        <v>91.259437167763053</v>
      </c>
      <c r="G79" s="9">
        <v>102.54688103566671</v>
      </c>
      <c r="H79" s="9">
        <v>148.34072566555477</v>
      </c>
      <c r="I79" s="9">
        <f t="shared" si="1"/>
        <v>135.75616163324489</v>
      </c>
    </row>
    <row r="80" spans="1:9" x14ac:dyDescent="0.25">
      <c r="A80" s="14"/>
      <c r="B80" s="5">
        <f>DATE(YEAR(siječanj!B80),MONTH(siječanj!B80)+4,DAY(siječanj!B80))</f>
        <v>43952</v>
      </c>
      <c r="C80" s="8">
        <v>0.80208333333333337</v>
      </c>
      <c r="D80">
        <v>0.90110016927586734</v>
      </c>
      <c r="E80" s="6">
        <v>157.70031148726198</v>
      </c>
      <c r="F80" s="9">
        <v>91.65305311648946</v>
      </c>
      <c r="G80" s="9">
        <v>109.71415538612315</v>
      </c>
      <c r="H80" s="9">
        <v>179.60073573655268</v>
      </c>
      <c r="I80" s="9">
        <f t="shared" si="1"/>
        <v>142.10377737602877</v>
      </c>
    </row>
    <row r="81" spans="1:9" x14ac:dyDescent="0.25">
      <c r="A81" s="14"/>
      <c r="B81" s="5">
        <f>DATE(YEAR(siječanj!B81),MONTH(siječanj!B81)+4,DAY(siječanj!B81))</f>
        <v>43952</v>
      </c>
      <c r="C81" s="8">
        <v>0.8125</v>
      </c>
      <c r="D81">
        <v>0.90110016927586734</v>
      </c>
      <c r="E81" s="6">
        <v>155.83794298036611</v>
      </c>
      <c r="F81" s="9">
        <v>92.110849815576884</v>
      </c>
      <c r="G81" s="9">
        <v>106.19127537308567</v>
      </c>
      <c r="H81" s="9">
        <v>200.54665142118884</v>
      </c>
      <c r="I81" s="9">
        <f t="shared" si="1"/>
        <v>140.42559679921087</v>
      </c>
    </row>
    <row r="82" spans="1:9" x14ac:dyDescent="0.25">
      <c r="A82" s="14"/>
      <c r="B82" s="5">
        <f>DATE(YEAR(siječanj!B82),MONTH(siječanj!B82)+4,DAY(siječanj!B82))</f>
        <v>43952</v>
      </c>
      <c r="C82" s="8">
        <v>0.82291666666666663</v>
      </c>
      <c r="D82">
        <v>0.90110016927586734</v>
      </c>
      <c r="E82" s="6">
        <v>157.00754355288871</v>
      </c>
      <c r="F82" s="9">
        <v>90.535590341717381</v>
      </c>
      <c r="G82" s="9">
        <v>106.25315019898196</v>
      </c>
      <c r="H82" s="9">
        <v>221.95850375929155</v>
      </c>
      <c r="I82" s="9">
        <f t="shared" si="1"/>
        <v>141.47952407309612</v>
      </c>
    </row>
    <row r="83" spans="1:9" x14ac:dyDescent="0.25">
      <c r="A83" s="14"/>
      <c r="B83" s="5">
        <f>DATE(YEAR(siječanj!B83),MONTH(siječanj!B83)+4,DAY(siječanj!B83))</f>
        <v>43952</v>
      </c>
      <c r="C83" s="8">
        <v>0.83333333333333337</v>
      </c>
      <c r="D83">
        <v>0.90110016927586734</v>
      </c>
      <c r="E83" s="6">
        <v>157.05572091054216</v>
      </c>
      <c r="F83" s="9">
        <v>87.69501245799519</v>
      </c>
      <c r="G83" s="9">
        <v>102.10643725942357</v>
      </c>
      <c r="H83" s="9">
        <v>226.57153022207359</v>
      </c>
      <c r="I83" s="9">
        <f t="shared" si="1"/>
        <v>141.52293669823291</v>
      </c>
    </row>
    <row r="84" spans="1:9" x14ac:dyDescent="0.25">
      <c r="A84" s="14"/>
      <c r="B84" s="5">
        <f>DATE(YEAR(siječanj!B84),MONTH(siječanj!B84)+4,DAY(siječanj!B84))</f>
        <v>43952</v>
      </c>
      <c r="C84" s="8">
        <v>0.84375</v>
      </c>
      <c r="D84">
        <v>0.90110016927586734</v>
      </c>
      <c r="E84" s="6">
        <v>155.18113481054931</v>
      </c>
      <c r="F84" s="9">
        <v>75.241334810587446</v>
      </c>
      <c r="G84" s="9">
        <v>86.319507648795181</v>
      </c>
      <c r="H84" s="9">
        <v>226.44307308058666</v>
      </c>
      <c r="I84" s="9">
        <f t="shared" si="1"/>
        <v>139.83374684620716</v>
      </c>
    </row>
    <row r="85" spans="1:9" x14ac:dyDescent="0.25">
      <c r="A85" s="14"/>
      <c r="B85" s="5">
        <f>DATE(YEAR(siječanj!B85),MONTH(siječanj!B85)+4,DAY(siječanj!B85))</f>
        <v>43952</v>
      </c>
      <c r="C85" s="8">
        <v>0.85416666666666663</v>
      </c>
      <c r="D85">
        <v>0.90110016927586734</v>
      </c>
      <c r="E85" s="6">
        <v>153.88161766812081</v>
      </c>
      <c r="F85" s="9">
        <v>73.605503271723165</v>
      </c>
      <c r="G85" s="9">
        <v>82.854786279997498</v>
      </c>
      <c r="H85" s="9">
        <v>226.09461115882758</v>
      </c>
      <c r="I85" s="9">
        <f t="shared" si="1"/>
        <v>138.66275172918796</v>
      </c>
    </row>
    <row r="86" spans="1:9" x14ac:dyDescent="0.25">
      <c r="A86" s="14"/>
      <c r="B86" s="5">
        <f>DATE(YEAR(siječanj!B86),MONTH(siječanj!B86)+4,DAY(siječanj!B86))</f>
        <v>43952</v>
      </c>
      <c r="C86" s="8">
        <v>0.86458333333333337</v>
      </c>
      <c r="D86">
        <v>0.90110016927586734</v>
      </c>
      <c r="E86" s="6">
        <v>150.60617928398881</v>
      </c>
      <c r="F86" s="9">
        <v>72.891698878534072</v>
      </c>
      <c r="G86" s="9">
        <v>79.085053081351873</v>
      </c>
      <c r="H86" s="9">
        <v>227.89855712709752</v>
      </c>
      <c r="I86" s="9">
        <f t="shared" si="1"/>
        <v>135.71125364679395</v>
      </c>
    </row>
    <row r="87" spans="1:9" x14ac:dyDescent="0.25">
      <c r="A87" s="14"/>
      <c r="B87" s="5">
        <f>DATE(YEAR(siječanj!B87),MONTH(siječanj!B87)+4,DAY(siječanj!B87))</f>
        <v>43952</v>
      </c>
      <c r="C87" s="8">
        <v>0.875</v>
      </c>
      <c r="D87">
        <v>0.90110016927586734</v>
      </c>
      <c r="E87" s="6">
        <v>149.04541829226767</v>
      </c>
      <c r="F87" s="9">
        <v>71.50239922077597</v>
      </c>
      <c r="G87" s="9">
        <v>74.825618640316335</v>
      </c>
      <c r="H87" s="9">
        <v>230.0862599282944</v>
      </c>
      <c r="I87" s="9">
        <f t="shared" si="1"/>
        <v>134.30485165295485</v>
      </c>
    </row>
    <row r="88" spans="1:9" x14ac:dyDescent="0.25">
      <c r="A88" s="14"/>
      <c r="B88" s="5">
        <f>DATE(YEAR(siječanj!B88),MONTH(siječanj!B88)+4,DAY(siječanj!B88))</f>
        <v>43952</v>
      </c>
      <c r="C88" s="8">
        <v>0.88541666666666663</v>
      </c>
      <c r="D88">
        <v>0.90110016927586734</v>
      </c>
      <c r="E88" s="6">
        <v>155.06891084758297</v>
      </c>
      <c r="F88" s="9">
        <v>70.691345177675387</v>
      </c>
      <c r="G88" s="9">
        <v>61.482447679111004</v>
      </c>
      <c r="H88" s="9">
        <v>237.46472311184388</v>
      </c>
      <c r="I88" s="9">
        <f t="shared" si="1"/>
        <v>139.73262181418139</v>
      </c>
    </row>
    <row r="89" spans="1:9" x14ac:dyDescent="0.25">
      <c r="A89" s="14"/>
      <c r="B89" s="5">
        <f>DATE(YEAR(siječanj!B89),MONTH(siječanj!B89)+4,DAY(siječanj!B89))</f>
        <v>43952</v>
      </c>
      <c r="C89" s="8">
        <v>0.89583333333333337</v>
      </c>
      <c r="D89">
        <v>0.90110016927586734</v>
      </c>
      <c r="E89" s="6">
        <v>157.81981605374239</v>
      </c>
      <c r="F89" s="9">
        <v>68.400111277116366</v>
      </c>
      <c r="G89" s="9">
        <v>57.626343355615234</v>
      </c>
      <c r="H89" s="9">
        <v>244.16233963999886</v>
      </c>
      <c r="I89" s="9">
        <f t="shared" si="1"/>
        <v>142.21146296111351</v>
      </c>
    </row>
    <row r="90" spans="1:9" x14ac:dyDescent="0.25">
      <c r="A90" s="14"/>
      <c r="B90" s="5">
        <f>DATE(YEAR(siječanj!B90),MONTH(siječanj!B90)+4,DAY(siječanj!B90))</f>
        <v>43952</v>
      </c>
      <c r="C90" s="8">
        <v>0.90625</v>
      </c>
      <c r="D90">
        <v>0.90110016927586734</v>
      </c>
      <c r="E90" s="6">
        <v>158.23959047875186</v>
      </c>
      <c r="F90" s="9">
        <v>69.581963768439337</v>
      </c>
      <c r="G90" s="9">
        <v>54.453920141192668</v>
      </c>
      <c r="H90" s="9">
        <v>243.95166383215508</v>
      </c>
      <c r="I90" s="9">
        <f t="shared" si="1"/>
        <v>142.58972176654723</v>
      </c>
    </row>
    <row r="91" spans="1:9" x14ac:dyDescent="0.25">
      <c r="A91" s="14"/>
      <c r="B91" s="5">
        <f>DATE(YEAR(siječanj!B91),MONTH(siječanj!B91)+4,DAY(siječanj!B91))</f>
        <v>43952</v>
      </c>
      <c r="C91" s="8">
        <v>0.91666666666666663</v>
      </c>
      <c r="D91">
        <v>0.90110016927586734</v>
      </c>
      <c r="E91" s="6">
        <v>150.72917064255216</v>
      </c>
      <c r="F91" s="9">
        <v>67.9576494815026</v>
      </c>
      <c r="G91" s="9">
        <v>49.913938064021998</v>
      </c>
      <c r="H91" s="9">
        <v>240.04479058065982</v>
      </c>
      <c r="I91" s="9">
        <f t="shared" si="1"/>
        <v>135.82208118081485</v>
      </c>
    </row>
    <row r="92" spans="1:9" x14ac:dyDescent="0.25">
      <c r="A92" s="14"/>
      <c r="B92" s="5">
        <f>DATE(YEAR(siječanj!B92),MONTH(siječanj!B92)+4,DAY(siječanj!B92))</f>
        <v>43952</v>
      </c>
      <c r="C92" s="8">
        <v>0.92708333333333337</v>
      </c>
      <c r="D92">
        <v>0.90110016927586734</v>
      </c>
      <c r="E92" s="6">
        <v>141.28545293242163</v>
      </c>
      <c r="F92" s="9">
        <v>65.872066441861762</v>
      </c>
      <c r="G92" s="9">
        <v>51.730280039387154</v>
      </c>
      <c r="H92" s="9">
        <v>242.53514811666221</v>
      </c>
      <c r="I92" s="9">
        <f t="shared" si="1"/>
        <v>127.31234555362272</v>
      </c>
    </row>
    <row r="93" spans="1:9" x14ac:dyDescent="0.25">
      <c r="A93" s="14"/>
      <c r="B93" s="5">
        <f>DATE(YEAR(siječanj!B93),MONTH(siječanj!B93)+4,DAY(siječanj!B93))</f>
        <v>43952</v>
      </c>
      <c r="C93" s="8">
        <v>0.9375</v>
      </c>
      <c r="D93">
        <v>0.90110016927586734</v>
      </c>
      <c r="E93" s="6">
        <v>132.14557479774314</v>
      </c>
      <c r="F93" s="9">
        <v>62.931960373042152</v>
      </c>
      <c r="G93" s="9">
        <v>51.878959410888349</v>
      </c>
      <c r="H93" s="9">
        <v>245.42197901249662</v>
      </c>
      <c r="I93" s="9">
        <f t="shared" si="1"/>
        <v>119.07639981930313</v>
      </c>
    </row>
    <row r="94" spans="1:9" x14ac:dyDescent="0.25">
      <c r="A94" s="14"/>
      <c r="B94" s="5">
        <f>DATE(YEAR(siječanj!B94),MONTH(siječanj!B94)+4,DAY(siječanj!B94))</f>
        <v>43952</v>
      </c>
      <c r="C94" s="8">
        <v>0.94791666666666663</v>
      </c>
      <c r="D94">
        <v>0.90110016927586734</v>
      </c>
      <c r="E94" s="6">
        <v>121.21962789379585</v>
      </c>
      <c r="F94" s="9">
        <v>62.378810794074582</v>
      </c>
      <c r="G94" s="9">
        <v>50.684949442023026</v>
      </c>
      <c r="H94" s="9">
        <v>239.68109113805846</v>
      </c>
      <c r="I94" s="9">
        <f t="shared" si="1"/>
        <v>109.23102721465709</v>
      </c>
    </row>
    <row r="95" spans="1:9" x14ac:dyDescent="0.25">
      <c r="A95" s="14"/>
      <c r="B95" s="5">
        <f>DATE(YEAR(siječanj!B95),MONTH(siječanj!B95)+4,DAY(siječanj!B95))</f>
        <v>43952</v>
      </c>
      <c r="C95" s="8">
        <v>0.95833333333333337</v>
      </c>
      <c r="D95">
        <v>0.90110016927586734</v>
      </c>
      <c r="E95" s="6">
        <v>110.52849254638333</v>
      </c>
      <c r="F95" s="9">
        <v>60.787734187072459</v>
      </c>
      <c r="G95" s="9">
        <v>48.830346045585401</v>
      </c>
      <c r="H95" s="9">
        <v>237.84384035972164</v>
      </c>
      <c r="I95" s="9">
        <f t="shared" si="1"/>
        <v>99.59724334335246</v>
      </c>
    </row>
    <row r="96" spans="1:9" x14ac:dyDescent="0.25">
      <c r="A96" s="14"/>
      <c r="B96" s="5">
        <f>DATE(YEAR(siječanj!B96),MONTH(siječanj!B96)+4,DAY(siječanj!B96))</f>
        <v>43952</v>
      </c>
      <c r="C96" s="8">
        <v>0.96875</v>
      </c>
      <c r="D96">
        <v>0.90110016927586734</v>
      </c>
      <c r="E96" s="6">
        <v>100.88840387907189</v>
      </c>
      <c r="F96" s="9">
        <v>58.364903828428687</v>
      </c>
      <c r="G96" s="9">
        <v>49.03666636431376</v>
      </c>
      <c r="H96" s="9">
        <v>238.16809735312481</v>
      </c>
      <c r="I96" s="9">
        <f t="shared" si="1"/>
        <v>90.910557813403742</v>
      </c>
    </row>
    <row r="97" spans="1:9" x14ac:dyDescent="0.25">
      <c r="A97" s="14"/>
      <c r="B97" s="5">
        <f>DATE(YEAR(siječanj!B97),MONTH(siječanj!B97)+4,DAY(siječanj!B97))</f>
        <v>43952</v>
      </c>
      <c r="C97" s="8">
        <v>0.97916666666666663</v>
      </c>
      <c r="D97">
        <v>0.90110016927586734</v>
      </c>
      <c r="E97" s="6">
        <v>92.105331587010269</v>
      </c>
      <c r="F97" s="9">
        <v>57.687539923892366</v>
      </c>
      <c r="G97" s="9">
        <v>48.624728029005958</v>
      </c>
      <c r="H97" s="9">
        <v>237.24631499426692</v>
      </c>
      <c r="I97" s="9">
        <f t="shared" si="1"/>
        <v>82.996129884264846</v>
      </c>
    </row>
    <row r="98" spans="1:9" ht="15.75" thickBot="1" x14ac:dyDescent="0.3">
      <c r="A98" s="14"/>
      <c r="B98" s="5">
        <f>DATE(YEAR(siječanj!B98),MONTH(siječanj!B98)+4,DAY(siječanj!B98))</f>
        <v>43952</v>
      </c>
      <c r="C98" s="8">
        <v>0.98958333333333337</v>
      </c>
      <c r="D98">
        <v>0.90110016927586734</v>
      </c>
      <c r="E98" s="6">
        <v>84.963055590899899</v>
      </c>
      <c r="F98" s="9">
        <v>57.342311703867772</v>
      </c>
      <c r="G98" s="9">
        <v>49.866935991061993</v>
      </c>
      <c r="H98" s="9">
        <v>236.61784445313378</v>
      </c>
      <c r="I98" s="9">
        <f t="shared" si="1"/>
        <v>76.560223775154824</v>
      </c>
    </row>
    <row r="99" spans="1:9" x14ac:dyDescent="0.25">
      <c r="A99" s="17">
        <f>A3+1</f>
        <v>123</v>
      </c>
      <c r="B99" s="5">
        <f>DATE(YEAR(siječanj!B99),MONTH(siječanj!B99)+4,DAY(siječanj!B99))</f>
        <v>43953</v>
      </c>
      <c r="C99" s="8">
        <v>1</v>
      </c>
      <c r="D99">
        <v>0.90062062190433334</v>
      </c>
      <c r="E99" s="6">
        <v>84.793096195266813</v>
      </c>
      <c r="F99" s="9">
        <v>57.734328257525398</v>
      </c>
      <c r="G99" s="9">
        <v>49.15616207166152</v>
      </c>
      <c r="H99" s="9">
        <v>234.36500020448719</v>
      </c>
      <c r="I99" s="9">
        <f t="shared" si="1"/>
        <v>76.366411028575158</v>
      </c>
    </row>
    <row r="100" spans="1:9" x14ac:dyDescent="0.25">
      <c r="A100" s="18"/>
      <c r="B100" s="5">
        <f>DATE(YEAR(siječanj!B100),MONTH(siječanj!B100)+4,DAY(siječanj!B100))</f>
        <v>43953</v>
      </c>
      <c r="C100" s="8">
        <v>1.0104166666666701</v>
      </c>
      <c r="D100">
        <v>0.90062062190433334</v>
      </c>
      <c r="E100" s="6">
        <v>79.408194012175258</v>
      </c>
      <c r="F100" s="9">
        <v>56.48382635424219</v>
      </c>
      <c r="G100" s="9">
        <v>49.62601826190091</v>
      </c>
      <c r="H100" s="9">
        <v>235.3117325345556</v>
      </c>
      <c r="I100" s="9">
        <f t="shared" si="1"/>
        <v>71.51665707554524</v>
      </c>
    </row>
    <row r="101" spans="1:9" x14ac:dyDescent="0.25">
      <c r="A101" s="18"/>
      <c r="B101" s="5">
        <f>DATE(YEAR(siječanj!B101),MONTH(siječanj!B101)+4,DAY(siječanj!B101))</f>
        <v>43953</v>
      </c>
      <c r="C101" s="8">
        <v>1.0208333333333299</v>
      </c>
      <c r="D101">
        <v>0.90062062190433334</v>
      </c>
      <c r="E101" s="6">
        <v>73.945874580517284</v>
      </c>
      <c r="F101" s="9">
        <v>56.324445430062887</v>
      </c>
      <c r="G101" s="9">
        <v>49.208224733248784</v>
      </c>
      <c r="H101" s="9">
        <v>237.91187930672228</v>
      </c>
      <c r="I101" s="9">
        <f t="shared" si="1"/>
        <v>66.597179551965311</v>
      </c>
    </row>
    <row r="102" spans="1:9" x14ac:dyDescent="0.25">
      <c r="A102" s="18"/>
      <c r="B102" s="5">
        <f>DATE(YEAR(siječanj!B102),MONTH(siječanj!B102)+4,DAY(siječanj!B102))</f>
        <v>43953</v>
      </c>
      <c r="C102" s="8">
        <v>1.03125</v>
      </c>
      <c r="D102">
        <v>0.90062062190433334</v>
      </c>
      <c r="E102" s="6">
        <v>68.515062639266787</v>
      </c>
      <c r="F102" s="9">
        <v>56.176272327106851</v>
      </c>
      <c r="G102" s="9">
        <v>48.770686481324532</v>
      </c>
      <c r="H102" s="9">
        <v>235.56258886212598</v>
      </c>
      <c r="I102" s="9">
        <f t="shared" si="1"/>
        <v>61.706078323990809</v>
      </c>
    </row>
    <row r="103" spans="1:9" x14ac:dyDescent="0.25">
      <c r="A103" s="18"/>
      <c r="B103" s="5">
        <f>DATE(YEAR(siječanj!B103),MONTH(siječanj!B103)+4,DAY(siječanj!B103))</f>
        <v>43953</v>
      </c>
      <c r="C103" s="8">
        <v>1.0416666666666701</v>
      </c>
      <c r="D103">
        <v>0.90062062190433334</v>
      </c>
      <c r="E103" s="6">
        <v>65.573106499294227</v>
      </c>
      <c r="F103" s="9">
        <v>54.777995160344524</v>
      </c>
      <c r="G103" s="9">
        <v>46.915107888188722</v>
      </c>
      <c r="H103" s="9">
        <v>234.62385976646519</v>
      </c>
      <c r="I103" s="9">
        <f t="shared" si="1"/>
        <v>59.056491955593451</v>
      </c>
    </row>
    <row r="104" spans="1:9" x14ac:dyDescent="0.25">
      <c r="A104" s="18"/>
      <c r="B104" s="5">
        <f>DATE(YEAR(siječanj!B104),MONTH(siječanj!B104)+4,DAY(siječanj!B104))</f>
        <v>43953</v>
      </c>
      <c r="C104" s="8">
        <v>1.0520833333333299</v>
      </c>
      <c r="D104">
        <v>0.90062062190433334</v>
      </c>
      <c r="E104" s="6">
        <v>63.677516721963698</v>
      </c>
      <c r="F104" s="9">
        <v>55.034340415214487</v>
      </c>
      <c r="G104" s="9">
        <v>47.397424925127289</v>
      </c>
      <c r="H104" s="9">
        <v>234.25315512814652</v>
      </c>
      <c r="I104" s="9">
        <f t="shared" si="1"/>
        <v>57.34928471145853</v>
      </c>
    </row>
    <row r="105" spans="1:9" x14ac:dyDescent="0.25">
      <c r="A105" s="18"/>
      <c r="B105" s="5">
        <f>DATE(YEAR(siječanj!B105),MONTH(siječanj!B105)+4,DAY(siječanj!B105))</f>
        <v>43953</v>
      </c>
      <c r="C105" s="8">
        <v>1.0625</v>
      </c>
      <c r="D105">
        <v>0.90062062190433334</v>
      </c>
      <c r="E105" s="6">
        <v>60.813943312623557</v>
      </c>
      <c r="F105" s="9">
        <v>53.279181144760486</v>
      </c>
      <c r="G105" s="9">
        <v>47.595747025668381</v>
      </c>
      <c r="H105" s="9">
        <v>235.41379742935945</v>
      </c>
      <c r="I105" s="9">
        <f t="shared" si="1"/>
        <v>54.770291446669901</v>
      </c>
    </row>
    <row r="106" spans="1:9" x14ac:dyDescent="0.25">
      <c r="A106" s="18"/>
      <c r="B106" s="5">
        <f>DATE(YEAR(siječanj!B106),MONTH(siječanj!B106)+4,DAY(siječanj!B106))</f>
        <v>43953</v>
      </c>
      <c r="C106" s="8">
        <v>1.0729166666666701</v>
      </c>
      <c r="D106">
        <v>0.90062062190433334</v>
      </c>
      <c r="E106" s="6">
        <v>59.764390266843435</v>
      </c>
      <c r="F106" s="9">
        <v>53.950203729149678</v>
      </c>
      <c r="G106" s="9">
        <v>46.567075035276325</v>
      </c>
      <c r="H106" s="9">
        <v>235.57237900412878</v>
      </c>
      <c r="I106" s="9">
        <f t="shared" si="1"/>
        <v>53.825042329857823</v>
      </c>
    </row>
    <row r="107" spans="1:9" x14ac:dyDescent="0.25">
      <c r="A107" s="18"/>
      <c r="B107" s="5">
        <f>DATE(YEAR(siječanj!B107),MONTH(siječanj!B107)+4,DAY(siječanj!B107))</f>
        <v>43953</v>
      </c>
      <c r="C107" s="8">
        <v>1.0833333333333299</v>
      </c>
      <c r="D107">
        <v>0.90062062190433334</v>
      </c>
      <c r="E107" s="6">
        <v>58.134307070463038</v>
      </c>
      <c r="F107" s="9">
        <v>54.045291382711881</v>
      </c>
      <c r="G107" s="9">
        <v>47.165877913210196</v>
      </c>
      <c r="H107" s="9">
        <v>235.7202600503056</v>
      </c>
      <c r="I107" s="9">
        <f t="shared" si="1"/>
        <v>52.356955787777906</v>
      </c>
    </row>
    <row r="108" spans="1:9" x14ac:dyDescent="0.25">
      <c r="A108" s="18"/>
      <c r="B108" s="5">
        <f>DATE(YEAR(siječanj!B108),MONTH(siječanj!B108)+4,DAY(siječanj!B108))</f>
        <v>43953</v>
      </c>
      <c r="C108" s="8">
        <v>1.09375</v>
      </c>
      <c r="D108">
        <v>0.90062062190433334</v>
      </c>
      <c r="E108" s="6">
        <v>56.877395526198683</v>
      </c>
      <c r="F108" s="9">
        <v>53.791276904575334</v>
      </c>
      <c r="G108" s="9">
        <v>45.746188165237484</v>
      </c>
      <c r="H108" s="9">
        <v>235.76905238891069</v>
      </c>
      <c r="I108" s="9">
        <f t="shared" si="1"/>
        <v>51.224955331103807</v>
      </c>
    </row>
    <row r="109" spans="1:9" x14ac:dyDescent="0.25">
      <c r="A109" s="18"/>
      <c r="B109" s="5">
        <f>DATE(YEAR(siječanj!B109),MONTH(siječanj!B109)+4,DAY(siječanj!B109))</f>
        <v>43953</v>
      </c>
      <c r="C109" s="8">
        <v>1.1041666666666701</v>
      </c>
      <c r="D109">
        <v>0.90062062190433334</v>
      </c>
      <c r="E109" s="6">
        <v>55.121452166670281</v>
      </c>
      <c r="F109" s="9">
        <v>54.406967653029362</v>
      </c>
      <c r="G109" s="9">
        <v>46.50848297028179</v>
      </c>
      <c r="H109" s="9">
        <v>235.11608408172214</v>
      </c>
      <c r="I109" s="9">
        <f t="shared" si="1"/>
        <v>49.643516530616552</v>
      </c>
    </row>
    <row r="110" spans="1:9" x14ac:dyDescent="0.25">
      <c r="A110" s="18"/>
      <c r="B110" s="5">
        <f>DATE(YEAR(siječanj!B110),MONTH(siječanj!B110)+4,DAY(siječanj!B110))</f>
        <v>43953</v>
      </c>
      <c r="C110" s="8">
        <v>1.1145833333333299</v>
      </c>
      <c r="D110">
        <v>0.90062062190433334</v>
      </c>
      <c r="E110" s="6">
        <v>55.125582613463884</v>
      </c>
      <c r="F110" s="9">
        <v>54.544214235402364</v>
      </c>
      <c r="G110" s="9">
        <v>45.434835550273718</v>
      </c>
      <c r="H110" s="9">
        <v>234.77790932921781</v>
      </c>
      <c r="I110" s="9">
        <f t="shared" si="1"/>
        <v>49.647236496176546</v>
      </c>
    </row>
    <row r="111" spans="1:9" x14ac:dyDescent="0.25">
      <c r="A111" s="18"/>
      <c r="B111" s="5">
        <f>DATE(YEAR(siječanj!B111),MONTH(siječanj!B111)+4,DAY(siječanj!B111))</f>
        <v>43953</v>
      </c>
      <c r="C111" s="8">
        <v>1.125</v>
      </c>
      <c r="D111">
        <v>0.90062062190433334</v>
      </c>
      <c r="E111" s="6">
        <v>53.883566937189215</v>
      </c>
      <c r="F111" s="9">
        <v>53.873931069838946</v>
      </c>
      <c r="G111" s="9">
        <v>45.588876497037433</v>
      </c>
      <c r="H111" s="9">
        <v>234.36508188030814</v>
      </c>
      <c r="I111" s="9">
        <f t="shared" si="1"/>
        <v>48.528651565395123</v>
      </c>
    </row>
    <row r="112" spans="1:9" x14ac:dyDescent="0.25">
      <c r="A112" s="18"/>
      <c r="B112" s="5">
        <f>DATE(YEAR(siječanj!B112),MONTH(siječanj!B112)+4,DAY(siječanj!B112))</f>
        <v>43953</v>
      </c>
      <c r="C112" s="8">
        <v>1.1354166666666701</v>
      </c>
      <c r="D112">
        <v>0.90062062190433334</v>
      </c>
      <c r="E112" s="6">
        <v>55.160851337686786</v>
      </c>
      <c r="F112" s="9">
        <v>53.857868803281249</v>
      </c>
      <c r="G112" s="9">
        <v>45.014694325866685</v>
      </c>
      <c r="H112" s="9">
        <v>234.92960423781489</v>
      </c>
      <c r="I112" s="9">
        <f t="shared" si="1"/>
        <v>49.679000236519954</v>
      </c>
    </row>
    <row r="113" spans="1:9" x14ac:dyDescent="0.25">
      <c r="A113" s="18"/>
      <c r="B113" s="5">
        <f>DATE(YEAR(siječanj!B113),MONTH(siječanj!B113)+4,DAY(siječanj!B113))</f>
        <v>43953</v>
      </c>
      <c r="C113" s="8">
        <v>1.1458333333333299</v>
      </c>
      <c r="D113">
        <v>0.90062062190433334</v>
      </c>
      <c r="E113" s="6">
        <v>55.615664469208134</v>
      </c>
      <c r="F113" s="9">
        <v>54.182558057987762</v>
      </c>
      <c r="G113" s="9">
        <v>46.061000119929012</v>
      </c>
      <c r="H113" s="9">
        <v>235.2522386713114</v>
      </c>
      <c r="I113" s="9">
        <f t="shared" si="1"/>
        <v>50.088614321880968</v>
      </c>
    </row>
    <row r="114" spans="1:9" x14ac:dyDescent="0.25">
      <c r="A114" s="18"/>
      <c r="B114" s="5">
        <f>DATE(YEAR(siječanj!B114),MONTH(siječanj!B114)+4,DAY(siječanj!B114))</f>
        <v>43953</v>
      </c>
      <c r="C114" s="8">
        <v>1.15625</v>
      </c>
      <c r="D114">
        <v>0.90062062190433334</v>
      </c>
      <c r="E114" s="6">
        <v>56.253215319330167</v>
      </c>
      <c r="F114" s="9">
        <v>53.709330009492902</v>
      </c>
      <c r="G114" s="9">
        <v>46.419752110211299</v>
      </c>
      <c r="H114" s="9">
        <v>234.93778178037698</v>
      </c>
      <c r="I114" s="9">
        <f t="shared" si="1"/>
        <v>50.662805765013509</v>
      </c>
    </row>
    <row r="115" spans="1:9" x14ac:dyDescent="0.25">
      <c r="A115" s="18"/>
      <c r="B115" s="5">
        <f>DATE(YEAR(siječanj!B115),MONTH(siječanj!B115)+4,DAY(siječanj!B115))</f>
        <v>43953</v>
      </c>
      <c r="C115" s="8">
        <v>1.1666666666666701</v>
      </c>
      <c r="D115">
        <v>0.90062062190433334</v>
      </c>
      <c r="E115" s="6">
        <v>58.533191346189604</v>
      </c>
      <c r="F115" s="9">
        <v>53.856241278148431</v>
      </c>
      <c r="G115" s="9">
        <v>45.490891301221914</v>
      </c>
      <c r="H115" s="9">
        <v>234.33251912495606</v>
      </c>
      <c r="I115" s="9">
        <f t="shared" si="1"/>
        <v>52.71619919225062</v>
      </c>
    </row>
    <row r="116" spans="1:9" x14ac:dyDescent="0.25">
      <c r="A116" s="18"/>
      <c r="B116" s="5">
        <f>DATE(YEAR(siječanj!B116),MONTH(siječanj!B116)+4,DAY(siječanj!B116))</f>
        <v>43953</v>
      </c>
      <c r="C116" s="8">
        <v>1.1770833333333299</v>
      </c>
      <c r="D116">
        <v>0.90062062190433334</v>
      </c>
      <c r="E116" s="6">
        <v>59.976623561280533</v>
      </c>
      <c r="F116" s="9">
        <v>53.97460856898077</v>
      </c>
      <c r="G116" s="9">
        <v>45.989429511222674</v>
      </c>
      <c r="H116" s="9">
        <v>234.02801572766637</v>
      </c>
      <c r="I116" s="9">
        <f t="shared" si="1"/>
        <v>54.016184011482565</v>
      </c>
    </row>
    <row r="117" spans="1:9" x14ac:dyDescent="0.25">
      <c r="A117" s="18"/>
      <c r="B117" s="5">
        <f>DATE(YEAR(siječanj!B117),MONTH(siječanj!B117)+4,DAY(siječanj!B117))</f>
        <v>43953</v>
      </c>
      <c r="C117" s="8">
        <v>1.1875</v>
      </c>
      <c r="D117">
        <v>0.90062062190433334</v>
      </c>
      <c r="E117" s="6">
        <v>61.787772158654448</v>
      </c>
      <c r="F117" s="9">
        <v>52.763854446163442</v>
      </c>
      <c r="G117" s="9">
        <v>44.943280230210668</v>
      </c>
      <c r="H117" s="9">
        <v>229.42358215887739</v>
      </c>
      <c r="I117" s="9">
        <f t="shared" si="1"/>
        <v>55.647341787610621</v>
      </c>
    </row>
    <row r="118" spans="1:9" x14ac:dyDescent="0.25">
      <c r="A118" s="18"/>
      <c r="B118" s="5">
        <f>DATE(YEAR(siječanj!B118),MONTH(siječanj!B118)+4,DAY(siječanj!B118))</f>
        <v>43953</v>
      </c>
      <c r="C118" s="8">
        <v>1.1979166666666701</v>
      </c>
      <c r="D118">
        <v>0.90062062190433334</v>
      </c>
      <c r="E118" s="6">
        <v>64.023127711177239</v>
      </c>
      <c r="F118" s="9">
        <v>54.673439730947962</v>
      </c>
      <c r="G118" s="9">
        <v>44.302864946665274</v>
      </c>
      <c r="H118" s="9">
        <v>206.16608635381078</v>
      </c>
      <c r="I118" s="9">
        <f t="shared" si="1"/>
        <v>57.660549095501004</v>
      </c>
    </row>
    <row r="119" spans="1:9" x14ac:dyDescent="0.25">
      <c r="A119" s="18"/>
      <c r="B119" s="5">
        <f>DATE(YEAR(siječanj!B119),MONTH(siječanj!B119)+4,DAY(siječanj!B119))</f>
        <v>43953</v>
      </c>
      <c r="C119" s="8">
        <v>1.2083333333333299</v>
      </c>
      <c r="D119">
        <v>0.90062062190433334</v>
      </c>
      <c r="E119" s="6">
        <v>66.247514479205819</v>
      </c>
      <c r="F119" s="9">
        <v>55.375409404344111</v>
      </c>
      <c r="G119" s="9">
        <v>47.485902956424177</v>
      </c>
      <c r="H119" s="9">
        <v>190.28126869365781</v>
      </c>
      <c r="I119" s="9">
        <f t="shared" si="1"/>
        <v>59.663877689878674</v>
      </c>
    </row>
    <row r="120" spans="1:9" x14ac:dyDescent="0.25">
      <c r="A120" s="18"/>
      <c r="B120" s="5">
        <f>DATE(YEAR(siječanj!B120),MONTH(siječanj!B120)+4,DAY(siječanj!B120))</f>
        <v>43953</v>
      </c>
      <c r="C120" s="8">
        <v>1.21875</v>
      </c>
      <c r="D120">
        <v>0.90062062190433334</v>
      </c>
      <c r="E120" s="6">
        <v>69.379619251756054</v>
      </c>
      <c r="F120" s="9">
        <v>58.608502145715214</v>
      </c>
      <c r="G120" s="9">
        <v>48.430535465100441</v>
      </c>
      <c r="H120" s="9">
        <v>163.72745827227357</v>
      </c>
      <c r="I120" s="9">
        <f t="shared" si="1"/>
        <v>62.484715838002394</v>
      </c>
    </row>
    <row r="121" spans="1:9" x14ac:dyDescent="0.25">
      <c r="A121" s="18"/>
      <c r="B121" s="5">
        <f>DATE(YEAR(siječanj!B121),MONTH(siječanj!B121)+4,DAY(siječanj!B121))</f>
        <v>43953</v>
      </c>
      <c r="C121" s="8">
        <v>1.2291666666666701</v>
      </c>
      <c r="D121">
        <v>0.90062062190433334</v>
      </c>
      <c r="E121" s="6">
        <v>71.652742132907733</v>
      </c>
      <c r="F121" s="9">
        <v>63.268970595791167</v>
      </c>
      <c r="G121" s="9">
        <v>49.230401428533703</v>
      </c>
      <c r="H121" s="9">
        <v>146.23912312430352</v>
      </c>
      <c r="I121" s="9">
        <f t="shared" si="1"/>
        <v>64.531937180890196</v>
      </c>
    </row>
    <row r="122" spans="1:9" x14ac:dyDescent="0.25">
      <c r="A122" s="18"/>
      <c r="B122" s="5">
        <f>DATE(YEAR(siječanj!B122),MONTH(siječanj!B122)+4,DAY(siječanj!B122))</f>
        <v>43953</v>
      </c>
      <c r="C122" s="8">
        <v>1.2395833333333299</v>
      </c>
      <c r="D122">
        <v>0.90062062190433334</v>
      </c>
      <c r="E122" s="6">
        <v>74.659325352073381</v>
      </c>
      <c r="F122" s="9">
        <v>62.23744114803177</v>
      </c>
      <c r="G122" s="9">
        <v>50.758269786368921</v>
      </c>
      <c r="H122" s="9">
        <v>116.02558550542027</v>
      </c>
      <c r="I122" s="9">
        <f t="shared" si="1"/>
        <v>67.239728029542292</v>
      </c>
    </row>
    <row r="123" spans="1:9" x14ac:dyDescent="0.25">
      <c r="A123" s="18"/>
      <c r="B123" s="5">
        <f>DATE(YEAR(siječanj!B123),MONTH(siječanj!B123)+4,DAY(siječanj!B123))</f>
        <v>43953</v>
      </c>
      <c r="C123" s="8">
        <v>1.25</v>
      </c>
      <c r="D123">
        <v>0.90062062190433334</v>
      </c>
      <c r="E123" s="6">
        <v>78.511141721601561</v>
      </c>
      <c r="F123" s="9">
        <v>62.8643196248062</v>
      </c>
      <c r="G123" s="9">
        <v>54.681710839901911</v>
      </c>
      <c r="H123" s="9">
        <v>84.91717273045289</v>
      </c>
      <c r="I123" s="9">
        <f t="shared" si="1"/>
        <v>70.708753283728043</v>
      </c>
    </row>
    <row r="124" spans="1:9" x14ac:dyDescent="0.25">
      <c r="A124" s="18"/>
      <c r="B124" s="5">
        <f>DATE(YEAR(siječanj!B124),MONTH(siječanj!B124)+4,DAY(siječanj!B124))</f>
        <v>43953</v>
      </c>
      <c r="C124" s="8">
        <v>1.2604166666666701</v>
      </c>
      <c r="D124">
        <v>0.90062062190433334</v>
      </c>
      <c r="E124" s="6">
        <v>82.71490098419946</v>
      </c>
      <c r="F124" s="9">
        <v>68.339374450308028</v>
      </c>
      <c r="G124" s="9">
        <v>60.35168102204355</v>
      </c>
      <c r="H124" s="9">
        <v>26.920003964664719</v>
      </c>
      <c r="I124" s="9">
        <f t="shared" si="1"/>
        <v>74.494745565145067</v>
      </c>
    </row>
    <row r="125" spans="1:9" x14ac:dyDescent="0.25">
      <c r="A125" s="18"/>
      <c r="B125" s="5">
        <f>DATE(YEAR(siječanj!B125),MONTH(siječanj!B125)+4,DAY(siječanj!B125))</f>
        <v>43953</v>
      </c>
      <c r="C125" s="8">
        <v>1.2708333333333299</v>
      </c>
      <c r="D125">
        <v>0.90062062190433334</v>
      </c>
      <c r="E125" s="6">
        <v>85.942290346739995</v>
      </c>
      <c r="F125" s="9">
        <v>72.186819752801725</v>
      </c>
      <c r="G125" s="9">
        <v>68.782717990794751</v>
      </c>
      <c r="H125" s="9">
        <v>3.1561698640604234</v>
      </c>
      <c r="I125" s="9">
        <f t="shared" si="1"/>
        <v>77.401398979963759</v>
      </c>
    </row>
    <row r="126" spans="1:9" x14ac:dyDescent="0.25">
      <c r="A126" s="18"/>
      <c r="B126" s="5">
        <f>DATE(YEAR(siječanj!B126),MONTH(siječanj!B126)+4,DAY(siječanj!B126))</f>
        <v>43953</v>
      </c>
      <c r="C126" s="8">
        <v>1.28125</v>
      </c>
      <c r="D126">
        <v>0.90062062190433334</v>
      </c>
      <c r="E126" s="6">
        <v>91.17980152429142</v>
      </c>
      <c r="F126" s="9">
        <v>75.395841196529446</v>
      </c>
      <c r="G126" s="9">
        <v>75.62585381402215</v>
      </c>
      <c r="H126" s="9">
        <v>3.3100162333072092</v>
      </c>
      <c r="I126" s="9">
        <f t="shared" si="1"/>
        <v>82.118409553921026</v>
      </c>
    </row>
    <row r="127" spans="1:9" x14ac:dyDescent="0.25">
      <c r="A127" s="18"/>
      <c r="B127" s="5">
        <f>DATE(YEAR(siječanj!B127),MONTH(siječanj!B127)+4,DAY(siječanj!B127))</f>
        <v>43953</v>
      </c>
      <c r="C127" s="8">
        <v>1.2916666666666701</v>
      </c>
      <c r="D127">
        <v>0.90062062190433334</v>
      </c>
      <c r="E127" s="6">
        <v>95.228225779114908</v>
      </c>
      <c r="F127" s="9">
        <v>79.322006473903969</v>
      </c>
      <c r="G127" s="9">
        <v>79.846862294624643</v>
      </c>
      <c r="H127" s="9">
        <v>3.6529321676136859</v>
      </c>
      <c r="I127" s="9">
        <f t="shared" si="1"/>
        <v>85.764503924032738</v>
      </c>
    </row>
    <row r="128" spans="1:9" x14ac:dyDescent="0.25">
      <c r="A128" s="18"/>
      <c r="B128" s="5">
        <f>DATE(YEAR(siječanj!B128),MONTH(siječanj!B128)+4,DAY(siječanj!B128))</f>
        <v>43953</v>
      </c>
      <c r="C128" s="8">
        <v>1.3020833333333299</v>
      </c>
      <c r="D128">
        <v>0.90062062190433334</v>
      </c>
      <c r="E128" s="6">
        <v>99.282391591909615</v>
      </c>
      <c r="F128" s="9">
        <v>89.467435550598779</v>
      </c>
      <c r="G128" s="9">
        <v>100.3356486080141</v>
      </c>
      <c r="H128" s="9">
        <v>1.9186367497384949</v>
      </c>
      <c r="I128" s="9">
        <f t="shared" si="1"/>
        <v>89.415769259655193</v>
      </c>
    </row>
    <row r="129" spans="1:9" x14ac:dyDescent="0.25">
      <c r="A129" s="18"/>
      <c r="B129" s="5">
        <f>DATE(YEAR(siječanj!B129),MONTH(siječanj!B129)+4,DAY(siječanj!B129))</f>
        <v>43953</v>
      </c>
      <c r="C129" s="8">
        <v>1.3125</v>
      </c>
      <c r="D129">
        <v>0.90062062190433334</v>
      </c>
      <c r="E129" s="6">
        <v>102.03613203783748</v>
      </c>
      <c r="F129" s="9">
        <v>95.502178185663453</v>
      </c>
      <c r="G129" s="9">
        <v>105.07698271785401</v>
      </c>
      <c r="H129" s="9">
        <v>0.96756265255336438</v>
      </c>
      <c r="I129" s="9">
        <f t="shared" si="1"/>
        <v>91.895844692629865</v>
      </c>
    </row>
    <row r="130" spans="1:9" x14ac:dyDescent="0.25">
      <c r="A130" s="18"/>
      <c r="B130" s="5">
        <f>DATE(YEAR(siječanj!B130),MONTH(siječanj!B130)+4,DAY(siječanj!B130))</f>
        <v>43953</v>
      </c>
      <c r="C130" s="8">
        <v>1.3229166666666701</v>
      </c>
      <c r="D130">
        <v>0.90062062190433334</v>
      </c>
      <c r="E130" s="6">
        <v>106.57421463940079</v>
      </c>
      <c r="F130" s="9">
        <v>99.653705461675813</v>
      </c>
      <c r="G130" s="9">
        <v>108.54627908350744</v>
      </c>
      <c r="H130" s="9">
        <v>1.4765325032005661</v>
      </c>
      <c r="I130" s="9">
        <f t="shared" si="1"/>
        <v>95.982935467503054</v>
      </c>
    </row>
    <row r="131" spans="1:9" x14ac:dyDescent="0.25">
      <c r="A131" s="18"/>
      <c r="B131" s="5">
        <f>DATE(YEAR(siječanj!B131),MONTH(siječanj!B131)+4,DAY(siječanj!B131))</f>
        <v>43953</v>
      </c>
      <c r="C131" s="8">
        <v>1.3333333333333299</v>
      </c>
      <c r="D131">
        <v>0.90062062190433334</v>
      </c>
      <c r="E131" s="6">
        <v>110.72201049418723</v>
      </c>
      <c r="F131" s="9">
        <v>104.25681671120687</v>
      </c>
      <c r="G131" s="9">
        <v>124.53787960610303</v>
      </c>
      <c r="H131" s="9">
        <v>1.6327992656782808</v>
      </c>
      <c r="I131" s="9">
        <f t="shared" si="1"/>
        <v>99.718525949773024</v>
      </c>
    </row>
    <row r="132" spans="1:9" x14ac:dyDescent="0.25">
      <c r="A132" s="18"/>
      <c r="B132" s="5">
        <f>DATE(YEAR(siječanj!B132),MONTH(siječanj!B132)+4,DAY(siječanj!B132))</f>
        <v>43953</v>
      </c>
      <c r="C132" s="8">
        <v>1.34375</v>
      </c>
      <c r="D132">
        <v>0.90062062190433334</v>
      </c>
      <c r="E132" s="6">
        <v>111.48179058410477</v>
      </c>
      <c r="F132" s="9">
        <v>120.08584887091615</v>
      </c>
      <c r="G132" s="9">
        <v>140.33474980200481</v>
      </c>
      <c r="H132" s="9">
        <v>0.88166359402029193</v>
      </c>
      <c r="I132" s="9">
        <f t="shared" ref="I132:I195" si="2">D132*E132</f>
        <v>100.4027995668651</v>
      </c>
    </row>
    <row r="133" spans="1:9" x14ac:dyDescent="0.25">
      <c r="A133" s="18"/>
      <c r="B133" s="5">
        <f>DATE(YEAR(siječanj!B133),MONTH(siječanj!B133)+4,DAY(siječanj!B133))</f>
        <v>43953</v>
      </c>
      <c r="C133" s="8">
        <v>1.3541666666666701</v>
      </c>
      <c r="D133">
        <v>0.90062062190433334</v>
      </c>
      <c r="E133" s="6">
        <v>112.0343622300105</v>
      </c>
      <c r="F133" s="9">
        <v>125.44501185121975</v>
      </c>
      <c r="G133" s="9">
        <v>151.76697266865446</v>
      </c>
      <c r="H133" s="9">
        <v>0.80089716360202612</v>
      </c>
      <c r="I133" s="9">
        <f t="shared" si="2"/>
        <v>100.90045698624741</v>
      </c>
    </row>
    <row r="134" spans="1:9" x14ac:dyDescent="0.25">
      <c r="A134" s="18"/>
      <c r="B134" s="5">
        <f>DATE(YEAR(siječanj!B134),MONTH(siječanj!B134)+4,DAY(siječanj!B134))</f>
        <v>43953</v>
      </c>
      <c r="C134" s="8">
        <v>1.3645833333333299</v>
      </c>
      <c r="D134">
        <v>0.90062062190433334</v>
      </c>
      <c r="E134" s="6">
        <v>114.56511679391139</v>
      </c>
      <c r="F134" s="9">
        <v>124.40635746010113</v>
      </c>
      <c r="G134" s="9">
        <v>154.37991389917167</v>
      </c>
      <c r="H134" s="9">
        <v>0.78070132279942206</v>
      </c>
      <c r="I134" s="9">
        <f t="shared" si="2"/>
        <v>103.17970673547505</v>
      </c>
    </row>
    <row r="135" spans="1:9" x14ac:dyDescent="0.25">
      <c r="A135" s="18"/>
      <c r="B135" s="5">
        <f>DATE(YEAR(siječanj!B135),MONTH(siječanj!B135)+4,DAY(siječanj!B135))</f>
        <v>43953</v>
      </c>
      <c r="C135" s="8">
        <v>1.375</v>
      </c>
      <c r="D135">
        <v>0.90062062190433334</v>
      </c>
      <c r="E135" s="6">
        <v>117.52077330209663</v>
      </c>
      <c r="F135" s="9">
        <v>127.60875226446093</v>
      </c>
      <c r="G135" s="9">
        <v>151.82373072175159</v>
      </c>
      <c r="H135" s="9">
        <v>0.92965710325449369</v>
      </c>
      <c r="I135" s="9">
        <f t="shared" si="2"/>
        <v>105.84163193801244</v>
      </c>
    </row>
    <row r="136" spans="1:9" x14ac:dyDescent="0.25">
      <c r="A136" s="18"/>
      <c r="B136" s="5">
        <f>DATE(YEAR(siječanj!B136),MONTH(siječanj!B136)+4,DAY(siječanj!B136))</f>
        <v>43953</v>
      </c>
      <c r="C136" s="8">
        <v>1.3854166666666701</v>
      </c>
      <c r="D136">
        <v>0.90062062190433334</v>
      </c>
      <c r="E136" s="6">
        <v>118.75195149154044</v>
      </c>
      <c r="F136" s="9">
        <v>134.70196893003938</v>
      </c>
      <c r="G136" s="9">
        <v>156.43940090479876</v>
      </c>
      <c r="H136" s="9">
        <v>1.0526887789270947</v>
      </c>
      <c r="I136" s="9">
        <f t="shared" si="2"/>
        <v>106.95045640466438</v>
      </c>
    </row>
    <row r="137" spans="1:9" x14ac:dyDescent="0.25">
      <c r="A137" s="18"/>
      <c r="B137" s="5">
        <f>DATE(YEAR(siječanj!B137),MONTH(siječanj!B137)+4,DAY(siječanj!B137))</f>
        <v>43953</v>
      </c>
      <c r="C137" s="8">
        <v>1.3958333333333299</v>
      </c>
      <c r="D137">
        <v>0.90062062190433334</v>
      </c>
      <c r="E137" s="6">
        <v>120.83547067477748</v>
      </c>
      <c r="F137" s="9">
        <v>134.93563331614487</v>
      </c>
      <c r="G137" s="9">
        <v>156.24473880174224</v>
      </c>
      <c r="H137" s="9">
        <v>1.2410650955552114</v>
      </c>
      <c r="I137" s="9">
        <f t="shared" si="2"/>
        <v>108.82691674722093</v>
      </c>
    </row>
    <row r="138" spans="1:9" x14ac:dyDescent="0.25">
      <c r="A138" s="18"/>
      <c r="B138" s="5">
        <f>DATE(YEAR(siječanj!B138),MONTH(siječanj!B138)+4,DAY(siječanj!B138))</f>
        <v>43953</v>
      </c>
      <c r="C138" s="8">
        <v>1.40625</v>
      </c>
      <c r="D138">
        <v>0.90062062190433334</v>
      </c>
      <c r="E138" s="6">
        <v>124.85573010000684</v>
      </c>
      <c r="F138" s="9">
        <v>133.9237908946217</v>
      </c>
      <c r="G138" s="9">
        <v>153.60862962662137</v>
      </c>
      <c r="H138" s="9">
        <v>1.4618009740295996</v>
      </c>
      <c r="I138" s="9">
        <f t="shared" si="2"/>
        <v>112.44764529098775</v>
      </c>
    </row>
    <row r="139" spans="1:9" x14ac:dyDescent="0.25">
      <c r="A139" s="18"/>
      <c r="B139" s="5">
        <f>DATE(YEAR(siječanj!B139),MONTH(siječanj!B139)+4,DAY(siječanj!B139))</f>
        <v>43953</v>
      </c>
      <c r="C139" s="8">
        <v>1.4166666666666701</v>
      </c>
      <c r="D139">
        <v>0.90062062190433334</v>
      </c>
      <c r="E139" s="6">
        <v>126.96859283020693</v>
      </c>
      <c r="F139" s="9">
        <v>137.09206794990098</v>
      </c>
      <c r="G139" s="9">
        <v>150.98628958677421</v>
      </c>
      <c r="H139" s="9">
        <v>1.5846593375943068</v>
      </c>
      <c r="I139" s="9">
        <f t="shared" si="2"/>
        <v>114.35053303705905</v>
      </c>
    </row>
    <row r="140" spans="1:9" x14ac:dyDescent="0.25">
      <c r="A140" s="18"/>
      <c r="B140" s="5">
        <f>DATE(YEAR(siječanj!B140),MONTH(siječanj!B140)+4,DAY(siječanj!B140))</f>
        <v>43953</v>
      </c>
      <c r="C140" s="8">
        <v>1.4270833333333299</v>
      </c>
      <c r="D140">
        <v>0.90062062190433334</v>
      </c>
      <c r="E140" s="6">
        <v>128.96657701535941</v>
      </c>
      <c r="F140" s="9">
        <v>137.10573916101666</v>
      </c>
      <c r="G140" s="9">
        <v>148.86070591604715</v>
      </c>
      <c r="H140" s="9">
        <v>2.0234009308204586</v>
      </c>
      <c r="I140" s="9">
        <f t="shared" si="2"/>
        <v>116.14995879644609</v>
      </c>
    </row>
    <row r="141" spans="1:9" x14ac:dyDescent="0.25">
      <c r="A141" s="18"/>
      <c r="B141" s="5">
        <f>DATE(YEAR(siječanj!B141),MONTH(siječanj!B141)+4,DAY(siječanj!B141))</f>
        <v>43953</v>
      </c>
      <c r="C141" s="8">
        <v>1.4375</v>
      </c>
      <c r="D141">
        <v>0.90062062190433334</v>
      </c>
      <c r="E141" s="6">
        <v>129.22275257740583</v>
      </c>
      <c r="F141" s="9">
        <v>131.20605298191165</v>
      </c>
      <c r="G141" s="9">
        <v>151.80977698134157</v>
      </c>
      <c r="H141" s="9">
        <v>1.9614229273631083</v>
      </c>
      <c r="I141" s="9">
        <f t="shared" si="2"/>
        <v>116.38067579045303</v>
      </c>
    </row>
    <row r="142" spans="1:9" x14ac:dyDescent="0.25">
      <c r="A142" s="18"/>
      <c r="B142" s="5">
        <f>DATE(YEAR(siječanj!B142),MONTH(siječanj!B142)+4,DAY(siječanj!B142))</f>
        <v>43953</v>
      </c>
      <c r="C142" s="8">
        <v>1.4479166666666701</v>
      </c>
      <c r="D142">
        <v>0.90062062190433334</v>
      </c>
      <c r="E142" s="6">
        <v>129.43224935212208</v>
      </c>
      <c r="F142" s="9">
        <v>135.1732077811497</v>
      </c>
      <c r="G142" s="9">
        <v>150.98026985406929</v>
      </c>
      <c r="H142" s="9">
        <v>2.1566839180703132</v>
      </c>
      <c r="I142" s="9">
        <f t="shared" si="2"/>
        <v>116.56935290598494</v>
      </c>
    </row>
    <row r="143" spans="1:9" x14ac:dyDescent="0.25">
      <c r="A143" s="18"/>
      <c r="B143" s="5">
        <f>DATE(YEAR(siječanj!B143),MONTH(siječanj!B143)+4,DAY(siječanj!B143))</f>
        <v>43953</v>
      </c>
      <c r="C143" s="8">
        <v>1.4583333333333299</v>
      </c>
      <c r="D143">
        <v>0.90062062190433334</v>
      </c>
      <c r="E143" s="6">
        <v>130.13627433352872</v>
      </c>
      <c r="F143" s="9">
        <v>132.99157664718925</v>
      </c>
      <c r="G143" s="9">
        <v>142.52519809920491</v>
      </c>
      <c r="H143" s="9">
        <v>1.8701641420910926</v>
      </c>
      <c r="I143" s="9">
        <f t="shared" si="2"/>
        <v>117.20341232257557</v>
      </c>
    </row>
    <row r="144" spans="1:9" x14ac:dyDescent="0.25">
      <c r="A144" s="18"/>
      <c r="B144" s="5">
        <f>DATE(YEAR(siječanj!B144),MONTH(siječanj!B144)+4,DAY(siječanj!B144))</f>
        <v>43953</v>
      </c>
      <c r="C144" s="8">
        <v>1.46875</v>
      </c>
      <c r="D144">
        <v>0.90062062190433334</v>
      </c>
      <c r="E144" s="6">
        <v>130.2290494599078</v>
      </c>
      <c r="F144" s="9">
        <v>129.02237639043861</v>
      </c>
      <c r="G144" s="9">
        <v>144.46125650545034</v>
      </c>
      <c r="H144" s="9">
        <v>2.4486849384733222</v>
      </c>
      <c r="I144" s="9">
        <f t="shared" si="2"/>
        <v>117.28696751459235</v>
      </c>
    </row>
    <row r="145" spans="1:9" x14ac:dyDescent="0.25">
      <c r="A145" s="18"/>
      <c r="B145" s="5">
        <f>DATE(YEAR(siječanj!B145),MONTH(siječanj!B145)+4,DAY(siječanj!B145))</f>
        <v>43953</v>
      </c>
      <c r="C145" s="8">
        <v>1.4791666666666701</v>
      </c>
      <c r="D145">
        <v>0.90062062190433334</v>
      </c>
      <c r="E145" s="6">
        <v>133.2722637399539</v>
      </c>
      <c r="F145" s="9">
        <v>127.25936883212192</v>
      </c>
      <c r="G145" s="9">
        <v>138.67732074373922</v>
      </c>
      <c r="H145" s="9">
        <v>2.2477175968113867</v>
      </c>
      <c r="I145" s="9">
        <f t="shared" si="2"/>
        <v>120.02774905207562</v>
      </c>
    </row>
    <row r="146" spans="1:9" x14ac:dyDescent="0.25">
      <c r="A146" s="18"/>
      <c r="B146" s="5">
        <f>DATE(YEAR(siječanj!B146),MONTH(siječanj!B146)+4,DAY(siječanj!B146))</f>
        <v>43953</v>
      </c>
      <c r="C146" s="8">
        <v>1.4895833333333299</v>
      </c>
      <c r="D146">
        <v>0.90062062190433334</v>
      </c>
      <c r="E146" s="6">
        <v>131.45341497886341</v>
      </c>
      <c r="F146" s="9">
        <v>123.68750171112944</v>
      </c>
      <c r="G146" s="9">
        <v>144.36940341068359</v>
      </c>
      <c r="H146" s="9">
        <v>2.7197072254484147</v>
      </c>
      <c r="I146" s="9">
        <f t="shared" si="2"/>
        <v>118.38965634971237</v>
      </c>
    </row>
    <row r="147" spans="1:9" x14ac:dyDescent="0.25">
      <c r="A147" s="18"/>
      <c r="B147" s="5">
        <f>DATE(YEAR(siječanj!B147),MONTH(siječanj!B147)+4,DAY(siječanj!B147))</f>
        <v>43953</v>
      </c>
      <c r="C147" s="8">
        <v>1.5</v>
      </c>
      <c r="D147">
        <v>0.90062062190433334</v>
      </c>
      <c r="E147" s="6">
        <v>129.17377460016598</v>
      </c>
      <c r="F147" s="9">
        <v>121.1072675699492</v>
      </c>
      <c r="G147" s="9">
        <v>128.23031141050723</v>
      </c>
      <c r="H147" s="9">
        <v>2.4140952282961661</v>
      </c>
      <c r="I147" s="9">
        <f t="shared" si="2"/>
        <v>116.33656521413167</v>
      </c>
    </row>
    <row r="148" spans="1:9" x14ac:dyDescent="0.25">
      <c r="A148" s="18"/>
      <c r="B148" s="5">
        <f>DATE(YEAR(siječanj!B148),MONTH(siječanj!B148)+4,DAY(siječanj!B148))</f>
        <v>43953</v>
      </c>
      <c r="C148" s="8">
        <v>1.5104166666666701</v>
      </c>
      <c r="D148">
        <v>0.90062062190433334</v>
      </c>
      <c r="E148" s="6">
        <v>127.10791149745084</v>
      </c>
      <c r="F148" s="9">
        <v>117.49131662005057</v>
      </c>
      <c r="G148" s="9">
        <v>127.15135057309828</v>
      </c>
      <c r="H148" s="9">
        <v>2.9274925060674342</v>
      </c>
      <c r="I148" s="9">
        <f t="shared" si="2"/>
        <v>114.47600630179514</v>
      </c>
    </row>
    <row r="149" spans="1:9" x14ac:dyDescent="0.25">
      <c r="A149" s="18"/>
      <c r="B149" s="5">
        <f>DATE(YEAR(siječanj!B149),MONTH(siječanj!B149)+4,DAY(siječanj!B149))</f>
        <v>43953</v>
      </c>
      <c r="C149" s="8">
        <v>1.5208333333333299</v>
      </c>
      <c r="D149">
        <v>0.90062062190433334</v>
      </c>
      <c r="E149" s="6">
        <v>128.11748687273527</v>
      </c>
      <c r="F149" s="9">
        <v>117.18095360509341</v>
      </c>
      <c r="G149" s="9">
        <v>135.31988305120856</v>
      </c>
      <c r="H149" s="9">
        <v>3.2817334901828286</v>
      </c>
      <c r="I149" s="9">
        <f t="shared" si="2"/>
        <v>115.3852507041431</v>
      </c>
    </row>
    <row r="150" spans="1:9" x14ac:dyDescent="0.25">
      <c r="A150" s="18"/>
      <c r="B150" s="5">
        <f>DATE(YEAR(siječanj!B150),MONTH(siječanj!B150)+4,DAY(siječanj!B150))</f>
        <v>43953</v>
      </c>
      <c r="C150" s="8">
        <v>1.53125</v>
      </c>
      <c r="D150">
        <v>0.90062062190433334</v>
      </c>
      <c r="E150" s="6">
        <v>129.05290177382517</v>
      </c>
      <c r="F150" s="9">
        <v>113.86392477125533</v>
      </c>
      <c r="G150" s="9">
        <v>131.42118309909279</v>
      </c>
      <c r="H150" s="9">
        <v>3.359322531956376</v>
      </c>
      <c r="I150" s="9">
        <f t="shared" si="2"/>
        <v>116.22770465410127</v>
      </c>
    </row>
    <row r="151" spans="1:9" x14ac:dyDescent="0.25">
      <c r="A151" s="18"/>
      <c r="B151" s="5">
        <f>DATE(YEAR(siječanj!B151),MONTH(siječanj!B151)+4,DAY(siječanj!B151))</f>
        <v>43953</v>
      </c>
      <c r="C151" s="8">
        <v>1.5416666666666701</v>
      </c>
      <c r="D151">
        <v>0.90062062190433334</v>
      </c>
      <c r="E151" s="6">
        <v>127.49526724601303</v>
      </c>
      <c r="F151" s="9">
        <v>109.59366853215889</v>
      </c>
      <c r="G151" s="9">
        <v>133.25059190758276</v>
      </c>
      <c r="H151" s="9">
        <v>3.6931336043188501</v>
      </c>
      <c r="I151" s="9">
        <f t="shared" si="2"/>
        <v>114.82486687696344</v>
      </c>
    </row>
    <row r="152" spans="1:9" x14ac:dyDescent="0.25">
      <c r="A152" s="18"/>
      <c r="B152" s="5">
        <f>DATE(YEAR(siječanj!B152),MONTH(siječanj!B152)+4,DAY(siječanj!B152))</f>
        <v>43953</v>
      </c>
      <c r="C152" s="8">
        <v>1.5520833333333299</v>
      </c>
      <c r="D152">
        <v>0.90062062190433334</v>
      </c>
      <c r="E152" s="6">
        <v>127.09708388262477</v>
      </c>
      <c r="F152" s="9">
        <v>107.6354302923546</v>
      </c>
      <c r="G152" s="9">
        <v>128.31689121942449</v>
      </c>
      <c r="H152" s="9">
        <v>5.9831393554563048</v>
      </c>
      <c r="I152" s="9">
        <f t="shared" si="2"/>
        <v>114.46625472859674</v>
      </c>
    </row>
    <row r="153" spans="1:9" x14ac:dyDescent="0.25">
      <c r="A153" s="18"/>
      <c r="B153" s="5">
        <f>DATE(YEAR(siječanj!B153),MONTH(siječanj!B153)+4,DAY(siječanj!B153))</f>
        <v>43953</v>
      </c>
      <c r="C153" s="8">
        <v>1.5625</v>
      </c>
      <c r="D153">
        <v>0.90062062190433334</v>
      </c>
      <c r="E153" s="6">
        <v>128.76354442936315</v>
      </c>
      <c r="F153" s="9">
        <v>106.79309159947879</v>
      </c>
      <c r="G153" s="9">
        <v>127.10850612885982</v>
      </c>
      <c r="H153" s="9">
        <v>5.0042735661191591</v>
      </c>
      <c r="I153" s="9">
        <f t="shared" si="2"/>
        <v>115.9671034625793</v>
      </c>
    </row>
    <row r="154" spans="1:9" x14ac:dyDescent="0.25">
      <c r="A154" s="18"/>
      <c r="B154" s="5">
        <f>DATE(YEAR(siječanj!B154),MONTH(siječanj!B154)+4,DAY(siječanj!B154))</f>
        <v>43953</v>
      </c>
      <c r="C154" s="8">
        <v>1.5729166666666701</v>
      </c>
      <c r="D154">
        <v>0.90062062190433334</v>
      </c>
      <c r="E154" s="6">
        <v>127.25623145863938</v>
      </c>
      <c r="F154" s="9">
        <v>105.10065031605653</v>
      </c>
      <c r="G154" s="9">
        <v>117.89948291848015</v>
      </c>
      <c r="H154" s="9">
        <v>4.3143280250602221</v>
      </c>
      <c r="I154" s="9">
        <f t="shared" si="2"/>
        <v>114.60958631748159</v>
      </c>
    </row>
    <row r="155" spans="1:9" x14ac:dyDescent="0.25">
      <c r="A155" s="18"/>
      <c r="B155" s="5">
        <f>DATE(YEAR(siječanj!B155),MONTH(siječanj!B155)+4,DAY(siječanj!B155))</f>
        <v>43953</v>
      </c>
      <c r="C155" s="8">
        <v>1.5833333333333299</v>
      </c>
      <c r="D155">
        <v>0.90062062190433334</v>
      </c>
      <c r="E155" s="6">
        <v>125.44581240241759</v>
      </c>
      <c r="F155" s="9">
        <v>102.02617496855551</v>
      </c>
      <c r="G155" s="9">
        <v>117.48338695445081</v>
      </c>
      <c r="H155" s="9">
        <v>5.2948432675621495</v>
      </c>
      <c r="I155" s="9">
        <f t="shared" si="2"/>
        <v>112.97908558115967</v>
      </c>
    </row>
    <row r="156" spans="1:9" x14ac:dyDescent="0.25">
      <c r="A156" s="18"/>
      <c r="B156" s="5">
        <f>DATE(YEAR(siječanj!B156),MONTH(siječanj!B156)+4,DAY(siječanj!B156))</f>
        <v>43953</v>
      </c>
      <c r="C156" s="8">
        <v>1.59375</v>
      </c>
      <c r="D156">
        <v>0.90062062190433334</v>
      </c>
      <c r="E156" s="6">
        <v>125.2419031823982</v>
      </c>
      <c r="F156" s="9">
        <v>100.17698894981106</v>
      </c>
      <c r="G156" s="9">
        <v>110.81121555319821</v>
      </c>
      <c r="H156" s="9">
        <v>5.4835921056175776</v>
      </c>
      <c r="I156" s="9">
        <f t="shared" si="2"/>
        <v>112.79544073261377</v>
      </c>
    </row>
    <row r="157" spans="1:9" x14ac:dyDescent="0.25">
      <c r="A157" s="18"/>
      <c r="B157" s="5">
        <f>DATE(YEAR(siječanj!B157),MONTH(siječanj!B157)+4,DAY(siječanj!B157))</f>
        <v>43953</v>
      </c>
      <c r="C157" s="8">
        <v>1.6041666666666701</v>
      </c>
      <c r="D157">
        <v>0.90062062190433334</v>
      </c>
      <c r="E157" s="6">
        <v>124.22197799731833</v>
      </c>
      <c r="F157" s="9">
        <v>97.678364142944957</v>
      </c>
      <c r="G157" s="9">
        <v>108.89514265953311</v>
      </c>
      <c r="H157" s="9">
        <v>6.6950118663035889</v>
      </c>
      <c r="I157" s="9">
        <f t="shared" si="2"/>
        <v>111.87687507813125</v>
      </c>
    </row>
    <row r="158" spans="1:9" x14ac:dyDescent="0.25">
      <c r="A158" s="18"/>
      <c r="B158" s="5">
        <f>DATE(YEAR(siječanj!B158),MONTH(siječanj!B158)+4,DAY(siječanj!B158))</f>
        <v>43953</v>
      </c>
      <c r="C158" s="8">
        <v>1.6145833333333299</v>
      </c>
      <c r="D158">
        <v>0.90062062190433334</v>
      </c>
      <c r="E158" s="6">
        <v>123.17177537362467</v>
      </c>
      <c r="F158" s="9">
        <v>97.010524274371051</v>
      </c>
      <c r="G158" s="9">
        <v>108.10134859982155</v>
      </c>
      <c r="H158" s="9">
        <v>5.9126760310383411</v>
      </c>
      <c r="I158" s="9">
        <f t="shared" si="2"/>
        <v>110.93104093805469</v>
      </c>
    </row>
    <row r="159" spans="1:9" x14ac:dyDescent="0.25">
      <c r="A159" s="18"/>
      <c r="B159" s="5">
        <f>DATE(YEAR(siječanj!B159),MONTH(siječanj!B159)+4,DAY(siječanj!B159))</f>
        <v>43953</v>
      </c>
      <c r="C159" s="8">
        <v>1.625</v>
      </c>
      <c r="D159">
        <v>0.90062062190433334</v>
      </c>
      <c r="E159" s="6">
        <v>121.35203319610297</v>
      </c>
      <c r="F159" s="9">
        <v>96.628445670475031</v>
      </c>
      <c r="G159" s="9">
        <v>112.38201263152976</v>
      </c>
      <c r="H159" s="9">
        <v>4.1670027728845875</v>
      </c>
      <c r="I159" s="9">
        <f t="shared" si="2"/>
        <v>109.29214360642956</v>
      </c>
    </row>
    <row r="160" spans="1:9" x14ac:dyDescent="0.25">
      <c r="A160" s="18"/>
      <c r="B160" s="5">
        <f>DATE(YEAR(siječanj!B160),MONTH(siječanj!B160)+4,DAY(siječanj!B160))</f>
        <v>43953</v>
      </c>
      <c r="C160" s="8">
        <v>1.6354166666666701</v>
      </c>
      <c r="D160">
        <v>0.90062062190433334</v>
      </c>
      <c r="E160" s="6">
        <v>120.29628744173384</v>
      </c>
      <c r="F160" s="9">
        <v>96.713804340465515</v>
      </c>
      <c r="G160" s="9">
        <v>109.08156976824928</v>
      </c>
      <c r="H160" s="9">
        <v>4.4021753507372026</v>
      </c>
      <c r="I160" s="9">
        <f t="shared" si="2"/>
        <v>108.34131720855677</v>
      </c>
    </row>
    <row r="161" spans="1:9" x14ac:dyDescent="0.25">
      <c r="A161" s="18"/>
      <c r="B161" s="5">
        <f>DATE(YEAR(siječanj!B161),MONTH(siječanj!B161)+4,DAY(siječanj!B161))</f>
        <v>43953</v>
      </c>
      <c r="C161" s="8">
        <v>1.6458333333333299</v>
      </c>
      <c r="D161">
        <v>0.90062062190433334</v>
      </c>
      <c r="E161" s="6">
        <v>122.3342009245587</v>
      </c>
      <c r="F161" s="9">
        <v>95.214500058051343</v>
      </c>
      <c r="G161" s="9">
        <v>104.31343179525194</v>
      </c>
      <c r="H161" s="9">
        <v>3.9871316981490255</v>
      </c>
      <c r="I161" s="9">
        <f t="shared" si="2"/>
        <v>110.17670411684573</v>
      </c>
    </row>
    <row r="162" spans="1:9" x14ac:dyDescent="0.25">
      <c r="A162" s="18"/>
      <c r="B162" s="5">
        <f>DATE(YEAR(siječanj!B162),MONTH(siječanj!B162)+4,DAY(siječanj!B162))</f>
        <v>43953</v>
      </c>
      <c r="C162" s="8">
        <v>1.65625</v>
      </c>
      <c r="D162">
        <v>0.90062062190433334</v>
      </c>
      <c r="E162" s="6">
        <v>123.52872830911255</v>
      </c>
      <c r="F162" s="9">
        <v>94.402312775228665</v>
      </c>
      <c r="G162" s="9">
        <v>106.85462985139195</v>
      </c>
      <c r="H162" s="9">
        <v>3.5296474961054241</v>
      </c>
      <c r="I162" s="9">
        <f t="shared" si="2"/>
        <v>111.25252011280438</v>
      </c>
    </row>
    <row r="163" spans="1:9" x14ac:dyDescent="0.25">
      <c r="A163" s="18"/>
      <c r="B163" s="5">
        <f>DATE(YEAR(siječanj!B163),MONTH(siječanj!B163)+4,DAY(siječanj!B163))</f>
        <v>43953</v>
      </c>
      <c r="C163" s="8">
        <v>1.6666666666666701</v>
      </c>
      <c r="D163">
        <v>0.90062062190433334</v>
      </c>
      <c r="E163" s="6">
        <v>119.76444898023523</v>
      </c>
      <c r="F163" s="9">
        <v>92.836794340682616</v>
      </c>
      <c r="G163" s="9">
        <v>104.93494110494876</v>
      </c>
      <c r="H163" s="9">
        <v>3.7169281614767415</v>
      </c>
      <c r="I163" s="9">
        <f t="shared" si="2"/>
        <v>107.86233252260925</v>
      </c>
    </row>
    <row r="164" spans="1:9" x14ac:dyDescent="0.25">
      <c r="A164" s="18"/>
      <c r="B164" s="5">
        <f>DATE(YEAR(siječanj!B164),MONTH(siječanj!B164)+4,DAY(siječanj!B164))</f>
        <v>43953</v>
      </c>
      <c r="C164" s="8">
        <v>1.6770833333333299</v>
      </c>
      <c r="D164">
        <v>0.90062062190433334</v>
      </c>
      <c r="E164" s="6">
        <v>118.81616592093435</v>
      </c>
      <c r="F164" s="9">
        <v>91.865515471482013</v>
      </c>
      <c r="G164" s="9">
        <v>101.55681961084402</v>
      </c>
      <c r="H164" s="9">
        <v>3.9084828627961734</v>
      </c>
      <c r="I164" s="9">
        <f t="shared" si="2"/>
        <v>107.00828924400035</v>
      </c>
    </row>
    <row r="165" spans="1:9" x14ac:dyDescent="0.25">
      <c r="A165" s="18"/>
      <c r="B165" s="5">
        <f>DATE(YEAR(siječanj!B165),MONTH(siječanj!B165)+4,DAY(siječanj!B165))</f>
        <v>43953</v>
      </c>
      <c r="C165" s="8">
        <v>1.6875</v>
      </c>
      <c r="D165">
        <v>0.90062062190433334</v>
      </c>
      <c r="E165" s="6">
        <v>120.72456956044965</v>
      </c>
      <c r="F165" s="9">
        <v>92.577366834511736</v>
      </c>
      <c r="G165" s="9">
        <v>103.69444676013605</v>
      </c>
      <c r="H165" s="9">
        <v>4.1881697591193543</v>
      </c>
      <c r="I165" s="9">
        <f t="shared" si="2"/>
        <v>108.72703691666511</v>
      </c>
    </row>
    <row r="166" spans="1:9" x14ac:dyDescent="0.25">
      <c r="A166" s="18"/>
      <c r="B166" s="5">
        <f>DATE(YEAR(siječanj!B166),MONTH(siječanj!B166)+4,DAY(siječanj!B166))</f>
        <v>43953</v>
      </c>
      <c r="C166" s="8">
        <v>1.6979166666666701</v>
      </c>
      <c r="D166">
        <v>0.90062062190433334</v>
      </c>
      <c r="E166" s="6">
        <v>124.29496370294582</v>
      </c>
      <c r="F166" s="9">
        <v>93.721416538367038</v>
      </c>
      <c r="G166" s="9">
        <v>102.36034557176185</v>
      </c>
      <c r="H166" s="9">
        <v>3.267056743574702</v>
      </c>
      <c r="I166" s="9">
        <f t="shared" si="2"/>
        <v>111.9426075097236</v>
      </c>
    </row>
    <row r="167" spans="1:9" x14ac:dyDescent="0.25">
      <c r="A167" s="18"/>
      <c r="B167" s="5">
        <f>DATE(YEAR(siječanj!B167),MONTH(siječanj!B167)+4,DAY(siječanj!B167))</f>
        <v>43953</v>
      </c>
      <c r="C167" s="8">
        <v>1.7083333333333299</v>
      </c>
      <c r="D167">
        <v>0.90062062190433334</v>
      </c>
      <c r="E167" s="6">
        <v>125.67869398202083</v>
      </c>
      <c r="F167" s="9">
        <v>93.222859376508879</v>
      </c>
      <c r="G167" s="9">
        <v>103.25779541549699</v>
      </c>
      <c r="H167" s="9">
        <v>3.1073994384804915</v>
      </c>
      <c r="I167" s="9">
        <f t="shared" si="2"/>
        <v>113.18882353421199</v>
      </c>
    </row>
    <row r="168" spans="1:9" x14ac:dyDescent="0.25">
      <c r="A168" s="18"/>
      <c r="B168" s="5">
        <f>DATE(YEAR(siječanj!B168),MONTH(siječanj!B168)+4,DAY(siječanj!B168))</f>
        <v>43953</v>
      </c>
      <c r="C168" s="8">
        <v>1.71875</v>
      </c>
      <c r="D168">
        <v>0.90062062190433334</v>
      </c>
      <c r="E168" s="6">
        <v>127.85242453199953</v>
      </c>
      <c r="F168" s="9">
        <v>93.207914275350987</v>
      </c>
      <c r="G168" s="9">
        <v>102.76206641409186</v>
      </c>
      <c r="H168" s="9">
        <v>6.1678442443275472</v>
      </c>
      <c r="I168" s="9">
        <f t="shared" si="2"/>
        <v>115.14653009398626</v>
      </c>
    </row>
    <row r="169" spans="1:9" x14ac:dyDescent="0.25">
      <c r="A169" s="18"/>
      <c r="B169" s="5">
        <f>DATE(YEAR(siječanj!B169),MONTH(siječanj!B169)+4,DAY(siječanj!B169))</f>
        <v>43953</v>
      </c>
      <c r="C169" s="8">
        <v>1.7291666666666701</v>
      </c>
      <c r="D169">
        <v>0.90062062190433334</v>
      </c>
      <c r="E169" s="6">
        <v>131.09664961146606</v>
      </c>
      <c r="F169" s="9">
        <v>92.83535167025623</v>
      </c>
      <c r="G169" s="9">
        <v>102.3054977805098</v>
      </c>
      <c r="H169" s="9">
        <v>24.053750395479593</v>
      </c>
      <c r="I169" s="9">
        <f t="shared" si="2"/>
        <v>118.06834610265305</v>
      </c>
    </row>
    <row r="170" spans="1:9" x14ac:dyDescent="0.25">
      <c r="A170" s="18"/>
      <c r="B170" s="5">
        <f>DATE(YEAR(siječanj!B170),MONTH(siječanj!B170)+4,DAY(siječanj!B170))</f>
        <v>43953</v>
      </c>
      <c r="C170" s="8">
        <v>1.7395833333333299</v>
      </c>
      <c r="D170">
        <v>0.90062062190433334</v>
      </c>
      <c r="E170" s="6">
        <v>140.84465508606493</v>
      </c>
      <c r="F170" s="9">
        <v>92.448470862573274</v>
      </c>
      <c r="G170" s="9">
        <v>104.13127067044599</v>
      </c>
      <c r="H170" s="9">
        <v>42.364905692653608</v>
      </c>
      <c r="I170" s="9">
        <f t="shared" si="2"/>
        <v>126.84760085551312</v>
      </c>
    </row>
    <row r="171" spans="1:9" x14ac:dyDescent="0.25">
      <c r="A171" s="18"/>
      <c r="B171" s="5">
        <f>DATE(YEAR(siječanj!B171),MONTH(siječanj!B171)+4,DAY(siječanj!B171))</f>
        <v>43953</v>
      </c>
      <c r="C171" s="8">
        <v>1.75</v>
      </c>
      <c r="D171">
        <v>0.90062062190433334</v>
      </c>
      <c r="E171" s="6">
        <v>140.59424378760073</v>
      </c>
      <c r="F171" s="9">
        <v>94.57751485113117</v>
      </c>
      <c r="G171" s="9">
        <v>108.62365271454131</v>
      </c>
      <c r="H171" s="9">
        <v>60.005838167437666</v>
      </c>
      <c r="I171" s="9">
        <f t="shared" si="2"/>
        <v>126.62207527615843</v>
      </c>
    </row>
    <row r="172" spans="1:9" x14ac:dyDescent="0.25">
      <c r="A172" s="18"/>
      <c r="B172" s="5">
        <f>DATE(YEAR(siječanj!B172),MONTH(siječanj!B172)+4,DAY(siječanj!B172))</f>
        <v>43953</v>
      </c>
      <c r="C172" s="8">
        <v>1.7604166666666701</v>
      </c>
      <c r="D172">
        <v>0.90062062190433334</v>
      </c>
      <c r="E172" s="6">
        <v>145.34915312741825</v>
      </c>
      <c r="F172" s="9">
        <v>96.038337205960545</v>
      </c>
      <c r="G172" s="9">
        <v>107.52135939316811</v>
      </c>
      <c r="H172" s="9">
        <v>76.625853757648628</v>
      </c>
      <c r="I172" s="9">
        <f t="shared" si="2"/>
        <v>130.90444468288359</v>
      </c>
    </row>
    <row r="173" spans="1:9" x14ac:dyDescent="0.25">
      <c r="A173" s="18"/>
      <c r="B173" s="5">
        <f>DATE(YEAR(siječanj!B173),MONTH(siječanj!B173)+4,DAY(siječanj!B173))</f>
        <v>43953</v>
      </c>
      <c r="C173" s="8">
        <v>1.7708333333333299</v>
      </c>
      <c r="D173">
        <v>0.90062062190433334</v>
      </c>
      <c r="E173" s="6">
        <v>151.63232679367195</v>
      </c>
      <c r="F173" s="9">
        <v>95.233041788823726</v>
      </c>
      <c r="G173" s="9">
        <v>109.22244756616492</v>
      </c>
      <c r="H173" s="9">
        <v>94.32869849681461</v>
      </c>
      <c r="I173" s="9">
        <f t="shared" si="2"/>
        <v>136.56320045771793</v>
      </c>
    </row>
    <row r="174" spans="1:9" x14ac:dyDescent="0.25">
      <c r="A174" s="18"/>
      <c r="B174" s="5">
        <f>DATE(YEAR(siječanj!B174),MONTH(siječanj!B174)+4,DAY(siječanj!B174))</f>
        <v>43953</v>
      </c>
      <c r="C174" s="8">
        <v>1.78125</v>
      </c>
      <c r="D174">
        <v>0.90062062190433334</v>
      </c>
      <c r="E174" s="6">
        <v>158.13938271998532</v>
      </c>
      <c r="F174" s="9">
        <v>97.667325102105835</v>
      </c>
      <c r="G174" s="9">
        <v>112.1536600911014</v>
      </c>
      <c r="H174" s="9">
        <v>127.77468920444306</v>
      </c>
      <c r="I174" s="9">
        <f t="shared" si="2"/>
        <v>142.42358921284057</v>
      </c>
    </row>
    <row r="175" spans="1:9" x14ac:dyDescent="0.25">
      <c r="A175" s="18"/>
      <c r="B175" s="5">
        <f>DATE(YEAR(siječanj!B175),MONTH(siječanj!B175)+4,DAY(siječanj!B175))</f>
        <v>43953</v>
      </c>
      <c r="C175" s="8">
        <v>1.7916666666666701</v>
      </c>
      <c r="D175">
        <v>0.90062062190433334</v>
      </c>
      <c r="E175" s="6">
        <v>163.59350443888655</v>
      </c>
      <c r="F175" s="9">
        <v>97.915548805634018</v>
      </c>
      <c r="G175" s="9">
        <v>111.34191518846377</v>
      </c>
      <c r="H175" s="9">
        <v>157.54260653230071</v>
      </c>
      <c r="I175" s="9">
        <f t="shared" si="2"/>
        <v>147.33568370725934</v>
      </c>
    </row>
    <row r="176" spans="1:9" x14ac:dyDescent="0.25">
      <c r="A176" s="18"/>
      <c r="B176" s="5">
        <f>DATE(YEAR(siječanj!B176),MONTH(siječanj!B176)+4,DAY(siječanj!B176))</f>
        <v>43953</v>
      </c>
      <c r="C176" s="8">
        <v>1.8020833333333299</v>
      </c>
      <c r="D176">
        <v>0.90062062190433334</v>
      </c>
      <c r="E176" s="6">
        <v>169.38538594161184</v>
      </c>
      <c r="F176" s="9">
        <v>97.13915100141098</v>
      </c>
      <c r="G176" s="9">
        <v>115.68310161278724</v>
      </c>
      <c r="H176" s="9">
        <v>183.31888206301767</v>
      </c>
      <c r="I176" s="9">
        <f t="shared" si="2"/>
        <v>152.55197162823998</v>
      </c>
    </row>
    <row r="177" spans="1:9" x14ac:dyDescent="0.25">
      <c r="A177" s="18"/>
      <c r="B177" s="5">
        <f>DATE(YEAR(siječanj!B177),MONTH(siječanj!B177)+4,DAY(siječanj!B177))</f>
        <v>43953</v>
      </c>
      <c r="C177" s="8">
        <v>1.8125</v>
      </c>
      <c r="D177">
        <v>0.90062062190433334</v>
      </c>
      <c r="E177" s="6">
        <v>171.54462537579624</v>
      </c>
      <c r="F177" s="9">
        <v>96.998540867096821</v>
      </c>
      <c r="G177" s="9">
        <v>117.12716325190459</v>
      </c>
      <c r="H177" s="9">
        <v>200.55514471052223</v>
      </c>
      <c r="I177" s="9">
        <f t="shared" si="2"/>
        <v>154.4966271902955</v>
      </c>
    </row>
    <row r="178" spans="1:9" x14ac:dyDescent="0.25">
      <c r="A178" s="18"/>
      <c r="B178" s="5">
        <f>DATE(YEAR(siječanj!B178),MONTH(siječanj!B178)+4,DAY(siječanj!B178))</f>
        <v>43953</v>
      </c>
      <c r="C178" s="8">
        <v>1.8229166666666701</v>
      </c>
      <c r="D178">
        <v>0.90062062190433334</v>
      </c>
      <c r="E178" s="6">
        <v>170.50810535070667</v>
      </c>
      <c r="F178" s="9">
        <v>94.793983730956853</v>
      </c>
      <c r="G178" s="9">
        <v>117.5649262405165</v>
      </c>
      <c r="H178" s="9">
        <v>221.70212236124706</v>
      </c>
      <c r="I178" s="9">
        <f t="shared" si="2"/>
        <v>153.56311588068303</v>
      </c>
    </row>
    <row r="179" spans="1:9" x14ac:dyDescent="0.25">
      <c r="A179" s="18"/>
      <c r="B179" s="5">
        <f>DATE(YEAR(siječanj!B179),MONTH(siječanj!B179)+4,DAY(siječanj!B179))</f>
        <v>43953</v>
      </c>
      <c r="C179" s="8">
        <v>1.8333333333333299</v>
      </c>
      <c r="D179">
        <v>0.90062062190433334</v>
      </c>
      <c r="E179" s="6">
        <v>167.85968833641448</v>
      </c>
      <c r="F179" s="9">
        <v>93.793108015822455</v>
      </c>
      <c r="G179" s="9">
        <v>111.41148323275695</v>
      </c>
      <c r="H179" s="9">
        <v>226.19469192881002</v>
      </c>
      <c r="I179" s="9">
        <f t="shared" si="2"/>
        <v>151.17789690220917</v>
      </c>
    </row>
    <row r="180" spans="1:9" x14ac:dyDescent="0.25">
      <c r="A180" s="18"/>
      <c r="B180" s="5">
        <f>DATE(YEAR(siječanj!B180),MONTH(siječanj!B180)+4,DAY(siječanj!B180))</f>
        <v>43953</v>
      </c>
      <c r="C180" s="8">
        <v>1.84375</v>
      </c>
      <c r="D180">
        <v>0.90062062190433334</v>
      </c>
      <c r="E180" s="6">
        <v>166.39533635602638</v>
      </c>
      <c r="F180" s="9">
        <v>80.276592159396628</v>
      </c>
      <c r="G180" s="9">
        <v>97.188769126036064</v>
      </c>
      <c r="H180" s="9">
        <v>226.20008950531965</v>
      </c>
      <c r="I180" s="9">
        <f t="shared" si="2"/>
        <v>149.85907131094521</v>
      </c>
    </row>
    <row r="181" spans="1:9" x14ac:dyDescent="0.25">
      <c r="A181" s="18"/>
      <c r="B181" s="5">
        <f>DATE(YEAR(siječanj!B181),MONTH(siječanj!B181)+4,DAY(siječanj!B181))</f>
        <v>43953</v>
      </c>
      <c r="C181" s="8">
        <v>1.8541666666666701</v>
      </c>
      <c r="D181">
        <v>0.90062062190433334</v>
      </c>
      <c r="E181" s="6">
        <v>164.72235436294034</v>
      </c>
      <c r="F181" s="9">
        <v>74.560687725721465</v>
      </c>
      <c r="G181" s="9">
        <v>89.39163007688839</v>
      </c>
      <c r="H181" s="9">
        <v>226.89982120419501</v>
      </c>
      <c r="I181" s="9">
        <f t="shared" si="2"/>
        <v>148.35234922789729</v>
      </c>
    </row>
    <row r="182" spans="1:9" x14ac:dyDescent="0.25">
      <c r="A182" s="18"/>
      <c r="B182" s="5">
        <f>DATE(YEAR(siječanj!B182),MONTH(siječanj!B182)+4,DAY(siječanj!B182))</f>
        <v>43953</v>
      </c>
      <c r="C182" s="8">
        <v>1.8645833333333299</v>
      </c>
      <c r="D182">
        <v>0.90062062190433334</v>
      </c>
      <c r="E182" s="6">
        <v>161.42044321083091</v>
      </c>
      <c r="F182" s="9">
        <v>72.361732490902838</v>
      </c>
      <c r="G182" s="9">
        <v>86.601788967949332</v>
      </c>
      <c r="H182" s="9">
        <v>227.81945409449636</v>
      </c>
      <c r="I182" s="9">
        <f t="shared" si="2"/>
        <v>145.37857995261166</v>
      </c>
    </row>
    <row r="183" spans="1:9" x14ac:dyDescent="0.25">
      <c r="A183" s="18"/>
      <c r="B183" s="5">
        <f>DATE(YEAR(siječanj!B183),MONTH(siječanj!B183)+4,DAY(siječanj!B183))</f>
        <v>43953</v>
      </c>
      <c r="C183" s="8">
        <v>1.875</v>
      </c>
      <c r="D183">
        <v>0.90062062190433334</v>
      </c>
      <c r="E183" s="6">
        <v>159.94403060222157</v>
      </c>
      <c r="F183" s="9">
        <v>72.537525298149845</v>
      </c>
      <c r="G183" s="9">
        <v>80.050582088824484</v>
      </c>
      <c r="H183" s="9">
        <v>228.70554909982712</v>
      </c>
      <c r="I183" s="9">
        <f t="shared" si="2"/>
        <v>144.04889231085852</v>
      </c>
    </row>
    <row r="184" spans="1:9" x14ac:dyDescent="0.25">
      <c r="A184" s="18"/>
      <c r="B184" s="5">
        <f>DATE(YEAR(siječanj!B184),MONTH(siječanj!B184)+4,DAY(siječanj!B184))</f>
        <v>43953</v>
      </c>
      <c r="C184" s="8">
        <v>1.8854166666666701</v>
      </c>
      <c r="D184">
        <v>0.90062062190433334</v>
      </c>
      <c r="E184" s="6">
        <v>164.59905499782832</v>
      </c>
      <c r="F184" s="9">
        <v>68.441796013419335</v>
      </c>
      <c r="G184" s="9">
        <v>69.002851589503337</v>
      </c>
      <c r="H184" s="9">
        <v>237.26642417901556</v>
      </c>
      <c r="I184" s="9">
        <f t="shared" si="2"/>
        <v>148.24130327700971</v>
      </c>
    </row>
    <row r="185" spans="1:9" x14ac:dyDescent="0.25">
      <c r="A185" s="18"/>
      <c r="B185" s="5">
        <f>DATE(YEAR(siječanj!B185),MONTH(siječanj!B185)+4,DAY(siječanj!B185))</f>
        <v>43953</v>
      </c>
      <c r="C185" s="8">
        <v>1.8958333333333299</v>
      </c>
      <c r="D185">
        <v>0.90062062190433334</v>
      </c>
      <c r="E185" s="6">
        <v>168.40231492472012</v>
      </c>
      <c r="F185" s="9">
        <v>66.837634908065482</v>
      </c>
      <c r="G185" s="9">
        <v>62.848642069112678</v>
      </c>
      <c r="H185" s="9">
        <v>243.20863996398381</v>
      </c>
      <c r="I185" s="9">
        <f t="shared" si="2"/>
        <v>151.66659759763084</v>
      </c>
    </row>
    <row r="186" spans="1:9" x14ac:dyDescent="0.25">
      <c r="A186" s="18"/>
      <c r="B186" s="5">
        <f>DATE(YEAR(siječanj!B186),MONTH(siječanj!B186)+4,DAY(siječanj!B186))</f>
        <v>43953</v>
      </c>
      <c r="C186" s="8">
        <v>1.90625</v>
      </c>
      <c r="D186">
        <v>0.90062062190433334</v>
      </c>
      <c r="E186" s="6">
        <v>163.00841342208491</v>
      </c>
      <c r="F186" s="9">
        <v>65.530069160619348</v>
      </c>
      <c r="G186" s="9">
        <v>60.185741070299784</v>
      </c>
      <c r="H186" s="9">
        <v>243.30751352549058</v>
      </c>
      <c r="I186" s="9">
        <f t="shared" si="2"/>
        <v>146.80873867183681</v>
      </c>
    </row>
    <row r="187" spans="1:9" x14ac:dyDescent="0.25">
      <c r="A187" s="18"/>
      <c r="B187" s="5">
        <f>DATE(YEAR(siječanj!B187),MONTH(siječanj!B187)+4,DAY(siječanj!B187))</f>
        <v>43953</v>
      </c>
      <c r="C187" s="8">
        <v>1.9166666666666701</v>
      </c>
      <c r="D187">
        <v>0.90062062190433334</v>
      </c>
      <c r="E187" s="6">
        <v>159.7196883067399</v>
      </c>
      <c r="F187" s="9">
        <v>64.773032877605971</v>
      </c>
      <c r="G187" s="9">
        <v>57.848298926755838</v>
      </c>
      <c r="H187" s="9">
        <v>239.02458586940364</v>
      </c>
      <c r="I187" s="9">
        <f t="shared" si="2"/>
        <v>143.84684501318236</v>
      </c>
    </row>
    <row r="188" spans="1:9" x14ac:dyDescent="0.25">
      <c r="A188" s="18"/>
      <c r="B188" s="5">
        <f>DATE(YEAR(siječanj!B188),MONTH(siječanj!B188)+4,DAY(siječanj!B188))</f>
        <v>43953</v>
      </c>
      <c r="C188" s="8">
        <v>1.9270833333333299</v>
      </c>
      <c r="D188">
        <v>0.90062062190433334</v>
      </c>
      <c r="E188" s="6">
        <v>150.71594215616727</v>
      </c>
      <c r="F188" s="9">
        <v>64.565907197616824</v>
      </c>
      <c r="G188" s="9">
        <v>54.579852949379557</v>
      </c>
      <c r="H188" s="9">
        <v>239.51301425107903</v>
      </c>
      <c r="I188" s="9">
        <f t="shared" si="2"/>
        <v>135.73788555558491</v>
      </c>
    </row>
    <row r="189" spans="1:9" x14ac:dyDescent="0.25">
      <c r="A189" s="18"/>
      <c r="B189" s="5">
        <f>DATE(YEAR(siječanj!B189),MONTH(siječanj!B189)+4,DAY(siječanj!B189))</f>
        <v>43953</v>
      </c>
      <c r="C189" s="8">
        <v>1.9375</v>
      </c>
      <c r="D189">
        <v>0.90062062190433334</v>
      </c>
      <c r="E189" s="6">
        <v>140.35763947500067</v>
      </c>
      <c r="F189" s="9">
        <v>62.11054241063902</v>
      </c>
      <c r="G189" s="9">
        <v>53.573903443371002</v>
      </c>
      <c r="H189" s="9">
        <v>239.21029875743113</v>
      </c>
      <c r="I189" s="9">
        <f t="shared" si="2"/>
        <v>126.40898455299931</v>
      </c>
    </row>
    <row r="190" spans="1:9" x14ac:dyDescent="0.25">
      <c r="A190" s="18"/>
      <c r="B190" s="5">
        <f>DATE(YEAR(siječanj!B190),MONTH(siječanj!B190)+4,DAY(siječanj!B190))</f>
        <v>43953</v>
      </c>
      <c r="C190" s="8">
        <v>1.9479166666666701</v>
      </c>
      <c r="D190">
        <v>0.90062062190433334</v>
      </c>
      <c r="E190" s="6">
        <v>131.46960704107872</v>
      </c>
      <c r="F190" s="9">
        <v>61.796735472129214</v>
      </c>
      <c r="G190" s="9">
        <v>52.793067861595553</v>
      </c>
      <c r="H190" s="9">
        <v>235.95011274328314</v>
      </c>
      <c r="I190" s="9">
        <f t="shared" si="2"/>
        <v>118.40423925485463</v>
      </c>
    </row>
    <row r="191" spans="1:9" x14ac:dyDescent="0.25">
      <c r="A191" s="18"/>
      <c r="B191" s="5">
        <f>DATE(YEAR(siječanj!B191),MONTH(siječanj!B191)+4,DAY(siječanj!B191))</f>
        <v>43953</v>
      </c>
      <c r="C191" s="8">
        <v>1.9583333333333299</v>
      </c>
      <c r="D191">
        <v>0.90062062190433334</v>
      </c>
      <c r="E191" s="6">
        <v>122.38821066262719</v>
      </c>
      <c r="F191" s="9">
        <v>60.743847268614473</v>
      </c>
      <c r="G191" s="9">
        <v>54.439950348162128</v>
      </c>
      <c r="H191" s="9">
        <v>234.58616836718471</v>
      </c>
      <c r="I191" s="9">
        <f t="shared" si="2"/>
        <v>110.22534640073386</v>
      </c>
    </row>
    <row r="192" spans="1:9" x14ac:dyDescent="0.25">
      <c r="A192" s="18"/>
      <c r="B192" s="5">
        <f>DATE(YEAR(siječanj!B192),MONTH(siječanj!B192)+4,DAY(siječanj!B192))</f>
        <v>43953</v>
      </c>
      <c r="C192" s="8">
        <v>1.96875</v>
      </c>
      <c r="D192">
        <v>0.90062062190433334</v>
      </c>
      <c r="E192" s="6">
        <v>112.83855646936509</v>
      </c>
      <c r="F192" s="9">
        <v>58.946147304195058</v>
      </c>
      <c r="G192" s="9">
        <v>55.270693527216487</v>
      </c>
      <c r="H192" s="9">
        <v>235.07879110108047</v>
      </c>
      <c r="I192" s="9">
        <f t="shared" si="2"/>
        <v>101.62473090222682</v>
      </c>
    </row>
    <row r="193" spans="1:9" x14ac:dyDescent="0.25">
      <c r="A193" s="18"/>
      <c r="B193" s="5">
        <f>DATE(YEAR(siječanj!B193),MONTH(siječanj!B193)+4,DAY(siječanj!B193))</f>
        <v>43953</v>
      </c>
      <c r="C193" s="8">
        <v>1.9791666666666701</v>
      </c>
      <c r="D193">
        <v>0.90062062190433334</v>
      </c>
      <c r="E193" s="6">
        <v>105.09487498137868</v>
      </c>
      <c r="F193" s="9">
        <v>57.732668583747987</v>
      </c>
      <c r="G193" s="9">
        <v>55.876752189637344</v>
      </c>
      <c r="H193" s="9">
        <v>234.88213066490434</v>
      </c>
      <c r="I193" s="9">
        <f t="shared" si="2"/>
        <v>94.650611664687432</v>
      </c>
    </row>
    <row r="194" spans="1:9" ht="15.75" thickBot="1" x14ac:dyDescent="0.3">
      <c r="A194" s="18"/>
      <c r="B194" s="5">
        <f>DATE(YEAR(siječanj!B194),MONTH(siječanj!B194)+4,DAY(siječanj!B194))</f>
        <v>43953</v>
      </c>
      <c r="C194" s="8">
        <v>1.9895833333333299</v>
      </c>
      <c r="D194">
        <v>0.90062062190433334</v>
      </c>
      <c r="E194" s="6">
        <v>95.688329317989727</v>
      </c>
      <c r="F194" s="9">
        <v>56.662524595244818</v>
      </c>
      <c r="G194" s="9">
        <v>57.437111051458572</v>
      </c>
      <c r="H194" s="9">
        <v>237.01640154244694</v>
      </c>
      <c r="I194" s="9">
        <f t="shared" si="2"/>
        <v>86.178882659354556</v>
      </c>
    </row>
    <row r="195" spans="1:9" x14ac:dyDescent="0.25">
      <c r="A195" s="13">
        <f t="shared" ref="A195" si="3">A99+1</f>
        <v>124</v>
      </c>
      <c r="B195" s="5">
        <f>DATE(YEAR(siječanj!B195),MONTH(siječanj!B195)+4,DAY(siječanj!B195))</f>
        <v>43954</v>
      </c>
      <c r="C195" s="8">
        <v>2</v>
      </c>
      <c r="D195">
        <v>0.90019714748105728</v>
      </c>
      <c r="E195" s="6">
        <v>87.228440794716875</v>
      </c>
      <c r="F195" s="9">
        <v>56.651489572986272</v>
      </c>
      <c r="G195" s="9">
        <v>61.382981629050079</v>
      </c>
      <c r="H195" s="9">
        <v>238.97556543612782</v>
      </c>
      <c r="I195" s="9">
        <f t="shared" si="2"/>
        <v>78.522793582624416</v>
      </c>
    </row>
    <row r="196" spans="1:9" x14ac:dyDescent="0.25">
      <c r="A196" s="14"/>
      <c r="B196" s="5">
        <f>DATE(YEAR(siječanj!B196),MONTH(siječanj!B196)+4,DAY(siječanj!B196))</f>
        <v>43954</v>
      </c>
      <c r="C196" s="8">
        <v>2.0104166666666701</v>
      </c>
      <c r="D196">
        <v>0.90019714748105728</v>
      </c>
      <c r="E196" s="6">
        <v>81.230832635894984</v>
      </c>
      <c r="F196" s="9">
        <v>55.327893707627034</v>
      </c>
      <c r="G196" s="9">
        <v>59.520817448335087</v>
      </c>
      <c r="H196" s="9">
        <v>237.89987694522733</v>
      </c>
      <c r="I196" s="9">
        <f t="shared" ref="I196:I259" si="4">D196*E196</f>
        <v>73.123763826343833</v>
      </c>
    </row>
    <row r="197" spans="1:9" x14ac:dyDescent="0.25">
      <c r="A197" s="14"/>
      <c r="B197" s="5">
        <f>DATE(YEAR(siječanj!B197),MONTH(siječanj!B197)+4,DAY(siječanj!B197))</f>
        <v>43954</v>
      </c>
      <c r="C197" s="8">
        <v>2.0208333333333299</v>
      </c>
      <c r="D197">
        <v>0.90019714748105728</v>
      </c>
      <c r="E197" s="6">
        <v>74.874061199718355</v>
      </c>
      <c r="F197" s="9">
        <v>55.165752018592805</v>
      </c>
      <c r="G197" s="9">
        <v>57.129948170457432</v>
      </c>
      <c r="H197" s="9">
        <v>236.75385860015285</v>
      </c>
      <c r="I197" s="9">
        <f t="shared" si="4"/>
        <v>67.401416312308569</v>
      </c>
    </row>
    <row r="198" spans="1:9" x14ac:dyDescent="0.25">
      <c r="A198" s="14"/>
      <c r="B198" s="5">
        <f>DATE(YEAR(siječanj!B198),MONTH(siječanj!B198)+4,DAY(siječanj!B198))</f>
        <v>43954</v>
      </c>
      <c r="C198" s="8">
        <v>2.03125</v>
      </c>
      <c r="D198">
        <v>0.90019714748105728</v>
      </c>
      <c r="E198" s="6">
        <v>69.395809339570391</v>
      </c>
      <c r="F198" s="9">
        <v>54.086096049868956</v>
      </c>
      <c r="G198" s="9">
        <v>57.357662619219063</v>
      </c>
      <c r="H198" s="9">
        <v>236.87565717013828</v>
      </c>
      <c r="I198" s="9">
        <f t="shared" si="4"/>
        <v>62.469909614620583</v>
      </c>
    </row>
    <row r="199" spans="1:9" x14ac:dyDescent="0.25">
      <c r="A199" s="14"/>
      <c r="B199" s="5">
        <f>DATE(YEAR(siječanj!B199),MONTH(siječanj!B199)+4,DAY(siječanj!B199))</f>
        <v>43954</v>
      </c>
      <c r="C199" s="8">
        <v>2.0416666666666701</v>
      </c>
      <c r="D199">
        <v>0.90019714748105728</v>
      </c>
      <c r="E199" s="6">
        <v>65.512902078235797</v>
      </c>
      <c r="F199" s="9">
        <v>53.43461984139585</v>
      </c>
      <c r="G199" s="9">
        <v>55.453930177599048</v>
      </c>
      <c r="H199" s="9">
        <v>237.4551760052108</v>
      </c>
      <c r="I199" s="9">
        <f t="shared" si="4"/>
        <v>58.974527574033694</v>
      </c>
    </row>
    <row r="200" spans="1:9" x14ac:dyDescent="0.25">
      <c r="A200" s="14"/>
      <c r="B200" s="5">
        <f>DATE(YEAR(siječanj!B200),MONTH(siječanj!B200)+4,DAY(siječanj!B200))</f>
        <v>43954</v>
      </c>
      <c r="C200" s="8">
        <v>2.0520833333333299</v>
      </c>
      <c r="D200">
        <v>0.90019714748105728</v>
      </c>
      <c r="E200" s="6">
        <v>63.299170164949921</v>
      </c>
      <c r="F200" s="9">
        <v>53.390632458423497</v>
      </c>
      <c r="G200" s="9">
        <v>58.975513941527396</v>
      </c>
      <c r="H200" s="9">
        <v>238.63779507854193</v>
      </c>
      <c r="I200" s="9">
        <f t="shared" si="4"/>
        <v>56.981732420405962</v>
      </c>
    </row>
    <row r="201" spans="1:9" x14ac:dyDescent="0.25">
      <c r="A201" s="14"/>
      <c r="B201" s="5">
        <f>DATE(YEAR(siječanj!B201),MONTH(siječanj!B201)+4,DAY(siječanj!B201))</f>
        <v>43954</v>
      </c>
      <c r="C201" s="8">
        <v>2.0625</v>
      </c>
      <c r="D201">
        <v>0.90019714748105728</v>
      </c>
      <c r="E201" s="6">
        <v>61.69989157223776</v>
      </c>
      <c r="F201" s="9">
        <v>52.838551821888842</v>
      </c>
      <c r="G201" s="9">
        <v>57.055744931981479</v>
      </c>
      <c r="H201" s="9">
        <v>238.12832222436319</v>
      </c>
      <c r="I201" s="9">
        <f t="shared" si="4"/>
        <v>55.54206639321896</v>
      </c>
    </row>
    <row r="202" spans="1:9" x14ac:dyDescent="0.25">
      <c r="A202" s="14"/>
      <c r="B202" s="5">
        <f>DATE(YEAR(siječanj!B202),MONTH(siječanj!B202)+4,DAY(siječanj!B202))</f>
        <v>43954</v>
      </c>
      <c r="C202" s="8">
        <v>2.0729166666666701</v>
      </c>
      <c r="D202">
        <v>0.90019714748105728</v>
      </c>
      <c r="E202" s="6">
        <v>59.217634218944667</v>
      </c>
      <c r="F202" s="9">
        <v>52.963983777371773</v>
      </c>
      <c r="G202" s="9">
        <v>58.786923742192592</v>
      </c>
      <c r="H202" s="9">
        <v>237.01716949437326</v>
      </c>
      <c r="I202" s="9">
        <f t="shared" si="4"/>
        <v>53.307545404470638</v>
      </c>
    </row>
    <row r="203" spans="1:9" x14ac:dyDescent="0.25">
      <c r="A203" s="14"/>
      <c r="B203" s="5">
        <f>DATE(YEAR(siječanj!B203),MONTH(siječanj!B203)+4,DAY(siječanj!B203))</f>
        <v>43954</v>
      </c>
      <c r="C203" s="8">
        <v>2.0833333333333299</v>
      </c>
      <c r="D203">
        <v>0.90019714748105728</v>
      </c>
      <c r="E203" s="6">
        <v>58.231329133291965</v>
      </c>
      <c r="F203" s="9">
        <v>52.696117251993705</v>
      </c>
      <c r="G203" s="9">
        <v>57.491986934796607</v>
      </c>
      <c r="H203" s="9">
        <v>238.17701794644836</v>
      </c>
      <c r="I203" s="9">
        <f t="shared" si="4"/>
        <v>52.419676379820011</v>
      </c>
    </row>
    <row r="204" spans="1:9" x14ac:dyDescent="0.25">
      <c r="A204" s="14"/>
      <c r="B204" s="5">
        <f>DATE(YEAR(siječanj!B204),MONTH(siječanj!B204)+4,DAY(siječanj!B204))</f>
        <v>43954</v>
      </c>
      <c r="C204" s="8">
        <v>2.09375</v>
      </c>
      <c r="D204">
        <v>0.90019714748105728</v>
      </c>
      <c r="E204" s="6">
        <v>58.593187467947494</v>
      </c>
      <c r="F204" s="9">
        <v>52.468516903975669</v>
      </c>
      <c r="G204" s="9">
        <v>60.098900406298633</v>
      </c>
      <c r="H204" s="9">
        <v>237.7461212162209</v>
      </c>
      <c r="I204" s="9">
        <f t="shared" si="4"/>
        <v>52.745420220469171</v>
      </c>
    </row>
    <row r="205" spans="1:9" x14ac:dyDescent="0.25">
      <c r="A205" s="14"/>
      <c r="B205" s="5">
        <f>DATE(YEAR(siječanj!B205),MONTH(siječanj!B205)+4,DAY(siječanj!B205))</f>
        <v>43954</v>
      </c>
      <c r="C205" s="8">
        <v>2.1041666666666701</v>
      </c>
      <c r="D205">
        <v>0.90019714748105728</v>
      </c>
      <c r="E205" s="6">
        <v>56.918794765380554</v>
      </c>
      <c r="F205" s="9">
        <v>53.208614869866032</v>
      </c>
      <c r="G205" s="9">
        <v>58.894070971184995</v>
      </c>
      <c r="H205" s="9">
        <v>236.74008227966848</v>
      </c>
      <c r="I205" s="9">
        <f t="shared" si="4"/>
        <v>51.238136685855309</v>
      </c>
    </row>
    <row r="206" spans="1:9" x14ac:dyDescent="0.25">
      <c r="A206" s="14"/>
      <c r="B206" s="5">
        <f>DATE(YEAR(siječanj!B206),MONTH(siječanj!B206)+4,DAY(siječanj!B206))</f>
        <v>43954</v>
      </c>
      <c r="C206" s="8">
        <v>2.1145833333333299</v>
      </c>
      <c r="D206">
        <v>0.90019714748105728</v>
      </c>
      <c r="E206" s="6">
        <v>56.71835456783554</v>
      </c>
      <c r="F206" s="9">
        <v>52.295617474742556</v>
      </c>
      <c r="G206" s="9">
        <v>61.522181928118606</v>
      </c>
      <c r="H206" s="9">
        <v>236.68647505181309</v>
      </c>
      <c r="I206" s="9">
        <f t="shared" si="4"/>
        <v>51.057700991784749</v>
      </c>
    </row>
    <row r="207" spans="1:9" x14ac:dyDescent="0.25">
      <c r="A207" s="14"/>
      <c r="B207" s="5">
        <f>DATE(YEAR(siječanj!B207),MONTH(siječanj!B207)+4,DAY(siječanj!B207))</f>
        <v>43954</v>
      </c>
      <c r="C207" s="8">
        <v>2.125</v>
      </c>
      <c r="D207">
        <v>0.90019714748105728</v>
      </c>
      <c r="E207" s="6">
        <v>56.531426183212176</v>
      </c>
      <c r="F207" s="9">
        <v>52.03110244556391</v>
      </c>
      <c r="G207" s="9">
        <v>58.580655594481009</v>
      </c>
      <c r="H207" s="9">
        <v>237.13594605898311</v>
      </c>
      <c r="I207" s="9">
        <f t="shared" si="4"/>
        <v>50.889428593163551</v>
      </c>
    </row>
    <row r="208" spans="1:9" x14ac:dyDescent="0.25">
      <c r="A208" s="14"/>
      <c r="B208" s="5">
        <f>DATE(YEAR(siječanj!B208),MONTH(siječanj!B208)+4,DAY(siječanj!B208))</f>
        <v>43954</v>
      </c>
      <c r="C208" s="8">
        <v>2.1354166666666701</v>
      </c>
      <c r="D208">
        <v>0.90019714748105728</v>
      </c>
      <c r="E208" s="6">
        <v>56.057164215103604</v>
      </c>
      <c r="F208" s="9">
        <v>52.18191173737705</v>
      </c>
      <c r="G208" s="9">
        <v>56.383216381032909</v>
      </c>
      <c r="H208" s="9">
        <v>236.6581664114772</v>
      </c>
      <c r="I208" s="9">
        <f t="shared" si="4"/>
        <v>50.462499322313469</v>
      </c>
    </row>
    <row r="209" spans="1:9" x14ac:dyDescent="0.25">
      <c r="A209" s="14"/>
      <c r="B209" s="5">
        <f>DATE(YEAR(siječanj!B209),MONTH(siječanj!B209)+4,DAY(siječanj!B209))</f>
        <v>43954</v>
      </c>
      <c r="C209" s="8">
        <v>2.1458333333333299</v>
      </c>
      <c r="D209">
        <v>0.90019714748105728</v>
      </c>
      <c r="E209" s="6">
        <v>56.151016377202545</v>
      </c>
      <c r="F209" s="9">
        <v>50.950916024204183</v>
      </c>
      <c r="G209" s="9">
        <v>54.121859645723994</v>
      </c>
      <c r="H209" s="9">
        <v>236.50791676649251</v>
      </c>
      <c r="I209" s="9">
        <f t="shared" si="4"/>
        <v>50.546984770919863</v>
      </c>
    </row>
    <row r="210" spans="1:9" x14ac:dyDescent="0.25">
      <c r="A210" s="14"/>
      <c r="B210" s="5">
        <f>DATE(YEAR(siječanj!B210),MONTH(siječanj!B210)+4,DAY(siječanj!B210))</f>
        <v>43954</v>
      </c>
      <c r="C210" s="8">
        <v>2.15625</v>
      </c>
      <c r="D210">
        <v>0.90019714748105728</v>
      </c>
      <c r="E210" s="6">
        <v>55.706722853958624</v>
      </c>
      <c r="F210" s="9">
        <v>51.254326894766848</v>
      </c>
      <c r="G210" s="9">
        <v>54.157737252645298</v>
      </c>
      <c r="H210" s="9">
        <v>236.46748723511661</v>
      </c>
      <c r="I210" s="9">
        <f t="shared" si="4"/>
        <v>50.147033008651377</v>
      </c>
    </row>
    <row r="211" spans="1:9" x14ac:dyDescent="0.25">
      <c r="A211" s="14"/>
      <c r="B211" s="5">
        <f>DATE(YEAR(siječanj!B211),MONTH(siječanj!B211)+4,DAY(siječanj!B211))</f>
        <v>43954</v>
      </c>
      <c r="C211" s="8">
        <v>2.1666666666666701</v>
      </c>
      <c r="D211">
        <v>0.90019714748105728</v>
      </c>
      <c r="E211" s="6">
        <v>55.139481408972323</v>
      </c>
      <c r="F211" s="9">
        <v>51.5385610988263</v>
      </c>
      <c r="G211" s="9">
        <v>51.1526666205746</v>
      </c>
      <c r="H211" s="9">
        <v>237.08725133294459</v>
      </c>
      <c r="I211" s="9">
        <f t="shared" si="4"/>
        <v>49.636403877941675</v>
      </c>
    </row>
    <row r="212" spans="1:9" x14ac:dyDescent="0.25">
      <c r="A212" s="14"/>
      <c r="B212" s="5">
        <f>DATE(YEAR(siječanj!B212),MONTH(siječanj!B212)+4,DAY(siječanj!B212))</f>
        <v>43954</v>
      </c>
      <c r="C212" s="8">
        <v>2.1770833333333299</v>
      </c>
      <c r="D212">
        <v>0.90019714748105728</v>
      </c>
      <c r="E212" s="6">
        <v>55.825040805466287</v>
      </c>
      <c r="F212" s="9">
        <v>52.142927487220391</v>
      </c>
      <c r="G212" s="9">
        <v>50.724980664510724</v>
      </c>
      <c r="H212" s="9">
        <v>236.91619427454665</v>
      </c>
      <c r="I212" s="9">
        <f t="shared" si="4"/>
        <v>50.253542491094379</v>
      </c>
    </row>
    <row r="213" spans="1:9" x14ac:dyDescent="0.25">
      <c r="A213" s="14"/>
      <c r="B213" s="5">
        <f>DATE(YEAR(siječanj!B213),MONTH(siječanj!B213)+4,DAY(siječanj!B213))</f>
        <v>43954</v>
      </c>
      <c r="C213" s="8">
        <v>2.1875</v>
      </c>
      <c r="D213">
        <v>0.90019714748105728</v>
      </c>
      <c r="E213" s="6">
        <v>56.872253198916674</v>
      </c>
      <c r="F213" s="9">
        <v>50.800351865806114</v>
      </c>
      <c r="G213" s="9">
        <v>50.424732449809966</v>
      </c>
      <c r="H213" s="9">
        <v>231.02836462587271</v>
      </c>
      <c r="I213" s="9">
        <f t="shared" si="4"/>
        <v>51.196240100485227</v>
      </c>
    </row>
    <row r="214" spans="1:9" x14ac:dyDescent="0.25">
      <c r="A214" s="14"/>
      <c r="B214" s="5">
        <f>DATE(YEAR(siječanj!B214),MONTH(siječanj!B214)+4,DAY(siječanj!B214))</f>
        <v>43954</v>
      </c>
      <c r="C214" s="8">
        <v>2.1979166666666701</v>
      </c>
      <c r="D214">
        <v>0.90019714748105728</v>
      </c>
      <c r="E214" s="6">
        <v>58.668955104517707</v>
      </c>
      <c r="F214" s="9">
        <v>51.632081505964315</v>
      </c>
      <c r="G214" s="9">
        <v>55.185333717460743</v>
      </c>
      <c r="H214" s="9">
        <v>209.95362525460186</v>
      </c>
      <c r="I214" s="9">
        <f t="shared" si="4"/>
        <v>52.813626030781052</v>
      </c>
    </row>
    <row r="215" spans="1:9" x14ac:dyDescent="0.25">
      <c r="A215" s="14"/>
      <c r="B215" s="5">
        <f>DATE(YEAR(siječanj!B215),MONTH(siječanj!B215)+4,DAY(siječanj!B215))</f>
        <v>43954</v>
      </c>
      <c r="C215" s="8">
        <v>2.2083333333333299</v>
      </c>
      <c r="D215">
        <v>0.90019714748105728</v>
      </c>
      <c r="E215" s="6">
        <v>60.100831150830899</v>
      </c>
      <c r="F215" s="9">
        <v>51.418023774483544</v>
      </c>
      <c r="G215" s="9">
        <v>54.781750771147365</v>
      </c>
      <c r="H215" s="9">
        <v>181.22683061258593</v>
      </c>
      <c r="I215" s="9">
        <f t="shared" si="4"/>
        <v>54.102596763218642</v>
      </c>
    </row>
    <row r="216" spans="1:9" x14ac:dyDescent="0.25">
      <c r="A216" s="14"/>
      <c r="B216" s="5">
        <f>DATE(YEAR(siječanj!B216),MONTH(siječanj!B216)+4,DAY(siječanj!B216))</f>
        <v>43954</v>
      </c>
      <c r="C216" s="8">
        <v>2.21875</v>
      </c>
      <c r="D216">
        <v>0.90019714748105728</v>
      </c>
      <c r="E216" s="6">
        <v>62.737700881149628</v>
      </c>
      <c r="F216" s="9">
        <v>53.975058650005153</v>
      </c>
      <c r="G216" s="9">
        <v>57.599587650319442</v>
      </c>
      <c r="H216" s="9">
        <v>161.60088882701967</v>
      </c>
      <c r="I216" s="9">
        <f t="shared" si="4"/>
        <v>56.476299372730708</v>
      </c>
    </row>
    <row r="217" spans="1:9" x14ac:dyDescent="0.25">
      <c r="A217" s="14"/>
      <c r="B217" s="5">
        <f>DATE(YEAR(siječanj!B217),MONTH(siječanj!B217)+4,DAY(siječanj!B217))</f>
        <v>43954</v>
      </c>
      <c r="C217" s="8">
        <v>2.2291666666666701</v>
      </c>
      <c r="D217">
        <v>0.90019714748105728</v>
      </c>
      <c r="E217" s="6">
        <v>64.960339317134355</v>
      </c>
      <c r="F217" s="9">
        <v>57.120457926071779</v>
      </c>
      <c r="G217" s="9">
        <v>55.472169967694953</v>
      </c>
      <c r="H217" s="9">
        <v>136.67423008710821</v>
      </c>
      <c r="I217" s="9">
        <f t="shared" si="4"/>
        <v>58.477112152685919</v>
      </c>
    </row>
    <row r="218" spans="1:9" x14ac:dyDescent="0.25">
      <c r="A218" s="14"/>
      <c r="B218" s="5">
        <f>DATE(YEAR(siječanj!B218),MONTH(siječanj!B218)+4,DAY(siječanj!B218))</f>
        <v>43954</v>
      </c>
      <c r="C218" s="8">
        <v>2.2395833333333299</v>
      </c>
      <c r="D218">
        <v>0.90019714748105728</v>
      </c>
      <c r="E218" s="6">
        <v>68.797379269930502</v>
      </c>
      <c r="F218" s="9">
        <v>57.692575205352661</v>
      </c>
      <c r="G218" s="9">
        <v>57.66693240666693</v>
      </c>
      <c r="H218" s="9">
        <v>108.77758948539065</v>
      </c>
      <c r="I218" s="9">
        <f t="shared" si="4"/>
        <v>61.931204572963864</v>
      </c>
    </row>
    <row r="219" spans="1:9" x14ac:dyDescent="0.25">
      <c r="A219" s="14"/>
      <c r="B219" s="5">
        <f>DATE(YEAR(siječanj!B219),MONTH(siječanj!B219)+4,DAY(siječanj!B219))</f>
        <v>43954</v>
      </c>
      <c r="C219" s="8">
        <v>2.25</v>
      </c>
      <c r="D219">
        <v>0.90019714748105728</v>
      </c>
      <c r="E219" s="6">
        <v>73.421812297171954</v>
      </c>
      <c r="F219" s="9">
        <v>57.208348301824422</v>
      </c>
      <c r="G219" s="9">
        <v>58.060265754761403</v>
      </c>
      <c r="H219" s="9">
        <v>66.61512329126947</v>
      </c>
      <c r="I219" s="9">
        <f t="shared" si="4"/>
        <v>66.094105992803804</v>
      </c>
    </row>
    <row r="220" spans="1:9" x14ac:dyDescent="0.25">
      <c r="A220" s="14"/>
      <c r="B220" s="5">
        <f>DATE(YEAR(siječanj!B220),MONTH(siječanj!B220)+4,DAY(siječanj!B220))</f>
        <v>43954</v>
      </c>
      <c r="C220" s="8">
        <v>2.2604166666666701</v>
      </c>
      <c r="D220">
        <v>0.90019714748105728</v>
      </c>
      <c r="E220" s="6">
        <v>76.978902926047013</v>
      </c>
      <c r="F220" s="9">
        <v>58.799079310897106</v>
      </c>
      <c r="G220" s="9">
        <v>55.960615092527121</v>
      </c>
      <c r="H220" s="9">
        <v>22.338146788045396</v>
      </c>
      <c r="I220" s="9">
        <f t="shared" si="4"/>
        <v>69.296188830248738</v>
      </c>
    </row>
    <row r="221" spans="1:9" x14ac:dyDescent="0.25">
      <c r="A221" s="14"/>
      <c r="B221" s="5">
        <f>DATE(YEAR(siječanj!B221),MONTH(siječanj!B221)+4,DAY(siječanj!B221))</f>
        <v>43954</v>
      </c>
      <c r="C221" s="8">
        <v>2.2708333333333299</v>
      </c>
      <c r="D221">
        <v>0.90019714748105728</v>
      </c>
      <c r="E221" s="6">
        <v>82.81677020136793</v>
      </c>
      <c r="F221" s="9">
        <v>59.681551567973997</v>
      </c>
      <c r="G221" s="9">
        <v>57.850421885823096</v>
      </c>
      <c r="H221" s="9">
        <v>3.1981103981241072</v>
      </c>
      <c r="I221" s="9">
        <f t="shared" si="4"/>
        <v>74.551420298865636</v>
      </c>
    </row>
    <row r="222" spans="1:9" x14ac:dyDescent="0.25">
      <c r="A222" s="14"/>
      <c r="B222" s="5">
        <f>DATE(YEAR(siječanj!B222),MONTH(siječanj!B222)+4,DAY(siječanj!B222))</f>
        <v>43954</v>
      </c>
      <c r="C222" s="8">
        <v>2.28125</v>
      </c>
      <c r="D222">
        <v>0.90019714748105728</v>
      </c>
      <c r="E222" s="6">
        <v>87.975864096270243</v>
      </c>
      <c r="F222" s="9">
        <v>61.515004843767898</v>
      </c>
      <c r="G222" s="9">
        <v>57.737391371400427</v>
      </c>
      <c r="H222" s="9">
        <v>1.9107241555712089</v>
      </c>
      <c r="I222" s="9">
        <f t="shared" si="4"/>
        <v>79.195621906643638</v>
      </c>
    </row>
    <row r="223" spans="1:9" x14ac:dyDescent="0.25">
      <c r="A223" s="14"/>
      <c r="B223" s="5">
        <f>DATE(YEAR(siječanj!B223),MONTH(siječanj!B223)+4,DAY(siječanj!B223))</f>
        <v>43954</v>
      </c>
      <c r="C223" s="8">
        <v>2.2916666666666701</v>
      </c>
      <c r="D223">
        <v>0.90019714748105728</v>
      </c>
      <c r="E223" s="6">
        <v>90.990390330469694</v>
      </c>
      <c r="F223" s="9">
        <v>61.577176303841469</v>
      </c>
      <c r="G223" s="9">
        <v>58.845600083444992</v>
      </c>
      <c r="H223" s="9">
        <v>2.9796325572853228</v>
      </c>
      <c r="I223" s="9">
        <f t="shared" si="4"/>
        <v>81.909289823676801</v>
      </c>
    </row>
    <row r="224" spans="1:9" x14ac:dyDescent="0.25">
      <c r="A224" s="14"/>
      <c r="B224" s="5">
        <f>DATE(YEAR(siječanj!B224),MONTH(siječanj!B224)+4,DAY(siječanj!B224))</f>
        <v>43954</v>
      </c>
      <c r="C224" s="8">
        <v>2.3020833333333299</v>
      </c>
      <c r="D224">
        <v>0.90019714748105728</v>
      </c>
      <c r="E224" s="6">
        <v>94.502401436786542</v>
      </c>
      <c r="F224" s="9">
        <v>62.851769597670923</v>
      </c>
      <c r="G224" s="9">
        <v>61.947536241048105</v>
      </c>
      <c r="H224" s="9">
        <v>2.2566182692029861</v>
      </c>
      <c r="I224" s="9">
        <f t="shared" si="4"/>
        <v>85.070792203505007</v>
      </c>
    </row>
    <row r="225" spans="1:9" x14ac:dyDescent="0.25">
      <c r="A225" s="14"/>
      <c r="B225" s="5">
        <f>DATE(YEAR(siječanj!B225),MONTH(siječanj!B225)+4,DAY(siječanj!B225))</f>
        <v>43954</v>
      </c>
      <c r="C225" s="8">
        <v>2.3125</v>
      </c>
      <c r="D225">
        <v>0.90019714748105728</v>
      </c>
      <c r="E225" s="6">
        <v>103.53461351309862</v>
      </c>
      <c r="F225" s="9">
        <v>64.165254714303828</v>
      </c>
      <c r="G225" s="9">
        <v>62.812090252128414</v>
      </c>
      <c r="H225" s="9">
        <v>1.8525918880252246</v>
      </c>
      <c r="I225" s="9">
        <f t="shared" si="4"/>
        <v>93.201563750045111</v>
      </c>
    </row>
    <row r="226" spans="1:9" x14ac:dyDescent="0.25">
      <c r="A226" s="14"/>
      <c r="B226" s="5">
        <f>DATE(YEAR(siječanj!B226),MONTH(siječanj!B226)+4,DAY(siječanj!B226))</f>
        <v>43954</v>
      </c>
      <c r="C226" s="8">
        <v>2.3229166666666701</v>
      </c>
      <c r="D226">
        <v>0.90019714748105728</v>
      </c>
      <c r="E226" s="6">
        <v>110.98668980113807</v>
      </c>
      <c r="F226" s="9">
        <v>65.924685735908909</v>
      </c>
      <c r="G226" s="9">
        <v>69.578121325716097</v>
      </c>
      <c r="H226" s="9">
        <v>1.0233044082663321</v>
      </c>
      <c r="I226" s="9">
        <f t="shared" si="4"/>
        <v>99.909901567349436</v>
      </c>
    </row>
    <row r="227" spans="1:9" x14ac:dyDescent="0.25">
      <c r="A227" s="14"/>
      <c r="B227" s="5">
        <f>DATE(YEAR(siječanj!B227),MONTH(siječanj!B227)+4,DAY(siječanj!B227))</f>
        <v>43954</v>
      </c>
      <c r="C227" s="8">
        <v>2.3333333333333299</v>
      </c>
      <c r="D227">
        <v>0.90019714748105728</v>
      </c>
      <c r="E227" s="6">
        <v>116.25806886543626</v>
      </c>
      <c r="F227" s="9">
        <v>67.796970555797628</v>
      </c>
      <c r="G227" s="9">
        <v>72.329817395081676</v>
      </c>
      <c r="H227" s="9">
        <v>1.2370918656794179</v>
      </c>
      <c r="I227" s="9">
        <f t="shared" si="4"/>
        <v>104.65518196432204</v>
      </c>
    </row>
    <row r="228" spans="1:9" x14ac:dyDescent="0.25">
      <c r="A228" s="14"/>
      <c r="B228" s="5">
        <f>DATE(YEAR(siječanj!B228),MONTH(siječanj!B228)+4,DAY(siječanj!B228))</f>
        <v>43954</v>
      </c>
      <c r="C228" s="8">
        <v>2.34375</v>
      </c>
      <c r="D228">
        <v>0.90019714748105728</v>
      </c>
      <c r="E228" s="6">
        <v>119.30528821781544</v>
      </c>
      <c r="F228" s="9">
        <v>68.778340080821664</v>
      </c>
      <c r="G228" s="9">
        <v>77.946633337438897</v>
      </c>
      <c r="H228" s="9">
        <v>1.4513116073156409</v>
      </c>
      <c r="I228" s="9">
        <f t="shared" si="4"/>
        <v>107.39828013308285</v>
      </c>
    </row>
    <row r="229" spans="1:9" x14ac:dyDescent="0.25">
      <c r="A229" s="14"/>
      <c r="B229" s="5">
        <f>DATE(YEAR(siječanj!B229),MONTH(siječanj!B229)+4,DAY(siječanj!B229))</f>
        <v>43954</v>
      </c>
      <c r="C229" s="8">
        <v>2.3541666666666701</v>
      </c>
      <c r="D229">
        <v>0.90019714748105728</v>
      </c>
      <c r="E229" s="6">
        <v>124.31904645856966</v>
      </c>
      <c r="F229" s="9">
        <v>72.852389123350846</v>
      </c>
      <c r="G229" s="9">
        <v>82.280868977065751</v>
      </c>
      <c r="H229" s="9">
        <v>1.3943845561521357</v>
      </c>
      <c r="I229" s="9">
        <f t="shared" si="4"/>
        <v>111.91165099956945</v>
      </c>
    </row>
    <row r="230" spans="1:9" x14ac:dyDescent="0.25">
      <c r="A230" s="14"/>
      <c r="B230" s="5">
        <f>DATE(YEAR(siječanj!B230),MONTH(siječanj!B230)+4,DAY(siječanj!B230))</f>
        <v>43954</v>
      </c>
      <c r="C230" s="8">
        <v>2.3645833333333299</v>
      </c>
      <c r="D230">
        <v>0.90019714748105728</v>
      </c>
      <c r="E230" s="6">
        <v>129.16248991151926</v>
      </c>
      <c r="F230" s="9">
        <v>74.036897896433786</v>
      </c>
      <c r="G230" s="9">
        <v>82.506071190711864</v>
      </c>
      <c r="H230" s="9">
        <v>1.3244351917782715</v>
      </c>
      <c r="I230" s="9">
        <f t="shared" si="4"/>
        <v>116.27170497990048</v>
      </c>
    </row>
    <row r="231" spans="1:9" x14ac:dyDescent="0.25">
      <c r="A231" s="14"/>
      <c r="B231" s="5">
        <f>DATE(YEAR(siječanj!B231),MONTH(siječanj!B231)+4,DAY(siječanj!B231))</f>
        <v>43954</v>
      </c>
      <c r="C231" s="8">
        <v>2.375</v>
      </c>
      <c r="D231">
        <v>0.90019714748105728</v>
      </c>
      <c r="E231" s="6">
        <v>129.81373125784918</v>
      </c>
      <c r="F231" s="9">
        <v>77.927643404621548</v>
      </c>
      <c r="G231" s="9">
        <v>86.402796670500422</v>
      </c>
      <c r="H231" s="9">
        <v>1.4115593876257648</v>
      </c>
      <c r="I231" s="9">
        <f t="shared" si="4"/>
        <v>116.85795058218839</v>
      </c>
    </row>
    <row r="232" spans="1:9" x14ac:dyDescent="0.25">
      <c r="A232" s="14"/>
      <c r="B232" s="5">
        <f>DATE(YEAR(siječanj!B232),MONTH(siječanj!B232)+4,DAY(siječanj!B232))</f>
        <v>43954</v>
      </c>
      <c r="C232" s="8">
        <v>2.3854166666666701</v>
      </c>
      <c r="D232">
        <v>0.90019714748105728</v>
      </c>
      <c r="E232" s="6">
        <v>134.20231221925363</v>
      </c>
      <c r="F232" s="9">
        <v>87.060462510903363</v>
      </c>
      <c r="G232" s="9">
        <v>91.634277482950438</v>
      </c>
      <c r="H232" s="9">
        <v>1.9151167210643774</v>
      </c>
      <c r="I232" s="9">
        <f t="shared" si="4"/>
        <v>120.80853864513435</v>
      </c>
    </row>
    <row r="233" spans="1:9" x14ac:dyDescent="0.25">
      <c r="A233" s="14"/>
      <c r="B233" s="5">
        <f>DATE(YEAR(siječanj!B233),MONTH(siječanj!B233)+4,DAY(siječanj!B233))</f>
        <v>43954</v>
      </c>
      <c r="C233" s="8">
        <v>2.3958333333333299</v>
      </c>
      <c r="D233">
        <v>0.90019714748105728</v>
      </c>
      <c r="E233" s="6">
        <v>138.74588661706764</v>
      </c>
      <c r="F233" s="9">
        <v>88.691749035137491</v>
      </c>
      <c r="G233" s="9">
        <v>94.028622153176386</v>
      </c>
      <c r="H233" s="9">
        <v>1.9076025455359278</v>
      </c>
      <c r="I233" s="9">
        <f t="shared" si="4"/>
        <v>124.89865135741449</v>
      </c>
    </row>
    <row r="234" spans="1:9" x14ac:dyDescent="0.25">
      <c r="A234" s="14"/>
      <c r="B234" s="5">
        <f>DATE(YEAR(siječanj!B234),MONTH(siječanj!B234)+4,DAY(siječanj!B234))</f>
        <v>43954</v>
      </c>
      <c r="C234" s="8">
        <v>2.40625</v>
      </c>
      <c r="D234">
        <v>0.90019714748105728</v>
      </c>
      <c r="E234" s="6">
        <v>142.88564172397312</v>
      </c>
      <c r="F234" s="9">
        <v>91.777878266305592</v>
      </c>
      <c r="G234" s="9">
        <v>94.826011999890383</v>
      </c>
      <c r="H234" s="9">
        <v>2.2625527148284501</v>
      </c>
      <c r="I234" s="9">
        <f t="shared" si="4"/>
        <v>128.62524709592094</v>
      </c>
    </row>
    <row r="235" spans="1:9" x14ac:dyDescent="0.25">
      <c r="A235" s="14"/>
      <c r="B235" s="5">
        <f>DATE(YEAR(siječanj!B235),MONTH(siječanj!B235)+4,DAY(siječanj!B235))</f>
        <v>43954</v>
      </c>
      <c r="C235" s="8">
        <v>2.4166666666666701</v>
      </c>
      <c r="D235">
        <v>0.90019714748105728</v>
      </c>
      <c r="E235" s="6">
        <v>144.11203692710836</v>
      </c>
      <c r="F235" s="9">
        <v>89.748474983101218</v>
      </c>
      <c r="G235" s="9">
        <v>92.795231092955504</v>
      </c>
      <c r="H235" s="9">
        <v>2.7535558769573365</v>
      </c>
      <c r="I235" s="9">
        <f t="shared" si="4"/>
        <v>129.72924455946773</v>
      </c>
    </row>
    <row r="236" spans="1:9" x14ac:dyDescent="0.25">
      <c r="A236" s="14"/>
      <c r="B236" s="5">
        <f>DATE(YEAR(siječanj!B236),MONTH(siječanj!B236)+4,DAY(siječanj!B236))</f>
        <v>43954</v>
      </c>
      <c r="C236" s="8">
        <v>2.4270833333333299</v>
      </c>
      <c r="D236">
        <v>0.90019714748105728</v>
      </c>
      <c r="E236" s="6">
        <v>145.18840135062936</v>
      </c>
      <c r="F236" s="9">
        <v>93.074151802336402</v>
      </c>
      <c r="G236" s="9">
        <v>98.484460406597734</v>
      </c>
      <c r="H236" s="9">
        <v>3.3245326164132036</v>
      </c>
      <c r="I236" s="9">
        <f t="shared" si="4"/>
        <v>130.69818474317142</v>
      </c>
    </row>
    <row r="237" spans="1:9" x14ac:dyDescent="0.25">
      <c r="A237" s="14"/>
      <c r="B237" s="5">
        <f>DATE(YEAR(siječanj!B237),MONTH(siječanj!B237)+4,DAY(siječanj!B237))</f>
        <v>43954</v>
      </c>
      <c r="C237" s="8">
        <v>2.4375</v>
      </c>
      <c r="D237">
        <v>0.90019714748105728</v>
      </c>
      <c r="E237" s="6">
        <v>149.08538510355814</v>
      </c>
      <c r="F237" s="9">
        <v>92.243318305646383</v>
      </c>
      <c r="G237" s="9">
        <v>98.277369562083138</v>
      </c>
      <c r="H237" s="9">
        <v>3.1657966544213019</v>
      </c>
      <c r="I237" s="9">
        <f t="shared" si="4"/>
        <v>134.20623840133794</v>
      </c>
    </row>
    <row r="238" spans="1:9" x14ac:dyDescent="0.25">
      <c r="A238" s="14"/>
      <c r="B238" s="5">
        <f>DATE(YEAR(siječanj!B238),MONTH(siječanj!B238)+4,DAY(siječanj!B238))</f>
        <v>43954</v>
      </c>
      <c r="C238" s="8">
        <v>2.4479166666666701</v>
      </c>
      <c r="D238">
        <v>0.90019714748105728</v>
      </c>
      <c r="E238" s="6">
        <v>151.09296685174303</v>
      </c>
      <c r="F238" s="9">
        <v>92.896799785826346</v>
      </c>
      <c r="G238" s="9">
        <v>93.630428874211489</v>
      </c>
      <c r="H238" s="9">
        <v>2.892104962566008</v>
      </c>
      <c r="I238" s="9">
        <f t="shared" si="4"/>
        <v>136.01345776438902</v>
      </c>
    </row>
    <row r="239" spans="1:9" x14ac:dyDescent="0.25">
      <c r="A239" s="14"/>
      <c r="B239" s="5">
        <f>DATE(YEAR(siječanj!B239),MONTH(siječanj!B239)+4,DAY(siječanj!B239))</f>
        <v>43954</v>
      </c>
      <c r="C239" s="8">
        <v>2.4583333333333299</v>
      </c>
      <c r="D239">
        <v>0.90019714748105728</v>
      </c>
      <c r="E239" s="6">
        <v>149.56831074304833</v>
      </c>
      <c r="F239" s="9">
        <v>92.702549637999013</v>
      </c>
      <c r="G239" s="9">
        <v>87.168169565534498</v>
      </c>
      <c r="H239" s="9">
        <v>3.2488440315469047</v>
      </c>
      <c r="I239" s="9">
        <f t="shared" si="4"/>
        <v>134.64096668445248</v>
      </c>
    </row>
    <row r="240" spans="1:9" x14ac:dyDescent="0.25">
      <c r="A240" s="14"/>
      <c r="B240" s="5">
        <f>DATE(YEAR(siječanj!B240),MONTH(siječanj!B240)+4,DAY(siječanj!B240))</f>
        <v>43954</v>
      </c>
      <c r="C240" s="8">
        <v>2.46875</v>
      </c>
      <c r="D240">
        <v>0.90019714748105728</v>
      </c>
      <c r="E240" s="6">
        <v>149.82656238769681</v>
      </c>
      <c r="F240" s="9">
        <v>90.278714634211539</v>
      </c>
      <c r="G240" s="9">
        <v>87.325324720684236</v>
      </c>
      <c r="H240" s="9">
        <v>3.7905310247687334</v>
      </c>
      <c r="I240" s="9">
        <f t="shared" si="4"/>
        <v>134.87344407829733</v>
      </c>
    </row>
    <row r="241" spans="1:9" x14ac:dyDescent="0.25">
      <c r="A241" s="14"/>
      <c r="B241" s="5">
        <f>DATE(YEAR(siječanj!B241),MONTH(siječanj!B241)+4,DAY(siječanj!B241))</f>
        <v>43954</v>
      </c>
      <c r="C241" s="8">
        <v>2.4791666666666701</v>
      </c>
      <c r="D241">
        <v>0.90019714748105728</v>
      </c>
      <c r="E241" s="6">
        <v>152.01918499319399</v>
      </c>
      <c r="F241" s="9">
        <v>89.733485677557013</v>
      </c>
      <c r="G241" s="9">
        <v>86.906788758331842</v>
      </c>
      <c r="H241" s="9">
        <v>3.5342890732478653</v>
      </c>
      <c r="I241" s="9">
        <f t="shared" si="4"/>
        <v>136.84723669326837</v>
      </c>
    </row>
    <row r="242" spans="1:9" x14ac:dyDescent="0.25">
      <c r="A242" s="14"/>
      <c r="B242" s="5">
        <f>DATE(YEAR(siječanj!B242),MONTH(siječanj!B242)+4,DAY(siječanj!B242))</f>
        <v>43954</v>
      </c>
      <c r="C242" s="8">
        <v>2.4895833333333299</v>
      </c>
      <c r="D242">
        <v>0.90019714748105728</v>
      </c>
      <c r="E242" s="6">
        <v>149.65773531101024</v>
      </c>
      <c r="F242" s="9">
        <v>87.880715084939794</v>
      </c>
      <c r="G242" s="9">
        <v>86.218548705023437</v>
      </c>
      <c r="H242" s="9">
        <v>4.9646667692324575</v>
      </c>
      <c r="I242" s="9">
        <f t="shared" si="4"/>
        <v>134.72146642544652</v>
      </c>
    </row>
    <row r="243" spans="1:9" x14ac:dyDescent="0.25">
      <c r="A243" s="14"/>
      <c r="B243" s="5">
        <f>DATE(YEAR(siječanj!B243),MONTH(siječanj!B243)+4,DAY(siječanj!B243))</f>
        <v>43954</v>
      </c>
      <c r="C243" s="8">
        <v>2.5</v>
      </c>
      <c r="D243">
        <v>0.90019714748105728</v>
      </c>
      <c r="E243" s="6">
        <v>146.07405345010059</v>
      </c>
      <c r="F243" s="9">
        <v>88.131844222223592</v>
      </c>
      <c r="G243" s="9">
        <v>85.657738366767873</v>
      </c>
      <c r="H243" s="9">
        <v>5.2752928649544595</v>
      </c>
      <c r="I243" s="9">
        <f t="shared" si="4"/>
        <v>131.49544623677605</v>
      </c>
    </row>
    <row r="244" spans="1:9" x14ac:dyDescent="0.25">
      <c r="A244" s="14"/>
      <c r="B244" s="5">
        <f>DATE(YEAR(siječanj!B244),MONTH(siječanj!B244)+4,DAY(siječanj!B244))</f>
        <v>43954</v>
      </c>
      <c r="C244" s="8">
        <v>2.5104166666666701</v>
      </c>
      <c r="D244">
        <v>0.90019714748105728</v>
      </c>
      <c r="E244" s="6">
        <v>136.78986042656669</v>
      </c>
      <c r="F244" s="9">
        <v>87.885372619826057</v>
      </c>
      <c r="G244" s="9">
        <v>85.041462211369193</v>
      </c>
      <c r="H244" s="9">
        <v>5.9852748793604666</v>
      </c>
      <c r="I244" s="9">
        <f t="shared" si="4"/>
        <v>123.1378421603273</v>
      </c>
    </row>
    <row r="245" spans="1:9" x14ac:dyDescent="0.25">
      <c r="A245" s="14"/>
      <c r="B245" s="5">
        <f>DATE(YEAR(siječanj!B245),MONTH(siječanj!B245)+4,DAY(siječanj!B245))</f>
        <v>43954</v>
      </c>
      <c r="C245" s="8">
        <v>2.5208333333333299</v>
      </c>
      <c r="D245">
        <v>0.90019714748105728</v>
      </c>
      <c r="E245" s="6">
        <v>133.15843458901281</v>
      </c>
      <c r="F245" s="9">
        <v>87.454194998466463</v>
      </c>
      <c r="G245" s="9">
        <v>85.557200804285458</v>
      </c>
      <c r="H245" s="9">
        <v>6.5571012465636525</v>
      </c>
      <c r="I245" s="9">
        <f t="shared" si="4"/>
        <v>119.86884298007229</v>
      </c>
    </row>
    <row r="246" spans="1:9" x14ac:dyDescent="0.25">
      <c r="A246" s="14"/>
      <c r="B246" s="5">
        <f>DATE(YEAR(siječanj!B246),MONTH(siječanj!B246)+4,DAY(siječanj!B246))</f>
        <v>43954</v>
      </c>
      <c r="C246" s="8">
        <v>2.53125</v>
      </c>
      <c r="D246">
        <v>0.90019714748105728</v>
      </c>
      <c r="E246" s="6">
        <v>131.63931075178837</v>
      </c>
      <c r="F246" s="9">
        <v>87.96908769036142</v>
      </c>
      <c r="G246" s="9">
        <v>86.743300844376535</v>
      </c>
      <c r="H246" s="9">
        <v>5.6494527889184676</v>
      </c>
      <c r="I246" s="9">
        <f t="shared" si="4"/>
        <v>118.50133203513236</v>
      </c>
    </row>
    <row r="247" spans="1:9" x14ac:dyDescent="0.25">
      <c r="A247" s="14"/>
      <c r="B247" s="5">
        <f>DATE(YEAR(siječanj!B247),MONTH(siječanj!B247)+4,DAY(siječanj!B247))</f>
        <v>43954</v>
      </c>
      <c r="C247" s="8">
        <v>2.5416666666666701</v>
      </c>
      <c r="D247">
        <v>0.90019714748105728</v>
      </c>
      <c r="E247" s="6">
        <v>126.70605081228767</v>
      </c>
      <c r="F247" s="9">
        <v>88.143980335559647</v>
      </c>
      <c r="G247" s="9">
        <v>89.422868476471791</v>
      </c>
      <c r="H247" s="9">
        <v>4.1663254611985661</v>
      </c>
      <c r="I247" s="9">
        <f t="shared" si="4"/>
        <v>114.06042550981127</v>
      </c>
    </row>
    <row r="248" spans="1:9" x14ac:dyDescent="0.25">
      <c r="A248" s="14"/>
      <c r="B248" s="5">
        <f>DATE(YEAR(siječanj!B248),MONTH(siječanj!B248)+4,DAY(siječanj!B248))</f>
        <v>43954</v>
      </c>
      <c r="C248" s="8">
        <v>2.5520833333333299</v>
      </c>
      <c r="D248">
        <v>0.90019714748105728</v>
      </c>
      <c r="E248" s="6">
        <v>121.51445926489995</v>
      </c>
      <c r="F248" s="9">
        <v>85.373611073060744</v>
      </c>
      <c r="G248" s="9">
        <v>89.298653298683377</v>
      </c>
      <c r="H248" s="9">
        <v>5.1457589970960536</v>
      </c>
      <c r="I248" s="9">
        <f t="shared" si="4"/>
        <v>109.38696960796607</v>
      </c>
    </row>
    <row r="249" spans="1:9" x14ac:dyDescent="0.25">
      <c r="A249" s="14"/>
      <c r="B249" s="5">
        <f>DATE(YEAR(siječanj!B249),MONTH(siječanj!B249)+4,DAY(siječanj!B249))</f>
        <v>43954</v>
      </c>
      <c r="C249" s="8">
        <v>2.5625</v>
      </c>
      <c r="D249">
        <v>0.90019714748105728</v>
      </c>
      <c r="E249" s="6">
        <v>117.14734102905479</v>
      </c>
      <c r="F249" s="9">
        <v>84.962369629933008</v>
      </c>
      <c r="G249" s="9">
        <v>88.546347236774096</v>
      </c>
      <c r="H249" s="9">
        <v>4.2793010504269429</v>
      </c>
      <c r="I249" s="9">
        <f t="shared" si="4"/>
        <v>105.45570222934575</v>
      </c>
    </row>
    <row r="250" spans="1:9" x14ac:dyDescent="0.25">
      <c r="A250" s="14"/>
      <c r="B250" s="5">
        <f>DATE(YEAR(siječanj!B250),MONTH(siječanj!B250)+4,DAY(siječanj!B250))</f>
        <v>43954</v>
      </c>
      <c r="C250" s="8">
        <v>2.5729166666666701</v>
      </c>
      <c r="D250">
        <v>0.90019714748105728</v>
      </c>
      <c r="E250" s="6">
        <v>115.43510597062274</v>
      </c>
      <c r="F250" s="9">
        <v>85.057111685565786</v>
      </c>
      <c r="G250" s="9">
        <v>87.772085203112425</v>
      </c>
      <c r="H250" s="9">
        <v>4.0947824222693567</v>
      </c>
      <c r="I250" s="9">
        <f t="shared" si="4"/>
        <v>103.91435311392816</v>
      </c>
    </row>
    <row r="251" spans="1:9" x14ac:dyDescent="0.25">
      <c r="A251" s="14"/>
      <c r="B251" s="5">
        <f>DATE(YEAR(siječanj!B251),MONTH(siječanj!B251)+4,DAY(siječanj!B251))</f>
        <v>43954</v>
      </c>
      <c r="C251" s="8">
        <v>2.5833333333333299</v>
      </c>
      <c r="D251">
        <v>0.90019714748105728</v>
      </c>
      <c r="E251" s="6">
        <v>112.65835980479086</v>
      </c>
      <c r="F251" s="9">
        <v>85.670274746838217</v>
      </c>
      <c r="G251" s="9">
        <v>89.211411319168562</v>
      </c>
      <c r="H251" s="9">
        <v>4.0558220596241679</v>
      </c>
      <c r="I251" s="9">
        <f t="shared" si="4"/>
        <v>101.41473413616734</v>
      </c>
    </row>
    <row r="252" spans="1:9" x14ac:dyDescent="0.25">
      <c r="A252" s="14"/>
      <c r="B252" s="5">
        <f>DATE(YEAR(siječanj!B252),MONTH(siječanj!B252)+4,DAY(siječanj!B252))</f>
        <v>43954</v>
      </c>
      <c r="C252" s="8">
        <v>2.59375</v>
      </c>
      <c r="D252">
        <v>0.90019714748105728</v>
      </c>
      <c r="E252" s="6">
        <v>113.44466893311298</v>
      </c>
      <c r="F252" s="9">
        <v>86.271514679545078</v>
      </c>
      <c r="G252" s="9">
        <v>86.247214672164247</v>
      </c>
      <c r="H252" s="9">
        <v>3.8120366668465113</v>
      </c>
      <c r="I252" s="9">
        <f t="shared" si="4"/>
        <v>102.12256737052122</v>
      </c>
    </row>
    <row r="253" spans="1:9" x14ac:dyDescent="0.25">
      <c r="A253" s="14"/>
      <c r="B253" s="5">
        <f>DATE(YEAR(siječanj!B253),MONTH(siječanj!B253)+4,DAY(siječanj!B253))</f>
        <v>43954</v>
      </c>
      <c r="C253" s="8">
        <v>2.6041666666666701</v>
      </c>
      <c r="D253">
        <v>0.90019714748105728</v>
      </c>
      <c r="E253" s="6">
        <v>111.398090791706</v>
      </c>
      <c r="F253" s="9">
        <v>85.065325664260783</v>
      </c>
      <c r="G253" s="9">
        <v>85.514894122835315</v>
      </c>
      <c r="H253" s="9">
        <v>2.8559494671382248</v>
      </c>
      <c r="I253" s="9">
        <f t="shared" si="4"/>
        <v>100.28024356552957</v>
      </c>
    </row>
    <row r="254" spans="1:9" x14ac:dyDescent="0.25">
      <c r="A254" s="14"/>
      <c r="B254" s="5">
        <f>DATE(YEAR(siječanj!B254),MONTH(siječanj!B254)+4,DAY(siječanj!B254))</f>
        <v>43954</v>
      </c>
      <c r="C254" s="8">
        <v>2.6145833333333299</v>
      </c>
      <c r="D254">
        <v>0.90019714748105728</v>
      </c>
      <c r="E254" s="6">
        <v>109.0840997852288</v>
      </c>
      <c r="F254" s="9">
        <v>84.237064059138675</v>
      </c>
      <c r="G254" s="9">
        <v>86.275238534483222</v>
      </c>
      <c r="H254" s="9">
        <v>2.5863565070299575</v>
      </c>
      <c r="I254" s="9">
        <f t="shared" si="4"/>
        <v>98.197195462201975</v>
      </c>
    </row>
    <row r="255" spans="1:9" x14ac:dyDescent="0.25">
      <c r="A255" s="14"/>
      <c r="B255" s="5">
        <f>DATE(YEAR(siječanj!B255),MONTH(siječanj!B255)+4,DAY(siječanj!B255))</f>
        <v>43954</v>
      </c>
      <c r="C255" s="8">
        <v>2.625</v>
      </c>
      <c r="D255">
        <v>0.90019714748105728</v>
      </c>
      <c r="E255" s="6">
        <v>105.53837676984047</v>
      </c>
      <c r="F255" s="9">
        <v>84.227515911692834</v>
      </c>
      <c r="G255" s="9">
        <v>87.964588228705423</v>
      </c>
      <c r="H255" s="9">
        <v>2.3686535904437092</v>
      </c>
      <c r="I255" s="9">
        <f t="shared" si="4"/>
        <v>95.005345717991474</v>
      </c>
    </row>
    <row r="256" spans="1:9" x14ac:dyDescent="0.25">
      <c r="A256" s="14"/>
      <c r="B256" s="5">
        <f>DATE(YEAR(siječanj!B256),MONTH(siječanj!B256)+4,DAY(siječanj!B256))</f>
        <v>43954</v>
      </c>
      <c r="C256" s="8">
        <v>2.6354166666666701</v>
      </c>
      <c r="D256">
        <v>0.90019714748105728</v>
      </c>
      <c r="E256" s="6">
        <v>104.71845445249451</v>
      </c>
      <c r="F256" s="9">
        <v>83.461566416964416</v>
      </c>
      <c r="G256" s="9">
        <v>85.746906660748252</v>
      </c>
      <c r="H256" s="9">
        <v>2.2457015984988757</v>
      </c>
      <c r="I256" s="9">
        <f t="shared" si="4"/>
        <v>94.267253986760579</v>
      </c>
    </row>
    <row r="257" spans="1:9" x14ac:dyDescent="0.25">
      <c r="A257" s="14"/>
      <c r="B257" s="5">
        <f>DATE(YEAR(siječanj!B257),MONTH(siječanj!B257)+4,DAY(siječanj!B257))</f>
        <v>43954</v>
      </c>
      <c r="C257" s="8">
        <v>2.6458333333333299</v>
      </c>
      <c r="D257">
        <v>0.90019714748105728</v>
      </c>
      <c r="E257" s="6">
        <v>104.95900657980008</v>
      </c>
      <c r="F257" s="9">
        <v>83.987425815248159</v>
      </c>
      <c r="G257" s="9">
        <v>85.907127866422343</v>
      </c>
      <c r="H257" s="9">
        <v>1.9569257769772452</v>
      </c>
      <c r="I257" s="9">
        <f t="shared" si="4"/>
        <v>94.483798325581546</v>
      </c>
    </row>
    <row r="258" spans="1:9" x14ac:dyDescent="0.25">
      <c r="A258" s="14"/>
      <c r="B258" s="5">
        <f>DATE(YEAR(siječanj!B258),MONTH(siječanj!B258)+4,DAY(siječanj!B258))</f>
        <v>43954</v>
      </c>
      <c r="C258" s="8">
        <v>2.65625</v>
      </c>
      <c r="D258">
        <v>0.90019714748105728</v>
      </c>
      <c r="E258" s="6">
        <v>104.26994854481744</v>
      </c>
      <c r="F258" s="9">
        <v>83.313220515043668</v>
      </c>
      <c r="G258" s="9">
        <v>83.512185236081024</v>
      </c>
      <c r="H258" s="9">
        <v>2.1370090096379877</v>
      </c>
      <c r="I258" s="9">
        <f t="shared" si="4"/>
        <v>93.86351024804128</v>
      </c>
    </row>
    <row r="259" spans="1:9" x14ac:dyDescent="0.25">
      <c r="A259" s="14"/>
      <c r="B259" s="5">
        <f>DATE(YEAR(siječanj!B259),MONTH(siječanj!B259)+4,DAY(siječanj!B259))</f>
        <v>43954</v>
      </c>
      <c r="C259" s="8">
        <v>2.6666666666666701</v>
      </c>
      <c r="D259">
        <v>0.90019714748105728</v>
      </c>
      <c r="E259" s="6">
        <v>103.01420880751867</v>
      </c>
      <c r="F259" s="9">
        <v>82.59358114285989</v>
      </c>
      <c r="G259" s="9">
        <v>84.01498140368173</v>
      </c>
      <c r="H259" s="9">
        <v>3.1226339711829887</v>
      </c>
      <c r="I259" s="9">
        <f t="shared" si="4"/>
        <v>92.733096918546309</v>
      </c>
    </row>
    <row r="260" spans="1:9" x14ac:dyDescent="0.25">
      <c r="A260" s="14"/>
      <c r="B260" s="5">
        <f>DATE(YEAR(siječanj!B260),MONTH(siječanj!B260)+4,DAY(siječanj!B260))</f>
        <v>43954</v>
      </c>
      <c r="C260" s="8">
        <v>2.6770833333333299</v>
      </c>
      <c r="D260">
        <v>0.90019714748105728</v>
      </c>
      <c r="E260" s="6">
        <v>102.31502900605065</v>
      </c>
      <c r="F260" s="9">
        <v>84.666429300659004</v>
      </c>
      <c r="G260" s="9">
        <v>84.094586348971561</v>
      </c>
      <c r="H260" s="9">
        <v>3.5153034290607259</v>
      </c>
      <c r="I260" s="9">
        <f t="shared" ref="I260:I323" si="5">D260*E260</f>
        <v>92.103697255688431</v>
      </c>
    </row>
    <row r="261" spans="1:9" x14ac:dyDescent="0.25">
      <c r="A261" s="14"/>
      <c r="B261" s="5">
        <f>DATE(YEAR(siječanj!B261),MONTH(siječanj!B261)+4,DAY(siječanj!B261))</f>
        <v>43954</v>
      </c>
      <c r="C261" s="8">
        <v>2.6875</v>
      </c>
      <c r="D261">
        <v>0.90019714748105728</v>
      </c>
      <c r="E261" s="6">
        <v>103.17008578835468</v>
      </c>
      <c r="F261" s="9">
        <v>83.745607729156276</v>
      </c>
      <c r="G261" s="9">
        <v>83.440594561598999</v>
      </c>
      <c r="H261" s="9">
        <v>2.9771723221905098</v>
      </c>
      <c r="I261" s="9">
        <f t="shared" si="5"/>
        <v>92.873416932052848</v>
      </c>
    </row>
    <row r="262" spans="1:9" x14ac:dyDescent="0.25">
      <c r="A262" s="14"/>
      <c r="B262" s="5">
        <f>DATE(YEAR(siječanj!B262),MONTH(siječanj!B262)+4,DAY(siječanj!B262))</f>
        <v>43954</v>
      </c>
      <c r="C262" s="8">
        <v>2.6979166666666701</v>
      </c>
      <c r="D262">
        <v>0.90019714748105728</v>
      </c>
      <c r="E262" s="6">
        <v>103.02742544749786</v>
      </c>
      <c r="F262" s="9">
        <v>84.952463828816008</v>
      </c>
      <c r="G262" s="9">
        <v>83.905382136900855</v>
      </c>
      <c r="H262" s="9">
        <v>3.6957402582634353</v>
      </c>
      <c r="I262" s="9">
        <f t="shared" si="5"/>
        <v>92.74499450015486</v>
      </c>
    </row>
    <row r="263" spans="1:9" x14ac:dyDescent="0.25">
      <c r="A263" s="14"/>
      <c r="B263" s="5">
        <f>DATE(YEAR(siječanj!B263),MONTH(siječanj!B263)+4,DAY(siječanj!B263))</f>
        <v>43954</v>
      </c>
      <c r="C263" s="8">
        <v>2.7083333333333299</v>
      </c>
      <c r="D263">
        <v>0.90019714748105728</v>
      </c>
      <c r="E263" s="6">
        <v>106.00330870624578</v>
      </c>
      <c r="F263" s="9">
        <v>85.486444778441509</v>
      </c>
      <c r="G263" s="9">
        <v>83.516005759771076</v>
      </c>
      <c r="H263" s="9">
        <v>4.6071129341351416</v>
      </c>
      <c r="I263" s="9">
        <f t="shared" si="5"/>
        <v>95.423876120916375</v>
      </c>
    </row>
    <row r="264" spans="1:9" x14ac:dyDescent="0.25">
      <c r="A264" s="14"/>
      <c r="B264" s="5">
        <f>DATE(YEAR(siječanj!B264),MONTH(siječanj!B264)+4,DAY(siječanj!B264))</f>
        <v>43954</v>
      </c>
      <c r="C264" s="8">
        <v>2.71875</v>
      </c>
      <c r="D264">
        <v>0.90019714748105728</v>
      </c>
      <c r="E264" s="6">
        <v>111.13491893988275</v>
      </c>
      <c r="F264" s="9">
        <v>86.784566861536732</v>
      </c>
      <c r="G264" s="9">
        <v>84.906660330330396</v>
      </c>
      <c r="H264" s="9">
        <v>6.9788980950801029</v>
      </c>
      <c r="I264" s="9">
        <f t="shared" si="5"/>
        <v>100.04333701522098</v>
      </c>
    </row>
    <row r="265" spans="1:9" x14ac:dyDescent="0.25">
      <c r="A265" s="14"/>
      <c r="B265" s="5">
        <f>DATE(YEAR(siječanj!B265),MONTH(siječanj!B265)+4,DAY(siječanj!B265))</f>
        <v>43954</v>
      </c>
      <c r="C265" s="8">
        <v>2.7291666666666701</v>
      </c>
      <c r="D265">
        <v>0.90019714748105728</v>
      </c>
      <c r="E265" s="6">
        <v>114.4470101033057</v>
      </c>
      <c r="F265" s="9">
        <v>88.212834695129217</v>
      </c>
      <c r="G265" s="9">
        <v>84.462981951047126</v>
      </c>
      <c r="H265" s="9">
        <v>23.353688009134007</v>
      </c>
      <c r="I265" s="9">
        <f t="shared" si="5"/>
        <v>103.02487203273154</v>
      </c>
    </row>
    <row r="266" spans="1:9" x14ac:dyDescent="0.25">
      <c r="A266" s="14"/>
      <c r="B266" s="5">
        <f>DATE(YEAR(siječanj!B266),MONTH(siječanj!B266)+4,DAY(siječanj!B266))</f>
        <v>43954</v>
      </c>
      <c r="C266" s="8">
        <v>2.7395833333333299</v>
      </c>
      <c r="D266">
        <v>0.90019714748105728</v>
      </c>
      <c r="E266" s="6">
        <v>120.40663769819578</v>
      </c>
      <c r="F266" s="9">
        <v>89.926678938693129</v>
      </c>
      <c r="G266" s="9">
        <v>90.417669437510838</v>
      </c>
      <c r="H266" s="9">
        <v>42.464680676330737</v>
      </c>
      <c r="I266" s="9">
        <f t="shared" si="5"/>
        <v>108.38971179370098</v>
      </c>
    </row>
    <row r="267" spans="1:9" x14ac:dyDescent="0.25">
      <c r="A267" s="14"/>
      <c r="B267" s="5">
        <f>DATE(YEAR(siječanj!B267),MONTH(siječanj!B267)+4,DAY(siječanj!B267))</f>
        <v>43954</v>
      </c>
      <c r="C267" s="8">
        <v>2.75</v>
      </c>
      <c r="D267">
        <v>0.90019714748105728</v>
      </c>
      <c r="E267" s="6">
        <v>125.34303397361026</v>
      </c>
      <c r="F267" s="9">
        <v>92.826454532863508</v>
      </c>
      <c r="G267" s="9">
        <v>90.247628041217453</v>
      </c>
      <c r="H267" s="9">
        <v>64.607801540665847</v>
      </c>
      <c r="I267" s="9">
        <f t="shared" si="5"/>
        <v>112.83344163966521</v>
      </c>
    </row>
    <row r="268" spans="1:9" x14ac:dyDescent="0.25">
      <c r="A268" s="14"/>
      <c r="B268" s="5">
        <f>DATE(YEAR(siječanj!B268),MONTH(siječanj!B268)+4,DAY(siječanj!B268))</f>
        <v>43954</v>
      </c>
      <c r="C268" s="8">
        <v>2.7604166666666701</v>
      </c>
      <c r="D268">
        <v>0.90019714748105728</v>
      </c>
      <c r="E268" s="6">
        <v>129.74098346753655</v>
      </c>
      <c r="F268" s="9">
        <v>92.320884947902229</v>
      </c>
      <c r="G268" s="9">
        <v>91.014176790706571</v>
      </c>
      <c r="H268" s="9">
        <v>81.9843244818329</v>
      </c>
      <c r="I268" s="9">
        <f t="shared" si="5"/>
        <v>116.79246322886341</v>
      </c>
    </row>
    <row r="269" spans="1:9" x14ac:dyDescent="0.25">
      <c r="A269" s="14"/>
      <c r="B269" s="5">
        <f>DATE(YEAR(siječanj!B269),MONTH(siječanj!B269)+4,DAY(siječanj!B269))</f>
        <v>43954</v>
      </c>
      <c r="C269" s="8">
        <v>2.7708333333333299</v>
      </c>
      <c r="D269">
        <v>0.90019714748105728</v>
      </c>
      <c r="E269" s="6">
        <v>139.32393494567</v>
      </c>
      <c r="F269" s="9">
        <v>91.847038037998843</v>
      </c>
      <c r="G269" s="9">
        <v>95.765483591060956</v>
      </c>
      <c r="H269" s="9">
        <v>107.63492980944157</v>
      </c>
      <c r="I269" s="9">
        <f t="shared" si="5"/>
        <v>125.41900881392853</v>
      </c>
    </row>
    <row r="270" spans="1:9" x14ac:dyDescent="0.25">
      <c r="A270" s="14"/>
      <c r="B270" s="5">
        <f>DATE(YEAR(siječanj!B270),MONTH(siječanj!B270)+4,DAY(siječanj!B270))</f>
        <v>43954</v>
      </c>
      <c r="C270" s="8">
        <v>2.78125</v>
      </c>
      <c r="D270">
        <v>0.90019714748105728</v>
      </c>
      <c r="E270" s="6">
        <v>144.6755358950883</v>
      </c>
      <c r="F270" s="9">
        <v>91.890105166019552</v>
      </c>
      <c r="G270" s="9">
        <v>100.42858525466775</v>
      </c>
      <c r="H270" s="9">
        <v>121.83747357339222</v>
      </c>
      <c r="I270" s="9">
        <f t="shared" si="5"/>
        <v>130.23650472305181</v>
      </c>
    </row>
    <row r="271" spans="1:9" x14ac:dyDescent="0.25">
      <c r="A271" s="14"/>
      <c r="B271" s="5">
        <f>DATE(YEAR(siječanj!B271),MONTH(siječanj!B271)+4,DAY(siječanj!B271))</f>
        <v>43954</v>
      </c>
      <c r="C271" s="8">
        <v>2.7916666666666701</v>
      </c>
      <c r="D271">
        <v>0.90019714748105728</v>
      </c>
      <c r="E271" s="6">
        <v>150.65601612564319</v>
      </c>
      <c r="F271" s="9">
        <v>91.259437167763053</v>
      </c>
      <c r="G271" s="9">
        <v>102.54688103566671</v>
      </c>
      <c r="H271" s="9">
        <v>148.34072566555477</v>
      </c>
      <c r="I271" s="9">
        <f t="shared" si="5"/>
        <v>135.62011596716417</v>
      </c>
    </row>
    <row r="272" spans="1:9" x14ac:dyDescent="0.25">
      <c r="A272" s="14"/>
      <c r="B272" s="5">
        <f>DATE(YEAR(siječanj!B272),MONTH(siječanj!B272)+4,DAY(siječanj!B272))</f>
        <v>43954</v>
      </c>
      <c r="C272" s="8">
        <v>2.8020833333333299</v>
      </c>
      <c r="D272">
        <v>0.90019714748105728</v>
      </c>
      <c r="E272" s="6">
        <v>157.70031148726198</v>
      </c>
      <c r="F272" s="9">
        <v>91.65305311648946</v>
      </c>
      <c r="G272" s="9">
        <v>109.71415538612315</v>
      </c>
      <c r="H272" s="9">
        <v>179.60073573655268</v>
      </c>
      <c r="I272" s="9">
        <f t="shared" si="5"/>
        <v>141.96137055770745</v>
      </c>
    </row>
    <row r="273" spans="1:9" x14ac:dyDescent="0.25">
      <c r="A273" s="14"/>
      <c r="B273" s="5">
        <f>DATE(YEAR(siječanj!B273),MONTH(siječanj!B273)+4,DAY(siječanj!B273))</f>
        <v>43954</v>
      </c>
      <c r="C273" s="8">
        <v>2.8125</v>
      </c>
      <c r="D273">
        <v>0.90019714748105728</v>
      </c>
      <c r="E273" s="6">
        <v>155.83794298036611</v>
      </c>
      <c r="F273" s="9">
        <v>92.110849815576884</v>
      </c>
      <c r="G273" s="9">
        <v>106.19127537308567</v>
      </c>
      <c r="H273" s="9">
        <v>200.54665142118884</v>
      </c>
      <c r="I273" s="9">
        <f t="shared" si="5"/>
        <v>140.28487174024121</v>
      </c>
    </row>
    <row r="274" spans="1:9" x14ac:dyDescent="0.25">
      <c r="A274" s="14"/>
      <c r="B274" s="5">
        <f>DATE(YEAR(siječanj!B274),MONTH(siječanj!B274)+4,DAY(siječanj!B274))</f>
        <v>43954</v>
      </c>
      <c r="C274" s="8">
        <v>2.8229166666666701</v>
      </c>
      <c r="D274">
        <v>0.90019714748105728</v>
      </c>
      <c r="E274" s="6">
        <v>157.00754355288871</v>
      </c>
      <c r="F274" s="9">
        <v>90.535590341717381</v>
      </c>
      <c r="G274" s="9">
        <v>106.25315019898196</v>
      </c>
      <c r="H274" s="9">
        <v>221.95850375929155</v>
      </c>
      <c r="I274" s="9">
        <f t="shared" si="5"/>
        <v>141.33774283931828</v>
      </c>
    </row>
    <row r="275" spans="1:9" x14ac:dyDescent="0.25">
      <c r="A275" s="14"/>
      <c r="B275" s="5">
        <f>DATE(YEAR(siječanj!B275),MONTH(siječanj!B275)+4,DAY(siječanj!B275))</f>
        <v>43954</v>
      </c>
      <c r="C275" s="8">
        <v>2.8333333333333299</v>
      </c>
      <c r="D275">
        <v>0.90019714748105728</v>
      </c>
      <c r="E275" s="6">
        <v>157.05572091054216</v>
      </c>
      <c r="F275" s="9">
        <v>87.69501245799519</v>
      </c>
      <c r="G275" s="9">
        <v>102.10643725942357</v>
      </c>
      <c r="H275" s="9">
        <v>226.57153022207359</v>
      </c>
      <c r="I275" s="9">
        <f t="shared" si="5"/>
        <v>141.38111195925109</v>
      </c>
    </row>
    <row r="276" spans="1:9" x14ac:dyDescent="0.25">
      <c r="A276" s="14"/>
      <c r="B276" s="5">
        <f>DATE(YEAR(siječanj!B276),MONTH(siječanj!B276)+4,DAY(siječanj!B276))</f>
        <v>43954</v>
      </c>
      <c r="C276" s="8">
        <v>2.84375</v>
      </c>
      <c r="D276">
        <v>0.90019714748105728</v>
      </c>
      <c r="E276" s="6">
        <v>155.18113481054931</v>
      </c>
      <c r="F276" s="9">
        <v>75.241334810587446</v>
      </c>
      <c r="G276" s="9">
        <v>86.319507648795181</v>
      </c>
      <c r="H276" s="9">
        <v>226.44307308058666</v>
      </c>
      <c r="I276" s="9">
        <f t="shared" si="5"/>
        <v>139.6936148993299</v>
      </c>
    </row>
    <row r="277" spans="1:9" x14ac:dyDescent="0.25">
      <c r="A277" s="14"/>
      <c r="B277" s="5">
        <f>DATE(YEAR(siječanj!B277),MONTH(siječanj!B277)+4,DAY(siječanj!B277))</f>
        <v>43954</v>
      </c>
      <c r="C277" s="8">
        <v>2.8541666666666701</v>
      </c>
      <c r="D277">
        <v>0.90019714748105728</v>
      </c>
      <c r="E277" s="6">
        <v>153.88161766812081</v>
      </c>
      <c r="F277" s="9">
        <v>73.605503271723165</v>
      </c>
      <c r="G277" s="9">
        <v>82.854786279997498</v>
      </c>
      <c r="H277" s="9">
        <v>226.09461115882758</v>
      </c>
      <c r="I277" s="9">
        <f t="shared" si="5"/>
        <v>138.52379327461301</v>
      </c>
    </row>
    <row r="278" spans="1:9" x14ac:dyDescent="0.25">
      <c r="A278" s="14"/>
      <c r="B278" s="5">
        <f>DATE(YEAR(siječanj!B278),MONTH(siječanj!B278)+4,DAY(siječanj!B278))</f>
        <v>43954</v>
      </c>
      <c r="C278" s="8">
        <v>2.8645833333333299</v>
      </c>
      <c r="D278">
        <v>0.90019714748105728</v>
      </c>
      <c r="E278" s="6">
        <v>150.60617928398881</v>
      </c>
      <c r="F278" s="9">
        <v>72.891698878534072</v>
      </c>
      <c r="G278" s="9">
        <v>79.085053081351873</v>
      </c>
      <c r="H278" s="9">
        <v>227.89855712709752</v>
      </c>
      <c r="I278" s="9">
        <f t="shared" si="5"/>
        <v>135.57525298446743</v>
      </c>
    </row>
    <row r="279" spans="1:9" x14ac:dyDescent="0.25">
      <c r="A279" s="14"/>
      <c r="B279" s="5">
        <f>DATE(YEAR(siječanj!B279),MONTH(siječanj!B279)+4,DAY(siječanj!B279))</f>
        <v>43954</v>
      </c>
      <c r="C279" s="8">
        <v>2.875</v>
      </c>
      <c r="D279">
        <v>0.90019714748105728</v>
      </c>
      <c r="E279" s="6">
        <v>149.04541829226767</v>
      </c>
      <c r="F279" s="9">
        <v>71.50239922077597</v>
      </c>
      <c r="G279" s="9">
        <v>74.825618640316335</v>
      </c>
      <c r="H279" s="9">
        <v>230.0862599282944</v>
      </c>
      <c r="I279" s="9">
        <f t="shared" si="5"/>
        <v>134.17026039182036</v>
      </c>
    </row>
    <row r="280" spans="1:9" x14ac:dyDescent="0.25">
      <c r="A280" s="14"/>
      <c r="B280" s="5">
        <f>DATE(YEAR(siječanj!B280),MONTH(siječanj!B280)+4,DAY(siječanj!B280))</f>
        <v>43954</v>
      </c>
      <c r="C280" s="8">
        <v>2.8854166666666701</v>
      </c>
      <c r="D280">
        <v>0.90019714748105728</v>
      </c>
      <c r="E280" s="6">
        <v>155.06891084758297</v>
      </c>
      <c r="F280" s="9">
        <v>70.691345177675387</v>
      </c>
      <c r="G280" s="9">
        <v>61.482447679111004</v>
      </c>
      <c r="H280" s="9">
        <v>237.46472311184388</v>
      </c>
      <c r="I280" s="9">
        <f t="shared" si="5"/>
        <v>139.59259120798856</v>
      </c>
    </row>
    <row r="281" spans="1:9" x14ac:dyDescent="0.25">
      <c r="A281" s="14"/>
      <c r="B281" s="5">
        <f>DATE(YEAR(siječanj!B281),MONTH(siječanj!B281)+4,DAY(siječanj!B281))</f>
        <v>43954</v>
      </c>
      <c r="C281" s="8">
        <v>2.8958333333333299</v>
      </c>
      <c r="D281">
        <v>0.90019714748105728</v>
      </c>
      <c r="E281" s="6">
        <v>157.81981605374239</v>
      </c>
      <c r="F281" s="9">
        <v>68.400111277116366</v>
      </c>
      <c r="G281" s="9">
        <v>57.626343355615234</v>
      </c>
      <c r="H281" s="9">
        <v>244.16233963999886</v>
      </c>
      <c r="I281" s="9">
        <f t="shared" si="5"/>
        <v>142.06894822756408</v>
      </c>
    </row>
    <row r="282" spans="1:9" x14ac:dyDescent="0.25">
      <c r="A282" s="14"/>
      <c r="B282" s="5">
        <f>DATE(YEAR(siječanj!B282),MONTH(siječanj!B282)+4,DAY(siječanj!B282))</f>
        <v>43954</v>
      </c>
      <c r="C282" s="8">
        <v>2.90625</v>
      </c>
      <c r="D282">
        <v>0.90019714748105728</v>
      </c>
      <c r="E282" s="6">
        <v>158.23959047875186</v>
      </c>
      <c r="F282" s="9">
        <v>69.581963768439337</v>
      </c>
      <c r="G282" s="9">
        <v>54.453920141192668</v>
      </c>
      <c r="H282" s="9">
        <v>243.95166383215508</v>
      </c>
      <c r="I282" s="9">
        <f t="shared" si="5"/>
        <v>142.4468279675431</v>
      </c>
    </row>
    <row r="283" spans="1:9" x14ac:dyDescent="0.25">
      <c r="A283" s="14"/>
      <c r="B283" s="5">
        <f>DATE(YEAR(siječanj!B283),MONTH(siječanj!B283)+4,DAY(siječanj!B283))</f>
        <v>43954</v>
      </c>
      <c r="C283" s="8">
        <v>2.9166666666666701</v>
      </c>
      <c r="D283">
        <v>0.90019714748105728</v>
      </c>
      <c r="E283" s="6">
        <v>150.72917064255216</v>
      </c>
      <c r="F283" s="9">
        <v>67.9576494815026</v>
      </c>
      <c r="G283" s="9">
        <v>49.913938064021998</v>
      </c>
      <c r="H283" s="9">
        <v>240.04479058065982</v>
      </c>
      <c r="I283" s="9">
        <f t="shared" si="5"/>
        <v>135.68596945461098</v>
      </c>
    </row>
    <row r="284" spans="1:9" x14ac:dyDescent="0.25">
      <c r="A284" s="14"/>
      <c r="B284" s="5">
        <f>DATE(YEAR(siječanj!B284),MONTH(siječanj!B284)+4,DAY(siječanj!B284))</f>
        <v>43954</v>
      </c>
      <c r="C284" s="8">
        <v>2.9270833333333299</v>
      </c>
      <c r="D284">
        <v>0.90019714748105728</v>
      </c>
      <c r="E284" s="6">
        <v>141.28545293242163</v>
      </c>
      <c r="F284" s="9">
        <v>65.872066441861762</v>
      </c>
      <c r="G284" s="9">
        <v>51.730280039387154</v>
      </c>
      <c r="H284" s="9">
        <v>242.53514811666221</v>
      </c>
      <c r="I284" s="9">
        <f t="shared" si="5"/>
        <v>127.18476171033514</v>
      </c>
    </row>
    <row r="285" spans="1:9" x14ac:dyDescent="0.25">
      <c r="A285" s="14"/>
      <c r="B285" s="5">
        <f>DATE(YEAR(siječanj!B285),MONTH(siječanj!B285)+4,DAY(siječanj!B285))</f>
        <v>43954</v>
      </c>
      <c r="C285" s="8">
        <v>2.9375</v>
      </c>
      <c r="D285">
        <v>0.90019714748105728</v>
      </c>
      <c r="E285" s="6">
        <v>132.14557479774314</v>
      </c>
      <c r="F285" s="9">
        <v>62.931960373042152</v>
      </c>
      <c r="G285" s="9">
        <v>51.878959410888349</v>
      </c>
      <c r="H285" s="9">
        <v>245.42197901249662</v>
      </c>
      <c r="I285" s="9">
        <f t="shared" si="5"/>
        <v>118.95706948517307</v>
      </c>
    </row>
    <row r="286" spans="1:9" x14ac:dyDescent="0.25">
      <c r="A286" s="14"/>
      <c r="B286" s="5">
        <f>DATE(YEAR(siječanj!B286),MONTH(siječanj!B286)+4,DAY(siječanj!B286))</f>
        <v>43954</v>
      </c>
      <c r="C286" s="8">
        <v>2.9479166666666701</v>
      </c>
      <c r="D286">
        <v>0.90019714748105728</v>
      </c>
      <c r="E286" s="6">
        <v>121.21962789379585</v>
      </c>
      <c r="F286" s="9">
        <v>62.378810794074582</v>
      </c>
      <c r="G286" s="9">
        <v>50.684949442023026</v>
      </c>
      <c r="H286" s="9">
        <v>239.68109113805846</v>
      </c>
      <c r="I286" s="9">
        <f t="shared" si="5"/>
        <v>109.12156324871022</v>
      </c>
    </row>
    <row r="287" spans="1:9" x14ac:dyDescent="0.25">
      <c r="A287" s="14"/>
      <c r="B287" s="5">
        <f>DATE(YEAR(siječanj!B287),MONTH(siječanj!B287)+4,DAY(siječanj!B287))</f>
        <v>43954</v>
      </c>
      <c r="C287" s="8">
        <v>2.9583333333333299</v>
      </c>
      <c r="D287">
        <v>0.90019714748105728</v>
      </c>
      <c r="E287" s="6">
        <v>110.52849254638333</v>
      </c>
      <c r="F287" s="9">
        <v>60.787734187072459</v>
      </c>
      <c r="G287" s="9">
        <v>48.830346045585401</v>
      </c>
      <c r="H287" s="9">
        <v>237.84384035972164</v>
      </c>
      <c r="I287" s="9">
        <f t="shared" si="5"/>
        <v>99.497433705635572</v>
      </c>
    </row>
    <row r="288" spans="1:9" x14ac:dyDescent="0.25">
      <c r="A288" s="14"/>
      <c r="B288" s="5">
        <f>DATE(YEAR(siječanj!B288),MONTH(siječanj!B288)+4,DAY(siječanj!B288))</f>
        <v>43954</v>
      </c>
      <c r="C288" s="8">
        <v>2.96875</v>
      </c>
      <c r="D288">
        <v>0.90019714748105728</v>
      </c>
      <c r="E288" s="6">
        <v>100.88840387907189</v>
      </c>
      <c r="F288" s="9">
        <v>58.364903828428687</v>
      </c>
      <c r="G288" s="9">
        <v>49.03666636431376</v>
      </c>
      <c r="H288" s="9">
        <v>238.16809735312481</v>
      </c>
      <c r="I288" s="9">
        <f t="shared" si="5"/>
        <v>90.819453385857344</v>
      </c>
    </row>
    <row r="289" spans="1:9" x14ac:dyDescent="0.25">
      <c r="A289" s="14"/>
      <c r="B289" s="5">
        <f>DATE(YEAR(siječanj!B289),MONTH(siječanj!B289)+4,DAY(siječanj!B289))</f>
        <v>43954</v>
      </c>
      <c r="C289" s="8">
        <v>2.9791666666666701</v>
      </c>
      <c r="D289">
        <v>0.90019714748105728</v>
      </c>
      <c r="E289" s="6">
        <v>92.105331587010269</v>
      </c>
      <c r="F289" s="9">
        <v>57.687539923892366</v>
      </c>
      <c r="G289" s="9">
        <v>48.624728029005958</v>
      </c>
      <c r="H289" s="9">
        <v>237.24631499426692</v>
      </c>
      <c r="I289" s="9">
        <f t="shared" si="5"/>
        <v>82.912956762423562</v>
      </c>
    </row>
    <row r="290" spans="1:9" ht="15.75" thickBot="1" x14ac:dyDescent="0.3">
      <c r="A290" s="14"/>
      <c r="B290" s="5">
        <f>DATE(YEAR(siječanj!B290),MONTH(siječanj!B290)+4,DAY(siječanj!B290))</f>
        <v>43954</v>
      </c>
      <c r="C290" s="8">
        <v>2.9895833333333299</v>
      </c>
      <c r="D290">
        <v>0.90019714748105728</v>
      </c>
      <c r="E290" s="6">
        <v>84.963055590899899</v>
      </c>
      <c r="F290" s="9">
        <v>57.342311703867772</v>
      </c>
      <c r="G290" s="9">
        <v>49.866935991061993</v>
      </c>
      <c r="H290" s="9">
        <v>236.61784445313378</v>
      </c>
      <c r="I290" s="9">
        <f t="shared" si="5"/>
        <v>76.483500284202577</v>
      </c>
    </row>
    <row r="291" spans="1:9" x14ac:dyDescent="0.25">
      <c r="A291" s="15">
        <f t="shared" ref="A291" si="6">A195+1</f>
        <v>125</v>
      </c>
      <c r="B291" s="5">
        <f>DATE(YEAR(siječanj!B291),MONTH(siječanj!B291)+4,DAY(siječanj!B291))</f>
        <v>43955</v>
      </c>
      <c r="C291" s="8">
        <v>3</v>
      </c>
      <c r="D291">
        <v>0.89982897380426929</v>
      </c>
      <c r="E291" s="6">
        <v>76.022593926872304</v>
      </c>
      <c r="F291" s="9">
        <v>57.921224402900727</v>
      </c>
      <c r="G291" s="9">
        <v>49.387861583473814</v>
      </c>
      <c r="H291" s="9">
        <v>235.49959987137262</v>
      </c>
      <c r="I291" s="9">
        <f t="shared" si="5"/>
        <v>68.407332679156184</v>
      </c>
    </row>
    <row r="292" spans="1:9" x14ac:dyDescent="0.25">
      <c r="A292" s="16"/>
      <c r="B292" s="5">
        <f>DATE(YEAR(siječanj!B292),MONTH(siječanj!B292)+4,DAY(siječanj!B292))</f>
        <v>43955</v>
      </c>
      <c r="C292" s="8">
        <v>3.0104166666666701</v>
      </c>
      <c r="D292">
        <v>0.89982897380426929</v>
      </c>
      <c r="E292" s="6">
        <v>70.436163651310636</v>
      </c>
      <c r="F292" s="9">
        <v>57.639019582031572</v>
      </c>
      <c r="G292" s="9">
        <v>49.768232440477028</v>
      </c>
      <c r="H292" s="9">
        <v>235.55440534328429</v>
      </c>
      <c r="I292" s="9">
        <f t="shared" si="5"/>
        <v>63.380500857068427</v>
      </c>
    </row>
    <row r="293" spans="1:9" x14ac:dyDescent="0.25">
      <c r="A293" s="16"/>
      <c r="B293" s="5">
        <f>DATE(YEAR(siječanj!B293),MONTH(siječanj!B293)+4,DAY(siječanj!B293))</f>
        <v>43955</v>
      </c>
      <c r="C293" s="8">
        <v>3.0208333333333299</v>
      </c>
      <c r="D293">
        <v>0.89982897380426929</v>
      </c>
      <c r="E293" s="6">
        <v>66.164514611944881</v>
      </c>
      <c r="F293" s="9">
        <v>57.150010567619262</v>
      </c>
      <c r="G293" s="9">
        <v>48.853915305702728</v>
      </c>
      <c r="H293" s="9">
        <v>235.78872331315662</v>
      </c>
      <c r="I293" s="9">
        <f t="shared" si="5"/>
        <v>59.536747285523944</v>
      </c>
    </row>
    <row r="294" spans="1:9" x14ac:dyDescent="0.25">
      <c r="A294" s="16"/>
      <c r="B294" s="5">
        <f>DATE(YEAR(siječanj!B294),MONTH(siječanj!B294)+4,DAY(siječanj!B294))</f>
        <v>43955</v>
      </c>
      <c r="C294" s="8">
        <v>3.03125</v>
      </c>
      <c r="D294">
        <v>0.89982897380426929</v>
      </c>
      <c r="E294" s="6">
        <v>62.723478283884916</v>
      </c>
      <c r="F294" s="9">
        <v>56.682336197478854</v>
      </c>
      <c r="G294" s="9">
        <v>49.101715595923103</v>
      </c>
      <c r="H294" s="9">
        <v>235.57361310586259</v>
      </c>
      <c r="I294" s="9">
        <f t="shared" si="5"/>
        <v>56.440403097622536</v>
      </c>
    </row>
    <row r="295" spans="1:9" x14ac:dyDescent="0.25">
      <c r="A295" s="16"/>
      <c r="B295" s="5">
        <f>DATE(YEAR(siječanj!B295),MONTH(siječanj!B295)+4,DAY(siječanj!B295))</f>
        <v>43955</v>
      </c>
      <c r="C295" s="8">
        <v>3.0416666666666701</v>
      </c>
      <c r="D295">
        <v>0.89982897380426929</v>
      </c>
      <c r="E295" s="6">
        <v>59.476391310237069</v>
      </c>
      <c r="F295" s="9">
        <v>56.280538418702029</v>
      </c>
      <c r="G295" s="9">
        <v>48.820846907377046</v>
      </c>
      <c r="H295" s="9">
        <v>235.46600521174591</v>
      </c>
      <c r="I295" s="9">
        <f t="shared" si="5"/>
        <v>53.518580158271781</v>
      </c>
    </row>
    <row r="296" spans="1:9" x14ac:dyDescent="0.25">
      <c r="A296" s="16"/>
      <c r="B296" s="5">
        <f>DATE(YEAR(siječanj!B296),MONTH(siječanj!B296)+4,DAY(siječanj!B296))</f>
        <v>43955</v>
      </c>
      <c r="C296" s="8">
        <v>3.0520833333333299</v>
      </c>
      <c r="D296">
        <v>0.89982897380426929</v>
      </c>
      <c r="E296" s="6">
        <v>57.85664114124404</v>
      </c>
      <c r="F296" s="9">
        <v>55.43720713642422</v>
      </c>
      <c r="G296" s="9">
        <v>47.169164687267077</v>
      </c>
      <c r="H296" s="9">
        <v>235.77272082852775</v>
      </c>
      <c r="I296" s="9">
        <f t="shared" si="5"/>
        <v>52.061082025887494</v>
      </c>
    </row>
    <row r="297" spans="1:9" x14ac:dyDescent="0.25">
      <c r="A297" s="16"/>
      <c r="B297" s="5">
        <f>DATE(YEAR(siječanj!B297),MONTH(siječanj!B297)+4,DAY(siječanj!B297))</f>
        <v>43955</v>
      </c>
      <c r="C297" s="8">
        <v>3.0625</v>
      </c>
      <c r="D297">
        <v>0.89982897380426929</v>
      </c>
      <c r="E297" s="6">
        <v>55.898847861890204</v>
      </c>
      <c r="F297" s="9">
        <v>55.053259892560902</v>
      </c>
      <c r="G297" s="9">
        <v>47.312502549281447</v>
      </c>
      <c r="H297" s="9">
        <v>235.30992371393526</v>
      </c>
      <c r="I297" s="9">
        <f t="shared" si="5"/>
        <v>50.299402908405632</v>
      </c>
    </row>
    <row r="298" spans="1:9" x14ac:dyDescent="0.25">
      <c r="A298" s="16"/>
      <c r="B298" s="5">
        <f>DATE(YEAR(siječanj!B298),MONTH(siječanj!B298)+4,DAY(siječanj!B298))</f>
        <v>43955</v>
      </c>
      <c r="C298" s="8">
        <v>3.0729166666666701</v>
      </c>
      <c r="D298">
        <v>0.89982897380426929</v>
      </c>
      <c r="E298" s="6">
        <v>54.696866126538417</v>
      </c>
      <c r="F298" s="9">
        <v>55.116452072100486</v>
      </c>
      <c r="G298" s="9">
        <v>46.84749023729195</v>
      </c>
      <c r="H298" s="9">
        <v>235.54593496302266</v>
      </c>
      <c r="I298" s="9">
        <f t="shared" si="5"/>
        <v>49.217824916952559</v>
      </c>
    </row>
    <row r="299" spans="1:9" x14ac:dyDescent="0.25">
      <c r="A299" s="16"/>
      <c r="B299" s="5">
        <f>DATE(YEAR(siječanj!B299),MONTH(siječanj!B299)+4,DAY(siječanj!B299))</f>
        <v>43955</v>
      </c>
      <c r="C299" s="8">
        <v>3.0833333333333299</v>
      </c>
      <c r="D299">
        <v>0.89982897380426929</v>
      </c>
      <c r="E299" s="6">
        <v>53.583388888304462</v>
      </c>
      <c r="F299" s="9">
        <v>55.138204648752172</v>
      </c>
      <c r="G299" s="9">
        <v>47.491830386560949</v>
      </c>
      <c r="H299" s="9">
        <v>235.65176989419649</v>
      </c>
      <c r="I299" s="9">
        <f t="shared" si="5"/>
        <v>48.215885836318087</v>
      </c>
    </row>
    <row r="300" spans="1:9" x14ac:dyDescent="0.25">
      <c r="A300" s="16"/>
      <c r="B300" s="5">
        <f>DATE(YEAR(siječanj!B300),MONTH(siječanj!B300)+4,DAY(siječanj!B300))</f>
        <v>43955</v>
      </c>
      <c r="C300" s="8">
        <v>3.09375</v>
      </c>
      <c r="D300">
        <v>0.89982897380426929</v>
      </c>
      <c r="E300" s="6">
        <v>52.606452335173607</v>
      </c>
      <c r="F300" s="9">
        <v>55.21657902570356</v>
      </c>
      <c r="G300" s="9">
        <v>47.53193384584111</v>
      </c>
      <c r="H300" s="9">
        <v>235.85402811224824</v>
      </c>
      <c r="I300" s="9">
        <f t="shared" si="5"/>
        <v>47.336810020242474</v>
      </c>
    </row>
    <row r="301" spans="1:9" x14ac:dyDescent="0.25">
      <c r="A301" s="16"/>
      <c r="B301" s="5">
        <f>DATE(YEAR(siječanj!B301),MONTH(siječanj!B301)+4,DAY(siječanj!B301))</f>
        <v>43955</v>
      </c>
      <c r="C301" s="8">
        <v>3.1041666666666701</v>
      </c>
      <c r="D301">
        <v>0.89982897380426929</v>
      </c>
      <c r="E301" s="6">
        <v>52.703341125938216</v>
      </c>
      <c r="F301" s="9">
        <v>56.106336969362658</v>
      </c>
      <c r="G301" s="9">
        <v>48.84199623494699</v>
      </c>
      <c r="H301" s="9">
        <v>235.5398511104076</v>
      </c>
      <c r="I301" s="9">
        <f t="shared" si="5"/>
        <v>47.42399336140933</v>
      </c>
    </row>
    <row r="302" spans="1:9" x14ac:dyDescent="0.25">
      <c r="A302" s="16"/>
      <c r="B302" s="5">
        <f>DATE(YEAR(siječanj!B302),MONTH(siječanj!B302)+4,DAY(siječanj!B302))</f>
        <v>43955</v>
      </c>
      <c r="C302" s="8">
        <v>3.1145833333333299</v>
      </c>
      <c r="D302">
        <v>0.89982897380426929</v>
      </c>
      <c r="E302" s="6">
        <v>52.221642576640278</v>
      </c>
      <c r="F302" s="9">
        <v>56.031752113893361</v>
      </c>
      <c r="G302" s="9">
        <v>48.378717605976505</v>
      </c>
      <c r="H302" s="9">
        <v>235.35319795439247</v>
      </c>
      <c r="I302" s="9">
        <f t="shared" si="5"/>
        <v>46.990547050111559</v>
      </c>
    </row>
    <row r="303" spans="1:9" x14ac:dyDescent="0.25">
      <c r="A303" s="16"/>
      <c r="B303" s="5">
        <f>DATE(YEAR(siječanj!B303),MONTH(siječanj!B303)+4,DAY(siječanj!B303))</f>
        <v>43955</v>
      </c>
      <c r="C303" s="8">
        <v>3.125</v>
      </c>
      <c r="D303">
        <v>0.89982897380426929</v>
      </c>
      <c r="E303" s="6">
        <v>52.542680171593155</v>
      </c>
      <c r="F303" s="9">
        <v>55.516015520077687</v>
      </c>
      <c r="G303" s="9">
        <v>47.887543535651432</v>
      </c>
      <c r="H303" s="9">
        <v>235.39877605062873</v>
      </c>
      <c r="I303" s="9">
        <f t="shared" si="5"/>
        <v>47.279425979730597</v>
      </c>
    </row>
    <row r="304" spans="1:9" x14ac:dyDescent="0.25">
      <c r="A304" s="16"/>
      <c r="B304" s="5">
        <f>DATE(YEAR(siječanj!B304),MONTH(siječanj!B304)+4,DAY(siječanj!B304))</f>
        <v>43955</v>
      </c>
      <c r="C304" s="8">
        <v>3.1354166666666701</v>
      </c>
      <c r="D304">
        <v>0.89982897380426929</v>
      </c>
      <c r="E304" s="6">
        <v>53.013133520263452</v>
      </c>
      <c r="F304" s="9">
        <v>55.293828200093991</v>
      </c>
      <c r="G304" s="9">
        <v>48.20296548992372</v>
      </c>
      <c r="H304" s="9">
        <v>235.16320605018385</v>
      </c>
      <c r="I304" s="9">
        <f t="shared" si="5"/>
        <v>47.702753533687371</v>
      </c>
    </row>
    <row r="305" spans="1:9" x14ac:dyDescent="0.25">
      <c r="A305" s="16"/>
      <c r="B305" s="5">
        <f>DATE(YEAR(siječanj!B305),MONTH(siječanj!B305)+4,DAY(siječanj!B305))</f>
        <v>43955</v>
      </c>
      <c r="C305" s="8">
        <v>3.1458333333333299</v>
      </c>
      <c r="D305">
        <v>0.89982897380426929</v>
      </c>
      <c r="E305" s="6">
        <v>53.51853771460322</v>
      </c>
      <c r="F305" s="9">
        <v>55.116146659976799</v>
      </c>
      <c r="G305" s="9">
        <v>47.387392037285764</v>
      </c>
      <c r="H305" s="9">
        <v>234.86782444763034</v>
      </c>
      <c r="I305" s="9">
        <f t="shared" si="5"/>
        <v>48.157530871236496</v>
      </c>
    </row>
    <row r="306" spans="1:9" x14ac:dyDescent="0.25">
      <c r="A306" s="16"/>
      <c r="B306" s="5">
        <f>DATE(YEAR(siječanj!B306),MONTH(siječanj!B306)+4,DAY(siječanj!B306))</f>
        <v>43955</v>
      </c>
      <c r="C306" s="8">
        <v>3.15625</v>
      </c>
      <c r="D306">
        <v>0.89982897380426929</v>
      </c>
      <c r="E306" s="6">
        <v>54.183953285374514</v>
      </c>
      <c r="F306" s="9">
        <v>54.54212055492286</v>
      </c>
      <c r="G306" s="9">
        <v>47.325669711284668</v>
      </c>
      <c r="H306" s="9">
        <v>234.95266570467729</v>
      </c>
      <c r="I306" s="9">
        <f t="shared" si="5"/>
        <v>48.756291081437013</v>
      </c>
    </row>
    <row r="307" spans="1:9" x14ac:dyDescent="0.25">
      <c r="A307" s="16"/>
      <c r="B307" s="5">
        <f>DATE(YEAR(siječanj!B307),MONTH(siječanj!B307)+4,DAY(siječanj!B307))</f>
        <v>43955</v>
      </c>
      <c r="C307" s="8">
        <v>3.1666666666666701</v>
      </c>
      <c r="D307">
        <v>0.89982897380426929</v>
      </c>
      <c r="E307" s="6">
        <v>56.870658870147146</v>
      </c>
      <c r="F307" s="9">
        <v>54.734429728332522</v>
      </c>
      <c r="G307" s="9">
        <v>47.691549065089575</v>
      </c>
      <c r="H307" s="9">
        <v>235.0244199054851</v>
      </c>
      <c r="I307" s="9">
        <f t="shared" si="5"/>
        <v>51.173866610697175</v>
      </c>
    </row>
    <row r="308" spans="1:9" x14ac:dyDescent="0.25">
      <c r="A308" s="16"/>
      <c r="B308" s="5">
        <f>DATE(YEAR(siječanj!B308),MONTH(siječanj!B308)+4,DAY(siječanj!B308))</f>
        <v>43955</v>
      </c>
      <c r="C308" s="8">
        <v>3.1770833333333299</v>
      </c>
      <c r="D308">
        <v>0.89982897380426929</v>
      </c>
      <c r="E308" s="6">
        <v>59.162801155678792</v>
      </c>
      <c r="F308" s="9">
        <v>54.797754521031081</v>
      </c>
      <c r="G308" s="9">
        <v>49.110363945242504</v>
      </c>
      <c r="H308" s="9">
        <v>234.24733721997291</v>
      </c>
      <c r="I308" s="9">
        <f t="shared" si="5"/>
        <v>53.236402651300487</v>
      </c>
    </row>
    <row r="309" spans="1:9" x14ac:dyDescent="0.25">
      <c r="A309" s="16"/>
      <c r="B309" s="5">
        <f>DATE(YEAR(siječanj!B309),MONTH(siječanj!B309)+4,DAY(siječanj!B309))</f>
        <v>43955</v>
      </c>
      <c r="C309" s="8">
        <v>3.1875</v>
      </c>
      <c r="D309">
        <v>0.89982897380426929</v>
      </c>
      <c r="E309" s="6">
        <v>62.959807167552057</v>
      </c>
      <c r="F309" s="9">
        <v>54.66165725270249</v>
      </c>
      <c r="G309" s="9">
        <v>47.455671858780072</v>
      </c>
      <c r="H309" s="9">
        <v>225.46915863888364</v>
      </c>
      <c r="I309" s="9">
        <f t="shared" si="5"/>
        <v>56.653058674493046</v>
      </c>
    </row>
    <row r="310" spans="1:9" x14ac:dyDescent="0.25">
      <c r="A310" s="16"/>
      <c r="B310" s="5">
        <f>DATE(YEAR(siječanj!B310),MONTH(siječanj!B310)+4,DAY(siječanj!B310))</f>
        <v>43955</v>
      </c>
      <c r="C310" s="8">
        <v>3.1979166666666701</v>
      </c>
      <c r="D310">
        <v>0.89982897380426929</v>
      </c>
      <c r="E310" s="6">
        <v>67.539297893101519</v>
      </c>
      <c r="F310" s="9">
        <v>55.43503308433322</v>
      </c>
      <c r="G310" s="9">
        <v>46.967668181012925</v>
      </c>
      <c r="H310" s="9">
        <v>206.38368767364415</v>
      </c>
      <c r="I310" s="9">
        <f t="shared" si="5"/>
        <v>60.773817114610388</v>
      </c>
    </row>
    <row r="311" spans="1:9" x14ac:dyDescent="0.25">
      <c r="A311" s="16"/>
      <c r="B311" s="5">
        <f>DATE(YEAR(siječanj!B311),MONTH(siječanj!B311)+4,DAY(siječanj!B311))</f>
        <v>43955</v>
      </c>
      <c r="C311" s="8">
        <v>3.2083333333333299</v>
      </c>
      <c r="D311">
        <v>0.89982897380426929</v>
      </c>
      <c r="E311" s="6">
        <v>73.639386346186839</v>
      </c>
      <c r="F311" s="9">
        <v>56.219198804807448</v>
      </c>
      <c r="G311" s="9">
        <v>47.994843264539028</v>
      </c>
      <c r="H311" s="9">
        <v>191.76768994747425</v>
      </c>
      <c r="I311" s="9">
        <f t="shared" si="5"/>
        <v>66.262853447465417</v>
      </c>
    </row>
    <row r="312" spans="1:9" x14ac:dyDescent="0.25">
      <c r="A312" s="16"/>
      <c r="B312" s="5">
        <f>DATE(YEAR(siječanj!B312),MONTH(siječanj!B312)+4,DAY(siječanj!B312))</f>
        <v>43955</v>
      </c>
      <c r="C312" s="8">
        <v>3.21875</v>
      </c>
      <c r="D312">
        <v>0.89982897380426929</v>
      </c>
      <c r="E312" s="6">
        <v>79.85526058155763</v>
      </c>
      <c r="F312" s="9">
        <v>61.042005854365797</v>
      </c>
      <c r="G312" s="9">
        <v>48.024953967529029</v>
      </c>
      <c r="H312" s="9">
        <v>168.95034314947551</v>
      </c>
      <c r="I312" s="9">
        <f t="shared" si="5"/>
        <v>71.856077181975522</v>
      </c>
    </row>
    <row r="313" spans="1:9" x14ac:dyDescent="0.25">
      <c r="A313" s="16"/>
      <c r="B313" s="5">
        <f>DATE(YEAR(siječanj!B313),MONTH(siječanj!B313)+4,DAY(siječanj!B313))</f>
        <v>43955</v>
      </c>
      <c r="C313" s="8">
        <v>3.2291666666666701</v>
      </c>
      <c r="D313">
        <v>0.89982897380426929</v>
      </c>
      <c r="E313" s="6">
        <v>84.728727762598581</v>
      </c>
      <c r="F313" s="9">
        <v>66.716494796636496</v>
      </c>
      <c r="G313" s="9">
        <v>50.414410614798598</v>
      </c>
      <c r="H313" s="9">
        <v>142.82326697958948</v>
      </c>
      <c r="I313" s="9">
        <f t="shared" si="5"/>
        <v>76.241364154360383</v>
      </c>
    </row>
    <row r="314" spans="1:9" x14ac:dyDescent="0.25">
      <c r="A314" s="16"/>
      <c r="B314" s="5">
        <f>DATE(YEAR(siječanj!B314),MONTH(siječanj!B314)+4,DAY(siječanj!B314))</f>
        <v>43955</v>
      </c>
      <c r="C314" s="8">
        <v>3.2395833333333299</v>
      </c>
      <c r="D314">
        <v>0.89982897380426929</v>
      </c>
      <c r="E314" s="6">
        <v>90.289692214668833</v>
      </c>
      <c r="F314" s="9">
        <v>68.203124475917591</v>
      </c>
      <c r="G314" s="9">
        <v>53.875038565356952</v>
      </c>
      <c r="H314" s="9">
        <v>112.43556065273901</v>
      </c>
      <c r="I314" s="9">
        <f t="shared" si="5"/>
        <v>81.245281090628779</v>
      </c>
    </row>
    <row r="315" spans="1:9" x14ac:dyDescent="0.25">
      <c r="A315" s="16"/>
      <c r="B315" s="5">
        <f>DATE(YEAR(siječanj!B315),MONTH(siječanj!B315)+4,DAY(siječanj!B315))</f>
        <v>43955</v>
      </c>
      <c r="C315" s="8">
        <v>3.25</v>
      </c>
      <c r="D315">
        <v>0.89982897380426929</v>
      </c>
      <c r="E315" s="6">
        <v>95.320006794614173</v>
      </c>
      <c r="F315" s="9">
        <v>72.702283083138298</v>
      </c>
      <c r="G315" s="9">
        <v>65.200354992322417</v>
      </c>
      <c r="H315" s="9">
        <v>66.196761807466387</v>
      </c>
      <c r="I315" s="9">
        <f t="shared" si="5"/>
        <v>85.771703897013651</v>
      </c>
    </row>
    <row r="316" spans="1:9" x14ac:dyDescent="0.25">
      <c r="A316" s="16"/>
      <c r="B316" s="5">
        <f>DATE(YEAR(siječanj!B316),MONTH(siječanj!B316)+4,DAY(siječanj!B316))</f>
        <v>43955</v>
      </c>
      <c r="C316" s="8">
        <v>3.2604166666666701</v>
      </c>
      <c r="D316">
        <v>0.89982897380426929</v>
      </c>
      <c r="E316" s="6">
        <v>98.36421913434198</v>
      </c>
      <c r="F316" s="9">
        <v>90.036932715344847</v>
      </c>
      <c r="G316" s="9">
        <v>83.559612703485499</v>
      </c>
      <c r="H316" s="9">
        <v>34.612257683975173</v>
      </c>
      <c r="I316" s="9">
        <f t="shared" si="5"/>
        <v>88.510974362713213</v>
      </c>
    </row>
    <row r="317" spans="1:9" x14ac:dyDescent="0.25">
      <c r="A317" s="16"/>
      <c r="B317" s="5">
        <f>DATE(YEAR(siječanj!B317),MONTH(siječanj!B317)+4,DAY(siječanj!B317))</f>
        <v>43955</v>
      </c>
      <c r="C317" s="8">
        <v>3.2708333333333299</v>
      </c>
      <c r="D317">
        <v>0.89982897380426929</v>
      </c>
      <c r="E317" s="6">
        <v>100.52795329229581</v>
      </c>
      <c r="F317" s="9">
        <v>100.07737235594099</v>
      </c>
      <c r="G317" s="9">
        <v>95.458677880866972</v>
      </c>
      <c r="H317" s="9">
        <v>18.517753290249299</v>
      </c>
      <c r="I317" s="9">
        <f t="shared" si="5"/>
        <v>90.457965049650056</v>
      </c>
    </row>
    <row r="318" spans="1:9" x14ac:dyDescent="0.25">
      <c r="A318" s="16"/>
      <c r="B318" s="5">
        <f>DATE(YEAR(siječanj!B318),MONTH(siječanj!B318)+4,DAY(siječanj!B318))</f>
        <v>43955</v>
      </c>
      <c r="C318" s="8">
        <v>3.28125</v>
      </c>
      <c r="D318">
        <v>0.89982897380426929</v>
      </c>
      <c r="E318" s="6">
        <v>101.47686026229785</v>
      </c>
      <c r="F318" s="9">
        <v>109.94228441560809</v>
      </c>
      <c r="G318" s="9">
        <v>103.81451233551321</v>
      </c>
      <c r="H318" s="9">
        <v>11.911700337625042</v>
      </c>
      <c r="I318" s="9">
        <f t="shared" si="5"/>
        <v>91.311819034702708</v>
      </c>
    </row>
    <row r="319" spans="1:9" x14ac:dyDescent="0.25">
      <c r="A319" s="16"/>
      <c r="B319" s="5">
        <f>DATE(YEAR(siječanj!B319),MONTH(siječanj!B319)+4,DAY(siječanj!B319))</f>
        <v>43955</v>
      </c>
      <c r="C319" s="8">
        <v>3.2916666666666701</v>
      </c>
      <c r="D319">
        <v>0.89982897380426929</v>
      </c>
      <c r="E319" s="6">
        <v>99.422943272548665</v>
      </c>
      <c r="F319" s="9">
        <v>116.21276904293543</v>
      </c>
      <c r="G319" s="9">
        <v>109.78344250955675</v>
      </c>
      <c r="H319" s="9">
        <v>4.7363878298783053</v>
      </c>
      <c r="I319" s="9">
        <f t="shared" si="5"/>
        <v>89.463645017537544</v>
      </c>
    </row>
    <row r="320" spans="1:9" x14ac:dyDescent="0.25">
      <c r="A320" s="16"/>
      <c r="B320" s="5">
        <f>DATE(YEAR(siječanj!B320),MONTH(siječanj!B320)+4,DAY(siječanj!B320))</f>
        <v>43955</v>
      </c>
      <c r="C320" s="8">
        <v>3.3020833333333299</v>
      </c>
      <c r="D320">
        <v>0.89982897380426929</v>
      </c>
      <c r="E320" s="6">
        <v>96.784974788099618</v>
      </c>
      <c r="F320" s="9">
        <v>129.29424140348868</v>
      </c>
      <c r="G320" s="9">
        <v>120.66990436971317</v>
      </c>
      <c r="H320" s="9">
        <v>3.3483550628758141</v>
      </c>
      <c r="I320" s="9">
        <f t="shared" si="5"/>
        <v>87.089924543247761</v>
      </c>
    </row>
    <row r="321" spans="1:9" x14ac:dyDescent="0.25">
      <c r="A321" s="16"/>
      <c r="B321" s="5">
        <f>DATE(YEAR(siječanj!B321),MONTH(siječanj!B321)+4,DAY(siječanj!B321))</f>
        <v>43955</v>
      </c>
      <c r="C321" s="8">
        <v>3.3125</v>
      </c>
      <c r="D321">
        <v>0.89982897380426929</v>
      </c>
      <c r="E321" s="6">
        <v>96.584329252855497</v>
      </c>
      <c r="F321" s="9">
        <v>135.62195865536313</v>
      </c>
      <c r="G321" s="9">
        <v>133.31727449333269</v>
      </c>
      <c r="H321" s="9">
        <v>3.8262402913210196</v>
      </c>
      <c r="I321" s="9">
        <f t="shared" si="5"/>
        <v>86.909377877170627</v>
      </c>
    </row>
    <row r="322" spans="1:9" x14ac:dyDescent="0.25">
      <c r="A322" s="16"/>
      <c r="B322" s="5">
        <f>DATE(YEAR(siječanj!B322),MONTH(siječanj!B322)+4,DAY(siječanj!B322))</f>
        <v>43955</v>
      </c>
      <c r="C322" s="8">
        <v>3.3229166666666701</v>
      </c>
      <c r="D322">
        <v>0.89982897380426929</v>
      </c>
      <c r="E322" s="6">
        <v>95.666978146084318</v>
      </c>
      <c r="F322" s="9">
        <v>139.53148299057719</v>
      </c>
      <c r="G322" s="9">
        <v>146.48454083859005</v>
      </c>
      <c r="H322" s="9">
        <v>3.4634761364743234</v>
      </c>
      <c r="I322" s="9">
        <f t="shared" si="5"/>
        <v>86.083918772146504</v>
      </c>
    </row>
    <row r="323" spans="1:9" x14ac:dyDescent="0.25">
      <c r="A323" s="16"/>
      <c r="B323" s="5">
        <f>DATE(YEAR(siječanj!B323),MONTH(siječanj!B323)+4,DAY(siječanj!B323))</f>
        <v>43955</v>
      </c>
      <c r="C323" s="8">
        <v>3.3333333333333299</v>
      </c>
      <c r="D323">
        <v>0.89982897380426929</v>
      </c>
      <c r="E323" s="6">
        <v>97.080583085978731</v>
      </c>
      <c r="F323" s="9">
        <v>169.66868736137803</v>
      </c>
      <c r="G323" s="9">
        <v>154.07979009228018</v>
      </c>
      <c r="H323" s="9">
        <v>2.3766777418298695</v>
      </c>
      <c r="I323" s="9">
        <f t="shared" si="5"/>
        <v>87.355921454576347</v>
      </c>
    </row>
    <row r="324" spans="1:9" x14ac:dyDescent="0.25">
      <c r="A324" s="16"/>
      <c r="B324" s="5">
        <f>DATE(YEAR(siječanj!B324),MONTH(siječanj!B324)+4,DAY(siječanj!B324))</f>
        <v>43955</v>
      </c>
      <c r="C324" s="8">
        <v>3.34375</v>
      </c>
      <c r="D324">
        <v>0.89982897380426929</v>
      </c>
      <c r="E324" s="6">
        <v>97.930815419554179</v>
      </c>
      <c r="F324" s="9">
        <v>171.15166415091659</v>
      </c>
      <c r="G324" s="9">
        <v>176.19454232766415</v>
      </c>
      <c r="H324" s="9">
        <v>2.076071874874597</v>
      </c>
      <c r="I324" s="9">
        <f t="shared" ref="I324:I387" si="7">D324*E324</f>
        <v>88.120985142792748</v>
      </c>
    </row>
    <row r="325" spans="1:9" x14ac:dyDescent="0.25">
      <c r="A325" s="16"/>
      <c r="B325" s="5">
        <f>DATE(YEAR(siječanj!B325),MONTH(siječanj!B325)+4,DAY(siječanj!B325))</f>
        <v>43955</v>
      </c>
      <c r="C325" s="8">
        <v>3.3541666666666701</v>
      </c>
      <c r="D325">
        <v>0.89982897380426929</v>
      </c>
      <c r="E325" s="6">
        <v>97.343042179057946</v>
      </c>
      <c r="F325" s="9">
        <v>199.74822108234912</v>
      </c>
      <c r="G325" s="9">
        <v>181.12410545287659</v>
      </c>
      <c r="H325" s="9">
        <v>2.3902399122958515</v>
      </c>
      <c r="I325" s="9">
        <f t="shared" si="7"/>
        <v>87.592089750967418</v>
      </c>
    </row>
    <row r="326" spans="1:9" x14ac:dyDescent="0.25">
      <c r="A326" s="16"/>
      <c r="B326" s="5">
        <f>DATE(YEAR(siječanj!B326),MONTH(siječanj!B326)+4,DAY(siječanj!B326))</f>
        <v>43955</v>
      </c>
      <c r="C326" s="8">
        <v>3.3645833333333299</v>
      </c>
      <c r="D326">
        <v>0.89982897380426929</v>
      </c>
      <c r="E326" s="6">
        <v>97.594655887702501</v>
      </c>
      <c r="F326" s="9">
        <v>186.80046699042421</v>
      </c>
      <c r="G326" s="9">
        <v>181.48112777329501</v>
      </c>
      <c r="H326" s="9">
        <v>1.7794999966375398</v>
      </c>
      <c r="I326" s="9">
        <f t="shared" si="7"/>
        <v>87.818499056212133</v>
      </c>
    </row>
    <row r="327" spans="1:9" x14ac:dyDescent="0.25">
      <c r="A327" s="16"/>
      <c r="B327" s="5">
        <f>DATE(YEAR(siječanj!B327),MONTH(siječanj!B327)+4,DAY(siječanj!B327))</f>
        <v>43955</v>
      </c>
      <c r="C327" s="8">
        <v>3.375</v>
      </c>
      <c r="D327">
        <v>0.89982897380426929</v>
      </c>
      <c r="E327" s="6">
        <v>97.912433746682026</v>
      </c>
      <c r="F327" s="9">
        <v>205.56749546415128</v>
      </c>
      <c r="G327" s="9">
        <v>186.87633327585337</v>
      </c>
      <c r="H327" s="9">
        <v>1.4226244692728418</v>
      </c>
      <c r="I327" s="9">
        <f t="shared" si="7"/>
        <v>88.10444478095539</v>
      </c>
    </row>
    <row r="328" spans="1:9" x14ac:dyDescent="0.25">
      <c r="A328" s="16"/>
      <c r="B328" s="5">
        <f>DATE(YEAR(siječanj!B328),MONTH(siječanj!B328)+4,DAY(siječanj!B328))</f>
        <v>43955</v>
      </c>
      <c r="C328" s="8">
        <v>3.3854166666666701</v>
      </c>
      <c r="D328">
        <v>0.89982897380426929</v>
      </c>
      <c r="E328" s="6">
        <v>98.980760383923467</v>
      </c>
      <c r="F328" s="9">
        <v>192.74624628872274</v>
      </c>
      <c r="G328" s="9">
        <v>182.68646687911098</v>
      </c>
      <c r="H328" s="9">
        <v>1.4088122911109897</v>
      </c>
      <c r="I328" s="9">
        <f t="shared" si="7"/>
        <v>89.065756042632131</v>
      </c>
    </row>
    <row r="329" spans="1:9" x14ac:dyDescent="0.25">
      <c r="A329" s="16"/>
      <c r="B329" s="5">
        <f>DATE(YEAR(siječanj!B329),MONTH(siječanj!B329)+4,DAY(siječanj!B329))</f>
        <v>43955</v>
      </c>
      <c r="C329" s="8">
        <v>3.3958333333333299</v>
      </c>
      <c r="D329">
        <v>0.89982897380426929</v>
      </c>
      <c r="E329" s="6">
        <v>98.40832330282943</v>
      </c>
      <c r="F329" s="9">
        <v>190.46533210307996</v>
      </c>
      <c r="G329" s="9">
        <v>184.84432033029157</v>
      </c>
      <c r="H329" s="9">
        <v>1.5674476523965855</v>
      </c>
      <c r="I329" s="9">
        <f t="shared" si="7"/>
        <v>88.550660571383773</v>
      </c>
    </row>
    <row r="330" spans="1:9" x14ac:dyDescent="0.25">
      <c r="A330" s="16"/>
      <c r="B330" s="5">
        <f>DATE(YEAR(siječanj!B330),MONTH(siječanj!B330)+4,DAY(siječanj!B330))</f>
        <v>43955</v>
      </c>
      <c r="C330" s="8">
        <v>3.40625</v>
      </c>
      <c r="D330">
        <v>0.89982897380426929</v>
      </c>
      <c r="E330" s="6">
        <v>98.237628442841384</v>
      </c>
      <c r="F330" s="9">
        <v>177.42924559153911</v>
      </c>
      <c r="G330" s="9">
        <v>190.85778047373094</v>
      </c>
      <c r="H330" s="9">
        <v>1.4841831371128169</v>
      </c>
      <c r="I330" s="9">
        <f t="shared" si="7"/>
        <v>88.397064390687063</v>
      </c>
    </row>
    <row r="331" spans="1:9" x14ac:dyDescent="0.25">
      <c r="A331" s="16"/>
      <c r="B331" s="5">
        <f>DATE(YEAR(siječanj!B331),MONTH(siječanj!B331)+4,DAY(siječanj!B331))</f>
        <v>43955</v>
      </c>
      <c r="C331" s="8">
        <v>3.4166666666666701</v>
      </c>
      <c r="D331">
        <v>0.89982897380426929</v>
      </c>
      <c r="E331" s="6">
        <v>99.021201051442674</v>
      </c>
      <c r="F331" s="9">
        <v>177.15079814350747</v>
      </c>
      <c r="G331" s="9">
        <v>190.65592679666963</v>
      </c>
      <c r="H331" s="9">
        <v>1.2806061533665045</v>
      </c>
      <c r="I331" s="9">
        <f t="shared" si="7"/>
        <v>89.102145726985896</v>
      </c>
    </row>
    <row r="332" spans="1:9" x14ac:dyDescent="0.25">
      <c r="A332" s="16"/>
      <c r="B332" s="5">
        <f>DATE(YEAR(siječanj!B332),MONTH(siječanj!B332)+4,DAY(siječanj!B332))</f>
        <v>43955</v>
      </c>
      <c r="C332" s="8">
        <v>3.4270833333333299</v>
      </c>
      <c r="D332">
        <v>0.89982897380426929</v>
      </c>
      <c r="E332" s="6">
        <v>99.063467052642892</v>
      </c>
      <c r="F332" s="9">
        <v>195.30644780573732</v>
      </c>
      <c r="G332" s="9">
        <v>186.42637029562619</v>
      </c>
      <c r="H332" s="9">
        <v>1.3126967826315614</v>
      </c>
      <c r="I332" s="9">
        <f t="shared" si="7"/>
        <v>89.14017789947269</v>
      </c>
    </row>
    <row r="333" spans="1:9" x14ac:dyDescent="0.25">
      <c r="A333" s="16"/>
      <c r="B333" s="5">
        <f>DATE(YEAR(siječanj!B333),MONTH(siječanj!B333)+4,DAY(siječanj!B333))</f>
        <v>43955</v>
      </c>
      <c r="C333" s="8">
        <v>3.4375</v>
      </c>
      <c r="D333">
        <v>0.89982897380426929</v>
      </c>
      <c r="E333" s="6">
        <v>99.117701872420028</v>
      </c>
      <c r="F333" s="9">
        <v>188.44135792223221</v>
      </c>
      <c r="G333" s="9">
        <v>183.5347876776637</v>
      </c>
      <c r="H333" s="9">
        <v>1.3534550093844988</v>
      </c>
      <c r="I333" s="9">
        <f t="shared" si="7"/>
        <v>89.188979961697214</v>
      </c>
    </row>
    <row r="334" spans="1:9" x14ac:dyDescent="0.25">
      <c r="A334" s="16"/>
      <c r="B334" s="5">
        <f>DATE(YEAR(siječanj!B334),MONTH(siječanj!B334)+4,DAY(siječanj!B334))</f>
        <v>43955</v>
      </c>
      <c r="C334" s="8">
        <v>3.4479166666666701</v>
      </c>
      <c r="D334">
        <v>0.89982897380426929</v>
      </c>
      <c r="E334" s="6">
        <v>100.8538182975787</v>
      </c>
      <c r="F334" s="9">
        <v>176.02883053991098</v>
      </c>
      <c r="G334" s="9">
        <v>182.80782469044215</v>
      </c>
      <c r="H334" s="9">
        <v>1.450705014938013</v>
      </c>
      <c r="I334" s="9">
        <f t="shared" si="7"/>
        <v>90.751187822952474</v>
      </c>
    </row>
    <row r="335" spans="1:9" x14ac:dyDescent="0.25">
      <c r="A335" s="16"/>
      <c r="B335" s="5">
        <f>DATE(YEAR(siječanj!B335),MONTH(siječanj!B335)+4,DAY(siječanj!B335))</f>
        <v>43955</v>
      </c>
      <c r="C335" s="8">
        <v>3.4583333333333299</v>
      </c>
      <c r="D335">
        <v>0.89982897380426929</v>
      </c>
      <c r="E335" s="6">
        <v>101.46640383485091</v>
      </c>
      <c r="F335" s="9">
        <v>174.13266731424648</v>
      </c>
      <c r="G335" s="9">
        <v>183.62847879748304</v>
      </c>
      <c r="H335" s="9">
        <v>1.3879142374574369</v>
      </c>
      <c r="I335" s="9">
        <f t="shared" si="7"/>
        <v>91.302410038323472</v>
      </c>
    </row>
    <row r="336" spans="1:9" x14ac:dyDescent="0.25">
      <c r="A336" s="16"/>
      <c r="B336" s="5">
        <f>DATE(YEAR(siječanj!B336),MONTH(siječanj!B336)+4,DAY(siječanj!B336))</f>
        <v>43955</v>
      </c>
      <c r="C336" s="8">
        <v>3.46875</v>
      </c>
      <c r="D336">
        <v>0.89982897380426929</v>
      </c>
      <c r="E336" s="6">
        <v>102.43541612975703</v>
      </c>
      <c r="F336" s="9">
        <v>169.17548294884557</v>
      </c>
      <c r="G336" s="9">
        <v>177.40793984899446</v>
      </c>
      <c r="H336" s="9">
        <v>1.3394525863226028</v>
      </c>
      <c r="I336" s="9">
        <f t="shared" si="7"/>
        <v>92.174355377252567</v>
      </c>
    </row>
    <row r="337" spans="1:9" x14ac:dyDescent="0.25">
      <c r="A337" s="16"/>
      <c r="B337" s="5">
        <f>DATE(YEAR(siječanj!B337),MONTH(siječanj!B337)+4,DAY(siječanj!B337))</f>
        <v>43955</v>
      </c>
      <c r="C337" s="8">
        <v>3.4791666666666701</v>
      </c>
      <c r="D337">
        <v>0.89982897380426929</v>
      </c>
      <c r="E337" s="6">
        <v>102.96812332767495</v>
      </c>
      <c r="F337" s="9">
        <v>165.895095532689</v>
      </c>
      <c r="G337" s="9">
        <v>174.54184076614951</v>
      </c>
      <c r="H337" s="9">
        <v>1.2632390848996369</v>
      </c>
      <c r="I337" s="9">
        <f t="shared" si="7"/>
        <v>92.653700748493193</v>
      </c>
    </row>
    <row r="338" spans="1:9" x14ac:dyDescent="0.25">
      <c r="A338" s="16"/>
      <c r="B338" s="5">
        <f>DATE(YEAR(siječanj!B338),MONTH(siječanj!B338)+4,DAY(siječanj!B338))</f>
        <v>43955</v>
      </c>
      <c r="C338" s="8">
        <v>3.4895833333333299</v>
      </c>
      <c r="D338">
        <v>0.89982897380426929</v>
      </c>
      <c r="E338" s="6">
        <v>102.81103603905476</v>
      </c>
      <c r="F338" s="9">
        <v>162.22867522935078</v>
      </c>
      <c r="G338" s="9">
        <v>169.35698479007664</v>
      </c>
      <c r="H338" s="9">
        <v>1.2724843894138296</v>
      </c>
      <c r="I338" s="9">
        <f t="shared" si="7"/>
        <v>92.512349054776394</v>
      </c>
    </row>
    <row r="339" spans="1:9" x14ac:dyDescent="0.25">
      <c r="A339" s="16"/>
      <c r="B339" s="5">
        <f>DATE(YEAR(siječanj!B339),MONTH(siječanj!B339)+4,DAY(siječanj!B339))</f>
        <v>43955</v>
      </c>
      <c r="C339" s="8">
        <v>3.5</v>
      </c>
      <c r="D339">
        <v>0.89982897380426929</v>
      </c>
      <c r="E339" s="6">
        <v>101.25481419512448</v>
      </c>
      <c r="F339" s="9">
        <v>159.82463575347501</v>
      </c>
      <c r="G339" s="9">
        <v>169.18319510688568</v>
      </c>
      <c r="H339" s="9">
        <v>1.3820126613696764</v>
      </c>
      <c r="I339" s="9">
        <f t="shared" si="7"/>
        <v>91.112015549940821</v>
      </c>
    </row>
    <row r="340" spans="1:9" x14ac:dyDescent="0.25">
      <c r="A340" s="16"/>
      <c r="B340" s="5">
        <f>DATE(YEAR(siječanj!B340),MONTH(siječanj!B340)+4,DAY(siječanj!B340))</f>
        <v>43955</v>
      </c>
      <c r="C340" s="8">
        <v>3.5104166666666701</v>
      </c>
      <c r="D340">
        <v>0.89982897380426929</v>
      </c>
      <c r="E340" s="6">
        <v>100.36924798209468</v>
      </c>
      <c r="F340" s="9">
        <v>158.36747432554932</v>
      </c>
      <c r="G340" s="9">
        <v>172.57910290455587</v>
      </c>
      <c r="H340" s="9">
        <v>1.5086878754944339</v>
      </c>
      <c r="I340" s="9">
        <f t="shared" si="7"/>
        <v>90.315157413234473</v>
      </c>
    </row>
    <row r="341" spans="1:9" x14ac:dyDescent="0.25">
      <c r="A341" s="16"/>
      <c r="B341" s="5">
        <f>DATE(YEAR(siječanj!B341),MONTH(siječanj!B341)+4,DAY(siječanj!B341))</f>
        <v>43955</v>
      </c>
      <c r="C341" s="8">
        <v>3.5208333333333299</v>
      </c>
      <c r="D341">
        <v>0.89982897380426929</v>
      </c>
      <c r="E341" s="6">
        <v>100.39047772834148</v>
      </c>
      <c r="F341" s="9">
        <v>155.32184033083402</v>
      </c>
      <c r="G341" s="9">
        <v>173.36200124807155</v>
      </c>
      <c r="H341" s="9">
        <v>1.5936566265058241</v>
      </c>
      <c r="I341" s="9">
        <f t="shared" si="7"/>
        <v>90.334260554013866</v>
      </c>
    </row>
    <row r="342" spans="1:9" x14ac:dyDescent="0.25">
      <c r="A342" s="16"/>
      <c r="B342" s="5">
        <f>DATE(YEAR(siječanj!B342),MONTH(siječanj!B342)+4,DAY(siječanj!B342))</f>
        <v>43955</v>
      </c>
      <c r="C342" s="8">
        <v>3.53125</v>
      </c>
      <c r="D342">
        <v>0.89982897380426929</v>
      </c>
      <c r="E342" s="6">
        <v>99.55144123536985</v>
      </c>
      <c r="F342" s="9">
        <v>153.58879932786405</v>
      </c>
      <c r="G342" s="9">
        <v>172.84794416715752</v>
      </c>
      <c r="H342" s="9">
        <v>1.7200828289813088</v>
      </c>
      <c r="I342" s="9">
        <f t="shared" si="7"/>
        <v>89.579271207558875</v>
      </c>
    </row>
    <row r="343" spans="1:9" x14ac:dyDescent="0.25">
      <c r="A343" s="16"/>
      <c r="B343" s="5">
        <f>DATE(YEAR(siječanj!B343),MONTH(siječanj!B343)+4,DAY(siječanj!B343))</f>
        <v>43955</v>
      </c>
      <c r="C343" s="8">
        <v>3.5416666666666701</v>
      </c>
      <c r="D343">
        <v>0.89982897380426929</v>
      </c>
      <c r="E343" s="6">
        <v>97.430453845248294</v>
      </c>
      <c r="F343" s="9">
        <v>153.50712167768015</v>
      </c>
      <c r="G343" s="9">
        <v>170.39820190342576</v>
      </c>
      <c r="H343" s="9">
        <v>1.8949089277026083</v>
      </c>
      <c r="I343" s="9">
        <f t="shared" si="7"/>
        <v>87.670745300853994</v>
      </c>
    </row>
    <row r="344" spans="1:9" x14ac:dyDescent="0.25">
      <c r="A344" s="16"/>
      <c r="B344" s="5">
        <f>DATE(YEAR(siječanj!B344),MONTH(siječanj!B344)+4,DAY(siječanj!B344))</f>
        <v>43955</v>
      </c>
      <c r="C344" s="8">
        <v>3.5520833333333299</v>
      </c>
      <c r="D344">
        <v>0.89982897380426929</v>
      </c>
      <c r="E344" s="6">
        <v>96.321752682919566</v>
      </c>
      <c r="F344" s="9">
        <v>152.67776701864165</v>
      </c>
      <c r="G344" s="9">
        <v>165.21827809501582</v>
      </c>
      <c r="H344" s="9">
        <v>1.791538215809974</v>
      </c>
      <c r="I344" s="9">
        <f t="shared" si="7"/>
        <v>86.673103871700135</v>
      </c>
    </row>
    <row r="345" spans="1:9" x14ac:dyDescent="0.25">
      <c r="A345" s="16"/>
      <c r="B345" s="5">
        <f>DATE(YEAR(siječanj!B345),MONTH(siječanj!B345)+4,DAY(siječanj!B345))</f>
        <v>43955</v>
      </c>
      <c r="C345" s="8">
        <v>3.5625</v>
      </c>
      <c r="D345">
        <v>0.89982897380426929</v>
      </c>
      <c r="E345" s="6">
        <v>96.312046527834767</v>
      </c>
      <c r="F345" s="9">
        <v>152.73801357861987</v>
      </c>
      <c r="G345" s="9">
        <v>163.17760476066917</v>
      </c>
      <c r="H345" s="9">
        <v>1.8084461067955826</v>
      </c>
      <c r="I345" s="9">
        <f t="shared" si="7"/>
        <v>86.664369992130602</v>
      </c>
    </row>
    <row r="346" spans="1:9" x14ac:dyDescent="0.25">
      <c r="A346" s="16"/>
      <c r="B346" s="5">
        <f>DATE(YEAR(siječanj!B346),MONTH(siječanj!B346)+4,DAY(siječanj!B346))</f>
        <v>43955</v>
      </c>
      <c r="C346" s="8">
        <v>3.5729166666666701</v>
      </c>
      <c r="D346">
        <v>0.89982897380426929</v>
      </c>
      <c r="E346" s="6">
        <v>96.650837936156762</v>
      </c>
      <c r="F346" s="9">
        <v>152.62445251015507</v>
      </c>
      <c r="G346" s="9">
        <v>159.10132269375833</v>
      </c>
      <c r="H346" s="9">
        <v>1.8869495193452592</v>
      </c>
      <c r="I346" s="9">
        <f t="shared" si="7"/>
        <v>86.969224317414685</v>
      </c>
    </row>
    <row r="347" spans="1:9" x14ac:dyDescent="0.25">
      <c r="A347" s="16"/>
      <c r="B347" s="5">
        <f>DATE(YEAR(siječanj!B347),MONTH(siječanj!B347)+4,DAY(siječanj!B347))</f>
        <v>43955</v>
      </c>
      <c r="C347" s="8">
        <v>3.5833333333333299</v>
      </c>
      <c r="D347">
        <v>0.89982897380426929</v>
      </c>
      <c r="E347" s="6">
        <v>99.16953187183644</v>
      </c>
      <c r="F347" s="9">
        <v>149.73718675731422</v>
      </c>
      <c r="G347" s="9">
        <v>151.76807227316192</v>
      </c>
      <c r="H347" s="9">
        <v>1.7487141884146711</v>
      </c>
      <c r="I347" s="9">
        <f t="shared" si="7"/>
        <v>89.235618096884366</v>
      </c>
    </row>
    <row r="348" spans="1:9" x14ac:dyDescent="0.25">
      <c r="A348" s="16"/>
      <c r="B348" s="5">
        <f>DATE(YEAR(siječanj!B348),MONTH(siječanj!B348)+4,DAY(siječanj!B348))</f>
        <v>43955</v>
      </c>
      <c r="C348" s="8">
        <v>3.59375</v>
      </c>
      <c r="D348">
        <v>0.89982897380426929</v>
      </c>
      <c r="E348" s="6">
        <v>100.72894632210765</v>
      </c>
      <c r="F348" s="9">
        <v>147.55325297668438</v>
      </c>
      <c r="G348" s="9">
        <v>142.67173845901831</v>
      </c>
      <c r="H348" s="9">
        <v>1.9101245355197605</v>
      </c>
      <c r="I348" s="9">
        <f t="shared" si="7"/>
        <v>90.638824401407447</v>
      </c>
    </row>
    <row r="349" spans="1:9" x14ac:dyDescent="0.25">
      <c r="A349" s="16"/>
      <c r="B349" s="5">
        <f>DATE(YEAR(siječanj!B349),MONTH(siječanj!B349)+4,DAY(siječanj!B349))</f>
        <v>43955</v>
      </c>
      <c r="C349" s="8">
        <v>3.6041666666666701</v>
      </c>
      <c r="D349">
        <v>0.89982897380426929</v>
      </c>
      <c r="E349" s="6">
        <v>100.66896599555739</v>
      </c>
      <c r="F349" s="9">
        <v>147.70951146375705</v>
      </c>
      <c r="G349" s="9">
        <v>144.24895658556844</v>
      </c>
      <c r="H349" s="9">
        <v>2.07368136304158</v>
      </c>
      <c r="I349" s="9">
        <f t="shared" si="7"/>
        <v>90.584852365719286</v>
      </c>
    </row>
    <row r="350" spans="1:9" x14ac:dyDescent="0.25">
      <c r="A350" s="16"/>
      <c r="B350" s="5">
        <f>DATE(YEAR(siječanj!B350),MONTH(siječanj!B350)+4,DAY(siječanj!B350))</f>
        <v>43955</v>
      </c>
      <c r="C350" s="8">
        <v>3.6145833333333299</v>
      </c>
      <c r="D350">
        <v>0.89982897380426929</v>
      </c>
      <c r="E350" s="6">
        <v>102.67809369968845</v>
      </c>
      <c r="F350" s="9">
        <v>146.99062758472132</v>
      </c>
      <c r="G350" s="9">
        <v>145.32784919934005</v>
      </c>
      <c r="H350" s="9">
        <v>2.3833970721738407</v>
      </c>
      <c r="I350" s="9">
        <f t="shared" si="7"/>
        <v>92.392723685969258</v>
      </c>
    </row>
    <row r="351" spans="1:9" x14ac:dyDescent="0.25">
      <c r="A351" s="16"/>
      <c r="B351" s="5">
        <f>DATE(YEAR(siječanj!B351),MONTH(siječanj!B351)+4,DAY(siječanj!B351))</f>
        <v>43955</v>
      </c>
      <c r="C351" s="8">
        <v>3.625</v>
      </c>
      <c r="D351">
        <v>0.89982897380426929</v>
      </c>
      <c r="E351" s="6">
        <v>103.33048612177394</v>
      </c>
      <c r="F351" s="9">
        <v>145.36734205441172</v>
      </c>
      <c r="G351" s="9">
        <v>140.67994936739075</v>
      </c>
      <c r="H351" s="9">
        <v>2.3112235357486735</v>
      </c>
      <c r="I351" s="9">
        <f t="shared" si="7"/>
        <v>92.979765289652136</v>
      </c>
    </row>
    <row r="352" spans="1:9" x14ac:dyDescent="0.25">
      <c r="A352" s="16"/>
      <c r="B352" s="5">
        <f>DATE(YEAR(siječanj!B352),MONTH(siječanj!B352)+4,DAY(siječanj!B352))</f>
        <v>43955</v>
      </c>
      <c r="C352" s="8">
        <v>3.6354166666666701</v>
      </c>
      <c r="D352">
        <v>0.89982897380426929</v>
      </c>
      <c r="E352" s="6">
        <v>104.18162865418871</v>
      </c>
      <c r="F352" s="9">
        <v>144.67263797469491</v>
      </c>
      <c r="G352" s="9">
        <v>137.87314063853407</v>
      </c>
      <c r="H352" s="9">
        <v>2.2342908886826085</v>
      </c>
      <c r="I352" s="9">
        <f t="shared" si="7"/>
        <v>93.745648001156084</v>
      </c>
    </row>
    <row r="353" spans="1:9" x14ac:dyDescent="0.25">
      <c r="A353" s="16"/>
      <c r="B353" s="5">
        <f>DATE(YEAR(siječanj!B353),MONTH(siječanj!B353)+4,DAY(siječanj!B353))</f>
        <v>43955</v>
      </c>
      <c r="C353" s="8">
        <v>3.6458333333333299</v>
      </c>
      <c r="D353">
        <v>0.89982897380426929</v>
      </c>
      <c r="E353" s="6">
        <v>105.93109400419043</v>
      </c>
      <c r="F353" s="9">
        <v>140.52981092562712</v>
      </c>
      <c r="G353" s="9">
        <v>142.10732430745006</v>
      </c>
      <c r="H353" s="9">
        <v>2.0060348584001879</v>
      </c>
      <c r="I353" s="9">
        <f t="shared" si="7"/>
        <v>95.319867611754262</v>
      </c>
    </row>
    <row r="354" spans="1:9" x14ac:dyDescent="0.25">
      <c r="A354" s="16"/>
      <c r="B354" s="5">
        <f>DATE(YEAR(siječanj!B354),MONTH(siječanj!B354)+4,DAY(siječanj!B354))</f>
        <v>43955</v>
      </c>
      <c r="C354" s="8">
        <v>3.65625</v>
      </c>
      <c r="D354">
        <v>0.89982897380426929</v>
      </c>
      <c r="E354" s="6">
        <v>105.74230277226795</v>
      </c>
      <c r="F354" s="9">
        <v>139.13078228429731</v>
      </c>
      <c r="G354" s="9">
        <v>140.27266629204141</v>
      </c>
      <c r="H354" s="9">
        <v>2.1476916093917819</v>
      </c>
      <c r="I354" s="9">
        <f t="shared" si="7"/>
        <v>95.149987791270206</v>
      </c>
    </row>
    <row r="355" spans="1:9" x14ac:dyDescent="0.25">
      <c r="A355" s="16"/>
      <c r="B355" s="5">
        <f>DATE(YEAR(siječanj!B355),MONTH(siječanj!B355)+4,DAY(siječanj!B355))</f>
        <v>43955</v>
      </c>
      <c r="C355" s="8">
        <v>3.6666666666666701</v>
      </c>
      <c r="D355">
        <v>0.89982897380426929</v>
      </c>
      <c r="E355" s="6">
        <v>105.84743666141215</v>
      </c>
      <c r="F355" s="9">
        <v>139.51854316112616</v>
      </c>
      <c r="G355" s="9">
        <v>133.92943716471635</v>
      </c>
      <c r="H355" s="9">
        <v>2.1459784092447864</v>
      </c>
      <c r="I355" s="9">
        <f t="shared" si="7"/>
        <v>95.244590310850882</v>
      </c>
    </row>
    <row r="356" spans="1:9" x14ac:dyDescent="0.25">
      <c r="A356" s="16"/>
      <c r="B356" s="5">
        <f>DATE(YEAR(siječanj!B356),MONTH(siječanj!B356)+4,DAY(siječanj!B356))</f>
        <v>43955</v>
      </c>
      <c r="C356" s="8">
        <v>3.6770833333333299</v>
      </c>
      <c r="D356">
        <v>0.89982897380426929</v>
      </c>
      <c r="E356" s="6">
        <v>106.52258504168111</v>
      </c>
      <c r="F356" s="9">
        <v>136.87288250960668</v>
      </c>
      <c r="G356" s="9">
        <v>135.97361799665237</v>
      </c>
      <c r="H356" s="9">
        <v>2.0754413773786387</v>
      </c>
      <c r="I356" s="9">
        <f t="shared" si="7"/>
        <v>95.852108385033915</v>
      </c>
    </row>
    <row r="357" spans="1:9" x14ac:dyDescent="0.25">
      <c r="A357" s="16"/>
      <c r="B357" s="5">
        <f>DATE(YEAR(siječanj!B357),MONTH(siječanj!B357)+4,DAY(siječanj!B357))</f>
        <v>43955</v>
      </c>
      <c r="C357" s="8">
        <v>3.6875</v>
      </c>
      <c r="D357">
        <v>0.89982897380426929</v>
      </c>
      <c r="E357" s="6">
        <v>109.06920391723912</v>
      </c>
      <c r="F357" s="9">
        <v>133.84421898065901</v>
      </c>
      <c r="G357" s="9">
        <v>135.83130348919784</v>
      </c>
      <c r="H357" s="9">
        <v>1.9665685040836771</v>
      </c>
      <c r="I357" s="9">
        <f t="shared" si="7"/>
        <v>98.143629834497872</v>
      </c>
    </row>
    <row r="358" spans="1:9" x14ac:dyDescent="0.25">
      <c r="A358" s="16"/>
      <c r="B358" s="5">
        <f>DATE(YEAR(siječanj!B358),MONTH(siječanj!B358)+4,DAY(siječanj!B358))</f>
        <v>43955</v>
      </c>
      <c r="C358" s="8">
        <v>3.6979166666666701</v>
      </c>
      <c r="D358">
        <v>0.89982897380426929</v>
      </c>
      <c r="E358" s="6">
        <v>110.1373104087743</v>
      </c>
      <c r="F358" s="9">
        <v>133.65735498392829</v>
      </c>
      <c r="G358" s="9">
        <v>133.94527708804054</v>
      </c>
      <c r="H358" s="9">
        <v>2.4760682515205308</v>
      </c>
      <c r="I358" s="9">
        <f t="shared" si="7"/>
        <v>99.104743002689645</v>
      </c>
    </row>
    <row r="359" spans="1:9" x14ac:dyDescent="0.25">
      <c r="A359" s="16"/>
      <c r="B359" s="5">
        <f>DATE(YEAR(siječanj!B359),MONTH(siječanj!B359)+4,DAY(siječanj!B359))</f>
        <v>43955</v>
      </c>
      <c r="C359" s="8">
        <v>3.7083333333333299</v>
      </c>
      <c r="D359">
        <v>0.89982897380426929</v>
      </c>
      <c r="E359" s="6">
        <v>111.70482286455415</v>
      </c>
      <c r="F359" s="9">
        <v>132.63088091053206</v>
      </c>
      <c r="G359" s="9">
        <v>132.27218468527676</v>
      </c>
      <c r="H359" s="9">
        <v>7.5276331140229429</v>
      </c>
      <c r="I359" s="9">
        <f t="shared" si="7"/>
        <v>100.51523612719943</v>
      </c>
    </row>
    <row r="360" spans="1:9" x14ac:dyDescent="0.25">
      <c r="A360" s="16"/>
      <c r="B360" s="5">
        <f>DATE(YEAR(siječanj!B360),MONTH(siječanj!B360)+4,DAY(siječanj!B360))</f>
        <v>43955</v>
      </c>
      <c r="C360" s="8">
        <v>3.71875</v>
      </c>
      <c r="D360">
        <v>0.89982897380426929</v>
      </c>
      <c r="E360" s="6">
        <v>114.84295449601329</v>
      </c>
      <c r="F360" s="9">
        <v>132.59139031922297</v>
      </c>
      <c r="G360" s="9">
        <v>132.40308979267792</v>
      </c>
      <c r="H360" s="9">
        <v>20.716032114214105</v>
      </c>
      <c r="I360" s="9">
        <f t="shared" si="7"/>
        <v>103.33901789279804</v>
      </c>
    </row>
    <row r="361" spans="1:9" x14ac:dyDescent="0.25">
      <c r="A361" s="16"/>
      <c r="B361" s="5">
        <f>DATE(YEAR(siječanj!B361),MONTH(siječanj!B361)+4,DAY(siječanj!B361))</f>
        <v>43955</v>
      </c>
      <c r="C361" s="8">
        <v>3.7291666666666701</v>
      </c>
      <c r="D361">
        <v>0.89982897380426929</v>
      </c>
      <c r="E361" s="6">
        <v>118.97881410983857</v>
      </c>
      <c r="F361" s="9">
        <v>132.46400935216121</v>
      </c>
      <c r="G361" s="9">
        <v>135.08947176219513</v>
      </c>
      <c r="H361" s="9">
        <v>33.395389548403081</v>
      </c>
      <c r="I361" s="9">
        <f t="shared" si="7"/>
        <v>107.06058420490496</v>
      </c>
    </row>
    <row r="362" spans="1:9" x14ac:dyDescent="0.25">
      <c r="A362" s="16"/>
      <c r="B362" s="5">
        <f>DATE(YEAR(siječanj!B362),MONTH(siječanj!B362)+4,DAY(siječanj!B362))</f>
        <v>43955</v>
      </c>
      <c r="C362" s="8">
        <v>3.7395833333333299</v>
      </c>
      <c r="D362">
        <v>0.89982897380426929</v>
      </c>
      <c r="E362" s="6">
        <v>123.46968878461637</v>
      </c>
      <c r="F362" s="9">
        <v>132.78751312559817</v>
      </c>
      <c r="G362" s="9">
        <v>136.65367121348211</v>
      </c>
      <c r="H362" s="9">
        <v>49.437600499735105</v>
      </c>
      <c r="I362" s="9">
        <f t="shared" si="7"/>
        <v>111.10160335499384</v>
      </c>
    </row>
    <row r="363" spans="1:9" x14ac:dyDescent="0.25">
      <c r="A363" s="16"/>
      <c r="B363" s="5">
        <f>DATE(YEAR(siječanj!B363),MONTH(siječanj!B363)+4,DAY(siječanj!B363))</f>
        <v>43955</v>
      </c>
      <c r="C363" s="8">
        <v>3.75</v>
      </c>
      <c r="D363">
        <v>0.89982897380426929</v>
      </c>
      <c r="E363" s="6">
        <v>128.25117553566182</v>
      </c>
      <c r="F363" s="9">
        <v>133.52676718956781</v>
      </c>
      <c r="G363" s="9">
        <v>139.41827760292213</v>
      </c>
      <c r="H363" s="9">
        <v>67.131862305373971</v>
      </c>
      <c r="I363" s="9">
        <f t="shared" si="7"/>
        <v>115.40412367144577</v>
      </c>
    </row>
    <row r="364" spans="1:9" x14ac:dyDescent="0.25">
      <c r="A364" s="16"/>
      <c r="B364" s="5">
        <f>DATE(YEAR(siječanj!B364),MONTH(siječanj!B364)+4,DAY(siječanj!B364))</f>
        <v>43955</v>
      </c>
      <c r="C364" s="8">
        <v>3.7604166666666701</v>
      </c>
      <c r="D364">
        <v>0.89982897380426929</v>
      </c>
      <c r="E364" s="6">
        <v>132.57311947770302</v>
      </c>
      <c r="F364" s="9">
        <v>131.73879620872012</v>
      </c>
      <c r="G364" s="9">
        <v>138.96347877075533</v>
      </c>
      <c r="H364" s="9">
        <v>82.50145295015686</v>
      </c>
      <c r="I364" s="9">
        <f t="shared" si="7"/>
        <v>119.2931340536523</v>
      </c>
    </row>
    <row r="365" spans="1:9" x14ac:dyDescent="0.25">
      <c r="A365" s="16"/>
      <c r="B365" s="5">
        <f>DATE(YEAR(siječanj!B365),MONTH(siječanj!B365)+4,DAY(siječanj!B365))</f>
        <v>43955</v>
      </c>
      <c r="C365" s="8">
        <v>3.7708333333333299</v>
      </c>
      <c r="D365">
        <v>0.89982897380426929</v>
      </c>
      <c r="E365" s="6">
        <v>137.47678808292108</v>
      </c>
      <c r="F365" s="9">
        <v>130.03575792832197</v>
      </c>
      <c r="G365" s="9">
        <v>139.42650858410735</v>
      </c>
      <c r="H365" s="9">
        <v>100.07007841827175</v>
      </c>
      <c r="I365" s="9">
        <f t="shared" si="7"/>
        <v>123.70559714256187</v>
      </c>
    </row>
    <row r="366" spans="1:9" x14ac:dyDescent="0.25">
      <c r="A366" s="16"/>
      <c r="B366" s="5">
        <f>DATE(YEAR(siječanj!B366),MONTH(siječanj!B366)+4,DAY(siječanj!B366))</f>
        <v>43955</v>
      </c>
      <c r="C366" s="8">
        <v>3.78125</v>
      </c>
      <c r="D366">
        <v>0.89982897380426929</v>
      </c>
      <c r="E366" s="6">
        <v>143.12497465869021</v>
      </c>
      <c r="F366" s="9">
        <v>129.09772879479772</v>
      </c>
      <c r="G366" s="9">
        <v>139.66541973570011</v>
      </c>
      <c r="H366" s="9">
        <v>126.93781184961436</v>
      </c>
      <c r="I366" s="9">
        <f t="shared" si="7"/>
        <v>128.78799907289127</v>
      </c>
    </row>
    <row r="367" spans="1:9" x14ac:dyDescent="0.25">
      <c r="A367" s="16"/>
      <c r="B367" s="5">
        <f>DATE(YEAR(siječanj!B367),MONTH(siječanj!B367)+4,DAY(siječanj!B367))</f>
        <v>43955</v>
      </c>
      <c r="C367" s="8">
        <v>3.7916666666666701</v>
      </c>
      <c r="D367">
        <v>0.89982897380426929</v>
      </c>
      <c r="E367" s="6">
        <v>148.70390813383344</v>
      </c>
      <c r="F367" s="9">
        <v>127.1448995644472</v>
      </c>
      <c r="G367" s="9">
        <v>139.03642589167353</v>
      </c>
      <c r="H367" s="9">
        <v>150.54649575597625</v>
      </c>
      <c r="I367" s="9">
        <f t="shared" si="7"/>
        <v>133.80808505675168</v>
      </c>
    </row>
    <row r="368" spans="1:9" x14ac:dyDescent="0.25">
      <c r="A368" s="16"/>
      <c r="B368" s="5">
        <f>DATE(YEAR(siječanj!B368),MONTH(siječanj!B368)+4,DAY(siječanj!B368))</f>
        <v>43955</v>
      </c>
      <c r="C368" s="8">
        <v>3.8020833333333299</v>
      </c>
      <c r="D368">
        <v>0.89982897380426929</v>
      </c>
      <c r="E368" s="6">
        <v>155.0623775548296</v>
      </c>
      <c r="F368" s="9">
        <v>123.83783279185418</v>
      </c>
      <c r="G368" s="9">
        <v>139.26592619447095</v>
      </c>
      <c r="H368" s="9">
        <v>182.93197672679727</v>
      </c>
      <c r="I368" s="9">
        <f t="shared" si="7"/>
        <v>139.52962007081248</v>
      </c>
    </row>
    <row r="369" spans="1:9" x14ac:dyDescent="0.25">
      <c r="A369" s="16"/>
      <c r="B369" s="5">
        <f>DATE(YEAR(siječanj!B369),MONTH(siječanj!B369)+4,DAY(siječanj!B369))</f>
        <v>43955</v>
      </c>
      <c r="C369" s="8">
        <v>3.8125</v>
      </c>
      <c r="D369">
        <v>0.89982897380426929</v>
      </c>
      <c r="E369" s="6">
        <v>157.34276228268632</v>
      </c>
      <c r="F369" s="9">
        <v>121.19297987503028</v>
      </c>
      <c r="G369" s="9">
        <v>137.49858083016866</v>
      </c>
      <c r="H369" s="9">
        <v>198.62199755395733</v>
      </c>
      <c r="I369" s="9">
        <f t="shared" si="7"/>
        <v>141.58157632035872</v>
      </c>
    </row>
    <row r="370" spans="1:9" x14ac:dyDescent="0.25">
      <c r="A370" s="16"/>
      <c r="B370" s="5">
        <f>DATE(YEAR(siječanj!B370),MONTH(siječanj!B370)+4,DAY(siječanj!B370))</f>
        <v>43955</v>
      </c>
      <c r="C370" s="8">
        <v>3.8229166666666701</v>
      </c>
      <c r="D370">
        <v>0.89982897380426929</v>
      </c>
      <c r="E370" s="6">
        <v>157.336142116291</v>
      </c>
      <c r="F370" s="9">
        <v>116.51565749802337</v>
      </c>
      <c r="G370" s="9">
        <v>132.73162673793666</v>
      </c>
      <c r="H370" s="9">
        <v>216.50235771765676</v>
      </c>
      <c r="I370" s="9">
        <f t="shared" si="7"/>
        <v>141.5756193028248</v>
      </c>
    </row>
    <row r="371" spans="1:9" x14ac:dyDescent="0.25">
      <c r="A371" s="16"/>
      <c r="B371" s="5">
        <f>DATE(YEAR(siječanj!B371),MONTH(siječanj!B371)+4,DAY(siječanj!B371))</f>
        <v>43955</v>
      </c>
      <c r="C371" s="8">
        <v>3.8333333333333299</v>
      </c>
      <c r="D371">
        <v>0.89982897380426929</v>
      </c>
      <c r="E371" s="6">
        <v>157.24475005777947</v>
      </c>
      <c r="F371" s="9">
        <v>111.26601289412628</v>
      </c>
      <c r="G371" s="9">
        <v>123.61534352960895</v>
      </c>
      <c r="H371" s="9">
        <v>222.42084767268233</v>
      </c>
      <c r="I371" s="9">
        <f t="shared" si="7"/>
        <v>141.49338208060053</v>
      </c>
    </row>
    <row r="372" spans="1:9" x14ac:dyDescent="0.25">
      <c r="A372" s="16"/>
      <c r="B372" s="5">
        <f>DATE(YEAR(siječanj!B372),MONTH(siječanj!B372)+4,DAY(siječanj!B372))</f>
        <v>43955</v>
      </c>
      <c r="C372" s="8">
        <v>3.84375</v>
      </c>
      <c r="D372">
        <v>0.89982897380426929</v>
      </c>
      <c r="E372" s="6">
        <v>156.01733112775008</v>
      </c>
      <c r="F372" s="9">
        <v>93.973180611381679</v>
      </c>
      <c r="G372" s="9">
        <v>106.19204188571676</v>
      </c>
      <c r="H372" s="9">
        <v>222.9611860188117</v>
      </c>
      <c r="I372" s="9">
        <f t="shared" si="7"/>
        <v>140.38891496436423</v>
      </c>
    </row>
    <row r="373" spans="1:9" x14ac:dyDescent="0.25">
      <c r="A373" s="16"/>
      <c r="B373" s="5">
        <f>DATE(YEAR(siječanj!B373),MONTH(siječanj!B373)+4,DAY(siječanj!B373))</f>
        <v>43955</v>
      </c>
      <c r="C373" s="8">
        <v>3.8541666666666701</v>
      </c>
      <c r="D373">
        <v>0.89982897380426929</v>
      </c>
      <c r="E373" s="6">
        <v>155.61942319329478</v>
      </c>
      <c r="F373" s="9">
        <v>87.524729124716302</v>
      </c>
      <c r="G373" s="9">
        <v>100.15210294468601</v>
      </c>
      <c r="H373" s="9">
        <v>223.05669095072713</v>
      </c>
      <c r="I373" s="9">
        <f t="shared" si="7"/>
        <v>140.03086587603474</v>
      </c>
    </row>
    <row r="374" spans="1:9" x14ac:dyDescent="0.25">
      <c r="A374" s="16"/>
      <c r="B374" s="5">
        <f>DATE(YEAR(siječanj!B374),MONTH(siječanj!B374)+4,DAY(siječanj!B374))</f>
        <v>43955</v>
      </c>
      <c r="C374" s="8">
        <v>3.8645833333333299</v>
      </c>
      <c r="D374">
        <v>0.89982897380426929</v>
      </c>
      <c r="E374" s="6">
        <v>154.80787332318991</v>
      </c>
      <c r="F374" s="9">
        <v>84.288823376942815</v>
      </c>
      <c r="G374" s="9">
        <v>96.099341980030843</v>
      </c>
      <c r="H374" s="9">
        <v>224.00390536734852</v>
      </c>
      <c r="I374" s="9">
        <f t="shared" si="7"/>
        <v>139.30060978922728</v>
      </c>
    </row>
    <row r="375" spans="1:9" x14ac:dyDescent="0.25">
      <c r="A375" s="16"/>
      <c r="B375" s="5">
        <f>DATE(YEAR(siječanj!B375),MONTH(siječanj!B375)+4,DAY(siječanj!B375))</f>
        <v>43955</v>
      </c>
      <c r="C375" s="8">
        <v>3.875</v>
      </c>
      <c r="D375">
        <v>0.89982897380426929</v>
      </c>
      <c r="E375" s="6">
        <v>151.77356161704074</v>
      </c>
      <c r="F375" s="9">
        <v>81.626236464042066</v>
      </c>
      <c r="G375" s="9">
        <v>88.964369515268999</v>
      </c>
      <c r="H375" s="9">
        <v>225.40249324014036</v>
      </c>
      <c r="I375" s="9">
        <f t="shared" si="7"/>
        <v>136.57024820048079</v>
      </c>
    </row>
    <row r="376" spans="1:9" x14ac:dyDescent="0.25">
      <c r="A376" s="16"/>
      <c r="B376" s="5">
        <f>DATE(YEAR(siječanj!B376),MONTH(siječanj!B376)+4,DAY(siječanj!B376))</f>
        <v>43955</v>
      </c>
      <c r="C376" s="8">
        <v>3.8854166666666701</v>
      </c>
      <c r="D376">
        <v>0.89982897380426929</v>
      </c>
      <c r="E376" s="6">
        <v>156.94943002243949</v>
      </c>
      <c r="F376" s="9">
        <v>77.480286977867607</v>
      </c>
      <c r="G376" s="9">
        <v>73.59362415808296</v>
      </c>
      <c r="H376" s="9">
        <v>231.42827235437153</v>
      </c>
      <c r="I376" s="9">
        <f t="shared" si="7"/>
        <v>141.22764455625671</v>
      </c>
    </row>
    <row r="377" spans="1:9" x14ac:dyDescent="0.25">
      <c r="A377" s="16"/>
      <c r="B377" s="5">
        <f>DATE(YEAR(siječanj!B377),MONTH(siječanj!B377)+4,DAY(siječanj!B377))</f>
        <v>43955</v>
      </c>
      <c r="C377" s="8">
        <v>3.8958333333333299</v>
      </c>
      <c r="D377">
        <v>0.89982897380426929</v>
      </c>
      <c r="E377" s="6">
        <v>159.13659143490077</v>
      </c>
      <c r="F377" s="9">
        <v>73.46184303475269</v>
      </c>
      <c r="G377" s="9">
        <v>63.600992275728458</v>
      </c>
      <c r="H377" s="9">
        <v>235.4688230275691</v>
      </c>
      <c r="I377" s="9">
        <f t="shared" si="7"/>
        <v>143.19571576557604</v>
      </c>
    </row>
    <row r="378" spans="1:9" x14ac:dyDescent="0.25">
      <c r="A378" s="16"/>
      <c r="B378" s="5">
        <f>DATE(YEAR(siječanj!B378),MONTH(siječanj!B378)+4,DAY(siječanj!B378))</f>
        <v>43955</v>
      </c>
      <c r="C378" s="8">
        <v>3.90625</v>
      </c>
      <c r="D378">
        <v>0.89982897380426929</v>
      </c>
      <c r="E378" s="6">
        <v>155.81413861527665</v>
      </c>
      <c r="F378" s="9">
        <v>71.909642176231714</v>
      </c>
      <c r="G378" s="9">
        <v>60.037121896125626</v>
      </c>
      <c r="H378" s="9">
        <v>236.78521713516906</v>
      </c>
      <c r="I378" s="9">
        <f t="shared" si="7"/>
        <v>140.20607645438056</v>
      </c>
    </row>
    <row r="379" spans="1:9" x14ac:dyDescent="0.25">
      <c r="A379" s="16"/>
      <c r="B379" s="5">
        <f>DATE(YEAR(siječanj!B379),MONTH(siječanj!B379)+4,DAY(siječanj!B379))</f>
        <v>43955</v>
      </c>
      <c r="C379" s="8">
        <v>3.9166666666666701</v>
      </c>
      <c r="D379">
        <v>0.89982897380426929</v>
      </c>
      <c r="E379" s="6">
        <v>150.82806937348687</v>
      </c>
      <c r="F379" s="9">
        <v>71.332457466845938</v>
      </c>
      <c r="G379" s="9">
        <v>57.414834027295242</v>
      </c>
      <c r="H379" s="9">
        <v>235.12664815193085</v>
      </c>
      <c r="I379" s="9">
        <f t="shared" si="7"/>
        <v>135.71946688522382</v>
      </c>
    </row>
    <row r="380" spans="1:9" x14ac:dyDescent="0.25">
      <c r="A380" s="16"/>
      <c r="B380" s="5">
        <f>DATE(YEAR(siječanj!B380),MONTH(siječanj!B380)+4,DAY(siječanj!B380))</f>
        <v>43955</v>
      </c>
      <c r="C380" s="8">
        <v>3.9270833333333299</v>
      </c>
      <c r="D380">
        <v>0.89982897380426929</v>
      </c>
      <c r="E380" s="6">
        <v>143.693139136122</v>
      </c>
      <c r="F380" s="9">
        <v>70.153707319726763</v>
      </c>
      <c r="G380" s="9">
        <v>55.011002258326322</v>
      </c>
      <c r="H380" s="9">
        <v>236.48927475838136</v>
      </c>
      <c r="I380" s="9">
        <f t="shared" si="7"/>
        <v>129.29924993157076</v>
      </c>
    </row>
    <row r="381" spans="1:9" x14ac:dyDescent="0.25">
      <c r="A381" s="16"/>
      <c r="B381" s="5">
        <f>DATE(YEAR(siječanj!B381),MONTH(siječanj!B381)+4,DAY(siječanj!B381))</f>
        <v>43955</v>
      </c>
      <c r="C381" s="8">
        <v>3.9375</v>
      </c>
      <c r="D381">
        <v>0.89982897380426929</v>
      </c>
      <c r="E381" s="6">
        <v>133.73925793815459</v>
      </c>
      <c r="F381" s="9">
        <v>66.988448218459197</v>
      </c>
      <c r="G381" s="9">
        <v>53.129358222578219</v>
      </c>
      <c r="H381" s="9">
        <v>235.82546747212328</v>
      </c>
      <c r="I381" s="9">
        <f t="shared" si="7"/>
        <v>120.34245922783413</v>
      </c>
    </row>
    <row r="382" spans="1:9" x14ac:dyDescent="0.25">
      <c r="A382" s="16"/>
      <c r="B382" s="5">
        <f>DATE(YEAR(siječanj!B382),MONTH(siječanj!B382)+4,DAY(siječanj!B382))</f>
        <v>43955</v>
      </c>
      <c r="C382" s="8">
        <v>3.9479166666666701</v>
      </c>
      <c r="D382">
        <v>0.89982897380426929</v>
      </c>
      <c r="E382" s="6">
        <v>121.64685469520231</v>
      </c>
      <c r="F382" s="9">
        <v>64.997112949040428</v>
      </c>
      <c r="G382" s="9">
        <v>52.190773538692824</v>
      </c>
      <c r="H382" s="9">
        <v>234.09851092557545</v>
      </c>
      <c r="I382" s="9">
        <f t="shared" si="7"/>
        <v>109.46136442690096</v>
      </c>
    </row>
    <row r="383" spans="1:9" x14ac:dyDescent="0.25">
      <c r="A383" s="16"/>
      <c r="B383" s="5">
        <f>DATE(YEAR(siječanj!B383),MONTH(siječanj!B383)+4,DAY(siječanj!B383))</f>
        <v>43955</v>
      </c>
      <c r="C383" s="8">
        <v>3.9583333333333299</v>
      </c>
      <c r="D383">
        <v>0.89982897380426929</v>
      </c>
      <c r="E383" s="6">
        <v>110.2140356298067</v>
      </c>
      <c r="F383" s="9">
        <v>62.900289939531717</v>
      </c>
      <c r="G383" s="9">
        <v>51.216816905433333</v>
      </c>
      <c r="H383" s="9">
        <v>233.94016939803598</v>
      </c>
      <c r="I383" s="9">
        <f t="shared" si="7"/>
        <v>99.173782579596136</v>
      </c>
    </row>
    <row r="384" spans="1:9" x14ac:dyDescent="0.25">
      <c r="A384" s="16"/>
      <c r="B384" s="5">
        <f>DATE(YEAR(siječanj!B384),MONTH(siječanj!B384)+4,DAY(siječanj!B384))</f>
        <v>43955</v>
      </c>
      <c r="C384" s="8">
        <v>3.96875</v>
      </c>
      <c r="D384">
        <v>0.89982897380426929</v>
      </c>
      <c r="E384" s="6">
        <v>100.18530291731125</v>
      </c>
      <c r="F384" s="9">
        <v>61.094496553834546</v>
      </c>
      <c r="G384" s="9">
        <v>50.839656572539411</v>
      </c>
      <c r="H384" s="9">
        <v>233.87870435857616</v>
      </c>
      <c r="I384" s="9">
        <f t="shared" si="7"/>
        <v>90.14963831435405</v>
      </c>
    </row>
    <row r="385" spans="1:9" x14ac:dyDescent="0.25">
      <c r="A385" s="16"/>
      <c r="B385" s="5">
        <f>DATE(YEAR(siječanj!B385),MONTH(siječanj!B385)+4,DAY(siječanj!B385))</f>
        <v>43955</v>
      </c>
      <c r="C385" s="8">
        <v>3.9791666666666701</v>
      </c>
      <c r="D385">
        <v>0.89982897380426929</v>
      </c>
      <c r="E385" s="6">
        <v>91.19790974263158</v>
      </c>
      <c r="F385" s="9">
        <v>60.65753217644717</v>
      </c>
      <c r="G385" s="9">
        <v>51.00727803628542</v>
      </c>
      <c r="H385" s="9">
        <v>233.63958743619904</v>
      </c>
      <c r="I385" s="9">
        <f t="shared" si="7"/>
        <v>82.062521536806543</v>
      </c>
    </row>
    <row r="386" spans="1:9" ht="15.75" thickBot="1" x14ac:dyDescent="0.3">
      <c r="A386" s="16"/>
      <c r="B386" s="5">
        <f>DATE(YEAR(siječanj!B386),MONTH(siječanj!B386)+4,DAY(siječanj!B386))</f>
        <v>43955</v>
      </c>
      <c r="C386" s="8">
        <v>3.9895833333333299</v>
      </c>
      <c r="D386">
        <v>0.89982897380426929</v>
      </c>
      <c r="E386" s="6">
        <v>83.40077036164304</v>
      </c>
      <c r="F386" s="9">
        <v>58.737088686949406</v>
      </c>
      <c r="G386" s="9">
        <v>49.888791633935988</v>
      </c>
      <c r="H386" s="9">
        <v>234.63890604636086</v>
      </c>
      <c r="I386" s="9">
        <f t="shared" si="7"/>
        <v>75.046429609002772</v>
      </c>
    </row>
    <row r="387" spans="1:9" x14ac:dyDescent="0.25">
      <c r="A387" s="15">
        <f t="shared" ref="A387" si="8">A291+1</f>
        <v>126</v>
      </c>
      <c r="B387" s="5">
        <f>DATE(YEAR(siječanj!B387),MONTH(siječanj!B387)+4,DAY(siječanj!B387))</f>
        <v>43956</v>
      </c>
      <c r="C387" s="8">
        <v>4</v>
      </c>
      <c r="D387">
        <v>0.89951530526672707</v>
      </c>
      <c r="E387" s="6">
        <v>76.022593926872304</v>
      </c>
      <c r="F387" s="9">
        <v>57.921224402900727</v>
      </c>
      <c r="G387" s="9">
        <v>49.387861583473814</v>
      </c>
      <c r="H387" s="9">
        <v>235.49959987137262</v>
      </c>
      <c r="I387" s="9">
        <f t="shared" si="7"/>
        <v>68.383486783298977</v>
      </c>
    </row>
    <row r="388" spans="1:9" x14ac:dyDescent="0.25">
      <c r="A388" s="16"/>
      <c r="B388" s="5">
        <f>DATE(YEAR(siječanj!B388),MONTH(siječanj!B388)+4,DAY(siječanj!B388))</f>
        <v>43956</v>
      </c>
      <c r="C388" s="8">
        <v>4.0104166666666696</v>
      </c>
      <c r="D388">
        <v>0.89951530526672707</v>
      </c>
      <c r="E388" s="6">
        <v>70.436163651310636</v>
      </c>
      <c r="F388" s="9">
        <v>57.639019582031572</v>
      </c>
      <c r="G388" s="9">
        <v>49.768232440477028</v>
      </c>
      <c r="H388" s="9">
        <v>235.55440534328429</v>
      </c>
      <c r="I388" s="9">
        <f t="shared" ref="I388:I451" si="9">D388*E388</f>
        <v>63.358407248625831</v>
      </c>
    </row>
    <row r="389" spans="1:9" x14ac:dyDescent="0.25">
      <c r="A389" s="16"/>
      <c r="B389" s="5">
        <f>DATE(YEAR(siječanj!B389),MONTH(siječanj!B389)+4,DAY(siječanj!B389))</f>
        <v>43956</v>
      </c>
      <c r="C389" s="8">
        <v>4.0208333333333304</v>
      </c>
      <c r="D389">
        <v>0.89951530526672707</v>
      </c>
      <c r="E389" s="6">
        <v>66.164514611944881</v>
      </c>
      <c r="F389" s="9">
        <v>57.150010567619262</v>
      </c>
      <c r="G389" s="9">
        <v>48.853915305702728</v>
      </c>
      <c r="H389" s="9">
        <v>235.78872331315662</v>
      </c>
      <c r="I389" s="9">
        <f t="shared" si="9"/>
        <v>59.515993558988427</v>
      </c>
    </row>
    <row r="390" spans="1:9" x14ac:dyDescent="0.25">
      <c r="A390" s="16"/>
      <c r="B390" s="5">
        <f>DATE(YEAR(siječanj!B390),MONTH(siječanj!B390)+4,DAY(siječanj!B390))</f>
        <v>43956</v>
      </c>
      <c r="C390" s="8">
        <v>4.03125</v>
      </c>
      <c r="D390">
        <v>0.89951530526672707</v>
      </c>
      <c r="E390" s="6">
        <v>62.723478283884916</v>
      </c>
      <c r="F390" s="9">
        <v>56.682336197478854</v>
      </c>
      <c r="G390" s="9">
        <v>49.101715595923103</v>
      </c>
      <c r="H390" s="9">
        <v>235.57361310586259</v>
      </c>
      <c r="I390" s="9">
        <f t="shared" si="9"/>
        <v>56.420728715919665</v>
      </c>
    </row>
    <row r="391" spans="1:9" x14ac:dyDescent="0.25">
      <c r="A391" s="16"/>
      <c r="B391" s="5">
        <f>DATE(YEAR(siječanj!B391),MONTH(siječanj!B391)+4,DAY(siječanj!B391))</f>
        <v>43956</v>
      </c>
      <c r="C391" s="8">
        <v>4.0416666666666696</v>
      </c>
      <c r="D391">
        <v>0.89951530526672707</v>
      </c>
      <c r="E391" s="6">
        <v>59.476391310237069</v>
      </c>
      <c r="F391" s="9">
        <v>56.280538418702029</v>
      </c>
      <c r="G391" s="9">
        <v>48.820846907377046</v>
      </c>
      <c r="H391" s="9">
        <v>235.46600521174591</v>
      </c>
      <c r="I391" s="9">
        <f t="shared" si="9"/>
        <v>53.499924285591213</v>
      </c>
    </row>
    <row r="392" spans="1:9" x14ac:dyDescent="0.25">
      <c r="A392" s="16"/>
      <c r="B392" s="5">
        <f>DATE(YEAR(siječanj!B392),MONTH(siječanj!B392)+4,DAY(siječanj!B392))</f>
        <v>43956</v>
      </c>
      <c r="C392" s="8">
        <v>4.0520833333333304</v>
      </c>
      <c r="D392">
        <v>0.89951530526672707</v>
      </c>
      <c r="E392" s="6">
        <v>57.85664114124404</v>
      </c>
      <c r="F392" s="9">
        <v>55.43720713642422</v>
      </c>
      <c r="G392" s="9">
        <v>47.169164687267077</v>
      </c>
      <c r="H392" s="9">
        <v>235.77272082852775</v>
      </c>
      <c r="I392" s="9">
        <f t="shared" si="9"/>
        <v>52.042934217873615</v>
      </c>
    </row>
    <row r="393" spans="1:9" x14ac:dyDescent="0.25">
      <c r="A393" s="16"/>
      <c r="B393" s="5">
        <f>DATE(YEAR(siječanj!B393),MONTH(siječanj!B393)+4,DAY(siječanj!B393))</f>
        <v>43956</v>
      </c>
      <c r="C393" s="8">
        <v>4.0625</v>
      </c>
      <c r="D393">
        <v>0.89951530526672707</v>
      </c>
      <c r="E393" s="6">
        <v>55.898847861890204</v>
      </c>
      <c r="F393" s="9">
        <v>55.053259892560902</v>
      </c>
      <c r="G393" s="9">
        <v>47.312502549281447</v>
      </c>
      <c r="H393" s="9">
        <v>235.30992371393526</v>
      </c>
      <c r="I393" s="9">
        <f t="shared" si="9"/>
        <v>50.281869198546502</v>
      </c>
    </row>
    <row r="394" spans="1:9" x14ac:dyDescent="0.25">
      <c r="A394" s="16"/>
      <c r="B394" s="5">
        <f>DATE(YEAR(siječanj!B394),MONTH(siječanj!B394)+4,DAY(siječanj!B394))</f>
        <v>43956</v>
      </c>
      <c r="C394" s="8">
        <v>4.0729166666666696</v>
      </c>
      <c r="D394">
        <v>0.89951530526672707</v>
      </c>
      <c r="E394" s="6">
        <v>54.696866126538417</v>
      </c>
      <c r="F394" s="9">
        <v>55.116452072100486</v>
      </c>
      <c r="G394" s="9">
        <v>46.84749023729195</v>
      </c>
      <c r="H394" s="9">
        <v>235.54593496302266</v>
      </c>
      <c r="I394" s="9">
        <f t="shared" si="9"/>
        <v>49.200668230946505</v>
      </c>
    </row>
    <row r="395" spans="1:9" x14ac:dyDescent="0.25">
      <c r="A395" s="16"/>
      <c r="B395" s="5">
        <f>DATE(YEAR(siječanj!B395),MONTH(siječanj!B395)+4,DAY(siječanj!B395))</f>
        <v>43956</v>
      </c>
      <c r="C395" s="8">
        <v>4.0833333333333304</v>
      </c>
      <c r="D395">
        <v>0.89951530526672707</v>
      </c>
      <c r="E395" s="6">
        <v>53.583388888304462</v>
      </c>
      <c r="F395" s="9">
        <v>55.138204648752172</v>
      </c>
      <c r="G395" s="9">
        <v>47.491830386560949</v>
      </c>
      <c r="H395" s="9">
        <v>235.65176989419649</v>
      </c>
      <c r="I395" s="9">
        <f t="shared" si="9"/>
        <v>48.199078413088941</v>
      </c>
    </row>
    <row r="396" spans="1:9" x14ac:dyDescent="0.25">
      <c r="A396" s="16"/>
      <c r="B396" s="5">
        <f>DATE(YEAR(siječanj!B396),MONTH(siječanj!B396)+4,DAY(siječanj!B396))</f>
        <v>43956</v>
      </c>
      <c r="C396" s="8">
        <v>4.09375</v>
      </c>
      <c r="D396">
        <v>0.89951530526672707</v>
      </c>
      <c r="E396" s="6">
        <v>52.606452335173607</v>
      </c>
      <c r="F396" s="9">
        <v>55.21657902570356</v>
      </c>
      <c r="G396" s="9">
        <v>47.53193384584111</v>
      </c>
      <c r="H396" s="9">
        <v>235.85402811224824</v>
      </c>
      <c r="I396" s="9">
        <f t="shared" si="9"/>
        <v>47.320309031273212</v>
      </c>
    </row>
    <row r="397" spans="1:9" x14ac:dyDescent="0.25">
      <c r="A397" s="16"/>
      <c r="B397" s="5">
        <f>DATE(YEAR(siječanj!B397),MONTH(siječanj!B397)+4,DAY(siječanj!B397))</f>
        <v>43956</v>
      </c>
      <c r="C397" s="8">
        <v>4.1041666666666696</v>
      </c>
      <c r="D397">
        <v>0.89951530526672707</v>
      </c>
      <c r="E397" s="6">
        <v>52.703341125938216</v>
      </c>
      <c r="F397" s="9">
        <v>56.106336969362658</v>
      </c>
      <c r="G397" s="9">
        <v>48.84199623494699</v>
      </c>
      <c r="H397" s="9">
        <v>235.5398511104076</v>
      </c>
      <c r="I397" s="9">
        <f t="shared" si="9"/>
        <v>47.407461981474768</v>
      </c>
    </row>
    <row r="398" spans="1:9" x14ac:dyDescent="0.25">
      <c r="A398" s="16"/>
      <c r="B398" s="5">
        <f>DATE(YEAR(siječanj!B398),MONTH(siječanj!B398)+4,DAY(siječanj!B398))</f>
        <v>43956</v>
      </c>
      <c r="C398" s="8">
        <v>4.1145833333333304</v>
      </c>
      <c r="D398">
        <v>0.89951530526672707</v>
      </c>
      <c r="E398" s="6">
        <v>52.221642576640278</v>
      </c>
      <c r="F398" s="9">
        <v>56.031752113893361</v>
      </c>
      <c r="G398" s="9">
        <v>48.378717605976505</v>
      </c>
      <c r="H398" s="9">
        <v>235.35319795439247</v>
      </c>
      <c r="I398" s="9">
        <f t="shared" si="9"/>
        <v>46.974166763856488</v>
      </c>
    </row>
    <row r="399" spans="1:9" x14ac:dyDescent="0.25">
      <c r="A399" s="16"/>
      <c r="B399" s="5">
        <f>DATE(YEAR(siječanj!B399),MONTH(siječanj!B399)+4,DAY(siječanj!B399))</f>
        <v>43956</v>
      </c>
      <c r="C399" s="8">
        <v>4.125</v>
      </c>
      <c r="D399">
        <v>0.89951530526672707</v>
      </c>
      <c r="E399" s="6">
        <v>52.542680171593155</v>
      </c>
      <c r="F399" s="9">
        <v>55.516015520077687</v>
      </c>
      <c r="G399" s="9">
        <v>47.887543535651432</v>
      </c>
      <c r="H399" s="9">
        <v>235.39877605062873</v>
      </c>
      <c r="I399" s="9">
        <f t="shared" si="9"/>
        <v>47.262944994082623</v>
      </c>
    </row>
    <row r="400" spans="1:9" x14ac:dyDescent="0.25">
      <c r="A400" s="16"/>
      <c r="B400" s="5">
        <f>DATE(YEAR(siječanj!B400),MONTH(siječanj!B400)+4,DAY(siječanj!B400))</f>
        <v>43956</v>
      </c>
      <c r="C400" s="8">
        <v>4.1354166666666696</v>
      </c>
      <c r="D400">
        <v>0.89951530526672707</v>
      </c>
      <c r="E400" s="6">
        <v>53.013133520263452</v>
      </c>
      <c r="F400" s="9">
        <v>55.293828200093991</v>
      </c>
      <c r="G400" s="9">
        <v>48.20296548992372</v>
      </c>
      <c r="H400" s="9">
        <v>235.16320605018385</v>
      </c>
      <c r="I400" s="9">
        <f t="shared" si="9"/>
        <v>47.686124981625539</v>
      </c>
    </row>
    <row r="401" spans="1:9" x14ac:dyDescent="0.25">
      <c r="A401" s="16"/>
      <c r="B401" s="5">
        <f>DATE(YEAR(siječanj!B401),MONTH(siječanj!B401)+4,DAY(siječanj!B401))</f>
        <v>43956</v>
      </c>
      <c r="C401" s="8">
        <v>4.1458333333333304</v>
      </c>
      <c r="D401">
        <v>0.89951530526672707</v>
      </c>
      <c r="E401" s="6">
        <v>53.51853771460322</v>
      </c>
      <c r="F401" s="9">
        <v>55.116146659976799</v>
      </c>
      <c r="G401" s="9">
        <v>47.387392037285764</v>
      </c>
      <c r="H401" s="9">
        <v>234.86782444763034</v>
      </c>
      <c r="I401" s="9">
        <f t="shared" si="9"/>
        <v>48.14074378978016</v>
      </c>
    </row>
    <row r="402" spans="1:9" x14ac:dyDescent="0.25">
      <c r="A402" s="16"/>
      <c r="B402" s="5">
        <f>DATE(YEAR(siječanj!B402),MONTH(siječanj!B402)+4,DAY(siječanj!B402))</f>
        <v>43956</v>
      </c>
      <c r="C402" s="8">
        <v>4.15625</v>
      </c>
      <c r="D402">
        <v>0.89951530526672707</v>
      </c>
      <c r="E402" s="6">
        <v>54.183953285374514</v>
      </c>
      <c r="F402" s="9">
        <v>54.54212055492286</v>
      </c>
      <c r="G402" s="9">
        <v>47.325669711284668</v>
      </c>
      <c r="H402" s="9">
        <v>234.95266570467729</v>
      </c>
      <c r="I402" s="9">
        <f t="shared" si="9"/>
        <v>48.739295280051735</v>
      </c>
    </row>
    <row r="403" spans="1:9" x14ac:dyDescent="0.25">
      <c r="A403" s="16"/>
      <c r="B403" s="5">
        <f>DATE(YEAR(siječanj!B403),MONTH(siječanj!B403)+4,DAY(siječanj!B403))</f>
        <v>43956</v>
      </c>
      <c r="C403" s="8">
        <v>4.1666666666666696</v>
      </c>
      <c r="D403">
        <v>0.89951530526672707</v>
      </c>
      <c r="E403" s="6">
        <v>56.870658870147146</v>
      </c>
      <c r="F403" s="9">
        <v>54.734429728332522</v>
      </c>
      <c r="G403" s="9">
        <v>47.691549065089575</v>
      </c>
      <c r="H403" s="9">
        <v>235.0244199054851</v>
      </c>
      <c r="I403" s="9">
        <f t="shared" si="9"/>
        <v>51.156028074300309</v>
      </c>
    </row>
    <row r="404" spans="1:9" x14ac:dyDescent="0.25">
      <c r="A404" s="16"/>
      <c r="B404" s="5">
        <f>DATE(YEAR(siječanj!B404),MONTH(siječanj!B404)+4,DAY(siječanj!B404))</f>
        <v>43956</v>
      </c>
      <c r="C404" s="8">
        <v>4.1770833333333304</v>
      </c>
      <c r="D404">
        <v>0.89951530526672707</v>
      </c>
      <c r="E404" s="6">
        <v>59.162801155678792</v>
      </c>
      <c r="F404" s="9">
        <v>54.797754521031081</v>
      </c>
      <c r="G404" s="9">
        <v>49.110363945242504</v>
      </c>
      <c r="H404" s="9">
        <v>234.24733721997291</v>
      </c>
      <c r="I404" s="9">
        <f t="shared" si="9"/>
        <v>53.21784514198508</v>
      </c>
    </row>
    <row r="405" spans="1:9" x14ac:dyDescent="0.25">
      <c r="A405" s="16"/>
      <c r="B405" s="5">
        <f>DATE(YEAR(siječanj!B405),MONTH(siječanj!B405)+4,DAY(siječanj!B405))</f>
        <v>43956</v>
      </c>
      <c r="C405" s="8">
        <v>4.1875</v>
      </c>
      <c r="D405">
        <v>0.89951530526672707</v>
      </c>
      <c r="E405" s="6">
        <v>62.959807167552057</v>
      </c>
      <c r="F405" s="9">
        <v>54.66165725270249</v>
      </c>
      <c r="G405" s="9">
        <v>47.455671858780072</v>
      </c>
      <c r="H405" s="9">
        <v>225.46915863888364</v>
      </c>
      <c r="I405" s="9">
        <f t="shared" si="9"/>
        <v>56.633310163854858</v>
      </c>
    </row>
    <row r="406" spans="1:9" x14ac:dyDescent="0.25">
      <c r="A406" s="16"/>
      <c r="B406" s="5">
        <f>DATE(YEAR(siječanj!B406),MONTH(siječanj!B406)+4,DAY(siječanj!B406))</f>
        <v>43956</v>
      </c>
      <c r="C406" s="8">
        <v>4.1979166666666696</v>
      </c>
      <c r="D406">
        <v>0.89951530526672707</v>
      </c>
      <c r="E406" s="6">
        <v>67.539297893101519</v>
      </c>
      <c r="F406" s="9">
        <v>55.43503308433322</v>
      </c>
      <c r="G406" s="9">
        <v>46.967668181012925</v>
      </c>
      <c r="H406" s="9">
        <v>206.38368767364415</v>
      </c>
      <c r="I406" s="9">
        <f t="shared" si="9"/>
        <v>60.752632161813629</v>
      </c>
    </row>
    <row r="407" spans="1:9" x14ac:dyDescent="0.25">
      <c r="A407" s="16"/>
      <c r="B407" s="5">
        <f>DATE(YEAR(siječanj!B407),MONTH(siječanj!B407)+4,DAY(siječanj!B407))</f>
        <v>43956</v>
      </c>
      <c r="C407" s="8">
        <v>4.2083333333333304</v>
      </c>
      <c r="D407">
        <v>0.89951530526672707</v>
      </c>
      <c r="E407" s="6">
        <v>73.639386346186839</v>
      </c>
      <c r="F407" s="9">
        <v>56.219198804807448</v>
      </c>
      <c r="G407" s="9">
        <v>47.994843264539028</v>
      </c>
      <c r="H407" s="9">
        <v>191.76768994747425</v>
      </c>
      <c r="I407" s="9">
        <f t="shared" si="9"/>
        <v>66.239755088844703</v>
      </c>
    </row>
    <row r="408" spans="1:9" x14ac:dyDescent="0.25">
      <c r="A408" s="16"/>
      <c r="B408" s="5">
        <f>DATE(YEAR(siječanj!B408),MONTH(siječanj!B408)+4,DAY(siječanj!B408))</f>
        <v>43956</v>
      </c>
      <c r="C408" s="8">
        <v>4.21875</v>
      </c>
      <c r="D408">
        <v>0.89951530526672707</v>
      </c>
      <c r="E408" s="6">
        <v>79.85526058155763</v>
      </c>
      <c r="F408" s="9">
        <v>61.042005854365797</v>
      </c>
      <c r="G408" s="9">
        <v>48.024953967529029</v>
      </c>
      <c r="H408" s="9">
        <v>168.95034314947551</v>
      </c>
      <c r="I408" s="9">
        <f t="shared" si="9"/>
        <v>71.831029099173847</v>
      </c>
    </row>
    <row r="409" spans="1:9" x14ac:dyDescent="0.25">
      <c r="A409" s="16"/>
      <c r="B409" s="5">
        <f>DATE(YEAR(siječanj!B409),MONTH(siječanj!B409)+4,DAY(siječanj!B409))</f>
        <v>43956</v>
      </c>
      <c r="C409" s="8">
        <v>4.2291666666666696</v>
      </c>
      <c r="D409">
        <v>0.89951530526672707</v>
      </c>
      <c r="E409" s="6">
        <v>84.728727762598581</v>
      </c>
      <c r="F409" s="9">
        <v>66.716494796636496</v>
      </c>
      <c r="G409" s="9">
        <v>50.414410614798598</v>
      </c>
      <c r="H409" s="9">
        <v>142.82326697958948</v>
      </c>
      <c r="I409" s="9">
        <f t="shared" si="9"/>
        <v>76.214787418235275</v>
      </c>
    </row>
    <row r="410" spans="1:9" x14ac:dyDescent="0.25">
      <c r="A410" s="16"/>
      <c r="B410" s="5">
        <f>DATE(YEAR(siječanj!B410),MONTH(siječanj!B410)+4,DAY(siječanj!B410))</f>
        <v>43956</v>
      </c>
      <c r="C410" s="8">
        <v>4.2395833333333304</v>
      </c>
      <c r="D410">
        <v>0.89951530526672707</v>
      </c>
      <c r="E410" s="6">
        <v>90.289692214668833</v>
      </c>
      <c r="F410" s="9">
        <v>68.203124475917591</v>
      </c>
      <c r="G410" s="9">
        <v>53.875038565356952</v>
      </c>
      <c r="H410" s="9">
        <v>112.43556065273901</v>
      </c>
      <c r="I410" s="9">
        <f t="shared" si="9"/>
        <v>81.216960054916669</v>
      </c>
    </row>
    <row r="411" spans="1:9" x14ac:dyDescent="0.25">
      <c r="A411" s="16"/>
      <c r="B411" s="5">
        <f>DATE(YEAR(siječanj!B411),MONTH(siječanj!B411)+4,DAY(siječanj!B411))</f>
        <v>43956</v>
      </c>
      <c r="C411" s="8">
        <v>4.25</v>
      </c>
      <c r="D411">
        <v>0.89951530526672707</v>
      </c>
      <c r="E411" s="6">
        <v>95.320006794614173</v>
      </c>
      <c r="F411" s="9">
        <v>72.702283083138298</v>
      </c>
      <c r="G411" s="9">
        <v>65.200354992322417</v>
      </c>
      <c r="H411" s="9">
        <v>66.196761807466387</v>
      </c>
      <c r="I411" s="9">
        <f t="shared" si="9"/>
        <v>85.741805009883862</v>
      </c>
    </row>
    <row r="412" spans="1:9" x14ac:dyDescent="0.25">
      <c r="A412" s="16"/>
      <c r="B412" s="5">
        <f>DATE(YEAR(siječanj!B412),MONTH(siječanj!B412)+4,DAY(siječanj!B412))</f>
        <v>43956</v>
      </c>
      <c r="C412" s="8">
        <v>4.2604166666666696</v>
      </c>
      <c r="D412">
        <v>0.89951530526672707</v>
      </c>
      <c r="E412" s="6">
        <v>98.36421913434198</v>
      </c>
      <c r="F412" s="9">
        <v>90.036932715344847</v>
      </c>
      <c r="G412" s="9">
        <v>83.559612703485499</v>
      </c>
      <c r="H412" s="9">
        <v>34.612257683975173</v>
      </c>
      <c r="I412" s="9">
        <f t="shared" si="9"/>
        <v>88.480120601950858</v>
      </c>
    </row>
    <row r="413" spans="1:9" x14ac:dyDescent="0.25">
      <c r="A413" s="16"/>
      <c r="B413" s="5">
        <f>DATE(YEAR(siječanj!B413),MONTH(siječanj!B413)+4,DAY(siječanj!B413))</f>
        <v>43956</v>
      </c>
      <c r="C413" s="8">
        <v>4.2708333333333304</v>
      </c>
      <c r="D413">
        <v>0.89951530526672707</v>
      </c>
      <c r="E413" s="6">
        <v>100.52795329229581</v>
      </c>
      <c r="F413" s="9">
        <v>100.07737235594099</v>
      </c>
      <c r="G413" s="9">
        <v>95.458677880866972</v>
      </c>
      <c r="H413" s="9">
        <v>18.517753290249299</v>
      </c>
      <c r="I413" s="9">
        <f t="shared" si="9"/>
        <v>90.426432593558744</v>
      </c>
    </row>
    <row r="414" spans="1:9" x14ac:dyDescent="0.25">
      <c r="A414" s="16"/>
      <c r="B414" s="5">
        <f>DATE(YEAR(siječanj!B414),MONTH(siječanj!B414)+4,DAY(siječanj!B414))</f>
        <v>43956</v>
      </c>
      <c r="C414" s="8">
        <v>4.28125</v>
      </c>
      <c r="D414">
        <v>0.89951530526672707</v>
      </c>
      <c r="E414" s="6">
        <v>101.47686026229785</v>
      </c>
      <c r="F414" s="9">
        <v>109.94228441560809</v>
      </c>
      <c r="G414" s="9">
        <v>103.81451233551321</v>
      </c>
      <c r="H414" s="9">
        <v>11.911700337625042</v>
      </c>
      <c r="I414" s="9">
        <f t="shared" si="9"/>
        <v>91.279988936349852</v>
      </c>
    </row>
    <row r="415" spans="1:9" x14ac:dyDescent="0.25">
      <c r="A415" s="16"/>
      <c r="B415" s="5">
        <f>DATE(YEAR(siječanj!B415),MONTH(siječanj!B415)+4,DAY(siječanj!B415))</f>
        <v>43956</v>
      </c>
      <c r="C415" s="8">
        <v>4.2916666666666696</v>
      </c>
      <c r="D415">
        <v>0.89951530526672707</v>
      </c>
      <c r="E415" s="6">
        <v>99.422943272548665</v>
      </c>
      <c r="F415" s="9">
        <v>116.21276904293543</v>
      </c>
      <c r="G415" s="9">
        <v>109.78344250955675</v>
      </c>
      <c r="H415" s="9">
        <v>4.7363878298783053</v>
      </c>
      <c r="I415" s="9">
        <f t="shared" si="9"/>
        <v>89.432459168323106</v>
      </c>
    </row>
    <row r="416" spans="1:9" x14ac:dyDescent="0.25">
      <c r="A416" s="16"/>
      <c r="B416" s="5">
        <f>DATE(YEAR(siječanj!B416),MONTH(siječanj!B416)+4,DAY(siječanj!B416))</f>
        <v>43956</v>
      </c>
      <c r="C416" s="8">
        <v>4.3020833333333304</v>
      </c>
      <c r="D416">
        <v>0.89951530526672707</v>
      </c>
      <c r="E416" s="6">
        <v>96.784974788099618</v>
      </c>
      <c r="F416" s="9">
        <v>129.29424140348868</v>
      </c>
      <c r="G416" s="9">
        <v>120.66990436971317</v>
      </c>
      <c r="H416" s="9">
        <v>3.3483550628758141</v>
      </c>
      <c r="I416" s="9">
        <f t="shared" si="9"/>
        <v>87.059566141749912</v>
      </c>
    </row>
    <row r="417" spans="1:9" x14ac:dyDescent="0.25">
      <c r="A417" s="16"/>
      <c r="B417" s="5">
        <f>DATE(YEAR(siječanj!B417),MONTH(siječanj!B417)+4,DAY(siječanj!B417))</f>
        <v>43956</v>
      </c>
      <c r="C417" s="8">
        <v>4.3125</v>
      </c>
      <c r="D417">
        <v>0.89951530526672707</v>
      </c>
      <c r="E417" s="6">
        <v>96.584329252855497</v>
      </c>
      <c r="F417" s="9">
        <v>135.62195865536313</v>
      </c>
      <c r="G417" s="9">
        <v>133.31727449333269</v>
      </c>
      <c r="H417" s="9">
        <v>3.8262402913210196</v>
      </c>
      <c r="I417" s="9">
        <f t="shared" si="9"/>
        <v>86.879082411864388</v>
      </c>
    </row>
    <row r="418" spans="1:9" x14ac:dyDescent="0.25">
      <c r="A418" s="16"/>
      <c r="B418" s="5">
        <f>DATE(YEAR(siječanj!B418),MONTH(siječanj!B418)+4,DAY(siječanj!B418))</f>
        <v>43956</v>
      </c>
      <c r="C418" s="8">
        <v>4.3229166666666696</v>
      </c>
      <c r="D418">
        <v>0.89951530526672707</v>
      </c>
      <c r="E418" s="6">
        <v>95.666978146084318</v>
      </c>
      <c r="F418" s="9">
        <v>139.53148299057719</v>
      </c>
      <c r="G418" s="9">
        <v>146.48454083859005</v>
      </c>
      <c r="H418" s="9">
        <v>3.4634761364743234</v>
      </c>
      <c r="I418" s="9">
        <f t="shared" si="9"/>
        <v>86.05391105102035</v>
      </c>
    </row>
    <row r="419" spans="1:9" x14ac:dyDescent="0.25">
      <c r="A419" s="16"/>
      <c r="B419" s="5">
        <f>DATE(YEAR(siječanj!B419),MONTH(siječanj!B419)+4,DAY(siječanj!B419))</f>
        <v>43956</v>
      </c>
      <c r="C419" s="8">
        <v>4.3333333333333304</v>
      </c>
      <c r="D419">
        <v>0.89951530526672707</v>
      </c>
      <c r="E419" s="6">
        <v>97.080583085978731</v>
      </c>
      <c r="F419" s="9">
        <v>169.66868736137803</v>
      </c>
      <c r="G419" s="9">
        <v>154.07979009228018</v>
      </c>
      <c r="H419" s="9">
        <v>2.3766777418298695</v>
      </c>
      <c r="I419" s="9">
        <f t="shared" si="9"/>
        <v>87.325470330056021</v>
      </c>
    </row>
    <row r="420" spans="1:9" x14ac:dyDescent="0.25">
      <c r="A420" s="16"/>
      <c r="B420" s="5">
        <f>DATE(YEAR(siječanj!B420),MONTH(siječanj!B420)+4,DAY(siječanj!B420))</f>
        <v>43956</v>
      </c>
      <c r="C420" s="8">
        <v>4.34375</v>
      </c>
      <c r="D420">
        <v>0.89951530526672707</v>
      </c>
      <c r="E420" s="6">
        <v>97.930815419554179</v>
      </c>
      <c r="F420" s="9">
        <v>171.15166415091659</v>
      </c>
      <c r="G420" s="9">
        <v>176.19454232766415</v>
      </c>
      <c r="H420" s="9">
        <v>2.076071874874597</v>
      </c>
      <c r="I420" s="9">
        <f t="shared" si="9"/>
        <v>88.090267327139784</v>
      </c>
    </row>
    <row r="421" spans="1:9" x14ac:dyDescent="0.25">
      <c r="A421" s="16"/>
      <c r="B421" s="5">
        <f>DATE(YEAR(siječanj!B421),MONTH(siječanj!B421)+4,DAY(siječanj!B421))</f>
        <v>43956</v>
      </c>
      <c r="C421" s="8">
        <v>4.3541666666666696</v>
      </c>
      <c r="D421">
        <v>0.89951530526672707</v>
      </c>
      <c r="E421" s="6">
        <v>97.343042179057946</v>
      </c>
      <c r="F421" s="9">
        <v>199.74822108234912</v>
      </c>
      <c r="G421" s="9">
        <v>181.12410545287659</v>
      </c>
      <c r="H421" s="9">
        <v>2.3902399122958515</v>
      </c>
      <c r="I421" s="9">
        <f t="shared" si="9"/>
        <v>87.561556301287197</v>
      </c>
    </row>
    <row r="422" spans="1:9" x14ac:dyDescent="0.25">
      <c r="A422" s="16"/>
      <c r="B422" s="5">
        <f>DATE(YEAR(siječanj!B422),MONTH(siječanj!B422)+4,DAY(siječanj!B422))</f>
        <v>43956</v>
      </c>
      <c r="C422" s="8">
        <v>4.3645833333333304</v>
      </c>
      <c r="D422">
        <v>0.89951530526672707</v>
      </c>
      <c r="E422" s="6">
        <v>97.594655887702501</v>
      </c>
      <c r="F422" s="9">
        <v>186.80046699042421</v>
      </c>
      <c r="G422" s="9">
        <v>181.48112777329501</v>
      </c>
      <c r="H422" s="9">
        <v>1.7794999966375398</v>
      </c>
      <c r="I422" s="9">
        <f t="shared" si="9"/>
        <v>87.787886683227896</v>
      </c>
    </row>
    <row r="423" spans="1:9" x14ac:dyDescent="0.25">
      <c r="A423" s="16"/>
      <c r="B423" s="5">
        <f>DATE(YEAR(siječanj!B423),MONTH(siječanj!B423)+4,DAY(siječanj!B423))</f>
        <v>43956</v>
      </c>
      <c r="C423" s="8">
        <v>4.375</v>
      </c>
      <c r="D423">
        <v>0.89951530526672707</v>
      </c>
      <c r="E423" s="6">
        <v>97.912433746682026</v>
      </c>
      <c r="F423" s="9">
        <v>205.56749546415128</v>
      </c>
      <c r="G423" s="9">
        <v>186.87633327585337</v>
      </c>
      <c r="H423" s="9">
        <v>1.4226244692728418</v>
      </c>
      <c r="I423" s="9">
        <f t="shared" si="9"/>
        <v>88.073732731054875</v>
      </c>
    </row>
    <row r="424" spans="1:9" x14ac:dyDescent="0.25">
      <c r="A424" s="16"/>
      <c r="B424" s="5">
        <f>DATE(YEAR(siječanj!B424),MONTH(siječanj!B424)+4,DAY(siječanj!B424))</f>
        <v>43956</v>
      </c>
      <c r="C424" s="8">
        <v>4.3854166666666696</v>
      </c>
      <c r="D424">
        <v>0.89951530526672707</v>
      </c>
      <c r="E424" s="6">
        <v>98.980760383923467</v>
      </c>
      <c r="F424" s="9">
        <v>192.74624628872274</v>
      </c>
      <c r="G424" s="9">
        <v>182.68646687911098</v>
      </c>
      <c r="H424" s="9">
        <v>1.4088122911109897</v>
      </c>
      <c r="I424" s="9">
        <f t="shared" si="9"/>
        <v>89.034708892277678</v>
      </c>
    </row>
    <row r="425" spans="1:9" x14ac:dyDescent="0.25">
      <c r="A425" s="16"/>
      <c r="B425" s="5">
        <f>DATE(YEAR(siječanj!B425),MONTH(siječanj!B425)+4,DAY(siječanj!B425))</f>
        <v>43956</v>
      </c>
      <c r="C425" s="8">
        <v>4.3958333333333304</v>
      </c>
      <c r="D425">
        <v>0.89951530526672707</v>
      </c>
      <c r="E425" s="6">
        <v>98.40832330282943</v>
      </c>
      <c r="F425" s="9">
        <v>190.46533210307996</v>
      </c>
      <c r="G425" s="9">
        <v>184.84432033029157</v>
      </c>
      <c r="H425" s="9">
        <v>1.5674476523965855</v>
      </c>
      <c r="I425" s="9">
        <f t="shared" si="9"/>
        <v>88.519792976531392</v>
      </c>
    </row>
    <row r="426" spans="1:9" x14ac:dyDescent="0.25">
      <c r="A426" s="16"/>
      <c r="B426" s="5">
        <f>DATE(YEAR(siječanj!B426),MONTH(siječanj!B426)+4,DAY(siječanj!B426))</f>
        <v>43956</v>
      </c>
      <c r="C426" s="8">
        <v>4.40625</v>
      </c>
      <c r="D426">
        <v>0.89951530526672707</v>
      </c>
      <c r="E426" s="6">
        <v>98.237628442841384</v>
      </c>
      <c r="F426" s="9">
        <v>177.42924559153911</v>
      </c>
      <c r="G426" s="9">
        <v>190.85778047373094</v>
      </c>
      <c r="H426" s="9">
        <v>1.4841831371128169</v>
      </c>
      <c r="I426" s="9">
        <f t="shared" si="9"/>
        <v>88.366250337441784</v>
      </c>
    </row>
    <row r="427" spans="1:9" x14ac:dyDescent="0.25">
      <c r="A427" s="16"/>
      <c r="B427" s="5">
        <f>DATE(YEAR(siječanj!B427),MONTH(siječanj!B427)+4,DAY(siječanj!B427))</f>
        <v>43956</v>
      </c>
      <c r="C427" s="8">
        <v>4.4166666666666696</v>
      </c>
      <c r="D427">
        <v>0.89951530526672707</v>
      </c>
      <c r="E427" s="6">
        <v>99.021201051442674</v>
      </c>
      <c r="F427" s="9">
        <v>177.15079814350747</v>
      </c>
      <c r="G427" s="9">
        <v>190.65592679666963</v>
      </c>
      <c r="H427" s="9">
        <v>1.2806061533665045</v>
      </c>
      <c r="I427" s="9">
        <f t="shared" si="9"/>
        <v>89.071085891666414</v>
      </c>
    </row>
    <row r="428" spans="1:9" x14ac:dyDescent="0.25">
      <c r="A428" s="16"/>
      <c r="B428" s="5">
        <f>DATE(YEAR(siječanj!B428),MONTH(siječanj!B428)+4,DAY(siječanj!B428))</f>
        <v>43956</v>
      </c>
      <c r="C428" s="8">
        <v>4.4270833333333304</v>
      </c>
      <c r="D428">
        <v>0.89951530526672707</v>
      </c>
      <c r="E428" s="6">
        <v>99.063467052642892</v>
      </c>
      <c r="F428" s="9">
        <v>195.30644780573732</v>
      </c>
      <c r="G428" s="9">
        <v>186.42637029562619</v>
      </c>
      <c r="H428" s="9">
        <v>1.3126967826315614</v>
      </c>
      <c r="I428" s="9">
        <f t="shared" si="9"/>
        <v>89.109104806638427</v>
      </c>
    </row>
    <row r="429" spans="1:9" x14ac:dyDescent="0.25">
      <c r="A429" s="16"/>
      <c r="B429" s="5">
        <f>DATE(YEAR(siječanj!B429),MONTH(siječanj!B429)+4,DAY(siječanj!B429))</f>
        <v>43956</v>
      </c>
      <c r="C429" s="8">
        <v>4.4375</v>
      </c>
      <c r="D429">
        <v>0.89951530526672707</v>
      </c>
      <c r="E429" s="6">
        <v>99.117701872420028</v>
      </c>
      <c r="F429" s="9">
        <v>188.44135792223221</v>
      </c>
      <c r="G429" s="9">
        <v>183.5347876776637</v>
      </c>
      <c r="H429" s="9">
        <v>1.3534550093844988</v>
      </c>
      <c r="I429" s="9">
        <f t="shared" si="9"/>
        <v>89.157889857106341</v>
      </c>
    </row>
    <row r="430" spans="1:9" x14ac:dyDescent="0.25">
      <c r="A430" s="16"/>
      <c r="B430" s="5">
        <f>DATE(YEAR(siječanj!B430),MONTH(siječanj!B430)+4,DAY(siječanj!B430))</f>
        <v>43956</v>
      </c>
      <c r="C430" s="8">
        <v>4.4479166666666696</v>
      </c>
      <c r="D430">
        <v>0.89951530526672707</v>
      </c>
      <c r="E430" s="6">
        <v>100.8538182975787</v>
      </c>
      <c r="F430" s="9">
        <v>176.02883053991098</v>
      </c>
      <c r="G430" s="9">
        <v>182.80782469044215</v>
      </c>
      <c r="H430" s="9">
        <v>1.450705014938013</v>
      </c>
      <c r="I430" s="9">
        <f t="shared" si="9"/>
        <v>90.719553153261529</v>
      </c>
    </row>
    <row r="431" spans="1:9" x14ac:dyDescent="0.25">
      <c r="A431" s="16"/>
      <c r="B431" s="5">
        <f>DATE(YEAR(siječanj!B431),MONTH(siječanj!B431)+4,DAY(siječanj!B431))</f>
        <v>43956</v>
      </c>
      <c r="C431" s="8">
        <v>4.4583333333333304</v>
      </c>
      <c r="D431">
        <v>0.89951530526672707</v>
      </c>
      <c r="E431" s="6">
        <v>101.46640383485091</v>
      </c>
      <c r="F431" s="9">
        <v>174.13266731424648</v>
      </c>
      <c r="G431" s="9">
        <v>183.62847879748304</v>
      </c>
      <c r="H431" s="9">
        <v>1.3879142374574369</v>
      </c>
      <c r="I431" s="9">
        <f t="shared" si="9"/>
        <v>91.270583219822925</v>
      </c>
    </row>
    <row r="432" spans="1:9" x14ac:dyDescent="0.25">
      <c r="A432" s="16"/>
      <c r="B432" s="5">
        <f>DATE(YEAR(siječanj!B432),MONTH(siječanj!B432)+4,DAY(siječanj!B432))</f>
        <v>43956</v>
      </c>
      <c r="C432" s="8">
        <v>4.46875</v>
      </c>
      <c r="D432">
        <v>0.89951530526672707</v>
      </c>
      <c r="E432" s="6">
        <v>102.43541612975703</v>
      </c>
      <c r="F432" s="9">
        <v>169.17548294884557</v>
      </c>
      <c r="G432" s="9">
        <v>177.40793984899446</v>
      </c>
      <c r="H432" s="9">
        <v>1.3394525863226028</v>
      </c>
      <c r="I432" s="9">
        <f t="shared" si="9"/>
        <v>92.142224610082607</v>
      </c>
    </row>
    <row r="433" spans="1:9" x14ac:dyDescent="0.25">
      <c r="A433" s="16"/>
      <c r="B433" s="5">
        <f>DATE(YEAR(siječanj!B433),MONTH(siječanj!B433)+4,DAY(siječanj!B433))</f>
        <v>43956</v>
      </c>
      <c r="C433" s="8">
        <v>4.4791666666666696</v>
      </c>
      <c r="D433">
        <v>0.89951530526672707</v>
      </c>
      <c r="E433" s="6">
        <v>102.96812332767495</v>
      </c>
      <c r="F433" s="9">
        <v>165.895095532689</v>
      </c>
      <c r="G433" s="9">
        <v>174.54184076614951</v>
      </c>
      <c r="H433" s="9">
        <v>1.2632390848996369</v>
      </c>
      <c r="I433" s="9">
        <f t="shared" si="9"/>
        <v>92.621402887835529</v>
      </c>
    </row>
    <row r="434" spans="1:9" x14ac:dyDescent="0.25">
      <c r="A434" s="16"/>
      <c r="B434" s="5">
        <f>DATE(YEAR(siječanj!B434),MONTH(siječanj!B434)+4,DAY(siječanj!B434))</f>
        <v>43956</v>
      </c>
      <c r="C434" s="8">
        <v>4.4895833333333304</v>
      </c>
      <c r="D434">
        <v>0.89951530526672707</v>
      </c>
      <c r="E434" s="6">
        <v>102.81103603905476</v>
      </c>
      <c r="F434" s="9">
        <v>162.22867522935078</v>
      </c>
      <c r="G434" s="9">
        <v>169.35698479007664</v>
      </c>
      <c r="H434" s="9">
        <v>1.2724843894138296</v>
      </c>
      <c r="I434" s="9">
        <f t="shared" si="9"/>
        <v>92.480100467458811</v>
      </c>
    </row>
    <row r="435" spans="1:9" x14ac:dyDescent="0.25">
      <c r="A435" s="16"/>
      <c r="B435" s="5">
        <f>DATE(YEAR(siječanj!B435),MONTH(siječanj!B435)+4,DAY(siječanj!B435))</f>
        <v>43956</v>
      </c>
      <c r="C435" s="8">
        <v>4.5</v>
      </c>
      <c r="D435">
        <v>0.89951530526672707</v>
      </c>
      <c r="E435" s="6">
        <v>101.25481419512448</v>
      </c>
      <c r="F435" s="9">
        <v>159.82463575347501</v>
      </c>
      <c r="G435" s="9">
        <v>169.18319510688568</v>
      </c>
      <c r="H435" s="9">
        <v>1.3820126613696764</v>
      </c>
      <c r="I435" s="9">
        <f t="shared" si="9"/>
        <v>91.08025510045313</v>
      </c>
    </row>
    <row r="436" spans="1:9" x14ac:dyDescent="0.25">
      <c r="A436" s="16"/>
      <c r="B436" s="5">
        <f>DATE(YEAR(siječanj!B436),MONTH(siječanj!B436)+4,DAY(siječanj!B436))</f>
        <v>43956</v>
      </c>
      <c r="C436" s="8">
        <v>4.5104166666666696</v>
      </c>
      <c r="D436">
        <v>0.89951530526672707</v>
      </c>
      <c r="E436" s="6">
        <v>100.36924798209468</v>
      </c>
      <c r="F436" s="9">
        <v>158.36747432554932</v>
      </c>
      <c r="G436" s="9">
        <v>172.57910290455587</v>
      </c>
      <c r="H436" s="9">
        <v>1.5086878754944339</v>
      </c>
      <c r="I436" s="9">
        <f t="shared" si="9"/>
        <v>90.283674738005729</v>
      </c>
    </row>
    <row r="437" spans="1:9" x14ac:dyDescent="0.25">
      <c r="A437" s="16"/>
      <c r="B437" s="5">
        <f>DATE(YEAR(siječanj!B437),MONTH(siječanj!B437)+4,DAY(siječanj!B437))</f>
        <v>43956</v>
      </c>
      <c r="C437" s="8">
        <v>4.5208333333333304</v>
      </c>
      <c r="D437">
        <v>0.89951530526672707</v>
      </c>
      <c r="E437" s="6">
        <v>100.39047772834148</v>
      </c>
      <c r="F437" s="9">
        <v>155.32184033083402</v>
      </c>
      <c r="G437" s="9">
        <v>173.36200124807155</v>
      </c>
      <c r="H437" s="9">
        <v>1.5936566265058241</v>
      </c>
      <c r="I437" s="9">
        <f t="shared" si="9"/>
        <v>90.302771219681645</v>
      </c>
    </row>
    <row r="438" spans="1:9" x14ac:dyDescent="0.25">
      <c r="A438" s="16"/>
      <c r="B438" s="5">
        <f>DATE(YEAR(siječanj!B438),MONTH(siječanj!B438)+4,DAY(siječanj!B438))</f>
        <v>43956</v>
      </c>
      <c r="C438" s="8">
        <v>4.53125</v>
      </c>
      <c r="D438">
        <v>0.89951530526672707</v>
      </c>
      <c r="E438" s="6">
        <v>99.55144123536985</v>
      </c>
      <c r="F438" s="9">
        <v>153.58879932786405</v>
      </c>
      <c r="G438" s="9">
        <v>172.84794416715752</v>
      </c>
      <c r="H438" s="9">
        <v>1.7200828289813088</v>
      </c>
      <c r="I438" s="9">
        <f t="shared" si="9"/>
        <v>89.548045052576356</v>
      </c>
    </row>
    <row r="439" spans="1:9" x14ac:dyDescent="0.25">
      <c r="A439" s="16"/>
      <c r="B439" s="5">
        <f>DATE(YEAR(siječanj!B439),MONTH(siječanj!B439)+4,DAY(siječanj!B439))</f>
        <v>43956</v>
      </c>
      <c r="C439" s="8">
        <v>4.5416666666666696</v>
      </c>
      <c r="D439">
        <v>0.89951530526672707</v>
      </c>
      <c r="E439" s="6">
        <v>97.430453845248294</v>
      </c>
      <c r="F439" s="9">
        <v>153.50712167768015</v>
      </c>
      <c r="G439" s="9">
        <v>170.39820190342576</v>
      </c>
      <c r="H439" s="9">
        <v>1.8949089277026083</v>
      </c>
      <c r="I439" s="9">
        <f t="shared" si="9"/>
        <v>87.640184432884283</v>
      </c>
    </row>
    <row r="440" spans="1:9" x14ac:dyDescent="0.25">
      <c r="A440" s="16"/>
      <c r="B440" s="5">
        <f>DATE(YEAR(siječanj!B440),MONTH(siječanj!B440)+4,DAY(siječanj!B440))</f>
        <v>43956</v>
      </c>
      <c r="C440" s="8">
        <v>4.5520833333333304</v>
      </c>
      <c r="D440">
        <v>0.89951530526672707</v>
      </c>
      <c r="E440" s="6">
        <v>96.321752682919566</v>
      </c>
      <c r="F440" s="9">
        <v>152.67776701864165</v>
      </c>
      <c r="G440" s="9">
        <v>165.21827809501582</v>
      </c>
      <c r="H440" s="9">
        <v>1.791538215809974</v>
      </c>
      <c r="I440" s="9">
        <f t="shared" si="9"/>
        <v>86.64289076840258</v>
      </c>
    </row>
    <row r="441" spans="1:9" x14ac:dyDescent="0.25">
      <c r="A441" s="16"/>
      <c r="B441" s="5">
        <f>DATE(YEAR(siječanj!B441),MONTH(siječanj!B441)+4,DAY(siječanj!B441))</f>
        <v>43956</v>
      </c>
      <c r="C441" s="8">
        <v>4.5625</v>
      </c>
      <c r="D441">
        <v>0.89951530526672707</v>
      </c>
      <c r="E441" s="6">
        <v>96.312046527834767</v>
      </c>
      <c r="F441" s="9">
        <v>152.73801357861987</v>
      </c>
      <c r="G441" s="9">
        <v>163.17760476066917</v>
      </c>
      <c r="H441" s="9">
        <v>1.8084461067955826</v>
      </c>
      <c r="I441" s="9">
        <f t="shared" si="9"/>
        <v>86.634159933348514</v>
      </c>
    </row>
    <row r="442" spans="1:9" x14ac:dyDescent="0.25">
      <c r="A442" s="16"/>
      <c r="B442" s="5">
        <f>DATE(YEAR(siječanj!B442),MONTH(siječanj!B442)+4,DAY(siječanj!B442))</f>
        <v>43956</v>
      </c>
      <c r="C442" s="8">
        <v>4.5729166666666696</v>
      </c>
      <c r="D442">
        <v>0.89951530526672707</v>
      </c>
      <c r="E442" s="6">
        <v>96.650837936156762</v>
      </c>
      <c r="F442" s="9">
        <v>152.62445251015507</v>
      </c>
      <c r="G442" s="9">
        <v>159.10132269375833</v>
      </c>
      <c r="H442" s="9">
        <v>1.8869495193452592</v>
      </c>
      <c r="I442" s="9">
        <f t="shared" si="9"/>
        <v>86.938907990427012</v>
      </c>
    </row>
    <row r="443" spans="1:9" x14ac:dyDescent="0.25">
      <c r="A443" s="16"/>
      <c r="B443" s="5">
        <f>DATE(YEAR(siječanj!B443),MONTH(siječanj!B443)+4,DAY(siječanj!B443))</f>
        <v>43956</v>
      </c>
      <c r="C443" s="8">
        <v>4.5833333333333304</v>
      </c>
      <c r="D443">
        <v>0.89951530526672707</v>
      </c>
      <c r="E443" s="6">
        <v>99.16953187183644</v>
      </c>
      <c r="F443" s="9">
        <v>149.73718675731422</v>
      </c>
      <c r="G443" s="9">
        <v>151.76807227316192</v>
      </c>
      <c r="H443" s="9">
        <v>1.7487141884146711</v>
      </c>
      <c r="I443" s="9">
        <f t="shared" si="9"/>
        <v>89.204511734853369</v>
      </c>
    </row>
    <row r="444" spans="1:9" x14ac:dyDescent="0.25">
      <c r="A444" s="16"/>
      <c r="B444" s="5">
        <f>DATE(YEAR(siječanj!B444),MONTH(siječanj!B444)+4,DAY(siječanj!B444))</f>
        <v>43956</v>
      </c>
      <c r="C444" s="8">
        <v>4.59375</v>
      </c>
      <c r="D444">
        <v>0.89951530526672707</v>
      </c>
      <c r="E444" s="6">
        <v>100.72894632210765</v>
      </c>
      <c r="F444" s="9">
        <v>147.55325297668438</v>
      </c>
      <c r="G444" s="9">
        <v>142.67173845901831</v>
      </c>
      <c r="H444" s="9">
        <v>1.9101245355197605</v>
      </c>
      <c r="I444" s="9">
        <f t="shared" si="9"/>
        <v>90.607228900126429</v>
      </c>
    </row>
    <row r="445" spans="1:9" x14ac:dyDescent="0.25">
      <c r="A445" s="16"/>
      <c r="B445" s="5">
        <f>DATE(YEAR(siječanj!B445),MONTH(siječanj!B445)+4,DAY(siječanj!B445))</f>
        <v>43956</v>
      </c>
      <c r="C445" s="8">
        <v>4.6041666666666696</v>
      </c>
      <c r="D445">
        <v>0.89951530526672707</v>
      </c>
      <c r="E445" s="6">
        <v>100.66896599555739</v>
      </c>
      <c r="F445" s="9">
        <v>147.70951146375705</v>
      </c>
      <c r="G445" s="9">
        <v>144.24895658556844</v>
      </c>
      <c r="H445" s="9">
        <v>2.07368136304158</v>
      </c>
      <c r="I445" s="9">
        <f t="shared" si="9"/>
        <v>90.553275678379563</v>
      </c>
    </row>
    <row r="446" spans="1:9" x14ac:dyDescent="0.25">
      <c r="A446" s="16"/>
      <c r="B446" s="5">
        <f>DATE(YEAR(siječanj!B446),MONTH(siječanj!B446)+4,DAY(siječanj!B446))</f>
        <v>43956</v>
      </c>
      <c r="C446" s="8">
        <v>4.6145833333333304</v>
      </c>
      <c r="D446">
        <v>0.89951530526672707</v>
      </c>
      <c r="E446" s="6">
        <v>102.67809369968845</v>
      </c>
      <c r="F446" s="9">
        <v>146.99062758472132</v>
      </c>
      <c r="G446" s="9">
        <v>145.32784919934005</v>
      </c>
      <c r="H446" s="9">
        <v>2.3833970721738407</v>
      </c>
      <c r="I446" s="9">
        <f t="shared" si="9"/>
        <v>92.360516798480859</v>
      </c>
    </row>
    <row r="447" spans="1:9" x14ac:dyDescent="0.25">
      <c r="A447" s="16"/>
      <c r="B447" s="5">
        <f>DATE(YEAR(siječanj!B447),MONTH(siječanj!B447)+4,DAY(siječanj!B447))</f>
        <v>43956</v>
      </c>
      <c r="C447" s="8">
        <v>4.625</v>
      </c>
      <c r="D447">
        <v>0.89951530526672707</v>
      </c>
      <c r="E447" s="6">
        <v>103.33048612177394</v>
      </c>
      <c r="F447" s="9">
        <v>145.36734205441172</v>
      </c>
      <c r="G447" s="9">
        <v>140.67994936739075</v>
      </c>
      <c r="H447" s="9">
        <v>2.3112235357486735</v>
      </c>
      <c r="I447" s="9">
        <f t="shared" si="9"/>
        <v>92.947353767186797</v>
      </c>
    </row>
    <row r="448" spans="1:9" x14ac:dyDescent="0.25">
      <c r="A448" s="16"/>
      <c r="B448" s="5">
        <f>DATE(YEAR(siječanj!B448),MONTH(siječanj!B448)+4,DAY(siječanj!B448))</f>
        <v>43956</v>
      </c>
      <c r="C448" s="8">
        <v>4.6354166666666696</v>
      </c>
      <c r="D448">
        <v>0.89951530526672707</v>
      </c>
      <c r="E448" s="6">
        <v>104.18162865418871</v>
      </c>
      <c r="F448" s="9">
        <v>144.67263797469491</v>
      </c>
      <c r="G448" s="9">
        <v>137.87314063853407</v>
      </c>
      <c r="H448" s="9">
        <v>2.2342908886826085</v>
      </c>
      <c r="I448" s="9">
        <f t="shared" si="9"/>
        <v>93.712969502057362</v>
      </c>
    </row>
    <row r="449" spans="1:9" x14ac:dyDescent="0.25">
      <c r="A449" s="16"/>
      <c r="B449" s="5">
        <f>DATE(YEAR(siječanj!B449),MONTH(siječanj!B449)+4,DAY(siječanj!B449))</f>
        <v>43956</v>
      </c>
      <c r="C449" s="8">
        <v>4.6458333333333304</v>
      </c>
      <c r="D449">
        <v>0.89951530526672707</v>
      </c>
      <c r="E449" s="6">
        <v>105.93109400419043</v>
      </c>
      <c r="F449" s="9">
        <v>140.52981092562712</v>
      </c>
      <c r="G449" s="9">
        <v>142.10732430745006</v>
      </c>
      <c r="H449" s="9">
        <v>2.0060348584001879</v>
      </c>
      <c r="I449" s="9">
        <f t="shared" si="9"/>
        <v>95.286640360417721</v>
      </c>
    </row>
    <row r="450" spans="1:9" x14ac:dyDescent="0.25">
      <c r="A450" s="16"/>
      <c r="B450" s="5">
        <f>DATE(YEAR(siječanj!B450),MONTH(siječanj!B450)+4,DAY(siječanj!B450))</f>
        <v>43956</v>
      </c>
      <c r="C450" s="8">
        <v>4.65625</v>
      </c>
      <c r="D450">
        <v>0.89951530526672707</v>
      </c>
      <c r="E450" s="6">
        <v>105.74230277226795</v>
      </c>
      <c r="F450" s="9">
        <v>139.13078228429731</v>
      </c>
      <c r="G450" s="9">
        <v>140.27266629204141</v>
      </c>
      <c r="H450" s="9">
        <v>2.1476916093917819</v>
      </c>
      <c r="I450" s="9">
        <f t="shared" si="9"/>
        <v>95.116819757803285</v>
      </c>
    </row>
    <row r="451" spans="1:9" x14ac:dyDescent="0.25">
      <c r="A451" s="16"/>
      <c r="B451" s="5">
        <f>DATE(YEAR(siječanj!B451),MONTH(siječanj!B451)+4,DAY(siječanj!B451))</f>
        <v>43956</v>
      </c>
      <c r="C451" s="8">
        <v>4.6666666666666696</v>
      </c>
      <c r="D451">
        <v>0.89951530526672707</v>
      </c>
      <c r="E451" s="6">
        <v>105.84743666141215</v>
      </c>
      <c r="F451" s="9">
        <v>139.51854316112616</v>
      </c>
      <c r="G451" s="9">
        <v>133.92943716471635</v>
      </c>
      <c r="H451" s="9">
        <v>2.1459784092447864</v>
      </c>
      <c r="I451" s="9">
        <f t="shared" si="9"/>
        <v>95.211389300190703</v>
      </c>
    </row>
    <row r="452" spans="1:9" x14ac:dyDescent="0.25">
      <c r="A452" s="16"/>
      <c r="B452" s="5">
        <f>DATE(YEAR(siječanj!B452),MONTH(siječanj!B452)+4,DAY(siječanj!B452))</f>
        <v>43956</v>
      </c>
      <c r="C452" s="8">
        <v>4.6770833333333304</v>
      </c>
      <c r="D452">
        <v>0.89951530526672707</v>
      </c>
      <c r="E452" s="6">
        <v>106.52258504168111</v>
      </c>
      <c r="F452" s="9">
        <v>136.87288250960668</v>
      </c>
      <c r="G452" s="9">
        <v>135.97361799665237</v>
      </c>
      <c r="H452" s="9">
        <v>2.0754413773786387</v>
      </c>
      <c r="I452" s="9">
        <f t="shared" ref="I452:I515" si="10">D452*E452</f>
        <v>95.818695601568677</v>
      </c>
    </row>
    <row r="453" spans="1:9" x14ac:dyDescent="0.25">
      <c r="A453" s="16"/>
      <c r="B453" s="5">
        <f>DATE(YEAR(siječanj!B453),MONTH(siječanj!B453)+4,DAY(siječanj!B453))</f>
        <v>43956</v>
      </c>
      <c r="C453" s="8">
        <v>4.6875</v>
      </c>
      <c r="D453">
        <v>0.89951530526672707</v>
      </c>
      <c r="E453" s="6">
        <v>109.06920391723912</v>
      </c>
      <c r="F453" s="9">
        <v>133.84421898065901</v>
      </c>
      <c r="G453" s="9">
        <v>135.83130348919784</v>
      </c>
      <c r="H453" s="9">
        <v>1.9665685040836771</v>
      </c>
      <c r="I453" s="9">
        <f t="shared" si="10"/>
        <v>98.109418256814251</v>
      </c>
    </row>
    <row r="454" spans="1:9" x14ac:dyDescent="0.25">
      <c r="A454" s="16"/>
      <c r="B454" s="5">
        <f>DATE(YEAR(siječanj!B454),MONTH(siječanj!B454)+4,DAY(siječanj!B454))</f>
        <v>43956</v>
      </c>
      <c r="C454" s="8">
        <v>4.6979166666666696</v>
      </c>
      <c r="D454">
        <v>0.89951530526672707</v>
      </c>
      <c r="E454" s="6">
        <v>110.1373104087743</v>
      </c>
      <c r="F454" s="9">
        <v>133.65735498392829</v>
      </c>
      <c r="G454" s="9">
        <v>133.94527708804054</v>
      </c>
      <c r="H454" s="9">
        <v>2.4760682515205308</v>
      </c>
      <c r="I454" s="9">
        <f t="shared" si="10"/>
        <v>99.070196393604888</v>
      </c>
    </row>
    <row r="455" spans="1:9" x14ac:dyDescent="0.25">
      <c r="A455" s="16"/>
      <c r="B455" s="5">
        <f>DATE(YEAR(siječanj!B455),MONTH(siječanj!B455)+4,DAY(siječanj!B455))</f>
        <v>43956</v>
      </c>
      <c r="C455" s="8">
        <v>4.7083333333333304</v>
      </c>
      <c r="D455">
        <v>0.89951530526672707</v>
      </c>
      <c r="E455" s="6">
        <v>111.70482286455415</v>
      </c>
      <c r="F455" s="9">
        <v>132.63088091053206</v>
      </c>
      <c r="G455" s="9">
        <v>132.27218468527676</v>
      </c>
      <c r="H455" s="9">
        <v>7.5276331140229429</v>
      </c>
      <c r="I455" s="9">
        <f t="shared" si="10"/>
        <v>100.4801978387751</v>
      </c>
    </row>
    <row r="456" spans="1:9" x14ac:dyDescent="0.25">
      <c r="A456" s="16"/>
      <c r="B456" s="5">
        <f>DATE(YEAR(siječanj!B456),MONTH(siječanj!B456)+4,DAY(siječanj!B456))</f>
        <v>43956</v>
      </c>
      <c r="C456" s="8">
        <v>4.71875</v>
      </c>
      <c r="D456">
        <v>0.89951530526672707</v>
      </c>
      <c r="E456" s="6">
        <v>114.84295449601329</v>
      </c>
      <c r="F456" s="9">
        <v>132.59139031922297</v>
      </c>
      <c r="G456" s="9">
        <v>132.40308979267792</v>
      </c>
      <c r="H456" s="9">
        <v>20.716032114214105</v>
      </c>
      <c r="I456" s="9">
        <f t="shared" si="10"/>
        <v>103.30299527121424</v>
      </c>
    </row>
    <row r="457" spans="1:9" x14ac:dyDescent="0.25">
      <c r="A457" s="16"/>
      <c r="B457" s="5">
        <f>DATE(YEAR(siječanj!B457),MONTH(siječanj!B457)+4,DAY(siječanj!B457))</f>
        <v>43956</v>
      </c>
      <c r="C457" s="8">
        <v>4.7291666666666696</v>
      </c>
      <c r="D457">
        <v>0.89951530526672707</v>
      </c>
      <c r="E457" s="6">
        <v>118.97881410983857</v>
      </c>
      <c r="F457" s="9">
        <v>132.46400935216121</v>
      </c>
      <c r="G457" s="9">
        <v>135.08947176219513</v>
      </c>
      <c r="H457" s="9">
        <v>33.395389548403081</v>
      </c>
      <c r="I457" s="9">
        <f t="shared" si="10"/>
        <v>107.02326429428462</v>
      </c>
    </row>
    <row r="458" spans="1:9" x14ac:dyDescent="0.25">
      <c r="A458" s="16"/>
      <c r="B458" s="5">
        <f>DATE(YEAR(siječanj!B458),MONTH(siječanj!B458)+4,DAY(siječanj!B458))</f>
        <v>43956</v>
      </c>
      <c r="C458" s="8">
        <v>4.7395833333333304</v>
      </c>
      <c r="D458">
        <v>0.89951530526672707</v>
      </c>
      <c r="E458" s="6">
        <v>123.46968878461637</v>
      </c>
      <c r="F458" s="9">
        <v>132.78751312559817</v>
      </c>
      <c r="G458" s="9">
        <v>136.65367121348211</v>
      </c>
      <c r="H458" s="9">
        <v>49.437600499735105</v>
      </c>
      <c r="I458" s="9">
        <f t="shared" si="10"/>
        <v>111.06287479828198</v>
      </c>
    </row>
    <row r="459" spans="1:9" x14ac:dyDescent="0.25">
      <c r="A459" s="16"/>
      <c r="B459" s="5">
        <f>DATE(YEAR(siječanj!B459),MONTH(siječanj!B459)+4,DAY(siječanj!B459))</f>
        <v>43956</v>
      </c>
      <c r="C459" s="8">
        <v>4.75</v>
      </c>
      <c r="D459">
        <v>0.89951530526672707</v>
      </c>
      <c r="E459" s="6">
        <v>128.25117553566182</v>
      </c>
      <c r="F459" s="9">
        <v>133.52676718956781</v>
      </c>
      <c r="G459" s="9">
        <v>139.41827760292213</v>
      </c>
      <c r="H459" s="9">
        <v>67.131862305373971</v>
      </c>
      <c r="I459" s="9">
        <f t="shared" si="10"/>
        <v>115.36389531277743</v>
      </c>
    </row>
    <row r="460" spans="1:9" x14ac:dyDescent="0.25">
      <c r="A460" s="16"/>
      <c r="B460" s="5">
        <f>DATE(YEAR(siječanj!B460),MONTH(siječanj!B460)+4,DAY(siječanj!B460))</f>
        <v>43956</v>
      </c>
      <c r="C460" s="8">
        <v>4.7604166666666696</v>
      </c>
      <c r="D460">
        <v>0.89951530526672707</v>
      </c>
      <c r="E460" s="6">
        <v>132.57311947770302</v>
      </c>
      <c r="F460" s="9">
        <v>131.73879620872012</v>
      </c>
      <c r="G460" s="9">
        <v>138.96347877075533</v>
      </c>
      <c r="H460" s="9">
        <v>82.50145295015686</v>
      </c>
      <c r="I460" s="9">
        <f t="shared" si="10"/>
        <v>119.25155003714831</v>
      </c>
    </row>
    <row r="461" spans="1:9" x14ac:dyDescent="0.25">
      <c r="A461" s="16"/>
      <c r="B461" s="5">
        <f>DATE(YEAR(siječanj!B461),MONTH(siječanj!B461)+4,DAY(siječanj!B461))</f>
        <v>43956</v>
      </c>
      <c r="C461" s="8">
        <v>4.7708333333333304</v>
      </c>
      <c r="D461">
        <v>0.89951530526672707</v>
      </c>
      <c r="E461" s="6">
        <v>137.47678808292108</v>
      </c>
      <c r="F461" s="9">
        <v>130.03575792832197</v>
      </c>
      <c r="G461" s="9">
        <v>139.42650858410735</v>
      </c>
      <c r="H461" s="9">
        <v>100.07007841827175</v>
      </c>
      <c r="I461" s="9">
        <f t="shared" si="10"/>
        <v>123.6624749994979</v>
      </c>
    </row>
    <row r="462" spans="1:9" x14ac:dyDescent="0.25">
      <c r="A462" s="16"/>
      <c r="B462" s="5">
        <f>DATE(YEAR(siječanj!B462),MONTH(siječanj!B462)+4,DAY(siječanj!B462))</f>
        <v>43956</v>
      </c>
      <c r="C462" s="8">
        <v>4.78125</v>
      </c>
      <c r="D462">
        <v>0.89951530526672707</v>
      </c>
      <c r="E462" s="6">
        <v>143.12497465869021</v>
      </c>
      <c r="F462" s="9">
        <v>129.09772879479772</v>
      </c>
      <c r="G462" s="9">
        <v>139.66541973570011</v>
      </c>
      <c r="H462" s="9">
        <v>126.93781184961436</v>
      </c>
      <c r="I462" s="9">
        <f t="shared" si="10"/>
        <v>128.74310527140429</v>
      </c>
    </row>
    <row r="463" spans="1:9" x14ac:dyDescent="0.25">
      <c r="A463" s="16"/>
      <c r="B463" s="5">
        <f>DATE(YEAR(siječanj!B463),MONTH(siječanj!B463)+4,DAY(siječanj!B463))</f>
        <v>43956</v>
      </c>
      <c r="C463" s="8">
        <v>4.7916666666666696</v>
      </c>
      <c r="D463">
        <v>0.89951530526672707</v>
      </c>
      <c r="E463" s="6">
        <v>148.70390813383344</v>
      </c>
      <c r="F463" s="9">
        <v>127.1448995644472</v>
      </c>
      <c r="G463" s="9">
        <v>139.03642589167353</v>
      </c>
      <c r="H463" s="9">
        <v>150.54649575597625</v>
      </c>
      <c r="I463" s="9">
        <f t="shared" si="10"/>
        <v>133.76144131936053</v>
      </c>
    </row>
    <row r="464" spans="1:9" x14ac:dyDescent="0.25">
      <c r="A464" s="16"/>
      <c r="B464" s="5">
        <f>DATE(YEAR(siječanj!B464),MONTH(siječanj!B464)+4,DAY(siječanj!B464))</f>
        <v>43956</v>
      </c>
      <c r="C464" s="8">
        <v>4.8020833333333304</v>
      </c>
      <c r="D464">
        <v>0.89951530526672707</v>
      </c>
      <c r="E464" s="6">
        <v>155.0623775548296</v>
      </c>
      <c r="F464" s="9">
        <v>123.83783279185418</v>
      </c>
      <c r="G464" s="9">
        <v>139.26592619447095</v>
      </c>
      <c r="H464" s="9">
        <v>182.93197672679727</v>
      </c>
      <c r="I464" s="9">
        <f t="shared" si="10"/>
        <v>139.48098188161703</v>
      </c>
    </row>
    <row r="465" spans="1:9" x14ac:dyDescent="0.25">
      <c r="A465" s="16"/>
      <c r="B465" s="5">
        <f>DATE(YEAR(siječanj!B465),MONTH(siječanj!B465)+4,DAY(siječanj!B465))</f>
        <v>43956</v>
      </c>
      <c r="C465" s="8">
        <v>4.8125</v>
      </c>
      <c r="D465">
        <v>0.89951530526672707</v>
      </c>
      <c r="E465" s="6">
        <v>157.34276228268632</v>
      </c>
      <c r="F465" s="9">
        <v>121.19297987503028</v>
      </c>
      <c r="G465" s="9">
        <v>137.49858083016866</v>
      </c>
      <c r="H465" s="9">
        <v>198.62199755395733</v>
      </c>
      <c r="I465" s="9">
        <f t="shared" si="10"/>
        <v>141.53222284622066</v>
      </c>
    </row>
    <row r="466" spans="1:9" x14ac:dyDescent="0.25">
      <c r="A466" s="16"/>
      <c r="B466" s="5">
        <f>DATE(YEAR(siječanj!B466),MONTH(siječanj!B466)+4,DAY(siječanj!B466))</f>
        <v>43956</v>
      </c>
      <c r="C466" s="8">
        <v>4.8229166666666696</v>
      </c>
      <c r="D466">
        <v>0.89951530526672707</v>
      </c>
      <c r="E466" s="6">
        <v>157.336142116291</v>
      </c>
      <c r="F466" s="9">
        <v>116.51565749802337</v>
      </c>
      <c r="G466" s="9">
        <v>132.73162673793666</v>
      </c>
      <c r="H466" s="9">
        <v>216.50235771765676</v>
      </c>
      <c r="I466" s="9">
        <f t="shared" si="10"/>
        <v>141.52626790522464</v>
      </c>
    </row>
    <row r="467" spans="1:9" x14ac:dyDescent="0.25">
      <c r="A467" s="16"/>
      <c r="B467" s="5">
        <f>DATE(YEAR(siječanj!B467),MONTH(siječanj!B467)+4,DAY(siječanj!B467))</f>
        <v>43956</v>
      </c>
      <c r="C467" s="8">
        <v>4.8333333333333304</v>
      </c>
      <c r="D467">
        <v>0.89951530526672707</v>
      </c>
      <c r="E467" s="6">
        <v>157.24475005777947</v>
      </c>
      <c r="F467" s="9">
        <v>111.26601289412628</v>
      </c>
      <c r="G467" s="9">
        <v>123.61534352960895</v>
      </c>
      <c r="H467" s="9">
        <v>222.42084767268233</v>
      </c>
      <c r="I467" s="9">
        <f t="shared" si="10"/>
        <v>141.4440593498137</v>
      </c>
    </row>
    <row r="468" spans="1:9" x14ac:dyDescent="0.25">
      <c r="A468" s="16"/>
      <c r="B468" s="5">
        <f>DATE(YEAR(siječanj!B468),MONTH(siječanj!B468)+4,DAY(siječanj!B468))</f>
        <v>43956</v>
      </c>
      <c r="C468" s="8">
        <v>4.84375</v>
      </c>
      <c r="D468">
        <v>0.89951530526672707</v>
      </c>
      <c r="E468" s="6">
        <v>156.01733112775008</v>
      </c>
      <c r="F468" s="9">
        <v>93.973180611381679</v>
      </c>
      <c r="G468" s="9">
        <v>106.19204188571676</v>
      </c>
      <c r="H468" s="9">
        <v>222.9611860188117</v>
      </c>
      <c r="I468" s="9">
        <f t="shared" si="10"/>
        <v>140.33997723627814</v>
      </c>
    </row>
    <row r="469" spans="1:9" x14ac:dyDescent="0.25">
      <c r="A469" s="16"/>
      <c r="B469" s="5">
        <f>DATE(YEAR(siječanj!B469),MONTH(siječanj!B469)+4,DAY(siječanj!B469))</f>
        <v>43956</v>
      </c>
      <c r="C469" s="8">
        <v>4.8541666666666696</v>
      </c>
      <c r="D469">
        <v>0.89951530526672707</v>
      </c>
      <c r="E469" s="6">
        <v>155.61942319329478</v>
      </c>
      <c r="F469" s="9">
        <v>87.524729124716302</v>
      </c>
      <c r="G469" s="9">
        <v>100.15210294468601</v>
      </c>
      <c r="H469" s="9">
        <v>223.05669095072713</v>
      </c>
      <c r="I469" s="9">
        <f t="shared" si="10"/>
        <v>139.98205295914855</v>
      </c>
    </row>
    <row r="470" spans="1:9" x14ac:dyDescent="0.25">
      <c r="A470" s="16"/>
      <c r="B470" s="5">
        <f>DATE(YEAR(siječanj!B470),MONTH(siječanj!B470)+4,DAY(siječanj!B470))</f>
        <v>43956</v>
      </c>
      <c r="C470" s="8">
        <v>4.8645833333333304</v>
      </c>
      <c r="D470">
        <v>0.89951530526672707</v>
      </c>
      <c r="E470" s="6">
        <v>154.80787332318991</v>
      </c>
      <c r="F470" s="9">
        <v>84.288823376942815</v>
      </c>
      <c r="G470" s="9">
        <v>96.099341980030843</v>
      </c>
      <c r="H470" s="9">
        <v>224.00390536734852</v>
      </c>
      <c r="I470" s="9">
        <f t="shared" si="10"/>
        <v>139.25205143000198</v>
      </c>
    </row>
    <row r="471" spans="1:9" x14ac:dyDescent="0.25">
      <c r="A471" s="16"/>
      <c r="B471" s="5">
        <f>DATE(YEAR(siječanj!B471),MONTH(siječanj!B471)+4,DAY(siječanj!B471))</f>
        <v>43956</v>
      </c>
      <c r="C471" s="8">
        <v>4.875</v>
      </c>
      <c r="D471">
        <v>0.89951530526672707</v>
      </c>
      <c r="E471" s="6">
        <v>151.77356161704074</v>
      </c>
      <c r="F471" s="9">
        <v>81.626236464042066</v>
      </c>
      <c r="G471" s="9">
        <v>88.964369515268999</v>
      </c>
      <c r="H471" s="9">
        <v>225.40249324014036</v>
      </c>
      <c r="I471" s="9">
        <f t="shared" si="10"/>
        <v>136.52264160937082</v>
      </c>
    </row>
    <row r="472" spans="1:9" x14ac:dyDescent="0.25">
      <c r="A472" s="16"/>
      <c r="B472" s="5">
        <f>DATE(YEAR(siječanj!B472),MONTH(siječanj!B472)+4,DAY(siječanj!B472))</f>
        <v>43956</v>
      </c>
      <c r="C472" s="8">
        <v>4.8854166666666696</v>
      </c>
      <c r="D472">
        <v>0.89951530526672707</v>
      </c>
      <c r="E472" s="6">
        <v>156.94943002243949</v>
      </c>
      <c r="F472" s="9">
        <v>77.480286977867607</v>
      </c>
      <c r="G472" s="9">
        <v>73.59362415808296</v>
      </c>
      <c r="H472" s="9">
        <v>231.42827235437153</v>
      </c>
      <c r="I472" s="9">
        <f t="shared" si="10"/>
        <v>141.17841445807346</v>
      </c>
    </row>
    <row r="473" spans="1:9" x14ac:dyDescent="0.25">
      <c r="A473" s="16"/>
      <c r="B473" s="5">
        <f>DATE(YEAR(siječanj!B473),MONTH(siječanj!B473)+4,DAY(siječanj!B473))</f>
        <v>43956</v>
      </c>
      <c r="C473" s="8">
        <v>4.8958333333333304</v>
      </c>
      <c r="D473">
        <v>0.89951530526672707</v>
      </c>
      <c r="E473" s="6">
        <v>159.13659143490077</v>
      </c>
      <c r="F473" s="9">
        <v>73.46184303475269</v>
      </c>
      <c r="G473" s="9">
        <v>63.600992275728458</v>
      </c>
      <c r="H473" s="9">
        <v>235.4688230275691</v>
      </c>
      <c r="I473" s="9">
        <f t="shared" si="10"/>
        <v>143.14579962367119</v>
      </c>
    </row>
    <row r="474" spans="1:9" x14ac:dyDescent="0.25">
      <c r="A474" s="16"/>
      <c r="B474" s="5">
        <f>DATE(YEAR(siječanj!B474),MONTH(siječanj!B474)+4,DAY(siječanj!B474))</f>
        <v>43956</v>
      </c>
      <c r="C474" s="8">
        <v>4.90625</v>
      </c>
      <c r="D474">
        <v>0.89951530526672707</v>
      </c>
      <c r="E474" s="6">
        <v>155.81413861527665</v>
      </c>
      <c r="F474" s="9">
        <v>71.909642176231714</v>
      </c>
      <c r="G474" s="9">
        <v>60.037121896125626</v>
      </c>
      <c r="H474" s="9">
        <v>236.78521713516906</v>
      </c>
      <c r="I474" s="9">
        <f t="shared" si="10"/>
        <v>140.1572024613927</v>
      </c>
    </row>
    <row r="475" spans="1:9" x14ac:dyDescent="0.25">
      <c r="A475" s="16"/>
      <c r="B475" s="5">
        <f>DATE(YEAR(siječanj!B475),MONTH(siječanj!B475)+4,DAY(siječanj!B475))</f>
        <v>43956</v>
      </c>
      <c r="C475" s="8">
        <v>4.9166666666666696</v>
      </c>
      <c r="D475">
        <v>0.89951530526672707</v>
      </c>
      <c r="E475" s="6">
        <v>150.82806937348687</v>
      </c>
      <c r="F475" s="9">
        <v>71.332457466845938</v>
      </c>
      <c r="G475" s="9">
        <v>57.414834027295242</v>
      </c>
      <c r="H475" s="9">
        <v>235.12664815193085</v>
      </c>
      <c r="I475" s="9">
        <f t="shared" si="10"/>
        <v>135.67215686528314</v>
      </c>
    </row>
    <row r="476" spans="1:9" x14ac:dyDescent="0.25">
      <c r="A476" s="16"/>
      <c r="B476" s="5">
        <f>DATE(YEAR(siječanj!B476),MONTH(siječanj!B476)+4,DAY(siječanj!B476))</f>
        <v>43956</v>
      </c>
      <c r="C476" s="8">
        <v>4.9270833333333304</v>
      </c>
      <c r="D476">
        <v>0.89951530526672707</v>
      </c>
      <c r="E476" s="6">
        <v>143.693139136122</v>
      </c>
      <c r="F476" s="9">
        <v>70.153707319726763</v>
      </c>
      <c r="G476" s="9">
        <v>55.011002258326322</v>
      </c>
      <c r="H476" s="9">
        <v>236.48927475838136</v>
      </c>
      <c r="I476" s="9">
        <f t="shared" si="10"/>
        <v>129.25417791476306</v>
      </c>
    </row>
    <row r="477" spans="1:9" x14ac:dyDescent="0.25">
      <c r="A477" s="16"/>
      <c r="B477" s="5">
        <f>DATE(YEAR(siječanj!B477),MONTH(siječanj!B477)+4,DAY(siječanj!B477))</f>
        <v>43956</v>
      </c>
      <c r="C477" s="8">
        <v>4.9375</v>
      </c>
      <c r="D477">
        <v>0.89951530526672707</v>
      </c>
      <c r="E477" s="6">
        <v>133.73925793815459</v>
      </c>
      <c r="F477" s="9">
        <v>66.988448218459197</v>
      </c>
      <c r="G477" s="9">
        <v>53.129358222578219</v>
      </c>
      <c r="H477" s="9">
        <v>235.82546747212328</v>
      </c>
      <c r="I477" s="9">
        <f t="shared" si="10"/>
        <v>120.30050943038468</v>
      </c>
    </row>
    <row r="478" spans="1:9" x14ac:dyDescent="0.25">
      <c r="A478" s="16"/>
      <c r="B478" s="5">
        <f>DATE(YEAR(siječanj!B478),MONTH(siječanj!B478)+4,DAY(siječanj!B478))</f>
        <v>43956</v>
      </c>
      <c r="C478" s="8">
        <v>4.9479166666666696</v>
      </c>
      <c r="D478">
        <v>0.89951530526672707</v>
      </c>
      <c r="E478" s="6">
        <v>121.64685469520231</v>
      </c>
      <c r="F478" s="9">
        <v>64.997112949040428</v>
      </c>
      <c r="G478" s="9">
        <v>52.190773538692824</v>
      </c>
      <c r="H478" s="9">
        <v>234.09851092557545</v>
      </c>
      <c r="I478" s="9">
        <f t="shared" si="10"/>
        <v>109.4232076358921</v>
      </c>
    </row>
    <row r="479" spans="1:9" x14ac:dyDescent="0.25">
      <c r="A479" s="16"/>
      <c r="B479" s="5">
        <f>DATE(YEAR(siječanj!B479),MONTH(siječanj!B479)+4,DAY(siječanj!B479))</f>
        <v>43956</v>
      </c>
      <c r="C479" s="8">
        <v>4.9583333333333304</v>
      </c>
      <c r="D479">
        <v>0.89951530526672707</v>
      </c>
      <c r="E479" s="6">
        <v>110.2140356298067</v>
      </c>
      <c r="F479" s="9">
        <v>62.900289939531717</v>
      </c>
      <c r="G479" s="9">
        <v>51.216816905433333</v>
      </c>
      <c r="H479" s="9">
        <v>233.94016939803598</v>
      </c>
      <c r="I479" s="9">
        <f t="shared" si="10"/>
        <v>99.139211904223515</v>
      </c>
    </row>
    <row r="480" spans="1:9" x14ac:dyDescent="0.25">
      <c r="A480" s="16"/>
      <c r="B480" s="5">
        <f>DATE(YEAR(siječanj!B480),MONTH(siječanj!B480)+4,DAY(siječanj!B480))</f>
        <v>43956</v>
      </c>
      <c r="C480" s="8">
        <v>4.96875</v>
      </c>
      <c r="D480">
        <v>0.89951530526672707</v>
      </c>
      <c r="E480" s="6">
        <v>100.18530291731125</v>
      </c>
      <c r="F480" s="9">
        <v>61.094496553834546</v>
      </c>
      <c r="G480" s="9">
        <v>50.839656572539411</v>
      </c>
      <c r="H480" s="9">
        <v>233.87870435857616</v>
      </c>
      <c r="I480" s="9">
        <f t="shared" si="10"/>
        <v>90.118213336904745</v>
      </c>
    </row>
    <row r="481" spans="1:9" x14ac:dyDescent="0.25">
      <c r="A481" s="16"/>
      <c r="B481" s="5">
        <f>DATE(YEAR(siječanj!B481),MONTH(siječanj!B481)+4,DAY(siječanj!B481))</f>
        <v>43956</v>
      </c>
      <c r="C481" s="8">
        <v>4.9791666666666696</v>
      </c>
      <c r="D481">
        <v>0.89951530526672707</v>
      </c>
      <c r="E481" s="6">
        <v>91.19790974263158</v>
      </c>
      <c r="F481" s="9">
        <v>60.65753217644717</v>
      </c>
      <c r="G481" s="9">
        <v>51.00727803628542</v>
      </c>
      <c r="H481" s="9">
        <v>233.63958743619904</v>
      </c>
      <c r="I481" s="9">
        <f t="shared" si="10"/>
        <v>82.033915621830673</v>
      </c>
    </row>
    <row r="482" spans="1:9" ht="15.75" thickBot="1" x14ac:dyDescent="0.3">
      <c r="A482" s="16"/>
      <c r="B482" s="5">
        <f>DATE(YEAR(siječanj!B482),MONTH(siječanj!B482)+4,DAY(siječanj!B482))</f>
        <v>43956</v>
      </c>
      <c r="C482" s="8">
        <v>4.9895833333333304</v>
      </c>
      <c r="D482">
        <v>0.89951530526672707</v>
      </c>
      <c r="E482" s="6">
        <v>83.40077036164304</v>
      </c>
      <c r="F482" s="9">
        <v>58.737088686949406</v>
      </c>
      <c r="G482" s="9">
        <v>49.888791633935988</v>
      </c>
      <c r="H482" s="9">
        <v>234.63890604636086</v>
      </c>
      <c r="I482" s="9">
        <f t="shared" si="10"/>
        <v>75.020269411333544</v>
      </c>
    </row>
    <row r="483" spans="1:9" x14ac:dyDescent="0.25">
      <c r="A483" s="15">
        <f t="shared" ref="A483" si="11">A387+1</f>
        <v>127</v>
      </c>
      <c r="B483" s="5">
        <f>DATE(YEAR(siječanj!B483),MONTH(siječanj!B483)+4,DAY(siječanj!B483))</f>
        <v>43957</v>
      </c>
      <c r="C483" s="8">
        <v>5</v>
      </c>
      <c r="D483">
        <v>0.89925532347311687</v>
      </c>
      <c r="E483" s="6">
        <v>76.022593926872304</v>
      </c>
      <c r="F483" s="9">
        <v>57.921224402900727</v>
      </c>
      <c r="G483" s="9">
        <v>49.387861583473814</v>
      </c>
      <c r="H483" s="9">
        <v>235.49959987137262</v>
      </c>
      <c r="I483" s="9">
        <f t="shared" si="10"/>
        <v>68.36372229297497</v>
      </c>
    </row>
    <row r="484" spans="1:9" x14ac:dyDescent="0.25">
      <c r="A484" s="16"/>
      <c r="B484" s="5">
        <f>DATE(YEAR(siječanj!B484),MONTH(siječanj!B484)+4,DAY(siječanj!B484))</f>
        <v>43957</v>
      </c>
      <c r="C484" s="8">
        <v>5.0104166666666696</v>
      </c>
      <c r="D484">
        <v>0.89925532347311687</v>
      </c>
      <c r="E484" s="6">
        <v>70.436163651310636</v>
      </c>
      <c r="F484" s="9">
        <v>57.639019582031572</v>
      </c>
      <c r="G484" s="9">
        <v>49.768232440477028</v>
      </c>
      <c r="H484" s="9">
        <v>235.55440534328429</v>
      </c>
      <c r="I484" s="9">
        <f t="shared" si="10"/>
        <v>63.340095128464746</v>
      </c>
    </row>
    <row r="485" spans="1:9" x14ac:dyDescent="0.25">
      <c r="A485" s="16"/>
      <c r="B485" s="5">
        <f>DATE(YEAR(siječanj!B485),MONTH(siječanj!B485)+4,DAY(siječanj!B485))</f>
        <v>43957</v>
      </c>
      <c r="C485" s="8">
        <v>5.0208333333333304</v>
      </c>
      <c r="D485">
        <v>0.89925532347311687</v>
      </c>
      <c r="E485" s="6">
        <v>66.164514611944881</v>
      </c>
      <c r="F485" s="9">
        <v>57.150010567619262</v>
      </c>
      <c r="G485" s="9">
        <v>48.853915305702728</v>
      </c>
      <c r="H485" s="9">
        <v>235.78872331315662</v>
      </c>
      <c r="I485" s="9">
        <f t="shared" si="10"/>
        <v>59.498791989806264</v>
      </c>
    </row>
    <row r="486" spans="1:9" x14ac:dyDescent="0.25">
      <c r="A486" s="16"/>
      <c r="B486" s="5">
        <f>DATE(YEAR(siječanj!B486),MONTH(siječanj!B486)+4,DAY(siječanj!B486))</f>
        <v>43957</v>
      </c>
      <c r="C486" s="8">
        <v>5.03125</v>
      </c>
      <c r="D486">
        <v>0.89925532347311687</v>
      </c>
      <c r="E486" s="6">
        <v>62.723478283884916</v>
      </c>
      <c r="F486" s="9">
        <v>56.682336197478854</v>
      </c>
      <c r="G486" s="9">
        <v>49.101715595923103</v>
      </c>
      <c r="H486" s="9">
        <v>235.57361310586259</v>
      </c>
      <c r="I486" s="9">
        <f t="shared" si="10"/>
        <v>56.404421753533953</v>
      </c>
    </row>
    <row r="487" spans="1:9" x14ac:dyDescent="0.25">
      <c r="A487" s="16"/>
      <c r="B487" s="5">
        <f>DATE(YEAR(siječanj!B487),MONTH(siječanj!B487)+4,DAY(siječanj!B487))</f>
        <v>43957</v>
      </c>
      <c r="C487" s="8">
        <v>5.0416666666666696</v>
      </c>
      <c r="D487">
        <v>0.89925532347311687</v>
      </c>
      <c r="E487" s="6">
        <v>59.476391310237069</v>
      </c>
      <c r="F487" s="9">
        <v>56.280538418702029</v>
      </c>
      <c r="G487" s="9">
        <v>48.820846907377046</v>
      </c>
      <c r="H487" s="9">
        <v>235.46600521174591</v>
      </c>
      <c r="I487" s="9">
        <f t="shared" si="10"/>
        <v>53.48446150670091</v>
      </c>
    </row>
    <row r="488" spans="1:9" x14ac:dyDescent="0.25">
      <c r="A488" s="16"/>
      <c r="B488" s="5">
        <f>DATE(YEAR(siječanj!B488),MONTH(siječanj!B488)+4,DAY(siječanj!B488))</f>
        <v>43957</v>
      </c>
      <c r="C488" s="8">
        <v>5.0520833333333304</v>
      </c>
      <c r="D488">
        <v>0.89925532347311687</v>
      </c>
      <c r="E488" s="6">
        <v>57.85664114124404</v>
      </c>
      <c r="F488" s="9">
        <v>55.43720713642422</v>
      </c>
      <c r="G488" s="9">
        <v>47.169164687267077</v>
      </c>
      <c r="H488" s="9">
        <v>235.77272082852775</v>
      </c>
      <c r="I488" s="9">
        <f t="shared" si="10"/>
        <v>52.027892544537451</v>
      </c>
    </row>
    <row r="489" spans="1:9" x14ac:dyDescent="0.25">
      <c r="A489" s="16"/>
      <c r="B489" s="5">
        <f>DATE(YEAR(siječanj!B489),MONTH(siječanj!B489)+4,DAY(siječanj!B489))</f>
        <v>43957</v>
      </c>
      <c r="C489" s="8">
        <v>5.0625</v>
      </c>
      <c r="D489">
        <v>0.89925532347311687</v>
      </c>
      <c r="E489" s="6">
        <v>55.898847861890204</v>
      </c>
      <c r="F489" s="9">
        <v>55.053259892560902</v>
      </c>
      <c r="G489" s="9">
        <v>47.312502549281447</v>
      </c>
      <c r="H489" s="9">
        <v>235.30992371393526</v>
      </c>
      <c r="I489" s="9">
        <f t="shared" si="10"/>
        <v>50.26733651581862</v>
      </c>
    </row>
    <row r="490" spans="1:9" x14ac:dyDescent="0.25">
      <c r="A490" s="16"/>
      <c r="B490" s="5">
        <f>DATE(YEAR(siječanj!B490),MONTH(siječanj!B490)+4,DAY(siječanj!B490))</f>
        <v>43957</v>
      </c>
      <c r="C490" s="8">
        <v>5.0729166666666696</v>
      </c>
      <c r="D490">
        <v>0.89925532347311687</v>
      </c>
      <c r="E490" s="6">
        <v>54.696866126538417</v>
      </c>
      <c r="F490" s="9">
        <v>55.116452072100486</v>
      </c>
      <c r="G490" s="9">
        <v>46.84749023729195</v>
      </c>
      <c r="H490" s="9">
        <v>235.54593496302266</v>
      </c>
      <c r="I490" s="9">
        <f t="shared" si="10"/>
        <v>49.186448041586075</v>
      </c>
    </row>
    <row r="491" spans="1:9" x14ac:dyDescent="0.25">
      <c r="A491" s="16"/>
      <c r="B491" s="5">
        <f>DATE(YEAR(siječanj!B491),MONTH(siječanj!B491)+4,DAY(siječanj!B491))</f>
        <v>43957</v>
      </c>
      <c r="C491" s="8">
        <v>5.0833333333333304</v>
      </c>
      <c r="D491">
        <v>0.89925532347311687</v>
      </c>
      <c r="E491" s="6">
        <v>53.583388888304462</v>
      </c>
      <c r="F491" s="9">
        <v>55.138204648752172</v>
      </c>
      <c r="G491" s="9">
        <v>47.491830386560949</v>
      </c>
      <c r="H491" s="9">
        <v>235.65176989419649</v>
      </c>
      <c r="I491" s="9">
        <f t="shared" si="10"/>
        <v>48.185147707538043</v>
      </c>
    </row>
    <row r="492" spans="1:9" x14ac:dyDescent="0.25">
      <c r="A492" s="16"/>
      <c r="B492" s="5">
        <f>DATE(YEAR(siječanj!B492),MONTH(siječanj!B492)+4,DAY(siječanj!B492))</f>
        <v>43957</v>
      </c>
      <c r="C492" s="8">
        <v>5.09375</v>
      </c>
      <c r="D492">
        <v>0.89925532347311687</v>
      </c>
      <c r="E492" s="6">
        <v>52.606452335173607</v>
      </c>
      <c r="F492" s="9">
        <v>55.21657902570356</v>
      </c>
      <c r="G492" s="9">
        <v>47.53193384584111</v>
      </c>
      <c r="H492" s="9">
        <v>235.85402811224824</v>
      </c>
      <c r="I492" s="9">
        <f t="shared" si="10"/>
        <v>47.30663231143965</v>
      </c>
    </row>
    <row r="493" spans="1:9" x14ac:dyDescent="0.25">
      <c r="A493" s="16"/>
      <c r="B493" s="5">
        <f>DATE(YEAR(siječanj!B493),MONTH(siječanj!B493)+4,DAY(siječanj!B493))</f>
        <v>43957</v>
      </c>
      <c r="C493" s="8">
        <v>5.1041666666666696</v>
      </c>
      <c r="D493">
        <v>0.89925532347311687</v>
      </c>
      <c r="E493" s="6">
        <v>52.703341125938216</v>
      </c>
      <c r="F493" s="9">
        <v>56.106336969362658</v>
      </c>
      <c r="G493" s="9">
        <v>48.84199623494699</v>
      </c>
      <c r="H493" s="9">
        <v>235.5398511104076</v>
      </c>
      <c r="I493" s="9">
        <f t="shared" si="10"/>
        <v>47.393760072319594</v>
      </c>
    </row>
    <row r="494" spans="1:9" x14ac:dyDescent="0.25">
      <c r="A494" s="16"/>
      <c r="B494" s="5">
        <f>DATE(YEAR(siječanj!B494),MONTH(siječanj!B494)+4,DAY(siječanj!B494))</f>
        <v>43957</v>
      </c>
      <c r="C494" s="8">
        <v>5.1145833333333304</v>
      </c>
      <c r="D494">
        <v>0.89925532347311687</v>
      </c>
      <c r="E494" s="6">
        <v>52.221642576640278</v>
      </c>
      <c r="F494" s="9">
        <v>56.031752113893361</v>
      </c>
      <c r="G494" s="9">
        <v>48.378717605976505</v>
      </c>
      <c r="H494" s="9">
        <v>235.35319795439247</v>
      </c>
      <c r="I494" s="9">
        <f t="shared" si="10"/>
        <v>46.960590087554145</v>
      </c>
    </row>
    <row r="495" spans="1:9" x14ac:dyDescent="0.25">
      <c r="A495" s="16"/>
      <c r="B495" s="5">
        <f>DATE(YEAR(siječanj!B495),MONTH(siječanj!B495)+4,DAY(siječanj!B495))</f>
        <v>43957</v>
      </c>
      <c r="C495" s="8">
        <v>5.125</v>
      </c>
      <c r="D495">
        <v>0.89925532347311687</v>
      </c>
      <c r="E495" s="6">
        <v>52.542680171593155</v>
      </c>
      <c r="F495" s="9">
        <v>55.516015520077687</v>
      </c>
      <c r="G495" s="9">
        <v>47.887543535651432</v>
      </c>
      <c r="H495" s="9">
        <v>235.39877605062873</v>
      </c>
      <c r="I495" s="9">
        <f t="shared" si="10"/>
        <v>47.249284853850526</v>
      </c>
    </row>
    <row r="496" spans="1:9" x14ac:dyDescent="0.25">
      <c r="A496" s="16"/>
      <c r="B496" s="5">
        <f>DATE(YEAR(siječanj!B496),MONTH(siječanj!B496)+4,DAY(siječanj!B496))</f>
        <v>43957</v>
      </c>
      <c r="C496" s="8">
        <v>5.1354166666666696</v>
      </c>
      <c r="D496">
        <v>0.89925532347311687</v>
      </c>
      <c r="E496" s="6">
        <v>53.013133520263452</v>
      </c>
      <c r="F496" s="9">
        <v>55.293828200093991</v>
      </c>
      <c r="G496" s="9">
        <v>48.20296548992372</v>
      </c>
      <c r="H496" s="9">
        <v>235.16320605018385</v>
      </c>
      <c r="I496" s="9">
        <f t="shared" si="10"/>
        <v>47.672342532088045</v>
      </c>
    </row>
    <row r="497" spans="1:9" x14ac:dyDescent="0.25">
      <c r="A497" s="16"/>
      <c r="B497" s="5">
        <f>DATE(YEAR(siječanj!B497),MONTH(siječanj!B497)+4,DAY(siječanj!B497))</f>
        <v>43957</v>
      </c>
      <c r="C497" s="8">
        <v>5.1458333333333304</v>
      </c>
      <c r="D497">
        <v>0.89925532347311687</v>
      </c>
      <c r="E497" s="6">
        <v>53.51853771460322</v>
      </c>
      <c r="F497" s="9">
        <v>55.116146659976799</v>
      </c>
      <c r="G497" s="9">
        <v>47.387392037285764</v>
      </c>
      <c r="H497" s="9">
        <v>234.86782444763034</v>
      </c>
      <c r="I497" s="9">
        <f t="shared" si="10"/>
        <v>48.126829944353723</v>
      </c>
    </row>
    <row r="498" spans="1:9" x14ac:dyDescent="0.25">
      <c r="A498" s="16"/>
      <c r="B498" s="5">
        <f>DATE(YEAR(siječanj!B498),MONTH(siječanj!B498)+4,DAY(siječanj!B498))</f>
        <v>43957</v>
      </c>
      <c r="C498" s="8">
        <v>5.15625</v>
      </c>
      <c r="D498">
        <v>0.89925532347311687</v>
      </c>
      <c r="E498" s="6">
        <v>54.183953285374514</v>
      </c>
      <c r="F498" s="9">
        <v>54.54212055492286</v>
      </c>
      <c r="G498" s="9">
        <v>47.325669711284668</v>
      </c>
      <c r="H498" s="9">
        <v>234.95266570467729</v>
      </c>
      <c r="I498" s="9">
        <f t="shared" si="10"/>
        <v>48.725208438691709</v>
      </c>
    </row>
    <row r="499" spans="1:9" x14ac:dyDescent="0.25">
      <c r="A499" s="16"/>
      <c r="B499" s="5">
        <f>DATE(YEAR(siječanj!B499),MONTH(siječanj!B499)+4,DAY(siječanj!B499))</f>
        <v>43957</v>
      </c>
      <c r="C499" s="8">
        <v>5.1666666666666696</v>
      </c>
      <c r="D499">
        <v>0.89925532347311687</v>
      </c>
      <c r="E499" s="6">
        <v>56.870658870147146</v>
      </c>
      <c r="F499" s="9">
        <v>54.734429728332522</v>
      </c>
      <c r="G499" s="9">
        <v>47.691549065089575</v>
      </c>
      <c r="H499" s="9">
        <v>235.0244199054851</v>
      </c>
      <c r="I499" s="9">
        <f t="shared" si="10"/>
        <v>51.141242738403456</v>
      </c>
    </row>
    <row r="500" spans="1:9" x14ac:dyDescent="0.25">
      <c r="A500" s="16"/>
      <c r="B500" s="5">
        <f>DATE(YEAR(siječanj!B500),MONTH(siječanj!B500)+4,DAY(siječanj!B500))</f>
        <v>43957</v>
      </c>
      <c r="C500" s="8">
        <v>5.1770833333333304</v>
      </c>
      <c r="D500">
        <v>0.89925532347311687</v>
      </c>
      <c r="E500" s="6">
        <v>59.162801155678792</v>
      </c>
      <c r="F500" s="9">
        <v>54.797754521031081</v>
      </c>
      <c r="G500" s="9">
        <v>49.110363945242504</v>
      </c>
      <c r="H500" s="9">
        <v>234.24733721997291</v>
      </c>
      <c r="I500" s="9">
        <f t="shared" si="10"/>
        <v>53.202463890825626</v>
      </c>
    </row>
    <row r="501" spans="1:9" x14ac:dyDescent="0.25">
      <c r="A501" s="16"/>
      <c r="B501" s="5">
        <f>DATE(YEAR(siječanj!B501),MONTH(siječanj!B501)+4,DAY(siječanj!B501))</f>
        <v>43957</v>
      </c>
      <c r="C501" s="8">
        <v>5.1875</v>
      </c>
      <c r="D501">
        <v>0.89925532347311687</v>
      </c>
      <c r="E501" s="6">
        <v>62.959807167552057</v>
      </c>
      <c r="F501" s="9">
        <v>54.66165725270249</v>
      </c>
      <c r="G501" s="9">
        <v>47.455671858780072</v>
      </c>
      <c r="H501" s="9">
        <v>225.46915863888364</v>
      </c>
      <c r="I501" s="9">
        <f t="shared" si="10"/>
        <v>56.616941760262087</v>
      </c>
    </row>
    <row r="502" spans="1:9" x14ac:dyDescent="0.25">
      <c r="A502" s="16"/>
      <c r="B502" s="5">
        <f>DATE(YEAR(siječanj!B502),MONTH(siječanj!B502)+4,DAY(siječanj!B502))</f>
        <v>43957</v>
      </c>
      <c r="C502" s="8">
        <v>5.1979166666666696</v>
      </c>
      <c r="D502">
        <v>0.89925532347311687</v>
      </c>
      <c r="E502" s="6">
        <v>67.539297893101519</v>
      </c>
      <c r="F502" s="9">
        <v>55.43503308433322</v>
      </c>
      <c r="G502" s="9">
        <v>46.967668181012925</v>
      </c>
      <c r="H502" s="9">
        <v>206.38368767364415</v>
      </c>
      <c r="I502" s="9">
        <f t="shared" si="10"/>
        <v>60.735073174008207</v>
      </c>
    </row>
    <row r="503" spans="1:9" x14ac:dyDescent="0.25">
      <c r="A503" s="16"/>
      <c r="B503" s="5">
        <f>DATE(YEAR(siječanj!B503),MONTH(siječanj!B503)+4,DAY(siječanj!B503))</f>
        <v>43957</v>
      </c>
      <c r="C503" s="8">
        <v>5.2083333333333304</v>
      </c>
      <c r="D503">
        <v>0.89925532347311687</v>
      </c>
      <c r="E503" s="6">
        <v>73.639386346186839</v>
      </c>
      <c r="F503" s="9">
        <v>56.219198804807448</v>
      </c>
      <c r="G503" s="9">
        <v>47.994843264539028</v>
      </c>
      <c r="H503" s="9">
        <v>191.76768994747425</v>
      </c>
      <c r="I503" s="9">
        <f t="shared" si="10"/>
        <v>66.220610189102075</v>
      </c>
    </row>
    <row r="504" spans="1:9" x14ac:dyDescent="0.25">
      <c r="A504" s="16"/>
      <c r="B504" s="5">
        <f>DATE(YEAR(siječanj!B504),MONTH(siječanj!B504)+4,DAY(siječanj!B504))</f>
        <v>43957</v>
      </c>
      <c r="C504" s="8">
        <v>5.21875</v>
      </c>
      <c r="D504">
        <v>0.89925532347311687</v>
      </c>
      <c r="E504" s="6">
        <v>79.85526058155763</v>
      </c>
      <c r="F504" s="9">
        <v>61.042005854365797</v>
      </c>
      <c r="G504" s="9">
        <v>48.024953967529029</v>
      </c>
      <c r="H504" s="9">
        <v>168.95034314947551</v>
      </c>
      <c r="I504" s="9">
        <f t="shared" si="10"/>
        <v>71.810268185298639</v>
      </c>
    </row>
    <row r="505" spans="1:9" x14ac:dyDescent="0.25">
      <c r="A505" s="16"/>
      <c r="B505" s="5">
        <f>DATE(YEAR(siječanj!B505),MONTH(siječanj!B505)+4,DAY(siječanj!B505))</f>
        <v>43957</v>
      </c>
      <c r="C505" s="8">
        <v>5.2291666666666696</v>
      </c>
      <c r="D505">
        <v>0.89925532347311687</v>
      </c>
      <c r="E505" s="6">
        <v>84.728727762598581</v>
      </c>
      <c r="F505" s="9">
        <v>66.716494796636496</v>
      </c>
      <c r="G505" s="9">
        <v>50.414410614798598</v>
      </c>
      <c r="H505" s="9">
        <v>142.82326697958948</v>
      </c>
      <c r="I505" s="9">
        <f t="shared" si="10"/>
        <v>76.192759491621246</v>
      </c>
    </row>
    <row r="506" spans="1:9" x14ac:dyDescent="0.25">
      <c r="A506" s="16"/>
      <c r="B506" s="5">
        <f>DATE(YEAR(siječanj!B506),MONTH(siječanj!B506)+4,DAY(siječanj!B506))</f>
        <v>43957</v>
      </c>
      <c r="C506" s="8">
        <v>5.2395833333333304</v>
      </c>
      <c r="D506">
        <v>0.89925532347311687</v>
      </c>
      <c r="E506" s="6">
        <v>90.289692214668833</v>
      </c>
      <c r="F506" s="9">
        <v>68.203124475917591</v>
      </c>
      <c r="G506" s="9">
        <v>53.875038565356952</v>
      </c>
      <c r="H506" s="9">
        <v>112.43556065273901</v>
      </c>
      <c r="I506" s="9">
        <f t="shared" si="10"/>
        <v>81.193486378790183</v>
      </c>
    </row>
    <row r="507" spans="1:9" x14ac:dyDescent="0.25">
      <c r="A507" s="16"/>
      <c r="B507" s="5">
        <f>DATE(YEAR(siječanj!B507),MONTH(siječanj!B507)+4,DAY(siječanj!B507))</f>
        <v>43957</v>
      </c>
      <c r="C507" s="8">
        <v>5.25</v>
      </c>
      <c r="D507">
        <v>0.89925532347311687</v>
      </c>
      <c r="E507" s="6">
        <v>95.320006794614173</v>
      </c>
      <c r="F507" s="9">
        <v>72.702283083138298</v>
      </c>
      <c r="G507" s="9">
        <v>65.200354992322417</v>
      </c>
      <c r="H507" s="9">
        <v>66.196761807466387</v>
      </c>
      <c r="I507" s="9">
        <f t="shared" si="10"/>
        <v>85.717023543550468</v>
      </c>
    </row>
    <row r="508" spans="1:9" x14ac:dyDescent="0.25">
      <c r="A508" s="16"/>
      <c r="B508" s="5">
        <f>DATE(YEAR(siječanj!B508),MONTH(siječanj!B508)+4,DAY(siječanj!B508))</f>
        <v>43957</v>
      </c>
      <c r="C508" s="8">
        <v>5.2604166666666696</v>
      </c>
      <c r="D508">
        <v>0.89925532347311687</v>
      </c>
      <c r="E508" s="6">
        <v>98.36421913434198</v>
      </c>
      <c r="F508" s="9">
        <v>90.036932715344847</v>
      </c>
      <c r="G508" s="9">
        <v>83.559612703485499</v>
      </c>
      <c r="H508" s="9">
        <v>34.612257683975173</v>
      </c>
      <c r="I508" s="9">
        <f t="shared" si="10"/>
        <v>88.454547695833256</v>
      </c>
    </row>
    <row r="509" spans="1:9" x14ac:dyDescent="0.25">
      <c r="A509" s="16"/>
      <c r="B509" s="5">
        <f>DATE(YEAR(siječanj!B509),MONTH(siječanj!B509)+4,DAY(siječanj!B509))</f>
        <v>43957</v>
      </c>
      <c r="C509" s="8">
        <v>5.2708333333333304</v>
      </c>
      <c r="D509">
        <v>0.89925532347311687</v>
      </c>
      <c r="E509" s="6">
        <v>100.52795329229581</v>
      </c>
      <c r="F509" s="9">
        <v>100.07737235594099</v>
      </c>
      <c r="G509" s="9">
        <v>95.458677880866972</v>
      </c>
      <c r="H509" s="9">
        <v>18.517753290249299</v>
      </c>
      <c r="I509" s="9">
        <f t="shared" si="10"/>
        <v>90.400297155953851</v>
      </c>
    </row>
    <row r="510" spans="1:9" x14ac:dyDescent="0.25">
      <c r="A510" s="16"/>
      <c r="B510" s="5">
        <f>DATE(YEAR(siječanj!B510),MONTH(siječanj!B510)+4,DAY(siječanj!B510))</f>
        <v>43957</v>
      </c>
      <c r="C510" s="8">
        <v>5.28125</v>
      </c>
      <c r="D510">
        <v>0.89925532347311687</v>
      </c>
      <c r="E510" s="6">
        <v>101.47686026229785</v>
      </c>
      <c r="F510" s="9">
        <v>109.94228441560809</v>
      </c>
      <c r="G510" s="9">
        <v>103.81451233551321</v>
      </c>
      <c r="H510" s="9">
        <v>11.911700337625042</v>
      </c>
      <c r="I510" s="9">
        <f t="shared" si="10"/>
        <v>91.253606800208928</v>
      </c>
    </row>
    <row r="511" spans="1:9" x14ac:dyDescent="0.25">
      <c r="A511" s="16"/>
      <c r="B511" s="5">
        <f>DATE(YEAR(siječanj!B511),MONTH(siječanj!B511)+4,DAY(siječanj!B511))</f>
        <v>43957</v>
      </c>
      <c r="C511" s="8">
        <v>5.2916666666666696</v>
      </c>
      <c r="D511">
        <v>0.89925532347311687</v>
      </c>
      <c r="E511" s="6">
        <v>99.422943272548665</v>
      </c>
      <c r="F511" s="9">
        <v>116.21276904293543</v>
      </c>
      <c r="G511" s="9">
        <v>109.78344250955675</v>
      </c>
      <c r="H511" s="9">
        <v>4.7363878298783053</v>
      </c>
      <c r="I511" s="9">
        <f t="shared" si="10"/>
        <v>89.406611013205094</v>
      </c>
    </row>
    <row r="512" spans="1:9" x14ac:dyDescent="0.25">
      <c r="A512" s="16"/>
      <c r="B512" s="5">
        <f>DATE(YEAR(siječanj!B512),MONTH(siječanj!B512)+4,DAY(siječanj!B512))</f>
        <v>43957</v>
      </c>
      <c r="C512" s="8">
        <v>5.3020833333333304</v>
      </c>
      <c r="D512">
        <v>0.89925532347311687</v>
      </c>
      <c r="E512" s="6">
        <v>96.784974788099618</v>
      </c>
      <c r="F512" s="9">
        <v>129.29424140348868</v>
      </c>
      <c r="G512" s="9">
        <v>120.66990436971317</v>
      </c>
      <c r="H512" s="9">
        <v>3.3483550628758141</v>
      </c>
      <c r="I512" s="9">
        <f t="shared" si="10"/>
        <v>87.034403810409984</v>
      </c>
    </row>
    <row r="513" spans="1:9" x14ac:dyDescent="0.25">
      <c r="A513" s="16"/>
      <c r="B513" s="5">
        <f>DATE(YEAR(siječanj!B513),MONTH(siječanj!B513)+4,DAY(siječanj!B513))</f>
        <v>43957</v>
      </c>
      <c r="C513" s="8">
        <v>5.3125</v>
      </c>
      <c r="D513">
        <v>0.89925532347311687</v>
      </c>
      <c r="E513" s="6">
        <v>96.584329252855497</v>
      </c>
      <c r="F513" s="9">
        <v>135.62195865536313</v>
      </c>
      <c r="G513" s="9">
        <v>133.31727449333269</v>
      </c>
      <c r="H513" s="9">
        <v>3.8262402913210196</v>
      </c>
      <c r="I513" s="9">
        <f t="shared" si="10"/>
        <v>86.85397224471059</v>
      </c>
    </row>
    <row r="514" spans="1:9" x14ac:dyDescent="0.25">
      <c r="A514" s="16"/>
      <c r="B514" s="5">
        <f>DATE(YEAR(siječanj!B514),MONTH(siječanj!B514)+4,DAY(siječanj!B514))</f>
        <v>43957</v>
      </c>
      <c r="C514" s="8">
        <v>5.3229166666666696</v>
      </c>
      <c r="D514">
        <v>0.89925532347311687</v>
      </c>
      <c r="E514" s="6">
        <v>95.666978146084318</v>
      </c>
      <c r="F514" s="9">
        <v>139.53148299057719</v>
      </c>
      <c r="G514" s="9">
        <v>146.48454083859005</v>
      </c>
      <c r="H514" s="9">
        <v>3.4634761364743234</v>
      </c>
      <c r="I514" s="9">
        <f t="shared" si="10"/>
        <v>86.029039378452651</v>
      </c>
    </row>
    <row r="515" spans="1:9" x14ac:dyDescent="0.25">
      <c r="A515" s="16"/>
      <c r="B515" s="5">
        <f>DATE(YEAR(siječanj!B515),MONTH(siječanj!B515)+4,DAY(siječanj!B515))</f>
        <v>43957</v>
      </c>
      <c r="C515" s="8">
        <v>5.3333333333333304</v>
      </c>
      <c r="D515">
        <v>0.89925532347311687</v>
      </c>
      <c r="E515" s="6">
        <v>97.080583085978731</v>
      </c>
      <c r="F515" s="9">
        <v>169.66868736137803</v>
      </c>
      <c r="G515" s="9">
        <v>154.07979009228018</v>
      </c>
      <c r="H515" s="9">
        <v>2.3766777418298695</v>
      </c>
      <c r="I515" s="9">
        <f t="shared" si="10"/>
        <v>87.3002311459406</v>
      </c>
    </row>
    <row r="516" spans="1:9" x14ac:dyDescent="0.25">
      <c r="A516" s="16"/>
      <c r="B516" s="5">
        <f>DATE(YEAR(siječanj!B516),MONTH(siječanj!B516)+4,DAY(siječanj!B516))</f>
        <v>43957</v>
      </c>
      <c r="C516" s="8">
        <v>5.34375</v>
      </c>
      <c r="D516">
        <v>0.89925532347311687</v>
      </c>
      <c r="E516" s="6">
        <v>97.930815419554179</v>
      </c>
      <c r="F516" s="9">
        <v>171.15166415091659</v>
      </c>
      <c r="G516" s="9">
        <v>176.19454232766415</v>
      </c>
      <c r="H516" s="9">
        <v>2.076071874874597</v>
      </c>
      <c r="I516" s="9">
        <f t="shared" ref="I516:I579" si="12">D516*E516</f>
        <v>88.06480709809729</v>
      </c>
    </row>
    <row r="517" spans="1:9" x14ac:dyDescent="0.25">
      <c r="A517" s="16"/>
      <c r="B517" s="5">
        <f>DATE(YEAR(siječanj!B517),MONTH(siječanj!B517)+4,DAY(siječanj!B517))</f>
        <v>43957</v>
      </c>
      <c r="C517" s="8">
        <v>5.3541666666666696</v>
      </c>
      <c r="D517">
        <v>0.89925532347311687</v>
      </c>
      <c r="E517" s="6">
        <v>97.343042179057946</v>
      </c>
      <c r="F517" s="9">
        <v>199.74822108234912</v>
      </c>
      <c r="G517" s="9">
        <v>181.12410545287659</v>
      </c>
      <c r="H517" s="9">
        <v>2.3902399122958515</v>
      </c>
      <c r="I517" s="9">
        <f t="shared" si="12"/>
        <v>87.536248882586008</v>
      </c>
    </row>
    <row r="518" spans="1:9" x14ac:dyDescent="0.25">
      <c r="A518" s="16"/>
      <c r="B518" s="5">
        <f>DATE(YEAR(siječanj!B518),MONTH(siječanj!B518)+4,DAY(siječanj!B518))</f>
        <v>43957</v>
      </c>
      <c r="C518" s="8">
        <v>5.3645833333333304</v>
      </c>
      <c r="D518">
        <v>0.89925532347311687</v>
      </c>
      <c r="E518" s="6">
        <v>97.594655887702501</v>
      </c>
      <c r="F518" s="9">
        <v>186.80046699042421</v>
      </c>
      <c r="G518" s="9">
        <v>181.48112777329501</v>
      </c>
      <c r="H518" s="9">
        <v>1.7794999966375398</v>
      </c>
      <c r="I518" s="9">
        <f t="shared" si="12"/>
        <v>87.762513849543438</v>
      </c>
    </row>
    <row r="519" spans="1:9" x14ac:dyDescent="0.25">
      <c r="A519" s="16"/>
      <c r="B519" s="5">
        <f>DATE(YEAR(siječanj!B519),MONTH(siječanj!B519)+4,DAY(siječanj!B519))</f>
        <v>43957</v>
      </c>
      <c r="C519" s="8">
        <v>5.375</v>
      </c>
      <c r="D519">
        <v>0.89925532347311687</v>
      </c>
      <c r="E519" s="6">
        <v>97.912433746682026</v>
      </c>
      <c r="F519" s="9">
        <v>205.56749546415128</v>
      </c>
      <c r="G519" s="9">
        <v>186.87633327585337</v>
      </c>
      <c r="H519" s="9">
        <v>1.4226244692728418</v>
      </c>
      <c r="I519" s="9">
        <f t="shared" si="12"/>
        <v>88.048277280912671</v>
      </c>
    </row>
    <row r="520" spans="1:9" x14ac:dyDescent="0.25">
      <c r="A520" s="16"/>
      <c r="B520" s="5">
        <f>DATE(YEAR(siječanj!B520),MONTH(siječanj!B520)+4,DAY(siječanj!B520))</f>
        <v>43957</v>
      </c>
      <c r="C520" s="8">
        <v>5.3854166666666696</v>
      </c>
      <c r="D520">
        <v>0.89925532347311687</v>
      </c>
      <c r="E520" s="6">
        <v>98.980760383923467</v>
      </c>
      <c r="F520" s="9">
        <v>192.74624628872274</v>
      </c>
      <c r="G520" s="9">
        <v>182.68646687911098</v>
      </c>
      <c r="H520" s="9">
        <v>1.4088122911109897</v>
      </c>
      <c r="I520" s="9">
        <f t="shared" si="12"/>
        <v>89.008975696660173</v>
      </c>
    </row>
    <row r="521" spans="1:9" x14ac:dyDescent="0.25">
      <c r="A521" s="16"/>
      <c r="B521" s="5">
        <f>DATE(YEAR(siječanj!B521),MONTH(siječanj!B521)+4,DAY(siječanj!B521))</f>
        <v>43957</v>
      </c>
      <c r="C521" s="8">
        <v>5.3958333333333304</v>
      </c>
      <c r="D521">
        <v>0.89925532347311687</v>
      </c>
      <c r="E521" s="6">
        <v>98.40832330282943</v>
      </c>
      <c r="F521" s="9">
        <v>190.46533210307996</v>
      </c>
      <c r="G521" s="9">
        <v>184.84432033029157</v>
      </c>
      <c r="H521" s="9">
        <v>1.5674476523965855</v>
      </c>
      <c r="I521" s="9">
        <f t="shared" si="12"/>
        <v>88.49420860413295</v>
      </c>
    </row>
    <row r="522" spans="1:9" x14ac:dyDescent="0.25">
      <c r="A522" s="16"/>
      <c r="B522" s="5">
        <f>DATE(YEAR(siječanj!B522),MONTH(siječanj!B522)+4,DAY(siječanj!B522))</f>
        <v>43957</v>
      </c>
      <c r="C522" s="8">
        <v>5.40625</v>
      </c>
      <c r="D522">
        <v>0.89925532347311687</v>
      </c>
      <c r="E522" s="6">
        <v>98.237628442841384</v>
      </c>
      <c r="F522" s="9">
        <v>177.42924559153911</v>
      </c>
      <c r="G522" s="9">
        <v>190.85778047373094</v>
      </c>
      <c r="H522" s="9">
        <v>1.4841831371128169</v>
      </c>
      <c r="I522" s="9">
        <f t="shared" si="12"/>
        <v>88.340710342599195</v>
      </c>
    </row>
    <row r="523" spans="1:9" x14ac:dyDescent="0.25">
      <c r="A523" s="16"/>
      <c r="B523" s="5">
        <f>DATE(YEAR(siječanj!B523),MONTH(siječanj!B523)+4,DAY(siječanj!B523))</f>
        <v>43957</v>
      </c>
      <c r="C523" s="8">
        <v>5.4166666666666696</v>
      </c>
      <c r="D523">
        <v>0.89925532347311687</v>
      </c>
      <c r="E523" s="6">
        <v>99.021201051442674</v>
      </c>
      <c r="F523" s="9">
        <v>177.15079814350747</v>
      </c>
      <c r="G523" s="9">
        <v>190.65592679666963</v>
      </c>
      <c r="H523" s="9">
        <v>1.2806061533665045</v>
      </c>
      <c r="I523" s="9">
        <f t="shared" si="12"/>
        <v>89.045342182211627</v>
      </c>
    </row>
    <row r="524" spans="1:9" x14ac:dyDescent="0.25">
      <c r="A524" s="16"/>
      <c r="B524" s="5">
        <f>DATE(YEAR(siječanj!B524),MONTH(siječanj!B524)+4,DAY(siječanj!B524))</f>
        <v>43957</v>
      </c>
      <c r="C524" s="8">
        <v>5.4270833333333304</v>
      </c>
      <c r="D524">
        <v>0.89925532347311687</v>
      </c>
      <c r="E524" s="6">
        <v>99.063467052642892</v>
      </c>
      <c r="F524" s="9">
        <v>195.30644780573732</v>
      </c>
      <c r="G524" s="9">
        <v>186.42637029562619</v>
      </c>
      <c r="H524" s="9">
        <v>1.3126967826315614</v>
      </c>
      <c r="I524" s="9">
        <f t="shared" si="12"/>
        <v>89.083350108792843</v>
      </c>
    </row>
    <row r="525" spans="1:9" x14ac:dyDescent="0.25">
      <c r="A525" s="16"/>
      <c r="B525" s="5">
        <f>DATE(YEAR(siječanj!B525),MONTH(siječanj!B525)+4,DAY(siječanj!B525))</f>
        <v>43957</v>
      </c>
      <c r="C525" s="8">
        <v>5.4375</v>
      </c>
      <c r="D525">
        <v>0.89925532347311687</v>
      </c>
      <c r="E525" s="6">
        <v>99.117701872420028</v>
      </c>
      <c r="F525" s="9">
        <v>188.44135792223221</v>
      </c>
      <c r="G525" s="9">
        <v>183.5347876776637</v>
      </c>
      <c r="H525" s="9">
        <v>1.3534550093844988</v>
      </c>
      <c r="I525" s="9">
        <f t="shared" si="12"/>
        <v>89.132121059195029</v>
      </c>
    </row>
    <row r="526" spans="1:9" x14ac:dyDescent="0.25">
      <c r="A526" s="16"/>
      <c r="B526" s="5">
        <f>DATE(YEAR(siječanj!B526),MONTH(siječanj!B526)+4,DAY(siječanj!B526))</f>
        <v>43957</v>
      </c>
      <c r="C526" s="8">
        <v>5.4479166666666696</v>
      </c>
      <c r="D526">
        <v>0.89925532347311687</v>
      </c>
      <c r="E526" s="6">
        <v>100.8538182975787</v>
      </c>
      <c r="F526" s="9">
        <v>176.02883053991098</v>
      </c>
      <c r="G526" s="9">
        <v>182.80782469044215</v>
      </c>
      <c r="H526" s="9">
        <v>1.450705014938013</v>
      </c>
      <c r="I526" s="9">
        <f t="shared" si="12"/>
        <v>90.693332996688085</v>
      </c>
    </row>
    <row r="527" spans="1:9" x14ac:dyDescent="0.25">
      <c r="A527" s="16"/>
      <c r="B527" s="5">
        <f>DATE(YEAR(siječanj!B527),MONTH(siječanj!B527)+4,DAY(siječanj!B527))</f>
        <v>43957</v>
      </c>
      <c r="C527" s="8">
        <v>5.4583333333333304</v>
      </c>
      <c r="D527">
        <v>0.89925532347311687</v>
      </c>
      <c r="E527" s="6">
        <v>101.46640383485091</v>
      </c>
      <c r="F527" s="9">
        <v>174.13266731424648</v>
      </c>
      <c r="G527" s="9">
        <v>183.62847879748304</v>
      </c>
      <c r="H527" s="9">
        <v>1.3879142374574369</v>
      </c>
      <c r="I527" s="9">
        <f t="shared" si="12"/>
        <v>91.244203802162758</v>
      </c>
    </row>
    <row r="528" spans="1:9" x14ac:dyDescent="0.25">
      <c r="A528" s="16"/>
      <c r="B528" s="5">
        <f>DATE(YEAR(siječanj!B528),MONTH(siječanj!B528)+4,DAY(siječanj!B528))</f>
        <v>43957</v>
      </c>
      <c r="C528" s="8">
        <v>5.46875</v>
      </c>
      <c r="D528">
        <v>0.89925532347311687</v>
      </c>
      <c r="E528" s="6">
        <v>102.43541612975703</v>
      </c>
      <c r="F528" s="9">
        <v>169.17548294884557</v>
      </c>
      <c r="G528" s="9">
        <v>177.40793984899446</v>
      </c>
      <c r="H528" s="9">
        <v>1.3394525863226028</v>
      </c>
      <c r="I528" s="9">
        <f t="shared" si="12"/>
        <v>92.11559326686799</v>
      </c>
    </row>
    <row r="529" spans="1:9" x14ac:dyDescent="0.25">
      <c r="A529" s="16"/>
      <c r="B529" s="5">
        <f>DATE(YEAR(siječanj!B529),MONTH(siječanj!B529)+4,DAY(siječanj!B529))</f>
        <v>43957</v>
      </c>
      <c r="C529" s="8">
        <v>5.4791666666666696</v>
      </c>
      <c r="D529">
        <v>0.89925532347311687</v>
      </c>
      <c r="E529" s="6">
        <v>102.96812332767495</v>
      </c>
      <c r="F529" s="9">
        <v>165.895095532689</v>
      </c>
      <c r="G529" s="9">
        <v>174.54184076614951</v>
      </c>
      <c r="H529" s="9">
        <v>1.2632390848996369</v>
      </c>
      <c r="I529" s="9">
        <f t="shared" si="12"/>
        <v>92.594633050448124</v>
      </c>
    </row>
    <row r="530" spans="1:9" x14ac:dyDescent="0.25">
      <c r="A530" s="16"/>
      <c r="B530" s="5">
        <f>DATE(YEAR(siječanj!B530),MONTH(siječanj!B530)+4,DAY(siječanj!B530))</f>
        <v>43957</v>
      </c>
      <c r="C530" s="8">
        <v>5.4895833333333304</v>
      </c>
      <c r="D530">
        <v>0.89925532347311687</v>
      </c>
      <c r="E530" s="6">
        <v>102.81103603905476</v>
      </c>
      <c r="F530" s="9">
        <v>162.22867522935078</v>
      </c>
      <c r="G530" s="9">
        <v>169.35698479007664</v>
      </c>
      <c r="H530" s="9">
        <v>1.2724843894138296</v>
      </c>
      <c r="I530" s="9">
        <f t="shared" si="12"/>
        <v>92.453371469906457</v>
      </c>
    </row>
    <row r="531" spans="1:9" x14ac:dyDescent="0.25">
      <c r="A531" s="16"/>
      <c r="B531" s="5">
        <f>DATE(YEAR(siječanj!B531),MONTH(siječanj!B531)+4,DAY(siječanj!B531))</f>
        <v>43957</v>
      </c>
      <c r="C531" s="8">
        <v>5.5</v>
      </c>
      <c r="D531">
        <v>0.89925532347311687</v>
      </c>
      <c r="E531" s="6">
        <v>101.25481419512448</v>
      </c>
      <c r="F531" s="9">
        <v>159.82463575347501</v>
      </c>
      <c r="G531" s="9">
        <v>169.18319510688568</v>
      </c>
      <c r="H531" s="9">
        <v>1.3820126613696764</v>
      </c>
      <c r="I531" s="9">
        <f t="shared" si="12"/>
        <v>91.053930692247008</v>
      </c>
    </row>
    <row r="532" spans="1:9" x14ac:dyDescent="0.25">
      <c r="A532" s="16"/>
      <c r="B532" s="5">
        <f>DATE(YEAR(siječanj!B532),MONTH(siječanj!B532)+4,DAY(siječanj!B532))</f>
        <v>43957</v>
      </c>
      <c r="C532" s="8">
        <v>5.5104166666666696</v>
      </c>
      <c r="D532">
        <v>0.89925532347311687</v>
      </c>
      <c r="E532" s="6">
        <v>100.36924798209468</v>
      </c>
      <c r="F532" s="9">
        <v>158.36747432554932</v>
      </c>
      <c r="G532" s="9">
        <v>172.57910290455587</v>
      </c>
      <c r="H532" s="9">
        <v>1.5086878754944339</v>
      </c>
      <c r="I532" s="9">
        <f t="shared" si="12"/>
        <v>90.257580560892038</v>
      </c>
    </row>
    <row r="533" spans="1:9" x14ac:dyDescent="0.25">
      <c r="A533" s="16"/>
      <c r="B533" s="5">
        <f>DATE(YEAR(siječanj!B533),MONTH(siječanj!B533)+4,DAY(siječanj!B533))</f>
        <v>43957</v>
      </c>
      <c r="C533" s="8">
        <v>5.5208333333333304</v>
      </c>
      <c r="D533">
        <v>0.89925532347311687</v>
      </c>
      <c r="E533" s="6">
        <v>100.39047772834148</v>
      </c>
      <c r="F533" s="9">
        <v>155.32184033083402</v>
      </c>
      <c r="G533" s="9">
        <v>173.36200124807155</v>
      </c>
      <c r="H533" s="9">
        <v>1.5936566265058241</v>
      </c>
      <c r="I533" s="9">
        <f t="shared" si="12"/>
        <v>90.276671523220458</v>
      </c>
    </row>
    <row r="534" spans="1:9" x14ac:dyDescent="0.25">
      <c r="A534" s="16"/>
      <c r="B534" s="5">
        <f>DATE(YEAR(siječanj!B534),MONTH(siječanj!B534)+4,DAY(siječanj!B534))</f>
        <v>43957</v>
      </c>
      <c r="C534" s="8">
        <v>5.53125</v>
      </c>
      <c r="D534">
        <v>0.89925532347311687</v>
      </c>
      <c r="E534" s="6">
        <v>99.55144123536985</v>
      </c>
      <c r="F534" s="9">
        <v>153.58879932786405</v>
      </c>
      <c r="G534" s="9">
        <v>172.84794416715752</v>
      </c>
      <c r="H534" s="9">
        <v>1.7200828289813088</v>
      </c>
      <c r="I534" s="9">
        <f t="shared" si="12"/>
        <v>89.5221634903275</v>
      </c>
    </row>
    <row r="535" spans="1:9" x14ac:dyDescent="0.25">
      <c r="A535" s="16"/>
      <c r="B535" s="5">
        <f>DATE(YEAR(siječanj!B535),MONTH(siječanj!B535)+4,DAY(siječanj!B535))</f>
        <v>43957</v>
      </c>
      <c r="C535" s="8">
        <v>5.5416666666666696</v>
      </c>
      <c r="D535">
        <v>0.89925532347311687</v>
      </c>
      <c r="E535" s="6">
        <v>97.430453845248294</v>
      </c>
      <c r="F535" s="9">
        <v>153.50712167768015</v>
      </c>
      <c r="G535" s="9">
        <v>170.39820190342576</v>
      </c>
      <c r="H535" s="9">
        <v>1.8949089277026083</v>
      </c>
      <c r="I535" s="9">
        <f t="shared" si="12"/>
        <v>87.614854288741341</v>
      </c>
    </row>
    <row r="536" spans="1:9" x14ac:dyDescent="0.25">
      <c r="A536" s="16"/>
      <c r="B536" s="5">
        <f>DATE(YEAR(siječanj!B536),MONTH(siječanj!B536)+4,DAY(siječanj!B536))</f>
        <v>43957</v>
      </c>
      <c r="C536" s="8">
        <v>5.5520833333333304</v>
      </c>
      <c r="D536">
        <v>0.89925532347311687</v>
      </c>
      <c r="E536" s="6">
        <v>96.321752682919566</v>
      </c>
      <c r="F536" s="9">
        <v>152.67776701864165</v>
      </c>
      <c r="G536" s="9">
        <v>165.21827809501582</v>
      </c>
      <c r="H536" s="9">
        <v>1.791538215809974</v>
      </c>
      <c r="I536" s="9">
        <f t="shared" si="12"/>
        <v>86.617848866376391</v>
      </c>
    </row>
    <row r="537" spans="1:9" x14ac:dyDescent="0.25">
      <c r="A537" s="16"/>
      <c r="B537" s="5">
        <f>DATE(YEAR(siječanj!B537),MONTH(siječanj!B537)+4,DAY(siječanj!B537))</f>
        <v>43957</v>
      </c>
      <c r="C537" s="8">
        <v>5.5625</v>
      </c>
      <c r="D537">
        <v>0.89925532347311687</v>
      </c>
      <c r="E537" s="6">
        <v>96.312046527834767</v>
      </c>
      <c r="F537" s="9">
        <v>152.73801357861987</v>
      </c>
      <c r="G537" s="9">
        <v>163.17760476066917</v>
      </c>
      <c r="H537" s="9">
        <v>1.8084461067955826</v>
      </c>
      <c r="I537" s="9">
        <f t="shared" si="12"/>
        <v>86.609120554745942</v>
      </c>
    </row>
    <row r="538" spans="1:9" x14ac:dyDescent="0.25">
      <c r="A538" s="16"/>
      <c r="B538" s="5">
        <f>DATE(YEAR(siječanj!B538),MONTH(siječanj!B538)+4,DAY(siječanj!B538))</f>
        <v>43957</v>
      </c>
      <c r="C538" s="8">
        <v>5.5729166666666696</v>
      </c>
      <c r="D538">
        <v>0.89925532347311687</v>
      </c>
      <c r="E538" s="6">
        <v>96.650837936156762</v>
      </c>
      <c r="F538" s="9">
        <v>152.62445251015507</v>
      </c>
      <c r="G538" s="9">
        <v>159.10132269375833</v>
      </c>
      <c r="H538" s="9">
        <v>1.8869495193452592</v>
      </c>
      <c r="I538" s="9">
        <f t="shared" si="12"/>
        <v>86.91378053222644</v>
      </c>
    </row>
    <row r="539" spans="1:9" x14ac:dyDescent="0.25">
      <c r="A539" s="16"/>
      <c r="B539" s="5">
        <f>DATE(YEAR(siječanj!B539),MONTH(siječanj!B539)+4,DAY(siječanj!B539))</f>
        <v>43957</v>
      </c>
      <c r="C539" s="8">
        <v>5.5833333333333304</v>
      </c>
      <c r="D539">
        <v>0.89925532347311687</v>
      </c>
      <c r="E539" s="6">
        <v>99.16953187183644</v>
      </c>
      <c r="F539" s="9">
        <v>149.73718675731422</v>
      </c>
      <c r="G539" s="9">
        <v>151.76807227316192</v>
      </c>
      <c r="H539" s="9">
        <v>1.7487141884146711</v>
      </c>
      <c r="I539" s="9">
        <f t="shared" si="12"/>
        <v>89.178729462085855</v>
      </c>
    </row>
    <row r="540" spans="1:9" x14ac:dyDescent="0.25">
      <c r="A540" s="16"/>
      <c r="B540" s="5">
        <f>DATE(YEAR(siječanj!B540),MONTH(siječanj!B540)+4,DAY(siječanj!B540))</f>
        <v>43957</v>
      </c>
      <c r="C540" s="8">
        <v>5.59375</v>
      </c>
      <c r="D540">
        <v>0.89925532347311687</v>
      </c>
      <c r="E540" s="6">
        <v>100.72894632210765</v>
      </c>
      <c r="F540" s="9">
        <v>147.55325297668438</v>
      </c>
      <c r="G540" s="9">
        <v>142.67173845901831</v>
      </c>
      <c r="H540" s="9">
        <v>1.9101245355197605</v>
      </c>
      <c r="I540" s="9">
        <f t="shared" si="12"/>
        <v>90.581041207993138</v>
      </c>
    </row>
    <row r="541" spans="1:9" x14ac:dyDescent="0.25">
      <c r="A541" s="16"/>
      <c r="B541" s="5">
        <f>DATE(YEAR(siječanj!B541),MONTH(siječanj!B541)+4,DAY(siječanj!B541))</f>
        <v>43957</v>
      </c>
      <c r="C541" s="8">
        <v>5.6041666666666696</v>
      </c>
      <c r="D541">
        <v>0.89925532347311687</v>
      </c>
      <c r="E541" s="6">
        <v>100.66896599555739</v>
      </c>
      <c r="F541" s="9">
        <v>147.70951146375705</v>
      </c>
      <c r="G541" s="9">
        <v>144.24895658556844</v>
      </c>
      <c r="H541" s="9">
        <v>2.07368136304158</v>
      </c>
      <c r="I541" s="9">
        <f t="shared" si="12"/>
        <v>90.527103580039167</v>
      </c>
    </row>
    <row r="542" spans="1:9" x14ac:dyDescent="0.25">
      <c r="A542" s="16"/>
      <c r="B542" s="5">
        <f>DATE(YEAR(siječanj!B542),MONTH(siječanj!B542)+4,DAY(siječanj!B542))</f>
        <v>43957</v>
      </c>
      <c r="C542" s="8">
        <v>5.6145833333333304</v>
      </c>
      <c r="D542">
        <v>0.89925532347311687</v>
      </c>
      <c r="E542" s="6">
        <v>102.67809369968845</v>
      </c>
      <c r="F542" s="9">
        <v>146.99062758472132</v>
      </c>
      <c r="G542" s="9">
        <v>145.32784919934005</v>
      </c>
      <c r="H542" s="9">
        <v>2.3833970721738407</v>
      </c>
      <c r="I542" s="9">
        <f t="shared" si="12"/>
        <v>92.333822363516333</v>
      </c>
    </row>
    <row r="543" spans="1:9" x14ac:dyDescent="0.25">
      <c r="A543" s="16"/>
      <c r="B543" s="5">
        <f>DATE(YEAR(siječanj!B543),MONTH(siječanj!B543)+4,DAY(siječanj!B543))</f>
        <v>43957</v>
      </c>
      <c r="C543" s="8">
        <v>5.625</v>
      </c>
      <c r="D543">
        <v>0.89925532347311687</v>
      </c>
      <c r="E543" s="6">
        <v>103.33048612177394</v>
      </c>
      <c r="F543" s="9">
        <v>145.36734205441172</v>
      </c>
      <c r="G543" s="9">
        <v>140.67994936739075</v>
      </c>
      <c r="H543" s="9">
        <v>2.3112235357486735</v>
      </c>
      <c r="I543" s="9">
        <f t="shared" si="12"/>
        <v>92.920489722070243</v>
      </c>
    </row>
    <row r="544" spans="1:9" x14ac:dyDescent="0.25">
      <c r="A544" s="16"/>
      <c r="B544" s="5">
        <f>DATE(YEAR(siječanj!B544),MONTH(siječanj!B544)+4,DAY(siječanj!B544))</f>
        <v>43957</v>
      </c>
      <c r="C544" s="8">
        <v>5.6354166666666696</v>
      </c>
      <c r="D544">
        <v>0.89925532347311687</v>
      </c>
      <c r="E544" s="6">
        <v>104.18162865418871</v>
      </c>
      <c r="F544" s="9">
        <v>144.67263797469491</v>
      </c>
      <c r="G544" s="9">
        <v>137.87314063853407</v>
      </c>
      <c r="H544" s="9">
        <v>2.2342908886826085</v>
      </c>
      <c r="I544" s="9">
        <f t="shared" si="12"/>
        <v>93.685884175378618</v>
      </c>
    </row>
    <row r="545" spans="1:9" x14ac:dyDescent="0.25">
      <c r="A545" s="16"/>
      <c r="B545" s="5">
        <f>DATE(YEAR(siječanj!B545),MONTH(siječanj!B545)+4,DAY(siječanj!B545))</f>
        <v>43957</v>
      </c>
      <c r="C545" s="8">
        <v>5.6458333333333304</v>
      </c>
      <c r="D545">
        <v>0.89925532347311687</v>
      </c>
      <c r="E545" s="6">
        <v>105.93109400419043</v>
      </c>
      <c r="F545" s="9">
        <v>140.52981092562712</v>
      </c>
      <c r="G545" s="9">
        <v>142.10732430745006</v>
      </c>
      <c r="H545" s="9">
        <v>2.0060348584001879</v>
      </c>
      <c r="I545" s="9">
        <f t="shared" si="12"/>
        <v>95.25910020459942</v>
      </c>
    </row>
    <row r="546" spans="1:9" x14ac:dyDescent="0.25">
      <c r="A546" s="16"/>
      <c r="B546" s="5">
        <f>DATE(YEAR(siječanj!B546),MONTH(siječanj!B546)+4,DAY(siječanj!B546))</f>
        <v>43957</v>
      </c>
      <c r="C546" s="8">
        <v>5.65625</v>
      </c>
      <c r="D546">
        <v>0.89925532347311687</v>
      </c>
      <c r="E546" s="6">
        <v>105.74230277226795</v>
      </c>
      <c r="F546" s="9">
        <v>139.13078228429731</v>
      </c>
      <c r="G546" s="9">
        <v>140.27266629204141</v>
      </c>
      <c r="H546" s="9">
        <v>2.1476916093917819</v>
      </c>
      <c r="I546" s="9">
        <f t="shared" si="12"/>
        <v>95.089328684268082</v>
      </c>
    </row>
    <row r="547" spans="1:9" x14ac:dyDescent="0.25">
      <c r="A547" s="16"/>
      <c r="B547" s="5">
        <f>DATE(YEAR(siječanj!B547),MONTH(siječanj!B547)+4,DAY(siječanj!B547))</f>
        <v>43957</v>
      </c>
      <c r="C547" s="8">
        <v>5.6666666666666696</v>
      </c>
      <c r="D547">
        <v>0.89925532347311687</v>
      </c>
      <c r="E547" s="6">
        <v>105.84743666141215</v>
      </c>
      <c r="F547" s="9">
        <v>139.51854316112616</v>
      </c>
      <c r="G547" s="9">
        <v>133.92943716471635</v>
      </c>
      <c r="H547" s="9">
        <v>2.1459784092447864</v>
      </c>
      <c r="I547" s="9">
        <f t="shared" si="12"/>
        <v>95.183870893758424</v>
      </c>
    </row>
    <row r="548" spans="1:9" x14ac:dyDescent="0.25">
      <c r="A548" s="16"/>
      <c r="B548" s="5">
        <f>DATE(YEAR(siječanj!B548),MONTH(siječanj!B548)+4,DAY(siječanj!B548))</f>
        <v>43957</v>
      </c>
      <c r="C548" s="8">
        <v>5.6770833333333304</v>
      </c>
      <c r="D548">
        <v>0.89925532347311687</v>
      </c>
      <c r="E548" s="6">
        <v>106.52258504168111</v>
      </c>
      <c r="F548" s="9">
        <v>136.87288250960668</v>
      </c>
      <c r="G548" s="9">
        <v>135.97361799665237</v>
      </c>
      <c r="H548" s="9">
        <v>2.0754413773786387</v>
      </c>
      <c r="I548" s="9">
        <f t="shared" si="12"/>
        <v>95.791001668849546</v>
      </c>
    </row>
    <row r="549" spans="1:9" x14ac:dyDescent="0.25">
      <c r="A549" s="16"/>
      <c r="B549" s="5">
        <f>DATE(YEAR(siječanj!B549),MONTH(siječanj!B549)+4,DAY(siječanj!B549))</f>
        <v>43957</v>
      </c>
      <c r="C549" s="8">
        <v>5.6875</v>
      </c>
      <c r="D549">
        <v>0.89925532347311687</v>
      </c>
      <c r="E549" s="6">
        <v>109.06920391723912</v>
      </c>
      <c r="F549" s="9">
        <v>133.84421898065901</v>
      </c>
      <c r="G549" s="9">
        <v>135.83130348919784</v>
      </c>
      <c r="H549" s="9">
        <v>1.9665685040836771</v>
      </c>
      <c r="I549" s="9">
        <f t="shared" si="12"/>
        <v>98.081062249552218</v>
      </c>
    </row>
    <row r="550" spans="1:9" x14ac:dyDescent="0.25">
      <c r="A550" s="16"/>
      <c r="B550" s="5">
        <f>DATE(YEAR(siječanj!B550),MONTH(siječanj!B550)+4,DAY(siječanj!B550))</f>
        <v>43957</v>
      </c>
      <c r="C550" s="8">
        <v>5.6979166666666696</v>
      </c>
      <c r="D550">
        <v>0.89925532347311687</v>
      </c>
      <c r="E550" s="6">
        <v>110.1373104087743</v>
      </c>
      <c r="F550" s="9">
        <v>133.65735498392829</v>
      </c>
      <c r="G550" s="9">
        <v>133.94527708804054</v>
      </c>
      <c r="H550" s="9">
        <v>2.4760682515205308</v>
      </c>
      <c r="I550" s="9">
        <f t="shared" si="12"/>
        <v>99.041562698101416</v>
      </c>
    </row>
    <row r="551" spans="1:9" x14ac:dyDescent="0.25">
      <c r="A551" s="16"/>
      <c r="B551" s="5">
        <f>DATE(YEAR(siječanj!B551),MONTH(siječanj!B551)+4,DAY(siječanj!B551))</f>
        <v>43957</v>
      </c>
      <c r="C551" s="8">
        <v>5.7083333333333304</v>
      </c>
      <c r="D551">
        <v>0.89925532347311687</v>
      </c>
      <c r="E551" s="6">
        <v>111.70482286455415</v>
      </c>
      <c r="F551" s="9">
        <v>132.63088091053206</v>
      </c>
      <c r="G551" s="9">
        <v>132.27218468527676</v>
      </c>
      <c r="H551" s="9">
        <v>7.5276331140229429</v>
      </c>
      <c r="I551" s="9">
        <f t="shared" si="12"/>
        <v>100.45115661857186</v>
      </c>
    </row>
    <row r="552" spans="1:9" x14ac:dyDescent="0.25">
      <c r="A552" s="16"/>
      <c r="B552" s="5">
        <f>DATE(YEAR(siječanj!B552),MONTH(siječanj!B552)+4,DAY(siječanj!B552))</f>
        <v>43957</v>
      </c>
      <c r="C552" s="8">
        <v>5.71875</v>
      </c>
      <c r="D552">
        <v>0.89925532347311687</v>
      </c>
      <c r="E552" s="6">
        <v>114.84295449601329</v>
      </c>
      <c r="F552" s="9">
        <v>132.59139031922297</v>
      </c>
      <c r="G552" s="9">
        <v>132.40308979267792</v>
      </c>
      <c r="H552" s="9">
        <v>20.716032114214105</v>
      </c>
      <c r="I552" s="9">
        <f t="shared" si="12"/>
        <v>103.27313819392087</v>
      </c>
    </row>
    <row r="553" spans="1:9" x14ac:dyDescent="0.25">
      <c r="A553" s="16"/>
      <c r="B553" s="5">
        <f>DATE(YEAR(siječanj!B553),MONTH(siječanj!B553)+4,DAY(siječanj!B553))</f>
        <v>43957</v>
      </c>
      <c r="C553" s="8">
        <v>5.7291666666666696</v>
      </c>
      <c r="D553">
        <v>0.89925532347311687</v>
      </c>
      <c r="E553" s="6">
        <v>118.97881410983857</v>
      </c>
      <c r="F553" s="9">
        <v>132.46400935216121</v>
      </c>
      <c r="G553" s="9">
        <v>135.08947176219513</v>
      </c>
      <c r="H553" s="9">
        <v>33.395389548403081</v>
      </c>
      <c r="I553" s="9">
        <f t="shared" si="12"/>
        <v>106.99233196879072</v>
      </c>
    </row>
    <row r="554" spans="1:9" x14ac:dyDescent="0.25">
      <c r="A554" s="16"/>
      <c r="B554" s="5">
        <f>DATE(YEAR(siječanj!B554),MONTH(siječanj!B554)+4,DAY(siječanj!B554))</f>
        <v>43957</v>
      </c>
      <c r="C554" s="8">
        <v>5.7395833333333304</v>
      </c>
      <c r="D554">
        <v>0.89925532347311687</v>
      </c>
      <c r="E554" s="6">
        <v>123.46968878461637</v>
      </c>
      <c r="F554" s="9">
        <v>132.78751312559817</v>
      </c>
      <c r="G554" s="9">
        <v>136.65367121348211</v>
      </c>
      <c r="H554" s="9">
        <v>49.437600499735105</v>
      </c>
      <c r="I554" s="9">
        <f t="shared" si="12"/>
        <v>111.03077492713525</v>
      </c>
    </row>
    <row r="555" spans="1:9" x14ac:dyDescent="0.25">
      <c r="A555" s="16"/>
      <c r="B555" s="5">
        <f>DATE(YEAR(siječanj!B555),MONTH(siječanj!B555)+4,DAY(siječanj!B555))</f>
        <v>43957</v>
      </c>
      <c r="C555" s="8">
        <v>5.75</v>
      </c>
      <c r="D555">
        <v>0.89925532347311687</v>
      </c>
      <c r="E555" s="6">
        <v>128.25117553566182</v>
      </c>
      <c r="F555" s="9">
        <v>133.52676718956781</v>
      </c>
      <c r="G555" s="9">
        <v>139.41827760292213</v>
      </c>
      <c r="H555" s="9">
        <v>67.131862305373971</v>
      </c>
      <c r="I555" s="9">
        <f t="shared" si="12"/>
        <v>115.33055234212905</v>
      </c>
    </row>
    <row r="556" spans="1:9" x14ac:dyDescent="0.25">
      <c r="A556" s="16"/>
      <c r="B556" s="5">
        <f>DATE(YEAR(siječanj!B556),MONTH(siječanj!B556)+4,DAY(siječanj!B556))</f>
        <v>43957</v>
      </c>
      <c r="C556" s="8">
        <v>5.7604166666666696</v>
      </c>
      <c r="D556">
        <v>0.89925532347311687</v>
      </c>
      <c r="E556" s="6">
        <v>132.57311947770302</v>
      </c>
      <c r="F556" s="9">
        <v>131.73879620872012</v>
      </c>
      <c r="G556" s="9">
        <v>138.96347877075533</v>
      </c>
      <c r="H556" s="9">
        <v>82.50145295015686</v>
      </c>
      <c r="I556" s="9">
        <f t="shared" si="12"/>
        <v>119.21708343976199</v>
      </c>
    </row>
    <row r="557" spans="1:9" x14ac:dyDescent="0.25">
      <c r="A557" s="16"/>
      <c r="B557" s="5">
        <f>DATE(YEAR(siječanj!B557),MONTH(siječanj!B557)+4,DAY(siječanj!B557))</f>
        <v>43957</v>
      </c>
      <c r="C557" s="8">
        <v>5.7708333333333304</v>
      </c>
      <c r="D557">
        <v>0.89925532347311687</v>
      </c>
      <c r="E557" s="6">
        <v>137.47678808292108</v>
      </c>
      <c r="F557" s="9">
        <v>130.03575792832197</v>
      </c>
      <c r="G557" s="9">
        <v>139.42650858410735</v>
      </c>
      <c r="H557" s="9">
        <v>100.07007841827175</v>
      </c>
      <c r="I557" s="9">
        <f t="shared" si="12"/>
        <v>123.62673353755233</v>
      </c>
    </row>
    <row r="558" spans="1:9" x14ac:dyDescent="0.25">
      <c r="A558" s="16"/>
      <c r="B558" s="5">
        <f>DATE(YEAR(siječanj!B558),MONTH(siječanj!B558)+4,DAY(siječanj!B558))</f>
        <v>43957</v>
      </c>
      <c r="C558" s="8">
        <v>5.78125</v>
      </c>
      <c r="D558">
        <v>0.89925532347311687</v>
      </c>
      <c r="E558" s="6">
        <v>143.12497465869021</v>
      </c>
      <c r="F558" s="9">
        <v>129.09772879479772</v>
      </c>
      <c r="G558" s="9">
        <v>139.66541973570011</v>
      </c>
      <c r="H558" s="9">
        <v>126.93781184961436</v>
      </c>
      <c r="I558" s="9">
        <f t="shared" si="12"/>
        <v>128.70589538378212</v>
      </c>
    </row>
    <row r="559" spans="1:9" x14ac:dyDescent="0.25">
      <c r="A559" s="16"/>
      <c r="B559" s="5">
        <f>DATE(YEAR(siječanj!B559),MONTH(siječanj!B559)+4,DAY(siječanj!B559))</f>
        <v>43957</v>
      </c>
      <c r="C559" s="8">
        <v>5.7916666666666696</v>
      </c>
      <c r="D559">
        <v>0.89925532347311687</v>
      </c>
      <c r="E559" s="6">
        <v>148.70390813383344</v>
      </c>
      <c r="F559" s="9">
        <v>127.1448995644472</v>
      </c>
      <c r="G559" s="9">
        <v>139.03642589167353</v>
      </c>
      <c r="H559" s="9">
        <v>150.54649575597625</v>
      </c>
      <c r="I559" s="9">
        <f t="shared" si="12"/>
        <v>133.72278101060704</v>
      </c>
    </row>
    <row r="560" spans="1:9" x14ac:dyDescent="0.25">
      <c r="A560" s="16"/>
      <c r="B560" s="5">
        <f>DATE(YEAR(siječanj!B560),MONTH(siječanj!B560)+4,DAY(siječanj!B560))</f>
        <v>43957</v>
      </c>
      <c r="C560" s="8">
        <v>5.8020833333333304</v>
      </c>
      <c r="D560">
        <v>0.89925532347311687</v>
      </c>
      <c r="E560" s="6">
        <v>155.0623775548296</v>
      </c>
      <c r="F560" s="9">
        <v>123.83783279185418</v>
      </c>
      <c r="G560" s="9">
        <v>139.26592619447095</v>
      </c>
      <c r="H560" s="9">
        <v>182.93197672679727</v>
      </c>
      <c r="I560" s="9">
        <f t="shared" si="12"/>
        <v>139.44066848657886</v>
      </c>
    </row>
    <row r="561" spans="1:9" x14ac:dyDescent="0.25">
      <c r="A561" s="16"/>
      <c r="B561" s="5">
        <f>DATE(YEAR(siječanj!B561),MONTH(siječanj!B561)+4,DAY(siječanj!B561))</f>
        <v>43957</v>
      </c>
      <c r="C561" s="8">
        <v>5.8125</v>
      </c>
      <c r="D561">
        <v>0.89925532347311687</v>
      </c>
      <c r="E561" s="6">
        <v>157.34276228268632</v>
      </c>
      <c r="F561" s="9">
        <v>121.19297987503028</v>
      </c>
      <c r="G561" s="9">
        <v>137.49858083016866</v>
      </c>
      <c r="H561" s="9">
        <v>198.62199755395733</v>
      </c>
      <c r="I561" s="9">
        <f t="shared" si="12"/>
        <v>141.49131659267081</v>
      </c>
    </row>
    <row r="562" spans="1:9" x14ac:dyDescent="0.25">
      <c r="A562" s="16"/>
      <c r="B562" s="5">
        <f>DATE(YEAR(siječanj!B562),MONTH(siječanj!B562)+4,DAY(siječanj!B562))</f>
        <v>43957</v>
      </c>
      <c r="C562" s="8">
        <v>5.8229166666666696</v>
      </c>
      <c r="D562">
        <v>0.89925532347311687</v>
      </c>
      <c r="E562" s="6">
        <v>157.336142116291</v>
      </c>
      <c r="F562" s="9">
        <v>116.51565749802337</v>
      </c>
      <c r="G562" s="9">
        <v>132.73162673793666</v>
      </c>
      <c r="H562" s="9">
        <v>216.50235771765676</v>
      </c>
      <c r="I562" s="9">
        <f t="shared" si="12"/>
        <v>141.48536337279756</v>
      </c>
    </row>
    <row r="563" spans="1:9" x14ac:dyDescent="0.25">
      <c r="A563" s="16"/>
      <c r="B563" s="5">
        <f>DATE(YEAR(siječanj!B563),MONTH(siječanj!B563)+4,DAY(siječanj!B563))</f>
        <v>43957</v>
      </c>
      <c r="C563" s="8">
        <v>5.8333333333333304</v>
      </c>
      <c r="D563">
        <v>0.89925532347311687</v>
      </c>
      <c r="E563" s="6">
        <v>157.24475005777947</v>
      </c>
      <c r="F563" s="9">
        <v>111.26601289412628</v>
      </c>
      <c r="G563" s="9">
        <v>123.61534352960895</v>
      </c>
      <c r="H563" s="9">
        <v>222.42084767268233</v>
      </c>
      <c r="I563" s="9">
        <f t="shared" si="12"/>
        <v>141.40317857765788</v>
      </c>
    </row>
    <row r="564" spans="1:9" x14ac:dyDescent="0.25">
      <c r="A564" s="16"/>
      <c r="B564" s="5">
        <f>DATE(YEAR(siječanj!B564),MONTH(siječanj!B564)+4,DAY(siječanj!B564))</f>
        <v>43957</v>
      </c>
      <c r="C564" s="8">
        <v>5.84375</v>
      </c>
      <c r="D564">
        <v>0.89925532347311687</v>
      </c>
      <c r="E564" s="6">
        <v>156.01733112775008</v>
      </c>
      <c r="F564" s="9">
        <v>93.973180611381679</v>
      </c>
      <c r="G564" s="9">
        <v>106.19204188571676</v>
      </c>
      <c r="H564" s="9">
        <v>222.9611860188117</v>
      </c>
      <c r="I564" s="9">
        <f t="shared" si="12"/>
        <v>140.29941557069728</v>
      </c>
    </row>
    <row r="565" spans="1:9" x14ac:dyDescent="0.25">
      <c r="A565" s="16"/>
      <c r="B565" s="5">
        <f>DATE(YEAR(siječanj!B565),MONTH(siječanj!B565)+4,DAY(siječanj!B565))</f>
        <v>43957</v>
      </c>
      <c r="C565" s="8">
        <v>5.8541666666666696</v>
      </c>
      <c r="D565">
        <v>0.89925532347311687</v>
      </c>
      <c r="E565" s="6">
        <v>155.61942319329478</v>
      </c>
      <c r="F565" s="9">
        <v>87.524729124716302</v>
      </c>
      <c r="G565" s="9">
        <v>100.15210294468601</v>
      </c>
      <c r="H565" s="9">
        <v>223.05669095072713</v>
      </c>
      <c r="I565" s="9">
        <f t="shared" si="12"/>
        <v>139.94159474238617</v>
      </c>
    </row>
    <row r="566" spans="1:9" x14ac:dyDescent="0.25">
      <c r="A566" s="16"/>
      <c r="B566" s="5">
        <f>DATE(YEAR(siječanj!B566),MONTH(siječanj!B566)+4,DAY(siječanj!B566))</f>
        <v>43957</v>
      </c>
      <c r="C566" s="8">
        <v>5.8645833333333304</v>
      </c>
      <c r="D566">
        <v>0.89925532347311687</v>
      </c>
      <c r="E566" s="6">
        <v>154.80787332318991</v>
      </c>
      <c r="F566" s="9">
        <v>84.288823376942815</v>
      </c>
      <c r="G566" s="9">
        <v>96.099341980030843</v>
      </c>
      <c r="H566" s="9">
        <v>224.00390536734852</v>
      </c>
      <c r="I566" s="9">
        <f t="shared" si="12"/>
        <v>139.21180420143045</v>
      </c>
    </row>
    <row r="567" spans="1:9" x14ac:dyDescent="0.25">
      <c r="A567" s="16"/>
      <c r="B567" s="5">
        <f>DATE(YEAR(siječanj!B567),MONTH(siječanj!B567)+4,DAY(siječanj!B567))</f>
        <v>43957</v>
      </c>
      <c r="C567" s="8">
        <v>5.875</v>
      </c>
      <c r="D567">
        <v>0.89925532347311687</v>
      </c>
      <c r="E567" s="6">
        <v>151.77356161704074</v>
      </c>
      <c r="F567" s="9">
        <v>81.626236464042066</v>
      </c>
      <c r="G567" s="9">
        <v>88.964369515268999</v>
      </c>
      <c r="H567" s="9">
        <v>225.40249324014036</v>
      </c>
      <c r="I567" s="9">
        <f t="shared" si="12"/>
        <v>136.483183246599</v>
      </c>
    </row>
    <row r="568" spans="1:9" x14ac:dyDescent="0.25">
      <c r="A568" s="16"/>
      <c r="B568" s="5">
        <f>DATE(YEAR(siječanj!B568),MONTH(siječanj!B568)+4,DAY(siječanj!B568))</f>
        <v>43957</v>
      </c>
      <c r="C568" s="8">
        <v>5.8854166666666696</v>
      </c>
      <c r="D568">
        <v>0.89925532347311687</v>
      </c>
      <c r="E568" s="6">
        <v>156.94943002243949</v>
      </c>
      <c r="F568" s="9">
        <v>77.480286977867607</v>
      </c>
      <c r="G568" s="9">
        <v>73.59362415808296</v>
      </c>
      <c r="H568" s="9">
        <v>231.42827235437153</v>
      </c>
      <c r="I568" s="9">
        <f t="shared" si="12"/>
        <v>141.13761046375015</v>
      </c>
    </row>
    <row r="569" spans="1:9" x14ac:dyDescent="0.25">
      <c r="A569" s="16"/>
      <c r="B569" s="5">
        <f>DATE(YEAR(siječanj!B569),MONTH(siječanj!B569)+4,DAY(siječanj!B569))</f>
        <v>43957</v>
      </c>
      <c r="C569" s="8">
        <v>5.8958333333333304</v>
      </c>
      <c r="D569">
        <v>0.89925532347311687</v>
      </c>
      <c r="E569" s="6">
        <v>159.13659143490077</v>
      </c>
      <c r="F569" s="9">
        <v>73.46184303475269</v>
      </c>
      <c r="G569" s="9">
        <v>63.600992275728458</v>
      </c>
      <c r="H569" s="9">
        <v>235.4688230275691</v>
      </c>
      <c r="I569" s="9">
        <f t="shared" si="12"/>
        <v>143.10442700720094</v>
      </c>
    </row>
    <row r="570" spans="1:9" x14ac:dyDescent="0.25">
      <c r="A570" s="16"/>
      <c r="B570" s="5">
        <f>DATE(YEAR(siječanj!B570),MONTH(siječanj!B570)+4,DAY(siječanj!B570))</f>
        <v>43957</v>
      </c>
      <c r="C570" s="8">
        <v>5.90625</v>
      </c>
      <c r="D570">
        <v>0.89925532347311687</v>
      </c>
      <c r="E570" s="6">
        <v>155.81413861527665</v>
      </c>
      <c r="F570" s="9">
        <v>71.909642176231714</v>
      </c>
      <c r="G570" s="9">
        <v>60.037121896125626</v>
      </c>
      <c r="H570" s="9">
        <v>236.78521713516906</v>
      </c>
      <c r="I570" s="9">
        <f t="shared" si="12"/>
        <v>140.11669362216568</v>
      </c>
    </row>
    <row r="571" spans="1:9" x14ac:dyDescent="0.25">
      <c r="A571" s="16"/>
      <c r="B571" s="5">
        <f>DATE(YEAR(siječanj!B571),MONTH(siječanj!B571)+4,DAY(siječanj!B571))</f>
        <v>43957</v>
      </c>
      <c r="C571" s="8">
        <v>5.9166666666666696</v>
      </c>
      <c r="D571">
        <v>0.89925532347311687</v>
      </c>
      <c r="E571" s="6">
        <v>150.82806937348687</v>
      </c>
      <c r="F571" s="9">
        <v>71.332457466845938</v>
      </c>
      <c r="G571" s="9">
        <v>57.414834027295242</v>
      </c>
      <c r="H571" s="9">
        <v>235.12664815193085</v>
      </c>
      <c r="I571" s="9">
        <f t="shared" si="12"/>
        <v>135.63294431328066</v>
      </c>
    </row>
    <row r="572" spans="1:9" x14ac:dyDescent="0.25">
      <c r="A572" s="16"/>
      <c r="B572" s="5">
        <f>DATE(YEAR(siječanj!B572),MONTH(siječanj!B572)+4,DAY(siječanj!B572))</f>
        <v>43957</v>
      </c>
      <c r="C572" s="8">
        <v>5.9270833333333304</v>
      </c>
      <c r="D572">
        <v>0.89925532347311687</v>
      </c>
      <c r="E572" s="6">
        <v>143.693139136122</v>
      </c>
      <c r="F572" s="9">
        <v>70.153707319726763</v>
      </c>
      <c r="G572" s="9">
        <v>55.011002258326322</v>
      </c>
      <c r="H572" s="9">
        <v>236.48927475838136</v>
      </c>
      <c r="I572" s="9">
        <f t="shared" si="12"/>
        <v>129.21682031472099</v>
      </c>
    </row>
    <row r="573" spans="1:9" x14ac:dyDescent="0.25">
      <c r="A573" s="16"/>
      <c r="B573" s="5">
        <f>DATE(YEAR(siječanj!B573),MONTH(siječanj!B573)+4,DAY(siječanj!B573))</f>
        <v>43957</v>
      </c>
      <c r="C573" s="8">
        <v>5.9375</v>
      </c>
      <c r="D573">
        <v>0.89925532347311687</v>
      </c>
      <c r="E573" s="6">
        <v>133.73925793815459</v>
      </c>
      <c r="F573" s="9">
        <v>66.988448218459197</v>
      </c>
      <c r="G573" s="9">
        <v>53.129358222578219</v>
      </c>
      <c r="H573" s="9">
        <v>235.82546747212328</v>
      </c>
      <c r="I573" s="9">
        <f t="shared" si="12"/>
        <v>120.26573965822982</v>
      </c>
    </row>
    <row r="574" spans="1:9" x14ac:dyDescent="0.25">
      <c r="A574" s="16"/>
      <c r="B574" s="5">
        <f>DATE(YEAR(siječanj!B574),MONTH(siječanj!B574)+4,DAY(siječanj!B574))</f>
        <v>43957</v>
      </c>
      <c r="C574" s="8">
        <v>5.9479166666666696</v>
      </c>
      <c r="D574">
        <v>0.89925532347311687</v>
      </c>
      <c r="E574" s="6">
        <v>121.64685469520231</v>
      </c>
      <c r="F574" s="9">
        <v>64.997112949040428</v>
      </c>
      <c r="G574" s="9">
        <v>52.190773538692824</v>
      </c>
      <c r="H574" s="9">
        <v>234.09851092557545</v>
      </c>
      <c r="I574" s="9">
        <f t="shared" si="12"/>
        <v>109.3915816684214</v>
      </c>
    </row>
    <row r="575" spans="1:9" x14ac:dyDescent="0.25">
      <c r="A575" s="16"/>
      <c r="B575" s="5">
        <f>DATE(YEAR(siječanj!B575),MONTH(siječanj!B575)+4,DAY(siječanj!B575))</f>
        <v>43957</v>
      </c>
      <c r="C575" s="8">
        <v>5.9583333333333304</v>
      </c>
      <c r="D575">
        <v>0.89925532347311687</v>
      </c>
      <c r="E575" s="6">
        <v>110.2140356298067</v>
      </c>
      <c r="F575" s="9">
        <v>62.900289939531717</v>
      </c>
      <c r="G575" s="9">
        <v>51.216816905433333</v>
      </c>
      <c r="H575" s="9">
        <v>233.94016939803598</v>
      </c>
      <c r="I575" s="9">
        <f t="shared" si="12"/>
        <v>99.110558261559447</v>
      </c>
    </row>
    <row r="576" spans="1:9" x14ac:dyDescent="0.25">
      <c r="A576" s="16"/>
      <c r="B576" s="5">
        <f>DATE(YEAR(siječanj!B576),MONTH(siječanj!B576)+4,DAY(siječanj!B576))</f>
        <v>43957</v>
      </c>
      <c r="C576" s="8">
        <v>5.96875</v>
      </c>
      <c r="D576">
        <v>0.89925532347311687</v>
      </c>
      <c r="E576" s="6">
        <v>100.18530291731125</v>
      </c>
      <c r="F576" s="9">
        <v>61.094496553834546</v>
      </c>
      <c r="G576" s="9">
        <v>50.839656572539411</v>
      </c>
      <c r="H576" s="9">
        <v>233.87870435857616</v>
      </c>
      <c r="I576" s="9">
        <f t="shared" si="12"/>
        <v>90.092166982158929</v>
      </c>
    </row>
    <row r="577" spans="1:9" x14ac:dyDescent="0.25">
      <c r="A577" s="16"/>
      <c r="B577" s="5">
        <f>DATE(YEAR(siječanj!B577),MONTH(siječanj!B577)+4,DAY(siječanj!B577))</f>
        <v>43957</v>
      </c>
      <c r="C577" s="8">
        <v>5.9791666666666696</v>
      </c>
      <c r="D577">
        <v>0.89925532347311687</v>
      </c>
      <c r="E577" s="6">
        <v>91.19790974263158</v>
      </c>
      <c r="F577" s="9">
        <v>60.65753217644717</v>
      </c>
      <c r="G577" s="9">
        <v>51.00727803628542</v>
      </c>
      <c r="H577" s="9">
        <v>233.63958743619904</v>
      </c>
      <c r="I577" s="9">
        <f t="shared" si="12"/>
        <v>82.010205825682277</v>
      </c>
    </row>
    <row r="578" spans="1:9" ht="15.75" thickBot="1" x14ac:dyDescent="0.3">
      <c r="A578" s="16"/>
      <c r="B578" s="5">
        <f>DATE(YEAR(siječanj!B578),MONTH(siječanj!B578)+4,DAY(siječanj!B578))</f>
        <v>43957</v>
      </c>
      <c r="C578" s="8">
        <v>5.9895833333333304</v>
      </c>
      <c r="D578">
        <v>0.89925532347311687</v>
      </c>
      <c r="E578" s="6">
        <v>83.40077036164304</v>
      </c>
      <c r="F578" s="9">
        <v>58.737088686949406</v>
      </c>
      <c r="G578" s="9">
        <v>49.888791633935988</v>
      </c>
      <c r="H578" s="9">
        <v>234.63890604636086</v>
      </c>
      <c r="I578" s="9">
        <f t="shared" si="12"/>
        <v>74.998586729466453</v>
      </c>
    </row>
    <row r="579" spans="1:9" x14ac:dyDescent="0.25">
      <c r="A579" s="15">
        <f t="shared" ref="A579" si="13">A483+1</f>
        <v>128</v>
      </c>
      <c r="B579" s="5">
        <f>DATE(YEAR(siječanj!B579),MONTH(siječanj!B579)+4,DAY(siječanj!B579))</f>
        <v>43958</v>
      </c>
      <c r="C579" s="8">
        <v>6</v>
      </c>
      <c r="D579">
        <v>0.899048187857453</v>
      </c>
      <c r="E579" s="6">
        <v>76.022593926872304</v>
      </c>
      <c r="F579" s="9">
        <v>57.921224402900727</v>
      </c>
      <c r="G579" s="9">
        <v>49.387861583473814</v>
      </c>
      <c r="H579" s="9">
        <v>235.49959987137262</v>
      </c>
      <c r="I579" s="9">
        <f t="shared" si="12"/>
        <v>68.34797530617756</v>
      </c>
    </row>
    <row r="580" spans="1:9" x14ac:dyDescent="0.25">
      <c r="A580" s="16"/>
      <c r="B580" s="5">
        <f>DATE(YEAR(siječanj!B580),MONTH(siječanj!B580)+4,DAY(siječanj!B580))</f>
        <v>43958</v>
      </c>
      <c r="C580" s="8">
        <v>6.0104166666666696</v>
      </c>
      <c r="D580">
        <v>0.899048187857453</v>
      </c>
      <c r="E580" s="6">
        <v>70.436163651310636</v>
      </c>
      <c r="F580" s="9">
        <v>57.639019582031572</v>
      </c>
      <c r="G580" s="9">
        <v>49.768232440477028</v>
      </c>
      <c r="H580" s="9">
        <v>235.55440534328429</v>
      </c>
      <c r="I580" s="9">
        <f t="shared" ref="I580:I643" si="14">D580*E580</f>
        <v>63.32550529034183</v>
      </c>
    </row>
    <row r="581" spans="1:9" x14ac:dyDescent="0.25">
      <c r="A581" s="16"/>
      <c r="B581" s="5">
        <f>DATE(YEAR(siječanj!B581),MONTH(siječanj!B581)+4,DAY(siječanj!B581))</f>
        <v>43958</v>
      </c>
      <c r="C581" s="8">
        <v>6.0208333333333304</v>
      </c>
      <c r="D581">
        <v>0.899048187857453</v>
      </c>
      <c r="E581" s="6">
        <v>66.164514611944881</v>
      </c>
      <c r="F581" s="9">
        <v>57.150010567619262</v>
      </c>
      <c r="G581" s="9">
        <v>48.853915305702728</v>
      </c>
      <c r="H581" s="9">
        <v>235.78872331315662</v>
      </c>
      <c r="I581" s="9">
        <f t="shared" si="14"/>
        <v>59.485086962337014</v>
      </c>
    </row>
    <row r="582" spans="1:9" x14ac:dyDescent="0.25">
      <c r="A582" s="16"/>
      <c r="B582" s="5">
        <f>DATE(YEAR(siječanj!B582),MONTH(siječanj!B582)+4,DAY(siječanj!B582))</f>
        <v>43958</v>
      </c>
      <c r="C582" s="8">
        <v>6.03125</v>
      </c>
      <c r="D582">
        <v>0.899048187857453</v>
      </c>
      <c r="E582" s="6">
        <v>62.723478283884916</v>
      </c>
      <c r="F582" s="9">
        <v>56.682336197478854</v>
      </c>
      <c r="G582" s="9">
        <v>49.101715595923103</v>
      </c>
      <c r="H582" s="9">
        <v>235.57361310586259</v>
      </c>
      <c r="I582" s="9">
        <f t="shared" si="14"/>
        <v>56.391429487243037</v>
      </c>
    </row>
    <row r="583" spans="1:9" x14ac:dyDescent="0.25">
      <c r="A583" s="16"/>
      <c r="B583" s="5">
        <f>DATE(YEAR(siječanj!B583),MONTH(siječanj!B583)+4,DAY(siječanj!B583))</f>
        <v>43958</v>
      </c>
      <c r="C583" s="8">
        <v>6.0416666666666696</v>
      </c>
      <c r="D583">
        <v>0.899048187857453</v>
      </c>
      <c r="E583" s="6">
        <v>59.476391310237069</v>
      </c>
      <c r="F583" s="9">
        <v>56.280538418702029</v>
      </c>
      <c r="G583" s="9">
        <v>48.820846907377046</v>
      </c>
      <c r="H583" s="9">
        <v>235.46600521174591</v>
      </c>
      <c r="I583" s="9">
        <f t="shared" si="14"/>
        <v>53.472141827769399</v>
      </c>
    </row>
    <row r="584" spans="1:9" x14ac:dyDescent="0.25">
      <c r="A584" s="16"/>
      <c r="B584" s="5">
        <f>DATE(YEAR(siječanj!B584),MONTH(siječanj!B584)+4,DAY(siječanj!B584))</f>
        <v>43958</v>
      </c>
      <c r="C584" s="8">
        <v>6.0520833333333304</v>
      </c>
      <c r="D584">
        <v>0.899048187857453</v>
      </c>
      <c r="E584" s="6">
        <v>57.85664114124404</v>
      </c>
      <c r="F584" s="9">
        <v>55.43720713642422</v>
      </c>
      <c r="G584" s="9">
        <v>47.169164687267077</v>
      </c>
      <c r="H584" s="9">
        <v>235.77272082852775</v>
      </c>
      <c r="I584" s="9">
        <f t="shared" si="14"/>
        <v>52.015908373554417</v>
      </c>
    </row>
    <row r="585" spans="1:9" x14ac:dyDescent="0.25">
      <c r="A585" s="16"/>
      <c r="B585" s="5">
        <f>DATE(YEAR(siječanj!B585),MONTH(siječanj!B585)+4,DAY(siječanj!B585))</f>
        <v>43958</v>
      </c>
      <c r="C585" s="8">
        <v>6.0625</v>
      </c>
      <c r="D585">
        <v>0.899048187857453</v>
      </c>
      <c r="E585" s="6">
        <v>55.898847861890204</v>
      </c>
      <c r="F585" s="9">
        <v>55.053259892560902</v>
      </c>
      <c r="G585" s="9">
        <v>47.312502549281447</v>
      </c>
      <c r="H585" s="9">
        <v>235.30992371393526</v>
      </c>
      <c r="I585" s="9">
        <f t="shared" si="14"/>
        <v>50.25575787355185</v>
      </c>
    </row>
    <row r="586" spans="1:9" x14ac:dyDescent="0.25">
      <c r="A586" s="16"/>
      <c r="B586" s="5">
        <f>DATE(YEAR(siječanj!B586),MONTH(siječanj!B586)+4,DAY(siječanj!B586))</f>
        <v>43958</v>
      </c>
      <c r="C586" s="8">
        <v>6.0729166666666696</v>
      </c>
      <c r="D586">
        <v>0.899048187857453</v>
      </c>
      <c r="E586" s="6">
        <v>54.696866126538417</v>
      </c>
      <c r="F586" s="9">
        <v>55.116452072100486</v>
      </c>
      <c r="G586" s="9">
        <v>46.84749023729195</v>
      </c>
      <c r="H586" s="9">
        <v>235.54593496302266</v>
      </c>
      <c r="I586" s="9">
        <f t="shared" si="14"/>
        <v>49.175118372546066</v>
      </c>
    </row>
    <row r="587" spans="1:9" x14ac:dyDescent="0.25">
      <c r="A587" s="16"/>
      <c r="B587" s="5">
        <f>DATE(YEAR(siječanj!B587),MONTH(siječanj!B587)+4,DAY(siječanj!B587))</f>
        <v>43958</v>
      </c>
      <c r="C587" s="8">
        <v>6.0833333333333304</v>
      </c>
      <c r="D587">
        <v>0.899048187857453</v>
      </c>
      <c r="E587" s="6">
        <v>53.583388888304462</v>
      </c>
      <c r="F587" s="9">
        <v>55.138204648752172</v>
      </c>
      <c r="G587" s="9">
        <v>47.491830386560949</v>
      </c>
      <c r="H587" s="9">
        <v>235.65176989419649</v>
      </c>
      <c r="I587" s="9">
        <f t="shared" si="14"/>
        <v>48.17404867929131</v>
      </c>
    </row>
    <row r="588" spans="1:9" x14ac:dyDescent="0.25">
      <c r="A588" s="16"/>
      <c r="B588" s="5">
        <f>DATE(YEAR(siječanj!B588),MONTH(siječanj!B588)+4,DAY(siječanj!B588))</f>
        <v>43958</v>
      </c>
      <c r="C588" s="8">
        <v>6.09375</v>
      </c>
      <c r="D588">
        <v>0.899048187857453</v>
      </c>
      <c r="E588" s="6">
        <v>52.606452335173607</v>
      </c>
      <c r="F588" s="9">
        <v>55.21657902570356</v>
      </c>
      <c r="G588" s="9">
        <v>47.53193384584111</v>
      </c>
      <c r="H588" s="9">
        <v>235.85402811224824</v>
      </c>
      <c r="I588" s="9">
        <f t="shared" si="14"/>
        <v>47.29573564154731</v>
      </c>
    </row>
    <row r="589" spans="1:9" x14ac:dyDescent="0.25">
      <c r="A589" s="16"/>
      <c r="B589" s="5">
        <f>DATE(YEAR(siječanj!B589),MONTH(siječanj!B589)+4,DAY(siječanj!B589))</f>
        <v>43958</v>
      </c>
      <c r="C589" s="8">
        <v>6.1041666666666696</v>
      </c>
      <c r="D589">
        <v>0.899048187857453</v>
      </c>
      <c r="E589" s="6">
        <v>52.703341125938216</v>
      </c>
      <c r="F589" s="9">
        <v>56.106336969362658</v>
      </c>
      <c r="G589" s="9">
        <v>48.84199623494699</v>
      </c>
      <c r="H589" s="9">
        <v>235.5398511104076</v>
      </c>
      <c r="I589" s="9">
        <f t="shared" si="14"/>
        <v>47.382843333307932</v>
      </c>
    </row>
    <row r="590" spans="1:9" x14ac:dyDescent="0.25">
      <c r="A590" s="16"/>
      <c r="B590" s="5">
        <f>DATE(YEAR(siječanj!B590),MONTH(siječanj!B590)+4,DAY(siječanj!B590))</f>
        <v>43958</v>
      </c>
      <c r="C590" s="8">
        <v>6.1145833333333304</v>
      </c>
      <c r="D590">
        <v>0.899048187857453</v>
      </c>
      <c r="E590" s="6">
        <v>52.221642576640278</v>
      </c>
      <c r="F590" s="9">
        <v>56.031752113893361</v>
      </c>
      <c r="G590" s="9">
        <v>48.378717605976505</v>
      </c>
      <c r="H590" s="9">
        <v>235.35319795439247</v>
      </c>
      <c r="I590" s="9">
        <f t="shared" si="14"/>
        <v>46.949773125468056</v>
      </c>
    </row>
    <row r="591" spans="1:9" x14ac:dyDescent="0.25">
      <c r="A591" s="16"/>
      <c r="B591" s="5">
        <f>DATE(YEAR(siječanj!B591),MONTH(siječanj!B591)+4,DAY(siječanj!B591))</f>
        <v>43958</v>
      </c>
      <c r="C591" s="8">
        <v>6.125</v>
      </c>
      <c r="D591">
        <v>0.899048187857453</v>
      </c>
      <c r="E591" s="6">
        <v>52.542680171593155</v>
      </c>
      <c r="F591" s="9">
        <v>55.516015520077687</v>
      </c>
      <c r="G591" s="9">
        <v>47.887543535651432</v>
      </c>
      <c r="H591" s="9">
        <v>235.39877605062873</v>
      </c>
      <c r="I591" s="9">
        <f t="shared" si="14"/>
        <v>47.238401393444555</v>
      </c>
    </row>
    <row r="592" spans="1:9" x14ac:dyDescent="0.25">
      <c r="A592" s="16"/>
      <c r="B592" s="5">
        <f>DATE(YEAR(siječanj!B592),MONTH(siječanj!B592)+4,DAY(siječanj!B592))</f>
        <v>43958</v>
      </c>
      <c r="C592" s="8">
        <v>6.1354166666666696</v>
      </c>
      <c r="D592">
        <v>0.899048187857453</v>
      </c>
      <c r="E592" s="6">
        <v>53.013133520263452</v>
      </c>
      <c r="F592" s="9">
        <v>55.293828200093991</v>
      </c>
      <c r="G592" s="9">
        <v>48.20296548992372</v>
      </c>
      <c r="H592" s="9">
        <v>235.16320605018385</v>
      </c>
      <c r="I592" s="9">
        <f t="shared" si="14"/>
        <v>47.661361624038051</v>
      </c>
    </row>
    <row r="593" spans="1:9" x14ac:dyDescent="0.25">
      <c r="A593" s="16"/>
      <c r="B593" s="5">
        <f>DATE(YEAR(siječanj!B593),MONTH(siječanj!B593)+4,DAY(siječanj!B593))</f>
        <v>43958</v>
      </c>
      <c r="C593" s="8">
        <v>6.1458333333333304</v>
      </c>
      <c r="D593">
        <v>0.899048187857453</v>
      </c>
      <c r="E593" s="6">
        <v>53.51853771460322</v>
      </c>
      <c r="F593" s="9">
        <v>55.116146659976799</v>
      </c>
      <c r="G593" s="9">
        <v>47.387392037285764</v>
      </c>
      <c r="H593" s="9">
        <v>234.86782444763034</v>
      </c>
      <c r="I593" s="9">
        <f t="shared" si="14"/>
        <v>48.115744349094776</v>
      </c>
    </row>
    <row r="594" spans="1:9" x14ac:dyDescent="0.25">
      <c r="A594" s="16"/>
      <c r="B594" s="5">
        <f>DATE(YEAR(siječanj!B594),MONTH(siječanj!B594)+4,DAY(siječanj!B594))</f>
        <v>43958</v>
      </c>
      <c r="C594" s="8">
        <v>6.15625</v>
      </c>
      <c r="D594">
        <v>0.899048187857453</v>
      </c>
      <c r="E594" s="6">
        <v>54.183953285374514</v>
      </c>
      <c r="F594" s="9">
        <v>54.54212055492286</v>
      </c>
      <c r="G594" s="9">
        <v>47.325669711284668</v>
      </c>
      <c r="H594" s="9">
        <v>234.95266570467729</v>
      </c>
      <c r="I594" s="9">
        <f t="shared" si="14"/>
        <v>48.713985012168841</v>
      </c>
    </row>
    <row r="595" spans="1:9" x14ac:dyDescent="0.25">
      <c r="A595" s="16"/>
      <c r="B595" s="5">
        <f>DATE(YEAR(siječanj!B595),MONTH(siječanj!B595)+4,DAY(siječanj!B595))</f>
        <v>43958</v>
      </c>
      <c r="C595" s="8">
        <v>6.1666666666666696</v>
      </c>
      <c r="D595">
        <v>0.899048187857453</v>
      </c>
      <c r="E595" s="6">
        <v>56.870658870147146</v>
      </c>
      <c r="F595" s="9">
        <v>54.734429728332522</v>
      </c>
      <c r="G595" s="9">
        <v>47.691549065089575</v>
      </c>
      <c r="H595" s="9">
        <v>235.0244199054851</v>
      </c>
      <c r="I595" s="9">
        <f t="shared" si="14"/>
        <v>51.12946279946518</v>
      </c>
    </row>
    <row r="596" spans="1:9" x14ac:dyDescent="0.25">
      <c r="A596" s="16"/>
      <c r="B596" s="5">
        <f>DATE(YEAR(siječanj!B596),MONTH(siječanj!B596)+4,DAY(siječanj!B596))</f>
        <v>43958</v>
      </c>
      <c r="C596" s="8">
        <v>6.1770833333333304</v>
      </c>
      <c r="D596">
        <v>0.899048187857453</v>
      </c>
      <c r="E596" s="6">
        <v>59.162801155678792</v>
      </c>
      <c r="F596" s="9">
        <v>54.797754521031081</v>
      </c>
      <c r="G596" s="9">
        <v>49.110363945242504</v>
      </c>
      <c r="H596" s="9">
        <v>234.24733721997291</v>
      </c>
      <c r="I596" s="9">
        <f t="shared" si="14"/>
        <v>53.190209167583845</v>
      </c>
    </row>
    <row r="597" spans="1:9" x14ac:dyDescent="0.25">
      <c r="A597" s="16"/>
      <c r="B597" s="5">
        <f>DATE(YEAR(siječanj!B597),MONTH(siječanj!B597)+4,DAY(siječanj!B597))</f>
        <v>43958</v>
      </c>
      <c r="C597" s="8">
        <v>6.1875</v>
      </c>
      <c r="D597">
        <v>0.899048187857453</v>
      </c>
      <c r="E597" s="6">
        <v>62.959807167552057</v>
      </c>
      <c r="F597" s="9">
        <v>54.66165725270249</v>
      </c>
      <c r="G597" s="9">
        <v>47.455671858780072</v>
      </c>
      <c r="H597" s="9">
        <v>225.46915863888364</v>
      </c>
      <c r="I597" s="9">
        <f t="shared" si="14"/>
        <v>56.603900541842357</v>
      </c>
    </row>
    <row r="598" spans="1:9" x14ac:dyDescent="0.25">
      <c r="A598" s="16"/>
      <c r="B598" s="5">
        <f>DATE(YEAR(siječanj!B598),MONTH(siječanj!B598)+4,DAY(siječanj!B598))</f>
        <v>43958</v>
      </c>
      <c r="C598" s="8">
        <v>6.1979166666666696</v>
      </c>
      <c r="D598">
        <v>0.899048187857453</v>
      </c>
      <c r="E598" s="6">
        <v>67.539297893101519</v>
      </c>
      <c r="F598" s="9">
        <v>55.43503308433322</v>
      </c>
      <c r="G598" s="9">
        <v>46.967668181012925</v>
      </c>
      <c r="H598" s="9">
        <v>206.38368767364415</v>
      </c>
      <c r="I598" s="9">
        <f t="shared" si="14"/>
        <v>60.721083379957612</v>
      </c>
    </row>
    <row r="599" spans="1:9" x14ac:dyDescent="0.25">
      <c r="A599" s="16"/>
      <c r="B599" s="5">
        <f>DATE(YEAR(siječanj!B599),MONTH(siječanj!B599)+4,DAY(siječanj!B599))</f>
        <v>43958</v>
      </c>
      <c r="C599" s="8">
        <v>6.2083333333333304</v>
      </c>
      <c r="D599">
        <v>0.899048187857453</v>
      </c>
      <c r="E599" s="6">
        <v>73.639386346186839</v>
      </c>
      <c r="F599" s="9">
        <v>56.219198804807448</v>
      </c>
      <c r="G599" s="9">
        <v>47.994843264539028</v>
      </c>
      <c r="H599" s="9">
        <v>191.76768994747425</v>
      </c>
      <c r="I599" s="9">
        <f t="shared" si="14"/>
        <v>66.205356849474143</v>
      </c>
    </row>
    <row r="600" spans="1:9" x14ac:dyDescent="0.25">
      <c r="A600" s="16"/>
      <c r="B600" s="5">
        <f>DATE(YEAR(siječanj!B600),MONTH(siječanj!B600)+4,DAY(siječanj!B600))</f>
        <v>43958</v>
      </c>
      <c r="C600" s="8">
        <v>6.21875</v>
      </c>
      <c r="D600">
        <v>0.899048187857453</v>
      </c>
      <c r="E600" s="6">
        <v>79.85526058155763</v>
      </c>
      <c r="F600" s="9">
        <v>61.042005854365797</v>
      </c>
      <c r="G600" s="9">
        <v>48.024953967529029</v>
      </c>
      <c r="H600" s="9">
        <v>168.95034314947551</v>
      </c>
      <c r="I600" s="9">
        <f t="shared" si="14"/>
        <v>71.793727316734092</v>
      </c>
    </row>
    <row r="601" spans="1:9" x14ac:dyDescent="0.25">
      <c r="A601" s="16"/>
      <c r="B601" s="5">
        <f>DATE(YEAR(siječanj!B601),MONTH(siječanj!B601)+4,DAY(siječanj!B601))</f>
        <v>43958</v>
      </c>
      <c r="C601" s="8">
        <v>6.2291666666666696</v>
      </c>
      <c r="D601">
        <v>0.899048187857453</v>
      </c>
      <c r="E601" s="6">
        <v>84.728727762598581</v>
      </c>
      <c r="F601" s="9">
        <v>66.716494796636496</v>
      </c>
      <c r="G601" s="9">
        <v>50.414410614798598</v>
      </c>
      <c r="H601" s="9">
        <v>142.82326697958948</v>
      </c>
      <c r="I601" s="9">
        <f t="shared" si="14"/>
        <v>76.175209154431727</v>
      </c>
    </row>
    <row r="602" spans="1:9" x14ac:dyDescent="0.25">
      <c r="A602" s="16"/>
      <c r="B602" s="5">
        <f>DATE(YEAR(siječanj!B602),MONTH(siječanj!B602)+4,DAY(siječanj!B602))</f>
        <v>43958</v>
      </c>
      <c r="C602" s="8">
        <v>6.2395833333333304</v>
      </c>
      <c r="D602">
        <v>0.899048187857453</v>
      </c>
      <c r="E602" s="6">
        <v>90.289692214668833</v>
      </c>
      <c r="F602" s="9">
        <v>68.203124475917591</v>
      </c>
      <c r="G602" s="9">
        <v>53.875038565356952</v>
      </c>
      <c r="H602" s="9">
        <v>112.43556065273901</v>
      </c>
      <c r="I602" s="9">
        <f t="shared" si="14"/>
        <v>81.1747841678052</v>
      </c>
    </row>
    <row r="603" spans="1:9" x14ac:dyDescent="0.25">
      <c r="A603" s="16"/>
      <c r="B603" s="5">
        <f>DATE(YEAR(siječanj!B603),MONTH(siječanj!B603)+4,DAY(siječanj!B603))</f>
        <v>43958</v>
      </c>
      <c r="C603" s="8">
        <v>6.25</v>
      </c>
      <c r="D603">
        <v>0.899048187857453</v>
      </c>
      <c r="E603" s="6">
        <v>95.320006794614173</v>
      </c>
      <c r="F603" s="9">
        <v>72.702283083138298</v>
      </c>
      <c r="G603" s="9">
        <v>65.200354992322417</v>
      </c>
      <c r="H603" s="9">
        <v>66.196761807466387</v>
      </c>
      <c r="I603" s="9">
        <f t="shared" si="14"/>
        <v>85.697279375257978</v>
      </c>
    </row>
    <row r="604" spans="1:9" x14ac:dyDescent="0.25">
      <c r="A604" s="16"/>
      <c r="B604" s="5">
        <f>DATE(YEAR(siječanj!B604),MONTH(siječanj!B604)+4,DAY(siječanj!B604))</f>
        <v>43958</v>
      </c>
      <c r="C604" s="8">
        <v>6.2604166666666696</v>
      </c>
      <c r="D604">
        <v>0.899048187857453</v>
      </c>
      <c r="E604" s="6">
        <v>98.36421913434198</v>
      </c>
      <c r="F604" s="9">
        <v>90.036932715344847</v>
      </c>
      <c r="G604" s="9">
        <v>83.559612703485499</v>
      </c>
      <c r="H604" s="9">
        <v>34.612257683975173</v>
      </c>
      <c r="I604" s="9">
        <f t="shared" si="14"/>
        <v>88.43417296274356</v>
      </c>
    </row>
    <row r="605" spans="1:9" x14ac:dyDescent="0.25">
      <c r="A605" s="16"/>
      <c r="B605" s="5">
        <f>DATE(YEAR(siječanj!B605),MONTH(siječanj!B605)+4,DAY(siječanj!B605))</f>
        <v>43958</v>
      </c>
      <c r="C605" s="8">
        <v>6.2708333333333304</v>
      </c>
      <c r="D605">
        <v>0.899048187857453</v>
      </c>
      <c r="E605" s="6">
        <v>100.52795329229581</v>
      </c>
      <c r="F605" s="9">
        <v>100.07737235594099</v>
      </c>
      <c r="G605" s="9">
        <v>95.458677880866972</v>
      </c>
      <c r="H605" s="9">
        <v>18.517753290249299</v>
      </c>
      <c r="I605" s="9">
        <f t="shared" si="14"/>
        <v>90.379474236457213</v>
      </c>
    </row>
    <row r="606" spans="1:9" x14ac:dyDescent="0.25">
      <c r="A606" s="16"/>
      <c r="B606" s="5">
        <f>DATE(YEAR(siječanj!B606),MONTH(siječanj!B606)+4,DAY(siječanj!B606))</f>
        <v>43958</v>
      </c>
      <c r="C606" s="8">
        <v>6.28125</v>
      </c>
      <c r="D606">
        <v>0.899048187857453</v>
      </c>
      <c r="E606" s="6">
        <v>101.47686026229785</v>
      </c>
      <c r="F606" s="9">
        <v>109.94228441560809</v>
      </c>
      <c r="G606" s="9">
        <v>103.81451233551321</v>
      </c>
      <c r="H606" s="9">
        <v>11.911700337625042</v>
      </c>
      <c r="I606" s="9">
        <f t="shared" si="14"/>
        <v>91.232587328282861</v>
      </c>
    </row>
    <row r="607" spans="1:9" x14ac:dyDescent="0.25">
      <c r="A607" s="16"/>
      <c r="B607" s="5">
        <f>DATE(YEAR(siječanj!B607),MONTH(siječanj!B607)+4,DAY(siječanj!B607))</f>
        <v>43958</v>
      </c>
      <c r="C607" s="8">
        <v>6.2916666666666696</v>
      </c>
      <c r="D607">
        <v>0.899048187857453</v>
      </c>
      <c r="E607" s="6">
        <v>99.422943272548665</v>
      </c>
      <c r="F607" s="9">
        <v>116.21276904293543</v>
      </c>
      <c r="G607" s="9">
        <v>109.78344250955675</v>
      </c>
      <c r="H607" s="9">
        <v>4.7363878298783053</v>
      </c>
      <c r="I607" s="9">
        <f t="shared" si="14"/>
        <v>89.386016980639226</v>
      </c>
    </row>
    <row r="608" spans="1:9" x14ac:dyDescent="0.25">
      <c r="A608" s="16"/>
      <c r="B608" s="5">
        <f>DATE(YEAR(siječanj!B608),MONTH(siječanj!B608)+4,DAY(siječanj!B608))</f>
        <v>43958</v>
      </c>
      <c r="C608" s="8">
        <v>6.3020833333333304</v>
      </c>
      <c r="D608">
        <v>0.899048187857453</v>
      </c>
      <c r="E608" s="6">
        <v>96.784974788099618</v>
      </c>
      <c r="F608" s="9">
        <v>129.29424140348868</v>
      </c>
      <c r="G608" s="9">
        <v>120.66990436971317</v>
      </c>
      <c r="H608" s="9">
        <v>3.3483550628758141</v>
      </c>
      <c r="I608" s="9">
        <f t="shared" si="14"/>
        <v>87.014356195070235</v>
      </c>
    </row>
    <row r="609" spans="1:9" x14ac:dyDescent="0.25">
      <c r="A609" s="16"/>
      <c r="B609" s="5">
        <f>DATE(YEAR(siječanj!B609),MONTH(siječanj!B609)+4,DAY(siječanj!B609))</f>
        <v>43958</v>
      </c>
      <c r="C609" s="8">
        <v>6.3125</v>
      </c>
      <c r="D609">
        <v>0.899048187857453</v>
      </c>
      <c r="E609" s="6">
        <v>96.584329252855497</v>
      </c>
      <c r="F609" s="9">
        <v>135.62195865536313</v>
      </c>
      <c r="G609" s="9">
        <v>133.31727449333269</v>
      </c>
      <c r="H609" s="9">
        <v>3.8262402913210196</v>
      </c>
      <c r="I609" s="9">
        <f t="shared" si="14"/>
        <v>86.83396619020732</v>
      </c>
    </row>
    <row r="610" spans="1:9" x14ac:dyDescent="0.25">
      <c r="A610" s="16"/>
      <c r="B610" s="5">
        <f>DATE(YEAR(siječanj!B610),MONTH(siječanj!B610)+4,DAY(siječanj!B610))</f>
        <v>43958</v>
      </c>
      <c r="C610" s="8">
        <v>6.3229166666666696</v>
      </c>
      <c r="D610">
        <v>0.899048187857453</v>
      </c>
      <c r="E610" s="6">
        <v>95.666978146084318</v>
      </c>
      <c r="F610" s="9">
        <v>139.53148299057719</v>
      </c>
      <c r="G610" s="9">
        <v>146.48454083859005</v>
      </c>
      <c r="H610" s="9">
        <v>3.4634761364743234</v>
      </c>
      <c r="I610" s="9">
        <f t="shared" si="14"/>
        <v>86.00922334003566</v>
      </c>
    </row>
    <row r="611" spans="1:9" x14ac:dyDescent="0.25">
      <c r="A611" s="16"/>
      <c r="B611" s="5">
        <f>DATE(YEAR(siječanj!B611),MONTH(siječanj!B611)+4,DAY(siječanj!B611))</f>
        <v>43958</v>
      </c>
      <c r="C611" s="8">
        <v>6.3333333333333304</v>
      </c>
      <c r="D611">
        <v>0.899048187857453</v>
      </c>
      <c r="E611" s="6">
        <v>97.080583085978731</v>
      </c>
      <c r="F611" s="9">
        <v>169.66868736137803</v>
      </c>
      <c r="G611" s="9">
        <v>154.07979009228018</v>
      </c>
      <c r="H611" s="9">
        <v>2.3766777418298695</v>
      </c>
      <c r="I611" s="9">
        <f t="shared" si="14"/>
        <v>87.280122299594083</v>
      </c>
    </row>
    <row r="612" spans="1:9" x14ac:dyDescent="0.25">
      <c r="A612" s="16"/>
      <c r="B612" s="5">
        <f>DATE(YEAR(siječanj!B612),MONTH(siječanj!B612)+4,DAY(siječanj!B612))</f>
        <v>43958</v>
      </c>
      <c r="C612" s="8">
        <v>6.34375</v>
      </c>
      <c r="D612">
        <v>0.899048187857453</v>
      </c>
      <c r="E612" s="6">
        <v>97.930815419554179</v>
      </c>
      <c r="F612" s="9">
        <v>171.15166415091659</v>
      </c>
      <c r="G612" s="9">
        <v>176.19454232766415</v>
      </c>
      <c r="H612" s="9">
        <v>2.076071874874597</v>
      </c>
      <c r="I612" s="9">
        <f t="shared" si="14"/>
        <v>88.044522138352903</v>
      </c>
    </row>
    <row r="613" spans="1:9" x14ac:dyDescent="0.25">
      <c r="A613" s="16"/>
      <c r="B613" s="5">
        <f>DATE(YEAR(siječanj!B613),MONTH(siječanj!B613)+4,DAY(siječanj!B613))</f>
        <v>43958</v>
      </c>
      <c r="C613" s="8">
        <v>6.3541666666666696</v>
      </c>
      <c r="D613">
        <v>0.899048187857453</v>
      </c>
      <c r="E613" s="6">
        <v>97.343042179057946</v>
      </c>
      <c r="F613" s="9">
        <v>199.74822108234912</v>
      </c>
      <c r="G613" s="9">
        <v>181.12410545287659</v>
      </c>
      <c r="H613" s="9">
        <v>2.3902399122958515</v>
      </c>
      <c r="I613" s="9">
        <f t="shared" si="14"/>
        <v>87.516085671613652</v>
      </c>
    </row>
    <row r="614" spans="1:9" x14ac:dyDescent="0.25">
      <c r="A614" s="16"/>
      <c r="B614" s="5">
        <f>DATE(YEAR(siječanj!B614),MONTH(siječanj!B614)+4,DAY(siječanj!B614))</f>
        <v>43958</v>
      </c>
      <c r="C614" s="8">
        <v>6.3645833333333304</v>
      </c>
      <c r="D614">
        <v>0.899048187857453</v>
      </c>
      <c r="E614" s="6">
        <v>97.594655887702501</v>
      </c>
      <c r="F614" s="9">
        <v>186.80046699042421</v>
      </c>
      <c r="G614" s="9">
        <v>181.48112777329501</v>
      </c>
      <c r="H614" s="9">
        <v>1.7794999966375398</v>
      </c>
      <c r="I614" s="9">
        <f t="shared" si="14"/>
        <v>87.742298520410642</v>
      </c>
    </row>
    <row r="615" spans="1:9" x14ac:dyDescent="0.25">
      <c r="A615" s="16"/>
      <c r="B615" s="5">
        <f>DATE(YEAR(siječanj!B615),MONTH(siječanj!B615)+4,DAY(siječanj!B615))</f>
        <v>43958</v>
      </c>
      <c r="C615" s="8">
        <v>6.375</v>
      </c>
      <c r="D615">
        <v>0.899048187857453</v>
      </c>
      <c r="E615" s="6">
        <v>97.912433746682026</v>
      </c>
      <c r="F615" s="9">
        <v>205.56749546415128</v>
      </c>
      <c r="G615" s="9">
        <v>186.87633327585337</v>
      </c>
      <c r="H615" s="9">
        <v>1.4226244692728418</v>
      </c>
      <c r="I615" s="9">
        <f t="shared" si="14"/>
        <v>88.027996128667397</v>
      </c>
    </row>
    <row r="616" spans="1:9" x14ac:dyDescent="0.25">
      <c r="A616" s="16"/>
      <c r="B616" s="5">
        <f>DATE(YEAR(siječanj!B616),MONTH(siječanj!B616)+4,DAY(siječanj!B616))</f>
        <v>43958</v>
      </c>
      <c r="C616" s="8">
        <v>6.3854166666666696</v>
      </c>
      <c r="D616">
        <v>0.899048187857453</v>
      </c>
      <c r="E616" s="6">
        <v>98.980760383923467</v>
      </c>
      <c r="F616" s="9">
        <v>192.74624628872274</v>
      </c>
      <c r="G616" s="9">
        <v>182.68646687911098</v>
      </c>
      <c r="H616" s="9">
        <v>1.4088122911109897</v>
      </c>
      <c r="I616" s="9">
        <f t="shared" si="14"/>
        <v>88.98847325591916</v>
      </c>
    </row>
    <row r="617" spans="1:9" x14ac:dyDescent="0.25">
      <c r="A617" s="16"/>
      <c r="B617" s="5">
        <f>DATE(YEAR(siječanj!B617),MONTH(siječanj!B617)+4,DAY(siječanj!B617))</f>
        <v>43958</v>
      </c>
      <c r="C617" s="8">
        <v>6.3958333333333304</v>
      </c>
      <c r="D617">
        <v>0.899048187857453</v>
      </c>
      <c r="E617" s="6">
        <v>98.40832330282943</v>
      </c>
      <c r="F617" s="9">
        <v>190.46533210307996</v>
      </c>
      <c r="G617" s="9">
        <v>184.84432033029157</v>
      </c>
      <c r="H617" s="9">
        <v>1.5674476523965855</v>
      </c>
      <c r="I617" s="9">
        <f t="shared" si="14"/>
        <v>88.473824735499164</v>
      </c>
    </row>
    <row r="618" spans="1:9" x14ac:dyDescent="0.25">
      <c r="A618" s="16"/>
      <c r="B618" s="5">
        <f>DATE(YEAR(siječanj!B618),MONTH(siječanj!B618)+4,DAY(siječanj!B618))</f>
        <v>43958</v>
      </c>
      <c r="C618" s="8">
        <v>6.40625</v>
      </c>
      <c r="D618">
        <v>0.899048187857453</v>
      </c>
      <c r="E618" s="6">
        <v>98.237628442841384</v>
      </c>
      <c r="F618" s="9">
        <v>177.42924559153911</v>
      </c>
      <c r="G618" s="9">
        <v>190.85778047373094</v>
      </c>
      <c r="H618" s="9">
        <v>1.4841831371128169</v>
      </c>
      <c r="I618" s="9">
        <f t="shared" si="14"/>
        <v>88.320361830950333</v>
      </c>
    </row>
    <row r="619" spans="1:9" x14ac:dyDescent="0.25">
      <c r="A619" s="16"/>
      <c r="B619" s="5">
        <f>DATE(YEAR(siječanj!B619),MONTH(siječanj!B619)+4,DAY(siječanj!B619))</f>
        <v>43958</v>
      </c>
      <c r="C619" s="8">
        <v>6.4166666666666696</v>
      </c>
      <c r="D619">
        <v>0.899048187857453</v>
      </c>
      <c r="E619" s="6">
        <v>99.021201051442674</v>
      </c>
      <c r="F619" s="9">
        <v>177.15079814350747</v>
      </c>
      <c r="G619" s="9">
        <v>190.65592679666963</v>
      </c>
      <c r="H619" s="9">
        <v>1.2806061533665045</v>
      </c>
      <c r="I619" s="9">
        <f t="shared" si="14"/>
        <v>89.024831364768062</v>
      </c>
    </row>
    <row r="620" spans="1:9" x14ac:dyDescent="0.25">
      <c r="A620" s="16"/>
      <c r="B620" s="5">
        <f>DATE(YEAR(siječanj!B620),MONTH(siječanj!B620)+4,DAY(siječanj!B620))</f>
        <v>43958</v>
      </c>
      <c r="C620" s="8">
        <v>6.4270833333333304</v>
      </c>
      <c r="D620">
        <v>0.899048187857453</v>
      </c>
      <c r="E620" s="6">
        <v>99.063467052642892</v>
      </c>
      <c r="F620" s="9">
        <v>195.30644780573732</v>
      </c>
      <c r="G620" s="9">
        <v>186.42637029562619</v>
      </c>
      <c r="H620" s="9">
        <v>1.3126967826315614</v>
      </c>
      <c r="I620" s="9">
        <f t="shared" si="14"/>
        <v>89.062830536555097</v>
      </c>
    </row>
    <row r="621" spans="1:9" x14ac:dyDescent="0.25">
      <c r="A621" s="16"/>
      <c r="B621" s="5">
        <f>DATE(YEAR(siječanj!B621),MONTH(siječanj!B621)+4,DAY(siječanj!B621))</f>
        <v>43958</v>
      </c>
      <c r="C621" s="8">
        <v>6.4375</v>
      </c>
      <c r="D621">
        <v>0.899048187857453</v>
      </c>
      <c r="E621" s="6">
        <v>99.117701872420028</v>
      </c>
      <c r="F621" s="9">
        <v>188.44135792223221</v>
      </c>
      <c r="G621" s="9">
        <v>183.5347876776637</v>
      </c>
      <c r="H621" s="9">
        <v>1.3534550093844988</v>
      </c>
      <c r="I621" s="9">
        <f t="shared" si="14"/>
        <v>89.111590252994503</v>
      </c>
    </row>
    <row r="622" spans="1:9" x14ac:dyDescent="0.25">
      <c r="A622" s="16"/>
      <c r="B622" s="5">
        <f>DATE(YEAR(siječanj!B622),MONTH(siječanj!B622)+4,DAY(siječanj!B622))</f>
        <v>43958</v>
      </c>
      <c r="C622" s="8">
        <v>6.4479166666666696</v>
      </c>
      <c r="D622">
        <v>0.899048187857453</v>
      </c>
      <c r="E622" s="6">
        <v>100.8538182975787</v>
      </c>
      <c r="F622" s="9">
        <v>176.02883053991098</v>
      </c>
      <c r="G622" s="9">
        <v>182.80782469044215</v>
      </c>
      <c r="H622" s="9">
        <v>1.450705014938013</v>
      </c>
      <c r="I622" s="9">
        <f t="shared" si="14"/>
        <v>90.672442578942963</v>
      </c>
    </row>
    <row r="623" spans="1:9" x14ac:dyDescent="0.25">
      <c r="A623" s="16"/>
      <c r="B623" s="5">
        <f>DATE(YEAR(siječanj!B623),MONTH(siječanj!B623)+4,DAY(siječanj!B623))</f>
        <v>43958</v>
      </c>
      <c r="C623" s="8">
        <v>6.4583333333333304</v>
      </c>
      <c r="D623">
        <v>0.899048187857453</v>
      </c>
      <c r="E623" s="6">
        <v>101.46640383485091</v>
      </c>
      <c r="F623" s="9">
        <v>174.13266731424648</v>
      </c>
      <c r="G623" s="9">
        <v>183.62847879748304</v>
      </c>
      <c r="H623" s="9">
        <v>1.3879142374574369</v>
      </c>
      <c r="I623" s="9">
        <f t="shared" si="14"/>
        <v>91.223186496135227</v>
      </c>
    </row>
    <row r="624" spans="1:9" x14ac:dyDescent="0.25">
      <c r="A624" s="16"/>
      <c r="B624" s="5">
        <f>DATE(YEAR(siječanj!B624),MONTH(siječanj!B624)+4,DAY(siječanj!B624))</f>
        <v>43958</v>
      </c>
      <c r="C624" s="8">
        <v>6.46875</v>
      </c>
      <c r="D624">
        <v>0.899048187857453</v>
      </c>
      <c r="E624" s="6">
        <v>102.43541612975703</v>
      </c>
      <c r="F624" s="9">
        <v>169.17548294884557</v>
      </c>
      <c r="G624" s="9">
        <v>177.40793984899446</v>
      </c>
      <c r="H624" s="9">
        <v>1.3394525863226028</v>
      </c>
      <c r="I624" s="9">
        <f t="shared" si="14"/>
        <v>92.094375243882169</v>
      </c>
    </row>
    <row r="625" spans="1:9" x14ac:dyDescent="0.25">
      <c r="A625" s="16"/>
      <c r="B625" s="5">
        <f>DATE(YEAR(siječanj!B625),MONTH(siječanj!B625)+4,DAY(siječanj!B625))</f>
        <v>43958</v>
      </c>
      <c r="C625" s="8">
        <v>6.4791666666666696</v>
      </c>
      <c r="D625">
        <v>0.899048187857453</v>
      </c>
      <c r="E625" s="6">
        <v>102.96812332767495</v>
      </c>
      <c r="F625" s="9">
        <v>165.895095532689</v>
      </c>
      <c r="G625" s="9">
        <v>174.54184076614951</v>
      </c>
      <c r="H625" s="9">
        <v>1.2632390848996369</v>
      </c>
      <c r="I625" s="9">
        <f t="shared" si="14"/>
        <v>92.573304684828898</v>
      </c>
    </row>
    <row r="626" spans="1:9" x14ac:dyDescent="0.25">
      <c r="A626" s="16"/>
      <c r="B626" s="5">
        <f>DATE(YEAR(siječanj!B626),MONTH(siječanj!B626)+4,DAY(siječanj!B626))</f>
        <v>43958</v>
      </c>
      <c r="C626" s="8">
        <v>6.4895833333333304</v>
      </c>
      <c r="D626">
        <v>0.899048187857453</v>
      </c>
      <c r="E626" s="6">
        <v>102.81103603905476</v>
      </c>
      <c r="F626" s="9">
        <v>162.22867522935078</v>
      </c>
      <c r="G626" s="9">
        <v>169.35698479007664</v>
      </c>
      <c r="H626" s="9">
        <v>1.2724843894138296</v>
      </c>
      <c r="I626" s="9">
        <f t="shared" si="14"/>
        <v>92.43207564265947</v>
      </c>
    </row>
    <row r="627" spans="1:9" x14ac:dyDescent="0.25">
      <c r="A627" s="16"/>
      <c r="B627" s="5">
        <f>DATE(YEAR(siječanj!B627),MONTH(siječanj!B627)+4,DAY(siječanj!B627))</f>
        <v>43958</v>
      </c>
      <c r="C627" s="8">
        <v>6.5</v>
      </c>
      <c r="D627">
        <v>0.899048187857453</v>
      </c>
      <c r="E627" s="6">
        <v>101.25481419512448</v>
      </c>
      <c r="F627" s="9">
        <v>159.82463575347501</v>
      </c>
      <c r="G627" s="9">
        <v>169.18319510688568</v>
      </c>
      <c r="H627" s="9">
        <v>1.3820126613696764</v>
      </c>
      <c r="I627" s="9">
        <f t="shared" si="14"/>
        <v>91.03295721396978</v>
      </c>
    </row>
    <row r="628" spans="1:9" x14ac:dyDescent="0.25">
      <c r="A628" s="16"/>
      <c r="B628" s="5">
        <f>DATE(YEAR(siječanj!B628),MONTH(siječanj!B628)+4,DAY(siječanj!B628))</f>
        <v>43958</v>
      </c>
      <c r="C628" s="8">
        <v>6.5104166666666696</v>
      </c>
      <c r="D628">
        <v>0.899048187857453</v>
      </c>
      <c r="E628" s="6">
        <v>100.36924798209468</v>
      </c>
      <c r="F628" s="9">
        <v>158.36747432554932</v>
      </c>
      <c r="G628" s="9">
        <v>172.57910290455587</v>
      </c>
      <c r="H628" s="9">
        <v>1.5086878754944339</v>
      </c>
      <c r="I628" s="9">
        <f t="shared" si="14"/>
        <v>90.236790514917544</v>
      </c>
    </row>
    <row r="629" spans="1:9" x14ac:dyDescent="0.25">
      <c r="A629" s="16"/>
      <c r="B629" s="5">
        <f>DATE(YEAR(siječanj!B629),MONTH(siječanj!B629)+4,DAY(siječanj!B629))</f>
        <v>43958</v>
      </c>
      <c r="C629" s="8">
        <v>6.5208333333333304</v>
      </c>
      <c r="D629">
        <v>0.899048187857453</v>
      </c>
      <c r="E629" s="6">
        <v>100.39047772834148</v>
      </c>
      <c r="F629" s="9">
        <v>155.32184033083402</v>
      </c>
      <c r="G629" s="9">
        <v>173.36200124807155</v>
      </c>
      <c r="H629" s="9">
        <v>1.5936566265058241</v>
      </c>
      <c r="I629" s="9">
        <f t="shared" si="14"/>
        <v>90.255877079809409</v>
      </c>
    </row>
    <row r="630" spans="1:9" x14ac:dyDescent="0.25">
      <c r="A630" s="16"/>
      <c r="B630" s="5">
        <f>DATE(YEAR(siječanj!B630),MONTH(siječanj!B630)+4,DAY(siječanj!B630))</f>
        <v>43958</v>
      </c>
      <c r="C630" s="8">
        <v>6.53125</v>
      </c>
      <c r="D630">
        <v>0.899048187857453</v>
      </c>
      <c r="E630" s="6">
        <v>99.55144123536985</v>
      </c>
      <c r="F630" s="9">
        <v>153.58879932786405</v>
      </c>
      <c r="G630" s="9">
        <v>172.84794416715752</v>
      </c>
      <c r="H630" s="9">
        <v>1.7200828289813088</v>
      </c>
      <c r="I630" s="9">
        <f t="shared" si="14"/>
        <v>89.501542841256992</v>
      </c>
    </row>
    <row r="631" spans="1:9" x14ac:dyDescent="0.25">
      <c r="A631" s="16"/>
      <c r="B631" s="5">
        <f>DATE(YEAR(siječanj!B631),MONTH(siječanj!B631)+4,DAY(siječanj!B631))</f>
        <v>43958</v>
      </c>
      <c r="C631" s="8">
        <v>6.5416666666666696</v>
      </c>
      <c r="D631">
        <v>0.899048187857453</v>
      </c>
      <c r="E631" s="6">
        <v>97.430453845248294</v>
      </c>
      <c r="F631" s="9">
        <v>153.50712167768015</v>
      </c>
      <c r="G631" s="9">
        <v>170.39820190342576</v>
      </c>
      <c r="H631" s="9">
        <v>1.8949089277026083</v>
      </c>
      <c r="I631" s="9">
        <f t="shared" si="14"/>
        <v>87.594672971699694</v>
      </c>
    </row>
    <row r="632" spans="1:9" x14ac:dyDescent="0.25">
      <c r="A632" s="16"/>
      <c r="B632" s="5">
        <f>DATE(YEAR(siječanj!B632),MONTH(siječanj!B632)+4,DAY(siječanj!B632))</f>
        <v>43958</v>
      </c>
      <c r="C632" s="8">
        <v>6.5520833333333304</v>
      </c>
      <c r="D632">
        <v>0.899048187857453</v>
      </c>
      <c r="E632" s="6">
        <v>96.321752682919566</v>
      </c>
      <c r="F632" s="9">
        <v>152.67776701864165</v>
      </c>
      <c r="G632" s="9">
        <v>165.21827809501582</v>
      </c>
      <c r="H632" s="9">
        <v>1.791538215809974</v>
      </c>
      <c r="I632" s="9">
        <f t="shared" si="14"/>
        <v>86.597897200832591</v>
      </c>
    </row>
    <row r="633" spans="1:9" x14ac:dyDescent="0.25">
      <c r="A633" s="16"/>
      <c r="B633" s="5">
        <f>DATE(YEAR(siječanj!B633),MONTH(siječanj!B633)+4,DAY(siječanj!B633))</f>
        <v>43958</v>
      </c>
      <c r="C633" s="8">
        <v>6.5625</v>
      </c>
      <c r="D633">
        <v>0.899048187857453</v>
      </c>
      <c r="E633" s="6">
        <v>96.312046527834767</v>
      </c>
      <c r="F633" s="9">
        <v>152.73801357861987</v>
      </c>
      <c r="G633" s="9">
        <v>163.17760476066917</v>
      </c>
      <c r="H633" s="9">
        <v>1.8084461067955826</v>
      </c>
      <c r="I633" s="9">
        <f t="shared" si="14"/>
        <v>86.589170899692547</v>
      </c>
    </row>
    <row r="634" spans="1:9" x14ac:dyDescent="0.25">
      <c r="A634" s="16"/>
      <c r="B634" s="5">
        <f>DATE(YEAR(siječanj!B634),MONTH(siječanj!B634)+4,DAY(siječanj!B634))</f>
        <v>43958</v>
      </c>
      <c r="C634" s="8">
        <v>6.5729166666666696</v>
      </c>
      <c r="D634">
        <v>0.899048187857453</v>
      </c>
      <c r="E634" s="6">
        <v>96.650837936156762</v>
      </c>
      <c r="F634" s="9">
        <v>152.62445251015507</v>
      </c>
      <c r="G634" s="9">
        <v>159.10132269375833</v>
      </c>
      <c r="H634" s="9">
        <v>1.8869495193452592</v>
      </c>
      <c r="I634" s="9">
        <f t="shared" si="14"/>
        <v>86.893760701406109</v>
      </c>
    </row>
    <row r="635" spans="1:9" x14ac:dyDescent="0.25">
      <c r="A635" s="16"/>
      <c r="B635" s="5">
        <f>DATE(YEAR(siječanj!B635),MONTH(siječanj!B635)+4,DAY(siječanj!B635))</f>
        <v>43958</v>
      </c>
      <c r="C635" s="8">
        <v>6.5833333333333304</v>
      </c>
      <c r="D635">
        <v>0.899048187857453</v>
      </c>
      <c r="E635" s="6">
        <v>99.16953187183644</v>
      </c>
      <c r="F635" s="9">
        <v>149.73718675731422</v>
      </c>
      <c r="G635" s="9">
        <v>151.76807227316192</v>
      </c>
      <c r="H635" s="9">
        <v>1.7487141884146711</v>
      </c>
      <c r="I635" s="9">
        <f t="shared" si="14"/>
        <v>89.158187920046487</v>
      </c>
    </row>
    <row r="636" spans="1:9" x14ac:dyDescent="0.25">
      <c r="A636" s="16"/>
      <c r="B636" s="5">
        <f>DATE(YEAR(siječanj!B636),MONTH(siječanj!B636)+4,DAY(siječanj!B636))</f>
        <v>43958</v>
      </c>
      <c r="C636" s="8">
        <v>6.59375</v>
      </c>
      <c r="D636">
        <v>0.899048187857453</v>
      </c>
      <c r="E636" s="6">
        <v>100.72894632210765</v>
      </c>
      <c r="F636" s="9">
        <v>147.55325297668438</v>
      </c>
      <c r="G636" s="9">
        <v>142.67173845901831</v>
      </c>
      <c r="H636" s="9">
        <v>1.9101245355197605</v>
      </c>
      <c r="I636" s="9">
        <f t="shared" si="14"/>
        <v>90.560176655681531</v>
      </c>
    </row>
    <row r="637" spans="1:9" x14ac:dyDescent="0.25">
      <c r="A637" s="16"/>
      <c r="B637" s="5">
        <f>DATE(YEAR(siječanj!B637),MONTH(siječanj!B637)+4,DAY(siječanj!B637))</f>
        <v>43958</v>
      </c>
      <c r="C637" s="8">
        <v>6.6041666666666696</v>
      </c>
      <c r="D637">
        <v>0.899048187857453</v>
      </c>
      <c r="E637" s="6">
        <v>100.66896599555739</v>
      </c>
      <c r="F637" s="9">
        <v>147.70951146375705</v>
      </c>
      <c r="G637" s="9">
        <v>144.24895658556844</v>
      </c>
      <c r="H637" s="9">
        <v>2.07368136304158</v>
      </c>
      <c r="I637" s="9">
        <f t="shared" si="14"/>
        <v>90.506251451789424</v>
      </c>
    </row>
    <row r="638" spans="1:9" x14ac:dyDescent="0.25">
      <c r="A638" s="16"/>
      <c r="B638" s="5">
        <f>DATE(YEAR(siječanj!B638),MONTH(siječanj!B638)+4,DAY(siječanj!B638))</f>
        <v>43958</v>
      </c>
      <c r="C638" s="8">
        <v>6.6145833333333304</v>
      </c>
      <c r="D638">
        <v>0.899048187857453</v>
      </c>
      <c r="E638" s="6">
        <v>102.67809369968845</v>
      </c>
      <c r="F638" s="9">
        <v>146.99062758472132</v>
      </c>
      <c r="G638" s="9">
        <v>145.32784919934005</v>
      </c>
      <c r="H638" s="9">
        <v>2.3833970721738407</v>
      </c>
      <c r="I638" s="9">
        <f t="shared" si="14"/>
        <v>92.312554073362662</v>
      </c>
    </row>
    <row r="639" spans="1:9" x14ac:dyDescent="0.25">
      <c r="A639" s="16"/>
      <c r="B639" s="5">
        <f>DATE(YEAR(siječanj!B639),MONTH(siječanj!B639)+4,DAY(siječanj!B639))</f>
        <v>43958</v>
      </c>
      <c r="C639" s="8">
        <v>6.625</v>
      </c>
      <c r="D639">
        <v>0.899048187857453</v>
      </c>
      <c r="E639" s="6">
        <v>103.33048612177394</v>
      </c>
      <c r="F639" s="9">
        <v>145.36734205441172</v>
      </c>
      <c r="G639" s="9">
        <v>140.67994936739075</v>
      </c>
      <c r="H639" s="9">
        <v>2.3112235357486735</v>
      </c>
      <c r="I639" s="9">
        <f t="shared" si="14"/>
        <v>92.899086298210563</v>
      </c>
    </row>
    <row r="640" spans="1:9" x14ac:dyDescent="0.25">
      <c r="A640" s="16"/>
      <c r="B640" s="5">
        <f>DATE(YEAR(siječanj!B640),MONTH(siječanj!B640)+4,DAY(siječanj!B640))</f>
        <v>43958</v>
      </c>
      <c r="C640" s="8">
        <v>6.6354166666666696</v>
      </c>
      <c r="D640">
        <v>0.899048187857453</v>
      </c>
      <c r="E640" s="6">
        <v>104.18162865418871</v>
      </c>
      <c r="F640" s="9">
        <v>144.67263797469491</v>
      </c>
      <c r="G640" s="9">
        <v>137.87314063853407</v>
      </c>
      <c r="H640" s="9">
        <v>2.2342908886826085</v>
      </c>
      <c r="I640" s="9">
        <f t="shared" si="14"/>
        <v>93.664304449586467</v>
      </c>
    </row>
    <row r="641" spans="1:9" x14ac:dyDescent="0.25">
      <c r="A641" s="16"/>
      <c r="B641" s="5">
        <f>DATE(YEAR(siječanj!B641),MONTH(siječanj!B641)+4,DAY(siječanj!B641))</f>
        <v>43958</v>
      </c>
      <c r="C641" s="8">
        <v>6.6458333333333304</v>
      </c>
      <c r="D641">
        <v>0.899048187857453</v>
      </c>
      <c r="E641" s="6">
        <v>105.93109400419043</v>
      </c>
      <c r="F641" s="9">
        <v>140.52981092562712</v>
      </c>
      <c r="G641" s="9">
        <v>142.10732430745006</v>
      </c>
      <c r="H641" s="9">
        <v>2.0060348584001879</v>
      </c>
      <c r="I641" s="9">
        <f t="shared" si="14"/>
        <v>95.23715810222491</v>
      </c>
    </row>
    <row r="642" spans="1:9" x14ac:dyDescent="0.25">
      <c r="A642" s="16"/>
      <c r="B642" s="5">
        <f>DATE(YEAR(siječanj!B642),MONTH(siječanj!B642)+4,DAY(siječanj!B642))</f>
        <v>43958</v>
      </c>
      <c r="C642" s="8">
        <v>6.65625</v>
      </c>
      <c r="D642">
        <v>0.899048187857453</v>
      </c>
      <c r="E642" s="6">
        <v>105.74230277226795</v>
      </c>
      <c r="F642" s="9">
        <v>139.13078228429731</v>
      </c>
      <c r="G642" s="9">
        <v>140.27266629204141</v>
      </c>
      <c r="H642" s="9">
        <v>2.1476916093917819</v>
      </c>
      <c r="I642" s="9">
        <f t="shared" si="14"/>
        <v>95.067425687281627</v>
      </c>
    </row>
    <row r="643" spans="1:9" x14ac:dyDescent="0.25">
      <c r="A643" s="16"/>
      <c r="B643" s="5">
        <f>DATE(YEAR(siječanj!B643),MONTH(siječanj!B643)+4,DAY(siječanj!B643))</f>
        <v>43958</v>
      </c>
      <c r="C643" s="8">
        <v>6.6666666666666696</v>
      </c>
      <c r="D643">
        <v>0.899048187857453</v>
      </c>
      <c r="E643" s="6">
        <v>105.84743666141215</v>
      </c>
      <c r="F643" s="9">
        <v>139.51854316112616</v>
      </c>
      <c r="G643" s="9">
        <v>133.92943716471635</v>
      </c>
      <c r="H643" s="9">
        <v>2.1459784092447864</v>
      </c>
      <c r="I643" s="9">
        <f t="shared" si="14"/>
        <v>95.161946119799126</v>
      </c>
    </row>
    <row r="644" spans="1:9" x14ac:dyDescent="0.25">
      <c r="A644" s="16"/>
      <c r="B644" s="5">
        <f>DATE(YEAR(siječanj!B644),MONTH(siječanj!B644)+4,DAY(siječanj!B644))</f>
        <v>43958</v>
      </c>
      <c r="C644" s="8">
        <v>6.6770833333333304</v>
      </c>
      <c r="D644">
        <v>0.899048187857453</v>
      </c>
      <c r="E644" s="6">
        <v>106.52258504168111</v>
      </c>
      <c r="F644" s="9">
        <v>136.87288250960668</v>
      </c>
      <c r="G644" s="9">
        <v>135.97361799665237</v>
      </c>
      <c r="H644" s="9">
        <v>2.0754413773786387</v>
      </c>
      <c r="I644" s="9">
        <f t="shared" ref="I644:I707" si="15">D644*E644</f>
        <v>95.768937047614827</v>
      </c>
    </row>
    <row r="645" spans="1:9" x14ac:dyDescent="0.25">
      <c r="A645" s="16"/>
      <c r="B645" s="5">
        <f>DATE(YEAR(siječanj!B645),MONTH(siječanj!B645)+4,DAY(siječanj!B645))</f>
        <v>43958</v>
      </c>
      <c r="C645" s="8">
        <v>6.6875</v>
      </c>
      <c r="D645">
        <v>0.899048187857453</v>
      </c>
      <c r="E645" s="6">
        <v>109.06920391723912</v>
      </c>
      <c r="F645" s="9">
        <v>133.84421898065901</v>
      </c>
      <c r="G645" s="9">
        <v>135.83130348919784</v>
      </c>
      <c r="H645" s="9">
        <v>1.9665685040836771</v>
      </c>
      <c r="I645" s="9">
        <f t="shared" si="15"/>
        <v>98.058470132848839</v>
      </c>
    </row>
    <row r="646" spans="1:9" x14ac:dyDescent="0.25">
      <c r="A646" s="16"/>
      <c r="B646" s="5">
        <f>DATE(YEAR(siječanj!B646),MONTH(siječanj!B646)+4,DAY(siječanj!B646))</f>
        <v>43958</v>
      </c>
      <c r="C646" s="8">
        <v>6.6979166666666696</v>
      </c>
      <c r="D646">
        <v>0.899048187857453</v>
      </c>
      <c r="E646" s="6">
        <v>110.1373104087743</v>
      </c>
      <c r="F646" s="9">
        <v>133.65735498392829</v>
      </c>
      <c r="G646" s="9">
        <v>133.94527708804054</v>
      </c>
      <c r="H646" s="9">
        <v>2.4760682515205308</v>
      </c>
      <c r="I646" s="9">
        <f t="shared" si="15"/>
        <v>99.018749338502332</v>
      </c>
    </row>
    <row r="647" spans="1:9" x14ac:dyDescent="0.25">
      <c r="A647" s="16"/>
      <c r="B647" s="5">
        <f>DATE(YEAR(siječanj!B647),MONTH(siječanj!B647)+4,DAY(siječanj!B647))</f>
        <v>43958</v>
      </c>
      <c r="C647" s="8">
        <v>6.7083333333333304</v>
      </c>
      <c r="D647">
        <v>0.899048187857453</v>
      </c>
      <c r="E647" s="6">
        <v>111.70482286455415</v>
      </c>
      <c r="F647" s="9">
        <v>132.63088091053206</v>
      </c>
      <c r="G647" s="9">
        <v>132.27218468527676</v>
      </c>
      <c r="H647" s="9">
        <v>7.5276331140229429</v>
      </c>
      <c r="I647" s="9">
        <f t="shared" si="15"/>
        <v>100.42801857131519</v>
      </c>
    </row>
    <row r="648" spans="1:9" x14ac:dyDescent="0.25">
      <c r="A648" s="16"/>
      <c r="B648" s="5">
        <f>DATE(YEAR(siječanj!B648),MONTH(siječanj!B648)+4,DAY(siječanj!B648))</f>
        <v>43958</v>
      </c>
      <c r="C648" s="8">
        <v>6.71875</v>
      </c>
      <c r="D648">
        <v>0.899048187857453</v>
      </c>
      <c r="E648" s="6">
        <v>114.84295449601329</v>
      </c>
      <c r="F648" s="9">
        <v>132.59139031922297</v>
      </c>
      <c r="G648" s="9">
        <v>132.40308979267792</v>
      </c>
      <c r="H648" s="9">
        <v>20.716032114214105</v>
      </c>
      <c r="I648" s="9">
        <f t="shared" si="15"/>
        <v>103.24935012783668</v>
      </c>
    </row>
    <row r="649" spans="1:9" x14ac:dyDescent="0.25">
      <c r="A649" s="16"/>
      <c r="B649" s="5">
        <f>DATE(YEAR(siječanj!B649),MONTH(siječanj!B649)+4,DAY(siječanj!B649))</f>
        <v>43958</v>
      </c>
      <c r="C649" s="8">
        <v>6.7291666666666696</v>
      </c>
      <c r="D649">
        <v>0.899048187857453</v>
      </c>
      <c r="E649" s="6">
        <v>118.97881410983857</v>
      </c>
      <c r="F649" s="9">
        <v>132.46400935216121</v>
      </c>
      <c r="G649" s="9">
        <v>135.08947176219513</v>
      </c>
      <c r="H649" s="9">
        <v>33.395389548403081</v>
      </c>
      <c r="I649" s="9">
        <f t="shared" si="15"/>
        <v>106.96768721887912</v>
      </c>
    </row>
    <row r="650" spans="1:9" x14ac:dyDescent="0.25">
      <c r="A650" s="16"/>
      <c r="B650" s="5">
        <f>DATE(YEAR(siječanj!B650),MONTH(siječanj!B650)+4,DAY(siječanj!B650))</f>
        <v>43958</v>
      </c>
      <c r="C650" s="8">
        <v>6.7395833333333304</v>
      </c>
      <c r="D650">
        <v>0.899048187857453</v>
      </c>
      <c r="E650" s="6">
        <v>123.46968878461637</v>
      </c>
      <c r="F650" s="9">
        <v>132.78751312559817</v>
      </c>
      <c r="G650" s="9">
        <v>136.65367121348211</v>
      </c>
      <c r="H650" s="9">
        <v>49.437600499735105</v>
      </c>
      <c r="I650" s="9">
        <f t="shared" si="15"/>
        <v>111.00519995713303</v>
      </c>
    </row>
    <row r="651" spans="1:9" x14ac:dyDescent="0.25">
      <c r="A651" s="16"/>
      <c r="B651" s="5">
        <f>DATE(YEAR(siječanj!B651),MONTH(siječanj!B651)+4,DAY(siječanj!B651))</f>
        <v>43958</v>
      </c>
      <c r="C651" s="8">
        <v>6.75</v>
      </c>
      <c r="D651">
        <v>0.899048187857453</v>
      </c>
      <c r="E651" s="6">
        <v>128.25117553566182</v>
      </c>
      <c r="F651" s="9">
        <v>133.52676718956781</v>
      </c>
      <c r="G651" s="9">
        <v>139.41827760292213</v>
      </c>
      <c r="H651" s="9">
        <v>67.131862305373971</v>
      </c>
      <c r="I651" s="9">
        <f t="shared" si="15"/>
        <v>115.30398695592487</v>
      </c>
    </row>
    <row r="652" spans="1:9" x14ac:dyDescent="0.25">
      <c r="A652" s="16"/>
      <c r="B652" s="5">
        <f>DATE(YEAR(siječanj!B652),MONTH(siječanj!B652)+4,DAY(siječanj!B652))</f>
        <v>43958</v>
      </c>
      <c r="C652" s="8">
        <v>6.7604166666666696</v>
      </c>
      <c r="D652">
        <v>0.899048187857453</v>
      </c>
      <c r="E652" s="6">
        <v>132.57311947770302</v>
      </c>
      <c r="F652" s="9">
        <v>131.73879620872012</v>
      </c>
      <c r="G652" s="9">
        <v>138.96347877075533</v>
      </c>
      <c r="H652" s="9">
        <v>82.50145295015686</v>
      </c>
      <c r="I652" s="9">
        <f t="shared" si="15"/>
        <v>119.1896228250385</v>
      </c>
    </row>
    <row r="653" spans="1:9" x14ac:dyDescent="0.25">
      <c r="A653" s="16"/>
      <c r="B653" s="5">
        <f>DATE(YEAR(siječanj!B653),MONTH(siječanj!B653)+4,DAY(siječanj!B653))</f>
        <v>43958</v>
      </c>
      <c r="C653" s="8">
        <v>6.7708333333333304</v>
      </c>
      <c r="D653">
        <v>0.899048187857453</v>
      </c>
      <c r="E653" s="6">
        <v>137.47678808292108</v>
      </c>
      <c r="F653" s="9">
        <v>130.03575792832197</v>
      </c>
      <c r="G653" s="9">
        <v>139.42650858410735</v>
      </c>
      <c r="H653" s="9">
        <v>100.07007841827175</v>
      </c>
      <c r="I653" s="9">
        <f t="shared" si="15"/>
        <v>123.59825719841328</v>
      </c>
    </row>
    <row r="654" spans="1:9" x14ac:dyDescent="0.25">
      <c r="A654" s="16"/>
      <c r="B654" s="5">
        <f>DATE(YEAR(siječanj!B654),MONTH(siječanj!B654)+4,DAY(siječanj!B654))</f>
        <v>43958</v>
      </c>
      <c r="C654" s="8">
        <v>6.78125</v>
      </c>
      <c r="D654">
        <v>0.899048187857453</v>
      </c>
      <c r="E654" s="6">
        <v>143.12497465869021</v>
      </c>
      <c r="F654" s="9">
        <v>129.09772879479772</v>
      </c>
      <c r="G654" s="9">
        <v>139.66541973570011</v>
      </c>
      <c r="H654" s="9">
        <v>126.93781184961436</v>
      </c>
      <c r="I654" s="9">
        <f t="shared" si="15"/>
        <v>128.6762491040393</v>
      </c>
    </row>
    <row r="655" spans="1:9" x14ac:dyDescent="0.25">
      <c r="A655" s="16"/>
      <c r="B655" s="5">
        <f>DATE(YEAR(siječanj!B655),MONTH(siječanj!B655)+4,DAY(siječanj!B655))</f>
        <v>43958</v>
      </c>
      <c r="C655" s="8">
        <v>6.7916666666666696</v>
      </c>
      <c r="D655">
        <v>0.899048187857453</v>
      </c>
      <c r="E655" s="6">
        <v>148.70390813383344</v>
      </c>
      <c r="F655" s="9">
        <v>127.1448995644472</v>
      </c>
      <c r="G655" s="9">
        <v>139.03642589167353</v>
      </c>
      <c r="H655" s="9">
        <v>150.54649575597625</v>
      </c>
      <c r="I655" s="9">
        <f t="shared" si="15"/>
        <v>133.69197913504411</v>
      </c>
    </row>
    <row r="656" spans="1:9" x14ac:dyDescent="0.25">
      <c r="A656" s="16"/>
      <c r="B656" s="5">
        <f>DATE(YEAR(siječanj!B656),MONTH(siječanj!B656)+4,DAY(siječanj!B656))</f>
        <v>43958</v>
      </c>
      <c r="C656" s="8">
        <v>6.8020833333333304</v>
      </c>
      <c r="D656">
        <v>0.899048187857453</v>
      </c>
      <c r="E656" s="6">
        <v>155.0623775548296</v>
      </c>
      <c r="F656" s="9">
        <v>123.83783279185418</v>
      </c>
      <c r="G656" s="9">
        <v>139.26592619447095</v>
      </c>
      <c r="H656" s="9">
        <v>182.93197672679727</v>
      </c>
      <c r="I656" s="9">
        <f t="shared" si="15"/>
        <v>139.40854954553774</v>
      </c>
    </row>
    <row r="657" spans="1:9" x14ac:dyDescent="0.25">
      <c r="A657" s="16"/>
      <c r="B657" s="5">
        <f>DATE(YEAR(siječanj!B657),MONTH(siječanj!B657)+4,DAY(siječanj!B657))</f>
        <v>43958</v>
      </c>
      <c r="C657" s="8">
        <v>6.8125</v>
      </c>
      <c r="D657">
        <v>0.899048187857453</v>
      </c>
      <c r="E657" s="6">
        <v>157.34276228268632</v>
      </c>
      <c r="F657" s="9">
        <v>121.19297987503028</v>
      </c>
      <c r="G657" s="9">
        <v>137.49858083016866</v>
      </c>
      <c r="H657" s="9">
        <v>198.62199755395733</v>
      </c>
      <c r="I657" s="9">
        <f t="shared" si="15"/>
        <v>141.45872530273513</v>
      </c>
    </row>
    <row r="658" spans="1:9" x14ac:dyDescent="0.25">
      <c r="A658" s="16"/>
      <c r="B658" s="5">
        <f>DATE(YEAR(siječanj!B658),MONTH(siječanj!B658)+4,DAY(siječanj!B658))</f>
        <v>43958</v>
      </c>
      <c r="C658" s="8">
        <v>6.8229166666666696</v>
      </c>
      <c r="D658">
        <v>0.899048187857453</v>
      </c>
      <c r="E658" s="6">
        <v>157.336142116291</v>
      </c>
      <c r="F658" s="9">
        <v>116.51565749802337</v>
      </c>
      <c r="G658" s="9">
        <v>132.73162673793666</v>
      </c>
      <c r="H658" s="9">
        <v>216.50235771765676</v>
      </c>
      <c r="I658" s="9">
        <f t="shared" si="15"/>
        <v>141.4527734541341</v>
      </c>
    </row>
    <row r="659" spans="1:9" x14ac:dyDescent="0.25">
      <c r="A659" s="16"/>
      <c r="B659" s="5">
        <f>DATE(YEAR(siječanj!B659),MONTH(siječanj!B659)+4,DAY(siječanj!B659))</f>
        <v>43958</v>
      </c>
      <c r="C659" s="8">
        <v>6.8333333333333304</v>
      </c>
      <c r="D659">
        <v>0.899048187857453</v>
      </c>
      <c r="E659" s="6">
        <v>157.24475005777947</v>
      </c>
      <c r="F659" s="9">
        <v>111.26601289412628</v>
      </c>
      <c r="G659" s="9">
        <v>123.61534352960895</v>
      </c>
      <c r="H659" s="9">
        <v>222.42084767268233</v>
      </c>
      <c r="I659" s="9">
        <f t="shared" si="15"/>
        <v>141.37060758954476</v>
      </c>
    </row>
    <row r="660" spans="1:9" x14ac:dyDescent="0.25">
      <c r="A660" s="16"/>
      <c r="B660" s="5">
        <f>DATE(YEAR(siječanj!B660),MONTH(siječanj!B660)+4,DAY(siječanj!B660))</f>
        <v>43958</v>
      </c>
      <c r="C660" s="8">
        <v>6.84375</v>
      </c>
      <c r="D660">
        <v>0.899048187857453</v>
      </c>
      <c r="E660" s="6">
        <v>156.01733112775008</v>
      </c>
      <c r="F660" s="9">
        <v>93.973180611381679</v>
      </c>
      <c r="G660" s="9">
        <v>106.19204188571676</v>
      </c>
      <c r="H660" s="9">
        <v>222.9611860188117</v>
      </c>
      <c r="I660" s="9">
        <f t="shared" si="15"/>
        <v>140.2670988247599</v>
      </c>
    </row>
    <row r="661" spans="1:9" x14ac:dyDescent="0.25">
      <c r="A661" s="16"/>
      <c r="B661" s="5">
        <f>DATE(YEAR(siječanj!B661),MONTH(siječanj!B661)+4,DAY(siječanj!B661))</f>
        <v>43958</v>
      </c>
      <c r="C661" s="8">
        <v>6.8541666666666696</v>
      </c>
      <c r="D661">
        <v>0.899048187857453</v>
      </c>
      <c r="E661" s="6">
        <v>155.61942319329478</v>
      </c>
      <c r="F661" s="9">
        <v>87.524729124716302</v>
      </c>
      <c r="G661" s="9">
        <v>100.15210294468601</v>
      </c>
      <c r="H661" s="9">
        <v>223.05669095072713</v>
      </c>
      <c r="I661" s="9">
        <f t="shared" si="15"/>
        <v>139.90936041735375</v>
      </c>
    </row>
    <row r="662" spans="1:9" x14ac:dyDescent="0.25">
      <c r="A662" s="16"/>
      <c r="B662" s="5">
        <f>DATE(YEAR(siječanj!B662),MONTH(siječanj!B662)+4,DAY(siječanj!B662))</f>
        <v>43958</v>
      </c>
      <c r="C662" s="8">
        <v>6.8645833333333304</v>
      </c>
      <c r="D662">
        <v>0.899048187857453</v>
      </c>
      <c r="E662" s="6">
        <v>154.80787332318991</v>
      </c>
      <c r="F662" s="9">
        <v>84.288823376942815</v>
      </c>
      <c r="G662" s="9">
        <v>96.099341980030843</v>
      </c>
      <c r="H662" s="9">
        <v>224.00390536734852</v>
      </c>
      <c r="I662" s="9">
        <f t="shared" si="15"/>
        <v>139.17973797728004</v>
      </c>
    </row>
    <row r="663" spans="1:9" x14ac:dyDescent="0.25">
      <c r="A663" s="16"/>
      <c r="B663" s="5">
        <f>DATE(YEAR(siječanj!B663),MONTH(siječanj!B663)+4,DAY(siječanj!B663))</f>
        <v>43958</v>
      </c>
      <c r="C663" s="8">
        <v>6.875</v>
      </c>
      <c r="D663">
        <v>0.899048187857453</v>
      </c>
      <c r="E663" s="6">
        <v>151.77356161704074</v>
      </c>
      <c r="F663" s="9">
        <v>81.626236464042066</v>
      </c>
      <c r="G663" s="9">
        <v>88.964369515268999</v>
      </c>
      <c r="H663" s="9">
        <v>225.40249324014036</v>
      </c>
      <c r="I663" s="9">
        <f t="shared" si="15"/>
        <v>136.45174553647198</v>
      </c>
    </row>
    <row r="664" spans="1:9" x14ac:dyDescent="0.25">
      <c r="A664" s="16"/>
      <c r="B664" s="5">
        <f>DATE(YEAR(siječanj!B664),MONTH(siječanj!B664)+4,DAY(siječanj!B664))</f>
        <v>43958</v>
      </c>
      <c r="C664" s="8">
        <v>6.8854166666666696</v>
      </c>
      <c r="D664">
        <v>0.899048187857453</v>
      </c>
      <c r="E664" s="6">
        <v>156.94943002243949</v>
      </c>
      <c r="F664" s="9">
        <v>77.480286977867607</v>
      </c>
      <c r="G664" s="9">
        <v>73.59362415808296</v>
      </c>
      <c r="H664" s="9">
        <v>231.42827235437153</v>
      </c>
      <c r="I664" s="9">
        <f t="shared" si="15"/>
        <v>141.10510064693435</v>
      </c>
    </row>
    <row r="665" spans="1:9" x14ac:dyDescent="0.25">
      <c r="A665" s="16"/>
      <c r="B665" s="5">
        <f>DATE(YEAR(siječanj!B665),MONTH(siječanj!B665)+4,DAY(siječanj!B665))</f>
        <v>43958</v>
      </c>
      <c r="C665" s="8">
        <v>6.8958333333333304</v>
      </c>
      <c r="D665">
        <v>0.899048187857453</v>
      </c>
      <c r="E665" s="6">
        <v>159.13659143490077</v>
      </c>
      <c r="F665" s="9">
        <v>73.46184303475269</v>
      </c>
      <c r="G665" s="9">
        <v>63.600992275728458</v>
      </c>
      <c r="H665" s="9">
        <v>235.4688230275691</v>
      </c>
      <c r="I665" s="9">
        <f t="shared" si="15"/>
        <v>143.07146415135941</v>
      </c>
    </row>
    <row r="666" spans="1:9" x14ac:dyDescent="0.25">
      <c r="A666" s="16"/>
      <c r="B666" s="5">
        <f>DATE(YEAR(siječanj!B666),MONTH(siječanj!B666)+4,DAY(siječanj!B666))</f>
        <v>43958</v>
      </c>
      <c r="C666" s="8">
        <v>6.90625</v>
      </c>
      <c r="D666">
        <v>0.899048187857453</v>
      </c>
      <c r="E666" s="6">
        <v>155.81413861527665</v>
      </c>
      <c r="F666" s="9">
        <v>71.909642176231714</v>
      </c>
      <c r="G666" s="9">
        <v>60.037121896125626</v>
      </c>
      <c r="H666" s="9">
        <v>236.78521713516906</v>
      </c>
      <c r="I666" s="9">
        <f t="shared" si="15"/>
        <v>140.08441896463447</v>
      </c>
    </row>
    <row r="667" spans="1:9" x14ac:dyDescent="0.25">
      <c r="A667" s="16"/>
      <c r="B667" s="5">
        <f>DATE(YEAR(siječanj!B667),MONTH(siječanj!B667)+4,DAY(siječanj!B667))</f>
        <v>43958</v>
      </c>
      <c r="C667" s="8">
        <v>6.9166666666666696</v>
      </c>
      <c r="D667">
        <v>0.899048187857453</v>
      </c>
      <c r="E667" s="6">
        <v>150.82806937348687</v>
      </c>
      <c r="F667" s="9">
        <v>71.332457466845938</v>
      </c>
      <c r="G667" s="9">
        <v>57.414834027295242</v>
      </c>
      <c r="H667" s="9">
        <v>235.12664815193085</v>
      </c>
      <c r="I667" s="9">
        <f t="shared" si="15"/>
        <v>135.60170244827157</v>
      </c>
    </row>
    <row r="668" spans="1:9" x14ac:dyDescent="0.25">
      <c r="A668" s="16"/>
      <c r="B668" s="5">
        <f>DATE(YEAR(siječanj!B668),MONTH(siječanj!B668)+4,DAY(siječanj!B668))</f>
        <v>43958</v>
      </c>
      <c r="C668" s="8">
        <v>6.9270833333333304</v>
      </c>
      <c r="D668">
        <v>0.899048187857453</v>
      </c>
      <c r="E668" s="6">
        <v>143.693139136122</v>
      </c>
      <c r="F668" s="9">
        <v>70.153707319726763</v>
      </c>
      <c r="G668" s="9">
        <v>55.011002258326322</v>
      </c>
      <c r="H668" s="9">
        <v>236.48927475838136</v>
      </c>
      <c r="I668" s="9">
        <f t="shared" si="15"/>
        <v>129.18705634787935</v>
      </c>
    </row>
    <row r="669" spans="1:9" x14ac:dyDescent="0.25">
      <c r="A669" s="16"/>
      <c r="B669" s="5">
        <f>DATE(YEAR(siječanj!B669),MONTH(siječanj!B669)+4,DAY(siječanj!B669))</f>
        <v>43958</v>
      </c>
      <c r="C669" s="8">
        <v>6.9375</v>
      </c>
      <c r="D669">
        <v>0.899048187857453</v>
      </c>
      <c r="E669" s="6">
        <v>133.73925793815459</v>
      </c>
      <c r="F669" s="9">
        <v>66.988448218459197</v>
      </c>
      <c r="G669" s="9">
        <v>53.129358222578219</v>
      </c>
      <c r="H669" s="9">
        <v>235.82546747212328</v>
      </c>
      <c r="I669" s="9">
        <f t="shared" si="15"/>
        <v>120.23803749469837</v>
      </c>
    </row>
    <row r="670" spans="1:9" x14ac:dyDescent="0.25">
      <c r="A670" s="16"/>
      <c r="B670" s="5">
        <f>DATE(YEAR(siječanj!B670),MONTH(siječanj!B670)+4,DAY(siječanj!B670))</f>
        <v>43958</v>
      </c>
      <c r="C670" s="8">
        <v>6.9479166666666696</v>
      </c>
      <c r="D670">
        <v>0.899048187857453</v>
      </c>
      <c r="E670" s="6">
        <v>121.64685469520231</v>
      </c>
      <c r="F670" s="9">
        <v>64.997112949040428</v>
      </c>
      <c r="G670" s="9">
        <v>52.190773538692824</v>
      </c>
      <c r="H670" s="9">
        <v>234.09851092557545</v>
      </c>
      <c r="I670" s="9">
        <f t="shared" si="15"/>
        <v>109.36638427228053</v>
      </c>
    </row>
    <row r="671" spans="1:9" x14ac:dyDescent="0.25">
      <c r="A671" s="16"/>
      <c r="B671" s="5">
        <f>DATE(YEAR(siječanj!B671),MONTH(siječanj!B671)+4,DAY(siječanj!B671))</f>
        <v>43958</v>
      </c>
      <c r="C671" s="8">
        <v>6.9583333333333304</v>
      </c>
      <c r="D671">
        <v>0.899048187857453</v>
      </c>
      <c r="E671" s="6">
        <v>110.2140356298067</v>
      </c>
      <c r="F671" s="9">
        <v>62.900289939531717</v>
      </c>
      <c r="G671" s="9">
        <v>51.216816905433333</v>
      </c>
      <c r="H671" s="9">
        <v>233.94016939803598</v>
      </c>
      <c r="I671" s="9">
        <f t="shared" si="15"/>
        <v>99.087729009434469</v>
      </c>
    </row>
    <row r="672" spans="1:9" x14ac:dyDescent="0.25">
      <c r="A672" s="16"/>
      <c r="B672" s="5">
        <f>DATE(YEAR(siječanj!B672),MONTH(siječanj!B672)+4,DAY(siječanj!B672))</f>
        <v>43958</v>
      </c>
      <c r="C672" s="8">
        <v>6.96875</v>
      </c>
      <c r="D672">
        <v>0.899048187857453</v>
      </c>
      <c r="E672" s="6">
        <v>100.18530291731125</v>
      </c>
      <c r="F672" s="9">
        <v>61.094496553834546</v>
      </c>
      <c r="G672" s="9">
        <v>50.839656572539411</v>
      </c>
      <c r="H672" s="9">
        <v>233.87870435857616</v>
      </c>
      <c r="I672" s="9">
        <f t="shared" si="15"/>
        <v>90.071415037758669</v>
      </c>
    </row>
    <row r="673" spans="1:9" x14ac:dyDescent="0.25">
      <c r="A673" s="16"/>
      <c r="B673" s="5">
        <f>DATE(YEAR(siječanj!B673),MONTH(siječanj!B673)+4,DAY(siječanj!B673))</f>
        <v>43958</v>
      </c>
      <c r="C673" s="8">
        <v>6.9791666666666696</v>
      </c>
      <c r="D673">
        <v>0.899048187857453</v>
      </c>
      <c r="E673" s="6">
        <v>91.19790974263158</v>
      </c>
      <c r="F673" s="9">
        <v>60.65753217644717</v>
      </c>
      <c r="G673" s="9">
        <v>51.00727803628542</v>
      </c>
      <c r="H673" s="9">
        <v>233.63958743619904</v>
      </c>
      <c r="I673" s="9">
        <f t="shared" si="15"/>
        <v>81.991315490500483</v>
      </c>
    </row>
    <row r="674" spans="1:9" ht="15.75" thickBot="1" x14ac:dyDescent="0.3">
      <c r="A674" s="16"/>
      <c r="B674" s="5">
        <f>DATE(YEAR(siječanj!B674),MONTH(siječanj!B674)+4,DAY(siječanj!B674))</f>
        <v>43958</v>
      </c>
      <c r="C674" s="8">
        <v>6.9895833333333304</v>
      </c>
      <c r="D674">
        <v>0.899048187857453</v>
      </c>
      <c r="E674" s="6">
        <v>83.40077036164304</v>
      </c>
      <c r="F674" s="9">
        <v>58.737088686949406</v>
      </c>
      <c r="G674" s="9">
        <v>49.888791633935988</v>
      </c>
      <c r="H674" s="9">
        <v>234.63890604636086</v>
      </c>
      <c r="I674" s="9">
        <f t="shared" si="15"/>
        <v>74.981311459550753</v>
      </c>
    </row>
    <row r="675" spans="1:9" x14ac:dyDescent="0.25">
      <c r="A675" s="15">
        <f t="shared" ref="A675" si="16">A579+1</f>
        <v>129</v>
      </c>
      <c r="B675" s="5">
        <f>DATE(YEAR(siječanj!B675),MONTH(siječanj!B675)+4,DAY(siječanj!B675))</f>
        <v>43959</v>
      </c>
      <c r="C675" s="8">
        <v>7</v>
      </c>
      <c r="D675">
        <v>0.89889303630047712</v>
      </c>
      <c r="E675" s="6">
        <v>76.022593926872304</v>
      </c>
      <c r="F675" s="9">
        <v>57.921224402900727</v>
      </c>
      <c r="G675" s="9">
        <v>49.387861583473814</v>
      </c>
      <c r="H675" s="9">
        <v>235.49959987137262</v>
      </c>
      <c r="I675" s="9">
        <f t="shared" si="15"/>
        <v>68.336180282364452</v>
      </c>
    </row>
    <row r="676" spans="1:9" x14ac:dyDescent="0.25">
      <c r="A676" s="16"/>
      <c r="B676" s="5">
        <f>DATE(YEAR(siječanj!B676),MONTH(siječanj!B676)+4,DAY(siječanj!B676))</f>
        <v>43959</v>
      </c>
      <c r="C676" s="8">
        <v>7.0104166666666696</v>
      </c>
      <c r="D676">
        <v>0.89889303630047712</v>
      </c>
      <c r="E676" s="6">
        <v>70.436163651310636</v>
      </c>
      <c r="F676" s="9">
        <v>57.639019582031572</v>
      </c>
      <c r="G676" s="9">
        <v>49.768232440477028</v>
      </c>
      <c r="H676" s="9">
        <v>235.55440534328429</v>
      </c>
      <c r="I676" s="9">
        <f t="shared" si="15"/>
        <v>63.314577009883919</v>
      </c>
    </row>
    <row r="677" spans="1:9" x14ac:dyDescent="0.25">
      <c r="A677" s="16"/>
      <c r="B677" s="5">
        <f>DATE(YEAR(siječanj!B677),MONTH(siječanj!B677)+4,DAY(siječanj!B677))</f>
        <v>43959</v>
      </c>
      <c r="C677" s="8">
        <v>7.0208333333333304</v>
      </c>
      <c r="D677">
        <v>0.89889303630047712</v>
      </c>
      <c r="E677" s="6">
        <v>66.164514611944881</v>
      </c>
      <c r="F677" s="9">
        <v>57.150010567619262</v>
      </c>
      <c r="G677" s="9">
        <v>48.853915305702728</v>
      </c>
      <c r="H677" s="9">
        <v>235.78872331315662</v>
      </c>
      <c r="I677" s="9">
        <f t="shared" si="15"/>
        <v>59.474821434878422</v>
      </c>
    </row>
    <row r="678" spans="1:9" x14ac:dyDescent="0.25">
      <c r="A678" s="16"/>
      <c r="B678" s="5">
        <f>DATE(YEAR(siječanj!B678),MONTH(siječanj!B678)+4,DAY(siječanj!B678))</f>
        <v>43959</v>
      </c>
      <c r="C678" s="8">
        <v>7.03125</v>
      </c>
      <c r="D678">
        <v>0.89889303630047712</v>
      </c>
      <c r="E678" s="6">
        <v>62.723478283884916</v>
      </c>
      <c r="F678" s="9">
        <v>56.682336197478854</v>
      </c>
      <c r="G678" s="9">
        <v>49.101715595923103</v>
      </c>
      <c r="H678" s="9">
        <v>235.57361310586259</v>
      </c>
      <c r="I678" s="9">
        <f t="shared" si="15"/>
        <v>56.38169784192835</v>
      </c>
    </row>
    <row r="679" spans="1:9" x14ac:dyDescent="0.25">
      <c r="A679" s="16"/>
      <c r="B679" s="5">
        <f>DATE(YEAR(siječanj!B679),MONTH(siječanj!B679)+4,DAY(siječanj!B679))</f>
        <v>43959</v>
      </c>
      <c r="C679" s="8">
        <v>7.0416666666666696</v>
      </c>
      <c r="D679">
        <v>0.89889303630047712</v>
      </c>
      <c r="E679" s="6">
        <v>59.476391310237069</v>
      </c>
      <c r="F679" s="9">
        <v>56.280538418702029</v>
      </c>
      <c r="G679" s="9">
        <v>48.820846907377046</v>
      </c>
      <c r="H679" s="9">
        <v>235.46600521174591</v>
      </c>
      <c r="I679" s="9">
        <f t="shared" si="15"/>
        <v>53.462913973054313</v>
      </c>
    </row>
    <row r="680" spans="1:9" x14ac:dyDescent="0.25">
      <c r="A680" s="16"/>
      <c r="B680" s="5">
        <f>DATE(YEAR(siječanj!B680),MONTH(siječanj!B680)+4,DAY(siječanj!B680))</f>
        <v>43959</v>
      </c>
      <c r="C680" s="8">
        <v>7.0520833333333304</v>
      </c>
      <c r="D680">
        <v>0.89889303630047712</v>
      </c>
      <c r="E680" s="6">
        <v>57.85664114124404</v>
      </c>
      <c r="F680" s="9">
        <v>55.43720713642422</v>
      </c>
      <c r="G680" s="9">
        <v>47.169164687267077</v>
      </c>
      <c r="H680" s="9">
        <v>235.77272082852775</v>
      </c>
      <c r="I680" s="9">
        <f t="shared" si="15"/>
        <v>52.006931825599956</v>
      </c>
    </row>
    <row r="681" spans="1:9" x14ac:dyDescent="0.25">
      <c r="A681" s="16"/>
      <c r="B681" s="5">
        <f>DATE(YEAR(siječanj!B681),MONTH(siječanj!B681)+4,DAY(siječanj!B681))</f>
        <v>43959</v>
      </c>
      <c r="C681" s="8">
        <v>7.0625</v>
      </c>
      <c r="D681">
        <v>0.89889303630047712</v>
      </c>
      <c r="E681" s="6">
        <v>55.898847861890204</v>
      </c>
      <c r="F681" s="9">
        <v>55.053259892560902</v>
      </c>
      <c r="G681" s="9">
        <v>47.312502549281447</v>
      </c>
      <c r="H681" s="9">
        <v>235.30992371393526</v>
      </c>
      <c r="I681" s="9">
        <f t="shared" si="15"/>
        <v>50.247085080272917</v>
      </c>
    </row>
    <row r="682" spans="1:9" x14ac:dyDescent="0.25">
      <c r="A682" s="16"/>
      <c r="B682" s="5">
        <f>DATE(YEAR(siječanj!B682),MONTH(siječanj!B682)+4,DAY(siječanj!B682))</f>
        <v>43959</v>
      </c>
      <c r="C682" s="8">
        <v>7.0729166666666696</v>
      </c>
      <c r="D682">
        <v>0.89889303630047712</v>
      </c>
      <c r="E682" s="6">
        <v>54.696866126538417</v>
      </c>
      <c r="F682" s="9">
        <v>55.116452072100486</v>
      </c>
      <c r="G682" s="9">
        <v>46.84749023729195</v>
      </c>
      <c r="H682" s="9">
        <v>235.54593496302266</v>
      </c>
      <c r="I682" s="9">
        <f t="shared" si="15"/>
        <v>49.166632068604834</v>
      </c>
    </row>
    <row r="683" spans="1:9" x14ac:dyDescent="0.25">
      <c r="A683" s="16"/>
      <c r="B683" s="5">
        <f>DATE(YEAR(siječanj!B683),MONTH(siječanj!B683)+4,DAY(siječanj!B683))</f>
        <v>43959</v>
      </c>
      <c r="C683" s="8">
        <v>7.0833333333333304</v>
      </c>
      <c r="D683">
        <v>0.89889303630047712</v>
      </c>
      <c r="E683" s="6">
        <v>53.583388888304462</v>
      </c>
      <c r="F683" s="9">
        <v>55.138204648752172</v>
      </c>
      <c r="G683" s="9">
        <v>47.491830386560949</v>
      </c>
      <c r="H683" s="9">
        <v>235.65176989419649</v>
      </c>
      <c r="I683" s="9">
        <f t="shared" si="15"/>
        <v>48.165735133077249</v>
      </c>
    </row>
    <row r="684" spans="1:9" x14ac:dyDescent="0.25">
      <c r="A684" s="16"/>
      <c r="B684" s="5">
        <f>DATE(YEAR(siječanj!B684),MONTH(siječanj!B684)+4,DAY(siječanj!B684))</f>
        <v>43959</v>
      </c>
      <c r="C684" s="8">
        <v>7.09375</v>
      </c>
      <c r="D684">
        <v>0.89889303630047712</v>
      </c>
      <c r="E684" s="6">
        <v>52.606452335173607</v>
      </c>
      <c r="F684" s="9">
        <v>55.21657902570356</v>
      </c>
      <c r="G684" s="9">
        <v>47.53193384584111</v>
      </c>
      <c r="H684" s="9">
        <v>235.85402811224824</v>
      </c>
      <c r="I684" s="9">
        <f t="shared" si="15"/>
        <v>47.287573668560526</v>
      </c>
    </row>
    <row r="685" spans="1:9" x14ac:dyDescent="0.25">
      <c r="A685" s="16"/>
      <c r="B685" s="5">
        <f>DATE(YEAR(siječanj!B685),MONTH(siječanj!B685)+4,DAY(siječanj!B685))</f>
        <v>43959</v>
      </c>
      <c r="C685" s="8">
        <v>7.1041666666666696</v>
      </c>
      <c r="D685">
        <v>0.89889303630047712</v>
      </c>
      <c r="E685" s="6">
        <v>52.703341125938216</v>
      </c>
      <c r="F685" s="9">
        <v>56.106336969362658</v>
      </c>
      <c r="G685" s="9">
        <v>48.84199623494699</v>
      </c>
      <c r="H685" s="9">
        <v>235.5398511104076</v>
      </c>
      <c r="I685" s="9">
        <f t="shared" si="15"/>
        <v>47.374666327874408</v>
      </c>
    </row>
    <row r="686" spans="1:9" x14ac:dyDescent="0.25">
      <c r="A686" s="16"/>
      <c r="B686" s="5">
        <f>DATE(YEAR(siječanj!B686),MONTH(siječanj!B686)+4,DAY(siječanj!B686))</f>
        <v>43959</v>
      </c>
      <c r="C686" s="8">
        <v>7.1145833333333304</v>
      </c>
      <c r="D686">
        <v>0.89889303630047712</v>
      </c>
      <c r="E686" s="6">
        <v>52.221642576640278</v>
      </c>
      <c r="F686" s="9">
        <v>56.031752113893361</v>
      </c>
      <c r="G686" s="9">
        <v>48.378717605976505</v>
      </c>
      <c r="H686" s="9">
        <v>235.35319795439247</v>
      </c>
      <c r="I686" s="9">
        <f t="shared" si="15"/>
        <v>46.941670856314452</v>
      </c>
    </row>
    <row r="687" spans="1:9" x14ac:dyDescent="0.25">
      <c r="A687" s="16"/>
      <c r="B687" s="5">
        <f>DATE(YEAR(siječanj!B687),MONTH(siječanj!B687)+4,DAY(siječanj!B687))</f>
        <v>43959</v>
      </c>
      <c r="C687" s="8">
        <v>7.125</v>
      </c>
      <c r="D687">
        <v>0.89889303630047712</v>
      </c>
      <c r="E687" s="6">
        <v>52.542680171593155</v>
      </c>
      <c r="F687" s="9">
        <v>55.516015520077687</v>
      </c>
      <c r="G687" s="9">
        <v>47.887543535651432</v>
      </c>
      <c r="H687" s="9">
        <v>235.39877605062873</v>
      </c>
      <c r="I687" s="9">
        <f t="shared" si="15"/>
        <v>47.230249314808248</v>
      </c>
    </row>
    <row r="688" spans="1:9" x14ac:dyDescent="0.25">
      <c r="A688" s="16"/>
      <c r="B688" s="5">
        <f>DATE(YEAR(siječanj!B688),MONTH(siječanj!B688)+4,DAY(siječanj!B688))</f>
        <v>43959</v>
      </c>
      <c r="C688" s="8">
        <v>7.1354166666666696</v>
      </c>
      <c r="D688">
        <v>0.89889303630047712</v>
      </c>
      <c r="E688" s="6">
        <v>53.013133520263452</v>
      </c>
      <c r="F688" s="9">
        <v>55.293828200093991</v>
      </c>
      <c r="G688" s="9">
        <v>48.20296548992372</v>
      </c>
      <c r="H688" s="9">
        <v>235.16320605018385</v>
      </c>
      <c r="I688" s="9">
        <f t="shared" si="15"/>
        <v>47.653136553832212</v>
      </c>
    </row>
    <row r="689" spans="1:9" x14ac:dyDescent="0.25">
      <c r="A689" s="16"/>
      <c r="B689" s="5">
        <f>DATE(YEAR(siječanj!B689),MONTH(siječanj!B689)+4,DAY(siječanj!B689))</f>
        <v>43959</v>
      </c>
      <c r="C689" s="8">
        <v>7.1458333333333304</v>
      </c>
      <c r="D689">
        <v>0.89889303630047712</v>
      </c>
      <c r="E689" s="6">
        <v>53.51853771460322</v>
      </c>
      <c r="F689" s="9">
        <v>55.116146659976799</v>
      </c>
      <c r="G689" s="9">
        <v>47.387392037285764</v>
      </c>
      <c r="H689" s="9">
        <v>234.86782444763034</v>
      </c>
      <c r="I689" s="9">
        <f t="shared" si="15"/>
        <v>48.107440864641283</v>
      </c>
    </row>
    <row r="690" spans="1:9" x14ac:dyDescent="0.25">
      <c r="A690" s="16"/>
      <c r="B690" s="5">
        <f>DATE(YEAR(siječanj!B690),MONTH(siječanj!B690)+4,DAY(siječanj!B690))</f>
        <v>43959</v>
      </c>
      <c r="C690" s="8">
        <v>7.15625</v>
      </c>
      <c r="D690">
        <v>0.89889303630047712</v>
      </c>
      <c r="E690" s="6">
        <v>54.183953285374514</v>
      </c>
      <c r="F690" s="9">
        <v>54.54212055492286</v>
      </c>
      <c r="G690" s="9">
        <v>47.325669711284668</v>
      </c>
      <c r="H690" s="9">
        <v>234.95266570467729</v>
      </c>
      <c r="I690" s="9">
        <f t="shared" si="15"/>
        <v>48.705578287453513</v>
      </c>
    </row>
    <row r="691" spans="1:9" x14ac:dyDescent="0.25">
      <c r="A691" s="16"/>
      <c r="B691" s="5">
        <f>DATE(YEAR(siječanj!B691),MONTH(siječanj!B691)+4,DAY(siječanj!B691))</f>
        <v>43959</v>
      </c>
      <c r="C691" s="8">
        <v>7.1666666666666696</v>
      </c>
      <c r="D691">
        <v>0.89889303630047712</v>
      </c>
      <c r="E691" s="6">
        <v>56.870658870147146</v>
      </c>
      <c r="F691" s="9">
        <v>54.734429728332522</v>
      </c>
      <c r="G691" s="9">
        <v>47.691549065089575</v>
      </c>
      <c r="H691" s="9">
        <v>235.0244199054851</v>
      </c>
      <c r="I691" s="9">
        <f t="shared" si="15"/>
        <v>51.12063922819523</v>
      </c>
    </row>
    <row r="692" spans="1:9" x14ac:dyDescent="0.25">
      <c r="A692" s="16"/>
      <c r="B692" s="5">
        <f>DATE(YEAR(siječanj!B692),MONTH(siječanj!B692)+4,DAY(siječanj!B692))</f>
        <v>43959</v>
      </c>
      <c r="C692" s="8">
        <v>7.1770833333333304</v>
      </c>
      <c r="D692">
        <v>0.89889303630047712</v>
      </c>
      <c r="E692" s="6">
        <v>59.162801155678792</v>
      </c>
      <c r="F692" s="9">
        <v>54.797754521031081</v>
      </c>
      <c r="G692" s="9">
        <v>49.110363945242504</v>
      </c>
      <c r="H692" s="9">
        <v>234.24733721997291</v>
      </c>
      <c r="I692" s="9">
        <f t="shared" si="15"/>
        <v>53.181029966869488</v>
      </c>
    </row>
    <row r="693" spans="1:9" x14ac:dyDescent="0.25">
      <c r="A693" s="16"/>
      <c r="B693" s="5">
        <f>DATE(YEAR(siječanj!B693),MONTH(siječanj!B693)+4,DAY(siječanj!B693))</f>
        <v>43959</v>
      </c>
      <c r="C693" s="8">
        <v>7.1875</v>
      </c>
      <c r="D693">
        <v>0.89889303630047712</v>
      </c>
      <c r="E693" s="6">
        <v>62.959807167552057</v>
      </c>
      <c r="F693" s="9">
        <v>54.66165725270249</v>
      </c>
      <c r="G693" s="9">
        <v>47.455671858780072</v>
      </c>
      <c r="H693" s="9">
        <v>225.46915863888364</v>
      </c>
      <c r="I693" s="9">
        <f t="shared" si="15"/>
        <v>56.594132229733411</v>
      </c>
    </row>
    <row r="694" spans="1:9" x14ac:dyDescent="0.25">
      <c r="A694" s="16"/>
      <c r="B694" s="5">
        <f>DATE(YEAR(siječanj!B694),MONTH(siječanj!B694)+4,DAY(siječanj!B694))</f>
        <v>43959</v>
      </c>
      <c r="C694" s="8">
        <v>7.1979166666666696</v>
      </c>
      <c r="D694">
        <v>0.89889303630047712</v>
      </c>
      <c r="E694" s="6">
        <v>67.539297893101519</v>
      </c>
      <c r="F694" s="9">
        <v>55.43503308433322</v>
      </c>
      <c r="G694" s="9">
        <v>46.967668181012925</v>
      </c>
      <c r="H694" s="9">
        <v>206.38368767364415</v>
      </c>
      <c r="I694" s="9">
        <f t="shared" si="15"/>
        <v>60.710604552732441</v>
      </c>
    </row>
    <row r="695" spans="1:9" x14ac:dyDescent="0.25">
      <c r="A695" s="16"/>
      <c r="B695" s="5">
        <f>DATE(YEAR(siječanj!B695),MONTH(siječanj!B695)+4,DAY(siječanj!B695))</f>
        <v>43959</v>
      </c>
      <c r="C695" s="8">
        <v>7.2083333333333304</v>
      </c>
      <c r="D695">
        <v>0.89889303630047712</v>
      </c>
      <c r="E695" s="6">
        <v>73.639386346186839</v>
      </c>
      <c r="F695" s="9">
        <v>56.219198804807448</v>
      </c>
      <c r="G695" s="9">
        <v>47.994843264539028</v>
      </c>
      <c r="H695" s="9">
        <v>191.76768994747425</v>
      </c>
      <c r="I695" s="9">
        <f t="shared" si="15"/>
        <v>66.19393158402778</v>
      </c>
    </row>
    <row r="696" spans="1:9" x14ac:dyDescent="0.25">
      <c r="A696" s="16"/>
      <c r="B696" s="5">
        <f>DATE(YEAR(siječanj!B696),MONTH(siječanj!B696)+4,DAY(siječanj!B696))</f>
        <v>43959</v>
      </c>
      <c r="C696" s="8">
        <v>7.21875</v>
      </c>
      <c r="D696">
        <v>0.89889303630047712</v>
      </c>
      <c r="E696" s="6">
        <v>79.85526058155763</v>
      </c>
      <c r="F696" s="9">
        <v>61.042005854365797</v>
      </c>
      <c r="G696" s="9">
        <v>48.024953967529029</v>
      </c>
      <c r="H696" s="9">
        <v>168.95034314947551</v>
      </c>
      <c r="I696" s="9">
        <f t="shared" si="15"/>
        <v>71.781337648722143</v>
      </c>
    </row>
    <row r="697" spans="1:9" x14ac:dyDescent="0.25">
      <c r="A697" s="16"/>
      <c r="B697" s="5">
        <f>DATE(YEAR(siječanj!B697),MONTH(siječanj!B697)+4,DAY(siječanj!B697))</f>
        <v>43959</v>
      </c>
      <c r="C697" s="8">
        <v>7.2291666666666696</v>
      </c>
      <c r="D697">
        <v>0.89889303630047712</v>
      </c>
      <c r="E697" s="6">
        <v>84.728727762598581</v>
      </c>
      <c r="F697" s="9">
        <v>66.716494796636496</v>
      </c>
      <c r="G697" s="9">
        <v>50.414410614798598</v>
      </c>
      <c r="H697" s="9">
        <v>142.82326697958948</v>
      </c>
      <c r="I697" s="9">
        <f t="shared" si="15"/>
        <v>76.162063360398776</v>
      </c>
    </row>
    <row r="698" spans="1:9" x14ac:dyDescent="0.25">
      <c r="A698" s="16"/>
      <c r="B698" s="5">
        <f>DATE(YEAR(siječanj!B698),MONTH(siječanj!B698)+4,DAY(siječanj!B698))</f>
        <v>43959</v>
      </c>
      <c r="C698" s="8">
        <v>7.2395833333333304</v>
      </c>
      <c r="D698">
        <v>0.89889303630047712</v>
      </c>
      <c r="E698" s="6">
        <v>90.289692214668833</v>
      </c>
      <c r="F698" s="9">
        <v>68.203124475917591</v>
      </c>
      <c r="G698" s="9">
        <v>53.875038565356952</v>
      </c>
      <c r="H698" s="9">
        <v>112.43556065273901</v>
      </c>
      <c r="I698" s="9">
        <f t="shared" si="15"/>
        <v>81.160775581479214</v>
      </c>
    </row>
    <row r="699" spans="1:9" x14ac:dyDescent="0.25">
      <c r="A699" s="16"/>
      <c r="B699" s="5">
        <f>DATE(YEAR(siječanj!B699),MONTH(siječanj!B699)+4,DAY(siječanj!B699))</f>
        <v>43959</v>
      </c>
      <c r="C699" s="8">
        <v>7.25</v>
      </c>
      <c r="D699">
        <v>0.89889303630047712</v>
      </c>
      <c r="E699" s="6">
        <v>95.320006794614173</v>
      </c>
      <c r="F699" s="9">
        <v>72.702283083138298</v>
      </c>
      <c r="G699" s="9">
        <v>65.200354992322417</v>
      </c>
      <c r="H699" s="9">
        <v>66.196761807466387</v>
      </c>
      <c r="I699" s="9">
        <f t="shared" si="15"/>
        <v>85.682490327792848</v>
      </c>
    </row>
    <row r="700" spans="1:9" x14ac:dyDescent="0.25">
      <c r="A700" s="16"/>
      <c r="B700" s="5">
        <f>DATE(YEAR(siječanj!B700),MONTH(siječanj!B700)+4,DAY(siječanj!B700))</f>
        <v>43959</v>
      </c>
      <c r="C700" s="8">
        <v>7.2604166666666696</v>
      </c>
      <c r="D700">
        <v>0.89889303630047712</v>
      </c>
      <c r="E700" s="6">
        <v>98.36421913434198</v>
      </c>
      <c r="F700" s="9">
        <v>90.036932715344847</v>
      </c>
      <c r="G700" s="9">
        <v>83.559612703485499</v>
      </c>
      <c r="H700" s="9">
        <v>34.612257683975173</v>
      </c>
      <c r="I700" s="9">
        <f t="shared" si="15"/>
        <v>88.41891160099415</v>
      </c>
    </row>
    <row r="701" spans="1:9" x14ac:dyDescent="0.25">
      <c r="A701" s="16"/>
      <c r="B701" s="5">
        <f>DATE(YEAR(siječanj!B701),MONTH(siječanj!B701)+4,DAY(siječanj!B701))</f>
        <v>43959</v>
      </c>
      <c r="C701" s="8">
        <v>7.2708333333333304</v>
      </c>
      <c r="D701">
        <v>0.89889303630047712</v>
      </c>
      <c r="E701" s="6">
        <v>100.52795329229581</v>
      </c>
      <c r="F701" s="9">
        <v>100.07737235594099</v>
      </c>
      <c r="G701" s="9">
        <v>95.458677880866972</v>
      </c>
      <c r="H701" s="9">
        <v>18.517753290249299</v>
      </c>
      <c r="I701" s="9">
        <f t="shared" si="15"/>
        <v>90.363877167984327</v>
      </c>
    </row>
    <row r="702" spans="1:9" x14ac:dyDescent="0.25">
      <c r="A702" s="16"/>
      <c r="B702" s="5">
        <f>DATE(YEAR(siječanj!B702),MONTH(siječanj!B702)+4,DAY(siječanj!B702))</f>
        <v>43959</v>
      </c>
      <c r="C702" s="8">
        <v>7.28125</v>
      </c>
      <c r="D702">
        <v>0.89889303630047712</v>
      </c>
      <c r="E702" s="6">
        <v>101.47686026229785</v>
      </c>
      <c r="F702" s="9">
        <v>109.94228441560809</v>
      </c>
      <c r="G702" s="9">
        <v>103.81451233551321</v>
      </c>
      <c r="H702" s="9">
        <v>11.911700337625042</v>
      </c>
      <c r="I702" s="9">
        <f t="shared" si="15"/>
        <v>91.216843035416147</v>
      </c>
    </row>
    <row r="703" spans="1:9" x14ac:dyDescent="0.25">
      <c r="A703" s="16"/>
      <c r="B703" s="5">
        <f>DATE(YEAR(siječanj!B703),MONTH(siječanj!B703)+4,DAY(siječanj!B703))</f>
        <v>43959</v>
      </c>
      <c r="C703" s="8">
        <v>7.2916666666666696</v>
      </c>
      <c r="D703">
        <v>0.89889303630047712</v>
      </c>
      <c r="E703" s="6">
        <v>99.422943272548665</v>
      </c>
      <c r="F703" s="9">
        <v>116.21276904293543</v>
      </c>
      <c r="G703" s="9">
        <v>109.78344250955675</v>
      </c>
      <c r="H703" s="9">
        <v>4.7363878298783053</v>
      </c>
      <c r="I703" s="9">
        <f t="shared" si="15"/>
        <v>89.370591356191369</v>
      </c>
    </row>
    <row r="704" spans="1:9" x14ac:dyDescent="0.25">
      <c r="A704" s="16"/>
      <c r="B704" s="5">
        <f>DATE(YEAR(siječanj!B704),MONTH(siječanj!B704)+4,DAY(siječanj!B704))</f>
        <v>43959</v>
      </c>
      <c r="C704" s="8">
        <v>7.3020833333333304</v>
      </c>
      <c r="D704">
        <v>0.89889303630047712</v>
      </c>
      <c r="E704" s="6">
        <v>96.784974788099618</v>
      </c>
      <c r="F704" s="9">
        <v>129.29424140348868</v>
      </c>
      <c r="G704" s="9">
        <v>120.66990436971317</v>
      </c>
      <c r="H704" s="9">
        <v>3.3483550628758141</v>
      </c>
      <c r="I704" s="9">
        <f t="shared" si="15"/>
        <v>86.999339855539986</v>
      </c>
    </row>
    <row r="705" spans="1:9" x14ac:dyDescent="0.25">
      <c r="A705" s="16"/>
      <c r="B705" s="5">
        <f>DATE(YEAR(siječanj!B705),MONTH(siječanj!B705)+4,DAY(siječanj!B705))</f>
        <v>43959</v>
      </c>
      <c r="C705" s="8">
        <v>7.3125</v>
      </c>
      <c r="D705">
        <v>0.89889303630047712</v>
      </c>
      <c r="E705" s="6">
        <v>96.584329252855497</v>
      </c>
      <c r="F705" s="9">
        <v>135.62195865536313</v>
      </c>
      <c r="G705" s="9">
        <v>133.31727449333269</v>
      </c>
      <c r="H705" s="9">
        <v>3.8262402913210196</v>
      </c>
      <c r="I705" s="9">
        <f t="shared" si="15"/>
        <v>86.818980981144264</v>
      </c>
    </row>
    <row r="706" spans="1:9" x14ac:dyDescent="0.25">
      <c r="A706" s="16"/>
      <c r="B706" s="5">
        <f>DATE(YEAR(siječanj!B706),MONTH(siječanj!B706)+4,DAY(siječanj!B706))</f>
        <v>43959</v>
      </c>
      <c r="C706" s="8">
        <v>7.3229166666666696</v>
      </c>
      <c r="D706">
        <v>0.89889303630047712</v>
      </c>
      <c r="E706" s="6">
        <v>95.666978146084318</v>
      </c>
      <c r="F706" s="9">
        <v>139.53148299057719</v>
      </c>
      <c r="G706" s="9">
        <v>146.48454083859005</v>
      </c>
      <c r="H706" s="9">
        <v>3.4634761364743234</v>
      </c>
      <c r="I706" s="9">
        <f t="shared" si="15"/>
        <v>85.994380459425116</v>
      </c>
    </row>
    <row r="707" spans="1:9" x14ac:dyDescent="0.25">
      <c r="A707" s="16"/>
      <c r="B707" s="5">
        <f>DATE(YEAR(siječanj!B707),MONTH(siječanj!B707)+4,DAY(siječanj!B707))</f>
        <v>43959</v>
      </c>
      <c r="C707" s="8">
        <v>7.3333333333333304</v>
      </c>
      <c r="D707">
        <v>0.89889303630047712</v>
      </c>
      <c r="E707" s="6">
        <v>97.080583085978731</v>
      </c>
      <c r="F707" s="9">
        <v>169.66868736137803</v>
      </c>
      <c r="G707" s="9">
        <v>154.07979009228018</v>
      </c>
      <c r="H707" s="9">
        <v>2.3766777418298695</v>
      </c>
      <c r="I707" s="9">
        <f t="shared" si="15"/>
        <v>87.265060095976168</v>
      </c>
    </row>
    <row r="708" spans="1:9" x14ac:dyDescent="0.25">
      <c r="A708" s="16"/>
      <c r="B708" s="5">
        <f>DATE(YEAR(siječanj!B708),MONTH(siječanj!B708)+4,DAY(siječanj!B708))</f>
        <v>43959</v>
      </c>
      <c r="C708" s="8">
        <v>7.34375</v>
      </c>
      <c r="D708">
        <v>0.89889303630047712</v>
      </c>
      <c r="E708" s="6">
        <v>97.930815419554179</v>
      </c>
      <c r="F708" s="9">
        <v>171.15166415091659</v>
      </c>
      <c r="G708" s="9">
        <v>176.19454232766415</v>
      </c>
      <c r="H708" s="9">
        <v>2.076071874874597</v>
      </c>
      <c r="I708" s="9">
        <f t="shared" ref="I708:I771" si="17">D708*E708</f>
        <v>88.029328019864636</v>
      </c>
    </row>
    <row r="709" spans="1:9" x14ac:dyDescent="0.25">
      <c r="A709" s="16"/>
      <c r="B709" s="5">
        <f>DATE(YEAR(siječanj!B709),MONTH(siječanj!B709)+4,DAY(siječanj!B709))</f>
        <v>43959</v>
      </c>
      <c r="C709" s="8">
        <v>7.3541666666666696</v>
      </c>
      <c r="D709">
        <v>0.89889303630047712</v>
      </c>
      <c r="E709" s="6">
        <v>97.343042179057946</v>
      </c>
      <c r="F709" s="9">
        <v>199.74822108234912</v>
      </c>
      <c r="G709" s="9">
        <v>181.12410545287659</v>
      </c>
      <c r="H709" s="9">
        <v>2.3902399122958515</v>
      </c>
      <c r="I709" s="9">
        <f t="shared" si="17"/>
        <v>87.500982747058814</v>
      </c>
    </row>
    <row r="710" spans="1:9" x14ac:dyDescent="0.25">
      <c r="A710" s="16"/>
      <c r="B710" s="5">
        <f>DATE(YEAR(siječanj!B710),MONTH(siječanj!B710)+4,DAY(siječanj!B710))</f>
        <v>43959</v>
      </c>
      <c r="C710" s="8">
        <v>7.3645833333333304</v>
      </c>
      <c r="D710">
        <v>0.89889303630047712</v>
      </c>
      <c r="E710" s="6">
        <v>97.594655887702501</v>
      </c>
      <c r="F710" s="9">
        <v>186.80046699042421</v>
      </c>
      <c r="G710" s="9">
        <v>181.48112777329501</v>
      </c>
      <c r="H710" s="9">
        <v>1.7794999966375398</v>
      </c>
      <c r="I710" s="9">
        <f t="shared" si="17"/>
        <v>87.727156557597141</v>
      </c>
    </row>
    <row r="711" spans="1:9" x14ac:dyDescent="0.25">
      <c r="A711" s="16"/>
      <c r="B711" s="5">
        <f>DATE(YEAR(siječanj!B711),MONTH(siječanj!B711)+4,DAY(siječanj!B711))</f>
        <v>43959</v>
      </c>
      <c r="C711" s="8">
        <v>7.375</v>
      </c>
      <c r="D711">
        <v>0.89889303630047712</v>
      </c>
      <c r="E711" s="6">
        <v>97.912433746682026</v>
      </c>
      <c r="F711" s="9">
        <v>205.56749546415128</v>
      </c>
      <c r="G711" s="9">
        <v>186.87633327585337</v>
      </c>
      <c r="H711" s="9">
        <v>1.4226244692728418</v>
      </c>
      <c r="I711" s="9">
        <f t="shared" si="17"/>
        <v>88.012804862124312</v>
      </c>
    </row>
    <row r="712" spans="1:9" x14ac:dyDescent="0.25">
      <c r="A712" s="16"/>
      <c r="B712" s="5">
        <f>DATE(YEAR(siječanj!B712),MONTH(siječanj!B712)+4,DAY(siječanj!B712))</f>
        <v>43959</v>
      </c>
      <c r="C712" s="8">
        <v>7.3854166666666696</v>
      </c>
      <c r="D712">
        <v>0.89889303630047712</v>
      </c>
      <c r="E712" s="6">
        <v>98.980760383923467</v>
      </c>
      <c r="F712" s="9">
        <v>192.74624628872274</v>
      </c>
      <c r="G712" s="9">
        <v>182.68646687911098</v>
      </c>
      <c r="H712" s="9">
        <v>1.4088122911109897</v>
      </c>
      <c r="I712" s="9">
        <f t="shared" si="17"/>
        <v>88.97311623683494</v>
      </c>
    </row>
    <row r="713" spans="1:9" x14ac:dyDescent="0.25">
      <c r="A713" s="16"/>
      <c r="B713" s="5">
        <f>DATE(YEAR(siječanj!B713),MONTH(siječanj!B713)+4,DAY(siječanj!B713))</f>
        <v>43959</v>
      </c>
      <c r="C713" s="8">
        <v>7.3958333333333304</v>
      </c>
      <c r="D713">
        <v>0.89889303630047712</v>
      </c>
      <c r="E713" s="6">
        <v>98.40832330282943</v>
      </c>
      <c r="F713" s="9">
        <v>190.46533210307996</v>
      </c>
      <c r="G713" s="9">
        <v>184.84432033029157</v>
      </c>
      <c r="H713" s="9">
        <v>1.5674476523965855</v>
      </c>
      <c r="I713" s="9">
        <f t="shared" si="17"/>
        <v>88.458556530919338</v>
      </c>
    </row>
    <row r="714" spans="1:9" x14ac:dyDescent="0.25">
      <c r="A714" s="16"/>
      <c r="B714" s="5">
        <f>DATE(YEAR(siječanj!B714),MONTH(siječanj!B714)+4,DAY(siječanj!B714))</f>
        <v>43959</v>
      </c>
      <c r="C714" s="8">
        <v>7.40625</v>
      </c>
      <c r="D714">
        <v>0.89889303630047712</v>
      </c>
      <c r="E714" s="6">
        <v>98.237628442841384</v>
      </c>
      <c r="F714" s="9">
        <v>177.42924559153911</v>
      </c>
      <c r="G714" s="9">
        <v>190.85778047373094</v>
      </c>
      <c r="H714" s="9">
        <v>1.4841831371128169</v>
      </c>
      <c r="I714" s="9">
        <f t="shared" si="17"/>
        <v>88.3051201099438</v>
      </c>
    </row>
    <row r="715" spans="1:9" x14ac:dyDescent="0.25">
      <c r="A715" s="16"/>
      <c r="B715" s="5">
        <f>DATE(YEAR(siječanj!B715),MONTH(siječanj!B715)+4,DAY(siječanj!B715))</f>
        <v>43959</v>
      </c>
      <c r="C715" s="8">
        <v>7.4166666666666696</v>
      </c>
      <c r="D715">
        <v>0.89889303630047712</v>
      </c>
      <c r="E715" s="6">
        <v>99.021201051442674</v>
      </c>
      <c r="F715" s="9">
        <v>177.15079814350747</v>
      </c>
      <c r="G715" s="9">
        <v>190.65592679666963</v>
      </c>
      <c r="H715" s="9">
        <v>1.2806061533665045</v>
      </c>
      <c r="I715" s="9">
        <f t="shared" si="17"/>
        <v>89.009468071251305</v>
      </c>
    </row>
    <row r="716" spans="1:9" x14ac:dyDescent="0.25">
      <c r="A716" s="16"/>
      <c r="B716" s="5">
        <f>DATE(YEAR(siječanj!B716),MONTH(siječanj!B716)+4,DAY(siječanj!B716))</f>
        <v>43959</v>
      </c>
      <c r="C716" s="8">
        <v>7.4270833333333304</v>
      </c>
      <c r="D716">
        <v>0.89889303630047712</v>
      </c>
      <c r="E716" s="6">
        <v>99.063467052642892</v>
      </c>
      <c r="F716" s="9">
        <v>195.30644780573732</v>
      </c>
      <c r="G716" s="9">
        <v>186.42637029562619</v>
      </c>
      <c r="H716" s="9">
        <v>1.3126967826315614</v>
      </c>
      <c r="I716" s="9">
        <f t="shared" si="17"/>
        <v>89.047460685402442</v>
      </c>
    </row>
    <row r="717" spans="1:9" x14ac:dyDescent="0.25">
      <c r="A717" s="16"/>
      <c r="B717" s="5">
        <f>DATE(YEAR(siječanj!B717),MONTH(siječanj!B717)+4,DAY(siječanj!B717))</f>
        <v>43959</v>
      </c>
      <c r="C717" s="8">
        <v>7.4375</v>
      </c>
      <c r="D717">
        <v>0.89889303630047712</v>
      </c>
      <c r="E717" s="6">
        <v>99.117701872420028</v>
      </c>
      <c r="F717" s="9">
        <v>188.44135792223221</v>
      </c>
      <c r="G717" s="9">
        <v>183.5347876776637</v>
      </c>
      <c r="H717" s="9">
        <v>1.3534550093844988</v>
      </c>
      <c r="I717" s="9">
        <f t="shared" si="17"/>
        <v>89.096211987225132</v>
      </c>
    </row>
    <row r="718" spans="1:9" x14ac:dyDescent="0.25">
      <c r="A718" s="16"/>
      <c r="B718" s="5">
        <f>DATE(YEAR(siječanj!B718),MONTH(siječanj!B718)+4,DAY(siječanj!B718))</f>
        <v>43959</v>
      </c>
      <c r="C718" s="8">
        <v>7.4479166666666696</v>
      </c>
      <c r="D718">
        <v>0.89889303630047712</v>
      </c>
      <c r="E718" s="6">
        <v>100.8538182975787</v>
      </c>
      <c r="F718" s="9">
        <v>176.02883053991098</v>
      </c>
      <c r="G718" s="9">
        <v>182.80782469044215</v>
      </c>
      <c r="H718" s="9">
        <v>1.450705014938013</v>
      </c>
      <c r="I718" s="9">
        <f t="shared" si="17"/>
        <v>90.656794952007132</v>
      </c>
    </row>
    <row r="719" spans="1:9" x14ac:dyDescent="0.25">
      <c r="A719" s="16"/>
      <c r="B719" s="5">
        <f>DATE(YEAR(siječanj!B719),MONTH(siječanj!B719)+4,DAY(siječanj!B719))</f>
        <v>43959</v>
      </c>
      <c r="C719" s="8">
        <v>7.4583333333333304</v>
      </c>
      <c r="D719">
        <v>0.89889303630047712</v>
      </c>
      <c r="E719" s="6">
        <v>101.46640383485091</v>
      </c>
      <c r="F719" s="9">
        <v>174.13266731424648</v>
      </c>
      <c r="G719" s="9">
        <v>183.62847879748304</v>
      </c>
      <c r="H719" s="9">
        <v>1.3879142374574369</v>
      </c>
      <c r="I719" s="9">
        <f t="shared" si="17"/>
        <v>91.207443825599512</v>
      </c>
    </row>
    <row r="720" spans="1:9" x14ac:dyDescent="0.25">
      <c r="A720" s="16"/>
      <c r="B720" s="5">
        <f>DATE(YEAR(siječanj!B720),MONTH(siječanj!B720)+4,DAY(siječanj!B720))</f>
        <v>43959</v>
      </c>
      <c r="C720" s="8">
        <v>7.46875</v>
      </c>
      <c r="D720">
        <v>0.89889303630047712</v>
      </c>
      <c r="E720" s="6">
        <v>102.43541612975703</v>
      </c>
      <c r="F720" s="9">
        <v>169.17548294884557</v>
      </c>
      <c r="G720" s="9">
        <v>177.40793984899446</v>
      </c>
      <c r="H720" s="9">
        <v>1.3394525863226028</v>
      </c>
      <c r="I720" s="9">
        <f t="shared" si="17"/>
        <v>92.07848222958016</v>
      </c>
    </row>
    <row r="721" spans="1:9" x14ac:dyDescent="0.25">
      <c r="A721" s="16"/>
      <c r="B721" s="5">
        <f>DATE(YEAR(siječanj!B721),MONTH(siječanj!B721)+4,DAY(siječanj!B721))</f>
        <v>43959</v>
      </c>
      <c r="C721" s="8">
        <v>7.4791666666666696</v>
      </c>
      <c r="D721">
        <v>0.89889303630047712</v>
      </c>
      <c r="E721" s="6">
        <v>102.96812332767495</v>
      </c>
      <c r="F721" s="9">
        <v>165.895095532689</v>
      </c>
      <c r="G721" s="9">
        <v>174.54184076614951</v>
      </c>
      <c r="H721" s="9">
        <v>1.2632390848996369</v>
      </c>
      <c r="I721" s="9">
        <f t="shared" si="17"/>
        <v>92.557329020175715</v>
      </c>
    </row>
    <row r="722" spans="1:9" x14ac:dyDescent="0.25">
      <c r="A722" s="16"/>
      <c r="B722" s="5">
        <f>DATE(YEAR(siječanj!B722),MONTH(siječanj!B722)+4,DAY(siječanj!B722))</f>
        <v>43959</v>
      </c>
      <c r="C722" s="8">
        <v>7.4895833333333304</v>
      </c>
      <c r="D722">
        <v>0.89889303630047712</v>
      </c>
      <c r="E722" s="6">
        <v>102.81103603905476</v>
      </c>
      <c r="F722" s="9">
        <v>162.22867522935078</v>
      </c>
      <c r="G722" s="9">
        <v>169.35698479007664</v>
      </c>
      <c r="H722" s="9">
        <v>1.2724843894138296</v>
      </c>
      <c r="I722" s="9">
        <f t="shared" si="17"/>
        <v>92.416124350343708</v>
      </c>
    </row>
    <row r="723" spans="1:9" x14ac:dyDescent="0.25">
      <c r="A723" s="16"/>
      <c r="B723" s="5">
        <f>DATE(YEAR(siječanj!B723),MONTH(siječanj!B723)+4,DAY(siječanj!B723))</f>
        <v>43959</v>
      </c>
      <c r="C723" s="8">
        <v>7.5</v>
      </c>
      <c r="D723">
        <v>0.89889303630047712</v>
      </c>
      <c r="E723" s="6">
        <v>101.25481419512448</v>
      </c>
      <c r="F723" s="9">
        <v>159.82463575347501</v>
      </c>
      <c r="G723" s="9">
        <v>169.18319510688568</v>
      </c>
      <c r="H723" s="9">
        <v>1.3820126613696764</v>
      </c>
      <c r="I723" s="9">
        <f t="shared" si="17"/>
        <v>91.01724737189609</v>
      </c>
    </row>
    <row r="724" spans="1:9" x14ac:dyDescent="0.25">
      <c r="A724" s="16"/>
      <c r="B724" s="5">
        <f>DATE(YEAR(siječanj!B724),MONTH(siječanj!B724)+4,DAY(siječanj!B724))</f>
        <v>43959</v>
      </c>
      <c r="C724" s="8">
        <v>7.5104166666666696</v>
      </c>
      <c r="D724">
        <v>0.89889303630047712</v>
      </c>
      <c r="E724" s="6">
        <v>100.36924798209468</v>
      </c>
      <c r="F724" s="9">
        <v>158.36747432554932</v>
      </c>
      <c r="G724" s="9">
        <v>172.57910290455587</v>
      </c>
      <c r="H724" s="9">
        <v>1.5086878754944339</v>
      </c>
      <c r="I724" s="9">
        <f t="shared" si="17"/>
        <v>90.221218069820623</v>
      </c>
    </row>
    <row r="725" spans="1:9" x14ac:dyDescent="0.25">
      <c r="A725" s="16"/>
      <c r="B725" s="5">
        <f>DATE(YEAR(siječanj!B725),MONTH(siječanj!B725)+4,DAY(siječanj!B725))</f>
        <v>43959</v>
      </c>
      <c r="C725" s="8">
        <v>7.5208333333333304</v>
      </c>
      <c r="D725">
        <v>0.89889303630047712</v>
      </c>
      <c r="E725" s="6">
        <v>100.39047772834148</v>
      </c>
      <c r="F725" s="9">
        <v>155.32184033083402</v>
      </c>
      <c r="G725" s="9">
        <v>173.36200124807155</v>
      </c>
      <c r="H725" s="9">
        <v>1.5936566265058241</v>
      </c>
      <c r="I725" s="9">
        <f t="shared" si="17"/>
        <v>90.240301340884301</v>
      </c>
    </row>
    <row r="726" spans="1:9" x14ac:dyDescent="0.25">
      <c r="A726" s="16"/>
      <c r="B726" s="5">
        <f>DATE(YEAR(siječanj!B726),MONTH(siječanj!B726)+4,DAY(siječanj!B726))</f>
        <v>43959</v>
      </c>
      <c r="C726" s="8">
        <v>7.53125</v>
      </c>
      <c r="D726">
        <v>0.89889303630047712</v>
      </c>
      <c r="E726" s="6">
        <v>99.55144123536985</v>
      </c>
      <c r="F726" s="9">
        <v>153.58879932786405</v>
      </c>
      <c r="G726" s="9">
        <v>172.84794416715752</v>
      </c>
      <c r="H726" s="9">
        <v>1.7200828289813088</v>
      </c>
      <c r="I726" s="9">
        <f t="shared" si="17"/>
        <v>89.486097280150119</v>
      </c>
    </row>
    <row r="727" spans="1:9" x14ac:dyDescent="0.25">
      <c r="A727" s="16"/>
      <c r="B727" s="5">
        <f>DATE(YEAR(siječanj!B727),MONTH(siječanj!B727)+4,DAY(siječanj!B727))</f>
        <v>43959</v>
      </c>
      <c r="C727" s="8">
        <v>7.5416666666666696</v>
      </c>
      <c r="D727">
        <v>0.89889303630047712</v>
      </c>
      <c r="E727" s="6">
        <v>97.430453845248294</v>
      </c>
      <c r="F727" s="9">
        <v>153.50712167768015</v>
      </c>
      <c r="G727" s="9">
        <v>170.39820190342576</v>
      </c>
      <c r="H727" s="9">
        <v>1.8949089277026083</v>
      </c>
      <c r="I727" s="9">
        <f t="shared" si="17"/>
        <v>87.57955648508873</v>
      </c>
    </row>
    <row r="728" spans="1:9" x14ac:dyDescent="0.25">
      <c r="A728" s="16"/>
      <c r="B728" s="5">
        <f>DATE(YEAR(siječanj!B728),MONTH(siječanj!B728)+4,DAY(siječanj!B728))</f>
        <v>43959</v>
      </c>
      <c r="C728" s="8">
        <v>7.5520833333333304</v>
      </c>
      <c r="D728">
        <v>0.89889303630047712</v>
      </c>
      <c r="E728" s="6">
        <v>96.321752682919566</v>
      </c>
      <c r="F728" s="9">
        <v>152.67776701864165</v>
      </c>
      <c r="G728" s="9">
        <v>165.21827809501582</v>
      </c>
      <c r="H728" s="9">
        <v>1.791538215809974</v>
      </c>
      <c r="I728" s="9">
        <f t="shared" si="17"/>
        <v>86.582952730933201</v>
      </c>
    </row>
    <row r="729" spans="1:9" x14ac:dyDescent="0.25">
      <c r="A729" s="16"/>
      <c r="B729" s="5">
        <f>DATE(YEAR(siječanj!B729),MONTH(siječanj!B729)+4,DAY(siječanj!B729))</f>
        <v>43959</v>
      </c>
      <c r="C729" s="8">
        <v>7.5625</v>
      </c>
      <c r="D729">
        <v>0.89889303630047712</v>
      </c>
      <c r="E729" s="6">
        <v>96.312046527834767</v>
      </c>
      <c r="F729" s="9">
        <v>152.73801357861987</v>
      </c>
      <c r="G729" s="9">
        <v>163.17760476066917</v>
      </c>
      <c r="H729" s="9">
        <v>1.8084461067955826</v>
      </c>
      <c r="I729" s="9">
        <f t="shared" si="17"/>
        <v>86.574227935718213</v>
      </c>
    </row>
    <row r="730" spans="1:9" x14ac:dyDescent="0.25">
      <c r="A730" s="16"/>
      <c r="B730" s="5">
        <f>DATE(YEAR(siječanj!B730),MONTH(siječanj!B730)+4,DAY(siječanj!B730))</f>
        <v>43959</v>
      </c>
      <c r="C730" s="8">
        <v>7.5729166666666696</v>
      </c>
      <c r="D730">
        <v>0.89889303630047712</v>
      </c>
      <c r="E730" s="6">
        <v>96.650837936156762</v>
      </c>
      <c r="F730" s="9">
        <v>152.62445251015507</v>
      </c>
      <c r="G730" s="9">
        <v>159.10132269375833</v>
      </c>
      <c r="H730" s="9">
        <v>1.8869495193452592</v>
      </c>
      <c r="I730" s="9">
        <f t="shared" si="17"/>
        <v>86.878765173417293</v>
      </c>
    </row>
    <row r="731" spans="1:9" x14ac:dyDescent="0.25">
      <c r="A731" s="16"/>
      <c r="B731" s="5">
        <f>DATE(YEAR(siječanj!B731),MONTH(siječanj!B731)+4,DAY(siječanj!B731))</f>
        <v>43959</v>
      </c>
      <c r="C731" s="8">
        <v>7.5833333333333304</v>
      </c>
      <c r="D731">
        <v>0.89889303630047712</v>
      </c>
      <c r="E731" s="6">
        <v>99.16953187183644</v>
      </c>
      <c r="F731" s="9">
        <v>149.73718675731422</v>
      </c>
      <c r="G731" s="9">
        <v>151.76807227316192</v>
      </c>
      <c r="H731" s="9">
        <v>1.7487141884146711</v>
      </c>
      <c r="I731" s="9">
        <f t="shared" si="17"/>
        <v>89.14280161277199</v>
      </c>
    </row>
    <row r="732" spans="1:9" x14ac:dyDescent="0.25">
      <c r="A732" s="16"/>
      <c r="B732" s="5">
        <f>DATE(YEAR(siječanj!B732),MONTH(siječanj!B732)+4,DAY(siječanj!B732))</f>
        <v>43959</v>
      </c>
      <c r="C732" s="8">
        <v>7.59375</v>
      </c>
      <c r="D732">
        <v>0.89889303630047712</v>
      </c>
      <c r="E732" s="6">
        <v>100.72894632210765</v>
      </c>
      <c r="F732" s="9">
        <v>147.55325297668438</v>
      </c>
      <c r="G732" s="9">
        <v>142.67173845901831</v>
      </c>
      <c r="H732" s="9">
        <v>1.9101245355197605</v>
      </c>
      <c r="I732" s="9">
        <f t="shared" si="17"/>
        <v>90.544548402827118</v>
      </c>
    </row>
    <row r="733" spans="1:9" x14ac:dyDescent="0.25">
      <c r="A733" s="16"/>
      <c r="B733" s="5">
        <f>DATE(YEAR(siječanj!B733),MONTH(siječanj!B733)+4,DAY(siječanj!B733))</f>
        <v>43959</v>
      </c>
      <c r="C733" s="8">
        <v>7.6041666666666696</v>
      </c>
      <c r="D733">
        <v>0.89889303630047712</v>
      </c>
      <c r="E733" s="6">
        <v>100.66896599555739</v>
      </c>
      <c r="F733" s="9">
        <v>147.70951146375705</v>
      </c>
      <c r="G733" s="9">
        <v>144.24895658556844</v>
      </c>
      <c r="H733" s="9">
        <v>2.07368136304158</v>
      </c>
      <c r="I733" s="9">
        <f t="shared" si="17"/>
        <v>90.490632504976062</v>
      </c>
    </row>
    <row r="734" spans="1:9" x14ac:dyDescent="0.25">
      <c r="A734" s="16"/>
      <c r="B734" s="5">
        <f>DATE(YEAR(siječanj!B734),MONTH(siječanj!B734)+4,DAY(siječanj!B734))</f>
        <v>43959</v>
      </c>
      <c r="C734" s="8">
        <v>7.6145833333333304</v>
      </c>
      <c r="D734">
        <v>0.89889303630047712</v>
      </c>
      <c r="E734" s="6">
        <v>102.67809369968845</v>
      </c>
      <c r="F734" s="9">
        <v>146.99062758472132</v>
      </c>
      <c r="G734" s="9">
        <v>145.32784919934005</v>
      </c>
      <c r="H734" s="9">
        <v>2.3833970721738407</v>
      </c>
      <c r="I734" s="9">
        <f t="shared" si="17"/>
        <v>92.29662340725784</v>
      </c>
    </row>
    <row r="735" spans="1:9" x14ac:dyDescent="0.25">
      <c r="A735" s="16"/>
      <c r="B735" s="5">
        <f>DATE(YEAR(siječanj!B735),MONTH(siječanj!B735)+4,DAY(siječanj!B735))</f>
        <v>43959</v>
      </c>
      <c r="C735" s="8">
        <v>7.625</v>
      </c>
      <c r="D735">
        <v>0.89889303630047712</v>
      </c>
      <c r="E735" s="6">
        <v>103.33048612177394</v>
      </c>
      <c r="F735" s="9">
        <v>145.36734205441172</v>
      </c>
      <c r="G735" s="9">
        <v>140.67994936739075</v>
      </c>
      <c r="H735" s="9">
        <v>2.3112235357486735</v>
      </c>
      <c r="I735" s="9">
        <f t="shared" si="17"/>
        <v>92.883054412405698</v>
      </c>
    </row>
    <row r="736" spans="1:9" x14ac:dyDescent="0.25">
      <c r="A736" s="16"/>
      <c r="B736" s="5">
        <f>DATE(YEAR(siječanj!B736),MONTH(siječanj!B736)+4,DAY(siječanj!B736))</f>
        <v>43959</v>
      </c>
      <c r="C736" s="8">
        <v>7.6354166666666696</v>
      </c>
      <c r="D736">
        <v>0.89889303630047712</v>
      </c>
      <c r="E736" s="6">
        <v>104.18162865418871</v>
      </c>
      <c r="F736" s="9">
        <v>144.67263797469491</v>
      </c>
      <c r="G736" s="9">
        <v>137.87314063853407</v>
      </c>
      <c r="H736" s="9">
        <v>2.2342908886826085</v>
      </c>
      <c r="I736" s="9">
        <f t="shared" si="17"/>
        <v>93.648140507692489</v>
      </c>
    </row>
    <row r="737" spans="1:9" x14ac:dyDescent="0.25">
      <c r="A737" s="16"/>
      <c r="B737" s="5">
        <f>DATE(YEAR(siječanj!B737),MONTH(siječanj!B737)+4,DAY(siječanj!B737))</f>
        <v>43959</v>
      </c>
      <c r="C737" s="8">
        <v>7.6458333333333304</v>
      </c>
      <c r="D737">
        <v>0.89889303630047712</v>
      </c>
      <c r="E737" s="6">
        <v>105.93109400419043</v>
      </c>
      <c r="F737" s="9">
        <v>140.52981092562712</v>
      </c>
      <c r="G737" s="9">
        <v>142.10732430745006</v>
      </c>
      <c r="H737" s="9">
        <v>2.0060348584001879</v>
      </c>
      <c r="I737" s="9">
        <f t="shared" si="17"/>
        <v>95.220722728058007</v>
      </c>
    </row>
    <row r="738" spans="1:9" x14ac:dyDescent="0.25">
      <c r="A738" s="16"/>
      <c r="B738" s="5">
        <f>DATE(YEAR(siječanj!B738),MONTH(siječanj!B738)+4,DAY(siječanj!B738))</f>
        <v>43959</v>
      </c>
      <c r="C738" s="8">
        <v>7.65625</v>
      </c>
      <c r="D738">
        <v>0.89889303630047712</v>
      </c>
      <c r="E738" s="6">
        <v>105.74230277226795</v>
      </c>
      <c r="F738" s="9">
        <v>139.13078228429731</v>
      </c>
      <c r="G738" s="9">
        <v>140.27266629204141</v>
      </c>
      <c r="H738" s="9">
        <v>2.1476916093917819</v>
      </c>
      <c r="I738" s="9">
        <f t="shared" si="17"/>
        <v>95.051019604368292</v>
      </c>
    </row>
    <row r="739" spans="1:9" x14ac:dyDescent="0.25">
      <c r="A739" s="16"/>
      <c r="B739" s="5">
        <f>DATE(YEAR(siječanj!B739),MONTH(siječanj!B739)+4,DAY(siječanj!B739))</f>
        <v>43959</v>
      </c>
      <c r="C739" s="8">
        <v>7.6666666666666696</v>
      </c>
      <c r="D739">
        <v>0.89889303630047712</v>
      </c>
      <c r="E739" s="6">
        <v>105.84743666141215</v>
      </c>
      <c r="F739" s="9">
        <v>139.51854316112616</v>
      </c>
      <c r="G739" s="9">
        <v>133.92943716471635</v>
      </c>
      <c r="H739" s="9">
        <v>2.1459784092447864</v>
      </c>
      <c r="I739" s="9">
        <f t="shared" si="17"/>
        <v>95.145523725199197</v>
      </c>
    </row>
    <row r="740" spans="1:9" x14ac:dyDescent="0.25">
      <c r="A740" s="16"/>
      <c r="B740" s="5">
        <f>DATE(YEAR(siječanj!B740),MONTH(siječanj!B740)+4,DAY(siječanj!B740))</f>
        <v>43959</v>
      </c>
      <c r="C740" s="8">
        <v>7.6770833333333304</v>
      </c>
      <c r="D740">
        <v>0.89889303630047712</v>
      </c>
      <c r="E740" s="6">
        <v>106.52258504168111</v>
      </c>
      <c r="F740" s="9">
        <v>136.87288250960668</v>
      </c>
      <c r="G740" s="9">
        <v>135.97361799665237</v>
      </c>
      <c r="H740" s="9">
        <v>2.0754413773786387</v>
      </c>
      <c r="I740" s="9">
        <f t="shared" si="17"/>
        <v>95.75240990269252</v>
      </c>
    </row>
    <row r="741" spans="1:9" x14ac:dyDescent="0.25">
      <c r="A741" s="16"/>
      <c r="B741" s="5">
        <f>DATE(YEAR(siječanj!B741),MONTH(siječanj!B741)+4,DAY(siječanj!B741))</f>
        <v>43959</v>
      </c>
      <c r="C741" s="8">
        <v>7.6875</v>
      </c>
      <c r="D741">
        <v>0.89889303630047712</v>
      </c>
      <c r="E741" s="6">
        <v>109.06920391723912</v>
      </c>
      <c r="F741" s="9">
        <v>133.84421898065901</v>
      </c>
      <c r="G741" s="9">
        <v>135.83130348919784</v>
      </c>
      <c r="H741" s="9">
        <v>1.9665685040836771</v>
      </c>
      <c r="I741" s="9">
        <f t="shared" si="17"/>
        <v>98.041547876042969</v>
      </c>
    </row>
    <row r="742" spans="1:9" x14ac:dyDescent="0.25">
      <c r="A742" s="16"/>
      <c r="B742" s="5">
        <f>DATE(YEAR(siječanj!B742),MONTH(siječanj!B742)+4,DAY(siječanj!B742))</f>
        <v>43959</v>
      </c>
      <c r="C742" s="8">
        <v>7.6979166666666696</v>
      </c>
      <c r="D742">
        <v>0.89889303630047712</v>
      </c>
      <c r="E742" s="6">
        <v>110.1373104087743</v>
      </c>
      <c r="F742" s="9">
        <v>133.65735498392829</v>
      </c>
      <c r="G742" s="9">
        <v>133.94527708804054</v>
      </c>
      <c r="H742" s="9">
        <v>2.4760682515205308</v>
      </c>
      <c r="I742" s="9">
        <f t="shared" si="17"/>
        <v>99.001661363311271</v>
      </c>
    </row>
    <row r="743" spans="1:9" x14ac:dyDescent="0.25">
      <c r="A743" s="16"/>
      <c r="B743" s="5">
        <f>DATE(YEAR(siječanj!B743),MONTH(siječanj!B743)+4,DAY(siječanj!B743))</f>
        <v>43959</v>
      </c>
      <c r="C743" s="8">
        <v>7.7083333333333304</v>
      </c>
      <c r="D743">
        <v>0.89889303630047712</v>
      </c>
      <c r="E743" s="6">
        <v>111.70482286455415</v>
      </c>
      <c r="F743" s="9">
        <v>132.63088091053206</v>
      </c>
      <c r="G743" s="9">
        <v>132.27218468527676</v>
      </c>
      <c r="H743" s="9">
        <v>7.5276331140229429</v>
      </c>
      <c r="I743" s="9">
        <f t="shared" si="17"/>
        <v>100.41068739412604</v>
      </c>
    </row>
    <row r="744" spans="1:9" x14ac:dyDescent="0.25">
      <c r="A744" s="16"/>
      <c r="B744" s="5">
        <f>DATE(YEAR(siječanj!B744),MONTH(siječanj!B744)+4,DAY(siječanj!B744))</f>
        <v>43959</v>
      </c>
      <c r="C744" s="8">
        <v>7.71875</v>
      </c>
      <c r="D744">
        <v>0.89889303630047712</v>
      </c>
      <c r="E744" s="6">
        <v>114.84295449601329</v>
      </c>
      <c r="F744" s="9">
        <v>132.59139031922297</v>
      </c>
      <c r="G744" s="9">
        <v>132.40308979267792</v>
      </c>
      <c r="H744" s="9">
        <v>20.716032114214105</v>
      </c>
      <c r="I744" s="9">
        <f t="shared" si="17"/>
        <v>103.23153206463891</v>
      </c>
    </row>
    <row r="745" spans="1:9" x14ac:dyDescent="0.25">
      <c r="A745" s="16"/>
      <c r="B745" s="5">
        <f>DATE(YEAR(siječanj!B745),MONTH(siječanj!B745)+4,DAY(siječanj!B745))</f>
        <v>43959</v>
      </c>
      <c r="C745" s="8">
        <v>7.7291666666666696</v>
      </c>
      <c r="D745">
        <v>0.89889303630047712</v>
      </c>
      <c r="E745" s="6">
        <v>118.97881410983857</v>
      </c>
      <c r="F745" s="9">
        <v>132.46400935216121</v>
      </c>
      <c r="G745" s="9">
        <v>135.08947176219513</v>
      </c>
      <c r="H745" s="9">
        <v>33.395389548403081</v>
      </c>
      <c r="I745" s="9">
        <f t="shared" si="17"/>
        <v>106.94922747062284</v>
      </c>
    </row>
    <row r="746" spans="1:9" x14ac:dyDescent="0.25">
      <c r="A746" s="16"/>
      <c r="B746" s="5">
        <f>DATE(YEAR(siječanj!B746),MONTH(siječanj!B746)+4,DAY(siječanj!B746))</f>
        <v>43959</v>
      </c>
      <c r="C746" s="8">
        <v>7.7395833333333304</v>
      </c>
      <c r="D746">
        <v>0.89889303630047712</v>
      </c>
      <c r="E746" s="6">
        <v>123.46968878461637</v>
      </c>
      <c r="F746" s="9">
        <v>132.78751312559817</v>
      </c>
      <c r="G746" s="9">
        <v>136.65367121348211</v>
      </c>
      <c r="H746" s="9">
        <v>49.437600499735105</v>
      </c>
      <c r="I746" s="9">
        <f t="shared" si="17"/>
        <v>110.98604344267878</v>
      </c>
    </row>
    <row r="747" spans="1:9" x14ac:dyDescent="0.25">
      <c r="A747" s="16"/>
      <c r="B747" s="5">
        <f>DATE(YEAR(siječanj!B747),MONTH(siječanj!B747)+4,DAY(siječanj!B747))</f>
        <v>43959</v>
      </c>
      <c r="C747" s="8">
        <v>7.75</v>
      </c>
      <c r="D747">
        <v>0.89889303630047712</v>
      </c>
      <c r="E747" s="6">
        <v>128.25117553566182</v>
      </c>
      <c r="F747" s="9">
        <v>133.52676718956781</v>
      </c>
      <c r="G747" s="9">
        <v>139.41827760292213</v>
      </c>
      <c r="H747" s="9">
        <v>67.131862305373971</v>
      </c>
      <c r="I747" s="9">
        <f t="shared" si="17"/>
        <v>115.28408858635652</v>
      </c>
    </row>
    <row r="748" spans="1:9" x14ac:dyDescent="0.25">
      <c r="A748" s="16"/>
      <c r="B748" s="5">
        <f>DATE(YEAR(siječanj!B748),MONTH(siječanj!B748)+4,DAY(siječanj!B748))</f>
        <v>43959</v>
      </c>
      <c r="C748" s="8">
        <v>7.7604166666666696</v>
      </c>
      <c r="D748">
        <v>0.89889303630047712</v>
      </c>
      <c r="E748" s="6">
        <v>132.57311947770302</v>
      </c>
      <c r="F748" s="9">
        <v>131.73879620872012</v>
      </c>
      <c r="G748" s="9">
        <v>138.96347877075533</v>
      </c>
      <c r="H748" s="9">
        <v>82.50145295015686</v>
      </c>
      <c r="I748" s="9">
        <f t="shared" si="17"/>
        <v>119.16905389913839</v>
      </c>
    </row>
    <row r="749" spans="1:9" x14ac:dyDescent="0.25">
      <c r="A749" s="16"/>
      <c r="B749" s="5">
        <f>DATE(YEAR(siječanj!B749),MONTH(siječanj!B749)+4,DAY(siječanj!B749))</f>
        <v>43959</v>
      </c>
      <c r="C749" s="8">
        <v>7.7708333333333304</v>
      </c>
      <c r="D749">
        <v>0.89889303630047712</v>
      </c>
      <c r="E749" s="6">
        <v>137.47678808292108</v>
      </c>
      <c r="F749" s="9">
        <v>130.03575792832197</v>
      </c>
      <c r="G749" s="9">
        <v>139.42650858410735</v>
      </c>
      <c r="H749" s="9">
        <v>100.07007841827175</v>
      </c>
      <c r="I749" s="9">
        <f t="shared" si="17"/>
        <v>123.57692746069418</v>
      </c>
    </row>
    <row r="750" spans="1:9" x14ac:dyDescent="0.25">
      <c r="A750" s="16"/>
      <c r="B750" s="5">
        <f>DATE(YEAR(siječanj!B750),MONTH(siječanj!B750)+4,DAY(siječanj!B750))</f>
        <v>43959</v>
      </c>
      <c r="C750" s="8">
        <v>7.78125</v>
      </c>
      <c r="D750">
        <v>0.89889303630047712</v>
      </c>
      <c r="E750" s="6">
        <v>143.12497465869021</v>
      </c>
      <c r="F750" s="9">
        <v>129.09772879479772</v>
      </c>
      <c r="G750" s="9">
        <v>139.66541973570011</v>
      </c>
      <c r="H750" s="9">
        <v>126.93781184961436</v>
      </c>
      <c r="I750" s="9">
        <f t="shared" si="17"/>
        <v>128.65404304137888</v>
      </c>
    </row>
    <row r="751" spans="1:9" x14ac:dyDescent="0.25">
      <c r="A751" s="16"/>
      <c r="B751" s="5">
        <f>DATE(YEAR(siječanj!B751),MONTH(siječanj!B751)+4,DAY(siječanj!B751))</f>
        <v>43959</v>
      </c>
      <c r="C751" s="8">
        <v>7.7916666666666696</v>
      </c>
      <c r="D751">
        <v>0.89889303630047712</v>
      </c>
      <c r="E751" s="6">
        <v>148.70390813383344</v>
      </c>
      <c r="F751" s="9">
        <v>127.1448995644472</v>
      </c>
      <c r="G751" s="9">
        <v>139.03642589167353</v>
      </c>
      <c r="H751" s="9">
        <v>150.54649575597625</v>
      </c>
      <c r="I751" s="9">
        <f t="shared" si="17"/>
        <v>133.66890749216876</v>
      </c>
    </row>
    <row r="752" spans="1:9" x14ac:dyDescent="0.25">
      <c r="A752" s="16"/>
      <c r="B752" s="5">
        <f>DATE(YEAR(siječanj!B752),MONTH(siječanj!B752)+4,DAY(siječanj!B752))</f>
        <v>43959</v>
      </c>
      <c r="C752" s="8">
        <v>7.8020833333333304</v>
      </c>
      <c r="D752">
        <v>0.89889303630047712</v>
      </c>
      <c r="E752" s="6">
        <v>155.0623775548296</v>
      </c>
      <c r="F752" s="9">
        <v>123.83783279185418</v>
      </c>
      <c r="G752" s="9">
        <v>139.26592619447095</v>
      </c>
      <c r="H752" s="9">
        <v>182.93197672679727</v>
      </c>
      <c r="I752" s="9">
        <f t="shared" si="17"/>
        <v>139.38449137623172</v>
      </c>
    </row>
    <row r="753" spans="1:9" x14ac:dyDescent="0.25">
      <c r="A753" s="16"/>
      <c r="B753" s="5">
        <f>DATE(YEAR(siječanj!B753),MONTH(siječanj!B753)+4,DAY(siječanj!B753))</f>
        <v>43959</v>
      </c>
      <c r="C753" s="8">
        <v>7.8125</v>
      </c>
      <c r="D753">
        <v>0.89889303630047712</v>
      </c>
      <c r="E753" s="6">
        <v>157.34276228268632</v>
      </c>
      <c r="F753" s="9">
        <v>121.19297987503028</v>
      </c>
      <c r="G753" s="9">
        <v>137.49858083016866</v>
      </c>
      <c r="H753" s="9">
        <v>198.62199755395733</v>
      </c>
      <c r="I753" s="9">
        <f t="shared" si="17"/>
        <v>141.4343133281881</v>
      </c>
    </row>
    <row r="754" spans="1:9" x14ac:dyDescent="0.25">
      <c r="A754" s="16"/>
      <c r="B754" s="5">
        <f>DATE(YEAR(siječanj!B754),MONTH(siječanj!B754)+4,DAY(siječanj!B754))</f>
        <v>43959</v>
      </c>
      <c r="C754" s="8">
        <v>7.8229166666666696</v>
      </c>
      <c r="D754">
        <v>0.89889303630047712</v>
      </c>
      <c r="E754" s="6">
        <v>157.336142116291</v>
      </c>
      <c r="F754" s="9">
        <v>116.51565749802337</v>
      </c>
      <c r="G754" s="9">
        <v>132.73162673793666</v>
      </c>
      <c r="H754" s="9">
        <v>216.50235771765676</v>
      </c>
      <c r="I754" s="9">
        <f t="shared" si="17"/>
        <v>141.42836250671618</v>
      </c>
    </row>
    <row r="755" spans="1:9" x14ac:dyDescent="0.25">
      <c r="A755" s="16"/>
      <c r="B755" s="5">
        <f>DATE(YEAR(siječanj!B755),MONTH(siječanj!B755)+4,DAY(siječanj!B755))</f>
        <v>43959</v>
      </c>
      <c r="C755" s="8">
        <v>7.8333333333333304</v>
      </c>
      <c r="D755">
        <v>0.89889303630047712</v>
      </c>
      <c r="E755" s="6">
        <v>157.24475005777947</v>
      </c>
      <c r="F755" s="9">
        <v>111.26601289412628</v>
      </c>
      <c r="G755" s="9">
        <v>123.61534352960895</v>
      </c>
      <c r="H755" s="9">
        <v>222.42084767268233</v>
      </c>
      <c r="I755" s="9">
        <f t="shared" si="17"/>
        <v>141.34621082174701</v>
      </c>
    </row>
    <row r="756" spans="1:9" x14ac:dyDescent="0.25">
      <c r="A756" s="16"/>
      <c r="B756" s="5">
        <f>DATE(YEAR(siječanj!B756),MONTH(siječanj!B756)+4,DAY(siječanj!B756))</f>
        <v>43959</v>
      </c>
      <c r="C756" s="8">
        <v>7.84375</v>
      </c>
      <c r="D756">
        <v>0.89889303630047712</v>
      </c>
      <c r="E756" s="6">
        <v>156.01733112775008</v>
      </c>
      <c r="F756" s="9">
        <v>93.973180611381679</v>
      </c>
      <c r="G756" s="9">
        <v>106.19204188571676</v>
      </c>
      <c r="H756" s="9">
        <v>222.9611860188117</v>
      </c>
      <c r="I756" s="9">
        <f t="shared" si="17"/>
        <v>140.24289249292022</v>
      </c>
    </row>
    <row r="757" spans="1:9" x14ac:dyDescent="0.25">
      <c r="A757" s="16"/>
      <c r="B757" s="5">
        <f>DATE(YEAR(siječanj!B757),MONTH(siječanj!B757)+4,DAY(siječanj!B757))</f>
        <v>43959</v>
      </c>
      <c r="C757" s="8">
        <v>7.8541666666666696</v>
      </c>
      <c r="D757">
        <v>0.89889303630047712</v>
      </c>
      <c r="E757" s="6">
        <v>155.61942319329478</v>
      </c>
      <c r="F757" s="9">
        <v>87.524729124716302</v>
      </c>
      <c r="G757" s="9">
        <v>100.15210294468601</v>
      </c>
      <c r="H757" s="9">
        <v>223.05669095072713</v>
      </c>
      <c r="I757" s="9">
        <f t="shared" si="17"/>
        <v>139.88521582154962</v>
      </c>
    </row>
    <row r="758" spans="1:9" x14ac:dyDescent="0.25">
      <c r="A758" s="16"/>
      <c r="B758" s="5">
        <f>DATE(YEAR(siječanj!B758),MONTH(siječanj!B758)+4,DAY(siječanj!B758))</f>
        <v>43959</v>
      </c>
      <c r="C758" s="8">
        <v>7.8645833333333304</v>
      </c>
      <c r="D758">
        <v>0.89889303630047712</v>
      </c>
      <c r="E758" s="6">
        <v>154.80787332318991</v>
      </c>
      <c r="F758" s="9">
        <v>84.288823376942815</v>
      </c>
      <c r="G758" s="9">
        <v>96.099341980030843</v>
      </c>
      <c r="H758" s="9">
        <v>224.00390536734852</v>
      </c>
      <c r="I758" s="9">
        <f t="shared" si="17"/>
        <v>139.15571929470181</v>
      </c>
    </row>
    <row r="759" spans="1:9" x14ac:dyDescent="0.25">
      <c r="A759" s="16"/>
      <c r="B759" s="5">
        <f>DATE(YEAR(siječanj!B759),MONTH(siječanj!B759)+4,DAY(siječanj!B759))</f>
        <v>43959</v>
      </c>
      <c r="C759" s="8">
        <v>7.875</v>
      </c>
      <c r="D759">
        <v>0.89889303630047712</v>
      </c>
      <c r="E759" s="6">
        <v>151.77356161704074</v>
      </c>
      <c r="F759" s="9">
        <v>81.626236464042066</v>
      </c>
      <c r="G759" s="9">
        <v>88.964369515268999</v>
      </c>
      <c r="H759" s="9">
        <v>225.40249324014036</v>
      </c>
      <c r="I759" s="9">
        <f t="shared" si="17"/>
        <v>136.4281976320793</v>
      </c>
    </row>
    <row r="760" spans="1:9" x14ac:dyDescent="0.25">
      <c r="A760" s="16"/>
      <c r="B760" s="5">
        <f>DATE(YEAR(siječanj!B760),MONTH(siječanj!B760)+4,DAY(siječanj!B760))</f>
        <v>43959</v>
      </c>
      <c r="C760" s="8">
        <v>7.8854166666666696</v>
      </c>
      <c r="D760">
        <v>0.89889303630047712</v>
      </c>
      <c r="E760" s="6">
        <v>156.94943002243949</v>
      </c>
      <c r="F760" s="9">
        <v>77.480286977867607</v>
      </c>
      <c r="G760" s="9">
        <v>73.59362415808296</v>
      </c>
      <c r="H760" s="9">
        <v>231.42827235437153</v>
      </c>
      <c r="I760" s="9">
        <f t="shared" si="17"/>
        <v>141.08074969849989</v>
      </c>
    </row>
    <row r="761" spans="1:9" x14ac:dyDescent="0.25">
      <c r="A761" s="16"/>
      <c r="B761" s="5">
        <f>DATE(YEAR(siječanj!B761),MONTH(siječanj!B761)+4,DAY(siječanj!B761))</f>
        <v>43959</v>
      </c>
      <c r="C761" s="8">
        <v>7.8958333333333304</v>
      </c>
      <c r="D761">
        <v>0.89889303630047712</v>
      </c>
      <c r="E761" s="6">
        <v>159.13659143490077</v>
      </c>
      <c r="F761" s="9">
        <v>73.46184303475269</v>
      </c>
      <c r="G761" s="9">
        <v>63.600992275728458</v>
      </c>
      <c r="H761" s="9">
        <v>235.4688230275691</v>
      </c>
      <c r="I761" s="9">
        <f t="shared" si="17"/>
        <v>143.04677386142646</v>
      </c>
    </row>
    <row r="762" spans="1:9" x14ac:dyDescent="0.25">
      <c r="A762" s="16"/>
      <c r="B762" s="5">
        <f>DATE(YEAR(siječanj!B762),MONTH(siječanj!B762)+4,DAY(siječanj!B762))</f>
        <v>43959</v>
      </c>
      <c r="C762" s="8">
        <v>7.90625</v>
      </c>
      <c r="D762">
        <v>0.89889303630047712</v>
      </c>
      <c r="E762" s="6">
        <v>155.81413861527665</v>
      </c>
      <c r="F762" s="9">
        <v>71.909642176231714</v>
      </c>
      <c r="G762" s="9">
        <v>60.037121896125626</v>
      </c>
      <c r="H762" s="9">
        <v>236.78521713516906</v>
      </c>
      <c r="I762" s="9">
        <f t="shared" si="17"/>
        <v>140.06024415842944</v>
      </c>
    </row>
    <row r="763" spans="1:9" x14ac:dyDescent="0.25">
      <c r="A763" s="16"/>
      <c r="B763" s="5">
        <f>DATE(YEAR(siječanj!B763),MONTH(siječanj!B763)+4,DAY(siječanj!B763))</f>
        <v>43959</v>
      </c>
      <c r="C763" s="8">
        <v>7.9166666666666696</v>
      </c>
      <c r="D763">
        <v>0.89889303630047712</v>
      </c>
      <c r="E763" s="6">
        <v>150.82806937348687</v>
      </c>
      <c r="F763" s="9">
        <v>71.332457466845938</v>
      </c>
      <c r="G763" s="9">
        <v>57.414834027295242</v>
      </c>
      <c r="H763" s="9">
        <v>235.12664815193085</v>
      </c>
      <c r="I763" s="9">
        <f t="shared" si="17"/>
        <v>135.57830123847262</v>
      </c>
    </row>
    <row r="764" spans="1:9" x14ac:dyDescent="0.25">
      <c r="A764" s="16"/>
      <c r="B764" s="5">
        <f>DATE(YEAR(siječanj!B764),MONTH(siječanj!B764)+4,DAY(siječanj!B764))</f>
        <v>43959</v>
      </c>
      <c r="C764" s="8">
        <v>7.9270833333333304</v>
      </c>
      <c r="D764">
        <v>0.89889303630047712</v>
      </c>
      <c r="E764" s="6">
        <v>143.693139136122</v>
      </c>
      <c r="F764" s="9">
        <v>70.153707319726763</v>
      </c>
      <c r="G764" s="9">
        <v>55.011002258326322</v>
      </c>
      <c r="H764" s="9">
        <v>236.48927475838136</v>
      </c>
      <c r="I764" s="9">
        <f t="shared" si="17"/>
        <v>129.16476213361562</v>
      </c>
    </row>
    <row r="765" spans="1:9" x14ac:dyDescent="0.25">
      <c r="A765" s="16"/>
      <c r="B765" s="5">
        <f>DATE(YEAR(siječanj!B765),MONTH(siječanj!B765)+4,DAY(siječanj!B765))</f>
        <v>43959</v>
      </c>
      <c r="C765" s="8">
        <v>7.9375</v>
      </c>
      <c r="D765">
        <v>0.89889303630047712</v>
      </c>
      <c r="E765" s="6">
        <v>133.73925793815459</v>
      </c>
      <c r="F765" s="9">
        <v>66.988448218459197</v>
      </c>
      <c r="G765" s="9">
        <v>53.129358222578219</v>
      </c>
      <c r="H765" s="9">
        <v>235.82546747212328</v>
      </c>
      <c r="I765" s="9">
        <f t="shared" si="17"/>
        <v>120.21728764060047</v>
      </c>
    </row>
    <row r="766" spans="1:9" x14ac:dyDescent="0.25">
      <c r="A766" s="16"/>
      <c r="B766" s="5">
        <f>DATE(YEAR(siječanj!B766),MONTH(siječanj!B766)+4,DAY(siječanj!B766))</f>
        <v>43959</v>
      </c>
      <c r="C766" s="8">
        <v>7.9479166666666696</v>
      </c>
      <c r="D766">
        <v>0.89889303630047712</v>
      </c>
      <c r="E766" s="6">
        <v>121.64685469520231</v>
      </c>
      <c r="F766" s="9">
        <v>64.997112949040428</v>
      </c>
      <c r="G766" s="9">
        <v>52.190773538692824</v>
      </c>
      <c r="H766" s="9">
        <v>234.09851092557545</v>
      </c>
      <c r="I766" s="9">
        <f t="shared" si="17"/>
        <v>109.34751057337336</v>
      </c>
    </row>
    <row r="767" spans="1:9" x14ac:dyDescent="0.25">
      <c r="A767" s="16"/>
      <c r="B767" s="5">
        <f>DATE(YEAR(siječanj!B767),MONTH(siječanj!B767)+4,DAY(siječanj!B767))</f>
        <v>43959</v>
      </c>
      <c r="C767" s="8">
        <v>7.9583333333333304</v>
      </c>
      <c r="D767">
        <v>0.89889303630047712</v>
      </c>
      <c r="E767" s="6">
        <v>110.2140356298067</v>
      </c>
      <c r="F767" s="9">
        <v>62.900289939531717</v>
      </c>
      <c r="G767" s="9">
        <v>51.216816905433333</v>
      </c>
      <c r="H767" s="9">
        <v>233.94016939803598</v>
      </c>
      <c r="I767" s="9">
        <f t="shared" si="17"/>
        <v>99.070629130205916</v>
      </c>
    </row>
    <row r="768" spans="1:9" x14ac:dyDescent="0.25">
      <c r="A768" s="16"/>
      <c r="B768" s="5">
        <f>DATE(YEAR(siječanj!B768),MONTH(siječanj!B768)+4,DAY(siječanj!B768))</f>
        <v>43959</v>
      </c>
      <c r="C768" s="8">
        <v>7.96875</v>
      </c>
      <c r="D768">
        <v>0.89889303630047712</v>
      </c>
      <c r="E768" s="6">
        <v>100.18530291731125</v>
      </c>
      <c r="F768" s="9">
        <v>61.094496553834546</v>
      </c>
      <c r="G768" s="9">
        <v>50.839656572539411</v>
      </c>
      <c r="H768" s="9">
        <v>233.87870435857616</v>
      </c>
      <c r="I768" s="9">
        <f t="shared" si="17"/>
        <v>90.055871132024961</v>
      </c>
    </row>
    <row r="769" spans="1:9" x14ac:dyDescent="0.25">
      <c r="A769" s="16"/>
      <c r="B769" s="5">
        <f>DATE(YEAR(siječanj!B769),MONTH(siječanj!B769)+4,DAY(siječanj!B769))</f>
        <v>43959</v>
      </c>
      <c r="C769" s="8">
        <v>7.9791666666666696</v>
      </c>
      <c r="D769">
        <v>0.89889303630047712</v>
      </c>
      <c r="E769" s="6">
        <v>91.19790974263158</v>
      </c>
      <c r="F769" s="9">
        <v>60.65753217644717</v>
      </c>
      <c r="G769" s="9">
        <v>51.00727803628542</v>
      </c>
      <c r="H769" s="9">
        <v>233.63958743619904</v>
      </c>
      <c r="I769" s="9">
        <f t="shared" si="17"/>
        <v>81.977165992810967</v>
      </c>
    </row>
    <row r="770" spans="1:9" ht="15.75" thickBot="1" x14ac:dyDescent="0.3">
      <c r="A770" s="16"/>
      <c r="B770" s="5">
        <f>DATE(YEAR(siječanj!B770),MONTH(siječanj!B770)+4,DAY(siječanj!B770))</f>
        <v>43959</v>
      </c>
      <c r="C770" s="8">
        <v>7.9895833333333304</v>
      </c>
      <c r="D770">
        <v>0.89889303630047712</v>
      </c>
      <c r="E770" s="6">
        <v>83.40077036164304</v>
      </c>
      <c r="F770" s="9">
        <v>58.737088686949406</v>
      </c>
      <c r="G770" s="9">
        <v>49.888791633935988</v>
      </c>
      <c r="H770" s="9">
        <v>234.63890604636086</v>
      </c>
      <c r="I770" s="9">
        <f t="shared" si="17"/>
        <v>74.968371700176149</v>
      </c>
    </row>
    <row r="771" spans="1:9" x14ac:dyDescent="0.25">
      <c r="A771" s="17">
        <f t="shared" ref="A771" si="18">A675+1</f>
        <v>130</v>
      </c>
      <c r="B771" s="5">
        <f>DATE(YEAR(siječanj!B771),MONTH(siječanj!B771)+4,DAY(siječanj!B771))</f>
        <v>43960</v>
      </c>
      <c r="C771" s="8">
        <v>8</v>
      </c>
      <c r="D771">
        <v>0.8987889857470589</v>
      </c>
      <c r="E771" s="6">
        <v>84.793096195266813</v>
      </c>
      <c r="F771" s="9">
        <v>57.734328257525398</v>
      </c>
      <c r="G771" s="9">
        <v>49.15616207166152</v>
      </c>
      <c r="H771" s="9">
        <v>234.36500020448719</v>
      </c>
      <c r="I771" s="9">
        <f t="shared" si="17"/>
        <v>76.211100927696663</v>
      </c>
    </row>
    <row r="772" spans="1:9" x14ac:dyDescent="0.25">
      <c r="A772" s="18"/>
      <c r="B772" s="5">
        <f>DATE(YEAR(siječanj!B772),MONTH(siječanj!B772)+4,DAY(siječanj!B772))</f>
        <v>43960</v>
      </c>
      <c r="C772" s="8">
        <v>8.0104166666666696</v>
      </c>
      <c r="D772">
        <v>0.8987889857470589</v>
      </c>
      <c r="E772" s="6">
        <v>79.408194012175258</v>
      </c>
      <c r="F772" s="9">
        <v>56.48382635424219</v>
      </c>
      <c r="G772" s="9">
        <v>49.62601826190091</v>
      </c>
      <c r="H772" s="9">
        <v>235.3117325345556</v>
      </c>
      <c r="I772" s="9">
        <f t="shared" ref="I772:I835" si="19">D772*E772</f>
        <v>71.371210156208676</v>
      </c>
    </row>
    <row r="773" spans="1:9" x14ac:dyDescent="0.25">
      <c r="A773" s="18"/>
      <c r="B773" s="5">
        <f>DATE(YEAR(siječanj!B773),MONTH(siječanj!B773)+4,DAY(siječanj!B773))</f>
        <v>43960</v>
      </c>
      <c r="C773" s="8">
        <v>8.0208333333333304</v>
      </c>
      <c r="D773">
        <v>0.8987889857470589</v>
      </c>
      <c r="E773" s="6">
        <v>73.945874580517284</v>
      </c>
      <c r="F773" s="9">
        <v>56.324445430062887</v>
      </c>
      <c r="G773" s="9">
        <v>49.208224733248784</v>
      </c>
      <c r="H773" s="9">
        <v>237.91187930672228</v>
      </c>
      <c r="I773" s="9">
        <f t="shared" si="19"/>
        <v>66.461737614402352</v>
      </c>
    </row>
    <row r="774" spans="1:9" x14ac:dyDescent="0.25">
      <c r="A774" s="18"/>
      <c r="B774" s="5">
        <f>DATE(YEAR(siječanj!B774),MONTH(siječanj!B774)+4,DAY(siječanj!B774))</f>
        <v>43960</v>
      </c>
      <c r="C774" s="8">
        <v>8.03125</v>
      </c>
      <c r="D774">
        <v>0.8987889857470589</v>
      </c>
      <c r="E774" s="6">
        <v>68.515062639266787</v>
      </c>
      <c r="F774" s="9">
        <v>56.176272327106851</v>
      </c>
      <c r="G774" s="9">
        <v>48.770686481324532</v>
      </c>
      <c r="H774" s="9">
        <v>235.56258886212598</v>
      </c>
      <c r="I774" s="9">
        <f t="shared" si="19"/>
        <v>61.580583657942803</v>
      </c>
    </row>
    <row r="775" spans="1:9" x14ac:dyDescent="0.25">
      <c r="A775" s="18"/>
      <c r="B775" s="5">
        <f>DATE(YEAR(siječanj!B775),MONTH(siječanj!B775)+4,DAY(siječanj!B775))</f>
        <v>43960</v>
      </c>
      <c r="C775" s="8">
        <v>8.0416666666666696</v>
      </c>
      <c r="D775">
        <v>0.8987889857470589</v>
      </c>
      <c r="E775" s="6">
        <v>65.573106499294227</v>
      </c>
      <c r="F775" s="9">
        <v>54.777995160344524</v>
      </c>
      <c r="G775" s="9">
        <v>46.915107888188722</v>
      </c>
      <c r="H775" s="9">
        <v>234.62385976646519</v>
      </c>
      <c r="I775" s="9">
        <f t="shared" si="19"/>
        <v>58.936385882784535</v>
      </c>
    </row>
    <row r="776" spans="1:9" x14ac:dyDescent="0.25">
      <c r="A776" s="18"/>
      <c r="B776" s="5">
        <f>DATE(YEAR(siječanj!B776),MONTH(siječanj!B776)+4,DAY(siječanj!B776))</f>
        <v>43960</v>
      </c>
      <c r="C776" s="8">
        <v>8.0520833333333304</v>
      </c>
      <c r="D776">
        <v>0.8987889857470589</v>
      </c>
      <c r="E776" s="6">
        <v>63.677516721963698</v>
      </c>
      <c r="F776" s="9">
        <v>55.034340415214487</v>
      </c>
      <c r="G776" s="9">
        <v>47.397424925127289</v>
      </c>
      <c r="H776" s="9">
        <v>234.25315512814652</v>
      </c>
      <c r="I776" s="9">
        <f t="shared" si="19"/>
        <v>57.232650669425134</v>
      </c>
    </row>
    <row r="777" spans="1:9" x14ac:dyDescent="0.25">
      <c r="A777" s="18"/>
      <c r="B777" s="5">
        <f>DATE(YEAR(siječanj!B777),MONTH(siječanj!B777)+4,DAY(siječanj!B777))</f>
        <v>43960</v>
      </c>
      <c r="C777" s="8">
        <v>8.0625</v>
      </c>
      <c r="D777">
        <v>0.8987889857470589</v>
      </c>
      <c r="E777" s="6">
        <v>60.813943312623557</v>
      </c>
      <c r="F777" s="9">
        <v>53.279181144760486</v>
      </c>
      <c r="G777" s="9">
        <v>47.595747025668381</v>
      </c>
      <c r="H777" s="9">
        <v>235.41379742935945</v>
      </c>
      <c r="I777" s="9">
        <f t="shared" si="19"/>
        <v>54.658902429232064</v>
      </c>
    </row>
    <row r="778" spans="1:9" x14ac:dyDescent="0.25">
      <c r="A778" s="18"/>
      <c r="B778" s="5">
        <f>DATE(YEAR(siječanj!B778),MONTH(siječanj!B778)+4,DAY(siječanj!B778))</f>
        <v>43960</v>
      </c>
      <c r="C778" s="8">
        <v>8.0729166666666696</v>
      </c>
      <c r="D778">
        <v>0.8987889857470589</v>
      </c>
      <c r="E778" s="6">
        <v>59.764390266843435</v>
      </c>
      <c r="F778" s="9">
        <v>53.950203729149678</v>
      </c>
      <c r="G778" s="9">
        <v>46.567075035276325</v>
      </c>
      <c r="H778" s="9">
        <v>235.57237900412878</v>
      </c>
      <c r="I778" s="9">
        <f t="shared" si="19"/>
        <v>53.71557571172761</v>
      </c>
    </row>
    <row r="779" spans="1:9" x14ac:dyDescent="0.25">
      <c r="A779" s="18"/>
      <c r="B779" s="5">
        <f>DATE(YEAR(siječanj!B779),MONTH(siječanj!B779)+4,DAY(siječanj!B779))</f>
        <v>43960</v>
      </c>
      <c r="C779" s="8">
        <v>8.0833333333333304</v>
      </c>
      <c r="D779">
        <v>0.8987889857470589</v>
      </c>
      <c r="E779" s="6">
        <v>58.134307070463038</v>
      </c>
      <c r="F779" s="9">
        <v>54.045291382711881</v>
      </c>
      <c r="G779" s="9">
        <v>47.165877913210196</v>
      </c>
      <c r="H779" s="9">
        <v>235.7202600503056</v>
      </c>
      <c r="I779" s="9">
        <f t="shared" si="19"/>
        <v>52.250474888969549</v>
      </c>
    </row>
    <row r="780" spans="1:9" x14ac:dyDescent="0.25">
      <c r="A780" s="18"/>
      <c r="B780" s="5">
        <f>DATE(YEAR(siječanj!B780),MONTH(siječanj!B780)+4,DAY(siječanj!B780))</f>
        <v>43960</v>
      </c>
      <c r="C780" s="8">
        <v>8.09375</v>
      </c>
      <c r="D780">
        <v>0.8987889857470589</v>
      </c>
      <c r="E780" s="6">
        <v>56.877395526198683</v>
      </c>
      <c r="F780" s="9">
        <v>53.791276904575334</v>
      </c>
      <c r="G780" s="9">
        <v>45.746188165237484</v>
      </c>
      <c r="H780" s="9">
        <v>235.76905238891069</v>
      </c>
      <c r="I780" s="9">
        <f t="shared" si="19"/>
        <v>51.120776636926422</v>
      </c>
    </row>
    <row r="781" spans="1:9" x14ac:dyDescent="0.25">
      <c r="A781" s="18"/>
      <c r="B781" s="5">
        <f>DATE(YEAR(siječanj!B781),MONTH(siječanj!B781)+4,DAY(siječanj!B781))</f>
        <v>43960</v>
      </c>
      <c r="C781" s="8">
        <v>8.1041666666666696</v>
      </c>
      <c r="D781">
        <v>0.8987889857470589</v>
      </c>
      <c r="E781" s="6">
        <v>55.121452166670281</v>
      </c>
      <c r="F781" s="9">
        <v>54.406967653029362</v>
      </c>
      <c r="G781" s="9">
        <v>46.50848297028179</v>
      </c>
      <c r="H781" s="9">
        <v>235.11608408172214</v>
      </c>
      <c r="I781" s="9">
        <f t="shared" si="19"/>
        <v>49.542554085786605</v>
      </c>
    </row>
    <row r="782" spans="1:9" x14ac:dyDescent="0.25">
      <c r="A782" s="18"/>
      <c r="B782" s="5">
        <f>DATE(YEAR(siječanj!B782),MONTH(siječanj!B782)+4,DAY(siječanj!B782))</f>
        <v>43960</v>
      </c>
      <c r="C782" s="8">
        <v>8.1145833333333304</v>
      </c>
      <c r="D782">
        <v>0.8987889857470589</v>
      </c>
      <c r="E782" s="6">
        <v>55.125582613463884</v>
      </c>
      <c r="F782" s="9">
        <v>54.544214235402364</v>
      </c>
      <c r="G782" s="9">
        <v>45.434835550273718</v>
      </c>
      <c r="H782" s="9">
        <v>234.77790932921781</v>
      </c>
      <c r="I782" s="9">
        <f t="shared" si="19"/>
        <v>49.546266485870909</v>
      </c>
    </row>
    <row r="783" spans="1:9" x14ac:dyDescent="0.25">
      <c r="A783" s="18"/>
      <c r="B783" s="5">
        <f>DATE(YEAR(siječanj!B783),MONTH(siječanj!B783)+4,DAY(siječanj!B783))</f>
        <v>43960</v>
      </c>
      <c r="C783" s="8">
        <v>8.125</v>
      </c>
      <c r="D783">
        <v>0.8987889857470589</v>
      </c>
      <c r="E783" s="6">
        <v>53.883566937189215</v>
      </c>
      <c r="F783" s="9">
        <v>53.873931069838946</v>
      </c>
      <c r="G783" s="9">
        <v>45.588876497037433</v>
      </c>
      <c r="H783" s="9">
        <v>234.36508188030814</v>
      </c>
      <c r="I783" s="9">
        <f t="shared" si="19"/>
        <v>48.429956475910053</v>
      </c>
    </row>
    <row r="784" spans="1:9" x14ac:dyDescent="0.25">
      <c r="A784" s="18"/>
      <c r="B784" s="5">
        <f>DATE(YEAR(siječanj!B784),MONTH(siječanj!B784)+4,DAY(siječanj!B784))</f>
        <v>43960</v>
      </c>
      <c r="C784" s="8">
        <v>8.1354166666666696</v>
      </c>
      <c r="D784">
        <v>0.8987889857470589</v>
      </c>
      <c r="E784" s="6">
        <v>55.160851337686786</v>
      </c>
      <c r="F784" s="9">
        <v>53.857868803281249</v>
      </c>
      <c r="G784" s="9">
        <v>45.014694325866685</v>
      </c>
      <c r="H784" s="9">
        <v>234.92960423781489</v>
      </c>
      <c r="I784" s="9">
        <f t="shared" si="19"/>
        <v>49.577965626743804</v>
      </c>
    </row>
    <row r="785" spans="1:9" x14ac:dyDescent="0.25">
      <c r="A785" s="18"/>
      <c r="B785" s="5">
        <f>DATE(YEAR(siječanj!B785),MONTH(siječanj!B785)+4,DAY(siječanj!B785))</f>
        <v>43960</v>
      </c>
      <c r="C785" s="8">
        <v>8.1458333333333304</v>
      </c>
      <c r="D785">
        <v>0.8987889857470589</v>
      </c>
      <c r="E785" s="6">
        <v>55.615664469208134</v>
      </c>
      <c r="F785" s="9">
        <v>54.182558057987762</v>
      </c>
      <c r="G785" s="9">
        <v>46.061000119929012</v>
      </c>
      <c r="H785" s="9">
        <v>235.2522386713114</v>
      </c>
      <c r="I785" s="9">
        <f t="shared" si="19"/>
        <v>49.986746659928322</v>
      </c>
    </row>
    <row r="786" spans="1:9" x14ac:dyDescent="0.25">
      <c r="A786" s="18"/>
      <c r="B786" s="5">
        <f>DATE(YEAR(siječanj!B786),MONTH(siječanj!B786)+4,DAY(siječanj!B786))</f>
        <v>43960</v>
      </c>
      <c r="C786" s="8">
        <v>8.15625</v>
      </c>
      <c r="D786">
        <v>0.8987889857470589</v>
      </c>
      <c r="E786" s="6">
        <v>56.253215319330167</v>
      </c>
      <c r="F786" s="9">
        <v>53.709330009492902</v>
      </c>
      <c r="G786" s="9">
        <v>46.419752110211299</v>
      </c>
      <c r="H786" s="9">
        <v>234.93778178037698</v>
      </c>
      <c r="I786" s="9">
        <f t="shared" si="19"/>
        <v>50.559770341871676</v>
      </c>
    </row>
    <row r="787" spans="1:9" x14ac:dyDescent="0.25">
      <c r="A787" s="18"/>
      <c r="B787" s="5">
        <f>DATE(YEAR(siječanj!B787),MONTH(siječanj!B787)+4,DAY(siječanj!B787))</f>
        <v>43960</v>
      </c>
      <c r="C787" s="8">
        <v>8.1666666666666696</v>
      </c>
      <c r="D787">
        <v>0.8987889857470589</v>
      </c>
      <c r="E787" s="6">
        <v>58.533191346189604</v>
      </c>
      <c r="F787" s="9">
        <v>53.856241278148431</v>
      </c>
      <c r="G787" s="9">
        <v>45.490891301221914</v>
      </c>
      <c r="H787" s="9">
        <v>234.33251912495606</v>
      </c>
      <c r="I787" s="9">
        <f t="shared" si="19"/>
        <v>52.608987682580278</v>
      </c>
    </row>
    <row r="788" spans="1:9" x14ac:dyDescent="0.25">
      <c r="A788" s="18"/>
      <c r="B788" s="5">
        <f>DATE(YEAR(siječanj!B788),MONTH(siječanj!B788)+4,DAY(siječanj!B788))</f>
        <v>43960</v>
      </c>
      <c r="C788" s="8">
        <v>8.1770833333333304</v>
      </c>
      <c r="D788">
        <v>0.8987889857470589</v>
      </c>
      <c r="E788" s="6">
        <v>59.976623561280533</v>
      </c>
      <c r="F788" s="9">
        <v>53.97460856898077</v>
      </c>
      <c r="G788" s="9">
        <v>45.989429511222674</v>
      </c>
      <c r="H788" s="9">
        <v>234.02801572766637</v>
      </c>
      <c r="I788" s="9">
        <f t="shared" si="19"/>
        <v>53.906328659176488</v>
      </c>
    </row>
    <row r="789" spans="1:9" x14ac:dyDescent="0.25">
      <c r="A789" s="18"/>
      <c r="B789" s="5">
        <f>DATE(YEAR(siječanj!B789),MONTH(siječanj!B789)+4,DAY(siječanj!B789))</f>
        <v>43960</v>
      </c>
      <c r="C789" s="8">
        <v>8.1875</v>
      </c>
      <c r="D789">
        <v>0.8987889857470589</v>
      </c>
      <c r="E789" s="6">
        <v>61.787772158654448</v>
      </c>
      <c r="F789" s="9">
        <v>52.763854446163442</v>
      </c>
      <c r="G789" s="9">
        <v>44.943280230210668</v>
      </c>
      <c r="H789" s="9">
        <v>229.42358215887739</v>
      </c>
      <c r="I789" s="9">
        <f t="shared" si="19"/>
        <v>55.534169070047398</v>
      </c>
    </row>
    <row r="790" spans="1:9" x14ac:dyDescent="0.25">
      <c r="A790" s="18"/>
      <c r="B790" s="5">
        <f>DATE(YEAR(siječanj!B790),MONTH(siječanj!B790)+4,DAY(siječanj!B790))</f>
        <v>43960</v>
      </c>
      <c r="C790" s="8">
        <v>8.1979166666666696</v>
      </c>
      <c r="D790">
        <v>0.8987889857470589</v>
      </c>
      <c r="E790" s="6">
        <v>64.023127711177239</v>
      </c>
      <c r="F790" s="9">
        <v>54.673439730947962</v>
      </c>
      <c r="G790" s="9">
        <v>44.302864946665274</v>
      </c>
      <c r="H790" s="9">
        <v>206.16608635381078</v>
      </c>
      <c r="I790" s="9">
        <f t="shared" si="19"/>
        <v>57.543282019883414</v>
      </c>
    </row>
    <row r="791" spans="1:9" x14ac:dyDescent="0.25">
      <c r="A791" s="18"/>
      <c r="B791" s="5">
        <f>DATE(YEAR(siječanj!B791),MONTH(siječanj!B791)+4,DAY(siječanj!B791))</f>
        <v>43960</v>
      </c>
      <c r="C791" s="8">
        <v>8.2083333333333304</v>
      </c>
      <c r="D791">
        <v>0.8987889857470589</v>
      </c>
      <c r="E791" s="6">
        <v>66.247514479205819</v>
      </c>
      <c r="F791" s="9">
        <v>55.375409404344111</v>
      </c>
      <c r="G791" s="9">
        <v>47.485902956424177</v>
      </c>
      <c r="H791" s="9">
        <v>190.28126869365781</v>
      </c>
      <c r="I791" s="9">
        <f t="shared" si="19"/>
        <v>59.542536347028999</v>
      </c>
    </row>
    <row r="792" spans="1:9" x14ac:dyDescent="0.25">
      <c r="A792" s="18"/>
      <c r="B792" s="5">
        <f>DATE(YEAR(siječanj!B792),MONTH(siječanj!B792)+4,DAY(siječanj!B792))</f>
        <v>43960</v>
      </c>
      <c r="C792" s="8">
        <v>8.21875</v>
      </c>
      <c r="D792">
        <v>0.8987889857470589</v>
      </c>
      <c r="E792" s="6">
        <v>69.379619251756054</v>
      </c>
      <c r="F792" s="9">
        <v>58.608502145715214</v>
      </c>
      <c r="G792" s="9">
        <v>48.430535465100441</v>
      </c>
      <c r="H792" s="9">
        <v>163.72745827227357</v>
      </c>
      <c r="I792" s="9">
        <f t="shared" si="19"/>
        <v>62.357637618802947</v>
      </c>
    </row>
    <row r="793" spans="1:9" x14ac:dyDescent="0.25">
      <c r="A793" s="18"/>
      <c r="B793" s="5">
        <f>DATE(YEAR(siječanj!B793),MONTH(siječanj!B793)+4,DAY(siječanj!B793))</f>
        <v>43960</v>
      </c>
      <c r="C793" s="8">
        <v>8.2291666666666696</v>
      </c>
      <c r="D793">
        <v>0.8987889857470589</v>
      </c>
      <c r="E793" s="6">
        <v>71.652742132907733</v>
      </c>
      <c r="F793" s="9">
        <v>63.268970595791167</v>
      </c>
      <c r="G793" s="9">
        <v>49.230401428533703</v>
      </c>
      <c r="H793" s="9">
        <v>146.23912312430352</v>
      </c>
      <c r="I793" s="9">
        <f t="shared" si="19"/>
        <v>64.400695427631689</v>
      </c>
    </row>
    <row r="794" spans="1:9" x14ac:dyDescent="0.25">
      <c r="A794" s="18"/>
      <c r="B794" s="5">
        <f>DATE(YEAR(siječanj!B794),MONTH(siječanj!B794)+4,DAY(siječanj!B794))</f>
        <v>43960</v>
      </c>
      <c r="C794" s="8">
        <v>8.2395833333333304</v>
      </c>
      <c r="D794">
        <v>0.8987889857470589</v>
      </c>
      <c r="E794" s="6">
        <v>74.659325352073381</v>
      </c>
      <c r="F794" s="9">
        <v>62.23744114803177</v>
      </c>
      <c r="G794" s="9">
        <v>50.758269786368921</v>
      </c>
      <c r="H794" s="9">
        <v>116.02558550542027</v>
      </c>
      <c r="I794" s="9">
        <f t="shared" si="19"/>
        <v>67.102979309749713</v>
      </c>
    </row>
    <row r="795" spans="1:9" x14ac:dyDescent="0.25">
      <c r="A795" s="18"/>
      <c r="B795" s="5">
        <f>DATE(YEAR(siječanj!B795),MONTH(siječanj!B795)+4,DAY(siječanj!B795))</f>
        <v>43960</v>
      </c>
      <c r="C795" s="8">
        <v>8.25</v>
      </c>
      <c r="D795">
        <v>0.8987889857470589</v>
      </c>
      <c r="E795" s="6">
        <v>78.511141721601561</v>
      </c>
      <c r="F795" s="9">
        <v>62.8643196248062</v>
      </c>
      <c r="G795" s="9">
        <v>54.681710839901911</v>
      </c>
      <c r="H795" s="9">
        <v>84.91717273045289</v>
      </c>
      <c r="I795" s="9">
        <f t="shared" si="19"/>
        <v>70.564949437801872</v>
      </c>
    </row>
    <row r="796" spans="1:9" x14ac:dyDescent="0.25">
      <c r="A796" s="18"/>
      <c r="B796" s="5">
        <f>DATE(YEAR(siječanj!B796),MONTH(siječanj!B796)+4,DAY(siječanj!B796))</f>
        <v>43960</v>
      </c>
      <c r="C796" s="8">
        <v>8.2604166666666696</v>
      </c>
      <c r="D796">
        <v>0.8987889857470589</v>
      </c>
      <c r="E796" s="6">
        <v>82.71490098419946</v>
      </c>
      <c r="F796" s="9">
        <v>68.339374450308028</v>
      </c>
      <c r="G796" s="9">
        <v>60.35168102204355</v>
      </c>
      <c r="H796" s="9">
        <v>26.920003964664719</v>
      </c>
      <c r="I796" s="9">
        <f t="shared" si="19"/>
        <v>74.34324196175703</v>
      </c>
    </row>
    <row r="797" spans="1:9" x14ac:dyDescent="0.25">
      <c r="A797" s="18"/>
      <c r="B797" s="5">
        <f>DATE(YEAR(siječanj!B797),MONTH(siječanj!B797)+4,DAY(siječanj!B797))</f>
        <v>43960</v>
      </c>
      <c r="C797" s="8">
        <v>8.2708333333333304</v>
      </c>
      <c r="D797">
        <v>0.8987889857470589</v>
      </c>
      <c r="E797" s="6">
        <v>85.942290346739995</v>
      </c>
      <c r="F797" s="9">
        <v>72.186819752801725</v>
      </c>
      <c r="G797" s="9">
        <v>68.782717990794751</v>
      </c>
      <c r="H797" s="9">
        <v>3.1561698640604234</v>
      </c>
      <c r="I797" s="9">
        <f t="shared" si="19"/>
        <v>77.243983973525687</v>
      </c>
    </row>
    <row r="798" spans="1:9" x14ac:dyDescent="0.25">
      <c r="A798" s="18"/>
      <c r="B798" s="5">
        <f>DATE(YEAR(siječanj!B798),MONTH(siječanj!B798)+4,DAY(siječanj!B798))</f>
        <v>43960</v>
      </c>
      <c r="C798" s="8">
        <v>8.28125</v>
      </c>
      <c r="D798">
        <v>0.8987889857470589</v>
      </c>
      <c r="E798" s="6">
        <v>91.17980152429142</v>
      </c>
      <c r="F798" s="9">
        <v>75.395841196529446</v>
      </c>
      <c r="G798" s="9">
        <v>75.62585381402215</v>
      </c>
      <c r="H798" s="9">
        <v>3.3100162333072092</v>
      </c>
      <c r="I798" s="9">
        <f t="shared" si="19"/>
        <v>81.951401332636024</v>
      </c>
    </row>
    <row r="799" spans="1:9" x14ac:dyDescent="0.25">
      <c r="A799" s="18"/>
      <c r="B799" s="5">
        <f>DATE(YEAR(siječanj!B799),MONTH(siječanj!B799)+4,DAY(siječanj!B799))</f>
        <v>43960</v>
      </c>
      <c r="C799" s="8">
        <v>8.2916666666666696</v>
      </c>
      <c r="D799">
        <v>0.8987889857470589</v>
      </c>
      <c r="E799" s="6">
        <v>95.228225779114908</v>
      </c>
      <c r="F799" s="9">
        <v>79.322006473903969</v>
      </c>
      <c r="G799" s="9">
        <v>79.846862294624643</v>
      </c>
      <c r="H799" s="9">
        <v>3.6529321676136859</v>
      </c>
      <c r="I799" s="9">
        <f t="shared" si="19"/>
        <v>85.590080462502613</v>
      </c>
    </row>
    <row r="800" spans="1:9" x14ac:dyDescent="0.25">
      <c r="A800" s="18"/>
      <c r="B800" s="5">
        <f>DATE(YEAR(siječanj!B800),MONTH(siječanj!B800)+4,DAY(siječanj!B800))</f>
        <v>43960</v>
      </c>
      <c r="C800" s="8">
        <v>8.3020833333333304</v>
      </c>
      <c r="D800">
        <v>0.8987889857470589</v>
      </c>
      <c r="E800" s="6">
        <v>99.282391591909615</v>
      </c>
      <c r="F800" s="9">
        <v>89.467435550598779</v>
      </c>
      <c r="G800" s="9">
        <v>100.3356486080141</v>
      </c>
      <c r="H800" s="9">
        <v>1.9186367497384949</v>
      </c>
      <c r="I800" s="9">
        <f t="shared" si="19"/>
        <v>89.233920041434772</v>
      </c>
    </row>
    <row r="801" spans="1:9" x14ac:dyDescent="0.25">
      <c r="A801" s="18"/>
      <c r="B801" s="5">
        <f>DATE(YEAR(siječanj!B801),MONTH(siječanj!B801)+4,DAY(siječanj!B801))</f>
        <v>43960</v>
      </c>
      <c r="C801" s="8">
        <v>8.3125</v>
      </c>
      <c r="D801">
        <v>0.8987889857470589</v>
      </c>
      <c r="E801" s="6">
        <v>102.03613203783748</v>
      </c>
      <c r="F801" s="9">
        <v>95.502178185663453</v>
      </c>
      <c r="G801" s="9">
        <v>105.07698271785401</v>
      </c>
      <c r="H801" s="9">
        <v>0.96756265255336438</v>
      </c>
      <c r="I801" s="9">
        <f t="shared" si="19"/>
        <v>91.708951623840932</v>
      </c>
    </row>
    <row r="802" spans="1:9" x14ac:dyDescent="0.25">
      <c r="A802" s="18"/>
      <c r="B802" s="5">
        <f>DATE(YEAR(siječanj!B802),MONTH(siječanj!B802)+4,DAY(siječanj!B802))</f>
        <v>43960</v>
      </c>
      <c r="C802" s="8">
        <v>8.3229166666666696</v>
      </c>
      <c r="D802">
        <v>0.8987889857470589</v>
      </c>
      <c r="E802" s="6">
        <v>106.57421463940079</v>
      </c>
      <c r="F802" s="9">
        <v>99.653705461675813</v>
      </c>
      <c r="G802" s="9">
        <v>108.54627908350744</v>
      </c>
      <c r="H802" s="9">
        <v>1.4765325032005661</v>
      </c>
      <c r="I802" s="9">
        <f t="shared" si="19"/>
        <v>95.787730282536401</v>
      </c>
    </row>
    <row r="803" spans="1:9" x14ac:dyDescent="0.25">
      <c r="A803" s="18"/>
      <c r="B803" s="5">
        <f>DATE(YEAR(siječanj!B803),MONTH(siječanj!B803)+4,DAY(siječanj!B803))</f>
        <v>43960</v>
      </c>
      <c r="C803" s="8">
        <v>8.3333333333333304</v>
      </c>
      <c r="D803">
        <v>0.8987889857470589</v>
      </c>
      <c r="E803" s="6">
        <v>110.72201049418723</v>
      </c>
      <c r="F803" s="9">
        <v>104.25681671120687</v>
      </c>
      <c r="G803" s="9">
        <v>124.53787960610303</v>
      </c>
      <c r="H803" s="9">
        <v>1.6327992656782808</v>
      </c>
      <c r="I803" s="9">
        <f t="shared" si="19"/>
        <v>99.515723511945751</v>
      </c>
    </row>
    <row r="804" spans="1:9" x14ac:dyDescent="0.25">
      <c r="A804" s="18"/>
      <c r="B804" s="5">
        <f>DATE(YEAR(siječanj!B804),MONTH(siječanj!B804)+4,DAY(siječanj!B804))</f>
        <v>43960</v>
      </c>
      <c r="C804" s="8">
        <v>8.34375</v>
      </c>
      <c r="D804">
        <v>0.8987889857470589</v>
      </c>
      <c r="E804" s="6">
        <v>111.48179058410477</v>
      </c>
      <c r="F804" s="9">
        <v>120.08584887091615</v>
      </c>
      <c r="G804" s="9">
        <v>140.33474980200481</v>
      </c>
      <c r="H804" s="9">
        <v>0.88166359402029193</v>
      </c>
      <c r="I804" s="9">
        <f t="shared" si="19"/>
        <v>100.19860548835355</v>
      </c>
    </row>
    <row r="805" spans="1:9" x14ac:dyDescent="0.25">
      <c r="A805" s="18"/>
      <c r="B805" s="5">
        <f>DATE(YEAR(siječanj!B805),MONTH(siječanj!B805)+4,DAY(siječanj!B805))</f>
        <v>43960</v>
      </c>
      <c r="C805" s="8">
        <v>8.3541666666666696</v>
      </c>
      <c r="D805">
        <v>0.8987889857470589</v>
      </c>
      <c r="E805" s="6">
        <v>112.0343622300105</v>
      </c>
      <c r="F805" s="9">
        <v>125.44501185121975</v>
      </c>
      <c r="G805" s="9">
        <v>151.76697266865446</v>
      </c>
      <c r="H805" s="9">
        <v>0.80089716360202612</v>
      </c>
      <c r="I805" s="9">
        <f t="shared" si="19"/>
        <v>100.69525079752974</v>
      </c>
    </row>
    <row r="806" spans="1:9" x14ac:dyDescent="0.25">
      <c r="A806" s="18"/>
      <c r="B806" s="5">
        <f>DATE(YEAR(siječanj!B806),MONTH(siječanj!B806)+4,DAY(siječanj!B806))</f>
        <v>43960</v>
      </c>
      <c r="C806" s="8">
        <v>8.3645833333333304</v>
      </c>
      <c r="D806">
        <v>0.8987889857470589</v>
      </c>
      <c r="E806" s="6">
        <v>114.56511679391139</v>
      </c>
      <c r="F806" s="9">
        <v>124.40635746010113</v>
      </c>
      <c r="G806" s="9">
        <v>154.37991389917167</v>
      </c>
      <c r="H806" s="9">
        <v>0.78070132279942206</v>
      </c>
      <c r="I806" s="9">
        <f t="shared" si="19"/>
        <v>102.96986512519295</v>
      </c>
    </row>
    <row r="807" spans="1:9" x14ac:dyDescent="0.25">
      <c r="A807" s="18"/>
      <c r="B807" s="5">
        <f>DATE(YEAR(siječanj!B807),MONTH(siječanj!B807)+4,DAY(siječanj!B807))</f>
        <v>43960</v>
      </c>
      <c r="C807" s="8">
        <v>8.375</v>
      </c>
      <c r="D807">
        <v>0.8987889857470589</v>
      </c>
      <c r="E807" s="6">
        <v>117.52077330209663</v>
      </c>
      <c r="F807" s="9">
        <v>127.60875226446093</v>
      </c>
      <c r="G807" s="9">
        <v>151.82373072175159</v>
      </c>
      <c r="H807" s="9">
        <v>0.92965710325449369</v>
      </c>
      <c r="I807" s="9">
        <f t="shared" si="19"/>
        <v>105.62637664040146</v>
      </c>
    </row>
    <row r="808" spans="1:9" x14ac:dyDescent="0.25">
      <c r="A808" s="18"/>
      <c r="B808" s="5">
        <f>DATE(YEAR(siječanj!B808),MONTH(siječanj!B808)+4,DAY(siječanj!B808))</f>
        <v>43960</v>
      </c>
      <c r="C808" s="8">
        <v>8.3854166666666696</v>
      </c>
      <c r="D808">
        <v>0.8987889857470589</v>
      </c>
      <c r="E808" s="6">
        <v>118.75195149154044</v>
      </c>
      <c r="F808" s="9">
        <v>134.70196893003938</v>
      </c>
      <c r="G808" s="9">
        <v>156.43940090479876</v>
      </c>
      <c r="H808" s="9">
        <v>1.0526887789270947</v>
      </c>
      <c r="I808" s="9">
        <f t="shared" si="19"/>
        <v>106.73294603656556</v>
      </c>
    </row>
    <row r="809" spans="1:9" x14ac:dyDescent="0.25">
      <c r="A809" s="18"/>
      <c r="B809" s="5">
        <f>DATE(YEAR(siječanj!B809),MONTH(siječanj!B809)+4,DAY(siječanj!B809))</f>
        <v>43960</v>
      </c>
      <c r="C809" s="8">
        <v>8.3958333333333304</v>
      </c>
      <c r="D809">
        <v>0.8987889857470589</v>
      </c>
      <c r="E809" s="6">
        <v>120.83547067477748</v>
      </c>
      <c r="F809" s="9">
        <v>134.93563331614487</v>
      </c>
      <c r="G809" s="9">
        <v>156.24473880174224</v>
      </c>
      <c r="H809" s="9">
        <v>1.2410650955552114</v>
      </c>
      <c r="I809" s="9">
        <f t="shared" si="19"/>
        <v>108.60559013005174</v>
      </c>
    </row>
    <row r="810" spans="1:9" x14ac:dyDescent="0.25">
      <c r="A810" s="18"/>
      <c r="B810" s="5">
        <f>DATE(YEAR(siječanj!B810),MONTH(siječanj!B810)+4,DAY(siječanj!B810))</f>
        <v>43960</v>
      </c>
      <c r="C810" s="8">
        <v>8.40625</v>
      </c>
      <c r="D810">
        <v>0.8987889857470589</v>
      </c>
      <c r="E810" s="6">
        <v>124.85573010000684</v>
      </c>
      <c r="F810" s="9">
        <v>133.9237908946217</v>
      </c>
      <c r="G810" s="9">
        <v>153.60862962662137</v>
      </c>
      <c r="H810" s="9">
        <v>1.4618009740295996</v>
      </c>
      <c r="I810" s="9">
        <f t="shared" si="19"/>
        <v>112.21895502129368</v>
      </c>
    </row>
    <row r="811" spans="1:9" x14ac:dyDescent="0.25">
      <c r="A811" s="18"/>
      <c r="B811" s="5">
        <f>DATE(YEAR(siječanj!B811),MONTH(siječanj!B811)+4,DAY(siječanj!B811))</f>
        <v>43960</v>
      </c>
      <c r="C811" s="8">
        <v>8.4166666666666696</v>
      </c>
      <c r="D811">
        <v>0.8987889857470589</v>
      </c>
      <c r="E811" s="6">
        <v>126.96859283020693</v>
      </c>
      <c r="F811" s="9">
        <v>137.09206794990098</v>
      </c>
      <c r="G811" s="9">
        <v>150.98628958677421</v>
      </c>
      <c r="H811" s="9">
        <v>1.5846593375943068</v>
      </c>
      <c r="I811" s="9">
        <f t="shared" si="19"/>
        <v>114.11797277159297</v>
      </c>
    </row>
    <row r="812" spans="1:9" x14ac:dyDescent="0.25">
      <c r="A812" s="18"/>
      <c r="B812" s="5">
        <f>DATE(YEAR(siječanj!B812),MONTH(siječanj!B812)+4,DAY(siječanj!B812))</f>
        <v>43960</v>
      </c>
      <c r="C812" s="8">
        <v>8.4270833333333304</v>
      </c>
      <c r="D812">
        <v>0.8987889857470589</v>
      </c>
      <c r="E812" s="6">
        <v>128.96657701535941</v>
      </c>
      <c r="F812" s="9">
        <v>137.10573916101666</v>
      </c>
      <c r="G812" s="9">
        <v>148.86070591604715</v>
      </c>
      <c r="H812" s="9">
        <v>2.0234009308204586</v>
      </c>
      <c r="I812" s="9">
        <f t="shared" si="19"/>
        <v>115.91373895090484</v>
      </c>
    </row>
    <row r="813" spans="1:9" x14ac:dyDescent="0.25">
      <c r="A813" s="18"/>
      <c r="B813" s="5">
        <f>DATE(YEAR(siječanj!B813),MONTH(siječanj!B813)+4,DAY(siječanj!B813))</f>
        <v>43960</v>
      </c>
      <c r="C813" s="8">
        <v>8.4375</v>
      </c>
      <c r="D813">
        <v>0.8987889857470589</v>
      </c>
      <c r="E813" s="6">
        <v>129.22275257740583</v>
      </c>
      <c r="F813" s="9">
        <v>131.20605298191165</v>
      </c>
      <c r="G813" s="9">
        <v>151.80977698134157</v>
      </c>
      <c r="H813" s="9">
        <v>1.9614229273631083</v>
      </c>
      <c r="I813" s="9">
        <f t="shared" si="19"/>
        <v>116.14398672448972</v>
      </c>
    </row>
    <row r="814" spans="1:9" x14ac:dyDescent="0.25">
      <c r="A814" s="18"/>
      <c r="B814" s="5">
        <f>DATE(YEAR(siječanj!B814),MONTH(siječanj!B814)+4,DAY(siječanj!B814))</f>
        <v>43960</v>
      </c>
      <c r="C814" s="8">
        <v>8.4479166666666696</v>
      </c>
      <c r="D814">
        <v>0.8987889857470589</v>
      </c>
      <c r="E814" s="6">
        <v>129.43224935212208</v>
      </c>
      <c r="F814" s="9">
        <v>135.1732077811497</v>
      </c>
      <c r="G814" s="9">
        <v>150.98026985406929</v>
      </c>
      <c r="H814" s="9">
        <v>2.1566839180703132</v>
      </c>
      <c r="I814" s="9">
        <f t="shared" si="19"/>
        <v>116.33228011815423</v>
      </c>
    </row>
    <row r="815" spans="1:9" x14ac:dyDescent="0.25">
      <c r="A815" s="18"/>
      <c r="B815" s="5">
        <f>DATE(YEAR(siječanj!B815),MONTH(siječanj!B815)+4,DAY(siječanj!B815))</f>
        <v>43960</v>
      </c>
      <c r="C815" s="8">
        <v>8.4583333333333304</v>
      </c>
      <c r="D815">
        <v>0.8987889857470589</v>
      </c>
      <c r="E815" s="6">
        <v>130.13627433352872</v>
      </c>
      <c r="F815" s="9">
        <v>132.99157664718925</v>
      </c>
      <c r="G815" s="9">
        <v>142.52519809920491</v>
      </c>
      <c r="H815" s="9">
        <v>1.8701641420910926</v>
      </c>
      <c r="I815" s="9">
        <f t="shared" si="19"/>
        <v>116.96505001713329</v>
      </c>
    </row>
    <row r="816" spans="1:9" x14ac:dyDescent="0.25">
      <c r="A816" s="18"/>
      <c r="B816" s="5">
        <f>DATE(YEAR(siječanj!B816),MONTH(siječanj!B816)+4,DAY(siječanj!B816))</f>
        <v>43960</v>
      </c>
      <c r="C816" s="8">
        <v>8.46875</v>
      </c>
      <c r="D816">
        <v>0.8987889857470589</v>
      </c>
      <c r="E816" s="6">
        <v>130.2290494599078</v>
      </c>
      <c r="F816" s="9">
        <v>129.02237639043861</v>
      </c>
      <c r="G816" s="9">
        <v>144.46125650545034</v>
      </c>
      <c r="H816" s="9">
        <v>2.4486849384733222</v>
      </c>
      <c r="I816" s="9">
        <f t="shared" si="19"/>
        <v>117.04843527887409</v>
      </c>
    </row>
    <row r="817" spans="1:9" x14ac:dyDescent="0.25">
      <c r="A817" s="18"/>
      <c r="B817" s="5">
        <f>DATE(YEAR(siječanj!B817),MONTH(siječanj!B817)+4,DAY(siječanj!B817))</f>
        <v>43960</v>
      </c>
      <c r="C817" s="8">
        <v>8.4791666666666696</v>
      </c>
      <c r="D817">
        <v>0.8987889857470589</v>
      </c>
      <c r="E817" s="6">
        <v>133.2722637399539</v>
      </c>
      <c r="F817" s="9">
        <v>127.25936883212192</v>
      </c>
      <c r="G817" s="9">
        <v>138.67732074373922</v>
      </c>
      <c r="H817" s="9">
        <v>2.2477175968113867</v>
      </c>
      <c r="I817" s="9">
        <f t="shared" si="19"/>
        <v>119.78364275504769</v>
      </c>
    </row>
    <row r="818" spans="1:9" x14ac:dyDescent="0.25">
      <c r="A818" s="18"/>
      <c r="B818" s="5">
        <f>DATE(YEAR(siječanj!B818),MONTH(siječanj!B818)+4,DAY(siječanj!B818))</f>
        <v>43960</v>
      </c>
      <c r="C818" s="8">
        <v>8.4895833333333304</v>
      </c>
      <c r="D818">
        <v>0.8987889857470589</v>
      </c>
      <c r="E818" s="6">
        <v>131.45341497886341</v>
      </c>
      <c r="F818" s="9">
        <v>123.68750171112944</v>
      </c>
      <c r="G818" s="9">
        <v>144.36940341068359</v>
      </c>
      <c r="H818" s="9">
        <v>2.7197072254484147</v>
      </c>
      <c r="I818" s="9">
        <f t="shared" si="19"/>
        <v>118.14888152183988</v>
      </c>
    </row>
    <row r="819" spans="1:9" x14ac:dyDescent="0.25">
      <c r="A819" s="18"/>
      <c r="B819" s="5">
        <f>DATE(YEAR(siječanj!B819),MONTH(siječanj!B819)+4,DAY(siječanj!B819))</f>
        <v>43960</v>
      </c>
      <c r="C819" s="8">
        <v>8.5</v>
      </c>
      <c r="D819">
        <v>0.8987889857470589</v>
      </c>
      <c r="E819" s="6">
        <v>129.17377460016598</v>
      </c>
      <c r="F819" s="9">
        <v>121.1072675699492</v>
      </c>
      <c r="G819" s="9">
        <v>128.23031141050723</v>
      </c>
      <c r="H819" s="9">
        <v>2.4140952282961661</v>
      </c>
      <c r="I819" s="9">
        <f t="shared" si="19"/>
        <v>116.09996585800238</v>
      </c>
    </row>
    <row r="820" spans="1:9" x14ac:dyDescent="0.25">
      <c r="A820" s="18"/>
      <c r="B820" s="5">
        <f>DATE(YEAR(siječanj!B820),MONTH(siječanj!B820)+4,DAY(siječanj!B820))</f>
        <v>43960</v>
      </c>
      <c r="C820" s="8">
        <v>8.5104166666666696</v>
      </c>
      <c r="D820">
        <v>0.8987889857470589</v>
      </c>
      <c r="E820" s="6">
        <v>127.10791149745084</v>
      </c>
      <c r="F820" s="9">
        <v>117.49131662005057</v>
      </c>
      <c r="G820" s="9">
        <v>127.15135057309828</v>
      </c>
      <c r="H820" s="9">
        <v>2.9274925060674342</v>
      </c>
      <c r="I820" s="9">
        <f t="shared" si="19"/>
        <v>114.24319085522077</v>
      </c>
    </row>
    <row r="821" spans="1:9" x14ac:dyDescent="0.25">
      <c r="A821" s="18"/>
      <c r="B821" s="5">
        <f>DATE(YEAR(siječanj!B821),MONTH(siječanj!B821)+4,DAY(siječanj!B821))</f>
        <v>43960</v>
      </c>
      <c r="C821" s="8">
        <v>8.5208333333333304</v>
      </c>
      <c r="D821">
        <v>0.8987889857470589</v>
      </c>
      <c r="E821" s="6">
        <v>128.11748687273527</v>
      </c>
      <c r="F821" s="9">
        <v>117.18095360509341</v>
      </c>
      <c r="G821" s="9">
        <v>135.31988305120856</v>
      </c>
      <c r="H821" s="9">
        <v>3.2817334901828286</v>
      </c>
      <c r="I821" s="9">
        <f t="shared" si="19"/>
        <v>115.15058608280786</v>
      </c>
    </row>
    <row r="822" spans="1:9" x14ac:dyDescent="0.25">
      <c r="A822" s="18"/>
      <c r="B822" s="5">
        <f>DATE(YEAR(siječanj!B822),MONTH(siječanj!B822)+4,DAY(siječanj!B822))</f>
        <v>43960</v>
      </c>
      <c r="C822" s="8">
        <v>8.53125</v>
      </c>
      <c r="D822">
        <v>0.8987889857470589</v>
      </c>
      <c r="E822" s="6">
        <v>129.05290177382517</v>
      </c>
      <c r="F822" s="9">
        <v>113.86392477125533</v>
      </c>
      <c r="G822" s="9">
        <v>131.42118309909279</v>
      </c>
      <c r="H822" s="9">
        <v>3.359322531956376</v>
      </c>
      <c r="I822" s="9">
        <f t="shared" si="19"/>
        <v>115.99132669301115</v>
      </c>
    </row>
    <row r="823" spans="1:9" x14ac:dyDescent="0.25">
      <c r="A823" s="18"/>
      <c r="B823" s="5">
        <f>DATE(YEAR(siječanj!B823),MONTH(siječanj!B823)+4,DAY(siječanj!B823))</f>
        <v>43960</v>
      </c>
      <c r="C823" s="8">
        <v>8.5416666666666696</v>
      </c>
      <c r="D823">
        <v>0.8987889857470589</v>
      </c>
      <c r="E823" s="6">
        <v>127.49526724601303</v>
      </c>
      <c r="F823" s="9">
        <v>109.59366853215889</v>
      </c>
      <c r="G823" s="9">
        <v>133.25059190758276</v>
      </c>
      <c r="H823" s="9">
        <v>3.6931336043188501</v>
      </c>
      <c r="I823" s="9">
        <f t="shared" si="19"/>
        <v>114.59134193559427</v>
      </c>
    </row>
    <row r="824" spans="1:9" x14ac:dyDescent="0.25">
      <c r="A824" s="18"/>
      <c r="B824" s="5">
        <f>DATE(YEAR(siječanj!B824),MONTH(siječanj!B824)+4,DAY(siječanj!B824))</f>
        <v>43960</v>
      </c>
      <c r="C824" s="8">
        <v>8.5520833333333304</v>
      </c>
      <c r="D824">
        <v>0.8987889857470589</v>
      </c>
      <c r="E824" s="6">
        <v>127.09708388262477</v>
      </c>
      <c r="F824" s="9">
        <v>107.6354302923546</v>
      </c>
      <c r="G824" s="9">
        <v>128.31689121942449</v>
      </c>
      <c r="H824" s="9">
        <v>5.9831393554563048</v>
      </c>
      <c r="I824" s="9">
        <f t="shared" si="19"/>
        <v>114.23345911427319</v>
      </c>
    </row>
    <row r="825" spans="1:9" x14ac:dyDescent="0.25">
      <c r="A825" s="18"/>
      <c r="B825" s="5">
        <f>DATE(YEAR(siječanj!B825),MONTH(siječanj!B825)+4,DAY(siječanj!B825))</f>
        <v>43960</v>
      </c>
      <c r="C825" s="8">
        <v>8.5625</v>
      </c>
      <c r="D825">
        <v>0.8987889857470589</v>
      </c>
      <c r="E825" s="6">
        <v>128.76354442936315</v>
      </c>
      <c r="F825" s="9">
        <v>106.79309159947879</v>
      </c>
      <c r="G825" s="9">
        <v>127.10850612885982</v>
      </c>
      <c r="H825" s="9">
        <v>5.0042735661191591</v>
      </c>
      <c r="I825" s="9">
        <f t="shared" si="19"/>
        <v>115.73125549886366</v>
      </c>
    </row>
    <row r="826" spans="1:9" x14ac:dyDescent="0.25">
      <c r="A826" s="18"/>
      <c r="B826" s="5">
        <f>DATE(YEAR(siječanj!B826),MONTH(siječanj!B826)+4,DAY(siječanj!B826))</f>
        <v>43960</v>
      </c>
      <c r="C826" s="8">
        <v>8.5729166666666696</v>
      </c>
      <c r="D826">
        <v>0.8987889857470589</v>
      </c>
      <c r="E826" s="6">
        <v>127.25623145863938</v>
      </c>
      <c r="F826" s="9">
        <v>105.10065031605653</v>
      </c>
      <c r="G826" s="9">
        <v>117.89948291848015</v>
      </c>
      <c r="H826" s="9">
        <v>4.3143280250602221</v>
      </c>
      <c r="I826" s="9">
        <f t="shared" si="19"/>
        <v>114.37649920270346</v>
      </c>
    </row>
    <row r="827" spans="1:9" x14ac:dyDescent="0.25">
      <c r="A827" s="18"/>
      <c r="B827" s="5">
        <f>DATE(YEAR(siječanj!B827),MONTH(siječanj!B827)+4,DAY(siječanj!B827))</f>
        <v>43960</v>
      </c>
      <c r="C827" s="8">
        <v>8.5833333333333304</v>
      </c>
      <c r="D827">
        <v>0.8987889857470589</v>
      </c>
      <c r="E827" s="6">
        <v>125.44581240241759</v>
      </c>
      <c r="F827" s="9">
        <v>102.02617496855551</v>
      </c>
      <c r="G827" s="9">
        <v>117.48338695445081</v>
      </c>
      <c r="H827" s="9">
        <v>5.2948432675621495</v>
      </c>
      <c r="I827" s="9">
        <f t="shared" si="19"/>
        <v>112.74931449538472</v>
      </c>
    </row>
    <row r="828" spans="1:9" x14ac:dyDescent="0.25">
      <c r="A828" s="18"/>
      <c r="B828" s="5">
        <f>DATE(YEAR(siječanj!B828),MONTH(siječanj!B828)+4,DAY(siječanj!B828))</f>
        <v>43960</v>
      </c>
      <c r="C828" s="8">
        <v>8.59375</v>
      </c>
      <c r="D828">
        <v>0.8987889857470589</v>
      </c>
      <c r="E828" s="6">
        <v>125.2419031823982</v>
      </c>
      <c r="F828" s="9">
        <v>100.17698894981106</v>
      </c>
      <c r="G828" s="9">
        <v>110.81121555319821</v>
      </c>
      <c r="H828" s="9">
        <v>5.4835921056175776</v>
      </c>
      <c r="I828" s="9">
        <f t="shared" si="19"/>
        <v>112.56604313433903</v>
      </c>
    </row>
    <row r="829" spans="1:9" x14ac:dyDescent="0.25">
      <c r="A829" s="18"/>
      <c r="B829" s="5">
        <f>DATE(YEAR(siječanj!B829),MONTH(siječanj!B829)+4,DAY(siječanj!B829))</f>
        <v>43960</v>
      </c>
      <c r="C829" s="8">
        <v>8.6041666666666696</v>
      </c>
      <c r="D829">
        <v>0.8987889857470589</v>
      </c>
      <c r="E829" s="6">
        <v>124.22197799731833</v>
      </c>
      <c r="F829" s="9">
        <v>97.678364142944957</v>
      </c>
      <c r="G829" s="9">
        <v>108.89514265953311</v>
      </c>
      <c r="H829" s="9">
        <v>6.6950118663035889</v>
      </c>
      <c r="I829" s="9">
        <f t="shared" si="19"/>
        <v>111.64934561170321</v>
      </c>
    </row>
    <row r="830" spans="1:9" x14ac:dyDescent="0.25">
      <c r="A830" s="18"/>
      <c r="B830" s="5">
        <f>DATE(YEAR(siječanj!B830),MONTH(siječanj!B830)+4,DAY(siječanj!B830))</f>
        <v>43960</v>
      </c>
      <c r="C830" s="8">
        <v>8.6145833333333304</v>
      </c>
      <c r="D830">
        <v>0.8987889857470589</v>
      </c>
      <c r="E830" s="6">
        <v>123.17177537362467</v>
      </c>
      <c r="F830" s="9">
        <v>97.010524274371051</v>
      </c>
      <c r="G830" s="9">
        <v>108.10134859982155</v>
      </c>
      <c r="H830" s="9">
        <v>5.9126760310383411</v>
      </c>
      <c r="I830" s="9">
        <f t="shared" si="19"/>
        <v>110.70543506072468</v>
      </c>
    </row>
    <row r="831" spans="1:9" x14ac:dyDescent="0.25">
      <c r="A831" s="18"/>
      <c r="B831" s="5">
        <f>DATE(YEAR(siječanj!B831),MONTH(siječanj!B831)+4,DAY(siječanj!B831))</f>
        <v>43960</v>
      </c>
      <c r="C831" s="8">
        <v>8.625</v>
      </c>
      <c r="D831">
        <v>0.8987889857470589</v>
      </c>
      <c r="E831" s="6">
        <v>121.35203319610297</v>
      </c>
      <c r="F831" s="9">
        <v>96.628445670475031</v>
      </c>
      <c r="G831" s="9">
        <v>112.38201263152976</v>
      </c>
      <c r="H831" s="9">
        <v>4.1670027728845875</v>
      </c>
      <c r="I831" s="9">
        <f t="shared" si="19"/>
        <v>109.06987083466881</v>
      </c>
    </row>
    <row r="832" spans="1:9" x14ac:dyDescent="0.25">
      <c r="A832" s="18"/>
      <c r="B832" s="5">
        <f>DATE(YEAR(siječanj!B832),MONTH(siječanj!B832)+4,DAY(siječanj!B832))</f>
        <v>43960</v>
      </c>
      <c r="C832" s="8">
        <v>8.6354166666666696</v>
      </c>
      <c r="D832">
        <v>0.8987889857470589</v>
      </c>
      <c r="E832" s="6">
        <v>120.29628744173384</v>
      </c>
      <c r="F832" s="9">
        <v>96.713804340465515</v>
      </c>
      <c r="G832" s="9">
        <v>109.08156976824928</v>
      </c>
      <c r="H832" s="9">
        <v>4.4021753507372026</v>
      </c>
      <c r="I832" s="9">
        <f t="shared" si="19"/>
        <v>108.12097817889261</v>
      </c>
    </row>
    <row r="833" spans="1:9" x14ac:dyDescent="0.25">
      <c r="A833" s="18"/>
      <c r="B833" s="5">
        <f>DATE(YEAR(siječanj!B833),MONTH(siječanj!B833)+4,DAY(siječanj!B833))</f>
        <v>43960</v>
      </c>
      <c r="C833" s="8">
        <v>8.6458333333333304</v>
      </c>
      <c r="D833">
        <v>0.8987889857470589</v>
      </c>
      <c r="E833" s="6">
        <v>122.3342009245587</v>
      </c>
      <c r="F833" s="9">
        <v>95.214500058051343</v>
      </c>
      <c r="G833" s="9">
        <v>104.31343179525194</v>
      </c>
      <c r="H833" s="9">
        <v>3.9871316981490255</v>
      </c>
      <c r="I833" s="9">
        <f t="shared" si="19"/>
        <v>109.95263237116103</v>
      </c>
    </row>
    <row r="834" spans="1:9" x14ac:dyDescent="0.25">
      <c r="A834" s="18"/>
      <c r="B834" s="5">
        <f>DATE(YEAR(siječanj!B834),MONTH(siječanj!B834)+4,DAY(siječanj!B834))</f>
        <v>43960</v>
      </c>
      <c r="C834" s="8">
        <v>8.65625</v>
      </c>
      <c r="D834">
        <v>0.8987889857470589</v>
      </c>
      <c r="E834" s="6">
        <v>123.52872830911255</v>
      </c>
      <c r="F834" s="9">
        <v>94.402312775228665</v>
      </c>
      <c r="G834" s="9">
        <v>106.85462985139195</v>
      </c>
      <c r="H834" s="9">
        <v>3.5296474961054241</v>
      </c>
      <c r="I834" s="9">
        <f t="shared" si="19"/>
        <v>111.02626042757127</v>
      </c>
    </row>
    <row r="835" spans="1:9" x14ac:dyDescent="0.25">
      <c r="A835" s="18"/>
      <c r="B835" s="5">
        <f>DATE(YEAR(siječanj!B835),MONTH(siječanj!B835)+4,DAY(siječanj!B835))</f>
        <v>43960</v>
      </c>
      <c r="C835" s="8">
        <v>8.6666666666666696</v>
      </c>
      <c r="D835">
        <v>0.8987889857470589</v>
      </c>
      <c r="E835" s="6">
        <v>119.76444898023523</v>
      </c>
      <c r="F835" s="9">
        <v>92.836794340682616</v>
      </c>
      <c r="G835" s="9">
        <v>104.93494110494876</v>
      </c>
      <c r="H835" s="9">
        <v>3.7169281614767415</v>
      </c>
      <c r="I835" s="9">
        <f t="shared" si="19"/>
        <v>107.64296762750101</v>
      </c>
    </row>
    <row r="836" spans="1:9" x14ac:dyDescent="0.25">
      <c r="A836" s="18"/>
      <c r="B836" s="5">
        <f>DATE(YEAR(siječanj!B836),MONTH(siječanj!B836)+4,DAY(siječanj!B836))</f>
        <v>43960</v>
      </c>
      <c r="C836" s="8">
        <v>8.6770833333333304</v>
      </c>
      <c r="D836">
        <v>0.8987889857470589</v>
      </c>
      <c r="E836" s="6">
        <v>118.81616592093435</v>
      </c>
      <c r="F836" s="9">
        <v>91.865515471482013</v>
      </c>
      <c r="G836" s="9">
        <v>101.55681961084402</v>
      </c>
      <c r="H836" s="9">
        <v>3.9084828627961734</v>
      </c>
      <c r="I836" s="9">
        <f t="shared" ref="I836:I899" si="20">D836*E836</f>
        <v>106.79066125843084</v>
      </c>
    </row>
    <row r="837" spans="1:9" x14ac:dyDescent="0.25">
      <c r="A837" s="18"/>
      <c r="B837" s="5">
        <f>DATE(YEAR(siječanj!B837),MONTH(siječanj!B837)+4,DAY(siječanj!B837))</f>
        <v>43960</v>
      </c>
      <c r="C837" s="8">
        <v>8.6875</v>
      </c>
      <c r="D837">
        <v>0.8987889857470589</v>
      </c>
      <c r="E837" s="6">
        <v>120.72456956044965</v>
      </c>
      <c r="F837" s="9">
        <v>92.577366834511736</v>
      </c>
      <c r="G837" s="9">
        <v>103.69444676013605</v>
      </c>
      <c r="H837" s="9">
        <v>4.1881697591193543</v>
      </c>
      <c r="I837" s="9">
        <f t="shared" si="20"/>
        <v>108.5059134299868</v>
      </c>
    </row>
    <row r="838" spans="1:9" x14ac:dyDescent="0.25">
      <c r="A838" s="18"/>
      <c r="B838" s="5">
        <f>DATE(YEAR(siječanj!B838),MONTH(siječanj!B838)+4,DAY(siječanj!B838))</f>
        <v>43960</v>
      </c>
      <c r="C838" s="8">
        <v>8.6979166666666696</v>
      </c>
      <c r="D838">
        <v>0.8987889857470589</v>
      </c>
      <c r="E838" s="6">
        <v>124.29496370294582</v>
      </c>
      <c r="F838" s="9">
        <v>93.721416538367038</v>
      </c>
      <c r="G838" s="9">
        <v>102.36034557176185</v>
      </c>
      <c r="H838" s="9">
        <v>3.267056743574702</v>
      </c>
      <c r="I838" s="9">
        <f t="shared" si="20"/>
        <v>111.71494436003817</v>
      </c>
    </row>
    <row r="839" spans="1:9" x14ac:dyDescent="0.25">
      <c r="A839" s="18"/>
      <c r="B839" s="5">
        <f>DATE(YEAR(siječanj!B839),MONTH(siječanj!B839)+4,DAY(siječanj!B839))</f>
        <v>43960</v>
      </c>
      <c r="C839" s="8">
        <v>8.7083333333333304</v>
      </c>
      <c r="D839">
        <v>0.8987889857470589</v>
      </c>
      <c r="E839" s="6">
        <v>125.67869398202083</v>
      </c>
      <c r="F839" s="9">
        <v>93.222859376508879</v>
      </c>
      <c r="G839" s="9">
        <v>103.25779541549699</v>
      </c>
      <c r="H839" s="9">
        <v>3.1073994384804915</v>
      </c>
      <c r="I839" s="9">
        <f t="shared" si="20"/>
        <v>112.9586258941155</v>
      </c>
    </row>
    <row r="840" spans="1:9" x14ac:dyDescent="0.25">
      <c r="A840" s="18"/>
      <c r="B840" s="5">
        <f>DATE(YEAR(siječanj!B840),MONTH(siječanj!B840)+4,DAY(siječanj!B840))</f>
        <v>43960</v>
      </c>
      <c r="C840" s="8">
        <v>8.71875</v>
      </c>
      <c r="D840">
        <v>0.8987889857470589</v>
      </c>
      <c r="E840" s="6">
        <v>127.85242453199953</v>
      </c>
      <c r="F840" s="9">
        <v>93.207914275350987</v>
      </c>
      <c r="G840" s="9">
        <v>102.76206641409186</v>
      </c>
      <c r="H840" s="9">
        <v>6.1678442443275472</v>
      </c>
      <c r="I840" s="9">
        <f t="shared" si="20"/>
        <v>114.91235097041825</v>
      </c>
    </row>
    <row r="841" spans="1:9" x14ac:dyDescent="0.25">
      <c r="A841" s="18"/>
      <c r="B841" s="5">
        <f>DATE(YEAR(siječanj!B841),MONTH(siječanj!B841)+4,DAY(siječanj!B841))</f>
        <v>43960</v>
      </c>
      <c r="C841" s="8">
        <v>8.7291666666666696</v>
      </c>
      <c r="D841">
        <v>0.8987889857470589</v>
      </c>
      <c r="E841" s="6">
        <v>131.09664961146606</v>
      </c>
      <c r="F841" s="9">
        <v>92.83535167025623</v>
      </c>
      <c r="G841" s="9">
        <v>102.3054977805098</v>
      </c>
      <c r="H841" s="9">
        <v>24.053750395479593</v>
      </c>
      <c r="I841" s="9">
        <f t="shared" si="20"/>
        <v>117.82822473912715</v>
      </c>
    </row>
    <row r="842" spans="1:9" x14ac:dyDescent="0.25">
      <c r="A842" s="18"/>
      <c r="B842" s="5">
        <f>DATE(YEAR(siječanj!B842),MONTH(siječanj!B842)+4,DAY(siječanj!B842))</f>
        <v>43960</v>
      </c>
      <c r="C842" s="8">
        <v>8.7395833333333304</v>
      </c>
      <c r="D842">
        <v>0.8987889857470589</v>
      </c>
      <c r="E842" s="6">
        <v>140.84465508606493</v>
      </c>
      <c r="F842" s="9">
        <v>92.448470862573274</v>
      </c>
      <c r="G842" s="9">
        <v>104.13127067044599</v>
      </c>
      <c r="H842" s="9">
        <v>42.364905692653608</v>
      </c>
      <c r="I842" s="9">
        <f t="shared" si="20"/>
        <v>126.58962469269864</v>
      </c>
    </row>
    <row r="843" spans="1:9" x14ac:dyDescent="0.25">
      <c r="A843" s="18"/>
      <c r="B843" s="5">
        <f>DATE(YEAR(siječanj!B843),MONTH(siječanj!B843)+4,DAY(siječanj!B843))</f>
        <v>43960</v>
      </c>
      <c r="C843" s="8">
        <v>8.75</v>
      </c>
      <c r="D843">
        <v>0.8987889857470589</v>
      </c>
      <c r="E843" s="6">
        <v>140.59424378760073</v>
      </c>
      <c r="F843" s="9">
        <v>94.57751485113117</v>
      </c>
      <c r="G843" s="9">
        <v>108.62365271454131</v>
      </c>
      <c r="H843" s="9">
        <v>60.005838167437666</v>
      </c>
      <c r="I843" s="9">
        <f t="shared" si="20"/>
        <v>126.36455777573239</v>
      </c>
    </row>
    <row r="844" spans="1:9" x14ac:dyDescent="0.25">
      <c r="A844" s="18"/>
      <c r="B844" s="5">
        <f>DATE(YEAR(siječanj!B844),MONTH(siječanj!B844)+4,DAY(siječanj!B844))</f>
        <v>43960</v>
      </c>
      <c r="C844" s="8">
        <v>8.7604166666666696</v>
      </c>
      <c r="D844">
        <v>0.8987889857470589</v>
      </c>
      <c r="E844" s="6">
        <v>145.34915312741825</v>
      </c>
      <c r="F844" s="9">
        <v>96.038337205960545</v>
      </c>
      <c r="G844" s="9">
        <v>107.52135939316811</v>
      </c>
      <c r="H844" s="9">
        <v>76.625853757648628</v>
      </c>
      <c r="I844" s="9">
        <f t="shared" si="20"/>
        <v>130.63821791858621</v>
      </c>
    </row>
    <row r="845" spans="1:9" x14ac:dyDescent="0.25">
      <c r="A845" s="18"/>
      <c r="B845" s="5">
        <f>DATE(YEAR(siječanj!B845),MONTH(siječanj!B845)+4,DAY(siječanj!B845))</f>
        <v>43960</v>
      </c>
      <c r="C845" s="8">
        <v>8.7708333333333304</v>
      </c>
      <c r="D845">
        <v>0.8987889857470589</v>
      </c>
      <c r="E845" s="6">
        <v>151.63232679367195</v>
      </c>
      <c r="F845" s="9">
        <v>95.233041788823726</v>
      </c>
      <c r="G845" s="9">
        <v>109.22244756616492</v>
      </c>
      <c r="H845" s="9">
        <v>94.32869849681461</v>
      </c>
      <c r="I845" s="9">
        <f t="shared" si="20"/>
        <v>136.28546520535099</v>
      </c>
    </row>
    <row r="846" spans="1:9" x14ac:dyDescent="0.25">
      <c r="A846" s="18"/>
      <c r="B846" s="5">
        <f>DATE(YEAR(siječanj!B846),MONTH(siječanj!B846)+4,DAY(siječanj!B846))</f>
        <v>43960</v>
      </c>
      <c r="C846" s="8">
        <v>8.78125</v>
      </c>
      <c r="D846">
        <v>0.8987889857470589</v>
      </c>
      <c r="E846" s="6">
        <v>158.13938271998532</v>
      </c>
      <c r="F846" s="9">
        <v>97.667325102105835</v>
      </c>
      <c r="G846" s="9">
        <v>112.1536600911014</v>
      </c>
      <c r="H846" s="9">
        <v>127.77468920444306</v>
      </c>
      <c r="I846" s="9">
        <f t="shared" si="20"/>
        <v>142.13393540156159</v>
      </c>
    </row>
    <row r="847" spans="1:9" x14ac:dyDescent="0.25">
      <c r="A847" s="18"/>
      <c r="B847" s="5">
        <f>DATE(YEAR(siječanj!B847),MONTH(siječanj!B847)+4,DAY(siječanj!B847))</f>
        <v>43960</v>
      </c>
      <c r="C847" s="8">
        <v>8.7916666666666696</v>
      </c>
      <c r="D847">
        <v>0.8987889857470589</v>
      </c>
      <c r="E847" s="6">
        <v>163.59350443888655</v>
      </c>
      <c r="F847" s="9">
        <v>97.915548805634018</v>
      </c>
      <c r="G847" s="9">
        <v>111.34191518846377</v>
      </c>
      <c r="H847" s="9">
        <v>157.54260653230071</v>
      </c>
      <c r="I847" s="9">
        <f t="shared" si="20"/>
        <v>147.03603992943383</v>
      </c>
    </row>
    <row r="848" spans="1:9" x14ac:dyDescent="0.25">
      <c r="A848" s="18"/>
      <c r="B848" s="5">
        <f>DATE(YEAR(siječanj!B848),MONTH(siječanj!B848)+4,DAY(siječanj!B848))</f>
        <v>43960</v>
      </c>
      <c r="C848" s="8">
        <v>8.8020833333333304</v>
      </c>
      <c r="D848">
        <v>0.8987889857470589</v>
      </c>
      <c r="E848" s="6">
        <v>169.38538594161184</v>
      </c>
      <c r="F848" s="9">
        <v>97.13915100141098</v>
      </c>
      <c r="G848" s="9">
        <v>115.68310161278724</v>
      </c>
      <c r="H848" s="9">
        <v>183.31888206301767</v>
      </c>
      <c r="I848" s="9">
        <f t="shared" si="20"/>
        <v>152.24171923083543</v>
      </c>
    </row>
    <row r="849" spans="1:9" x14ac:dyDescent="0.25">
      <c r="A849" s="18"/>
      <c r="B849" s="5">
        <f>DATE(YEAR(siječanj!B849),MONTH(siječanj!B849)+4,DAY(siječanj!B849))</f>
        <v>43960</v>
      </c>
      <c r="C849" s="8">
        <v>8.8125</v>
      </c>
      <c r="D849">
        <v>0.8987889857470589</v>
      </c>
      <c r="E849" s="6">
        <v>171.54462537579624</v>
      </c>
      <c r="F849" s="9">
        <v>96.998540867096821</v>
      </c>
      <c r="G849" s="9">
        <v>117.12716325190459</v>
      </c>
      <c r="H849" s="9">
        <v>200.55514471052223</v>
      </c>
      <c r="I849" s="9">
        <f t="shared" si="20"/>
        <v>154.18241985187109</v>
      </c>
    </row>
    <row r="850" spans="1:9" x14ac:dyDescent="0.25">
      <c r="A850" s="18"/>
      <c r="B850" s="5">
        <f>DATE(YEAR(siječanj!B850),MONTH(siječanj!B850)+4,DAY(siječanj!B850))</f>
        <v>43960</v>
      </c>
      <c r="C850" s="8">
        <v>8.8229166666666696</v>
      </c>
      <c r="D850">
        <v>0.8987889857470589</v>
      </c>
      <c r="E850" s="6">
        <v>170.50810535070667</v>
      </c>
      <c r="F850" s="9">
        <v>94.793983730956853</v>
      </c>
      <c r="G850" s="9">
        <v>117.5649262405165</v>
      </c>
      <c r="H850" s="9">
        <v>221.70212236124706</v>
      </c>
      <c r="I850" s="9">
        <f t="shared" si="20"/>
        <v>153.25080706981433</v>
      </c>
    </row>
    <row r="851" spans="1:9" x14ac:dyDescent="0.25">
      <c r="A851" s="18"/>
      <c r="B851" s="5">
        <f>DATE(YEAR(siječanj!B851),MONTH(siječanj!B851)+4,DAY(siječanj!B851))</f>
        <v>43960</v>
      </c>
      <c r="C851" s="8">
        <v>8.8333333333333304</v>
      </c>
      <c r="D851">
        <v>0.8987889857470589</v>
      </c>
      <c r="E851" s="6">
        <v>167.85968833641448</v>
      </c>
      <c r="F851" s="9">
        <v>93.793108015822455</v>
      </c>
      <c r="G851" s="9">
        <v>111.41148323275695</v>
      </c>
      <c r="H851" s="9">
        <v>226.19469192881002</v>
      </c>
      <c r="I851" s="9">
        <f t="shared" si="20"/>
        <v>150.87043902770338</v>
      </c>
    </row>
    <row r="852" spans="1:9" x14ac:dyDescent="0.25">
      <c r="A852" s="18"/>
      <c r="B852" s="5">
        <f>DATE(YEAR(siječanj!B852),MONTH(siječanj!B852)+4,DAY(siječanj!B852))</f>
        <v>43960</v>
      </c>
      <c r="C852" s="8">
        <v>8.84375</v>
      </c>
      <c r="D852">
        <v>0.8987889857470589</v>
      </c>
      <c r="E852" s="6">
        <v>166.39533635602638</v>
      </c>
      <c r="F852" s="9">
        <v>80.276592159396628</v>
      </c>
      <c r="G852" s="9">
        <v>97.188769126036064</v>
      </c>
      <c r="H852" s="9">
        <v>226.20008950531965</v>
      </c>
      <c r="I852" s="9">
        <f t="shared" si="20"/>
        <v>149.55429559647365</v>
      </c>
    </row>
    <row r="853" spans="1:9" x14ac:dyDescent="0.25">
      <c r="A853" s="18"/>
      <c r="B853" s="5">
        <f>DATE(YEAR(siječanj!B853),MONTH(siječanj!B853)+4,DAY(siječanj!B853))</f>
        <v>43960</v>
      </c>
      <c r="C853" s="8">
        <v>8.8541666666666696</v>
      </c>
      <c r="D853">
        <v>0.8987889857470589</v>
      </c>
      <c r="E853" s="6">
        <v>164.72235436294034</v>
      </c>
      <c r="F853" s="9">
        <v>74.560687725721465</v>
      </c>
      <c r="G853" s="9">
        <v>89.39163007688839</v>
      </c>
      <c r="H853" s="9">
        <v>226.89982120419501</v>
      </c>
      <c r="I853" s="9">
        <f t="shared" si="20"/>
        <v>148.05063780773477</v>
      </c>
    </row>
    <row r="854" spans="1:9" x14ac:dyDescent="0.25">
      <c r="A854" s="18"/>
      <c r="B854" s="5">
        <f>DATE(YEAR(siječanj!B854),MONTH(siječanj!B854)+4,DAY(siječanj!B854))</f>
        <v>43960</v>
      </c>
      <c r="C854" s="8">
        <v>8.8645833333333304</v>
      </c>
      <c r="D854">
        <v>0.8987889857470589</v>
      </c>
      <c r="E854" s="6">
        <v>161.42044321083091</v>
      </c>
      <c r="F854" s="9">
        <v>72.361732490902838</v>
      </c>
      <c r="G854" s="9">
        <v>86.601788967949332</v>
      </c>
      <c r="H854" s="9">
        <v>227.81945409449636</v>
      </c>
      <c r="I854" s="9">
        <f t="shared" si="20"/>
        <v>145.08291643230342</v>
      </c>
    </row>
    <row r="855" spans="1:9" x14ac:dyDescent="0.25">
      <c r="A855" s="18"/>
      <c r="B855" s="5">
        <f>DATE(YEAR(siječanj!B855),MONTH(siječanj!B855)+4,DAY(siječanj!B855))</f>
        <v>43960</v>
      </c>
      <c r="C855" s="8">
        <v>8.875</v>
      </c>
      <c r="D855">
        <v>0.8987889857470589</v>
      </c>
      <c r="E855" s="6">
        <v>159.94403060222157</v>
      </c>
      <c r="F855" s="9">
        <v>72.537525298149845</v>
      </c>
      <c r="G855" s="9">
        <v>80.050582088824484</v>
      </c>
      <c r="H855" s="9">
        <v>228.70554909982712</v>
      </c>
      <c r="I855" s="9">
        <f t="shared" si="20"/>
        <v>143.75593304126727</v>
      </c>
    </row>
    <row r="856" spans="1:9" x14ac:dyDescent="0.25">
      <c r="A856" s="18"/>
      <c r="B856" s="5">
        <f>DATE(YEAR(siječanj!B856),MONTH(siječanj!B856)+4,DAY(siječanj!B856))</f>
        <v>43960</v>
      </c>
      <c r="C856" s="8">
        <v>8.8854166666666696</v>
      </c>
      <c r="D856">
        <v>0.8987889857470589</v>
      </c>
      <c r="E856" s="6">
        <v>164.59905499782832</v>
      </c>
      <c r="F856" s="9">
        <v>68.441796013419335</v>
      </c>
      <c r="G856" s="9">
        <v>69.002851589503337</v>
      </c>
      <c r="H856" s="9">
        <v>237.26642417901556</v>
      </c>
      <c r="I856" s="9">
        <f t="shared" si="20"/>
        <v>147.93981769642249</v>
      </c>
    </row>
    <row r="857" spans="1:9" x14ac:dyDescent="0.25">
      <c r="A857" s="18"/>
      <c r="B857" s="5">
        <f>DATE(YEAR(siječanj!B857),MONTH(siječanj!B857)+4,DAY(siječanj!B857))</f>
        <v>43960</v>
      </c>
      <c r="C857" s="8">
        <v>8.8958333333333304</v>
      </c>
      <c r="D857">
        <v>0.8987889857470589</v>
      </c>
      <c r="E857" s="6">
        <v>168.40231492472012</v>
      </c>
      <c r="F857" s="9">
        <v>66.837634908065482</v>
      </c>
      <c r="G857" s="9">
        <v>62.848642069112678</v>
      </c>
      <c r="H857" s="9">
        <v>243.20863996398381</v>
      </c>
      <c r="I857" s="9">
        <f t="shared" si="20"/>
        <v>151.358145828646</v>
      </c>
    </row>
    <row r="858" spans="1:9" x14ac:dyDescent="0.25">
      <c r="A858" s="18"/>
      <c r="B858" s="5">
        <f>DATE(YEAR(siječanj!B858),MONTH(siječanj!B858)+4,DAY(siječanj!B858))</f>
        <v>43960</v>
      </c>
      <c r="C858" s="8">
        <v>8.90625</v>
      </c>
      <c r="D858">
        <v>0.8987889857470589</v>
      </c>
      <c r="E858" s="6">
        <v>163.00841342208491</v>
      </c>
      <c r="F858" s="9">
        <v>65.530069160619348</v>
      </c>
      <c r="G858" s="9">
        <v>60.185741070299784</v>
      </c>
      <c r="H858" s="9">
        <v>243.30751352549058</v>
      </c>
      <c r="I858" s="9">
        <f t="shared" si="20"/>
        <v>146.51016656787297</v>
      </c>
    </row>
    <row r="859" spans="1:9" x14ac:dyDescent="0.25">
      <c r="A859" s="18"/>
      <c r="B859" s="5">
        <f>DATE(YEAR(siječanj!B859),MONTH(siječanj!B859)+4,DAY(siječanj!B859))</f>
        <v>43960</v>
      </c>
      <c r="C859" s="8">
        <v>8.9166666666666696</v>
      </c>
      <c r="D859">
        <v>0.8987889857470589</v>
      </c>
      <c r="E859" s="6">
        <v>159.7196883067399</v>
      </c>
      <c r="F859" s="9">
        <v>64.773032877605971</v>
      </c>
      <c r="G859" s="9">
        <v>57.848298926755838</v>
      </c>
      <c r="H859" s="9">
        <v>239.02458586940364</v>
      </c>
      <c r="I859" s="9">
        <f t="shared" si="20"/>
        <v>143.55429665705114</v>
      </c>
    </row>
    <row r="860" spans="1:9" x14ac:dyDescent="0.25">
      <c r="A860" s="18"/>
      <c r="B860" s="5">
        <f>DATE(YEAR(siječanj!B860),MONTH(siječanj!B860)+4,DAY(siječanj!B860))</f>
        <v>43960</v>
      </c>
      <c r="C860" s="8">
        <v>8.9270833333333304</v>
      </c>
      <c r="D860">
        <v>0.8987889857470589</v>
      </c>
      <c r="E860" s="6">
        <v>150.71594215616727</v>
      </c>
      <c r="F860" s="9">
        <v>64.565907197616824</v>
      </c>
      <c r="G860" s="9">
        <v>54.579852949379557</v>
      </c>
      <c r="H860" s="9">
        <v>239.51301425107903</v>
      </c>
      <c r="I860" s="9">
        <f t="shared" si="20"/>
        <v>135.46182878645399</v>
      </c>
    </row>
    <row r="861" spans="1:9" x14ac:dyDescent="0.25">
      <c r="A861" s="18"/>
      <c r="B861" s="5">
        <f>DATE(YEAR(siječanj!B861),MONTH(siječanj!B861)+4,DAY(siječanj!B861))</f>
        <v>43960</v>
      </c>
      <c r="C861" s="8">
        <v>8.9375</v>
      </c>
      <c r="D861">
        <v>0.8987889857470589</v>
      </c>
      <c r="E861" s="6">
        <v>140.35763947500067</v>
      </c>
      <c r="F861" s="9">
        <v>62.11054241063902</v>
      </c>
      <c r="G861" s="9">
        <v>53.573903443371002</v>
      </c>
      <c r="H861" s="9">
        <v>239.21029875743113</v>
      </c>
      <c r="I861" s="9">
        <f t="shared" si="20"/>
        <v>126.1519004255872</v>
      </c>
    </row>
    <row r="862" spans="1:9" x14ac:dyDescent="0.25">
      <c r="A862" s="18"/>
      <c r="B862" s="5">
        <f>DATE(YEAR(siječanj!B862),MONTH(siječanj!B862)+4,DAY(siječanj!B862))</f>
        <v>43960</v>
      </c>
      <c r="C862" s="8">
        <v>8.9479166666666696</v>
      </c>
      <c r="D862">
        <v>0.8987889857470589</v>
      </c>
      <c r="E862" s="6">
        <v>131.46960704107872</v>
      </c>
      <c r="F862" s="9">
        <v>61.796735472129214</v>
      </c>
      <c r="G862" s="9">
        <v>52.793067861595553</v>
      </c>
      <c r="H862" s="9">
        <v>235.95011274328314</v>
      </c>
      <c r="I862" s="9">
        <f t="shared" si="20"/>
        <v>118.16343476901554</v>
      </c>
    </row>
    <row r="863" spans="1:9" x14ac:dyDescent="0.25">
      <c r="A863" s="18"/>
      <c r="B863" s="5">
        <f>DATE(YEAR(siječanj!B863),MONTH(siječanj!B863)+4,DAY(siječanj!B863))</f>
        <v>43960</v>
      </c>
      <c r="C863" s="8">
        <v>8.9583333333333304</v>
      </c>
      <c r="D863">
        <v>0.8987889857470589</v>
      </c>
      <c r="E863" s="6">
        <v>122.38821066262719</v>
      </c>
      <c r="F863" s="9">
        <v>60.743847268614473</v>
      </c>
      <c r="G863" s="9">
        <v>54.439950348162128</v>
      </c>
      <c r="H863" s="9">
        <v>234.58616836718471</v>
      </c>
      <c r="I863" s="9">
        <f t="shared" si="20"/>
        <v>110.00117572886008</v>
      </c>
    </row>
    <row r="864" spans="1:9" x14ac:dyDescent="0.25">
      <c r="A864" s="18"/>
      <c r="B864" s="5">
        <f>DATE(YEAR(siječanj!B864),MONTH(siječanj!B864)+4,DAY(siječanj!B864))</f>
        <v>43960</v>
      </c>
      <c r="C864" s="8">
        <v>8.96875</v>
      </c>
      <c r="D864">
        <v>0.8987889857470589</v>
      </c>
      <c r="E864" s="6">
        <v>112.83855646936509</v>
      </c>
      <c r="F864" s="9">
        <v>58.946147304195058</v>
      </c>
      <c r="G864" s="9">
        <v>55.270693527216487</v>
      </c>
      <c r="H864" s="9">
        <v>235.07879110108047</v>
      </c>
      <c r="I864" s="9">
        <f t="shared" si="20"/>
        <v>101.41805172226287</v>
      </c>
    </row>
    <row r="865" spans="1:9" x14ac:dyDescent="0.25">
      <c r="A865" s="18"/>
      <c r="B865" s="5">
        <f>DATE(YEAR(siječanj!B865),MONTH(siječanj!B865)+4,DAY(siječanj!B865))</f>
        <v>43960</v>
      </c>
      <c r="C865" s="8">
        <v>8.9791666666666696</v>
      </c>
      <c r="D865">
        <v>0.8987889857470589</v>
      </c>
      <c r="E865" s="6">
        <v>105.09487498137868</v>
      </c>
      <c r="F865" s="9">
        <v>57.732668583747987</v>
      </c>
      <c r="G865" s="9">
        <v>55.876752189637344</v>
      </c>
      <c r="H865" s="9">
        <v>234.88213066490434</v>
      </c>
      <c r="I865" s="9">
        <f t="shared" si="20"/>
        <v>94.458116091727305</v>
      </c>
    </row>
    <row r="866" spans="1:9" ht="15.75" thickBot="1" x14ac:dyDescent="0.3">
      <c r="A866" s="18"/>
      <c r="B866" s="5">
        <f>DATE(YEAR(siječanj!B866),MONTH(siječanj!B866)+4,DAY(siječanj!B866))</f>
        <v>43960</v>
      </c>
      <c r="C866" s="8">
        <v>8.9895833333333304</v>
      </c>
      <c r="D866">
        <v>0.8987889857470589</v>
      </c>
      <c r="E866" s="6">
        <v>95.688329317989727</v>
      </c>
      <c r="F866" s="9">
        <v>56.662524595244818</v>
      </c>
      <c r="G866" s="9">
        <v>57.437111051458572</v>
      </c>
      <c r="H866" s="9">
        <v>237.01640154244694</v>
      </c>
      <c r="I866" s="9">
        <f t="shared" si="20"/>
        <v>86.003616455546549</v>
      </c>
    </row>
    <row r="867" spans="1:9" x14ac:dyDescent="0.25">
      <c r="A867" s="13">
        <f t="shared" ref="A867" si="21">A771+1</f>
        <v>131</v>
      </c>
      <c r="B867" s="5">
        <f>DATE(YEAR(siječanj!B867),MONTH(siječanj!B867)+4,DAY(siječanj!B867))</f>
        <v>43961</v>
      </c>
      <c r="C867" s="8">
        <v>9</v>
      </c>
      <c r="D867">
        <v>0.89873513282359707</v>
      </c>
      <c r="E867" s="6">
        <v>87.228440794716875</v>
      </c>
      <c r="F867" s="9">
        <v>56.651489572986272</v>
      </c>
      <c r="G867" s="9">
        <v>61.382981629050079</v>
      </c>
      <c r="H867" s="9">
        <v>238.97556543612782</v>
      </c>
      <c r="I867" s="9">
        <f t="shared" si="20"/>
        <v>78.395264323635146</v>
      </c>
    </row>
    <row r="868" spans="1:9" x14ac:dyDescent="0.25">
      <c r="A868" s="14"/>
      <c r="B868" s="5">
        <f>DATE(YEAR(siječanj!B868),MONTH(siječanj!B868)+4,DAY(siječanj!B868))</f>
        <v>43961</v>
      </c>
      <c r="C868" s="8">
        <v>9.0104166666666696</v>
      </c>
      <c r="D868">
        <v>0.89873513282359707</v>
      </c>
      <c r="E868" s="6">
        <v>81.230832635894984</v>
      </c>
      <c r="F868" s="9">
        <v>55.327893707627034</v>
      </c>
      <c r="G868" s="9">
        <v>59.520817448335087</v>
      </c>
      <c r="H868" s="9">
        <v>237.89987694522733</v>
      </c>
      <c r="I868" s="9">
        <f t="shared" si="20"/>
        <v>73.005003158392469</v>
      </c>
    </row>
    <row r="869" spans="1:9" x14ac:dyDescent="0.25">
      <c r="A869" s="14"/>
      <c r="B869" s="5">
        <f>DATE(YEAR(siječanj!B869),MONTH(siječanj!B869)+4,DAY(siječanj!B869))</f>
        <v>43961</v>
      </c>
      <c r="C869" s="8">
        <v>9.0208333333333304</v>
      </c>
      <c r="D869">
        <v>0.89873513282359707</v>
      </c>
      <c r="E869" s="6">
        <v>74.874061199718355</v>
      </c>
      <c r="F869" s="9">
        <v>55.165752018592805</v>
      </c>
      <c r="G869" s="9">
        <v>57.129948170457432</v>
      </c>
      <c r="H869" s="9">
        <v>236.75385860015285</v>
      </c>
      <c r="I869" s="9">
        <f t="shared" si="20"/>
        <v>67.291949337371008</v>
      </c>
    </row>
    <row r="870" spans="1:9" x14ac:dyDescent="0.25">
      <c r="A870" s="14"/>
      <c r="B870" s="5">
        <f>DATE(YEAR(siječanj!B870),MONTH(siječanj!B870)+4,DAY(siječanj!B870))</f>
        <v>43961</v>
      </c>
      <c r="C870" s="8">
        <v>9.03125</v>
      </c>
      <c r="D870">
        <v>0.89873513282359707</v>
      </c>
      <c r="E870" s="6">
        <v>69.395809339570391</v>
      </c>
      <c r="F870" s="9">
        <v>54.086096049868956</v>
      </c>
      <c r="G870" s="9">
        <v>57.357662619219063</v>
      </c>
      <c r="H870" s="9">
        <v>236.87565717013828</v>
      </c>
      <c r="I870" s="9">
        <f t="shared" si="20"/>
        <v>62.36845192419981</v>
      </c>
    </row>
    <row r="871" spans="1:9" x14ac:dyDescent="0.25">
      <c r="A871" s="14"/>
      <c r="B871" s="5">
        <f>DATE(YEAR(siječanj!B871),MONTH(siječanj!B871)+4,DAY(siječanj!B871))</f>
        <v>43961</v>
      </c>
      <c r="C871" s="8">
        <v>9.0416666666666696</v>
      </c>
      <c r="D871">
        <v>0.89873513282359707</v>
      </c>
      <c r="E871" s="6">
        <v>65.512902078235797</v>
      </c>
      <c r="F871" s="9">
        <v>53.43461984139585</v>
      </c>
      <c r="G871" s="9">
        <v>55.453930177599048</v>
      </c>
      <c r="H871" s="9">
        <v>237.4551760052108</v>
      </c>
      <c r="I871" s="9">
        <f t="shared" si="20"/>
        <v>58.878746750942561</v>
      </c>
    </row>
    <row r="872" spans="1:9" x14ac:dyDescent="0.25">
      <c r="A872" s="14"/>
      <c r="B872" s="5">
        <f>DATE(YEAR(siječanj!B872),MONTH(siječanj!B872)+4,DAY(siječanj!B872))</f>
        <v>43961</v>
      </c>
      <c r="C872" s="8">
        <v>9.0520833333333304</v>
      </c>
      <c r="D872">
        <v>0.89873513282359707</v>
      </c>
      <c r="E872" s="6">
        <v>63.299170164949921</v>
      </c>
      <c r="F872" s="9">
        <v>53.390632458423497</v>
      </c>
      <c r="G872" s="9">
        <v>58.975513941527396</v>
      </c>
      <c r="H872" s="9">
        <v>238.63779507854193</v>
      </c>
      <c r="I872" s="9">
        <f t="shared" si="20"/>
        <v>56.889188105819741</v>
      </c>
    </row>
    <row r="873" spans="1:9" x14ac:dyDescent="0.25">
      <c r="A873" s="14"/>
      <c r="B873" s="5">
        <f>DATE(YEAR(siječanj!B873),MONTH(siječanj!B873)+4,DAY(siječanj!B873))</f>
        <v>43961</v>
      </c>
      <c r="C873" s="8">
        <v>9.0625</v>
      </c>
      <c r="D873">
        <v>0.89873513282359707</v>
      </c>
      <c r="E873" s="6">
        <v>61.69989157223776</v>
      </c>
      <c r="F873" s="9">
        <v>52.838551821888842</v>
      </c>
      <c r="G873" s="9">
        <v>57.055744931981479</v>
      </c>
      <c r="H873" s="9">
        <v>238.12832222436319</v>
      </c>
      <c r="I873" s="9">
        <f t="shared" si="20"/>
        <v>55.451860247376644</v>
      </c>
    </row>
    <row r="874" spans="1:9" x14ac:dyDescent="0.25">
      <c r="A874" s="14"/>
      <c r="B874" s="5">
        <f>DATE(YEAR(siječanj!B874),MONTH(siječanj!B874)+4,DAY(siječanj!B874))</f>
        <v>43961</v>
      </c>
      <c r="C874" s="8">
        <v>9.0729166666666696</v>
      </c>
      <c r="D874">
        <v>0.89873513282359707</v>
      </c>
      <c r="E874" s="6">
        <v>59.217634218944667</v>
      </c>
      <c r="F874" s="9">
        <v>52.963983777371773</v>
      </c>
      <c r="G874" s="9">
        <v>58.786923742192592</v>
      </c>
      <c r="H874" s="9">
        <v>237.01716949437326</v>
      </c>
      <c r="I874" s="9">
        <f t="shared" si="20"/>
        <v>53.220968355262421</v>
      </c>
    </row>
    <row r="875" spans="1:9" x14ac:dyDescent="0.25">
      <c r="A875" s="14"/>
      <c r="B875" s="5">
        <f>DATE(YEAR(siječanj!B875),MONTH(siječanj!B875)+4,DAY(siječanj!B875))</f>
        <v>43961</v>
      </c>
      <c r="C875" s="8">
        <v>9.0833333333333304</v>
      </c>
      <c r="D875">
        <v>0.89873513282359707</v>
      </c>
      <c r="E875" s="6">
        <v>58.231329133291965</v>
      </c>
      <c r="F875" s="9">
        <v>52.696117251993705</v>
      </c>
      <c r="G875" s="9">
        <v>57.491986934796607</v>
      </c>
      <c r="H875" s="9">
        <v>238.17701794644836</v>
      </c>
      <c r="I875" s="9">
        <f t="shared" si="20"/>
        <v>52.33454132310375</v>
      </c>
    </row>
    <row r="876" spans="1:9" x14ac:dyDescent="0.25">
      <c r="A876" s="14"/>
      <c r="B876" s="5">
        <f>DATE(YEAR(siječanj!B876),MONTH(siječanj!B876)+4,DAY(siječanj!B876))</f>
        <v>43961</v>
      </c>
      <c r="C876" s="8">
        <v>9.09375</v>
      </c>
      <c r="D876">
        <v>0.89873513282359707</v>
      </c>
      <c r="E876" s="6">
        <v>58.593187467947494</v>
      </c>
      <c r="F876" s="9">
        <v>52.468516903975669</v>
      </c>
      <c r="G876" s="9">
        <v>60.098900406298633</v>
      </c>
      <c r="H876" s="9">
        <v>237.7461212162209</v>
      </c>
      <c r="I876" s="9">
        <f t="shared" si="20"/>
        <v>52.659756121563717</v>
      </c>
    </row>
    <row r="877" spans="1:9" x14ac:dyDescent="0.25">
      <c r="A877" s="14"/>
      <c r="B877" s="5">
        <f>DATE(YEAR(siječanj!B877),MONTH(siječanj!B877)+4,DAY(siječanj!B877))</f>
        <v>43961</v>
      </c>
      <c r="C877" s="8">
        <v>9.1041666666666696</v>
      </c>
      <c r="D877">
        <v>0.89873513282359707</v>
      </c>
      <c r="E877" s="6">
        <v>56.918794765380554</v>
      </c>
      <c r="F877" s="9">
        <v>53.208614869866032</v>
      </c>
      <c r="G877" s="9">
        <v>58.894070971184995</v>
      </c>
      <c r="H877" s="9">
        <v>236.74008227966848</v>
      </c>
      <c r="I877" s="9">
        <f t="shared" si="20"/>
        <v>51.15492057362335</v>
      </c>
    </row>
    <row r="878" spans="1:9" x14ac:dyDescent="0.25">
      <c r="A878" s="14"/>
      <c r="B878" s="5">
        <f>DATE(YEAR(siječanj!B878),MONTH(siječanj!B878)+4,DAY(siječanj!B878))</f>
        <v>43961</v>
      </c>
      <c r="C878" s="8">
        <v>9.1145833333333304</v>
      </c>
      <c r="D878">
        <v>0.89873513282359707</v>
      </c>
      <c r="E878" s="6">
        <v>56.71835456783554</v>
      </c>
      <c r="F878" s="9">
        <v>52.295617474742556</v>
      </c>
      <c r="G878" s="9">
        <v>61.522181928118606</v>
      </c>
      <c r="H878" s="9">
        <v>236.68647505181309</v>
      </c>
      <c r="I878" s="9">
        <f t="shared" si="20"/>
        <v>50.974777926059545</v>
      </c>
    </row>
    <row r="879" spans="1:9" x14ac:dyDescent="0.25">
      <c r="A879" s="14"/>
      <c r="B879" s="5">
        <f>DATE(YEAR(siječanj!B879),MONTH(siječanj!B879)+4,DAY(siječanj!B879))</f>
        <v>43961</v>
      </c>
      <c r="C879" s="8">
        <v>9.125</v>
      </c>
      <c r="D879">
        <v>0.89873513282359707</v>
      </c>
      <c r="E879" s="6">
        <v>56.531426183212176</v>
      </c>
      <c r="F879" s="9">
        <v>52.03110244556391</v>
      </c>
      <c r="G879" s="9">
        <v>58.580655594481009</v>
      </c>
      <c r="H879" s="9">
        <v>237.13594605898311</v>
      </c>
      <c r="I879" s="9">
        <f t="shared" si="20"/>
        <v>50.80677881947657</v>
      </c>
    </row>
    <row r="880" spans="1:9" x14ac:dyDescent="0.25">
      <c r="A880" s="14"/>
      <c r="B880" s="5">
        <f>DATE(YEAR(siječanj!B880),MONTH(siječanj!B880)+4,DAY(siječanj!B880))</f>
        <v>43961</v>
      </c>
      <c r="C880" s="8">
        <v>9.1354166666666696</v>
      </c>
      <c r="D880">
        <v>0.89873513282359707</v>
      </c>
      <c r="E880" s="6">
        <v>56.057164215103604</v>
      </c>
      <c r="F880" s="9">
        <v>52.18191173737705</v>
      </c>
      <c r="G880" s="9">
        <v>56.383216381032909</v>
      </c>
      <c r="H880" s="9">
        <v>236.6581664114772</v>
      </c>
      <c r="I880" s="9">
        <f t="shared" si="20"/>
        <v>50.38054292657533</v>
      </c>
    </row>
    <row r="881" spans="1:9" x14ac:dyDescent="0.25">
      <c r="A881" s="14"/>
      <c r="B881" s="5">
        <f>DATE(YEAR(siječanj!B881),MONTH(siječanj!B881)+4,DAY(siječanj!B881))</f>
        <v>43961</v>
      </c>
      <c r="C881" s="8">
        <v>9.1458333333333304</v>
      </c>
      <c r="D881">
        <v>0.89873513282359707</v>
      </c>
      <c r="E881" s="6">
        <v>56.151016377202545</v>
      </c>
      <c r="F881" s="9">
        <v>50.950916024204183</v>
      </c>
      <c r="G881" s="9">
        <v>54.121859645723994</v>
      </c>
      <c r="H881" s="9">
        <v>236.50791676649251</v>
      </c>
      <c r="I881" s="9">
        <f t="shared" si="20"/>
        <v>50.464891161945104</v>
      </c>
    </row>
    <row r="882" spans="1:9" x14ac:dyDescent="0.25">
      <c r="A882" s="14"/>
      <c r="B882" s="5">
        <f>DATE(YEAR(siječanj!B882),MONTH(siječanj!B882)+4,DAY(siječanj!B882))</f>
        <v>43961</v>
      </c>
      <c r="C882" s="8">
        <v>9.15625</v>
      </c>
      <c r="D882">
        <v>0.89873513282359707</v>
      </c>
      <c r="E882" s="6">
        <v>55.706722853958624</v>
      </c>
      <c r="F882" s="9">
        <v>51.254326894766848</v>
      </c>
      <c r="G882" s="9">
        <v>54.157737252645298</v>
      </c>
      <c r="H882" s="9">
        <v>236.46748723511661</v>
      </c>
      <c r="I882" s="9">
        <f t="shared" si="20"/>
        <v>50.065588963319811</v>
      </c>
    </row>
    <row r="883" spans="1:9" x14ac:dyDescent="0.25">
      <c r="A883" s="14"/>
      <c r="B883" s="5">
        <f>DATE(YEAR(siječanj!B883),MONTH(siječanj!B883)+4,DAY(siječanj!B883))</f>
        <v>43961</v>
      </c>
      <c r="C883" s="8">
        <v>9.1666666666666696</v>
      </c>
      <c r="D883">
        <v>0.89873513282359707</v>
      </c>
      <c r="E883" s="6">
        <v>55.139481408972323</v>
      </c>
      <c r="F883" s="9">
        <v>51.5385610988263</v>
      </c>
      <c r="G883" s="9">
        <v>51.1526666205746</v>
      </c>
      <c r="H883" s="9">
        <v>237.08725133294459</v>
      </c>
      <c r="I883" s="9">
        <f t="shared" si="20"/>
        <v>49.555789147917004</v>
      </c>
    </row>
    <row r="884" spans="1:9" x14ac:dyDescent="0.25">
      <c r="A884" s="14"/>
      <c r="B884" s="5">
        <f>DATE(YEAR(siječanj!B884),MONTH(siječanj!B884)+4,DAY(siječanj!B884))</f>
        <v>43961</v>
      </c>
      <c r="C884" s="8">
        <v>9.1770833333333304</v>
      </c>
      <c r="D884">
        <v>0.89873513282359707</v>
      </c>
      <c r="E884" s="6">
        <v>55.825040805466287</v>
      </c>
      <c r="F884" s="9">
        <v>52.142927487220391</v>
      </c>
      <c r="G884" s="9">
        <v>50.724980664510724</v>
      </c>
      <c r="H884" s="9">
        <v>236.91619427454665</v>
      </c>
      <c r="I884" s="9">
        <f t="shared" si="20"/>
        <v>50.17192546318347</v>
      </c>
    </row>
    <row r="885" spans="1:9" x14ac:dyDescent="0.25">
      <c r="A885" s="14"/>
      <c r="B885" s="5">
        <f>DATE(YEAR(siječanj!B885),MONTH(siječanj!B885)+4,DAY(siječanj!B885))</f>
        <v>43961</v>
      </c>
      <c r="C885" s="8">
        <v>9.1875</v>
      </c>
      <c r="D885">
        <v>0.89873513282359707</v>
      </c>
      <c r="E885" s="6">
        <v>56.872253198916674</v>
      </c>
      <c r="F885" s="9">
        <v>50.800351865806114</v>
      </c>
      <c r="G885" s="9">
        <v>50.424732449809966</v>
      </c>
      <c r="H885" s="9">
        <v>231.02836462587271</v>
      </c>
      <c r="I885" s="9">
        <f t="shared" si="20"/>
        <v>51.113092032705623</v>
      </c>
    </row>
    <row r="886" spans="1:9" x14ac:dyDescent="0.25">
      <c r="A886" s="14"/>
      <c r="B886" s="5">
        <f>DATE(YEAR(siječanj!B886),MONTH(siječanj!B886)+4,DAY(siječanj!B886))</f>
        <v>43961</v>
      </c>
      <c r="C886" s="8">
        <v>9.1979166666666696</v>
      </c>
      <c r="D886">
        <v>0.89873513282359707</v>
      </c>
      <c r="E886" s="6">
        <v>58.668955104517707</v>
      </c>
      <c r="F886" s="9">
        <v>51.632081505964315</v>
      </c>
      <c r="G886" s="9">
        <v>55.185333717460743</v>
      </c>
      <c r="H886" s="9">
        <v>209.95362525460186</v>
      </c>
      <c r="I886" s="9">
        <f t="shared" si="20"/>
        <v>52.727851158480377</v>
      </c>
    </row>
    <row r="887" spans="1:9" x14ac:dyDescent="0.25">
      <c r="A887" s="14"/>
      <c r="B887" s="5">
        <f>DATE(YEAR(siječanj!B887),MONTH(siječanj!B887)+4,DAY(siječanj!B887))</f>
        <v>43961</v>
      </c>
      <c r="C887" s="8">
        <v>9.2083333333333304</v>
      </c>
      <c r="D887">
        <v>0.89873513282359707</v>
      </c>
      <c r="E887" s="6">
        <v>60.100831150830899</v>
      </c>
      <c r="F887" s="9">
        <v>51.418023774483544</v>
      </c>
      <c r="G887" s="9">
        <v>54.781750771147365</v>
      </c>
      <c r="H887" s="9">
        <v>181.22683061258593</v>
      </c>
      <c r="I887" s="9">
        <f t="shared" si="20"/>
        <v>54.01472846715059</v>
      </c>
    </row>
    <row r="888" spans="1:9" x14ac:dyDescent="0.25">
      <c r="A888" s="14"/>
      <c r="B888" s="5">
        <f>DATE(YEAR(siječanj!B888),MONTH(siječanj!B888)+4,DAY(siječanj!B888))</f>
        <v>43961</v>
      </c>
      <c r="C888" s="8">
        <v>9.21875</v>
      </c>
      <c r="D888">
        <v>0.89873513282359707</v>
      </c>
      <c r="E888" s="6">
        <v>62.737700881149628</v>
      </c>
      <c r="F888" s="9">
        <v>53.975058650005153</v>
      </c>
      <c r="G888" s="9">
        <v>57.599587650319442</v>
      </c>
      <c r="H888" s="9">
        <v>161.60088882701967</v>
      </c>
      <c r="I888" s="9">
        <f t="shared" si="20"/>
        <v>56.384575934467115</v>
      </c>
    </row>
    <row r="889" spans="1:9" x14ac:dyDescent="0.25">
      <c r="A889" s="14"/>
      <c r="B889" s="5">
        <f>DATE(YEAR(siječanj!B889),MONTH(siječanj!B889)+4,DAY(siječanj!B889))</f>
        <v>43961</v>
      </c>
      <c r="C889" s="8">
        <v>9.2291666666666696</v>
      </c>
      <c r="D889">
        <v>0.89873513282359707</v>
      </c>
      <c r="E889" s="6">
        <v>64.960339317134355</v>
      </c>
      <c r="F889" s="9">
        <v>57.120457926071779</v>
      </c>
      <c r="G889" s="9">
        <v>55.472169967694953</v>
      </c>
      <c r="H889" s="9">
        <v>136.67423008710821</v>
      </c>
      <c r="I889" s="9">
        <f t="shared" si="20"/>
        <v>58.382139184450679</v>
      </c>
    </row>
    <row r="890" spans="1:9" x14ac:dyDescent="0.25">
      <c r="A890" s="14"/>
      <c r="B890" s="5">
        <f>DATE(YEAR(siječanj!B890),MONTH(siječanj!B890)+4,DAY(siječanj!B890))</f>
        <v>43961</v>
      </c>
      <c r="C890" s="8">
        <v>9.2395833333333304</v>
      </c>
      <c r="D890">
        <v>0.89873513282359707</v>
      </c>
      <c r="E890" s="6">
        <v>68.797379269930502</v>
      </c>
      <c r="F890" s="9">
        <v>57.692575205352661</v>
      </c>
      <c r="G890" s="9">
        <v>57.66693240666693</v>
      </c>
      <c r="H890" s="9">
        <v>108.77758948539065</v>
      </c>
      <c r="I890" s="9">
        <f t="shared" si="20"/>
        <v>61.830621796076372</v>
      </c>
    </row>
    <row r="891" spans="1:9" x14ac:dyDescent="0.25">
      <c r="A891" s="14"/>
      <c r="B891" s="5">
        <f>DATE(YEAR(siječanj!B891),MONTH(siječanj!B891)+4,DAY(siječanj!B891))</f>
        <v>43961</v>
      </c>
      <c r="C891" s="8">
        <v>9.25</v>
      </c>
      <c r="D891">
        <v>0.89873513282359707</v>
      </c>
      <c r="E891" s="6">
        <v>73.421812297171954</v>
      </c>
      <c r="F891" s="9">
        <v>57.208348301824422</v>
      </c>
      <c r="G891" s="9">
        <v>58.060265754761403</v>
      </c>
      <c r="H891" s="9">
        <v>66.61512329126947</v>
      </c>
      <c r="I891" s="9">
        <f t="shared" si="20"/>
        <v>65.986762227048047</v>
      </c>
    </row>
    <row r="892" spans="1:9" x14ac:dyDescent="0.25">
      <c r="A892" s="14"/>
      <c r="B892" s="5">
        <f>DATE(YEAR(siječanj!B892),MONTH(siječanj!B892)+4,DAY(siječanj!B892))</f>
        <v>43961</v>
      </c>
      <c r="C892" s="8">
        <v>9.2604166666666696</v>
      </c>
      <c r="D892">
        <v>0.89873513282359707</v>
      </c>
      <c r="E892" s="6">
        <v>76.978902926047013</v>
      </c>
      <c r="F892" s="9">
        <v>58.799079310897106</v>
      </c>
      <c r="G892" s="9">
        <v>55.960615092527121</v>
      </c>
      <c r="H892" s="9">
        <v>22.338146788045396</v>
      </c>
      <c r="I892" s="9">
        <f t="shared" si="20"/>
        <v>69.183644545855643</v>
      </c>
    </row>
    <row r="893" spans="1:9" x14ac:dyDescent="0.25">
      <c r="A893" s="14"/>
      <c r="B893" s="5">
        <f>DATE(YEAR(siječanj!B893),MONTH(siječanj!B893)+4,DAY(siječanj!B893))</f>
        <v>43961</v>
      </c>
      <c r="C893" s="8">
        <v>9.2708333333333304</v>
      </c>
      <c r="D893">
        <v>0.89873513282359707</v>
      </c>
      <c r="E893" s="6">
        <v>82.81677020136793</v>
      </c>
      <c r="F893" s="9">
        <v>59.681551567973997</v>
      </c>
      <c r="G893" s="9">
        <v>57.850421885823096</v>
      </c>
      <c r="H893" s="9">
        <v>3.1981103981241072</v>
      </c>
      <c r="I893" s="9">
        <f t="shared" si="20"/>
        <v>74.430340966947725</v>
      </c>
    </row>
    <row r="894" spans="1:9" x14ac:dyDescent="0.25">
      <c r="A894" s="14"/>
      <c r="B894" s="5">
        <f>DATE(YEAR(siječanj!B894),MONTH(siječanj!B894)+4,DAY(siječanj!B894))</f>
        <v>43961</v>
      </c>
      <c r="C894" s="8">
        <v>9.28125</v>
      </c>
      <c r="D894">
        <v>0.89873513282359707</v>
      </c>
      <c r="E894" s="6">
        <v>87.975864096270243</v>
      </c>
      <c r="F894" s="9">
        <v>61.515004843767898</v>
      </c>
      <c r="G894" s="9">
        <v>57.737391371400427</v>
      </c>
      <c r="H894" s="9">
        <v>1.9107241555712089</v>
      </c>
      <c r="I894" s="9">
        <f t="shared" si="20"/>
        <v>79.066999903832155</v>
      </c>
    </row>
    <row r="895" spans="1:9" x14ac:dyDescent="0.25">
      <c r="A895" s="14"/>
      <c r="B895" s="5">
        <f>DATE(YEAR(siječanj!B895),MONTH(siječanj!B895)+4,DAY(siječanj!B895))</f>
        <v>43961</v>
      </c>
      <c r="C895" s="8">
        <v>9.2916666666666696</v>
      </c>
      <c r="D895">
        <v>0.89873513282359707</v>
      </c>
      <c r="E895" s="6">
        <v>90.990390330469694</v>
      </c>
      <c r="F895" s="9">
        <v>61.577176303841469</v>
      </c>
      <c r="G895" s="9">
        <v>58.845600083444992</v>
      </c>
      <c r="H895" s="9">
        <v>2.9796325572853228</v>
      </c>
      <c r="I895" s="9">
        <f t="shared" si="20"/>
        <v>81.776260539325619</v>
      </c>
    </row>
    <row r="896" spans="1:9" x14ac:dyDescent="0.25">
      <c r="A896" s="14"/>
      <c r="B896" s="5">
        <f>DATE(YEAR(siječanj!B896),MONTH(siječanj!B896)+4,DAY(siječanj!B896))</f>
        <v>43961</v>
      </c>
      <c r="C896" s="8">
        <v>9.3020833333333304</v>
      </c>
      <c r="D896">
        <v>0.89873513282359707</v>
      </c>
      <c r="E896" s="6">
        <v>94.502401436786542</v>
      </c>
      <c r="F896" s="9">
        <v>62.851769597670923</v>
      </c>
      <c r="G896" s="9">
        <v>61.947536241048105</v>
      </c>
      <c r="H896" s="9">
        <v>2.2566182692029861</v>
      </c>
      <c r="I896" s="9">
        <f t="shared" si="20"/>
        <v>84.932628307439245</v>
      </c>
    </row>
    <row r="897" spans="1:9" x14ac:dyDescent="0.25">
      <c r="A897" s="14"/>
      <c r="B897" s="5">
        <f>DATE(YEAR(siječanj!B897),MONTH(siječanj!B897)+4,DAY(siječanj!B897))</f>
        <v>43961</v>
      </c>
      <c r="C897" s="8">
        <v>9.3125</v>
      </c>
      <c r="D897">
        <v>0.89873513282359707</v>
      </c>
      <c r="E897" s="6">
        <v>103.53461351309862</v>
      </c>
      <c r="F897" s="9">
        <v>64.165254714303828</v>
      </c>
      <c r="G897" s="9">
        <v>62.812090252128414</v>
      </c>
      <c r="H897" s="9">
        <v>1.8525918880252246</v>
      </c>
      <c r="I897" s="9">
        <f t="shared" si="20"/>
        <v>93.050194627534481</v>
      </c>
    </row>
    <row r="898" spans="1:9" x14ac:dyDescent="0.25">
      <c r="A898" s="14"/>
      <c r="B898" s="5">
        <f>DATE(YEAR(siječanj!B898),MONTH(siječanj!B898)+4,DAY(siječanj!B898))</f>
        <v>43961</v>
      </c>
      <c r="C898" s="8">
        <v>9.3229166666666696</v>
      </c>
      <c r="D898">
        <v>0.89873513282359707</v>
      </c>
      <c r="E898" s="6">
        <v>110.98668980113807</v>
      </c>
      <c r="F898" s="9">
        <v>65.924685735908909</v>
      </c>
      <c r="G898" s="9">
        <v>69.578121325716097</v>
      </c>
      <c r="H898" s="9">
        <v>1.0233044082663321</v>
      </c>
      <c r="I898" s="9">
        <f t="shared" si="20"/>
        <v>99.747637400077195</v>
      </c>
    </row>
    <row r="899" spans="1:9" x14ac:dyDescent="0.25">
      <c r="A899" s="14"/>
      <c r="B899" s="5">
        <f>DATE(YEAR(siječanj!B899),MONTH(siječanj!B899)+4,DAY(siječanj!B899))</f>
        <v>43961</v>
      </c>
      <c r="C899" s="8">
        <v>9.3333333333333304</v>
      </c>
      <c r="D899">
        <v>0.89873513282359707</v>
      </c>
      <c r="E899" s="6">
        <v>116.25806886543626</v>
      </c>
      <c r="F899" s="9">
        <v>67.796970555797628</v>
      </c>
      <c r="G899" s="9">
        <v>72.329817395081676</v>
      </c>
      <c r="H899" s="9">
        <v>1.2370918656794179</v>
      </c>
      <c r="I899" s="9">
        <f t="shared" si="20"/>
        <v>104.48521096359275</v>
      </c>
    </row>
    <row r="900" spans="1:9" x14ac:dyDescent="0.25">
      <c r="A900" s="14"/>
      <c r="B900" s="5">
        <f>DATE(YEAR(siječanj!B900),MONTH(siječanj!B900)+4,DAY(siječanj!B900))</f>
        <v>43961</v>
      </c>
      <c r="C900" s="8">
        <v>9.34375</v>
      </c>
      <c r="D900">
        <v>0.89873513282359707</v>
      </c>
      <c r="E900" s="6">
        <v>119.30528821781544</v>
      </c>
      <c r="F900" s="9">
        <v>68.778340080821664</v>
      </c>
      <c r="G900" s="9">
        <v>77.946633337438897</v>
      </c>
      <c r="H900" s="9">
        <v>1.4513116073156409</v>
      </c>
      <c r="I900" s="9">
        <f t="shared" ref="I900:I963" si="22">D900*E900</f>
        <v>107.22385405299589</v>
      </c>
    </row>
    <row r="901" spans="1:9" x14ac:dyDescent="0.25">
      <c r="A901" s="14"/>
      <c r="B901" s="5">
        <f>DATE(YEAR(siječanj!B901),MONTH(siječanj!B901)+4,DAY(siječanj!B901))</f>
        <v>43961</v>
      </c>
      <c r="C901" s="8">
        <v>9.3541666666666696</v>
      </c>
      <c r="D901">
        <v>0.89873513282359707</v>
      </c>
      <c r="E901" s="6">
        <v>124.31904645856966</v>
      </c>
      <c r="F901" s="9">
        <v>72.852389123350846</v>
      </c>
      <c r="G901" s="9">
        <v>82.280868977065751</v>
      </c>
      <c r="H901" s="9">
        <v>1.3943845561521357</v>
      </c>
      <c r="I901" s="9">
        <f t="shared" si="22"/>
        <v>111.72989473144554</v>
      </c>
    </row>
    <row r="902" spans="1:9" x14ac:dyDescent="0.25">
      <c r="A902" s="14"/>
      <c r="B902" s="5">
        <f>DATE(YEAR(siječanj!B902),MONTH(siječanj!B902)+4,DAY(siječanj!B902))</f>
        <v>43961</v>
      </c>
      <c r="C902" s="8">
        <v>9.3645833333333304</v>
      </c>
      <c r="D902">
        <v>0.89873513282359707</v>
      </c>
      <c r="E902" s="6">
        <v>129.16248991151926</v>
      </c>
      <c r="F902" s="9">
        <v>74.036897896433786</v>
      </c>
      <c r="G902" s="9">
        <v>82.506071190711864</v>
      </c>
      <c r="H902" s="9">
        <v>1.3244351917782715</v>
      </c>
      <c r="I902" s="9">
        <f t="shared" si="22"/>
        <v>116.08286752645577</v>
      </c>
    </row>
    <row r="903" spans="1:9" x14ac:dyDescent="0.25">
      <c r="A903" s="14"/>
      <c r="B903" s="5">
        <f>DATE(YEAR(siječanj!B903),MONTH(siječanj!B903)+4,DAY(siječanj!B903))</f>
        <v>43961</v>
      </c>
      <c r="C903" s="8">
        <v>9.375</v>
      </c>
      <c r="D903">
        <v>0.89873513282359707</v>
      </c>
      <c r="E903" s="6">
        <v>129.81373125784918</v>
      </c>
      <c r="F903" s="9">
        <v>77.927643404621548</v>
      </c>
      <c r="G903" s="9">
        <v>86.402796670500422</v>
      </c>
      <c r="H903" s="9">
        <v>1.4115593876257648</v>
      </c>
      <c r="I903" s="9">
        <f t="shared" si="22"/>
        <v>116.66816100434983</v>
      </c>
    </row>
    <row r="904" spans="1:9" x14ac:dyDescent="0.25">
      <c r="A904" s="14"/>
      <c r="B904" s="5">
        <f>DATE(YEAR(siječanj!B904),MONTH(siječanj!B904)+4,DAY(siječanj!B904))</f>
        <v>43961</v>
      </c>
      <c r="C904" s="8">
        <v>9.3854166666666696</v>
      </c>
      <c r="D904">
        <v>0.89873513282359707</v>
      </c>
      <c r="E904" s="6">
        <v>134.20231221925363</v>
      </c>
      <c r="F904" s="9">
        <v>87.060462510903363</v>
      </c>
      <c r="G904" s="9">
        <v>91.634277482950438</v>
      </c>
      <c r="H904" s="9">
        <v>1.9151167210643774</v>
      </c>
      <c r="I904" s="9">
        <f t="shared" si="22"/>
        <v>120.61233289760476</v>
      </c>
    </row>
    <row r="905" spans="1:9" x14ac:dyDescent="0.25">
      <c r="A905" s="14"/>
      <c r="B905" s="5">
        <f>DATE(YEAR(siječanj!B905),MONTH(siječanj!B905)+4,DAY(siječanj!B905))</f>
        <v>43961</v>
      </c>
      <c r="C905" s="8">
        <v>9.3958333333333304</v>
      </c>
      <c r="D905">
        <v>0.89873513282359707</v>
      </c>
      <c r="E905" s="6">
        <v>138.74588661706764</v>
      </c>
      <c r="F905" s="9">
        <v>88.691749035137491</v>
      </c>
      <c r="G905" s="9">
        <v>94.028622153176386</v>
      </c>
      <c r="H905" s="9">
        <v>1.9076025455359278</v>
      </c>
      <c r="I905" s="9">
        <f t="shared" si="22"/>
        <v>124.69580283751803</v>
      </c>
    </row>
    <row r="906" spans="1:9" x14ac:dyDescent="0.25">
      <c r="A906" s="14"/>
      <c r="B906" s="5">
        <f>DATE(YEAR(siječanj!B906),MONTH(siječanj!B906)+4,DAY(siječanj!B906))</f>
        <v>43961</v>
      </c>
      <c r="C906" s="8">
        <v>9.40625</v>
      </c>
      <c r="D906">
        <v>0.89873513282359707</v>
      </c>
      <c r="E906" s="6">
        <v>142.88564172397312</v>
      </c>
      <c r="F906" s="9">
        <v>91.777878266305592</v>
      </c>
      <c r="G906" s="9">
        <v>94.826011999890383</v>
      </c>
      <c r="H906" s="9">
        <v>2.2625527148284501</v>
      </c>
      <c r="I906" s="9">
        <f t="shared" si="22"/>
        <v>128.41634619337989</v>
      </c>
    </row>
    <row r="907" spans="1:9" x14ac:dyDescent="0.25">
      <c r="A907" s="14"/>
      <c r="B907" s="5">
        <f>DATE(YEAR(siječanj!B907),MONTH(siječanj!B907)+4,DAY(siječanj!B907))</f>
        <v>43961</v>
      </c>
      <c r="C907" s="8">
        <v>9.4166666666666696</v>
      </c>
      <c r="D907">
        <v>0.89873513282359707</v>
      </c>
      <c r="E907" s="6">
        <v>144.11203692710836</v>
      </c>
      <c r="F907" s="9">
        <v>89.748474983101218</v>
      </c>
      <c r="G907" s="9">
        <v>92.795231092955504</v>
      </c>
      <c r="H907" s="9">
        <v>2.7535558769573365</v>
      </c>
      <c r="I907" s="9">
        <f t="shared" si="22"/>
        <v>129.51855064916387</v>
      </c>
    </row>
    <row r="908" spans="1:9" x14ac:dyDescent="0.25">
      <c r="A908" s="14"/>
      <c r="B908" s="5">
        <f>DATE(YEAR(siječanj!B908),MONTH(siječanj!B908)+4,DAY(siječanj!B908))</f>
        <v>43961</v>
      </c>
      <c r="C908" s="8">
        <v>9.4270833333333304</v>
      </c>
      <c r="D908">
        <v>0.89873513282359707</v>
      </c>
      <c r="E908" s="6">
        <v>145.18840135062936</v>
      </c>
      <c r="F908" s="9">
        <v>93.074151802336402</v>
      </c>
      <c r="G908" s="9">
        <v>98.484460406597734</v>
      </c>
      <c r="H908" s="9">
        <v>3.3245326164132036</v>
      </c>
      <c r="I908" s="9">
        <f t="shared" si="22"/>
        <v>130.4859171723036</v>
      </c>
    </row>
    <row r="909" spans="1:9" x14ac:dyDescent="0.25">
      <c r="A909" s="14"/>
      <c r="B909" s="5">
        <f>DATE(YEAR(siječanj!B909),MONTH(siječanj!B909)+4,DAY(siječanj!B909))</f>
        <v>43961</v>
      </c>
      <c r="C909" s="8">
        <v>9.4375</v>
      </c>
      <c r="D909">
        <v>0.89873513282359707</v>
      </c>
      <c r="E909" s="6">
        <v>149.08538510355814</v>
      </c>
      <c r="F909" s="9">
        <v>92.243318305646383</v>
      </c>
      <c r="G909" s="9">
        <v>98.277369562083138</v>
      </c>
      <c r="H909" s="9">
        <v>3.1657966544213019</v>
      </c>
      <c r="I909" s="9">
        <f t="shared" si="22"/>
        <v>133.98827338310343</v>
      </c>
    </row>
    <row r="910" spans="1:9" x14ac:dyDescent="0.25">
      <c r="A910" s="14"/>
      <c r="B910" s="5">
        <f>DATE(YEAR(siječanj!B910),MONTH(siječanj!B910)+4,DAY(siječanj!B910))</f>
        <v>43961</v>
      </c>
      <c r="C910" s="8">
        <v>9.4479166666666696</v>
      </c>
      <c r="D910">
        <v>0.89873513282359707</v>
      </c>
      <c r="E910" s="6">
        <v>151.09296685174303</v>
      </c>
      <c r="F910" s="9">
        <v>92.896799785826346</v>
      </c>
      <c r="G910" s="9">
        <v>93.630428874211489</v>
      </c>
      <c r="H910" s="9">
        <v>2.892104962566008</v>
      </c>
      <c r="I910" s="9">
        <f t="shared" si="22"/>
        <v>135.79255763221261</v>
      </c>
    </row>
    <row r="911" spans="1:9" x14ac:dyDescent="0.25">
      <c r="A911" s="14"/>
      <c r="B911" s="5">
        <f>DATE(YEAR(siječanj!B911),MONTH(siječanj!B911)+4,DAY(siječanj!B911))</f>
        <v>43961</v>
      </c>
      <c r="C911" s="8">
        <v>9.4583333333333304</v>
      </c>
      <c r="D911">
        <v>0.89873513282359707</v>
      </c>
      <c r="E911" s="6">
        <v>149.56831074304833</v>
      </c>
      <c r="F911" s="9">
        <v>92.702549637999013</v>
      </c>
      <c r="G911" s="9">
        <v>87.168169565534498</v>
      </c>
      <c r="H911" s="9">
        <v>3.2488440315469047</v>
      </c>
      <c r="I911" s="9">
        <f t="shared" si="22"/>
        <v>134.42229562185457</v>
      </c>
    </row>
    <row r="912" spans="1:9" x14ac:dyDescent="0.25">
      <c r="A912" s="14"/>
      <c r="B912" s="5">
        <f>DATE(YEAR(siječanj!B912),MONTH(siječanj!B912)+4,DAY(siječanj!B912))</f>
        <v>43961</v>
      </c>
      <c r="C912" s="8">
        <v>9.46875</v>
      </c>
      <c r="D912">
        <v>0.89873513282359707</v>
      </c>
      <c r="E912" s="6">
        <v>149.82656238769681</v>
      </c>
      <c r="F912" s="9">
        <v>90.278714634211539</v>
      </c>
      <c r="G912" s="9">
        <v>87.325324720684236</v>
      </c>
      <c r="H912" s="9">
        <v>3.7905310247687334</v>
      </c>
      <c r="I912" s="9">
        <f t="shared" si="22"/>
        <v>134.65439544800964</v>
      </c>
    </row>
    <row r="913" spans="1:9" x14ac:dyDescent="0.25">
      <c r="A913" s="14"/>
      <c r="B913" s="5">
        <f>DATE(YEAR(siječanj!B913),MONTH(siječanj!B913)+4,DAY(siječanj!B913))</f>
        <v>43961</v>
      </c>
      <c r="C913" s="8">
        <v>9.4791666666666696</v>
      </c>
      <c r="D913">
        <v>0.89873513282359707</v>
      </c>
      <c r="E913" s="6">
        <v>152.01918499319399</v>
      </c>
      <c r="F913" s="9">
        <v>89.733485677557013</v>
      </c>
      <c r="G913" s="9">
        <v>86.906788758331842</v>
      </c>
      <c r="H913" s="9">
        <v>3.5342890732478653</v>
      </c>
      <c r="I913" s="9">
        <f t="shared" si="22"/>
        <v>136.62498241659318</v>
      </c>
    </row>
    <row r="914" spans="1:9" x14ac:dyDescent="0.25">
      <c r="A914" s="14"/>
      <c r="B914" s="5">
        <f>DATE(YEAR(siječanj!B914),MONTH(siječanj!B914)+4,DAY(siječanj!B914))</f>
        <v>43961</v>
      </c>
      <c r="C914" s="8">
        <v>9.4895833333333304</v>
      </c>
      <c r="D914">
        <v>0.89873513282359707</v>
      </c>
      <c r="E914" s="6">
        <v>149.65773531101024</v>
      </c>
      <c r="F914" s="9">
        <v>87.880715084939794</v>
      </c>
      <c r="G914" s="9">
        <v>86.218548705023437</v>
      </c>
      <c r="H914" s="9">
        <v>4.9646667692324575</v>
      </c>
      <c r="I914" s="9">
        <f t="shared" si="22"/>
        <v>134.50266462281954</v>
      </c>
    </row>
    <row r="915" spans="1:9" x14ac:dyDescent="0.25">
      <c r="A915" s="14"/>
      <c r="B915" s="5">
        <f>DATE(YEAR(siječanj!B915),MONTH(siječanj!B915)+4,DAY(siječanj!B915))</f>
        <v>43961</v>
      </c>
      <c r="C915" s="8">
        <v>9.5</v>
      </c>
      <c r="D915">
        <v>0.89873513282359707</v>
      </c>
      <c r="E915" s="6">
        <v>146.07405345010059</v>
      </c>
      <c r="F915" s="9">
        <v>88.131844222223592</v>
      </c>
      <c r="G915" s="9">
        <v>85.657738366767873</v>
      </c>
      <c r="H915" s="9">
        <v>5.2752928649544595</v>
      </c>
      <c r="I915" s="9">
        <f t="shared" si="22"/>
        <v>131.28188382955739</v>
      </c>
    </row>
    <row r="916" spans="1:9" x14ac:dyDescent="0.25">
      <c r="A916" s="14"/>
      <c r="B916" s="5">
        <f>DATE(YEAR(siječanj!B916),MONTH(siječanj!B916)+4,DAY(siječanj!B916))</f>
        <v>43961</v>
      </c>
      <c r="C916" s="8">
        <v>9.5104166666666696</v>
      </c>
      <c r="D916">
        <v>0.89873513282359707</v>
      </c>
      <c r="E916" s="6">
        <v>136.78986042656669</v>
      </c>
      <c r="F916" s="9">
        <v>87.885372619826057</v>
      </c>
      <c r="G916" s="9">
        <v>85.041462211369193</v>
      </c>
      <c r="H916" s="9">
        <v>5.9852748793604666</v>
      </c>
      <c r="I916" s="9">
        <f t="shared" si="22"/>
        <v>122.93785337939173</v>
      </c>
    </row>
    <row r="917" spans="1:9" x14ac:dyDescent="0.25">
      <c r="A917" s="14"/>
      <c r="B917" s="5">
        <f>DATE(YEAR(siječanj!B917),MONTH(siječanj!B917)+4,DAY(siječanj!B917))</f>
        <v>43961</v>
      </c>
      <c r="C917" s="8">
        <v>9.5208333333333304</v>
      </c>
      <c r="D917">
        <v>0.89873513282359707</v>
      </c>
      <c r="E917" s="6">
        <v>133.15843458901281</v>
      </c>
      <c r="F917" s="9">
        <v>87.454194998466463</v>
      </c>
      <c r="G917" s="9">
        <v>85.557200804285458</v>
      </c>
      <c r="H917" s="9">
        <v>6.5571012465636525</v>
      </c>
      <c r="I917" s="9">
        <f t="shared" si="22"/>
        <v>119.6741633969387</v>
      </c>
    </row>
    <row r="918" spans="1:9" x14ac:dyDescent="0.25">
      <c r="A918" s="14"/>
      <c r="B918" s="5">
        <f>DATE(YEAR(siječanj!B918),MONTH(siječanj!B918)+4,DAY(siječanj!B918))</f>
        <v>43961</v>
      </c>
      <c r="C918" s="8">
        <v>9.53125</v>
      </c>
      <c r="D918">
        <v>0.89873513282359707</v>
      </c>
      <c r="E918" s="6">
        <v>131.63931075178837</v>
      </c>
      <c r="F918" s="9">
        <v>87.96908769036142</v>
      </c>
      <c r="G918" s="9">
        <v>86.743300844376535</v>
      </c>
      <c r="H918" s="9">
        <v>5.6494527889184676</v>
      </c>
      <c r="I918" s="9">
        <f t="shared" si="22"/>
        <v>118.3088734333153</v>
      </c>
    </row>
    <row r="919" spans="1:9" x14ac:dyDescent="0.25">
      <c r="A919" s="14"/>
      <c r="B919" s="5">
        <f>DATE(YEAR(siječanj!B919),MONTH(siječanj!B919)+4,DAY(siječanj!B919))</f>
        <v>43961</v>
      </c>
      <c r="C919" s="8">
        <v>9.5416666666666696</v>
      </c>
      <c r="D919">
        <v>0.89873513282359707</v>
      </c>
      <c r="E919" s="6">
        <v>126.70605081228767</v>
      </c>
      <c r="F919" s="9">
        <v>88.143980335559647</v>
      </c>
      <c r="G919" s="9">
        <v>89.422868476471791</v>
      </c>
      <c r="H919" s="9">
        <v>4.1663254611985661</v>
      </c>
      <c r="I919" s="9">
        <f t="shared" si="22"/>
        <v>113.87517940633479</v>
      </c>
    </row>
    <row r="920" spans="1:9" x14ac:dyDescent="0.25">
      <c r="A920" s="14"/>
      <c r="B920" s="5">
        <f>DATE(YEAR(siječanj!B920),MONTH(siječanj!B920)+4,DAY(siječanj!B920))</f>
        <v>43961</v>
      </c>
      <c r="C920" s="8">
        <v>9.5520833333333304</v>
      </c>
      <c r="D920">
        <v>0.89873513282359707</v>
      </c>
      <c r="E920" s="6">
        <v>121.51445926489995</v>
      </c>
      <c r="F920" s="9">
        <v>85.373611073060744</v>
      </c>
      <c r="G920" s="9">
        <v>89.298653298683377</v>
      </c>
      <c r="H920" s="9">
        <v>5.1457589970960536</v>
      </c>
      <c r="I920" s="9">
        <f t="shared" si="22"/>
        <v>109.20931368742744</v>
      </c>
    </row>
    <row r="921" spans="1:9" x14ac:dyDescent="0.25">
      <c r="A921" s="14"/>
      <c r="B921" s="5">
        <f>DATE(YEAR(siječanj!B921),MONTH(siječanj!B921)+4,DAY(siječanj!B921))</f>
        <v>43961</v>
      </c>
      <c r="C921" s="8">
        <v>9.5625</v>
      </c>
      <c r="D921">
        <v>0.89873513282359707</v>
      </c>
      <c r="E921" s="6">
        <v>117.14734102905479</v>
      </c>
      <c r="F921" s="9">
        <v>84.962369629933008</v>
      </c>
      <c r="G921" s="9">
        <v>88.546347236774096</v>
      </c>
      <c r="H921" s="9">
        <v>4.2793010504269429</v>
      </c>
      <c r="I921" s="9">
        <f t="shared" si="22"/>
        <v>105.28443109967877</v>
      </c>
    </row>
    <row r="922" spans="1:9" x14ac:dyDescent="0.25">
      <c r="A922" s="14"/>
      <c r="B922" s="5">
        <f>DATE(YEAR(siječanj!B922),MONTH(siječanj!B922)+4,DAY(siječanj!B922))</f>
        <v>43961</v>
      </c>
      <c r="C922" s="8">
        <v>9.5729166666666696</v>
      </c>
      <c r="D922">
        <v>0.89873513282359707</v>
      </c>
      <c r="E922" s="6">
        <v>115.43510597062274</v>
      </c>
      <c r="F922" s="9">
        <v>85.057111685565786</v>
      </c>
      <c r="G922" s="9">
        <v>87.772085203112425</v>
      </c>
      <c r="H922" s="9">
        <v>4.0947824222693567</v>
      </c>
      <c r="I922" s="9">
        <f t="shared" si="22"/>
        <v>103.74558529701363</v>
      </c>
    </row>
    <row r="923" spans="1:9" x14ac:dyDescent="0.25">
      <c r="A923" s="14"/>
      <c r="B923" s="5">
        <f>DATE(YEAR(siječanj!B923),MONTH(siječanj!B923)+4,DAY(siječanj!B923))</f>
        <v>43961</v>
      </c>
      <c r="C923" s="8">
        <v>9.5833333333333304</v>
      </c>
      <c r="D923">
        <v>0.89873513282359707</v>
      </c>
      <c r="E923" s="6">
        <v>112.65835980479086</v>
      </c>
      <c r="F923" s="9">
        <v>85.670274746838217</v>
      </c>
      <c r="G923" s="9">
        <v>89.211411319168562</v>
      </c>
      <c r="H923" s="9">
        <v>4.0558220596241679</v>
      </c>
      <c r="I923" s="9">
        <f t="shared" si="22"/>
        <v>101.2500259628473</v>
      </c>
    </row>
    <row r="924" spans="1:9" x14ac:dyDescent="0.25">
      <c r="A924" s="14"/>
      <c r="B924" s="5">
        <f>DATE(YEAR(siječanj!B924),MONTH(siječanj!B924)+4,DAY(siječanj!B924))</f>
        <v>43961</v>
      </c>
      <c r="C924" s="8">
        <v>9.59375</v>
      </c>
      <c r="D924">
        <v>0.89873513282359707</v>
      </c>
      <c r="E924" s="6">
        <v>113.44466893311298</v>
      </c>
      <c r="F924" s="9">
        <v>86.271514679545078</v>
      </c>
      <c r="G924" s="9">
        <v>86.247214672164247</v>
      </c>
      <c r="H924" s="9">
        <v>3.8120366668465113</v>
      </c>
      <c r="I924" s="9">
        <f t="shared" si="22"/>
        <v>101.9567096017303</v>
      </c>
    </row>
    <row r="925" spans="1:9" x14ac:dyDescent="0.25">
      <c r="A925" s="14"/>
      <c r="B925" s="5">
        <f>DATE(YEAR(siječanj!B925),MONTH(siječanj!B925)+4,DAY(siječanj!B925))</f>
        <v>43961</v>
      </c>
      <c r="C925" s="8">
        <v>9.6041666666666696</v>
      </c>
      <c r="D925">
        <v>0.89873513282359707</v>
      </c>
      <c r="E925" s="6">
        <v>111.398090791706</v>
      </c>
      <c r="F925" s="9">
        <v>85.065325664260783</v>
      </c>
      <c r="G925" s="9">
        <v>85.514894122835315</v>
      </c>
      <c r="H925" s="9">
        <v>2.8559494671382248</v>
      </c>
      <c r="I925" s="9">
        <f t="shared" si="22"/>
        <v>100.11737792397902</v>
      </c>
    </row>
    <row r="926" spans="1:9" x14ac:dyDescent="0.25">
      <c r="A926" s="14"/>
      <c r="B926" s="5">
        <f>DATE(YEAR(siječanj!B926),MONTH(siječanj!B926)+4,DAY(siječanj!B926))</f>
        <v>43961</v>
      </c>
      <c r="C926" s="8">
        <v>9.6145833333333304</v>
      </c>
      <c r="D926">
        <v>0.89873513282359707</v>
      </c>
      <c r="E926" s="6">
        <v>109.0840997852288</v>
      </c>
      <c r="F926" s="9">
        <v>84.237064059138675</v>
      </c>
      <c r="G926" s="9">
        <v>86.275238534483222</v>
      </c>
      <c r="H926" s="9">
        <v>2.5863565070299575</v>
      </c>
      <c r="I926" s="9">
        <f t="shared" si="22"/>
        <v>98.037712909420122</v>
      </c>
    </row>
    <row r="927" spans="1:9" x14ac:dyDescent="0.25">
      <c r="A927" s="14"/>
      <c r="B927" s="5">
        <f>DATE(YEAR(siječanj!B927),MONTH(siječanj!B927)+4,DAY(siječanj!B927))</f>
        <v>43961</v>
      </c>
      <c r="C927" s="8">
        <v>9.625</v>
      </c>
      <c r="D927">
        <v>0.89873513282359707</v>
      </c>
      <c r="E927" s="6">
        <v>105.53837676984047</v>
      </c>
      <c r="F927" s="9">
        <v>84.227515911692834</v>
      </c>
      <c r="G927" s="9">
        <v>87.964588228705423</v>
      </c>
      <c r="H927" s="9">
        <v>2.3686535904437092</v>
      </c>
      <c r="I927" s="9">
        <f t="shared" si="22"/>
        <v>94.851047064229405</v>
      </c>
    </row>
    <row r="928" spans="1:9" x14ac:dyDescent="0.25">
      <c r="A928" s="14"/>
      <c r="B928" s="5">
        <f>DATE(YEAR(siječanj!B928),MONTH(siječanj!B928)+4,DAY(siječanj!B928))</f>
        <v>43961</v>
      </c>
      <c r="C928" s="8">
        <v>9.6354166666666696</v>
      </c>
      <c r="D928">
        <v>0.89873513282359707</v>
      </c>
      <c r="E928" s="6">
        <v>104.71845445249451</v>
      </c>
      <c r="F928" s="9">
        <v>83.461566416964416</v>
      </c>
      <c r="G928" s="9">
        <v>85.746906660748252</v>
      </c>
      <c r="H928" s="9">
        <v>2.2457015984988757</v>
      </c>
      <c r="I928" s="9">
        <f t="shared" si="22"/>
        <v>94.11415407144446</v>
      </c>
    </row>
    <row r="929" spans="1:9" x14ac:dyDescent="0.25">
      <c r="A929" s="14"/>
      <c r="B929" s="5">
        <f>DATE(YEAR(siječanj!B929),MONTH(siječanj!B929)+4,DAY(siječanj!B929))</f>
        <v>43961</v>
      </c>
      <c r="C929" s="8">
        <v>9.6458333333333304</v>
      </c>
      <c r="D929">
        <v>0.89873513282359707</v>
      </c>
      <c r="E929" s="6">
        <v>104.95900657980008</v>
      </c>
      <c r="F929" s="9">
        <v>83.987425815248159</v>
      </c>
      <c r="G929" s="9">
        <v>85.907127866422343</v>
      </c>
      <c r="H929" s="9">
        <v>1.9569257769772452</v>
      </c>
      <c r="I929" s="9">
        <f t="shared" si="22"/>
        <v>94.330346719529416</v>
      </c>
    </row>
    <row r="930" spans="1:9" x14ac:dyDescent="0.25">
      <c r="A930" s="14"/>
      <c r="B930" s="5">
        <f>DATE(YEAR(siječanj!B930),MONTH(siječanj!B930)+4,DAY(siječanj!B930))</f>
        <v>43961</v>
      </c>
      <c r="C930" s="8">
        <v>9.65625</v>
      </c>
      <c r="D930">
        <v>0.89873513282359707</v>
      </c>
      <c r="E930" s="6">
        <v>104.26994854481744</v>
      </c>
      <c r="F930" s="9">
        <v>83.313220515043668</v>
      </c>
      <c r="G930" s="9">
        <v>83.512185236081024</v>
      </c>
      <c r="H930" s="9">
        <v>2.1370090096379877</v>
      </c>
      <c r="I930" s="9">
        <f t="shared" si="22"/>
        <v>93.71106605493614</v>
      </c>
    </row>
    <row r="931" spans="1:9" x14ac:dyDescent="0.25">
      <c r="A931" s="14"/>
      <c r="B931" s="5">
        <f>DATE(YEAR(siječanj!B931),MONTH(siječanj!B931)+4,DAY(siječanj!B931))</f>
        <v>43961</v>
      </c>
      <c r="C931" s="8">
        <v>9.6666666666666696</v>
      </c>
      <c r="D931">
        <v>0.89873513282359707</v>
      </c>
      <c r="E931" s="6">
        <v>103.01420880751867</v>
      </c>
      <c r="F931" s="9">
        <v>82.59358114285989</v>
      </c>
      <c r="G931" s="9">
        <v>84.01498140368173</v>
      </c>
      <c r="H931" s="9">
        <v>3.1226339711829887</v>
      </c>
      <c r="I931" s="9">
        <f t="shared" si="22"/>
        <v>92.582488635343054</v>
      </c>
    </row>
    <row r="932" spans="1:9" x14ac:dyDescent="0.25">
      <c r="A932" s="14"/>
      <c r="B932" s="5">
        <f>DATE(YEAR(siječanj!B932),MONTH(siječanj!B932)+4,DAY(siječanj!B932))</f>
        <v>43961</v>
      </c>
      <c r="C932" s="8">
        <v>9.6770833333333304</v>
      </c>
      <c r="D932">
        <v>0.89873513282359707</v>
      </c>
      <c r="E932" s="6">
        <v>102.31502900605065</v>
      </c>
      <c r="F932" s="9">
        <v>84.666429300659004</v>
      </c>
      <c r="G932" s="9">
        <v>84.094586348971561</v>
      </c>
      <c r="H932" s="9">
        <v>3.5153034290607259</v>
      </c>
      <c r="I932" s="9">
        <f t="shared" si="22"/>
        <v>91.954111183603118</v>
      </c>
    </row>
    <row r="933" spans="1:9" x14ac:dyDescent="0.25">
      <c r="A933" s="14"/>
      <c r="B933" s="5">
        <f>DATE(YEAR(siječanj!B933),MONTH(siječanj!B933)+4,DAY(siječanj!B933))</f>
        <v>43961</v>
      </c>
      <c r="C933" s="8">
        <v>9.6875</v>
      </c>
      <c r="D933">
        <v>0.89873513282359707</v>
      </c>
      <c r="E933" s="6">
        <v>103.17008578835468</v>
      </c>
      <c r="F933" s="9">
        <v>83.745607729156276</v>
      </c>
      <c r="G933" s="9">
        <v>83.440594561598999</v>
      </c>
      <c r="H933" s="9">
        <v>2.9771723221905098</v>
      </c>
      <c r="I933" s="9">
        <f t="shared" si="22"/>
        <v>92.722580754418857</v>
      </c>
    </row>
    <row r="934" spans="1:9" x14ac:dyDescent="0.25">
      <c r="A934" s="14"/>
      <c r="B934" s="5">
        <f>DATE(YEAR(siječanj!B934),MONTH(siječanj!B934)+4,DAY(siječanj!B934))</f>
        <v>43961</v>
      </c>
      <c r="C934" s="8">
        <v>9.6979166666666696</v>
      </c>
      <c r="D934">
        <v>0.89873513282359707</v>
      </c>
      <c r="E934" s="6">
        <v>103.02742544749786</v>
      </c>
      <c r="F934" s="9">
        <v>84.952463828816008</v>
      </c>
      <c r="G934" s="9">
        <v>83.905382136900855</v>
      </c>
      <c r="H934" s="9">
        <v>3.6957402582634353</v>
      </c>
      <c r="I934" s="9">
        <f t="shared" si="22"/>
        <v>92.59436689403023</v>
      </c>
    </row>
    <row r="935" spans="1:9" x14ac:dyDescent="0.25">
      <c r="A935" s="14"/>
      <c r="B935" s="5">
        <f>DATE(YEAR(siječanj!B935),MONTH(siječanj!B935)+4,DAY(siječanj!B935))</f>
        <v>43961</v>
      </c>
      <c r="C935" s="8">
        <v>9.7083333333333304</v>
      </c>
      <c r="D935">
        <v>0.89873513282359707</v>
      </c>
      <c r="E935" s="6">
        <v>106.00330870624578</v>
      </c>
      <c r="F935" s="9">
        <v>85.486444778441509</v>
      </c>
      <c r="G935" s="9">
        <v>83.516005759771076</v>
      </c>
      <c r="H935" s="9">
        <v>4.6071129341351416</v>
      </c>
      <c r="I935" s="9">
        <f t="shared" si="22"/>
        <v>95.268897729848561</v>
      </c>
    </row>
    <row r="936" spans="1:9" x14ac:dyDescent="0.25">
      <c r="A936" s="14"/>
      <c r="B936" s="5">
        <f>DATE(YEAR(siječanj!B936),MONTH(siječanj!B936)+4,DAY(siječanj!B936))</f>
        <v>43961</v>
      </c>
      <c r="C936" s="8">
        <v>9.71875</v>
      </c>
      <c r="D936">
        <v>0.89873513282359707</v>
      </c>
      <c r="E936" s="6">
        <v>111.13491893988275</v>
      </c>
      <c r="F936" s="9">
        <v>86.784566861536732</v>
      </c>
      <c r="G936" s="9">
        <v>84.906660330330396</v>
      </c>
      <c r="H936" s="9">
        <v>6.9788980950801029</v>
      </c>
      <c r="I936" s="9">
        <f t="shared" si="22"/>
        <v>99.880856134775215</v>
      </c>
    </row>
    <row r="937" spans="1:9" x14ac:dyDescent="0.25">
      <c r="A937" s="14"/>
      <c r="B937" s="5">
        <f>DATE(YEAR(siječanj!B937),MONTH(siječanj!B937)+4,DAY(siječanj!B937))</f>
        <v>43961</v>
      </c>
      <c r="C937" s="8">
        <v>9.7291666666666696</v>
      </c>
      <c r="D937">
        <v>0.89873513282359707</v>
      </c>
      <c r="E937" s="6">
        <v>114.4470101033057</v>
      </c>
      <c r="F937" s="9">
        <v>88.212834695129217</v>
      </c>
      <c r="G937" s="9">
        <v>84.462981951047126</v>
      </c>
      <c r="H937" s="9">
        <v>23.353688009134007</v>
      </c>
      <c r="I937" s="9">
        <f t="shared" si="22"/>
        <v>102.857548826458</v>
      </c>
    </row>
    <row r="938" spans="1:9" x14ac:dyDescent="0.25">
      <c r="A938" s="14"/>
      <c r="B938" s="5">
        <f>DATE(YEAR(siječanj!B938),MONTH(siječanj!B938)+4,DAY(siječanj!B938))</f>
        <v>43961</v>
      </c>
      <c r="C938" s="8">
        <v>9.7395833333333304</v>
      </c>
      <c r="D938">
        <v>0.89873513282359707</v>
      </c>
      <c r="E938" s="6">
        <v>120.40663769819578</v>
      </c>
      <c r="F938" s="9">
        <v>89.926678938693129</v>
      </c>
      <c r="G938" s="9">
        <v>90.417669437510838</v>
      </c>
      <c r="H938" s="9">
        <v>42.464680676330737</v>
      </c>
      <c r="I938" s="9">
        <f t="shared" si="22"/>
        <v>108.21367552453071</v>
      </c>
    </row>
    <row r="939" spans="1:9" x14ac:dyDescent="0.25">
      <c r="A939" s="14"/>
      <c r="B939" s="5">
        <f>DATE(YEAR(siječanj!B939),MONTH(siječanj!B939)+4,DAY(siječanj!B939))</f>
        <v>43961</v>
      </c>
      <c r="C939" s="8">
        <v>9.75</v>
      </c>
      <c r="D939">
        <v>0.89873513282359707</v>
      </c>
      <c r="E939" s="6">
        <v>125.34303397361026</v>
      </c>
      <c r="F939" s="9">
        <v>92.826454532863508</v>
      </c>
      <c r="G939" s="9">
        <v>90.247628041217453</v>
      </c>
      <c r="H939" s="9">
        <v>64.607801540665847</v>
      </c>
      <c r="I939" s="9">
        <f t="shared" si="22"/>
        <v>112.65018828678525</v>
      </c>
    </row>
    <row r="940" spans="1:9" x14ac:dyDescent="0.25">
      <c r="A940" s="14"/>
      <c r="B940" s="5">
        <f>DATE(YEAR(siječanj!B940),MONTH(siječanj!B940)+4,DAY(siječanj!B940))</f>
        <v>43961</v>
      </c>
      <c r="C940" s="8">
        <v>9.7604166666666696</v>
      </c>
      <c r="D940">
        <v>0.89873513282359707</v>
      </c>
      <c r="E940" s="6">
        <v>129.74098346753655</v>
      </c>
      <c r="F940" s="9">
        <v>92.320884947902229</v>
      </c>
      <c r="G940" s="9">
        <v>91.014176790706571</v>
      </c>
      <c r="H940" s="9">
        <v>81.9843244818329</v>
      </c>
      <c r="I940" s="9">
        <f t="shared" si="22"/>
        <v>116.60278000936057</v>
      </c>
    </row>
    <row r="941" spans="1:9" x14ac:dyDescent="0.25">
      <c r="A941" s="14"/>
      <c r="B941" s="5">
        <f>DATE(YEAR(siječanj!B941),MONTH(siječanj!B941)+4,DAY(siječanj!B941))</f>
        <v>43961</v>
      </c>
      <c r="C941" s="8">
        <v>9.7708333333333304</v>
      </c>
      <c r="D941">
        <v>0.89873513282359707</v>
      </c>
      <c r="E941" s="6">
        <v>139.32393494567</v>
      </c>
      <c r="F941" s="9">
        <v>91.847038037998843</v>
      </c>
      <c r="G941" s="9">
        <v>95.765483591060956</v>
      </c>
      <c r="H941" s="9">
        <v>107.63492980944157</v>
      </c>
      <c r="I941" s="9">
        <f t="shared" si="22"/>
        <v>125.21531517890293</v>
      </c>
    </row>
    <row r="942" spans="1:9" x14ac:dyDescent="0.25">
      <c r="A942" s="14"/>
      <c r="B942" s="5">
        <f>DATE(YEAR(siječanj!B942),MONTH(siječanj!B942)+4,DAY(siječanj!B942))</f>
        <v>43961</v>
      </c>
      <c r="C942" s="8">
        <v>9.78125</v>
      </c>
      <c r="D942">
        <v>0.89873513282359707</v>
      </c>
      <c r="E942" s="6">
        <v>144.6755358950883</v>
      </c>
      <c r="F942" s="9">
        <v>91.890105166019552</v>
      </c>
      <c r="G942" s="9">
        <v>100.42858525466775</v>
      </c>
      <c r="H942" s="9">
        <v>121.83747357339222</v>
      </c>
      <c r="I942" s="9">
        <f t="shared" si="22"/>
        <v>130.02498696899727</v>
      </c>
    </row>
    <row r="943" spans="1:9" x14ac:dyDescent="0.25">
      <c r="A943" s="14"/>
      <c r="B943" s="5">
        <f>DATE(YEAR(siječanj!B943),MONTH(siječanj!B943)+4,DAY(siječanj!B943))</f>
        <v>43961</v>
      </c>
      <c r="C943" s="8">
        <v>9.7916666666666696</v>
      </c>
      <c r="D943">
        <v>0.89873513282359707</v>
      </c>
      <c r="E943" s="6">
        <v>150.65601612564319</v>
      </c>
      <c r="F943" s="9">
        <v>91.259437167763053</v>
      </c>
      <c r="G943" s="9">
        <v>102.54688103566671</v>
      </c>
      <c r="H943" s="9">
        <v>148.34072566555477</v>
      </c>
      <c r="I943" s="9">
        <f t="shared" si="22"/>
        <v>135.39985466335392</v>
      </c>
    </row>
    <row r="944" spans="1:9" x14ac:dyDescent="0.25">
      <c r="A944" s="14"/>
      <c r="B944" s="5">
        <f>DATE(YEAR(siječanj!B944),MONTH(siječanj!B944)+4,DAY(siječanj!B944))</f>
        <v>43961</v>
      </c>
      <c r="C944" s="8">
        <v>9.8020833333333304</v>
      </c>
      <c r="D944">
        <v>0.89873513282359707</v>
      </c>
      <c r="E944" s="6">
        <v>157.70031148726198</v>
      </c>
      <c r="F944" s="9">
        <v>91.65305311648946</v>
      </c>
      <c r="G944" s="9">
        <v>109.71415538612315</v>
      </c>
      <c r="H944" s="9">
        <v>179.60073573655268</v>
      </c>
      <c r="I944" s="9">
        <f t="shared" si="22"/>
        <v>141.73081039082703</v>
      </c>
    </row>
    <row r="945" spans="1:9" x14ac:dyDescent="0.25">
      <c r="A945" s="14"/>
      <c r="B945" s="5">
        <f>DATE(YEAR(siječanj!B945),MONTH(siječanj!B945)+4,DAY(siječanj!B945))</f>
        <v>43961</v>
      </c>
      <c r="C945" s="8">
        <v>9.8125</v>
      </c>
      <c r="D945">
        <v>0.89873513282359707</v>
      </c>
      <c r="E945" s="6">
        <v>155.83794298036611</v>
      </c>
      <c r="F945" s="9">
        <v>92.110849815576884</v>
      </c>
      <c r="G945" s="9">
        <v>106.19127537308567</v>
      </c>
      <c r="H945" s="9">
        <v>200.54665142118884</v>
      </c>
      <c r="I945" s="9">
        <f t="shared" si="22"/>
        <v>140.05703438341547</v>
      </c>
    </row>
    <row r="946" spans="1:9" x14ac:dyDescent="0.25">
      <c r="A946" s="14"/>
      <c r="B946" s="5">
        <f>DATE(YEAR(siječanj!B946),MONTH(siječanj!B946)+4,DAY(siječanj!B946))</f>
        <v>43961</v>
      </c>
      <c r="C946" s="8">
        <v>9.8229166666666696</v>
      </c>
      <c r="D946">
        <v>0.89873513282359707</v>
      </c>
      <c r="E946" s="6">
        <v>157.00754355288871</v>
      </c>
      <c r="F946" s="9">
        <v>90.535590341717381</v>
      </c>
      <c r="G946" s="9">
        <v>106.25315019898196</v>
      </c>
      <c r="H946" s="9">
        <v>221.95850375929155</v>
      </c>
      <c r="I946" s="9">
        <f t="shared" si="22"/>
        <v>141.10819550931214</v>
      </c>
    </row>
    <row r="947" spans="1:9" x14ac:dyDescent="0.25">
      <c r="A947" s="14"/>
      <c r="B947" s="5">
        <f>DATE(YEAR(siječanj!B947),MONTH(siječanj!B947)+4,DAY(siječanj!B947))</f>
        <v>43961</v>
      </c>
      <c r="C947" s="8">
        <v>9.8333333333333304</v>
      </c>
      <c r="D947">
        <v>0.89873513282359707</v>
      </c>
      <c r="E947" s="6">
        <v>157.05572091054216</v>
      </c>
      <c r="F947" s="9">
        <v>87.69501245799519</v>
      </c>
      <c r="G947" s="9">
        <v>102.10643725942357</v>
      </c>
      <c r="H947" s="9">
        <v>226.57153022207359</v>
      </c>
      <c r="I947" s="9">
        <f t="shared" si="22"/>
        <v>141.15149419324192</v>
      </c>
    </row>
    <row r="948" spans="1:9" x14ac:dyDescent="0.25">
      <c r="A948" s="14"/>
      <c r="B948" s="5">
        <f>DATE(YEAR(siječanj!B948),MONTH(siječanj!B948)+4,DAY(siječanj!B948))</f>
        <v>43961</v>
      </c>
      <c r="C948" s="8">
        <v>9.84375</v>
      </c>
      <c r="D948">
        <v>0.89873513282359707</v>
      </c>
      <c r="E948" s="6">
        <v>155.18113481054931</v>
      </c>
      <c r="F948" s="9">
        <v>75.241334810587446</v>
      </c>
      <c r="G948" s="9">
        <v>86.319507648795181</v>
      </c>
      <c r="H948" s="9">
        <v>226.44307308058666</v>
      </c>
      <c r="I948" s="9">
        <f t="shared" si="22"/>
        <v>139.46673780567556</v>
      </c>
    </row>
    <row r="949" spans="1:9" x14ac:dyDescent="0.25">
      <c r="A949" s="14"/>
      <c r="B949" s="5">
        <f>DATE(YEAR(siječanj!B949),MONTH(siječanj!B949)+4,DAY(siječanj!B949))</f>
        <v>43961</v>
      </c>
      <c r="C949" s="8">
        <v>9.8541666666666696</v>
      </c>
      <c r="D949">
        <v>0.89873513282359707</v>
      </c>
      <c r="E949" s="6">
        <v>153.88161766812081</v>
      </c>
      <c r="F949" s="9">
        <v>73.605503271723165</v>
      </c>
      <c r="G949" s="9">
        <v>82.854786279997498</v>
      </c>
      <c r="H949" s="9">
        <v>226.09461115882758</v>
      </c>
      <c r="I949" s="9">
        <f t="shared" si="22"/>
        <v>138.29881609406854</v>
      </c>
    </row>
    <row r="950" spans="1:9" x14ac:dyDescent="0.25">
      <c r="A950" s="14"/>
      <c r="B950" s="5">
        <f>DATE(YEAR(siječanj!B950),MONTH(siječanj!B950)+4,DAY(siječanj!B950))</f>
        <v>43961</v>
      </c>
      <c r="C950" s="8">
        <v>9.8645833333333304</v>
      </c>
      <c r="D950">
        <v>0.89873513282359707</v>
      </c>
      <c r="E950" s="6">
        <v>150.60617928398881</v>
      </c>
      <c r="F950" s="9">
        <v>72.891698878534072</v>
      </c>
      <c r="G950" s="9">
        <v>79.085053081351873</v>
      </c>
      <c r="H950" s="9">
        <v>227.89855712709752</v>
      </c>
      <c r="I950" s="9">
        <f t="shared" si="22"/>
        <v>135.35506454285016</v>
      </c>
    </row>
    <row r="951" spans="1:9" x14ac:dyDescent="0.25">
      <c r="A951" s="14"/>
      <c r="B951" s="5">
        <f>DATE(YEAR(siječanj!B951),MONTH(siječanj!B951)+4,DAY(siječanj!B951))</f>
        <v>43961</v>
      </c>
      <c r="C951" s="8">
        <v>9.875</v>
      </c>
      <c r="D951">
        <v>0.89873513282359707</v>
      </c>
      <c r="E951" s="6">
        <v>149.04541829226767</v>
      </c>
      <c r="F951" s="9">
        <v>71.50239922077597</v>
      </c>
      <c r="G951" s="9">
        <v>74.825618640316335</v>
      </c>
      <c r="H951" s="9">
        <v>230.0862599282944</v>
      </c>
      <c r="I951" s="9">
        <f t="shared" si="22"/>
        <v>133.95235380564978</v>
      </c>
    </row>
    <row r="952" spans="1:9" x14ac:dyDescent="0.25">
      <c r="A952" s="14"/>
      <c r="B952" s="5">
        <f>DATE(YEAR(siječanj!B952),MONTH(siječanj!B952)+4,DAY(siječanj!B952))</f>
        <v>43961</v>
      </c>
      <c r="C952" s="8">
        <v>9.8854166666666696</v>
      </c>
      <c r="D952">
        <v>0.89873513282359707</v>
      </c>
      <c r="E952" s="6">
        <v>155.06891084758297</v>
      </c>
      <c r="F952" s="9">
        <v>70.691345177675387</v>
      </c>
      <c r="G952" s="9">
        <v>61.482447679111004</v>
      </c>
      <c r="H952" s="9">
        <v>237.46472311184388</v>
      </c>
      <c r="I952" s="9">
        <f t="shared" si="22"/>
        <v>139.36587818741302</v>
      </c>
    </row>
    <row r="953" spans="1:9" x14ac:dyDescent="0.25">
      <c r="A953" s="14"/>
      <c r="B953" s="5">
        <f>DATE(YEAR(siječanj!B953),MONTH(siječanj!B953)+4,DAY(siječanj!B953))</f>
        <v>43961</v>
      </c>
      <c r="C953" s="8">
        <v>9.8958333333333304</v>
      </c>
      <c r="D953">
        <v>0.89873513282359707</v>
      </c>
      <c r="E953" s="6">
        <v>157.81981605374239</v>
      </c>
      <c r="F953" s="9">
        <v>68.400111277116366</v>
      </c>
      <c r="G953" s="9">
        <v>57.626343355615234</v>
      </c>
      <c r="H953" s="9">
        <v>244.16233963999886</v>
      </c>
      <c r="I953" s="9">
        <f t="shared" si="22"/>
        <v>141.83821334325583</v>
      </c>
    </row>
    <row r="954" spans="1:9" x14ac:dyDescent="0.25">
      <c r="A954" s="14"/>
      <c r="B954" s="5">
        <f>DATE(YEAR(siječanj!B954),MONTH(siječanj!B954)+4,DAY(siječanj!B954))</f>
        <v>43961</v>
      </c>
      <c r="C954" s="8">
        <v>9.90625</v>
      </c>
      <c r="D954">
        <v>0.89873513282359707</v>
      </c>
      <c r="E954" s="6">
        <v>158.23959047875186</v>
      </c>
      <c r="F954" s="9">
        <v>69.581963768439337</v>
      </c>
      <c r="G954" s="9">
        <v>54.453920141192668</v>
      </c>
      <c r="H954" s="9">
        <v>243.95166383215508</v>
      </c>
      <c r="I954" s="9">
        <f t="shared" si="22"/>
        <v>142.21547936687267</v>
      </c>
    </row>
    <row r="955" spans="1:9" x14ac:dyDescent="0.25">
      <c r="A955" s="14"/>
      <c r="B955" s="5">
        <f>DATE(YEAR(siječanj!B955),MONTH(siječanj!B955)+4,DAY(siječanj!B955))</f>
        <v>43961</v>
      </c>
      <c r="C955" s="8">
        <v>9.9166666666666696</v>
      </c>
      <c r="D955">
        <v>0.89873513282359707</v>
      </c>
      <c r="E955" s="6">
        <v>150.72917064255216</v>
      </c>
      <c r="F955" s="9">
        <v>67.9576494815026</v>
      </c>
      <c r="G955" s="9">
        <v>49.913938064021998</v>
      </c>
      <c r="H955" s="9">
        <v>240.04479058065982</v>
      </c>
      <c r="I955" s="9">
        <f t="shared" si="22"/>
        <v>135.46560119782475</v>
      </c>
    </row>
    <row r="956" spans="1:9" x14ac:dyDescent="0.25">
      <c r="A956" s="14"/>
      <c r="B956" s="5">
        <f>DATE(YEAR(siječanj!B956),MONTH(siječanj!B956)+4,DAY(siječanj!B956))</f>
        <v>43961</v>
      </c>
      <c r="C956" s="8">
        <v>9.9270833333333304</v>
      </c>
      <c r="D956">
        <v>0.89873513282359707</v>
      </c>
      <c r="E956" s="6">
        <v>141.28545293242163</v>
      </c>
      <c r="F956" s="9">
        <v>65.872066441861762</v>
      </c>
      <c r="G956" s="9">
        <v>51.730280039387154</v>
      </c>
      <c r="H956" s="9">
        <v>242.53514811666221</v>
      </c>
      <c r="I956" s="9">
        <f t="shared" si="22"/>
        <v>126.97820030726203</v>
      </c>
    </row>
    <row r="957" spans="1:9" x14ac:dyDescent="0.25">
      <c r="A957" s="14"/>
      <c r="B957" s="5">
        <f>DATE(YEAR(siječanj!B957),MONTH(siječanj!B957)+4,DAY(siječanj!B957))</f>
        <v>43961</v>
      </c>
      <c r="C957" s="8">
        <v>9.9375</v>
      </c>
      <c r="D957">
        <v>0.89873513282359707</v>
      </c>
      <c r="E957" s="6">
        <v>132.14557479774314</v>
      </c>
      <c r="F957" s="9">
        <v>62.931960373042152</v>
      </c>
      <c r="G957" s="9">
        <v>51.878959410888349</v>
      </c>
      <c r="H957" s="9">
        <v>245.42197901249662</v>
      </c>
      <c r="I957" s="9">
        <f t="shared" si="22"/>
        <v>118.76387071790026</v>
      </c>
    </row>
    <row r="958" spans="1:9" x14ac:dyDescent="0.25">
      <c r="A958" s="14"/>
      <c r="B958" s="5">
        <f>DATE(YEAR(siječanj!B958),MONTH(siječanj!B958)+4,DAY(siječanj!B958))</f>
        <v>43961</v>
      </c>
      <c r="C958" s="8">
        <v>9.9479166666666696</v>
      </c>
      <c r="D958">
        <v>0.89873513282359707</v>
      </c>
      <c r="E958" s="6">
        <v>121.21962789379585</v>
      </c>
      <c r="F958" s="9">
        <v>62.378810794074582</v>
      </c>
      <c r="G958" s="9">
        <v>50.684949442023026</v>
      </c>
      <c r="H958" s="9">
        <v>239.68109113805846</v>
      </c>
      <c r="I958" s="9">
        <f t="shared" si="22"/>
        <v>108.94433837595763</v>
      </c>
    </row>
    <row r="959" spans="1:9" x14ac:dyDescent="0.25">
      <c r="A959" s="14"/>
      <c r="B959" s="5">
        <f>DATE(YEAR(siječanj!B959),MONTH(siječanj!B959)+4,DAY(siječanj!B959))</f>
        <v>43961</v>
      </c>
      <c r="C959" s="8">
        <v>9.9583333333333304</v>
      </c>
      <c r="D959">
        <v>0.89873513282359707</v>
      </c>
      <c r="E959" s="6">
        <v>110.52849254638333</v>
      </c>
      <c r="F959" s="9">
        <v>60.787734187072459</v>
      </c>
      <c r="G959" s="9">
        <v>48.830346045585401</v>
      </c>
      <c r="H959" s="9">
        <v>237.84384035972164</v>
      </c>
      <c r="I959" s="9">
        <f t="shared" si="22"/>
        <v>99.335839429465778</v>
      </c>
    </row>
    <row r="960" spans="1:9" x14ac:dyDescent="0.25">
      <c r="A960" s="14"/>
      <c r="B960" s="5">
        <f>DATE(YEAR(siječanj!B960),MONTH(siječanj!B960)+4,DAY(siječanj!B960))</f>
        <v>43961</v>
      </c>
      <c r="C960" s="8">
        <v>9.96875</v>
      </c>
      <c r="D960">
        <v>0.89873513282359707</v>
      </c>
      <c r="E960" s="6">
        <v>100.88840387907189</v>
      </c>
      <c r="F960" s="9">
        <v>58.364903828428687</v>
      </c>
      <c r="G960" s="9">
        <v>49.03666636431376</v>
      </c>
      <c r="H960" s="9">
        <v>238.16809735312481</v>
      </c>
      <c r="I960" s="9">
        <f t="shared" si="22"/>
        <v>90.671953060618378</v>
      </c>
    </row>
    <row r="961" spans="1:9" x14ac:dyDescent="0.25">
      <c r="A961" s="14"/>
      <c r="B961" s="5">
        <f>DATE(YEAR(siječanj!B961),MONTH(siječanj!B961)+4,DAY(siječanj!B961))</f>
        <v>43961</v>
      </c>
      <c r="C961" s="8">
        <v>9.9791666666666696</v>
      </c>
      <c r="D961">
        <v>0.89873513282359707</v>
      </c>
      <c r="E961" s="6">
        <v>92.105331587010269</v>
      </c>
      <c r="F961" s="9">
        <v>57.687539923892366</v>
      </c>
      <c r="G961" s="9">
        <v>48.624728029005958</v>
      </c>
      <c r="H961" s="9">
        <v>237.24631499426692</v>
      </c>
      <c r="I961" s="9">
        <f t="shared" si="22"/>
        <v>82.778297417613132</v>
      </c>
    </row>
    <row r="962" spans="1:9" ht="15.75" thickBot="1" x14ac:dyDescent="0.3">
      <c r="A962" s="14"/>
      <c r="B962" s="5">
        <f>DATE(YEAR(siječanj!B962),MONTH(siječanj!B962)+4,DAY(siječanj!B962))</f>
        <v>43961</v>
      </c>
      <c r="C962" s="8">
        <v>9.9895833333333304</v>
      </c>
      <c r="D962">
        <v>0.89873513282359707</v>
      </c>
      <c r="E962" s="6">
        <v>84.963055590899899</v>
      </c>
      <c r="F962" s="9">
        <v>57.342311703867772</v>
      </c>
      <c r="G962" s="9">
        <v>49.866935991061993</v>
      </c>
      <c r="H962" s="9">
        <v>236.61784445313378</v>
      </c>
      <c r="I962" s="9">
        <f t="shared" si="22"/>
        <v>76.359283051586075</v>
      </c>
    </row>
    <row r="963" spans="1:9" x14ac:dyDescent="0.25">
      <c r="A963" s="15">
        <f t="shared" ref="A963" si="23">A867+1</f>
        <v>132</v>
      </c>
      <c r="B963" s="5">
        <f>DATE(YEAR(siječanj!B963),MONTH(siječanj!B963)+4,DAY(siječanj!B963))</f>
        <v>43962</v>
      </c>
      <c r="C963" s="8">
        <v>10</v>
      </c>
      <c r="D963">
        <v>0.89873055445541716</v>
      </c>
      <c r="E963" s="6">
        <v>76.022593926872304</v>
      </c>
      <c r="F963" s="9">
        <v>57.921224402900727</v>
      </c>
      <c r="G963" s="9">
        <v>49.387861583473814</v>
      </c>
      <c r="H963" s="9">
        <v>235.49959987137262</v>
      </c>
      <c r="I963" s="9">
        <f t="shared" si="22"/>
        <v>68.323827991036978</v>
      </c>
    </row>
    <row r="964" spans="1:9" x14ac:dyDescent="0.25">
      <c r="A964" s="16"/>
      <c r="B964" s="5">
        <f>DATE(YEAR(siječanj!B964),MONTH(siječanj!B964)+4,DAY(siječanj!B964))</f>
        <v>43962</v>
      </c>
      <c r="C964" s="8">
        <v>10.0104166666667</v>
      </c>
      <c r="D964">
        <v>0.89873055445541716</v>
      </c>
      <c r="E964" s="6">
        <v>70.436163651310636</v>
      </c>
      <c r="F964" s="9">
        <v>57.639019582031572</v>
      </c>
      <c r="G964" s="9">
        <v>49.768232440477028</v>
      </c>
      <c r="H964" s="9">
        <v>235.55440534328429</v>
      </c>
      <c r="I964" s="9">
        <f t="shared" ref="I964:I1027" si="24">D964*E964</f>
        <v>63.303132412054907</v>
      </c>
    </row>
    <row r="965" spans="1:9" x14ac:dyDescent="0.25">
      <c r="A965" s="16"/>
      <c r="B965" s="5">
        <f>DATE(YEAR(siječanj!B965),MONTH(siječanj!B965)+4,DAY(siječanj!B965))</f>
        <v>43962</v>
      </c>
      <c r="C965" s="8">
        <v>10.0208333333333</v>
      </c>
      <c r="D965">
        <v>0.89873055445541716</v>
      </c>
      <c r="E965" s="6">
        <v>66.164514611944881</v>
      </c>
      <c r="F965" s="9">
        <v>57.150010567619262</v>
      </c>
      <c r="G965" s="9">
        <v>48.853915305702728</v>
      </c>
      <c r="H965" s="9">
        <v>235.78872331315662</v>
      </c>
      <c r="I965" s="9">
        <f t="shared" si="24"/>
        <v>59.464070902466773</v>
      </c>
    </row>
    <row r="966" spans="1:9" x14ac:dyDescent="0.25">
      <c r="A966" s="16"/>
      <c r="B966" s="5">
        <f>DATE(YEAR(siječanj!B966),MONTH(siječanj!B966)+4,DAY(siječanj!B966))</f>
        <v>43962</v>
      </c>
      <c r="C966" s="8">
        <v>10.03125</v>
      </c>
      <c r="D966">
        <v>0.89873055445541716</v>
      </c>
      <c r="E966" s="6">
        <v>62.723478283884916</v>
      </c>
      <c r="F966" s="9">
        <v>56.682336197478854</v>
      </c>
      <c r="G966" s="9">
        <v>49.101715595923103</v>
      </c>
      <c r="H966" s="9">
        <v>235.57361310586259</v>
      </c>
      <c r="I966" s="9">
        <f t="shared" si="24"/>
        <v>56.371506415448209</v>
      </c>
    </row>
    <row r="967" spans="1:9" x14ac:dyDescent="0.25">
      <c r="A967" s="16"/>
      <c r="B967" s="5">
        <f>DATE(YEAR(siječanj!B967),MONTH(siječanj!B967)+4,DAY(siječanj!B967))</f>
        <v>43962</v>
      </c>
      <c r="C967" s="8">
        <v>10.0416666666667</v>
      </c>
      <c r="D967">
        <v>0.89873055445541716</v>
      </c>
      <c r="E967" s="6">
        <v>59.476391310237069</v>
      </c>
      <c r="F967" s="9">
        <v>56.280538418702029</v>
      </c>
      <c r="G967" s="9">
        <v>48.820846907377046</v>
      </c>
      <c r="H967" s="9">
        <v>235.46600521174591</v>
      </c>
      <c r="I967" s="9">
        <f t="shared" si="24"/>
        <v>53.453250139256717</v>
      </c>
    </row>
    <row r="968" spans="1:9" x14ac:dyDescent="0.25">
      <c r="A968" s="16"/>
      <c r="B968" s="5">
        <f>DATE(YEAR(siječanj!B968),MONTH(siječanj!B968)+4,DAY(siječanj!B968))</f>
        <v>43962</v>
      </c>
      <c r="C968" s="8">
        <v>10.0520833333333</v>
      </c>
      <c r="D968">
        <v>0.89873055445541716</v>
      </c>
      <c r="E968" s="6">
        <v>57.85664114124404</v>
      </c>
      <c r="F968" s="9">
        <v>55.43720713642422</v>
      </c>
      <c r="G968" s="9">
        <v>47.169164687267077</v>
      </c>
      <c r="H968" s="9">
        <v>235.77272082852775</v>
      </c>
      <c r="I968" s="9">
        <f t="shared" si="24"/>
        <v>51.997531171798357</v>
      </c>
    </row>
    <row r="969" spans="1:9" x14ac:dyDescent="0.25">
      <c r="A969" s="16"/>
      <c r="B969" s="5">
        <f>DATE(YEAR(siječanj!B969),MONTH(siječanj!B969)+4,DAY(siječanj!B969))</f>
        <v>43962</v>
      </c>
      <c r="C969" s="8">
        <v>10.0625</v>
      </c>
      <c r="D969">
        <v>0.89873055445541716</v>
      </c>
      <c r="E969" s="6">
        <v>55.898847861890204</v>
      </c>
      <c r="F969" s="9">
        <v>55.053259892560902</v>
      </c>
      <c r="G969" s="9">
        <v>47.312502549281447</v>
      </c>
      <c r="H969" s="9">
        <v>235.30992371393526</v>
      </c>
      <c r="I969" s="9">
        <f t="shared" si="24"/>
        <v>50.238002532335592</v>
      </c>
    </row>
    <row r="970" spans="1:9" x14ac:dyDescent="0.25">
      <c r="A970" s="16"/>
      <c r="B970" s="5">
        <f>DATE(YEAR(siječanj!B970),MONTH(siječanj!B970)+4,DAY(siječanj!B970))</f>
        <v>43962</v>
      </c>
      <c r="C970" s="8">
        <v>10.0729166666667</v>
      </c>
      <c r="D970">
        <v>0.89873055445541716</v>
      </c>
      <c r="E970" s="6">
        <v>54.696866126538417</v>
      </c>
      <c r="F970" s="9">
        <v>55.116452072100486</v>
      </c>
      <c r="G970" s="9">
        <v>46.84749023729195</v>
      </c>
      <c r="H970" s="9">
        <v>235.54593496302266</v>
      </c>
      <c r="I970" s="9">
        <f t="shared" si="24"/>
        <v>49.157744820877596</v>
      </c>
    </row>
    <row r="971" spans="1:9" x14ac:dyDescent="0.25">
      <c r="A971" s="16"/>
      <c r="B971" s="5">
        <f>DATE(YEAR(siječanj!B971),MONTH(siječanj!B971)+4,DAY(siječanj!B971))</f>
        <v>43962</v>
      </c>
      <c r="C971" s="8">
        <v>10.0833333333333</v>
      </c>
      <c r="D971">
        <v>0.89873055445541716</v>
      </c>
      <c r="E971" s="6">
        <v>53.583388888304462</v>
      </c>
      <c r="F971" s="9">
        <v>55.138204648752172</v>
      </c>
      <c r="G971" s="9">
        <v>47.491830386560949</v>
      </c>
      <c r="H971" s="9">
        <v>235.65176989419649</v>
      </c>
      <c r="I971" s="9">
        <f t="shared" si="24"/>
        <v>48.157028805186108</v>
      </c>
    </row>
    <row r="972" spans="1:9" x14ac:dyDescent="0.25">
      <c r="A972" s="16"/>
      <c r="B972" s="5">
        <f>DATE(YEAR(siječanj!B972),MONTH(siječanj!B972)+4,DAY(siječanj!B972))</f>
        <v>43962</v>
      </c>
      <c r="C972" s="8">
        <v>10.09375</v>
      </c>
      <c r="D972">
        <v>0.89873055445541716</v>
      </c>
      <c r="E972" s="6">
        <v>52.606452335173607</v>
      </c>
      <c r="F972" s="9">
        <v>55.21657902570356</v>
      </c>
      <c r="G972" s="9">
        <v>47.53193384584111</v>
      </c>
      <c r="H972" s="9">
        <v>235.85402811224824</v>
      </c>
      <c r="I972" s="9">
        <f t="shared" si="24"/>
        <v>47.279026075123049</v>
      </c>
    </row>
    <row r="973" spans="1:9" x14ac:dyDescent="0.25">
      <c r="A973" s="16"/>
      <c r="B973" s="5">
        <f>DATE(YEAR(siječanj!B973),MONTH(siječanj!B973)+4,DAY(siječanj!B973))</f>
        <v>43962</v>
      </c>
      <c r="C973" s="8">
        <v>10.1041666666667</v>
      </c>
      <c r="D973">
        <v>0.89873055445541716</v>
      </c>
      <c r="E973" s="6">
        <v>52.703341125938216</v>
      </c>
      <c r="F973" s="9">
        <v>56.106336969362658</v>
      </c>
      <c r="G973" s="9">
        <v>48.84199623494699</v>
      </c>
      <c r="H973" s="9">
        <v>235.5398511104076</v>
      </c>
      <c r="I973" s="9">
        <f t="shared" si="24"/>
        <v>47.366102991767441</v>
      </c>
    </row>
    <row r="974" spans="1:9" x14ac:dyDescent="0.25">
      <c r="A974" s="16"/>
      <c r="B974" s="5">
        <f>DATE(YEAR(siječanj!B974),MONTH(siječanj!B974)+4,DAY(siječanj!B974))</f>
        <v>43962</v>
      </c>
      <c r="C974" s="8">
        <v>10.1145833333333</v>
      </c>
      <c r="D974">
        <v>0.89873055445541716</v>
      </c>
      <c r="E974" s="6">
        <v>52.221642576640278</v>
      </c>
      <c r="F974" s="9">
        <v>56.031752113893361</v>
      </c>
      <c r="G974" s="9">
        <v>48.378717605976505</v>
      </c>
      <c r="H974" s="9">
        <v>235.35319795439247</v>
      </c>
      <c r="I974" s="9">
        <f t="shared" si="24"/>
        <v>46.933185787476539</v>
      </c>
    </row>
    <row r="975" spans="1:9" x14ac:dyDescent="0.25">
      <c r="A975" s="16"/>
      <c r="B975" s="5">
        <f>DATE(YEAR(siječanj!B975),MONTH(siječanj!B975)+4,DAY(siječanj!B975))</f>
        <v>43962</v>
      </c>
      <c r="C975" s="8">
        <v>10.125</v>
      </c>
      <c r="D975">
        <v>0.89873055445541716</v>
      </c>
      <c r="E975" s="6">
        <v>52.542680171593155</v>
      </c>
      <c r="F975" s="9">
        <v>55.516015520077687</v>
      </c>
      <c r="G975" s="9">
        <v>47.887543535651432</v>
      </c>
      <c r="H975" s="9">
        <v>235.39877605062873</v>
      </c>
      <c r="I975" s="9">
        <f t="shared" si="24"/>
        <v>47.221712083189573</v>
      </c>
    </row>
    <row r="976" spans="1:9" x14ac:dyDescent="0.25">
      <c r="A976" s="16"/>
      <c r="B976" s="5">
        <f>DATE(YEAR(siječanj!B976),MONTH(siječanj!B976)+4,DAY(siječanj!B976))</f>
        <v>43962</v>
      </c>
      <c r="C976" s="8">
        <v>10.1354166666667</v>
      </c>
      <c r="D976">
        <v>0.89873055445541716</v>
      </c>
      <c r="E976" s="6">
        <v>53.013133520263452</v>
      </c>
      <c r="F976" s="9">
        <v>55.293828200093991</v>
      </c>
      <c r="G976" s="9">
        <v>48.20296548992372</v>
      </c>
      <c r="H976" s="9">
        <v>235.16320605018385</v>
      </c>
      <c r="I976" s="9">
        <f t="shared" si="24"/>
        <v>47.644522882085433</v>
      </c>
    </row>
    <row r="977" spans="1:9" x14ac:dyDescent="0.25">
      <c r="A977" s="16"/>
      <c r="B977" s="5">
        <f>DATE(YEAR(siječanj!B977),MONTH(siječanj!B977)+4,DAY(siječanj!B977))</f>
        <v>43962</v>
      </c>
      <c r="C977" s="8">
        <v>10.1458333333333</v>
      </c>
      <c r="D977">
        <v>0.89873055445541716</v>
      </c>
      <c r="E977" s="6">
        <v>53.51853771460322</v>
      </c>
      <c r="F977" s="9">
        <v>55.116146659976799</v>
      </c>
      <c r="G977" s="9">
        <v>47.387392037285764</v>
      </c>
      <c r="H977" s="9">
        <v>234.86782444763034</v>
      </c>
      <c r="I977" s="9">
        <f t="shared" si="24"/>
        <v>48.098745073888509</v>
      </c>
    </row>
    <row r="978" spans="1:9" x14ac:dyDescent="0.25">
      <c r="A978" s="16"/>
      <c r="B978" s="5">
        <f>DATE(YEAR(siječanj!B978),MONTH(siječanj!B978)+4,DAY(siječanj!B978))</f>
        <v>43962</v>
      </c>
      <c r="C978" s="8">
        <v>10.15625</v>
      </c>
      <c r="D978">
        <v>0.89873055445541716</v>
      </c>
      <c r="E978" s="6">
        <v>54.183953285374514</v>
      </c>
      <c r="F978" s="9">
        <v>54.54212055492286</v>
      </c>
      <c r="G978" s="9">
        <v>47.325669711284668</v>
      </c>
      <c r="H978" s="9">
        <v>234.95266570467729</v>
      </c>
      <c r="I978" s="9">
        <f t="shared" si="24"/>
        <v>48.696774378751059</v>
      </c>
    </row>
    <row r="979" spans="1:9" x14ac:dyDescent="0.25">
      <c r="A979" s="16"/>
      <c r="B979" s="5">
        <f>DATE(YEAR(siječanj!B979),MONTH(siječanj!B979)+4,DAY(siječanj!B979))</f>
        <v>43962</v>
      </c>
      <c r="C979" s="8">
        <v>10.1666666666667</v>
      </c>
      <c r="D979">
        <v>0.89873055445541716</v>
      </c>
      <c r="E979" s="6">
        <v>56.870658870147146</v>
      </c>
      <c r="F979" s="9">
        <v>54.734429728332522</v>
      </c>
      <c r="G979" s="9">
        <v>47.691549065089575</v>
      </c>
      <c r="H979" s="9">
        <v>235.0244199054851</v>
      </c>
      <c r="I979" s="9">
        <f t="shared" si="24"/>
        <v>51.111398778612234</v>
      </c>
    </row>
    <row r="980" spans="1:9" x14ac:dyDescent="0.25">
      <c r="A980" s="16"/>
      <c r="B980" s="5">
        <f>DATE(YEAR(siječanj!B980),MONTH(siječanj!B980)+4,DAY(siječanj!B980))</f>
        <v>43962</v>
      </c>
      <c r="C980" s="8">
        <v>10.1770833333333</v>
      </c>
      <c r="D980">
        <v>0.89873055445541716</v>
      </c>
      <c r="E980" s="6">
        <v>59.162801155678792</v>
      </c>
      <c r="F980" s="9">
        <v>54.797754521031081</v>
      </c>
      <c r="G980" s="9">
        <v>49.110363945242504</v>
      </c>
      <c r="H980" s="9">
        <v>234.24733721997291</v>
      </c>
      <c r="I980" s="9">
        <f t="shared" si="24"/>
        <v>53.171417085778799</v>
      </c>
    </row>
    <row r="981" spans="1:9" x14ac:dyDescent="0.25">
      <c r="A981" s="16"/>
      <c r="B981" s="5">
        <f>DATE(YEAR(siječanj!B981),MONTH(siječanj!B981)+4,DAY(siječanj!B981))</f>
        <v>43962</v>
      </c>
      <c r="C981" s="8">
        <v>10.1875</v>
      </c>
      <c r="D981">
        <v>0.89873055445541716</v>
      </c>
      <c r="E981" s="6">
        <v>62.959807167552057</v>
      </c>
      <c r="F981" s="9">
        <v>54.66165725270249</v>
      </c>
      <c r="G981" s="9">
        <v>47.455671858780072</v>
      </c>
      <c r="H981" s="9">
        <v>225.46915863888364</v>
      </c>
      <c r="I981" s="9">
        <f t="shared" si="24"/>
        <v>56.583902404100208</v>
      </c>
    </row>
    <row r="982" spans="1:9" x14ac:dyDescent="0.25">
      <c r="A982" s="16"/>
      <c r="B982" s="5">
        <f>DATE(YEAR(siječanj!B982),MONTH(siječanj!B982)+4,DAY(siječanj!B982))</f>
        <v>43962</v>
      </c>
      <c r="C982" s="8">
        <v>10.1979166666667</v>
      </c>
      <c r="D982">
        <v>0.89873055445541716</v>
      </c>
      <c r="E982" s="6">
        <v>67.539297893101519</v>
      </c>
      <c r="F982" s="9">
        <v>55.43503308433322</v>
      </c>
      <c r="G982" s="9">
        <v>46.967668181012925</v>
      </c>
      <c r="H982" s="9">
        <v>206.38368767364415</v>
      </c>
      <c r="I982" s="9">
        <f t="shared" si="24"/>
        <v>60.699630642996716</v>
      </c>
    </row>
    <row r="983" spans="1:9" x14ac:dyDescent="0.25">
      <c r="A983" s="16"/>
      <c r="B983" s="5">
        <f>DATE(YEAR(siječanj!B983),MONTH(siječanj!B983)+4,DAY(siječanj!B983))</f>
        <v>43962</v>
      </c>
      <c r="C983" s="8">
        <v>10.2083333333333</v>
      </c>
      <c r="D983">
        <v>0.89873055445541716</v>
      </c>
      <c r="E983" s="6">
        <v>73.639386346186839</v>
      </c>
      <c r="F983" s="9">
        <v>56.219198804807448</v>
      </c>
      <c r="G983" s="9">
        <v>47.994843264539028</v>
      </c>
      <c r="H983" s="9">
        <v>191.76768994747425</v>
      </c>
      <c r="I983" s="9">
        <f t="shared" si="24"/>
        <v>66.181966520665171</v>
      </c>
    </row>
    <row r="984" spans="1:9" x14ac:dyDescent="0.25">
      <c r="A984" s="16"/>
      <c r="B984" s="5">
        <f>DATE(YEAR(siječanj!B984),MONTH(siječanj!B984)+4,DAY(siječanj!B984))</f>
        <v>43962</v>
      </c>
      <c r="C984" s="8">
        <v>10.21875</v>
      </c>
      <c r="D984">
        <v>0.89873055445541716</v>
      </c>
      <c r="E984" s="6">
        <v>79.85526058155763</v>
      </c>
      <c r="F984" s="9">
        <v>61.042005854365797</v>
      </c>
      <c r="G984" s="9">
        <v>48.024953967529029</v>
      </c>
      <c r="H984" s="9">
        <v>168.95034314947551</v>
      </c>
      <c r="I984" s="9">
        <f t="shared" si="24"/>
        <v>71.768362618645114</v>
      </c>
    </row>
    <row r="985" spans="1:9" x14ac:dyDescent="0.25">
      <c r="A985" s="16"/>
      <c r="B985" s="5">
        <f>DATE(YEAR(siječanj!B985),MONTH(siječanj!B985)+4,DAY(siječanj!B985))</f>
        <v>43962</v>
      </c>
      <c r="C985" s="8">
        <v>10.2291666666667</v>
      </c>
      <c r="D985">
        <v>0.89873055445541716</v>
      </c>
      <c r="E985" s="6">
        <v>84.728727762598581</v>
      </c>
      <c r="F985" s="9">
        <v>66.716494796636496</v>
      </c>
      <c r="G985" s="9">
        <v>50.414410614798598</v>
      </c>
      <c r="H985" s="9">
        <v>142.82326697958948</v>
      </c>
      <c r="I985" s="9">
        <f t="shared" si="24"/>
        <v>76.148296480382314</v>
      </c>
    </row>
    <row r="986" spans="1:9" x14ac:dyDescent="0.25">
      <c r="A986" s="16"/>
      <c r="B986" s="5">
        <f>DATE(YEAR(siječanj!B986),MONTH(siječanj!B986)+4,DAY(siječanj!B986))</f>
        <v>43962</v>
      </c>
      <c r="C986" s="8">
        <v>10.2395833333333</v>
      </c>
      <c r="D986">
        <v>0.89873055445541716</v>
      </c>
      <c r="E986" s="6">
        <v>90.289692214668833</v>
      </c>
      <c r="F986" s="9">
        <v>68.203124475917591</v>
      </c>
      <c r="G986" s="9">
        <v>53.875038565356952</v>
      </c>
      <c r="H986" s="9">
        <v>112.43556065273901</v>
      </c>
      <c r="I986" s="9">
        <f t="shared" si="24"/>
        <v>81.146105145698286</v>
      </c>
    </row>
    <row r="987" spans="1:9" x14ac:dyDescent="0.25">
      <c r="A987" s="16"/>
      <c r="B987" s="5">
        <f>DATE(YEAR(siječanj!B987),MONTH(siječanj!B987)+4,DAY(siječanj!B987))</f>
        <v>43962</v>
      </c>
      <c r="C987" s="8">
        <v>10.25</v>
      </c>
      <c r="D987">
        <v>0.89873055445541716</v>
      </c>
      <c r="E987" s="6">
        <v>95.320006794614173</v>
      </c>
      <c r="F987" s="9">
        <v>72.702283083138298</v>
      </c>
      <c r="G987" s="9">
        <v>65.200354992322417</v>
      </c>
      <c r="H987" s="9">
        <v>66.196761807466387</v>
      </c>
      <c r="I987" s="9">
        <f t="shared" si="24"/>
        <v>85.667002557217728</v>
      </c>
    </row>
    <row r="988" spans="1:9" x14ac:dyDescent="0.25">
      <c r="A988" s="16"/>
      <c r="B988" s="5">
        <f>DATE(YEAR(siječanj!B988),MONTH(siječanj!B988)+4,DAY(siječanj!B988))</f>
        <v>43962</v>
      </c>
      <c r="C988" s="8">
        <v>10.2604166666667</v>
      </c>
      <c r="D988">
        <v>0.89873055445541716</v>
      </c>
      <c r="E988" s="6">
        <v>98.36421913434198</v>
      </c>
      <c r="F988" s="9">
        <v>90.036932715344847</v>
      </c>
      <c r="G988" s="9">
        <v>83.559612703485499</v>
      </c>
      <c r="H988" s="9">
        <v>34.612257683975173</v>
      </c>
      <c r="I988" s="9">
        <f t="shared" si="24"/>
        <v>88.402929201181323</v>
      </c>
    </row>
    <row r="989" spans="1:9" x14ac:dyDescent="0.25">
      <c r="A989" s="16"/>
      <c r="B989" s="5">
        <f>DATE(YEAR(siječanj!B989),MONTH(siječanj!B989)+4,DAY(siječanj!B989))</f>
        <v>43962</v>
      </c>
      <c r="C989" s="8">
        <v>10.2708333333333</v>
      </c>
      <c r="D989">
        <v>0.89873055445541716</v>
      </c>
      <c r="E989" s="6">
        <v>100.52795329229581</v>
      </c>
      <c r="F989" s="9">
        <v>100.07737235594099</v>
      </c>
      <c r="G989" s="9">
        <v>95.458677880866972</v>
      </c>
      <c r="H989" s="9">
        <v>18.517753290249299</v>
      </c>
      <c r="I989" s="9">
        <f t="shared" si="24"/>
        <v>90.347543200653291</v>
      </c>
    </row>
    <row r="990" spans="1:9" x14ac:dyDescent="0.25">
      <c r="A990" s="16"/>
      <c r="B990" s="5">
        <f>DATE(YEAR(siječanj!B990),MONTH(siječanj!B990)+4,DAY(siječanj!B990))</f>
        <v>43962</v>
      </c>
      <c r="C990" s="8">
        <v>10.28125</v>
      </c>
      <c r="D990">
        <v>0.89873055445541716</v>
      </c>
      <c r="E990" s="6">
        <v>101.47686026229785</v>
      </c>
      <c r="F990" s="9">
        <v>109.94228441560809</v>
      </c>
      <c r="G990" s="9">
        <v>103.81451233551321</v>
      </c>
      <c r="H990" s="9">
        <v>11.911700337625042</v>
      </c>
      <c r="I990" s="9">
        <f t="shared" si="24"/>
        <v>91.200354887929834</v>
      </c>
    </row>
    <row r="991" spans="1:9" x14ac:dyDescent="0.25">
      <c r="A991" s="16"/>
      <c r="B991" s="5">
        <f>DATE(YEAR(siječanj!B991),MONTH(siječanj!B991)+4,DAY(siječanj!B991))</f>
        <v>43962</v>
      </c>
      <c r="C991" s="8">
        <v>10.2916666666667</v>
      </c>
      <c r="D991">
        <v>0.89873055445541716</v>
      </c>
      <c r="E991" s="6">
        <v>99.422943272548665</v>
      </c>
      <c r="F991" s="9">
        <v>116.21276904293543</v>
      </c>
      <c r="G991" s="9">
        <v>109.78344250955675</v>
      </c>
      <c r="H991" s="9">
        <v>4.7363878298783053</v>
      </c>
      <c r="I991" s="9">
        <f t="shared" si="24"/>
        <v>89.354436932927143</v>
      </c>
    </row>
    <row r="992" spans="1:9" x14ac:dyDescent="0.25">
      <c r="A992" s="16"/>
      <c r="B992" s="5">
        <f>DATE(YEAR(siječanj!B992),MONTH(siječanj!B992)+4,DAY(siječanj!B992))</f>
        <v>43962</v>
      </c>
      <c r="C992" s="8">
        <v>10.3020833333333</v>
      </c>
      <c r="D992">
        <v>0.89873055445541716</v>
      </c>
      <c r="E992" s="6">
        <v>96.784974788099618</v>
      </c>
      <c r="F992" s="9">
        <v>129.29424140348868</v>
      </c>
      <c r="G992" s="9">
        <v>120.66990436971317</v>
      </c>
      <c r="H992" s="9">
        <v>3.3483550628758141</v>
      </c>
      <c r="I992" s="9">
        <f t="shared" si="24"/>
        <v>86.983614054262347</v>
      </c>
    </row>
    <row r="993" spans="1:9" x14ac:dyDescent="0.25">
      <c r="A993" s="16"/>
      <c r="B993" s="5">
        <f>DATE(YEAR(siječanj!B993),MONTH(siječanj!B993)+4,DAY(siječanj!B993))</f>
        <v>43962</v>
      </c>
      <c r="C993" s="8">
        <v>10.3125</v>
      </c>
      <c r="D993">
        <v>0.89873055445541716</v>
      </c>
      <c r="E993" s="6">
        <v>96.584329252855497</v>
      </c>
      <c r="F993" s="9">
        <v>135.62195865536313</v>
      </c>
      <c r="G993" s="9">
        <v>133.31727449333269</v>
      </c>
      <c r="H993" s="9">
        <v>3.8262402913210196</v>
      </c>
      <c r="I993" s="9">
        <f t="shared" si="24"/>
        <v>86.803287781123387</v>
      </c>
    </row>
    <row r="994" spans="1:9" x14ac:dyDescent="0.25">
      <c r="A994" s="16"/>
      <c r="B994" s="5">
        <f>DATE(YEAR(siječanj!B994),MONTH(siječanj!B994)+4,DAY(siječanj!B994))</f>
        <v>43962</v>
      </c>
      <c r="C994" s="8">
        <v>10.3229166666667</v>
      </c>
      <c r="D994">
        <v>0.89873055445541716</v>
      </c>
      <c r="E994" s="6">
        <v>95.666978146084318</v>
      </c>
      <c r="F994" s="9">
        <v>139.53148299057719</v>
      </c>
      <c r="G994" s="9">
        <v>146.48454083859005</v>
      </c>
      <c r="H994" s="9">
        <v>3.4634761364743234</v>
      </c>
      <c r="I994" s="9">
        <f t="shared" si="24"/>
        <v>85.978836312304637</v>
      </c>
    </row>
    <row r="995" spans="1:9" x14ac:dyDescent="0.25">
      <c r="A995" s="16"/>
      <c r="B995" s="5">
        <f>DATE(YEAR(siječanj!B995),MONTH(siječanj!B995)+4,DAY(siječanj!B995))</f>
        <v>43962</v>
      </c>
      <c r="C995" s="8">
        <v>10.3333333333333</v>
      </c>
      <c r="D995">
        <v>0.89873055445541716</v>
      </c>
      <c r="E995" s="6">
        <v>97.080583085978731</v>
      </c>
      <c r="F995" s="9">
        <v>169.66868736137803</v>
      </c>
      <c r="G995" s="9">
        <v>154.07979009228018</v>
      </c>
      <c r="H995" s="9">
        <v>2.3766777418298695</v>
      </c>
      <c r="I995" s="9">
        <f t="shared" si="24"/>
        <v>87.249286263716854</v>
      </c>
    </row>
    <row r="996" spans="1:9" x14ac:dyDescent="0.25">
      <c r="A996" s="16"/>
      <c r="B996" s="5">
        <f>DATE(YEAR(siječanj!B996),MONTH(siječanj!B996)+4,DAY(siječanj!B996))</f>
        <v>43962</v>
      </c>
      <c r="C996" s="8">
        <v>10.34375</v>
      </c>
      <c r="D996">
        <v>0.89873055445541716</v>
      </c>
      <c r="E996" s="6">
        <v>97.930815419554179</v>
      </c>
      <c r="F996" s="9">
        <v>171.15166415091659</v>
      </c>
      <c r="G996" s="9">
        <v>176.19454232766415</v>
      </c>
      <c r="H996" s="9">
        <v>2.076071874874597</v>
      </c>
      <c r="I996" s="9">
        <f t="shared" si="24"/>
        <v>88.013416040287041</v>
      </c>
    </row>
    <row r="997" spans="1:9" x14ac:dyDescent="0.25">
      <c r="A997" s="16"/>
      <c r="B997" s="5">
        <f>DATE(YEAR(siječanj!B997),MONTH(siječanj!B997)+4,DAY(siječanj!B997))</f>
        <v>43962</v>
      </c>
      <c r="C997" s="8">
        <v>10.3541666666667</v>
      </c>
      <c r="D997">
        <v>0.89873055445541716</v>
      </c>
      <c r="E997" s="6">
        <v>97.343042179057946</v>
      </c>
      <c r="F997" s="9">
        <v>199.74822108234912</v>
      </c>
      <c r="G997" s="9">
        <v>181.12410545287659</v>
      </c>
      <c r="H997" s="9">
        <v>2.3902399122958515</v>
      </c>
      <c r="I997" s="9">
        <f t="shared" si="24"/>
        <v>87.485166269961809</v>
      </c>
    </row>
    <row r="998" spans="1:9" x14ac:dyDescent="0.25">
      <c r="A998" s="16"/>
      <c r="B998" s="5">
        <f>DATE(YEAR(siječanj!B998),MONTH(siječanj!B998)+4,DAY(siječanj!B998))</f>
        <v>43962</v>
      </c>
      <c r="C998" s="8">
        <v>10.3645833333333</v>
      </c>
      <c r="D998">
        <v>0.89873055445541716</v>
      </c>
      <c r="E998" s="6">
        <v>97.594655887702501</v>
      </c>
      <c r="F998" s="9">
        <v>186.80046699042421</v>
      </c>
      <c r="G998" s="9">
        <v>181.48112777329501</v>
      </c>
      <c r="H998" s="9">
        <v>1.7794999966375398</v>
      </c>
      <c r="I998" s="9">
        <f t="shared" si="24"/>
        <v>87.711299197840518</v>
      </c>
    </row>
    <row r="999" spans="1:9" x14ac:dyDescent="0.25">
      <c r="A999" s="16"/>
      <c r="B999" s="5">
        <f>DATE(YEAR(siječanj!B999),MONTH(siječanj!B999)+4,DAY(siječanj!B999))</f>
        <v>43962</v>
      </c>
      <c r="C999" s="8">
        <v>10.375</v>
      </c>
      <c r="D999">
        <v>0.89873055445541716</v>
      </c>
      <c r="E999" s="6">
        <v>97.912433746682026</v>
      </c>
      <c r="F999" s="9">
        <v>205.56749546415128</v>
      </c>
      <c r="G999" s="9">
        <v>186.87633327585337</v>
      </c>
      <c r="H999" s="9">
        <v>1.4226244692728418</v>
      </c>
      <c r="I999" s="9">
        <f t="shared" si="24"/>
        <v>87.996895869234834</v>
      </c>
    </row>
    <row r="1000" spans="1:9" x14ac:dyDescent="0.25">
      <c r="A1000" s="16"/>
      <c r="B1000" s="5">
        <f>DATE(YEAR(siječanj!B1000),MONTH(siječanj!B1000)+4,DAY(siječanj!B1000))</f>
        <v>43962</v>
      </c>
      <c r="C1000" s="8">
        <v>10.3854166666667</v>
      </c>
      <c r="D1000">
        <v>0.89873055445541716</v>
      </c>
      <c r="E1000" s="6">
        <v>98.980760383923467</v>
      </c>
      <c r="F1000" s="9">
        <v>192.74624628872274</v>
      </c>
      <c r="G1000" s="9">
        <v>182.68646687911098</v>
      </c>
      <c r="H1000" s="9">
        <v>1.4088122911109897</v>
      </c>
      <c r="I1000" s="9">
        <f t="shared" si="24"/>
        <v>88.957033660262326</v>
      </c>
    </row>
    <row r="1001" spans="1:9" x14ac:dyDescent="0.25">
      <c r="A1001" s="16"/>
      <c r="B1001" s="5">
        <f>DATE(YEAR(siječanj!B1001),MONTH(siječanj!B1001)+4,DAY(siječanj!B1001))</f>
        <v>43962</v>
      </c>
      <c r="C1001" s="8">
        <v>10.3958333333333</v>
      </c>
      <c r="D1001">
        <v>0.89873055445541716</v>
      </c>
      <c r="E1001" s="6">
        <v>98.40832330282943</v>
      </c>
      <c r="F1001" s="9">
        <v>190.46533210307996</v>
      </c>
      <c r="G1001" s="9">
        <v>184.84432033029157</v>
      </c>
      <c r="H1001" s="9">
        <v>1.5674476523965855</v>
      </c>
      <c r="I1001" s="9">
        <f t="shared" si="24"/>
        <v>88.442566964979846</v>
      </c>
    </row>
    <row r="1002" spans="1:9" x14ac:dyDescent="0.25">
      <c r="A1002" s="16"/>
      <c r="B1002" s="5">
        <f>DATE(YEAR(siječanj!B1002),MONTH(siječanj!B1002)+4,DAY(siječanj!B1002))</f>
        <v>43962</v>
      </c>
      <c r="C1002" s="8">
        <v>10.40625</v>
      </c>
      <c r="D1002">
        <v>0.89873055445541716</v>
      </c>
      <c r="E1002" s="6">
        <v>98.237628442841384</v>
      </c>
      <c r="F1002" s="9">
        <v>177.42924559153911</v>
      </c>
      <c r="G1002" s="9">
        <v>190.85778047373094</v>
      </c>
      <c r="H1002" s="9">
        <v>1.4841831371128169</v>
      </c>
      <c r="I1002" s="9">
        <f t="shared" si="24"/>
        <v>88.289158278820096</v>
      </c>
    </row>
    <row r="1003" spans="1:9" x14ac:dyDescent="0.25">
      <c r="A1003" s="16"/>
      <c r="B1003" s="5">
        <f>DATE(YEAR(siječanj!B1003),MONTH(siječanj!B1003)+4,DAY(siječanj!B1003))</f>
        <v>43962</v>
      </c>
      <c r="C1003" s="8">
        <v>10.4166666666667</v>
      </c>
      <c r="D1003">
        <v>0.89873055445541716</v>
      </c>
      <c r="E1003" s="6">
        <v>99.021201051442674</v>
      </c>
      <c r="F1003" s="9">
        <v>177.15079814350747</v>
      </c>
      <c r="G1003" s="9">
        <v>190.65592679666963</v>
      </c>
      <c r="H1003" s="9">
        <v>1.2806061533665045</v>
      </c>
      <c r="I1003" s="9">
        <f t="shared" si="24"/>
        <v>88.993378923804414</v>
      </c>
    </row>
    <row r="1004" spans="1:9" x14ac:dyDescent="0.25">
      <c r="A1004" s="16"/>
      <c r="B1004" s="5">
        <f>DATE(YEAR(siječanj!B1004),MONTH(siječanj!B1004)+4,DAY(siječanj!B1004))</f>
        <v>43962</v>
      </c>
      <c r="C1004" s="8">
        <v>10.4270833333333</v>
      </c>
      <c r="D1004">
        <v>0.89873055445541716</v>
      </c>
      <c r="E1004" s="6">
        <v>99.063467052642892</v>
      </c>
      <c r="F1004" s="9">
        <v>195.30644780573732</v>
      </c>
      <c r="G1004" s="9">
        <v>186.42637029562619</v>
      </c>
      <c r="H1004" s="9">
        <v>1.3126967826315614</v>
      </c>
      <c r="I1004" s="9">
        <f t="shared" si="24"/>
        <v>89.031364670497695</v>
      </c>
    </row>
    <row r="1005" spans="1:9" x14ac:dyDescent="0.25">
      <c r="A1005" s="16"/>
      <c r="B1005" s="5">
        <f>DATE(YEAR(siječanj!B1005),MONTH(siječanj!B1005)+4,DAY(siječanj!B1005))</f>
        <v>43962</v>
      </c>
      <c r="C1005" s="8">
        <v>10.4375</v>
      </c>
      <c r="D1005">
        <v>0.89873055445541716</v>
      </c>
      <c r="E1005" s="6">
        <v>99.117701872420028</v>
      </c>
      <c r="F1005" s="9">
        <v>188.44135792223221</v>
      </c>
      <c r="G1005" s="9">
        <v>183.5347876776637</v>
      </c>
      <c r="H1005" s="9">
        <v>1.3534550093844988</v>
      </c>
      <c r="I1005" s="9">
        <f t="shared" si="24"/>
        <v>89.080107160146795</v>
      </c>
    </row>
    <row r="1006" spans="1:9" x14ac:dyDescent="0.25">
      <c r="A1006" s="16"/>
      <c r="B1006" s="5">
        <f>DATE(YEAR(siječanj!B1006),MONTH(siječanj!B1006)+4,DAY(siječanj!B1006))</f>
        <v>43962</v>
      </c>
      <c r="C1006" s="8">
        <v>10.4479166666667</v>
      </c>
      <c r="D1006">
        <v>0.89873055445541716</v>
      </c>
      <c r="E1006" s="6">
        <v>100.8538182975787</v>
      </c>
      <c r="F1006" s="9">
        <v>176.02883053991098</v>
      </c>
      <c r="G1006" s="9">
        <v>182.80782469044215</v>
      </c>
      <c r="H1006" s="9">
        <v>1.450705014938013</v>
      </c>
      <c r="I1006" s="9">
        <f t="shared" si="24"/>
        <v>90.6404080375288</v>
      </c>
    </row>
    <row r="1007" spans="1:9" x14ac:dyDescent="0.25">
      <c r="A1007" s="16"/>
      <c r="B1007" s="5">
        <f>DATE(YEAR(siječanj!B1007),MONTH(siječanj!B1007)+4,DAY(siječanj!B1007))</f>
        <v>43962</v>
      </c>
      <c r="C1007" s="8">
        <v>10.4583333333333</v>
      </c>
      <c r="D1007">
        <v>0.89873055445541716</v>
      </c>
      <c r="E1007" s="6">
        <v>101.46640383485091</v>
      </c>
      <c r="F1007" s="9">
        <v>174.13266731424648</v>
      </c>
      <c r="G1007" s="9">
        <v>183.62847879748304</v>
      </c>
      <c r="H1007" s="9">
        <v>1.3879142374574369</v>
      </c>
      <c r="I1007" s="9">
        <f t="shared" si="24"/>
        <v>91.190957377092829</v>
      </c>
    </row>
    <row r="1008" spans="1:9" x14ac:dyDescent="0.25">
      <c r="A1008" s="16"/>
      <c r="B1008" s="5">
        <f>DATE(YEAR(siječanj!B1008),MONTH(siječanj!B1008)+4,DAY(siječanj!B1008))</f>
        <v>43962</v>
      </c>
      <c r="C1008" s="8">
        <v>10.46875</v>
      </c>
      <c r="D1008">
        <v>0.89873055445541716</v>
      </c>
      <c r="E1008" s="6">
        <v>102.43541612975703</v>
      </c>
      <c r="F1008" s="9">
        <v>169.17548294884557</v>
      </c>
      <c r="G1008" s="9">
        <v>177.40793984899446</v>
      </c>
      <c r="H1008" s="9">
        <v>1.3394525863226028</v>
      </c>
      <c r="I1008" s="9">
        <f t="shared" si="24"/>
        <v>92.061838334167916</v>
      </c>
    </row>
    <row r="1009" spans="1:9" x14ac:dyDescent="0.25">
      <c r="A1009" s="16"/>
      <c r="B1009" s="5">
        <f>DATE(YEAR(siječanj!B1009),MONTH(siječanj!B1009)+4,DAY(siječanj!B1009))</f>
        <v>43962</v>
      </c>
      <c r="C1009" s="8">
        <v>10.4791666666667</v>
      </c>
      <c r="D1009">
        <v>0.89873055445541716</v>
      </c>
      <c r="E1009" s="6">
        <v>102.96812332767495</v>
      </c>
      <c r="F1009" s="9">
        <v>165.895095532689</v>
      </c>
      <c r="G1009" s="9">
        <v>174.54184076614951</v>
      </c>
      <c r="H1009" s="9">
        <v>1.2632390848996369</v>
      </c>
      <c r="I1009" s="9">
        <f t="shared" si="24"/>
        <v>92.540598569515083</v>
      </c>
    </row>
    <row r="1010" spans="1:9" x14ac:dyDescent="0.25">
      <c r="A1010" s="16"/>
      <c r="B1010" s="5">
        <f>DATE(YEAR(siječanj!B1010),MONTH(siječanj!B1010)+4,DAY(siječanj!B1010))</f>
        <v>43962</v>
      </c>
      <c r="C1010" s="8">
        <v>10.4895833333333</v>
      </c>
      <c r="D1010">
        <v>0.89873055445541716</v>
      </c>
      <c r="E1010" s="6">
        <v>102.81103603905476</v>
      </c>
      <c r="F1010" s="9">
        <v>162.22867522935078</v>
      </c>
      <c r="G1010" s="9">
        <v>169.35698479007664</v>
      </c>
      <c r="H1010" s="9">
        <v>1.2724843894138296</v>
      </c>
      <c r="I1010" s="9">
        <f t="shared" si="24"/>
        <v>92.399419423515553</v>
      </c>
    </row>
    <row r="1011" spans="1:9" x14ac:dyDescent="0.25">
      <c r="A1011" s="16"/>
      <c r="B1011" s="5">
        <f>DATE(YEAR(siječanj!B1011),MONTH(siječanj!B1011)+4,DAY(siječanj!B1011))</f>
        <v>43962</v>
      </c>
      <c r="C1011" s="8">
        <v>10.5</v>
      </c>
      <c r="D1011">
        <v>0.89873055445541716</v>
      </c>
      <c r="E1011" s="6">
        <v>101.25481419512448</v>
      </c>
      <c r="F1011" s="9">
        <v>159.82463575347501</v>
      </c>
      <c r="G1011" s="9">
        <v>169.18319510688568</v>
      </c>
      <c r="H1011" s="9">
        <v>1.3820126613696764</v>
      </c>
      <c r="I1011" s="9">
        <f t="shared" si="24"/>
        <v>91.000795302864475</v>
      </c>
    </row>
    <row r="1012" spans="1:9" x14ac:dyDescent="0.25">
      <c r="A1012" s="16"/>
      <c r="B1012" s="5">
        <f>DATE(YEAR(siječanj!B1012),MONTH(siječanj!B1012)+4,DAY(siječanj!B1012))</f>
        <v>43962</v>
      </c>
      <c r="C1012" s="8">
        <v>10.5104166666667</v>
      </c>
      <c r="D1012">
        <v>0.89873055445541716</v>
      </c>
      <c r="E1012" s="6">
        <v>100.36924798209468</v>
      </c>
      <c r="F1012" s="9">
        <v>158.36747432554932</v>
      </c>
      <c r="G1012" s="9">
        <v>172.57910290455587</v>
      </c>
      <c r="H1012" s="9">
        <v>1.5086878754944339</v>
      </c>
      <c r="I1012" s="9">
        <f t="shared" si="24"/>
        <v>90.204909889221213</v>
      </c>
    </row>
    <row r="1013" spans="1:9" x14ac:dyDescent="0.25">
      <c r="A1013" s="16"/>
      <c r="B1013" s="5">
        <f>DATE(YEAR(siječanj!B1013),MONTH(siječanj!B1013)+4,DAY(siječanj!B1013))</f>
        <v>43962</v>
      </c>
      <c r="C1013" s="8">
        <v>10.5208333333333</v>
      </c>
      <c r="D1013">
        <v>0.89873055445541716</v>
      </c>
      <c r="E1013" s="6">
        <v>100.39047772834148</v>
      </c>
      <c r="F1013" s="9">
        <v>155.32184033083402</v>
      </c>
      <c r="G1013" s="9">
        <v>173.36200124807155</v>
      </c>
      <c r="H1013" s="9">
        <v>1.5936566265058241</v>
      </c>
      <c r="I1013" s="9">
        <f t="shared" si="24"/>
        <v>90.223989710836548</v>
      </c>
    </row>
    <row r="1014" spans="1:9" x14ac:dyDescent="0.25">
      <c r="A1014" s="16"/>
      <c r="B1014" s="5">
        <f>DATE(YEAR(siječanj!B1014),MONTH(siječanj!B1014)+4,DAY(siječanj!B1014))</f>
        <v>43962</v>
      </c>
      <c r="C1014" s="8">
        <v>10.53125</v>
      </c>
      <c r="D1014">
        <v>0.89873055445541716</v>
      </c>
      <c r="E1014" s="6">
        <v>99.55144123536985</v>
      </c>
      <c r="F1014" s="9">
        <v>153.58879932786405</v>
      </c>
      <c r="G1014" s="9">
        <v>172.84794416715752</v>
      </c>
      <c r="H1014" s="9">
        <v>1.7200828289813088</v>
      </c>
      <c r="I1014" s="9">
        <f t="shared" si="24"/>
        <v>89.469921978299823</v>
      </c>
    </row>
    <row r="1015" spans="1:9" x14ac:dyDescent="0.25">
      <c r="A1015" s="16"/>
      <c r="B1015" s="5">
        <f>DATE(YEAR(siječanj!B1015),MONTH(siječanj!B1015)+4,DAY(siječanj!B1015))</f>
        <v>43962</v>
      </c>
      <c r="C1015" s="8">
        <v>10.5416666666667</v>
      </c>
      <c r="D1015">
        <v>0.89873055445541716</v>
      </c>
      <c r="E1015" s="6">
        <v>97.430453845248294</v>
      </c>
      <c r="F1015" s="9">
        <v>153.50712167768015</v>
      </c>
      <c r="G1015" s="9">
        <v>170.39820190342576</v>
      </c>
      <c r="H1015" s="9">
        <v>1.8949089277026083</v>
      </c>
      <c r="I1015" s="9">
        <f t="shared" si="24"/>
        <v>87.563725805182926</v>
      </c>
    </row>
    <row r="1016" spans="1:9" x14ac:dyDescent="0.25">
      <c r="A1016" s="16"/>
      <c r="B1016" s="5">
        <f>DATE(YEAR(siječanj!B1016),MONTH(siječanj!B1016)+4,DAY(siječanj!B1016))</f>
        <v>43962</v>
      </c>
      <c r="C1016" s="8">
        <v>10.5520833333333</v>
      </c>
      <c r="D1016">
        <v>0.89873055445541716</v>
      </c>
      <c r="E1016" s="6">
        <v>96.321752682919566</v>
      </c>
      <c r="F1016" s="9">
        <v>152.67776701864165</v>
      </c>
      <c r="G1016" s="9">
        <v>165.21827809501582</v>
      </c>
      <c r="H1016" s="9">
        <v>1.791538215809974</v>
      </c>
      <c r="I1016" s="9">
        <f t="shared" si="24"/>
        <v>86.567302194837865</v>
      </c>
    </row>
    <row r="1017" spans="1:9" x14ac:dyDescent="0.25">
      <c r="A1017" s="16"/>
      <c r="B1017" s="5">
        <f>DATE(YEAR(siječanj!B1017),MONTH(siječanj!B1017)+4,DAY(siječanj!B1017))</f>
        <v>43962</v>
      </c>
      <c r="C1017" s="8">
        <v>10.5625</v>
      </c>
      <c r="D1017">
        <v>0.89873055445541716</v>
      </c>
      <c r="E1017" s="6">
        <v>96.312046527834767</v>
      </c>
      <c r="F1017" s="9">
        <v>152.73801357861987</v>
      </c>
      <c r="G1017" s="9">
        <v>163.17760476066917</v>
      </c>
      <c r="H1017" s="9">
        <v>1.8084461067955826</v>
      </c>
      <c r="I1017" s="9">
        <f t="shared" si="24"/>
        <v>86.558578976696879</v>
      </c>
    </row>
    <row r="1018" spans="1:9" x14ac:dyDescent="0.25">
      <c r="A1018" s="16"/>
      <c r="B1018" s="5">
        <f>DATE(YEAR(siječanj!B1018),MONTH(siječanj!B1018)+4,DAY(siječanj!B1018))</f>
        <v>43962</v>
      </c>
      <c r="C1018" s="8">
        <v>10.5729166666667</v>
      </c>
      <c r="D1018">
        <v>0.89873055445541716</v>
      </c>
      <c r="E1018" s="6">
        <v>96.650837936156762</v>
      </c>
      <c r="F1018" s="9">
        <v>152.62445251015507</v>
      </c>
      <c r="G1018" s="9">
        <v>159.10132269375833</v>
      </c>
      <c r="H1018" s="9">
        <v>1.8869495193452592</v>
      </c>
      <c r="I1018" s="9">
        <f t="shared" si="24"/>
        <v>86.863061166942828</v>
      </c>
    </row>
    <row r="1019" spans="1:9" x14ac:dyDescent="0.25">
      <c r="A1019" s="16"/>
      <c r="B1019" s="5">
        <f>DATE(YEAR(siječanj!B1019),MONTH(siječanj!B1019)+4,DAY(siječanj!B1019))</f>
        <v>43962</v>
      </c>
      <c r="C1019" s="8">
        <v>10.5833333333333</v>
      </c>
      <c r="D1019">
        <v>0.89873055445541716</v>
      </c>
      <c r="E1019" s="6">
        <v>99.16953187183644</v>
      </c>
      <c r="F1019" s="9">
        <v>149.73718675731422</v>
      </c>
      <c r="G1019" s="9">
        <v>151.76807227316192</v>
      </c>
      <c r="H1019" s="9">
        <v>1.7487141884146711</v>
      </c>
      <c r="I1019" s="9">
        <f t="shared" si="24"/>
        <v>89.126688364259735</v>
      </c>
    </row>
    <row r="1020" spans="1:9" x14ac:dyDescent="0.25">
      <c r="A1020" s="16"/>
      <c r="B1020" s="5">
        <f>DATE(YEAR(siječanj!B1020),MONTH(siječanj!B1020)+4,DAY(siječanj!B1020))</f>
        <v>43962</v>
      </c>
      <c r="C1020" s="8">
        <v>10.59375</v>
      </c>
      <c r="D1020">
        <v>0.89873055445541716</v>
      </c>
      <c r="E1020" s="6">
        <v>100.72894632210765</v>
      </c>
      <c r="F1020" s="9">
        <v>147.55325297668438</v>
      </c>
      <c r="G1020" s="9">
        <v>142.67173845901831</v>
      </c>
      <c r="H1020" s="9">
        <v>1.9101245355197605</v>
      </c>
      <c r="I1020" s="9">
        <f t="shared" si="24"/>
        <v>90.52818177777776</v>
      </c>
    </row>
    <row r="1021" spans="1:9" x14ac:dyDescent="0.25">
      <c r="A1021" s="16"/>
      <c r="B1021" s="5">
        <f>DATE(YEAR(siječanj!B1021),MONTH(siječanj!B1021)+4,DAY(siječanj!B1021))</f>
        <v>43962</v>
      </c>
      <c r="C1021" s="8">
        <v>10.6041666666667</v>
      </c>
      <c r="D1021">
        <v>0.89873055445541716</v>
      </c>
      <c r="E1021" s="6">
        <v>100.66896599555739</v>
      </c>
      <c r="F1021" s="9">
        <v>147.70951146375705</v>
      </c>
      <c r="G1021" s="9">
        <v>144.24895658556844</v>
      </c>
      <c r="H1021" s="9">
        <v>2.07368136304158</v>
      </c>
      <c r="I1021" s="9">
        <f t="shared" si="24"/>
        <v>90.474275625640828</v>
      </c>
    </row>
    <row r="1022" spans="1:9" x14ac:dyDescent="0.25">
      <c r="A1022" s="16"/>
      <c r="B1022" s="5">
        <f>DATE(YEAR(siječanj!B1022),MONTH(siječanj!B1022)+4,DAY(siječanj!B1022))</f>
        <v>43962</v>
      </c>
      <c r="C1022" s="8">
        <v>10.6145833333333</v>
      </c>
      <c r="D1022">
        <v>0.89873055445541716</v>
      </c>
      <c r="E1022" s="6">
        <v>102.67809369968845</v>
      </c>
      <c r="F1022" s="9">
        <v>146.99062758472132</v>
      </c>
      <c r="G1022" s="9">
        <v>145.32784919934005</v>
      </c>
      <c r="H1022" s="9">
        <v>2.3833970721738407</v>
      </c>
      <c r="I1022" s="9">
        <f t="shared" si="24"/>
        <v>92.279940081146279</v>
      </c>
    </row>
    <row r="1023" spans="1:9" x14ac:dyDescent="0.25">
      <c r="A1023" s="16"/>
      <c r="B1023" s="5">
        <f>DATE(YEAR(siječanj!B1023),MONTH(siječanj!B1023)+4,DAY(siječanj!B1023))</f>
        <v>43962</v>
      </c>
      <c r="C1023" s="8">
        <v>10.625</v>
      </c>
      <c r="D1023">
        <v>0.89873055445541716</v>
      </c>
      <c r="E1023" s="6">
        <v>103.33048612177394</v>
      </c>
      <c r="F1023" s="9">
        <v>145.36734205441172</v>
      </c>
      <c r="G1023" s="9">
        <v>140.67994936739075</v>
      </c>
      <c r="H1023" s="9">
        <v>2.3112235357486735</v>
      </c>
      <c r="I1023" s="9">
        <f t="shared" si="24"/>
        <v>92.866265084369687</v>
      </c>
    </row>
    <row r="1024" spans="1:9" x14ac:dyDescent="0.25">
      <c r="A1024" s="16"/>
      <c r="B1024" s="5">
        <f>DATE(YEAR(siječanj!B1024),MONTH(siječanj!B1024)+4,DAY(siječanj!B1024))</f>
        <v>43962</v>
      </c>
      <c r="C1024" s="8">
        <v>10.6354166666667</v>
      </c>
      <c r="D1024">
        <v>0.89873055445541716</v>
      </c>
      <c r="E1024" s="6">
        <v>104.18162865418871</v>
      </c>
      <c r="F1024" s="9">
        <v>144.67263797469491</v>
      </c>
      <c r="G1024" s="9">
        <v>137.87314063853407</v>
      </c>
      <c r="H1024" s="9">
        <v>2.2342908886826085</v>
      </c>
      <c r="I1024" s="9">
        <f t="shared" si="24"/>
        <v>93.631212884447393</v>
      </c>
    </row>
    <row r="1025" spans="1:9" x14ac:dyDescent="0.25">
      <c r="A1025" s="16"/>
      <c r="B1025" s="5">
        <f>DATE(YEAR(siječanj!B1025),MONTH(siječanj!B1025)+4,DAY(siječanj!B1025))</f>
        <v>43962</v>
      </c>
      <c r="C1025" s="8">
        <v>10.6458333333333</v>
      </c>
      <c r="D1025">
        <v>0.89873055445541716</v>
      </c>
      <c r="E1025" s="6">
        <v>105.93109400419043</v>
      </c>
      <c r="F1025" s="9">
        <v>140.52981092562712</v>
      </c>
      <c r="G1025" s="9">
        <v>142.10732430745006</v>
      </c>
      <c r="H1025" s="9">
        <v>2.0060348584001879</v>
      </c>
      <c r="I1025" s="9">
        <f t="shared" si="24"/>
        <v>95.203510848454982</v>
      </c>
    </row>
    <row r="1026" spans="1:9" x14ac:dyDescent="0.25">
      <c r="A1026" s="16"/>
      <c r="B1026" s="5">
        <f>DATE(YEAR(siječanj!B1026),MONTH(siječanj!B1026)+4,DAY(siječanj!B1026))</f>
        <v>43962</v>
      </c>
      <c r="C1026" s="8">
        <v>10.65625</v>
      </c>
      <c r="D1026">
        <v>0.89873055445541716</v>
      </c>
      <c r="E1026" s="6">
        <v>105.74230277226795</v>
      </c>
      <c r="F1026" s="9">
        <v>139.13078228429731</v>
      </c>
      <c r="G1026" s="9">
        <v>140.27266629204141</v>
      </c>
      <c r="H1026" s="9">
        <v>2.1476916093917819</v>
      </c>
      <c r="I1026" s="9">
        <f t="shared" si="24"/>
        <v>95.033838399912966</v>
      </c>
    </row>
    <row r="1027" spans="1:9" x14ac:dyDescent="0.25">
      <c r="A1027" s="16"/>
      <c r="B1027" s="5">
        <f>DATE(YEAR(siječanj!B1027),MONTH(siječanj!B1027)+4,DAY(siječanj!B1027))</f>
        <v>43962</v>
      </c>
      <c r="C1027" s="8">
        <v>10.6666666666667</v>
      </c>
      <c r="D1027">
        <v>0.89873055445541716</v>
      </c>
      <c r="E1027" s="6">
        <v>105.84743666141215</v>
      </c>
      <c r="F1027" s="9">
        <v>139.51854316112616</v>
      </c>
      <c r="G1027" s="9">
        <v>133.92943716471635</v>
      </c>
      <c r="H1027" s="9">
        <v>2.1459784092447864</v>
      </c>
      <c r="I1027" s="9">
        <f t="shared" si="24"/>
        <v>95.128325438395592</v>
      </c>
    </row>
    <row r="1028" spans="1:9" x14ac:dyDescent="0.25">
      <c r="A1028" s="16"/>
      <c r="B1028" s="5">
        <f>DATE(YEAR(siječanj!B1028),MONTH(siječanj!B1028)+4,DAY(siječanj!B1028))</f>
        <v>43962</v>
      </c>
      <c r="C1028" s="8">
        <v>10.6770833333333</v>
      </c>
      <c r="D1028">
        <v>0.89873055445541716</v>
      </c>
      <c r="E1028" s="6">
        <v>106.52258504168111</v>
      </c>
      <c r="F1028" s="9">
        <v>136.87288250960668</v>
      </c>
      <c r="G1028" s="9">
        <v>135.97361799665237</v>
      </c>
      <c r="H1028" s="9">
        <v>2.0754413773786387</v>
      </c>
      <c r="I1028" s="9">
        <f t="shared" ref="I1028:I1091" si="25">D1028*E1028</f>
        <v>95.73510191653439</v>
      </c>
    </row>
    <row r="1029" spans="1:9" x14ac:dyDescent="0.25">
      <c r="A1029" s="16"/>
      <c r="B1029" s="5">
        <f>DATE(YEAR(siječanj!B1029),MONTH(siječanj!B1029)+4,DAY(siječanj!B1029))</f>
        <v>43962</v>
      </c>
      <c r="C1029" s="8">
        <v>10.6875</v>
      </c>
      <c r="D1029">
        <v>0.89873055445541716</v>
      </c>
      <c r="E1029" s="6">
        <v>109.06920391723912</v>
      </c>
      <c r="F1029" s="9">
        <v>133.84421898065901</v>
      </c>
      <c r="G1029" s="9">
        <v>135.83130348919784</v>
      </c>
      <c r="H1029" s="9">
        <v>1.9665685040836771</v>
      </c>
      <c r="I1029" s="9">
        <f t="shared" si="25"/>
        <v>98.023826110551269</v>
      </c>
    </row>
    <row r="1030" spans="1:9" x14ac:dyDescent="0.25">
      <c r="A1030" s="16"/>
      <c r="B1030" s="5">
        <f>DATE(YEAR(siječanj!B1030),MONTH(siječanj!B1030)+4,DAY(siječanj!B1030))</f>
        <v>43962</v>
      </c>
      <c r="C1030" s="8">
        <v>10.6979166666667</v>
      </c>
      <c r="D1030">
        <v>0.89873055445541716</v>
      </c>
      <c r="E1030" s="6">
        <v>110.1373104087743</v>
      </c>
      <c r="F1030" s="9">
        <v>133.65735498392829</v>
      </c>
      <c r="G1030" s="9">
        <v>133.94527708804054</v>
      </c>
      <c r="H1030" s="9">
        <v>2.4760682515205308</v>
      </c>
      <c r="I1030" s="9">
        <f t="shared" si="25"/>
        <v>98.983766049906109</v>
      </c>
    </row>
    <row r="1031" spans="1:9" x14ac:dyDescent="0.25">
      <c r="A1031" s="16"/>
      <c r="B1031" s="5">
        <f>DATE(YEAR(siječanj!B1031),MONTH(siječanj!B1031)+4,DAY(siječanj!B1031))</f>
        <v>43962</v>
      </c>
      <c r="C1031" s="8">
        <v>10.7083333333333</v>
      </c>
      <c r="D1031">
        <v>0.89873055445541716</v>
      </c>
      <c r="E1031" s="6">
        <v>111.70482286455415</v>
      </c>
      <c r="F1031" s="9">
        <v>132.63088091053206</v>
      </c>
      <c r="G1031" s="9">
        <v>132.27218468527676</v>
      </c>
      <c r="H1031" s="9">
        <v>7.5276331140229429</v>
      </c>
      <c r="I1031" s="9">
        <f t="shared" si="25"/>
        <v>100.3925373884049</v>
      </c>
    </row>
    <row r="1032" spans="1:9" x14ac:dyDescent="0.25">
      <c r="A1032" s="16"/>
      <c r="B1032" s="5">
        <f>DATE(YEAR(siječanj!B1032),MONTH(siječanj!B1032)+4,DAY(siječanj!B1032))</f>
        <v>43962</v>
      </c>
      <c r="C1032" s="8">
        <v>10.71875</v>
      </c>
      <c r="D1032">
        <v>0.89873055445541716</v>
      </c>
      <c r="E1032" s="6">
        <v>114.84295449601329</v>
      </c>
      <c r="F1032" s="9">
        <v>132.59139031922297</v>
      </c>
      <c r="G1032" s="9">
        <v>132.40308979267792</v>
      </c>
      <c r="H1032" s="9">
        <v>20.716032114214105</v>
      </c>
      <c r="I1032" s="9">
        <f t="shared" si="25"/>
        <v>103.21287216950027</v>
      </c>
    </row>
    <row r="1033" spans="1:9" x14ac:dyDescent="0.25">
      <c r="A1033" s="16"/>
      <c r="B1033" s="5">
        <f>DATE(YEAR(siječanj!B1033),MONTH(siječanj!B1033)+4,DAY(siječanj!B1033))</f>
        <v>43962</v>
      </c>
      <c r="C1033" s="8">
        <v>10.7291666666667</v>
      </c>
      <c r="D1033">
        <v>0.89873055445541716</v>
      </c>
      <c r="E1033" s="6">
        <v>118.97881410983857</v>
      </c>
      <c r="F1033" s="9">
        <v>132.46400935216121</v>
      </c>
      <c r="G1033" s="9">
        <v>135.08947176219513</v>
      </c>
      <c r="H1033" s="9">
        <v>33.395389548403081</v>
      </c>
      <c r="I1033" s="9">
        <f t="shared" si="25"/>
        <v>106.92989557338322</v>
      </c>
    </row>
    <row r="1034" spans="1:9" x14ac:dyDescent="0.25">
      <c r="A1034" s="16"/>
      <c r="B1034" s="5">
        <f>DATE(YEAR(siječanj!B1034),MONTH(siječanj!B1034)+4,DAY(siječanj!B1034))</f>
        <v>43962</v>
      </c>
      <c r="C1034" s="8">
        <v>10.7395833333333</v>
      </c>
      <c r="D1034">
        <v>0.89873055445541716</v>
      </c>
      <c r="E1034" s="6">
        <v>123.46968878461637</v>
      </c>
      <c r="F1034" s="9">
        <v>132.78751312559817</v>
      </c>
      <c r="G1034" s="9">
        <v>136.65367121348211</v>
      </c>
      <c r="H1034" s="9">
        <v>49.437600499735105</v>
      </c>
      <c r="I1034" s="9">
        <f t="shared" si="25"/>
        <v>110.96598185983606</v>
      </c>
    </row>
    <row r="1035" spans="1:9" x14ac:dyDescent="0.25">
      <c r="A1035" s="16"/>
      <c r="B1035" s="5">
        <f>DATE(YEAR(siječanj!B1035),MONTH(siječanj!B1035)+4,DAY(siječanj!B1035))</f>
        <v>43962</v>
      </c>
      <c r="C1035" s="8">
        <v>10.75</v>
      </c>
      <c r="D1035">
        <v>0.89873055445541716</v>
      </c>
      <c r="E1035" s="6">
        <v>128.25117553566182</v>
      </c>
      <c r="F1035" s="9">
        <v>133.52676718956781</v>
      </c>
      <c r="G1035" s="9">
        <v>139.41827760292213</v>
      </c>
      <c r="H1035" s="9">
        <v>67.131862305373971</v>
      </c>
      <c r="I1035" s="9">
        <f t="shared" si="25"/>
        <v>115.26325009872437</v>
      </c>
    </row>
    <row r="1036" spans="1:9" x14ac:dyDescent="0.25">
      <c r="A1036" s="16"/>
      <c r="B1036" s="5">
        <f>DATE(YEAR(siječanj!B1036),MONTH(siječanj!B1036)+4,DAY(siječanj!B1036))</f>
        <v>43962</v>
      </c>
      <c r="C1036" s="8">
        <v>10.7604166666667</v>
      </c>
      <c r="D1036">
        <v>0.89873055445541716</v>
      </c>
      <c r="E1036" s="6">
        <v>132.57311947770302</v>
      </c>
      <c r="F1036" s="9">
        <v>131.73879620872012</v>
      </c>
      <c r="G1036" s="9">
        <v>138.96347877075533</v>
      </c>
      <c r="H1036" s="9">
        <v>82.50145295015686</v>
      </c>
      <c r="I1036" s="9">
        <f t="shared" si="25"/>
        <v>119.1475131740803</v>
      </c>
    </row>
    <row r="1037" spans="1:9" x14ac:dyDescent="0.25">
      <c r="A1037" s="16"/>
      <c r="B1037" s="5">
        <f>DATE(YEAR(siječanj!B1037),MONTH(siječanj!B1037)+4,DAY(siječanj!B1037))</f>
        <v>43962</v>
      </c>
      <c r="C1037" s="8">
        <v>10.7708333333333</v>
      </c>
      <c r="D1037">
        <v>0.89873055445541716</v>
      </c>
      <c r="E1037" s="6">
        <v>137.47678808292108</v>
      </c>
      <c r="F1037" s="9">
        <v>130.03575792832197</v>
      </c>
      <c r="G1037" s="9">
        <v>139.42650858410735</v>
      </c>
      <c r="H1037" s="9">
        <v>100.07007841827175</v>
      </c>
      <c r="I1037" s="9">
        <f t="shared" si="25"/>
        <v>123.55458997851355</v>
      </c>
    </row>
    <row r="1038" spans="1:9" x14ac:dyDescent="0.25">
      <c r="A1038" s="16"/>
      <c r="B1038" s="5">
        <f>DATE(YEAR(siječanj!B1038),MONTH(siječanj!B1038)+4,DAY(siječanj!B1038))</f>
        <v>43962</v>
      </c>
      <c r="C1038" s="8">
        <v>10.78125</v>
      </c>
      <c r="D1038">
        <v>0.89873055445541716</v>
      </c>
      <c r="E1038" s="6">
        <v>143.12497465869021</v>
      </c>
      <c r="F1038" s="9">
        <v>129.09772879479772</v>
      </c>
      <c r="G1038" s="9">
        <v>139.66541973570011</v>
      </c>
      <c r="H1038" s="9">
        <v>126.93781184961436</v>
      </c>
      <c r="I1038" s="9">
        <f t="shared" si="25"/>
        <v>128.63078783142217</v>
      </c>
    </row>
    <row r="1039" spans="1:9" x14ac:dyDescent="0.25">
      <c r="A1039" s="16"/>
      <c r="B1039" s="5">
        <f>DATE(YEAR(siječanj!B1039),MONTH(siječanj!B1039)+4,DAY(siječanj!B1039))</f>
        <v>43962</v>
      </c>
      <c r="C1039" s="8">
        <v>10.7916666666667</v>
      </c>
      <c r="D1039">
        <v>0.89873055445541716</v>
      </c>
      <c r="E1039" s="6">
        <v>148.70390813383344</v>
      </c>
      <c r="F1039" s="9">
        <v>127.1448995644472</v>
      </c>
      <c r="G1039" s="9">
        <v>139.03642589167353</v>
      </c>
      <c r="H1039" s="9">
        <v>150.54649575597625</v>
      </c>
      <c r="I1039" s="9">
        <f t="shared" si="25"/>
        <v>133.64474580680755</v>
      </c>
    </row>
    <row r="1040" spans="1:9" x14ac:dyDescent="0.25">
      <c r="A1040" s="16"/>
      <c r="B1040" s="5">
        <f>DATE(YEAR(siječanj!B1040),MONTH(siječanj!B1040)+4,DAY(siječanj!B1040))</f>
        <v>43962</v>
      </c>
      <c r="C1040" s="8">
        <v>10.8020833333333</v>
      </c>
      <c r="D1040">
        <v>0.89873055445541716</v>
      </c>
      <c r="E1040" s="6">
        <v>155.0623775548296</v>
      </c>
      <c r="F1040" s="9">
        <v>123.83783279185418</v>
      </c>
      <c r="G1040" s="9">
        <v>139.26592619447095</v>
      </c>
      <c r="H1040" s="9">
        <v>182.93197672679727</v>
      </c>
      <c r="I1040" s="9">
        <f t="shared" si="25"/>
        <v>139.35929655502724</v>
      </c>
    </row>
    <row r="1041" spans="1:9" x14ac:dyDescent="0.25">
      <c r="A1041" s="16"/>
      <c r="B1041" s="5">
        <f>DATE(YEAR(siječanj!B1041),MONTH(siječanj!B1041)+4,DAY(siječanj!B1041))</f>
        <v>43962</v>
      </c>
      <c r="C1041" s="8">
        <v>10.8125</v>
      </c>
      <c r="D1041">
        <v>0.89873055445541716</v>
      </c>
      <c r="E1041" s="6">
        <v>157.34276228268632</v>
      </c>
      <c r="F1041" s="9">
        <v>121.19297987503028</v>
      </c>
      <c r="G1041" s="9">
        <v>137.49858083016866</v>
      </c>
      <c r="H1041" s="9">
        <v>198.62199755395733</v>
      </c>
      <c r="I1041" s="9">
        <f t="shared" si="25"/>
        <v>141.40874798586557</v>
      </c>
    </row>
    <row r="1042" spans="1:9" x14ac:dyDescent="0.25">
      <c r="A1042" s="16"/>
      <c r="B1042" s="5">
        <f>DATE(YEAR(siječanj!B1042),MONTH(siječanj!B1042)+4,DAY(siječanj!B1042))</f>
        <v>43962</v>
      </c>
      <c r="C1042" s="8">
        <v>10.8229166666667</v>
      </c>
      <c r="D1042">
        <v>0.89873055445541716</v>
      </c>
      <c r="E1042" s="6">
        <v>157.336142116291</v>
      </c>
      <c r="F1042" s="9">
        <v>116.51565749802337</v>
      </c>
      <c r="G1042" s="9">
        <v>132.73162673793666</v>
      </c>
      <c r="H1042" s="9">
        <v>216.50235771765676</v>
      </c>
      <c r="I1042" s="9">
        <f t="shared" si="25"/>
        <v>141.40279824005052</v>
      </c>
    </row>
    <row r="1043" spans="1:9" x14ac:dyDescent="0.25">
      <c r="A1043" s="16"/>
      <c r="B1043" s="5">
        <f>DATE(YEAR(siječanj!B1043),MONTH(siječanj!B1043)+4,DAY(siječanj!B1043))</f>
        <v>43962</v>
      </c>
      <c r="C1043" s="8">
        <v>10.8333333333333</v>
      </c>
      <c r="D1043">
        <v>0.89873055445541716</v>
      </c>
      <c r="E1043" s="6">
        <v>157.24475005777947</v>
      </c>
      <c r="F1043" s="9">
        <v>111.26601289412628</v>
      </c>
      <c r="G1043" s="9">
        <v>123.61534352960895</v>
      </c>
      <c r="H1043" s="9">
        <v>222.42084767268233</v>
      </c>
      <c r="I1043" s="9">
        <f t="shared" si="25"/>
        <v>141.32066140463164</v>
      </c>
    </row>
    <row r="1044" spans="1:9" x14ac:dyDescent="0.25">
      <c r="A1044" s="16"/>
      <c r="B1044" s="5">
        <f>DATE(YEAR(siječanj!B1044),MONTH(siječanj!B1044)+4,DAY(siječanj!B1044))</f>
        <v>43962</v>
      </c>
      <c r="C1044" s="8">
        <v>10.84375</v>
      </c>
      <c r="D1044">
        <v>0.89873055445541716</v>
      </c>
      <c r="E1044" s="6">
        <v>156.01733112775008</v>
      </c>
      <c r="F1044" s="9">
        <v>93.973180611381679</v>
      </c>
      <c r="G1044" s="9">
        <v>106.19204188571676</v>
      </c>
      <c r="H1044" s="9">
        <v>222.9611860188117</v>
      </c>
      <c r="I1044" s="9">
        <f t="shared" si="25"/>
        <v>140.21754250909726</v>
      </c>
    </row>
    <row r="1045" spans="1:9" x14ac:dyDescent="0.25">
      <c r="A1045" s="16"/>
      <c r="B1045" s="5">
        <f>DATE(YEAR(siječanj!B1045),MONTH(siječanj!B1045)+4,DAY(siječanj!B1045))</f>
        <v>43962</v>
      </c>
      <c r="C1045" s="8">
        <v>10.8541666666667</v>
      </c>
      <c r="D1045">
        <v>0.89873055445541716</v>
      </c>
      <c r="E1045" s="6">
        <v>155.61942319329478</v>
      </c>
      <c r="F1045" s="9">
        <v>87.524729124716302</v>
      </c>
      <c r="G1045" s="9">
        <v>100.15210294468601</v>
      </c>
      <c r="H1045" s="9">
        <v>223.05669095072713</v>
      </c>
      <c r="I1045" s="9">
        <f t="shared" si="25"/>
        <v>139.85993049054201</v>
      </c>
    </row>
    <row r="1046" spans="1:9" x14ac:dyDescent="0.25">
      <c r="A1046" s="16"/>
      <c r="B1046" s="5">
        <f>DATE(YEAR(siječanj!B1046),MONTH(siječanj!B1046)+4,DAY(siječanj!B1046))</f>
        <v>43962</v>
      </c>
      <c r="C1046" s="8">
        <v>10.8645833333333</v>
      </c>
      <c r="D1046">
        <v>0.89873055445541716</v>
      </c>
      <c r="E1046" s="6">
        <v>154.80787332318991</v>
      </c>
      <c r="F1046" s="9">
        <v>84.288823376942815</v>
      </c>
      <c r="G1046" s="9">
        <v>96.099341980030843</v>
      </c>
      <c r="H1046" s="9">
        <v>224.00390536734852</v>
      </c>
      <c r="I1046" s="9">
        <f t="shared" si="25"/>
        <v>139.13056582581444</v>
      </c>
    </row>
    <row r="1047" spans="1:9" x14ac:dyDescent="0.25">
      <c r="A1047" s="16"/>
      <c r="B1047" s="5">
        <f>DATE(YEAR(siječanj!B1047),MONTH(siječanj!B1047)+4,DAY(siječanj!B1047))</f>
        <v>43962</v>
      </c>
      <c r="C1047" s="8">
        <v>10.875</v>
      </c>
      <c r="D1047">
        <v>0.89873055445541716</v>
      </c>
      <c r="E1047" s="6">
        <v>151.77356161704074</v>
      </c>
      <c r="F1047" s="9">
        <v>81.626236464042066</v>
      </c>
      <c r="G1047" s="9">
        <v>88.964369515268999</v>
      </c>
      <c r="H1047" s="9">
        <v>225.40249324014036</v>
      </c>
      <c r="I1047" s="9">
        <f t="shared" si="25"/>
        <v>136.40353718375644</v>
      </c>
    </row>
    <row r="1048" spans="1:9" x14ac:dyDescent="0.25">
      <c r="A1048" s="16"/>
      <c r="B1048" s="5">
        <f>DATE(YEAR(siječanj!B1048),MONTH(siječanj!B1048)+4,DAY(siječanj!B1048))</f>
        <v>43962</v>
      </c>
      <c r="C1048" s="8">
        <v>10.8854166666667</v>
      </c>
      <c r="D1048">
        <v>0.89873055445541716</v>
      </c>
      <c r="E1048" s="6">
        <v>156.94943002243949</v>
      </c>
      <c r="F1048" s="9">
        <v>77.480286977867607</v>
      </c>
      <c r="G1048" s="9">
        <v>73.59362415808296</v>
      </c>
      <c r="H1048" s="9">
        <v>231.42827235437153</v>
      </c>
      <c r="I1048" s="9">
        <f t="shared" si="25"/>
        <v>141.05524826552875</v>
      </c>
    </row>
    <row r="1049" spans="1:9" x14ac:dyDescent="0.25">
      <c r="A1049" s="16"/>
      <c r="B1049" s="5">
        <f>DATE(YEAR(siječanj!B1049),MONTH(siječanj!B1049)+4,DAY(siječanj!B1049))</f>
        <v>43962</v>
      </c>
      <c r="C1049" s="8">
        <v>10.8958333333333</v>
      </c>
      <c r="D1049">
        <v>0.89873055445541716</v>
      </c>
      <c r="E1049" s="6">
        <v>159.13659143490077</v>
      </c>
      <c r="F1049" s="9">
        <v>73.46184303475269</v>
      </c>
      <c r="G1049" s="9">
        <v>63.600992275728458</v>
      </c>
      <c r="H1049" s="9">
        <v>235.4688230275691</v>
      </c>
      <c r="I1049" s="9">
        <f t="shared" si="25"/>
        <v>143.02091705443357</v>
      </c>
    </row>
    <row r="1050" spans="1:9" x14ac:dyDescent="0.25">
      <c r="A1050" s="16"/>
      <c r="B1050" s="5">
        <f>DATE(YEAR(siječanj!B1050),MONTH(siječanj!B1050)+4,DAY(siječanj!B1050))</f>
        <v>43962</v>
      </c>
      <c r="C1050" s="8">
        <v>10.90625</v>
      </c>
      <c r="D1050">
        <v>0.89873055445541716</v>
      </c>
      <c r="E1050" s="6">
        <v>155.81413861527665</v>
      </c>
      <c r="F1050" s="9">
        <v>71.909642176231714</v>
      </c>
      <c r="G1050" s="9">
        <v>60.037121896125626</v>
      </c>
      <c r="H1050" s="9">
        <v>236.78521713516906</v>
      </c>
      <c r="I1050" s="9">
        <f t="shared" si="25"/>
        <v>140.0349271897008</v>
      </c>
    </row>
    <row r="1051" spans="1:9" x14ac:dyDescent="0.25">
      <c r="A1051" s="16"/>
      <c r="B1051" s="5">
        <f>DATE(YEAR(siječanj!B1051),MONTH(siječanj!B1051)+4,DAY(siječanj!B1051))</f>
        <v>43962</v>
      </c>
      <c r="C1051" s="8">
        <v>10.9166666666667</v>
      </c>
      <c r="D1051">
        <v>0.89873055445541716</v>
      </c>
      <c r="E1051" s="6">
        <v>150.82806937348687</v>
      </c>
      <c r="F1051" s="9">
        <v>71.332457466845938</v>
      </c>
      <c r="G1051" s="9">
        <v>57.414834027295242</v>
      </c>
      <c r="H1051" s="9">
        <v>235.12664815193085</v>
      </c>
      <c r="I1051" s="9">
        <f t="shared" si="25"/>
        <v>135.55379441547399</v>
      </c>
    </row>
    <row r="1052" spans="1:9" x14ac:dyDescent="0.25">
      <c r="A1052" s="16"/>
      <c r="B1052" s="5">
        <f>DATE(YEAR(siječanj!B1052),MONTH(siječanj!B1052)+4,DAY(siječanj!B1052))</f>
        <v>43962</v>
      </c>
      <c r="C1052" s="8">
        <v>10.9270833333333</v>
      </c>
      <c r="D1052">
        <v>0.89873055445541716</v>
      </c>
      <c r="E1052" s="6">
        <v>143.693139136122</v>
      </c>
      <c r="F1052" s="9">
        <v>70.153707319726763</v>
      </c>
      <c r="G1052" s="9">
        <v>55.011002258326322</v>
      </c>
      <c r="H1052" s="9">
        <v>236.48927475838136</v>
      </c>
      <c r="I1052" s="9">
        <f t="shared" si="25"/>
        <v>129.14141460724633</v>
      </c>
    </row>
    <row r="1053" spans="1:9" x14ac:dyDescent="0.25">
      <c r="A1053" s="16"/>
      <c r="B1053" s="5">
        <f>DATE(YEAR(siječanj!B1053),MONTH(siječanj!B1053)+4,DAY(siječanj!B1053))</f>
        <v>43962</v>
      </c>
      <c r="C1053" s="8">
        <v>10.9375</v>
      </c>
      <c r="D1053">
        <v>0.89873055445541716</v>
      </c>
      <c r="E1053" s="6">
        <v>133.73925793815459</v>
      </c>
      <c r="F1053" s="9">
        <v>66.988448218459197</v>
      </c>
      <c r="G1053" s="9">
        <v>53.129358222578219</v>
      </c>
      <c r="H1053" s="9">
        <v>235.82546747212328</v>
      </c>
      <c r="I1053" s="9">
        <f t="shared" si="25"/>
        <v>120.19555743921373</v>
      </c>
    </row>
    <row r="1054" spans="1:9" x14ac:dyDescent="0.25">
      <c r="A1054" s="16"/>
      <c r="B1054" s="5">
        <f>DATE(YEAR(siječanj!B1054),MONTH(siječanj!B1054)+4,DAY(siječanj!B1054))</f>
        <v>43962</v>
      </c>
      <c r="C1054" s="8">
        <v>10.9479166666667</v>
      </c>
      <c r="D1054">
        <v>0.89873055445541716</v>
      </c>
      <c r="E1054" s="6">
        <v>121.64685469520231</v>
      </c>
      <c r="F1054" s="9">
        <v>64.997112949040428</v>
      </c>
      <c r="G1054" s="9">
        <v>52.190773538692824</v>
      </c>
      <c r="H1054" s="9">
        <v>234.09851092557545</v>
      </c>
      <c r="I1054" s="9">
        <f t="shared" si="25"/>
        <v>109.32774516797673</v>
      </c>
    </row>
    <row r="1055" spans="1:9" x14ac:dyDescent="0.25">
      <c r="A1055" s="16"/>
      <c r="B1055" s="5">
        <f>DATE(YEAR(siječanj!B1055),MONTH(siječanj!B1055)+4,DAY(siječanj!B1055))</f>
        <v>43962</v>
      </c>
      <c r="C1055" s="8">
        <v>10.9583333333333</v>
      </c>
      <c r="D1055">
        <v>0.89873055445541716</v>
      </c>
      <c r="E1055" s="6">
        <v>110.2140356298067</v>
      </c>
      <c r="F1055" s="9">
        <v>62.900289939531717</v>
      </c>
      <c r="G1055" s="9">
        <v>51.216816905433333</v>
      </c>
      <c r="H1055" s="9">
        <v>233.94016939803598</v>
      </c>
      <c r="I1055" s="9">
        <f t="shared" si="25"/>
        <v>99.05272135034528</v>
      </c>
    </row>
    <row r="1056" spans="1:9" x14ac:dyDescent="0.25">
      <c r="A1056" s="16"/>
      <c r="B1056" s="5">
        <f>DATE(YEAR(siječanj!B1056),MONTH(siječanj!B1056)+4,DAY(siječanj!B1056))</f>
        <v>43962</v>
      </c>
      <c r="C1056" s="8">
        <v>10.96875</v>
      </c>
      <c r="D1056">
        <v>0.89873055445541716</v>
      </c>
      <c r="E1056" s="6">
        <v>100.18530291731125</v>
      </c>
      <c r="F1056" s="9">
        <v>61.094496553834546</v>
      </c>
      <c r="G1056" s="9">
        <v>50.839656572539411</v>
      </c>
      <c r="H1056" s="9">
        <v>233.87870435857616</v>
      </c>
      <c r="I1056" s="9">
        <f t="shared" si="25"/>
        <v>90.039592839159056</v>
      </c>
    </row>
    <row r="1057" spans="1:9" x14ac:dyDescent="0.25">
      <c r="A1057" s="16"/>
      <c r="B1057" s="5">
        <f>DATE(YEAR(siječanj!B1057),MONTH(siječanj!B1057)+4,DAY(siječanj!B1057))</f>
        <v>43962</v>
      </c>
      <c r="C1057" s="8">
        <v>10.9791666666667</v>
      </c>
      <c r="D1057">
        <v>0.89873055445541716</v>
      </c>
      <c r="E1057" s="6">
        <v>91.19790974263158</v>
      </c>
      <c r="F1057" s="9">
        <v>60.65753217644717</v>
      </c>
      <c r="G1057" s="9">
        <v>51.00727803628542</v>
      </c>
      <c r="H1057" s="9">
        <v>233.63958743619904</v>
      </c>
      <c r="I1057" s="9">
        <f t="shared" si="25"/>
        <v>81.962347988170364</v>
      </c>
    </row>
    <row r="1058" spans="1:9" ht="15.75" thickBot="1" x14ac:dyDescent="0.3">
      <c r="A1058" s="16"/>
      <c r="B1058" s="5">
        <f>DATE(YEAR(siječanj!B1058),MONTH(siječanj!B1058)+4,DAY(siječanj!B1058))</f>
        <v>43962</v>
      </c>
      <c r="C1058" s="8">
        <v>10.9895833333333</v>
      </c>
      <c r="D1058">
        <v>0.89873055445541716</v>
      </c>
      <c r="E1058" s="6">
        <v>83.40077036164304</v>
      </c>
      <c r="F1058" s="9">
        <v>58.737088686949406</v>
      </c>
      <c r="G1058" s="9">
        <v>49.888791633935988</v>
      </c>
      <c r="H1058" s="9">
        <v>234.63890604636086</v>
      </c>
      <c r="I1058" s="9">
        <f t="shared" si="25"/>
        <v>74.954820589128374</v>
      </c>
    </row>
    <row r="1059" spans="1:9" x14ac:dyDescent="0.25">
      <c r="A1059" s="15">
        <f t="shared" ref="A1059" si="26">A963+1</f>
        <v>133</v>
      </c>
      <c r="B1059" s="5">
        <f>DATE(YEAR(siječanj!B1059),MONTH(siječanj!B1059)+4,DAY(siječanj!B1059))</f>
        <v>43963</v>
      </c>
      <c r="C1059" s="8">
        <v>11</v>
      </c>
      <c r="D1059">
        <v>0.89877430848417306</v>
      </c>
      <c r="E1059" s="6">
        <v>76.022593926872304</v>
      </c>
      <c r="F1059" s="9">
        <v>57.921224402900727</v>
      </c>
      <c r="G1059" s="9">
        <v>49.387861583473814</v>
      </c>
      <c r="H1059" s="9">
        <v>235.49959987137262</v>
      </c>
      <c r="I1059" s="9">
        <f t="shared" si="25"/>
        <v>68.327154285797747</v>
      </c>
    </row>
    <row r="1060" spans="1:9" x14ac:dyDescent="0.25">
      <c r="A1060" s="16"/>
      <c r="B1060" s="5">
        <f>DATE(YEAR(siječanj!B1060),MONTH(siječanj!B1060)+4,DAY(siječanj!B1060))</f>
        <v>43963</v>
      </c>
      <c r="C1060" s="8">
        <v>11.0104166666667</v>
      </c>
      <c r="D1060">
        <v>0.89877430848417306</v>
      </c>
      <c r="E1060" s="6">
        <v>70.436163651310636</v>
      </c>
      <c r="F1060" s="9">
        <v>57.639019582031572</v>
      </c>
      <c r="G1060" s="9">
        <v>49.768232440477028</v>
      </c>
      <c r="H1060" s="9">
        <v>235.55440534328429</v>
      </c>
      <c r="I1060" s="9">
        <f t="shared" si="25"/>
        <v>63.306214277984765</v>
      </c>
    </row>
    <row r="1061" spans="1:9" x14ac:dyDescent="0.25">
      <c r="A1061" s="16"/>
      <c r="B1061" s="5">
        <f>DATE(YEAR(siječanj!B1061),MONTH(siječanj!B1061)+4,DAY(siječanj!B1061))</f>
        <v>43963</v>
      </c>
      <c r="C1061" s="8">
        <v>11.0208333333333</v>
      </c>
      <c r="D1061">
        <v>0.89877430848417306</v>
      </c>
      <c r="E1061" s="6">
        <v>66.164514611944881</v>
      </c>
      <c r="F1061" s="9">
        <v>57.150010567619262</v>
      </c>
      <c r="G1061" s="9">
        <v>48.853915305702728</v>
      </c>
      <c r="H1061" s="9">
        <v>235.78872331315662</v>
      </c>
      <c r="I1061" s="9">
        <f t="shared" si="25"/>
        <v>59.466965866541727</v>
      </c>
    </row>
    <row r="1062" spans="1:9" x14ac:dyDescent="0.25">
      <c r="A1062" s="16"/>
      <c r="B1062" s="5">
        <f>DATE(YEAR(siječanj!B1062),MONTH(siječanj!B1062)+4,DAY(siječanj!B1062))</f>
        <v>43963</v>
      </c>
      <c r="C1062" s="8">
        <v>11.03125</v>
      </c>
      <c r="D1062">
        <v>0.89877430848417306</v>
      </c>
      <c r="E1062" s="6">
        <v>62.723478283884916</v>
      </c>
      <c r="F1062" s="9">
        <v>56.682336197478854</v>
      </c>
      <c r="G1062" s="9">
        <v>49.101715595923103</v>
      </c>
      <c r="H1062" s="9">
        <v>235.57361310586259</v>
      </c>
      <c r="I1062" s="9">
        <f t="shared" si="25"/>
        <v>56.374250820320711</v>
      </c>
    </row>
    <row r="1063" spans="1:9" x14ac:dyDescent="0.25">
      <c r="A1063" s="16"/>
      <c r="B1063" s="5">
        <f>DATE(YEAR(siječanj!B1063),MONTH(siječanj!B1063)+4,DAY(siječanj!B1063))</f>
        <v>43963</v>
      </c>
      <c r="C1063" s="8">
        <v>11.0416666666667</v>
      </c>
      <c r="D1063">
        <v>0.89877430848417306</v>
      </c>
      <c r="E1063" s="6">
        <v>59.476391310237069</v>
      </c>
      <c r="F1063" s="9">
        <v>56.280538418702029</v>
      </c>
      <c r="G1063" s="9">
        <v>48.820846907377046</v>
      </c>
      <c r="H1063" s="9">
        <v>235.46600521174591</v>
      </c>
      <c r="I1063" s="9">
        <f t="shared" si="25"/>
        <v>53.455852470992404</v>
      </c>
    </row>
    <row r="1064" spans="1:9" x14ac:dyDescent="0.25">
      <c r="A1064" s="16"/>
      <c r="B1064" s="5">
        <f>DATE(YEAR(siječanj!B1064),MONTH(siječanj!B1064)+4,DAY(siječanj!B1064))</f>
        <v>43963</v>
      </c>
      <c r="C1064" s="8">
        <v>11.0520833333333</v>
      </c>
      <c r="D1064">
        <v>0.89877430848417306</v>
      </c>
      <c r="E1064" s="6">
        <v>57.85664114124404</v>
      </c>
      <c r="F1064" s="9">
        <v>55.43720713642422</v>
      </c>
      <c r="G1064" s="9">
        <v>47.169164687267077</v>
      </c>
      <c r="H1064" s="9">
        <v>235.77272082852775</v>
      </c>
      <c r="I1064" s="9">
        <f t="shared" si="25"/>
        <v>52.000062632938572</v>
      </c>
    </row>
    <row r="1065" spans="1:9" x14ac:dyDescent="0.25">
      <c r="A1065" s="16"/>
      <c r="B1065" s="5">
        <f>DATE(YEAR(siječanj!B1065),MONTH(siječanj!B1065)+4,DAY(siječanj!B1065))</f>
        <v>43963</v>
      </c>
      <c r="C1065" s="8">
        <v>11.0625</v>
      </c>
      <c r="D1065">
        <v>0.89877430848417306</v>
      </c>
      <c r="E1065" s="6">
        <v>55.898847861890204</v>
      </c>
      <c r="F1065" s="9">
        <v>55.053259892560902</v>
      </c>
      <c r="G1065" s="9">
        <v>47.312502549281447</v>
      </c>
      <c r="H1065" s="9">
        <v>235.30992371393526</v>
      </c>
      <c r="I1065" s="9">
        <f t="shared" si="25"/>
        <v>50.240448332132367</v>
      </c>
    </row>
    <row r="1066" spans="1:9" x14ac:dyDescent="0.25">
      <c r="A1066" s="16"/>
      <c r="B1066" s="5">
        <f>DATE(YEAR(siječanj!B1066),MONTH(siječanj!B1066)+4,DAY(siječanj!B1066))</f>
        <v>43963</v>
      </c>
      <c r="C1066" s="8">
        <v>11.0729166666667</v>
      </c>
      <c r="D1066">
        <v>0.89877430848417306</v>
      </c>
      <c r="E1066" s="6">
        <v>54.696866126538417</v>
      </c>
      <c r="F1066" s="9">
        <v>55.116452072100486</v>
      </c>
      <c r="G1066" s="9">
        <v>46.84749023729195</v>
      </c>
      <c r="H1066" s="9">
        <v>235.54593496302266</v>
      </c>
      <c r="I1066" s="9">
        <f t="shared" si="25"/>
        <v>49.160138029130955</v>
      </c>
    </row>
    <row r="1067" spans="1:9" x14ac:dyDescent="0.25">
      <c r="A1067" s="16"/>
      <c r="B1067" s="5">
        <f>DATE(YEAR(siječanj!B1067),MONTH(siječanj!B1067)+4,DAY(siječanj!B1067))</f>
        <v>43963</v>
      </c>
      <c r="C1067" s="8">
        <v>11.0833333333333</v>
      </c>
      <c r="D1067">
        <v>0.89877430848417306</v>
      </c>
      <c r="E1067" s="6">
        <v>53.583388888304462</v>
      </c>
      <c r="F1067" s="9">
        <v>55.138204648752172</v>
      </c>
      <c r="G1067" s="9">
        <v>47.491830386560949</v>
      </c>
      <c r="H1067" s="9">
        <v>235.65176989419649</v>
      </c>
      <c r="I1067" s="9">
        <f t="shared" si="25"/>
        <v>48.159373294324368</v>
      </c>
    </row>
    <row r="1068" spans="1:9" x14ac:dyDescent="0.25">
      <c r="A1068" s="16"/>
      <c r="B1068" s="5">
        <f>DATE(YEAR(siječanj!B1068),MONTH(siječanj!B1068)+4,DAY(siječanj!B1068))</f>
        <v>43963</v>
      </c>
      <c r="C1068" s="8">
        <v>11.09375</v>
      </c>
      <c r="D1068">
        <v>0.89877430848417306</v>
      </c>
      <c r="E1068" s="6">
        <v>52.606452335173607</v>
      </c>
      <c r="F1068" s="9">
        <v>55.21657902570356</v>
      </c>
      <c r="G1068" s="9">
        <v>47.53193384584111</v>
      </c>
      <c r="H1068" s="9">
        <v>235.85402811224824</v>
      </c>
      <c r="I1068" s="9">
        <f t="shared" si="25"/>
        <v>47.281327819351269</v>
      </c>
    </row>
    <row r="1069" spans="1:9" x14ac:dyDescent="0.25">
      <c r="A1069" s="16"/>
      <c r="B1069" s="5">
        <f>DATE(YEAR(siječanj!B1069),MONTH(siječanj!B1069)+4,DAY(siječanj!B1069))</f>
        <v>43963</v>
      </c>
      <c r="C1069" s="8">
        <v>11.1041666666667</v>
      </c>
      <c r="D1069">
        <v>0.89877430848417306</v>
      </c>
      <c r="E1069" s="6">
        <v>52.703341125938216</v>
      </c>
      <c r="F1069" s="9">
        <v>56.106336969362658</v>
      </c>
      <c r="G1069" s="9">
        <v>48.84199623494699</v>
      </c>
      <c r="H1069" s="9">
        <v>235.5398511104076</v>
      </c>
      <c r="I1069" s="9">
        <f t="shared" si="25"/>
        <v>47.368408975270597</v>
      </c>
    </row>
    <row r="1070" spans="1:9" x14ac:dyDescent="0.25">
      <c r="A1070" s="16"/>
      <c r="B1070" s="5">
        <f>DATE(YEAR(siječanj!B1070),MONTH(siječanj!B1070)+4,DAY(siječanj!B1070))</f>
        <v>43963</v>
      </c>
      <c r="C1070" s="8">
        <v>11.1145833333333</v>
      </c>
      <c r="D1070">
        <v>0.89877430848417306</v>
      </c>
      <c r="E1070" s="6">
        <v>52.221642576640278</v>
      </c>
      <c r="F1070" s="9">
        <v>56.031752113893361</v>
      </c>
      <c r="G1070" s="9">
        <v>48.378717605976505</v>
      </c>
      <c r="H1070" s="9">
        <v>235.35319795439247</v>
      </c>
      <c r="I1070" s="9">
        <f t="shared" si="25"/>
        <v>46.935470694727513</v>
      </c>
    </row>
    <row r="1071" spans="1:9" x14ac:dyDescent="0.25">
      <c r="A1071" s="16"/>
      <c r="B1071" s="5">
        <f>DATE(YEAR(siječanj!B1071),MONTH(siječanj!B1071)+4,DAY(siječanj!B1071))</f>
        <v>43963</v>
      </c>
      <c r="C1071" s="8">
        <v>11.125</v>
      </c>
      <c r="D1071">
        <v>0.89877430848417306</v>
      </c>
      <c r="E1071" s="6">
        <v>52.542680171593155</v>
      </c>
      <c r="F1071" s="9">
        <v>55.516015520077687</v>
      </c>
      <c r="G1071" s="9">
        <v>47.887543535651432</v>
      </c>
      <c r="H1071" s="9">
        <v>235.39877605062873</v>
      </c>
      <c r="I1071" s="9">
        <f t="shared" si="25"/>
        <v>47.224011037128712</v>
      </c>
    </row>
    <row r="1072" spans="1:9" x14ac:dyDescent="0.25">
      <c r="A1072" s="16"/>
      <c r="B1072" s="5">
        <f>DATE(YEAR(siječanj!B1072),MONTH(siječanj!B1072)+4,DAY(siječanj!B1072))</f>
        <v>43963</v>
      </c>
      <c r="C1072" s="8">
        <v>11.1354166666667</v>
      </c>
      <c r="D1072">
        <v>0.89877430848417306</v>
      </c>
      <c r="E1072" s="6">
        <v>53.013133520263452</v>
      </c>
      <c r="F1072" s="9">
        <v>55.293828200093991</v>
      </c>
      <c r="G1072" s="9">
        <v>48.20296548992372</v>
      </c>
      <c r="H1072" s="9">
        <v>235.16320605018385</v>
      </c>
      <c r="I1072" s="9">
        <f t="shared" si="25"/>
        <v>47.646842420253918</v>
      </c>
    </row>
    <row r="1073" spans="1:9" x14ac:dyDescent="0.25">
      <c r="A1073" s="16"/>
      <c r="B1073" s="5">
        <f>DATE(YEAR(siječanj!B1073),MONTH(siječanj!B1073)+4,DAY(siječanj!B1073))</f>
        <v>43963</v>
      </c>
      <c r="C1073" s="8">
        <v>11.1458333333333</v>
      </c>
      <c r="D1073">
        <v>0.89877430848417306</v>
      </c>
      <c r="E1073" s="6">
        <v>53.51853771460322</v>
      </c>
      <c r="F1073" s="9">
        <v>55.116146659976799</v>
      </c>
      <c r="G1073" s="9">
        <v>47.387392037285764</v>
      </c>
      <c r="H1073" s="9">
        <v>234.86782444763034</v>
      </c>
      <c r="I1073" s="9">
        <f t="shared" si="25"/>
        <v>48.101086725526642</v>
      </c>
    </row>
    <row r="1074" spans="1:9" x14ac:dyDescent="0.25">
      <c r="A1074" s="16"/>
      <c r="B1074" s="5">
        <f>DATE(YEAR(siječanj!B1074),MONTH(siječanj!B1074)+4,DAY(siječanj!B1074))</f>
        <v>43963</v>
      </c>
      <c r="C1074" s="8">
        <v>11.15625</v>
      </c>
      <c r="D1074">
        <v>0.89877430848417306</v>
      </c>
      <c r="E1074" s="6">
        <v>54.183953285374514</v>
      </c>
      <c r="F1074" s="9">
        <v>54.54212055492286</v>
      </c>
      <c r="G1074" s="9">
        <v>47.325669711284668</v>
      </c>
      <c r="H1074" s="9">
        <v>234.95266570467729</v>
      </c>
      <c r="I1074" s="9">
        <f t="shared" si="25"/>
        <v>48.699145145001218</v>
      </c>
    </row>
    <row r="1075" spans="1:9" x14ac:dyDescent="0.25">
      <c r="A1075" s="16"/>
      <c r="B1075" s="5">
        <f>DATE(YEAR(siječanj!B1075),MONTH(siječanj!B1075)+4,DAY(siječanj!B1075))</f>
        <v>43963</v>
      </c>
      <c r="C1075" s="8">
        <v>11.1666666666667</v>
      </c>
      <c r="D1075">
        <v>0.89877430848417306</v>
      </c>
      <c r="E1075" s="6">
        <v>56.870658870147146</v>
      </c>
      <c r="F1075" s="9">
        <v>54.734429728332522</v>
      </c>
      <c r="G1075" s="9">
        <v>47.691549065089575</v>
      </c>
      <c r="H1075" s="9">
        <v>235.0244199054851</v>
      </c>
      <c r="I1075" s="9">
        <f t="shared" si="25"/>
        <v>51.113887099055802</v>
      </c>
    </row>
    <row r="1076" spans="1:9" x14ac:dyDescent="0.25">
      <c r="A1076" s="16"/>
      <c r="B1076" s="5">
        <f>DATE(YEAR(siječanj!B1076),MONTH(siječanj!B1076)+4,DAY(siječanj!B1076))</f>
        <v>43963</v>
      </c>
      <c r="C1076" s="8">
        <v>11.1770833333333</v>
      </c>
      <c r="D1076">
        <v>0.89877430848417306</v>
      </c>
      <c r="E1076" s="6">
        <v>59.162801155678792</v>
      </c>
      <c r="F1076" s="9">
        <v>54.797754521031081</v>
      </c>
      <c r="G1076" s="9">
        <v>49.110363945242504</v>
      </c>
      <c r="H1076" s="9">
        <v>234.24733721997291</v>
      </c>
      <c r="I1076" s="9">
        <f t="shared" si="25"/>
        <v>53.174005696681839</v>
      </c>
    </row>
    <row r="1077" spans="1:9" x14ac:dyDescent="0.25">
      <c r="A1077" s="16"/>
      <c r="B1077" s="5">
        <f>DATE(YEAR(siječanj!B1077),MONTH(siječanj!B1077)+4,DAY(siječanj!B1077))</f>
        <v>43963</v>
      </c>
      <c r="C1077" s="8">
        <v>11.1875</v>
      </c>
      <c r="D1077">
        <v>0.89877430848417306</v>
      </c>
      <c r="E1077" s="6">
        <v>62.959807167552057</v>
      </c>
      <c r="F1077" s="9">
        <v>54.66165725270249</v>
      </c>
      <c r="G1077" s="9">
        <v>47.455671858780072</v>
      </c>
      <c r="H1077" s="9">
        <v>225.46915863888364</v>
      </c>
      <c r="I1077" s="9">
        <f t="shared" si="25"/>
        <v>56.586657149313481</v>
      </c>
    </row>
    <row r="1078" spans="1:9" x14ac:dyDescent="0.25">
      <c r="A1078" s="16"/>
      <c r="B1078" s="5">
        <f>DATE(YEAR(siječanj!B1078),MONTH(siječanj!B1078)+4,DAY(siječanj!B1078))</f>
        <v>43963</v>
      </c>
      <c r="C1078" s="8">
        <v>11.1979166666667</v>
      </c>
      <c r="D1078">
        <v>0.89877430848417306</v>
      </c>
      <c r="E1078" s="6">
        <v>67.539297893101519</v>
      </c>
      <c r="F1078" s="9">
        <v>55.43503308433322</v>
      </c>
      <c r="G1078" s="9">
        <v>46.967668181012925</v>
      </c>
      <c r="H1078" s="9">
        <v>206.38368767364415</v>
      </c>
      <c r="I1078" s="9">
        <f t="shared" si="25"/>
        <v>60.702585759378884</v>
      </c>
    </row>
    <row r="1079" spans="1:9" x14ac:dyDescent="0.25">
      <c r="A1079" s="16"/>
      <c r="B1079" s="5">
        <f>DATE(YEAR(siječanj!B1079),MONTH(siječanj!B1079)+4,DAY(siječanj!B1079))</f>
        <v>43963</v>
      </c>
      <c r="C1079" s="8">
        <v>11.2083333333333</v>
      </c>
      <c r="D1079">
        <v>0.89877430848417306</v>
      </c>
      <c r="E1079" s="6">
        <v>73.639386346186839</v>
      </c>
      <c r="F1079" s="9">
        <v>56.219198804807448</v>
      </c>
      <c r="G1079" s="9">
        <v>47.994843264539028</v>
      </c>
      <c r="H1079" s="9">
        <v>191.76768994747425</v>
      </c>
      <c r="I1079" s="9">
        <f t="shared" si="25"/>
        <v>66.185188540492931</v>
      </c>
    </row>
    <row r="1080" spans="1:9" x14ac:dyDescent="0.25">
      <c r="A1080" s="16"/>
      <c r="B1080" s="5">
        <f>DATE(YEAR(siječanj!B1080),MONTH(siječanj!B1080)+4,DAY(siječanj!B1080))</f>
        <v>43963</v>
      </c>
      <c r="C1080" s="8">
        <v>11.21875</v>
      </c>
      <c r="D1080">
        <v>0.89877430848417306</v>
      </c>
      <c r="E1080" s="6">
        <v>79.85526058155763</v>
      </c>
      <c r="F1080" s="9">
        <v>61.042005854365797</v>
      </c>
      <c r="G1080" s="9">
        <v>48.024953967529029</v>
      </c>
      <c r="H1080" s="9">
        <v>168.95034314947551</v>
      </c>
      <c r="I1080" s="9">
        <f t="shared" si="25"/>
        <v>71.771856608012897</v>
      </c>
    </row>
    <row r="1081" spans="1:9" x14ac:dyDescent="0.25">
      <c r="A1081" s="16"/>
      <c r="B1081" s="5">
        <f>DATE(YEAR(siječanj!B1081),MONTH(siječanj!B1081)+4,DAY(siječanj!B1081))</f>
        <v>43963</v>
      </c>
      <c r="C1081" s="8">
        <v>11.2291666666667</v>
      </c>
      <c r="D1081">
        <v>0.89877430848417306</v>
      </c>
      <c r="E1081" s="6">
        <v>84.728727762598581</v>
      </c>
      <c r="F1081" s="9">
        <v>66.716494796636496</v>
      </c>
      <c r="G1081" s="9">
        <v>50.414410614798598</v>
      </c>
      <c r="H1081" s="9">
        <v>142.82326697958948</v>
      </c>
      <c r="I1081" s="9">
        <f t="shared" si="25"/>
        <v>76.1520037035733</v>
      </c>
    </row>
    <row r="1082" spans="1:9" x14ac:dyDescent="0.25">
      <c r="A1082" s="16"/>
      <c r="B1082" s="5">
        <f>DATE(YEAR(siječanj!B1082),MONTH(siječanj!B1082)+4,DAY(siječanj!B1082))</f>
        <v>43963</v>
      </c>
      <c r="C1082" s="8">
        <v>11.2395833333333</v>
      </c>
      <c r="D1082">
        <v>0.89877430848417306</v>
      </c>
      <c r="E1082" s="6">
        <v>90.289692214668833</v>
      </c>
      <c r="F1082" s="9">
        <v>68.203124475917591</v>
      </c>
      <c r="G1082" s="9">
        <v>53.875038565356952</v>
      </c>
      <c r="H1082" s="9">
        <v>112.43556065273901</v>
      </c>
      <c r="I1082" s="9">
        <f t="shared" si="25"/>
        <v>81.150055683487807</v>
      </c>
    </row>
    <row r="1083" spans="1:9" x14ac:dyDescent="0.25">
      <c r="A1083" s="16"/>
      <c r="B1083" s="5">
        <f>DATE(YEAR(siječanj!B1083),MONTH(siječanj!B1083)+4,DAY(siječanj!B1083))</f>
        <v>43963</v>
      </c>
      <c r="C1083" s="8">
        <v>11.25</v>
      </c>
      <c r="D1083">
        <v>0.89877430848417306</v>
      </c>
      <c r="E1083" s="6">
        <v>95.320006794614173</v>
      </c>
      <c r="F1083" s="9">
        <v>72.702283083138298</v>
      </c>
      <c r="G1083" s="9">
        <v>65.200354992322417</v>
      </c>
      <c r="H1083" s="9">
        <v>66.196761807466387</v>
      </c>
      <c r="I1083" s="9">
        <f t="shared" si="25"/>
        <v>85.671173191536028</v>
      </c>
    </row>
    <row r="1084" spans="1:9" x14ac:dyDescent="0.25">
      <c r="A1084" s="16"/>
      <c r="B1084" s="5">
        <f>DATE(YEAR(siječanj!B1084),MONTH(siječanj!B1084)+4,DAY(siječanj!B1084))</f>
        <v>43963</v>
      </c>
      <c r="C1084" s="8">
        <v>11.2604166666667</v>
      </c>
      <c r="D1084">
        <v>0.89877430848417306</v>
      </c>
      <c r="E1084" s="6">
        <v>98.36421913434198</v>
      </c>
      <c r="F1084" s="9">
        <v>90.036932715344847</v>
      </c>
      <c r="G1084" s="9">
        <v>83.559612703485499</v>
      </c>
      <c r="H1084" s="9">
        <v>34.612257683975173</v>
      </c>
      <c r="I1084" s="9">
        <f t="shared" si="25"/>
        <v>88.407233032053881</v>
      </c>
    </row>
    <row r="1085" spans="1:9" x14ac:dyDescent="0.25">
      <c r="A1085" s="16"/>
      <c r="B1085" s="5">
        <f>DATE(YEAR(siječanj!B1085),MONTH(siječanj!B1085)+4,DAY(siječanj!B1085))</f>
        <v>43963</v>
      </c>
      <c r="C1085" s="8">
        <v>11.2708333333333</v>
      </c>
      <c r="D1085">
        <v>0.89877430848417306</v>
      </c>
      <c r="E1085" s="6">
        <v>100.52795329229581</v>
      </c>
      <c r="F1085" s="9">
        <v>100.07737235594099</v>
      </c>
      <c r="G1085" s="9">
        <v>95.458677880866972</v>
      </c>
      <c r="H1085" s="9">
        <v>18.517753290249299</v>
      </c>
      <c r="I1085" s="9">
        <f t="shared" si="25"/>
        <v>90.351941703612411</v>
      </c>
    </row>
    <row r="1086" spans="1:9" x14ac:dyDescent="0.25">
      <c r="A1086" s="16"/>
      <c r="B1086" s="5">
        <f>DATE(YEAR(siječanj!B1086),MONTH(siječanj!B1086)+4,DAY(siječanj!B1086))</f>
        <v>43963</v>
      </c>
      <c r="C1086" s="8">
        <v>11.28125</v>
      </c>
      <c r="D1086">
        <v>0.89877430848417306</v>
      </c>
      <c r="E1086" s="6">
        <v>101.47686026229785</v>
      </c>
      <c r="F1086" s="9">
        <v>109.94228441560809</v>
      </c>
      <c r="G1086" s="9">
        <v>103.81451233551321</v>
      </c>
      <c r="H1086" s="9">
        <v>11.911700337625042</v>
      </c>
      <c r="I1086" s="9">
        <f t="shared" si="25"/>
        <v>91.204794909391808</v>
      </c>
    </row>
    <row r="1087" spans="1:9" x14ac:dyDescent="0.25">
      <c r="A1087" s="16"/>
      <c r="B1087" s="5">
        <f>DATE(YEAR(siječanj!B1087),MONTH(siječanj!B1087)+4,DAY(siječanj!B1087))</f>
        <v>43963</v>
      </c>
      <c r="C1087" s="8">
        <v>11.2916666666667</v>
      </c>
      <c r="D1087">
        <v>0.89877430848417306</v>
      </c>
      <c r="E1087" s="6">
        <v>99.422943272548665</v>
      </c>
      <c r="F1087" s="9">
        <v>116.21276904293543</v>
      </c>
      <c r="G1087" s="9">
        <v>109.78344250955675</v>
      </c>
      <c r="H1087" s="9">
        <v>4.7363878298783053</v>
      </c>
      <c r="I1087" s="9">
        <f t="shared" si="25"/>
        <v>89.358787087246085</v>
      </c>
    </row>
    <row r="1088" spans="1:9" x14ac:dyDescent="0.25">
      <c r="A1088" s="16"/>
      <c r="B1088" s="5">
        <f>DATE(YEAR(siječanj!B1088),MONTH(siječanj!B1088)+4,DAY(siječanj!B1088))</f>
        <v>43963</v>
      </c>
      <c r="C1088" s="8">
        <v>11.3020833333333</v>
      </c>
      <c r="D1088">
        <v>0.89877430848417306</v>
      </c>
      <c r="E1088" s="6">
        <v>96.784974788099618</v>
      </c>
      <c r="F1088" s="9">
        <v>129.29424140348868</v>
      </c>
      <c r="G1088" s="9">
        <v>120.66990436971317</v>
      </c>
      <c r="H1088" s="9">
        <v>3.3483550628758141</v>
      </c>
      <c r="I1088" s="9">
        <f t="shared" si="25"/>
        <v>86.987848786832359</v>
      </c>
    </row>
    <row r="1089" spans="1:9" x14ac:dyDescent="0.25">
      <c r="A1089" s="16"/>
      <c r="B1089" s="5">
        <f>DATE(YEAR(siječanj!B1089),MONTH(siječanj!B1089)+4,DAY(siječanj!B1089))</f>
        <v>43963</v>
      </c>
      <c r="C1089" s="8">
        <v>11.3125</v>
      </c>
      <c r="D1089">
        <v>0.89877430848417306</v>
      </c>
      <c r="E1089" s="6">
        <v>96.584329252855497</v>
      </c>
      <c r="F1089" s="9">
        <v>135.62195865536313</v>
      </c>
      <c r="G1089" s="9">
        <v>133.31727449333269</v>
      </c>
      <c r="H1089" s="9">
        <v>3.8262402913210196</v>
      </c>
      <c r="I1089" s="9">
        <f t="shared" si="25"/>
        <v>86.807513734642882</v>
      </c>
    </row>
    <row r="1090" spans="1:9" x14ac:dyDescent="0.25">
      <c r="A1090" s="16"/>
      <c r="B1090" s="5">
        <f>DATE(YEAR(siječanj!B1090),MONTH(siječanj!B1090)+4,DAY(siječanj!B1090))</f>
        <v>43963</v>
      </c>
      <c r="C1090" s="8">
        <v>11.3229166666667</v>
      </c>
      <c r="D1090">
        <v>0.89877430848417306</v>
      </c>
      <c r="E1090" s="6">
        <v>95.666978146084318</v>
      </c>
      <c r="F1090" s="9">
        <v>139.53148299057719</v>
      </c>
      <c r="G1090" s="9">
        <v>146.48454083859005</v>
      </c>
      <c r="H1090" s="9">
        <v>3.4634761364743234</v>
      </c>
      <c r="I1090" s="9">
        <f t="shared" si="25"/>
        <v>85.983022128017424</v>
      </c>
    </row>
    <row r="1091" spans="1:9" x14ac:dyDescent="0.25">
      <c r="A1091" s="16"/>
      <c r="B1091" s="5">
        <f>DATE(YEAR(siječanj!B1091),MONTH(siječanj!B1091)+4,DAY(siječanj!B1091))</f>
        <v>43963</v>
      </c>
      <c r="C1091" s="8">
        <v>11.3333333333333</v>
      </c>
      <c r="D1091">
        <v>0.89877430848417306</v>
      </c>
      <c r="E1091" s="6">
        <v>97.080583085978731</v>
      </c>
      <c r="F1091" s="9">
        <v>169.66868736137803</v>
      </c>
      <c r="G1091" s="9">
        <v>154.07979009228018</v>
      </c>
      <c r="H1091" s="9">
        <v>2.3766777418298695</v>
      </c>
      <c r="I1091" s="9">
        <f t="shared" si="25"/>
        <v>87.253533930340836</v>
      </c>
    </row>
    <row r="1092" spans="1:9" x14ac:dyDescent="0.25">
      <c r="A1092" s="16"/>
      <c r="B1092" s="5">
        <f>DATE(YEAR(siječanj!B1092),MONTH(siječanj!B1092)+4,DAY(siječanj!B1092))</f>
        <v>43963</v>
      </c>
      <c r="C1092" s="8">
        <v>11.34375</v>
      </c>
      <c r="D1092">
        <v>0.89877430848417306</v>
      </c>
      <c r="E1092" s="6">
        <v>97.930815419554179</v>
      </c>
      <c r="F1092" s="9">
        <v>171.15166415091659</v>
      </c>
      <c r="G1092" s="9">
        <v>176.19454232766415</v>
      </c>
      <c r="H1092" s="9">
        <v>2.076071874874597</v>
      </c>
      <c r="I1092" s="9">
        <f t="shared" ref="I1092:I1155" si="27">D1092*E1092</f>
        <v>88.017700908001004</v>
      </c>
    </row>
    <row r="1093" spans="1:9" x14ac:dyDescent="0.25">
      <c r="A1093" s="16"/>
      <c r="B1093" s="5">
        <f>DATE(YEAR(siječanj!B1093),MONTH(siječanj!B1093)+4,DAY(siječanj!B1093))</f>
        <v>43963</v>
      </c>
      <c r="C1093" s="8">
        <v>11.3541666666667</v>
      </c>
      <c r="D1093">
        <v>0.89877430848417306</v>
      </c>
      <c r="E1093" s="6">
        <v>97.343042179057946</v>
      </c>
      <c r="F1093" s="9">
        <v>199.74822108234912</v>
      </c>
      <c r="G1093" s="9">
        <v>181.12410545287659</v>
      </c>
      <c r="H1093" s="9">
        <v>2.3902399122958515</v>
      </c>
      <c r="I1093" s="9">
        <f t="shared" si="27"/>
        <v>87.4894254202285</v>
      </c>
    </row>
    <row r="1094" spans="1:9" x14ac:dyDescent="0.25">
      <c r="A1094" s="16"/>
      <c r="B1094" s="5">
        <f>DATE(YEAR(siječanj!B1094),MONTH(siječanj!B1094)+4,DAY(siječanj!B1094))</f>
        <v>43963</v>
      </c>
      <c r="C1094" s="8">
        <v>11.3645833333333</v>
      </c>
      <c r="D1094">
        <v>0.89877430848417306</v>
      </c>
      <c r="E1094" s="6">
        <v>97.594655887702501</v>
      </c>
      <c r="F1094" s="9">
        <v>186.80046699042421</v>
      </c>
      <c r="G1094" s="9">
        <v>181.48112777329501</v>
      </c>
      <c r="H1094" s="9">
        <v>1.7794999966375398</v>
      </c>
      <c r="I1094" s="9">
        <f t="shared" si="27"/>
        <v>87.715569357220645</v>
      </c>
    </row>
    <row r="1095" spans="1:9" x14ac:dyDescent="0.25">
      <c r="A1095" s="16"/>
      <c r="B1095" s="5">
        <f>DATE(YEAR(siječanj!B1095),MONTH(siječanj!B1095)+4,DAY(siječanj!B1095))</f>
        <v>43963</v>
      </c>
      <c r="C1095" s="8">
        <v>11.375</v>
      </c>
      <c r="D1095">
        <v>0.89877430848417306</v>
      </c>
      <c r="E1095" s="6">
        <v>97.912433746682026</v>
      </c>
      <c r="F1095" s="9">
        <v>205.56749546415128</v>
      </c>
      <c r="G1095" s="9">
        <v>186.87633327585337</v>
      </c>
      <c r="H1095" s="9">
        <v>1.4226244692728418</v>
      </c>
      <c r="I1095" s="9">
        <f t="shared" si="27"/>
        <v>88.00117993267655</v>
      </c>
    </row>
    <row r="1096" spans="1:9" x14ac:dyDescent="0.25">
      <c r="A1096" s="16"/>
      <c r="B1096" s="5">
        <f>DATE(YEAR(siječanj!B1096),MONTH(siječanj!B1096)+4,DAY(siječanj!B1096))</f>
        <v>43963</v>
      </c>
      <c r="C1096" s="8">
        <v>11.3854166666667</v>
      </c>
      <c r="D1096">
        <v>0.89877430848417306</v>
      </c>
      <c r="E1096" s="6">
        <v>98.980760383923467</v>
      </c>
      <c r="F1096" s="9">
        <v>192.74624628872274</v>
      </c>
      <c r="G1096" s="9">
        <v>182.68646687911098</v>
      </c>
      <c r="H1096" s="9">
        <v>1.4088122911109897</v>
      </c>
      <c r="I1096" s="9">
        <f t="shared" si="27"/>
        <v>88.961364467298452</v>
      </c>
    </row>
    <row r="1097" spans="1:9" x14ac:dyDescent="0.25">
      <c r="A1097" s="16"/>
      <c r="B1097" s="5">
        <f>DATE(YEAR(siječanj!B1097),MONTH(siječanj!B1097)+4,DAY(siječanj!B1097))</f>
        <v>43963</v>
      </c>
      <c r="C1097" s="8">
        <v>11.3958333333333</v>
      </c>
      <c r="D1097">
        <v>0.89877430848417306</v>
      </c>
      <c r="E1097" s="6">
        <v>98.40832330282943</v>
      </c>
      <c r="F1097" s="9">
        <v>190.46533210307996</v>
      </c>
      <c r="G1097" s="9">
        <v>184.84432033029157</v>
      </c>
      <c r="H1097" s="9">
        <v>1.5674476523965855</v>
      </c>
      <c r="I1097" s="9">
        <f t="shared" si="27"/>
        <v>88.446872725587454</v>
      </c>
    </row>
    <row r="1098" spans="1:9" x14ac:dyDescent="0.25">
      <c r="A1098" s="16"/>
      <c r="B1098" s="5">
        <f>DATE(YEAR(siječanj!B1098),MONTH(siječanj!B1098)+4,DAY(siječanj!B1098))</f>
        <v>43963</v>
      </c>
      <c r="C1098" s="8">
        <v>11.40625</v>
      </c>
      <c r="D1098">
        <v>0.89877430848417306</v>
      </c>
      <c r="E1098" s="6">
        <v>98.237628442841384</v>
      </c>
      <c r="F1098" s="9">
        <v>177.42924559153911</v>
      </c>
      <c r="G1098" s="9">
        <v>190.85778047373094</v>
      </c>
      <c r="H1098" s="9">
        <v>1.4841831371128169</v>
      </c>
      <c r="I1098" s="9">
        <f t="shared" si="27"/>
        <v>88.293456570839894</v>
      </c>
    </row>
    <row r="1099" spans="1:9" x14ac:dyDescent="0.25">
      <c r="A1099" s="16"/>
      <c r="B1099" s="5">
        <f>DATE(YEAR(siječanj!B1099),MONTH(siječanj!B1099)+4,DAY(siječanj!B1099))</f>
        <v>43963</v>
      </c>
      <c r="C1099" s="8">
        <v>11.4166666666667</v>
      </c>
      <c r="D1099">
        <v>0.89877430848417306</v>
      </c>
      <c r="E1099" s="6">
        <v>99.021201051442674</v>
      </c>
      <c r="F1099" s="9">
        <v>177.15079814350747</v>
      </c>
      <c r="G1099" s="9">
        <v>190.65592679666963</v>
      </c>
      <c r="H1099" s="9">
        <v>1.2806061533665045</v>
      </c>
      <c r="I1099" s="9">
        <f t="shared" si="27"/>
        <v>88.997711500282662</v>
      </c>
    </row>
    <row r="1100" spans="1:9" x14ac:dyDescent="0.25">
      <c r="A1100" s="16"/>
      <c r="B1100" s="5">
        <f>DATE(YEAR(siječanj!B1100),MONTH(siječanj!B1100)+4,DAY(siječanj!B1100))</f>
        <v>43963</v>
      </c>
      <c r="C1100" s="8">
        <v>11.4270833333333</v>
      </c>
      <c r="D1100">
        <v>0.89877430848417306</v>
      </c>
      <c r="E1100" s="6">
        <v>99.063467052642892</v>
      </c>
      <c r="F1100" s="9">
        <v>195.30644780573732</v>
      </c>
      <c r="G1100" s="9">
        <v>186.42637029562619</v>
      </c>
      <c r="H1100" s="9">
        <v>1.3126967826315614</v>
      </c>
      <c r="I1100" s="9">
        <f t="shared" si="27"/>
        <v>89.035699096283778</v>
      </c>
    </row>
    <row r="1101" spans="1:9" x14ac:dyDescent="0.25">
      <c r="A1101" s="16"/>
      <c r="B1101" s="5">
        <f>DATE(YEAR(siječanj!B1101),MONTH(siječanj!B1101)+4,DAY(siječanj!B1101))</f>
        <v>43963</v>
      </c>
      <c r="C1101" s="8">
        <v>11.4375</v>
      </c>
      <c r="D1101">
        <v>0.89877430848417306</v>
      </c>
      <c r="E1101" s="6">
        <v>99.117701872420028</v>
      </c>
      <c r="F1101" s="9">
        <v>188.44135792223221</v>
      </c>
      <c r="G1101" s="9">
        <v>183.5347876776637</v>
      </c>
      <c r="H1101" s="9">
        <v>1.3534550093844988</v>
      </c>
      <c r="I1101" s="9">
        <f t="shared" si="27"/>
        <v>89.084443958924737</v>
      </c>
    </row>
    <row r="1102" spans="1:9" x14ac:dyDescent="0.25">
      <c r="A1102" s="16"/>
      <c r="B1102" s="5">
        <f>DATE(YEAR(siječanj!B1102),MONTH(siječanj!B1102)+4,DAY(siječanj!B1102))</f>
        <v>43963</v>
      </c>
      <c r="C1102" s="8">
        <v>11.4479166666667</v>
      </c>
      <c r="D1102">
        <v>0.89877430848417306</v>
      </c>
      <c r="E1102" s="6">
        <v>100.8538182975787</v>
      </c>
      <c r="F1102" s="9">
        <v>176.02883053991098</v>
      </c>
      <c r="G1102" s="9">
        <v>182.80782469044215</v>
      </c>
      <c r="H1102" s="9">
        <v>1.450705014938013</v>
      </c>
      <c r="I1102" s="9">
        <f t="shared" si="27"/>
        <v>90.644820798394733</v>
      </c>
    </row>
    <row r="1103" spans="1:9" x14ac:dyDescent="0.25">
      <c r="A1103" s="16"/>
      <c r="B1103" s="5">
        <f>DATE(YEAR(siječanj!B1103),MONTH(siječanj!B1103)+4,DAY(siječanj!B1103))</f>
        <v>43963</v>
      </c>
      <c r="C1103" s="8">
        <v>11.4583333333333</v>
      </c>
      <c r="D1103">
        <v>0.89877430848417306</v>
      </c>
      <c r="E1103" s="6">
        <v>101.46640383485091</v>
      </c>
      <c r="F1103" s="9">
        <v>174.13266731424648</v>
      </c>
      <c r="G1103" s="9">
        <v>183.62847879748304</v>
      </c>
      <c r="H1103" s="9">
        <v>1.3879142374574369</v>
      </c>
      <c r="I1103" s="9">
        <f t="shared" si="27"/>
        <v>91.195396941043967</v>
      </c>
    </row>
    <row r="1104" spans="1:9" x14ac:dyDescent="0.25">
      <c r="A1104" s="16"/>
      <c r="B1104" s="5">
        <f>DATE(YEAR(siječanj!B1104),MONTH(siječanj!B1104)+4,DAY(siječanj!B1104))</f>
        <v>43963</v>
      </c>
      <c r="C1104" s="8">
        <v>11.46875</v>
      </c>
      <c r="D1104">
        <v>0.89877430848417306</v>
      </c>
      <c r="E1104" s="6">
        <v>102.43541612975703</v>
      </c>
      <c r="F1104" s="9">
        <v>169.17548294884557</v>
      </c>
      <c r="G1104" s="9">
        <v>177.40793984899446</v>
      </c>
      <c r="H1104" s="9">
        <v>1.3394525863226028</v>
      </c>
      <c r="I1104" s="9">
        <f t="shared" si="27"/>
        <v>92.066320296310877</v>
      </c>
    </row>
    <row r="1105" spans="1:9" x14ac:dyDescent="0.25">
      <c r="A1105" s="16"/>
      <c r="B1105" s="5">
        <f>DATE(YEAR(siječanj!B1105),MONTH(siječanj!B1105)+4,DAY(siječanj!B1105))</f>
        <v>43963</v>
      </c>
      <c r="C1105" s="8">
        <v>11.4791666666667</v>
      </c>
      <c r="D1105">
        <v>0.89877430848417306</v>
      </c>
      <c r="E1105" s="6">
        <v>102.96812332767495</v>
      </c>
      <c r="F1105" s="9">
        <v>165.895095532689</v>
      </c>
      <c r="G1105" s="9">
        <v>174.54184076614951</v>
      </c>
      <c r="H1105" s="9">
        <v>1.2632390848996369</v>
      </c>
      <c r="I1105" s="9">
        <f t="shared" si="27"/>
        <v>92.545103839744101</v>
      </c>
    </row>
    <row r="1106" spans="1:9" x14ac:dyDescent="0.25">
      <c r="A1106" s="16"/>
      <c r="B1106" s="5">
        <f>DATE(YEAR(siječanj!B1106),MONTH(siječanj!B1106)+4,DAY(siječanj!B1106))</f>
        <v>43963</v>
      </c>
      <c r="C1106" s="8">
        <v>11.4895833333333</v>
      </c>
      <c r="D1106">
        <v>0.89877430848417306</v>
      </c>
      <c r="E1106" s="6">
        <v>102.81103603905476</v>
      </c>
      <c r="F1106" s="9">
        <v>162.22867522935078</v>
      </c>
      <c r="G1106" s="9">
        <v>169.35698479007664</v>
      </c>
      <c r="H1106" s="9">
        <v>1.2724843894138296</v>
      </c>
      <c r="I1106" s="9">
        <f t="shared" si="27"/>
        <v>92.40391782054283</v>
      </c>
    </row>
    <row r="1107" spans="1:9" x14ac:dyDescent="0.25">
      <c r="A1107" s="16"/>
      <c r="B1107" s="5">
        <f>DATE(YEAR(siječanj!B1107),MONTH(siječanj!B1107)+4,DAY(siječanj!B1107))</f>
        <v>43963</v>
      </c>
      <c r="C1107" s="8">
        <v>11.5</v>
      </c>
      <c r="D1107">
        <v>0.89877430848417306</v>
      </c>
      <c r="E1107" s="6">
        <v>101.25481419512448</v>
      </c>
      <c r="F1107" s="9">
        <v>159.82463575347501</v>
      </c>
      <c r="G1107" s="9">
        <v>169.18319510688568</v>
      </c>
      <c r="H1107" s="9">
        <v>1.3820126613696764</v>
      </c>
      <c r="I1107" s="9">
        <f t="shared" si="27"/>
        <v>91.005225608916433</v>
      </c>
    </row>
    <row r="1108" spans="1:9" x14ac:dyDescent="0.25">
      <c r="A1108" s="16"/>
      <c r="B1108" s="5">
        <f>DATE(YEAR(siječanj!B1108),MONTH(siječanj!B1108)+4,DAY(siječanj!B1108))</f>
        <v>43963</v>
      </c>
      <c r="C1108" s="8">
        <v>11.5104166666667</v>
      </c>
      <c r="D1108">
        <v>0.89877430848417306</v>
      </c>
      <c r="E1108" s="6">
        <v>100.36924798209468</v>
      </c>
      <c r="F1108" s="9">
        <v>158.36747432554932</v>
      </c>
      <c r="G1108" s="9">
        <v>172.57910290455587</v>
      </c>
      <c r="H1108" s="9">
        <v>1.5086878754944339</v>
      </c>
      <c r="I1108" s="9">
        <f t="shared" si="27"/>
        <v>90.209301448183624</v>
      </c>
    </row>
    <row r="1109" spans="1:9" x14ac:dyDescent="0.25">
      <c r="A1109" s="16"/>
      <c r="B1109" s="5">
        <f>DATE(YEAR(siječanj!B1109),MONTH(siječanj!B1109)+4,DAY(siječanj!B1109))</f>
        <v>43963</v>
      </c>
      <c r="C1109" s="8">
        <v>11.5208333333333</v>
      </c>
      <c r="D1109">
        <v>0.89877430848417306</v>
      </c>
      <c r="E1109" s="6">
        <v>100.39047772834148</v>
      </c>
      <c r="F1109" s="9">
        <v>155.32184033083402</v>
      </c>
      <c r="G1109" s="9">
        <v>173.36200124807155</v>
      </c>
      <c r="H1109" s="9">
        <v>1.5936566265058241</v>
      </c>
      <c r="I1109" s="9">
        <f t="shared" si="27"/>
        <v>90.228382198685892</v>
      </c>
    </row>
    <row r="1110" spans="1:9" x14ac:dyDescent="0.25">
      <c r="A1110" s="16"/>
      <c r="B1110" s="5">
        <f>DATE(YEAR(siječanj!B1110),MONTH(siječanj!B1110)+4,DAY(siječanj!B1110))</f>
        <v>43963</v>
      </c>
      <c r="C1110" s="8">
        <v>11.53125</v>
      </c>
      <c r="D1110">
        <v>0.89877430848417306</v>
      </c>
      <c r="E1110" s="6">
        <v>99.55144123536985</v>
      </c>
      <c r="F1110" s="9">
        <v>153.58879932786405</v>
      </c>
      <c r="G1110" s="9">
        <v>172.84794416715752</v>
      </c>
      <c r="H1110" s="9">
        <v>1.7200828289813088</v>
      </c>
      <c r="I1110" s="9">
        <f t="shared" si="27"/>
        <v>89.474277754922326</v>
      </c>
    </row>
    <row r="1111" spans="1:9" x14ac:dyDescent="0.25">
      <c r="A1111" s="16"/>
      <c r="B1111" s="5">
        <f>DATE(YEAR(siječanj!B1111),MONTH(siječanj!B1111)+4,DAY(siječanj!B1111))</f>
        <v>43963</v>
      </c>
      <c r="C1111" s="8">
        <v>11.5416666666667</v>
      </c>
      <c r="D1111">
        <v>0.89877430848417306</v>
      </c>
      <c r="E1111" s="6">
        <v>97.430453845248294</v>
      </c>
      <c r="F1111" s="9">
        <v>153.50712167768015</v>
      </c>
      <c r="G1111" s="9">
        <v>170.39820190342576</v>
      </c>
      <c r="H1111" s="9">
        <v>1.8949089277026083</v>
      </c>
      <c r="I1111" s="9">
        <f t="shared" si="27"/>
        <v>87.56798878006218</v>
      </c>
    </row>
    <row r="1112" spans="1:9" x14ac:dyDescent="0.25">
      <c r="A1112" s="16"/>
      <c r="B1112" s="5">
        <f>DATE(YEAR(siječanj!B1112),MONTH(siječanj!B1112)+4,DAY(siječanj!B1112))</f>
        <v>43963</v>
      </c>
      <c r="C1112" s="8">
        <v>11.5520833333333</v>
      </c>
      <c r="D1112">
        <v>0.89877430848417306</v>
      </c>
      <c r="E1112" s="6">
        <v>96.321752682919566</v>
      </c>
      <c r="F1112" s="9">
        <v>152.67776701864165</v>
      </c>
      <c r="G1112" s="9">
        <v>165.21827809501582</v>
      </c>
      <c r="H1112" s="9">
        <v>1.791538215809974</v>
      </c>
      <c r="I1112" s="9">
        <f t="shared" si="27"/>
        <v>86.57151665957457</v>
      </c>
    </row>
    <row r="1113" spans="1:9" x14ac:dyDescent="0.25">
      <c r="A1113" s="16"/>
      <c r="B1113" s="5">
        <f>DATE(YEAR(siječanj!B1113),MONTH(siječanj!B1113)+4,DAY(siječanj!B1113))</f>
        <v>43963</v>
      </c>
      <c r="C1113" s="8">
        <v>11.5625</v>
      </c>
      <c r="D1113">
        <v>0.89877430848417306</v>
      </c>
      <c r="E1113" s="6">
        <v>96.312046527834767</v>
      </c>
      <c r="F1113" s="9">
        <v>152.73801357861987</v>
      </c>
      <c r="G1113" s="9">
        <v>163.17760476066917</v>
      </c>
      <c r="H1113" s="9">
        <v>1.8084461067955826</v>
      </c>
      <c r="I1113" s="9">
        <f t="shared" si="27"/>
        <v>86.562793016750192</v>
      </c>
    </row>
    <row r="1114" spans="1:9" x14ac:dyDescent="0.25">
      <c r="A1114" s="16"/>
      <c r="B1114" s="5">
        <f>DATE(YEAR(siječanj!B1114),MONTH(siječanj!B1114)+4,DAY(siječanj!B1114))</f>
        <v>43963</v>
      </c>
      <c r="C1114" s="8">
        <v>11.5729166666667</v>
      </c>
      <c r="D1114">
        <v>0.89877430848417306</v>
      </c>
      <c r="E1114" s="6">
        <v>96.650837936156762</v>
      </c>
      <c r="F1114" s="9">
        <v>152.62445251015507</v>
      </c>
      <c r="G1114" s="9">
        <v>159.10132269375833</v>
      </c>
      <c r="H1114" s="9">
        <v>1.8869495193452592</v>
      </c>
      <c r="I1114" s="9">
        <f t="shared" si="27"/>
        <v>86.867290030485179</v>
      </c>
    </row>
    <row r="1115" spans="1:9" x14ac:dyDescent="0.25">
      <c r="A1115" s="16"/>
      <c r="B1115" s="5">
        <f>DATE(YEAR(siječanj!B1115),MONTH(siječanj!B1115)+4,DAY(siječanj!B1115))</f>
        <v>43963</v>
      </c>
      <c r="C1115" s="8">
        <v>11.5833333333333</v>
      </c>
      <c r="D1115">
        <v>0.89877430848417306</v>
      </c>
      <c r="E1115" s="6">
        <v>99.16953187183644</v>
      </c>
      <c r="F1115" s="9">
        <v>149.73718675731422</v>
      </c>
      <c r="G1115" s="9">
        <v>151.76807227316192</v>
      </c>
      <c r="H1115" s="9">
        <v>1.7487141884146711</v>
      </c>
      <c r="I1115" s="9">
        <f t="shared" si="27"/>
        <v>89.131027430808956</v>
      </c>
    </row>
    <row r="1116" spans="1:9" x14ac:dyDescent="0.25">
      <c r="A1116" s="16"/>
      <c r="B1116" s="5">
        <f>DATE(YEAR(siječanj!B1116),MONTH(siječanj!B1116)+4,DAY(siječanj!B1116))</f>
        <v>43963</v>
      </c>
      <c r="C1116" s="8">
        <v>11.59375</v>
      </c>
      <c r="D1116">
        <v>0.89877430848417306</v>
      </c>
      <c r="E1116" s="6">
        <v>100.72894632210765</v>
      </c>
      <c r="F1116" s="9">
        <v>147.55325297668438</v>
      </c>
      <c r="G1116" s="9">
        <v>142.67173845901831</v>
      </c>
      <c r="H1116" s="9">
        <v>1.9101245355197605</v>
      </c>
      <c r="I1116" s="9">
        <f t="shared" si="27"/>
        <v>90.532589074991691</v>
      </c>
    </row>
    <row r="1117" spans="1:9" x14ac:dyDescent="0.25">
      <c r="A1117" s="16"/>
      <c r="B1117" s="5">
        <f>DATE(YEAR(siječanj!B1117),MONTH(siječanj!B1117)+4,DAY(siječanj!B1117))</f>
        <v>43963</v>
      </c>
      <c r="C1117" s="8">
        <v>11.6041666666667</v>
      </c>
      <c r="D1117">
        <v>0.89877430848417306</v>
      </c>
      <c r="E1117" s="6">
        <v>100.66896599555739</v>
      </c>
      <c r="F1117" s="9">
        <v>147.70951146375705</v>
      </c>
      <c r="G1117" s="9">
        <v>144.24895658556844</v>
      </c>
      <c r="H1117" s="9">
        <v>2.07368136304158</v>
      </c>
      <c r="I1117" s="9">
        <f t="shared" si="27"/>
        <v>90.478680298473819</v>
      </c>
    </row>
    <row r="1118" spans="1:9" x14ac:dyDescent="0.25">
      <c r="A1118" s="16"/>
      <c r="B1118" s="5">
        <f>DATE(YEAR(siječanj!B1118),MONTH(siječanj!B1118)+4,DAY(siječanj!B1118))</f>
        <v>43963</v>
      </c>
      <c r="C1118" s="8">
        <v>11.6145833333333</v>
      </c>
      <c r="D1118">
        <v>0.89877430848417306</v>
      </c>
      <c r="E1118" s="6">
        <v>102.67809369968845</v>
      </c>
      <c r="F1118" s="9">
        <v>146.99062758472132</v>
      </c>
      <c r="G1118" s="9">
        <v>145.32784919934005</v>
      </c>
      <c r="H1118" s="9">
        <v>2.3833970721738407</v>
      </c>
      <c r="I1118" s="9">
        <f t="shared" si="27"/>
        <v>92.284432661410605</v>
      </c>
    </row>
    <row r="1119" spans="1:9" x14ac:dyDescent="0.25">
      <c r="A1119" s="16"/>
      <c r="B1119" s="5">
        <f>DATE(YEAR(siječanj!B1119),MONTH(siječanj!B1119)+4,DAY(siječanj!B1119))</f>
        <v>43963</v>
      </c>
      <c r="C1119" s="8">
        <v>11.625</v>
      </c>
      <c r="D1119">
        <v>0.89877430848417306</v>
      </c>
      <c r="E1119" s="6">
        <v>103.33048612177394</v>
      </c>
      <c r="F1119" s="9">
        <v>145.36734205441172</v>
      </c>
      <c r="G1119" s="9">
        <v>140.67994936739075</v>
      </c>
      <c r="H1119" s="9">
        <v>2.3112235357486735</v>
      </c>
      <c r="I1119" s="9">
        <f t="shared" si="27"/>
        <v>92.870786209430818</v>
      </c>
    </row>
    <row r="1120" spans="1:9" x14ac:dyDescent="0.25">
      <c r="A1120" s="16"/>
      <c r="B1120" s="5">
        <f>DATE(YEAR(siječanj!B1120),MONTH(siječanj!B1120)+4,DAY(siječanj!B1120))</f>
        <v>43963</v>
      </c>
      <c r="C1120" s="8">
        <v>11.6354166666667</v>
      </c>
      <c r="D1120">
        <v>0.89877430848417306</v>
      </c>
      <c r="E1120" s="6">
        <v>104.18162865418871</v>
      </c>
      <c r="F1120" s="9">
        <v>144.67263797469491</v>
      </c>
      <c r="G1120" s="9">
        <v>137.87314063853407</v>
      </c>
      <c r="H1120" s="9">
        <v>2.2342908886826085</v>
      </c>
      <c r="I1120" s="9">
        <f t="shared" si="27"/>
        <v>93.635771250423375</v>
      </c>
    </row>
    <row r="1121" spans="1:9" x14ac:dyDescent="0.25">
      <c r="A1121" s="16"/>
      <c r="B1121" s="5">
        <f>DATE(YEAR(siječanj!B1121),MONTH(siječanj!B1121)+4,DAY(siječanj!B1121))</f>
        <v>43963</v>
      </c>
      <c r="C1121" s="8">
        <v>11.6458333333333</v>
      </c>
      <c r="D1121">
        <v>0.89877430848417306</v>
      </c>
      <c r="E1121" s="6">
        <v>105.93109400419043</v>
      </c>
      <c r="F1121" s="9">
        <v>140.52981092562712</v>
      </c>
      <c r="G1121" s="9">
        <v>142.10732430745006</v>
      </c>
      <c r="H1121" s="9">
        <v>2.0060348584001879</v>
      </c>
      <c r="I1121" s="9">
        <f t="shared" si="27"/>
        <v>95.208145760588181</v>
      </c>
    </row>
    <row r="1122" spans="1:9" x14ac:dyDescent="0.25">
      <c r="A1122" s="16"/>
      <c r="B1122" s="5">
        <f>DATE(YEAR(siječanj!B1122),MONTH(siječanj!B1122)+4,DAY(siječanj!B1122))</f>
        <v>43963</v>
      </c>
      <c r="C1122" s="8">
        <v>11.65625</v>
      </c>
      <c r="D1122">
        <v>0.89877430848417306</v>
      </c>
      <c r="E1122" s="6">
        <v>105.74230277226795</v>
      </c>
      <c r="F1122" s="9">
        <v>139.13078228429731</v>
      </c>
      <c r="G1122" s="9">
        <v>140.27266629204141</v>
      </c>
      <c r="H1122" s="9">
        <v>2.1476916093917819</v>
      </c>
      <c r="I1122" s="9">
        <f t="shared" si="27"/>
        <v>95.038465051669178</v>
      </c>
    </row>
    <row r="1123" spans="1:9" x14ac:dyDescent="0.25">
      <c r="A1123" s="16"/>
      <c r="B1123" s="5">
        <f>DATE(YEAR(siječanj!B1123),MONTH(siječanj!B1123)+4,DAY(siječanj!B1123))</f>
        <v>43963</v>
      </c>
      <c r="C1123" s="8">
        <v>11.6666666666667</v>
      </c>
      <c r="D1123">
        <v>0.89877430848417306</v>
      </c>
      <c r="E1123" s="6">
        <v>105.84743666141215</v>
      </c>
      <c r="F1123" s="9">
        <v>139.51854316112616</v>
      </c>
      <c r="G1123" s="9">
        <v>133.92943716471635</v>
      </c>
      <c r="H1123" s="9">
        <v>2.1459784092447864</v>
      </c>
      <c r="I1123" s="9">
        <f t="shared" si="27"/>
        <v>95.132956690183008</v>
      </c>
    </row>
    <row r="1124" spans="1:9" x14ac:dyDescent="0.25">
      <c r="A1124" s="16"/>
      <c r="B1124" s="5">
        <f>DATE(YEAR(siječanj!B1124),MONTH(siječanj!B1124)+4,DAY(siječanj!B1124))</f>
        <v>43963</v>
      </c>
      <c r="C1124" s="8">
        <v>11.6770833333333</v>
      </c>
      <c r="D1124">
        <v>0.89877430848417306</v>
      </c>
      <c r="E1124" s="6">
        <v>106.52258504168111</v>
      </c>
      <c r="F1124" s="9">
        <v>136.87288250960668</v>
      </c>
      <c r="G1124" s="9">
        <v>135.97361799665237</v>
      </c>
      <c r="H1124" s="9">
        <v>2.0754413773786387</v>
      </c>
      <c r="I1124" s="9">
        <f t="shared" si="27"/>
        <v>95.739762708783459</v>
      </c>
    </row>
    <row r="1125" spans="1:9" x14ac:dyDescent="0.25">
      <c r="A1125" s="16"/>
      <c r="B1125" s="5">
        <f>DATE(YEAR(siječanj!B1125),MONTH(siječanj!B1125)+4,DAY(siječanj!B1125))</f>
        <v>43963</v>
      </c>
      <c r="C1125" s="8">
        <v>11.6875</v>
      </c>
      <c r="D1125">
        <v>0.89877430848417306</v>
      </c>
      <c r="E1125" s="6">
        <v>109.06920391723912</v>
      </c>
      <c r="F1125" s="9">
        <v>133.84421898065901</v>
      </c>
      <c r="G1125" s="9">
        <v>135.83130348919784</v>
      </c>
      <c r="H1125" s="9">
        <v>1.9665685040836771</v>
      </c>
      <c r="I1125" s="9">
        <f t="shared" si="27"/>
        <v>98.028598327635848</v>
      </c>
    </row>
    <row r="1126" spans="1:9" x14ac:dyDescent="0.25">
      <c r="A1126" s="16"/>
      <c r="B1126" s="5">
        <f>DATE(YEAR(siječanj!B1126),MONTH(siječanj!B1126)+4,DAY(siječanj!B1126))</f>
        <v>43963</v>
      </c>
      <c r="C1126" s="8">
        <v>11.6979166666667</v>
      </c>
      <c r="D1126">
        <v>0.89877430848417306</v>
      </c>
      <c r="E1126" s="6">
        <v>110.1373104087743</v>
      </c>
      <c r="F1126" s="9">
        <v>133.65735498392829</v>
      </c>
      <c r="G1126" s="9">
        <v>133.94527708804054</v>
      </c>
      <c r="H1126" s="9">
        <v>2.4760682515205308</v>
      </c>
      <c r="I1126" s="9">
        <f t="shared" si="27"/>
        <v>98.988585000952838</v>
      </c>
    </row>
    <row r="1127" spans="1:9" x14ac:dyDescent="0.25">
      <c r="A1127" s="16"/>
      <c r="B1127" s="5">
        <f>DATE(YEAR(siječanj!B1127),MONTH(siječanj!B1127)+4,DAY(siječanj!B1127))</f>
        <v>43963</v>
      </c>
      <c r="C1127" s="8">
        <v>11.7083333333333</v>
      </c>
      <c r="D1127">
        <v>0.89877430848417306</v>
      </c>
      <c r="E1127" s="6">
        <v>111.70482286455415</v>
      </c>
      <c r="F1127" s="9">
        <v>132.63088091053206</v>
      </c>
      <c r="G1127" s="9">
        <v>132.27218468527676</v>
      </c>
      <c r="H1127" s="9">
        <v>7.5276331140229429</v>
      </c>
      <c r="I1127" s="9">
        <f t="shared" si="27"/>
        <v>100.39742492443669</v>
      </c>
    </row>
    <row r="1128" spans="1:9" x14ac:dyDescent="0.25">
      <c r="A1128" s="16"/>
      <c r="B1128" s="5">
        <f>DATE(YEAR(siječanj!B1128),MONTH(siječanj!B1128)+4,DAY(siječanj!B1128))</f>
        <v>43963</v>
      </c>
      <c r="C1128" s="8">
        <v>11.71875</v>
      </c>
      <c r="D1128">
        <v>0.89877430848417306</v>
      </c>
      <c r="E1128" s="6">
        <v>114.84295449601329</v>
      </c>
      <c r="F1128" s="9">
        <v>132.59139031922297</v>
      </c>
      <c r="G1128" s="9">
        <v>132.40308979267792</v>
      </c>
      <c r="H1128" s="9">
        <v>20.716032114214105</v>
      </c>
      <c r="I1128" s="9">
        <f t="shared" si="27"/>
        <v>103.21789701143371</v>
      </c>
    </row>
    <row r="1129" spans="1:9" x14ac:dyDescent="0.25">
      <c r="A1129" s="16"/>
      <c r="B1129" s="5">
        <f>DATE(YEAR(siječanj!B1129),MONTH(siječanj!B1129)+4,DAY(siječanj!B1129))</f>
        <v>43963</v>
      </c>
      <c r="C1129" s="8">
        <v>11.7291666666667</v>
      </c>
      <c r="D1129">
        <v>0.89877430848417306</v>
      </c>
      <c r="E1129" s="6">
        <v>118.97881410983857</v>
      </c>
      <c r="F1129" s="9">
        <v>132.46400935216121</v>
      </c>
      <c r="G1129" s="9">
        <v>135.08947176219513</v>
      </c>
      <c r="H1129" s="9">
        <v>33.395389548403081</v>
      </c>
      <c r="I1129" s="9">
        <f t="shared" si="27"/>
        <v>106.93510137583714</v>
      </c>
    </row>
    <row r="1130" spans="1:9" x14ac:dyDescent="0.25">
      <c r="A1130" s="16"/>
      <c r="B1130" s="5">
        <f>DATE(YEAR(siječanj!B1130),MONTH(siječanj!B1130)+4,DAY(siječanj!B1130))</f>
        <v>43963</v>
      </c>
      <c r="C1130" s="8">
        <v>11.7395833333333</v>
      </c>
      <c r="D1130">
        <v>0.89877430848417306</v>
      </c>
      <c r="E1130" s="6">
        <v>123.46968878461637</v>
      </c>
      <c r="F1130" s="9">
        <v>132.78751312559817</v>
      </c>
      <c r="G1130" s="9">
        <v>136.65367121348211</v>
      </c>
      <c r="H1130" s="9">
        <v>49.437600499735105</v>
      </c>
      <c r="I1130" s="9">
        <f t="shared" si="27"/>
        <v>110.97138415614963</v>
      </c>
    </row>
    <row r="1131" spans="1:9" x14ac:dyDescent="0.25">
      <c r="A1131" s="16"/>
      <c r="B1131" s="5">
        <f>DATE(YEAR(siječanj!B1131),MONTH(siječanj!B1131)+4,DAY(siječanj!B1131))</f>
        <v>43963</v>
      </c>
      <c r="C1131" s="8">
        <v>11.75</v>
      </c>
      <c r="D1131">
        <v>0.89877430848417306</v>
      </c>
      <c r="E1131" s="6">
        <v>128.25117553566182</v>
      </c>
      <c r="F1131" s="9">
        <v>133.52676718956781</v>
      </c>
      <c r="G1131" s="9">
        <v>139.41827760292213</v>
      </c>
      <c r="H1131" s="9">
        <v>67.131862305373971</v>
      </c>
      <c r="I1131" s="9">
        <f t="shared" si="27"/>
        <v>115.26886160434674</v>
      </c>
    </row>
    <row r="1132" spans="1:9" x14ac:dyDescent="0.25">
      <c r="A1132" s="16"/>
      <c r="B1132" s="5">
        <f>DATE(YEAR(siječanj!B1132),MONTH(siječanj!B1132)+4,DAY(siječanj!B1132))</f>
        <v>43963</v>
      </c>
      <c r="C1132" s="8">
        <v>11.7604166666667</v>
      </c>
      <c r="D1132">
        <v>0.89877430848417306</v>
      </c>
      <c r="E1132" s="6">
        <v>132.57311947770302</v>
      </c>
      <c r="F1132" s="9">
        <v>131.73879620872012</v>
      </c>
      <c r="G1132" s="9">
        <v>138.96347877075533</v>
      </c>
      <c r="H1132" s="9">
        <v>82.50145295015686</v>
      </c>
      <c r="I1132" s="9">
        <f t="shared" si="27"/>
        <v>119.15331378216219</v>
      </c>
    </row>
    <row r="1133" spans="1:9" x14ac:dyDescent="0.25">
      <c r="A1133" s="16"/>
      <c r="B1133" s="5">
        <f>DATE(YEAR(siječanj!B1133),MONTH(siječanj!B1133)+4,DAY(siječanj!B1133))</f>
        <v>43963</v>
      </c>
      <c r="C1133" s="8">
        <v>11.7708333333333</v>
      </c>
      <c r="D1133">
        <v>0.89877430848417306</v>
      </c>
      <c r="E1133" s="6">
        <v>137.47678808292108</v>
      </c>
      <c r="F1133" s="9">
        <v>130.03575792832197</v>
      </c>
      <c r="G1133" s="9">
        <v>139.42650858410735</v>
      </c>
      <c r="H1133" s="9">
        <v>100.07007841827175</v>
      </c>
      <c r="I1133" s="9">
        <f t="shared" si="27"/>
        <v>123.56060514185259</v>
      </c>
    </row>
    <row r="1134" spans="1:9" x14ac:dyDescent="0.25">
      <c r="A1134" s="16"/>
      <c r="B1134" s="5">
        <f>DATE(YEAR(siječanj!B1134),MONTH(siječanj!B1134)+4,DAY(siječanj!B1134))</f>
        <v>43963</v>
      </c>
      <c r="C1134" s="8">
        <v>11.78125</v>
      </c>
      <c r="D1134">
        <v>0.89877430848417306</v>
      </c>
      <c r="E1134" s="6">
        <v>143.12497465869021</v>
      </c>
      <c r="F1134" s="9">
        <v>129.09772879479772</v>
      </c>
      <c r="G1134" s="9">
        <v>139.66541973570011</v>
      </c>
      <c r="H1134" s="9">
        <v>126.93781184961436</v>
      </c>
      <c r="I1134" s="9">
        <f t="shared" si="27"/>
        <v>128.63705012567908</v>
      </c>
    </row>
    <row r="1135" spans="1:9" x14ac:dyDescent="0.25">
      <c r="A1135" s="16"/>
      <c r="B1135" s="5">
        <f>DATE(YEAR(siječanj!B1135),MONTH(siječanj!B1135)+4,DAY(siječanj!B1135))</f>
        <v>43963</v>
      </c>
      <c r="C1135" s="8">
        <v>11.7916666666667</v>
      </c>
      <c r="D1135">
        <v>0.89877430848417306</v>
      </c>
      <c r="E1135" s="6">
        <v>148.70390813383344</v>
      </c>
      <c r="F1135" s="9">
        <v>127.1448995644472</v>
      </c>
      <c r="G1135" s="9">
        <v>139.03642589167353</v>
      </c>
      <c r="H1135" s="9">
        <v>150.54649575597625</v>
      </c>
      <c r="I1135" s="9">
        <f t="shared" si="27"/>
        <v>133.65125220188014</v>
      </c>
    </row>
    <row r="1136" spans="1:9" x14ac:dyDescent="0.25">
      <c r="A1136" s="16"/>
      <c r="B1136" s="5">
        <f>DATE(YEAR(siječanj!B1136),MONTH(siječanj!B1136)+4,DAY(siječanj!B1136))</f>
        <v>43963</v>
      </c>
      <c r="C1136" s="8">
        <v>11.8020833333333</v>
      </c>
      <c r="D1136">
        <v>0.89877430848417306</v>
      </c>
      <c r="E1136" s="6">
        <v>155.0623775548296</v>
      </c>
      <c r="F1136" s="9">
        <v>123.83783279185418</v>
      </c>
      <c r="G1136" s="9">
        <v>139.26592619447095</v>
      </c>
      <c r="H1136" s="9">
        <v>182.93197672679727</v>
      </c>
      <c r="I1136" s="9">
        <f t="shared" si="27"/>
        <v>139.36608115875373</v>
      </c>
    </row>
    <row r="1137" spans="1:9" x14ac:dyDescent="0.25">
      <c r="A1137" s="16"/>
      <c r="B1137" s="5">
        <f>DATE(YEAR(siječanj!B1137),MONTH(siječanj!B1137)+4,DAY(siječanj!B1137))</f>
        <v>43963</v>
      </c>
      <c r="C1137" s="8">
        <v>11.8125</v>
      </c>
      <c r="D1137">
        <v>0.89877430848417306</v>
      </c>
      <c r="E1137" s="6">
        <v>157.34276228268632</v>
      </c>
      <c r="F1137" s="9">
        <v>121.19297987503028</v>
      </c>
      <c r="G1137" s="9">
        <v>137.49858083016866</v>
      </c>
      <c r="H1137" s="9">
        <v>198.62199755395733</v>
      </c>
      <c r="I1137" s="9">
        <f t="shared" si="27"/>
        <v>141.41563236561103</v>
      </c>
    </row>
    <row r="1138" spans="1:9" x14ac:dyDescent="0.25">
      <c r="A1138" s="16"/>
      <c r="B1138" s="5">
        <f>DATE(YEAR(siječanj!B1138),MONTH(siječanj!B1138)+4,DAY(siječanj!B1138))</f>
        <v>43963</v>
      </c>
      <c r="C1138" s="8">
        <v>11.8229166666667</v>
      </c>
      <c r="D1138">
        <v>0.89877430848417306</v>
      </c>
      <c r="E1138" s="6">
        <v>157.336142116291</v>
      </c>
      <c r="F1138" s="9">
        <v>116.51565749802337</v>
      </c>
      <c r="G1138" s="9">
        <v>132.73162673793666</v>
      </c>
      <c r="H1138" s="9">
        <v>216.50235771765676</v>
      </c>
      <c r="I1138" s="9">
        <f t="shared" si="27"/>
        <v>141.40968233013703</v>
      </c>
    </row>
    <row r="1139" spans="1:9" x14ac:dyDescent="0.25">
      <c r="A1139" s="16"/>
      <c r="B1139" s="5">
        <f>DATE(YEAR(siječanj!B1139),MONTH(siječanj!B1139)+4,DAY(siječanj!B1139))</f>
        <v>43963</v>
      </c>
      <c r="C1139" s="8">
        <v>11.8333333333333</v>
      </c>
      <c r="D1139">
        <v>0.89877430848417306</v>
      </c>
      <c r="E1139" s="6">
        <v>157.24475005777947</v>
      </c>
      <c r="F1139" s="9">
        <v>111.26601289412628</v>
      </c>
      <c r="G1139" s="9">
        <v>123.61534352960895</v>
      </c>
      <c r="H1139" s="9">
        <v>222.42084767268233</v>
      </c>
      <c r="I1139" s="9">
        <f t="shared" si="27"/>
        <v>141.32754149594737</v>
      </c>
    </row>
    <row r="1140" spans="1:9" x14ac:dyDescent="0.25">
      <c r="A1140" s="16"/>
      <c r="B1140" s="5">
        <f>DATE(YEAR(siječanj!B1140),MONTH(siječanj!B1140)+4,DAY(siječanj!B1140))</f>
        <v>43963</v>
      </c>
      <c r="C1140" s="8">
        <v>11.84375</v>
      </c>
      <c r="D1140">
        <v>0.89877430848417306</v>
      </c>
      <c r="E1140" s="6">
        <v>156.01733112775008</v>
      </c>
      <c r="F1140" s="9">
        <v>93.973180611381679</v>
      </c>
      <c r="G1140" s="9">
        <v>106.19204188571676</v>
      </c>
      <c r="H1140" s="9">
        <v>222.9611860188117</v>
      </c>
      <c r="I1140" s="9">
        <f t="shared" si="27"/>
        <v>140.22436889588982</v>
      </c>
    </row>
    <row r="1141" spans="1:9" x14ac:dyDescent="0.25">
      <c r="A1141" s="16"/>
      <c r="B1141" s="5">
        <f>DATE(YEAR(siječanj!B1141),MONTH(siječanj!B1141)+4,DAY(siječanj!B1141))</f>
        <v>43963</v>
      </c>
      <c r="C1141" s="8">
        <v>11.8541666666667</v>
      </c>
      <c r="D1141">
        <v>0.89877430848417306</v>
      </c>
      <c r="E1141" s="6">
        <v>155.61942319329478</v>
      </c>
      <c r="F1141" s="9">
        <v>87.524729124716302</v>
      </c>
      <c r="G1141" s="9">
        <v>100.15210294468601</v>
      </c>
      <c r="H1141" s="9">
        <v>223.05669095072713</v>
      </c>
      <c r="I1141" s="9">
        <f t="shared" si="27"/>
        <v>139.86673946725941</v>
      </c>
    </row>
    <row r="1142" spans="1:9" x14ac:dyDescent="0.25">
      <c r="A1142" s="16"/>
      <c r="B1142" s="5">
        <f>DATE(YEAR(siječanj!B1142),MONTH(siječanj!B1142)+4,DAY(siječanj!B1142))</f>
        <v>43963</v>
      </c>
      <c r="C1142" s="8">
        <v>11.8645833333333</v>
      </c>
      <c r="D1142">
        <v>0.89877430848417306</v>
      </c>
      <c r="E1142" s="6">
        <v>154.80787332318991</v>
      </c>
      <c r="F1142" s="9">
        <v>84.288823376942815</v>
      </c>
      <c r="G1142" s="9">
        <v>96.099341980030843</v>
      </c>
      <c r="H1142" s="9">
        <v>224.00390536734852</v>
      </c>
      <c r="I1142" s="9">
        <f t="shared" si="27"/>
        <v>139.13733929395548</v>
      </c>
    </row>
    <row r="1143" spans="1:9" x14ac:dyDescent="0.25">
      <c r="A1143" s="16"/>
      <c r="B1143" s="5">
        <f>DATE(YEAR(siječanj!B1143),MONTH(siječanj!B1143)+4,DAY(siječanj!B1143))</f>
        <v>43963</v>
      </c>
      <c r="C1143" s="8">
        <v>11.875</v>
      </c>
      <c r="D1143">
        <v>0.89877430848417306</v>
      </c>
      <c r="E1143" s="6">
        <v>151.77356161704074</v>
      </c>
      <c r="F1143" s="9">
        <v>81.626236464042066</v>
      </c>
      <c r="G1143" s="9">
        <v>88.964369515268999</v>
      </c>
      <c r="H1143" s="9">
        <v>225.40249324014036</v>
      </c>
      <c r="I1143" s="9">
        <f t="shared" si="27"/>
        <v>136.41017788853583</v>
      </c>
    </row>
    <row r="1144" spans="1:9" x14ac:dyDescent="0.25">
      <c r="A1144" s="16"/>
      <c r="B1144" s="5">
        <f>DATE(YEAR(siječanj!B1144),MONTH(siječanj!B1144)+4,DAY(siječanj!B1144))</f>
        <v>43963</v>
      </c>
      <c r="C1144" s="8">
        <v>11.8854166666667</v>
      </c>
      <c r="D1144">
        <v>0.89877430848417306</v>
      </c>
      <c r="E1144" s="6">
        <v>156.94943002243949</v>
      </c>
      <c r="F1144" s="9">
        <v>77.480286977867607</v>
      </c>
      <c r="G1144" s="9">
        <v>73.59362415808296</v>
      </c>
      <c r="H1144" s="9">
        <v>231.42827235437153</v>
      </c>
      <c r="I1144" s="9">
        <f t="shared" si="27"/>
        <v>141.06211543540317</v>
      </c>
    </row>
    <row r="1145" spans="1:9" x14ac:dyDescent="0.25">
      <c r="A1145" s="16"/>
      <c r="B1145" s="5">
        <f>DATE(YEAR(siječanj!B1145),MONTH(siječanj!B1145)+4,DAY(siječanj!B1145))</f>
        <v>43963</v>
      </c>
      <c r="C1145" s="8">
        <v>11.8958333333333</v>
      </c>
      <c r="D1145">
        <v>0.89877430848417306</v>
      </c>
      <c r="E1145" s="6">
        <v>159.13659143490077</v>
      </c>
      <c r="F1145" s="9">
        <v>73.46184303475269</v>
      </c>
      <c r="G1145" s="9">
        <v>63.600992275728458</v>
      </c>
      <c r="H1145" s="9">
        <v>235.4688230275691</v>
      </c>
      <c r="I1145" s="9">
        <f t="shared" si="27"/>
        <v>143.02787992143132</v>
      </c>
    </row>
    <row r="1146" spans="1:9" x14ac:dyDescent="0.25">
      <c r="A1146" s="16"/>
      <c r="B1146" s="5">
        <f>DATE(YEAR(siječanj!B1146),MONTH(siječanj!B1146)+4,DAY(siječanj!B1146))</f>
        <v>43963</v>
      </c>
      <c r="C1146" s="8">
        <v>11.90625</v>
      </c>
      <c r="D1146">
        <v>0.89877430848417306</v>
      </c>
      <c r="E1146" s="6">
        <v>155.81413861527665</v>
      </c>
      <c r="F1146" s="9">
        <v>71.909642176231714</v>
      </c>
      <c r="G1146" s="9">
        <v>60.037121896125626</v>
      </c>
      <c r="H1146" s="9">
        <v>236.78521713516906</v>
      </c>
      <c r="I1146" s="9">
        <f t="shared" si="27"/>
        <v>140.04174468600235</v>
      </c>
    </row>
    <row r="1147" spans="1:9" x14ac:dyDescent="0.25">
      <c r="A1147" s="16"/>
      <c r="B1147" s="5">
        <f>DATE(YEAR(siječanj!B1147),MONTH(siječanj!B1147)+4,DAY(siječanj!B1147))</f>
        <v>43963</v>
      </c>
      <c r="C1147" s="8">
        <v>11.9166666666667</v>
      </c>
      <c r="D1147">
        <v>0.89877430848417306</v>
      </c>
      <c r="E1147" s="6">
        <v>150.82806937348687</v>
      </c>
      <c r="F1147" s="9">
        <v>71.332457466845938</v>
      </c>
      <c r="G1147" s="9">
        <v>57.414834027295242</v>
      </c>
      <c r="H1147" s="9">
        <v>235.12664815193085</v>
      </c>
      <c r="I1147" s="9">
        <f t="shared" si="27"/>
        <v>135.56039375115853</v>
      </c>
    </row>
    <row r="1148" spans="1:9" x14ac:dyDescent="0.25">
      <c r="A1148" s="16"/>
      <c r="B1148" s="5">
        <f>DATE(YEAR(siječanj!B1148),MONTH(siječanj!B1148)+4,DAY(siječanj!B1148))</f>
        <v>43963</v>
      </c>
      <c r="C1148" s="8">
        <v>11.9270833333333</v>
      </c>
      <c r="D1148">
        <v>0.89877430848417306</v>
      </c>
      <c r="E1148" s="6">
        <v>143.693139136122</v>
      </c>
      <c r="F1148" s="9">
        <v>70.153707319726763</v>
      </c>
      <c r="G1148" s="9">
        <v>55.011002258326322</v>
      </c>
      <c r="H1148" s="9">
        <v>236.48927475838136</v>
      </c>
      <c r="I1148" s="9">
        <f t="shared" si="27"/>
        <v>129.14770176098813</v>
      </c>
    </row>
    <row r="1149" spans="1:9" x14ac:dyDescent="0.25">
      <c r="A1149" s="16"/>
      <c r="B1149" s="5">
        <f>DATE(YEAR(siječanj!B1149),MONTH(siječanj!B1149)+4,DAY(siječanj!B1149))</f>
        <v>43963</v>
      </c>
      <c r="C1149" s="8">
        <v>11.9375</v>
      </c>
      <c r="D1149">
        <v>0.89877430848417306</v>
      </c>
      <c r="E1149" s="6">
        <v>133.73925793815459</v>
      </c>
      <c r="F1149" s="9">
        <v>66.988448218459197</v>
      </c>
      <c r="G1149" s="9">
        <v>53.129358222578219</v>
      </c>
      <c r="H1149" s="9">
        <v>235.82546747212328</v>
      </c>
      <c r="I1149" s="9">
        <f t="shared" si="27"/>
        <v>120.20140907055135</v>
      </c>
    </row>
    <row r="1150" spans="1:9" x14ac:dyDescent="0.25">
      <c r="A1150" s="16"/>
      <c r="B1150" s="5">
        <f>DATE(YEAR(siječanj!B1150),MONTH(siječanj!B1150)+4,DAY(siječanj!B1150))</f>
        <v>43963</v>
      </c>
      <c r="C1150" s="8">
        <v>11.9479166666667</v>
      </c>
      <c r="D1150">
        <v>0.89877430848417306</v>
      </c>
      <c r="E1150" s="6">
        <v>121.64685469520231</v>
      </c>
      <c r="F1150" s="9">
        <v>64.997112949040428</v>
      </c>
      <c r="G1150" s="9">
        <v>52.190773538692824</v>
      </c>
      <c r="H1150" s="9">
        <v>234.09851092557545</v>
      </c>
      <c r="I1150" s="9">
        <f t="shared" si="27"/>
        <v>109.33306770795514</v>
      </c>
    </row>
    <row r="1151" spans="1:9" x14ac:dyDescent="0.25">
      <c r="A1151" s="16"/>
      <c r="B1151" s="5">
        <f>DATE(YEAR(siječanj!B1151),MONTH(siječanj!B1151)+4,DAY(siječanj!B1151))</f>
        <v>43963</v>
      </c>
      <c r="C1151" s="8">
        <v>11.9583333333333</v>
      </c>
      <c r="D1151">
        <v>0.89877430848417306</v>
      </c>
      <c r="E1151" s="6">
        <v>110.2140356298067</v>
      </c>
      <c r="F1151" s="9">
        <v>62.900289939531717</v>
      </c>
      <c r="G1151" s="9">
        <v>51.216816905433333</v>
      </c>
      <c r="H1151" s="9">
        <v>233.94016939803598</v>
      </c>
      <c r="I1151" s="9">
        <f t="shared" si="27"/>
        <v>99.057543658429523</v>
      </c>
    </row>
    <row r="1152" spans="1:9" x14ac:dyDescent="0.25">
      <c r="A1152" s="16"/>
      <c r="B1152" s="5">
        <f>DATE(YEAR(siječanj!B1152),MONTH(siječanj!B1152)+4,DAY(siječanj!B1152))</f>
        <v>43963</v>
      </c>
      <c r="C1152" s="8">
        <v>11.96875</v>
      </c>
      <c r="D1152">
        <v>0.89877430848417306</v>
      </c>
      <c r="E1152" s="6">
        <v>100.18530291731125</v>
      </c>
      <c r="F1152" s="9">
        <v>61.094496553834546</v>
      </c>
      <c r="G1152" s="9">
        <v>50.839656572539411</v>
      </c>
      <c r="H1152" s="9">
        <v>233.87870435857616</v>
      </c>
      <c r="I1152" s="9">
        <f t="shared" si="27"/>
        <v>90.043976349783819</v>
      </c>
    </row>
    <row r="1153" spans="1:9" x14ac:dyDescent="0.25">
      <c r="A1153" s="16"/>
      <c r="B1153" s="5">
        <f>DATE(YEAR(siječanj!B1153),MONTH(siječanj!B1153)+4,DAY(siječanj!B1153))</f>
        <v>43963</v>
      </c>
      <c r="C1153" s="8">
        <v>11.9791666666667</v>
      </c>
      <c r="D1153">
        <v>0.89877430848417306</v>
      </c>
      <c r="E1153" s="6">
        <v>91.19790974263158</v>
      </c>
      <c r="F1153" s="9">
        <v>60.65753217644717</v>
      </c>
      <c r="G1153" s="9">
        <v>51.00727803628542</v>
      </c>
      <c r="H1153" s="9">
        <v>233.63958743619904</v>
      </c>
      <c r="I1153" s="9">
        <f t="shared" si="27"/>
        <v>81.966338264135729</v>
      </c>
    </row>
    <row r="1154" spans="1:9" ht="15.75" thickBot="1" x14ac:dyDescent="0.3">
      <c r="A1154" s="16"/>
      <c r="B1154" s="5">
        <f>DATE(YEAR(siječanj!B1154),MONTH(siječanj!B1154)+4,DAY(siječanj!B1154))</f>
        <v>43963</v>
      </c>
      <c r="C1154" s="8">
        <v>11.9895833333333</v>
      </c>
      <c r="D1154">
        <v>0.89877430848417306</v>
      </c>
      <c r="E1154" s="6">
        <v>83.40077036164304</v>
      </c>
      <c r="F1154" s="9">
        <v>58.737088686949406</v>
      </c>
      <c r="G1154" s="9">
        <v>49.888791633935988</v>
      </c>
      <c r="H1154" s="9">
        <v>234.63890604636086</v>
      </c>
      <c r="I1154" s="9">
        <f t="shared" si="27"/>
        <v>74.958469708833036</v>
      </c>
    </row>
    <row r="1155" spans="1:9" x14ac:dyDescent="0.25">
      <c r="A1155" s="15">
        <f t="shared" ref="A1155" si="28">A1059+1</f>
        <v>134</v>
      </c>
      <c r="B1155" s="5">
        <f>DATE(YEAR(siječanj!B1155),MONTH(siječanj!B1155)+4,DAY(siječanj!B1155))</f>
        <v>43964</v>
      </c>
      <c r="C1155" s="8">
        <v>12</v>
      </c>
      <c r="D1155">
        <v>0.89886543428524734</v>
      </c>
      <c r="E1155" s="6">
        <v>76.022593926872304</v>
      </c>
      <c r="F1155" s="9">
        <v>57.921224402900727</v>
      </c>
      <c r="G1155" s="9">
        <v>49.387861583473814</v>
      </c>
      <c r="H1155" s="9">
        <v>235.49959987137262</v>
      </c>
      <c r="I1155" s="9">
        <f t="shared" si="27"/>
        <v>68.334081905569079</v>
      </c>
    </row>
    <row r="1156" spans="1:9" x14ac:dyDescent="0.25">
      <c r="A1156" s="16"/>
      <c r="B1156" s="5">
        <f>DATE(YEAR(siječanj!B1156),MONTH(siječanj!B1156)+4,DAY(siječanj!B1156))</f>
        <v>43964</v>
      </c>
      <c r="C1156" s="8">
        <v>12.0104166666667</v>
      </c>
      <c r="D1156">
        <v>0.89886543428524734</v>
      </c>
      <c r="E1156" s="6">
        <v>70.436163651310636</v>
      </c>
      <c r="F1156" s="9">
        <v>57.639019582031572</v>
      </c>
      <c r="G1156" s="9">
        <v>49.768232440477028</v>
      </c>
      <c r="H1156" s="9">
        <v>235.55440534328429</v>
      </c>
      <c r="I1156" s="9">
        <f t="shared" ref="I1156:I1219" si="29">D1156*E1156</f>
        <v>63.312632829822086</v>
      </c>
    </row>
    <row r="1157" spans="1:9" x14ac:dyDescent="0.25">
      <c r="A1157" s="16"/>
      <c r="B1157" s="5">
        <f>DATE(YEAR(siječanj!B1157),MONTH(siječanj!B1157)+4,DAY(siječanj!B1157))</f>
        <v>43964</v>
      </c>
      <c r="C1157" s="8">
        <v>12.0208333333333</v>
      </c>
      <c r="D1157">
        <v>0.89886543428524734</v>
      </c>
      <c r="E1157" s="6">
        <v>66.164514611944881</v>
      </c>
      <c r="F1157" s="9">
        <v>57.150010567619262</v>
      </c>
      <c r="G1157" s="9">
        <v>48.853915305702728</v>
      </c>
      <c r="H1157" s="9">
        <v>235.78872331315662</v>
      </c>
      <c r="I1157" s="9">
        <f t="shared" si="29"/>
        <v>59.472995160938432</v>
      </c>
    </row>
    <row r="1158" spans="1:9" x14ac:dyDescent="0.25">
      <c r="A1158" s="16"/>
      <c r="B1158" s="5">
        <f>DATE(YEAR(siječanj!B1158),MONTH(siječanj!B1158)+4,DAY(siječanj!B1158))</f>
        <v>43964</v>
      </c>
      <c r="C1158" s="8">
        <v>12.03125</v>
      </c>
      <c r="D1158">
        <v>0.89886543428524734</v>
      </c>
      <c r="E1158" s="6">
        <v>62.723478283884916</v>
      </c>
      <c r="F1158" s="9">
        <v>56.682336197478854</v>
      </c>
      <c r="G1158" s="9">
        <v>49.101715595923103</v>
      </c>
      <c r="H1158" s="9">
        <v>235.57361310586259</v>
      </c>
      <c r="I1158" s="9">
        <f t="shared" si="29"/>
        <v>56.379966547525498</v>
      </c>
    </row>
    <row r="1159" spans="1:9" x14ac:dyDescent="0.25">
      <c r="A1159" s="16"/>
      <c r="B1159" s="5">
        <f>DATE(YEAR(siječanj!B1159),MONTH(siječanj!B1159)+4,DAY(siječanj!B1159))</f>
        <v>43964</v>
      </c>
      <c r="C1159" s="8">
        <v>12.0416666666667</v>
      </c>
      <c r="D1159">
        <v>0.89886543428524734</v>
      </c>
      <c r="E1159" s="6">
        <v>59.476391310237069</v>
      </c>
      <c r="F1159" s="9">
        <v>56.280538418702029</v>
      </c>
      <c r="G1159" s="9">
        <v>48.820846907377046</v>
      </c>
      <c r="H1159" s="9">
        <v>235.46600521174591</v>
      </c>
      <c r="I1159" s="9">
        <f t="shared" si="29"/>
        <v>53.461272304795557</v>
      </c>
    </row>
    <row r="1160" spans="1:9" x14ac:dyDescent="0.25">
      <c r="A1160" s="16"/>
      <c r="B1160" s="5">
        <f>DATE(YEAR(siječanj!B1160),MONTH(siječanj!B1160)+4,DAY(siječanj!B1160))</f>
        <v>43964</v>
      </c>
      <c r="C1160" s="8">
        <v>12.0520833333333</v>
      </c>
      <c r="D1160">
        <v>0.89886543428524734</v>
      </c>
      <c r="E1160" s="6">
        <v>57.85664114124404</v>
      </c>
      <c r="F1160" s="9">
        <v>55.43720713642422</v>
      </c>
      <c r="G1160" s="9">
        <v>47.169164687267077</v>
      </c>
      <c r="H1160" s="9">
        <v>235.77272082852775</v>
      </c>
      <c r="I1160" s="9">
        <f t="shared" si="29"/>
        <v>52.005334865710033</v>
      </c>
    </row>
    <row r="1161" spans="1:9" x14ac:dyDescent="0.25">
      <c r="A1161" s="16"/>
      <c r="B1161" s="5">
        <f>DATE(YEAR(siječanj!B1161),MONTH(siječanj!B1161)+4,DAY(siječanj!B1161))</f>
        <v>43964</v>
      </c>
      <c r="C1161" s="8">
        <v>12.0625</v>
      </c>
      <c r="D1161">
        <v>0.89886543428524734</v>
      </c>
      <c r="E1161" s="6">
        <v>55.898847861890204</v>
      </c>
      <c r="F1161" s="9">
        <v>55.053259892560902</v>
      </c>
      <c r="G1161" s="9">
        <v>47.312502549281447</v>
      </c>
      <c r="H1161" s="9">
        <v>235.30992371393526</v>
      </c>
      <c r="I1161" s="9">
        <f t="shared" si="29"/>
        <v>50.245542159422911</v>
      </c>
    </row>
    <row r="1162" spans="1:9" x14ac:dyDescent="0.25">
      <c r="A1162" s="16"/>
      <c r="B1162" s="5">
        <f>DATE(YEAR(siječanj!B1162),MONTH(siječanj!B1162)+4,DAY(siječanj!B1162))</f>
        <v>43964</v>
      </c>
      <c r="C1162" s="8">
        <v>12.0729166666667</v>
      </c>
      <c r="D1162">
        <v>0.89886543428524734</v>
      </c>
      <c r="E1162" s="6">
        <v>54.696866126538417</v>
      </c>
      <c r="F1162" s="9">
        <v>55.116452072100486</v>
      </c>
      <c r="G1162" s="9">
        <v>46.84749023729195</v>
      </c>
      <c r="H1162" s="9">
        <v>235.54593496302266</v>
      </c>
      <c r="I1162" s="9">
        <f t="shared" si="29"/>
        <v>49.165122324872989</v>
      </c>
    </row>
    <row r="1163" spans="1:9" x14ac:dyDescent="0.25">
      <c r="A1163" s="16"/>
      <c r="B1163" s="5">
        <f>DATE(YEAR(siječanj!B1163),MONTH(siječanj!B1163)+4,DAY(siječanj!B1163))</f>
        <v>43964</v>
      </c>
      <c r="C1163" s="8">
        <v>12.0833333333333</v>
      </c>
      <c r="D1163">
        <v>0.89886543428524734</v>
      </c>
      <c r="E1163" s="6">
        <v>53.583388888304462</v>
      </c>
      <c r="F1163" s="9">
        <v>55.138204648752172</v>
      </c>
      <c r="G1163" s="9">
        <v>47.491830386560949</v>
      </c>
      <c r="H1163" s="9">
        <v>235.65176989419649</v>
      </c>
      <c r="I1163" s="9">
        <f t="shared" si="29"/>
        <v>48.164256123561088</v>
      </c>
    </row>
    <row r="1164" spans="1:9" x14ac:dyDescent="0.25">
      <c r="A1164" s="16"/>
      <c r="B1164" s="5">
        <f>DATE(YEAR(siječanj!B1164),MONTH(siječanj!B1164)+4,DAY(siječanj!B1164))</f>
        <v>43964</v>
      </c>
      <c r="C1164" s="8">
        <v>12.09375</v>
      </c>
      <c r="D1164">
        <v>0.89886543428524734</v>
      </c>
      <c r="E1164" s="6">
        <v>52.606452335173607</v>
      </c>
      <c r="F1164" s="9">
        <v>55.21657902570356</v>
      </c>
      <c r="G1164" s="9">
        <v>47.53193384584111</v>
      </c>
      <c r="H1164" s="9">
        <v>235.85402811224824</v>
      </c>
      <c r="I1164" s="9">
        <f t="shared" si="29"/>
        <v>47.286121624461991</v>
      </c>
    </row>
    <row r="1165" spans="1:9" x14ac:dyDescent="0.25">
      <c r="A1165" s="16"/>
      <c r="B1165" s="5">
        <f>DATE(YEAR(siječanj!B1165),MONTH(siječanj!B1165)+4,DAY(siječanj!B1165))</f>
        <v>43964</v>
      </c>
      <c r="C1165" s="8">
        <v>12.1041666666667</v>
      </c>
      <c r="D1165">
        <v>0.89886543428524734</v>
      </c>
      <c r="E1165" s="6">
        <v>52.703341125938216</v>
      </c>
      <c r="F1165" s="9">
        <v>56.106336969362658</v>
      </c>
      <c r="G1165" s="9">
        <v>48.84199623494699</v>
      </c>
      <c r="H1165" s="9">
        <v>235.5398511104076</v>
      </c>
      <c r="I1165" s="9">
        <f t="shared" si="29"/>
        <v>47.373211609449989</v>
      </c>
    </row>
    <row r="1166" spans="1:9" x14ac:dyDescent="0.25">
      <c r="A1166" s="16"/>
      <c r="B1166" s="5">
        <f>DATE(YEAR(siječanj!B1166),MONTH(siječanj!B1166)+4,DAY(siječanj!B1166))</f>
        <v>43964</v>
      </c>
      <c r="C1166" s="8">
        <v>12.1145833333333</v>
      </c>
      <c r="D1166">
        <v>0.89886543428524734</v>
      </c>
      <c r="E1166" s="6">
        <v>52.221642576640278</v>
      </c>
      <c r="F1166" s="9">
        <v>56.031752113893361</v>
      </c>
      <c r="G1166" s="9">
        <v>48.378717605976505</v>
      </c>
      <c r="H1166" s="9">
        <v>235.35319795439247</v>
      </c>
      <c r="I1166" s="9">
        <f t="shared" si="29"/>
        <v>46.940229433740726</v>
      </c>
    </row>
    <row r="1167" spans="1:9" x14ac:dyDescent="0.25">
      <c r="A1167" s="16"/>
      <c r="B1167" s="5">
        <f>DATE(YEAR(siječanj!B1167),MONTH(siječanj!B1167)+4,DAY(siječanj!B1167))</f>
        <v>43964</v>
      </c>
      <c r="C1167" s="8">
        <v>12.125</v>
      </c>
      <c r="D1167">
        <v>0.89886543428524734</v>
      </c>
      <c r="E1167" s="6">
        <v>52.542680171593155</v>
      </c>
      <c r="F1167" s="9">
        <v>55.516015520077687</v>
      </c>
      <c r="G1167" s="9">
        <v>47.887543535651432</v>
      </c>
      <c r="H1167" s="9">
        <v>235.39877605062873</v>
      </c>
      <c r="I1167" s="9">
        <f t="shared" si="29"/>
        <v>47.228799030949936</v>
      </c>
    </row>
    <row r="1168" spans="1:9" x14ac:dyDescent="0.25">
      <c r="A1168" s="16"/>
      <c r="B1168" s="5">
        <f>DATE(YEAR(siječanj!B1168),MONTH(siječanj!B1168)+4,DAY(siječanj!B1168))</f>
        <v>43964</v>
      </c>
      <c r="C1168" s="8">
        <v>12.1354166666667</v>
      </c>
      <c r="D1168">
        <v>0.89886543428524734</v>
      </c>
      <c r="E1168" s="6">
        <v>53.013133520263452</v>
      </c>
      <c r="F1168" s="9">
        <v>55.293828200093991</v>
      </c>
      <c r="G1168" s="9">
        <v>48.20296548992372</v>
      </c>
      <c r="H1168" s="9">
        <v>235.16320605018385</v>
      </c>
      <c r="I1168" s="9">
        <f t="shared" si="29"/>
        <v>47.651673284513414</v>
      </c>
    </row>
    <row r="1169" spans="1:9" x14ac:dyDescent="0.25">
      <c r="A1169" s="16"/>
      <c r="B1169" s="5">
        <f>DATE(YEAR(siječanj!B1169),MONTH(siječanj!B1169)+4,DAY(siječanj!B1169))</f>
        <v>43964</v>
      </c>
      <c r="C1169" s="8">
        <v>12.1458333333333</v>
      </c>
      <c r="D1169">
        <v>0.89886543428524734</v>
      </c>
      <c r="E1169" s="6">
        <v>53.51853771460322</v>
      </c>
      <c r="F1169" s="9">
        <v>55.116146659976799</v>
      </c>
      <c r="G1169" s="9">
        <v>47.387392037285764</v>
      </c>
      <c r="H1169" s="9">
        <v>234.86782444763034</v>
      </c>
      <c r="I1169" s="9">
        <f t="shared" si="29"/>
        <v>48.105963645148215</v>
      </c>
    </row>
    <row r="1170" spans="1:9" x14ac:dyDescent="0.25">
      <c r="A1170" s="16"/>
      <c r="B1170" s="5">
        <f>DATE(YEAR(siječanj!B1170),MONTH(siječanj!B1170)+4,DAY(siječanj!B1170))</f>
        <v>43964</v>
      </c>
      <c r="C1170" s="8">
        <v>12.15625</v>
      </c>
      <c r="D1170">
        <v>0.89886543428524734</v>
      </c>
      <c r="E1170" s="6">
        <v>54.183953285374514</v>
      </c>
      <c r="F1170" s="9">
        <v>54.54212055492286</v>
      </c>
      <c r="G1170" s="9">
        <v>47.325669711284668</v>
      </c>
      <c r="H1170" s="9">
        <v>234.95266570467729</v>
      </c>
      <c r="I1170" s="9">
        <f t="shared" si="29"/>
        <v>48.704082701149716</v>
      </c>
    </row>
    <row r="1171" spans="1:9" x14ac:dyDescent="0.25">
      <c r="A1171" s="16"/>
      <c r="B1171" s="5">
        <f>DATE(YEAR(siječanj!B1171),MONTH(siječanj!B1171)+4,DAY(siječanj!B1171))</f>
        <v>43964</v>
      </c>
      <c r="C1171" s="8">
        <v>12.1666666666667</v>
      </c>
      <c r="D1171">
        <v>0.89886543428524734</v>
      </c>
      <c r="E1171" s="6">
        <v>56.870658870147146</v>
      </c>
      <c r="F1171" s="9">
        <v>54.734429728332522</v>
      </c>
      <c r="G1171" s="9">
        <v>47.691549065089575</v>
      </c>
      <c r="H1171" s="9">
        <v>235.0244199054851</v>
      </c>
      <c r="I1171" s="9">
        <f t="shared" si="29"/>
        <v>51.119069483402967</v>
      </c>
    </row>
    <row r="1172" spans="1:9" x14ac:dyDescent="0.25">
      <c r="A1172" s="16"/>
      <c r="B1172" s="5">
        <f>DATE(YEAR(siječanj!B1172),MONTH(siječanj!B1172)+4,DAY(siječanj!B1172))</f>
        <v>43964</v>
      </c>
      <c r="C1172" s="8">
        <v>12.1770833333333</v>
      </c>
      <c r="D1172">
        <v>0.89886543428524734</v>
      </c>
      <c r="E1172" s="6">
        <v>59.162801155678792</v>
      </c>
      <c r="F1172" s="9">
        <v>54.797754521031081</v>
      </c>
      <c r="G1172" s="9">
        <v>49.110363945242504</v>
      </c>
      <c r="H1172" s="9">
        <v>234.24733721997291</v>
      </c>
      <c r="I1172" s="9">
        <f t="shared" si="29"/>
        <v>53.179396954330954</v>
      </c>
    </row>
    <row r="1173" spans="1:9" x14ac:dyDescent="0.25">
      <c r="A1173" s="16"/>
      <c r="B1173" s="5">
        <f>DATE(YEAR(siječanj!B1173),MONTH(siječanj!B1173)+4,DAY(siječanj!B1173))</f>
        <v>43964</v>
      </c>
      <c r="C1173" s="8">
        <v>12.1875</v>
      </c>
      <c r="D1173">
        <v>0.89886543428524734</v>
      </c>
      <c r="E1173" s="6">
        <v>62.959807167552057</v>
      </c>
      <c r="F1173" s="9">
        <v>54.66165725270249</v>
      </c>
      <c r="G1173" s="9">
        <v>47.455671858780072</v>
      </c>
      <c r="H1173" s="9">
        <v>225.46915863888364</v>
      </c>
      <c r="I1173" s="9">
        <f t="shared" si="29"/>
        <v>56.592394412177107</v>
      </c>
    </row>
    <row r="1174" spans="1:9" x14ac:dyDescent="0.25">
      <c r="A1174" s="16"/>
      <c r="B1174" s="5">
        <f>DATE(YEAR(siječanj!B1174),MONTH(siječanj!B1174)+4,DAY(siječanj!B1174))</f>
        <v>43964</v>
      </c>
      <c r="C1174" s="8">
        <v>12.1979166666667</v>
      </c>
      <c r="D1174">
        <v>0.89886543428524734</v>
      </c>
      <c r="E1174" s="6">
        <v>67.539297893101519</v>
      </c>
      <c r="F1174" s="9">
        <v>55.43503308433322</v>
      </c>
      <c r="G1174" s="9">
        <v>46.967668181012925</v>
      </c>
      <c r="H1174" s="9">
        <v>206.38368767364415</v>
      </c>
      <c r="I1174" s="9">
        <f t="shared" si="29"/>
        <v>60.708740332003387</v>
      </c>
    </row>
    <row r="1175" spans="1:9" x14ac:dyDescent="0.25">
      <c r="A1175" s="16"/>
      <c r="B1175" s="5">
        <f>DATE(YEAR(siječanj!B1175),MONTH(siječanj!B1175)+4,DAY(siječanj!B1175))</f>
        <v>43964</v>
      </c>
      <c r="C1175" s="8">
        <v>12.2083333333333</v>
      </c>
      <c r="D1175">
        <v>0.89886543428524734</v>
      </c>
      <c r="E1175" s="6">
        <v>73.639386346186839</v>
      </c>
      <c r="F1175" s="9">
        <v>56.219198804807448</v>
      </c>
      <c r="G1175" s="9">
        <v>47.994843264539028</v>
      </c>
      <c r="H1175" s="9">
        <v>191.76768994747425</v>
      </c>
      <c r="I1175" s="9">
        <f t="shared" si="29"/>
        <v>66.191898988564347</v>
      </c>
    </row>
    <row r="1176" spans="1:9" x14ac:dyDescent="0.25">
      <c r="A1176" s="16"/>
      <c r="B1176" s="5">
        <f>DATE(YEAR(siječanj!B1176),MONTH(siječanj!B1176)+4,DAY(siječanj!B1176))</f>
        <v>43964</v>
      </c>
      <c r="C1176" s="8">
        <v>12.21875</v>
      </c>
      <c r="D1176">
        <v>0.89886543428524734</v>
      </c>
      <c r="E1176" s="6">
        <v>79.85526058155763</v>
      </c>
      <c r="F1176" s="9">
        <v>61.042005854365797</v>
      </c>
      <c r="G1176" s="9">
        <v>48.024953967529029</v>
      </c>
      <c r="H1176" s="9">
        <v>168.95034314947551</v>
      </c>
      <c r="I1176" s="9">
        <f t="shared" si="29"/>
        <v>71.779133482603399</v>
      </c>
    </row>
    <row r="1177" spans="1:9" x14ac:dyDescent="0.25">
      <c r="A1177" s="16"/>
      <c r="B1177" s="5">
        <f>DATE(YEAR(siječanj!B1177),MONTH(siječanj!B1177)+4,DAY(siječanj!B1177))</f>
        <v>43964</v>
      </c>
      <c r="C1177" s="8">
        <v>12.2291666666667</v>
      </c>
      <c r="D1177">
        <v>0.89886543428524734</v>
      </c>
      <c r="E1177" s="6">
        <v>84.728727762598581</v>
      </c>
      <c r="F1177" s="9">
        <v>66.716494796636496</v>
      </c>
      <c r="G1177" s="9">
        <v>50.414410614798598</v>
      </c>
      <c r="H1177" s="9">
        <v>142.82326697958948</v>
      </c>
      <c r="I1177" s="9">
        <f t="shared" si="29"/>
        <v>76.159724676764668</v>
      </c>
    </row>
    <row r="1178" spans="1:9" x14ac:dyDescent="0.25">
      <c r="A1178" s="16"/>
      <c r="B1178" s="5">
        <f>DATE(YEAR(siječanj!B1178),MONTH(siječanj!B1178)+4,DAY(siječanj!B1178))</f>
        <v>43964</v>
      </c>
      <c r="C1178" s="8">
        <v>12.2395833333333</v>
      </c>
      <c r="D1178">
        <v>0.89886543428524734</v>
      </c>
      <c r="E1178" s="6">
        <v>90.289692214668833</v>
      </c>
      <c r="F1178" s="9">
        <v>68.203124475917591</v>
      </c>
      <c r="G1178" s="9">
        <v>53.875038565356952</v>
      </c>
      <c r="H1178" s="9">
        <v>112.43556065273901</v>
      </c>
      <c r="I1178" s="9">
        <f t="shared" si="29"/>
        <v>81.158283404019613</v>
      </c>
    </row>
    <row r="1179" spans="1:9" x14ac:dyDescent="0.25">
      <c r="A1179" s="16"/>
      <c r="B1179" s="5">
        <f>DATE(YEAR(siječanj!B1179),MONTH(siječanj!B1179)+4,DAY(siječanj!B1179))</f>
        <v>43964</v>
      </c>
      <c r="C1179" s="8">
        <v>12.25</v>
      </c>
      <c r="D1179">
        <v>0.89886543428524734</v>
      </c>
      <c r="E1179" s="6">
        <v>95.320006794614173</v>
      </c>
      <c r="F1179" s="9">
        <v>72.702283083138298</v>
      </c>
      <c r="G1179" s="9">
        <v>65.200354992322417</v>
      </c>
      <c r="H1179" s="9">
        <v>66.196761807466387</v>
      </c>
      <c r="I1179" s="9">
        <f t="shared" si="29"/>
        <v>85.679859303513595</v>
      </c>
    </row>
    <row r="1180" spans="1:9" x14ac:dyDescent="0.25">
      <c r="A1180" s="16"/>
      <c r="B1180" s="5">
        <f>DATE(YEAR(siječanj!B1180),MONTH(siječanj!B1180)+4,DAY(siječanj!B1180))</f>
        <v>43964</v>
      </c>
      <c r="C1180" s="8">
        <v>12.2604166666667</v>
      </c>
      <c r="D1180">
        <v>0.89886543428524734</v>
      </c>
      <c r="E1180" s="6">
        <v>98.36421913434198</v>
      </c>
      <c r="F1180" s="9">
        <v>90.036932715344847</v>
      </c>
      <c r="G1180" s="9">
        <v>83.559612703485499</v>
      </c>
      <c r="H1180" s="9">
        <v>34.612257683975173</v>
      </c>
      <c r="I1180" s="9">
        <f t="shared" si="29"/>
        <v>88.41619655031954</v>
      </c>
    </row>
    <row r="1181" spans="1:9" x14ac:dyDescent="0.25">
      <c r="A1181" s="16"/>
      <c r="B1181" s="5">
        <f>DATE(YEAR(siječanj!B1181),MONTH(siječanj!B1181)+4,DAY(siječanj!B1181))</f>
        <v>43964</v>
      </c>
      <c r="C1181" s="8">
        <v>12.2708333333333</v>
      </c>
      <c r="D1181">
        <v>0.89886543428524734</v>
      </c>
      <c r="E1181" s="6">
        <v>100.52795329229581</v>
      </c>
      <c r="F1181" s="9">
        <v>100.07737235594099</v>
      </c>
      <c r="G1181" s="9">
        <v>95.458677880866972</v>
      </c>
      <c r="H1181" s="9">
        <v>18.517753290249299</v>
      </c>
      <c r="I1181" s="9">
        <f t="shared" si="29"/>
        <v>90.361102393886526</v>
      </c>
    </row>
    <row r="1182" spans="1:9" x14ac:dyDescent="0.25">
      <c r="A1182" s="16"/>
      <c r="B1182" s="5">
        <f>DATE(YEAR(siječanj!B1182),MONTH(siječanj!B1182)+4,DAY(siječanj!B1182))</f>
        <v>43964</v>
      </c>
      <c r="C1182" s="8">
        <v>12.28125</v>
      </c>
      <c r="D1182">
        <v>0.89886543428524734</v>
      </c>
      <c r="E1182" s="6">
        <v>101.47686026229785</v>
      </c>
      <c r="F1182" s="9">
        <v>109.94228441560809</v>
      </c>
      <c r="G1182" s="9">
        <v>103.81451233551321</v>
      </c>
      <c r="H1182" s="9">
        <v>11.911700337625042</v>
      </c>
      <c r="I1182" s="9">
        <f t="shared" si="29"/>
        <v>91.214042069573708</v>
      </c>
    </row>
    <row r="1183" spans="1:9" x14ac:dyDescent="0.25">
      <c r="A1183" s="16"/>
      <c r="B1183" s="5">
        <f>DATE(YEAR(siječanj!B1183),MONTH(siječanj!B1183)+4,DAY(siječanj!B1183))</f>
        <v>43964</v>
      </c>
      <c r="C1183" s="8">
        <v>12.2916666666667</v>
      </c>
      <c r="D1183">
        <v>0.89886543428524734</v>
      </c>
      <c r="E1183" s="6">
        <v>99.422943272548665</v>
      </c>
      <c r="F1183" s="9">
        <v>116.21276904293543</v>
      </c>
      <c r="G1183" s="9">
        <v>109.78344250955675</v>
      </c>
      <c r="H1183" s="9">
        <v>4.7363878298783053</v>
      </c>
      <c r="I1183" s="9">
        <f t="shared" si="29"/>
        <v>89.367847082596967</v>
      </c>
    </row>
    <row r="1184" spans="1:9" x14ac:dyDescent="0.25">
      <c r="A1184" s="16"/>
      <c r="B1184" s="5">
        <f>DATE(YEAR(siječanj!B1184),MONTH(siječanj!B1184)+4,DAY(siječanj!B1184))</f>
        <v>43964</v>
      </c>
      <c r="C1184" s="8">
        <v>12.3020833333333</v>
      </c>
      <c r="D1184">
        <v>0.89886543428524734</v>
      </c>
      <c r="E1184" s="6">
        <v>96.784974788099618</v>
      </c>
      <c r="F1184" s="9">
        <v>129.29424140348868</v>
      </c>
      <c r="G1184" s="9">
        <v>120.66990436971317</v>
      </c>
      <c r="H1184" s="9">
        <v>3.3483550628758141</v>
      </c>
      <c r="I1184" s="9">
        <f t="shared" si="29"/>
        <v>86.996668395191875</v>
      </c>
    </row>
    <row r="1185" spans="1:9" x14ac:dyDescent="0.25">
      <c r="A1185" s="16"/>
      <c r="B1185" s="5">
        <f>DATE(YEAR(siječanj!B1185),MONTH(siječanj!B1185)+4,DAY(siječanj!B1185))</f>
        <v>43964</v>
      </c>
      <c r="C1185" s="8">
        <v>12.3125</v>
      </c>
      <c r="D1185">
        <v>0.89886543428524734</v>
      </c>
      <c r="E1185" s="6">
        <v>96.584329252855497</v>
      </c>
      <c r="F1185" s="9">
        <v>135.62195865536313</v>
      </c>
      <c r="G1185" s="9">
        <v>133.31727449333269</v>
      </c>
      <c r="H1185" s="9">
        <v>3.8262402913210196</v>
      </c>
      <c r="I1185" s="9">
        <f t="shared" si="29"/>
        <v>86.816315059017271</v>
      </c>
    </row>
    <row r="1186" spans="1:9" x14ac:dyDescent="0.25">
      <c r="A1186" s="16"/>
      <c r="B1186" s="5">
        <f>DATE(YEAR(siječanj!B1186),MONTH(siječanj!B1186)+4,DAY(siječanj!B1186))</f>
        <v>43964</v>
      </c>
      <c r="C1186" s="8">
        <v>12.3229166666667</v>
      </c>
      <c r="D1186">
        <v>0.89886543428524734</v>
      </c>
      <c r="E1186" s="6">
        <v>95.666978146084318</v>
      </c>
      <c r="F1186" s="9">
        <v>139.53148299057719</v>
      </c>
      <c r="G1186" s="9">
        <v>146.48454083859005</v>
      </c>
      <c r="H1186" s="9">
        <v>3.4634761364743234</v>
      </c>
      <c r="I1186" s="9">
        <f t="shared" si="29"/>
        <v>85.991739858037349</v>
      </c>
    </row>
    <row r="1187" spans="1:9" x14ac:dyDescent="0.25">
      <c r="A1187" s="16"/>
      <c r="B1187" s="5">
        <f>DATE(YEAR(siječanj!B1187),MONTH(siječanj!B1187)+4,DAY(siječanj!B1187))</f>
        <v>43964</v>
      </c>
      <c r="C1187" s="8">
        <v>12.3333333333333</v>
      </c>
      <c r="D1187">
        <v>0.89886543428524734</v>
      </c>
      <c r="E1187" s="6">
        <v>97.080583085978731</v>
      </c>
      <c r="F1187" s="9">
        <v>169.66868736137803</v>
      </c>
      <c r="G1187" s="9">
        <v>154.07979009228018</v>
      </c>
      <c r="H1187" s="9">
        <v>2.3766777418298695</v>
      </c>
      <c r="I1187" s="9">
        <f t="shared" si="29"/>
        <v>87.262380476243308</v>
      </c>
    </row>
    <row r="1188" spans="1:9" x14ac:dyDescent="0.25">
      <c r="A1188" s="16"/>
      <c r="B1188" s="5">
        <f>DATE(YEAR(siječanj!B1188),MONTH(siječanj!B1188)+4,DAY(siječanj!B1188))</f>
        <v>43964</v>
      </c>
      <c r="C1188" s="8">
        <v>12.34375</v>
      </c>
      <c r="D1188">
        <v>0.89886543428524734</v>
      </c>
      <c r="E1188" s="6">
        <v>97.930815419554179</v>
      </c>
      <c r="F1188" s="9">
        <v>171.15166415091659</v>
      </c>
      <c r="G1188" s="9">
        <v>176.19454232766415</v>
      </c>
      <c r="H1188" s="9">
        <v>2.076071874874597</v>
      </c>
      <c r="I1188" s="9">
        <f t="shared" si="29"/>
        <v>88.026624932005959</v>
      </c>
    </row>
    <row r="1189" spans="1:9" x14ac:dyDescent="0.25">
      <c r="A1189" s="16"/>
      <c r="B1189" s="5">
        <f>DATE(YEAR(siječanj!B1189),MONTH(siječanj!B1189)+4,DAY(siječanj!B1189))</f>
        <v>43964</v>
      </c>
      <c r="C1189" s="8">
        <v>12.3541666666667</v>
      </c>
      <c r="D1189">
        <v>0.89886543428524734</v>
      </c>
      <c r="E1189" s="6">
        <v>97.343042179057946</v>
      </c>
      <c r="F1189" s="9">
        <v>199.74822108234912</v>
      </c>
      <c r="G1189" s="9">
        <v>181.12410545287659</v>
      </c>
      <c r="H1189" s="9">
        <v>2.3902399122958515</v>
      </c>
      <c r="I1189" s="9">
        <f t="shared" si="29"/>
        <v>87.498295882926072</v>
      </c>
    </row>
    <row r="1190" spans="1:9" x14ac:dyDescent="0.25">
      <c r="A1190" s="16"/>
      <c r="B1190" s="5">
        <f>DATE(YEAR(siječanj!B1190),MONTH(siječanj!B1190)+4,DAY(siječanj!B1190))</f>
        <v>43964</v>
      </c>
      <c r="C1190" s="8">
        <v>12.3645833333333</v>
      </c>
      <c r="D1190">
        <v>0.89886543428524734</v>
      </c>
      <c r="E1190" s="6">
        <v>97.594655887702501</v>
      </c>
      <c r="F1190" s="9">
        <v>186.80046699042421</v>
      </c>
      <c r="G1190" s="9">
        <v>181.48112777329501</v>
      </c>
      <c r="H1190" s="9">
        <v>1.7794999966375398</v>
      </c>
      <c r="I1190" s="9">
        <f t="shared" si="29"/>
        <v>87.724462748418986</v>
      </c>
    </row>
    <row r="1191" spans="1:9" x14ac:dyDescent="0.25">
      <c r="A1191" s="16"/>
      <c r="B1191" s="5">
        <f>DATE(YEAR(siječanj!B1191),MONTH(siječanj!B1191)+4,DAY(siječanj!B1191))</f>
        <v>43964</v>
      </c>
      <c r="C1191" s="8">
        <v>12.375</v>
      </c>
      <c r="D1191">
        <v>0.89886543428524734</v>
      </c>
      <c r="E1191" s="6">
        <v>97.912433746682026</v>
      </c>
      <c r="F1191" s="9">
        <v>205.56749546415128</v>
      </c>
      <c r="G1191" s="9">
        <v>186.87633327585337</v>
      </c>
      <c r="H1191" s="9">
        <v>1.4226244692728418</v>
      </c>
      <c r="I1191" s="9">
        <f t="shared" si="29"/>
        <v>88.010102281636847</v>
      </c>
    </row>
    <row r="1192" spans="1:9" x14ac:dyDescent="0.25">
      <c r="A1192" s="16"/>
      <c r="B1192" s="5">
        <f>DATE(YEAR(siječanj!B1192),MONTH(siječanj!B1192)+4,DAY(siječanj!B1192))</f>
        <v>43964</v>
      </c>
      <c r="C1192" s="8">
        <v>12.3854166666667</v>
      </c>
      <c r="D1192">
        <v>0.89886543428524734</v>
      </c>
      <c r="E1192" s="6">
        <v>98.980760383923467</v>
      </c>
      <c r="F1192" s="9">
        <v>192.74624628872274</v>
      </c>
      <c r="G1192" s="9">
        <v>182.68646687911098</v>
      </c>
      <c r="H1192" s="9">
        <v>1.4088122911109897</v>
      </c>
      <c r="I1192" s="9">
        <f t="shared" si="29"/>
        <v>88.970384168379368</v>
      </c>
    </row>
    <row r="1193" spans="1:9" x14ac:dyDescent="0.25">
      <c r="A1193" s="16"/>
      <c r="B1193" s="5">
        <f>DATE(YEAR(siječanj!B1193),MONTH(siječanj!B1193)+4,DAY(siječanj!B1193))</f>
        <v>43964</v>
      </c>
      <c r="C1193" s="8">
        <v>12.3958333333333</v>
      </c>
      <c r="D1193">
        <v>0.89886543428524734</v>
      </c>
      <c r="E1193" s="6">
        <v>98.40832330282943</v>
      </c>
      <c r="F1193" s="9">
        <v>190.46533210307996</v>
      </c>
      <c r="G1193" s="9">
        <v>184.84432033029157</v>
      </c>
      <c r="H1193" s="9">
        <v>1.5674476523965855</v>
      </c>
      <c r="I1193" s="9">
        <f t="shared" si="29"/>
        <v>88.455840262880798</v>
      </c>
    </row>
    <row r="1194" spans="1:9" x14ac:dyDescent="0.25">
      <c r="A1194" s="16"/>
      <c r="B1194" s="5">
        <f>DATE(YEAR(siječanj!B1194),MONTH(siječanj!B1194)+4,DAY(siječanj!B1194))</f>
        <v>43964</v>
      </c>
      <c r="C1194" s="8">
        <v>12.40625</v>
      </c>
      <c r="D1194">
        <v>0.89886543428524734</v>
      </c>
      <c r="E1194" s="6">
        <v>98.237628442841384</v>
      </c>
      <c r="F1194" s="9">
        <v>177.42924559153911</v>
      </c>
      <c r="G1194" s="9">
        <v>190.85778047373094</v>
      </c>
      <c r="H1194" s="9">
        <v>1.4841831371128169</v>
      </c>
      <c r="I1194" s="9">
        <f t="shared" si="29"/>
        <v>88.302408553427384</v>
      </c>
    </row>
    <row r="1195" spans="1:9" x14ac:dyDescent="0.25">
      <c r="A1195" s="16"/>
      <c r="B1195" s="5">
        <f>DATE(YEAR(siječanj!B1195),MONTH(siječanj!B1195)+4,DAY(siječanj!B1195))</f>
        <v>43964</v>
      </c>
      <c r="C1195" s="8">
        <v>12.4166666666667</v>
      </c>
      <c r="D1195">
        <v>0.89886543428524734</v>
      </c>
      <c r="E1195" s="6">
        <v>99.021201051442674</v>
      </c>
      <c r="F1195" s="9">
        <v>177.15079814350747</v>
      </c>
      <c r="G1195" s="9">
        <v>190.65592679666963</v>
      </c>
      <c r="H1195" s="9">
        <v>1.2806061533665045</v>
      </c>
      <c r="I1195" s="9">
        <f t="shared" si="29"/>
        <v>89.006734886551811</v>
      </c>
    </row>
    <row r="1196" spans="1:9" x14ac:dyDescent="0.25">
      <c r="A1196" s="16"/>
      <c r="B1196" s="5">
        <f>DATE(YEAR(siječanj!B1196),MONTH(siječanj!B1196)+4,DAY(siječanj!B1196))</f>
        <v>43964</v>
      </c>
      <c r="C1196" s="8">
        <v>12.4270833333333</v>
      </c>
      <c r="D1196">
        <v>0.89886543428524734</v>
      </c>
      <c r="E1196" s="6">
        <v>99.063467052642892</v>
      </c>
      <c r="F1196" s="9">
        <v>195.30644780573732</v>
      </c>
      <c r="G1196" s="9">
        <v>186.42637029562619</v>
      </c>
      <c r="H1196" s="9">
        <v>1.3126967826315614</v>
      </c>
      <c r="I1196" s="9">
        <f t="shared" si="29"/>
        <v>89.044726334076145</v>
      </c>
    </row>
    <row r="1197" spans="1:9" x14ac:dyDescent="0.25">
      <c r="A1197" s="16"/>
      <c r="B1197" s="5">
        <f>DATE(YEAR(siječanj!B1197),MONTH(siječanj!B1197)+4,DAY(siječanj!B1197))</f>
        <v>43964</v>
      </c>
      <c r="C1197" s="8">
        <v>12.4375</v>
      </c>
      <c r="D1197">
        <v>0.89886543428524734</v>
      </c>
      <c r="E1197" s="6">
        <v>99.117701872420028</v>
      </c>
      <c r="F1197" s="9">
        <v>188.44135792223221</v>
      </c>
      <c r="G1197" s="9">
        <v>183.5347876776637</v>
      </c>
      <c r="H1197" s="9">
        <v>1.3534550093844988</v>
      </c>
      <c r="I1197" s="9">
        <f t="shared" si="29"/>
        <v>89.0934761389085</v>
      </c>
    </row>
    <row r="1198" spans="1:9" x14ac:dyDescent="0.25">
      <c r="A1198" s="16"/>
      <c r="B1198" s="5">
        <f>DATE(YEAR(siječanj!B1198),MONTH(siječanj!B1198)+4,DAY(siječanj!B1198))</f>
        <v>43964</v>
      </c>
      <c r="C1198" s="8">
        <v>12.4479166666667</v>
      </c>
      <c r="D1198">
        <v>0.89886543428524734</v>
      </c>
      <c r="E1198" s="6">
        <v>100.8538182975787</v>
      </c>
      <c r="F1198" s="9">
        <v>176.02883053991098</v>
      </c>
      <c r="G1198" s="9">
        <v>182.80782469044215</v>
      </c>
      <c r="H1198" s="9">
        <v>1.450705014938013</v>
      </c>
      <c r="I1198" s="9">
        <f t="shared" si="29"/>
        <v>90.654011183378501</v>
      </c>
    </row>
    <row r="1199" spans="1:9" x14ac:dyDescent="0.25">
      <c r="A1199" s="16"/>
      <c r="B1199" s="5">
        <f>DATE(YEAR(siječanj!B1199),MONTH(siječanj!B1199)+4,DAY(siječanj!B1199))</f>
        <v>43964</v>
      </c>
      <c r="C1199" s="8">
        <v>12.4583333333333</v>
      </c>
      <c r="D1199">
        <v>0.89886543428524734</v>
      </c>
      <c r="E1199" s="6">
        <v>101.46640383485091</v>
      </c>
      <c r="F1199" s="9">
        <v>174.13266731424648</v>
      </c>
      <c r="G1199" s="9">
        <v>183.62847879748304</v>
      </c>
      <c r="H1199" s="9">
        <v>1.3879142374574369</v>
      </c>
      <c r="I1199" s="9">
        <f t="shared" si="29"/>
        <v>91.204643148375553</v>
      </c>
    </row>
    <row r="1200" spans="1:9" x14ac:dyDescent="0.25">
      <c r="A1200" s="16"/>
      <c r="B1200" s="5">
        <f>DATE(YEAR(siječanj!B1200),MONTH(siječanj!B1200)+4,DAY(siječanj!B1200))</f>
        <v>43964</v>
      </c>
      <c r="C1200" s="8">
        <v>12.46875</v>
      </c>
      <c r="D1200">
        <v>0.89886543428524734</v>
      </c>
      <c r="E1200" s="6">
        <v>102.43541612975703</v>
      </c>
      <c r="F1200" s="9">
        <v>169.17548294884557</v>
      </c>
      <c r="G1200" s="9">
        <v>177.40793984899446</v>
      </c>
      <c r="H1200" s="9">
        <v>1.3394525863226028</v>
      </c>
      <c r="I1200" s="9">
        <f t="shared" si="29"/>
        <v>92.075654805664087</v>
      </c>
    </row>
    <row r="1201" spans="1:9" x14ac:dyDescent="0.25">
      <c r="A1201" s="16"/>
      <c r="B1201" s="5">
        <f>DATE(YEAR(siječanj!B1201),MONTH(siječanj!B1201)+4,DAY(siječanj!B1201))</f>
        <v>43964</v>
      </c>
      <c r="C1201" s="8">
        <v>12.4791666666667</v>
      </c>
      <c r="D1201">
        <v>0.89886543428524734</v>
      </c>
      <c r="E1201" s="6">
        <v>102.96812332767495</v>
      </c>
      <c r="F1201" s="9">
        <v>165.895095532689</v>
      </c>
      <c r="G1201" s="9">
        <v>174.54184076614951</v>
      </c>
      <c r="H1201" s="9">
        <v>1.2632390848996369</v>
      </c>
      <c r="I1201" s="9">
        <f t="shared" si="29"/>
        <v>92.554486892467452</v>
      </c>
    </row>
    <row r="1202" spans="1:9" x14ac:dyDescent="0.25">
      <c r="A1202" s="16"/>
      <c r="B1202" s="5">
        <f>DATE(YEAR(siječanj!B1202),MONTH(siječanj!B1202)+4,DAY(siječanj!B1202))</f>
        <v>43964</v>
      </c>
      <c r="C1202" s="8">
        <v>12.4895833333333</v>
      </c>
      <c r="D1202">
        <v>0.89886543428524734</v>
      </c>
      <c r="E1202" s="6">
        <v>102.81103603905476</v>
      </c>
      <c r="F1202" s="9">
        <v>162.22867522935078</v>
      </c>
      <c r="G1202" s="9">
        <v>169.35698479007664</v>
      </c>
      <c r="H1202" s="9">
        <v>1.2724843894138296</v>
      </c>
      <c r="I1202" s="9">
        <f t="shared" si="29"/>
        <v>92.413286558561168</v>
      </c>
    </row>
    <row r="1203" spans="1:9" x14ac:dyDescent="0.25">
      <c r="A1203" s="16"/>
      <c r="B1203" s="5">
        <f>DATE(YEAR(siječanj!B1203),MONTH(siječanj!B1203)+4,DAY(siječanj!B1203))</f>
        <v>43964</v>
      </c>
      <c r="C1203" s="8">
        <v>12.5</v>
      </c>
      <c r="D1203">
        <v>0.89886543428524734</v>
      </c>
      <c r="E1203" s="6">
        <v>101.25481419512448</v>
      </c>
      <c r="F1203" s="9">
        <v>159.82463575347501</v>
      </c>
      <c r="G1203" s="9">
        <v>169.18319510688568</v>
      </c>
      <c r="H1203" s="9">
        <v>1.3820126613696764</v>
      </c>
      <c r="I1203" s="9">
        <f t="shared" si="29"/>
        <v>91.014452534972591</v>
      </c>
    </row>
    <row r="1204" spans="1:9" x14ac:dyDescent="0.25">
      <c r="A1204" s="16"/>
      <c r="B1204" s="5">
        <f>DATE(YEAR(siječanj!B1204),MONTH(siječanj!B1204)+4,DAY(siječanj!B1204))</f>
        <v>43964</v>
      </c>
      <c r="C1204" s="8">
        <v>12.5104166666667</v>
      </c>
      <c r="D1204">
        <v>0.89886543428524734</v>
      </c>
      <c r="E1204" s="6">
        <v>100.36924798209468</v>
      </c>
      <c r="F1204" s="9">
        <v>158.36747432554932</v>
      </c>
      <c r="G1204" s="9">
        <v>172.57910290455587</v>
      </c>
      <c r="H1204" s="9">
        <v>1.5086878754944339</v>
      </c>
      <c r="I1204" s="9">
        <f t="shared" si="29"/>
        <v>90.218447676309211</v>
      </c>
    </row>
    <row r="1205" spans="1:9" x14ac:dyDescent="0.25">
      <c r="A1205" s="16"/>
      <c r="B1205" s="5">
        <f>DATE(YEAR(siječanj!B1205),MONTH(siječanj!B1205)+4,DAY(siječanj!B1205))</f>
        <v>43964</v>
      </c>
      <c r="C1205" s="8">
        <v>12.5208333333333</v>
      </c>
      <c r="D1205">
        <v>0.89886543428524734</v>
      </c>
      <c r="E1205" s="6">
        <v>100.39047772834148</v>
      </c>
      <c r="F1205" s="9">
        <v>155.32184033083402</v>
      </c>
      <c r="G1205" s="9">
        <v>173.36200124807155</v>
      </c>
      <c r="H1205" s="9">
        <v>1.5936566265058241</v>
      </c>
      <c r="I1205" s="9">
        <f t="shared" si="29"/>
        <v>90.237530361389119</v>
      </c>
    </row>
    <row r="1206" spans="1:9" x14ac:dyDescent="0.25">
      <c r="A1206" s="16"/>
      <c r="B1206" s="5">
        <f>DATE(YEAR(siječanj!B1206),MONTH(siječanj!B1206)+4,DAY(siječanj!B1206))</f>
        <v>43964</v>
      </c>
      <c r="C1206" s="8">
        <v>12.53125</v>
      </c>
      <c r="D1206">
        <v>0.89886543428524734</v>
      </c>
      <c r="E1206" s="6">
        <v>99.55144123536985</v>
      </c>
      <c r="F1206" s="9">
        <v>153.58879932786405</v>
      </c>
      <c r="G1206" s="9">
        <v>172.84794416715752</v>
      </c>
      <c r="H1206" s="9">
        <v>1.7200828289813088</v>
      </c>
      <c r="I1206" s="9">
        <f t="shared" si="29"/>
        <v>89.483349459753001</v>
      </c>
    </row>
    <row r="1207" spans="1:9" x14ac:dyDescent="0.25">
      <c r="A1207" s="16"/>
      <c r="B1207" s="5">
        <f>DATE(YEAR(siječanj!B1207),MONTH(siječanj!B1207)+4,DAY(siječanj!B1207))</f>
        <v>43964</v>
      </c>
      <c r="C1207" s="8">
        <v>12.5416666666667</v>
      </c>
      <c r="D1207">
        <v>0.89886543428524734</v>
      </c>
      <c r="E1207" s="6">
        <v>97.430453845248294</v>
      </c>
      <c r="F1207" s="9">
        <v>153.50712167768015</v>
      </c>
      <c r="G1207" s="9">
        <v>170.39820190342576</v>
      </c>
      <c r="H1207" s="9">
        <v>1.8949089277026083</v>
      </c>
      <c r="I1207" s="9">
        <f t="shared" si="29"/>
        <v>87.576867208217848</v>
      </c>
    </row>
    <row r="1208" spans="1:9" x14ac:dyDescent="0.25">
      <c r="A1208" s="16"/>
      <c r="B1208" s="5">
        <f>DATE(YEAR(siječanj!B1208),MONTH(siječanj!B1208)+4,DAY(siječanj!B1208))</f>
        <v>43964</v>
      </c>
      <c r="C1208" s="8">
        <v>12.5520833333333</v>
      </c>
      <c r="D1208">
        <v>0.89886543428524734</v>
      </c>
      <c r="E1208" s="6">
        <v>96.321752682919566</v>
      </c>
      <c r="F1208" s="9">
        <v>152.67776701864165</v>
      </c>
      <c r="G1208" s="9">
        <v>165.21827809501582</v>
      </c>
      <c r="H1208" s="9">
        <v>1.791538215809974</v>
      </c>
      <c r="I1208" s="9">
        <f t="shared" si="29"/>
        <v>86.580294056448679</v>
      </c>
    </row>
    <row r="1209" spans="1:9" x14ac:dyDescent="0.25">
      <c r="A1209" s="16"/>
      <c r="B1209" s="5">
        <f>DATE(YEAR(siječanj!B1209),MONTH(siječanj!B1209)+4,DAY(siječanj!B1209))</f>
        <v>43964</v>
      </c>
      <c r="C1209" s="8">
        <v>12.5625</v>
      </c>
      <c r="D1209">
        <v>0.89886543428524734</v>
      </c>
      <c r="E1209" s="6">
        <v>96.312046527834767</v>
      </c>
      <c r="F1209" s="9">
        <v>152.73801357861987</v>
      </c>
      <c r="G1209" s="9">
        <v>163.17760476066917</v>
      </c>
      <c r="H1209" s="9">
        <v>1.8084461067955826</v>
      </c>
      <c r="I1209" s="9">
        <f t="shared" si="29"/>
        <v>86.571569529143147</v>
      </c>
    </row>
    <row r="1210" spans="1:9" x14ac:dyDescent="0.25">
      <c r="A1210" s="16"/>
      <c r="B1210" s="5">
        <f>DATE(YEAR(siječanj!B1210),MONTH(siječanj!B1210)+4,DAY(siječanj!B1210))</f>
        <v>43964</v>
      </c>
      <c r="C1210" s="8">
        <v>12.5729166666667</v>
      </c>
      <c r="D1210">
        <v>0.89886543428524734</v>
      </c>
      <c r="E1210" s="6">
        <v>96.650837936156762</v>
      </c>
      <c r="F1210" s="9">
        <v>152.62445251015507</v>
      </c>
      <c r="G1210" s="9">
        <v>159.10132269375833</v>
      </c>
      <c r="H1210" s="9">
        <v>1.8869495193452592</v>
      </c>
      <c r="I1210" s="9">
        <f t="shared" si="29"/>
        <v>86.876097415516611</v>
      </c>
    </row>
    <row r="1211" spans="1:9" x14ac:dyDescent="0.25">
      <c r="A1211" s="16"/>
      <c r="B1211" s="5">
        <f>DATE(YEAR(siječanj!B1211),MONTH(siječanj!B1211)+4,DAY(siječanj!B1211))</f>
        <v>43964</v>
      </c>
      <c r="C1211" s="8">
        <v>12.5833333333333</v>
      </c>
      <c r="D1211">
        <v>0.89886543428524734</v>
      </c>
      <c r="E1211" s="6">
        <v>99.16953187183644</v>
      </c>
      <c r="F1211" s="9">
        <v>149.73718675731422</v>
      </c>
      <c r="G1211" s="9">
        <v>151.76807227316192</v>
      </c>
      <c r="H1211" s="9">
        <v>1.7487141884146711</v>
      </c>
      <c r="I1211" s="9">
        <f t="shared" si="29"/>
        <v>89.140064333842943</v>
      </c>
    </row>
    <row r="1212" spans="1:9" x14ac:dyDescent="0.25">
      <c r="A1212" s="16"/>
      <c r="B1212" s="5">
        <f>DATE(YEAR(siječanj!B1212),MONTH(siječanj!B1212)+4,DAY(siječanj!B1212))</f>
        <v>43964</v>
      </c>
      <c r="C1212" s="8">
        <v>12.59375</v>
      </c>
      <c r="D1212">
        <v>0.89886543428524734</v>
      </c>
      <c r="E1212" s="6">
        <v>100.72894632210765</v>
      </c>
      <c r="F1212" s="9">
        <v>147.55325297668438</v>
      </c>
      <c r="G1212" s="9">
        <v>142.67173845901831</v>
      </c>
      <c r="H1212" s="9">
        <v>1.9101245355197605</v>
      </c>
      <c r="I1212" s="9">
        <f t="shared" si="29"/>
        <v>90.541768080916654</v>
      </c>
    </row>
    <row r="1213" spans="1:9" x14ac:dyDescent="0.25">
      <c r="A1213" s="16"/>
      <c r="B1213" s="5">
        <f>DATE(YEAR(siječanj!B1213),MONTH(siječanj!B1213)+4,DAY(siječanj!B1213))</f>
        <v>43964</v>
      </c>
      <c r="C1213" s="8">
        <v>12.6041666666667</v>
      </c>
      <c r="D1213">
        <v>0.89886543428524734</v>
      </c>
      <c r="E1213" s="6">
        <v>100.66896599555739</v>
      </c>
      <c r="F1213" s="9">
        <v>147.70951146375705</v>
      </c>
      <c r="G1213" s="9">
        <v>144.24895658556844</v>
      </c>
      <c r="H1213" s="9">
        <v>2.07368136304158</v>
      </c>
      <c r="I1213" s="9">
        <f t="shared" si="29"/>
        <v>90.487853838643488</v>
      </c>
    </row>
    <row r="1214" spans="1:9" x14ac:dyDescent="0.25">
      <c r="A1214" s="16"/>
      <c r="B1214" s="5">
        <f>DATE(YEAR(siječanj!B1214),MONTH(siječanj!B1214)+4,DAY(siječanj!B1214))</f>
        <v>43964</v>
      </c>
      <c r="C1214" s="8">
        <v>12.6145833333333</v>
      </c>
      <c r="D1214">
        <v>0.89886543428524734</v>
      </c>
      <c r="E1214" s="6">
        <v>102.67809369968845</v>
      </c>
      <c r="F1214" s="9">
        <v>146.99062758472132</v>
      </c>
      <c r="G1214" s="9">
        <v>145.32784919934005</v>
      </c>
      <c r="H1214" s="9">
        <v>2.3833970721738407</v>
      </c>
      <c r="I1214" s="9">
        <f t="shared" si="29"/>
        <v>92.293789284951771</v>
      </c>
    </row>
    <row r="1215" spans="1:9" x14ac:dyDescent="0.25">
      <c r="A1215" s="16"/>
      <c r="B1215" s="5">
        <f>DATE(YEAR(siječanj!B1215),MONTH(siječanj!B1215)+4,DAY(siječanj!B1215))</f>
        <v>43964</v>
      </c>
      <c r="C1215" s="8">
        <v>12.625</v>
      </c>
      <c r="D1215">
        <v>0.89886543428524734</v>
      </c>
      <c r="E1215" s="6">
        <v>103.33048612177394</v>
      </c>
      <c r="F1215" s="9">
        <v>145.36734205441172</v>
      </c>
      <c r="G1215" s="9">
        <v>140.67994936739075</v>
      </c>
      <c r="H1215" s="9">
        <v>2.3112235357486735</v>
      </c>
      <c r="I1215" s="9">
        <f t="shared" si="29"/>
        <v>92.880202282754055</v>
      </c>
    </row>
    <row r="1216" spans="1:9" x14ac:dyDescent="0.25">
      <c r="A1216" s="16"/>
      <c r="B1216" s="5">
        <f>DATE(YEAR(siječanj!B1216),MONTH(siječanj!B1216)+4,DAY(siječanj!B1216))</f>
        <v>43964</v>
      </c>
      <c r="C1216" s="8">
        <v>12.6354166666667</v>
      </c>
      <c r="D1216">
        <v>0.89886543428524734</v>
      </c>
      <c r="E1216" s="6">
        <v>104.18162865418871</v>
      </c>
      <c r="F1216" s="9">
        <v>144.67263797469491</v>
      </c>
      <c r="G1216" s="9">
        <v>137.87314063853407</v>
      </c>
      <c r="H1216" s="9">
        <v>2.2342908886826085</v>
      </c>
      <c r="I1216" s="9">
        <f t="shared" si="29"/>
        <v>93.6452648847917</v>
      </c>
    </row>
    <row r="1217" spans="1:9" x14ac:dyDescent="0.25">
      <c r="A1217" s="16"/>
      <c r="B1217" s="5">
        <f>DATE(YEAR(siječanj!B1217),MONTH(siječanj!B1217)+4,DAY(siječanj!B1217))</f>
        <v>43964</v>
      </c>
      <c r="C1217" s="8">
        <v>12.6458333333333</v>
      </c>
      <c r="D1217">
        <v>0.89886543428524734</v>
      </c>
      <c r="E1217" s="6">
        <v>105.93109400419043</v>
      </c>
      <c r="F1217" s="9">
        <v>140.52981092562712</v>
      </c>
      <c r="G1217" s="9">
        <v>142.10732430745006</v>
      </c>
      <c r="H1217" s="9">
        <v>2.0060348584001879</v>
      </c>
      <c r="I1217" s="9">
        <f t="shared" si="29"/>
        <v>95.217798816387983</v>
      </c>
    </row>
    <row r="1218" spans="1:9" x14ac:dyDescent="0.25">
      <c r="A1218" s="16"/>
      <c r="B1218" s="5">
        <f>DATE(YEAR(siječanj!B1218),MONTH(siječanj!B1218)+4,DAY(siječanj!B1218))</f>
        <v>43964</v>
      </c>
      <c r="C1218" s="8">
        <v>12.65625</v>
      </c>
      <c r="D1218">
        <v>0.89886543428524734</v>
      </c>
      <c r="E1218" s="6">
        <v>105.74230277226795</v>
      </c>
      <c r="F1218" s="9">
        <v>139.13078228429731</v>
      </c>
      <c r="G1218" s="9">
        <v>140.27266629204141</v>
      </c>
      <c r="H1218" s="9">
        <v>2.1476916093917819</v>
      </c>
      <c r="I1218" s="9">
        <f t="shared" si="29"/>
        <v>95.048100903716744</v>
      </c>
    </row>
    <row r="1219" spans="1:9" x14ac:dyDescent="0.25">
      <c r="A1219" s="16"/>
      <c r="B1219" s="5">
        <f>DATE(YEAR(siječanj!B1219),MONTH(siječanj!B1219)+4,DAY(siječanj!B1219))</f>
        <v>43964</v>
      </c>
      <c r="C1219" s="8">
        <v>12.6666666666667</v>
      </c>
      <c r="D1219">
        <v>0.89886543428524734</v>
      </c>
      <c r="E1219" s="6">
        <v>105.84743666141215</v>
      </c>
      <c r="F1219" s="9">
        <v>139.51854316112616</v>
      </c>
      <c r="G1219" s="9">
        <v>133.92943716471635</v>
      </c>
      <c r="H1219" s="9">
        <v>2.1459784092447864</v>
      </c>
      <c r="I1219" s="9">
        <f t="shared" si="29"/>
        <v>95.14260212264044</v>
      </c>
    </row>
    <row r="1220" spans="1:9" x14ac:dyDescent="0.25">
      <c r="A1220" s="16"/>
      <c r="B1220" s="5">
        <f>DATE(YEAR(siječanj!B1220),MONTH(siječanj!B1220)+4,DAY(siječanj!B1220))</f>
        <v>43964</v>
      </c>
      <c r="C1220" s="8">
        <v>12.6770833333333</v>
      </c>
      <c r="D1220">
        <v>0.89886543428524734</v>
      </c>
      <c r="E1220" s="6">
        <v>106.52258504168111</v>
      </c>
      <c r="F1220" s="9">
        <v>136.87288250960668</v>
      </c>
      <c r="G1220" s="9">
        <v>135.97361799665237</v>
      </c>
      <c r="H1220" s="9">
        <v>2.0754413773786387</v>
      </c>
      <c r="I1220" s="9">
        <f t="shared" ref="I1220:I1283" si="30">D1220*E1220</f>
        <v>95.749469664677889</v>
      </c>
    </row>
    <row r="1221" spans="1:9" x14ac:dyDescent="0.25">
      <c r="A1221" s="16"/>
      <c r="B1221" s="5">
        <f>DATE(YEAR(siječanj!B1221),MONTH(siječanj!B1221)+4,DAY(siječanj!B1221))</f>
        <v>43964</v>
      </c>
      <c r="C1221" s="8">
        <v>12.6875</v>
      </c>
      <c r="D1221">
        <v>0.89886543428524734</v>
      </c>
      <c r="E1221" s="6">
        <v>109.06920391723912</v>
      </c>
      <c r="F1221" s="9">
        <v>133.84421898065901</v>
      </c>
      <c r="G1221" s="9">
        <v>135.83130348919784</v>
      </c>
      <c r="H1221" s="9">
        <v>1.9665685040836771</v>
      </c>
      <c r="I1221" s="9">
        <f t="shared" si="30"/>
        <v>98.03853734621535</v>
      </c>
    </row>
    <row r="1222" spans="1:9" x14ac:dyDescent="0.25">
      <c r="A1222" s="16"/>
      <c r="B1222" s="5">
        <f>DATE(YEAR(siječanj!B1222),MONTH(siječanj!B1222)+4,DAY(siječanj!B1222))</f>
        <v>43964</v>
      </c>
      <c r="C1222" s="8">
        <v>12.6979166666667</v>
      </c>
      <c r="D1222">
        <v>0.89886543428524734</v>
      </c>
      <c r="E1222" s="6">
        <v>110.1373104087743</v>
      </c>
      <c r="F1222" s="9">
        <v>133.65735498392829</v>
      </c>
      <c r="G1222" s="9">
        <v>133.94527708804054</v>
      </c>
      <c r="H1222" s="9">
        <v>2.4760682515205308</v>
      </c>
      <c r="I1222" s="9">
        <f t="shared" si="30"/>
        <v>98.998621351592007</v>
      </c>
    </row>
    <row r="1223" spans="1:9" x14ac:dyDescent="0.25">
      <c r="A1223" s="16"/>
      <c r="B1223" s="5">
        <f>DATE(YEAR(siječanj!B1223),MONTH(siječanj!B1223)+4,DAY(siječanj!B1223))</f>
        <v>43964</v>
      </c>
      <c r="C1223" s="8">
        <v>12.7083333333333</v>
      </c>
      <c r="D1223">
        <v>0.89886543428524734</v>
      </c>
      <c r="E1223" s="6">
        <v>111.70482286455415</v>
      </c>
      <c r="F1223" s="9">
        <v>132.63088091053206</v>
      </c>
      <c r="G1223" s="9">
        <v>132.27218468527676</v>
      </c>
      <c r="H1223" s="9">
        <v>7.5276331140229429</v>
      </c>
      <c r="I1223" s="9">
        <f t="shared" si="30"/>
        <v>100.40760411590409</v>
      </c>
    </row>
    <row r="1224" spans="1:9" x14ac:dyDescent="0.25">
      <c r="A1224" s="16"/>
      <c r="B1224" s="5">
        <f>DATE(YEAR(siječanj!B1224),MONTH(siječanj!B1224)+4,DAY(siječanj!B1224))</f>
        <v>43964</v>
      </c>
      <c r="C1224" s="8">
        <v>12.71875</v>
      </c>
      <c r="D1224">
        <v>0.89886543428524734</v>
      </c>
      <c r="E1224" s="6">
        <v>114.84295449601329</v>
      </c>
      <c r="F1224" s="9">
        <v>132.59139031922297</v>
      </c>
      <c r="G1224" s="9">
        <v>132.40308979267792</v>
      </c>
      <c r="H1224" s="9">
        <v>20.716032114214105</v>
      </c>
      <c r="I1224" s="9">
        <f t="shared" si="30"/>
        <v>103.22836216765988</v>
      </c>
    </row>
    <row r="1225" spans="1:9" x14ac:dyDescent="0.25">
      <c r="A1225" s="16"/>
      <c r="B1225" s="5">
        <f>DATE(YEAR(siječanj!B1225),MONTH(siječanj!B1225)+4,DAY(siječanj!B1225))</f>
        <v>43964</v>
      </c>
      <c r="C1225" s="8">
        <v>12.7291666666667</v>
      </c>
      <c r="D1225">
        <v>0.89886543428524734</v>
      </c>
      <c r="E1225" s="6">
        <v>118.97881410983857</v>
      </c>
      <c r="F1225" s="9">
        <v>132.46400935216121</v>
      </c>
      <c r="G1225" s="9">
        <v>135.08947176219513</v>
      </c>
      <c r="H1225" s="9">
        <v>33.395389548403081</v>
      </c>
      <c r="I1225" s="9">
        <f t="shared" si="30"/>
        <v>106.94594341558376</v>
      </c>
    </row>
    <row r="1226" spans="1:9" x14ac:dyDescent="0.25">
      <c r="A1226" s="16"/>
      <c r="B1226" s="5">
        <f>DATE(YEAR(siječanj!B1226),MONTH(siječanj!B1226)+4,DAY(siječanj!B1226))</f>
        <v>43964</v>
      </c>
      <c r="C1226" s="8">
        <v>12.7395833333333</v>
      </c>
      <c r="D1226">
        <v>0.89886543428524734</v>
      </c>
      <c r="E1226" s="6">
        <v>123.46968878461637</v>
      </c>
      <c r="F1226" s="9">
        <v>132.78751312559817</v>
      </c>
      <c r="G1226" s="9">
        <v>136.65367121348211</v>
      </c>
      <c r="H1226" s="9">
        <v>49.437600499735105</v>
      </c>
      <c r="I1226" s="9">
        <f t="shared" si="30"/>
        <v>110.98263543044852</v>
      </c>
    </row>
    <row r="1227" spans="1:9" x14ac:dyDescent="0.25">
      <c r="A1227" s="16"/>
      <c r="B1227" s="5">
        <f>DATE(YEAR(siječanj!B1227),MONTH(siječanj!B1227)+4,DAY(siječanj!B1227))</f>
        <v>43964</v>
      </c>
      <c r="C1227" s="8">
        <v>12.75</v>
      </c>
      <c r="D1227">
        <v>0.89886543428524734</v>
      </c>
      <c r="E1227" s="6">
        <v>128.25117553566182</v>
      </c>
      <c r="F1227" s="9">
        <v>133.52676718956781</v>
      </c>
      <c r="G1227" s="9">
        <v>139.41827760292213</v>
      </c>
      <c r="H1227" s="9">
        <v>67.131862305373971</v>
      </c>
      <c r="I1227" s="9">
        <f t="shared" si="30"/>
        <v>115.28054859545615</v>
      </c>
    </row>
    <row r="1228" spans="1:9" x14ac:dyDescent="0.25">
      <c r="A1228" s="16"/>
      <c r="B1228" s="5">
        <f>DATE(YEAR(siječanj!B1228),MONTH(siječanj!B1228)+4,DAY(siječanj!B1228))</f>
        <v>43964</v>
      </c>
      <c r="C1228" s="8">
        <v>12.7604166666667</v>
      </c>
      <c r="D1228">
        <v>0.89886543428524734</v>
      </c>
      <c r="E1228" s="6">
        <v>132.57311947770302</v>
      </c>
      <c r="F1228" s="9">
        <v>131.73879620872012</v>
      </c>
      <c r="G1228" s="9">
        <v>138.96347877075533</v>
      </c>
      <c r="H1228" s="9">
        <v>82.50145295015686</v>
      </c>
      <c r="I1228" s="9">
        <f t="shared" si="30"/>
        <v>119.16539461387551</v>
      </c>
    </row>
    <row r="1229" spans="1:9" x14ac:dyDescent="0.25">
      <c r="A1229" s="16"/>
      <c r="B1229" s="5">
        <f>DATE(YEAR(siječanj!B1229),MONTH(siječanj!B1229)+4,DAY(siječanj!B1229))</f>
        <v>43964</v>
      </c>
      <c r="C1229" s="8">
        <v>12.7708333333333</v>
      </c>
      <c r="D1229">
        <v>0.89886543428524734</v>
      </c>
      <c r="E1229" s="6">
        <v>137.47678808292108</v>
      </c>
      <c r="F1229" s="9">
        <v>130.03575792832197</v>
      </c>
      <c r="G1229" s="9">
        <v>139.42650858410735</v>
      </c>
      <c r="H1229" s="9">
        <v>100.07007841827175</v>
      </c>
      <c r="I1229" s="9">
        <f t="shared" si="30"/>
        <v>123.57313282429577</v>
      </c>
    </row>
    <row r="1230" spans="1:9" x14ac:dyDescent="0.25">
      <c r="A1230" s="16"/>
      <c r="B1230" s="5">
        <f>DATE(YEAR(siječanj!B1230),MONTH(siječanj!B1230)+4,DAY(siječanj!B1230))</f>
        <v>43964</v>
      </c>
      <c r="C1230" s="8">
        <v>12.78125</v>
      </c>
      <c r="D1230">
        <v>0.89886543428524734</v>
      </c>
      <c r="E1230" s="6">
        <v>143.12497465869021</v>
      </c>
      <c r="F1230" s="9">
        <v>129.09772879479772</v>
      </c>
      <c r="G1230" s="9">
        <v>139.66541973570011</v>
      </c>
      <c r="H1230" s="9">
        <v>126.93781184961436</v>
      </c>
      <c r="I1230" s="9">
        <f t="shared" si="30"/>
        <v>128.65009250364858</v>
      </c>
    </row>
    <row r="1231" spans="1:9" x14ac:dyDescent="0.25">
      <c r="A1231" s="16"/>
      <c r="B1231" s="5">
        <f>DATE(YEAR(siječanj!B1231),MONTH(siječanj!B1231)+4,DAY(siječanj!B1231))</f>
        <v>43964</v>
      </c>
      <c r="C1231" s="8">
        <v>12.7916666666667</v>
      </c>
      <c r="D1231">
        <v>0.89886543428524734</v>
      </c>
      <c r="E1231" s="6">
        <v>148.70390813383344</v>
      </c>
      <c r="F1231" s="9">
        <v>127.1448995644472</v>
      </c>
      <c r="G1231" s="9">
        <v>139.03642589167353</v>
      </c>
      <c r="H1231" s="9">
        <v>150.54649575597625</v>
      </c>
      <c r="I1231" s="9">
        <f t="shared" si="30"/>
        <v>133.66480296463172</v>
      </c>
    </row>
    <row r="1232" spans="1:9" x14ac:dyDescent="0.25">
      <c r="A1232" s="16"/>
      <c r="B1232" s="5">
        <f>DATE(YEAR(siječanj!B1232),MONTH(siječanj!B1232)+4,DAY(siječanj!B1232))</f>
        <v>43964</v>
      </c>
      <c r="C1232" s="8">
        <v>12.8020833333333</v>
      </c>
      <c r="D1232">
        <v>0.89886543428524734</v>
      </c>
      <c r="E1232" s="6">
        <v>155.0623775548296</v>
      </c>
      <c r="F1232" s="9">
        <v>123.83783279185418</v>
      </c>
      <c r="G1232" s="9">
        <v>139.26592619447095</v>
      </c>
      <c r="H1232" s="9">
        <v>182.93197672679727</v>
      </c>
      <c r="I1232" s="9">
        <f t="shared" si="30"/>
        <v>139.38021134212488</v>
      </c>
    </row>
    <row r="1233" spans="1:9" x14ac:dyDescent="0.25">
      <c r="A1233" s="16"/>
      <c r="B1233" s="5">
        <f>DATE(YEAR(siječanj!B1233),MONTH(siječanj!B1233)+4,DAY(siječanj!B1233))</f>
        <v>43964</v>
      </c>
      <c r="C1233" s="8">
        <v>12.8125</v>
      </c>
      <c r="D1233">
        <v>0.89886543428524734</v>
      </c>
      <c r="E1233" s="6">
        <v>157.34276228268632</v>
      </c>
      <c r="F1233" s="9">
        <v>121.19297987503028</v>
      </c>
      <c r="G1233" s="9">
        <v>137.49858083016866</v>
      </c>
      <c r="H1233" s="9">
        <v>198.62199755395733</v>
      </c>
      <c r="I1233" s="9">
        <f t="shared" si="30"/>
        <v>141.42997035086728</v>
      </c>
    </row>
    <row r="1234" spans="1:9" x14ac:dyDescent="0.25">
      <c r="A1234" s="16"/>
      <c r="B1234" s="5">
        <f>DATE(YEAR(siječanj!B1234),MONTH(siječanj!B1234)+4,DAY(siječanj!B1234))</f>
        <v>43964</v>
      </c>
      <c r="C1234" s="8">
        <v>12.8229166666667</v>
      </c>
      <c r="D1234">
        <v>0.89886543428524734</v>
      </c>
      <c r="E1234" s="6">
        <v>157.336142116291</v>
      </c>
      <c r="F1234" s="9">
        <v>116.51565749802337</v>
      </c>
      <c r="G1234" s="9">
        <v>132.73162673793666</v>
      </c>
      <c r="H1234" s="9">
        <v>216.50235771765676</v>
      </c>
      <c r="I1234" s="9">
        <f t="shared" si="30"/>
        <v>141.4240197121253</v>
      </c>
    </row>
    <row r="1235" spans="1:9" x14ac:dyDescent="0.25">
      <c r="A1235" s="16"/>
      <c r="B1235" s="5">
        <f>DATE(YEAR(siječanj!B1235),MONTH(siječanj!B1235)+4,DAY(siječanj!B1235))</f>
        <v>43964</v>
      </c>
      <c r="C1235" s="8">
        <v>12.8333333333333</v>
      </c>
      <c r="D1235">
        <v>0.89886543428524734</v>
      </c>
      <c r="E1235" s="6">
        <v>157.24475005777947</v>
      </c>
      <c r="F1235" s="9">
        <v>111.26601289412628</v>
      </c>
      <c r="G1235" s="9">
        <v>123.61534352960895</v>
      </c>
      <c r="H1235" s="9">
        <v>222.42084767268233</v>
      </c>
      <c r="I1235" s="9">
        <f t="shared" si="30"/>
        <v>141.34187054976113</v>
      </c>
    </row>
    <row r="1236" spans="1:9" x14ac:dyDescent="0.25">
      <c r="A1236" s="16"/>
      <c r="B1236" s="5">
        <f>DATE(YEAR(siječanj!B1236),MONTH(siječanj!B1236)+4,DAY(siječanj!B1236))</f>
        <v>43964</v>
      </c>
      <c r="C1236" s="8">
        <v>12.84375</v>
      </c>
      <c r="D1236">
        <v>0.89886543428524734</v>
      </c>
      <c r="E1236" s="6">
        <v>156.01733112775008</v>
      </c>
      <c r="F1236" s="9">
        <v>93.973180611381679</v>
      </c>
      <c r="G1236" s="9">
        <v>106.19204188571676</v>
      </c>
      <c r="H1236" s="9">
        <v>222.9611860188117</v>
      </c>
      <c r="I1236" s="9">
        <f t="shared" si="30"/>
        <v>140.23858610017032</v>
      </c>
    </row>
    <row r="1237" spans="1:9" x14ac:dyDescent="0.25">
      <c r="A1237" s="16"/>
      <c r="B1237" s="5">
        <f>DATE(YEAR(siječanj!B1237),MONTH(siječanj!B1237)+4,DAY(siječanj!B1237))</f>
        <v>43964</v>
      </c>
      <c r="C1237" s="8">
        <v>12.8541666666667</v>
      </c>
      <c r="D1237">
        <v>0.89886543428524734</v>
      </c>
      <c r="E1237" s="6">
        <v>155.61942319329478</v>
      </c>
      <c r="F1237" s="9">
        <v>87.524729124716302</v>
      </c>
      <c r="G1237" s="9">
        <v>100.15210294468601</v>
      </c>
      <c r="H1237" s="9">
        <v>223.05669095072713</v>
      </c>
      <c r="I1237" s="9">
        <f t="shared" si="30"/>
        <v>139.88092041186061</v>
      </c>
    </row>
    <row r="1238" spans="1:9" x14ac:dyDescent="0.25">
      <c r="A1238" s="16"/>
      <c r="B1238" s="5">
        <f>DATE(YEAR(siječanj!B1238),MONTH(siječanj!B1238)+4,DAY(siječanj!B1238))</f>
        <v>43964</v>
      </c>
      <c r="C1238" s="8">
        <v>12.8645833333333</v>
      </c>
      <c r="D1238">
        <v>0.89886543428524734</v>
      </c>
      <c r="E1238" s="6">
        <v>154.80787332318991</v>
      </c>
      <c r="F1238" s="9">
        <v>84.288823376942815</v>
      </c>
      <c r="G1238" s="9">
        <v>96.099341980030843</v>
      </c>
      <c r="H1238" s="9">
        <v>224.00390536734852</v>
      </c>
      <c r="I1238" s="9">
        <f t="shared" si="30"/>
        <v>139.15144628542467</v>
      </c>
    </row>
    <row r="1239" spans="1:9" x14ac:dyDescent="0.25">
      <c r="A1239" s="16"/>
      <c r="B1239" s="5">
        <f>DATE(YEAR(siječanj!B1239),MONTH(siječanj!B1239)+4,DAY(siječanj!B1239))</f>
        <v>43964</v>
      </c>
      <c r="C1239" s="8">
        <v>12.875</v>
      </c>
      <c r="D1239">
        <v>0.89886543428524734</v>
      </c>
      <c r="E1239" s="6">
        <v>151.77356161704074</v>
      </c>
      <c r="F1239" s="9">
        <v>81.626236464042066</v>
      </c>
      <c r="G1239" s="9">
        <v>88.964369515268999</v>
      </c>
      <c r="H1239" s="9">
        <v>225.40249324014036</v>
      </c>
      <c r="I1239" s="9">
        <f t="shared" si="30"/>
        <v>136.42400837592007</v>
      </c>
    </row>
    <row r="1240" spans="1:9" x14ac:dyDescent="0.25">
      <c r="A1240" s="16"/>
      <c r="B1240" s="5">
        <f>DATE(YEAR(siječanj!B1240),MONTH(siječanj!B1240)+4,DAY(siječanj!B1240))</f>
        <v>43964</v>
      </c>
      <c r="C1240" s="8">
        <v>12.8854166666667</v>
      </c>
      <c r="D1240">
        <v>0.89886543428524734</v>
      </c>
      <c r="E1240" s="6">
        <v>156.94943002243949</v>
      </c>
      <c r="F1240" s="9">
        <v>77.480286977867607</v>
      </c>
      <c r="G1240" s="9">
        <v>73.59362415808296</v>
      </c>
      <c r="H1240" s="9">
        <v>231.42827235437153</v>
      </c>
      <c r="I1240" s="9">
        <f t="shared" si="30"/>
        <v>141.0764175779421</v>
      </c>
    </row>
    <row r="1241" spans="1:9" x14ac:dyDescent="0.25">
      <c r="A1241" s="16"/>
      <c r="B1241" s="5">
        <f>DATE(YEAR(siječanj!B1241),MONTH(siječanj!B1241)+4,DAY(siječanj!B1241))</f>
        <v>43964</v>
      </c>
      <c r="C1241" s="8">
        <v>12.8958333333333</v>
      </c>
      <c r="D1241">
        <v>0.89886543428524734</v>
      </c>
      <c r="E1241" s="6">
        <v>159.13659143490077</v>
      </c>
      <c r="F1241" s="9">
        <v>73.46184303475269</v>
      </c>
      <c r="G1241" s="9">
        <v>63.600992275728458</v>
      </c>
      <c r="H1241" s="9">
        <v>235.4688230275691</v>
      </c>
      <c r="I1241" s="9">
        <f t="shared" si="30"/>
        <v>143.04238137080605</v>
      </c>
    </row>
    <row r="1242" spans="1:9" x14ac:dyDescent="0.25">
      <c r="A1242" s="16"/>
      <c r="B1242" s="5">
        <f>DATE(YEAR(siječanj!B1242),MONTH(siječanj!B1242)+4,DAY(siječanj!B1242))</f>
        <v>43964</v>
      </c>
      <c r="C1242" s="8">
        <v>12.90625</v>
      </c>
      <c r="D1242">
        <v>0.89886543428524734</v>
      </c>
      <c r="E1242" s="6">
        <v>155.81413861527665</v>
      </c>
      <c r="F1242" s="9">
        <v>71.909642176231714</v>
      </c>
      <c r="G1242" s="9">
        <v>60.037121896125626</v>
      </c>
      <c r="H1242" s="9">
        <v>236.78521713516906</v>
      </c>
      <c r="I1242" s="9">
        <f t="shared" si="30"/>
        <v>140.05594337420237</v>
      </c>
    </row>
    <row r="1243" spans="1:9" x14ac:dyDescent="0.25">
      <c r="A1243" s="16"/>
      <c r="B1243" s="5">
        <f>DATE(YEAR(siječanj!B1243),MONTH(siječanj!B1243)+4,DAY(siječanj!B1243))</f>
        <v>43964</v>
      </c>
      <c r="C1243" s="8">
        <v>12.9166666666667</v>
      </c>
      <c r="D1243">
        <v>0.89886543428524734</v>
      </c>
      <c r="E1243" s="6">
        <v>150.82806937348687</v>
      </c>
      <c r="F1243" s="9">
        <v>71.332457466845938</v>
      </c>
      <c r="G1243" s="9">
        <v>57.414834027295242</v>
      </c>
      <c r="H1243" s="9">
        <v>235.12664815193085</v>
      </c>
      <c r="I1243" s="9">
        <f t="shared" si="30"/>
        <v>135.5741380798047</v>
      </c>
    </row>
    <row r="1244" spans="1:9" x14ac:dyDescent="0.25">
      <c r="A1244" s="16"/>
      <c r="B1244" s="5">
        <f>DATE(YEAR(siječanj!B1244),MONTH(siječanj!B1244)+4,DAY(siječanj!B1244))</f>
        <v>43964</v>
      </c>
      <c r="C1244" s="8">
        <v>12.9270833333333</v>
      </c>
      <c r="D1244">
        <v>0.89886543428524734</v>
      </c>
      <c r="E1244" s="6">
        <v>143.693139136122</v>
      </c>
      <c r="F1244" s="9">
        <v>70.153707319726763</v>
      </c>
      <c r="G1244" s="9">
        <v>55.011002258326322</v>
      </c>
      <c r="H1244" s="9">
        <v>236.48927475838136</v>
      </c>
      <c r="I1244" s="9">
        <f t="shared" si="30"/>
        <v>129.16079591340076</v>
      </c>
    </row>
    <row r="1245" spans="1:9" x14ac:dyDescent="0.25">
      <c r="A1245" s="16"/>
      <c r="B1245" s="5">
        <f>DATE(YEAR(siječanj!B1245),MONTH(siječanj!B1245)+4,DAY(siječanj!B1245))</f>
        <v>43964</v>
      </c>
      <c r="C1245" s="8">
        <v>12.9375</v>
      </c>
      <c r="D1245">
        <v>0.89886543428524734</v>
      </c>
      <c r="E1245" s="6">
        <v>133.73925793815459</v>
      </c>
      <c r="F1245" s="9">
        <v>66.988448218459197</v>
      </c>
      <c r="G1245" s="9">
        <v>53.129358222578219</v>
      </c>
      <c r="H1245" s="9">
        <v>235.82546747212328</v>
      </c>
      <c r="I1245" s="9">
        <f t="shared" si="30"/>
        <v>120.21359616756604</v>
      </c>
    </row>
    <row r="1246" spans="1:9" x14ac:dyDescent="0.25">
      <c r="A1246" s="16"/>
      <c r="B1246" s="5">
        <f>DATE(YEAR(siječanj!B1246),MONTH(siječanj!B1246)+4,DAY(siječanj!B1246))</f>
        <v>43964</v>
      </c>
      <c r="C1246" s="8">
        <v>12.9479166666667</v>
      </c>
      <c r="D1246">
        <v>0.89886543428524734</v>
      </c>
      <c r="E1246" s="6">
        <v>121.64685469520231</v>
      </c>
      <c r="F1246" s="9">
        <v>64.997112949040428</v>
      </c>
      <c r="G1246" s="9">
        <v>52.190773538692824</v>
      </c>
      <c r="H1246" s="9">
        <v>234.09851092557545</v>
      </c>
      <c r="I1246" s="9">
        <f t="shared" si="30"/>
        <v>109.34415287503741</v>
      </c>
    </row>
    <row r="1247" spans="1:9" x14ac:dyDescent="0.25">
      <c r="A1247" s="16"/>
      <c r="B1247" s="5">
        <f>DATE(YEAR(siječanj!B1247),MONTH(siječanj!B1247)+4,DAY(siječanj!B1247))</f>
        <v>43964</v>
      </c>
      <c r="C1247" s="8">
        <v>12.9583333333333</v>
      </c>
      <c r="D1247">
        <v>0.89886543428524734</v>
      </c>
      <c r="E1247" s="6">
        <v>110.2140356298067</v>
      </c>
      <c r="F1247" s="9">
        <v>62.900289939531717</v>
      </c>
      <c r="G1247" s="9">
        <v>51.216816905433333</v>
      </c>
      <c r="H1247" s="9">
        <v>233.94016939803598</v>
      </c>
      <c r="I1247" s="9">
        <f t="shared" si="30"/>
        <v>99.067587000715932</v>
      </c>
    </row>
    <row r="1248" spans="1:9" x14ac:dyDescent="0.25">
      <c r="A1248" s="16"/>
      <c r="B1248" s="5">
        <f>DATE(YEAR(siječanj!B1248),MONTH(siječanj!B1248)+4,DAY(siječanj!B1248))</f>
        <v>43964</v>
      </c>
      <c r="C1248" s="8">
        <v>12.96875</v>
      </c>
      <c r="D1248">
        <v>0.89886543428524734</v>
      </c>
      <c r="E1248" s="6">
        <v>100.18530291731125</v>
      </c>
      <c r="F1248" s="9">
        <v>61.094496553834546</v>
      </c>
      <c r="G1248" s="9">
        <v>50.839656572539411</v>
      </c>
      <c r="H1248" s="9">
        <v>233.87870435857616</v>
      </c>
      <c r="I1248" s="9">
        <f t="shared" si="30"/>
        <v>90.053105815768035</v>
      </c>
    </row>
    <row r="1249" spans="1:9" x14ac:dyDescent="0.25">
      <c r="A1249" s="16"/>
      <c r="B1249" s="5">
        <f>DATE(YEAR(siječanj!B1249),MONTH(siječanj!B1249)+4,DAY(siječanj!B1249))</f>
        <v>43964</v>
      </c>
      <c r="C1249" s="8">
        <v>12.9791666666667</v>
      </c>
      <c r="D1249">
        <v>0.89886543428524734</v>
      </c>
      <c r="E1249" s="6">
        <v>91.19790974263158</v>
      </c>
      <c r="F1249" s="9">
        <v>60.65753217644717</v>
      </c>
      <c r="G1249" s="9">
        <v>51.00727803628542</v>
      </c>
      <c r="H1249" s="9">
        <v>233.63958743619904</v>
      </c>
      <c r="I1249" s="9">
        <f t="shared" si="30"/>
        <v>81.974648746717321</v>
      </c>
    </row>
    <row r="1250" spans="1:9" ht="15.75" thickBot="1" x14ac:dyDescent="0.3">
      <c r="A1250" s="16"/>
      <c r="B1250" s="5">
        <f>DATE(YEAR(siječanj!B1250),MONTH(siječanj!B1250)+4,DAY(siječanj!B1250))</f>
        <v>43964</v>
      </c>
      <c r="C1250" s="8">
        <v>12.9895833333333</v>
      </c>
      <c r="D1250">
        <v>0.89886543428524734</v>
      </c>
      <c r="E1250" s="6">
        <v>83.40077036164304</v>
      </c>
      <c r="F1250" s="9">
        <v>58.737088686949406</v>
      </c>
      <c r="G1250" s="9">
        <v>49.888791633935988</v>
      </c>
      <c r="H1250" s="9">
        <v>234.63890604636086</v>
      </c>
      <c r="I1250" s="9">
        <f t="shared" si="30"/>
        <v>74.966069670842458</v>
      </c>
    </row>
    <row r="1251" spans="1:9" x14ac:dyDescent="0.25">
      <c r="A1251" s="15">
        <f t="shared" ref="A1251" si="31">A1155+1</f>
        <v>135</v>
      </c>
      <c r="B1251" s="5">
        <f>DATE(YEAR(siječanj!B1251),MONTH(siječanj!B1251)+4,DAY(siječanj!B1251))</f>
        <v>43965</v>
      </c>
      <c r="C1251" s="8">
        <v>13</v>
      </c>
      <c r="D1251">
        <v>0.89900295338514891</v>
      </c>
      <c r="E1251" s="6">
        <v>76.022593926872304</v>
      </c>
      <c r="F1251" s="9">
        <v>57.921224402900727</v>
      </c>
      <c r="G1251" s="9">
        <v>49.387861583473814</v>
      </c>
      <c r="H1251" s="9">
        <v>235.49959987137262</v>
      </c>
      <c r="I1251" s="9">
        <f t="shared" si="30"/>
        <v>68.344536464258084</v>
      </c>
    </row>
    <row r="1252" spans="1:9" x14ac:dyDescent="0.25">
      <c r="A1252" s="16"/>
      <c r="B1252" s="5">
        <f>DATE(YEAR(siječanj!B1252),MONTH(siječanj!B1252)+4,DAY(siječanj!B1252))</f>
        <v>43965</v>
      </c>
      <c r="C1252" s="8">
        <v>13.0104166666667</v>
      </c>
      <c r="D1252">
        <v>0.89900295338514891</v>
      </c>
      <c r="E1252" s="6">
        <v>70.436163651310636</v>
      </c>
      <c r="F1252" s="9">
        <v>57.639019582031572</v>
      </c>
      <c r="G1252" s="9">
        <v>49.768232440477028</v>
      </c>
      <c r="H1252" s="9">
        <v>235.55440534328429</v>
      </c>
      <c r="I1252" s="9">
        <f t="shared" si="30"/>
        <v>63.322319147647939</v>
      </c>
    </row>
    <row r="1253" spans="1:9" x14ac:dyDescent="0.25">
      <c r="A1253" s="16"/>
      <c r="B1253" s="5">
        <f>DATE(YEAR(siječanj!B1253),MONTH(siječanj!B1253)+4,DAY(siječanj!B1253))</f>
        <v>43965</v>
      </c>
      <c r="C1253" s="8">
        <v>13.0208333333333</v>
      </c>
      <c r="D1253">
        <v>0.89900295338514891</v>
      </c>
      <c r="E1253" s="6">
        <v>66.164514611944881</v>
      </c>
      <c r="F1253" s="9">
        <v>57.150010567619262</v>
      </c>
      <c r="G1253" s="9">
        <v>48.853915305702728</v>
      </c>
      <c r="H1253" s="9">
        <v>235.78872331315662</v>
      </c>
      <c r="I1253" s="9">
        <f t="shared" si="30"/>
        <v>59.482094045433286</v>
      </c>
    </row>
    <row r="1254" spans="1:9" x14ac:dyDescent="0.25">
      <c r="A1254" s="16"/>
      <c r="B1254" s="5">
        <f>DATE(YEAR(siječanj!B1254),MONTH(siječanj!B1254)+4,DAY(siječanj!B1254))</f>
        <v>43965</v>
      </c>
      <c r="C1254" s="8">
        <v>13.03125</v>
      </c>
      <c r="D1254">
        <v>0.89900295338514891</v>
      </c>
      <c r="E1254" s="6">
        <v>62.723478283884916</v>
      </c>
      <c r="F1254" s="9">
        <v>56.682336197478854</v>
      </c>
      <c r="G1254" s="9">
        <v>49.101715595923103</v>
      </c>
      <c r="H1254" s="9">
        <v>235.57361310586259</v>
      </c>
      <c r="I1254" s="9">
        <f t="shared" si="30"/>
        <v>56.388592223801794</v>
      </c>
    </row>
    <row r="1255" spans="1:9" x14ac:dyDescent="0.25">
      <c r="A1255" s="16"/>
      <c r="B1255" s="5">
        <f>DATE(YEAR(siječanj!B1255),MONTH(siječanj!B1255)+4,DAY(siječanj!B1255))</f>
        <v>43965</v>
      </c>
      <c r="C1255" s="8">
        <v>13.0416666666667</v>
      </c>
      <c r="D1255">
        <v>0.89900295338514891</v>
      </c>
      <c r="E1255" s="6">
        <v>59.476391310237069</v>
      </c>
      <c r="F1255" s="9">
        <v>56.280538418702029</v>
      </c>
      <c r="G1255" s="9">
        <v>48.820846907377046</v>
      </c>
      <c r="H1255" s="9">
        <v>235.46600521174591</v>
      </c>
      <c r="I1255" s="9">
        <f t="shared" si="30"/>
        <v>53.469451444593929</v>
      </c>
    </row>
    <row r="1256" spans="1:9" x14ac:dyDescent="0.25">
      <c r="A1256" s="16"/>
      <c r="B1256" s="5">
        <f>DATE(YEAR(siječanj!B1256),MONTH(siječanj!B1256)+4,DAY(siječanj!B1256))</f>
        <v>43965</v>
      </c>
      <c r="C1256" s="8">
        <v>13.0520833333333</v>
      </c>
      <c r="D1256">
        <v>0.89900295338514891</v>
      </c>
      <c r="E1256" s="6">
        <v>57.85664114124404</v>
      </c>
      <c r="F1256" s="9">
        <v>55.43720713642422</v>
      </c>
      <c r="G1256" s="9">
        <v>47.169164687267077</v>
      </c>
      <c r="H1256" s="9">
        <v>235.77272082852775</v>
      </c>
      <c r="I1256" s="9">
        <f t="shared" si="30"/>
        <v>52.013291258923104</v>
      </c>
    </row>
    <row r="1257" spans="1:9" x14ac:dyDescent="0.25">
      <c r="A1257" s="16"/>
      <c r="B1257" s="5">
        <f>DATE(YEAR(siječanj!B1257),MONTH(siječanj!B1257)+4,DAY(siječanj!B1257))</f>
        <v>43965</v>
      </c>
      <c r="C1257" s="8">
        <v>13.0625</v>
      </c>
      <c r="D1257">
        <v>0.89900295338514891</v>
      </c>
      <c r="E1257" s="6">
        <v>55.898847861890204</v>
      </c>
      <c r="F1257" s="9">
        <v>55.053259892560902</v>
      </c>
      <c r="G1257" s="9">
        <v>47.312502549281447</v>
      </c>
      <c r="H1257" s="9">
        <v>235.30992371393526</v>
      </c>
      <c r="I1257" s="9">
        <f t="shared" si="30"/>
        <v>50.253229318666406</v>
      </c>
    </row>
    <row r="1258" spans="1:9" x14ac:dyDescent="0.25">
      <c r="A1258" s="16"/>
      <c r="B1258" s="5">
        <f>DATE(YEAR(siječanj!B1258),MONTH(siječanj!B1258)+4,DAY(siječanj!B1258))</f>
        <v>43965</v>
      </c>
      <c r="C1258" s="8">
        <v>13.0729166666667</v>
      </c>
      <c r="D1258">
        <v>0.89900295338514891</v>
      </c>
      <c r="E1258" s="6">
        <v>54.696866126538417</v>
      </c>
      <c r="F1258" s="9">
        <v>55.116452072100486</v>
      </c>
      <c r="G1258" s="9">
        <v>46.84749023729195</v>
      </c>
      <c r="H1258" s="9">
        <v>235.54593496302266</v>
      </c>
      <c r="I1258" s="9">
        <f t="shared" si="30"/>
        <v>49.172644188670148</v>
      </c>
    </row>
    <row r="1259" spans="1:9" x14ac:dyDescent="0.25">
      <c r="A1259" s="16"/>
      <c r="B1259" s="5">
        <f>DATE(YEAR(siječanj!B1259),MONTH(siječanj!B1259)+4,DAY(siječanj!B1259))</f>
        <v>43965</v>
      </c>
      <c r="C1259" s="8">
        <v>13.0833333333333</v>
      </c>
      <c r="D1259">
        <v>0.89900295338514891</v>
      </c>
      <c r="E1259" s="6">
        <v>53.583388888304462</v>
      </c>
      <c r="F1259" s="9">
        <v>55.138204648752172</v>
      </c>
      <c r="G1259" s="9">
        <v>47.491830386560949</v>
      </c>
      <c r="H1259" s="9">
        <v>235.65176989419649</v>
      </c>
      <c r="I1259" s="9">
        <f t="shared" si="30"/>
        <v>48.171624862970681</v>
      </c>
    </row>
    <row r="1260" spans="1:9" x14ac:dyDescent="0.25">
      <c r="A1260" s="16"/>
      <c r="B1260" s="5">
        <f>DATE(YEAR(siječanj!B1260),MONTH(siječanj!B1260)+4,DAY(siječanj!B1260))</f>
        <v>43965</v>
      </c>
      <c r="C1260" s="8">
        <v>13.09375</v>
      </c>
      <c r="D1260">
        <v>0.89900295338514891</v>
      </c>
      <c r="E1260" s="6">
        <v>52.606452335173607</v>
      </c>
      <c r="F1260" s="9">
        <v>55.21657902570356</v>
      </c>
      <c r="G1260" s="9">
        <v>47.53193384584111</v>
      </c>
      <c r="H1260" s="9">
        <v>235.85402811224824</v>
      </c>
      <c r="I1260" s="9">
        <f t="shared" si="30"/>
        <v>47.293356016436135</v>
      </c>
    </row>
    <row r="1261" spans="1:9" x14ac:dyDescent="0.25">
      <c r="A1261" s="16"/>
      <c r="B1261" s="5">
        <f>DATE(YEAR(siječanj!B1261),MONTH(siječanj!B1261)+4,DAY(siječanj!B1261))</f>
        <v>43965</v>
      </c>
      <c r="C1261" s="8">
        <v>13.1041666666667</v>
      </c>
      <c r="D1261">
        <v>0.89900295338514891</v>
      </c>
      <c r="E1261" s="6">
        <v>52.703341125938216</v>
      </c>
      <c r="F1261" s="9">
        <v>56.106336969362658</v>
      </c>
      <c r="G1261" s="9">
        <v>48.84199623494699</v>
      </c>
      <c r="H1261" s="9">
        <v>235.5398511104076</v>
      </c>
      <c r="I1261" s="9">
        <f t="shared" si="30"/>
        <v>47.380459325483436</v>
      </c>
    </row>
    <row r="1262" spans="1:9" x14ac:dyDescent="0.25">
      <c r="A1262" s="16"/>
      <c r="B1262" s="5">
        <f>DATE(YEAR(siječanj!B1262),MONTH(siječanj!B1262)+4,DAY(siječanj!B1262))</f>
        <v>43965</v>
      </c>
      <c r="C1262" s="8">
        <v>13.1145833333333</v>
      </c>
      <c r="D1262">
        <v>0.89900295338514891</v>
      </c>
      <c r="E1262" s="6">
        <v>52.221642576640278</v>
      </c>
      <c r="F1262" s="9">
        <v>56.031752113893361</v>
      </c>
      <c r="G1262" s="9">
        <v>48.378717605976505</v>
      </c>
      <c r="H1262" s="9">
        <v>235.35319795439247</v>
      </c>
      <c r="I1262" s="9">
        <f t="shared" si="30"/>
        <v>46.947410907023247</v>
      </c>
    </row>
    <row r="1263" spans="1:9" x14ac:dyDescent="0.25">
      <c r="A1263" s="16"/>
      <c r="B1263" s="5">
        <f>DATE(YEAR(siječanj!B1263),MONTH(siječanj!B1263)+4,DAY(siječanj!B1263))</f>
        <v>43965</v>
      </c>
      <c r="C1263" s="8">
        <v>13.125</v>
      </c>
      <c r="D1263">
        <v>0.89900295338514891</v>
      </c>
      <c r="E1263" s="6">
        <v>52.542680171593155</v>
      </c>
      <c r="F1263" s="9">
        <v>55.516015520077687</v>
      </c>
      <c r="G1263" s="9">
        <v>47.887543535651432</v>
      </c>
      <c r="H1263" s="9">
        <v>235.39877605062873</v>
      </c>
      <c r="I1263" s="9">
        <f t="shared" si="30"/>
        <v>47.236024653033546</v>
      </c>
    </row>
    <row r="1264" spans="1:9" x14ac:dyDescent="0.25">
      <c r="A1264" s="16"/>
      <c r="B1264" s="5">
        <f>DATE(YEAR(siječanj!B1264),MONTH(siječanj!B1264)+4,DAY(siječanj!B1264))</f>
        <v>43965</v>
      </c>
      <c r="C1264" s="8">
        <v>13.1354166666667</v>
      </c>
      <c r="D1264">
        <v>0.89900295338514891</v>
      </c>
      <c r="E1264" s="6">
        <v>53.013133520263452</v>
      </c>
      <c r="F1264" s="9">
        <v>55.293828200093991</v>
      </c>
      <c r="G1264" s="9">
        <v>48.20296548992372</v>
      </c>
      <c r="H1264" s="9">
        <v>235.16320605018385</v>
      </c>
      <c r="I1264" s="9">
        <f t="shared" si="30"/>
        <v>47.658963602918078</v>
      </c>
    </row>
    <row r="1265" spans="1:9" x14ac:dyDescent="0.25">
      <c r="A1265" s="16"/>
      <c r="B1265" s="5">
        <f>DATE(YEAR(siječanj!B1265),MONTH(siječanj!B1265)+4,DAY(siječanj!B1265))</f>
        <v>43965</v>
      </c>
      <c r="C1265" s="8">
        <v>13.1458333333333</v>
      </c>
      <c r="D1265">
        <v>0.89900295338514891</v>
      </c>
      <c r="E1265" s="6">
        <v>53.51853771460322</v>
      </c>
      <c r="F1265" s="9">
        <v>55.116146659976799</v>
      </c>
      <c r="G1265" s="9">
        <v>47.387392037285764</v>
      </c>
      <c r="H1265" s="9">
        <v>234.86782444763034</v>
      </c>
      <c r="I1265" s="9">
        <f t="shared" si="30"/>
        <v>48.113323466282772</v>
      </c>
    </row>
    <row r="1266" spans="1:9" x14ac:dyDescent="0.25">
      <c r="A1266" s="16"/>
      <c r="B1266" s="5">
        <f>DATE(YEAR(siječanj!B1266),MONTH(siječanj!B1266)+4,DAY(siječanj!B1266))</f>
        <v>43965</v>
      </c>
      <c r="C1266" s="8">
        <v>13.15625</v>
      </c>
      <c r="D1266">
        <v>0.89900295338514891</v>
      </c>
      <c r="E1266" s="6">
        <v>54.183953285374514</v>
      </c>
      <c r="F1266" s="9">
        <v>54.54212055492286</v>
      </c>
      <c r="G1266" s="9">
        <v>47.325669711284668</v>
      </c>
      <c r="H1266" s="9">
        <v>234.95266570467729</v>
      </c>
      <c r="I1266" s="9">
        <f t="shared" si="30"/>
        <v>48.711534029634628</v>
      </c>
    </row>
    <row r="1267" spans="1:9" x14ac:dyDescent="0.25">
      <c r="A1267" s="16"/>
      <c r="B1267" s="5">
        <f>DATE(YEAR(siječanj!B1267),MONTH(siječanj!B1267)+4,DAY(siječanj!B1267))</f>
        <v>43965</v>
      </c>
      <c r="C1267" s="8">
        <v>13.1666666666667</v>
      </c>
      <c r="D1267">
        <v>0.89900295338514891</v>
      </c>
      <c r="E1267" s="6">
        <v>56.870658870147146</v>
      </c>
      <c r="F1267" s="9">
        <v>54.734429728332522</v>
      </c>
      <c r="G1267" s="9">
        <v>47.691549065089575</v>
      </c>
      <c r="H1267" s="9">
        <v>235.0244199054851</v>
      </c>
      <c r="I1267" s="9">
        <f t="shared" si="30"/>
        <v>51.126890285221599</v>
      </c>
    </row>
    <row r="1268" spans="1:9" x14ac:dyDescent="0.25">
      <c r="A1268" s="16"/>
      <c r="B1268" s="5">
        <f>DATE(YEAR(siječanj!B1268),MONTH(siječanj!B1268)+4,DAY(siječanj!B1268))</f>
        <v>43965</v>
      </c>
      <c r="C1268" s="8">
        <v>13.1770833333333</v>
      </c>
      <c r="D1268">
        <v>0.89900295338514891</v>
      </c>
      <c r="E1268" s="6">
        <v>59.162801155678792</v>
      </c>
      <c r="F1268" s="9">
        <v>54.797754521031081</v>
      </c>
      <c r="G1268" s="9">
        <v>49.110363945242504</v>
      </c>
      <c r="H1268" s="9">
        <v>234.24733721997291</v>
      </c>
      <c r="I1268" s="9">
        <f t="shared" si="30"/>
        <v>53.187532969493539</v>
      </c>
    </row>
    <row r="1269" spans="1:9" x14ac:dyDescent="0.25">
      <c r="A1269" s="16"/>
      <c r="B1269" s="5">
        <f>DATE(YEAR(siječanj!B1269),MONTH(siječanj!B1269)+4,DAY(siječanj!B1269))</f>
        <v>43965</v>
      </c>
      <c r="C1269" s="8">
        <v>13.1875</v>
      </c>
      <c r="D1269">
        <v>0.89900295338514891</v>
      </c>
      <c r="E1269" s="6">
        <v>62.959807167552057</v>
      </c>
      <c r="F1269" s="9">
        <v>54.66165725270249</v>
      </c>
      <c r="G1269" s="9">
        <v>47.455671858780072</v>
      </c>
      <c r="H1269" s="9">
        <v>225.46915863888364</v>
      </c>
      <c r="I1269" s="9">
        <f t="shared" si="30"/>
        <v>56.601052588188765</v>
      </c>
    </row>
    <row r="1270" spans="1:9" x14ac:dyDescent="0.25">
      <c r="A1270" s="16"/>
      <c r="B1270" s="5">
        <f>DATE(YEAR(siječanj!B1270),MONTH(siječanj!B1270)+4,DAY(siječanj!B1270))</f>
        <v>43965</v>
      </c>
      <c r="C1270" s="8">
        <v>13.1979166666667</v>
      </c>
      <c r="D1270">
        <v>0.89900295338514891</v>
      </c>
      <c r="E1270" s="6">
        <v>67.539297893101519</v>
      </c>
      <c r="F1270" s="9">
        <v>55.43503308433322</v>
      </c>
      <c r="G1270" s="9">
        <v>46.967668181012925</v>
      </c>
      <c r="H1270" s="9">
        <v>206.38368767364415</v>
      </c>
      <c r="I1270" s="9">
        <f t="shared" si="30"/>
        <v>60.718028275457634</v>
      </c>
    </row>
    <row r="1271" spans="1:9" x14ac:dyDescent="0.25">
      <c r="A1271" s="16"/>
      <c r="B1271" s="5">
        <f>DATE(YEAR(siječanj!B1271),MONTH(siječanj!B1271)+4,DAY(siječanj!B1271))</f>
        <v>43965</v>
      </c>
      <c r="C1271" s="8">
        <v>13.2083333333333</v>
      </c>
      <c r="D1271">
        <v>0.89900295338514891</v>
      </c>
      <c r="E1271" s="6">
        <v>73.639386346186839</v>
      </c>
      <c r="F1271" s="9">
        <v>56.219198804807448</v>
      </c>
      <c r="G1271" s="9">
        <v>47.994843264539028</v>
      </c>
      <c r="H1271" s="9">
        <v>191.76768994747425</v>
      </c>
      <c r="I1271" s="9">
        <f t="shared" si="30"/>
        <v>66.202025810691978</v>
      </c>
    </row>
    <row r="1272" spans="1:9" x14ac:dyDescent="0.25">
      <c r="A1272" s="16"/>
      <c r="B1272" s="5">
        <f>DATE(YEAR(siječanj!B1272),MONTH(siječanj!B1272)+4,DAY(siječanj!B1272))</f>
        <v>43965</v>
      </c>
      <c r="C1272" s="8">
        <v>13.21875</v>
      </c>
      <c r="D1272">
        <v>0.89900295338514891</v>
      </c>
      <c r="E1272" s="6">
        <v>79.85526058155763</v>
      </c>
      <c r="F1272" s="9">
        <v>61.042005854365797</v>
      </c>
      <c r="G1272" s="9">
        <v>48.024953967529029</v>
      </c>
      <c r="H1272" s="9">
        <v>168.95034314947551</v>
      </c>
      <c r="I1272" s="9">
        <f t="shared" si="30"/>
        <v>71.790115106160968</v>
      </c>
    </row>
    <row r="1273" spans="1:9" x14ac:dyDescent="0.25">
      <c r="A1273" s="16"/>
      <c r="B1273" s="5">
        <f>DATE(YEAR(siječanj!B1273),MONTH(siječanj!B1273)+4,DAY(siječanj!B1273))</f>
        <v>43965</v>
      </c>
      <c r="C1273" s="8">
        <v>13.2291666666667</v>
      </c>
      <c r="D1273">
        <v>0.89900295338514891</v>
      </c>
      <c r="E1273" s="6">
        <v>84.728727762598581</v>
      </c>
      <c r="F1273" s="9">
        <v>66.716494796636496</v>
      </c>
      <c r="G1273" s="9">
        <v>50.414410614798598</v>
      </c>
      <c r="H1273" s="9">
        <v>142.82326697958948</v>
      </c>
      <c r="I1273" s="9">
        <f t="shared" si="30"/>
        <v>76.171376495142383</v>
      </c>
    </row>
    <row r="1274" spans="1:9" x14ac:dyDescent="0.25">
      <c r="A1274" s="16"/>
      <c r="B1274" s="5">
        <f>DATE(YEAR(siječanj!B1274),MONTH(siječanj!B1274)+4,DAY(siječanj!B1274))</f>
        <v>43965</v>
      </c>
      <c r="C1274" s="8">
        <v>13.2395833333333</v>
      </c>
      <c r="D1274">
        <v>0.89900295338514891</v>
      </c>
      <c r="E1274" s="6">
        <v>90.289692214668833</v>
      </c>
      <c r="F1274" s="9">
        <v>68.203124475917591</v>
      </c>
      <c r="G1274" s="9">
        <v>53.875038565356952</v>
      </c>
      <c r="H1274" s="9">
        <v>112.43556065273901</v>
      </c>
      <c r="I1274" s="9">
        <f t="shared" si="30"/>
        <v>81.170699961223363</v>
      </c>
    </row>
    <row r="1275" spans="1:9" x14ac:dyDescent="0.25">
      <c r="A1275" s="16"/>
      <c r="B1275" s="5">
        <f>DATE(YEAR(siječanj!B1275),MONTH(siječanj!B1275)+4,DAY(siječanj!B1275))</f>
        <v>43965</v>
      </c>
      <c r="C1275" s="8">
        <v>13.25</v>
      </c>
      <c r="D1275">
        <v>0.89900295338514891</v>
      </c>
      <c r="E1275" s="6">
        <v>95.320006794614173</v>
      </c>
      <c r="F1275" s="9">
        <v>72.702283083138298</v>
      </c>
      <c r="G1275" s="9">
        <v>65.200354992322417</v>
      </c>
      <c r="H1275" s="9">
        <v>66.196761807466387</v>
      </c>
      <c r="I1275" s="9">
        <f t="shared" si="30"/>
        <v>85.692967625050599</v>
      </c>
    </row>
    <row r="1276" spans="1:9" x14ac:dyDescent="0.25">
      <c r="A1276" s="16"/>
      <c r="B1276" s="5">
        <f>DATE(YEAR(siječanj!B1276),MONTH(siječanj!B1276)+4,DAY(siječanj!B1276))</f>
        <v>43965</v>
      </c>
      <c r="C1276" s="8">
        <v>13.2604166666667</v>
      </c>
      <c r="D1276">
        <v>0.89900295338514891</v>
      </c>
      <c r="E1276" s="6">
        <v>98.36421913434198</v>
      </c>
      <c r="F1276" s="9">
        <v>90.036932715344847</v>
      </c>
      <c r="G1276" s="9">
        <v>83.559612703485499</v>
      </c>
      <c r="H1276" s="9">
        <v>34.612257683975173</v>
      </c>
      <c r="I1276" s="9">
        <f t="shared" si="30"/>
        <v>88.429723509197416</v>
      </c>
    </row>
    <row r="1277" spans="1:9" x14ac:dyDescent="0.25">
      <c r="A1277" s="16"/>
      <c r="B1277" s="5">
        <f>DATE(YEAR(siječanj!B1277),MONTH(siječanj!B1277)+4,DAY(siječanj!B1277))</f>
        <v>43965</v>
      </c>
      <c r="C1277" s="8">
        <v>13.2708333333333</v>
      </c>
      <c r="D1277">
        <v>0.89900295338514891</v>
      </c>
      <c r="E1277" s="6">
        <v>100.52795329229581</v>
      </c>
      <c r="F1277" s="9">
        <v>100.07737235594099</v>
      </c>
      <c r="G1277" s="9">
        <v>95.458677880866972</v>
      </c>
      <c r="H1277" s="9">
        <v>18.517753290249299</v>
      </c>
      <c r="I1277" s="9">
        <f t="shared" si="30"/>
        <v>90.374926907538239</v>
      </c>
    </row>
    <row r="1278" spans="1:9" x14ac:dyDescent="0.25">
      <c r="A1278" s="16"/>
      <c r="B1278" s="5">
        <f>DATE(YEAR(siječanj!B1278),MONTH(siječanj!B1278)+4,DAY(siječanj!B1278))</f>
        <v>43965</v>
      </c>
      <c r="C1278" s="8">
        <v>13.28125</v>
      </c>
      <c r="D1278">
        <v>0.89900295338514891</v>
      </c>
      <c r="E1278" s="6">
        <v>101.47686026229785</v>
      </c>
      <c r="F1278" s="9">
        <v>109.94228441560809</v>
      </c>
      <c r="G1278" s="9">
        <v>103.81451233551321</v>
      </c>
      <c r="H1278" s="9">
        <v>11.911700337625042</v>
      </c>
      <c r="I1278" s="9">
        <f t="shared" si="30"/>
        <v>91.227997076057818</v>
      </c>
    </row>
    <row r="1279" spans="1:9" x14ac:dyDescent="0.25">
      <c r="A1279" s="16"/>
      <c r="B1279" s="5">
        <f>DATE(YEAR(siječanj!B1279),MONTH(siječanj!B1279)+4,DAY(siječanj!B1279))</f>
        <v>43965</v>
      </c>
      <c r="C1279" s="8">
        <v>13.2916666666667</v>
      </c>
      <c r="D1279">
        <v>0.89900295338514891</v>
      </c>
      <c r="E1279" s="6">
        <v>99.422943272548665</v>
      </c>
      <c r="F1279" s="9">
        <v>116.21276904293543</v>
      </c>
      <c r="G1279" s="9">
        <v>109.78344250955675</v>
      </c>
      <c r="H1279" s="9">
        <v>4.7363878298783053</v>
      </c>
      <c r="I1279" s="9">
        <f t="shared" si="30"/>
        <v>89.381519636265367</v>
      </c>
    </row>
    <row r="1280" spans="1:9" x14ac:dyDescent="0.25">
      <c r="A1280" s="16"/>
      <c r="B1280" s="5">
        <f>DATE(YEAR(siječanj!B1280),MONTH(siječanj!B1280)+4,DAY(siječanj!B1280))</f>
        <v>43965</v>
      </c>
      <c r="C1280" s="8">
        <v>13.3020833333333</v>
      </c>
      <c r="D1280">
        <v>0.89900295338514891</v>
      </c>
      <c r="E1280" s="6">
        <v>96.784974788099618</v>
      </c>
      <c r="F1280" s="9">
        <v>129.29424140348868</v>
      </c>
      <c r="G1280" s="9">
        <v>120.66990436971317</v>
      </c>
      <c r="H1280" s="9">
        <v>3.3483550628758141</v>
      </c>
      <c r="I1280" s="9">
        <f t="shared" si="30"/>
        <v>87.009978177808733</v>
      </c>
    </row>
    <row r="1281" spans="1:9" x14ac:dyDescent="0.25">
      <c r="A1281" s="16"/>
      <c r="B1281" s="5">
        <f>DATE(YEAR(siječanj!B1281),MONTH(siječanj!B1281)+4,DAY(siječanj!B1281))</f>
        <v>43965</v>
      </c>
      <c r="C1281" s="8">
        <v>13.3125</v>
      </c>
      <c r="D1281">
        <v>0.89900295338514891</v>
      </c>
      <c r="E1281" s="6">
        <v>96.584329252855497</v>
      </c>
      <c r="F1281" s="9">
        <v>135.62195865536313</v>
      </c>
      <c r="G1281" s="9">
        <v>133.31727449333269</v>
      </c>
      <c r="H1281" s="9">
        <v>3.8262402913210196</v>
      </c>
      <c r="I1281" s="9">
        <f t="shared" si="30"/>
        <v>86.829597249040731</v>
      </c>
    </row>
    <row r="1282" spans="1:9" x14ac:dyDescent="0.25">
      <c r="A1282" s="16"/>
      <c r="B1282" s="5">
        <f>DATE(YEAR(siječanj!B1282),MONTH(siječanj!B1282)+4,DAY(siječanj!B1282))</f>
        <v>43965</v>
      </c>
      <c r="C1282" s="8">
        <v>13.3229166666667</v>
      </c>
      <c r="D1282">
        <v>0.89900295338514891</v>
      </c>
      <c r="E1282" s="6">
        <v>95.666978146084318</v>
      </c>
      <c r="F1282" s="9">
        <v>139.53148299057719</v>
      </c>
      <c r="G1282" s="9">
        <v>146.48454083859005</v>
      </c>
      <c r="H1282" s="9">
        <v>3.4634761364743234</v>
      </c>
      <c r="I1282" s="9">
        <f t="shared" si="30"/>
        <v>86.004895894762299</v>
      </c>
    </row>
    <row r="1283" spans="1:9" x14ac:dyDescent="0.25">
      <c r="A1283" s="16"/>
      <c r="B1283" s="5">
        <f>DATE(YEAR(siječanj!B1283),MONTH(siječanj!B1283)+4,DAY(siječanj!B1283))</f>
        <v>43965</v>
      </c>
      <c r="C1283" s="8">
        <v>13.3333333333333</v>
      </c>
      <c r="D1283">
        <v>0.89900295338514891</v>
      </c>
      <c r="E1283" s="6">
        <v>97.080583085978731</v>
      </c>
      <c r="F1283" s="9">
        <v>169.66868736137803</v>
      </c>
      <c r="G1283" s="9">
        <v>154.07979009228018</v>
      </c>
      <c r="H1283" s="9">
        <v>2.3766777418298695</v>
      </c>
      <c r="I1283" s="9">
        <f t="shared" si="30"/>
        <v>87.275730910647212</v>
      </c>
    </row>
    <row r="1284" spans="1:9" x14ac:dyDescent="0.25">
      <c r="A1284" s="16"/>
      <c r="B1284" s="5">
        <f>DATE(YEAR(siječanj!B1284),MONTH(siječanj!B1284)+4,DAY(siječanj!B1284))</f>
        <v>43965</v>
      </c>
      <c r="C1284" s="8">
        <v>13.34375</v>
      </c>
      <c r="D1284">
        <v>0.89900295338514891</v>
      </c>
      <c r="E1284" s="6">
        <v>97.930815419554179</v>
      </c>
      <c r="F1284" s="9">
        <v>171.15166415091659</v>
      </c>
      <c r="G1284" s="9">
        <v>176.19454232766415</v>
      </c>
      <c r="H1284" s="9">
        <v>2.076071874874597</v>
      </c>
      <c r="I1284" s="9">
        <f t="shared" ref="I1284:I1347" si="32">D1284*E1284</f>
        <v>88.040092289595094</v>
      </c>
    </row>
    <row r="1285" spans="1:9" x14ac:dyDescent="0.25">
      <c r="A1285" s="16"/>
      <c r="B1285" s="5">
        <f>DATE(YEAR(siječanj!B1285),MONTH(siječanj!B1285)+4,DAY(siječanj!B1285))</f>
        <v>43965</v>
      </c>
      <c r="C1285" s="8">
        <v>13.3541666666667</v>
      </c>
      <c r="D1285">
        <v>0.89900295338514891</v>
      </c>
      <c r="E1285" s="6">
        <v>97.343042179057946</v>
      </c>
      <c r="F1285" s="9">
        <v>199.74822108234912</v>
      </c>
      <c r="G1285" s="9">
        <v>181.12410545287659</v>
      </c>
      <c r="H1285" s="9">
        <v>2.3902399122958515</v>
      </c>
      <c r="I1285" s="9">
        <f t="shared" si="32"/>
        <v>87.511682410468211</v>
      </c>
    </row>
    <row r="1286" spans="1:9" x14ac:dyDescent="0.25">
      <c r="A1286" s="16"/>
      <c r="B1286" s="5">
        <f>DATE(YEAR(siječanj!B1286),MONTH(siječanj!B1286)+4,DAY(siječanj!B1286))</f>
        <v>43965</v>
      </c>
      <c r="C1286" s="8">
        <v>13.3645833333333</v>
      </c>
      <c r="D1286">
        <v>0.89900295338514891</v>
      </c>
      <c r="E1286" s="6">
        <v>97.594655887702501</v>
      </c>
      <c r="F1286" s="9">
        <v>186.80046699042421</v>
      </c>
      <c r="G1286" s="9">
        <v>181.48112777329501</v>
      </c>
      <c r="H1286" s="9">
        <v>1.7794999966375398</v>
      </c>
      <c r="I1286" s="9">
        <f t="shared" si="32"/>
        <v>87.737883877651853</v>
      </c>
    </row>
    <row r="1287" spans="1:9" x14ac:dyDescent="0.25">
      <c r="A1287" s="16"/>
      <c r="B1287" s="5">
        <f>DATE(YEAR(siječanj!B1287),MONTH(siječanj!B1287)+4,DAY(siječanj!B1287))</f>
        <v>43965</v>
      </c>
      <c r="C1287" s="8">
        <v>13.375</v>
      </c>
      <c r="D1287">
        <v>0.89900295338514891</v>
      </c>
      <c r="E1287" s="6">
        <v>97.912433746682026</v>
      </c>
      <c r="F1287" s="9">
        <v>205.56749546415128</v>
      </c>
      <c r="G1287" s="9">
        <v>186.87633327585337</v>
      </c>
      <c r="H1287" s="9">
        <v>1.4226244692728418</v>
      </c>
      <c r="I1287" s="9">
        <f t="shared" si="32"/>
        <v>88.023567111394868</v>
      </c>
    </row>
    <row r="1288" spans="1:9" x14ac:dyDescent="0.25">
      <c r="A1288" s="16"/>
      <c r="B1288" s="5">
        <f>DATE(YEAR(siječanj!B1288),MONTH(siječanj!B1288)+4,DAY(siječanj!B1288))</f>
        <v>43965</v>
      </c>
      <c r="C1288" s="8">
        <v>13.3854166666667</v>
      </c>
      <c r="D1288">
        <v>0.89900295338514891</v>
      </c>
      <c r="E1288" s="6">
        <v>98.980760383923467</v>
      </c>
      <c r="F1288" s="9">
        <v>192.74624628872274</v>
      </c>
      <c r="G1288" s="9">
        <v>182.68646687911098</v>
      </c>
      <c r="H1288" s="9">
        <v>1.4088122911109897</v>
      </c>
      <c r="I1288" s="9">
        <f t="shared" si="32"/>
        <v>88.983995913454947</v>
      </c>
    </row>
    <row r="1289" spans="1:9" x14ac:dyDescent="0.25">
      <c r="A1289" s="16"/>
      <c r="B1289" s="5">
        <f>DATE(YEAR(siječanj!B1289),MONTH(siječanj!B1289)+4,DAY(siječanj!B1289))</f>
        <v>43965</v>
      </c>
      <c r="C1289" s="8">
        <v>13.3958333333333</v>
      </c>
      <c r="D1289">
        <v>0.89900295338514891</v>
      </c>
      <c r="E1289" s="6">
        <v>98.40832330282943</v>
      </c>
      <c r="F1289" s="9">
        <v>190.46533210307996</v>
      </c>
      <c r="G1289" s="9">
        <v>184.84432033029157</v>
      </c>
      <c r="H1289" s="9">
        <v>1.5674476523965855</v>
      </c>
      <c r="I1289" s="9">
        <f t="shared" si="32"/>
        <v>88.469373286924224</v>
      </c>
    </row>
    <row r="1290" spans="1:9" x14ac:dyDescent="0.25">
      <c r="A1290" s="16"/>
      <c r="B1290" s="5">
        <f>DATE(YEAR(siječanj!B1290),MONTH(siječanj!B1290)+4,DAY(siječanj!B1290))</f>
        <v>43965</v>
      </c>
      <c r="C1290" s="8">
        <v>13.40625</v>
      </c>
      <c r="D1290">
        <v>0.89900295338514891</v>
      </c>
      <c r="E1290" s="6">
        <v>98.237628442841384</v>
      </c>
      <c r="F1290" s="9">
        <v>177.42924559153911</v>
      </c>
      <c r="G1290" s="9">
        <v>190.85778047373094</v>
      </c>
      <c r="H1290" s="9">
        <v>1.4841831371128169</v>
      </c>
      <c r="I1290" s="9">
        <f t="shared" si="32"/>
        <v>88.315918103667315</v>
      </c>
    </row>
    <row r="1291" spans="1:9" x14ac:dyDescent="0.25">
      <c r="A1291" s="16"/>
      <c r="B1291" s="5">
        <f>DATE(YEAR(siječanj!B1291),MONTH(siječanj!B1291)+4,DAY(siječanj!B1291))</f>
        <v>43965</v>
      </c>
      <c r="C1291" s="8">
        <v>13.4166666666667</v>
      </c>
      <c r="D1291">
        <v>0.89900295338514891</v>
      </c>
      <c r="E1291" s="6">
        <v>99.021201051442674</v>
      </c>
      <c r="F1291" s="9">
        <v>177.15079814350747</v>
      </c>
      <c r="G1291" s="9">
        <v>190.65592679666963</v>
      </c>
      <c r="H1291" s="9">
        <v>1.2806061533665045</v>
      </c>
      <c r="I1291" s="9">
        <f t="shared" si="32"/>
        <v>89.020352192991581</v>
      </c>
    </row>
    <row r="1292" spans="1:9" x14ac:dyDescent="0.25">
      <c r="A1292" s="16"/>
      <c r="B1292" s="5">
        <f>DATE(YEAR(siječanj!B1292),MONTH(siječanj!B1292)+4,DAY(siječanj!B1292))</f>
        <v>43965</v>
      </c>
      <c r="C1292" s="8">
        <v>13.4270833333333</v>
      </c>
      <c r="D1292">
        <v>0.89900295338514891</v>
      </c>
      <c r="E1292" s="6">
        <v>99.063467052642892</v>
      </c>
      <c r="F1292" s="9">
        <v>195.30644780573732</v>
      </c>
      <c r="G1292" s="9">
        <v>186.42637029562619</v>
      </c>
      <c r="H1292" s="9">
        <v>1.3126967826315614</v>
      </c>
      <c r="I1292" s="9">
        <f t="shared" si="32"/>
        <v>89.058349452898355</v>
      </c>
    </row>
    <row r="1293" spans="1:9" x14ac:dyDescent="0.25">
      <c r="A1293" s="16"/>
      <c r="B1293" s="5">
        <f>DATE(YEAR(siječanj!B1293),MONTH(siječanj!B1293)+4,DAY(siječanj!B1293))</f>
        <v>43965</v>
      </c>
      <c r="C1293" s="8">
        <v>13.4375</v>
      </c>
      <c r="D1293">
        <v>0.89900295338514891</v>
      </c>
      <c r="E1293" s="6">
        <v>99.117701872420028</v>
      </c>
      <c r="F1293" s="9">
        <v>188.44135792223221</v>
      </c>
      <c r="G1293" s="9">
        <v>183.5347876776637</v>
      </c>
      <c r="H1293" s="9">
        <v>1.3534550093844988</v>
      </c>
      <c r="I1293" s="9">
        <f t="shared" si="32"/>
        <v>89.107106716054304</v>
      </c>
    </row>
    <row r="1294" spans="1:9" x14ac:dyDescent="0.25">
      <c r="A1294" s="16"/>
      <c r="B1294" s="5">
        <f>DATE(YEAR(siječanj!B1294),MONTH(siječanj!B1294)+4,DAY(siječanj!B1294))</f>
        <v>43965</v>
      </c>
      <c r="C1294" s="8">
        <v>13.4479166666667</v>
      </c>
      <c r="D1294">
        <v>0.89900295338514891</v>
      </c>
      <c r="E1294" s="6">
        <v>100.8538182975787</v>
      </c>
      <c r="F1294" s="9">
        <v>176.02883053991098</v>
      </c>
      <c r="G1294" s="9">
        <v>182.80782469044215</v>
      </c>
      <c r="H1294" s="9">
        <v>1.450705014938013</v>
      </c>
      <c r="I1294" s="9">
        <f t="shared" si="32"/>
        <v>90.667880509692424</v>
      </c>
    </row>
    <row r="1295" spans="1:9" x14ac:dyDescent="0.25">
      <c r="A1295" s="16"/>
      <c r="B1295" s="5">
        <f>DATE(YEAR(siječanj!B1295),MONTH(siječanj!B1295)+4,DAY(siječanj!B1295))</f>
        <v>43965</v>
      </c>
      <c r="C1295" s="8">
        <v>13.4583333333333</v>
      </c>
      <c r="D1295">
        <v>0.89900295338514891</v>
      </c>
      <c r="E1295" s="6">
        <v>101.46640383485091</v>
      </c>
      <c r="F1295" s="9">
        <v>174.13266731424648</v>
      </c>
      <c r="G1295" s="9">
        <v>183.62847879748304</v>
      </c>
      <c r="H1295" s="9">
        <v>1.3879142374574369</v>
      </c>
      <c r="I1295" s="9">
        <f t="shared" si="32"/>
        <v>91.21859671690116</v>
      </c>
    </row>
    <row r="1296" spans="1:9" x14ac:dyDescent="0.25">
      <c r="A1296" s="16"/>
      <c r="B1296" s="5">
        <f>DATE(YEAR(siječanj!B1296),MONTH(siječanj!B1296)+4,DAY(siječanj!B1296))</f>
        <v>43965</v>
      </c>
      <c r="C1296" s="8">
        <v>13.46875</v>
      </c>
      <c r="D1296">
        <v>0.89900295338514891</v>
      </c>
      <c r="E1296" s="6">
        <v>102.43541612975703</v>
      </c>
      <c r="F1296" s="9">
        <v>169.17548294884557</v>
      </c>
      <c r="G1296" s="9">
        <v>177.40793984899446</v>
      </c>
      <c r="H1296" s="9">
        <v>1.3394525863226028</v>
      </c>
      <c r="I1296" s="9">
        <f t="shared" si="32"/>
        <v>92.089741631888288</v>
      </c>
    </row>
    <row r="1297" spans="1:9" x14ac:dyDescent="0.25">
      <c r="A1297" s="16"/>
      <c r="B1297" s="5">
        <f>DATE(YEAR(siječanj!B1297),MONTH(siječanj!B1297)+4,DAY(siječanj!B1297))</f>
        <v>43965</v>
      </c>
      <c r="C1297" s="8">
        <v>13.4791666666667</v>
      </c>
      <c r="D1297">
        <v>0.89900295338514891</v>
      </c>
      <c r="E1297" s="6">
        <v>102.96812332767495</v>
      </c>
      <c r="F1297" s="9">
        <v>165.895095532689</v>
      </c>
      <c r="G1297" s="9">
        <v>174.54184076614951</v>
      </c>
      <c r="H1297" s="9">
        <v>1.2632390848996369</v>
      </c>
      <c r="I1297" s="9">
        <f t="shared" si="32"/>
        <v>92.568646976106024</v>
      </c>
    </row>
    <row r="1298" spans="1:9" x14ac:dyDescent="0.25">
      <c r="A1298" s="16"/>
      <c r="B1298" s="5">
        <f>DATE(YEAR(siječanj!B1298),MONTH(siječanj!B1298)+4,DAY(siječanj!B1298))</f>
        <v>43965</v>
      </c>
      <c r="C1298" s="8">
        <v>13.4895833333333</v>
      </c>
      <c r="D1298">
        <v>0.89900295338514891</v>
      </c>
      <c r="E1298" s="6">
        <v>102.81103603905476</v>
      </c>
      <c r="F1298" s="9">
        <v>162.22867522935078</v>
      </c>
      <c r="G1298" s="9">
        <v>169.35698479007664</v>
      </c>
      <c r="H1298" s="9">
        <v>1.2724843894138296</v>
      </c>
      <c r="I1298" s="9">
        <f t="shared" si="32"/>
        <v>92.427425039697212</v>
      </c>
    </row>
    <row r="1299" spans="1:9" x14ac:dyDescent="0.25">
      <c r="A1299" s="16"/>
      <c r="B1299" s="5">
        <f>DATE(YEAR(siječanj!B1299),MONTH(siječanj!B1299)+4,DAY(siječanj!B1299))</f>
        <v>43965</v>
      </c>
      <c r="C1299" s="8">
        <v>13.5</v>
      </c>
      <c r="D1299">
        <v>0.89900295338514891</v>
      </c>
      <c r="E1299" s="6">
        <v>101.25481419512448</v>
      </c>
      <c r="F1299" s="9">
        <v>159.82463575347501</v>
      </c>
      <c r="G1299" s="9">
        <v>169.18319510688568</v>
      </c>
      <c r="H1299" s="9">
        <v>1.3820126613696764</v>
      </c>
      <c r="I1299" s="9">
        <f t="shared" si="32"/>
        <v>91.02837700588141</v>
      </c>
    </row>
    <row r="1300" spans="1:9" x14ac:dyDescent="0.25">
      <c r="A1300" s="16"/>
      <c r="B1300" s="5">
        <f>DATE(YEAR(siječanj!B1300),MONTH(siječanj!B1300)+4,DAY(siječanj!B1300))</f>
        <v>43965</v>
      </c>
      <c r="C1300" s="8">
        <v>13.5104166666667</v>
      </c>
      <c r="D1300">
        <v>0.89900295338514891</v>
      </c>
      <c r="E1300" s="6">
        <v>100.36924798209468</v>
      </c>
      <c r="F1300" s="9">
        <v>158.36747432554932</v>
      </c>
      <c r="G1300" s="9">
        <v>172.57910290455587</v>
      </c>
      <c r="H1300" s="9">
        <v>1.5086878754944339</v>
      </c>
      <c r="I1300" s="9">
        <f t="shared" si="32"/>
        <v>90.232250364949508</v>
      </c>
    </row>
    <row r="1301" spans="1:9" x14ac:dyDescent="0.25">
      <c r="A1301" s="16"/>
      <c r="B1301" s="5">
        <f>DATE(YEAR(siječanj!B1301),MONTH(siječanj!B1301)+4,DAY(siječanj!B1301))</f>
        <v>43965</v>
      </c>
      <c r="C1301" s="8">
        <v>13.5208333333333</v>
      </c>
      <c r="D1301">
        <v>0.89900295338514891</v>
      </c>
      <c r="E1301" s="6">
        <v>100.39047772834148</v>
      </c>
      <c r="F1301" s="9">
        <v>155.32184033083402</v>
      </c>
      <c r="G1301" s="9">
        <v>173.36200124807155</v>
      </c>
      <c r="H1301" s="9">
        <v>1.5936566265058241</v>
      </c>
      <c r="I1301" s="9">
        <f t="shared" si="32"/>
        <v>90.251335969525002</v>
      </c>
    </row>
    <row r="1302" spans="1:9" x14ac:dyDescent="0.25">
      <c r="A1302" s="16"/>
      <c r="B1302" s="5">
        <f>DATE(YEAR(siječanj!B1302),MONTH(siječanj!B1302)+4,DAY(siječanj!B1302))</f>
        <v>43965</v>
      </c>
      <c r="C1302" s="8">
        <v>13.53125</v>
      </c>
      <c r="D1302">
        <v>0.89900295338514891</v>
      </c>
      <c r="E1302" s="6">
        <v>99.55144123536985</v>
      </c>
      <c r="F1302" s="9">
        <v>153.58879932786405</v>
      </c>
      <c r="G1302" s="9">
        <v>172.84794416715752</v>
      </c>
      <c r="H1302" s="9">
        <v>1.7200828289813088</v>
      </c>
      <c r="I1302" s="9">
        <f t="shared" si="32"/>
        <v>89.497039684345594</v>
      </c>
    </row>
    <row r="1303" spans="1:9" x14ac:dyDescent="0.25">
      <c r="A1303" s="16"/>
      <c r="B1303" s="5">
        <f>DATE(YEAR(siječanj!B1303),MONTH(siječanj!B1303)+4,DAY(siječanj!B1303))</f>
        <v>43965</v>
      </c>
      <c r="C1303" s="8">
        <v>13.5416666666667</v>
      </c>
      <c r="D1303">
        <v>0.89900295338514891</v>
      </c>
      <c r="E1303" s="6">
        <v>97.430453845248294</v>
      </c>
      <c r="F1303" s="9">
        <v>153.50712167768015</v>
      </c>
      <c r="G1303" s="9">
        <v>170.39820190342576</v>
      </c>
      <c r="H1303" s="9">
        <v>1.8949089277026083</v>
      </c>
      <c r="I1303" s="9">
        <f t="shared" si="32"/>
        <v>87.590265756533654</v>
      </c>
    </row>
    <row r="1304" spans="1:9" x14ac:dyDescent="0.25">
      <c r="A1304" s="16"/>
      <c r="B1304" s="5">
        <f>DATE(YEAR(siječanj!B1304),MONTH(siječanj!B1304)+4,DAY(siječanj!B1304))</f>
        <v>43965</v>
      </c>
      <c r="C1304" s="8">
        <v>13.5520833333333</v>
      </c>
      <c r="D1304">
        <v>0.89900295338514891</v>
      </c>
      <c r="E1304" s="6">
        <v>96.321752682919566</v>
      </c>
      <c r="F1304" s="9">
        <v>152.67776701864165</v>
      </c>
      <c r="G1304" s="9">
        <v>165.21827809501582</v>
      </c>
      <c r="H1304" s="9">
        <v>1.791538215809974</v>
      </c>
      <c r="I1304" s="9">
        <f t="shared" si="32"/>
        <v>86.593540137178579</v>
      </c>
    </row>
    <row r="1305" spans="1:9" x14ac:dyDescent="0.25">
      <c r="A1305" s="16"/>
      <c r="B1305" s="5">
        <f>DATE(YEAR(siječanj!B1305),MONTH(siječanj!B1305)+4,DAY(siječanj!B1305))</f>
        <v>43965</v>
      </c>
      <c r="C1305" s="8">
        <v>13.5625</v>
      </c>
      <c r="D1305">
        <v>0.89900295338514891</v>
      </c>
      <c r="E1305" s="6">
        <v>96.312046527834767</v>
      </c>
      <c r="F1305" s="9">
        <v>152.73801357861987</v>
      </c>
      <c r="G1305" s="9">
        <v>163.17760476066917</v>
      </c>
      <c r="H1305" s="9">
        <v>1.8084461067955826</v>
      </c>
      <c r="I1305" s="9">
        <f t="shared" si="32"/>
        <v>86.584814275091333</v>
      </c>
    </row>
    <row r="1306" spans="1:9" x14ac:dyDescent="0.25">
      <c r="A1306" s="16"/>
      <c r="B1306" s="5">
        <f>DATE(YEAR(siječanj!B1306),MONTH(siječanj!B1306)+4,DAY(siječanj!B1306))</f>
        <v>43965</v>
      </c>
      <c r="C1306" s="8">
        <v>13.5729166666667</v>
      </c>
      <c r="D1306">
        <v>0.89900295338514891</v>
      </c>
      <c r="E1306" s="6">
        <v>96.650837936156762</v>
      </c>
      <c r="F1306" s="9">
        <v>152.62445251015507</v>
      </c>
      <c r="G1306" s="9">
        <v>159.10132269375833</v>
      </c>
      <c r="H1306" s="9">
        <v>1.8869495193452592</v>
      </c>
      <c r="I1306" s="9">
        <f t="shared" si="32"/>
        <v>86.889388751754325</v>
      </c>
    </row>
    <row r="1307" spans="1:9" x14ac:dyDescent="0.25">
      <c r="A1307" s="16"/>
      <c r="B1307" s="5">
        <f>DATE(YEAR(siječanj!B1307),MONTH(siječanj!B1307)+4,DAY(siječanj!B1307))</f>
        <v>43965</v>
      </c>
      <c r="C1307" s="8">
        <v>13.5833333333333</v>
      </c>
      <c r="D1307">
        <v>0.89900295338514891</v>
      </c>
      <c r="E1307" s="6">
        <v>99.16953187183644</v>
      </c>
      <c r="F1307" s="9">
        <v>149.73718675731422</v>
      </c>
      <c r="G1307" s="9">
        <v>151.76807227316192</v>
      </c>
      <c r="H1307" s="9">
        <v>1.7487141884146711</v>
      </c>
      <c r="I1307" s="9">
        <f t="shared" si="32"/>
        <v>89.153702038603612</v>
      </c>
    </row>
    <row r="1308" spans="1:9" x14ac:dyDescent="0.25">
      <c r="A1308" s="16"/>
      <c r="B1308" s="5">
        <f>DATE(YEAR(siječanj!B1308),MONTH(siječanj!B1308)+4,DAY(siječanj!B1308))</f>
        <v>43965</v>
      </c>
      <c r="C1308" s="8">
        <v>13.59375</v>
      </c>
      <c r="D1308">
        <v>0.89900295338514891</v>
      </c>
      <c r="E1308" s="6">
        <v>100.72894632210765</v>
      </c>
      <c r="F1308" s="9">
        <v>147.55325297668438</v>
      </c>
      <c r="G1308" s="9">
        <v>142.67173845901831</v>
      </c>
      <c r="H1308" s="9">
        <v>1.9101245355197605</v>
      </c>
      <c r="I1308" s="9">
        <f t="shared" si="32"/>
        <v>90.555620234948904</v>
      </c>
    </row>
    <row r="1309" spans="1:9" x14ac:dyDescent="0.25">
      <c r="A1309" s="16"/>
      <c r="B1309" s="5">
        <f>DATE(YEAR(siječanj!B1309),MONTH(siječanj!B1309)+4,DAY(siječanj!B1309))</f>
        <v>43965</v>
      </c>
      <c r="C1309" s="8">
        <v>13.6041666666667</v>
      </c>
      <c r="D1309">
        <v>0.89900295338514891</v>
      </c>
      <c r="E1309" s="6">
        <v>100.66896599555739</v>
      </c>
      <c r="F1309" s="9">
        <v>147.70951146375705</v>
      </c>
      <c r="G1309" s="9">
        <v>144.24895658556844</v>
      </c>
      <c r="H1309" s="9">
        <v>2.07368136304158</v>
      </c>
      <c r="I1309" s="9">
        <f t="shared" si="32"/>
        <v>90.501697744235216</v>
      </c>
    </row>
    <row r="1310" spans="1:9" x14ac:dyDescent="0.25">
      <c r="A1310" s="16"/>
      <c r="B1310" s="5">
        <f>DATE(YEAR(siječanj!B1310),MONTH(siječanj!B1310)+4,DAY(siječanj!B1310))</f>
        <v>43965</v>
      </c>
      <c r="C1310" s="8">
        <v>13.6145833333333</v>
      </c>
      <c r="D1310">
        <v>0.89900295338514891</v>
      </c>
      <c r="E1310" s="6">
        <v>102.67809369968845</v>
      </c>
      <c r="F1310" s="9">
        <v>146.99062758472132</v>
      </c>
      <c r="G1310" s="9">
        <v>145.32784919934005</v>
      </c>
      <c r="H1310" s="9">
        <v>2.3833970721738407</v>
      </c>
      <c r="I1310" s="9">
        <f t="shared" si="32"/>
        <v>92.307909483976971</v>
      </c>
    </row>
    <row r="1311" spans="1:9" x14ac:dyDescent="0.25">
      <c r="A1311" s="16"/>
      <c r="B1311" s="5">
        <f>DATE(YEAR(siječanj!B1311),MONTH(siječanj!B1311)+4,DAY(siječanj!B1311))</f>
        <v>43965</v>
      </c>
      <c r="C1311" s="8">
        <v>13.625</v>
      </c>
      <c r="D1311">
        <v>0.89900295338514891</v>
      </c>
      <c r="E1311" s="6">
        <v>103.33048612177394</v>
      </c>
      <c r="F1311" s="9">
        <v>145.36734205441172</v>
      </c>
      <c r="G1311" s="9">
        <v>140.67994936739075</v>
      </c>
      <c r="H1311" s="9">
        <v>2.3112235357486735</v>
      </c>
      <c r="I1311" s="9">
        <f t="shared" si="32"/>
        <v>92.894412198197912</v>
      </c>
    </row>
    <row r="1312" spans="1:9" x14ac:dyDescent="0.25">
      <c r="A1312" s="16"/>
      <c r="B1312" s="5">
        <f>DATE(YEAR(siječanj!B1312),MONTH(siječanj!B1312)+4,DAY(siječanj!B1312))</f>
        <v>43965</v>
      </c>
      <c r="C1312" s="8">
        <v>13.6354166666667</v>
      </c>
      <c r="D1312">
        <v>0.89900295338514891</v>
      </c>
      <c r="E1312" s="6">
        <v>104.18162865418871</v>
      </c>
      <c r="F1312" s="9">
        <v>144.67263797469491</v>
      </c>
      <c r="G1312" s="9">
        <v>137.87314063853407</v>
      </c>
      <c r="H1312" s="9">
        <v>2.2342908886826085</v>
      </c>
      <c r="I1312" s="9">
        <f t="shared" si="32"/>
        <v>93.659591848590509</v>
      </c>
    </row>
    <row r="1313" spans="1:9" x14ac:dyDescent="0.25">
      <c r="A1313" s="16"/>
      <c r="B1313" s="5">
        <f>DATE(YEAR(siječanj!B1313),MONTH(siječanj!B1313)+4,DAY(siječanj!B1313))</f>
        <v>43965</v>
      </c>
      <c r="C1313" s="8">
        <v>13.6458333333333</v>
      </c>
      <c r="D1313">
        <v>0.89900295338514891</v>
      </c>
      <c r="E1313" s="6">
        <v>105.93109400419043</v>
      </c>
      <c r="F1313" s="9">
        <v>140.52981092562712</v>
      </c>
      <c r="G1313" s="9">
        <v>142.10732430745006</v>
      </c>
      <c r="H1313" s="9">
        <v>2.0060348584001879</v>
      </c>
      <c r="I1313" s="9">
        <f t="shared" si="32"/>
        <v>95.232366365087032</v>
      </c>
    </row>
    <row r="1314" spans="1:9" x14ac:dyDescent="0.25">
      <c r="A1314" s="16"/>
      <c r="B1314" s="5">
        <f>DATE(YEAR(siječanj!B1314),MONTH(siječanj!B1314)+4,DAY(siječanj!B1314))</f>
        <v>43965</v>
      </c>
      <c r="C1314" s="8">
        <v>13.65625</v>
      </c>
      <c r="D1314">
        <v>0.89900295338514891</v>
      </c>
      <c r="E1314" s="6">
        <v>105.74230277226795</v>
      </c>
      <c r="F1314" s="9">
        <v>139.13078228429731</v>
      </c>
      <c r="G1314" s="9">
        <v>140.27266629204141</v>
      </c>
      <c r="H1314" s="9">
        <v>2.1476916093917819</v>
      </c>
      <c r="I1314" s="9">
        <f t="shared" si="32"/>
        <v>95.062642490015506</v>
      </c>
    </row>
    <row r="1315" spans="1:9" x14ac:dyDescent="0.25">
      <c r="A1315" s="16"/>
      <c r="B1315" s="5">
        <f>DATE(YEAR(siječanj!B1315),MONTH(siječanj!B1315)+4,DAY(siječanj!B1315))</f>
        <v>43965</v>
      </c>
      <c r="C1315" s="8">
        <v>13.6666666666667</v>
      </c>
      <c r="D1315">
        <v>0.89900295338514891</v>
      </c>
      <c r="E1315" s="6">
        <v>105.84743666141215</v>
      </c>
      <c r="F1315" s="9">
        <v>139.51854316112616</v>
      </c>
      <c r="G1315" s="9">
        <v>133.92943716471635</v>
      </c>
      <c r="H1315" s="9">
        <v>2.1459784092447864</v>
      </c>
      <c r="I1315" s="9">
        <f t="shared" si="32"/>
        <v>95.157158166857002</v>
      </c>
    </row>
    <row r="1316" spans="1:9" x14ac:dyDescent="0.25">
      <c r="A1316" s="16"/>
      <c r="B1316" s="5">
        <f>DATE(YEAR(siječanj!B1316),MONTH(siječanj!B1316)+4,DAY(siječanj!B1316))</f>
        <v>43965</v>
      </c>
      <c r="C1316" s="8">
        <v>13.6770833333333</v>
      </c>
      <c r="D1316">
        <v>0.89900295338514891</v>
      </c>
      <c r="E1316" s="6">
        <v>106.52258504168111</v>
      </c>
      <c r="F1316" s="9">
        <v>136.87288250960668</v>
      </c>
      <c r="G1316" s="9">
        <v>135.97361799665237</v>
      </c>
      <c r="H1316" s="9">
        <v>2.0754413773786387</v>
      </c>
      <c r="I1316" s="9">
        <f t="shared" si="32"/>
        <v>95.764118554692004</v>
      </c>
    </row>
    <row r="1317" spans="1:9" x14ac:dyDescent="0.25">
      <c r="A1317" s="16"/>
      <c r="B1317" s="5">
        <f>DATE(YEAR(siječanj!B1317),MONTH(siječanj!B1317)+4,DAY(siječanj!B1317))</f>
        <v>43965</v>
      </c>
      <c r="C1317" s="8">
        <v>13.6875</v>
      </c>
      <c r="D1317">
        <v>0.89900295338514891</v>
      </c>
      <c r="E1317" s="6">
        <v>109.06920391723912</v>
      </c>
      <c r="F1317" s="9">
        <v>133.84421898065901</v>
      </c>
      <c r="G1317" s="9">
        <v>135.83130348919784</v>
      </c>
      <c r="H1317" s="9">
        <v>1.9665685040836771</v>
      </c>
      <c r="I1317" s="9">
        <f t="shared" si="32"/>
        <v>98.053536444965019</v>
      </c>
    </row>
    <row r="1318" spans="1:9" x14ac:dyDescent="0.25">
      <c r="A1318" s="16"/>
      <c r="B1318" s="5">
        <f>DATE(YEAR(siječanj!B1318),MONTH(siječanj!B1318)+4,DAY(siječanj!B1318))</f>
        <v>43965</v>
      </c>
      <c r="C1318" s="8">
        <v>13.6979166666667</v>
      </c>
      <c r="D1318">
        <v>0.89900295338514891</v>
      </c>
      <c r="E1318" s="6">
        <v>110.1373104087743</v>
      </c>
      <c r="F1318" s="9">
        <v>133.65735498392829</v>
      </c>
      <c r="G1318" s="9">
        <v>133.94527708804054</v>
      </c>
      <c r="H1318" s="9">
        <v>2.4760682515205308</v>
      </c>
      <c r="I1318" s="9">
        <f t="shared" si="32"/>
        <v>99.013767335384998</v>
      </c>
    </row>
    <row r="1319" spans="1:9" x14ac:dyDescent="0.25">
      <c r="A1319" s="16"/>
      <c r="B1319" s="5">
        <f>DATE(YEAR(siječanj!B1319),MONTH(siječanj!B1319)+4,DAY(siječanj!B1319))</f>
        <v>43965</v>
      </c>
      <c r="C1319" s="8">
        <v>13.7083333333333</v>
      </c>
      <c r="D1319">
        <v>0.89900295338514891</v>
      </c>
      <c r="E1319" s="6">
        <v>111.70482286455415</v>
      </c>
      <c r="F1319" s="9">
        <v>132.63088091053206</v>
      </c>
      <c r="G1319" s="9">
        <v>132.27218468527676</v>
      </c>
      <c r="H1319" s="9">
        <v>7.5276331140229429</v>
      </c>
      <c r="I1319" s="9">
        <f t="shared" si="32"/>
        <v>100.42296566259908</v>
      </c>
    </row>
    <row r="1320" spans="1:9" x14ac:dyDescent="0.25">
      <c r="A1320" s="16"/>
      <c r="B1320" s="5">
        <f>DATE(YEAR(siječanj!B1320),MONTH(siječanj!B1320)+4,DAY(siječanj!B1320))</f>
        <v>43965</v>
      </c>
      <c r="C1320" s="8">
        <v>13.71875</v>
      </c>
      <c r="D1320">
        <v>0.89900295338514891</v>
      </c>
      <c r="E1320" s="6">
        <v>114.84295449601329</v>
      </c>
      <c r="F1320" s="9">
        <v>132.59139031922297</v>
      </c>
      <c r="G1320" s="9">
        <v>132.40308979267792</v>
      </c>
      <c r="H1320" s="9">
        <v>20.716032114214105</v>
      </c>
      <c r="I1320" s="9">
        <f t="shared" si="32"/>
        <v>103.24415526739222</v>
      </c>
    </row>
    <row r="1321" spans="1:9" x14ac:dyDescent="0.25">
      <c r="A1321" s="16"/>
      <c r="B1321" s="5">
        <f>DATE(YEAR(siječanj!B1321),MONTH(siječanj!B1321)+4,DAY(siječanj!B1321))</f>
        <v>43965</v>
      </c>
      <c r="C1321" s="8">
        <v>13.7291666666667</v>
      </c>
      <c r="D1321">
        <v>0.89900295338514891</v>
      </c>
      <c r="E1321" s="6">
        <v>118.97881410983857</v>
      </c>
      <c r="F1321" s="9">
        <v>132.46400935216121</v>
      </c>
      <c r="G1321" s="9">
        <v>135.08947176219513</v>
      </c>
      <c r="H1321" s="9">
        <v>33.395389548403081</v>
      </c>
      <c r="I1321" s="9">
        <f t="shared" si="32"/>
        <v>106.96230527500749</v>
      </c>
    </row>
    <row r="1322" spans="1:9" x14ac:dyDescent="0.25">
      <c r="A1322" s="16"/>
      <c r="B1322" s="5">
        <f>DATE(YEAR(siječanj!B1322),MONTH(siječanj!B1322)+4,DAY(siječanj!B1322))</f>
        <v>43965</v>
      </c>
      <c r="C1322" s="8">
        <v>13.7395833333333</v>
      </c>
      <c r="D1322">
        <v>0.89900295338514891</v>
      </c>
      <c r="E1322" s="6">
        <v>123.46968878461637</v>
      </c>
      <c r="F1322" s="9">
        <v>132.78751312559817</v>
      </c>
      <c r="G1322" s="9">
        <v>136.65367121348211</v>
      </c>
      <c r="H1322" s="9">
        <v>49.437600499735105</v>
      </c>
      <c r="I1322" s="9">
        <f t="shared" si="32"/>
        <v>110.99961487091531</v>
      </c>
    </row>
    <row r="1323" spans="1:9" x14ac:dyDescent="0.25">
      <c r="A1323" s="16"/>
      <c r="B1323" s="5">
        <f>DATE(YEAR(siječanj!B1323),MONTH(siječanj!B1323)+4,DAY(siječanj!B1323))</f>
        <v>43965</v>
      </c>
      <c r="C1323" s="8">
        <v>13.75</v>
      </c>
      <c r="D1323">
        <v>0.89900295338514891</v>
      </c>
      <c r="E1323" s="6">
        <v>128.25117553566182</v>
      </c>
      <c r="F1323" s="9">
        <v>133.52676718956781</v>
      </c>
      <c r="G1323" s="9">
        <v>139.41827760292213</v>
      </c>
      <c r="H1323" s="9">
        <v>67.131862305373971</v>
      </c>
      <c r="I1323" s="9">
        <f t="shared" si="32"/>
        <v>115.29818558167713</v>
      </c>
    </row>
    <row r="1324" spans="1:9" x14ac:dyDescent="0.25">
      <c r="A1324" s="16"/>
      <c r="B1324" s="5">
        <f>DATE(YEAR(siječanj!B1324),MONTH(siječanj!B1324)+4,DAY(siječanj!B1324))</f>
        <v>43965</v>
      </c>
      <c r="C1324" s="8">
        <v>13.7604166666667</v>
      </c>
      <c r="D1324">
        <v>0.89900295338514891</v>
      </c>
      <c r="E1324" s="6">
        <v>132.57311947770302</v>
      </c>
      <c r="F1324" s="9">
        <v>131.73879620872012</v>
      </c>
      <c r="G1324" s="9">
        <v>138.96347877075533</v>
      </c>
      <c r="H1324" s="9">
        <v>82.50145295015686</v>
      </c>
      <c r="I1324" s="9">
        <f t="shared" si="32"/>
        <v>119.18362594993722</v>
      </c>
    </row>
    <row r="1325" spans="1:9" x14ac:dyDescent="0.25">
      <c r="A1325" s="16"/>
      <c r="B1325" s="5">
        <f>DATE(YEAR(siječanj!B1325),MONTH(siječanj!B1325)+4,DAY(siječanj!B1325))</f>
        <v>43965</v>
      </c>
      <c r="C1325" s="8">
        <v>13.7708333333333</v>
      </c>
      <c r="D1325">
        <v>0.89900295338514891</v>
      </c>
      <c r="E1325" s="6">
        <v>137.47678808292108</v>
      </c>
      <c r="F1325" s="9">
        <v>130.03575792832197</v>
      </c>
      <c r="G1325" s="9">
        <v>139.42650858410735</v>
      </c>
      <c r="H1325" s="9">
        <v>100.07007841827175</v>
      </c>
      <c r="I1325" s="9">
        <f t="shared" si="32"/>
        <v>123.59203850845029</v>
      </c>
    </row>
    <row r="1326" spans="1:9" x14ac:dyDescent="0.25">
      <c r="A1326" s="16"/>
      <c r="B1326" s="5">
        <f>DATE(YEAR(siječanj!B1326),MONTH(siječanj!B1326)+4,DAY(siječanj!B1326))</f>
        <v>43965</v>
      </c>
      <c r="C1326" s="8">
        <v>13.78125</v>
      </c>
      <c r="D1326">
        <v>0.89900295338514891</v>
      </c>
      <c r="E1326" s="6">
        <v>143.12497465869021</v>
      </c>
      <c r="F1326" s="9">
        <v>129.09772879479772</v>
      </c>
      <c r="G1326" s="9">
        <v>139.66541973570011</v>
      </c>
      <c r="H1326" s="9">
        <v>126.93781184961436</v>
      </c>
      <c r="I1326" s="9">
        <f t="shared" si="32"/>
        <v>128.66977492133708</v>
      </c>
    </row>
    <row r="1327" spans="1:9" x14ac:dyDescent="0.25">
      <c r="A1327" s="16"/>
      <c r="B1327" s="5">
        <f>DATE(YEAR(siječanj!B1327),MONTH(siječanj!B1327)+4,DAY(siječanj!B1327))</f>
        <v>43965</v>
      </c>
      <c r="C1327" s="8">
        <v>13.7916666666667</v>
      </c>
      <c r="D1327">
        <v>0.89900295338514891</v>
      </c>
      <c r="E1327" s="6">
        <v>148.70390813383344</v>
      </c>
      <c r="F1327" s="9">
        <v>127.1448995644472</v>
      </c>
      <c r="G1327" s="9">
        <v>139.03642589167353</v>
      </c>
      <c r="H1327" s="9">
        <v>150.54649575597625</v>
      </c>
      <c r="I1327" s="9">
        <f t="shared" si="32"/>
        <v>133.68525259223011</v>
      </c>
    </row>
    <row r="1328" spans="1:9" x14ac:dyDescent="0.25">
      <c r="A1328" s="16"/>
      <c r="B1328" s="5">
        <f>DATE(YEAR(siječanj!B1328),MONTH(siječanj!B1328)+4,DAY(siječanj!B1328))</f>
        <v>43965</v>
      </c>
      <c r="C1328" s="8">
        <v>13.8020833333333</v>
      </c>
      <c r="D1328">
        <v>0.89900295338514891</v>
      </c>
      <c r="E1328" s="6">
        <v>155.0623775548296</v>
      </c>
      <c r="F1328" s="9">
        <v>123.83783279185418</v>
      </c>
      <c r="G1328" s="9">
        <v>139.26592619447095</v>
      </c>
      <c r="H1328" s="9">
        <v>182.93197672679727</v>
      </c>
      <c r="I1328" s="9">
        <f t="shared" si="32"/>
        <v>139.40153538071482</v>
      </c>
    </row>
    <row r="1329" spans="1:9" x14ac:dyDescent="0.25">
      <c r="A1329" s="16"/>
      <c r="B1329" s="5">
        <f>DATE(YEAR(siječanj!B1329),MONTH(siječanj!B1329)+4,DAY(siječanj!B1329))</f>
        <v>43965</v>
      </c>
      <c r="C1329" s="8">
        <v>13.8125</v>
      </c>
      <c r="D1329">
        <v>0.89900295338514891</v>
      </c>
      <c r="E1329" s="6">
        <v>157.34276228268632</v>
      </c>
      <c r="F1329" s="9">
        <v>121.19297987503028</v>
      </c>
      <c r="G1329" s="9">
        <v>137.49858083016866</v>
      </c>
      <c r="H1329" s="9">
        <v>198.62199755395733</v>
      </c>
      <c r="I1329" s="9">
        <f t="shared" si="32"/>
        <v>141.45160798591243</v>
      </c>
    </row>
    <row r="1330" spans="1:9" x14ac:dyDescent="0.25">
      <c r="A1330" s="16"/>
      <c r="B1330" s="5">
        <f>DATE(YEAR(siječanj!B1330),MONTH(siječanj!B1330)+4,DAY(siječanj!B1330))</f>
        <v>43965</v>
      </c>
      <c r="C1330" s="8">
        <v>13.8229166666667</v>
      </c>
      <c r="D1330">
        <v>0.89900295338514891</v>
      </c>
      <c r="E1330" s="6">
        <v>157.336142116291</v>
      </c>
      <c r="F1330" s="9">
        <v>116.51565749802337</v>
      </c>
      <c r="G1330" s="9">
        <v>132.73162673793666</v>
      </c>
      <c r="H1330" s="9">
        <v>216.50235771765676</v>
      </c>
      <c r="I1330" s="9">
        <f t="shared" si="32"/>
        <v>141.44565643677112</v>
      </c>
    </row>
    <row r="1331" spans="1:9" x14ac:dyDescent="0.25">
      <c r="A1331" s="16"/>
      <c r="B1331" s="5">
        <f>DATE(YEAR(siječanj!B1331),MONTH(siječanj!B1331)+4,DAY(siječanj!B1331))</f>
        <v>43965</v>
      </c>
      <c r="C1331" s="8">
        <v>13.8333333333333</v>
      </c>
      <c r="D1331">
        <v>0.89900295338514891</v>
      </c>
      <c r="E1331" s="6">
        <v>157.24475005777947</v>
      </c>
      <c r="F1331" s="9">
        <v>111.26601289412628</v>
      </c>
      <c r="G1331" s="9">
        <v>123.61534352960895</v>
      </c>
      <c r="H1331" s="9">
        <v>222.42084767268233</v>
      </c>
      <c r="I1331" s="9">
        <f t="shared" si="32"/>
        <v>141.36349470625331</v>
      </c>
    </row>
    <row r="1332" spans="1:9" x14ac:dyDescent="0.25">
      <c r="A1332" s="16"/>
      <c r="B1332" s="5">
        <f>DATE(YEAR(siječanj!B1332),MONTH(siječanj!B1332)+4,DAY(siječanj!B1332))</f>
        <v>43965</v>
      </c>
      <c r="C1332" s="8">
        <v>13.84375</v>
      </c>
      <c r="D1332">
        <v>0.89900295338514891</v>
      </c>
      <c r="E1332" s="6">
        <v>156.01733112775008</v>
      </c>
      <c r="F1332" s="9">
        <v>93.973180611381679</v>
      </c>
      <c r="G1332" s="9">
        <v>106.19204188571676</v>
      </c>
      <c r="H1332" s="9">
        <v>222.9611860188117</v>
      </c>
      <c r="I1332" s="9">
        <f t="shared" si="32"/>
        <v>140.26004146311604</v>
      </c>
    </row>
    <row r="1333" spans="1:9" x14ac:dyDescent="0.25">
      <c r="A1333" s="16"/>
      <c r="B1333" s="5">
        <f>DATE(YEAR(siječanj!B1333),MONTH(siječanj!B1333)+4,DAY(siječanj!B1333))</f>
        <v>43965</v>
      </c>
      <c r="C1333" s="8">
        <v>13.8541666666667</v>
      </c>
      <c r="D1333">
        <v>0.89900295338514891</v>
      </c>
      <c r="E1333" s="6">
        <v>155.61942319329478</v>
      </c>
      <c r="F1333" s="9">
        <v>87.524729124716302</v>
      </c>
      <c r="G1333" s="9">
        <v>100.15210294468601</v>
      </c>
      <c r="H1333" s="9">
        <v>223.05669095072713</v>
      </c>
      <c r="I1333" s="9">
        <f t="shared" si="32"/>
        <v>139.90232105486535</v>
      </c>
    </row>
    <row r="1334" spans="1:9" x14ac:dyDescent="0.25">
      <c r="A1334" s="16"/>
      <c r="B1334" s="5">
        <f>DATE(YEAR(siječanj!B1334),MONTH(siječanj!B1334)+4,DAY(siječanj!B1334))</f>
        <v>43965</v>
      </c>
      <c r="C1334" s="8">
        <v>13.8645833333333</v>
      </c>
      <c r="D1334">
        <v>0.89900295338514891</v>
      </c>
      <c r="E1334" s="6">
        <v>154.80787332318991</v>
      </c>
      <c r="F1334" s="9">
        <v>84.288823376942815</v>
      </c>
      <c r="G1334" s="9">
        <v>96.099341980030843</v>
      </c>
      <c r="H1334" s="9">
        <v>224.00390536734852</v>
      </c>
      <c r="I1334" s="9">
        <f t="shared" si="32"/>
        <v>139.17273532482173</v>
      </c>
    </row>
    <row r="1335" spans="1:9" x14ac:dyDescent="0.25">
      <c r="A1335" s="16"/>
      <c r="B1335" s="5">
        <f>DATE(YEAR(siječanj!B1335),MONTH(siječanj!B1335)+4,DAY(siječanj!B1335))</f>
        <v>43965</v>
      </c>
      <c r="C1335" s="8">
        <v>13.875</v>
      </c>
      <c r="D1335">
        <v>0.89900295338514891</v>
      </c>
      <c r="E1335" s="6">
        <v>151.77356161704074</v>
      </c>
      <c r="F1335" s="9">
        <v>81.626236464042066</v>
      </c>
      <c r="G1335" s="9">
        <v>88.964369515268999</v>
      </c>
      <c r="H1335" s="9">
        <v>225.40249324014036</v>
      </c>
      <c r="I1335" s="9">
        <f t="shared" si="32"/>
        <v>136.44488013950252</v>
      </c>
    </row>
    <row r="1336" spans="1:9" x14ac:dyDescent="0.25">
      <c r="A1336" s="16"/>
      <c r="B1336" s="5">
        <f>DATE(YEAR(siječanj!B1336),MONTH(siječanj!B1336)+4,DAY(siječanj!B1336))</f>
        <v>43965</v>
      </c>
      <c r="C1336" s="8">
        <v>13.8854166666667</v>
      </c>
      <c r="D1336">
        <v>0.89900295338514891</v>
      </c>
      <c r="E1336" s="6">
        <v>156.94943002243949</v>
      </c>
      <c r="F1336" s="9">
        <v>77.480286977867607</v>
      </c>
      <c r="G1336" s="9">
        <v>73.59362415808296</v>
      </c>
      <c r="H1336" s="9">
        <v>231.42827235437153</v>
      </c>
      <c r="I1336" s="9">
        <f t="shared" si="32"/>
        <v>141.09800112228885</v>
      </c>
    </row>
    <row r="1337" spans="1:9" x14ac:dyDescent="0.25">
      <c r="A1337" s="16"/>
      <c r="B1337" s="5">
        <f>DATE(YEAR(siječanj!B1337),MONTH(siječanj!B1337)+4,DAY(siječanj!B1337))</f>
        <v>43965</v>
      </c>
      <c r="C1337" s="8">
        <v>13.8958333333333</v>
      </c>
      <c r="D1337">
        <v>0.89900295338514891</v>
      </c>
      <c r="E1337" s="6">
        <v>159.13659143490077</v>
      </c>
      <c r="F1337" s="9">
        <v>73.46184303475269</v>
      </c>
      <c r="G1337" s="9">
        <v>63.600992275728458</v>
      </c>
      <c r="H1337" s="9">
        <v>235.4688230275691</v>
      </c>
      <c r="I1337" s="9">
        <f t="shared" si="32"/>
        <v>143.06426569162159</v>
      </c>
    </row>
    <row r="1338" spans="1:9" x14ac:dyDescent="0.25">
      <c r="A1338" s="16"/>
      <c r="B1338" s="5">
        <f>DATE(YEAR(siječanj!B1338),MONTH(siječanj!B1338)+4,DAY(siječanj!B1338))</f>
        <v>43965</v>
      </c>
      <c r="C1338" s="8">
        <v>13.90625</v>
      </c>
      <c r="D1338">
        <v>0.89900295338514891</v>
      </c>
      <c r="E1338" s="6">
        <v>155.81413861527665</v>
      </c>
      <c r="F1338" s="9">
        <v>71.909642176231714</v>
      </c>
      <c r="G1338" s="9">
        <v>60.037121896125626</v>
      </c>
      <c r="H1338" s="9">
        <v>236.78521713516906</v>
      </c>
      <c r="I1338" s="9">
        <f t="shared" si="32"/>
        <v>140.07737079429668</v>
      </c>
    </row>
    <row r="1339" spans="1:9" x14ac:dyDescent="0.25">
      <c r="A1339" s="16"/>
      <c r="B1339" s="5">
        <f>DATE(YEAR(siječanj!B1339),MONTH(siječanj!B1339)+4,DAY(siječanj!B1339))</f>
        <v>43965</v>
      </c>
      <c r="C1339" s="8">
        <v>13.9166666666667</v>
      </c>
      <c r="D1339">
        <v>0.89900295338514891</v>
      </c>
      <c r="E1339" s="6">
        <v>150.82806937348687</v>
      </c>
      <c r="F1339" s="9">
        <v>71.332457466845938</v>
      </c>
      <c r="G1339" s="9">
        <v>57.414834027295242</v>
      </c>
      <c r="H1339" s="9">
        <v>235.12664815193085</v>
      </c>
      <c r="I1339" s="9">
        <f t="shared" si="32"/>
        <v>135.59487982014483</v>
      </c>
    </row>
    <row r="1340" spans="1:9" x14ac:dyDescent="0.25">
      <c r="A1340" s="16"/>
      <c r="B1340" s="5">
        <f>DATE(YEAR(siječanj!B1340),MONTH(siječanj!B1340)+4,DAY(siječanj!B1340))</f>
        <v>43965</v>
      </c>
      <c r="C1340" s="8">
        <v>13.9270833333333</v>
      </c>
      <c r="D1340">
        <v>0.89900295338514891</v>
      </c>
      <c r="E1340" s="6">
        <v>143.693139136122</v>
      </c>
      <c r="F1340" s="9">
        <v>70.153707319726763</v>
      </c>
      <c r="G1340" s="9">
        <v>55.011002258326322</v>
      </c>
      <c r="H1340" s="9">
        <v>236.48927475838136</v>
      </c>
      <c r="I1340" s="9">
        <f t="shared" si="32"/>
        <v>129.18055646455682</v>
      </c>
    </row>
    <row r="1341" spans="1:9" x14ac:dyDescent="0.25">
      <c r="A1341" s="16"/>
      <c r="B1341" s="5">
        <f>DATE(YEAR(siječanj!B1341),MONTH(siječanj!B1341)+4,DAY(siječanj!B1341))</f>
        <v>43965</v>
      </c>
      <c r="C1341" s="8">
        <v>13.9375</v>
      </c>
      <c r="D1341">
        <v>0.89900295338514891</v>
      </c>
      <c r="E1341" s="6">
        <v>133.73925793815459</v>
      </c>
      <c r="F1341" s="9">
        <v>66.988448218459197</v>
      </c>
      <c r="G1341" s="9">
        <v>53.129358222578219</v>
      </c>
      <c r="H1341" s="9">
        <v>235.82546747212328</v>
      </c>
      <c r="I1341" s="9">
        <f t="shared" si="32"/>
        <v>120.2319878699392</v>
      </c>
    </row>
    <row r="1342" spans="1:9" x14ac:dyDescent="0.25">
      <c r="A1342" s="16"/>
      <c r="B1342" s="5">
        <f>DATE(YEAR(siječanj!B1342),MONTH(siječanj!B1342)+4,DAY(siječanj!B1342))</f>
        <v>43965</v>
      </c>
      <c r="C1342" s="8">
        <v>13.9479166666667</v>
      </c>
      <c r="D1342">
        <v>0.89900295338514891</v>
      </c>
      <c r="E1342" s="6">
        <v>121.64685469520231</v>
      </c>
      <c r="F1342" s="9">
        <v>64.997112949040428</v>
      </c>
      <c r="G1342" s="9">
        <v>52.190773538692824</v>
      </c>
      <c r="H1342" s="9">
        <v>234.09851092557545</v>
      </c>
      <c r="I1342" s="9">
        <f t="shared" si="32"/>
        <v>109.36088164100094</v>
      </c>
    </row>
    <row r="1343" spans="1:9" x14ac:dyDescent="0.25">
      <c r="A1343" s="16"/>
      <c r="B1343" s="5">
        <f>DATE(YEAR(siječanj!B1343),MONTH(siječanj!B1343)+4,DAY(siječanj!B1343))</f>
        <v>43965</v>
      </c>
      <c r="C1343" s="8">
        <v>13.9583333333333</v>
      </c>
      <c r="D1343">
        <v>0.89900295338514891</v>
      </c>
      <c r="E1343" s="6">
        <v>110.2140356298067</v>
      </c>
      <c r="F1343" s="9">
        <v>62.900289939531717</v>
      </c>
      <c r="G1343" s="9">
        <v>51.216816905433333</v>
      </c>
      <c r="H1343" s="9">
        <v>233.94016939803598</v>
      </c>
      <c r="I1343" s="9">
        <f t="shared" si="32"/>
        <v>99.082743535692259</v>
      </c>
    </row>
    <row r="1344" spans="1:9" x14ac:dyDescent="0.25">
      <c r="A1344" s="16"/>
      <c r="B1344" s="5">
        <f>DATE(YEAR(siječanj!B1344),MONTH(siječanj!B1344)+4,DAY(siječanj!B1344))</f>
        <v>43965</v>
      </c>
      <c r="C1344" s="8">
        <v>13.96875</v>
      </c>
      <c r="D1344">
        <v>0.89900295338514891</v>
      </c>
      <c r="E1344" s="6">
        <v>100.18530291731125</v>
      </c>
      <c r="F1344" s="9">
        <v>61.094496553834546</v>
      </c>
      <c r="G1344" s="9">
        <v>50.839656572539411</v>
      </c>
      <c r="H1344" s="9">
        <v>233.87870435857616</v>
      </c>
      <c r="I1344" s="9">
        <f t="shared" si="32"/>
        <v>90.066883208448587</v>
      </c>
    </row>
    <row r="1345" spans="1:9" x14ac:dyDescent="0.25">
      <c r="A1345" s="16"/>
      <c r="B1345" s="5">
        <f>DATE(YEAR(siječanj!B1345),MONTH(siječanj!B1345)+4,DAY(siječanj!B1345))</f>
        <v>43965</v>
      </c>
      <c r="C1345" s="8">
        <v>13.9791666666667</v>
      </c>
      <c r="D1345">
        <v>0.89900295338514891</v>
      </c>
      <c r="E1345" s="6">
        <v>91.19790974263158</v>
      </c>
      <c r="F1345" s="9">
        <v>60.65753217644717</v>
      </c>
      <c r="G1345" s="9">
        <v>51.00727803628542</v>
      </c>
      <c r="H1345" s="9">
        <v>233.63958743619904</v>
      </c>
      <c r="I1345" s="9">
        <f t="shared" si="32"/>
        <v>81.987190201178038</v>
      </c>
    </row>
    <row r="1346" spans="1:9" ht="15.75" thickBot="1" x14ac:dyDescent="0.3">
      <c r="A1346" s="16"/>
      <c r="B1346" s="5">
        <f>DATE(YEAR(siječanj!B1346),MONTH(siječanj!B1346)+4,DAY(siječanj!B1346))</f>
        <v>43965</v>
      </c>
      <c r="C1346" s="8">
        <v>13.9895833333333</v>
      </c>
      <c r="D1346">
        <v>0.89900295338514891</v>
      </c>
      <c r="E1346" s="6">
        <v>83.40077036164304</v>
      </c>
      <c r="F1346" s="9">
        <v>58.737088686949406</v>
      </c>
      <c r="G1346" s="9">
        <v>49.888791633935988</v>
      </c>
      <c r="H1346" s="9">
        <v>234.63890604636086</v>
      </c>
      <c r="I1346" s="9">
        <f t="shared" si="32"/>
        <v>74.977538869713683</v>
      </c>
    </row>
    <row r="1347" spans="1:9" x14ac:dyDescent="0.25">
      <c r="A1347" s="15">
        <f t="shared" ref="A1347" si="33">A1251+1</f>
        <v>136</v>
      </c>
      <c r="B1347" s="5">
        <f>DATE(YEAR(siječanj!B1347),MONTH(siječanj!B1347)+4,DAY(siječanj!B1347))</f>
        <v>43966</v>
      </c>
      <c r="C1347" s="8">
        <v>14</v>
      </c>
      <c r="D1347">
        <v>0.89918587007891659</v>
      </c>
      <c r="E1347" s="6">
        <v>81.871973934149992</v>
      </c>
      <c r="F1347" s="10">
        <v>77.900903769476471</v>
      </c>
      <c r="G1347" s="10">
        <v>72.303370702731414</v>
      </c>
      <c r="H1347" s="10">
        <v>238.81486626629305</v>
      </c>
      <c r="I1347" s="10">
        <f t="shared" si="32"/>
        <v>73.618122117057041</v>
      </c>
    </row>
    <row r="1348" spans="1:9" x14ac:dyDescent="0.25">
      <c r="A1348" s="16"/>
      <c r="B1348" s="5">
        <f>DATE(YEAR(siječanj!B1348),MONTH(siječanj!B1348)+4,DAY(siječanj!B1348))</f>
        <v>43966</v>
      </c>
      <c r="C1348" s="8">
        <v>14.0104166666667</v>
      </c>
      <c r="D1348">
        <v>0.89918587007891659</v>
      </c>
      <c r="E1348" s="6">
        <v>76.998391250653299</v>
      </c>
      <c r="F1348" s="10">
        <v>76.16070969308322</v>
      </c>
      <c r="G1348" s="10">
        <v>70.504385623332098</v>
      </c>
      <c r="H1348" s="10">
        <v>238.56154472339489</v>
      </c>
      <c r="I1348" s="10">
        <f t="shared" ref="I1348:I1411" si="34">D1348*E1348</f>
        <v>69.235865431395524</v>
      </c>
    </row>
    <row r="1349" spans="1:9" x14ac:dyDescent="0.25">
      <c r="A1349" s="16"/>
      <c r="B1349" s="5">
        <f>DATE(YEAR(siječanj!B1349),MONTH(siječanj!B1349)+4,DAY(siječanj!B1349))</f>
        <v>43966</v>
      </c>
      <c r="C1349" s="8">
        <v>14.0208333333333</v>
      </c>
      <c r="D1349">
        <v>0.89918587007891659</v>
      </c>
      <c r="E1349" s="6">
        <v>72.197006486803858</v>
      </c>
      <c r="F1349" s="10">
        <v>74.773580068835543</v>
      </c>
      <c r="G1349" s="10">
        <v>70.427421334122158</v>
      </c>
      <c r="H1349" s="10">
        <v>238.79452101850092</v>
      </c>
      <c r="I1349" s="10">
        <f t="shared" si="34"/>
        <v>64.918528094929911</v>
      </c>
    </row>
    <row r="1350" spans="1:9" x14ac:dyDescent="0.25">
      <c r="A1350" s="16"/>
      <c r="B1350" s="5">
        <f>DATE(YEAR(siječanj!B1350),MONTH(siječanj!B1350)+4,DAY(siječanj!B1350))</f>
        <v>43966</v>
      </c>
      <c r="C1350" s="8">
        <v>14.03125</v>
      </c>
      <c r="D1350">
        <v>0.89918587007891659</v>
      </c>
      <c r="E1350" s="6">
        <v>68.414856854901203</v>
      </c>
      <c r="F1350" s="10">
        <v>72.538533961874137</v>
      </c>
      <c r="G1350" s="10">
        <v>69.412008808301465</v>
      </c>
      <c r="H1350" s="10">
        <v>239.06544668895609</v>
      </c>
      <c r="I1350" s="10">
        <f t="shared" si="34"/>
        <v>61.51767258739887</v>
      </c>
    </row>
    <row r="1351" spans="1:9" x14ac:dyDescent="0.25">
      <c r="A1351" s="16"/>
      <c r="B1351" s="5">
        <f>DATE(YEAR(siječanj!B1351),MONTH(siječanj!B1351)+4,DAY(siječanj!B1351))</f>
        <v>43966</v>
      </c>
      <c r="C1351" s="8">
        <v>14.0416666666667</v>
      </c>
      <c r="D1351">
        <v>0.89918587007891659</v>
      </c>
      <c r="E1351" s="6">
        <v>65.815171017729753</v>
      </c>
      <c r="F1351" s="10">
        <v>71.937225713297522</v>
      </c>
      <c r="G1351" s="10">
        <v>68.050036257503507</v>
      </c>
      <c r="H1351" s="10">
        <v>238.91533449840176</v>
      </c>
      <c r="I1351" s="10">
        <f t="shared" si="34"/>
        <v>59.180071815970024</v>
      </c>
    </row>
    <row r="1352" spans="1:9" x14ac:dyDescent="0.25">
      <c r="A1352" s="16"/>
      <c r="B1352" s="5">
        <f>DATE(YEAR(siječanj!B1352),MONTH(siječanj!B1352)+4,DAY(siječanj!B1352))</f>
        <v>43966</v>
      </c>
      <c r="C1352" s="8">
        <v>14.0520833333333</v>
      </c>
      <c r="D1352">
        <v>0.89918587007891659</v>
      </c>
      <c r="E1352" s="6">
        <v>63.573746156677522</v>
      </c>
      <c r="F1352" s="10">
        <v>70.376308553509674</v>
      </c>
      <c r="G1352" s="10">
        <v>67.098902437505927</v>
      </c>
      <c r="H1352" s="10">
        <v>238.55740814187715</v>
      </c>
      <c r="I1352" s="10">
        <f t="shared" si="34"/>
        <v>57.164614252068255</v>
      </c>
    </row>
    <row r="1353" spans="1:9" x14ac:dyDescent="0.25">
      <c r="A1353" s="16"/>
      <c r="B1353" s="5">
        <f>DATE(YEAR(siječanj!B1353),MONTH(siječanj!B1353)+4,DAY(siječanj!B1353))</f>
        <v>43966</v>
      </c>
      <c r="C1353" s="8">
        <v>14.0625</v>
      </c>
      <c r="D1353">
        <v>0.89918587007891659</v>
      </c>
      <c r="E1353" s="6">
        <v>61.927936856706722</v>
      </c>
      <c r="F1353" s="10">
        <v>69.427385048046986</v>
      </c>
      <c r="G1353" s="10">
        <v>65.678807360864425</v>
      </c>
      <c r="H1353" s="10">
        <v>238.77994487259909</v>
      </c>
      <c r="I1353" s="10">
        <f t="shared" si="34"/>
        <v>55.684725784690045</v>
      </c>
    </row>
    <row r="1354" spans="1:9" x14ac:dyDescent="0.25">
      <c r="A1354" s="16"/>
      <c r="B1354" s="5">
        <f>DATE(YEAR(siječanj!B1354),MONTH(siječanj!B1354)+4,DAY(siječanj!B1354))</f>
        <v>43966</v>
      </c>
      <c r="C1354" s="8">
        <v>14.0729166666667</v>
      </c>
      <c r="D1354">
        <v>0.89918587007891659</v>
      </c>
      <c r="E1354" s="6">
        <v>60.51977632744012</v>
      </c>
      <c r="F1354" s="10">
        <v>69.135704414182342</v>
      </c>
      <c r="G1354" s="10">
        <v>65.285602433734326</v>
      </c>
      <c r="H1354" s="10">
        <v>238.35863011063563</v>
      </c>
      <c r="I1354" s="10">
        <f t="shared" si="34"/>
        <v>54.418527733970663</v>
      </c>
    </row>
    <row r="1355" spans="1:9" x14ac:dyDescent="0.25">
      <c r="A1355" s="16"/>
      <c r="B1355" s="5">
        <f>DATE(YEAR(siječanj!B1355),MONTH(siječanj!B1355)+4,DAY(siječanj!B1355))</f>
        <v>43966</v>
      </c>
      <c r="C1355" s="8">
        <v>14.0833333333333</v>
      </c>
      <c r="D1355">
        <v>0.89918587007891659</v>
      </c>
      <c r="E1355" s="6">
        <v>60.2267969444299</v>
      </c>
      <c r="F1355" s="10">
        <v>69.736578656056878</v>
      </c>
      <c r="G1355" s="10">
        <v>65.208995315331535</v>
      </c>
      <c r="H1355" s="10">
        <v>238.54384497536458</v>
      </c>
      <c r="I1355" s="10">
        <f t="shared" si="34"/>
        <v>54.155084812543436</v>
      </c>
    </row>
    <row r="1356" spans="1:9" x14ac:dyDescent="0.25">
      <c r="A1356" s="16"/>
      <c r="B1356" s="5">
        <f>DATE(YEAR(siječanj!B1356),MONTH(siječanj!B1356)+4,DAY(siječanj!B1356))</f>
        <v>43966</v>
      </c>
      <c r="C1356" s="8">
        <v>14.09375</v>
      </c>
      <c r="D1356">
        <v>0.89918587007891659</v>
      </c>
      <c r="E1356" s="6">
        <v>59.709886928536697</v>
      </c>
      <c r="F1356" s="10">
        <v>70.830384046984776</v>
      </c>
      <c r="G1356" s="10">
        <v>66.001954638774691</v>
      </c>
      <c r="H1356" s="10">
        <v>238.64607919808992</v>
      </c>
      <c r="I1356" s="10">
        <f t="shared" si="34"/>
        <v>53.690286630149998</v>
      </c>
    </row>
    <row r="1357" spans="1:9" x14ac:dyDescent="0.25">
      <c r="A1357" s="16"/>
      <c r="B1357" s="5">
        <f>DATE(YEAR(siječanj!B1357),MONTH(siječanj!B1357)+4,DAY(siječanj!B1357))</f>
        <v>43966</v>
      </c>
      <c r="C1357" s="8">
        <v>14.1041666666667</v>
      </c>
      <c r="D1357">
        <v>0.89918587007891659</v>
      </c>
      <c r="E1357" s="6">
        <v>58.932949294337867</v>
      </c>
      <c r="F1357" s="10">
        <v>70.268385553591386</v>
      </c>
      <c r="G1357" s="10">
        <v>65.766795787234656</v>
      </c>
      <c r="H1357" s="10">
        <v>238.79058065816281</v>
      </c>
      <c r="I1357" s="10">
        <f t="shared" si="34"/>
        <v>52.991675287545867</v>
      </c>
    </row>
    <row r="1358" spans="1:9" x14ac:dyDescent="0.25">
      <c r="A1358" s="16"/>
      <c r="B1358" s="5">
        <f>DATE(YEAR(siječanj!B1358),MONTH(siječanj!B1358)+4,DAY(siječanj!B1358))</f>
        <v>43966</v>
      </c>
      <c r="C1358" s="8">
        <v>14.1145833333333</v>
      </c>
      <c r="D1358">
        <v>0.89918587007891659</v>
      </c>
      <c r="E1358" s="6">
        <v>58.620897198121945</v>
      </c>
      <c r="F1358" s="10">
        <v>68.851691232054492</v>
      </c>
      <c r="G1358" s="10">
        <v>64.849211944179132</v>
      </c>
      <c r="H1358" s="10">
        <v>238.7722334798444</v>
      </c>
      <c r="I1358" s="10">
        <f t="shared" si="34"/>
        <v>52.711082451900005</v>
      </c>
    </row>
    <row r="1359" spans="1:9" x14ac:dyDescent="0.25">
      <c r="A1359" s="16"/>
      <c r="B1359" s="5">
        <f>DATE(YEAR(siječanj!B1359),MONTH(siječanj!B1359)+4,DAY(siječanj!B1359))</f>
        <v>43966</v>
      </c>
      <c r="C1359" s="8">
        <v>14.125</v>
      </c>
      <c r="D1359">
        <v>0.89918587007891659</v>
      </c>
      <c r="E1359" s="6">
        <v>58.413994786257867</v>
      </c>
      <c r="F1359" s="10">
        <v>67.951497034642486</v>
      </c>
      <c r="G1359" s="10">
        <v>63.666595322746652</v>
      </c>
      <c r="H1359" s="10">
        <v>238.57090756140752</v>
      </c>
      <c r="I1359" s="10">
        <f t="shared" si="34"/>
        <v>52.52503872666658</v>
      </c>
    </row>
    <row r="1360" spans="1:9" x14ac:dyDescent="0.25">
      <c r="A1360" s="16"/>
      <c r="B1360" s="5">
        <f>DATE(YEAR(siječanj!B1360),MONTH(siječanj!B1360)+4,DAY(siječanj!B1360))</f>
        <v>43966</v>
      </c>
      <c r="C1360" s="8">
        <v>14.1354166666667</v>
      </c>
      <c r="D1360">
        <v>0.89918587007891659</v>
      </c>
      <c r="E1360" s="6">
        <v>58.348551292270734</v>
      </c>
      <c r="F1360" s="10">
        <v>66.711664462785521</v>
      </c>
      <c r="G1360" s="10">
        <v>63.518517924515947</v>
      </c>
      <c r="H1360" s="10">
        <v>238.42527260030712</v>
      </c>
      <c r="I1360" s="10">
        <f t="shared" si="34"/>
        <v>52.466192861584751</v>
      </c>
    </row>
    <row r="1361" spans="1:9" x14ac:dyDescent="0.25">
      <c r="A1361" s="16"/>
      <c r="B1361" s="5">
        <f>DATE(YEAR(siječanj!B1361),MONTH(siječanj!B1361)+4,DAY(siječanj!B1361))</f>
        <v>43966</v>
      </c>
      <c r="C1361" s="8">
        <v>14.1458333333333</v>
      </c>
      <c r="D1361">
        <v>0.89918587007891659</v>
      </c>
      <c r="E1361" s="6">
        <v>58.825722540183506</v>
      </c>
      <c r="F1361" s="10">
        <v>66.611047242352328</v>
      </c>
      <c r="G1361" s="10">
        <v>63.756144866465007</v>
      </c>
      <c r="H1361" s="10">
        <v>238.25190371775741</v>
      </c>
      <c r="I1361" s="10">
        <f t="shared" si="34"/>
        <v>52.895258505315844</v>
      </c>
    </row>
    <row r="1362" spans="1:9" x14ac:dyDescent="0.25">
      <c r="A1362" s="16"/>
      <c r="B1362" s="5">
        <f>DATE(YEAR(siječanj!B1362),MONTH(siječanj!B1362)+4,DAY(siječanj!B1362))</f>
        <v>43966</v>
      </c>
      <c r="C1362" s="8">
        <v>14.15625</v>
      </c>
      <c r="D1362">
        <v>0.89918587007891659</v>
      </c>
      <c r="E1362" s="6">
        <v>60.027198828891329</v>
      </c>
      <c r="F1362" s="10">
        <v>65.837647299238142</v>
      </c>
      <c r="G1362" s="10">
        <v>62.877721391232569</v>
      </c>
      <c r="H1362" s="10">
        <v>238.31918068911128</v>
      </c>
      <c r="I1362" s="10">
        <f t="shared" si="34"/>
        <v>53.975609007356773</v>
      </c>
    </row>
    <row r="1363" spans="1:9" x14ac:dyDescent="0.25">
      <c r="A1363" s="16"/>
      <c r="B1363" s="5">
        <f>DATE(YEAR(siječanj!B1363),MONTH(siječanj!B1363)+4,DAY(siječanj!B1363))</f>
        <v>43966</v>
      </c>
      <c r="C1363" s="8">
        <v>14.1666666666667</v>
      </c>
      <c r="D1363">
        <v>0.89918587007891659</v>
      </c>
      <c r="E1363" s="6">
        <v>62.166425735016411</v>
      </c>
      <c r="F1363" s="10">
        <v>65.512041808160546</v>
      </c>
      <c r="G1363" s="10">
        <v>63.145238312639123</v>
      </c>
      <c r="H1363" s="10">
        <v>231.65331713042491</v>
      </c>
      <c r="I1363" s="10">
        <f t="shared" si="34"/>
        <v>55.899171614237083</v>
      </c>
    </row>
    <row r="1364" spans="1:9" x14ac:dyDescent="0.25">
      <c r="A1364" s="16"/>
      <c r="B1364" s="5">
        <f>DATE(YEAR(siječanj!B1364),MONTH(siječanj!B1364)+4,DAY(siječanj!B1364))</f>
        <v>43966</v>
      </c>
      <c r="C1364" s="8">
        <v>14.1770833333333</v>
      </c>
      <c r="D1364">
        <v>0.89918587007891659</v>
      </c>
      <c r="E1364" s="6">
        <v>64.347172318781503</v>
      </c>
      <c r="F1364" s="10">
        <v>64.481729990315344</v>
      </c>
      <c r="G1364" s="10">
        <v>60.98801091365987</v>
      </c>
      <c r="H1364" s="10">
        <v>172.24741575725355</v>
      </c>
      <c r="I1364" s="10">
        <f t="shared" si="34"/>
        <v>57.860068128581524</v>
      </c>
    </row>
    <row r="1365" spans="1:9" x14ac:dyDescent="0.25">
      <c r="A1365" s="16"/>
      <c r="B1365" s="5">
        <f>DATE(YEAR(siječanj!B1365),MONTH(siječanj!B1365)+4,DAY(siječanj!B1365))</f>
        <v>43966</v>
      </c>
      <c r="C1365" s="8">
        <v>14.1875</v>
      </c>
      <c r="D1365">
        <v>0.89918587007891659</v>
      </c>
      <c r="E1365" s="6">
        <v>66.874108391239346</v>
      </c>
      <c r="F1365" s="10">
        <v>64.065332708310066</v>
      </c>
      <c r="G1365" s="10">
        <v>59.984778313678795</v>
      </c>
      <c r="H1365" s="10">
        <v>104.0615130377202</v>
      </c>
      <c r="I1365" s="10">
        <f t="shared" si="34"/>
        <v>60.132253339528326</v>
      </c>
    </row>
    <row r="1366" spans="1:9" x14ac:dyDescent="0.25">
      <c r="A1366" s="16"/>
      <c r="B1366" s="5">
        <f>DATE(YEAR(siječanj!B1366),MONTH(siječanj!B1366)+4,DAY(siječanj!B1366))</f>
        <v>43966</v>
      </c>
      <c r="C1366" s="8">
        <v>14.1979166666667</v>
      </c>
      <c r="D1366">
        <v>0.89918587007891659</v>
      </c>
      <c r="E1366" s="6">
        <v>70.628073449538363</v>
      </c>
      <c r="F1366" s="10">
        <v>63.650333892344861</v>
      </c>
      <c r="G1366" s="10">
        <v>59.546288943987165</v>
      </c>
      <c r="H1366" s="10">
        <v>67.698078938142359</v>
      </c>
      <c r="I1366" s="10">
        <f t="shared" si="34"/>
        <v>63.50776567672078</v>
      </c>
    </row>
    <row r="1367" spans="1:9" x14ac:dyDescent="0.25">
      <c r="A1367" s="16"/>
      <c r="B1367" s="5">
        <f>DATE(YEAR(siječanj!B1367),MONTH(siječanj!B1367)+4,DAY(siječanj!B1367))</f>
        <v>43966</v>
      </c>
      <c r="C1367" s="8">
        <v>14.2083333333333</v>
      </c>
      <c r="D1367">
        <v>0.89918587007891659</v>
      </c>
      <c r="E1367" s="6">
        <v>73.731009409609868</v>
      </c>
      <c r="F1367" s="10">
        <v>63.556182568056592</v>
      </c>
      <c r="G1367" s="10">
        <v>62.656287530259725</v>
      </c>
      <c r="H1367" s="10">
        <v>45.866909907549982</v>
      </c>
      <c r="I1367" s="10">
        <f t="shared" si="34"/>
        <v>66.297881847776836</v>
      </c>
    </row>
    <row r="1368" spans="1:9" x14ac:dyDescent="0.25">
      <c r="A1368" s="16"/>
      <c r="B1368" s="5">
        <f>DATE(YEAR(siječanj!B1368),MONTH(siječanj!B1368)+4,DAY(siječanj!B1368))</f>
        <v>43966</v>
      </c>
      <c r="C1368" s="8">
        <v>14.21875</v>
      </c>
      <c r="D1368">
        <v>0.89918587007891659</v>
      </c>
      <c r="E1368" s="6">
        <v>77.189988106329963</v>
      </c>
      <c r="F1368" s="10">
        <v>68.168568701554406</v>
      </c>
      <c r="G1368" s="10">
        <v>68.811901654948201</v>
      </c>
      <c r="H1368" s="10">
        <v>26.954569769723541</v>
      </c>
      <c r="I1368" s="10">
        <f t="shared" si="34"/>
        <v>69.408146616771532</v>
      </c>
    </row>
    <row r="1369" spans="1:9" x14ac:dyDescent="0.25">
      <c r="A1369" s="16"/>
      <c r="B1369" s="5">
        <f>DATE(YEAR(siječanj!B1369),MONTH(siječanj!B1369)+4,DAY(siječanj!B1369))</f>
        <v>43966</v>
      </c>
      <c r="C1369" s="8">
        <v>14.2291666666667</v>
      </c>
      <c r="D1369">
        <v>0.89918587007891659</v>
      </c>
      <c r="E1369" s="6">
        <v>81.418849902643913</v>
      </c>
      <c r="F1369" s="10">
        <v>76.19950105137228</v>
      </c>
      <c r="G1369" s="10">
        <v>73.457477870073404</v>
      </c>
      <c r="H1369" s="10">
        <v>6.9771609898147773</v>
      </c>
      <c r="I1369" s="10">
        <f t="shared" si="34"/>
        <v>73.210679390533585</v>
      </c>
    </row>
    <row r="1370" spans="1:9" x14ac:dyDescent="0.25">
      <c r="A1370" s="16"/>
      <c r="B1370" s="5">
        <f>DATE(YEAR(siječanj!B1370),MONTH(siječanj!B1370)+4,DAY(siječanj!B1370))</f>
        <v>43966</v>
      </c>
      <c r="C1370" s="8">
        <v>14.2395833333333</v>
      </c>
      <c r="D1370">
        <v>0.89918587007891659</v>
      </c>
      <c r="E1370" s="6">
        <v>86.017268222929033</v>
      </c>
      <c r="F1370" s="10">
        <v>77.612321461235027</v>
      </c>
      <c r="G1370" s="10">
        <v>76.954830203286889</v>
      </c>
      <c r="H1370" s="10">
        <v>2.8240889246370955</v>
      </c>
      <c r="I1370" s="10">
        <f t="shared" si="34"/>
        <v>77.345512168845985</v>
      </c>
    </row>
    <row r="1371" spans="1:9" x14ac:dyDescent="0.25">
      <c r="A1371" s="16"/>
      <c r="B1371" s="5">
        <f>DATE(YEAR(siječanj!B1371),MONTH(siječanj!B1371)+4,DAY(siječanj!B1371))</f>
        <v>43966</v>
      </c>
      <c r="C1371" s="8">
        <v>14.25</v>
      </c>
      <c r="D1371">
        <v>0.89918587007891659</v>
      </c>
      <c r="E1371" s="6">
        <v>88.420558422907632</v>
      </c>
      <c r="F1371" s="10">
        <v>77.464204618407038</v>
      </c>
      <c r="G1371" s="10">
        <v>94.933684952205667</v>
      </c>
      <c r="H1371" s="10">
        <v>2.943675275130361</v>
      </c>
      <c r="I1371" s="10">
        <f t="shared" si="34"/>
        <v>79.506516758365876</v>
      </c>
    </row>
    <row r="1372" spans="1:9" x14ac:dyDescent="0.25">
      <c r="A1372" s="16"/>
      <c r="B1372" s="5">
        <f>DATE(YEAR(siječanj!B1372),MONTH(siječanj!B1372)+4,DAY(siječanj!B1372))</f>
        <v>43966</v>
      </c>
      <c r="C1372" s="8">
        <v>14.2604166666667</v>
      </c>
      <c r="D1372">
        <v>0.89918587007891659</v>
      </c>
      <c r="E1372" s="6">
        <v>89.360896492773762</v>
      </c>
      <c r="F1372" s="10">
        <v>87.427965723054399</v>
      </c>
      <c r="G1372" s="10">
        <v>100.35685411975595</v>
      </c>
      <c r="H1372" s="10">
        <v>3.4981345738666794</v>
      </c>
      <c r="I1372" s="10">
        <f t="shared" si="34"/>
        <v>80.352055463886785</v>
      </c>
    </row>
    <row r="1373" spans="1:9" x14ac:dyDescent="0.25">
      <c r="A1373" s="16"/>
      <c r="B1373" s="5">
        <f>DATE(YEAR(siječanj!B1373),MONTH(siječanj!B1373)+4,DAY(siječanj!B1373))</f>
        <v>43966</v>
      </c>
      <c r="C1373" s="8">
        <v>14.2708333333333</v>
      </c>
      <c r="D1373">
        <v>0.89918587007891659</v>
      </c>
      <c r="E1373" s="6">
        <v>92.502893014098362</v>
      </c>
      <c r="F1373" s="10">
        <v>93.83314111550915</v>
      </c>
      <c r="G1373" s="10">
        <v>109.14667117087539</v>
      </c>
      <c r="H1373" s="10">
        <v>3.3573872134182294</v>
      </c>
      <c r="I1373" s="10">
        <f t="shared" si="34"/>
        <v>83.177294339698975</v>
      </c>
    </row>
    <row r="1374" spans="1:9" x14ac:dyDescent="0.25">
      <c r="A1374" s="16"/>
      <c r="B1374" s="5">
        <f>DATE(YEAR(siječanj!B1374),MONTH(siječanj!B1374)+4,DAY(siječanj!B1374))</f>
        <v>43966</v>
      </c>
      <c r="C1374" s="8">
        <v>14.28125</v>
      </c>
      <c r="D1374">
        <v>0.89918587007891659</v>
      </c>
      <c r="E1374" s="6">
        <v>93.299675352275486</v>
      </c>
      <c r="F1374" s="10">
        <v>102.60878878029791</v>
      </c>
      <c r="G1374" s="10">
        <v>119.96452814397142</v>
      </c>
      <c r="H1374" s="10">
        <v>3.4779307646912985</v>
      </c>
      <c r="I1374" s="10">
        <f t="shared" si="34"/>
        <v>83.893749759716286</v>
      </c>
    </row>
    <row r="1375" spans="1:9" x14ac:dyDescent="0.25">
      <c r="A1375" s="16"/>
      <c r="B1375" s="5">
        <f>DATE(YEAR(siječanj!B1375),MONTH(siječanj!B1375)+4,DAY(siječanj!B1375))</f>
        <v>43966</v>
      </c>
      <c r="C1375" s="8">
        <v>14.2916666666667</v>
      </c>
      <c r="D1375">
        <v>0.89918587007891659</v>
      </c>
      <c r="E1375" s="6">
        <v>93.059262420237133</v>
      </c>
      <c r="F1375" s="10">
        <v>111.41326172355009</v>
      </c>
      <c r="G1375" s="10">
        <v>129.02219119521862</v>
      </c>
      <c r="H1375" s="10">
        <v>3.1069731305369372</v>
      </c>
      <c r="I1375" s="10">
        <f t="shared" si="34"/>
        <v>83.677573848243156</v>
      </c>
    </row>
    <row r="1376" spans="1:9" x14ac:dyDescent="0.25">
      <c r="A1376" s="16"/>
      <c r="B1376" s="5">
        <f>DATE(YEAR(siječanj!B1376),MONTH(siječanj!B1376)+4,DAY(siječanj!B1376))</f>
        <v>43966</v>
      </c>
      <c r="C1376" s="8">
        <v>14.3020833333333</v>
      </c>
      <c r="D1376">
        <v>0.89918587007891659</v>
      </c>
      <c r="E1376" s="6">
        <v>92.676259238575781</v>
      </c>
      <c r="F1376" s="10">
        <v>125.4502118944836</v>
      </c>
      <c r="G1376" s="10">
        <v>139.78303327328882</v>
      </c>
      <c r="H1376" s="10">
        <v>2.7820746831252277</v>
      </c>
      <c r="I1376" s="10">
        <f t="shared" si="34"/>
        <v>83.333182799097997</v>
      </c>
    </row>
    <row r="1377" spans="1:9" x14ac:dyDescent="0.25">
      <c r="A1377" s="16"/>
      <c r="B1377" s="5">
        <f>DATE(YEAR(siječanj!B1377),MONTH(siječanj!B1377)+4,DAY(siječanj!B1377))</f>
        <v>43966</v>
      </c>
      <c r="C1377" s="8">
        <v>14.3125</v>
      </c>
      <c r="D1377">
        <v>0.89918587007891659</v>
      </c>
      <c r="E1377" s="6">
        <v>93.563074260208325</v>
      </c>
      <c r="F1377" s="10">
        <v>135.16170258496388</v>
      </c>
      <c r="G1377" s="10">
        <v>149.1200119220442</v>
      </c>
      <c r="H1377" s="10">
        <v>2.2941512970745448</v>
      </c>
      <c r="I1377" s="10">
        <f t="shared" si="34"/>
        <v>84.130594335923703</v>
      </c>
    </row>
    <row r="1378" spans="1:9" x14ac:dyDescent="0.25">
      <c r="A1378" s="16"/>
      <c r="B1378" s="5">
        <f>DATE(YEAR(siječanj!B1378),MONTH(siječanj!B1378)+4,DAY(siječanj!B1378))</f>
        <v>43966</v>
      </c>
      <c r="C1378" s="8">
        <v>14.3229166666667</v>
      </c>
      <c r="D1378">
        <v>0.89918587007891659</v>
      </c>
      <c r="E1378" s="6">
        <v>95.254052917980701</v>
      </c>
      <c r="F1378" s="10">
        <v>144.51286322961928</v>
      </c>
      <c r="G1378" s="10">
        <v>163.62201353418729</v>
      </c>
      <c r="H1378" s="10">
        <v>1.9482691360019331</v>
      </c>
      <c r="I1378" s="10">
        <f t="shared" si="34"/>
        <v>85.651098451597647</v>
      </c>
    </row>
    <row r="1379" spans="1:9" x14ac:dyDescent="0.25">
      <c r="A1379" s="16"/>
      <c r="B1379" s="5">
        <f>DATE(YEAR(siječanj!B1379),MONTH(siječanj!B1379)+4,DAY(siječanj!B1379))</f>
        <v>43966</v>
      </c>
      <c r="C1379" s="8">
        <v>14.3333333333333</v>
      </c>
      <c r="D1379">
        <v>0.89918587007891659</v>
      </c>
      <c r="E1379" s="6">
        <v>96.098312688673417</v>
      </c>
      <c r="F1379" s="10">
        <v>166.29971033644881</v>
      </c>
      <c r="G1379" s="10">
        <v>178.28413200997096</v>
      </c>
      <c r="H1379" s="10">
        <v>1.8086851579788845</v>
      </c>
      <c r="I1379" s="10">
        <f t="shared" si="34"/>
        <v>86.4102449080806</v>
      </c>
    </row>
    <row r="1380" spans="1:9" x14ac:dyDescent="0.25">
      <c r="A1380" s="16"/>
      <c r="B1380" s="5">
        <f>DATE(YEAR(siječanj!B1380),MONTH(siječanj!B1380)+4,DAY(siječanj!B1380))</f>
        <v>43966</v>
      </c>
      <c r="C1380" s="8">
        <v>14.34375</v>
      </c>
      <c r="D1380">
        <v>0.89918587007891659</v>
      </c>
      <c r="E1380" s="6">
        <v>97.792339821517174</v>
      </c>
      <c r="F1380" s="10">
        <v>190.00166425777269</v>
      </c>
      <c r="G1380" s="10">
        <v>190.33278353191452</v>
      </c>
      <c r="H1380" s="10">
        <v>1.7504702185653414</v>
      </c>
      <c r="I1380" s="10">
        <f t="shared" si="34"/>
        <v>87.933490169464008</v>
      </c>
    </row>
    <row r="1381" spans="1:9" x14ac:dyDescent="0.25">
      <c r="A1381" s="16"/>
      <c r="B1381" s="5">
        <f>DATE(YEAR(siječanj!B1381),MONTH(siječanj!B1381)+4,DAY(siječanj!B1381))</f>
        <v>43966</v>
      </c>
      <c r="C1381" s="8">
        <v>14.3541666666667</v>
      </c>
      <c r="D1381">
        <v>0.89918587007891659</v>
      </c>
      <c r="E1381" s="6">
        <v>98.54347894566402</v>
      </c>
      <c r="F1381" s="10">
        <v>187.89359725981552</v>
      </c>
      <c r="G1381" s="10">
        <v>195.00059663965166</v>
      </c>
      <c r="H1381" s="10">
        <v>1.8541078709459959</v>
      </c>
      <c r="I1381" s="10">
        <f t="shared" si="34"/>
        <v>88.6089038563603</v>
      </c>
    </row>
    <row r="1382" spans="1:9" x14ac:dyDescent="0.25">
      <c r="A1382" s="16"/>
      <c r="B1382" s="5">
        <f>DATE(YEAR(siječanj!B1382),MONTH(siječanj!B1382)+4,DAY(siječanj!B1382))</f>
        <v>43966</v>
      </c>
      <c r="C1382" s="8">
        <v>14.3645833333333</v>
      </c>
      <c r="D1382">
        <v>0.89918587007891659</v>
      </c>
      <c r="E1382" s="6">
        <v>100.22509795571884</v>
      </c>
      <c r="F1382" s="10">
        <v>189.23733826959651</v>
      </c>
      <c r="G1382" s="10">
        <v>201.54552694414286</v>
      </c>
      <c r="H1382" s="10">
        <v>2.0517902509307282</v>
      </c>
      <c r="I1382" s="10">
        <f t="shared" si="34"/>
        <v>90.120991909057693</v>
      </c>
    </row>
    <row r="1383" spans="1:9" x14ac:dyDescent="0.25">
      <c r="A1383" s="16"/>
      <c r="B1383" s="5">
        <f>DATE(YEAR(siječanj!B1383),MONTH(siječanj!B1383)+4,DAY(siječanj!B1383))</f>
        <v>43966</v>
      </c>
      <c r="C1383" s="8">
        <v>14.375</v>
      </c>
      <c r="D1383">
        <v>0.89918587007891659</v>
      </c>
      <c r="E1383" s="6">
        <v>101.76603102586979</v>
      </c>
      <c r="F1383" s="10">
        <v>192.04827108441799</v>
      </c>
      <c r="G1383" s="10">
        <v>207.68314608119877</v>
      </c>
      <c r="H1383" s="10">
        <v>1.911561830759362</v>
      </c>
      <c r="I1383" s="10">
        <f t="shared" si="34"/>
        <v>91.506577152474748</v>
      </c>
    </row>
    <row r="1384" spans="1:9" x14ac:dyDescent="0.25">
      <c r="A1384" s="16"/>
      <c r="B1384" s="5">
        <f>DATE(YEAR(siječanj!B1384),MONTH(siječanj!B1384)+4,DAY(siječanj!B1384))</f>
        <v>43966</v>
      </c>
      <c r="C1384" s="8">
        <v>14.3854166666667</v>
      </c>
      <c r="D1384">
        <v>0.89918587007891659</v>
      </c>
      <c r="E1384" s="6">
        <v>103.57956075079298</v>
      </c>
      <c r="F1384" s="10">
        <v>199.33617994168699</v>
      </c>
      <c r="G1384" s="10">
        <v>209.54436315730149</v>
      </c>
      <c r="H1384" s="10">
        <v>1.6599435275421872</v>
      </c>
      <c r="I1384" s="10">
        <f t="shared" si="34"/>
        <v>93.137277456093784</v>
      </c>
    </row>
    <row r="1385" spans="1:9" x14ac:dyDescent="0.25">
      <c r="A1385" s="16"/>
      <c r="B1385" s="5">
        <f>DATE(YEAR(siječanj!B1385),MONTH(siječanj!B1385)+4,DAY(siječanj!B1385))</f>
        <v>43966</v>
      </c>
      <c r="C1385" s="8">
        <v>14.3958333333333</v>
      </c>
      <c r="D1385">
        <v>0.89918587007891659</v>
      </c>
      <c r="E1385" s="6">
        <v>104.24652820071331</v>
      </c>
      <c r="F1385" s="10">
        <v>197.02298449828643</v>
      </c>
      <c r="G1385" s="10">
        <v>212.44094215340905</v>
      </c>
      <c r="H1385" s="10">
        <v>1.6333371308407096</v>
      </c>
      <c r="I1385" s="10">
        <f t="shared" si="34"/>
        <v>93.737005162864719</v>
      </c>
    </row>
    <row r="1386" spans="1:9" x14ac:dyDescent="0.25">
      <c r="A1386" s="16"/>
      <c r="B1386" s="5">
        <f>DATE(YEAR(siječanj!B1386),MONTH(siječanj!B1386)+4,DAY(siječanj!B1386))</f>
        <v>43966</v>
      </c>
      <c r="C1386" s="8">
        <v>14.40625</v>
      </c>
      <c r="D1386">
        <v>0.89918587007891659</v>
      </c>
      <c r="E1386" s="6">
        <v>104.9617085475042</v>
      </c>
      <c r="F1386" s="10">
        <v>195.0398752633044</v>
      </c>
      <c r="G1386" s="10">
        <v>211.02774970360252</v>
      </c>
      <c r="H1386" s="10">
        <v>1.7524493631537601</v>
      </c>
      <c r="I1386" s="10">
        <f t="shared" si="34"/>
        <v>94.380085225257218</v>
      </c>
    </row>
    <row r="1387" spans="1:9" x14ac:dyDescent="0.25">
      <c r="A1387" s="16"/>
      <c r="B1387" s="5">
        <f>DATE(YEAR(siječanj!B1387),MONTH(siječanj!B1387)+4,DAY(siječanj!B1387))</f>
        <v>43966</v>
      </c>
      <c r="C1387" s="8">
        <v>14.4166666666667</v>
      </c>
      <c r="D1387">
        <v>0.89918587007891659</v>
      </c>
      <c r="E1387" s="6">
        <v>106.11381987638541</v>
      </c>
      <c r="F1387" s="10">
        <v>203.22588865608645</v>
      </c>
      <c r="G1387" s="10">
        <v>211.71535969155448</v>
      </c>
      <c r="H1387" s="10">
        <v>1.7135886051682798</v>
      </c>
      <c r="I1387" s="10">
        <f t="shared" si="34"/>
        <v>95.416047452945051</v>
      </c>
    </row>
    <row r="1388" spans="1:9" x14ac:dyDescent="0.25">
      <c r="A1388" s="16"/>
      <c r="B1388" s="5">
        <f>DATE(YEAR(siječanj!B1388),MONTH(siječanj!B1388)+4,DAY(siječanj!B1388))</f>
        <v>43966</v>
      </c>
      <c r="C1388" s="8">
        <v>14.4270833333333</v>
      </c>
      <c r="D1388">
        <v>0.89918587007891659</v>
      </c>
      <c r="E1388" s="6">
        <v>106.53804854994476</v>
      </c>
      <c r="F1388" s="10">
        <v>199.03162779424107</v>
      </c>
      <c r="G1388" s="10">
        <v>207.91477736937372</v>
      </c>
      <c r="H1388" s="10">
        <v>1.976853681245232</v>
      </c>
      <c r="I1388" s="10">
        <f t="shared" si="34"/>
        <v>95.797507881891946</v>
      </c>
    </row>
    <row r="1389" spans="1:9" x14ac:dyDescent="0.25">
      <c r="A1389" s="16"/>
      <c r="B1389" s="5">
        <f>DATE(YEAR(siječanj!B1389),MONTH(siječanj!B1389)+4,DAY(siječanj!B1389))</f>
        <v>43966</v>
      </c>
      <c r="C1389" s="8">
        <v>14.4375</v>
      </c>
      <c r="D1389">
        <v>0.89918587007891659</v>
      </c>
      <c r="E1389" s="6">
        <v>108.54549998766674</v>
      </c>
      <c r="F1389" s="10">
        <v>195.81891327496507</v>
      </c>
      <c r="G1389" s="10">
        <v>208.99006215667754</v>
      </c>
      <c r="H1389" s="10">
        <v>2.0196079853787383</v>
      </c>
      <c r="I1389" s="10">
        <f t="shared" si="34"/>
        <v>97.602579849561153</v>
      </c>
    </row>
    <row r="1390" spans="1:9" x14ac:dyDescent="0.25">
      <c r="A1390" s="16"/>
      <c r="B1390" s="5">
        <f>DATE(YEAR(siječanj!B1390),MONTH(siječanj!B1390)+4,DAY(siječanj!B1390))</f>
        <v>43966</v>
      </c>
      <c r="C1390" s="8">
        <v>14.4479166666667</v>
      </c>
      <c r="D1390">
        <v>0.89918587007891659</v>
      </c>
      <c r="E1390" s="6">
        <v>109.4357198637427</v>
      </c>
      <c r="F1390" s="10">
        <v>193.31727453266782</v>
      </c>
      <c r="G1390" s="10">
        <v>207.13477652386672</v>
      </c>
      <c r="H1390" s="10">
        <v>1.9513200267288209</v>
      </c>
      <c r="I1390" s="10">
        <f t="shared" si="34"/>
        <v>98.403052983392058</v>
      </c>
    </row>
    <row r="1391" spans="1:9" x14ac:dyDescent="0.25">
      <c r="A1391" s="16"/>
      <c r="B1391" s="5">
        <f>DATE(YEAR(siječanj!B1391),MONTH(siječanj!B1391)+4,DAY(siječanj!B1391))</f>
        <v>43966</v>
      </c>
      <c r="C1391" s="8">
        <v>14.4583333333333</v>
      </c>
      <c r="D1391">
        <v>0.89918587007891659</v>
      </c>
      <c r="E1391" s="6">
        <v>110.64822219457238</v>
      </c>
      <c r="F1391" s="10">
        <v>197.89846844374364</v>
      </c>
      <c r="G1391" s="10">
        <v>210.43988668657107</v>
      </c>
      <c r="H1391" s="10">
        <v>1.7998980348993534</v>
      </c>
      <c r="I1391" s="10">
        <f t="shared" si="34"/>
        <v>99.493317946711855</v>
      </c>
    </row>
    <row r="1392" spans="1:9" x14ac:dyDescent="0.25">
      <c r="A1392" s="16"/>
      <c r="B1392" s="5">
        <f>DATE(YEAR(siječanj!B1392),MONTH(siječanj!B1392)+4,DAY(siječanj!B1392))</f>
        <v>43966</v>
      </c>
      <c r="C1392" s="8">
        <v>14.46875</v>
      </c>
      <c r="D1392">
        <v>0.89918587007891659</v>
      </c>
      <c r="E1392" s="6">
        <v>112.25424139213798</v>
      </c>
      <c r="F1392" s="10">
        <v>205.75179158789467</v>
      </c>
      <c r="G1392" s="10">
        <v>208.02261887420477</v>
      </c>
      <c r="H1392" s="10">
        <v>1.9837742130018159</v>
      </c>
      <c r="I1392" s="10">
        <f t="shared" si="34"/>
        <v>100.93742771623833</v>
      </c>
    </row>
    <row r="1393" spans="1:9" x14ac:dyDescent="0.25">
      <c r="A1393" s="16"/>
      <c r="B1393" s="5">
        <f>DATE(YEAR(siječanj!B1393),MONTH(siječanj!B1393)+4,DAY(siječanj!B1393))</f>
        <v>43966</v>
      </c>
      <c r="C1393" s="8">
        <v>14.4791666666667</v>
      </c>
      <c r="D1393">
        <v>0.89918587007891659</v>
      </c>
      <c r="E1393" s="6">
        <v>112.45704297322274</v>
      </c>
      <c r="F1393" s="10">
        <v>189.80092812089754</v>
      </c>
      <c r="G1393" s="10">
        <v>205.82271157034765</v>
      </c>
      <c r="H1393" s="10">
        <v>2.1147244591212848</v>
      </c>
      <c r="I1393" s="10">
        <f t="shared" si="34"/>
        <v>101.1197840323794</v>
      </c>
    </row>
    <row r="1394" spans="1:9" x14ac:dyDescent="0.25">
      <c r="A1394" s="16"/>
      <c r="B1394" s="5">
        <f>DATE(YEAR(siječanj!B1394),MONTH(siječanj!B1394)+4,DAY(siječanj!B1394))</f>
        <v>43966</v>
      </c>
      <c r="C1394" s="8">
        <v>14.4895833333333</v>
      </c>
      <c r="D1394">
        <v>0.89918587007891659</v>
      </c>
      <c r="E1394" s="6">
        <v>111.69896876572858</v>
      </c>
      <c r="F1394" s="10">
        <v>189.69166693364781</v>
      </c>
      <c r="G1394" s="10">
        <v>199.36608271832733</v>
      </c>
      <c r="H1394" s="10">
        <v>1.8732459102624903</v>
      </c>
      <c r="I1394" s="10">
        <f t="shared" si="34"/>
        <v>100.43813441652938</v>
      </c>
    </row>
    <row r="1395" spans="1:9" x14ac:dyDescent="0.25">
      <c r="A1395" s="16"/>
      <c r="B1395" s="5">
        <f>DATE(YEAR(siječanj!B1395),MONTH(siječanj!B1395)+4,DAY(siječanj!B1395))</f>
        <v>43966</v>
      </c>
      <c r="C1395" s="8">
        <v>14.5</v>
      </c>
      <c r="D1395">
        <v>0.89918587007891659</v>
      </c>
      <c r="E1395" s="6">
        <v>110.9680781105549</v>
      </c>
      <c r="F1395" s="10">
        <v>184.50383613615315</v>
      </c>
      <c r="G1395" s="10">
        <v>197.28832381736328</v>
      </c>
      <c r="H1395" s="10">
        <v>1.9575781874983396</v>
      </c>
      <c r="I1395" s="10">
        <f t="shared" si="34"/>
        <v>99.780927866824484</v>
      </c>
    </row>
    <row r="1396" spans="1:9" x14ac:dyDescent="0.25">
      <c r="A1396" s="16"/>
      <c r="B1396" s="5">
        <f>DATE(YEAR(siječanj!B1396),MONTH(siječanj!B1396)+4,DAY(siječanj!B1396))</f>
        <v>43966</v>
      </c>
      <c r="C1396" s="8">
        <v>14.5104166666667</v>
      </c>
      <c r="D1396">
        <v>0.89918587007891659</v>
      </c>
      <c r="E1396" s="6">
        <v>110.40048127339706</v>
      </c>
      <c r="F1396" s="10">
        <v>183.5389588658083</v>
      </c>
      <c r="G1396" s="10">
        <v>198.30693482782783</v>
      </c>
      <c r="H1396" s="10">
        <v>1.9862125350714932</v>
      </c>
      <c r="I1396" s="10">
        <f t="shared" si="34"/>
        <v>99.270552810950676</v>
      </c>
    </row>
    <row r="1397" spans="1:9" x14ac:dyDescent="0.25">
      <c r="A1397" s="16"/>
      <c r="B1397" s="5">
        <f>DATE(YEAR(siječanj!B1397),MONTH(siječanj!B1397)+4,DAY(siječanj!B1397))</f>
        <v>43966</v>
      </c>
      <c r="C1397" s="8">
        <v>14.5208333333333</v>
      </c>
      <c r="D1397">
        <v>0.89918587007891659</v>
      </c>
      <c r="E1397" s="6">
        <v>111.18358989777441</v>
      </c>
      <c r="F1397" s="10">
        <v>182.98204387684208</v>
      </c>
      <c r="G1397" s="10">
        <v>198.0192718676355</v>
      </c>
      <c r="H1397" s="10">
        <v>2.1598881999731532</v>
      </c>
      <c r="I1397" s="10">
        <f t="shared" si="34"/>
        <v>99.974713020727719</v>
      </c>
    </row>
    <row r="1398" spans="1:9" x14ac:dyDescent="0.25">
      <c r="A1398" s="16"/>
      <c r="B1398" s="5">
        <f>DATE(YEAR(siječanj!B1398),MONTH(siječanj!B1398)+4,DAY(siječanj!B1398))</f>
        <v>43966</v>
      </c>
      <c r="C1398" s="8">
        <v>14.53125</v>
      </c>
      <c r="D1398">
        <v>0.89918587007891659</v>
      </c>
      <c r="E1398" s="6">
        <v>111.5257180437069</v>
      </c>
      <c r="F1398" s="10">
        <v>183.617027830636</v>
      </c>
      <c r="G1398" s="10">
        <v>198.71979618881707</v>
      </c>
      <c r="H1398" s="10">
        <v>2.5055243375362837</v>
      </c>
      <c r="I1398" s="10">
        <f t="shared" si="34"/>
        <v>100.28234981530652</v>
      </c>
    </row>
    <row r="1399" spans="1:9" x14ac:dyDescent="0.25">
      <c r="A1399" s="16"/>
      <c r="B1399" s="5">
        <f>DATE(YEAR(siječanj!B1399),MONTH(siječanj!B1399)+4,DAY(siječanj!B1399))</f>
        <v>43966</v>
      </c>
      <c r="C1399" s="8">
        <v>14.5416666666667</v>
      </c>
      <c r="D1399">
        <v>0.89918587007891659</v>
      </c>
      <c r="E1399" s="6">
        <v>110.55140843104398</v>
      </c>
      <c r="F1399" s="10">
        <v>186.12643850776499</v>
      </c>
      <c r="G1399" s="10">
        <v>196.84025103320542</v>
      </c>
      <c r="H1399" s="10">
        <v>2.200873525350227</v>
      </c>
      <c r="I1399" s="10">
        <f t="shared" si="34"/>
        <v>99.40626437851796</v>
      </c>
    </row>
    <row r="1400" spans="1:9" x14ac:dyDescent="0.25">
      <c r="A1400" s="16"/>
      <c r="B1400" s="5">
        <f>DATE(YEAR(siječanj!B1400),MONTH(siječanj!B1400)+4,DAY(siječanj!B1400))</f>
        <v>43966</v>
      </c>
      <c r="C1400" s="8">
        <v>14.5520833333333</v>
      </c>
      <c r="D1400">
        <v>0.89918587007891659</v>
      </c>
      <c r="E1400" s="6">
        <v>110.1265420259768</v>
      </c>
      <c r="F1400" s="10">
        <v>187.03351251512115</v>
      </c>
      <c r="G1400" s="10">
        <v>188.71006425242547</v>
      </c>
      <c r="H1400" s="10">
        <v>2.1228721202854843</v>
      </c>
      <c r="I1400" s="10">
        <f t="shared" si="34"/>
        <v>99.02423051041032</v>
      </c>
    </row>
    <row r="1401" spans="1:9" x14ac:dyDescent="0.25">
      <c r="A1401" s="16"/>
      <c r="B1401" s="5">
        <f>DATE(YEAR(siječanj!B1401),MONTH(siječanj!B1401)+4,DAY(siječanj!B1401))</f>
        <v>43966</v>
      </c>
      <c r="C1401" s="8">
        <v>14.5625</v>
      </c>
      <c r="D1401">
        <v>0.89918587007891659</v>
      </c>
      <c r="E1401" s="6">
        <v>110.09402166788044</v>
      </c>
      <c r="F1401" s="10">
        <v>185.54775486782481</v>
      </c>
      <c r="G1401" s="10">
        <v>184.59387938399126</v>
      </c>
      <c r="H1401" s="10">
        <v>2.1258214142594691</v>
      </c>
      <c r="I1401" s="10">
        <f t="shared" si="34"/>
        <v>98.994988663920168</v>
      </c>
    </row>
    <row r="1402" spans="1:9" x14ac:dyDescent="0.25">
      <c r="A1402" s="16"/>
      <c r="B1402" s="5">
        <f>DATE(YEAR(siječanj!B1402),MONTH(siječanj!B1402)+4,DAY(siječanj!B1402))</f>
        <v>43966</v>
      </c>
      <c r="C1402" s="8">
        <v>14.5729166666667</v>
      </c>
      <c r="D1402">
        <v>0.89918587007891659</v>
      </c>
      <c r="E1402" s="6">
        <v>111.0552943110509</v>
      </c>
      <c r="F1402" s="10">
        <v>185.26041028240041</v>
      </c>
      <c r="G1402" s="10">
        <v>186.41758951218725</v>
      </c>
      <c r="H1402" s="10">
        <v>1.9902993142593548</v>
      </c>
      <c r="I1402" s="10">
        <f t="shared" si="34"/>
        <v>99.859351441952455</v>
      </c>
    </row>
    <row r="1403" spans="1:9" x14ac:dyDescent="0.25">
      <c r="A1403" s="16"/>
      <c r="B1403" s="5">
        <f>DATE(YEAR(siječanj!B1403),MONTH(siječanj!B1403)+4,DAY(siječanj!B1403))</f>
        <v>43966</v>
      </c>
      <c r="C1403" s="8">
        <v>14.5833333333333</v>
      </c>
      <c r="D1403">
        <v>0.89918587007891659</v>
      </c>
      <c r="E1403" s="6">
        <v>111.30026416048872</v>
      </c>
      <c r="F1403" s="10">
        <v>184.98640336590398</v>
      </c>
      <c r="G1403" s="10">
        <v>184.57704821134831</v>
      </c>
      <c r="H1403" s="10">
        <v>2.0381802702280853</v>
      </c>
      <c r="I1403" s="10">
        <f t="shared" si="34"/>
        <v>100.07962486916232</v>
      </c>
    </row>
    <row r="1404" spans="1:9" x14ac:dyDescent="0.25">
      <c r="A1404" s="16"/>
      <c r="B1404" s="5">
        <f>DATE(YEAR(siječanj!B1404),MONTH(siječanj!B1404)+4,DAY(siječanj!B1404))</f>
        <v>43966</v>
      </c>
      <c r="C1404" s="8">
        <v>14.59375</v>
      </c>
      <c r="D1404">
        <v>0.89918587007891659</v>
      </c>
      <c r="E1404" s="6">
        <v>112.6132496790179</v>
      </c>
      <c r="F1404" s="10">
        <v>185.37612531005337</v>
      </c>
      <c r="G1404" s="10">
        <v>180.08591425850048</v>
      </c>
      <c r="H1404" s="10">
        <v>2.3077572935907993</v>
      </c>
      <c r="I1404" s="10">
        <f t="shared" si="34"/>
        <v>101.26024289504198</v>
      </c>
    </row>
    <row r="1405" spans="1:9" x14ac:dyDescent="0.25">
      <c r="A1405" s="16"/>
      <c r="B1405" s="5">
        <f>DATE(YEAR(siječanj!B1405),MONTH(siječanj!B1405)+4,DAY(siječanj!B1405))</f>
        <v>43966</v>
      </c>
      <c r="C1405" s="8">
        <v>14.6041666666667</v>
      </c>
      <c r="D1405">
        <v>0.89918587007891659</v>
      </c>
      <c r="E1405" s="6">
        <v>113.61257396455449</v>
      </c>
      <c r="F1405" s="10">
        <v>182.26860919306588</v>
      </c>
      <c r="G1405" s="10">
        <v>175.09176341451942</v>
      </c>
      <c r="H1405" s="10">
        <v>2.4467575883079524</v>
      </c>
      <c r="I1405" s="10">
        <f t="shared" si="34"/>
        <v>102.15882117222318</v>
      </c>
    </row>
    <row r="1406" spans="1:9" x14ac:dyDescent="0.25">
      <c r="A1406" s="16"/>
      <c r="B1406" s="5">
        <f>DATE(YEAR(siječanj!B1406),MONTH(siječanj!B1406)+4,DAY(siječanj!B1406))</f>
        <v>43966</v>
      </c>
      <c r="C1406" s="8">
        <v>14.6145833333333</v>
      </c>
      <c r="D1406">
        <v>0.89918587007891659</v>
      </c>
      <c r="E1406" s="6">
        <v>113.98702404128758</v>
      </c>
      <c r="F1406" s="10">
        <v>180.5029614273115</v>
      </c>
      <c r="G1406" s="10">
        <v>171.08471228687029</v>
      </c>
      <c r="H1406" s="10">
        <v>2.2679682201768308</v>
      </c>
      <c r="I1406" s="10">
        <f t="shared" si="34"/>
        <v>102.49552139027156</v>
      </c>
    </row>
    <row r="1407" spans="1:9" x14ac:dyDescent="0.25">
      <c r="A1407" s="16"/>
      <c r="B1407" s="5">
        <f>DATE(YEAR(siječanj!B1407),MONTH(siječanj!B1407)+4,DAY(siječanj!B1407))</f>
        <v>43966</v>
      </c>
      <c r="C1407" s="8">
        <v>14.625</v>
      </c>
      <c r="D1407">
        <v>0.89918587007891659</v>
      </c>
      <c r="E1407" s="6">
        <v>114.25860190516809</v>
      </c>
      <c r="F1407" s="10">
        <v>179.63415636276969</v>
      </c>
      <c r="G1407" s="10">
        <v>169.56041563710664</v>
      </c>
      <c r="H1407" s="10">
        <v>2.4525774885747516</v>
      </c>
      <c r="I1407" s="10">
        <f t="shared" si="34"/>
        <v>102.73972036809913</v>
      </c>
    </row>
    <row r="1408" spans="1:9" x14ac:dyDescent="0.25">
      <c r="A1408" s="16"/>
      <c r="B1408" s="5">
        <f>DATE(YEAR(siječanj!B1408),MONTH(siječanj!B1408)+4,DAY(siječanj!B1408))</f>
        <v>43966</v>
      </c>
      <c r="C1408" s="8">
        <v>14.6354166666667</v>
      </c>
      <c r="D1408">
        <v>0.89918587007891659</v>
      </c>
      <c r="E1408" s="6">
        <v>114.63033323178894</v>
      </c>
      <c r="F1408" s="10">
        <v>179.49248532318379</v>
      </c>
      <c r="G1408" s="10">
        <v>164.72977277285656</v>
      </c>
      <c r="H1408" s="10">
        <v>2.3958855044081599</v>
      </c>
      <c r="I1408" s="10">
        <f t="shared" si="34"/>
        <v>103.07397592446229</v>
      </c>
    </row>
    <row r="1409" spans="1:9" x14ac:dyDescent="0.25">
      <c r="A1409" s="16"/>
      <c r="B1409" s="5">
        <f>DATE(YEAR(siječanj!B1409),MONTH(siječanj!B1409)+4,DAY(siječanj!B1409))</f>
        <v>43966</v>
      </c>
      <c r="C1409" s="8">
        <v>14.6458333333333</v>
      </c>
      <c r="D1409">
        <v>0.89918587007891659</v>
      </c>
      <c r="E1409" s="6">
        <v>115.34361815366498</v>
      </c>
      <c r="F1409" s="10">
        <v>177.45352585537239</v>
      </c>
      <c r="G1409" s="10">
        <v>164.30217510620571</v>
      </c>
      <c r="H1409" s="10">
        <v>2.4038070629948196</v>
      </c>
      <c r="I1409" s="10">
        <f t="shared" si="34"/>
        <v>103.71535164755356</v>
      </c>
    </row>
    <row r="1410" spans="1:9" x14ac:dyDescent="0.25">
      <c r="A1410" s="16"/>
      <c r="B1410" s="5">
        <f>DATE(YEAR(siječanj!B1410),MONTH(siječanj!B1410)+4,DAY(siječanj!B1410))</f>
        <v>43966</v>
      </c>
      <c r="C1410" s="8">
        <v>14.65625</v>
      </c>
      <c r="D1410">
        <v>0.89918587007891659</v>
      </c>
      <c r="E1410" s="6">
        <v>115.24786661784928</v>
      </c>
      <c r="F1410" s="10">
        <v>176.03913016192433</v>
      </c>
      <c r="G1410" s="10">
        <v>160.62992545898354</v>
      </c>
      <c r="H1410" s="10">
        <v>2.1465282269663799</v>
      </c>
      <c r="I1410" s="10">
        <f t="shared" si="34"/>
        <v>103.62925321950974</v>
      </c>
    </row>
    <row r="1411" spans="1:9" x14ac:dyDescent="0.25">
      <c r="A1411" s="16"/>
      <c r="B1411" s="5">
        <f>DATE(YEAR(siječanj!B1411),MONTH(siječanj!B1411)+4,DAY(siječanj!B1411))</f>
        <v>43966</v>
      </c>
      <c r="C1411" s="8">
        <v>14.6666666666667</v>
      </c>
      <c r="D1411">
        <v>0.89918587007891659</v>
      </c>
      <c r="E1411" s="6">
        <v>114.47786406699775</v>
      </c>
      <c r="F1411" s="10">
        <v>176.35792014034695</v>
      </c>
      <c r="G1411" s="10">
        <v>162.43808461102515</v>
      </c>
      <c r="H1411" s="10">
        <v>2.0608741958961918</v>
      </c>
      <c r="I1411" s="10">
        <f t="shared" si="34"/>
        <v>102.93687780585931</v>
      </c>
    </row>
    <row r="1412" spans="1:9" x14ac:dyDescent="0.25">
      <c r="A1412" s="16"/>
      <c r="B1412" s="5">
        <f>DATE(YEAR(siječanj!B1412),MONTH(siječanj!B1412)+4,DAY(siječanj!B1412))</f>
        <v>43966</v>
      </c>
      <c r="C1412" s="8">
        <v>14.6770833333333</v>
      </c>
      <c r="D1412">
        <v>0.89918587007891659</v>
      </c>
      <c r="E1412" s="6">
        <v>112.80338646518983</v>
      </c>
      <c r="F1412" s="10">
        <v>170.47926319339018</v>
      </c>
      <c r="G1412" s="10">
        <v>163.18986494961155</v>
      </c>
      <c r="H1412" s="10">
        <v>2.1583224147225271</v>
      </c>
      <c r="I1412" s="10">
        <f t="shared" ref="I1412:I1475" si="35">D1412*E1412</f>
        <v>101.43121120655</v>
      </c>
    </row>
    <row r="1413" spans="1:9" x14ac:dyDescent="0.25">
      <c r="A1413" s="16"/>
      <c r="B1413" s="5">
        <f>DATE(YEAR(siječanj!B1413),MONTH(siječanj!B1413)+4,DAY(siječanj!B1413))</f>
        <v>43966</v>
      </c>
      <c r="C1413" s="8">
        <v>14.6875</v>
      </c>
      <c r="D1413">
        <v>0.89918587007891659</v>
      </c>
      <c r="E1413" s="6">
        <v>113.54197925848105</v>
      </c>
      <c r="F1413" s="10">
        <v>165.18693322662702</v>
      </c>
      <c r="G1413" s="10">
        <v>160.75811767351234</v>
      </c>
      <c r="H1413" s="10">
        <v>2.1235364833657435</v>
      </c>
      <c r="I1413" s="10">
        <f t="shared" si="35"/>
        <v>102.09534341001958</v>
      </c>
    </row>
    <row r="1414" spans="1:9" x14ac:dyDescent="0.25">
      <c r="A1414" s="16"/>
      <c r="B1414" s="5">
        <f>DATE(YEAR(siječanj!B1414),MONTH(siječanj!B1414)+4,DAY(siječanj!B1414))</f>
        <v>43966</v>
      </c>
      <c r="C1414" s="8">
        <v>14.6979166666667</v>
      </c>
      <c r="D1414">
        <v>0.89918587007891659</v>
      </c>
      <c r="E1414" s="6">
        <v>113.56881531623381</v>
      </c>
      <c r="F1414" s="10">
        <v>164.18153660834588</v>
      </c>
      <c r="G1414" s="10">
        <v>160.13462987833319</v>
      </c>
      <c r="H1414" s="10">
        <v>2.0962258817201231</v>
      </c>
      <c r="I1414" s="10">
        <f t="shared" si="35"/>
        <v>102.11947401395949</v>
      </c>
    </row>
    <row r="1415" spans="1:9" x14ac:dyDescent="0.25">
      <c r="A1415" s="16"/>
      <c r="B1415" s="5">
        <f>DATE(YEAR(siječanj!B1415),MONTH(siječanj!B1415)+4,DAY(siječanj!B1415))</f>
        <v>43966</v>
      </c>
      <c r="C1415" s="8">
        <v>14.7083333333333</v>
      </c>
      <c r="D1415">
        <v>0.89918587007891659</v>
      </c>
      <c r="E1415" s="6">
        <v>114.57502631229436</v>
      </c>
      <c r="F1415" s="10">
        <v>163.06163053658432</v>
      </c>
      <c r="G1415" s="10">
        <v>166.32816029275236</v>
      </c>
      <c r="H1415" s="10">
        <v>1.8485489348876347</v>
      </c>
      <c r="I1415" s="10">
        <f t="shared" si="35"/>
        <v>103.02424472393517</v>
      </c>
    </row>
    <row r="1416" spans="1:9" x14ac:dyDescent="0.25">
      <c r="A1416" s="16"/>
      <c r="B1416" s="5">
        <f>DATE(YEAR(siječanj!B1416),MONTH(siječanj!B1416)+4,DAY(siječanj!B1416))</f>
        <v>43966</v>
      </c>
      <c r="C1416" s="8">
        <v>14.71875</v>
      </c>
      <c r="D1416">
        <v>0.89918587007891659</v>
      </c>
      <c r="E1416" s="6">
        <v>114.68777941471608</v>
      </c>
      <c r="F1416" s="10">
        <v>163.06074243027726</v>
      </c>
      <c r="G1416" s="10">
        <v>176.72655025150428</v>
      </c>
      <c r="H1416" s="10">
        <v>1.8632904245245721</v>
      </c>
      <c r="I1416" s="10">
        <f t="shared" si="35"/>
        <v>103.12563072044033</v>
      </c>
    </row>
    <row r="1417" spans="1:9" x14ac:dyDescent="0.25">
      <c r="A1417" s="16"/>
      <c r="B1417" s="5">
        <f>DATE(YEAR(siječanj!B1417),MONTH(siječanj!B1417)+4,DAY(siječanj!B1417))</f>
        <v>43966</v>
      </c>
      <c r="C1417" s="8">
        <v>14.7291666666667</v>
      </c>
      <c r="D1417">
        <v>0.89918587007891659</v>
      </c>
      <c r="E1417" s="6">
        <v>115.2526772457712</v>
      </c>
      <c r="F1417" s="10">
        <v>163.80002462431094</v>
      </c>
      <c r="G1417" s="10">
        <v>168.10545025548311</v>
      </c>
      <c r="H1417" s="10">
        <v>1.8775617801676827</v>
      </c>
      <c r="I1417" s="10">
        <f t="shared" si="35"/>
        <v>103.63357886816333</v>
      </c>
    </row>
    <row r="1418" spans="1:9" x14ac:dyDescent="0.25">
      <c r="A1418" s="16"/>
      <c r="B1418" s="5">
        <f>DATE(YEAR(siječanj!B1418),MONTH(siječanj!B1418)+4,DAY(siječanj!B1418))</f>
        <v>43966</v>
      </c>
      <c r="C1418" s="8">
        <v>14.7395833333333</v>
      </c>
      <c r="D1418">
        <v>0.89918587007891659</v>
      </c>
      <c r="E1418" s="6">
        <v>116.55006598397239</v>
      </c>
      <c r="F1418" s="10">
        <v>163.27021094274153</v>
      </c>
      <c r="G1418" s="10">
        <v>163.22147255946749</v>
      </c>
      <c r="H1418" s="10">
        <v>1.8330165842526078</v>
      </c>
      <c r="I1418" s="10">
        <f t="shared" si="35"/>
        <v>104.80017248955335</v>
      </c>
    </row>
    <row r="1419" spans="1:9" x14ac:dyDescent="0.25">
      <c r="A1419" s="16"/>
      <c r="B1419" s="5">
        <f>DATE(YEAR(siječanj!B1419),MONTH(siječanj!B1419)+4,DAY(siječanj!B1419))</f>
        <v>43966</v>
      </c>
      <c r="C1419" s="8">
        <v>14.75</v>
      </c>
      <c r="D1419">
        <v>0.89918587007891659</v>
      </c>
      <c r="E1419" s="6">
        <v>119.3294005894536</v>
      </c>
      <c r="F1419" s="10">
        <v>161.2536992660213</v>
      </c>
      <c r="G1419" s="10">
        <v>161.76159908911188</v>
      </c>
      <c r="H1419" s="10">
        <v>1.870519730726254</v>
      </c>
      <c r="I1419" s="10">
        <f t="shared" si="35"/>
        <v>107.29931089502341</v>
      </c>
    </row>
    <row r="1420" spans="1:9" x14ac:dyDescent="0.25">
      <c r="A1420" s="16"/>
      <c r="B1420" s="5">
        <f>DATE(YEAR(siječanj!B1420),MONTH(siječanj!B1420)+4,DAY(siječanj!B1420))</f>
        <v>43966</v>
      </c>
      <c r="C1420" s="8">
        <v>14.7604166666667</v>
      </c>
      <c r="D1420">
        <v>0.89918587007891659</v>
      </c>
      <c r="E1420" s="6">
        <v>121.47220905890737</v>
      </c>
      <c r="F1420" s="10">
        <v>160.72129359998115</v>
      </c>
      <c r="G1420" s="10">
        <v>159.87170400640289</v>
      </c>
      <c r="H1420" s="10">
        <v>2.5338030964742764</v>
      </c>
      <c r="I1420" s="10">
        <f t="shared" si="35"/>
        <v>109.22609399304167</v>
      </c>
    </row>
    <row r="1421" spans="1:9" x14ac:dyDescent="0.25">
      <c r="A1421" s="16"/>
      <c r="B1421" s="5">
        <f>DATE(YEAR(siječanj!B1421),MONTH(siječanj!B1421)+4,DAY(siječanj!B1421))</f>
        <v>43966</v>
      </c>
      <c r="C1421" s="8">
        <v>14.7708333333333</v>
      </c>
      <c r="D1421">
        <v>0.89918587007891659</v>
      </c>
      <c r="E1421" s="6">
        <v>123.02325303633847</v>
      </c>
      <c r="F1421" s="10">
        <v>159.70798037796757</v>
      </c>
      <c r="G1421" s="10">
        <v>158.97036140218526</v>
      </c>
      <c r="H1421" s="10">
        <v>4.5444884964362791</v>
      </c>
      <c r="I1421" s="10">
        <f t="shared" si="35"/>
        <v>110.62077082141873</v>
      </c>
    </row>
    <row r="1422" spans="1:9" x14ac:dyDescent="0.25">
      <c r="A1422" s="16"/>
      <c r="B1422" s="5">
        <f>DATE(YEAR(siječanj!B1422),MONTH(siječanj!B1422)+4,DAY(siječanj!B1422))</f>
        <v>43966</v>
      </c>
      <c r="C1422" s="8">
        <v>14.78125</v>
      </c>
      <c r="D1422">
        <v>0.89918587007891659</v>
      </c>
      <c r="E1422" s="6">
        <v>125.26907488831297</v>
      </c>
      <c r="F1422" s="10">
        <v>159.11023259178026</v>
      </c>
      <c r="G1422" s="10">
        <v>161.95962020301772</v>
      </c>
      <c r="H1422" s="10">
        <v>11.000379456176386</v>
      </c>
      <c r="I1422" s="10">
        <f t="shared" si="35"/>
        <v>112.64018209742866</v>
      </c>
    </row>
    <row r="1423" spans="1:9" x14ac:dyDescent="0.25">
      <c r="A1423" s="16"/>
      <c r="B1423" s="5">
        <f>DATE(YEAR(siječanj!B1423),MONTH(siječanj!B1423)+4,DAY(siječanj!B1423))</f>
        <v>43966</v>
      </c>
      <c r="C1423" s="8">
        <v>14.7916666666667</v>
      </c>
      <c r="D1423">
        <v>0.89918587007891659</v>
      </c>
      <c r="E1423" s="6">
        <v>128.50915372577825</v>
      </c>
      <c r="F1423" s="10">
        <v>157.7356288831844</v>
      </c>
      <c r="G1423" s="10">
        <v>163.37752811010975</v>
      </c>
      <c r="H1423" s="10">
        <v>25.89839582375323</v>
      </c>
      <c r="I1423" s="10">
        <f t="shared" si="35"/>
        <v>115.55361520601916</v>
      </c>
    </row>
    <row r="1424" spans="1:9" x14ac:dyDescent="0.25">
      <c r="A1424" s="16"/>
      <c r="B1424" s="5">
        <f>DATE(YEAR(siječanj!B1424),MONTH(siječanj!B1424)+4,DAY(siječanj!B1424))</f>
        <v>43966</v>
      </c>
      <c r="C1424" s="8">
        <v>14.8020833333333</v>
      </c>
      <c r="D1424">
        <v>0.89918587007891659</v>
      </c>
      <c r="E1424" s="6">
        <v>132.56167486257914</v>
      </c>
      <c r="F1424" s="10">
        <v>154.31066499368629</v>
      </c>
      <c r="G1424" s="10">
        <v>159.05953772247591</v>
      </c>
      <c r="H1424" s="10">
        <v>42.15837443470032</v>
      </c>
      <c r="I1424" s="10">
        <f t="shared" si="35"/>
        <v>119.19758495042667</v>
      </c>
    </row>
    <row r="1425" spans="1:9" x14ac:dyDescent="0.25">
      <c r="A1425" s="16"/>
      <c r="B1425" s="5">
        <f>DATE(YEAR(siječanj!B1425),MONTH(siječanj!B1425)+4,DAY(siječanj!B1425))</f>
        <v>43966</v>
      </c>
      <c r="C1425" s="8">
        <v>14.8125</v>
      </c>
      <c r="D1425">
        <v>0.89918587007891659</v>
      </c>
      <c r="E1425" s="6">
        <v>137.40804042893916</v>
      </c>
      <c r="F1425" s="10">
        <v>153.58779468272033</v>
      </c>
      <c r="G1425" s="10">
        <v>157.99954706939775</v>
      </c>
      <c r="H1425" s="10">
        <v>62.945025256601532</v>
      </c>
      <c r="I1425" s="10">
        <f t="shared" si="35"/>
        <v>123.55536838893461</v>
      </c>
    </row>
    <row r="1426" spans="1:9" x14ac:dyDescent="0.25">
      <c r="A1426" s="16"/>
      <c r="B1426" s="5">
        <f>DATE(YEAR(siječanj!B1426),MONTH(siječanj!B1426)+4,DAY(siječanj!B1426))</f>
        <v>43966</v>
      </c>
      <c r="C1426" s="8">
        <v>14.8229166666667</v>
      </c>
      <c r="D1426">
        <v>0.89918587007891659</v>
      </c>
      <c r="E1426" s="6">
        <v>141.00470989931742</v>
      </c>
      <c r="F1426" s="10">
        <v>150.2591240209569</v>
      </c>
      <c r="G1426" s="10">
        <v>159.00231013022784</v>
      </c>
      <c r="H1426" s="10">
        <v>86.597288193679347</v>
      </c>
      <c r="I1426" s="10">
        <f t="shared" si="35"/>
        <v>126.78944275604296</v>
      </c>
    </row>
    <row r="1427" spans="1:9" x14ac:dyDescent="0.25">
      <c r="A1427" s="16"/>
      <c r="B1427" s="5">
        <f>DATE(YEAR(siječanj!B1427),MONTH(siječanj!B1427)+4,DAY(siječanj!B1427))</f>
        <v>43966</v>
      </c>
      <c r="C1427" s="8">
        <v>14.8333333333333</v>
      </c>
      <c r="D1427">
        <v>0.89918587007891659</v>
      </c>
      <c r="E1427" s="6">
        <v>146.95780025265225</v>
      </c>
      <c r="F1427" s="10">
        <v>144.56516103722043</v>
      </c>
      <c r="G1427" s="10">
        <v>152.30528124605905</v>
      </c>
      <c r="H1427" s="10">
        <v>128.94631789962193</v>
      </c>
      <c r="I1427" s="10">
        <f t="shared" si="35"/>
        <v>132.14237748506474</v>
      </c>
    </row>
    <row r="1428" spans="1:9" x14ac:dyDescent="0.25">
      <c r="A1428" s="16"/>
      <c r="B1428" s="5">
        <f>DATE(YEAR(siječanj!B1428),MONTH(siječanj!B1428)+4,DAY(siječanj!B1428))</f>
        <v>43966</v>
      </c>
      <c r="C1428" s="8">
        <v>14.84375</v>
      </c>
      <c r="D1428">
        <v>0.89918587007891659</v>
      </c>
      <c r="E1428" s="6">
        <v>151.29103974254542</v>
      </c>
      <c r="F1428" s="10">
        <v>125.56601533090918</v>
      </c>
      <c r="G1428" s="10">
        <v>138.99629835346255</v>
      </c>
      <c r="H1428" s="10">
        <v>196.86814376510168</v>
      </c>
      <c r="I1428" s="10">
        <f t="shared" si="35"/>
        <v>136.03876520604464</v>
      </c>
    </row>
    <row r="1429" spans="1:9" x14ac:dyDescent="0.25">
      <c r="A1429" s="16"/>
      <c r="B1429" s="5">
        <f>DATE(YEAR(siječanj!B1429),MONTH(siječanj!B1429)+4,DAY(siječanj!B1429))</f>
        <v>43966</v>
      </c>
      <c r="C1429" s="8">
        <v>14.8541666666667</v>
      </c>
      <c r="D1429">
        <v>0.89918587007891659</v>
      </c>
      <c r="E1429" s="6">
        <v>154.87633666343459</v>
      </c>
      <c r="F1429" s="10">
        <v>118.43422431039268</v>
      </c>
      <c r="G1429" s="10">
        <v>130.58418341118045</v>
      </c>
      <c r="H1429" s="10">
        <v>227.85310453273246</v>
      </c>
      <c r="I1429" s="10">
        <f t="shared" si="35"/>
        <v>139.26261353734563</v>
      </c>
    </row>
    <row r="1430" spans="1:9" x14ac:dyDescent="0.25">
      <c r="A1430" s="16"/>
      <c r="B1430" s="5">
        <f>DATE(YEAR(siječanj!B1430),MONTH(siječanj!B1430)+4,DAY(siječanj!B1430))</f>
        <v>43966</v>
      </c>
      <c r="C1430" s="8">
        <v>14.8645833333333</v>
      </c>
      <c r="D1430">
        <v>0.89918587007891659</v>
      </c>
      <c r="E1430" s="6">
        <v>155.61713683699122</v>
      </c>
      <c r="F1430" s="10">
        <v>116.53399428118644</v>
      </c>
      <c r="G1430" s="10">
        <v>128.17395467292377</v>
      </c>
      <c r="H1430" s="10">
        <v>228.77731326110089</v>
      </c>
      <c r="I1430" s="10">
        <f t="shared" si="35"/>
        <v>139.92873058595978</v>
      </c>
    </row>
    <row r="1431" spans="1:9" x14ac:dyDescent="0.25">
      <c r="A1431" s="16"/>
      <c r="B1431" s="5">
        <f>DATE(YEAR(siječanj!B1431),MONTH(siječanj!B1431)+4,DAY(siječanj!B1431))</f>
        <v>43966</v>
      </c>
      <c r="C1431" s="8">
        <v>14.875</v>
      </c>
      <c r="D1431">
        <v>0.89918587007891659</v>
      </c>
      <c r="E1431" s="6">
        <v>155.41922880866841</v>
      </c>
      <c r="F1431" s="10">
        <v>113.28848412583903</v>
      </c>
      <c r="G1431" s="10">
        <v>123.25217706867639</v>
      </c>
      <c r="H1431" s="10">
        <v>230.13021048439103</v>
      </c>
      <c r="I1431" s="10">
        <f t="shared" si="35"/>
        <v>139.75077448331672</v>
      </c>
    </row>
    <row r="1432" spans="1:9" x14ac:dyDescent="0.25">
      <c r="A1432" s="16"/>
      <c r="B1432" s="5">
        <f>DATE(YEAR(siječanj!B1432),MONTH(siječanj!B1432)+4,DAY(siječanj!B1432))</f>
        <v>43966</v>
      </c>
      <c r="C1432" s="8">
        <v>14.8854166666667</v>
      </c>
      <c r="D1432">
        <v>0.89918587007891659</v>
      </c>
      <c r="E1432" s="6">
        <v>159.6322065493157</v>
      </c>
      <c r="F1432" s="10">
        <v>110.47176455498976</v>
      </c>
      <c r="G1432" s="10">
        <v>109.65230463915768</v>
      </c>
      <c r="H1432" s="10">
        <v>237.18397642194142</v>
      </c>
      <c r="I1432" s="10">
        <f t="shared" si="35"/>
        <v>143.53902453866377</v>
      </c>
    </row>
    <row r="1433" spans="1:9" x14ac:dyDescent="0.25">
      <c r="A1433" s="16"/>
      <c r="B1433" s="5">
        <f>DATE(YEAR(siječanj!B1433),MONTH(siječanj!B1433)+4,DAY(siječanj!B1433))</f>
        <v>43966</v>
      </c>
      <c r="C1433" s="8">
        <v>14.8958333333333</v>
      </c>
      <c r="D1433">
        <v>0.89918587007891659</v>
      </c>
      <c r="E1433" s="6">
        <v>162.46517279508291</v>
      </c>
      <c r="F1433" s="10">
        <v>107.88085706380269</v>
      </c>
      <c r="G1433" s="10">
        <v>101.31335352817118</v>
      </c>
      <c r="H1433" s="10">
        <v>242.81627728845797</v>
      </c>
      <c r="I1433" s="10">
        <f t="shared" si="35"/>
        <v>146.08638775726814</v>
      </c>
    </row>
    <row r="1434" spans="1:9" x14ac:dyDescent="0.25">
      <c r="A1434" s="16"/>
      <c r="B1434" s="5">
        <f>DATE(YEAR(siječanj!B1434),MONTH(siječanj!B1434)+4,DAY(siječanj!B1434))</f>
        <v>43966</v>
      </c>
      <c r="C1434" s="8">
        <v>14.90625</v>
      </c>
      <c r="D1434">
        <v>0.89918587007891659</v>
      </c>
      <c r="E1434" s="6">
        <v>160.58787880418308</v>
      </c>
      <c r="F1434" s="10">
        <v>104.53925460974936</v>
      </c>
      <c r="G1434" s="10">
        <v>103.56774743931807</v>
      </c>
      <c r="H1434" s="10">
        <v>243.55396832314844</v>
      </c>
      <c r="I1434" s="10">
        <f t="shared" si="35"/>
        <v>144.39835152666697</v>
      </c>
    </row>
    <row r="1435" spans="1:9" x14ac:dyDescent="0.25">
      <c r="A1435" s="16"/>
      <c r="B1435" s="5">
        <f>DATE(YEAR(siječanj!B1435),MONTH(siječanj!B1435)+4,DAY(siječanj!B1435))</f>
        <v>43966</v>
      </c>
      <c r="C1435" s="8">
        <v>14.9166666666667</v>
      </c>
      <c r="D1435">
        <v>0.89918587007891659</v>
      </c>
      <c r="E1435" s="6">
        <v>156.65710712774614</v>
      </c>
      <c r="F1435" s="10">
        <v>102.94771586598114</v>
      </c>
      <c r="G1435" s="10">
        <v>92.474792694762442</v>
      </c>
      <c r="H1435" s="10">
        <v>240.55413992506053</v>
      </c>
      <c r="I1435" s="10">
        <f t="shared" si="35"/>
        <v>140.86385717670845</v>
      </c>
    </row>
    <row r="1436" spans="1:9" x14ac:dyDescent="0.25">
      <c r="A1436" s="16"/>
      <c r="B1436" s="5">
        <f>DATE(YEAR(siječanj!B1436),MONTH(siječanj!B1436)+4,DAY(siječanj!B1436))</f>
        <v>43966</v>
      </c>
      <c r="C1436" s="8">
        <v>14.9270833333333</v>
      </c>
      <c r="D1436">
        <v>0.89918587007891659</v>
      </c>
      <c r="E1436" s="6">
        <v>150.10907942005724</v>
      </c>
      <c r="F1436" s="10">
        <v>100.57095451504749</v>
      </c>
      <c r="G1436" s="10">
        <v>87.957902312247839</v>
      </c>
      <c r="H1436" s="10">
        <v>241.32268449914247</v>
      </c>
      <c r="I1436" s="10">
        <f t="shared" si="35"/>
        <v>134.97596318506936</v>
      </c>
    </row>
    <row r="1437" spans="1:9" x14ac:dyDescent="0.25">
      <c r="A1437" s="16"/>
      <c r="B1437" s="5">
        <f>DATE(YEAR(siječanj!B1437),MONTH(siječanj!B1437)+4,DAY(siječanj!B1437))</f>
        <v>43966</v>
      </c>
      <c r="C1437" s="8">
        <v>14.9375</v>
      </c>
      <c r="D1437">
        <v>0.89918587007891659</v>
      </c>
      <c r="E1437" s="6">
        <v>140.96955569034981</v>
      </c>
      <c r="F1437" s="10">
        <v>97.549436022361903</v>
      </c>
      <c r="G1437" s="10">
        <v>83.735589556225946</v>
      </c>
      <c r="H1437" s="10">
        <v>240.50972620729627</v>
      </c>
      <c r="I1437" s="10">
        <f t="shared" si="35"/>
        <v>126.75783258806548</v>
      </c>
    </row>
    <row r="1438" spans="1:9" x14ac:dyDescent="0.25">
      <c r="A1438" s="16"/>
      <c r="B1438" s="5">
        <f>DATE(YEAR(siječanj!B1438),MONTH(siječanj!B1438)+4,DAY(siječanj!B1438))</f>
        <v>43966</v>
      </c>
      <c r="C1438" s="8">
        <v>14.9479166666667</v>
      </c>
      <c r="D1438">
        <v>0.89918587007891659</v>
      </c>
      <c r="E1438" s="6">
        <v>129.83459672712019</v>
      </c>
      <c r="F1438" s="10">
        <v>93.265179048542663</v>
      </c>
      <c r="G1438" s="10">
        <v>81.172792699140686</v>
      </c>
      <c r="H1438" s="10">
        <v>237.82941561290255</v>
      </c>
      <c r="I1438" s="10">
        <f t="shared" si="35"/>
        <v>116.74543482442083</v>
      </c>
    </row>
    <row r="1439" spans="1:9" x14ac:dyDescent="0.25">
      <c r="A1439" s="16"/>
      <c r="B1439" s="5">
        <f>DATE(YEAR(siječanj!B1439),MONTH(siječanj!B1439)+4,DAY(siječanj!B1439))</f>
        <v>43966</v>
      </c>
      <c r="C1439" s="8">
        <v>14.9583333333333</v>
      </c>
      <c r="D1439">
        <v>0.89918587007891659</v>
      </c>
      <c r="E1439" s="6">
        <v>118.55012032852406</v>
      </c>
      <c r="F1439" s="10">
        <v>89.894068157328192</v>
      </c>
      <c r="G1439" s="10">
        <v>79.540859215457985</v>
      </c>
      <c r="H1439" s="10">
        <v>238.06035698481074</v>
      </c>
      <c r="I1439" s="10">
        <f t="shared" si="35"/>
        <v>106.59859309556417</v>
      </c>
    </row>
    <row r="1440" spans="1:9" x14ac:dyDescent="0.25">
      <c r="A1440" s="16"/>
      <c r="B1440" s="5">
        <f>DATE(YEAR(siječanj!B1440),MONTH(siječanj!B1440)+4,DAY(siječanj!B1440))</f>
        <v>43966</v>
      </c>
      <c r="C1440" s="8">
        <v>14.96875</v>
      </c>
      <c r="D1440">
        <v>0.89918587007891659</v>
      </c>
      <c r="E1440" s="6">
        <v>108.50387369237529</v>
      </c>
      <c r="F1440" s="10">
        <v>86.712156058158442</v>
      </c>
      <c r="G1440" s="10">
        <v>77.160480325107443</v>
      </c>
      <c r="H1440" s="10">
        <v>238.91528768421171</v>
      </c>
      <c r="I1440" s="10">
        <f t="shared" si="35"/>
        <v>97.565150073011353</v>
      </c>
    </row>
    <row r="1441" spans="1:9" x14ac:dyDescent="0.25">
      <c r="A1441" s="16"/>
      <c r="B1441" s="5">
        <f>DATE(YEAR(siječanj!B1441),MONTH(siječanj!B1441)+4,DAY(siječanj!B1441))</f>
        <v>43966</v>
      </c>
      <c r="C1441" s="8">
        <v>14.9791666666667</v>
      </c>
      <c r="D1441">
        <v>0.89918587007891659</v>
      </c>
      <c r="E1441" s="6">
        <v>98.790274128782855</v>
      </c>
      <c r="F1441" s="10">
        <v>84.438463261808664</v>
      </c>
      <c r="G1441" s="10">
        <v>78.397836382603316</v>
      </c>
      <c r="H1441" s="10">
        <v>238.37593343212026</v>
      </c>
      <c r="I1441" s="10">
        <f t="shared" si="35"/>
        <v>88.83081859782429</v>
      </c>
    </row>
    <row r="1442" spans="1:9" ht="15.75" thickBot="1" x14ac:dyDescent="0.3">
      <c r="A1442" s="16"/>
      <c r="B1442" s="5">
        <f>DATE(YEAR(siječanj!B1442),MONTH(siječanj!B1442)+4,DAY(siječanj!B1442))</f>
        <v>43966</v>
      </c>
      <c r="C1442" s="8">
        <v>14.9895833333333</v>
      </c>
      <c r="D1442">
        <v>0.89918587007891659</v>
      </c>
      <c r="E1442" s="6">
        <v>90.584766437090167</v>
      </c>
      <c r="F1442" s="10">
        <v>82.486112242546554</v>
      </c>
      <c r="G1442" s="10">
        <v>75.43100710582938</v>
      </c>
      <c r="H1442" s="10">
        <v>238.73577518625109</v>
      </c>
      <c r="I1442" s="10">
        <f t="shared" si="35"/>
        <v>81.452542024630361</v>
      </c>
    </row>
    <row r="1443" spans="1:9" x14ac:dyDescent="0.25">
      <c r="A1443" s="17">
        <f t="shared" ref="A1443" si="36">A1347+1</f>
        <v>137</v>
      </c>
      <c r="B1443" s="5">
        <f>DATE(YEAR(siječanj!B1443),MONTH(siječanj!B1443)+4,DAY(siječanj!B1443))</f>
        <v>43967</v>
      </c>
      <c r="C1443" s="8">
        <v>15</v>
      </c>
      <c r="D1443">
        <v>0.89941317204751692</v>
      </c>
      <c r="E1443" s="6">
        <v>87.822338626969227</v>
      </c>
      <c r="F1443" s="10">
        <v>78.967045251727086</v>
      </c>
      <c r="G1443" s="10">
        <v>75.502252648969645</v>
      </c>
      <c r="H1443" s="10">
        <v>238.54346548161107</v>
      </c>
      <c r="I1443" s="10">
        <f t="shared" si="35"/>
        <v>78.988568161113562</v>
      </c>
    </row>
    <row r="1444" spans="1:9" x14ac:dyDescent="0.25">
      <c r="A1444" s="18"/>
      <c r="B1444" s="5">
        <f>DATE(YEAR(siječanj!B1444),MONTH(siječanj!B1444)+4,DAY(siječanj!B1444))</f>
        <v>43967</v>
      </c>
      <c r="C1444" s="8">
        <v>15.0104166666667</v>
      </c>
      <c r="D1444">
        <v>0.89941317204751692</v>
      </c>
      <c r="E1444" s="6">
        <v>81.344309356265967</v>
      </c>
      <c r="F1444" s="10">
        <v>78.063266480442309</v>
      </c>
      <c r="G1444" s="10">
        <v>72.115739647474257</v>
      </c>
      <c r="H1444" s="10">
        <v>238.95693239243604</v>
      </c>
      <c r="I1444" s="10">
        <f t="shared" si="35"/>
        <v>73.162143306133686</v>
      </c>
    </row>
    <row r="1445" spans="1:9" x14ac:dyDescent="0.25">
      <c r="A1445" s="18"/>
      <c r="B1445" s="5">
        <f>DATE(YEAR(siječanj!B1445),MONTH(siječanj!B1445)+4,DAY(siječanj!B1445))</f>
        <v>43967</v>
      </c>
      <c r="C1445" s="8">
        <v>15.0208333333333</v>
      </c>
      <c r="D1445">
        <v>0.89941317204751692</v>
      </c>
      <c r="E1445" s="6">
        <v>75.99809259824643</v>
      </c>
      <c r="F1445" s="10">
        <v>75.253695964435707</v>
      </c>
      <c r="G1445" s="10">
        <v>73.579975417463345</v>
      </c>
      <c r="H1445" s="10">
        <v>237.48030426876218</v>
      </c>
      <c r="I1445" s="10">
        <f t="shared" si="35"/>
        <v>68.353685533349733</v>
      </c>
    </row>
    <row r="1446" spans="1:9" x14ac:dyDescent="0.25">
      <c r="A1446" s="18"/>
      <c r="B1446" s="5">
        <f>DATE(YEAR(siječanj!B1446),MONTH(siječanj!B1446)+4,DAY(siječanj!B1446))</f>
        <v>43967</v>
      </c>
      <c r="C1446" s="8">
        <v>15.03125</v>
      </c>
      <c r="D1446">
        <v>0.89941317204751692</v>
      </c>
      <c r="E1446" s="6">
        <v>72.69300562220414</v>
      </c>
      <c r="F1446" s="10">
        <v>73.80852598094539</v>
      </c>
      <c r="G1446" s="10">
        <v>70.444453164521931</v>
      </c>
      <c r="H1446" s="10">
        <v>235.64311723740755</v>
      </c>
      <c r="I1446" s="10">
        <f t="shared" si="35"/>
        <v>65.381046772334614</v>
      </c>
    </row>
    <row r="1447" spans="1:9" x14ac:dyDescent="0.25">
      <c r="A1447" s="18"/>
      <c r="B1447" s="5">
        <f>DATE(YEAR(siječanj!B1447),MONTH(siječanj!B1447)+4,DAY(siječanj!B1447))</f>
        <v>43967</v>
      </c>
      <c r="C1447" s="8">
        <v>15.0416666666667</v>
      </c>
      <c r="D1447">
        <v>0.89941317204751692</v>
      </c>
      <c r="E1447" s="6">
        <v>69.679350098824955</v>
      </c>
      <c r="F1447" s="10">
        <v>73.530428149423742</v>
      </c>
      <c r="G1447" s="10">
        <v>68.086824850640824</v>
      </c>
      <c r="H1447" s="10">
        <v>236.94405568996046</v>
      </c>
      <c r="I1447" s="10">
        <f t="shared" si="35"/>
        <v>62.670525298593617</v>
      </c>
    </row>
    <row r="1448" spans="1:9" x14ac:dyDescent="0.25">
      <c r="A1448" s="18"/>
      <c r="B1448" s="5">
        <f>DATE(YEAR(siječanj!B1448),MONTH(siječanj!B1448)+4,DAY(siječanj!B1448))</f>
        <v>43967</v>
      </c>
      <c r="C1448" s="8">
        <v>15.0520833333333</v>
      </c>
      <c r="D1448">
        <v>0.89941317204751692</v>
      </c>
      <c r="E1448" s="6">
        <v>68.399571042723309</v>
      </c>
      <c r="F1448" s="10">
        <v>70.536336469161526</v>
      </c>
      <c r="G1448" s="10">
        <v>72.826722250941842</v>
      </c>
      <c r="H1448" s="10">
        <v>237.43841353702837</v>
      </c>
      <c r="I1448" s="10">
        <f t="shared" si="35"/>
        <v>61.519475158225255</v>
      </c>
    </row>
    <row r="1449" spans="1:9" x14ac:dyDescent="0.25">
      <c r="A1449" s="18"/>
      <c r="B1449" s="5">
        <f>DATE(YEAR(siječanj!B1449),MONTH(siječanj!B1449)+4,DAY(siječanj!B1449))</f>
        <v>43967</v>
      </c>
      <c r="C1449" s="8">
        <v>15.0625</v>
      </c>
      <c r="D1449">
        <v>0.89941317204751692</v>
      </c>
      <c r="E1449" s="6">
        <v>65.442931282863512</v>
      </c>
      <c r="F1449" s="10">
        <v>70.684879281530456</v>
      </c>
      <c r="G1449" s="10">
        <v>80.106152248001152</v>
      </c>
      <c r="H1449" s="10">
        <v>237.46143914621328</v>
      </c>
      <c r="I1449" s="10">
        <f t="shared" si="35"/>
        <v>58.860234413207948</v>
      </c>
    </row>
    <row r="1450" spans="1:9" x14ac:dyDescent="0.25">
      <c r="A1450" s="18"/>
      <c r="B1450" s="5">
        <f>DATE(YEAR(siječanj!B1450),MONTH(siječanj!B1450)+4,DAY(siječanj!B1450))</f>
        <v>43967</v>
      </c>
      <c r="C1450" s="8">
        <v>15.0729166666667</v>
      </c>
      <c r="D1450">
        <v>0.89941317204751692</v>
      </c>
      <c r="E1450" s="6">
        <v>64.473531018170135</v>
      </c>
      <c r="F1450" s="10">
        <v>69.864486057173906</v>
      </c>
      <c r="G1450" s="10">
        <v>78.209278288509594</v>
      </c>
      <c r="H1450" s="10">
        <v>237.62519020282153</v>
      </c>
      <c r="I1450" s="10">
        <f t="shared" si="35"/>
        <v>57.988343046156373</v>
      </c>
    </row>
    <row r="1451" spans="1:9" x14ac:dyDescent="0.25">
      <c r="A1451" s="18"/>
      <c r="B1451" s="5">
        <f>DATE(YEAR(siječanj!B1451),MONTH(siječanj!B1451)+4,DAY(siječanj!B1451))</f>
        <v>43967</v>
      </c>
      <c r="C1451" s="8">
        <v>15.0833333333333</v>
      </c>
      <c r="D1451">
        <v>0.89941317204751692</v>
      </c>
      <c r="E1451" s="6">
        <v>63.261244884244803</v>
      </c>
      <c r="F1451" s="10">
        <v>70.978460704007006</v>
      </c>
      <c r="G1451" s="10">
        <v>71.007241988259835</v>
      </c>
      <c r="H1451" s="10">
        <v>237.48488707915541</v>
      </c>
      <c r="I1451" s="10">
        <f t="shared" si="35"/>
        <v>56.897996929013374</v>
      </c>
    </row>
    <row r="1452" spans="1:9" x14ac:dyDescent="0.25">
      <c r="A1452" s="18"/>
      <c r="B1452" s="5">
        <f>DATE(YEAR(siječanj!B1452),MONTH(siječanj!B1452)+4,DAY(siječanj!B1452))</f>
        <v>43967</v>
      </c>
      <c r="C1452" s="8">
        <v>15.09375</v>
      </c>
      <c r="D1452">
        <v>0.89941317204751692</v>
      </c>
      <c r="E1452" s="6">
        <v>62.874040177355525</v>
      </c>
      <c r="F1452" s="10">
        <v>71.757108913351956</v>
      </c>
      <c r="G1452" s="10">
        <v>66.571321023781508</v>
      </c>
      <c r="H1452" s="10">
        <v>237.77936227930556</v>
      </c>
      <c r="I1452" s="10">
        <f t="shared" si="35"/>
        <v>56.549739915358359</v>
      </c>
    </row>
    <row r="1453" spans="1:9" x14ac:dyDescent="0.25">
      <c r="A1453" s="18"/>
      <c r="B1453" s="5">
        <f>DATE(YEAR(siječanj!B1453),MONTH(siječanj!B1453)+4,DAY(siječanj!B1453))</f>
        <v>43967</v>
      </c>
      <c r="C1453" s="8">
        <v>15.1041666666667</v>
      </c>
      <c r="D1453">
        <v>0.89941317204751692</v>
      </c>
      <c r="E1453" s="6">
        <v>63.072972919772944</v>
      </c>
      <c r="F1453" s="10">
        <v>71.651826120871348</v>
      </c>
      <c r="G1453" s="10">
        <v>67.297160327564839</v>
      </c>
      <c r="H1453" s="10">
        <v>238.16996693258753</v>
      </c>
      <c r="I1453" s="10">
        <f t="shared" si="35"/>
        <v>56.728662644240117</v>
      </c>
    </row>
    <row r="1454" spans="1:9" x14ac:dyDescent="0.25">
      <c r="A1454" s="18"/>
      <c r="B1454" s="5">
        <f>DATE(YEAR(siječanj!B1454),MONTH(siječanj!B1454)+4,DAY(siječanj!B1454))</f>
        <v>43967</v>
      </c>
      <c r="C1454" s="8">
        <v>15.1145833333333</v>
      </c>
      <c r="D1454">
        <v>0.89941317204751692</v>
      </c>
      <c r="E1454" s="6">
        <v>61.052949483982928</v>
      </c>
      <c r="F1454" s="10">
        <v>69.470476287551165</v>
      </c>
      <c r="G1454" s="10">
        <v>64.844255697585439</v>
      </c>
      <c r="H1454" s="10">
        <v>237.76937591612315</v>
      </c>
      <c r="I1454" s="10">
        <f t="shared" si="35"/>
        <v>54.911826958245896</v>
      </c>
    </row>
    <row r="1455" spans="1:9" x14ac:dyDescent="0.25">
      <c r="A1455" s="18"/>
      <c r="B1455" s="5">
        <f>DATE(YEAR(siječanj!B1455),MONTH(siječanj!B1455)+4,DAY(siječanj!B1455))</f>
        <v>43967</v>
      </c>
      <c r="C1455" s="8">
        <v>15.125</v>
      </c>
      <c r="D1455">
        <v>0.89941317204751692</v>
      </c>
      <c r="E1455" s="6">
        <v>60.217263549428488</v>
      </c>
      <c r="F1455" s="10">
        <v>68.175368139887055</v>
      </c>
      <c r="G1455" s="10">
        <v>64.992220727472315</v>
      </c>
      <c r="H1455" s="10">
        <v>237.39952588578475</v>
      </c>
      <c r="I1455" s="10">
        <f t="shared" si="35"/>
        <v>54.160200021012791</v>
      </c>
    </row>
    <row r="1456" spans="1:9" x14ac:dyDescent="0.25">
      <c r="A1456" s="18"/>
      <c r="B1456" s="5">
        <f>DATE(YEAR(siječanj!B1456),MONTH(siječanj!B1456)+4,DAY(siječanj!B1456))</f>
        <v>43967</v>
      </c>
      <c r="C1456" s="8">
        <v>15.1354166666667</v>
      </c>
      <c r="D1456">
        <v>0.89941317204751692</v>
      </c>
      <c r="E1456" s="6">
        <v>59.955613960739981</v>
      </c>
      <c r="F1456" s="10">
        <v>67.329147498175942</v>
      </c>
      <c r="G1456" s="10">
        <v>61.932222041046792</v>
      </c>
      <c r="H1456" s="10">
        <v>237.02506615179502</v>
      </c>
      <c r="I1456" s="10">
        <f t="shared" si="35"/>
        <v>53.924868934485538</v>
      </c>
    </row>
    <row r="1457" spans="1:9" x14ac:dyDescent="0.25">
      <c r="A1457" s="18"/>
      <c r="B1457" s="5">
        <f>DATE(YEAR(siječanj!B1457),MONTH(siječanj!B1457)+4,DAY(siječanj!B1457))</f>
        <v>43967</v>
      </c>
      <c r="C1457" s="8">
        <v>15.1458333333333</v>
      </c>
      <c r="D1457">
        <v>0.89941317204751692</v>
      </c>
      <c r="E1457" s="6">
        <v>62.319119981516231</v>
      </c>
      <c r="F1457" s="10">
        <v>67.474467408923815</v>
      </c>
      <c r="G1457" s="10">
        <v>62.845166676764372</v>
      </c>
      <c r="H1457" s="10">
        <v>234.53560206959023</v>
      </c>
      <c r="I1457" s="10">
        <f t="shared" si="35"/>
        <v>56.050637381785307</v>
      </c>
    </row>
    <row r="1458" spans="1:9" x14ac:dyDescent="0.25">
      <c r="A1458" s="18"/>
      <c r="B1458" s="5">
        <f>DATE(YEAR(siječanj!B1458),MONTH(siječanj!B1458)+4,DAY(siječanj!B1458))</f>
        <v>43967</v>
      </c>
      <c r="C1458" s="8">
        <v>15.15625</v>
      </c>
      <c r="D1458">
        <v>0.89941317204751692</v>
      </c>
      <c r="E1458" s="6">
        <v>62.298878422946387</v>
      </c>
      <c r="F1458" s="10">
        <v>65.891335535718184</v>
      </c>
      <c r="G1458" s="10">
        <v>61.089868804182217</v>
      </c>
      <c r="H1458" s="10">
        <v>237.53019823490365</v>
      </c>
      <c r="I1458" s="10">
        <f t="shared" si="35"/>
        <v>56.032431857384822</v>
      </c>
    </row>
    <row r="1459" spans="1:9" x14ac:dyDescent="0.25">
      <c r="A1459" s="18"/>
      <c r="B1459" s="5">
        <f>DATE(YEAR(siječanj!B1459),MONTH(siječanj!B1459)+4,DAY(siječanj!B1459))</f>
        <v>43967</v>
      </c>
      <c r="C1459" s="8">
        <v>15.1666666666667</v>
      </c>
      <c r="D1459">
        <v>0.89941317204751692</v>
      </c>
      <c r="E1459" s="6">
        <v>62.857806652720207</v>
      </c>
      <c r="F1459" s="10">
        <v>65.751215668234167</v>
      </c>
      <c r="G1459" s="10">
        <v>60.040304328148956</v>
      </c>
      <c r="H1459" s="10">
        <v>231.61056083419822</v>
      </c>
      <c r="I1459" s="10">
        <f t="shared" si="35"/>
        <v>56.535139269472594</v>
      </c>
    </row>
    <row r="1460" spans="1:9" x14ac:dyDescent="0.25">
      <c r="A1460" s="18"/>
      <c r="B1460" s="5">
        <f>DATE(YEAR(siječanj!B1460),MONTH(siječanj!B1460)+4,DAY(siječanj!B1460))</f>
        <v>43967</v>
      </c>
      <c r="C1460" s="8">
        <v>15.1770833333333</v>
      </c>
      <c r="D1460">
        <v>0.89941317204751692</v>
      </c>
      <c r="E1460" s="6">
        <v>64.533591307959</v>
      </c>
      <c r="F1460" s="10">
        <v>65.690703881938006</v>
      </c>
      <c r="G1460" s="10">
        <v>61.484859585348119</v>
      </c>
      <c r="H1460" s="10">
        <v>183.84088916757418</v>
      </c>
      <c r="I1460" s="10">
        <f t="shared" si="35"/>
        <v>58.042362061909472</v>
      </c>
    </row>
    <row r="1461" spans="1:9" x14ac:dyDescent="0.25">
      <c r="A1461" s="18"/>
      <c r="B1461" s="5">
        <f>DATE(YEAR(siječanj!B1461),MONTH(siječanj!B1461)+4,DAY(siječanj!B1461))</f>
        <v>43967</v>
      </c>
      <c r="C1461" s="8">
        <v>15.1875</v>
      </c>
      <c r="D1461">
        <v>0.89941317204751692</v>
      </c>
      <c r="E1461" s="6">
        <v>66.252591651256381</v>
      </c>
      <c r="F1461" s="10">
        <v>65.038086396581633</v>
      </c>
      <c r="G1461" s="10">
        <v>58.807715898955379</v>
      </c>
      <c r="H1461" s="10">
        <v>115.12454581694676</v>
      </c>
      <c r="I1461" s="10">
        <f t="shared" si="35"/>
        <v>59.588453613425337</v>
      </c>
    </row>
    <row r="1462" spans="1:9" x14ac:dyDescent="0.25">
      <c r="A1462" s="18"/>
      <c r="B1462" s="5">
        <f>DATE(YEAR(siječanj!B1462),MONTH(siječanj!B1462)+4,DAY(siječanj!B1462))</f>
        <v>43967</v>
      </c>
      <c r="C1462" s="8">
        <v>15.1979166666667</v>
      </c>
      <c r="D1462">
        <v>0.89941317204751692</v>
      </c>
      <c r="E1462" s="6">
        <v>67.214973907762428</v>
      </c>
      <c r="F1462" s="10">
        <v>64.926402005245293</v>
      </c>
      <c r="G1462" s="10">
        <v>61.381199788169425</v>
      </c>
      <c r="H1462" s="10">
        <v>73.142549321566008</v>
      </c>
      <c r="I1462" s="10">
        <f t="shared" si="35"/>
        <v>60.454032891471691</v>
      </c>
    </row>
    <row r="1463" spans="1:9" x14ac:dyDescent="0.25">
      <c r="A1463" s="18"/>
      <c r="B1463" s="5">
        <f>DATE(YEAR(siječanj!B1463),MONTH(siječanj!B1463)+4,DAY(siječanj!B1463))</f>
        <v>43967</v>
      </c>
      <c r="C1463" s="8">
        <v>15.2083333333333</v>
      </c>
      <c r="D1463">
        <v>0.89941317204751692</v>
      </c>
      <c r="E1463" s="6">
        <v>68.789635669392965</v>
      </c>
      <c r="F1463" s="10">
        <v>67.528597689267116</v>
      </c>
      <c r="G1463" s="10">
        <v>60.114363093039998</v>
      </c>
      <c r="H1463" s="10">
        <v>62.10458205495523</v>
      </c>
      <c r="I1463" s="10">
        <f t="shared" si="35"/>
        <v>61.870304421401741</v>
      </c>
    </row>
    <row r="1464" spans="1:9" x14ac:dyDescent="0.25">
      <c r="A1464" s="18"/>
      <c r="B1464" s="5">
        <f>DATE(YEAR(siječanj!B1464),MONTH(siječanj!B1464)+4,DAY(siječanj!B1464))</f>
        <v>43967</v>
      </c>
      <c r="C1464" s="8">
        <v>15.21875</v>
      </c>
      <c r="D1464">
        <v>0.89941317204751692</v>
      </c>
      <c r="E1464" s="6">
        <v>68.854057410886924</v>
      </c>
      <c r="F1464" s="10">
        <v>68.770789167921521</v>
      </c>
      <c r="G1464" s="10">
        <v>67.79145663258619</v>
      </c>
      <c r="H1464" s="10">
        <v>26.308143496584677</v>
      </c>
      <c r="I1464" s="10">
        <f t="shared" si="35"/>
        <v>61.92824618426765</v>
      </c>
    </row>
    <row r="1465" spans="1:9" x14ac:dyDescent="0.25">
      <c r="A1465" s="18"/>
      <c r="B1465" s="5">
        <f>DATE(YEAR(siječanj!B1465),MONTH(siječanj!B1465)+4,DAY(siječanj!B1465))</f>
        <v>43967</v>
      </c>
      <c r="C1465" s="8">
        <v>15.2291666666667</v>
      </c>
      <c r="D1465">
        <v>0.89941317204751692</v>
      </c>
      <c r="E1465" s="6">
        <v>73.116015103175044</v>
      </c>
      <c r="F1465" s="10">
        <v>75.569564434780403</v>
      </c>
      <c r="G1465" s="10">
        <v>67.710475175084497</v>
      </c>
      <c r="H1465" s="10">
        <v>8.7921092887961674</v>
      </c>
      <c r="I1465" s="10">
        <f t="shared" si="35"/>
        <v>65.761507071420823</v>
      </c>
    </row>
    <row r="1466" spans="1:9" x14ac:dyDescent="0.25">
      <c r="A1466" s="18"/>
      <c r="B1466" s="5">
        <f>DATE(YEAR(siječanj!B1466),MONTH(siječanj!B1466)+4,DAY(siječanj!B1466))</f>
        <v>43967</v>
      </c>
      <c r="C1466" s="8">
        <v>15.2395833333333</v>
      </c>
      <c r="D1466">
        <v>0.89941317204751692</v>
      </c>
      <c r="E1466" s="6">
        <v>74.505251986507915</v>
      </c>
      <c r="F1466" s="10">
        <v>75.534819787130203</v>
      </c>
      <c r="G1466" s="10">
        <v>68.934078149927203</v>
      </c>
      <c r="H1466" s="10">
        <v>3.3375957675340437</v>
      </c>
      <c r="I1466" s="10">
        <f t="shared" si="35"/>
        <v>67.011005023384641</v>
      </c>
    </row>
    <row r="1467" spans="1:9" x14ac:dyDescent="0.25">
      <c r="A1467" s="18"/>
      <c r="B1467" s="5">
        <f>DATE(YEAR(siječanj!B1467),MONTH(siječanj!B1467)+4,DAY(siječanj!B1467))</f>
        <v>43967</v>
      </c>
      <c r="C1467" s="8">
        <v>15.25</v>
      </c>
      <c r="D1467">
        <v>0.89941317204751692</v>
      </c>
      <c r="E1467" s="6">
        <v>78.42042786981736</v>
      </c>
      <c r="F1467" s="10">
        <v>74.299938106541475</v>
      </c>
      <c r="G1467" s="10">
        <v>71.561201870697204</v>
      </c>
      <c r="H1467" s="10">
        <v>2.4914850607502954</v>
      </c>
      <c r="I1467" s="10">
        <f t="shared" si="35"/>
        <v>70.532365783715932</v>
      </c>
    </row>
    <row r="1468" spans="1:9" x14ac:dyDescent="0.25">
      <c r="A1468" s="18"/>
      <c r="B1468" s="5">
        <f>DATE(YEAR(siječanj!B1468),MONTH(siječanj!B1468)+4,DAY(siječanj!B1468))</f>
        <v>43967</v>
      </c>
      <c r="C1468" s="8">
        <v>15.2604166666667</v>
      </c>
      <c r="D1468">
        <v>0.89941317204751692</v>
      </c>
      <c r="E1468" s="6">
        <v>81.956732005459557</v>
      </c>
      <c r="F1468" s="10">
        <v>79.442929581981929</v>
      </c>
      <c r="G1468" s="10">
        <v>78.586735594883635</v>
      </c>
      <c r="H1468" s="10">
        <v>3.266358514910142</v>
      </c>
      <c r="I1468" s="10">
        <f t="shared" si="35"/>
        <v>73.712964303678632</v>
      </c>
    </row>
    <row r="1469" spans="1:9" x14ac:dyDescent="0.25">
      <c r="A1469" s="18"/>
      <c r="B1469" s="5">
        <f>DATE(YEAR(siječanj!B1469),MONTH(siječanj!B1469)+4,DAY(siječanj!B1469))</f>
        <v>43967</v>
      </c>
      <c r="C1469" s="8">
        <v>15.2708333333333</v>
      </c>
      <c r="D1469">
        <v>0.89941317204751692</v>
      </c>
      <c r="E1469" s="6">
        <v>85.786755924469333</v>
      </c>
      <c r="F1469" s="10">
        <v>83.242915447886588</v>
      </c>
      <c r="G1469" s="10">
        <v>80.580350672098348</v>
      </c>
      <c r="H1469" s="10">
        <v>3.7247540995900805</v>
      </c>
      <c r="I1469" s="10">
        <f t="shared" si="35"/>
        <v>77.157738265693084</v>
      </c>
    </row>
    <row r="1470" spans="1:9" x14ac:dyDescent="0.25">
      <c r="A1470" s="18"/>
      <c r="B1470" s="5">
        <f>DATE(YEAR(siječanj!B1470),MONTH(siječanj!B1470)+4,DAY(siječanj!B1470))</f>
        <v>43967</v>
      </c>
      <c r="C1470" s="8">
        <v>15.28125</v>
      </c>
      <c r="D1470">
        <v>0.89941317204751692</v>
      </c>
      <c r="E1470" s="6">
        <v>88.684840875266914</v>
      </c>
      <c r="F1470" s="10">
        <v>89.449605108588131</v>
      </c>
      <c r="G1470" s="10">
        <v>79.761976037175032</v>
      </c>
      <c r="H1470" s="10">
        <v>2.3472465569790435</v>
      </c>
      <c r="I1470" s="10">
        <f t="shared" si="35"/>
        <v>79.764314044153096</v>
      </c>
    </row>
    <row r="1471" spans="1:9" x14ac:dyDescent="0.25">
      <c r="A1471" s="18"/>
      <c r="B1471" s="5">
        <f>DATE(YEAR(siječanj!B1471),MONTH(siječanj!B1471)+4,DAY(siječanj!B1471))</f>
        <v>43967</v>
      </c>
      <c r="C1471" s="8">
        <v>15.2916666666667</v>
      </c>
      <c r="D1471">
        <v>0.89941317204751692</v>
      </c>
      <c r="E1471" s="6">
        <v>93.977602701885758</v>
      </c>
      <c r="F1471" s="10">
        <v>97.400169865489516</v>
      </c>
      <c r="G1471" s="10">
        <v>83.647035274981462</v>
      </c>
      <c r="H1471" s="10">
        <v>1.6955990075782308</v>
      </c>
      <c r="I1471" s="10">
        <f t="shared" si="35"/>
        <v>84.524693747524367</v>
      </c>
    </row>
    <row r="1472" spans="1:9" x14ac:dyDescent="0.25">
      <c r="A1472" s="18"/>
      <c r="B1472" s="5">
        <f>DATE(YEAR(siječanj!B1472),MONTH(siječanj!B1472)+4,DAY(siječanj!B1472))</f>
        <v>43967</v>
      </c>
      <c r="C1472" s="8">
        <v>15.3020833333333</v>
      </c>
      <c r="D1472">
        <v>0.89941317204751692</v>
      </c>
      <c r="E1472" s="6">
        <v>95.846693056825998</v>
      </c>
      <c r="F1472" s="10">
        <v>108.38945263993683</v>
      </c>
      <c r="G1472" s="10">
        <v>93.679770616616125</v>
      </c>
      <c r="H1472" s="10">
        <v>1.5422496655833935</v>
      </c>
      <c r="I1472" s="10">
        <f t="shared" si="35"/>
        <v>86.205778232504585</v>
      </c>
    </row>
    <row r="1473" spans="1:9" x14ac:dyDescent="0.25">
      <c r="A1473" s="18"/>
      <c r="B1473" s="5">
        <f>DATE(YEAR(siječanj!B1473),MONTH(siječanj!B1473)+4,DAY(siječanj!B1473))</f>
        <v>43967</v>
      </c>
      <c r="C1473" s="8">
        <v>15.3125</v>
      </c>
      <c r="D1473">
        <v>0.89941317204751692</v>
      </c>
      <c r="E1473" s="6">
        <v>95.379619882587193</v>
      </c>
      <c r="F1473" s="10">
        <v>114.32602938871899</v>
      </c>
      <c r="G1473" s="10">
        <v>105.40157874476859</v>
      </c>
      <c r="H1473" s="10">
        <v>1.449005759443377</v>
      </c>
      <c r="I1473" s="10">
        <f t="shared" si="35"/>
        <v>85.785686467284165</v>
      </c>
    </row>
    <row r="1474" spans="1:9" x14ac:dyDescent="0.25">
      <c r="A1474" s="18"/>
      <c r="B1474" s="5">
        <f>DATE(YEAR(siječanj!B1474),MONTH(siječanj!B1474)+4,DAY(siječanj!B1474))</f>
        <v>43967</v>
      </c>
      <c r="C1474" s="8">
        <v>15.3229166666667</v>
      </c>
      <c r="D1474">
        <v>0.89941317204751692</v>
      </c>
      <c r="E1474" s="6">
        <v>100.03937000687488</v>
      </c>
      <c r="F1474" s="10">
        <v>121.84421898724945</v>
      </c>
      <c r="G1474" s="10">
        <v>114.61979609356622</v>
      </c>
      <c r="H1474" s="10">
        <v>1.8838139646576189</v>
      </c>
      <c r="I1474" s="10">
        <f t="shared" si="35"/>
        <v>89.976727107518556</v>
      </c>
    </row>
    <row r="1475" spans="1:9" x14ac:dyDescent="0.25">
      <c r="A1475" s="18"/>
      <c r="B1475" s="5">
        <f>DATE(YEAR(siječanj!B1475),MONTH(siječanj!B1475)+4,DAY(siječanj!B1475))</f>
        <v>43967</v>
      </c>
      <c r="C1475" s="8">
        <v>15.3333333333333</v>
      </c>
      <c r="D1475">
        <v>0.89941317204751692</v>
      </c>
      <c r="E1475" s="6">
        <v>104.40983485233535</v>
      </c>
      <c r="F1475" s="10">
        <v>127.59538646546895</v>
      </c>
      <c r="G1475" s="10">
        <v>125.70441551490312</v>
      </c>
      <c r="H1475" s="10">
        <v>1.9235602080679124</v>
      </c>
      <c r="I1475" s="10">
        <f t="shared" si="35"/>
        <v>93.907580757496319</v>
      </c>
    </row>
    <row r="1476" spans="1:9" x14ac:dyDescent="0.25">
      <c r="A1476" s="18"/>
      <c r="B1476" s="5">
        <f>DATE(YEAR(siječanj!B1476),MONTH(siječanj!B1476)+4,DAY(siječanj!B1476))</f>
        <v>43967</v>
      </c>
      <c r="C1476" s="8">
        <v>15.34375</v>
      </c>
      <c r="D1476">
        <v>0.89941317204751692</v>
      </c>
      <c r="E1476" s="6">
        <v>106.4692604207433</v>
      </c>
      <c r="F1476" s="10">
        <v>144.55802001953893</v>
      </c>
      <c r="G1476" s="10">
        <v>147.97439659097128</v>
      </c>
      <c r="H1476" s="10">
        <v>1.4975321536070221</v>
      </c>
      <c r="I1476" s="10">
        <f t="shared" ref="I1476:I1539" si="37">D1476*E1476</f>
        <v>95.75985524057387</v>
      </c>
    </row>
    <row r="1477" spans="1:9" x14ac:dyDescent="0.25">
      <c r="A1477" s="18"/>
      <c r="B1477" s="5">
        <f>DATE(YEAR(siječanj!B1477),MONTH(siječanj!B1477)+4,DAY(siječanj!B1477))</f>
        <v>43967</v>
      </c>
      <c r="C1477" s="8">
        <v>15.3541666666667</v>
      </c>
      <c r="D1477">
        <v>0.89941317204751692</v>
      </c>
      <c r="E1477" s="6">
        <v>106.51716234946377</v>
      </c>
      <c r="F1477" s="10">
        <v>151.45380382147479</v>
      </c>
      <c r="G1477" s="10">
        <v>155.37358315046222</v>
      </c>
      <c r="H1477" s="10">
        <v>1.5930739392465261</v>
      </c>
      <c r="I1477" s="10">
        <f t="shared" si="37"/>
        <v>95.802938866231557</v>
      </c>
    </row>
    <row r="1478" spans="1:9" x14ac:dyDescent="0.25">
      <c r="A1478" s="18"/>
      <c r="B1478" s="5">
        <f>DATE(YEAR(siječanj!B1478),MONTH(siječanj!B1478)+4,DAY(siječanj!B1478))</f>
        <v>43967</v>
      </c>
      <c r="C1478" s="8">
        <v>15.3645833333333</v>
      </c>
      <c r="D1478">
        <v>0.89941317204751692</v>
      </c>
      <c r="E1478" s="6">
        <v>107.59670259691761</v>
      </c>
      <c r="F1478" s="10">
        <v>153.76789942692415</v>
      </c>
      <c r="G1478" s="10">
        <v>161.64411798564271</v>
      </c>
      <c r="H1478" s="10">
        <v>1.6453504488482165</v>
      </c>
      <c r="I1478" s="10">
        <f t="shared" si="37"/>
        <v>96.773891584546973</v>
      </c>
    </row>
    <row r="1479" spans="1:9" x14ac:dyDescent="0.25">
      <c r="A1479" s="18"/>
      <c r="B1479" s="5">
        <f>DATE(YEAR(siječanj!B1479),MONTH(siječanj!B1479)+4,DAY(siječanj!B1479))</f>
        <v>43967</v>
      </c>
      <c r="C1479" s="8">
        <v>15.375</v>
      </c>
      <c r="D1479">
        <v>0.89941317204751692</v>
      </c>
      <c r="E1479" s="6">
        <v>110.0321469036158</v>
      </c>
      <c r="F1479" s="10">
        <v>155.86275333195118</v>
      </c>
      <c r="G1479" s="10">
        <v>163.74460338414539</v>
      </c>
      <c r="H1479" s="10">
        <v>1.5060105022414552</v>
      </c>
      <c r="I1479" s="10">
        <f t="shared" si="37"/>
        <v>98.964362273779457</v>
      </c>
    </row>
    <row r="1480" spans="1:9" x14ac:dyDescent="0.25">
      <c r="A1480" s="18"/>
      <c r="B1480" s="5">
        <f>DATE(YEAR(siječanj!B1480),MONTH(siječanj!B1480)+4,DAY(siječanj!B1480))</f>
        <v>43967</v>
      </c>
      <c r="C1480" s="8">
        <v>15.3854166666667</v>
      </c>
      <c r="D1480">
        <v>0.89941317204751692</v>
      </c>
      <c r="E1480" s="6">
        <v>113.11522730050378</v>
      </c>
      <c r="F1480" s="10">
        <v>161.28096131664114</v>
      </c>
      <c r="G1480" s="10">
        <v>170.69813709202586</v>
      </c>
      <c r="H1480" s="10">
        <v>1.5802020290723273</v>
      </c>
      <c r="I1480" s="10">
        <f t="shared" si="37"/>
        <v>101.73732539322198</v>
      </c>
    </row>
    <row r="1481" spans="1:9" x14ac:dyDescent="0.25">
      <c r="A1481" s="18"/>
      <c r="B1481" s="5">
        <f>DATE(YEAR(siječanj!B1481),MONTH(siječanj!B1481)+4,DAY(siječanj!B1481))</f>
        <v>43967</v>
      </c>
      <c r="C1481" s="8">
        <v>15.3958333333333</v>
      </c>
      <c r="D1481">
        <v>0.89941317204751692</v>
      </c>
      <c r="E1481" s="6">
        <v>111.78148194315462</v>
      </c>
      <c r="F1481" s="10">
        <v>162.45999276440054</v>
      </c>
      <c r="G1481" s="10">
        <v>168.80298477608792</v>
      </c>
      <c r="H1481" s="10">
        <v>1.6805218502380741</v>
      </c>
      <c r="I1481" s="10">
        <f t="shared" si="37"/>
        <v>100.53773725066493</v>
      </c>
    </row>
    <row r="1482" spans="1:9" x14ac:dyDescent="0.25">
      <c r="A1482" s="18"/>
      <c r="B1482" s="5">
        <f>DATE(YEAR(siječanj!B1482),MONTH(siječanj!B1482)+4,DAY(siječanj!B1482))</f>
        <v>43967</v>
      </c>
      <c r="C1482" s="8">
        <v>15.40625</v>
      </c>
      <c r="D1482">
        <v>0.89941317204751692</v>
      </c>
      <c r="E1482" s="6">
        <v>114.78368988980849</v>
      </c>
      <c r="F1482" s="10">
        <v>161.67030953279703</v>
      </c>
      <c r="G1482" s="10">
        <v>165.04358143876394</v>
      </c>
      <c r="H1482" s="10">
        <v>2.096488838021755</v>
      </c>
      <c r="I1482" s="10">
        <f t="shared" si="37"/>
        <v>103.23796262311114</v>
      </c>
    </row>
    <row r="1483" spans="1:9" x14ac:dyDescent="0.25">
      <c r="A1483" s="18"/>
      <c r="B1483" s="5">
        <f>DATE(YEAR(siječanj!B1483),MONTH(siječanj!B1483)+4,DAY(siječanj!B1483))</f>
        <v>43967</v>
      </c>
      <c r="C1483" s="8">
        <v>15.4166666666667</v>
      </c>
      <c r="D1483">
        <v>0.89941317204751692</v>
      </c>
      <c r="E1483" s="6">
        <v>114.83046640998576</v>
      </c>
      <c r="F1483" s="10">
        <v>163.38661716625336</v>
      </c>
      <c r="G1483" s="10">
        <v>159.03325155633112</v>
      </c>
      <c r="H1483" s="10">
        <v>1.9957068512349583</v>
      </c>
      <c r="I1483" s="10">
        <f t="shared" si="37"/>
        <v>103.28003404150114</v>
      </c>
    </row>
    <row r="1484" spans="1:9" x14ac:dyDescent="0.25">
      <c r="A1484" s="18"/>
      <c r="B1484" s="5">
        <f>DATE(YEAR(siječanj!B1484),MONTH(siječanj!B1484)+4,DAY(siječanj!B1484))</f>
        <v>43967</v>
      </c>
      <c r="C1484" s="8">
        <v>15.4270833333333</v>
      </c>
      <c r="D1484">
        <v>0.89941317204751692</v>
      </c>
      <c r="E1484" s="6">
        <v>116.48311108605574</v>
      </c>
      <c r="F1484" s="10">
        <v>162.43865008296748</v>
      </c>
      <c r="G1484" s="10">
        <v>162.94220913297607</v>
      </c>
      <c r="H1484" s="10">
        <v>2.3342999433100631</v>
      </c>
      <c r="I1484" s="10">
        <f t="shared" si="37"/>
        <v>104.76644443187269</v>
      </c>
    </row>
    <row r="1485" spans="1:9" x14ac:dyDescent="0.25">
      <c r="A1485" s="18"/>
      <c r="B1485" s="5">
        <f>DATE(YEAR(siječanj!B1485),MONTH(siječanj!B1485)+4,DAY(siječanj!B1485))</f>
        <v>43967</v>
      </c>
      <c r="C1485" s="8">
        <v>15.4375</v>
      </c>
      <c r="D1485">
        <v>0.89941317204751692</v>
      </c>
      <c r="E1485" s="6">
        <v>117.38583977936923</v>
      </c>
      <c r="F1485" s="10">
        <v>163.4553429312445</v>
      </c>
      <c r="G1485" s="10">
        <v>159.76656736813393</v>
      </c>
      <c r="H1485" s="10">
        <v>2.4174598737011372</v>
      </c>
      <c r="I1485" s="10">
        <f t="shared" si="37"/>
        <v>105.57837050942408</v>
      </c>
    </row>
    <row r="1486" spans="1:9" x14ac:dyDescent="0.25">
      <c r="A1486" s="18"/>
      <c r="B1486" s="5">
        <f>DATE(YEAR(siječanj!B1486),MONTH(siječanj!B1486)+4,DAY(siječanj!B1486))</f>
        <v>43967</v>
      </c>
      <c r="C1486" s="8">
        <v>15.4479166666667</v>
      </c>
      <c r="D1486">
        <v>0.89941317204751692</v>
      </c>
      <c r="E1486" s="6">
        <v>119.57547709062554</v>
      </c>
      <c r="F1486" s="10">
        <v>163.46408736257538</v>
      </c>
      <c r="G1486" s="10">
        <v>157.73591086900831</v>
      </c>
      <c r="H1486" s="10">
        <v>2.6521344282552075</v>
      </c>
      <c r="I1486" s="10">
        <f t="shared" si="37"/>
        <v>107.54775914917471</v>
      </c>
    </row>
    <row r="1487" spans="1:9" x14ac:dyDescent="0.25">
      <c r="A1487" s="18"/>
      <c r="B1487" s="5">
        <f>DATE(YEAR(siječanj!B1487),MONTH(siječanj!B1487)+4,DAY(siječanj!B1487))</f>
        <v>43967</v>
      </c>
      <c r="C1487" s="8">
        <v>15.4583333333333</v>
      </c>
      <c r="D1487">
        <v>0.89941317204751692</v>
      </c>
      <c r="E1487" s="6">
        <v>120.74011796795429</v>
      </c>
      <c r="F1487" s="10">
        <v>161.5489684923393</v>
      </c>
      <c r="G1487" s="10">
        <v>162.78216450612797</v>
      </c>
      <c r="H1487" s="10">
        <v>2.5716239818123943</v>
      </c>
      <c r="I1487" s="10">
        <f t="shared" si="37"/>
        <v>108.59525249494916</v>
      </c>
    </row>
    <row r="1488" spans="1:9" x14ac:dyDescent="0.25">
      <c r="A1488" s="18"/>
      <c r="B1488" s="5">
        <f>DATE(YEAR(siječanj!B1488),MONTH(siječanj!B1488)+4,DAY(siječanj!B1488))</f>
        <v>43967</v>
      </c>
      <c r="C1488" s="8">
        <v>15.46875</v>
      </c>
      <c r="D1488">
        <v>0.89941317204751692</v>
      </c>
      <c r="E1488" s="6">
        <v>122.68975993297379</v>
      </c>
      <c r="F1488" s="10">
        <v>158.0179341685679</v>
      </c>
      <c r="G1488" s="10">
        <v>161.29436348917667</v>
      </c>
      <c r="H1488" s="10">
        <v>2.9660205844894865</v>
      </c>
      <c r="I1488" s="10">
        <f t="shared" si="37"/>
        <v>110.3487861590643</v>
      </c>
    </row>
    <row r="1489" spans="1:9" x14ac:dyDescent="0.25">
      <c r="A1489" s="18"/>
      <c r="B1489" s="5">
        <f>DATE(YEAR(siječanj!B1489),MONTH(siječanj!B1489)+4,DAY(siječanj!B1489))</f>
        <v>43967</v>
      </c>
      <c r="C1489" s="8">
        <v>15.4791666666667</v>
      </c>
      <c r="D1489">
        <v>0.89941317204751692</v>
      </c>
      <c r="E1489" s="6">
        <v>125.06407579896755</v>
      </c>
      <c r="F1489" s="10">
        <v>155.39395375924983</v>
      </c>
      <c r="G1489" s="10">
        <v>163.31196519464294</v>
      </c>
      <c r="H1489" s="10">
        <v>3.7820317591557613</v>
      </c>
      <c r="I1489" s="10">
        <f t="shared" si="37"/>
        <v>112.48427712354049</v>
      </c>
    </row>
    <row r="1490" spans="1:9" x14ac:dyDescent="0.25">
      <c r="A1490" s="18"/>
      <c r="B1490" s="5">
        <f>DATE(YEAR(siječanj!B1490),MONTH(siječanj!B1490)+4,DAY(siječanj!B1490))</f>
        <v>43967</v>
      </c>
      <c r="C1490" s="8">
        <v>15.4895833333333</v>
      </c>
      <c r="D1490">
        <v>0.89941317204751692</v>
      </c>
      <c r="E1490" s="6">
        <v>125.87021877206271</v>
      </c>
      <c r="F1490" s="10">
        <v>153.78073075469968</v>
      </c>
      <c r="G1490" s="10">
        <v>157.81511449878448</v>
      </c>
      <c r="H1490" s="10">
        <v>3.906659101476901</v>
      </c>
      <c r="I1490" s="10">
        <f t="shared" si="37"/>
        <v>113.20933273209583</v>
      </c>
    </row>
    <row r="1491" spans="1:9" x14ac:dyDescent="0.25">
      <c r="A1491" s="18"/>
      <c r="B1491" s="5">
        <f>DATE(YEAR(siječanj!B1491),MONTH(siječanj!B1491)+4,DAY(siječanj!B1491))</f>
        <v>43967</v>
      </c>
      <c r="C1491" s="8">
        <v>15.5</v>
      </c>
      <c r="D1491">
        <v>0.89941317204751692</v>
      </c>
      <c r="E1491" s="6">
        <v>125.16943674422134</v>
      </c>
      <c r="F1491" s="10">
        <v>144.46489343329722</v>
      </c>
      <c r="G1491" s="10">
        <v>150.00151750042156</v>
      </c>
      <c r="H1491" s="10">
        <v>3.701171700357369</v>
      </c>
      <c r="I1491" s="10">
        <f t="shared" si="37"/>
        <v>112.57904014552113</v>
      </c>
    </row>
    <row r="1492" spans="1:9" x14ac:dyDescent="0.25">
      <c r="A1492" s="18"/>
      <c r="B1492" s="5">
        <f>DATE(YEAR(siječanj!B1492),MONTH(siječanj!B1492)+4,DAY(siječanj!B1492))</f>
        <v>43967</v>
      </c>
      <c r="C1492" s="8">
        <v>15.5104166666667</v>
      </c>
      <c r="D1492">
        <v>0.89941317204751692</v>
      </c>
      <c r="E1492" s="6">
        <v>121.62179066230482</v>
      </c>
      <c r="F1492" s="10">
        <v>139.22689869448666</v>
      </c>
      <c r="G1492" s="10">
        <v>146.12342108677714</v>
      </c>
      <c r="H1492" s="10">
        <v>4.0179204945116851</v>
      </c>
      <c r="I1492" s="10">
        <f t="shared" si="37"/>
        <v>109.38824052968265</v>
      </c>
    </row>
    <row r="1493" spans="1:9" x14ac:dyDescent="0.25">
      <c r="A1493" s="18"/>
      <c r="B1493" s="5">
        <f>DATE(YEAR(siječanj!B1493),MONTH(siječanj!B1493)+4,DAY(siječanj!B1493))</f>
        <v>43967</v>
      </c>
      <c r="C1493" s="8">
        <v>15.5208333333333</v>
      </c>
      <c r="D1493">
        <v>0.89941317204751692</v>
      </c>
      <c r="E1493" s="6">
        <v>123.23183566341353</v>
      </c>
      <c r="F1493" s="10">
        <v>136.40195308920065</v>
      </c>
      <c r="G1493" s="10">
        <v>150.08735888879369</v>
      </c>
      <c r="H1493" s="10">
        <v>5.0914535405760901</v>
      </c>
      <c r="I1493" s="10">
        <f t="shared" si="37"/>
        <v>110.83633621126909</v>
      </c>
    </row>
    <row r="1494" spans="1:9" x14ac:dyDescent="0.25">
      <c r="A1494" s="18"/>
      <c r="B1494" s="5">
        <f>DATE(YEAR(siječanj!B1494),MONTH(siječanj!B1494)+4,DAY(siječanj!B1494))</f>
        <v>43967</v>
      </c>
      <c r="C1494" s="8">
        <v>15.53125</v>
      </c>
      <c r="D1494">
        <v>0.89941317204751692</v>
      </c>
      <c r="E1494" s="6">
        <v>125.3389894132581</v>
      </c>
      <c r="F1494" s="10">
        <v>134.21961468505904</v>
      </c>
      <c r="G1494" s="10">
        <v>147.68221080493996</v>
      </c>
      <c r="H1494" s="10">
        <v>5.012836578714345</v>
      </c>
      <c r="I1494" s="10">
        <f t="shared" si="37"/>
        <v>112.73153804940861</v>
      </c>
    </row>
    <row r="1495" spans="1:9" x14ac:dyDescent="0.25">
      <c r="A1495" s="18"/>
      <c r="B1495" s="5">
        <f>DATE(YEAR(siječanj!B1495),MONTH(siječanj!B1495)+4,DAY(siječanj!B1495))</f>
        <v>43967</v>
      </c>
      <c r="C1495" s="8">
        <v>15.5416666666667</v>
      </c>
      <c r="D1495">
        <v>0.89941317204751692</v>
      </c>
      <c r="E1495" s="6">
        <v>125.12549151501064</v>
      </c>
      <c r="F1495" s="10">
        <v>132.10736836330403</v>
      </c>
      <c r="G1495" s="10">
        <v>149.87962995261239</v>
      </c>
      <c r="H1495" s="10">
        <v>3.3597876857172171</v>
      </c>
      <c r="I1495" s="10">
        <f t="shared" si="37"/>
        <v>112.53951522752038</v>
      </c>
    </row>
    <row r="1496" spans="1:9" x14ac:dyDescent="0.25">
      <c r="A1496" s="18"/>
      <c r="B1496" s="5">
        <f>DATE(YEAR(siječanj!B1496),MONTH(siječanj!B1496)+4,DAY(siječanj!B1496))</f>
        <v>43967</v>
      </c>
      <c r="C1496" s="8">
        <v>15.5520833333333</v>
      </c>
      <c r="D1496">
        <v>0.89941317204751692</v>
      </c>
      <c r="E1496" s="6">
        <v>123.3321184494163</v>
      </c>
      <c r="F1496" s="10">
        <v>131.60513420021988</v>
      </c>
      <c r="G1496" s="10">
        <v>146.09204623991911</v>
      </c>
      <c r="H1496" s="10">
        <v>3.3214080182381314</v>
      </c>
      <c r="I1496" s="10">
        <f t="shared" si="37"/>
        <v>110.92653186992959</v>
      </c>
    </row>
    <row r="1497" spans="1:9" x14ac:dyDescent="0.25">
      <c r="A1497" s="18"/>
      <c r="B1497" s="5">
        <f>DATE(YEAR(siječanj!B1497),MONTH(siječanj!B1497)+4,DAY(siječanj!B1497))</f>
        <v>43967</v>
      </c>
      <c r="C1497" s="8">
        <v>15.5625</v>
      </c>
      <c r="D1497">
        <v>0.89941317204751692</v>
      </c>
      <c r="E1497" s="6">
        <v>123.60296183614231</v>
      </c>
      <c r="F1497" s="10">
        <v>129.59055546075615</v>
      </c>
      <c r="G1497" s="10">
        <v>143.82434871949434</v>
      </c>
      <c r="H1497" s="10">
        <v>3.8897422460719184</v>
      </c>
      <c r="I1497" s="10">
        <f t="shared" si="37"/>
        <v>111.17013197951293</v>
      </c>
    </row>
    <row r="1498" spans="1:9" x14ac:dyDescent="0.25">
      <c r="A1498" s="18"/>
      <c r="B1498" s="5">
        <f>DATE(YEAR(siječanj!B1498),MONTH(siječanj!B1498)+4,DAY(siječanj!B1498))</f>
        <v>43967</v>
      </c>
      <c r="C1498" s="8">
        <v>15.5729166666667</v>
      </c>
      <c r="D1498">
        <v>0.89941317204751692</v>
      </c>
      <c r="E1498" s="6">
        <v>121.18701177725326</v>
      </c>
      <c r="F1498" s="10">
        <v>129.80947165615191</v>
      </c>
      <c r="G1498" s="10">
        <v>137.65521427515066</v>
      </c>
      <c r="H1498" s="10">
        <v>3.284990562555314</v>
      </c>
      <c r="I1498" s="10">
        <f t="shared" si="37"/>
        <v>108.99719467353914</v>
      </c>
    </row>
    <row r="1499" spans="1:9" x14ac:dyDescent="0.25">
      <c r="A1499" s="18"/>
      <c r="B1499" s="5">
        <f>DATE(YEAR(siječanj!B1499),MONTH(siječanj!B1499)+4,DAY(siječanj!B1499))</f>
        <v>43967</v>
      </c>
      <c r="C1499" s="8">
        <v>15.5833333333333</v>
      </c>
      <c r="D1499">
        <v>0.89941317204751692</v>
      </c>
      <c r="E1499" s="6">
        <v>120.35684231896141</v>
      </c>
      <c r="F1499" s="10">
        <v>125.17608442056991</v>
      </c>
      <c r="G1499" s="10">
        <v>141.73542923409536</v>
      </c>
      <c r="H1499" s="10">
        <v>3.3425630519137335</v>
      </c>
      <c r="I1499" s="10">
        <f t="shared" si="37"/>
        <v>108.2505293277199</v>
      </c>
    </row>
    <row r="1500" spans="1:9" x14ac:dyDescent="0.25">
      <c r="A1500" s="18"/>
      <c r="B1500" s="5">
        <f>DATE(YEAR(siječanj!B1500),MONTH(siječanj!B1500)+4,DAY(siječanj!B1500))</f>
        <v>43967</v>
      </c>
      <c r="C1500" s="8">
        <v>15.59375</v>
      </c>
      <c r="D1500">
        <v>0.89941317204751692</v>
      </c>
      <c r="E1500" s="6">
        <v>119.96473122570401</v>
      </c>
      <c r="F1500" s="10">
        <v>125.89346133189005</v>
      </c>
      <c r="G1500" s="10">
        <v>141.79308623394306</v>
      </c>
      <c r="H1500" s="10">
        <v>2.6266914139791315</v>
      </c>
      <c r="I1500" s="10">
        <f t="shared" si="37"/>
        <v>107.89785944553824</v>
      </c>
    </row>
    <row r="1501" spans="1:9" x14ac:dyDescent="0.25">
      <c r="A1501" s="18"/>
      <c r="B1501" s="5">
        <f>DATE(YEAR(siječanj!B1501),MONTH(siječanj!B1501)+4,DAY(siječanj!B1501))</f>
        <v>43967</v>
      </c>
      <c r="C1501" s="8">
        <v>15.6041666666667</v>
      </c>
      <c r="D1501">
        <v>0.89941317204751692</v>
      </c>
      <c r="E1501" s="6">
        <v>118.50743279272037</v>
      </c>
      <c r="F1501" s="10">
        <v>125.25618276858791</v>
      </c>
      <c r="G1501" s="10">
        <v>141.11208992565628</v>
      </c>
      <c r="H1501" s="10">
        <v>2.0760101199855772</v>
      </c>
      <c r="I1501" s="10">
        <f t="shared" si="37"/>
        <v>106.58714603930855</v>
      </c>
    </row>
    <row r="1502" spans="1:9" x14ac:dyDescent="0.25">
      <c r="A1502" s="18"/>
      <c r="B1502" s="5">
        <f>DATE(YEAR(siječanj!B1502),MONTH(siječanj!B1502)+4,DAY(siječanj!B1502))</f>
        <v>43967</v>
      </c>
      <c r="C1502" s="8">
        <v>15.6145833333333</v>
      </c>
      <c r="D1502">
        <v>0.89941317204751692</v>
      </c>
      <c r="E1502" s="6">
        <v>119.79729708888979</v>
      </c>
      <c r="F1502" s="10">
        <v>125.01491924661536</v>
      </c>
      <c r="G1502" s="10">
        <v>141.47787296373789</v>
      </c>
      <c r="H1502" s="10">
        <v>2.4471948527640754</v>
      </c>
      <c r="I1502" s="10">
        <f t="shared" si="37"/>
        <v>107.74726697743714</v>
      </c>
    </row>
    <row r="1503" spans="1:9" x14ac:dyDescent="0.25">
      <c r="A1503" s="18"/>
      <c r="B1503" s="5">
        <f>DATE(YEAR(siječanj!B1503),MONTH(siječanj!B1503)+4,DAY(siječanj!B1503))</f>
        <v>43967</v>
      </c>
      <c r="C1503" s="8">
        <v>15.625</v>
      </c>
      <c r="D1503">
        <v>0.89941317204751692</v>
      </c>
      <c r="E1503" s="6">
        <v>118.41207811149621</v>
      </c>
      <c r="F1503" s="10">
        <v>125.08880085048406</v>
      </c>
      <c r="G1503" s="10">
        <v>137.37786512365938</v>
      </c>
      <c r="H1503" s="10">
        <v>2.4318507549358985</v>
      </c>
      <c r="I1503" s="10">
        <f t="shared" si="37"/>
        <v>106.50138278299916</v>
      </c>
    </row>
    <row r="1504" spans="1:9" x14ac:dyDescent="0.25">
      <c r="A1504" s="18"/>
      <c r="B1504" s="5">
        <f>DATE(YEAR(siječanj!B1504),MONTH(siječanj!B1504)+4,DAY(siječanj!B1504))</f>
        <v>43967</v>
      </c>
      <c r="C1504" s="8">
        <v>15.6354166666667</v>
      </c>
      <c r="D1504">
        <v>0.89941317204751692</v>
      </c>
      <c r="E1504" s="6">
        <v>118.80931968562993</v>
      </c>
      <c r="F1504" s="10">
        <v>123.02202878651413</v>
      </c>
      <c r="G1504" s="10">
        <v>137.10238610246179</v>
      </c>
      <c r="H1504" s="10">
        <v>2.2754186487230665</v>
      </c>
      <c r="I1504" s="10">
        <f t="shared" si="37"/>
        <v>106.85866708725992</v>
      </c>
    </row>
    <row r="1505" spans="1:9" x14ac:dyDescent="0.25">
      <c r="A1505" s="18"/>
      <c r="B1505" s="5">
        <f>DATE(YEAR(siječanj!B1505),MONTH(siječanj!B1505)+4,DAY(siječanj!B1505))</f>
        <v>43967</v>
      </c>
      <c r="C1505" s="8">
        <v>15.6458333333333</v>
      </c>
      <c r="D1505">
        <v>0.89941317204751692</v>
      </c>
      <c r="E1505" s="6">
        <v>118.22999984281383</v>
      </c>
      <c r="F1505" s="10">
        <v>122.79249951982017</v>
      </c>
      <c r="G1505" s="10">
        <v>132.51659787256185</v>
      </c>
      <c r="H1505" s="10">
        <v>2.2453738991684333</v>
      </c>
      <c r="I1505" s="10">
        <f t="shared" si="37"/>
        <v>106.33761918980261</v>
      </c>
    </row>
    <row r="1506" spans="1:9" x14ac:dyDescent="0.25">
      <c r="A1506" s="18"/>
      <c r="B1506" s="5">
        <f>DATE(YEAR(siječanj!B1506),MONTH(siječanj!B1506)+4,DAY(siječanj!B1506))</f>
        <v>43967</v>
      </c>
      <c r="C1506" s="8">
        <v>15.65625</v>
      </c>
      <c r="D1506">
        <v>0.89941317204751692</v>
      </c>
      <c r="E1506" s="6">
        <v>118.26958263311897</v>
      </c>
      <c r="F1506" s="10">
        <v>122.0381436300502</v>
      </c>
      <c r="G1506" s="10">
        <v>133.19528661664509</v>
      </c>
      <c r="H1506" s="10">
        <v>2.3757265173296478</v>
      </c>
      <c r="I1506" s="10">
        <f t="shared" si="37"/>
        <v>106.37322047278946</v>
      </c>
    </row>
    <row r="1507" spans="1:9" x14ac:dyDescent="0.25">
      <c r="A1507" s="18"/>
      <c r="B1507" s="5">
        <f>DATE(YEAR(siječanj!B1507),MONTH(siječanj!B1507)+4,DAY(siječanj!B1507))</f>
        <v>43967</v>
      </c>
      <c r="C1507" s="8">
        <v>15.6666666666667</v>
      </c>
      <c r="D1507">
        <v>0.89941317204751692</v>
      </c>
      <c r="E1507" s="6">
        <v>115.58990986454081</v>
      </c>
      <c r="F1507" s="10">
        <v>125.08911429976891</v>
      </c>
      <c r="G1507" s="10">
        <v>131.10799245907646</v>
      </c>
      <c r="H1507" s="10">
        <v>2.6266167104843499</v>
      </c>
      <c r="I1507" s="10">
        <f t="shared" si="37"/>
        <v>103.96308748795322</v>
      </c>
    </row>
    <row r="1508" spans="1:9" x14ac:dyDescent="0.25">
      <c r="A1508" s="18"/>
      <c r="B1508" s="5">
        <f>DATE(YEAR(siječanj!B1508),MONTH(siječanj!B1508)+4,DAY(siječanj!B1508))</f>
        <v>43967</v>
      </c>
      <c r="C1508" s="8">
        <v>15.6770833333333</v>
      </c>
      <c r="D1508">
        <v>0.89941317204751692</v>
      </c>
      <c r="E1508" s="6">
        <v>116.09761719759221</v>
      </c>
      <c r="F1508" s="10">
        <v>124.3562779089773</v>
      </c>
      <c r="G1508" s="10">
        <v>135.10599392189255</v>
      </c>
      <c r="H1508" s="10">
        <v>2.0538291583149717</v>
      </c>
      <c r="I1508" s="10">
        <f t="shared" si="37"/>
        <v>104.41972615084477</v>
      </c>
    </row>
    <row r="1509" spans="1:9" x14ac:dyDescent="0.25">
      <c r="A1509" s="18"/>
      <c r="B1509" s="5">
        <f>DATE(YEAR(siječanj!B1509),MONTH(siječanj!B1509)+4,DAY(siječanj!B1509))</f>
        <v>43967</v>
      </c>
      <c r="C1509" s="8">
        <v>15.6875</v>
      </c>
      <c r="D1509">
        <v>0.89941317204751692</v>
      </c>
      <c r="E1509" s="6">
        <v>115.74686091949523</v>
      </c>
      <c r="F1509" s="10">
        <v>119.9309808127224</v>
      </c>
      <c r="G1509" s="10">
        <v>130.99270253831187</v>
      </c>
      <c r="H1509" s="10">
        <v>2.2427403519657263</v>
      </c>
      <c r="I1509" s="10">
        <f t="shared" si="37"/>
        <v>104.10425133414599</v>
      </c>
    </row>
    <row r="1510" spans="1:9" x14ac:dyDescent="0.25">
      <c r="A1510" s="18"/>
      <c r="B1510" s="5">
        <f>DATE(YEAR(siječanj!B1510),MONTH(siječanj!B1510)+4,DAY(siječanj!B1510))</f>
        <v>43967</v>
      </c>
      <c r="C1510" s="8">
        <v>15.6979166666667</v>
      </c>
      <c r="D1510">
        <v>0.89941317204751692</v>
      </c>
      <c r="E1510" s="6">
        <v>117.99695537513196</v>
      </c>
      <c r="F1510" s="10">
        <v>121.26961822517332</v>
      </c>
      <c r="G1510" s="10">
        <v>129.85502121494403</v>
      </c>
      <c r="H1510" s="10">
        <v>2.8759500828077993</v>
      </c>
      <c r="I1510" s="10">
        <f t="shared" si="37"/>
        <v>106.12801592589673</v>
      </c>
    </row>
    <row r="1511" spans="1:9" x14ac:dyDescent="0.25">
      <c r="A1511" s="18"/>
      <c r="B1511" s="5">
        <f>DATE(YEAR(siječanj!B1511),MONTH(siječanj!B1511)+4,DAY(siječanj!B1511))</f>
        <v>43967</v>
      </c>
      <c r="C1511" s="8">
        <v>15.7083333333333</v>
      </c>
      <c r="D1511">
        <v>0.89941317204751692</v>
      </c>
      <c r="E1511" s="6">
        <v>117.38057405202767</v>
      </c>
      <c r="F1511" s="10">
        <v>119.83663659656654</v>
      </c>
      <c r="G1511" s="10">
        <v>131.68912140178867</v>
      </c>
      <c r="H1511" s="10">
        <v>2.8395724689888651</v>
      </c>
      <c r="I1511" s="10">
        <f t="shared" si="37"/>
        <v>105.57363444489266</v>
      </c>
    </row>
    <row r="1512" spans="1:9" x14ac:dyDescent="0.25">
      <c r="A1512" s="18"/>
      <c r="B1512" s="5">
        <f>DATE(YEAR(siječanj!B1512),MONTH(siječanj!B1512)+4,DAY(siječanj!B1512))</f>
        <v>43967</v>
      </c>
      <c r="C1512" s="8">
        <v>15.71875</v>
      </c>
      <c r="D1512">
        <v>0.89941317204751692</v>
      </c>
      <c r="E1512" s="6">
        <v>117.32996620680113</v>
      </c>
      <c r="F1512" s="10">
        <v>120.9731675361663</v>
      </c>
      <c r="G1512" s="10">
        <v>134.60859143479547</v>
      </c>
      <c r="H1512" s="10">
        <v>2.3484916152254067</v>
      </c>
      <c r="I1512" s="10">
        <f t="shared" si="37"/>
        <v>105.52811708228697</v>
      </c>
    </row>
    <row r="1513" spans="1:9" x14ac:dyDescent="0.25">
      <c r="A1513" s="18"/>
      <c r="B1513" s="5">
        <f>DATE(YEAR(siječanj!B1513),MONTH(siječanj!B1513)+4,DAY(siječanj!B1513))</f>
        <v>43967</v>
      </c>
      <c r="C1513" s="8">
        <v>15.7291666666667</v>
      </c>
      <c r="D1513">
        <v>0.89941317204751692</v>
      </c>
      <c r="E1513" s="6">
        <v>117.88224169256394</v>
      </c>
      <c r="F1513" s="10">
        <v>122.72937163756977</v>
      </c>
      <c r="G1513" s="10">
        <v>132.90654813087613</v>
      </c>
      <c r="H1513" s="10">
        <v>2.5600110745369178</v>
      </c>
      <c r="I1513" s="10">
        <f t="shared" si="37"/>
        <v>106.02484092878097</v>
      </c>
    </row>
    <row r="1514" spans="1:9" x14ac:dyDescent="0.25">
      <c r="A1514" s="18"/>
      <c r="B1514" s="5">
        <f>DATE(YEAR(siječanj!B1514),MONTH(siječanj!B1514)+4,DAY(siječanj!B1514))</f>
        <v>43967</v>
      </c>
      <c r="C1514" s="8">
        <v>15.7395833333333</v>
      </c>
      <c r="D1514">
        <v>0.89941317204751692</v>
      </c>
      <c r="E1514" s="6">
        <v>119.50441642592722</v>
      </c>
      <c r="F1514" s="10">
        <v>126.1315582123696</v>
      </c>
      <c r="G1514" s="10">
        <v>134.4329837923276</v>
      </c>
      <c r="H1514" s="10">
        <v>2.4910139307098715</v>
      </c>
      <c r="I1514" s="10">
        <f t="shared" si="37"/>
        <v>107.48384625133059</v>
      </c>
    </row>
    <row r="1515" spans="1:9" x14ac:dyDescent="0.25">
      <c r="A1515" s="18"/>
      <c r="B1515" s="5">
        <f>DATE(YEAR(siječanj!B1515),MONTH(siječanj!B1515)+4,DAY(siječanj!B1515))</f>
        <v>43967</v>
      </c>
      <c r="C1515" s="8">
        <v>15.75</v>
      </c>
      <c r="D1515">
        <v>0.89941317204751692</v>
      </c>
      <c r="E1515" s="6">
        <v>119.56857359769349</v>
      </c>
      <c r="F1515" s="10">
        <v>123.99219450889549</v>
      </c>
      <c r="G1515" s="10">
        <v>134.08578166252849</v>
      </c>
      <c r="H1515" s="10">
        <v>2.5548834266550968</v>
      </c>
      <c r="I1515" s="10">
        <f t="shared" si="37"/>
        <v>107.54155005669848</v>
      </c>
    </row>
    <row r="1516" spans="1:9" x14ac:dyDescent="0.25">
      <c r="A1516" s="18"/>
      <c r="B1516" s="5">
        <f>DATE(YEAR(siječanj!B1516),MONTH(siječanj!B1516)+4,DAY(siječanj!B1516))</f>
        <v>43967</v>
      </c>
      <c r="C1516" s="8">
        <v>15.7604166666667</v>
      </c>
      <c r="D1516">
        <v>0.89941317204751692</v>
      </c>
      <c r="E1516" s="6">
        <v>122.61716614593547</v>
      </c>
      <c r="F1516" s="10">
        <v>125.34271888268682</v>
      </c>
      <c r="G1516" s="10">
        <v>133.74939899897765</v>
      </c>
      <c r="H1516" s="10">
        <v>3.7717993724638523</v>
      </c>
      <c r="I1516" s="10">
        <f t="shared" si="37"/>
        <v>110.28349435079323</v>
      </c>
    </row>
    <row r="1517" spans="1:9" x14ac:dyDescent="0.25">
      <c r="A1517" s="18"/>
      <c r="B1517" s="5">
        <f>DATE(YEAR(siječanj!B1517),MONTH(siječanj!B1517)+4,DAY(siječanj!B1517))</f>
        <v>43967</v>
      </c>
      <c r="C1517" s="8">
        <v>15.7708333333333</v>
      </c>
      <c r="D1517">
        <v>0.89941317204751692</v>
      </c>
      <c r="E1517" s="6">
        <v>127.22353439165774</v>
      </c>
      <c r="F1517" s="10">
        <v>129.61551486470654</v>
      </c>
      <c r="G1517" s="10">
        <v>137.46875104803823</v>
      </c>
      <c r="H1517" s="10">
        <v>6.7243733278926188</v>
      </c>
      <c r="I1517" s="10">
        <f t="shared" si="37"/>
        <v>114.42652262629724</v>
      </c>
    </row>
    <row r="1518" spans="1:9" x14ac:dyDescent="0.25">
      <c r="A1518" s="18"/>
      <c r="B1518" s="5">
        <f>DATE(YEAR(siječanj!B1518),MONTH(siječanj!B1518)+4,DAY(siječanj!B1518))</f>
        <v>43967</v>
      </c>
      <c r="C1518" s="8">
        <v>15.78125</v>
      </c>
      <c r="D1518">
        <v>0.89941317204751692</v>
      </c>
      <c r="E1518" s="6">
        <v>127.90297709399937</v>
      </c>
      <c r="F1518" s="10">
        <v>130.53833367075498</v>
      </c>
      <c r="G1518" s="10">
        <v>140.19977936845027</v>
      </c>
      <c r="H1518" s="10">
        <v>16.146069726057242</v>
      </c>
      <c r="I1518" s="10">
        <f t="shared" si="37"/>
        <v>115.03762234243487</v>
      </c>
    </row>
    <row r="1519" spans="1:9" x14ac:dyDescent="0.25">
      <c r="A1519" s="18"/>
      <c r="B1519" s="5">
        <f>DATE(YEAR(siječanj!B1519),MONTH(siječanj!B1519)+4,DAY(siječanj!B1519))</f>
        <v>43967</v>
      </c>
      <c r="C1519" s="8">
        <v>15.7916666666667</v>
      </c>
      <c r="D1519">
        <v>0.89941317204751692</v>
      </c>
      <c r="E1519" s="6">
        <v>131.5974406179792</v>
      </c>
      <c r="F1519" s="10">
        <v>131.93704886279997</v>
      </c>
      <c r="G1519" s="10">
        <v>142.33894355615962</v>
      </c>
      <c r="H1519" s="10">
        <v>28.356236422547006</v>
      </c>
      <c r="I1519" s="10">
        <f t="shared" si="37"/>
        <v>118.36047149955142</v>
      </c>
    </row>
    <row r="1520" spans="1:9" x14ac:dyDescent="0.25">
      <c r="A1520" s="18"/>
      <c r="B1520" s="5">
        <f>DATE(YEAR(siječanj!B1520),MONTH(siječanj!B1520)+4,DAY(siječanj!B1520))</f>
        <v>43967</v>
      </c>
      <c r="C1520" s="8">
        <v>15.8020833333333</v>
      </c>
      <c r="D1520">
        <v>0.89941317204751692</v>
      </c>
      <c r="E1520" s="6">
        <v>135.87775135432565</v>
      </c>
      <c r="F1520" s="10">
        <v>132.87501369903507</v>
      </c>
      <c r="G1520" s="10">
        <v>150.23898792932027</v>
      </c>
      <c r="H1520" s="10">
        <v>43.729878984886852</v>
      </c>
      <c r="I1520" s="10">
        <f t="shared" si="37"/>
        <v>122.21023935627782</v>
      </c>
    </row>
    <row r="1521" spans="1:9" x14ac:dyDescent="0.25">
      <c r="A1521" s="18"/>
      <c r="B1521" s="5">
        <f>DATE(YEAR(siječanj!B1521),MONTH(siječanj!B1521)+4,DAY(siječanj!B1521))</f>
        <v>43967</v>
      </c>
      <c r="C1521" s="8">
        <v>15.8125</v>
      </c>
      <c r="D1521">
        <v>0.89941317204751692</v>
      </c>
      <c r="E1521" s="6">
        <v>139.27291445064432</v>
      </c>
      <c r="F1521" s="10">
        <v>137.37257291118695</v>
      </c>
      <c r="G1521" s="10">
        <v>155.48496827127889</v>
      </c>
      <c r="H1521" s="10">
        <v>62.034125702863442</v>
      </c>
      <c r="I1521" s="10">
        <f t="shared" si="37"/>
        <v>125.26389376635646</v>
      </c>
    </row>
    <row r="1522" spans="1:9" x14ac:dyDescent="0.25">
      <c r="A1522" s="18"/>
      <c r="B1522" s="5">
        <f>DATE(YEAR(siječanj!B1522),MONTH(siječanj!B1522)+4,DAY(siječanj!B1522))</f>
        <v>43967</v>
      </c>
      <c r="C1522" s="8">
        <v>15.8229166666667</v>
      </c>
      <c r="D1522">
        <v>0.89941317204751692</v>
      </c>
      <c r="E1522" s="6">
        <v>141.97474986991955</v>
      </c>
      <c r="F1522" s="10">
        <v>137.94303855385158</v>
      </c>
      <c r="G1522" s="10">
        <v>153.22068594587537</v>
      </c>
      <c r="H1522" s="10">
        <v>86.90377671183704</v>
      </c>
      <c r="I1522" s="10">
        <f t="shared" si="37"/>
        <v>127.69396013115713</v>
      </c>
    </row>
    <row r="1523" spans="1:9" x14ac:dyDescent="0.25">
      <c r="A1523" s="18"/>
      <c r="B1523" s="5">
        <f>DATE(YEAR(siječanj!B1523),MONTH(siječanj!B1523)+4,DAY(siječanj!B1523))</f>
        <v>43967</v>
      </c>
      <c r="C1523" s="8">
        <v>15.8333333333333</v>
      </c>
      <c r="D1523">
        <v>0.89941317204751692</v>
      </c>
      <c r="E1523" s="6">
        <v>146.52620706353829</v>
      </c>
      <c r="F1523" s="10">
        <v>134.32114010470215</v>
      </c>
      <c r="G1523" s="10">
        <v>150.74731422469924</v>
      </c>
      <c r="H1523" s="10">
        <v>132.34747638074927</v>
      </c>
      <c r="I1523" s="10">
        <f t="shared" si="37"/>
        <v>131.78760068310825</v>
      </c>
    </row>
    <row r="1524" spans="1:9" x14ac:dyDescent="0.25">
      <c r="A1524" s="18"/>
      <c r="B1524" s="5">
        <f>DATE(YEAR(siječanj!B1524),MONTH(siječanj!B1524)+4,DAY(siječanj!B1524))</f>
        <v>43967</v>
      </c>
      <c r="C1524" s="8">
        <v>15.84375</v>
      </c>
      <c r="D1524">
        <v>0.89941317204751692</v>
      </c>
      <c r="E1524" s="6">
        <v>150.22868665538718</v>
      </c>
      <c r="F1524" s="10">
        <v>117.66694868407457</v>
      </c>
      <c r="G1524" s="10">
        <v>137.73690204795639</v>
      </c>
      <c r="H1524" s="10">
        <v>201.38347996973431</v>
      </c>
      <c r="I1524" s="10">
        <f t="shared" si="37"/>
        <v>135.11765959725426</v>
      </c>
    </row>
    <row r="1525" spans="1:9" x14ac:dyDescent="0.25">
      <c r="A1525" s="18"/>
      <c r="B1525" s="5">
        <f>DATE(YEAR(siječanj!B1525),MONTH(siječanj!B1525)+4,DAY(siječanj!B1525))</f>
        <v>43967</v>
      </c>
      <c r="C1525" s="8">
        <v>15.8541666666667</v>
      </c>
      <c r="D1525">
        <v>0.89941317204751692</v>
      </c>
      <c r="E1525" s="6">
        <v>154.55663277632544</v>
      </c>
      <c r="F1525" s="10">
        <v>110.69688142021252</v>
      </c>
      <c r="G1525" s="10">
        <v>130.47854111536429</v>
      </c>
      <c r="H1525" s="10">
        <v>230.12117932989517</v>
      </c>
      <c r="I1525" s="10">
        <f t="shared" si="37"/>
        <v>139.0102713463381</v>
      </c>
    </row>
    <row r="1526" spans="1:9" x14ac:dyDescent="0.25">
      <c r="A1526" s="18"/>
      <c r="B1526" s="5">
        <f>DATE(YEAR(siječanj!B1526),MONTH(siječanj!B1526)+4,DAY(siječanj!B1526))</f>
        <v>43967</v>
      </c>
      <c r="C1526" s="8">
        <v>15.8645833333333</v>
      </c>
      <c r="D1526">
        <v>0.89941317204751692</v>
      </c>
      <c r="E1526" s="6">
        <v>151.32985646528081</v>
      </c>
      <c r="F1526" s="10">
        <v>107.08218828603381</v>
      </c>
      <c r="G1526" s="10">
        <v>126.18453334282682</v>
      </c>
      <c r="H1526" s="10">
        <v>231.16758205874805</v>
      </c>
      <c r="I1526" s="10">
        <f t="shared" si="37"/>
        <v>136.10806622893367</v>
      </c>
    </row>
    <row r="1527" spans="1:9" x14ac:dyDescent="0.25">
      <c r="A1527" s="18"/>
      <c r="B1527" s="5">
        <f>DATE(YEAR(siječanj!B1527),MONTH(siječanj!B1527)+4,DAY(siječanj!B1527))</f>
        <v>43967</v>
      </c>
      <c r="C1527" s="8">
        <v>15.875</v>
      </c>
      <c r="D1527">
        <v>0.89941317204751692</v>
      </c>
      <c r="E1527" s="6">
        <v>153.5946582336162</v>
      </c>
      <c r="F1527" s="10">
        <v>104.95466733951379</v>
      </c>
      <c r="G1527" s="10">
        <v>121.66699282918007</v>
      </c>
      <c r="H1527" s="10">
        <v>233.60492401857371</v>
      </c>
      <c r="I1527" s="10">
        <f t="shared" si="37"/>
        <v>138.145058771451</v>
      </c>
    </row>
    <row r="1528" spans="1:9" x14ac:dyDescent="0.25">
      <c r="A1528" s="18"/>
      <c r="B1528" s="5">
        <f>DATE(YEAR(siječanj!B1528),MONTH(siječanj!B1528)+4,DAY(siječanj!B1528))</f>
        <v>43967</v>
      </c>
      <c r="C1528" s="8">
        <v>15.8854166666667</v>
      </c>
      <c r="D1528">
        <v>0.89941317204751692</v>
      </c>
      <c r="E1528" s="6">
        <v>156.71280794023082</v>
      </c>
      <c r="F1528" s="10">
        <v>103.46775635959247</v>
      </c>
      <c r="G1528" s="10">
        <v>109.71379821531599</v>
      </c>
      <c r="H1528" s="10">
        <v>240.79933273167987</v>
      </c>
      <c r="I1528" s="10">
        <f t="shared" si="37"/>
        <v>140.9495636899963</v>
      </c>
    </row>
    <row r="1529" spans="1:9" x14ac:dyDescent="0.25">
      <c r="A1529" s="18"/>
      <c r="B1529" s="5">
        <f>DATE(YEAR(siječanj!B1529),MONTH(siječanj!B1529)+4,DAY(siječanj!B1529))</f>
        <v>43967</v>
      </c>
      <c r="C1529" s="8">
        <v>15.8958333333333</v>
      </c>
      <c r="D1529">
        <v>0.89941317204751692</v>
      </c>
      <c r="E1529" s="6">
        <v>157.83758664951958</v>
      </c>
      <c r="F1529" s="10">
        <v>101.81704803544008</v>
      </c>
      <c r="G1529" s="10">
        <v>103.61240181652316</v>
      </c>
      <c r="H1529" s="10">
        <v>246.76026124406766</v>
      </c>
      <c r="I1529" s="10">
        <f t="shared" si="37"/>
        <v>141.96120447676921</v>
      </c>
    </row>
    <row r="1530" spans="1:9" x14ac:dyDescent="0.25">
      <c r="A1530" s="18"/>
      <c r="B1530" s="5">
        <f>DATE(YEAR(siječanj!B1530),MONTH(siječanj!B1530)+4,DAY(siječanj!B1530))</f>
        <v>43967</v>
      </c>
      <c r="C1530" s="8">
        <v>15.90625</v>
      </c>
      <c r="D1530">
        <v>0.89941317204751692</v>
      </c>
      <c r="E1530" s="6">
        <v>154.79048970999949</v>
      </c>
      <c r="F1530" s="10">
        <v>102.79493746968632</v>
      </c>
      <c r="G1530" s="10">
        <v>96.888167753683277</v>
      </c>
      <c r="H1530" s="10">
        <v>246.06346688660713</v>
      </c>
      <c r="I1530" s="10">
        <f t="shared" si="37"/>
        <v>139.22060535285917</v>
      </c>
    </row>
    <row r="1531" spans="1:9" x14ac:dyDescent="0.25">
      <c r="A1531" s="18"/>
      <c r="B1531" s="5">
        <f>DATE(YEAR(siječanj!B1531),MONTH(siječanj!B1531)+4,DAY(siječanj!B1531))</f>
        <v>43967</v>
      </c>
      <c r="C1531" s="8">
        <v>15.9166666666667</v>
      </c>
      <c r="D1531">
        <v>0.89941317204751692</v>
      </c>
      <c r="E1531" s="6">
        <v>152.75643618103766</v>
      </c>
      <c r="F1531" s="10">
        <v>101.18025973896808</v>
      </c>
      <c r="G1531" s="10">
        <v>94.176695538251977</v>
      </c>
      <c r="H1531" s="10">
        <v>241.95507747177493</v>
      </c>
      <c r="I1531" s="10">
        <f t="shared" si="37"/>
        <v>137.39115081626116</v>
      </c>
    </row>
    <row r="1532" spans="1:9" x14ac:dyDescent="0.25">
      <c r="A1532" s="18"/>
      <c r="B1532" s="5">
        <f>DATE(YEAR(siječanj!B1532),MONTH(siječanj!B1532)+4,DAY(siječanj!B1532))</f>
        <v>43967</v>
      </c>
      <c r="C1532" s="8">
        <v>15.9270833333333</v>
      </c>
      <c r="D1532">
        <v>0.89941317204751692</v>
      </c>
      <c r="E1532" s="6">
        <v>145.84317490026413</v>
      </c>
      <c r="F1532" s="10">
        <v>99.485005449143429</v>
      </c>
      <c r="G1532" s="10">
        <v>89.89827084710997</v>
      </c>
      <c r="H1532" s="10">
        <v>241.78626948659326</v>
      </c>
      <c r="I1532" s="10">
        <f t="shared" si="37"/>
        <v>131.17327255852737</v>
      </c>
    </row>
    <row r="1533" spans="1:9" x14ac:dyDescent="0.25">
      <c r="A1533" s="18"/>
      <c r="B1533" s="5">
        <f>DATE(YEAR(siječanj!B1533),MONTH(siječanj!B1533)+4,DAY(siječanj!B1533))</f>
        <v>43967</v>
      </c>
      <c r="C1533" s="8">
        <v>15.9375</v>
      </c>
      <c r="D1533">
        <v>0.89941317204751692</v>
      </c>
      <c r="E1533" s="6">
        <v>135.61826077307924</v>
      </c>
      <c r="F1533" s="10">
        <v>95.028785375365018</v>
      </c>
      <c r="G1533" s="10">
        <v>87.837495618684059</v>
      </c>
      <c r="H1533" s="10">
        <v>241.13682320017199</v>
      </c>
      <c r="I1533" s="10">
        <f t="shared" si="37"/>
        <v>121.97685010948254</v>
      </c>
    </row>
    <row r="1534" spans="1:9" x14ac:dyDescent="0.25">
      <c r="A1534" s="18"/>
      <c r="B1534" s="5">
        <f>DATE(YEAR(siječanj!B1534),MONTH(siječanj!B1534)+4,DAY(siječanj!B1534))</f>
        <v>43967</v>
      </c>
      <c r="C1534" s="8">
        <v>15.9479166666667</v>
      </c>
      <c r="D1534">
        <v>0.89941317204751692</v>
      </c>
      <c r="E1534" s="6">
        <v>124.41731140679849</v>
      </c>
      <c r="F1534" s="10">
        <v>91.380372331582706</v>
      </c>
      <c r="G1534" s="10">
        <v>85.180297313320281</v>
      </c>
      <c r="H1534" s="10">
        <v>238.51448152168234</v>
      </c>
      <c r="I1534" s="10">
        <f t="shared" si="37"/>
        <v>111.90256871001235</v>
      </c>
    </row>
    <row r="1535" spans="1:9" x14ac:dyDescent="0.25">
      <c r="A1535" s="18"/>
      <c r="B1535" s="5">
        <f>DATE(YEAR(siječanj!B1535),MONTH(siječanj!B1535)+4,DAY(siječanj!B1535))</f>
        <v>43967</v>
      </c>
      <c r="C1535" s="8">
        <v>15.9583333333333</v>
      </c>
      <c r="D1535">
        <v>0.89941317204751692</v>
      </c>
      <c r="E1535" s="6">
        <v>113.607472112492</v>
      </c>
      <c r="F1535" s="10">
        <v>87.89893532926618</v>
      </c>
      <c r="G1535" s="10">
        <v>86.984058047332169</v>
      </c>
      <c r="H1535" s="10">
        <v>239.35765389100467</v>
      </c>
      <c r="I1535" s="10">
        <f t="shared" si="37"/>
        <v>102.18005686099625</v>
      </c>
    </row>
    <row r="1536" spans="1:9" x14ac:dyDescent="0.25">
      <c r="A1536" s="18"/>
      <c r="B1536" s="5">
        <f>DATE(YEAR(siječanj!B1536),MONTH(siječanj!B1536)+4,DAY(siječanj!B1536))</f>
        <v>43967</v>
      </c>
      <c r="C1536" s="8">
        <v>15.96875</v>
      </c>
      <c r="D1536">
        <v>0.89941317204751692</v>
      </c>
      <c r="E1536" s="6">
        <v>105.31085075282213</v>
      </c>
      <c r="F1536" s="10">
        <v>83.313891617999658</v>
      </c>
      <c r="G1536" s="10">
        <v>84.059816372867957</v>
      </c>
      <c r="H1536" s="10">
        <v>239.84181022882518</v>
      </c>
      <c r="I1536" s="10">
        <f t="shared" si="37"/>
        <v>94.717966326618395</v>
      </c>
    </row>
    <row r="1537" spans="1:9" x14ac:dyDescent="0.25">
      <c r="A1537" s="18"/>
      <c r="B1537" s="5">
        <f>DATE(YEAR(siječanj!B1537),MONTH(siječanj!B1537)+4,DAY(siječanj!B1537))</f>
        <v>43967</v>
      </c>
      <c r="C1537" s="8">
        <v>15.9791666666667</v>
      </c>
      <c r="D1537">
        <v>0.89941317204751692</v>
      </c>
      <c r="E1537" s="6">
        <v>98.572581615710803</v>
      </c>
      <c r="F1537" s="10">
        <v>82.402023444017715</v>
      </c>
      <c r="G1537" s="10">
        <v>82.599653955342518</v>
      </c>
      <c r="H1537" s="10">
        <v>240.68260304282703</v>
      </c>
      <c r="I1537" s="10">
        <f t="shared" si="37"/>
        <v>88.657478307899197</v>
      </c>
    </row>
    <row r="1538" spans="1:9" ht="15.75" thickBot="1" x14ac:dyDescent="0.3">
      <c r="A1538" s="18"/>
      <c r="B1538" s="5">
        <f>DATE(YEAR(siječanj!B1538),MONTH(siječanj!B1538)+4,DAY(siječanj!B1538))</f>
        <v>43967</v>
      </c>
      <c r="C1538" s="8">
        <v>15.9895833333333</v>
      </c>
      <c r="D1538">
        <v>0.89941317204751692</v>
      </c>
      <c r="E1538" s="6">
        <v>92.598407621799709</v>
      </c>
      <c r="F1538" s="10">
        <v>79.959807452680863</v>
      </c>
      <c r="G1538" s="10">
        <v>78.794291965394066</v>
      </c>
      <c r="H1538" s="10">
        <v>241.56578062767491</v>
      </c>
      <c r="I1538" s="10">
        <f t="shared" si="37"/>
        <v>83.284227525671838</v>
      </c>
    </row>
    <row r="1539" spans="1:9" x14ac:dyDescent="0.25">
      <c r="A1539" s="13">
        <f t="shared" ref="A1539" si="38">A1443+1</f>
        <v>138</v>
      </c>
      <c r="B1539" s="5">
        <f>DATE(YEAR(siječanj!B1539),MONTH(siječanj!B1539)+4,DAY(siječanj!B1539))</f>
        <v>43968</v>
      </c>
      <c r="C1539" s="8">
        <v>16</v>
      </c>
      <c r="D1539">
        <v>0.89968383097524296</v>
      </c>
      <c r="E1539" s="6">
        <v>86.901149284745458</v>
      </c>
      <c r="F1539" s="10">
        <v>76.843506718556739</v>
      </c>
      <c r="G1539" s="10">
        <v>75.930893735956033</v>
      </c>
      <c r="H1539" s="10">
        <v>240.74643170086179</v>
      </c>
      <c r="I1539" s="10">
        <f t="shared" si="37"/>
        <v>78.183558904651292</v>
      </c>
    </row>
    <row r="1540" spans="1:9" x14ac:dyDescent="0.25">
      <c r="A1540" s="14"/>
      <c r="B1540" s="5">
        <f>DATE(YEAR(siječanj!B1540),MONTH(siječanj!B1540)+4,DAY(siječanj!B1540))</f>
        <v>43968</v>
      </c>
      <c r="C1540" s="8">
        <v>16.0104166666667</v>
      </c>
      <c r="D1540">
        <v>0.89968383097524296</v>
      </c>
      <c r="E1540" s="6">
        <v>81.135365413816515</v>
      </c>
      <c r="F1540" s="10">
        <v>74.336684007317928</v>
      </c>
      <c r="G1540" s="10">
        <v>73.936773001194098</v>
      </c>
      <c r="H1540" s="10">
        <v>240.24681970799426</v>
      </c>
      <c r="I1540" s="10">
        <f t="shared" ref="I1540:I1603" si="39">D1540*E1540</f>
        <v>72.996176383078677</v>
      </c>
    </row>
    <row r="1541" spans="1:9" x14ac:dyDescent="0.25">
      <c r="A1541" s="14"/>
      <c r="B1541" s="5">
        <f>DATE(YEAR(siječanj!B1541),MONTH(siječanj!B1541)+4,DAY(siječanj!B1541))</f>
        <v>43968</v>
      </c>
      <c r="C1541" s="8">
        <v>16.0208333333333</v>
      </c>
      <c r="D1541">
        <v>0.89968383097524296</v>
      </c>
      <c r="E1541" s="6">
        <v>75.877274067931822</v>
      </c>
      <c r="F1541" s="10">
        <v>73.126524634425678</v>
      </c>
      <c r="G1541" s="10">
        <v>75.826021965926103</v>
      </c>
      <c r="H1541" s="10">
        <v>240.45538090891242</v>
      </c>
      <c r="I1541" s="10">
        <f t="shared" si="39"/>
        <v>68.265556617395362</v>
      </c>
    </row>
    <row r="1542" spans="1:9" x14ac:dyDescent="0.25">
      <c r="A1542" s="14"/>
      <c r="B1542" s="5">
        <f>DATE(YEAR(siječanj!B1542),MONTH(siječanj!B1542)+4,DAY(siječanj!B1542))</f>
        <v>43968</v>
      </c>
      <c r="C1542" s="8">
        <v>16.03125</v>
      </c>
      <c r="D1542">
        <v>0.89968383097524296</v>
      </c>
      <c r="E1542" s="6">
        <v>72.08827030312095</v>
      </c>
      <c r="F1542" s="10">
        <v>72.624740552365921</v>
      </c>
      <c r="G1542" s="10">
        <v>71.993791902338018</v>
      </c>
      <c r="H1542" s="10">
        <v>239.93981722979245</v>
      </c>
      <c r="I1542" s="10">
        <f t="shared" si="39"/>
        <v>64.856651194690699</v>
      </c>
    </row>
    <row r="1543" spans="1:9" x14ac:dyDescent="0.25">
      <c r="A1543" s="14"/>
      <c r="B1543" s="5">
        <f>DATE(YEAR(siječanj!B1543),MONTH(siječanj!B1543)+4,DAY(siječanj!B1543))</f>
        <v>43968</v>
      </c>
      <c r="C1543" s="8">
        <v>16.0416666666667</v>
      </c>
      <c r="D1543">
        <v>0.89968383097524296</v>
      </c>
      <c r="E1543" s="6">
        <v>70.192973724331935</v>
      </c>
      <c r="F1543" s="10">
        <v>70.663106611975877</v>
      </c>
      <c r="G1543" s="10">
        <v>71.887993093471522</v>
      </c>
      <c r="H1543" s="10">
        <v>240.37437044707787</v>
      </c>
      <c r="I1543" s="10">
        <f t="shared" si="39"/>
        <v>63.151483507851523</v>
      </c>
    </row>
    <row r="1544" spans="1:9" x14ac:dyDescent="0.25">
      <c r="A1544" s="14"/>
      <c r="B1544" s="5">
        <f>DATE(YEAR(siječanj!B1544),MONTH(siječanj!B1544)+4,DAY(siječanj!B1544))</f>
        <v>43968</v>
      </c>
      <c r="C1544" s="8">
        <v>16.0520833333333</v>
      </c>
      <c r="D1544">
        <v>0.89968383097524296</v>
      </c>
      <c r="E1544" s="6">
        <v>68.050342950963923</v>
      </c>
      <c r="F1544" s="10">
        <v>69.797713322342133</v>
      </c>
      <c r="G1544" s="10">
        <v>69.580497113556973</v>
      </c>
      <c r="H1544" s="10">
        <v>240.41179490587035</v>
      </c>
      <c r="I1544" s="10">
        <f t="shared" si="39"/>
        <v>61.223793245302339</v>
      </c>
    </row>
    <row r="1545" spans="1:9" x14ac:dyDescent="0.25">
      <c r="A1545" s="14"/>
      <c r="B1545" s="5">
        <f>DATE(YEAR(siječanj!B1545),MONTH(siječanj!B1545)+4,DAY(siječanj!B1545))</f>
        <v>43968</v>
      </c>
      <c r="C1545" s="8">
        <v>16.0625</v>
      </c>
      <c r="D1545">
        <v>0.89968383097524296</v>
      </c>
      <c r="E1545" s="6">
        <v>66.625617197701914</v>
      </c>
      <c r="F1545" s="10">
        <v>69.525205336400106</v>
      </c>
      <c r="G1545" s="10">
        <v>68.639881773172448</v>
      </c>
      <c r="H1545" s="10">
        <v>240.03771864982048</v>
      </c>
      <c r="I1545" s="10">
        <f t="shared" si="39"/>
        <v>59.941990521518491</v>
      </c>
    </row>
    <row r="1546" spans="1:9" x14ac:dyDescent="0.25">
      <c r="A1546" s="14"/>
      <c r="B1546" s="5">
        <f>DATE(YEAR(siječanj!B1546),MONTH(siječanj!B1546)+4,DAY(siječanj!B1546))</f>
        <v>43968</v>
      </c>
      <c r="C1546" s="8">
        <v>16.0729166666667</v>
      </c>
      <c r="D1546">
        <v>0.89968383097524296</v>
      </c>
      <c r="E1546" s="6">
        <v>63.534544425756309</v>
      </c>
      <c r="F1546" s="10">
        <v>69.011843723704175</v>
      </c>
      <c r="G1546" s="10">
        <v>69.704949067498447</v>
      </c>
      <c r="H1546" s="10">
        <v>239.32852849245916</v>
      </c>
      <c r="I1546" s="10">
        <f t="shared" si="39"/>
        <v>57.161002328231206</v>
      </c>
    </row>
    <row r="1547" spans="1:9" x14ac:dyDescent="0.25">
      <c r="A1547" s="14"/>
      <c r="B1547" s="5">
        <f>DATE(YEAR(siječanj!B1547),MONTH(siječanj!B1547)+4,DAY(siječanj!B1547))</f>
        <v>43968</v>
      </c>
      <c r="C1547" s="8">
        <v>16.0833333333333</v>
      </c>
      <c r="D1547">
        <v>0.89968383097524296</v>
      </c>
      <c r="E1547" s="6">
        <v>62.879306891897571</v>
      </c>
      <c r="F1547" s="10">
        <v>68.759155377157327</v>
      </c>
      <c r="G1547" s="10">
        <v>70.198579188767127</v>
      </c>
      <c r="H1547" s="10">
        <v>238.50816559021018</v>
      </c>
      <c r="I1547" s="10">
        <f t="shared" si="39"/>
        <v>56.571495713570407</v>
      </c>
    </row>
    <row r="1548" spans="1:9" x14ac:dyDescent="0.25">
      <c r="A1548" s="14"/>
      <c r="B1548" s="5">
        <f>DATE(YEAR(siječanj!B1548),MONTH(siječanj!B1548)+4,DAY(siječanj!B1548))</f>
        <v>43968</v>
      </c>
      <c r="C1548" s="8">
        <v>16.09375</v>
      </c>
      <c r="D1548">
        <v>0.89968383097524296</v>
      </c>
      <c r="E1548" s="6">
        <v>62.525821004483113</v>
      </c>
      <c r="F1548" s="10">
        <v>67.624754285262227</v>
      </c>
      <c r="G1548" s="10">
        <v>68.893569361978251</v>
      </c>
      <c r="H1548" s="10">
        <v>238.16424066070087</v>
      </c>
      <c r="I1548" s="10">
        <f t="shared" si="39"/>
        <v>56.253470176185679</v>
      </c>
    </row>
    <row r="1549" spans="1:9" x14ac:dyDescent="0.25">
      <c r="A1549" s="14"/>
      <c r="B1549" s="5">
        <f>DATE(YEAR(siječanj!B1549),MONTH(siječanj!B1549)+4,DAY(siječanj!B1549))</f>
        <v>43968</v>
      </c>
      <c r="C1549" s="8">
        <v>16.1041666666667</v>
      </c>
      <c r="D1549">
        <v>0.89968383097524296</v>
      </c>
      <c r="E1549" s="6">
        <v>61.174735470764489</v>
      </c>
      <c r="F1549" s="10">
        <v>67.315303488095566</v>
      </c>
      <c r="G1549" s="10">
        <v>67.488290854101123</v>
      </c>
      <c r="H1549" s="10">
        <v>238.55431342509999</v>
      </c>
      <c r="I1549" s="10">
        <f t="shared" si="39"/>
        <v>55.037920367234477</v>
      </c>
    </row>
    <row r="1550" spans="1:9" x14ac:dyDescent="0.25">
      <c r="A1550" s="14"/>
      <c r="B1550" s="5">
        <f>DATE(YEAR(siječanj!B1550),MONTH(siječanj!B1550)+4,DAY(siječanj!B1550))</f>
        <v>43968</v>
      </c>
      <c r="C1550" s="8">
        <v>16.1145833333333</v>
      </c>
      <c r="D1550">
        <v>0.89968383097524296</v>
      </c>
      <c r="E1550" s="6">
        <v>60.360821255518438</v>
      </c>
      <c r="F1550" s="10">
        <v>67.471787015680391</v>
      </c>
      <c r="G1550" s="10">
        <v>66.134561323953761</v>
      </c>
      <c r="H1550" s="10">
        <v>238.76693849613429</v>
      </c>
      <c r="I1550" s="10">
        <f t="shared" si="39"/>
        <v>54.305654907976702</v>
      </c>
    </row>
    <row r="1551" spans="1:9" x14ac:dyDescent="0.25">
      <c r="A1551" s="14"/>
      <c r="B1551" s="5">
        <f>DATE(YEAR(siječanj!B1551),MONTH(siječanj!B1551)+4,DAY(siječanj!B1551))</f>
        <v>43968</v>
      </c>
      <c r="C1551" s="8">
        <v>16.125</v>
      </c>
      <c r="D1551">
        <v>0.89968383097524296</v>
      </c>
      <c r="E1551" s="6">
        <v>61.328624229840855</v>
      </c>
      <c r="F1551" s="10">
        <v>65.774668104469001</v>
      </c>
      <c r="G1551" s="10">
        <v>66.894877643515713</v>
      </c>
      <c r="H1551" s="10">
        <v>238.77375842718456</v>
      </c>
      <c r="I1551" s="10">
        <f t="shared" si="39"/>
        <v>55.176371595544332</v>
      </c>
    </row>
    <row r="1552" spans="1:9" x14ac:dyDescent="0.25">
      <c r="A1552" s="14"/>
      <c r="B1552" s="5">
        <f>DATE(YEAR(siječanj!B1552),MONTH(siječanj!B1552)+4,DAY(siječanj!B1552))</f>
        <v>43968</v>
      </c>
      <c r="C1552" s="8">
        <v>16.1354166666667</v>
      </c>
      <c r="D1552">
        <v>0.89968383097524296</v>
      </c>
      <c r="E1552" s="6">
        <v>61.213902649669024</v>
      </c>
      <c r="F1552" s="10">
        <v>66.322006815925334</v>
      </c>
      <c r="G1552" s="10">
        <v>64.76920969653078</v>
      </c>
      <c r="H1552" s="10">
        <v>239.19978349350566</v>
      </c>
      <c r="I1552" s="10">
        <f t="shared" si="39"/>
        <v>55.073158444799802</v>
      </c>
    </row>
    <row r="1553" spans="1:9" x14ac:dyDescent="0.25">
      <c r="A1553" s="14"/>
      <c r="B1553" s="5">
        <f>DATE(YEAR(siječanj!B1553),MONTH(siječanj!B1553)+4,DAY(siječanj!B1553))</f>
        <v>43968</v>
      </c>
      <c r="C1553" s="8">
        <v>16.1458333333333</v>
      </c>
      <c r="D1553">
        <v>0.89968383097524296</v>
      </c>
      <c r="E1553" s="6">
        <v>60.296019441841018</v>
      </c>
      <c r="F1553" s="10">
        <v>65.831374294960796</v>
      </c>
      <c r="G1553" s="10">
        <v>63.841781583925176</v>
      </c>
      <c r="H1553" s="10">
        <v>238.84509030423519</v>
      </c>
      <c r="I1553" s="10">
        <f t="shared" si="39"/>
        <v>54.24735376399326</v>
      </c>
    </row>
    <row r="1554" spans="1:9" x14ac:dyDescent="0.25">
      <c r="A1554" s="14"/>
      <c r="B1554" s="5">
        <f>DATE(YEAR(siječanj!B1554),MONTH(siječanj!B1554)+4,DAY(siječanj!B1554))</f>
        <v>43968</v>
      </c>
      <c r="C1554" s="8">
        <v>16.15625</v>
      </c>
      <c r="D1554">
        <v>0.89968383097524296</v>
      </c>
      <c r="E1554" s="6">
        <v>59.817099861884387</v>
      </c>
      <c r="F1554" s="10">
        <v>65.220284821264968</v>
      </c>
      <c r="G1554" s="10">
        <v>62.993801903559074</v>
      </c>
      <c r="H1554" s="10">
        <v>238.49771108512715</v>
      </c>
      <c r="I1554" s="10">
        <f t="shared" si="39"/>
        <v>53.816477561568824</v>
      </c>
    </row>
    <row r="1555" spans="1:9" x14ac:dyDescent="0.25">
      <c r="A1555" s="14"/>
      <c r="B1555" s="5">
        <f>DATE(YEAR(siječanj!B1555),MONTH(siječanj!B1555)+4,DAY(siječanj!B1555))</f>
        <v>43968</v>
      </c>
      <c r="C1555" s="8">
        <v>16.1666666666667</v>
      </c>
      <c r="D1555">
        <v>0.89968383097524296</v>
      </c>
      <c r="E1555" s="6">
        <v>59.569144718205685</v>
      </c>
      <c r="F1555" s="10">
        <v>64.805531138714812</v>
      </c>
      <c r="G1555" s="10">
        <v>63.928545997978723</v>
      </c>
      <c r="H1555" s="10">
        <v>230.35753023087216</v>
      </c>
      <c r="I1555" s="10">
        <f t="shared" si="39"/>
        <v>53.59339632799395</v>
      </c>
    </row>
    <row r="1556" spans="1:9" x14ac:dyDescent="0.25">
      <c r="A1556" s="14"/>
      <c r="B1556" s="5">
        <f>DATE(YEAR(siječanj!B1556),MONTH(siječanj!B1556)+4,DAY(siječanj!B1556))</f>
        <v>43968</v>
      </c>
      <c r="C1556" s="8">
        <v>16.1770833333333</v>
      </c>
      <c r="D1556">
        <v>0.89968383097524296</v>
      </c>
      <c r="E1556" s="6">
        <v>59.793192827945354</v>
      </c>
      <c r="F1556" s="10">
        <v>63.399136439191281</v>
      </c>
      <c r="G1556" s="10">
        <v>66.245990589476932</v>
      </c>
      <c r="H1556" s="10">
        <v>166.81796077628101</v>
      </c>
      <c r="I1556" s="10">
        <f t="shared" si="39"/>
        <v>53.794968789687296</v>
      </c>
    </row>
    <row r="1557" spans="1:9" x14ac:dyDescent="0.25">
      <c r="A1557" s="14"/>
      <c r="B1557" s="5">
        <f>DATE(YEAR(siječanj!B1557),MONTH(siječanj!B1557)+4,DAY(siječanj!B1557))</f>
        <v>43968</v>
      </c>
      <c r="C1557" s="8">
        <v>16.1875</v>
      </c>
      <c r="D1557">
        <v>0.89968383097524296</v>
      </c>
      <c r="E1557" s="6">
        <v>59.861745016232938</v>
      </c>
      <c r="F1557" s="10">
        <v>63.275850405735312</v>
      </c>
      <c r="G1557" s="10">
        <v>64.231864276358991</v>
      </c>
      <c r="H1557" s="10">
        <v>102.84281616059585</v>
      </c>
      <c r="I1557" s="10">
        <f t="shared" si="39"/>
        <v>53.856644085067607</v>
      </c>
    </row>
    <row r="1558" spans="1:9" x14ac:dyDescent="0.25">
      <c r="A1558" s="14"/>
      <c r="B1558" s="5">
        <f>DATE(YEAR(siječanj!B1558),MONTH(siječanj!B1558)+4,DAY(siječanj!B1558))</f>
        <v>43968</v>
      </c>
      <c r="C1558" s="8">
        <v>16.1979166666667</v>
      </c>
      <c r="D1558">
        <v>0.89968383097524296</v>
      </c>
      <c r="E1558" s="6">
        <v>61.305602714729226</v>
      </c>
      <c r="F1558" s="10">
        <v>62.479849965468148</v>
      </c>
      <c r="G1558" s="10">
        <v>60.769221721922058</v>
      </c>
      <c r="H1558" s="10">
        <v>64.32614944440661</v>
      </c>
      <c r="I1558" s="10">
        <f t="shared" si="39"/>
        <v>55.155659510633846</v>
      </c>
    </row>
    <row r="1559" spans="1:9" x14ac:dyDescent="0.25">
      <c r="A1559" s="14"/>
      <c r="B1559" s="5">
        <f>DATE(YEAR(siječanj!B1559),MONTH(siječanj!B1559)+4,DAY(siječanj!B1559))</f>
        <v>43968</v>
      </c>
      <c r="C1559" s="8">
        <v>16.2083333333333</v>
      </c>
      <c r="D1559">
        <v>0.89968383097524296</v>
      </c>
      <c r="E1559" s="6">
        <v>62.931174404932086</v>
      </c>
      <c r="F1559" s="10">
        <v>61.505798275670898</v>
      </c>
      <c r="G1559" s="10">
        <v>60.454104767440157</v>
      </c>
      <c r="H1559" s="10">
        <v>39.010648057643429</v>
      </c>
      <c r="I1559" s="10">
        <f t="shared" si="39"/>
        <v>56.618160076400457</v>
      </c>
    </row>
    <row r="1560" spans="1:9" x14ac:dyDescent="0.25">
      <c r="A1560" s="14"/>
      <c r="B1560" s="5">
        <f>DATE(YEAR(siječanj!B1560),MONTH(siječanj!B1560)+4,DAY(siječanj!B1560))</f>
        <v>43968</v>
      </c>
      <c r="C1560" s="8">
        <v>16.21875</v>
      </c>
      <c r="D1560">
        <v>0.89968383097524296</v>
      </c>
      <c r="E1560" s="6">
        <v>63.796004471953317</v>
      </c>
      <c r="F1560" s="10">
        <v>63.743195252268592</v>
      </c>
      <c r="G1560" s="10">
        <v>58.159454897117904</v>
      </c>
      <c r="H1560" s="10">
        <v>22.053216702435133</v>
      </c>
      <c r="I1560" s="10">
        <f t="shared" si="39"/>
        <v>57.396233704240693</v>
      </c>
    </row>
    <row r="1561" spans="1:9" x14ac:dyDescent="0.25">
      <c r="A1561" s="14"/>
      <c r="B1561" s="5">
        <f>DATE(YEAR(siječanj!B1561),MONTH(siječanj!B1561)+4,DAY(siječanj!B1561))</f>
        <v>43968</v>
      </c>
      <c r="C1561" s="8">
        <v>16.2291666666667</v>
      </c>
      <c r="D1561">
        <v>0.89968383097524296</v>
      </c>
      <c r="E1561" s="6">
        <v>66.571977659812106</v>
      </c>
      <c r="F1561" s="10">
        <v>70.056795230583575</v>
      </c>
      <c r="G1561" s="10">
        <v>59.333772313727884</v>
      </c>
      <c r="H1561" s="10">
        <v>9.5185449969395073</v>
      </c>
      <c r="I1561" s="10">
        <f t="shared" si="39"/>
        <v>59.893731896578046</v>
      </c>
    </row>
    <row r="1562" spans="1:9" x14ac:dyDescent="0.25">
      <c r="A1562" s="14"/>
      <c r="B1562" s="5">
        <f>DATE(YEAR(siječanj!B1562),MONTH(siječanj!B1562)+4,DAY(siječanj!B1562))</f>
        <v>43968</v>
      </c>
      <c r="C1562" s="8">
        <v>16.2395833333333</v>
      </c>
      <c r="D1562">
        <v>0.89968383097524296</v>
      </c>
      <c r="E1562" s="6">
        <v>70.806770556588774</v>
      </c>
      <c r="F1562" s="10">
        <v>69.39285740374784</v>
      </c>
      <c r="G1562" s="10">
        <v>59.968260167136506</v>
      </c>
      <c r="H1562" s="10">
        <v>2.4962023374341151</v>
      </c>
      <c r="I1562" s="10">
        <f t="shared" si="39"/>
        <v>63.703706593336825</v>
      </c>
    </row>
    <row r="1563" spans="1:9" x14ac:dyDescent="0.25">
      <c r="A1563" s="14"/>
      <c r="B1563" s="5">
        <f>DATE(YEAR(siječanj!B1563),MONTH(siječanj!B1563)+4,DAY(siječanj!B1563))</f>
        <v>43968</v>
      </c>
      <c r="C1563" s="8">
        <v>16.25</v>
      </c>
      <c r="D1563">
        <v>0.89968383097524296</v>
      </c>
      <c r="E1563" s="6">
        <v>73.493377421313767</v>
      </c>
      <c r="F1563" s="10">
        <v>67.222377830882635</v>
      </c>
      <c r="G1563" s="10">
        <v>61.831134676310676</v>
      </c>
      <c r="H1563" s="10">
        <v>2.4859131760861719</v>
      </c>
      <c r="I1563" s="10">
        <f t="shared" si="39"/>
        <v>66.120803349716994</v>
      </c>
    </row>
    <row r="1564" spans="1:9" x14ac:dyDescent="0.25">
      <c r="A1564" s="14"/>
      <c r="B1564" s="5">
        <f>DATE(YEAR(siječanj!B1564),MONTH(siječanj!B1564)+4,DAY(siječanj!B1564))</f>
        <v>43968</v>
      </c>
      <c r="C1564" s="8">
        <v>16.2604166666667</v>
      </c>
      <c r="D1564">
        <v>0.89968383097524296</v>
      </c>
      <c r="E1564" s="6">
        <v>77.333353308326991</v>
      </c>
      <c r="F1564" s="10">
        <v>67.758838244722824</v>
      </c>
      <c r="G1564" s="10">
        <v>62.593626125956675</v>
      </c>
      <c r="H1564" s="10">
        <v>2.0435280444078638</v>
      </c>
      <c r="I1564" s="10">
        <f t="shared" si="39"/>
        <v>69.575567566597613</v>
      </c>
    </row>
    <row r="1565" spans="1:9" x14ac:dyDescent="0.25">
      <c r="A1565" s="14"/>
      <c r="B1565" s="5">
        <f>DATE(YEAR(siječanj!B1565),MONTH(siječanj!B1565)+4,DAY(siječanj!B1565))</f>
        <v>43968</v>
      </c>
      <c r="C1565" s="8">
        <v>16.2708333333333</v>
      </c>
      <c r="D1565">
        <v>0.89968383097524296</v>
      </c>
      <c r="E1565" s="6">
        <v>81.203553325128269</v>
      </c>
      <c r="F1565" s="10">
        <v>70.516271696351282</v>
      </c>
      <c r="G1565" s="10">
        <v>62.532774654620226</v>
      </c>
      <c r="H1565" s="10">
        <v>2.4886632607407382</v>
      </c>
      <c r="I1565" s="10">
        <f t="shared" si="39"/>
        <v>73.057523944353832</v>
      </c>
    </row>
    <row r="1566" spans="1:9" x14ac:dyDescent="0.25">
      <c r="A1566" s="14"/>
      <c r="B1566" s="5">
        <f>DATE(YEAR(siječanj!B1566),MONTH(siječanj!B1566)+4,DAY(siječanj!B1566))</f>
        <v>43968</v>
      </c>
      <c r="C1566" s="8">
        <v>16.28125</v>
      </c>
      <c r="D1566">
        <v>0.89968383097524296</v>
      </c>
      <c r="E1566" s="6">
        <v>84.248332317929609</v>
      </c>
      <c r="F1566" s="10">
        <v>73.029186575741562</v>
      </c>
      <c r="G1566" s="10">
        <v>68.414591270113334</v>
      </c>
      <c r="H1566" s="10">
        <v>2.8111682081796396</v>
      </c>
      <c r="I1566" s="10">
        <f t="shared" si="39"/>
        <v>75.796862373070283</v>
      </c>
    </row>
    <row r="1567" spans="1:9" x14ac:dyDescent="0.25">
      <c r="A1567" s="14"/>
      <c r="B1567" s="5">
        <f>DATE(YEAR(siječanj!B1567),MONTH(siječanj!B1567)+4,DAY(siječanj!B1567))</f>
        <v>43968</v>
      </c>
      <c r="C1567" s="8">
        <v>16.2916666666667</v>
      </c>
      <c r="D1567">
        <v>0.89968383097524296</v>
      </c>
      <c r="E1567" s="6">
        <v>87.143170366360025</v>
      </c>
      <c r="F1567" s="10">
        <v>74.5090489653346</v>
      </c>
      <c r="G1567" s="10">
        <v>71.180574171765244</v>
      </c>
      <c r="H1567" s="10">
        <v>2.7439988098582542</v>
      </c>
      <c r="I1567" s="10">
        <f t="shared" si="39"/>
        <v>78.401301358535051</v>
      </c>
    </row>
    <row r="1568" spans="1:9" x14ac:dyDescent="0.25">
      <c r="A1568" s="14"/>
      <c r="B1568" s="5">
        <f>DATE(YEAR(siječanj!B1568),MONTH(siječanj!B1568)+4,DAY(siječanj!B1568))</f>
        <v>43968</v>
      </c>
      <c r="C1568" s="8">
        <v>16.3020833333333</v>
      </c>
      <c r="D1568">
        <v>0.89968383097524296</v>
      </c>
      <c r="E1568" s="6">
        <v>93.655047779800526</v>
      </c>
      <c r="F1568" s="10">
        <v>77.272940275946837</v>
      </c>
      <c r="G1568" s="10">
        <v>71.432700643222901</v>
      </c>
      <c r="H1568" s="10">
        <v>2.0462153781268131</v>
      </c>
      <c r="I1568" s="10">
        <f t="shared" si="39"/>
        <v>84.25993217670036</v>
      </c>
    </row>
    <row r="1569" spans="1:9" x14ac:dyDescent="0.25">
      <c r="A1569" s="14"/>
      <c r="B1569" s="5">
        <f>DATE(YEAR(siječanj!B1569),MONTH(siječanj!B1569)+4,DAY(siječanj!B1569))</f>
        <v>43968</v>
      </c>
      <c r="C1569" s="8">
        <v>16.3125</v>
      </c>
      <c r="D1569">
        <v>0.89968383097524296</v>
      </c>
      <c r="E1569" s="6">
        <v>97.756394864967874</v>
      </c>
      <c r="F1569" s="10">
        <v>81.134056789556197</v>
      </c>
      <c r="G1569" s="10">
        <v>76.649188308082515</v>
      </c>
      <c r="H1569" s="10">
        <v>1.5877909080955588</v>
      </c>
      <c r="I1569" s="10">
        <f t="shared" si="39"/>
        <v>87.949847834442863</v>
      </c>
    </row>
    <row r="1570" spans="1:9" x14ac:dyDescent="0.25">
      <c r="A1570" s="14"/>
      <c r="B1570" s="5">
        <f>DATE(YEAR(siječanj!B1570),MONTH(siječanj!B1570)+4,DAY(siječanj!B1570))</f>
        <v>43968</v>
      </c>
      <c r="C1570" s="8">
        <v>16.3229166666667</v>
      </c>
      <c r="D1570">
        <v>0.89968383097524296</v>
      </c>
      <c r="E1570" s="6">
        <v>103.26466058120242</v>
      </c>
      <c r="F1570" s="10">
        <v>84.1297800135318</v>
      </c>
      <c r="G1570" s="10">
        <v>83.302899195706715</v>
      </c>
      <c r="H1570" s="10">
        <v>1.5572989336188316</v>
      </c>
      <c r="I1570" s="10">
        <f t="shared" si="39"/>
        <v>92.905545436054354</v>
      </c>
    </row>
    <row r="1571" spans="1:9" x14ac:dyDescent="0.25">
      <c r="A1571" s="14"/>
      <c r="B1571" s="5">
        <f>DATE(YEAR(siječanj!B1571),MONTH(siječanj!B1571)+4,DAY(siječanj!B1571))</f>
        <v>43968</v>
      </c>
      <c r="C1571" s="8">
        <v>16.3333333333333</v>
      </c>
      <c r="D1571">
        <v>0.89968383097524296</v>
      </c>
      <c r="E1571" s="6">
        <v>108.90025146609206</v>
      </c>
      <c r="F1571" s="10">
        <v>84.68579082186865</v>
      </c>
      <c r="G1571" s="10">
        <v>92.234637465077313</v>
      </c>
      <c r="H1571" s="10">
        <v>2.3052323154671752</v>
      </c>
      <c r="I1571" s="10">
        <f t="shared" si="39"/>
        <v>97.97579543318102</v>
      </c>
    </row>
    <row r="1572" spans="1:9" x14ac:dyDescent="0.25">
      <c r="A1572" s="14"/>
      <c r="B1572" s="5">
        <f>DATE(YEAR(siječanj!B1572),MONTH(siječanj!B1572)+4,DAY(siječanj!B1572))</f>
        <v>43968</v>
      </c>
      <c r="C1572" s="8">
        <v>16.34375</v>
      </c>
      <c r="D1572">
        <v>0.89968383097524296</v>
      </c>
      <c r="E1572" s="6">
        <v>114.39721077526941</v>
      </c>
      <c r="F1572" s="10">
        <v>85.925189387023551</v>
      </c>
      <c r="G1572" s="10">
        <v>95.916976184312915</v>
      </c>
      <c r="H1572" s="10">
        <v>1.919178599087312</v>
      </c>
      <c r="I1572" s="10">
        <f t="shared" si="39"/>
        <v>102.92132084317673</v>
      </c>
    </row>
    <row r="1573" spans="1:9" x14ac:dyDescent="0.25">
      <c r="A1573" s="14"/>
      <c r="B1573" s="5">
        <f>DATE(YEAR(siječanj!B1573),MONTH(siječanj!B1573)+4,DAY(siječanj!B1573))</f>
        <v>43968</v>
      </c>
      <c r="C1573" s="8">
        <v>16.3541666666667</v>
      </c>
      <c r="D1573">
        <v>0.89968383097524296</v>
      </c>
      <c r="E1573" s="6">
        <v>119.55948543010696</v>
      </c>
      <c r="F1573" s="10">
        <v>89.405195774655425</v>
      </c>
      <c r="G1573" s="10">
        <v>96.025375517707943</v>
      </c>
      <c r="H1573" s="10">
        <v>2.0254388421581058</v>
      </c>
      <c r="I1573" s="10">
        <f t="shared" si="39"/>
        <v>107.56573588118738</v>
      </c>
    </row>
    <row r="1574" spans="1:9" x14ac:dyDescent="0.25">
      <c r="A1574" s="14"/>
      <c r="B1574" s="5">
        <f>DATE(YEAR(siječanj!B1574),MONTH(siječanj!B1574)+4,DAY(siječanj!B1574))</f>
        <v>43968</v>
      </c>
      <c r="C1574" s="8">
        <v>16.3645833333333</v>
      </c>
      <c r="D1574">
        <v>0.89968383097524296</v>
      </c>
      <c r="E1574" s="6">
        <v>123.45929158919803</v>
      </c>
      <c r="F1574" s="10">
        <v>91.716731544278602</v>
      </c>
      <c r="G1574" s="10">
        <v>97.291626292187416</v>
      </c>
      <c r="H1574" s="10">
        <v>2.1429713445681706</v>
      </c>
      <c r="I1574" s="10">
        <f t="shared" si="39"/>
        <v>111.07432842645927</v>
      </c>
    </row>
    <row r="1575" spans="1:9" x14ac:dyDescent="0.25">
      <c r="A1575" s="14"/>
      <c r="B1575" s="5">
        <f>DATE(YEAR(siječanj!B1575),MONTH(siječanj!B1575)+4,DAY(siječanj!B1575))</f>
        <v>43968</v>
      </c>
      <c r="C1575" s="8">
        <v>16.375</v>
      </c>
      <c r="D1575">
        <v>0.89968383097524296</v>
      </c>
      <c r="E1575" s="6">
        <v>125.95265889665349</v>
      </c>
      <c r="F1575" s="10">
        <v>95.386684179942137</v>
      </c>
      <c r="G1575" s="10">
        <v>101.19616137187184</v>
      </c>
      <c r="H1575" s="10">
        <v>2.931789451087282</v>
      </c>
      <c r="I1575" s="10">
        <f t="shared" si="39"/>
        <v>113.31757067765923</v>
      </c>
    </row>
    <row r="1576" spans="1:9" x14ac:dyDescent="0.25">
      <c r="A1576" s="14"/>
      <c r="B1576" s="5">
        <f>DATE(YEAR(siječanj!B1576),MONTH(siječanj!B1576)+4,DAY(siječanj!B1576))</f>
        <v>43968</v>
      </c>
      <c r="C1576" s="8">
        <v>16.3854166666667</v>
      </c>
      <c r="D1576">
        <v>0.89968383097524296</v>
      </c>
      <c r="E1576" s="6">
        <v>127.28322151966645</v>
      </c>
      <c r="F1576" s="10">
        <v>103.99790358334958</v>
      </c>
      <c r="G1576" s="10">
        <v>114.99598925607224</v>
      </c>
      <c r="H1576" s="10">
        <v>2.7510478316258626</v>
      </c>
      <c r="I1576" s="10">
        <f t="shared" si="39"/>
        <v>114.514656355684</v>
      </c>
    </row>
    <row r="1577" spans="1:9" x14ac:dyDescent="0.25">
      <c r="A1577" s="14"/>
      <c r="B1577" s="5">
        <f>DATE(YEAR(siječanj!B1577),MONTH(siječanj!B1577)+4,DAY(siječanj!B1577))</f>
        <v>43968</v>
      </c>
      <c r="C1577" s="8">
        <v>16.3958333333333</v>
      </c>
      <c r="D1577">
        <v>0.89968383097524296</v>
      </c>
      <c r="E1577" s="6">
        <v>129.16065075703159</v>
      </c>
      <c r="F1577" s="10">
        <v>106.47916812213231</v>
      </c>
      <c r="G1577" s="10">
        <v>111.98318126089814</v>
      </c>
      <c r="H1577" s="10">
        <v>3.1494624862756173</v>
      </c>
      <c r="I1577" s="10">
        <f t="shared" si="39"/>
        <v>116.2037490843416</v>
      </c>
    </row>
    <row r="1578" spans="1:9" x14ac:dyDescent="0.25">
      <c r="A1578" s="14"/>
      <c r="B1578" s="5">
        <f>DATE(YEAR(siječanj!B1578),MONTH(siječanj!B1578)+4,DAY(siječanj!B1578))</f>
        <v>43968</v>
      </c>
      <c r="C1578" s="8">
        <v>16.40625</v>
      </c>
      <c r="D1578">
        <v>0.89968383097524296</v>
      </c>
      <c r="E1578" s="6">
        <v>133.91523333349136</v>
      </c>
      <c r="F1578" s="10">
        <v>108.3263167205253</v>
      </c>
      <c r="G1578" s="10">
        <v>110.63328830706139</v>
      </c>
      <c r="H1578" s="10">
        <v>3.4718847618469599</v>
      </c>
      <c r="I1578" s="10">
        <f t="shared" si="39"/>
        <v>120.48137015141906</v>
      </c>
    </row>
    <row r="1579" spans="1:9" x14ac:dyDescent="0.25">
      <c r="A1579" s="14"/>
      <c r="B1579" s="5">
        <f>DATE(YEAR(siječanj!B1579),MONTH(siječanj!B1579)+4,DAY(siječanj!B1579))</f>
        <v>43968</v>
      </c>
      <c r="C1579" s="8">
        <v>16.4166666666667</v>
      </c>
      <c r="D1579">
        <v>0.89968383097524296</v>
      </c>
      <c r="E1579" s="6">
        <v>138.96372721021118</v>
      </c>
      <c r="F1579" s="10">
        <v>110.88993403102853</v>
      </c>
      <c r="G1579" s="10">
        <v>113.06165650653554</v>
      </c>
      <c r="H1579" s="10">
        <v>3.2278583257928082</v>
      </c>
      <c r="I1579" s="10">
        <f t="shared" si="39"/>
        <v>125.0234184630814</v>
      </c>
    </row>
    <row r="1580" spans="1:9" x14ac:dyDescent="0.25">
      <c r="A1580" s="14"/>
      <c r="B1580" s="5">
        <f>DATE(YEAR(siječanj!B1580),MONTH(siječanj!B1580)+4,DAY(siječanj!B1580))</f>
        <v>43968</v>
      </c>
      <c r="C1580" s="8">
        <v>16.4270833333333</v>
      </c>
      <c r="D1580">
        <v>0.89968383097524296</v>
      </c>
      <c r="E1580" s="6">
        <v>143.43293184732966</v>
      </c>
      <c r="F1580" s="10">
        <v>110.51293491297913</v>
      </c>
      <c r="G1580" s="10">
        <v>116.85854672599061</v>
      </c>
      <c r="H1580" s="10">
        <v>3.4805513632882432</v>
      </c>
      <c r="I1580" s="10">
        <f t="shared" si="39"/>
        <v>129.04428961241646</v>
      </c>
    </row>
    <row r="1581" spans="1:9" x14ac:dyDescent="0.25">
      <c r="A1581" s="14"/>
      <c r="B1581" s="5">
        <f>DATE(YEAR(siječanj!B1581),MONTH(siječanj!B1581)+4,DAY(siječanj!B1581))</f>
        <v>43968</v>
      </c>
      <c r="C1581" s="8">
        <v>16.4375</v>
      </c>
      <c r="D1581">
        <v>0.89968383097524296</v>
      </c>
      <c r="E1581" s="6">
        <v>146.71916428147154</v>
      </c>
      <c r="F1581" s="10">
        <v>111.3407062512711</v>
      </c>
      <c r="G1581" s="10">
        <v>117.72840612816151</v>
      </c>
      <c r="H1581" s="10">
        <v>3.3622538970916125</v>
      </c>
      <c r="I1581" s="10">
        <f t="shared" si="39"/>
        <v>132.00085979824033</v>
      </c>
    </row>
    <row r="1582" spans="1:9" x14ac:dyDescent="0.25">
      <c r="A1582" s="14"/>
      <c r="B1582" s="5">
        <f>DATE(YEAR(siječanj!B1582),MONTH(siječanj!B1582)+4,DAY(siječanj!B1582))</f>
        <v>43968</v>
      </c>
      <c r="C1582" s="8">
        <v>16.4479166666667</v>
      </c>
      <c r="D1582">
        <v>0.89968383097524296</v>
      </c>
      <c r="E1582" s="6">
        <v>145.12236553635634</v>
      </c>
      <c r="F1582" s="10">
        <v>110.81092471834631</v>
      </c>
      <c r="G1582" s="10">
        <v>117.5043316111088</v>
      </c>
      <c r="H1582" s="10">
        <v>3.5185963591107066</v>
      </c>
      <c r="I1582" s="10">
        <f t="shared" si="39"/>
        <v>130.56424578593865</v>
      </c>
    </row>
    <row r="1583" spans="1:9" x14ac:dyDescent="0.25">
      <c r="A1583" s="14"/>
      <c r="B1583" s="5">
        <f>DATE(YEAR(siječanj!B1583),MONTH(siječanj!B1583)+4,DAY(siječanj!B1583))</f>
        <v>43968</v>
      </c>
      <c r="C1583" s="8">
        <v>16.4583333333333</v>
      </c>
      <c r="D1583">
        <v>0.89968383097524296</v>
      </c>
      <c r="E1583" s="6">
        <v>147.89791817681211</v>
      </c>
      <c r="F1583" s="10">
        <v>111.38730571161712</v>
      </c>
      <c r="G1583" s="10">
        <v>115.55865768515605</v>
      </c>
      <c r="H1583" s="10">
        <v>3.624014942806959</v>
      </c>
      <c r="I1583" s="10">
        <f t="shared" si="39"/>
        <v>133.06136561857736</v>
      </c>
    </row>
    <row r="1584" spans="1:9" x14ac:dyDescent="0.25">
      <c r="A1584" s="14"/>
      <c r="B1584" s="5">
        <f>DATE(YEAR(siječanj!B1584),MONTH(siječanj!B1584)+4,DAY(siječanj!B1584))</f>
        <v>43968</v>
      </c>
      <c r="C1584" s="8">
        <v>16.46875</v>
      </c>
      <c r="D1584">
        <v>0.89968383097524296</v>
      </c>
      <c r="E1584" s="6">
        <v>148.25588200558792</v>
      </c>
      <c r="F1584" s="10">
        <v>113.74841067263112</v>
      </c>
      <c r="G1584" s="10">
        <v>114.20398506355158</v>
      </c>
      <c r="H1584" s="10">
        <v>4.3853381790599881</v>
      </c>
      <c r="I1584" s="10">
        <f t="shared" si="39"/>
        <v>133.38341988740092</v>
      </c>
    </row>
    <row r="1585" spans="1:9" x14ac:dyDescent="0.25">
      <c r="A1585" s="14"/>
      <c r="B1585" s="5">
        <f>DATE(YEAR(siječanj!B1585),MONTH(siječanj!B1585)+4,DAY(siječanj!B1585))</f>
        <v>43968</v>
      </c>
      <c r="C1585" s="8">
        <v>16.4791666666667</v>
      </c>
      <c r="D1585">
        <v>0.89968383097524296</v>
      </c>
      <c r="E1585" s="6">
        <v>146.68990365934854</v>
      </c>
      <c r="F1585" s="10">
        <v>114.17376135215717</v>
      </c>
      <c r="G1585" s="10">
        <v>115.82325302962315</v>
      </c>
      <c r="H1585" s="10">
        <v>4.4673765609827383</v>
      </c>
      <c r="I1585" s="10">
        <f t="shared" si="39"/>
        <v>131.97453448963202</v>
      </c>
    </row>
    <row r="1586" spans="1:9" x14ac:dyDescent="0.25">
      <c r="A1586" s="14"/>
      <c r="B1586" s="5">
        <f>DATE(YEAR(siječanj!B1586),MONTH(siječanj!B1586)+4,DAY(siječanj!B1586))</f>
        <v>43968</v>
      </c>
      <c r="C1586" s="8">
        <v>16.4895833333333</v>
      </c>
      <c r="D1586">
        <v>0.89968383097524296</v>
      </c>
      <c r="E1586" s="6">
        <v>144.59020722190334</v>
      </c>
      <c r="F1586" s="10">
        <v>113.23750843124701</v>
      </c>
      <c r="G1586" s="10">
        <v>114.34075740376245</v>
      </c>
      <c r="H1586" s="10">
        <v>4.7374924455544773</v>
      </c>
      <c r="I1586" s="10">
        <f t="shared" si="39"/>
        <v>130.08547155490623</v>
      </c>
    </row>
    <row r="1587" spans="1:9" x14ac:dyDescent="0.25">
      <c r="A1587" s="14"/>
      <c r="B1587" s="5">
        <f>DATE(YEAR(siječanj!B1587),MONTH(siječanj!B1587)+4,DAY(siječanj!B1587))</f>
        <v>43968</v>
      </c>
      <c r="C1587" s="8">
        <v>16.5</v>
      </c>
      <c r="D1587">
        <v>0.89968383097524296</v>
      </c>
      <c r="E1587" s="6">
        <v>141.14300780126868</v>
      </c>
      <c r="F1587" s="10">
        <v>113.42265649407227</v>
      </c>
      <c r="G1587" s="10">
        <v>115.48363977618736</v>
      </c>
      <c r="H1587" s="10">
        <v>4.7328777616701583</v>
      </c>
      <c r="I1587" s="10">
        <f t="shared" si="39"/>
        <v>126.984081974014</v>
      </c>
    </row>
    <row r="1588" spans="1:9" x14ac:dyDescent="0.25">
      <c r="A1588" s="14"/>
      <c r="B1588" s="5">
        <f>DATE(YEAR(siječanj!B1588),MONTH(siječanj!B1588)+4,DAY(siječanj!B1588))</f>
        <v>43968</v>
      </c>
      <c r="C1588" s="8">
        <v>16.5104166666667</v>
      </c>
      <c r="D1588">
        <v>0.89968383097524296</v>
      </c>
      <c r="E1588" s="6">
        <v>135.25456328393602</v>
      </c>
      <c r="F1588" s="10">
        <v>114.92317036923947</v>
      </c>
      <c r="G1588" s="10">
        <v>116.66202251895072</v>
      </c>
      <c r="H1588" s="10">
        <v>5.5392452131834045</v>
      </c>
      <c r="I1588" s="10">
        <f t="shared" si="39"/>
        <v>121.686343652175</v>
      </c>
    </row>
    <row r="1589" spans="1:9" x14ac:dyDescent="0.25">
      <c r="A1589" s="14"/>
      <c r="B1589" s="5">
        <f>DATE(YEAR(siječanj!B1589),MONTH(siječanj!B1589)+4,DAY(siječanj!B1589))</f>
        <v>43968</v>
      </c>
      <c r="C1589" s="8">
        <v>16.5208333333333</v>
      </c>
      <c r="D1589">
        <v>0.89968383097524296</v>
      </c>
      <c r="E1589" s="6">
        <v>131.15456767622095</v>
      </c>
      <c r="F1589" s="10">
        <v>114.25942141569077</v>
      </c>
      <c r="G1589" s="10">
        <v>117.77217761123656</v>
      </c>
      <c r="H1589" s="10">
        <v>5.3429254249434921</v>
      </c>
      <c r="I1589" s="10">
        <f t="shared" si="39"/>
        <v>117.99764389684424</v>
      </c>
    </row>
    <row r="1590" spans="1:9" x14ac:dyDescent="0.25">
      <c r="A1590" s="14"/>
      <c r="B1590" s="5">
        <f>DATE(YEAR(siječanj!B1590),MONTH(siječanj!B1590)+4,DAY(siječanj!B1590))</f>
        <v>43968</v>
      </c>
      <c r="C1590" s="8">
        <v>16.53125</v>
      </c>
      <c r="D1590">
        <v>0.89968383097524296</v>
      </c>
      <c r="E1590" s="6">
        <v>127.28661255330321</v>
      </c>
      <c r="F1590" s="10">
        <v>113.02349892273314</v>
      </c>
      <c r="G1590" s="10">
        <v>116.10613632204777</v>
      </c>
      <c r="H1590" s="10">
        <v>4.4715639408769059</v>
      </c>
      <c r="I1590" s="10">
        <f t="shared" si="39"/>
        <v>114.51770721381729</v>
      </c>
    </row>
    <row r="1591" spans="1:9" x14ac:dyDescent="0.25">
      <c r="A1591" s="14"/>
      <c r="B1591" s="5">
        <f>DATE(YEAR(siječanj!B1591),MONTH(siječanj!B1591)+4,DAY(siječanj!B1591))</f>
        <v>43968</v>
      </c>
      <c r="C1591" s="8">
        <v>16.5416666666667</v>
      </c>
      <c r="D1591">
        <v>0.89968383097524296</v>
      </c>
      <c r="E1591" s="6">
        <v>125.14558696790995</v>
      </c>
      <c r="F1591" s="10">
        <v>115.21255639359589</v>
      </c>
      <c r="G1591" s="10">
        <v>117.76867011364715</v>
      </c>
      <c r="H1591" s="10">
        <v>3.781133325125186</v>
      </c>
      <c r="I1591" s="10">
        <f t="shared" si="39"/>
        <v>112.59146111293467</v>
      </c>
    </row>
    <row r="1592" spans="1:9" x14ac:dyDescent="0.25">
      <c r="A1592" s="14"/>
      <c r="B1592" s="5">
        <f>DATE(YEAR(siječanj!B1592),MONTH(siječanj!B1592)+4,DAY(siječanj!B1592))</f>
        <v>43968</v>
      </c>
      <c r="C1592" s="8">
        <v>16.5520833333333</v>
      </c>
      <c r="D1592">
        <v>0.89968383097524296</v>
      </c>
      <c r="E1592" s="6">
        <v>122.36224729009565</v>
      </c>
      <c r="F1592" s="10">
        <v>115.38928954869742</v>
      </c>
      <c r="G1592" s="10">
        <v>118.65454200481314</v>
      </c>
      <c r="H1592" s="10">
        <v>3.5037632331868367</v>
      </c>
      <c r="I1592" s="10">
        <f t="shared" si="39"/>
        <v>110.08733540869329</v>
      </c>
    </row>
    <row r="1593" spans="1:9" x14ac:dyDescent="0.25">
      <c r="A1593" s="14"/>
      <c r="B1593" s="5">
        <f>DATE(YEAR(siječanj!B1593),MONTH(siječanj!B1593)+4,DAY(siječanj!B1593))</f>
        <v>43968</v>
      </c>
      <c r="C1593" s="8">
        <v>16.5625</v>
      </c>
      <c r="D1593">
        <v>0.89968383097524296</v>
      </c>
      <c r="E1593" s="6">
        <v>118.65884861460314</v>
      </c>
      <c r="F1593" s="10">
        <v>113.64184997152772</v>
      </c>
      <c r="G1593" s="10">
        <v>114.12432393408984</v>
      </c>
      <c r="H1593" s="10">
        <v>2.6035333305967807</v>
      </c>
      <c r="I1593" s="10">
        <f t="shared" si="39"/>
        <v>106.75544750069756</v>
      </c>
    </row>
    <row r="1594" spans="1:9" x14ac:dyDescent="0.25">
      <c r="A1594" s="14"/>
      <c r="B1594" s="5">
        <f>DATE(YEAR(siječanj!B1594),MONTH(siječanj!B1594)+4,DAY(siječanj!B1594))</f>
        <v>43968</v>
      </c>
      <c r="C1594" s="8">
        <v>16.5729166666667</v>
      </c>
      <c r="D1594">
        <v>0.89968383097524296</v>
      </c>
      <c r="E1594" s="6">
        <v>117.40034669037118</v>
      </c>
      <c r="F1594" s="10">
        <v>111.96926047614525</v>
      </c>
      <c r="G1594" s="10">
        <v>117.91148225233862</v>
      </c>
      <c r="H1594" s="10">
        <v>2.5221364026825568</v>
      </c>
      <c r="I1594" s="10">
        <f t="shared" si="39"/>
        <v>105.62319366821482</v>
      </c>
    </row>
    <row r="1595" spans="1:9" x14ac:dyDescent="0.25">
      <c r="A1595" s="14"/>
      <c r="B1595" s="5">
        <f>DATE(YEAR(siječanj!B1595),MONTH(siječanj!B1595)+4,DAY(siječanj!B1595))</f>
        <v>43968</v>
      </c>
      <c r="C1595" s="8">
        <v>16.5833333333333</v>
      </c>
      <c r="D1595">
        <v>0.89968383097524296</v>
      </c>
      <c r="E1595" s="6">
        <v>115.102874509467</v>
      </c>
      <c r="F1595" s="10">
        <v>113.04920980125105</v>
      </c>
      <c r="G1595" s="10">
        <v>117.40904325554507</v>
      </c>
      <c r="H1595" s="10">
        <v>2.1762393009109888</v>
      </c>
      <c r="I1595" s="10">
        <f t="shared" si="39"/>
        <v>103.55619509493991</v>
      </c>
    </row>
    <row r="1596" spans="1:9" x14ac:dyDescent="0.25">
      <c r="A1596" s="14"/>
      <c r="B1596" s="5">
        <f>DATE(YEAR(siječanj!B1596),MONTH(siječanj!B1596)+4,DAY(siječanj!B1596))</f>
        <v>43968</v>
      </c>
      <c r="C1596" s="8">
        <v>16.59375</v>
      </c>
      <c r="D1596">
        <v>0.89968383097524296</v>
      </c>
      <c r="E1596" s="6">
        <v>115.80903381830377</v>
      </c>
      <c r="F1596" s="10">
        <v>114.3426140707514</v>
      </c>
      <c r="G1596" s="10">
        <v>119.8701146562275</v>
      </c>
      <c r="H1596" s="10">
        <v>2.0976970425440253</v>
      </c>
      <c r="I1596" s="10">
        <f t="shared" si="39"/>
        <v>104.19151520719301</v>
      </c>
    </row>
    <row r="1597" spans="1:9" x14ac:dyDescent="0.25">
      <c r="A1597" s="14"/>
      <c r="B1597" s="5">
        <f>DATE(YEAR(siječanj!B1597),MONTH(siječanj!B1597)+4,DAY(siječanj!B1597))</f>
        <v>43968</v>
      </c>
      <c r="C1597" s="8">
        <v>16.6041666666667</v>
      </c>
      <c r="D1597">
        <v>0.89968383097524296</v>
      </c>
      <c r="E1597" s="6">
        <v>113.79957638921357</v>
      </c>
      <c r="F1597" s="10">
        <v>114.6155600819761</v>
      </c>
      <c r="G1597" s="10">
        <v>119.10003031706303</v>
      </c>
      <c r="H1597" s="10">
        <v>2.1663017440118182</v>
      </c>
      <c r="I1597" s="10">
        <f t="shared" si="39"/>
        <v>102.38363884920747</v>
      </c>
    </row>
    <row r="1598" spans="1:9" x14ac:dyDescent="0.25">
      <c r="A1598" s="14"/>
      <c r="B1598" s="5">
        <f>DATE(YEAR(siječanj!B1598),MONTH(siječanj!B1598)+4,DAY(siječanj!B1598))</f>
        <v>43968</v>
      </c>
      <c r="C1598" s="8">
        <v>16.6145833333333</v>
      </c>
      <c r="D1598">
        <v>0.89968383097524296</v>
      </c>
      <c r="E1598" s="6">
        <v>112.31314961897078</v>
      </c>
      <c r="F1598" s="10">
        <v>114.99026057193667</v>
      </c>
      <c r="G1598" s="10">
        <v>118.64704141786281</v>
      </c>
      <c r="H1598" s="10">
        <v>2.1345756678012959</v>
      </c>
      <c r="I1598" s="10">
        <f t="shared" si="39"/>
        <v>101.04632471809128</v>
      </c>
    </row>
    <row r="1599" spans="1:9" x14ac:dyDescent="0.25">
      <c r="A1599" s="14"/>
      <c r="B1599" s="5">
        <f>DATE(YEAR(siječanj!B1599),MONTH(siječanj!B1599)+4,DAY(siječanj!B1599))</f>
        <v>43968</v>
      </c>
      <c r="C1599" s="8">
        <v>16.625</v>
      </c>
      <c r="D1599">
        <v>0.89968383097524296</v>
      </c>
      <c r="E1599" s="6">
        <v>110.33632706323223</v>
      </c>
      <c r="F1599" s="10">
        <v>118.38959395452837</v>
      </c>
      <c r="G1599" s="10">
        <v>117.79097522989643</v>
      </c>
      <c r="H1599" s="10">
        <v>2.064424105968222</v>
      </c>
      <c r="I1599" s="10">
        <f t="shared" si="39"/>
        <v>99.267809427986151</v>
      </c>
    </row>
    <row r="1600" spans="1:9" x14ac:dyDescent="0.25">
      <c r="A1600" s="14"/>
      <c r="B1600" s="5">
        <f>DATE(YEAR(siječanj!B1600),MONTH(siječanj!B1600)+4,DAY(siječanj!B1600))</f>
        <v>43968</v>
      </c>
      <c r="C1600" s="8">
        <v>16.6354166666667</v>
      </c>
      <c r="D1600">
        <v>0.89968383097524296</v>
      </c>
      <c r="E1600" s="6">
        <v>108.28130737055082</v>
      </c>
      <c r="F1600" s="10">
        <v>117.79526999899083</v>
      </c>
      <c r="G1600" s="10">
        <v>118.92005636180653</v>
      </c>
      <c r="H1600" s="10">
        <v>2.5944105398140302</v>
      </c>
      <c r="I1600" s="10">
        <f t="shared" si="39"/>
        <v>97.418941438144969</v>
      </c>
    </row>
    <row r="1601" spans="1:9" x14ac:dyDescent="0.25">
      <c r="A1601" s="14"/>
      <c r="B1601" s="5">
        <f>DATE(YEAR(siječanj!B1601),MONTH(siječanj!B1601)+4,DAY(siječanj!B1601))</f>
        <v>43968</v>
      </c>
      <c r="C1601" s="8">
        <v>16.6458333333333</v>
      </c>
      <c r="D1601">
        <v>0.89968383097524296</v>
      </c>
      <c r="E1601" s="6">
        <v>108.78390692833689</v>
      </c>
      <c r="F1601" s="10">
        <v>116.90564466849069</v>
      </c>
      <c r="G1601" s="10">
        <v>119.14346870826171</v>
      </c>
      <c r="H1601" s="10">
        <v>2.3676376229146769</v>
      </c>
      <c r="I1601" s="10">
        <f t="shared" si="39"/>
        <v>97.871122133740414</v>
      </c>
    </row>
    <row r="1602" spans="1:9" x14ac:dyDescent="0.25">
      <c r="A1602" s="14"/>
      <c r="B1602" s="5">
        <f>DATE(YEAR(siječanj!B1602),MONTH(siječanj!B1602)+4,DAY(siječanj!B1602))</f>
        <v>43968</v>
      </c>
      <c r="C1602" s="8">
        <v>16.65625</v>
      </c>
      <c r="D1602">
        <v>0.89968383097524296</v>
      </c>
      <c r="E1602" s="6">
        <v>107.93199931555284</v>
      </c>
      <c r="F1602" s="10">
        <v>116.2987546114956</v>
      </c>
      <c r="G1602" s="10">
        <v>116.96566987605219</v>
      </c>
      <c r="H1602" s="10">
        <v>2.1497046195645018</v>
      </c>
      <c r="I1602" s="10">
        <f t="shared" si="39"/>
        <v>97.10467462903388</v>
      </c>
    </row>
    <row r="1603" spans="1:9" x14ac:dyDescent="0.25">
      <c r="A1603" s="14"/>
      <c r="B1603" s="5">
        <f>DATE(YEAR(siječanj!B1603),MONTH(siječanj!B1603)+4,DAY(siječanj!B1603))</f>
        <v>43968</v>
      </c>
      <c r="C1603" s="8">
        <v>16.6666666666667</v>
      </c>
      <c r="D1603">
        <v>0.89968383097524296</v>
      </c>
      <c r="E1603" s="6">
        <v>105.32480088275534</v>
      </c>
      <c r="F1603" s="10">
        <v>115.94630098359741</v>
      </c>
      <c r="G1603" s="10">
        <v>117.30250602613343</v>
      </c>
      <c r="H1603" s="10">
        <v>2.9310922184693187</v>
      </c>
      <c r="I1603" s="10">
        <f t="shared" si="39"/>
        <v>94.759020354901978</v>
      </c>
    </row>
    <row r="1604" spans="1:9" x14ac:dyDescent="0.25">
      <c r="A1604" s="14"/>
      <c r="B1604" s="5">
        <f>DATE(YEAR(siječanj!B1604),MONTH(siječanj!B1604)+4,DAY(siječanj!B1604))</f>
        <v>43968</v>
      </c>
      <c r="C1604" s="8">
        <v>16.6770833333333</v>
      </c>
      <c r="D1604">
        <v>0.89968383097524296</v>
      </c>
      <c r="E1604" s="6">
        <v>104.42109091216822</v>
      </c>
      <c r="F1604" s="10">
        <v>113.73744396624235</v>
      </c>
      <c r="G1604" s="10">
        <v>118.44586596401959</v>
      </c>
      <c r="H1604" s="10">
        <v>3.1414024772119622</v>
      </c>
      <c r="I1604" s="10">
        <f t="shared" ref="I1604:I1667" si="40">D1604*E1604</f>
        <v>93.945967106473631</v>
      </c>
    </row>
    <row r="1605" spans="1:9" x14ac:dyDescent="0.25">
      <c r="A1605" s="14"/>
      <c r="B1605" s="5">
        <f>DATE(YEAR(siječanj!B1605),MONTH(siječanj!B1605)+4,DAY(siječanj!B1605))</f>
        <v>43968</v>
      </c>
      <c r="C1605" s="8">
        <v>16.6875</v>
      </c>
      <c r="D1605">
        <v>0.89968383097524296</v>
      </c>
      <c r="E1605" s="6">
        <v>104.99092277120482</v>
      </c>
      <c r="F1605" s="10">
        <v>115.75485178643078</v>
      </c>
      <c r="G1605" s="10">
        <v>120.23103375028354</v>
      </c>
      <c r="H1605" s="10">
        <v>2.7266895120940182</v>
      </c>
      <c r="I1605" s="10">
        <f t="shared" si="40"/>
        <v>94.458635616423422</v>
      </c>
    </row>
    <row r="1606" spans="1:9" x14ac:dyDescent="0.25">
      <c r="A1606" s="14"/>
      <c r="B1606" s="5">
        <f>DATE(YEAR(siječanj!B1606),MONTH(siječanj!B1606)+4,DAY(siječanj!B1606))</f>
        <v>43968</v>
      </c>
      <c r="C1606" s="8">
        <v>16.6979166666667</v>
      </c>
      <c r="D1606">
        <v>0.89968383097524296</v>
      </c>
      <c r="E1606" s="6">
        <v>104.68057260861038</v>
      </c>
      <c r="F1606" s="10">
        <v>116.25017800950677</v>
      </c>
      <c r="G1606" s="10">
        <v>119.33910199486127</v>
      </c>
      <c r="H1606" s="10">
        <v>3.2997011747477414</v>
      </c>
      <c r="I1606" s="10">
        <f t="shared" si="40"/>
        <v>94.179418593196672</v>
      </c>
    </row>
    <row r="1607" spans="1:9" x14ac:dyDescent="0.25">
      <c r="A1607" s="14"/>
      <c r="B1607" s="5">
        <f>DATE(YEAR(siječanj!B1607),MONTH(siječanj!B1607)+4,DAY(siječanj!B1607))</f>
        <v>43968</v>
      </c>
      <c r="C1607" s="8">
        <v>16.7083333333333</v>
      </c>
      <c r="D1607">
        <v>0.89968383097524296</v>
      </c>
      <c r="E1607" s="6">
        <v>106.6261956804901</v>
      </c>
      <c r="F1607" s="10">
        <v>113.72076283827613</v>
      </c>
      <c r="G1607" s="10">
        <v>117.63144027375071</v>
      </c>
      <c r="H1607" s="10">
        <v>3.2599180776133556</v>
      </c>
      <c r="I1607" s="10">
        <f t="shared" si="40"/>
        <v>95.929864212139236</v>
      </c>
    </row>
    <row r="1608" spans="1:9" x14ac:dyDescent="0.25">
      <c r="A1608" s="14"/>
      <c r="B1608" s="5">
        <f>DATE(YEAR(siječanj!B1608),MONTH(siječanj!B1608)+4,DAY(siječanj!B1608))</f>
        <v>43968</v>
      </c>
      <c r="C1608" s="8">
        <v>16.71875</v>
      </c>
      <c r="D1608">
        <v>0.89968383097524296</v>
      </c>
      <c r="E1608" s="6">
        <v>108.03417653926998</v>
      </c>
      <c r="F1608" s="10">
        <v>113.89498438051837</v>
      </c>
      <c r="G1608" s="10">
        <v>118.88858519922522</v>
      </c>
      <c r="H1608" s="10">
        <v>3.1895653143676692</v>
      </c>
      <c r="I1608" s="10">
        <f t="shared" si="40"/>
        <v>97.196601825106129</v>
      </c>
    </row>
    <row r="1609" spans="1:9" x14ac:dyDescent="0.25">
      <c r="A1609" s="14"/>
      <c r="B1609" s="5">
        <f>DATE(YEAR(siječanj!B1609),MONTH(siječanj!B1609)+4,DAY(siječanj!B1609))</f>
        <v>43968</v>
      </c>
      <c r="C1609" s="8">
        <v>16.7291666666667</v>
      </c>
      <c r="D1609">
        <v>0.89968383097524296</v>
      </c>
      <c r="E1609" s="6">
        <v>110.6019402618338</v>
      </c>
      <c r="F1609" s="10">
        <v>116.12152717098337</v>
      </c>
      <c r="G1609" s="10">
        <v>118.50883236811303</v>
      </c>
      <c r="H1609" s="10">
        <v>2.8485378844092755</v>
      </c>
      <c r="I1609" s="10">
        <f t="shared" si="40"/>
        <v>99.506777328061602</v>
      </c>
    </row>
    <row r="1610" spans="1:9" x14ac:dyDescent="0.25">
      <c r="A1610" s="14"/>
      <c r="B1610" s="5">
        <f>DATE(YEAR(siječanj!B1610),MONTH(siječanj!B1610)+4,DAY(siječanj!B1610))</f>
        <v>43968</v>
      </c>
      <c r="C1610" s="8">
        <v>16.7395833333333</v>
      </c>
      <c r="D1610">
        <v>0.89968383097524296</v>
      </c>
      <c r="E1610" s="6">
        <v>112.82179676687581</v>
      </c>
      <c r="F1610" s="10">
        <v>116.61123139983513</v>
      </c>
      <c r="G1610" s="10">
        <v>121.53391660485002</v>
      </c>
      <c r="H1610" s="10">
        <v>3.2140620843765095</v>
      </c>
      <c r="I1610" s="10">
        <f t="shared" si="40"/>
        <v>101.50394633273311</v>
      </c>
    </row>
    <row r="1611" spans="1:9" x14ac:dyDescent="0.25">
      <c r="A1611" s="14"/>
      <c r="B1611" s="5">
        <f>DATE(YEAR(siječanj!B1611),MONTH(siječanj!B1611)+4,DAY(siječanj!B1611))</f>
        <v>43968</v>
      </c>
      <c r="C1611" s="8">
        <v>16.75</v>
      </c>
      <c r="D1611">
        <v>0.89968383097524296</v>
      </c>
      <c r="E1611" s="6">
        <v>115.64057496739497</v>
      </c>
      <c r="F1611" s="10">
        <v>116.16504839860904</v>
      </c>
      <c r="G1611" s="10">
        <v>123.68555769187911</v>
      </c>
      <c r="H1611" s="10">
        <v>3.5331525840805851</v>
      </c>
      <c r="I1611" s="10">
        <f t="shared" si="40"/>
        <v>104.03995550284569</v>
      </c>
    </row>
    <row r="1612" spans="1:9" x14ac:dyDescent="0.25">
      <c r="A1612" s="14"/>
      <c r="B1612" s="5">
        <f>DATE(YEAR(siječanj!B1612),MONTH(siječanj!B1612)+4,DAY(siječanj!B1612))</f>
        <v>43968</v>
      </c>
      <c r="C1612" s="8">
        <v>16.7604166666667</v>
      </c>
      <c r="D1612">
        <v>0.89968383097524296</v>
      </c>
      <c r="E1612" s="6">
        <v>117.41674310308512</v>
      </c>
      <c r="F1612" s="10">
        <v>116.86017041070563</v>
      </c>
      <c r="G1612" s="10">
        <v>122.03876750788066</v>
      </c>
      <c r="H1612" s="10">
        <v>4.2451565730786855</v>
      </c>
      <c r="I1612" s="10">
        <f t="shared" si="40"/>
        <v>105.63794525561956</v>
      </c>
    </row>
    <row r="1613" spans="1:9" x14ac:dyDescent="0.25">
      <c r="A1613" s="14"/>
      <c r="B1613" s="5">
        <f>DATE(YEAR(siječanj!B1613),MONTH(siječanj!B1613)+4,DAY(siječanj!B1613))</f>
        <v>43968</v>
      </c>
      <c r="C1613" s="8">
        <v>16.7708333333333</v>
      </c>
      <c r="D1613">
        <v>0.89968383097524296</v>
      </c>
      <c r="E1613" s="6">
        <v>119.16365357825369</v>
      </c>
      <c r="F1613" s="10">
        <v>120.30372425394302</v>
      </c>
      <c r="G1613" s="10">
        <v>122.78319975941191</v>
      </c>
      <c r="H1613" s="10">
        <v>8.4433854067820562</v>
      </c>
      <c r="I1613" s="10">
        <f t="shared" si="40"/>
        <v>107.20961236429</v>
      </c>
    </row>
    <row r="1614" spans="1:9" x14ac:dyDescent="0.25">
      <c r="A1614" s="14"/>
      <c r="B1614" s="5">
        <f>DATE(YEAR(siječanj!B1614),MONTH(siječanj!B1614)+4,DAY(siječanj!B1614))</f>
        <v>43968</v>
      </c>
      <c r="C1614" s="8">
        <v>16.78125</v>
      </c>
      <c r="D1614">
        <v>0.89968383097524296</v>
      </c>
      <c r="E1614" s="6">
        <v>123.62028523010366</v>
      </c>
      <c r="F1614" s="10">
        <v>120.58976681926117</v>
      </c>
      <c r="G1614" s="10">
        <v>125.89622025150234</v>
      </c>
      <c r="H1614" s="10">
        <v>19.921335340678969</v>
      </c>
      <c r="I1614" s="10">
        <f t="shared" si="40"/>
        <v>111.21917180207191</v>
      </c>
    </row>
    <row r="1615" spans="1:9" x14ac:dyDescent="0.25">
      <c r="A1615" s="14"/>
      <c r="B1615" s="5">
        <f>DATE(YEAR(siječanj!B1615),MONTH(siječanj!B1615)+4,DAY(siječanj!B1615))</f>
        <v>43968</v>
      </c>
      <c r="C1615" s="8">
        <v>16.7916666666667</v>
      </c>
      <c r="D1615">
        <v>0.89968383097524296</v>
      </c>
      <c r="E1615" s="6">
        <v>126.7771075281841</v>
      </c>
      <c r="F1615" s="10">
        <v>123.22605614088006</v>
      </c>
      <c r="G1615" s="10">
        <v>127.71441229138549</v>
      </c>
      <c r="H1615" s="10">
        <v>31.27979653664913</v>
      </c>
      <c r="I1615" s="10">
        <f t="shared" si="40"/>
        <v>114.05931378091699</v>
      </c>
    </row>
    <row r="1616" spans="1:9" x14ac:dyDescent="0.25">
      <c r="A1616" s="14"/>
      <c r="B1616" s="5">
        <f>DATE(YEAR(siječanj!B1616),MONTH(siječanj!B1616)+4,DAY(siječanj!B1616))</f>
        <v>43968</v>
      </c>
      <c r="C1616" s="8">
        <v>16.8020833333333</v>
      </c>
      <c r="D1616">
        <v>0.89968383097524296</v>
      </c>
      <c r="E1616" s="6">
        <v>128.87528663849696</v>
      </c>
      <c r="F1616" s="10">
        <v>124.57845719179986</v>
      </c>
      <c r="G1616" s="10">
        <v>132.39465414058077</v>
      </c>
      <c r="H1616" s="10">
        <v>44.720590756403197</v>
      </c>
      <c r="I1616" s="10">
        <f t="shared" si="40"/>
        <v>115.94701160095549</v>
      </c>
    </row>
    <row r="1617" spans="1:9" x14ac:dyDescent="0.25">
      <c r="A1617" s="14"/>
      <c r="B1617" s="5">
        <f>DATE(YEAR(siječanj!B1617),MONTH(siječanj!B1617)+4,DAY(siječanj!B1617))</f>
        <v>43968</v>
      </c>
      <c r="C1617" s="8">
        <v>16.8125</v>
      </c>
      <c r="D1617">
        <v>0.89968383097524296</v>
      </c>
      <c r="E1617" s="6">
        <v>132.71468797483286</v>
      </c>
      <c r="F1617" s="10">
        <v>127.80575112140144</v>
      </c>
      <c r="G1617" s="10">
        <v>138.23642749412073</v>
      </c>
      <c r="H1617" s="10">
        <v>59.506766031825748</v>
      </c>
      <c r="I1617" s="10">
        <f t="shared" si="40"/>
        <v>119.40125890388163</v>
      </c>
    </row>
    <row r="1618" spans="1:9" x14ac:dyDescent="0.25">
      <c r="A1618" s="14"/>
      <c r="B1618" s="5">
        <f>DATE(YEAR(siječanj!B1618),MONTH(siječanj!B1618)+4,DAY(siječanj!B1618))</f>
        <v>43968</v>
      </c>
      <c r="C1618" s="8">
        <v>16.8229166666667</v>
      </c>
      <c r="D1618">
        <v>0.89968383097524296</v>
      </c>
      <c r="E1618" s="6">
        <v>135.79977633749002</v>
      </c>
      <c r="F1618" s="10">
        <v>127.93689749846182</v>
      </c>
      <c r="G1618" s="10">
        <v>143.44163417989134</v>
      </c>
      <c r="H1618" s="10">
        <v>85.113395902172869</v>
      </c>
      <c r="I1618" s="10">
        <f t="shared" si="40"/>
        <v>122.17686302089416</v>
      </c>
    </row>
    <row r="1619" spans="1:9" x14ac:dyDescent="0.25">
      <c r="A1619" s="14"/>
      <c r="B1619" s="5">
        <f>DATE(YEAR(siječanj!B1619),MONTH(siječanj!B1619)+4,DAY(siječanj!B1619))</f>
        <v>43968</v>
      </c>
      <c r="C1619" s="8">
        <v>16.8333333333333</v>
      </c>
      <c r="D1619">
        <v>0.89968383097524296</v>
      </c>
      <c r="E1619" s="6">
        <v>140.04477293839165</v>
      </c>
      <c r="F1619" s="10">
        <v>127.31753778594295</v>
      </c>
      <c r="G1619" s="10">
        <v>141.22436596691327</v>
      </c>
      <c r="H1619" s="10">
        <v>126.40601360700843</v>
      </c>
      <c r="I1619" s="10">
        <f t="shared" si="40"/>
        <v>125.99601782527023</v>
      </c>
    </row>
    <row r="1620" spans="1:9" x14ac:dyDescent="0.25">
      <c r="A1620" s="14"/>
      <c r="B1620" s="5">
        <f>DATE(YEAR(siječanj!B1620),MONTH(siječanj!B1620)+4,DAY(siječanj!B1620))</f>
        <v>43968</v>
      </c>
      <c r="C1620" s="8">
        <v>16.84375</v>
      </c>
      <c r="D1620">
        <v>0.89968383097524296</v>
      </c>
      <c r="E1620" s="6">
        <v>143.00189346488352</v>
      </c>
      <c r="F1620" s="10">
        <v>114.36514223345404</v>
      </c>
      <c r="G1620" s="10">
        <v>129.93255537218334</v>
      </c>
      <c r="H1620" s="10">
        <v>190.0494139470201</v>
      </c>
      <c r="I1620" s="10">
        <f t="shared" si="40"/>
        <v>128.65649134919997</v>
      </c>
    </row>
    <row r="1621" spans="1:9" x14ac:dyDescent="0.25">
      <c r="A1621" s="14"/>
      <c r="B1621" s="5">
        <f>DATE(YEAR(siječanj!B1621),MONTH(siječanj!B1621)+4,DAY(siječanj!B1621))</f>
        <v>43968</v>
      </c>
      <c r="C1621" s="8">
        <v>16.8541666666667</v>
      </c>
      <c r="D1621">
        <v>0.89968383097524296</v>
      </c>
      <c r="E1621" s="6">
        <v>146.8076342265727</v>
      </c>
      <c r="F1621" s="10">
        <v>110.14484096948362</v>
      </c>
      <c r="G1621" s="10">
        <v>122.46932688302235</v>
      </c>
      <c r="H1621" s="10">
        <v>228.82780485520058</v>
      </c>
      <c r="I1621" s="10">
        <f t="shared" si="40"/>
        <v>132.08045477737514</v>
      </c>
    </row>
    <row r="1622" spans="1:9" x14ac:dyDescent="0.25">
      <c r="A1622" s="14"/>
      <c r="B1622" s="5">
        <f>DATE(YEAR(siječanj!B1622),MONTH(siječanj!B1622)+4,DAY(siječanj!B1622))</f>
        <v>43968</v>
      </c>
      <c r="C1622" s="8">
        <v>16.8645833333333</v>
      </c>
      <c r="D1622">
        <v>0.89968383097524296</v>
      </c>
      <c r="E1622" s="6">
        <v>146.29498595513647</v>
      </c>
      <c r="F1622" s="10">
        <v>108.05468478514859</v>
      </c>
      <c r="G1622" s="10">
        <v>121.63485949600123</v>
      </c>
      <c r="H1622" s="10">
        <v>230.25039944307551</v>
      </c>
      <c r="I1622" s="10">
        <f t="shared" si="40"/>
        <v>131.61923341658655</v>
      </c>
    </row>
    <row r="1623" spans="1:9" x14ac:dyDescent="0.25">
      <c r="A1623" s="14"/>
      <c r="B1623" s="5">
        <f>DATE(YEAR(siječanj!B1623),MONTH(siječanj!B1623)+4,DAY(siječanj!B1623))</f>
        <v>43968</v>
      </c>
      <c r="C1623" s="8">
        <v>16.875</v>
      </c>
      <c r="D1623">
        <v>0.89968383097524296</v>
      </c>
      <c r="E1623" s="6">
        <v>144.40591268815123</v>
      </c>
      <c r="F1623" s="10">
        <v>107.08109523211746</v>
      </c>
      <c r="G1623" s="10">
        <v>116.94648298134405</v>
      </c>
      <c r="H1623" s="10">
        <v>232.64126686472753</v>
      </c>
      <c r="I1623" s="10">
        <f t="shared" si="40"/>
        <v>129.91966474275236</v>
      </c>
    </row>
    <row r="1624" spans="1:9" x14ac:dyDescent="0.25">
      <c r="A1624" s="14"/>
      <c r="B1624" s="5">
        <f>DATE(YEAR(siječanj!B1624),MONTH(siječanj!B1624)+4,DAY(siječanj!B1624))</f>
        <v>43968</v>
      </c>
      <c r="C1624" s="8">
        <v>16.8854166666667</v>
      </c>
      <c r="D1624">
        <v>0.89968383097524296</v>
      </c>
      <c r="E1624" s="6">
        <v>150.23086836844021</v>
      </c>
      <c r="F1624" s="10">
        <v>104.11795867802334</v>
      </c>
      <c r="G1624" s="10">
        <v>106.58082030273118</v>
      </c>
      <c r="H1624" s="10">
        <v>239.79947725240223</v>
      </c>
      <c r="I1624" s="10">
        <f t="shared" si="40"/>
        <v>135.16028318445575</v>
      </c>
    </row>
    <row r="1625" spans="1:9" x14ac:dyDescent="0.25">
      <c r="A1625" s="14"/>
      <c r="B1625" s="5">
        <f>DATE(YEAR(siječanj!B1625),MONTH(siječanj!B1625)+4,DAY(siječanj!B1625))</f>
        <v>43968</v>
      </c>
      <c r="C1625" s="8">
        <v>16.8958333333333</v>
      </c>
      <c r="D1625">
        <v>0.89968383097524296</v>
      </c>
      <c r="E1625" s="6">
        <v>152.46959915939212</v>
      </c>
      <c r="F1625" s="10">
        <v>103.03455739220374</v>
      </c>
      <c r="G1625" s="10">
        <v>99.368434075384116</v>
      </c>
      <c r="H1625" s="10">
        <v>245.81879302026485</v>
      </c>
      <c r="I1625" s="10">
        <f t="shared" si="40"/>
        <v>137.17443307898159</v>
      </c>
    </row>
    <row r="1626" spans="1:9" x14ac:dyDescent="0.25">
      <c r="A1626" s="14"/>
      <c r="B1626" s="5">
        <f>DATE(YEAR(siječanj!B1626),MONTH(siječanj!B1626)+4,DAY(siječanj!B1626))</f>
        <v>43968</v>
      </c>
      <c r="C1626" s="8">
        <v>16.90625</v>
      </c>
      <c r="D1626">
        <v>0.89968383097524296</v>
      </c>
      <c r="E1626" s="6">
        <v>153.46511976149282</v>
      </c>
      <c r="F1626" s="10">
        <v>101.17557809259837</v>
      </c>
      <c r="G1626" s="10">
        <v>95.07086262108534</v>
      </c>
      <c r="H1626" s="10">
        <v>243.23138568407498</v>
      </c>
      <c r="I1626" s="10">
        <f t="shared" si="40"/>
        <v>138.07008686809431</v>
      </c>
    </row>
    <row r="1627" spans="1:9" x14ac:dyDescent="0.25">
      <c r="A1627" s="14"/>
      <c r="B1627" s="5">
        <f>DATE(YEAR(siječanj!B1627),MONTH(siječanj!B1627)+4,DAY(siječanj!B1627))</f>
        <v>43968</v>
      </c>
      <c r="C1627" s="8">
        <v>16.9166666666667</v>
      </c>
      <c r="D1627">
        <v>0.89968383097524296</v>
      </c>
      <c r="E1627" s="6">
        <v>152.71370817001443</v>
      </c>
      <c r="F1627" s="10">
        <v>100.40536890246062</v>
      </c>
      <c r="G1627" s="10">
        <v>89.744835886771895</v>
      </c>
      <c r="H1627" s="10">
        <v>242.46348555214135</v>
      </c>
      <c r="I1627" s="10">
        <f t="shared" si="40"/>
        <v>137.39405400883385</v>
      </c>
    </row>
    <row r="1628" spans="1:9" x14ac:dyDescent="0.25">
      <c r="A1628" s="14"/>
      <c r="B1628" s="5">
        <f>DATE(YEAR(siječanj!B1628),MONTH(siječanj!B1628)+4,DAY(siječanj!B1628))</f>
        <v>43968</v>
      </c>
      <c r="C1628" s="8">
        <v>16.9270833333333</v>
      </c>
      <c r="D1628">
        <v>0.89968383097524296</v>
      </c>
      <c r="E1628" s="6">
        <v>144.84235204440427</v>
      </c>
      <c r="F1628" s="10">
        <v>98.799720922294071</v>
      </c>
      <c r="G1628" s="10">
        <v>85.59630498793662</v>
      </c>
      <c r="H1628" s="10">
        <v>244.74433863109815</v>
      </c>
      <c r="I1628" s="10">
        <f t="shared" si="40"/>
        <v>130.31232217477444</v>
      </c>
    </row>
    <row r="1629" spans="1:9" x14ac:dyDescent="0.25">
      <c r="A1629" s="14"/>
      <c r="B1629" s="5">
        <f>DATE(YEAR(siječanj!B1629),MONTH(siječanj!B1629)+4,DAY(siječanj!B1629))</f>
        <v>43968</v>
      </c>
      <c r="C1629" s="8">
        <v>16.9375</v>
      </c>
      <c r="D1629">
        <v>0.89968383097524296</v>
      </c>
      <c r="E1629" s="6">
        <v>137.27769245242501</v>
      </c>
      <c r="F1629" s="10">
        <v>95.431913304312118</v>
      </c>
      <c r="G1629" s="10">
        <v>82.552374974678088</v>
      </c>
      <c r="H1629" s="10">
        <v>242.3335970916944</v>
      </c>
      <c r="I1629" s="10">
        <f t="shared" si="40"/>
        <v>123.50652025303893</v>
      </c>
    </row>
    <row r="1630" spans="1:9" x14ac:dyDescent="0.25">
      <c r="A1630" s="14"/>
      <c r="B1630" s="5">
        <f>DATE(YEAR(siječanj!B1630),MONTH(siječanj!B1630)+4,DAY(siječanj!B1630))</f>
        <v>43968</v>
      </c>
      <c r="C1630" s="8">
        <v>16.9479166666667</v>
      </c>
      <c r="D1630">
        <v>0.89968383097524296</v>
      </c>
      <c r="E1630" s="6">
        <v>125.68179082991557</v>
      </c>
      <c r="F1630" s="10">
        <v>91.43934098293812</v>
      </c>
      <c r="G1630" s="10">
        <v>78.930301806128981</v>
      </c>
      <c r="H1630" s="10">
        <v>240.49594789471871</v>
      </c>
      <c r="I1630" s="10">
        <f t="shared" si="40"/>
        <v>113.0738750576876</v>
      </c>
    </row>
    <row r="1631" spans="1:9" x14ac:dyDescent="0.25">
      <c r="A1631" s="14"/>
      <c r="B1631" s="5">
        <f>DATE(YEAR(siječanj!B1631),MONTH(siječanj!B1631)+4,DAY(siječanj!B1631))</f>
        <v>43968</v>
      </c>
      <c r="C1631" s="8">
        <v>16.9583333333333</v>
      </c>
      <c r="D1631">
        <v>0.89968383097524296</v>
      </c>
      <c r="E1631" s="6">
        <v>114.05556833197134</v>
      </c>
      <c r="F1631" s="10">
        <v>87.210443975118096</v>
      </c>
      <c r="G1631" s="10">
        <v>79.558244203509801</v>
      </c>
      <c r="H1631" s="10">
        <v>240.5456974341036</v>
      </c>
      <c r="I1631" s="10">
        <f t="shared" si="40"/>
        <v>102.61395066096658</v>
      </c>
    </row>
    <row r="1632" spans="1:9" x14ac:dyDescent="0.25">
      <c r="A1632" s="14"/>
      <c r="B1632" s="5">
        <f>DATE(YEAR(siječanj!B1632),MONTH(siječanj!B1632)+4,DAY(siječanj!B1632))</f>
        <v>43968</v>
      </c>
      <c r="C1632" s="8">
        <v>16.96875</v>
      </c>
      <c r="D1632">
        <v>0.89968383097524296</v>
      </c>
      <c r="E1632" s="6">
        <v>104.42665674845465</v>
      </c>
      <c r="F1632" s="10">
        <v>86.689877047451446</v>
      </c>
      <c r="G1632" s="10">
        <v>80.232341898116772</v>
      </c>
      <c r="H1632" s="10">
        <v>240.40533853182799</v>
      </c>
      <c r="I1632" s="10">
        <f t="shared" si="40"/>
        <v>93.950974599386385</v>
      </c>
    </row>
    <row r="1633" spans="1:9" x14ac:dyDescent="0.25">
      <c r="A1633" s="14"/>
      <c r="B1633" s="5">
        <f>DATE(YEAR(siječanj!B1633),MONTH(siječanj!B1633)+4,DAY(siječanj!B1633))</f>
        <v>43968</v>
      </c>
      <c r="C1633" s="8">
        <v>16.9791666666667</v>
      </c>
      <c r="D1633">
        <v>0.89968383097524296</v>
      </c>
      <c r="E1633" s="6">
        <v>94.747451249462955</v>
      </c>
      <c r="F1633" s="10">
        <v>84.128863777160731</v>
      </c>
      <c r="G1633" s="10">
        <v>74.663150067765727</v>
      </c>
      <c r="H1633" s="10">
        <v>240.53525986181268</v>
      </c>
      <c r="I1633" s="10">
        <f t="shared" si="40"/>
        <v>85.242749915256908</v>
      </c>
    </row>
    <row r="1634" spans="1:9" ht="15.75" thickBot="1" x14ac:dyDescent="0.3">
      <c r="A1634" s="14"/>
      <c r="B1634" s="5">
        <f>DATE(YEAR(siječanj!B1634),MONTH(siječanj!B1634)+4,DAY(siječanj!B1634))</f>
        <v>43968</v>
      </c>
      <c r="C1634" s="8">
        <v>16.9895833333333</v>
      </c>
      <c r="D1634">
        <v>0.89968383097524296</v>
      </c>
      <c r="E1634" s="6">
        <v>87.463679809057993</v>
      </c>
      <c r="F1634" s="10">
        <v>80.433871365935275</v>
      </c>
      <c r="G1634" s="10">
        <v>74.508768002815401</v>
      </c>
      <c r="H1634" s="10">
        <v>240.25951531792077</v>
      </c>
      <c r="I1634" s="10">
        <f t="shared" si="40"/>
        <v>78.689658521805299</v>
      </c>
    </row>
    <row r="1635" spans="1:9" x14ac:dyDescent="0.25">
      <c r="A1635" s="15">
        <f t="shared" ref="A1635" si="41">A1539+1</f>
        <v>139</v>
      </c>
      <c r="B1635" s="5">
        <f>DATE(YEAR(siječanj!B1635),MONTH(siječanj!B1635)+4,DAY(siječanj!B1635))</f>
        <v>43969</v>
      </c>
      <c r="C1635" s="8">
        <v>17</v>
      </c>
      <c r="D1635">
        <v>0.89999680316711672</v>
      </c>
      <c r="E1635" s="6">
        <v>81.871973934149992</v>
      </c>
      <c r="F1635" s="10">
        <v>77.900903769476471</v>
      </c>
      <c r="G1635" s="10">
        <v>72.303370702731414</v>
      </c>
      <c r="H1635" s="10">
        <v>238.81486626629305</v>
      </c>
      <c r="I1635" s="10">
        <f t="shared" si="40"/>
        <v>73.684514809716504</v>
      </c>
    </row>
    <row r="1636" spans="1:9" x14ac:dyDescent="0.25">
      <c r="A1636" s="16"/>
      <c r="B1636" s="5">
        <f>DATE(YEAR(siječanj!B1636),MONTH(siječanj!B1636)+4,DAY(siječanj!B1636))</f>
        <v>43969</v>
      </c>
      <c r="C1636" s="8">
        <v>17.0104166666667</v>
      </c>
      <c r="D1636">
        <v>0.89999680316711672</v>
      </c>
      <c r="E1636" s="6">
        <v>76.998391250653299</v>
      </c>
      <c r="F1636" s="10">
        <v>76.16070969308322</v>
      </c>
      <c r="G1636" s="10">
        <v>70.504385623332098</v>
      </c>
      <c r="H1636" s="10">
        <v>238.56154472339489</v>
      </c>
      <c r="I1636" s="10">
        <f t="shared" si="40"/>
        <v>69.298305974598861</v>
      </c>
    </row>
    <row r="1637" spans="1:9" x14ac:dyDescent="0.25">
      <c r="A1637" s="16"/>
      <c r="B1637" s="5">
        <f>DATE(YEAR(siječanj!B1637),MONTH(siječanj!B1637)+4,DAY(siječanj!B1637))</f>
        <v>43969</v>
      </c>
      <c r="C1637" s="8">
        <v>17.0208333333333</v>
      </c>
      <c r="D1637">
        <v>0.89999680316711672</v>
      </c>
      <c r="E1637" s="6">
        <v>72.197006486803858</v>
      </c>
      <c r="F1637" s="10">
        <v>74.773580068835543</v>
      </c>
      <c r="G1637" s="10">
        <v>70.427421334122158</v>
      </c>
      <c r="H1637" s="10">
        <v>238.79452101850092</v>
      </c>
      <c r="I1637" s="10">
        <f t="shared" si="40"/>
        <v>64.977075036359054</v>
      </c>
    </row>
    <row r="1638" spans="1:9" x14ac:dyDescent="0.25">
      <c r="A1638" s="16"/>
      <c r="B1638" s="5">
        <f>DATE(YEAR(siječanj!B1638),MONTH(siječanj!B1638)+4,DAY(siječanj!B1638))</f>
        <v>43969</v>
      </c>
      <c r="C1638" s="8">
        <v>17.03125</v>
      </c>
      <c r="D1638">
        <v>0.89999680316711672</v>
      </c>
      <c r="E1638" s="6">
        <v>68.414856854901203</v>
      </c>
      <c r="F1638" s="10">
        <v>72.538533961874137</v>
      </c>
      <c r="G1638" s="10">
        <v>69.412008808301465</v>
      </c>
      <c r="H1638" s="10">
        <v>239.06544668895609</v>
      </c>
      <c r="I1638" s="10">
        <f t="shared" si="40"/>
        <v>61.573152458546986</v>
      </c>
    </row>
    <row r="1639" spans="1:9" x14ac:dyDescent="0.25">
      <c r="A1639" s="16"/>
      <c r="B1639" s="5">
        <f>DATE(YEAR(siječanj!B1639),MONTH(siječanj!B1639)+4,DAY(siječanj!B1639))</f>
        <v>43969</v>
      </c>
      <c r="C1639" s="8">
        <v>17.0416666666667</v>
      </c>
      <c r="D1639">
        <v>0.89999680316711672</v>
      </c>
      <c r="E1639" s="6">
        <v>65.815171017729753</v>
      </c>
      <c r="F1639" s="10">
        <v>71.937225713297522</v>
      </c>
      <c r="G1639" s="10">
        <v>68.050036257503507</v>
      </c>
      <c r="H1639" s="10">
        <v>238.91533449840176</v>
      </c>
      <c r="I1639" s="10">
        <f t="shared" si="40"/>
        <v>59.23344351585385</v>
      </c>
    </row>
    <row r="1640" spans="1:9" x14ac:dyDescent="0.25">
      <c r="A1640" s="16"/>
      <c r="B1640" s="5">
        <f>DATE(YEAR(siječanj!B1640),MONTH(siječanj!B1640)+4,DAY(siječanj!B1640))</f>
        <v>43969</v>
      </c>
      <c r="C1640" s="8">
        <v>17.0520833333333</v>
      </c>
      <c r="D1640">
        <v>0.89999680316711672</v>
      </c>
      <c r="E1640" s="6">
        <v>63.573746156677522</v>
      </c>
      <c r="F1640" s="10">
        <v>70.376308553509674</v>
      </c>
      <c r="G1640" s="10">
        <v>67.098902437505927</v>
      </c>
      <c r="H1640" s="10">
        <v>238.55740814187715</v>
      </c>
      <c r="I1640" s="10">
        <f t="shared" si="40"/>
        <v>57.216168306367543</v>
      </c>
    </row>
    <row r="1641" spans="1:9" x14ac:dyDescent="0.25">
      <c r="A1641" s="16"/>
      <c r="B1641" s="5">
        <f>DATE(YEAR(siječanj!B1641),MONTH(siječanj!B1641)+4,DAY(siječanj!B1641))</f>
        <v>43969</v>
      </c>
      <c r="C1641" s="8">
        <v>17.0625</v>
      </c>
      <c r="D1641">
        <v>0.89999680316711672</v>
      </c>
      <c r="E1641" s="6">
        <v>61.927936856706722</v>
      </c>
      <c r="F1641" s="10">
        <v>69.427385048046986</v>
      </c>
      <c r="G1641" s="10">
        <v>65.678807360864425</v>
      </c>
      <c r="H1641" s="10">
        <v>238.77994487259909</v>
      </c>
      <c r="I1641" s="10">
        <f t="shared" si="40"/>
        <v>55.734945197771111</v>
      </c>
    </row>
    <row r="1642" spans="1:9" x14ac:dyDescent="0.25">
      <c r="A1642" s="16"/>
      <c r="B1642" s="5">
        <f>DATE(YEAR(siječanj!B1642),MONTH(siječanj!B1642)+4,DAY(siječanj!B1642))</f>
        <v>43969</v>
      </c>
      <c r="C1642" s="8">
        <v>17.0729166666667</v>
      </c>
      <c r="D1642">
        <v>0.89999680316711672</v>
      </c>
      <c r="E1642" s="6">
        <v>60.51977632744012</v>
      </c>
      <c r="F1642" s="10">
        <v>69.135704414182342</v>
      </c>
      <c r="G1642" s="10">
        <v>65.285602433734326</v>
      </c>
      <c r="H1642" s="10">
        <v>238.35863011063563</v>
      </c>
      <c r="I1642" s="10">
        <f t="shared" si="40"/>
        <v>54.467605223085059</v>
      </c>
    </row>
    <row r="1643" spans="1:9" x14ac:dyDescent="0.25">
      <c r="A1643" s="16"/>
      <c r="B1643" s="5">
        <f>DATE(YEAR(siječanj!B1643),MONTH(siječanj!B1643)+4,DAY(siječanj!B1643))</f>
        <v>43969</v>
      </c>
      <c r="C1643" s="8">
        <v>17.0833333333333</v>
      </c>
      <c r="D1643">
        <v>0.89999680316711672</v>
      </c>
      <c r="E1643" s="6">
        <v>60.2267969444299</v>
      </c>
      <c r="F1643" s="10">
        <v>69.736578656056878</v>
      </c>
      <c r="G1643" s="10">
        <v>65.208995315331535</v>
      </c>
      <c r="H1643" s="10">
        <v>238.54384497536458</v>
      </c>
      <c r="I1643" s="10">
        <f t="shared" si="40"/>
        <v>54.20392471498198</v>
      </c>
    </row>
    <row r="1644" spans="1:9" x14ac:dyDescent="0.25">
      <c r="A1644" s="16"/>
      <c r="B1644" s="5">
        <f>DATE(YEAR(siječanj!B1644),MONTH(siječanj!B1644)+4,DAY(siječanj!B1644))</f>
        <v>43969</v>
      </c>
      <c r="C1644" s="8">
        <v>17.09375</v>
      </c>
      <c r="D1644">
        <v>0.89999680316711672</v>
      </c>
      <c r="E1644" s="6">
        <v>59.709886928536697</v>
      </c>
      <c r="F1644" s="10">
        <v>70.830384046984776</v>
      </c>
      <c r="G1644" s="10">
        <v>66.001954638774691</v>
      </c>
      <c r="H1644" s="10">
        <v>238.64607919808992</v>
      </c>
      <c r="I1644" s="10">
        <f t="shared" si="40"/>
        <v>53.738707353153039</v>
      </c>
    </row>
    <row r="1645" spans="1:9" x14ac:dyDescent="0.25">
      <c r="A1645" s="16"/>
      <c r="B1645" s="5">
        <f>DATE(YEAR(siječanj!B1645),MONTH(siječanj!B1645)+4,DAY(siječanj!B1645))</f>
        <v>43969</v>
      </c>
      <c r="C1645" s="8">
        <v>17.1041666666667</v>
      </c>
      <c r="D1645">
        <v>0.89999680316711672</v>
      </c>
      <c r="E1645" s="6">
        <v>58.932949294337867</v>
      </c>
      <c r="F1645" s="10">
        <v>70.268385553591386</v>
      </c>
      <c r="G1645" s="10">
        <v>65.766795787234656</v>
      </c>
      <c r="H1645" s="10">
        <v>238.79058065816281</v>
      </c>
      <c r="I1645" s="10">
        <f t="shared" si="40"/>
        <v>53.039465966113866</v>
      </c>
    </row>
    <row r="1646" spans="1:9" x14ac:dyDescent="0.25">
      <c r="A1646" s="16"/>
      <c r="B1646" s="5">
        <f>DATE(YEAR(siječanj!B1646),MONTH(siječanj!B1646)+4,DAY(siječanj!B1646))</f>
        <v>43969</v>
      </c>
      <c r="C1646" s="8">
        <v>17.1145833333333</v>
      </c>
      <c r="D1646">
        <v>0.89999680316711672</v>
      </c>
      <c r="E1646" s="6">
        <v>58.620897198121945</v>
      </c>
      <c r="F1646" s="10">
        <v>68.851691232054492</v>
      </c>
      <c r="G1646" s="10">
        <v>64.849211944179132</v>
      </c>
      <c r="H1646" s="10">
        <v>238.7722334798444</v>
      </c>
      <c r="I1646" s="10">
        <f t="shared" si="40"/>
        <v>52.758620077097937</v>
      </c>
    </row>
    <row r="1647" spans="1:9" x14ac:dyDescent="0.25">
      <c r="A1647" s="16"/>
      <c r="B1647" s="5">
        <f>DATE(YEAR(siječanj!B1647),MONTH(siječanj!B1647)+4,DAY(siječanj!B1647))</f>
        <v>43969</v>
      </c>
      <c r="C1647" s="8">
        <v>17.125</v>
      </c>
      <c r="D1647">
        <v>0.89999680316711672</v>
      </c>
      <c r="E1647" s="6">
        <v>58.413994786257867</v>
      </c>
      <c r="F1647" s="10">
        <v>67.951497034642486</v>
      </c>
      <c r="G1647" s="10">
        <v>63.666595322746652</v>
      </c>
      <c r="H1647" s="10">
        <v>238.57090756140752</v>
      </c>
      <c r="I1647" s="10">
        <f t="shared" si="40"/>
        <v>52.572408567852705</v>
      </c>
    </row>
    <row r="1648" spans="1:9" x14ac:dyDescent="0.25">
      <c r="A1648" s="16"/>
      <c r="B1648" s="5">
        <f>DATE(YEAR(siječanj!B1648),MONTH(siječanj!B1648)+4,DAY(siječanj!B1648))</f>
        <v>43969</v>
      </c>
      <c r="C1648" s="8">
        <v>17.1354166666667</v>
      </c>
      <c r="D1648">
        <v>0.89999680316711672</v>
      </c>
      <c r="E1648" s="6">
        <v>58.348551292270734</v>
      </c>
      <c r="F1648" s="10">
        <v>66.711664462785521</v>
      </c>
      <c r="G1648" s="10">
        <v>63.518517924515947</v>
      </c>
      <c r="H1648" s="10">
        <v>238.42527260030712</v>
      </c>
      <c r="I1648" s="10">
        <f t="shared" si="40"/>
        <v>52.5135096324762</v>
      </c>
    </row>
    <row r="1649" spans="1:9" x14ac:dyDescent="0.25">
      <c r="A1649" s="16"/>
      <c r="B1649" s="5">
        <f>DATE(YEAR(siječanj!B1649),MONTH(siječanj!B1649)+4,DAY(siječanj!B1649))</f>
        <v>43969</v>
      </c>
      <c r="C1649" s="8">
        <v>17.1458333333333</v>
      </c>
      <c r="D1649">
        <v>0.89999680316711672</v>
      </c>
      <c r="E1649" s="6">
        <v>58.825722540183506</v>
      </c>
      <c r="F1649" s="10">
        <v>66.611047242352328</v>
      </c>
      <c r="G1649" s="10">
        <v>63.756144866465007</v>
      </c>
      <c r="H1649" s="10">
        <v>238.25190371775741</v>
      </c>
      <c r="I1649" s="10">
        <f t="shared" si="40"/>
        <v>52.942962230160958</v>
      </c>
    </row>
    <row r="1650" spans="1:9" x14ac:dyDescent="0.25">
      <c r="A1650" s="16"/>
      <c r="B1650" s="5">
        <f>DATE(YEAR(siječanj!B1650),MONTH(siječanj!B1650)+4,DAY(siječanj!B1650))</f>
        <v>43969</v>
      </c>
      <c r="C1650" s="8">
        <v>17.15625</v>
      </c>
      <c r="D1650">
        <v>0.89999680316711672</v>
      </c>
      <c r="E1650" s="6">
        <v>60.027198828891329</v>
      </c>
      <c r="F1650" s="10">
        <v>65.837647299238142</v>
      </c>
      <c r="G1650" s="10">
        <v>62.877721391232569</v>
      </c>
      <c r="H1650" s="10">
        <v>238.31918068911128</v>
      </c>
      <c r="I1650" s="10">
        <f t="shared" si="40"/>
        <v>54.024287049079092</v>
      </c>
    </row>
    <row r="1651" spans="1:9" x14ac:dyDescent="0.25">
      <c r="A1651" s="16"/>
      <c r="B1651" s="5">
        <f>DATE(YEAR(siječanj!B1651),MONTH(siječanj!B1651)+4,DAY(siječanj!B1651))</f>
        <v>43969</v>
      </c>
      <c r="C1651" s="8">
        <v>17.1666666666667</v>
      </c>
      <c r="D1651">
        <v>0.89999680316711672</v>
      </c>
      <c r="E1651" s="6">
        <v>62.166425735016411</v>
      </c>
      <c r="F1651" s="10">
        <v>65.512041808160546</v>
      </c>
      <c r="G1651" s="10">
        <v>63.145238312639123</v>
      </c>
      <c r="H1651" s="10">
        <v>231.65331713042491</v>
      </c>
      <c r="I1651" s="10">
        <f t="shared" si="40"/>
        <v>55.949584425840747</v>
      </c>
    </row>
    <row r="1652" spans="1:9" x14ac:dyDescent="0.25">
      <c r="A1652" s="16"/>
      <c r="B1652" s="5">
        <f>DATE(YEAR(siječanj!B1652),MONTH(siječanj!B1652)+4,DAY(siječanj!B1652))</f>
        <v>43969</v>
      </c>
      <c r="C1652" s="8">
        <v>17.1770833333333</v>
      </c>
      <c r="D1652">
        <v>0.89999680316711672</v>
      </c>
      <c r="E1652" s="6">
        <v>64.347172318781503</v>
      </c>
      <c r="F1652" s="10">
        <v>64.481729990315344</v>
      </c>
      <c r="G1652" s="10">
        <v>60.98801091365987</v>
      </c>
      <c r="H1652" s="10">
        <v>172.24741575725355</v>
      </c>
      <c r="I1652" s="10">
        <f t="shared" si="40"/>
        <v>57.912249379746939</v>
      </c>
    </row>
    <row r="1653" spans="1:9" x14ac:dyDescent="0.25">
      <c r="A1653" s="16"/>
      <c r="B1653" s="5">
        <f>DATE(YEAR(siječanj!B1653),MONTH(siječanj!B1653)+4,DAY(siječanj!B1653))</f>
        <v>43969</v>
      </c>
      <c r="C1653" s="8">
        <v>17.1875</v>
      </c>
      <c r="D1653">
        <v>0.89999680316711672</v>
      </c>
      <c r="E1653" s="6">
        <v>66.874108391239346</v>
      </c>
      <c r="F1653" s="10">
        <v>64.065332708310066</v>
      </c>
      <c r="G1653" s="10">
        <v>59.984778313678795</v>
      </c>
      <c r="H1653" s="10">
        <v>104.0615130377202</v>
      </c>
      <c r="I1653" s="10">
        <f t="shared" si="40"/>
        <v>60.186483766766663</v>
      </c>
    </row>
    <row r="1654" spans="1:9" x14ac:dyDescent="0.25">
      <c r="A1654" s="16"/>
      <c r="B1654" s="5">
        <f>DATE(YEAR(siječanj!B1654),MONTH(siječanj!B1654)+4,DAY(siječanj!B1654))</f>
        <v>43969</v>
      </c>
      <c r="C1654" s="8">
        <v>17.1979166666667</v>
      </c>
      <c r="D1654">
        <v>0.89999680316711672</v>
      </c>
      <c r="E1654" s="6">
        <v>70.628073449538363</v>
      </c>
      <c r="F1654" s="10">
        <v>63.650333892344861</v>
      </c>
      <c r="G1654" s="10">
        <v>59.546288943987165</v>
      </c>
      <c r="H1654" s="10">
        <v>67.698078938142359</v>
      </c>
      <c r="I1654" s="10">
        <f t="shared" si="40"/>
        <v>63.565040318436843</v>
      </c>
    </row>
    <row r="1655" spans="1:9" x14ac:dyDescent="0.25">
      <c r="A1655" s="16"/>
      <c r="B1655" s="5">
        <f>DATE(YEAR(siječanj!B1655),MONTH(siječanj!B1655)+4,DAY(siječanj!B1655))</f>
        <v>43969</v>
      </c>
      <c r="C1655" s="8">
        <v>17.2083333333333</v>
      </c>
      <c r="D1655">
        <v>0.89999680316711672</v>
      </c>
      <c r="E1655" s="6">
        <v>73.731009409609868</v>
      </c>
      <c r="F1655" s="10">
        <v>63.556182568056592</v>
      </c>
      <c r="G1655" s="10">
        <v>62.656287530259725</v>
      </c>
      <c r="H1655" s="10">
        <v>45.866909907549982</v>
      </c>
      <c r="I1655" s="10">
        <f t="shared" si="40"/>
        <v>66.35767276293349</v>
      </c>
    </row>
    <row r="1656" spans="1:9" x14ac:dyDescent="0.25">
      <c r="A1656" s="16"/>
      <c r="B1656" s="5">
        <f>DATE(YEAR(siječanj!B1656),MONTH(siječanj!B1656)+4,DAY(siječanj!B1656))</f>
        <v>43969</v>
      </c>
      <c r="C1656" s="8">
        <v>17.21875</v>
      </c>
      <c r="D1656">
        <v>0.89999680316711672</v>
      </c>
      <c r="E1656" s="6">
        <v>77.189988106329963</v>
      </c>
      <c r="F1656" s="10">
        <v>68.168568701554406</v>
      </c>
      <c r="G1656" s="10">
        <v>68.811901654948201</v>
      </c>
      <c r="H1656" s="10">
        <v>26.954569769723541</v>
      </c>
      <c r="I1656" s="10">
        <f t="shared" si="40"/>
        <v>69.470742532204724</v>
      </c>
    </row>
    <row r="1657" spans="1:9" x14ac:dyDescent="0.25">
      <c r="A1657" s="16"/>
      <c r="B1657" s="5">
        <f>DATE(YEAR(siječanj!B1657),MONTH(siječanj!B1657)+4,DAY(siječanj!B1657))</f>
        <v>43969</v>
      </c>
      <c r="C1657" s="8">
        <v>17.2291666666667</v>
      </c>
      <c r="D1657">
        <v>0.89999680316711672</v>
      </c>
      <c r="E1657" s="6">
        <v>81.418849902643913</v>
      </c>
      <c r="F1657" s="10">
        <v>76.19950105137228</v>
      </c>
      <c r="G1657" s="10">
        <v>73.457477870073404</v>
      </c>
      <c r="H1657" s="10">
        <v>6.9771609898147773</v>
      </c>
      <c r="I1657" s="10">
        <f t="shared" si="40"/>
        <v>73.276704629922833</v>
      </c>
    </row>
    <row r="1658" spans="1:9" x14ac:dyDescent="0.25">
      <c r="A1658" s="16"/>
      <c r="B1658" s="5">
        <f>DATE(YEAR(siječanj!B1658),MONTH(siječanj!B1658)+4,DAY(siječanj!B1658))</f>
        <v>43969</v>
      </c>
      <c r="C1658" s="8">
        <v>17.2395833333333</v>
      </c>
      <c r="D1658">
        <v>0.89999680316711672</v>
      </c>
      <c r="E1658" s="6">
        <v>86.017268222929033</v>
      </c>
      <c r="F1658" s="10">
        <v>77.612321461235027</v>
      </c>
      <c r="G1658" s="10">
        <v>76.954830203286889</v>
      </c>
      <c r="H1658" s="10">
        <v>2.8240889246370955</v>
      </c>
      <c r="I1658" s="10">
        <f t="shared" si="40"/>
        <v>77.415266417804546</v>
      </c>
    </row>
    <row r="1659" spans="1:9" x14ac:dyDescent="0.25">
      <c r="A1659" s="16"/>
      <c r="B1659" s="5">
        <f>DATE(YEAR(siječanj!B1659),MONTH(siječanj!B1659)+4,DAY(siječanj!B1659))</f>
        <v>43969</v>
      </c>
      <c r="C1659" s="8">
        <v>17.25</v>
      </c>
      <c r="D1659">
        <v>0.89999680316711672</v>
      </c>
      <c r="E1659" s="6">
        <v>88.420558422907632</v>
      </c>
      <c r="F1659" s="10">
        <v>77.464204618407038</v>
      </c>
      <c r="G1659" s="10">
        <v>94.933684952205667</v>
      </c>
      <c r="H1659" s="10">
        <v>2.943675275130361</v>
      </c>
      <c r="I1659" s="10">
        <f t="shared" si="40"/>
        <v>79.578219914868143</v>
      </c>
    </row>
    <row r="1660" spans="1:9" x14ac:dyDescent="0.25">
      <c r="A1660" s="16"/>
      <c r="B1660" s="5">
        <f>DATE(YEAR(siječanj!B1660),MONTH(siječanj!B1660)+4,DAY(siječanj!B1660))</f>
        <v>43969</v>
      </c>
      <c r="C1660" s="8">
        <v>17.2604166666667</v>
      </c>
      <c r="D1660">
        <v>0.89999680316711672</v>
      </c>
      <c r="E1660" s="6">
        <v>89.360896492773762</v>
      </c>
      <c r="F1660" s="10">
        <v>87.427965723054399</v>
      </c>
      <c r="G1660" s="10">
        <v>100.35685411975595</v>
      </c>
      <c r="H1660" s="10">
        <v>3.4981345738666794</v>
      </c>
      <c r="I1660" s="10">
        <f t="shared" si="40"/>
        <v>80.424521171644002</v>
      </c>
    </row>
    <row r="1661" spans="1:9" x14ac:dyDescent="0.25">
      <c r="A1661" s="16"/>
      <c r="B1661" s="5">
        <f>DATE(YEAR(siječanj!B1661),MONTH(siječanj!B1661)+4,DAY(siječanj!B1661))</f>
        <v>43969</v>
      </c>
      <c r="C1661" s="8">
        <v>17.2708333333333</v>
      </c>
      <c r="D1661">
        <v>0.89999680316711672</v>
      </c>
      <c r="E1661" s="6">
        <v>92.502893014098362</v>
      </c>
      <c r="F1661" s="10">
        <v>93.83314111550915</v>
      </c>
      <c r="G1661" s="10">
        <v>109.14667117087539</v>
      </c>
      <c r="H1661" s="10">
        <v>3.3573872134182294</v>
      </c>
      <c r="I1661" s="10">
        <f t="shared" si="40"/>
        <v>83.252307996398343</v>
      </c>
    </row>
    <row r="1662" spans="1:9" x14ac:dyDescent="0.25">
      <c r="A1662" s="16"/>
      <c r="B1662" s="5">
        <f>DATE(YEAR(siječanj!B1662),MONTH(siječanj!B1662)+4,DAY(siječanj!B1662))</f>
        <v>43969</v>
      </c>
      <c r="C1662" s="8">
        <v>17.28125</v>
      </c>
      <c r="D1662">
        <v>0.89999680316711672</v>
      </c>
      <c r="E1662" s="6">
        <v>93.299675352275486</v>
      </c>
      <c r="F1662" s="10">
        <v>102.60878878029791</v>
      </c>
      <c r="G1662" s="10">
        <v>119.96452814397142</v>
      </c>
      <c r="H1662" s="10">
        <v>3.4779307646912985</v>
      </c>
      <c r="I1662" s="10">
        <f t="shared" si="40"/>
        <v>83.969409553577776</v>
      </c>
    </row>
    <row r="1663" spans="1:9" x14ac:dyDescent="0.25">
      <c r="A1663" s="16"/>
      <c r="B1663" s="5">
        <f>DATE(YEAR(siječanj!B1663),MONTH(siječanj!B1663)+4,DAY(siječanj!B1663))</f>
        <v>43969</v>
      </c>
      <c r="C1663" s="8">
        <v>17.2916666666667</v>
      </c>
      <c r="D1663">
        <v>0.89999680316711672</v>
      </c>
      <c r="E1663" s="6">
        <v>93.059262420237133</v>
      </c>
      <c r="F1663" s="10">
        <v>111.41326172355009</v>
      </c>
      <c r="G1663" s="10">
        <v>129.02219119521862</v>
      </c>
      <c r="H1663" s="10">
        <v>3.1069731305369372</v>
      </c>
      <c r="I1663" s="10">
        <f t="shared" si="40"/>
        <v>83.753038683303217</v>
      </c>
    </row>
    <row r="1664" spans="1:9" x14ac:dyDescent="0.25">
      <c r="A1664" s="16"/>
      <c r="B1664" s="5">
        <f>DATE(YEAR(siječanj!B1664),MONTH(siječanj!B1664)+4,DAY(siječanj!B1664))</f>
        <v>43969</v>
      </c>
      <c r="C1664" s="8">
        <v>17.3020833333333</v>
      </c>
      <c r="D1664">
        <v>0.89999680316711672</v>
      </c>
      <c r="E1664" s="6">
        <v>92.676259238575781</v>
      </c>
      <c r="F1664" s="10">
        <v>125.4502118944836</v>
      </c>
      <c r="G1664" s="10">
        <v>139.78303327328882</v>
      </c>
      <c r="H1664" s="10">
        <v>2.7820746831252277</v>
      </c>
      <c r="I1664" s="10">
        <f t="shared" si="40"/>
        <v>83.408337044205169</v>
      </c>
    </row>
    <row r="1665" spans="1:9" x14ac:dyDescent="0.25">
      <c r="A1665" s="16"/>
      <c r="B1665" s="5">
        <f>DATE(YEAR(siječanj!B1665),MONTH(siječanj!B1665)+4,DAY(siječanj!B1665))</f>
        <v>43969</v>
      </c>
      <c r="C1665" s="8">
        <v>17.3125</v>
      </c>
      <c r="D1665">
        <v>0.89999680316711672</v>
      </c>
      <c r="E1665" s="6">
        <v>93.563074260208325</v>
      </c>
      <c r="F1665" s="10">
        <v>135.16170258496388</v>
      </c>
      <c r="G1665" s="10">
        <v>149.1200119220442</v>
      </c>
      <c r="H1665" s="10">
        <v>2.2941512970745448</v>
      </c>
      <c r="I1665" s="10">
        <f t="shared" si="40"/>
        <v>84.206467728675037</v>
      </c>
    </row>
    <row r="1666" spans="1:9" x14ac:dyDescent="0.25">
      <c r="A1666" s="16"/>
      <c r="B1666" s="5">
        <f>DATE(YEAR(siječanj!B1666),MONTH(siječanj!B1666)+4,DAY(siječanj!B1666))</f>
        <v>43969</v>
      </c>
      <c r="C1666" s="8">
        <v>17.3229166666667</v>
      </c>
      <c r="D1666">
        <v>0.89999680316711672</v>
      </c>
      <c r="E1666" s="6">
        <v>95.254052917980701</v>
      </c>
      <c r="F1666" s="10">
        <v>144.51286322961928</v>
      </c>
      <c r="G1666" s="10">
        <v>163.62201353418729</v>
      </c>
      <c r="H1666" s="10">
        <v>1.9482691360019331</v>
      </c>
      <c r="I1666" s="10">
        <f t="shared" si="40"/>
        <v>85.728343114894002</v>
      </c>
    </row>
    <row r="1667" spans="1:9" x14ac:dyDescent="0.25">
      <c r="A1667" s="16"/>
      <c r="B1667" s="5">
        <f>DATE(YEAR(siječanj!B1667),MONTH(siječanj!B1667)+4,DAY(siječanj!B1667))</f>
        <v>43969</v>
      </c>
      <c r="C1667" s="8">
        <v>17.3333333333333</v>
      </c>
      <c r="D1667">
        <v>0.89999680316711672</v>
      </c>
      <c r="E1667" s="6">
        <v>96.098312688673417</v>
      </c>
      <c r="F1667" s="10">
        <v>166.29971033644881</v>
      </c>
      <c r="G1667" s="10">
        <v>178.28413200997096</v>
      </c>
      <c r="H1667" s="10">
        <v>1.8086851579788845</v>
      </c>
      <c r="I1667" s="10">
        <f t="shared" si="40"/>
        <v>86.488174209560043</v>
      </c>
    </row>
    <row r="1668" spans="1:9" x14ac:dyDescent="0.25">
      <c r="A1668" s="16"/>
      <c r="B1668" s="5">
        <f>DATE(YEAR(siječanj!B1668),MONTH(siječanj!B1668)+4,DAY(siječanj!B1668))</f>
        <v>43969</v>
      </c>
      <c r="C1668" s="8">
        <v>17.34375</v>
      </c>
      <c r="D1668">
        <v>0.89999680316711672</v>
      </c>
      <c r="E1668" s="6">
        <v>97.792339821517174</v>
      </c>
      <c r="F1668" s="10">
        <v>190.00166425777269</v>
      </c>
      <c r="G1668" s="10">
        <v>190.33278353191452</v>
      </c>
      <c r="H1668" s="10">
        <v>1.7504702185653414</v>
      </c>
      <c r="I1668" s="10">
        <f t="shared" ref="I1668:I1731" si="42">D1668*E1668</f>
        <v>88.012793213597789</v>
      </c>
    </row>
    <row r="1669" spans="1:9" x14ac:dyDescent="0.25">
      <c r="A1669" s="16"/>
      <c r="B1669" s="5">
        <f>DATE(YEAR(siječanj!B1669),MONTH(siječanj!B1669)+4,DAY(siječanj!B1669))</f>
        <v>43969</v>
      </c>
      <c r="C1669" s="8">
        <v>17.3541666666667</v>
      </c>
      <c r="D1669">
        <v>0.89999680316711672</v>
      </c>
      <c r="E1669" s="6">
        <v>98.54347894566402</v>
      </c>
      <c r="F1669" s="10">
        <v>187.89359725981552</v>
      </c>
      <c r="G1669" s="10">
        <v>195.00059663965166</v>
      </c>
      <c r="H1669" s="10">
        <v>1.8541078709459959</v>
      </c>
      <c r="I1669" s="10">
        <f t="shared" si="42"/>
        <v>88.688816024063698</v>
      </c>
    </row>
    <row r="1670" spans="1:9" x14ac:dyDescent="0.25">
      <c r="A1670" s="16"/>
      <c r="B1670" s="5">
        <f>DATE(YEAR(siječanj!B1670),MONTH(siječanj!B1670)+4,DAY(siječanj!B1670))</f>
        <v>43969</v>
      </c>
      <c r="C1670" s="8">
        <v>17.3645833333333</v>
      </c>
      <c r="D1670">
        <v>0.89999680316711672</v>
      </c>
      <c r="E1670" s="6">
        <v>100.22509795571884</v>
      </c>
      <c r="F1670" s="10">
        <v>189.23733826959651</v>
      </c>
      <c r="G1670" s="10">
        <v>201.54552694414286</v>
      </c>
      <c r="H1670" s="10">
        <v>2.0517902509307282</v>
      </c>
      <c r="I1670" s="10">
        <f t="shared" si="42"/>
        <v>90.202267757258085</v>
      </c>
    </row>
    <row r="1671" spans="1:9" x14ac:dyDescent="0.25">
      <c r="A1671" s="16"/>
      <c r="B1671" s="5">
        <f>DATE(YEAR(siječanj!B1671),MONTH(siječanj!B1671)+4,DAY(siječanj!B1671))</f>
        <v>43969</v>
      </c>
      <c r="C1671" s="8">
        <v>17.375</v>
      </c>
      <c r="D1671">
        <v>0.89999680316711672</v>
      </c>
      <c r="E1671" s="6">
        <v>101.76603102586979</v>
      </c>
      <c r="F1671" s="10">
        <v>192.04827108441799</v>
      </c>
      <c r="G1671" s="10">
        <v>207.68314608119877</v>
      </c>
      <c r="H1671" s="10">
        <v>1.911561830759362</v>
      </c>
      <c r="I1671" s="10">
        <f t="shared" si="42"/>
        <v>91.589102594288434</v>
      </c>
    </row>
    <row r="1672" spans="1:9" x14ac:dyDescent="0.25">
      <c r="A1672" s="16"/>
      <c r="B1672" s="5">
        <f>DATE(YEAR(siječanj!B1672),MONTH(siječanj!B1672)+4,DAY(siječanj!B1672))</f>
        <v>43969</v>
      </c>
      <c r="C1672" s="8">
        <v>17.3854166666667</v>
      </c>
      <c r="D1672">
        <v>0.89999680316711672</v>
      </c>
      <c r="E1672" s="6">
        <v>103.57956075079298</v>
      </c>
      <c r="F1672" s="10">
        <v>199.33617994168699</v>
      </c>
      <c r="G1672" s="10">
        <v>209.54436315730149</v>
      </c>
      <c r="H1672" s="10">
        <v>1.6599435275421872</v>
      </c>
      <c r="I1672" s="10">
        <f t="shared" si="42"/>
        <v>93.221273549167833</v>
      </c>
    </row>
    <row r="1673" spans="1:9" x14ac:dyDescent="0.25">
      <c r="A1673" s="16"/>
      <c r="B1673" s="5">
        <f>DATE(YEAR(siječanj!B1673),MONTH(siječanj!B1673)+4,DAY(siječanj!B1673))</f>
        <v>43969</v>
      </c>
      <c r="C1673" s="8">
        <v>17.3958333333333</v>
      </c>
      <c r="D1673">
        <v>0.89999680316711672</v>
      </c>
      <c r="E1673" s="6">
        <v>104.24652820071331</v>
      </c>
      <c r="F1673" s="10">
        <v>197.02298449828643</v>
      </c>
      <c r="G1673" s="10">
        <v>212.44094215340905</v>
      </c>
      <c r="H1673" s="10">
        <v>1.6333371308407096</v>
      </c>
      <c r="I1673" s="10">
        <f t="shared" si="42"/>
        <v>93.821542121912657</v>
      </c>
    </row>
    <row r="1674" spans="1:9" x14ac:dyDescent="0.25">
      <c r="A1674" s="16"/>
      <c r="B1674" s="5">
        <f>DATE(YEAR(siječanj!B1674),MONTH(siječanj!B1674)+4,DAY(siječanj!B1674))</f>
        <v>43969</v>
      </c>
      <c r="C1674" s="8">
        <v>17.40625</v>
      </c>
      <c r="D1674">
        <v>0.89999680316711672</v>
      </c>
      <c r="E1674" s="6">
        <v>104.9617085475042</v>
      </c>
      <c r="F1674" s="10">
        <v>195.0398752633044</v>
      </c>
      <c r="G1674" s="10">
        <v>211.02774970360252</v>
      </c>
      <c r="H1674" s="10">
        <v>1.7524493631537601</v>
      </c>
      <c r="I1674" s="10">
        <f t="shared" si="42"/>
        <v>94.465202147712418</v>
      </c>
    </row>
    <row r="1675" spans="1:9" x14ac:dyDescent="0.25">
      <c r="A1675" s="16"/>
      <c r="B1675" s="5">
        <f>DATE(YEAR(siječanj!B1675),MONTH(siječanj!B1675)+4,DAY(siječanj!B1675))</f>
        <v>43969</v>
      </c>
      <c r="C1675" s="8">
        <v>17.4166666666667</v>
      </c>
      <c r="D1675">
        <v>0.89999680316711672</v>
      </c>
      <c r="E1675" s="6">
        <v>106.11381987638541</v>
      </c>
      <c r="F1675" s="10">
        <v>203.22588865608645</v>
      </c>
      <c r="G1675" s="10">
        <v>211.71535969155448</v>
      </c>
      <c r="H1675" s="10">
        <v>1.7135886051682798</v>
      </c>
      <c r="I1675" s="10">
        <f t="shared" si="42"/>
        <v>95.502098660598108</v>
      </c>
    </row>
    <row r="1676" spans="1:9" x14ac:dyDescent="0.25">
      <c r="A1676" s="16"/>
      <c r="B1676" s="5">
        <f>DATE(YEAR(siječanj!B1676),MONTH(siječanj!B1676)+4,DAY(siječanj!B1676))</f>
        <v>43969</v>
      </c>
      <c r="C1676" s="8">
        <v>17.4270833333333</v>
      </c>
      <c r="D1676">
        <v>0.89999680316711672</v>
      </c>
      <c r="E1676" s="6">
        <v>106.53804854994476</v>
      </c>
      <c r="F1676" s="10">
        <v>199.03162779424107</v>
      </c>
      <c r="G1676" s="10">
        <v>207.91477736937372</v>
      </c>
      <c r="H1676" s="10">
        <v>1.976853681245232</v>
      </c>
      <c r="I1676" s="10">
        <f t="shared" si="42"/>
        <v>95.88390311061336</v>
      </c>
    </row>
    <row r="1677" spans="1:9" x14ac:dyDescent="0.25">
      <c r="A1677" s="16"/>
      <c r="B1677" s="5">
        <f>DATE(YEAR(siječanj!B1677),MONTH(siječanj!B1677)+4,DAY(siječanj!B1677))</f>
        <v>43969</v>
      </c>
      <c r="C1677" s="8">
        <v>17.4375</v>
      </c>
      <c r="D1677">
        <v>0.89999680316711672</v>
      </c>
      <c r="E1677" s="6">
        <v>108.54549998766674</v>
      </c>
      <c r="F1677" s="10">
        <v>195.81891327496507</v>
      </c>
      <c r="G1677" s="10">
        <v>208.99006215667754</v>
      </c>
      <c r="H1677" s="10">
        <v>2.0196079853787383</v>
      </c>
      <c r="I1677" s="10">
        <f t="shared" si="42"/>
        <v>97.690602987076375</v>
      </c>
    </row>
    <row r="1678" spans="1:9" x14ac:dyDescent="0.25">
      <c r="A1678" s="16"/>
      <c r="B1678" s="5">
        <f>DATE(YEAR(siječanj!B1678),MONTH(siječanj!B1678)+4,DAY(siječanj!B1678))</f>
        <v>43969</v>
      </c>
      <c r="C1678" s="8">
        <v>17.4479166666667</v>
      </c>
      <c r="D1678">
        <v>0.89999680316711672</v>
      </c>
      <c r="E1678" s="6">
        <v>109.4357198637427</v>
      </c>
      <c r="F1678" s="10">
        <v>193.31727453266782</v>
      </c>
      <c r="G1678" s="10">
        <v>207.13477652386672</v>
      </c>
      <c r="H1678" s="10">
        <v>1.9513200267288209</v>
      </c>
      <c r="I1678" s="10">
        <f t="shared" si="42"/>
        <v>98.491798029660572</v>
      </c>
    </row>
    <row r="1679" spans="1:9" x14ac:dyDescent="0.25">
      <c r="A1679" s="16"/>
      <c r="B1679" s="5">
        <f>DATE(YEAR(siječanj!B1679),MONTH(siječanj!B1679)+4,DAY(siječanj!B1679))</f>
        <v>43969</v>
      </c>
      <c r="C1679" s="8">
        <v>17.4583333333333</v>
      </c>
      <c r="D1679">
        <v>0.89999680316711672</v>
      </c>
      <c r="E1679" s="6">
        <v>110.64822219457238</v>
      </c>
      <c r="F1679" s="10">
        <v>197.89846844374364</v>
      </c>
      <c r="G1679" s="10">
        <v>210.43988668657107</v>
      </c>
      <c r="H1679" s="10">
        <v>1.7998980348993534</v>
      </c>
      <c r="I1679" s="10">
        <f t="shared" si="42"/>
        <v>99.583046251239963</v>
      </c>
    </row>
    <row r="1680" spans="1:9" x14ac:dyDescent="0.25">
      <c r="A1680" s="16"/>
      <c r="B1680" s="5">
        <f>DATE(YEAR(siječanj!B1680),MONTH(siječanj!B1680)+4,DAY(siječanj!B1680))</f>
        <v>43969</v>
      </c>
      <c r="C1680" s="8">
        <v>17.46875</v>
      </c>
      <c r="D1680">
        <v>0.89999680316711672</v>
      </c>
      <c r="E1680" s="6">
        <v>112.25424139213798</v>
      </c>
      <c r="F1680" s="10">
        <v>205.75179158789467</v>
      </c>
      <c r="G1680" s="10">
        <v>208.02261887420477</v>
      </c>
      <c r="H1680" s="10">
        <v>1.9837742130018159</v>
      </c>
      <c r="I1680" s="10">
        <f t="shared" si="42"/>
        <v>101.02845839487402</v>
      </c>
    </row>
    <row r="1681" spans="1:9" x14ac:dyDescent="0.25">
      <c r="A1681" s="16"/>
      <c r="B1681" s="5">
        <f>DATE(YEAR(siječanj!B1681),MONTH(siječanj!B1681)+4,DAY(siječanj!B1681))</f>
        <v>43969</v>
      </c>
      <c r="C1681" s="8">
        <v>17.4791666666667</v>
      </c>
      <c r="D1681">
        <v>0.89999680316711672</v>
      </c>
      <c r="E1681" s="6">
        <v>112.45704297322274</v>
      </c>
      <c r="F1681" s="10">
        <v>189.80092812089754</v>
      </c>
      <c r="G1681" s="10">
        <v>205.82271157034765</v>
      </c>
      <c r="H1681" s="10">
        <v>2.1147244591212848</v>
      </c>
      <c r="I1681" s="10">
        <f t="shared" si="42"/>
        <v>101.21097916952753</v>
      </c>
    </row>
    <row r="1682" spans="1:9" x14ac:dyDescent="0.25">
      <c r="A1682" s="16"/>
      <c r="B1682" s="5">
        <f>DATE(YEAR(siječanj!B1682),MONTH(siječanj!B1682)+4,DAY(siječanj!B1682))</f>
        <v>43969</v>
      </c>
      <c r="C1682" s="8">
        <v>17.4895833333333</v>
      </c>
      <c r="D1682">
        <v>0.89999680316711672</v>
      </c>
      <c r="E1682" s="6">
        <v>111.69896876572858</v>
      </c>
      <c r="F1682" s="10">
        <v>189.69166693364781</v>
      </c>
      <c r="G1682" s="10">
        <v>199.36608271832733</v>
      </c>
      <c r="H1682" s="10">
        <v>1.8732459102624903</v>
      </c>
      <c r="I1682" s="10">
        <f t="shared" si="42"/>
        <v>100.52871480621934</v>
      </c>
    </row>
    <row r="1683" spans="1:9" x14ac:dyDescent="0.25">
      <c r="A1683" s="16"/>
      <c r="B1683" s="5">
        <f>DATE(YEAR(siječanj!B1683),MONTH(siječanj!B1683)+4,DAY(siječanj!B1683))</f>
        <v>43969</v>
      </c>
      <c r="C1683" s="8">
        <v>17.5</v>
      </c>
      <c r="D1683">
        <v>0.89999680316711672</v>
      </c>
      <c r="E1683" s="6">
        <v>110.9680781105549</v>
      </c>
      <c r="F1683" s="10">
        <v>184.50383613615315</v>
      </c>
      <c r="G1683" s="10">
        <v>197.28832381736328</v>
      </c>
      <c r="H1683" s="10">
        <v>1.9575781874983396</v>
      </c>
      <c r="I1683" s="10">
        <f t="shared" si="42"/>
        <v>99.870915553098314</v>
      </c>
    </row>
    <row r="1684" spans="1:9" x14ac:dyDescent="0.25">
      <c r="A1684" s="16"/>
      <c r="B1684" s="5">
        <f>DATE(YEAR(siječanj!B1684),MONTH(siječanj!B1684)+4,DAY(siječanj!B1684))</f>
        <v>43969</v>
      </c>
      <c r="C1684" s="8">
        <v>17.5104166666667</v>
      </c>
      <c r="D1684">
        <v>0.89999680316711672</v>
      </c>
      <c r="E1684" s="6">
        <v>110.40048127339706</v>
      </c>
      <c r="F1684" s="10">
        <v>183.5389588658083</v>
      </c>
      <c r="G1684" s="10">
        <v>198.30693482782783</v>
      </c>
      <c r="H1684" s="10">
        <v>1.9862125350714932</v>
      </c>
      <c r="I1684" s="10">
        <f t="shared" si="42"/>
        <v>99.360080214168491</v>
      </c>
    </row>
    <row r="1685" spans="1:9" x14ac:dyDescent="0.25">
      <c r="A1685" s="16"/>
      <c r="B1685" s="5">
        <f>DATE(YEAR(siječanj!B1685),MONTH(siječanj!B1685)+4,DAY(siječanj!B1685))</f>
        <v>43969</v>
      </c>
      <c r="C1685" s="8">
        <v>17.5208333333333</v>
      </c>
      <c r="D1685">
        <v>0.89999680316711672</v>
      </c>
      <c r="E1685" s="6">
        <v>111.18358989777441</v>
      </c>
      <c r="F1685" s="10">
        <v>182.98204387684208</v>
      </c>
      <c r="G1685" s="10">
        <v>198.0192718676355</v>
      </c>
      <c r="H1685" s="10">
        <v>2.1598881999731532</v>
      </c>
      <c r="I1685" s="10">
        <f t="shared" si="42"/>
        <v>100.06487547264071</v>
      </c>
    </row>
    <row r="1686" spans="1:9" x14ac:dyDescent="0.25">
      <c r="A1686" s="16"/>
      <c r="B1686" s="5">
        <f>DATE(YEAR(siječanj!B1686),MONTH(siječanj!B1686)+4,DAY(siječanj!B1686))</f>
        <v>43969</v>
      </c>
      <c r="C1686" s="8">
        <v>17.53125</v>
      </c>
      <c r="D1686">
        <v>0.89999680316711672</v>
      </c>
      <c r="E1686" s="6">
        <v>111.5257180437069</v>
      </c>
      <c r="F1686" s="10">
        <v>183.617027830636</v>
      </c>
      <c r="G1686" s="10">
        <v>198.71979618881707</v>
      </c>
      <c r="H1686" s="10">
        <v>2.5055243375362837</v>
      </c>
      <c r="I1686" s="10">
        <f t="shared" si="42"/>
        <v>100.37278971025344</v>
      </c>
    </row>
    <row r="1687" spans="1:9" x14ac:dyDescent="0.25">
      <c r="A1687" s="16"/>
      <c r="B1687" s="5">
        <f>DATE(YEAR(siječanj!B1687),MONTH(siječanj!B1687)+4,DAY(siječanj!B1687))</f>
        <v>43969</v>
      </c>
      <c r="C1687" s="8">
        <v>17.5416666666667</v>
      </c>
      <c r="D1687">
        <v>0.89999680316711672</v>
      </c>
      <c r="E1687" s="6">
        <v>110.55140843104398</v>
      </c>
      <c r="F1687" s="10">
        <v>186.12643850776499</v>
      </c>
      <c r="G1687" s="10">
        <v>196.84025103320542</v>
      </c>
      <c r="H1687" s="10">
        <v>2.200873525350227</v>
      </c>
      <c r="I1687" s="10">
        <f t="shared" si="42"/>
        <v>99.495914173561815</v>
      </c>
    </row>
    <row r="1688" spans="1:9" x14ac:dyDescent="0.25">
      <c r="A1688" s="16"/>
      <c r="B1688" s="5">
        <f>DATE(YEAR(siječanj!B1688),MONTH(siječanj!B1688)+4,DAY(siječanj!B1688))</f>
        <v>43969</v>
      </c>
      <c r="C1688" s="8">
        <v>17.5520833333333</v>
      </c>
      <c r="D1688">
        <v>0.89999680316711672</v>
      </c>
      <c r="E1688" s="6">
        <v>110.1265420259768</v>
      </c>
      <c r="F1688" s="10">
        <v>187.03351251512115</v>
      </c>
      <c r="G1688" s="10">
        <v>188.71006425242547</v>
      </c>
      <c r="H1688" s="10">
        <v>2.1228721202854843</v>
      </c>
      <c r="I1688" s="10">
        <f t="shared" si="42"/>
        <v>99.113535767228257</v>
      </c>
    </row>
    <row r="1689" spans="1:9" x14ac:dyDescent="0.25">
      <c r="A1689" s="16"/>
      <c r="B1689" s="5">
        <f>DATE(YEAR(siječanj!B1689),MONTH(siječanj!B1689)+4,DAY(siječanj!B1689))</f>
        <v>43969</v>
      </c>
      <c r="C1689" s="8">
        <v>17.5625</v>
      </c>
      <c r="D1689">
        <v>0.89999680316711672</v>
      </c>
      <c r="E1689" s="6">
        <v>110.09402166788044</v>
      </c>
      <c r="F1689" s="10">
        <v>185.54775486782481</v>
      </c>
      <c r="G1689" s="10">
        <v>184.59387938399126</v>
      </c>
      <c r="H1689" s="10">
        <v>2.1258214142594691</v>
      </c>
      <c r="I1689" s="10">
        <f t="shared" si="42"/>
        <v>99.084267548903682</v>
      </c>
    </row>
    <row r="1690" spans="1:9" x14ac:dyDescent="0.25">
      <c r="A1690" s="16"/>
      <c r="B1690" s="5">
        <f>DATE(YEAR(siječanj!B1690),MONTH(siječanj!B1690)+4,DAY(siječanj!B1690))</f>
        <v>43969</v>
      </c>
      <c r="C1690" s="8">
        <v>17.5729166666667</v>
      </c>
      <c r="D1690">
        <v>0.89999680316711672</v>
      </c>
      <c r="E1690" s="6">
        <v>111.0552943110509</v>
      </c>
      <c r="F1690" s="10">
        <v>185.26041028240041</v>
      </c>
      <c r="G1690" s="10">
        <v>186.41758951218725</v>
      </c>
      <c r="H1690" s="10">
        <v>1.9902993142593548</v>
      </c>
      <c r="I1690" s="10">
        <f t="shared" si="42"/>
        <v>99.949409854729097</v>
      </c>
    </row>
    <row r="1691" spans="1:9" x14ac:dyDescent="0.25">
      <c r="A1691" s="16"/>
      <c r="B1691" s="5">
        <f>DATE(YEAR(siječanj!B1691),MONTH(siječanj!B1691)+4,DAY(siječanj!B1691))</f>
        <v>43969</v>
      </c>
      <c r="C1691" s="8">
        <v>17.5833333333333</v>
      </c>
      <c r="D1691">
        <v>0.89999680316711672</v>
      </c>
      <c r="E1691" s="6">
        <v>111.30026416048872</v>
      </c>
      <c r="F1691" s="10">
        <v>184.98640336590398</v>
      </c>
      <c r="G1691" s="10">
        <v>184.57704821134831</v>
      </c>
      <c r="H1691" s="10">
        <v>2.0381802702280853</v>
      </c>
      <c r="I1691" s="10">
        <f t="shared" si="42"/>
        <v>100.16988193609546</v>
      </c>
    </row>
    <row r="1692" spans="1:9" x14ac:dyDescent="0.25">
      <c r="A1692" s="16"/>
      <c r="B1692" s="5">
        <f>DATE(YEAR(siječanj!B1692),MONTH(siječanj!B1692)+4,DAY(siječanj!B1692))</f>
        <v>43969</v>
      </c>
      <c r="C1692" s="8">
        <v>17.59375</v>
      </c>
      <c r="D1692">
        <v>0.89999680316711672</v>
      </c>
      <c r="E1692" s="6">
        <v>112.6132496790179</v>
      </c>
      <c r="F1692" s="10">
        <v>185.37612531005337</v>
      </c>
      <c r="G1692" s="10">
        <v>180.08591425850048</v>
      </c>
      <c r="H1692" s="10">
        <v>2.3077572935907993</v>
      </c>
      <c r="I1692" s="10">
        <f t="shared" si="42"/>
        <v>101.35156470537645</v>
      </c>
    </row>
    <row r="1693" spans="1:9" x14ac:dyDescent="0.25">
      <c r="A1693" s="16"/>
      <c r="B1693" s="5">
        <f>DATE(YEAR(siječanj!B1693),MONTH(siječanj!B1693)+4,DAY(siječanj!B1693))</f>
        <v>43969</v>
      </c>
      <c r="C1693" s="8">
        <v>17.6041666666667</v>
      </c>
      <c r="D1693">
        <v>0.89999680316711672</v>
      </c>
      <c r="E1693" s="6">
        <v>113.61257396455449</v>
      </c>
      <c r="F1693" s="10">
        <v>182.26860919306588</v>
      </c>
      <c r="G1693" s="10">
        <v>175.09176341451942</v>
      </c>
      <c r="H1693" s="10">
        <v>2.4467575883079524</v>
      </c>
      <c r="I1693" s="10">
        <f t="shared" si="42"/>
        <v>102.25095336768663</v>
      </c>
    </row>
    <row r="1694" spans="1:9" x14ac:dyDescent="0.25">
      <c r="A1694" s="16"/>
      <c r="B1694" s="5">
        <f>DATE(YEAR(siječanj!B1694),MONTH(siječanj!B1694)+4,DAY(siječanj!B1694))</f>
        <v>43969</v>
      </c>
      <c r="C1694" s="8">
        <v>17.6145833333333</v>
      </c>
      <c r="D1694">
        <v>0.89999680316711672</v>
      </c>
      <c r="E1694" s="6">
        <v>113.98702404128758</v>
      </c>
      <c r="F1694" s="10">
        <v>180.5029614273115</v>
      </c>
      <c r="G1694" s="10">
        <v>171.08471228687029</v>
      </c>
      <c r="H1694" s="10">
        <v>2.2679682201768308</v>
      </c>
      <c r="I1694" s="10">
        <f t="shared" si="42"/>
        <v>102.5879572396921</v>
      </c>
    </row>
    <row r="1695" spans="1:9" x14ac:dyDescent="0.25">
      <c r="A1695" s="16"/>
      <c r="B1695" s="5">
        <f>DATE(YEAR(siječanj!B1695),MONTH(siječanj!B1695)+4,DAY(siječanj!B1695))</f>
        <v>43969</v>
      </c>
      <c r="C1695" s="8">
        <v>17.625</v>
      </c>
      <c r="D1695">
        <v>0.89999680316711672</v>
      </c>
      <c r="E1695" s="6">
        <v>114.25860190516809</v>
      </c>
      <c r="F1695" s="10">
        <v>179.63415636276969</v>
      </c>
      <c r="G1695" s="10">
        <v>169.56041563710664</v>
      </c>
      <c r="H1695" s="10">
        <v>2.4525774885747516</v>
      </c>
      <c r="I1695" s="10">
        <f t="shared" si="42"/>
        <v>102.83237644899552</v>
      </c>
    </row>
    <row r="1696" spans="1:9" x14ac:dyDescent="0.25">
      <c r="A1696" s="16"/>
      <c r="B1696" s="5">
        <f>DATE(YEAR(siječanj!B1696),MONTH(siječanj!B1696)+4,DAY(siječanj!B1696))</f>
        <v>43969</v>
      </c>
      <c r="C1696" s="8">
        <v>17.6354166666667</v>
      </c>
      <c r="D1696">
        <v>0.89999680316711672</v>
      </c>
      <c r="E1696" s="6">
        <v>114.63033323178894</v>
      </c>
      <c r="F1696" s="10">
        <v>179.49248532318379</v>
      </c>
      <c r="G1696" s="10">
        <v>164.72977277285656</v>
      </c>
      <c r="H1696" s="10">
        <v>2.3958855044081599</v>
      </c>
      <c r="I1696" s="10">
        <f t="shared" si="42"/>
        <v>103.16693345459134</v>
      </c>
    </row>
    <row r="1697" spans="1:9" x14ac:dyDescent="0.25">
      <c r="A1697" s="16"/>
      <c r="B1697" s="5">
        <f>DATE(YEAR(siječanj!B1697),MONTH(siječanj!B1697)+4,DAY(siječanj!B1697))</f>
        <v>43969</v>
      </c>
      <c r="C1697" s="8">
        <v>17.6458333333333</v>
      </c>
      <c r="D1697">
        <v>0.89999680316711672</v>
      </c>
      <c r="E1697" s="6">
        <v>115.34361815366498</v>
      </c>
      <c r="F1697" s="10">
        <v>177.45352585537239</v>
      </c>
      <c r="G1697" s="10">
        <v>164.30217510620571</v>
      </c>
      <c r="H1697" s="10">
        <v>2.4038070629948196</v>
      </c>
      <c r="I1697" s="10">
        <f t="shared" si="42"/>
        <v>103.80888760402709</v>
      </c>
    </row>
    <row r="1698" spans="1:9" x14ac:dyDescent="0.25">
      <c r="A1698" s="16"/>
      <c r="B1698" s="5">
        <f>DATE(YEAR(siječanj!B1698),MONTH(siječanj!B1698)+4,DAY(siječanj!B1698))</f>
        <v>43969</v>
      </c>
      <c r="C1698" s="8">
        <v>17.65625</v>
      </c>
      <c r="D1698">
        <v>0.89999680316711672</v>
      </c>
      <c r="E1698" s="6">
        <v>115.24786661784928</v>
      </c>
      <c r="F1698" s="10">
        <v>176.03913016192433</v>
      </c>
      <c r="G1698" s="10">
        <v>160.62992545898354</v>
      </c>
      <c r="H1698" s="10">
        <v>2.1465282269663799</v>
      </c>
      <c r="I1698" s="10">
        <f t="shared" si="42"/>
        <v>103.72271152789462</v>
      </c>
    </row>
    <row r="1699" spans="1:9" x14ac:dyDescent="0.25">
      <c r="A1699" s="16"/>
      <c r="B1699" s="5">
        <f>DATE(YEAR(siječanj!B1699),MONTH(siječanj!B1699)+4,DAY(siječanj!B1699))</f>
        <v>43969</v>
      </c>
      <c r="C1699" s="8">
        <v>17.6666666666667</v>
      </c>
      <c r="D1699">
        <v>0.89999680316711672</v>
      </c>
      <c r="E1699" s="6">
        <v>114.47786406699775</v>
      </c>
      <c r="F1699" s="10">
        <v>176.35792014034695</v>
      </c>
      <c r="G1699" s="10">
        <v>162.43808461102515</v>
      </c>
      <c r="H1699" s="10">
        <v>2.0608741958961918</v>
      </c>
      <c r="I1699" s="10">
        <f t="shared" si="42"/>
        <v>103.02971169369772</v>
      </c>
    </row>
    <row r="1700" spans="1:9" x14ac:dyDescent="0.25">
      <c r="A1700" s="16"/>
      <c r="B1700" s="5">
        <f>DATE(YEAR(siječanj!B1700),MONTH(siječanj!B1700)+4,DAY(siječanj!B1700))</f>
        <v>43969</v>
      </c>
      <c r="C1700" s="8">
        <v>17.6770833333333</v>
      </c>
      <c r="D1700">
        <v>0.89999680316711672</v>
      </c>
      <c r="E1700" s="6">
        <v>112.80338646518983</v>
      </c>
      <c r="F1700" s="10">
        <v>170.47926319339018</v>
      </c>
      <c r="G1700" s="10">
        <v>163.18986494961155</v>
      </c>
      <c r="H1700" s="10">
        <v>2.1583224147225271</v>
      </c>
      <c r="I1700" s="10">
        <f t="shared" si="42"/>
        <v>101.52268720509565</v>
      </c>
    </row>
    <row r="1701" spans="1:9" x14ac:dyDescent="0.25">
      <c r="A1701" s="16"/>
      <c r="B1701" s="5">
        <f>DATE(YEAR(siječanj!B1701),MONTH(siječanj!B1701)+4,DAY(siječanj!B1701))</f>
        <v>43969</v>
      </c>
      <c r="C1701" s="8">
        <v>17.6875</v>
      </c>
      <c r="D1701">
        <v>0.89999680316711672</v>
      </c>
      <c r="E1701" s="6">
        <v>113.54197925848105</v>
      </c>
      <c r="F1701" s="10">
        <v>165.18693322662702</v>
      </c>
      <c r="G1701" s="10">
        <v>160.75811767351234</v>
      </c>
      <c r="H1701" s="10">
        <v>2.1235364833657435</v>
      </c>
      <c r="I1701" s="10">
        <f t="shared" si="42"/>
        <v>102.18741835790001</v>
      </c>
    </row>
    <row r="1702" spans="1:9" x14ac:dyDescent="0.25">
      <c r="A1702" s="16"/>
      <c r="B1702" s="5">
        <f>DATE(YEAR(siječanj!B1702),MONTH(siječanj!B1702)+4,DAY(siječanj!B1702))</f>
        <v>43969</v>
      </c>
      <c r="C1702" s="8">
        <v>17.6979166666667</v>
      </c>
      <c r="D1702">
        <v>0.89999680316711672</v>
      </c>
      <c r="E1702" s="6">
        <v>113.56881531623381</v>
      </c>
      <c r="F1702" s="10">
        <v>164.18153660834588</v>
      </c>
      <c r="G1702" s="10">
        <v>160.13462987833319</v>
      </c>
      <c r="H1702" s="10">
        <v>2.0962258817201231</v>
      </c>
      <c r="I1702" s="10">
        <f t="shared" si="42"/>
        <v>102.21157072408711</v>
      </c>
    </row>
    <row r="1703" spans="1:9" x14ac:dyDescent="0.25">
      <c r="A1703" s="16"/>
      <c r="B1703" s="5">
        <f>DATE(YEAR(siječanj!B1703),MONTH(siječanj!B1703)+4,DAY(siječanj!B1703))</f>
        <v>43969</v>
      </c>
      <c r="C1703" s="8">
        <v>17.7083333333333</v>
      </c>
      <c r="D1703">
        <v>0.89999680316711672</v>
      </c>
      <c r="E1703" s="6">
        <v>114.57502631229436</v>
      </c>
      <c r="F1703" s="10">
        <v>163.06163053658432</v>
      </c>
      <c r="G1703" s="10">
        <v>166.32816029275236</v>
      </c>
      <c r="H1703" s="10">
        <v>1.8485489348876347</v>
      </c>
      <c r="I1703" s="10">
        <f t="shared" si="42"/>
        <v>103.1171574038532</v>
      </c>
    </row>
    <row r="1704" spans="1:9" x14ac:dyDescent="0.25">
      <c r="A1704" s="16"/>
      <c r="B1704" s="5">
        <f>DATE(YEAR(siječanj!B1704),MONTH(siječanj!B1704)+4,DAY(siječanj!B1704))</f>
        <v>43969</v>
      </c>
      <c r="C1704" s="8">
        <v>17.71875</v>
      </c>
      <c r="D1704">
        <v>0.89999680316711672</v>
      </c>
      <c r="E1704" s="6">
        <v>114.68777941471608</v>
      </c>
      <c r="F1704" s="10">
        <v>163.06074243027726</v>
      </c>
      <c r="G1704" s="10">
        <v>176.72655025150428</v>
      </c>
      <c r="H1704" s="10">
        <v>1.8632904245245721</v>
      </c>
      <c r="I1704" s="10">
        <f t="shared" si="42"/>
        <v>103.21863483557992</v>
      </c>
    </row>
    <row r="1705" spans="1:9" x14ac:dyDescent="0.25">
      <c r="A1705" s="16"/>
      <c r="B1705" s="5">
        <f>DATE(YEAR(siječanj!B1705),MONTH(siječanj!B1705)+4,DAY(siječanj!B1705))</f>
        <v>43969</v>
      </c>
      <c r="C1705" s="8">
        <v>17.7291666666667</v>
      </c>
      <c r="D1705">
        <v>0.89999680316711672</v>
      </c>
      <c r="E1705" s="6">
        <v>115.2526772457712</v>
      </c>
      <c r="F1705" s="10">
        <v>163.80002462431094</v>
      </c>
      <c r="G1705" s="10">
        <v>168.10545025548311</v>
      </c>
      <c r="H1705" s="10">
        <v>1.8775617801676827</v>
      </c>
      <c r="I1705" s="10">
        <f t="shared" si="42"/>
        <v>103.72704107764557</v>
      </c>
    </row>
    <row r="1706" spans="1:9" x14ac:dyDescent="0.25">
      <c r="A1706" s="16"/>
      <c r="B1706" s="5">
        <f>DATE(YEAR(siječanj!B1706),MONTH(siječanj!B1706)+4,DAY(siječanj!B1706))</f>
        <v>43969</v>
      </c>
      <c r="C1706" s="8">
        <v>17.7395833333333</v>
      </c>
      <c r="D1706">
        <v>0.89999680316711672</v>
      </c>
      <c r="E1706" s="6">
        <v>116.55006598397239</v>
      </c>
      <c r="F1706" s="10">
        <v>163.27021094274153</v>
      </c>
      <c r="G1706" s="10">
        <v>163.22147255946749</v>
      </c>
      <c r="H1706" s="10">
        <v>1.8330165842526078</v>
      </c>
      <c r="I1706" s="10">
        <f t="shared" si="42"/>
        <v>104.89468679449166</v>
      </c>
    </row>
    <row r="1707" spans="1:9" x14ac:dyDescent="0.25">
      <c r="A1707" s="16"/>
      <c r="B1707" s="5">
        <f>DATE(YEAR(siječanj!B1707),MONTH(siječanj!B1707)+4,DAY(siječanj!B1707))</f>
        <v>43969</v>
      </c>
      <c r="C1707" s="8">
        <v>17.75</v>
      </c>
      <c r="D1707">
        <v>0.89999680316711672</v>
      </c>
      <c r="E1707" s="6">
        <v>119.3294005894536</v>
      </c>
      <c r="F1707" s="10">
        <v>161.2536992660213</v>
      </c>
      <c r="G1707" s="10">
        <v>161.76159908911188</v>
      </c>
      <c r="H1707" s="10">
        <v>1.870519730726254</v>
      </c>
      <c r="I1707" s="10">
        <f t="shared" si="42"/>
        <v>107.39607905435649</v>
      </c>
    </row>
    <row r="1708" spans="1:9" x14ac:dyDescent="0.25">
      <c r="A1708" s="16"/>
      <c r="B1708" s="5">
        <f>DATE(YEAR(siječanj!B1708),MONTH(siječanj!B1708)+4,DAY(siječanj!B1708))</f>
        <v>43969</v>
      </c>
      <c r="C1708" s="8">
        <v>17.7604166666667</v>
      </c>
      <c r="D1708">
        <v>0.89999680316711672</v>
      </c>
      <c r="E1708" s="6">
        <v>121.47220905890737</v>
      </c>
      <c r="F1708" s="10">
        <v>160.72129359998115</v>
      </c>
      <c r="G1708" s="10">
        <v>159.87170400640289</v>
      </c>
      <c r="H1708" s="10">
        <v>2.5338030964742764</v>
      </c>
      <c r="I1708" s="10">
        <f t="shared" si="42"/>
        <v>109.32459982666431</v>
      </c>
    </row>
    <row r="1709" spans="1:9" x14ac:dyDescent="0.25">
      <c r="A1709" s="16"/>
      <c r="B1709" s="5">
        <f>DATE(YEAR(siječanj!B1709),MONTH(siječanj!B1709)+4,DAY(siječanj!B1709))</f>
        <v>43969</v>
      </c>
      <c r="C1709" s="8">
        <v>17.7708333333333</v>
      </c>
      <c r="D1709">
        <v>0.89999680316711672</v>
      </c>
      <c r="E1709" s="6">
        <v>123.02325303633847</v>
      </c>
      <c r="F1709" s="10">
        <v>159.70798037796757</v>
      </c>
      <c r="G1709" s="10">
        <v>158.97036140218526</v>
      </c>
      <c r="H1709" s="10">
        <v>4.5444884964362791</v>
      </c>
      <c r="I1709" s="10">
        <f t="shared" si="42"/>
        <v>110.72053444792391</v>
      </c>
    </row>
    <row r="1710" spans="1:9" x14ac:dyDescent="0.25">
      <c r="A1710" s="16"/>
      <c r="B1710" s="5">
        <f>DATE(YEAR(siječanj!B1710),MONTH(siječanj!B1710)+4,DAY(siječanj!B1710))</f>
        <v>43969</v>
      </c>
      <c r="C1710" s="8">
        <v>17.78125</v>
      </c>
      <c r="D1710">
        <v>0.89999680316711672</v>
      </c>
      <c r="E1710" s="6">
        <v>125.26907488831297</v>
      </c>
      <c r="F1710" s="10">
        <v>159.11023259178026</v>
      </c>
      <c r="G1710" s="10">
        <v>161.95962020301772</v>
      </c>
      <c r="H1710" s="10">
        <v>11.000379456176386</v>
      </c>
      <c r="I1710" s="10">
        <f t="shared" si="42"/>
        <v>112.74176693518382</v>
      </c>
    </row>
    <row r="1711" spans="1:9" x14ac:dyDescent="0.25">
      <c r="A1711" s="16"/>
      <c r="B1711" s="5">
        <f>DATE(YEAR(siječanj!B1711),MONTH(siječanj!B1711)+4,DAY(siječanj!B1711))</f>
        <v>43969</v>
      </c>
      <c r="C1711" s="8">
        <v>17.7916666666667</v>
      </c>
      <c r="D1711">
        <v>0.89999680316711672</v>
      </c>
      <c r="E1711" s="6">
        <v>128.50915372577825</v>
      </c>
      <c r="F1711" s="10">
        <v>157.7356288831844</v>
      </c>
      <c r="G1711" s="10">
        <v>163.37752811010975</v>
      </c>
      <c r="H1711" s="10">
        <v>25.89839582375323</v>
      </c>
      <c r="I1711" s="10">
        <f t="shared" si="42"/>
        <v>115.65782753091199</v>
      </c>
    </row>
    <row r="1712" spans="1:9" x14ac:dyDescent="0.25">
      <c r="A1712" s="16"/>
      <c r="B1712" s="5">
        <f>DATE(YEAR(siječanj!B1712),MONTH(siječanj!B1712)+4,DAY(siječanj!B1712))</f>
        <v>43969</v>
      </c>
      <c r="C1712" s="8">
        <v>17.8020833333333</v>
      </c>
      <c r="D1712">
        <v>0.89999680316711672</v>
      </c>
      <c r="E1712" s="6">
        <v>132.56167486257914</v>
      </c>
      <c r="F1712" s="10">
        <v>154.31066499368629</v>
      </c>
      <c r="G1712" s="10">
        <v>159.05953772247591</v>
      </c>
      <c r="H1712" s="10">
        <v>42.15837443470032</v>
      </c>
      <c r="I1712" s="10">
        <f t="shared" si="42"/>
        <v>119.30508359879997</v>
      </c>
    </row>
    <row r="1713" spans="1:9" x14ac:dyDescent="0.25">
      <c r="A1713" s="16"/>
      <c r="B1713" s="5">
        <f>DATE(YEAR(siječanj!B1713),MONTH(siječanj!B1713)+4,DAY(siječanj!B1713))</f>
        <v>43969</v>
      </c>
      <c r="C1713" s="8">
        <v>17.8125</v>
      </c>
      <c r="D1713">
        <v>0.89999680316711672</v>
      </c>
      <c r="E1713" s="6">
        <v>137.40804042893916</v>
      </c>
      <c r="F1713" s="10">
        <v>153.58779468272033</v>
      </c>
      <c r="G1713" s="10">
        <v>157.99954706939775</v>
      </c>
      <c r="H1713" s="10">
        <v>62.945025256601532</v>
      </c>
      <c r="I1713" s="10">
        <f t="shared" si="42"/>
        <v>123.66679711550317</v>
      </c>
    </row>
    <row r="1714" spans="1:9" x14ac:dyDescent="0.25">
      <c r="A1714" s="16"/>
      <c r="B1714" s="5">
        <f>DATE(YEAR(siječanj!B1714),MONTH(siječanj!B1714)+4,DAY(siječanj!B1714))</f>
        <v>43969</v>
      </c>
      <c r="C1714" s="8">
        <v>17.8229166666667</v>
      </c>
      <c r="D1714">
        <v>0.89999680316711672</v>
      </c>
      <c r="E1714" s="6">
        <v>141.00470989931742</v>
      </c>
      <c r="F1714" s="10">
        <v>150.2591240209569</v>
      </c>
      <c r="G1714" s="10">
        <v>159.00231013022784</v>
      </c>
      <c r="H1714" s="10">
        <v>86.597288193679347</v>
      </c>
      <c r="I1714" s="10">
        <f t="shared" si="42"/>
        <v>126.90378814089237</v>
      </c>
    </row>
    <row r="1715" spans="1:9" x14ac:dyDescent="0.25">
      <c r="A1715" s="16"/>
      <c r="B1715" s="5">
        <f>DATE(YEAR(siječanj!B1715),MONTH(siječanj!B1715)+4,DAY(siječanj!B1715))</f>
        <v>43969</v>
      </c>
      <c r="C1715" s="8">
        <v>17.8333333333333</v>
      </c>
      <c r="D1715">
        <v>0.89999680316711672</v>
      </c>
      <c r="E1715" s="6">
        <v>146.95780025265225</v>
      </c>
      <c r="F1715" s="10">
        <v>144.56516103722043</v>
      </c>
      <c r="G1715" s="10">
        <v>152.30528124605905</v>
      </c>
      <c r="H1715" s="10">
        <v>128.94631789962193</v>
      </c>
      <c r="I1715" s="10">
        <f t="shared" si="42"/>
        <v>132.26155042785871</v>
      </c>
    </row>
    <row r="1716" spans="1:9" x14ac:dyDescent="0.25">
      <c r="A1716" s="16"/>
      <c r="B1716" s="5">
        <f>DATE(YEAR(siječanj!B1716),MONTH(siječanj!B1716)+4,DAY(siječanj!B1716))</f>
        <v>43969</v>
      </c>
      <c r="C1716" s="8">
        <v>17.84375</v>
      </c>
      <c r="D1716">
        <v>0.89999680316711672</v>
      </c>
      <c r="E1716" s="6">
        <v>151.29103974254542</v>
      </c>
      <c r="F1716" s="10">
        <v>125.56601533090918</v>
      </c>
      <c r="G1716" s="10">
        <v>138.99629835346255</v>
      </c>
      <c r="H1716" s="10">
        <v>196.86814376510168</v>
      </c>
      <c r="I1716" s="10">
        <f t="shared" si="42"/>
        <v>136.16145211612007</v>
      </c>
    </row>
    <row r="1717" spans="1:9" x14ac:dyDescent="0.25">
      <c r="A1717" s="16"/>
      <c r="B1717" s="5">
        <f>DATE(YEAR(siječanj!B1717),MONTH(siječanj!B1717)+4,DAY(siječanj!B1717))</f>
        <v>43969</v>
      </c>
      <c r="C1717" s="8">
        <v>17.8541666666667</v>
      </c>
      <c r="D1717">
        <v>0.89999680316711672</v>
      </c>
      <c r="E1717" s="6">
        <v>154.87633666343459</v>
      </c>
      <c r="F1717" s="10">
        <v>118.43422431039268</v>
      </c>
      <c r="G1717" s="10">
        <v>130.58418341118045</v>
      </c>
      <c r="H1717" s="10">
        <v>227.85310453273246</v>
      </c>
      <c r="I1717" s="10">
        <f t="shared" si="42"/>
        <v>139.38820788332524</v>
      </c>
    </row>
    <row r="1718" spans="1:9" x14ac:dyDescent="0.25">
      <c r="A1718" s="16"/>
      <c r="B1718" s="5">
        <f>DATE(YEAR(siječanj!B1718),MONTH(siječanj!B1718)+4,DAY(siječanj!B1718))</f>
        <v>43969</v>
      </c>
      <c r="C1718" s="8">
        <v>17.8645833333333</v>
      </c>
      <c r="D1718">
        <v>0.89999680316711672</v>
      </c>
      <c r="E1718" s="6">
        <v>155.61713683699122</v>
      </c>
      <c r="F1718" s="10">
        <v>116.53399428118644</v>
      </c>
      <c r="G1718" s="10">
        <v>128.17395467292377</v>
      </c>
      <c r="H1718" s="10">
        <v>228.77731326110089</v>
      </c>
      <c r="I1718" s="10">
        <f t="shared" si="42"/>
        <v>140.05492567131185</v>
      </c>
    </row>
    <row r="1719" spans="1:9" x14ac:dyDescent="0.25">
      <c r="A1719" s="16"/>
      <c r="B1719" s="5">
        <f>DATE(YEAR(siječanj!B1719),MONTH(siječanj!B1719)+4,DAY(siječanj!B1719))</f>
        <v>43969</v>
      </c>
      <c r="C1719" s="8">
        <v>17.875</v>
      </c>
      <c r="D1719">
        <v>0.89999680316711672</v>
      </c>
      <c r="E1719" s="6">
        <v>155.41922880866841</v>
      </c>
      <c r="F1719" s="10">
        <v>113.28848412583903</v>
      </c>
      <c r="G1719" s="10">
        <v>123.25217706867639</v>
      </c>
      <c r="H1719" s="10">
        <v>230.13021048439103</v>
      </c>
      <c r="I1719" s="10">
        <f t="shared" si="42"/>
        <v>139.87680907850023</v>
      </c>
    </row>
    <row r="1720" spans="1:9" x14ac:dyDescent="0.25">
      <c r="A1720" s="16"/>
      <c r="B1720" s="5">
        <f>DATE(YEAR(siječanj!B1720),MONTH(siječanj!B1720)+4,DAY(siječanj!B1720))</f>
        <v>43969</v>
      </c>
      <c r="C1720" s="8">
        <v>17.8854166666667</v>
      </c>
      <c r="D1720">
        <v>0.89999680316711672</v>
      </c>
      <c r="E1720" s="6">
        <v>159.6322065493157</v>
      </c>
      <c r="F1720" s="10">
        <v>110.47176455498976</v>
      </c>
      <c r="G1720" s="10">
        <v>109.65230463915768</v>
      </c>
      <c r="H1720" s="10">
        <v>237.18397642194142</v>
      </c>
      <c r="I1720" s="10">
        <f t="shared" si="42"/>
        <v>143.66847557689701</v>
      </c>
    </row>
    <row r="1721" spans="1:9" x14ac:dyDescent="0.25">
      <c r="A1721" s="16"/>
      <c r="B1721" s="5">
        <f>DATE(YEAR(siječanj!B1721),MONTH(siječanj!B1721)+4,DAY(siječanj!B1721))</f>
        <v>43969</v>
      </c>
      <c r="C1721" s="8">
        <v>17.8958333333333</v>
      </c>
      <c r="D1721">
        <v>0.89999680316711672</v>
      </c>
      <c r="E1721" s="6">
        <v>162.46517279508291</v>
      </c>
      <c r="F1721" s="10">
        <v>107.88085706380269</v>
      </c>
      <c r="G1721" s="10">
        <v>101.31335352817118</v>
      </c>
      <c r="H1721" s="10">
        <v>242.81627728845797</v>
      </c>
      <c r="I1721" s="10">
        <f t="shared" si="42"/>
        <v>146.21813614156784</v>
      </c>
    </row>
    <row r="1722" spans="1:9" x14ac:dyDescent="0.25">
      <c r="A1722" s="16"/>
      <c r="B1722" s="5">
        <f>DATE(YEAR(siječanj!B1722),MONTH(siječanj!B1722)+4,DAY(siječanj!B1722))</f>
        <v>43969</v>
      </c>
      <c r="C1722" s="8">
        <v>17.90625</v>
      </c>
      <c r="D1722">
        <v>0.89999680316711672</v>
      </c>
      <c r="E1722" s="6">
        <v>160.58787880418308</v>
      </c>
      <c r="F1722" s="10">
        <v>104.53925460974936</v>
      </c>
      <c r="G1722" s="10">
        <v>103.56774743931807</v>
      </c>
      <c r="H1722" s="10">
        <v>243.55396832314844</v>
      </c>
      <c r="I1722" s="10">
        <f t="shared" si="42"/>
        <v>144.52857755115315</v>
      </c>
    </row>
    <row r="1723" spans="1:9" x14ac:dyDescent="0.25">
      <c r="A1723" s="16"/>
      <c r="B1723" s="5">
        <f>DATE(YEAR(siječanj!B1723),MONTH(siječanj!B1723)+4,DAY(siječanj!B1723))</f>
        <v>43969</v>
      </c>
      <c r="C1723" s="8">
        <v>17.9166666666667</v>
      </c>
      <c r="D1723">
        <v>0.89999680316711672</v>
      </c>
      <c r="E1723" s="6">
        <v>156.65710712774614</v>
      </c>
      <c r="F1723" s="10">
        <v>102.94771586598114</v>
      </c>
      <c r="G1723" s="10">
        <v>92.474792694762442</v>
      </c>
      <c r="H1723" s="10">
        <v>240.55413992506053</v>
      </c>
      <c r="I1723" s="10">
        <f t="shared" si="42"/>
        <v>140.99089560838007</v>
      </c>
    </row>
    <row r="1724" spans="1:9" x14ac:dyDescent="0.25">
      <c r="A1724" s="16"/>
      <c r="B1724" s="5">
        <f>DATE(YEAR(siječanj!B1724),MONTH(siječanj!B1724)+4,DAY(siječanj!B1724))</f>
        <v>43969</v>
      </c>
      <c r="C1724" s="8">
        <v>17.9270833333333</v>
      </c>
      <c r="D1724">
        <v>0.89999680316711672</v>
      </c>
      <c r="E1724" s="6">
        <v>150.10907942005724</v>
      </c>
      <c r="F1724" s="10">
        <v>100.57095451504749</v>
      </c>
      <c r="G1724" s="10">
        <v>87.957902312247839</v>
      </c>
      <c r="H1724" s="10">
        <v>241.32268449914247</v>
      </c>
      <c r="I1724" s="10">
        <f t="shared" si="42"/>
        <v>135.09769160441036</v>
      </c>
    </row>
    <row r="1725" spans="1:9" x14ac:dyDescent="0.25">
      <c r="A1725" s="16"/>
      <c r="B1725" s="5">
        <f>DATE(YEAR(siječanj!B1725),MONTH(siječanj!B1725)+4,DAY(siječanj!B1725))</f>
        <v>43969</v>
      </c>
      <c r="C1725" s="8">
        <v>17.9375</v>
      </c>
      <c r="D1725">
        <v>0.89999680316711672</v>
      </c>
      <c r="E1725" s="6">
        <v>140.96955569034981</v>
      </c>
      <c r="F1725" s="10">
        <v>97.549436022361903</v>
      </c>
      <c r="G1725" s="10">
        <v>83.735589556225946</v>
      </c>
      <c r="H1725" s="10">
        <v>240.50972620729627</v>
      </c>
      <c r="I1725" s="10">
        <f t="shared" si="42"/>
        <v>126.87214946520365</v>
      </c>
    </row>
    <row r="1726" spans="1:9" x14ac:dyDescent="0.25">
      <c r="A1726" s="16"/>
      <c r="B1726" s="5">
        <f>DATE(YEAR(siječanj!B1726),MONTH(siječanj!B1726)+4,DAY(siječanj!B1726))</f>
        <v>43969</v>
      </c>
      <c r="C1726" s="8">
        <v>17.9479166666667</v>
      </c>
      <c r="D1726">
        <v>0.89999680316711672</v>
      </c>
      <c r="E1726" s="6">
        <v>129.83459672712019</v>
      </c>
      <c r="F1726" s="10">
        <v>93.265179048542663</v>
      </c>
      <c r="G1726" s="10">
        <v>81.172792699140686</v>
      </c>
      <c r="H1726" s="10">
        <v>237.82941561290255</v>
      </c>
      <c r="I1726" s="10">
        <f t="shared" si="42"/>
        <v>116.85072199489996</v>
      </c>
    </row>
    <row r="1727" spans="1:9" x14ac:dyDescent="0.25">
      <c r="A1727" s="16"/>
      <c r="B1727" s="5">
        <f>DATE(YEAR(siječanj!B1727),MONTH(siječanj!B1727)+4,DAY(siječanj!B1727))</f>
        <v>43969</v>
      </c>
      <c r="C1727" s="8">
        <v>17.9583333333333</v>
      </c>
      <c r="D1727">
        <v>0.89999680316711672</v>
      </c>
      <c r="E1727" s="6">
        <v>118.55012032852406</v>
      </c>
      <c r="F1727" s="10">
        <v>89.894068157328192</v>
      </c>
      <c r="G1727" s="10">
        <v>79.540859215457985</v>
      </c>
      <c r="H1727" s="10">
        <v>238.06035698481074</v>
      </c>
      <c r="I1727" s="10">
        <f t="shared" si="42"/>
        <v>106.69472931074867</v>
      </c>
    </row>
    <row r="1728" spans="1:9" x14ac:dyDescent="0.25">
      <c r="A1728" s="16"/>
      <c r="B1728" s="5">
        <f>DATE(YEAR(siječanj!B1728),MONTH(siječanj!B1728)+4,DAY(siječanj!B1728))</f>
        <v>43969</v>
      </c>
      <c r="C1728" s="8">
        <v>17.96875</v>
      </c>
      <c r="D1728">
        <v>0.89999680316711672</v>
      </c>
      <c r="E1728" s="6">
        <v>108.50387369237529</v>
      </c>
      <c r="F1728" s="10">
        <v>86.712156058158442</v>
      </c>
      <c r="G1728" s="10">
        <v>77.160480325107443</v>
      </c>
      <c r="H1728" s="10">
        <v>238.91528768421171</v>
      </c>
      <c r="I1728" s="10">
        <f t="shared" si="42"/>
        <v>97.653139454386377</v>
      </c>
    </row>
    <row r="1729" spans="1:9" x14ac:dyDescent="0.25">
      <c r="A1729" s="16"/>
      <c r="B1729" s="5">
        <f>DATE(YEAR(siječanj!B1729),MONTH(siječanj!B1729)+4,DAY(siječanj!B1729))</f>
        <v>43969</v>
      </c>
      <c r="C1729" s="8">
        <v>17.9791666666667</v>
      </c>
      <c r="D1729">
        <v>0.89999680316711672</v>
      </c>
      <c r="E1729" s="6">
        <v>98.790274128782855</v>
      </c>
      <c r="F1729" s="10">
        <v>84.438463261808664</v>
      </c>
      <c r="G1729" s="10">
        <v>78.397836382603316</v>
      </c>
      <c r="H1729" s="10">
        <v>238.37593343212026</v>
      </c>
      <c r="I1729" s="10">
        <f t="shared" si="42"/>
        <v>88.910930899907683</v>
      </c>
    </row>
    <row r="1730" spans="1:9" ht="15.75" thickBot="1" x14ac:dyDescent="0.3">
      <c r="A1730" s="16"/>
      <c r="B1730" s="5">
        <f>DATE(YEAR(siječanj!B1730),MONTH(siječanj!B1730)+4,DAY(siječanj!B1730))</f>
        <v>43969</v>
      </c>
      <c r="C1730" s="8">
        <v>17.9895833333333</v>
      </c>
      <c r="D1730">
        <v>0.89999680316711672</v>
      </c>
      <c r="E1730" s="6">
        <v>90.584766437090167</v>
      </c>
      <c r="F1730" s="10">
        <v>82.486112242546554</v>
      </c>
      <c r="G1730" s="10">
        <v>75.43100710582938</v>
      </c>
      <c r="H1730" s="10">
        <v>238.73577518625109</v>
      </c>
      <c r="I1730" s="10">
        <f t="shared" si="42"/>
        <v>81.526000209021078</v>
      </c>
    </row>
    <row r="1731" spans="1:9" x14ac:dyDescent="0.25">
      <c r="A1731" s="15">
        <f t="shared" ref="A1731" si="43">A1635+1</f>
        <v>140</v>
      </c>
      <c r="B1731" s="5">
        <f>DATE(YEAR(siječanj!B1731),MONTH(siječanj!B1731)+4,DAY(siječanj!B1731))</f>
        <v>43970</v>
      </c>
      <c r="C1731" s="8">
        <v>18</v>
      </c>
      <c r="D1731">
        <v>0.90035103016628915</v>
      </c>
      <c r="E1731" s="6">
        <v>81.871973934149992</v>
      </c>
      <c r="F1731" s="10">
        <v>77.900903769476471</v>
      </c>
      <c r="G1731" s="10">
        <v>72.303370702731414</v>
      </c>
      <c r="H1731" s="10">
        <v>238.81486626629305</v>
      </c>
      <c r="I1731" s="10">
        <f t="shared" si="42"/>
        <v>73.713516073359514</v>
      </c>
    </row>
    <row r="1732" spans="1:9" x14ac:dyDescent="0.25">
      <c r="A1732" s="16"/>
      <c r="B1732" s="5">
        <f>DATE(YEAR(siječanj!B1732),MONTH(siječanj!B1732)+4,DAY(siječanj!B1732))</f>
        <v>43970</v>
      </c>
      <c r="C1732" s="8">
        <v>18.0104166666667</v>
      </c>
      <c r="D1732">
        <v>0.90035103016628915</v>
      </c>
      <c r="E1732" s="6">
        <v>76.998391250653299</v>
      </c>
      <c r="F1732" s="10">
        <v>76.16070969308322</v>
      </c>
      <c r="G1732" s="10">
        <v>70.504385623332098</v>
      </c>
      <c r="H1732" s="10">
        <v>238.56154472339489</v>
      </c>
      <c r="I1732" s="10">
        <f t="shared" ref="I1732:I1795" si="44">D1732*E1732</f>
        <v>69.325580883672686</v>
      </c>
    </row>
    <row r="1733" spans="1:9" x14ac:dyDescent="0.25">
      <c r="A1733" s="16"/>
      <c r="B1733" s="5">
        <f>DATE(YEAR(siječanj!B1733),MONTH(siječanj!B1733)+4,DAY(siječanj!B1733))</f>
        <v>43970</v>
      </c>
      <c r="C1733" s="8">
        <v>18.0208333333333</v>
      </c>
      <c r="D1733">
        <v>0.90035103016628915</v>
      </c>
      <c r="E1733" s="6">
        <v>72.197006486803858</v>
      </c>
      <c r="F1733" s="10">
        <v>74.773580068835543</v>
      </c>
      <c r="G1733" s="10">
        <v>70.427421334122158</v>
      </c>
      <c r="H1733" s="10">
        <v>238.79452101850092</v>
      </c>
      <c r="I1733" s="10">
        <f t="shared" si="44"/>
        <v>65.002649165316114</v>
      </c>
    </row>
    <row r="1734" spans="1:9" x14ac:dyDescent="0.25">
      <c r="A1734" s="16"/>
      <c r="B1734" s="5">
        <f>DATE(YEAR(siječanj!B1734),MONTH(siječanj!B1734)+4,DAY(siječanj!B1734))</f>
        <v>43970</v>
      </c>
      <c r="C1734" s="8">
        <v>18.03125</v>
      </c>
      <c r="D1734">
        <v>0.90035103016628915</v>
      </c>
      <c r="E1734" s="6">
        <v>68.414856854901203</v>
      </c>
      <c r="F1734" s="10">
        <v>72.538533961874137</v>
      </c>
      <c r="G1734" s="10">
        <v>69.412008808301465</v>
      </c>
      <c r="H1734" s="10">
        <v>239.06544668895609</v>
      </c>
      <c r="I1734" s="10">
        <f t="shared" si="44"/>
        <v>61.597386847989505</v>
      </c>
    </row>
    <row r="1735" spans="1:9" x14ac:dyDescent="0.25">
      <c r="A1735" s="16"/>
      <c r="B1735" s="5">
        <f>DATE(YEAR(siječanj!B1735),MONTH(siječanj!B1735)+4,DAY(siječanj!B1735))</f>
        <v>43970</v>
      </c>
      <c r="C1735" s="8">
        <v>18.0416666666667</v>
      </c>
      <c r="D1735">
        <v>0.90035103016628915</v>
      </c>
      <c r="E1735" s="6">
        <v>65.815171017729753</v>
      </c>
      <c r="F1735" s="10">
        <v>71.937225713297522</v>
      </c>
      <c r="G1735" s="10">
        <v>68.050036257503507</v>
      </c>
      <c r="H1735" s="10">
        <v>238.91533449840176</v>
      </c>
      <c r="I1735" s="10">
        <f t="shared" si="44"/>
        <v>59.256757026383482</v>
      </c>
    </row>
    <row r="1736" spans="1:9" x14ac:dyDescent="0.25">
      <c r="A1736" s="16"/>
      <c r="B1736" s="5">
        <f>DATE(YEAR(siječanj!B1736),MONTH(siječanj!B1736)+4,DAY(siječanj!B1736))</f>
        <v>43970</v>
      </c>
      <c r="C1736" s="8">
        <v>18.0520833333333</v>
      </c>
      <c r="D1736">
        <v>0.90035103016628915</v>
      </c>
      <c r="E1736" s="6">
        <v>63.573746156677522</v>
      </c>
      <c r="F1736" s="10">
        <v>70.376308553509674</v>
      </c>
      <c r="G1736" s="10">
        <v>67.098902437505927</v>
      </c>
      <c r="H1736" s="10">
        <v>238.55740814187715</v>
      </c>
      <c r="I1736" s="10">
        <f t="shared" si="44"/>
        <v>57.23868784369477</v>
      </c>
    </row>
    <row r="1737" spans="1:9" x14ac:dyDescent="0.25">
      <c r="A1737" s="16"/>
      <c r="B1737" s="5">
        <f>DATE(YEAR(siječanj!B1737),MONTH(siječanj!B1737)+4,DAY(siječanj!B1737))</f>
        <v>43970</v>
      </c>
      <c r="C1737" s="8">
        <v>18.0625</v>
      </c>
      <c r="D1737">
        <v>0.90035103016628915</v>
      </c>
      <c r="E1737" s="6">
        <v>61.927936856706722</v>
      </c>
      <c r="F1737" s="10">
        <v>69.427385048046986</v>
      </c>
      <c r="G1737" s="10">
        <v>65.678807360864425</v>
      </c>
      <c r="H1737" s="10">
        <v>238.77994487259909</v>
      </c>
      <c r="I1737" s="10">
        <f t="shared" si="44"/>
        <v>55.756881745008805</v>
      </c>
    </row>
    <row r="1738" spans="1:9" x14ac:dyDescent="0.25">
      <c r="A1738" s="16"/>
      <c r="B1738" s="5">
        <f>DATE(YEAR(siječanj!B1738),MONTH(siječanj!B1738)+4,DAY(siječanj!B1738))</f>
        <v>43970</v>
      </c>
      <c r="C1738" s="8">
        <v>18.0729166666667</v>
      </c>
      <c r="D1738">
        <v>0.90035103016628915</v>
      </c>
      <c r="E1738" s="6">
        <v>60.51977632744012</v>
      </c>
      <c r="F1738" s="10">
        <v>69.135704414182342</v>
      </c>
      <c r="G1738" s="10">
        <v>65.285602433734326</v>
      </c>
      <c r="H1738" s="10">
        <v>238.35863011063563</v>
      </c>
      <c r="I1738" s="10">
        <f t="shared" si="44"/>
        <v>54.489042961844113</v>
      </c>
    </row>
    <row r="1739" spans="1:9" x14ac:dyDescent="0.25">
      <c r="A1739" s="16"/>
      <c r="B1739" s="5">
        <f>DATE(YEAR(siječanj!B1739),MONTH(siječanj!B1739)+4,DAY(siječanj!B1739))</f>
        <v>43970</v>
      </c>
      <c r="C1739" s="8">
        <v>18.0833333333333</v>
      </c>
      <c r="D1739">
        <v>0.90035103016628915</v>
      </c>
      <c r="E1739" s="6">
        <v>60.2267969444299</v>
      </c>
      <c r="F1739" s="10">
        <v>69.736578656056878</v>
      </c>
      <c r="G1739" s="10">
        <v>65.208995315331535</v>
      </c>
      <c r="H1739" s="10">
        <v>238.54384497536458</v>
      </c>
      <c r="I1739" s="10">
        <f t="shared" si="44"/>
        <v>54.225258672533379</v>
      </c>
    </row>
    <row r="1740" spans="1:9" x14ac:dyDescent="0.25">
      <c r="A1740" s="16"/>
      <c r="B1740" s="5">
        <f>DATE(YEAR(siječanj!B1740),MONTH(siječanj!B1740)+4,DAY(siječanj!B1740))</f>
        <v>43970</v>
      </c>
      <c r="C1740" s="8">
        <v>18.09375</v>
      </c>
      <c r="D1740">
        <v>0.90035103016628915</v>
      </c>
      <c r="E1740" s="6">
        <v>59.709886928536697</v>
      </c>
      <c r="F1740" s="10">
        <v>70.830384046984776</v>
      </c>
      <c r="G1740" s="10">
        <v>66.001954638774691</v>
      </c>
      <c r="H1740" s="10">
        <v>238.64607919808992</v>
      </c>
      <c r="I1740" s="10">
        <f t="shared" si="44"/>
        <v>53.75985820722066</v>
      </c>
    </row>
    <row r="1741" spans="1:9" x14ac:dyDescent="0.25">
      <c r="A1741" s="16"/>
      <c r="B1741" s="5">
        <f>DATE(YEAR(siječanj!B1741),MONTH(siječanj!B1741)+4,DAY(siječanj!B1741))</f>
        <v>43970</v>
      </c>
      <c r="C1741" s="8">
        <v>18.1041666666667</v>
      </c>
      <c r="D1741">
        <v>0.90035103016628915</v>
      </c>
      <c r="E1741" s="6">
        <v>58.932949294337867</v>
      </c>
      <c r="F1741" s="10">
        <v>70.268385553591386</v>
      </c>
      <c r="G1741" s="10">
        <v>65.766795787234656</v>
      </c>
      <c r="H1741" s="10">
        <v>238.79058065816281</v>
      </c>
      <c r="I1741" s="10">
        <f t="shared" si="44"/>
        <v>53.060341607894784</v>
      </c>
    </row>
    <row r="1742" spans="1:9" x14ac:dyDescent="0.25">
      <c r="A1742" s="16"/>
      <c r="B1742" s="5">
        <f>DATE(YEAR(siječanj!B1742),MONTH(siječanj!B1742)+4,DAY(siječanj!B1742))</f>
        <v>43970</v>
      </c>
      <c r="C1742" s="8">
        <v>18.1145833333333</v>
      </c>
      <c r="D1742">
        <v>0.90035103016628915</v>
      </c>
      <c r="E1742" s="6">
        <v>58.620897198121945</v>
      </c>
      <c r="F1742" s="10">
        <v>68.851691232054492</v>
      </c>
      <c r="G1742" s="10">
        <v>64.849211944179132</v>
      </c>
      <c r="H1742" s="10">
        <v>238.7722334798444</v>
      </c>
      <c r="I1742" s="10">
        <f t="shared" si="44"/>
        <v>52.779385181601228</v>
      </c>
    </row>
    <row r="1743" spans="1:9" x14ac:dyDescent="0.25">
      <c r="A1743" s="16"/>
      <c r="B1743" s="5">
        <f>DATE(YEAR(siječanj!B1743),MONTH(siječanj!B1743)+4,DAY(siječanj!B1743))</f>
        <v>43970</v>
      </c>
      <c r="C1743" s="8">
        <v>18.125</v>
      </c>
      <c r="D1743">
        <v>0.90035103016628915</v>
      </c>
      <c r="E1743" s="6">
        <v>58.413994786257867</v>
      </c>
      <c r="F1743" s="10">
        <v>67.951497034642486</v>
      </c>
      <c r="G1743" s="10">
        <v>63.666595322746652</v>
      </c>
      <c r="H1743" s="10">
        <v>238.57090756140752</v>
      </c>
      <c r="I1743" s="10">
        <f t="shared" si="44"/>
        <v>52.593100381935514</v>
      </c>
    </row>
    <row r="1744" spans="1:9" x14ac:dyDescent="0.25">
      <c r="A1744" s="16"/>
      <c r="B1744" s="5">
        <f>DATE(YEAR(siječanj!B1744),MONTH(siječanj!B1744)+4,DAY(siječanj!B1744))</f>
        <v>43970</v>
      </c>
      <c r="C1744" s="8">
        <v>18.1354166666667</v>
      </c>
      <c r="D1744">
        <v>0.90035103016628915</v>
      </c>
      <c r="E1744" s="6">
        <v>58.348551292270734</v>
      </c>
      <c r="F1744" s="10">
        <v>66.711664462785521</v>
      </c>
      <c r="G1744" s="10">
        <v>63.518517924515947</v>
      </c>
      <c r="H1744" s="10">
        <v>238.42527260030712</v>
      </c>
      <c r="I1744" s="10">
        <f t="shared" si="44"/>
        <v>52.534178264706519</v>
      </c>
    </row>
    <row r="1745" spans="1:9" x14ac:dyDescent="0.25">
      <c r="A1745" s="16"/>
      <c r="B1745" s="5">
        <f>DATE(YEAR(siječanj!B1745),MONTH(siječanj!B1745)+4,DAY(siječanj!B1745))</f>
        <v>43970</v>
      </c>
      <c r="C1745" s="8">
        <v>18.1458333333333</v>
      </c>
      <c r="D1745">
        <v>0.90035103016628915</v>
      </c>
      <c r="E1745" s="6">
        <v>58.825722540183506</v>
      </c>
      <c r="F1745" s="10">
        <v>66.611047242352328</v>
      </c>
      <c r="G1745" s="10">
        <v>63.756144866465007</v>
      </c>
      <c r="H1745" s="10">
        <v>238.25190371775741</v>
      </c>
      <c r="I1745" s="10">
        <f t="shared" si="44"/>
        <v>52.963799889330517</v>
      </c>
    </row>
    <row r="1746" spans="1:9" x14ac:dyDescent="0.25">
      <c r="A1746" s="16"/>
      <c r="B1746" s="5">
        <f>DATE(YEAR(siječanj!B1746),MONTH(siječanj!B1746)+4,DAY(siječanj!B1746))</f>
        <v>43970</v>
      </c>
      <c r="C1746" s="8">
        <v>18.15625</v>
      </c>
      <c r="D1746">
        <v>0.90035103016628915</v>
      </c>
      <c r="E1746" s="6">
        <v>60.027198828891329</v>
      </c>
      <c r="F1746" s="10">
        <v>65.837647299238142</v>
      </c>
      <c r="G1746" s="10">
        <v>62.877721391232569</v>
      </c>
      <c r="H1746" s="10">
        <v>238.31918068911128</v>
      </c>
      <c r="I1746" s="10">
        <f t="shared" si="44"/>
        <v>54.045550303588975</v>
      </c>
    </row>
    <row r="1747" spans="1:9" x14ac:dyDescent="0.25">
      <c r="A1747" s="16"/>
      <c r="B1747" s="5">
        <f>DATE(YEAR(siječanj!B1747),MONTH(siječanj!B1747)+4,DAY(siječanj!B1747))</f>
        <v>43970</v>
      </c>
      <c r="C1747" s="8">
        <v>18.1666666666667</v>
      </c>
      <c r="D1747">
        <v>0.90035103016628915</v>
      </c>
      <c r="E1747" s="6">
        <v>62.166425735016411</v>
      </c>
      <c r="F1747" s="10">
        <v>65.512041808160546</v>
      </c>
      <c r="G1747" s="10">
        <v>63.145238312639123</v>
      </c>
      <c r="H1747" s="10">
        <v>231.65331713042491</v>
      </c>
      <c r="I1747" s="10">
        <f t="shared" si="44"/>
        <v>55.971605452278133</v>
      </c>
    </row>
    <row r="1748" spans="1:9" x14ac:dyDescent="0.25">
      <c r="A1748" s="16"/>
      <c r="B1748" s="5">
        <f>DATE(YEAR(siječanj!B1748),MONTH(siječanj!B1748)+4,DAY(siječanj!B1748))</f>
        <v>43970</v>
      </c>
      <c r="C1748" s="8">
        <v>18.1770833333333</v>
      </c>
      <c r="D1748">
        <v>0.90035103016628915</v>
      </c>
      <c r="E1748" s="6">
        <v>64.347172318781503</v>
      </c>
      <c r="F1748" s="10">
        <v>64.481729990315344</v>
      </c>
      <c r="G1748" s="10">
        <v>60.98801091365987</v>
      </c>
      <c r="H1748" s="10">
        <v>172.24741575725355</v>
      </c>
      <c r="I1748" s="10">
        <f t="shared" si="44"/>
        <v>57.935042885502654</v>
      </c>
    </row>
    <row r="1749" spans="1:9" x14ac:dyDescent="0.25">
      <c r="A1749" s="16"/>
      <c r="B1749" s="5">
        <f>DATE(YEAR(siječanj!B1749),MONTH(siječanj!B1749)+4,DAY(siječanj!B1749))</f>
        <v>43970</v>
      </c>
      <c r="C1749" s="8">
        <v>18.1875</v>
      </c>
      <c r="D1749">
        <v>0.90035103016628915</v>
      </c>
      <c r="E1749" s="6">
        <v>66.874108391239346</v>
      </c>
      <c r="F1749" s="10">
        <v>64.065332708310066</v>
      </c>
      <c r="G1749" s="10">
        <v>59.984778313678795</v>
      </c>
      <c r="H1749" s="10">
        <v>104.0615130377202</v>
      </c>
      <c r="I1749" s="10">
        <f t="shared" si="44"/>
        <v>60.210172381504428</v>
      </c>
    </row>
    <row r="1750" spans="1:9" x14ac:dyDescent="0.25">
      <c r="A1750" s="16"/>
      <c r="B1750" s="5">
        <f>DATE(YEAR(siječanj!B1750),MONTH(siječanj!B1750)+4,DAY(siječanj!B1750))</f>
        <v>43970</v>
      </c>
      <c r="C1750" s="8">
        <v>18.1979166666667</v>
      </c>
      <c r="D1750">
        <v>0.90035103016628915</v>
      </c>
      <c r="E1750" s="6">
        <v>70.628073449538363</v>
      </c>
      <c r="F1750" s="10">
        <v>63.650333892344861</v>
      </c>
      <c r="G1750" s="10">
        <v>59.546288943987165</v>
      </c>
      <c r="H1750" s="10">
        <v>67.698078938142359</v>
      </c>
      <c r="I1750" s="10">
        <f t="shared" si="44"/>
        <v>63.590058688952197</v>
      </c>
    </row>
    <row r="1751" spans="1:9" x14ac:dyDescent="0.25">
      <c r="A1751" s="16"/>
      <c r="B1751" s="5">
        <f>DATE(YEAR(siječanj!B1751),MONTH(siječanj!B1751)+4,DAY(siječanj!B1751))</f>
        <v>43970</v>
      </c>
      <c r="C1751" s="8">
        <v>18.2083333333333</v>
      </c>
      <c r="D1751">
        <v>0.90035103016628915</v>
      </c>
      <c r="E1751" s="6">
        <v>73.731009409609868</v>
      </c>
      <c r="F1751" s="10">
        <v>63.556182568056592</v>
      </c>
      <c r="G1751" s="10">
        <v>62.656287530259725</v>
      </c>
      <c r="H1751" s="10">
        <v>45.866909907549982</v>
      </c>
      <c r="I1751" s="10">
        <f t="shared" si="44"/>
        <v>66.383790277142609</v>
      </c>
    </row>
    <row r="1752" spans="1:9" x14ac:dyDescent="0.25">
      <c r="A1752" s="16"/>
      <c r="B1752" s="5">
        <f>DATE(YEAR(siječanj!B1752),MONTH(siječanj!B1752)+4,DAY(siječanj!B1752))</f>
        <v>43970</v>
      </c>
      <c r="C1752" s="8">
        <v>18.21875</v>
      </c>
      <c r="D1752">
        <v>0.90035103016628915</v>
      </c>
      <c r="E1752" s="6">
        <v>77.189988106329963</v>
      </c>
      <c r="F1752" s="10">
        <v>68.168568701554406</v>
      </c>
      <c r="G1752" s="10">
        <v>68.811901654948201</v>
      </c>
      <c r="H1752" s="10">
        <v>26.954569769723541</v>
      </c>
      <c r="I1752" s="10">
        <f t="shared" si="44"/>
        <v>69.498085310057789</v>
      </c>
    </row>
    <row r="1753" spans="1:9" x14ac:dyDescent="0.25">
      <c r="A1753" s="16"/>
      <c r="B1753" s="5">
        <f>DATE(YEAR(siječanj!B1753),MONTH(siječanj!B1753)+4,DAY(siječanj!B1753))</f>
        <v>43970</v>
      </c>
      <c r="C1753" s="8">
        <v>18.2291666666667</v>
      </c>
      <c r="D1753">
        <v>0.90035103016628915</v>
      </c>
      <c r="E1753" s="6">
        <v>81.418849902643913</v>
      </c>
      <c r="F1753" s="10">
        <v>76.19950105137228</v>
      </c>
      <c r="G1753" s="10">
        <v>73.457477870073404</v>
      </c>
      <c r="H1753" s="10">
        <v>6.9771609898147773</v>
      </c>
      <c r="I1753" s="10">
        <f t="shared" si="44"/>
        <v>73.305545384799913</v>
      </c>
    </row>
    <row r="1754" spans="1:9" x14ac:dyDescent="0.25">
      <c r="A1754" s="16"/>
      <c r="B1754" s="5">
        <f>DATE(YEAR(siječanj!B1754),MONTH(siječanj!B1754)+4,DAY(siječanj!B1754))</f>
        <v>43970</v>
      </c>
      <c r="C1754" s="8">
        <v>18.2395833333333</v>
      </c>
      <c r="D1754">
        <v>0.90035103016628915</v>
      </c>
      <c r="E1754" s="6">
        <v>86.017268222929033</v>
      </c>
      <c r="F1754" s="10">
        <v>77.612321461235027</v>
      </c>
      <c r="G1754" s="10">
        <v>76.954830203286889</v>
      </c>
      <c r="H1754" s="10">
        <v>2.8240889246370955</v>
      </c>
      <c r="I1754" s="10">
        <f t="shared" si="44"/>
        <v>77.445736056604161</v>
      </c>
    </row>
    <row r="1755" spans="1:9" x14ac:dyDescent="0.25">
      <c r="A1755" s="16"/>
      <c r="B1755" s="5">
        <f>DATE(YEAR(siječanj!B1755),MONTH(siječanj!B1755)+4,DAY(siječanj!B1755))</f>
        <v>43970</v>
      </c>
      <c r="C1755" s="8">
        <v>18.25</v>
      </c>
      <c r="D1755">
        <v>0.90035103016628915</v>
      </c>
      <c r="E1755" s="6">
        <v>88.420558422907632</v>
      </c>
      <c r="F1755" s="10">
        <v>77.464204618407038</v>
      </c>
      <c r="G1755" s="10">
        <v>94.933684952205667</v>
      </c>
      <c r="H1755" s="10">
        <v>2.943675275130361</v>
      </c>
      <c r="I1755" s="10">
        <f t="shared" si="44"/>
        <v>79.609540863943437</v>
      </c>
    </row>
    <row r="1756" spans="1:9" x14ac:dyDescent="0.25">
      <c r="A1756" s="16"/>
      <c r="B1756" s="5">
        <f>DATE(YEAR(siječanj!B1756),MONTH(siječanj!B1756)+4,DAY(siječanj!B1756))</f>
        <v>43970</v>
      </c>
      <c r="C1756" s="8">
        <v>18.2604166666667</v>
      </c>
      <c r="D1756">
        <v>0.90035103016628915</v>
      </c>
      <c r="E1756" s="6">
        <v>89.360896492773762</v>
      </c>
      <c r="F1756" s="10">
        <v>87.427965723054399</v>
      </c>
      <c r="G1756" s="10">
        <v>100.35685411975595</v>
      </c>
      <c r="H1756" s="10">
        <v>3.4981345738666794</v>
      </c>
      <c r="I1756" s="10">
        <f t="shared" si="44"/>
        <v>80.456175213851992</v>
      </c>
    </row>
    <row r="1757" spans="1:9" x14ac:dyDescent="0.25">
      <c r="A1757" s="16"/>
      <c r="B1757" s="5">
        <f>DATE(YEAR(siječanj!B1757),MONTH(siječanj!B1757)+4,DAY(siječanj!B1757))</f>
        <v>43970</v>
      </c>
      <c r="C1757" s="8">
        <v>18.2708333333333</v>
      </c>
      <c r="D1757">
        <v>0.90035103016628915</v>
      </c>
      <c r="E1757" s="6">
        <v>92.502893014098362</v>
      </c>
      <c r="F1757" s="10">
        <v>93.83314111550915</v>
      </c>
      <c r="G1757" s="10">
        <v>109.14667117087539</v>
      </c>
      <c r="H1757" s="10">
        <v>3.3573872134182294</v>
      </c>
      <c r="I1757" s="10">
        <f t="shared" si="44"/>
        <v>83.285075018605497</v>
      </c>
    </row>
    <row r="1758" spans="1:9" x14ac:dyDescent="0.25">
      <c r="A1758" s="16"/>
      <c r="B1758" s="5">
        <f>DATE(YEAR(siječanj!B1758),MONTH(siječanj!B1758)+4,DAY(siječanj!B1758))</f>
        <v>43970</v>
      </c>
      <c r="C1758" s="8">
        <v>18.28125</v>
      </c>
      <c r="D1758">
        <v>0.90035103016628915</v>
      </c>
      <c r="E1758" s="6">
        <v>93.299675352275486</v>
      </c>
      <c r="F1758" s="10">
        <v>102.60878878029791</v>
      </c>
      <c r="G1758" s="10">
        <v>119.96452814397142</v>
      </c>
      <c r="H1758" s="10">
        <v>3.4779307646912985</v>
      </c>
      <c r="I1758" s="10">
        <f t="shared" si="44"/>
        <v>84.002458817601564</v>
      </c>
    </row>
    <row r="1759" spans="1:9" x14ac:dyDescent="0.25">
      <c r="A1759" s="16"/>
      <c r="B1759" s="5">
        <f>DATE(YEAR(siječanj!B1759),MONTH(siječanj!B1759)+4,DAY(siječanj!B1759))</f>
        <v>43970</v>
      </c>
      <c r="C1759" s="8">
        <v>18.2916666666667</v>
      </c>
      <c r="D1759">
        <v>0.90035103016628915</v>
      </c>
      <c r="E1759" s="6">
        <v>93.059262420237133</v>
      </c>
      <c r="F1759" s="10">
        <v>111.41326172355009</v>
      </c>
      <c r="G1759" s="10">
        <v>129.02219119521862</v>
      </c>
      <c r="H1759" s="10">
        <v>3.1069731305369372</v>
      </c>
      <c r="I1759" s="10">
        <f t="shared" si="44"/>
        <v>83.786002786575537</v>
      </c>
    </row>
    <row r="1760" spans="1:9" x14ac:dyDescent="0.25">
      <c r="A1760" s="16"/>
      <c r="B1760" s="5">
        <f>DATE(YEAR(siječanj!B1760),MONTH(siječanj!B1760)+4,DAY(siječanj!B1760))</f>
        <v>43970</v>
      </c>
      <c r="C1760" s="8">
        <v>18.3020833333333</v>
      </c>
      <c r="D1760">
        <v>0.90035103016628915</v>
      </c>
      <c r="E1760" s="6">
        <v>92.676259238575781</v>
      </c>
      <c r="F1760" s="10">
        <v>125.4502118944836</v>
      </c>
      <c r="G1760" s="10">
        <v>139.78303327328882</v>
      </c>
      <c r="H1760" s="10">
        <v>2.7820746831252277</v>
      </c>
      <c r="I1760" s="10">
        <f t="shared" si="44"/>
        <v>83.441165477409783</v>
      </c>
    </row>
    <row r="1761" spans="1:9" x14ac:dyDescent="0.25">
      <c r="A1761" s="16"/>
      <c r="B1761" s="5">
        <f>DATE(YEAR(siječanj!B1761),MONTH(siječanj!B1761)+4,DAY(siječanj!B1761))</f>
        <v>43970</v>
      </c>
      <c r="C1761" s="8">
        <v>18.3125</v>
      </c>
      <c r="D1761">
        <v>0.90035103016628915</v>
      </c>
      <c r="E1761" s="6">
        <v>93.563074260208325</v>
      </c>
      <c r="F1761" s="10">
        <v>135.16170258496388</v>
      </c>
      <c r="G1761" s="10">
        <v>149.1200119220442</v>
      </c>
      <c r="H1761" s="10">
        <v>2.2941512970745448</v>
      </c>
      <c r="I1761" s="10">
        <f t="shared" si="44"/>
        <v>84.239610295703571</v>
      </c>
    </row>
    <row r="1762" spans="1:9" x14ac:dyDescent="0.25">
      <c r="A1762" s="16"/>
      <c r="B1762" s="5">
        <f>DATE(YEAR(siječanj!B1762),MONTH(siječanj!B1762)+4,DAY(siječanj!B1762))</f>
        <v>43970</v>
      </c>
      <c r="C1762" s="8">
        <v>18.3229166666667</v>
      </c>
      <c r="D1762">
        <v>0.90035103016628915</v>
      </c>
      <c r="E1762" s="6">
        <v>95.254052917980701</v>
      </c>
      <c r="F1762" s="10">
        <v>144.51286322961928</v>
      </c>
      <c r="G1762" s="10">
        <v>163.62201353418729</v>
      </c>
      <c r="H1762" s="10">
        <v>1.9482691360019331</v>
      </c>
      <c r="I1762" s="10">
        <f t="shared" si="44"/>
        <v>85.762084672218151</v>
      </c>
    </row>
    <row r="1763" spans="1:9" x14ac:dyDescent="0.25">
      <c r="A1763" s="16"/>
      <c r="B1763" s="5">
        <f>DATE(YEAR(siječanj!B1763),MONTH(siječanj!B1763)+4,DAY(siječanj!B1763))</f>
        <v>43970</v>
      </c>
      <c r="C1763" s="8">
        <v>18.3333333333333</v>
      </c>
      <c r="D1763">
        <v>0.90035103016628915</v>
      </c>
      <c r="E1763" s="6">
        <v>96.098312688673417</v>
      </c>
      <c r="F1763" s="10">
        <v>166.29971033644881</v>
      </c>
      <c r="G1763" s="10">
        <v>178.28413200997096</v>
      </c>
      <c r="H1763" s="10">
        <v>1.8086851579788845</v>
      </c>
      <c r="I1763" s="10">
        <f t="shared" si="44"/>
        <v>86.522214826489289</v>
      </c>
    </row>
    <row r="1764" spans="1:9" x14ac:dyDescent="0.25">
      <c r="A1764" s="16"/>
      <c r="B1764" s="5">
        <f>DATE(YEAR(siječanj!B1764),MONTH(siječanj!B1764)+4,DAY(siječanj!B1764))</f>
        <v>43970</v>
      </c>
      <c r="C1764" s="8">
        <v>18.34375</v>
      </c>
      <c r="D1764">
        <v>0.90035103016628915</v>
      </c>
      <c r="E1764" s="6">
        <v>97.792339821517174</v>
      </c>
      <c r="F1764" s="10">
        <v>190.00166425777269</v>
      </c>
      <c r="G1764" s="10">
        <v>190.33278353191452</v>
      </c>
      <c r="H1764" s="10">
        <v>1.7504702185653414</v>
      </c>
      <c r="I1764" s="10">
        <f t="shared" si="44"/>
        <v>88.047433900674804</v>
      </c>
    </row>
    <row r="1765" spans="1:9" x14ac:dyDescent="0.25">
      <c r="A1765" s="16"/>
      <c r="B1765" s="5">
        <f>DATE(YEAR(siječanj!B1765),MONTH(siječanj!B1765)+4,DAY(siječanj!B1765))</f>
        <v>43970</v>
      </c>
      <c r="C1765" s="8">
        <v>18.3541666666667</v>
      </c>
      <c r="D1765">
        <v>0.90035103016628915</v>
      </c>
      <c r="E1765" s="6">
        <v>98.54347894566402</v>
      </c>
      <c r="F1765" s="10">
        <v>187.89359725981552</v>
      </c>
      <c r="G1765" s="10">
        <v>195.00059663965166</v>
      </c>
      <c r="H1765" s="10">
        <v>1.8541078709459959</v>
      </c>
      <c r="I1765" s="10">
        <f t="shared" si="44"/>
        <v>88.723722784898627</v>
      </c>
    </row>
    <row r="1766" spans="1:9" x14ac:dyDescent="0.25">
      <c r="A1766" s="16"/>
      <c r="B1766" s="5">
        <f>DATE(YEAR(siječanj!B1766),MONTH(siječanj!B1766)+4,DAY(siječanj!B1766))</f>
        <v>43970</v>
      </c>
      <c r="C1766" s="8">
        <v>18.3645833333333</v>
      </c>
      <c r="D1766">
        <v>0.90035103016628915</v>
      </c>
      <c r="E1766" s="6">
        <v>100.22509795571884</v>
      </c>
      <c r="F1766" s="10">
        <v>189.23733826959651</v>
      </c>
      <c r="G1766" s="10">
        <v>201.54552694414286</v>
      </c>
      <c r="H1766" s="10">
        <v>2.0517902509307282</v>
      </c>
      <c r="I1766" s="10">
        <f t="shared" si="44"/>
        <v>90.237770192948702</v>
      </c>
    </row>
    <row r="1767" spans="1:9" x14ac:dyDescent="0.25">
      <c r="A1767" s="16"/>
      <c r="B1767" s="5">
        <f>DATE(YEAR(siječanj!B1767),MONTH(siječanj!B1767)+4,DAY(siječanj!B1767))</f>
        <v>43970</v>
      </c>
      <c r="C1767" s="8">
        <v>18.375</v>
      </c>
      <c r="D1767">
        <v>0.90035103016628915</v>
      </c>
      <c r="E1767" s="6">
        <v>101.76603102586979</v>
      </c>
      <c r="F1767" s="10">
        <v>192.04827108441799</v>
      </c>
      <c r="G1767" s="10">
        <v>207.68314608119877</v>
      </c>
      <c r="H1767" s="10">
        <v>1.911561830759362</v>
      </c>
      <c r="I1767" s="10">
        <f t="shared" si="44"/>
        <v>91.625150870076411</v>
      </c>
    </row>
    <row r="1768" spans="1:9" x14ac:dyDescent="0.25">
      <c r="A1768" s="16"/>
      <c r="B1768" s="5">
        <f>DATE(YEAR(siječanj!B1768),MONTH(siječanj!B1768)+4,DAY(siječanj!B1768))</f>
        <v>43970</v>
      </c>
      <c r="C1768" s="8">
        <v>18.3854166666667</v>
      </c>
      <c r="D1768">
        <v>0.90035103016628915</v>
      </c>
      <c r="E1768" s="6">
        <v>103.57956075079298</v>
      </c>
      <c r="F1768" s="10">
        <v>199.33617994168699</v>
      </c>
      <c r="G1768" s="10">
        <v>209.54436315730149</v>
      </c>
      <c r="H1768" s="10">
        <v>1.6599435275421872</v>
      </c>
      <c r="I1768" s="10">
        <f t="shared" si="44"/>
        <v>93.257964226148189</v>
      </c>
    </row>
    <row r="1769" spans="1:9" x14ac:dyDescent="0.25">
      <c r="A1769" s="16"/>
      <c r="B1769" s="5">
        <f>DATE(YEAR(siječanj!B1769),MONTH(siječanj!B1769)+4,DAY(siječanj!B1769))</f>
        <v>43970</v>
      </c>
      <c r="C1769" s="8">
        <v>18.3958333333333</v>
      </c>
      <c r="D1769">
        <v>0.90035103016628915</v>
      </c>
      <c r="E1769" s="6">
        <v>104.24652820071331</v>
      </c>
      <c r="F1769" s="10">
        <v>197.02298449828643</v>
      </c>
      <c r="G1769" s="10">
        <v>212.44094215340905</v>
      </c>
      <c r="H1769" s="10">
        <v>1.6333371308407096</v>
      </c>
      <c r="I1769" s="10">
        <f t="shared" si="44"/>
        <v>93.858469056771341</v>
      </c>
    </row>
    <row r="1770" spans="1:9" x14ac:dyDescent="0.25">
      <c r="A1770" s="16"/>
      <c r="B1770" s="5">
        <f>DATE(YEAR(siječanj!B1770),MONTH(siječanj!B1770)+4,DAY(siječanj!B1770))</f>
        <v>43970</v>
      </c>
      <c r="C1770" s="8">
        <v>18.40625</v>
      </c>
      <c r="D1770">
        <v>0.90035103016628915</v>
      </c>
      <c r="E1770" s="6">
        <v>104.9617085475042</v>
      </c>
      <c r="F1770" s="10">
        <v>195.0398752633044</v>
      </c>
      <c r="G1770" s="10">
        <v>211.02774970360252</v>
      </c>
      <c r="H1770" s="10">
        <v>1.7524493631537601</v>
      </c>
      <c r="I1770" s="10">
        <f t="shared" si="44"/>
        <v>94.502382418759211</v>
      </c>
    </row>
    <row r="1771" spans="1:9" x14ac:dyDescent="0.25">
      <c r="A1771" s="16"/>
      <c r="B1771" s="5">
        <f>DATE(YEAR(siječanj!B1771),MONTH(siječanj!B1771)+4,DAY(siječanj!B1771))</f>
        <v>43970</v>
      </c>
      <c r="C1771" s="8">
        <v>18.4166666666667</v>
      </c>
      <c r="D1771">
        <v>0.90035103016628915</v>
      </c>
      <c r="E1771" s="6">
        <v>106.11381987638541</v>
      </c>
      <c r="F1771" s="10">
        <v>203.22588865608645</v>
      </c>
      <c r="G1771" s="10">
        <v>211.71535969155448</v>
      </c>
      <c r="H1771" s="10">
        <v>1.7135886051682798</v>
      </c>
      <c r="I1771" s="10">
        <f t="shared" si="44"/>
        <v>95.539687040583644</v>
      </c>
    </row>
    <row r="1772" spans="1:9" x14ac:dyDescent="0.25">
      <c r="A1772" s="16"/>
      <c r="B1772" s="5">
        <f>DATE(YEAR(siječanj!B1772),MONTH(siječanj!B1772)+4,DAY(siječanj!B1772))</f>
        <v>43970</v>
      </c>
      <c r="C1772" s="8">
        <v>18.4270833333333</v>
      </c>
      <c r="D1772">
        <v>0.90035103016628915</v>
      </c>
      <c r="E1772" s="6">
        <v>106.53804854994476</v>
      </c>
      <c r="F1772" s="10">
        <v>199.03162779424107</v>
      </c>
      <c r="G1772" s="10">
        <v>207.91477736937372</v>
      </c>
      <c r="H1772" s="10">
        <v>1.976853681245232</v>
      </c>
      <c r="I1772" s="10">
        <f t="shared" si="44"/>
        <v>95.921641763848896</v>
      </c>
    </row>
    <row r="1773" spans="1:9" x14ac:dyDescent="0.25">
      <c r="A1773" s="16"/>
      <c r="B1773" s="5">
        <f>DATE(YEAR(siječanj!B1773),MONTH(siječanj!B1773)+4,DAY(siječanj!B1773))</f>
        <v>43970</v>
      </c>
      <c r="C1773" s="8">
        <v>18.4375</v>
      </c>
      <c r="D1773">
        <v>0.90035103016628915</v>
      </c>
      <c r="E1773" s="6">
        <v>108.54549998766674</v>
      </c>
      <c r="F1773" s="10">
        <v>195.81891327496507</v>
      </c>
      <c r="G1773" s="10">
        <v>208.99006215667754</v>
      </c>
      <c r="H1773" s="10">
        <v>2.0196079853787383</v>
      </c>
      <c r="I1773" s="10">
        <f t="shared" si="44"/>
        <v>97.729052733810676</v>
      </c>
    </row>
    <row r="1774" spans="1:9" x14ac:dyDescent="0.25">
      <c r="A1774" s="16"/>
      <c r="B1774" s="5">
        <f>DATE(YEAR(siječanj!B1774),MONTH(siječanj!B1774)+4,DAY(siječanj!B1774))</f>
        <v>43970</v>
      </c>
      <c r="C1774" s="8">
        <v>18.4479166666667</v>
      </c>
      <c r="D1774">
        <v>0.90035103016628915</v>
      </c>
      <c r="E1774" s="6">
        <v>109.4357198637427</v>
      </c>
      <c r="F1774" s="10">
        <v>193.31727453266782</v>
      </c>
      <c r="G1774" s="10">
        <v>207.13477652386672</v>
      </c>
      <c r="H1774" s="10">
        <v>1.9513200267288209</v>
      </c>
      <c r="I1774" s="10">
        <f t="shared" si="44"/>
        <v>98.530563116310176</v>
      </c>
    </row>
    <row r="1775" spans="1:9" x14ac:dyDescent="0.25">
      <c r="A1775" s="16"/>
      <c r="B1775" s="5">
        <f>DATE(YEAR(siječanj!B1775),MONTH(siječanj!B1775)+4,DAY(siječanj!B1775))</f>
        <v>43970</v>
      </c>
      <c r="C1775" s="8">
        <v>18.4583333333333</v>
      </c>
      <c r="D1775">
        <v>0.90035103016628915</v>
      </c>
      <c r="E1775" s="6">
        <v>110.64822219457238</v>
      </c>
      <c r="F1775" s="10">
        <v>197.89846844374364</v>
      </c>
      <c r="G1775" s="10">
        <v>210.43988668657107</v>
      </c>
      <c r="H1775" s="10">
        <v>1.7998980348993534</v>
      </c>
      <c r="I1775" s="10">
        <f t="shared" si="44"/>
        <v>99.622240838951711</v>
      </c>
    </row>
    <row r="1776" spans="1:9" x14ac:dyDescent="0.25">
      <c r="A1776" s="16"/>
      <c r="B1776" s="5">
        <f>DATE(YEAR(siječanj!B1776),MONTH(siječanj!B1776)+4,DAY(siječanj!B1776))</f>
        <v>43970</v>
      </c>
      <c r="C1776" s="8">
        <v>18.46875</v>
      </c>
      <c r="D1776">
        <v>0.90035103016628915</v>
      </c>
      <c r="E1776" s="6">
        <v>112.25424139213798</v>
      </c>
      <c r="F1776" s="10">
        <v>205.75179158789467</v>
      </c>
      <c r="G1776" s="10">
        <v>208.02261887420477</v>
      </c>
      <c r="H1776" s="10">
        <v>1.9837742130018159</v>
      </c>
      <c r="I1776" s="10">
        <f t="shared" si="44"/>
        <v>101.06822187794673</v>
      </c>
    </row>
    <row r="1777" spans="1:9" x14ac:dyDescent="0.25">
      <c r="A1777" s="16"/>
      <c r="B1777" s="5">
        <f>DATE(YEAR(siječanj!B1777),MONTH(siječanj!B1777)+4,DAY(siječanj!B1777))</f>
        <v>43970</v>
      </c>
      <c r="C1777" s="8">
        <v>18.4791666666667</v>
      </c>
      <c r="D1777">
        <v>0.90035103016628915</v>
      </c>
      <c r="E1777" s="6">
        <v>112.45704297322274</v>
      </c>
      <c r="F1777" s="10">
        <v>189.80092812089754</v>
      </c>
      <c r="G1777" s="10">
        <v>205.82271157034765</v>
      </c>
      <c r="H1777" s="10">
        <v>2.1147244591212848</v>
      </c>
      <c r="I1777" s="10">
        <f t="shared" si="44"/>
        <v>101.25081449039574</v>
      </c>
    </row>
    <row r="1778" spans="1:9" x14ac:dyDescent="0.25">
      <c r="A1778" s="16"/>
      <c r="B1778" s="5">
        <f>DATE(YEAR(siječanj!B1778),MONTH(siječanj!B1778)+4,DAY(siječanj!B1778))</f>
        <v>43970</v>
      </c>
      <c r="C1778" s="8">
        <v>18.4895833333333</v>
      </c>
      <c r="D1778">
        <v>0.90035103016628915</v>
      </c>
      <c r="E1778" s="6">
        <v>111.69896876572858</v>
      </c>
      <c r="F1778" s="10">
        <v>189.69166693364781</v>
      </c>
      <c r="G1778" s="10">
        <v>199.36608271832733</v>
      </c>
      <c r="H1778" s="10">
        <v>1.8732459102624903</v>
      </c>
      <c r="I1778" s="10">
        <f t="shared" si="44"/>
        <v>100.56828159673589</v>
      </c>
    </row>
    <row r="1779" spans="1:9" x14ac:dyDescent="0.25">
      <c r="A1779" s="16"/>
      <c r="B1779" s="5">
        <f>DATE(YEAR(siječanj!B1779),MONTH(siječanj!B1779)+4,DAY(siječanj!B1779))</f>
        <v>43970</v>
      </c>
      <c r="C1779" s="8">
        <v>18.5</v>
      </c>
      <c r="D1779">
        <v>0.90035103016628915</v>
      </c>
      <c r="E1779" s="6">
        <v>110.9680781105549</v>
      </c>
      <c r="F1779" s="10">
        <v>184.50383613615315</v>
      </c>
      <c r="G1779" s="10">
        <v>197.28832381736328</v>
      </c>
      <c r="H1779" s="10">
        <v>1.9575781874983396</v>
      </c>
      <c r="I1779" s="10">
        <f t="shared" si="44"/>
        <v>99.91022344241135</v>
      </c>
    </row>
    <row r="1780" spans="1:9" x14ac:dyDescent="0.25">
      <c r="A1780" s="16"/>
      <c r="B1780" s="5">
        <f>DATE(YEAR(siječanj!B1780),MONTH(siječanj!B1780)+4,DAY(siječanj!B1780))</f>
        <v>43970</v>
      </c>
      <c r="C1780" s="8">
        <v>18.5104166666667</v>
      </c>
      <c r="D1780">
        <v>0.90035103016628915</v>
      </c>
      <c r="E1780" s="6">
        <v>110.40048127339706</v>
      </c>
      <c r="F1780" s="10">
        <v>183.5389588658083</v>
      </c>
      <c r="G1780" s="10">
        <v>198.30693482782783</v>
      </c>
      <c r="H1780" s="10">
        <v>1.9862125350714932</v>
      </c>
      <c r="I1780" s="10">
        <f t="shared" si="44"/>
        <v>99.399187045357152</v>
      </c>
    </row>
    <row r="1781" spans="1:9" x14ac:dyDescent="0.25">
      <c r="A1781" s="16"/>
      <c r="B1781" s="5">
        <f>DATE(YEAR(siječanj!B1781),MONTH(siječanj!B1781)+4,DAY(siječanj!B1781))</f>
        <v>43970</v>
      </c>
      <c r="C1781" s="8">
        <v>18.5208333333333</v>
      </c>
      <c r="D1781">
        <v>0.90035103016628915</v>
      </c>
      <c r="E1781" s="6">
        <v>111.18358989777441</v>
      </c>
      <c r="F1781" s="10">
        <v>182.98204387684208</v>
      </c>
      <c r="G1781" s="10">
        <v>198.0192718676355</v>
      </c>
      <c r="H1781" s="10">
        <v>2.1598881999731532</v>
      </c>
      <c r="I1781" s="10">
        <f t="shared" si="44"/>
        <v>100.10425970204741</v>
      </c>
    </row>
    <row r="1782" spans="1:9" x14ac:dyDescent="0.25">
      <c r="A1782" s="16"/>
      <c r="B1782" s="5">
        <f>DATE(YEAR(siječanj!B1782),MONTH(siječanj!B1782)+4,DAY(siječanj!B1782))</f>
        <v>43970</v>
      </c>
      <c r="C1782" s="8">
        <v>18.53125</v>
      </c>
      <c r="D1782">
        <v>0.90035103016628915</v>
      </c>
      <c r="E1782" s="6">
        <v>111.5257180437069</v>
      </c>
      <c r="F1782" s="10">
        <v>183.617027830636</v>
      </c>
      <c r="G1782" s="10">
        <v>198.71979618881707</v>
      </c>
      <c r="H1782" s="10">
        <v>2.5055243375362837</v>
      </c>
      <c r="I1782" s="10">
        <f t="shared" si="44"/>
        <v>100.41229513068662</v>
      </c>
    </row>
    <row r="1783" spans="1:9" x14ac:dyDescent="0.25">
      <c r="A1783" s="16"/>
      <c r="B1783" s="5">
        <f>DATE(YEAR(siječanj!B1783),MONTH(siječanj!B1783)+4,DAY(siječanj!B1783))</f>
        <v>43970</v>
      </c>
      <c r="C1783" s="8">
        <v>18.5416666666667</v>
      </c>
      <c r="D1783">
        <v>0.90035103016628915</v>
      </c>
      <c r="E1783" s="6">
        <v>110.55140843104398</v>
      </c>
      <c r="F1783" s="10">
        <v>186.12643850776499</v>
      </c>
      <c r="G1783" s="10">
        <v>196.84025103320542</v>
      </c>
      <c r="H1783" s="10">
        <v>2.200873525350227</v>
      </c>
      <c r="I1783" s="10">
        <f t="shared" si="44"/>
        <v>99.535074467224632</v>
      </c>
    </row>
    <row r="1784" spans="1:9" x14ac:dyDescent="0.25">
      <c r="A1784" s="16"/>
      <c r="B1784" s="5">
        <f>DATE(YEAR(siječanj!B1784),MONTH(siječanj!B1784)+4,DAY(siječanj!B1784))</f>
        <v>43970</v>
      </c>
      <c r="C1784" s="8">
        <v>18.5520833333333</v>
      </c>
      <c r="D1784">
        <v>0.90035103016628915</v>
      </c>
      <c r="E1784" s="6">
        <v>110.1265420259768</v>
      </c>
      <c r="F1784" s="10">
        <v>187.03351251512115</v>
      </c>
      <c r="G1784" s="10">
        <v>188.71006425242547</v>
      </c>
      <c r="H1784" s="10">
        <v>2.1228721202854843</v>
      </c>
      <c r="I1784" s="10">
        <f t="shared" si="44"/>
        <v>99.152545561739345</v>
      </c>
    </row>
    <row r="1785" spans="1:9" x14ac:dyDescent="0.25">
      <c r="A1785" s="16"/>
      <c r="B1785" s="5">
        <f>DATE(YEAR(siječanj!B1785),MONTH(siječanj!B1785)+4,DAY(siječanj!B1785))</f>
        <v>43970</v>
      </c>
      <c r="C1785" s="8">
        <v>18.5625</v>
      </c>
      <c r="D1785">
        <v>0.90035103016628915</v>
      </c>
      <c r="E1785" s="6">
        <v>110.09402166788044</v>
      </c>
      <c r="F1785" s="10">
        <v>185.54775486782481</v>
      </c>
      <c r="G1785" s="10">
        <v>184.59387938399126</v>
      </c>
      <c r="H1785" s="10">
        <v>2.1258214142594691</v>
      </c>
      <c r="I1785" s="10">
        <f t="shared" si="44"/>
        <v>99.123265823825918</v>
      </c>
    </row>
    <row r="1786" spans="1:9" x14ac:dyDescent="0.25">
      <c r="A1786" s="16"/>
      <c r="B1786" s="5">
        <f>DATE(YEAR(siječanj!B1786),MONTH(siječanj!B1786)+4,DAY(siječanj!B1786))</f>
        <v>43970</v>
      </c>
      <c r="C1786" s="8">
        <v>18.5729166666667</v>
      </c>
      <c r="D1786">
        <v>0.90035103016628915</v>
      </c>
      <c r="E1786" s="6">
        <v>111.0552943110509</v>
      </c>
      <c r="F1786" s="10">
        <v>185.26041028240041</v>
      </c>
      <c r="G1786" s="10">
        <v>186.41758951218725</v>
      </c>
      <c r="H1786" s="10">
        <v>1.9902993142593548</v>
      </c>
      <c r="I1786" s="10">
        <f t="shared" si="44"/>
        <v>99.988748638375114</v>
      </c>
    </row>
    <row r="1787" spans="1:9" x14ac:dyDescent="0.25">
      <c r="A1787" s="16"/>
      <c r="B1787" s="5">
        <f>DATE(YEAR(siječanj!B1787),MONTH(siječanj!B1787)+4,DAY(siječanj!B1787))</f>
        <v>43970</v>
      </c>
      <c r="C1787" s="8">
        <v>18.5833333333333</v>
      </c>
      <c r="D1787">
        <v>0.90035103016628915</v>
      </c>
      <c r="E1787" s="6">
        <v>111.30026416048872</v>
      </c>
      <c r="F1787" s="10">
        <v>184.98640336590398</v>
      </c>
      <c r="G1787" s="10">
        <v>184.57704821134831</v>
      </c>
      <c r="H1787" s="10">
        <v>2.0381802702280853</v>
      </c>
      <c r="I1787" s="10">
        <f t="shared" si="44"/>
        <v>100.20930749467614</v>
      </c>
    </row>
    <row r="1788" spans="1:9" x14ac:dyDescent="0.25">
      <c r="A1788" s="16"/>
      <c r="B1788" s="5">
        <f>DATE(YEAR(siječanj!B1788),MONTH(siječanj!B1788)+4,DAY(siječanj!B1788))</f>
        <v>43970</v>
      </c>
      <c r="C1788" s="8">
        <v>18.59375</v>
      </c>
      <c r="D1788">
        <v>0.90035103016628915</v>
      </c>
      <c r="E1788" s="6">
        <v>112.6132496790179</v>
      </c>
      <c r="F1788" s="10">
        <v>185.37612531005337</v>
      </c>
      <c r="G1788" s="10">
        <v>180.08591425850048</v>
      </c>
      <c r="H1788" s="10">
        <v>2.3077572935907993</v>
      </c>
      <c r="I1788" s="10">
        <f t="shared" si="44"/>
        <v>101.39145535887729</v>
      </c>
    </row>
    <row r="1789" spans="1:9" x14ac:dyDescent="0.25">
      <c r="A1789" s="16"/>
      <c r="B1789" s="5">
        <f>DATE(YEAR(siječanj!B1789),MONTH(siječanj!B1789)+4,DAY(siječanj!B1789))</f>
        <v>43970</v>
      </c>
      <c r="C1789" s="8">
        <v>18.6041666666667</v>
      </c>
      <c r="D1789">
        <v>0.90035103016628915</v>
      </c>
      <c r="E1789" s="6">
        <v>113.61257396455449</v>
      </c>
      <c r="F1789" s="10">
        <v>182.26860919306588</v>
      </c>
      <c r="G1789" s="10">
        <v>175.09176341451942</v>
      </c>
      <c r="H1789" s="10">
        <v>2.4467575883079524</v>
      </c>
      <c r="I1789" s="10">
        <f t="shared" si="44"/>
        <v>102.29119800883035</v>
      </c>
    </row>
    <row r="1790" spans="1:9" x14ac:dyDescent="0.25">
      <c r="A1790" s="16"/>
      <c r="B1790" s="5">
        <f>DATE(YEAR(siječanj!B1790),MONTH(siječanj!B1790)+4,DAY(siječanj!B1790))</f>
        <v>43970</v>
      </c>
      <c r="C1790" s="8">
        <v>18.6145833333333</v>
      </c>
      <c r="D1790">
        <v>0.90035103016628915</v>
      </c>
      <c r="E1790" s="6">
        <v>113.98702404128758</v>
      </c>
      <c r="F1790" s="10">
        <v>180.5029614273115</v>
      </c>
      <c r="G1790" s="10">
        <v>171.08471228687029</v>
      </c>
      <c r="H1790" s="10">
        <v>2.2679682201768308</v>
      </c>
      <c r="I1790" s="10">
        <f t="shared" si="44"/>
        <v>102.62833452116284</v>
      </c>
    </row>
    <row r="1791" spans="1:9" x14ac:dyDescent="0.25">
      <c r="A1791" s="16"/>
      <c r="B1791" s="5">
        <f>DATE(YEAR(siječanj!B1791),MONTH(siječanj!B1791)+4,DAY(siječanj!B1791))</f>
        <v>43970</v>
      </c>
      <c r="C1791" s="8">
        <v>18.625</v>
      </c>
      <c r="D1791">
        <v>0.90035103016628915</v>
      </c>
      <c r="E1791" s="6">
        <v>114.25860190516809</v>
      </c>
      <c r="F1791" s="10">
        <v>179.63415636276969</v>
      </c>
      <c r="G1791" s="10">
        <v>169.56041563710664</v>
      </c>
      <c r="H1791" s="10">
        <v>2.4525774885747516</v>
      </c>
      <c r="I1791" s="10">
        <f t="shared" si="44"/>
        <v>102.87284993067802</v>
      </c>
    </row>
    <row r="1792" spans="1:9" x14ac:dyDescent="0.25">
      <c r="A1792" s="16"/>
      <c r="B1792" s="5">
        <f>DATE(YEAR(siječanj!B1792),MONTH(siječanj!B1792)+4,DAY(siječanj!B1792))</f>
        <v>43970</v>
      </c>
      <c r="C1792" s="8">
        <v>18.6354166666667</v>
      </c>
      <c r="D1792">
        <v>0.90035103016628915</v>
      </c>
      <c r="E1792" s="6">
        <v>114.63033323178894</v>
      </c>
      <c r="F1792" s="10">
        <v>179.49248532318379</v>
      </c>
      <c r="G1792" s="10">
        <v>164.72977277285656</v>
      </c>
      <c r="H1792" s="10">
        <v>2.3958855044081599</v>
      </c>
      <c r="I1792" s="10">
        <f t="shared" si="44"/>
        <v>103.20753861354618</v>
      </c>
    </row>
    <row r="1793" spans="1:9" x14ac:dyDescent="0.25">
      <c r="A1793" s="16"/>
      <c r="B1793" s="5">
        <f>DATE(YEAR(siječanj!B1793),MONTH(siječanj!B1793)+4,DAY(siječanj!B1793))</f>
        <v>43970</v>
      </c>
      <c r="C1793" s="8">
        <v>18.6458333333333</v>
      </c>
      <c r="D1793">
        <v>0.90035103016628915</v>
      </c>
      <c r="E1793" s="6">
        <v>115.34361815366498</v>
      </c>
      <c r="F1793" s="10">
        <v>177.45352585537239</v>
      </c>
      <c r="G1793" s="10">
        <v>164.30217510620571</v>
      </c>
      <c r="H1793" s="10">
        <v>2.4038070629948196</v>
      </c>
      <c r="I1793" s="10">
        <f t="shared" si="44"/>
        <v>103.84974542775936</v>
      </c>
    </row>
    <row r="1794" spans="1:9" x14ac:dyDescent="0.25">
      <c r="A1794" s="16"/>
      <c r="B1794" s="5">
        <f>DATE(YEAR(siječanj!B1794),MONTH(siječanj!B1794)+4,DAY(siječanj!B1794))</f>
        <v>43970</v>
      </c>
      <c r="C1794" s="8">
        <v>18.65625</v>
      </c>
      <c r="D1794">
        <v>0.90035103016628915</v>
      </c>
      <c r="E1794" s="6">
        <v>115.24786661784928</v>
      </c>
      <c r="F1794" s="10">
        <v>176.03913016192433</v>
      </c>
      <c r="G1794" s="10">
        <v>160.62992545898354</v>
      </c>
      <c r="H1794" s="10">
        <v>2.1465282269663799</v>
      </c>
      <c r="I1794" s="10">
        <f t="shared" si="44"/>
        <v>103.76353543384769</v>
      </c>
    </row>
    <row r="1795" spans="1:9" x14ac:dyDescent="0.25">
      <c r="A1795" s="16"/>
      <c r="B1795" s="5">
        <f>DATE(YEAR(siječanj!B1795),MONTH(siječanj!B1795)+4,DAY(siječanj!B1795))</f>
        <v>43970</v>
      </c>
      <c r="C1795" s="8">
        <v>18.6666666666667</v>
      </c>
      <c r="D1795">
        <v>0.90035103016628915</v>
      </c>
      <c r="E1795" s="6">
        <v>114.47786406699775</v>
      </c>
      <c r="F1795" s="10">
        <v>176.35792014034695</v>
      </c>
      <c r="G1795" s="10">
        <v>162.43808461102515</v>
      </c>
      <c r="H1795" s="10">
        <v>2.0608741958961918</v>
      </c>
      <c r="I1795" s="10">
        <f t="shared" si="44"/>
        <v>103.07026284395785</v>
      </c>
    </row>
    <row r="1796" spans="1:9" x14ac:dyDescent="0.25">
      <c r="A1796" s="16"/>
      <c r="B1796" s="5">
        <f>DATE(YEAR(siječanj!B1796),MONTH(siječanj!B1796)+4,DAY(siječanj!B1796))</f>
        <v>43970</v>
      </c>
      <c r="C1796" s="8">
        <v>18.6770833333333</v>
      </c>
      <c r="D1796">
        <v>0.90035103016628915</v>
      </c>
      <c r="E1796" s="6">
        <v>112.80338646518983</v>
      </c>
      <c r="F1796" s="10">
        <v>170.47926319339018</v>
      </c>
      <c r="G1796" s="10">
        <v>163.18986494961155</v>
      </c>
      <c r="H1796" s="10">
        <v>2.1583224147225271</v>
      </c>
      <c r="I1796" s="10">
        <f t="shared" ref="I1796:I1859" si="45">D1796*E1796</f>
        <v>101.5626452101797</v>
      </c>
    </row>
    <row r="1797" spans="1:9" x14ac:dyDescent="0.25">
      <c r="A1797" s="16"/>
      <c r="B1797" s="5">
        <f>DATE(YEAR(siječanj!B1797),MONTH(siječanj!B1797)+4,DAY(siječanj!B1797))</f>
        <v>43970</v>
      </c>
      <c r="C1797" s="8">
        <v>18.6875</v>
      </c>
      <c r="D1797">
        <v>0.90035103016628915</v>
      </c>
      <c r="E1797" s="6">
        <v>113.54197925848105</v>
      </c>
      <c r="F1797" s="10">
        <v>165.18693322662702</v>
      </c>
      <c r="G1797" s="10">
        <v>160.75811767351234</v>
      </c>
      <c r="H1797" s="10">
        <v>2.1235364833657435</v>
      </c>
      <c r="I1797" s="10">
        <f t="shared" si="45"/>
        <v>102.22763799249284</v>
      </c>
    </row>
    <row r="1798" spans="1:9" x14ac:dyDescent="0.25">
      <c r="A1798" s="16"/>
      <c r="B1798" s="5">
        <f>DATE(YEAR(siječanj!B1798),MONTH(siječanj!B1798)+4,DAY(siječanj!B1798))</f>
        <v>43970</v>
      </c>
      <c r="C1798" s="8">
        <v>18.6979166666667</v>
      </c>
      <c r="D1798">
        <v>0.90035103016628915</v>
      </c>
      <c r="E1798" s="6">
        <v>113.56881531623381</v>
      </c>
      <c r="F1798" s="10">
        <v>164.18153660834588</v>
      </c>
      <c r="G1798" s="10">
        <v>160.13462987833319</v>
      </c>
      <c r="H1798" s="10">
        <v>2.0962258817201231</v>
      </c>
      <c r="I1798" s="10">
        <f t="shared" si="45"/>
        <v>102.25179986473614</v>
      </c>
    </row>
    <row r="1799" spans="1:9" x14ac:dyDescent="0.25">
      <c r="A1799" s="16"/>
      <c r="B1799" s="5">
        <f>DATE(YEAR(siječanj!B1799),MONTH(siječanj!B1799)+4,DAY(siječanj!B1799))</f>
        <v>43970</v>
      </c>
      <c r="C1799" s="8">
        <v>18.7083333333333</v>
      </c>
      <c r="D1799">
        <v>0.90035103016628915</v>
      </c>
      <c r="E1799" s="6">
        <v>114.57502631229436</v>
      </c>
      <c r="F1799" s="10">
        <v>163.06163053658432</v>
      </c>
      <c r="G1799" s="10">
        <v>166.32816029275236</v>
      </c>
      <c r="H1799" s="10">
        <v>1.8485489348876347</v>
      </c>
      <c r="I1799" s="10">
        <f t="shared" si="45"/>
        <v>103.15774297160391</v>
      </c>
    </row>
    <row r="1800" spans="1:9" x14ac:dyDescent="0.25">
      <c r="A1800" s="16"/>
      <c r="B1800" s="5">
        <f>DATE(YEAR(siječanj!B1800),MONTH(siječanj!B1800)+4,DAY(siječanj!B1800))</f>
        <v>43970</v>
      </c>
      <c r="C1800" s="8">
        <v>18.71875</v>
      </c>
      <c r="D1800">
        <v>0.90035103016628915</v>
      </c>
      <c r="E1800" s="6">
        <v>114.68777941471608</v>
      </c>
      <c r="F1800" s="10">
        <v>163.06074243027726</v>
      </c>
      <c r="G1800" s="10">
        <v>176.72655025150428</v>
      </c>
      <c r="H1800" s="10">
        <v>1.8632904245245721</v>
      </c>
      <c r="I1800" s="10">
        <f t="shared" si="45"/>
        <v>103.25926034352375</v>
      </c>
    </row>
    <row r="1801" spans="1:9" x14ac:dyDescent="0.25">
      <c r="A1801" s="16"/>
      <c r="B1801" s="5">
        <f>DATE(YEAR(siječanj!B1801),MONTH(siječanj!B1801)+4,DAY(siječanj!B1801))</f>
        <v>43970</v>
      </c>
      <c r="C1801" s="8">
        <v>18.7291666666667</v>
      </c>
      <c r="D1801">
        <v>0.90035103016628915</v>
      </c>
      <c r="E1801" s="6">
        <v>115.2526772457712</v>
      </c>
      <c r="F1801" s="10">
        <v>163.80002462431094</v>
      </c>
      <c r="G1801" s="10">
        <v>168.10545025548311</v>
      </c>
      <c r="H1801" s="10">
        <v>1.8775617801676827</v>
      </c>
      <c r="I1801" s="10">
        <f t="shared" si="45"/>
        <v>103.76786668765293</v>
      </c>
    </row>
    <row r="1802" spans="1:9" x14ac:dyDescent="0.25">
      <c r="A1802" s="16"/>
      <c r="B1802" s="5">
        <f>DATE(YEAR(siječanj!B1802),MONTH(siječanj!B1802)+4,DAY(siječanj!B1802))</f>
        <v>43970</v>
      </c>
      <c r="C1802" s="8">
        <v>18.7395833333333</v>
      </c>
      <c r="D1802">
        <v>0.90035103016628915</v>
      </c>
      <c r="E1802" s="6">
        <v>116.55006598397239</v>
      </c>
      <c r="F1802" s="10">
        <v>163.27021094274153</v>
      </c>
      <c r="G1802" s="10">
        <v>163.22147255946749</v>
      </c>
      <c r="H1802" s="10">
        <v>1.8330165842526078</v>
      </c>
      <c r="I1802" s="10">
        <f t="shared" si="45"/>
        <v>104.93597197461851</v>
      </c>
    </row>
    <row r="1803" spans="1:9" x14ac:dyDescent="0.25">
      <c r="A1803" s="16"/>
      <c r="B1803" s="5">
        <f>DATE(YEAR(siječanj!B1803),MONTH(siječanj!B1803)+4,DAY(siječanj!B1803))</f>
        <v>43970</v>
      </c>
      <c r="C1803" s="8">
        <v>18.75</v>
      </c>
      <c r="D1803">
        <v>0.90035103016628915</v>
      </c>
      <c r="E1803" s="6">
        <v>119.3294005894536</v>
      </c>
      <c r="F1803" s="10">
        <v>161.2536992660213</v>
      </c>
      <c r="G1803" s="10">
        <v>161.76159908911188</v>
      </c>
      <c r="H1803" s="10">
        <v>1.870519730726254</v>
      </c>
      <c r="I1803" s="10">
        <f t="shared" si="45"/>
        <v>107.43834874984034</v>
      </c>
    </row>
    <row r="1804" spans="1:9" x14ac:dyDescent="0.25">
      <c r="A1804" s="16"/>
      <c r="B1804" s="5">
        <f>DATE(YEAR(siječanj!B1804),MONTH(siječanj!B1804)+4,DAY(siječanj!B1804))</f>
        <v>43970</v>
      </c>
      <c r="C1804" s="8">
        <v>18.7604166666667</v>
      </c>
      <c r="D1804">
        <v>0.90035103016628915</v>
      </c>
      <c r="E1804" s="6">
        <v>121.47220905890737</v>
      </c>
      <c r="F1804" s="10">
        <v>160.72129359998115</v>
      </c>
      <c r="G1804" s="10">
        <v>159.87170400640289</v>
      </c>
      <c r="H1804" s="10">
        <v>2.5338030964742764</v>
      </c>
      <c r="I1804" s="10">
        <f t="shared" si="45"/>
        <v>109.36762856276209</v>
      </c>
    </row>
    <row r="1805" spans="1:9" x14ac:dyDescent="0.25">
      <c r="A1805" s="16"/>
      <c r="B1805" s="5">
        <f>DATE(YEAR(siječanj!B1805),MONTH(siječanj!B1805)+4,DAY(siječanj!B1805))</f>
        <v>43970</v>
      </c>
      <c r="C1805" s="8">
        <v>18.7708333333333</v>
      </c>
      <c r="D1805">
        <v>0.90035103016628915</v>
      </c>
      <c r="E1805" s="6">
        <v>123.02325303633847</v>
      </c>
      <c r="F1805" s="10">
        <v>159.70798037796757</v>
      </c>
      <c r="G1805" s="10">
        <v>158.97036140218526</v>
      </c>
      <c r="H1805" s="10">
        <v>4.5444884964362791</v>
      </c>
      <c r="I1805" s="10">
        <f t="shared" si="45"/>
        <v>110.76411260567541</v>
      </c>
    </row>
    <row r="1806" spans="1:9" x14ac:dyDescent="0.25">
      <c r="A1806" s="16"/>
      <c r="B1806" s="5">
        <f>DATE(YEAR(siječanj!B1806),MONTH(siječanj!B1806)+4,DAY(siječanj!B1806))</f>
        <v>43970</v>
      </c>
      <c r="C1806" s="8">
        <v>18.78125</v>
      </c>
      <c r="D1806">
        <v>0.90035103016628915</v>
      </c>
      <c r="E1806" s="6">
        <v>125.26907488831297</v>
      </c>
      <c r="F1806" s="10">
        <v>159.11023259178026</v>
      </c>
      <c r="G1806" s="10">
        <v>161.95962020301772</v>
      </c>
      <c r="H1806" s="10">
        <v>11.000379456176386</v>
      </c>
      <c r="I1806" s="10">
        <f t="shared" si="45"/>
        <v>112.7861406236706</v>
      </c>
    </row>
    <row r="1807" spans="1:9" x14ac:dyDescent="0.25">
      <c r="A1807" s="16"/>
      <c r="B1807" s="5">
        <f>DATE(YEAR(siječanj!B1807),MONTH(siječanj!B1807)+4,DAY(siječanj!B1807))</f>
        <v>43970</v>
      </c>
      <c r="C1807" s="8">
        <v>18.7916666666667</v>
      </c>
      <c r="D1807">
        <v>0.90035103016628915</v>
      </c>
      <c r="E1807" s="6">
        <v>128.50915372577825</v>
      </c>
      <c r="F1807" s="10">
        <v>157.7356288831844</v>
      </c>
      <c r="G1807" s="10">
        <v>163.37752811010975</v>
      </c>
      <c r="H1807" s="10">
        <v>25.89839582375323</v>
      </c>
      <c r="I1807" s="10">
        <f t="shared" si="45"/>
        <v>115.70334894280246</v>
      </c>
    </row>
    <row r="1808" spans="1:9" x14ac:dyDescent="0.25">
      <c r="A1808" s="16"/>
      <c r="B1808" s="5">
        <f>DATE(YEAR(siječanj!B1808),MONTH(siječanj!B1808)+4,DAY(siječanj!B1808))</f>
        <v>43970</v>
      </c>
      <c r="C1808" s="8">
        <v>18.8020833333333</v>
      </c>
      <c r="D1808">
        <v>0.90035103016628915</v>
      </c>
      <c r="E1808" s="6">
        <v>132.56167486257914</v>
      </c>
      <c r="F1808" s="10">
        <v>154.31066499368629</v>
      </c>
      <c r="G1808" s="10">
        <v>159.05953772247591</v>
      </c>
      <c r="H1808" s="10">
        <v>42.15837443470032</v>
      </c>
      <c r="I1808" s="10">
        <f t="shared" si="45"/>
        <v>119.3520405230918</v>
      </c>
    </row>
    <row r="1809" spans="1:9" x14ac:dyDescent="0.25">
      <c r="A1809" s="16"/>
      <c r="B1809" s="5">
        <f>DATE(YEAR(siječanj!B1809),MONTH(siječanj!B1809)+4,DAY(siječanj!B1809))</f>
        <v>43970</v>
      </c>
      <c r="C1809" s="8">
        <v>18.8125</v>
      </c>
      <c r="D1809">
        <v>0.90035103016628915</v>
      </c>
      <c r="E1809" s="6">
        <v>137.40804042893916</v>
      </c>
      <c r="F1809" s="10">
        <v>153.58779468272033</v>
      </c>
      <c r="G1809" s="10">
        <v>157.99954706939775</v>
      </c>
      <c r="H1809" s="10">
        <v>62.945025256601532</v>
      </c>
      <c r="I1809" s="10">
        <f t="shared" si="45"/>
        <v>123.71547075332649</v>
      </c>
    </row>
    <row r="1810" spans="1:9" x14ac:dyDescent="0.25">
      <c r="A1810" s="16"/>
      <c r="B1810" s="5">
        <f>DATE(YEAR(siječanj!B1810),MONTH(siječanj!B1810)+4,DAY(siječanj!B1810))</f>
        <v>43970</v>
      </c>
      <c r="C1810" s="8">
        <v>18.8229166666667</v>
      </c>
      <c r="D1810">
        <v>0.90035103016628915</v>
      </c>
      <c r="E1810" s="6">
        <v>141.00470989931742</v>
      </c>
      <c r="F1810" s="10">
        <v>150.2591240209569</v>
      </c>
      <c r="G1810" s="10">
        <v>159.00231013022784</v>
      </c>
      <c r="H1810" s="10">
        <v>86.597288193679347</v>
      </c>
      <c r="I1810" s="10">
        <f t="shared" si="45"/>
        <v>126.95373581614919</v>
      </c>
    </row>
    <row r="1811" spans="1:9" x14ac:dyDescent="0.25">
      <c r="A1811" s="16"/>
      <c r="B1811" s="5">
        <f>DATE(YEAR(siječanj!B1811),MONTH(siječanj!B1811)+4,DAY(siječanj!B1811))</f>
        <v>43970</v>
      </c>
      <c r="C1811" s="8">
        <v>18.8333333333333</v>
      </c>
      <c r="D1811">
        <v>0.90035103016628915</v>
      </c>
      <c r="E1811" s="6">
        <v>146.95780025265225</v>
      </c>
      <c r="F1811" s="10">
        <v>144.56516103722043</v>
      </c>
      <c r="G1811" s="10">
        <v>152.30528124605905</v>
      </c>
      <c r="H1811" s="10">
        <v>128.94631789962193</v>
      </c>
      <c r="I1811" s="10">
        <f t="shared" si="45"/>
        <v>132.31360684844719</v>
      </c>
    </row>
    <row r="1812" spans="1:9" x14ac:dyDescent="0.25">
      <c r="A1812" s="16"/>
      <c r="B1812" s="5">
        <f>DATE(YEAR(siječanj!B1812),MONTH(siječanj!B1812)+4,DAY(siječanj!B1812))</f>
        <v>43970</v>
      </c>
      <c r="C1812" s="8">
        <v>18.84375</v>
      </c>
      <c r="D1812">
        <v>0.90035103016628915</v>
      </c>
      <c r="E1812" s="6">
        <v>151.29103974254542</v>
      </c>
      <c r="F1812" s="10">
        <v>125.56601533090918</v>
      </c>
      <c r="G1812" s="10">
        <v>138.99629835346255</v>
      </c>
      <c r="H1812" s="10">
        <v>196.86814376510168</v>
      </c>
      <c r="I1812" s="10">
        <f t="shared" si="45"/>
        <v>136.21504348712978</v>
      </c>
    </row>
    <row r="1813" spans="1:9" x14ac:dyDescent="0.25">
      <c r="A1813" s="16"/>
      <c r="B1813" s="5">
        <f>DATE(YEAR(siječanj!B1813),MONTH(siječanj!B1813)+4,DAY(siječanj!B1813))</f>
        <v>43970</v>
      </c>
      <c r="C1813" s="8">
        <v>18.8541666666667</v>
      </c>
      <c r="D1813">
        <v>0.90035103016628915</v>
      </c>
      <c r="E1813" s="6">
        <v>154.87633666343459</v>
      </c>
      <c r="F1813" s="10">
        <v>118.43422431039268</v>
      </c>
      <c r="G1813" s="10">
        <v>130.58418341118045</v>
      </c>
      <c r="H1813" s="10">
        <v>227.85310453273246</v>
      </c>
      <c r="I1813" s="10">
        <f t="shared" si="45"/>
        <v>139.44306926330435</v>
      </c>
    </row>
    <row r="1814" spans="1:9" x14ac:dyDescent="0.25">
      <c r="A1814" s="16"/>
      <c r="B1814" s="5">
        <f>DATE(YEAR(siječanj!B1814),MONTH(siječanj!B1814)+4,DAY(siječanj!B1814))</f>
        <v>43970</v>
      </c>
      <c r="C1814" s="8">
        <v>18.8645833333333</v>
      </c>
      <c r="D1814">
        <v>0.90035103016628915</v>
      </c>
      <c r="E1814" s="6">
        <v>155.61713683699122</v>
      </c>
      <c r="F1814" s="10">
        <v>116.53399428118644</v>
      </c>
      <c r="G1814" s="10">
        <v>128.17395467292377</v>
      </c>
      <c r="H1814" s="10">
        <v>228.77731326110089</v>
      </c>
      <c r="I1814" s="10">
        <f t="shared" si="45"/>
        <v>140.11004946271342</v>
      </c>
    </row>
    <row r="1815" spans="1:9" x14ac:dyDescent="0.25">
      <c r="A1815" s="16"/>
      <c r="B1815" s="5">
        <f>DATE(YEAR(siječanj!B1815),MONTH(siječanj!B1815)+4,DAY(siječanj!B1815))</f>
        <v>43970</v>
      </c>
      <c r="C1815" s="8">
        <v>18.875</v>
      </c>
      <c r="D1815">
        <v>0.90035103016628915</v>
      </c>
      <c r="E1815" s="6">
        <v>155.41922880866841</v>
      </c>
      <c r="F1815" s="10">
        <v>113.28848412583903</v>
      </c>
      <c r="G1815" s="10">
        <v>123.25217706867639</v>
      </c>
      <c r="H1815" s="10">
        <v>230.13021048439103</v>
      </c>
      <c r="I1815" s="10">
        <f t="shared" si="45"/>
        <v>139.93186276553482</v>
      </c>
    </row>
    <row r="1816" spans="1:9" x14ac:dyDescent="0.25">
      <c r="A1816" s="16"/>
      <c r="B1816" s="5">
        <f>DATE(YEAR(siječanj!B1816),MONTH(siječanj!B1816)+4,DAY(siječanj!B1816))</f>
        <v>43970</v>
      </c>
      <c r="C1816" s="8">
        <v>18.8854166666667</v>
      </c>
      <c r="D1816">
        <v>0.90035103016628915</v>
      </c>
      <c r="E1816" s="6">
        <v>159.6322065493157</v>
      </c>
      <c r="F1816" s="10">
        <v>110.47176455498976</v>
      </c>
      <c r="G1816" s="10">
        <v>109.65230463915768</v>
      </c>
      <c r="H1816" s="10">
        <v>237.18397642194142</v>
      </c>
      <c r="I1816" s="10">
        <f t="shared" si="45"/>
        <v>143.72502161439425</v>
      </c>
    </row>
    <row r="1817" spans="1:9" x14ac:dyDescent="0.25">
      <c r="A1817" s="16"/>
      <c r="B1817" s="5">
        <f>DATE(YEAR(siječanj!B1817),MONTH(siječanj!B1817)+4,DAY(siječanj!B1817))</f>
        <v>43970</v>
      </c>
      <c r="C1817" s="8">
        <v>18.8958333333333</v>
      </c>
      <c r="D1817">
        <v>0.90035103016628915</v>
      </c>
      <c r="E1817" s="6">
        <v>162.46517279508291</v>
      </c>
      <c r="F1817" s="10">
        <v>107.88085706380269</v>
      </c>
      <c r="G1817" s="10">
        <v>101.31335352817118</v>
      </c>
      <c r="H1817" s="10">
        <v>242.81627728845797</v>
      </c>
      <c r="I1817" s="10">
        <f t="shared" si="45"/>
        <v>146.27568569219707</v>
      </c>
    </row>
    <row r="1818" spans="1:9" x14ac:dyDescent="0.25">
      <c r="A1818" s="16"/>
      <c r="B1818" s="5">
        <f>DATE(YEAR(siječanj!B1818),MONTH(siječanj!B1818)+4,DAY(siječanj!B1818))</f>
        <v>43970</v>
      </c>
      <c r="C1818" s="8">
        <v>18.90625</v>
      </c>
      <c r="D1818">
        <v>0.90035103016628915</v>
      </c>
      <c r="E1818" s="6">
        <v>160.58787880418308</v>
      </c>
      <c r="F1818" s="10">
        <v>104.53925460974936</v>
      </c>
      <c r="G1818" s="10">
        <v>103.56774743931807</v>
      </c>
      <c r="H1818" s="10">
        <v>243.55396832314844</v>
      </c>
      <c r="I1818" s="10">
        <f t="shared" si="45"/>
        <v>144.58546211356543</v>
      </c>
    </row>
    <row r="1819" spans="1:9" x14ac:dyDescent="0.25">
      <c r="A1819" s="16"/>
      <c r="B1819" s="5">
        <f>DATE(YEAR(siječanj!B1819),MONTH(siječanj!B1819)+4,DAY(siječanj!B1819))</f>
        <v>43970</v>
      </c>
      <c r="C1819" s="8">
        <v>18.9166666666667</v>
      </c>
      <c r="D1819">
        <v>0.90035103016628915</v>
      </c>
      <c r="E1819" s="6">
        <v>156.65710712774614</v>
      </c>
      <c r="F1819" s="10">
        <v>102.94771586598114</v>
      </c>
      <c r="G1819" s="10">
        <v>92.474792694762442</v>
      </c>
      <c r="H1819" s="10">
        <v>240.55413992506053</v>
      </c>
      <c r="I1819" s="10">
        <f t="shared" si="45"/>
        <v>141.04638778533695</v>
      </c>
    </row>
    <row r="1820" spans="1:9" x14ac:dyDescent="0.25">
      <c r="A1820" s="16"/>
      <c r="B1820" s="5">
        <f>DATE(YEAR(siječanj!B1820),MONTH(siječanj!B1820)+4,DAY(siječanj!B1820))</f>
        <v>43970</v>
      </c>
      <c r="C1820" s="8">
        <v>18.9270833333333</v>
      </c>
      <c r="D1820">
        <v>0.90035103016628915</v>
      </c>
      <c r="E1820" s="6">
        <v>150.10907942005724</v>
      </c>
      <c r="F1820" s="10">
        <v>100.57095451504749</v>
      </c>
      <c r="G1820" s="10">
        <v>87.957902312247839</v>
      </c>
      <c r="H1820" s="10">
        <v>241.32268449914247</v>
      </c>
      <c r="I1820" s="10">
        <f t="shared" si="45"/>
        <v>135.15086429316185</v>
      </c>
    </row>
    <row r="1821" spans="1:9" x14ac:dyDescent="0.25">
      <c r="A1821" s="16"/>
      <c r="B1821" s="5">
        <f>DATE(YEAR(siječanj!B1821),MONTH(siječanj!B1821)+4,DAY(siječanj!B1821))</f>
        <v>43970</v>
      </c>
      <c r="C1821" s="8">
        <v>18.9375</v>
      </c>
      <c r="D1821">
        <v>0.90035103016628915</v>
      </c>
      <c r="E1821" s="6">
        <v>140.96955569034981</v>
      </c>
      <c r="F1821" s="10">
        <v>97.549436022361903</v>
      </c>
      <c r="G1821" s="10">
        <v>83.735589556225946</v>
      </c>
      <c r="H1821" s="10">
        <v>240.50972620729627</v>
      </c>
      <c r="I1821" s="10">
        <f t="shared" si="45"/>
        <v>126.92208468789052</v>
      </c>
    </row>
    <row r="1822" spans="1:9" x14ac:dyDescent="0.25">
      <c r="A1822" s="16"/>
      <c r="B1822" s="5">
        <f>DATE(YEAR(siječanj!B1822),MONTH(siječanj!B1822)+4,DAY(siječanj!B1822))</f>
        <v>43970</v>
      </c>
      <c r="C1822" s="8">
        <v>18.9479166666667</v>
      </c>
      <c r="D1822">
        <v>0.90035103016628915</v>
      </c>
      <c r="E1822" s="6">
        <v>129.83459672712019</v>
      </c>
      <c r="F1822" s="10">
        <v>93.265179048542663</v>
      </c>
      <c r="G1822" s="10">
        <v>81.172792699140686</v>
      </c>
      <c r="H1822" s="10">
        <v>237.82941561290255</v>
      </c>
      <c r="I1822" s="10">
        <f t="shared" si="45"/>
        <v>116.89671291448737</v>
      </c>
    </row>
    <row r="1823" spans="1:9" x14ac:dyDescent="0.25">
      <c r="A1823" s="16"/>
      <c r="B1823" s="5">
        <f>DATE(YEAR(siječanj!B1823),MONTH(siječanj!B1823)+4,DAY(siječanj!B1823))</f>
        <v>43970</v>
      </c>
      <c r="C1823" s="8">
        <v>18.9583333333333</v>
      </c>
      <c r="D1823">
        <v>0.90035103016628915</v>
      </c>
      <c r="E1823" s="6">
        <v>118.55012032852406</v>
      </c>
      <c r="F1823" s="10">
        <v>89.894068157328192</v>
      </c>
      <c r="G1823" s="10">
        <v>79.540859215457985</v>
      </c>
      <c r="H1823" s="10">
        <v>238.06035698481074</v>
      </c>
      <c r="I1823" s="10">
        <f t="shared" si="45"/>
        <v>106.73672296412417</v>
      </c>
    </row>
    <row r="1824" spans="1:9" x14ac:dyDescent="0.25">
      <c r="A1824" s="16"/>
      <c r="B1824" s="5">
        <f>DATE(YEAR(siječanj!B1824),MONTH(siječanj!B1824)+4,DAY(siječanj!B1824))</f>
        <v>43970</v>
      </c>
      <c r="C1824" s="8">
        <v>18.96875</v>
      </c>
      <c r="D1824">
        <v>0.90035103016628915</v>
      </c>
      <c r="E1824" s="6">
        <v>108.50387369237529</v>
      </c>
      <c r="F1824" s="10">
        <v>86.712156058158442</v>
      </c>
      <c r="G1824" s="10">
        <v>77.160480325107443</v>
      </c>
      <c r="H1824" s="10">
        <v>238.91528768421171</v>
      </c>
      <c r="I1824" s="10">
        <f t="shared" si="45"/>
        <v>97.691574455963021</v>
      </c>
    </row>
    <row r="1825" spans="1:9" x14ac:dyDescent="0.25">
      <c r="A1825" s="16"/>
      <c r="B1825" s="5">
        <f>DATE(YEAR(siječanj!B1825),MONTH(siječanj!B1825)+4,DAY(siječanj!B1825))</f>
        <v>43970</v>
      </c>
      <c r="C1825" s="8">
        <v>18.9791666666667</v>
      </c>
      <c r="D1825">
        <v>0.90035103016628915</v>
      </c>
      <c r="E1825" s="6">
        <v>98.790274128782855</v>
      </c>
      <c r="F1825" s="10">
        <v>84.438463261808664</v>
      </c>
      <c r="G1825" s="10">
        <v>78.397836382603316</v>
      </c>
      <c r="H1825" s="10">
        <v>238.37593343212026</v>
      </c>
      <c r="I1825" s="10">
        <f t="shared" si="45"/>
        <v>88.945925082259748</v>
      </c>
    </row>
    <row r="1826" spans="1:9" ht="15.75" thickBot="1" x14ac:dyDescent="0.3">
      <c r="A1826" s="16"/>
      <c r="B1826" s="5">
        <f>DATE(YEAR(siječanj!B1826),MONTH(siječanj!B1826)+4,DAY(siječanj!B1826))</f>
        <v>43970</v>
      </c>
      <c r="C1826" s="8">
        <v>18.9895833333333</v>
      </c>
      <c r="D1826">
        <v>0.90035103016628915</v>
      </c>
      <c r="E1826" s="6">
        <v>90.584766437090167</v>
      </c>
      <c r="F1826" s="10">
        <v>82.486112242546554</v>
      </c>
      <c r="G1826" s="10">
        <v>75.43100710582938</v>
      </c>
      <c r="H1826" s="10">
        <v>238.73577518625109</v>
      </c>
      <c r="I1826" s="10">
        <f t="shared" si="45"/>
        <v>81.558087779006826</v>
      </c>
    </row>
    <row r="1827" spans="1:9" x14ac:dyDescent="0.25">
      <c r="A1827" s="15">
        <f t="shared" ref="A1827" si="46">A1731+1</f>
        <v>141</v>
      </c>
      <c r="B1827" s="5">
        <f>DATE(YEAR(siječanj!B1827),MONTH(siječanj!B1827)+4,DAY(siječanj!B1827))</f>
        <v>43971</v>
      </c>
      <c r="C1827" s="8">
        <v>19</v>
      </c>
      <c r="D1827">
        <v>0.90074543937143647</v>
      </c>
      <c r="E1827" s="6">
        <v>81.871973934149992</v>
      </c>
      <c r="F1827" s="10">
        <v>77.900903769476471</v>
      </c>
      <c r="G1827" s="10">
        <v>72.303370702731414</v>
      </c>
      <c r="H1827" s="10">
        <v>238.81486626629305</v>
      </c>
      <c r="I1827" s="10">
        <f t="shared" si="45"/>
        <v>73.745807133522732</v>
      </c>
    </row>
    <row r="1828" spans="1:9" x14ac:dyDescent="0.25">
      <c r="A1828" s="16"/>
      <c r="B1828" s="5">
        <f>DATE(YEAR(siječanj!B1828),MONTH(siječanj!B1828)+4,DAY(siječanj!B1828))</f>
        <v>43971</v>
      </c>
      <c r="C1828" s="8">
        <v>19.0104166666667</v>
      </c>
      <c r="D1828">
        <v>0.90074543937143647</v>
      </c>
      <c r="E1828" s="6">
        <v>76.998391250653299</v>
      </c>
      <c r="F1828" s="10">
        <v>76.16070969308322</v>
      </c>
      <c r="G1828" s="10">
        <v>70.504385623332098</v>
      </c>
      <c r="H1828" s="10">
        <v>238.56154472339489</v>
      </c>
      <c r="I1828" s="10">
        <f t="shared" si="45"/>
        <v>69.355949757963472</v>
      </c>
    </row>
    <row r="1829" spans="1:9" x14ac:dyDescent="0.25">
      <c r="A1829" s="16"/>
      <c r="B1829" s="5">
        <f>DATE(YEAR(siječanj!B1829),MONTH(siječanj!B1829)+4,DAY(siječanj!B1829))</f>
        <v>43971</v>
      </c>
      <c r="C1829" s="8">
        <v>19.0208333333333</v>
      </c>
      <c r="D1829">
        <v>0.90074543937143647</v>
      </c>
      <c r="E1829" s="6">
        <v>72.197006486803858</v>
      </c>
      <c r="F1829" s="10">
        <v>74.773580068835543</v>
      </c>
      <c r="G1829" s="10">
        <v>70.427421334122158</v>
      </c>
      <c r="H1829" s="10">
        <v>238.79452101850092</v>
      </c>
      <c r="I1829" s="10">
        <f t="shared" si="45"/>
        <v>65.031124329258589</v>
      </c>
    </row>
    <row r="1830" spans="1:9" x14ac:dyDescent="0.25">
      <c r="A1830" s="16"/>
      <c r="B1830" s="5">
        <f>DATE(YEAR(siječanj!B1830),MONTH(siječanj!B1830)+4,DAY(siječanj!B1830))</f>
        <v>43971</v>
      </c>
      <c r="C1830" s="8">
        <v>19.03125</v>
      </c>
      <c r="D1830">
        <v>0.90074543937143647</v>
      </c>
      <c r="E1830" s="6">
        <v>68.414856854901203</v>
      </c>
      <c r="F1830" s="10">
        <v>72.538533961874137</v>
      </c>
      <c r="G1830" s="10">
        <v>69.412008808301465</v>
      </c>
      <c r="H1830" s="10">
        <v>239.06544668895609</v>
      </c>
      <c r="I1830" s="10">
        <f t="shared" si="45"/>
        <v>61.624370297301915</v>
      </c>
    </row>
    <row r="1831" spans="1:9" x14ac:dyDescent="0.25">
      <c r="A1831" s="16"/>
      <c r="B1831" s="5">
        <f>DATE(YEAR(siječanj!B1831),MONTH(siječanj!B1831)+4,DAY(siječanj!B1831))</f>
        <v>43971</v>
      </c>
      <c r="C1831" s="8">
        <v>19.0416666666667</v>
      </c>
      <c r="D1831">
        <v>0.90074543937143647</v>
      </c>
      <c r="E1831" s="6">
        <v>65.815171017729753</v>
      </c>
      <c r="F1831" s="10">
        <v>71.937225713297522</v>
      </c>
      <c r="G1831" s="10">
        <v>68.050036257503507</v>
      </c>
      <c r="H1831" s="10">
        <v>238.91533449840176</v>
      </c>
      <c r="I1831" s="10">
        <f t="shared" si="45"/>
        <v>59.282715135671218</v>
      </c>
    </row>
    <row r="1832" spans="1:9" x14ac:dyDescent="0.25">
      <c r="A1832" s="16"/>
      <c r="B1832" s="5">
        <f>DATE(YEAR(siječanj!B1832),MONTH(siječanj!B1832)+4,DAY(siječanj!B1832))</f>
        <v>43971</v>
      </c>
      <c r="C1832" s="8">
        <v>19.0520833333333</v>
      </c>
      <c r="D1832">
        <v>0.90074543937143647</v>
      </c>
      <c r="E1832" s="6">
        <v>63.573746156677522</v>
      </c>
      <c r="F1832" s="10">
        <v>70.376308553509674</v>
      </c>
      <c r="G1832" s="10">
        <v>67.098902437505927</v>
      </c>
      <c r="H1832" s="10">
        <v>238.55740814187715</v>
      </c>
      <c r="I1832" s="10">
        <f t="shared" si="45"/>
        <v>57.263761914384666</v>
      </c>
    </row>
    <row r="1833" spans="1:9" x14ac:dyDescent="0.25">
      <c r="A1833" s="16"/>
      <c r="B1833" s="5">
        <f>DATE(YEAR(siječanj!B1833),MONTH(siječanj!B1833)+4,DAY(siječanj!B1833))</f>
        <v>43971</v>
      </c>
      <c r="C1833" s="8">
        <v>19.0625</v>
      </c>
      <c r="D1833">
        <v>0.90074543937143647</v>
      </c>
      <c r="E1833" s="6">
        <v>61.927936856706722</v>
      </c>
      <c r="F1833" s="10">
        <v>69.427385048046986</v>
      </c>
      <c r="G1833" s="10">
        <v>65.678807360864425</v>
      </c>
      <c r="H1833" s="10">
        <v>238.77994487259909</v>
      </c>
      <c r="I1833" s="10">
        <f t="shared" si="45"/>
        <v>55.781306693360868</v>
      </c>
    </row>
    <row r="1834" spans="1:9" x14ac:dyDescent="0.25">
      <c r="A1834" s="16"/>
      <c r="B1834" s="5">
        <f>DATE(YEAR(siječanj!B1834),MONTH(siječanj!B1834)+4,DAY(siječanj!B1834))</f>
        <v>43971</v>
      </c>
      <c r="C1834" s="8">
        <v>19.0729166666667</v>
      </c>
      <c r="D1834">
        <v>0.90074543937143647</v>
      </c>
      <c r="E1834" s="6">
        <v>60.51977632744012</v>
      </c>
      <c r="F1834" s="10">
        <v>69.135704414182342</v>
      </c>
      <c r="G1834" s="10">
        <v>65.285602433734326</v>
      </c>
      <c r="H1834" s="10">
        <v>238.35863011063563</v>
      </c>
      <c r="I1834" s="10">
        <f t="shared" si="45"/>
        <v>54.512912518721109</v>
      </c>
    </row>
    <row r="1835" spans="1:9" x14ac:dyDescent="0.25">
      <c r="A1835" s="16"/>
      <c r="B1835" s="5">
        <f>DATE(YEAR(siječanj!B1835),MONTH(siječanj!B1835)+4,DAY(siječanj!B1835))</f>
        <v>43971</v>
      </c>
      <c r="C1835" s="8">
        <v>19.0833333333333</v>
      </c>
      <c r="D1835">
        <v>0.90074543937143647</v>
      </c>
      <c r="E1835" s="6">
        <v>60.2267969444299</v>
      </c>
      <c r="F1835" s="10">
        <v>69.736578656056878</v>
      </c>
      <c r="G1835" s="10">
        <v>65.208995315331535</v>
      </c>
      <c r="H1835" s="10">
        <v>238.54384497536458</v>
      </c>
      <c r="I1835" s="10">
        <f t="shared" si="45"/>
        <v>54.249012675644799</v>
      </c>
    </row>
    <row r="1836" spans="1:9" x14ac:dyDescent="0.25">
      <c r="A1836" s="16"/>
      <c r="B1836" s="5">
        <f>DATE(YEAR(siječanj!B1836),MONTH(siječanj!B1836)+4,DAY(siječanj!B1836))</f>
        <v>43971</v>
      </c>
      <c r="C1836" s="8">
        <v>19.09375</v>
      </c>
      <c r="D1836">
        <v>0.90074543937143647</v>
      </c>
      <c r="E1836" s="6">
        <v>59.709886928536697</v>
      </c>
      <c r="F1836" s="10">
        <v>70.830384046984776</v>
      </c>
      <c r="G1836" s="10">
        <v>66.001954638774691</v>
      </c>
      <c r="H1836" s="10">
        <v>238.64607919808992</v>
      </c>
      <c r="I1836" s="10">
        <f t="shared" si="45"/>
        <v>53.783408336263577</v>
      </c>
    </row>
    <row r="1837" spans="1:9" x14ac:dyDescent="0.25">
      <c r="A1837" s="16"/>
      <c r="B1837" s="5">
        <f>DATE(YEAR(siječanj!B1837),MONTH(siječanj!B1837)+4,DAY(siječanj!B1837))</f>
        <v>43971</v>
      </c>
      <c r="C1837" s="8">
        <v>19.1041666666667</v>
      </c>
      <c r="D1837">
        <v>0.90074543937143647</v>
      </c>
      <c r="E1837" s="6">
        <v>58.932949294337867</v>
      </c>
      <c r="F1837" s="10">
        <v>70.268385553591386</v>
      </c>
      <c r="G1837" s="10">
        <v>65.766795787234656</v>
      </c>
      <c r="H1837" s="10">
        <v>238.79058065816281</v>
      </c>
      <c r="I1837" s="10">
        <f t="shared" si="45"/>
        <v>53.08358530558295</v>
      </c>
    </row>
    <row r="1838" spans="1:9" x14ac:dyDescent="0.25">
      <c r="A1838" s="16"/>
      <c r="B1838" s="5">
        <f>DATE(YEAR(siječanj!B1838),MONTH(siječanj!B1838)+4,DAY(siječanj!B1838))</f>
        <v>43971</v>
      </c>
      <c r="C1838" s="8">
        <v>19.1145833333333</v>
      </c>
      <c r="D1838">
        <v>0.90074543937143647</v>
      </c>
      <c r="E1838" s="6">
        <v>58.620897198121945</v>
      </c>
      <c r="F1838" s="10">
        <v>68.851691232054492</v>
      </c>
      <c r="G1838" s="10">
        <v>64.849211944179132</v>
      </c>
      <c r="H1838" s="10">
        <v>238.7722334798444</v>
      </c>
      <c r="I1838" s="10">
        <f t="shared" si="45"/>
        <v>52.802505803070162</v>
      </c>
    </row>
    <row r="1839" spans="1:9" x14ac:dyDescent="0.25">
      <c r="A1839" s="16"/>
      <c r="B1839" s="5">
        <f>DATE(YEAR(siječanj!B1839),MONTH(siječanj!B1839)+4,DAY(siječanj!B1839))</f>
        <v>43971</v>
      </c>
      <c r="C1839" s="8">
        <v>19.125</v>
      </c>
      <c r="D1839">
        <v>0.90074543937143647</v>
      </c>
      <c r="E1839" s="6">
        <v>58.413994786257867</v>
      </c>
      <c r="F1839" s="10">
        <v>67.951497034642486</v>
      </c>
      <c r="G1839" s="10">
        <v>63.666595322746652</v>
      </c>
      <c r="H1839" s="10">
        <v>238.57090756140752</v>
      </c>
      <c r="I1839" s="10">
        <f t="shared" si="45"/>
        <v>52.61613939918864</v>
      </c>
    </row>
    <row r="1840" spans="1:9" x14ac:dyDescent="0.25">
      <c r="A1840" s="16"/>
      <c r="B1840" s="5">
        <f>DATE(YEAR(siječanj!B1840),MONTH(siječanj!B1840)+4,DAY(siječanj!B1840))</f>
        <v>43971</v>
      </c>
      <c r="C1840" s="8">
        <v>19.1354166666667</v>
      </c>
      <c r="D1840">
        <v>0.90074543937143647</v>
      </c>
      <c r="E1840" s="6">
        <v>58.348551292270734</v>
      </c>
      <c r="F1840" s="10">
        <v>66.711664462785521</v>
      </c>
      <c r="G1840" s="10">
        <v>63.518517924515947</v>
      </c>
      <c r="H1840" s="10">
        <v>238.42527260030712</v>
      </c>
      <c r="I1840" s="10">
        <f t="shared" si="45"/>
        <v>52.5571914704432</v>
      </c>
    </row>
    <row r="1841" spans="1:9" x14ac:dyDescent="0.25">
      <c r="A1841" s="16"/>
      <c r="B1841" s="5">
        <f>DATE(YEAR(siječanj!B1841),MONTH(siječanj!B1841)+4,DAY(siječanj!B1841))</f>
        <v>43971</v>
      </c>
      <c r="C1841" s="8">
        <v>19.1458333333333</v>
      </c>
      <c r="D1841">
        <v>0.90074543937143647</v>
      </c>
      <c r="E1841" s="6">
        <v>58.825722540183506</v>
      </c>
      <c r="F1841" s="10">
        <v>66.611047242352328</v>
      </c>
      <c r="G1841" s="10">
        <v>63.756144866465007</v>
      </c>
      <c r="H1841" s="10">
        <v>238.25190371775741</v>
      </c>
      <c r="I1841" s="10">
        <f t="shared" si="45"/>
        <v>52.987001295799807</v>
      </c>
    </row>
    <row r="1842" spans="1:9" x14ac:dyDescent="0.25">
      <c r="A1842" s="16"/>
      <c r="B1842" s="5">
        <f>DATE(YEAR(siječanj!B1842),MONTH(siječanj!B1842)+4,DAY(siječanj!B1842))</f>
        <v>43971</v>
      </c>
      <c r="C1842" s="8">
        <v>19.15625</v>
      </c>
      <c r="D1842">
        <v>0.90074543937143647</v>
      </c>
      <c r="E1842" s="6">
        <v>60.027198828891329</v>
      </c>
      <c r="F1842" s="10">
        <v>65.837647299238142</v>
      </c>
      <c r="G1842" s="10">
        <v>62.877721391232569</v>
      </c>
      <c r="H1842" s="10">
        <v>238.31918068911128</v>
      </c>
      <c r="I1842" s="10">
        <f t="shared" si="45"/>
        <v>54.069225583366297</v>
      </c>
    </row>
    <row r="1843" spans="1:9" x14ac:dyDescent="0.25">
      <c r="A1843" s="16"/>
      <c r="B1843" s="5">
        <f>DATE(YEAR(siječanj!B1843),MONTH(siječanj!B1843)+4,DAY(siječanj!B1843))</f>
        <v>43971</v>
      </c>
      <c r="C1843" s="8">
        <v>19.1666666666667</v>
      </c>
      <c r="D1843">
        <v>0.90074543937143647</v>
      </c>
      <c r="E1843" s="6">
        <v>62.166425735016411</v>
      </c>
      <c r="F1843" s="10">
        <v>65.512041808160546</v>
      </c>
      <c r="G1843" s="10">
        <v>63.145238312639123</v>
      </c>
      <c r="H1843" s="10">
        <v>231.65331713042491</v>
      </c>
      <c r="I1843" s="10">
        <f t="shared" si="45"/>
        <v>55.996124462839134</v>
      </c>
    </row>
    <row r="1844" spans="1:9" x14ac:dyDescent="0.25">
      <c r="A1844" s="16"/>
      <c r="B1844" s="5">
        <f>DATE(YEAR(siječanj!B1844),MONTH(siječanj!B1844)+4,DAY(siječanj!B1844))</f>
        <v>43971</v>
      </c>
      <c r="C1844" s="8">
        <v>19.1770833333333</v>
      </c>
      <c r="D1844">
        <v>0.90074543937143647</v>
      </c>
      <c r="E1844" s="6">
        <v>64.347172318781503</v>
      </c>
      <c r="F1844" s="10">
        <v>64.481729990315344</v>
      </c>
      <c r="G1844" s="10">
        <v>60.98801091365987</v>
      </c>
      <c r="H1844" s="10">
        <v>172.24741575725355</v>
      </c>
      <c r="I1844" s="10">
        <f t="shared" si="45"/>
        <v>57.960422002590377</v>
      </c>
    </row>
    <row r="1845" spans="1:9" x14ac:dyDescent="0.25">
      <c r="A1845" s="16"/>
      <c r="B1845" s="5">
        <f>DATE(YEAR(siječanj!B1845),MONTH(siječanj!B1845)+4,DAY(siječanj!B1845))</f>
        <v>43971</v>
      </c>
      <c r="C1845" s="8">
        <v>19.1875</v>
      </c>
      <c r="D1845">
        <v>0.90074543937143647</v>
      </c>
      <c r="E1845" s="6">
        <v>66.874108391239346</v>
      </c>
      <c r="F1845" s="10">
        <v>64.065332708310066</v>
      </c>
      <c r="G1845" s="10">
        <v>59.984778313678795</v>
      </c>
      <c r="H1845" s="10">
        <v>104.0615130377202</v>
      </c>
      <c r="I1845" s="10">
        <f t="shared" si="45"/>
        <v>60.236548145439954</v>
      </c>
    </row>
    <row r="1846" spans="1:9" x14ac:dyDescent="0.25">
      <c r="A1846" s="16"/>
      <c r="B1846" s="5">
        <f>DATE(YEAR(siječanj!B1846),MONTH(siječanj!B1846)+4,DAY(siječanj!B1846))</f>
        <v>43971</v>
      </c>
      <c r="C1846" s="8">
        <v>19.1979166666667</v>
      </c>
      <c r="D1846">
        <v>0.90074543937143647</v>
      </c>
      <c r="E1846" s="6">
        <v>70.628073449538363</v>
      </c>
      <c r="F1846" s="10">
        <v>63.650333892344861</v>
      </c>
      <c r="G1846" s="10">
        <v>59.546288943987165</v>
      </c>
      <c r="H1846" s="10">
        <v>67.698078938142359</v>
      </c>
      <c r="I1846" s="10">
        <f t="shared" si="45"/>
        <v>63.617915051262521</v>
      </c>
    </row>
    <row r="1847" spans="1:9" x14ac:dyDescent="0.25">
      <c r="A1847" s="16"/>
      <c r="B1847" s="5">
        <f>DATE(YEAR(siječanj!B1847),MONTH(siječanj!B1847)+4,DAY(siječanj!B1847))</f>
        <v>43971</v>
      </c>
      <c r="C1847" s="8">
        <v>19.2083333333333</v>
      </c>
      <c r="D1847">
        <v>0.90074543937143647</v>
      </c>
      <c r="E1847" s="6">
        <v>73.731009409609868</v>
      </c>
      <c r="F1847" s="10">
        <v>63.556182568056592</v>
      </c>
      <c r="G1847" s="10">
        <v>62.656287530259725</v>
      </c>
      <c r="H1847" s="10">
        <v>45.866909907549982</v>
      </c>
      <c r="I1847" s="10">
        <f t="shared" si="45"/>
        <v>66.412870465958562</v>
      </c>
    </row>
    <row r="1848" spans="1:9" x14ac:dyDescent="0.25">
      <c r="A1848" s="16"/>
      <c r="B1848" s="5">
        <f>DATE(YEAR(siječanj!B1848),MONTH(siječanj!B1848)+4,DAY(siječanj!B1848))</f>
        <v>43971</v>
      </c>
      <c r="C1848" s="8">
        <v>19.21875</v>
      </c>
      <c r="D1848">
        <v>0.90074543937143647</v>
      </c>
      <c r="E1848" s="6">
        <v>77.189988106329963</v>
      </c>
      <c r="F1848" s="10">
        <v>68.168568701554406</v>
      </c>
      <c r="G1848" s="10">
        <v>68.811901654948201</v>
      </c>
      <c r="H1848" s="10">
        <v>26.954569769723541</v>
      </c>
      <c r="I1848" s="10">
        <f t="shared" si="45"/>
        <v>69.528529751912131</v>
      </c>
    </row>
    <row r="1849" spans="1:9" x14ac:dyDescent="0.25">
      <c r="A1849" s="16"/>
      <c r="B1849" s="5">
        <f>DATE(YEAR(siječanj!B1849),MONTH(siječanj!B1849)+4,DAY(siječanj!B1849))</f>
        <v>43971</v>
      </c>
      <c r="C1849" s="8">
        <v>19.2291666666667</v>
      </c>
      <c r="D1849">
        <v>0.90074543937143647</v>
      </c>
      <c r="E1849" s="6">
        <v>81.418849902643913</v>
      </c>
      <c r="F1849" s="10">
        <v>76.19950105137228</v>
      </c>
      <c r="G1849" s="10">
        <v>73.457477870073404</v>
      </c>
      <c r="H1849" s="10">
        <v>6.9771609898147773</v>
      </c>
      <c r="I1849" s="10">
        <f t="shared" si="45"/>
        <v>73.337657728674031</v>
      </c>
    </row>
    <row r="1850" spans="1:9" x14ac:dyDescent="0.25">
      <c r="A1850" s="16"/>
      <c r="B1850" s="5">
        <f>DATE(YEAR(siječanj!B1850),MONTH(siječanj!B1850)+4,DAY(siječanj!B1850))</f>
        <v>43971</v>
      </c>
      <c r="C1850" s="8">
        <v>19.2395833333333</v>
      </c>
      <c r="D1850">
        <v>0.90074543937143647</v>
      </c>
      <c r="E1850" s="6">
        <v>86.017268222929033</v>
      </c>
      <c r="F1850" s="10">
        <v>77.612321461235027</v>
      </c>
      <c r="G1850" s="10">
        <v>76.954830203286889</v>
      </c>
      <c r="H1850" s="10">
        <v>2.8240889246370955</v>
      </c>
      <c r="I1850" s="10">
        <f t="shared" si="45"/>
        <v>77.479662058992915</v>
      </c>
    </row>
    <row r="1851" spans="1:9" x14ac:dyDescent="0.25">
      <c r="A1851" s="16"/>
      <c r="B1851" s="5">
        <f>DATE(YEAR(siječanj!B1851),MONTH(siječanj!B1851)+4,DAY(siječanj!B1851))</f>
        <v>43971</v>
      </c>
      <c r="C1851" s="8">
        <v>19.25</v>
      </c>
      <c r="D1851">
        <v>0.90074543937143647</v>
      </c>
      <c r="E1851" s="6">
        <v>88.420558422907632</v>
      </c>
      <c r="F1851" s="10">
        <v>77.464204618407038</v>
      </c>
      <c r="G1851" s="10">
        <v>94.933684952205667</v>
      </c>
      <c r="H1851" s="10">
        <v>2.943675275130361</v>
      </c>
      <c r="I1851" s="10">
        <f t="shared" si="45"/>
        <v>79.644414746109703</v>
      </c>
    </row>
    <row r="1852" spans="1:9" x14ac:dyDescent="0.25">
      <c r="A1852" s="16"/>
      <c r="B1852" s="5">
        <f>DATE(YEAR(siječanj!B1852),MONTH(siječanj!B1852)+4,DAY(siječanj!B1852))</f>
        <v>43971</v>
      </c>
      <c r="C1852" s="8">
        <v>19.2604166666667</v>
      </c>
      <c r="D1852">
        <v>0.90074543937143647</v>
      </c>
      <c r="E1852" s="6">
        <v>89.360896492773762</v>
      </c>
      <c r="F1852" s="10">
        <v>87.427965723054399</v>
      </c>
      <c r="G1852" s="10">
        <v>100.35685411975595</v>
      </c>
      <c r="H1852" s="10">
        <v>3.4981345738666794</v>
      </c>
      <c r="I1852" s="10">
        <f t="shared" si="45"/>
        <v>80.491419974008963</v>
      </c>
    </row>
    <row r="1853" spans="1:9" x14ac:dyDescent="0.25">
      <c r="A1853" s="16"/>
      <c r="B1853" s="5">
        <f>DATE(YEAR(siječanj!B1853),MONTH(siječanj!B1853)+4,DAY(siječanj!B1853))</f>
        <v>43971</v>
      </c>
      <c r="C1853" s="8">
        <v>19.2708333333333</v>
      </c>
      <c r="D1853">
        <v>0.90074543937143647</v>
      </c>
      <c r="E1853" s="6">
        <v>92.502893014098362</v>
      </c>
      <c r="F1853" s="10">
        <v>93.83314111550915</v>
      </c>
      <c r="G1853" s="10">
        <v>109.14667117087539</v>
      </c>
      <c r="H1853" s="10">
        <v>3.3573872134182294</v>
      </c>
      <c r="I1853" s="10">
        <f t="shared" si="45"/>
        <v>83.32155901111301</v>
      </c>
    </row>
    <row r="1854" spans="1:9" x14ac:dyDescent="0.25">
      <c r="A1854" s="16"/>
      <c r="B1854" s="5">
        <f>DATE(YEAR(siječanj!B1854),MONTH(siječanj!B1854)+4,DAY(siječanj!B1854))</f>
        <v>43971</v>
      </c>
      <c r="C1854" s="8">
        <v>19.28125</v>
      </c>
      <c r="D1854">
        <v>0.90074543937143647</v>
      </c>
      <c r="E1854" s="6">
        <v>93.299675352275486</v>
      </c>
      <c r="F1854" s="10">
        <v>102.60878878029791</v>
      </c>
      <c r="G1854" s="10">
        <v>119.96452814397142</v>
      </c>
      <c r="H1854" s="10">
        <v>3.4779307646912985</v>
      </c>
      <c r="I1854" s="10">
        <f t="shared" si="45"/>
        <v>84.03925706839776</v>
      </c>
    </row>
    <row r="1855" spans="1:9" x14ac:dyDescent="0.25">
      <c r="A1855" s="16"/>
      <c r="B1855" s="5">
        <f>DATE(YEAR(siječanj!B1855),MONTH(siječanj!B1855)+4,DAY(siječanj!B1855))</f>
        <v>43971</v>
      </c>
      <c r="C1855" s="8">
        <v>19.2916666666667</v>
      </c>
      <c r="D1855">
        <v>0.90074543937143647</v>
      </c>
      <c r="E1855" s="6">
        <v>93.059262420237133</v>
      </c>
      <c r="F1855" s="10">
        <v>111.41326172355009</v>
      </c>
      <c r="G1855" s="10">
        <v>129.02219119521862</v>
      </c>
      <c r="H1855" s="10">
        <v>3.1069731305369372</v>
      </c>
      <c r="I1855" s="10">
        <f t="shared" si="45"/>
        <v>83.8227062162983</v>
      </c>
    </row>
    <row r="1856" spans="1:9" x14ac:dyDescent="0.25">
      <c r="A1856" s="16"/>
      <c r="B1856" s="5">
        <f>DATE(YEAR(siječanj!B1856),MONTH(siječanj!B1856)+4,DAY(siječanj!B1856))</f>
        <v>43971</v>
      </c>
      <c r="C1856" s="8">
        <v>19.3020833333333</v>
      </c>
      <c r="D1856">
        <v>0.90074543937143647</v>
      </c>
      <c r="E1856" s="6">
        <v>92.676259238575781</v>
      </c>
      <c r="F1856" s="10">
        <v>125.4502118944836</v>
      </c>
      <c r="G1856" s="10">
        <v>139.78303327328882</v>
      </c>
      <c r="H1856" s="10">
        <v>2.7820746831252277</v>
      </c>
      <c r="I1856" s="10">
        <f t="shared" si="45"/>
        <v>83.477717847152093</v>
      </c>
    </row>
    <row r="1857" spans="1:9" x14ac:dyDescent="0.25">
      <c r="A1857" s="16"/>
      <c r="B1857" s="5">
        <f>DATE(YEAR(siječanj!B1857),MONTH(siječanj!B1857)+4,DAY(siječanj!B1857))</f>
        <v>43971</v>
      </c>
      <c r="C1857" s="8">
        <v>19.3125</v>
      </c>
      <c r="D1857">
        <v>0.90074543937143647</v>
      </c>
      <c r="E1857" s="6">
        <v>93.563074260208325</v>
      </c>
      <c r="F1857" s="10">
        <v>135.16170258496388</v>
      </c>
      <c r="G1857" s="10">
        <v>149.1200119220442</v>
      </c>
      <c r="H1857" s="10">
        <v>2.2941512970745448</v>
      </c>
      <c r="I1857" s="10">
        <f t="shared" si="45"/>
        <v>84.276512433453689</v>
      </c>
    </row>
    <row r="1858" spans="1:9" x14ac:dyDescent="0.25">
      <c r="A1858" s="16"/>
      <c r="B1858" s="5">
        <f>DATE(YEAR(siječanj!B1858),MONTH(siječanj!B1858)+4,DAY(siječanj!B1858))</f>
        <v>43971</v>
      </c>
      <c r="C1858" s="8">
        <v>19.3229166666667</v>
      </c>
      <c r="D1858">
        <v>0.90074543937143647</v>
      </c>
      <c r="E1858" s="6">
        <v>95.254052917980701</v>
      </c>
      <c r="F1858" s="10">
        <v>144.51286322961928</v>
      </c>
      <c r="G1858" s="10">
        <v>163.62201353418729</v>
      </c>
      <c r="H1858" s="10">
        <v>1.9482691360019331</v>
      </c>
      <c r="I1858" s="10">
        <f t="shared" si="45"/>
        <v>85.799653747516587</v>
      </c>
    </row>
    <row r="1859" spans="1:9" x14ac:dyDescent="0.25">
      <c r="A1859" s="16"/>
      <c r="B1859" s="5">
        <f>DATE(YEAR(siječanj!B1859),MONTH(siječanj!B1859)+4,DAY(siječanj!B1859))</f>
        <v>43971</v>
      </c>
      <c r="C1859" s="8">
        <v>19.3333333333333</v>
      </c>
      <c r="D1859">
        <v>0.90074543937143647</v>
      </c>
      <c r="E1859" s="6">
        <v>96.098312688673417</v>
      </c>
      <c r="F1859" s="10">
        <v>166.29971033644881</v>
      </c>
      <c r="G1859" s="10">
        <v>178.28413200997096</v>
      </c>
      <c r="H1859" s="10">
        <v>1.8086851579788845</v>
      </c>
      <c r="I1859" s="10">
        <f t="shared" si="45"/>
        <v>86.560116885612828</v>
      </c>
    </row>
    <row r="1860" spans="1:9" x14ac:dyDescent="0.25">
      <c r="A1860" s="16"/>
      <c r="B1860" s="5">
        <f>DATE(YEAR(siječanj!B1860),MONTH(siječanj!B1860)+4,DAY(siječanj!B1860))</f>
        <v>43971</v>
      </c>
      <c r="C1860" s="8">
        <v>19.34375</v>
      </c>
      <c r="D1860">
        <v>0.90074543937143647</v>
      </c>
      <c r="E1860" s="6">
        <v>97.792339821517174</v>
      </c>
      <c r="F1860" s="10">
        <v>190.00166425777269</v>
      </c>
      <c r="G1860" s="10">
        <v>190.33278353191452</v>
      </c>
      <c r="H1860" s="10">
        <v>1.7504702185653414</v>
      </c>
      <c r="I1860" s="10">
        <f t="shared" ref="I1860:I1923" si="47">D1860*E1860</f>
        <v>88.086004099693312</v>
      </c>
    </row>
    <row r="1861" spans="1:9" x14ac:dyDescent="0.25">
      <c r="A1861" s="16"/>
      <c r="B1861" s="5">
        <f>DATE(YEAR(siječanj!B1861),MONTH(siječanj!B1861)+4,DAY(siječanj!B1861))</f>
        <v>43971</v>
      </c>
      <c r="C1861" s="8">
        <v>19.3541666666667</v>
      </c>
      <c r="D1861">
        <v>0.90074543937143647</v>
      </c>
      <c r="E1861" s="6">
        <v>98.54347894566402</v>
      </c>
      <c r="F1861" s="10">
        <v>187.89359725981552</v>
      </c>
      <c r="G1861" s="10">
        <v>195.00059663965166</v>
      </c>
      <c r="H1861" s="10">
        <v>1.8541078709459959</v>
      </c>
      <c r="I1861" s="10">
        <f t="shared" si="47"/>
        <v>88.762589240102031</v>
      </c>
    </row>
    <row r="1862" spans="1:9" x14ac:dyDescent="0.25">
      <c r="A1862" s="16"/>
      <c r="B1862" s="5">
        <f>DATE(YEAR(siječanj!B1862),MONTH(siječanj!B1862)+4,DAY(siječanj!B1862))</f>
        <v>43971</v>
      </c>
      <c r="C1862" s="8">
        <v>19.3645833333333</v>
      </c>
      <c r="D1862">
        <v>0.90074543937143647</v>
      </c>
      <c r="E1862" s="6">
        <v>100.22509795571884</v>
      </c>
      <c r="F1862" s="10">
        <v>189.23733826959651</v>
      </c>
      <c r="G1862" s="10">
        <v>201.54552694414286</v>
      </c>
      <c r="H1862" s="10">
        <v>2.0517902509307282</v>
      </c>
      <c r="I1862" s="10">
        <f t="shared" si="47"/>
        <v>90.277299894169218</v>
      </c>
    </row>
    <row r="1863" spans="1:9" x14ac:dyDescent="0.25">
      <c r="A1863" s="16"/>
      <c r="B1863" s="5">
        <f>DATE(YEAR(siječanj!B1863),MONTH(siječanj!B1863)+4,DAY(siječanj!B1863))</f>
        <v>43971</v>
      </c>
      <c r="C1863" s="8">
        <v>19.375</v>
      </c>
      <c r="D1863">
        <v>0.90074543937143647</v>
      </c>
      <c r="E1863" s="6">
        <v>101.76603102586979</v>
      </c>
      <c r="F1863" s="10">
        <v>192.04827108441799</v>
      </c>
      <c r="G1863" s="10">
        <v>207.68314608119877</v>
      </c>
      <c r="H1863" s="10">
        <v>1.911561830759362</v>
      </c>
      <c r="I1863" s="10">
        <f t="shared" si="47"/>
        <v>91.665288329484326</v>
      </c>
    </row>
    <row r="1864" spans="1:9" x14ac:dyDescent="0.25">
      <c r="A1864" s="16"/>
      <c r="B1864" s="5">
        <f>DATE(YEAR(siječanj!B1864),MONTH(siječanj!B1864)+4,DAY(siječanj!B1864))</f>
        <v>43971</v>
      </c>
      <c r="C1864" s="8">
        <v>19.3854166666667</v>
      </c>
      <c r="D1864">
        <v>0.90074543937143647</v>
      </c>
      <c r="E1864" s="6">
        <v>103.57956075079298</v>
      </c>
      <c r="F1864" s="10">
        <v>199.33617994168699</v>
      </c>
      <c r="G1864" s="10">
        <v>209.54436315730149</v>
      </c>
      <c r="H1864" s="10">
        <v>1.6599435275421872</v>
      </c>
      <c r="I1864" s="10">
        <f t="shared" si="47"/>
        <v>93.298816958373422</v>
      </c>
    </row>
    <row r="1865" spans="1:9" x14ac:dyDescent="0.25">
      <c r="A1865" s="16"/>
      <c r="B1865" s="5">
        <f>DATE(YEAR(siječanj!B1865),MONTH(siječanj!B1865)+4,DAY(siječanj!B1865))</f>
        <v>43971</v>
      </c>
      <c r="C1865" s="8">
        <v>19.3958333333333</v>
      </c>
      <c r="D1865">
        <v>0.90074543937143647</v>
      </c>
      <c r="E1865" s="6">
        <v>104.24652820071331</v>
      </c>
      <c r="F1865" s="10">
        <v>197.02298449828643</v>
      </c>
      <c r="G1865" s="10">
        <v>212.44094215340905</v>
      </c>
      <c r="H1865" s="10">
        <v>1.6333371308407096</v>
      </c>
      <c r="I1865" s="10">
        <f t="shared" si="47"/>
        <v>93.899584847098353</v>
      </c>
    </row>
    <row r="1866" spans="1:9" x14ac:dyDescent="0.25">
      <c r="A1866" s="16"/>
      <c r="B1866" s="5">
        <f>DATE(YEAR(siječanj!B1866),MONTH(siječanj!B1866)+4,DAY(siječanj!B1866))</f>
        <v>43971</v>
      </c>
      <c r="C1866" s="8">
        <v>19.40625</v>
      </c>
      <c r="D1866">
        <v>0.90074543937143647</v>
      </c>
      <c r="E1866" s="6">
        <v>104.9617085475042</v>
      </c>
      <c r="F1866" s="10">
        <v>195.0398752633044</v>
      </c>
      <c r="G1866" s="10">
        <v>211.02774970360252</v>
      </c>
      <c r="H1866" s="10">
        <v>1.7524493631537601</v>
      </c>
      <c r="I1866" s="10">
        <f t="shared" si="47"/>
        <v>94.543780282798338</v>
      </c>
    </row>
    <row r="1867" spans="1:9" x14ac:dyDescent="0.25">
      <c r="A1867" s="16"/>
      <c r="B1867" s="5">
        <f>DATE(YEAR(siječanj!B1867),MONTH(siječanj!B1867)+4,DAY(siječanj!B1867))</f>
        <v>43971</v>
      </c>
      <c r="C1867" s="8">
        <v>19.4166666666667</v>
      </c>
      <c r="D1867">
        <v>0.90074543937143647</v>
      </c>
      <c r="E1867" s="6">
        <v>106.11381987638541</v>
      </c>
      <c r="F1867" s="10">
        <v>203.22588865608645</v>
      </c>
      <c r="G1867" s="10">
        <v>211.71535969155448</v>
      </c>
      <c r="H1867" s="10">
        <v>1.7135886051682798</v>
      </c>
      <c r="I1867" s="10">
        <f t="shared" si="47"/>
        <v>95.581539307936239</v>
      </c>
    </row>
    <row r="1868" spans="1:9" x14ac:dyDescent="0.25">
      <c r="A1868" s="16"/>
      <c r="B1868" s="5">
        <f>DATE(YEAR(siječanj!B1868),MONTH(siječanj!B1868)+4,DAY(siječanj!B1868))</f>
        <v>43971</v>
      </c>
      <c r="C1868" s="8">
        <v>19.4270833333333</v>
      </c>
      <c r="D1868">
        <v>0.90074543937143647</v>
      </c>
      <c r="E1868" s="6">
        <v>106.53804854994476</v>
      </c>
      <c r="F1868" s="10">
        <v>199.03162779424107</v>
      </c>
      <c r="G1868" s="10">
        <v>207.91477736937372</v>
      </c>
      <c r="H1868" s="10">
        <v>1.976853681245232</v>
      </c>
      <c r="I1868" s="10">
        <f t="shared" si="47"/>
        <v>95.963661350895421</v>
      </c>
    </row>
    <row r="1869" spans="1:9" x14ac:dyDescent="0.25">
      <c r="A1869" s="16"/>
      <c r="B1869" s="5">
        <f>DATE(YEAR(siječanj!B1869),MONTH(siječanj!B1869)+4,DAY(siječanj!B1869))</f>
        <v>43971</v>
      </c>
      <c r="C1869" s="8">
        <v>19.4375</v>
      </c>
      <c r="D1869">
        <v>0.90074543937143647</v>
      </c>
      <c r="E1869" s="6">
        <v>108.54549998766674</v>
      </c>
      <c r="F1869" s="10">
        <v>195.81891327496507</v>
      </c>
      <c r="G1869" s="10">
        <v>208.99006215667754</v>
      </c>
      <c r="H1869" s="10">
        <v>2.0196079853787383</v>
      </c>
      <c r="I1869" s="10">
        <f t="shared" si="47"/>
        <v>97.771864078183128</v>
      </c>
    </row>
    <row r="1870" spans="1:9" x14ac:dyDescent="0.25">
      <c r="A1870" s="16"/>
      <c r="B1870" s="5">
        <f>DATE(YEAR(siječanj!B1870),MONTH(siječanj!B1870)+4,DAY(siječanj!B1870))</f>
        <v>43971</v>
      </c>
      <c r="C1870" s="8">
        <v>19.4479166666667</v>
      </c>
      <c r="D1870">
        <v>0.90074543937143647</v>
      </c>
      <c r="E1870" s="6">
        <v>109.4357198637427</v>
      </c>
      <c r="F1870" s="10">
        <v>193.31727453266782</v>
      </c>
      <c r="G1870" s="10">
        <v>207.13477652386672</v>
      </c>
      <c r="H1870" s="10">
        <v>1.9513200267288209</v>
      </c>
      <c r="I1870" s="10">
        <f t="shared" si="47"/>
        <v>98.573725571596356</v>
      </c>
    </row>
    <row r="1871" spans="1:9" x14ac:dyDescent="0.25">
      <c r="A1871" s="16"/>
      <c r="B1871" s="5">
        <f>DATE(YEAR(siječanj!B1871),MONTH(siječanj!B1871)+4,DAY(siječanj!B1871))</f>
        <v>43971</v>
      </c>
      <c r="C1871" s="8">
        <v>19.4583333333333</v>
      </c>
      <c r="D1871">
        <v>0.90074543937143647</v>
      </c>
      <c r="E1871" s="6">
        <v>110.64822219457238</v>
      </c>
      <c r="F1871" s="10">
        <v>197.89846844374364</v>
      </c>
      <c r="G1871" s="10">
        <v>210.43988668657107</v>
      </c>
      <c r="H1871" s="10">
        <v>1.7998980348993534</v>
      </c>
      <c r="I1871" s="10">
        <f t="shared" si="47"/>
        <v>99.665881516318436</v>
      </c>
    </row>
    <row r="1872" spans="1:9" x14ac:dyDescent="0.25">
      <c r="A1872" s="16"/>
      <c r="B1872" s="5">
        <f>DATE(YEAR(siječanj!B1872),MONTH(siječanj!B1872)+4,DAY(siječanj!B1872))</f>
        <v>43971</v>
      </c>
      <c r="C1872" s="8">
        <v>19.46875</v>
      </c>
      <c r="D1872">
        <v>0.90074543937143647</v>
      </c>
      <c r="E1872" s="6">
        <v>112.25424139213798</v>
      </c>
      <c r="F1872" s="10">
        <v>205.75179158789467</v>
      </c>
      <c r="G1872" s="10">
        <v>208.02261887420477</v>
      </c>
      <c r="H1872" s="10">
        <v>1.9837742130018159</v>
      </c>
      <c r="I1872" s="10">
        <f t="shared" si="47"/>
        <v>101.11249598406862</v>
      </c>
    </row>
    <row r="1873" spans="1:9" x14ac:dyDescent="0.25">
      <c r="A1873" s="16"/>
      <c r="B1873" s="5">
        <f>DATE(YEAR(siječanj!B1873),MONTH(siječanj!B1873)+4,DAY(siječanj!B1873))</f>
        <v>43971</v>
      </c>
      <c r="C1873" s="8">
        <v>19.4791666666667</v>
      </c>
      <c r="D1873">
        <v>0.90074543937143647</v>
      </c>
      <c r="E1873" s="6">
        <v>112.45704297322274</v>
      </c>
      <c r="F1873" s="10">
        <v>189.80092812089754</v>
      </c>
      <c r="G1873" s="10">
        <v>205.82271157034765</v>
      </c>
      <c r="H1873" s="10">
        <v>2.1147244591212848</v>
      </c>
      <c r="I1873" s="10">
        <f t="shared" si="47"/>
        <v>101.29516858332804</v>
      </c>
    </row>
    <row r="1874" spans="1:9" x14ac:dyDescent="0.25">
      <c r="A1874" s="16"/>
      <c r="B1874" s="5">
        <f>DATE(YEAR(siječanj!B1874),MONTH(siječanj!B1874)+4,DAY(siječanj!B1874))</f>
        <v>43971</v>
      </c>
      <c r="C1874" s="8">
        <v>19.4895833333333</v>
      </c>
      <c r="D1874">
        <v>0.90074543937143647</v>
      </c>
      <c r="E1874" s="6">
        <v>111.69896876572858</v>
      </c>
      <c r="F1874" s="10">
        <v>189.69166693364781</v>
      </c>
      <c r="G1874" s="10">
        <v>199.36608271832733</v>
      </c>
      <c r="H1874" s="10">
        <v>1.8732459102624903</v>
      </c>
      <c r="I1874" s="10">
        <f t="shared" si="47"/>
        <v>100.61233669822255</v>
      </c>
    </row>
    <row r="1875" spans="1:9" x14ac:dyDescent="0.25">
      <c r="A1875" s="16"/>
      <c r="B1875" s="5">
        <f>DATE(YEAR(siječanj!B1875),MONTH(siječanj!B1875)+4,DAY(siječanj!B1875))</f>
        <v>43971</v>
      </c>
      <c r="C1875" s="8">
        <v>19.5</v>
      </c>
      <c r="D1875">
        <v>0.90074543937143647</v>
      </c>
      <c r="E1875" s="6">
        <v>110.9680781105549</v>
      </c>
      <c r="F1875" s="10">
        <v>184.50383613615315</v>
      </c>
      <c r="G1875" s="10">
        <v>197.28832381736328</v>
      </c>
      <c r="H1875" s="10">
        <v>1.9575781874983396</v>
      </c>
      <c r="I1875" s="10">
        <f t="shared" si="47"/>
        <v>99.953990273895656</v>
      </c>
    </row>
    <row r="1876" spans="1:9" x14ac:dyDescent="0.25">
      <c r="A1876" s="16"/>
      <c r="B1876" s="5">
        <f>DATE(YEAR(siječanj!B1876),MONTH(siječanj!B1876)+4,DAY(siječanj!B1876))</f>
        <v>43971</v>
      </c>
      <c r="C1876" s="8">
        <v>19.5104166666667</v>
      </c>
      <c r="D1876">
        <v>0.90074543937143647</v>
      </c>
      <c r="E1876" s="6">
        <v>110.40048127339706</v>
      </c>
      <c r="F1876" s="10">
        <v>183.5389588658083</v>
      </c>
      <c r="G1876" s="10">
        <v>198.30693482782783</v>
      </c>
      <c r="H1876" s="10">
        <v>1.9862125350714932</v>
      </c>
      <c r="I1876" s="10">
        <f t="shared" si="47"/>
        <v>99.442730011424075</v>
      </c>
    </row>
    <row r="1877" spans="1:9" x14ac:dyDescent="0.25">
      <c r="A1877" s="16"/>
      <c r="B1877" s="5">
        <f>DATE(YEAR(siječanj!B1877),MONTH(siječanj!B1877)+4,DAY(siječanj!B1877))</f>
        <v>43971</v>
      </c>
      <c r="C1877" s="8">
        <v>19.5208333333333</v>
      </c>
      <c r="D1877">
        <v>0.90074543937143647</v>
      </c>
      <c r="E1877" s="6">
        <v>111.18358989777441</v>
      </c>
      <c r="F1877" s="10">
        <v>182.98204387684208</v>
      </c>
      <c r="G1877" s="10">
        <v>198.0192718676355</v>
      </c>
      <c r="H1877" s="10">
        <v>2.1598881999731532</v>
      </c>
      <c r="I1877" s="10">
        <f t="shared" si="47"/>
        <v>100.14811153336441</v>
      </c>
    </row>
    <row r="1878" spans="1:9" x14ac:dyDescent="0.25">
      <c r="A1878" s="16"/>
      <c r="B1878" s="5">
        <f>DATE(YEAR(siječanj!B1878),MONTH(siječanj!B1878)+4,DAY(siječanj!B1878))</f>
        <v>43971</v>
      </c>
      <c r="C1878" s="8">
        <v>19.53125</v>
      </c>
      <c r="D1878">
        <v>0.90074543937143647</v>
      </c>
      <c r="E1878" s="6">
        <v>111.5257180437069</v>
      </c>
      <c r="F1878" s="10">
        <v>183.617027830636</v>
      </c>
      <c r="G1878" s="10">
        <v>198.71979618881707</v>
      </c>
      <c r="H1878" s="10">
        <v>2.5055243375362837</v>
      </c>
      <c r="I1878" s="10">
        <f t="shared" si="47"/>
        <v>100.45628190049372</v>
      </c>
    </row>
    <row r="1879" spans="1:9" x14ac:dyDescent="0.25">
      <c r="A1879" s="16"/>
      <c r="B1879" s="5">
        <f>DATE(YEAR(siječanj!B1879),MONTH(siječanj!B1879)+4,DAY(siječanj!B1879))</f>
        <v>43971</v>
      </c>
      <c r="C1879" s="8">
        <v>19.5416666666667</v>
      </c>
      <c r="D1879">
        <v>0.90074543937143647</v>
      </c>
      <c r="E1879" s="6">
        <v>110.55140843104398</v>
      </c>
      <c r="F1879" s="10">
        <v>186.12643850776499</v>
      </c>
      <c r="G1879" s="10">
        <v>196.84025103320542</v>
      </c>
      <c r="H1879" s="10">
        <v>2.200873525350227</v>
      </c>
      <c r="I1879" s="10">
        <f t="shared" si="47"/>
        <v>99.578676960351842</v>
      </c>
    </row>
    <row r="1880" spans="1:9" x14ac:dyDescent="0.25">
      <c r="A1880" s="16"/>
      <c r="B1880" s="5">
        <f>DATE(YEAR(siječanj!B1880),MONTH(siječanj!B1880)+4,DAY(siječanj!B1880))</f>
        <v>43971</v>
      </c>
      <c r="C1880" s="8">
        <v>19.5520833333333</v>
      </c>
      <c r="D1880">
        <v>0.90074543937143647</v>
      </c>
      <c r="E1880" s="6">
        <v>110.1265420259768</v>
      </c>
      <c r="F1880" s="10">
        <v>187.03351251512115</v>
      </c>
      <c r="G1880" s="10">
        <v>188.71006425242547</v>
      </c>
      <c r="H1880" s="10">
        <v>2.1228721202854843</v>
      </c>
      <c r="I1880" s="10">
        <f t="shared" si="47"/>
        <v>99.195980483645442</v>
      </c>
    </row>
    <row r="1881" spans="1:9" x14ac:dyDescent="0.25">
      <c r="A1881" s="16"/>
      <c r="B1881" s="5">
        <f>DATE(YEAR(siječanj!B1881),MONTH(siječanj!B1881)+4,DAY(siječanj!B1881))</f>
        <v>43971</v>
      </c>
      <c r="C1881" s="8">
        <v>19.5625</v>
      </c>
      <c r="D1881">
        <v>0.90074543937143647</v>
      </c>
      <c r="E1881" s="6">
        <v>110.09402166788044</v>
      </c>
      <c r="F1881" s="10">
        <v>185.54775486782481</v>
      </c>
      <c r="G1881" s="10">
        <v>184.59387938399126</v>
      </c>
      <c r="H1881" s="10">
        <v>2.1258214142594691</v>
      </c>
      <c r="I1881" s="10">
        <f t="shared" si="47"/>
        <v>99.166687919403415</v>
      </c>
    </row>
    <row r="1882" spans="1:9" x14ac:dyDescent="0.25">
      <c r="A1882" s="16"/>
      <c r="B1882" s="5">
        <f>DATE(YEAR(siječanj!B1882),MONTH(siječanj!B1882)+4,DAY(siječanj!B1882))</f>
        <v>43971</v>
      </c>
      <c r="C1882" s="8">
        <v>19.5729166666667</v>
      </c>
      <c r="D1882">
        <v>0.90074543937143647</v>
      </c>
      <c r="E1882" s="6">
        <v>111.0552943110509</v>
      </c>
      <c r="F1882" s="10">
        <v>185.26041028240041</v>
      </c>
      <c r="G1882" s="10">
        <v>186.41758951218725</v>
      </c>
      <c r="H1882" s="10">
        <v>1.9902993142593548</v>
      </c>
      <c r="I1882" s="10">
        <f t="shared" si="47"/>
        <v>100.03254986873173</v>
      </c>
    </row>
    <row r="1883" spans="1:9" x14ac:dyDescent="0.25">
      <c r="A1883" s="16"/>
      <c r="B1883" s="5">
        <f>DATE(YEAR(siječanj!B1883),MONTH(siječanj!B1883)+4,DAY(siječanj!B1883))</f>
        <v>43971</v>
      </c>
      <c r="C1883" s="8">
        <v>19.5833333333333</v>
      </c>
      <c r="D1883">
        <v>0.90074543937143647</v>
      </c>
      <c r="E1883" s="6">
        <v>111.30026416048872</v>
      </c>
      <c r="F1883" s="10">
        <v>184.98640336590398</v>
      </c>
      <c r="G1883" s="10">
        <v>184.57704821134831</v>
      </c>
      <c r="H1883" s="10">
        <v>2.0381802702280853</v>
      </c>
      <c r="I1883" s="10">
        <f t="shared" si="47"/>
        <v>100.25320534339636</v>
      </c>
    </row>
    <row r="1884" spans="1:9" x14ac:dyDescent="0.25">
      <c r="A1884" s="16"/>
      <c r="B1884" s="5">
        <f>DATE(YEAR(siječanj!B1884),MONTH(siječanj!B1884)+4,DAY(siječanj!B1884))</f>
        <v>43971</v>
      </c>
      <c r="C1884" s="8">
        <v>19.59375</v>
      </c>
      <c r="D1884">
        <v>0.90074543937143647</v>
      </c>
      <c r="E1884" s="6">
        <v>112.6132496790179</v>
      </c>
      <c r="F1884" s="10">
        <v>185.37612531005337</v>
      </c>
      <c r="G1884" s="10">
        <v>180.08591425850048</v>
      </c>
      <c r="H1884" s="10">
        <v>2.3077572935907993</v>
      </c>
      <c r="I1884" s="10">
        <f t="shared" si="47"/>
        <v>101.43587106117225</v>
      </c>
    </row>
    <row r="1885" spans="1:9" x14ac:dyDescent="0.25">
      <c r="A1885" s="16"/>
      <c r="B1885" s="5">
        <f>DATE(YEAR(siječanj!B1885),MONTH(siječanj!B1885)+4,DAY(siječanj!B1885))</f>
        <v>43971</v>
      </c>
      <c r="C1885" s="8">
        <v>19.6041666666667</v>
      </c>
      <c r="D1885">
        <v>0.90074543937143647</v>
      </c>
      <c r="E1885" s="6">
        <v>113.61257396455449</v>
      </c>
      <c r="F1885" s="10">
        <v>182.26860919306588</v>
      </c>
      <c r="G1885" s="10">
        <v>175.09176341451942</v>
      </c>
      <c r="H1885" s="10">
        <v>2.4467575883079524</v>
      </c>
      <c r="I1885" s="10">
        <f t="shared" si="47"/>
        <v>102.33600785382245</v>
      </c>
    </row>
    <row r="1886" spans="1:9" x14ac:dyDescent="0.25">
      <c r="A1886" s="16"/>
      <c r="B1886" s="5">
        <f>DATE(YEAR(siječanj!B1886),MONTH(siječanj!B1886)+4,DAY(siječanj!B1886))</f>
        <v>43971</v>
      </c>
      <c r="C1886" s="8">
        <v>19.6145833333333</v>
      </c>
      <c r="D1886">
        <v>0.90074543937143647</v>
      </c>
      <c r="E1886" s="6">
        <v>113.98702404128758</v>
      </c>
      <c r="F1886" s="10">
        <v>180.5029614273115</v>
      </c>
      <c r="G1886" s="10">
        <v>171.08471228687029</v>
      </c>
      <c r="H1886" s="10">
        <v>2.2679682201768308</v>
      </c>
      <c r="I1886" s="10">
        <f t="shared" si="47"/>
        <v>102.67329205271207</v>
      </c>
    </row>
    <row r="1887" spans="1:9" x14ac:dyDescent="0.25">
      <c r="A1887" s="16"/>
      <c r="B1887" s="5">
        <f>DATE(YEAR(siječanj!B1887),MONTH(siječanj!B1887)+4,DAY(siječanj!B1887))</f>
        <v>43971</v>
      </c>
      <c r="C1887" s="8">
        <v>19.625</v>
      </c>
      <c r="D1887">
        <v>0.90074543937143647</v>
      </c>
      <c r="E1887" s="6">
        <v>114.25860190516809</v>
      </c>
      <c r="F1887" s="10">
        <v>179.63415636276969</v>
      </c>
      <c r="G1887" s="10">
        <v>169.56041563710664</v>
      </c>
      <c r="H1887" s="10">
        <v>2.4525774885747516</v>
      </c>
      <c r="I1887" s="10">
        <f t="shared" si="47"/>
        <v>102.91791457503668</v>
      </c>
    </row>
    <row r="1888" spans="1:9" x14ac:dyDescent="0.25">
      <c r="A1888" s="16"/>
      <c r="B1888" s="5">
        <f>DATE(YEAR(siječanj!B1888),MONTH(siječanj!B1888)+4,DAY(siječanj!B1888))</f>
        <v>43971</v>
      </c>
      <c r="C1888" s="8">
        <v>19.6354166666667</v>
      </c>
      <c r="D1888">
        <v>0.90074543937143647</v>
      </c>
      <c r="E1888" s="6">
        <v>114.63033323178894</v>
      </c>
      <c r="F1888" s="10">
        <v>179.49248532318379</v>
      </c>
      <c r="G1888" s="10">
        <v>164.72977277285656</v>
      </c>
      <c r="H1888" s="10">
        <v>2.3958855044081599</v>
      </c>
      <c r="I1888" s="10">
        <f t="shared" si="47"/>
        <v>103.2527498721619</v>
      </c>
    </row>
    <row r="1889" spans="1:9" x14ac:dyDescent="0.25">
      <c r="A1889" s="16"/>
      <c r="B1889" s="5">
        <f>DATE(YEAR(siječanj!B1889),MONTH(siječanj!B1889)+4,DAY(siječanj!B1889))</f>
        <v>43971</v>
      </c>
      <c r="C1889" s="8">
        <v>19.6458333333333</v>
      </c>
      <c r="D1889">
        <v>0.90074543937143647</v>
      </c>
      <c r="E1889" s="6">
        <v>115.34361815366498</v>
      </c>
      <c r="F1889" s="10">
        <v>177.45352585537239</v>
      </c>
      <c r="G1889" s="10">
        <v>164.30217510620571</v>
      </c>
      <c r="H1889" s="10">
        <v>2.4038070629948196</v>
      </c>
      <c r="I1889" s="10">
        <f t="shared" si="47"/>
        <v>103.89523801251416</v>
      </c>
    </row>
    <row r="1890" spans="1:9" x14ac:dyDescent="0.25">
      <c r="A1890" s="16"/>
      <c r="B1890" s="5">
        <f>DATE(YEAR(siječanj!B1890),MONTH(siječanj!B1890)+4,DAY(siječanj!B1890))</f>
        <v>43971</v>
      </c>
      <c r="C1890" s="8">
        <v>19.65625</v>
      </c>
      <c r="D1890">
        <v>0.90074543937143647</v>
      </c>
      <c r="E1890" s="6">
        <v>115.24786661784928</v>
      </c>
      <c r="F1890" s="10">
        <v>176.03913016192433</v>
      </c>
      <c r="G1890" s="10">
        <v>160.62992545898354</v>
      </c>
      <c r="H1890" s="10">
        <v>2.1465282269663799</v>
      </c>
      <c r="I1890" s="10">
        <f t="shared" si="47"/>
        <v>103.80899025331536</v>
      </c>
    </row>
    <row r="1891" spans="1:9" x14ac:dyDescent="0.25">
      <c r="A1891" s="16"/>
      <c r="B1891" s="5">
        <f>DATE(YEAR(siječanj!B1891),MONTH(siječanj!B1891)+4,DAY(siječanj!B1891))</f>
        <v>43971</v>
      </c>
      <c r="C1891" s="8">
        <v>19.6666666666667</v>
      </c>
      <c r="D1891">
        <v>0.90074543937143647</v>
      </c>
      <c r="E1891" s="6">
        <v>114.47786406699775</v>
      </c>
      <c r="F1891" s="10">
        <v>176.35792014034695</v>
      </c>
      <c r="G1891" s="10">
        <v>162.43808461102515</v>
      </c>
      <c r="H1891" s="10">
        <v>2.0608741958961918</v>
      </c>
      <c r="I1891" s="10">
        <f t="shared" si="47"/>
        <v>103.11541396733148</v>
      </c>
    </row>
    <row r="1892" spans="1:9" x14ac:dyDescent="0.25">
      <c r="A1892" s="16"/>
      <c r="B1892" s="5">
        <f>DATE(YEAR(siječanj!B1892),MONTH(siječanj!B1892)+4,DAY(siječanj!B1892))</f>
        <v>43971</v>
      </c>
      <c r="C1892" s="8">
        <v>19.6770833333333</v>
      </c>
      <c r="D1892">
        <v>0.90074543937143647</v>
      </c>
      <c r="E1892" s="6">
        <v>112.80338646518983</v>
      </c>
      <c r="F1892" s="10">
        <v>170.47926319339018</v>
      </c>
      <c r="G1892" s="10">
        <v>163.18986494961155</v>
      </c>
      <c r="H1892" s="10">
        <v>2.1583224147225271</v>
      </c>
      <c r="I1892" s="10">
        <f t="shared" si="47"/>
        <v>101.60713590417336</v>
      </c>
    </row>
    <row r="1893" spans="1:9" x14ac:dyDescent="0.25">
      <c r="A1893" s="16"/>
      <c r="B1893" s="5">
        <f>DATE(YEAR(siječanj!B1893),MONTH(siječanj!B1893)+4,DAY(siječanj!B1893))</f>
        <v>43971</v>
      </c>
      <c r="C1893" s="8">
        <v>19.6875</v>
      </c>
      <c r="D1893">
        <v>0.90074543937143647</v>
      </c>
      <c r="E1893" s="6">
        <v>113.54197925848105</v>
      </c>
      <c r="F1893" s="10">
        <v>165.18693322662702</v>
      </c>
      <c r="G1893" s="10">
        <v>160.75811767351234</v>
      </c>
      <c r="H1893" s="10">
        <v>2.1235364833657435</v>
      </c>
      <c r="I1893" s="10">
        <f t="shared" si="47"/>
        <v>102.27241999428304</v>
      </c>
    </row>
    <row r="1894" spans="1:9" x14ac:dyDescent="0.25">
      <c r="A1894" s="16"/>
      <c r="B1894" s="5">
        <f>DATE(YEAR(siječanj!B1894),MONTH(siječanj!B1894)+4,DAY(siječanj!B1894))</f>
        <v>43971</v>
      </c>
      <c r="C1894" s="8">
        <v>19.6979166666667</v>
      </c>
      <c r="D1894">
        <v>0.90074543937143647</v>
      </c>
      <c r="E1894" s="6">
        <v>113.56881531623381</v>
      </c>
      <c r="F1894" s="10">
        <v>164.18153660834588</v>
      </c>
      <c r="G1894" s="10">
        <v>160.13462987833319</v>
      </c>
      <c r="H1894" s="10">
        <v>2.0962258817201231</v>
      </c>
      <c r="I1894" s="10">
        <f t="shared" si="47"/>
        <v>102.29659245091455</v>
      </c>
    </row>
    <row r="1895" spans="1:9" x14ac:dyDescent="0.25">
      <c r="A1895" s="16"/>
      <c r="B1895" s="5">
        <f>DATE(YEAR(siječanj!B1895),MONTH(siječanj!B1895)+4,DAY(siječanj!B1895))</f>
        <v>43971</v>
      </c>
      <c r="C1895" s="8">
        <v>19.7083333333333</v>
      </c>
      <c r="D1895">
        <v>0.90074543937143647</v>
      </c>
      <c r="E1895" s="6">
        <v>114.57502631229436</v>
      </c>
      <c r="F1895" s="10">
        <v>163.06163053658432</v>
      </c>
      <c r="G1895" s="10">
        <v>166.32816029275236</v>
      </c>
      <c r="H1895" s="10">
        <v>1.8485489348876347</v>
      </c>
      <c r="I1895" s="10">
        <f t="shared" si="47"/>
        <v>103.20293241666147</v>
      </c>
    </row>
    <row r="1896" spans="1:9" x14ac:dyDescent="0.25">
      <c r="A1896" s="16"/>
      <c r="B1896" s="5">
        <f>DATE(YEAR(siječanj!B1896),MONTH(siječanj!B1896)+4,DAY(siječanj!B1896))</f>
        <v>43971</v>
      </c>
      <c r="C1896" s="8">
        <v>19.71875</v>
      </c>
      <c r="D1896">
        <v>0.90074543937143647</v>
      </c>
      <c r="E1896" s="6">
        <v>114.68777941471608</v>
      </c>
      <c r="F1896" s="10">
        <v>163.06074243027726</v>
      </c>
      <c r="G1896" s="10">
        <v>176.72655025150428</v>
      </c>
      <c r="H1896" s="10">
        <v>1.8632904245245721</v>
      </c>
      <c r="I1896" s="10">
        <f t="shared" si="47"/>
        <v>103.30449425944282</v>
      </c>
    </row>
    <row r="1897" spans="1:9" x14ac:dyDescent="0.25">
      <c r="A1897" s="16"/>
      <c r="B1897" s="5">
        <f>DATE(YEAR(siječanj!B1897),MONTH(siječanj!B1897)+4,DAY(siječanj!B1897))</f>
        <v>43971</v>
      </c>
      <c r="C1897" s="8">
        <v>19.7291666666667</v>
      </c>
      <c r="D1897">
        <v>0.90074543937143647</v>
      </c>
      <c r="E1897" s="6">
        <v>115.2526772457712</v>
      </c>
      <c r="F1897" s="10">
        <v>163.80002462431094</v>
      </c>
      <c r="G1897" s="10">
        <v>168.10545025548311</v>
      </c>
      <c r="H1897" s="10">
        <v>1.8775617801676827</v>
      </c>
      <c r="I1897" s="10">
        <f t="shared" si="47"/>
        <v>103.81332340447653</v>
      </c>
    </row>
    <row r="1898" spans="1:9" x14ac:dyDescent="0.25">
      <c r="A1898" s="16"/>
      <c r="B1898" s="5">
        <f>DATE(YEAR(siječanj!B1898),MONTH(siječanj!B1898)+4,DAY(siječanj!B1898))</f>
        <v>43971</v>
      </c>
      <c r="C1898" s="8">
        <v>19.7395833333333</v>
      </c>
      <c r="D1898">
        <v>0.90074543937143647</v>
      </c>
      <c r="E1898" s="6">
        <v>116.55006598397239</v>
      </c>
      <c r="F1898" s="10">
        <v>163.27021094274153</v>
      </c>
      <c r="G1898" s="10">
        <v>163.22147255946749</v>
      </c>
      <c r="H1898" s="10">
        <v>1.8330165842526078</v>
      </c>
      <c r="I1898" s="10">
        <f t="shared" si="47"/>
        <v>104.98194039350312</v>
      </c>
    </row>
    <row r="1899" spans="1:9" x14ac:dyDescent="0.25">
      <c r="A1899" s="16"/>
      <c r="B1899" s="5">
        <f>DATE(YEAR(siječanj!B1899),MONTH(siječanj!B1899)+4,DAY(siječanj!B1899))</f>
        <v>43971</v>
      </c>
      <c r="C1899" s="8">
        <v>19.75</v>
      </c>
      <c r="D1899">
        <v>0.90074543937143647</v>
      </c>
      <c r="E1899" s="6">
        <v>119.3294005894536</v>
      </c>
      <c r="F1899" s="10">
        <v>161.2536992660213</v>
      </c>
      <c r="G1899" s="10">
        <v>161.76159908911188</v>
      </c>
      <c r="H1899" s="10">
        <v>1.870519730726254</v>
      </c>
      <c r="I1899" s="10">
        <f t="shared" si="47"/>
        <v>107.48541336387753</v>
      </c>
    </row>
    <row r="1900" spans="1:9" x14ac:dyDescent="0.25">
      <c r="A1900" s="16"/>
      <c r="B1900" s="5">
        <f>DATE(YEAR(siječanj!B1900),MONTH(siječanj!B1900)+4,DAY(siječanj!B1900))</f>
        <v>43971</v>
      </c>
      <c r="C1900" s="8">
        <v>19.7604166666667</v>
      </c>
      <c r="D1900">
        <v>0.90074543937143647</v>
      </c>
      <c r="E1900" s="6">
        <v>121.47220905890737</v>
      </c>
      <c r="F1900" s="10">
        <v>160.72129359998115</v>
      </c>
      <c r="G1900" s="10">
        <v>159.87170400640289</v>
      </c>
      <c r="H1900" s="10">
        <v>2.5338030964742764</v>
      </c>
      <c r="I1900" s="10">
        <f t="shared" si="47"/>
        <v>109.4155383201845</v>
      </c>
    </row>
    <row r="1901" spans="1:9" x14ac:dyDescent="0.25">
      <c r="A1901" s="16"/>
      <c r="B1901" s="5">
        <f>DATE(YEAR(siječanj!B1901),MONTH(siječanj!B1901)+4,DAY(siječanj!B1901))</f>
        <v>43971</v>
      </c>
      <c r="C1901" s="8">
        <v>19.7708333333333</v>
      </c>
      <c r="D1901">
        <v>0.90074543937143647</v>
      </c>
      <c r="E1901" s="6">
        <v>123.02325303633847</v>
      </c>
      <c r="F1901" s="10">
        <v>159.70798037796757</v>
      </c>
      <c r="G1901" s="10">
        <v>158.97036140218526</v>
      </c>
      <c r="H1901" s="10">
        <v>4.5444884964362791</v>
      </c>
      <c r="I1901" s="10">
        <f t="shared" si="47"/>
        <v>110.81263410912011</v>
      </c>
    </row>
    <row r="1902" spans="1:9" x14ac:dyDescent="0.25">
      <c r="A1902" s="16"/>
      <c r="B1902" s="5">
        <f>DATE(YEAR(siječanj!B1902),MONTH(siječanj!B1902)+4,DAY(siječanj!B1902))</f>
        <v>43971</v>
      </c>
      <c r="C1902" s="8">
        <v>19.78125</v>
      </c>
      <c r="D1902">
        <v>0.90074543937143647</v>
      </c>
      <c r="E1902" s="6">
        <v>125.26907488831297</v>
      </c>
      <c r="F1902" s="10">
        <v>159.11023259178026</v>
      </c>
      <c r="G1902" s="10">
        <v>161.95962020301772</v>
      </c>
      <c r="H1902" s="10">
        <v>11.000379456176386</v>
      </c>
      <c r="I1902" s="10">
        <f t="shared" si="47"/>
        <v>112.83554789992685</v>
      </c>
    </row>
    <row r="1903" spans="1:9" x14ac:dyDescent="0.25">
      <c r="A1903" s="16"/>
      <c r="B1903" s="5">
        <f>DATE(YEAR(siječanj!B1903),MONTH(siječanj!B1903)+4,DAY(siječanj!B1903))</f>
        <v>43971</v>
      </c>
      <c r="C1903" s="8">
        <v>19.7916666666667</v>
      </c>
      <c r="D1903">
        <v>0.90074543937143647</v>
      </c>
      <c r="E1903" s="6">
        <v>128.50915372577825</v>
      </c>
      <c r="F1903" s="10">
        <v>157.7356288831844</v>
      </c>
      <c r="G1903" s="10">
        <v>163.37752811010975</v>
      </c>
      <c r="H1903" s="10">
        <v>25.89839582375323</v>
      </c>
      <c r="I1903" s="10">
        <f t="shared" si="47"/>
        <v>115.75403413597761</v>
      </c>
    </row>
    <row r="1904" spans="1:9" x14ac:dyDescent="0.25">
      <c r="A1904" s="16"/>
      <c r="B1904" s="5">
        <f>DATE(YEAR(siječanj!B1904),MONTH(siječanj!B1904)+4,DAY(siječanj!B1904))</f>
        <v>43971</v>
      </c>
      <c r="C1904" s="8">
        <v>19.8020833333333</v>
      </c>
      <c r="D1904">
        <v>0.90074543937143647</v>
      </c>
      <c r="E1904" s="6">
        <v>132.56167486257914</v>
      </c>
      <c r="F1904" s="10">
        <v>154.31066499368629</v>
      </c>
      <c r="G1904" s="10">
        <v>159.05953772247591</v>
      </c>
      <c r="H1904" s="10">
        <v>42.15837443470032</v>
      </c>
      <c r="I1904" s="10">
        <f t="shared" si="47"/>
        <v>119.40432406790735</v>
      </c>
    </row>
    <row r="1905" spans="1:9" x14ac:dyDescent="0.25">
      <c r="A1905" s="16"/>
      <c r="B1905" s="5">
        <f>DATE(YEAR(siječanj!B1905),MONTH(siječanj!B1905)+4,DAY(siječanj!B1905))</f>
        <v>43971</v>
      </c>
      <c r="C1905" s="8">
        <v>19.8125</v>
      </c>
      <c r="D1905">
        <v>0.90074543937143647</v>
      </c>
      <c r="E1905" s="6">
        <v>137.40804042893916</v>
      </c>
      <c r="F1905" s="10">
        <v>153.58779468272033</v>
      </c>
      <c r="G1905" s="10">
        <v>157.99954706939775</v>
      </c>
      <c r="H1905" s="10">
        <v>62.945025256601532</v>
      </c>
      <c r="I1905" s="10">
        <f t="shared" si="47"/>
        <v>123.76966574933292</v>
      </c>
    </row>
    <row r="1906" spans="1:9" x14ac:dyDescent="0.25">
      <c r="A1906" s="16"/>
      <c r="B1906" s="5">
        <f>DATE(YEAR(siječanj!B1906),MONTH(siječanj!B1906)+4,DAY(siječanj!B1906))</f>
        <v>43971</v>
      </c>
      <c r="C1906" s="8">
        <v>19.8229166666667</v>
      </c>
      <c r="D1906">
        <v>0.90074543937143647</v>
      </c>
      <c r="E1906" s="6">
        <v>141.00470989931742</v>
      </c>
      <c r="F1906" s="10">
        <v>150.2591240209569</v>
      </c>
      <c r="G1906" s="10">
        <v>159.00231013022784</v>
      </c>
      <c r="H1906" s="10">
        <v>86.597288193679347</v>
      </c>
      <c r="I1906" s="10">
        <f t="shared" si="47"/>
        <v>127.00934937170261</v>
      </c>
    </row>
    <row r="1907" spans="1:9" x14ac:dyDescent="0.25">
      <c r="A1907" s="16"/>
      <c r="B1907" s="5">
        <f>DATE(YEAR(siječanj!B1907),MONTH(siječanj!B1907)+4,DAY(siječanj!B1907))</f>
        <v>43971</v>
      </c>
      <c r="C1907" s="8">
        <v>19.8333333333333</v>
      </c>
      <c r="D1907">
        <v>0.90074543937143647</v>
      </c>
      <c r="E1907" s="6">
        <v>146.95780025265225</v>
      </c>
      <c r="F1907" s="10">
        <v>144.56516103722043</v>
      </c>
      <c r="G1907" s="10">
        <v>152.30528124605905</v>
      </c>
      <c r="H1907" s="10">
        <v>128.94631789962193</v>
      </c>
      <c r="I1907" s="10">
        <f t="shared" si="47"/>
        <v>132.37156835763506</v>
      </c>
    </row>
    <row r="1908" spans="1:9" x14ac:dyDescent="0.25">
      <c r="A1908" s="16"/>
      <c r="B1908" s="5">
        <f>DATE(YEAR(siječanj!B1908),MONTH(siječanj!B1908)+4,DAY(siječanj!B1908))</f>
        <v>43971</v>
      </c>
      <c r="C1908" s="8">
        <v>19.84375</v>
      </c>
      <c r="D1908">
        <v>0.90074543937143647</v>
      </c>
      <c r="E1908" s="6">
        <v>151.29103974254542</v>
      </c>
      <c r="F1908" s="10">
        <v>125.56601533090918</v>
      </c>
      <c r="G1908" s="10">
        <v>138.99629835346255</v>
      </c>
      <c r="H1908" s="10">
        <v>196.86814376510168</v>
      </c>
      <c r="I1908" s="10">
        <f t="shared" si="47"/>
        <v>136.27471406586054</v>
      </c>
    </row>
    <row r="1909" spans="1:9" x14ac:dyDescent="0.25">
      <c r="A1909" s="16"/>
      <c r="B1909" s="5">
        <f>DATE(YEAR(siječanj!B1909),MONTH(siječanj!B1909)+4,DAY(siječanj!B1909))</f>
        <v>43971</v>
      </c>
      <c r="C1909" s="8">
        <v>19.8541666666667</v>
      </c>
      <c r="D1909">
        <v>0.90074543937143647</v>
      </c>
      <c r="E1909" s="6">
        <v>154.87633666343459</v>
      </c>
      <c r="F1909" s="10">
        <v>118.43422431039268</v>
      </c>
      <c r="G1909" s="10">
        <v>130.58418341118045</v>
      </c>
      <c r="H1909" s="10">
        <v>227.85310453273246</v>
      </c>
      <c r="I1909" s="10">
        <f t="shared" si="47"/>
        <v>139.50415391614391</v>
      </c>
    </row>
    <row r="1910" spans="1:9" x14ac:dyDescent="0.25">
      <c r="A1910" s="16"/>
      <c r="B1910" s="5">
        <f>DATE(YEAR(siječanj!B1910),MONTH(siječanj!B1910)+4,DAY(siječanj!B1910))</f>
        <v>43971</v>
      </c>
      <c r="C1910" s="8">
        <v>19.8645833333333</v>
      </c>
      <c r="D1910">
        <v>0.90074543937143647</v>
      </c>
      <c r="E1910" s="6">
        <v>155.61713683699122</v>
      </c>
      <c r="F1910" s="10">
        <v>116.53399428118644</v>
      </c>
      <c r="G1910" s="10">
        <v>128.17395467292377</v>
      </c>
      <c r="H1910" s="10">
        <v>228.77731326110089</v>
      </c>
      <c r="I1910" s="10">
        <f t="shared" si="47"/>
        <v>140.17142629396062</v>
      </c>
    </row>
    <row r="1911" spans="1:9" x14ac:dyDescent="0.25">
      <c r="A1911" s="16"/>
      <c r="B1911" s="5">
        <f>DATE(YEAR(siječanj!B1911),MONTH(siječanj!B1911)+4,DAY(siječanj!B1911))</f>
        <v>43971</v>
      </c>
      <c r="C1911" s="8">
        <v>19.875</v>
      </c>
      <c r="D1911">
        <v>0.90074543937143647</v>
      </c>
      <c r="E1911" s="6">
        <v>155.41922880866841</v>
      </c>
      <c r="F1911" s="10">
        <v>113.28848412583903</v>
      </c>
      <c r="G1911" s="10">
        <v>123.25217706867639</v>
      </c>
      <c r="H1911" s="10">
        <v>230.13021048439103</v>
      </c>
      <c r="I1911" s="10">
        <f t="shared" si="47"/>
        <v>139.99316154003384</v>
      </c>
    </row>
    <row r="1912" spans="1:9" x14ac:dyDescent="0.25">
      <c r="A1912" s="16"/>
      <c r="B1912" s="5">
        <f>DATE(YEAR(siječanj!B1912),MONTH(siječanj!B1912)+4,DAY(siječanj!B1912))</f>
        <v>43971</v>
      </c>
      <c r="C1912" s="8">
        <v>19.8854166666667</v>
      </c>
      <c r="D1912">
        <v>0.90074543937143647</v>
      </c>
      <c r="E1912" s="6">
        <v>159.6322065493157</v>
      </c>
      <c r="F1912" s="10">
        <v>110.47176455498976</v>
      </c>
      <c r="G1912" s="10">
        <v>109.65230463915768</v>
      </c>
      <c r="H1912" s="10">
        <v>237.18397642194142</v>
      </c>
      <c r="I1912" s="10">
        <f t="shared" si="47"/>
        <v>143.78798202609528</v>
      </c>
    </row>
    <row r="1913" spans="1:9" x14ac:dyDescent="0.25">
      <c r="A1913" s="16"/>
      <c r="B1913" s="5">
        <f>DATE(YEAR(siječanj!B1913),MONTH(siječanj!B1913)+4,DAY(siječanj!B1913))</f>
        <v>43971</v>
      </c>
      <c r="C1913" s="8">
        <v>19.8958333333333</v>
      </c>
      <c r="D1913">
        <v>0.90074543937143647</v>
      </c>
      <c r="E1913" s="6">
        <v>162.46517279508291</v>
      </c>
      <c r="F1913" s="10">
        <v>107.88085706380269</v>
      </c>
      <c r="G1913" s="10">
        <v>101.31335352817118</v>
      </c>
      <c r="H1913" s="10">
        <v>242.81627728845797</v>
      </c>
      <c r="I1913" s="10">
        <f t="shared" si="47"/>
        <v>146.33976345186329</v>
      </c>
    </row>
    <row r="1914" spans="1:9" x14ac:dyDescent="0.25">
      <c r="A1914" s="16"/>
      <c r="B1914" s="5">
        <f>DATE(YEAR(siječanj!B1914),MONTH(siječanj!B1914)+4,DAY(siječanj!B1914))</f>
        <v>43971</v>
      </c>
      <c r="C1914" s="8">
        <v>19.90625</v>
      </c>
      <c r="D1914">
        <v>0.90074543937143647</v>
      </c>
      <c r="E1914" s="6">
        <v>160.58787880418308</v>
      </c>
      <c r="F1914" s="10">
        <v>104.53925460974936</v>
      </c>
      <c r="G1914" s="10">
        <v>103.56774743931807</v>
      </c>
      <c r="H1914" s="10">
        <v>243.55396832314844</v>
      </c>
      <c r="I1914" s="10">
        <f t="shared" si="47"/>
        <v>144.64879945120089</v>
      </c>
    </row>
    <row r="1915" spans="1:9" x14ac:dyDescent="0.25">
      <c r="A1915" s="16"/>
      <c r="B1915" s="5">
        <f>DATE(YEAR(siječanj!B1915),MONTH(siječanj!B1915)+4,DAY(siječanj!B1915))</f>
        <v>43971</v>
      </c>
      <c r="C1915" s="8">
        <v>19.9166666666667</v>
      </c>
      <c r="D1915">
        <v>0.90074543937143647</v>
      </c>
      <c r="E1915" s="6">
        <v>156.65710712774614</v>
      </c>
      <c r="F1915" s="10">
        <v>102.94771586598114</v>
      </c>
      <c r="G1915" s="10">
        <v>92.474792694762442</v>
      </c>
      <c r="H1915" s="10">
        <v>240.55413992506053</v>
      </c>
      <c r="I1915" s="10">
        <f t="shared" si="47"/>
        <v>141.1081747904399</v>
      </c>
    </row>
    <row r="1916" spans="1:9" x14ac:dyDescent="0.25">
      <c r="A1916" s="16"/>
      <c r="B1916" s="5">
        <f>DATE(YEAR(siječanj!B1916),MONTH(siječanj!B1916)+4,DAY(siječanj!B1916))</f>
        <v>43971</v>
      </c>
      <c r="C1916" s="8">
        <v>19.9270833333333</v>
      </c>
      <c r="D1916">
        <v>0.90074543937143647</v>
      </c>
      <c r="E1916" s="6">
        <v>150.10907942005724</v>
      </c>
      <c r="F1916" s="10">
        <v>100.57095451504749</v>
      </c>
      <c r="G1916" s="10">
        <v>87.957902312247839</v>
      </c>
      <c r="H1916" s="10">
        <v>241.32268449914247</v>
      </c>
      <c r="I1916" s="10">
        <f t="shared" si="47"/>
        <v>135.21006869586131</v>
      </c>
    </row>
    <row r="1917" spans="1:9" x14ac:dyDescent="0.25">
      <c r="A1917" s="16"/>
      <c r="B1917" s="5">
        <f>DATE(YEAR(siječanj!B1917),MONTH(siječanj!B1917)+4,DAY(siječanj!B1917))</f>
        <v>43971</v>
      </c>
      <c r="C1917" s="8">
        <v>19.9375</v>
      </c>
      <c r="D1917">
        <v>0.90074543937143647</v>
      </c>
      <c r="E1917" s="6">
        <v>140.96955569034981</v>
      </c>
      <c r="F1917" s="10">
        <v>97.549436022361903</v>
      </c>
      <c r="G1917" s="10">
        <v>83.735589556225946</v>
      </c>
      <c r="H1917" s="10">
        <v>240.50972620729627</v>
      </c>
      <c r="I1917" s="10">
        <f t="shared" si="47"/>
        <v>126.97768437830032</v>
      </c>
    </row>
    <row r="1918" spans="1:9" x14ac:dyDescent="0.25">
      <c r="A1918" s="16"/>
      <c r="B1918" s="5">
        <f>DATE(YEAR(siječanj!B1918),MONTH(siječanj!B1918)+4,DAY(siječanj!B1918))</f>
        <v>43971</v>
      </c>
      <c r="C1918" s="8">
        <v>19.9479166666667</v>
      </c>
      <c r="D1918">
        <v>0.90074543937143647</v>
      </c>
      <c r="E1918" s="6">
        <v>129.83459672712019</v>
      </c>
      <c r="F1918" s="10">
        <v>93.265179048542663</v>
      </c>
      <c r="G1918" s="10">
        <v>81.172792699140686</v>
      </c>
      <c r="H1918" s="10">
        <v>237.82941561290255</v>
      </c>
      <c r="I1918" s="10">
        <f t="shared" si="47"/>
        <v>116.94792087458313</v>
      </c>
    </row>
    <row r="1919" spans="1:9" x14ac:dyDescent="0.25">
      <c r="A1919" s="16"/>
      <c r="B1919" s="5">
        <f>DATE(YEAR(siječanj!B1919),MONTH(siječanj!B1919)+4,DAY(siječanj!B1919))</f>
        <v>43971</v>
      </c>
      <c r="C1919" s="8">
        <v>19.9583333333333</v>
      </c>
      <c r="D1919">
        <v>0.90074543937143647</v>
      </c>
      <c r="E1919" s="6">
        <v>118.55012032852406</v>
      </c>
      <c r="F1919" s="10">
        <v>89.894068157328192</v>
      </c>
      <c r="G1919" s="10">
        <v>79.540859215457985</v>
      </c>
      <c r="H1919" s="10">
        <v>238.06035698481074</v>
      </c>
      <c r="I1919" s="10">
        <f t="shared" si="47"/>
        <v>106.78348022285307</v>
      </c>
    </row>
    <row r="1920" spans="1:9" x14ac:dyDescent="0.25">
      <c r="A1920" s="16"/>
      <c r="B1920" s="5">
        <f>DATE(YEAR(siječanj!B1920),MONTH(siječanj!B1920)+4,DAY(siječanj!B1920))</f>
        <v>43971</v>
      </c>
      <c r="C1920" s="8">
        <v>19.96875</v>
      </c>
      <c r="D1920">
        <v>0.90074543937143647</v>
      </c>
      <c r="E1920" s="6">
        <v>108.50387369237529</v>
      </c>
      <c r="F1920" s="10">
        <v>86.712156058158442</v>
      </c>
      <c r="G1920" s="10">
        <v>77.160480325107443</v>
      </c>
      <c r="H1920" s="10">
        <v>238.91528768421171</v>
      </c>
      <c r="I1920" s="10">
        <f t="shared" si="47"/>
        <v>97.734369382541431</v>
      </c>
    </row>
    <row r="1921" spans="1:9" x14ac:dyDescent="0.25">
      <c r="A1921" s="16"/>
      <c r="B1921" s="5">
        <f>DATE(YEAR(siječanj!B1921),MONTH(siječanj!B1921)+4,DAY(siječanj!B1921))</f>
        <v>43971</v>
      </c>
      <c r="C1921" s="8">
        <v>19.9791666666667</v>
      </c>
      <c r="D1921">
        <v>0.90074543937143647</v>
      </c>
      <c r="E1921" s="6">
        <v>98.790274128782855</v>
      </c>
      <c r="F1921" s="10">
        <v>84.438463261808664</v>
      </c>
      <c r="G1921" s="10">
        <v>78.397836382603316</v>
      </c>
      <c r="H1921" s="10">
        <v>238.37593343212026</v>
      </c>
      <c r="I1921" s="10">
        <f t="shared" si="47"/>
        <v>88.984888875755161</v>
      </c>
    </row>
    <row r="1922" spans="1:9" ht="15.75" thickBot="1" x14ac:dyDescent="0.3">
      <c r="A1922" s="16"/>
      <c r="B1922" s="5">
        <f>DATE(YEAR(siječanj!B1922),MONTH(siječanj!B1922)+4,DAY(siječanj!B1922))</f>
        <v>43971</v>
      </c>
      <c r="C1922" s="8">
        <v>19.9895833333333</v>
      </c>
      <c r="D1922">
        <v>0.90074543937143647</v>
      </c>
      <c r="E1922" s="6">
        <v>90.584766437090167</v>
      </c>
      <c r="F1922" s="10">
        <v>82.486112242546554</v>
      </c>
      <c r="G1922" s="10">
        <v>75.43100710582938</v>
      </c>
      <c r="H1922" s="10">
        <v>238.73577518625109</v>
      </c>
      <c r="I1922" s="10">
        <f t="shared" si="47"/>
        <v>81.593815244735737</v>
      </c>
    </row>
    <row r="1923" spans="1:9" x14ac:dyDescent="0.25">
      <c r="A1923" s="15">
        <f t="shared" ref="A1923" si="48">A1827+1</f>
        <v>142</v>
      </c>
      <c r="B1923" s="5">
        <f>DATE(YEAR(siječanj!B1923),MONTH(siječanj!B1923)+4,DAY(siječanj!B1923))</f>
        <v>43972</v>
      </c>
      <c r="C1923" s="8">
        <v>20</v>
      </c>
      <c r="D1923">
        <v>0.90117894465416737</v>
      </c>
      <c r="E1923" s="6">
        <v>81.871973934149992</v>
      </c>
      <c r="F1923" s="10">
        <v>77.900903769476471</v>
      </c>
      <c r="G1923" s="10">
        <v>72.303370702731414</v>
      </c>
      <c r="H1923" s="10">
        <v>238.81486626629305</v>
      </c>
      <c r="I1923" s="10">
        <f t="shared" si="47"/>
        <v>73.781299066730796</v>
      </c>
    </row>
    <row r="1924" spans="1:9" x14ac:dyDescent="0.25">
      <c r="A1924" s="16"/>
      <c r="B1924" s="5">
        <f>DATE(YEAR(siječanj!B1924),MONTH(siječanj!B1924)+4,DAY(siječanj!B1924))</f>
        <v>43972</v>
      </c>
      <c r="C1924" s="8">
        <v>20.0104166666667</v>
      </c>
      <c r="D1924">
        <v>0.90117894465416737</v>
      </c>
      <c r="E1924" s="6">
        <v>76.998391250653299</v>
      </c>
      <c r="F1924" s="10">
        <v>76.16070969308322</v>
      </c>
      <c r="G1924" s="10">
        <v>70.504385623332098</v>
      </c>
      <c r="H1924" s="10">
        <v>238.56154472339489</v>
      </c>
      <c r="I1924" s="10">
        <f t="shared" ref="I1924:I1987" si="49">D1924*E1924</f>
        <v>69.389328967332418</v>
      </c>
    </row>
    <row r="1925" spans="1:9" x14ac:dyDescent="0.25">
      <c r="A1925" s="16"/>
      <c r="B1925" s="5">
        <f>DATE(YEAR(siječanj!B1925),MONTH(siječanj!B1925)+4,DAY(siječanj!B1925))</f>
        <v>43972</v>
      </c>
      <c r="C1925" s="8">
        <v>20.0208333333333</v>
      </c>
      <c r="D1925">
        <v>0.90117894465416737</v>
      </c>
      <c r="E1925" s="6">
        <v>72.197006486803858</v>
      </c>
      <c r="F1925" s="10">
        <v>74.773580068835543</v>
      </c>
      <c r="G1925" s="10">
        <v>70.427421334122158</v>
      </c>
      <c r="H1925" s="10">
        <v>238.79452101850092</v>
      </c>
      <c r="I1925" s="10">
        <f t="shared" si="49"/>
        <v>65.06242211296798</v>
      </c>
    </row>
    <row r="1926" spans="1:9" x14ac:dyDescent="0.25">
      <c r="A1926" s="16"/>
      <c r="B1926" s="5">
        <f>DATE(YEAR(siječanj!B1926),MONTH(siječanj!B1926)+4,DAY(siječanj!B1926))</f>
        <v>43972</v>
      </c>
      <c r="C1926" s="8">
        <v>20.03125</v>
      </c>
      <c r="D1926">
        <v>0.90117894465416737</v>
      </c>
      <c r="E1926" s="6">
        <v>68.414856854901203</v>
      </c>
      <c r="F1926" s="10">
        <v>72.538533961874137</v>
      </c>
      <c r="G1926" s="10">
        <v>69.412008808301465</v>
      </c>
      <c r="H1926" s="10">
        <v>239.06544668895609</v>
      </c>
      <c r="I1926" s="10">
        <f t="shared" si="49"/>
        <v>61.654028499165797</v>
      </c>
    </row>
    <row r="1927" spans="1:9" x14ac:dyDescent="0.25">
      <c r="A1927" s="16"/>
      <c r="B1927" s="5">
        <f>DATE(YEAR(siječanj!B1927),MONTH(siječanj!B1927)+4,DAY(siječanj!B1927))</f>
        <v>43972</v>
      </c>
      <c r="C1927" s="8">
        <v>20.0416666666667</v>
      </c>
      <c r="D1927">
        <v>0.90117894465416737</v>
      </c>
      <c r="E1927" s="6">
        <v>65.815171017729753</v>
      </c>
      <c r="F1927" s="10">
        <v>71.937225713297522</v>
      </c>
      <c r="G1927" s="10">
        <v>68.050036257503507</v>
      </c>
      <c r="H1927" s="10">
        <v>238.91533449840176</v>
      </c>
      <c r="I1927" s="10">
        <f t="shared" si="49"/>
        <v>59.311246359991245</v>
      </c>
    </row>
    <row r="1928" spans="1:9" x14ac:dyDescent="0.25">
      <c r="A1928" s="16"/>
      <c r="B1928" s="5">
        <f>DATE(YEAR(siječanj!B1928),MONTH(siječanj!B1928)+4,DAY(siječanj!B1928))</f>
        <v>43972</v>
      </c>
      <c r="C1928" s="8">
        <v>20.0520833333333</v>
      </c>
      <c r="D1928">
        <v>0.90117894465416737</v>
      </c>
      <c r="E1928" s="6">
        <v>63.573746156677522</v>
      </c>
      <c r="F1928" s="10">
        <v>70.376308553509674</v>
      </c>
      <c r="G1928" s="10">
        <v>67.098902437505927</v>
      </c>
      <c r="H1928" s="10">
        <v>238.55740814187715</v>
      </c>
      <c r="I1928" s="10">
        <f t="shared" si="49"/>
        <v>57.291321469186578</v>
      </c>
    </row>
    <row r="1929" spans="1:9" x14ac:dyDescent="0.25">
      <c r="A1929" s="16"/>
      <c r="B1929" s="5">
        <f>DATE(YEAR(siječanj!B1929),MONTH(siječanj!B1929)+4,DAY(siječanj!B1929))</f>
        <v>43972</v>
      </c>
      <c r="C1929" s="8">
        <v>20.0625</v>
      </c>
      <c r="D1929">
        <v>0.90117894465416737</v>
      </c>
      <c r="E1929" s="6">
        <v>61.927936856706722</v>
      </c>
      <c r="F1929" s="10">
        <v>69.427385048046986</v>
      </c>
      <c r="G1929" s="10">
        <v>65.678807360864425</v>
      </c>
      <c r="H1929" s="10">
        <v>238.77994487259909</v>
      </c>
      <c r="I1929" s="10">
        <f t="shared" si="49"/>
        <v>55.808152781136876</v>
      </c>
    </row>
    <row r="1930" spans="1:9" x14ac:dyDescent="0.25">
      <c r="A1930" s="16"/>
      <c r="B1930" s="5">
        <f>DATE(YEAR(siječanj!B1930),MONTH(siječanj!B1930)+4,DAY(siječanj!B1930))</f>
        <v>43972</v>
      </c>
      <c r="C1930" s="8">
        <v>20.0729166666667</v>
      </c>
      <c r="D1930">
        <v>0.90117894465416737</v>
      </c>
      <c r="E1930" s="6">
        <v>60.51977632744012</v>
      </c>
      <c r="F1930" s="10">
        <v>69.135704414182342</v>
      </c>
      <c r="G1930" s="10">
        <v>65.285602433734326</v>
      </c>
      <c r="H1930" s="10">
        <v>238.35863011063563</v>
      </c>
      <c r="I1930" s="10">
        <f t="shared" si="49"/>
        <v>54.539148161468745</v>
      </c>
    </row>
    <row r="1931" spans="1:9" x14ac:dyDescent="0.25">
      <c r="A1931" s="16"/>
      <c r="B1931" s="5">
        <f>DATE(YEAR(siječanj!B1931),MONTH(siječanj!B1931)+4,DAY(siječanj!B1931))</f>
        <v>43972</v>
      </c>
      <c r="C1931" s="8">
        <v>20.0833333333333</v>
      </c>
      <c r="D1931">
        <v>0.90117894465416737</v>
      </c>
      <c r="E1931" s="6">
        <v>60.2267969444299</v>
      </c>
      <c r="F1931" s="10">
        <v>69.736578656056878</v>
      </c>
      <c r="G1931" s="10">
        <v>65.208995315331535</v>
      </c>
      <c r="H1931" s="10">
        <v>238.54384497536458</v>
      </c>
      <c r="I1931" s="10">
        <f t="shared" si="49"/>
        <v>54.275121310282167</v>
      </c>
    </row>
    <row r="1932" spans="1:9" x14ac:dyDescent="0.25">
      <c r="A1932" s="16"/>
      <c r="B1932" s="5">
        <f>DATE(YEAR(siječanj!B1932),MONTH(siječanj!B1932)+4,DAY(siječanj!B1932))</f>
        <v>43972</v>
      </c>
      <c r="C1932" s="8">
        <v>20.09375</v>
      </c>
      <c r="D1932">
        <v>0.90117894465416737</v>
      </c>
      <c r="E1932" s="6">
        <v>59.709886928536697</v>
      </c>
      <c r="F1932" s="10">
        <v>70.830384046984776</v>
      </c>
      <c r="G1932" s="10">
        <v>66.001954638774691</v>
      </c>
      <c r="H1932" s="10">
        <v>238.64607919808992</v>
      </c>
      <c r="I1932" s="10">
        <f t="shared" si="49"/>
        <v>53.809292887678367</v>
      </c>
    </row>
    <row r="1933" spans="1:9" x14ac:dyDescent="0.25">
      <c r="A1933" s="16"/>
      <c r="B1933" s="5">
        <f>DATE(YEAR(siječanj!B1933),MONTH(siječanj!B1933)+4,DAY(siječanj!B1933))</f>
        <v>43972</v>
      </c>
      <c r="C1933" s="8">
        <v>20.1041666666667</v>
      </c>
      <c r="D1933">
        <v>0.90117894465416737</v>
      </c>
      <c r="E1933" s="6">
        <v>58.932949294337867</v>
      </c>
      <c r="F1933" s="10">
        <v>70.268385553591386</v>
      </c>
      <c r="G1933" s="10">
        <v>65.766795787234656</v>
      </c>
      <c r="H1933" s="10">
        <v>238.79058065816281</v>
      </c>
      <c r="I1933" s="10">
        <f t="shared" si="49"/>
        <v>53.109133050428959</v>
      </c>
    </row>
    <row r="1934" spans="1:9" x14ac:dyDescent="0.25">
      <c r="A1934" s="16"/>
      <c r="B1934" s="5">
        <f>DATE(YEAR(siječanj!B1934),MONTH(siječanj!B1934)+4,DAY(siječanj!B1934))</f>
        <v>43972</v>
      </c>
      <c r="C1934" s="8">
        <v>20.1145833333333</v>
      </c>
      <c r="D1934">
        <v>0.90117894465416737</v>
      </c>
      <c r="E1934" s="6">
        <v>58.620897198121945</v>
      </c>
      <c r="F1934" s="10">
        <v>68.851691232054492</v>
      </c>
      <c r="G1934" s="10">
        <v>64.849211944179132</v>
      </c>
      <c r="H1934" s="10">
        <v>238.7722334798444</v>
      </c>
      <c r="I1934" s="10">
        <f t="shared" si="49"/>
        <v>52.82791827168397</v>
      </c>
    </row>
    <row r="1935" spans="1:9" x14ac:dyDescent="0.25">
      <c r="A1935" s="16"/>
      <c r="B1935" s="5">
        <f>DATE(YEAR(siječanj!B1935),MONTH(siječanj!B1935)+4,DAY(siječanj!B1935))</f>
        <v>43972</v>
      </c>
      <c r="C1935" s="8">
        <v>20.125</v>
      </c>
      <c r="D1935">
        <v>0.90117894465416737</v>
      </c>
      <c r="E1935" s="6">
        <v>58.413994786257867</v>
      </c>
      <c r="F1935" s="10">
        <v>67.951497034642486</v>
      </c>
      <c r="G1935" s="10">
        <v>63.666595322746652</v>
      </c>
      <c r="H1935" s="10">
        <v>238.57090756140752</v>
      </c>
      <c r="I1935" s="10">
        <f t="shared" si="49"/>
        <v>52.641462174513897</v>
      </c>
    </row>
    <row r="1936" spans="1:9" x14ac:dyDescent="0.25">
      <c r="A1936" s="16"/>
      <c r="B1936" s="5">
        <f>DATE(YEAR(siječanj!B1936),MONTH(siječanj!B1936)+4,DAY(siječanj!B1936))</f>
        <v>43972</v>
      </c>
      <c r="C1936" s="8">
        <v>20.1354166666667</v>
      </c>
      <c r="D1936">
        <v>0.90117894465416737</v>
      </c>
      <c r="E1936" s="6">
        <v>58.348551292270734</v>
      </c>
      <c r="F1936" s="10">
        <v>66.711664462785521</v>
      </c>
      <c r="G1936" s="10">
        <v>63.518517924515947</v>
      </c>
      <c r="H1936" s="10">
        <v>238.42527260030712</v>
      </c>
      <c r="I1936" s="10">
        <f t="shared" si="49"/>
        <v>52.582485875668091</v>
      </c>
    </row>
    <row r="1937" spans="1:9" x14ac:dyDescent="0.25">
      <c r="A1937" s="16"/>
      <c r="B1937" s="5">
        <f>DATE(YEAR(siječanj!B1937),MONTH(siječanj!B1937)+4,DAY(siječanj!B1937))</f>
        <v>43972</v>
      </c>
      <c r="C1937" s="8">
        <v>20.1458333333333</v>
      </c>
      <c r="D1937">
        <v>0.90117894465416737</v>
      </c>
      <c r="E1937" s="6">
        <v>58.825722540183506</v>
      </c>
      <c r="F1937" s="10">
        <v>66.611047242352328</v>
      </c>
      <c r="G1937" s="10">
        <v>63.756144866465007</v>
      </c>
      <c r="H1937" s="10">
        <v>238.25190371775741</v>
      </c>
      <c r="I1937" s="10">
        <f t="shared" si="49"/>
        <v>53.012502557281437</v>
      </c>
    </row>
    <row r="1938" spans="1:9" x14ac:dyDescent="0.25">
      <c r="A1938" s="16"/>
      <c r="B1938" s="5">
        <f>DATE(YEAR(siječanj!B1938),MONTH(siječanj!B1938)+4,DAY(siječanj!B1938))</f>
        <v>43972</v>
      </c>
      <c r="C1938" s="8">
        <v>20.15625</v>
      </c>
      <c r="D1938">
        <v>0.90117894465416737</v>
      </c>
      <c r="E1938" s="6">
        <v>60.027198828891329</v>
      </c>
      <c r="F1938" s="10">
        <v>65.837647299238142</v>
      </c>
      <c r="G1938" s="10">
        <v>62.877721391232569</v>
      </c>
      <c r="H1938" s="10">
        <v>238.31918068911128</v>
      </c>
      <c r="I1938" s="10">
        <f t="shared" si="49"/>
        <v>54.095247691166158</v>
      </c>
    </row>
    <row r="1939" spans="1:9" x14ac:dyDescent="0.25">
      <c r="A1939" s="16"/>
      <c r="B1939" s="5">
        <f>DATE(YEAR(siječanj!B1939),MONTH(siječanj!B1939)+4,DAY(siječanj!B1939))</f>
        <v>43972</v>
      </c>
      <c r="C1939" s="8">
        <v>20.1666666666667</v>
      </c>
      <c r="D1939">
        <v>0.90117894465416737</v>
      </c>
      <c r="E1939" s="6">
        <v>62.166425735016411</v>
      </c>
      <c r="F1939" s="10">
        <v>65.512041808160546</v>
      </c>
      <c r="G1939" s="10">
        <v>63.145238312639123</v>
      </c>
      <c r="H1939" s="10">
        <v>231.65331713042491</v>
      </c>
      <c r="I1939" s="10">
        <f t="shared" si="49"/>
        <v>56.023073936803762</v>
      </c>
    </row>
    <row r="1940" spans="1:9" x14ac:dyDescent="0.25">
      <c r="A1940" s="16"/>
      <c r="B1940" s="5">
        <f>DATE(YEAR(siječanj!B1940),MONTH(siječanj!B1940)+4,DAY(siječanj!B1940))</f>
        <v>43972</v>
      </c>
      <c r="C1940" s="8">
        <v>20.1770833333333</v>
      </c>
      <c r="D1940">
        <v>0.90117894465416737</v>
      </c>
      <c r="E1940" s="6">
        <v>64.347172318781503</v>
      </c>
      <c r="F1940" s="10">
        <v>64.481729990315344</v>
      </c>
      <c r="G1940" s="10">
        <v>60.98801091365987</v>
      </c>
      <c r="H1940" s="10">
        <v>172.24741575725355</v>
      </c>
      <c r="I1940" s="10">
        <f t="shared" si="49"/>
        <v>57.988316841719367</v>
      </c>
    </row>
    <row r="1941" spans="1:9" x14ac:dyDescent="0.25">
      <c r="A1941" s="16"/>
      <c r="B1941" s="5">
        <f>DATE(YEAR(siječanj!B1941),MONTH(siječanj!B1941)+4,DAY(siječanj!B1941))</f>
        <v>43972</v>
      </c>
      <c r="C1941" s="8">
        <v>20.1875</v>
      </c>
      <c r="D1941">
        <v>0.90117894465416737</v>
      </c>
      <c r="E1941" s="6">
        <v>66.874108391239346</v>
      </c>
      <c r="F1941" s="10">
        <v>64.065332708310066</v>
      </c>
      <c r="G1941" s="10">
        <v>59.984778313678795</v>
      </c>
      <c r="H1941" s="10">
        <v>104.0615130377202</v>
      </c>
      <c r="I1941" s="10">
        <f t="shared" si="49"/>
        <v>60.265538424705476</v>
      </c>
    </row>
    <row r="1942" spans="1:9" x14ac:dyDescent="0.25">
      <c r="A1942" s="16"/>
      <c r="B1942" s="5">
        <f>DATE(YEAR(siječanj!B1942),MONTH(siječanj!B1942)+4,DAY(siječanj!B1942))</f>
        <v>43972</v>
      </c>
      <c r="C1942" s="8">
        <v>20.1979166666667</v>
      </c>
      <c r="D1942">
        <v>0.90117894465416737</v>
      </c>
      <c r="E1942" s="6">
        <v>70.628073449538363</v>
      </c>
      <c r="F1942" s="10">
        <v>63.650333892344861</v>
      </c>
      <c r="G1942" s="10">
        <v>59.546288943987165</v>
      </c>
      <c r="H1942" s="10">
        <v>67.698078938142359</v>
      </c>
      <c r="I1942" s="10">
        <f t="shared" si="49"/>
        <v>63.648532694212001</v>
      </c>
    </row>
    <row r="1943" spans="1:9" x14ac:dyDescent="0.25">
      <c r="A1943" s="16"/>
      <c r="B1943" s="5">
        <f>DATE(YEAR(siječanj!B1943),MONTH(siječanj!B1943)+4,DAY(siječanj!B1943))</f>
        <v>43972</v>
      </c>
      <c r="C1943" s="8">
        <v>20.2083333333333</v>
      </c>
      <c r="D1943">
        <v>0.90117894465416737</v>
      </c>
      <c r="E1943" s="6">
        <v>73.731009409609868</v>
      </c>
      <c r="F1943" s="10">
        <v>63.556182568056592</v>
      </c>
      <c r="G1943" s="10">
        <v>62.656287530259725</v>
      </c>
      <c r="H1943" s="10">
        <v>45.866909907549982</v>
      </c>
      <c r="I1943" s="10">
        <f t="shared" si="49"/>
        <v>66.444833248038705</v>
      </c>
    </row>
    <row r="1944" spans="1:9" x14ac:dyDescent="0.25">
      <c r="A1944" s="16"/>
      <c r="B1944" s="5">
        <f>DATE(YEAR(siječanj!B1944),MONTH(siječanj!B1944)+4,DAY(siječanj!B1944))</f>
        <v>43972</v>
      </c>
      <c r="C1944" s="8">
        <v>20.21875</v>
      </c>
      <c r="D1944">
        <v>0.90117894465416737</v>
      </c>
      <c r="E1944" s="6">
        <v>77.189988106329963</v>
      </c>
      <c r="F1944" s="10">
        <v>68.168568701554406</v>
      </c>
      <c r="G1944" s="10">
        <v>68.811901654948201</v>
      </c>
      <c r="H1944" s="10">
        <v>26.954569769723541</v>
      </c>
      <c r="I1944" s="10">
        <f t="shared" si="49"/>
        <v>69.561992019530166</v>
      </c>
    </row>
    <row r="1945" spans="1:9" x14ac:dyDescent="0.25">
      <c r="A1945" s="16"/>
      <c r="B1945" s="5">
        <f>DATE(YEAR(siječanj!B1945),MONTH(siječanj!B1945)+4,DAY(siječanj!B1945))</f>
        <v>43972</v>
      </c>
      <c r="C1945" s="8">
        <v>20.2291666666667</v>
      </c>
      <c r="D1945">
        <v>0.90117894465416737</v>
      </c>
      <c r="E1945" s="6">
        <v>81.418849902643913</v>
      </c>
      <c r="F1945" s="10">
        <v>76.19950105137228</v>
      </c>
      <c r="G1945" s="10">
        <v>73.457477870073404</v>
      </c>
      <c r="H1945" s="10">
        <v>6.9771609898147773</v>
      </c>
      <c r="I1945" s="10">
        <f t="shared" si="49"/>
        <v>73.372953230220702</v>
      </c>
    </row>
    <row r="1946" spans="1:9" x14ac:dyDescent="0.25">
      <c r="A1946" s="16"/>
      <c r="B1946" s="5">
        <f>DATE(YEAR(siječanj!B1946),MONTH(siječanj!B1946)+4,DAY(siječanj!B1946))</f>
        <v>43972</v>
      </c>
      <c r="C1946" s="8">
        <v>20.2395833333333</v>
      </c>
      <c r="D1946">
        <v>0.90117894465416737</v>
      </c>
      <c r="E1946" s="6">
        <v>86.017268222929033</v>
      </c>
      <c r="F1946" s="10">
        <v>77.612321461235027</v>
      </c>
      <c r="G1946" s="10">
        <v>76.954830203286889</v>
      </c>
      <c r="H1946" s="10">
        <v>2.8240889246370955</v>
      </c>
      <c r="I1946" s="10">
        <f t="shared" si="49"/>
        <v>77.516950999173631</v>
      </c>
    </row>
    <row r="1947" spans="1:9" x14ac:dyDescent="0.25">
      <c r="A1947" s="16"/>
      <c r="B1947" s="5">
        <f>DATE(YEAR(siječanj!B1947),MONTH(siječanj!B1947)+4,DAY(siječanj!B1947))</f>
        <v>43972</v>
      </c>
      <c r="C1947" s="8">
        <v>20.25</v>
      </c>
      <c r="D1947">
        <v>0.90117894465416737</v>
      </c>
      <c r="E1947" s="6">
        <v>88.420558422907632</v>
      </c>
      <c r="F1947" s="10">
        <v>77.464204618407038</v>
      </c>
      <c r="G1947" s="10">
        <v>94.933684952205667</v>
      </c>
      <c r="H1947" s="10">
        <v>2.943675275130361</v>
      </c>
      <c r="I1947" s="10">
        <f t="shared" si="49"/>
        <v>79.682745525288055</v>
      </c>
    </row>
    <row r="1948" spans="1:9" x14ac:dyDescent="0.25">
      <c r="A1948" s="16"/>
      <c r="B1948" s="5">
        <f>DATE(YEAR(siječanj!B1948),MONTH(siječanj!B1948)+4,DAY(siječanj!B1948))</f>
        <v>43972</v>
      </c>
      <c r="C1948" s="8">
        <v>20.2604166666667</v>
      </c>
      <c r="D1948">
        <v>0.90117894465416737</v>
      </c>
      <c r="E1948" s="6">
        <v>89.360896492773762</v>
      </c>
      <c r="F1948" s="10">
        <v>87.427965723054399</v>
      </c>
      <c r="G1948" s="10">
        <v>100.35685411975595</v>
      </c>
      <c r="H1948" s="10">
        <v>3.4981345738666794</v>
      </c>
      <c r="I1948" s="10">
        <f t="shared" si="49"/>
        <v>80.530158394708138</v>
      </c>
    </row>
    <row r="1949" spans="1:9" x14ac:dyDescent="0.25">
      <c r="A1949" s="16"/>
      <c r="B1949" s="5">
        <f>DATE(YEAR(siječanj!B1949),MONTH(siječanj!B1949)+4,DAY(siječanj!B1949))</f>
        <v>43972</v>
      </c>
      <c r="C1949" s="8">
        <v>20.2708333333333</v>
      </c>
      <c r="D1949">
        <v>0.90117894465416737</v>
      </c>
      <c r="E1949" s="6">
        <v>92.502893014098362</v>
      </c>
      <c r="F1949" s="10">
        <v>93.83314111550915</v>
      </c>
      <c r="G1949" s="10">
        <v>109.14667117087539</v>
      </c>
      <c r="H1949" s="10">
        <v>3.3573872134182294</v>
      </c>
      <c r="I1949" s="10">
        <f t="shared" si="49"/>
        <v>83.361659503902516</v>
      </c>
    </row>
    <row r="1950" spans="1:9" x14ac:dyDescent="0.25">
      <c r="A1950" s="16"/>
      <c r="B1950" s="5">
        <f>DATE(YEAR(siječanj!B1950),MONTH(siječanj!B1950)+4,DAY(siječanj!B1950))</f>
        <v>43972</v>
      </c>
      <c r="C1950" s="8">
        <v>20.28125</v>
      </c>
      <c r="D1950">
        <v>0.90117894465416737</v>
      </c>
      <c r="E1950" s="6">
        <v>93.299675352275486</v>
      </c>
      <c r="F1950" s="10">
        <v>102.60878878029791</v>
      </c>
      <c r="G1950" s="10">
        <v>119.96452814397142</v>
      </c>
      <c r="H1950" s="10">
        <v>3.4779307646912985</v>
      </c>
      <c r="I1950" s="10">
        <f t="shared" si="49"/>
        <v>84.079702970540055</v>
      </c>
    </row>
    <row r="1951" spans="1:9" x14ac:dyDescent="0.25">
      <c r="A1951" s="16"/>
      <c r="B1951" s="5">
        <f>DATE(YEAR(siječanj!B1951),MONTH(siječanj!B1951)+4,DAY(siječanj!B1951))</f>
        <v>43972</v>
      </c>
      <c r="C1951" s="8">
        <v>20.2916666666667</v>
      </c>
      <c r="D1951">
        <v>0.90117894465416737</v>
      </c>
      <c r="E1951" s="6">
        <v>93.059262420237133</v>
      </c>
      <c r="F1951" s="10">
        <v>111.41326172355009</v>
      </c>
      <c r="G1951" s="10">
        <v>129.02219119521862</v>
      </c>
      <c r="H1951" s="10">
        <v>3.1069731305369372</v>
      </c>
      <c r="I1951" s="10">
        <f t="shared" si="49"/>
        <v>83.86304789816451</v>
      </c>
    </row>
    <row r="1952" spans="1:9" x14ac:dyDescent="0.25">
      <c r="A1952" s="16"/>
      <c r="B1952" s="5">
        <f>DATE(YEAR(siječanj!B1952),MONTH(siječanj!B1952)+4,DAY(siječanj!B1952))</f>
        <v>43972</v>
      </c>
      <c r="C1952" s="8">
        <v>20.3020833333333</v>
      </c>
      <c r="D1952">
        <v>0.90117894465416737</v>
      </c>
      <c r="E1952" s="6">
        <v>92.676259238575781</v>
      </c>
      <c r="F1952" s="10">
        <v>125.4502118944836</v>
      </c>
      <c r="G1952" s="10">
        <v>139.78303327328882</v>
      </c>
      <c r="H1952" s="10">
        <v>2.7820746831252277</v>
      </c>
      <c r="I1952" s="10">
        <f t="shared" si="49"/>
        <v>83.517893495115757</v>
      </c>
    </row>
    <row r="1953" spans="1:9" x14ac:dyDescent="0.25">
      <c r="A1953" s="16"/>
      <c r="B1953" s="5">
        <f>DATE(YEAR(siječanj!B1953),MONTH(siječanj!B1953)+4,DAY(siječanj!B1953))</f>
        <v>43972</v>
      </c>
      <c r="C1953" s="8">
        <v>20.3125</v>
      </c>
      <c r="D1953">
        <v>0.90117894465416737</v>
      </c>
      <c r="E1953" s="6">
        <v>93.563074260208325</v>
      </c>
      <c r="F1953" s="10">
        <v>135.16170258496388</v>
      </c>
      <c r="G1953" s="10">
        <v>149.1200119220442</v>
      </c>
      <c r="H1953" s="10">
        <v>2.2941512970745448</v>
      </c>
      <c r="I1953" s="10">
        <f t="shared" si="49"/>
        <v>84.31707252041403</v>
      </c>
    </row>
    <row r="1954" spans="1:9" x14ac:dyDescent="0.25">
      <c r="A1954" s="16"/>
      <c r="B1954" s="5">
        <f>DATE(YEAR(siječanj!B1954),MONTH(siječanj!B1954)+4,DAY(siječanj!B1954))</f>
        <v>43972</v>
      </c>
      <c r="C1954" s="8">
        <v>20.3229166666667</v>
      </c>
      <c r="D1954">
        <v>0.90117894465416737</v>
      </c>
      <c r="E1954" s="6">
        <v>95.254052917980701</v>
      </c>
      <c r="F1954" s="10">
        <v>144.51286322961928</v>
      </c>
      <c r="G1954" s="10">
        <v>163.62201353418729</v>
      </c>
      <c r="H1954" s="10">
        <v>1.9482691360019331</v>
      </c>
      <c r="I1954" s="10">
        <f t="shared" si="49"/>
        <v>85.840946882658059</v>
      </c>
    </row>
    <row r="1955" spans="1:9" x14ac:dyDescent="0.25">
      <c r="A1955" s="16"/>
      <c r="B1955" s="5">
        <f>DATE(YEAR(siječanj!B1955),MONTH(siječanj!B1955)+4,DAY(siječanj!B1955))</f>
        <v>43972</v>
      </c>
      <c r="C1955" s="8">
        <v>20.3333333333333</v>
      </c>
      <c r="D1955">
        <v>0.90117894465416737</v>
      </c>
      <c r="E1955" s="6">
        <v>96.098312688673417</v>
      </c>
      <c r="F1955" s="10">
        <v>166.29971033644881</v>
      </c>
      <c r="G1955" s="10">
        <v>178.28413200997096</v>
      </c>
      <c r="H1955" s="10">
        <v>1.8086851579788845</v>
      </c>
      <c r="I1955" s="10">
        <f t="shared" si="49"/>
        <v>86.601776011824896</v>
      </c>
    </row>
    <row r="1956" spans="1:9" x14ac:dyDescent="0.25">
      <c r="A1956" s="16"/>
      <c r="B1956" s="5">
        <f>DATE(YEAR(siječanj!B1956),MONTH(siječanj!B1956)+4,DAY(siječanj!B1956))</f>
        <v>43972</v>
      </c>
      <c r="C1956" s="8">
        <v>20.34375</v>
      </c>
      <c r="D1956">
        <v>0.90117894465416737</v>
      </c>
      <c r="E1956" s="6">
        <v>97.792339821517174</v>
      </c>
      <c r="F1956" s="10">
        <v>190.00166425777269</v>
      </c>
      <c r="G1956" s="10">
        <v>190.33278353191452</v>
      </c>
      <c r="H1956" s="10">
        <v>1.7504702185653414</v>
      </c>
      <c r="I1956" s="10">
        <f t="shared" si="49"/>
        <v>88.128397595616548</v>
      </c>
    </row>
    <row r="1957" spans="1:9" x14ac:dyDescent="0.25">
      <c r="A1957" s="16"/>
      <c r="B1957" s="5">
        <f>DATE(YEAR(siječanj!B1957),MONTH(siječanj!B1957)+4,DAY(siječanj!B1957))</f>
        <v>43972</v>
      </c>
      <c r="C1957" s="8">
        <v>20.3541666666667</v>
      </c>
      <c r="D1957">
        <v>0.90117894465416737</v>
      </c>
      <c r="E1957" s="6">
        <v>98.54347894566402</v>
      </c>
      <c r="F1957" s="10">
        <v>187.89359725981552</v>
      </c>
      <c r="G1957" s="10">
        <v>195.00059663965166</v>
      </c>
      <c r="H1957" s="10">
        <v>1.8541078709459959</v>
      </c>
      <c r="I1957" s="10">
        <f t="shared" si="49"/>
        <v>88.805308358803657</v>
      </c>
    </row>
    <row r="1958" spans="1:9" x14ac:dyDescent="0.25">
      <c r="A1958" s="16"/>
      <c r="B1958" s="5">
        <f>DATE(YEAR(siječanj!B1958),MONTH(siječanj!B1958)+4,DAY(siječanj!B1958))</f>
        <v>43972</v>
      </c>
      <c r="C1958" s="8">
        <v>20.3645833333333</v>
      </c>
      <c r="D1958">
        <v>0.90117894465416737</v>
      </c>
      <c r="E1958" s="6">
        <v>100.22509795571884</v>
      </c>
      <c r="F1958" s="10">
        <v>189.23733826959651</v>
      </c>
      <c r="G1958" s="10">
        <v>201.54552694414286</v>
      </c>
      <c r="H1958" s="10">
        <v>2.0517902509307282</v>
      </c>
      <c r="I1958" s="10">
        <f t="shared" si="49"/>
        <v>90.320748003595256</v>
      </c>
    </row>
    <row r="1959" spans="1:9" x14ac:dyDescent="0.25">
      <c r="A1959" s="16"/>
      <c r="B1959" s="5">
        <f>DATE(YEAR(siječanj!B1959),MONTH(siječanj!B1959)+4,DAY(siječanj!B1959))</f>
        <v>43972</v>
      </c>
      <c r="C1959" s="8">
        <v>20.375</v>
      </c>
      <c r="D1959">
        <v>0.90117894465416737</v>
      </c>
      <c r="E1959" s="6">
        <v>101.76603102586979</v>
      </c>
      <c r="F1959" s="10">
        <v>192.04827108441799</v>
      </c>
      <c r="G1959" s="10">
        <v>207.68314608119877</v>
      </c>
      <c r="H1959" s="10">
        <v>1.911561830759362</v>
      </c>
      <c r="I1959" s="10">
        <f t="shared" si="49"/>
        <v>91.709404441536591</v>
      </c>
    </row>
    <row r="1960" spans="1:9" x14ac:dyDescent="0.25">
      <c r="A1960" s="16"/>
      <c r="B1960" s="5">
        <f>DATE(YEAR(siječanj!B1960),MONTH(siječanj!B1960)+4,DAY(siječanj!B1960))</f>
        <v>43972</v>
      </c>
      <c r="C1960" s="8">
        <v>20.3854166666667</v>
      </c>
      <c r="D1960">
        <v>0.90117894465416737</v>
      </c>
      <c r="E1960" s="6">
        <v>103.57956075079298</v>
      </c>
      <c r="F1960" s="10">
        <v>199.33617994168699</v>
      </c>
      <c r="G1960" s="10">
        <v>209.54436315730149</v>
      </c>
      <c r="H1960" s="10">
        <v>1.6599435275421872</v>
      </c>
      <c r="I1960" s="10">
        <f t="shared" si="49"/>
        <v>93.343719245141827</v>
      </c>
    </row>
    <row r="1961" spans="1:9" x14ac:dyDescent="0.25">
      <c r="A1961" s="16"/>
      <c r="B1961" s="5">
        <f>DATE(YEAR(siječanj!B1961),MONTH(siječanj!B1961)+4,DAY(siječanj!B1961))</f>
        <v>43972</v>
      </c>
      <c r="C1961" s="8">
        <v>20.3958333333333</v>
      </c>
      <c r="D1961">
        <v>0.90117894465416737</v>
      </c>
      <c r="E1961" s="6">
        <v>104.24652820071331</v>
      </c>
      <c r="F1961" s="10">
        <v>197.02298449828643</v>
      </c>
      <c r="G1961" s="10">
        <v>212.44094215340905</v>
      </c>
      <c r="H1961" s="10">
        <v>1.6333371308407096</v>
      </c>
      <c r="I1961" s="10">
        <f t="shared" si="49"/>
        <v>93.944776267779716</v>
      </c>
    </row>
    <row r="1962" spans="1:9" x14ac:dyDescent="0.25">
      <c r="A1962" s="16"/>
      <c r="B1962" s="5">
        <f>DATE(YEAR(siječanj!B1962),MONTH(siječanj!B1962)+4,DAY(siječanj!B1962))</f>
        <v>43972</v>
      </c>
      <c r="C1962" s="8">
        <v>20.40625</v>
      </c>
      <c r="D1962">
        <v>0.90117894465416737</v>
      </c>
      <c r="E1962" s="6">
        <v>104.9617085475042</v>
      </c>
      <c r="F1962" s="10">
        <v>195.0398752633044</v>
      </c>
      <c r="G1962" s="10">
        <v>211.02774970360252</v>
      </c>
      <c r="H1962" s="10">
        <v>1.7524493631537601</v>
      </c>
      <c r="I1962" s="10">
        <f t="shared" si="49"/>
        <v>94.589281737938137</v>
      </c>
    </row>
    <row r="1963" spans="1:9" x14ac:dyDescent="0.25">
      <c r="A1963" s="16"/>
      <c r="B1963" s="5">
        <f>DATE(YEAR(siječanj!B1963),MONTH(siječanj!B1963)+4,DAY(siječanj!B1963))</f>
        <v>43972</v>
      </c>
      <c r="C1963" s="8">
        <v>20.4166666666667</v>
      </c>
      <c r="D1963">
        <v>0.90117894465416737</v>
      </c>
      <c r="E1963" s="6">
        <v>106.11381987638541</v>
      </c>
      <c r="F1963" s="10">
        <v>203.22588865608645</v>
      </c>
      <c r="G1963" s="10">
        <v>211.71535969155448</v>
      </c>
      <c r="H1963" s="10">
        <v>1.7135886051682798</v>
      </c>
      <c r="I1963" s="10">
        <f t="shared" si="49"/>
        <v>95.627540209423415</v>
      </c>
    </row>
    <row r="1964" spans="1:9" x14ac:dyDescent="0.25">
      <c r="A1964" s="16"/>
      <c r="B1964" s="5">
        <f>DATE(YEAR(siječanj!B1964),MONTH(siječanj!B1964)+4,DAY(siječanj!B1964))</f>
        <v>43972</v>
      </c>
      <c r="C1964" s="8">
        <v>20.4270833333333</v>
      </c>
      <c r="D1964">
        <v>0.90117894465416737</v>
      </c>
      <c r="E1964" s="6">
        <v>106.53804854994476</v>
      </c>
      <c r="F1964" s="10">
        <v>199.03162779424107</v>
      </c>
      <c r="G1964" s="10">
        <v>207.91477736937372</v>
      </c>
      <c r="H1964" s="10">
        <v>1.976853681245232</v>
      </c>
      <c r="I1964" s="10">
        <f t="shared" si="49"/>
        <v>96.009846157753671</v>
      </c>
    </row>
    <row r="1965" spans="1:9" x14ac:dyDescent="0.25">
      <c r="A1965" s="16"/>
      <c r="B1965" s="5">
        <f>DATE(YEAR(siječanj!B1965),MONTH(siječanj!B1965)+4,DAY(siječanj!B1965))</f>
        <v>43972</v>
      </c>
      <c r="C1965" s="8">
        <v>20.4375</v>
      </c>
      <c r="D1965">
        <v>0.90117894465416737</v>
      </c>
      <c r="E1965" s="6">
        <v>108.54549998766674</v>
      </c>
      <c r="F1965" s="10">
        <v>195.81891327496507</v>
      </c>
      <c r="G1965" s="10">
        <v>208.99006215667754</v>
      </c>
      <c r="H1965" s="10">
        <v>2.0196079853787383</v>
      </c>
      <c r="I1965" s="10">
        <f t="shared" si="49"/>
        <v>97.818919125844459</v>
      </c>
    </row>
    <row r="1966" spans="1:9" x14ac:dyDescent="0.25">
      <c r="A1966" s="16"/>
      <c r="B1966" s="5">
        <f>DATE(YEAR(siječanj!B1966),MONTH(siječanj!B1966)+4,DAY(siječanj!B1966))</f>
        <v>43972</v>
      </c>
      <c r="C1966" s="8">
        <v>20.4479166666667</v>
      </c>
      <c r="D1966">
        <v>0.90117894465416737</v>
      </c>
      <c r="E1966" s="6">
        <v>109.4357198637427</v>
      </c>
      <c r="F1966" s="10">
        <v>193.31727453266782</v>
      </c>
      <c r="G1966" s="10">
        <v>207.13477652386672</v>
      </c>
      <c r="H1966" s="10">
        <v>1.9513200267288209</v>
      </c>
      <c r="I1966" s="10">
        <f t="shared" si="49"/>
        <v>98.621166534276753</v>
      </c>
    </row>
    <row r="1967" spans="1:9" x14ac:dyDescent="0.25">
      <c r="A1967" s="16"/>
      <c r="B1967" s="5">
        <f>DATE(YEAR(siječanj!B1967),MONTH(siječanj!B1967)+4,DAY(siječanj!B1967))</f>
        <v>43972</v>
      </c>
      <c r="C1967" s="8">
        <v>20.4583333333333</v>
      </c>
      <c r="D1967">
        <v>0.90117894465416737</v>
      </c>
      <c r="E1967" s="6">
        <v>110.64822219457238</v>
      </c>
      <c r="F1967" s="10">
        <v>197.89846844374364</v>
      </c>
      <c r="G1967" s="10">
        <v>210.43988668657107</v>
      </c>
      <c r="H1967" s="10">
        <v>1.7998980348993534</v>
      </c>
      <c r="I1967" s="10">
        <f t="shared" si="49"/>
        <v>99.713848105164558</v>
      </c>
    </row>
    <row r="1968" spans="1:9" x14ac:dyDescent="0.25">
      <c r="A1968" s="16"/>
      <c r="B1968" s="5">
        <f>DATE(YEAR(siječanj!B1968),MONTH(siječanj!B1968)+4,DAY(siječanj!B1968))</f>
        <v>43972</v>
      </c>
      <c r="C1968" s="8">
        <v>20.46875</v>
      </c>
      <c r="D1968">
        <v>0.90117894465416737</v>
      </c>
      <c r="E1968" s="6">
        <v>112.25424139213798</v>
      </c>
      <c r="F1968" s="10">
        <v>205.75179158789467</v>
      </c>
      <c r="G1968" s="10">
        <v>208.02261887420477</v>
      </c>
      <c r="H1968" s="10">
        <v>1.9837742130018159</v>
      </c>
      <c r="I1968" s="10">
        <f t="shared" si="49"/>
        <v>101.16115879072106</v>
      </c>
    </row>
    <row r="1969" spans="1:9" x14ac:dyDescent="0.25">
      <c r="A1969" s="16"/>
      <c r="B1969" s="5">
        <f>DATE(YEAR(siječanj!B1969),MONTH(siječanj!B1969)+4,DAY(siječanj!B1969))</f>
        <v>43972</v>
      </c>
      <c r="C1969" s="8">
        <v>20.4791666666667</v>
      </c>
      <c r="D1969">
        <v>0.90117894465416737</v>
      </c>
      <c r="E1969" s="6">
        <v>112.45704297322274</v>
      </c>
      <c r="F1969" s="10">
        <v>189.80092812089754</v>
      </c>
      <c r="G1969" s="10">
        <v>205.82271157034765</v>
      </c>
      <c r="H1969" s="10">
        <v>2.1147244591212848</v>
      </c>
      <c r="I1969" s="10">
        <f t="shared" si="49"/>
        <v>101.34391930553721</v>
      </c>
    </row>
    <row r="1970" spans="1:9" x14ac:dyDescent="0.25">
      <c r="A1970" s="16"/>
      <c r="B1970" s="5">
        <f>DATE(YEAR(siječanj!B1970),MONTH(siječanj!B1970)+4,DAY(siječanj!B1970))</f>
        <v>43972</v>
      </c>
      <c r="C1970" s="8">
        <v>20.4895833333333</v>
      </c>
      <c r="D1970">
        <v>0.90117894465416737</v>
      </c>
      <c r="E1970" s="6">
        <v>111.69896876572858</v>
      </c>
      <c r="F1970" s="10">
        <v>189.69166693364781</v>
      </c>
      <c r="G1970" s="10">
        <v>199.36608271832733</v>
      </c>
      <c r="H1970" s="10">
        <v>1.8732459102624903</v>
      </c>
      <c r="I1970" s="10">
        <f t="shared" si="49"/>
        <v>100.66075879125809</v>
      </c>
    </row>
    <row r="1971" spans="1:9" x14ac:dyDescent="0.25">
      <c r="A1971" s="16"/>
      <c r="B1971" s="5">
        <f>DATE(YEAR(siječanj!B1971),MONTH(siječanj!B1971)+4,DAY(siječanj!B1971))</f>
        <v>43972</v>
      </c>
      <c r="C1971" s="8">
        <v>20.5</v>
      </c>
      <c r="D1971">
        <v>0.90117894465416737</v>
      </c>
      <c r="E1971" s="6">
        <v>110.9680781105549</v>
      </c>
      <c r="F1971" s="10">
        <v>184.50383613615315</v>
      </c>
      <c r="G1971" s="10">
        <v>197.28832381736328</v>
      </c>
      <c r="H1971" s="10">
        <v>1.9575781874983396</v>
      </c>
      <c r="I1971" s="10">
        <f t="shared" si="49"/>
        <v>100.00209552197107</v>
      </c>
    </row>
    <row r="1972" spans="1:9" x14ac:dyDescent="0.25">
      <c r="A1972" s="16"/>
      <c r="B1972" s="5">
        <f>DATE(YEAR(siječanj!B1972),MONTH(siječanj!B1972)+4,DAY(siječanj!B1972))</f>
        <v>43972</v>
      </c>
      <c r="C1972" s="8">
        <v>20.5104166666667</v>
      </c>
      <c r="D1972">
        <v>0.90117894465416737</v>
      </c>
      <c r="E1972" s="6">
        <v>110.40048127339706</v>
      </c>
      <c r="F1972" s="10">
        <v>183.5389588658083</v>
      </c>
      <c r="G1972" s="10">
        <v>198.30693482782783</v>
      </c>
      <c r="H1972" s="10">
        <v>1.9862125350714932</v>
      </c>
      <c r="I1972" s="10">
        <f t="shared" si="49"/>
        <v>99.490589203272137</v>
      </c>
    </row>
    <row r="1973" spans="1:9" x14ac:dyDescent="0.25">
      <c r="A1973" s="16"/>
      <c r="B1973" s="5">
        <f>DATE(YEAR(siječanj!B1973),MONTH(siječanj!B1973)+4,DAY(siječanj!B1973))</f>
        <v>43972</v>
      </c>
      <c r="C1973" s="8">
        <v>20.5208333333333</v>
      </c>
      <c r="D1973">
        <v>0.90117894465416737</v>
      </c>
      <c r="E1973" s="6">
        <v>111.18358989777441</v>
      </c>
      <c r="F1973" s="10">
        <v>182.98204387684208</v>
      </c>
      <c r="G1973" s="10">
        <v>198.0192718676355</v>
      </c>
      <c r="H1973" s="10">
        <v>2.1598881999731532</v>
      </c>
      <c r="I1973" s="10">
        <f t="shared" si="49"/>
        <v>100.19631020693809</v>
      </c>
    </row>
    <row r="1974" spans="1:9" x14ac:dyDescent="0.25">
      <c r="A1974" s="16"/>
      <c r="B1974" s="5">
        <f>DATE(YEAR(siječanj!B1974),MONTH(siječanj!B1974)+4,DAY(siječanj!B1974))</f>
        <v>43972</v>
      </c>
      <c r="C1974" s="8">
        <v>20.53125</v>
      </c>
      <c r="D1974">
        <v>0.90117894465416737</v>
      </c>
      <c r="E1974" s="6">
        <v>111.5257180437069</v>
      </c>
      <c r="F1974" s="10">
        <v>183.617027830636</v>
      </c>
      <c r="G1974" s="10">
        <v>198.71979618881707</v>
      </c>
      <c r="H1974" s="10">
        <v>2.5055243375362837</v>
      </c>
      <c r="I1974" s="10">
        <f t="shared" si="49"/>
        <v>100.50462888842601</v>
      </c>
    </row>
    <row r="1975" spans="1:9" x14ac:dyDescent="0.25">
      <c r="A1975" s="16"/>
      <c r="B1975" s="5">
        <f>DATE(YEAR(siječanj!B1975),MONTH(siječanj!B1975)+4,DAY(siječanj!B1975))</f>
        <v>43972</v>
      </c>
      <c r="C1975" s="8">
        <v>20.5416666666667</v>
      </c>
      <c r="D1975">
        <v>0.90117894465416737</v>
      </c>
      <c r="E1975" s="6">
        <v>110.55140843104398</v>
      </c>
      <c r="F1975" s="10">
        <v>186.12643850776499</v>
      </c>
      <c r="G1975" s="10">
        <v>196.84025103320542</v>
      </c>
      <c r="H1975" s="10">
        <v>2.200873525350227</v>
      </c>
      <c r="I1975" s="10">
        <f t="shared" si="49"/>
        <v>99.626601579920035</v>
      </c>
    </row>
    <row r="1976" spans="1:9" x14ac:dyDescent="0.25">
      <c r="A1976" s="16"/>
      <c r="B1976" s="5">
        <f>DATE(YEAR(siječanj!B1976),MONTH(siječanj!B1976)+4,DAY(siječanj!B1976))</f>
        <v>43972</v>
      </c>
      <c r="C1976" s="8">
        <v>20.5520833333333</v>
      </c>
      <c r="D1976">
        <v>0.90117894465416737</v>
      </c>
      <c r="E1976" s="6">
        <v>110.1265420259768</v>
      </c>
      <c r="F1976" s="10">
        <v>187.03351251512115</v>
      </c>
      <c r="G1976" s="10">
        <v>188.71006425242547</v>
      </c>
      <c r="H1976" s="10">
        <v>2.1228721202854843</v>
      </c>
      <c r="I1976" s="10">
        <f t="shared" si="49"/>
        <v>99.243720921382589</v>
      </c>
    </row>
    <row r="1977" spans="1:9" x14ac:dyDescent="0.25">
      <c r="A1977" s="16"/>
      <c r="B1977" s="5">
        <f>DATE(YEAR(siječanj!B1977),MONTH(siječanj!B1977)+4,DAY(siječanj!B1977))</f>
        <v>43972</v>
      </c>
      <c r="C1977" s="8">
        <v>20.5625</v>
      </c>
      <c r="D1977">
        <v>0.90117894465416737</v>
      </c>
      <c r="E1977" s="6">
        <v>110.09402166788044</v>
      </c>
      <c r="F1977" s="10">
        <v>185.54775486782481</v>
      </c>
      <c r="G1977" s="10">
        <v>184.59387938399126</v>
      </c>
      <c r="H1977" s="10">
        <v>2.1258214142594691</v>
      </c>
      <c r="I1977" s="10">
        <f t="shared" si="49"/>
        <v>99.214414259393536</v>
      </c>
    </row>
    <row r="1978" spans="1:9" x14ac:dyDescent="0.25">
      <c r="A1978" s="16"/>
      <c r="B1978" s="5">
        <f>DATE(YEAR(siječanj!B1978),MONTH(siječanj!B1978)+4,DAY(siječanj!B1978))</f>
        <v>43972</v>
      </c>
      <c r="C1978" s="8">
        <v>20.5729166666667</v>
      </c>
      <c r="D1978">
        <v>0.90117894465416737</v>
      </c>
      <c r="E1978" s="6">
        <v>111.0552943110509</v>
      </c>
      <c r="F1978" s="10">
        <v>185.26041028240041</v>
      </c>
      <c r="G1978" s="10">
        <v>186.41758951218725</v>
      </c>
      <c r="H1978" s="10">
        <v>1.9902993142593548</v>
      </c>
      <c r="I1978" s="10">
        <f t="shared" si="49"/>
        <v>100.08069292549081</v>
      </c>
    </row>
    <row r="1979" spans="1:9" x14ac:dyDescent="0.25">
      <c r="A1979" s="16"/>
      <c r="B1979" s="5">
        <f>DATE(YEAR(siječanj!B1979),MONTH(siječanj!B1979)+4,DAY(siječanj!B1979))</f>
        <v>43972</v>
      </c>
      <c r="C1979" s="8">
        <v>20.5833333333333</v>
      </c>
      <c r="D1979">
        <v>0.90117894465416737</v>
      </c>
      <c r="E1979" s="6">
        <v>111.30026416048872</v>
      </c>
      <c r="F1979" s="10">
        <v>184.98640336590398</v>
      </c>
      <c r="G1979" s="10">
        <v>184.57704821134831</v>
      </c>
      <c r="H1979" s="10">
        <v>2.0381802702280853</v>
      </c>
      <c r="I1979" s="10">
        <f t="shared" si="49"/>
        <v>100.30145459587928</v>
      </c>
    </row>
    <row r="1980" spans="1:9" x14ac:dyDescent="0.25">
      <c r="A1980" s="16"/>
      <c r="B1980" s="5">
        <f>DATE(YEAR(siječanj!B1980),MONTH(siječanj!B1980)+4,DAY(siječanj!B1980))</f>
        <v>43972</v>
      </c>
      <c r="C1980" s="8">
        <v>20.59375</v>
      </c>
      <c r="D1980">
        <v>0.90117894465416737</v>
      </c>
      <c r="E1980" s="6">
        <v>112.6132496790179</v>
      </c>
      <c r="F1980" s="10">
        <v>185.37612531005337</v>
      </c>
      <c r="G1980" s="10">
        <v>180.08591425850048</v>
      </c>
      <c r="H1980" s="10">
        <v>2.3077572935907993</v>
      </c>
      <c r="I1980" s="10">
        <f t="shared" si="49"/>
        <v>101.4846894998136</v>
      </c>
    </row>
    <row r="1981" spans="1:9" x14ac:dyDescent="0.25">
      <c r="A1981" s="16"/>
      <c r="B1981" s="5">
        <f>DATE(YEAR(siječanj!B1981),MONTH(siječanj!B1981)+4,DAY(siječanj!B1981))</f>
        <v>43972</v>
      </c>
      <c r="C1981" s="8">
        <v>20.6041666666667</v>
      </c>
      <c r="D1981">
        <v>0.90117894465416737</v>
      </c>
      <c r="E1981" s="6">
        <v>113.61257396455449</v>
      </c>
      <c r="F1981" s="10">
        <v>182.26860919306588</v>
      </c>
      <c r="G1981" s="10">
        <v>175.09176341451942</v>
      </c>
      <c r="H1981" s="10">
        <v>2.4467575883079524</v>
      </c>
      <c r="I1981" s="10">
        <f t="shared" si="49"/>
        <v>102.38525950482074</v>
      </c>
    </row>
    <row r="1982" spans="1:9" x14ac:dyDescent="0.25">
      <c r="A1982" s="16"/>
      <c r="B1982" s="5">
        <f>DATE(YEAR(siječanj!B1982),MONTH(siječanj!B1982)+4,DAY(siječanj!B1982))</f>
        <v>43972</v>
      </c>
      <c r="C1982" s="8">
        <v>20.6145833333333</v>
      </c>
      <c r="D1982">
        <v>0.90117894465416737</v>
      </c>
      <c r="E1982" s="6">
        <v>113.98702404128758</v>
      </c>
      <c r="F1982" s="10">
        <v>180.5029614273115</v>
      </c>
      <c r="G1982" s="10">
        <v>171.08471228687029</v>
      </c>
      <c r="H1982" s="10">
        <v>2.2679682201768308</v>
      </c>
      <c r="I1982" s="10">
        <f t="shared" si="49"/>
        <v>102.72270602979675</v>
      </c>
    </row>
    <row r="1983" spans="1:9" x14ac:dyDescent="0.25">
      <c r="A1983" s="16"/>
      <c r="B1983" s="5">
        <f>DATE(YEAR(siječanj!B1983),MONTH(siječanj!B1983)+4,DAY(siječanj!B1983))</f>
        <v>43972</v>
      </c>
      <c r="C1983" s="8">
        <v>20.625</v>
      </c>
      <c r="D1983">
        <v>0.90117894465416737</v>
      </c>
      <c r="E1983" s="6">
        <v>114.25860190516809</v>
      </c>
      <c r="F1983" s="10">
        <v>179.63415636276969</v>
      </c>
      <c r="G1983" s="10">
        <v>169.56041563710664</v>
      </c>
      <c r="H1983" s="10">
        <v>2.4525774885747516</v>
      </c>
      <c r="I1983" s="10">
        <f t="shared" si="49"/>
        <v>102.96744628256002</v>
      </c>
    </row>
    <row r="1984" spans="1:9" x14ac:dyDescent="0.25">
      <c r="A1984" s="16"/>
      <c r="B1984" s="5">
        <f>DATE(YEAR(siječanj!B1984),MONTH(siječanj!B1984)+4,DAY(siječanj!B1984))</f>
        <v>43972</v>
      </c>
      <c r="C1984" s="8">
        <v>20.6354166666667</v>
      </c>
      <c r="D1984">
        <v>0.90117894465416737</v>
      </c>
      <c r="E1984" s="6">
        <v>114.63033323178894</v>
      </c>
      <c r="F1984" s="10">
        <v>179.49248532318379</v>
      </c>
      <c r="G1984" s="10">
        <v>164.72977277285656</v>
      </c>
      <c r="H1984" s="10">
        <v>2.3958855044081599</v>
      </c>
      <c r="I1984" s="10">
        <f t="shared" si="49"/>
        <v>103.30244272717908</v>
      </c>
    </row>
    <row r="1985" spans="1:9" x14ac:dyDescent="0.25">
      <c r="A1985" s="16"/>
      <c r="B1985" s="5">
        <f>DATE(YEAR(siječanj!B1985),MONTH(siječanj!B1985)+4,DAY(siječanj!B1985))</f>
        <v>43972</v>
      </c>
      <c r="C1985" s="8">
        <v>20.6458333333333</v>
      </c>
      <c r="D1985">
        <v>0.90117894465416737</v>
      </c>
      <c r="E1985" s="6">
        <v>115.34361815366498</v>
      </c>
      <c r="F1985" s="10">
        <v>177.45352585537239</v>
      </c>
      <c r="G1985" s="10">
        <v>164.30217510620571</v>
      </c>
      <c r="H1985" s="10">
        <v>2.4038070629948196</v>
      </c>
      <c r="I1985" s="10">
        <f t="shared" si="49"/>
        <v>103.94524008031307</v>
      </c>
    </row>
    <row r="1986" spans="1:9" x14ac:dyDescent="0.25">
      <c r="A1986" s="16"/>
      <c r="B1986" s="5">
        <f>DATE(YEAR(siječanj!B1986),MONTH(siječanj!B1986)+4,DAY(siječanj!B1986))</f>
        <v>43972</v>
      </c>
      <c r="C1986" s="8">
        <v>20.65625</v>
      </c>
      <c r="D1986">
        <v>0.90117894465416737</v>
      </c>
      <c r="E1986" s="6">
        <v>115.24786661784928</v>
      </c>
      <c r="F1986" s="10">
        <v>176.03913016192433</v>
      </c>
      <c r="G1986" s="10">
        <v>160.62992545898354</v>
      </c>
      <c r="H1986" s="10">
        <v>2.1465282269663799</v>
      </c>
      <c r="I1986" s="10">
        <f t="shared" si="49"/>
        <v>103.85895081231766</v>
      </c>
    </row>
    <row r="1987" spans="1:9" x14ac:dyDescent="0.25">
      <c r="A1987" s="16"/>
      <c r="B1987" s="5">
        <f>DATE(YEAR(siječanj!B1987),MONTH(siječanj!B1987)+4,DAY(siječanj!B1987))</f>
        <v>43972</v>
      </c>
      <c r="C1987" s="8">
        <v>20.6666666666667</v>
      </c>
      <c r="D1987">
        <v>0.90117894465416737</v>
      </c>
      <c r="E1987" s="6">
        <v>114.47786406699775</v>
      </c>
      <c r="F1987" s="10">
        <v>176.35792014034695</v>
      </c>
      <c r="G1987" s="10">
        <v>162.43808461102515</v>
      </c>
      <c r="H1987" s="10">
        <v>2.0608741958961918</v>
      </c>
      <c r="I1987" s="10">
        <f t="shared" si="49"/>
        <v>103.16504072616027</v>
      </c>
    </row>
    <row r="1988" spans="1:9" x14ac:dyDescent="0.25">
      <c r="A1988" s="16"/>
      <c r="B1988" s="5">
        <f>DATE(YEAR(siječanj!B1988),MONTH(siječanj!B1988)+4,DAY(siječanj!B1988))</f>
        <v>43972</v>
      </c>
      <c r="C1988" s="8">
        <v>20.6770833333333</v>
      </c>
      <c r="D1988">
        <v>0.90117894465416737</v>
      </c>
      <c r="E1988" s="6">
        <v>112.80338646518983</v>
      </c>
      <c r="F1988" s="10">
        <v>170.47926319339018</v>
      </c>
      <c r="G1988" s="10">
        <v>163.18986494961155</v>
      </c>
      <c r="H1988" s="10">
        <v>2.1583224147225271</v>
      </c>
      <c r="I1988" s="10">
        <f t="shared" ref="I1988:I2051" si="50">D1988*E1988</f>
        <v>101.65603676811595</v>
      </c>
    </row>
    <row r="1989" spans="1:9" x14ac:dyDescent="0.25">
      <c r="A1989" s="16"/>
      <c r="B1989" s="5">
        <f>DATE(YEAR(siječanj!B1989),MONTH(siječanj!B1989)+4,DAY(siječanj!B1989))</f>
        <v>43972</v>
      </c>
      <c r="C1989" s="8">
        <v>20.6875</v>
      </c>
      <c r="D1989">
        <v>0.90117894465416737</v>
      </c>
      <c r="E1989" s="6">
        <v>113.54197925848105</v>
      </c>
      <c r="F1989" s="10">
        <v>165.18693322662702</v>
      </c>
      <c r="G1989" s="10">
        <v>160.75811767351234</v>
      </c>
      <c r="H1989" s="10">
        <v>2.1235364833657435</v>
      </c>
      <c r="I1989" s="10">
        <f t="shared" si="50"/>
        <v>102.32164104210331</v>
      </c>
    </row>
    <row r="1990" spans="1:9" x14ac:dyDescent="0.25">
      <c r="A1990" s="16"/>
      <c r="B1990" s="5">
        <f>DATE(YEAR(siječanj!B1990),MONTH(siječanj!B1990)+4,DAY(siječanj!B1990))</f>
        <v>43972</v>
      </c>
      <c r="C1990" s="8">
        <v>20.6979166666667</v>
      </c>
      <c r="D1990">
        <v>0.90117894465416737</v>
      </c>
      <c r="E1990" s="6">
        <v>113.56881531623381</v>
      </c>
      <c r="F1990" s="10">
        <v>164.18153660834588</v>
      </c>
      <c r="G1990" s="10">
        <v>160.13462987833319</v>
      </c>
      <c r="H1990" s="10">
        <v>2.0962258817201231</v>
      </c>
      <c r="I1990" s="10">
        <f t="shared" si="50"/>
        <v>102.34582513230762</v>
      </c>
    </row>
    <row r="1991" spans="1:9" x14ac:dyDescent="0.25">
      <c r="A1991" s="16"/>
      <c r="B1991" s="5">
        <f>DATE(YEAR(siječanj!B1991),MONTH(siječanj!B1991)+4,DAY(siječanj!B1991))</f>
        <v>43972</v>
      </c>
      <c r="C1991" s="8">
        <v>20.7083333333333</v>
      </c>
      <c r="D1991">
        <v>0.90117894465416737</v>
      </c>
      <c r="E1991" s="6">
        <v>114.57502631229436</v>
      </c>
      <c r="F1991" s="10">
        <v>163.06163053658432</v>
      </c>
      <c r="G1991" s="10">
        <v>166.32816029275236</v>
      </c>
      <c r="H1991" s="10">
        <v>1.8485489348876347</v>
      </c>
      <c r="I1991" s="10">
        <f t="shared" si="50"/>
        <v>103.25260129583688</v>
      </c>
    </row>
    <row r="1992" spans="1:9" x14ac:dyDescent="0.25">
      <c r="A1992" s="16"/>
      <c r="B1992" s="5">
        <f>DATE(YEAR(siječanj!B1992),MONTH(siječanj!B1992)+4,DAY(siječanj!B1992))</f>
        <v>43972</v>
      </c>
      <c r="C1992" s="8">
        <v>20.71875</v>
      </c>
      <c r="D1992">
        <v>0.90117894465416737</v>
      </c>
      <c r="E1992" s="6">
        <v>114.68777941471608</v>
      </c>
      <c r="F1992" s="10">
        <v>163.06074243027726</v>
      </c>
      <c r="G1992" s="10">
        <v>176.72655025150428</v>
      </c>
      <c r="H1992" s="10">
        <v>1.8632904245245721</v>
      </c>
      <c r="I1992" s="10">
        <f t="shared" si="50"/>
        <v>103.35421201768378</v>
      </c>
    </row>
    <row r="1993" spans="1:9" x14ac:dyDescent="0.25">
      <c r="A1993" s="16"/>
      <c r="B1993" s="5">
        <f>DATE(YEAR(siječanj!B1993),MONTH(siječanj!B1993)+4,DAY(siječanj!B1993))</f>
        <v>43972</v>
      </c>
      <c r="C1993" s="8">
        <v>20.7291666666667</v>
      </c>
      <c r="D1993">
        <v>0.90117894465416737</v>
      </c>
      <c r="E1993" s="6">
        <v>115.2526772457712</v>
      </c>
      <c r="F1993" s="10">
        <v>163.80002462431094</v>
      </c>
      <c r="G1993" s="10">
        <v>168.10545025548311</v>
      </c>
      <c r="H1993" s="10">
        <v>1.8775617801676827</v>
      </c>
      <c r="I1993" s="10">
        <f t="shared" si="50"/>
        <v>103.86328604891146</v>
      </c>
    </row>
    <row r="1994" spans="1:9" x14ac:dyDescent="0.25">
      <c r="A1994" s="16"/>
      <c r="B1994" s="5">
        <f>DATE(YEAR(siječanj!B1994),MONTH(siječanj!B1994)+4,DAY(siječanj!B1994))</f>
        <v>43972</v>
      </c>
      <c r="C1994" s="8">
        <v>20.7395833333333</v>
      </c>
      <c r="D1994">
        <v>0.90117894465416737</v>
      </c>
      <c r="E1994" s="6">
        <v>116.55006598397239</v>
      </c>
      <c r="F1994" s="10">
        <v>163.27021094274153</v>
      </c>
      <c r="G1994" s="10">
        <v>163.22147255946749</v>
      </c>
      <c r="H1994" s="10">
        <v>1.8330165842526078</v>
      </c>
      <c r="I1994" s="10">
        <f t="shared" si="50"/>
        <v>105.03246546280981</v>
      </c>
    </row>
    <row r="1995" spans="1:9" x14ac:dyDescent="0.25">
      <c r="A1995" s="16"/>
      <c r="B1995" s="5">
        <f>DATE(YEAR(siječanj!B1995),MONTH(siječanj!B1995)+4,DAY(siječanj!B1995))</f>
        <v>43972</v>
      </c>
      <c r="C1995" s="8">
        <v>20.75</v>
      </c>
      <c r="D1995">
        <v>0.90117894465416737</v>
      </c>
      <c r="E1995" s="6">
        <v>119.3294005894536</v>
      </c>
      <c r="F1995" s="10">
        <v>161.2536992660213</v>
      </c>
      <c r="G1995" s="10">
        <v>161.76159908911188</v>
      </c>
      <c r="H1995" s="10">
        <v>1.870519730726254</v>
      </c>
      <c r="I1995" s="10">
        <f t="shared" si="50"/>
        <v>107.53714328941817</v>
      </c>
    </row>
    <row r="1996" spans="1:9" x14ac:dyDescent="0.25">
      <c r="A1996" s="16"/>
      <c r="B1996" s="5">
        <f>DATE(YEAR(siječanj!B1996),MONTH(siječanj!B1996)+4,DAY(siječanj!B1996))</f>
        <v>43972</v>
      </c>
      <c r="C1996" s="8">
        <v>20.7604166666667</v>
      </c>
      <c r="D1996">
        <v>0.90117894465416737</v>
      </c>
      <c r="E1996" s="6">
        <v>121.47220905890737</v>
      </c>
      <c r="F1996" s="10">
        <v>160.72129359998115</v>
      </c>
      <c r="G1996" s="10">
        <v>159.87170400640289</v>
      </c>
      <c r="H1996" s="10">
        <v>2.5338030964742764</v>
      </c>
      <c r="I1996" s="10">
        <f t="shared" si="50"/>
        <v>109.46819716451652</v>
      </c>
    </row>
    <row r="1997" spans="1:9" x14ac:dyDescent="0.25">
      <c r="A1997" s="16"/>
      <c r="B1997" s="5">
        <f>DATE(YEAR(siječanj!B1997),MONTH(siječanj!B1997)+4,DAY(siječanj!B1997))</f>
        <v>43972</v>
      </c>
      <c r="C1997" s="8">
        <v>20.7708333333333</v>
      </c>
      <c r="D1997">
        <v>0.90117894465416737</v>
      </c>
      <c r="E1997" s="6">
        <v>123.02325303633847</v>
      </c>
      <c r="F1997" s="10">
        <v>159.70798037796757</v>
      </c>
      <c r="G1997" s="10">
        <v>158.97036140218526</v>
      </c>
      <c r="H1997" s="10">
        <v>4.5444884964362791</v>
      </c>
      <c r="I1997" s="10">
        <f t="shared" si="50"/>
        <v>110.86596533921009</v>
      </c>
    </row>
    <row r="1998" spans="1:9" x14ac:dyDescent="0.25">
      <c r="A1998" s="16"/>
      <c r="B1998" s="5">
        <f>DATE(YEAR(siječanj!B1998),MONTH(siječanj!B1998)+4,DAY(siječanj!B1998))</f>
        <v>43972</v>
      </c>
      <c r="C1998" s="8">
        <v>20.78125</v>
      </c>
      <c r="D1998">
        <v>0.90117894465416737</v>
      </c>
      <c r="E1998" s="6">
        <v>125.26907488831297</v>
      </c>
      <c r="F1998" s="10">
        <v>159.11023259178026</v>
      </c>
      <c r="G1998" s="10">
        <v>161.95962020301772</v>
      </c>
      <c r="H1998" s="10">
        <v>11.000379456176386</v>
      </c>
      <c r="I1998" s="10">
        <f t="shared" si="50"/>
        <v>112.88985270565374</v>
      </c>
    </row>
    <row r="1999" spans="1:9" x14ac:dyDescent="0.25">
      <c r="A1999" s="16"/>
      <c r="B1999" s="5">
        <f>DATE(YEAR(siječanj!B1999),MONTH(siječanj!B1999)+4,DAY(siječanj!B1999))</f>
        <v>43972</v>
      </c>
      <c r="C1999" s="8">
        <v>20.7916666666667</v>
      </c>
      <c r="D1999">
        <v>0.90117894465416737</v>
      </c>
      <c r="E1999" s="6">
        <v>128.50915372577825</v>
      </c>
      <c r="F1999" s="10">
        <v>157.7356288831844</v>
      </c>
      <c r="G1999" s="10">
        <v>163.37752811010975</v>
      </c>
      <c r="H1999" s="10">
        <v>25.89839582375323</v>
      </c>
      <c r="I1999" s="10">
        <f t="shared" si="50"/>
        <v>115.809743532997</v>
      </c>
    </row>
    <row r="2000" spans="1:9" x14ac:dyDescent="0.25">
      <c r="A2000" s="16"/>
      <c r="B2000" s="5">
        <f>DATE(YEAR(siječanj!B2000),MONTH(siječanj!B2000)+4,DAY(siječanj!B2000))</f>
        <v>43972</v>
      </c>
      <c r="C2000" s="8">
        <v>20.8020833333333</v>
      </c>
      <c r="D2000">
        <v>0.90117894465416737</v>
      </c>
      <c r="E2000" s="6">
        <v>132.56167486257914</v>
      </c>
      <c r="F2000" s="10">
        <v>154.31066499368629</v>
      </c>
      <c r="G2000" s="10">
        <v>159.05953772247591</v>
      </c>
      <c r="H2000" s="10">
        <v>42.15837443470032</v>
      </c>
      <c r="I2000" s="10">
        <f t="shared" si="50"/>
        <v>119.46179025424793</v>
      </c>
    </row>
    <row r="2001" spans="1:9" x14ac:dyDescent="0.25">
      <c r="A2001" s="16"/>
      <c r="B2001" s="5">
        <f>DATE(YEAR(siječanj!B2001),MONTH(siječanj!B2001)+4,DAY(siječanj!B2001))</f>
        <v>43972</v>
      </c>
      <c r="C2001" s="8">
        <v>20.8125</v>
      </c>
      <c r="D2001">
        <v>0.90117894465416737</v>
      </c>
      <c r="E2001" s="6">
        <v>137.40804042893916</v>
      </c>
      <c r="F2001" s="10">
        <v>153.58779468272033</v>
      </c>
      <c r="G2001" s="10">
        <v>157.99954706939775</v>
      </c>
      <c r="H2001" s="10">
        <v>62.945025256601532</v>
      </c>
      <c r="I2001" s="10">
        <f t="shared" si="50"/>
        <v>123.82923286074856</v>
      </c>
    </row>
    <row r="2002" spans="1:9" x14ac:dyDescent="0.25">
      <c r="A2002" s="16"/>
      <c r="B2002" s="5">
        <f>DATE(YEAR(siječanj!B2002),MONTH(siječanj!B2002)+4,DAY(siječanj!B2002))</f>
        <v>43972</v>
      </c>
      <c r="C2002" s="8">
        <v>20.8229166666667</v>
      </c>
      <c r="D2002">
        <v>0.90117894465416737</v>
      </c>
      <c r="E2002" s="6">
        <v>141.00470989931742</v>
      </c>
      <c r="F2002" s="10">
        <v>150.2591240209569</v>
      </c>
      <c r="G2002" s="10">
        <v>159.00231013022784</v>
      </c>
      <c r="H2002" s="10">
        <v>86.597288193679347</v>
      </c>
      <c r="I2002" s="10">
        <f t="shared" si="50"/>
        <v>127.0704756583339</v>
      </c>
    </row>
    <row r="2003" spans="1:9" x14ac:dyDescent="0.25">
      <c r="A2003" s="16"/>
      <c r="B2003" s="5">
        <f>DATE(YEAR(siječanj!B2003),MONTH(siječanj!B2003)+4,DAY(siječanj!B2003))</f>
        <v>43972</v>
      </c>
      <c r="C2003" s="8">
        <v>20.8333333333333</v>
      </c>
      <c r="D2003">
        <v>0.90117894465416737</v>
      </c>
      <c r="E2003" s="6">
        <v>146.95780025265225</v>
      </c>
      <c r="F2003" s="10">
        <v>144.56516103722043</v>
      </c>
      <c r="G2003" s="10">
        <v>152.30528124605905</v>
      </c>
      <c r="H2003" s="10">
        <v>128.94631789962193</v>
      </c>
      <c r="I2003" s="10">
        <f t="shared" si="50"/>
        <v>132.43527534038307</v>
      </c>
    </row>
    <row r="2004" spans="1:9" x14ac:dyDescent="0.25">
      <c r="A2004" s="16"/>
      <c r="B2004" s="5">
        <f>DATE(YEAR(siječanj!B2004),MONTH(siječanj!B2004)+4,DAY(siječanj!B2004))</f>
        <v>43972</v>
      </c>
      <c r="C2004" s="8">
        <v>20.84375</v>
      </c>
      <c r="D2004">
        <v>0.90117894465416737</v>
      </c>
      <c r="E2004" s="6">
        <v>151.29103974254542</v>
      </c>
      <c r="F2004" s="10">
        <v>125.56601533090918</v>
      </c>
      <c r="G2004" s="10">
        <v>138.99629835346255</v>
      </c>
      <c r="H2004" s="10">
        <v>196.86814376510168</v>
      </c>
      <c r="I2004" s="10">
        <f t="shared" si="50"/>
        <v>136.34029953081878</v>
      </c>
    </row>
    <row r="2005" spans="1:9" x14ac:dyDescent="0.25">
      <c r="A2005" s="16"/>
      <c r="B2005" s="5">
        <f>DATE(YEAR(siječanj!B2005),MONTH(siječanj!B2005)+4,DAY(siječanj!B2005))</f>
        <v>43972</v>
      </c>
      <c r="C2005" s="8">
        <v>20.8541666666667</v>
      </c>
      <c r="D2005">
        <v>0.90117894465416737</v>
      </c>
      <c r="E2005" s="6">
        <v>154.87633666343459</v>
      </c>
      <c r="F2005" s="10">
        <v>118.43422431039268</v>
      </c>
      <c r="G2005" s="10">
        <v>130.58418341118045</v>
      </c>
      <c r="H2005" s="10">
        <v>227.85310453273246</v>
      </c>
      <c r="I2005" s="10">
        <f t="shared" si="50"/>
        <v>139.5712936262575</v>
      </c>
    </row>
    <row r="2006" spans="1:9" x14ac:dyDescent="0.25">
      <c r="A2006" s="16"/>
      <c r="B2006" s="5">
        <f>DATE(YEAR(siječanj!B2006),MONTH(siječanj!B2006)+4,DAY(siječanj!B2006))</f>
        <v>43972</v>
      </c>
      <c r="C2006" s="8">
        <v>20.8645833333333</v>
      </c>
      <c r="D2006">
        <v>0.90117894465416737</v>
      </c>
      <c r="E2006" s="6">
        <v>155.61713683699122</v>
      </c>
      <c r="F2006" s="10">
        <v>116.53399428118644</v>
      </c>
      <c r="G2006" s="10">
        <v>128.17395467292377</v>
      </c>
      <c r="H2006" s="10">
        <v>228.77731326110089</v>
      </c>
      <c r="I2006" s="10">
        <f t="shared" si="50"/>
        <v>140.2388871448629</v>
      </c>
    </row>
    <row r="2007" spans="1:9" x14ac:dyDescent="0.25">
      <c r="A2007" s="16"/>
      <c r="B2007" s="5">
        <f>DATE(YEAR(siječanj!B2007),MONTH(siječanj!B2007)+4,DAY(siječanj!B2007))</f>
        <v>43972</v>
      </c>
      <c r="C2007" s="8">
        <v>20.875</v>
      </c>
      <c r="D2007">
        <v>0.90117894465416737</v>
      </c>
      <c r="E2007" s="6">
        <v>155.41922880866841</v>
      </c>
      <c r="F2007" s="10">
        <v>113.28848412583903</v>
      </c>
      <c r="G2007" s="10">
        <v>123.25217706867639</v>
      </c>
      <c r="H2007" s="10">
        <v>230.13021048439103</v>
      </c>
      <c r="I2007" s="10">
        <f t="shared" si="50"/>
        <v>140.06053659676036</v>
      </c>
    </row>
    <row r="2008" spans="1:9" x14ac:dyDescent="0.25">
      <c r="A2008" s="16"/>
      <c r="B2008" s="5">
        <f>DATE(YEAR(siječanj!B2008),MONTH(siječanj!B2008)+4,DAY(siječanj!B2008))</f>
        <v>43972</v>
      </c>
      <c r="C2008" s="8">
        <v>20.8854166666667</v>
      </c>
      <c r="D2008">
        <v>0.90117894465416737</v>
      </c>
      <c r="E2008" s="6">
        <v>159.6322065493157</v>
      </c>
      <c r="F2008" s="10">
        <v>110.47176455498976</v>
      </c>
      <c r="G2008" s="10">
        <v>109.65230463915768</v>
      </c>
      <c r="H2008" s="10">
        <v>237.18397642194142</v>
      </c>
      <c r="I2008" s="10">
        <f t="shared" si="50"/>
        <v>143.85718343092839</v>
      </c>
    </row>
    <row r="2009" spans="1:9" x14ac:dyDescent="0.25">
      <c r="A2009" s="16"/>
      <c r="B2009" s="5">
        <f>DATE(YEAR(siječanj!B2009),MONTH(siječanj!B2009)+4,DAY(siječanj!B2009))</f>
        <v>43972</v>
      </c>
      <c r="C2009" s="8">
        <v>20.8958333333333</v>
      </c>
      <c r="D2009">
        <v>0.90117894465416737</v>
      </c>
      <c r="E2009" s="6">
        <v>162.46517279508291</v>
      </c>
      <c r="F2009" s="10">
        <v>107.88085706380269</v>
      </c>
      <c r="G2009" s="10">
        <v>101.31335352817118</v>
      </c>
      <c r="H2009" s="10">
        <v>242.81627728845797</v>
      </c>
      <c r="I2009" s="10">
        <f t="shared" si="50"/>
        <v>146.41019296252975</v>
      </c>
    </row>
    <row r="2010" spans="1:9" x14ac:dyDescent="0.25">
      <c r="A2010" s="16"/>
      <c r="B2010" s="5">
        <f>DATE(YEAR(siječanj!B2010),MONTH(siječanj!B2010)+4,DAY(siječanj!B2010))</f>
        <v>43972</v>
      </c>
      <c r="C2010" s="8">
        <v>20.90625</v>
      </c>
      <c r="D2010">
        <v>0.90117894465416737</v>
      </c>
      <c r="E2010" s="6">
        <v>160.58787880418308</v>
      </c>
      <c r="F2010" s="10">
        <v>104.53925460974936</v>
      </c>
      <c r="G2010" s="10">
        <v>103.56774743931807</v>
      </c>
      <c r="H2010" s="10">
        <v>243.55396832314844</v>
      </c>
      <c r="I2010" s="10">
        <f t="shared" si="50"/>
        <v>144.71841514500503</v>
      </c>
    </row>
    <row r="2011" spans="1:9" x14ac:dyDescent="0.25">
      <c r="A2011" s="16"/>
      <c r="B2011" s="5">
        <f>DATE(YEAR(siječanj!B2011),MONTH(siječanj!B2011)+4,DAY(siječanj!B2011))</f>
        <v>43972</v>
      </c>
      <c r="C2011" s="8">
        <v>20.9166666666667</v>
      </c>
      <c r="D2011">
        <v>0.90117894465416737</v>
      </c>
      <c r="E2011" s="6">
        <v>156.65710712774614</v>
      </c>
      <c r="F2011" s="10">
        <v>102.94771586598114</v>
      </c>
      <c r="G2011" s="10">
        <v>92.474792694762442</v>
      </c>
      <c r="H2011" s="10">
        <v>240.55413992506053</v>
      </c>
      <c r="I2011" s="10">
        <f t="shared" si="50"/>
        <v>141.1760864739571</v>
      </c>
    </row>
    <row r="2012" spans="1:9" x14ac:dyDescent="0.25">
      <c r="A2012" s="16"/>
      <c r="B2012" s="5">
        <f>DATE(YEAR(siječanj!B2012),MONTH(siječanj!B2012)+4,DAY(siječanj!B2012))</f>
        <v>43972</v>
      </c>
      <c r="C2012" s="8">
        <v>20.9270833333333</v>
      </c>
      <c r="D2012">
        <v>0.90117894465416737</v>
      </c>
      <c r="E2012" s="6">
        <v>150.10907942005724</v>
      </c>
      <c r="F2012" s="10">
        <v>100.57095451504749</v>
      </c>
      <c r="G2012" s="10">
        <v>87.957902312247839</v>
      </c>
      <c r="H2012" s="10">
        <v>241.32268449914247</v>
      </c>
      <c r="I2012" s="10">
        <f t="shared" si="50"/>
        <v>135.27514177477579</v>
      </c>
    </row>
    <row r="2013" spans="1:9" x14ac:dyDescent="0.25">
      <c r="A2013" s="16"/>
      <c r="B2013" s="5">
        <f>DATE(YEAR(siječanj!B2013),MONTH(siječanj!B2013)+4,DAY(siječanj!B2013))</f>
        <v>43972</v>
      </c>
      <c r="C2013" s="8">
        <v>20.9375</v>
      </c>
      <c r="D2013">
        <v>0.90117894465416737</v>
      </c>
      <c r="E2013" s="6">
        <v>140.96955569034981</v>
      </c>
      <c r="F2013" s="10">
        <v>97.549436022361903</v>
      </c>
      <c r="G2013" s="10">
        <v>83.735589556225946</v>
      </c>
      <c r="H2013" s="10">
        <v>240.50972620729627</v>
      </c>
      <c r="I2013" s="10">
        <f t="shared" si="50"/>
        <v>127.03879542539632</v>
      </c>
    </row>
    <row r="2014" spans="1:9" x14ac:dyDescent="0.25">
      <c r="A2014" s="16"/>
      <c r="B2014" s="5">
        <f>DATE(YEAR(siječanj!B2014),MONTH(siječanj!B2014)+4,DAY(siječanj!B2014))</f>
        <v>43972</v>
      </c>
      <c r="C2014" s="8">
        <v>20.9479166666667</v>
      </c>
      <c r="D2014">
        <v>0.90117894465416737</v>
      </c>
      <c r="E2014" s="6">
        <v>129.83459672712019</v>
      </c>
      <c r="F2014" s="10">
        <v>93.265179048542663</v>
      </c>
      <c r="G2014" s="10">
        <v>81.172792699140686</v>
      </c>
      <c r="H2014" s="10">
        <v>237.82941561290255</v>
      </c>
      <c r="I2014" s="10">
        <f t="shared" si="50"/>
        <v>117.00420485814558</v>
      </c>
    </row>
    <row r="2015" spans="1:9" x14ac:dyDescent="0.25">
      <c r="A2015" s="16"/>
      <c r="B2015" s="5">
        <f>DATE(YEAR(siječanj!B2015),MONTH(siječanj!B2015)+4,DAY(siječanj!B2015))</f>
        <v>43972</v>
      </c>
      <c r="C2015" s="8">
        <v>20.9583333333333</v>
      </c>
      <c r="D2015">
        <v>0.90117894465416737</v>
      </c>
      <c r="E2015" s="6">
        <v>118.55012032852406</v>
      </c>
      <c r="F2015" s="10">
        <v>89.894068157328192</v>
      </c>
      <c r="G2015" s="10">
        <v>79.540859215457985</v>
      </c>
      <c r="H2015" s="10">
        <v>238.06035698481074</v>
      </c>
      <c r="I2015" s="10">
        <f t="shared" si="50"/>
        <v>106.83487232628387</v>
      </c>
    </row>
    <row r="2016" spans="1:9" x14ac:dyDescent="0.25">
      <c r="A2016" s="16"/>
      <c r="B2016" s="5">
        <f>DATE(YEAR(siječanj!B2016),MONTH(siječanj!B2016)+4,DAY(siječanj!B2016))</f>
        <v>43972</v>
      </c>
      <c r="C2016" s="8">
        <v>20.96875</v>
      </c>
      <c r="D2016">
        <v>0.90117894465416737</v>
      </c>
      <c r="E2016" s="6">
        <v>108.50387369237529</v>
      </c>
      <c r="F2016" s="10">
        <v>86.712156058158442</v>
      </c>
      <c r="G2016" s="10">
        <v>77.160480325107443</v>
      </c>
      <c r="H2016" s="10">
        <v>238.91528768421171</v>
      </c>
      <c r="I2016" s="10">
        <f t="shared" si="50"/>
        <v>97.781406384983839</v>
      </c>
    </row>
    <row r="2017" spans="1:9" x14ac:dyDescent="0.25">
      <c r="A2017" s="16"/>
      <c r="B2017" s="5">
        <f>DATE(YEAR(siječanj!B2017),MONTH(siječanj!B2017)+4,DAY(siječanj!B2017))</f>
        <v>43972</v>
      </c>
      <c r="C2017" s="8">
        <v>20.9791666666667</v>
      </c>
      <c r="D2017">
        <v>0.90117894465416737</v>
      </c>
      <c r="E2017" s="6">
        <v>98.790274128782855</v>
      </c>
      <c r="F2017" s="10">
        <v>84.438463261808664</v>
      </c>
      <c r="G2017" s="10">
        <v>78.397836382603316</v>
      </c>
      <c r="H2017" s="10">
        <v>238.37593343212026</v>
      </c>
      <c r="I2017" s="10">
        <f t="shared" si="50"/>
        <v>89.027714981472428</v>
      </c>
    </row>
    <row r="2018" spans="1:9" ht="15.75" thickBot="1" x14ac:dyDescent="0.3">
      <c r="A2018" s="16"/>
      <c r="B2018" s="5">
        <f>DATE(YEAR(siječanj!B2018),MONTH(siječanj!B2018)+4,DAY(siječanj!B2018))</f>
        <v>43972</v>
      </c>
      <c r="C2018" s="8">
        <v>20.9895833333333</v>
      </c>
      <c r="D2018">
        <v>0.90117894465416737</v>
      </c>
      <c r="E2018" s="6">
        <v>90.584766437090167</v>
      </c>
      <c r="F2018" s="10">
        <v>82.486112242546554</v>
      </c>
      <c r="G2018" s="10">
        <v>75.43100710582938</v>
      </c>
      <c r="H2018" s="10">
        <v>238.73577518625109</v>
      </c>
      <c r="I2018" s="10">
        <f t="shared" si="50"/>
        <v>81.633084219521152</v>
      </c>
    </row>
    <row r="2019" spans="1:9" x14ac:dyDescent="0.25">
      <c r="A2019" s="15">
        <f t="shared" ref="A2019" si="51">A1923+1</f>
        <v>143</v>
      </c>
      <c r="B2019" s="5">
        <f>DATE(YEAR(siječanj!B2019),MONTH(siječanj!B2019)+4,DAY(siječanj!B2019))</f>
        <v>43973</v>
      </c>
      <c r="C2019" s="8">
        <v>21</v>
      </c>
      <c r="D2019">
        <v>0.90165044697641283</v>
      </c>
      <c r="E2019" s="6">
        <v>81.871973934149992</v>
      </c>
      <c r="F2019" s="10">
        <v>77.900903769476471</v>
      </c>
      <c r="G2019" s="10">
        <v>72.303370702731414</v>
      </c>
      <c r="H2019" s="10">
        <v>238.81486626629305</v>
      </c>
      <c r="I2019" s="10">
        <f t="shared" si="50"/>
        <v>73.819901892567557</v>
      </c>
    </row>
    <row r="2020" spans="1:9" x14ac:dyDescent="0.25">
      <c r="A2020" s="16"/>
      <c r="B2020" s="5">
        <f>DATE(YEAR(siječanj!B2020),MONTH(siječanj!B2020)+4,DAY(siječanj!B2020))</f>
        <v>43973</v>
      </c>
      <c r="C2020" s="8">
        <v>21.0104166666667</v>
      </c>
      <c r="D2020">
        <v>0.90165044697641283</v>
      </c>
      <c r="E2020" s="6">
        <v>76.998391250653299</v>
      </c>
      <c r="F2020" s="10">
        <v>76.16070969308322</v>
      </c>
      <c r="G2020" s="10">
        <v>70.504385623332098</v>
      </c>
      <c r="H2020" s="10">
        <v>238.56154472339489</v>
      </c>
      <c r="I2020" s="10">
        <f t="shared" si="50"/>
        <v>69.425633887616257</v>
      </c>
    </row>
    <row r="2021" spans="1:9" x14ac:dyDescent="0.25">
      <c r="A2021" s="16"/>
      <c r="B2021" s="5">
        <f>DATE(YEAR(siječanj!B2021),MONTH(siječanj!B2021)+4,DAY(siječanj!B2021))</f>
        <v>43973</v>
      </c>
      <c r="C2021" s="8">
        <v>21.0208333333333</v>
      </c>
      <c r="D2021">
        <v>0.90165044697641283</v>
      </c>
      <c r="E2021" s="6">
        <v>72.197006486803858</v>
      </c>
      <c r="F2021" s="10">
        <v>74.773580068835543</v>
      </c>
      <c r="G2021" s="10">
        <v>70.427421334122158</v>
      </c>
      <c r="H2021" s="10">
        <v>238.79452101850092</v>
      </c>
      <c r="I2021" s="10">
        <f t="shared" si="50"/>
        <v>65.096463169185668</v>
      </c>
    </row>
    <row r="2022" spans="1:9" x14ac:dyDescent="0.25">
      <c r="A2022" s="16"/>
      <c r="B2022" s="5">
        <f>DATE(YEAR(siječanj!B2022),MONTH(siječanj!B2022)+4,DAY(siječanj!B2022))</f>
        <v>43973</v>
      </c>
      <c r="C2022" s="8">
        <v>21.03125</v>
      </c>
      <c r="D2022">
        <v>0.90165044697641283</v>
      </c>
      <c r="E2022" s="6">
        <v>68.414856854901203</v>
      </c>
      <c r="F2022" s="10">
        <v>72.538533961874137</v>
      </c>
      <c r="G2022" s="10">
        <v>69.412008808301465</v>
      </c>
      <c r="H2022" s="10">
        <v>239.06544668895609</v>
      </c>
      <c r="I2022" s="10">
        <f t="shared" si="50"/>
        <v>61.68628626304897</v>
      </c>
    </row>
    <row r="2023" spans="1:9" x14ac:dyDescent="0.25">
      <c r="A2023" s="16"/>
      <c r="B2023" s="5">
        <f>DATE(YEAR(siječanj!B2023),MONTH(siječanj!B2023)+4,DAY(siječanj!B2023))</f>
        <v>43973</v>
      </c>
      <c r="C2023" s="8">
        <v>21.0416666666667</v>
      </c>
      <c r="D2023">
        <v>0.90165044697641283</v>
      </c>
      <c r="E2023" s="6">
        <v>65.815171017729753</v>
      </c>
      <c r="F2023" s="10">
        <v>71.937225713297522</v>
      </c>
      <c r="G2023" s="10">
        <v>68.050036257503507</v>
      </c>
      <c r="H2023" s="10">
        <v>238.91533449840176</v>
      </c>
      <c r="I2023" s="10">
        <f t="shared" si="50"/>
        <v>59.342278365965086</v>
      </c>
    </row>
    <row r="2024" spans="1:9" x14ac:dyDescent="0.25">
      <c r="A2024" s="16"/>
      <c r="B2024" s="5">
        <f>DATE(YEAR(siječanj!B2024),MONTH(siječanj!B2024)+4,DAY(siječanj!B2024))</f>
        <v>43973</v>
      </c>
      <c r="C2024" s="8">
        <v>21.0520833333333</v>
      </c>
      <c r="D2024">
        <v>0.90165044697641283</v>
      </c>
      <c r="E2024" s="6">
        <v>63.573746156677522</v>
      </c>
      <c r="F2024" s="10">
        <v>70.376308553509674</v>
      </c>
      <c r="G2024" s="10">
        <v>67.098902437505927</v>
      </c>
      <c r="H2024" s="10">
        <v>238.55740814187715</v>
      </c>
      <c r="I2024" s="10">
        <f t="shared" si="50"/>
        <v>57.321296638133298</v>
      </c>
    </row>
    <row r="2025" spans="1:9" x14ac:dyDescent="0.25">
      <c r="A2025" s="16"/>
      <c r="B2025" s="5">
        <f>DATE(YEAR(siječanj!B2025),MONTH(siječanj!B2025)+4,DAY(siječanj!B2025))</f>
        <v>43973</v>
      </c>
      <c r="C2025" s="8">
        <v>21.0625</v>
      </c>
      <c r="D2025">
        <v>0.90165044697641283</v>
      </c>
      <c r="E2025" s="6">
        <v>61.927936856706722</v>
      </c>
      <c r="F2025" s="10">
        <v>69.427385048046986</v>
      </c>
      <c r="G2025" s="10">
        <v>65.678807360864425</v>
      </c>
      <c r="H2025" s="10">
        <v>238.77994487259909</v>
      </c>
      <c r="I2025" s="10">
        <f t="shared" si="50"/>
        <v>55.837351947176685</v>
      </c>
    </row>
    <row r="2026" spans="1:9" x14ac:dyDescent="0.25">
      <c r="A2026" s="16"/>
      <c r="B2026" s="5">
        <f>DATE(YEAR(siječanj!B2026),MONTH(siječanj!B2026)+4,DAY(siječanj!B2026))</f>
        <v>43973</v>
      </c>
      <c r="C2026" s="8">
        <v>21.0729166666667</v>
      </c>
      <c r="D2026">
        <v>0.90165044697641283</v>
      </c>
      <c r="E2026" s="6">
        <v>60.51977632744012</v>
      </c>
      <c r="F2026" s="10">
        <v>69.135704414182342</v>
      </c>
      <c r="G2026" s="10">
        <v>65.285602433734326</v>
      </c>
      <c r="H2026" s="10">
        <v>238.35863011063563</v>
      </c>
      <c r="I2026" s="10">
        <f t="shared" si="50"/>
        <v>54.567683376548914</v>
      </c>
    </row>
    <row r="2027" spans="1:9" x14ac:dyDescent="0.25">
      <c r="A2027" s="16"/>
      <c r="B2027" s="5">
        <f>DATE(YEAR(siječanj!B2027),MONTH(siječanj!B2027)+4,DAY(siječanj!B2027))</f>
        <v>43973</v>
      </c>
      <c r="C2027" s="8">
        <v>21.0833333333333</v>
      </c>
      <c r="D2027">
        <v>0.90165044697641283</v>
      </c>
      <c r="E2027" s="6">
        <v>60.2267969444299</v>
      </c>
      <c r="F2027" s="10">
        <v>69.736578656056878</v>
      </c>
      <c r="G2027" s="10">
        <v>65.208995315331535</v>
      </c>
      <c r="H2027" s="10">
        <v>238.54384497536458</v>
      </c>
      <c r="I2027" s="10">
        <f t="shared" si="50"/>
        <v>54.303518384902873</v>
      </c>
    </row>
    <row r="2028" spans="1:9" x14ac:dyDescent="0.25">
      <c r="A2028" s="16"/>
      <c r="B2028" s="5">
        <f>DATE(YEAR(siječanj!B2028),MONTH(siječanj!B2028)+4,DAY(siječanj!B2028))</f>
        <v>43973</v>
      </c>
      <c r="C2028" s="8">
        <v>21.09375</v>
      </c>
      <c r="D2028">
        <v>0.90165044697641283</v>
      </c>
      <c r="E2028" s="6">
        <v>59.709886928536697</v>
      </c>
      <c r="F2028" s="10">
        <v>70.830384046984776</v>
      </c>
      <c r="G2028" s="10">
        <v>66.001954638774691</v>
      </c>
      <c r="H2028" s="10">
        <v>238.64607919808992</v>
      </c>
      <c r="I2028" s="10">
        <f t="shared" si="50"/>
        <v>53.837446238026182</v>
      </c>
    </row>
    <row r="2029" spans="1:9" x14ac:dyDescent="0.25">
      <c r="A2029" s="16"/>
      <c r="B2029" s="5">
        <f>DATE(YEAR(siječanj!B2029),MONTH(siječanj!B2029)+4,DAY(siječanj!B2029))</f>
        <v>43973</v>
      </c>
      <c r="C2029" s="8">
        <v>21.1041666666667</v>
      </c>
      <c r="D2029">
        <v>0.90165044697641283</v>
      </c>
      <c r="E2029" s="6">
        <v>58.932949294337867</v>
      </c>
      <c r="F2029" s="10">
        <v>70.268385553591386</v>
      </c>
      <c r="G2029" s="10">
        <v>65.766795787234656</v>
      </c>
      <c r="H2029" s="10">
        <v>238.79058065816281</v>
      </c>
      <c r="I2029" s="10">
        <f t="shared" si="50"/>
        <v>53.136920072878013</v>
      </c>
    </row>
    <row r="2030" spans="1:9" x14ac:dyDescent="0.25">
      <c r="A2030" s="16"/>
      <c r="B2030" s="5">
        <f>DATE(YEAR(siječanj!B2030),MONTH(siječanj!B2030)+4,DAY(siječanj!B2030))</f>
        <v>43973</v>
      </c>
      <c r="C2030" s="8">
        <v>21.1145833333333</v>
      </c>
      <c r="D2030">
        <v>0.90165044697641283</v>
      </c>
      <c r="E2030" s="6">
        <v>58.620897198121945</v>
      </c>
      <c r="F2030" s="10">
        <v>68.851691232054492</v>
      </c>
      <c r="G2030" s="10">
        <v>64.849211944179132</v>
      </c>
      <c r="H2030" s="10">
        <v>238.7722334798444</v>
      </c>
      <c r="I2030" s="10">
        <f t="shared" si="50"/>
        <v>52.855558160845</v>
      </c>
    </row>
    <row r="2031" spans="1:9" x14ac:dyDescent="0.25">
      <c r="A2031" s="16"/>
      <c r="B2031" s="5">
        <f>DATE(YEAR(siječanj!B2031),MONTH(siječanj!B2031)+4,DAY(siječanj!B2031))</f>
        <v>43973</v>
      </c>
      <c r="C2031" s="8">
        <v>21.125</v>
      </c>
      <c r="D2031">
        <v>0.90165044697641283</v>
      </c>
      <c r="E2031" s="6">
        <v>58.413994786257867</v>
      </c>
      <c r="F2031" s="10">
        <v>67.951497034642486</v>
      </c>
      <c r="G2031" s="10">
        <v>63.666595322746652</v>
      </c>
      <c r="H2031" s="10">
        <v>238.57090756140752</v>
      </c>
      <c r="I2031" s="10">
        <f t="shared" si="50"/>
        <v>52.669004508707253</v>
      </c>
    </row>
    <row r="2032" spans="1:9" x14ac:dyDescent="0.25">
      <c r="A2032" s="16"/>
      <c r="B2032" s="5">
        <f>DATE(YEAR(siječanj!B2032),MONTH(siječanj!B2032)+4,DAY(siječanj!B2032))</f>
        <v>43973</v>
      </c>
      <c r="C2032" s="8">
        <v>21.1354166666667</v>
      </c>
      <c r="D2032">
        <v>0.90165044697641283</v>
      </c>
      <c r="E2032" s="6">
        <v>58.348551292270734</v>
      </c>
      <c r="F2032" s="10">
        <v>66.711664462785521</v>
      </c>
      <c r="G2032" s="10">
        <v>63.518517924515947</v>
      </c>
      <c r="H2032" s="10">
        <v>238.42527260030712</v>
      </c>
      <c r="I2032" s="10">
        <f t="shared" si="50"/>
        <v>52.609997353102059</v>
      </c>
    </row>
    <row r="2033" spans="1:9" x14ac:dyDescent="0.25">
      <c r="A2033" s="16"/>
      <c r="B2033" s="5">
        <f>DATE(YEAR(siječanj!B2033),MONTH(siječanj!B2033)+4,DAY(siječanj!B2033))</f>
        <v>43973</v>
      </c>
      <c r="C2033" s="8">
        <v>21.1458333333333</v>
      </c>
      <c r="D2033">
        <v>0.90165044697641283</v>
      </c>
      <c r="E2033" s="6">
        <v>58.825722540183506</v>
      </c>
      <c r="F2033" s="10">
        <v>66.611047242352328</v>
      </c>
      <c r="G2033" s="10">
        <v>63.756144866465007</v>
      </c>
      <c r="H2033" s="10">
        <v>238.25190371775741</v>
      </c>
      <c r="I2033" s="10">
        <f t="shared" si="50"/>
        <v>53.040239022066899</v>
      </c>
    </row>
    <row r="2034" spans="1:9" x14ac:dyDescent="0.25">
      <c r="A2034" s="16"/>
      <c r="B2034" s="5">
        <f>DATE(YEAR(siječanj!B2034),MONTH(siječanj!B2034)+4,DAY(siječanj!B2034))</f>
        <v>43973</v>
      </c>
      <c r="C2034" s="8">
        <v>21.15625</v>
      </c>
      <c r="D2034">
        <v>0.90165044697641283</v>
      </c>
      <c r="E2034" s="6">
        <v>60.027198828891329</v>
      </c>
      <c r="F2034" s="10">
        <v>65.837647299238142</v>
      </c>
      <c r="G2034" s="10">
        <v>62.877721391232569</v>
      </c>
      <c r="H2034" s="10">
        <v>238.31918068911128</v>
      </c>
      <c r="I2034" s="10">
        <f t="shared" si="50"/>
        <v>54.123550654811872</v>
      </c>
    </row>
    <row r="2035" spans="1:9" x14ac:dyDescent="0.25">
      <c r="A2035" s="16"/>
      <c r="B2035" s="5">
        <f>DATE(YEAR(siječanj!B2035),MONTH(siječanj!B2035)+4,DAY(siječanj!B2035))</f>
        <v>43973</v>
      </c>
      <c r="C2035" s="8">
        <v>21.1666666666667</v>
      </c>
      <c r="D2035">
        <v>0.90165044697641283</v>
      </c>
      <c r="E2035" s="6">
        <v>62.166425735016411</v>
      </c>
      <c r="F2035" s="10">
        <v>65.512041808160546</v>
      </c>
      <c r="G2035" s="10">
        <v>63.145238312639123</v>
      </c>
      <c r="H2035" s="10">
        <v>231.65331713042491</v>
      </c>
      <c r="I2035" s="10">
        <f t="shared" si="50"/>
        <v>56.052385550903523</v>
      </c>
    </row>
    <row r="2036" spans="1:9" x14ac:dyDescent="0.25">
      <c r="A2036" s="16"/>
      <c r="B2036" s="5">
        <f>DATE(YEAR(siječanj!B2036),MONTH(siječanj!B2036)+4,DAY(siječanj!B2036))</f>
        <v>43973</v>
      </c>
      <c r="C2036" s="8">
        <v>21.1770833333333</v>
      </c>
      <c r="D2036">
        <v>0.90165044697641283</v>
      </c>
      <c r="E2036" s="6">
        <v>64.347172318781503</v>
      </c>
      <c r="F2036" s="10">
        <v>64.481729990315344</v>
      </c>
      <c r="G2036" s="10">
        <v>60.98801091365987</v>
      </c>
      <c r="H2036" s="10">
        <v>172.24741575725355</v>
      </c>
      <c r="I2036" s="10">
        <f t="shared" si="50"/>
        <v>58.0186566828976</v>
      </c>
    </row>
    <row r="2037" spans="1:9" x14ac:dyDescent="0.25">
      <c r="A2037" s="16"/>
      <c r="B2037" s="5">
        <f>DATE(YEAR(siječanj!B2037),MONTH(siječanj!B2037)+4,DAY(siječanj!B2037))</f>
        <v>43973</v>
      </c>
      <c r="C2037" s="8">
        <v>21.1875</v>
      </c>
      <c r="D2037">
        <v>0.90165044697641283</v>
      </c>
      <c r="E2037" s="6">
        <v>66.874108391239346</v>
      </c>
      <c r="F2037" s="10">
        <v>64.065332708310066</v>
      </c>
      <c r="G2037" s="10">
        <v>59.984778313678795</v>
      </c>
      <c r="H2037" s="10">
        <v>104.0615130377202</v>
      </c>
      <c r="I2037" s="10">
        <f t="shared" si="50"/>
        <v>60.297069722110038</v>
      </c>
    </row>
    <row r="2038" spans="1:9" x14ac:dyDescent="0.25">
      <c r="A2038" s="16"/>
      <c r="B2038" s="5">
        <f>DATE(YEAR(siječanj!B2038),MONTH(siječanj!B2038)+4,DAY(siječanj!B2038))</f>
        <v>43973</v>
      </c>
      <c r="C2038" s="8">
        <v>21.1979166666667</v>
      </c>
      <c r="D2038">
        <v>0.90165044697641283</v>
      </c>
      <c r="E2038" s="6">
        <v>70.628073449538363</v>
      </c>
      <c r="F2038" s="10">
        <v>63.650333892344861</v>
      </c>
      <c r="G2038" s="10">
        <v>59.546288943987165</v>
      </c>
      <c r="H2038" s="10">
        <v>67.698078938142359</v>
      </c>
      <c r="I2038" s="10">
        <f t="shared" si="50"/>
        <v>63.681833994859183</v>
      </c>
    </row>
    <row r="2039" spans="1:9" x14ac:dyDescent="0.25">
      <c r="A2039" s="16"/>
      <c r="B2039" s="5">
        <f>DATE(YEAR(siječanj!B2039),MONTH(siječanj!B2039)+4,DAY(siječanj!B2039))</f>
        <v>43973</v>
      </c>
      <c r="C2039" s="8">
        <v>21.2083333333333</v>
      </c>
      <c r="D2039">
        <v>0.90165044697641283</v>
      </c>
      <c r="E2039" s="6">
        <v>73.731009409609868</v>
      </c>
      <c r="F2039" s="10">
        <v>63.556182568056592</v>
      </c>
      <c r="G2039" s="10">
        <v>62.656287530259725</v>
      </c>
      <c r="H2039" s="10">
        <v>45.866909907549982</v>
      </c>
      <c r="I2039" s="10">
        <f t="shared" si="50"/>
        <v>66.479597590196832</v>
      </c>
    </row>
    <row r="2040" spans="1:9" x14ac:dyDescent="0.25">
      <c r="A2040" s="16"/>
      <c r="B2040" s="5">
        <f>DATE(YEAR(siječanj!B2040),MONTH(siječanj!B2040)+4,DAY(siječanj!B2040))</f>
        <v>43973</v>
      </c>
      <c r="C2040" s="8">
        <v>21.21875</v>
      </c>
      <c r="D2040">
        <v>0.90165044697641283</v>
      </c>
      <c r="E2040" s="6">
        <v>77.189988106329963</v>
      </c>
      <c r="F2040" s="10">
        <v>68.168568701554406</v>
      </c>
      <c r="G2040" s="10">
        <v>68.811901654948201</v>
      </c>
      <c r="H2040" s="10">
        <v>26.954569769723541</v>
      </c>
      <c r="I2040" s="10">
        <f t="shared" si="50"/>
        <v>69.598387278176403</v>
      </c>
    </row>
    <row r="2041" spans="1:9" x14ac:dyDescent="0.25">
      <c r="A2041" s="16"/>
      <c r="B2041" s="5">
        <f>DATE(YEAR(siječanj!B2041),MONTH(siječanj!B2041)+4,DAY(siječanj!B2041))</f>
        <v>43973</v>
      </c>
      <c r="C2041" s="8">
        <v>21.2291666666667</v>
      </c>
      <c r="D2041">
        <v>0.90165044697641283</v>
      </c>
      <c r="E2041" s="6">
        <v>81.418849902643913</v>
      </c>
      <c r="F2041" s="10">
        <v>76.19950105137228</v>
      </c>
      <c r="G2041" s="10">
        <v>73.457477870073404</v>
      </c>
      <c r="H2041" s="10">
        <v>6.9771609898147773</v>
      </c>
      <c r="I2041" s="10">
        <f t="shared" si="50"/>
        <v>73.41134240702435</v>
      </c>
    </row>
    <row r="2042" spans="1:9" x14ac:dyDescent="0.25">
      <c r="A2042" s="16"/>
      <c r="B2042" s="5">
        <f>DATE(YEAR(siječanj!B2042),MONTH(siječanj!B2042)+4,DAY(siječanj!B2042))</f>
        <v>43973</v>
      </c>
      <c r="C2042" s="8">
        <v>21.2395833333333</v>
      </c>
      <c r="D2042">
        <v>0.90165044697641283</v>
      </c>
      <c r="E2042" s="6">
        <v>86.017268222929033</v>
      </c>
      <c r="F2042" s="10">
        <v>77.612321461235027</v>
      </c>
      <c r="G2042" s="10">
        <v>76.954830203286889</v>
      </c>
      <c r="H2042" s="10">
        <v>2.8240889246370955</v>
      </c>
      <c r="I2042" s="10">
        <f t="shared" si="50"/>
        <v>77.557508340893961</v>
      </c>
    </row>
    <row r="2043" spans="1:9" x14ac:dyDescent="0.25">
      <c r="A2043" s="16"/>
      <c r="B2043" s="5">
        <f>DATE(YEAR(siječanj!B2043),MONTH(siječanj!B2043)+4,DAY(siječanj!B2043))</f>
        <v>43973</v>
      </c>
      <c r="C2043" s="8">
        <v>21.25</v>
      </c>
      <c r="D2043">
        <v>0.90165044697641283</v>
      </c>
      <c r="E2043" s="6">
        <v>88.420558422907632</v>
      </c>
      <c r="F2043" s="10">
        <v>77.464204618407038</v>
      </c>
      <c r="G2043" s="10">
        <v>94.933684952205667</v>
      </c>
      <c r="H2043" s="10">
        <v>2.943675275130361</v>
      </c>
      <c r="I2043" s="10">
        <f t="shared" si="50"/>
        <v>79.724436023918685</v>
      </c>
    </row>
    <row r="2044" spans="1:9" x14ac:dyDescent="0.25">
      <c r="A2044" s="16"/>
      <c r="B2044" s="5">
        <f>DATE(YEAR(siječanj!B2044),MONTH(siječanj!B2044)+4,DAY(siječanj!B2044))</f>
        <v>43973</v>
      </c>
      <c r="C2044" s="8">
        <v>21.2604166666667</v>
      </c>
      <c r="D2044">
        <v>0.90165044697641283</v>
      </c>
      <c r="E2044" s="6">
        <v>89.360896492773762</v>
      </c>
      <c r="F2044" s="10">
        <v>87.427965723054399</v>
      </c>
      <c r="G2044" s="10">
        <v>100.35685411975595</v>
      </c>
      <c r="H2044" s="10">
        <v>3.4981345738666794</v>
      </c>
      <c r="I2044" s="10">
        <f t="shared" si="50"/>
        <v>80.572292264922424</v>
      </c>
    </row>
    <row r="2045" spans="1:9" x14ac:dyDescent="0.25">
      <c r="A2045" s="16"/>
      <c r="B2045" s="5">
        <f>DATE(YEAR(siječanj!B2045),MONTH(siječanj!B2045)+4,DAY(siječanj!B2045))</f>
        <v>43973</v>
      </c>
      <c r="C2045" s="8">
        <v>21.2708333333333</v>
      </c>
      <c r="D2045">
        <v>0.90165044697641283</v>
      </c>
      <c r="E2045" s="6">
        <v>92.502893014098362</v>
      </c>
      <c r="F2045" s="10">
        <v>93.83314111550915</v>
      </c>
      <c r="G2045" s="10">
        <v>109.14667117087539</v>
      </c>
      <c r="H2045" s="10">
        <v>3.3573872134182294</v>
      </c>
      <c r="I2045" s="10">
        <f t="shared" si="50"/>
        <v>83.405274832773088</v>
      </c>
    </row>
    <row r="2046" spans="1:9" x14ac:dyDescent="0.25">
      <c r="A2046" s="16"/>
      <c r="B2046" s="5">
        <f>DATE(YEAR(siječanj!B2046),MONTH(siječanj!B2046)+4,DAY(siječanj!B2046))</f>
        <v>43973</v>
      </c>
      <c r="C2046" s="8">
        <v>21.28125</v>
      </c>
      <c r="D2046">
        <v>0.90165044697641283</v>
      </c>
      <c r="E2046" s="6">
        <v>93.299675352275486</v>
      </c>
      <c r="F2046" s="10">
        <v>102.60878878029791</v>
      </c>
      <c r="G2046" s="10">
        <v>119.96452814397142</v>
      </c>
      <c r="H2046" s="10">
        <v>3.4779307646912985</v>
      </c>
      <c r="I2046" s="10">
        <f t="shared" si="50"/>
        <v>84.123693984133396</v>
      </c>
    </row>
    <row r="2047" spans="1:9" x14ac:dyDescent="0.25">
      <c r="A2047" s="16"/>
      <c r="B2047" s="5">
        <f>DATE(YEAR(siječanj!B2047),MONTH(siječanj!B2047)+4,DAY(siječanj!B2047))</f>
        <v>43973</v>
      </c>
      <c r="C2047" s="8">
        <v>21.2916666666667</v>
      </c>
      <c r="D2047">
        <v>0.90165044697641283</v>
      </c>
      <c r="E2047" s="6">
        <v>93.059262420237133</v>
      </c>
      <c r="F2047" s="10">
        <v>111.41326172355009</v>
      </c>
      <c r="G2047" s="10">
        <v>129.02219119521862</v>
      </c>
      <c r="H2047" s="10">
        <v>3.1069731305369372</v>
      </c>
      <c r="I2047" s="10">
        <f t="shared" si="50"/>
        <v>83.906925556502102</v>
      </c>
    </row>
    <row r="2048" spans="1:9" x14ac:dyDescent="0.25">
      <c r="A2048" s="16"/>
      <c r="B2048" s="5">
        <f>DATE(YEAR(siječanj!B2048),MONTH(siječanj!B2048)+4,DAY(siječanj!B2048))</f>
        <v>43973</v>
      </c>
      <c r="C2048" s="8">
        <v>21.3020833333333</v>
      </c>
      <c r="D2048">
        <v>0.90165044697641283</v>
      </c>
      <c r="E2048" s="6">
        <v>92.676259238575781</v>
      </c>
      <c r="F2048" s="10">
        <v>125.4502118944836</v>
      </c>
      <c r="G2048" s="10">
        <v>139.78303327328882</v>
      </c>
      <c r="H2048" s="10">
        <v>2.7820746831252277</v>
      </c>
      <c r="I2048" s="10">
        <f t="shared" si="50"/>
        <v>83.561590566563765</v>
      </c>
    </row>
    <row r="2049" spans="1:9" x14ac:dyDescent="0.25">
      <c r="A2049" s="16"/>
      <c r="B2049" s="5">
        <f>DATE(YEAR(siječanj!B2049),MONTH(siječanj!B2049)+4,DAY(siječanj!B2049))</f>
        <v>43973</v>
      </c>
      <c r="C2049" s="8">
        <v>21.3125</v>
      </c>
      <c r="D2049">
        <v>0.90165044697641283</v>
      </c>
      <c r="E2049" s="6">
        <v>93.563074260208325</v>
      </c>
      <c r="F2049" s="10">
        <v>135.16170258496388</v>
      </c>
      <c r="G2049" s="10">
        <v>149.1200119220442</v>
      </c>
      <c r="H2049" s="10">
        <v>2.2941512970745448</v>
      </c>
      <c r="I2049" s="10">
        <f t="shared" si="50"/>
        <v>84.36118772720414</v>
      </c>
    </row>
    <row r="2050" spans="1:9" x14ac:dyDescent="0.25">
      <c r="A2050" s="16"/>
      <c r="B2050" s="5">
        <f>DATE(YEAR(siječanj!B2050),MONTH(siječanj!B2050)+4,DAY(siječanj!B2050))</f>
        <v>43973</v>
      </c>
      <c r="C2050" s="8">
        <v>21.3229166666667</v>
      </c>
      <c r="D2050">
        <v>0.90165044697641283</v>
      </c>
      <c r="E2050" s="6">
        <v>95.254052917980701</v>
      </c>
      <c r="F2050" s="10">
        <v>144.51286322961928</v>
      </c>
      <c r="G2050" s="10">
        <v>163.62201353418729</v>
      </c>
      <c r="H2050" s="10">
        <v>1.9482691360019331</v>
      </c>
      <c r="I2050" s="10">
        <f t="shared" si="50"/>
        <v>85.885859389812182</v>
      </c>
    </row>
    <row r="2051" spans="1:9" x14ac:dyDescent="0.25">
      <c r="A2051" s="16"/>
      <c r="B2051" s="5">
        <f>DATE(YEAR(siječanj!B2051),MONTH(siječanj!B2051)+4,DAY(siječanj!B2051))</f>
        <v>43973</v>
      </c>
      <c r="C2051" s="8">
        <v>21.3333333333333</v>
      </c>
      <c r="D2051">
        <v>0.90165044697641283</v>
      </c>
      <c r="E2051" s="6">
        <v>96.098312688673417</v>
      </c>
      <c r="F2051" s="10">
        <v>166.29971033644881</v>
      </c>
      <c r="G2051" s="10">
        <v>178.28413200997096</v>
      </c>
      <c r="H2051" s="10">
        <v>1.8086851579788845</v>
      </c>
      <c r="I2051" s="10">
        <f t="shared" si="50"/>
        <v>86.647086589421477</v>
      </c>
    </row>
    <row r="2052" spans="1:9" x14ac:dyDescent="0.25">
      <c r="A2052" s="16"/>
      <c r="B2052" s="5">
        <f>DATE(YEAR(siječanj!B2052),MONTH(siječanj!B2052)+4,DAY(siječanj!B2052))</f>
        <v>43973</v>
      </c>
      <c r="C2052" s="8">
        <v>21.34375</v>
      </c>
      <c r="D2052">
        <v>0.90165044697641283</v>
      </c>
      <c r="E2052" s="6">
        <v>97.792339821517174</v>
      </c>
      <c r="F2052" s="10">
        <v>190.00166425777269</v>
      </c>
      <c r="G2052" s="10">
        <v>190.33278353191452</v>
      </c>
      <c r="H2052" s="10">
        <v>1.7504702185653414</v>
      </c>
      <c r="I2052" s="10">
        <f t="shared" ref="I2052:I2115" si="52">D2052*E2052</f>
        <v>88.17450691094021</v>
      </c>
    </row>
    <row r="2053" spans="1:9" x14ac:dyDescent="0.25">
      <c r="A2053" s="16"/>
      <c r="B2053" s="5">
        <f>DATE(YEAR(siječanj!B2053),MONTH(siječanj!B2053)+4,DAY(siječanj!B2053))</f>
        <v>43973</v>
      </c>
      <c r="C2053" s="8">
        <v>21.3541666666667</v>
      </c>
      <c r="D2053">
        <v>0.90165044697641283</v>
      </c>
      <c r="E2053" s="6">
        <v>98.54347894566402</v>
      </c>
      <c r="F2053" s="10">
        <v>187.89359725981552</v>
      </c>
      <c r="G2053" s="10">
        <v>195.00059663965166</v>
      </c>
      <c r="H2053" s="10">
        <v>1.8541078709459959</v>
      </c>
      <c r="I2053" s="10">
        <f t="shared" si="52"/>
        <v>88.851771837968698</v>
      </c>
    </row>
    <row r="2054" spans="1:9" x14ac:dyDescent="0.25">
      <c r="A2054" s="16"/>
      <c r="B2054" s="5">
        <f>DATE(YEAR(siječanj!B2054),MONTH(siječanj!B2054)+4,DAY(siječanj!B2054))</f>
        <v>43973</v>
      </c>
      <c r="C2054" s="8">
        <v>21.3645833333333</v>
      </c>
      <c r="D2054">
        <v>0.90165044697641283</v>
      </c>
      <c r="E2054" s="6">
        <v>100.22509795571884</v>
      </c>
      <c r="F2054" s="10">
        <v>189.23733826959651</v>
      </c>
      <c r="G2054" s="10">
        <v>201.54552694414286</v>
      </c>
      <c r="H2054" s="10">
        <v>2.0517902509307282</v>
      </c>
      <c r="I2054" s="10">
        <f t="shared" si="52"/>
        <v>90.368004370028643</v>
      </c>
    </row>
    <row r="2055" spans="1:9" x14ac:dyDescent="0.25">
      <c r="A2055" s="16"/>
      <c r="B2055" s="5">
        <f>DATE(YEAR(siječanj!B2055),MONTH(siječanj!B2055)+4,DAY(siječanj!B2055))</f>
        <v>43973</v>
      </c>
      <c r="C2055" s="8">
        <v>21.375</v>
      </c>
      <c r="D2055">
        <v>0.90165044697641283</v>
      </c>
      <c r="E2055" s="6">
        <v>101.76603102586979</v>
      </c>
      <c r="F2055" s="10">
        <v>192.04827108441799</v>
      </c>
      <c r="G2055" s="10">
        <v>207.68314608119877</v>
      </c>
      <c r="H2055" s="10">
        <v>1.911561830759362</v>
      </c>
      <c r="I2055" s="10">
        <f t="shared" si="52"/>
        <v>91.757387361490999</v>
      </c>
    </row>
    <row r="2056" spans="1:9" x14ac:dyDescent="0.25">
      <c r="A2056" s="16"/>
      <c r="B2056" s="5">
        <f>DATE(YEAR(siječanj!B2056),MONTH(siječanj!B2056)+4,DAY(siječanj!B2056))</f>
        <v>43973</v>
      </c>
      <c r="C2056" s="8">
        <v>21.3854166666667</v>
      </c>
      <c r="D2056">
        <v>0.90165044697641283</v>
      </c>
      <c r="E2056" s="6">
        <v>103.57956075079298</v>
      </c>
      <c r="F2056" s="10">
        <v>199.33617994168699</v>
      </c>
      <c r="G2056" s="10">
        <v>209.54436315730149</v>
      </c>
      <c r="H2056" s="10">
        <v>1.6599435275421872</v>
      </c>
      <c r="I2056" s="10">
        <f t="shared" si="52"/>
        <v>93.392557248572999</v>
      </c>
    </row>
    <row r="2057" spans="1:9" x14ac:dyDescent="0.25">
      <c r="A2057" s="16"/>
      <c r="B2057" s="5">
        <f>DATE(YEAR(siječanj!B2057),MONTH(siječanj!B2057)+4,DAY(siječanj!B2057))</f>
        <v>43973</v>
      </c>
      <c r="C2057" s="8">
        <v>21.3958333333333</v>
      </c>
      <c r="D2057">
        <v>0.90165044697641283</v>
      </c>
      <c r="E2057" s="6">
        <v>104.24652820071331</v>
      </c>
      <c r="F2057" s="10">
        <v>197.02298449828643</v>
      </c>
      <c r="G2057" s="10">
        <v>212.44094215340905</v>
      </c>
      <c r="H2057" s="10">
        <v>1.6333371308407096</v>
      </c>
      <c r="I2057" s="10">
        <f t="shared" si="52"/>
        <v>93.993928747912392</v>
      </c>
    </row>
    <row r="2058" spans="1:9" x14ac:dyDescent="0.25">
      <c r="A2058" s="16"/>
      <c r="B2058" s="5">
        <f>DATE(YEAR(siječanj!B2058),MONTH(siječanj!B2058)+4,DAY(siječanj!B2058))</f>
        <v>43973</v>
      </c>
      <c r="C2058" s="8">
        <v>21.40625</v>
      </c>
      <c r="D2058">
        <v>0.90165044697641283</v>
      </c>
      <c r="E2058" s="6">
        <v>104.9617085475042</v>
      </c>
      <c r="F2058" s="10">
        <v>195.0398752633044</v>
      </c>
      <c r="G2058" s="10">
        <v>211.02774970360252</v>
      </c>
      <c r="H2058" s="10">
        <v>1.7524493631537601</v>
      </c>
      <c r="I2058" s="10">
        <f t="shared" si="52"/>
        <v>94.638771427265141</v>
      </c>
    </row>
    <row r="2059" spans="1:9" x14ac:dyDescent="0.25">
      <c r="A2059" s="16"/>
      <c r="B2059" s="5">
        <f>DATE(YEAR(siječanj!B2059),MONTH(siječanj!B2059)+4,DAY(siječanj!B2059))</f>
        <v>43973</v>
      </c>
      <c r="C2059" s="8">
        <v>21.4166666666667</v>
      </c>
      <c r="D2059">
        <v>0.90165044697641283</v>
      </c>
      <c r="E2059" s="6">
        <v>106.11381987638541</v>
      </c>
      <c r="F2059" s="10">
        <v>203.22588865608645</v>
      </c>
      <c r="G2059" s="10">
        <v>211.71535969155448</v>
      </c>
      <c r="H2059" s="10">
        <v>1.7135886051682798</v>
      </c>
      <c r="I2059" s="10">
        <f t="shared" si="52"/>
        <v>95.677573121917462</v>
      </c>
    </row>
    <row r="2060" spans="1:9" x14ac:dyDescent="0.25">
      <c r="A2060" s="16"/>
      <c r="B2060" s="5">
        <f>DATE(YEAR(siječanj!B2060),MONTH(siječanj!B2060)+4,DAY(siječanj!B2060))</f>
        <v>43973</v>
      </c>
      <c r="C2060" s="8">
        <v>21.4270833333333</v>
      </c>
      <c r="D2060">
        <v>0.90165044697641283</v>
      </c>
      <c r="E2060" s="6">
        <v>106.53804854994476</v>
      </c>
      <c r="F2060" s="10">
        <v>199.03162779424107</v>
      </c>
      <c r="G2060" s="10">
        <v>207.91477736937372</v>
      </c>
      <c r="H2060" s="10">
        <v>1.976853681245232</v>
      </c>
      <c r="I2060" s="10">
        <f t="shared" si="52"/>
        <v>96.060079095052473</v>
      </c>
    </row>
    <row r="2061" spans="1:9" x14ac:dyDescent="0.25">
      <c r="A2061" s="16"/>
      <c r="B2061" s="5">
        <f>DATE(YEAR(siječanj!B2061),MONTH(siječanj!B2061)+4,DAY(siječanj!B2061))</f>
        <v>43973</v>
      </c>
      <c r="C2061" s="8">
        <v>21.4375</v>
      </c>
      <c r="D2061">
        <v>0.90165044697641283</v>
      </c>
      <c r="E2061" s="6">
        <v>108.54549998766674</v>
      </c>
      <c r="F2061" s="10">
        <v>195.81891327496507</v>
      </c>
      <c r="G2061" s="10">
        <v>208.99006215667754</v>
      </c>
      <c r="H2061" s="10">
        <v>2.0196079853787383</v>
      </c>
      <c r="I2061" s="10">
        <f t="shared" si="52"/>
        <v>97.870098581157933</v>
      </c>
    </row>
    <row r="2062" spans="1:9" x14ac:dyDescent="0.25">
      <c r="A2062" s="16"/>
      <c r="B2062" s="5">
        <f>DATE(YEAR(siječanj!B2062),MONTH(siječanj!B2062)+4,DAY(siječanj!B2062))</f>
        <v>43973</v>
      </c>
      <c r="C2062" s="8">
        <v>21.4479166666667</v>
      </c>
      <c r="D2062">
        <v>0.90165044697641283</v>
      </c>
      <c r="E2062" s="6">
        <v>109.4357198637427</v>
      </c>
      <c r="F2062" s="10">
        <v>193.31727453266782</v>
      </c>
      <c r="G2062" s="10">
        <v>207.13477652386672</v>
      </c>
      <c r="H2062" s="10">
        <v>1.9513200267288209</v>
      </c>
      <c r="I2062" s="10">
        <f t="shared" si="52"/>
        <v>98.672765730329104</v>
      </c>
    </row>
    <row r="2063" spans="1:9" x14ac:dyDescent="0.25">
      <c r="A2063" s="16"/>
      <c r="B2063" s="5">
        <f>DATE(YEAR(siječanj!B2063),MONTH(siječanj!B2063)+4,DAY(siječanj!B2063))</f>
        <v>43973</v>
      </c>
      <c r="C2063" s="8">
        <v>21.4583333333333</v>
      </c>
      <c r="D2063">
        <v>0.90165044697641283</v>
      </c>
      <c r="E2063" s="6">
        <v>110.64822219457238</v>
      </c>
      <c r="F2063" s="10">
        <v>197.89846844374364</v>
      </c>
      <c r="G2063" s="10">
        <v>210.43988668657107</v>
      </c>
      <c r="H2063" s="10">
        <v>1.7998980348993534</v>
      </c>
      <c r="I2063" s="10">
        <f t="shared" si="52"/>
        <v>99.766018998881634</v>
      </c>
    </row>
    <row r="2064" spans="1:9" x14ac:dyDescent="0.25">
      <c r="A2064" s="16"/>
      <c r="B2064" s="5">
        <f>DATE(YEAR(siječanj!B2064),MONTH(siječanj!B2064)+4,DAY(siječanj!B2064))</f>
        <v>43973</v>
      </c>
      <c r="C2064" s="8">
        <v>21.46875</v>
      </c>
      <c r="D2064">
        <v>0.90165044697641283</v>
      </c>
      <c r="E2064" s="6">
        <v>112.25424139213798</v>
      </c>
      <c r="F2064" s="10">
        <v>205.75179158789467</v>
      </c>
      <c r="G2064" s="10">
        <v>208.02261887420477</v>
      </c>
      <c r="H2064" s="10">
        <v>1.9837742130018159</v>
      </c>
      <c r="I2064" s="10">
        <f t="shared" si="52"/>
        <v>101.21408692621935</v>
      </c>
    </row>
    <row r="2065" spans="1:9" x14ac:dyDescent="0.25">
      <c r="A2065" s="16"/>
      <c r="B2065" s="5">
        <f>DATE(YEAR(siječanj!B2065),MONTH(siječanj!B2065)+4,DAY(siječanj!B2065))</f>
        <v>43973</v>
      </c>
      <c r="C2065" s="8">
        <v>21.4791666666667</v>
      </c>
      <c r="D2065">
        <v>0.90165044697641283</v>
      </c>
      <c r="E2065" s="6">
        <v>112.45704297322274</v>
      </c>
      <c r="F2065" s="10">
        <v>189.80092812089754</v>
      </c>
      <c r="G2065" s="10">
        <v>205.82271157034765</v>
      </c>
      <c r="H2065" s="10">
        <v>2.1147244591212848</v>
      </c>
      <c r="I2065" s="10">
        <f t="shared" si="52"/>
        <v>101.39694306245195</v>
      </c>
    </row>
    <row r="2066" spans="1:9" x14ac:dyDescent="0.25">
      <c r="A2066" s="16"/>
      <c r="B2066" s="5">
        <f>DATE(YEAR(siječanj!B2066),MONTH(siječanj!B2066)+4,DAY(siječanj!B2066))</f>
        <v>43973</v>
      </c>
      <c r="C2066" s="8">
        <v>21.4895833333333</v>
      </c>
      <c r="D2066">
        <v>0.90165044697641283</v>
      </c>
      <c r="E2066" s="6">
        <v>111.69896876572858</v>
      </c>
      <c r="F2066" s="10">
        <v>189.69166693364781</v>
      </c>
      <c r="G2066" s="10">
        <v>199.36608271832733</v>
      </c>
      <c r="H2066" s="10">
        <v>1.8732459102624903</v>
      </c>
      <c r="I2066" s="10">
        <f t="shared" si="52"/>
        <v>100.71342511442354</v>
      </c>
    </row>
    <row r="2067" spans="1:9" x14ac:dyDescent="0.25">
      <c r="A2067" s="16"/>
      <c r="B2067" s="5">
        <f>DATE(YEAR(siječanj!B2067),MONTH(siječanj!B2067)+4,DAY(siječanj!B2067))</f>
        <v>43973</v>
      </c>
      <c r="C2067" s="8">
        <v>21.5</v>
      </c>
      <c r="D2067">
        <v>0.90165044697641283</v>
      </c>
      <c r="E2067" s="6">
        <v>110.9680781105549</v>
      </c>
      <c r="F2067" s="10">
        <v>184.50383613615315</v>
      </c>
      <c r="G2067" s="10">
        <v>197.28832381736328</v>
      </c>
      <c r="H2067" s="10">
        <v>1.9575781874983396</v>
      </c>
      <c r="I2067" s="10">
        <f t="shared" si="52"/>
        <v>100.05441722849531</v>
      </c>
    </row>
    <row r="2068" spans="1:9" x14ac:dyDescent="0.25">
      <c r="A2068" s="16"/>
      <c r="B2068" s="5">
        <f>DATE(YEAR(siječanj!B2068),MONTH(siječanj!B2068)+4,DAY(siječanj!B2068))</f>
        <v>43973</v>
      </c>
      <c r="C2068" s="8">
        <v>21.5104166666667</v>
      </c>
      <c r="D2068">
        <v>0.90165044697641283</v>
      </c>
      <c r="E2068" s="6">
        <v>110.40048127339706</v>
      </c>
      <c r="F2068" s="10">
        <v>183.5389588658083</v>
      </c>
      <c r="G2068" s="10">
        <v>198.30693482782783</v>
      </c>
      <c r="H2068" s="10">
        <v>1.9862125350714932</v>
      </c>
      <c r="I2068" s="10">
        <f t="shared" si="52"/>
        <v>99.542643286569557</v>
      </c>
    </row>
    <row r="2069" spans="1:9" x14ac:dyDescent="0.25">
      <c r="A2069" s="16"/>
      <c r="B2069" s="5">
        <f>DATE(YEAR(siječanj!B2069),MONTH(siječanj!B2069)+4,DAY(siječanj!B2069))</f>
        <v>43973</v>
      </c>
      <c r="C2069" s="8">
        <v>21.5208333333333</v>
      </c>
      <c r="D2069">
        <v>0.90165044697641283</v>
      </c>
      <c r="E2069" s="6">
        <v>111.18358989777441</v>
      </c>
      <c r="F2069" s="10">
        <v>182.98204387684208</v>
      </c>
      <c r="G2069" s="10">
        <v>198.0192718676355</v>
      </c>
      <c r="H2069" s="10">
        <v>2.1598881999731532</v>
      </c>
      <c r="I2069" s="10">
        <f t="shared" si="52"/>
        <v>100.24873352777048</v>
      </c>
    </row>
    <row r="2070" spans="1:9" x14ac:dyDescent="0.25">
      <c r="A2070" s="16"/>
      <c r="B2070" s="5">
        <f>DATE(YEAR(siječanj!B2070),MONTH(siječanj!B2070)+4,DAY(siječanj!B2070))</f>
        <v>43973</v>
      </c>
      <c r="C2070" s="8">
        <v>21.53125</v>
      </c>
      <c r="D2070">
        <v>0.90165044697641283</v>
      </c>
      <c r="E2070" s="6">
        <v>111.5257180437069</v>
      </c>
      <c r="F2070" s="10">
        <v>183.617027830636</v>
      </c>
      <c r="G2070" s="10">
        <v>198.71979618881707</v>
      </c>
      <c r="H2070" s="10">
        <v>2.5055243375362837</v>
      </c>
      <c r="I2070" s="10">
        <f t="shared" si="52"/>
        <v>100.55721352347372</v>
      </c>
    </row>
    <row r="2071" spans="1:9" x14ac:dyDescent="0.25">
      <c r="A2071" s="16"/>
      <c r="B2071" s="5">
        <f>DATE(YEAR(siječanj!B2071),MONTH(siječanj!B2071)+4,DAY(siječanj!B2071))</f>
        <v>43973</v>
      </c>
      <c r="C2071" s="8">
        <v>21.5416666666667</v>
      </c>
      <c r="D2071">
        <v>0.90165044697641283</v>
      </c>
      <c r="E2071" s="6">
        <v>110.55140843104398</v>
      </c>
      <c r="F2071" s="10">
        <v>186.12643850776499</v>
      </c>
      <c r="G2071" s="10">
        <v>196.84025103320542</v>
      </c>
      <c r="H2071" s="10">
        <v>2.200873525350227</v>
      </c>
      <c r="I2071" s="10">
        <f t="shared" si="52"/>
        <v>99.678726825722777</v>
      </c>
    </row>
    <row r="2072" spans="1:9" x14ac:dyDescent="0.25">
      <c r="A2072" s="16"/>
      <c r="B2072" s="5">
        <f>DATE(YEAR(siječanj!B2072),MONTH(siječanj!B2072)+4,DAY(siječanj!B2072))</f>
        <v>43973</v>
      </c>
      <c r="C2072" s="8">
        <v>21.5520833333333</v>
      </c>
      <c r="D2072">
        <v>0.90165044697641283</v>
      </c>
      <c r="E2072" s="6">
        <v>110.1265420259768</v>
      </c>
      <c r="F2072" s="10">
        <v>187.03351251512115</v>
      </c>
      <c r="G2072" s="10">
        <v>188.71006425242547</v>
      </c>
      <c r="H2072" s="10">
        <v>2.1228721202854843</v>
      </c>
      <c r="I2072" s="10">
        <f t="shared" si="52"/>
        <v>99.295645841688696</v>
      </c>
    </row>
    <row r="2073" spans="1:9" x14ac:dyDescent="0.25">
      <c r="A2073" s="16"/>
      <c r="B2073" s="5">
        <f>DATE(YEAR(siječanj!B2073),MONTH(siječanj!B2073)+4,DAY(siječanj!B2073))</f>
        <v>43973</v>
      </c>
      <c r="C2073" s="8">
        <v>21.5625</v>
      </c>
      <c r="D2073">
        <v>0.90165044697641283</v>
      </c>
      <c r="E2073" s="6">
        <v>110.09402166788044</v>
      </c>
      <c r="F2073" s="10">
        <v>185.54775486782481</v>
      </c>
      <c r="G2073" s="10">
        <v>184.59387938399126</v>
      </c>
      <c r="H2073" s="10">
        <v>2.1258214142594691</v>
      </c>
      <c r="I2073" s="10">
        <f t="shared" si="52"/>
        <v>99.266323846275284</v>
      </c>
    </row>
    <row r="2074" spans="1:9" x14ac:dyDescent="0.25">
      <c r="A2074" s="16"/>
      <c r="B2074" s="5">
        <f>DATE(YEAR(siječanj!B2074),MONTH(siječanj!B2074)+4,DAY(siječanj!B2074))</f>
        <v>43973</v>
      </c>
      <c r="C2074" s="8">
        <v>21.5729166666667</v>
      </c>
      <c r="D2074">
        <v>0.90165044697641283</v>
      </c>
      <c r="E2074" s="6">
        <v>111.0552943110509</v>
      </c>
      <c r="F2074" s="10">
        <v>185.26041028240041</v>
      </c>
      <c r="G2074" s="10">
        <v>186.41758951218725</v>
      </c>
      <c r="H2074" s="10">
        <v>1.9902993142593548</v>
      </c>
      <c r="I2074" s="10">
        <f t="shared" si="52"/>
        <v>100.13305575465613</v>
      </c>
    </row>
    <row r="2075" spans="1:9" x14ac:dyDescent="0.25">
      <c r="A2075" s="16"/>
      <c r="B2075" s="5">
        <f>DATE(YEAR(siječanj!B2075),MONTH(siječanj!B2075)+4,DAY(siječanj!B2075))</f>
        <v>43973</v>
      </c>
      <c r="C2075" s="8">
        <v>21.5833333333333</v>
      </c>
      <c r="D2075">
        <v>0.90165044697641283</v>
      </c>
      <c r="E2075" s="6">
        <v>111.30026416048872</v>
      </c>
      <c r="F2075" s="10">
        <v>184.98640336590398</v>
      </c>
      <c r="G2075" s="10">
        <v>184.57704821134831</v>
      </c>
      <c r="H2075" s="10">
        <v>2.0381802702280853</v>
      </c>
      <c r="I2075" s="10">
        <f t="shared" si="52"/>
        <v>100.35393292889748</v>
      </c>
    </row>
    <row r="2076" spans="1:9" x14ac:dyDescent="0.25">
      <c r="A2076" s="16"/>
      <c r="B2076" s="5">
        <f>DATE(YEAR(siječanj!B2076),MONTH(siječanj!B2076)+4,DAY(siječanj!B2076))</f>
        <v>43973</v>
      </c>
      <c r="C2076" s="8">
        <v>21.59375</v>
      </c>
      <c r="D2076">
        <v>0.90165044697641283</v>
      </c>
      <c r="E2076" s="6">
        <v>112.6132496790179</v>
      </c>
      <c r="F2076" s="10">
        <v>185.37612531005337</v>
      </c>
      <c r="G2076" s="10">
        <v>180.08591425850048</v>
      </c>
      <c r="H2076" s="10">
        <v>2.3077572935907993</v>
      </c>
      <c r="I2076" s="10">
        <f t="shared" si="52"/>
        <v>101.53778690855286</v>
      </c>
    </row>
    <row r="2077" spans="1:9" x14ac:dyDescent="0.25">
      <c r="A2077" s="16"/>
      <c r="B2077" s="5">
        <f>DATE(YEAR(siječanj!B2077),MONTH(siječanj!B2077)+4,DAY(siječanj!B2077))</f>
        <v>43973</v>
      </c>
      <c r="C2077" s="8">
        <v>21.6041666666667</v>
      </c>
      <c r="D2077">
        <v>0.90165044697641283</v>
      </c>
      <c r="E2077" s="6">
        <v>113.61257396455449</v>
      </c>
      <c r="F2077" s="10">
        <v>182.26860919306588</v>
      </c>
      <c r="G2077" s="10">
        <v>175.09176341451942</v>
      </c>
      <c r="H2077" s="10">
        <v>2.4467575883079524</v>
      </c>
      <c r="I2077" s="10">
        <f t="shared" si="52"/>
        <v>102.43882809728132</v>
      </c>
    </row>
    <row r="2078" spans="1:9" x14ac:dyDescent="0.25">
      <c r="A2078" s="16"/>
      <c r="B2078" s="5">
        <f>DATE(YEAR(siječanj!B2078),MONTH(siječanj!B2078)+4,DAY(siječanj!B2078))</f>
        <v>43973</v>
      </c>
      <c r="C2078" s="8">
        <v>21.6145833333333</v>
      </c>
      <c r="D2078">
        <v>0.90165044697641283</v>
      </c>
      <c r="E2078" s="6">
        <v>113.98702404128758</v>
      </c>
      <c r="F2078" s="10">
        <v>180.5029614273115</v>
      </c>
      <c r="G2078" s="10">
        <v>171.08471228687029</v>
      </c>
      <c r="H2078" s="10">
        <v>2.2679682201768308</v>
      </c>
      <c r="I2078" s="10">
        <f t="shared" si="52"/>
        <v>102.77645117633807</v>
      </c>
    </row>
    <row r="2079" spans="1:9" x14ac:dyDescent="0.25">
      <c r="A2079" s="16"/>
      <c r="B2079" s="5">
        <f>DATE(YEAR(siječanj!B2079),MONTH(siječanj!B2079)+4,DAY(siječanj!B2079))</f>
        <v>43973</v>
      </c>
      <c r="C2079" s="8">
        <v>21.625</v>
      </c>
      <c r="D2079">
        <v>0.90165044697641283</v>
      </c>
      <c r="E2079" s="6">
        <v>114.25860190516809</v>
      </c>
      <c r="F2079" s="10">
        <v>179.63415636276969</v>
      </c>
      <c r="G2079" s="10">
        <v>169.56041563710664</v>
      </c>
      <c r="H2079" s="10">
        <v>2.4525774885747516</v>
      </c>
      <c r="I2079" s="10">
        <f t="shared" si="52"/>
        <v>103.02131947869482</v>
      </c>
    </row>
    <row r="2080" spans="1:9" x14ac:dyDescent="0.25">
      <c r="A2080" s="16"/>
      <c r="B2080" s="5">
        <f>DATE(YEAR(siječanj!B2080),MONTH(siječanj!B2080)+4,DAY(siječanj!B2080))</f>
        <v>43973</v>
      </c>
      <c r="C2080" s="8">
        <v>21.6354166666667</v>
      </c>
      <c r="D2080">
        <v>0.90165044697641283</v>
      </c>
      <c r="E2080" s="6">
        <v>114.63033323178894</v>
      </c>
      <c r="F2080" s="10">
        <v>179.49248532318379</v>
      </c>
      <c r="G2080" s="10">
        <v>164.72977277285656</v>
      </c>
      <c r="H2080" s="10">
        <v>2.3958855044081599</v>
      </c>
      <c r="I2080" s="10">
        <f t="shared" si="52"/>
        <v>103.35649119549764</v>
      </c>
    </row>
    <row r="2081" spans="1:9" x14ac:dyDescent="0.25">
      <c r="A2081" s="16"/>
      <c r="B2081" s="5">
        <f>DATE(YEAR(siječanj!B2081),MONTH(siječanj!B2081)+4,DAY(siječanj!B2081))</f>
        <v>43973</v>
      </c>
      <c r="C2081" s="8">
        <v>21.6458333333333</v>
      </c>
      <c r="D2081">
        <v>0.90165044697641283</v>
      </c>
      <c r="E2081" s="6">
        <v>115.34361815366498</v>
      </c>
      <c r="F2081" s="10">
        <v>177.45352585537239</v>
      </c>
      <c r="G2081" s="10">
        <v>164.30217510620571</v>
      </c>
      <c r="H2081" s="10">
        <v>2.4038070629948196</v>
      </c>
      <c r="I2081" s="10">
        <f t="shared" si="52"/>
        <v>103.99962486412871</v>
      </c>
    </row>
    <row r="2082" spans="1:9" x14ac:dyDescent="0.25">
      <c r="A2082" s="16"/>
      <c r="B2082" s="5">
        <f>DATE(YEAR(siječanj!B2082),MONTH(siječanj!B2082)+4,DAY(siječanj!B2082))</f>
        <v>43973</v>
      </c>
      <c r="C2082" s="8">
        <v>21.65625</v>
      </c>
      <c r="D2082">
        <v>0.90165044697641283</v>
      </c>
      <c r="E2082" s="6">
        <v>115.24786661784928</v>
      </c>
      <c r="F2082" s="10">
        <v>176.03913016192433</v>
      </c>
      <c r="G2082" s="10">
        <v>160.62992545898354</v>
      </c>
      <c r="H2082" s="10">
        <v>2.1465282269663799</v>
      </c>
      <c r="I2082" s="10">
        <f t="shared" si="52"/>
        <v>103.91329044906182</v>
      </c>
    </row>
    <row r="2083" spans="1:9" x14ac:dyDescent="0.25">
      <c r="A2083" s="16"/>
      <c r="B2083" s="5">
        <f>DATE(YEAR(siječanj!B2083),MONTH(siječanj!B2083)+4,DAY(siječanj!B2083))</f>
        <v>43973</v>
      </c>
      <c r="C2083" s="8">
        <v>21.6666666666667</v>
      </c>
      <c r="D2083">
        <v>0.90165044697641283</v>
      </c>
      <c r="E2083" s="6">
        <v>114.47786406699775</v>
      </c>
      <c r="F2083" s="10">
        <v>176.35792014034695</v>
      </c>
      <c r="G2083" s="10">
        <v>162.43808461102515</v>
      </c>
      <c r="H2083" s="10">
        <v>2.0608741958961918</v>
      </c>
      <c r="I2083" s="10">
        <f t="shared" si="52"/>
        <v>103.21901730491355</v>
      </c>
    </row>
    <row r="2084" spans="1:9" x14ac:dyDescent="0.25">
      <c r="A2084" s="16"/>
      <c r="B2084" s="5">
        <f>DATE(YEAR(siječanj!B2084),MONTH(siječanj!B2084)+4,DAY(siječanj!B2084))</f>
        <v>43973</v>
      </c>
      <c r="C2084" s="8">
        <v>21.6770833333333</v>
      </c>
      <c r="D2084">
        <v>0.90165044697641283</v>
      </c>
      <c r="E2084" s="6">
        <v>112.80338646518983</v>
      </c>
      <c r="F2084" s="10">
        <v>170.47926319339018</v>
      </c>
      <c r="G2084" s="10">
        <v>163.18986494961155</v>
      </c>
      <c r="H2084" s="10">
        <v>2.1583224147225271</v>
      </c>
      <c r="I2084" s="10">
        <f t="shared" si="52"/>
        <v>101.70922382679144</v>
      </c>
    </row>
    <row r="2085" spans="1:9" x14ac:dyDescent="0.25">
      <c r="A2085" s="16"/>
      <c r="B2085" s="5">
        <f>DATE(YEAR(siječanj!B2085),MONTH(siječanj!B2085)+4,DAY(siječanj!B2085))</f>
        <v>43973</v>
      </c>
      <c r="C2085" s="8">
        <v>21.6875</v>
      </c>
      <c r="D2085">
        <v>0.90165044697641283</v>
      </c>
      <c r="E2085" s="6">
        <v>113.54197925848105</v>
      </c>
      <c r="F2085" s="10">
        <v>165.18693322662702</v>
      </c>
      <c r="G2085" s="10">
        <v>160.75811767351234</v>
      </c>
      <c r="H2085" s="10">
        <v>2.1235364833657435</v>
      </c>
      <c r="I2085" s="10">
        <f t="shared" si="52"/>
        <v>102.37517634899604</v>
      </c>
    </row>
    <row r="2086" spans="1:9" x14ac:dyDescent="0.25">
      <c r="A2086" s="16"/>
      <c r="B2086" s="5">
        <f>DATE(YEAR(siječanj!B2086),MONTH(siječanj!B2086)+4,DAY(siječanj!B2086))</f>
        <v>43973</v>
      </c>
      <c r="C2086" s="8">
        <v>21.6979166666667</v>
      </c>
      <c r="D2086">
        <v>0.90165044697641283</v>
      </c>
      <c r="E2086" s="6">
        <v>113.56881531623381</v>
      </c>
      <c r="F2086" s="10">
        <v>164.18153660834588</v>
      </c>
      <c r="G2086" s="10">
        <v>160.13462987833319</v>
      </c>
      <c r="H2086" s="10">
        <v>2.0962258817201231</v>
      </c>
      <c r="I2086" s="10">
        <f t="shared" si="52"/>
        <v>102.39937309246389</v>
      </c>
    </row>
    <row r="2087" spans="1:9" x14ac:dyDescent="0.25">
      <c r="A2087" s="16"/>
      <c r="B2087" s="5">
        <f>DATE(YEAR(siječanj!B2087),MONTH(siječanj!B2087)+4,DAY(siječanj!B2087))</f>
        <v>43973</v>
      </c>
      <c r="C2087" s="8">
        <v>21.7083333333333</v>
      </c>
      <c r="D2087">
        <v>0.90165044697641283</v>
      </c>
      <c r="E2087" s="6">
        <v>114.57502631229436</v>
      </c>
      <c r="F2087" s="10">
        <v>163.06163053658432</v>
      </c>
      <c r="G2087" s="10">
        <v>166.32816029275236</v>
      </c>
      <c r="H2087" s="10">
        <v>1.8485489348876347</v>
      </c>
      <c r="I2087" s="10">
        <f t="shared" si="52"/>
        <v>103.30662368681446</v>
      </c>
    </row>
    <row r="2088" spans="1:9" x14ac:dyDescent="0.25">
      <c r="A2088" s="16"/>
      <c r="B2088" s="5">
        <f>DATE(YEAR(siječanj!B2088),MONTH(siječanj!B2088)+4,DAY(siječanj!B2088))</f>
        <v>43973</v>
      </c>
      <c r="C2088" s="8">
        <v>21.71875</v>
      </c>
      <c r="D2088">
        <v>0.90165044697641283</v>
      </c>
      <c r="E2088" s="6">
        <v>114.68777941471608</v>
      </c>
      <c r="F2088" s="10">
        <v>163.06074243027726</v>
      </c>
      <c r="G2088" s="10">
        <v>176.72655025150428</v>
      </c>
      <c r="H2088" s="10">
        <v>1.8632904245245721</v>
      </c>
      <c r="I2088" s="10">
        <f t="shared" si="52"/>
        <v>103.40828757201099</v>
      </c>
    </row>
    <row r="2089" spans="1:9" x14ac:dyDescent="0.25">
      <c r="A2089" s="16"/>
      <c r="B2089" s="5">
        <f>DATE(YEAR(siječanj!B2089),MONTH(siječanj!B2089)+4,DAY(siječanj!B2089))</f>
        <v>43973</v>
      </c>
      <c r="C2089" s="8">
        <v>21.7291666666667</v>
      </c>
      <c r="D2089">
        <v>0.90165044697641283</v>
      </c>
      <c r="E2089" s="6">
        <v>115.2526772457712</v>
      </c>
      <c r="F2089" s="10">
        <v>163.80002462431094</v>
      </c>
      <c r="G2089" s="10">
        <v>168.10545025548311</v>
      </c>
      <c r="H2089" s="10">
        <v>1.8775617801676827</v>
      </c>
      <c r="I2089" s="10">
        <f t="shared" si="52"/>
        <v>103.91762795387784</v>
      </c>
    </row>
    <row r="2090" spans="1:9" x14ac:dyDescent="0.25">
      <c r="A2090" s="16"/>
      <c r="B2090" s="5">
        <f>DATE(YEAR(siječanj!B2090),MONTH(siječanj!B2090)+4,DAY(siječanj!B2090))</f>
        <v>43973</v>
      </c>
      <c r="C2090" s="8">
        <v>21.7395833333333</v>
      </c>
      <c r="D2090">
        <v>0.90165044697641283</v>
      </c>
      <c r="E2090" s="6">
        <v>116.55006598397239</v>
      </c>
      <c r="F2090" s="10">
        <v>163.27021094274153</v>
      </c>
      <c r="G2090" s="10">
        <v>163.22147255946749</v>
      </c>
      <c r="H2090" s="10">
        <v>1.8330165842526078</v>
      </c>
      <c r="I2090" s="10">
        <f t="shared" si="52"/>
        <v>105.08741908957911</v>
      </c>
    </row>
    <row r="2091" spans="1:9" x14ac:dyDescent="0.25">
      <c r="A2091" s="16"/>
      <c r="B2091" s="5">
        <f>DATE(YEAR(siječanj!B2091),MONTH(siječanj!B2091)+4,DAY(siječanj!B2091))</f>
        <v>43973</v>
      </c>
      <c r="C2091" s="8">
        <v>21.75</v>
      </c>
      <c r="D2091">
        <v>0.90165044697641283</v>
      </c>
      <c r="E2091" s="6">
        <v>119.3294005894536</v>
      </c>
      <c r="F2091" s="10">
        <v>161.2536992660213</v>
      </c>
      <c r="G2091" s="10">
        <v>161.76159908911188</v>
      </c>
      <c r="H2091" s="10">
        <v>1.870519730726254</v>
      </c>
      <c r="I2091" s="10">
        <f t="shared" si="52"/>
        <v>107.59340737890825</v>
      </c>
    </row>
    <row r="2092" spans="1:9" x14ac:dyDescent="0.25">
      <c r="A2092" s="16"/>
      <c r="B2092" s="5">
        <f>DATE(YEAR(siječanj!B2092),MONTH(siječanj!B2092)+4,DAY(siječanj!B2092))</f>
        <v>43973</v>
      </c>
      <c r="C2092" s="8">
        <v>21.7604166666667</v>
      </c>
      <c r="D2092">
        <v>0.90165044697641283</v>
      </c>
      <c r="E2092" s="6">
        <v>121.47220905890737</v>
      </c>
      <c r="F2092" s="10">
        <v>160.72129359998115</v>
      </c>
      <c r="G2092" s="10">
        <v>159.87170400640289</v>
      </c>
      <c r="H2092" s="10">
        <v>2.5338030964742764</v>
      </c>
      <c r="I2092" s="10">
        <f t="shared" si="52"/>
        <v>109.52547159317609</v>
      </c>
    </row>
    <row r="2093" spans="1:9" x14ac:dyDescent="0.25">
      <c r="A2093" s="16"/>
      <c r="B2093" s="5">
        <f>DATE(YEAR(siječanj!B2093),MONTH(siječanj!B2093)+4,DAY(siječanj!B2093))</f>
        <v>43973</v>
      </c>
      <c r="C2093" s="8">
        <v>21.7708333333333</v>
      </c>
      <c r="D2093">
        <v>0.90165044697641283</v>
      </c>
      <c r="E2093" s="6">
        <v>123.02325303633847</v>
      </c>
      <c r="F2093" s="10">
        <v>159.70798037796757</v>
      </c>
      <c r="G2093" s="10">
        <v>158.97036140218526</v>
      </c>
      <c r="H2093" s="10">
        <v>4.5444884964362791</v>
      </c>
      <c r="I2093" s="10">
        <f t="shared" si="52"/>
        <v>110.92397108870692</v>
      </c>
    </row>
    <row r="2094" spans="1:9" x14ac:dyDescent="0.25">
      <c r="A2094" s="16"/>
      <c r="B2094" s="5">
        <f>DATE(YEAR(siječanj!B2094),MONTH(siječanj!B2094)+4,DAY(siječanj!B2094))</f>
        <v>43973</v>
      </c>
      <c r="C2094" s="8">
        <v>21.78125</v>
      </c>
      <c r="D2094">
        <v>0.90165044697641283</v>
      </c>
      <c r="E2094" s="6">
        <v>125.26907488831297</v>
      </c>
      <c r="F2094" s="10">
        <v>159.11023259178026</v>
      </c>
      <c r="G2094" s="10">
        <v>161.95962020301772</v>
      </c>
      <c r="H2094" s="10">
        <v>11.000379456176386</v>
      </c>
      <c r="I2094" s="10">
        <f t="shared" si="52"/>
        <v>112.94891736536913</v>
      </c>
    </row>
    <row r="2095" spans="1:9" x14ac:dyDescent="0.25">
      <c r="A2095" s="16"/>
      <c r="B2095" s="5">
        <f>DATE(YEAR(siječanj!B2095),MONTH(siječanj!B2095)+4,DAY(siječanj!B2095))</f>
        <v>43973</v>
      </c>
      <c r="C2095" s="8">
        <v>21.7916666666667</v>
      </c>
      <c r="D2095">
        <v>0.90165044697641283</v>
      </c>
      <c r="E2095" s="6">
        <v>128.50915372577825</v>
      </c>
      <c r="F2095" s="10">
        <v>157.7356288831844</v>
      </c>
      <c r="G2095" s="10">
        <v>163.37752811010975</v>
      </c>
      <c r="H2095" s="10">
        <v>25.89839582375323</v>
      </c>
      <c r="I2095" s="10">
        <f t="shared" si="52"/>
        <v>115.87033589740851</v>
      </c>
    </row>
    <row r="2096" spans="1:9" x14ac:dyDescent="0.25">
      <c r="A2096" s="16"/>
      <c r="B2096" s="5">
        <f>DATE(YEAR(siječanj!B2096),MONTH(siječanj!B2096)+4,DAY(siječanj!B2096))</f>
        <v>43973</v>
      </c>
      <c r="C2096" s="8">
        <v>21.8020833333333</v>
      </c>
      <c r="D2096">
        <v>0.90165044697641283</v>
      </c>
      <c r="E2096" s="6">
        <v>132.56167486257914</v>
      </c>
      <c r="F2096" s="10">
        <v>154.31066499368629</v>
      </c>
      <c r="G2096" s="10">
        <v>159.05953772247591</v>
      </c>
      <c r="H2096" s="10">
        <v>42.15837443470032</v>
      </c>
      <c r="I2096" s="10">
        <f t="shared" si="52"/>
        <v>119.52429339178639</v>
      </c>
    </row>
    <row r="2097" spans="1:9" x14ac:dyDescent="0.25">
      <c r="A2097" s="16"/>
      <c r="B2097" s="5">
        <f>DATE(YEAR(siječanj!B2097),MONTH(siječanj!B2097)+4,DAY(siječanj!B2097))</f>
        <v>43973</v>
      </c>
      <c r="C2097" s="8">
        <v>21.8125</v>
      </c>
      <c r="D2097">
        <v>0.90165044697641283</v>
      </c>
      <c r="E2097" s="6">
        <v>137.40804042893916</v>
      </c>
      <c r="F2097" s="10">
        <v>153.58779468272033</v>
      </c>
      <c r="G2097" s="10">
        <v>157.99954706939775</v>
      </c>
      <c r="H2097" s="10">
        <v>62.945025256601532</v>
      </c>
      <c r="I2097" s="10">
        <f t="shared" si="52"/>
        <v>123.89402107090599</v>
      </c>
    </row>
    <row r="2098" spans="1:9" x14ac:dyDescent="0.25">
      <c r="A2098" s="16"/>
      <c r="B2098" s="5">
        <f>DATE(YEAR(siječanj!B2098),MONTH(siječanj!B2098)+4,DAY(siječanj!B2098))</f>
        <v>43973</v>
      </c>
      <c r="C2098" s="8">
        <v>21.8229166666667</v>
      </c>
      <c r="D2098">
        <v>0.90165044697641283</v>
      </c>
      <c r="E2098" s="6">
        <v>141.00470989931742</v>
      </c>
      <c r="F2098" s="10">
        <v>150.2591240209569</v>
      </c>
      <c r="G2098" s="10">
        <v>159.00231013022784</v>
      </c>
      <c r="H2098" s="10">
        <v>86.597288193679347</v>
      </c>
      <c r="I2098" s="10">
        <f t="shared" si="52"/>
        <v>127.13695970649897</v>
      </c>
    </row>
    <row r="2099" spans="1:9" x14ac:dyDescent="0.25">
      <c r="A2099" s="16"/>
      <c r="B2099" s="5">
        <f>DATE(YEAR(siječanj!B2099),MONTH(siječanj!B2099)+4,DAY(siječanj!B2099))</f>
        <v>43973</v>
      </c>
      <c r="C2099" s="8">
        <v>21.8333333333333</v>
      </c>
      <c r="D2099">
        <v>0.90165044697641283</v>
      </c>
      <c r="E2099" s="6">
        <v>146.95780025265225</v>
      </c>
      <c r="F2099" s="10">
        <v>144.56516103722043</v>
      </c>
      <c r="G2099" s="10">
        <v>152.30528124605905</v>
      </c>
      <c r="H2099" s="10">
        <v>128.94631789962193</v>
      </c>
      <c r="I2099" s="10">
        <f t="shared" si="52"/>
        <v>132.50456628447429</v>
      </c>
    </row>
    <row r="2100" spans="1:9" x14ac:dyDescent="0.25">
      <c r="A2100" s="16"/>
      <c r="B2100" s="5">
        <f>DATE(YEAR(siječanj!B2100),MONTH(siječanj!B2100)+4,DAY(siječanj!B2100))</f>
        <v>43973</v>
      </c>
      <c r="C2100" s="8">
        <v>21.84375</v>
      </c>
      <c r="D2100">
        <v>0.90165044697641283</v>
      </c>
      <c r="E2100" s="6">
        <v>151.29103974254542</v>
      </c>
      <c r="F2100" s="10">
        <v>125.56601533090918</v>
      </c>
      <c r="G2100" s="10">
        <v>138.99629835346255</v>
      </c>
      <c r="H2100" s="10">
        <v>196.86814376510168</v>
      </c>
      <c r="I2100" s="10">
        <f t="shared" si="52"/>
        <v>136.4116336073923</v>
      </c>
    </row>
    <row r="2101" spans="1:9" x14ac:dyDescent="0.25">
      <c r="A2101" s="16"/>
      <c r="B2101" s="5">
        <f>DATE(YEAR(siječanj!B2101),MONTH(siječanj!B2101)+4,DAY(siječanj!B2101))</f>
        <v>43973</v>
      </c>
      <c r="C2101" s="8">
        <v>21.8541666666667</v>
      </c>
      <c r="D2101">
        <v>0.90165044697641283</v>
      </c>
      <c r="E2101" s="6">
        <v>154.87633666343459</v>
      </c>
      <c r="F2101" s="10">
        <v>118.43422431039268</v>
      </c>
      <c r="G2101" s="10">
        <v>130.58418341118045</v>
      </c>
      <c r="H2101" s="10">
        <v>227.85310453273246</v>
      </c>
      <c r="I2101" s="10">
        <f t="shared" si="52"/>
        <v>139.6443181786552</v>
      </c>
    </row>
    <row r="2102" spans="1:9" x14ac:dyDescent="0.25">
      <c r="A2102" s="16"/>
      <c r="B2102" s="5">
        <f>DATE(YEAR(siječanj!B2102),MONTH(siječanj!B2102)+4,DAY(siječanj!B2102))</f>
        <v>43973</v>
      </c>
      <c r="C2102" s="8">
        <v>21.8645833333333</v>
      </c>
      <c r="D2102">
        <v>0.90165044697641283</v>
      </c>
      <c r="E2102" s="6">
        <v>155.61713683699122</v>
      </c>
      <c r="F2102" s="10">
        <v>116.53399428118644</v>
      </c>
      <c r="G2102" s="10">
        <v>128.17395467292377</v>
      </c>
      <c r="H2102" s="10">
        <v>228.77731326110089</v>
      </c>
      <c r="I2102" s="10">
        <f t="shared" si="52"/>
        <v>140.31226098626274</v>
      </c>
    </row>
    <row r="2103" spans="1:9" x14ac:dyDescent="0.25">
      <c r="A2103" s="16"/>
      <c r="B2103" s="5">
        <f>DATE(YEAR(siječanj!B2103),MONTH(siječanj!B2103)+4,DAY(siječanj!B2103))</f>
        <v>43973</v>
      </c>
      <c r="C2103" s="8">
        <v>21.875</v>
      </c>
      <c r="D2103">
        <v>0.90165044697641283</v>
      </c>
      <c r="E2103" s="6">
        <v>155.41922880866841</v>
      </c>
      <c r="F2103" s="10">
        <v>113.28848412583903</v>
      </c>
      <c r="G2103" s="10">
        <v>123.25217706867639</v>
      </c>
      <c r="H2103" s="10">
        <v>230.13021048439103</v>
      </c>
      <c r="I2103" s="10">
        <f t="shared" si="52"/>
        <v>140.13381712406525</v>
      </c>
    </row>
    <row r="2104" spans="1:9" x14ac:dyDescent="0.25">
      <c r="A2104" s="16"/>
      <c r="B2104" s="5">
        <f>DATE(YEAR(siječanj!B2104),MONTH(siječanj!B2104)+4,DAY(siječanj!B2104))</f>
        <v>43973</v>
      </c>
      <c r="C2104" s="8">
        <v>21.8854166666667</v>
      </c>
      <c r="D2104">
        <v>0.90165044697641283</v>
      </c>
      <c r="E2104" s="6">
        <v>159.6322065493157</v>
      </c>
      <c r="F2104" s="10">
        <v>110.47176455498976</v>
      </c>
      <c r="G2104" s="10">
        <v>109.65230463915768</v>
      </c>
      <c r="H2104" s="10">
        <v>237.18397642194142</v>
      </c>
      <c r="I2104" s="10">
        <f t="shared" si="52"/>
        <v>143.93245038702156</v>
      </c>
    </row>
    <row r="2105" spans="1:9" x14ac:dyDescent="0.25">
      <c r="A2105" s="16"/>
      <c r="B2105" s="5">
        <f>DATE(YEAR(siječanj!B2105),MONTH(siječanj!B2105)+4,DAY(siječanj!B2105))</f>
        <v>43973</v>
      </c>
      <c r="C2105" s="8">
        <v>21.8958333333333</v>
      </c>
      <c r="D2105">
        <v>0.90165044697641283</v>
      </c>
      <c r="E2105" s="6">
        <v>162.46517279508291</v>
      </c>
      <c r="F2105" s="10">
        <v>107.88085706380269</v>
      </c>
      <c r="G2105" s="10">
        <v>101.31335352817118</v>
      </c>
      <c r="H2105" s="10">
        <v>242.81627728845797</v>
      </c>
      <c r="I2105" s="10">
        <f t="shared" si="52"/>
        <v>146.48679566878664</v>
      </c>
    </row>
    <row r="2106" spans="1:9" x14ac:dyDescent="0.25">
      <c r="A2106" s="16"/>
      <c r="B2106" s="5">
        <f>DATE(YEAR(siječanj!B2106),MONTH(siječanj!B2106)+4,DAY(siječanj!B2106))</f>
        <v>43973</v>
      </c>
      <c r="C2106" s="8">
        <v>21.90625</v>
      </c>
      <c r="D2106">
        <v>0.90165044697641283</v>
      </c>
      <c r="E2106" s="6">
        <v>160.58787880418308</v>
      </c>
      <c r="F2106" s="10">
        <v>104.53925460974936</v>
      </c>
      <c r="G2106" s="10">
        <v>103.56774743931807</v>
      </c>
      <c r="H2106" s="10">
        <v>243.55396832314844</v>
      </c>
      <c r="I2106" s="10">
        <f t="shared" si="52"/>
        <v>144.79413270278567</v>
      </c>
    </row>
    <row r="2107" spans="1:9" x14ac:dyDescent="0.25">
      <c r="A2107" s="16"/>
      <c r="B2107" s="5">
        <f>DATE(YEAR(siječanj!B2107),MONTH(siječanj!B2107)+4,DAY(siječanj!B2107))</f>
        <v>43973</v>
      </c>
      <c r="C2107" s="8">
        <v>21.9166666666667</v>
      </c>
      <c r="D2107">
        <v>0.90165044697641283</v>
      </c>
      <c r="E2107" s="6">
        <v>156.65710712774614</v>
      </c>
      <c r="F2107" s="10">
        <v>102.94771586598114</v>
      </c>
      <c r="G2107" s="10">
        <v>92.474792694762442</v>
      </c>
      <c r="H2107" s="10">
        <v>240.55413992506053</v>
      </c>
      <c r="I2107" s="10">
        <f t="shared" si="52"/>
        <v>141.24995066376411</v>
      </c>
    </row>
    <row r="2108" spans="1:9" x14ac:dyDescent="0.25">
      <c r="A2108" s="16"/>
      <c r="B2108" s="5">
        <f>DATE(YEAR(siječanj!B2108),MONTH(siječanj!B2108)+4,DAY(siječanj!B2108))</f>
        <v>43973</v>
      </c>
      <c r="C2108" s="8">
        <v>21.9270833333333</v>
      </c>
      <c r="D2108">
        <v>0.90165044697641283</v>
      </c>
      <c r="E2108" s="6">
        <v>150.10907942005724</v>
      </c>
      <c r="F2108" s="10">
        <v>100.57095451504749</v>
      </c>
      <c r="G2108" s="10">
        <v>87.957902312247839</v>
      </c>
      <c r="H2108" s="10">
        <v>241.32268449914247</v>
      </c>
      <c r="I2108" s="10">
        <f t="shared" si="52"/>
        <v>135.34591855431248</v>
      </c>
    </row>
    <row r="2109" spans="1:9" x14ac:dyDescent="0.25">
      <c r="A2109" s="16"/>
      <c r="B2109" s="5">
        <f>DATE(YEAR(siječanj!B2109),MONTH(siječanj!B2109)+4,DAY(siječanj!B2109))</f>
        <v>43973</v>
      </c>
      <c r="C2109" s="8">
        <v>21.9375</v>
      </c>
      <c r="D2109">
        <v>0.90165044697641283</v>
      </c>
      <c r="E2109" s="6">
        <v>140.96955569034981</v>
      </c>
      <c r="F2109" s="10">
        <v>97.549436022361903</v>
      </c>
      <c r="G2109" s="10">
        <v>83.735589556225946</v>
      </c>
      <c r="H2109" s="10">
        <v>240.50972620729627</v>
      </c>
      <c r="I2109" s="10">
        <f t="shared" si="52"/>
        <v>127.10526289827023</v>
      </c>
    </row>
    <row r="2110" spans="1:9" x14ac:dyDescent="0.25">
      <c r="A2110" s="16"/>
      <c r="B2110" s="5">
        <f>DATE(YEAR(siječanj!B2110),MONTH(siječanj!B2110)+4,DAY(siječanj!B2110))</f>
        <v>43973</v>
      </c>
      <c r="C2110" s="8">
        <v>21.9479166666667</v>
      </c>
      <c r="D2110">
        <v>0.90165044697641283</v>
      </c>
      <c r="E2110" s="6">
        <v>129.83459672712019</v>
      </c>
      <c r="F2110" s="10">
        <v>93.265179048542663</v>
      </c>
      <c r="G2110" s="10">
        <v>81.172792699140686</v>
      </c>
      <c r="H2110" s="10">
        <v>237.82941561290255</v>
      </c>
      <c r="I2110" s="10">
        <f t="shared" si="52"/>
        <v>117.06542217201022</v>
      </c>
    </row>
    <row r="2111" spans="1:9" x14ac:dyDescent="0.25">
      <c r="A2111" s="16"/>
      <c r="B2111" s="5">
        <f>DATE(YEAR(siječanj!B2111),MONTH(siječanj!B2111)+4,DAY(siječanj!B2111))</f>
        <v>43973</v>
      </c>
      <c r="C2111" s="8">
        <v>21.9583333333333</v>
      </c>
      <c r="D2111">
        <v>0.90165044697641283</v>
      </c>
      <c r="E2111" s="6">
        <v>118.55012032852406</v>
      </c>
      <c r="F2111" s="10">
        <v>89.894068157328192</v>
      </c>
      <c r="G2111" s="10">
        <v>79.540859215457985</v>
      </c>
      <c r="H2111" s="10">
        <v>238.06035698481074</v>
      </c>
      <c r="I2111" s="10">
        <f t="shared" si="52"/>
        <v>106.89076898332124</v>
      </c>
    </row>
    <row r="2112" spans="1:9" x14ac:dyDescent="0.25">
      <c r="A2112" s="16"/>
      <c r="B2112" s="5">
        <f>DATE(YEAR(siječanj!B2112),MONTH(siječanj!B2112)+4,DAY(siječanj!B2112))</f>
        <v>43973</v>
      </c>
      <c r="C2112" s="8">
        <v>21.96875</v>
      </c>
      <c r="D2112">
        <v>0.90165044697641283</v>
      </c>
      <c r="E2112" s="6">
        <v>108.50387369237529</v>
      </c>
      <c r="F2112" s="10">
        <v>86.712156058158442</v>
      </c>
      <c r="G2112" s="10">
        <v>77.160480325107443</v>
      </c>
      <c r="H2112" s="10">
        <v>238.91528768421171</v>
      </c>
      <c r="I2112" s="10">
        <f t="shared" si="52"/>
        <v>97.83256621340243</v>
      </c>
    </row>
    <row r="2113" spans="1:9" x14ac:dyDescent="0.25">
      <c r="A2113" s="16"/>
      <c r="B2113" s="5">
        <f>DATE(YEAR(siječanj!B2113),MONTH(siječanj!B2113)+4,DAY(siječanj!B2113))</f>
        <v>43973</v>
      </c>
      <c r="C2113" s="8">
        <v>21.9791666666667</v>
      </c>
      <c r="D2113">
        <v>0.90165044697641283</v>
      </c>
      <c r="E2113" s="6">
        <v>98.790274128782855</v>
      </c>
      <c r="F2113" s="10">
        <v>84.438463261808664</v>
      </c>
      <c r="G2113" s="10">
        <v>78.397836382603316</v>
      </c>
      <c r="H2113" s="10">
        <v>238.37593343212026</v>
      </c>
      <c r="I2113" s="10">
        <f t="shared" si="52"/>
        <v>89.074294825139418</v>
      </c>
    </row>
    <row r="2114" spans="1:9" ht="15.75" thickBot="1" x14ac:dyDescent="0.3">
      <c r="A2114" s="16"/>
      <c r="B2114" s="5">
        <f>DATE(YEAR(siječanj!B2114),MONTH(siječanj!B2114)+4,DAY(siječanj!B2114))</f>
        <v>43973</v>
      </c>
      <c r="C2114" s="8">
        <v>21.9895833333333</v>
      </c>
      <c r="D2114">
        <v>0.90165044697641283</v>
      </c>
      <c r="E2114" s="6">
        <v>90.584766437090167</v>
      </c>
      <c r="F2114" s="10">
        <v>82.486112242546554</v>
      </c>
      <c r="G2114" s="10">
        <v>75.43100710582938</v>
      </c>
      <c r="H2114" s="10">
        <v>238.73577518625109</v>
      </c>
      <c r="I2114" s="10">
        <f t="shared" si="52"/>
        <v>81.675795147256309</v>
      </c>
    </row>
    <row r="2115" spans="1:9" x14ac:dyDescent="0.25">
      <c r="A2115" s="17">
        <f t="shared" ref="A2115" si="53">A2019+1</f>
        <v>144</v>
      </c>
      <c r="B2115" s="5">
        <f>DATE(YEAR(siječanj!B2115),MONTH(siječanj!B2115)+4,DAY(siječanj!B2115))</f>
        <v>43974</v>
      </c>
      <c r="C2115" s="8">
        <v>22</v>
      </c>
      <c r="D2115">
        <v>0.90215883500783667</v>
      </c>
      <c r="E2115" s="6">
        <v>87.822338626969227</v>
      </c>
      <c r="F2115" s="10">
        <v>78.967045251727086</v>
      </c>
      <c r="G2115" s="10">
        <v>75.502252648969645</v>
      </c>
      <c r="H2115" s="10">
        <v>238.54346548161107</v>
      </c>
      <c r="I2115" s="10">
        <f t="shared" si="52"/>
        <v>79.229698703370289</v>
      </c>
    </row>
    <row r="2116" spans="1:9" x14ac:dyDescent="0.25">
      <c r="A2116" s="18"/>
      <c r="B2116" s="5">
        <f>DATE(YEAR(siječanj!B2116),MONTH(siječanj!B2116)+4,DAY(siječanj!B2116))</f>
        <v>43974</v>
      </c>
      <c r="C2116" s="8">
        <v>22.0104166666667</v>
      </c>
      <c r="D2116">
        <v>0.90215883500783667</v>
      </c>
      <c r="E2116" s="6">
        <v>81.344309356265967</v>
      </c>
      <c r="F2116" s="10">
        <v>78.063266480442309</v>
      </c>
      <c r="G2116" s="10">
        <v>72.115739647474257</v>
      </c>
      <c r="H2116" s="10">
        <v>238.95693239243604</v>
      </c>
      <c r="I2116" s="10">
        <f t="shared" ref="I2116:I2179" si="54">D2116*E2116</f>
        <v>73.385487363365968</v>
      </c>
    </row>
    <row r="2117" spans="1:9" x14ac:dyDescent="0.25">
      <c r="A2117" s="18"/>
      <c r="B2117" s="5">
        <f>DATE(YEAR(siječanj!B2117),MONTH(siječanj!B2117)+4,DAY(siječanj!B2117))</f>
        <v>43974</v>
      </c>
      <c r="C2117" s="8">
        <v>22.0208333333333</v>
      </c>
      <c r="D2117">
        <v>0.90215883500783667</v>
      </c>
      <c r="E2117" s="6">
        <v>75.99809259824643</v>
      </c>
      <c r="F2117" s="10">
        <v>75.253695964435707</v>
      </c>
      <c r="G2117" s="10">
        <v>73.579975417463345</v>
      </c>
      <c r="H2117" s="10">
        <v>237.48030426876218</v>
      </c>
      <c r="I2117" s="10">
        <f t="shared" si="54"/>
        <v>68.562350681251701</v>
      </c>
    </row>
    <row r="2118" spans="1:9" x14ac:dyDescent="0.25">
      <c r="A2118" s="18"/>
      <c r="B2118" s="5">
        <f>DATE(YEAR(siječanj!B2118),MONTH(siječanj!B2118)+4,DAY(siječanj!B2118))</f>
        <v>43974</v>
      </c>
      <c r="C2118" s="8">
        <v>22.03125</v>
      </c>
      <c r="D2118">
        <v>0.90215883500783667</v>
      </c>
      <c r="E2118" s="6">
        <v>72.69300562220414</v>
      </c>
      <c r="F2118" s="10">
        <v>73.80852598094539</v>
      </c>
      <c r="G2118" s="10">
        <v>70.444453164521931</v>
      </c>
      <c r="H2118" s="10">
        <v>235.64311723740755</v>
      </c>
      <c r="I2118" s="10">
        <f t="shared" si="54"/>
        <v>65.580637265345814</v>
      </c>
    </row>
    <row r="2119" spans="1:9" x14ac:dyDescent="0.25">
      <c r="A2119" s="18"/>
      <c r="B2119" s="5">
        <f>DATE(YEAR(siječanj!B2119),MONTH(siječanj!B2119)+4,DAY(siječanj!B2119))</f>
        <v>43974</v>
      </c>
      <c r="C2119" s="8">
        <v>22.0416666666667</v>
      </c>
      <c r="D2119">
        <v>0.90215883500783667</v>
      </c>
      <c r="E2119" s="6">
        <v>69.679350098824955</v>
      </c>
      <c r="F2119" s="10">
        <v>73.530428149423742</v>
      </c>
      <c r="G2119" s="10">
        <v>68.086824850640824</v>
      </c>
      <c r="H2119" s="10">
        <v>236.94405568996046</v>
      </c>
      <c r="I2119" s="10">
        <f t="shared" si="54"/>
        <v>62.861841309259113</v>
      </c>
    </row>
    <row r="2120" spans="1:9" x14ac:dyDescent="0.25">
      <c r="A2120" s="18"/>
      <c r="B2120" s="5">
        <f>DATE(YEAR(siječanj!B2120),MONTH(siječanj!B2120)+4,DAY(siječanj!B2120))</f>
        <v>43974</v>
      </c>
      <c r="C2120" s="8">
        <v>22.0520833333333</v>
      </c>
      <c r="D2120">
        <v>0.90215883500783667</v>
      </c>
      <c r="E2120" s="6">
        <v>68.399571042723309</v>
      </c>
      <c r="F2120" s="10">
        <v>70.536336469161526</v>
      </c>
      <c r="G2120" s="10">
        <v>72.826722250941842</v>
      </c>
      <c r="H2120" s="10">
        <v>237.43841353702837</v>
      </c>
      <c r="I2120" s="10">
        <f t="shared" si="54"/>
        <v>61.707277326939021</v>
      </c>
    </row>
    <row r="2121" spans="1:9" x14ac:dyDescent="0.25">
      <c r="A2121" s="18"/>
      <c r="B2121" s="5">
        <f>DATE(YEAR(siječanj!B2121),MONTH(siječanj!B2121)+4,DAY(siječanj!B2121))</f>
        <v>43974</v>
      </c>
      <c r="C2121" s="8">
        <v>22.0625</v>
      </c>
      <c r="D2121">
        <v>0.90215883500783667</v>
      </c>
      <c r="E2121" s="6">
        <v>65.442931282863512</v>
      </c>
      <c r="F2121" s="10">
        <v>70.684879281530456</v>
      </c>
      <c r="G2121" s="10">
        <v>80.106152248001152</v>
      </c>
      <c r="H2121" s="10">
        <v>237.46143914621328</v>
      </c>
      <c r="I2121" s="10">
        <f t="shared" si="54"/>
        <v>59.039918645646054</v>
      </c>
    </row>
    <row r="2122" spans="1:9" x14ac:dyDescent="0.25">
      <c r="A2122" s="18"/>
      <c r="B2122" s="5">
        <f>DATE(YEAR(siječanj!B2122),MONTH(siječanj!B2122)+4,DAY(siječanj!B2122))</f>
        <v>43974</v>
      </c>
      <c r="C2122" s="8">
        <v>22.0729166666667</v>
      </c>
      <c r="D2122">
        <v>0.90215883500783667</v>
      </c>
      <c r="E2122" s="6">
        <v>64.473531018170135</v>
      </c>
      <c r="F2122" s="10">
        <v>69.864486057173906</v>
      </c>
      <c r="G2122" s="10">
        <v>78.209278288509594</v>
      </c>
      <c r="H2122" s="10">
        <v>237.62519020282153</v>
      </c>
      <c r="I2122" s="10">
        <f t="shared" si="54"/>
        <v>58.165365632193989</v>
      </c>
    </row>
    <row r="2123" spans="1:9" x14ac:dyDescent="0.25">
      <c r="A2123" s="18"/>
      <c r="B2123" s="5">
        <f>DATE(YEAR(siječanj!B2123),MONTH(siječanj!B2123)+4,DAY(siječanj!B2123))</f>
        <v>43974</v>
      </c>
      <c r="C2123" s="8">
        <v>22.0833333333333</v>
      </c>
      <c r="D2123">
        <v>0.90215883500783667</v>
      </c>
      <c r="E2123" s="6">
        <v>63.261244884244803</v>
      </c>
      <c r="F2123" s="10">
        <v>70.978460704007006</v>
      </c>
      <c r="G2123" s="10">
        <v>71.007241988259835</v>
      </c>
      <c r="H2123" s="10">
        <v>237.48488707915541</v>
      </c>
      <c r="I2123" s="10">
        <f t="shared" si="54"/>
        <v>57.071690985915758</v>
      </c>
    </row>
    <row r="2124" spans="1:9" x14ac:dyDescent="0.25">
      <c r="A2124" s="18"/>
      <c r="B2124" s="5">
        <f>DATE(YEAR(siječanj!B2124),MONTH(siječanj!B2124)+4,DAY(siječanj!B2124))</f>
        <v>43974</v>
      </c>
      <c r="C2124" s="8">
        <v>22.09375</v>
      </c>
      <c r="D2124">
        <v>0.90215883500783667</v>
      </c>
      <c r="E2124" s="6">
        <v>62.874040177355525</v>
      </c>
      <c r="F2124" s="10">
        <v>71.757108913351956</v>
      </c>
      <c r="G2124" s="10">
        <v>66.571321023781508</v>
      </c>
      <c r="H2124" s="10">
        <v>237.77936227930556</v>
      </c>
      <c r="I2124" s="10">
        <f t="shared" si="54"/>
        <v>56.72237083863898</v>
      </c>
    </row>
    <row r="2125" spans="1:9" x14ac:dyDescent="0.25">
      <c r="A2125" s="18"/>
      <c r="B2125" s="5">
        <f>DATE(YEAR(siječanj!B2125),MONTH(siječanj!B2125)+4,DAY(siječanj!B2125))</f>
        <v>43974</v>
      </c>
      <c r="C2125" s="8">
        <v>22.1041666666667</v>
      </c>
      <c r="D2125">
        <v>0.90215883500783667</v>
      </c>
      <c r="E2125" s="6">
        <v>63.072972919772944</v>
      </c>
      <c r="F2125" s="10">
        <v>71.651826120871348</v>
      </c>
      <c r="G2125" s="10">
        <v>67.297160327564839</v>
      </c>
      <c r="H2125" s="10">
        <v>238.16996693258753</v>
      </c>
      <c r="I2125" s="10">
        <f t="shared" si="54"/>
        <v>56.901839769783187</v>
      </c>
    </row>
    <row r="2126" spans="1:9" x14ac:dyDescent="0.25">
      <c r="A2126" s="18"/>
      <c r="B2126" s="5">
        <f>DATE(YEAR(siječanj!B2126),MONTH(siječanj!B2126)+4,DAY(siječanj!B2126))</f>
        <v>43974</v>
      </c>
      <c r="C2126" s="8">
        <v>22.1145833333333</v>
      </c>
      <c r="D2126">
        <v>0.90215883500783667</v>
      </c>
      <c r="E2126" s="6">
        <v>61.052949483982928</v>
      </c>
      <c r="F2126" s="10">
        <v>69.470476287551165</v>
      </c>
      <c r="G2126" s="10">
        <v>64.844255697585439</v>
      </c>
      <c r="H2126" s="10">
        <v>237.76937591612315</v>
      </c>
      <c r="I2126" s="10">
        <f t="shared" si="54"/>
        <v>55.079457780262338</v>
      </c>
    </row>
    <row r="2127" spans="1:9" x14ac:dyDescent="0.25">
      <c r="A2127" s="18"/>
      <c r="B2127" s="5">
        <f>DATE(YEAR(siječanj!B2127),MONTH(siječanj!B2127)+4,DAY(siječanj!B2127))</f>
        <v>43974</v>
      </c>
      <c r="C2127" s="8">
        <v>22.125</v>
      </c>
      <c r="D2127">
        <v>0.90215883500783667</v>
      </c>
      <c r="E2127" s="6">
        <v>60.217263549428488</v>
      </c>
      <c r="F2127" s="10">
        <v>68.175368139887055</v>
      </c>
      <c r="G2127" s="10">
        <v>64.992220727472315</v>
      </c>
      <c r="H2127" s="10">
        <v>237.39952588578475</v>
      </c>
      <c r="I2127" s="10">
        <f t="shared" si="54"/>
        <v>54.325536331112275</v>
      </c>
    </row>
    <row r="2128" spans="1:9" x14ac:dyDescent="0.25">
      <c r="A2128" s="18"/>
      <c r="B2128" s="5">
        <f>DATE(YEAR(siječanj!B2128),MONTH(siječanj!B2128)+4,DAY(siječanj!B2128))</f>
        <v>43974</v>
      </c>
      <c r="C2128" s="8">
        <v>22.1354166666667</v>
      </c>
      <c r="D2128">
        <v>0.90215883500783667</v>
      </c>
      <c r="E2128" s="6">
        <v>59.955613960739981</v>
      </c>
      <c r="F2128" s="10">
        <v>67.329147498175942</v>
      </c>
      <c r="G2128" s="10">
        <v>61.932222041046792</v>
      </c>
      <c r="H2128" s="10">
        <v>237.02506615179502</v>
      </c>
      <c r="I2128" s="10">
        <f t="shared" si="54"/>
        <v>54.08948684300077</v>
      </c>
    </row>
    <row r="2129" spans="1:9" x14ac:dyDescent="0.25">
      <c r="A2129" s="18"/>
      <c r="B2129" s="5">
        <f>DATE(YEAR(siječanj!B2129),MONTH(siječanj!B2129)+4,DAY(siječanj!B2129))</f>
        <v>43974</v>
      </c>
      <c r="C2129" s="8">
        <v>22.1458333333333</v>
      </c>
      <c r="D2129">
        <v>0.90215883500783667</v>
      </c>
      <c r="E2129" s="6">
        <v>62.319119981516231</v>
      </c>
      <c r="F2129" s="10">
        <v>67.474467408923815</v>
      </c>
      <c r="G2129" s="10">
        <v>62.845166676764372</v>
      </c>
      <c r="H2129" s="10">
        <v>234.53560206959023</v>
      </c>
      <c r="I2129" s="10">
        <f t="shared" si="54"/>
        <v>56.221744681238278</v>
      </c>
    </row>
    <row r="2130" spans="1:9" x14ac:dyDescent="0.25">
      <c r="A2130" s="18"/>
      <c r="B2130" s="5">
        <f>DATE(YEAR(siječanj!B2130),MONTH(siječanj!B2130)+4,DAY(siječanj!B2130))</f>
        <v>43974</v>
      </c>
      <c r="C2130" s="8">
        <v>22.15625</v>
      </c>
      <c r="D2130">
        <v>0.90215883500783667</v>
      </c>
      <c r="E2130" s="6">
        <v>62.298878422946387</v>
      </c>
      <c r="F2130" s="10">
        <v>65.891335535718184</v>
      </c>
      <c r="G2130" s="10">
        <v>61.089868804182217</v>
      </c>
      <c r="H2130" s="10">
        <v>237.53019823490365</v>
      </c>
      <c r="I2130" s="10">
        <f t="shared" si="54"/>
        <v>56.203483580340169</v>
      </c>
    </row>
    <row r="2131" spans="1:9" x14ac:dyDescent="0.25">
      <c r="A2131" s="18"/>
      <c r="B2131" s="5">
        <f>DATE(YEAR(siječanj!B2131),MONTH(siječanj!B2131)+4,DAY(siječanj!B2131))</f>
        <v>43974</v>
      </c>
      <c r="C2131" s="8">
        <v>22.1666666666667</v>
      </c>
      <c r="D2131">
        <v>0.90215883500783667</v>
      </c>
      <c r="E2131" s="6">
        <v>62.857806652720207</v>
      </c>
      <c r="F2131" s="10">
        <v>65.751215668234167</v>
      </c>
      <c r="G2131" s="10">
        <v>60.040304328148956</v>
      </c>
      <c r="H2131" s="10">
        <v>231.61056083419822</v>
      </c>
      <c r="I2131" s="10">
        <f t="shared" si="54"/>
        <v>56.70772562096591</v>
      </c>
    </row>
    <row r="2132" spans="1:9" x14ac:dyDescent="0.25">
      <c r="A2132" s="18"/>
      <c r="B2132" s="5">
        <f>DATE(YEAR(siječanj!B2132),MONTH(siječanj!B2132)+4,DAY(siječanj!B2132))</f>
        <v>43974</v>
      </c>
      <c r="C2132" s="8">
        <v>22.1770833333333</v>
      </c>
      <c r="D2132">
        <v>0.90215883500783667</v>
      </c>
      <c r="E2132" s="6">
        <v>64.533591307959</v>
      </c>
      <c r="F2132" s="10">
        <v>65.690703881938006</v>
      </c>
      <c r="G2132" s="10">
        <v>61.484859585348119</v>
      </c>
      <c r="H2132" s="10">
        <v>183.84088916757418</v>
      </c>
      <c r="I2132" s="10">
        <f t="shared" si="54"/>
        <v>58.219549553260144</v>
      </c>
    </row>
    <row r="2133" spans="1:9" x14ac:dyDescent="0.25">
      <c r="A2133" s="18"/>
      <c r="B2133" s="5">
        <f>DATE(YEAR(siječanj!B2133),MONTH(siječanj!B2133)+4,DAY(siječanj!B2133))</f>
        <v>43974</v>
      </c>
      <c r="C2133" s="8">
        <v>22.1875</v>
      </c>
      <c r="D2133">
        <v>0.90215883500783667</v>
      </c>
      <c r="E2133" s="6">
        <v>66.252591651256381</v>
      </c>
      <c r="F2133" s="10">
        <v>65.038086396581633</v>
      </c>
      <c r="G2133" s="10">
        <v>58.807715898955379</v>
      </c>
      <c r="H2133" s="10">
        <v>115.12454581694676</v>
      </c>
      <c r="I2133" s="10">
        <f t="shared" si="54"/>
        <v>59.770360900347384</v>
      </c>
    </row>
    <row r="2134" spans="1:9" x14ac:dyDescent="0.25">
      <c r="A2134" s="18"/>
      <c r="B2134" s="5">
        <f>DATE(YEAR(siječanj!B2134),MONTH(siječanj!B2134)+4,DAY(siječanj!B2134))</f>
        <v>43974</v>
      </c>
      <c r="C2134" s="8">
        <v>22.1979166666667</v>
      </c>
      <c r="D2134">
        <v>0.90215883500783667</v>
      </c>
      <c r="E2134" s="6">
        <v>67.214973907762428</v>
      </c>
      <c r="F2134" s="10">
        <v>64.926402005245293</v>
      </c>
      <c r="G2134" s="10">
        <v>61.381199788169425</v>
      </c>
      <c r="H2134" s="10">
        <v>73.142549321566008</v>
      </c>
      <c r="I2134" s="10">
        <f t="shared" si="54"/>
        <v>60.638582555709093</v>
      </c>
    </row>
    <row r="2135" spans="1:9" x14ac:dyDescent="0.25">
      <c r="A2135" s="18"/>
      <c r="B2135" s="5">
        <f>DATE(YEAR(siječanj!B2135),MONTH(siječanj!B2135)+4,DAY(siječanj!B2135))</f>
        <v>43974</v>
      </c>
      <c r="C2135" s="8">
        <v>22.2083333333333</v>
      </c>
      <c r="D2135">
        <v>0.90215883500783667</v>
      </c>
      <c r="E2135" s="6">
        <v>68.789635669392965</v>
      </c>
      <c r="F2135" s="10">
        <v>67.528597689267116</v>
      </c>
      <c r="G2135" s="10">
        <v>60.114363093039998</v>
      </c>
      <c r="H2135" s="10">
        <v>62.10458205495523</v>
      </c>
      <c r="I2135" s="10">
        <f t="shared" si="54"/>
        <v>62.059177576113086</v>
      </c>
    </row>
    <row r="2136" spans="1:9" x14ac:dyDescent="0.25">
      <c r="A2136" s="18"/>
      <c r="B2136" s="5">
        <f>DATE(YEAR(siječanj!B2136),MONTH(siječanj!B2136)+4,DAY(siječanj!B2136))</f>
        <v>43974</v>
      </c>
      <c r="C2136" s="8">
        <v>22.21875</v>
      </c>
      <c r="D2136">
        <v>0.90215883500783667</v>
      </c>
      <c r="E2136" s="6">
        <v>68.854057410886924</v>
      </c>
      <c r="F2136" s="10">
        <v>68.770789167921521</v>
      </c>
      <c r="G2136" s="10">
        <v>67.79145663258619</v>
      </c>
      <c r="H2136" s="10">
        <v>26.308143496584677</v>
      </c>
      <c r="I2136" s="10">
        <f t="shared" si="54"/>
        <v>62.117296219368448</v>
      </c>
    </row>
    <row r="2137" spans="1:9" x14ac:dyDescent="0.25">
      <c r="A2137" s="18"/>
      <c r="B2137" s="5">
        <f>DATE(YEAR(siječanj!B2137),MONTH(siječanj!B2137)+4,DAY(siječanj!B2137))</f>
        <v>43974</v>
      </c>
      <c r="C2137" s="8">
        <v>22.2291666666667</v>
      </c>
      <c r="D2137">
        <v>0.90215883500783667</v>
      </c>
      <c r="E2137" s="6">
        <v>73.116015103175044</v>
      </c>
      <c r="F2137" s="10">
        <v>75.569564434780403</v>
      </c>
      <c r="G2137" s="10">
        <v>67.710475175084497</v>
      </c>
      <c r="H2137" s="10">
        <v>8.7921092887961674</v>
      </c>
      <c r="I2137" s="10">
        <f t="shared" si="54"/>
        <v>65.962259005895788</v>
      </c>
    </row>
    <row r="2138" spans="1:9" x14ac:dyDescent="0.25">
      <c r="A2138" s="18"/>
      <c r="B2138" s="5">
        <f>DATE(YEAR(siječanj!B2138),MONTH(siječanj!B2138)+4,DAY(siječanj!B2138))</f>
        <v>43974</v>
      </c>
      <c r="C2138" s="8">
        <v>22.2395833333333</v>
      </c>
      <c r="D2138">
        <v>0.90215883500783667</v>
      </c>
      <c r="E2138" s="6">
        <v>74.505251986507915</v>
      </c>
      <c r="F2138" s="10">
        <v>75.534819787130203</v>
      </c>
      <c r="G2138" s="10">
        <v>68.934078149927203</v>
      </c>
      <c r="H2138" s="10">
        <v>3.3375957675340437</v>
      </c>
      <c r="I2138" s="10">
        <f t="shared" si="54"/>
        <v>67.215571334113292</v>
      </c>
    </row>
    <row r="2139" spans="1:9" x14ac:dyDescent="0.25">
      <c r="A2139" s="18"/>
      <c r="B2139" s="5">
        <f>DATE(YEAR(siječanj!B2139),MONTH(siječanj!B2139)+4,DAY(siječanj!B2139))</f>
        <v>43974</v>
      </c>
      <c r="C2139" s="8">
        <v>22.25</v>
      </c>
      <c r="D2139">
        <v>0.90215883500783667</v>
      </c>
      <c r="E2139" s="6">
        <v>78.42042786981736</v>
      </c>
      <c r="F2139" s="10">
        <v>74.299938106541475</v>
      </c>
      <c r="G2139" s="10">
        <v>71.561201870697204</v>
      </c>
      <c r="H2139" s="10">
        <v>2.4914850607502954</v>
      </c>
      <c r="I2139" s="10">
        <f t="shared" si="54"/>
        <v>70.747681847850515</v>
      </c>
    </row>
    <row r="2140" spans="1:9" x14ac:dyDescent="0.25">
      <c r="A2140" s="18"/>
      <c r="B2140" s="5">
        <f>DATE(YEAR(siječanj!B2140),MONTH(siječanj!B2140)+4,DAY(siječanj!B2140))</f>
        <v>43974</v>
      </c>
      <c r="C2140" s="8">
        <v>22.2604166666667</v>
      </c>
      <c r="D2140">
        <v>0.90215883500783667</v>
      </c>
      <c r="E2140" s="6">
        <v>81.956732005459557</v>
      </c>
      <c r="F2140" s="10">
        <v>79.442929581981929</v>
      </c>
      <c r="G2140" s="10">
        <v>78.586735594883635</v>
      </c>
      <c r="H2140" s="10">
        <v>3.266358514910142</v>
      </c>
      <c r="I2140" s="10">
        <f t="shared" si="54"/>
        <v>73.937989867094871</v>
      </c>
    </row>
    <row r="2141" spans="1:9" x14ac:dyDescent="0.25">
      <c r="A2141" s="18"/>
      <c r="B2141" s="5">
        <f>DATE(YEAR(siječanj!B2141),MONTH(siječanj!B2141)+4,DAY(siječanj!B2141))</f>
        <v>43974</v>
      </c>
      <c r="C2141" s="8">
        <v>22.2708333333333</v>
      </c>
      <c r="D2141">
        <v>0.90215883500783667</v>
      </c>
      <c r="E2141" s="6">
        <v>85.786755924469333</v>
      </c>
      <c r="F2141" s="10">
        <v>83.242915447886588</v>
      </c>
      <c r="G2141" s="10">
        <v>80.580350672098348</v>
      </c>
      <c r="H2141" s="10">
        <v>3.7247540995900805</v>
      </c>
      <c r="I2141" s="10">
        <f t="shared" si="54"/>
        <v>77.393279783920889</v>
      </c>
    </row>
    <row r="2142" spans="1:9" x14ac:dyDescent="0.25">
      <c r="A2142" s="18"/>
      <c r="B2142" s="5">
        <f>DATE(YEAR(siječanj!B2142),MONTH(siječanj!B2142)+4,DAY(siječanj!B2142))</f>
        <v>43974</v>
      </c>
      <c r="C2142" s="8">
        <v>22.28125</v>
      </c>
      <c r="D2142">
        <v>0.90215883500783667</v>
      </c>
      <c r="E2142" s="6">
        <v>88.684840875266914</v>
      </c>
      <c r="F2142" s="10">
        <v>89.449605108588131</v>
      </c>
      <c r="G2142" s="10">
        <v>79.761976037175032</v>
      </c>
      <c r="H2142" s="10">
        <v>2.3472465569790435</v>
      </c>
      <c r="I2142" s="10">
        <f t="shared" si="54"/>
        <v>80.007812726886172</v>
      </c>
    </row>
    <row r="2143" spans="1:9" x14ac:dyDescent="0.25">
      <c r="A2143" s="18"/>
      <c r="B2143" s="5">
        <f>DATE(YEAR(siječanj!B2143),MONTH(siječanj!B2143)+4,DAY(siječanj!B2143))</f>
        <v>43974</v>
      </c>
      <c r="C2143" s="8">
        <v>22.2916666666667</v>
      </c>
      <c r="D2143">
        <v>0.90215883500783667</v>
      </c>
      <c r="E2143" s="6">
        <v>93.977602701885758</v>
      </c>
      <c r="F2143" s="10">
        <v>97.400169865489516</v>
      </c>
      <c r="G2143" s="10">
        <v>83.647035274981462</v>
      </c>
      <c r="H2143" s="10">
        <v>1.6955990075782308</v>
      </c>
      <c r="I2143" s="10">
        <f t="shared" si="54"/>
        <v>84.782724570362575</v>
      </c>
    </row>
    <row r="2144" spans="1:9" x14ac:dyDescent="0.25">
      <c r="A2144" s="18"/>
      <c r="B2144" s="5">
        <f>DATE(YEAR(siječanj!B2144),MONTH(siječanj!B2144)+4,DAY(siječanj!B2144))</f>
        <v>43974</v>
      </c>
      <c r="C2144" s="8">
        <v>22.3020833333333</v>
      </c>
      <c r="D2144">
        <v>0.90215883500783667</v>
      </c>
      <c r="E2144" s="6">
        <v>95.846693056825998</v>
      </c>
      <c r="F2144" s="10">
        <v>108.38945263993683</v>
      </c>
      <c r="G2144" s="10">
        <v>93.679770616616125</v>
      </c>
      <c r="H2144" s="10">
        <v>1.5422496655833935</v>
      </c>
      <c r="I2144" s="10">
        <f t="shared" si="54"/>
        <v>86.468940947499846</v>
      </c>
    </row>
    <row r="2145" spans="1:9" x14ac:dyDescent="0.25">
      <c r="A2145" s="18"/>
      <c r="B2145" s="5">
        <f>DATE(YEAR(siječanj!B2145),MONTH(siječanj!B2145)+4,DAY(siječanj!B2145))</f>
        <v>43974</v>
      </c>
      <c r="C2145" s="8">
        <v>22.3125</v>
      </c>
      <c r="D2145">
        <v>0.90215883500783667</v>
      </c>
      <c r="E2145" s="6">
        <v>95.379619882587193</v>
      </c>
      <c r="F2145" s="10">
        <v>114.32602938871899</v>
      </c>
      <c r="G2145" s="10">
        <v>105.40157874476859</v>
      </c>
      <c r="H2145" s="10">
        <v>1.449005759443377</v>
      </c>
      <c r="I2145" s="10">
        <f t="shared" si="54"/>
        <v>86.04756675676515</v>
      </c>
    </row>
    <row r="2146" spans="1:9" x14ac:dyDescent="0.25">
      <c r="A2146" s="18"/>
      <c r="B2146" s="5">
        <f>DATE(YEAR(siječanj!B2146),MONTH(siječanj!B2146)+4,DAY(siječanj!B2146))</f>
        <v>43974</v>
      </c>
      <c r="C2146" s="8">
        <v>22.3229166666667</v>
      </c>
      <c r="D2146">
        <v>0.90215883500783667</v>
      </c>
      <c r="E2146" s="6">
        <v>100.03937000687488</v>
      </c>
      <c r="F2146" s="10">
        <v>121.84421898724945</v>
      </c>
      <c r="G2146" s="10">
        <v>114.61979609356622</v>
      </c>
      <c r="H2146" s="10">
        <v>1.8838139646576189</v>
      </c>
      <c r="I2146" s="10">
        <f t="shared" si="54"/>
        <v>90.251401500320156</v>
      </c>
    </row>
    <row r="2147" spans="1:9" x14ac:dyDescent="0.25">
      <c r="A2147" s="18"/>
      <c r="B2147" s="5">
        <f>DATE(YEAR(siječanj!B2147),MONTH(siječanj!B2147)+4,DAY(siječanj!B2147))</f>
        <v>43974</v>
      </c>
      <c r="C2147" s="8">
        <v>22.3333333333333</v>
      </c>
      <c r="D2147">
        <v>0.90215883500783667</v>
      </c>
      <c r="E2147" s="6">
        <v>104.40983485233535</v>
      </c>
      <c r="F2147" s="10">
        <v>127.59538646546895</v>
      </c>
      <c r="G2147" s="10">
        <v>125.70441551490312</v>
      </c>
      <c r="H2147" s="10">
        <v>1.9235602080679124</v>
      </c>
      <c r="I2147" s="10">
        <f t="shared" si="54"/>
        <v>94.194254973743483</v>
      </c>
    </row>
    <row r="2148" spans="1:9" x14ac:dyDescent="0.25">
      <c r="A2148" s="18"/>
      <c r="B2148" s="5">
        <f>DATE(YEAR(siječanj!B2148),MONTH(siječanj!B2148)+4,DAY(siječanj!B2148))</f>
        <v>43974</v>
      </c>
      <c r="C2148" s="8">
        <v>22.34375</v>
      </c>
      <c r="D2148">
        <v>0.90215883500783667</v>
      </c>
      <c r="E2148" s="6">
        <v>106.4692604207433</v>
      </c>
      <c r="F2148" s="10">
        <v>144.55802001953893</v>
      </c>
      <c r="G2148" s="10">
        <v>147.97439659097128</v>
      </c>
      <c r="H2148" s="10">
        <v>1.4975321536070221</v>
      </c>
      <c r="I2148" s="10">
        <f t="shared" si="54"/>
        <v>96.052183945323748</v>
      </c>
    </row>
    <row r="2149" spans="1:9" x14ac:dyDescent="0.25">
      <c r="A2149" s="18"/>
      <c r="B2149" s="5">
        <f>DATE(YEAR(siječanj!B2149),MONTH(siječanj!B2149)+4,DAY(siječanj!B2149))</f>
        <v>43974</v>
      </c>
      <c r="C2149" s="8">
        <v>22.3541666666667</v>
      </c>
      <c r="D2149">
        <v>0.90215883500783667</v>
      </c>
      <c r="E2149" s="6">
        <v>106.51716234946377</v>
      </c>
      <c r="F2149" s="10">
        <v>151.45380382147479</v>
      </c>
      <c r="G2149" s="10">
        <v>155.37358315046222</v>
      </c>
      <c r="H2149" s="10">
        <v>1.5930739392465261</v>
      </c>
      <c r="I2149" s="10">
        <f t="shared" si="54"/>
        <v>96.095399093532848</v>
      </c>
    </row>
    <row r="2150" spans="1:9" x14ac:dyDescent="0.25">
      <c r="A2150" s="18"/>
      <c r="B2150" s="5">
        <f>DATE(YEAR(siječanj!B2150),MONTH(siječanj!B2150)+4,DAY(siječanj!B2150))</f>
        <v>43974</v>
      </c>
      <c r="C2150" s="8">
        <v>22.3645833333333</v>
      </c>
      <c r="D2150">
        <v>0.90215883500783667</v>
      </c>
      <c r="E2150" s="6">
        <v>107.59670259691761</v>
      </c>
      <c r="F2150" s="10">
        <v>153.76789942692415</v>
      </c>
      <c r="G2150" s="10">
        <v>161.64411798564271</v>
      </c>
      <c r="H2150" s="10">
        <v>1.6453504488482165</v>
      </c>
      <c r="I2150" s="10">
        <f t="shared" si="54"/>
        <v>97.069315865519869</v>
      </c>
    </row>
    <row r="2151" spans="1:9" x14ac:dyDescent="0.25">
      <c r="A2151" s="18"/>
      <c r="B2151" s="5">
        <f>DATE(YEAR(siječanj!B2151),MONTH(siječanj!B2151)+4,DAY(siječanj!B2151))</f>
        <v>43974</v>
      </c>
      <c r="C2151" s="8">
        <v>22.375</v>
      </c>
      <c r="D2151">
        <v>0.90215883500783667</v>
      </c>
      <c r="E2151" s="6">
        <v>110.0321469036158</v>
      </c>
      <c r="F2151" s="10">
        <v>155.86275333195118</v>
      </c>
      <c r="G2151" s="10">
        <v>163.74460338414539</v>
      </c>
      <c r="H2151" s="10">
        <v>1.5060105022414552</v>
      </c>
      <c r="I2151" s="10">
        <f t="shared" si="54"/>
        <v>99.266473463977164</v>
      </c>
    </row>
    <row r="2152" spans="1:9" x14ac:dyDescent="0.25">
      <c r="A2152" s="18"/>
      <c r="B2152" s="5">
        <f>DATE(YEAR(siječanj!B2152),MONTH(siječanj!B2152)+4,DAY(siječanj!B2152))</f>
        <v>43974</v>
      </c>
      <c r="C2152" s="8">
        <v>22.3854166666667</v>
      </c>
      <c r="D2152">
        <v>0.90215883500783667</v>
      </c>
      <c r="E2152" s="6">
        <v>113.11522730050378</v>
      </c>
      <c r="F2152" s="10">
        <v>161.28096131664114</v>
      </c>
      <c r="G2152" s="10">
        <v>170.69813709202586</v>
      </c>
      <c r="H2152" s="10">
        <v>1.5802020290723273</v>
      </c>
      <c r="I2152" s="10">
        <f t="shared" si="54"/>
        <v>102.04790168306913</v>
      </c>
    </row>
    <row r="2153" spans="1:9" x14ac:dyDescent="0.25">
      <c r="A2153" s="18"/>
      <c r="B2153" s="5">
        <f>DATE(YEAR(siječanj!B2153),MONTH(siječanj!B2153)+4,DAY(siječanj!B2153))</f>
        <v>43974</v>
      </c>
      <c r="C2153" s="8">
        <v>22.3958333333333</v>
      </c>
      <c r="D2153">
        <v>0.90215883500783667</v>
      </c>
      <c r="E2153" s="6">
        <v>111.78148194315462</v>
      </c>
      <c r="F2153" s="10">
        <v>162.45999276440054</v>
      </c>
      <c r="G2153" s="10">
        <v>168.80298477608792</v>
      </c>
      <c r="H2153" s="10">
        <v>1.6805218502380741</v>
      </c>
      <c r="I2153" s="10">
        <f t="shared" si="54"/>
        <v>100.8446515252859</v>
      </c>
    </row>
    <row r="2154" spans="1:9" x14ac:dyDescent="0.25">
      <c r="A2154" s="18"/>
      <c r="B2154" s="5">
        <f>DATE(YEAR(siječanj!B2154),MONTH(siječanj!B2154)+4,DAY(siječanj!B2154))</f>
        <v>43974</v>
      </c>
      <c r="C2154" s="8">
        <v>22.40625</v>
      </c>
      <c r="D2154">
        <v>0.90215883500783667</v>
      </c>
      <c r="E2154" s="6">
        <v>114.78368988980849</v>
      </c>
      <c r="F2154" s="10">
        <v>161.67030953279703</v>
      </c>
      <c r="G2154" s="10">
        <v>165.04358143876394</v>
      </c>
      <c r="H2154" s="10">
        <v>2.096488838021755</v>
      </c>
      <c r="I2154" s="10">
        <f t="shared" si="54"/>
        <v>103.55311994889043</v>
      </c>
    </row>
    <row r="2155" spans="1:9" x14ac:dyDescent="0.25">
      <c r="A2155" s="18"/>
      <c r="B2155" s="5">
        <f>DATE(YEAR(siječanj!B2155),MONTH(siječanj!B2155)+4,DAY(siječanj!B2155))</f>
        <v>43974</v>
      </c>
      <c r="C2155" s="8">
        <v>22.4166666666667</v>
      </c>
      <c r="D2155">
        <v>0.90215883500783667</v>
      </c>
      <c r="E2155" s="6">
        <v>114.83046640998576</v>
      </c>
      <c r="F2155" s="10">
        <v>163.38661716625336</v>
      </c>
      <c r="G2155" s="10">
        <v>159.03325155633112</v>
      </c>
      <c r="H2155" s="10">
        <v>1.9957068512349583</v>
      </c>
      <c r="I2155" s="10">
        <f t="shared" si="54"/>
        <v>103.59531979983927</v>
      </c>
    </row>
    <row r="2156" spans="1:9" x14ac:dyDescent="0.25">
      <c r="A2156" s="18"/>
      <c r="B2156" s="5">
        <f>DATE(YEAR(siječanj!B2156),MONTH(siječanj!B2156)+4,DAY(siječanj!B2156))</f>
        <v>43974</v>
      </c>
      <c r="C2156" s="8">
        <v>22.4270833333333</v>
      </c>
      <c r="D2156">
        <v>0.90215883500783667</v>
      </c>
      <c r="E2156" s="6">
        <v>116.48311108605574</v>
      </c>
      <c r="F2156" s="10">
        <v>162.43865008296748</v>
      </c>
      <c r="G2156" s="10">
        <v>162.94220913297607</v>
      </c>
      <c r="H2156" s="10">
        <v>2.3342999433100631</v>
      </c>
      <c r="I2156" s="10">
        <f t="shared" si="54"/>
        <v>105.08626779548447</v>
      </c>
    </row>
    <row r="2157" spans="1:9" x14ac:dyDescent="0.25">
      <c r="A2157" s="18"/>
      <c r="B2157" s="5">
        <f>DATE(YEAR(siječanj!B2157),MONTH(siječanj!B2157)+4,DAY(siječanj!B2157))</f>
        <v>43974</v>
      </c>
      <c r="C2157" s="8">
        <v>22.4375</v>
      </c>
      <c r="D2157">
        <v>0.90215883500783667</v>
      </c>
      <c r="E2157" s="6">
        <v>117.38583977936923</v>
      </c>
      <c r="F2157" s="10">
        <v>163.4553429312445</v>
      </c>
      <c r="G2157" s="10">
        <v>159.76656736813393</v>
      </c>
      <c r="H2157" s="10">
        <v>2.4174598737011372</v>
      </c>
      <c r="I2157" s="10">
        <f t="shared" si="54"/>
        <v>105.90067246177232</v>
      </c>
    </row>
    <row r="2158" spans="1:9" x14ac:dyDescent="0.25">
      <c r="A2158" s="18"/>
      <c r="B2158" s="5">
        <f>DATE(YEAR(siječanj!B2158),MONTH(siječanj!B2158)+4,DAY(siječanj!B2158))</f>
        <v>43974</v>
      </c>
      <c r="C2158" s="8">
        <v>22.4479166666667</v>
      </c>
      <c r="D2158">
        <v>0.90215883500783667</v>
      </c>
      <c r="E2158" s="6">
        <v>119.57547709062554</v>
      </c>
      <c r="F2158" s="10">
        <v>163.46408736257538</v>
      </c>
      <c r="G2158" s="10">
        <v>157.73591086900831</v>
      </c>
      <c r="H2158" s="10">
        <v>2.6521344282552075</v>
      </c>
      <c r="I2158" s="10">
        <f t="shared" si="54"/>
        <v>107.876073107585</v>
      </c>
    </row>
    <row r="2159" spans="1:9" x14ac:dyDescent="0.25">
      <c r="A2159" s="18"/>
      <c r="B2159" s="5">
        <f>DATE(YEAR(siječanj!B2159),MONTH(siječanj!B2159)+4,DAY(siječanj!B2159))</f>
        <v>43974</v>
      </c>
      <c r="C2159" s="8">
        <v>22.4583333333333</v>
      </c>
      <c r="D2159">
        <v>0.90215883500783667</v>
      </c>
      <c r="E2159" s="6">
        <v>120.74011796795429</v>
      </c>
      <c r="F2159" s="10">
        <v>161.5489684923393</v>
      </c>
      <c r="G2159" s="10">
        <v>162.78216450612797</v>
      </c>
      <c r="H2159" s="10">
        <v>2.5716239818123943</v>
      </c>
      <c r="I2159" s="10">
        <f t="shared" si="54"/>
        <v>108.92676416467842</v>
      </c>
    </row>
    <row r="2160" spans="1:9" x14ac:dyDescent="0.25">
      <c r="A2160" s="18"/>
      <c r="B2160" s="5">
        <f>DATE(YEAR(siječanj!B2160),MONTH(siječanj!B2160)+4,DAY(siječanj!B2160))</f>
        <v>43974</v>
      </c>
      <c r="C2160" s="8">
        <v>22.46875</v>
      </c>
      <c r="D2160">
        <v>0.90215883500783667</v>
      </c>
      <c r="E2160" s="6">
        <v>122.68975993297379</v>
      </c>
      <c r="F2160" s="10">
        <v>158.0179341685679</v>
      </c>
      <c r="G2160" s="10">
        <v>161.29436348917667</v>
      </c>
      <c r="H2160" s="10">
        <v>2.9660205844894865</v>
      </c>
      <c r="I2160" s="10">
        <f t="shared" si="54"/>
        <v>110.68565088852279</v>
      </c>
    </row>
    <row r="2161" spans="1:9" x14ac:dyDescent="0.25">
      <c r="A2161" s="18"/>
      <c r="B2161" s="5">
        <f>DATE(YEAR(siječanj!B2161),MONTH(siječanj!B2161)+4,DAY(siječanj!B2161))</f>
        <v>43974</v>
      </c>
      <c r="C2161" s="8">
        <v>22.4791666666667</v>
      </c>
      <c r="D2161">
        <v>0.90215883500783667</v>
      </c>
      <c r="E2161" s="6">
        <v>125.06407579896755</v>
      </c>
      <c r="F2161" s="10">
        <v>155.39395375924983</v>
      </c>
      <c r="G2161" s="10">
        <v>163.31196519464294</v>
      </c>
      <c r="H2161" s="10">
        <v>3.7820317591557613</v>
      </c>
      <c r="I2161" s="10">
        <f t="shared" si="54"/>
        <v>112.82766092412835</v>
      </c>
    </row>
    <row r="2162" spans="1:9" x14ac:dyDescent="0.25">
      <c r="A2162" s="18"/>
      <c r="B2162" s="5">
        <f>DATE(YEAR(siječanj!B2162),MONTH(siječanj!B2162)+4,DAY(siječanj!B2162))</f>
        <v>43974</v>
      </c>
      <c r="C2162" s="8">
        <v>22.4895833333333</v>
      </c>
      <c r="D2162">
        <v>0.90215883500783667</v>
      </c>
      <c r="E2162" s="6">
        <v>125.87021877206271</v>
      </c>
      <c r="F2162" s="10">
        <v>153.78073075469968</v>
      </c>
      <c r="G2162" s="10">
        <v>157.81511449878448</v>
      </c>
      <c r="H2162" s="10">
        <v>3.906659101476901</v>
      </c>
      <c r="I2162" s="10">
        <f t="shared" si="54"/>
        <v>113.55492992958563</v>
      </c>
    </row>
    <row r="2163" spans="1:9" x14ac:dyDescent="0.25">
      <c r="A2163" s="18"/>
      <c r="B2163" s="5">
        <f>DATE(YEAR(siječanj!B2163),MONTH(siječanj!B2163)+4,DAY(siječanj!B2163))</f>
        <v>43974</v>
      </c>
      <c r="C2163" s="8">
        <v>22.5</v>
      </c>
      <c r="D2163">
        <v>0.90215883500783667</v>
      </c>
      <c r="E2163" s="6">
        <v>125.16943674422134</v>
      </c>
      <c r="F2163" s="10">
        <v>144.46489343329722</v>
      </c>
      <c r="G2163" s="10">
        <v>150.00151750042156</v>
      </c>
      <c r="H2163" s="10">
        <v>3.701171700357369</v>
      </c>
      <c r="I2163" s="10">
        <f t="shared" si="54"/>
        <v>112.92271323175383</v>
      </c>
    </row>
    <row r="2164" spans="1:9" x14ac:dyDescent="0.25">
      <c r="A2164" s="18"/>
      <c r="B2164" s="5">
        <f>DATE(YEAR(siječanj!B2164),MONTH(siječanj!B2164)+4,DAY(siječanj!B2164))</f>
        <v>43974</v>
      </c>
      <c r="C2164" s="8">
        <v>22.5104166666667</v>
      </c>
      <c r="D2164">
        <v>0.90215883500783667</v>
      </c>
      <c r="E2164" s="6">
        <v>121.62179066230482</v>
      </c>
      <c r="F2164" s="10">
        <v>139.22689869448666</v>
      </c>
      <c r="G2164" s="10">
        <v>146.12342108677714</v>
      </c>
      <c r="H2164" s="10">
        <v>4.0179204945116851</v>
      </c>
      <c r="I2164" s="10">
        <f t="shared" si="54"/>
        <v>109.72217297547191</v>
      </c>
    </row>
    <row r="2165" spans="1:9" x14ac:dyDescent="0.25">
      <c r="A2165" s="18"/>
      <c r="B2165" s="5">
        <f>DATE(YEAR(siječanj!B2165),MONTH(siječanj!B2165)+4,DAY(siječanj!B2165))</f>
        <v>43974</v>
      </c>
      <c r="C2165" s="8">
        <v>22.5208333333333</v>
      </c>
      <c r="D2165">
        <v>0.90215883500783667</v>
      </c>
      <c r="E2165" s="6">
        <v>123.23183566341353</v>
      </c>
      <c r="F2165" s="10">
        <v>136.40195308920065</v>
      </c>
      <c r="G2165" s="10">
        <v>150.08735888879369</v>
      </c>
      <c r="H2165" s="10">
        <v>5.0914535405760901</v>
      </c>
      <c r="I2165" s="10">
        <f t="shared" si="54"/>
        <v>111.17468929798234</v>
      </c>
    </row>
    <row r="2166" spans="1:9" x14ac:dyDescent="0.25">
      <c r="A2166" s="18"/>
      <c r="B2166" s="5">
        <f>DATE(YEAR(siječanj!B2166),MONTH(siječanj!B2166)+4,DAY(siječanj!B2166))</f>
        <v>43974</v>
      </c>
      <c r="C2166" s="8">
        <v>22.53125</v>
      </c>
      <c r="D2166">
        <v>0.90215883500783667</v>
      </c>
      <c r="E2166" s="6">
        <v>125.3389894132581</v>
      </c>
      <c r="F2166" s="10">
        <v>134.21961468505904</v>
      </c>
      <c r="G2166" s="10">
        <v>147.68221080493996</v>
      </c>
      <c r="H2166" s="10">
        <v>5.012836578714345</v>
      </c>
      <c r="I2166" s="10">
        <f t="shared" si="54"/>
        <v>113.07567667012451</v>
      </c>
    </row>
    <row r="2167" spans="1:9" x14ac:dyDescent="0.25">
      <c r="A2167" s="18"/>
      <c r="B2167" s="5">
        <f>DATE(YEAR(siječanj!B2167),MONTH(siječanj!B2167)+4,DAY(siječanj!B2167))</f>
        <v>43974</v>
      </c>
      <c r="C2167" s="8">
        <v>22.5416666666667</v>
      </c>
      <c r="D2167">
        <v>0.90215883500783667</v>
      </c>
      <c r="E2167" s="6">
        <v>125.12549151501064</v>
      </c>
      <c r="F2167" s="10">
        <v>132.10736836330403</v>
      </c>
      <c r="G2167" s="10">
        <v>149.87962995261239</v>
      </c>
      <c r="H2167" s="10">
        <v>3.3597876857172171</v>
      </c>
      <c r="I2167" s="10">
        <f t="shared" si="54"/>
        <v>112.88306765496495</v>
      </c>
    </row>
    <row r="2168" spans="1:9" x14ac:dyDescent="0.25">
      <c r="A2168" s="18"/>
      <c r="B2168" s="5">
        <f>DATE(YEAR(siječanj!B2168),MONTH(siječanj!B2168)+4,DAY(siječanj!B2168))</f>
        <v>43974</v>
      </c>
      <c r="C2168" s="8">
        <v>22.5520833333333</v>
      </c>
      <c r="D2168">
        <v>0.90215883500783667</v>
      </c>
      <c r="E2168" s="6">
        <v>123.3321184494163</v>
      </c>
      <c r="F2168" s="10">
        <v>131.60513420021988</v>
      </c>
      <c r="G2168" s="10">
        <v>146.09204623991911</v>
      </c>
      <c r="H2168" s="10">
        <v>3.3214080182381314</v>
      </c>
      <c r="I2168" s="10">
        <f t="shared" si="54"/>
        <v>111.26516029937393</v>
      </c>
    </row>
    <row r="2169" spans="1:9" x14ac:dyDescent="0.25">
      <c r="A2169" s="18"/>
      <c r="B2169" s="5">
        <f>DATE(YEAR(siječanj!B2169),MONTH(siječanj!B2169)+4,DAY(siječanj!B2169))</f>
        <v>43974</v>
      </c>
      <c r="C2169" s="8">
        <v>22.5625</v>
      </c>
      <c r="D2169">
        <v>0.90215883500783667</v>
      </c>
      <c r="E2169" s="6">
        <v>123.60296183614231</v>
      </c>
      <c r="F2169" s="10">
        <v>129.59055546075615</v>
      </c>
      <c r="G2169" s="10">
        <v>143.82434871949434</v>
      </c>
      <c r="H2169" s="10">
        <v>3.8897422460719184</v>
      </c>
      <c r="I2169" s="10">
        <f t="shared" si="54"/>
        <v>111.50950405361225</v>
      </c>
    </row>
    <row r="2170" spans="1:9" x14ac:dyDescent="0.25">
      <c r="A2170" s="18"/>
      <c r="B2170" s="5">
        <f>DATE(YEAR(siječanj!B2170),MONTH(siječanj!B2170)+4,DAY(siječanj!B2170))</f>
        <v>43974</v>
      </c>
      <c r="C2170" s="8">
        <v>22.5729166666667</v>
      </c>
      <c r="D2170">
        <v>0.90215883500783667</v>
      </c>
      <c r="E2170" s="6">
        <v>121.18701177725326</v>
      </c>
      <c r="F2170" s="10">
        <v>129.80947165615191</v>
      </c>
      <c r="G2170" s="10">
        <v>137.65521427515066</v>
      </c>
      <c r="H2170" s="10">
        <v>3.284990562555314</v>
      </c>
      <c r="I2170" s="10">
        <f t="shared" si="54"/>
        <v>109.32993336304779</v>
      </c>
    </row>
    <row r="2171" spans="1:9" x14ac:dyDescent="0.25">
      <c r="A2171" s="18"/>
      <c r="B2171" s="5">
        <f>DATE(YEAR(siječanj!B2171),MONTH(siječanj!B2171)+4,DAY(siječanj!B2171))</f>
        <v>43974</v>
      </c>
      <c r="C2171" s="8">
        <v>22.5833333333333</v>
      </c>
      <c r="D2171">
        <v>0.90215883500783667</v>
      </c>
      <c r="E2171" s="6">
        <v>120.35684231896141</v>
      </c>
      <c r="F2171" s="10">
        <v>125.17608442056991</v>
      </c>
      <c r="G2171" s="10">
        <v>141.73542923409536</v>
      </c>
      <c r="H2171" s="10">
        <v>3.3425630519137335</v>
      </c>
      <c r="I2171" s="10">
        <f t="shared" si="54"/>
        <v>108.58098865169612</v>
      </c>
    </row>
    <row r="2172" spans="1:9" x14ac:dyDescent="0.25">
      <c r="A2172" s="18"/>
      <c r="B2172" s="5">
        <f>DATE(YEAR(siječanj!B2172),MONTH(siječanj!B2172)+4,DAY(siječanj!B2172))</f>
        <v>43974</v>
      </c>
      <c r="C2172" s="8">
        <v>22.59375</v>
      </c>
      <c r="D2172">
        <v>0.90215883500783667</v>
      </c>
      <c r="E2172" s="6">
        <v>119.96473122570401</v>
      </c>
      <c r="F2172" s="10">
        <v>125.89346133189005</v>
      </c>
      <c r="G2172" s="10">
        <v>141.79308623394306</v>
      </c>
      <c r="H2172" s="10">
        <v>2.6266914139791315</v>
      </c>
      <c r="I2172" s="10">
        <f t="shared" si="54"/>
        <v>108.22724216460938</v>
      </c>
    </row>
    <row r="2173" spans="1:9" x14ac:dyDescent="0.25">
      <c r="A2173" s="18"/>
      <c r="B2173" s="5">
        <f>DATE(YEAR(siječanj!B2173),MONTH(siječanj!B2173)+4,DAY(siječanj!B2173))</f>
        <v>43974</v>
      </c>
      <c r="C2173" s="8">
        <v>22.6041666666667</v>
      </c>
      <c r="D2173">
        <v>0.90215883500783667</v>
      </c>
      <c r="E2173" s="6">
        <v>118.50743279272037</v>
      </c>
      <c r="F2173" s="10">
        <v>125.25618276858791</v>
      </c>
      <c r="G2173" s="10">
        <v>141.11208992565628</v>
      </c>
      <c r="H2173" s="10">
        <v>2.0760101199855772</v>
      </c>
      <c r="I2173" s="10">
        <f t="shared" si="54"/>
        <v>106.9125275080501</v>
      </c>
    </row>
    <row r="2174" spans="1:9" x14ac:dyDescent="0.25">
      <c r="A2174" s="18"/>
      <c r="B2174" s="5">
        <f>DATE(YEAR(siječanj!B2174),MONTH(siječanj!B2174)+4,DAY(siječanj!B2174))</f>
        <v>43974</v>
      </c>
      <c r="C2174" s="8">
        <v>22.6145833333333</v>
      </c>
      <c r="D2174">
        <v>0.90215883500783667</v>
      </c>
      <c r="E2174" s="6">
        <v>119.79729708888979</v>
      </c>
      <c r="F2174" s="10">
        <v>125.01491924661536</v>
      </c>
      <c r="G2174" s="10">
        <v>141.47787296373789</v>
      </c>
      <c r="H2174" s="10">
        <v>2.4471948527640754</v>
      </c>
      <c r="I2174" s="10">
        <f t="shared" si="54"/>
        <v>108.07618997880051</v>
      </c>
    </row>
    <row r="2175" spans="1:9" x14ac:dyDescent="0.25">
      <c r="A2175" s="18"/>
      <c r="B2175" s="5">
        <f>DATE(YEAR(siječanj!B2175),MONTH(siječanj!B2175)+4,DAY(siječanj!B2175))</f>
        <v>43974</v>
      </c>
      <c r="C2175" s="8">
        <v>22.625</v>
      </c>
      <c r="D2175">
        <v>0.90215883500783667</v>
      </c>
      <c r="E2175" s="6">
        <v>118.41207811149621</v>
      </c>
      <c r="F2175" s="10">
        <v>125.08880085048406</v>
      </c>
      <c r="G2175" s="10">
        <v>137.37786512365938</v>
      </c>
      <c r="H2175" s="10">
        <v>2.4318507549358985</v>
      </c>
      <c r="I2175" s="10">
        <f t="shared" si="54"/>
        <v>106.82650243992438</v>
      </c>
    </row>
    <row r="2176" spans="1:9" x14ac:dyDescent="0.25">
      <c r="A2176" s="18"/>
      <c r="B2176" s="5">
        <f>DATE(YEAR(siječanj!B2176),MONTH(siječanj!B2176)+4,DAY(siječanj!B2176))</f>
        <v>43974</v>
      </c>
      <c r="C2176" s="8">
        <v>22.6354166666667</v>
      </c>
      <c r="D2176">
        <v>0.90215883500783667</v>
      </c>
      <c r="E2176" s="6">
        <v>118.80931968562993</v>
      </c>
      <c r="F2176" s="10">
        <v>123.02202878651413</v>
      </c>
      <c r="G2176" s="10">
        <v>137.10238610246179</v>
      </c>
      <c r="H2176" s="10">
        <v>2.2754186487230665</v>
      </c>
      <c r="I2176" s="10">
        <f t="shared" si="54"/>
        <v>107.18487743566153</v>
      </c>
    </row>
    <row r="2177" spans="1:9" x14ac:dyDescent="0.25">
      <c r="A2177" s="18"/>
      <c r="B2177" s="5">
        <f>DATE(YEAR(siječanj!B2177),MONTH(siječanj!B2177)+4,DAY(siječanj!B2177))</f>
        <v>43974</v>
      </c>
      <c r="C2177" s="8">
        <v>22.6458333333333</v>
      </c>
      <c r="D2177">
        <v>0.90215883500783667</v>
      </c>
      <c r="E2177" s="6">
        <v>118.22999984281383</v>
      </c>
      <c r="F2177" s="10">
        <v>122.79249951982017</v>
      </c>
      <c r="G2177" s="10">
        <v>132.51659787256185</v>
      </c>
      <c r="H2177" s="10">
        <v>2.2453738991684333</v>
      </c>
      <c r="I2177" s="10">
        <f t="shared" si="54"/>
        <v>106.66223892116963</v>
      </c>
    </row>
    <row r="2178" spans="1:9" x14ac:dyDescent="0.25">
      <c r="A2178" s="18"/>
      <c r="B2178" s="5">
        <f>DATE(YEAR(siječanj!B2178),MONTH(siječanj!B2178)+4,DAY(siječanj!B2178))</f>
        <v>43974</v>
      </c>
      <c r="C2178" s="8">
        <v>22.65625</v>
      </c>
      <c r="D2178">
        <v>0.90215883500783667</v>
      </c>
      <c r="E2178" s="6">
        <v>118.26958263311897</v>
      </c>
      <c r="F2178" s="10">
        <v>122.0381436300502</v>
      </c>
      <c r="G2178" s="10">
        <v>133.19528661664509</v>
      </c>
      <c r="H2178" s="10">
        <v>2.3757265173296478</v>
      </c>
      <c r="I2178" s="10">
        <f t="shared" si="54"/>
        <v>106.69794888515769</v>
      </c>
    </row>
    <row r="2179" spans="1:9" x14ac:dyDescent="0.25">
      <c r="A2179" s="18"/>
      <c r="B2179" s="5">
        <f>DATE(YEAR(siječanj!B2179),MONTH(siječanj!B2179)+4,DAY(siječanj!B2179))</f>
        <v>43974</v>
      </c>
      <c r="C2179" s="8">
        <v>22.6666666666667</v>
      </c>
      <c r="D2179">
        <v>0.90215883500783667</v>
      </c>
      <c r="E2179" s="6">
        <v>115.58990986454081</v>
      </c>
      <c r="F2179" s="10">
        <v>125.08911429976891</v>
      </c>
      <c r="G2179" s="10">
        <v>131.10799245907646</v>
      </c>
      <c r="H2179" s="10">
        <v>2.6266167104843499</v>
      </c>
      <c r="I2179" s="10">
        <f t="shared" si="54"/>
        <v>104.28045842205499</v>
      </c>
    </row>
    <row r="2180" spans="1:9" x14ac:dyDescent="0.25">
      <c r="A2180" s="18"/>
      <c r="B2180" s="5">
        <f>DATE(YEAR(siječanj!B2180),MONTH(siječanj!B2180)+4,DAY(siječanj!B2180))</f>
        <v>43974</v>
      </c>
      <c r="C2180" s="8">
        <v>22.6770833333333</v>
      </c>
      <c r="D2180">
        <v>0.90215883500783667</v>
      </c>
      <c r="E2180" s="6">
        <v>116.09761719759221</v>
      </c>
      <c r="F2180" s="10">
        <v>124.3562779089773</v>
      </c>
      <c r="G2180" s="10">
        <v>135.10599392189255</v>
      </c>
      <c r="H2180" s="10">
        <v>2.0538291583149717</v>
      </c>
      <c r="I2180" s="10">
        <f t="shared" ref="I2180:I2243" si="55">D2180*E2180</f>
        <v>104.73849107816558</v>
      </c>
    </row>
    <row r="2181" spans="1:9" x14ac:dyDescent="0.25">
      <c r="A2181" s="18"/>
      <c r="B2181" s="5">
        <f>DATE(YEAR(siječanj!B2181),MONTH(siječanj!B2181)+4,DAY(siječanj!B2181))</f>
        <v>43974</v>
      </c>
      <c r="C2181" s="8">
        <v>22.6875</v>
      </c>
      <c r="D2181">
        <v>0.90215883500783667</v>
      </c>
      <c r="E2181" s="6">
        <v>115.74686091949523</v>
      </c>
      <c r="F2181" s="10">
        <v>119.9309808127224</v>
      </c>
      <c r="G2181" s="10">
        <v>130.99270253831187</v>
      </c>
      <c r="H2181" s="10">
        <v>2.2427403519657263</v>
      </c>
      <c r="I2181" s="10">
        <f t="shared" si="55"/>
        <v>104.42205320294592</v>
      </c>
    </row>
    <row r="2182" spans="1:9" x14ac:dyDescent="0.25">
      <c r="A2182" s="18"/>
      <c r="B2182" s="5">
        <f>DATE(YEAR(siječanj!B2182),MONTH(siječanj!B2182)+4,DAY(siječanj!B2182))</f>
        <v>43974</v>
      </c>
      <c r="C2182" s="8">
        <v>22.6979166666667</v>
      </c>
      <c r="D2182">
        <v>0.90215883500783667</v>
      </c>
      <c r="E2182" s="6">
        <v>117.99695537513196</v>
      </c>
      <c r="F2182" s="10">
        <v>121.26961822517332</v>
      </c>
      <c r="G2182" s="10">
        <v>129.85502121494403</v>
      </c>
      <c r="H2182" s="10">
        <v>2.8759500828077993</v>
      </c>
      <c r="I2182" s="10">
        <f t="shared" si="55"/>
        <v>106.45199579570074</v>
      </c>
    </row>
    <row r="2183" spans="1:9" x14ac:dyDescent="0.25">
      <c r="A2183" s="18"/>
      <c r="B2183" s="5">
        <f>DATE(YEAR(siječanj!B2183),MONTH(siječanj!B2183)+4,DAY(siječanj!B2183))</f>
        <v>43974</v>
      </c>
      <c r="C2183" s="8">
        <v>22.7083333333333</v>
      </c>
      <c r="D2183">
        <v>0.90215883500783667</v>
      </c>
      <c r="E2183" s="6">
        <v>117.38057405202767</v>
      </c>
      <c r="F2183" s="10">
        <v>119.83663659656654</v>
      </c>
      <c r="G2183" s="10">
        <v>131.68912140178867</v>
      </c>
      <c r="H2183" s="10">
        <v>2.8395724689888651</v>
      </c>
      <c r="I2183" s="10">
        <f t="shared" si="55"/>
        <v>105.89592193932839</v>
      </c>
    </row>
    <row r="2184" spans="1:9" x14ac:dyDescent="0.25">
      <c r="A2184" s="18"/>
      <c r="B2184" s="5">
        <f>DATE(YEAR(siječanj!B2184),MONTH(siječanj!B2184)+4,DAY(siječanj!B2184))</f>
        <v>43974</v>
      </c>
      <c r="C2184" s="8">
        <v>22.71875</v>
      </c>
      <c r="D2184">
        <v>0.90215883500783667</v>
      </c>
      <c r="E2184" s="6">
        <v>117.32996620680113</v>
      </c>
      <c r="F2184" s="10">
        <v>120.9731675361663</v>
      </c>
      <c r="G2184" s="10">
        <v>134.60859143479547</v>
      </c>
      <c r="H2184" s="10">
        <v>2.3484916152254067</v>
      </c>
      <c r="I2184" s="10">
        <f t="shared" si="55"/>
        <v>105.85026562463655</v>
      </c>
    </row>
    <row r="2185" spans="1:9" x14ac:dyDescent="0.25">
      <c r="A2185" s="18"/>
      <c r="B2185" s="5">
        <f>DATE(YEAR(siječanj!B2185),MONTH(siječanj!B2185)+4,DAY(siječanj!B2185))</f>
        <v>43974</v>
      </c>
      <c r="C2185" s="8">
        <v>22.7291666666667</v>
      </c>
      <c r="D2185">
        <v>0.90215883500783667</v>
      </c>
      <c r="E2185" s="6">
        <v>117.88224169256394</v>
      </c>
      <c r="F2185" s="10">
        <v>122.72937163756977</v>
      </c>
      <c r="G2185" s="10">
        <v>132.90654813087613</v>
      </c>
      <c r="H2185" s="10">
        <v>2.5600110745369178</v>
      </c>
      <c r="I2185" s="10">
        <f t="shared" si="55"/>
        <v>106.34850583347571</v>
      </c>
    </row>
    <row r="2186" spans="1:9" x14ac:dyDescent="0.25">
      <c r="A2186" s="18"/>
      <c r="B2186" s="5">
        <f>DATE(YEAR(siječanj!B2186),MONTH(siječanj!B2186)+4,DAY(siječanj!B2186))</f>
        <v>43974</v>
      </c>
      <c r="C2186" s="8">
        <v>22.7395833333333</v>
      </c>
      <c r="D2186">
        <v>0.90215883500783667</v>
      </c>
      <c r="E2186" s="6">
        <v>119.50441642592722</v>
      </c>
      <c r="F2186" s="10">
        <v>126.1315582123696</v>
      </c>
      <c r="G2186" s="10">
        <v>134.4329837923276</v>
      </c>
      <c r="H2186" s="10">
        <v>2.4910139307098715</v>
      </c>
      <c r="I2186" s="10">
        <f t="shared" si="55"/>
        <v>107.81196510110588</v>
      </c>
    </row>
    <row r="2187" spans="1:9" x14ac:dyDescent="0.25">
      <c r="A2187" s="18"/>
      <c r="B2187" s="5">
        <f>DATE(YEAR(siječanj!B2187),MONTH(siječanj!B2187)+4,DAY(siječanj!B2187))</f>
        <v>43974</v>
      </c>
      <c r="C2187" s="8">
        <v>22.75</v>
      </c>
      <c r="D2187">
        <v>0.90215883500783667</v>
      </c>
      <c r="E2187" s="6">
        <v>119.56857359769349</v>
      </c>
      <c r="F2187" s="10">
        <v>123.99219450889549</v>
      </c>
      <c r="G2187" s="10">
        <v>134.08578166252849</v>
      </c>
      <c r="H2187" s="10">
        <v>2.5548834266550968</v>
      </c>
      <c r="I2187" s="10">
        <f t="shared" si="55"/>
        <v>107.86984506044394</v>
      </c>
    </row>
    <row r="2188" spans="1:9" x14ac:dyDescent="0.25">
      <c r="A2188" s="18"/>
      <c r="B2188" s="5">
        <f>DATE(YEAR(siječanj!B2188),MONTH(siječanj!B2188)+4,DAY(siječanj!B2188))</f>
        <v>43974</v>
      </c>
      <c r="C2188" s="8">
        <v>22.7604166666667</v>
      </c>
      <c r="D2188">
        <v>0.90215883500783667</v>
      </c>
      <c r="E2188" s="6">
        <v>122.61716614593547</v>
      </c>
      <c r="F2188" s="10">
        <v>125.34271888268682</v>
      </c>
      <c r="G2188" s="10">
        <v>133.74939899897765</v>
      </c>
      <c r="H2188" s="10">
        <v>3.7717993724638523</v>
      </c>
      <c r="I2188" s="10">
        <f t="shared" si="55"/>
        <v>110.6201597621795</v>
      </c>
    </row>
    <row r="2189" spans="1:9" x14ac:dyDescent="0.25">
      <c r="A2189" s="18"/>
      <c r="B2189" s="5">
        <f>DATE(YEAR(siječanj!B2189),MONTH(siječanj!B2189)+4,DAY(siječanj!B2189))</f>
        <v>43974</v>
      </c>
      <c r="C2189" s="8">
        <v>22.7708333333333</v>
      </c>
      <c r="D2189">
        <v>0.90215883500783667</v>
      </c>
      <c r="E2189" s="6">
        <v>127.22353439165774</v>
      </c>
      <c r="F2189" s="10">
        <v>129.61551486470654</v>
      </c>
      <c r="G2189" s="10">
        <v>137.46875104803823</v>
      </c>
      <c r="H2189" s="10">
        <v>6.7243733278926188</v>
      </c>
      <c r="I2189" s="10">
        <f t="shared" si="55"/>
        <v>114.77583557235738</v>
      </c>
    </row>
    <row r="2190" spans="1:9" x14ac:dyDescent="0.25">
      <c r="A2190" s="18"/>
      <c r="B2190" s="5">
        <f>DATE(YEAR(siječanj!B2190),MONTH(siječanj!B2190)+4,DAY(siječanj!B2190))</f>
        <v>43974</v>
      </c>
      <c r="C2190" s="8">
        <v>22.78125</v>
      </c>
      <c r="D2190">
        <v>0.90215883500783667</v>
      </c>
      <c r="E2190" s="6">
        <v>127.90297709399937</v>
      </c>
      <c r="F2190" s="10">
        <v>130.53833367075498</v>
      </c>
      <c r="G2190" s="10">
        <v>140.19977936845027</v>
      </c>
      <c r="H2190" s="10">
        <v>16.146069726057242</v>
      </c>
      <c r="I2190" s="10">
        <f t="shared" si="55"/>
        <v>115.38880080915649</v>
      </c>
    </row>
    <row r="2191" spans="1:9" x14ac:dyDescent="0.25">
      <c r="A2191" s="18"/>
      <c r="B2191" s="5">
        <f>DATE(YEAR(siječanj!B2191),MONTH(siječanj!B2191)+4,DAY(siječanj!B2191))</f>
        <v>43974</v>
      </c>
      <c r="C2191" s="8">
        <v>22.7916666666667</v>
      </c>
      <c r="D2191">
        <v>0.90215883500783667</v>
      </c>
      <c r="E2191" s="6">
        <v>131.5974406179792</v>
      </c>
      <c r="F2191" s="10">
        <v>131.93704886279997</v>
      </c>
      <c r="G2191" s="10">
        <v>142.33894355615962</v>
      </c>
      <c r="H2191" s="10">
        <v>28.356236422547006</v>
      </c>
      <c r="I2191" s="10">
        <f t="shared" si="55"/>
        <v>118.72179371792909</v>
      </c>
    </row>
    <row r="2192" spans="1:9" x14ac:dyDescent="0.25">
      <c r="A2192" s="18"/>
      <c r="B2192" s="5">
        <f>DATE(YEAR(siječanj!B2192),MONTH(siječanj!B2192)+4,DAY(siječanj!B2192))</f>
        <v>43974</v>
      </c>
      <c r="C2192" s="8">
        <v>22.8020833333333</v>
      </c>
      <c r="D2192">
        <v>0.90215883500783667</v>
      </c>
      <c r="E2192" s="6">
        <v>135.87775135432565</v>
      </c>
      <c r="F2192" s="10">
        <v>132.87501369903507</v>
      </c>
      <c r="G2192" s="10">
        <v>150.23898792932027</v>
      </c>
      <c r="H2192" s="10">
        <v>43.729878984886852</v>
      </c>
      <c r="I2192" s="10">
        <f t="shared" si="55"/>
        <v>122.58331386530293</v>
      </c>
    </row>
    <row r="2193" spans="1:9" x14ac:dyDescent="0.25">
      <c r="A2193" s="18"/>
      <c r="B2193" s="5">
        <f>DATE(YEAR(siječanj!B2193),MONTH(siječanj!B2193)+4,DAY(siječanj!B2193))</f>
        <v>43974</v>
      </c>
      <c r="C2193" s="8">
        <v>22.8125</v>
      </c>
      <c r="D2193">
        <v>0.90215883500783667</v>
      </c>
      <c r="E2193" s="6">
        <v>139.27291445064432</v>
      </c>
      <c r="F2193" s="10">
        <v>137.37257291118695</v>
      </c>
      <c r="G2193" s="10">
        <v>155.48496827127889</v>
      </c>
      <c r="H2193" s="10">
        <v>62.034125702863442</v>
      </c>
      <c r="I2193" s="10">
        <f t="shared" si="55"/>
        <v>125.64629024893938</v>
      </c>
    </row>
    <row r="2194" spans="1:9" x14ac:dyDescent="0.25">
      <c r="A2194" s="18"/>
      <c r="B2194" s="5">
        <f>DATE(YEAR(siječanj!B2194),MONTH(siječanj!B2194)+4,DAY(siječanj!B2194))</f>
        <v>43974</v>
      </c>
      <c r="C2194" s="8">
        <v>22.8229166666667</v>
      </c>
      <c r="D2194">
        <v>0.90215883500783667</v>
      </c>
      <c r="E2194" s="6">
        <v>141.97474986991955</v>
      </c>
      <c r="F2194" s="10">
        <v>137.94303855385158</v>
      </c>
      <c r="G2194" s="10">
        <v>153.22068594587537</v>
      </c>
      <c r="H2194" s="10">
        <v>86.90377671183704</v>
      </c>
      <c r="I2194" s="10">
        <f t="shared" si="55"/>
        <v>128.08377494317563</v>
      </c>
    </row>
    <row r="2195" spans="1:9" x14ac:dyDescent="0.25">
      <c r="A2195" s="18"/>
      <c r="B2195" s="5">
        <f>DATE(YEAR(siječanj!B2195),MONTH(siječanj!B2195)+4,DAY(siječanj!B2195))</f>
        <v>43974</v>
      </c>
      <c r="C2195" s="8">
        <v>22.8333333333333</v>
      </c>
      <c r="D2195">
        <v>0.90215883500783667</v>
      </c>
      <c r="E2195" s="6">
        <v>146.52620706353829</v>
      </c>
      <c r="F2195" s="10">
        <v>134.32114010470215</v>
      </c>
      <c r="G2195" s="10">
        <v>150.74731422469924</v>
      </c>
      <c r="H2195" s="10">
        <v>132.34747638074927</v>
      </c>
      <c r="I2195" s="10">
        <f t="shared" si="55"/>
        <v>132.18991226255875</v>
      </c>
    </row>
    <row r="2196" spans="1:9" x14ac:dyDescent="0.25">
      <c r="A2196" s="18"/>
      <c r="B2196" s="5">
        <f>DATE(YEAR(siječanj!B2196),MONTH(siječanj!B2196)+4,DAY(siječanj!B2196))</f>
        <v>43974</v>
      </c>
      <c r="C2196" s="8">
        <v>22.84375</v>
      </c>
      <c r="D2196">
        <v>0.90215883500783667</v>
      </c>
      <c r="E2196" s="6">
        <v>150.22868665538718</v>
      </c>
      <c r="F2196" s="10">
        <v>117.66694868407457</v>
      </c>
      <c r="G2196" s="10">
        <v>137.73690204795639</v>
      </c>
      <c r="H2196" s="10">
        <v>201.38347996973431</v>
      </c>
      <c r="I2196" s="10">
        <f t="shared" si="55"/>
        <v>135.53013693778144</v>
      </c>
    </row>
    <row r="2197" spans="1:9" x14ac:dyDescent="0.25">
      <c r="A2197" s="18"/>
      <c r="B2197" s="5">
        <f>DATE(YEAR(siječanj!B2197),MONTH(siječanj!B2197)+4,DAY(siječanj!B2197))</f>
        <v>43974</v>
      </c>
      <c r="C2197" s="8">
        <v>22.8541666666667</v>
      </c>
      <c r="D2197">
        <v>0.90215883500783667</v>
      </c>
      <c r="E2197" s="6">
        <v>154.55663277632544</v>
      </c>
      <c r="F2197" s="10">
        <v>110.69688142021252</v>
      </c>
      <c r="G2197" s="10">
        <v>130.47854111536429</v>
      </c>
      <c r="H2197" s="10">
        <v>230.12117932989517</v>
      </c>
      <c r="I2197" s="10">
        <f t="shared" si="55"/>
        <v>139.4346317682238</v>
      </c>
    </row>
    <row r="2198" spans="1:9" x14ac:dyDescent="0.25">
      <c r="A2198" s="18"/>
      <c r="B2198" s="5">
        <f>DATE(YEAR(siječanj!B2198),MONTH(siječanj!B2198)+4,DAY(siječanj!B2198))</f>
        <v>43974</v>
      </c>
      <c r="C2198" s="8">
        <v>22.8645833333333</v>
      </c>
      <c r="D2198">
        <v>0.90215883500783667</v>
      </c>
      <c r="E2198" s="6">
        <v>151.32985646528081</v>
      </c>
      <c r="F2198" s="10">
        <v>107.08218828603381</v>
      </c>
      <c r="G2198" s="10">
        <v>126.18453334282682</v>
      </c>
      <c r="H2198" s="10">
        <v>231.16758205874805</v>
      </c>
      <c r="I2198" s="10">
        <f t="shared" si="55"/>
        <v>136.52356701062087</v>
      </c>
    </row>
    <row r="2199" spans="1:9" x14ac:dyDescent="0.25">
      <c r="A2199" s="18"/>
      <c r="B2199" s="5">
        <f>DATE(YEAR(siječanj!B2199),MONTH(siječanj!B2199)+4,DAY(siječanj!B2199))</f>
        <v>43974</v>
      </c>
      <c r="C2199" s="8">
        <v>22.875</v>
      </c>
      <c r="D2199">
        <v>0.90215883500783667</v>
      </c>
      <c r="E2199" s="6">
        <v>153.5946582336162</v>
      </c>
      <c r="F2199" s="10">
        <v>104.95466733951379</v>
      </c>
      <c r="G2199" s="10">
        <v>121.66699282918007</v>
      </c>
      <c r="H2199" s="10">
        <v>233.60492401857371</v>
      </c>
      <c r="I2199" s="10">
        <f t="shared" si="55"/>
        <v>138.56677793546601</v>
      </c>
    </row>
    <row r="2200" spans="1:9" x14ac:dyDescent="0.25">
      <c r="A2200" s="18"/>
      <c r="B2200" s="5">
        <f>DATE(YEAR(siječanj!B2200),MONTH(siječanj!B2200)+4,DAY(siječanj!B2200))</f>
        <v>43974</v>
      </c>
      <c r="C2200" s="8">
        <v>22.8854166666667</v>
      </c>
      <c r="D2200">
        <v>0.90215883500783667</v>
      </c>
      <c r="E2200" s="6">
        <v>156.71280794023082</v>
      </c>
      <c r="F2200" s="10">
        <v>103.46775635959247</v>
      </c>
      <c r="G2200" s="10">
        <v>109.71379821531599</v>
      </c>
      <c r="H2200" s="10">
        <v>240.79933273167987</v>
      </c>
      <c r="I2200" s="10">
        <f t="shared" si="55"/>
        <v>141.37984424216549</v>
      </c>
    </row>
    <row r="2201" spans="1:9" x14ac:dyDescent="0.25">
      <c r="A2201" s="18"/>
      <c r="B2201" s="5">
        <f>DATE(YEAR(siječanj!B2201),MONTH(siječanj!B2201)+4,DAY(siječanj!B2201))</f>
        <v>43974</v>
      </c>
      <c r="C2201" s="8">
        <v>22.8958333333333</v>
      </c>
      <c r="D2201">
        <v>0.90215883500783667</v>
      </c>
      <c r="E2201" s="6">
        <v>157.83758664951958</v>
      </c>
      <c r="F2201" s="10">
        <v>101.81704803544008</v>
      </c>
      <c r="G2201" s="10">
        <v>103.61240181652316</v>
      </c>
      <c r="H2201" s="10">
        <v>246.76026124406766</v>
      </c>
      <c r="I2201" s="10">
        <f t="shared" si="55"/>
        <v>142.39457329217905</v>
      </c>
    </row>
    <row r="2202" spans="1:9" x14ac:dyDescent="0.25">
      <c r="A2202" s="18"/>
      <c r="B2202" s="5">
        <f>DATE(YEAR(siječanj!B2202),MONTH(siječanj!B2202)+4,DAY(siječanj!B2202))</f>
        <v>43974</v>
      </c>
      <c r="C2202" s="8">
        <v>22.90625</v>
      </c>
      <c r="D2202">
        <v>0.90215883500783667</v>
      </c>
      <c r="E2202" s="6">
        <v>154.79048970999949</v>
      </c>
      <c r="F2202" s="10">
        <v>102.79493746968632</v>
      </c>
      <c r="G2202" s="10">
        <v>96.888167753683277</v>
      </c>
      <c r="H2202" s="10">
        <v>246.06346688660713</v>
      </c>
      <c r="I2202" s="10">
        <f t="shared" si="55"/>
        <v>139.64560786706568</v>
      </c>
    </row>
    <row r="2203" spans="1:9" x14ac:dyDescent="0.25">
      <c r="A2203" s="18"/>
      <c r="B2203" s="5">
        <f>DATE(YEAR(siječanj!B2203),MONTH(siječanj!B2203)+4,DAY(siječanj!B2203))</f>
        <v>43974</v>
      </c>
      <c r="C2203" s="8">
        <v>22.9166666666667</v>
      </c>
      <c r="D2203">
        <v>0.90215883500783667</v>
      </c>
      <c r="E2203" s="6">
        <v>152.75643618103766</v>
      </c>
      <c r="F2203" s="10">
        <v>101.18025973896808</v>
      </c>
      <c r="G2203" s="10">
        <v>94.176695538251977</v>
      </c>
      <c r="H2203" s="10">
        <v>241.95507747177493</v>
      </c>
      <c r="I2203" s="10">
        <f t="shared" si="55"/>
        <v>137.81056850503387</v>
      </c>
    </row>
    <row r="2204" spans="1:9" x14ac:dyDescent="0.25">
      <c r="A2204" s="18"/>
      <c r="B2204" s="5">
        <f>DATE(YEAR(siječanj!B2204),MONTH(siječanj!B2204)+4,DAY(siječanj!B2204))</f>
        <v>43974</v>
      </c>
      <c r="C2204" s="8">
        <v>22.9270833333333</v>
      </c>
      <c r="D2204">
        <v>0.90215883500783667</v>
      </c>
      <c r="E2204" s="6">
        <v>145.84317490026413</v>
      </c>
      <c r="F2204" s="10">
        <v>99.485005449143429</v>
      </c>
      <c r="G2204" s="10">
        <v>89.89827084710997</v>
      </c>
      <c r="H2204" s="10">
        <v>241.78626948659326</v>
      </c>
      <c r="I2204" s="10">
        <f t="shared" si="55"/>
        <v>131.57370876186644</v>
      </c>
    </row>
    <row r="2205" spans="1:9" x14ac:dyDescent="0.25">
      <c r="A2205" s="18"/>
      <c r="B2205" s="5">
        <f>DATE(YEAR(siječanj!B2205),MONTH(siječanj!B2205)+4,DAY(siječanj!B2205))</f>
        <v>43974</v>
      </c>
      <c r="C2205" s="8">
        <v>22.9375</v>
      </c>
      <c r="D2205">
        <v>0.90215883500783667</v>
      </c>
      <c r="E2205" s="6">
        <v>135.61826077307924</v>
      </c>
      <c r="F2205" s="10">
        <v>95.028785375365018</v>
      </c>
      <c r="G2205" s="10">
        <v>87.837495618684059</v>
      </c>
      <c r="H2205" s="10">
        <v>241.13682320017199</v>
      </c>
      <c r="I2205" s="10">
        <f t="shared" si="55"/>
        <v>122.34921214483016</v>
      </c>
    </row>
    <row r="2206" spans="1:9" x14ac:dyDescent="0.25">
      <c r="A2206" s="18"/>
      <c r="B2206" s="5">
        <f>DATE(YEAR(siječanj!B2206),MONTH(siječanj!B2206)+4,DAY(siječanj!B2206))</f>
        <v>43974</v>
      </c>
      <c r="C2206" s="8">
        <v>22.9479166666667</v>
      </c>
      <c r="D2206">
        <v>0.90215883500783667</v>
      </c>
      <c r="E2206" s="6">
        <v>124.41731140679849</v>
      </c>
      <c r="F2206" s="10">
        <v>91.380372331582706</v>
      </c>
      <c r="G2206" s="10">
        <v>85.180297313320281</v>
      </c>
      <c r="H2206" s="10">
        <v>238.51448152168234</v>
      </c>
      <c r="I2206" s="10">
        <f t="shared" si="55"/>
        <v>112.24417671356456</v>
      </c>
    </row>
    <row r="2207" spans="1:9" x14ac:dyDescent="0.25">
      <c r="A2207" s="18"/>
      <c r="B2207" s="5">
        <f>DATE(YEAR(siječanj!B2207),MONTH(siječanj!B2207)+4,DAY(siječanj!B2207))</f>
        <v>43974</v>
      </c>
      <c r="C2207" s="8">
        <v>22.9583333333333</v>
      </c>
      <c r="D2207">
        <v>0.90215883500783667</v>
      </c>
      <c r="E2207" s="6">
        <v>113.607472112492</v>
      </c>
      <c r="F2207" s="10">
        <v>87.89893532926618</v>
      </c>
      <c r="G2207" s="10">
        <v>86.984058047332169</v>
      </c>
      <c r="H2207" s="10">
        <v>239.35765389100467</v>
      </c>
      <c r="I2207" s="10">
        <f t="shared" si="55"/>
        <v>102.49198468919109</v>
      </c>
    </row>
    <row r="2208" spans="1:9" x14ac:dyDescent="0.25">
      <c r="A2208" s="18"/>
      <c r="B2208" s="5">
        <f>DATE(YEAR(siječanj!B2208),MONTH(siječanj!B2208)+4,DAY(siječanj!B2208))</f>
        <v>43974</v>
      </c>
      <c r="C2208" s="8">
        <v>22.96875</v>
      </c>
      <c r="D2208">
        <v>0.90215883500783667</v>
      </c>
      <c r="E2208" s="6">
        <v>105.31085075282213</v>
      </c>
      <c r="F2208" s="10">
        <v>83.313891617999658</v>
      </c>
      <c r="G2208" s="10">
        <v>84.059816372867957</v>
      </c>
      <c r="H2208" s="10">
        <v>239.84181022882518</v>
      </c>
      <c r="I2208" s="10">
        <f t="shared" si="55"/>
        <v>95.007114428850173</v>
      </c>
    </row>
    <row r="2209" spans="1:9" x14ac:dyDescent="0.25">
      <c r="A2209" s="18"/>
      <c r="B2209" s="5">
        <f>DATE(YEAR(siječanj!B2209),MONTH(siječanj!B2209)+4,DAY(siječanj!B2209))</f>
        <v>43974</v>
      </c>
      <c r="C2209" s="8">
        <v>22.9791666666667</v>
      </c>
      <c r="D2209">
        <v>0.90215883500783667</v>
      </c>
      <c r="E2209" s="6">
        <v>98.572581615710803</v>
      </c>
      <c r="F2209" s="10">
        <v>82.402023444017715</v>
      </c>
      <c r="G2209" s="10">
        <v>82.599653955342518</v>
      </c>
      <c r="H2209" s="10">
        <v>240.68260304282703</v>
      </c>
      <c r="I2209" s="10">
        <f t="shared" si="55"/>
        <v>88.928125394144558</v>
      </c>
    </row>
    <row r="2210" spans="1:9" ht="15.75" thickBot="1" x14ac:dyDescent="0.3">
      <c r="A2210" s="18"/>
      <c r="B2210" s="5">
        <f>DATE(YEAR(siječanj!B2210),MONTH(siječanj!B2210)+4,DAY(siječanj!B2210))</f>
        <v>43974</v>
      </c>
      <c r="C2210" s="8">
        <v>22.9895833333333</v>
      </c>
      <c r="D2210">
        <v>0.90215883500783667</v>
      </c>
      <c r="E2210" s="6">
        <v>92.598407621799709</v>
      </c>
      <c r="F2210" s="10">
        <v>79.959807452680863</v>
      </c>
      <c r="G2210" s="10">
        <v>78.794291965394066</v>
      </c>
      <c r="H2210" s="10">
        <v>241.56578062767491</v>
      </c>
      <c r="I2210" s="10">
        <f t="shared" si="55"/>
        <v>83.538471543663604</v>
      </c>
    </row>
    <row r="2211" spans="1:9" x14ac:dyDescent="0.25">
      <c r="A2211" s="13">
        <f t="shared" ref="A2211" si="56">A2115+1</f>
        <v>145</v>
      </c>
      <c r="B2211" s="5">
        <f>DATE(YEAR(siječanj!B2211),MONTH(siječanj!B2211)+4,DAY(siječanj!B2211))</f>
        <v>43975</v>
      </c>
      <c r="C2211" s="8">
        <v>23</v>
      </c>
      <c r="D2211">
        <v>0.90270298574322827</v>
      </c>
      <c r="E2211" s="6">
        <v>86.901149284745458</v>
      </c>
      <c r="F2211" s="10">
        <v>76.843506718556739</v>
      </c>
      <c r="G2211" s="10">
        <v>75.930893735956033</v>
      </c>
      <c r="H2211" s="10">
        <v>240.74643170086179</v>
      </c>
      <c r="I2211" s="10">
        <f t="shared" si="55"/>
        <v>78.445926923857726</v>
      </c>
    </row>
    <row r="2212" spans="1:9" x14ac:dyDescent="0.25">
      <c r="A2212" s="14"/>
      <c r="B2212" s="5">
        <f>DATE(YEAR(siječanj!B2212),MONTH(siječanj!B2212)+4,DAY(siječanj!B2212))</f>
        <v>43975</v>
      </c>
      <c r="C2212" s="8">
        <v>23.0104166666667</v>
      </c>
      <c r="D2212">
        <v>0.90270298574322827</v>
      </c>
      <c r="E2212" s="6">
        <v>81.135365413816515</v>
      </c>
      <c r="F2212" s="10">
        <v>74.336684007317928</v>
      </c>
      <c r="G2212" s="10">
        <v>73.936773001194098</v>
      </c>
      <c r="H2212" s="10">
        <v>240.24681970799426</v>
      </c>
      <c r="I2212" s="10">
        <f t="shared" si="55"/>
        <v>73.241136608420021</v>
      </c>
    </row>
    <row r="2213" spans="1:9" x14ac:dyDescent="0.25">
      <c r="A2213" s="14"/>
      <c r="B2213" s="5">
        <f>DATE(YEAR(siječanj!B2213),MONTH(siječanj!B2213)+4,DAY(siječanj!B2213))</f>
        <v>43975</v>
      </c>
      <c r="C2213" s="8">
        <v>23.0208333333333</v>
      </c>
      <c r="D2213">
        <v>0.90270298574322827</v>
      </c>
      <c r="E2213" s="6">
        <v>75.877274067931822</v>
      </c>
      <c r="F2213" s="10">
        <v>73.126524634425678</v>
      </c>
      <c r="G2213" s="10">
        <v>75.826021965926103</v>
      </c>
      <c r="H2213" s="10">
        <v>240.45538090891242</v>
      </c>
      <c r="I2213" s="10">
        <f t="shared" si="55"/>
        <v>68.494641851179281</v>
      </c>
    </row>
    <row r="2214" spans="1:9" x14ac:dyDescent="0.25">
      <c r="A2214" s="14"/>
      <c r="B2214" s="5">
        <f>DATE(YEAR(siječanj!B2214),MONTH(siječanj!B2214)+4,DAY(siječanj!B2214))</f>
        <v>43975</v>
      </c>
      <c r="C2214" s="8">
        <v>23.03125</v>
      </c>
      <c r="D2214">
        <v>0.90270298574322827</v>
      </c>
      <c r="E2214" s="6">
        <v>72.08827030312095</v>
      </c>
      <c r="F2214" s="10">
        <v>72.624740552365921</v>
      </c>
      <c r="G2214" s="10">
        <v>71.993791902338018</v>
      </c>
      <c r="H2214" s="10">
        <v>239.93981722979245</v>
      </c>
      <c r="I2214" s="10">
        <f t="shared" si="55"/>
        <v>65.074296839692181</v>
      </c>
    </row>
    <row r="2215" spans="1:9" x14ac:dyDescent="0.25">
      <c r="A2215" s="14"/>
      <c r="B2215" s="5">
        <f>DATE(YEAR(siječanj!B2215),MONTH(siječanj!B2215)+4,DAY(siječanj!B2215))</f>
        <v>43975</v>
      </c>
      <c r="C2215" s="8">
        <v>23.0416666666667</v>
      </c>
      <c r="D2215">
        <v>0.90270298574322827</v>
      </c>
      <c r="E2215" s="6">
        <v>70.192973724331935</v>
      </c>
      <c r="F2215" s="10">
        <v>70.663106611975877</v>
      </c>
      <c r="G2215" s="10">
        <v>71.887993093471522</v>
      </c>
      <c r="H2215" s="10">
        <v>240.37437044707787</v>
      </c>
      <c r="I2215" s="10">
        <f t="shared" si="55"/>
        <v>63.36340695915041</v>
      </c>
    </row>
    <row r="2216" spans="1:9" x14ac:dyDescent="0.25">
      <c r="A2216" s="14"/>
      <c r="B2216" s="5">
        <f>DATE(YEAR(siječanj!B2216),MONTH(siječanj!B2216)+4,DAY(siječanj!B2216))</f>
        <v>43975</v>
      </c>
      <c r="C2216" s="8">
        <v>23.0520833333333</v>
      </c>
      <c r="D2216">
        <v>0.90270298574322827</v>
      </c>
      <c r="E2216" s="6">
        <v>68.050342950963923</v>
      </c>
      <c r="F2216" s="10">
        <v>69.797713322342133</v>
      </c>
      <c r="G2216" s="10">
        <v>69.580497113556973</v>
      </c>
      <c r="H2216" s="10">
        <v>240.41179490587035</v>
      </c>
      <c r="I2216" s="10">
        <f t="shared" si="55"/>
        <v>61.429247762685783</v>
      </c>
    </row>
    <row r="2217" spans="1:9" x14ac:dyDescent="0.25">
      <c r="A2217" s="14"/>
      <c r="B2217" s="5">
        <f>DATE(YEAR(siječanj!B2217),MONTH(siječanj!B2217)+4,DAY(siječanj!B2217))</f>
        <v>43975</v>
      </c>
      <c r="C2217" s="8">
        <v>23.0625</v>
      </c>
      <c r="D2217">
        <v>0.90270298574322827</v>
      </c>
      <c r="E2217" s="6">
        <v>66.625617197701914</v>
      </c>
      <c r="F2217" s="10">
        <v>69.525205336400106</v>
      </c>
      <c r="G2217" s="10">
        <v>68.639881773172448</v>
      </c>
      <c r="H2217" s="10">
        <v>240.03771864982048</v>
      </c>
      <c r="I2217" s="10">
        <f t="shared" si="55"/>
        <v>60.143143571350898</v>
      </c>
    </row>
    <row r="2218" spans="1:9" x14ac:dyDescent="0.25">
      <c r="A2218" s="14"/>
      <c r="B2218" s="5">
        <f>DATE(YEAR(siječanj!B2218),MONTH(siječanj!B2218)+4,DAY(siječanj!B2218))</f>
        <v>43975</v>
      </c>
      <c r="C2218" s="8">
        <v>23.0729166666667</v>
      </c>
      <c r="D2218">
        <v>0.90270298574322827</v>
      </c>
      <c r="E2218" s="6">
        <v>63.534544425756309</v>
      </c>
      <c r="F2218" s="10">
        <v>69.011843723704175</v>
      </c>
      <c r="G2218" s="10">
        <v>69.704949067498447</v>
      </c>
      <c r="H2218" s="10">
        <v>239.32852849245916</v>
      </c>
      <c r="I2218" s="10">
        <f t="shared" si="55"/>
        <v>57.352822950966001</v>
      </c>
    </row>
    <row r="2219" spans="1:9" x14ac:dyDescent="0.25">
      <c r="A2219" s="14"/>
      <c r="B2219" s="5">
        <f>DATE(YEAR(siječanj!B2219),MONTH(siječanj!B2219)+4,DAY(siječanj!B2219))</f>
        <v>43975</v>
      </c>
      <c r="C2219" s="8">
        <v>23.0833333333333</v>
      </c>
      <c r="D2219">
        <v>0.90270298574322827</v>
      </c>
      <c r="E2219" s="6">
        <v>62.879306891897571</v>
      </c>
      <c r="F2219" s="10">
        <v>68.759155377157327</v>
      </c>
      <c r="G2219" s="10">
        <v>70.198579188767127</v>
      </c>
      <c r="H2219" s="10">
        <v>238.50816559021018</v>
      </c>
      <c r="I2219" s="10">
        <f t="shared" si="55"/>
        <v>56.761338072780688</v>
      </c>
    </row>
    <row r="2220" spans="1:9" x14ac:dyDescent="0.25">
      <c r="A2220" s="14"/>
      <c r="B2220" s="5">
        <f>DATE(YEAR(siječanj!B2220),MONTH(siječanj!B2220)+4,DAY(siječanj!B2220))</f>
        <v>43975</v>
      </c>
      <c r="C2220" s="8">
        <v>23.09375</v>
      </c>
      <c r="D2220">
        <v>0.90270298574322827</v>
      </c>
      <c r="E2220" s="6">
        <v>62.525821004483113</v>
      </c>
      <c r="F2220" s="10">
        <v>67.624754285262227</v>
      </c>
      <c r="G2220" s="10">
        <v>68.893569361978251</v>
      </c>
      <c r="H2220" s="10">
        <v>238.16424066070087</v>
      </c>
      <c r="I2220" s="10">
        <f t="shared" si="55"/>
        <v>56.442245306793559</v>
      </c>
    </row>
    <row r="2221" spans="1:9" x14ac:dyDescent="0.25">
      <c r="A2221" s="14"/>
      <c r="B2221" s="5">
        <f>DATE(YEAR(siječanj!B2221),MONTH(siječanj!B2221)+4,DAY(siječanj!B2221))</f>
        <v>43975</v>
      </c>
      <c r="C2221" s="8">
        <v>23.1041666666667</v>
      </c>
      <c r="D2221">
        <v>0.90270298574322827</v>
      </c>
      <c r="E2221" s="6">
        <v>61.174735470764489</v>
      </c>
      <c r="F2221" s="10">
        <v>67.315303488095566</v>
      </c>
      <c r="G2221" s="10">
        <v>67.488290854101123</v>
      </c>
      <c r="H2221" s="10">
        <v>238.55431342509999</v>
      </c>
      <c r="I2221" s="10">
        <f t="shared" si="55"/>
        <v>55.222616361511278</v>
      </c>
    </row>
    <row r="2222" spans="1:9" x14ac:dyDescent="0.25">
      <c r="A2222" s="14"/>
      <c r="B2222" s="5">
        <f>DATE(YEAR(siječanj!B2222),MONTH(siječanj!B2222)+4,DAY(siječanj!B2222))</f>
        <v>43975</v>
      </c>
      <c r="C2222" s="8">
        <v>23.1145833333333</v>
      </c>
      <c r="D2222">
        <v>0.90270298574322827</v>
      </c>
      <c r="E2222" s="6">
        <v>60.360821255518438</v>
      </c>
      <c r="F2222" s="10">
        <v>67.471787015680391</v>
      </c>
      <c r="G2222" s="10">
        <v>66.134561323953761</v>
      </c>
      <c r="H2222" s="10">
        <v>238.76693849613429</v>
      </c>
      <c r="I2222" s="10">
        <f t="shared" si="55"/>
        <v>54.487893569269808</v>
      </c>
    </row>
    <row r="2223" spans="1:9" x14ac:dyDescent="0.25">
      <c r="A2223" s="14"/>
      <c r="B2223" s="5">
        <f>DATE(YEAR(siječanj!B2223),MONTH(siječanj!B2223)+4,DAY(siječanj!B2223))</f>
        <v>43975</v>
      </c>
      <c r="C2223" s="8">
        <v>23.125</v>
      </c>
      <c r="D2223">
        <v>0.90270298574322827</v>
      </c>
      <c r="E2223" s="6">
        <v>61.328624229840855</v>
      </c>
      <c r="F2223" s="10">
        <v>65.774668104469001</v>
      </c>
      <c r="G2223" s="10">
        <v>66.894877643515713</v>
      </c>
      <c r="H2223" s="10">
        <v>238.77375842718456</v>
      </c>
      <c r="I2223" s="10">
        <f t="shared" si="55"/>
        <v>55.361532203801836</v>
      </c>
    </row>
    <row r="2224" spans="1:9" x14ac:dyDescent="0.25">
      <c r="A2224" s="14"/>
      <c r="B2224" s="5">
        <f>DATE(YEAR(siječanj!B2224),MONTH(siječanj!B2224)+4,DAY(siječanj!B2224))</f>
        <v>43975</v>
      </c>
      <c r="C2224" s="8">
        <v>23.1354166666667</v>
      </c>
      <c r="D2224">
        <v>0.90270298574322827</v>
      </c>
      <c r="E2224" s="6">
        <v>61.213902649669024</v>
      </c>
      <c r="F2224" s="10">
        <v>66.322006815925334</v>
      </c>
      <c r="G2224" s="10">
        <v>64.76920969653078</v>
      </c>
      <c r="H2224" s="10">
        <v>239.19978349350566</v>
      </c>
      <c r="I2224" s="10">
        <f t="shared" si="55"/>
        <v>55.257972690851538</v>
      </c>
    </row>
    <row r="2225" spans="1:9" x14ac:dyDescent="0.25">
      <c r="A2225" s="14"/>
      <c r="B2225" s="5">
        <f>DATE(YEAR(siječanj!B2225),MONTH(siječanj!B2225)+4,DAY(siječanj!B2225))</f>
        <v>43975</v>
      </c>
      <c r="C2225" s="8">
        <v>23.1458333333333</v>
      </c>
      <c r="D2225">
        <v>0.90270298574322827</v>
      </c>
      <c r="E2225" s="6">
        <v>60.296019441841018</v>
      </c>
      <c r="F2225" s="10">
        <v>65.831374294960796</v>
      </c>
      <c r="G2225" s="10">
        <v>63.841781583925176</v>
      </c>
      <c r="H2225" s="10">
        <v>238.84509030423519</v>
      </c>
      <c r="I2225" s="10">
        <f t="shared" si="55"/>
        <v>54.429396778581626</v>
      </c>
    </row>
    <row r="2226" spans="1:9" x14ac:dyDescent="0.25">
      <c r="A2226" s="14"/>
      <c r="B2226" s="5">
        <f>DATE(YEAR(siječanj!B2226),MONTH(siječanj!B2226)+4,DAY(siječanj!B2226))</f>
        <v>43975</v>
      </c>
      <c r="C2226" s="8">
        <v>23.15625</v>
      </c>
      <c r="D2226">
        <v>0.90270298574322827</v>
      </c>
      <c r="E2226" s="6">
        <v>59.817099861884387</v>
      </c>
      <c r="F2226" s="10">
        <v>65.220284821264968</v>
      </c>
      <c r="G2226" s="10">
        <v>62.993801903559074</v>
      </c>
      <c r="H2226" s="10">
        <v>238.49771108512715</v>
      </c>
      <c r="I2226" s="10">
        <f t="shared" si="55"/>
        <v>53.997074643823886</v>
      </c>
    </row>
    <row r="2227" spans="1:9" x14ac:dyDescent="0.25">
      <c r="A2227" s="14"/>
      <c r="B2227" s="5">
        <f>DATE(YEAR(siječanj!B2227),MONTH(siječanj!B2227)+4,DAY(siječanj!B2227))</f>
        <v>43975</v>
      </c>
      <c r="C2227" s="8">
        <v>23.1666666666667</v>
      </c>
      <c r="D2227">
        <v>0.90270298574322827</v>
      </c>
      <c r="E2227" s="6">
        <v>59.569144718205685</v>
      </c>
      <c r="F2227" s="10">
        <v>64.805531138714812</v>
      </c>
      <c r="G2227" s="10">
        <v>63.928545997978723</v>
      </c>
      <c r="H2227" s="10">
        <v>230.35753023087216</v>
      </c>
      <c r="I2227" s="10">
        <f t="shared" si="55"/>
        <v>53.77324479529473</v>
      </c>
    </row>
    <row r="2228" spans="1:9" x14ac:dyDescent="0.25">
      <c r="A2228" s="14"/>
      <c r="B2228" s="5">
        <f>DATE(YEAR(siječanj!B2228),MONTH(siječanj!B2228)+4,DAY(siječanj!B2228))</f>
        <v>43975</v>
      </c>
      <c r="C2228" s="8">
        <v>23.1770833333333</v>
      </c>
      <c r="D2228">
        <v>0.90270298574322827</v>
      </c>
      <c r="E2228" s="6">
        <v>59.793192827945354</v>
      </c>
      <c r="F2228" s="10">
        <v>63.399136439191281</v>
      </c>
      <c r="G2228" s="10">
        <v>66.245990589476932</v>
      </c>
      <c r="H2228" s="10">
        <v>166.81796077628101</v>
      </c>
      <c r="I2228" s="10">
        <f t="shared" si="55"/>
        <v>53.975493692906852</v>
      </c>
    </row>
    <row r="2229" spans="1:9" x14ac:dyDescent="0.25">
      <c r="A2229" s="14"/>
      <c r="B2229" s="5">
        <f>DATE(YEAR(siječanj!B2229),MONTH(siječanj!B2229)+4,DAY(siječanj!B2229))</f>
        <v>43975</v>
      </c>
      <c r="C2229" s="8">
        <v>23.1875</v>
      </c>
      <c r="D2229">
        <v>0.90270298574322827</v>
      </c>
      <c r="E2229" s="6">
        <v>59.861745016232938</v>
      </c>
      <c r="F2229" s="10">
        <v>63.275850405735312</v>
      </c>
      <c r="G2229" s="10">
        <v>64.231864276358991</v>
      </c>
      <c r="H2229" s="10">
        <v>102.84281616059585</v>
      </c>
      <c r="I2229" s="10">
        <f t="shared" si="55"/>
        <v>54.037375957953287</v>
      </c>
    </row>
    <row r="2230" spans="1:9" x14ac:dyDescent="0.25">
      <c r="A2230" s="14"/>
      <c r="B2230" s="5">
        <f>DATE(YEAR(siječanj!B2230),MONTH(siječanj!B2230)+4,DAY(siječanj!B2230))</f>
        <v>43975</v>
      </c>
      <c r="C2230" s="8">
        <v>23.1979166666667</v>
      </c>
      <c r="D2230">
        <v>0.90270298574322827</v>
      </c>
      <c r="E2230" s="6">
        <v>61.305602714729226</v>
      </c>
      <c r="F2230" s="10">
        <v>62.479849965468148</v>
      </c>
      <c r="G2230" s="10">
        <v>60.769221721922058</v>
      </c>
      <c r="H2230" s="10">
        <v>64.32614944440661</v>
      </c>
      <c r="I2230" s="10">
        <f t="shared" si="55"/>
        <v>55.340750613374233</v>
      </c>
    </row>
    <row r="2231" spans="1:9" x14ac:dyDescent="0.25">
      <c r="A2231" s="14"/>
      <c r="B2231" s="5">
        <f>DATE(YEAR(siječanj!B2231),MONTH(siječanj!B2231)+4,DAY(siječanj!B2231))</f>
        <v>43975</v>
      </c>
      <c r="C2231" s="8">
        <v>23.2083333333333</v>
      </c>
      <c r="D2231">
        <v>0.90270298574322827</v>
      </c>
      <c r="E2231" s="6">
        <v>62.931174404932086</v>
      </c>
      <c r="F2231" s="10">
        <v>61.505798275670898</v>
      </c>
      <c r="G2231" s="10">
        <v>60.454104767440157</v>
      </c>
      <c r="H2231" s="10">
        <v>39.010648057643429</v>
      </c>
      <c r="I2231" s="10">
        <f t="shared" si="55"/>
        <v>56.808159031660018</v>
      </c>
    </row>
    <row r="2232" spans="1:9" x14ac:dyDescent="0.25">
      <c r="A2232" s="14"/>
      <c r="B2232" s="5">
        <f>DATE(YEAR(siječanj!B2232),MONTH(siječanj!B2232)+4,DAY(siječanj!B2232))</f>
        <v>43975</v>
      </c>
      <c r="C2232" s="8">
        <v>23.21875</v>
      </c>
      <c r="D2232">
        <v>0.90270298574322827</v>
      </c>
      <c r="E2232" s="6">
        <v>63.796004471953317</v>
      </c>
      <c r="F2232" s="10">
        <v>63.743195252268592</v>
      </c>
      <c r="G2232" s="10">
        <v>58.159454897117904</v>
      </c>
      <c r="H2232" s="10">
        <v>22.053216702435133</v>
      </c>
      <c r="I2232" s="10">
        <f t="shared" si="55"/>
        <v>57.5888437153206</v>
      </c>
    </row>
    <row r="2233" spans="1:9" x14ac:dyDescent="0.25">
      <c r="A2233" s="14"/>
      <c r="B2233" s="5">
        <f>DATE(YEAR(siječanj!B2233),MONTH(siječanj!B2233)+4,DAY(siječanj!B2233))</f>
        <v>43975</v>
      </c>
      <c r="C2233" s="8">
        <v>23.2291666666667</v>
      </c>
      <c r="D2233">
        <v>0.90270298574322827</v>
      </c>
      <c r="E2233" s="6">
        <v>66.571977659812106</v>
      </c>
      <c r="F2233" s="10">
        <v>70.056795230583575</v>
      </c>
      <c r="G2233" s="10">
        <v>59.333772313727884</v>
      </c>
      <c r="H2233" s="10">
        <v>9.5185449969395073</v>
      </c>
      <c r="I2233" s="10">
        <f t="shared" si="55"/>
        <v>60.094723000343876</v>
      </c>
    </row>
    <row r="2234" spans="1:9" x14ac:dyDescent="0.25">
      <c r="A2234" s="14"/>
      <c r="B2234" s="5">
        <f>DATE(YEAR(siječanj!B2234),MONTH(siječanj!B2234)+4,DAY(siječanj!B2234))</f>
        <v>43975</v>
      </c>
      <c r="C2234" s="8">
        <v>23.2395833333333</v>
      </c>
      <c r="D2234">
        <v>0.90270298574322827</v>
      </c>
      <c r="E2234" s="6">
        <v>70.806770556588774</v>
      </c>
      <c r="F2234" s="10">
        <v>69.39285740374784</v>
      </c>
      <c r="G2234" s="10">
        <v>59.968260167136506</v>
      </c>
      <c r="H2234" s="10">
        <v>2.4962023374341151</v>
      </c>
      <c r="I2234" s="10">
        <f t="shared" si="55"/>
        <v>63.917483192268392</v>
      </c>
    </row>
    <row r="2235" spans="1:9" x14ac:dyDescent="0.25">
      <c r="A2235" s="14"/>
      <c r="B2235" s="5">
        <f>DATE(YEAR(siječanj!B2235),MONTH(siječanj!B2235)+4,DAY(siječanj!B2235))</f>
        <v>43975</v>
      </c>
      <c r="C2235" s="8">
        <v>23.25</v>
      </c>
      <c r="D2235">
        <v>0.90270298574322827</v>
      </c>
      <c r="E2235" s="6">
        <v>73.493377421313767</v>
      </c>
      <c r="F2235" s="10">
        <v>67.222377830882635</v>
      </c>
      <c r="G2235" s="10">
        <v>61.831134676310676</v>
      </c>
      <c r="H2235" s="10">
        <v>2.4859131760861719</v>
      </c>
      <c r="I2235" s="10">
        <f t="shared" si="55"/>
        <v>66.342691230573891</v>
      </c>
    </row>
    <row r="2236" spans="1:9" x14ac:dyDescent="0.25">
      <c r="A2236" s="14"/>
      <c r="B2236" s="5">
        <f>DATE(YEAR(siječanj!B2236),MONTH(siječanj!B2236)+4,DAY(siječanj!B2236))</f>
        <v>43975</v>
      </c>
      <c r="C2236" s="8">
        <v>23.2604166666667</v>
      </c>
      <c r="D2236">
        <v>0.90270298574322827</v>
      </c>
      <c r="E2236" s="6">
        <v>77.333353308326991</v>
      </c>
      <c r="F2236" s="10">
        <v>67.758838244722824</v>
      </c>
      <c r="G2236" s="10">
        <v>62.593626125956675</v>
      </c>
      <c r="H2236" s="10">
        <v>2.0435280444078638</v>
      </c>
      <c r="I2236" s="10">
        <f t="shared" si="55"/>
        <v>69.809048928962739</v>
      </c>
    </row>
    <row r="2237" spans="1:9" x14ac:dyDescent="0.25">
      <c r="A2237" s="14"/>
      <c r="B2237" s="5">
        <f>DATE(YEAR(siječanj!B2237),MONTH(siječanj!B2237)+4,DAY(siječanj!B2237))</f>
        <v>43975</v>
      </c>
      <c r="C2237" s="8">
        <v>23.2708333333333</v>
      </c>
      <c r="D2237">
        <v>0.90270298574322827</v>
      </c>
      <c r="E2237" s="6">
        <v>81.203553325128269</v>
      </c>
      <c r="F2237" s="10">
        <v>70.516271696351282</v>
      </c>
      <c r="G2237" s="10">
        <v>62.532774654620226</v>
      </c>
      <c r="H2237" s="10">
        <v>2.4886632607407382</v>
      </c>
      <c r="I2237" s="10">
        <f t="shared" si="55"/>
        <v>73.302690039552743</v>
      </c>
    </row>
    <row r="2238" spans="1:9" x14ac:dyDescent="0.25">
      <c r="A2238" s="14"/>
      <c r="B2238" s="5">
        <f>DATE(YEAR(siječanj!B2238),MONTH(siječanj!B2238)+4,DAY(siječanj!B2238))</f>
        <v>43975</v>
      </c>
      <c r="C2238" s="8">
        <v>23.28125</v>
      </c>
      <c r="D2238">
        <v>0.90270298574322827</v>
      </c>
      <c r="E2238" s="6">
        <v>84.248332317929609</v>
      </c>
      <c r="F2238" s="10">
        <v>73.029186575741562</v>
      </c>
      <c r="G2238" s="10">
        <v>68.414591270113334</v>
      </c>
      <c r="H2238" s="10">
        <v>2.8111682081796396</v>
      </c>
      <c r="I2238" s="10">
        <f t="shared" si="55"/>
        <v>76.051221127282773</v>
      </c>
    </row>
    <row r="2239" spans="1:9" x14ac:dyDescent="0.25">
      <c r="A2239" s="14"/>
      <c r="B2239" s="5">
        <f>DATE(YEAR(siječanj!B2239),MONTH(siječanj!B2239)+4,DAY(siječanj!B2239))</f>
        <v>43975</v>
      </c>
      <c r="C2239" s="8">
        <v>23.2916666666667</v>
      </c>
      <c r="D2239">
        <v>0.90270298574322827</v>
      </c>
      <c r="E2239" s="6">
        <v>87.143170366360025</v>
      </c>
      <c r="F2239" s="10">
        <v>74.5090489653346</v>
      </c>
      <c r="G2239" s="10">
        <v>71.180574171765244</v>
      </c>
      <c r="H2239" s="10">
        <v>2.7439988098582542</v>
      </c>
      <c r="I2239" s="10">
        <f t="shared" si="55"/>
        <v>78.664400076844004</v>
      </c>
    </row>
    <row r="2240" spans="1:9" x14ac:dyDescent="0.25">
      <c r="A2240" s="14"/>
      <c r="B2240" s="5">
        <f>DATE(YEAR(siječanj!B2240),MONTH(siječanj!B2240)+4,DAY(siječanj!B2240))</f>
        <v>43975</v>
      </c>
      <c r="C2240" s="8">
        <v>23.3020833333333</v>
      </c>
      <c r="D2240">
        <v>0.90270298574322827</v>
      </c>
      <c r="E2240" s="6">
        <v>93.655047779800526</v>
      </c>
      <c r="F2240" s="10">
        <v>77.272940275946837</v>
      </c>
      <c r="G2240" s="10">
        <v>71.432700643222901</v>
      </c>
      <c r="H2240" s="10">
        <v>2.0462153781268131</v>
      </c>
      <c r="I2240" s="10">
        <f t="shared" si="55"/>
        <v>84.542691260750644</v>
      </c>
    </row>
    <row r="2241" spans="1:9" x14ac:dyDescent="0.25">
      <c r="A2241" s="14"/>
      <c r="B2241" s="5">
        <f>DATE(YEAR(siječanj!B2241),MONTH(siječanj!B2241)+4,DAY(siječanj!B2241))</f>
        <v>43975</v>
      </c>
      <c r="C2241" s="8">
        <v>23.3125</v>
      </c>
      <c r="D2241">
        <v>0.90270298574322827</v>
      </c>
      <c r="E2241" s="6">
        <v>97.756394864967874</v>
      </c>
      <c r="F2241" s="10">
        <v>81.134056789556197</v>
      </c>
      <c r="G2241" s="10">
        <v>76.649188308082515</v>
      </c>
      <c r="H2241" s="10">
        <v>1.5877909080955588</v>
      </c>
      <c r="I2241" s="10">
        <f t="shared" si="55"/>
        <v>88.244989520100489</v>
      </c>
    </row>
    <row r="2242" spans="1:9" x14ac:dyDescent="0.25">
      <c r="A2242" s="14"/>
      <c r="B2242" s="5">
        <f>DATE(YEAR(siječanj!B2242),MONTH(siječanj!B2242)+4,DAY(siječanj!B2242))</f>
        <v>43975</v>
      </c>
      <c r="C2242" s="8">
        <v>23.3229166666667</v>
      </c>
      <c r="D2242">
        <v>0.90270298574322827</v>
      </c>
      <c r="E2242" s="6">
        <v>103.26466058120242</v>
      </c>
      <c r="F2242" s="10">
        <v>84.1297800135318</v>
      </c>
      <c r="G2242" s="10">
        <v>83.302899195706715</v>
      </c>
      <c r="H2242" s="10">
        <v>1.5572989336188316</v>
      </c>
      <c r="I2242" s="10">
        <f t="shared" si="55"/>
        <v>93.217317428412471</v>
      </c>
    </row>
    <row r="2243" spans="1:9" x14ac:dyDescent="0.25">
      <c r="A2243" s="14"/>
      <c r="B2243" s="5">
        <f>DATE(YEAR(siječanj!B2243),MONTH(siječanj!B2243)+4,DAY(siječanj!B2243))</f>
        <v>43975</v>
      </c>
      <c r="C2243" s="8">
        <v>23.3333333333333</v>
      </c>
      <c r="D2243">
        <v>0.90270298574322827</v>
      </c>
      <c r="E2243" s="6">
        <v>108.90025146609206</v>
      </c>
      <c r="F2243" s="10">
        <v>84.68579082186865</v>
      </c>
      <c r="G2243" s="10">
        <v>92.234637465077313</v>
      </c>
      <c r="H2243" s="10">
        <v>2.3052323154671752</v>
      </c>
      <c r="I2243" s="10">
        <f t="shared" si="55"/>
        <v>98.30458214662967</v>
      </c>
    </row>
    <row r="2244" spans="1:9" x14ac:dyDescent="0.25">
      <c r="A2244" s="14"/>
      <c r="B2244" s="5">
        <f>DATE(YEAR(siječanj!B2244),MONTH(siječanj!B2244)+4,DAY(siječanj!B2244))</f>
        <v>43975</v>
      </c>
      <c r="C2244" s="8">
        <v>23.34375</v>
      </c>
      <c r="D2244">
        <v>0.90270298574322827</v>
      </c>
      <c r="E2244" s="6">
        <v>114.39721077526941</v>
      </c>
      <c r="F2244" s="10">
        <v>85.925189387023551</v>
      </c>
      <c r="G2244" s="10">
        <v>95.916976184312915</v>
      </c>
      <c r="H2244" s="10">
        <v>1.919178599087312</v>
      </c>
      <c r="I2244" s="10">
        <f t="shared" ref="I2244:I2307" si="57">D2244*E2244</f>
        <v>103.26670372753311</v>
      </c>
    </row>
    <row r="2245" spans="1:9" x14ac:dyDescent="0.25">
      <c r="A2245" s="14"/>
      <c r="B2245" s="5">
        <f>DATE(YEAR(siječanj!B2245),MONTH(siječanj!B2245)+4,DAY(siječanj!B2245))</f>
        <v>43975</v>
      </c>
      <c r="C2245" s="8">
        <v>23.3541666666667</v>
      </c>
      <c r="D2245">
        <v>0.90270298574322827</v>
      </c>
      <c r="E2245" s="6">
        <v>119.55948543010696</v>
      </c>
      <c r="F2245" s="10">
        <v>89.405195774655425</v>
      </c>
      <c r="G2245" s="10">
        <v>96.025375517707943</v>
      </c>
      <c r="H2245" s="10">
        <v>2.0254388421581058</v>
      </c>
      <c r="I2245" s="10">
        <f t="shared" si="57"/>
        <v>107.92670447168155</v>
      </c>
    </row>
    <row r="2246" spans="1:9" x14ac:dyDescent="0.25">
      <c r="A2246" s="14"/>
      <c r="B2246" s="5">
        <f>DATE(YEAR(siječanj!B2246),MONTH(siječanj!B2246)+4,DAY(siječanj!B2246))</f>
        <v>43975</v>
      </c>
      <c r="C2246" s="8">
        <v>23.3645833333333</v>
      </c>
      <c r="D2246">
        <v>0.90270298574322827</v>
      </c>
      <c r="E2246" s="6">
        <v>123.45929158919803</v>
      </c>
      <c r="F2246" s="10">
        <v>91.716731544278602</v>
      </c>
      <c r="G2246" s="10">
        <v>97.291626292187416</v>
      </c>
      <c r="H2246" s="10">
        <v>2.1429713445681706</v>
      </c>
      <c r="I2246" s="10">
        <f t="shared" si="57"/>
        <v>111.4470711353129</v>
      </c>
    </row>
    <row r="2247" spans="1:9" x14ac:dyDescent="0.25">
      <c r="A2247" s="14"/>
      <c r="B2247" s="5">
        <f>DATE(YEAR(siječanj!B2247),MONTH(siječanj!B2247)+4,DAY(siječanj!B2247))</f>
        <v>43975</v>
      </c>
      <c r="C2247" s="8">
        <v>23.375</v>
      </c>
      <c r="D2247">
        <v>0.90270298574322827</v>
      </c>
      <c r="E2247" s="6">
        <v>125.95265889665349</v>
      </c>
      <c r="F2247" s="10">
        <v>95.386684179942137</v>
      </c>
      <c r="G2247" s="10">
        <v>101.19616137187184</v>
      </c>
      <c r="H2247" s="10">
        <v>2.931789451087282</v>
      </c>
      <c r="I2247" s="10">
        <f t="shared" si="57"/>
        <v>113.69784124830748</v>
      </c>
    </row>
    <row r="2248" spans="1:9" x14ac:dyDescent="0.25">
      <c r="A2248" s="14"/>
      <c r="B2248" s="5">
        <f>DATE(YEAR(siječanj!B2248),MONTH(siječanj!B2248)+4,DAY(siječanj!B2248))</f>
        <v>43975</v>
      </c>
      <c r="C2248" s="8">
        <v>23.3854166666667</v>
      </c>
      <c r="D2248">
        <v>0.90270298574322827</v>
      </c>
      <c r="E2248" s="6">
        <v>127.28322151966645</v>
      </c>
      <c r="F2248" s="10">
        <v>103.99790358334958</v>
      </c>
      <c r="G2248" s="10">
        <v>114.99598925607224</v>
      </c>
      <c r="H2248" s="10">
        <v>2.7510478316258626</v>
      </c>
      <c r="I2248" s="10">
        <f t="shared" si="57"/>
        <v>114.89894410081963</v>
      </c>
    </row>
    <row r="2249" spans="1:9" x14ac:dyDescent="0.25">
      <c r="A2249" s="14"/>
      <c r="B2249" s="5">
        <f>DATE(YEAR(siječanj!B2249),MONTH(siječanj!B2249)+4,DAY(siječanj!B2249))</f>
        <v>43975</v>
      </c>
      <c r="C2249" s="8">
        <v>23.3958333333333</v>
      </c>
      <c r="D2249">
        <v>0.90270298574322827</v>
      </c>
      <c r="E2249" s="6">
        <v>129.16065075703159</v>
      </c>
      <c r="F2249" s="10">
        <v>106.47916812213231</v>
      </c>
      <c r="G2249" s="10">
        <v>111.98318126089814</v>
      </c>
      <c r="H2249" s="10">
        <v>3.1494624862756173</v>
      </c>
      <c r="I2249" s="10">
        <f t="shared" si="57"/>
        <v>116.59370507891077</v>
      </c>
    </row>
    <row r="2250" spans="1:9" x14ac:dyDescent="0.25">
      <c r="A2250" s="14"/>
      <c r="B2250" s="5">
        <f>DATE(YEAR(siječanj!B2250),MONTH(siječanj!B2250)+4,DAY(siječanj!B2250))</f>
        <v>43975</v>
      </c>
      <c r="C2250" s="8">
        <v>23.40625</v>
      </c>
      <c r="D2250">
        <v>0.90270298574322827</v>
      </c>
      <c r="E2250" s="6">
        <v>133.91523333349136</v>
      </c>
      <c r="F2250" s="10">
        <v>108.3263167205253</v>
      </c>
      <c r="G2250" s="10">
        <v>110.63328830706139</v>
      </c>
      <c r="H2250" s="10">
        <v>3.4718847618469599</v>
      </c>
      <c r="I2250" s="10">
        <f t="shared" si="57"/>
        <v>120.88568096664373</v>
      </c>
    </row>
    <row r="2251" spans="1:9" x14ac:dyDescent="0.25">
      <c r="A2251" s="14"/>
      <c r="B2251" s="5">
        <f>DATE(YEAR(siječanj!B2251),MONTH(siječanj!B2251)+4,DAY(siječanj!B2251))</f>
        <v>43975</v>
      </c>
      <c r="C2251" s="8">
        <v>23.4166666666667</v>
      </c>
      <c r="D2251">
        <v>0.90270298574322827</v>
      </c>
      <c r="E2251" s="6">
        <v>138.96372721021118</v>
      </c>
      <c r="F2251" s="10">
        <v>110.88993403102853</v>
      </c>
      <c r="G2251" s="10">
        <v>113.06165650653554</v>
      </c>
      <c r="H2251" s="10">
        <v>3.2278583257928082</v>
      </c>
      <c r="I2251" s="10">
        <f t="shared" si="57"/>
        <v>125.44297146266513</v>
      </c>
    </row>
    <row r="2252" spans="1:9" x14ac:dyDescent="0.25">
      <c r="A2252" s="14"/>
      <c r="B2252" s="5">
        <f>DATE(YEAR(siječanj!B2252),MONTH(siječanj!B2252)+4,DAY(siječanj!B2252))</f>
        <v>43975</v>
      </c>
      <c r="C2252" s="8">
        <v>23.4270833333333</v>
      </c>
      <c r="D2252">
        <v>0.90270298574322827</v>
      </c>
      <c r="E2252" s="6">
        <v>143.43293184732966</v>
      </c>
      <c r="F2252" s="10">
        <v>110.51293491297913</v>
      </c>
      <c r="G2252" s="10">
        <v>116.85854672599061</v>
      </c>
      <c r="H2252" s="10">
        <v>3.4805513632882432</v>
      </c>
      <c r="I2252" s="10">
        <f t="shared" si="57"/>
        <v>129.47733583248944</v>
      </c>
    </row>
    <row r="2253" spans="1:9" x14ac:dyDescent="0.25">
      <c r="A2253" s="14"/>
      <c r="B2253" s="5">
        <f>DATE(YEAR(siječanj!B2253),MONTH(siječanj!B2253)+4,DAY(siječanj!B2253))</f>
        <v>43975</v>
      </c>
      <c r="C2253" s="8">
        <v>23.4375</v>
      </c>
      <c r="D2253">
        <v>0.90270298574322827</v>
      </c>
      <c r="E2253" s="6">
        <v>146.71916428147154</v>
      </c>
      <c r="F2253" s="10">
        <v>111.3407062512711</v>
      </c>
      <c r="G2253" s="10">
        <v>117.72840612816151</v>
      </c>
      <c r="H2253" s="10">
        <v>3.3622538970916125</v>
      </c>
      <c r="I2253" s="10">
        <f t="shared" si="57"/>
        <v>132.44382766263556</v>
      </c>
    </row>
    <row r="2254" spans="1:9" x14ac:dyDescent="0.25">
      <c r="A2254" s="14"/>
      <c r="B2254" s="5">
        <f>DATE(YEAR(siječanj!B2254),MONTH(siječanj!B2254)+4,DAY(siječanj!B2254))</f>
        <v>43975</v>
      </c>
      <c r="C2254" s="8">
        <v>23.4479166666667</v>
      </c>
      <c r="D2254">
        <v>0.90270298574322827</v>
      </c>
      <c r="E2254" s="6">
        <v>145.12236553635634</v>
      </c>
      <c r="F2254" s="10">
        <v>110.81092471834631</v>
      </c>
      <c r="G2254" s="10">
        <v>117.5043316111088</v>
      </c>
      <c r="H2254" s="10">
        <v>3.5185963591107066</v>
      </c>
      <c r="I2254" s="10">
        <f t="shared" si="57"/>
        <v>131.00239266778905</v>
      </c>
    </row>
    <row r="2255" spans="1:9" x14ac:dyDescent="0.25">
      <c r="A2255" s="14"/>
      <c r="B2255" s="5">
        <f>DATE(YEAR(siječanj!B2255),MONTH(siječanj!B2255)+4,DAY(siječanj!B2255))</f>
        <v>43975</v>
      </c>
      <c r="C2255" s="8">
        <v>23.4583333333333</v>
      </c>
      <c r="D2255">
        <v>0.90270298574322827</v>
      </c>
      <c r="E2255" s="6">
        <v>147.89791817681211</v>
      </c>
      <c r="F2255" s="10">
        <v>111.38730571161712</v>
      </c>
      <c r="G2255" s="10">
        <v>115.55865768515605</v>
      </c>
      <c r="H2255" s="10">
        <v>3.624014942806959</v>
      </c>
      <c r="I2255" s="10">
        <f t="shared" si="57"/>
        <v>133.50789232341597</v>
      </c>
    </row>
    <row r="2256" spans="1:9" x14ac:dyDescent="0.25">
      <c r="A2256" s="14"/>
      <c r="B2256" s="5">
        <f>DATE(YEAR(siječanj!B2256),MONTH(siječanj!B2256)+4,DAY(siječanj!B2256))</f>
        <v>43975</v>
      </c>
      <c r="C2256" s="8">
        <v>23.46875</v>
      </c>
      <c r="D2256">
        <v>0.90270298574322827</v>
      </c>
      <c r="E2256" s="6">
        <v>148.25588200558792</v>
      </c>
      <c r="F2256" s="10">
        <v>113.74841067263112</v>
      </c>
      <c r="G2256" s="10">
        <v>114.20398506355158</v>
      </c>
      <c r="H2256" s="10">
        <v>4.3853381790599881</v>
      </c>
      <c r="I2256" s="10">
        <f t="shared" si="57"/>
        <v>133.83102734043996</v>
      </c>
    </row>
    <row r="2257" spans="1:9" x14ac:dyDescent="0.25">
      <c r="A2257" s="14"/>
      <c r="B2257" s="5">
        <f>DATE(YEAR(siječanj!B2257),MONTH(siječanj!B2257)+4,DAY(siječanj!B2257))</f>
        <v>43975</v>
      </c>
      <c r="C2257" s="8">
        <v>23.4791666666667</v>
      </c>
      <c r="D2257">
        <v>0.90270298574322827</v>
      </c>
      <c r="E2257" s="6">
        <v>146.68990365934854</v>
      </c>
      <c r="F2257" s="10">
        <v>114.17376135215717</v>
      </c>
      <c r="G2257" s="10">
        <v>115.82325302962315</v>
      </c>
      <c r="H2257" s="10">
        <v>4.4673765609827383</v>
      </c>
      <c r="I2257" s="10">
        <f t="shared" si="57"/>
        <v>132.41741401168045</v>
      </c>
    </row>
    <row r="2258" spans="1:9" x14ac:dyDescent="0.25">
      <c r="A2258" s="14"/>
      <c r="B2258" s="5">
        <f>DATE(YEAR(siječanj!B2258),MONTH(siječanj!B2258)+4,DAY(siječanj!B2258))</f>
        <v>43975</v>
      </c>
      <c r="C2258" s="8">
        <v>23.4895833333333</v>
      </c>
      <c r="D2258">
        <v>0.90270298574322827</v>
      </c>
      <c r="E2258" s="6">
        <v>144.59020722190334</v>
      </c>
      <c r="F2258" s="10">
        <v>113.23750843124701</v>
      </c>
      <c r="G2258" s="10">
        <v>114.34075740376245</v>
      </c>
      <c r="H2258" s="10">
        <v>4.7374924455544773</v>
      </c>
      <c r="I2258" s="10">
        <f t="shared" si="57"/>
        <v>130.52201176844423</v>
      </c>
    </row>
    <row r="2259" spans="1:9" x14ac:dyDescent="0.25">
      <c r="A2259" s="14"/>
      <c r="B2259" s="5">
        <f>DATE(YEAR(siječanj!B2259),MONTH(siječanj!B2259)+4,DAY(siječanj!B2259))</f>
        <v>43975</v>
      </c>
      <c r="C2259" s="8">
        <v>23.5</v>
      </c>
      <c r="D2259">
        <v>0.90270298574322827</v>
      </c>
      <c r="E2259" s="6">
        <v>141.14300780126868</v>
      </c>
      <c r="F2259" s="10">
        <v>113.42265649407227</v>
      </c>
      <c r="G2259" s="10">
        <v>115.48363977618736</v>
      </c>
      <c r="H2259" s="10">
        <v>4.7328777616701583</v>
      </c>
      <c r="I2259" s="10">
        <f t="shared" si="57"/>
        <v>127.410214558985</v>
      </c>
    </row>
    <row r="2260" spans="1:9" x14ac:dyDescent="0.25">
      <c r="A2260" s="14"/>
      <c r="B2260" s="5">
        <f>DATE(YEAR(siječanj!B2260),MONTH(siječanj!B2260)+4,DAY(siječanj!B2260))</f>
        <v>43975</v>
      </c>
      <c r="C2260" s="8">
        <v>23.5104166666667</v>
      </c>
      <c r="D2260">
        <v>0.90270298574322827</v>
      </c>
      <c r="E2260" s="6">
        <v>135.25456328393602</v>
      </c>
      <c r="F2260" s="10">
        <v>114.92317036923947</v>
      </c>
      <c r="G2260" s="10">
        <v>116.66202251895072</v>
      </c>
      <c r="H2260" s="10">
        <v>5.5392452131834045</v>
      </c>
      <c r="I2260" s="10">
        <f t="shared" si="57"/>
        <v>122.09469811180547</v>
      </c>
    </row>
    <row r="2261" spans="1:9" x14ac:dyDescent="0.25">
      <c r="A2261" s="14"/>
      <c r="B2261" s="5">
        <f>DATE(YEAR(siječanj!B2261),MONTH(siječanj!B2261)+4,DAY(siječanj!B2261))</f>
        <v>43975</v>
      </c>
      <c r="C2261" s="8">
        <v>23.5208333333333</v>
      </c>
      <c r="D2261">
        <v>0.90270298574322827</v>
      </c>
      <c r="E2261" s="6">
        <v>131.15456767622095</v>
      </c>
      <c r="F2261" s="10">
        <v>114.25942141569077</v>
      </c>
      <c r="G2261" s="10">
        <v>117.77217761123656</v>
      </c>
      <c r="H2261" s="10">
        <v>5.3429254249434921</v>
      </c>
      <c r="I2261" s="10">
        <f t="shared" si="57"/>
        <v>118.39361983518695</v>
      </c>
    </row>
    <row r="2262" spans="1:9" x14ac:dyDescent="0.25">
      <c r="A2262" s="14"/>
      <c r="B2262" s="5">
        <f>DATE(YEAR(siječanj!B2262),MONTH(siječanj!B2262)+4,DAY(siječanj!B2262))</f>
        <v>43975</v>
      </c>
      <c r="C2262" s="8">
        <v>23.53125</v>
      </c>
      <c r="D2262">
        <v>0.90270298574322827</v>
      </c>
      <c r="E2262" s="6">
        <v>127.28661255330321</v>
      </c>
      <c r="F2262" s="10">
        <v>113.02349892273314</v>
      </c>
      <c r="G2262" s="10">
        <v>116.10613632204777</v>
      </c>
      <c r="H2262" s="10">
        <v>4.4715639408769059</v>
      </c>
      <c r="I2262" s="10">
        <f t="shared" si="57"/>
        <v>114.90200519700829</v>
      </c>
    </row>
    <row r="2263" spans="1:9" x14ac:dyDescent="0.25">
      <c r="A2263" s="14"/>
      <c r="B2263" s="5">
        <f>DATE(YEAR(siječanj!B2263),MONTH(siječanj!B2263)+4,DAY(siječanj!B2263))</f>
        <v>43975</v>
      </c>
      <c r="C2263" s="8">
        <v>23.5416666666667</v>
      </c>
      <c r="D2263">
        <v>0.90270298574322827</v>
      </c>
      <c r="E2263" s="6">
        <v>125.14558696790995</v>
      </c>
      <c r="F2263" s="10">
        <v>115.21255639359589</v>
      </c>
      <c r="G2263" s="10">
        <v>117.76867011364715</v>
      </c>
      <c r="H2263" s="10">
        <v>3.781133325125186</v>
      </c>
      <c r="I2263" s="10">
        <f t="shared" si="57"/>
        <v>112.96929500852114</v>
      </c>
    </row>
    <row r="2264" spans="1:9" x14ac:dyDescent="0.25">
      <c r="A2264" s="14"/>
      <c r="B2264" s="5">
        <f>DATE(YEAR(siječanj!B2264),MONTH(siječanj!B2264)+4,DAY(siječanj!B2264))</f>
        <v>43975</v>
      </c>
      <c r="C2264" s="8">
        <v>23.5520833333333</v>
      </c>
      <c r="D2264">
        <v>0.90270298574322827</v>
      </c>
      <c r="E2264" s="6">
        <v>122.36224729009565</v>
      </c>
      <c r="F2264" s="10">
        <v>115.38928954869742</v>
      </c>
      <c r="G2264" s="10">
        <v>118.65454200481314</v>
      </c>
      <c r="H2264" s="10">
        <v>3.5037632331868367</v>
      </c>
      <c r="I2264" s="10">
        <f t="shared" si="57"/>
        <v>110.45676597102059</v>
      </c>
    </row>
    <row r="2265" spans="1:9" x14ac:dyDescent="0.25">
      <c r="A2265" s="14"/>
      <c r="B2265" s="5">
        <f>DATE(YEAR(siječanj!B2265),MONTH(siječanj!B2265)+4,DAY(siječanj!B2265))</f>
        <v>43975</v>
      </c>
      <c r="C2265" s="8">
        <v>23.5625</v>
      </c>
      <c r="D2265">
        <v>0.90270298574322827</v>
      </c>
      <c r="E2265" s="6">
        <v>118.65884861460314</v>
      </c>
      <c r="F2265" s="10">
        <v>113.64184997152772</v>
      </c>
      <c r="G2265" s="10">
        <v>114.12432393408984</v>
      </c>
      <c r="H2265" s="10">
        <v>2.6035333305967807</v>
      </c>
      <c r="I2265" s="10">
        <f t="shared" si="57"/>
        <v>107.11369692925598</v>
      </c>
    </row>
    <row r="2266" spans="1:9" x14ac:dyDescent="0.25">
      <c r="A2266" s="14"/>
      <c r="B2266" s="5">
        <f>DATE(YEAR(siječanj!B2266),MONTH(siječanj!B2266)+4,DAY(siječanj!B2266))</f>
        <v>43975</v>
      </c>
      <c r="C2266" s="8">
        <v>23.5729166666667</v>
      </c>
      <c r="D2266">
        <v>0.90270298574322827</v>
      </c>
      <c r="E2266" s="6">
        <v>117.40034669037118</v>
      </c>
      <c r="F2266" s="10">
        <v>111.96926047614525</v>
      </c>
      <c r="G2266" s="10">
        <v>117.91148225233862</v>
      </c>
      <c r="H2266" s="10">
        <v>2.5221364026825568</v>
      </c>
      <c r="I2266" s="10">
        <f t="shared" si="57"/>
        <v>105.97764348468819</v>
      </c>
    </row>
    <row r="2267" spans="1:9" x14ac:dyDescent="0.25">
      <c r="A2267" s="14"/>
      <c r="B2267" s="5">
        <f>DATE(YEAR(siječanj!B2267),MONTH(siječanj!B2267)+4,DAY(siječanj!B2267))</f>
        <v>43975</v>
      </c>
      <c r="C2267" s="8">
        <v>23.5833333333333</v>
      </c>
      <c r="D2267">
        <v>0.90270298574322827</v>
      </c>
      <c r="E2267" s="6">
        <v>115.102874509467</v>
      </c>
      <c r="F2267" s="10">
        <v>113.04920980125105</v>
      </c>
      <c r="G2267" s="10">
        <v>117.40904325554507</v>
      </c>
      <c r="H2267" s="10">
        <v>2.1762393009109888</v>
      </c>
      <c r="I2267" s="10">
        <f t="shared" si="57"/>
        <v>103.90370848732398</v>
      </c>
    </row>
    <row r="2268" spans="1:9" x14ac:dyDescent="0.25">
      <c r="A2268" s="14"/>
      <c r="B2268" s="5">
        <f>DATE(YEAR(siječanj!B2268),MONTH(siječanj!B2268)+4,DAY(siječanj!B2268))</f>
        <v>43975</v>
      </c>
      <c r="C2268" s="8">
        <v>23.59375</v>
      </c>
      <c r="D2268">
        <v>0.90270298574322827</v>
      </c>
      <c r="E2268" s="6">
        <v>115.80903381830377</v>
      </c>
      <c r="F2268" s="10">
        <v>114.3426140707514</v>
      </c>
      <c r="G2268" s="10">
        <v>119.8701146562275</v>
      </c>
      <c r="H2268" s="10">
        <v>2.0976970425440253</v>
      </c>
      <c r="I2268" s="10">
        <f t="shared" si="57"/>
        <v>104.54116060382131</v>
      </c>
    </row>
    <row r="2269" spans="1:9" x14ac:dyDescent="0.25">
      <c r="A2269" s="14"/>
      <c r="B2269" s="5">
        <f>DATE(YEAR(siječanj!B2269),MONTH(siječanj!B2269)+4,DAY(siječanj!B2269))</f>
        <v>43975</v>
      </c>
      <c r="C2269" s="8">
        <v>23.6041666666667</v>
      </c>
      <c r="D2269">
        <v>0.90270298574322827</v>
      </c>
      <c r="E2269" s="6">
        <v>113.79957638921357</v>
      </c>
      <c r="F2269" s="10">
        <v>114.6155600819761</v>
      </c>
      <c r="G2269" s="10">
        <v>119.10003031706303</v>
      </c>
      <c r="H2269" s="10">
        <v>2.1663017440118182</v>
      </c>
      <c r="I2269" s="10">
        <f t="shared" si="57"/>
        <v>102.72721738285767</v>
      </c>
    </row>
    <row r="2270" spans="1:9" x14ac:dyDescent="0.25">
      <c r="A2270" s="14"/>
      <c r="B2270" s="5">
        <f>DATE(YEAR(siječanj!B2270),MONTH(siječanj!B2270)+4,DAY(siječanj!B2270))</f>
        <v>43975</v>
      </c>
      <c r="C2270" s="8">
        <v>23.6145833333333</v>
      </c>
      <c r="D2270">
        <v>0.90270298574322827</v>
      </c>
      <c r="E2270" s="6">
        <v>112.31314961897078</v>
      </c>
      <c r="F2270" s="10">
        <v>114.99026057193667</v>
      </c>
      <c r="G2270" s="10">
        <v>118.64704141786281</v>
      </c>
      <c r="H2270" s="10">
        <v>2.1345756678012959</v>
      </c>
      <c r="I2270" s="10">
        <f t="shared" si="57"/>
        <v>101.38541549927085</v>
      </c>
    </row>
    <row r="2271" spans="1:9" x14ac:dyDescent="0.25">
      <c r="A2271" s="14"/>
      <c r="B2271" s="5">
        <f>DATE(YEAR(siječanj!B2271),MONTH(siječanj!B2271)+4,DAY(siječanj!B2271))</f>
        <v>43975</v>
      </c>
      <c r="C2271" s="8">
        <v>23.625</v>
      </c>
      <c r="D2271">
        <v>0.90270298574322827</v>
      </c>
      <c r="E2271" s="6">
        <v>110.33632706323223</v>
      </c>
      <c r="F2271" s="10">
        <v>118.38959395452837</v>
      </c>
      <c r="G2271" s="10">
        <v>117.79097522989643</v>
      </c>
      <c r="H2271" s="10">
        <v>2.064424105968222</v>
      </c>
      <c r="I2271" s="10">
        <f t="shared" si="57"/>
        <v>99.600931875921091</v>
      </c>
    </row>
    <row r="2272" spans="1:9" x14ac:dyDescent="0.25">
      <c r="A2272" s="14"/>
      <c r="B2272" s="5">
        <f>DATE(YEAR(siječanj!B2272),MONTH(siječanj!B2272)+4,DAY(siječanj!B2272))</f>
        <v>43975</v>
      </c>
      <c r="C2272" s="8">
        <v>23.6354166666667</v>
      </c>
      <c r="D2272">
        <v>0.90270298574322827</v>
      </c>
      <c r="E2272" s="6">
        <v>108.28130737055082</v>
      </c>
      <c r="F2272" s="10">
        <v>117.79526999899083</v>
      </c>
      <c r="G2272" s="10">
        <v>118.92005636180653</v>
      </c>
      <c r="H2272" s="10">
        <v>2.5944105398140302</v>
      </c>
      <c r="I2272" s="10">
        <f t="shared" si="57"/>
        <v>97.745859463576451</v>
      </c>
    </row>
    <row r="2273" spans="1:9" x14ac:dyDescent="0.25">
      <c r="A2273" s="14"/>
      <c r="B2273" s="5">
        <f>DATE(YEAR(siječanj!B2273),MONTH(siječanj!B2273)+4,DAY(siječanj!B2273))</f>
        <v>43975</v>
      </c>
      <c r="C2273" s="8">
        <v>23.6458333333333</v>
      </c>
      <c r="D2273">
        <v>0.90270298574322827</v>
      </c>
      <c r="E2273" s="6">
        <v>108.78390692833689</v>
      </c>
      <c r="F2273" s="10">
        <v>116.90564466849069</v>
      </c>
      <c r="G2273" s="10">
        <v>119.14346870826171</v>
      </c>
      <c r="H2273" s="10">
        <v>2.3676376229146769</v>
      </c>
      <c r="I2273" s="10">
        <f t="shared" si="57"/>
        <v>98.199557585023172</v>
      </c>
    </row>
    <row r="2274" spans="1:9" x14ac:dyDescent="0.25">
      <c r="A2274" s="14"/>
      <c r="B2274" s="5">
        <f>DATE(YEAR(siječanj!B2274),MONTH(siječanj!B2274)+4,DAY(siječanj!B2274))</f>
        <v>43975</v>
      </c>
      <c r="C2274" s="8">
        <v>23.65625</v>
      </c>
      <c r="D2274">
        <v>0.90270298574322827</v>
      </c>
      <c r="E2274" s="6">
        <v>107.93199931555284</v>
      </c>
      <c r="F2274" s="10">
        <v>116.2987546114956</v>
      </c>
      <c r="G2274" s="10">
        <v>116.96566987605219</v>
      </c>
      <c r="H2274" s="10">
        <v>2.1497046195645018</v>
      </c>
      <c r="I2274" s="10">
        <f t="shared" si="57"/>
        <v>97.430538039385624</v>
      </c>
    </row>
    <row r="2275" spans="1:9" x14ac:dyDescent="0.25">
      <c r="A2275" s="14"/>
      <c r="B2275" s="5">
        <f>DATE(YEAR(siječanj!B2275),MONTH(siječanj!B2275)+4,DAY(siječanj!B2275))</f>
        <v>43975</v>
      </c>
      <c r="C2275" s="8">
        <v>23.6666666666667</v>
      </c>
      <c r="D2275">
        <v>0.90270298574322827</v>
      </c>
      <c r="E2275" s="6">
        <v>105.32480088275534</v>
      </c>
      <c r="F2275" s="10">
        <v>115.94630098359741</v>
      </c>
      <c r="G2275" s="10">
        <v>117.30250602613343</v>
      </c>
      <c r="H2275" s="10">
        <v>2.9310922184693187</v>
      </c>
      <c r="I2275" s="10">
        <f t="shared" si="57"/>
        <v>95.077012229674253</v>
      </c>
    </row>
    <row r="2276" spans="1:9" x14ac:dyDescent="0.25">
      <c r="A2276" s="14"/>
      <c r="B2276" s="5">
        <f>DATE(YEAR(siječanj!B2276),MONTH(siječanj!B2276)+4,DAY(siječanj!B2276))</f>
        <v>43975</v>
      </c>
      <c r="C2276" s="8">
        <v>23.6770833333333</v>
      </c>
      <c r="D2276">
        <v>0.90270298574322827</v>
      </c>
      <c r="E2276" s="6">
        <v>104.42109091216822</v>
      </c>
      <c r="F2276" s="10">
        <v>113.73744396624235</v>
      </c>
      <c r="G2276" s="10">
        <v>118.44586596401959</v>
      </c>
      <c r="H2276" s="10">
        <v>3.1414024772119622</v>
      </c>
      <c r="I2276" s="10">
        <f t="shared" si="57"/>
        <v>94.261230540979341</v>
      </c>
    </row>
    <row r="2277" spans="1:9" x14ac:dyDescent="0.25">
      <c r="A2277" s="14"/>
      <c r="B2277" s="5">
        <f>DATE(YEAR(siječanj!B2277),MONTH(siječanj!B2277)+4,DAY(siječanj!B2277))</f>
        <v>43975</v>
      </c>
      <c r="C2277" s="8">
        <v>23.6875</v>
      </c>
      <c r="D2277">
        <v>0.90270298574322827</v>
      </c>
      <c r="E2277" s="6">
        <v>104.99092277120482</v>
      </c>
      <c r="F2277" s="10">
        <v>115.75485178643078</v>
      </c>
      <c r="G2277" s="10">
        <v>120.23103375028354</v>
      </c>
      <c r="H2277" s="10">
        <v>2.7266895120940182</v>
      </c>
      <c r="I2277" s="10">
        <f t="shared" si="57"/>
        <v>94.775619461503283</v>
      </c>
    </row>
    <row r="2278" spans="1:9" x14ac:dyDescent="0.25">
      <c r="A2278" s="14"/>
      <c r="B2278" s="5">
        <f>DATE(YEAR(siječanj!B2278),MONTH(siječanj!B2278)+4,DAY(siječanj!B2278))</f>
        <v>43975</v>
      </c>
      <c r="C2278" s="8">
        <v>23.6979166666667</v>
      </c>
      <c r="D2278">
        <v>0.90270298574322827</v>
      </c>
      <c r="E2278" s="6">
        <v>104.68057260861038</v>
      </c>
      <c r="F2278" s="10">
        <v>116.25017800950677</v>
      </c>
      <c r="G2278" s="10">
        <v>119.33910199486127</v>
      </c>
      <c r="H2278" s="10">
        <v>3.2997011747477414</v>
      </c>
      <c r="I2278" s="10">
        <f t="shared" si="57"/>
        <v>94.495465443103384</v>
      </c>
    </row>
    <row r="2279" spans="1:9" x14ac:dyDescent="0.25">
      <c r="A2279" s="14"/>
      <c r="B2279" s="5">
        <f>DATE(YEAR(siječanj!B2279),MONTH(siječanj!B2279)+4,DAY(siječanj!B2279))</f>
        <v>43975</v>
      </c>
      <c r="C2279" s="8">
        <v>23.7083333333333</v>
      </c>
      <c r="D2279">
        <v>0.90270298574322827</v>
      </c>
      <c r="E2279" s="6">
        <v>106.6261956804901</v>
      </c>
      <c r="F2279" s="10">
        <v>113.72076283827613</v>
      </c>
      <c r="G2279" s="10">
        <v>117.63144027375071</v>
      </c>
      <c r="H2279" s="10">
        <v>3.2599180776133556</v>
      </c>
      <c r="I2279" s="10">
        <f t="shared" si="57"/>
        <v>96.251785199220123</v>
      </c>
    </row>
    <row r="2280" spans="1:9" x14ac:dyDescent="0.25">
      <c r="A2280" s="14"/>
      <c r="B2280" s="5">
        <f>DATE(YEAR(siječanj!B2280),MONTH(siječanj!B2280)+4,DAY(siječanj!B2280))</f>
        <v>43975</v>
      </c>
      <c r="C2280" s="8">
        <v>23.71875</v>
      </c>
      <c r="D2280">
        <v>0.90270298574322827</v>
      </c>
      <c r="E2280" s="6">
        <v>108.03417653926998</v>
      </c>
      <c r="F2280" s="10">
        <v>113.89498438051837</v>
      </c>
      <c r="G2280" s="10">
        <v>118.88858519922522</v>
      </c>
      <c r="H2280" s="10">
        <v>3.1895653143676692</v>
      </c>
      <c r="I2280" s="10">
        <f t="shared" si="57"/>
        <v>97.522773724310028</v>
      </c>
    </row>
    <row r="2281" spans="1:9" x14ac:dyDescent="0.25">
      <c r="A2281" s="14"/>
      <c r="B2281" s="5">
        <f>DATE(YEAR(siječanj!B2281),MONTH(siječanj!B2281)+4,DAY(siječanj!B2281))</f>
        <v>43975</v>
      </c>
      <c r="C2281" s="8">
        <v>23.7291666666667</v>
      </c>
      <c r="D2281">
        <v>0.90270298574322827</v>
      </c>
      <c r="E2281" s="6">
        <v>110.6019402618338</v>
      </c>
      <c r="F2281" s="10">
        <v>116.12152717098337</v>
      </c>
      <c r="G2281" s="10">
        <v>118.50883236811303</v>
      </c>
      <c r="H2281" s="10">
        <v>2.8485378844092755</v>
      </c>
      <c r="I2281" s="10">
        <f t="shared" si="57"/>
        <v>99.840701703351542</v>
      </c>
    </row>
    <row r="2282" spans="1:9" x14ac:dyDescent="0.25">
      <c r="A2282" s="14"/>
      <c r="B2282" s="5">
        <f>DATE(YEAR(siječanj!B2282),MONTH(siječanj!B2282)+4,DAY(siječanj!B2282))</f>
        <v>43975</v>
      </c>
      <c r="C2282" s="8">
        <v>23.7395833333333</v>
      </c>
      <c r="D2282">
        <v>0.90270298574322827</v>
      </c>
      <c r="E2282" s="6">
        <v>112.82179676687581</v>
      </c>
      <c r="F2282" s="10">
        <v>116.61123139983513</v>
      </c>
      <c r="G2282" s="10">
        <v>121.53391660485002</v>
      </c>
      <c r="H2282" s="10">
        <v>3.2140620843765095</v>
      </c>
      <c r="I2282" s="10">
        <f t="shared" si="57"/>
        <v>101.84457279837449</v>
      </c>
    </row>
    <row r="2283" spans="1:9" x14ac:dyDescent="0.25">
      <c r="A2283" s="14"/>
      <c r="B2283" s="5">
        <f>DATE(YEAR(siječanj!B2283),MONTH(siječanj!B2283)+4,DAY(siječanj!B2283))</f>
        <v>43975</v>
      </c>
      <c r="C2283" s="8">
        <v>23.75</v>
      </c>
      <c r="D2283">
        <v>0.90270298574322827</v>
      </c>
      <c r="E2283" s="6">
        <v>115.64057496739497</v>
      </c>
      <c r="F2283" s="10">
        <v>116.16504839860904</v>
      </c>
      <c r="G2283" s="10">
        <v>123.68555769187911</v>
      </c>
      <c r="H2283" s="10">
        <v>3.5331525840805851</v>
      </c>
      <c r="I2283" s="10">
        <f t="shared" si="57"/>
        <v>104.38909229613105</v>
      </c>
    </row>
    <row r="2284" spans="1:9" x14ac:dyDescent="0.25">
      <c r="A2284" s="14"/>
      <c r="B2284" s="5">
        <f>DATE(YEAR(siječanj!B2284),MONTH(siječanj!B2284)+4,DAY(siječanj!B2284))</f>
        <v>43975</v>
      </c>
      <c r="C2284" s="8">
        <v>23.7604166666667</v>
      </c>
      <c r="D2284">
        <v>0.90270298574322827</v>
      </c>
      <c r="E2284" s="6">
        <v>117.41674310308512</v>
      </c>
      <c r="F2284" s="10">
        <v>116.86017041070563</v>
      </c>
      <c r="G2284" s="10">
        <v>122.03876750788066</v>
      </c>
      <c r="H2284" s="10">
        <v>4.2451565730786855</v>
      </c>
      <c r="I2284" s="10">
        <f t="shared" si="57"/>
        <v>105.99244457540055</v>
      </c>
    </row>
    <row r="2285" spans="1:9" x14ac:dyDescent="0.25">
      <c r="A2285" s="14"/>
      <c r="B2285" s="5">
        <f>DATE(YEAR(siječanj!B2285),MONTH(siječanj!B2285)+4,DAY(siječanj!B2285))</f>
        <v>43975</v>
      </c>
      <c r="C2285" s="8">
        <v>23.7708333333333</v>
      </c>
      <c r="D2285">
        <v>0.90270298574322827</v>
      </c>
      <c r="E2285" s="6">
        <v>119.16365357825369</v>
      </c>
      <c r="F2285" s="10">
        <v>120.30372425394302</v>
      </c>
      <c r="G2285" s="10">
        <v>122.78319975941191</v>
      </c>
      <c r="H2285" s="10">
        <v>8.4433854067820562</v>
      </c>
      <c r="I2285" s="10">
        <f t="shared" si="57"/>
        <v>107.56938587716132</v>
      </c>
    </row>
    <row r="2286" spans="1:9" x14ac:dyDescent="0.25">
      <c r="A2286" s="14"/>
      <c r="B2286" s="5">
        <f>DATE(YEAR(siječanj!B2286),MONTH(siječanj!B2286)+4,DAY(siječanj!B2286))</f>
        <v>43975</v>
      </c>
      <c r="C2286" s="8">
        <v>23.78125</v>
      </c>
      <c r="D2286">
        <v>0.90270298574322827</v>
      </c>
      <c r="E2286" s="6">
        <v>123.62028523010366</v>
      </c>
      <c r="F2286" s="10">
        <v>120.58976681926117</v>
      </c>
      <c r="G2286" s="10">
        <v>125.89622025150234</v>
      </c>
      <c r="H2286" s="10">
        <v>19.921335340678969</v>
      </c>
      <c r="I2286" s="10">
        <f t="shared" si="57"/>
        <v>111.59240057564408</v>
      </c>
    </row>
    <row r="2287" spans="1:9" x14ac:dyDescent="0.25">
      <c r="A2287" s="14"/>
      <c r="B2287" s="5">
        <f>DATE(YEAR(siječanj!B2287),MONTH(siječanj!B2287)+4,DAY(siječanj!B2287))</f>
        <v>43975</v>
      </c>
      <c r="C2287" s="8">
        <v>23.7916666666667</v>
      </c>
      <c r="D2287">
        <v>0.90270298574322827</v>
      </c>
      <c r="E2287" s="6">
        <v>126.7771075281841</v>
      </c>
      <c r="F2287" s="10">
        <v>123.22605614088006</v>
      </c>
      <c r="G2287" s="10">
        <v>127.71441229138549</v>
      </c>
      <c r="H2287" s="10">
        <v>31.27979653664913</v>
      </c>
      <c r="I2287" s="10">
        <f t="shared" si="57"/>
        <v>114.44207348958209</v>
      </c>
    </row>
    <row r="2288" spans="1:9" x14ac:dyDescent="0.25">
      <c r="A2288" s="14"/>
      <c r="B2288" s="5">
        <f>DATE(YEAR(siječanj!B2288),MONTH(siječanj!B2288)+4,DAY(siječanj!B2288))</f>
        <v>43975</v>
      </c>
      <c r="C2288" s="8">
        <v>23.8020833333333</v>
      </c>
      <c r="D2288">
        <v>0.90270298574322827</v>
      </c>
      <c r="E2288" s="6">
        <v>128.87528663849696</v>
      </c>
      <c r="F2288" s="10">
        <v>124.57845719179986</v>
      </c>
      <c r="G2288" s="10">
        <v>132.39465414058077</v>
      </c>
      <c r="H2288" s="10">
        <v>44.720590756403197</v>
      </c>
      <c r="I2288" s="10">
        <f t="shared" si="57"/>
        <v>116.33610603708557</v>
      </c>
    </row>
    <row r="2289" spans="1:9" x14ac:dyDescent="0.25">
      <c r="A2289" s="14"/>
      <c r="B2289" s="5">
        <f>DATE(YEAR(siječanj!B2289),MONTH(siječanj!B2289)+4,DAY(siječanj!B2289))</f>
        <v>43975</v>
      </c>
      <c r="C2289" s="8">
        <v>23.8125</v>
      </c>
      <c r="D2289">
        <v>0.90270298574322827</v>
      </c>
      <c r="E2289" s="6">
        <v>132.71468797483286</v>
      </c>
      <c r="F2289" s="10">
        <v>127.80575112140144</v>
      </c>
      <c r="G2289" s="10">
        <v>138.23642749412073</v>
      </c>
      <c r="H2289" s="10">
        <v>59.506766031825748</v>
      </c>
      <c r="I2289" s="10">
        <f t="shared" si="57"/>
        <v>119.80194508686253</v>
      </c>
    </row>
    <row r="2290" spans="1:9" x14ac:dyDescent="0.25">
      <c r="A2290" s="14"/>
      <c r="B2290" s="5">
        <f>DATE(YEAR(siječanj!B2290),MONTH(siječanj!B2290)+4,DAY(siječanj!B2290))</f>
        <v>43975</v>
      </c>
      <c r="C2290" s="8">
        <v>23.8229166666667</v>
      </c>
      <c r="D2290">
        <v>0.90270298574322827</v>
      </c>
      <c r="E2290" s="6">
        <v>135.79977633749002</v>
      </c>
      <c r="F2290" s="10">
        <v>127.93689749846182</v>
      </c>
      <c r="G2290" s="10">
        <v>143.44163417989134</v>
      </c>
      <c r="H2290" s="10">
        <v>85.113395902172869</v>
      </c>
      <c r="I2290" s="10">
        <f t="shared" si="57"/>
        <v>122.58686356311483</v>
      </c>
    </row>
    <row r="2291" spans="1:9" x14ac:dyDescent="0.25">
      <c r="A2291" s="14"/>
      <c r="B2291" s="5">
        <f>DATE(YEAR(siječanj!B2291),MONTH(siječanj!B2291)+4,DAY(siječanj!B2291))</f>
        <v>43975</v>
      </c>
      <c r="C2291" s="8">
        <v>23.8333333333333</v>
      </c>
      <c r="D2291">
        <v>0.90270298574322827</v>
      </c>
      <c r="E2291" s="6">
        <v>140.04477293839165</v>
      </c>
      <c r="F2291" s="10">
        <v>127.31753778594295</v>
      </c>
      <c r="G2291" s="10">
        <v>141.22436596691327</v>
      </c>
      <c r="H2291" s="10">
        <v>126.40601360700843</v>
      </c>
      <c r="I2291" s="10">
        <f t="shared" si="57"/>
        <v>126.4188346692186</v>
      </c>
    </row>
    <row r="2292" spans="1:9" x14ac:dyDescent="0.25">
      <c r="A2292" s="14"/>
      <c r="B2292" s="5">
        <f>DATE(YEAR(siječanj!B2292),MONTH(siječanj!B2292)+4,DAY(siječanj!B2292))</f>
        <v>43975</v>
      </c>
      <c r="C2292" s="8">
        <v>23.84375</v>
      </c>
      <c r="D2292">
        <v>0.90270298574322827</v>
      </c>
      <c r="E2292" s="6">
        <v>143.00189346488352</v>
      </c>
      <c r="F2292" s="10">
        <v>114.36514223345404</v>
      </c>
      <c r="G2292" s="10">
        <v>129.93255537218334</v>
      </c>
      <c r="H2292" s="10">
        <v>190.0494139470201</v>
      </c>
      <c r="I2292" s="10">
        <f t="shared" si="57"/>
        <v>129.0882361976854</v>
      </c>
    </row>
    <row r="2293" spans="1:9" x14ac:dyDescent="0.25">
      <c r="A2293" s="14"/>
      <c r="B2293" s="5">
        <f>DATE(YEAR(siječanj!B2293),MONTH(siječanj!B2293)+4,DAY(siječanj!B2293))</f>
        <v>43975</v>
      </c>
      <c r="C2293" s="8">
        <v>23.8541666666667</v>
      </c>
      <c r="D2293">
        <v>0.90270298574322827</v>
      </c>
      <c r="E2293" s="6">
        <v>146.8076342265727</v>
      </c>
      <c r="F2293" s="10">
        <v>110.14484096948362</v>
      </c>
      <c r="G2293" s="10">
        <v>122.46932688302235</v>
      </c>
      <c r="H2293" s="10">
        <v>228.82780485520058</v>
      </c>
      <c r="I2293" s="10">
        <f t="shared" si="57"/>
        <v>132.52368974622692</v>
      </c>
    </row>
    <row r="2294" spans="1:9" x14ac:dyDescent="0.25">
      <c r="A2294" s="14"/>
      <c r="B2294" s="5">
        <f>DATE(YEAR(siječanj!B2294),MONTH(siječanj!B2294)+4,DAY(siječanj!B2294))</f>
        <v>43975</v>
      </c>
      <c r="C2294" s="8">
        <v>23.8645833333333</v>
      </c>
      <c r="D2294">
        <v>0.90270298574322827</v>
      </c>
      <c r="E2294" s="6">
        <v>146.29498595513647</v>
      </c>
      <c r="F2294" s="10">
        <v>108.05468478514859</v>
      </c>
      <c r="G2294" s="10">
        <v>121.63485949600123</v>
      </c>
      <c r="H2294" s="10">
        <v>230.25039944307551</v>
      </c>
      <c r="I2294" s="10">
        <f t="shared" si="57"/>
        <v>132.06092062096533</v>
      </c>
    </row>
    <row r="2295" spans="1:9" x14ac:dyDescent="0.25">
      <c r="A2295" s="14"/>
      <c r="B2295" s="5">
        <f>DATE(YEAR(siječanj!B2295),MONTH(siječanj!B2295)+4,DAY(siječanj!B2295))</f>
        <v>43975</v>
      </c>
      <c r="C2295" s="8">
        <v>23.875</v>
      </c>
      <c r="D2295">
        <v>0.90270298574322827</v>
      </c>
      <c r="E2295" s="6">
        <v>144.40591268815123</v>
      </c>
      <c r="F2295" s="10">
        <v>107.08109523211746</v>
      </c>
      <c r="G2295" s="10">
        <v>116.94648298134405</v>
      </c>
      <c r="H2295" s="10">
        <v>232.64126686472753</v>
      </c>
      <c r="I2295" s="10">
        <f t="shared" si="57"/>
        <v>130.35564854257004</v>
      </c>
    </row>
    <row r="2296" spans="1:9" x14ac:dyDescent="0.25">
      <c r="A2296" s="14"/>
      <c r="B2296" s="5">
        <f>DATE(YEAR(siječanj!B2296),MONTH(siječanj!B2296)+4,DAY(siječanj!B2296))</f>
        <v>43975</v>
      </c>
      <c r="C2296" s="8">
        <v>23.8854166666667</v>
      </c>
      <c r="D2296">
        <v>0.90270298574322827</v>
      </c>
      <c r="E2296" s="6">
        <v>150.23086836844021</v>
      </c>
      <c r="F2296" s="10">
        <v>104.11795867802334</v>
      </c>
      <c r="G2296" s="10">
        <v>106.58082030273118</v>
      </c>
      <c r="H2296" s="10">
        <v>239.79947725240223</v>
      </c>
      <c r="I2296" s="10">
        <f t="shared" si="57"/>
        <v>135.6138534269889</v>
      </c>
    </row>
    <row r="2297" spans="1:9" x14ac:dyDescent="0.25">
      <c r="A2297" s="14"/>
      <c r="B2297" s="5">
        <f>DATE(YEAR(siječanj!B2297),MONTH(siječanj!B2297)+4,DAY(siječanj!B2297))</f>
        <v>43975</v>
      </c>
      <c r="C2297" s="8">
        <v>23.8958333333333</v>
      </c>
      <c r="D2297">
        <v>0.90270298574322827</v>
      </c>
      <c r="E2297" s="6">
        <v>152.46959915939212</v>
      </c>
      <c r="F2297" s="10">
        <v>103.03455739220374</v>
      </c>
      <c r="G2297" s="10">
        <v>99.368434075384116</v>
      </c>
      <c r="H2297" s="10">
        <v>245.81879302026485</v>
      </c>
      <c r="I2297" s="10">
        <f t="shared" si="57"/>
        <v>137.63476239625646</v>
      </c>
    </row>
    <row r="2298" spans="1:9" x14ac:dyDescent="0.25">
      <c r="A2298" s="14"/>
      <c r="B2298" s="5">
        <f>DATE(YEAR(siječanj!B2298),MONTH(siječanj!B2298)+4,DAY(siječanj!B2298))</f>
        <v>43975</v>
      </c>
      <c r="C2298" s="8">
        <v>23.90625</v>
      </c>
      <c r="D2298">
        <v>0.90270298574322827</v>
      </c>
      <c r="E2298" s="6">
        <v>153.46511976149282</v>
      </c>
      <c r="F2298" s="10">
        <v>101.17557809259837</v>
      </c>
      <c r="G2298" s="10">
        <v>95.07086262108534</v>
      </c>
      <c r="H2298" s="10">
        <v>243.23138568407498</v>
      </c>
      <c r="I2298" s="10">
        <f t="shared" si="57"/>
        <v>138.53342181614167</v>
      </c>
    </row>
    <row r="2299" spans="1:9" x14ac:dyDescent="0.25">
      <c r="A2299" s="14"/>
      <c r="B2299" s="5">
        <f>DATE(YEAR(siječanj!B2299),MONTH(siječanj!B2299)+4,DAY(siječanj!B2299))</f>
        <v>43975</v>
      </c>
      <c r="C2299" s="8">
        <v>23.9166666666667</v>
      </c>
      <c r="D2299">
        <v>0.90270298574322827</v>
      </c>
      <c r="E2299" s="6">
        <v>152.71370817001443</v>
      </c>
      <c r="F2299" s="10">
        <v>100.40536890246062</v>
      </c>
      <c r="G2299" s="10">
        <v>89.744835886771895</v>
      </c>
      <c r="H2299" s="10">
        <v>242.46348555214135</v>
      </c>
      <c r="I2299" s="10">
        <f t="shared" si="57"/>
        <v>137.85512032899206</v>
      </c>
    </row>
    <row r="2300" spans="1:9" x14ac:dyDescent="0.25">
      <c r="A2300" s="14"/>
      <c r="B2300" s="5">
        <f>DATE(YEAR(siječanj!B2300),MONTH(siječanj!B2300)+4,DAY(siječanj!B2300))</f>
        <v>43975</v>
      </c>
      <c r="C2300" s="8">
        <v>23.9270833333333</v>
      </c>
      <c r="D2300">
        <v>0.90270298574322827</v>
      </c>
      <c r="E2300" s="6">
        <v>144.84235204440427</v>
      </c>
      <c r="F2300" s="10">
        <v>98.799720922294071</v>
      </c>
      <c r="G2300" s="10">
        <v>85.59630498793662</v>
      </c>
      <c r="H2300" s="10">
        <v>244.74433863109815</v>
      </c>
      <c r="I2300" s="10">
        <f t="shared" si="57"/>
        <v>130.74962365255553</v>
      </c>
    </row>
    <row r="2301" spans="1:9" x14ac:dyDescent="0.25">
      <c r="A2301" s="14"/>
      <c r="B2301" s="5">
        <f>DATE(YEAR(siječanj!B2301),MONTH(siječanj!B2301)+4,DAY(siječanj!B2301))</f>
        <v>43975</v>
      </c>
      <c r="C2301" s="8">
        <v>23.9375</v>
      </c>
      <c r="D2301">
        <v>0.90270298574322827</v>
      </c>
      <c r="E2301" s="6">
        <v>137.27769245242501</v>
      </c>
      <c r="F2301" s="10">
        <v>95.431913304312118</v>
      </c>
      <c r="G2301" s="10">
        <v>82.552374974678088</v>
      </c>
      <c r="H2301" s="10">
        <v>242.3335970916944</v>
      </c>
      <c r="I2301" s="10">
        <f t="shared" si="57"/>
        <v>123.9209828527447</v>
      </c>
    </row>
    <row r="2302" spans="1:9" x14ac:dyDescent="0.25">
      <c r="A2302" s="14"/>
      <c r="B2302" s="5">
        <f>DATE(YEAR(siječanj!B2302),MONTH(siječanj!B2302)+4,DAY(siječanj!B2302))</f>
        <v>43975</v>
      </c>
      <c r="C2302" s="8">
        <v>23.9479166666667</v>
      </c>
      <c r="D2302">
        <v>0.90270298574322827</v>
      </c>
      <c r="E2302" s="6">
        <v>125.68179082991557</v>
      </c>
      <c r="F2302" s="10">
        <v>91.43934098293812</v>
      </c>
      <c r="G2302" s="10">
        <v>78.930301806128981</v>
      </c>
      <c r="H2302" s="10">
        <v>240.49594789471871</v>
      </c>
      <c r="I2302" s="10">
        <f t="shared" si="57"/>
        <v>113.45332783572067</v>
      </c>
    </row>
    <row r="2303" spans="1:9" x14ac:dyDescent="0.25">
      <c r="A2303" s="14"/>
      <c r="B2303" s="5">
        <f>DATE(YEAR(siječanj!B2303),MONTH(siječanj!B2303)+4,DAY(siječanj!B2303))</f>
        <v>43975</v>
      </c>
      <c r="C2303" s="8">
        <v>23.9583333333333</v>
      </c>
      <c r="D2303">
        <v>0.90270298574322827</v>
      </c>
      <c r="E2303" s="6">
        <v>114.05556833197134</v>
      </c>
      <c r="F2303" s="10">
        <v>87.210443975118096</v>
      </c>
      <c r="G2303" s="10">
        <v>79.558244203509801</v>
      </c>
      <c r="H2303" s="10">
        <v>240.5456974341036</v>
      </c>
      <c r="I2303" s="10">
        <f t="shared" si="57"/>
        <v>102.95830207391133</v>
      </c>
    </row>
    <row r="2304" spans="1:9" x14ac:dyDescent="0.25">
      <c r="A2304" s="14"/>
      <c r="B2304" s="5">
        <f>DATE(YEAR(siječanj!B2304),MONTH(siječanj!B2304)+4,DAY(siječanj!B2304))</f>
        <v>43975</v>
      </c>
      <c r="C2304" s="8">
        <v>23.96875</v>
      </c>
      <c r="D2304">
        <v>0.90270298574322827</v>
      </c>
      <c r="E2304" s="6">
        <v>104.42665674845465</v>
      </c>
      <c r="F2304" s="10">
        <v>86.689877047451446</v>
      </c>
      <c r="G2304" s="10">
        <v>80.232341898116772</v>
      </c>
      <c r="H2304" s="10">
        <v>240.40533853182799</v>
      </c>
      <c r="I2304" s="10">
        <f t="shared" si="57"/>
        <v>94.266254838013253</v>
      </c>
    </row>
    <row r="2305" spans="1:9" x14ac:dyDescent="0.25">
      <c r="A2305" s="14"/>
      <c r="B2305" s="5">
        <f>DATE(YEAR(siječanj!B2305),MONTH(siječanj!B2305)+4,DAY(siječanj!B2305))</f>
        <v>43975</v>
      </c>
      <c r="C2305" s="8">
        <v>23.9791666666667</v>
      </c>
      <c r="D2305">
        <v>0.90270298574322827</v>
      </c>
      <c r="E2305" s="6">
        <v>94.747451249462955</v>
      </c>
      <c r="F2305" s="10">
        <v>84.128863777160731</v>
      </c>
      <c r="G2305" s="10">
        <v>74.663150067765727</v>
      </c>
      <c r="H2305" s="10">
        <v>240.53525986181268</v>
      </c>
      <c r="I2305" s="10">
        <f t="shared" si="57"/>
        <v>85.528807134451171</v>
      </c>
    </row>
    <row r="2306" spans="1:9" ht="15.75" thickBot="1" x14ac:dyDescent="0.3">
      <c r="A2306" s="14"/>
      <c r="B2306" s="5">
        <f>DATE(YEAR(siječanj!B2306),MONTH(siječanj!B2306)+4,DAY(siječanj!B2306))</f>
        <v>43975</v>
      </c>
      <c r="C2306" s="8">
        <v>23.9895833333333</v>
      </c>
      <c r="D2306">
        <v>0.90270298574322827</v>
      </c>
      <c r="E2306" s="6">
        <v>87.463679809057993</v>
      </c>
      <c r="F2306" s="10">
        <v>80.433871365935275</v>
      </c>
      <c r="G2306" s="10">
        <v>74.508768002815401</v>
      </c>
      <c r="H2306" s="10">
        <v>240.25951531792077</v>
      </c>
      <c r="I2306" s="10">
        <f t="shared" si="57"/>
        <v>78.953724907726354</v>
      </c>
    </row>
    <row r="2307" spans="1:9" x14ac:dyDescent="0.25">
      <c r="A2307" s="15">
        <f t="shared" ref="A2307" si="58">A2211+1</f>
        <v>146</v>
      </c>
      <c r="B2307" s="5">
        <f>DATE(YEAR(siječanj!B2307),MONTH(siječanj!B2307)+4,DAY(siječanj!B2307))</f>
        <v>43976</v>
      </c>
      <c r="C2307" s="8">
        <v>24</v>
      </c>
      <c r="D2307">
        <v>0.90328176511990654</v>
      </c>
      <c r="E2307" s="6">
        <v>81.871973934149992</v>
      </c>
      <c r="F2307" s="10">
        <v>77.900903769476471</v>
      </c>
      <c r="G2307" s="10">
        <v>72.303370702731414</v>
      </c>
      <c r="H2307" s="10">
        <v>238.81486626629305</v>
      </c>
      <c r="I2307" s="10">
        <f t="shared" si="57"/>
        <v>73.953461129089987</v>
      </c>
    </row>
    <row r="2308" spans="1:9" x14ac:dyDescent="0.25">
      <c r="A2308" s="16"/>
      <c r="B2308" s="5">
        <f>DATE(YEAR(siječanj!B2308),MONTH(siječanj!B2308)+4,DAY(siječanj!B2308))</f>
        <v>43976</v>
      </c>
      <c r="C2308" s="8">
        <v>24.0104166666667</v>
      </c>
      <c r="D2308">
        <v>0.90328176511990654</v>
      </c>
      <c r="E2308" s="6">
        <v>76.998391250653299</v>
      </c>
      <c r="F2308" s="10">
        <v>76.16070969308322</v>
      </c>
      <c r="G2308" s="10">
        <v>70.504385623332098</v>
      </c>
      <c r="H2308" s="10">
        <v>238.56154472339489</v>
      </c>
      <c r="I2308" s="10">
        <f t="shared" ref="I2308:I2371" si="59">D2308*E2308</f>
        <v>69.551242760283273</v>
      </c>
    </row>
    <row r="2309" spans="1:9" x14ac:dyDescent="0.25">
      <c r="A2309" s="16"/>
      <c r="B2309" s="5">
        <f>DATE(YEAR(siječanj!B2309),MONTH(siječanj!B2309)+4,DAY(siječanj!B2309))</f>
        <v>43976</v>
      </c>
      <c r="C2309" s="8">
        <v>24.0208333333333</v>
      </c>
      <c r="D2309">
        <v>0.90328176511990654</v>
      </c>
      <c r="E2309" s="6">
        <v>72.197006486803858</v>
      </c>
      <c r="F2309" s="10">
        <v>74.773580068835543</v>
      </c>
      <c r="G2309" s="10">
        <v>70.427421334122158</v>
      </c>
      <c r="H2309" s="10">
        <v>238.79452101850092</v>
      </c>
      <c r="I2309" s="10">
        <f t="shared" si="59"/>
        <v>65.214239455773537</v>
      </c>
    </row>
    <row r="2310" spans="1:9" x14ac:dyDescent="0.25">
      <c r="A2310" s="16"/>
      <c r="B2310" s="5">
        <f>DATE(YEAR(siječanj!B2310),MONTH(siječanj!B2310)+4,DAY(siječanj!B2310))</f>
        <v>43976</v>
      </c>
      <c r="C2310" s="8">
        <v>24.03125</v>
      </c>
      <c r="D2310">
        <v>0.90328176511990654</v>
      </c>
      <c r="E2310" s="6">
        <v>68.414856854901203</v>
      </c>
      <c r="F2310" s="10">
        <v>72.538533961874137</v>
      </c>
      <c r="G2310" s="10">
        <v>69.412008808301465</v>
      </c>
      <c r="H2310" s="10">
        <v>239.06544668895609</v>
      </c>
      <c r="I2310" s="10">
        <f t="shared" si="59"/>
        <v>61.797892660320898</v>
      </c>
    </row>
    <row r="2311" spans="1:9" x14ac:dyDescent="0.25">
      <c r="A2311" s="16"/>
      <c r="B2311" s="5">
        <f>DATE(YEAR(siječanj!B2311),MONTH(siječanj!B2311)+4,DAY(siječanj!B2311))</f>
        <v>43976</v>
      </c>
      <c r="C2311" s="8">
        <v>24.0416666666667</v>
      </c>
      <c r="D2311">
        <v>0.90328176511990654</v>
      </c>
      <c r="E2311" s="6">
        <v>65.815171017729753</v>
      </c>
      <c r="F2311" s="10">
        <v>71.937225713297522</v>
      </c>
      <c r="G2311" s="10">
        <v>68.050036257503507</v>
      </c>
      <c r="H2311" s="10">
        <v>238.91533449840176</v>
      </c>
      <c r="I2311" s="10">
        <f t="shared" si="59"/>
        <v>59.449643848563447</v>
      </c>
    </row>
    <row r="2312" spans="1:9" x14ac:dyDescent="0.25">
      <c r="A2312" s="16"/>
      <c r="B2312" s="5">
        <f>DATE(YEAR(siječanj!B2312),MONTH(siječanj!B2312)+4,DAY(siječanj!B2312))</f>
        <v>43976</v>
      </c>
      <c r="C2312" s="8">
        <v>24.0520833333333</v>
      </c>
      <c r="D2312">
        <v>0.90328176511990654</v>
      </c>
      <c r="E2312" s="6">
        <v>63.573746156677522</v>
      </c>
      <c r="F2312" s="10">
        <v>70.376308553509674</v>
      </c>
      <c r="G2312" s="10">
        <v>67.098902437505927</v>
      </c>
      <c r="H2312" s="10">
        <v>238.55740814187715</v>
      </c>
      <c r="I2312" s="10">
        <f t="shared" si="59"/>
        <v>57.42500564368855</v>
      </c>
    </row>
    <row r="2313" spans="1:9" x14ac:dyDescent="0.25">
      <c r="A2313" s="16"/>
      <c r="B2313" s="5">
        <f>DATE(YEAR(siječanj!B2313),MONTH(siječanj!B2313)+4,DAY(siječanj!B2313))</f>
        <v>43976</v>
      </c>
      <c r="C2313" s="8">
        <v>24.0625</v>
      </c>
      <c r="D2313">
        <v>0.90328176511990654</v>
      </c>
      <c r="E2313" s="6">
        <v>61.927936856706722</v>
      </c>
      <c r="F2313" s="10">
        <v>69.427385048046986</v>
      </c>
      <c r="G2313" s="10">
        <v>65.678807360864425</v>
      </c>
      <c r="H2313" s="10">
        <v>238.77994487259909</v>
      </c>
      <c r="I2313" s="10">
        <f t="shared" si="59"/>
        <v>55.938376114160164</v>
      </c>
    </row>
    <row r="2314" spans="1:9" x14ac:dyDescent="0.25">
      <c r="A2314" s="16"/>
      <c r="B2314" s="5">
        <f>DATE(YEAR(siječanj!B2314),MONTH(siječanj!B2314)+4,DAY(siječanj!B2314))</f>
        <v>43976</v>
      </c>
      <c r="C2314" s="8">
        <v>24.0729166666667</v>
      </c>
      <c r="D2314">
        <v>0.90328176511990654</v>
      </c>
      <c r="E2314" s="6">
        <v>60.51977632744012</v>
      </c>
      <c r="F2314" s="10">
        <v>69.135704414182342</v>
      </c>
      <c r="G2314" s="10">
        <v>65.285602433734326</v>
      </c>
      <c r="H2314" s="10">
        <v>238.35863011063563</v>
      </c>
      <c r="I2314" s="10">
        <f t="shared" si="59"/>
        <v>54.666410385712048</v>
      </c>
    </row>
    <row r="2315" spans="1:9" x14ac:dyDescent="0.25">
      <c r="A2315" s="16"/>
      <c r="B2315" s="5">
        <f>DATE(YEAR(siječanj!B2315),MONTH(siječanj!B2315)+4,DAY(siječanj!B2315))</f>
        <v>43976</v>
      </c>
      <c r="C2315" s="8">
        <v>24.0833333333333</v>
      </c>
      <c r="D2315">
        <v>0.90328176511990654</v>
      </c>
      <c r="E2315" s="6">
        <v>60.2267969444299</v>
      </c>
      <c r="F2315" s="10">
        <v>69.736578656056878</v>
      </c>
      <c r="G2315" s="10">
        <v>65.208995315331535</v>
      </c>
      <c r="H2315" s="10">
        <v>238.54384497536458</v>
      </c>
      <c r="I2315" s="10">
        <f t="shared" si="59"/>
        <v>54.401767451482833</v>
      </c>
    </row>
    <row r="2316" spans="1:9" x14ac:dyDescent="0.25">
      <c r="A2316" s="16"/>
      <c r="B2316" s="5">
        <f>DATE(YEAR(siječanj!B2316),MONTH(siječanj!B2316)+4,DAY(siječanj!B2316))</f>
        <v>43976</v>
      </c>
      <c r="C2316" s="8">
        <v>24.09375</v>
      </c>
      <c r="D2316">
        <v>0.90328176511990654</v>
      </c>
      <c r="E2316" s="6">
        <v>59.709886928536697</v>
      </c>
      <c r="F2316" s="10">
        <v>70.830384046984776</v>
      </c>
      <c r="G2316" s="10">
        <v>66.001954638774691</v>
      </c>
      <c r="H2316" s="10">
        <v>238.64607919808992</v>
      </c>
      <c r="I2316" s="10">
        <f t="shared" si="59"/>
        <v>53.934852059918661</v>
      </c>
    </row>
    <row r="2317" spans="1:9" x14ac:dyDescent="0.25">
      <c r="A2317" s="16"/>
      <c r="B2317" s="5">
        <f>DATE(YEAR(siječanj!B2317),MONTH(siječanj!B2317)+4,DAY(siječanj!B2317))</f>
        <v>43976</v>
      </c>
      <c r="C2317" s="8">
        <v>24.1041666666667</v>
      </c>
      <c r="D2317">
        <v>0.90328176511990654</v>
      </c>
      <c r="E2317" s="6">
        <v>58.932949294337867</v>
      </c>
      <c r="F2317" s="10">
        <v>70.268385553591386</v>
      </c>
      <c r="G2317" s="10">
        <v>65.766795787234656</v>
      </c>
      <c r="H2317" s="10">
        <v>238.79058065816281</v>
      </c>
      <c r="I2317" s="10">
        <f t="shared" si="59"/>
        <v>53.233058462311462</v>
      </c>
    </row>
    <row r="2318" spans="1:9" x14ac:dyDescent="0.25">
      <c r="A2318" s="16"/>
      <c r="B2318" s="5">
        <f>DATE(YEAR(siječanj!B2318),MONTH(siječanj!B2318)+4,DAY(siječanj!B2318))</f>
        <v>43976</v>
      </c>
      <c r="C2318" s="8">
        <v>24.1145833333333</v>
      </c>
      <c r="D2318">
        <v>0.90328176511990654</v>
      </c>
      <c r="E2318" s="6">
        <v>58.620897198121945</v>
      </c>
      <c r="F2318" s="10">
        <v>68.851691232054492</v>
      </c>
      <c r="G2318" s="10">
        <v>64.849211944179132</v>
      </c>
      <c r="H2318" s="10">
        <v>238.7722334798444</v>
      </c>
      <c r="I2318" s="10">
        <f t="shared" si="59"/>
        <v>52.951187494032176</v>
      </c>
    </row>
    <row r="2319" spans="1:9" x14ac:dyDescent="0.25">
      <c r="A2319" s="16"/>
      <c r="B2319" s="5">
        <f>DATE(YEAR(siječanj!B2319),MONTH(siječanj!B2319)+4,DAY(siječanj!B2319))</f>
        <v>43976</v>
      </c>
      <c r="C2319" s="8">
        <v>24.125</v>
      </c>
      <c r="D2319">
        <v>0.90328176511990654</v>
      </c>
      <c r="E2319" s="6">
        <v>58.413994786257867</v>
      </c>
      <c r="F2319" s="10">
        <v>67.951497034642486</v>
      </c>
      <c r="G2319" s="10">
        <v>63.666595322746652</v>
      </c>
      <c r="H2319" s="10">
        <v>238.57090756140752</v>
      </c>
      <c r="I2319" s="10">
        <f t="shared" si="59"/>
        <v>52.764296318236021</v>
      </c>
    </row>
    <row r="2320" spans="1:9" x14ac:dyDescent="0.25">
      <c r="A2320" s="16"/>
      <c r="B2320" s="5">
        <f>DATE(YEAR(siječanj!B2320),MONTH(siječanj!B2320)+4,DAY(siječanj!B2320))</f>
        <v>43976</v>
      </c>
      <c r="C2320" s="8">
        <v>24.1354166666667</v>
      </c>
      <c r="D2320">
        <v>0.90328176511990654</v>
      </c>
      <c r="E2320" s="6">
        <v>58.348551292270734</v>
      </c>
      <c r="F2320" s="10">
        <v>66.711664462785521</v>
      </c>
      <c r="G2320" s="10">
        <v>63.518517924515947</v>
      </c>
      <c r="H2320" s="10">
        <v>238.42527260030712</v>
      </c>
      <c r="I2320" s="10">
        <f t="shared" si="59"/>
        <v>52.70518240347171</v>
      </c>
    </row>
    <row r="2321" spans="1:9" x14ac:dyDescent="0.25">
      <c r="A2321" s="16"/>
      <c r="B2321" s="5">
        <f>DATE(YEAR(siječanj!B2321),MONTH(siječanj!B2321)+4,DAY(siječanj!B2321))</f>
        <v>43976</v>
      </c>
      <c r="C2321" s="8">
        <v>24.1458333333333</v>
      </c>
      <c r="D2321">
        <v>0.90328176511990654</v>
      </c>
      <c r="E2321" s="6">
        <v>58.825722540183506</v>
      </c>
      <c r="F2321" s="10">
        <v>66.611047242352328</v>
      </c>
      <c r="G2321" s="10">
        <v>63.756144866465007</v>
      </c>
      <c r="H2321" s="10">
        <v>238.25190371775741</v>
      </c>
      <c r="I2321" s="10">
        <f t="shared" si="59"/>
        <v>53.136202490550829</v>
      </c>
    </row>
    <row r="2322" spans="1:9" x14ac:dyDescent="0.25">
      <c r="A2322" s="16"/>
      <c r="B2322" s="5">
        <f>DATE(YEAR(siječanj!B2322),MONTH(siječanj!B2322)+4,DAY(siječanj!B2322))</f>
        <v>43976</v>
      </c>
      <c r="C2322" s="8">
        <v>24.15625</v>
      </c>
      <c r="D2322">
        <v>0.90328176511990654</v>
      </c>
      <c r="E2322" s="6">
        <v>60.027198828891329</v>
      </c>
      <c r="F2322" s="10">
        <v>65.837647299238142</v>
      </c>
      <c r="G2322" s="10">
        <v>62.877721391232569</v>
      </c>
      <c r="H2322" s="10">
        <v>238.31918068911128</v>
      </c>
      <c r="I2322" s="10">
        <f t="shared" si="59"/>
        <v>54.221474113364543</v>
      </c>
    </row>
    <row r="2323" spans="1:9" x14ac:dyDescent="0.25">
      <c r="A2323" s="16"/>
      <c r="B2323" s="5">
        <f>DATE(YEAR(siječanj!B2323),MONTH(siječanj!B2323)+4,DAY(siječanj!B2323))</f>
        <v>43976</v>
      </c>
      <c r="C2323" s="8">
        <v>24.1666666666667</v>
      </c>
      <c r="D2323">
        <v>0.90328176511990654</v>
      </c>
      <c r="E2323" s="6">
        <v>62.166425735016411</v>
      </c>
      <c r="F2323" s="10">
        <v>65.512041808160546</v>
      </c>
      <c r="G2323" s="10">
        <v>63.145238312639123</v>
      </c>
      <c r="H2323" s="10">
        <v>231.65331713042491</v>
      </c>
      <c r="I2323" s="10">
        <f t="shared" si="59"/>
        <v>56.153798769121209</v>
      </c>
    </row>
    <row r="2324" spans="1:9" x14ac:dyDescent="0.25">
      <c r="A2324" s="16"/>
      <c r="B2324" s="5">
        <f>DATE(YEAR(siječanj!B2324),MONTH(siječanj!B2324)+4,DAY(siječanj!B2324))</f>
        <v>43976</v>
      </c>
      <c r="C2324" s="8">
        <v>24.1770833333333</v>
      </c>
      <c r="D2324">
        <v>0.90328176511990654</v>
      </c>
      <c r="E2324" s="6">
        <v>64.347172318781503</v>
      </c>
      <c r="F2324" s="10">
        <v>64.481729990315344</v>
      </c>
      <c r="G2324" s="10">
        <v>60.98801091365987</v>
      </c>
      <c r="H2324" s="10">
        <v>172.24741575725355</v>
      </c>
      <c r="I2324" s="10">
        <f t="shared" si="59"/>
        <v>58.123627392583742</v>
      </c>
    </row>
    <row r="2325" spans="1:9" x14ac:dyDescent="0.25">
      <c r="A2325" s="16"/>
      <c r="B2325" s="5">
        <f>DATE(YEAR(siječanj!B2325),MONTH(siječanj!B2325)+4,DAY(siječanj!B2325))</f>
        <v>43976</v>
      </c>
      <c r="C2325" s="8">
        <v>24.1875</v>
      </c>
      <c r="D2325">
        <v>0.90328176511990654</v>
      </c>
      <c r="E2325" s="6">
        <v>66.874108391239346</v>
      </c>
      <c r="F2325" s="10">
        <v>64.065332708310066</v>
      </c>
      <c r="G2325" s="10">
        <v>59.984778313678795</v>
      </c>
      <c r="H2325" s="10">
        <v>104.0615130377202</v>
      </c>
      <c r="I2325" s="10">
        <f t="shared" si="59"/>
        <v>60.406162668458627</v>
      </c>
    </row>
    <row r="2326" spans="1:9" x14ac:dyDescent="0.25">
      <c r="A2326" s="16"/>
      <c r="B2326" s="5">
        <f>DATE(YEAR(siječanj!B2326),MONTH(siječanj!B2326)+4,DAY(siječanj!B2326))</f>
        <v>43976</v>
      </c>
      <c r="C2326" s="8">
        <v>24.1979166666667</v>
      </c>
      <c r="D2326">
        <v>0.90328176511990654</v>
      </c>
      <c r="E2326" s="6">
        <v>70.628073449538363</v>
      </c>
      <c r="F2326" s="10">
        <v>63.650333892344861</v>
      </c>
      <c r="G2326" s="10">
        <v>59.546288943987165</v>
      </c>
      <c r="H2326" s="10">
        <v>67.698078938142359</v>
      </c>
      <c r="I2326" s="10">
        <f t="shared" si="59"/>
        <v>63.797050852517415</v>
      </c>
    </row>
    <row r="2327" spans="1:9" x14ac:dyDescent="0.25">
      <c r="A2327" s="16"/>
      <c r="B2327" s="5">
        <f>DATE(YEAR(siječanj!B2327),MONTH(siječanj!B2327)+4,DAY(siječanj!B2327))</f>
        <v>43976</v>
      </c>
      <c r="C2327" s="8">
        <v>24.2083333333333</v>
      </c>
      <c r="D2327">
        <v>0.90328176511990654</v>
      </c>
      <c r="E2327" s="6">
        <v>73.731009409609868</v>
      </c>
      <c r="F2327" s="10">
        <v>63.556182568056592</v>
      </c>
      <c r="G2327" s="10">
        <v>62.656287530259725</v>
      </c>
      <c r="H2327" s="10">
        <v>45.866909907549982</v>
      </c>
      <c r="I2327" s="10">
        <f t="shared" si="59"/>
        <v>66.599876323584837</v>
      </c>
    </row>
    <row r="2328" spans="1:9" x14ac:dyDescent="0.25">
      <c r="A2328" s="16"/>
      <c r="B2328" s="5">
        <f>DATE(YEAR(siječanj!B2328),MONTH(siječanj!B2328)+4,DAY(siječanj!B2328))</f>
        <v>43976</v>
      </c>
      <c r="C2328" s="8">
        <v>24.21875</v>
      </c>
      <c r="D2328">
        <v>0.90328176511990654</v>
      </c>
      <c r="E2328" s="6">
        <v>77.189988106329963</v>
      </c>
      <c r="F2328" s="10">
        <v>68.168568701554406</v>
      </c>
      <c r="G2328" s="10">
        <v>68.811901654948201</v>
      </c>
      <c r="H2328" s="10">
        <v>26.954569769723541</v>
      </c>
      <c r="I2328" s="10">
        <f t="shared" si="59"/>
        <v>69.724308706270321</v>
      </c>
    </row>
    <row r="2329" spans="1:9" x14ac:dyDescent="0.25">
      <c r="A2329" s="16"/>
      <c r="B2329" s="5">
        <f>DATE(YEAR(siječanj!B2329),MONTH(siječanj!B2329)+4,DAY(siječanj!B2329))</f>
        <v>43976</v>
      </c>
      <c r="C2329" s="8">
        <v>24.2291666666667</v>
      </c>
      <c r="D2329">
        <v>0.90328176511990654</v>
      </c>
      <c r="E2329" s="6">
        <v>81.418849902643913</v>
      </c>
      <c r="F2329" s="10">
        <v>76.19950105137228</v>
      </c>
      <c r="G2329" s="10">
        <v>73.457477870073404</v>
      </c>
      <c r="H2329" s="10">
        <v>6.9771609898147773</v>
      </c>
      <c r="I2329" s="10">
        <f t="shared" si="59"/>
        <v>73.544162454092927</v>
      </c>
    </row>
    <row r="2330" spans="1:9" x14ac:dyDescent="0.25">
      <c r="A2330" s="16"/>
      <c r="B2330" s="5">
        <f>DATE(YEAR(siječanj!B2330),MONTH(siječanj!B2330)+4,DAY(siječanj!B2330))</f>
        <v>43976</v>
      </c>
      <c r="C2330" s="8">
        <v>24.2395833333333</v>
      </c>
      <c r="D2330">
        <v>0.90328176511990654</v>
      </c>
      <c r="E2330" s="6">
        <v>86.017268222929033</v>
      </c>
      <c r="F2330" s="10">
        <v>77.612321461235027</v>
      </c>
      <c r="G2330" s="10">
        <v>76.954830203286889</v>
      </c>
      <c r="H2330" s="10">
        <v>2.8240889246370955</v>
      </c>
      <c r="I2330" s="10">
        <f t="shared" si="59"/>
        <v>77.697829871199787</v>
      </c>
    </row>
    <row r="2331" spans="1:9" x14ac:dyDescent="0.25">
      <c r="A2331" s="16"/>
      <c r="B2331" s="5">
        <f>DATE(YEAR(siječanj!B2331),MONTH(siječanj!B2331)+4,DAY(siječanj!B2331))</f>
        <v>43976</v>
      </c>
      <c r="C2331" s="8">
        <v>24.25</v>
      </c>
      <c r="D2331">
        <v>0.90328176511990654</v>
      </c>
      <c r="E2331" s="6">
        <v>88.420558422907632</v>
      </c>
      <c r="F2331" s="10">
        <v>77.464204618407038</v>
      </c>
      <c r="G2331" s="10">
        <v>94.933684952205667</v>
      </c>
      <c r="H2331" s="10">
        <v>2.943675275130361</v>
      </c>
      <c r="I2331" s="10">
        <f t="shared" si="59"/>
        <v>79.868678085131819</v>
      </c>
    </row>
    <row r="2332" spans="1:9" x14ac:dyDescent="0.25">
      <c r="A2332" s="16"/>
      <c r="B2332" s="5">
        <f>DATE(YEAR(siječanj!B2332),MONTH(siječanj!B2332)+4,DAY(siječanj!B2332))</f>
        <v>43976</v>
      </c>
      <c r="C2332" s="8">
        <v>24.2604166666667</v>
      </c>
      <c r="D2332">
        <v>0.90328176511990654</v>
      </c>
      <c r="E2332" s="6">
        <v>89.360896492773762</v>
      </c>
      <c r="F2332" s="10">
        <v>87.427965723054399</v>
      </c>
      <c r="G2332" s="10">
        <v>100.35685411975595</v>
      </c>
      <c r="H2332" s="10">
        <v>3.4981345738666794</v>
      </c>
      <c r="I2332" s="10">
        <f t="shared" si="59"/>
        <v>80.718068316689951</v>
      </c>
    </row>
    <row r="2333" spans="1:9" x14ac:dyDescent="0.25">
      <c r="A2333" s="16"/>
      <c r="B2333" s="5">
        <f>DATE(YEAR(siječanj!B2333),MONTH(siječanj!B2333)+4,DAY(siječanj!B2333))</f>
        <v>43976</v>
      </c>
      <c r="C2333" s="8">
        <v>24.2708333333333</v>
      </c>
      <c r="D2333">
        <v>0.90328176511990654</v>
      </c>
      <c r="E2333" s="6">
        <v>92.502893014098362</v>
      </c>
      <c r="F2333" s="10">
        <v>93.83314111550915</v>
      </c>
      <c r="G2333" s="10">
        <v>109.14667117087539</v>
      </c>
      <c r="H2333" s="10">
        <v>3.3573872134182294</v>
      </c>
      <c r="I2333" s="10">
        <f t="shared" si="59"/>
        <v>83.556176480472644</v>
      </c>
    </row>
    <row r="2334" spans="1:9" x14ac:dyDescent="0.25">
      <c r="A2334" s="16"/>
      <c r="B2334" s="5">
        <f>DATE(YEAR(siječanj!B2334),MONTH(siječanj!B2334)+4,DAY(siječanj!B2334))</f>
        <v>43976</v>
      </c>
      <c r="C2334" s="8">
        <v>24.28125</v>
      </c>
      <c r="D2334">
        <v>0.90328176511990654</v>
      </c>
      <c r="E2334" s="6">
        <v>93.299675352275486</v>
      </c>
      <c r="F2334" s="10">
        <v>102.60878878029791</v>
      </c>
      <c r="G2334" s="10">
        <v>119.96452814397142</v>
      </c>
      <c r="H2334" s="10">
        <v>3.4779307646912985</v>
      </c>
      <c r="I2334" s="10">
        <f t="shared" si="59"/>
        <v>84.275895437317644</v>
      </c>
    </row>
    <row r="2335" spans="1:9" x14ac:dyDescent="0.25">
      <c r="A2335" s="16"/>
      <c r="B2335" s="5">
        <f>DATE(YEAR(siječanj!B2335),MONTH(siječanj!B2335)+4,DAY(siječanj!B2335))</f>
        <v>43976</v>
      </c>
      <c r="C2335" s="8">
        <v>24.2916666666667</v>
      </c>
      <c r="D2335">
        <v>0.90328176511990654</v>
      </c>
      <c r="E2335" s="6">
        <v>93.059262420237133</v>
      </c>
      <c r="F2335" s="10">
        <v>111.41326172355009</v>
      </c>
      <c r="G2335" s="10">
        <v>129.02219119521862</v>
      </c>
      <c r="H2335" s="10">
        <v>3.1069731305369372</v>
      </c>
      <c r="I2335" s="10">
        <f t="shared" si="59"/>
        <v>84.058734819708377</v>
      </c>
    </row>
    <row r="2336" spans="1:9" x14ac:dyDescent="0.25">
      <c r="A2336" s="16"/>
      <c r="B2336" s="5">
        <f>DATE(YEAR(siječanj!B2336),MONTH(siječanj!B2336)+4,DAY(siječanj!B2336))</f>
        <v>43976</v>
      </c>
      <c r="C2336" s="8">
        <v>24.3020833333333</v>
      </c>
      <c r="D2336">
        <v>0.90328176511990654</v>
      </c>
      <c r="E2336" s="6">
        <v>92.676259238575781</v>
      </c>
      <c r="F2336" s="10">
        <v>125.4502118944836</v>
      </c>
      <c r="G2336" s="10">
        <v>139.78303327328882</v>
      </c>
      <c r="H2336" s="10">
        <v>2.7820746831252277</v>
      </c>
      <c r="I2336" s="10">
        <f t="shared" si="59"/>
        <v>83.712775029730778</v>
      </c>
    </row>
    <row r="2337" spans="1:9" x14ac:dyDescent="0.25">
      <c r="A2337" s="16"/>
      <c r="B2337" s="5">
        <f>DATE(YEAR(siječanj!B2337),MONTH(siječanj!B2337)+4,DAY(siječanj!B2337))</f>
        <v>43976</v>
      </c>
      <c r="C2337" s="8">
        <v>24.3125</v>
      </c>
      <c r="D2337">
        <v>0.90328176511990654</v>
      </c>
      <c r="E2337" s="6">
        <v>93.563074260208325</v>
      </c>
      <c r="F2337" s="10">
        <v>135.16170258496388</v>
      </c>
      <c r="G2337" s="10">
        <v>149.1200119220442</v>
      </c>
      <c r="H2337" s="10">
        <v>2.2941512970745448</v>
      </c>
      <c r="I2337" s="10">
        <f t="shared" si="59"/>
        <v>84.513818867805867</v>
      </c>
    </row>
    <row r="2338" spans="1:9" x14ac:dyDescent="0.25">
      <c r="A2338" s="16"/>
      <c r="B2338" s="5">
        <f>DATE(YEAR(siječanj!B2338),MONTH(siječanj!B2338)+4,DAY(siječanj!B2338))</f>
        <v>43976</v>
      </c>
      <c r="C2338" s="8">
        <v>24.3229166666667</v>
      </c>
      <c r="D2338">
        <v>0.90328176511990654</v>
      </c>
      <c r="E2338" s="6">
        <v>95.254052917980701</v>
      </c>
      <c r="F2338" s="10">
        <v>144.51286322961928</v>
      </c>
      <c r="G2338" s="10">
        <v>163.62201353418729</v>
      </c>
      <c r="H2338" s="10">
        <v>1.9482691360019331</v>
      </c>
      <c r="I2338" s="10">
        <f t="shared" si="59"/>
        <v>86.041249054578586</v>
      </c>
    </row>
    <row r="2339" spans="1:9" x14ac:dyDescent="0.25">
      <c r="A2339" s="16"/>
      <c r="B2339" s="5">
        <f>DATE(YEAR(siječanj!B2339),MONTH(siječanj!B2339)+4,DAY(siječanj!B2339))</f>
        <v>43976</v>
      </c>
      <c r="C2339" s="8">
        <v>24.3333333333333</v>
      </c>
      <c r="D2339">
        <v>0.90328176511990654</v>
      </c>
      <c r="E2339" s="6">
        <v>96.098312688673417</v>
      </c>
      <c r="F2339" s="10">
        <v>166.29971033644881</v>
      </c>
      <c r="G2339" s="10">
        <v>178.28413200997096</v>
      </c>
      <c r="H2339" s="10">
        <v>1.8086851579788845</v>
      </c>
      <c r="I2339" s="10">
        <f t="shared" si="59"/>
        <v>86.803853510469636</v>
      </c>
    </row>
    <row r="2340" spans="1:9" x14ac:dyDescent="0.25">
      <c r="A2340" s="16"/>
      <c r="B2340" s="5">
        <f>DATE(YEAR(siječanj!B2340),MONTH(siječanj!B2340)+4,DAY(siječanj!B2340))</f>
        <v>43976</v>
      </c>
      <c r="C2340" s="8">
        <v>24.34375</v>
      </c>
      <c r="D2340">
        <v>0.90328176511990654</v>
      </c>
      <c r="E2340" s="6">
        <v>97.792339821517174</v>
      </c>
      <c r="F2340" s="10">
        <v>190.00166425777269</v>
      </c>
      <c r="G2340" s="10">
        <v>190.33278353191452</v>
      </c>
      <c r="H2340" s="10">
        <v>1.7504702185653414</v>
      </c>
      <c r="I2340" s="10">
        <f t="shared" si="59"/>
        <v>88.334037329185762</v>
      </c>
    </row>
    <row r="2341" spans="1:9" x14ac:dyDescent="0.25">
      <c r="A2341" s="16"/>
      <c r="B2341" s="5">
        <f>DATE(YEAR(siječanj!B2341),MONTH(siječanj!B2341)+4,DAY(siječanj!B2341))</f>
        <v>43976</v>
      </c>
      <c r="C2341" s="8">
        <v>24.3541666666667</v>
      </c>
      <c r="D2341">
        <v>0.90328176511990654</v>
      </c>
      <c r="E2341" s="6">
        <v>98.54347894566402</v>
      </c>
      <c r="F2341" s="10">
        <v>187.89359725981552</v>
      </c>
      <c r="G2341" s="10">
        <v>195.00059663965166</v>
      </c>
      <c r="H2341" s="10">
        <v>1.8541078709459959</v>
      </c>
      <c r="I2341" s="10">
        <f t="shared" si="59"/>
        <v>89.012527603095748</v>
      </c>
    </row>
    <row r="2342" spans="1:9" x14ac:dyDescent="0.25">
      <c r="A2342" s="16"/>
      <c r="B2342" s="5">
        <f>DATE(YEAR(siječanj!B2342),MONTH(siječanj!B2342)+4,DAY(siječanj!B2342))</f>
        <v>43976</v>
      </c>
      <c r="C2342" s="8">
        <v>24.3645833333333</v>
      </c>
      <c r="D2342">
        <v>0.90328176511990654</v>
      </c>
      <c r="E2342" s="6">
        <v>100.22509795571884</v>
      </c>
      <c r="F2342" s="10">
        <v>189.23733826959651</v>
      </c>
      <c r="G2342" s="10">
        <v>201.54552694414286</v>
      </c>
      <c r="H2342" s="10">
        <v>2.0517902509307282</v>
      </c>
      <c r="I2342" s="10">
        <f t="shared" si="59"/>
        <v>90.531503390757251</v>
      </c>
    </row>
    <row r="2343" spans="1:9" x14ac:dyDescent="0.25">
      <c r="A2343" s="16"/>
      <c r="B2343" s="5">
        <f>DATE(YEAR(siječanj!B2343),MONTH(siječanj!B2343)+4,DAY(siječanj!B2343))</f>
        <v>43976</v>
      </c>
      <c r="C2343" s="8">
        <v>24.375</v>
      </c>
      <c r="D2343">
        <v>0.90328176511990654</v>
      </c>
      <c r="E2343" s="6">
        <v>101.76603102586979</v>
      </c>
      <c r="F2343" s="10">
        <v>192.04827108441799</v>
      </c>
      <c r="G2343" s="10">
        <v>207.68314608119877</v>
      </c>
      <c r="H2343" s="10">
        <v>1.911561830759362</v>
      </c>
      <c r="I2343" s="10">
        <f t="shared" si="59"/>
        <v>91.923400134294837</v>
      </c>
    </row>
    <row r="2344" spans="1:9" x14ac:dyDescent="0.25">
      <c r="A2344" s="16"/>
      <c r="B2344" s="5">
        <f>DATE(YEAR(siječanj!B2344),MONTH(siječanj!B2344)+4,DAY(siječanj!B2344))</f>
        <v>43976</v>
      </c>
      <c r="C2344" s="8">
        <v>24.3854166666667</v>
      </c>
      <c r="D2344">
        <v>0.90328176511990654</v>
      </c>
      <c r="E2344" s="6">
        <v>103.57956075079298</v>
      </c>
      <c r="F2344" s="10">
        <v>199.33617994168699</v>
      </c>
      <c r="G2344" s="10">
        <v>209.54436315730149</v>
      </c>
      <c r="H2344" s="10">
        <v>1.6599435275421872</v>
      </c>
      <c r="I2344" s="10">
        <f t="shared" si="59"/>
        <v>93.561528465320876</v>
      </c>
    </row>
    <row r="2345" spans="1:9" x14ac:dyDescent="0.25">
      <c r="A2345" s="16"/>
      <c r="B2345" s="5">
        <f>DATE(YEAR(siječanj!B2345),MONTH(siječanj!B2345)+4,DAY(siječanj!B2345))</f>
        <v>43976</v>
      </c>
      <c r="C2345" s="8">
        <v>24.3958333333333</v>
      </c>
      <c r="D2345">
        <v>0.90328176511990654</v>
      </c>
      <c r="E2345" s="6">
        <v>104.24652820071331</v>
      </c>
      <c r="F2345" s="10">
        <v>197.02298449828643</v>
      </c>
      <c r="G2345" s="10">
        <v>212.44094215340905</v>
      </c>
      <c r="H2345" s="10">
        <v>1.6333371308407096</v>
      </c>
      <c r="I2345" s="10">
        <f t="shared" si="59"/>
        <v>94.163988000762444</v>
      </c>
    </row>
    <row r="2346" spans="1:9" x14ac:dyDescent="0.25">
      <c r="A2346" s="16"/>
      <c r="B2346" s="5">
        <f>DATE(YEAR(siječanj!B2346),MONTH(siječanj!B2346)+4,DAY(siječanj!B2346))</f>
        <v>43976</v>
      </c>
      <c r="C2346" s="8">
        <v>24.40625</v>
      </c>
      <c r="D2346">
        <v>0.90328176511990654</v>
      </c>
      <c r="E2346" s="6">
        <v>104.9617085475042</v>
      </c>
      <c r="F2346" s="10">
        <v>195.0398752633044</v>
      </c>
      <c r="G2346" s="10">
        <v>211.02774970360252</v>
      </c>
      <c r="H2346" s="10">
        <v>1.7524493631537601</v>
      </c>
      <c r="I2346" s="10">
        <f t="shared" si="59"/>
        <v>94.809997366790782</v>
      </c>
    </row>
    <row r="2347" spans="1:9" x14ac:dyDescent="0.25">
      <c r="A2347" s="16"/>
      <c r="B2347" s="5">
        <f>DATE(YEAR(siječanj!B2347),MONTH(siječanj!B2347)+4,DAY(siječanj!B2347))</f>
        <v>43976</v>
      </c>
      <c r="C2347" s="8">
        <v>24.4166666666667</v>
      </c>
      <c r="D2347">
        <v>0.90328176511990654</v>
      </c>
      <c r="E2347" s="6">
        <v>106.11381987638541</v>
      </c>
      <c r="F2347" s="10">
        <v>203.22588865608645</v>
      </c>
      <c r="G2347" s="10">
        <v>211.71535969155448</v>
      </c>
      <c r="H2347" s="10">
        <v>1.7135886051682798</v>
      </c>
      <c r="I2347" s="10">
        <f t="shared" si="59"/>
        <v>95.850678521557228</v>
      </c>
    </row>
    <row r="2348" spans="1:9" x14ac:dyDescent="0.25">
      <c r="A2348" s="16"/>
      <c r="B2348" s="5">
        <f>DATE(YEAR(siječanj!B2348),MONTH(siječanj!B2348)+4,DAY(siječanj!B2348))</f>
        <v>43976</v>
      </c>
      <c r="C2348" s="8">
        <v>24.4270833333333</v>
      </c>
      <c r="D2348">
        <v>0.90328176511990654</v>
      </c>
      <c r="E2348" s="6">
        <v>106.53804854994476</v>
      </c>
      <c r="F2348" s="10">
        <v>199.03162779424107</v>
      </c>
      <c r="G2348" s="10">
        <v>207.91477736937372</v>
      </c>
      <c r="H2348" s="10">
        <v>1.976853681245232</v>
      </c>
      <c r="I2348" s="10">
        <f t="shared" si="59"/>
        <v>96.233876546624401</v>
      </c>
    </row>
    <row r="2349" spans="1:9" x14ac:dyDescent="0.25">
      <c r="A2349" s="16"/>
      <c r="B2349" s="5">
        <f>DATE(YEAR(siječanj!B2349),MONTH(siječanj!B2349)+4,DAY(siječanj!B2349))</f>
        <v>43976</v>
      </c>
      <c r="C2349" s="8">
        <v>24.4375</v>
      </c>
      <c r="D2349">
        <v>0.90328176511990654</v>
      </c>
      <c r="E2349" s="6">
        <v>108.54549998766674</v>
      </c>
      <c r="F2349" s="10">
        <v>195.81891327496507</v>
      </c>
      <c r="G2349" s="10">
        <v>208.99006215667754</v>
      </c>
      <c r="H2349" s="10">
        <v>2.0196079853787383</v>
      </c>
      <c r="I2349" s="10">
        <f t="shared" si="59"/>
        <v>98.047170824682411</v>
      </c>
    </row>
    <row r="2350" spans="1:9" x14ac:dyDescent="0.25">
      <c r="A2350" s="16"/>
      <c r="B2350" s="5">
        <f>DATE(YEAR(siječanj!B2350),MONTH(siječanj!B2350)+4,DAY(siječanj!B2350))</f>
        <v>43976</v>
      </c>
      <c r="C2350" s="8">
        <v>24.4479166666667</v>
      </c>
      <c r="D2350">
        <v>0.90328176511990654</v>
      </c>
      <c r="E2350" s="6">
        <v>109.4357198637427</v>
      </c>
      <c r="F2350" s="10">
        <v>193.31727453266782</v>
      </c>
      <c r="G2350" s="10">
        <v>207.13477652386672</v>
      </c>
      <c r="H2350" s="10">
        <v>1.9513200267288209</v>
      </c>
      <c r="I2350" s="10">
        <f t="shared" si="59"/>
        <v>98.851290205689125</v>
      </c>
    </row>
    <row r="2351" spans="1:9" x14ac:dyDescent="0.25">
      <c r="A2351" s="16"/>
      <c r="B2351" s="5">
        <f>DATE(YEAR(siječanj!B2351),MONTH(siječanj!B2351)+4,DAY(siječanj!B2351))</f>
        <v>43976</v>
      </c>
      <c r="C2351" s="8">
        <v>24.4583333333333</v>
      </c>
      <c r="D2351">
        <v>0.90328176511990654</v>
      </c>
      <c r="E2351" s="6">
        <v>110.64822219457238</v>
      </c>
      <c r="F2351" s="10">
        <v>197.89846844374364</v>
      </c>
      <c r="G2351" s="10">
        <v>210.43988668657107</v>
      </c>
      <c r="H2351" s="10">
        <v>1.7998980348993534</v>
      </c>
      <c r="I2351" s="10">
        <f t="shared" si="59"/>
        <v>99.946521451292966</v>
      </c>
    </row>
    <row r="2352" spans="1:9" x14ac:dyDescent="0.25">
      <c r="A2352" s="16"/>
      <c r="B2352" s="5">
        <f>DATE(YEAR(siječanj!B2352),MONTH(siječanj!B2352)+4,DAY(siječanj!B2352))</f>
        <v>43976</v>
      </c>
      <c r="C2352" s="8">
        <v>24.46875</v>
      </c>
      <c r="D2352">
        <v>0.90328176511990654</v>
      </c>
      <c r="E2352" s="6">
        <v>112.25424139213798</v>
      </c>
      <c r="F2352" s="10">
        <v>205.75179158789467</v>
      </c>
      <c r="G2352" s="10">
        <v>208.02261887420477</v>
      </c>
      <c r="H2352" s="10">
        <v>1.9837742130018159</v>
      </c>
      <c r="I2352" s="10">
        <f t="shared" si="59"/>
        <v>101.39720930688648</v>
      </c>
    </row>
    <row r="2353" spans="1:9" x14ac:dyDescent="0.25">
      <c r="A2353" s="16"/>
      <c r="B2353" s="5">
        <f>DATE(YEAR(siječanj!B2353),MONTH(siječanj!B2353)+4,DAY(siječanj!B2353))</f>
        <v>43976</v>
      </c>
      <c r="C2353" s="8">
        <v>24.4791666666667</v>
      </c>
      <c r="D2353">
        <v>0.90328176511990654</v>
      </c>
      <c r="E2353" s="6">
        <v>112.45704297322274</v>
      </c>
      <c r="F2353" s="10">
        <v>189.80092812089754</v>
      </c>
      <c r="G2353" s="10">
        <v>205.82271157034765</v>
      </c>
      <c r="H2353" s="10">
        <v>2.1147244591212848</v>
      </c>
      <c r="I2353" s="10">
        <f t="shared" si="59"/>
        <v>101.58039627701783</v>
      </c>
    </row>
    <row r="2354" spans="1:9" x14ac:dyDescent="0.25">
      <c r="A2354" s="16"/>
      <c r="B2354" s="5">
        <f>DATE(YEAR(siječanj!B2354),MONTH(siječanj!B2354)+4,DAY(siječanj!B2354))</f>
        <v>43976</v>
      </c>
      <c r="C2354" s="8">
        <v>24.4895833333333</v>
      </c>
      <c r="D2354">
        <v>0.90328176511990654</v>
      </c>
      <c r="E2354" s="6">
        <v>111.69896876572858</v>
      </c>
      <c r="F2354" s="10">
        <v>189.69166693364781</v>
      </c>
      <c r="G2354" s="10">
        <v>199.36608271832733</v>
      </c>
      <c r="H2354" s="10">
        <v>1.8732459102624903</v>
      </c>
      <c r="I2354" s="10">
        <f t="shared" si="59"/>
        <v>100.89564166878063</v>
      </c>
    </row>
    <row r="2355" spans="1:9" x14ac:dyDescent="0.25">
      <c r="A2355" s="16"/>
      <c r="B2355" s="5">
        <f>DATE(YEAR(siječanj!B2355),MONTH(siječanj!B2355)+4,DAY(siječanj!B2355))</f>
        <v>43976</v>
      </c>
      <c r="C2355" s="8">
        <v>24.5</v>
      </c>
      <c r="D2355">
        <v>0.90328176511990654</v>
      </c>
      <c r="E2355" s="6">
        <v>110.9680781105549</v>
      </c>
      <c r="F2355" s="10">
        <v>184.50383613615315</v>
      </c>
      <c r="G2355" s="10">
        <v>197.28832381736328</v>
      </c>
      <c r="H2355" s="10">
        <v>1.9575781874983396</v>
      </c>
      <c r="I2355" s="10">
        <f t="shared" si="59"/>
        <v>100.23544146766569</v>
      </c>
    </row>
    <row r="2356" spans="1:9" x14ac:dyDescent="0.25">
      <c r="A2356" s="16"/>
      <c r="B2356" s="5">
        <f>DATE(YEAR(siječanj!B2356),MONTH(siječanj!B2356)+4,DAY(siječanj!B2356))</f>
        <v>43976</v>
      </c>
      <c r="C2356" s="8">
        <v>24.5104166666667</v>
      </c>
      <c r="D2356">
        <v>0.90328176511990654</v>
      </c>
      <c r="E2356" s="6">
        <v>110.40048127339706</v>
      </c>
      <c r="F2356" s="10">
        <v>183.5389588658083</v>
      </c>
      <c r="G2356" s="10">
        <v>198.30693482782783</v>
      </c>
      <c r="H2356" s="10">
        <v>1.9862125350714932</v>
      </c>
      <c r="I2356" s="10">
        <f t="shared" si="59"/>
        <v>99.722741594721285</v>
      </c>
    </row>
    <row r="2357" spans="1:9" x14ac:dyDescent="0.25">
      <c r="A2357" s="16"/>
      <c r="B2357" s="5">
        <f>DATE(YEAR(siječanj!B2357),MONTH(siječanj!B2357)+4,DAY(siječanj!B2357))</f>
        <v>43976</v>
      </c>
      <c r="C2357" s="8">
        <v>24.5208333333333</v>
      </c>
      <c r="D2357">
        <v>0.90328176511990654</v>
      </c>
      <c r="E2357" s="6">
        <v>111.18358989777441</v>
      </c>
      <c r="F2357" s="10">
        <v>182.98204387684208</v>
      </c>
      <c r="G2357" s="10">
        <v>198.0192718676355</v>
      </c>
      <c r="H2357" s="10">
        <v>2.1598881999731532</v>
      </c>
      <c r="I2357" s="10">
        <f t="shared" si="59"/>
        <v>100.43010933522947</v>
      </c>
    </row>
    <row r="2358" spans="1:9" x14ac:dyDescent="0.25">
      <c r="A2358" s="16"/>
      <c r="B2358" s="5">
        <f>DATE(YEAR(siječanj!B2358),MONTH(siječanj!B2358)+4,DAY(siječanj!B2358))</f>
        <v>43976</v>
      </c>
      <c r="C2358" s="8">
        <v>24.53125</v>
      </c>
      <c r="D2358">
        <v>0.90328176511990654</v>
      </c>
      <c r="E2358" s="6">
        <v>111.5257180437069</v>
      </c>
      <c r="F2358" s="10">
        <v>183.617027830636</v>
      </c>
      <c r="G2358" s="10">
        <v>198.71979618881707</v>
      </c>
      <c r="H2358" s="10">
        <v>2.5055243375362837</v>
      </c>
      <c r="I2358" s="10">
        <f t="shared" si="59"/>
        <v>100.73914745078459</v>
      </c>
    </row>
    <row r="2359" spans="1:9" x14ac:dyDescent="0.25">
      <c r="A2359" s="16"/>
      <c r="B2359" s="5">
        <f>DATE(YEAR(siječanj!B2359),MONTH(siječanj!B2359)+4,DAY(siječanj!B2359))</f>
        <v>43976</v>
      </c>
      <c r="C2359" s="8">
        <v>24.5416666666667</v>
      </c>
      <c r="D2359">
        <v>0.90328176511990654</v>
      </c>
      <c r="E2359" s="6">
        <v>110.55140843104398</v>
      </c>
      <c r="F2359" s="10">
        <v>186.12643850776499</v>
      </c>
      <c r="G2359" s="10">
        <v>196.84025103320542</v>
      </c>
      <c r="H2359" s="10">
        <v>2.200873525350227</v>
      </c>
      <c r="I2359" s="10">
        <f t="shared" si="59"/>
        <v>99.859071344085123</v>
      </c>
    </row>
    <row r="2360" spans="1:9" x14ac:dyDescent="0.25">
      <c r="A2360" s="16"/>
      <c r="B2360" s="5">
        <f>DATE(YEAR(siječanj!B2360),MONTH(siječanj!B2360)+4,DAY(siječanj!B2360))</f>
        <v>43976</v>
      </c>
      <c r="C2360" s="8">
        <v>24.5520833333333</v>
      </c>
      <c r="D2360">
        <v>0.90328176511990654</v>
      </c>
      <c r="E2360" s="6">
        <v>110.1265420259768</v>
      </c>
      <c r="F2360" s="10">
        <v>187.03351251512115</v>
      </c>
      <c r="G2360" s="10">
        <v>188.71006425242547</v>
      </c>
      <c r="H2360" s="10">
        <v>2.1228721202854843</v>
      </c>
      <c r="I2360" s="10">
        <f t="shared" si="59"/>
        <v>99.4752972677759</v>
      </c>
    </row>
    <row r="2361" spans="1:9" x14ac:dyDescent="0.25">
      <c r="A2361" s="16"/>
      <c r="B2361" s="5">
        <f>DATE(YEAR(siječanj!B2361),MONTH(siječanj!B2361)+4,DAY(siječanj!B2361))</f>
        <v>43976</v>
      </c>
      <c r="C2361" s="8">
        <v>24.5625</v>
      </c>
      <c r="D2361">
        <v>0.90328176511990654</v>
      </c>
      <c r="E2361" s="6">
        <v>110.09402166788044</v>
      </c>
      <c r="F2361" s="10">
        <v>185.54775486782481</v>
      </c>
      <c r="G2361" s="10">
        <v>184.59387938399126</v>
      </c>
      <c r="H2361" s="10">
        <v>2.1258214142594691</v>
      </c>
      <c r="I2361" s="10">
        <f t="shared" si="59"/>
        <v>99.445922221312287</v>
      </c>
    </row>
    <row r="2362" spans="1:9" x14ac:dyDescent="0.25">
      <c r="A2362" s="16"/>
      <c r="B2362" s="5">
        <f>DATE(YEAR(siječanj!B2362),MONTH(siječanj!B2362)+4,DAY(siječanj!B2362))</f>
        <v>43976</v>
      </c>
      <c r="C2362" s="8">
        <v>24.5729166666667</v>
      </c>
      <c r="D2362">
        <v>0.90328176511990654</v>
      </c>
      <c r="E2362" s="6">
        <v>111.0552943110509</v>
      </c>
      <c r="F2362" s="10">
        <v>185.26041028240041</v>
      </c>
      <c r="G2362" s="10">
        <v>186.41758951218725</v>
      </c>
      <c r="H2362" s="10">
        <v>1.9902993142593548</v>
      </c>
      <c r="I2362" s="10">
        <f t="shared" si="59"/>
        <v>100.31422227119677</v>
      </c>
    </row>
    <row r="2363" spans="1:9" x14ac:dyDescent="0.25">
      <c r="A2363" s="16"/>
      <c r="B2363" s="5">
        <f>DATE(YEAR(siječanj!B2363),MONTH(siječanj!B2363)+4,DAY(siječanj!B2363))</f>
        <v>43976</v>
      </c>
      <c r="C2363" s="8">
        <v>24.5833333333333</v>
      </c>
      <c r="D2363">
        <v>0.90328176511990654</v>
      </c>
      <c r="E2363" s="6">
        <v>111.30026416048872</v>
      </c>
      <c r="F2363" s="10">
        <v>184.98640336590398</v>
      </c>
      <c r="G2363" s="10">
        <v>184.57704821134831</v>
      </c>
      <c r="H2363" s="10">
        <v>2.0381802702280853</v>
      </c>
      <c r="I2363" s="10">
        <f t="shared" si="59"/>
        <v>100.53549906919812</v>
      </c>
    </row>
    <row r="2364" spans="1:9" x14ac:dyDescent="0.25">
      <c r="A2364" s="16"/>
      <c r="B2364" s="5">
        <f>DATE(YEAR(siječanj!B2364),MONTH(siječanj!B2364)+4,DAY(siječanj!B2364))</f>
        <v>43976</v>
      </c>
      <c r="C2364" s="8">
        <v>24.59375</v>
      </c>
      <c r="D2364">
        <v>0.90328176511990654</v>
      </c>
      <c r="E2364" s="6">
        <v>112.6132496790179</v>
      </c>
      <c r="F2364" s="10">
        <v>185.37612531005337</v>
      </c>
      <c r="G2364" s="10">
        <v>180.08591425850048</v>
      </c>
      <c r="H2364" s="10">
        <v>2.3077572935907993</v>
      </c>
      <c r="I2364" s="10">
        <f t="shared" si="59"/>
        <v>101.72149494595203</v>
      </c>
    </row>
    <row r="2365" spans="1:9" x14ac:dyDescent="0.25">
      <c r="A2365" s="16"/>
      <c r="B2365" s="5">
        <f>DATE(YEAR(siječanj!B2365),MONTH(siječanj!B2365)+4,DAY(siječanj!B2365))</f>
        <v>43976</v>
      </c>
      <c r="C2365" s="8">
        <v>24.6041666666667</v>
      </c>
      <c r="D2365">
        <v>0.90328176511990654</v>
      </c>
      <c r="E2365" s="6">
        <v>113.61257396455449</v>
      </c>
      <c r="F2365" s="10">
        <v>182.26860919306588</v>
      </c>
      <c r="G2365" s="10">
        <v>175.09176341451942</v>
      </c>
      <c r="H2365" s="10">
        <v>2.4467575883079524</v>
      </c>
      <c r="I2365" s="10">
        <f t="shared" si="59"/>
        <v>102.62416635051872</v>
      </c>
    </row>
    <row r="2366" spans="1:9" x14ac:dyDescent="0.25">
      <c r="A2366" s="16"/>
      <c r="B2366" s="5">
        <f>DATE(YEAR(siječanj!B2366),MONTH(siječanj!B2366)+4,DAY(siječanj!B2366))</f>
        <v>43976</v>
      </c>
      <c r="C2366" s="8">
        <v>24.6145833333333</v>
      </c>
      <c r="D2366">
        <v>0.90328176511990654</v>
      </c>
      <c r="E2366" s="6">
        <v>113.98702404128758</v>
      </c>
      <c r="F2366" s="10">
        <v>180.5029614273115</v>
      </c>
      <c r="G2366" s="10">
        <v>171.08471228687029</v>
      </c>
      <c r="H2366" s="10">
        <v>2.2679682201768308</v>
      </c>
      <c r="I2366" s="10">
        <f t="shared" si="59"/>
        <v>102.96240027677948</v>
      </c>
    </row>
    <row r="2367" spans="1:9" x14ac:dyDescent="0.25">
      <c r="A2367" s="16"/>
      <c r="B2367" s="5">
        <f>DATE(YEAR(siječanj!B2367),MONTH(siječanj!B2367)+4,DAY(siječanj!B2367))</f>
        <v>43976</v>
      </c>
      <c r="C2367" s="8">
        <v>24.625</v>
      </c>
      <c r="D2367">
        <v>0.90328176511990654</v>
      </c>
      <c r="E2367" s="6">
        <v>114.25860190516809</v>
      </c>
      <c r="F2367" s="10">
        <v>179.63415636276969</v>
      </c>
      <c r="G2367" s="10">
        <v>169.56041563710664</v>
      </c>
      <c r="H2367" s="10">
        <v>2.4525774885747516</v>
      </c>
      <c r="I2367" s="10">
        <f t="shared" si="59"/>
        <v>103.20771160903296</v>
      </c>
    </row>
    <row r="2368" spans="1:9" x14ac:dyDescent="0.25">
      <c r="A2368" s="16"/>
      <c r="B2368" s="5">
        <f>DATE(YEAR(siječanj!B2368),MONTH(siječanj!B2368)+4,DAY(siječanj!B2368))</f>
        <v>43976</v>
      </c>
      <c r="C2368" s="8">
        <v>24.6354166666667</v>
      </c>
      <c r="D2368">
        <v>0.90328176511990654</v>
      </c>
      <c r="E2368" s="6">
        <v>114.63033323178894</v>
      </c>
      <c r="F2368" s="10">
        <v>179.49248532318379</v>
      </c>
      <c r="G2368" s="10">
        <v>164.72977277285656</v>
      </c>
      <c r="H2368" s="10">
        <v>2.3958855044081599</v>
      </c>
      <c r="I2368" s="10">
        <f t="shared" si="59"/>
        <v>103.5434897378934</v>
      </c>
    </row>
    <row r="2369" spans="1:9" x14ac:dyDescent="0.25">
      <c r="A2369" s="16"/>
      <c r="B2369" s="5">
        <f>DATE(YEAR(siječanj!B2369),MONTH(siječanj!B2369)+4,DAY(siječanj!B2369))</f>
        <v>43976</v>
      </c>
      <c r="C2369" s="8">
        <v>24.6458333333333</v>
      </c>
      <c r="D2369">
        <v>0.90328176511990654</v>
      </c>
      <c r="E2369" s="6">
        <v>115.34361815366498</v>
      </c>
      <c r="F2369" s="10">
        <v>177.45352585537239</v>
      </c>
      <c r="G2369" s="10">
        <v>164.30217510620571</v>
      </c>
      <c r="H2369" s="10">
        <v>2.4038070629948196</v>
      </c>
      <c r="I2369" s="10">
        <f t="shared" si="59"/>
        <v>104.18778700115899</v>
      </c>
    </row>
    <row r="2370" spans="1:9" x14ac:dyDescent="0.25">
      <c r="A2370" s="16"/>
      <c r="B2370" s="5">
        <f>DATE(YEAR(siječanj!B2370),MONTH(siječanj!B2370)+4,DAY(siječanj!B2370))</f>
        <v>43976</v>
      </c>
      <c r="C2370" s="8">
        <v>24.65625</v>
      </c>
      <c r="D2370">
        <v>0.90328176511990654</v>
      </c>
      <c r="E2370" s="6">
        <v>115.24786661784928</v>
      </c>
      <c r="F2370" s="10">
        <v>176.03913016192433</v>
      </c>
      <c r="G2370" s="10">
        <v>160.62992545898354</v>
      </c>
      <c r="H2370" s="10">
        <v>2.1465282269663799</v>
      </c>
      <c r="I2370" s="10">
        <f t="shared" si="59"/>
        <v>104.10129638487446</v>
      </c>
    </row>
    <row r="2371" spans="1:9" x14ac:dyDescent="0.25">
      <c r="A2371" s="16"/>
      <c r="B2371" s="5">
        <f>DATE(YEAR(siječanj!B2371),MONTH(siječanj!B2371)+4,DAY(siječanj!B2371))</f>
        <v>43976</v>
      </c>
      <c r="C2371" s="8">
        <v>24.6666666666667</v>
      </c>
      <c r="D2371">
        <v>0.90328176511990654</v>
      </c>
      <c r="E2371" s="6">
        <v>114.47786406699775</v>
      </c>
      <c r="F2371" s="10">
        <v>176.35792014034695</v>
      </c>
      <c r="G2371" s="10">
        <v>162.43808461102515</v>
      </c>
      <c r="H2371" s="10">
        <v>2.0608741958961918</v>
      </c>
      <c r="I2371" s="10">
        <f t="shared" si="59"/>
        <v>103.40576712159445</v>
      </c>
    </row>
    <row r="2372" spans="1:9" x14ac:dyDescent="0.25">
      <c r="A2372" s="16"/>
      <c r="B2372" s="5">
        <f>DATE(YEAR(siječanj!B2372),MONTH(siječanj!B2372)+4,DAY(siječanj!B2372))</f>
        <v>43976</v>
      </c>
      <c r="C2372" s="8">
        <v>24.6770833333333</v>
      </c>
      <c r="D2372">
        <v>0.90328176511990654</v>
      </c>
      <c r="E2372" s="6">
        <v>112.80338646518983</v>
      </c>
      <c r="F2372" s="10">
        <v>170.47926319339018</v>
      </c>
      <c r="G2372" s="10">
        <v>163.18986494961155</v>
      </c>
      <c r="H2372" s="10">
        <v>2.1583224147225271</v>
      </c>
      <c r="I2372" s="10">
        <f t="shared" ref="I2372:I2435" si="60">D2372*E2372</f>
        <v>101.89324203777964</v>
      </c>
    </row>
    <row r="2373" spans="1:9" x14ac:dyDescent="0.25">
      <c r="A2373" s="16"/>
      <c r="B2373" s="5">
        <f>DATE(YEAR(siječanj!B2373),MONTH(siječanj!B2373)+4,DAY(siječanj!B2373))</f>
        <v>43976</v>
      </c>
      <c r="C2373" s="8">
        <v>24.6875</v>
      </c>
      <c r="D2373">
        <v>0.90328176511990654</v>
      </c>
      <c r="E2373" s="6">
        <v>113.54197925848105</v>
      </c>
      <c r="F2373" s="10">
        <v>165.18693322662702</v>
      </c>
      <c r="G2373" s="10">
        <v>160.75811767351234</v>
      </c>
      <c r="H2373" s="10">
        <v>2.1235364833657435</v>
      </c>
      <c r="I2373" s="10">
        <f t="shared" si="60"/>
        <v>102.56039943980858</v>
      </c>
    </row>
    <row r="2374" spans="1:9" x14ac:dyDescent="0.25">
      <c r="A2374" s="16"/>
      <c r="B2374" s="5">
        <f>DATE(YEAR(siječanj!B2374),MONTH(siječanj!B2374)+4,DAY(siječanj!B2374))</f>
        <v>43976</v>
      </c>
      <c r="C2374" s="8">
        <v>24.6979166666667</v>
      </c>
      <c r="D2374">
        <v>0.90328176511990654</v>
      </c>
      <c r="E2374" s="6">
        <v>113.56881531623381</v>
      </c>
      <c r="F2374" s="10">
        <v>164.18153660834588</v>
      </c>
      <c r="G2374" s="10">
        <v>160.13462987833319</v>
      </c>
      <c r="H2374" s="10">
        <v>2.0962258817201231</v>
      </c>
      <c r="I2374" s="10">
        <f t="shared" si="60"/>
        <v>102.58463996142436</v>
      </c>
    </row>
    <row r="2375" spans="1:9" x14ac:dyDescent="0.25">
      <c r="A2375" s="16"/>
      <c r="B2375" s="5">
        <f>DATE(YEAR(siječanj!B2375),MONTH(siječanj!B2375)+4,DAY(siječanj!B2375))</f>
        <v>43976</v>
      </c>
      <c r="C2375" s="8">
        <v>24.7083333333333</v>
      </c>
      <c r="D2375">
        <v>0.90328176511990654</v>
      </c>
      <c r="E2375" s="6">
        <v>114.57502631229436</v>
      </c>
      <c r="F2375" s="10">
        <v>163.06163053658432</v>
      </c>
      <c r="G2375" s="10">
        <v>166.32816029275236</v>
      </c>
      <c r="H2375" s="10">
        <v>1.8485489348876347</v>
      </c>
      <c r="I2375" s="10">
        <f t="shared" si="60"/>
        <v>103.49353200602899</v>
      </c>
    </row>
    <row r="2376" spans="1:9" x14ac:dyDescent="0.25">
      <c r="A2376" s="16"/>
      <c r="B2376" s="5">
        <f>DATE(YEAR(siječanj!B2376),MONTH(siječanj!B2376)+4,DAY(siječanj!B2376))</f>
        <v>43976</v>
      </c>
      <c r="C2376" s="8">
        <v>24.71875</v>
      </c>
      <c r="D2376">
        <v>0.90328176511990654</v>
      </c>
      <c r="E2376" s="6">
        <v>114.68777941471608</v>
      </c>
      <c r="F2376" s="10">
        <v>163.06074243027726</v>
      </c>
      <c r="G2376" s="10">
        <v>176.72655025150428</v>
      </c>
      <c r="H2376" s="10">
        <v>1.8632904245245721</v>
      </c>
      <c r="I2376" s="10">
        <f t="shared" si="60"/>
        <v>103.59537982740721</v>
      </c>
    </row>
    <row r="2377" spans="1:9" x14ac:dyDescent="0.25">
      <c r="A2377" s="16"/>
      <c r="B2377" s="5">
        <f>DATE(YEAR(siječanj!B2377),MONTH(siječanj!B2377)+4,DAY(siječanj!B2377))</f>
        <v>43976</v>
      </c>
      <c r="C2377" s="8">
        <v>24.7291666666667</v>
      </c>
      <c r="D2377">
        <v>0.90328176511990654</v>
      </c>
      <c r="E2377" s="6">
        <v>115.2526772457712</v>
      </c>
      <c r="F2377" s="10">
        <v>163.80002462431094</v>
      </c>
      <c r="G2377" s="10">
        <v>168.10545025548311</v>
      </c>
      <c r="H2377" s="10">
        <v>1.8775617801676827</v>
      </c>
      <c r="I2377" s="10">
        <f t="shared" si="60"/>
        <v>104.1056417373551</v>
      </c>
    </row>
    <row r="2378" spans="1:9" x14ac:dyDescent="0.25">
      <c r="A2378" s="16"/>
      <c r="B2378" s="5">
        <f>DATE(YEAR(siječanj!B2378),MONTH(siječanj!B2378)+4,DAY(siječanj!B2378))</f>
        <v>43976</v>
      </c>
      <c r="C2378" s="8">
        <v>24.7395833333333</v>
      </c>
      <c r="D2378">
        <v>0.90328176511990654</v>
      </c>
      <c r="E2378" s="6">
        <v>116.55006598397239</v>
      </c>
      <c r="F2378" s="10">
        <v>163.27021094274153</v>
      </c>
      <c r="G2378" s="10">
        <v>163.22147255946749</v>
      </c>
      <c r="H2378" s="10">
        <v>1.8330165842526078</v>
      </c>
      <c r="I2378" s="10">
        <f t="shared" si="60"/>
        <v>105.27754932684415</v>
      </c>
    </row>
    <row r="2379" spans="1:9" x14ac:dyDescent="0.25">
      <c r="A2379" s="16"/>
      <c r="B2379" s="5">
        <f>DATE(YEAR(siječanj!B2379),MONTH(siječanj!B2379)+4,DAY(siječanj!B2379))</f>
        <v>43976</v>
      </c>
      <c r="C2379" s="8">
        <v>24.75</v>
      </c>
      <c r="D2379">
        <v>0.90328176511990654</v>
      </c>
      <c r="E2379" s="6">
        <v>119.3294005894536</v>
      </c>
      <c r="F2379" s="10">
        <v>161.2536992660213</v>
      </c>
      <c r="G2379" s="10">
        <v>161.76159908911188</v>
      </c>
      <c r="H2379" s="10">
        <v>1.870519730726254</v>
      </c>
      <c r="I2379" s="10">
        <f t="shared" si="60"/>
        <v>107.78807159514206</v>
      </c>
    </row>
    <row r="2380" spans="1:9" x14ac:dyDescent="0.25">
      <c r="A2380" s="16"/>
      <c r="B2380" s="5">
        <f>DATE(YEAR(siječanj!B2380),MONTH(siječanj!B2380)+4,DAY(siječanj!B2380))</f>
        <v>43976</v>
      </c>
      <c r="C2380" s="8">
        <v>24.7604166666667</v>
      </c>
      <c r="D2380">
        <v>0.90328176511990654</v>
      </c>
      <c r="E2380" s="6">
        <v>121.47220905890737</v>
      </c>
      <c r="F2380" s="10">
        <v>160.72129359998115</v>
      </c>
      <c r="G2380" s="10">
        <v>159.87170400640289</v>
      </c>
      <c r="H2380" s="10">
        <v>2.5338030964742764</v>
      </c>
      <c r="I2380" s="10">
        <f t="shared" si="60"/>
        <v>109.72363141174415</v>
      </c>
    </row>
    <row r="2381" spans="1:9" x14ac:dyDescent="0.25">
      <c r="A2381" s="16"/>
      <c r="B2381" s="5">
        <f>DATE(YEAR(siječanj!B2381),MONTH(siječanj!B2381)+4,DAY(siječanj!B2381))</f>
        <v>43976</v>
      </c>
      <c r="C2381" s="8">
        <v>24.7708333333333</v>
      </c>
      <c r="D2381">
        <v>0.90328176511990654</v>
      </c>
      <c r="E2381" s="6">
        <v>123.02325303633847</v>
      </c>
      <c r="F2381" s="10">
        <v>159.70798037796757</v>
      </c>
      <c r="G2381" s="10">
        <v>158.97036140218526</v>
      </c>
      <c r="H2381" s="10">
        <v>4.5444884964362791</v>
      </c>
      <c r="I2381" s="10">
        <f t="shared" si="60"/>
        <v>111.12466115345671</v>
      </c>
    </row>
    <row r="2382" spans="1:9" x14ac:dyDescent="0.25">
      <c r="A2382" s="16"/>
      <c r="B2382" s="5">
        <f>DATE(YEAR(siječanj!B2382),MONTH(siječanj!B2382)+4,DAY(siječanj!B2382))</f>
        <v>43976</v>
      </c>
      <c r="C2382" s="8">
        <v>24.78125</v>
      </c>
      <c r="D2382">
        <v>0.90328176511990654</v>
      </c>
      <c r="E2382" s="6">
        <v>125.26907488831297</v>
      </c>
      <c r="F2382" s="10">
        <v>159.11023259178026</v>
      </c>
      <c r="G2382" s="10">
        <v>161.95962020301772</v>
      </c>
      <c r="H2382" s="10">
        <v>11.000379456176386</v>
      </c>
      <c r="I2382" s="10">
        <f t="shared" si="60"/>
        <v>113.1532710800531</v>
      </c>
    </row>
    <row r="2383" spans="1:9" x14ac:dyDescent="0.25">
      <c r="A2383" s="16"/>
      <c r="B2383" s="5">
        <f>DATE(YEAR(siječanj!B2383),MONTH(siječanj!B2383)+4,DAY(siječanj!B2383))</f>
        <v>43976</v>
      </c>
      <c r="C2383" s="8">
        <v>24.7916666666667</v>
      </c>
      <c r="D2383">
        <v>0.90328176511990654</v>
      </c>
      <c r="E2383" s="6">
        <v>128.50915372577825</v>
      </c>
      <c r="F2383" s="10">
        <v>157.7356288831844</v>
      </c>
      <c r="G2383" s="10">
        <v>163.37752811010975</v>
      </c>
      <c r="H2383" s="10">
        <v>25.89839582375323</v>
      </c>
      <c r="I2383" s="10">
        <f t="shared" si="60"/>
        <v>116.07997521148638</v>
      </c>
    </row>
    <row r="2384" spans="1:9" x14ac:dyDescent="0.25">
      <c r="A2384" s="16"/>
      <c r="B2384" s="5">
        <f>DATE(YEAR(siječanj!B2384),MONTH(siječanj!B2384)+4,DAY(siječanj!B2384))</f>
        <v>43976</v>
      </c>
      <c r="C2384" s="8">
        <v>24.8020833333333</v>
      </c>
      <c r="D2384">
        <v>0.90328176511990654</v>
      </c>
      <c r="E2384" s="6">
        <v>132.56167486257914</v>
      </c>
      <c r="F2384" s="10">
        <v>154.31066499368629</v>
      </c>
      <c r="G2384" s="10">
        <v>159.05953772247591</v>
      </c>
      <c r="H2384" s="10">
        <v>42.15837443470032</v>
      </c>
      <c r="I2384" s="10">
        <f t="shared" si="60"/>
        <v>119.74054365712163</v>
      </c>
    </row>
    <row r="2385" spans="1:9" x14ac:dyDescent="0.25">
      <c r="A2385" s="16"/>
      <c r="B2385" s="5">
        <f>DATE(YEAR(siječanj!B2385),MONTH(siječanj!B2385)+4,DAY(siječanj!B2385))</f>
        <v>43976</v>
      </c>
      <c r="C2385" s="8">
        <v>24.8125</v>
      </c>
      <c r="D2385">
        <v>0.90328176511990654</v>
      </c>
      <c r="E2385" s="6">
        <v>137.40804042893916</v>
      </c>
      <c r="F2385" s="10">
        <v>153.58779468272033</v>
      </c>
      <c r="G2385" s="10">
        <v>157.99954706939775</v>
      </c>
      <c r="H2385" s="10">
        <v>62.945025256601532</v>
      </c>
      <c r="I2385" s="10">
        <f t="shared" si="60"/>
        <v>124.11817730031964</v>
      </c>
    </row>
    <row r="2386" spans="1:9" x14ac:dyDescent="0.25">
      <c r="A2386" s="16"/>
      <c r="B2386" s="5">
        <f>DATE(YEAR(siječanj!B2386),MONTH(siječanj!B2386)+4,DAY(siječanj!B2386))</f>
        <v>43976</v>
      </c>
      <c r="C2386" s="8">
        <v>24.8229166666667</v>
      </c>
      <c r="D2386">
        <v>0.90328176511990654</v>
      </c>
      <c r="E2386" s="6">
        <v>141.00470989931742</v>
      </c>
      <c r="F2386" s="10">
        <v>150.2591240209569</v>
      </c>
      <c r="G2386" s="10">
        <v>159.00231013022784</v>
      </c>
      <c r="H2386" s="10">
        <v>86.597288193679347</v>
      </c>
      <c r="I2386" s="10">
        <f t="shared" si="60"/>
        <v>127.3669832480758</v>
      </c>
    </row>
    <row r="2387" spans="1:9" x14ac:dyDescent="0.25">
      <c r="A2387" s="16"/>
      <c r="B2387" s="5">
        <f>DATE(YEAR(siječanj!B2387),MONTH(siječanj!B2387)+4,DAY(siječanj!B2387))</f>
        <v>43976</v>
      </c>
      <c r="C2387" s="8">
        <v>24.8333333333333</v>
      </c>
      <c r="D2387">
        <v>0.90328176511990654</v>
      </c>
      <c r="E2387" s="6">
        <v>146.95780025265225</v>
      </c>
      <c r="F2387" s="10">
        <v>144.56516103722043</v>
      </c>
      <c r="G2387" s="10">
        <v>152.30528124605905</v>
      </c>
      <c r="H2387" s="10">
        <v>128.94631789962193</v>
      </c>
      <c r="I2387" s="10">
        <f t="shared" si="60"/>
        <v>132.74430121035437</v>
      </c>
    </row>
    <row r="2388" spans="1:9" x14ac:dyDescent="0.25">
      <c r="A2388" s="16"/>
      <c r="B2388" s="5">
        <f>DATE(YEAR(siječanj!B2388),MONTH(siječanj!B2388)+4,DAY(siječanj!B2388))</f>
        <v>43976</v>
      </c>
      <c r="C2388" s="8">
        <v>24.84375</v>
      </c>
      <c r="D2388">
        <v>0.90328176511990654</v>
      </c>
      <c r="E2388" s="6">
        <v>151.29103974254542</v>
      </c>
      <c r="F2388" s="10">
        <v>125.56601533090918</v>
      </c>
      <c r="G2388" s="10">
        <v>138.99629835346255</v>
      </c>
      <c r="H2388" s="10">
        <v>196.86814376510168</v>
      </c>
      <c r="I2388" s="10">
        <f t="shared" si="60"/>
        <v>136.65843742547236</v>
      </c>
    </row>
    <row r="2389" spans="1:9" x14ac:dyDescent="0.25">
      <c r="A2389" s="16"/>
      <c r="B2389" s="5">
        <f>DATE(YEAR(siječanj!B2389),MONTH(siječanj!B2389)+4,DAY(siječanj!B2389))</f>
        <v>43976</v>
      </c>
      <c r="C2389" s="8">
        <v>24.8541666666667</v>
      </c>
      <c r="D2389">
        <v>0.90328176511990654</v>
      </c>
      <c r="E2389" s="6">
        <v>154.87633666343459</v>
      </c>
      <c r="F2389" s="10">
        <v>118.43422431039268</v>
      </c>
      <c r="G2389" s="10">
        <v>130.58418341118045</v>
      </c>
      <c r="H2389" s="10">
        <v>227.85310453273246</v>
      </c>
      <c r="I2389" s="10">
        <f t="shared" si="60"/>
        <v>139.89697075665208</v>
      </c>
    </row>
    <row r="2390" spans="1:9" x14ac:dyDescent="0.25">
      <c r="A2390" s="16"/>
      <c r="B2390" s="5">
        <f>DATE(YEAR(siječanj!B2390),MONTH(siječanj!B2390)+4,DAY(siječanj!B2390))</f>
        <v>43976</v>
      </c>
      <c r="C2390" s="8">
        <v>24.8645833333333</v>
      </c>
      <c r="D2390">
        <v>0.90328176511990654</v>
      </c>
      <c r="E2390" s="6">
        <v>155.61713683699122</v>
      </c>
      <c r="F2390" s="10">
        <v>116.53399428118644</v>
      </c>
      <c r="G2390" s="10">
        <v>128.17395467292377</v>
      </c>
      <c r="H2390" s="10">
        <v>228.77731326110089</v>
      </c>
      <c r="I2390" s="10">
        <f t="shared" si="60"/>
        <v>140.56612204502346</v>
      </c>
    </row>
    <row r="2391" spans="1:9" x14ac:dyDescent="0.25">
      <c r="A2391" s="16"/>
      <c r="B2391" s="5">
        <f>DATE(YEAR(siječanj!B2391),MONTH(siječanj!B2391)+4,DAY(siječanj!B2391))</f>
        <v>43976</v>
      </c>
      <c r="C2391" s="8">
        <v>24.875</v>
      </c>
      <c r="D2391">
        <v>0.90328176511990654</v>
      </c>
      <c r="E2391" s="6">
        <v>155.41922880866841</v>
      </c>
      <c r="F2391" s="10">
        <v>113.28848412583903</v>
      </c>
      <c r="G2391" s="10">
        <v>123.25217706867639</v>
      </c>
      <c r="H2391" s="10">
        <v>230.13021048439103</v>
      </c>
      <c r="I2391" s="10">
        <f t="shared" si="60"/>
        <v>140.38735533186863</v>
      </c>
    </row>
    <row r="2392" spans="1:9" x14ac:dyDescent="0.25">
      <c r="A2392" s="16"/>
      <c r="B2392" s="5">
        <f>DATE(YEAR(siječanj!B2392),MONTH(siječanj!B2392)+4,DAY(siječanj!B2392))</f>
        <v>43976</v>
      </c>
      <c r="C2392" s="8">
        <v>24.8854166666667</v>
      </c>
      <c r="D2392">
        <v>0.90328176511990654</v>
      </c>
      <c r="E2392" s="6">
        <v>159.6322065493157</v>
      </c>
      <c r="F2392" s="10">
        <v>110.47176455498976</v>
      </c>
      <c r="G2392" s="10">
        <v>109.65230463915768</v>
      </c>
      <c r="H2392" s="10">
        <v>237.18397642194142</v>
      </c>
      <c r="I2392" s="10">
        <f t="shared" si="60"/>
        <v>144.19286130185139</v>
      </c>
    </row>
    <row r="2393" spans="1:9" x14ac:dyDescent="0.25">
      <c r="A2393" s="16"/>
      <c r="B2393" s="5">
        <f>DATE(YEAR(siječanj!B2393),MONTH(siječanj!B2393)+4,DAY(siječanj!B2393))</f>
        <v>43976</v>
      </c>
      <c r="C2393" s="8">
        <v>24.8958333333333</v>
      </c>
      <c r="D2393">
        <v>0.90328176511990654</v>
      </c>
      <c r="E2393" s="6">
        <v>162.46517279508291</v>
      </c>
      <c r="F2393" s="10">
        <v>107.88085706380269</v>
      </c>
      <c r="G2393" s="10">
        <v>101.31335352817118</v>
      </c>
      <c r="H2393" s="10">
        <v>242.81627728845797</v>
      </c>
      <c r="I2393" s="10">
        <f t="shared" si="60"/>
        <v>146.75182805285311</v>
      </c>
    </row>
    <row r="2394" spans="1:9" x14ac:dyDescent="0.25">
      <c r="A2394" s="16"/>
      <c r="B2394" s="5">
        <f>DATE(YEAR(siječanj!B2394),MONTH(siječanj!B2394)+4,DAY(siječanj!B2394))</f>
        <v>43976</v>
      </c>
      <c r="C2394" s="8">
        <v>24.90625</v>
      </c>
      <c r="D2394">
        <v>0.90328176511990654</v>
      </c>
      <c r="E2394" s="6">
        <v>160.58787880418308</v>
      </c>
      <c r="F2394" s="10">
        <v>104.53925460974936</v>
      </c>
      <c r="G2394" s="10">
        <v>103.56774743931807</v>
      </c>
      <c r="H2394" s="10">
        <v>243.55396832314844</v>
      </c>
      <c r="I2394" s="10">
        <f t="shared" si="60"/>
        <v>145.05610262310412</v>
      </c>
    </row>
    <row r="2395" spans="1:9" x14ac:dyDescent="0.25">
      <c r="A2395" s="16"/>
      <c r="B2395" s="5">
        <f>DATE(YEAR(siječanj!B2395),MONTH(siječanj!B2395)+4,DAY(siječanj!B2395))</f>
        <v>43976</v>
      </c>
      <c r="C2395" s="8">
        <v>24.9166666666667</v>
      </c>
      <c r="D2395">
        <v>0.90328176511990654</v>
      </c>
      <c r="E2395" s="6">
        <v>156.65710712774614</v>
      </c>
      <c r="F2395" s="10">
        <v>102.94771586598114</v>
      </c>
      <c r="G2395" s="10">
        <v>92.474792694762442</v>
      </c>
      <c r="H2395" s="10">
        <v>240.55413992506053</v>
      </c>
      <c r="I2395" s="10">
        <f t="shared" si="60"/>
        <v>141.50550824492882</v>
      </c>
    </row>
    <row r="2396" spans="1:9" x14ac:dyDescent="0.25">
      <c r="A2396" s="16"/>
      <c r="B2396" s="5">
        <f>DATE(YEAR(siječanj!B2396),MONTH(siječanj!B2396)+4,DAY(siječanj!B2396))</f>
        <v>43976</v>
      </c>
      <c r="C2396" s="8">
        <v>24.9270833333333</v>
      </c>
      <c r="D2396">
        <v>0.90328176511990654</v>
      </c>
      <c r="E2396" s="6">
        <v>150.10907942005724</v>
      </c>
      <c r="F2396" s="10">
        <v>100.57095451504749</v>
      </c>
      <c r="G2396" s="10">
        <v>87.957902312247839</v>
      </c>
      <c r="H2396" s="10">
        <v>241.32268449914247</v>
      </c>
      <c r="I2396" s="10">
        <f t="shared" si="60"/>
        <v>135.59079421907353</v>
      </c>
    </row>
    <row r="2397" spans="1:9" x14ac:dyDescent="0.25">
      <c r="A2397" s="16"/>
      <c r="B2397" s="5">
        <f>DATE(YEAR(siječanj!B2397),MONTH(siječanj!B2397)+4,DAY(siječanj!B2397))</f>
        <v>43976</v>
      </c>
      <c r="C2397" s="8">
        <v>24.9375</v>
      </c>
      <c r="D2397">
        <v>0.90328176511990654</v>
      </c>
      <c r="E2397" s="6">
        <v>140.96955569034981</v>
      </c>
      <c r="F2397" s="10">
        <v>97.549436022361903</v>
      </c>
      <c r="G2397" s="10">
        <v>83.735589556225946</v>
      </c>
      <c r="H2397" s="10">
        <v>240.50972620729627</v>
      </c>
      <c r="I2397" s="10">
        <f t="shared" si="60"/>
        <v>127.33522909214814</v>
      </c>
    </row>
    <row r="2398" spans="1:9" x14ac:dyDescent="0.25">
      <c r="A2398" s="16"/>
      <c r="B2398" s="5">
        <f>DATE(YEAR(siječanj!B2398),MONTH(siječanj!B2398)+4,DAY(siječanj!B2398))</f>
        <v>43976</v>
      </c>
      <c r="C2398" s="8">
        <v>24.9479166666667</v>
      </c>
      <c r="D2398">
        <v>0.90328176511990654</v>
      </c>
      <c r="E2398" s="6">
        <v>129.83459672712019</v>
      </c>
      <c r="F2398" s="10">
        <v>93.265179048542663</v>
      </c>
      <c r="G2398" s="10">
        <v>81.172792699140686</v>
      </c>
      <c r="H2398" s="10">
        <v>237.82941561290255</v>
      </c>
      <c r="I2398" s="10">
        <f t="shared" si="60"/>
        <v>117.27722370530437</v>
      </c>
    </row>
    <row r="2399" spans="1:9" x14ac:dyDescent="0.25">
      <c r="A2399" s="16"/>
      <c r="B2399" s="5">
        <f>DATE(YEAR(siječanj!B2399),MONTH(siječanj!B2399)+4,DAY(siječanj!B2399))</f>
        <v>43976</v>
      </c>
      <c r="C2399" s="8">
        <v>24.9583333333333</v>
      </c>
      <c r="D2399">
        <v>0.90328176511990654</v>
      </c>
      <c r="E2399" s="6">
        <v>118.55012032852406</v>
      </c>
      <c r="F2399" s="10">
        <v>89.894068157328192</v>
      </c>
      <c r="G2399" s="10">
        <v>79.540859215457985</v>
      </c>
      <c r="H2399" s="10">
        <v>238.06035698481074</v>
      </c>
      <c r="I2399" s="10">
        <f t="shared" si="60"/>
        <v>107.08416194552653</v>
      </c>
    </row>
    <row r="2400" spans="1:9" x14ac:dyDescent="0.25">
      <c r="A2400" s="16"/>
      <c r="B2400" s="5">
        <f>DATE(YEAR(siječanj!B2400),MONTH(siječanj!B2400)+4,DAY(siječanj!B2400))</f>
        <v>43976</v>
      </c>
      <c r="C2400" s="8">
        <v>24.96875</v>
      </c>
      <c r="D2400">
        <v>0.90328176511990654</v>
      </c>
      <c r="E2400" s="6">
        <v>108.50387369237529</v>
      </c>
      <c r="F2400" s="10">
        <v>86.712156058158442</v>
      </c>
      <c r="G2400" s="10">
        <v>77.160480325107443</v>
      </c>
      <c r="H2400" s="10">
        <v>238.91528768421171</v>
      </c>
      <c r="I2400" s="10">
        <f t="shared" si="60"/>
        <v>98.009570551196148</v>
      </c>
    </row>
    <row r="2401" spans="1:9" x14ac:dyDescent="0.25">
      <c r="A2401" s="16"/>
      <c r="B2401" s="5">
        <f>DATE(YEAR(siječanj!B2401),MONTH(siječanj!B2401)+4,DAY(siječanj!B2401))</f>
        <v>43976</v>
      </c>
      <c r="C2401" s="8">
        <v>24.9791666666667</v>
      </c>
      <c r="D2401">
        <v>0.90328176511990654</v>
      </c>
      <c r="E2401" s="6">
        <v>98.790274128782855</v>
      </c>
      <c r="F2401" s="10">
        <v>84.438463261808664</v>
      </c>
      <c r="G2401" s="10">
        <v>78.397836382603316</v>
      </c>
      <c r="H2401" s="10">
        <v>238.37593343212026</v>
      </c>
      <c r="I2401" s="10">
        <f t="shared" si="60"/>
        <v>89.235453191726421</v>
      </c>
    </row>
    <row r="2402" spans="1:9" ht="15.75" thickBot="1" x14ac:dyDescent="0.3">
      <c r="A2402" s="16"/>
      <c r="B2402" s="5">
        <f>DATE(YEAR(siječanj!B2402),MONTH(siječanj!B2402)+4,DAY(siječanj!B2402))</f>
        <v>43976</v>
      </c>
      <c r="C2402" s="8">
        <v>24.9895833333333</v>
      </c>
      <c r="D2402">
        <v>0.90328176511990654</v>
      </c>
      <c r="E2402" s="6">
        <v>90.584766437090167</v>
      </c>
      <c r="F2402" s="10">
        <v>82.486112242546554</v>
      </c>
      <c r="G2402" s="10">
        <v>75.43100710582938</v>
      </c>
      <c r="H2402" s="10">
        <v>238.73577518625109</v>
      </c>
      <c r="I2402" s="10">
        <f t="shared" si="60"/>
        <v>81.823567720269267</v>
      </c>
    </row>
    <row r="2403" spans="1:9" x14ac:dyDescent="0.25">
      <c r="A2403" s="15">
        <f t="shared" ref="A2403" si="61">A2307+1</f>
        <v>147</v>
      </c>
      <c r="B2403" s="5">
        <f>DATE(YEAR(siječanj!B2403),MONTH(siječanj!B2403)+4,DAY(siječanj!B2403))</f>
        <v>43977</v>
      </c>
      <c r="C2403" s="8">
        <v>25</v>
      </c>
      <c r="D2403">
        <v>0.90389402863511659</v>
      </c>
      <c r="E2403" s="6">
        <v>81.871973934149992</v>
      </c>
      <c r="F2403" s="10">
        <v>77.900903769476471</v>
      </c>
      <c r="G2403" s="10">
        <v>72.303370702731414</v>
      </c>
      <c r="H2403" s="10">
        <v>238.81486626629305</v>
      </c>
      <c r="I2403" s="10">
        <f t="shared" si="60"/>
        <v>74.003588351648091</v>
      </c>
    </row>
    <row r="2404" spans="1:9" x14ac:dyDescent="0.25">
      <c r="A2404" s="16"/>
      <c r="B2404" s="5">
        <f>DATE(YEAR(siječanj!B2404),MONTH(siječanj!B2404)+4,DAY(siječanj!B2404))</f>
        <v>43977</v>
      </c>
      <c r="C2404" s="8">
        <v>25.0104166666667</v>
      </c>
      <c r="D2404">
        <v>0.90389402863511659</v>
      </c>
      <c r="E2404" s="6">
        <v>76.998391250653299</v>
      </c>
      <c r="F2404" s="10">
        <v>76.16070969308322</v>
      </c>
      <c r="G2404" s="10">
        <v>70.504385623332098</v>
      </c>
      <c r="H2404" s="10">
        <v>238.56154472339489</v>
      </c>
      <c r="I2404" s="10">
        <f t="shared" si="60"/>
        <v>69.59838606597593</v>
      </c>
    </row>
    <row r="2405" spans="1:9" x14ac:dyDescent="0.25">
      <c r="A2405" s="16"/>
      <c r="B2405" s="5">
        <f>DATE(YEAR(siječanj!B2405),MONTH(siječanj!B2405)+4,DAY(siječanj!B2405))</f>
        <v>43977</v>
      </c>
      <c r="C2405" s="8">
        <v>25.0208333333333</v>
      </c>
      <c r="D2405">
        <v>0.90389402863511659</v>
      </c>
      <c r="E2405" s="6">
        <v>72.197006486803858</v>
      </c>
      <c r="F2405" s="10">
        <v>74.773580068835543</v>
      </c>
      <c r="G2405" s="10">
        <v>70.427421334122158</v>
      </c>
      <c r="H2405" s="10">
        <v>238.79452101850092</v>
      </c>
      <c r="I2405" s="10">
        <f t="shared" si="60"/>
        <v>65.258443048752781</v>
      </c>
    </row>
    <row r="2406" spans="1:9" x14ac:dyDescent="0.25">
      <c r="A2406" s="16"/>
      <c r="B2406" s="5">
        <f>DATE(YEAR(siječanj!B2406),MONTH(siječanj!B2406)+4,DAY(siječanj!B2406))</f>
        <v>43977</v>
      </c>
      <c r="C2406" s="8">
        <v>25.03125</v>
      </c>
      <c r="D2406">
        <v>0.90389402863511659</v>
      </c>
      <c r="E2406" s="6">
        <v>68.414856854901203</v>
      </c>
      <c r="F2406" s="10">
        <v>72.538533961874137</v>
      </c>
      <c r="G2406" s="10">
        <v>69.412008808301465</v>
      </c>
      <c r="H2406" s="10">
        <v>239.06544668895609</v>
      </c>
      <c r="I2406" s="10">
        <f t="shared" si="60"/>
        <v>61.839780581071473</v>
      </c>
    </row>
    <row r="2407" spans="1:9" x14ac:dyDescent="0.25">
      <c r="A2407" s="16"/>
      <c r="B2407" s="5">
        <f>DATE(YEAR(siječanj!B2407),MONTH(siječanj!B2407)+4,DAY(siječanj!B2407))</f>
        <v>43977</v>
      </c>
      <c r="C2407" s="8">
        <v>25.0416666666667</v>
      </c>
      <c r="D2407">
        <v>0.90389402863511659</v>
      </c>
      <c r="E2407" s="6">
        <v>65.815171017729753</v>
      </c>
      <c r="F2407" s="10">
        <v>71.937225713297522</v>
      </c>
      <c r="G2407" s="10">
        <v>68.050036257503507</v>
      </c>
      <c r="H2407" s="10">
        <v>238.91533449840176</v>
      </c>
      <c r="I2407" s="10">
        <f t="shared" si="60"/>
        <v>59.48994007652491</v>
      </c>
    </row>
    <row r="2408" spans="1:9" x14ac:dyDescent="0.25">
      <c r="A2408" s="16"/>
      <c r="B2408" s="5">
        <f>DATE(YEAR(siječanj!B2408),MONTH(siječanj!B2408)+4,DAY(siječanj!B2408))</f>
        <v>43977</v>
      </c>
      <c r="C2408" s="8">
        <v>25.0520833333333</v>
      </c>
      <c r="D2408">
        <v>0.90389402863511659</v>
      </c>
      <c r="E2408" s="6">
        <v>63.573746156677522</v>
      </c>
      <c r="F2408" s="10">
        <v>70.376308553509674</v>
      </c>
      <c r="G2408" s="10">
        <v>67.098902437505927</v>
      </c>
      <c r="H2408" s="10">
        <v>238.55740814187715</v>
      </c>
      <c r="I2408" s="10">
        <f t="shared" si="60"/>
        <v>57.463929528985503</v>
      </c>
    </row>
    <row r="2409" spans="1:9" x14ac:dyDescent="0.25">
      <c r="A2409" s="16"/>
      <c r="B2409" s="5">
        <f>DATE(YEAR(siječanj!B2409),MONTH(siječanj!B2409)+4,DAY(siječanj!B2409))</f>
        <v>43977</v>
      </c>
      <c r="C2409" s="8">
        <v>25.0625</v>
      </c>
      <c r="D2409">
        <v>0.90389402863511659</v>
      </c>
      <c r="E2409" s="6">
        <v>61.927936856706722</v>
      </c>
      <c r="F2409" s="10">
        <v>69.427385048046986</v>
      </c>
      <c r="G2409" s="10">
        <v>65.678807360864425</v>
      </c>
      <c r="H2409" s="10">
        <v>238.77994487259909</v>
      </c>
      <c r="I2409" s="10">
        <f t="shared" si="60"/>
        <v>55.976292330469761</v>
      </c>
    </row>
    <row r="2410" spans="1:9" x14ac:dyDescent="0.25">
      <c r="A2410" s="16"/>
      <c r="B2410" s="5">
        <f>DATE(YEAR(siječanj!B2410),MONTH(siječanj!B2410)+4,DAY(siječanj!B2410))</f>
        <v>43977</v>
      </c>
      <c r="C2410" s="8">
        <v>25.0729166666667</v>
      </c>
      <c r="D2410">
        <v>0.90389402863511659</v>
      </c>
      <c r="E2410" s="6">
        <v>60.51977632744012</v>
      </c>
      <c r="F2410" s="10">
        <v>69.135704414182342</v>
      </c>
      <c r="G2410" s="10">
        <v>65.285602433734326</v>
      </c>
      <c r="H2410" s="10">
        <v>238.35863011063563</v>
      </c>
      <c r="I2410" s="10">
        <f t="shared" si="60"/>
        <v>54.703464436706014</v>
      </c>
    </row>
    <row r="2411" spans="1:9" x14ac:dyDescent="0.25">
      <c r="A2411" s="16"/>
      <c r="B2411" s="5">
        <f>DATE(YEAR(siječanj!B2411),MONTH(siječanj!B2411)+4,DAY(siječanj!B2411))</f>
        <v>43977</v>
      </c>
      <c r="C2411" s="8">
        <v>25.0833333333333</v>
      </c>
      <c r="D2411">
        <v>0.90389402863511659</v>
      </c>
      <c r="E2411" s="6">
        <v>60.2267969444299</v>
      </c>
      <c r="F2411" s="10">
        <v>69.736578656056878</v>
      </c>
      <c r="G2411" s="10">
        <v>65.208995315331535</v>
      </c>
      <c r="H2411" s="10">
        <v>238.54384497536458</v>
      </c>
      <c r="I2411" s="10">
        <f t="shared" si="60"/>
        <v>54.43864212188987</v>
      </c>
    </row>
    <row r="2412" spans="1:9" x14ac:dyDescent="0.25">
      <c r="A2412" s="16"/>
      <c r="B2412" s="5">
        <f>DATE(YEAR(siječanj!B2412),MONTH(siječanj!B2412)+4,DAY(siječanj!B2412))</f>
        <v>43977</v>
      </c>
      <c r="C2412" s="8">
        <v>25.09375</v>
      </c>
      <c r="D2412">
        <v>0.90389402863511659</v>
      </c>
      <c r="E2412" s="6">
        <v>59.709886928536697</v>
      </c>
      <c r="F2412" s="10">
        <v>70.830384046984776</v>
      </c>
      <c r="G2412" s="10">
        <v>66.001954638774691</v>
      </c>
      <c r="H2412" s="10">
        <v>238.64607919808992</v>
      </c>
      <c r="I2412" s="10">
        <f t="shared" si="60"/>
        <v>53.971410245182327</v>
      </c>
    </row>
    <row r="2413" spans="1:9" x14ac:dyDescent="0.25">
      <c r="A2413" s="16"/>
      <c r="B2413" s="5">
        <f>DATE(YEAR(siječanj!B2413),MONTH(siječanj!B2413)+4,DAY(siječanj!B2413))</f>
        <v>43977</v>
      </c>
      <c r="C2413" s="8">
        <v>25.1041666666667</v>
      </c>
      <c r="D2413">
        <v>0.90389402863511659</v>
      </c>
      <c r="E2413" s="6">
        <v>58.932949294337867</v>
      </c>
      <c r="F2413" s="10">
        <v>70.268385553591386</v>
      </c>
      <c r="G2413" s="10">
        <v>65.766795787234656</v>
      </c>
      <c r="H2413" s="10">
        <v>238.79058065816281</v>
      </c>
      <c r="I2413" s="10">
        <f t="shared" si="60"/>
        <v>53.269140957008105</v>
      </c>
    </row>
    <row r="2414" spans="1:9" x14ac:dyDescent="0.25">
      <c r="A2414" s="16"/>
      <c r="B2414" s="5">
        <f>DATE(YEAR(siječanj!B2414),MONTH(siječanj!B2414)+4,DAY(siječanj!B2414))</f>
        <v>43977</v>
      </c>
      <c r="C2414" s="8">
        <v>25.1145833333333</v>
      </c>
      <c r="D2414">
        <v>0.90389402863511659</v>
      </c>
      <c r="E2414" s="6">
        <v>58.620897198121945</v>
      </c>
      <c r="F2414" s="10">
        <v>68.851691232054492</v>
      </c>
      <c r="G2414" s="10">
        <v>64.849211944179132</v>
      </c>
      <c r="H2414" s="10">
        <v>238.7722334798444</v>
      </c>
      <c r="I2414" s="10">
        <f t="shared" si="60"/>
        <v>52.987078930615461</v>
      </c>
    </row>
    <row r="2415" spans="1:9" x14ac:dyDescent="0.25">
      <c r="A2415" s="16"/>
      <c r="B2415" s="5">
        <f>DATE(YEAR(siječanj!B2415),MONTH(siječanj!B2415)+4,DAY(siječanj!B2415))</f>
        <v>43977</v>
      </c>
      <c r="C2415" s="8">
        <v>25.125</v>
      </c>
      <c r="D2415">
        <v>0.90389402863511659</v>
      </c>
      <c r="E2415" s="6">
        <v>58.413994786257867</v>
      </c>
      <c r="F2415" s="10">
        <v>67.951497034642486</v>
      </c>
      <c r="G2415" s="10">
        <v>63.666595322746652</v>
      </c>
      <c r="H2415" s="10">
        <v>238.57090756140752</v>
      </c>
      <c r="I2415" s="10">
        <f t="shared" si="60"/>
        <v>52.800061076021322</v>
      </c>
    </row>
    <row r="2416" spans="1:9" x14ac:dyDescent="0.25">
      <c r="A2416" s="16"/>
      <c r="B2416" s="5">
        <f>DATE(YEAR(siječanj!B2416),MONTH(siječanj!B2416)+4,DAY(siječanj!B2416))</f>
        <v>43977</v>
      </c>
      <c r="C2416" s="8">
        <v>25.1354166666667</v>
      </c>
      <c r="D2416">
        <v>0.90389402863511659</v>
      </c>
      <c r="E2416" s="6">
        <v>58.348551292270734</v>
      </c>
      <c r="F2416" s="10">
        <v>66.711664462785521</v>
      </c>
      <c r="G2416" s="10">
        <v>63.518517924515947</v>
      </c>
      <c r="H2416" s="10">
        <v>238.42527260030712</v>
      </c>
      <c r="I2416" s="10">
        <f t="shared" si="60"/>
        <v>52.740907092593332</v>
      </c>
    </row>
    <row r="2417" spans="1:9" x14ac:dyDescent="0.25">
      <c r="A2417" s="16"/>
      <c r="B2417" s="5">
        <f>DATE(YEAR(siječanj!B2417),MONTH(siječanj!B2417)+4,DAY(siječanj!B2417))</f>
        <v>43977</v>
      </c>
      <c r="C2417" s="8">
        <v>25.1458333333333</v>
      </c>
      <c r="D2417">
        <v>0.90389402863511659</v>
      </c>
      <c r="E2417" s="6">
        <v>58.825722540183506</v>
      </c>
      <c r="F2417" s="10">
        <v>66.611047242352328</v>
      </c>
      <c r="G2417" s="10">
        <v>63.756144866465007</v>
      </c>
      <c r="H2417" s="10">
        <v>238.25190371775741</v>
      </c>
      <c r="I2417" s="10">
        <f t="shared" si="60"/>
        <v>53.172219334218056</v>
      </c>
    </row>
    <row r="2418" spans="1:9" x14ac:dyDescent="0.25">
      <c r="A2418" s="16"/>
      <c r="B2418" s="5">
        <f>DATE(YEAR(siječanj!B2418),MONTH(siječanj!B2418)+4,DAY(siječanj!B2418))</f>
        <v>43977</v>
      </c>
      <c r="C2418" s="8">
        <v>25.15625</v>
      </c>
      <c r="D2418">
        <v>0.90389402863511659</v>
      </c>
      <c r="E2418" s="6">
        <v>60.027198828891329</v>
      </c>
      <c r="F2418" s="10">
        <v>65.837647299238142</v>
      </c>
      <c r="G2418" s="10">
        <v>62.877721391232569</v>
      </c>
      <c r="H2418" s="10">
        <v>238.31918068911128</v>
      </c>
      <c r="I2418" s="10">
        <f t="shared" si="60"/>
        <v>54.258226577127736</v>
      </c>
    </row>
    <row r="2419" spans="1:9" x14ac:dyDescent="0.25">
      <c r="A2419" s="16"/>
      <c r="B2419" s="5">
        <f>DATE(YEAR(siječanj!B2419),MONTH(siječanj!B2419)+4,DAY(siječanj!B2419))</f>
        <v>43977</v>
      </c>
      <c r="C2419" s="8">
        <v>25.1666666666667</v>
      </c>
      <c r="D2419">
        <v>0.90389402863511659</v>
      </c>
      <c r="E2419" s="6">
        <v>62.166425735016411</v>
      </c>
      <c r="F2419" s="10">
        <v>65.512041808160546</v>
      </c>
      <c r="G2419" s="10">
        <v>63.145238312639123</v>
      </c>
      <c r="H2419" s="10">
        <v>231.65331713042491</v>
      </c>
      <c r="I2419" s="10">
        <f t="shared" si="60"/>
        <v>56.191861003469775</v>
      </c>
    </row>
    <row r="2420" spans="1:9" x14ac:dyDescent="0.25">
      <c r="A2420" s="16"/>
      <c r="B2420" s="5">
        <f>DATE(YEAR(siječanj!B2420),MONTH(siječanj!B2420)+4,DAY(siječanj!B2420))</f>
        <v>43977</v>
      </c>
      <c r="C2420" s="8">
        <v>25.1770833333333</v>
      </c>
      <c r="D2420">
        <v>0.90389402863511659</v>
      </c>
      <c r="E2420" s="6">
        <v>64.347172318781503</v>
      </c>
      <c r="F2420" s="10">
        <v>64.481729990315344</v>
      </c>
      <c r="G2420" s="10">
        <v>60.98801091365987</v>
      </c>
      <c r="H2420" s="10">
        <v>172.24741575725355</v>
      </c>
      <c r="I2420" s="10">
        <f t="shared" si="60"/>
        <v>58.163024818501469</v>
      </c>
    </row>
    <row r="2421" spans="1:9" x14ac:dyDescent="0.25">
      <c r="A2421" s="16"/>
      <c r="B2421" s="5">
        <f>DATE(YEAR(siječanj!B2421),MONTH(siječanj!B2421)+4,DAY(siječanj!B2421))</f>
        <v>43977</v>
      </c>
      <c r="C2421" s="8">
        <v>25.1875</v>
      </c>
      <c r="D2421">
        <v>0.90389402863511659</v>
      </c>
      <c r="E2421" s="6">
        <v>66.874108391239346</v>
      </c>
      <c r="F2421" s="10">
        <v>64.065332708310066</v>
      </c>
      <c r="G2421" s="10">
        <v>59.984778313678795</v>
      </c>
      <c r="H2421" s="10">
        <v>104.0615130377202</v>
      </c>
      <c r="I2421" s="10">
        <f t="shared" si="60"/>
        <v>60.447107245138788</v>
      </c>
    </row>
    <row r="2422" spans="1:9" x14ac:dyDescent="0.25">
      <c r="A2422" s="16"/>
      <c r="B2422" s="5">
        <f>DATE(YEAR(siječanj!B2422),MONTH(siječanj!B2422)+4,DAY(siječanj!B2422))</f>
        <v>43977</v>
      </c>
      <c r="C2422" s="8">
        <v>25.1979166666667</v>
      </c>
      <c r="D2422">
        <v>0.90389402863511659</v>
      </c>
      <c r="E2422" s="6">
        <v>70.628073449538363</v>
      </c>
      <c r="F2422" s="10">
        <v>63.650333892344861</v>
      </c>
      <c r="G2422" s="10">
        <v>59.546288943987165</v>
      </c>
      <c r="H2422" s="10">
        <v>67.698078938142359</v>
      </c>
      <c r="I2422" s="10">
        <f t="shared" si="60"/>
        <v>63.840293845040144</v>
      </c>
    </row>
    <row r="2423" spans="1:9" x14ac:dyDescent="0.25">
      <c r="A2423" s="16"/>
      <c r="B2423" s="5">
        <f>DATE(YEAR(siječanj!B2423),MONTH(siječanj!B2423)+4,DAY(siječanj!B2423))</f>
        <v>43977</v>
      </c>
      <c r="C2423" s="8">
        <v>25.2083333333333</v>
      </c>
      <c r="D2423">
        <v>0.90389402863511659</v>
      </c>
      <c r="E2423" s="6">
        <v>73.731009409609868</v>
      </c>
      <c r="F2423" s="10">
        <v>63.556182568056592</v>
      </c>
      <c r="G2423" s="10">
        <v>62.656287530259725</v>
      </c>
      <c r="H2423" s="10">
        <v>45.866909907549982</v>
      </c>
      <c r="I2423" s="10">
        <f t="shared" si="60"/>
        <v>66.645019130585951</v>
      </c>
    </row>
    <row r="2424" spans="1:9" x14ac:dyDescent="0.25">
      <c r="A2424" s="16"/>
      <c r="B2424" s="5">
        <f>DATE(YEAR(siječanj!B2424),MONTH(siječanj!B2424)+4,DAY(siječanj!B2424))</f>
        <v>43977</v>
      </c>
      <c r="C2424" s="8">
        <v>25.21875</v>
      </c>
      <c r="D2424">
        <v>0.90389402863511659</v>
      </c>
      <c r="E2424" s="6">
        <v>77.189988106329963</v>
      </c>
      <c r="F2424" s="10">
        <v>68.168568701554406</v>
      </c>
      <c r="G2424" s="10">
        <v>68.811901654948201</v>
      </c>
      <c r="H2424" s="10">
        <v>26.954569769723541</v>
      </c>
      <c r="I2424" s="10">
        <f t="shared" si="60"/>
        <v>69.77156931972732</v>
      </c>
    </row>
    <row r="2425" spans="1:9" x14ac:dyDescent="0.25">
      <c r="A2425" s="16"/>
      <c r="B2425" s="5">
        <f>DATE(YEAR(siječanj!B2425),MONTH(siječanj!B2425)+4,DAY(siječanj!B2425))</f>
        <v>43977</v>
      </c>
      <c r="C2425" s="8">
        <v>25.2291666666667</v>
      </c>
      <c r="D2425">
        <v>0.90389402863511659</v>
      </c>
      <c r="E2425" s="6">
        <v>81.418849902643913</v>
      </c>
      <c r="F2425" s="10">
        <v>76.19950105137228</v>
      </c>
      <c r="G2425" s="10">
        <v>73.457477870073404</v>
      </c>
      <c r="H2425" s="10">
        <v>6.9771609898147773</v>
      </c>
      <c r="I2425" s="10">
        <f t="shared" si="60"/>
        <v>73.594012245338675</v>
      </c>
    </row>
    <row r="2426" spans="1:9" x14ac:dyDescent="0.25">
      <c r="A2426" s="16"/>
      <c r="B2426" s="5">
        <f>DATE(YEAR(siječanj!B2426),MONTH(siječanj!B2426)+4,DAY(siječanj!B2426))</f>
        <v>43977</v>
      </c>
      <c r="C2426" s="8">
        <v>25.2395833333333</v>
      </c>
      <c r="D2426">
        <v>0.90389402863511659</v>
      </c>
      <c r="E2426" s="6">
        <v>86.017268222929033</v>
      </c>
      <c r="F2426" s="10">
        <v>77.612321461235027</v>
      </c>
      <c r="G2426" s="10">
        <v>76.954830203286889</v>
      </c>
      <c r="H2426" s="10">
        <v>2.8240889246370955</v>
      </c>
      <c r="I2426" s="10">
        <f t="shared" si="60"/>
        <v>77.750495106210721</v>
      </c>
    </row>
    <row r="2427" spans="1:9" x14ac:dyDescent="0.25">
      <c r="A2427" s="16"/>
      <c r="B2427" s="5">
        <f>DATE(YEAR(siječanj!B2427),MONTH(siječanj!B2427)+4,DAY(siječanj!B2427))</f>
        <v>43977</v>
      </c>
      <c r="C2427" s="8">
        <v>25.25</v>
      </c>
      <c r="D2427">
        <v>0.90389402863511659</v>
      </c>
      <c r="E2427" s="6">
        <v>88.420558422907632</v>
      </c>
      <c r="F2427" s="10">
        <v>77.464204618407038</v>
      </c>
      <c r="G2427" s="10">
        <v>94.933684952205667</v>
      </c>
      <c r="H2427" s="10">
        <v>2.943675275130361</v>
      </c>
      <c r="I2427" s="10">
        <f t="shared" si="60"/>
        <v>79.922814767048663</v>
      </c>
    </row>
    <row r="2428" spans="1:9" x14ac:dyDescent="0.25">
      <c r="A2428" s="16"/>
      <c r="B2428" s="5">
        <f>DATE(YEAR(siječanj!B2428),MONTH(siječanj!B2428)+4,DAY(siječanj!B2428))</f>
        <v>43977</v>
      </c>
      <c r="C2428" s="8">
        <v>25.2604166666667</v>
      </c>
      <c r="D2428">
        <v>0.90389402863511659</v>
      </c>
      <c r="E2428" s="6">
        <v>89.360896492773762</v>
      </c>
      <c r="F2428" s="10">
        <v>87.427965723054399</v>
      </c>
      <c r="G2428" s="10">
        <v>100.35685411975595</v>
      </c>
      <c r="H2428" s="10">
        <v>3.4981345738666794</v>
      </c>
      <c r="I2428" s="10">
        <f t="shared" si="60"/>
        <v>80.77278073329893</v>
      </c>
    </row>
    <row r="2429" spans="1:9" x14ac:dyDescent="0.25">
      <c r="A2429" s="16"/>
      <c r="B2429" s="5">
        <f>DATE(YEAR(siječanj!B2429),MONTH(siječanj!B2429)+4,DAY(siječanj!B2429))</f>
        <v>43977</v>
      </c>
      <c r="C2429" s="8">
        <v>25.2708333333333</v>
      </c>
      <c r="D2429">
        <v>0.90389402863511659</v>
      </c>
      <c r="E2429" s="6">
        <v>92.502893014098362</v>
      </c>
      <c r="F2429" s="10">
        <v>93.83314111550915</v>
      </c>
      <c r="G2429" s="10">
        <v>109.14667117087539</v>
      </c>
      <c r="H2429" s="10">
        <v>3.3573872134182294</v>
      </c>
      <c r="I2429" s="10">
        <f t="shared" si="60"/>
        <v>83.612812626916551</v>
      </c>
    </row>
    <row r="2430" spans="1:9" x14ac:dyDescent="0.25">
      <c r="A2430" s="16"/>
      <c r="B2430" s="5">
        <f>DATE(YEAR(siječanj!B2430),MONTH(siječanj!B2430)+4,DAY(siječanj!B2430))</f>
        <v>43977</v>
      </c>
      <c r="C2430" s="8">
        <v>25.28125</v>
      </c>
      <c r="D2430">
        <v>0.90389402863511659</v>
      </c>
      <c r="E2430" s="6">
        <v>93.299675352275486</v>
      </c>
      <c r="F2430" s="10">
        <v>102.60878878029791</v>
      </c>
      <c r="G2430" s="10">
        <v>119.96452814397142</v>
      </c>
      <c r="H2430" s="10">
        <v>3.4779307646912985</v>
      </c>
      <c r="I2430" s="10">
        <f t="shared" si="60"/>
        <v>84.333019424516777</v>
      </c>
    </row>
    <row r="2431" spans="1:9" x14ac:dyDescent="0.25">
      <c r="A2431" s="16"/>
      <c r="B2431" s="5">
        <f>DATE(YEAR(siječanj!B2431),MONTH(siječanj!B2431)+4,DAY(siječanj!B2431))</f>
        <v>43977</v>
      </c>
      <c r="C2431" s="8">
        <v>25.2916666666667</v>
      </c>
      <c r="D2431">
        <v>0.90389402863511659</v>
      </c>
      <c r="E2431" s="6">
        <v>93.059262420237133</v>
      </c>
      <c r="F2431" s="10">
        <v>111.41326172355009</v>
      </c>
      <c r="G2431" s="10">
        <v>129.02219119521862</v>
      </c>
      <c r="H2431" s="10">
        <v>3.1069731305369372</v>
      </c>
      <c r="I2431" s="10">
        <f t="shared" si="60"/>
        <v>84.115711610840648</v>
      </c>
    </row>
    <row r="2432" spans="1:9" x14ac:dyDescent="0.25">
      <c r="A2432" s="16"/>
      <c r="B2432" s="5">
        <f>DATE(YEAR(siječanj!B2432),MONTH(siječanj!B2432)+4,DAY(siječanj!B2432))</f>
        <v>43977</v>
      </c>
      <c r="C2432" s="8">
        <v>25.3020833333333</v>
      </c>
      <c r="D2432">
        <v>0.90389402863511659</v>
      </c>
      <c r="E2432" s="6">
        <v>92.676259238575781</v>
      </c>
      <c r="F2432" s="10">
        <v>125.4502118944836</v>
      </c>
      <c r="G2432" s="10">
        <v>139.78303327328882</v>
      </c>
      <c r="H2432" s="10">
        <v>2.7820746831252277</v>
      </c>
      <c r="I2432" s="10">
        <f t="shared" si="60"/>
        <v>83.769517321988701</v>
      </c>
    </row>
    <row r="2433" spans="1:9" x14ac:dyDescent="0.25">
      <c r="A2433" s="16"/>
      <c r="B2433" s="5">
        <f>DATE(YEAR(siječanj!B2433),MONTH(siječanj!B2433)+4,DAY(siječanj!B2433))</f>
        <v>43977</v>
      </c>
      <c r="C2433" s="8">
        <v>25.3125</v>
      </c>
      <c r="D2433">
        <v>0.90389402863511659</v>
      </c>
      <c r="E2433" s="6">
        <v>93.563074260208325</v>
      </c>
      <c r="F2433" s="10">
        <v>135.16170258496388</v>
      </c>
      <c r="G2433" s="10">
        <v>149.1200119220442</v>
      </c>
      <c r="H2433" s="10">
        <v>2.2941512970745448</v>
      </c>
      <c r="I2433" s="10">
        <f t="shared" si="60"/>
        <v>84.571104124546281</v>
      </c>
    </row>
    <row r="2434" spans="1:9" x14ac:dyDescent="0.25">
      <c r="A2434" s="16"/>
      <c r="B2434" s="5">
        <f>DATE(YEAR(siječanj!B2434),MONTH(siječanj!B2434)+4,DAY(siječanj!B2434))</f>
        <v>43977</v>
      </c>
      <c r="C2434" s="8">
        <v>25.3229166666667</v>
      </c>
      <c r="D2434">
        <v>0.90389402863511659</v>
      </c>
      <c r="E2434" s="6">
        <v>95.254052917980701</v>
      </c>
      <c r="F2434" s="10">
        <v>144.51286322961928</v>
      </c>
      <c r="G2434" s="10">
        <v>163.62201353418729</v>
      </c>
      <c r="H2434" s="10">
        <v>1.9482691360019331</v>
      </c>
      <c r="I2434" s="10">
        <f t="shared" si="60"/>
        <v>86.099569635856156</v>
      </c>
    </row>
    <row r="2435" spans="1:9" x14ac:dyDescent="0.25">
      <c r="A2435" s="16"/>
      <c r="B2435" s="5">
        <f>DATE(YEAR(siječanj!B2435),MONTH(siječanj!B2435)+4,DAY(siječanj!B2435))</f>
        <v>43977</v>
      </c>
      <c r="C2435" s="8">
        <v>25.3333333333333</v>
      </c>
      <c r="D2435">
        <v>0.90389402863511659</v>
      </c>
      <c r="E2435" s="6">
        <v>96.098312688673417</v>
      </c>
      <c r="F2435" s="10">
        <v>166.29971033644881</v>
      </c>
      <c r="G2435" s="10">
        <v>178.28413200997096</v>
      </c>
      <c r="H2435" s="10">
        <v>1.8086851579788845</v>
      </c>
      <c r="I2435" s="10">
        <f t="shared" si="60"/>
        <v>86.862691001202151</v>
      </c>
    </row>
    <row r="2436" spans="1:9" x14ac:dyDescent="0.25">
      <c r="A2436" s="16"/>
      <c r="B2436" s="5">
        <f>DATE(YEAR(siječanj!B2436),MONTH(siječanj!B2436)+4,DAY(siječanj!B2436))</f>
        <v>43977</v>
      </c>
      <c r="C2436" s="8">
        <v>25.34375</v>
      </c>
      <c r="D2436">
        <v>0.90389402863511659</v>
      </c>
      <c r="E2436" s="6">
        <v>97.792339821517174</v>
      </c>
      <c r="F2436" s="10">
        <v>190.00166425777269</v>
      </c>
      <c r="G2436" s="10">
        <v>190.33278353191452</v>
      </c>
      <c r="H2436" s="10">
        <v>1.7504702185653414</v>
      </c>
      <c r="I2436" s="10">
        <f t="shared" ref="I2436:I2499" si="62">D2436*E2436</f>
        <v>88.39391201092549</v>
      </c>
    </row>
    <row r="2437" spans="1:9" x14ac:dyDescent="0.25">
      <c r="A2437" s="16"/>
      <c r="B2437" s="5">
        <f>DATE(YEAR(siječanj!B2437),MONTH(siječanj!B2437)+4,DAY(siječanj!B2437))</f>
        <v>43977</v>
      </c>
      <c r="C2437" s="8">
        <v>25.3541666666667</v>
      </c>
      <c r="D2437">
        <v>0.90389402863511659</v>
      </c>
      <c r="E2437" s="6">
        <v>98.54347894566402</v>
      </c>
      <c r="F2437" s="10">
        <v>187.89359725981552</v>
      </c>
      <c r="G2437" s="10">
        <v>195.00059663965166</v>
      </c>
      <c r="H2437" s="10">
        <v>1.8541078709459959</v>
      </c>
      <c r="I2437" s="10">
        <f t="shared" si="62"/>
        <v>89.072862179916044</v>
      </c>
    </row>
    <row r="2438" spans="1:9" x14ac:dyDescent="0.25">
      <c r="A2438" s="16"/>
      <c r="B2438" s="5">
        <f>DATE(YEAR(siječanj!B2438),MONTH(siječanj!B2438)+4,DAY(siječanj!B2438))</f>
        <v>43977</v>
      </c>
      <c r="C2438" s="8">
        <v>25.3645833333333</v>
      </c>
      <c r="D2438">
        <v>0.90389402863511659</v>
      </c>
      <c r="E2438" s="6">
        <v>100.22509795571884</v>
      </c>
      <c r="F2438" s="10">
        <v>189.23733826959651</v>
      </c>
      <c r="G2438" s="10">
        <v>201.54552694414286</v>
      </c>
      <c r="H2438" s="10">
        <v>2.0517902509307282</v>
      </c>
      <c r="I2438" s="10">
        <f t="shared" si="62"/>
        <v>90.592867561543883</v>
      </c>
    </row>
    <row r="2439" spans="1:9" x14ac:dyDescent="0.25">
      <c r="A2439" s="16"/>
      <c r="B2439" s="5">
        <f>DATE(YEAR(siječanj!B2439),MONTH(siječanj!B2439)+4,DAY(siječanj!B2439))</f>
        <v>43977</v>
      </c>
      <c r="C2439" s="8">
        <v>25.375</v>
      </c>
      <c r="D2439">
        <v>0.90389402863511659</v>
      </c>
      <c r="E2439" s="6">
        <v>101.76603102586979</v>
      </c>
      <c r="F2439" s="10">
        <v>192.04827108441799</v>
      </c>
      <c r="G2439" s="10">
        <v>207.68314608119877</v>
      </c>
      <c r="H2439" s="10">
        <v>1.911561830759362</v>
      </c>
      <c r="I2439" s="10">
        <f t="shared" si="62"/>
        <v>91.985707762179715</v>
      </c>
    </row>
    <row r="2440" spans="1:9" x14ac:dyDescent="0.25">
      <c r="A2440" s="16"/>
      <c r="B2440" s="5">
        <f>DATE(YEAR(siječanj!B2440),MONTH(siječanj!B2440)+4,DAY(siječanj!B2440))</f>
        <v>43977</v>
      </c>
      <c r="C2440" s="8">
        <v>25.3854166666667</v>
      </c>
      <c r="D2440">
        <v>0.90389402863511659</v>
      </c>
      <c r="E2440" s="6">
        <v>103.57956075079298</v>
      </c>
      <c r="F2440" s="10">
        <v>199.33617994168699</v>
      </c>
      <c r="G2440" s="10">
        <v>209.54436315730149</v>
      </c>
      <c r="H2440" s="10">
        <v>1.6599435275421872</v>
      </c>
      <c r="I2440" s="10">
        <f t="shared" si="62"/>
        <v>93.624946451290072</v>
      </c>
    </row>
    <row r="2441" spans="1:9" x14ac:dyDescent="0.25">
      <c r="A2441" s="16"/>
      <c r="B2441" s="5">
        <f>DATE(YEAR(siječanj!B2441),MONTH(siječanj!B2441)+4,DAY(siječanj!B2441))</f>
        <v>43977</v>
      </c>
      <c r="C2441" s="8">
        <v>25.3958333333333</v>
      </c>
      <c r="D2441">
        <v>0.90389402863511659</v>
      </c>
      <c r="E2441" s="6">
        <v>104.24652820071331</v>
      </c>
      <c r="F2441" s="10">
        <v>197.02298449828643</v>
      </c>
      <c r="G2441" s="10">
        <v>212.44094215340905</v>
      </c>
      <c r="H2441" s="10">
        <v>1.6333371308407096</v>
      </c>
      <c r="I2441" s="10">
        <f t="shared" si="62"/>
        <v>94.227814346567044</v>
      </c>
    </row>
    <row r="2442" spans="1:9" x14ac:dyDescent="0.25">
      <c r="A2442" s="16"/>
      <c r="B2442" s="5">
        <f>DATE(YEAR(siječanj!B2442),MONTH(siječanj!B2442)+4,DAY(siječanj!B2442))</f>
        <v>43977</v>
      </c>
      <c r="C2442" s="8">
        <v>25.40625</v>
      </c>
      <c r="D2442">
        <v>0.90389402863511659</v>
      </c>
      <c r="E2442" s="6">
        <v>104.9617085475042</v>
      </c>
      <c r="F2442" s="10">
        <v>195.0398752633044</v>
      </c>
      <c r="G2442" s="10">
        <v>211.02774970360252</v>
      </c>
      <c r="H2442" s="10">
        <v>1.7524493631537601</v>
      </c>
      <c r="I2442" s="10">
        <f t="shared" si="62"/>
        <v>94.874261591428521</v>
      </c>
    </row>
    <row r="2443" spans="1:9" x14ac:dyDescent="0.25">
      <c r="A2443" s="16"/>
      <c r="B2443" s="5">
        <f>DATE(YEAR(siječanj!B2443),MONTH(siječanj!B2443)+4,DAY(siječanj!B2443))</f>
        <v>43977</v>
      </c>
      <c r="C2443" s="8">
        <v>25.4166666666667</v>
      </c>
      <c r="D2443">
        <v>0.90389402863511659</v>
      </c>
      <c r="E2443" s="6">
        <v>106.11381987638541</v>
      </c>
      <c r="F2443" s="10">
        <v>203.22588865608645</v>
      </c>
      <c r="G2443" s="10">
        <v>211.71535969155448</v>
      </c>
      <c r="H2443" s="10">
        <v>1.7135886051682798</v>
      </c>
      <c r="I2443" s="10">
        <f t="shared" si="62"/>
        <v>95.915648141927107</v>
      </c>
    </row>
    <row r="2444" spans="1:9" x14ac:dyDescent="0.25">
      <c r="A2444" s="16"/>
      <c r="B2444" s="5">
        <f>DATE(YEAR(siječanj!B2444),MONTH(siječanj!B2444)+4,DAY(siječanj!B2444))</f>
        <v>43977</v>
      </c>
      <c r="C2444" s="8">
        <v>25.4270833333333</v>
      </c>
      <c r="D2444">
        <v>0.90389402863511659</v>
      </c>
      <c r="E2444" s="6">
        <v>106.53804854994476</v>
      </c>
      <c r="F2444" s="10">
        <v>199.03162779424107</v>
      </c>
      <c r="G2444" s="10">
        <v>207.91477736937372</v>
      </c>
      <c r="H2444" s="10">
        <v>1.976853681245232</v>
      </c>
      <c r="I2444" s="10">
        <f t="shared" si="62"/>
        <v>96.299105906733217</v>
      </c>
    </row>
    <row r="2445" spans="1:9" x14ac:dyDescent="0.25">
      <c r="A2445" s="16"/>
      <c r="B2445" s="5">
        <f>DATE(YEAR(siječanj!B2445),MONTH(siječanj!B2445)+4,DAY(siječanj!B2445))</f>
        <v>43977</v>
      </c>
      <c r="C2445" s="8">
        <v>25.4375</v>
      </c>
      <c r="D2445">
        <v>0.90389402863511659</v>
      </c>
      <c r="E2445" s="6">
        <v>108.54549998766674</v>
      </c>
      <c r="F2445" s="10">
        <v>195.81891327496507</v>
      </c>
      <c r="G2445" s="10">
        <v>208.99006215667754</v>
      </c>
      <c r="H2445" s="10">
        <v>2.0196079853787383</v>
      </c>
      <c r="I2445" s="10">
        <f t="shared" si="62"/>
        <v>98.11362927406509</v>
      </c>
    </row>
    <row r="2446" spans="1:9" x14ac:dyDescent="0.25">
      <c r="A2446" s="16"/>
      <c r="B2446" s="5">
        <f>DATE(YEAR(siječanj!B2446),MONTH(siječanj!B2446)+4,DAY(siječanj!B2446))</f>
        <v>43977</v>
      </c>
      <c r="C2446" s="8">
        <v>25.4479166666667</v>
      </c>
      <c r="D2446">
        <v>0.90389402863511659</v>
      </c>
      <c r="E2446" s="6">
        <v>109.4357198637427</v>
      </c>
      <c r="F2446" s="10">
        <v>193.31727453266782</v>
      </c>
      <c r="G2446" s="10">
        <v>207.13477652386672</v>
      </c>
      <c r="H2446" s="10">
        <v>1.9513200267288209</v>
      </c>
      <c r="I2446" s="10">
        <f t="shared" si="62"/>
        <v>98.918293704222449</v>
      </c>
    </row>
    <row r="2447" spans="1:9" x14ac:dyDescent="0.25">
      <c r="A2447" s="16"/>
      <c r="B2447" s="5">
        <f>DATE(YEAR(siječanj!B2447),MONTH(siječanj!B2447)+4,DAY(siječanj!B2447))</f>
        <v>43977</v>
      </c>
      <c r="C2447" s="8">
        <v>25.4583333333333</v>
      </c>
      <c r="D2447">
        <v>0.90389402863511659</v>
      </c>
      <c r="E2447" s="6">
        <v>110.64822219457238</v>
      </c>
      <c r="F2447" s="10">
        <v>197.89846844374364</v>
      </c>
      <c r="G2447" s="10">
        <v>210.43988668657107</v>
      </c>
      <c r="H2447" s="10">
        <v>1.7998980348993534</v>
      </c>
      <c r="I2447" s="10">
        <f t="shared" si="62"/>
        <v>100.01426732076555</v>
      </c>
    </row>
    <row r="2448" spans="1:9" x14ac:dyDescent="0.25">
      <c r="A2448" s="16"/>
      <c r="B2448" s="5">
        <f>DATE(YEAR(siječanj!B2448),MONTH(siječanj!B2448)+4,DAY(siječanj!B2448))</f>
        <v>43977</v>
      </c>
      <c r="C2448" s="8">
        <v>25.46875</v>
      </c>
      <c r="D2448">
        <v>0.90389402863511659</v>
      </c>
      <c r="E2448" s="6">
        <v>112.25424139213798</v>
      </c>
      <c r="F2448" s="10">
        <v>205.75179158789467</v>
      </c>
      <c r="G2448" s="10">
        <v>208.02261887420477</v>
      </c>
      <c r="H2448" s="10">
        <v>1.9837742130018159</v>
      </c>
      <c r="I2448" s="10">
        <f t="shared" si="62"/>
        <v>101.46593848331847</v>
      </c>
    </row>
    <row r="2449" spans="1:9" x14ac:dyDescent="0.25">
      <c r="A2449" s="16"/>
      <c r="B2449" s="5">
        <f>DATE(YEAR(siječanj!B2449),MONTH(siječanj!B2449)+4,DAY(siječanj!B2449))</f>
        <v>43977</v>
      </c>
      <c r="C2449" s="8">
        <v>25.4791666666667</v>
      </c>
      <c r="D2449">
        <v>0.90389402863511659</v>
      </c>
      <c r="E2449" s="6">
        <v>112.45704297322274</v>
      </c>
      <c r="F2449" s="10">
        <v>189.80092812089754</v>
      </c>
      <c r="G2449" s="10">
        <v>205.82271157034765</v>
      </c>
      <c r="H2449" s="10">
        <v>2.1147244591212848</v>
      </c>
      <c r="I2449" s="10">
        <f t="shared" si="62"/>
        <v>101.64924962145874</v>
      </c>
    </row>
    <row r="2450" spans="1:9" x14ac:dyDescent="0.25">
      <c r="A2450" s="16"/>
      <c r="B2450" s="5">
        <f>DATE(YEAR(siječanj!B2450),MONTH(siječanj!B2450)+4,DAY(siječanj!B2450))</f>
        <v>43977</v>
      </c>
      <c r="C2450" s="8">
        <v>25.4895833333333</v>
      </c>
      <c r="D2450">
        <v>0.90389402863511659</v>
      </c>
      <c r="E2450" s="6">
        <v>111.69896876572858</v>
      </c>
      <c r="F2450" s="10">
        <v>189.69166693364781</v>
      </c>
      <c r="G2450" s="10">
        <v>199.36608271832733</v>
      </c>
      <c r="H2450" s="10">
        <v>1.8732459102624903</v>
      </c>
      <c r="I2450" s="10">
        <f t="shared" si="62"/>
        <v>100.96403087204246</v>
      </c>
    </row>
    <row r="2451" spans="1:9" x14ac:dyDescent="0.25">
      <c r="A2451" s="16"/>
      <c r="B2451" s="5">
        <f>DATE(YEAR(siječanj!B2451),MONTH(siječanj!B2451)+4,DAY(siječanj!B2451))</f>
        <v>43977</v>
      </c>
      <c r="C2451" s="8">
        <v>25.5</v>
      </c>
      <c r="D2451">
        <v>0.90389402863511659</v>
      </c>
      <c r="E2451" s="6">
        <v>110.9680781105549</v>
      </c>
      <c r="F2451" s="10">
        <v>184.50383613615315</v>
      </c>
      <c r="G2451" s="10">
        <v>197.28832381736328</v>
      </c>
      <c r="H2451" s="10">
        <v>1.9575781874983396</v>
      </c>
      <c r="I2451" s="10">
        <f t="shared" si="62"/>
        <v>100.30338317324576</v>
      </c>
    </row>
    <row r="2452" spans="1:9" x14ac:dyDescent="0.25">
      <c r="A2452" s="16"/>
      <c r="B2452" s="5">
        <f>DATE(YEAR(siječanj!B2452),MONTH(siječanj!B2452)+4,DAY(siječanj!B2452))</f>
        <v>43977</v>
      </c>
      <c r="C2452" s="8">
        <v>25.5104166666667</v>
      </c>
      <c r="D2452">
        <v>0.90389402863511659</v>
      </c>
      <c r="E2452" s="6">
        <v>110.40048127339706</v>
      </c>
      <c r="F2452" s="10">
        <v>183.5389588658083</v>
      </c>
      <c r="G2452" s="10">
        <v>198.30693482782783</v>
      </c>
      <c r="H2452" s="10">
        <v>1.9862125350714932</v>
      </c>
      <c r="I2452" s="10">
        <f t="shared" si="62"/>
        <v>99.790335781466624</v>
      </c>
    </row>
    <row r="2453" spans="1:9" x14ac:dyDescent="0.25">
      <c r="A2453" s="16"/>
      <c r="B2453" s="5">
        <f>DATE(YEAR(siječanj!B2453),MONTH(siječanj!B2453)+4,DAY(siječanj!B2453))</f>
        <v>43977</v>
      </c>
      <c r="C2453" s="8">
        <v>25.5208333333333</v>
      </c>
      <c r="D2453">
        <v>0.90389402863511659</v>
      </c>
      <c r="E2453" s="6">
        <v>111.18358989777441</v>
      </c>
      <c r="F2453" s="10">
        <v>182.98204387684208</v>
      </c>
      <c r="G2453" s="10">
        <v>198.0192718676355</v>
      </c>
      <c r="H2453" s="10">
        <v>2.1598881999731532</v>
      </c>
      <c r="I2453" s="10">
        <f t="shared" si="62"/>
        <v>100.49818299081396</v>
      </c>
    </row>
    <row r="2454" spans="1:9" x14ac:dyDescent="0.25">
      <c r="A2454" s="16"/>
      <c r="B2454" s="5">
        <f>DATE(YEAR(siječanj!B2454),MONTH(siječanj!B2454)+4,DAY(siječanj!B2454))</f>
        <v>43977</v>
      </c>
      <c r="C2454" s="8">
        <v>25.53125</v>
      </c>
      <c r="D2454">
        <v>0.90389402863511659</v>
      </c>
      <c r="E2454" s="6">
        <v>111.5257180437069</v>
      </c>
      <c r="F2454" s="10">
        <v>183.617027830636</v>
      </c>
      <c r="G2454" s="10">
        <v>198.71979618881707</v>
      </c>
      <c r="H2454" s="10">
        <v>2.5055243375362837</v>
      </c>
      <c r="I2454" s="10">
        <f t="shared" si="62"/>
        <v>100.80743057895035</v>
      </c>
    </row>
    <row r="2455" spans="1:9" x14ac:dyDescent="0.25">
      <c r="A2455" s="16"/>
      <c r="B2455" s="5">
        <f>DATE(YEAR(siječanj!B2455),MONTH(siječanj!B2455)+4,DAY(siječanj!B2455))</f>
        <v>43977</v>
      </c>
      <c r="C2455" s="8">
        <v>25.5416666666667</v>
      </c>
      <c r="D2455">
        <v>0.90389402863511659</v>
      </c>
      <c r="E2455" s="6">
        <v>110.55140843104398</v>
      </c>
      <c r="F2455" s="10">
        <v>186.12643850776499</v>
      </c>
      <c r="G2455" s="10">
        <v>196.84025103320542</v>
      </c>
      <c r="H2455" s="10">
        <v>2.200873525350227</v>
      </c>
      <c r="I2455" s="10">
        <f t="shared" si="62"/>
        <v>99.926757938022533</v>
      </c>
    </row>
    <row r="2456" spans="1:9" x14ac:dyDescent="0.25">
      <c r="A2456" s="16"/>
      <c r="B2456" s="5">
        <f>DATE(YEAR(siječanj!B2456),MONTH(siječanj!B2456)+4,DAY(siječanj!B2456))</f>
        <v>43977</v>
      </c>
      <c r="C2456" s="8">
        <v>25.5520833333333</v>
      </c>
      <c r="D2456">
        <v>0.90389402863511659</v>
      </c>
      <c r="E2456" s="6">
        <v>110.1265420259768</v>
      </c>
      <c r="F2456" s="10">
        <v>187.03351251512115</v>
      </c>
      <c r="G2456" s="10">
        <v>188.71006425242547</v>
      </c>
      <c r="H2456" s="10">
        <v>2.1228721202854843</v>
      </c>
      <c r="I2456" s="10">
        <f t="shared" si="62"/>
        <v>99.542723731514641</v>
      </c>
    </row>
    <row r="2457" spans="1:9" x14ac:dyDescent="0.25">
      <c r="A2457" s="16"/>
      <c r="B2457" s="5">
        <f>DATE(YEAR(siječanj!B2457),MONTH(siječanj!B2457)+4,DAY(siječanj!B2457))</f>
        <v>43977</v>
      </c>
      <c r="C2457" s="8">
        <v>25.5625</v>
      </c>
      <c r="D2457">
        <v>0.90389402863511659</v>
      </c>
      <c r="E2457" s="6">
        <v>110.09402166788044</v>
      </c>
      <c r="F2457" s="10">
        <v>185.54775486782481</v>
      </c>
      <c r="G2457" s="10">
        <v>184.59387938399126</v>
      </c>
      <c r="H2457" s="10">
        <v>2.1258214142594691</v>
      </c>
      <c r="I2457" s="10">
        <f t="shared" si="62"/>
        <v>99.51332877402227</v>
      </c>
    </row>
    <row r="2458" spans="1:9" x14ac:dyDescent="0.25">
      <c r="A2458" s="16"/>
      <c r="B2458" s="5">
        <f>DATE(YEAR(siječanj!B2458),MONTH(siječanj!B2458)+4,DAY(siječanj!B2458))</f>
        <v>43977</v>
      </c>
      <c r="C2458" s="8">
        <v>25.5729166666667</v>
      </c>
      <c r="D2458">
        <v>0.90389402863511659</v>
      </c>
      <c r="E2458" s="6">
        <v>111.0552943110509</v>
      </c>
      <c r="F2458" s="10">
        <v>185.26041028240041</v>
      </c>
      <c r="G2458" s="10">
        <v>186.41758951218725</v>
      </c>
      <c r="H2458" s="10">
        <v>1.9902993142593548</v>
      </c>
      <c r="I2458" s="10">
        <f t="shared" si="62"/>
        <v>100.38221737607434</v>
      </c>
    </row>
    <row r="2459" spans="1:9" x14ac:dyDescent="0.25">
      <c r="A2459" s="16"/>
      <c r="B2459" s="5">
        <f>DATE(YEAR(siječanj!B2459),MONTH(siječanj!B2459)+4,DAY(siječanj!B2459))</f>
        <v>43977</v>
      </c>
      <c r="C2459" s="8">
        <v>25.5833333333333</v>
      </c>
      <c r="D2459">
        <v>0.90389402863511659</v>
      </c>
      <c r="E2459" s="6">
        <v>111.30026416048872</v>
      </c>
      <c r="F2459" s="10">
        <v>184.98640336590398</v>
      </c>
      <c r="G2459" s="10">
        <v>184.57704821134831</v>
      </c>
      <c r="H2459" s="10">
        <v>2.0381802702280853</v>
      </c>
      <c r="I2459" s="10">
        <f t="shared" si="62"/>
        <v>100.60364416017683</v>
      </c>
    </row>
    <row r="2460" spans="1:9" x14ac:dyDescent="0.25">
      <c r="A2460" s="16"/>
      <c r="B2460" s="5">
        <f>DATE(YEAR(siječanj!B2460),MONTH(siječanj!B2460)+4,DAY(siječanj!B2460))</f>
        <v>43977</v>
      </c>
      <c r="C2460" s="8">
        <v>25.59375</v>
      </c>
      <c r="D2460">
        <v>0.90389402863511659</v>
      </c>
      <c r="E2460" s="6">
        <v>112.6132496790179</v>
      </c>
      <c r="F2460" s="10">
        <v>185.37612531005337</v>
      </c>
      <c r="G2460" s="10">
        <v>180.08591425850048</v>
      </c>
      <c r="H2460" s="10">
        <v>2.3077572935907993</v>
      </c>
      <c r="I2460" s="10">
        <f t="shared" si="62"/>
        <v>101.79044393005974</v>
      </c>
    </row>
    <row r="2461" spans="1:9" x14ac:dyDescent="0.25">
      <c r="A2461" s="16"/>
      <c r="B2461" s="5">
        <f>DATE(YEAR(siječanj!B2461),MONTH(siječanj!B2461)+4,DAY(siječanj!B2461))</f>
        <v>43977</v>
      </c>
      <c r="C2461" s="8">
        <v>25.6041666666667</v>
      </c>
      <c r="D2461">
        <v>0.90389402863511659</v>
      </c>
      <c r="E2461" s="6">
        <v>113.61257396455449</v>
      </c>
      <c r="F2461" s="10">
        <v>182.26860919306588</v>
      </c>
      <c r="G2461" s="10">
        <v>175.09176341451942</v>
      </c>
      <c r="H2461" s="10">
        <v>2.4467575883079524</v>
      </c>
      <c r="I2461" s="10">
        <f t="shared" si="62"/>
        <v>102.69372718442631</v>
      </c>
    </row>
    <row r="2462" spans="1:9" x14ac:dyDescent="0.25">
      <c r="A2462" s="16"/>
      <c r="B2462" s="5">
        <f>DATE(YEAR(siječanj!B2462),MONTH(siječanj!B2462)+4,DAY(siječanj!B2462))</f>
        <v>43977</v>
      </c>
      <c r="C2462" s="8">
        <v>25.6145833333333</v>
      </c>
      <c r="D2462">
        <v>0.90389402863511659</v>
      </c>
      <c r="E2462" s="6">
        <v>113.98702404128758</v>
      </c>
      <c r="F2462" s="10">
        <v>180.5029614273115</v>
      </c>
      <c r="G2462" s="10">
        <v>171.08471228687029</v>
      </c>
      <c r="H2462" s="10">
        <v>2.2679682201768308</v>
      </c>
      <c r="I2462" s="10">
        <f t="shared" si="62"/>
        <v>103.03219037280732</v>
      </c>
    </row>
    <row r="2463" spans="1:9" x14ac:dyDescent="0.25">
      <c r="A2463" s="16"/>
      <c r="B2463" s="5">
        <f>DATE(YEAR(siječanj!B2463),MONTH(siječanj!B2463)+4,DAY(siječanj!B2463))</f>
        <v>43977</v>
      </c>
      <c r="C2463" s="8">
        <v>25.625</v>
      </c>
      <c r="D2463">
        <v>0.90389402863511659</v>
      </c>
      <c r="E2463" s="6">
        <v>114.25860190516809</v>
      </c>
      <c r="F2463" s="10">
        <v>179.63415636276969</v>
      </c>
      <c r="G2463" s="10">
        <v>169.56041563710664</v>
      </c>
      <c r="H2463" s="10">
        <v>2.4525774885747516</v>
      </c>
      <c r="I2463" s="10">
        <f t="shared" si="62"/>
        <v>103.27766798227839</v>
      </c>
    </row>
    <row r="2464" spans="1:9" x14ac:dyDescent="0.25">
      <c r="A2464" s="16"/>
      <c r="B2464" s="5">
        <f>DATE(YEAR(siječanj!B2464),MONTH(siječanj!B2464)+4,DAY(siječanj!B2464))</f>
        <v>43977</v>
      </c>
      <c r="C2464" s="8">
        <v>25.6354166666667</v>
      </c>
      <c r="D2464">
        <v>0.90389402863511659</v>
      </c>
      <c r="E2464" s="6">
        <v>114.63033323178894</v>
      </c>
      <c r="F2464" s="10">
        <v>179.49248532318379</v>
      </c>
      <c r="G2464" s="10">
        <v>164.72977277285656</v>
      </c>
      <c r="H2464" s="10">
        <v>2.3958855044081599</v>
      </c>
      <c r="I2464" s="10">
        <f t="shared" si="62"/>
        <v>103.61367370866759</v>
      </c>
    </row>
    <row r="2465" spans="1:9" x14ac:dyDescent="0.25">
      <c r="A2465" s="16"/>
      <c r="B2465" s="5">
        <f>DATE(YEAR(siječanj!B2465),MONTH(siječanj!B2465)+4,DAY(siječanj!B2465))</f>
        <v>43977</v>
      </c>
      <c r="C2465" s="8">
        <v>25.6458333333333</v>
      </c>
      <c r="D2465">
        <v>0.90389402863511659</v>
      </c>
      <c r="E2465" s="6">
        <v>115.34361815366498</v>
      </c>
      <c r="F2465" s="10">
        <v>177.45352585537239</v>
      </c>
      <c r="G2465" s="10">
        <v>164.30217510620571</v>
      </c>
      <c r="H2465" s="10">
        <v>2.4038070629948196</v>
      </c>
      <c r="I2465" s="10">
        <f t="shared" si="62"/>
        <v>104.25840769026681</v>
      </c>
    </row>
    <row r="2466" spans="1:9" x14ac:dyDescent="0.25">
      <c r="A2466" s="16"/>
      <c r="B2466" s="5">
        <f>DATE(YEAR(siječanj!B2466),MONTH(siječanj!B2466)+4,DAY(siječanj!B2466))</f>
        <v>43977</v>
      </c>
      <c r="C2466" s="8">
        <v>25.65625</v>
      </c>
      <c r="D2466">
        <v>0.90389402863511659</v>
      </c>
      <c r="E2466" s="6">
        <v>115.24786661784928</v>
      </c>
      <c r="F2466" s="10">
        <v>176.03913016192433</v>
      </c>
      <c r="G2466" s="10">
        <v>160.62992545898354</v>
      </c>
      <c r="H2466" s="10">
        <v>2.1465282269663799</v>
      </c>
      <c r="I2466" s="10">
        <f t="shared" si="62"/>
        <v>104.17185844881035</v>
      </c>
    </row>
    <row r="2467" spans="1:9" x14ac:dyDescent="0.25">
      <c r="A2467" s="16"/>
      <c r="B2467" s="5">
        <f>DATE(YEAR(siječanj!B2467),MONTH(siječanj!B2467)+4,DAY(siječanj!B2467))</f>
        <v>43977</v>
      </c>
      <c r="C2467" s="8">
        <v>25.6666666666667</v>
      </c>
      <c r="D2467">
        <v>0.90389402863511659</v>
      </c>
      <c r="E2467" s="6">
        <v>114.47786406699775</v>
      </c>
      <c r="F2467" s="10">
        <v>176.35792014034695</v>
      </c>
      <c r="G2467" s="10">
        <v>162.43808461102515</v>
      </c>
      <c r="H2467" s="10">
        <v>2.0608741958961918</v>
      </c>
      <c r="I2467" s="10">
        <f t="shared" si="62"/>
        <v>103.47585774106186</v>
      </c>
    </row>
    <row r="2468" spans="1:9" x14ac:dyDescent="0.25">
      <c r="A2468" s="16"/>
      <c r="B2468" s="5">
        <f>DATE(YEAR(siječanj!B2468),MONTH(siječanj!B2468)+4,DAY(siječanj!B2468))</f>
        <v>43977</v>
      </c>
      <c r="C2468" s="8">
        <v>25.6770833333333</v>
      </c>
      <c r="D2468">
        <v>0.90389402863511659</v>
      </c>
      <c r="E2468" s="6">
        <v>112.80338646518983</v>
      </c>
      <c r="F2468" s="10">
        <v>170.47926319339018</v>
      </c>
      <c r="G2468" s="10">
        <v>163.18986494961155</v>
      </c>
      <c r="H2468" s="10">
        <v>2.1583224147225271</v>
      </c>
      <c r="I2468" s="10">
        <f t="shared" si="62"/>
        <v>101.96230743570442</v>
      </c>
    </row>
    <row r="2469" spans="1:9" x14ac:dyDescent="0.25">
      <c r="A2469" s="16"/>
      <c r="B2469" s="5">
        <f>DATE(YEAR(siječanj!B2469),MONTH(siječanj!B2469)+4,DAY(siječanj!B2469))</f>
        <v>43977</v>
      </c>
      <c r="C2469" s="8">
        <v>25.6875</v>
      </c>
      <c r="D2469">
        <v>0.90389402863511659</v>
      </c>
      <c r="E2469" s="6">
        <v>113.54197925848105</v>
      </c>
      <c r="F2469" s="10">
        <v>165.18693322662702</v>
      </c>
      <c r="G2469" s="10">
        <v>160.75811767351234</v>
      </c>
      <c r="H2469" s="10">
        <v>2.1235364833657435</v>
      </c>
      <c r="I2469" s="10">
        <f t="shared" si="62"/>
        <v>102.62991705115329</v>
      </c>
    </row>
    <row r="2470" spans="1:9" x14ac:dyDescent="0.25">
      <c r="A2470" s="16"/>
      <c r="B2470" s="5">
        <f>DATE(YEAR(siječanj!B2470),MONTH(siječanj!B2470)+4,DAY(siječanj!B2470))</f>
        <v>43977</v>
      </c>
      <c r="C2470" s="8">
        <v>25.6979166666667</v>
      </c>
      <c r="D2470">
        <v>0.90389402863511659</v>
      </c>
      <c r="E2470" s="6">
        <v>113.56881531623381</v>
      </c>
      <c r="F2470" s="10">
        <v>164.18153660834588</v>
      </c>
      <c r="G2470" s="10">
        <v>160.13462987833319</v>
      </c>
      <c r="H2470" s="10">
        <v>2.0962258817201231</v>
      </c>
      <c r="I2470" s="10">
        <f t="shared" si="62"/>
        <v>102.6541740035081</v>
      </c>
    </row>
    <row r="2471" spans="1:9" x14ac:dyDescent="0.25">
      <c r="A2471" s="16"/>
      <c r="B2471" s="5">
        <f>DATE(YEAR(siječanj!B2471),MONTH(siječanj!B2471)+4,DAY(siječanj!B2471))</f>
        <v>43977</v>
      </c>
      <c r="C2471" s="8">
        <v>25.7083333333333</v>
      </c>
      <c r="D2471">
        <v>0.90389402863511659</v>
      </c>
      <c r="E2471" s="6">
        <v>114.57502631229436</v>
      </c>
      <c r="F2471" s="10">
        <v>163.06163053658432</v>
      </c>
      <c r="G2471" s="10">
        <v>166.32816029275236</v>
      </c>
      <c r="H2471" s="10">
        <v>1.8485489348876347</v>
      </c>
      <c r="I2471" s="10">
        <f t="shared" si="62"/>
        <v>103.56368211439423</v>
      </c>
    </row>
    <row r="2472" spans="1:9" x14ac:dyDescent="0.25">
      <c r="A2472" s="16"/>
      <c r="B2472" s="5">
        <f>DATE(YEAR(siječanj!B2472),MONTH(siječanj!B2472)+4,DAY(siječanj!B2472))</f>
        <v>43977</v>
      </c>
      <c r="C2472" s="8">
        <v>25.71875</v>
      </c>
      <c r="D2472">
        <v>0.90389402863511659</v>
      </c>
      <c r="E2472" s="6">
        <v>114.68777941471608</v>
      </c>
      <c r="F2472" s="10">
        <v>163.06074243027726</v>
      </c>
      <c r="G2472" s="10">
        <v>176.72655025150428</v>
      </c>
      <c r="H2472" s="10">
        <v>1.8632904245245721</v>
      </c>
      <c r="I2472" s="10">
        <f t="shared" si="62"/>
        <v>103.6655989703833</v>
      </c>
    </row>
    <row r="2473" spans="1:9" x14ac:dyDescent="0.25">
      <c r="A2473" s="16"/>
      <c r="B2473" s="5">
        <f>DATE(YEAR(siječanj!B2473),MONTH(siječanj!B2473)+4,DAY(siječanj!B2473))</f>
        <v>43977</v>
      </c>
      <c r="C2473" s="8">
        <v>25.7291666666667</v>
      </c>
      <c r="D2473">
        <v>0.90389402863511659</v>
      </c>
      <c r="E2473" s="6">
        <v>115.2526772457712</v>
      </c>
      <c r="F2473" s="10">
        <v>163.80002462431094</v>
      </c>
      <c r="G2473" s="10">
        <v>168.10545025548311</v>
      </c>
      <c r="H2473" s="10">
        <v>1.8775617801676827</v>
      </c>
      <c r="I2473" s="10">
        <f t="shared" si="62"/>
        <v>104.17620674666296</v>
      </c>
    </row>
    <row r="2474" spans="1:9" x14ac:dyDescent="0.25">
      <c r="A2474" s="16"/>
      <c r="B2474" s="5">
        <f>DATE(YEAR(siječanj!B2474),MONTH(siječanj!B2474)+4,DAY(siječanj!B2474))</f>
        <v>43977</v>
      </c>
      <c r="C2474" s="8">
        <v>25.7395833333333</v>
      </c>
      <c r="D2474">
        <v>0.90389402863511659</v>
      </c>
      <c r="E2474" s="6">
        <v>116.55006598397239</v>
      </c>
      <c r="F2474" s="10">
        <v>163.27021094274153</v>
      </c>
      <c r="G2474" s="10">
        <v>163.22147255946749</v>
      </c>
      <c r="H2474" s="10">
        <v>1.8330165842526078</v>
      </c>
      <c r="I2474" s="10">
        <f t="shared" si="62"/>
        <v>105.34890867994146</v>
      </c>
    </row>
    <row r="2475" spans="1:9" x14ac:dyDescent="0.25">
      <c r="A2475" s="16"/>
      <c r="B2475" s="5">
        <f>DATE(YEAR(siječanj!B2475),MONTH(siječanj!B2475)+4,DAY(siječanj!B2475))</f>
        <v>43977</v>
      </c>
      <c r="C2475" s="8">
        <v>25.75</v>
      </c>
      <c r="D2475">
        <v>0.90389402863511659</v>
      </c>
      <c r="E2475" s="6">
        <v>119.3294005894536</v>
      </c>
      <c r="F2475" s="10">
        <v>161.2536992660213</v>
      </c>
      <c r="G2475" s="10">
        <v>161.76159908911188</v>
      </c>
      <c r="H2475" s="10">
        <v>1.870519730726254</v>
      </c>
      <c r="I2475" s="10">
        <f t="shared" si="62"/>
        <v>107.86113263341487</v>
      </c>
    </row>
    <row r="2476" spans="1:9" x14ac:dyDescent="0.25">
      <c r="A2476" s="16"/>
      <c r="B2476" s="5">
        <f>DATE(YEAR(siječanj!B2476),MONTH(siječanj!B2476)+4,DAY(siječanj!B2476))</f>
        <v>43977</v>
      </c>
      <c r="C2476" s="8">
        <v>25.7604166666667</v>
      </c>
      <c r="D2476">
        <v>0.90389402863511659</v>
      </c>
      <c r="E2476" s="6">
        <v>121.47220905890737</v>
      </c>
      <c r="F2476" s="10">
        <v>160.72129359998115</v>
      </c>
      <c r="G2476" s="10">
        <v>159.87170400640289</v>
      </c>
      <c r="H2476" s="10">
        <v>2.5338030964742764</v>
      </c>
      <c r="I2476" s="10">
        <f t="shared" si="62"/>
        <v>109.79800441346289</v>
      </c>
    </row>
    <row r="2477" spans="1:9" x14ac:dyDescent="0.25">
      <c r="A2477" s="16"/>
      <c r="B2477" s="5">
        <f>DATE(YEAR(siječanj!B2477),MONTH(siječanj!B2477)+4,DAY(siječanj!B2477))</f>
        <v>43977</v>
      </c>
      <c r="C2477" s="8">
        <v>25.7708333333333</v>
      </c>
      <c r="D2477">
        <v>0.90389402863511659</v>
      </c>
      <c r="E2477" s="6">
        <v>123.02325303633847</v>
      </c>
      <c r="F2477" s="10">
        <v>159.70798037796757</v>
      </c>
      <c r="G2477" s="10">
        <v>158.97036140218526</v>
      </c>
      <c r="H2477" s="10">
        <v>4.5444884964362791</v>
      </c>
      <c r="I2477" s="10">
        <f t="shared" si="62"/>
        <v>111.19998380281332</v>
      </c>
    </row>
    <row r="2478" spans="1:9" x14ac:dyDescent="0.25">
      <c r="A2478" s="16"/>
      <c r="B2478" s="5">
        <f>DATE(YEAR(siječanj!B2478),MONTH(siječanj!B2478)+4,DAY(siječanj!B2478))</f>
        <v>43977</v>
      </c>
      <c r="C2478" s="8">
        <v>25.78125</v>
      </c>
      <c r="D2478">
        <v>0.90389402863511659</v>
      </c>
      <c r="E2478" s="6">
        <v>125.26907488831297</v>
      </c>
      <c r="F2478" s="10">
        <v>159.11023259178026</v>
      </c>
      <c r="G2478" s="10">
        <v>161.95962020301772</v>
      </c>
      <c r="H2478" s="10">
        <v>11.000379456176386</v>
      </c>
      <c r="I2478" s="10">
        <f t="shared" si="62"/>
        <v>113.22996876419133</v>
      </c>
    </row>
    <row r="2479" spans="1:9" x14ac:dyDescent="0.25">
      <c r="A2479" s="16"/>
      <c r="B2479" s="5">
        <f>DATE(YEAR(siječanj!B2479),MONTH(siječanj!B2479)+4,DAY(siječanj!B2479))</f>
        <v>43977</v>
      </c>
      <c r="C2479" s="8">
        <v>25.7916666666667</v>
      </c>
      <c r="D2479">
        <v>0.90389402863511659</v>
      </c>
      <c r="E2479" s="6">
        <v>128.50915372577825</v>
      </c>
      <c r="F2479" s="10">
        <v>157.7356288831844</v>
      </c>
      <c r="G2479" s="10">
        <v>163.37752811010975</v>
      </c>
      <c r="H2479" s="10">
        <v>25.89839582375323</v>
      </c>
      <c r="I2479" s="10">
        <f t="shared" si="62"/>
        <v>116.1586566776832</v>
      </c>
    </row>
    <row r="2480" spans="1:9" x14ac:dyDescent="0.25">
      <c r="A2480" s="16"/>
      <c r="B2480" s="5">
        <f>DATE(YEAR(siječanj!B2480),MONTH(siječanj!B2480)+4,DAY(siječanj!B2480))</f>
        <v>43977</v>
      </c>
      <c r="C2480" s="8">
        <v>25.8020833333333</v>
      </c>
      <c r="D2480">
        <v>0.90389402863511659</v>
      </c>
      <c r="E2480" s="6">
        <v>132.56167486257914</v>
      </c>
      <c r="F2480" s="10">
        <v>154.31066499368629</v>
      </c>
      <c r="G2480" s="10">
        <v>159.05953772247591</v>
      </c>
      <c r="H2480" s="10">
        <v>42.15837443470032</v>
      </c>
      <c r="I2480" s="10">
        <f t="shared" si="62"/>
        <v>119.82170633415512</v>
      </c>
    </row>
    <row r="2481" spans="1:9" x14ac:dyDescent="0.25">
      <c r="A2481" s="16"/>
      <c r="B2481" s="5">
        <f>DATE(YEAR(siječanj!B2481),MONTH(siječanj!B2481)+4,DAY(siječanj!B2481))</f>
        <v>43977</v>
      </c>
      <c r="C2481" s="8">
        <v>25.8125</v>
      </c>
      <c r="D2481">
        <v>0.90389402863511659</v>
      </c>
      <c r="E2481" s="6">
        <v>137.40804042893916</v>
      </c>
      <c r="F2481" s="10">
        <v>153.58779468272033</v>
      </c>
      <c r="G2481" s="10">
        <v>157.99954706939775</v>
      </c>
      <c r="H2481" s="10">
        <v>62.945025256601532</v>
      </c>
      <c r="I2481" s="10">
        <f t="shared" si="62"/>
        <v>124.20230723017079</v>
      </c>
    </row>
    <row r="2482" spans="1:9" x14ac:dyDescent="0.25">
      <c r="A2482" s="16"/>
      <c r="B2482" s="5">
        <f>DATE(YEAR(siječanj!B2482),MONTH(siječanj!B2482)+4,DAY(siječanj!B2482))</f>
        <v>43977</v>
      </c>
      <c r="C2482" s="8">
        <v>25.8229166666667</v>
      </c>
      <c r="D2482">
        <v>0.90389402863511659</v>
      </c>
      <c r="E2482" s="6">
        <v>141.00470989931742</v>
      </c>
      <c r="F2482" s="10">
        <v>150.2591240209569</v>
      </c>
      <c r="G2482" s="10">
        <v>159.00231013022784</v>
      </c>
      <c r="H2482" s="10">
        <v>86.597288193679347</v>
      </c>
      <c r="I2482" s="10">
        <f t="shared" si="62"/>
        <v>127.45331528741993</v>
      </c>
    </row>
    <row r="2483" spans="1:9" x14ac:dyDescent="0.25">
      <c r="A2483" s="16"/>
      <c r="B2483" s="5">
        <f>DATE(YEAR(siječanj!B2483),MONTH(siječanj!B2483)+4,DAY(siječanj!B2483))</f>
        <v>43977</v>
      </c>
      <c r="C2483" s="8">
        <v>25.8333333333333</v>
      </c>
      <c r="D2483">
        <v>0.90389402863511659</v>
      </c>
      <c r="E2483" s="6">
        <v>146.95780025265225</v>
      </c>
      <c r="F2483" s="10">
        <v>144.56516103722043</v>
      </c>
      <c r="G2483" s="10">
        <v>152.30528124605905</v>
      </c>
      <c r="H2483" s="10">
        <v>128.94631789962193</v>
      </c>
      <c r="I2483" s="10">
        <f t="shared" si="62"/>
        <v>132.83427810972461</v>
      </c>
    </row>
    <row r="2484" spans="1:9" x14ac:dyDescent="0.25">
      <c r="A2484" s="16"/>
      <c r="B2484" s="5">
        <f>DATE(YEAR(siječanj!B2484),MONTH(siječanj!B2484)+4,DAY(siječanj!B2484))</f>
        <v>43977</v>
      </c>
      <c r="C2484" s="8">
        <v>25.84375</v>
      </c>
      <c r="D2484">
        <v>0.90389402863511659</v>
      </c>
      <c r="E2484" s="6">
        <v>151.29103974254542</v>
      </c>
      <c r="F2484" s="10">
        <v>125.56601533090918</v>
      </c>
      <c r="G2484" s="10">
        <v>138.99629835346255</v>
      </c>
      <c r="H2484" s="10">
        <v>196.86814376510168</v>
      </c>
      <c r="I2484" s="10">
        <f t="shared" si="62"/>
        <v>136.7510674092849</v>
      </c>
    </row>
    <row r="2485" spans="1:9" x14ac:dyDescent="0.25">
      <c r="A2485" s="16"/>
      <c r="B2485" s="5">
        <f>DATE(YEAR(siječanj!B2485),MONTH(siječanj!B2485)+4,DAY(siječanj!B2485))</f>
        <v>43977</v>
      </c>
      <c r="C2485" s="8">
        <v>25.8541666666667</v>
      </c>
      <c r="D2485">
        <v>0.90389402863511659</v>
      </c>
      <c r="E2485" s="6">
        <v>154.87633666343459</v>
      </c>
      <c r="F2485" s="10">
        <v>118.43422431039268</v>
      </c>
      <c r="G2485" s="10">
        <v>130.58418341118045</v>
      </c>
      <c r="H2485" s="10">
        <v>227.85310453273246</v>
      </c>
      <c r="I2485" s="10">
        <f t="shared" si="62"/>
        <v>139.99179588696049</v>
      </c>
    </row>
    <row r="2486" spans="1:9" x14ac:dyDescent="0.25">
      <c r="A2486" s="16"/>
      <c r="B2486" s="5">
        <f>DATE(YEAR(siječanj!B2486),MONTH(siječanj!B2486)+4,DAY(siječanj!B2486))</f>
        <v>43977</v>
      </c>
      <c r="C2486" s="8">
        <v>25.8645833333333</v>
      </c>
      <c r="D2486">
        <v>0.90389402863511659</v>
      </c>
      <c r="E2486" s="6">
        <v>155.61713683699122</v>
      </c>
      <c r="F2486" s="10">
        <v>116.53399428118644</v>
      </c>
      <c r="G2486" s="10">
        <v>128.17395467292377</v>
      </c>
      <c r="H2486" s="10">
        <v>228.77731326110089</v>
      </c>
      <c r="I2486" s="10">
        <f t="shared" si="62"/>
        <v>140.6614007402502</v>
      </c>
    </row>
    <row r="2487" spans="1:9" x14ac:dyDescent="0.25">
      <c r="A2487" s="16"/>
      <c r="B2487" s="5">
        <f>DATE(YEAR(siječanj!B2487),MONTH(siječanj!B2487)+4,DAY(siječanj!B2487))</f>
        <v>43977</v>
      </c>
      <c r="C2487" s="8">
        <v>25.875</v>
      </c>
      <c r="D2487">
        <v>0.90389402863511659</v>
      </c>
      <c r="E2487" s="6">
        <v>155.41922880866841</v>
      </c>
      <c r="F2487" s="10">
        <v>113.28848412583903</v>
      </c>
      <c r="G2487" s="10">
        <v>123.25217706867639</v>
      </c>
      <c r="H2487" s="10">
        <v>230.13021048439103</v>
      </c>
      <c r="I2487" s="10">
        <f t="shared" si="62"/>
        <v>140.48251285523025</v>
      </c>
    </row>
    <row r="2488" spans="1:9" x14ac:dyDescent="0.25">
      <c r="A2488" s="16"/>
      <c r="B2488" s="5">
        <f>DATE(YEAR(siječanj!B2488),MONTH(siječanj!B2488)+4,DAY(siječanj!B2488))</f>
        <v>43977</v>
      </c>
      <c r="C2488" s="8">
        <v>25.8854166666667</v>
      </c>
      <c r="D2488">
        <v>0.90389402863511659</v>
      </c>
      <c r="E2488" s="6">
        <v>159.6322065493157</v>
      </c>
      <c r="F2488" s="10">
        <v>110.47176455498976</v>
      </c>
      <c r="G2488" s="10">
        <v>109.65230463915768</v>
      </c>
      <c r="H2488" s="10">
        <v>237.18397642194142</v>
      </c>
      <c r="I2488" s="10">
        <f t="shared" si="62"/>
        <v>144.290598277774</v>
      </c>
    </row>
    <row r="2489" spans="1:9" x14ac:dyDescent="0.25">
      <c r="A2489" s="16"/>
      <c r="B2489" s="5">
        <f>DATE(YEAR(siječanj!B2489),MONTH(siječanj!B2489)+4,DAY(siječanj!B2489))</f>
        <v>43977</v>
      </c>
      <c r="C2489" s="8">
        <v>25.8958333333333</v>
      </c>
      <c r="D2489">
        <v>0.90389402863511659</v>
      </c>
      <c r="E2489" s="6">
        <v>162.46517279508291</v>
      </c>
      <c r="F2489" s="10">
        <v>107.88085706380269</v>
      </c>
      <c r="G2489" s="10">
        <v>101.31335352817118</v>
      </c>
      <c r="H2489" s="10">
        <v>242.81627728845797</v>
      </c>
      <c r="I2489" s="10">
        <f t="shared" si="62"/>
        <v>146.85129955064784</v>
      </c>
    </row>
    <row r="2490" spans="1:9" x14ac:dyDescent="0.25">
      <c r="A2490" s="16"/>
      <c r="B2490" s="5">
        <f>DATE(YEAR(siječanj!B2490),MONTH(siječanj!B2490)+4,DAY(siječanj!B2490))</f>
        <v>43977</v>
      </c>
      <c r="C2490" s="8">
        <v>25.90625</v>
      </c>
      <c r="D2490">
        <v>0.90389402863511659</v>
      </c>
      <c r="E2490" s="6">
        <v>160.58787880418308</v>
      </c>
      <c r="F2490" s="10">
        <v>104.53925460974936</v>
      </c>
      <c r="G2490" s="10">
        <v>103.56774743931807</v>
      </c>
      <c r="H2490" s="10">
        <v>243.55396832314844</v>
      </c>
      <c r="I2490" s="10">
        <f t="shared" si="62"/>
        <v>145.15442472228088</v>
      </c>
    </row>
    <row r="2491" spans="1:9" x14ac:dyDescent="0.25">
      <c r="A2491" s="16"/>
      <c r="B2491" s="5">
        <f>DATE(YEAR(siječanj!B2491),MONTH(siječanj!B2491)+4,DAY(siječanj!B2491))</f>
        <v>43977</v>
      </c>
      <c r="C2491" s="8">
        <v>25.9166666666667</v>
      </c>
      <c r="D2491">
        <v>0.90389402863511659</v>
      </c>
      <c r="E2491" s="6">
        <v>156.65710712774614</v>
      </c>
      <c r="F2491" s="10">
        <v>102.94771586598114</v>
      </c>
      <c r="G2491" s="10">
        <v>92.474792694762442</v>
      </c>
      <c r="H2491" s="10">
        <v>240.55413992506053</v>
      </c>
      <c r="I2491" s="10">
        <f t="shared" si="62"/>
        <v>141.60142367602151</v>
      </c>
    </row>
    <row r="2492" spans="1:9" x14ac:dyDescent="0.25">
      <c r="A2492" s="16"/>
      <c r="B2492" s="5">
        <f>DATE(YEAR(siječanj!B2492),MONTH(siječanj!B2492)+4,DAY(siječanj!B2492))</f>
        <v>43977</v>
      </c>
      <c r="C2492" s="8">
        <v>25.9270833333333</v>
      </c>
      <c r="D2492">
        <v>0.90389402863511659</v>
      </c>
      <c r="E2492" s="6">
        <v>150.10907942005724</v>
      </c>
      <c r="F2492" s="10">
        <v>100.57095451504749</v>
      </c>
      <c r="G2492" s="10">
        <v>87.957902312247839</v>
      </c>
      <c r="H2492" s="10">
        <v>241.32268449914247</v>
      </c>
      <c r="I2492" s="10">
        <f t="shared" si="62"/>
        <v>135.6827005317042</v>
      </c>
    </row>
    <row r="2493" spans="1:9" x14ac:dyDescent="0.25">
      <c r="A2493" s="16"/>
      <c r="B2493" s="5">
        <f>DATE(YEAR(siječanj!B2493),MONTH(siječanj!B2493)+4,DAY(siječanj!B2493))</f>
        <v>43977</v>
      </c>
      <c r="C2493" s="8">
        <v>25.9375</v>
      </c>
      <c r="D2493">
        <v>0.90389402863511659</v>
      </c>
      <c r="E2493" s="6">
        <v>140.96955569034981</v>
      </c>
      <c r="F2493" s="10">
        <v>97.549436022361903</v>
      </c>
      <c r="G2493" s="10">
        <v>83.735589556225946</v>
      </c>
      <c r="H2493" s="10">
        <v>240.50972620729627</v>
      </c>
      <c r="I2493" s="10">
        <f t="shared" si="62"/>
        <v>127.42153960785271</v>
      </c>
    </row>
    <row r="2494" spans="1:9" x14ac:dyDescent="0.25">
      <c r="A2494" s="16"/>
      <c r="B2494" s="5">
        <f>DATE(YEAR(siječanj!B2494),MONTH(siječanj!B2494)+4,DAY(siječanj!B2494))</f>
        <v>43977</v>
      </c>
      <c r="C2494" s="8">
        <v>25.9479166666667</v>
      </c>
      <c r="D2494">
        <v>0.90389402863511659</v>
      </c>
      <c r="E2494" s="6">
        <v>129.83459672712019</v>
      </c>
      <c r="F2494" s="10">
        <v>93.265179048542663</v>
      </c>
      <c r="G2494" s="10">
        <v>81.172792699140686</v>
      </c>
      <c r="H2494" s="10">
        <v>237.82941561290255</v>
      </c>
      <c r="I2494" s="10">
        <f t="shared" si="62"/>
        <v>117.35671669189239</v>
      </c>
    </row>
    <row r="2495" spans="1:9" x14ac:dyDescent="0.25">
      <c r="A2495" s="16"/>
      <c r="B2495" s="5">
        <f>DATE(YEAR(siječanj!B2495),MONTH(siječanj!B2495)+4,DAY(siječanj!B2495))</f>
        <v>43977</v>
      </c>
      <c r="C2495" s="8">
        <v>25.9583333333333</v>
      </c>
      <c r="D2495">
        <v>0.90389402863511659</v>
      </c>
      <c r="E2495" s="6">
        <v>118.55012032852406</v>
      </c>
      <c r="F2495" s="10">
        <v>89.894068157328192</v>
      </c>
      <c r="G2495" s="10">
        <v>79.540859215457985</v>
      </c>
      <c r="H2495" s="10">
        <v>238.06035698481074</v>
      </c>
      <c r="I2495" s="10">
        <f t="shared" si="62"/>
        <v>107.15674585892744</v>
      </c>
    </row>
    <row r="2496" spans="1:9" x14ac:dyDescent="0.25">
      <c r="A2496" s="16"/>
      <c r="B2496" s="5">
        <f>DATE(YEAR(siječanj!B2496),MONTH(siječanj!B2496)+4,DAY(siječanj!B2496))</f>
        <v>43977</v>
      </c>
      <c r="C2496" s="8">
        <v>25.96875</v>
      </c>
      <c r="D2496">
        <v>0.90389402863511659</v>
      </c>
      <c r="E2496" s="6">
        <v>108.50387369237529</v>
      </c>
      <c r="F2496" s="10">
        <v>86.712156058158442</v>
      </c>
      <c r="G2496" s="10">
        <v>77.160480325107443</v>
      </c>
      <c r="H2496" s="10">
        <v>238.91528768421171</v>
      </c>
      <c r="I2496" s="10">
        <f t="shared" si="62"/>
        <v>98.076003514316952</v>
      </c>
    </row>
    <row r="2497" spans="1:9" x14ac:dyDescent="0.25">
      <c r="A2497" s="16"/>
      <c r="B2497" s="5">
        <f>DATE(YEAR(siječanj!B2497),MONTH(siječanj!B2497)+4,DAY(siječanj!B2497))</f>
        <v>43977</v>
      </c>
      <c r="C2497" s="8">
        <v>25.9791666666667</v>
      </c>
      <c r="D2497">
        <v>0.90389402863511659</v>
      </c>
      <c r="E2497" s="6">
        <v>98.790274128782855</v>
      </c>
      <c r="F2497" s="10">
        <v>84.438463261808664</v>
      </c>
      <c r="G2497" s="10">
        <v>78.397836382603316</v>
      </c>
      <c r="H2497" s="10">
        <v>238.37593343212026</v>
      </c>
      <c r="I2497" s="10">
        <f t="shared" si="62"/>
        <v>89.295938872233066</v>
      </c>
    </row>
    <row r="2498" spans="1:9" ht="15.75" thickBot="1" x14ac:dyDescent="0.3">
      <c r="A2498" s="16"/>
      <c r="B2498" s="5">
        <f>DATE(YEAR(siječanj!B2498),MONTH(siječanj!B2498)+4,DAY(siječanj!B2498))</f>
        <v>43977</v>
      </c>
      <c r="C2498" s="8">
        <v>25.9895833333333</v>
      </c>
      <c r="D2498">
        <v>0.90389402863511659</v>
      </c>
      <c r="E2498" s="6">
        <v>90.584766437090167</v>
      </c>
      <c r="F2498" s="10">
        <v>82.486112242546554</v>
      </c>
      <c r="G2498" s="10">
        <v>75.43100710582938</v>
      </c>
      <c r="H2498" s="10">
        <v>238.73577518625109</v>
      </c>
      <c r="I2498" s="10">
        <f t="shared" si="62"/>
        <v>81.87902946779252</v>
      </c>
    </row>
    <row r="2499" spans="1:9" x14ac:dyDescent="0.25">
      <c r="A2499" s="15">
        <f t="shared" ref="A2499" si="63">A2403+1</f>
        <v>148</v>
      </c>
      <c r="B2499" s="5">
        <f>DATE(YEAR(siječanj!B2499),MONTH(siječanj!B2499)+4,DAY(siječanj!B2499))</f>
        <v>43978</v>
      </c>
      <c r="C2499" s="8">
        <v>26</v>
      </c>
      <c r="D2499">
        <v>0.90453862196343271</v>
      </c>
      <c r="E2499" s="6">
        <v>81.871973934149992</v>
      </c>
      <c r="F2499" s="10">
        <v>77.900903769476471</v>
      </c>
      <c r="G2499" s="10">
        <v>72.303370702731414</v>
      </c>
      <c r="H2499" s="10">
        <v>238.81486626629305</v>
      </c>
      <c r="I2499" s="10">
        <f t="shared" si="62"/>
        <v>74.056362479822113</v>
      </c>
    </row>
    <row r="2500" spans="1:9" x14ac:dyDescent="0.25">
      <c r="A2500" s="16"/>
      <c r="B2500" s="5">
        <f>DATE(YEAR(siječanj!B2500),MONTH(siječanj!B2500)+4,DAY(siječanj!B2500))</f>
        <v>43978</v>
      </c>
      <c r="C2500" s="8">
        <v>26.0104166666667</v>
      </c>
      <c r="D2500">
        <v>0.90453862196343271</v>
      </c>
      <c r="E2500" s="6">
        <v>76.998391250653299</v>
      </c>
      <c r="F2500" s="10">
        <v>76.16070969308322</v>
      </c>
      <c r="G2500" s="10">
        <v>70.504385623332098</v>
      </c>
      <c r="H2500" s="10">
        <v>238.56154472339489</v>
      </c>
      <c r="I2500" s="10">
        <f t="shared" ref="I2500:I2563" si="64">D2500*E2500</f>
        <v>69.64801871526717</v>
      </c>
    </row>
    <row r="2501" spans="1:9" x14ac:dyDescent="0.25">
      <c r="A2501" s="16"/>
      <c r="B2501" s="5">
        <f>DATE(YEAR(siječanj!B2501),MONTH(siječanj!B2501)+4,DAY(siječanj!B2501))</f>
        <v>43978</v>
      </c>
      <c r="C2501" s="8">
        <v>26.0208333333333</v>
      </c>
      <c r="D2501">
        <v>0.90453862196343271</v>
      </c>
      <c r="E2501" s="6">
        <v>72.197006486803858</v>
      </c>
      <c r="F2501" s="10">
        <v>74.773580068835543</v>
      </c>
      <c r="G2501" s="10">
        <v>70.427421334122158</v>
      </c>
      <c r="H2501" s="10">
        <v>238.79452101850092</v>
      </c>
      <c r="I2501" s="10">
        <f t="shared" si="64"/>
        <v>65.30498075745858</v>
      </c>
    </row>
    <row r="2502" spans="1:9" x14ac:dyDescent="0.25">
      <c r="A2502" s="16"/>
      <c r="B2502" s="5">
        <f>DATE(YEAR(siječanj!B2502),MONTH(siječanj!B2502)+4,DAY(siječanj!B2502))</f>
        <v>43978</v>
      </c>
      <c r="C2502" s="8">
        <v>26.03125</v>
      </c>
      <c r="D2502">
        <v>0.90453862196343271</v>
      </c>
      <c r="E2502" s="6">
        <v>68.414856854901203</v>
      </c>
      <c r="F2502" s="10">
        <v>72.538533961874137</v>
      </c>
      <c r="G2502" s="10">
        <v>69.412008808301465</v>
      </c>
      <c r="H2502" s="10">
        <v>239.06544668895609</v>
      </c>
      <c r="I2502" s="10">
        <f t="shared" si="64"/>
        <v>61.883880341357845</v>
      </c>
    </row>
    <row r="2503" spans="1:9" x14ac:dyDescent="0.25">
      <c r="A2503" s="16"/>
      <c r="B2503" s="5">
        <f>DATE(YEAR(siječanj!B2503),MONTH(siječanj!B2503)+4,DAY(siječanj!B2503))</f>
        <v>43978</v>
      </c>
      <c r="C2503" s="8">
        <v>26.0416666666667</v>
      </c>
      <c r="D2503">
        <v>0.90453862196343271</v>
      </c>
      <c r="E2503" s="6">
        <v>65.815171017729753</v>
      </c>
      <c r="F2503" s="10">
        <v>71.937225713297522</v>
      </c>
      <c r="G2503" s="10">
        <v>68.050036257503507</v>
      </c>
      <c r="H2503" s="10">
        <v>238.91533449840176</v>
      </c>
      <c r="I2503" s="10">
        <f t="shared" si="64"/>
        <v>59.532364096664928</v>
      </c>
    </row>
    <row r="2504" spans="1:9" x14ac:dyDescent="0.25">
      <c r="A2504" s="16"/>
      <c r="B2504" s="5">
        <f>DATE(YEAR(siječanj!B2504),MONTH(siječanj!B2504)+4,DAY(siječanj!B2504))</f>
        <v>43978</v>
      </c>
      <c r="C2504" s="8">
        <v>26.0520833333333</v>
      </c>
      <c r="D2504">
        <v>0.90453862196343271</v>
      </c>
      <c r="E2504" s="6">
        <v>63.573746156677522</v>
      </c>
      <c r="F2504" s="10">
        <v>70.376308553509674</v>
      </c>
      <c r="G2504" s="10">
        <v>67.098902437505927</v>
      </c>
      <c r="H2504" s="10">
        <v>238.55740814187715</v>
      </c>
      <c r="I2504" s="10">
        <f t="shared" si="64"/>
        <v>57.504908741614166</v>
      </c>
    </row>
    <row r="2505" spans="1:9" x14ac:dyDescent="0.25">
      <c r="A2505" s="16"/>
      <c r="B2505" s="5">
        <f>DATE(YEAR(siječanj!B2505),MONTH(siječanj!B2505)+4,DAY(siječanj!B2505))</f>
        <v>43978</v>
      </c>
      <c r="C2505" s="8">
        <v>26.0625</v>
      </c>
      <c r="D2505">
        <v>0.90453862196343271</v>
      </c>
      <c r="E2505" s="6">
        <v>61.927936856706722</v>
      </c>
      <c r="F2505" s="10">
        <v>69.427385048046986</v>
      </c>
      <c r="G2505" s="10">
        <v>65.678807360864425</v>
      </c>
      <c r="H2505" s="10">
        <v>238.77994487259909</v>
      </c>
      <c r="I2505" s="10">
        <f t="shared" si="64"/>
        <v>56.016210665403975</v>
      </c>
    </row>
    <row r="2506" spans="1:9" x14ac:dyDescent="0.25">
      <c r="A2506" s="16"/>
      <c r="B2506" s="5">
        <f>DATE(YEAR(siječanj!B2506),MONTH(siječanj!B2506)+4,DAY(siječanj!B2506))</f>
        <v>43978</v>
      </c>
      <c r="C2506" s="8">
        <v>26.0729166666667</v>
      </c>
      <c r="D2506">
        <v>0.90453862196343271</v>
      </c>
      <c r="E2506" s="6">
        <v>60.51977632744012</v>
      </c>
      <c r="F2506" s="10">
        <v>69.135704414182342</v>
      </c>
      <c r="G2506" s="10">
        <v>65.285602433734326</v>
      </c>
      <c r="H2506" s="10">
        <v>238.35863011063563</v>
      </c>
      <c r="I2506" s="10">
        <f t="shared" si="64"/>
        <v>54.742475080757863</v>
      </c>
    </row>
    <row r="2507" spans="1:9" x14ac:dyDescent="0.25">
      <c r="A2507" s="16"/>
      <c r="B2507" s="5">
        <f>DATE(YEAR(siječanj!B2507),MONTH(siječanj!B2507)+4,DAY(siječanj!B2507))</f>
        <v>43978</v>
      </c>
      <c r="C2507" s="8">
        <v>26.0833333333333</v>
      </c>
      <c r="D2507">
        <v>0.90453862196343271</v>
      </c>
      <c r="E2507" s="6">
        <v>60.2267969444299</v>
      </c>
      <c r="F2507" s="10">
        <v>69.736578656056878</v>
      </c>
      <c r="G2507" s="10">
        <v>65.208995315331535</v>
      </c>
      <c r="H2507" s="10">
        <v>238.54384497536458</v>
      </c>
      <c r="I2507" s="10">
        <f t="shared" si="64"/>
        <v>54.477463913386103</v>
      </c>
    </row>
    <row r="2508" spans="1:9" x14ac:dyDescent="0.25">
      <c r="A2508" s="16"/>
      <c r="B2508" s="5">
        <f>DATE(YEAR(siječanj!B2508),MONTH(siječanj!B2508)+4,DAY(siječanj!B2508))</f>
        <v>43978</v>
      </c>
      <c r="C2508" s="8">
        <v>26.09375</v>
      </c>
      <c r="D2508">
        <v>0.90453862196343271</v>
      </c>
      <c r="E2508" s="6">
        <v>59.709886928536697</v>
      </c>
      <c r="F2508" s="10">
        <v>70.830384046984776</v>
      </c>
      <c r="G2508" s="10">
        <v>66.001954638774691</v>
      </c>
      <c r="H2508" s="10">
        <v>238.64607919808992</v>
      </c>
      <c r="I2508" s="10">
        <f t="shared" si="64"/>
        <v>54.009898839930969</v>
      </c>
    </row>
    <row r="2509" spans="1:9" x14ac:dyDescent="0.25">
      <c r="A2509" s="16"/>
      <c r="B2509" s="5">
        <f>DATE(YEAR(siječanj!B2509),MONTH(siječanj!B2509)+4,DAY(siječanj!B2509))</f>
        <v>43978</v>
      </c>
      <c r="C2509" s="8">
        <v>26.1041666666667</v>
      </c>
      <c r="D2509">
        <v>0.90453862196343271</v>
      </c>
      <c r="E2509" s="6">
        <v>58.932949294337867</v>
      </c>
      <c r="F2509" s="10">
        <v>70.268385553591386</v>
      </c>
      <c r="G2509" s="10">
        <v>65.766795787234656</v>
      </c>
      <c r="H2509" s="10">
        <v>238.79058065816281</v>
      </c>
      <c r="I2509" s="10">
        <f t="shared" si="64"/>
        <v>53.307128742941231</v>
      </c>
    </row>
    <row r="2510" spans="1:9" x14ac:dyDescent="0.25">
      <c r="A2510" s="16"/>
      <c r="B2510" s="5">
        <f>DATE(YEAR(siječanj!B2510),MONTH(siječanj!B2510)+4,DAY(siječanj!B2510))</f>
        <v>43978</v>
      </c>
      <c r="C2510" s="8">
        <v>26.1145833333333</v>
      </c>
      <c r="D2510">
        <v>0.90453862196343271</v>
      </c>
      <c r="E2510" s="6">
        <v>58.620897198121945</v>
      </c>
      <c r="F2510" s="10">
        <v>68.851691232054492</v>
      </c>
      <c r="G2510" s="10">
        <v>64.849211944179132</v>
      </c>
      <c r="H2510" s="10">
        <v>238.7722334798444</v>
      </c>
      <c r="I2510" s="10">
        <f t="shared" si="64"/>
        <v>53.024865569849275</v>
      </c>
    </row>
    <row r="2511" spans="1:9" x14ac:dyDescent="0.25">
      <c r="A2511" s="16"/>
      <c r="B2511" s="5">
        <f>DATE(YEAR(siječanj!B2511),MONTH(siječanj!B2511)+4,DAY(siječanj!B2511))</f>
        <v>43978</v>
      </c>
      <c r="C2511" s="8">
        <v>26.125</v>
      </c>
      <c r="D2511">
        <v>0.90453862196343271</v>
      </c>
      <c r="E2511" s="6">
        <v>58.413994786257867</v>
      </c>
      <c r="F2511" s="10">
        <v>67.951497034642486</v>
      </c>
      <c r="G2511" s="10">
        <v>63.666595322746652</v>
      </c>
      <c r="H2511" s="10">
        <v>238.57090756140752</v>
      </c>
      <c r="I2511" s="10">
        <f t="shared" si="64"/>
        <v>52.837714347340835</v>
      </c>
    </row>
    <row r="2512" spans="1:9" x14ac:dyDescent="0.25">
      <c r="A2512" s="16"/>
      <c r="B2512" s="5">
        <f>DATE(YEAR(siječanj!B2512),MONTH(siječanj!B2512)+4,DAY(siječanj!B2512))</f>
        <v>43978</v>
      </c>
      <c r="C2512" s="8">
        <v>26.1354166666667</v>
      </c>
      <c r="D2512">
        <v>0.90453862196343271</v>
      </c>
      <c r="E2512" s="6">
        <v>58.348551292270734</v>
      </c>
      <c r="F2512" s="10">
        <v>66.711664462785521</v>
      </c>
      <c r="G2512" s="10">
        <v>63.518517924515947</v>
      </c>
      <c r="H2512" s="10">
        <v>238.42527260030712</v>
      </c>
      <c r="I2512" s="10">
        <f t="shared" si="64"/>
        <v>52.778518179473238</v>
      </c>
    </row>
    <row r="2513" spans="1:9" x14ac:dyDescent="0.25">
      <c r="A2513" s="16"/>
      <c r="B2513" s="5">
        <f>DATE(YEAR(siječanj!B2513),MONTH(siječanj!B2513)+4,DAY(siječanj!B2513))</f>
        <v>43978</v>
      </c>
      <c r="C2513" s="8">
        <v>26.1458333333333</v>
      </c>
      <c r="D2513">
        <v>0.90453862196343271</v>
      </c>
      <c r="E2513" s="6">
        <v>58.825722540183506</v>
      </c>
      <c r="F2513" s="10">
        <v>66.611047242352328</v>
      </c>
      <c r="G2513" s="10">
        <v>63.756144866465007</v>
      </c>
      <c r="H2513" s="10">
        <v>238.25190371775741</v>
      </c>
      <c r="I2513" s="10">
        <f t="shared" si="64"/>
        <v>53.210138002500834</v>
      </c>
    </row>
    <row r="2514" spans="1:9" x14ac:dyDescent="0.25">
      <c r="A2514" s="16"/>
      <c r="B2514" s="5">
        <f>DATE(YEAR(siječanj!B2514),MONTH(siječanj!B2514)+4,DAY(siječanj!B2514))</f>
        <v>43978</v>
      </c>
      <c r="C2514" s="8">
        <v>26.15625</v>
      </c>
      <c r="D2514">
        <v>0.90453862196343271</v>
      </c>
      <c r="E2514" s="6">
        <v>60.027198828891329</v>
      </c>
      <c r="F2514" s="10">
        <v>65.837647299238142</v>
      </c>
      <c r="G2514" s="10">
        <v>62.877721391232569</v>
      </c>
      <c r="H2514" s="10">
        <v>238.31918068911128</v>
      </c>
      <c r="I2514" s="10">
        <f t="shared" si="64"/>
        <v>54.296919709010346</v>
      </c>
    </row>
    <row r="2515" spans="1:9" x14ac:dyDescent="0.25">
      <c r="A2515" s="16"/>
      <c r="B2515" s="5">
        <f>DATE(YEAR(siječanj!B2515),MONTH(siječanj!B2515)+4,DAY(siječanj!B2515))</f>
        <v>43978</v>
      </c>
      <c r="C2515" s="8">
        <v>26.1666666666667</v>
      </c>
      <c r="D2515">
        <v>0.90453862196343271</v>
      </c>
      <c r="E2515" s="6">
        <v>62.166425735016411</v>
      </c>
      <c r="F2515" s="10">
        <v>65.512041808160546</v>
      </c>
      <c r="G2515" s="10">
        <v>63.145238312639123</v>
      </c>
      <c r="H2515" s="10">
        <v>231.65331713042491</v>
      </c>
      <c r="I2515" s="10">
        <f t="shared" si="64"/>
        <v>56.231933066743821</v>
      </c>
    </row>
    <row r="2516" spans="1:9" x14ac:dyDescent="0.25">
      <c r="A2516" s="16"/>
      <c r="B2516" s="5">
        <f>DATE(YEAR(siječanj!B2516),MONTH(siječanj!B2516)+4,DAY(siječanj!B2516))</f>
        <v>43978</v>
      </c>
      <c r="C2516" s="8">
        <v>26.1770833333333</v>
      </c>
      <c r="D2516">
        <v>0.90453862196343271</v>
      </c>
      <c r="E2516" s="6">
        <v>64.347172318781503</v>
      </c>
      <c r="F2516" s="10">
        <v>64.481729990315344</v>
      </c>
      <c r="G2516" s="10">
        <v>60.98801091365987</v>
      </c>
      <c r="H2516" s="10">
        <v>172.24741575725355</v>
      </c>
      <c r="I2516" s="10">
        <f t="shared" si="64"/>
        <v>58.204502576474162</v>
      </c>
    </row>
    <row r="2517" spans="1:9" x14ac:dyDescent="0.25">
      <c r="A2517" s="16"/>
      <c r="B2517" s="5">
        <f>DATE(YEAR(siječanj!B2517),MONTH(siječanj!B2517)+4,DAY(siječanj!B2517))</f>
        <v>43978</v>
      </c>
      <c r="C2517" s="8">
        <v>26.1875</v>
      </c>
      <c r="D2517">
        <v>0.90453862196343271</v>
      </c>
      <c r="E2517" s="6">
        <v>66.874108391239346</v>
      </c>
      <c r="F2517" s="10">
        <v>64.065332708310066</v>
      </c>
      <c r="G2517" s="10">
        <v>59.984778313678795</v>
      </c>
      <c r="H2517" s="10">
        <v>104.0615130377202</v>
      </c>
      <c r="I2517" s="10">
        <f t="shared" si="64"/>
        <v>60.490213849244867</v>
      </c>
    </row>
    <row r="2518" spans="1:9" x14ac:dyDescent="0.25">
      <c r="A2518" s="16"/>
      <c r="B2518" s="5">
        <f>DATE(YEAR(siječanj!B2518),MONTH(siječanj!B2518)+4,DAY(siječanj!B2518))</f>
        <v>43978</v>
      </c>
      <c r="C2518" s="8">
        <v>26.1979166666667</v>
      </c>
      <c r="D2518">
        <v>0.90453862196343271</v>
      </c>
      <c r="E2518" s="6">
        <v>70.628073449538363</v>
      </c>
      <c r="F2518" s="10">
        <v>63.650333892344861</v>
      </c>
      <c r="G2518" s="10">
        <v>59.546288943987165</v>
      </c>
      <c r="H2518" s="10">
        <v>67.698078938142359</v>
      </c>
      <c r="I2518" s="10">
        <f t="shared" si="64"/>
        <v>63.88582022997754</v>
      </c>
    </row>
    <row r="2519" spans="1:9" x14ac:dyDescent="0.25">
      <c r="A2519" s="16"/>
      <c r="B2519" s="5">
        <f>DATE(YEAR(siječanj!B2519),MONTH(siječanj!B2519)+4,DAY(siječanj!B2519))</f>
        <v>43978</v>
      </c>
      <c r="C2519" s="8">
        <v>26.2083333333333</v>
      </c>
      <c r="D2519">
        <v>0.90453862196343271</v>
      </c>
      <c r="E2519" s="6">
        <v>73.731009409609868</v>
      </c>
      <c r="F2519" s="10">
        <v>63.556182568056592</v>
      </c>
      <c r="G2519" s="10">
        <v>62.656287530259725</v>
      </c>
      <c r="H2519" s="10">
        <v>45.866909907549982</v>
      </c>
      <c r="I2519" s="10">
        <f t="shared" si="64"/>
        <v>66.692545647341404</v>
      </c>
    </row>
    <row r="2520" spans="1:9" x14ac:dyDescent="0.25">
      <c r="A2520" s="16"/>
      <c r="B2520" s="5">
        <f>DATE(YEAR(siječanj!B2520),MONTH(siječanj!B2520)+4,DAY(siječanj!B2520))</f>
        <v>43978</v>
      </c>
      <c r="C2520" s="8">
        <v>26.21875</v>
      </c>
      <c r="D2520">
        <v>0.90453862196343271</v>
      </c>
      <c r="E2520" s="6">
        <v>77.189988106329963</v>
      </c>
      <c r="F2520" s="10">
        <v>68.168568701554406</v>
      </c>
      <c r="G2520" s="10">
        <v>68.811901654948201</v>
      </c>
      <c r="H2520" s="10">
        <v>26.954569769723541</v>
      </c>
      <c r="I2520" s="10">
        <f t="shared" si="64"/>
        <v>69.821325471073465</v>
      </c>
    </row>
    <row r="2521" spans="1:9" x14ac:dyDescent="0.25">
      <c r="A2521" s="16"/>
      <c r="B2521" s="5">
        <f>DATE(YEAR(siječanj!B2521),MONTH(siječanj!B2521)+4,DAY(siječanj!B2521))</f>
        <v>43978</v>
      </c>
      <c r="C2521" s="8">
        <v>26.2291666666667</v>
      </c>
      <c r="D2521">
        <v>0.90453862196343271</v>
      </c>
      <c r="E2521" s="6">
        <v>81.418849902643913</v>
      </c>
      <c r="F2521" s="10">
        <v>76.19950105137228</v>
      </c>
      <c r="G2521" s="10">
        <v>73.457477870073404</v>
      </c>
      <c r="H2521" s="10">
        <v>6.9771609898147773</v>
      </c>
      <c r="I2521" s="10">
        <f t="shared" si="64"/>
        <v>73.646494292785093</v>
      </c>
    </row>
    <row r="2522" spans="1:9" x14ac:dyDescent="0.25">
      <c r="A2522" s="16"/>
      <c r="B2522" s="5">
        <f>DATE(YEAR(siječanj!B2522),MONTH(siječanj!B2522)+4,DAY(siječanj!B2522))</f>
        <v>43978</v>
      </c>
      <c r="C2522" s="8">
        <v>26.2395833333333</v>
      </c>
      <c r="D2522">
        <v>0.90453862196343271</v>
      </c>
      <c r="E2522" s="6">
        <v>86.017268222929033</v>
      </c>
      <c r="F2522" s="10">
        <v>77.612321461235027</v>
      </c>
      <c r="G2522" s="10">
        <v>76.954830203286889</v>
      </c>
      <c r="H2522" s="10">
        <v>2.8240889246370955</v>
      </c>
      <c r="I2522" s="10">
        <f t="shared" si="64"/>
        <v>77.805941263427201</v>
      </c>
    </row>
    <row r="2523" spans="1:9" x14ac:dyDescent="0.25">
      <c r="A2523" s="16"/>
      <c r="B2523" s="5">
        <f>DATE(YEAR(siječanj!B2523),MONTH(siječanj!B2523)+4,DAY(siječanj!B2523))</f>
        <v>43978</v>
      </c>
      <c r="C2523" s="8">
        <v>26.25</v>
      </c>
      <c r="D2523">
        <v>0.90453862196343271</v>
      </c>
      <c r="E2523" s="6">
        <v>88.420558422907632</v>
      </c>
      <c r="F2523" s="10">
        <v>77.464204618407038</v>
      </c>
      <c r="G2523" s="10">
        <v>94.933684952205667</v>
      </c>
      <c r="H2523" s="10">
        <v>2.943675275130361</v>
      </c>
      <c r="I2523" s="10">
        <f t="shared" si="64"/>
        <v>79.979810069094057</v>
      </c>
    </row>
    <row r="2524" spans="1:9" x14ac:dyDescent="0.25">
      <c r="A2524" s="16"/>
      <c r="B2524" s="5">
        <f>DATE(YEAR(siječanj!B2524),MONTH(siječanj!B2524)+4,DAY(siječanj!B2524))</f>
        <v>43978</v>
      </c>
      <c r="C2524" s="8">
        <v>26.2604166666667</v>
      </c>
      <c r="D2524">
        <v>0.90453862196343271</v>
      </c>
      <c r="E2524" s="6">
        <v>89.360896492773762</v>
      </c>
      <c r="F2524" s="10">
        <v>87.427965723054399</v>
      </c>
      <c r="G2524" s="10">
        <v>100.35685411975595</v>
      </c>
      <c r="H2524" s="10">
        <v>3.4981345738666794</v>
      </c>
      <c r="I2524" s="10">
        <f t="shared" si="64"/>
        <v>80.830382170990532</v>
      </c>
    </row>
    <row r="2525" spans="1:9" x14ac:dyDescent="0.25">
      <c r="A2525" s="16"/>
      <c r="B2525" s="5">
        <f>DATE(YEAR(siječanj!B2525),MONTH(siječanj!B2525)+4,DAY(siječanj!B2525))</f>
        <v>43978</v>
      </c>
      <c r="C2525" s="8">
        <v>26.2708333333333</v>
      </c>
      <c r="D2525">
        <v>0.90453862196343271</v>
      </c>
      <c r="E2525" s="6">
        <v>92.502893014098362</v>
      </c>
      <c r="F2525" s="10">
        <v>93.83314111550915</v>
      </c>
      <c r="G2525" s="10">
        <v>109.14667117087539</v>
      </c>
      <c r="H2525" s="10">
        <v>3.3573872134182294</v>
      </c>
      <c r="I2525" s="10">
        <f t="shared" si="64"/>
        <v>83.672439374603385</v>
      </c>
    </row>
    <row r="2526" spans="1:9" x14ac:dyDescent="0.25">
      <c r="A2526" s="16"/>
      <c r="B2526" s="5">
        <f>DATE(YEAR(siječanj!B2526),MONTH(siječanj!B2526)+4,DAY(siječanj!B2526))</f>
        <v>43978</v>
      </c>
      <c r="C2526" s="8">
        <v>26.28125</v>
      </c>
      <c r="D2526">
        <v>0.90453862196343271</v>
      </c>
      <c r="E2526" s="6">
        <v>93.299675352275486</v>
      </c>
      <c r="F2526" s="10">
        <v>102.60878878029791</v>
      </c>
      <c r="G2526" s="10">
        <v>119.96452814397142</v>
      </c>
      <c r="H2526" s="10">
        <v>3.4779307646912985</v>
      </c>
      <c r="I2526" s="10">
        <f t="shared" si="64"/>
        <v>84.393159772782923</v>
      </c>
    </row>
    <row r="2527" spans="1:9" x14ac:dyDescent="0.25">
      <c r="A2527" s="16"/>
      <c r="B2527" s="5">
        <f>DATE(YEAR(siječanj!B2527),MONTH(siječanj!B2527)+4,DAY(siječanj!B2527))</f>
        <v>43978</v>
      </c>
      <c r="C2527" s="8">
        <v>26.2916666666667</v>
      </c>
      <c r="D2527">
        <v>0.90453862196343271</v>
      </c>
      <c r="E2527" s="6">
        <v>93.059262420237133</v>
      </c>
      <c r="F2527" s="10">
        <v>111.41326172355009</v>
      </c>
      <c r="G2527" s="10">
        <v>129.02219119521862</v>
      </c>
      <c r="H2527" s="10">
        <v>3.1069731305369372</v>
      </c>
      <c r="I2527" s="10">
        <f t="shared" si="64"/>
        <v>84.17569699053476</v>
      </c>
    </row>
    <row r="2528" spans="1:9" x14ac:dyDescent="0.25">
      <c r="A2528" s="16"/>
      <c r="B2528" s="5">
        <f>DATE(YEAR(siječanj!B2528),MONTH(siječanj!B2528)+4,DAY(siječanj!B2528))</f>
        <v>43978</v>
      </c>
      <c r="C2528" s="8">
        <v>26.3020833333333</v>
      </c>
      <c r="D2528">
        <v>0.90453862196343271</v>
      </c>
      <c r="E2528" s="6">
        <v>92.676259238575781</v>
      </c>
      <c r="F2528" s="10">
        <v>125.4502118944836</v>
      </c>
      <c r="G2528" s="10">
        <v>139.78303327328882</v>
      </c>
      <c r="H2528" s="10">
        <v>2.7820746831252277</v>
      </c>
      <c r="I2528" s="10">
        <f t="shared" si="64"/>
        <v>83.829255820387189</v>
      </c>
    </row>
    <row r="2529" spans="1:9" x14ac:dyDescent="0.25">
      <c r="A2529" s="16"/>
      <c r="B2529" s="5">
        <f>DATE(YEAR(siječanj!B2529),MONTH(siječanj!B2529)+4,DAY(siječanj!B2529))</f>
        <v>43978</v>
      </c>
      <c r="C2529" s="8">
        <v>26.3125</v>
      </c>
      <c r="D2529">
        <v>0.90453862196343271</v>
      </c>
      <c r="E2529" s="6">
        <v>93.563074260208325</v>
      </c>
      <c r="F2529" s="10">
        <v>135.16170258496388</v>
      </c>
      <c r="G2529" s="10">
        <v>149.1200119220442</v>
      </c>
      <c r="H2529" s="10">
        <v>2.2941512970745448</v>
      </c>
      <c r="I2529" s="10">
        <f t="shared" si="64"/>
        <v>84.631414257991153</v>
      </c>
    </row>
    <row r="2530" spans="1:9" x14ac:dyDescent="0.25">
      <c r="A2530" s="16"/>
      <c r="B2530" s="5">
        <f>DATE(YEAR(siječanj!B2530),MONTH(siječanj!B2530)+4,DAY(siječanj!B2530))</f>
        <v>43978</v>
      </c>
      <c r="C2530" s="8">
        <v>26.3229166666667</v>
      </c>
      <c r="D2530">
        <v>0.90453862196343271</v>
      </c>
      <c r="E2530" s="6">
        <v>95.254052917980701</v>
      </c>
      <c r="F2530" s="10">
        <v>144.51286322961928</v>
      </c>
      <c r="G2530" s="10">
        <v>163.62201353418729</v>
      </c>
      <c r="H2530" s="10">
        <v>1.9482691360019331</v>
      </c>
      <c r="I2530" s="10">
        <f t="shared" si="64"/>
        <v>86.160969762862166</v>
      </c>
    </row>
    <row r="2531" spans="1:9" x14ac:dyDescent="0.25">
      <c r="A2531" s="16"/>
      <c r="B2531" s="5">
        <f>DATE(YEAR(siječanj!B2531),MONTH(siječanj!B2531)+4,DAY(siječanj!B2531))</f>
        <v>43978</v>
      </c>
      <c r="C2531" s="8">
        <v>26.3333333333333</v>
      </c>
      <c r="D2531">
        <v>0.90453862196343271</v>
      </c>
      <c r="E2531" s="6">
        <v>96.098312688673417</v>
      </c>
      <c r="F2531" s="10">
        <v>166.29971033644881</v>
      </c>
      <c r="G2531" s="10">
        <v>178.28413200997096</v>
      </c>
      <c r="H2531" s="10">
        <v>1.8086851579788845</v>
      </c>
      <c r="I2531" s="10">
        <f t="shared" si="64"/>
        <v>86.924635332423719</v>
      </c>
    </row>
    <row r="2532" spans="1:9" x14ac:dyDescent="0.25">
      <c r="A2532" s="16"/>
      <c r="B2532" s="5">
        <f>DATE(YEAR(siječanj!B2532),MONTH(siječanj!B2532)+4,DAY(siječanj!B2532))</f>
        <v>43978</v>
      </c>
      <c r="C2532" s="8">
        <v>26.34375</v>
      </c>
      <c r="D2532">
        <v>0.90453862196343271</v>
      </c>
      <c r="E2532" s="6">
        <v>97.792339821517174</v>
      </c>
      <c r="F2532" s="10">
        <v>190.00166425777269</v>
      </c>
      <c r="G2532" s="10">
        <v>190.33278353191452</v>
      </c>
      <c r="H2532" s="10">
        <v>1.7504702185653414</v>
      </c>
      <c r="I2532" s="10">
        <f t="shared" si="64"/>
        <v>88.456948300734865</v>
      </c>
    </row>
    <row r="2533" spans="1:9" x14ac:dyDescent="0.25">
      <c r="A2533" s="16"/>
      <c r="B2533" s="5">
        <f>DATE(YEAR(siječanj!B2533),MONTH(siječanj!B2533)+4,DAY(siječanj!B2533))</f>
        <v>43978</v>
      </c>
      <c r="C2533" s="8">
        <v>26.3541666666667</v>
      </c>
      <c r="D2533">
        <v>0.90453862196343271</v>
      </c>
      <c r="E2533" s="6">
        <v>98.54347894566402</v>
      </c>
      <c r="F2533" s="10">
        <v>187.89359725981552</v>
      </c>
      <c r="G2533" s="10">
        <v>195.00059663965166</v>
      </c>
      <c r="H2533" s="10">
        <v>1.8541078709459959</v>
      </c>
      <c r="I2533" s="10">
        <f t="shared" si="64"/>
        <v>89.136382648993475</v>
      </c>
    </row>
    <row r="2534" spans="1:9" x14ac:dyDescent="0.25">
      <c r="A2534" s="16"/>
      <c r="B2534" s="5">
        <f>DATE(YEAR(siječanj!B2534),MONTH(siječanj!B2534)+4,DAY(siječanj!B2534))</f>
        <v>43978</v>
      </c>
      <c r="C2534" s="8">
        <v>26.3645833333333</v>
      </c>
      <c r="D2534">
        <v>0.90453862196343271</v>
      </c>
      <c r="E2534" s="6">
        <v>100.22509795571884</v>
      </c>
      <c r="F2534" s="10">
        <v>189.23733826959651</v>
      </c>
      <c r="G2534" s="10">
        <v>201.54552694414286</v>
      </c>
      <c r="H2534" s="10">
        <v>2.0517902509307282</v>
      </c>
      <c r="I2534" s="10">
        <f t="shared" si="64"/>
        <v>90.657471991015967</v>
      </c>
    </row>
    <row r="2535" spans="1:9" x14ac:dyDescent="0.25">
      <c r="A2535" s="16"/>
      <c r="B2535" s="5">
        <f>DATE(YEAR(siječanj!B2535),MONTH(siječanj!B2535)+4,DAY(siječanj!B2535))</f>
        <v>43978</v>
      </c>
      <c r="C2535" s="8">
        <v>26.375</v>
      </c>
      <c r="D2535">
        <v>0.90453862196343271</v>
      </c>
      <c r="E2535" s="6">
        <v>101.76603102586979</v>
      </c>
      <c r="F2535" s="10">
        <v>192.04827108441799</v>
      </c>
      <c r="G2535" s="10">
        <v>207.68314608119877</v>
      </c>
      <c r="H2535" s="10">
        <v>1.911561830759362</v>
      </c>
      <c r="I2535" s="10">
        <f t="shared" si="64"/>
        <v>92.051305466828197</v>
      </c>
    </row>
    <row r="2536" spans="1:9" x14ac:dyDescent="0.25">
      <c r="A2536" s="16"/>
      <c r="B2536" s="5">
        <f>DATE(YEAR(siječanj!B2536),MONTH(siječanj!B2536)+4,DAY(siječanj!B2536))</f>
        <v>43978</v>
      </c>
      <c r="C2536" s="8">
        <v>26.3854166666667</v>
      </c>
      <c r="D2536">
        <v>0.90453862196343271</v>
      </c>
      <c r="E2536" s="6">
        <v>103.57956075079298</v>
      </c>
      <c r="F2536" s="10">
        <v>199.33617994168699</v>
      </c>
      <c r="G2536" s="10">
        <v>209.54436315730149</v>
      </c>
      <c r="H2536" s="10">
        <v>1.6599435275421872</v>
      </c>
      <c r="I2536" s="10">
        <f t="shared" si="64"/>
        <v>93.691713145099939</v>
      </c>
    </row>
    <row r="2537" spans="1:9" x14ac:dyDescent="0.25">
      <c r="A2537" s="16"/>
      <c r="B2537" s="5">
        <f>DATE(YEAR(siječanj!B2537),MONTH(siječanj!B2537)+4,DAY(siječanj!B2537))</f>
        <v>43978</v>
      </c>
      <c r="C2537" s="8">
        <v>26.3958333333333</v>
      </c>
      <c r="D2537">
        <v>0.90453862196343271</v>
      </c>
      <c r="E2537" s="6">
        <v>104.24652820071331</v>
      </c>
      <c r="F2537" s="10">
        <v>197.02298449828643</v>
      </c>
      <c r="G2537" s="10">
        <v>212.44094215340905</v>
      </c>
      <c r="H2537" s="10">
        <v>1.6333371308407096</v>
      </c>
      <c r="I2537" s="10">
        <f t="shared" si="64"/>
        <v>94.295010963145344</v>
      </c>
    </row>
    <row r="2538" spans="1:9" x14ac:dyDescent="0.25">
      <c r="A2538" s="16"/>
      <c r="B2538" s="5">
        <f>DATE(YEAR(siječanj!B2538),MONTH(siječanj!B2538)+4,DAY(siječanj!B2538))</f>
        <v>43978</v>
      </c>
      <c r="C2538" s="8">
        <v>26.40625</v>
      </c>
      <c r="D2538">
        <v>0.90453862196343271</v>
      </c>
      <c r="E2538" s="6">
        <v>104.9617085475042</v>
      </c>
      <c r="F2538" s="10">
        <v>195.0398752633044</v>
      </c>
      <c r="G2538" s="10">
        <v>211.02774970360252</v>
      </c>
      <c r="H2538" s="10">
        <v>1.7524493631537601</v>
      </c>
      <c r="I2538" s="10">
        <f t="shared" si="64"/>
        <v>94.941919208486908</v>
      </c>
    </row>
    <row r="2539" spans="1:9" x14ac:dyDescent="0.25">
      <c r="A2539" s="16"/>
      <c r="B2539" s="5">
        <f>DATE(YEAR(siječanj!B2539),MONTH(siječanj!B2539)+4,DAY(siječanj!B2539))</f>
        <v>43978</v>
      </c>
      <c r="C2539" s="8">
        <v>26.4166666666667</v>
      </c>
      <c r="D2539">
        <v>0.90453862196343271</v>
      </c>
      <c r="E2539" s="6">
        <v>106.11381987638541</v>
      </c>
      <c r="F2539" s="10">
        <v>203.22588865608645</v>
      </c>
      <c r="G2539" s="10">
        <v>211.71535969155448</v>
      </c>
      <c r="H2539" s="10">
        <v>1.7135886051682798</v>
      </c>
      <c r="I2539" s="10">
        <f t="shared" si="64"/>
        <v>95.984048402261564</v>
      </c>
    </row>
    <row r="2540" spans="1:9" x14ac:dyDescent="0.25">
      <c r="A2540" s="16"/>
      <c r="B2540" s="5">
        <f>DATE(YEAR(siječanj!B2540),MONTH(siječanj!B2540)+4,DAY(siječanj!B2540))</f>
        <v>43978</v>
      </c>
      <c r="C2540" s="8">
        <v>26.4270833333333</v>
      </c>
      <c r="D2540">
        <v>0.90453862196343271</v>
      </c>
      <c r="E2540" s="6">
        <v>106.53804854994476</v>
      </c>
      <c r="F2540" s="10">
        <v>199.03162779424107</v>
      </c>
      <c r="G2540" s="10">
        <v>207.91477736937372</v>
      </c>
      <c r="H2540" s="10">
        <v>1.976853681245232</v>
      </c>
      <c r="I2540" s="10">
        <f t="shared" si="64"/>
        <v>96.367779622040331</v>
      </c>
    </row>
    <row r="2541" spans="1:9" x14ac:dyDescent="0.25">
      <c r="A2541" s="16"/>
      <c r="B2541" s="5">
        <f>DATE(YEAR(siječanj!B2541),MONTH(siječanj!B2541)+4,DAY(siječanj!B2541))</f>
        <v>43978</v>
      </c>
      <c r="C2541" s="8">
        <v>26.4375</v>
      </c>
      <c r="D2541">
        <v>0.90453862196343271</v>
      </c>
      <c r="E2541" s="6">
        <v>108.54549998766674</v>
      </c>
      <c r="F2541" s="10">
        <v>195.81891327496507</v>
      </c>
      <c r="G2541" s="10">
        <v>208.99006215667754</v>
      </c>
      <c r="H2541" s="10">
        <v>2.0196079853787383</v>
      </c>
      <c r="I2541" s="10">
        <f t="shared" si="64"/>
        <v>98.183596979175874</v>
      </c>
    </row>
    <row r="2542" spans="1:9" x14ac:dyDescent="0.25">
      <c r="A2542" s="16"/>
      <c r="B2542" s="5">
        <f>DATE(YEAR(siječanj!B2542),MONTH(siječanj!B2542)+4,DAY(siječanj!B2542))</f>
        <v>43978</v>
      </c>
      <c r="C2542" s="8">
        <v>26.4479166666667</v>
      </c>
      <c r="D2542">
        <v>0.90453862196343271</v>
      </c>
      <c r="E2542" s="6">
        <v>109.4357198637427</v>
      </c>
      <c r="F2542" s="10">
        <v>193.31727453266782</v>
      </c>
      <c r="G2542" s="10">
        <v>207.13477652386672</v>
      </c>
      <c r="H2542" s="10">
        <v>1.9513200267288209</v>
      </c>
      <c r="I2542" s="10">
        <f t="shared" si="64"/>
        <v>98.98883523912609</v>
      </c>
    </row>
    <row r="2543" spans="1:9" x14ac:dyDescent="0.25">
      <c r="A2543" s="16"/>
      <c r="B2543" s="5">
        <f>DATE(YEAR(siječanj!B2543),MONTH(siječanj!B2543)+4,DAY(siječanj!B2543))</f>
        <v>43978</v>
      </c>
      <c r="C2543" s="8">
        <v>26.4583333333333</v>
      </c>
      <c r="D2543">
        <v>0.90453862196343271</v>
      </c>
      <c r="E2543" s="6">
        <v>110.64822219457238</v>
      </c>
      <c r="F2543" s="10">
        <v>197.89846844374364</v>
      </c>
      <c r="G2543" s="10">
        <v>210.43988668657107</v>
      </c>
      <c r="H2543" s="10">
        <v>1.7998980348993534</v>
      </c>
      <c r="I2543" s="10">
        <f t="shared" si="64"/>
        <v>100.08559042658221</v>
      </c>
    </row>
    <row r="2544" spans="1:9" x14ac:dyDescent="0.25">
      <c r="A2544" s="16"/>
      <c r="B2544" s="5">
        <f>DATE(YEAR(siječanj!B2544),MONTH(siječanj!B2544)+4,DAY(siječanj!B2544))</f>
        <v>43978</v>
      </c>
      <c r="C2544" s="8">
        <v>26.46875</v>
      </c>
      <c r="D2544">
        <v>0.90453862196343271</v>
      </c>
      <c r="E2544" s="6">
        <v>112.25424139213798</v>
      </c>
      <c r="F2544" s="10">
        <v>205.75179158789467</v>
      </c>
      <c r="G2544" s="10">
        <v>208.02261887420477</v>
      </c>
      <c r="H2544" s="10">
        <v>1.9837742130018159</v>
      </c>
      <c r="I2544" s="10">
        <f t="shared" si="64"/>
        <v>101.53829681839503</v>
      </c>
    </row>
    <row r="2545" spans="1:9" x14ac:dyDescent="0.25">
      <c r="A2545" s="16"/>
      <c r="B2545" s="5">
        <f>DATE(YEAR(siječanj!B2545),MONTH(siječanj!B2545)+4,DAY(siječanj!B2545))</f>
        <v>43978</v>
      </c>
      <c r="C2545" s="8">
        <v>26.4791666666667</v>
      </c>
      <c r="D2545">
        <v>0.90453862196343271</v>
      </c>
      <c r="E2545" s="6">
        <v>112.45704297322274</v>
      </c>
      <c r="F2545" s="10">
        <v>189.80092812089754</v>
      </c>
      <c r="G2545" s="10">
        <v>205.82271157034765</v>
      </c>
      <c r="H2545" s="10">
        <v>2.1147244591212848</v>
      </c>
      <c r="I2545" s="10">
        <f t="shared" si="64"/>
        <v>101.72173868108143</v>
      </c>
    </row>
    <row r="2546" spans="1:9" x14ac:dyDescent="0.25">
      <c r="A2546" s="16"/>
      <c r="B2546" s="5">
        <f>DATE(YEAR(siječanj!B2546),MONTH(siječanj!B2546)+4,DAY(siječanj!B2546))</f>
        <v>43978</v>
      </c>
      <c r="C2546" s="8">
        <v>26.4895833333333</v>
      </c>
      <c r="D2546">
        <v>0.90453862196343271</v>
      </c>
      <c r="E2546" s="6">
        <v>111.69896876572858</v>
      </c>
      <c r="F2546" s="10">
        <v>189.69166693364781</v>
      </c>
      <c r="G2546" s="10">
        <v>199.36608271832733</v>
      </c>
      <c r="H2546" s="10">
        <v>1.8732459102624903</v>
      </c>
      <c r="I2546" s="10">
        <f t="shared" si="64"/>
        <v>101.03603128208864</v>
      </c>
    </row>
    <row r="2547" spans="1:9" x14ac:dyDescent="0.25">
      <c r="A2547" s="16"/>
      <c r="B2547" s="5">
        <f>DATE(YEAR(siječanj!B2547),MONTH(siječanj!B2547)+4,DAY(siječanj!B2547))</f>
        <v>43978</v>
      </c>
      <c r="C2547" s="8">
        <v>26.5</v>
      </c>
      <c r="D2547">
        <v>0.90453862196343271</v>
      </c>
      <c r="E2547" s="6">
        <v>110.9680781105549</v>
      </c>
      <c r="F2547" s="10">
        <v>184.50383613615315</v>
      </c>
      <c r="G2547" s="10">
        <v>197.28832381736328</v>
      </c>
      <c r="H2547" s="10">
        <v>1.9575781874983396</v>
      </c>
      <c r="I2547" s="10">
        <f t="shared" si="64"/>
        <v>100.37491245605189</v>
      </c>
    </row>
    <row r="2548" spans="1:9" x14ac:dyDescent="0.25">
      <c r="A2548" s="16"/>
      <c r="B2548" s="5">
        <f>DATE(YEAR(siječanj!B2548),MONTH(siječanj!B2548)+4,DAY(siječanj!B2548))</f>
        <v>43978</v>
      </c>
      <c r="C2548" s="8">
        <v>26.5104166666667</v>
      </c>
      <c r="D2548">
        <v>0.90453862196343271</v>
      </c>
      <c r="E2548" s="6">
        <v>110.40048127339706</v>
      </c>
      <c r="F2548" s="10">
        <v>183.5389588658083</v>
      </c>
      <c r="G2548" s="10">
        <v>198.30693482782783</v>
      </c>
      <c r="H2548" s="10">
        <v>1.9862125350714932</v>
      </c>
      <c r="I2548" s="10">
        <f t="shared" si="64"/>
        <v>99.861499195138336</v>
      </c>
    </row>
    <row r="2549" spans="1:9" x14ac:dyDescent="0.25">
      <c r="A2549" s="16"/>
      <c r="B2549" s="5">
        <f>DATE(YEAR(siječanj!B2549),MONTH(siječanj!B2549)+4,DAY(siječanj!B2549))</f>
        <v>43978</v>
      </c>
      <c r="C2549" s="8">
        <v>26.5208333333333</v>
      </c>
      <c r="D2549">
        <v>0.90453862196343271</v>
      </c>
      <c r="E2549" s="6">
        <v>111.18358989777441</v>
      </c>
      <c r="F2549" s="10">
        <v>182.98204387684208</v>
      </c>
      <c r="G2549" s="10">
        <v>198.0192718676355</v>
      </c>
      <c r="H2549" s="10">
        <v>2.1598881999731532</v>
      </c>
      <c r="I2549" s="10">
        <f t="shared" si="64"/>
        <v>100.5698511910803</v>
      </c>
    </row>
    <row r="2550" spans="1:9" x14ac:dyDescent="0.25">
      <c r="A2550" s="16"/>
      <c r="B2550" s="5">
        <f>DATE(YEAR(siječanj!B2550),MONTH(siječanj!B2550)+4,DAY(siječanj!B2550))</f>
        <v>43978</v>
      </c>
      <c r="C2550" s="8">
        <v>26.53125</v>
      </c>
      <c r="D2550">
        <v>0.90453862196343271</v>
      </c>
      <c r="E2550" s="6">
        <v>111.5257180437069</v>
      </c>
      <c r="F2550" s="10">
        <v>183.617027830636</v>
      </c>
      <c r="G2550" s="10">
        <v>198.71979618881707</v>
      </c>
      <c r="H2550" s="10">
        <v>2.5055243375362837</v>
      </c>
      <c r="I2550" s="10">
        <f t="shared" si="64"/>
        <v>100.87931931273698</v>
      </c>
    </row>
    <row r="2551" spans="1:9" x14ac:dyDescent="0.25">
      <c r="A2551" s="16"/>
      <c r="B2551" s="5">
        <f>DATE(YEAR(siječanj!B2551),MONTH(siječanj!B2551)+4,DAY(siječanj!B2551))</f>
        <v>43978</v>
      </c>
      <c r="C2551" s="8">
        <v>26.5416666666667</v>
      </c>
      <c r="D2551">
        <v>0.90453862196343271</v>
      </c>
      <c r="E2551" s="6">
        <v>110.55140843104398</v>
      </c>
      <c r="F2551" s="10">
        <v>186.12643850776499</v>
      </c>
      <c r="G2551" s="10">
        <v>196.84025103320542</v>
      </c>
      <c r="H2551" s="10">
        <v>2.200873525350227</v>
      </c>
      <c r="I2551" s="10">
        <f t="shared" si="64"/>
        <v>99.998018638333136</v>
      </c>
    </row>
    <row r="2552" spans="1:9" x14ac:dyDescent="0.25">
      <c r="A2552" s="16"/>
      <c r="B2552" s="5">
        <f>DATE(YEAR(siječanj!B2552),MONTH(siječanj!B2552)+4,DAY(siječanj!B2552))</f>
        <v>43978</v>
      </c>
      <c r="C2552" s="8">
        <v>26.5520833333333</v>
      </c>
      <c r="D2552">
        <v>0.90453862196343271</v>
      </c>
      <c r="E2552" s="6">
        <v>110.1265420259768</v>
      </c>
      <c r="F2552" s="10">
        <v>187.03351251512115</v>
      </c>
      <c r="G2552" s="10">
        <v>188.71006425242547</v>
      </c>
      <c r="H2552" s="10">
        <v>2.1228721202854843</v>
      </c>
      <c r="I2552" s="10">
        <f t="shared" si="64"/>
        <v>99.613710565775122</v>
      </c>
    </row>
    <row r="2553" spans="1:9" x14ac:dyDescent="0.25">
      <c r="A2553" s="16"/>
      <c r="B2553" s="5">
        <f>DATE(YEAR(siječanj!B2553),MONTH(siječanj!B2553)+4,DAY(siječanj!B2553))</f>
        <v>43978</v>
      </c>
      <c r="C2553" s="8">
        <v>26.5625</v>
      </c>
      <c r="D2553">
        <v>0.90453862196343271</v>
      </c>
      <c r="E2553" s="6">
        <v>110.09402166788044</v>
      </c>
      <c r="F2553" s="10">
        <v>185.54775486782481</v>
      </c>
      <c r="G2553" s="10">
        <v>184.59387938399126</v>
      </c>
      <c r="H2553" s="10">
        <v>2.1258214142594691</v>
      </c>
      <c r="I2553" s="10">
        <f t="shared" si="64"/>
        <v>99.584294645876881</v>
      </c>
    </row>
    <row r="2554" spans="1:9" x14ac:dyDescent="0.25">
      <c r="A2554" s="16"/>
      <c r="B2554" s="5">
        <f>DATE(YEAR(siječanj!B2554),MONTH(siječanj!B2554)+4,DAY(siječanj!B2554))</f>
        <v>43978</v>
      </c>
      <c r="C2554" s="8">
        <v>26.5729166666667</v>
      </c>
      <c r="D2554">
        <v>0.90453862196343271</v>
      </c>
      <c r="E2554" s="6">
        <v>111.0552943110509</v>
      </c>
      <c r="F2554" s="10">
        <v>185.26041028240041</v>
      </c>
      <c r="G2554" s="10">
        <v>186.41758951218725</v>
      </c>
      <c r="H2554" s="10">
        <v>1.9902993142593548</v>
      </c>
      <c r="I2554" s="10">
        <f t="shared" si="64"/>
        <v>100.45380287786143</v>
      </c>
    </row>
    <row r="2555" spans="1:9" x14ac:dyDescent="0.25">
      <c r="A2555" s="16"/>
      <c r="B2555" s="5">
        <f>DATE(YEAR(siječanj!B2555),MONTH(siječanj!B2555)+4,DAY(siječanj!B2555))</f>
        <v>43978</v>
      </c>
      <c r="C2555" s="8">
        <v>26.5833333333333</v>
      </c>
      <c r="D2555">
        <v>0.90453862196343271</v>
      </c>
      <c r="E2555" s="6">
        <v>111.30026416048872</v>
      </c>
      <c r="F2555" s="10">
        <v>184.98640336590398</v>
      </c>
      <c r="G2555" s="10">
        <v>184.57704821134831</v>
      </c>
      <c r="H2555" s="10">
        <v>2.0381802702280853</v>
      </c>
      <c r="I2555" s="10">
        <f t="shared" si="64"/>
        <v>100.6753875678945</v>
      </c>
    </row>
    <row r="2556" spans="1:9" x14ac:dyDescent="0.25">
      <c r="A2556" s="16"/>
      <c r="B2556" s="5">
        <f>DATE(YEAR(siječanj!B2556),MONTH(siječanj!B2556)+4,DAY(siječanj!B2556))</f>
        <v>43978</v>
      </c>
      <c r="C2556" s="8">
        <v>26.59375</v>
      </c>
      <c r="D2556">
        <v>0.90453862196343271</v>
      </c>
      <c r="E2556" s="6">
        <v>112.6132496790179</v>
      </c>
      <c r="F2556" s="10">
        <v>185.37612531005337</v>
      </c>
      <c r="G2556" s="10">
        <v>180.08591425850048</v>
      </c>
      <c r="H2556" s="10">
        <v>2.3077572935907993</v>
      </c>
      <c r="I2556" s="10">
        <f t="shared" si="64"/>
        <v>101.86303367948283</v>
      </c>
    </row>
    <row r="2557" spans="1:9" x14ac:dyDescent="0.25">
      <c r="A2557" s="16"/>
      <c r="B2557" s="5">
        <f>DATE(YEAR(siječanj!B2557),MONTH(siječanj!B2557)+4,DAY(siječanj!B2557))</f>
        <v>43978</v>
      </c>
      <c r="C2557" s="8">
        <v>26.6041666666667</v>
      </c>
      <c r="D2557">
        <v>0.90453862196343271</v>
      </c>
      <c r="E2557" s="6">
        <v>113.61257396455449</v>
      </c>
      <c r="F2557" s="10">
        <v>182.26860919306588</v>
      </c>
      <c r="G2557" s="10">
        <v>175.09176341451942</v>
      </c>
      <c r="H2557" s="10">
        <v>2.4467575883079524</v>
      </c>
      <c r="I2557" s="10">
        <f t="shared" si="64"/>
        <v>102.76696109161669</v>
      </c>
    </row>
    <row r="2558" spans="1:9" x14ac:dyDescent="0.25">
      <c r="A2558" s="16"/>
      <c r="B2558" s="5">
        <f>DATE(YEAR(siječanj!B2558),MONTH(siječanj!B2558)+4,DAY(siječanj!B2558))</f>
        <v>43978</v>
      </c>
      <c r="C2558" s="8">
        <v>26.6145833333333</v>
      </c>
      <c r="D2558">
        <v>0.90453862196343271</v>
      </c>
      <c r="E2558" s="6">
        <v>113.98702404128758</v>
      </c>
      <c r="F2558" s="10">
        <v>180.5029614273115</v>
      </c>
      <c r="G2558" s="10">
        <v>171.08471228687029</v>
      </c>
      <c r="H2558" s="10">
        <v>2.2679682201768308</v>
      </c>
      <c r="I2558" s="10">
        <f t="shared" si="64"/>
        <v>103.10566564801894</v>
      </c>
    </row>
    <row r="2559" spans="1:9" x14ac:dyDescent="0.25">
      <c r="A2559" s="16"/>
      <c r="B2559" s="5">
        <f>DATE(YEAR(siječanj!B2559),MONTH(siječanj!B2559)+4,DAY(siječanj!B2559))</f>
        <v>43978</v>
      </c>
      <c r="C2559" s="8">
        <v>26.625</v>
      </c>
      <c r="D2559">
        <v>0.90453862196343271</v>
      </c>
      <c r="E2559" s="6">
        <v>114.25860190516809</v>
      </c>
      <c r="F2559" s="10">
        <v>179.63415636276969</v>
      </c>
      <c r="G2559" s="10">
        <v>169.56041563710664</v>
      </c>
      <c r="H2559" s="10">
        <v>2.4525774885747516</v>
      </c>
      <c r="I2559" s="10">
        <f t="shared" si="64"/>
        <v>103.35131831476919</v>
      </c>
    </row>
    <row r="2560" spans="1:9" x14ac:dyDescent="0.25">
      <c r="A2560" s="16"/>
      <c r="B2560" s="5">
        <f>DATE(YEAR(siječanj!B2560),MONTH(siječanj!B2560)+4,DAY(siječanj!B2560))</f>
        <v>43978</v>
      </c>
      <c r="C2560" s="8">
        <v>26.6354166666667</v>
      </c>
      <c r="D2560">
        <v>0.90453862196343271</v>
      </c>
      <c r="E2560" s="6">
        <v>114.63033323178894</v>
      </c>
      <c r="F2560" s="10">
        <v>179.49248532318379</v>
      </c>
      <c r="G2560" s="10">
        <v>164.72977277285656</v>
      </c>
      <c r="H2560" s="10">
        <v>2.3958855044081599</v>
      </c>
      <c r="I2560" s="10">
        <f t="shared" si="64"/>
        <v>103.68756365669145</v>
      </c>
    </row>
    <row r="2561" spans="1:9" x14ac:dyDescent="0.25">
      <c r="A2561" s="16"/>
      <c r="B2561" s="5">
        <f>DATE(YEAR(siječanj!B2561),MONTH(siječanj!B2561)+4,DAY(siječanj!B2561))</f>
        <v>43978</v>
      </c>
      <c r="C2561" s="8">
        <v>26.6458333333333</v>
      </c>
      <c r="D2561">
        <v>0.90453862196343271</v>
      </c>
      <c r="E2561" s="6">
        <v>115.34361815366498</v>
      </c>
      <c r="F2561" s="10">
        <v>177.45352585537239</v>
      </c>
      <c r="G2561" s="10">
        <v>164.30217510620571</v>
      </c>
      <c r="H2561" s="10">
        <v>2.4038070629948196</v>
      </c>
      <c r="I2561" s="10">
        <f t="shared" si="64"/>
        <v>104.33275741699249</v>
      </c>
    </row>
    <row r="2562" spans="1:9" x14ac:dyDescent="0.25">
      <c r="A2562" s="16"/>
      <c r="B2562" s="5">
        <f>DATE(YEAR(siječanj!B2562),MONTH(siječanj!B2562)+4,DAY(siječanj!B2562))</f>
        <v>43978</v>
      </c>
      <c r="C2562" s="8">
        <v>26.65625</v>
      </c>
      <c r="D2562">
        <v>0.90453862196343271</v>
      </c>
      <c r="E2562" s="6">
        <v>115.24786661784928</v>
      </c>
      <c r="F2562" s="10">
        <v>176.03913016192433</v>
      </c>
      <c r="G2562" s="10">
        <v>160.62992545898354</v>
      </c>
      <c r="H2562" s="10">
        <v>2.1465282269663799</v>
      </c>
      <c r="I2562" s="10">
        <f t="shared" si="64"/>
        <v>104.24614645473488</v>
      </c>
    </row>
    <row r="2563" spans="1:9" x14ac:dyDescent="0.25">
      <c r="A2563" s="16"/>
      <c r="B2563" s="5">
        <f>DATE(YEAR(siječanj!B2563),MONTH(siječanj!B2563)+4,DAY(siječanj!B2563))</f>
        <v>43978</v>
      </c>
      <c r="C2563" s="8">
        <v>26.6666666666667</v>
      </c>
      <c r="D2563">
        <v>0.90453862196343271</v>
      </c>
      <c r="E2563" s="6">
        <v>114.47786406699775</v>
      </c>
      <c r="F2563" s="10">
        <v>176.35792014034695</v>
      </c>
      <c r="G2563" s="10">
        <v>162.43808461102515</v>
      </c>
      <c r="H2563" s="10">
        <v>2.0608741958961918</v>
      </c>
      <c r="I2563" s="10">
        <f t="shared" si="64"/>
        <v>103.54964940847931</v>
      </c>
    </row>
    <row r="2564" spans="1:9" x14ac:dyDescent="0.25">
      <c r="A2564" s="16"/>
      <c r="B2564" s="5">
        <f>DATE(YEAR(siječanj!B2564),MONTH(siječanj!B2564)+4,DAY(siječanj!B2564))</f>
        <v>43978</v>
      </c>
      <c r="C2564" s="8">
        <v>26.6770833333333</v>
      </c>
      <c r="D2564">
        <v>0.90453862196343271</v>
      </c>
      <c r="E2564" s="6">
        <v>112.80338646518983</v>
      </c>
      <c r="F2564" s="10">
        <v>170.47926319339018</v>
      </c>
      <c r="G2564" s="10">
        <v>163.18986494961155</v>
      </c>
      <c r="H2564" s="10">
        <v>2.1583224147225271</v>
      </c>
      <c r="I2564" s="10">
        <f t="shared" ref="I2564:I2627" si="65">D2564*E2564</f>
        <v>102.03501974603135</v>
      </c>
    </row>
    <row r="2565" spans="1:9" x14ac:dyDescent="0.25">
      <c r="A2565" s="16"/>
      <c r="B2565" s="5">
        <f>DATE(YEAR(siječanj!B2565),MONTH(siječanj!B2565)+4,DAY(siječanj!B2565))</f>
        <v>43978</v>
      </c>
      <c r="C2565" s="8">
        <v>26.6875</v>
      </c>
      <c r="D2565">
        <v>0.90453862196343271</v>
      </c>
      <c r="E2565" s="6">
        <v>113.54197925848105</v>
      </c>
      <c r="F2565" s="10">
        <v>165.18693322662702</v>
      </c>
      <c r="G2565" s="10">
        <v>160.75811767351234</v>
      </c>
      <c r="H2565" s="10">
        <v>2.1235364833657435</v>
      </c>
      <c r="I2565" s="10">
        <f t="shared" si="65"/>
        <v>102.7031054534671</v>
      </c>
    </row>
    <row r="2566" spans="1:9" x14ac:dyDescent="0.25">
      <c r="A2566" s="16"/>
      <c r="B2566" s="5">
        <f>DATE(YEAR(siječanj!B2566),MONTH(siječanj!B2566)+4,DAY(siječanj!B2566))</f>
        <v>43978</v>
      </c>
      <c r="C2566" s="8">
        <v>26.6979166666667</v>
      </c>
      <c r="D2566">
        <v>0.90453862196343271</v>
      </c>
      <c r="E2566" s="6">
        <v>113.56881531623381</v>
      </c>
      <c r="F2566" s="10">
        <v>164.18153660834588</v>
      </c>
      <c r="G2566" s="10">
        <v>160.13462987833319</v>
      </c>
      <c r="H2566" s="10">
        <v>2.0962258817201231</v>
      </c>
      <c r="I2566" s="10">
        <f t="shared" si="65"/>
        <v>102.72737970416573</v>
      </c>
    </row>
    <row r="2567" spans="1:9" x14ac:dyDescent="0.25">
      <c r="A2567" s="16"/>
      <c r="B2567" s="5">
        <f>DATE(YEAR(siječanj!B2567),MONTH(siječanj!B2567)+4,DAY(siječanj!B2567))</f>
        <v>43978</v>
      </c>
      <c r="C2567" s="8">
        <v>26.7083333333333</v>
      </c>
      <c r="D2567">
        <v>0.90453862196343271</v>
      </c>
      <c r="E2567" s="6">
        <v>114.57502631229436</v>
      </c>
      <c r="F2567" s="10">
        <v>163.06163053658432</v>
      </c>
      <c r="G2567" s="10">
        <v>166.32816029275236</v>
      </c>
      <c r="H2567" s="10">
        <v>1.8485489348876347</v>
      </c>
      <c r="I2567" s="10">
        <f t="shared" si="65"/>
        <v>103.63753641194678</v>
      </c>
    </row>
    <row r="2568" spans="1:9" x14ac:dyDescent="0.25">
      <c r="A2568" s="16"/>
      <c r="B2568" s="5">
        <f>DATE(YEAR(siječanj!B2568),MONTH(siječanj!B2568)+4,DAY(siječanj!B2568))</f>
        <v>43978</v>
      </c>
      <c r="C2568" s="8">
        <v>26.71875</v>
      </c>
      <c r="D2568">
        <v>0.90453862196343271</v>
      </c>
      <c r="E2568" s="6">
        <v>114.68777941471608</v>
      </c>
      <c r="F2568" s="10">
        <v>163.06074243027726</v>
      </c>
      <c r="G2568" s="10">
        <v>176.72655025150428</v>
      </c>
      <c r="H2568" s="10">
        <v>1.8632904245245721</v>
      </c>
      <c r="I2568" s="10">
        <f t="shared" si="65"/>
        <v>103.73952594783343</v>
      </c>
    </row>
    <row r="2569" spans="1:9" x14ac:dyDescent="0.25">
      <c r="A2569" s="16"/>
      <c r="B2569" s="5">
        <f>DATE(YEAR(siječanj!B2569),MONTH(siječanj!B2569)+4,DAY(siječanj!B2569))</f>
        <v>43978</v>
      </c>
      <c r="C2569" s="8">
        <v>26.7291666666667</v>
      </c>
      <c r="D2569">
        <v>0.90453862196343271</v>
      </c>
      <c r="E2569" s="6">
        <v>115.2526772457712</v>
      </c>
      <c r="F2569" s="10">
        <v>163.80002462431094</v>
      </c>
      <c r="G2569" s="10">
        <v>168.10545025548311</v>
      </c>
      <c r="H2569" s="10">
        <v>1.8775617801676827</v>
      </c>
      <c r="I2569" s="10">
        <f t="shared" si="65"/>
        <v>104.25049785348615</v>
      </c>
    </row>
    <row r="2570" spans="1:9" x14ac:dyDescent="0.25">
      <c r="A2570" s="16"/>
      <c r="B2570" s="5">
        <f>DATE(YEAR(siječanj!B2570),MONTH(siječanj!B2570)+4,DAY(siječanj!B2570))</f>
        <v>43978</v>
      </c>
      <c r="C2570" s="8">
        <v>26.7395833333333</v>
      </c>
      <c r="D2570">
        <v>0.90453862196343271</v>
      </c>
      <c r="E2570" s="6">
        <v>116.55006598397239</v>
      </c>
      <c r="F2570" s="10">
        <v>163.27021094274153</v>
      </c>
      <c r="G2570" s="10">
        <v>163.22147255946749</v>
      </c>
      <c r="H2570" s="10">
        <v>1.8330165842526078</v>
      </c>
      <c r="I2570" s="10">
        <f t="shared" si="65"/>
        <v>105.42403607488954</v>
      </c>
    </row>
    <row r="2571" spans="1:9" x14ac:dyDescent="0.25">
      <c r="A2571" s="16"/>
      <c r="B2571" s="5">
        <f>DATE(YEAR(siječanj!B2571),MONTH(siječanj!B2571)+4,DAY(siječanj!B2571))</f>
        <v>43978</v>
      </c>
      <c r="C2571" s="8">
        <v>26.75</v>
      </c>
      <c r="D2571">
        <v>0.90453862196343271</v>
      </c>
      <c r="E2571" s="6">
        <v>119.3294005894536</v>
      </c>
      <c r="F2571" s="10">
        <v>161.2536992660213</v>
      </c>
      <c r="G2571" s="10">
        <v>161.76159908911188</v>
      </c>
      <c r="H2571" s="10">
        <v>1.870519730726254</v>
      </c>
      <c r="I2571" s="10">
        <f t="shared" si="65"/>
        <v>107.93805156890679</v>
      </c>
    </row>
    <row r="2572" spans="1:9" x14ac:dyDescent="0.25">
      <c r="A2572" s="16"/>
      <c r="B2572" s="5">
        <f>DATE(YEAR(siječanj!B2572),MONTH(siječanj!B2572)+4,DAY(siječanj!B2572))</f>
        <v>43978</v>
      </c>
      <c r="C2572" s="8">
        <v>26.7604166666667</v>
      </c>
      <c r="D2572">
        <v>0.90453862196343271</v>
      </c>
      <c r="E2572" s="6">
        <v>121.47220905890737</v>
      </c>
      <c r="F2572" s="10">
        <v>160.72129359998115</v>
      </c>
      <c r="G2572" s="10">
        <v>159.87170400640289</v>
      </c>
      <c r="H2572" s="10">
        <v>2.5338030964742764</v>
      </c>
      <c r="I2572" s="10">
        <f t="shared" si="65"/>
        <v>109.87630458899808</v>
      </c>
    </row>
    <row r="2573" spans="1:9" x14ac:dyDescent="0.25">
      <c r="A2573" s="16"/>
      <c r="B2573" s="5">
        <f>DATE(YEAR(siječanj!B2573),MONTH(siječanj!B2573)+4,DAY(siječanj!B2573))</f>
        <v>43978</v>
      </c>
      <c r="C2573" s="8">
        <v>26.7708333333333</v>
      </c>
      <c r="D2573">
        <v>0.90453862196343271</v>
      </c>
      <c r="E2573" s="6">
        <v>123.02325303633847</v>
      </c>
      <c r="F2573" s="10">
        <v>159.70798037796757</v>
      </c>
      <c r="G2573" s="10">
        <v>158.97036140218526</v>
      </c>
      <c r="H2573" s="10">
        <v>4.5444884964362791</v>
      </c>
      <c r="I2573" s="10">
        <f t="shared" si="65"/>
        <v>111.2792837709483</v>
      </c>
    </row>
    <row r="2574" spans="1:9" x14ac:dyDescent="0.25">
      <c r="A2574" s="16"/>
      <c r="B2574" s="5">
        <f>DATE(YEAR(siječanj!B2574),MONTH(siječanj!B2574)+4,DAY(siječanj!B2574))</f>
        <v>43978</v>
      </c>
      <c r="C2574" s="8">
        <v>26.78125</v>
      </c>
      <c r="D2574">
        <v>0.90453862196343271</v>
      </c>
      <c r="E2574" s="6">
        <v>125.26907488831297</v>
      </c>
      <c r="F2574" s="10">
        <v>159.11023259178026</v>
      </c>
      <c r="G2574" s="10">
        <v>161.95962020301772</v>
      </c>
      <c r="H2574" s="10">
        <v>11.000379456176386</v>
      </c>
      <c r="I2574" s="10">
        <f t="shared" si="65"/>
        <v>113.31071637410867</v>
      </c>
    </row>
    <row r="2575" spans="1:9" x14ac:dyDescent="0.25">
      <c r="A2575" s="16"/>
      <c r="B2575" s="5">
        <f>DATE(YEAR(siječanj!B2575),MONTH(siječanj!B2575)+4,DAY(siječanj!B2575))</f>
        <v>43978</v>
      </c>
      <c r="C2575" s="8">
        <v>26.7916666666667</v>
      </c>
      <c r="D2575">
        <v>0.90453862196343271</v>
      </c>
      <c r="E2575" s="6">
        <v>128.50915372577825</v>
      </c>
      <c r="F2575" s="10">
        <v>157.7356288831844</v>
      </c>
      <c r="G2575" s="10">
        <v>163.37752811010975</v>
      </c>
      <c r="H2575" s="10">
        <v>25.89839582375323</v>
      </c>
      <c r="I2575" s="10">
        <f t="shared" si="65"/>
        <v>116.24149282080239</v>
      </c>
    </row>
    <row r="2576" spans="1:9" x14ac:dyDescent="0.25">
      <c r="A2576" s="16"/>
      <c r="B2576" s="5">
        <f>DATE(YEAR(siječanj!B2576),MONTH(siječanj!B2576)+4,DAY(siječanj!B2576))</f>
        <v>43978</v>
      </c>
      <c r="C2576" s="8">
        <v>26.8020833333333</v>
      </c>
      <c r="D2576">
        <v>0.90453862196343271</v>
      </c>
      <c r="E2576" s="6">
        <v>132.56167486257914</v>
      </c>
      <c r="F2576" s="10">
        <v>154.31066499368629</v>
      </c>
      <c r="G2576" s="10">
        <v>159.05953772247591</v>
      </c>
      <c r="H2576" s="10">
        <v>42.15837443470032</v>
      </c>
      <c r="I2576" s="10">
        <f t="shared" si="65"/>
        <v>119.90715470536195</v>
      </c>
    </row>
    <row r="2577" spans="1:9" x14ac:dyDescent="0.25">
      <c r="A2577" s="16"/>
      <c r="B2577" s="5">
        <f>DATE(YEAR(siječanj!B2577),MONTH(siječanj!B2577)+4,DAY(siječanj!B2577))</f>
        <v>43978</v>
      </c>
      <c r="C2577" s="8">
        <v>26.8125</v>
      </c>
      <c r="D2577">
        <v>0.90453862196343271</v>
      </c>
      <c r="E2577" s="6">
        <v>137.40804042893916</v>
      </c>
      <c r="F2577" s="10">
        <v>153.58779468272033</v>
      </c>
      <c r="G2577" s="10">
        <v>157.99954706939775</v>
      </c>
      <c r="H2577" s="10">
        <v>62.945025256601532</v>
      </c>
      <c r="I2577" s="10">
        <f t="shared" si="65"/>
        <v>124.29087953628827</v>
      </c>
    </row>
    <row r="2578" spans="1:9" x14ac:dyDescent="0.25">
      <c r="A2578" s="16"/>
      <c r="B2578" s="5">
        <f>DATE(YEAR(siječanj!B2578),MONTH(siječanj!B2578)+4,DAY(siječanj!B2578))</f>
        <v>43978</v>
      </c>
      <c r="C2578" s="8">
        <v>26.8229166666667</v>
      </c>
      <c r="D2578">
        <v>0.90453862196343271</v>
      </c>
      <c r="E2578" s="6">
        <v>141.00470989931742</v>
      </c>
      <c r="F2578" s="10">
        <v>150.2591240209569</v>
      </c>
      <c r="G2578" s="10">
        <v>159.00231013022784</v>
      </c>
      <c r="H2578" s="10">
        <v>86.597288193679347</v>
      </c>
      <c r="I2578" s="10">
        <f t="shared" si="65"/>
        <v>127.54420598268217</v>
      </c>
    </row>
    <row r="2579" spans="1:9" x14ac:dyDescent="0.25">
      <c r="A2579" s="16"/>
      <c r="B2579" s="5">
        <f>DATE(YEAR(siječanj!B2579),MONTH(siječanj!B2579)+4,DAY(siječanj!B2579))</f>
        <v>43978</v>
      </c>
      <c r="C2579" s="8">
        <v>26.8333333333333</v>
      </c>
      <c r="D2579">
        <v>0.90453862196343271</v>
      </c>
      <c r="E2579" s="6">
        <v>146.95780025265225</v>
      </c>
      <c r="F2579" s="10">
        <v>144.56516103722043</v>
      </c>
      <c r="G2579" s="10">
        <v>152.30528124605905</v>
      </c>
      <c r="H2579" s="10">
        <v>128.94631789962193</v>
      </c>
      <c r="I2579" s="10">
        <f t="shared" si="65"/>
        <v>132.92900612731148</v>
      </c>
    </row>
    <row r="2580" spans="1:9" x14ac:dyDescent="0.25">
      <c r="A2580" s="16"/>
      <c r="B2580" s="5">
        <f>DATE(YEAR(siječanj!B2580),MONTH(siječanj!B2580)+4,DAY(siječanj!B2580))</f>
        <v>43978</v>
      </c>
      <c r="C2580" s="8">
        <v>26.84375</v>
      </c>
      <c r="D2580">
        <v>0.90453862196343271</v>
      </c>
      <c r="E2580" s="6">
        <v>151.29103974254542</v>
      </c>
      <c r="F2580" s="10">
        <v>125.56601533090918</v>
      </c>
      <c r="G2580" s="10">
        <v>138.99629835346255</v>
      </c>
      <c r="H2580" s="10">
        <v>196.86814376510168</v>
      </c>
      <c r="I2580" s="10">
        <f t="shared" si="65"/>
        <v>136.84858860413698</v>
      </c>
    </row>
    <row r="2581" spans="1:9" x14ac:dyDescent="0.25">
      <c r="A2581" s="16"/>
      <c r="B2581" s="5">
        <f>DATE(YEAR(siječanj!B2581),MONTH(siječanj!B2581)+4,DAY(siječanj!B2581))</f>
        <v>43978</v>
      </c>
      <c r="C2581" s="8">
        <v>26.8541666666667</v>
      </c>
      <c r="D2581">
        <v>0.90453862196343271</v>
      </c>
      <c r="E2581" s="6">
        <v>154.87633666343459</v>
      </c>
      <c r="F2581" s="10">
        <v>118.43422431039268</v>
      </c>
      <c r="G2581" s="10">
        <v>130.58418341118045</v>
      </c>
      <c r="H2581" s="10">
        <v>227.85310453273246</v>
      </c>
      <c r="I2581" s="10">
        <f t="shared" si="65"/>
        <v>140.09162814028778</v>
      </c>
    </row>
    <row r="2582" spans="1:9" x14ac:dyDescent="0.25">
      <c r="A2582" s="16"/>
      <c r="B2582" s="5">
        <f>DATE(YEAR(siječanj!B2582),MONTH(siječanj!B2582)+4,DAY(siječanj!B2582))</f>
        <v>43978</v>
      </c>
      <c r="C2582" s="8">
        <v>26.8645833333333</v>
      </c>
      <c r="D2582">
        <v>0.90453862196343271</v>
      </c>
      <c r="E2582" s="6">
        <v>155.61713683699122</v>
      </c>
      <c r="F2582" s="10">
        <v>116.53399428118644</v>
      </c>
      <c r="G2582" s="10">
        <v>128.17395467292377</v>
      </c>
      <c r="H2582" s="10">
        <v>228.77731326110089</v>
      </c>
      <c r="I2582" s="10">
        <f t="shared" si="65"/>
        <v>140.76171050842697</v>
      </c>
    </row>
    <row r="2583" spans="1:9" x14ac:dyDescent="0.25">
      <c r="A2583" s="16"/>
      <c r="B2583" s="5">
        <f>DATE(YEAR(siječanj!B2583),MONTH(siječanj!B2583)+4,DAY(siječanj!B2583))</f>
        <v>43978</v>
      </c>
      <c r="C2583" s="8">
        <v>26.875</v>
      </c>
      <c r="D2583">
        <v>0.90453862196343271</v>
      </c>
      <c r="E2583" s="6">
        <v>155.41922880866841</v>
      </c>
      <c r="F2583" s="10">
        <v>113.28848412583903</v>
      </c>
      <c r="G2583" s="10">
        <v>123.25217706867639</v>
      </c>
      <c r="H2583" s="10">
        <v>230.13021048439103</v>
      </c>
      <c r="I2583" s="10">
        <f t="shared" si="65"/>
        <v>140.58269505321238</v>
      </c>
    </row>
    <row r="2584" spans="1:9" x14ac:dyDescent="0.25">
      <c r="A2584" s="16"/>
      <c r="B2584" s="5">
        <f>DATE(YEAR(siječanj!B2584),MONTH(siječanj!B2584)+4,DAY(siječanj!B2584))</f>
        <v>43978</v>
      </c>
      <c r="C2584" s="8">
        <v>26.8854166666667</v>
      </c>
      <c r="D2584">
        <v>0.90453862196343271</v>
      </c>
      <c r="E2584" s="6">
        <v>159.6322065493157</v>
      </c>
      <c r="F2584" s="10">
        <v>110.47176455498976</v>
      </c>
      <c r="G2584" s="10">
        <v>109.65230463915768</v>
      </c>
      <c r="H2584" s="10">
        <v>237.18397642194142</v>
      </c>
      <c r="I2584" s="10">
        <f t="shared" si="65"/>
        <v>144.39349613310009</v>
      </c>
    </row>
    <row r="2585" spans="1:9" x14ac:dyDescent="0.25">
      <c r="A2585" s="16"/>
      <c r="B2585" s="5">
        <f>DATE(YEAR(siječanj!B2585),MONTH(siječanj!B2585)+4,DAY(siječanj!B2585))</f>
        <v>43978</v>
      </c>
      <c r="C2585" s="8">
        <v>26.8958333333333</v>
      </c>
      <c r="D2585">
        <v>0.90453862196343271</v>
      </c>
      <c r="E2585" s="6">
        <v>162.46517279508291</v>
      </c>
      <c r="F2585" s="10">
        <v>107.88085706380269</v>
      </c>
      <c r="G2585" s="10">
        <v>101.31335352817118</v>
      </c>
      <c r="H2585" s="10">
        <v>242.81627728845797</v>
      </c>
      <c r="I2585" s="10">
        <f t="shared" si="65"/>
        <v>146.95602351711528</v>
      </c>
    </row>
    <row r="2586" spans="1:9" x14ac:dyDescent="0.25">
      <c r="A2586" s="16"/>
      <c r="B2586" s="5">
        <f>DATE(YEAR(siječanj!B2586),MONTH(siječanj!B2586)+4,DAY(siječanj!B2586))</f>
        <v>43978</v>
      </c>
      <c r="C2586" s="8">
        <v>26.90625</v>
      </c>
      <c r="D2586">
        <v>0.90453862196343271</v>
      </c>
      <c r="E2586" s="6">
        <v>160.58787880418308</v>
      </c>
      <c r="F2586" s="10">
        <v>104.53925460974936</v>
      </c>
      <c r="G2586" s="10">
        <v>103.56774743931807</v>
      </c>
      <c r="H2586" s="10">
        <v>243.55396832314844</v>
      </c>
      <c r="I2586" s="10">
        <f t="shared" si="65"/>
        <v>145.25793859756649</v>
      </c>
    </row>
    <row r="2587" spans="1:9" x14ac:dyDescent="0.25">
      <c r="A2587" s="16"/>
      <c r="B2587" s="5">
        <f>DATE(YEAR(siječanj!B2587),MONTH(siječanj!B2587)+4,DAY(siječanj!B2587))</f>
        <v>43978</v>
      </c>
      <c r="C2587" s="8">
        <v>26.9166666666667</v>
      </c>
      <c r="D2587">
        <v>0.90453862196343271</v>
      </c>
      <c r="E2587" s="6">
        <v>156.65710712774614</v>
      </c>
      <c r="F2587" s="10">
        <v>102.94771586598114</v>
      </c>
      <c r="G2587" s="10">
        <v>92.474792694762442</v>
      </c>
      <c r="H2587" s="10">
        <v>240.55413992506053</v>
      </c>
      <c r="I2587" s="10">
        <f t="shared" si="65"/>
        <v>141.70240380210936</v>
      </c>
    </row>
    <row r="2588" spans="1:9" x14ac:dyDescent="0.25">
      <c r="A2588" s="16"/>
      <c r="B2588" s="5">
        <f>DATE(YEAR(siječanj!B2588),MONTH(siječanj!B2588)+4,DAY(siječanj!B2588))</f>
        <v>43978</v>
      </c>
      <c r="C2588" s="8">
        <v>26.9270833333333</v>
      </c>
      <c r="D2588">
        <v>0.90453862196343271</v>
      </c>
      <c r="E2588" s="6">
        <v>150.10907942005724</v>
      </c>
      <c r="F2588" s="10">
        <v>100.57095451504749</v>
      </c>
      <c r="G2588" s="10">
        <v>87.957902312247839</v>
      </c>
      <c r="H2588" s="10">
        <v>241.32268449914247</v>
      </c>
      <c r="I2588" s="10">
        <f t="shared" si="65"/>
        <v>135.77945984281806</v>
      </c>
    </row>
    <row r="2589" spans="1:9" x14ac:dyDescent="0.25">
      <c r="A2589" s="16"/>
      <c r="B2589" s="5">
        <f>DATE(YEAR(siječanj!B2589),MONTH(siječanj!B2589)+4,DAY(siječanj!B2589))</f>
        <v>43978</v>
      </c>
      <c r="C2589" s="8">
        <v>26.9375</v>
      </c>
      <c r="D2589">
        <v>0.90453862196343271</v>
      </c>
      <c r="E2589" s="6">
        <v>140.96955569034981</v>
      </c>
      <c r="F2589" s="10">
        <v>97.549436022361903</v>
      </c>
      <c r="G2589" s="10">
        <v>83.735589556225946</v>
      </c>
      <c r="H2589" s="10">
        <v>240.50972620729627</v>
      </c>
      <c r="I2589" s="10">
        <f t="shared" si="65"/>
        <v>127.5124076429464</v>
      </c>
    </row>
    <row r="2590" spans="1:9" x14ac:dyDescent="0.25">
      <c r="A2590" s="16"/>
      <c r="B2590" s="5">
        <f>DATE(YEAR(siječanj!B2590),MONTH(siječanj!B2590)+4,DAY(siječanj!B2590))</f>
        <v>43978</v>
      </c>
      <c r="C2590" s="8">
        <v>26.9479166666667</v>
      </c>
      <c r="D2590">
        <v>0.90453862196343271</v>
      </c>
      <c r="E2590" s="6">
        <v>129.83459672712019</v>
      </c>
      <c r="F2590" s="10">
        <v>93.265179048542663</v>
      </c>
      <c r="G2590" s="10">
        <v>81.172792699140686</v>
      </c>
      <c r="H2590" s="10">
        <v>237.82941561290255</v>
      </c>
      <c r="I2590" s="10">
        <f t="shared" si="65"/>
        <v>117.4404072067273</v>
      </c>
    </row>
    <row r="2591" spans="1:9" x14ac:dyDescent="0.25">
      <c r="A2591" s="16"/>
      <c r="B2591" s="5">
        <f>DATE(YEAR(siječanj!B2591),MONTH(siječanj!B2591)+4,DAY(siječanj!B2591))</f>
        <v>43978</v>
      </c>
      <c r="C2591" s="8">
        <v>26.9583333333333</v>
      </c>
      <c r="D2591">
        <v>0.90453862196343271</v>
      </c>
      <c r="E2591" s="6">
        <v>118.55012032852406</v>
      </c>
      <c r="F2591" s="10">
        <v>89.894068157328192</v>
      </c>
      <c r="G2591" s="10">
        <v>79.540859215457985</v>
      </c>
      <c r="H2591" s="10">
        <v>238.06035698481074</v>
      </c>
      <c r="I2591" s="10">
        <f t="shared" si="65"/>
        <v>107.23316247556228</v>
      </c>
    </row>
    <row r="2592" spans="1:9" x14ac:dyDescent="0.25">
      <c r="A2592" s="16"/>
      <c r="B2592" s="5">
        <f>DATE(YEAR(siječanj!B2592),MONTH(siječanj!B2592)+4,DAY(siječanj!B2592))</f>
        <v>43978</v>
      </c>
      <c r="C2592" s="8">
        <v>26.96875</v>
      </c>
      <c r="D2592">
        <v>0.90453862196343271</v>
      </c>
      <c r="E2592" s="6">
        <v>108.50387369237529</v>
      </c>
      <c r="F2592" s="10">
        <v>86.712156058158442</v>
      </c>
      <c r="G2592" s="10">
        <v>77.160480325107443</v>
      </c>
      <c r="H2592" s="10">
        <v>238.91528768421171</v>
      </c>
      <c r="I2592" s="10">
        <f t="shared" si="65"/>
        <v>98.145944387395502</v>
      </c>
    </row>
    <row r="2593" spans="1:9" x14ac:dyDescent="0.25">
      <c r="A2593" s="16"/>
      <c r="B2593" s="5">
        <f>DATE(YEAR(siječanj!B2593),MONTH(siječanj!B2593)+4,DAY(siječanj!B2593))</f>
        <v>43978</v>
      </c>
      <c r="C2593" s="8">
        <v>26.9791666666667</v>
      </c>
      <c r="D2593">
        <v>0.90453862196343271</v>
      </c>
      <c r="E2593" s="6">
        <v>98.790274128782855</v>
      </c>
      <c r="F2593" s="10">
        <v>84.438463261808664</v>
      </c>
      <c r="G2593" s="10">
        <v>78.397836382603316</v>
      </c>
      <c r="H2593" s="10">
        <v>238.37593343212026</v>
      </c>
      <c r="I2593" s="10">
        <f t="shared" si="65"/>
        <v>89.359618423838995</v>
      </c>
    </row>
    <row r="2594" spans="1:9" ht="15.75" thickBot="1" x14ac:dyDescent="0.3">
      <c r="A2594" s="16"/>
      <c r="B2594" s="5">
        <f>DATE(YEAR(siječanj!B2594),MONTH(siječanj!B2594)+4,DAY(siječanj!B2594))</f>
        <v>43978</v>
      </c>
      <c r="C2594" s="8">
        <v>26.9895833333333</v>
      </c>
      <c r="D2594">
        <v>0.90453862196343271</v>
      </c>
      <c r="E2594" s="6">
        <v>90.584766437090167</v>
      </c>
      <c r="F2594" s="10">
        <v>82.486112242546554</v>
      </c>
      <c r="G2594" s="10">
        <v>75.43100710582938</v>
      </c>
      <c r="H2594" s="10">
        <v>238.73577518625109</v>
      </c>
      <c r="I2594" s="10">
        <f t="shared" si="65"/>
        <v>81.93741980388495</v>
      </c>
    </row>
    <row r="2595" spans="1:9" x14ac:dyDescent="0.25">
      <c r="A2595" s="15">
        <f t="shared" ref="A2595" si="66">A2499+1</f>
        <v>149</v>
      </c>
      <c r="B2595" s="5">
        <f>DATE(YEAR(siječanj!B2595),MONTH(siječanj!B2595)+4,DAY(siječanj!B2595))</f>
        <v>43979</v>
      </c>
      <c r="C2595" s="8">
        <v>27</v>
      </c>
      <c r="D2595">
        <v>0.90521438157415623</v>
      </c>
      <c r="E2595" s="6">
        <v>81.871973934149992</v>
      </c>
      <c r="F2595" s="10">
        <v>77.900903769476471</v>
      </c>
      <c r="G2595" s="10">
        <v>72.303370702731414</v>
      </c>
      <c r="H2595" s="10">
        <v>238.81486626629305</v>
      </c>
      <c r="I2595" s="10">
        <f t="shared" si="65"/>
        <v>74.111688253057025</v>
      </c>
    </row>
    <row r="2596" spans="1:9" x14ac:dyDescent="0.25">
      <c r="A2596" s="16"/>
      <c r="B2596" s="5">
        <f>DATE(YEAR(siječanj!B2596),MONTH(siječanj!B2596)+4,DAY(siječanj!B2596))</f>
        <v>43979</v>
      </c>
      <c r="C2596" s="8">
        <v>27.0104166666667</v>
      </c>
      <c r="D2596">
        <v>0.90521438157415623</v>
      </c>
      <c r="E2596" s="6">
        <v>76.998391250653299</v>
      </c>
      <c r="F2596" s="10">
        <v>76.16070969308322</v>
      </c>
      <c r="G2596" s="10">
        <v>70.504385623332098</v>
      </c>
      <c r="H2596" s="10">
        <v>238.56154472339489</v>
      </c>
      <c r="I2596" s="10">
        <f t="shared" si="65"/>
        <v>69.70005111816505</v>
      </c>
    </row>
    <row r="2597" spans="1:9" x14ac:dyDescent="0.25">
      <c r="A2597" s="16"/>
      <c r="B2597" s="5">
        <f>DATE(YEAR(siječanj!B2597),MONTH(siječanj!B2597)+4,DAY(siječanj!B2597))</f>
        <v>43979</v>
      </c>
      <c r="C2597" s="8">
        <v>27.0208333333333</v>
      </c>
      <c r="D2597">
        <v>0.90521438157415623</v>
      </c>
      <c r="E2597" s="6">
        <v>72.197006486803858</v>
      </c>
      <c r="F2597" s="10">
        <v>74.773580068835543</v>
      </c>
      <c r="G2597" s="10">
        <v>70.427421334122158</v>
      </c>
      <c r="H2597" s="10">
        <v>238.79452101850092</v>
      </c>
      <c r="I2597" s="10">
        <f t="shared" si="65"/>
        <v>65.353768578457505</v>
      </c>
    </row>
    <row r="2598" spans="1:9" x14ac:dyDescent="0.25">
      <c r="A2598" s="16"/>
      <c r="B2598" s="5">
        <f>DATE(YEAR(siječanj!B2598),MONTH(siječanj!B2598)+4,DAY(siječanj!B2598))</f>
        <v>43979</v>
      </c>
      <c r="C2598" s="8">
        <v>27.03125</v>
      </c>
      <c r="D2598">
        <v>0.90521438157415623</v>
      </c>
      <c r="E2598" s="6">
        <v>68.414856854901203</v>
      </c>
      <c r="F2598" s="10">
        <v>72.538533961874137</v>
      </c>
      <c r="G2598" s="10">
        <v>69.412008808301465</v>
      </c>
      <c r="H2598" s="10">
        <v>239.06544668895609</v>
      </c>
      <c r="I2598" s="10">
        <f t="shared" si="65"/>
        <v>61.930112338393819</v>
      </c>
    </row>
    <row r="2599" spans="1:9" x14ac:dyDescent="0.25">
      <c r="A2599" s="16"/>
      <c r="B2599" s="5">
        <f>DATE(YEAR(siječanj!B2599),MONTH(siječanj!B2599)+4,DAY(siječanj!B2599))</f>
        <v>43979</v>
      </c>
      <c r="C2599" s="8">
        <v>27.0416666666667</v>
      </c>
      <c r="D2599">
        <v>0.90521438157415623</v>
      </c>
      <c r="E2599" s="6">
        <v>65.815171017729753</v>
      </c>
      <c r="F2599" s="10">
        <v>71.937225713297522</v>
      </c>
      <c r="G2599" s="10">
        <v>68.050036257503507</v>
      </c>
      <c r="H2599" s="10">
        <v>238.91533449840176</v>
      </c>
      <c r="I2599" s="10">
        <f t="shared" si="65"/>
        <v>59.57683933101157</v>
      </c>
    </row>
    <row r="2600" spans="1:9" x14ac:dyDescent="0.25">
      <c r="A2600" s="16"/>
      <c r="B2600" s="5">
        <f>DATE(YEAR(siječanj!B2600),MONTH(siječanj!B2600)+4,DAY(siječanj!B2600))</f>
        <v>43979</v>
      </c>
      <c r="C2600" s="8">
        <v>27.0520833333333</v>
      </c>
      <c r="D2600">
        <v>0.90521438157415623</v>
      </c>
      <c r="E2600" s="6">
        <v>63.573746156677522</v>
      </c>
      <c r="F2600" s="10">
        <v>70.376308553509674</v>
      </c>
      <c r="G2600" s="10">
        <v>67.098902437505927</v>
      </c>
      <c r="H2600" s="10">
        <v>238.55740814187715</v>
      </c>
      <c r="I2600" s="10">
        <f t="shared" si="65"/>
        <v>57.547869311569237</v>
      </c>
    </row>
    <row r="2601" spans="1:9" x14ac:dyDescent="0.25">
      <c r="A2601" s="16"/>
      <c r="B2601" s="5">
        <f>DATE(YEAR(siječanj!B2601),MONTH(siječanj!B2601)+4,DAY(siječanj!B2601))</f>
        <v>43979</v>
      </c>
      <c r="C2601" s="8">
        <v>27.0625</v>
      </c>
      <c r="D2601">
        <v>0.90521438157415623</v>
      </c>
      <c r="E2601" s="6">
        <v>61.927936856706722</v>
      </c>
      <c r="F2601" s="10">
        <v>69.427385048046986</v>
      </c>
      <c r="G2601" s="10">
        <v>65.678807360864425</v>
      </c>
      <c r="H2601" s="10">
        <v>238.77994487259909</v>
      </c>
      <c r="I2601" s="10">
        <f t="shared" si="65"/>
        <v>56.058059063907173</v>
      </c>
    </row>
    <row r="2602" spans="1:9" x14ac:dyDescent="0.25">
      <c r="A2602" s="16"/>
      <c r="B2602" s="5">
        <f>DATE(YEAR(siječanj!B2602),MONTH(siječanj!B2602)+4,DAY(siječanj!B2602))</f>
        <v>43979</v>
      </c>
      <c r="C2602" s="8">
        <v>27.0729166666667</v>
      </c>
      <c r="D2602">
        <v>0.90521438157415623</v>
      </c>
      <c r="E2602" s="6">
        <v>60.51977632744012</v>
      </c>
      <c r="F2602" s="10">
        <v>69.135704414182342</v>
      </c>
      <c r="G2602" s="10">
        <v>65.285602433734326</v>
      </c>
      <c r="H2602" s="10">
        <v>238.35863011063563</v>
      </c>
      <c r="I2602" s="10">
        <f t="shared" si="65"/>
        <v>54.783371901249971</v>
      </c>
    </row>
    <row r="2603" spans="1:9" x14ac:dyDescent="0.25">
      <c r="A2603" s="16"/>
      <c r="B2603" s="5">
        <f>DATE(YEAR(siječanj!B2603),MONTH(siječanj!B2603)+4,DAY(siječanj!B2603))</f>
        <v>43979</v>
      </c>
      <c r="C2603" s="8">
        <v>27.0833333333333</v>
      </c>
      <c r="D2603">
        <v>0.90521438157415623</v>
      </c>
      <c r="E2603" s="6">
        <v>60.2267969444299</v>
      </c>
      <c r="F2603" s="10">
        <v>69.736578656056878</v>
      </c>
      <c r="G2603" s="10">
        <v>65.208995315331535</v>
      </c>
      <c r="H2603" s="10">
        <v>238.54384497536458</v>
      </c>
      <c r="I2603" s="10">
        <f t="shared" si="65"/>
        <v>54.518162750244393</v>
      </c>
    </row>
    <row r="2604" spans="1:9" x14ac:dyDescent="0.25">
      <c r="A2604" s="16"/>
      <c r="B2604" s="5">
        <f>DATE(YEAR(siječanj!B2604),MONTH(siječanj!B2604)+4,DAY(siječanj!B2604))</f>
        <v>43979</v>
      </c>
      <c r="C2604" s="8">
        <v>27.09375</v>
      </c>
      <c r="D2604">
        <v>0.90521438157415623</v>
      </c>
      <c r="E2604" s="6">
        <v>59.709886928536697</v>
      </c>
      <c r="F2604" s="10">
        <v>70.830384046984776</v>
      </c>
      <c r="G2604" s="10">
        <v>66.001954638774691</v>
      </c>
      <c r="H2604" s="10">
        <v>238.64607919808992</v>
      </c>
      <c r="I2604" s="10">
        <f t="shared" si="65"/>
        <v>54.05024836987814</v>
      </c>
    </row>
    <row r="2605" spans="1:9" x14ac:dyDescent="0.25">
      <c r="A2605" s="16"/>
      <c r="B2605" s="5">
        <f>DATE(YEAR(siječanj!B2605),MONTH(siječanj!B2605)+4,DAY(siječanj!B2605))</f>
        <v>43979</v>
      </c>
      <c r="C2605" s="8">
        <v>27.1041666666667</v>
      </c>
      <c r="D2605">
        <v>0.90521438157415623</v>
      </c>
      <c r="E2605" s="6">
        <v>58.932949294337867</v>
      </c>
      <c r="F2605" s="10">
        <v>70.268385553591386</v>
      </c>
      <c r="G2605" s="10">
        <v>65.766795787234656</v>
      </c>
      <c r="H2605" s="10">
        <v>238.79058065816281</v>
      </c>
      <c r="I2605" s="10">
        <f t="shared" si="65"/>
        <v>53.346953249815158</v>
      </c>
    </row>
    <row r="2606" spans="1:9" x14ac:dyDescent="0.25">
      <c r="A2606" s="16"/>
      <c r="B2606" s="5">
        <f>DATE(YEAR(siječanj!B2606),MONTH(siječanj!B2606)+4,DAY(siječanj!B2606))</f>
        <v>43979</v>
      </c>
      <c r="C2606" s="8">
        <v>27.1145833333333</v>
      </c>
      <c r="D2606">
        <v>0.90521438157415623</v>
      </c>
      <c r="E2606" s="6">
        <v>58.620897198121945</v>
      </c>
      <c r="F2606" s="10">
        <v>68.851691232054492</v>
      </c>
      <c r="G2606" s="10">
        <v>64.849211944179132</v>
      </c>
      <c r="H2606" s="10">
        <v>238.7722334798444</v>
      </c>
      <c r="I2606" s="10">
        <f t="shared" si="65"/>
        <v>53.064479204520147</v>
      </c>
    </row>
    <row r="2607" spans="1:9" x14ac:dyDescent="0.25">
      <c r="A2607" s="16"/>
      <c r="B2607" s="5">
        <f>DATE(YEAR(siječanj!B2607),MONTH(siječanj!B2607)+4,DAY(siječanj!B2607))</f>
        <v>43979</v>
      </c>
      <c r="C2607" s="8">
        <v>27.125</v>
      </c>
      <c r="D2607">
        <v>0.90521438157415623</v>
      </c>
      <c r="E2607" s="6">
        <v>58.413994786257867</v>
      </c>
      <c r="F2607" s="10">
        <v>67.951497034642486</v>
      </c>
      <c r="G2607" s="10">
        <v>63.666595322746652</v>
      </c>
      <c r="H2607" s="10">
        <v>238.57090756140752</v>
      </c>
      <c r="I2607" s="10">
        <f t="shared" si="65"/>
        <v>52.877188165718401</v>
      </c>
    </row>
    <row r="2608" spans="1:9" x14ac:dyDescent="0.25">
      <c r="A2608" s="16"/>
      <c r="B2608" s="5">
        <f>DATE(YEAR(siječanj!B2608),MONTH(siječanj!B2608)+4,DAY(siječanj!B2608))</f>
        <v>43979</v>
      </c>
      <c r="C2608" s="8">
        <v>27.1354166666667</v>
      </c>
      <c r="D2608">
        <v>0.90521438157415623</v>
      </c>
      <c r="E2608" s="6">
        <v>58.348551292270734</v>
      </c>
      <c r="F2608" s="10">
        <v>66.711664462785521</v>
      </c>
      <c r="G2608" s="10">
        <v>63.518517924515947</v>
      </c>
      <c r="H2608" s="10">
        <v>238.42527260030712</v>
      </c>
      <c r="I2608" s="10">
        <f t="shared" si="65"/>
        <v>52.817947773780787</v>
      </c>
    </row>
    <row r="2609" spans="1:9" x14ac:dyDescent="0.25">
      <c r="A2609" s="16"/>
      <c r="B2609" s="5">
        <f>DATE(YEAR(siječanj!B2609),MONTH(siječanj!B2609)+4,DAY(siječanj!B2609))</f>
        <v>43979</v>
      </c>
      <c r="C2609" s="8">
        <v>27.1458333333333</v>
      </c>
      <c r="D2609">
        <v>0.90521438157415623</v>
      </c>
      <c r="E2609" s="6">
        <v>58.825722540183506</v>
      </c>
      <c r="F2609" s="10">
        <v>66.611047242352328</v>
      </c>
      <c r="G2609" s="10">
        <v>63.756144866465007</v>
      </c>
      <c r="H2609" s="10">
        <v>238.25190371775741</v>
      </c>
      <c r="I2609" s="10">
        <f t="shared" si="65"/>
        <v>53.249890049865115</v>
      </c>
    </row>
    <row r="2610" spans="1:9" x14ac:dyDescent="0.25">
      <c r="A2610" s="16"/>
      <c r="B2610" s="5">
        <f>DATE(YEAR(siječanj!B2610),MONTH(siječanj!B2610)+4,DAY(siječanj!B2610))</f>
        <v>43979</v>
      </c>
      <c r="C2610" s="8">
        <v>27.15625</v>
      </c>
      <c r="D2610">
        <v>0.90521438157415623</v>
      </c>
      <c r="E2610" s="6">
        <v>60.027198828891329</v>
      </c>
      <c r="F2610" s="10">
        <v>65.837647299238142</v>
      </c>
      <c r="G2610" s="10">
        <v>62.877721391232569</v>
      </c>
      <c r="H2610" s="10">
        <v>238.31918068911128</v>
      </c>
      <c r="I2610" s="10">
        <f t="shared" si="65"/>
        <v>54.337483665523777</v>
      </c>
    </row>
    <row r="2611" spans="1:9" x14ac:dyDescent="0.25">
      <c r="A2611" s="16"/>
      <c r="B2611" s="5">
        <f>DATE(YEAR(siječanj!B2611),MONTH(siječanj!B2611)+4,DAY(siječanj!B2611))</f>
        <v>43979</v>
      </c>
      <c r="C2611" s="8">
        <v>27.1666666666667</v>
      </c>
      <c r="D2611">
        <v>0.90521438157415623</v>
      </c>
      <c r="E2611" s="6">
        <v>62.166425735016411</v>
      </c>
      <c r="F2611" s="10">
        <v>65.512041808160546</v>
      </c>
      <c r="G2611" s="10">
        <v>63.145238312639123</v>
      </c>
      <c r="H2611" s="10">
        <v>231.65331713042491</v>
      </c>
      <c r="I2611" s="10">
        <f t="shared" si="65"/>
        <v>56.273942626398593</v>
      </c>
    </row>
    <row r="2612" spans="1:9" x14ac:dyDescent="0.25">
      <c r="A2612" s="16"/>
      <c r="B2612" s="5">
        <f>DATE(YEAR(siječanj!B2612),MONTH(siječanj!B2612)+4,DAY(siječanj!B2612))</f>
        <v>43979</v>
      </c>
      <c r="C2612" s="8">
        <v>27.1770833333333</v>
      </c>
      <c r="D2612">
        <v>0.90521438157415623</v>
      </c>
      <c r="E2612" s="6">
        <v>64.347172318781503</v>
      </c>
      <c r="F2612" s="10">
        <v>64.481729990315344</v>
      </c>
      <c r="G2612" s="10">
        <v>60.98801091365987</v>
      </c>
      <c r="H2612" s="10">
        <v>172.24741575725355</v>
      </c>
      <c r="I2612" s="10">
        <f t="shared" si="65"/>
        <v>58.247985796591465</v>
      </c>
    </row>
    <row r="2613" spans="1:9" x14ac:dyDescent="0.25">
      <c r="A2613" s="16"/>
      <c r="B2613" s="5">
        <f>DATE(YEAR(siječanj!B2613),MONTH(siječanj!B2613)+4,DAY(siječanj!B2613))</f>
        <v>43979</v>
      </c>
      <c r="C2613" s="8">
        <v>27.1875</v>
      </c>
      <c r="D2613">
        <v>0.90521438157415623</v>
      </c>
      <c r="E2613" s="6">
        <v>66.874108391239346</v>
      </c>
      <c r="F2613" s="10">
        <v>64.065332708310066</v>
      </c>
      <c r="G2613" s="10">
        <v>59.984778313678795</v>
      </c>
      <c r="H2613" s="10">
        <v>104.0615130377202</v>
      </c>
      <c r="I2613" s="10">
        <f t="shared" si="65"/>
        <v>60.535404670698817</v>
      </c>
    </row>
    <row r="2614" spans="1:9" x14ac:dyDescent="0.25">
      <c r="A2614" s="16"/>
      <c r="B2614" s="5">
        <f>DATE(YEAR(siječanj!B2614),MONTH(siječanj!B2614)+4,DAY(siječanj!B2614))</f>
        <v>43979</v>
      </c>
      <c r="C2614" s="8">
        <v>27.1979166666667</v>
      </c>
      <c r="D2614">
        <v>0.90521438157415623</v>
      </c>
      <c r="E2614" s="6">
        <v>70.628073449538363</v>
      </c>
      <c r="F2614" s="10">
        <v>63.650333892344861</v>
      </c>
      <c r="G2614" s="10">
        <v>59.546288943987165</v>
      </c>
      <c r="H2614" s="10">
        <v>67.698078938142359</v>
      </c>
      <c r="I2614" s="10">
        <f t="shared" si="65"/>
        <v>63.933547829397952</v>
      </c>
    </row>
    <row r="2615" spans="1:9" x14ac:dyDescent="0.25">
      <c r="A2615" s="16"/>
      <c r="B2615" s="5">
        <f>DATE(YEAR(siječanj!B2615),MONTH(siječanj!B2615)+4,DAY(siječanj!B2615))</f>
        <v>43979</v>
      </c>
      <c r="C2615" s="8">
        <v>27.2083333333333</v>
      </c>
      <c r="D2615">
        <v>0.90521438157415623</v>
      </c>
      <c r="E2615" s="6">
        <v>73.731009409609868</v>
      </c>
      <c r="F2615" s="10">
        <v>63.556182568056592</v>
      </c>
      <c r="G2615" s="10">
        <v>62.656287530259725</v>
      </c>
      <c r="H2615" s="10">
        <v>45.866909907549982</v>
      </c>
      <c r="I2615" s="10">
        <f t="shared" si="65"/>
        <v>66.742370085558292</v>
      </c>
    </row>
    <row r="2616" spans="1:9" x14ac:dyDescent="0.25">
      <c r="A2616" s="16"/>
      <c r="B2616" s="5">
        <f>DATE(YEAR(siječanj!B2616),MONTH(siječanj!B2616)+4,DAY(siječanj!B2616))</f>
        <v>43979</v>
      </c>
      <c r="C2616" s="8">
        <v>27.21875</v>
      </c>
      <c r="D2616">
        <v>0.90521438157415623</v>
      </c>
      <c r="E2616" s="6">
        <v>77.189988106329963</v>
      </c>
      <c r="F2616" s="10">
        <v>68.168568701554406</v>
      </c>
      <c r="G2616" s="10">
        <v>68.811901654948201</v>
      </c>
      <c r="H2616" s="10">
        <v>26.954569769723541</v>
      </c>
      <c r="I2616" s="10">
        <f t="shared" si="65"/>
        <v>69.87348734738795</v>
      </c>
    </row>
    <row r="2617" spans="1:9" x14ac:dyDescent="0.25">
      <c r="A2617" s="16"/>
      <c r="B2617" s="5">
        <f>DATE(YEAR(siječanj!B2617),MONTH(siječanj!B2617)+4,DAY(siječanj!B2617))</f>
        <v>43979</v>
      </c>
      <c r="C2617" s="8">
        <v>27.2291666666667</v>
      </c>
      <c r="D2617">
        <v>0.90521438157415623</v>
      </c>
      <c r="E2617" s="6">
        <v>81.418849902643913</v>
      </c>
      <c r="F2617" s="10">
        <v>76.19950105137228</v>
      </c>
      <c r="G2617" s="10">
        <v>73.457477870073404</v>
      </c>
      <c r="H2617" s="10">
        <v>6.9771609898147773</v>
      </c>
      <c r="I2617" s="10">
        <f t="shared" si="65"/>
        <v>73.701513863100857</v>
      </c>
    </row>
    <row r="2618" spans="1:9" x14ac:dyDescent="0.25">
      <c r="A2618" s="16"/>
      <c r="B2618" s="5">
        <f>DATE(YEAR(siječanj!B2618),MONTH(siječanj!B2618)+4,DAY(siječanj!B2618))</f>
        <v>43979</v>
      </c>
      <c r="C2618" s="8">
        <v>27.2395833333333</v>
      </c>
      <c r="D2618">
        <v>0.90521438157415623</v>
      </c>
      <c r="E2618" s="6">
        <v>86.017268222929033</v>
      </c>
      <c r="F2618" s="10">
        <v>77.612321461235027</v>
      </c>
      <c r="G2618" s="10">
        <v>76.954830203286889</v>
      </c>
      <c r="H2618" s="10">
        <v>2.8240889246370955</v>
      </c>
      <c r="I2618" s="10">
        <f t="shared" si="65"/>
        <v>77.864068259117019</v>
      </c>
    </row>
    <row r="2619" spans="1:9" x14ac:dyDescent="0.25">
      <c r="A2619" s="16"/>
      <c r="B2619" s="5">
        <f>DATE(YEAR(siječanj!B2619),MONTH(siječanj!B2619)+4,DAY(siječanj!B2619))</f>
        <v>43979</v>
      </c>
      <c r="C2619" s="8">
        <v>27.25</v>
      </c>
      <c r="D2619">
        <v>0.90521438157415623</v>
      </c>
      <c r="E2619" s="6">
        <v>88.420558422907632</v>
      </c>
      <c r="F2619" s="10">
        <v>77.464204618407038</v>
      </c>
      <c r="G2619" s="10">
        <v>94.933684952205667</v>
      </c>
      <c r="H2619" s="10">
        <v>2.943675275130361</v>
      </c>
      <c r="I2619" s="10">
        <f t="shared" si="65"/>
        <v>80.03956111123388</v>
      </c>
    </row>
    <row r="2620" spans="1:9" x14ac:dyDescent="0.25">
      <c r="A2620" s="16"/>
      <c r="B2620" s="5">
        <f>DATE(YEAR(siječanj!B2620),MONTH(siječanj!B2620)+4,DAY(siječanj!B2620))</f>
        <v>43979</v>
      </c>
      <c r="C2620" s="8">
        <v>27.2604166666667</v>
      </c>
      <c r="D2620">
        <v>0.90521438157415623</v>
      </c>
      <c r="E2620" s="6">
        <v>89.360896492773762</v>
      </c>
      <c r="F2620" s="10">
        <v>87.427965723054399</v>
      </c>
      <c r="G2620" s="10">
        <v>100.35685411975595</v>
      </c>
      <c r="H2620" s="10">
        <v>3.4981345738666794</v>
      </c>
      <c r="I2620" s="10">
        <f t="shared" si="65"/>
        <v>80.890768655618388</v>
      </c>
    </row>
    <row r="2621" spans="1:9" x14ac:dyDescent="0.25">
      <c r="A2621" s="16"/>
      <c r="B2621" s="5">
        <f>DATE(YEAR(siječanj!B2621),MONTH(siječanj!B2621)+4,DAY(siječanj!B2621))</f>
        <v>43979</v>
      </c>
      <c r="C2621" s="8">
        <v>27.2708333333333</v>
      </c>
      <c r="D2621">
        <v>0.90521438157415623</v>
      </c>
      <c r="E2621" s="6">
        <v>92.502893014098362</v>
      </c>
      <c r="F2621" s="10">
        <v>93.83314111550915</v>
      </c>
      <c r="G2621" s="10">
        <v>109.14667117087539</v>
      </c>
      <c r="H2621" s="10">
        <v>3.3573872134182294</v>
      </c>
      <c r="I2621" s="10">
        <f t="shared" si="65"/>
        <v>83.734949093577384</v>
      </c>
    </row>
    <row r="2622" spans="1:9" x14ac:dyDescent="0.25">
      <c r="A2622" s="16"/>
      <c r="B2622" s="5">
        <f>DATE(YEAR(siječanj!B2622),MONTH(siječanj!B2622)+4,DAY(siječanj!B2622))</f>
        <v>43979</v>
      </c>
      <c r="C2622" s="8">
        <v>27.28125</v>
      </c>
      <c r="D2622">
        <v>0.90521438157415623</v>
      </c>
      <c r="E2622" s="6">
        <v>93.299675352275486</v>
      </c>
      <c r="F2622" s="10">
        <v>102.60878878029791</v>
      </c>
      <c r="G2622" s="10">
        <v>119.96452814397142</v>
      </c>
      <c r="H2622" s="10">
        <v>3.4779307646912985</v>
      </c>
      <c r="I2622" s="10">
        <f t="shared" si="65"/>
        <v>84.456207925079596</v>
      </c>
    </row>
    <row r="2623" spans="1:9" x14ac:dyDescent="0.25">
      <c r="A2623" s="16"/>
      <c r="B2623" s="5">
        <f>DATE(YEAR(siječanj!B2623),MONTH(siječanj!B2623)+4,DAY(siječanj!B2623))</f>
        <v>43979</v>
      </c>
      <c r="C2623" s="8">
        <v>27.2916666666667</v>
      </c>
      <c r="D2623">
        <v>0.90521438157415623</v>
      </c>
      <c r="E2623" s="6">
        <v>93.059262420237133</v>
      </c>
      <c r="F2623" s="10">
        <v>111.41326172355009</v>
      </c>
      <c r="G2623" s="10">
        <v>129.02219119521862</v>
      </c>
      <c r="H2623" s="10">
        <v>3.1069731305369372</v>
      </c>
      <c r="I2623" s="10">
        <f t="shared" si="65"/>
        <v>84.238582681482072</v>
      </c>
    </row>
    <row r="2624" spans="1:9" x14ac:dyDescent="0.25">
      <c r="A2624" s="16"/>
      <c r="B2624" s="5">
        <f>DATE(YEAR(siječanj!B2624),MONTH(siječanj!B2624)+4,DAY(siječanj!B2624))</f>
        <v>43979</v>
      </c>
      <c r="C2624" s="8">
        <v>27.3020833333333</v>
      </c>
      <c r="D2624">
        <v>0.90521438157415623</v>
      </c>
      <c r="E2624" s="6">
        <v>92.676259238575781</v>
      </c>
      <c r="F2624" s="10">
        <v>125.4502118944836</v>
      </c>
      <c r="G2624" s="10">
        <v>139.78303327328882</v>
      </c>
      <c r="H2624" s="10">
        <v>2.7820746831252277</v>
      </c>
      <c r="I2624" s="10">
        <f t="shared" si="65"/>
        <v>83.891882693253564</v>
      </c>
    </row>
    <row r="2625" spans="1:9" x14ac:dyDescent="0.25">
      <c r="A2625" s="16"/>
      <c r="B2625" s="5">
        <f>DATE(YEAR(siječanj!B2625),MONTH(siječanj!B2625)+4,DAY(siječanj!B2625))</f>
        <v>43979</v>
      </c>
      <c r="C2625" s="8">
        <v>27.3125</v>
      </c>
      <c r="D2625">
        <v>0.90521438157415623</v>
      </c>
      <c r="E2625" s="6">
        <v>93.563074260208325</v>
      </c>
      <c r="F2625" s="10">
        <v>135.16170258496388</v>
      </c>
      <c r="G2625" s="10">
        <v>149.1200119220442</v>
      </c>
      <c r="H2625" s="10">
        <v>2.2941512970745448</v>
      </c>
      <c r="I2625" s="10">
        <f t="shared" si="65"/>
        <v>84.694640404631329</v>
      </c>
    </row>
    <row r="2626" spans="1:9" x14ac:dyDescent="0.25">
      <c r="A2626" s="16"/>
      <c r="B2626" s="5">
        <f>DATE(YEAR(siječanj!B2626),MONTH(siječanj!B2626)+4,DAY(siječanj!B2626))</f>
        <v>43979</v>
      </c>
      <c r="C2626" s="8">
        <v>27.3229166666667</v>
      </c>
      <c r="D2626">
        <v>0.90521438157415623</v>
      </c>
      <c r="E2626" s="6">
        <v>95.254052917980701</v>
      </c>
      <c r="F2626" s="10">
        <v>144.51286322961928</v>
      </c>
      <c r="G2626" s="10">
        <v>163.62201353418729</v>
      </c>
      <c r="H2626" s="10">
        <v>1.9482691360019331</v>
      </c>
      <c r="I2626" s="10">
        <f t="shared" si="65"/>
        <v>86.22533860458185</v>
      </c>
    </row>
    <row r="2627" spans="1:9" x14ac:dyDescent="0.25">
      <c r="A2627" s="16"/>
      <c r="B2627" s="5">
        <f>DATE(YEAR(siječanj!B2627),MONTH(siječanj!B2627)+4,DAY(siječanj!B2627))</f>
        <v>43979</v>
      </c>
      <c r="C2627" s="8">
        <v>27.3333333333333</v>
      </c>
      <c r="D2627">
        <v>0.90521438157415623</v>
      </c>
      <c r="E2627" s="6">
        <v>96.098312688673417</v>
      </c>
      <c r="F2627" s="10">
        <v>166.29971033644881</v>
      </c>
      <c r="G2627" s="10">
        <v>178.28413200997096</v>
      </c>
      <c r="H2627" s="10">
        <v>1.8086851579788845</v>
      </c>
      <c r="I2627" s="10">
        <f t="shared" si="65"/>
        <v>86.989574690797397</v>
      </c>
    </row>
    <row r="2628" spans="1:9" x14ac:dyDescent="0.25">
      <c r="A2628" s="16"/>
      <c r="B2628" s="5">
        <f>DATE(YEAR(siječanj!B2628),MONTH(siječanj!B2628)+4,DAY(siječanj!B2628))</f>
        <v>43979</v>
      </c>
      <c r="C2628" s="8">
        <v>27.34375</v>
      </c>
      <c r="D2628">
        <v>0.90521438157415623</v>
      </c>
      <c r="E2628" s="6">
        <v>97.792339821517174</v>
      </c>
      <c r="F2628" s="10">
        <v>190.00166425777269</v>
      </c>
      <c r="G2628" s="10">
        <v>190.33278353191452</v>
      </c>
      <c r="H2628" s="10">
        <v>1.7504702185653414</v>
      </c>
      <c r="I2628" s="10">
        <f t="shared" ref="I2628:I2691" si="67">D2628*E2628</f>
        <v>88.523032414224403</v>
      </c>
    </row>
    <row r="2629" spans="1:9" x14ac:dyDescent="0.25">
      <c r="A2629" s="16"/>
      <c r="B2629" s="5">
        <f>DATE(YEAR(siječanj!B2629),MONTH(siječanj!B2629)+4,DAY(siječanj!B2629))</f>
        <v>43979</v>
      </c>
      <c r="C2629" s="8">
        <v>27.3541666666667</v>
      </c>
      <c r="D2629">
        <v>0.90521438157415623</v>
      </c>
      <c r="E2629" s="6">
        <v>98.54347894566402</v>
      </c>
      <c r="F2629" s="10">
        <v>187.89359725981552</v>
      </c>
      <c r="G2629" s="10">
        <v>195.00059663965166</v>
      </c>
      <c r="H2629" s="10">
        <v>1.8541078709459959</v>
      </c>
      <c r="I2629" s="10">
        <f t="shared" si="67"/>
        <v>89.202974351965139</v>
      </c>
    </row>
    <row r="2630" spans="1:9" x14ac:dyDescent="0.25">
      <c r="A2630" s="16"/>
      <c r="B2630" s="5">
        <f>DATE(YEAR(siječanj!B2630),MONTH(siječanj!B2630)+4,DAY(siječanj!B2630))</f>
        <v>43979</v>
      </c>
      <c r="C2630" s="8">
        <v>27.3645833333333</v>
      </c>
      <c r="D2630">
        <v>0.90521438157415623</v>
      </c>
      <c r="E2630" s="6">
        <v>100.22509795571884</v>
      </c>
      <c r="F2630" s="10">
        <v>189.23733826959651</v>
      </c>
      <c r="G2630" s="10">
        <v>201.54552694414286</v>
      </c>
      <c r="H2630" s="10">
        <v>2.0517902509307282</v>
      </c>
      <c r="I2630" s="10">
        <f t="shared" si="67"/>
        <v>90.725200064195263</v>
      </c>
    </row>
    <row r="2631" spans="1:9" x14ac:dyDescent="0.25">
      <c r="A2631" s="16"/>
      <c r="B2631" s="5">
        <f>DATE(YEAR(siječanj!B2631),MONTH(siječanj!B2631)+4,DAY(siječanj!B2631))</f>
        <v>43979</v>
      </c>
      <c r="C2631" s="8">
        <v>27.375</v>
      </c>
      <c r="D2631">
        <v>0.90521438157415623</v>
      </c>
      <c r="E2631" s="6">
        <v>101.76603102586979</v>
      </c>
      <c r="F2631" s="10">
        <v>192.04827108441799</v>
      </c>
      <c r="G2631" s="10">
        <v>207.68314608119877</v>
      </c>
      <c r="H2631" s="10">
        <v>1.911561830759362</v>
      </c>
      <c r="I2631" s="10">
        <f t="shared" si="67"/>
        <v>92.120074840339115</v>
      </c>
    </row>
    <row r="2632" spans="1:9" x14ac:dyDescent="0.25">
      <c r="A2632" s="16"/>
      <c r="B2632" s="5">
        <f>DATE(YEAR(siječanj!B2632),MONTH(siječanj!B2632)+4,DAY(siječanj!B2632))</f>
        <v>43979</v>
      </c>
      <c r="C2632" s="8">
        <v>27.3854166666667</v>
      </c>
      <c r="D2632">
        <v>0.90521438157415623</v>
      </c>
      <c r="E2632" s="6">
        <v>103.57956075079298</v>
      </c>
      <c r="F2632" s="10">
        <v>199.33617994168699</v>
      </c>
      <c r="G2632" s="10">
        <v>209.54436315730149</v>
      </c>
      <c r="H2632" s="10">
        <v>1.6599435275421872</v>
      </c>
      <c r="I2632" s="10">
        <f t="shared" si="67"/>
        <v>93.761708028751812</v>
      </c>
    </row>
    <row r="2633" spans="1:9" x14ac:dyDescent="0.25">
      <c r="A2633" s="16"/>
      <c r="B2633" s="5">
        <f>DATE(YEAR(siječanj!B2633),MONTH(siječanj!B2633)+4,DAY(siječanj!B2633))</f>
        <v>43979</v>
      </c>
      <c r="C2633" s="8">
        <v>27.3958333333333</v>
      </c>
      <c r="D2633">
        <v>0.90521438157415623</v>
      </c>
      <c r="E2633" s="6">
        <v>104.24652820071331</v>
      </c>
      <c r="F2633" s="10">
        <v>197.02298449828643</v>
      </c>
      <c r="G2633" s="10">
        <v>212.44094215340905</v>
      </c>
      <c r="H2633" s="10">
        <v>1.6333371308407096</v>
      </c>
      <c r="I2633" s="10">
        <f t="shared" si="67"/>
        <v>94.365456556461538</v>
      </c>
    </row>
    <row r="2634" spans="1:9" x14ac:dyDescent="0.25">
      <c r="A2634" s="16"/>
      <c r="B2634" s="5">
        <f>DATE(YEAR(siječanj!B2634),MONTH(siječanj!B2634)+4,DAY(siječanj!B2634))</f>
        <v>43979</v>
      </c>
      <c r="C2634" s="8">
        <v>27.40625</v>
      </c>
      <c r="D2634">
        <v>0.90521438157415623</v>
      </c>
      <c r="E2634" s="6">
        <v>104.9617085475042</v>
      </c>
      <c r="F2634" s="10">
        <v>195.0398752633044</v>
      </c>
      <c r="G2634" s="10">
        <v>211.02774970360252</v>
      </c>
      <c r="H2634" s="10">
        <v>1.7524493631537601</v>
      </c>
      <c r="I2634" s="10">
        <f t="shared" si="67"/>
        <v>95.012848091795846</v>
      </c>
    </row>
    <row r="2635" spans="1:9" x14ac:dyDescent="0.25">
      <c r="A2635" s="16"/>
      <c r="B2635" s="5">
        <f>DATE(YEAR(siječanj!B2635),MONTH(siječanj!B2635)+4,DAY(siječanj!B2635))</f>
        <v>43979</v>
      </c>
      <c r="C2635" s="8">
        <v>27.4166666666667</v>
      </c>
      <c r="D2635">
        <v>0.90521438157415623</v>
      </c>
      <c r="E2635" s="6">
        <v>106.11381987638541</v>
      </c>
      <c r="F2635" s="10">
        <v>203.22588865608645</v>
      </c>
      <c r="G2635" s="10">
        <v>211.71535969155448</v>
      </c>
      <c r="H2635" s="10">
        <v>1.7135886051682798</v>
      </c>
      <c r="I2635" s="10">
        <f t="shared" si="67"/>
        <v>96.055755835873626</v>
      </c>
    </row>
    <row r="2636" spans="1:9" x14ac:dyDescent="0.25">
      <c r="A2636" s="16"/>
      <c r="B2636" s="5">
        <f>DATE(YEAR(siječanj!B2636),MONTH(siječanj!B2636)+4,DAY(siječanj!B2636))</f>
        <v>43979</v>
      </c>
      <c r="C2636" s="8">
        <v>27.4270833333333</v>
      </c>
      <c r="D2636">
        <v>0.90521438157415623</v>
      </c>
      <c r="E2636" s="6">
        <v>106.53804854994476</v>
      </c>
      <c r="F2636" s="10">
        <v>199.03162779424107</v>
      </c>
      <c r="G2636" s="10">
        <v>207.91477736937372</v>
      </c>
      <c r="H2636" s="10">
        <v>1.976853681245232</v>
      </c>
      <c r="I2636" s="10">
        <f t="shared" si="67"/>
        <v>96.439773732255674</v>
      </c>
    </row>
    <row r="2637" spans="1:9" x14ac:dyDescent="0.25">
      <c r="A2637" s="16"/>
      <c r="B2637" s="5">
        <f>DATE(YEAR(siječanj!B2637),MONTH(siječanj!B2637)+4,DAY(siječanj!B2637))</f>
        <v>43979</v>
      </c>
      <c r="C2637" s="8">
        <v>27.4375</v>
      </c>
      <c r="D2637">
        <v>0.90521438157415623</v>
      </c>
      <c r="E2637" s="6">
        <v>108.54549998766674</v>
      </c>
      <c r="F2637" s="10">
        <v>195.81891327496507</v>
      </c>
      <c r="G2637" s="10">
        <v>208.99006215667754</v>
      </c>
      <c r="H2637" s="10">
        <v>2.0196079853787383</v>
      </c>
      <c r="I2637" s="10">
        <f t="shared" si="67"/>
        <v>98.256947643993328</v>
      </c>
    </row>
    <row r="2638" spans="1:9" x14ac:dyDescent="0.25">
      <c r="A2638" s="16"/>
      <c r="B2638" s="5">
        <f>DATE(YEAR(siječanj!B2638),MONTH(siječanj!B2638)+4,DAY(siječanj!B2638))</f>
        <v>43979</v>
      </c>
      <c r="C2638" s="8">
        <v>27.4479166666667</v>
      </c>
      <c r="D2638">
        <v>0.90521438157415623</v>
      </c>
      <c r="E2638" s="6">
        <v>109.4357198637427</v>
      </c>
      <c r="F2638" s="10">
        <v>193.31727453266782</v>
      </c>
      <c r="G2638" s="10">
        <v>207.13477652386672</v>
      </c>
      <c r="H2638" s="10">
        <v>1.9513200267288209</v>
      </c>
      <c r="I2638" s="10">
        <f t="shared" si="67"/>
        <v>99.062787478580461</v>
      </c>
    </row>
    <row r="2639" spans="1:9" x14ac:dyDescent="0.25">
      <c r="A2639" s="16"/>
      <c r="B2639" s="5">
        <f>DATE(YEAR(siječanj!B2639),MONTH(siječanj!B2639)+4,DAY(siječanj!B2639))</f>
        <v>43979</v>
      </c>
      <c r="C2639" s="8">
        <v>27.4583333333333</v>
      </c>
      <c r="D2639">
        <v>0.90521438157415623</v>
      </c>
      <c r="E2639" s="6">
        <v>110.64822219457238</v>
      </c>
      <c r="F2639" s="10">
        <v>197.89846844374364</v>
      </c>
      <c r="G2639" s="10">
        <v>210.43988668657107</v>
      </c>
      <c r="H2639" s="10">
        <v>1.7998980348993534</v>
      </c>
      <c r="I2639" s="10">
        <f t="shared" si="67"/>
        <v>100.16036202613967</v>
      </c>
    </row>
    <row r="2640" spans="1:9" x14ac:dyDescent="0.25">
      <c r="A2640" s="16"/>
      <c r="B2640" s="5">
        <f>DATE(YEAR(siječanj!B2640),MONTH(siječanj!B2640)+4,DAY(siječanj!B2640))</f>
        <v>43979</v>
      </c>
      <c r="C2640" s="8">
        <v>27.46875</v>
      </c>
      <c r="D2640">
        <v>0.90521438157415623</v>
      </c>
      <c r="E2640" s="6">
        <v>112.25424139213798</v>
      </c>
      <c r="F2640" s="10">
        <v>205.75179158789467</v>
      </c>
      <c r="G2640" s="10">
        <v>208.02261887420477</v>
      </c>
      <c r="H2640" s="10">
        <v>1.9837742130018159</v>
      </c>
      <c r="I2640" s="10">
        <f t="shared" si="67"/>
        <v>101.61415370086024</v>
      </c>
    </row>
    <row r="2641" spans="1:9" x14ac:dyDescent="0.25">
      <c r="A2641" s="16"/>
      <c r="B2641" s="5">
        <f>DATE(YEAR(siječanj!B2641),MONTH(siječanj!B2641)+4,DAY(siječanj!B2641))</f>
        <v>43979</v>
      </c>
      <c r="C2641" s="8">
        <v>27.4791666666667</v>
      </c>
      <c r="D2641">
        <v>0.90521438157415623</v>
      </c>
      <c r="E2641" s="6">
        <v>112.45704297322274</v>
      </c>
      <c r="F2641" s="10">
        <v>189.80092812089754</v>
      </c>
      <c r="G2641" s="10">
        <v>205.82271157034765</v>
      </c>
      <c r="H2641" s="10">
        <v>2.1147244591212848</v>
      </c>
      <c r="I2641" s="10">
        <f t="shared" si="67"/>
        <v>101.79773260866413</v>
      </c>
    </row>
    <row r="2642" spans="1:9" x14ac:dyDescent="0.25">
      <c r="A2642" s="16"/>
      <c r="B2642" s="5">
        <f>DATE(YEAR(siječanj!B2642),MONTH(siječanj!B2642)+4,DAY(siječanj!B2642))</f>
        <v>43979</v>
      </c>
      <c r="C2642" s="8">
        <v>27.4895833333333</v>
      </c>
      <c r="D2642">
        <v>0.90521438157415623</v>
      </c>
      <c r="E2642" s="6">
        <v>111.69896876572858</v>
      </c>
      <c r="F2642" s="10">
        <v>189.69166693364781</v>
      </c>
      <c r="G2642" s="10">
        <v>199.36608271832733</v>
      </c>
      <c r="H2642" s="10">
        <v>1.8732459102624903</v>
      </c>
      <c r="I2642" s="10">
        <f t="shared" si="67"/>
        <v>101.11151293373999</v>
      </c>
    </row>
    <row r="2643" spans="1:9" x14ac:dyDescent="0.25">
      <c r="A2643" s="16"/>
      <c r="B2643" s="5">
        <f>DATE(YEAR(siječanj!B2643),MONTH(siječanj!B2643)+4,DAY(siječanj!B2643))</f>
        <v>43979</v>
      </c>
      <c r="C2643" s="8">
        <v>27.5</v>
      </c>
      <c r="D2643">
        <v>0.90521438157415623</v>
      </c>
      <c r="E2643" s="6">
        <v>110.9680781105549</v>
      </c>
      <c r="F2643" s="10">
        <v>184.50383613615315</v>
      </c>
      <c r="G2643" s="10">
        <v>197.28832381736328</v>
      </c>
      <c r="H2643" s="10">
        <v>1.9575781874983396</v>
      </c>
      <c r="I2643" s="10">
        <f t="shared" si="67"/>
        <v>100.44990020131861</v>
      </c>
    </row>
    <row r="2644" spans="1:9" x14ac:dyDescent="0.25">
      <c r="A2644" s="16"/>
      <c r="B2644" s="5">
        <f>DATE(YEAR(siječanj!B2644),MONTH(siječanj!B2644)+4,DAY(siječanj!B2644))</f>
        <v>43979</v>
      </c>
      <c r="C2644" s="8">
        <v>27.5104166666667</v>
      </c>
      <c r="D2644">
        <v>0.90521438157415623</v>
      </c>
      <c r="E2644" s="6">
        <v>110.40048127339706</v>
      </c>
      <c r="F2644" s="10">
        <v>183.5389588658083</v>
      </c>
      <c r="G2644" s="10">
        <v>198.30693482782783</v>
      </c>
      <c r="H2644" s="10">
        <v>1.9862125350714932</v>
      </c>
      <c r="I2644" s="10">
        <f t="shared" si="67"/>
        <v>99.936103381387341</v>
      </c>
    </row>
    <row r="2645" spans="1:9" x14ac:dyDescent="0.25">
      <c r="A2645" s="16"/>
      <c r="B2645" s="5">
        <f>DATE(YEAR(siječanj!B2645),MONTH(siječanj!B2645)+4,DAY(siječanj!B2645))</f>
        <v>43979</v>
      </c>
      <c r="C2645" s="8">
        <v>27.5208333333333</v>
      </c>
      <c r="D2645">
        <v>0.90521438157415623</v>
      </c>
      <c r="E2645" s="6">
        <v>111.18358989777441</v>
      </c>
      <c r="F2645" s="10">
        <v>182.98204387684208</v>
      </c>
      <c r="G2645" s="10">
        <v>198.0192718676355</v>
      </c>
      <c r="H2645" s="10">
        <v>2.1598881999731532</v>
      </c>
      <c r="I2645" s="10">
        <f t="shared" si="67"/>
        <v>100.64498457050847</v>
      </c>
    </row>
    <row r="2646" spans="1:9" x14ac:dyDescent="0.25">
      <c r="A2646" s="16"/>
      <c r="B2646" s="5">
        <f>DATE(YEAR(siječanj!B2646),MONTH(siječanj!B2646)+4,DAY(siječanj!B2646))</f>
        <v>43979</v>
      </c>
      <c r="C2646" s="8">
        <v>27.53125</v>
      </c>
      <c r="D2646">
        <v>0.90521438157415623</v>
      </c>
      <c r="E2646" s="6">
        <v>111.5257180437069</v>
      </c>
      <c r="F2646" s="10">
        <v>183.617027830636</v>
      </c>
      <c r="G2646" s="10">
        <v>198.71979618881707</v>
      </c>
      <c r="H2646" s="10">
        <v>2.5055243375362837</v>
      </c>
      <c r="I2646" s="10">
        <f t="shared" si="67"/>
        <v>100.95468388854786</v>
      </c>
    </row>
    <row r="2647" spans="1:9" x14ac:dyDescent="0.25">
      <c r="A2647" s="16"/>
      <c r="B2647" s="5">
        <f>DATE(YEAR(siječanj!B2647),MONTH(siječanj!B2647)+4,DAY(siječanj!B2647))</f>
        <v>43979</v>
      </c>
      <c r="C2647" s="8">
        <v>27.5416666666667</v>
      </c>
      <c r="D2647">
        <v>0.90521438157415623</v>
      </c>
      <c r="E2647" s="6">
        <v>110.55140843104398</v>
      </c>
      <c r="F2647" s="10">
        <v>186.12643850776499</v>
      </c>
      <c r="G2647" s="10">
        <v>196.84025103320542</v>
      </c>
      <c r="H2647" s="10">
        <v>2.200873525350227</v>
      </c>
      <c r="I2647" s="10">
        <f t="shared" si="67"/>
        <v>100.07272481505944</v>
      </c>
    </row>
    <row r="2648" spans="1:9" x14ac:dyDescent="0.25">
      <c r="A2648" s="16"/>
      <c r="B2648" s="5">
        <f>DATE(YEAR(siječanj!B2648),MONTH(siječanj!B2648)+4,DAY(siječanj!B2648))</f>
        <v>43979</v>
      </c>
      <c r="C2648" s="8">
        <v>27.5520833333333</v>
      </c>
      <c r="D2648">
        <v>0.90521438157415623</v>
      </c>
      <c r="E2648" s="6">
        <v>110.1265420259768</v>
      </c>
      <c r="F2648" s="10">
        <v>187.03351251512115</v>
      </c>
      <c r="G2648" s="10">
        <v>188.71006425242547</v>
      </c>
      <c r="H2648" s="10">
        <v>2.1228721202854843</v>
      </c>
      <c r="I2648" s="10">
        <f t="shared" si="67"/>
        <v>99.688129634944914</v>
      </c>
    </row>
    <row r="2649" spans="1:9" x14ac:dyDescent="0.25">
      <c r="A2649" s="16"/>
      <c r="B2649" s="5">
        <f>DATE(YEAR(siječanj!B2649),MONTH(siječanj!B2649)+4,DAY(siječanj!B2649))</f>
        <v>43979</v>
      </c>
      <c r="C2649" s="8">
        <v>27.5625</v>
      </c>
      <c r="D2649">
        <v>0.90521438157415623</v>
      </c>
      <c r="E2649" s="6">
        <v>110.09402166788044</v>
      </c>
      <c r="F2649" s="10">
        <v>185.54775486782481</v>
      </c>
      <c r="G2649" s="10">
        <v>184.59387938399126</v>
      </c>
      <c r="H2649" s="10">
        <v>2.1258214142594691</v>
      </c>
      <c r="I2649" s="10">
        <f t="shared" si="67"/>
        <v>99.658691739102153</v>
      </c>
    </row>
    <row r="2650" spans="1:9" x14ac:dyDescent="0.25">
      <c r="A2650" s="16"/>
      <c r="B2650" s="5">
        <f>DATE(YEAR(siječanj!B2650),MONTH(siječanj!B2650)+4,DAY(siječanj!B2650))</f>
        <v>43979</v>
      </c>
      <c r="C2650" s="8">
        <v>27.5729166666667</v>
      </c>
      <c r="D2650">
        <v>0.90521438157415623</v>
      </c>
      <c r="E2650" s="6">
        <v>111.0552943110509</v>
      </c>
      <c r="F2650" s="10">
        <v>185.26041028240041</v>
      </c>
      <c r="G2650" s="10">
        <v>186.41758951218725</v>
      </c>
      <c r="H2650" s="10">
        <v>1.9902993142593548</v>
      </c>
      <c r="I2650" s="10">
        <f t="shared" si="67"/>
        <v>100.52884956031386</v>
      </c>
    </row>
    <row r="2651" spans="1:9" x14ac:dyDescent="0.25">
      <c r="A2651" s="16"/>
      <c r="B2651" s="5">
        <f>DATE(YEAR(siječanj!B2651),MONTH(siječanj!B2651)+4,DAY(siječanj!B2651))</f>
        <v>43979</v>
      </c>
      <c r="C2651" s="8">
        <v>27.5833333333333</v>
      </c>
      <c r="D2651">
        <v>0.90521438157415623</v>
      </c>
      <c r="E2651" s="6">
        <v>111.30026416048872</v>
      </c>
      <c r="F2651" s="10">
        <v>184.98640336590398</v>
      </c>
      <c r="G2651" s="10">
        <v>184.57704821134831</v>
      </c>
      <c r="H2651" s="10">
        <v>2.0381802702280853</v>
      </c>
      <c r="I2651" s="10">
        <f t="shared" si="67"/>
        <v>100.75059979107702</v>
      </c>
    </row>
    <row r="2652" spans="1:9" x14ac:dyDescent="0.25">
      <c r="A2652" s="16"/>
      <c r="B2652" s="5">
        <f>DATE(YEAR(siječanj!B2652),MONTH(siječanj!B2652)+4,DAY(siječanj!B2652))</f>
        <v>43979</v>
      </c>
      <c r="C2652" s="8">
        <v>27.59375</v>
      </c>
      <c r="D2652">
        <v>0.90521438157415623</v>
      </c>
      <c r="E2652" s="6">
        <v>112.6132496790179</v>
      </c>
      <c r="F2652" s="10">
        <v>185.37612531005337</v>
      </c>
      <c r="G2652" s="10">
        <v>180.08591425850048</v>
      </c>
      <c r="H2652" s="10">
        <v>2.3077572935907993</v>
      </c>
      <c r="I2652" s="10">
        <f t="shared" si="67"/>
        <v>101.93913316524824</v>
      </c>
    </row>
    <row r="2653" spans="1:9" x14ac:dyDescent="0.25">
      <c r="A2653" s="16"/>
      <c r="B2653" s="5">
        <f>DATE(YEAR(siječanj!B2653),MONTH(siječanj!B2653)+4,DAY(siječanj!B2653))</f>
        <v>43979</v>
      </c>
      <c r="C2653" s="8">
        <v>27.6041666666667</v>
      </c>
      <c r="D2653">
        <v>0.90521438157415623</v>
      </c>
      <c r="E2653" s="6">
        <v>113.61257396455449</v>
      </c>
      <c r="F2653" s="10">
        <v>182.26860919306588</v>
      </c>
      <c r="G2653" s="10">
        <v>175.09176341451942</v>
      </c>
      <c r="H2653" s="10">
        <v>2.4467575883079524</v>
      </c>
      <c r="I2653" s="10">
        <f t="shared" si="67"/>
        <v>102.84373588037228</v>
      </c>
    </row>
    <row r="2654" spans="1:9" x14ac:dyDescent="0.25">
      <c r="A2654" s="16"/>
      <c r="B2654" s="5">
        <f>DATE(YEAR(siječanj!B2654),MONTH(siječanj!B2654)+4,DAY(siječanj!B2654))</f>
        <v>43979</v>
      </c>
      <c r="C2654" s="8">
        <v>27.6145833333333</v>
      </c>
      <c r="D2654">
        <v>0.90521438157415623</v>
      </c>
      <c r="E2654" s="6">
        <v>113.98702404128758</v>
      </c>
      <c r="F2654" s="10">
        <v>180.5029614273115</v>
      </c>
      <c r="G2654" s="10">
        <v>171.08471228687029</v>
      </c>
      <c r="H2654" s="10">
        <v>2.2679682201768308</v>
      </c>
      <c r="I2654" s="10">
        <f t="shared" si="67"/>
        <v>103.18269347501261</v>
      </c>
    </row>
    <row r="2655" spans="1:9" x14ac:dyDescent="0.25">
      <c r="A2655" s="16"/>
      <c r="B2655" s="5">
        <f>DATE(YEAR(siječanj!B2655),MONTH(siječanj!B2655)+4,DAY(siječanj!B2655))</f>
        <v>43979</v>
      </c>
      <c r="C2655" s="8">
        <v>27.625</v>
      </c>
      <c r="D2655">
        <v>0.90521438157415623</v>
      </c>
      <c r="E2655" s="6">
        <v>114.25860190516809</v>
      </c>
      <c r="F2655" s="10">
        <v>179.63415636276969</v>
      </c>
      <c r="G2655" s="10">
        <v>169.56041563710664</v>
      </c>
      <c r="H2655" s="10">
        <v>2.4525774885747516</v>
      </c>
      <c r="I2655" s="10">
        <f t="shared" si="67"/>
        <v>103.42852966311445</v>
      </c>
    </row>
    <row r="2656" spans="1:9" x14ac:dyDescent="0.25">
      <c r="A2656" s="16"/>
      <c r="B2656" s="5">
        <f>DATE(YEAR(siječanj!B2656),MONTH(siječanj!B2656)+4,DAY(siječanj!B2656))</f>
        <v>43979</v>
      </c>
      <c r="C2656" s="8">
        <v>27.6354166666667</v>
      </c>
      <c r="D2656">
        <v>0.90521438157415623</v>
      </c>
      <c r="E2656" s="6">
        <v>114.63033323178894</v>
      </c>
      <c r="F2656" s="10">
        <v>179.49248532318379</v>
      </c>
      <c r="G2656" s="10">
        <v>164.72977277285656</v>
      </c>
      <c r="H2656" s="10">
        <v>2.3958855044081599</v>
      </c>
      <c r="I2656" s="10">
        <f t="shared" si="67"/>
        <v>103.76502620605328</v>
      </c>
    </row>
    <row r="2657" spans="1:9" x14ac:dyDescent="0.25">
      <c r="A2657" s="16"/>
      <c r="B2657" s="5">
        <f>DATE(YEAR(siječanj!B2657),MONTH(siječanj!B2657)+4,DAY(siječanj!B2657))</f>
        <v>43979</v>
      </c>
      <c r="C2657" s="8">
        <v>27.6458333333333</v>
      </c>
      <c r="D2657">
        <v>0.90521438157415623</v>
      </c>
      <c r="E2657" s="6">
        <v>115.34361815366498</v>
      </c>
      <c r="F2657" s="10">
        <v>177.45352585537239</v>
      </c>
      <c r="G2657" s="10">
        <v>164.30217510620571</v>
      </c>
      <c r="H2657" s="10">
        <v>2.4038070629948196</v>
      </c>
      <c r="I2657" s="10">
        <f t="shared" si="67"/>
        <v>104.41070197549546</v>
      </c>
    </row>
    <row r="2658" spans="1:9" x14ac:dyDescent="0.25">
      <c r="A2658" s="16"/>
      <c r="B2658" s="5">
        <f>DATE(YEAR(siječanj!B2658),MONTH(siječanj!B2658)+4,DAY(siječanj!B2658))</f>
        <v>43979</v>
      </c>
      <c r="C2658" s="8">
        <v>27.65625</v>
      </c>
      <c r="D2658">
        <v>0.90521438157415623</v>
      </c>
      <c r="E2658" s="6">
        <v>115.24786661784928</v>
      </c>
      <c r="F2658" s="10">
        <v>176.03913016192433</v>
      </c>
      <c r="G2658" s="10">
        <v>160.62992545898354</v>
      </c>
      <c r="H2658" s="10">
        <v>2.1465282269663799</v>
      </c>
      <c r="I2658" s="10">
        <f t="shared" si="67"/>
        <v>104.32402630821728</v>
      </c>
    </row>
    <row r="2659" spans="1:9" x14ac:dyDescent="0.25">
      <c r="A2659" s="16"/>
      <c r="B2659" s="5">
        <f>DATE(YEAR(siječanj!B2659),MONTH(siječanj!B2659)+4,DAY(siječanj!B2659))</f>
        <v>43979</v>
      </c>
      <c r="C2659" s="8">
        <v>27.6666666666667</v>
      </c>
      <c r="D2659">
        <v>0.90521438157415623</v>
      </c>
      <c r="E2659" s="6">
        <v>114.47786406699775</v>
      </c>
      <c r="F2659" s="10">
        <v>176.35792014034695</v>
      </c>
      <c r="G2659" s="10">
        <v>162.43808461102515</v>
      </c>
      <c r="H2659" s="10">
        <v>2.0608741958961918</v>
      </c>
      <c r="I2659" s="10">
        <f t="shared" si="67"/>
        <v>103.62700892533769</v>
      </c>
    </row>
    <row r="2660" spans="1:9" x14ac:dyDescent="0.25">
      <c r="A2660" s="16"/>
      <c r="B2660" s="5">
        <f>DATE(YEAR(siječanj!B2660),MONTH(siječanj!B2660)+4,DAY(siječanj!B2660))</f>
        <v>43979</v>
      </c>
      <c r="C2660" s="8">
        <v>27.6770833333333</v>
      </c>
      <c r="D2660">
        <v>0.90521438157415623</v>
      </c>
      <c r="E2660" s="6">
        <v>112.80338646518983</v>
      </c>
      <c r="F2660" s="10">
        <v>170.47926319339018</v>
      </c>
      <c r="G2660" s="10">
        <v>163.18986494961155</v>
      </c>
      <c r="H2660" s="10">
        <v>2.1583224147225271</v>
      </c>
      <c r="I2660" s="10">
        <f t="shared" si="67"/>
        <v>102.11124771855737</v>
      </c>
    </row>
    <row r="2661" spans="1:9" x14ac:dyDescent="0.25">
      <c r="A2661" s="16"/>
      <c r="B2661" s="5">
        <f>DATE(YEAR(siječanj!B2661),MONTH(siječanj!B2661)+4,DAY(siječanj!B2661))</f>
        <v>43979</v>
      </c>
      <c r="C2661" s="8">
        <v>27.6875</v>
      </c>
      <c r="D2661">
        <v>0.90521438157415623</v>
      </c>
      <c r="E2661" s="6">
        <v>113.54197925848105</v>
      </c>
      <c r="F2661" s="10">
        <v>165.18693322662702</v>
      </c>
      <c r="G2661" s="10">
        <v>160.75811767351234</v>
      </c>
      <c r="H2661" s="10">
        <v>2.1235364833657435</v>
      </c>
      <c r="I2661" s="10">
        <f t="shared" si="67"/>
        <v>102.7798325371716</v>
      </c>
    </row>
    <row r="2662" spans="1:9" x14ac:dyDescent="0.25">
      <c r="A2662" s="16"/>
      <c r="B2662" s="5">
        <f>DATE(YEAR(siječanj!B2662),MONTH(siječanj!B2662)+4,DAY(siječanj!B2662))</f>
        <v>43979</v>
      </c>
      <c r="C2662" s="8">
        <v>27.6979166666667</v>
      </c>
      <c r="D2662">
        <v>0.90521438157415623</v>
      </c>
      <c r="E2662" s="6">
        <v>113.56881531623381</v>
      </c>
      <c r="F2662" s="10">
        <v>164.18153660834588</v>
      </c>
      <c r="G2662" s="10">
        <v>160.13462987833319</v>
      </c>
      <c r="H2662" s="10">
        <v>2.0962258817201231</v>
      </c>
      <c r="I2662" s="10">
        <f t="shared" si="67"/>
        <v>102.80412492259416</v>
      </c>
    </row>
    <row r="2663" spans="1:9" x14ac:dyDescent="0.25">
      <c r="A2663" s="16"/>
      <c r="B2663" s="5">
        <f>DATE(YEAR(siječanj!B2663),MONTH(siječanj!B2663)+4,DAY(siječanj!B2663))</f>
        <v>43979</v>
      </c>
      <c r="C2663" s="8">
        <v>27.7083333333333</v>
      </c>
      <c r="D2663">
        <v>0.90521438157415623</v>
      </c>
      <c r="E2663" s="6">
        <v>114.57502631229436</v>
      </c>
      <c r="F2663" s="10">
        <v>163.06163053658432</v>
      </c>
      <c r="G2663" s="10">
        <v>166.32816029275236</v>
      </c>
      <c r="H2663" s="10">
        <v>1.8485489348876347</v>
      </c>
      <c r="I2663" s="10">
        <f t="shared" si="67"/>
        <v>103.71496158712621</v>
      </c>
    </row>
    <row r="2664" spans="1:9" x14ac:dyDescent="0.25">
      <c r="A2664" s="16"/>
      <c r="B2664" s="5">
        <f>DATE(YEAR(siječanj!B2664),MONTH(siječanj!B2664)+4,DAY(siječanj!B2664))</f>
        <v>43979</v>
      </c>
      <c r="C2664" s="8">
        <v>27.71875</v>
      </c>
      <c r="D2664">
        <v>0.90521438157415623</v>
      </c>
      <c r="E2664" s="6">
        <v>114.68777941471608</v>
      </c>
      <c r="F2664" s="10">
        <v>163.06074243027726</v>
      </c>
      <c r="G2664" s="10">
        <v>176.72655025150428</v>
      </c>
      <c r="H2664" s="10">
        <v>1.8632904245245721</v>
      </c>
      <c r="I2664" s="10">
        <f t="shared" si="67"/>
        <v>103.81702731700545</v>
      </c>
    </row>
    <row r="2665" spans="1:9" x14ac:dyDescent="0.25">
      <c r="A2665" s="16"/>
      <c r="B2665" s="5">
        <f>DATE(YEAR(siječanj!B2665),MONTH(siječanj!B2665)+4,DAY(siječanj!B2665))</f>
        <v>43979</v>
      </c>
      <c r="C2665" s="8">
        <v>27.7291666666667</v>
      </c>
      <c r="D2665">
        <v>0.90521438157415623</v>
      </c>
      <c r="E2665" s="6">
        <v>115.2526772457712</v>
      </c>
      <c r="F2665" s="10">
        <v>163.80002462431094</v>
      </c>
      <c r="G2665" s="10">
        <v>168.10545025548311</v>
      </c>
      <c r="H2665" s="10">
        <v>1.8775617801676827</v>
      </c>
      <c r="I2665" s="10">
        <f t="shared" si="67"/>
        <v>104.3283809577966</v>
      </c>
    </row>
    <row r="2666" spans="1:9" x14ac:dyDescent="0.25">
      <c r="A2666" s="16"/>
      <c r="B2666" s="5">
        <f>DATE(YEAR(siječanj!B2666),MONTH(siječanj!B2666)+4,DAY(siječanj!B2666))</f>
        <v>43979</v>
      </c>
      <c r="C2666" s="8">
        <v>27.7395833333333</v>
      </c>
      <c r="D2666">
        <v>0.90521438157415623</v>
      </c>
      <c r="E2666" s="6">
        <v>116.55006598397239</v>
      </c>
      <c r="F2666" s="10">
        <v>163.27021094274153</v>
      </c>
      <c r="G2666" s="10">
        <v>163.22147255946749</v>
      </c>
      <c r="H2666" s="10">
        <v>1.8330165842526078</v>
      </c>
      <c r="I2666" s="10">
        <f t="shared" si="67"/>
        <v>105.50279590210867</v>
      </c>
    </row>
    <row r="2667" spans="1:9" x14ac:dyDescent="0.25">
      <c r="A2667" s="16"/>
      <c r="B2667" s="5">
        <f>DATE(YEAR(siječanj!B2667),MONTH(siječanj!B2667)+4,DAY(siječanj!B2667))</f>
        <v>43979</v>
      </c>
      <c r="C2667" s="8">
        <v>27.75</v>
      </c>
      <c r="D2667">
        <v>0.90521438157415623</v>
      </c>
      <c r="E2667" s="6">
        <v>119.3294005894536</v>
      </c>
      <c r="F2667" s="10">
        <v>161.2536992660213</v>
      </c>
      <c r="G2667" s="10">
        <v>161.76159908911188</v>
      </c>
      <c r="H2667" s="10">
        <v>1.870519730726254</v>
      </c>
      <c r="I2667" s="10">
        <f t="shared" si="67"/>
        <v>108.018689558197</v>
      </c>
    </row>
    <row r="2668" spans="1:9" x14ac:dyDescent="0.25">
      <c r="A2668" s="16"/>
      <c r="B2668" s="5">
        <f>DATE(YEAR(siječanj!B2668),MONTH(siječanj!B2668)+4,DAY(siječanj!B2668))</f>
        <v>43979</v>
      </c>
      <c r="C2668" s="8">
        <v>27.7604166666667</v>
      </c>
      <c r="D2668">
        <v>0.90521438157415623</v>
      </c>
      <c r="E2668" s="6">
        <v>121.47220905890737</v>
      </c>
      <c r="F2668" s="10">
        <v>160.72129359998115</v>
      </c>
      <c r="G2668" s="10">
        <v>159.87170400640289</v>
      </c>
      <c r="H2668" s="10">
        <v>2.5338030964742764</v>
      </c>
      <c r="I2668" s="10">
        <f t="shared" si="67"/>
        <v>109.95839060170545</v>
      </c>
    </row>
    <row r="2669" spans="1:9" x14ac:dyDescent="0.25">
      <c r="A2669" s="16"/>
      <c r="B2669" s="5">
        <f>DATE(YEAR(siječanj!B2669),MONTH(siječanj!B2669)+4,DAY(siječanj!B2669))</f>
        <v>43979</v>
      </c>
      <c r="C2669" s="8">
        <v>27.7708333333333</v>
      </c>
      <c r="D2669">
        <v>0.90521438157415623</v>
      </c>
      <c r="E2669" s="6">
        <v>123.02325303633847</v>
      </c>
      <c r="F2669" s="10">
        <v>159.70798037796757</v>
      </c>
      <c r="G2669" s="10">
        <v>158.97036140218526</v>
      </c>
      <c r="H2669" s="10">
        <v>4.5444884964362791</v>
      </c>
      <c r="I2669" s="10">
        <f t="shared" si="67"/>
        <v>111.36241791653006</v>
      </c>
    </row>
    <row r="2670" spans="1:9" x14ac:dyDescent="0.25">
      <c r="A2670" s="16"/>
      <c r="B2670" s="5">
        <f>DATE(YEAR(siječanj!B2670),MONTH(siječanj!B2670)+4,DAY(siječanj!B2670))</f>
        <v>43979</v>
      </c>
      <c r="C2670" s="8">
        <v>27.78125</v>
      </c>
      <c r="D2670">
        <v>0.90521438157415623</v>
      </c>
      <c r="E2670" s="6">
        <v>125.26907488831297</v>
      </c>
      <c r="F2670" s="10">
        <v>159.11023259178026</v>
      </c>
      <c r="G2670" s="10">
        <v>161.95962020301772</v>
      </c>
      <c r="H2670" s="10">
        <v>11.000379456176386</v>
      </c>
      <c r="I2670" s="10">
        <f t="shared" si="67"/>
        <v>113.3953681553909</v>
      </c>
    </row>
    <row r="2671" spans="1:9" x14ac:dyDescent="0.25">
      <c r="A2671" s="16"/>
      <c r="B2671" s="5">
        <f>DATE(YEAR(siječanj!B2671),MONTH(siječanj!B2671)+4,DAY(siječanj!B2671))</f>
        <v>43979</v>
      </c>
      <c r="C2671" s="8">
        <v>27.7916666666667</v>
      </c>
      <c r="D2671">
        <v>0.90521438157415623</v>
      </c>
      <c r="E2671" s="6">
        <v>128.50915372577825</v>
      </c>
      <c r="F2671" s="10">
        <v>157.7356288831844</v>
      </c>
      <c r="G2671" s="10">
        <v>163.37752811010975</v>
      </c>
      <c r="H2671" s="10">
        <v>25.89839582375323</v>
      </c>
      <c r="I2671" s="10">
        <f t="shared" si="67"/>
        <v>116.32833411649854</v>
      </c>
    </row>
    <row r="2672" spans="1:9" x14ac:dyDescent="0.25">
      <c r="A2672" s="16"/>
      <c r="B2672" s="5">
        <f>DATE(YEAR(siječanj!B2672),MONTH(siječanj!B2672)+4,DAY(siječanj!B2672))</f>
        <v>43979</v>
      </c>
      <c r="C2672" s="8">
        <v>27.8020833333333</v>
      </c>
      <c r="D2672">
        <v>0.90521438157415623</v>
      </c>
      <c r="E2672" s="6">
        <v>132.56167486257914</v>
      </c>
      <c r="F2672" s="10">
        <v>154.31066499368629</v>
      </c>
      <c r="G2672" s="10">
        <v>159.05953772247591</v>
      </c>
      <c r="H2672" s="10">
        <v>42.15837443470032</v>
      </c>
      <c r="I2672" s="10">
        <f t="shared" si="67"/>
        <v>119.99673453116395</v>
      </c>
    </row>
    <row r="2673" spans="1:9" x14ac:dyDescent="0.25">
      <c r="A2673" s="16"/>
      <c r="B2673" s="5">
        <f>DATE(YEAR(siječanj!B2673),MONTH(siječanj!B2673)+4,DAY(siječanj!B2673))</f>
        <v>43979</v>
      </c>
      <c r="C2673" s="8">
        <v>27.8125</v>
      </c>
      <c r="D2673">
        <v>0.90521438157415623</v>
      </c>
      <c r="E2673" s="6">
        <v>137.40804042893916</v>
      </c>
      <c r="F2673" s="10">
        <v>153.58779468272033</v>
      </c>
      <c r="G2673" s="10">
        <v>157.99954706939775</v>
      </c>
      <c r="H2673" s="10">
        <v>62.945025256601532</v>
      </c>
      <c r="I2673" s="10">
        <f t="shared" si="67"/>
        <v>124.38373434019881</v>
      </c>
    </row>
    <row r="2674" spans="1:9" x14ac:dyDescent="0.25">
      <c r="A2674" s="16"/>
      <c r="B2674" s="5">
        <f>DATE(YEAR(siječanj!B2674),MONTH(siječanj!B2674)+4,DAY(siječanj!B2674))</f>
        <v>43979</v>
      </c>
      <c r="C2674" s="8">
        <v>27.8229166666667</v>
      </c>
      <c r="D2674">
        <v>0.90521438157415623</v>
      </c>
      <c r="E2674" s="6">
        <v>141.00470989931742</v>
      </c>
      <c r="F2674" s="10">
        <v>150.2591240209569</v>
      </c>
      <c r="G2674" s="10">
        <v>159.00231013022784</v>
      </c>
      <c r="H2674" s="10">
        <v>86.597288193679347</v>
      </c>
      <c r="I2674" s="10">
        <f t="shared" si="67"/>
        <v>127.63949127055392</v>
      </c>
    </row>
    <row r="2675" spans="1:9" x14ac:dyDescent="0.25">
      <c r="A2675" s="16"/>
      <c r="B2675" s="5">
        <f>DATE(YEAR(siječanj!B2675),MONTH(siječanj!B2675)+4,DAY(siječanj!B2675))</f>
        <v>43979</v>
      </c>
      <c r="C2675" s="8">
        <v>27.8333333333333</v>
      </c>
      <c r="D2675">
        <v>0.90521438157415623</v>
      </c>
      <c r="E2675" s="6">
        <v>146.95780025265225</v>
      </c>
      <c r="F2675" s="10">
        <v>144.56516103722043</v>
      </c>
      <c r="G2675" s="10">
        <v>152.30528124605905</v>
      </c>
      <c r="H2675" s="10">
        <v>128.94631789962193</v>
      </c>
      <c r="I2675" s="10">
        <f t="shared" si="67"/>
        <v>133.02831427320299</v>
      </c>
    </row>
    <row r="2676" spans="1:9" x14ac:dyDescent="0.25">
      <c r="A2676" s="16"/>
      <c r="B2676" s="5">
        <f>DATE(YEAR(siječanj!B2676),MONTH(siječanj!B2676)+4,DAY(siječanj!B2676))</f>
        <v>43979</v>
      </c>
      <c r="C2676" s="8">
        <v>27.84375</v>
      </c>
      <c r="D2676">
        <v>0.90521438157415623</v>
      </c>
      <c r="E2676" s="6">
        <v>151.29103974254542</v>
      </c>
      <c r="F2676" s="10">
        <v>125.56601533090918</v>
      </c>
      <c r="G2676" s="10">
        <v>138.99629835346255</v>
      </c>
      <c r="H2676" s="10">
        <v>196.86814376510168</v>
      </c>
      <c r="I2676" s="10">
        <f t="shared" si="67"/>
        <v>136.95082497825933</v>
      </c>
    </row>
    <row r="2677" spans="1:9" x14ac:dyDescent="0.25">
      <c r="A2677" s="16"/>
      <c r="B2677" s="5">
        <f>DATE(YEAR(siječanj!B2677),MONTH(siječanj!B2677)+4,DAY(siječanj!B2677))</f>
        <v>43979</v>
      </c>
      <c r="C2677" s="8">
        <v>27.8541666666667</v>
      </c>
      <c r="D2677">
        <v>0.90521438157415623</v>
      </c>
      <c r="E2677" s="6">
        <v>154.87633666343459</v>
      </c>
      <c r="F2677" s="10">
        <v>118.43422431039268</v>
      </c>
      <c r="G2677" s="10">
        <v>130.58418341118045</v>
      </c>
      <c r="H2677" s="10">
        <v>227.85310453273246</v>
      </c>
      <c r="I2677" s="10">
        <f t="shared" si="67"/>
        <v>140.19628731326176</v>
      </c>
    </row>
    <row r="2678" spans="1:9" x14ac:dyDescent="0.25">
      <c r="A2678" s="16"/>
      <c r="B2678" s="5">
        <f>DATE(YEAR(siječanj!B2678),MONTH(siječanj!B2678)+4,DAY(siječanj!B2678))</f>
        <v>43979</v>
      </c>
      <c r="C2678" s="8">
        <v>27.8645833333333</v>
      </c>
      <c r="D2678">
        <v>0.90521438157415623</v>
      </c>
      <c r="E2678" s="6">
        <v>155.61713683699122</v>
      </c>
      <c r="F2678" s="10">
        <v>116.53399428118644</v>
      </c>
      <c r="G2678" s="10">
        <v>128.17395467292377</v>
      </c>
      <c r="H2678" s="10">
        <v>228.77731326110089</v>
      </c>
      <c r="I2678" s="10">
        <f t="shared" si="67"/>
        <v>140.86687028423785</v>
      </c>
    </row>
    <row r="2679" spans="1:9" x14ac:dyDescent="0.25">
      <c r="A2679" s="16"/>
      <c r="B2679" s="5">
        <f>DATE(YEAR(siječanj!B2679),MONTH(siječanj!B2679)+4,DAY(siječanj!B2679))</f>
        <v>43979</v>
      </c>
      <c r="C2679" s="8">
        <v>27.875</v>
      </c>
      <c r="D2679">
        <v>0.90521438157415623</v>
      </c>
      <c r="E2679" s="6">
        <v>155.41922880866841</v>
      </c>
      <c r="F2679" s="10">
        <v>113.28848412583903</v>
      </c>
      <c r="G2679" s="10">
        <v>123.25217706867639</v>
      </c>
      <c r="H2679" s="10">
        <v>230.13021048439103</v>
      </c>
      <c r="I2679" s="10">
        <f t="shared" si="67"/>
        <v>140.68772109077105</v>
      </c>
    </row>
    <row r="2680" spans="1:9" x14ac:dyDescent="0.25">
      <c r="A2680" s="16"/>
      <c r="B2680" s="5">
        <f>DATE(YEAR(siječanj!B2680),MONTH(siječanj!B2680)+4,DAY(siječanj!B2680))</f>
        <v>43979</v>
      </c>
      <c r="C2680" s="8">
        <v>27.8854166666667</v>
      </c>
      <c r="D2680">
        <v>0.90521438157415623</v>
      </c>
      <c r="E2680" s="6">
        <v>159.6322065493157</v>
      </c>
      <c r="F2680" s="10">
        <v>110.47176455498976</v>
      </c>
      <c r="G2680" s="10">
        <v>109.65230463915768</v>
      </c>
      <c r="H2680" s="10">
        <v>237.18397642194142</v>
      </c>
      <c r="I2680" s="10">
        <f t="shared" si="67"/>
        <v>144.50136913085677</v>
      </c>
    </row>
    <row r="2681" spans="1:9" x14ac:dyDescent="0.25">
      <c r="A2681" s="16"/>
      <c r="B2681" s="5">
        <f>DATE(YEAR(siječanj!B2681),MONTH(siječanj!B2681)+4,DAY(siječanj!B2681))</f>
        <v>43979</v>
      </c>
      <c r="C2681" s="8">
        <v>27.8958333333333</v>
      </c>
      <c r="D2681">
        <v>0.90521438157415623</v>
      </c>
      <c r="E2681" s="6">
        <v>162.46517279508291</v>
      </c>
      <c r="F2681" s="10">
        <v>107.88085706380269</v>
      </c>
      <c r="G2681" s="10">
        <v>101.31335352817118</v>
      </c>
      <c r="H2681" s="10">
        <v>242.81627728845797</v>
      </c>
      <c r="I2681" s="10">
        <f t="shared" si="67"/>
        <v>147.06581091903939</v>
      </c>
    </row>
    <row r="2682" spans="1:9" x14ac:dyDescent="0.25">
      <c r="A2682" s="16"/>
      <c r="B2682" s="5">
        <f>DATE(YEAR(siječanj!B2682),MONTH(siječanj!B2682)+4,DAY(siječanj!B2682))</f>
        <v>43979</v>
      </c>
      <c r="C2682" s="8">
        <v>27.90625</v>
      </c>
      <c r="D2682">
        <v>0.90521438157415623</v>
      </c>
      <c r="E2682" s="6">
        <v>160.58787880418308</v>
      </c>
      <c r="F2682" s="10">
        <v>104.53925460974936</v>
      </c>
      <c r="G2682" s="10">
        <v>103.56774743931807</v>
      </c>
      <c r="H2682" s="10">
        <v>243.55396832314844</v>
      </c>
      <c r="I2682" s="10">
        <f t="shared" si="67"/>
        <v>145.36645740003414</v>
      </c>
    </row>
    <row r="2683" spans="1:9" x14ac:dyDescent="0.25">
      <c r="A2683" s="16"/>
      <c r="B2683" s="5">
        <f>DATE(YEAR(siječanj!B2683),MONTH(siječanj!B2683)+4,DAY(siječanj!B2683))</f>
        <v>43979</v>
      </c>
      <c r="C2683" s="8">
        <v>27.9166666666667</v>
      </c>
      <c r="D2683">
        <v>0.90521438157415623</v>
      </c>
      <c r="E2683" s="6">
        <v>156.65710712774614</v>
      </c>
      <c r="F2683" s="10">
        <v>102.94771586598114</v>
      </c>
      <c r="G2683" s="10">
        <v>92.474792694762442</v>
      </c>
      <c r="H2683" s="10">
        <v>240.55413992506053</v>
      </c>
      <c r="I2683" s="10">
        <f t="shared" si="67"/>
        <v>141.80826634783907</v>
      </c>
    </row>
    <row r="2684" spans="1:9" x14ac:dyDescent="0.25">
      <c r="A2684" s="16"/>
      <c r="B2684" s="5">
        <f>DATE(YEAR(siječanj!B2684),MONTH(siječanj!B2684)+4,DAY(siječanj!B2684))</f>
        <v>43979</v>
      </c>
      <c r="C2684" s="8">
        <v>27.9270833333333</v>
      </c>
      <c r="D2684">
        <v>0.90521438157415623</v>
      </c>
      <c r="E2684" s="6">
        <v>150.10907942005724</v>
      </c>
      <c r="F2684" s="10">
        <v>100.57095451504749</v>
      </c>
      <c r="G2684" s="10">
        <v>87.957902312247839</v>
      </c>
      <c r="H2684" s="10">
        <v>241.32268449914247</v>
      </c>
      <c r="I2684" s="10">
        <f t="shared" si="67"/>
        <v>135.88089749589301</v>
      </c>
    </row>
    <row r="2685" spans="1:9" x14ac:dyDescent="0.25">
      <c r="A2685" s="16"/>
      <c r="B2685" s="5">
        <f>DATE(YEAR(siječanj!B2685),MONTH(siječanj!B2685)+4,DAY(siječanj!B2685))</f>
        <v>43979</v>
      </c>
      <c r="C2685" s="8">
        <v>27.9375</v>
      </c>
      <c r="D2685">
        <v>0.90521438157415623</v>
      </c>
      <c r="E2685" s="6">
        <v>140.96955569034981</v>
      </c>
      <c r="F2685" s="10">
        <v>97.549436022361903</v>
      </c>
      <c r="G2685" s="10">
        <v>83.735589556225946</v>
      </c>
      <c r="H2685" s="10">
        <v>240.50972620729627</v>
      </c>
      <c r="I2685" s="10">
        <f t="shared" si="67"/>
        <v>127.60766917502357</v>
      </c>
    </row>
    <row r="2686" spans="1:9" x14ac:dyDescent="0.25">
      <c r="A2686" s="16"/>
      <c r="B2686" s="5">
        <f>DATE(YEAR(siječanj!B2686),MONTH(siječanj!B2686)+4,DAY(siječanj!B2686))</f>
        <v>43979</v>
      </c>
      <c r="C2686" s="8">
        <v>27.9479166666667</v>
      </c>
      <c r="D2686">
        <v>0.90521438157415623</v>
      </c>
      <c r="E2686" s="6">
        <v>129.83459672712019</v>
      </c>
      <c r="F2686" s="10">
        <v>93.265179048542663</v>
      </c>
      <c r="G2686" s="10">
        <v>81.172792699140686</v>
      </c>
      <c r="H2686" s="10">
        <v>237.82941561290255</v>
      </c>
      <c r="I2686" s="10">
        <f t="shared" si="67"/>
        <v>117.52814418327007</v>
      </c>
    </row>
    <row r="2687" spans="1:9" x14ac:dyDescent="0.25">
      <c r="A2687" s="16"/>
      <c r="B2687" s="5">
        <f>DATE(YEAR(siječanj!B2687),MONTH(siječanj!B2687)+4,DAY(siječanj!B2687))</f>
        <v>43979</v>
      </c>
      <c r="C2687" s="8">
        <v>27.9583333333333</v>
      </c>
      <c r="D2687">
        <v>0.90521438157415623</v>
      </c>
      <c r="E2687" s="6">
        <v>118.55012032852406</v>
      </c>
      <c r="F2687" s="10">
        <v>89.894068157328192</v>
      </c>
      <c r="G2687" s="10">
        <v>79.540859215457985</v>
      </c>
      <c r="H2687" s="10">
        <v>238.06035698481074</v>
      </c>
      <c r="I2687" s="10">
        <f t="shared" si="67"/>
        <v>107.31327385872672</v>
      </c>
    </row>
    <row r="2688" spans="1:9" x14ac:dyDescent="0.25">
      <c r="A2688" s="16"/>
      <c r="B2688" s="5">
        <f>DATE(YEAR(siječanj!B2688),MONTH(siječanj!B2688)+4,DAY(siječanj!B2688))</f>
        <v>43979</v>
      </c>
      <c r="C2688" s="8">
        <v>27.96875</v>
      </c>
      <c r="D2688">
        <v>0.90521438157415623</v>
      </c>
      <c r="E2688" s="6">
        <v>108.50387369237529</v>
      </c>
      <c r="F2688" s="10">
        <v>86.712156058158442</v>
      </c>
      <c r="G2688" s="10">
        <v>77.160480325107443</v>
      </c>
      <c r="H2688" s="10">
        <v>238.91528768421171</v>
      </c>
      <c r="I2688" s="10">
        <f t="shared" si="67"/>
        <v>98.219266922843858</v>
      </c>
    </row>
    <row r="2689" spans="1:9" x14ac:dyDescent="0.25">
      <c r="A2689" s="16"/>
      <c r="B2689" s="5">
        <f>DATE(YEAR(siječanj!B2689),MONTH(siječanj!B2689)+4,DAY(siječanj!B2689))</f>
        <v>43979</v>
      </c>
      <c r="C2689" s="8">
        <v>27.9791666666667</v>
      </c>
      <c r="D2689">
        <v>0.90521438157415623</v>
      </c>
      <c r="E2689" s="6">
        <v>98.790274128782855</v>
      </c>
      <c r="F2689" s="10">
        <v>84.438463261808664</v>
      </c>
      <c r="G2689" s="10">
        <v>78.397836382603316</v>
      </c>
      <c r="H2689" s="10">
        <v>238.37593343212026</v>
      </c>
      <c r="I2689" s="10">
        <f t="shared" si="67"/>
        <v>89.426376901027538</v>
      </c>
    </row>
    <row r="2690" spans="1:9" ht="15.75" thickBot="1" x14ac:dyDescent="0.3">
      <c r="A2690" s="16"/>
      <c r="B2690" s="5">
        <f>DATE(YEAR(siječanj!B2690),MONTH(siječanj!B2690)+4,DAY(siječanj!B2690))</f>
        <v>43979</v>
      </c>
      <c r="C2690" s="8">
        <v>27.9895833333333</v>
      </c>
      <c r="D2690">
        <v>0.90521438157415623</v>
      </c>
      <c r="E2690" s="6">
        <v>90.584766437090167</v>
      </c>
      <c r="F2690" s="10">
        <v>82.486112242546554</v>
      </c>
      <c r="G2690" s="10">
        <v>75.43100710582938</v>
      </c>
      <c r="H2690" s="10">
        <v>238.73577518625109</v>
      </c>
      <c r="I2690" s="10">
        <f t="shared" si="67"/>
        <v>81.998633330389964</v>
      </c>
    </row>
    <row r="2691" spans="1:9" x14ac:dyDescent="0.25">
      <c r="A2691" s="15">
        <f t="shared" ref="A2691" si="68">A2595+1</f>
        <v>150</v>
      </c>
      <c r="B2691" s="5">
        <f>DATE(YEAR(siječanj!B2691),MONTH(siječanj!B2691)+4,DAY(siječanj!B2691))</f>
        <v>43980</v>
      </c>
      <c r="C2691" s="8">
        <v>28</v>
      </c>
      <c r="D2691">
        <v>0.90592013534871851</v>
      </c>
      <c r="E2691" s="6">
        <v>81.871973934149992</v>
      </c>
      <c r="F2691" s="10">
        <v>77.900903769476471</v>
      </c>
      <c r="G2691" s="10">
        <v>72.303370702731414</v>
      </c>
      <c r="H2691" s="10">
        <v>238.81486626629305</v>
      </c>
      <c r="I2691" s="10">
        <f t="shared" si="67"/>
        <v>74.169469707691917</v>
      </c>
    </row>
    <row r="2692" spans="1:9" x14ac:dyDescent="0.25">
      <c r="A2692" s="16"/>
      <c r="B2692" s="5">
        <f>DATE(YEAR(siječanj!B2692),MONTH(siječanj!B2692)+4,DAY(siječanj!B2692))</f>
        <v>43980</v>
      </c>
      <c r="C2692" s="8">
        <v>28.0104166666667</v>
      </c>
      <c r="D2692">
        <v>0.90592013534871851</v>
      </c>
      <c r="E2692" s="6">
        <v>76.998391250653299</v>
      </c>
      <c r="F2692" s="10">
        <v>76.16070969308322</v>
      </c>
      <c r="G2692" s="10">
        <v>70.504385623332098</v>
      </c>
      <c r="H2692" s="10">
        <v>238.56154472339489</v>
      </c>
      <c r="I2692" s="10">
        <f t="shared" ref="I2692:I2755" si="69">D2692*E2692</f>
        <v>69.754393023425422</v>
      </c>
    </row>
    <row r="2693" spans="1:9" x14ac:dyDescent="0.25">
      <c r="A2693" s="16"/>
      <c r="B2693" s="5">
        <f>DATE(YEAR(siječanj!B2693),MONTH(siječanj!B2693)+4,DAY(siječanj!B2693))</f>
        <v>43980</v>
      </c>
      <c r="C2693" s="8">
        <v>28.0208333333333</v>
      </c>
      <c r="D2693">
        <v>0.90592013534871851</v>
      </c>
      <c r="E2693" s="6">
        <v>72.197006486803858</v>
      </c>
      <c r="F2693" s="10">
        <v>74.773580068835543</v>
      </c>
      <c r="G2693" s="10">
        <v>70.427421334122158</v>
      </c>
      <c r="H2693" s="10">
        <v>238.79452101850092</v>
      </c>
      <c r="I2693" s="10">
        <f t="shared" si="69"/>
        <v>65.404721888297658</v>
      </c>
    </row>
    <row r="2694" spans="1:9" x14ac:dyDescent="0.25">
      <c r="A2694" s="16"/>
      <c r="B2694" s="5">
        <f>DATE(YEAR(siječanj!B2694),MONTH(siječanj!B2694)+4,DAY(siječanj!B2694))</f>
        <v>43980</v>
      </c>
      <c r="C2694" s="8">
        <v>28.03125</v>
      </c>
      <c r="D2694">
        <v>0.90592013534871851</v>
      </c>
      <c r="E2694" s="6">
        <v>68.414856854901203</v>
      </c>
      <c r="F2694" s="10">
        <v>72.538533961874137</v>
      </c>
      <c r="G2694" s="10">
        <v>69.412008808301465</v>
      </c>
      <c r="H2694" s="10">
        <v>239.06544668895609</v>
      </c>
      <c r="I2694" s="10">
        <f t="shared" si="69"/>
        <v>61.978396381855298</v>
      </c>
    </row>
    <row r="2695" spans="1:9" x14ac:dyDescent="0.25">
      <c r="A2695" s="16"/>
      <c r="B2695" s="5">
        <f>DATE(YEAR(siječanj!B2695),MONTH(siječanj!B2695)+4,DAY(siječanj!B2695))</f>
        <v>43980</v>
      </c>
      <c r="C2695" s="8">
        <v>28.0416666666667</v>
      </c>
      <c r="D2695">
        <v>0.90592013534871851</v>
      </c>
      <c r="E2695" s="6">
        <v>65.815171017729753</v>
      </c>
      <c r="F2695" s="10">
        <v>71.937225713297522</v>
      </c>
      <c r="G2695" s="10">
        <v>68.050036257503507</v>
      </c>
      <c r="H2695" s="10">
        <v>238.91533449840176</v>
      </c>
      <c r="I2695" s="10">
        <f t="shared" si="69"/>
        <v>59.623288636380792</v>
      </c>
    </row>
    <row r="2696" spans="1:9" x14ac:dyDescent="0.25">
      <c r="A2696" s="16"/>
      <c r="B2696" s="5">
        <f>DATE(YEAR(siječanj!B2696),MONTH(siječanj!B2696)+4,DAY(siječanj!B2696))</f>
        <v>43980</v>
      </c>
      <c r="C2696" s="8">
        <v>28.0520833333333</v>
      </c>
      <c r="D2696">
        <v>0.90592013534871851</v>
      </c>
      <c r="E2696" s="6">
        <v>63.573746156677522</v>
      </c>
      <c r="F2696" s="10">
        <v>70.376308553509674</v>
      </c>
      <c r="G2696" s="10">
        <v>67.098902437505927</v>
      </c>
      <c r="H2696" s="10">
        <v>238.55740814187715</v>
      </c>
      <c r="I2696" s="10">
        <f t="shared" si="69"/>
        <v>57.592736722882371</v>
      </c>
    </row>
    <row r="2697" spans="1:9" x14ac:dyDescent="0.25">
      <c r="A2697" s="16"/>
      <c r="B2697" s="5">
        <f>DATE(YEAR(siječanj!B2697),MONTH(siječanj!B2697)+4,DAY(siječanj!B2697))</f>
        <v>43980</v>
      </c>
      <c r="C2697" s="8">
        <v>28.0625</v>
      </c>
      <c r="D2697">
        <v>0.90592013534871851</v>
      </c>
      <c r="E2697" s="6">
        <v>61.927936856706722</v>
      </c>
      <c r="F2697" s="10">
        <v>69.427385048046986</v>
      </c>
      <c r="G2697" s="10">
        <v>65.678807360864425</v>
      </c>
      <c r="H2697" s="10">
        <v>238.77994487259909</v>
      </c>
      <c r="I2697" s="10">
        <f t="shared" si="69"/>
        <v>56.10176493909465</v>
      </c>
    </row>
    <row r="2698" spans="1:9" x14ac:dyDescent="0.25">
      <c r="A2698" s="16"/>
      <c r="B2698" s="5">
        <f>DATE(YEAR(siječanj!B2698),MONTH(siječanj!B2698)+4,DAY(siječanj!B2698))</f>
        <v>43980</v>
      </c>
      <c r="C2698" s="8">
        <v>28.0729166666667</v>
      </c>
      <c r="D2698">
        <v>0.90592013534871851</v>
      </c>
      <c r="E2698" s="6">
        <v>60.51977632744012</v>
      </c>
      <c r="F2698" s="10">
        <v>69.135704414182342</v>
      </c>
      <c r="G2698" s="10">
        <v>65.285602433734326</v>
      </c>
      <c r="H2698" s="10">
        <v>238.35863011063563</v>
      </c>
      <c r="I2698" s="10">
        <f t="shared" si="69"/>
        <v>54.826083961828722</v>
      </c>
    </row>
    <row r="2699" spans="1:9" x14ac:dyDescent="0.25">
      <c r="A2699" s="16"/>
      <c r="B2699" s="5">
        <f>DATE(YEAR(siječanj!B2699),MONTH(siječanj!B2699)+4,DAY(siječanj!B2699))</f>
        <v>43980</v>
      </c>
      <c r="C2699" s="8">
        <v>28.0833333333333</v>
      </c>
      <c r="D2699">
        <v>0.90592013534871851</v>
      </c>
      <c r="E2699" s="6">
        <v>60.2267969444299</v>
      </c>
      <c r="F2699" s="10">
        <v>69.736578656056878</v>
      </c>
      <c r="G2699" s="10">
        <v>65.208995315331535</v>
      </c>
      <c r="H2699" s="10">
        <v>238.54384497536458</v>
      </c>
      <c r="I2699" s="10">
        <f t="shared" si="69"/>
        <v>54.560668039517722</v>
      </c>
    </row>
    <row r="2700" spans="1:9" x14ac:dyDescent="0.25">
      <c r="A2700" s="16"/>
      <c r="B2700" s="5">
        <f>DATE(YEAR(siječanj!B2700),MONTH(siječanj!B2700)+4,DAY(siječanj!B2700))</f>
        <v>43980</v>
      </c>
      <c r="C2700" s="8">
        <v>28.09375</v>
      </c>
      <c r="D2700">
        <v>0.90592013534871851</v>
      </c>
      <c r="E2700" s="6">
        <v>59.709886928536697</v>
      </c>
      <c r="F2700" s="10">
        <v>70.830384046984776</v>
      </c>
      <c r="G2700" s="10">
        <v>66.001954638774691</v>
      </c>
      <c r="H2700" s="10">
        <v>238.64607919808992</v>
      </c>
      <c r="I2700" s="10">
        <f t="shared" si="69"/>
        <v>54.092388847956641</v>
      </c>
    </row>
    <row r="2701" spans="1:9" x14ac:dyDescent="0.25">
      <c r="A2701" s="16"/>
      <c r="B2701" s="5">
        <f>DATE(YEAR(siječanj!B2701),MONTH(siječanj!B2701)+4,DAY(siječanj!B2701))</f>
        <v>43980</v>
      </c>
      <c r="C2701" s="8">
        <v>28.1041666666667</v>
      </c>
      <c r="D2701">
        <v>0.90592013534871851</v>
      </c>
      <c r="E2701" s="6">
        <v>58.932949294337867</v>
      </c>
      <c r="F2701" s="10">
        <v>70.268385553591386</v>
      </c>
      <c r="G2701" s="10">
        <v>65.766795787234656</v>
      </c>
      <c r="H2701" s="10">
        <v>238.79058065816281</v>
      </c>
      <c r="I2701" s="10">
        <f t="shared" si="69"/>
        <v>53.388545401225727</v>
      </c>
    </row>
    <row r="2702" spans="1:9" x14ac:dyDescent="0.25">
      <c r="A2702" s="16"/>
      <c r="B2702" s="5">
        <f>DATE(YEAR(siječanj!B2702),MONTH(siječanj!B2702)+4,DAY(siječanj!B2702))</f>
        <v>43980</v>
      </c>
      <c r="C2702" s="8">
        <v>28.1145833333333</v>
      </c>
      <c r="D2702">
        <v>0.90592013534871851</v>
      </c>
      <c r="E2702" s="6">
        <v>58.620897198121945</v>
      </c>
      <c r="F2702" s="10">
        <v>68.851691232054492</v>
      </c>
      <c r="G2702" s="10">
        <v>64.849211944179132</v>
      </c>
      <c r="H2702" s="10">
        <v>238.7722334798444</v>
      </c>
      <c r="I2702" s="10">
        <f t="shared" si="69"/>
        <v>53.105851123985943</v>
      </c>
    </row>
    <row r="2703" spans="1:9" x14ac:dyDescent="0.25">
      <c r="A2703" s="16"/>
      <c r="B2703" s="5">
        <f>DATE(YEAR(siječanj!B2703),MONTH(siječanj!B2703)+4,DAY(siječanj!B2703))</f>
        <v>43980</v>
      </c>
      <c r="C2703" s="8">
        <v>28.125</v>
      </c>
      <c r="D2703">
        <v>0.90592013534871851</v>
      </c>
      <c r="E2703" s="6">
        <v>58.413994786257867</v>
      </c>
      <c r="F2703" s="10">
        <v>67.951497034642486</v>
      </c>
      <c r="G2703" s="10">
        <v>63.666595322746652</v>
      </c>
      <c r="H2703" s="10">
        <v>238.57090756140752</v>
      </c>
      <c r="I2703" s="10">
        <f t="shared" si="69"/>
        <v>52.918414063026063</v>
      </c>
    </row>
    <row r="2704" spans="1:9" x14ac:dyDescent="0.25">
      <c r="A2704" s="16"/>
      <c r="B2704" s="5">
        <f>DATE(YEAR(siječanj!B2704),MONTH(siječanj!B2704)+4,DAY(siječanj!B2704))</f>
        <v>43980</v>
      </c>
      <c r="C2704" s="8">
        <v>28.1354166666667</v>
      </c>
      <c r="D2704">
        <v>0.90592013534871851</v>
      </c>
      <c r="E2704" s="6">
        <v>58.348551292270734</v>
      </c>
      <c r="F2704" s="10">
        <v>66.711664462785521</v>
      </c>
      <c r="G2704" s="10">
        <v>63.518517924515947</v>
      </c>
      <c r="H2704" s="10">
        <v>238.42527260030712</v>
      </c>
      <c r="I2704" s="10">
        <f t="shared" si="69"/>
        <v>52.859127484095545</v>
      </c>
    </row>
    <row r="2705" spans="1:9" x14ac:dyDescent="0.25">
      <c r="A2705" s="16"/>
      <c r="B2705" s="5">
        <f>DATE(YEAR(siječanj!B2705),MONTH(siječanj!B2705)+4,DAY(siječanj!B2705))</f>
        <v>43980</v>
      </c>
      <c r="C2705" s="8">
        <v>28.1458333333333</v>
      </c>
      <c r="D2705">
        <v>0.90592013534871851</v>
      </c>
      <c r="E2705" s="6">
        <v>58.825722540183506</v>
      </c>
      <c r="F2705" s="10">
        <v>66.611047242352328</v>
      </c>
      <c r="G2705" s="10">
        <v>63.756144866465007</v>
      </c>
      <c r="H2705" s="10">
        <v>238.25190371775741</v>
      </c>
      <c r="I2705" s="10">
        <f t="shared" si="69"/>
        <v>53.291406525589203</v>
      </c>
    </row>
    <row r="2706" spans="1:9" x14ac:dyDescent="0.25">
      <c r="A2706" s="16"/>
      <c r="B2706" s="5">
        <f>DATE(YEAR(siječanj!B2706),MONTH(siječanj!B2706)+4,DAY(siječanj!B2706))</f>
        <v>43980</v>
      </c>
      <c r="C2706" s="8">
        <v>28.15625</v>
      </c>
      <c r="D2706">
        <v>0.90592013534871851</v>
      </c>
      <c r="E2706" s="6">
        <v>60.027198828891329</v>
      </c>
      <c r="F2706" s="10">
        <v>65.837647299238142</v>
      </c>
      <c r="G2706" s="10">
        <v>62.877721391232569</v>
      </c>
      <c r="H2706" s="10">
        <v>238.31918068911128</v>
      </c>
      <c r="I2706" s="10">
        <f t="shared" si="69"/>
        <v>54.379848087673672</v>
      </c>
    </row>
    <row r="2707" spans="1:9" x14ac:dyDescent="0.25">
      <c r="A2707" s="16"/>
      <c r="B2707" s="5">
        <f>DATE(YEAR(siječanj!B2707),MONTH(siječanj!B2707)+4,DAY(siječanj!B2707))</f>
        <v>43980</v>
      </c>
      <c r="C2707" s="8">
        <v>28.1666666666667</v>
      </c>
      <c r="D2707">
        <v>0.90592013534871851</v>
      </c>
      <c r="E2707" s="6">
        <v>62.166425735016411</v>
      </c>
      <c r="F2707" s="10">
        <v>65.512041808160546</v>
      </c>
      <c r="G2707" s="10">
        <v>63.145238312639123</v>
      </c>
      <c r="H2707" s="10">
        <v>231.65331713042491</v>
      </c>
      <c r="I2707" s="10">
        <f t="shared" si="69"/>
        <v>56.317816816012126</v>
      </c>
    </row>
    <row r="2708" spans="1:9" x14ac:dyDescent="0.25">
      <c r="A2708" s="16"/>
      <c r="B2708" s="5">
        <f>DATE(YEAR(siječanj!B2708),MONTH(siječanj!B2708)+4,DAY(siječanj!B2708))</f>
        <v>43980</v>
      </c>
      <c r="C2708" s="8">
        <v>28.1770833333333</v>
      </c>
      <c r="D2708">
        <v>0.90592013534871851</v>
      </c>
      <c r="E2708" s="6">
        <v>64.347172318781503</v>
      </c>
      <c r="F2708" s="10">
        <v>64.481729990315344</v>
      </c>
      <c r="G2708" s="10">
        <v>60.98801091365987</v>
      </c>
      <c r="H2708" s="10">
        <v>172.24741575725355</v>
      </c>
      <c r="I2708" s="10">
        <f t="shared" si="69"/>
        <v>58.293399056337854</v>
      </c>
    </row>
    <row r="2709" spans="1:9" x14ac:dyDescent="0.25">
      <c r="A2709" s="16"/>
      <c r="B2709" s="5">
        <f>DATE(YEAR(siječanj!B2709),MONTH(siječanj!B2709)+4,DAY(siječanj!B2709))</f>
        <v>43980</v>
      </c>
      <c r="C2709" s="8">
        <v>28.1875</v>
      </c>
      <c r="D2709">
        <v>0.90592013534871851</v>
      </c>
      <c r="E2709" s="6">
        <v>66.874108391239346</v>
      </c>
      <c r="F2709" s="10">
        <v>64.065332708310066</v>
      </c>
      <c r="G2709" s="10">
        <v>59.984778313678795</v>
      </c>
      <c r="H2709" s="10">
        <v>104.0615130377202</v>
      </c>
      <c r="I2709" s="10">
        <f t="shared" si="69"/>
        <v>60.582601325116421</v>
      </c>
    </row>
    <row r="2710" spans="1:9" x14ac:dyDescent="0.25">
      <c r="A2710" s="16"/>
      <c r="B2710" s="5">
        <f>DATE(YEAR(siječanj!B2710),MONTH(siječanj!B2710)+4,DAY(siječanj!B2710))</f>
        <v>43980</v>
      </c>
      <c r="C2710" s="8">
        <v>28.1979166666667</v>
      </c>
      <c r="D2710">
        <v>0.90592013534871851</v>
      </c>
      <c r="E2710" s="6">
        <v>70.628073449538363</v>
      </c>
      <c r="F2710" s="10">
        <v>63.650333892344861</v>
      </c>
      <c r="G2710" s="10">
        <v>59.546288943987165</v>
      </c>
      <c r="H2710" s="10">
        <v>67.698078938142359</v>
      </c>
      <c r="I2710" s="10">
        <f t="shared" si="69"/>
        <v>63.983393858825025</v>
      </c>
    </row>
    <row r="2711" spans="1:9" x14ac:dyDescent="0.25">
      <c r="A2711" s="16"/>
      <c r="B2711" s="5">
        <f>DATE(YEAR(siječanj!B2711),MONTH(siječanj!B2711)+4,DAY(siječanj!B2711))</f>
        <v>43980</v>
      </c>
      <c r="C2711" s="8">
        <v>28.2083333333333</v>
      </c>
      <c r="D2711">
        <v>0.90592013534871851</v>
      </c>
      <c r="E2711" s="6">
        <v>73.731009409609868</v>
      </c>
      <c r="F2711" s="10">
        <v>63.556182568056592</v>
      </c>
      <c r="G2711" s="10">
        <v>62.656287530259725</v>
      </c>
      <c r="H2711" s="10">
        <v>45.866909907549982</v>
      </c>
      <c r="I2711" s="10">
        <f t="shared" si="69"/>
        <v>66.794406023751407</v>
      </c>
    </row>
    <row r="2712" spans="1:9" x14ac:dyDescent="0.25">
      <c r="A2712" s="16"/>
      <c r="B2712" s="5">
        <f>DATE(YEAR(siječanj!B2712),MONTH(siječanj!B2712)+4,DAY(siječanj!B2712))</f>
        <v>43980</v>
      </c>
      <c r="C2712" s="8">
        <v>28.21875</v>
      </c>
      <c r="D2712">
        <v>0.90592013534871851</v>
      </c>
      <c r="E2712" s="6">
        <v>77.189988106329963</v>
      </c>
      <c r="F2712" s="10">
        <v>68.168568701554406</v>
      </c>
      <c r="G2712" s="10">
        <v>68.811901654948201</v>
      </c>
      <c r="H2712" s="10">
        <v>26.954569769723541</v>
      </c>
      <c r="I2712" s="10">
        <f t="shared" si="69"/>
        <v>69.927964472852409</v>
      </c>
    </row>
    <row r="2713" spans="1:9" x14ac:dyDescent="0.25">
      <c r="A2713" s="16"/>
      <c r="B2713" s="5">
        <f>DATE(YEAR(siječanj!B2713),MONTH(siječanj!B2713)+4,DAY(siječanj!B2713))</f>
        <v>43980</v>
      </c>
      <c r="C2713" s="8">
        <v>28.2291666666667</v>
      </c>
      <c r="D2713">
        <v>0.90592013534871851</v>
      </c>
      <c r="E2713" s="6">
        <v>81.418849902643913</v>
      </c>
      <c r="F2713" s="10">
        <v>76.19950105137228</v>
      </c>
      <c r="G2713" s="10">
        <v>73.457477870073404</v>
      </c>
      <c r="H2713" s="10">
        <v>6.9771609898147773</v>
      </c>
      <c r="I2713" s="10">
        <f t="shared" si="69"/>
        <v>73.758975523740176</v>
      </c>
    </row>
    <row r="2714" spans="1:9" x14ac:dyDescent="0.25">
      <c r="A2714" s="16"/>
      <c r="B2714" s="5">
        <f>DATE(YEAR(siječanj!B2714),MONTH(siječanj!B2714)+4,DAY(siječanj!B2714))</f>
        <v>43980</v>
      </c>
      <c r="C2714" s="8">
        <v>28.2395833333333</v>
      </c>
      <c r="D2714">
        <v>0.90592013534871851</v>
      </c>
      <c r="E2714" s="6">
        <v>86.017268222929033</v>
      </c>
      <c r="F2714" s="10">
        <v>77.612321461235027</v>
      </c>
      <c r="G2714" s="10">
        <v>76.954830203286889</v>
      </c>
      <c r="H2714" s="10">
        <v>2.8240889246370955</v>
      </c>
      <c r="I2714" s="10">
        <f t="shared" si="69"/>
        <v>77.9247752708429</v>
      </c>
    </row>
    <row r="2715" spans="1:9" x14ac:dyDescent="0.25">
      <c r="A2715" s="16"/>
      <c r="B2715" s="5">
        <f>DATE(YEAR(siječanj!B2715),MONTH(siječanj!B2715)+4,DAY(siječanj!B2715))</f>
        <v>43980</v>
      </c>
      <c r="C2715" s="8">
        <v>28.25</v>
      </c>
      <c r="D2715">
        <v>0.90592013534871851</v>
      </c>
      <c r="E2715" s="6">
        <v>88.420558422907632</v>
      </c>
      <c r="F2715" s="10">
        <v>77.464204618407038</v>
      </c>
      <c r="G2715" s="10">
        <v>94.933684952205667</v>
      </c>
      <c r="H2715" s="10">
        <v>2.943675275130361</v>
      </c>
      <c r="I2715" s="10">
        <f t="shared" si="69"/>
        <v>80.101964254089751</v>
      </c>
    </row>
    <row r="2716" spans="1:9" x14ac:dyDescent="0.25">
      <c r="A2716" s="16"/>
      <c r="B2716" s="5">
        <f>DATE(YEAR(siječanj!B2716),MONTH(siječanj!B2716)+4,DAY(siječanj!B2716))</f>
        <v>43980</v>
      </c>
      <c r="C2716" s="8">
        <v>28.2604166666667</v>
      </c>
      <c r="D2716">
        <v>0.90592013534871851</v>
      </c>
      <c r="E2716" s="6">
        <v>89.360896492773762</v>
      </c>
      <c r="F2716" s="10">
        <v>87.427965723054399</v>
      </c>
      <c r="G2716" s="10">
        <v>100.35685411975595</v>
      </c>
      <c r="H2716" s="10">
        <v>3.4981345738666794</v>
      </c>
      <c r="I2716" s="10">
        <f t="shared" si="69"/>
        <v>80.953835445616434</v>
      </c>
    </row>
    <row r="2717" spans="1:9" x14ac:dyDescent="0.25">
      <c r="A2717" s="16"/>
      <c r="B2717" s="5">
        <f>DATE(YEAR(siječanj!B2717),MONTH(siječanj!B2717)+4,DAY(siječanj!B2717))</f>
        <v>43980</v>
      </c>
      <c r="C2717" s="8">
        <v>28.2708333333333</v>
      </c>
      <c r="D2717">
        <v>0.90592013534871851</v>
      </c>
      <c r="E2717" s="6">
        <v>92.502893014098362</v>
      </c>
      <c r="F2717" s="10">
        <v>93.83314111550915</v>
      </c>
      <c r="G2717" s="10">
        <v>109.14667117087539</v>
      </c>
      <c r="H2717" s="10">
        <v>3.3573872134182294</v>
      </c>
      <c r="I2717" s="10">
        <f t="shared" si="69"/>
        <v>83.800233359480018</v>
      </c>
    </row>
    <row r="2718" spans="1:9" x14ac:dyDescent="0.25">
      <c r="A2718" s="16"/>
      <c r="B2718" s="5">
        <f>DATE(YEAR(siječanj!B2718),MONTH(siječanj!B2718)+4,DAY(siječanj!B2718))</f>
        <v>43980</v>
      </c>
      <c r="C2718" s="8">
        <v>28.28125</v>
      </c>
      <c r="D2718">
        <v>0.90592013534871851</v>
      </c>
      <c r="E2718" s="6">
        <v>93.299675352275486</v>
      </c>
      <c r="F2718" s="10">
        <v>102.60878878029791</v>
      </c>
      <c r="G2718" s="10">
        <v>119.96452814397142</v>
      </c>
      <c r="H2718" s="10">
        <v>3.4779307646912985</v>
      </c>
      <c r="I2718" s="10">
        <f t="shared" si="69"/>
        <v>84.522054523124908</v>
      </c>
    </row>
    <row r="2719" spans="1:9" x14ac:dyDescent="0.25">
      <c r="A2719" s="16"/>
      <c r="B2719" s="5">
        <f>DATE(YEAR(siječanj!B2719),MONTH(siječanj!B2719)+4,DAY(siječanj!B2719))</f>
        <v>43980</v>
      </c>
      <c r="C2719" s="8">
        <v>28.2916666666667</v>
      </c>
      <c r="D2719">
        <v>0.90592013534871851</v>
      </c>
      <c r="E2719" s="6">
        <v>93.059262420237133</v>
      </c>
      <c r="F2719" s="10">
        <v>111.41326172355009</v>
      </c>
      <c r="G2719" s="10">
        <v>129.02219119521862</v>
      </c>
      <c r="H2719" s="10">
        <v>3.1069731305369372</v>
      </c>
      <c r="I2719" s="10">
        <f t="shared" si="69"/>
        <v>84.304259607193131</v>
      </c>
    </row>
    <row r="2720" spans="1:9" x14ac:dyDescent="0.25">
      <c r="A2720" s="16"/>
      <c r="B2720" s="5">
        <f>DATE(YEAR(siječanj!B2720),MONTH(siječanj!B2720)+4,DAY(siječanj!B2720))</f>
        <v>43980</v>
      </c>
      <c r="C2720" s="8">
        <v>28.3020833333333</v>
      </c>
      <c r="D2720">
        <v>0.90592013534871851</v>
      </c>
      <c r="E2720" s="6">
        <v>92.676259238575781</v>
      </c>
      <c r="F2720" s="10">
        <v>125.4502118944836</v>
      </c>
      <c r="G2720" s="10">
        <v>139.78303327328882</v>
      </c>
      <c r="H2720" s="10">
        <v>2.7820746831252277</v>
      </c>
      <c r="I2720" s="10">
        <f t="shared" si="69"/>
        <v>83.957289313023495</v>
      </c>
    </row>
    <row r="2721" spans="1:9" x14ac:dyDescent="0.25">
      <c r="A2721" s="16"/>
      <c r="B2721" s="5">
        <f>DATE(YEAR(siječanj!B2721),MONTH(siječanj!B2721)+4,DAY(siječanj!B2721))</f>
        <v>43980</v>
      </c>
      <c r="C2721" s="8">
        <v>28.3125</v>
      </c>
      <c r="D2721">
        <v>0.90592013534871851</v>
      </c>
      <c r="E2721" s="6">
        <v>93.563074260208325</v>
      </c>
      <c r="F2721" s="10">
        <v>135.16170258496388</v>
      </c>
      <c r="G2721" s="10">
        <v>149.1200119220442</v>
      </c>
      <c r="H2721" s="10">
        <v>2.2941512970745448</v>
      </c>
      <c r="I2721" s="10">
        <f t="shared" si="69"/>
        <v>84.760672897450121</v>
      </c>
    </row>
    <row r="2722" spans="1:9" x14ac:dyDescent="0.25">
      <c r="A2722" s="16"/>
      <c r="B2722" s="5">
        <f>DATE(YEAR(siječanj!B2722),MONTH(siječanj!B2722)+4,DAY(siječanj!B2722))</f>
        <v>43980</v>
      </c>
      <c r="C2722" s="8">
        <v>28.3229166666667</v>
      </c>
      <c r="D2722">
        <v>0.90592013534871851</v>
      </c>
      <c r="E2722" s="6">
        <v>95.254052917980701</v>
      </c>
      <c r="F2722" s="10">
        <v>144.51286322961928</v>
      </c>
      <c r="G2722" s="10">
        <v>163.62201353418729</v>
      </c>
      <c r="H2722" s="10">
        <v>1.9482691360019331</v>
      </c>
      <c r="I2722" s="10">
        <f t="shared" si="69"/>
        <v>86.292564511971079</v>
      </c>
    </row>
    <row r="2723" spans="1:9" x14ac:dyDescent="0.25">
      <c r="A2723" s="16"/>
      <c r="B2723" s="5">
        <f>DATE(YEAR(siječanj!B2723),MONTH(siječanj!B2723)+4,DAY(siječanj!B2723))</f>
        <v>43980</v>
      </c>
      <c r="C2723" s="8">
        <v>28.3333333333333</v>
      </c>
      <c r="D2723">
        <v>0.90592013534871851</v>
      </c>
      <c r="E2723" s="6">
        <v>96.098312688673417</v>
      </c>
      <c r="F2723" s="10">
        <v>166.29971033644881</v>
      </c>
      <c r="G2723" s="10">
        <v>178.28413200997096</v>
      </c>
      <c r="H2723" s="10">
        <v>1.8086851579788845</v>
      </c>
      <c r="I2723" s="10">
        <f t="shared" si="69"/>
        <v>87.057396437706501</v>
      </c>
    </row>
    <row r="2724" spans="1:9" x14ac:dyDescent="0.25">
      <c r="A2724" s="16"/>
      <c r="B2724" s="5">
        <f>DATE(YEAR(siječanj!B2724),MONTH(siječanj!B2724)+4,DAY(siječanj!B2724))</f>
        <v>43980</v>
      </c>
      <c r="C2724" s="8">
        <v>28.34375</v>
      </c>
      <c r="D2724">
        <v>0.90592013534871851</v>
      </c>
      <c r="E2724" s="6">
        <v>97.792339821517174</v>
      </c>
      <c r="F2724" s="10">
        <v>190.00166425777269</v>
      </c>
      <c r="G2724" s="10">
        <v>190.33278353191452</v>
      </c>
      <c r="H2724" s="10">
        <v>1.7504702185653414</v>
      </c>
      <c r="I2724" s="10">
        <f t="shared" si="69"/>
        <v>88.592049727176715</v>
      </c>
    </row>
    <row r="2725" spans="1:9" x14ac:dyDescent="0.25">
      <c r="A2725" s="16"/>
      <c r="B2725" s="5">
        <f>DATE(YEAR(siječanj!B2725),MONTH(siječanj!B2725)+4,DAY(siječanj!B2725))</f>
        <v>43980</v>
      </c>
      <c r="C2725" s="8">
        <v>28.3541666666667</v>
      </c>
      <c r="D2725">
        <v>0.90592013534871851</v>
      </c>
      <c r="E2725" s="6">
        <v>98.54347894566402</v>
      </c>
      <c r="F2725" s="10">
        <v>187.89359725981552</v>
      </c>
      <c r="G2725" s="10">
        <v>195.00059663965166</v>
      </c>
      <c r="H2725" s="10">
        <v>1.8541078709459959</v>
      </c>
      <c r="I2725" s="10">
        <f t="shared" si="69"/>
        <v>89.272521784189536</v>
      </c>
    </row>
    <row r="2726" spans="1:9" x14ac:dyDescent="0.25">
      <c r="A2726" s="16"/>
      <c r="B2726" s="5">
        <f>DATE(YEAR(siječanj!B2726),MONTH(siječanj!B2726)+4,DAY(siječanj!B2726))</f>
        <v>43980</v>
      </c>
      <c r="C2726" s="8">
        <v>28.3645833333333</v>
      </c>
      <c r="D2726">
        <v>0.90592013534871851</v>
      </c>
      <c r="E2726" s="6">
        <v>100.22509795571884</v>
      </c>
      <c r="F2726" s="10">
        <v>189.23733826959651</v>
      </c>
      <c r="G2726" s="10">
        <v>201.54552694414286</v>
      </c>
      <c r="H2726" s="10">
        <v>2.0517902509307282</v>
      </c>
      <c r="I2726" s="10">
        <f t="shared" si="69"/>
        <v>90.795934305383383</v>
      </c>
    </row>
    <row r="2727" spans="1:9" x14ac:dyDescent="0.25">
      <c r="A2727" s="16"/>
      <c r="B2727" s="5">
        <f>DATE(YEAR(siječanj!B2727),MONTH(siječanj!B2727)+4,DAY(siječanj!B2727))</f>
        <v>43980</v>
      </c>
      <c r="C2727" s="8">
        <v>28.375</v>
      </c>
      <c r="D2727">
        <v>0.90592013534871851</v>
      </c>
      <c r="E2727" s="6">
        <v>101.76603102586979</v>
      </c>
      <c r="F2727" s="10">
        <v>192.04827108441799</v>
      </c>
      <c r="G2727" s="10">
        <v>207.68314608119877</v>
      </c>
      <c r="H2727" s="10">
        <v>1.911561830759362</v>
      </c>
      <c r="I2727" s="10">
        <f t="shared" si="69"/>
        <v>92.191896600857845</v>
      </c>
    </row>
    <row r="2728" spans="1:9" x14ac:dyDescent="0.25">
      <c r="A2728" s="16"/>
      <c r="B2728" s="5">
        <f>DATE(YEAR(siječanj!B2728),MONTH(siječanj!B2728)+4,DAY(siječanj!B2728))</f>
        <v>43980</v>
      </c>
      <c r="C2728" s="8">
        <v>28.3854166666667</v>
      </c>
      <c r="D2728">
        <v>0.90592013534871851</v>
      </c>
      <c r="E2728" s="6">
        <v>103.57956075079298</v>
      </c>
      <c r="F2728" s="10">
        <v>199.33617994168699</v>
      </c>
      <c r="G2728" s="10">
        <v>209.54436315730149</v>
      </c>
      <c r="H2728" s="10">
        <v>1.6599435275421872</v>
      </c>
      <c r="I2728" s="10">
        <f t="shared" si="69"/>
        <v>93.834809694719183</v>
      </c>
    </row>
    <row r="2729" spans="1:9" x14ac:dyDescent="0.25">
      <c r="A2729" s="16"/>
      <c r="B2729" s="5">
        <f>DATE(YEAR(siječanj!B2729),MONTH(siječanj!B2729)+4,DAY(siječanj!B2729))</f>
        <v>43980</v>
      </c>
      <c r="C2729" s="8">
        <v>28.3958333333333</v>
      </c>
      <c r="D2729">
        <v>0.90592013534871851</v>
      </c>
      <c r="E2729" s="6">
        <v>104.24652820071331</v>
      </c>
      <c r="F2729" s="10">
        <v>197.02298449828643</v>
      </c>
      <c r="G2729" s="10">
        <v>212.44094215340905</v>
      </c>
      <c r="H2729" s="10">
        <v>1.6333371308407096</v>
      </c>
      <c r="I2729" s="10">
        <f t="shared" si="69"/>
        <v>94.439028937224208</v>
      </c>
    </row>
    <row r="2730" spans="1:9" x14ac:dyDescent="0.25">
      <c r="A2730" s="16"/>
      <c r="B2730" s="5">
        <f>DATE(YEAR(siječanj!B2730),MONTH(siječanj!B2730)+4,DAY(siječanj!B2730))</f>
        <v>43980</v>
      </c>
      <c r="C2730" s="8">
        <v>28.40625</v>
      </c>
      <c r="D2730">
        <v>0.90592013534871851</v>
      </c>
      <c r="E2730" s="6">
        <v>104.9617085475042</v>
      </c>
      <c r="F2730" s="10">
        <v>195.0398752633044</v>
      </c>
      <c r="G2730" s="10">
        <v>211.02774970360252</v>
      </c>
      <c r="H2730" s="10">
        <v>1.7524493631537601</v>
      </c>
      <c r="I2730" s="10">
        <f t="shared" si="69"/>
        <v>95.086925213787751</v>
      </c>
    </row>
    <row r="2731" spans="1:9" x14ac:dyDescent="0.25">
      <c r="A2731" s="16"/>
      <c r="B2731" s="5">
        <f>DATE(YEAR(siječanj!B2731),MONTH(siječanj!B2731)+4,DAY(siječanj!B2731))</f>
        <v>43980</v>
      </c>
      <c r="C2731" s="8">
        <v>28.4166666666667</v>
      </c>
      <c r="D2731">
        <v>0.90592013534871851</v>
      </c>
      <c r="E2731" s="6">
        <v>106.11381987638541</v>
      </c>
      <c r="F2731" s="10">
        <v>203.22588865608645</v>
      </c>
      <c r="G2731" s="10">
        <v>211.71535969155448</v>
      </c>
      <c r="H2731" s="10">
        <v>1.7135886051682798</v>
      </c>
      <c r="I2731" s="10">
        <f t="shared" si="69"/>
        <v>96.1306460647846</v>
      </c>
    </row>
    <row r="2732" spans="1:9" x14ac:dyDescent="0.25">
      <c r="A2732" s="16"/>
      <c r="B2732" s="5">
        <f>DATE(YEAR(siječanj!B2732),MONTH(siječanj!B2732)+4,DAY(siječanj!B2732))</f>
        <v>43980</v>
      </c>
      <c r="C2732" s="8">
        <v>28.4270833333333</v>
      </c>
      <c r="D2732">
        <v>0.90592013534871851</v>
      </c>
      <c r="E2732" s="6">
        <v>106.53804854994476</v>
      </c>
      <c r="F2732" s="10">
        <v>199.03162779424107</v>
      </c>
      <c r="G2732" s="10">
        <v>207.91477736937372</v>
      </c>
      <c r="H2732" s="10">
        <v>1.976853681245232</v>
      </c>
      <c r="I2732" s="10">
        <f t="shared" si="69"/>
        <v>96.514963362154305</v>
      </c>
    </row>
    <row r="2733" spans="1:9" x14ac:dyDescent="0.25">
      <c r="A2733" s="16"/>
      <c r="B2733" s="5">
        <f>DATE(YEAR(siječanj!B2733),MONTH(siječanj!B2733)+4,DAY(siječanj!B2733))</f>
        <v>43980</v>
      </c>
      <c r="C2733" s="8">
        <v>28.4375</v>
      </c>
      <c r="D2733">
        <v>0.90592013534871851</v>
      </c>
      <c r="E2733" s="6">
        <v>108.54549998766674</v>
      </c>
      <c r="F2733" s="10">
        <v>195.81891327496507</v>
      </c>
      <c r="G2733" s="10">
        <v>208.99006215667754</v>
      </c>
      <c r="H2733" s="10">
        <v>2.0196079853787383</v>
      </c>
      <c r="I2733" s="10">
        <f t="shared" si="69"/>
        <v>98.333554040321374</v>
      </c>
    </row>
    <row r="2734" spans="1:9" x14ac:dyDescent="0.25">
      <c r="A2734" s="16"/>
      <c r="B2734" s="5">
        <f>DATE(YEAR(siječanj!B2734),MONTH(siječanj!B2734)+4,DAY(siječanj!B2734))</f>
        <v>43980</v>
      </c>
      <c r="C2734" s="8">
        <v>28.4479166666667</v>
      </c>
      <c r="D2734">
        <v>0.90592013534871851</v>
      </c>
      <c r="E2734" s="6">
        <v>109.4357198637427</v>
      </c>
      <c r="F2734" s="10">
        <v>193.31727453266782</v>
      </c>
      <c r="G2734" s="10">
        <v>207.13477652386672</v>
      </c>
      <c r="H2734" s="10">
        <v>1.9513200267288209</v>
      </c>
      <c r="I2734" s="10">
        <f t="shared" si="69"/>
        <v>99.140022150946237</v>
      </c>
    </row>
    <row r="2735" spans="1:9" x14ac:dyDescent="0.25">
      <c r="A2735" s="16"/>
      <c r="B2735" s="5">
        <f>DATE(YEAR(siječanj!B2735),MONTH(siječanj!B2735)+4,DAY(siječanj!B2735))</f>
        <v>43980</v>
      </c>
      <c r="C2735" s="8">
        <v>28.4583333333333</v>
      </c>
      <c r="D2735">
        <v>0.90592013534871851</v>
      </c>
      <c r="E2735" s="6">
        <v>110.64822219457238</v>
      </c>
      <c r="F2735" s="10">
        <v>197.89846844374364</v>
      </c>
      <c r="G2735" s="10">
        <v>210.43988668657107</v>
      </c>
      <c r="H2735" s="10">
        <v>1.7998980348993534</v>
      </c>
      <c r="I2735" s="10">
        <f t="shared" si="69"/>
        <v>100.23845242660209</v>
      </c>
    </row>
    <row r="2736" spans="1:9" x14ac:dyDescent="0.25">
      <c r="A2736" s="16"/>
      <c r="B2736" s="5">
        <f>DATE(YEAR(siječanj!B2736),MONTH(siječanj!B2736)+4,DAY(siječanj!B2736))</f>
        <v>43980</v>
      </c>
      <c r="C2736" s="8">
        <v>28.46875</v>
      </c>
      <c r="D2736">
        <v>0.90592013534871851</v>
      </c>
      <c r="E2736" s="6">
        <v>112.25424139213798</v>
      </c>
      <c r="F2736" s="10">
        <v>205.75179158789467</v>
      </c>
      <c r="G2736" s="10">
        <v>208.02261887420477</v>
      </c>
      <c r="H2736" s="10">
        <v>1.9837742130018159</v>
      </c>
      <c r="I2736" s="10">
        <f t="shared" si="69"/>
        <v>101.69337755543336</v>
      </c>
    </row>
    <row r="2737" spans="1:9" x14ac:dyDescent="0.25">
      <c r="A2737" s="16"/>
      <c r="B2737" s="5">
        <f>DATE(YEAR(siječanj!B2737),MONTH(siječanj!B2737)+4,DAY(siječanj!B2737))</f>
        <v>43980</v>
      </c>
      <c r="C2737" s="8">
        <v>28.4791666666667</v>
      </c>
      <c r="D2737">
        <v>0.90592013534871851</v>
      </c>
      <c r="E2737" s="6">
        <v>112.45704297322274</v>
      </c>
      <c r="F2737" s="10">
        <v>189.80092812089754</v>
      </c>
      <c r="G2737" s="10">
        <v>205.82271157034765</v>
      </c>
      <c r="H2737" s="10">
        <v>2.1147244591212848</v>
      </c>
      <c r="I2737" s="10">
        <f t="shared" si="69"/>
        <v>101.8770995912186</v>
      </c>
    </row>
    <row r="2738" spans="1:9" x14ac:dyDescent="0.25">
      <c r="A2738" s="16"/>
      <c r="B2738" s="5">
        <f>DATE(YEAR(siječanj!B2738),MONTH(siječanj!B2738)+4,DAY(siječanj!B2738))</f>
        <v>43980</v>
      </c>
      <c r="C2738" s="8">
        <v>28.4895833333333</v>
      </c>
      <c r="D2738">
        <v>0.90592013534871851</v>
      </c>
      <c r="E2738" s="6">
        <v>111.69896876572858</v>
      </c>
      <c r="F2738" s="10">
        <v>189.69166693364781</v>
      </c>
      <c r="G2738" s="10">
        <v>199.36608271832733</v>
      </c>
      <c r="H2738" s="10">
        <v>1.8732459102624903</v>
      </c>
      <c r="I2738" s="10">
        <f t="shared" si="69"/>
        <v>101.19034490256112</v>
      </c>
    </row>
    <row r="2739" spans="1:9" x14ac:dyDescent="0.25">
      <c r="A2739" s="16"/>
      <c r="B2739" s="5">
        <f>DATE(YEAR(siječanj!B2739),MONTH(siječanj!B2739)+4,DAY(siječanj!B2739))</f>
        <v>43980</v>
      </c>
      <c r="C2739" s="8">
        <v>28.5</v>
      </c>
      <c r="D2739">
        <v>0.90592013534871851</v>
      </c>
      <c r="E2739" s="6">
        <v>110.9680781105549</v>
      </c>
      <c r="F2739" s="10">
        <v>184.50383613615315</v>
      </c>
      <c r="G2739" s="10">
        <v>197.28832381736328</v>
      </c>
      <c r="H2739" s="10">
        <v>1.9575781874983396</v>
      </c>
      <c r="I2739" s="10">
        <f t="shared" si="69"/>
        <v>100.52821634130106</v>
      </c>
    </row>
    <row r="2740" spans="1:9" x14ac:dyDescent="0.25">
      <c r="A2740" s="16"/>
      <c r="B2740" s="5">
        <f>DATE(YEAR(siječanj!B2740),MONTH(siječanj!B2740)+4,DAY(siječanj!B2740))</f>
        <v>43980</v>
      </c>
      <c r="C2740" s="8">
        <v>28.5104166666667</v>
      </c>
      <c r="D2740">
        <v>0.90592013534871851</v>
      </c>
      <c r="E2740" s="6">
        <v>110.40048127339706</v>
      </c>
      <c r="F2740" s="10">
        <v>183.5389588658083</v>
      </c>
      <c r="G2740" s="10">
        <v>198.30693482782783</v>
      </c>
      <c r="H2740" s="10">
        <v>1.9862125350714932</v>
      </c>
      <c r="I2740" s="10">
        <f t="shared" si="69"/>
        <v>100.01401893775953</v>
      </c>
    </row>
    <row r="2741" spans="1:9" x14ac:dyDescent="0.25">
      <c r="A2741" s="16"/>
      <c r="B2741" s="5">
        <f>DATE(YEAR(siječanj!B2741),MONTH(siječanj!B2741)+4,DAY(siječanj!B2741))</f>
        <v>43980</v>
      </c>
      <c r="C2741" s="8">
        <v>28.5208333333333</v>
      </c>
      <c r="D2741">
        <v>0.90592013534871851</v>
      </c>
      <c r="E2741" s="6">
        <v>111.18358989777441</v>
      </c>
      <c r="F2741" s="10">
        <v>182.98204387684208</v>
      </c>
      <c r="G2741" s="10">
        <v>198.0192718676355</v>
      </c>
      <c r="H2741" s="10">
        <v>2.1598881999731532</v>
      </c>
      <c r="I2741" s="10">
        <f t="shared" si="69"/>
        <v>100.72345280874821</v>
      </c>
    </row>
    <row r="2742" spans="1:9" x14ac:dyDescent="0.25">
      <c r="A2742" s="16"/>
      <c r="B2742" s="5">
        <f>DATE(YEAR(siječanj!B2742),MONTH(siječanj!B2742)+4,DAY(siječanj!B2742))</f>
        <v>43980</v>
      </c>
      <c r="C2742" s="8">
        <v>28.53125</v>
      </c>
      <c r="D2742">
        <v>0.90592013534871851</v>
      </c>
      <c r="E2742" s="6">
        <v>111.5257180437069</v>
      </c>
      <c r="F2742" s="10">
        <v>183.617027830636</v>
      </c>
      <c r="G2742" s="10">
        <v>198.71979618881707</v>
      </c>
      <c r="H2742" s="10">
        <v>2.5055243375362837</v>
      </c>
      <c r="I2742" s="10">
        <f t="shared" si="69"/>
        <v>101.03339358501798</v>
      </c>
    </row>
    <row r="2743" spans="1:9" x14ac:dyDescent="0.25">
      <c r="A2743" s="16"/>
      <c r="B2743" s="5">
        <f>DATE(YEAR(siječanj!B2743),MONTH(siječanj!B2743)+4,DAY(siječanj!B2743))</f>
        <v>43980</v>
      </c>
      <c r="C2743" s="8">
        <v>28.5416666666667</v>
      </c>
      <c r="D2743">
        <v>0.90592013534871851</v>
      </c>
      <c r="E2743" s="6">
        <v>110.55140843104398</v>
      </c>
      <c r="F2743" s="10">
        <v>186.12643850776499</v>
      </c>
      <c r="G2743" s="10">
        <v>196.84025103320542</v>
      </c>
      <c r="H2743" s="10">
        <v>2.200873525350227</v>
      </c>
      <c r="I2743" s="10">
        <f t="shared" si="69"/>
        <v>100.15074688884282</v>
      </c>
    </row>
    <row r="2744" spans="1:9" x14ac:dyDescent="0.25">
      <c r="A2744" s="16"/>
      <c r="B2744" s="5">
        <f>DATE(YEAR(siječanj!B2744),MONTH(siječanj!B2744)+4,DAY(siječanj!B2744))</f>
        <v>43980</v>
      </c>
      <c r="C2744" s="8">
        <v>28.5520833333333</v>
      </c>
      <c r="D2744">
        <v>0.90592013534871851</v>
      </c>
      <c r="E2744" s="6">
        <v>110.1265420259768</v>
      </c>
      <c r="F2744" s="10">
        <v>187.03351251512115</v>
      </c>
      <c r="G2744" s="10">
        <v>188.71006425242547</v>
      </c>
      <c r="H2744" s="10">
        <v>2.1228721202854843</v>
      </c>
      <c r="I2744" s="10">
        <f t="shared" si="69"/>
        <v>99.765851857659243</v>
      </c>
    </row>
    <row r="2745" spans="1:9" x14ac:dyDescent="0.25">
      <c r="A2745" s="16"/>
      <c r="B2745" s="5">
        <f>DATE(YEAR(siječanj!B2745),MONTH(siječanj!B2745)+4,DAY(siječanj!B2745))</f>
        <v>43980</v>
      </c>
      <c r="C2745" s="8">
        <v>28.5625</v>
      </c>
      <c r="D2745">
        <v>0.90592013534871851</v>
      </c>
      <c r="E2745" s="6">
        <v>110.09402166788044</v>
      </c>
      <c r="F2745" s="10">
        <v>185.54775486782481</v>
      </c>
      <c r="G2745" s="10">
        <v>184.59387938399126</v>
      </c>
      <c r="H2745" s="10">
        <v>2.1258214142594691</v>
      </c>
      <c r="I2745" s="10">
        <f t="shared" si="69"/>
        <v>99.736391010451001</v>
      </c>
    </row>
    <row r="2746" spans="1:9" x14ac:dyDescent="0.25">
      <c r="A2746" s="16"/>
      <c r="B2746" s="5">
        <f>DATE(YEAR(siječanj!B2746),MONTH(siječanj!B2746)+4,DAY(siječanj!B2746))</f>
        <v>43980</v>
      </c>
      <c r="C2746" s="8">
        <v>28.5729166666667</v>
      </c>
      <c r="D2746">
        <v>0.90592013534871851</v>
      </c>
      <c r="E2746" s="6">
        <v>111.0552943110509</v>
      </c>
      <c r="F2746" s="10">
        <v>185.26041028240041</v>
      </c>
      <c r="G2746" s="10">
        <v>186.41758951218725</v>
      </c>
      <c r="H2746" s="10">
        <v>1.9902993142593548</v>
      </c>
      <c r="I2746" s="10">
        <f t="shared" si="69"/>
        <v>100.607227253459</v>
      </c>
    </row>
    <row r="2747" spans="1:9" x14ac:dyDescent="0.25">
      <c r="A2747" s="16"/>
      <c r="B2747" s="5">
        <f>DATE(YEAR(siječanj!B2747),MONTH(siječanj!B2747)+4,DAY(siječanj!B2747))</f>
        <v>43980</v>
      </c>
      <c r="C2747" s="8">
        <v>28.5833333333333</v>
      </c>
      <c r="D2747">
        <v>0.90592013534871851</v>
      </c>
      <c r="E2747" s="6">
        <v>111.30026416048872</v>
      </c>
      <c r="F2747" s="10">
        <v>184.98640336590398</v>
      </c>
      <c r="G2747" s="10">
        <v>184.57704821134831</v>
      </c>
      <c r="H2747" s="10">
        <v>2.0381802702280853</v>
      </c>
      <c r="I2747" s="10">
        <f t="shared" si="69"/>
        <v>100.82915037261807</v>
      </c>
    </row>
    <row r="2748" spans="1:9" x14ac:dyDescent="0.25">
      <c r="A2748" s="16"/>
      <c r="B2748" s="5">
        <f>DATE(YEAR(siječanj!B2748),MONTH(siječanj!B2748)+4,DAY(siječanj!B2748))</f>
        <v>43980</v>
      </c>
      <c r="C2748" s="8">
        <v>28.59375</v>
      </c>
      <c r="D2748">
        <v>0.90592013534871851</v>
      </c>
      <c r="E2748" s="6">
        <v>112.6132496790179</v>
      </c>
      <c r="F2748" s="10">
        <v>185.37612531005337</v>
      </c>
      <c r="G2748" s="10">
        <v>180.08591425850048</v>
      </c>
      <c r="H2748" s="10">
        <v>2.3077572935907993</v>
      </c>
      <c r="I2748" s="10">
        <f t="shared" si="69"/>
        <v>102.01861039127492</v>
      </c>
    </row>
    <row r="2749" spans="1:9" x14ac:dyDescent="0.25">
      <c r="A2749" s="16"/>
      <c r="B2749" s="5">
        <f>DATE(YEAR(siječanj!B2749),MONTH(siječanj!B2749)+4,DAY(siječanj!B2749))</f>
        <v>43980</v>
      </c>
      <c r="C2749" s="8">
        <v>28.6041666666667</v>
      </c>
      <c r="D2749">
        <v>0.90592013534871851</v>
      </c>
      <c r="E2749" s="6">
        <v>113.61257396455449</v>
      </c>
      <c r="F2749" s="10">
        <v>182.26860919306588</v>
      </c>
      <c r="G2749" s="10">
        <v>175.09176341451942</v>
      </c>
      <c r="H2749" s="10">
        <v>2.4467575883079524</v>
      </c>
      <c r="I2749" s="10">
        <f t="shared" si="69"/>
        <v>102.9239183832855</v>
      </c>
    </row>
    <row r="2750" spans="1:9" x14ac:dyDescent="0.25">
      <c r="A2750" s="16"/>
      <c r="B2750" s="5">
        <f>DATE(YEAR(siječanj!B2750),MONTH(siječanj!B2750)+4,DAY(siječanj!B2750))</f>
        <v>43980</v>
      </c>
      <c r="C2750" s="8">
        <v>28.6145833333333</v>
      </c>
      <c r="D2750">
        <v>0.90592013534871851</v>
      </c>
      <c r="E2750" s="6">
        <v>113.98702404128758</v>
      </c>
      <c r="F2750" s="10">
        <v>180.5029614273115</v>
      </c>
      <c r="G2750" s="10">
        <v>171.08471228687029</v>
      </c>
      <c r="H2750" s="10">
        <v>2.2679682201768308</v>
      </c>
      <c r="I2750" s="10">
        <f t="shared" si="69"/>
        <v>103.26314024748088</v>
      </c>
    </row>
    <row r="2751" spans="1:9" x14ac:dyDescent="0.25">
      <c r="A2751" s="16"/>
      <c r="B2751" s="5">
        <f>DATE(YEAR(siječanj!B2751),MONTH(siječanj!B2751)+4,DAY(siječanj!B2751))</f>
        <v>43980</v>
      </c>
      <c r="C2751" s="8">
        <v>28.625</v>
      </c>
      <c r="D2751">
        <v>0.90592013534871851</v>
      </c>
      <c r="E2751" s="6">
        <v>114.25860190516809</v>
      </c>
      <c r="F2751" s="10">
        <v>179.63415636276969</v>
      </c>
      <c r="G2751" s="10">
        <v>169.56041563710664</v>
      </c>
      <c r="H2751" s="10">
        <v>2.4525774885747516</v>
      </c>
      <c r="I2751" s="10">
        <f t="shared" si="69"/>
        <v>103.50916810268522</v>
      </c>
    </row>
    <row r="2752" spans="1:9" x14ac:dyDescent="0.25">
      <c r="A2752" s="16"/>
      <c r="B2752" s="5">
        <f>DATE(YEAR(siječanj!B2752),MONTH(siječanj!B2752)+4,DAY(siječanj!B2752))</f>
        <v>43980</v>
      </c>
      <c r="C2752" s="8">
        <v>28.6354166666667</v>
      </c>
      <c r="D2752">
        <v>0.90592013534871851</v>
      </c>
      <c r="E2752" s="6">
        <v>114.63033323178894</v>
      </c>
      <c r="F2752" s="10">
        <v>179.49248532318379</v>
      </c>
      <c r="G2752" s="10">
        <v>164.72977277285656</v>
      </c>
      <c r="H2752" s="10">
        <v>2.3958855044081599</v>
      </c>
      <c r="I2752" s="10">
        <f t="shared" si="69"/>
        <v>103.84592699641094</v>
      </c>
    </row>
    <row r="2753" spans="1:9" x14ac:dyDescent="0.25">
      <c r="A2753" s="16"/>
      <c r="B2753" s="5">
        <f>DATE(YEAR(siječanj!B2753),MONTH(siječanj!B2753)+4,DAY(siječanj!B2753))</f>
        <v>43980</v>
      </c>
      <c r="C2753" s="8">
        <v>28.6458333333333</v>
      </c>
      <c r="D2753">
        <v>0.90592013534871851</v>
      </c>
      <c r="E2753" s="6">
        <v>115.34361815366498</v>
      </c>
      <c r="F2753" s="10">
        <v>177.45352585537239</v>
      </c>
      <c r="G2753" s="10">
        <v>164.30217510620571</v>
      </c>
      <c r="H2753" s="10">
        <v>2.4038070629948196</v>
      </c>
      <c r="I2753" s="10">
        <f t="shared" si="69"/>
        <v>104.49210616937908</v>
      </c>
    </row>
    <row r="2754" spans="1:9" x14ac:dyDescent="0.25">
      <c r="A2754" s="16"/>
      <c r="B2754" s="5">
        <f>DATE(YEAR(siječanj!B2754),MONTH(siječanj!B2754)+4,DAY(siječanj!B2754))</f>
        <v>43980</v>
      </c>
      <c r="C2754" s="8">
        <v>28.65625</v>
      </c>
      <c r="D2754">
        <v>0.90592013534871851</v>
      </c>
      <c r="E2754" s="6">
        <v>115.24786661784928</v>
      </c>
      <c r="F2754" s="10">
        <v>176.03913016192433</v>
      </c>
      <c r="G2754" s="10">
        <v>160.62992545898354</v>
      </c>
      <c r="H2754" s="10">
        <v>2.1465282269663799</v>
      </c>
      <c r="I2754" s="10">
        <f t="shared" si="69"/>
        <v>104.40536292509309</v>
      </c>
    </row>
    <row r="2755" spans="1:9" x14ac:dyDescent="0.25">
      <c r="A2755" s="16"/>
      <c r="B2755" s="5">
        <f>DATE(YEAR(siječanj!B2755),MONTH(siječanj!B2755)+4,DAY(siječanj!B2755))</f>
        <v>43980</v>
      </c>
      <c r="C2755" s="8">
        <v>28.6666666666667</v>
      </c>
      <c r="D2755">
        <v>0.90592013534871851</v>
      </c>
      <c r="E2755" s="6">
        <v>114.47786406699775</v>
      </c>
      <c r="F2755" s="10">
        <v>176.35792014034695</v>
      </c>
      <c r="G2755" s="10">
        <v>162.43808461102515</v>
      </c>
      <c r="H2755" s="10">
        <v>2.0608741958961918</v>
      </c>
      <c r="I2755" s="10">
        <f t="shared" si="69"/>
        <v>103.70780211000681</v>
      </c>
    </row>
    <row r="2756" spans="1:9" x14ac:dyDescent="0.25">
      <c r="A2756" s="16"/>
      <c r="B2756" s="5">
        <f>DATE(YEAR(siječanj!B2756),MONTH(siječanj!B2756)+4,DAY(siječanj!B2756))</f>
        <v>43980</v>
      </c>
      <c r="C2756" s="8">
        <v>28.6770833333333</v>
      </c>
      <c r="D2756">
        <v>0.90592013534871851</v>
      </c>
      <c r="E2756" s="6">
        <v>112.80338646518983</v>
      </c>
      <c r="F2756" s="10">
        <v>170.47926319339018</v>
      </c>
      <c r="G2756" s="10">
        <v>163.18986494961155</v>
      </c>
      <c r="H2756" s="10">
        <v>2.1583224147225271</v>
      </c>
      <c r="I2756" s="10">
        <f t="shared" ref="I2756:I2819" si="70">D2756*E2756</f>
        <v>102.19085913433858</v>
      </c>
    </row>
    <row r="2757" spans="1:9" x14ac:dyDescent="0.25">
      <c r="A2757" s="16"/>
      <c r="B2757" s="5">
        <f>DATE(YEAR(siječanj!B2757),MONTH(siječanj!B2757)+4,DAY(siječanj!B2757))</f>
        <v>43980</v>
      </c>
      <c r="C2757" s="8">
        <v>28.6875</v>
      </c>
      <c r="D2757">
        <v>0.90592013534871851</v>
      </c>
      <c r="E2757" s="6">
        <v>113.54197925848105</v>
      </c>
      <c r="F2757" s="10">
        <v>165.18693322662702</v>
      </c>
      <c r="G2757" s="10">
        <v>160.75811767351234</v>
      </c>
      <c r="H2757" s="10">
        <v>2.1235364833657435</v>
      </c>
      <c r="I2757" s="10">
        <f t="shared" si="70"/>
        <v>102.85996521760454</v>
      </c>
    </row>
    <row r="2758" spans="1:9" x14ac:dyDescent="0.25">
      <c r="A2758" s="16"/>
      <c r="B2758" s="5">
        <f>DATE(YEAR(siječanj!B2758),MONTH(siječanj!B2758)+4,DAY(siječanj!B2758))</f>
        <v>43980</v>
      </c>
      <c r="C2758" s="8">
        <v>28.6979166666667</v>
      </c>
      <c r="D2758">
        <v>0.90592013534871851</v>
      </c>
      <c r="E2758" s="6">
        <v>113.56881531623381</v>
      </c>
      <c r="F2758" s="10">
        <v>164.18153660834588</v>
      </c>
      <c r="G2758" s="10">
        <v>160.13462987833319</v>
      </c>
      <c r="H2758" s="10">
        <v>2.0962258817201231</v>
      </c>
      <c r="I2758" s="10">
        <f t="shared" si="70"/>
        <v>102.88427654267615</v>
      </c>
    </row>
    <row r="2759" spans="1:9" x14ac:dyDescent="0.25">
      <c r="A2759" s="16"/>
      <c r="B2759" s="5">
        <f>DATE(YEAR(siječanj!B2759),MONTH(siječanj!B2759)+4,DAY(siječanj!B2759))</f>
        <v>43980</v>
      </c>
      <c r="C2759" s="8">
        <v>28.7083333333333</v>
      </c>
      <c r="D2759">
        <v>0.90592013534871851</v>
      </c>
      <c r="E2759" s="6">
        <v>114.57502631229436</v>
      </c>
      <c r="F2759" s="10">
        <v>163.06163053658432</v>
      </c>
      <c r="G2759" s="10">
        <v>166.32816029275236</v>
      </c>
      <c r="H2759" s="10">
        <v>1.8485489348876347</v>
      </c>
      <c r="I2759" s="10">
        <f t="shared" si="70"/>
        <v>103.79582334441669</v>
      </c>
    </row>
    <row r="2760" spans="1:9" x14ac:dyDescent="0.25">
      <c r="A2760" s="16"/>
      <c r="B2760" s="5">
        <f>DATE(YEAR(siječanj!B2760),MONTH(siječanj!B2760)+4,DAY(siječanj!B2760))</f>
        <v>43980</v>
      </c>
      <c r="C2760" s="8">
        <v>28.71875</v>
      </c>
      <c r="D2760">
        <v>0.90592013534871851</v>
      </c>
      <c r="E2760" s="6">
        <v>114.68777941471608</v>
      </c>
      <c r="F2760" s="10">
        <v>163.06074243027726</v>
      </c>
      <c r="G2760" s="10">
        <v>176.72655025150428</v>
      </c>
      <c r="H2760" s="10">
        <v>1.8632904245245721</v>
      </c>
      <c r="I2760" s="10">
        <f t="shared" si="70"/>
        <v>103.89796865022356</v>
      </c>
    </row>
    <row r="2761" spans="1:9" x14ac:dyDescent="0.25">
      <c r="A2761" s="16"/>
      <c r="B2761" s="5">
        <f>DATE(YEAR(siječanj!B2761),MONTH(siječanj!B2761)+4,DAY(siječanj!B2761))</f>
        <v>43980</v>
      </c>
      <c r="C2761" s="8">
        <v>28.7291666666667</v>
      </c>
      <c r="D2761">
        <v>0.90592013534871851</v>
      </c>
      <c r="E2761" s="6">
        <v>115.2526772457712</v>
      </c>
      <c r="F2761" s="10">
        <v>163.80002462431094</v>
      </c>
      <c r="G2761" s="10">
        <v>168.10545025548311</v>
      </c>
      <c r="H2761" s="10">
        <v>1.8775617801676827</v>
      </c>
      <c r="I2761" s="10">
        <f t="shared" si="70"/>
        <v>104.40972096979121</v>
      </c>
    </row>
    <row r="2762" spans="1:9" x14ac:dyDescent="0.25">
      <c r="A2762" s="16"/>
      <c r="B2762" s="5">
        <f>DATE(YEAR(siječanj!B2762),MONTH(siječanj!B2762)+4,DAY(siječanj!B2762))</f>
        <v>43980</v>
      </c>
      <c r="C2762" s="8">
        <v>28.7395833333333</v>
      </c>
      <c r="D2762">
        <v>0.90592013534871851</v>
      </c>
      <c r="E2762" s="6">
        <v>116.55006598397239</v>
      </c>
      <c r="F2762" s="10">
        <v>163.27021094274153</v>
      </c>
      <c r="G2762" s="10">
        <v>163.22147255946749</v>
      </c>
      <c r="H2762" s="10">
        <v>1.8330165842526078</v>
      </c>
      <c r="I2762" s="10">
        <f t="shared" si="70"/>
        <v>105.58505155110234</v>
      </c>
    </row>
    <row r="2763" spans="1:9" x14ac:dyDescent="0.25">
      <c r="A2763" s="16"/>
      <c r="B2763" s="5">
        <f>DATE(YEAR(siječanj!B2763),MONTH(siječanj!B2763)+4,DAY(siječanj!B2763))</f>
        <v>43980</v>
      </c>
      <c r="C2763" s="8">
        <v>28.75</v>
      </c>
      <c r="D2763">
        <v>0.90592013534871851</v>
      </c>
      <c r="E2763" s="6">
        <v>119.3294005894536</v>
      </c>
      <c r="F2763" s="10">
        <v>161.2536992660213</v>
      </c>
      <c r="G2763" s="10">
        <v>161.76159908911188</v>
      </c>
      <c r="H2763" s="10">
        <v>1.870519730726254</v>
      </c>
      <c r="I2763" s="10">
        <f t="shared" si="70"/>
        <v>108.10290673307925</v>
      </c>
    </row>
    <row r="2764" spans="1:9" x14ac:dyDescent="0.25">
      <c r="A2764" s="16"/>
      <c r="B2764" s="5">
        <f>DATE(YEAR(siječanj!B2764),MONTH(siječanj!B2764)+4,DAY(siječanj!B2764))</f>
        <v>43980</v>
      </c>
      <c r="C2764" s="8">
        <v>28.7604166666667</v>
      </c>
      <c r="D2764">
        <v>0.90592013534871851</v>
      </c>
      <c r="E2764" s="6">
        <v>121.47220905890737</v>
      </c>
      <c r="F2764" s="10">
        <v>160.72129359998115</v>
      </c>
      <c r="G2764" s="10">
        <v>159.87170400640289</v>
      </c>
      <c r="H2764" s="10">
        <v>2.5338030964742764</v>
      </c>
      <c r="I2764" s="10">
        <f t="shared" si="70"/>
        <v>110.0441200717532</v>
      </c>
    </row>
    <row r="2765" spans="1:9" x14ac:dyDescent="0.25">
      <c r="A2765" s="16"/>
      <c r="B2765" s="5">
        <f>DATE(YEAR(siječanj!B2765),MONTH(siječanj!B2765)+4,DAY(siječanj!B2765))</f>
        <v>43980</v>
      </c>
      <c r="C2765" s="8">
        <v>28.7708333333333</v>
      </c>
      <c r="D2765">
        <v>0.90592013534871851</v>
      </c>
      <c r="E2765" s="6">
        <v>123.02325303633847</v>
      </c>
      <c r="F2765" s="10">
        <v>159.70798037796757</v>
      </c>
      <c r="G2765" s="10">
        <v>158.97036140218526</v>
      </c>
      <c r="H2765" s="10">
        <v>4.5444884964362791</v>
      </c>
      <c r="I2765" s="10">
        <f t="shared" si="70"/>
        <v>111.4492420417194</v>
      </c>
    </row>
    <row r="2766" spans="1:9" x14ac:dyDescent="0.25">
      <c r="A2766" s="16"/>
      <c r="B2766" s="5">
        <f>DATE(YEAR(siječanj!B2766),MONTH(siječanj!B2766)+4,DAY(siječanj!B2766))</f>
        <v>43980</v>
      </c>
      <c r="C2766" s="8">
        <v>28.78125</v>
      </c>
      <c r="D2766">
        <v>0.90592013534871851</v>
      </c>
      <c r="E2766" s="6">
        <v>125.26907488831297</v>
      </c>
      <c r="F2766" s="10">
        <v>159.11023259178026</v>
      </c>
      <c r="G2766" s="10">
        <v>161.95962020301772</v>
      </c>
      <c r="H2766" s="10">
        <v>11.000379456176386</v>
      </c>
      <c r="I2766" s="10">
        <f t="shared" si="70"/>
        <v>113.48377727782925</v>
      </c>
    </row>
    <row r="2767" spans="1:9" x14ac:dyDescent="0.25">
      <c r="A2767" s="16"/>
      <c r="B2767" s="5">
        <f>DATE(YEAR(siječanj!B2767),MONTH(siječanj!B2767)+4,DAY(siječanj!B2767))</f>
        <v>43980</v>
      </c>
      <c r="C2767" s="8">
        <v>28.7916666666667</v>
      </c>
      <c r="D2767">
        <v>0.90592013534871851</v>
      </c>
      <c r="E2767" s="6">
        <v>128.50915372577825</v>
      </c>
      <c r="F2767" s="10">
        <v>157.7356288831844</v>
      </c>
      <c r="G2767" s="10">
        <v>163.37752811010975</v>
      </c>
      <c r="H2767" s="10">
        <v>25.89839582375323</v>
      </c>
      <c r="I2767" s="10">
        <f t="shared" si="70"/>
        <v>116.41902993680631</v>
      </c>
    </row>
    <row r="2768" spans="1:9" x14ac:dyDescent="0.25">
      <c r="A2768" s="16"/>
      <c r="B2768" s="5">
        <f>DATE(YEAR(siječanj!B2768),MONTH(siječanj!B2768)+4,DAY(siječanj!B2768))</f>
        <v>43980</v>
      </c>
      <c r="C2768" s="8">
        <v>28.8020833333333</v>
      </c>
      <c r="D2768">
        <v>0.90592013534871851</v>
      </c>
      <c r="E2768" s="6">
        <v>132.56167486257914</v>
      </c>
      <c r="F2768" s="10">
        <v>154.31066499368629</v>
      </c>
      <c r="G2768" s="10">
        <v>159.05953772247591</v>
      </c>
      <c r="H2768" s="10">
        <v>42.15837443470032</v>
      </c>
      <c r="I2768" s="10">
        <f t="shared" si="70"/>
        <v>120.09029043356051</v>
      </c>
    </row>
    <row r="2769" spans="1:9" x14ac:dyDescent="0.25">
      <c r="A2769" s="16"/>
      <c r="B2769" s="5">
        <f>DATE(YEAR(siječanj!B2769),MONTH(siječanj!B2769)+4,DAY(siječanj!B2769))</f>
        <v>43980</v>
      </c>
      <c r="C2769" s="8">
        <v>28.8125</v>
      </c>
      <c r="D2769">
        <v>0.90592013534871851</v>
      </c>
      <c r="E2769" s="6">
        <v>137.40804042893916</v>
      </c>
      <c r="F2769" s="10">
        <v>153.58779468272033</v>
      </c>
      <c r="G2769" s="10">
        <v>157.99954706939775</v>
      </c>
      <c r="H2769" s="10">
        <v>62.945025256601532</v>
      </c>
      <c r="I2769" s="10">
        <f t="shared" si="70"/>
        <v>124.48071058338675</v>
      </c>
    </row>
    <row r="2770" spans="1:9" x14ac:dyDescent="0.25">
      <c r="A2770" s="16"/>
      <c r="B2770" s="5">
        <f>DATE(YEAR(siječanj!B2770),MONTH(siječanj!B2770)+4,DAY(siječanj!B2770))</f>
        <v>43980</v>
      </c>
      <c r="C2770" s="8">
        <v>28.8229166666667</v>
      </c>
      <c r="D2770">
        <v>0.90592013534871851</v>
      </c>
      <c r="E2770" s="6">
        <v>141.00470989931742</v>
      </c>
      <c r="F2770" s="10">
        <v>150.2591240209569</v>
      </c>
      <c r="G2770" s="10">
        <v>159.00231013022784</v>
      </c>
      <c r="H2770" s="10">
        <v>86.597288193679347</v>
      </c>
      <c r="I2770" s="10">
        <f t="shared" si="70"/>
        <v>127.73900587679643</v>
      </c>
    </row>
    <row r="2771" spans="1:9" x14ac:dyDescent="0.25">
      <c r="A2771" s="16"/>
      <c r="B2771" s="5">
        <f>DATE(YEAR(siječanj!B2771),MONTH(siječanj!B2771)+4,DAY(siječanj!B2771))</f>
        <v>43980</v>
      </c>
      <c r="C2771" s="8">
        <v>28.8333333333333</v>
      </c>
      <c r="D2771">
        <v>0.90592013534871851</v>
      </c>
      <c r="E2771" s="6">
        <v>146.95780025265225</v>
      </c>
      <c r="F2771" s="10">
        <v>144.56516103722043</v>
      </c>
      <c r="G2771" s="10">
        <v>152.30528124605905</v>
      </c>
      <c r="H2771" s="10">
        <v>128.94631789962193</v>
      </c>
      <c r="I2771" s="10">
        <f t="shared" si="70"/>
        <v>133.13203029543266</v>
      </c>
    </row>
    <row r="2772" spans="1:9" x14ac:dyDescent="0.25">
      <c r="A2772" s="16"/>
      <c r="B2772" s="5">
        <f>DATE(YEAR(siječanj!B2772),MONTH(siječanj!B2772)+4,DAY(siječanj!B2772))</f>
        <v>43980</v>
      </c>
      <c r="C2772" s="8">
        <v>28.84375</v>
      </c>
      <c r="D2772">
        <v>0.90592013534871851</v>
      </c>
      <c r="E2772" s="6">
        <v>151.29103974254542</v>
      </c>
      <c r="F2772" s="10">
        <v>125.56601533090918</v>
      </c>
      <c r="G2772" s="10">
        <v>138.99629835346255</v>
      </c>
      <c r="H2772" s="10">
        <v>196.86814376510168</v>
      </c>
      <c r="I2772" s="10">
        <f t="shared" si="70"/>
        <v>137.0575992006151</v>
      </c>
    </row>
    <row r="2773" spans="1:9" x14ac:dyDescent="0.25">
      <c r="A2773" s="16"/>
      <c r="B2773" s="5">
        <f>DATE(YEAR(siječanj!B2773),MONTH(siječanj!B2773)+4,DAY(siječanj!B2773))</f>
        <v>43980</v>
      </c>
      <c r="C2773" s="8">
        <v>28.8541666666667</v>
      </c>
      <c r="D2773">
        <v>0.90592013534871851</v>
      </c>
      <c r="E2773" s="6">
        <v>154.87633666343459</v>
      </c>
      <c r="F2773" s="10">
        <v>118.43422431039268</v>
      </c>
      <c r="G2773" s="10">
        <v>130.58418341118045</v>
      </c>
      <c r="H2773" s="10">
        <v>227.85310453273246</v>
      </c>
      <c r="I2773" s="10">
        <f t="shared" si="70"/>
        <v>140.30559187245237</v>
      </c>
    </row>
    <row r="2774" spans="1:9" x14ac:dyDescent="0.25">
      <c r="A2774" s="16"/>
      <c r="B2774" s="5">
        <f>DATE(YEAR(siječanj!B2774),MONTH(siječanj!B2774)+4,DAY(siječanj!B2774))</f>
        <v>43980</v>
      </c>
      <c r="C2774" s="8">
        <v>28.8645833333333</v>
      </c>
      <c r="D2774">
        <v>0.90592013534871851</v>
      </c>
      <c r="E2774" s="6">
        <v>155.61713683699122</v>
      </c>
      <c r="F2774" s="10">
        <v>116.53399428118644</v>
      </c>
      <c r="G2774" s="10">
        <v>128.17395467292377</v>
      </c>
      <c r="H2774" s="10">
        <v>228.77731326110089</v>
      </c>
      <c r="I2774" s="10">
        <f t="shared" si="70"/>
        <v>140.97669766594714</v>
      </c>
    </row>
    <row r="2775" spans="1:9" x14ac:dyDescent="0.25">
      <c r="A2775" s="16"/>
      <c r="B2775" s="5">
        <f>DATE(YEAR(siječanj!B2775),MONTH(siječanj!B2775)+4,DAY(siječanj!B2775))</f>
        <v>43980</v>
      </c>
      <c r="C2775" s="8">
        <v>28.875</v>
      </c>
      <c r="D2775">
        <v>0.90592013534871851</v>
      </c>
      <c r="E2775" s="6">
        <v>155.41922880866841</v>
      </c>
      <c r="F2775" s="10">
        <v>113.28848412583903</v>
      </c>
      <c r="G2775" s="10">
        <v>123.25217706867639</v>
      </c>
      <c r="H2775" s="10">
        <v>230.13021048439103</v>
      </c>
      <c r="I2775" s="10">
        <f t="shared" si="70"/>
        <v>140.79740879814233</v>
      </c>
    </row>
    <row r="2776" spans="1:9" x14ac:dyDescent="0.25">
      <c r="A2776" s="16"/>
      <c r="B2776" s="5">
        <f>DATE(YEAR(siječanj!B2776),MONTH(siječanj!B2776)+4,DAY(siječanj!B2776))</f>
        <v>43980</v>
      </c>
      <c r="C2776" s="8">
        <v>28.8854166666667</v>
      </c>
      <c r="D2776">
        <v>0.90592013534871851</v>
      </c>
      <c r="E2776" s="6">
        <v>159.6322065493157</v>
      </c>
      <c r="F2776" s="10">
        <v>110.47176455498976</v>
      </c>
      <c r="G2776" s="10">
        <v>109.65230463915768</v>
      </c>
      <c r="H2776" s="10">
        <v>237.18397642194142</v>
      </c>
      <c r="I2776" s="10">
        <f t="shared" si="70"/>
        <v>144.61403016317067</v>
      </c>
    </row>
    <row r="2777" spans="1:9" x14ac:dyDescent="0.25">
      <c r="A2777" s="16"/>
      <c r="B2777" s="5">
        <f>DATE(YEAR(siječanj!B2777),MONTH(siječanj!B2777)+4,DAY(siječanj!B2777))</f>
        <v>43980</v>
      </c>
      <c r="C2777" s="8">
        <v>28.8958333333333</v>
      </c>
      <c r="D2777">
        <v>0.90592013534871851</v>
      </c>
      <c r="E2777" s="6">
        <v>162.46517279508291</v>
      </c>
      <c r="F2777" s="10">
        <v>107.88085706380269</v>
      </c>
      <c r="G2777" s="10">
        <v>101.31335352817118</v>
      </c>
      <c r="H2777" s="10">
        <v>242.81627728845797</v>
      </c>
      <c r="I2777" s="10">
        <f t="shared" si="70"/>
        <v>147.18047132797446</v>
      </c>
    </row>
    <row r="2778" spans="1:9" x14ac:dyDescent="0.25">
      <c r="A2778" s="16"/>
      <c r="B2778" s="5">
        <f>DATE(YEAR(siječanj!B2778),MONTH(siječanj!B2778)+4,DAY(siječanj!B2778))</f>
        <v>43980</v>
      </c>
      <c r="C2778" s="8">
        <v>28.90625</v>
      </c>
      <c r="D2778">
        <v>0.90592013534871851</v>
      </c>
      <c r="E2778" s="6">
        <v>160.58787880418308</v>
      </c>
      <c r="F2778" s="10">
        <v>104.53925460974936</v>
      </c>
      <c r="G2778" s="10">
        <v>103.56774743931807</v>
      </c>
      <c r="H2778" s="10">
        <v>243.55396832314844</v>
      </c>
      <c r="I2778" s="10">
        <f t="shared" si="70"/>
        <v>145.47979290164915</v>
      </c>
    </row>
    <row r="2779" spans="1:9" x14ac:dyDescent="0.25">
      <c r="A2779" s="16"/>
      <c r="B2779" s="5">
        <f>DATE(YEAR(siječanj!B2779),MONTH(siječanj!B2779)+4,DAY(siječanj!B2779))</f>
        <v>43980</v>
      </c>
      <c r="C2779" s="8">
        <v>28.9166666666667</v>
      </c>
      <c r="D2779">
        <v>0.90592013534871851</v>
      </c>
      <c r="E2779" s="6">
        <v>156.65710712774614</v>
      </c>
      <c r="F2779" s="10">
        <v>102.94771586598114</v>
      </c>
      <c r="G2779" s="10">
        <v>92.474792694762442</v>
      </c>
      <c r="H2779" s="10">
        <v>240.55413992506053</v>
      </c>
      <c r="I2779" s="10">
        <f t="shared" si="70"/>
        <v>141.91882769250648</v>
      </c>
    </row>
    <row r="2780" spans="1:9" x14ac:dyDescent="0.25">
      <c r="A2780" s="16"/>
      <c r="B2780" s="5">
        <f>DATE(YEAR(siječanj!B2780),MONTH(siječanj!B2780)+4,DAY(siječanj!B2780))</f>
        <v>43980</v>
      </c>
      <c r="C2780" s="8">
        <v>28.9270833333333</v>
      </c>
      <c r="D2780">
        <v>0.90592013534871851</v>
      </c>
      <c r="E2780" s="6">
        <v>150.10907942005724</v>
      </c>
      <c r="F2780" s="10">
        <v>100.57095451504749</v>
      </c>
      <c r="G2780" s="10">
        <v>87.957902312247839</v>
      </c>
      <c r="H2780" s="10">
        <v>241.32268449914247</v>
      </c>
      <c r="I2780" s="10">
        <f t="shared" si="70"/>
        <v>135.9868375452898</v>
      </c>
    </row>
    <row r="2781" spans="1:9" x14ac:dyDescent="0.25">
      <c r="A2781" s="16"/>
      <c r="B2781" s="5">
        <f>DATE(YEAR(siječanj!B2781),MONTH(siječanj!B2781)+4,DAY(siječanj!B2781))</f>
        <v>43980</v>
      </c>
      <c r="C2781" s="8">
        <v>28.9375</v>
      </c>
      <c r="D2781">
        <v>0.90592013534871851</v>
      </c>
      <c r="E2781" s="6">
        <v>140.96955569034981</v>
      </c>
      <c r="F2781" s="10">
        <v>97.549436022361903</v>
      </c>
      <c r="G2781" s="10">
        <v>83.735589556225946</v>
      </c>
      <c r="H2781" s="10">
        <v>240.50972620729627</v>
      </c>
      <c r="I2781" s="10">
        <f t="shared" si="70"/>
        <v>127.7071589710504</v>
      </c>
    </row>
    <row r="2782" spans="1:9" x14ac:dyDescent="0.25">
      <c r="A2782" s="16"/>
      <c r="B2782" s="5">
        <f>DATE(YEAR(siječanj!B2782),MONTH(siječanj!B2782)+4,DAY(siječanj!B2782))</f>
        <v>43980</v>
      </c>
      <c r="C2782" s="8">
        <v>28.9479166666667</v>
      </c>
      <c r="D2782">
        <v>0.90592013534871851</v>
      </c>
      <c r="E2782" s="6">
        <v>129.83459672712019</v>
      </c>
      <c r="F2782" s="10">
        <v>93.265179048542663</v>
      </c>
      <c r="G2782" s="10">
        <v>81.172792699140686</v>
      </c>
      <c r="H2782" s="10">
        <v>237.82941561290255</v>
      </c>
      <c r="I2782" s="10">
        <f t="shared" si="70"/>
        <v>117.61977543997901</v>
      </c>
    </row>
    <row r="2783" spans="1:9" x14ac:dyDescent="0.25">
      <c r="A2783" s="16"/>
      <c r="B2783" s="5">
        <f>DATE(YEAR(siječanj!B2783),MONTH(siječanj!B2783)+4,DAY(siječanj!B2783))</f>
        <v>43980</v>
      </c>
      <c r="C2783" s="8">
        <v>28.9583333333333</v>
      </c>
      <c r="D2783">
        <v>0.90592013534871851</v>
      </c>
      <c r="E2783" s="6">
        <v>118.55012032852406</v>
      </c>
      <c r="F2783" s="10">
        <v>89.894068157328192</v>
      </c>
      <c r="G2783" s="10">
        <v>79.540859215457985</v>
      </c>
      <c r="H2783" s="10">
        <v>238.06035698481074</v>
      </c>
      <c r="I2783" s="10">
        <f t="shared" si="70"/>
        <v>107.39694105362338</v>
      </c>
    </row>
    <row r="2784" spans="1:9" x14ac:dyDescent="0.25">
      <c r="A2784" s="16"/>
      <c r="B2784" s="5">
        <f>DATE(YEAR(siječanj!B2784),MONTH(siječanj!B2784)+4,DAY(siječanj!B2784))</f>
        <v>43980</v>
      </c>
      <c r="C2784" s="8">
        <v>28.96875</v>
      </c>
      <c r="D2784">
        <v>0.90592013534871851</v>
      </c>
      <c r="E2784" s="6">
        <v>108.50387369237529</v>
      </c>
      <c r="F2784" s="10">
        <v>86.712156058158442</v>
      </c>
      <c r="G2784" s="10">
        <v>77.160480325107443</v>
      </c>
      <c r="H2784" s="10">
        <v>238.91528768421171</v>
      </c>
      <c r="I2784" s="10">
        <f t="shared" si="70"/>
        <v>98.295843941256891</v>
      </c>
    </row>
    <row r="2785" spans="1:9" x14ac:dyDescent="0.25">
      <c r="A2785" s="16"/>
      <c r="B2785" s="5">
        <f>DATE(YEAR(siječanj!B2785),MONTH(siječanj!B2785)+4,DAY(siječanj!B2785))</f>
        <v>43980</v>
      </c>
      <c r="C2785" s="8">
        <v>28.9791666666667</v>
      </c>
      <c r="D2785">
        <v>0.90592013534871851</v>
      </c>
      <c r="E2785" s="6">
        <v>98.790274128782855</v>
      </c>
      <c r="F2785" s="10">
        <v>84.438463261808664</v>
      </c>
      <c r="G2785" s="10">
        <v>78.397836382603316</v>
      </c>
      <c r="H2785" s="10">
        <v>238.37593343212026</v>
      </c>
      <c r="I2785" s="10">
        <f t="shared" si="70"/>
        <v>89.496098509883964</v>
      </c>
    </row>
    <row r="2786" spans="1:9" ht="15.75" thickBot="1" x14ac:dyDescent="0.3">
      <c r="A2786" s="16"/>
      <c r="B2786" s="5">
        <f>DATE(YEAR(siječanj!B2786),MONTH(siječanj!B2786)+4,DAY(siječanj!B2786))</f>
        <v>43980</v>
      </c>
      <c r="C2786" s="8">
        <v>28.9895833333333</v>
      </c>
      <c r="D2786">
        <v>0.90592013534871851</v>
      </c>
      <c r="E2786" s="6">
        <v>90.584766437090167</v>
      </c>
      <c r="F2786" s="10">
        <v>82.486112242546554</v>
      </c>
      <c r="G2786" s="10">
        <v>75.43100710582938</v>
      </c>
      <c r="H2786" s="10">
        <v>238.73577518625109</v>
      </c>
      <c r="I2786" s="10">
        <f t="shared" si="70"/>
        <v>82.062563871220775</v>
      </c>
    </row>
    <row r="2787" spans="1:9" x14ac:dyDescent="0.25">
      <c r="A2787" s="13">
        <f t="shared" ref="A2787" si="71">A2691+1</f>
        <v>151</v>
      </c>
      <c r="B2787" s="5">
        <f>DATE(YEAR(siječanj!B2787),MONTH(siječanj!B2787)+4,DAY(siječanj!B2787))</f>
        <v>43981</v>
      </c>
      <c r="C2787" s="8">
        <v>29</v>
      </c>
      <c r="D2787">
        <v>0.90665470319807673</v>
      </c>
      <c r="E2787" s="6">
        <v>86.901149284745458</v>
      </c>
      <c r="F2787" s="10">
        <v>76.843506718556739</v>
      </c>
      <c r="G2787" s="10">
        <v>75.930893735956033</v>
      </c>
      <c r="H2787" s="10">
        <v>240.74643170086179</v>
      </c>
      <c r="I2787" s="10">
        <f t="shared" si="70"/>
        <v>78.789335712332644</v>
      </c>
    </row>
    <row r="2788" spans="1:9" x14ac:dyDescent="0.25">
      <c r="A2788" s="14"/>
      <c r="B2788" s="5">
        <f>DATE(YEAR(siječanj!B2788),MONTH(siječanj!B2788)+4,DAY(siječanj!B2788))</f>
        <v>43981</v>
      </c>
      <c r="C2788" s="8">
        <v>29.0104166666667</v>
      </c>
      <c r="D2788">
        <v>0.90665470319807673</v>
      </c>
      <c r="E2788" s="6">
        <v>81.135365413816515</v>
      </c>
      <c r="F2788" s="10">
        <v>74.336684007317928</v>
      </c>
      <c r="G2788" s="10">
        <v>73.936773001194098</v>
      </c>
      <c r="H2788" s="10">
        <v>240.24681970799426</v>
      </c>
      <c r="I2788" s="10">
        <f t="shared" si="70"/>
        <v>73.561760648131312</v>
      </c>
    </row>
    <row r="2789" spans="1:9" x14ac:dyDescent="0.25">
      <c r="A2789" s="14"/>
      <c r="B2789" s="5">
        <f>DATE(YEAR(siječanj!B2789),MONTH(siječanj!B2789)+4,DAY(siječanj!B2789))</f>
        <v>43981</v>
      </c>
      <c r="C2789" s="8">
        <v>29.0208333333333</v>
      </c>
      <c r="D2789">
        <v>0.90665470319807673</v>
      </c>
      <c r="E2789" s="6">
        <v>75.877274067931822</v>
      </c>
      <c r="F2789" s="10">
        <v>73.126524634425678</v>
      </c>
      <c r="G2789" s="10">
        <v>75.826021965926103</v>
      </c>
      <c r="H2789" s="10">
        <v>240.45538090891242</v>
      </c>
      <c r="I2789" s="10">
        <f t="shared" si="70"/>
        <v>68.794487399539847</v>
      </c>
    </row>
    <row r="2790" spans="1:9" x14ac:dyDescent="0.25">
      <c r="A2790" s="14"/>
      <c r="B2790" s="5">
        <f>DATE(YEAR(siječanj!B2790),MONTH(siječanj!B2790)+4,DAY(siječanj!B2790))</f>
        <v>43981</v>
      </c>
      <c r="C2790" s="8">
        <v>29.03125</v>
      </c>
      <c r="D2790">
        <v>0.90665470319807673</v>
      </c>
      <c r="E2790" s="6">
        <v>72.08827030312095</v>
      </c>
      <c r="F2790" s="10">
        <v>72.624740552365921</v>
      </c>
      <c r="G2790" s="10">
        <v>71.993791902338018</v>
      </c>
      <c r="H2790" s="10">
        <v>239.93981722979245</v>
      </c>
      <c r="I2790" s="10">
        <f t="shared" si="70"/>
        <v>65.359169315738853</v>
      </c>
    </row>
    <row r="2791" spans="1:9" x14ac:dyDescent="0.25">
      <c r="A2791" s="14"/>
      <c r="B2791" s="5">
        <f>DATE(YEAR(siječanj!B2791),MONTH(siječanj!B2791)+4,DAY(siječanj!B2791))</f>
        <v>43981</v>
      </c>
      <c r="C2791" s="8">
        <v>29.0416666666667</v>
      </c>
      <c r="D2791">
        <v>0.90665470319807673</v>
      </c>
      <c r="E2791" s="6">
        <v>70.192973724331935</v>
      </c>
      <c r="F2791" s="10">
        <v>70.663106611975877</v>
      </c>
      <c r="G2791" s="10">
        <v>71.887993093471522</v>
      </c>
      <c r="H2791" s="10">
        <v>240.37437044707787</v>
      </c>
      <c r="I2791" s="10">
        <f t="shared" si="70"/>
        <v>63.640789758624571</v>
      </c>
    </row>
    <row r="2792" spans="1:9" x14ac:dyDescent="0.25">
      <c r="A2792" s="14"/>
      <c r="B2792" s="5">
        <f>DATE(YEAR(siječanj!B2792),MONTH(siječanj!B2792)+4,DAY(siječanj!B2792))</f>
        <v>43981</v>
      </c>
      <c r="C2792" s="8">
        <v>29.0520833333333</v>
      </c>
      <c r="D2792">
        <v>0.90665470319807673</v>
      </c>
      <c r="E2792" s="6">
        <v>68.050342950963923</v>
      </c>
      <c r="F2792" s="10">
        <v>69.797713322342133</v>
      </c>
      <c r="G2792" s="10">
        <v>69.580497113556973</v>
      </c>
      <c r="H2792" s="10">
        <v>240.41179490587035</v>
      </c>
      <c r="I2792" s="10">
        <f t="shared" si="70"/>
        <v>61.698163490733528</v>
      </c>
    </row>
    <row r="2793" spans="1:9" x14ac:dyDescent="0.25">
      <c r="A2793" s="14"/>
      <c r="B2793" s="5">
        <f>DATE(YEAR(siječanj!B2793),MONTH(siječanj!B2793)+4,DAY(siječanj!B2793))</f>
        <v>43981</v>
      </c>
      <c r="C2793" s="8">
        <v>29.0625</v>
      </c>
      <c r="D2793">
        <v>0.90665470319807673</v>
      </c>
      <c r="E2793" s="6">
        <v>66.625617197701914</v>
      </c>
      <c r="F2793" s="10">
        <v>69.525205336400106</v>
      </c>
      <c r="G2793" s="10">
        <v>68.639881773172448</v>
      </c>
      <c r="H2793" s="10">
        <v>240.03771864982048</v>
      </c>
      <c r="I2793" s="10">
        <f t="shared" si="70"/>
        <v>60.406429185771103</v>
      </c>
    </row>
    <row r="2794" spans="1:9" x14ac:dyDescent="0.25">
      <c r="A2794" s="14"/>
      <c r="B2794" s="5">
        <f>DATE(YEAR(siječanj!B2794),MONTH(siječanj!B2794)+4,DAY(siječanj!B2794))</f>
        <v>43981</v>
      </c>
      <c r="C2794" s="8">
        <v>29.0729166666667</v>
      </c>
      <c r="D2794">
        <v>0.90665470319807673</v>
      </c>
      <c r="E2794" s="6">
        <v>63.534544425756309</v>
      </c>
      <c r="F2794" s="10">
        <v>69.011843723704175</v>
      </c>
      <c r="G2794" s="10">
        <v>69.704949067498447</v>
      </c>
      <c r="H2794" s="10">
        <v>239.32852849245916</v>
      </c>
      <c r="I2794" s="10">
        <f t="shared" si="70"/>
        <v>57.603893519159108</v>
      </c>
    </row>
    <row r="2795" spans="1:9" x14ac:dyDescent="0.25">
      <c r="A2795" s="14"/>
      <c r="B2795" s="5">
        <f>DATE(YEAR(siječanj!B2795),MONTH(siječanj!B2795)+4,DAY(siječanj!B2795))</f>
        <v>43981</v>
      </c>
      <c r="C2795" s="8">
        <v>29.0833333333333</v>
      </c>
      <c r="D2795">
        <v>0.90665470319807673</v>
      </c>
      <c r="E2795" s="6">
        <v>62.879306891897571</v>
      </c>
      <c r="F2795" s="10">
        <v>68.759155377157327</v>
      </c>
      <c r="G2795" s="10">
        <v>70.198579188767127</v>
      </c>
      <c r="H2795" s="10">
        <v>238.50816559021018</v>
      </c>
      <c r="I2795" s="10">
        <f t="shared" si="70"/>
        <v>57.009819327374174</v>
      </c>
    </row>
    <row r="2796" spans="1:9" x14ac:dyDescent="0.25">
      <c r="A2796" s="14"/>
      <c r="B2796" s="5">
        <f>DATE(YEAR(siječanj!B2796),MONTH(siječanj!B2796)+4,DAY(siječanj!B2796))</f>
        <v>43981</v>
      </c>
      <c r="C2796" s="8">
        <v>29.09375</v>
      </c>
      <c r="D2796">
        <v>0.90665470319807673</v>
      </c>
      <c r="E2796" s="6">
        <v>62.525821004483113</v>
      </c>
      <c r="F2796" s="10">
        <v>67.624754285262227</v>
      </c>
      <c r="G2796" s="10">
        <v>68.893569361978251</v>
      </c>
      <c r="H2796" s="10">
        <v>238.16424066070087</v>
      </c>
      <c r="I2796" s="10">
        <f t="shared" si="70"/>
        <v>56.689329685035709</v>
      </c>
    </row>
    <row r="2797" spans="1:9" x14ac:dyDescent="0.25">
      <c r="A2797" s="14"/>
      <c r="B2797" s="5">
        <f>DATE(YEAR(siječanj!B2797),MONTH(siječanj!B2797)+4,DAY(siječanj!B2797))</f>
        <v>43981</v>
      </c>
      <c r="C2797" s="8">
        <v>29.1041666666667</v>
      </c>
      <c r="D2797">
        <v>0.90665470319807673</v>
      </c>
      <c r="E2797" s="6">
        <v>61.174735470764489</v>
      </c>
      <c r="F2797" s="10">
        <v>67.315303488095566</v>
      </c>
      <c r="G2797" s="10">
        <v>67.488290854101123</v>
      </c>
      <c r="H2797" s="10">
        <v>238.55431342509999</v>
      </c>
      <c r="I2797" s="10">
        <f t="shared" si="70"/>
        <v>55.464361631466836</v>
      </c>
    </row>
    <row r="2798" spans="1:9" x14ac:dyDescent="0.25">
      <c r="A2798" s="14"/>
      <c r="B2798" s="5">
        <f>DATE(YEAR(siječanj!B2798),MONTH(siječanj!B2798)+4,DAY(siječanj!B2798))</f>
        <v>43981</v>
      </c>
      <c r="C2798" s="8">
        <v>29.1145833333333</v>
      </c>
      <c r="D2798">
        <v>0.90665470319807673</v>
      </c>
      <c r="E2798" s="6">
        <v>60.360821255518438</v>
      </c>
      <c r="F2798" s="10">
        <v>67.471787015680391</v>
      </c>
      <c r="G2798" s="10">
        <v>66.134561323953761</v>
      </c>
      <c r="H2798" s="10">
        <v>238.76693849613429</v>
      </c>
      <c r="I2798" s="10">
        <f t="shared" si="70"/>
        <v>54.726422480214232</v>
      </c>
    </row>
    <row r="2799" spans="1:9" x14ac:dyDescent="0.25">
      <c r="A2799" s="14"/>
      <c r="B2799" s="5">
        <f>DATE(YEAR(siječanj!B2799),MONTH(siječanj!B2799)+4,DAY(siječanj!B2799))</f>
        <v>43981</v>
      </c>
      <c r="C2799" s="8">
        <v>29.125</v>
      </c>
      <c r="D2799">
        <v>0.90665470319807673</v>
      </c>
      <c r="E2799" s="6">
        <v>61.328624229840855</v>
      </c>
      <c r="F2799" s="10">
        <v>65.774668104469001</v>
      </c>
      <c r="G2799" s="10">
        <v>66.894877643515713</v>
      </c>
      <c r="H2799" s="10">
        <v>238.77375842718456</v>
      </c>
      <c r="I2799" s="10">
        <f t="shared" si="70"/>
        <v>55.603885598652738</v>
      </c>
    </row>
    <row r="2800" spans="1:9" x14ac:dyDescent="0.25">
      <c r="A2800" s="14"/>
      <c r="B2800" s="5">
        <f>DATE(YEAR(siječanj!B2800),MONTH(siječanj!B2800)+4,DAY(siječanj!B2800))</f>
        <v>43981</v>
      </c>
      <c r="C2800" s="8">
        <v>29.1354166666667</v>
      </c>
      <c r="D2800">
        <v>0.90665470319807673</v>
      </c>
      <c r="E2800" s="6">
        <v>61.213902649669024</v>
      </c>
      <c r="F2800" s="10">
        <v>66.322006815925334</v>
      </c>
      <c r="G2800" s="10">
        <v>64.76920969653078</v>
      </c>
      <c r="H2800" s="10">
        <v>239.19978349350566</v>
      </c>
      <c r="I2800" s="10">
        <f t="shared" si="70"/>
        <v>55.499872738431634</v>
      </c>
    </row>
    <row r="2801" spans="1:9" x14ac:dyDescent="0.25">
      <c r="A2801" s="14"/>
      <c r="B2801" s="5">
        <f>DATE(YEAR(siječanj!B2801),MONTH(siječanj!B2801)+4,DAY(siječanj!B2801))</f>
        <v>43981</v>
      </c>
      <c r="C2801" s="8">
        <v>29.1458333333333</v>
      </c>
      <c r="D2801">
        <v>0.90665470319807673</v>
      </c>
      <c r="E2801" s="6">
        <v>60.296019441841018</v>
      </c>
      <c r="F2801" s="10">
        <v>65.831374294960796</v>
      </c>
      <c r="G2801" s="10">
        <v>63.841781583925176</v>
      </c>
      <c r="H2801" s="10">
        <v>238.84509030423519</v>
      </c>
      <c r="I2801" s="10">
        <f t="shared" si="70"/>
        <v>54.667669611067829</v>
      </c>
    </row>
    <row r="2802" spans="1:9" x14ac:dyDescent="0.25">
      <c r="A2802" s="14"/>
      <c r="B2802" s="5">
        <f>DATE(YEAR(siječanj!B2802),MONTH(siječanj!B2802)+4,DAY(siječanj!B2802))</f>
        <v>43981</v>
      </c>
      <c r="C2802" s="8">
        <v>29.15625</v>
      </c>
      <c r="D2802">
        <v>0.90665470319807673</v>
      </c>
      <c r="E2802" s="6">
        <v>59.817099861884387</v>
      </c>
      <c r="F2802" s="10">
        <v>65.220284821264968</v>
      </c>
      <c r="G2802" s="10">
        <v>62.993801903559074</v>
      </c>
      <c r="H2802" s="10">
        <v>238.49771108512715</v>
      </c>
      <c r="I2802" s="10">
        <f t="shared" si="70"/>
        <v>54.233454921446508</v>
      </c>
    </row>
    <row r="2803" spans="1:9" x14ac:dyDescent="0.25">
      <c r="A2803" s="14"/>
      <c r="B2803" s="5">
        <f>DATE(YEAR(siječanj!B2803),MONTH(siječanj!B2803)+4,DAY(siječanj!B2803))</f>
        <v>43981</v>
      </c>
      <c r="C2803" s="8">
        <v>29.1666666666667</v>
      </c>
      <c r="D2803">
        <v>0.90665470319807673</v>
      </c>
      <c r="E2803" s="6">
        <v>59.569144718205685</v>
      </c>
      <c r="F2803" s="10">
        <v>64.805531138714812</v>
      </c>
      <c r="G2803" s="10">
        <v>63.928545997978723</v>
      </c>
      <c r="H2803" s="10">
        <v>230.35753023087216</v>
      </c>
      <c r="I2803" s="10">
        <f t="shared" si="70"/>
        <v>54.008645224248056</v>
      </c>
    </row>
    <row r="2804" spans="1:9" x14ac:dyDescent="0.25">
      <c r="A2804" s="14"/>
      <c r="B2804" s="5">
        <f>DATE(YEAR(siječanj!B2804),MONTH(siječanj!B2804)+4,DAY(siječanj!B2804))</f>
        <v>43981</v>
      </c>
      <c r="C2804" s="8">
        <v>29.1770833333333</v>
      </c>
      <c r="D2804">
        <v>0.90665470319807673</v>
      </c>
      <c r="E2804" s="6">
        <v>59.793192827945354</v>
      </c>
      <c r="F2804" s="10">
        <v>63.399136439191281</v>
      </c>
      <c r="G2804" s="10">
        <v>66.245990589476932</v>
      </c>
      <c r="H2804" s="10">
        <v>166.81796077628101</v>
      </c>
      <c r="I2804" s="10">
        <f t="shared" si="70"/>
        <v>54.211779496686162</v>
      </c>
    </row>
    <row r="2805" spans="1:9" x14ac:dyDescent="0.25">
      <c r="A2805" s="14"/>
      <c r="B2805" s="5">
        <f>DATE(YEAR(siječanj!B2805),MONTH(siječanj!B2805)+4,DAY(siječanj!B2805))</f>
        <v>43981</v>
      </c>
      <c r="C2805" s="8">
        <v>29.1875</v>
      </c>
      <c r="D2805">
        <v>0.90665470319807673</v>
      </c>
      <c r="E2805" s="6">
        <v>59.861745016232938</v>
      </c>
      <c r="F2805" s="10">
        <v>63.275850405735312</v>
      </c>
      <c r="G2805" s="10">
        <v>64.231864276358991</v>
      </c>
      <c r="H2805" s="10">
        <v>102.84281616059585</v>
      </c>
      <c r="I2805" s="10">
        <f t="shared" si="70"/>
        <v>54.273932660611621</v>
      </c>
    </row>
    <row r="2806" spans="1:9" x14ac:dyDescent="0.25">
      <c r="A2806" s="14"/>
      <c r="B2806" s="5">
        <f>DATE(YEAR(siječanj!B2806),MONTH(siječanj!B2806)+4,DAY(siječanj!B2806))</f>
        <v>43981</v>
      </c>
      <c r="C2806" s="8">
        <v>29.1979166666667</v>
      </c>
      <c r="D2806">
        <v>0.90665470319807673</v>
      </c>
      <c r="E2806" s="6">
        <v>61.305602714729226</v>
      </c>
      <c r="F2806" s="10">
        <v>62.479849965468148</v>
      </c>
      <c r="G2806" s="10">
        <v>60.769221721922058</v>
      </c>
      <c r="H2806" s="10">
        <v>64.32614944440661</v>
      </c>
      <c r="I2806" s="10">
        <f t="shared" si="70"/>
        <v>55.583013033702031</v>
      </c>
    </row>
    <row r="2807" spans="1:9" x14ac:dyDescent="0.25">
      <c r="A2807" s="14"/>
      <c r="B2807" s="5">
        <f>DATE(YEAR(siječanj!B2807),MONTH(siječanj!B2807)+4,DAY(siječanj!B2807))</f>
        <v>43981</v>
      </c>
      <c r="C2807" s="8">
        <v>29.2083333333333</v>
      </c>
      <c r="D2807">
        <v>0.90665470319807673</v>
      </c>
      <c r="E2807" s="6">
        <v>62.931174404932086</v>
      </c>
      <c r="F2807" s="10">
        <v>61.505798275670898</v>
      </c>
      <c r="G2807" s="10">
        <v>60.454104767440157</v>
      </c>
      <c r="H2807" s="10">
        <v>39.010648057643429</v>
      </c>
      <c r="I2807" s="10">
        <f t="shared" si="70"/>
        <v>57.056845252010106</v>
      </c>
    </row>
    <row r="2808" spans="1:9" x14ac:dyDescent="0.25">
      <c r="A2808" s="14"/>
      <c r="B2808" s="5">
        <f>DATE(YEAR(siječanj!B2808),MONTH(siječanj!B2808)+4,DAY(siječanj!B2808))</f>
        <v>43981</v>
      </c>
      <c r="C2808" s="8">
        <v>29.21875</v>
      </c>
      <c r="D2808">
        <v>0.90665470319807673</v>
      </c>
      <c r="E2808" s="6">
        <v>63.796004471953317</v>
      </c>
      <c r="F2808" s="10">
        <v>63.743195252268592</v>
      </c>
      <c r="G2808" s="10">
        <v>58.159454897117904</v>
      </c>
      <c r="H2808" s="10">
        <v>22.053216702435133</v>
      </c>
      <c r="I2808" s="10">
        <f t="shared" si="70"/>
        <v>57.840947499742008</v>
      </c>
    </row>
    <row r="2809" spans="1:9" x14ac:dyDescent="0.25">
      <c r="A2809" s="14"/>
      <c r="B2809" s="5">
        <f>DATE(YEAR(siječanj!B2809),MONTH(siječanj!B2809)+4,DAY(siječanj!B2809))</f>
        <v>43981</v>
      </c>
      <c r="C2809" s="8">
        <v>29.2291666666667</v>
      </c>
      <c r="D2809">
        <v>0.90665470319807673</v>
      </c>
      <c r="E2809" s="6">
        <v>66.571977659812106</v>
      </c>
      <c r="F2809" s="10">
        <v>70.056795230583575</v>
      </c>
      <c r="G2809" s="10">
        <v>59.333772313727884</v>
      </c>
      <c r="H2809" s="10">
        <v>9.5185449969395073</v>
      </c>
      <c r="I2809" s="10">
        <f t="shared" si="70"/>
        <v>60.357796646465943</v>
      </c>
    </row>
    <row r="2810" spans="1:9" x14ac:dyDescent="0.25">
      <c r="A2810" s="14"/>
      <c r="B2810" s="5">
        <f>DATE(YEAR(siječanj!B2810),MONTH(siječanj!B2810)+4,DAY(siječanj!B2810))</f>
        <v>43981</v>
      </c>
      <c r="C2810" s="8">
        <v>29.2395833333333</v>
      </c>
      <c r="D2810">
        <v>0.90665470319807673</v>
      </c>
      <c r="E2810" s="6">
        <v>70.806770556588774</v>
      </c>
      <c r="F2810" s="10">
        <v>69.39285740374784</v>
      </c>
      <c r="G2810" s="10">
        <v>59.968260167136506</v>
      </c>
      <c r="H2810" s="10">
        <v>2.4962023374341151</v>
      </c>
      <c r="I2810" s="10">
        <f t="shared" si="70"/>
        <v>64.197291543398308</v>
      </c>
    </row>
    <row r="2811" spans="1:9" x14ac:dyDescent="0.25">
      <c r="A2811" s="14"/>
      <c r="B2811" s="5">
        <f>DATE(YEAR(siječanj!B2811),MONTH(siječanj!B2811)+4,DAY(siječanj!B2811))</f>
        <v>43981</v>
      </c>
      <c r="C2811" s="8">
        <v>29.25</v>
      </c>
      <c r="D2811">
        <v>0.90665470319807673</v>
      </c>
      <c r="E2811" s="6">
        <v>73.493377421313767</v>
      </c>
      <c r="F2811" s="10">
        <v>67.222377830882635</v>
      </c>
      <c r="G2811" s="10">
        <v>61.831134676310676</v>
      </c>
      <c r="H2811" s="10">
        <v>2.4859131760861719</v>
      </c>
      <c r="I2811" s="10">
        <f t="shared" si="70"/>
        <v>66.633116292945473</v>
      </c>
    </row>
    <row r="2812" spans="1:9" x14ac:dyDescent="0.25">
      <c r="A2812" s="14"/>
      <c r="B2812" s="5">
        <f>DATE(YEAR(siječanj!B2812),MONTH(siječanj!B2812)+4,DAY(siječanj!B2812))</f>
        <v>43981</v>
      </c>
      <c r="C2812" s="8">
        <v>29.2604166666667</v>
      </c>
      <c r="D2812">
        <v>0.90665470319807673</v>
      </c>
      <c r="E2812" s="6">
        <v>77.333353308326991</v>
      </c>
      <c r="F2812" s="10">
        <v>67.758838244722824</v>
      </c>
      <c r="G2812" s="10">
        <v>62.593626125956675</v>
      </c>
      <c r="H2812" s="10">
        <v>2.0435280444078638</v>
      </c>
      <c r="I2812" s="10">
        <f t="shared" si="70"/>
        <v>70.114648491073211</v>
      </c>
    </row>
    <row r="2813" spans="1:9" x14ac:dyDescent="0.25">
      <c r="A2813" s="14"/>
      <c r="B2813" s="5">
        <f>DATE(YEAR(siječanj!B2813),MONTH(siječanj!B2813)+4,DAY(siječanj!B2813))</f>
        <v>43981</v>
      </c>
      <c r="C2813" s="8">
        <v>29.2708333333333</v>
      </c>
      <c r="D2813">
        <v>0.90665470319807673</v>
      </c>
      <c r="E2813" s="6">
        <v>81.203553325128269</v>
      </c>
      <c r="F2813" s="10">
        <v>70.516271696351282</v>
      </c>
      <c r="G2813" s="10">
        <v>62.532774654620226</v>
      </c>
      <c r="H2813" s="10">
        <v>2.4886632607407382</v>
      </c>
      <c r="I2813" s="10">
        <f t="shared" si="70"/>
        <v>73.623583538623365</v>
      </c>
    </row>
    <row r="2814" spans="1:9" x14ac:dyDescent="0.25">
      <c r="A2814" s="14"/>
      <c r="B2814" s="5">
        <f>DATE(YEAR(siječanj!B2814),MONTH(siječanj!B2814)+4,DAY(siječanj!B2814))</f>
        <v>43981</v>
      </c>
      <c r="C2814" s="8">
        <v>29.28125</v>
      </c>
      <c r="D2814">
        <v>0.90665470319807673</v>
      </c>
      <c r="E2814" s="6">
        <v>84.248332317929609</v>
      </c>
      <c r="F2814" s="10">
        <v>73.029186575741562</v>
      </c>
      <c r="G2814" s="10">
        <v>68.414591270113334</v>
      </c>
      <c r="H2814" s="10">
        <v>2.8111682081796396</v>
      </c>
      <c r="I2814" s="10">
        <f t="shared" si="70"/>
        <v>76.384146732645405</v>
      </c>
    </row>
    <row r="2815" spans="1:9" x14ac:dyDescent="0.25">
      <c r="A2815" s="14"/>
      <c r="B2815" s="5">
        <f>DATE(YEAR(siječanj!B2815),MONTH(siječanj!B2815)+4,DAY(siječanj!B2815))</f>
        <v>43981</v>
      </c>
      <c r="C2815" s="8">
        <v>29.2916666666667</v>
      </c>
      <c r="D2815">
        <v>0.90665470319807673</v>
      </c>
      <c r="E2815" s="6">
        <v>87.143170366360025</v>
      </c>
      <c r="F2815" s="10">
        <v>74.5090489653346</v>
      </c>
      <c r="G2815" s="10">
        <v>71.180574171765244</v>
      </c>
      <c r="H2815" s="10">
        <v>2.7439988098582542</v>
      </c>
      <c r="I2815" s="10">
        <f t="shared" si="70"/>
        <v>79.008765264251579</v>
      </c>
    </row>
    <row r="2816" spans="1:9" x14ac:dyDescent="0.25">
      <c r="A2816" s="14"/>
      <c r="B2816" s="5">
        <f>DATE(YEAR(siječanj!B2816),MONTH(siječanj!B2816)+4,DAY(siječanj!B2816))</f>
        <v>43981</v>
      </c>
      <c r="C2816" s="8">
        <v>29.3020833333333</v>
      </c>
      <c r="D2816">
        <v>0.90665470319807673</v>
      </c>
      <c r="E2816" s="6">
        <v>93.655047779800526</v>
      </c>
      <c r="F2816" s="10">
        <v>77.272940275946837</v>
      </c>
      <c r="G2816" s="10">
        <v>71.432700643222901</v>
      </c>
      <c r="H2816" s="10">
        <v>2.0462153781268131</v>
      </c>
      <c r="I2816" s="10">
        <f t="shared" si="70"/>
        <v>84.912789547796734</v>
      </c>
    </row>
    <row r="2817" spans="1:9" x14ac:dyDescent="0.25">
      <c r="A2817" s="14"/>
      <c r="B2817" s="5">
        <f>DATE(YEAR(siječanj!B2817),MONTH(siječanj!B2817)+4,DAY(siječanj!B2817))</f>
        <v>43981</v>
      </c>
      <c r="C2817" s="8">
        <v>29.3125</v>
      </c>
      <c r="D2817">
        <v>0.90665470319807673</v>
      </c>
      <c r="E2817" s="6">
        <v>97.756394864967874</v>
      </c>
      <c r="F2817" s="10">
        <v>81.134056789556197</v>
      </c>
      <c r="G2817" s="10">
        <v>76.649188308082515</v>
      </c>
      <c r="H2817" s="10">
        <v>1.5877909080955588</v>
      </c>
      <c r="I2817" s="10">
        <f t="shared" si="70"/>
        <v>88.631295172011434</v>
      </c>
    </row>
    <row r="2818" spans="1:9" x14ac:dyDescent="0.25">
      <c r="A2818" s="14"/>
      <c r="B2818" s="5">
        <f>DATE(YEAR(siječanj!B2818),MONTH(siječanj!B2818)+4,DAY(siječanj!B2818))</f>
        <v>43981</v>
      </c>
      <c r="C2818" s="8">
        <v>29.3229166666667</v>
      </c>
      <c r="D2818">
        <v>0.90665470319807673</v>
      </c>
      <c r="E2818" s="6">
        <v>103.26466058120242</v>
      </c>
      <c r="F2818" s="10">
        <v>84.1297800135318</v>
      </c>
      <c r="G2818" s="10">
        <v>83.302899195706715</v>
      </c>
      <c r="H2818" s="10">
        <v>1.5572989336188316</v>
      </c>
      <c r="I2818" s="10">
        <f t="shared" si="70"/>
        <v>93.625390190100219</v>
      </c>
    </row>
    <row r="2819" spans="1:9" x14ac:dyDescent="0.25">
      <c r="A2819" s="14"/>
      <c r="B2819" s="5">
        <f>DATE(YEAR(siječanj!B2819),MONTH(siječanj!B2819)+4,DAY(siječanj!B2819))</f>
        <v>43981</v>
      </c>
      <c r="C2819" s="8">
        <v>29.3333333333333</v>
      </c>
      <c r="D2819">
        <v>0.90665470319807673</v>
      </c>
      <c r="E2819" s="6">
        <v>108.90025146609206</v>
      </c>
      <c r="F2819" s="10">
        <v>84.68579082186865</v>
      </c>
      <c r="G2819" s="10">
        <v>92.234637465077313</v>
      </c>
      <c r="H2819" s="10">
        <v>2.3052323154671752</v>
      </c>
      <c r="I2819" s="10">
        <f t="shared" si="70"/>
        <v>98.734925171185608</v>
      </c>
    </row>
    <row r="2820" spans="1:9" x14ac:dyDescent="0.25">
      <c r="A2820" s="14"/>
      <c r="B2820" s="5">
        <f>DATE(YEAR(siječanj!B2820),MONTH(siječanj!B2820)+4,DAY(siječanj!B2820))</f>
        <v>43981</v>
      </c>
      <c r="C2820" s="8">
        <v>29.34375</v>
      </c>
      <c r="D2820">
        <v>0.90665470319807673</v>
      </c>
      <c r="E2820" s="6">
        <v>114.39721077526941</v>
      </c>
      <c r="F2820" s="10">
        <v>85.925189387023551</v>
      </c>
      <c r="G2820" s="10">
        <v>95.916976184312915</v>
      </c>
      <c r="H2820" s="10">
        <v>1.919178599087312</v>
      </c>
      <c r="I2820" s="10">
        <f t="shared" ref="I2820:I2882" si="72">D2820*E2820</f>
        <v>103.71876918213971</v>
      </c>
    </row>
    <row r="2821" spans="1:9" x14ac:dyDescent="0.25">
      <c r="A2821" s="14"/>
      <c r="B2821" s="5">
        <f>DATE(YEAR(siječanj!B2821),MONTH(siječanj!B2821)+4,DAY(siječanj!B2821))</f>
        <v>43981</v>
      </c>
      <c r="C2821" s="8">
        <v>29.3541666666667</v>
      </c>
      <c r="D2821">
        <v>0.90665470319807673</v>
      </c>
      <c r="E2821" s="6">
        <v>119.55948543010696</v>
      </c>
      <c r="F2821" s="10">
        <v>89.405195774655425</v>
      </c>
      <c r="G2821" s="10">
        <v>96.025375517707943</v>
      </c>
      <c r="H2821" s="10">
        <v>2.0254388421581058</v>
      </c>
      <c r="I2821" s="10">
        <f t="shared" si="72"/>
        <v>108.3991697771484</v>
      </c>
    </row>
    <row r="2822" spans="1:9" x14ac:dyDescent="0.25">
      <c r="A2822" s="14"/>
      <c r="B2822" s="5">
        <f>DATE(YEAR(siječanj!B2822),MONTH(siječanj!B2822)+4,DAY(siječanj!B2822))</f>
        <v>43981</v>
      </c>
      <c r="C2822" s="8">
        <v>29.3645833333333</v>
      </c>
      <c r="D2822">
        <v>0.90665470319807673</v>
      </c>
      <c r="E2822" s="6">
        <v>123.45929158919803</v>
      </c>
      <c r="F2822" s="10">
        <v>91.716731544278602</v>
      </c>
      <c r="G2822" s="10">
        <v>97.291626292187416</v>
      </c>
      <c r="H2822" s="10">
        <v>2.1429713445681706</v>
      </c>
      <c r="I2822" s="10">
        <f t="shared" si="72"/>
        <v>111.93494737284915</v>
      </c>
    </row>
    <row r="2823" spans="1:9" x14ac:dyDescent="0.25">
      <c r="A2823" s="14"/>
      <c r="B2823" s="5">
        <f>DATE(YEAR(siječanj!B2823),MONTH(siječanj!B2823)+4,DAY(siječanj!B2823))</f>
        <v>43981</v>
      </c>
      <c r="C2823" s="8">
        <v>29.375</v>
      </c>
      <c r="D2823">
        <v>0.90665470319807673</v>
      </c>
      <c r="E2823" s="6">
        <v>125.95265889665349</v>
      </c>
      <c r="F2823" s="10">
        <v>95.386684179942137</v>
      </c>
      <c r="G2823" s="10">
        <v>101.19616137187184</v>
      </c>
      <c r="H2823" s="10">
        <v>2.931789451087282</v>
      </c>
      <c r="I2823" s="10">
        <f t="shared" si="72"/>
        <v>114.19557056895397</v>
      </c>
    </row>
    <row r="2824" spans="1:9" x14ac:dyDescent="0.25">
      <c r="A2824" s="14"/>
      <c r="B2824" s="5">
        <f>DATE(YEAR(siječanj!B2824),MONTH(siječanj!B2824)+4,DAY(siječanj!B2824))</f>
        <v>43981</v>
      </c>
      <c r="C2824" s="8">
        <v>29.3854166666667</v>
      </c>
      <c r="D2824">
        <v>0.90665470319807673</v>
      </c>
      <c r="E2824" s="6">
        <v>127.28322151966645</v>
      </c>
      <c r="F2824" s="10">
        <v>103.99790358334958</v>
      </c>
      <c r="G2824" s="10">
        <v>114.99598925607224</v>
      </c>
      <c r="H2824" s="10">
        <v>2.7510478316258626</v>
      </c>
      <c r="I2824" s="10">
        <f t="shared" si="72"/>
        <v>115.40193142900824</v>
      </c>
    </row>
    <row r="2825" spans="1:9" x14ac:dyDescent="0.25">
      <c r="A2825" s="14"/>
      <c r="B2825" s="5">
        <f>DATE(YEAR(siječanj!B2825),MONTH(siječanj!B2825)+4,DAY(siječanj!B2825))</f>
        <v>43981</v>
      </c>
      <c r="C2825" s="8">
        <v>29.3958333333333</v>
      </c>
      <c r="D2825">
        <v>0.90665470319807673</v>
      </c>
      <c r="E2825" s="6">
        <v>129.16065075703159</v>
      </c>
      <c r="F2825" s="10">
        <v>106.47916812213231</v>
      </c>
      <c r="G2825" s="10">
        <v>111.98318126089814</v>
      </c>
      <c r="H2825" s="10">
        <v>3.1494624862756173</v>
      </c>
      <c r="I2825" s="10">
        <f t="shared" si="72"/>
        <v>117.10411147698692</v>
      </c>
    </row>
    <row r="2826" spans="1:9" x14ac:dyDescent="0.25">
      <c r="A2826" s="14"/>
      <c r="B2826" s="5">
        <f>DATE(YEAR(siječanj!B2826),MONTH(siječanj!B2826)+4,DAY(siječanj!B2826))</f>
        <v>43981</v>
      </c>
      <c r="C2826" s="8">
        <v>29.40625</v>
      </c>
      <c r="D2826">
        <v>0.90665470319807673</v>
      </c>
      <c r="E2826" s="6">
        <v>133.91523333349136</v>
      </c>
      <c r="F2826" s="10">
        <v>108.3263167205253</v>
      </c>
      <c r="G2826" s="10">
        <v>110.63328830706139</v>
      </c>
      <c r="H2826" s="10">
        <v>3.4718847618469599</v>
      </c>
      <c r="I2826" s="10">
        <f t="shared" si="72"/>
        <v>121.4148761316778</v>
      </c>
    </row>
    <row r="2827" spans="1:9" x14ac:dyDescent="0.25">
      <c r="A2827" s="14"/>
      <c r="B2827" s="5">
        <f>DATE(YEAR(siječanj!B2827),MONTH(siječanj!B2827)+4,DAY(siječanj!B2827))</f>
        <v>43981</v>
      </c>
      <c r="C2827" s="8">
        <v>29.4166666666667</v>
      </c>
      <c r="D2827">
        <v>0.90665470319807673</v>
      </c>
      <c r="E2827" s="6">
        <v>138.96372721021118</v>
      </c>
      <c r="F2827" s="10">
        <v>110.88993403102853</v>
      </c>
      <c r="G2827" s="10">
        <v>113.06165650653554</v>
      </c>
      <c r="H2827" s="10">
        <v>3.2278583257928082</v>
      </c>
      <c r="I2827" s="10">
        <f t="shared" si="72"/>
        <v>125.99211684907252</v>
      </c>
    </row>
    <row r="2828" spans="1:9" x14ac:dyDescent="0.25">
      <c r="A2828" s="14"/>
      <c r="B2828" s="5">
        <f>DATE(YEAR(siječanj!B2828),MONTH(siječanj!B2828)+4,DAY(siječanj!B2828))</f>
        <v>43981</v>
      </c>
      <c r="C2828" s="8">
        <v>29.4270833333333</v>
      </c>
      <c r="D2828">
        <v>0.90665470319807673</v>
      </c>
      <c r="E2828" s="6">
        <v>143.43293184732966</v>
      </c>
      <c r="F2828" s="10">
        <v>110.51293491297913</v>
      </c>
      <c r="G2828" s="10">
        <v>116.85854672599061</v>
      </c>
      <c r="H2828" s="10">
        <v>3.4805513632882432</v>
      </c>
      <c r="I2828" s="10">
        <f t="shared" si="72"/>
        <v>130.04414225287064</v>
      </c>
    </row>
    <row r="2829" spans="1:9" x14ac:dyDescent="0.25">
      <c r="A2829" s="14"/>
      <c r="B2829" s="5">
        <f>DATE(YEAR(siječanj!B2829),MONTH(siječanj!B2829)+4,DAY(siječanj!B2829))</f>
        <v>43981</v>
      </c>
      <c r="C2829" s="8">
        <v>29.4375</v>
      </c>
      <c r="D2829">
        <v>0.90665470319807673</v>
      </c>
      <c r="E2829" s="6">
        <v>146.71916428147154</v>
      </c>
      <c r="F2829" s="10">
        <v>111.3407062512711</v>
      </c>
      <c r="G2829" s="10">
        <v>117.72840612816151</v>
      </c>
      <c r="H2829" s="10">
        <v>3.3622538970916125</v>
      </c>
      <c r="I2829" s="10">
        <f t="shared" si="72"/>
        <v>133.02362034508744</v>
      </c>
    </row>
    <row r="2830" spans="1:9" x14ac:dyDescent="0.25">
      <c r="A2830" s="14"/>
      <c r="B2830" s="5">
        <f>DATE(YEAR(siječanj!B2830),MONTH(siječanj!B2830)+4,DAY(siječanj!B2830))</f>
        <v>43981</v>
      </c>
      <c r="C2830" s="8">
        <v>29.4479166666667</v>
      </c>
      <c r="D2830">
        <v>0.90665470319807673</v>
      </c>
      <c r="E2830" s="6">
        <v>145.12236553635634</v>
      </c>
      <c r="F2830" s="10">
        <v>110.81092471834631</v>
      </c>
      <c r="G2830" s="10">
        <v>117.5043316111088</v>
      </c>
      <c r="H2830" s="10">
        <v>3.5185963591107066</v>
      </c>
      <c r="I2830" s="10">
        <f t="shared" si="72"/>
        <v>131.57587525276796</v>
      </c>
    </row>
    <row r="2831" spans="1:9" x14ac:dyDescent="0.25">
      <c r="A2831" s="14"/>
      <c r="B2831" s="5">
        <f>DATE(YEAR(siječanj!B2831),MONTH(siječanj!B2831)+4,DAY(siječanj!B2831))</f>
        <v>43981</v>
      </c>
      <c r="C2831" s="8">
        <v>29.4583333333333</v>
      </c>
      <c r="D2831">
        <v>0.90665470319807673</v>
      </c>
      <c r="E2831" s="6">
        <v>147.89791817681211</v>
      </c>
      <c r="F2831" s="10">
        <v>111.38730571161712</v>
      </c>
      <c r="G2831" s="10">
        <v>115.55865768515605</v>
      </c>
      <c r="H2831" s="10">
        <v>3.624014942806959</v>
      </c>
      <c r="I2831" s="10">
        <f t="shared" si="72"/>
        <v>134.09234310821103</v>
      </c>
    </row>
    <row r="2832" spans="1:9" x14ac:dyDescent="0.25">
      <c r="A2832" s="14"/>
      <c r="B2832" s="5">
        <f>DATE(YEAR(siječanj!B2832),MONTH(siječanj!B2832)+4,DAY(siječanj!B2832))</f>
        <v>43981</v>
      </c>
      <c r="C2832" s="8">
        <v>29.46875</v>
      </c>
      <c r="D2832">
        <v>0.90665470319807673</v>
      </c>
      <c r="E2832" s="6">
        <v>148.25588200558792</v>
      </c>
      <c r="F2832" s="10">
        <v>113.74841067263112</v>
      </c>
      <c r="G2832" s="10">
        <v>114.20398506355158</v>
      </c>
      <c r="H2832" s="10">
        <v>4.3853381790599881</v>
      </c>
      <c r="I2832" s="10">
        <f t="shared" si="72"/>
        <v>134.41689269714541</v>
      </c>
    </row>
    <row r="2833" spans="1:9" x14ac:dyDescent="0.25">
      <c r="A2833" s="14"/>
      <c r="B2833" s="5">
        <f>DATE(YEAR(siječanj!B2833),MONTH(siječanj!B2833)+4,DAY(siječanj!B2833))</f>
        <v>43981</v>
      </c>
      <c r="C2833" s="8">
        <v>29.4791666666667</v>
      </c>
      <c r="D2833">
        <v>0.90665470319807673</v>
      </c>
      <c r="E2833" s="6">
        <v>146.68990365934854</v>
      </c>
      <c r="F2833" s="10">
        <v>114.17376135215717</v>
      </c>
      <c r="G2833" s="10">
        <v>115.82325302962315</v>
      </c>
      <c r="H2833" s="10">
        <v>4.4673765609827383</v>
      </c>
      <c r="I2833" s="10">
        <f t="shared" si="72"/>
        <v>132.99709106442111</v>
      </c>
    </row>
    <row r="2834" spans="1:9" x14ac:dyDescent="0.25">
      <c r="A2834" s="14"/>
      <c r="B2834" s="5">
        <f>DATE(YEAR(siječanj!B2834),MONTH(siječanj!B2834)+4,DAY(siječanj!B2834))</f>
        <v>43981</v>
      </c>
      <c r="C2834" s="8">
        <v>29.4895833333333</v>
      </c>
      <c r="D2834">
        <v>0.90665470319807673</v>
      </c>
      <c r="E2834" s="6">
        <v>144.59020722190334</v>
      </c>
      <c r="F2834" s="10">
        <v>113.23750843124701</v>
      </c>
      <c r="G2834" s="10">
        <v>114.34075740376245</v>
      </c>
      <c r="H2834" s="10">
        <v>4.7374924455544773</v>
      </c>
      <c r="I2834" s="10">
        <f t="shared" si="72"/>
        <v>131.09339141412318</v>
      </c>
    </row>
    <row r="2835" spans="1:9" x14ac:dyDescent="0.25">
      <c r="A2835" s="14"/>
      <c r="B2835" s="5">
        <f>DATE(YEAR(siječanj!B2835),MONTH(siječanj!B2835)+4,DAY(siječanj!B2835))</f>
        <v>43981</v>
      </c>
      <c r="C2835" s="8">
        <v>29.5</v>
      </c>
      <c r="D2835">
        <v>0.90665470319807673</v>
      </c>
      <c r="E2835" s="6">
        <v>141.14300780126868</v>
      </c>
      <c r="F2835" s="10">
        <v>113.42265649407227</v>
      </c>
      <c r="G2835" s="10">
        <v>115.48363977618736</v>
      </c>
      <c r="H2835" s="10">
        <v>4.7328777616701583</v>
      </c>
      <c r="I2835" s="10">
        <f t="shared" si="72"/>
        <v>127.96797184654308</v>
      </c>
    </row>
    <row r="2836" spans="1:9" x14ac:dyDescent="0.25">
      <c r="A2836" s="14"/>
      <c r="B2836" s="5">
        <f>DATE(YEAR(siječanj!B2836),MONTH(siječanj!B2836)+4,DAY(siječanj!B2836))</f>
        <v>43981</v>
      </c>
      <c r="C2836" s="8">
        <v>29.5104166666667</v>
      </c>
      <c r="D2836">
        <v>0.90665470319807673</v>
      </c>
      <c r="E2836" s="6">
        <v>135.25456328393602</v>
      </c>
      <c r="F2836" s="10">
        <v>114.92317036923947</v>
      </c>
      <c r="G2836" s="10">
        <v>116.66202251895072</v>
      </c>
      <c r="H2836" s="10">
        <v>5.5392452131834045</v>
      </c>
      <c r="I2836" s="10">
        <f t="shared" si="72"/>
        <v>122.6291859303825</v>
      </c>
    </row>
    <row r="2837" spans="1:9" x14ac:dyDescent="0.25">
      <c r="A2837" s="14"/>
      <c r="B2837" s="5">
        <f>DATE(YEAR(siječanj!B2837),MONTH(siječanj!B2837)+4,DAY(siječanj!B2837))</f>
        <v>43981</v>
      </c>
      <c r="C2837" s="8">
        <v>29.5208333333333</v>
      </c>
      <c r="D2837">
        <v>0.90665470319807673</v>
      </c>
      <c r="E2837" s="6">
        <v>131.15456767622095</v>
      </c>
      <c r="F2837" s="10">
        <v>114.25942141569077</v>
      </c>
      <c r="G2837" s="10">
        <v>117.77217761123656</v>
      </c>
      <c r="H2837" s="10">
        <v>5.3429254249434921</v>
      </c>
      <c r="I2837" s="10">
        <f t="shared" si="72"/>
        <v>118.91190562955617</v>
      </c>
    </row>
    <row r="2838" spans="1:9" x14ac:dyDescent="0.25">
      <c r="A2838" s="14"/>
      <c r="B2838" s="5">
        <f>DATE(YEAR(siječanj!B2838),MONTH(siječanj!B2838)+4,DAY(siječanj!B2838))</f>
        <v>43981</v>
      </c>
      <c r="C2838" s="8">
        <v>29.53125</v>
      </c>
      <c r="D2838">
        <v>0.90665470319807673</v>
      </c>
      <c r="E2838" s="6">
        <v>127.28661255330321</v>
      </c>
      <c r="F2838" s="10">
        <v>113.02349892273314</v>
      </c>
      <c r="G2838" s="10">
        <v>116.10613632204777</v>
      </c>
      <c r="H2838" s="10">
        <v>4.4715639408769059</v>
      </c>
      <c r="I2838" s="10">
        <f t="shared" si="72"/>
        <v>115.40500592560372</v>
      </c>
    </row>
    <row r="2839" spans="1:9" x14ac:dyDescent="0.25">
      <c r="A2839" s="14"/>
      <c r="B2839" s="5">
        <f>DATE(YEAR(siječanj!B2839),MONTH(siječanj!B2839)+4,DAY(siječanj!B2839))</f>
        <v>43981</v>
      </c>
      <c r="C2839" s="8">
        <v>29.5416666666667</v>
      </c>
      <c r="D2839">
        <v>0.90665470319807673</v>
      </c>
      <c r="E2839" s="6">
        <v>125.14558696790995</v>
      </c>
      <c r="F2839" s="10">
        <v>115.21255639359589</v>
      </c>
      <c r="G2839" s="10">
        <v>117.76867011364715</v>
      </c>
      <c r="H2839" s="10">
        <v>3.781133325125186</v>
      </c>
      <c r="I2839" s="10">
        <f t="shared" si="72"/>
        <v>113.4638350089395</v>
      </c>
    </row>
    <row r="2840" spans="1:9" x14ac:dyDescent="0.25">
      <c r="A2840" s="14"/>
      <c r="B2840" s="5">
        <f>DATE(YEAR(siječanj!B2840),MONTH(siječanj!B2840)+4,DAY(siječanj!B2840))</f>
        <v>43981</v>
      </c>
      <c r="C2840" s="8">
        <v>29.5520833333333</v>
      </c>
      <c r="D2840">
        <v>0.90665470319807673</v>
      </c>
      <c r="E2840" s="6">
        <v>122.36224729009565</v>
      </c>
      <c r="F2840" s="10">
        <v>115.38928954869742</v>
      </c>
      <c r="G2840" s="10">
        <v>118.65454200481314</v>
      </c>
      <c r="H2840" s="10">
        <v>3.5037632331868367</v>
      </c>
      <c r="I2840" s="10">
        <f t="shared" si="72"/>
        <v>110.94030699945134</v>
      </c>
    </row>
    <row r="2841" spans="1:9" x14ac:dyDescent="0.25">
      <c r="A2841" s="14"/>
      <c r="B2841" s="5">
        <f>DATE(YEAR(siječanj!B2841),MONTH(siječanj!B2841)+4,DAY(siječanj!B2841))</f>
        <v>43981</v>
      </c>
      <c r="C2841" s="8">
        <v>29.5625</v>
      </c>
      <c r="D2841">
        <v>0.90665470319807673</v>
      </c>
      <c r="E2841" s="6">
        <v>118.65884861460314</v>
      </c>
      <c r="F2841" s="10">
        <v>113.64184997152772</v>
      </c>
      <c r="G2841" s="10">
        <v>114.12432393408984</v>
      </c>
      <c r="H2841" s="10">
        <v>2.6035333305967807</v>
      </c>
      <c r="I2841" s="10">
        <f t="shared" si="72"/>
        <v>107.58260317249854</v>
      </c>
    </row>
    <row r="2842" spans="1:9" x14ac:dyDescent="0.25">
      <c r="A2842" s="14"/>
      <c r="B2842" s="5">
        <f>DATE(YEAR(siječanj!B2842),MONTH(siječanj!B2842)+4,DAY(siječanj!B2842))</f>
        <v>43981</v>
      </c>
      <c r="C2842" s="8">
        <v>29.5729166666667</v>
      </c>
      <c r="D2842">
        <v>0.90665470319807673</v>
      </c>
      <c r="E2842" s="6">
        <v>117.40034669037118</v>
      </c>
      <c r="F2842" s="10">
        <v>111.96926047614525</v>
      </c>
      <c r="G2842" s="10">
        <v>117.91148225233862</v>
      </c>
      <c r="H2842" s="10">
        <v>2.5221364026825568</v>
      </c>
      <c r="I2842" s="10">
        <f t="shared" si="72"/>
        <v>106.44157648390978</v>
      </c>
    </row>
    <row r="2843" spans="1:9" x14ac:dyDescent="0.25">
      <c r="A2843" s="14"/>
      <c r="B2843" s="5">
        <f>DATE(YEAR(siječanj!B2843),MONTH(siječanj!B2843)+4,DAY(siječanj!B2843))</f>
        <v>43981</v>
      </c>
      <c r="C2843" s="8">
        <v>29.5833333333333</v>
      </c>
      <c r="D2843">
        <v>0.90665470319807673</v>
      </c>
      <c r="E2843" s="6">
        <v>115.102874509467</v>
      </c>
      <c r="F2843" s="10">
        <v>113.04920980125105</v>
      </c>
      <c r="G2843" s="10">
        <v>117.40904325554507</v>
      </c>
      <c r="H2843" s="10">
        <v>2.1762393009109888</v>
      </c>
      <c r="I2843" s="10">
        <f t="shared" si="72"/>
        <v>104.35856252562627</v>
      </c>
    </row>
    <row r="2844" spans="1:9" x14ac:dyDescent="0.25">
      <c r="A2844" s="14"/>
      <c r="B2844" s="5">
        <f>DATE(YEAR(siječanj!B2844),MONTH(siječanj!B2844)+4,DAY(siječanj!B2844))</f>
        <v>43981</v>
      </c>
      <c r="C2844" s="8">
        <v>29.59375</v>
      </c>
      <c r="D2844">
        <v>0.90665470319807673</v>
      </c>
      <c r="E2844" s="6">
        <v>115.80903381830377</v>
      </c>
      <c r="F2844" s="10">
        <v>114.3426140707514</v>
      </c>
      <c r="G2844" s="10">
        <v>119.8701146562275</v>
      </c>
      <c r="H2844" s="10">
        <v>2.0976970425440253</v>
      </c>
      <c r="I2844" s="10">
        <f t="shared" si="72"/>
        <v>104.99880518419025</v>
      </c>
    </row>
    <row r="2845" spans="1:9" x14ac:dyDescent="0.25">
      <c r="A2845" s="14"/>
      <c r="B2845" s="5">
        <f>DATE(YEAR(siječanj!B2845),MONTH(siječanj!B2845)+4,DAY(siječanj!B2845))</f>
        <v>43981</v>
      </c>
      <c r="C2845" s="8">
        <v>29.6041666666667</v>
      </c>
      <c r="D2845">
        <v>0.90665470319807673</v>
      </c>
      <c r="E2845" s="6">
        <v>113.79957638921357</v>
      </c>
      <c r="F2845" s="10">
        <v>114.6155600819761</v>
      </c>
      <c r="G2845" s="10">
        <v>119.10003031706303</v>
      </c>
      <c r="H2845" s="10">
        <v>2.1663017440118182</v>
      </c>
      <c r="I2845" s="10">
        <f t="shared" si="72"/>
        <v>103.17692115522929</v>
      </c>
    </row>
    <row r="2846" spans="1:9" x14ac:dyDescent="0.25">
      <c r="A2846" s="14"/>
      <c r="B2846" s="5">
        <f>DATE(YEAR(siječanj!B2846),MONTH(siječanj!B2846)+4,DAY(siječanj!B2846))</f>
        <v>43981</v>
      </c>
      <c r="C2846" s="8">
        <v>29.6145833333333</v>
      </c>
      <c r="D2846">
        <v>0.90665470319807673</v>
      </c>
      <c r="E2846" s="6">
        <v>112.31314961897078</v>
      </c>
      <c r="F2846" s="10">
        <v>114.99026057193667</v>
      </c>
      <c r="G2846" s="10">
        <v>118.64704141786281</v>
      </c>
      <c r="H2846" s="10">
        <v>2.1345756678012959</v>
      </c>
      <c r="I2846" s="10">
        <f t="shared" si="72"/>
        <v>101.82924533302914</v>
      </c>
    </row>
    <row r="2847" spans="1:9" x14ac:dyDescent="0.25">
      <c r="A2847" s="14"/>
      <c r="B2847" s="5">
        <f>DATE(YEAR(siječanj!B2847),MONTH(siječanj!B2847)+4,DAY(siječanj!B2847))</f>
        <v>43981</v>
      </c>
      <c r="C2847" s="8">
        <v>29.625</v>
      </c>
      <c r="D2847">
        <v>0.90665470319807673</v>
      </c>
      <c r="E2847" s="6">
        <v>110.33632706323223</v>
      </c>
      <c r="F2847" s="10">
        <v>118.38959395452837</v>
      </c>
      <c r="G2847" s="10">
        <v>117.79097522989643</v>
      </c>
      <c r="H2847" s="10">
        <v>2.064424105968222</v>
      </c>
      <c r="I2847" s="10">
        <f t="shared" si="72"/>
        <v>100.03694986548074</v>
      </c>
    </row>
    <row r="2848" spans="1:9" x14ac:dyDescent="0.25">
      <c r="A2848" s="14"/>
      <c r="B2848" s="5">
        <f>DATE(YEAR(siječanj!B2848),MONTH(siječanj!B2848)+4,DAY(siječanj!B2848))</f>
        <v>43981</v>
      </c>
      <c r="C2848" s="8">
        <v>29.6354166666667</v>
      </c>
      <c r="D2848">
        <v>0.90665470319807673</v>
      </c>
      <c r="E2848" s="6">
        <v>108.28130737055082</v>
      </c>
      <c r="F2848" s="10">
        <v>117.79526999899083</v>
      </c>
      <c r="G2848" s="10">
        <v>118.92005636180653</v>
      </c>
      <c r="H2848" s="10">
        <v>2.5944105398140302</v>
      </c>
      <c r="I2848" s="10">
        <f t="shared" si="72"/>
        <v>98.173756595946472</v>
      </c>
    </row>
    <row r="2849" spans="1:9" x14ac:dyDescent="0.25">
      <c r="A2849" s="14"/>
      <c r="B2849" s="5">
        <f>DATE(YEAR(siječanj!B2849),MONTH(siječanj!B2849)+4,DAY(siječanj!B2849))</f>
        <v>43981</v>
      </c>
      <c r="C2849" s="8">
        <v>29.6458333333333</v>
      </c>
      <c r="D2849">
        <v>0.90665470319807673</v>
      </c>
      <c r="E2849" s="6">
        <v>108.78390692833689</v>
      </c>
      <c r="F2849" s="10">
        <v>116.90564466849069</v>
      </c>
      <c r="G2849" s="10">
        <v>119.14346870826171</v>
      </c>
      <c r="H2849" s="10">
        <v>2.3676376229146769</v>
      </c>
      <c r="I2849" s="10">
        <f t="shared" si="72"/>
        <v>98.629440848838485</v>
      </c>
    </row>
    <row r="2850" spans="1:9" x14ac:dyDescent="0.25">
      <c r="A2850" s="14"/>
      <c r="B2850" s="5">
        <f>DATE(YEAR(siječanj!B2850),MONTH(siječanj!B2850)+4,DAY(siječanj!B2850))</f>
        <v>43981</v>
      </c>
      <c r="C2850" s="8">
        <v>29.65625</v>
      </c>
      <c r="D2850">
        <v>0.90665470319807673</v>
      </c>
      <c r="E2850" s="6">
        <v>107.93199931555284</v>
      </c>
      <c r="F2850" s="10">
        <v>116.2987546114956</v>
      </c>
      <c r="G2850" s="10">
        <v>116.96566987605219</v>
      </c>
      <c r="H2850" s="10">
        <v>2.1497046195645018</v>
      </c>
      <c r="I2850" s="10">
        <f t="shared" si="72"/>
        <v>97.857054805017583</v>
      </c>
    </row>
    <row r="2851" spans="1:9" x14ac:dyDescent="0.25">
      <c r="A2851" s="14"/>
      <c r="B2851" s="5">
        <f>DATE(YEAR(siječanj!B2851),MONTH(siječanj!B2851)+4,DAY(siječanj!B2851))</f>
        <v>43981</v>
      </c>
      <c r="C2851" s="8">
        <v>29.6666666666667</v>
      </c>
      <c r="D2851">
        <v>0.90665470319807673</v>
      </c>
      <c r="E2851" s="6">
        <v>105.32480088275534</v>
      </c>
      <c r="F2851" s="10">
        <v>115.94630098359741</v>
      </c>
      <c r="G2851" s="10">
        <v>117.30250602613343</v>
      </c>
      <c r="H2851" s="10">
        <v>2.9310922184693187</v>
      </c>
      <c r="I2851" s="10">
        <f t="shared" si="72"/>
        <v>95.493226083751068</v>
      </c>
    </row>
    <row r="2852" spans="1:9" x14ac:dyDescent="0.25">
      <c r="A2852" s="14"/>
      <c r="B2852" s="5">
        <f>DATE(YEAR(siječanj!B2852),MONTH(siječanj!B2852)+4,DAY(siječanj!B2852))</f>
        <v>43981</v>
      </c>
      <c r="C2852" s="8">
        <v>29.6770833333333</v>
      </c>
      <c r="D2852">
        <v>0.90665470319807673</v>
      </c>
      <c r="E2852" s="6">
        <v>104.42109091216822</v>
      </c>
      <c r="F2852" s="10">
        <v>113.73744396624235</v>
      </c>
      <c r="G2852" s="10">
        <v>118.44586596401959</v>
      </c>
      <c r="H2852" s="10">
        <v>3.1414024772119622</v>
      </c>
      <c r="I2852" s="10">
        <f t="shared" si="72"/>
        <v>94.673873188591273</v>
      </c>
    </row>
    <row r="2853" spans="1:9" x14ac:dyDescent="0.25">
      <c r="A2853" s="14"/>
      <c r="B2853" s="5">
        <f>DATE(YEAR(siječanj!B2853),MONTH(siječanj!B2853)+4,DAY(siječanj!B2853))</f>
        <v>43981</v>
      </c>
      <c r="C2853" s="8">
        <v>29.6875</v>
      </c>
      <c r="D2853">
        <v>0.90665470319807673</v>
      </c>
      <c r="E2853" s="6">
        <v>104.99092277120482</v>
      </c>
      <c r="F2853" s="10">
        <v>115.75485178643078</v>
      </c>
      <c r="G2853" s="10">
        <v>120.23103375028354</v>
      </c>
      <c r="H2853" s="10">
        <v>2.7266895120940182</v>
      </c>
      <c r="I2853" s="10">
        <f t="shared" si="72"/>
        <v>95.190513923618909</v>
      </c>
    </row>
    <row r="2854" spans="1:9" x14ac:dyDescent="0.25">
      <c r="A2854" s="14"/>
      <c r="B2854" s="5">
        <f>DATE(YEAR(siječanj!B2854),MONTH(siječanj!B2854)+4,DAY(siječanj!B2854))</f>
        <v>43981</v>
      </c>
      <c r="C2854" s="8">
        <v>29.6979166666667</v>
      </c>
      <c r="D2854">
        <v>0.90665470319807673</v>
      </c>
      <c r="E2854" s="6">
        <v>104.68057260861038</v>
      </c>
      <c r="F2854" s="10">
        <v>116.25017800950677</v>
      </c>
      <c r="G2854" s="10">
        <v>119.33910199486127</v>
      </c>
      <c r="H2854" s="10">
        <v>3.2997011747477414</v>
      </c>
      <c r="I2854" s="10">
        <f t="shared" si="72"/>
        <v>94.909133489064359</v>
      </c>
    </row>
    <row r="2855" spans="1:9" x14ac:dyDescent="0.25">
      <c r="A2855" s="14"/>
      <c r="B2855" s="5">
        <f>DATE(YEAR(siječanj!B2855),MONTH(siječanj!B2855)+4,DAY(siječanj!B2855))</f>
        <v>43981</v>
      </c>
      <c r="C2855" s="8">
        <v>29.7083333333333</v>
      </c>
      <c r="D2855">
        <v>0.90665470319807673</v>
      </c>
      <c r="E2855" s="6">
        <v>106.6261956804901</v>
      </c>
      <c r="F2855" s="10">
        <v>113.72076283827613</v>
      </c>
      <c r="G2855" s="10">
        <v>117.63144027375071</v>
      </c>
      <c r="H2855" s="10">
        <v>3.2599180776133556</v>
      </c>
      <c r="I2855" s="10">
        <f t="shared" si="72"/>
        <v>96.673141797834802</v>
      </c>
    </row>
    <row r="2856" spans="1:9" x14ac:dyDescent="0.25">
      <c r="A2856" s="14"/>
      <c r="B2856" s="5">
        <f>DATE(YEAR(siječanj!B2856),MONTH(siječanj!B2856)+4,DAY(siječanj!B2856))</f>
        <v>43981</v>
      </c>
      <c r="C2856" s="8">
        <v>29.71875</v>
      </c>
      <c r="D2856">
        <v>0.90665470319807673</v>
      </c>
      <c r="E2856" s="6">
        <v>108.03417653926998</v>
      </c>
      <c r="F2856" s="10">
        <v>113.89498438051837</v>
      </c>
      <c r="G2856" s="10">
        <v>118.88858519922522</v>
      </c>
      <c r="H2856" s="10">
        <v>3.1895653143676692</v>
      </c>
      <c r="I2856" s="10">
        <f t="shared" si="72"/>
        <v>97.949694265460451</v>
      </c>
    </row>
    <row r="2857" spans="1:9" x14ac:dyDescent="0.25">
      <c r="A2857" s="14"/>
      <c r="B2857" s="5">
        <f>DATE(YEAR(siječanj!B2857),MONTH(siječanj!B2857)+4,DAY(siječanj!B2857))</f>
        <v>43981</v>
      </c>
      <c r="C2857" s="8">
        <v>29.7291666666667</v>
      </c>
      <c r="D2857">
        <v>0.90665470319807673</v>
      </c>
      <c r="E2857" s="6">
        <v>110.6019402618338</v>
      </c>
      <c r="F2857" s="10">
        <v>116.12152717098337</v>
      </c>
      <c r="G2857" s="10">
        <v>118.50883236811303</v>
      </c>
      <c r="H2857" s="10">
        <v>2.8485378844092755</v>
      </c>
      <c r="I2857" s="10">
        <f t="shared" si="72"/>
        <v>100.27776932122434</v>
      </c>
    </row>
    <row r="2858" spans="1:9" x14ac:dyDescent="0.25">
      <c r="A2858" s="14"/>
      <c r="B2858" s="5">
        <f>DATE(YEAR(siječanj!B2858),MONTH(siječanj!B2858)+4,DAY(siječanj!B2858))</f>
        <v>43981</v>
      </c>
      <c r="C2858" s="8">
        <v>29.7395833333333</v>
      </c>
      <c r="D2858">
        <v>0.90665470319807673</v>
      </c>
      <c r="E2858" s="6">
        <v>112.82179676687581</v>
      </c>
      <c r="F2858" s="10">
        <v>116.61123139983513</v>
      </c>
      <c r="G2858" s="10">
        <v>121.53391660485002</v>
      </c>
      <c r="H2858" s="10">
        <v>3.2140620843765095</v>
      </c>
      <c r="I2858" s="10">
        <f t="shared" si="72"/>
        <v>102.29041266194551</v>
      </c>
    </row>
    <row r="2859" spans="1:9" x14ac:dyDescent="0.25">
      <c r="A2859" s="14"/>
      <c r="B2859" s="5">
        <f>DATE(YEAR(siječanj!B2859),MONTH(siječanj!B2859)+4,DAY(siječanj!B2859))</f>
        <v>43981</v>
      </c>
      <c r="C2859" s="8">
        <v>29.75</v>
      </c>
      <c r="D2859">
        <v>0.90665470319807673</v>
      </c>
      <c r="E2859" s="6">
        <v>115.64057496739497</v>
      </c>
      <c r="F2859" s="10">
        <v>116.16504839860904</v>
      </c>
      <c r="G2859" s="10">
        <v>123.68555769187911</v>
      </c>
      <c r="H2859" s="10">
        <v>3.5331525840805851</v>
      </c>
      <c r="I2859" s="10">
        <f t="shared" si="72"/>
        <v>104.84607117471843</v>
      </c>
    </row>
    <row r="2860" spans="1:9" x14ac:dyDescent="0.25">
      <c r="A2860" s="14"/>
      <c r="B2860" s="5">
        <f>DATE(YEAR(siječanj!B2860),MONTH(siječanj!B2860)+4,DAY(siječanj!B2860))</f>
        <v>43981</v>
      </c>
      <c r="C2860" s="8">
        <v>29.7604166666667</v>
      </c>
      <c r="D2860">
        <v>0.90665470319807673</v>
      </c>
      <c r="E2860" s="6">
        <v>117.41674310308512</v>
      </c>
      <c r="F2860" s="10">
        <v>116.86017041070563</v>
      </c>
      <c r="G2860" s="10">
        <v>122.03876750788066</v>
      </c>
      <c r="H2860" s="10">
        <v>4.2451565730786855</v>
      </c>
      <c r="I2860" s="10">
        <f t="shared" si="72"/>
        <v>106.45644236861247</v>
      </c>
    </row>
    <row r="2861" spans="1:9" x14ac:dyDescent="0.25">
      <c r="A2861" s="14"/>
      <c r="B2861" s="5">
        <f>DATE(YEAR(siječanj!B2861),MONTH(siječanj!B2861)+4,DAY(siječanj!B2861))</f>
        <v>43981</v>
      </c>
      <c r="C2861" s="8">
        <v>29.7708333333333</v>
      </c>
      <c r="D2861">
        <v>0.90665470319807673</v>
      </c>
      <c r="E2861" s="6">
        <v>119.16365357825369</v>
      </c>
      <c r="F2861" s="10">
        <v>120.30372425394302</v>
      </c>
      <c r="G2861" s="10">
        <v>122.78319975941191</v>
      </c>
      <c r="H2861" s="10">
        <v>8.4433854067820562</v>
      </c>
      <c r="I2861" s="10">
        <f t="shared" si="72"/>
        <v>108.04028696699002</v>
      </c>
    </row>
    <row r="2862" spans="1:9" x14ac:dyDescent="0.25">
      <c r="A2862" s="14"/>
      <c r="B2862" s="5">
        <f>DATE(YEAR(siječanj!B2862),MONTH(siječanj!B2862)+4,DAY(siječanj!B2862))</f>
        <v>43981</v>
      </c>
      <c r="C2862" s="8">
        <v>29.78125</v>
      </c>
      <c r="D2862">
        <v>0.90665470319807673</v>
      </c>
      <c r="E2862" s="6">
        <v>123.62028523010366</v>
      </c>
      <c r="F2862" s="10">
        <v>120.58976681926117</v>
      </c>
      <c r="G2862" s="10">
        <v>125.89622025150234</v>
      </c>
      <c r="H2862" s="10">
        <v>19.921335340678969</v>
      </c>
      <c r="I2862" s="10">
        <f t="shared" si="72"/>
        <v>112.08091301456122</v>
      </c>
    </row>
    <row r="2863" spans="1:9" x14ac:dyDescent="0.25">
      <c r="A2863" s="14"/>
      <c r="B2863" s="5">
        <f>DATE(YEAR(siječanj!B2863),MONTH(siječanj!B2863)+4,DAY(siječanj!B2863))</f>
        <v>43981</v>
      </c>
      <c r="C2863" s="8">
        <v>29.7916666666667</v>
      </c>
      <c r="D2863">
        <v>0.90665470319807673</v>
      </c>
      <c r="E2863" s="6">
        <v>126.7771075281841</v>
      </c>
      <c r="F2863" s="10">
        <v>123.22605614088006</v>
      </c>
      <c r="G2863" s="10">
        <v>127.71441229138549</v>
      </c>
      <c r="H2863" s="10">
        <v>31.27979653664913</v>
      </c>
      <c r="I2863" s="10">
        <f t="shared" si="72"/>
        <v>114.94306079827642</v>
      </c>
    </row>
    <row r="2864" spans="1:9" x14ac:dyDescent="0.25">
      <c r="A2864" s="14"/>
      <c r="B2864" s="5">
        <f>DATE(YEAR(siječanj!B2864),MONTH(siječanj!B2864)+4,DAY(siječanj!B2864))</f>
        <v>43981</v>
      </c>
      <c r="C2864" s="8">
        <v>29.8020833333333</v>
      </c>
      <c r="D2864">
        <v>0.90665470319807673</v>
      </c>
      <c r="E2864" s="6">
        <v>128.87528663849696</v>
      </c>
      <c r="F2864" s="10">
        <v>124.57845719179986</v>
      </c>
      <c r="G2864" s="10">
        <v>132.39465414058077</v>
      </c>
      <c r="H2864" s="10">
        <v>44.720590756403197</v>
      </c>
      <c r="I2864" s="10">
        <f t="shared" si="72"/>
        <v>116.84538475679352</v>
      </c>
    </row>
    <row r="2865" spans="1:9" x14ac:dyDescent="0.25">
      <c r="A2865" s="14"/>
      <c r="B2865" s="5">
        <f>DATE(YEAR(siječanj!B2865),MONTH(siječanj!B2865)+4,DAY(siječanj!B2865))</f>
        <v>43981</v>
      </c>
      <c r="C2865" s="8">
        <v>29.8125</v>
      </c>
      <c r="D2865">
        <v>0.90665470319807673</v>
      </c>
      <c r="E2865" s="6">
        <v>132.71468797483286</v>
      </c>
      <c r="F2865" s="10">
        <v>127.80575112140144</v>
      </c>
      <c r="G2865" s="10">
        <v>138.23642749412073</v>
      </c>
      <c r="H2865" s="10">
        <v>59.506766031825748</v>
      </c>
      <c r="I2865" s="10">
        <f t="shared" si="72"/>
        <v>120.32639603584745</v>
      </c>
    </row>
    <row r="2866" spans="1:9" x14ac:dyDescent="0.25">
      <c r="A2866" s="14"/>
      <c r="B2866" s="5">
        <f>DATE(YEAR(siječanj!B2866),MONTH(siječanj!B2866)+4,DAY(siječanj!B2866))</f>
        <v>43981</v>
      </c>
      <c r="C2866" s="8">
        <v>29.8229166666667</v>
      </c>
      <c r="D2866">
        <v>0.90665470319807673</v>
      </c>
      <c r="E2866" s="6">
        <v>135.79977633749002</v>
      </c>
      <c r="F2866" s="10">
        <v>127.93689749846182</v>
      </c>
      <c r="G2866" s="10">
        <v>143.44163417989134</v>
      </c>
      <c r="H2866" s="10">
        <v>85.113395902172869</v>
      </c>
      <c r="I2866" s="10">
        <f t="shared" si="72"/>
        <v>123.12350590963221</v>
      </c>
    </row>
    <row r="2867" spans="1:9" x14ac:dyDescent="0.25">
      <c r="A2867" s="14"/>
      <c r="B2867" s="5">
        <f>DATE(YEAR(siječanj!B2867),MONTH(siječanj!B2867)+4,DAY(siječanj!B2867))</f>
        <v>43981</v>
      </c>
      <c r="C2867" s="8">
        <v>29.8333333333333</v>
      </c>
      <c r="D2867">
        <v>0.90665470319807673</v>
      </c>
      <c r="E2867" s="6">
        <v>140.04477293839165</v>
      </c>
      <c r="F2867" s="10">
        <v>127.31753778594295</v>
      </c>
      <c r="G2867" s="10">
        <v>141.22436596691327</v>
      </c>
      <c r="H2867" s="10">
        <v>126.40601360700843</v>
      </c>
      <c r="I2867" s="10">
        <f t="shared" si="72"/>
        <v>126.97225204289953</v>
      </c>
    </row>
    <row r="2868" spans="1:9" x14ac:dyDescent="0.25">
      <c r="A2868" s="14"/>
      <c r="B2868" s="5">
        <f>DATE(YEAR(siječanj!B2868),MONTH(siječanj!B2868)+4,DAY(siječanj!B2868))</f>
        <v>43981</v>
      </c>
      <c r="C2868" s="8">
        <v>29.84375</v>
      </c>
      <c r="D2868">
        <v>0.90665470319807673</v>
      </c>
      <c r="E2868" s="6">
        <v>143.00189346488352</v>
      </c>
      <c r="F2868" s="10">
        <v>114.36514223345404</v>
      </c>
      <c r="G2868" s="10">
        <v>129.93255537218334</v>
      </c>
      <c r="H2868" s="10">
        <v>190.0494139470201</v>
      </c>
      <c r="I2868" s="10">
        <f t="shared" si="72"/>
        <v>129.65333927616695</v>
      </c>
    </row>
    <row r="2869" spans="1:9" x14ac:dyDescent="0.25">
      <c r="A2869" s="14"/>
      <c r="B2869" s="5">
        <f>DATE(YEAR(siječanj!B2869),MONTH(siječanj!B2869)+4,DAY(siječanj!B2869))</f>
        <v>43981</v>
      </c>
      <c r="C2869" s="8">
        <v>29.8541666666667</v>
      </c>
      <c r="D2869">
        <v>0.90665470319807673</v>
      </c>
      <c r="E2869" s="6">
        <v>146.8076342265727</v>
      </c>
      <c r="F2869" s="10">
        <v>110.14484096948362</v>
      </c>
      <c r="G2869" s="10">
        <v>122.46932688302235</v>
      </c>
      <c r="H2869" s="10">
        <v>228.82780485520058</v>
      </c>
      <c r="I2869" s="10">
        <f t="shared" si="72"/>
        <v>133.10383203690509</v>
      </c>
    </row>
    <row r="2870" spans="1:9" x14ac:dyDescent="0.25">
      <c r="A2870" s="14"/>
      <c r="B2870" s="5">
        <f>DATE(YEAR(siječanj!B2870),MONTH(siječanj!B2870)+4,DAY(siječanj!B2870))</f>
        <v>43981</v>
      </c>
      <c r="C2870" s="8">
        <v>29.8645833333333</v>
      </c>
      <c r="D2870">
        <v>0.90665470319807673</v>
      </c>
      <c r="E2870" s="6">
        <v>146.29498595513647</v>
      </c>
      <c r="F2870" s="10">
        <v>108.05468478514859</v>
      </c>
      <c r="G2870" s="10">
        <v>121.63485949600123</v>
      </c>
      <c r="H2870" s="10">
        <v>230.25039944307551</v>
      </c>
      <c r="I2870" s="10">
        <f t="shared" si="72"/>
        <v>132.63903707052106</v>
      </c>
    </row>
    <row r="2871" spans="1:9" x14ac:dyDescent="0.25">
      <c r="A2871" s="14"/>
      <c r="B2871" s="5">
        <f>DATE(YEAR(siječanj!B2871),MONTH(siječanj!B2871)+4,DAY(siječanj!B2871))</f>
        <v>43981</v>
      </c>
      <c r="C2871" s="8">
        <v>29.875</v>
      </c>
      <c r="D2871">
        <v>0.90665470319807673</v>
      </c>
      <c r="E2871" s="6">
        <v>144.40591268815123</v>
      </c>
      <c r="F2871" s="10">
        <v>107.08109523211746</v>
      </c>
      <c r="G2871" s="10">
        <v>116.94648298134405</v>
      </c>
      <c r="H2871" s="10">
        <v>232.64126686472753</v>
      </c>
      <c r="I2871" s="10">
        <f t="shared" si="72"/>
        <v>130.92629990832313</v>
      </c>
    </row>
    <row r="2872" spans="1:9" x14ac:dyDescent="0.25">
      <c r="A2872" s="14"/>
      <c r="B2872" s="5">
        <f>DATE(YEAR(siječanj!B2872),MONTH(siječanj!B2872)+4,DAY(siječanj!B2872))</f>
        <v>43981</v>
      </c>
      <c r="C2872" s="8">
        <v>29.8854166666667</v>
      </c>
      <c r="D2872">
        <v>0.90665470319807673</v>
      </c>
      <c r="E2872" s="6">
        <v>150.23086836844021</v>
      </c>
      <c r="F2872" s="10">
        <v>104.11795867802334</v>
      </c>
      <c r="G2872" s="10">
        <v>106.58082030273118</v>
      </c>
      <c r="H2872" s="10">
        <v>239.79947725240223</v>
      </c>
      <c r="I2872" s="10">
        <f t="shared" si="72"/>
        <v>136.20752337177748</v>
      </c>
    </row>
    <row r="2873" spans="1:9" x14ac:dyDescent="0.25">
      <c r="A2873" s="14"/>
      <c r="B2873" s="5">
        <f>DATE(YEAR(siječanj!B2873),MONTH(siječanj!B2873)+4,DAY(siječanj!B2873))</f>
        <v>43981</v>
      </c>
      <c r="C2873" s="8">
        <v>29.8958333333333</v>
      </c>
      <c r="D2873">
        <v>0.90665470319807673</v>
      </c>
      <c r="E2873" s="6">
        <v>152.46959915939212</v>
      </c>
      <c r="F2873" s="10">
        <v>103.03455739220374</v>
      </c>
      <c r="G2873" s="10">
        <v>99.368434075384116</v>
      </c>
      <c r="H2873" s="10">
        <v>245.81879302026485</v>
      </c>
      <c r="I2873" s="10">
        <f t="shared" si="72"/>
        <v>138.23727917258839</v>
      </c>
    </row>
    <row r="2874" spans="1:9" x14ac:dyDescent="0.25">
      <c r="A2874" s="14"/>
      <c r="B2874" s="5">
        <f>DATE(YEAR(siječanj!B2874),MONTH(siječanj!B2874)+4,DAY(siječanj!B2874))</f>
        <v>43981</v>
      </c>
      <c r="C2874" s="8">
        <v>29.90625</v>
      </c>
      <c r="D2874">
        <v>0.90665470319807673</v>
      </c>
      <c r="E2874" s="6">
        <v>153.46511976149282</v>
      </c>
      <c r="F2874" s="10">
        <v>101.17557809259837</v>
      </c>
      <c r="G2874" s="10">
        <v>95.07086262108534</v>
      </c>
      <c r="H2874" s="10">
        <v>243.23138568407498</v>
      </c>
      <c r="I2874" s="10">
        <f t="shared" si="72"/>
        <v>139.13987260861356</v>
      </c>
    </row>
    <row r="2875" spans="1:9" x14ac:dyDescent="0.25">
      <c r="A2875" s="14"/>
      <c r="B2875" s="5">
        <f>DATE(YEAR(siječanj!B2875),MONTH(siječanj!B2875)+4,DAY(siječanj!B2875))</f>
        <v>43981</v>
      </c>
      <c r="C2875" s="8">
        <v>29.9166666666667</v>
      </c>
      <c r="D2875">
        <v>0.90665470319807673</v>
      </c>
      <c r="E2875" s="6">
        <v>152.71370817001443</v>
      </c>
      <c r="F2875" s="10">
        <v>100.40536890246062</v>
      </c>
      <c r="G2875" s="10">
        <v>89.744835886771895</v>
      </c>
      <c r="H2875" s="10">
        <v>242.46348555214135</v>
      </c>
      <c r="I2875" s="10">
        <f t="shared" si="72"/>
        <v>138.45860175516214</v>
      </c>
    </row>
    <row r="2876" spans="1:9" x14ac:dyDescent="0.25">
      <c r="A2876" s="14"/>
      <c r="B2876" s="5">
        <f>DATE(YEAR(siječanj!B2876),MONTH(siječanj!B2876)+4,DAY(siječanj!B2876))</f>
        <v>43981</v>
      </c>
      <c r="C2876" s="8">
        <v>29.9270833333333</v>
      </c>
      <c r="D2876">
        <v>0.90665470319807673</v>
      </c>
      <c r="E2876" s="6">
        <v>144.84235204440427</v>
      </c>
      <c r="F2876" s="10">
        <v>98.799720922294071</v>
      </c>
      <c r="G2876" s="10">
        <v>85.59630498793662</v>
      </c>
      <c r="H2876" s="10">
        <v>244.74433863109815</v>
      </c>
      <c r="I2876" s="10">
        <f t="shared" si="72"/>
        <v>131.3219997033307</v>
      </c>
    </row>
    <row r="2877" spans="1:9" x14ac:dyDescent="0.25">
      <c r="A2877" s="14"/>
      <c r="B2877" s="5">
        <f>DATE(YEAR(siječanj!B2877),MONTH(siječanj!B2877)+4,DAY(siječanj!B2877))</f>
        <v>43981</v>
      </c>
      <c r="C2877" s="8">
        <v>29.9375</v>
      </c>
      <c r="D2877">
        <v>0.90665470319807673</v>
      </c>
      <c r="E2877" s="6">
        <v>137.27769245242501</v>
      </c>
      <c r="F2877" s="10">
        <v>95.431913304312118</v>
      </c>
      <c r="G2877" s="10">
        <v>82.552374974678088</v>
      </c>
      <c r="H2877" s="10">
        <v>242.3335970916944</v>
      </c>
      <c r="I2877" s="10">
        <f t="shared" si="72"/>
        <v>124.46346550617027</v>
      </c>
    </row>
    <row r="2878" spans="1:9" x14ac:dyDescent="0.25">
      <c r="A2878" s="14"/>
      <c r="B2878" s="5">
        <f>DATE(YEAR(siječanj!B2878),MONTH(siječanj!B2878)+4,DAY(siječanj!B2878))</f>
        <v>43981</v>
      </c>
      <c r="C2878" s="8">
        <v>29.9479166666667</v>
      </c>
      <c r="D2878">
        <v>0.90665470319807673</v>
      </c>
      <c r="E2878" s="6">
        <v>125.68179082991557</v>
      </c>
      <c r="F2878" s="10">
        <v>91.43934098293812</v>
      </c>
      <c r="G2878" s="10">
        <v>78.930301806128981</v>
      </c>
      <c r="H2878" s="10">
        <v>240.49594789471871</v>
      </c>
      <c r="I2878" s="10">
        <f t="shared" si="72"/>
        <v>113.94998676229986</v>
      </c>
    </row>
    <row r="2879" spans="1:9" x14ac:dyDescent="0.25">
      <c r="A2879" s="14"/>
      <c r="B2879" s="5">
        <f>DATE(YEAR(siječanj!B2879),MONTH(siječanj!B2879)+4,DAY(siječanj!B2879))</f>
        <v>43981</v>
      </c>
      <c r="C2879" s="8">
        <v>29.9583333333333</v>
      </c>
      <c r="D2879">
        <v>0.90665470319807673</v>
      </c>
      <c r="E2879" s="6">
        <v>114.05556833197134</v>
      </c>
      <c r="F2879" s="10">
        <v>87.210443975118096</v>
      </c>
      <c r="G2879" s="10">
        <v>79.558244203509801</v>
      </c>
      <c r="H2879" s="10">
        <v>240.5456974341036</v>
      </c>
      <c r="I2879" s="10">
        <f t="shared" si="72"/>
        <v>103.40901745411144</v>
      </c>
    </row>
    <row r="2880" spans="1:9" x14ac:dyDescent="0.25">
      <c r="A2880" s="14"/>
      <c r="B2880" s="5">
        <f>DATE(YEAR(siječanj!B2880),MONTH(siječanj!B2880)+4,DAY(siječanj!B2880))</f>
        <v>43981</v>
      </c>
      <c r="C2880" s="8">
        <v>29.96875</v>
      </c>
      <c r="D2880">
        <v>0.90665470319807673</v>
      </c>
      <c r="E2880" s="6">
        <v>104.42665674845465</v>
      </c>
      <c r="F2880" s="10">
        <v>86.689877047451446</v>
      </c>
      <c r="G2880" s="10">
        <v>80.232341898116772</v>
      </c>
      <c r="H2880" s="10">
        <v>240.40533853182799</v>
      </c>
      <c r="I2880" s="10">
        <f t="shared" si="72"/>
        <v>94.678919480237582</v>
      </c>
    </row>
    <row r="2881" spans="1:9" x14ac:dyDescent="0.25">
      <c r="A2881" s="14"/>
      <c r="B2881" s="5">
        <f>DATE(YEAR(siječanj!B2881),MONTH(siječanj!B2881)+4,DAY(siječanj!B2881))</f>
        <v>43981</v>
      </c>
      <c r="C2881" s="8">
        <v>29.9791666666667</v>
      </c>
      <c r="D2881">
        <v>0.90665470319807673</v>
      </c>
      <c r="E2881" s="6">
        <v>94.747451249462955</v>
      </c>
      <c r="F2881" s="10">
        <v>84.128863777160731</v>
      </c>
      <c r="G2881" s="10">
        <v>74.663150067765727</v>
      </c>
      <c r="H2881" s="10">
        <v>240.53525986181268</v>
      </c>
      <c r="I2881" s="10">
        <f t="shared" si="72"/>
        <v>85.903222291356073</v>
      </c>
    </row>
    <row r="2882" spans="1:9" ht="15.75" thickBot="1" x14ac:dyDescent="0.3">
      <c r="A2882" s="14"/>
      <c r="B2882" s="5">
        <f>DATE(YEAR(siječanj!B2882),MONTH(siječanj!B2882)+4,DAY(siječanj!B2882))</f>
        <v>43981</v>
      </c>
      <c r="C2882" s="8">
        <v>29.9895833333333</v>
      </c>
      <c r="D2882">
        <v>0.90665470319807673</v>
      </c>
      <c r="E2882" s="6">
        <v>87.463679809057993</v>
      </c>
      <c r="F2882" s="10">
        <v>80.433871365935275</v>
      </c>
      <c r="G2882" s="10">
        <v>74.508768002815401</v>
      </c>
      <c r="H2882" s="10">
        <v>240.25951531792077</v>
      </c>
      <c r="I2882" s="10">
        <f t="shared" si="72"/>
        <v>79.299356657893085</v>
      </c>
    </row>
    <row r="2883" spans="1:9" x14ac:dyDescent="0.25">
      <c r="A2883" s="13">
        <f t="shared" ref="A2883" si="73">A2787+1</f>
        <v>152</v>
      </c>
      <c r="B2883" s="5">
        <f>DATE(YEAR(siječanj!B2883),MONTH(siječanj!B2883)+4,DAY(siječanj!B2883))</f>
        <v>43982</v>
      </c>
      <c r="C2883" s="8">
        <v>30</v>
      </c>
      <c r="D2883">
        <v>0.90741689768011646</v>
      </c>
      <c r="E2883" s="6">
        <v>86.901149284745458</v>
      </c>
      <c r="F2883" s="10">
        <v>76.843506718556739</v>
      </c>
      <c r="G2883" s="10">
        <v>75.930893735956033</v>
      </c>
      <c r="H2883" s="10">
        <v>240.74643170086179</v>
      </c>
      <c r="I2883" s="10">
        <v>79.164026339536534</v>
      </c>
    </row>
    <row r="2884" spans="1:9" x14ac:dyDescent="0.25">
      <c r="A2884" s="14"/>
      <c r="B2884" s="5">
        <f>DATE(YEAR(siječanj!B2884),MONTH(siječanj!B2884)+4,DAY(siječanj!B2884))</f>
        <v>43982</v>
      </c>
      <c r="C2884" s="8">
        <v>30.0104166666667</v>
      </c>
      <c r="D2884">
        <v>0.90741689768011646</v>
      </c>
      <c r="E2884" s="6">
        <v>81.135365413816515</v>
      </c>
      <c r="F2884" s="10">
        <v>74.336684007317928</v>
      </c>
      <c r="G2884" s="10">
        <v>73.936773001194098</v>
      </c>
      <c r="H2884" s="10">
        <v>240.24681970799426</v>
      </c>
      <c r="I2884" s="10">
        <v>73.911591015226989</v>
      </c>
    </row>
    <row r="2885" spans="1:9" x14ac:dyDescent="0.25">
      <c r="A2885" s="14"/>
      <c r="B2885" s="5">
        <f>DATE(YEAR(siječanj!B2885),MONTH(siječanj!B2885)+4,DAY(siječanj!B2885))</f>
        <v>43982</v>
      </c>
      <c r="C2885" s="8">
        <v>30.0208333333333</v>
      </c>
      <c r="D2885">
        <v>0.90741689768011646</v>
      </c>
      <c r="E2885" s="6">
        <v>75.877274067931822</v>
      </c>
      <c r="F2885" s="10">
        <v>73.126524634425678</v>
      </c>
      <c r="G2885" s="10">
        <v>75.826021965926103</v>
      </c>
      <c r="H2885" s="10">
        <v>240.45538090891242</v>
      </c>
      <c r="I2885" s="10">
        <v>69.121646518205552</v>
      </c>
    </row>
    <row r="2886" spans="1:9" x14ac:dyDescent="0.25">
      <c r="A2886" s="14"/>
      <c r="B2886" s="5">
        <f>DATE(YEAR(siječanj!B2886),MONTH(siječanj!B2886)+4,DAY(siječanj!B2886))</f>
        <v>43982</v>
      </c>
      <c r="C2886" s="8">
        <v>30.03125</v>
      </c>
      <c r="D2886">
        <v>0.90741689768011646</v>
      </c>
      <c r="E2886" s="6">
        <v>72.08827030312095</v>
      </c>
      <c r="F2886" s="10">
        <v>72.624740552365921</v>
      </c>
      <c r="G2886" s="10">
        <v>71.993791902338018</v>
      </c>
      <c r="H2886" s="10">
        <v>239.93981722979245</v>
      </c>
      <c r="I2886" s="10">
        <v>65.669991433009287</v>
      </c>
    </row>
    <row r="2887" spans="1:9" x14ac:dyDescent="0.25">
      <c r="A2887" s="14"/>
      <c r="B2887" s="5">
        <f>DATE(YEAR(siječanj!B2887),MONTH(siječanj!B2887)+4,DAY(siječanj!B2887))</f>
        <v>43982</v>
      </c>
      <c r="C2887" s="8">
        <v>30.0416666666667</v>
      </c>
      <c r="D2887">
        <v>0.90741689768011646</v>
      </c>
      <c r="E2887" s="6">
        <v>70.192973724331935</v>
      </c>
      <c r="F2887" s="10">
        <v>70.663106611975877</v>
      </c>
      <c r="G2887" s="10">
        <v>71.887993093471522</v>
      </c>
      <c r="H2887" s="10">
        <v>240.37437044707787</v>
      </c>
      <c r="I2887" s="10">
        <v>63.943439948714662</v>
      </c>
    </row>
    <row r="2888" spans="1:9" x14ac:dyDescent="0.25">
      <c r="A2888" s="14"/>
      <c r="B2888" s="5">
        <f>DATE(YEAR(siječanj!B2888),MONTH(siječanj!B2888)+4,DAY(siječanj!B2888))</f>
        <v>43982</v>
      </c>
      <c r="C2888" s="8">
        <v>30.0520833333333</v>
      </c>
      <c r="D2888">
        <v>0.90741689768011646</v>
      </c>
      <c r="E2888" s="6">
        <v>68.050342950963923</v>
      </c>
      <c r="F2888" s="10">
        <v>69.797713322342133</v>
      </c>
      <c r="G2888" s="10">
        <v>69.580497113556973</v>
      </c>
      <c r="H2888" s="10">
        <v>240.41179490587035</v>
      </c>
      <c r="I2888" s="10">
        <v>61.991575325808206</v>
      </c>
    </row>
    <row r="2889" spans="1:9" x14ac:dyDescent="0.25">
      <c r="A2889" s="14"/>
      <c r="B2889" s="5">
        <f>DATE(YEAR(siječanj!B2889),MONTH(siječanj!B2889)+4,DAY(siječanj!B2889))</f>
        <v>43982</v>
      </c>
      <c r="C2889" s="8">
        <v>30.0625</v>
      </c>
      <c r="D2889">
        <v>0.90741689768011646</v>
      </c>
      <c r="E2889" s="6">
        <v>66.625617197701914</v>
      </c>
      <c r="F2889" s="10">
        <v>69.525205336400106</v>
      </c>
      <c r="G2889" s="10">
        <v>68.639881773172448</v>
      </c>
      <c r="H2889" s="10">
        <v>240.03771864982048</v>
      </c>
      <c r="I2889" s="10">
        <v>60.693698048163867</v>
      </c>
    </row>
    <row r="2890" spans="1:9" x14ac:dyDescent="0.25">
      <c r="A2890" s="14"/>
      <c r="B2890" s="5">
        <f>DATE(YEAR(siječanj!B2890),MONTH(siječanj!B2890)+4,DAY(siječanj!B2890))</f>
        <v>43982</v>
      </c>
      <c r="C2890" s="8">
        <v>30.0729166666667</v>
      </c>
      <c r="D2890">
        <v>0.90741689768011646</v>
      </c>
      <c r="E2890" s="6">
        <v>63.534544425756309</v>
      </c>
      <c r="F2890" s="10">
        <v>69.011843723704175</v>
      </c>
      <c r="G2890" s="10">
        <v>69.704949067498447</v>
      </c>
      <c r="H2890" s="10">
        <v>239.32852849245916</v>
      </c>
      <c r="I2890" s="10">
        <v>57.87783464072006</v>
      </c>
    </row>
    <row r="2891" spans="1:9" x14ac:dyDescent="0.25">
      <c r="A2891" s="14"/>
      <c r="B2891" s="5">
        <f>DATE(YEAR(siječanj!B2891),MONTH(siječanj!B2891)+4,DAY(siječanj!B2891))</f>
        <v>43982</v>
      </c>
      <c r="C2891" s="8">
        <v>30.0833333333333</v>
      </c>
      <c r="D2891">
        <v>0.90741689768011646</v>
      </c>
      <c r="E2891" s="6">
        <v>62.879306891897571</v>
      </c>
      <c r="F2891" s="10">
        <v>68.759155377157327</v>
      </c>
      <c r="G2891" s="10">
        <v>70.198579188767127</v>
      </c>
      <c r="H2891" s="10">
        <v>238.50816559021018</v>
      </c>
      <c r="I2891" s="10">
        <v>57.280935269239009</v>
      </c>
    </row>
    <row r="2892" spans="1:9" x14ac:dyDescent="0.25">
      <c r="A2892" s="14"/>
      <c r="B2892" s="5">
        <f>DATE(YEAR(siječanj!B2892),MONTH(siječanj!B2892)+4,DAY(siječanj!B2892))</f>
        <v>43982</v>
      </c>
      <c r="C2892" s="8">
        <v>30.09375</v>
      </c>
      <c r="D2892">
        <v>0.90741689768011646</v>
      </c>
      <c r="E2892" s="6">
        <v>62.525821004483113</v>
      </c>
      <c r="F2892" s="10">
        <v>67.624754285262227</v>
      </c>
      <c r="G2892" s="10">
        <v>68.893569361978251</v>
      </c>
      <c r="H2892" s="10">
        <v>238.16424066070087</v>
      </c>
      <c r="I2892" s="10">
        <v>56.958921506104062</v>
      </c>
    </row>
    <row r="2893" spans="1:9" x14ac:dyDescent="0.25">
      <c r="A2893" s="14"/>
      <c r="B2893" s="5">
        <f>DATE(YEAR(siječanj!B2893),MONTH(siječanj!B2893)+4,DAY(siječanj!B2893))</f>
        <v>43982</v>
      </c>
      <c r="C2893" s="8">
        <v>30.1041666666667</v>
      </c>
      <c r="D2893">
        <v>0.90741689768011646</v>
      </c>
      <c r="E2893" s="6">
        <v>61.174735470764489</v>
      </c>
      <c r="F2893" s="10">
        <v>67.315303488095566</v>
      </c>
      <c r="G2893" s="10">
        <v>67.488290854101123</v>
      </c>
      <c r="H2893" s="10">
        <v>238.55431342509999</v>
      </c>
      <c r="I2893" s="10">
        <v>55.728127993491185</v>
      </c>
    </row>
    <row r="2894" spans="1:9" x14ac:dyDescent="0.25">
      <c r="A2894" s="14"/>
      <c r="B2894" s="5">
        <f>DATE(YEAR(siječanj!B2894),MONTH(siječanj!B2894)+4,DAY(siječanj!B2894))</f>
        <v>43982</v>
      </c>
      <c r="C2894" s="8">
        <v>30.1145833333333</v>
      </c>
      <c r="D2894">
        <v>0.90741689768011646</v>
      </c>
      <c r="E2894" s="6">
        <v>60.360821255518438</v>
      </c>
      <c r="F2894" s="10">
        <v>67.471787015680391</v>
      </c>
      <c r="G2894" s="10">
        <v>66.134561323953761</v>
      </c>
      <c r="H2894" s="10">
        <v>238.76693849613429</v>
      </c>
      <c r="I2894" s="10">
        <v>54.986679498227474</v>
      </c>
    </row>
    <row r="2895" spans="1:9" x14ac:dyDescent="0.25">
      <c r="A2895" s="14"/>
      <c r="B2895" s="5">
        <f>DATE(YEAR(siječanj!B2895),MONTH(siječanj!B2895)+4,DAY(siječanj!B2895))</f>
        <v>43982</v>
      </c>
      <c r="C2895" s="8">
        <v>30.125</v>
      </c>
      <c r="D2895">
        <v>0.90741689768011646</v>
      </c>
      <c r="E2895" s="6">
        <v>61.328624229840855</v>
      </c>
      <c r="F2895" s="10">
        <v>65.774668104469001</v>
      </c>
      <c r="G2895" s="10">
        <v>66.894877643515713</v>
      </c>
      <c r="H2895" s="10">
        <v>238.77375842718456</v>
      </c>
      <c r="I2895" s="10">
        <v>55.868315480965741</v>
      </c>
    </row>
    <row r="2896" spans="1:9" x14ac:dyDescent="0.25">
      <c r="A2896" s="14"/>
      <c r="B2896" s="5">
        <f>DATE(YEAR(siječanj!B2896),MONTH(siječanj!B2896)+4,DAY(siječanj!B2896))</f>
        <v>43982</v>
      </c>
      <c r="C2896" s="8">
        <v>30.1354166666667</v>
      </c>
      <c r="D2896">
        <v>0.90741689768011646</v>
      </c>
      <c r="E2896" s="6">
        <v>61.213902649669024</v>
      </c>
      <c r="F2896" s="10">
        <v>66.322006815925334</v>
      </c>
      <c r="G2896" s="10">
        <v>64.76920969653078</v>
      </c>
      <c r="H2896" s="10">
        <v>239.19978349350566</v>
      </c>
      <c r="I2896" s="10">
        <v>55.763807977104335</v>
      </c>
    </row>
    <row r="2897" spans="1:9" x14ac:dyDescent="0.25">
      <c r="A2897" s="14"/>
      <c r="B2897" s="5">
        <f>DATE(YEAR(siječanj!B2897),MONTH(siječanj!B2897)+4,DAY(siječanj!B2897))</f>
        <v>43982</v>
      </c>
      <c r="C2897" s="8">
        <v>30.1458333333333</v>
      </c>
      <c r="D2897">
        <v>0.90741689768011646</v>
      </c>
      <c r="E2897" s="6">
        <v>60.296019441841018</v>
      </c>
      <c r="F2897" s="10">
        <v>65.831374294960796</v>
      </c>
      <c r="G2897" s="10">
        <v>63.841781583925176</v>
      </c>
      <c r="H2897" s="10">
        <v>238.84509030423519</v>
      </c>
      <c r="I2897" s="10">
        <v>54.927647223890112</v>
      </c>
    </row>
    <row r="2898" spans="1:9" x14ac:dyDescent="0.25">
      <c r="A2898" s="14"/>
      <c r="B2898" s="5">
        <f>DATE(YEAR(siječanj!B2898),MONTH(siječanj!B2898)+4,DAY(siječanj!B2898))</f>
        <v>43982</v>
      </c>
      <c r="C2898" s="8">
        <v>30.15625</v>
      </c>
      <c r="D2898">
        <v>0.90741689768011646</v>
      </c>
      <c r="E2898" s="6">
        <v>59.817099861884387</v>
      </c>
      <c r="F2898" s="10">
        <v>65.220284821264968</v>
      </c>
      <c r="G2898" s="10">
        <v>62.993801903559074</v>
      </c>
      <c r="H2898" s="10">
        <v>238.49771108512715</v>
      </c>
      <c r="I2898" s="10">
        <v>54.491367582547539</v>
      </c>
    </row>
    <row r="2899" spans="1:9" x14ac:dyDescent="0.25">
      <c r="A2899" s="14"/>
      <c r="B2899" s="5">
        <f>DATE(YEAR(siječanj!B2899),MONTH(siječanj!B2899)+4,DAY(siječanj!B2899))</f>
        <v>43982</v>
      </c>
      <c r="C2899" s="8">
        <v>30.1666666666667</v>
      </c>
      <c r="D2899">
        <v>0.90741689768011646</v>
      </c>
      <c r="E2899" s="6">
        <v>59.569144718205685</v>
      </c>
      <c r="F2899" s="10">
        <v>64.805531138714812</v>
      </c>
      <c r="G2899" s="10">
        <v>63.928545997978723</v>
      </c>
      <c r="H2899" s="10">
        <v>230.35753023087216</v>
      </c>
      <c r="I2899" s="10">
        <v>54.265488780175353</v>
      </c>
    </row>
    <row r="2900" spans="1:9" x14ac:dyDescent="0.25">
      <c r="A2900" s="14"/>
      <c r="B2900" s="5">
        <f>DATE(YEAR(siječanj!B2900),MONTH(siječanj!B2900)+4,DAY(siječanj!B2900))</f>
        <v>43982</v>
      </c>
      <c r="C2900" s="8">
        <v>30.1770833333333</v>
      </c>
      <c r="D2900">
        <v>0.90741689768011646</v>
      </c>
      <c r="E2900" s="6">
        <v>59.793192827945354</v>
      </c>
      <c r="F2900" s="10">
        <v>63.399136439191281</v>
      </c>
      <c r="G2900" s="10">
        <v>66.245990589476932</v>
      </c>
      <c r="H2900" s="10">
        <v>166.81796077628101</v>
      </c>
      <c r="I2900" s="10">
        <v>54.469589078120066</v>
      </c>
    </row>
    <row r="2901" spans="1:9" x14ac:dyDescent="0.25">
      <c r="A2901" s="14"/>
      <c r="B2901" s="5">
        <f>DATE(YEAR(siječanj!B2901),MONTH(siječanj!B2901)+4,DAY(siječanj!B2901))</f>
        <v>43982</v>
      </c>
      <c r="C2901" s="8">
        <v>30.1875</v>
      </c>
      <c r="D2901">
        <v>0.90741689768011646</v>
      </c>
      <c r="E2901" s="6">
        <v>59.861745016232938</v>
      </c>
      <c r="F2901" s="10">
        <v>63.275850405735312</v>
      </c>
      <c r="G2901" s="10">
        <v>64.231864276358991</v>
      </c>
      <c r="H2901" s="10">
        <v>102.84281616059585</v>
      </c>
      <c r="I2901" s="10">
        <v>54.532037817681022</v>
      </c>
    </row>
    <row r="2902" spans="1:9" x14ac:dyDescent="0.25">
      <c r="A2902" s="14"/>
      <c r="B2902" s="5">
        <f>DATE(YEAR(siječanj!B2902),MONTH(siječanj!B2902)+4,DAY(siječanj!B2902))</f>
        <v>43982</v>
      </c>
      <c r="C2902" s="8">
        <v>30.1979166666667</v>
      </c>
      <c r="D2902">
        <v>0.90741689768011646</v>
      </c>
      <c r="E2902" s="6">
        <v>61.305602714729226</v>
      </c>
      <c r="F2902" s="10">
        <v>62.479849965468148</v>
      </c>
      <c r="G2902" s="10">
        <v>60.769221721922058</v>
      </c>
      <c r="H2902" s="10">
        <v>64.32614944440661</v>
      </c>
      <c r="I2902" s="10">
        <v>55.847343654428656</v>
      </c>
    </row>
    <row r="2903" spans="1:9" x14ac:dyDescent="0.25">
      <c r="A2903" s="14"/>
      <c r="B2903" s="5">
        <f>DATE(YEAR(siječanj!B2903),MONTH(siječanj!B2903)+4,DAY(siječanj!B2903))</f>
        <v>43982</v>
      </c>
      <c r="C2903" s="8">
        <v>30.2083333333333</v>
      </c>
      <c r="D2903">
        <v>0.90741689768011646</v>
      </c>
      <c r="E2903" s="6">
        <v>62.931174404932086</v>
      </c>
      <c r="F2903" s="10">
        <v>61.505798275670898</v>
      </c>
      <c r="G2903" s="10">
        <v>60.454104767440157</v>
      </c>
      <c r="H2903" s="10">
        <v>39.010648057643429</v>
      </c>
      <c r="I2903" s="10">
        <v>57.328184830399316</v>
      </c>
    </row>
    <row r="2904" spans="1:9" x14ac:dyDescent="0.25">
      <c r="A2904" s="14"/>
      <c r="B2904" s="5">
        <f>DATE(YEAR(siječanj!B2904),MONTH(siječanj!B2904)+4,DAY(siječanj!B2904))</f>
        <v>43982</v>
      </c>
      <c r="C2904" s="8">
        <v>30.21875</v>
      </c>
      <c r="D2904">
        <v>0.90741689768011646</v>
      </c>
      <c r="E2904" s="6">
        <v>63.796004471953317</v>
      </c>
      <c r="F2904" s="10">
        <v>63.743195252268592</v>
      </c>
      <c r="G2904" s="10">
        <v>58.159454897117904</v>
      </c>
      <c r="H2904" s="10">
        <v>22.053216702435133</v>
      </c>
      <c r="I2904" s="10">
        <v>58.116015955400442</v>
      </c>
    </row>
    <row r="2905" spans="1:9" x14ac:dyDescent="0.25">
      <c r="A2905" s="14"/>
      <c r="B2905" s="5">
        <f>DATE(YEAR(siječanj!B2905),MONTH(siječanj!B2905)+4,DAY(siječanj!B2905))</f>
        <v>43982</v>
      </c>
      <c r="C2905" s="8">
        <v>30.2291666666667</v>
      </c>
      <c r="D2905">
        <v>0.90741689768011646</v>
      </c>
      <c r="E2905" s="6">
        <v>66.571977659812106</v>
      </c>
      <c r="F2905" s="10">
        <v>70.056795230583575</v>
      </c>
      <c r="G2905" s="10">
        <v>59.333772313727884</v>
      </c>
      <c r="H2905" s="10">
        <v>9.5185449969395073</v>
      </c>
      <c r="I2905" s="10">
        <v>60.644834231916334</v>
      </c>
    </row>
    <row r="2906" spans="1:9" x14ac:dyDescent="0.25">
      <c r="A2906" s="14"/>
      <c r="B2906" s="5">
        <f>DATE(YEAR(siječanj!B2906),MONTH(siječanj!B2906)+4,DAY(siječanj!B2906))</f>
        <v>43982</v>
      </c>
      <c r="C2906" s="8">
        <v>30.2395833333333</v>
      </c>
      <c r="D2906">
        <v>0.90741689768011646</v>
      </c>
      <c r="E2906" s="6">
        <v>70.806770556588774</v>
      </c>
      <c r="F2906" s="10">
        <v>69.39285740374784</v>
      </c>
      <c r="G2906" s="10">
        <v>59.968260167136506</v>
      </c>
      <c r="H2906" s="10">
        <v>2.4962023374341151</v>
      </c>
      <c r="I2906" s="10">
        <v>64.502588233816041</v>
      </c>
    </row>
    <row r="2907" spans="1:9" x14ac:dyDescent="0.25">
      <c r="A2907" s="14"/>
      <c r="B2907" s="5">
        <f>DATE(YEAR(siječanj!B2907),MONTH(siječanj!B2907)+4,DAY(siječanj!B2907))</f>
        <v>43982</v>
      </c>
      <c r="C2907" s="8">
        <v>30.25</v>
      </c>
      <c r="D2907">
        <v>0.90741689768011646</v>
      </c>
      <c r="E2907" s="6">
        <v>73.493377421313767</v>
      </c>
      <c r="F2907" s="10">
        <v>67.222377830882635</v>
      </c>
      <c r="G2907" s="10">
        <v>61.831134676310676</v>
      </c>
      <c r="H2907" s="10">
        <v>2.4859131760861719</v>
      </c>
      <c r="I2907" s="10">
        <v>66.949996793467875</v>
      </c>
    </row>
    <row r="2908" spans="1:9" x14ac:dyDescent="0.25">
      <c r="A2908" s="14"/>
      <c r="B2908" s="5">
        <f>DATE(YEAR(siječanj!B2908),MONTH(siječanj!B2908)+4,DAY(siječanj!B2908))</f>
        <v>43982</v>
      </c>
      <c r="C2908" s="8">
        <v>30.2604166666667</v>
      </c>
      <c r="D2908">
        <v>0.90741689768011646</v>
      </c>
      <c r="E2908" s="6">
        <v>77.333353308326991</v>
      </c>
      <c r="F2908" s="10">
        <v>67.758838244722824</v>
      </c>
      <c r="G2908" s="10">
        <v>62.593626125956675</v>
      </c>
      <c r="H2908" s="10">
        <v>2.0435280444078638</v>
      </c>
      <c r="I2908" s="10">
        <v>70.448085768869518</v>
      </c>
    </row>
    <row r="2909" spans="1:9" x14ac:dyDescent="0.25">
      <c r="A2909" s="14"/>
      <c r="B2909" s="5">
        <f>DATE(YEAR(siječanj!B2909),MONTH(siječanj!B2909)+4,DAY(siječanj!B2909))</f>
        <v>43982</v>
      </c>
      <c r="C2909" s="8">
        <v>30.2708333333333</v>
      </c>
      <c r="D2909">
        <v>0.90741689768011646</v>
      </c>
      <c r="E2909" s="6">
        <v>81.203553325128269</v>
      </c>
      <c r="F2909" s="10">
        <v>70.516271696351282</v>
      </c>
      <c r="G2909" s="10">
        <v>62.532774654620226</v>
      </c>
      <c r="H2909" s="10">
        <v>2.4886632607407382</v>
      </c>
      <c r="I2909" s="10">
        <v>73.973707910705954</v>
      </c>
    </row>
    <row r="2910" spans="1:9" x14ac:dyDescent="0.25">
      <c r="A2910" s="14"/>
      <c r="B2910" s="5">
        <f>DATE(YEAR(siječanj!B2910),MONTH(siječanj!B2910)+4,DAY(siječanj!B2910))</f>
        <v>43982</v>
      </c>
      <c r="C2910" s="8">
        <v>30.28125</v>
      </c>
      <c r="D2910">
        <v>0.90741689768011646</v>
      </c>
      <c r="E2910" s="6">
        <v>84.248332317929609</v>
      </c>
      <c r="F2910" s="10">
        <v>73.029186575741562</v>
      </c>
      <c r="G2910" s="10">
        <v>68.414591270113334</v>
      </c>
      <c r="H2910" s="10">
        <v>2.8111682081796396</v>
      </c>
      <c r="I2910" s="10">
        <v>76.747399241235968</v>
      </c>
    </row>
    <row r="2911" spans="1:9" x14ac:dyDescent="0.25">
      <c r="A2911" s="14"/>
      <c r="B2911" s="5">
        <f>DATE(YEAR(siječanj!B2911),MONTH(siječanj!B2911)+4,DAY(siječanj!B2911))</f>
        <v>43982</v>
      </c>
      <c r="C2911" s="8">
        <v>30.2916666666667</v>
      </c>
      <c r="D2911">
        <v>0.90741689768011646</v>
      </c>
      <c r="E2911" s="6">
        <v>87.143170366360025</v>
      </c>
      <c r="F2911" s="10">
        <v>74.5090489653346</v>
      </c>
      <c r="G2911" s="10">
        <v>71.180574171765244</v>
      </c>
      <c r="H2911" s="10">
        <v>2.7439988098582542</v>
      </c>
      <c r="I2911" s="10">
        <v>79.384499410806029</v>
      </c>
    </row>
    <row r="2912" spans="1:9" x14ac:dyDescent="0.25">
      <c r="A2912" s="14"/>
      <c r="B2912" s="5">
        <f>DATE(YEAR(siječanj!B2912),MONTH(siječanj!B2912)+4,DAY(siječanj!B2912))</f>
        <v>43982</v>
      </c>
      <c r="C2912" s="8">
        <v>30.3020833333333</v>
      </c>
      <c r="D2912">
        <v>0.90741689768011646</v>
      </c>
      <c r="E2912" s="6">
        <v>93.655047779800526</v>
      </c>
      <c r="F2912" s="10">
        <v>77.272940275946837</v>
      </c>
      <c r="G2912" s="10">
        <v>71.432700643222901</v>
      </c>
      <c r="H2912" s="10">
        <v>2.0462153781268131</v>
      </c>
      <c r="I2912" s="10">
        <v>85.316600876901717</v>
      </c>
    </row>
    <row r="2913" spans="1:9" x14ac:dyDescent="0.25">
      <c r="A2913" s="14"/>
      <c r="B2913" s="5">
        <f>DATE(YEAR(siječanj!B2913),MONTH(siječanj!B2913)+4,DAY(siječanj!B2913))</f>
        <v>43982</v>
      </c>
      <c r="C2913" s="8">
        <v>30.3125</v>
      </c>
      <c r="D2913">
        <v>0.90741689768011646</v>
      </c>
      <c r="E2913" s="6">
        <v>97.756394864967874</v>
      </c>
      <c r="F2913" s="10">
        <v>81.134056789556197</v>
      </c>
      <c r="G2913" s="10">
        <v>76.649188308082515</v>
      </c>
      <c r="H2913" s="10">
        <v>1.5877909080955588</v>
      </c>
      <c r="I2913" s="10">
        <v>89.05279022940276</v>
      </c>
    </row>
    <row r="2914" spans="1:9" x14ac:dyDescent="0.25">
      <c r="A2914" s="14"/>
      <c r="B2914" s="5">
        <f>DATE(YEAR(siječanj!B2914),MONTH(siječanj!B2914)+4,DAY(siječanj!B2914))</f>
        <v>43982</v>
      </c>
      <c r="C2914" s="8">
        <v>30.3229166666667</v>
      </c>
      <c r="D2914">
        <v>0.90741689768011646</v>
      </c>
      <c r="E2914" s="6">
        <v>103.26466058120242</v>
      </c>
      <c r="F2914" s="10">
        <v>84.1297800135318</v>
      </c>
      <c r="G2914" s="10">
        <v>83.302899195706715</v>
      </c>
      <c r="H2914" s="10">
        <v>1.5572989336188316</v>
      </c>
      <c r="I2914" s="10">
        <v>94.070635169707842</v>
      </c>
    </row>
    <row r="2915" spans="1:9" x14ac:dyDescent="0.25">
      <c r="A2915" s="14"/>
      <c r="B2915" s="5">
        <f>DATE(YEAR(siječanj!B2915),MONTH(siječanj!B2915)+4,DAY(siječanj!B2915))</f>
        <v>43982</v>
      </c>
      <c r="C2915" s="8">
        <v>30.3333333333333</v>
      </c>
      <c r="D2915">
        <v>0.90741689768011646</v>
      </c>
      <c r="E2915" s="6">
        <v>108.90025146609206</v>
      </c>
      <c r="F2915" s="10">
        <v>84.68579082186865</v>
      </c>
      <c r="G2915" s="10">
        <v>92.234637465077313</v>
      </c>
      <c r="H2915" s="10">
        <v>2.3052323154671752</v>
      </c>
      <c r="I2915" s="10">
        <v>99.20446905938887</v>
      </c>
    </row>
    <row r="2916" spans="1:9" x14ac:dyDescent="0.25">
      <c r="A2916" s="14"/>
      <c r="B2916" s="5">
        <f>DATE(YEAR(siječanj!B2916),MONTH(siječanj!B2916)+4,DAY(siječanj!B2916))</f>
        <v>43982</v>
      </c>
      <c r="C2916" s="8">
        <v>30.34375</v>
      </c>
      <c r="D2916">
        <v>0.90741689768011646</v>
      </c>
      <c r="E2916" s="6">
        <v>114.39721077526941</v>
      </c>
      <c r="F2916" s="10">
        <v>85.925189387023551</v>
      </c>
      <c r="G2916" s="10">
        <v>95.916976184312915</v>
      </c>
      <c r="H2916" s="10">
        <v>1.919178599087312</v>
      </c>
      <c r="I2916" s="10">
        <v>104.21201424286164</v>
      </c>
    </row>
    <row r="2917" spans="1:9" x14ac:dyDescent="0.25">
      <c r="A2917" s="14"/>
      <c r="B2917" s="5">
        <f>DATE(YEAR(siječanj!B2917),MONTH(siječanj!B2917)+4,DAY(siječanj!B2917))</f>
        <v>43982</v>
      </c>
      <c r="C2917" s="8">
        <v>30.3541666666667</v>
      </c>
      <c r="D2917">
        <v>0.90741689768011646</v>
      </c>
      <c r="E2917" s="6">
        <v>119.55948543010696</v>
      </c>
      <c r="F2917" s="10">
        <v>89.405195774655425</v>
      </c>
      <c r="G2917" s="10">
        <v>96.025375517707943</v>
      </c>
      <c r="H2917" s="10">
        <v>2.0254388421581058</v>
      </c>
      <c r="I2917" s="10">
        <v>108.91467295464025</v>
      </c>
    </row>
    <row r="2918" spans="1:9" x14ac:dyDescent="0.25">
      <c r="A2918" s="14"/>
      <c r="B2918" s="5">
        <f>DATE(YEAR(siječanj!B2918),MONTH(siječanj!B2918)+4,DAY(siječanj!B2918))</f>
        <v>43982</v>
      </c>
      <c r="C2918" s="8">
        <v>30.3645833333333</v>
      </c>
      <c r="D2918">
        <v>0.90741689768011646</v>
      </c>
      <c r="E2918" s="6">
        <v>123.45929158919803</v>
      </c>
      <c r="F2918" s="10">
        <v>91.716731544278602</v>
      </c>
      <c r="G2918" s="10">
        <v>97.291626292187416</v>
      </c>
      <c r="H2918" s="10">
        <v>2.1429713445681706</v>
      </c>
      <c r="I2918" s="10">
        <v>112.46726529707048</v>
      </c>
    </row>
    <row r="2919" spans="1:9" x14ac:dyDescent="0.25">
      <c r="A2919" s="14"/>
      <c r="B2919" s="5">
        <f>DATE(YEAR(siječanj!B2919),MONTH(siječanj!B2919)+4,DAY(siječanj!B2919))</f>
        <v>43982</v>
      </c>
      <c r="C2919" s="8">
        <v>30.375</v>
      </c>
      <c r="D2919">
        <v>0.90741689768011646</v>
      </c>
      <c r="E2919" s="6">
        <v>125.95265889665349</v>
      </c>
      <c r="F2919" s="10">
        <v>95.386684179942137</v>
      </c>
      <c r="G2919" s="10">
        <v>101.19616137187184</v>
      </c>
      <c r="H2919" s="10">
        <v>2.931789451087282</v>
      </c>
      <c r="I2919" s="10">
        <v>114.73863911463393</v>
      </c>
    </row>
    <row r="2920" spans="1:9" x14ac:dyDescent="0.25">
      <c r="A2920" s="14"/>
      <c r="B2920" s="5">
        <f>DATE(YEAR(siječanj!B2920),MONTH(siječanj!B2920)+4,DAY(siječanj!B2920))</f>
        <v>43982</v>
      </c>
      <c r="C2920" s="8">
        <v>30.3854166666667</v>
      </c>
      <c r="D2920">
        <v>0.90741689768011646</v>
      </c>
      <c r="E2920" s="6">
        <v>127.28322151966645</v>
      </c>
      <c r="F2920" s="10">
        <v>103.99790358334958</v>
      </c>
      <c r="G2920" s="10">
        <v>114.99598925607224</v>
      </c>
      <c r="H2920" s="10">
        <v>2.7510478316258626</v>
      </c>
      <c r="I2920" s="10">
        <v>115.95073694534801</v>
      </c>
    </row>
    <row r="2921" spans="1:9" x14ac:dyDescent="0.25">
      <c r="A2921" s="14"/>
      <c r="B2921" s="5">
        <f>DATE(YEAR(siječanj!B2921),MONTH(siječanj!B2921)+4,DAY(siječanj!B2921))</f>
        <v>43982</v>
      </c>
      <c r="C2921" s="8">
        <v>30.3958333333333</v>
      </c>
      <c r="D2921">
        <v>0.90741689768011646</v>
      </c>
      <c r="E2921" s="6">
        <v>129.16065075703159</v>
      </c>
      <c r="F2921" s="10">
        <v>106.47916812213231</v>
      </c>
      <c r="G2921" s="10">
        <v>111.98318126089814</v>
      </c>
      <c r="H2921" s="10">
        <v>3.1494624862756173</v>
      </c>
      <c r="I2921" s="10">
        <v>117.6610118821086</v>
      </c>
    </row>
    <row r="2922" spans="1:9" x14ac:dyDescent="0.25">
      <c r="A2922" s="14"/>
      <c r="B2922" s="5">
        <f>DATE(YEAR(siječanj!B2922),MONTH(siječanj!B2922)+4,DAY(siječanj!B2922))</f>
        <v>43982</v>
      </c>
      <c r="C2922" s="8">
        <v>30.40625</v>
      </c>
      <c r="D2922">
        <v>0.90741689768011646</v>
      </c>
      <c r="E2922" s="6">
        <v>133.91523333349136</v>
      </c>
      <c r="F2922" s="10">
        <v>108.3263167205253</v>
      </c>
      <c r="G2922" s="10">
        <v>110.63328830706139</v>
      </c>
      <c r="H2922" s="10">
        <v>3.4718847618469599</v>
      </c>
      <c r="I2922" s="10">
        <v>121.99227681259939</v>
      </c>
    </row>
    <row r="2923" spans="1:9" x14ac:dyDescent="0.25">
      <c r="A2923" s="14"/>
      <c r="B2923" s="5">
        <f>DATE(YEAR(siječanj!B2923),MONTH(siječanj!B2923)+4,DAY(siječanj!B2923))</f>
        <v>43982</v>
      </c>
      <c r="C2923" s="8">
        <v>30.4166666666667</v>
      </c>
      <c r="D2923">
        <v>0.90741689768011646</v>
      </c>
      <c r="E2923" s="6">
        <v>138.96372721021118</v>
      </c>
      <c r="F2923" s="10">
        <v>110.88993403102853</v>
      </c>
      <c r="G2923" s="10">
        <v>113.06165650653554</v>
      </c>
      <c r="H2923" s="10">
        <v>3.2278583257928082</v>
      </c>
      <c r="I2923" s="10">
        <v>126.59128505956846</v>
      </c>
    </row>
    <row r="2924" spans="1:9" x14ac:dyDescent="0.25">
      <c r="A2924" s="14"/>
      <c r="B2924" s="5">
        <f>DATE(YEAR(siječanj!B2924),MONTH(siječanj!B2924)+4,DAY(siječanj!B2924))</f>
        <v>43982</v>
      </c>
      <c r="C2924" s="8">
        <v>30.4270833333333</v>
      </c>
      <c r="D2924">
        <v>0.90741689768011646</v>
      </c>
      <c r="E2924" s="6">
        <v>143.43293184732966</v>
      </c>
      <c r="F2924" s="10">
        <v>110.51293491297913</v>
      </c>
      <c r="G2924" s="10">
        <v>116.85854672599061</v>
      </c>
      <c r="H2924" s="10">
        <v>3.4805513632882432</v>
      </c>
      <c r="I2924" s="10">
        <v>130.66258027858041</v>
      </c>
    </row>
    <row r="2925" spans="1:9" x14ac:dyDescent="0.25">
      <c r="A2925" s="14"/>
      <c r="B2925" s="5">
        <f>DATE(YEAR(siječanj!B2925),MONTH(siječanj!B2925)+4,DAY(siječanj!B2925))</f>
        <v>43982</v>
      </c>
      <c r="C2925" s="8">
        <v>30.4375</v>
      </c>
      <c r="D2925">
        <v>0.90741689768011646</v>
      </c>
      <c r="E2925" s="6">
        <v>146.71916428147154</v>
      </c>
      <c r="F2925" s="10">
        <v>111.3407062512711</v>
      </c>
      <c r="G2925" s="10">
        <v>117.72840612816151</v>
      </c>
      <c r="H2925" s="10">
        <v>3.3622538970916125</v>
      </c>
      <c r="I2925" s="10">
        <v>133.6562275791681</v>
      </c>
    </row>
    <row r="2926" spans="1:9" x14ac:dyDescent="0.25">
      <c r="A2926" s="14"/>
      <c r="B2926" s="5">
        <f>DATE(YEAR(siječanj!B2926),MONTH(siječanj!B2926)+4,DAY(siječanj!B2926))</f>
        <v>43982</v>
      </c>
      <c r="C2926" s="8">
        <v>30.4479166666667</v>
      </c>
      <c r="D2926">
        <v>0.90741689768011646</v>
      </c>
      <c r="E2926" s="6">
        <v>145.12236553635634</v>
      </c>
      <c r="F2926" s="10">
        <v>110.81092471834631</v>
      </c>
      <c r="G2926" s="10">
        <v>117.5043316111088</v>
      </c>
      <c r="H2926" s="10">
        <v>3.5185963591107066</v>
      </c>
      <c r="I2926" s="10">
        <v>132.20159758914301</v>
      </c>
    </row>
    <row r="2927" spans="1:9" x14ac:dyDescent="0.25">
      <c r="A2927" s="14"/>
      <c r="B2927" s="5">
        <f>DATE(YEAR(siječanj!B2927),MONTH(siječanj!B2927)+4,DAY(siječanj!B2927))</f>
        <v>43982</v>
      </c>
      <c r="C2927" s="8">
        <v>30.4583333333333</v>
      </c>
      <c r="D2927">
        <v>0.90741689768011646</v>
      </c>
      <c r="E2927" s="6">
        <v>147.89791817681211</v>
      </c>
      <c r="F2927" s="10">
        <v>111.38730571161712</v>
      </c>
      <c r="G2927" s="10">
        <v>115.55865768515605</v>
      </c>
      <c r="H2927" s="10">
        <v>3.624014942806959</v>
      </c>
      <c r="I2927" s="10">
        <v>134.73003276110893</v>
      </c>
    </row>
    <row r="2928" spans="1:9" x14ac:dyDescent="0.25">
      <c r="A2928" s="14"/>
      <c r="B2928" s="5">
        <f>DATE(YEAR(siječanj!B2928),MONTH(siječanj!B2928)+4,DAY(siječanj!B2928))</f>
        <v>43982</v>
      </c>
      <c r="C2928" s="8">
        <v>30.46875</v>
      </c>
      <c r="D2928">
        <v>0.90741689768011646</v>
      </c>
      <c r="E2928" s="6">
        <v>148.25588200558792</v>
      </c>
      <c r="F2928" s="10">
        <v>113.74841067263112</v>
      </c>
      <c r="G2928" s="10">
        <v>114.20398506355158</v>
      </c>
      <c r="H2928" s="10">
        <v>4.3853381790599881</v>
      </c>
      <c r="I2928" s="10">
        <v>135.05612577832503</v>
      </c>
    </row>
    <row r="2929" spans="1:9" x14ac:dyDescent="0.25">
      <c r="A2929" s="14"/>
      <c r="B2929" s="5">
        <f>DATE(YEAR(siječanj!B2929),MONTH(siječanj!B2929)+4,DAY(siječanj!B2929))</f>
        <v>43982</v>
      </c>
      <c r="C2929" s="8">
        <v>30.4791666666667</v>
      </c>
      <c r="D2929">
        <v>0.90741689768011646</v>
      </c>
      <c r="E2929" s="6">
        <v>146.68990365934854</v>
      </c>
      <c r="F2929" s="10">
        <v>114.17376135215717</v>
      </c>
      <c r="G2929" s="10">
        <v>115.82325302962315</v>
      </c>
      <c r="H2929" s="10">
        <v>4.4673765609827383</v>
      </c>
      <c r="I2929" s="10">
        <v>133.62957213583366</v>
      </c>
    </row>
    <row r="2930" spans="1:9" x14ac:dyDescent="0.25">
      <c r="A2930" s="14"/>
      <c r="B2930" s="5">
        <f>DATE(YEAR(siječanj!B2930),MONTH(siječanj!B2930)+4,DAY(siječanj!B2930))</f>
        <v>43982</v>
      </c>
      <c r="C2930" s="8">
        <v>30.4895833333333</v>
      </c>
      <c r="D2930">
        <v>0.90741689768011646</v>
      </c>
      <c r="E2930" s="6">
        <v>144.59020722190334</v>
      </c>
      <c r="F2930" s="10">
        <v>113.23750843124701</v>
      </c>
      <c r="G2930" s="10">
        <v>114.34075740376245</v>
      </c>
      <c r="H2930" s="10">
        <v>4.7374924455544773</v>
      </c>
      <c r="I2930" s="10">
        <v>131.71681924997372</v>
      </c>
    </row>
    <row r="2931" spans="1:9" x14ac:dyDescent="0.25">
      <c r="A2931" s="14"/>
      <c r="B2931" s="5">
        <f>DATE(YEAR(siječanj!B2931),MONTH(siječanj!B2931)+4,DAY(siječanj!B2931))</f>
        <v>43982</v>
      </c>
      <c r="C2931" s="8">
        <v>30.5</v>
      </c>
      <c r="D2931">
        <v>0.90741689768011646</v>
      </c>
      <c r="E2931" s="6">
        <v>141.14300780126868</v>
      </c>
      <c r="F2931" s="10">
        <v>113.42265649407227</v>
      </c>
      <c r="G2931" s="10">
        <v>115.48363977618736</v>
      </c>
      <c r="H2931" s="10">
        <v>4.7328777616701583</v>
      </c>
      <c r="I2931" s="10">
        <v>128.57653643462712</v>
      </c>
    </row>
    <row r="2932" spans="1:9" x14ac:dyDescent="0.25">
      <c r="A2932" s="14"/>
      <c r="B2932" s="5">
        <f>DATE(YEAR(siječanj!B2932),MONTH(siječanj!B2932)+4,DAY(siječanj!B2932))</f>
        <v>43982</v>
      </c>
      <c r="C2932" s="8">
        <v>30.5104166666667</v>
      </c>
      <c r="D2932">
        <v>0.90741689768011646</v>
      </c>
      <c r="E2932" s="6">
        <v>135.25456328393602</v>
      </c>
      <c r="F2932" s="10">
        <v>114.92317036923947</v>
      </c>
      <c r="G2932" s="10">
        <v>116.66202251895072</v>
      </c>
      <c r="H2932" s="10">
        <v>5.5392452131834045</v>
      </c>
      <c r="I2932" s="10">
        <v>123.21236138394281</v>
      </c>
    </row>
    <row r="2933" spans="1:9" x14ac:dyDescent="0.25">
      <c r="A2933" s="14"/>
      <c r="B2933" s="5">
        <f>DATE(YEAR(siječanj!B2933),MONTH(siječanj!B2933)+4,DAY(siječanj!B2933))</f>
        <v>43982</v>
      </c>
      <c r="C2933" s="8">
        <v>30.5208333333333</v>
      </c>
      <c r="D2933">
        <v>0.90741689768011646</v>
      </c>
      <c r="E2933" s="6">
        <v>131.15456767622095</v>
      </c>
      <c r="F2933" s="10">
        <v>114.25942141569077</v>
      </c>
      <c r="G2933" s="10">
        <v>117.77217761123656</v>
      </c>
      <c r="H2933" s="10">
        <v>5.3429254249434921</v>
      </c>
      <c r="I2933" s="10">
        <v>119.47740318197904</v>
      </c>
    </row>
    <row r="2934" spans="1:9" x14ac:dyDescent="0.25">
      <c r="A2934" s="14"/>
      <c r="B2934" s="5">
        <f>DATE(YEAR(siječanj!B2934),MONTH(siječanj!B2934)+4,DAY(siječanj!B2934))</f>
        <v>43982</v>
      </c>
      <c r="C2934" s="8">
        <v>30.53125</v>
      </c>
      <c r="D2934">
        <v>0.90741689768011646</v>
      </c>
      <c r="E2934" s="6">
        <v>127.28661255330321</v>
      </c>
      <c r="F2934" s="10">
        <v>113.02349892273314</v>
      </c>
      <c r="G2934" s="10">
        <v>116.10613632204777</v>
      </c>
      <c r="H2934" s="10">
        <v>4.4715639408769059</v>
      </c>
      <c r="I2934" s="10">
        <v>115.95382606302191</v>
      </c>
    </row>
    <row r="2935" spans="1:9" x14ac:dyDescent="0.25">
      <c r="A2935" s="14"/>
      <c r="B2935" s="5">
        <f>DATE(YEAR(siječanj!B2935),MONTH(siječanj!B2935)+4,DAY(siječanj!B2935))</f>
        <v>43982</v>
      </c>
      <c r="C2935" s="8">
        <v>30.5416666666667</v>
      </c>
      <c r="D2935">
        <v>0.90741689768011646</v>
      </c>
      <c r="E2935" s="6">
        <v>125.14558696790995</v>
      </c>
      <c r="F2935" s="10">
        <v>115.21255639359589</v>
      </c>
      <c r="G2935" s="10">
        <v>117.76867011364715</v>
      </c>
      <c r="H2935" s="10">
        <v>3.781133325125186</v>
      </c>
      <c r="I2935" s="10">
        <v>114.00342371241175</v>
      </c>
    </row>
    <row r="2936" spans="1:9" x14ac:dyDescent="0.25">
      <c r="A2936" s="14"/>
      <c r="B2936" s="5">
        <f>DATE(YEAR(siječanj!B2936),MONTH(siječanj!B2936)+4,DAY(siječanj!B2936))</f>
        <v>43982</v>
      </c>
      <c r="C2936" s="8">
        <v>30.5520833333333</v>
      </c>
      <c r="D2936">
        <v>0.90741689768011646</v>
      </c>
      <c r="E2936" s="6">
        <v>122.36224729009565</v>
      </c>
      <c r="F2936" s="10">
        <v>115.38928954869742</v>
      </c>
      <c r="G2936" s="10">
        <v>118.65454200481314</v>
      </c>
      <c r="H2936" s="10">
        <v>3.5037632331868367</v>
      </c>
      <c r="I2936" s="10">
        <v>111.46789481112658</v>
      </c>
    </row>
    <row r="2937" spans="1:9" x14ac:dyDescent="0.25">
      <c r="A2937" s="14"/>
      <c r="B2937" s="5">
        <f>DATE(YEAR(siječanj!B2937),MONTH(siječanj!B2937)+4,DAY(siječanj!B2937))</f>
        <v>43982</v>
      </c>
      <c r="C2937" s="8">
        <v>30.5625</v>
      </c>
      <c r="D2937">
        <v>0.90741689768011646</v>
      </c>
      <c r="E2937" s="6">
        <v>118.65884861460314</v>
      </c>
      <c r="F2937" s="10">
        <v>113.64184997152772</v>
      </c>
      <c r="G2937" s="10">
        <v>114.12432393408984</v>
      </c>
      <c r="H2937" s="10">
        <v>2.6035333305967807</v>
      </c>
      <c r="I2937" s="10">
        <v>108.09422308519973</v>
      </c>
    </row>
    <row r="2938" spans="1:9" x14ac:dyDescent="0.25">
      <c r="A2938" s="14"/>
      <c r="B2938" s="5">
        <f>DATE(YEAR(siječanj!B2938),MONTH(siječanj!B2938)+4,DAY(siječanj!B2938))</f>
        <v>43982</v>
      </c>
      <c r="C2938" s="8">
        <v>30.5729166666667</v>
      </c>
      <c r="D2938">
        <v>0.90741689768011646</v>
      </c>
      <c r="E2938" s="6">
        <v>117.40034669037118</v>
      </c>
      <c r="F2938" s="10">
        <v>111.96926047614525</v>
      </c>
      <c r="G2938" s="10">
        <v>117.91148225233862</v>
      </c>
      <c r="H2938" s="10">
        <v>2.5221364026825568</v>
      </c>
      <c r="I2938" s="10">
        <v>106.94777012918865</v>
      </c>
    </row>
    <row r="2939" spans="1:9" x14ac:dyDescent="0.25">
      <c r="A2939" s="14"/>
      <c r="B2939" s="5">
        <f>DATE(YEAR(siječanj!B2939),MONTH(siječanj!B2939)+4,DAY(siječanj!B2939))</f>
        <v>43982</v>
      </c>
      <c r="C2939" s="8">
        <v>30.5833333333333</v>
      </c>
      <c r="D2939">
        <v>0.90741689768011646</v>
      </c>
      <c r="E2939" s="6">
        <v>115.102874509467</v>
      </c>
      <c r="F2939" s="10">
        <v>113.04920980125105</v>
      </c>
      <c r="G2939" s="10">
        <v>117.40904325554507</v>
      </c>
      <c r="H2939" s="10">
        <v>2.1762393009109888</v>
      </c>
      <c r="I2939" s="10">
        <v>104.8548501880783</v>
      </c>
    </row>
    <row r="2940" spans="1:9" x14ac:dyDescent="0.25">
      <c r="A2940" s="14"/>
      <c r="B2940" s="5">
        <f>DATE(YEAR(siječanj!B2940),MONTH(siječanj!B2940)+4,DAY(siječanj!B2940))</f>
        <v>43982</v>
      </c>
      <c r="C2940" s="8">
        <v>30.59375</v>
      </c>
      <c r="D2940">
        <v>0.90741689768011646</v>
      </c>
      <c r="E2940" s="6">
        <v>115.80903381830377</v>
      </c>
      <c r="F2940" s="10">
        <v>114.3426140707514</v>
      </c>
      <c r="G2940" s="10">
        <v>119.8701146562275</v>
      </c>
      <c r="H2940" s="10">
        <v>2.0976970425440253</v>
      </c>
      <c r="I2940" s="10">
        <v>105.49813758513551</v>
      </c>
    </row>
    <row r="2941" spans="1:9" x14ac:dyDescent="0.25">
      <c r="A2941" s="14"/>
      <c r="B2941" s="5">
        <f>DATE(YEAR(siječanj!B2941),MONTH(siječanj!B2941)+4,DAY(siječanj!B2941))</f>
        <v>43982</v>
      </c>
      <c r="C2941" s="8">
        <v>30.6041666666667</v>
      </c>
      <c r="D2941">
        <v>0.90741689768011646</v>
      </c>
      <c r="E2941" s="6">
        <v>113.79957638921357</v>
      </c>
      <c r="F2941" s="10">
        <v>114.6155600819761</v>
      </c>
      <c r="G2941" s="10">
        <v>119.10003031706303</v>
      </c>
      <c r="H2941" s="10">
        <v>2.1663017440118182</v>
      </c>
      <c r="I2941" s="10">
        <v>103.66758940304608</v>
      </c>
    </row>
    <row r="2942" spans="1:9" x14ac:dyDescent="0.25">
      <c r="A2942" s="14"/>
      <c r="B2942" s="5">
        <f>DATE(YEAR(siječanj!B2942),MONTH(siječanj!B2942)+4,DAY(siječanj!B2942))</f>
        <v>43982</v>
      </c>
      <c r="C2942" s="8">
        <v>30.6145833333333</v>
      </c>
      <c r="D2942">
        <v>0.90741689768011646</v>
      </c>
      <c r="E2942" s="6">
        <v>112.31314961897078</v>
      </c>
      <c r="F2942" s="10">
        <v>114.99026057193667</v>
      </c>
      <c r="G2942" s="10">
        <v>118.64704141786281</v>
      </c>
      <c r="H2942" s="10">
        <v>2.1345756678012959</v>
      </c>
      <c r="I2942" s="10">
        <v>102.31350457264041</v>
      </c>
    </row>
    <row r="2943" spans="1:9" x14ac:dyDescent="0.25">
      <c r="A2943" s="14"/>
      <c r="B2943" s="5">
        <f>DATE(YEAR(siječanj!B2943),MONTH(siječanj!B2943)+4,DAY(siječanj!B2943))</f>
        <v>43982</v>
      </c>
      <c r="C2943" s="8">
        <v>30.625</v>
      </c>
      <c r="D2943">
        <v>0.90741689768011646</v>
      </c>
      <c r="E2943" s="6">
        <v>110.33632706323223</v>
      </c>
      <c r="F2943" s="10">
        <v>118.38959395452837</v>
      </c>
      <c r="G2943" s="10">
        <v>117.79097522989643</v>
      </c>
      <c r="H2943" s="10">
        <v>2.064424105968222</v>
      </c>
      <c r="I2943" s="10">
        <v>100.51268566334954</v>
      </c>
    </row>
    <row r="2944" spans="1:9" x14ac:dyDescent="0.25">
      <c r="A2944" s="14"/>
      <c r="B2944" s="5">
        <f>DATE(YEAR(siječanj!B2944),MONTH(siječanj!B2944)+4,DAY(siječanj!B2944))</f>
        <v>43982</v>
      </c>
      <c r="C2944" s="8">
        <v>30.6354166666667</v>
      </c>
      <c r="D2944">
        <v>0.90741689768011646</v>
      </c>
      <c r="E2944" s="6">
        <v>108.28130737055082</v>
      </c>
      <c r="F2944" s="10">
        <v>117.79526999899083</v>
      </c>
      <c r="G2944" s="10">
        <v>118.92005636180653</v>
      </c>
      <c r="H2944" s="10">
        <v>2.5944105398140302</v>
      </c>
      <c r="I2944" s="10">
        <v>98.640631790429666</v>
      </c>
    </row>
    <row r="2945" spans="1:9" x14ac:dyDescent="0.25">
      <c r="A2945" s="14"/>
      <c r="B2945" s="5">
        <f>DATE(YEAR(siječanj!B2945),MONTH(siječanj!B2945)+4,DAY(siječanj!B2945))</f>
        <v>43982</v>
      </c>
      <c r="C2945" s="8">
        <v>30.6458333333333</v>
      </c>
      <c r="D2945">
        <v>0.90741689768011646</v>
      </c>
      <c r="E2945" s="6">
        <v>108.78390692833689</v>
      </c>
      <c r="F2945" s="10">
        <v>116.90564466849069</v>
      </c>
      <c r="G2945" s="10">
        <v>119.14346870826171</v>
      </c>
      <c r="H2945" s="10">
        <v>2.3676376229146769</v>
      </c>
      <c r="I2945" s="10">
        <v>99.098483095714982</v>
      </c>
    </row>
    <row r="2946" spans="1:9" x14ac:dyDescent="0.25">
      <c r="A2946" s="14"/>
      <c r="B2946" s="5">
        <f>DATE(YEAR(siječanj!B2946),MONTH(siječanj!B2946)+4,DAY(siječanj!B2946))</f>
        <v>43982</v>
      </c>
      <c r="C2946" s="8">
        <v>30.65625</v>
      </c>
      <c r="D2946">
        <v>0.90741689768011646</v>
      </c>
      <c r="E2946" s="6">
        <v>107.93199931555284</v>
      </c>
      <c r="F2946" s="10">
        <v>116.2987546114956</v>
      </c>
      <c r="G2946" s="10">
        <v>116.96566987605219</v>
      </c>
      <c r="H2946" s="10">
        <v>2.1497046195645018</v>
      </c>
      <c r="I2946" s="10">
        <v>98.32242389221345</v>
      </c>
    </row>
    <row r="2947" spans="1:9" x14ac:dyDescent="0.25">
      <c r="A2947" s="14"/>
      <c r="B2947" s="5">
        <f>DATE(YEAR(siječanj!B2947),MONTH(siječanj!B2947)+4,DAY(siječanj!B2947))</f>
        <v>43982</v>
      </c>
      <c r="C2947" s="8">
        <v>30.6666666666667</v>
      </c>
      <c r="D2947">
        <v>0.90741689768011646</v>
      </c>
      <c r="E2947" s="6">
        <v>105.32480088275534</v>
      </c>
      <c r="F2947" s="10">
        <v>115.94630098359741</v>
      </c>
      <c r="G2947" s="10">
        <v>117.30250602613343</v>
      </c>
      <c r="H2947" s="10">
        <v>2.9310922184693187</v>
      </c>
      <c r="I2947" s="10">
        <v>95.947353745211245</v>
      </c>
    </row>
    <row r="2948" spans="1:9" x14ac:dyDescent="0.25">
      <c r="A2948" s="14"/>
      <c r="B2948" s="5">
        <f>DATE(YEAR(siječanj!B2948),MONTH(siječanj!B2948)+4,DAY(siječanj!B2948))</f>
        <v>43982</v>
      </c>
      <c r="C2948" s="8">
        <v>30.6770833333333</v>
      </c>
      <c r="D2948">
        <v>0.90741689768011646</v>
      </c>
      <c r="E2948" s="6">
        <v>104.42109091216822</v>
      </c>
      <c r="F2948" s="10">
        <v>113.73744396624235</v>
      </c>
      <c r="G2948" s="10">
        <v>118.44586596401959</v>
      </c>
      <c r="H2948" s="10">
        <v>3.1414024772119622</v>
      </c>
      <c r="I2948" s="10">
        <v>95.124104334775453</v>
      </c>
    </row>
    <row r="2949" spans="1:9" x14ac:dyDescent="0.25">
      <c r="A2949" s="14"/>
      <c r="B2949" s="5">
        <f>DATE(YEAR(siječanj!B2949),MONTH(siječanj!B2949)+4,DAY(siječanj!B2949))</f>
        <v>43982</v>
      </c>
      <c r="C2949" s="8">
        <v>30.6875</v>
      </c>
      <c r="D2949">
        <v>0.90741689768011646</v>
      </c>
      <c r="E2949" s="6">
        <v>104.99092277120482</v>
      </c>
      <c r="F2949" s="10">
        <v>115.75485178643078</v>
      </c>
      <c r="G2949" s="10">
        <v>120.23103375028354</v>
      </c>
      <c r="H2949" s="10">
        <v>2.7266895120940182</v>
      </c>
      <c r="I2949" s="10">
        <v>95.643202006891045</v>
      </c>
    </row>
    <row r="2950" spans="1:9" x14ac:dyDescent="0.25">
      <c r="A2950" s="14"/>
      <c r="B2950" s="5">
        <f>DATE(YEAR(siječanj!B2950),MONTH(siječanj!B2950)+4,DAY(siječanj!B2950))</f>
        <v>43982</v>
      </c>
      <c r="C2950" s="8">
        <v>30.6979166666667</v>
      </c>
      <c r="D2950">
        <v>0.90741689768011646</v>
      </c>
      <c r="E2950" s="6">
        <v>104.68057260861038</v>
      </c>
      <c r="F2950" s="10">
        <v>116.25017800950677</v>
      </c>
      <c r="G2950" s="10">
        <v>119.33910199486127</v>
      </c>
      <c r="H2950" s="10">
        <v>3.2997011747477414</v>
      </c>
      <c r="I2950" s="10">
        <v>95.360483439319466</v>
      </c>
    </row>
    <row r="2951" spans="1:9" x14ac:dyDescent="0.25">
      <c r="A2951" s="14"/>
      <c r="B2951" s="5">
        <f>DATE(YEAR(siječanj!B2951),MONTH(siječanj!B2951)+4,DAY(siječanj!B2951))</f>
        <v>43982</v>
      </c>
      <c r="C2951" s="8">
        <v>30.7083333333333</v>
      </c>
      <c r="D2951">
        <v>0.90741689768011646</v>
      </c>
      <c r="E2951" s="6">
        <v>106.6261956804901</v>
      </c>
      <c r="F2951" s="10">
        <v>113.72076283827613</v>
      </c>
      <c r="G2951" s="10">
        <v>117.63144027375071</v>
      </c>
      <c r="H2951" s="10">
        <v>3.2599180776133556</v>
      </c>
      <c r="I2951" s="10">
        <v>97.132880667397714</v>
      </c>
    </row>
    <row r="2952" spans="1:9" x14ac:dyDescent="0.25">
      <c r="A2952" s="14"/>
      <c r="B2952" s="5">
        <f>DATE(YEAR(siječanj!B2952),MONTH(siječanj!B2952)+4,DAY(siječanj!B2952))</f>
        <v>43982</v>
      </c>
      <c r="C2952" s="8">
        <v>30.71875</v>
      </c>
      <c r="D2952">
        <v>0.90741689768011646</v>
      </c>
      <c r="E2952" s="6">
        <v>108.03417653926998</v>
      </c>
      <c r="F2952" s="10">
        <v>113.89498438051837</v>
      </c>
      <c r="G2952" s="10">
        <v>118.88858519922522</v>
      </c>
      <c r="H2952" s="10">
        <v>3.1895653143676692</v>
      </c>
      <c r="I2952" s="10">
        <v>98.415503908947628</v>
      </c>
    </row>
    <row r="2953" spans="1:9" x14ac:dyDescent="0.25">
      <c r="A2953" s="14"/>
      <c r="B2953" s="5">
        <f>DATE(YEAR(siječanj!B2953),MONTH(siječanj!B2953)+4,DAY(siječanj!B2953))</f>
        <v>43982</v>
      </c>
      <c r="C2953" s="8">
        <v>30.7291666666667</v>
      </c>
      <c r="D2953">
        <v>0.90741689768011646</v>
      </c>
      <c r="E2953" s="6">
        <v>110.6019402618338</v>
      </c>
      <c r="F2953" s="10">
        <v>116.12152717098337</v>
      </c>
      <c r="G2953" s="10">
        <v>118.50883236811303</v>
      </c>
      <c r="H2953" s="10">
        <v>2.8485378844092755</v>
      </c>
      <c r="I2953" s="10">
        <v>100.75465036028727</v>
      </c>
    </row>
    <row r="2954" spans="1:9" x14ac:dyDescent="0.25">
      <c r="A2954" s="14"/>
      <c r="B2954" s="5">
        <f>DATE(YEAR(siječanj!B2954),MONTH(siječanj!B2954)+4,DAY(siječanj!B2954))</f>
        <v>43982</v>
      </c>
      <c r="C2954" s="8">
        <v>30.7395833333333</v>
      </c>
      <c r="D2954">
        <v>0.90741689768011646</v>
      </c>
      <c r="E2954" s="6">
        <v>112.82179676687581</v>
      </c>
      <c r="F2954" s="10">
        <v>116.61123139983513</v>
      </c>
      <c r="G2954" s="10">
        <v>121.53391660485002</v>
      </c>
      <c r="H2954" s="10">
        <v>3.2140620843765095</v>
      </c>
      <c r="I2954" s="10">
        <v>102.77686502927077</v>
      </c>
    </row>
    <row r="2955" spans="1:9" x14ac:dyDescent="0.25">
      <c r="A2955" s="14"/>
      <c r="B2955" s="5">
        <f>DATE(YEAR(siječanj!B2955),MONTH(siječanj!B2955)+4,DAY(siječanj!B2955))</f>
        <v>43982</v>
      </c>
      <c r="C2955" s="8">
        <v>30.75</v>
      </c>
      <c r="D2955">
        <v>0.90741689768011646</v>
      </c>
      <c r="E2955" s="6">
        <v>115.64057496739497</v>
      </c>
      <c r="F2955" s="10">
        <v>116.16504839860904</v>
      </c>
      <c r="G2955" s="10">
        <v>123.68555769187911</v>
      </c>
      <c r="H2955" s="10">
        <v>3.5331525840805851</v>
      </c>
      <c r="I2955" s="10">
        <v>105.34467723368751</v>
      </c>
    </row>
    <row r="2956" spans="1:9" x14ac:dyDescent="0.25">
      <c r="A2956" s="14"/>
      <c r="B2956" s="5">
        <f>DATE(YEAR(siječanj!B2956),MONTH(siječanj!B2956)+4,DAY(siječanj!B2956))</f>
        <v>43982</v>
      </c>
      <c r="C2956" s="8">
        <v>30.7604166666667</v>
      </c>
      <c r="D2956">
        <v>0.90741689768011646</v>
      </c>
      <c r="E2956" s="6">
        <v>117.41674310308512</v>
      </c>
      <c r="F2956" s="10">
        <v>116.86017041070563</v>
      </c>
      <c r="G2956" s="10">
        <v>122.03876750788066</v>
      </c>
      <c r="H2956" s="10">
        <v>4.2451565730786855</v>
      </c>
      <c r="I2956" s="10">
        <v>106.96270671010437</v>
      </c>
    </row>
    <row r="2957" spans="1:9" x14ac:dyDescent="0.25">
      <c r="A2957" s="14"/>
      <c r="B2957" s="5">
        <f>DATE(YEAR(siječanj!B2957),MONTH(siječanj!B2957)+4,DAY(siječanj!B2957))</f>
        <v>43982</v>
      </c>
      <c r="C2957" s="8">
        <v>30.7708333333333</v>
      </c>
      <c r="D2957">
        <v>0.90741689768011646</v>
      </c>
      <c r="E2957" s="6">
        <v>119.16365357825369</v>
      </c>
      <c r="F2957" s="10">
        <v>120.30372425394302</v>
      </c>
      <c r="G2957" s="10">
        <v>122.78319975941191</v>
      </c>
      <c r="H2957" s="10">
        <v>8.4433854067820562</v>
      </c>
      <c r="I2957" s="10">
        <v>108.55408344110616</v>
      </c>
    </row>
    <row r="2958" spans="1:9" x14ac:dyDescent="0.25">
      <c r="A2958" s="14"/>
      <c r="B2958" s="5">
        <f>DATE(YEAR(siječanj!B2958),MONTH(siječanj!B2958)+4,DAY(siječanj!B2958))</f>
        <v>43982</v>
      </c>
      <c r="C2958" s="8">
        <v>30.78125</v>
      </c>
      <c r="D2958">
        <v>0.90741689768011646</v>
      </c>
      <c r="E2958" s="6">
        <v>123.62028523010366</v>
      </c>
      <c r="F2958" s="10">
        <v>120.58976681926117</v>
      </c>
      <c r="G2958" s="10">
        <v>125.89622025150234</v>
      </c>
      <c r="H2958" s="10">
        <v>19.921335340678969</v>
      </c>
      <c r="I2958" s="10">
        <v>112.61392509310367</v>
      </c>
    </row>
    <row r="2959" spans="1:9" x14ac:dyDescent="0.25">
      <c r="A2959" s="14"/>
      <c r="B2959" s="5">
        <f>DATE(YEAR(siječanj!B2959),MONTH(siječanj!B2959)+4,DAY(siječanj!B2959))</f>
        <v>43982</v>
      </c>
      <c r="C2959" s="8">
        <v>30.7916666666667</v>
      </c>
      <c r="D2959">
        <v>0.90741689768011646</v>
      </c>
      <c r="E2959" s="6">
        <v>126.7771075281841</v>
      </c>
      <c r="F2959" s="10">
        <v>123.22605614088006</v>
      </c>
      <c r="G2959" s="10">
        <v>127.71441229138549</v>
      </c>
      <c r="H2959" s="10">
        <v>31.27979653664913</v>
      </c>
      <c r="I2959" s="10">
        <v>115.48968410908189</v>
      </c>
    </row>
    <row r="2960" spans="1:9" x14ac:dyDescent="0.25">
      <c r="A2960" s="14"/>
      <c r="B2960" s="5">
        <f>DATE(YEAR(siječanj!B2960),MONTH(siječanj!B2960)+4,DAY(siječanj!B2960))</f>
        <v>43982</v>
      </c>
      <c r="C2960" s="8">
        <v>30.8020833333333</v>
      </c>
      <c r="D2960">
        <v>0.90741689768011646</v>
      </c>
      <c r="E2960" s="6">
        <v>128.87528663849696</v>
      </c>
      <c r="F2960" s="10">
        <v>124.57845719179986</v>
      </c>
      <c r="G2960" s="10">
        <v>132.39465414058077</v>
      </c>
      <c r="H2960" s="10">
        <v>44.720590756403197</v>
      </c>
      <c r="I2960" s="10">
        <v>117.40105476092008</v>
      </c>
    </row>
    <row r="2961" spans="1:9" x14ac:dyDescent="0.25">
      <c r="A2961" s="14"/>
      <c r="B2961" s="5">
        <f>DATE(YEAR(siječanj!B2961),MONTH(siječanj!B2961)+4,DAY(siječanj!B2961))</f>
        <v>43982</v>
      </c>
      <c r="C2961" s="8">
        <v>30.8125</v>
      </c>
      <c r="D2961">
        <v>0.90741689768011646</v>
      </c>
      <c r="E2961" s="6">
        <v>132.71468797483286</v>
      </c>
      <c r="F2961" s="10">
        <v>127.80575112140144</v>
      </c>
      <c r="G2961" s="10">
        <v>138.23642749412073</v>
      </c>
      <c r="H2961" s="10">
        <v>59.506766031825748</v>
      </c>
      <c r="I2961" s="10">
        <v>120.89862033996475</v>
      </c>
    </row>
    <row r="2962" spans="1:9" x14ac:dyDescent="0.25">
      <c r="A2962" s="14"/>
      <c r="B2962" s="5">
        <f>DATE(YEAR(siječanj!B2962),MONTH(siječanj!B2962)+4,DAY(siječanj!B2962))</f>
        <v>43982</v>
      </c>
      <c r="C2962" s="8">
        <v>30.8229166666667</v>
      </c>
      <c r="D2962">
        <v>0.90741689768011646</v>
      </c>
      <c r="E2962" s="6">
        <v>135.79977633749002</v>
      </c>
      <c r="F2962" s="10">
        <v>127.93689749846182</v>
      </c>
      <c r="G2962" s="10">
        <v>143.44163417989134</v>
      </c>
      <c r="H2962" s="10">
        <v>85.113395902172869</v>
      </c>
      <c r="I2962" s="10">
        <v>123.70903215167668</v>
      </c>
    </row>
    <row r="2963" spans="1:9" x14ac:dyDescent="0.25">
      <c r="A2963" s="14"/>
      <c r="B2963" s="5">
        <f>DATE(YEAR(siječanj!B2963),MONTH(siječanj!B2963)+4,DAY(siječanj!B2963))</f>
        <v>43982</v>
      </c>
      <c r="C2963" s="8">
        <v>30.8333333333333</v>
      </c>
      <c r="D2963">
        <v>0.90741689768011646</v>
      </c>
      <c r="E2963" s="6">
        <v>140.04477293839165</v>
      </c>
      <c r="F2963" s="10">
        <v>127.31753778594295</v>
      </c>
      <c r="G2963" s="10">
        <v>141.22436596691327</v>
      </c>
      <c r="H2963" s="10">
        <v>126.40601360700843</v>
      </c>
      <c r="I2963" s="10">
        <v>127.57608138509815</v>
      </c>
    </row>
    <row r="2964" spans="1:9" x14ac:dyDescent="0.25">
      <c r="A2964" s="14"/>
      <c r="B2964" s="5">
        <f>DATE(YEAR(siječanj!B2964),MONTH(siječanj!B2964)+4,DAY(siječanj!B2964))</f>
        <v>43982</v>
      </c>
      <c r="C2964" s="8">
        <v>30.84375</v>
      </c>
      <c r="D2964">
        <v>0.90741689768011646</v>
      </c>
      <c r="E2964" s="6">
        <v>143.00189346488352</v>
      </c>
      <c r="F2964" s="10">
        <v>114.36514223345404</v>
      </c>
      <c r="G2964" s="10">
        <v>129.93255537218334</v>
      </c>
      <c r="H2964" s="10">
        <v>190.0494139470201</v>
      </c>
      <c r="I2964" s="10">
        <v>130.26991879893174</v>
      </c>
    </row>
    <row r="2965" spans="1:9" x14ac:dyDescent="0.25">
      <c r="A2965" s="14"/>
      <c r="B2965" s="5">
        <f>DATE(YEAR(siječanj!B2965),MONTH(siječanj!B2965)+4,DAY(siječanj!B2965))</f>
        <v>43982</v>
      </c>
      <c r="C2965" s="8">
        <v>30.8541666666667</v>
      </c>
      <c r="D2965">
        <v>0.90741689768011646</v>
      </c>
      <c r="E2965" s="6">
        <v>146.8076342265727</v>
      </c>
      <c r="F2965" s="10">
        <v>110.14484096948362</v>
      </c>
      <c r="G2965" s="10">
        <v>122.46932688302235</v>
      </c>
      <c r="H2965" s="10">
        <v>228.82780485520058</v>
      </c>
      <c r="I2965" s="10">
        <v>133.73682072577074</v>
      </c>
    </row>
    <row r="2966" spans="1:9" x14ac:dyDescent="0.25">
      <c r="A2966" s="14"/>
      <c r="B2966" s="5">
        <f>DATE(YEAR(siječanj!B2966),MONTH(siječanj!B2966)+4,DAY(siječanj!B2966))</f>
        <v>43982</v>
      </c>
      <c r="C2966" s="8">
        <v>30.8645833333333</v>
      </c>
      <c r="D2966">
        <v>0.90741689768011646</v>
      </c>
      <c r="E2966" s="6">
        <v>146.29498595513647</v>
      </c>
      <c r="F2966" s="10">
        <v>108.05468478514859</v>
      </c>
      <c r="G2966" s="10">
        <v>121.63485949600123</v>
      </c>
      <c r="H2966" s="10">
        <v>230.25039944307551</v>
      </c>
      <c r="I2966" s="10">
        <v>133.26981538007715</v>
      </c>
    </row>
    <row r="2967" spans="1:9" x14ac:dyDescent="0.25">
      <c r="A2967" s="14"/>
      <c r="B2967" s="5">
        <f>DATE(YEAR(siječanj!B2967),MONTH(siječanj!B2967)+4,DAY(siječanj!B2967))</f>
        <v>43982</v>
      </c>
      <c r="C2967" s="8">
        <v>30.875</v>
      </c>
      <c r="D2967">
        <v>0.90741689768011646</v>
      </c>
      <c r="E2967" s="6">
        <v>144.40591268815123</v>
      </c>
      <c r="F2967" s="10">
        <v>107.08109523211746</v>
      </c>
      <c r="G2967" s="10">
        <v>116.94648298134405</v>
      </c>
      <c r="H2967" s="10">
        <v>232.64126686472753</v>
      </c>
      <c r="I2967" s="10">
        <v>131.54893312367659</v>
      </c>
    </row>
    <row r="2968" spans="1:9" x14ac:dyDescent="0.25">
      <c r="A2968" s="14"/>
      <c r="B2968" s="5">
        <f>DATE(YEAR(siječanj!B2968),MONTH(siječanj!B2968)+4,DAY(siječanj!B2968))</f>
        <v>43982</v>
      </c>
      <c r="C2968" s="8">
        <v>30.8854166666667</v>
      </c>
      <c r="D2968">
        <v>0.90741689768011646</v>
      </c>
      <c r="E2968" s="6">
        <v>150.23086836844021</v>
      </c>
      <c r="F2968" s="10">
        <v>104.11795867802334</v>
      </c>
      <c r="G2968" s="10">
        <v>106.58082030273118</v>
      </c>
      <c r="H2968" s="10">
        <v>239.79947725240223</v>
      </c>
      <c r="I2968" s="10">
        <v>136.85527197760905</v>
      </c>
    </row>
    <row r="2969" spans="1:9" x14ac:dyDescent="0.25">
      <c r="A2969" s="14"/>
      <c r="B2969" s="5">
        <f>DATE(YEAR(siječanj!B2969),MONTH(siječanj!B2969)+4,DAY(siječanj!B2969))</f>
        <v>43982</v>
      </c>
      <c r="C2969" s="8">
        <v>30.8958333333333</v>
      </c>
      <c r="D2969">
        <v>0.90741689768011646</v>
      </c>
      <c r="E2969" s="6">
        <v>152.46959915939212</v>
      </c>
      <c r="F2969" s="10">
        <v>103.03455739220374</v>
      </c>
      <c r="G2969" s="10">
        <v>99.368434075384116</v>
      </c>
      <c r="H2969" s="10">
        <v>245.81879302026485</v>
      </c>
      <c r="I2969" s="10">
        <v>138.894680486711</v>
      </c>
    </row>
    <row r="2970" spans="1:9" x14ac:dyDescent="0.25">
      <c r="A2970" s="14"/>
      <c r="B2970" s="5">
        <f>DATE(YEAR(siječanj!B2970),MONTH(siječanj!B2970)+4,DAY(siječanj!B2970))</f>
        <v>43982</v>
      </c>
      <c r="C2970" s="8">
        <v>30.90625</v>
      </c>
      <c r="D2970">
        <v>0.90741689768011646</v>
      </c>
      <c r="E2970" s="6">
        <v>153.46511976149282</v>
      </c>
      <c r="F2970" s="10">
        <v>101.17557809259837</v>
      </c>
      <c r="G2970" s="10">
        <v>95.07086262108534</v>
      </c>
      <c r="H2970" s="10">
        <v>243.23138568407498</v>
      </c>
      <c r="I2970" s="10">
        <v>139.80156629679414</v>
      </c>
    </row>
    <row r="2971" spans="1:9" x14ac:dyDescent="0.25">
      <c r="A2971" s="14"/>
      <c r="B2971" s="5">
        <f>DATE(YEAR(siječanj!B2971),MONTH(siječanj!B2971)+4,DAY(siječanj!B2971))</f>
        <v>43982</v>
      </c>
      <c r="C2971" s="8">
        <v>30.9166666666667</v>
      </c>
      <c r="D2971">
        <v>0.90741689768011646</v>
      </c>
      <c r="E2971" s="6">
        <v>152.71370817001443</v>
      </c>
      <c r="F2971" s="10">
        <v>100.40536890246062</v>
      </c>
      <c r="G2971" s="10">
        <v>89.744835886771895</v>
      </c>
      <c r="H2971" s="10">
        <v>242.46348555214135</v>
      </c>
      <c r="I2971" s="10">
        <v>139.11705559113341</v>
      </c>
    </row>
    <row r="2972" spans="1:9" x14ac:dyDescent="0.25">
      <c r="A2972" s="14"/>
      <c r="B2972" s="5">
        <f>DATE(YEAR(siječanj!B2972),MONTH(siječanj!B2972)+4,DAY(siječanj!B2972))</f>
        <v>43982</v>
      </c>
      <c r="C2972" s="8">
        <v>30.9270833333333</v>
      </c>
      <c r="D2972">
        <v>0.90741689768011646</v>
      </c>
      <c r="E2972" s="6">
        <v>144.84235204440427</v>
      </c>
      <c r="F2972" s="10">
        <v>98.799720922294071</v>
      </c>
      <c r="G2972" s="10">
        <v>85.59630498793662</v>
      </c>
      <c r="H2972" s="10">
        <v>244.74433863109815</v>
      </c>
      <c r="I2972" s="10">
        <v>131.94651470894212</v>
      </c>
    </row>
    <row r="2973" spans="1:9" x14ac:dyDescent="0.25">
      <c r="A2973" s="14"/>
      <c r="B2973" s="5">
        <f>DATE(YEAR(siječanj!B2973),MONTH(siječanj!B2973)+4,DAY(siječanj!B2973))</f>
        <v>43982</v>
      </c>
      <c r="C2973" s="8">
        <v>30.9375</v>
      </c>
      <c r="D2973">
        <v>0.90741689768011646</v>
      </c>
      <c r="E2973" s="6">
        <v>137.27769245242501</v>
      </c>
      <c r="F2973" s="10">
        <v>95.431913304312118</v>
      </c>
      <c r="G2973" s="10">
        <v>82.552374974678088</v>
      </c>
      <c r="H2973" s="10">
        <v>242.3335970916944</v>
      </c>
      <c r="I2973" s="10">
        <v>125.05536406113137</v>
      </c>
    </row>
    <row r="2974" spans="1:9" x14ac:dyDescent="0.25">
      <c r="A2974" s="14"/>
      <c r="B2974" s="5">
        <f>DATE(YEAR(siječanj!B2974),MONTH(siječanj!B2974)+4,DAY(siječanj!B2974))</f>
        <v>43982</v>
      </c>
      <c r="C2974" s="8">
        <v>30.9479166666667</v>
      </c>
      <c r="D2974">
        <v>0.90741689768011646</v>
      </c>
      <c r="E2974" s="6">
        <v>125.68179082991557</v>
      </c>
      <c r="F2974" s="10">
        <v>91.43934098293812</v>
      </c>
      <c r="G2974" s="10">
        <v>78.930301806128981</v>
      </c>
      <c r="H2974" s="10">
        <v>240.49594789471871</v>
      </c>
      <c r="I2974" s="10">
        <v>114.49188740943472</v>
      </c>
    </row>
    <row r="2975" spans="1:9" x14ac:dyDescent="0.25">
      <c r="A2975" s="14"/>
      <c r="B2975" s="5">
        <f>DATE(YEAR(siječanj!B2975),MONTH(siječanj!B2975)+4,DAY(siječanj!B2975))</f>
        <v>43982</v>
      </c>
      <c r="C2975" s="8">
        <v>30.9583333333333</v>
      </c>
      <c r="D2975">
        <v>0.90741689768011646</v>
      </c>
      <c r="E2975" s="6">
        <v>114.05556833197134</v>
      </c>
      <c r="F2975" s="10">
        <v>87.210443975118096</v>
      </c>
      <c r="G2975" s="10">
        <v>79.558244203509801</v>
      </c>
      <c r="H2975" s="10">
        <v>240.5456974341036</v>
      </c>
      <c r="I2975" s="10">
        <v>103.90078945927067</v>
      </c>
    </row>
    <row r="2976" spans="1:9" x14ac:dyDescent="0.25">
      <c r="A2976" s="14"/>
      <c r="B2976" s="5">
        <f>DATE(YEAR(siječanj!B2976),MONTH(siječanj!B2976)+4,DAY(siječanj!B2976))</f>
        <v>43982</v>
      </c>
      <c r="C2976" s="8">
        <v>30.96875</v>
      </c>
      <c r="D2976">
        <v>0.90741689768011646</v>
      </c>
      <c r="E2976" s="6">
        <v>104.42665674845465</v>
      </c>
      <c r="F2976" s="10">
        <v>86.689877047451446</v>
      </c>
      <c r="G2976" s="10">
        <v>80.232341898116772</v>
      </c>
      <c r="H2976" s="10">
        <v>240.40533853182799</v>
      </c>
      <c r="I2976" s="10">
        <v>95.129174624570297</v>
      </c>
    </row>
    <row r="2977" spans="1:9" x14ac:dyDescent="0.25">
      <c r="A2977" s="14"/>
      <c r="B2977" s="5">
        <f>DATE(YEAR(siječanj!B2977),MONTH(siječanj!B2977)+4,DAY(siječanj!B2977))</f>
        <v>43982</v>
      </c>
      <c r="C2977" s="8">
        <v>30.9791666666667</v>
      </c>
      <c r="D2977">
        <v>0.90741689768011646</v>
      </c>
      <c r="E2977" s="6">
        <v>94.747451249462955</v>
      </c>
      <c r="F2977" s="10">
        <v>84.128863777160731</v>
      </c>
      <c r="G2977" s="10">
        <v>74.663150067765727</v>
      </c>
      <c r="H2977" s="10">
        <v>240.53525986181268</v>
      </c>
      <c r="I2977" s="10">
        <v>86.311743723199356</v>
      </c>
    </row>
    <row r="2978" spans="1:9" x14ac:dyDescent="0.25">
      <c r="A2978" s="14"/>
      <c r="B2978" s="5">
        <f>DATE(YEAR(siječanj!B2978),MONTH(siječanj!B2978)+4,DAY(siječanj!B2978))</f>
        <v>43982</v>
      </c>
      <c r="C2978" s="8">
        <v>30.9895833333333</v>
      </c>
      <c r="D2978">
        <v>0.90741689768011646</v>
      </c>
      <c r="E2978" s="6">
        <v>87.463679809057993</v>
      </c>
      <c r="F2978" s="10">
        <v>80.433871365935275</v>
      </c>
      <c r="G2978" s="10">
        <v>74.508768002815401</v>
      </c>
      <c r="H2978" s="10">
        <v>240.25951531792077</v>
      </c>
      <c r="I2978" s="10">
        <v>79.676472741108881</v>
      </c>
    </row>
    <row r="2979" spans="1:9" x14ac:dyDescent="0.25">
      <c r="B2979" s="5"/>
      <c r="F2979" s="12"/>
      <c r="G2979" s="12"/>
      <c r="H2979" s="12"/>
      <c r="I2979" s="12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  <row r="2989" spans="1:9" x14ac:dyDescent="0.25">
      <c r="B2989" s="5"/>
    </row>
    <row r="2990" spans="1:9" x14ac:dyDescent="0.25">
      <c r="B2990" s="5"/>
    </row>
    <row r="2991" spans="1:9" x14ac:dyDescent="0.25">
      <c r="B2991" s="5"/>
    </row>
    <row r="2992" spans="1:9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31"/>
  <sheetViews>
    <sheetView workbookViewId="0">
      <selection activeCell="F1" sqref="F1"/>
    </sheetView>
  </sheetViews>
  <sheetFormatPr defaultRowHeight="15" x14ac:dyDescent="0.25"/>
  <cols>
    <col min="1" max="1" width="9.140625" style="11"/>
    <col min="4" max="4" width="12.855468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f>svibanj!A2883+1</f>
        <v>153</v>
      </c>
      <c r="B3" s="5">
        <f>DATE(YEAR(siječanj!B3),MONTH(siječanj!B3)+5,DAY(siječanj!B3))</f>
        <v>43983</v>
      </c>
      <c r="C3" s="8">
        <v>0</v>
      </c>
      <c r="D3">
        <v>0.90820552461705306</v>
      </c>
      <c r="E3" s="6">
        <v>81.871973934149992</v>
      </c>
      <c r="F3" s="10">
        <v>77.900903769476471</v>
      </c>
      <c r="G3" s="10">
        <v>72.303370702731414</v>
      </c>
      <c r="H3" s="10">
        <v>238.81486626629305</v>
      </c>
      <c r="I3" s="10">
        <f>D3*E3</f>
        <v>74.356579038298392</v>
      </c>
    </row>
    <row r="4" spans="1:9" x14ac:dyDescent="0.25">
      <c r="A4" s="16"/>
      <c r="B4" s="5">
        <f>DATE(YEAR(siječanj!B4),MONTH(siječanj!B4)+5,DAY(siječanj!B4))</f>
        <v>43983</v>
      </c>
      <c r="C4" s="8">
        <v>1.0416666666666666E-2</v>
      </c>
      <c r="D4">
        <v>0.90820552461705306</v>
      </c>
      <c r="E4" s="6">
        <v>76.998391250653299</v>
      </c>
      <c r="F4" s="10">
        <v>76.16070969308322</v>
      </c>
      <c r="G4" s="10">
        <v>70.504385623332098</v>
      </c>
      <c r="H4" s="10">
        <v>238.56154472339489</v>
      </c>
      <c r="I4" s="10">
        <f t="shared" ref="I4:I67" si="0">D4*E4</f>
        <v>69.930364320468684</v>
      </c>
    </row>
    <row r="5" spans="1:9" x14ac:dyDescent="0.25">
      <c r="A5" s="16"/>
      <c r="B5" s="5">
        <f>DATE(YEAR(siječanj!B5),MONTH(siječanj!B5)+5,DAY(siječanj!B5))</f>
        <v>43983</v>
      </c>
      <c r="C5" s="8">
        <v>2.0833333333333332E-2</v>
      </c>
      <c r="D5">
        <v>0.90820552461705306</v>
      </c>
      <c r="E5" s="6">
        <v>72.197006486803858</v>
      </c>
      <c r="F5" s="10">
        <v>74.773580068835543</v>
      </c>
      <c r="G5" s="10">
        <v>70.427421334122158</v>
      </c>
      <c r="H5" s="10">
        <v>238.79452101850092</v>
      </c>
      <c r="I5" s="10">
        <f t="shared" si="0"/>
        <v>65.569720152128482</v>
      </c>
    </row>
    <row r="6" spans="1:9" x14ac:dyDescent="0.25">
      <c r="A6" s="16"/>
      <c r="B6" s="5">
        <f>DATE(YEAR(siječanj!B6),MONTH(siječanj!B6)+5,DAY(siječanj!B6))</f>
        <v>43983</v>
      </c>
      <c r="C6" s="8">
        <v>3.125E-2</v>
      </c>
      <c r="D6">
        <v>0.90820552461705306</v>
      </c>
      <c r="E6" s="6">
        <v>68.414856854901203</v>
      </c>
      <c r="F6" s="10">
        <v>72.538533961874137</v>
      </c>
      <c r="G6" s="10">
        <v>69.412008808301465</v>
      </c>
      <c r="H6" s="10">
        <v>239.06544668895609</v>
      </c>
      <c r="I6" s="10">
        <f t="shared" si="0"/>
        <v>62.134750961506136</v>
      </c>
    </row>
    <row r="7" spans="1:9" x14ac:dyDescent="0.25">
      <c r="A7" s="16"/>
      <c r="B7" s="5">
        <f>DATE(YEAR(siječanj!B7),MONTH(siječanj!B7)+5,DAY(siječanj!B7))</f>
        <v>43983</v>
      </c>
      <c r="C7" s="8">
        <v>4.1666666666666664E-2</v>
      </c>
      <c r="D7">
        <v>0.90820552461705306</v>
      </c>
      <c r="E7" s="6">
        <v>65.815171017729753</v>
      </c>
      <c r="F7" s="10">
        <v>71.937225713297522</v>
      </c>
      <c r="G7" s="10">
        <v>68.050036257503507</v>
      </c>
      <c r="H7" s="10">
        <v>238.91533449840176</v>
      </c>
      <c r="I7" s="10">
        <f t="shared" si="0"/>
        <v>59.773701921918317</v>
      </c>
    </row>
    <row r="8" spans="1:9" x14ac:dyDescent="0.25">
      <c r="A8" s="16"/>
      <c r="B8" s="5">
        <f>DATE(YEAR(siječanj!B8),MONTH(siječanj!B8)+5,DAY(siječanj!B8))</f>
        <v>43983</v>
      </c>
      <c r="C8" s="8">
        <v>5.2083333333333336E-2</v>
      </c>
      <c r="D8">
        <v>0.90820552461705306</v>
      </c>
      <c r="E8" s="6">
        <v>63.573746156677522</v>
      </c>
      <c r="F8" s="10">
        <v>70.376308553509674</v>
      </c>
      <c r="G8" s="10">
        <v>67.098902437505927</v>
      </c>
      <c r="H8" s="10">
        <v>238.55740814187715</v>
      </c>
      <c r="I8" s="10">
        <f t="shared" si="0"/>
        <v>57.738027480096669</v>
      </c>
    </row>
    <row r="9" spans="1:9" x14ac:dyDescent="0.25">
      <c r="A9" s="16"/>
      <c r="B9" s="5">
        <f>DATE(YEAR(siječanj!B9),MONTH(siječanj!B9)+5,DAY(siječanj!B9))</f>
        <v>43983</v>
      </c>
      <c r="C9" s="8">
        <v>6.25E-2</v>
      </c>
      <c r="D9">
        <v>0.90820552461705306</v>
      </c>
      <c r="E9" s="6">
        <v>61.927936856706722</v>
      </c>
      <c r="F9" s="10">
        <v>69.427385048046986</v>
      </c>
      <c r="G9" s="10">
        <v>65.678807360864425</v>
      </c>
      <c r="H9" s="10">
        <v>238.77994487259909</v>
      </c>
      <c r="I9" s="10">
        <f t="shared" si="0"/>
        <v>56.243294381397064</v>
      </c>
    </row>
    <row r="10" spans="1:9" x14ac:dyDescent="0.25">
      <c r="A10" s="16"/>
      <c r="B10" s="5">
        <f>DATE(YEAR(siječanj!B10),MONTH(siječanj!B10)+5,DAY(siječanj!B10))</f>
        <v>43983</v>
      </c>
      <c r="C10" s="8">
        <v>7.2916666666666671E-2</v>
      </c>
      <c r="D10">
        <v>0.90820552461705306</v>
      </c>
      <c r="E10" s="6">
        <v>60.51977632744012</v>
      </c>
      <c r="F10" s="10">
        <v>69.135704414182342</v>
      </c>
      <c r="G10" s="10">
        <v>65.285602433734326</v>
      </c>
      <c r="H10" s="10">
        <v>238.35863011063563</v>
      </c>
      <c r="I10" s="10">
        <f t="shared" si="0"/>
        <v>54.96439520916946</v>
      </c>
    </row>
    <row r="11" spans="1:9" x14ac:dyDescent="0.25">
      <c r="A11" s="16"/>
      <c r="B11" s="5">
        <f>DATE(YEAR(siječanj!B11),MONTH(siječanj!B11)+5,DAY(siječanj!B11))</f>
        <v>43983</v>
      </c>
      <c r="C11" s="8">
        <v>8.3333333333333329E-2</v>
      </c>
      <c r="D11">
        <v>0.90820552461705306</v>
      </c>
      <c r="E11" s="6">
        <v>60.2267969444299</v>
      </c>
      <c r="F11" s="10">
        <v>69.736578656056878</v>
      </c>
      <c r="G11" s="10">
        <v>65.208995315331535</v>
      </c>
      <c r="H11" s="10">
        <v>238.54384497536458</v>
      </c>
      <c r="I11" s="10">
        <f t="shared" si="0"/>
        <v>54.698309714920683</v>
      </c>
    </row>
    <row r="12" spans="1:9" x14ac:dyDescent="0.25">
      <c r="A12" s="16"/>
      <c r="B12" s="5">
        <f>DATE(YEAR(siječanj!B12),MONTH(siječanj!B12)+5,DAY(siječanj!B12))</f>
        <v>43983</v>
      </c>
      <c r="C12" s="8">
        <v>9.375E-2</v>
      </c>
      <c r="D12">
        <v>0.90820552461705306</v>
      </c>
      <c r="E12" s="6">
        <v>59.709886928536697</v>
      </c>
      <c r="F12" s="10">
        <v>70.830384046984776</v>
      </c>
      <c r="G12" s="10">
        <v>66.001954638774691</v>
      </c>
      <c r="H12" s="10">
        <v>238.64607919808992</v>
      </c>
      <c r="I12" s="10">
        <f t="shared" si="0"/>
        <v>54.228849182756591</v>
      </c>
    </row>
    <row r="13" spans="1:9" x14ac:dyDescent="0.25">
      <c r="A13" s="16"/>
      <c r="B13" s="5">
        <f>DATE(YEAR(siječanj!B13),MONTH(siječanj!B13)+5,DAY(siječanj!B13))</f>
        <v>43983</v>
      </c>
      <c r="C13" s="8">
        <v>0.10416666666666667</v>
      </c>
      <c r="D13">
        <v>0.90820552461705306</v>
      </c>
      <c r="E13" s="6">
        <v>58.932949294337867</v>
      </c>
      <c r="F13" s="10">
        <v>70.268385553591386</v>
      </c>
      <c r="G13" s="10">
        <v>65.766795787234656</v>
      </c>
      <c r="H13" s="10">
        <v>238.79058065816281</v>
      </c>
      <c r="I13" s="10">
        <f t="shared" si="0"/>
        <v>53.523230131094309</v>
      </c>
    </row>
    <row r="14" spans="1:9" x14ac:dyDescent="0.25">
      <c r="A14" s="16"/>
      <c r="B14" s="5">
        <f>DATE(YEAR(siječanj!B14),MONTH(siječanj!B14)+5,DAY(siječanj!B14))</f>
        <v>43983</v>
      </c>
      <c r="C14" s="8">
        <v>0.11458333333333333</v>
      </c>
      <c r="D14">
        <v>0.90820552461705306</v>
      </c>
      <c r="E14" s="6">
        <v>58.620897198121945</v>
      </c>
      <c r="F14" s="10">
        <v>68.851691232054492</v>
      </c>
      <c r="G14" s="10">
        <v>64.849211944179132</v>
      </c>
      <c r="H14" s="10">
        <v>238.7722334798444</v>
      </c>
      <c r="I14" s="10">
        <f t="shared" si="0"/>
        <v>53.239822693342674</v>
      </c>
    </row>
    <row r="15" spans="1:9" x14ac:dyDescent="0.25">
      <c r="A15" s="16"/>
      <c r="B15" s="5">
        <f>DATE(YEAR(siječanj!B15),MONTH(siječanj!B15)+5,DAY(siječanj!B15))</f>
        <v>43983</v>
      </c>
      <c r="C15" s="8">
        <v>0.125</v>
      </c>
      <c r="D15">
        <v>0.90820552461705306</v>
      </c>
      <c r="E15" s="6">
        <v>58.413994786257867</v>
      </c>
      <c r="F15" s="10">
        <v>67.951497034642486</v>
      </c>
      <c r="G15" s="10">
        <v>63.666595322746652</v>
      </c>
      <c r="H15" s="10">
        <v>238.57090756140752</v>
      </c>
      <c r="I15" s="10">
        <f t="shared" si="0"/>
        <v>53.051912779831127</v>
      </c>
    </row>
    <row r="16" spans="1:9" x14ac:dyDescent="0.25">
      <c r="A16" s="16"/>
      <c r="B16" s="5">
        <f>DATE(YEAR(siječanj!B16),MONTH(siječanj!B16)+5,DAY(siječanj!B16))</f>
        <v>43983</v>
      </c>
      <c r="C16" s="8">
        <v>0.13541666666666666</v>
      </c>
      <c r="D16">
        <v>0.90820552461705306</v>
      </c>
      <c r="E16" s="6">
        <v>58.348551292270734</v>
      </c>
      <c r="F16" s="10">
        <v>66.711664462785521</v>
      </c>
      <c r="G16" s="10">
        <v>63.518517924515947</v>
      </c>
      <c r="H16" s="10">
        <v>238.42527260030712</v>
      </c>
      <c r="I16" s="10">
        <f t="shared" si="0"/>
        <v>52.992476637041769</v>
      </c>
    </row>
    <row r="17" spans="1:9" x14ac:dyDescent="0.25">
      <c r="A17" s="16"/>
      <c r="B17" s="5">
        <f>DATE(YEAR(siječanj!B17),MONTH(siječanj!B17)+5,DAY(siječanj!B17))</f>
        <v>43983</v>
      </c>
      <c r="C17" s="8">
        <v>0.14583333333333334</v>
      </c>
      <c r="D17">
        <v>0.90820552461705306</v>
      </c>
      <c r="E17" s="6">
        <v>58.825722540183506</v>
      </c>
      <c r="F17" s="10">
        <v>66.611047242352328</v>
      </c>
      <c r="G17" s="10">
        <v>63.756144866465007</v>
      </c>
      <c r="H17" s="10">
        <v>238.25190371775741</v>
      </c>
      <c r="I17" s="10">
        <f t="shared" si="0"/>
        <v>53.425846200584566</v>
      </c>
    </row>
    <row r="18" spans="1:9" x14ac:dyDescent="0.25">
      <c r="A18" s="16"/>
      <c r="B18" s="5">
        <f>DATE(YEAR(siječanj!B18),MONTH(siječanj!B18)+5,DAY(siječanj!B18))</f>
        <v>43983</v>
      </c>
      <c r="C18" s="8">
        <v>0.15625</v>
      </c>
      <c r="D18">
        <v>0.90820552461705306</v>
      </c>
      <c r="E18" s="6">
        <v>60.027198828891329</v>
      </c>
      <c r="F18" s="10">
        <v>65.837647299238142</v>
      </c>
      <c r="G18" s="10">
        <v>62.877721391232569</v>
      </c>
      <c r="H18" s="10">
        <v>238.31918068911128</v>
      </c>
      <c r="I18" s="10">
        <f t="shared" si="0"/>
        <v>54.517033603685405</v>
      </c>
    </row>
    <row r="19" spans="1:9" x14ac:dyDescent="0.25">
      <c r="A19" s="16"/>
      <c r="B19" s="5">
        <f>DATE(YEAR(siječanj!B19),MONTH(siječanj!B19)+5,DAY(siječanj!B19))</f>
        <v>43983</v>
      </c>
      <c r="C19" s="8">
        <v>0.16666666666666666</v>
      </c>
      <c r="D19">
        <v>0.90820552461705306</v>
      </c>
      <c r="E19" s="6">
        <v>62.166425735016411</v>
      </c>
      <c r="F19" s="10">
        <v>65.512041808160546</v>
      </c>
      <c r="G19" s="10">
        <v>63.145238312639123</v>
      </c>
      <c r="H19" s="10">
        <v>231.65331713042491</v>
      </c>
      <c r="I19" s="10">
        <f t="shared" si="0"/>
        <v>56.45989129823765</v>
      </c>
    </row>
    <row r="20" spans="1:9" x14ac:dyDescent="0.25">
      <c r="A20" s="16"/>
      <c r="B20" s="5">
        <f>DATE(YEAR(siječanj!B20),MONTH(siječanj!B20)+5,DAY(siječanj!B20))</f>
        <v>43983</v>
      </c>
      <c r="C20" s="8">
        <v>0.17708333333333334</v>
      </c>
      <c r="D20">
        <v>0.90820552461705306</v>
      </c>
      <c r="E20" s="6">
        <v>64.347172318781503</v>
      </c>
      <c r="F20" s="10">
        <v>64.481729990315344</v>
      </c>
      <c r="G20" s="10">
        <v>60.98801091365987</v>
      </c>
      <c r="H20" s="10">
        <v>172.24741575725355</v>
      </c>
      <c r="I20" s="10">
        <f t="shared" si="0"/>
        <v>58.440457393402866</v>
      </c>
    </row>
    <row r="21" spans="1:9" x14ac:dyDescent="0.25">
      <c r="A21" s="16"/>
      <c r="B21" s="5">
        <f>DATE(YEAR(siječanj!B21),MONTH(siječanj!B21)+5,DAY(siječanj!B21))</f>
        <v>43983</v>
      </c>
      <c r="C21" s="8">
        <v>0.1875</v>
      </c>
      <c r="D21">
        <v>0.90820552461705306</v>
      </c>
      <c r="E21" s="6">
        <v>66.874108391239346</v>
      </c>
      <c r="F21" s="10">
        <v>64.065332708310066</v>
      </c>
      <c r="G21" s="10">
        <v>59.984778313678795</v>
      </c>
      <c r="H21" s="10">
        <v>104.0615130377202</v>
      </c>
      <c r="I21" s="10">
        <f t="shared" si="0"/>
        <v>60.7354346947632</v>
      </c>
    </row>
    <row r="22" spans="1:9" x14ac:dyDescent="0.25">
      <c r="A22" s="16"/>
      <c r="B22" s="5">
        <f>DATE(YEAR(siječanj!B22),MONTH(siječanj!B22)+5,DAY(siječanj!B22))</f>
        <v>43983</v>
      </c>
      <c r="C22" s="8">
        <v>0.19791666666666666</v>
      </c>
      <c r="D22">
        <v>0.90820552461705306</v>
      </c>
      <c r="E22" s="6">
        <v>70.628073449538363</v>
      </c>
      <c r="F22" s="10">
        <v>63.650333892344861</v>
      </c>
      <c r="G22" s="10">
        <v>59.546288943987165</v>
      </c>
      <c r="H22" s="10">
        <v>67.698078938142359</v>
      </c>
      <c r="I22" s="10">
        <f t="shared" si="0"/>
        <v>64.144806499929743</v>
      </c>
    </row>
    <row r="23" spans="1:9" x14ac:dyDescent="0.25">
      <c r="A23" s="16"/>
      <c r="B23" s="5">
        <f>DATE(YEAR(siječanj!B23),MONTH(siječanj!B23)+5,DAY(siječanj!B23))</f>
        <v>43983</v>
      </c>
      <c r="C23" s="8">
        <v>0.20833333333333334</v>
      </c>
      <c r="D23">
        <v>0.90820552461705306</v>
      </c>
      <c r="E23" s="6">
        <v>73.731009409609868</v>
      </c>
      <c r="F23" s="10">
        <v>63.556182568056592</v>
      </c>
      <c r="G23" s="10">
        <v>62.656287530259725</v>
      </c>
      <c r="H23" s="10">
        <v>45.866909907549982</v>
      </c>
      <c r="I23" s="10">
        <f t="shared" si="0"/>
        <v>66.962910081399599</v>
      </c>
    </row>
    <row r="24" spans="1:9" x14ac:dyDescent="0.25">
      <c r="A24" s="16"/>
      <c r="B24" s="5">
        <f>DATE(YEAR(siječanj!B24),MONTH(siječanj!B24)+5,DAY(siječanj!B24))</f>
        <v>43983</v>
      </c>
      <c r="C24" s="8">
        <v>0.21875</v>
      </c>
      <c r="D24">
        <v>0.90820552461705306</v>
      </c>
      <c r="E24" s="6">
        <v>77.189988106329963</v>
      </c>
      <c r="F24" s="10">
        <v>68.168568701554406</v>
      </c>
      <c r="G24" s="10">
        <v>68.811901654948201</v>
      </c>
      <c r="H24" s="10">
        <v>26.954569769723541</v>
      </c>
      <c r="I24" s="10">
        <f t="shared" si="0"/>
        <v>70.104373643293485</v>
      </c>
    </row>
    <row r="25" spans="1:9" x14ac:dyDescent="0.25">
      <c r="A25" s="16"/>
      <c r="B25" s="5">
        <f>DATE(YEAR(siječanj!B25),MONTH(siječanj!B25)+5,DAY(siječanj!B25))</f>
        <v>43983</v>
      </c>
      <c r="C25" s="8">
        <v>0.22916666666666666</v>
      </c>
      <c r="D25">
        <v>0.90820552461705306</v>
      </c>
      <c r="E25" s="6">
        <v>81.418849902643913</v>
      </c>
      <c r="F25" s="10">
        <v>76.19950105137228</v>
      </c>
      <c r="G25" s="10">
        <v>73.457477870073404</v>
      </c>
      <c r="H25" s="10">
        <v>6.9771609898147773</v>
      </c>
      <c r="I25" s="10">
        <f t="shared" si="0"/>
        <v>73.945049289547811</v>
      </c>
    </row>
    <row r="26" spans="1:9" x14ac:dyDescent="0.25">
      <c r="A26" s="16"/>
      <c r="B26" s="5">
        <f>DATE(YEAR(siječanj!B26),MONTH(siječanj!B26)+5,DAY(siječanj!B26))</f>
        <v>43983</v>
      </c>
      <c r="C26" s="8">
        <v>0.23958333333333334</v>
      </c>
      <c r="D26">
        <v>0.90820552461705306</v>
      </c>
      <c r="E26" s="6">
        <v>86.017268222929033</v>
      </c>
      <c r="F26" s="10">
        <v>77.612321461235027</v>
      </c>
      <c r="G26" s="10">
        <v>76.954830203286889</v>
      </c>
      <c r="H26" s="10">
        <v>2.8240889246370955</v>
      </c>
      <c r="I26" s="10">
        <f t="shared" si="0"/>
        <v>78.121358212531035</v>
      </c>
    </row>
    <row r="27" spans="1:9" x14ac:dyDescent="0.25">
      <c r="A27" s="16"/>
      <c r="B27" s="5">
        <f>DATE(YEAR(siječanj!B27),MONTH(siječanj!B27)+5,DAY(siječanj!B27))</f>
        <v>43983</v>
      </c>
      <c r="C27" s="8">
        <v>0.25</v>
      </c>
      <c r="D27">
        <v>0.90820552461705306</v>
      </c>
      <c r="E27" s="6">
        <v>88.420558422907632</v>
      </c>
      <c r="F27" s="10">
        <v>77.464204618407038</v>
      </c>
      <c r="G27" s="10">
        <v>94.933684952205667</v>
      </c>
      <c r="H27" s="10">
        <v>2.943675275130361</v>
      </c>
      <c r="I27" s="10">
        <f t="shared" si="0"/>
        <v>80.304039649409617</v>
      </c>
    </row>
    <row r="28" spans="1:9" x14ac:dyDescent="0.25">
      <c r="A28" s="16"/>
      <c r="B28" s="5">
        <f>DATE(YEAR(siječanj!B28),MONTH(siječanj!B28)+5,DAY(siječanj!B28))</f>
        <v>43983</v>
      </c>
      <c r="C28" s="8">
        <v>0.26041666666666669</v>
      </c>
      <c r="D28">
        <v>0.90820552461705306</v>
      </c>
      <c r="E28" s="6">
        <v>89.360896492773762</v>
      </c>
      <c r="F28" s="10">
        <v>87.427965723054399</v>
      </c>
      <c r="G28" s="10">
        <v>100.35685411975595</v>
      </c>
      <c r="H28" s="10">
        <v>3.4981345738666794</v>
      </c>
      <c r="I28" s="10">
        <f t="shared" si="0"/>
        <v>81.158059879469775</v>
      </c>
    </row>
    <row r="29" spans="1:9" x14ac:dyDescent="0.25">
      <c r="A29" s="16"/>
      <c r="B29" s="5">
        <f>DATE(YEAR(siječanj!B29),MONTH(siječanj!B29)+5,DAY(siječanj!B29))</f>
        <v>43983</v>
      </c>
      <c r="C29" s="8">
        <v>0.27083333333333331</v>
      </c>
      <c r="D29">
        <v>0.90820552461705306</v>
      </c>
      <c r="E29" s="6">
        <v>92.502893014098362</v>
      </c>
      <c r="F29" s="10">
        <v>93.83314111550915</v>
      </c>
      <c r="G29" s="10">
        <v>109.14667117087539</v>
      </c>
      <c r="H29" s="10">
        <v>3.3573872134182294</v>
      </c>
      <c r="I29" s="10">
        <f t="shared" si="0"/>
        <v>84.011638478464334</v>
      </c>
    </row>
    <row r="30" spans="1:9" x14ac:dyDescent="0.25">
      <c r="A30" s="16"/>
      <c r="B30" s="5">
        <f>DATE(YEAR(siječanj!B30),MONTH(siječanj!B30)+5,DAY(siječanj!B30))</f>
        <v>43983</v>
      </c>
      <c r="C30" s="8">
        <v>0.28125</v>
      </c>
      <c r="D30">
        <v>0.90820552461705306</v>
      </c>
      <c r="E30" s="6">
        <v>93.299675352275486</v>
      </c>
      <c r="F30" s="10">
        <v>102.60878878029791</v>
      </c>
      <c r="G30" s="10">
        <v>119.96452814397142</v>
      </c>
      <c r="H30" s="10">
        <v>3.4779307646912985</v>
      </c>
      <c r="I30" s="10">
        <f t="shared" si="0"/>
        <v>84.735280599914091</v>
      </c>
    </row>
    <row r="31" spans="1:9" x14ac:dyDescent="0.25">
      <c r="A31" s="16"/>
      <c r="B31" s="5">
        <f>DATE(YEAR(siječanj!B31),MONTH(siječanj!B31)+5,DAY(siječanj!B31))</f>
        <v>43983</v>
      </c>
      <c r="C31" s="8">
        <v>0.29166666666666669</v>
      </c>
      <c r="D31">
        <v>0.90820552461705306</v>
      </c>
      <c r="E31" s="6">
        <v>93.059262420237133</v>
      </c>
      <c r="F31" s="10">
        <v>111.41326172355009</v>
      </c>
      <c r="G31" s="10">
        <v>129.02219119521862</v>
      </c>
      <c r="H31" s="10">
        <v>3.1069731305369372</v>
      </c>
      <c r="I31" s="10">
        <f t="shared" si="0"/>
        <v>84.516936246847479</v>
      </c>
    </row>
    <row r="32" spans="1:9" x14ac:dyDescent="0.25">
      <c r="A32" s="16"/>
      <c r="B32" s="5">
        <f>DATE(YEAR(siječanj!B32),MONTH(siječanj!B32)+5,DAY(siječanj!B32))</f>
        <v>43983</v>
      </c>
      <c r="C32" s="8">
        <v>0.30208333333333331</v>
      </c>
      <c r="D32">
        <v>0.90820552461705306</v>
      </c>
      <c r="E32" s="6">
        <v>92.676259238575781</v>
      </c>
      <c r="F32" s="10">
        <v>125.4502118944836</v>
      </c>
      <c r="G32" s="10">
        <v>139.78303327328882</v>
      </c>
      <c r="H32" s="10">
        <v>2.7820746831252277</v>
      </c>
      <c r="I32" s="10">
        <f t="shared" si="0"/>
        <v>84.169090641316728</v>
      </c>
    </row>
    <row r="33" spans="1:9" x14ac:dyDescent="0.25">
      <c r="A33" s="16"/>
      <c r="B33" s="5">
        <f>DATE(YEAR(siječanj!B33),MONTH(siječanj!B33)+5,DAY(siječanj!B33))</f>
        <v>43983</v>
      </c>
      <c r="C33" s="8">
        <v>0.3125</v>
      </c>
      <c r="D33">
        <v>0.90820552461705306</v>
      </c>
      <c r="E33" s="6">
        <v>93.563074260208325</v>
      </c>
      <c r="F33" s="10">
        <v>135.16170258496388</v>
      </c>
      <c r="G33" s="10">
        <v>149.1200119220442</v>
      </c>
      <c r="H33" s="10">
        <v>2.2941512970745448</v>
      </c>
      <c r="I33" s="10">
        <f t="shared" si="0"/>
        <v>84.974500943276794</v>
      </c>
    </row>
    <row r="34" spans="1:9" x14ac:dyDescent="0.25">
      <c r="A34" s="16"/>
      <c r="B34" s="5">
        <f>DATE(YEAR(siječanj!B34),MONTH(siječanj!B34)+5,DAY(siječanj!B34))</f>
        <v>43983</v>
      </c>
      <c r="C34" s="8">
        <v>0.32291666666666669</v>
      </c>
      <c r="D34">
        <v>0.90820552461705306</v>
      </c>
      <c r="E34" s="6">
        <v>95.254052917980701</v>
      </c>
      <c r="F34" s="10">
        <v>144.51286322961928</v>
      </c>
      <c r="G34" s="10">
        <v>163.62201353418729</v>
      </c>
      <c r="H34" s="10">
        <v>1.9482691360019331</v>
      </c>
      <c r="I34" s="10">
        <f t="shared" si="0"/>
        <v>86.51025710227519</v>
      </c>
    </row>
    <row r="35" spans="1:9" x14ac:dyDescent="0.25">
      <c r="A35" s="16"/>
      <c r="B35" s="5">
        <f>DATE(YEAR(siječanj!B35),MONTH(siječanj!B35)+5,DAY(siječanj!B35))</f>
        <v>43983</v>
      </c>
      <c r="C35" s="8">
        <v>0.33333333333333331</v>
      </c>
      <c r="D35">
        <v>0.90820552461705306</v>
      </c>
      <c r="E35" s="6">
        <v>96.098312688673417</v>
      </c>
      <c r="F35" s="10">
        <v>166.29971033644881</v>
      </c>
      <c r="G35" s="10">
        <v>178.28413200997096</v>
      </c>
      <c r="H35" s="10">
        <v>1.8086851579788845</v>
      </c>
      <c r="I35" s="10">
        <f t="shared" si="0"/>
        <v>87.277018490230247</v>
      </c>
    </row>
    <row r="36" spans="1:9" x14ac:dyDescent="0.25">
      <c r="A36" s="16"/>
      <c r="B36" s="5">
        <f>DATE(YEAR(siječanj!B36),MONTH(siječanj!B36)+5,DAY(siječanj!B36))</f>
        <v>43983</v>
      </c>
      <c r="C36" s="8">
        <v>0.34375</v>
      </c>
      <c r="D36">
        <v>0.90820552461705306</v>
      </c>
      <c r="E36" s="6">
        <v>97.792339821517174</v>
      </c>
      <c r="F36" s="10">
        <v>190.00166425777269</v>
      </c>
      <c r="G36" s="10">
        <v>190.33278353191452</v>
      </c>
      <c r="H36" s="10">
        <v>1.7504702185653414</v>
      </c>
      <c r="I36" s="10">
        <f t="shared" si="0"/>
        <v>88.81554329113014</v>
      </c>
    </row>
    <row r="37" spans="1:9" x14ac:dyDescent="0.25">
      <c r="A37" s="16"/>
      <c r="B37" s="5">
        <f>DATE(YEAR(siječanj!B37),MONTH(siječanj!B37)+5,DAY(siječanj!B37))</f>
        <v>43983</v>
      </c>
      <c r="C37" s="8">
        <v>0.35416666666666669</v>
      </c>
      <c r="D37">
        <v>0.90820552461705306</v>
      </c>
      <c r="E37" s="6">
        <v>98.54347894566402</v>
      </c>
      <c r="F37" s="10">
        <v>187.89359725981552</v>
      </c>
      <c r="G37" s="10">
        <v>195.00059663965166</v>
      </c>
      <c r="H37" s="10">
        <v>1.8541078709459959</v>
      </c>
      <c r="I37" s="10">
        <f t="shared" si="0"/>
        <v>89.497731993436318</v>
      </c>
    </row>
    <row r="38" spans="1:9" x14ac:dyDescent="0.25">
      <c r="A38" s="16"/>
      <c r="B38" s="5">
        <f>DATE(YEAR(siječanj!B38),MONTH(siječanj!B38)+5,DAY(siječanj!B38))</f>
        <v>43983</v>
      </c>
      <c r="C38" s="8">
        <v>0.36458333333333331</v>
      </c>
      <c r="D38">
        <v>0.90820552461705306</v>
      </c>
      <c r="E38" s="6">
        <v>100.22509795571884</v>
      </c>
      <c r="F38" s="10">
        <v>189.23733826959651</v>
      </c>
      <c r="G38" s="10">
        <v>201.54552694414286</v>
      </c>
      <c r="H38" s="10">
        <v>2.0517902509307282</v>
      </c>
      <c r="I38" s="10">
        <f t="shared" si="0"/>
        <v>91.024987668669155</v>
      </c>
    </row>
    <row r="39" spans="1:9" x14ac:dyDescent="0.25">
      <c r="A39" s="16"/>
      <c r="B39" s="5">
        <f>DATE(YEAR(siječanj!B39),MONTH(siječanj!B39)+5,DAY(siječanj!B39))</f>
        <v>43983</v>
      </c>
      <c r="C39" s="8">
        <v>0.375</v>
      </c>
      <c r="D39">
        <v>0.90820552461705306</v>
      </c>
      <c r="E39" s="6">
        <v>101.76603102586979</v>
      </c>
      <c r="F39" s="10">
        <v>192.04827108441799</v>
      </c>
      <c r="G39" s="10">
        <v>207.68314608119877</v>
      </c>
      <c r="H39" s="10">
        <v>1.911561830759362</v>
      </c>
      <c r="I39" s="10">
        <f t="shared" si="0"/>
        <v>92.424471596045379</v>
      </c>
    </row>
    <row r="40" spans="1:9" x14ac:dyDescent="0.25">
      <c r="A40" s="16"/>
      <c r="B40" s="5">
        <f>DATE(YEAR(siječanj!B40),MONTH(siječanj!B40)+5,DAY(siječanj!B40))</f>
        <v>43983</v>
      </c>
      <c r="C40" s="8">
        <v>0.38541666666666669</v>
      </c>
      <c r="D40">
        <v>0.90820552461705306</v>
      </c>
      <c r="E40" s="6">
        <v>103.57956075079298</v>
      </c>
      <c r="F40" s="10">
        <v>199.33617994168699</v>
      </c>
      <c r="G40" s="10">
        <v>209.54436315730149</v>
      </c>
      <c r="H40" s="10">
        <v>1.6599435275421872</v>
      </c>
      <c r="I40" s="10">
        <f t="shared" si="0"/>
        <v>94.071529311277857</v>
      </c>
    </row>
    <row r="41" spans="1:9" x14ac:dyDescent="0.25">
      <c r="A41" s="16"/>
      <c r="B41" s="5">
        <f>DATE(YEAR(siječanj!B41),MONTH(siječanj!B41)+5,DAY(siječanj!B41))</f>
        <v>43983</v>
      </c>
      <c r="C41" s="8">
        <v>0.39583333333333331</v>
      </c>
      <c r="D41">
        <v>0.90820552461705306</v>
      </c>
      <c r="E41" s="6">
        <v>104.24652820071331</v>
      </c>
      <c r="F41" s="10">
        <v>197.02298449828643</v>
      </c>
      <c r="G41" s="10">
        <v>212.44094215340905</v>
      </c>
      <c r="H41" s="10">
        <v>1.6333371308407096</v>
      </c>
      <c r="I41" s="10">
        <f t="shared" si="0"/>
        <v>94.67727283403525</v>
      </c>
    </row>
    <row r="42" spans="1:9" x14ac:dyDescent="0.25">
      <c r="A42" s="16"/>
      <c r="B42" s="5">
        <f>DATE(YEAR(siječanj!B42),MONTH(siječanj!B42)+5,DAY(siječanj!B42))</f>
        <v>43983</v>
      </c>
      <c r="C42" s="8">
        <v>0.40625</v>
      </c>
      <c r="D42">
        <v>0.90820552461705306</v>
      </c>
      <c r="E42" s="6">
        <v>104.9617085475042</v>
      </c>
      <c r="F42" s="10">
        <v>195.0398752633044</v>
      </c>
      <c r="G42" s="10">
        <v>211.02774970360252</v>
      </c>
      <c r="H42" s="10">
        <v>1.7524493631537601</v>
      </c>
      <c r="I42" s="10">
        <f t="shared" si="0"/>
        <v>95.326803576088281</v>
      </c>
    </row>
    <row r="43" spans="1:9" x14ac:dyDescent="0.25">
      <c r="A43" s="16"/>
      <c r="B43" s="5">
        <f>DATE(YEAR(siječanj!B43),MONTH(siječanj!B43)+5,DAY(siječanj!B43))</f>
        <v>43983</v>
      </c>
      <c r="C43" s="8">
        <v>0.41666666666666669</v>
      </c>
      <c r="D43">
        <v>0.90820552461705306</v>
      </c>
      <c r="E43" s="6">
        <v>106.11381987638541</v>
      </c>
      <c r="F43" s="10">
        <v>203.22588865608645</v>
      </c>
      <c r="G43" s="10">
        <v>211.71535969155448</v>
      </c>
      <c r="H43" s="10">
        <v>1.7135886051682798</v>
      </c>
      <c r="I43" s="10">
        <f t="shared" si="0"/>
        <v>96.373157449952075</v>
      </c>
    </row>
    <row r="44" spans="1:9" x14ac:dyDescent="0.25">
      <c r="A44" s="16"/>
      <c r="B44" s="5">
        <f>DATE(YEAR(siječanj!B44),MONTH(siječanj!B44)+5,DAY(siječanj!B44))</f>
        <v>43983</v>
      </c>
      <c r="C44" s="8">
        <v>0.42708333333333331</v>
      </c>
      <c r="D44">
        <v>0.90820552461705306</v>
      </c>
      <c r="E44" s="6">
        <v>106.53804854994476</v>
      </c>
      <c r="F44" s="10">
        <v>199.03162779424107</v>
      </c>
      <c r="G44" s="10">
        <v>207.91477736937372</v>
      </c>
      <c r="H44" s="10">
        <v>1.976853681245232</v>
      </c>
      <c r="I44" s="10">
        <f t="shared" si="0"/>
        <v>96.758444274979652</v>
      </c>
    </row>
    <row r="45" spans="1:9" x14ac:dyDescent="0.25">
      <c r="A45" s="16"/>
      <c r="B45" s="5">
        <f>DATE(YEAR(siječanj!B45),MONTH(siječanj!B45)+5,DAY(siječanj!B45))</f>
        <v>43983</v>
      </c>
      <c r="C45" s="8">
        <v>0.4375</v>
      </c>
      <c r="D45">
        <v>0.90820552461705306</v>
      </c>
      <c r="E45" s="6">
        <v>108.54549998766674</v>
      </c>
      <c r="F45" s="10">
        <v>195.81891327496507</v>
      </c>
      <c r="G45" s="10">
        <v>208.99006215667754</v>
      </c>
      <c r="H45" s="10">
        <v>2.0196079853787383</v>
      </c>
      <c r="I45" s="10">
        <f t="shared" si="0"/>
        <v>98.581622761119206</v>
      </c>
    </row>
    <row r="46" spans="1:9" x14ac:dyDescent="0.25">
      <c r="A46" s="16"/>
      <c r="B46" s="5">
        <f>DATE(YEAR(siječanj!B46),MONTH(siječanj!B46)+5,DAY(siječanj!B46))</f>
        <v>43983</v>
      </c>
      <c r="C46" s="8">
        <v>0.44791666666666669</v>
      </c>
      <c r="D46">
        <v>0.90820552461705306</v>
      </c>
      <c r="E46" s="6">
        <v>109.4357198637427</v>
      </c>
      <c r="F46" s="10">
        <v>193.31727453266782</v>
      </c>
      <c r="G46" s="10">
        <v>207.13477652386672</v>
      </c>
      <c r="H46" s="10">
        <v>1.9513200267288209</v>
      </c>
      <c r="I46" s="10">
        <f t="shared" si="0"/>
        <v>99.390125370695301</v>
      </c>
    </row>
    <row r="47" spans="1:9" x14ac:dyDescent="0.25">
      <c r="A47" s="16"/>
      <c r="B47" s="5">
        <f>DATE(YEAR(siječanj!B47),MONTH(siječanj!B47)+5,DAY(siječanj!B47))</f>
        <v>43983</v>
      </c>
      <c r="C47" s="8">
        <v>0.45833333333333331</v>
      </c>
      <c r="D47">
        <v>0.90820552461705306</v>
      </c>
      <c r="E47" s="6">
        <v>110.64822219457238</v>
      </c>
      <c r="F47" s="10">
        <v>197.89846844374364</v>
      </c>
      <c r="G47" s="10">
        <v>210.43988668657107</v>
      </c>
      <c r="H47" s="10">
        <v>1.7998980348993534</v>
      </c>
      <c r="I47" s="10">
        <f t="shared" si="0"/>
        <v>100.49132668616586</v>
      </c>
    </row>
    <row r="48" spans="1:9" x14ac:dyDescent="0.25">
      <c r="A48" s="16"/>
      <c r="B48" s="5">
        <f>DATE(YEAR(siječanj!B48),MONTH(siječanj!B48)+5,DAY(siječanj!B48))</f>
        <v>43983</v>
      </c>
      <c r="C48" s="8">
        <v>0.46875</v>
      </c>
      <c r="D48">
        <v>0.90820552461705306</v>
      </c>
      <c r="E48" s="6">
        <v>112.25424139213798</v>
      </c>
      <c r="F48" s="10">
        <v>205.75179158789467</v>
      </c>
      <c r="G48" s="10">
        <v>208.02261887420477</v>
      </c>
      <c r="H48" s="10">
        <v>1.9837742130018159</v>
      </c>
      <c r="I48" s="10">
        <f t="shared" si="0"/>
        <v>101.94992219403599</v>
      </c>
    </row>
    <row r="49" spans="1:9" x14ac:dyDescent="0.25">
      <c r="A49" s="16"/>
      <c r="B49" s="5">
        <f>DATE(YEAR(siječanj!B49),MONTH(siječanj!B49)+5,DAY(siječanj!B49))</f>
        <v>43983</v>
      </c>
      <c r="C49" s="8">
        <v>0.47916666666666669</v>
      </c>
      <c r="D49">
        <v>0.90820552461705306</v>
      </c>
      <c r="E49" s="6">
        <v>112.45704297322274</v>
      </c>
      <c r="F49" s="10">
        <v>189.80092812089754</v>
      </c>
      <c r="G49" s="10">
        <v>205.82271157034765</v>
      </c>
      <c r="H49" s="10">
        <v>2.1147244591212848</v>
      </c>
      <c r="I49" s="10">
        <f t="shared" si="0"/>
        <v>102.13410771037825</v>
      </c>
    </row>
    <row r="50" spans="1:9" x14ac:dyDescent="0.25">
      <c r="A50" s="16"/>
      <c r="B50" s="5">
        <f>DATE(YEAR(siječanj!B50),MONTH(siječanj!B50)+5,DAY(siječanj!B50))</f>
        <v>43983</v>
      </c>
      <c r="C50" s="8">
        <v>0.48958333333333331</v>
      </c>
      <c r="D50">
        <v>0.90820552461705306</v>
      </c>
      <c r="E50" s="6">
        <v>111.69896876572858</v>
      </c>
      <c r="F50" s="10">
        <v>189.69166693364781</v>
      </c>
      <c r="G50" s="10">
        <v>199.36608271832733</v>
      </c>
      <c r="H50" s="10">
        <v>1.8732459102624903</v>
      </c>
      <c r="I50" s="10">
        <f t="shared" si="0"/>
        <v>101.44562052706235</v>
      </c>
    </row>
    <row r="51" spans="1:9" x14ac:dyDescent="0.25">
      <c r="A51" s="16"/>
      <c r="B51" s="5">
        <f>DATE(YEAR(siječanj!B51),MONTH(siječanj!B51)+5,DAY(siječanj!B51))</f>
        <v>43983</v>
      </c>
      <c r="C51" s="8">
        <v>0.5</v>
      </c>
      <c r="D51">
        <v>0.90820552461705306</v>
      </c>
      <c r="E51" s="6">
        <v>110.9680781105549</v>
      </c>
      <c r="F51" s="10">
        <v>184.50383613615315</v>
      </c>
      <c r="G51" s="10">
        <v>197.28832381736328</v>
      </c>
      <c r="H51" s="10">
        <v>1.9575781874983396</v>
      </c>
      <c r="I51" s="10">
        <f t="shared" si="0"/>
        <v>100.78182159614263</v>
      </c>
    </row>
    <row r="52" spans="1:9" x14ac:dyDescent="0.25">
      <c r="A52" s="16"/>
      <c r="B52" s="5">
        <f>DATE(YEAR(siječanj!B52),MONTH(siječanj!B52)+5,DAY(siječanj!B52))</f>
        <v>43983</v>
      </c>
      <c r="C52" s="8">
        <v>0.51041666666666663</v>
      </c>
      <c r="D52">
        <v>0.90820552461705306</v>
      </c>
      <c r="E52" s="6">
        <v>110.40048127339706</v>
      </c>
      <c r="F52" s="10">
        <v>183.5389588658083</v>
      </c>
      <c r="G52" s="10">
        <v>198.30693482782783</v>
      </c>
      <c r="H52" s="10">
        <v>1.9862125350714932</v>
      </c>
      <c r="I52" s="10">
        <f t="shared" si="0"/>
        <v>100.26632701288072</v>
      </c>
    </row>
    <row r="53" spans="1:9" x14ac:dyDescent="0.25">
      <c r="A53" s="16"/>
      <c r="B53" s="5">
        <f>DATE(YEAR(siječanj!B53),MONTH(siječanj!B53)+5,DAY(siječanj!B53))</f>
        <v>43983</v>
      </c>
      <c r="C53" s="8">
        <v>0.52083333333333337</v>
      </c>
      <c r="D53">
        <v>0.90820552461705306</v>
      </c>
      <c r="E53" s="6">
        <v>111.18358989777441</v>
      </c>
      <c r="F53" s="10">
        <v>182.98204387684208</v>
      </c>
      <c r="G53" s="10">
        <v>198.0192718676355</v>
      </c>
      <c r="H53" s="10">
        <v>2.1598881999731532</v>
      </c>
      <c r="I53" s="10">
        <f t="shared" si="0"/>
        <v>100.97755059191549</v>
      </c>
    </row>
    <row r="54" spans="1:9" x14ac:dyDescent="0.25">
      <c r="A54" s="16"/>
      <c r="B54" s="5">
        <f>DATE(YEAR(siječanj!B54),MONTH(siječanj!B54)+5,DAY(siječanj!B54))</f>
        <v>43983</v>
      </c>
      <c r="C54" s="8">
        <v>0.53125</v>
      </c>
      <c r="D54">
        <v>0.90820552461705306</v>
      </c>
      <c r="E54" s="6">
        <v>111.5257180437069</v>
      </c>
      <c r="F54" s="10">
        <v>183.617027830636</v>
      </c>
      <c r="G54" s="10">
        <v>198.71979618881707</v>
      </c>
      <c r="H54" s="10">
        <v>2.5055243375362837</v>
      </c>
      <c r="I54" s="10">
        <f t="shared" si="0"/>
        <v>101.28827326417837</v>
      </c>
    </row>
    <row r="55" spans="1:9" x14ac:dyDescent="0.25">
      <c r="A55" s="16"/>
      <c r="B55" s="5">
        <f>DATE(YEAR(siječanj!B55),MONTH(siječanj!B55)+5,DAY(siječanj!B55))</f>
        <v>43983</v>
      </c>
      <c r="C55" s="8">
        <v>0.54166666666666663</v>
      </c>
      <c r="D55">
        <v>0.90820552461705306</v>
      </c>
      <c r="E55" s="6">
        <v>110.55140843104398</v>
      </c>
      <c r="F55" s="10">
        <v>186.12643850776499</v>
      </c>
      <c r="G55" s="10">
        <v>196.84025103320542</v>
      </c>
      <c r="H55" s="10">
        <v>2.200873525350227</v>
      </c>
      <c r="I55" s="10">
        <f t="shared" si="0"/>
        <v>100.4033998912704</v>
      </c>
    </row>
    <row r="56" spans="1:9" x14ac:dyDescent="0.25">
      <c r="A56" s="16"/>
      <c r="B56" s="5">
        <f>DATE(YEAR(siječanj!B56),MONTH(siječanj!B56)+5,DAY(siječanj!B56))</f>
        <v>43983</v>
      </c>
      <c r="C56" s="8">
        <v>0.55208333333333337</v>
      </c>
      <c r="D56">
        <v>0.90820552461705306</v>
      </c>
      <c r="E56" s="6">
        <v>110.1265420259768</v>
      </c>
      <c r="F56" s="10">
        <v>187.03351251512115</v>
      </c>
      <c r="G56" s="10">
        <v>188.71006425242547</v>
      </c>
      <c r="H56" s="10">
        <v>2.1228721202854843</v>
      </c>
      <c r="I56" s="10">
        <f t="shared" si="0"/>
        <v>100.0175338749642</v>
      </c>
    </row>
    <row r="57" spans="1:9" x14ac:dyDescent="0.25">
      <c r="A57" s="16"/>
      <c r="B57" s="5">
        <f>DATE(YEAR(siječanj!B57),MONTH(siječanj!B57)+5,DAY(siječanj!B57))</f>
        <v>43983</v>
      </c>
      <c r="C57" s="8">
        <v>0.5625</v>
      </c>
      <c r="D57">
        <v>0.90820552461705306</v>
      </c>
      <c r="E57" s="6">
        <v>110.09402166788044</v>
      </c>
      <c r="F57" s="10">
        <v>185.54775486782481</v>
      </c>
      <c r="G57" s="10">
        <v>184.59387938399126</v>
      </c>
      <c r="H57" s="10">
        <v>2.1258214142594691</v>
      </c>
      <c r="I57" s="10">
        <f t="shared" si="0"/>
        <v>99.987998706078557</v>
      </c>
    </row>
    <row r="58" spans="1:9" x14ac:dyDescent="0.25">
      <c r="A58" s="16"/>
      <c r="B58" s="5">
        <f>DATE(YEAR(siječanj!B58),MONTH(siječanj!B58)+5,DAY(siječanj!B58))</f>
        <v>43983</v>
      </c>
      <c r="C58" s="8">
        <v>0.57291666666666663</v>
      </c>
      <c r="D58">
        <v>0.90820552461705306</v>
      </c>
      <c r="E58" s="6">
        <v>111.0552943110509</v>
      </c>
      <c r="F58" s="10">
        <v>185.26041028240041</v>
      </c>
      <c r="G58" s="10">
        <v>186.41758951218725</v>
      </c>
      <c r="H58" s="10">
        <v>1.9902993142593548</v>
      </c>
      <c r="I58" s="10">
        <f t="shared" si="0"/>
        <v>100.86103183126922</v>
      </c>
    </row>
    <row r="59" spans="1:9" x14ac:dyDescent="0.25">
      <c r="A59" s="16"/>
      <c r="B59" s="5">
        <f>DATE(YEAR(siječanj!B59),MONTH(siječanj!B59)+5,DAY(siječanj!B59))</f>
        <v>43983</v>
      </c>
      <c r="C59" s="8">
        <v>0.58333333333333337</v>
      </c>
      <c r="D59">
        <v>0.90820552461705306</v>
      </c>
      <c r="E59" s="6">
        <v>111.30026416048872</v>
      </c>
      <c r="F59" s="10">
        <v>184.98640336590398</v>
      </c>
      <c r="G59" s="10">
        <v>184.57704821134831</v>
      </c>
      <c r="H59" s="10">
        <v>2.0381802702280853</v>
      </c>
      <c r="I59" s="10">
        <f t="shared" si="0"/>
        <v>101.08351480189324</v>
      </c>
    </row>
    <row r="60" spans="1:9" x14ac:dyDescent="0.25">
      <c r="A60" s="16"/>
      <c r="B60" s="5">
        <f>DATE(YEAR(siječanj!B60),MONTH(siječanj!B60)+5,DAY(siječanj!B60))</f>
        <v>43983</v>
      </c>
      <c r="C60" s="8">
        <v>0.59375</v>
      </c>
      <c r="D60">
        <v>0.90820552461705306</v>
      </c>
      <c r="E60" s="6">
        <v>112.6132496790179</v>
      </c>
      <c r="F60" s="10">
        <v>185.37612531005337</v>
      </c>
      <c r="G60" s="10">
        <v>180.08591425850048</v>
      </c>
      <c r="H60" s="10">
        <v>2.3077572935907993</v>
      </c>
      <c r="I60" s="10">
        <f t="shared" si="0"/>
        <v>102.27597550356363</v>
      </c>
    </row>
    <row r="61" spans="1:9" x14ac:dyDescent="0.25">
      <c r="A61" s="16"/>
      <c r="B61" s="5">
        <f>DATE(YEAR(siječanj!B61),MONTH(siječanj!B61)+5,DAY(siječanj!B61))</f>
        <v>43983</v>
      </c>
      <c r="C61" s="8">
        <v>0.60416666666666663</v>
      </c>
      <c r="D61">
        <v>0.90820552461705306</v>
      </c>
      <c r="E61" s="6">
        <v>113.61257396455449</v>
      </c>
      <c r="F61" s="10">
        <v>182.26860919306588</v>
      </c>
      <c r="G61" s="10">
        <v>175.09176341451942</v>
      </c>
      <c r="H61" s="10">
        <v>2.4467575883079524</v>
      </c>
      <c r="I61" s="10">
        <f t="shared" si="0"/>
        <v>103.18356734057195</v>
      </c>
    </row>
    <row r="62" spans="1:9" x14ac:dyDescent="0.25">
      <c r="A62" s="16"/>
      <c r="B62" s="5">
        <f>DATE(YEAR(siječanj!B62),MONTH(siječanj!B62)+5,DAY(siječanj!B62))</f>
        <v>43983</v>
      </c>
      <c r="C62" s="8">
        <v>0.61458333333333337</v>
      </c>
      <c r="D62">
        <v>0.90820552461705306</v>
      </c>
      <c r="E62" s="6">
        <v>113.98702404128758</v>
      </c>
      <c r="F62" s="10">
        <v>180.5029614273115</v>
      </c>
      <c r="G62" s="10">
        <v>171.08471228687029</v>
      </c>
      <c r="H62" s="10">
        <v>2.2679682201768308</v>
      </c>
      <c r="I62" s="10">
        <f t="shared" si="0"/>
        <v>103.52364496895423</v>
      </c>
    </row>
    <row r="63" spans="1:9" x14ac:dyDescent="0.25">
      <c r="A63" s="16"/>
      <c r="B63" s="5">
        <f>DATE(YEAR(siječanj!B63),MONTH(siječanj!B63)+5,DAY(siječanj!B63))</f>
        <v>43983</v>
      </c>
      <c r="C63" s="8">
        <v>0.625</v>
      </c>
      <c r="D63">
        <v>0.90820552461705306</v>
      </c>
      <c r="E63" s="6">
        <v>114.25860190516809</v>
      </c>
      <c r="F63" s="10">
        <v>179.63415636276969</v>
      </c>
      <c r="G63" s="10">
        <v>169.56041563710664</v>
      </c>
      <c r="H63" s="10">
        <v>2.4525774885747516</v>
      </c>
      <c r="I63" s="10">
        <f t="shared" si="0"/>
        <v>103.7702934852942</v>
      </c>
    </row>
    <row r="64" spans="1:9" x14ac:dyDescent="0.25">
      <c r="A64" s="16"/>
      <c r="B64" s="5">
        <f>DATE(YEAR(siječanj!B64),MONTH(siječanj!B64)+5,DAY(siječanj!B64))</f>
        <v>43983</v>
      </c>
      <c r="C64" s="8">
        <v>0.63541666666666663</v>
      </c>
      <c r="D64">
        <v>0.90820552461705306</v>
      </c>
      <c r="E64" s="6">
        <v>114.63033323178894</v>
      </c>
      <c r="F64" s="10">
        <v>179.49248532318379</v>
      </c>
      <c r="G64" s="10">
        <v>164.72977277285656</v>
      </c>
      <c r="H64" s="10">
        <v>2.3958855044081599</v>
      </c>
      <c r="I64" s="10">
        <f t="shared" si="0"/>
        <v>104.10790192980448</v>
      </c>
    </row>
    <row r="65" spans="1:9" x14ac:dyDescent="0.25">
      <c r="A65" s="16"/>
      <c r="B65" s="5">
        <f>DATE(YEAR(siječanj!B65),MONTH(siječanj!B65)+5,DAY(siječanj!B65))</f>
        <v>43983</v>
      </c>
      <c r="C65" s="8">
        <v>0.64583333333333337</v>
      </c>
      <c r="D65">
        <v>0.90820552461705306</v>
      </c>
      <c r="E65" s="6">
        <v>115.34361815366498</v>
      </c>
      <c r="F65" s="10">
        <v>177.45352585537239</v>
      </c>
      <c r="G65" s="10">
        <v>164.30217510620571</v>
      </c>
      <c r="H65" s="10">
        <v>2.4038070629948196</v>
      </c>
      <c r="I65" s="10">
        <f t="shared" si="0"/>
        <v>104.75571123647835</v>
      </c>
    </row>
    <row r="66" spans="1:9" x14ac:dyDescent="0.25">
      <c r="A66" s="16"/>
      <c r="B66" s="5">
        <f>DATE(YEAR(siječanj!B66),MONTH(siječanj!B66)+5,DAY(siječanj!B66))</f>
        <v>43983</v>
      </c>
      <c r="C66" s="8">
        <v>0.65625</v>
      </c>
      <c r="D66">
        <v>0.90820552461705306</v>
      </c>
      <c r="E66" s="6">
        <v>115.24786661784928</v>
      </c>
      <c r="F66" s="10">
        <v>176.03913016192433</v>
      </c>
      <c r="G66" s="10">
        <v>160.62992545898354</v>
      </c>
      <c r="H66" s="10">
        <v>2.1465282269663799</v>
      </c>
      <c r="I66" s="10">
        <f t="shared" si="0"/>
        <v>104.66874916265996</v>
      </c>
    </row>
    <row r="67" spans="1:9" x14ac:dyDescent="0.25">
      <c r="A67" s="16"/>
      <c r="B67" s="5">
        <f>DATE(YEAR(siječanj!B67),MONTH(siječanj!B67)+5,DAY(siječanj!B67))</f>
        <v>43983</v>
      </c>
      <c r="C67" s="8">
        <v>0.66666666666666663</v>
      </c>
      <c r="D67">
        <v>0.90820552461705306</v>
      </c>
      <c r="E67" s="6">
        <v>114.47786406699775</v>
      </c>
      <c r="F67" s="10">
        <v>176.35792014034695</v>
      </c>
      <c r="G67" s="10">
        <v>162.43808461102515</v>
      </c>
      <c r="H67" s="10">
        <v>2.0608741958961918</v>
      </c>
      <c r="I67" s="10">
        <f t="shared" si="0"/>
        <v>103.96942859200738</v>
      </c>
    </row>
    <row r="68" spans="1:9" x14ac:dyDescent="0.25">
      <c r="A68" s="16"/>
      <c r="B68" s="5">
        <f>DATE(YEAR(siječanj!B68),MONTH(siječanj!B68)+5,DAY(siječanj!B68))</f>
        <v>43983</v>
      </c>
      <c r="C68" s="8">
        <v>0.67708333333333337</v>
      </c>
      <c r="D68">
        <v>0.90820552461705306</v>
      </c>
      <c r="E68" s="6">
        <v>112.80338646518983</v>
      </c>
      <c r="F68" s="10">
        <v>170.47926319339018</v>
      </c>
      <c r="G68" s="10">
        <v>163.18986494961155</v>
      </c>
      <c r="H68" s="10">
        <v>2.1583224147225271</v>
      </c>
      <c r="I68" s="10">
        <f t="shared" ref="I68:I131" si="1">D68*E68</f>
        <v>102.44865878319791</v>
      </c>
    </row>
    <row r="69" spans="1:9" x14ac:dyDescent="0.25">
      <c r="A69" s="16"/>
      <c r="B69" s="5">
        <f>DATE(YEAR(siječanj!B69),MONTH(siječanj!B69)+5,DAY(siječanj!B69))</f>
        <v>43983</v>
      </c>
      <c r="C69" s="8">
        <v>0.6875</v>
      </c>
      <c r="D69">
        <v>0.90820552461705306</v>
      </c>
      <c r="E69" s="6">
        <v>113.54197925848105</v>
      </c>
      <c r="F69" s="10">
        <v>165.18693322662702</v>
      </c>
      <c r="G69" s="10">
        <v>160.75811767351234</v>
      </c>
      <c r="H69" s="10">
        <v>2.1235364833657435</v>
      </c>
      <c r="I69" s="10">
        <f t="shared" si="1"/>
        <v>103.11945283850734</v>
      </c>
    </row>
    <row r="70" spans="1:9" x14ac:dyDescent="0.25">
      <c r="A70" s="16"/>
      <c r="B70" s="5">
        <f>DATE(YEAR(siječanj!B70),MONTH(siječanj!B70)+5,DAY(siječanj!B70))</f>
        <v>43983</v>
      </c>
      <c r="C70" s="8">
        <v>0.69791666666666663</v>
      </c>
      <c r="D70">
        <v>0.90820552461705306</v>
      </c>
      <c r="E70" s="6">
        <v>113.56881531623381</v>
      </c>
      <c r="F70" s="10">
        <v>164.18153660834588</v>
      </c>
      <c r="G70" s="10">
        <v>160.13462987833319</v>
      </c>
      <c r="H70" s="10">
        <v>2.0962258817201231</v>
      </c>
      <c r="I70" s="10">
        <f t="shared" si="1"/>
        <v>103.14382549441734</v>
      </c>
    </row>
    <row r="71" spans="1:9" x14ac:dyDescent="0.25">
      <c r="A71" s="16"/>
      <c r="B71" s="5">
        <f>DATE(YEAR(siječanj!B71),MONTH(siječanj!B71)+5,DAY(siječanj!B71))</f>
        <v>43983</v>
      </c>
      <c r="C71" s="8">
        <v>0.70833333333333337</v>
      </c>
      <c r="D71">
        <v>0.90820552461705306</v>
      </c>
      <c r="E71" s="6">
        <v>114.57502631229436</v>
      </c>
      <c r="F71" s="10">
        <v>163.06163053658432</v>
      </c>
      <c r="G71" s="10">
        <v>166.32816029275236</v>
      </c>
      <c r="H71" s="10">
        <v>1.8485489348876347</v>
      </c>
      <c r="I71" s="10">
        <f t="shared" si="1"/>
        <v>104.05767187996996</v>
      </c>
    </row>
    <row r="72" spans="1:9" x14ac:dyDescent="0.25">
      <c r="A72" s="16"/>
      <c r="B72" s="5">
        <f>DATE(YEAR(siječanj!B72),MONTH(siječanj!B72)+5,DAY(siječanj!B72))</f>
        <v>43983</v>
      </c>
      <c r="C72" s="8">
        <v>0.71875</v>
      </c>
      <c r="D72">
        <v>0.90820552461705306</v>
      </c>
      <c r="E72" s="6">
        <v>114.68777941471608</v>
      </c>
      <c r="F72" s="10">
        <v>163.06074243027726</v>
      </c>
      <c r="G72" s="10">
        <v>176.72655025150428</v>
      </c>
      <c r="H72" s="10">
        <v>1.8632904245245721</v>
      </c>
      <c r="I72" s="10">
        <f t="shared" si="1"/>
        <v>104.16007487050707</v>
      </c>
    </row>
    <row r="73" spans="1:9" x14ac:dyDescent="0.25">
      <c r="A73" s="16"/>
      <c r="B73" s="5">
        <f>DATE(YEAR(siječanj!B73),MONTH(siječanj!B73)+5,DAY(siječanj!B73))</f>
        <v>43983</v>
      </c>
      <c r="C73" s="8">
        <v>0.72916666666666663</v>
      </c>
      <c r="D73">
        <v>0.90820552461705306</v>
      </c>
      <c r="E73" s="6">
        <v>115.2526772457712</v>
      </c>
      <c r="F73" s="10">
        <v>163.80002462431094</v>
      </c>
      <c r="G73" s="10">
        <v>168.10545025548311</v>
      </c>
      <c r="H73" s="10">
        <v>1.8775617801676827</v>
      </c>
      <c r="I73" s="10">
        <f t="shared" si="1"/>
        <v>104.67311820151552</v>
      </c>
    </row>
    <row r="74" spans="1:9" x14ac:dyDescent="0.25">
      <c r="A74" s="16"/>
      <c r="B74" s="5">
        <f>DATE(YEAR(siječanj!B74),MONTH(siječanj!B74)+5,DAY(siječanj!B74))</f>
        <v>43983</v>
      </c>
      <c r="C74" s="8">
        <v>0.73958333333333337</v>
      </c>
      <c r="D74">
        <v>0.90820552461705306</v>
      </c>
      <c r="E74" s="6">
        <v>116.55006598397239</v>
      </c>
      <c r="F74" s="10">
        <v>163.27021094274153</v>
      </c>
      <c r="G74" s="10">
        <v>163.22147255946749</v>
      </c>
      <c r="H74" s="10">
        <v>1.8330165842526078</v>
      </c>
      <c r="I74" s="10">
        <f t="shared" si="1"/>
        <v>105.85141382112579</v>
      </c>
    </row>
    <row r="75" spans="1:9" x14ac:dyDescent="0.25">
      <c r="A75" s="16"/>
      <c r="B75" s="5">
        <f>DATE(YEAR(siječanj!B75),MONTH(siječanj!B75)+5,DAY(siječanj!B75))</f>
        <v>43983</v>
      </c>
      <c r="C75" s="8">
        <v>0.75</v>
      </c>
      <c r="D75">
        <v>0.90820552461705306</v>
      </c>
      <c r="E75" s="6">
        <v>119.3294005894536</v>
      </c>
      <c r="F75" s="10">
        <v>161.2536992660213</v>
      </c>
      <c r="G75" s="10">
        <v>161.76159908911188</v>
      </c>
      <c r="H75" s="10">
        <v>1.870519730726254</v>
      </c>
      <c r="I75" s="10">
        <f t="shared" si="1"/>
        <v>108.37562086458318</v>
      </c>
    </row>
    <row r="76" spans="1:9" x14ac:dyDescent="0.25">
      <c r="A76" s="16"/>
      <c r="B76" s="5">
        <f>DATE(YEAR(siječanj!B76),MONTH(siječanj!B76)+5,DAY(siječanj!B76))</f>
        <v>43983</v>
      </c>
      <c r="C76" s="8">
        <v>0.76041666666666663</v>
      </c>
      <c r="D76">
        <v>0.90820552461705306</v>
      </c>
      <c r="E76" s="6">
        <v>121.47220905890737</v>
      </c>
      <c r="F76" s="10">
        <v>160.72129359998115</v>
      </c>
      <c r="G76" s="10">
        <v>159.87170400640289</v>
      </c>
      <c r="H76" s="10">
        <v>2.5338030964742764</v>
      </c>
      <c r="I76" s="10">
        <f t="shared" si="1"/>
        <v>110.32173135473731</v>
      </c>
    </row>
    <row r="77" spans="1:9" x14ac:dyDescent="0.25">
      <c r="A77" s="16"/>
      <c r="B77" s="5">
        <f>DATE(YEAR(siječanj!B77),MONTH(siječanj!B77)+5,DAY(siječanj!B77))</f>
        <v>43983</v>
      </c>
      <c r="C77" s="8">
        <v>0.77083333333333337</v>
      </c>
      <c r="D77">
        <v>0.90820552461705306</v>
      </c>
      <c r="E77" s="6">
        <v>123.02325303633847</v>
      </c>
      <c r="F77" s="10">
        <v>159.70798037796757</v>
      </c>
      <c r="G77" s="10">
        <v>158.97036140218526</v>
      </c>
      <c r="H77" s="10">
        <v>4.5444884964362791</v>
      </c>
      <c r="I77" s="10">
        <f t="shared" si="1"/>
        <v>111.73039806396424</v>
      </c>
    </row>
    <row r="78" spans="1:9" x14ac:dyDescent="0.25">
      <c r="A78" s="16"/>
      <c r="B78" s="5">
        <f>DATE(YEAR(siječanj!B78),MONTH(siječanj!B78)+5,DAY(siječanj!B78))</f>
        <v>43983</v>
      </c>
      <c r="C78" s="8">
        <v>0.78125</v>
      </c>
      <c r="D78">
        <v>0.90820552461705306</v>
      </c>
      <c r="E78" s="6">
        <v>125.26907488831297</v>
      </c>
      <c r="F78" s="10">
        <v>159.11023259178026</v>
      </c>
      <c r="G78" s="10">
        <v>161.95962020301772</v>
      </c>
      <c r="H78" s="10">
        <v>11.000379456176386</v>
      </c>
      <c r="I78" s="10">
        <f t="shared" si="1"/>
        <v>113.77006587723319</v>
      </c>
    </row>
    <row r="79" spans="1:9" x14ac:dyDescent="0.25">
      <c r="A79" s="16"/>
      <c r="B79" s="5">
        <f>DATE(YEAR(siječanj!B79),MONTH(siječanj!B79)+5,DAY(siječanj!B79))</f>
        <v>43983</v>
      </c>
      <c r="C79" s="8">
        <v>0.79166666666666663</v>
      </c>
      <c r="D79">
        <v>0.90820552461705306</v>
      </c>
      <c r="E79" s="6">
        <v>128.50915372577825</v>
      </c>
      <c r="F79" s="10">
        <v>157.7356288831844</v>
      </c>
      <c r="G79" s="10">
        <v>163.37752811010975</v>
      </c>
      <c r="H79" s="10">
        <v>25.89839582375323</v>
      </c>
      <c r="I79" s="10">
        <f t="shared" si="1"/>
        <v>116.71272337761395</v>
      </c>
    </row>
    <row r="80" spans="1:9" x14ac:dyDescent="0.25">
      <c r="A80" s="16"/>
      <c r="B80" s="5">
        <f>DATE(YEAR(siječanj!B80),MONTH(siječanj!B80)+5,DAY(siječanj!B80))</f>
        <v>43983</v>
      </c>
      <c r="C80" s="8">
        <v>0.80208333333333337</v>
      </c>
      <c r="D80">
        <v>0.90820552461705306</v>
      </c>
      <c r="E80" s="6">
        <v>132.56167486257914</v>
      </c>
      <c r="F80" s="10">
        <v>154.31066499368629</v>
      </c>
      <c r="G80" s="10">
        <v>159.05953772247591</v>
      </c>
      <c r="H80" s="10">
        <v>42.15837443470032</v>
      </c>
      <c r="I80" s="10">
        <f t="shared" si="1"/>
        <v>120.39324546268391</v>
      </c>
    </row>
    <row r="81" spans="1:9" x14ac:dyDescent="0.25">
      <c r="A81" s="16"/>
      <c r="B81" s="5">
        <f>DATE(YEAR(siječanj!B81),MONTH(siječanj!B81)+5,DAY(siječanj!B81))</f>
        <v>43983</v>
      </c>
      <c r="C81" s="8">
        <v>0.8125</v>
      </c>
      <c r="D81">
        <v>0.90820552461705306</v>
      </c>
      <c r="E81" s="6">
        <v>137.40804042893916</v>
      </c>
      <c r="F81" s="10">
        <v>153.58779468272033</v>
      </c>
      <c r="G81" s="10">
        <v>157.99954706939775</v>
      </c>
      <c r="H81" s="10">
        <v>62.945025256601532</v>
      </c>
      <c r="I81" s="10">
        <f t="shared" si="1"/>
        <v>124.79474144436593</v>
      </c>
    </row>
    <row r="82" spans="1:9" x14ac:dyDescent="0.25">
      <c r="A82" s="16"/>
      <c r="B82" s="5">
        <f>DATE(YEAR(siječanj!B82),MONTH(siječanj!B82)+5,DAY(siječanj!B82))</f>
        <v>43983</v>
      </c>
      <c r="C82" s="8">
        <v>0.82291666666666663</v>
      </c>
      <c r="D82">
        <v>0.90820552461705306</v>
      </c>
      <c r="E82" s="6">
        <v>141.00470989931742</v>
      </c>
      <c r="F82" s="10">
        <v>150.2591240209569</v>
      </c>
      <c r="G82" s="10">
        <v>159.00231013022784</v>
      </c>
      <c r="H82" s="10">
        <v>86.597288193679347</v>
      </c>
      <c r="I82" s="10">
        <f t="shared" si="1"/>
        <v>128.06125652758496</v>
      </c>
    </row>
    <row r="83" spans="1:9" x14ac:dyDescent="0.25">
      <c r="A83" s="16"/>
      <c r="B83" s="5">
        <f>DATE(YEAR(siječanj!B83),MONTH(siječanj!B83)+5,DAY(siječanj!B83))</f>
        <v>43983</v>
      </c>
      <c r="C83" s="8">
        <v>0.83333333333333337</v>
      </c>
      <c r="D83">
        <v>0.90820552461705306</v>
      </c>
      <c r="E83" s="6">
        <v>146.95780025265225</v>
      </c>
      <c r="F83" s="10">
        <v>144.56516103722043</v>
      </c>
      <c r="G83" s="10">
        <v>152.30528124605905</v>
      </c>
      <c r="H83" s="10">
        <v>128.94631789962193</v>
      </c>
      <c r="I83" s="10">
        <f t="shared" si="1"/>
        <v>133.46788607502813</v>
      </c>
    </row>
    <row r="84" spans="1:9" x14ac:dyDescent="0.25">
      <c r="A84" s="16"/>
      <c r="B84" s="5">
        <f>DATE(YEAR(siječanj!B84),MONTH(siječanj!B84)+5,DAY(siječanj!B84))</f>
        <v>43983</v>
      </c>
      <c r="C84" s="8">
        <v>0.84375</v>
      </c>
      <c r="D84">
        <v>0.90820552461705306</v>
      </c>
      <c r="E84" s="6">
        <v>151.29103974254542</v>
      </c>
      <c r="F84" s="10">
        <v>125.56601533090918</v>
      </c>
      <c r="G84" s="10">
        <v>138.99629835346255</v>
      </c>
      <c r="H84" s="10">
        <v>196.86814376510168</v>
      </c>
      <c r="I84" s="10">
        <f t="shared" si="1"/>
        <v>137.40335811923788</v>
      </c>
    </row>
    <row r="85" spans="1:9" x14ac:dyDescent="0.25">
      <c r="A85" s="16"/>
      <c r="B85" s="5">
        <f>DATE(YEAR(siječanj!B85),MONTH(siječanj!B85)+5,DAY(siječanj!B85))</f>
        <v>43983</v>
      </c>
      <c r="C85" s="8">
        <v>0.85416666666666663</v>
      </c>
      <c r="D85">
        <v>0.90820552461705306</v>
      </c>
      <c r="E85" s="6">
        <v>154.87633666343459</v>
      </c>
      <c r="F85" s="10">
        <v>118.43422431039268</v>
      </c>
      <c r="G85" s="10">
        <v>130.58418341118045</v>
      </c>
      <c r="H85" s="10">
        <v>227.85310453273246</v>
      </c>
      <c r="I85" s="10">
        <f t="shared" si="1"/>
        <v>140.65954459018192</v>
      </c>
    </row>
    <row r="86" spans="1:9" x14ac:dyDescent="0.25">
      <c r="A86" s="16"/>
      <c r="B86" s="5">
        <f>DATE(YEAR(siječanj!B86),MONTH(siječanj!B86)+5,DAY(siječanj!B86))</f>
        <v>43983</v>
      </c>
      <c r="C86" s="8">
        <v>0.86458333333333337</v>
      </c>
      <c r="D86">
        <v>0.90820552461705306</v>
      </c>
      <c r="E86" s="6">
        <v>155.61713683699122</v>
      </c>
      <c r="F86" s="10">
        <v>116.53399428118644</v>
      </c>
      <c r="G86" s="10">
        <v>128.17395467292377</v>
      </c>
      <c r="H86" s="10">
        <v>228.77731326110089</v>
      </c>
      <c r="I86" s="10">
        <f t="shared" si="1"/>
        <v>141.33234340044334</v>
      </c>
    </row>
    <row r="87" spans="1:9" x14ac:dyDescent="0.25">
      <c r="A87" s="16"/>
      <c r="B87" s="5">
        <f>DATE(YEAR(siječanj!B87),MONTH(siječanj!B87)+5,DAY(siječanj!B87))</f>
        <v>43983</v>
      </c>
      <c r="C87" s="8">
        <v>0.875</v>
      </c>
      <c r="D87">
        <v>0.90820552461705306</v>
      </c>
      <c r="E87" s="6">
        <v>155.41922880866841</v>
      </c>
      <c r="F87" s="10">
        <v>113.28848412583903</v>
      </c>
      <c r="G87" s="10">
        <v>123.25217706867639</v>
      </c>
      <c r="H87" s="10">
        <v>230.13021048439103</v>
      </c>
      <c r="I87" s="10">
        <f t="shared" si="1"/>
        <v>141.1526022357545</v>
      </c>
    </row>
    <row r="88" spans="1:9" x14ac:dyDescent="0.25">
      <c r="A88" s="16"/>
      <c r="B88" s="5">
        <f>DATE(YEAR(siječanj!B88),MONTH(siječanj!B88)+5,DAY(siječanj!B88))</f>
        <v>43983</v>
      </c>
      <c r="C88" s="8">
        <v>0.88541666666666663</v>
      </c>
      <c r="D88">
        <v>0.90820552461705306</v>
      </c>
      <c r="E88" s="6">
        <v>159.6322065493157</v>
      </c>
      <c r="F88" s="10">
        <v>110.47176455498976</v>
      </c>
      <c r="G88" s="10">
        <v>109.65230463915768</v>
      </c>
      <c r="H88" s="10">
        <v>237.18397642194142</v>
      </c>
      <c r="I88" s="10">
        <f t="shared" si="1"/>
        <v>144.97885189489904</v>
      </c>
    </row>
    <row r="89" spans="1:9" x14ac:dyDescent="0.25">
      <c r="A89" s="16"/>
      <c r="B89" s="5">
        <f>DATE(YEAR(siječanj!B89),MONTH(siječanj!B89)+5,DAY(siječanj!B89))</f>
        <v>43983</v>
      </c>
      <c r="C89" s="8">
        <v>0.89583333333333337</v>
      </c>
      <c r="D89">
        <v>0.90820552461705306</v>
      </c>
      <c r="E89" s="6">
        <v>162.46517279508291</v>
      </c>
      <c r="F89" s="10">
        <v>107.88085706380269</v>
      </c>
      <c r="G89" s="10">
        <v>101.31335352817118</v>
      </c>
      <c r="H89" s="10">
        <v>242.81627728845797</v>
      </c>
      <c r="I89" s="10">
        <f t="shared" si="1"/>
        <v>147.55176749035846</v>
      </c>
    </row>
    <row r="90" spans="1:9" x14ac:dyDescent="0.25">
      <c r="A90" s="16"/>
      <c r="B90" s="5">
        <f>DATE(YEAR(siječanj!B90),MONTH(siječanj!B90)+5,DAY(siječanj!B90))</f>
        <v>43983</v>
      </c>
      <c r="C90" s="8">
        <v>0.90625</v>
      </c>
      <c r="D90">
        <v>0.90820552461705306</v>
      </c>
      <c r="E90" s="6">
        <v>160.58787880418308</v>
      </c>
      <c r="F90" s="10">
        <v>104.53925460974936</v>
      </c>
      <c r="G90" s="10">
        <v>103.56774743931807</v>
      </c>
      <c r="H90" s="10">
        <v>243.55396832314844</v>
      </c>
      <c r="I90" s="10">
        <f t="shared" si="1"/>
        <v>145.84679871649283</v>
      </c>
    </row>
    <row r="91" spans="1:9" x14ac:dyDescent="0.25">
      <c r="A91" s="16"/>
      <c r="B91" s="5">
        <f>DATE(YEAR(siječanj!B91),MONTH(siječanj!B91)+5,DAY(siječanj!B91))</f>
        <v>43983</v>
      </c>
      <c r="C91" s="8">
        <v>0.91666666666666663</v>
      </c>
      <c r="D91">
        <v>0.90820552461705306</v>
      </c>
      <c r="E91" s="6">
        <v>156.65710712774614</v>
      </c>
      <c r="F91" s="10">
        <v>102.94771586598114</v>
      </c>
      <c r="G91" s="10">
        <v>92.474792694762442</v>
      </c>
      <c r="H91" s="10">
        <v>240.55413992506053</v>
      </c>
      <c r="I91" s="10">
        <f t="shared" si="1"/>
        <v>142.27685016394457</v>
      </c>
    </row>
    <row r="92" spans="1:9" x14ac:dyDescent="0.25">
      <c r="A92" s="16"/>
      <c r="B92" s="5">
        <f>DATE(YEAR(siječanj!B92),MONTH(siječanj!B92)+5,DAY(siječanj!B92))</f>
        <v>43983</v>
      </c>
      <c r="C92" s="8">
        <v>0.92708333333333337</v>
      </c>
      <c r="D92">
        <v>0.90820552461705306</v>
      </c>
      <c r="E92" s="6">
        <v>150.10907942005724</v>
      </c>
      <c r="F92" s="10">
        <v>100.57095451504749</v>
      </c>
      <c r="G92" s="10">
        <v>87.957902312247839</v>
      </c>
      <c r="H92" s="10">
        <v>241.32268449914247</v>
      </c>
      <c r="I92" s="10">
        <f t="shared" si="1"/>
        <v>136.32989522447596</v>
      </c>
    </row>
    <row r="93" spans="1:9" x14ac:dyDescent="0.25">
      <c r="A93" s="16"/>
      <c r="B93" s="5">
        <f>DATE(YEAR(siječanj!B93),MONTH(siječanj!B93)+5,DAY(siječanj!B93))</f>
        <v>43983</v>
      </c>
      <c r="C93" s="8">
        <v>0.9375</v>
      </c>
      <c r="D93">
        <v>0.90820552461705306</v>
      </c>
      <c r="E93" s="6">
        <v>140.96955569034981</v>
      </c>
      <c r="F93" s="10">
        <v>97.549436022361903</v>
      </c>
      <c r="G93" s="10">
        <v>83.735589556225946</v>
      </c>
      <c r="H93" s="10">
        <v>240.50972620729627</v>
      </c>
      <c r="I93" s="10">
        <f t="shared" si="1"/>
        <v>128.02932928078701</v>
      </c>
    </row>
    <row r="94" spans="1:9" x14ac:dyDescent="0.25">
      <c r="A94" s="16"/>
      <c r="B94" s="5">
        <f>DATE(YEAR(siječanj!B94),MONTH(siječanj!B94)+5,DAY(siječanj!B94))</f>
        <v>43983</v>
      </c>
      <c r="C94" s="8">
        <v>0.94791666666666663</v>
      </c>
      <c r="D94">
        <v>0.90820552461705306</v>
      </c>
      <c r="E94" s="6">
        <v>129.83459672712019</v>
      </c>
      <c r="F94" s="10">
        <v>93.265179048542663</v>
      </c>
      <c r="G94" s="10">
        <v>81.172792699140686</v>
      </c>
      <c r="H94" s="10">
        <v>237.82941561290255</v>
      </c>
      <c r="I94" s="10">
        <f t="shared" si="1"/>
        <v>117.91649803399771</v>
      </c>
    </row>
    <row r="95" spans="1:9" x14ac:dyDescent="0.25">
      <c r="A95" s="16"/>
      <c r="B95" s="5">
        <f>DATE(YEAR(siječanj!B95),MONTH(siječanj!B95)+5,DAY(siječanj!B95))</f>
        <v>43983</v>
      </c>
      <c r="C95" s="8">
        <v>0.95833333333333337</v>
      </c>
      <c r="D95">
        <v>0.90820552461705306</v>
      </c>
      <c r="E95" s="6">
        <v>118.55012032852406</v>
      </c>
      <c r="F95" s="10">
        <v>89.894068157328192</v>
      </c>
      <c r="G95" s="10">
        <v>79.540859215457985</v>
      </c>
      <c r="H95" s="10">
        <v>238.06035698481074</v>
      </c>
      <c r="I95" s="10">
        <f t="shared" si="1"/>
        <v>107.66787422638195</v>
      </c>
    </row>
    <row r="96" spans="1:9" x14ac:dyDescent="0.25">
      <c r="A96" s="16"/>
      <c r="B96" s="5">
        <f>DATE(YEAR(siječanj!B96),MONTH(siječanj!B96)+5,DAY(siječanj!B96))</f>
        <v>43983</v>
      </c>
      <c r="C96" s="8">
        <v>0.96875</v>
      </c>
      <c r="D96">
        <v>0.90820552461705306</v>
      </c>
      <c r="E96" s="6">
        <v>108.50387369237529</v>
      </c>
      <c r="F96" s="10">
        <v>86.712156058158442</v>
      </c>
      <c r="G96" s="10">
        <v>77.160480325107443</v>
      </c>
      <c r="H96" s="10">
        <v>238.91528768421171</v>
      </c>
      <c r="I96" s="10">
        <f t="shared" si="1"/>
        <v>98.543817529766159</v>
      </c>
    </row>
    <row r="97" spans="1:9" x14ac:dyDescent="0.25">
      <c r="A97" s="16"/>
      <c r="B97" s="5">
        <f>DATE(YEAR(siječanj!B97),MONTH(siječanj!B97)+5,DAY(siječanj!B97))</f>
        <v>43983</v>
      </c>
      <c r="C97" s="8">
        <v>0.97916666666666663</v>
      </c>
      <c r="D97">
        <v>0.90820552461705306</v>
      </c>
      <c r="E97" s="6">
        <v>98.790274128782855</v>
      </c>
      <c r="F97" s="10">
        <v>84.438463261808664</v>
      </c>
      <c r="G97" s="10">
        <v>78.397836382603316</v>
      </c>
      <c r="H97" s="10">
        <v>238.37593343212026</v>
      </c>
      <c r="I97" s="10">
        <f t="shared" si="1"/>
        <v>89.72187274219371</v>
      </c>
    </row>
    <row r="98" spans="1:9" ht="15.75" thickBot="1" x14ac:dyDescent="0.3">
      <c r="A98" s="16"/>
      <c r="B98" s="5">
        <f>DATE(YEAR(siječanj!B98),MONTH(siječanj!B98)+5,DAY(siječanj!B98))</f>
        <v>43983</v>
      </c>
      <c r="C98" s="8">
        <v>0.98958333333333337</v>
      </c>
      <c r="D98">
        <v>0.90820552461705306</v>
      </c>
      <c r="E98" s="6">
        <v>90.584766437090167</v>
      </c>
      <c r="F98" s="10">
        <v>82.486112242546554</v>
      </c>
      <c r="G98" s="10">
        <v>75.43100710582938</v>
      </c>
      <c r="H98" s="10">
        <v>238.73577518625109</v>
      </c>
      <c r="I98" s="10">
        <f t="shared" si="1"/>
        <v>82.269585324310697</v>
      </c>
    </row>
    <row r="99" spans="1:9" x14ac:dyDescent="0.25">
      <c r="A99" s="15">
        <f>A3+1</f>
        <v>154</v>
      </c>
      <c r="B99" s="5">
        <f>DATE(YEAR(siječanj!B99),MONTH(siječanj!B99)+5,DAY(siječanj!B99))</f>
        <v>43984</v>
      </c>
      <c r="C99" s="8">
        <v>1</v>
      </c>
      <c r="D99">
        <v>0.90901938371282665</v>
      </c>
      <c r="E99" s="6">
        <v>81.871973934149992</v>
      </c>
      <c r="F99" s="10">
        <v>77.900903769476471</v>
      </c>
      <c r="G99" s="10">
        <v>72.303370702731414</v>
      </c>
      <c r="H99" s="10">
        <v>238.81486626629305</v>
      </c>
      <c r="I99" s="10">
        <f t="shared" si="1"/>
        <v>74.423211288973633</v>
      </c>
    </row>
    <row r="100" spans="1:9" x14ac:dyDescent="0.25">
      <c r="A100" s="16"/>
      <c r="B100" s="5">
        <f>DATE(YEAR(siječanj!B100),MONTH(siječanj!B100)+5,DAY(siječanj!B100))</f>
        <v>43984</v>
      </c>
      <c r="C100" s="8">
        <v>1.0104166666666701</v>
      </c>
      <c r="D100">
        <v>0.90901938371282665</v>
      </c>
      <c r="E100" s="6">
        <v>76.998391250653299</v>
      </c>
      <c r="F100" s="10">
        <v>76.16070969308322</v>
      </c>
      <c r="G100" s="10">
        <v>70.504385623332098</v>
      </c>
      <c r="H100" s="10">
        <v>238.56154472339489</v>
      </c>
      <c r="I100" s="10">
        <f t="shared" si="1"/>
        <v>69.993030161547964</v>
      </c>
    </row>
    <row r="101" spans="1:9" x14ac:dyDescent="0.25">
      <c r="A101" s="16"/>
      <c r="B101" s="5">
        <f>DATE(YEAR(siječanj!B101),MONTH(siječanj!B101)+5,DAY(siječanj!B101))</f>
        <v>43984</v>
      </c>
      <c r="C101" s="8">
        <v>1.0208333333333299</v>
      </c>
      <c r="D101">
        <v>0.90901938371282665</v>
      </c>
      <c r="E101" s="6">
        <v>72.197006486803858</v>
      </c>
      <c r="F101" s="10">
        <v>74.773580068835543</v>
      </c>
      <c r="G101" s="10">
        <v>70.427421334122158</v>
      </c>
      <c r="H101" s="10">
        <v>238.79452101850092</v>
      </c>
      <c r="I101" s="10">
        <f t="shared" si="1"/>
        <v>65.628478342545392</v>
      </c>
    </row>
    <row r="102" spans="1:9" x14ac:dyDescent="0.25">
      <c r="A102" s="16"/>
      <c r="B102" s="5">
        <f>DATE(YEAR(siječanj!B102),MONTH(siječanj!B102)+5,DAY(siječanj!B102))</f>
        <v>43984</v>
      </c>
      <c r="C102" s="8">
        <v>1.03125</v>
      </c>
      <c r="D102">
        <v>0.90901938371282665</v>
      </c>
      <c r="E102" s="6">
        <v>68.414856854901203</v>
      </c>
      <c r="F102" s="10">
        <v>72.538533961874137</v>
      </c>
      <c r="G102" s="10">
        <v>69.412008808301465</v>
      </c>
      <c r="H102" s="10">
        <v>239.06544668895609</v>
      </c>
      <c r="I102" s="10">
        <f t="shared" si="1"/>
        <v>62.190431015043544</v>
      </c>
    </row>
    <row r="103" spans="1:9" x14ac:dyDescent="0.25">
      <c r="A103" s="16"/>
      <c r="B103" s="5">
        <f>DATE(YEAR(siječanj!B103),MONTH(siječanj!B103)+5,DAY(siječanj!B103))</f>
        <v>43984</v>
      </c>
      <c r="C103" s="8">
        <v>1.0416666666666701</v>
      </c>
      <c r="D103">
        <v>0.90901938371282665</v>
      </c>
      <c r="E103" s="6">
        <v>65.815171017729753</v>
      </c>
      <c r="F103" s="10">
        <v>71.937225713297522</v>
      </c>
      <c r="G103" s="10">
        <v>68.050036257503507</v>
      </c>
      <c r="H103" s="10">
        <v>238.91533449840176</v>
      </c>
      <c r="I103" s="10">
        <f t="shared" si="1"/>
        <v>59.827266197490992</v>
      </c>
    </row>
    <row r="104" spans="1:9" x14ac:dyDescent="0.25">
      <c r="A104" s="16"/>
      <c r="B104" s="5">
        <f>DATE(YEAR(siječanj!B104),MONTH(siječanj!B104)+5,DAY(siječanj!B104))</f>
        <v>43984</v>
      </c>
      <c r="C104" s="8">
        <v>1.0520833333333299</v>
      </c>
      <c r="D104">
        <v>0.90901938371282665</v>
      </c>
      <c r="E104" s="6">
        <v>63.573746156677522</v>
      </c>
      <c r="F104" s="10">
        <v>70.376308553509674</v>
      </c>
      <c r="G104" s="10">
        <v>67.098902437505927</v>
      </c>
      <c r="H104" s="10">
        <v>238.55740814187715</v>
      </c>
      <c r="I104" s="10">
        <f t="shared" si="1"/>
        <v>57.789767551658684</v>
      </c>
    </row>
    <row r="105" spans="1:9" x14ac:dyDescent="0.25">
      <c r="A105" s="16"/>
      <c r="B105" s="5">
        <f>DATE(YEAR(siječanj!B105),MONTH(siječanj!B105)+5,DAY(siječanj!B105))</f>
        <v>43984</v>
      </c>
      <c r="C105" s="8">
        <v>1.0625</v>
      </c>
      <c r="D105">
        <v>0.90901938371282665</v>
      </c>
      <c r="E105" s="6">
        <v>61.927936856706722</v>
      </c>
      <c r="F105" s="10">
        <v>69.427385048046986</v>
      </c>
      <c r="G105" s="10">
        <v>65.678807360864425</v>
      </c>
      <c r="H105" s="10">
        <v>238.77994487259909</v>
      </c>
      <c r="I105" s="10">
        <f t="shared" si="1"/>
        <v>56.293694996090387</v>
      </c>
    </row>
    <row r="106" spans="1:9" x14ac:dyDescent="0.25">
      <c r="A106" s="16"/>
      <c r="B106" s="5">
        <f>DATE(YEAR(siječanj!B106),MONTH(siječanj!B106)+5,DAY(siječanj!B106))</f>
        <v>43984</v>
      </c>
      <c r="C106" s="8">
        <v>1.0729166666666701</v>
      </c>
      <c r="D106">
        <v>0.90901938371282665</v>
      </c>
      <c r="E106" s="6">
        <v>60.51977632744012</v>
      </c>
      <c r="F106" s="10">
        <v>69.135704414182342</v>
      </c>
      <c r="G106" s="10">
        <v>65.285602433734326</v>
      </c>
      <c r="H106" s="10">
        <v>238.35863011063563</v>
      </c>
      <c r="I106" s="10">
        <f t="shared" si="1"/>
        <v>55.013649779607732</v>
      </c>
    </row>
    <row r="107" spans="1:9" x14ac:dyDescent="0.25">
      <c r="A107" s="16"/>
      <c r="B107" s="5">
        <f>DATE(YEAR(siječanj!B107),MONTH(siječanj!B107)+5,DAY(siječanj!B107))</f>
        <v>43984</v>
      </c>
      <c r="C107" s="8">
        <v>1.0833333333333299</v>
      </c>
      <c r="D107">
        <v>0.90901938371282665</v>
      </c>
      <c r="E107" s="6">
        <v>60.2267969444299</v>
      </c>
      <c r="F107" s="10">
        <v>69.736578656056878</v>
      </c>
      <c r="G107" s="10">
        <v>65.208995315331535</v>
      </c>
      <c r="H107" s="10">
        <v>238.54384497536458</v>
      </c>
      <c r="I107" s="10">
        <f t="shared" si="1"/>
        <v>54.747325841423219</v>
      </c>
    </row>
    <row r="108" spans="1:9" x14ac:dyDescent="0.25">
      <c r="A108" s="16"/>
      <c r="B108" s="5">
        <f>DATE(YEAR(siječanj!B108),MONTH(siječanj!B108)+5,DAY(siječanj!B108))</f>
        <v>43984</v>
      </c>
      <c r="C108" s="8">
        <v>1.09375</v>
      </c>
      <c r="D108">
        <v>0.90901938371282665</v>
      </c>
      <c r="E108" s="6">
        <v>59.709886928536697</v>
      </c>
      <c r="F108" s="10">
        <v>70.830384046984776</v>
      </c>
      <c r="G108" s="10">
        <v>66.001954638774691</v>
      </c>
      <c r="H108" s="10">
        <v>238.64607919808992</v>
      </c>
      <c r="I108" s="10">
        <f t="shared" si="1"/>
        <v>54.27744461734099</v>
      </c>
    </row>
    <row r="109" spans="1:9" x14ac:dyDescent="0.25">
      <c r="A109" s="16"/>
      <c r="B109" s="5">
        <f>DATE(YEAR(siječanj!B109),MONTH(siječanj!B109)+5,DAY(siječanj!B109))</f>
        <v>43984</v>
      </c>
      <c r="C109" s="8">
        <v>1.1041666666666701</v>
      </c>
      <c r="D109">
        <v>0.90901938371282665</v>
      </c>
      <c r="E109" s="6">
        <v>58.932949294337867</v>
      </c>
      <c r="F109" s="10">
        <v>70.268385553591386</v>
      </c>
      <c r="G109" s="10">
        <v>65.766795787234656</v>
      </c>
      <c r="H109" s="10">
        <v>238.79058065816281</v>
      </c>
      <c r="I109" s="10">
        <f t="shared" si="1"/>
        <v>53.571193247918266</v>
      </c>
    </row>
    <row r="110" spans="1:9" x14ac:dyDescent="0.25">
      <c r="A110" s="16"/>
      <c r="B110" s="5">
        <f>DATE(YEAR(siječanj!B110),MONTH(siječanj!B110)+5,DAY(siječanj!B110))</f>
        <v>43984</v>
      </c>
      <c r="C110" s="8">
        <v>1.1145833333333299</v>
      </c>
      <c r="D110">
        <v>0.90901938371282665</v>
      </c>
      <c r="E110" s="6">
        <v>58.620897198121945</v>
      </c>
      <c r="F110" s="10">
        <v>68.851691232054492</v>
      </c>
      <c r="G110" s="10">
        <v>64.849211944179132</v>
      </c>
      <c r="H110" s="10">
        <v>238.7722334798444</v>
      </c>
      <c r="I110" s="10">
        <f t="shared" si="1"/>
        <v>53.287531843729774</v>
      </c>
    </row>
    <row r="111" spans="1:9" x14ac:dyDescent="0.25">
      <c r="A111" s="16"/>
      <c r="B111" s="5">
        <f>DATE(YEAR(siječanj!B111),MONTH(siječanj!B111)+5,DAY(siječanj!B111))</f>
        <v>43984</v>
      </c>
      <c r="C111" s="8">
        <v>1.125</v>
      </c>
      <c r="D111">
        <v>0.90901938371282665</v>
      </c>
      <c r="E111" s="6">
        <v>58.413994786257867</v>
      </c>
      <c r="F111" s="10">
        <v>67.951497034642486</v>
      </c>
      <c r="G111" s="10">
        <v>63.666595322746652</v>
      </c>
      <c r="H111" s="10">
        <v>238.57090756140752</v>
      </c>
      <c r="I111" s="10">
        <f t="shared" si="1"/>
        <v>53.099453540808398</v>
      </c>
    </row>
    <row r="112" spans="1:9" x14ac:dyDescent="0.25">
      <c r="A112" s="16"/>
      <c r="B112" s="5">
        <f>DATE(YEAR(siječanj!B112),MONTH(siječanj!B112)+5,DAY(siječanj!B112))</f>
        <v>43984</v>
      </c>
      <c r="C112" s="8">
        <v>1.1354166666666701</v>
      </c>
      <c r="D112">
        <v>0.90901938371282665</v>
      </c>
      <c r="E112" s="6">
        <v>58.348551292270734</v>
      </c>
      <c r="F112" s="10">
        <v>66.711664462785521</v>
      </c>
      <c r="G112" s="10">
        <v>63.518517924515947</v>
      </c>
      <c r="H112" s="10">
        <v>238.42527260030712</v>
      </c>
      <c r="I112" s="10">
        <f t="shared" si="1"/>
        <v>53.0399641362362</v>
      </c>
    </row>
    <row r="113" spans="1:9" x14ac:dyDescent="0.25">
      <c r="A113" s="16"/>
      <c r="B113" s="5">
        <f>DATE(YEAR(siječanj!B113),MONTH(siječanj!B113)+5,DAY(siječanj!B113))</f>
        <v>43984</v>
      </c>
      <c r="C113" s="8">
        <v>1.1458333333333299</v>
      </c>
      <c r="D113">
        <v>0.90901938371282665</v>
      </c>
      <c r="E113" s="6">
        <v>58.825722540183506</v>
      </c>
      <c r="F113" s="10">
        <v>66.611047242352328</v>
      </c>
      <c r="G113" s="10">
        <v>63.756144866465007</v>
      </c>
      <c r="H113" s="10">
        <v>238.25190371775741</v>
      </c>
      <c r="I113" s="10">
        <f t="shared" si="1"/>
        <v>53.473722049939347</v>
      </c>
    </row>
    <row r="114" spans="1:9" x14ac:dyDescent="0.25">
      <c r="A114" s="16"/>
      <c r="B114" s="5">
        <f>DATE(YEAR(siječanj!B114),MONTH(siječanj!B114)+5,DAY(siječanj!B114))</f>
        <v>43984</v>
      </c>
      <c r="C114" s="8">
        <v>1.15625</v>
      </c>
      <c r="D114">
        <v>0.90901938371282665</v>
      </c>
      <c r="E114" s="6">
        <v>60.027198828891329</v>
      </c>
      <c r="F114" s="10">
        <v>65.837647299238142</v>
      </c>
      <c r="G114" s="10">
        <v>62.877721391232569</v>
      </c>
      <c r="H114" s="10">
        <v>238.31918068911128</v>
      </c>
      <c r="I114" s="10">
        <f t="shared" si="1"/>
        <v>54.565887285446102</v>
      </c>
    </row>
    <row r="115" spans="1:9" x14ac:dyDescent="0.25">
      <c r="A115" s="16"/>
      <c r="B115" s="5">
        <f>DATE(YEAR(siječanj!B115),MONTH(siječanj!B115)+5,DAY(siječanj!B115))</f>
        <v>43984</v>
      </c>
      <c r="C115" s="8">
        <v>1.1666666666666701</v>
      </c>
      <c r="D115">
        <v>0.90901938371282665</v>
      </c>
      <c r="E115" s="6">
        <v>62.166425735016411</v>
      </c>
      <c r="F115" s="10">
        <v>65.512041808160546</v>
      </c>
      <c r="G115" s="10">
        <v>63.145238312639123</v>
      </c>
      <c r="H115" s="10">
        <v>231.65331713042491</v>
      </c>
      <c r="I115" s="10">
        <f t="shared" si="1"/>
        <v>56.510486009273826</v>
      </c>
    </row>
    <row r="116" spans="1:9" x14ac:dyDescent="0.25">
      <c r="A116" s="16"/>
      <c r="B116" s="5">
        <f>DATE(YEAR(siječanj!B116),MONTH(siječanj!B116)+5,DAY(siječanj!B116))</f>
        <v>43984</v>
      </c>
      <c r="C116" s="8">
        <v>1.1770833333333299</v>
      </c>
      <c r="D116">
        <v>0.90901938371282665</v>
      </c>
      <c r="E116" s="6">
        <v>64.347172318781503</v>
      </c>
      <c r="F116" s="10">
        <v>64.481729990315344</v>
      </c>
      <c r="G116" s="10">
        <v>60.98801091365987</v>
      </c>
      <c r="H116" s="10">
        <v>172.24741575725355</v>
      </c>
      <c r="I116" s="10">
        <f t="shared" si="1"/>
        <v>58.492826924881818</v>
      </c>
    </row>
    <row r="117" spans="1:9" x14ac:dyDescent="0.25">
      <c r="A117" s="16"/>
      <c r="B117" s="5">
        <f>DATE(YEAR(siječanj!B117),MONTH(siječanj!B117)+5,DAY(siječanj!B117))</f>
        <v>43984</v>
      </c>
      <c r="C117" s="8">
        <v>1.1875</v>
      </c>
      <c r="D117">
        <v>0.90901938371282665</v>
      </c>
      <c r="E117" s="6">
        <v>66.874108391239346</v>
      </c>
      <c r="F117" s="10">
        <v>64.065332708310066</v>
      </c>
      <c r="G117" s="10">
        <v>59.984778313678795</v>
      </c>
      <c r="H117" s="10">
        <v>104.0615130377202</v>
      </c>
      <c r="I117" s="10">
        <f t="shared" si="1"/>
        <v>60.789860796149156</v>
      </c>
    </row>
    <row r="118" spans="1:9" x14ac:dyDescent="0.25">
      <c r="A118" s="16"/>
      <c r="B118" s="5">
        <f>DATE(YEAR(siječanj!B118),MONTH(siječanj!B118)+5,DAY(siječanj!B118))</f>
        <v>43984</v>
      </c>
      <c r="C118" s="8">
        <v>1.1979166666666701</v>
      </c>
      <c r="D118">
        <v>0.90901938371282665</v>
      </c>
      <c r="E118" s="6">
        <v>70.628073449538363</v>
      </c>
      <c r="F118" s="10">
        <v>63.650333892344861</v>
      </c>
      <c r="G118" s="10">
        <v>59.546288943987165</v>
      </c>
      <c r="H118" s="10">
        <v>67.698078938142359</v>
      </c>
      <c r="I118" s="10">
        <f t="shared" si="1"/>
        <v>64.20228779992361</v>
      </c>
    </row>
    <row r="119" spans="1:9" x14ac:dyDescent="0.25">
      <c r="A119" s="16"/>
      <c r="B119" s="5">
        <f>DATE(YEAR(siječanj!B119),MONTH(siječanj!B119)+5,DAY(siječanj!B119))</f>
        <v>43984</v>
      </c>
      <c r="C119" s="8">
        <v>1.2083333333333299</v>
      </c>
      <c r="D119">
        <v>0.90901938371282665</v>
      </c>
      <c r="E119" s="6">
        <v>73.731009409609868</v>
      </c>
      <c r="F119" s="10">
        <v>63.556182568056592</v>
      </c>
      <c r="G119" s="10">
        <v>62.656287530259725</v>
      </c>
      <c r="H119" s="10">
        <v>45.866909907549982</v>
      </c>
      <c r="I119" s="10">
        <f t="shared" si="1"/>
        <v>67.022916734048181</v>
      </c>
    </row>
    <row r="120" spans="1:9" x14ac:dyDescent="0.25">
      <c r="A120" s="16"/>
      <c r="B120" s="5">
        <f>DATE(YEAR(siječanj!B120),MONTH(siječanj!B120)+5,DAY(siječanj!B120))</f>
        <v>43984</v>
      </c>
      <c r="C120" s="8">
        <v>1.21875</v>
      </c>
      <c r="D120">
        <v>0.90901938371282665</v>
      </c>
      <c r="E120" s="6">
        <v>77.189988106329963</v>
      </c>
      <c r="F120" s="10">
        <v>68.168568701554406</v>
      </c>
      <c r="G120" s="10">
        <v>68.811901654948201</v>
      </c>
      <c r="H120" s="10">
        <v>26.954569769723541</v>
      </c>
      <c r="I120" s="10">
        <f t="shared" si="1"/>
        <v>70.167195417216476</v>
      </c>
    </row>
    <row r="121" spans="1:9" x14ac:dyDescent="0.25">
      <c r="A121" s="16"/>
      <c r="B121" s="5">
        <f>DATE(YEAR(siječanj!B121),MONTH(siječanj!B121)+5,DAY(siječanj!B121))</f>
        <v>43984</v>
      </c>
      <c r="C121" s="8">
        <v>1.2291666666666701</v>
      </c>
      <c r="D121">
        <v>0.90901938371282665</v>
      </c>
      <c r="E121" s="6">
        <v>81.418849902643913</v>
      </c>
      <c r="F121" s="10">
        <v>76.19950105137228</v>
      </c>
      <c r="G121" s="10">
        <v>73.457477870073404</v>
      </c>
      <c r="H121" s="10">
        <v>6.9771609898147773</v>
      </c>
      <c r="I121" s="10">
        <f t="shared" si="1"/>
        <v>74.011312761108499</v>
      </c>
    </row>
    <row r="122" spans="1:9" x14ac:dyDescent="0.25">
      <c r="A122" s="16"/>
      <c r="B122" s="5">
        <f>DATE(YEAR(siječanj!B122),MONTH(siječanj!B122)+5,DAY(siječanj!B122))</f>
        <v>43984</v>
      </c>
      <c r="C122" s="8">
        <v>1.2395833333333299</v>
      </c>
      <c r="D122">
        <v>0.90901938371282665</v>
      </c>
      <c r="E122" s="6">
        <v>86.017268222929033</v>
      </c>
      <c r="F122" s="10">
        <v>77.612321461235027</v>
      </c>
      <c r="G122" s="10">
        <v>76.954830203286889</v>
      </c>
      <c r="H122" s="10">
        <v>2.8240889246370955</v>
      </c>
      <c r="I122" s="10">
        <f t="shared" si="1"/>
        <v>78.191364148667859</v>
      </c>
    </row>
    <row r="123" spans="1:9" x14ac:dyDescent="0.25">
      <c r="A123" s="16"/>
      <c r="B123" s="5">
        <f>DATE(YEAR(siječanj!B123),MONTH(siječanj!B123)+5,DAY(siječanj!B123))</f>
        <v>43984</v>
      </c>
      <c r="C123" s="8">
        <v>1.25</v>
      </c>
      <c r="D123">
        <v>0.90901938371282665</v>
      </c>
      <c r="E123" s="6">
        <v>88.420558422907632</v>
      </c>
      <c r="F123" s="10">
        <v>77.464204618407038</v>
      </c>
      <c r="G123" s="10">
        <v>94.933684952205667</v>
      </c>
      <c r="H123" s="10">
        <v>2.943675275130361</v>
      </c>
      <c r="I123" s="10">
        <f t="shared" si="1"/>
        <v>80.376001525135479</v>
      </c>
    </row>
    <row r="124" spans="1:9" x14ac:dyDescent="0.25">
      <c r="A124" s="16"/>
      <c r="B124" s="5">
        <f>DATE(YEAR(siječanj!B124),MONTH(siječanj!B124)+5,DAY(siječanj!B124))</f>
        <v>43984</v>
      </c>
      <c r="C124" s="8">
        <v>1.2604166666666701</v>
      </c>
      <c r="D124">
        <v>0.90901938371282665</v>
      </c>
      <c r="E124" s="6">
        <v>89.360896492773762</v>
      </c>
      <c r="F124" s="10">
        <v>87.427965723054399</v>
      </c>
      <c r="G124" s="10">
        <v>100.35685411975595</v>
      </c>
      <c r="H124" s="10">
        <v>3.4981345738666794</v>
      </c>
      <c r="I124" s="10">
        <f t="shared" si="1"/>
        <v>81.2307870578869</v>
      </c>
    </row>
    <row r="125" spans="1:9" x14ac:dyDescent="0.25">
      <c r="A125" s="16"/>
      <c r="B125" s="5">
        <f>DATE(YEAR(siječanj!B125),MONTH(siječanj!B125)+5,DAY(siječanj!B125))</f>
        <v>43984</v>
      </c>
      <c r="C125" s="8">
        <v>1.2708333333333299</v>
      </c>
      <c r="D125">
        <v>0.90901938371282665</v>
      </c>
      <c r="E125" s="6">
        <v>92.502893014098362</v>
      </c>
      <c r="F125" s="10">
        <v>93.83314111550915</v>
      </c>
      <c r="G125" s="10">
        <v>109.14667117087539</v>
      </c>
      <c r="H125" s="10">
        <v>3.3573872134182294</v>
      </c>
      <c r="I125" s="10">
        <f t="shared" si="1"/>
        <v>84.08692279932923</v>
      </c>
    </row>
    <row r="126" spans="1:9" x14ac:dyDescent="0.25">
      <c r="A126" s="16"/>
      <c r="B126" s="5">
        <f>DATE(YEAR(siječanj!B126),MONTH(siječanj!B126)+5,DAY(siječanj!B126))</f>
        <v>43984</v>
      </c>
      <c r="C126" s="8">
        <v>1.28125</v>
      </c>
      <c r="D126">
        <v>0.90901938371282665</v>
      </c>
      <c r="E126" s="6">
        <v>93.299675352275486</v>
      </c>
      <c r="F126" s="10">
        <v>102.60878878029791</v>
      </c>
      <c r="G126" s="10">
        <v>119.96452814397142</v>
      </c>
      <c r="H126" s="10">
        <v>3.4779307646912985</v>
      </c>
      <c r="I126" s="10">
        <f t="shared" si="1"/>
        <v>84.811213389332266</v>
      </c>
    </row>
    <row r="127" spans="1:9" x14ac:dyDescent="0.25">
      <c r="A127" s="16"/>
      <c r="B127" s="5">
        <f>DATE(YEAR(siječanj!B127),MONTH(siječanj!B127)+5,DAY(siječanj!B127))</f>
        <v>43984</v>
      </c>
      <c r="C127" s="8">
        <v>1.2916666666666701</v>
      </c>
      <c r="D127">
        <v>0.90901938371282665</v>
      </c>
      <c r="E127" s="6">
        <v>93.059262420237133</v>
      </c>
      <c r="F127" s="10">
        <v>111.41326172355009</v>
      </c>
      <c r="G127" s="10">
        <v>129.02219119521862</v>
      </c>
      <c r="H127" s="10">
        <v>3.1069731305369372</v>
      </c>
      <c r="I127" s="10">
        <f t="shared" si="1"/>
        <v>84.592673374014169</v>
      </c>
    </row>
    <row r="128" spans="1:9" x14ac:dyDescent="0.25">
      <c r="A128" s="16"/>
      <c r="B128" s="5">
        <f>DATE(YEAR(siječanj!B128),MONTH(siječanj!B128)+5,DAY(siječanj!B128))</f>
        <v>43984</v>
      </c>
      <c r="C128" s="8">
        <v>1.3020833333333299</v>
      </c>
      <c r="D128">
        <v>0.90901938371282665</v>
      </c>
      <c r="E128" s="6">
        <v>92.676259238575781</v>
      </c>
      <c r="F128" s="10">
        <v>125.4502118944836</v>
      </c>
      <c r="G128" s="10">
        <v>139.78303327328882</v>
      </c>
      <c r="H128" s="10">
        <v>2.7820746831252277</v>
      </c>
      <c r="I128" s="10">
        <f t="shared" si="1"/>
        <v>84.244516057860309</v>
      </c>
    </row>
    <row r="129" spans="1:9" x14ac:dyDescent="0.25">
      <c r="A129" s="16"/>
      <c r="B129" s="5">
        <f>DATE(YEAR(siječanj!B129),MONTH(siječanj!B129)+5,DAY(siječanj!B129))</f>
        <v>43984</v>
      </c>
      <c r="C129" s="8">
        <v>1.3125</v>
      </c>
      <c r="D129">
        <v>0.90901938371282665</v>
      </c>
      <c r="E129" s="6">
        <v>93.563074260208325</v>
      </c>
      <c r="F129" s="10">
        <v>135.16170258496388</v>
      </c>
      <c r="G129" s="10">
        <v>149.1200119220442</v>
      </c>
      <c r="H129" s="10">
        <v>2.2941512970745448</v>
      </c>
      <c r="I129" s="10">
        <f t="shared" si="1"/>
        <v>85.050648102292001</v>
      </c>
    </row>
    <row r="130" spans="1:9" x14ac:dyDescent="0.25">
      <c r="A130" s="16"/>
      <c r="B130" s="5">
        <f>DATE(YEAR(siječanj!B130),MONTH(siječanj!B130)+5,DAY(siječanj!B130))</f>
        <v>43984</v>
      </c>
      <c r="C130" s="8">
        <v>1.3229166666666701</v>
      </c>
      <c r="D130">
        <v>0.90901938371282665</v>
      </c>
      <c r="E130" s="6">
        <v>95.254052917980701</v>
      </c>
      <c r="F130" s="10">
        <v>144.51286322961928</v>
      </c>
      <c r="G130" s="10">
        <v>163.62201353418729</v>
      </c>
      <c r="H130" s="10">
        <v>1.9482691360019331</v>
      </c>
      <c r="I130" s="10">
        <f t="shared" si="1"/>
        <v>86.587780479651798</v>
      </c>
    </row>
    <row r="131" spans="1:9" x14ac:dyDescent="0.25">
      <c r="A131" s="16"/>
      <c r="B131" s="5">
        <f>DATE(YEAR(siječanj!B131),MONTH(siječanj!B131)+5,DAY(siječanj!B131))</f>
        <v>43984</v>
      </c>
      <c r="C131" s="8">
        <v>1.3333333333333299</v>
      </c>
      <c r="D131">
        <v>0.90901938371282665</v>
      </c>
      <c r="E131" s="6">
        <v>96.098312688673417</v>
      </c>
      <c r="F131" s="10">
        <v>166.29971033644881</v>
      </c>
      <c r="G131" s="10">
        <v>178.28413200997096</v>
      </c>
      <c r="H131" s="10">
        <v>1.8086851579788845</v>
      </c>
      <c r="I131" s="10">
        <f t="shared" si="1"/>
        <v>87.35522897610042</v>
      </c>
    </row>
    <row r="132" spans="1:9" x14ac:dyDescent="0.25">
      <c r="A132" s="16"/>
      <c r="B132" s="5">
        <f>DATE(YEAR(siječanj!B132),MONTH(siječanj!B132)+5,DAY(siječanj!B132))</f>
        <v>43984</v>
      </c>
      <c r="C132" s="8">
        <v>1.34375</v>
      </c>
      <c r="D132">
        <v>0.90901938371282665</v>
      </c>
      <c r="E132" s="6">
        <v>97.792339821517174</v>
      </c>
      <c r="F132" s="10">
        <v>190.00166425777269</v>
      </c>
      <c r="G132" s="10">
        <v>190.33278353191452</v>
      </c>
      <c r="H132" s="10">
        <v>1.7504702185653414</v>
      </c>
      <c r="I132" s="10">
        <f t="shared" ref="I132:I195" si="2">D132*E132</f>
        <v>88.895132476390856</v>
      </c>
    </row>
    <row r="133" spans="1:9" x14ac:dyDescent="0.25">
      <c r="A133" s="16"/>
      <c r="B133" s="5">
        <f>DATE(YEAR(siječanj!B133),MONTH(siječanj!B133)+5,DAY(siječanj!B133))</f>
        <v>43984</v>
      </c>
      <c r="C133" s="8">
        <v>1.3541666666666701</v>
      </c>
      <c r="D133">
        <v>0.90901938371282665</v>
      </c>
      <c r="E133" s="6">
        <v>98.54347894566402</v>
      </c>
      <c r="F133" s="10">
        <v>187.89359725981552</v>
      </c>
      <c r="G133" s="10">
        <v>195.00059663965166</v>
      </c>
      <c r="H133" s="10">
        <v>1.8541078709459959</v>
      </c>
      <c r="I133" s="10">
        <f t="shared" si="2"/>
        <v>89.577932500105419</v>
      </c>
    </row>
    <row r="134" spans="1:9" x14ac:dyDescent="0.25">
      <c r="A134" s="16"/>
      <c r="B134" s="5">
        <f>DATE(YEAR(siječanj!B134),MONTH(siječanj!B134)+5,DAY(siječanj!B134))</f>
        <v>43984</v>
      </c>
      <c r="C134" s="8">
        <v>1.3645833333333299</v>
      </c>
      <c r="D134">
        <v>0.90901938371282665</v>
      </c>
      <c r="E134" s="6">
        <v>100.22509795571884</v>
      </c>
      <c r="F134" s="10">
        <v>189.23733826959651</v>
      </c>
      <c r="G134" s="10">
        <v>201.54552694414286</v>
      </c>
      <c r="H134" s="10">
        <v>2.0517902509307282</v>
      </c>
      <c r="I134" s="10">
        <f t="shared" si="2"/>
        <v>91.106556776265222</v>
      </c>
    </row>
    <row r="135" spans="1:9" x14ac:dyDescent="0.25">
      <c r="A135" s="16"/>
      <c r="B135" s="5">
        <f>DATE(YEAR(siječanj!B135),MONTH(siječanj!B135)+5,DAY(siječanj!B135))</f>
        <v>43984</v>
      </c>
      <c r="C135" s="8">
        <v>1.375</v>
      </c>
      <c r="D135">
        <v>0.90901938371282665</v>
      </c>
      <c r="E135" s="6">
        <v>101.76603102586979</v>
      </c>
      <c r="F135" s="10">
        <v>192.04827108441799</v>
      </c>
      <c r="G135" s="10">
        <v>207.68314608119877</v>
      </c>
      <c r="H135" s="10">
        <v>1.911561830759362</v>
      </c>
      <c r="I135" s="10">
        <f t="shared" si="2"/>
        <v>92.507294806036555</v>
      </c>
    </row>
    <row r="136" spans="1:9" x14ac:dyDescent="0.25">
      <c r="A136" s="16"/>
      <c r="B136" s="5">
        <f>DATE(YEAR(siječanj!B136),MONTH(siječanj!B136)+5,DAY(siječanj!B136))</f>
        <v>43984</v>
      </c>
      <c r="C136" s="8">
        <v>1.3854166666666701</v>
      </c>
      <c r="D136">
        <v>0.90901938371282665</v>
      </c>
      <c r="E136" s="6">
        <v>103.57956075079298</v>
      </c>
      <c r="F136" s="10">
        <v>199.33617994168699</v>
      </c>
      <c r="G136" s="10">
        <v>209.54436315730149</v>
      </c>
      <c r="H136" s="10">
        <v>1.6599435275421872</v>
      </c>
      <c r="I136" s="10">
        <f t="shared" si="2"/>
        <v>94.155828478931127</v>
      </c>
    </row>
    <row r="137" spans="1:9" x14ac:dyDescent="0.25">
      <c r="A137" s="16"/>
      <c r="B137" s="5">
        <f>DATE(YEAR(siječanj!B137),MONTH(siječanj!B137)+5,DAY(siječanj!B137))</f>
        <v>43984</v>
      </c>
      <c r="C137" s="8">
        <v>1.3958333333333299</v>
      </c>
      <c r="D137">
        <v>0.90901938371282665</v>
      </c>
      <c r="E137" s="6">
        <v>104.24652820071331</v>
      </c>
      <c r="F137" s="10">
        <v>197.02298449828643</v>
      </c>
      <c r="G137" s="10">
        <v>212.44094215340905</v>
      </c>
      <c r="H137" s="10">
        <v>1.6333371308407096</v>
      </c>
      <c r="I137" s="10">
        <f t="shared" si="2"/>
        <v>94.762114819214219</v>
      </c>
    </row>
    <row r="138" spans="1:9" x14ac:dyDescent="0.25">
      <c r="A138" s="16"/>
      <c r="B138" s="5">
        <f>DATE(YEAR(siječanj!B138),MONTH(siječanj!B138)+5,DAY(siječanj!B138))</f>
        <v>43984</v>
      </c>
      <c r="C138" s="8">
        <v>1.40625</v>
      </c>
      <c r="D138">
        <v>0.90901938371282665</v>
      </c>
      <c r="E138" s="6">
        <v>104.9617085475042</v>
      </c>
      <c r="F138" s="10">
        <v>195.0398752633044</v>
      </c>
      <c r="G138" s="10">
        <v>211.02774970360252</v>
      </c>
      <c r="H138" s="10">
        <v>1.7524493631537601</v>
      </c>
      <c r="I138" s="10">
        <f t="shared" si="2"/>
        <v>95.412227617297603</v>
      </c>
    </row>
    <row r="139" spans="1:9" x14ac:dyDescent="0.25">
      <c r="A139" s="16"/>
      <c r="B139" s="5">
        <f>DATE(YEAR(siječanj!B139),MONTH(siječanj!B139)+5,DAY(siječanj!B139))</f>
        <v>43984</v>
      </c>
      <c r="C139" s="8">
        <v>1.4166666666666701</v>
      </c>
      <c r="D139">
        <v>0.90901938371282665</v>
      </c>
      <c r="E139" s="6">
        <v>106.11381987638541</v>
      </c>
      <c r="F139" s="10">
        <v>203.22588865608645</v>
      </c>
      <c r="G139" s="10">
        <v>211.71535969155448</v>
      </c>
      <c r="H139" s="10">
        <v>1.7135886051682798</v>
      </c>
      <c r="I139" s="10">
        <f t="shared" si="2"/>
        <v>96.459519147445761</v>
      </c>
    </row>
    <row r="140" spans="1:9" x14ac:dyDescent="0.25">
      <c r="A140" s="16"/>
      <c r="B140" s="5">
        <f>DATE(YEAR(siječanj!B140),MONTH(siječanj!B140)+5,DAY(siječanj!B140))</f>
        <v>43984</v>
      </c>
      <c r="C140" s="8">
        <v>1.4270833333333299</v>
      </c>
      <c r="D140">
        <v>0.90901938371282665</v>
      </c>
      <c r="E140" s="6">
        <v>106.53804854994476</v>
      </c>
      <c r="F140" s="10">
        <v>199.03162779424107</v>
      </c>
      <c r="G140" s="10">
        <v>207.91477736937372</v>
      </c>
      <c r="H140" s="10">
        <v>1.976853681245232</v>
      </c>
      <c r="I140" s="10">
        <f t="shared" si="2"/>
        <v>96.845151234837985</v>
      </c>
    </row>
    <row r="141" spans="1:9" x14ac:dyDescent="0.25">
      <c r="A141" s="16"/>
      <c r="B141" s="5">
        <f>DATE(YEAR(siječanj!B141),MONTH(siječanj!B141)+5,DAY(siječanj!B141))</f>
        <v>43984</v>
      </c>
      <c r="C141" s="8">
        <v>1.4375</v>
      </c>
      <c r="D141">
        <v>0.90901938371282665</v>
      </c>
      <c r="E141" s="6">
        <v>108.54549998766674</v>
      </c>
      <c r="F141" s="10">
        <v>195.81891327496507</v>
      </c>
      <c r="G141" s="10">
        <v>208.99006215667754</v>
      </c>
      <c r="H141" s="10">
        <v>2.0196079853787383</v>
      </c>
      <c r="I141" s="10">
        <f t="shared" si="2"/>
        <v>98.669963503589457</v>
      </c>
    </row>
    <row r="142" spans="1:9" x14ac:dyDescent="0.25">
      <c r="A142" s="16"/>
      <c r="B142" s="5">
        <f>DATE(YEAR(siječanj!B142),MONTH(siječanj!B142)+5,DAY(siječanj!B142))</f>
        <v>43984</v>
      </c>
      <c r="C142" s="8">
        <v>1.4479166666666701</v>
      </c>
      <c r="D142">
        <v>0.90901938371282665</v>
      </c>
      <c r="E142" s="6">
        <v>109.4357198637427</v>
      </c>
      <c r="F142" s="10">
        <v>193.31727453266782</v>
      </c>
      <c r="G142" s="10">
        <v>207.13477652386672</v>
      </c>
      <c r="H142" s="10">
        <v>1.9513200267288209</v>
      </c>
      <c r="I142" s="10">
        <f t="shared" si="2"/>
        <v>99.479190626708927</v>
      </c>
    </row>
    <row r="143" spans="1:9" x14ac:dyDescent="0.25">
      <c r="A143" s="16"/>
      <c r="B143" s="5">
        <f>DATE(YEAR(siječanj!B143),MONTH(siječanj!B143)+5,DAY(siječanj!B143))</f>
        <v>43984</v>
      </c>
      <c r="C143" s="8">
        <v>1.4583333333333299</v>
      </c>
      <c r="D143">
        <v>0.90901938371282665</v>
      </c>
      <c r="E143" s="6">
        <v>110.64822219457238</v>
      </c>
      <c r="F143" s="10">
        <v>197.89846844374364</v>
      </c>
      <c r="G143" s="10">
        <v>210.43988668657107</v>
      </c>
      <c r="H143" s="10">
        <v>1.7998980348993534</v>
      </c>
      <c r="I143" s="10">
        <f t="shared" si="2"/>
        <v>100.58137874823009</v>
      </c>
    </row>
    <row r="144" spans="1:9" x14ac:dyDescent="0.25">
      <c r="A144" s="16"/>
      <c r="B144" s="5">
        <f>DATE(YEAR(siječanj!B144),MONTH(siječanj!B144)+5,DAY(siječanj!B144))</f>
        <v>43984</v>
      </c>
      <c r="C144" s="8">
        <v>1.46875</v>
      </c>
      <c r="D144">
        <v>0.90901938371282665</v>
      </c>
      <c r="E144" s="6">
        <v>112.25424139213798</v>
      </c>
      <c r="F144" s="10">
        <v>205.75179158789467</v>
      </c>
      <c r="G144" s="10">
        <v>208.02261887420477</v>
      </c>
      <c r="H144" s="10">
        <v>1.9837742130018159</v>
      </c>
      <c r="I144" s="10">
        <f t="shared" si="2"/>
        <v>102.04128132943215</v>
      </c>
    </row>
    <row r="145" spans="1:9" x14ac:dyDescent="0.25">
      <c r="A145" s="16"/>
      <c r="B145" s="5">
        <f>DATE(YEAR(siječanj!B145),MONTH(siječanj!B145)+5,DAY(siječanj!B145))</f>
        <v>43984</v>
      </c>
      <c r="C145" s="8">
        <v>1.4791666666666701</v>
      </c>
      <c r="D145">
        <v>0.90901938371282665</v>
      </c>
      <c r="E145" s="6">
        <v>112.45704297322274</v>
      </c>
      <c r="F145" s="10">
        <v>189.80092812089754</v>
      </c>
      <c r="G145" s="10">
        <v>205.82271157034765</v>
      </c>
      <c r="H145" s="10">
        <v>2.1147244591212848</v>
      </c>
      <c r="I145" s="10">
        <f t="shared" si="2"/>
        <v>102.2256318976858</v>
      </c>
    </row>
    <row r="146" spans="1:9" x14ac:dyDescent="0.25">
      <c r="A146" s="16"/>
      <c r="B146" s="5">
        <f>DATE(YEAR(siječanj!B146),MONTH(siječanj!B146)+5,DAY(siječanj!B146))</f>
        <v>43984</v>
      </c>
      <c r="C146" s="8">
        <v>1.4895833333333299</v>
      </c>
      <c r="D146">
        <v>0.90901938371282665</v>
      </c>
      <c r="E146" s="6">
        <v>111.69896876572858</v>
      </c>
      <c r="F146" s="10">
        <v>189.69166693364781</v>
      </c>
      <c r="G146" s="10">
        <v>199.36608271832733</v>
      </c>
      <c r="H146" s="10">
        <v>1.8732459102624903</v>
      </c>
      <c r="I146" s="10">
        <f t="shared" si="2"/>
        <v>101.53652774878087</v>
      </c>
    </row>
    <row r="147" spans="1:9" x14ac:dyDescent="0.25">
      <c r="A147" s="16"/>
      <c r="B147" s="5">
        <f>DATE(YEAR(siječanj!B147),MONTH(siječanj!B147)+5,DAY(siječanj!B147))</f>
        <v>43984</v>
      </c>
      <c r="C147" s="8">
        <v>1.5</v>
      </c>
      <c r="D147">
        <v>0.90901938371282665</v>
      </c>
      <c r="E147" s="6">
        <v>110.9680781105549</v>
      </c>
      <c r="F147" s="10">
        <v>184.50383613615315</v>
      </c>
      <c r="G147" s="10">
        <v>197.28832381736328</v>
      </c>
      <c r="H147" s="10">
        <v>1.9575781874983396</v>
      </c>
      <c r="I147" s="10">
        <f t="shared" si="2"/>
        <v>100.87213397585342</v>
      </c>
    </row>
    <row r="148" spans="1:9" x14ac:dyDescent="0.25">
      <c r="A148" s="16"/>
      <c r="B148" s="5">
        <f>DATE(YEAR(siječanj!B148),MONTH(siječanj!B148)+5,DAY(siječanj!B148))</f>
        <v>43984</v>
      </c>
      <c r="C148" s="8">
        <v>1.5104166666666701</v>
      </c>
      <c r="D148">
        <v>0.90901938371282665</v>
      </c>
      <c r="E148" s="6">
        <v>110.40048127339706</v>
      </c>
      <c r="F148" s="10">
        <v>183.5389588658083</v>
      </c>
      <c r="G148" s="10">
        <v>198.30693482782783</v>
      </c>
      <c r="H148" s="10">
        <v>1.9862125350714932</v>
      </c>
      <c r="I148" s="10">
        <f t="shared" si="2"/>
        <v>100.35617744874286</v>
      </c>
    </row>
    <row r="149" spans="1:9" x14ac:dyDescent="0.25">
      <c r="A149" s="16"/>
      <c r="B149" s="5">
        <f>DATE(YEAR(siječanj!B149),MONTH(siječanj!B149)+5,DAY(siječanj!B149))</f>
        <v>43984</v>
      </c>
      <c r="C149" s="8">
        <v>1.5208333333333299</v>
      </c>
      <c r="D149">
        <v>0.90901938371282665</v>
      </c>
      <c r="E149" s="6">
        <v>111.18358989777441</v>
      </c>
      <c r="F149" s="10">
        <v>182.98204387684208</v>
      </c>
      <c r="G149" s="10">
        <v>198.0192718676355</v>
      </c>
      <c r="H149" s="10">
        <v>2.1598881999731532</v>
      </c>
      <c r="I149" s="10">
        <f t="shared" si="2"/>
        <v>101.06803836785456</v>
      </c>
    </row>
    <row r="150" spans="1:9" x14ac:dyDescent="0.25">
      <c r="A150" s="16"/>
      <c r="B150" s="5">
        <f>DATE(YEAR(siječanj!B150),MONTH(siječanj!B150)+5,DAY(siječanj!B150))</f>
        <v>43984</v>
      </c>
      <c r="C150" s="8">
        <v>1.53125</v>
      </c>
      <c r="D150">
        <v>0.90901938371282665</v>
      </c>
      <c r="E150" s="6">
        <v>111.5257180437069</v>
      </c>
      <c r="F150" s="10">
        <v>183.617027830636</v>
      </c>
      <c r="G150" s="10">
        <v>198.71979618881707</v>
      </c>
      <c r="H150" s="10">
        <v>2.5055243375362837</v>
      </c>
      <c r="I150" s="10">
        <f t="shared" si="2"/>
        <v>101.37903948422093</v>
      </c>
    </row>
    <row r="151" spans="1:9" x14ac:dyDescent="0.25">
      <c r="A151" s="16"/>
      <c r="B151" s="5">
        <f>DATE(YEAR(siječanj!B151),MONTH(siječanj!B151)+5,DAY(siječanj!B151))</f>
        <v>43984</v>
      </c>
      <c r="C151" s="8">
        <v>1.5416666666666701</v>
      </c>
      <c r="D151">
        <v>0.90901938371282665</v>
      </c>
      <c r="E151" s="6">
        <v>110.55140843104398</v>
      </c>
      <c r="F151" s="10">
        <v>186.12643850776499</v>
      </c>
      <c r="G151" s="10">
        <v>196.84025103320542</v>
      </c>
      <c r="H151" s="10">
        <v>2.200873525350227</v>
      </c>
      <c r="I151" s="10">
        <f t="shared" si="2"/>
        <v>100.49337316057259</v>
      </c>
    </row>
    <row r="152" spans="1:9" x14ac:dyDescent="0.25">
      <c r="A152" s="16"/>
      <c r="B152" s="5">
        <f>DATE(YEAR(siječanj!B152),MONTH(siječanj!B152)+5,DAY(siječanj!B152))</f>
        <v>43984</v>
      </c>
      <c r="C152" s="8">
        <v>1.5520833333333299</v>
      </c>
      <c r="D152">
        <v>0.90901938371282665</v>
      </c>
      <c r="E152" s="6">
        <v>110.1265420259768</v>
      </c>
      <c r="F152" s="10">
        <v>187.03351251512115</v>
      </c>
      <c r="G152" s="10">
        <v>188.71006425242547</v>
      </c>
      <c r="H152" s="10">
        <v>2.1228721202854843</v>
      </c>
      <c r="I152" s="10">
        <f t="shared" si="2"/>
        <v>100.10716136287813</v>
      </c>
    </row>
    <row r="153" spans="1:9" x14ac:dyDescent="0.25">
      <c r="A153" s="16"/>
      <c r="B153" s="5">
        <f>DATE(YEAR(siječanj!B153),MONTH(siječanj!B153)+5,DAY(siječanj!B153))</f>
        <v>43984</v>
      </c>
      <c r="C153" s="8">
        <v>1.5625</v>
      </c>
      <c r="D153">
        <v>0.90901938371282665</v>
      </c>
      <c r="E153" s="6">
        <v>110.09402166788044</v>
      </c>
      <c r="F153" s="10">
        <v>185.54775486782481</v>
      </c>
      <c r="G153" s="10">
        <v>184.59387938399126</v>
      </c>
      <c r="H153" s="10">
        <v>2.1258214142594691</v>
      </c>
      <c r="I153" s="10">
        <f t="shared" si="2"/>
        <v>100.07759972700326</v>
      </c>
    </row>
    <row r="154" spans="1:9" x14ac:dyDescent="0.25">
      <c r="A154" s="16"/>
      <c r="B154" s="5">
        <f>DATE(YEAR(siječanj!B154),MONTH(siječanj!B154)+5,DAY(siječanj!B154))</f>
        <v>43984</v>
      </c>
      <c r="C154" s="8">
        <v>1.5729166666666701</v>
      </c>
      <c r="D154">
        <v>0.90901938371282665</v>
      </c>
      <c r="E154" s="6">
        <v>111.0552943110509</v>
      </c>
      <c r="F154" s="10">
        <v>185.26041028240041</v>
      </c>
      <c r="G154" s="10">
        <v>186.41758951218725</v>
      </c>
      <c r="H154" s="10">
        <v>1.9902993142593548</v>
      </c>
      <c r="I154" s="10">
        <f t="shared" si="2"/>
        <v>100.95141519267807</v>
      </c>
    </row>
    <row r="155" spans="1:9" x14ac:dyDescent="0.25">
      <c r="A155" s="16"/>
      <c r="B155" s="5">
        <f>DATE(YEAR(siječanj!B155),MONTH(siječanj!B155)+5,DAY(siječanj!B155))</f>
        <v>43984</v>
      </c>
      <c r="C155" s="8">
        <v>1.5833333333333299</v>
      </c>
      <c r="D155">
        <v>0.90901938371282665</v>
      </c>
      <c r="E155" s="6">
        <v>111.30026416048872</v>
      </c>
      <c r="F155" s="10">
        <v>184.98640336590398</v>
      </c>
      <c r="G155" s="10">
        <v>184.57704821134831</v>
      </c>
      <c r="H155" s="10">
        <v>2.0381802702280853</v>
      </c>
      <c r="I155" s="10">
        <f t="shared" si="2"/>
        <v>101.17409753424226</v>
      </c>
    </row>
    <row r="156" spans="1:9" x14ac:dyDescent="0.25">
      <c r="A156" s="16"/>
      <c r="B156" s="5">
        <f>DATE(YEAR(siječanj!B156),MONTH(siječanj!B156)+5,DAY(siječanj!B156))</f>
        <v>43984</v>
      </c>
      <c r="C156" s="8">
        <v>1.59375</v>
      </c>
      <c r="D156">
        <v>0.90901938371282665</v>
      </c>
      <c r="E156" s="6">
        <v>112.6132496790179</v>
      </c>
      <c r="F156" s="10">
        <v>185.37612531005337</v>
      </c>
      <c r="G156" s="10">
        <v>180.08591425850048</v>
      </c>
      <c r="H156" s="10">
        <v>2.3077572935907993</v>
      </c>
      <c r="I156" s="10">
        <f t="shared" si="2"/>
        <v>102.36762682111953</v>
      </c>
    </row>
    <row r="157" spans="1:9" x14ac:dyDescent="0.25">
      <c r="A157" s="16"/>
      <c r="B157" s="5">
        <f>DATE(YEAR(siječanj!B157),MONTH(siječanj!B157)+5,DAY(siječanj!B157))</f>
        <v>43984</v>
      </c>
      <c r="C157" s="8">
        <v>1.6041666666666701</v>
      </c>
      <c r="D157">
        <v>0.90901938371282665</v>
      </c>
      <c r="E157" s="6">
        <v>113.61257396455449</v>
      </c>
      <c r="F157" s="10">
        <v>182.26860919306588</v>
      </c>
      <c r="G157" s="10">
        <v>175.09176341451942</v>
      </c>
      <c r="H157" s="10">
        <v>2.4467575883079524</v>
      </c>
      <c r="I157" s="10">
        <f t="shared" si="2"/>
        <v>103.27603196728725</v>
      </c>
    </row>
    <row r="158" spans="1:9" x14ac:dyDescent="0.25">
      <c r="A158" s="16"/>
      <c r="B158" s="5">
        <f>DATE(YEAR(siječanj!B158),MONTH(siječanj!B158)+5,DAY(siječanj!B158))</f>
        <v>43984</v>
      </c>
      <c r="C158" s="8">
        <v>1.6145833333333299</v>
      </c>
      <c r="D158">
        <v>0.90901938371282665</v>
      </c>
      <c r="E158" s="6">
        <v>113.98702404128758</v>
      </c>
      <c r="F158" s="10">
        <v>180.5029614273115</v>
      </c>
      <c r="G158" s="10">
        <v>171.08471228687029</v>
      </c>
      <c r="H158" s="10">
        <v>2.2679682201768308</v>
      </c>
      <c r="I158" s="10">
        <f t="shared" si="2"/>
        <v>103.6164143452704</v>
      </c>
    </row>
    <row r="159" spans="1:9" x14ac:dyDescent="0.25">
      <c r="A159" s="16"/>
      <c r="B159" s="5">
        <f>DATE(YEAR(siječanj!B159),MONTH(siječanj!B159)+5,DAY(siječanj!B159))</f>
        <v>43984</v>
      </c>
      <c r="C159" s="8">
        <v>1.625</v>
      </c>
      <c r="D159">
        <v>0.90901938371282665</v>
      </c>
      <c r="E159" s="6">
        <v>114.25860190516809</v>
      </c>
      <c r="F159" s="10">
        <v>179.63415636276969</v>
      </c>
      <c r="G159" s="10">
        <v>169.56041563710664</v>
      </c>
      <c r="H159" s="10">
        <v>2.4525774885747516</v>
      </c>
      <c r="I159" s="10">
        <f t="shared" si="2"/>
        <v>103.8632838877251</v>
      </c>
    </row>
    <row r="160" spans="1:9" x14ac:dyDescent="0.25">
      <c r="A160" s="16"/>
      <c r="B160" s="5">
        <f>DATE(YEAR(siječanj!B160),MONTH(siječanj!B160)+5,DAY(siječanj!B160))</f>
        <v>43984</v>
      </c>
      <c r="C160" s="8">
        <v>1.6354166666666701</v>
      </c>
      <c r="D160">
        <v>0.90901938371282665</v>
      </c>
      <c r="E160" s="6">
        <v>114.63033323178894</v>
      </c>
      <c r="F160" s="10">
        <v>179.49248532318379</v>
      </c>
      <c r="G160" s="10">
        <v>164.72977277285656</v>
      </c>
      <c r="H160" s="10">
        <v>2.3958855044081599</v>
      </c>
      <c r="I160" s="10">
        <f t="shared" si="2"/>
        <v>104.20119486915674</v>
      </c>
    </row>
    <row r="161" spans="1:9" x14ac:dyDescent="0.25">
      <c r="A161" s="16"/>
      <c r="B161" s="5">
        <f>DATE(YEAR(siječanj!B161),MONTH(siječanj!B161)+5,DAY(siječanj!B161))</f>
        <v>43984</v>
      </c>
      <c r="C161" s="8">
        <v>1.6458333333333299</v>
      </c>
      <c r="D161">
        <v>0.90901938371282665</v>
      </c>
      <c r="E161" s="6">
        <v>115.34361815366498</v>
      </c>
      <c r="F161" s="10">
        <v>177.45352585537239</v>
      </c>
      <c r="G161" s="10">
        <v>164.30217510620571</v>
      </c>
      <c r="H161" s="10">
        <v>2.4038070629948196</v>
      </c>
      <c r="I161" s="10">
        <f t="shared" si="2"/>
        <v>104.84958468925214</v>
      </c>
    </row>
    <row r="162" spans="1:9" x14ac:dyDescent="0.25">
      <c r="A162" s="16"/>
      <c r="B162" s="5">
        <f>DATE(YEAR(siječanj!B162),MONTH(siječanj!B162)+5,DAY(siječanj!B162))</f>
        <v>43984</v>
      </c>
      <c r="C162" s="8">
        <v>1.65625</v>
      </c>
      <c r="D162">
        <v>0.90901938371282665</v>
      </c>
      <c r="E162" s="6">
        <v>115.24786661784928</v>
      </c>
      <c r="F162" s="10">
        <v>176.03913016192433</v>
      </c>
      <c r="G162" s="10">
        <v>160.62992545898354</v>
      </c>
      <c r="H162" s="10">
        <v>2.1465282269663799</v>
      </c>
      <c r="I162" s="10">
        <f t="shared" si="2"/>
        <v>104.76254468717541</v>
      </c>
    </row>
    <row r="163" spans="1:9" x14ac:dyDescent="0.25">
      <c r="A163" s="16"/>
      <c r="B163" s="5">
        <f>DATE(YEAR(siječanj!B163),MONTH(siječanj!B163)+5,DAY(siječanj!B163))</f>
        <v>43984</v>
      </c>
      <c r="C163" s="8">
        <v>1.6666666666666701</v>
      </c>
      <c r="D163">
        <v>0.90901938371282665</v>
      </c>
      <c r="E163" s="6">
        <v>114.47786406699775</v>
      </c>
      <c r="F163" s="10">
        <v>176.35792014034695</v>
      </c>
      <c r="G163" s="10">
        <v>162.43808461102515</v>
      </c>
      <c r="H163" s="10">
        <v>2.0608741958961918</v>
      </c>
      <c r="I163" s="10">
        <f t="shared" si="2"/>
        <v>104.06259744294304</v>
      </c>
    </row>
    <row r="164" spans="1:9" x14ac:dyDescent="0.25">
      <c r="A164" s="16"/>
      <c r="B164" s="5">
        <f>DATE(YEAR(siječanj!B164),MONTH(siječanj!B164)+5,DAY(siječanj!B164))</f>
        <v>43984</v>
      </c>
      <c r="C164" s="8">
        <v>1.6770833333333299</v>
      </c>
      <c r="D164">
        <v>0.90901938371282665</v>
      </c>
      <c r="E164" s="6">
        <v>112.80338646518983</v>
      </c>
      <c r="F164" s="10">
        <v>170.47926319339018</v>
      </c>
      <c r="G164" s="10">
        <v>163.18986494961155</v>
      </c>
      <c r="H164" s="10">
        <v>2.1583224147225271</v>
      </c>
      <c r="I164" s="10">
        <f t="shared" si="2"/>
        <v>102.54046484530667</v>
      </c>
    </row>
    <row r="165" spans="1:9" x14ac:dyDescent="0.25">
      <c r="A165" s="16"/>
      <c r="B165" s="5">
        <f>DATE(YEAR(siječanj!B165),MONTH(siječanj!B165)+5,DAY(siječanj!B165))</f>
        <v>43984</v>
      </c>
      <c r="C165" s="8">
        <v>1.6875</v>
      </c>
      <c r="D165">
        <v>0.90901938371282665</v>
      </c>
      <c r="E165" s="6">
        <v>113.54197925848105</v>
      </c>
      <c r="F165" s="10">
        <v>165.18693322662702</v>
      </c>
      <c r="G165" s="10">
        <v>160.75811767351234</v>
      </c>
      <c r="H165" s="10">
        <v>2.1235364833657435</v>
      </c>
      <c r="I165" s="10">
        <f t="shared" si="2"/>
        <v>103.21186001107898</v>
      </c>
    </row>
    <row r="166" spans="1:9" x14ac:dyDescent="0.25">
      <c r="A166" s="16"/>
      <c r="B166" s="5">
        <f>DATE(YEAR(siječanj!B166),MONTH(siječanj!B166)+5,DAY(siječanj!B166))</f>
        <v>43984</v>
      </c>
      <c r="C166" s="8">
        <v>1.6979166666666701</v>
      </c>
      <c r="D166">
        <v>0.90901938371282665</v>
      </c>
      <c r="E166" s="6">
        <v>113.56881531623381</v>
      </c>
      <c r="F166" s="10">
        <v>164.18153660834588</v>
      </c>
      <c r="G166" s="10">
        <v>160.13462987833319</v>
      </c>
      <c r="H166" s="10">
        <v>2.0962258817201231</v>
      </c>
      <c r="I166" s="10">
        <f t="shared" si="2"/>
        <v>103.23625450775869</v>
      </c>
    </row>
    <row r="167" spans="1:9" x14ac:dyDescent="0.25">
      <c r="A167" s="16"/>
      <c r="B167" s="5">
        <f>DATE(YEAR(siječanj!B167),MONTH(siječanj!B167)+5,DAY(siječanj!B167))</f>
        <v>43984</v>
      </c>
      <c r="C167" s="8">
        <v>1.7083333333333299</v>
      </c>
      <c r="D167">
        <v>0.90901938371282665</v>
      </c>
      <c r="E167" s="6">
        <v>114.57502631229436</v>
      </c>
      <c r="F167" s="10">
        <v>163.06163053658432</v>
      </c>
      <c r="G167" s="10">
        <v>166.32816029275236</v>
      </c>
      <c r="H167" s="10">
        <v>1.8485489348876347</v>
      </c>
      <c r="I167" s="10">
        <f t="shared" si="2"/>
        <v>104.1509198072827</v>
      </c>
    </row>
    <row r="168" spans="1:9" x14ac:dyDescent="0.25">
      <c r="A168" s="16"/>
      <c r="B168" s="5">
        <f>DATE(YEAR(siječanj!B168),MONTH(siječanj!B168)+5,DAY(siječanj!B168))</f>
        <v>43984</v>
      </c>
      <c r="C168" s="8">
        <v>1.71875</v>
      </c>
      <c r="D168">
        <v>0.90901938371282665</v>
      </c>
      <c r="E168" s="6">
        <v>114.68777941471608</v>
      </c>
      <c r="F168" s="10">
        <v>163.06074243027726</v>
      </c>
      <c r="G168" s="10">
        <v>176.72655025150428</v>
      </c>
      <c r="H168" s="10">
        <v>1.8632904245245721</v>
      </c>
      <c r="I168" s="10">
        <f t="shared" si="2"/>
        <v>104.25341456295781</v>
      </c>
    </row>
    <row r="169" spans="1:9" x14ac:dyDescent="0.25">
      <c r="A169" s="16"/>
      <c r="B169" s="5">
        <f>DATE(YEAR(siječanj!B169),MONTH(siječanj!B169)+5,DAY(siječanj!B169))</f>
        <v>43984</v>
      </c>
      <c r="C169" s="8">
        <v>1.7291666666666701</v>
      </c>
      <c r="D169">
        <v>0.90901938371282665</v>
      </c>
      <c r="E169" s="6">
        <v>115.2526772457712</v>
      </c>
      <c r="F169" s="10">
        <v>163.80002462431094</v>
      </c>
      <c r="G169" s="10">
        <v>168.10545025548311</v>
      </c>
      <c r="H169" s="10">
        <v>1.8775617801676827</v>
      </c>
      <c r="I169" s="10">
        <f t="shared" si="2"/>
        <v>104.76691764120424</v>
      </c>
    </row>
    <row r="170" spans="1:9" x14ac:dyDescent="0.25">
      <c r="A170" s="16"/>
      <c r="B170" s="5">
        <f>DATE(YEAR(siječanj!B170),MONTH(siječanj!B170)+5,DAY(siječanj!B170))</f>
        <v>43984</v>
      </c>
      <c r="C170" s="8">
        <v>1.7395833333333299</v>
      </c>
      <c r="D170">
        <v>0.90901938371282665</v>
      </c>
      <c r="E170" s="6">
        <v>116.55006598397239</v>
      </c>
      <c r="F170" s="10">
        <v>163.27021094274153</v>
      </c>
      <c r="G170" s="10">
        <v>163.22147255946749</v>
      </c>
      <c r="H170" s="10">
        <v>1.8330165842526078</v>
      </c>
      <c r="I170" s="10">
        <f t="shared" si="2"/>
        <v>105.94626915243985</v>
      </c>
    </row>
    <row r="171" spans="1:9" x14ac:dyDescent="0.25">
      <c r="A171" s="16"/>
      <c r="B171" s="5">
        <f>DATE(YEAR(siječanj!B171),MONTH(siječanj!B171)+5,DAY(siječanj!B171))</f>
        <v>43984</v>
      </c>
      <c r="C171" s="8">
        <v>1.75</v>
      </c>
      <c r="D171">
        <v>0.90901938371282665</v>
      </c>
      <c r="E171" s="6">
        <v>119.3294005894536</v>
      </c>
      <c r="F171" s="10">
        <v>161.2536992660213</v>
      </c>
      <c r="G171" s="10">
        <v>161.76159908911188</v>
      </c>
      <c r="H171" s="10">
        <v>1.870519730726254</v>
      </c>
      <c r="I171" s="10">
        <f t="shared" si="2"/>
        <v>108.47273818264613</v>
      </c>
    </row>
    <row r="172" spans="1:9" x14ac:dyDescent="0.25">
      <c r="A172" s="16"/>
      <c r="B172" s="5">
        <f>DATE(YEAR(siječanj!B172),MONTH(siječanj!B172)+5,DAY(siječanj!B172))</f>
        <v>43984</v>
      </c>
      <c r="C172" s="8">
        <v>1.7604166666666701</v>
      </c>
      <c r="D172">
        <v>0.90901938371282665</v>
      </c>
      <c r="E172" s="6">
        <v>121.47220905890737</v>
      </c>
      <c r="F172" s="10">
        <v>160.72129359998115</v>
      </c>
      <c r="G172" s="10">
        <v>159.87170400640289</v>
      </c>
      <c r="H172" s="10">
        <v>2.5338030964742764</v>
      </c>
      <c r="I172" s="10">
        <f t="shared" si="2"/>
        <v>110.42059261696362</v>
      </c>
    </row>
    <row r="173" spans="1:9" x14ac:dyDescent="0.25">
      <c r="A173" s="16"/>
      <c r="B173" s="5">
        <f>DATE(YEAR(siječanj!B173),MONTH(siječanj!B173)+5,DAY(siječanj!B173))</f>
        <v>43984</v>
      </c>
      <c r="C173" s="8">
        <v>1.7708333333333299</v>
      </c>
      <c r="D173">
        <v>0.90901938371282665</v>
      </c>
      <c r="E173" s="6">
        <v>123.02325303633847</v>
      </c>
      <c r="F173" s="10">
        <v>159.70798037796757</v>
      </c>
      <c r="G173" s="10">
        <v>158.97036140218526</v>
      </c>
      <c r="H173" s="10">
        <v>4.5444884964362791</v>
      </c>
      <c r="I173" s="10">
        <f t="shared" si="2"/>
        <v>111.83052165743953</v>
      </c>
    </row>
    <row r="174" spans="1:9" x14ac:dyDescent="0.25">
      <c r="A174" s="16"/>
      <c r="B174" s="5">
        <f>DATE(YEAR(siječanj!B174),MONTH(siječanj!B174)+5,DAY(siječanj!B174))</f>
        <v>43984</v>
      </c>
      <c r="C174" s="8">
        <v>1.78125</v>
      </c>
      <c r="D174">
        <v>0.90901938371282665</v>
      </c>
      <c r="E174" s="6">
        <v>125.26907488831297</v>
      </c>
      <c r="F174" s="10">
        <v>159.11023259178026</v>
      </c>
      <c r="G174" s="10">
        <v>161.95962020301772</v>
      </c>
      <c r="H174" s="10">
        <v>11.000379456176386</v>
      </c>
      <c r="I174" s="10">
        <f t="shared" si="2"/>
        <v>113.87201725325019</v>
      </c>
    </row>
    <row r="175" spans="1:9" x14ac:dyDescent="0.25">
      <c r="A175" s="16"/>
      <c r="B175" s="5">
        <f>DATE(YEAR(siječanj!B175),MONTH(siječanj!B175)+5,DAY(siječanj!B175))</f>
        <v>43984</v>
      </c>
      <c r="C175" s="8">
        <v>1.7916666666666701</v>
      </c>
      <c r="D175">
        <v>0.90901938371282665</v>
      </c>
      <c r="E175" s="6">
        <v>128.50915372577825</v>
      </c>
      <c r="F175" s="10">
        <v>157.7356288831844</v>
      </c>
      <c r="G175" s="10">
        <v>163.37752811010975</v>
      </c>
      <c r="H175" s="10">
        <v>25.89839582375323</v>
      </c>
      <c r="I175" s="10">
        <f t="shared" si="2"/>
        <v>116.81731172126385</v>
      </c>
    </row>
    <row r="176" spans="1:9" x14ac:dyDescent="0.25">
      <c r="A176" s="16"/>
      <c r="B176" s="5">
        <f>DATE(YEAR(siječanj!B176),MONTH(siječanj!B176)+5,DAY(siječanj!B176))</f>
        <v>43984</v>
      </c>
      <c r="C176" s="8">
        <v>1.8020833333333299</v>
      </c>
      <c r="D176">
        <v>0.90901938371282665</v>
      </c>
      <c r="E176" s="6">
        <v>132.56167486257914</v>
      </c>
      <c r="F176" s="10">
        <v>154.31066499368629</v>
      </c>
      <c r="G176" s="10">
        <v>159.05953772247591</v>
      </c>
      <c r="H176" s="10">
        <v>42.15837443470032</v>
      </c>
      <c r="I176" s="10">
        <f t="shared" si="2"/>
        <v>120.50113198752179</v>
      </c>
    </row>
    <row r="177" spans="1:9" x14ac:dyDescent="0.25">
      <c r="A177" s="16"/>
      <c r="B177" s="5">
        <f>DATE(YEAR(siječanj!B177),MONTH(siječanj!B177)+5,DAY(siječanj!B177))</f>
        <v>43984</v>
      </c>
      <c r="C177" s="8">
        <v>1.8125</v>
      </c>
      <c r="D177">
        <v>0.90901938371282665</v>
      </c>
      <c r="E177" s="6">
        <v>137.40804042893916</v>
      </c>
      <c r="F177" s="10">
        <v>153.58779468272033</v>
      </c>
      <c r="G177" s="10">
        <v>157.99954706939775</v>
      </c>
      <c r="H177" s="10">
        <v>62.945025256601532</v>
      </c>
      <c r="I177" s="10">
        <f t="shared" si="2"/>
        <v>124.90657222790145</v>
      </c>
    </row>
    <row r="178" spans="1:9" x14ac:dyDescent="0.25">
      <c r="A178" s="16"/>
      <c r="B178" s="5">
        <f>DATE(YEAR(siječanj!B178),MONTH(siječanj!B178)+5,DAY(siječanj!B178))</f>
        <v>43984</v>
      </c>
      <c r="C178" s="8">
        <v>1.8229166666666701</v>
      </c>
      <c r="D178">
        <v>0.90901938371282665</v>
      </c>
      <c r="E178" s="6">
        <v>141.00470989931742</v>
      </c>
      <c r="F178" s="10">
        <v>150.2591240209569</v>
      </c>
      <c r="G178" s="10">
        <v>159.00231013022784</v>
      </c>
      <c r="H178" s="10">
        <v>86.597288193679347</v>
      </c>
      <c r="I178" s="10">
        <f t="shared" si="2"/>
        <v>128.17601449328342</v>
      </c>
    </row>
    <row r="179" spans="1:9" x14ac:dyDescent="0.25">
      <c r="A179" s="16"/>
      <c r="B179" s="5">
        <f>DATE(YEAR(siječanj!B179),MONTH(siječanj!B179)+5,DAY(siječanj!B179))</f>
        <v>43984</v>
      </c>
      <c r="C179" s="8">
        <v>1.8333333333333299</v>
      </c>
      <c r="D179">
        <v>0.90901938371282665</v>
      </c>
      <c r="E179" s="6">
        <v>146.95780025265225</v>
      </c>
      <c r="F179" s="10">
        <v>144.56516103722043</v>
      </c>
      <c r="G179" s="10">
        <v>152.30528124605905</v>
      </c>
      <c r="H179" s="10">
        <v>128.94631789962193</v>
      </c>
      <c r="I179" s="10">
        <f t="shared" si="2"/>
        <v>133.58748901745864</v>
      </c>
    </row>
    <row r="180" spans="1:9" x14ac:dyDescent="0.25">
      <c r="A180" s="16"/>
      <c r="B180" s="5">
        <f>DATE(YEAR(siječanj!B180),MONTH(siječanj!B180)+5,DAY(siječanj!B180))</f>
        <v>43984</v>
      </c>
      <c r="C180" s="8">
        <v>1.84375</v>
      </c>
      <c r="D180">
        <v>0.90901938371282665</v>
      </c>
      <c r="E180" s="6">
        <v>151.29103974254542</v>
      </c>
      <c r="F180" s="10">
        <v>125.56601533090918</v>
      </c>
      <c r="G180" s="10">
        <v>138.99629835346255</v>
      </c>
      <c r="H180" s="10">
        <v>196.86814376510168</v>
      </c>
      <c r="I180" s="10">
        <f t="shared" si="2"/>
        <v>137.5264877080414</v>
      </c>
    </row>
    <row r="181" spans="1:9" x14ac:dyDescent="0.25">
      <c r="A181" s="16"/>
      <c r="B181" s="5">
        <f>DATE(YEAR(siječanj!B181),MONTH(siječanj!B181)+5,DAY(siječanj!B181))</f>
        <v>43984</v>
      </c>
      <c r="C181" s="8">
        <v>1.8541666666666701</v>
      </c>
      <c r="D181">
        <v>0.90901938371282665</v>
      </c>
      <c r="E181" s="6">
        <v>154.87633666343459</v>
      </c>
      <c r="F181" s="10">
        <v>118.43422431039268</v>
      </c>
      <c r="G181" s="10">
        <v>130.58418341118045</v>
      </c>
      <c r="H181" s="10">
        <v>227.85310453273246</v>
      </c>
      <c r="I181" s="10">
        <f t="shared" si="2"/>
        <v>140.78559210549557</v>
      </c>
    </row>
    <row r="182" spans="1:9" x14ac:dyDescent="0.25">
      <c r="A182" s="16"/>
      <c r="B182" s="5">
        <f>DATE(YEAR(siječanj!B182),MONTH(siječanj!B182)+5,DAY(siječanj!B182))</f>
        <v>43984</v>
      </c>
      <c r="C182" s="8">
        <v>1.8645833333333299</v>
      </c>
      <c r="D182">
        <v>0.90901938371282665</v>
      </c>
      <c r="E182" s="6">
        <v>155.61713683699122</v>
      </c>
      <c r="F182" s="10">
        <v>116.53399428118644</v>
      </c>
      <c r="G182" s="10">
        <v>128.17395467292377</v>
      </c>
      <c r="H182" s="10">
        <v>228.77731326110089</v>
      </c>
      <c r="I182" s="10">
        <f t="shared" si="2"/>
        <v>141.45899382271637</v>
      </c>
    </row>
    <row r="183" spans="1:9" x14ac:dyDescent="0.25">
      <c r="A183" s="16"/>
      <c r="B183" s="5">
        <f>DATE(YEAR(siječanj!B183),MONTH(siječanj!B183)+5,DAY(siječanj!B183))</f>
        <v>43984</v>
      </c>
      <c r="C183" s="8">
        <v>1.875</v>
      </c>
      <c r="D183">
        <v>0.90901938371282665</v>
      </c>
      <c r="E183" s="6">
        <v>155.41922880866841</v>
      </c>
      <c r="F183" s="10">
        <v>113.28848412583903</v>
      </c>
      <c r="G183" s="10">
        <v>123.25217706867639</v>
      </c>
      <c r="H183" s="10">
        <v>230.13021048439103</v>
      </c>
      <c r="I183" s="10">
        <f t="shared" si="2"/>
        <v>141.27909158877856</v>
      </c>
    </row>
    <row r="184" spans="1:9" x14ac:dyDescent="0.25">
      <c r="A184" s="16"/>
      <c r="B184" s="5">
        <f>DATE(YEAR(siječanj!B184),MONTH(siječanj!B184)+5,DAY(siječanj!B184))</f>
        <v>43984</v>
      </c>
      <c r="C184" s="8">
        <v>1.8854166666666701</v>
      </c>
      <c r="D184">
        <v>0.90901938371282665</v>
      </c>
      <c r="E184" s="6">
        <v>159.6322065493157</v>
      </c>
      <c r="F184" s="10">
        <v>110.47176455498976</v>
      </c>
      <c r="G184" s="10">
        <v>109.65230463915768</v>
      </c>
      <c r="H184" s="10">
        <v>237.18397642194142</v>
      </c>
      <c r="I184" s="10">
        <f t="shared" si="2"/>
        <v>145.10877001817761</v>
      </c>
    </row>
    <row r="185" spans="1:9" x14ac:dyDescent="0.25">
      <c r="A185" s="16"/>
      <c r="B185" s="5">
        <f>DATE(YEAR(siječanj!B185),MONTH(siječanj!B185)+5,DAY(siječanj!B185))</f>
        <v>43984</v>
      </c>
      <c r="C185" s="8">
        <v>1.8958333333333299</v>
      </c>
      <c r="D185">
        <v>0.90901938371282665</v>
      </c>
      <c r="E185" s="6">
        <v>162.46517279508291</v>
      </c>
      <c r="F185" s="10">
        <v>107.88085706380269</v>
      </c>
      <c r="G185" s="10">
        <v>101.31335352817118</v>
      </c>
      <c r="H185" s="10">
        <v>242.81627728845797</v>
      </c>
      <c r="I185" s="10">
        <f t="shared" si="2"/>
        <v>147.68399124898414</v>
      </c>
    </row>
    <row r="186" spans="1:9" x14ac:dyDescent="0.25">
      <c r="A186" s="16"/>
      <c r="B186" s="5">
        <f>DATE(YEAR(siječanj!B186),MONTH(siječanj!B186)+5,DAY(siječanj!B186))</f>
        <v>43984</v>
      </c>
      <c r="C186" s="8">
        <v>1.90625</v>
      </c>
      <c r="D186">
        <v>0.90901938371282665</v>
      </c>
      <c r="E186" s="6">
        <v>160.58787880418308</v>
      </c>
      <c r="F186" s="10">
        <v>104.53925460974936</v>
      </c>
      <c r="G186" s="10">
        <v>103.56774743931807</v>
      </c>
      <c r="H186" s="10">
        <v>243.55396832314844</v>
      </c>
      <c r="I186" s="10">
        <f t="shared" si="2"/>
        <v>145.97749462232861</v>
      </c>
    </row>
    <row r="187" spans="1:9" x14ac:dyDescent="0.25">
      <c r="A187" s="16"/>
      <c r="B187" s="5">
        <f>DATE(YEAR(siječanj!B187),MONTH(siječanj!B187)+5,DAY(siječanj!B187))</f>
        <v>43984</v>
      </c>
      <c r="C187" s="8">
        <v>1.9166666666666701</v>
      </c>
      <c r="D187">
        <v>0.90901938371282665</v>
      </c>
      <c r="E187" s="6">
        <v>156.65710712774614</v>
      </c>
      <c r="F187" s="10">
        <v>102.94771586598114</v>
      </c>
      <c r="G187" s="10">
        <v>92.474792694762442</v>
      </c>
      <c r="H187" s="10">
        <v>240.55413992506053</v>
      </c>
      <c r="I187" s="10">
        <f t="shared" si="2"/>
        <v>142.40434697549807</v>
      </c>
    </row>
    <row r="188" spans="1:9" x14ac:dyDescent="0.25">
      <c r="A188" s="16"/>
      <c r="B188" s="5">
        <f>DATE(YEAR(siječanj!B188),MONTH(siječanj!B188)+5,DAY(siječanj!B188))</f>
        <v>43984</v>
      </c>
      <c r="C188" s="8">
        <v>1.9270833333333299</v>
      </c>
      <c r="D188">
        <v>0.90901938371282665</v>
      </c>
      <c r="E188" s="6">
        <v>150.10907942005724</v>
      </c>
      <c r="F188" s="10">
        <v>100.57095451504749</v>
      </c>
      <c r="G188" s="10">
        <v>87.957902312247839</v>
      </c>
      <c r="H188" s="10">
        <v>241.32268449914247</v>
      </c>
      <c r="I188" s="10">
        <f t="shared" si="2"/>
        <v>136.45206286412019</v>
      </c>
    </row>
    <row r="189" spans="1:9" x14ac:dyDescent="0.25">
      <c r="A189" s="16"/>
      <c r="B189" s="5">
        <f>DATE(YEAR(siječanj!B189),MONTH(siječanj!B189)+5,DAY(siječanj!B189))</f>
        <v>43984</v>
      </c>
      <c r="C189" s="8">
        <v>1.9375</v>
      </c>
      <c r="D189">
        <v>0.90901938371282665</v>
      </c>
      <c r="E189" s="6">
        <v>140.96955569034981</v>
      </c>
      <c r="F189" s="10">
        <v>97.549436022361903</v>
      </c>
      <c r="G189" s="10">
        <v>83.735589556225946</v>
      </c>
      <c r="H189" s="10">
        <v>240.50972620729627</v>
      </c>
      <c r="I189" s="10">
        <f t="shared" si="2"/>
        <v>128.14405863591278</v>
      </c>
    </row>
    <row r="190" spans="1:9" x14ac:dyDescent="0.25">
      <c r="A190" s="16"/>
      <c r="B190" s="5">
        <f>DATE(YEAR(siječanj!B190),MONTH(siječanj!B190)+5,DAY(siječanj!B190))</f>
        <v>43984</v>
      </c>
      <c r="C190" s="8">
        <v>1.9479166666666701</v>
      </c>
      <c r="D190">
        <v>0.90901938371282665</v>
      </c>
      <c r="E190" s="6">
        <v>129.83459672712019</v>
      </c>
      <c r="F190" s="10">
        <v>93.265179048542663</v>
      </c>
      <c r="G190" s="10">
        <v>81.172792699140686</v>
      </c>
      <c r="H190" s="10">
        <v>237.82941561290255</v>
      </c>
      <c r="I190" s="10">
        <f t="shared" si="2"/>
        <v>118.02216510149017</v>
      </c>
    </row>
    <row r="191" spans="1:9" x14ac:dyDescent="0.25">
      <c r="A191" s="16"/>
      <c r="B191" s="5">
        <f>DATE(YEAR(siječanj!B191),MONTH(siječanj!B191)+5,DAY(siječanj!B191))</f>
        <v>43984</v>
      </c>
      <c r="C191" s="8">
        <v>1.9583333333333299</v>
      </c>
      <c r="D191">
        <v>0.90901938371282665</v>
      </c>
      <c r="E191" s="6">
        <v>118.55012032852406</v>
      </c>
      <c r="F191" s="10">
        <v>89.894068157328192</v>
      </c>
      <c r="G191" s="10">
        <v>79.540859215457985</v>
      </c>
      <c r="H191" s="10">
        <v>238.06035698481074</v>
      </c>
      <c r="I191" s="10">
        <f t="shared" si="2"/>
        <v>107.76435732011639</v>
      </c>
    </row>
    <row r="192" spans="1:9" x14ac:dyDescent="0.25">
      <c r="A192" s="16"/>
      <c r="B192" s="5">
        <f>DATE(YEAR(siječanj!B192),MONTH(siječanj!B192)+5,DAY(siječanj!B192))</f>
        <v>43984</v>
      </c>
      <c r="C192" s="8">
        <v>1.96875</v>
      </c>
      <c r="D192">
        <v>0.90901938371282665</v>
      </c>
      <c r="E192" s="6">
        <v>108.50387369237529</v>
      </c>
      <c r="F192" s="10">
        <v>86.712156058158442</v>
      </c>
      <c r="G192" s="10">
        <v>77.160480325107443</v>
      </c>
      <c r="H192" s="10">
        <v>238.91528768421171</v>
      </c>
      <c r="I192" s="10">
        <f t="shared" si="2"/>
        <v>98.632124394297378</v>
      </c>
    </row>
    <row r="193" spans="1:9" x14ac:dyDescent="0.25">
      <c r="A193" s="16"/>
      <c r="B193" s="5">
        <f>DATE(YEAR(siječanj!B193),MONTH(siječanj!B193)+5,DAY(siječanj!B193))</f>
        <v>43984</v>
      </c>
      <c r="C193" s="8">
        <v>1.9791666666666701</v>
      </c>
      <c r="D193">
        <v>0.90901938371282665</v>
      </c>
      <c r="E193" s="6">
        <v>98.790274128782855</v>
      </c>
      <c r="F193" s="10">
        <v>84.438463261808664</v>
      </c>
      <c r="G193" s="10">
        <v>78.397836382603316</v>
      </c>
      <c r="H193" s="10">
        <v>238.37593343212026</v>
      </c>
      <c r="I193" s="10">
        <f t="shared" si="2"/>
        <v>89.802274105367388</v>
      </c>
    </row>
    <row r="194" spans="1:9" ht="15.75" thickBot="1" x14ac:dyDescent="0.3">
      <c r="A194" s="16"/>
      <c r="B194" s="5">
        <f>DATE(YEAR(siječanj!B194),MONTH(siječanj!B194)+5,DAY(siječanj!B194))</f>
        <v>43984</v>
      </c>
      <c r="C194" s="8">
        <v>1.9895833333333299</v>
      </c>
      <c r="D194">
        <v>0.90901938371282665</v>
      </c>
      <c r="E194" s="6">
        <v>90.584766437090167</v>
      </c>
      <c r="F194" s="10">
        <v>82.486112242546554</v>
      </c>
      <c r="G194" s="10">
        <v>75.43100710582938</v>
      </c>
      <c r="H194" s="10">
        <v>238.73577518625109</v>
      </c>
      <c r="I194" s="10">
        <f t="shared" si="2"/>
        <v>82.343308560414044</v>
      </c>
    </row>
    <row r="195" spans="1:9" x14ac:dyDescent="0.25">
      <c r="A195" s="15">
        <f t="shared" ref="A195" si="3">A99+1</f>
        <v>155</v>
      </c>
      <c r="B195" s="5">
        <f>DATE(YEAR(siječanj!B195),MONTH(siječanj!B195)+5,DAY(siječanj!B195))</f>
        <v>43985</v>
      </c>
      <c r="C195" s="8">
        <v>2</v>
      </c>
      <c r="D195">
        <v>0.90985726917050824</v>
      </c>
      <c r="E195" s="6">
        <v>81.871973934149992</v>
      </c>
      <c r="F195" s="10">
        <v>77.900903769476471</v>
      </c>
      <c r="G195" s="10">
        <v>72.303370702731414</v>
      </c>
      <c r="H195" s="10">
        <v>238.81486626629305</v>
      </c>
      <c r="I195" s="10">
        <f t="shared" si="2"/>
        <v>74.491810625324746</v>
      </c>
    </row>
    <row r="196" spans="1:9" x14ac:dyDescent="0.25">
      <c r="A196" s="16"/>
      <c r="B196" s="5">
        <f>DATE(YEAR(siječanj!B196),MONTH(siječanj!B196)+5,DAY(siječanj!B196))</f>
        <v>43985</v>
      </c>
      <c r="C196" s="8">
        <v>2.0104166666666701</v>
      </c>
      <c r="D196">
        <v>0.90985726917050824</v>
      </c>
      <c r="E196" s="6">
        <v>76.998391250653299</v>
      </c>
      <c r="F196" s="10">
        <v>76.16070969308322</v>
      </c>
      <c r="G196" s="10">
        <v>70.504385623332098</v>
      </c>
      <c r="H196" s="10">
        <v>238.56154472339489</v>
      </c>
      <c r="I196" s="10">
        <f t="shared" ref="I196:I259" si="4">D196*E196</f>
        <v>70.057545993841771</v>
      </c>
    </row>
    <row r="197" spans="1:9" x14ac:dyDescent="0.25">
      <c r="A197" s="16"/>
      <c r="B197" s="5">
        <f>DATE(YEAR(siječanj!B197),MONTH(siječanj!B197)+5,DAY(siječanj!B197))</f>
        <v>43985</v>
      </c>
      <c r="C197" s="8">
        <v>2.0208333333333299</v>
      </c>
      <c r="D197">
        <v>0.90985726917050824</v>
      </c>
      <c r="E197" s="6">
        <v>72.197006486803858</v>
      </c>
      <c r="F197" s="10">
        <v>74.773580068835543</v>
      </c>
      <c r="G197" s="10">
        <v>70.427421334122158</v>
      </c>
      <c r="H197" s="10">
        <v>238.79452101850092</v>
      </c>
      <c r="I197" s="10">
        <f t="shared" si="4"/>
        <v>65.688971164368823</v>
      </c>
    </row>
    <row r="198" spans="1:9" x14ac:dyDescent="0.25">
      <c r="A198" s="16"/>
      <c r="B198" s="5">
        <f>DATE(YEAR(siječanj!B198),MONTH(siječanj!B198)+5,DAY(siječanj!B198))</f>
        <v>43985</v>
      </c>
      <c r="C198" s="8">
        <v>2.03125</v>
      </c>
      <c r="D198">
        <v>0.90985726917050824</v>
      </c>
      <c r="E198" s="6">
        <v>68.414856854901203</v>
      </c>
      <c r="F198" s="10">
        <v>72.538533961874137</v>
      </c>
      <c r="G198" s="10">
        <v>69.412008808301465</v>
      </c>
      <c r="H198" s="10">
        <v>239.06544668895609</v>
      </c>
      <c r="I198" s="10">
        <f t="shared" si="4"/>
        <v>62.247754828691633</v>
      </c>
    </row>
    <row r="199" spans="1:9" x14ac:dyDescent="0.25">
      <c r="A199" s="16"/>
      <c r="B199" s="5">
        <f>DATE(YEAR(siječanj!B199),MONTH(siječanj!B199)+5,DAY(siječanj!B199))</f>
        <v>43985</v>
      </c>
      <c r="C199" s="8">
        <v>2.0416666666666701</v>
      </c>
      <c r="D199">
        <v>0.90985726917050824</v>
      </c>
      <c r="E199" s="6">
        <v>65.815171017729753</v>
      </c>
      <c r="F199" s="10">
        <v>71.937225713297522</v>
      </c>
      <c r="G199" s="10">
        <v>68.050036257503507</v>
      </c>
      <c r="H199" s="10">
        <v>238.91533449840176</v>
      </c>
      <c r="I199" s="10">
        <f t="shared" si="4"/>
        <v>59.88241177218157</v>
      </c>
    </row>
    <row r="200" spans="1:9" x14ac:dyDescent="0.25">
      <c r="A200" s="16"/>
      <c r="B200" s="5">
        <f>DATE(YEAR(siječanj!B200),MONTH(siječanj!B200)+5,DAY(siječanj!B200))</f>
        <v>43985</v>
      </c>
      <c r="C200" s="8">
        <v>2.0520833333333299</v>
      </c>
      <c r="D200">
        <v>0.90985726917050824</v>
      </c>
      <c r="E200" s="6">
        <v>63.573746156677522</v>
      </c>
      <c r="F200" s="10">
        <v>70.376308553509674</v>
      </c>
      <c r="G200" s="10">
        <v>67.098902437505927</v>
      </c>
      <c r="H200" s="10">
        <v>238.55740814187715</v>
      </c>
      <c r="I200" s="10">
        <f t="shared" si="4"/>
        <v>57.843035069053705</v>
      </c>
    </row>
    <row r="201" spans="1:9" x14ac:dyDescent="0.25">
      <c r="A201" s="16"/>
      <c r="B201" s="5">
        <f>DATE(YEAR(siječanj!B201),MONTH(siječanj!B201)+5,DAY(siječanj!B201))</f>
        <v>43985</v>
      </c>
      <c r="C201" s="8">
        <v>2.0625</v>
      </c>
      <c r="D201">
        <v>0.90985726917050824</v>
      </c>
      <c r="E201" s="6">
        <v>61.927936856706722</v>
      </c>
      <c r="F201" s="10">
        <v>69.427385048046986</v>
      </c>
      <c r="G201" s="10">
        <v>65.678807360864425</v>
      </c>
      <c r="H201" s="10">
        <v>238.77994487259909</v>
      </c>
      <c r="I201" s="10">
        <f t="shared" si="4"/>
        <v>56.345583513806844</v>
      </c>
    </row>
    <row r="202" spans="1:9" x14ac:dyDescent="0.25">
      <c r="A202" s="16"/>
      <c r="B202" s="5">
        <f>DATE(YEAR(siječanj!B202),MONTH(siječanj!B202)+5,DAY(siječanj!B202))</f>
        <v>43985</v>
      </c>
      <c r="C202" s="8">
        <v>2.0729166666666701</v>
      </c>
      <c r="D202">
        <v>0.90985726917050824</v>
      </c>
      <c r="E202" s="6">
        <v>60.51977632744012</v>
      </c>
      <c r="F202" s="10">
        <v>69.135704414182342</v>
      </c>
      <c r="G202" s="10">
        <v>65.285602433734326</v>
      </c>
      <c r="H202" s="10">
        <v>238.35863011063563</v>
      </c>
      <c r="I202" s="10">
        <f t="shared" si="4"/>
        <v>55.064358420094635</v>
      </c>
    </row>
    <row r="203" spans="1:9" x14ac:dyDescent="0.25">
      <c r="A203" s="16"/>
      <c r="B203" s="5">
        <f>DATE(YEAR(siječanj!B203),MONTH(siječanj!B203)+5,DAY(siječanj!B203))</f>
        <v>43985</v>
      </c>
      <c r="C203" s="8">
        <v>2.0833333333333299</v>
      </c>
      <c r="D203">
        <v>0.90985726917050824</v>
      </c>
      <c r="E203" s="6">
        <v>60.2267969444299</v>
      </c>
      <c r="F203" s="10">
        <v>69.736578656056878</v>
      </c>
      <c r="G203" s="10">
        <v>65.208995315331535</v>
      </c>
      <c r="H203" s="10">
        <v>238.54384497536458</v>
      </c>
      <c r="I203" s="10">
        <f t="shared" si="4"/>
        <v>54.797788998745702</v>
      </c>
    </row>
    <row r="204" spans="1:9" x14ac:dyDescent="0.25">
      <c r="A204" s="16"/>
      <c r="B204" s="5">
        <f>DATE(YEAR(siječanj!B204),MONTH(siječanj!B204)+5,DAY(siječanj!B204))</f>
        <v>43985</v>
      </c>
      <c r="C204" s="8">
        <v>2.09375</v>
      </c>
      <c r="D204">
        <v>0.90985726917050824</v>
      </c>
      <c r="E204" s="6">
        <v>59.709886928536697</v>
      </c>
      <c r="F204" s="10">
        <v>70.830384046984776</v>
      </c>
      <c r="G204" s="10">
        <v>66.001954638774691</v>
      </c>
      <c r="H204" s="10">
        <v>238.64607919808992</v>
      </c>
      <c r="I204" s="10">
        <f t="shared" si="4"/>
        <v>54.327474663278224</v>
      </c>
    </row>
    <row r="205" spans="1:9" x14ac:dyDescent="0.25">
      <c r="A205" s="16"/>
      <c r="B205" s="5">
        <f>DATE(YEAR(siječanj!B205),MONTH(siječanj!B205)+5,DAY(siječanj!B205))</f>
        <v>43985</v>
      </c>
      <c r="C205" s="8">
        <v>2.1041666666666701</v>
      </c>
      <c r="D205">
        <v>0.90985726917050824</v>
      </c>
      <c r="E205" s="6">
        <v>58.932949294337867</v>
      </c>
      <c r="F205" s="10">
        <v>70.268385553591386</v>
      </c>
      <c r="G205" s="10">
        <v>65.766795787234656</v>
      </c>
      <c r="H205" s="10">
        <v>238.79058065816281</v>
      </c>
      <c r="I205" s="10">
        <f t="shared" si="4"/>
        <v>53.62057230911028</v>
      </c>
    </row>
    <row r="206" spans="1:9" x14ac:dyDescent="0.25">
      <c r="A206" s="16"/>
      <c r="B206" s="5">
        <f>DATE(YEAR(siječanj!B206),MONTH(siječanj!B206)+5,DAY(siječanj!B206))</f>
        <v>43985</v>
      </c>
      <c r="C206" s="8">
        <v>2.1145833333333299</v>
      </c>
      <c r="D206">
        <v>0.90985726917050824</v>
      </c>
      <c r="E206" s="6">
        <v>58.620897198121945</v>
      </c>
      <c r="F206" s="10">
        <v>68.851691232054492</v>
      </c>
      <c r="G206" s="10">
        <v>64.849211944179132</v>
      </c>
      <c r="H206" s="10">
        <v>238.7722334798444</v>
      </c>
      <c r="I206" s="10">
        <f t="shared" si="4"/>
        <v>53.336649441008333</v>
      </c>
    </row>
    <row r="207" spans="1:9" x14ac:dyDescent="0.25">
      <c r="A207" s="16"/>
      <c r="B207" s="5">
        <f>DATE(YEAR(siječanj!B207),MONTH(siječanj!B207)+5,DAY(siječanj!B207))</f>
        <v>43985</v>
      </c>
      <c r="C207" s="8">
        <v>2.125</v>
      </c>
      <c r="D207">
        <v>0.90985726917050824</v>
      </c>
      <c r="E207" s="6">
        <v>58.413994786257867</v>
      </c>
      <c r="F207" s="10">
        <v>67.951497034642486</v>
      </c>
      <c r="G207" s="10">
        <v>63.666595322746652</v>
      </c>
      <c r="H207" s="10">
        <v>238.57090756140752</v>
      </c>
      <c r="I207" s="10">
        <f t="shared" si="4"/>
        <v>53.148397777564888</v>
      </c>
    </row>
    <row r="208" spans="1:9" x14ac:dyDescent="0.25">
      <c r="A208" s="16"/>
      <c r="B208" s="5">
        <f>DATE(YEAR(siječanj!B208),MONTH(siječanj!B208)+5,DAY(siječanj!B208))</f>
        <v>43985</v>
      </c>
      <c r="C208" s="8">
        <v>2.1354166666666701</v>
      </c>
      <c r="D208">
        <v>0.90985726917050824</v>
      </c>
      <c r="E208" s="6">
        <v>58.348551292270734</v>
      </c>
      <c r="F208" s="10">
        <v>66.711664462785521</v>
      </c>
      <c r="G208" s="10">
        <v>63.518517924515947</v>
      </c>
      <c r="H208" s="10">
        <v>238.42527260030712</v>
      </c>
      <c r="I208" s="10">
        <f t="shared" si="4"/>
        <v>53.08885353884078</v>
      </c>
    </row>
    <row r="209" spans="1:9" x14ac:dyDescent="0.25">
      <c r="A209" s="16"/>
      <c r="B209" s="5">
        <f>DATE(YEAR(siječanj!B209),MONTH(siječanj!B209)+5,DAY(siječanj!B209))</f>
        <v>43985</v>
      </c>
      <c r="C209" s="8">
        <v>2.1458333333333299</v>
      </c>
      <c r="D209">
        <v>0.90985726917050824</v>
      </c>
      <c r="E209" s="6">
        <v>58.825722540183506</v>
      </c>
      <c r="F209" s="10">
        <v>66.611047242352328</v>
      </c>
      <c r="G209" s="10">
        <v>63.756144866465007</v>
      </c>
      <c r="H209" s="10">
        <v>238.25190371775741</v>
      </c>
      <c r="I209" s="10">
        <f t="shared" si="4"/>
        <v>53.523011267393379</v>
      </c>
    </row>
    <row r="210" spans="1:9" x14ac:dyDescent="0.25">
      <c r="A210" s="16"/>
      <c r="B210" s="5">
        <f>DATE(YEAR(siječanj!B210),MONTH(siječanj!B210)+5,DAY(siječanj!B210))</f>
        <v>43985</v>
      </c>
      <c r="C210" s="8">
        <v>2.15625</v>
      </c>
      <c r="D210">
        <v>0.90985726917050824</v>
      </c>
      <c r="E210" s="6">
        <v>60.027198828891329</v>
      </c>
      <c r="F210" s="10">
        <v>65.837647299238142</v>
      </c>
      <c r="G210" s="10">
        <v>62.877721391232569</v>
      </c>
      <c r="H210" s="10">
        <v>238.31918068911128</v>
      </c>
      <c r="I210" s="10">
        <f t="shared" si="4"/>
        <v>54.616183202410198</v>
      </c>
    </row>
    <row r="211" spans="1:9" x14ac:dyDescent="0.25">
      <c r="A211" s="16"/>
      <c r="B211" s="5">
        <f>DATE(YEAR(siječanj!B211),MONTH(siječanj!B211)+5,DAY(siječanj!B211))</f>
        <v>43985</v>
      </c>
      <c r="C211" s="8">
        <v>2.1666666666666701</v>
      </c>
      <c r="D211">
        <v>0.90985726917050824</v>
      </c>
      <c r="E211" s="6">
        <v>62.166425735016411</v>
      </c>
      <c r="F211" s="10">
        <v>65.512041808160546</v>
      </c>
      <c r="G211" s="10">
        <v>63.145238312639123</v>
      </c>
      <c r="H211" s="10">
        <v>231.65331713042491</v>
      </c>
      <c r="I211" s="10">
        <f t="shared" si="4"/>
        <v>56.562574353353234</v>
      </c>
    </row>
    <row r="212" spans="1:9" x14ac:dyDescent="0.25">
      <c r="A212" s="16"/>
      <c r="B212" s="5">
        <f>DATE(YEAR(siječanj!B212),MONTH(siječanj!B212)+5,DAY(siječanj!B212))</f>
        <v>43985</v>
      </c>
      <c r="C212" s="8">
        <v>2.1770833333333299</v>
      </c>
      <c r="D212">
        <v>0.90985726917050824</v>
      </c>
      <c r="E212" s="6">
        <v>64.347172318781503</v>
      </c>
      <c r="F212" s="10">
        <v>64.481729990315344</v>
      </c>
      <c r="G212" s="10">
        <v>60.98801091365987</v>
      </c>
      <c r="H212" s="10">
        <v>172.24741575725355</v>
      </c>
      <c r="I212" s="10">
        <f t="shared" si="4"/>
        <v>58.546742484810657</v>
      </c>
    </row>
    <row r="213" spans="1:9" x14ac:dyDescent="0.25">
      <c r="A213" s="16"/>
      <c r="B213" s="5">
        <f>DATE(YEAR(siječanj!B213),MONTH(siječanj!B213)+5,DAY(siječanj!B213))</f>
        <v>43985</v>
      </c>
      <c r="C213" s="8">
        <v>2.1875</v>
      </c>
      <c r="D213">
        <v>0.90985726917050824</v>
      </c>
      <c r="E213" s="6">
        <v>66.874108391239346</v>
      </c>
      <c r="F213" s="10">
        <v>64.065332708310066</v>
      </c>
      <c r="G213" s="10">
        <v>59.984778313678795</v>
      </c>
      <c r="H213" s="10">
        <v>104.0615130377202</v>
      </c>
      <c r="I213" s="10">
        <f t="shared" si="4"/>
        <v>60.845893639065601</v>
      </c>
    </row>
    <row r="214" spans="1:9" x14ac:dyDescent="0.25">
      <c r="A214" s="16"/>
      <c r="B214" s="5">
        <f>DATE(YEAR(siječanj!B214),MONTH(siječanj!B214)+5,DAY(siječanj!B214))</f>
        <v>43985</v>
      </c>
      <c r="C214" s="8">
        <v>2.1979166666666701</v>
      </c>
      <c r="D214">
        <v>0.90985726917050824</v>
      </c>
      <c r="E214" s="6">
        <v>70.628073449538363</v>
      </c>
      <c r="F214" s="10">
        <v>63.650333892344861</v>
      </c>
      <c r="G214" s="10">
        <v>59.546288943987165</v>
      </c>
      <c r="H214" s="10">
        <v>67.698078938142359</v>
      </c>
      <c r="I214" s="10">
        <f t="shared" si="4"/>
        <v>64.261466035571047</v>
      </c>
    </row>
    <row r="215" spans="1:9" x14ac:dyDescent="0.25">
      <c r="A215" s="16"/>
      <c r="B215" s="5">
        <f>DATE(YEAR(siječanj!B215),MONTH(siječanj!B215)+5,DAY(siječanj!B215))</f>
        <v>43985</v>
      </c>
      <c r="C215" s="8">
        <v>2.2083333333333299</v>
      </c>
      <c r="D215">
        <v>0.90985726917050824</v>
      </c>
      <c r="E215" s="6">
        <v>73.731009409609868</v>
      </c>
      <c r="F215" s="10">
        <v>63.556182568056592</v>
      </c>
      <c r="G215" s="10">
        <v>62.656287530259725</v>
      </c>
      <c r="H215" s="10">
        <v>45.866909907549982</v>
      </c>
      <c r="I215" s="10">
        <f t="shared" si="4"/>
        <v>67.08469487461268</v>
      </c>
    </row>
    <row r="216" spans="1:9" x14ac:dyDescent="0.25">
      <c r="A216" s="16"/>
      <c r="B216" s="5">
        <f>DATE(YEAR(siječanj!B216),MONTH(siječanj!B216)+5,DAY(siječanj!B216))</f>
        <v>43985</v>
      </c>
      <c r="C216" s="8">
        <v>2.21875</v>
      </c>
      <c r="D216">
        <v>0.90985726917050824</v>
      </c>
      <c r="E216" s="6">
        <v>77.189988106329963</v>
      </c>
      <c r="F216" s="10">
        <v>68.168568701554406</v>
      </c>
      <c r="G216" s="10">
        <v>68.811901654948201</v>
      </c>
      <c r="H216" s="10">
        <v>26.954569769723541</v>
      </c>
      <c r="I216" s="10">
        <f t="shared" si="4"/>
        <v>70.231871785729396</v>
      </c>
    </row>
    <row r="217" spans="1:9" x14ac:dyDescent="0.25">
      <c r="A217" s="16"/>
      <c r="B217" s="5">
        <f>DATE(YEAR(siječanj!B217),MONTH(siječanj!B217)+5,DAY(siječanj!B217))</f>
        <v>43985</v>
      </c>
      <c r="C217" s="8">
        <v>2.2291666666666701</v>
      </c>
      <c r="D217">
        <v>0.90985726917050824</v>
      </c>
      <c r="E217" s="6">
        <v>81.418849902643913</v>
      </c>
      <c r="F217" s="10">
        <v>76.19950105137228</v>
      </c>
      <c r="G217" s="10">
        <v>73.457477870073404</v>
      </c>
      <c r="H217" s="10">
        <v>6.9771609898147773</v>
      </c>
      <c r="I217" s="10">
        <f t="shared" si="4"/>
        <v>74.07953243142309</v>
      </c>
    </row>
    <row r="218" spans="1:9" x14ac:dyDescent="0.25">
      <c r="A218" s="16"/>
      <c r="B218" s="5">
        <f>DATE(YEAR(siječanj!B218),MONTH(siječanj!B218)+5,DAY(siječanj!B218))</f>
        <v>43985</v>
      </c>
      <c r="C218" s="8">
        <v>2.2395833333333299</v>
      </c>
      <c r="D218">
        <v>0.90985726917050824</v>
      </c>
      <c r="E218" s="6">
        <v>86.017268222929033</v>
      </c>
      <c r="F218" s="10">
        <v>77.612321461235027</v>
      </c>
      <c r="G218" s="10">
        <v>76.954830203286889</v>
      </c>
      <c r="H218" s="10">
        <v>2.8240889246370955</v>
      </c>
      <c r="I218" s="10">
        <f t="shared" si="4"/>
        <v>78.263436766821343</v>
      </c>
    </row>
    <row r="219" spans="1:9" x14ac:dyDescent="0.25">
      <c r="A219" s="16"/>
      <c r="B219" s="5">
        <f>DATE(YEAR(siječanj!B219),MONTH(siječanj!B219)+5,DAY(siječanj!B219))</f>
        <v>43985</v>
      </c>
      <c r="C219" s="8">
        <v>2.25</v>
      </c>
      <c r="D219">
        <v>0.90985726917050824</v>
      </c>
      <c r="E219" s="6">
        <v>88.420558422907632</v>
      </c>
      <c r="F219" s="10">
        <v>77.464204618407038</v>
      </c>
      <c r="G219" s="10">
        <v>94.933684952205667</v>
      </c>
      <c r="H219" s="10">
        <v>2.943675275130361</v>
      </c>
      <c r="I219" s="10">
        <f t="shared" si="4"/>
        <v>80.450087825198125</v>
      </c>
    </row>
    <row r="220" spans="1:9" x14ac:dyDescent="0.25">
      <c r="A220" s="16"/>
      <c r="B220" s="5">
        <f>DATE(YEAR(siječanj!B220),MONTH(siječanj!B220)+5,DAY(siječanj!B220))</f>
        <v>43985</v>
      </c>
      <c r="C220" s="8">
        <v>2.2604166666666701</v>
      </c>
      <c r="D220">
        <v>0.90985726917050824</v>
      </c>
      <c r="E220" s="6">
        <v>89.360896492773762</v>
      </c>
      <c r="F220" s="10">
        <v>87.427965723054399</v>
      </c>
      <c r="G220" s="10">
        <v>100.35685411975595</v>
      </c>
      <c r="H220" s="10">
        <v>3.4981345738666794</v>
      </c>
      <c r="I220" s="10">
        <f t="shared" si="4"/>
        <v>81.305661253543576</v>
      </c>
    </row>
    <row r="221" spans="1:9" x14ac:dyDescent="0.25">
      <c r="A221" s="16"/>
      <c r="B221" s="5">
        <f>DATE(YEAR(siječanj!B221),MONTH(siječanj!B221)+5,DAY(siječanj!B221))</f>
        <v>43985</v>
      </c>
      <c r="C221" s="8">
        <v>2.2708333333333299</v>
      </c>
      <c r="D221">
        <v>0.90985726917050824</v>
      </c>
      <c r="E221" s="6">
        <v>92.502893014098362</v>
      </c>
      <c r="F221" s="10">
        <v>93.83314111550915</v>
      </c>
      <c r="G221" s="10">
        <v>109.14667117087539</v>
      </c>
      <c r="H221" s="10">
        <v>3.3573872134182294</v>
      </c>
      <c r="I221" s="10">
        <f t="shared" si="4"/>
        <v>84.164429628179221</v>
      </c>
    </row>
    <row r="222" spans="1:9" x14ac:dyDescent="0.25">
      <c r="A222" s="16"/>
      <c r="B222" s="5">
        <f>DATE(YEAR(siječanj!B222),MONTH(siječanj!B222)+5,DAY(siječanj!B222))</f>
        <v>43985</v>
      </c>
      <c r="C222" s="8">
        <v>2.28125</v>
      </c>
      <c r="D222">
        <v>0.90985726917050824</v>
      </c>
      <c r="E222" s="6">
        <v>93.299675352275486</v>
      </c>
      <c r="F222" s="10">
        <v>102.60878878029791</v>
      </c>
      <c r="G222" s="10">
        <v>119.96452814397142</v>
      </c>
      <c r="H222" s="10">
        <v>3.4779307646912985</v>
      </c>
      <c r="I222" s="10">
        <f t="shared" si="4"/>
        <v>84.889387830516355</v>
      </c>
    </row>
    <row r="223" spans="1:9" x14ac:dyDescent="0.25">
      <c r="A223" s="16"/>
      <c r="B223" s="5">
        <f>DATE(YEAR(siječanj!B223),MONTH(siječanj!B223)+5,DAY(siječanj!B223))</f>
        <v>43985</v>
      </c>
      <c r="C223" s="8">
        <v>2.2916666666666701</v>
      </c>
      <c r="D223">
        <v>0.90985726917050824</v>
      </c>
      <c r="E223" s="6">
        <v>93.059262420237133</v>
      </c>
      <c r="F223" s="10">
        <v>111.41326172355009</v>
      </c>
      <c r="G223" s="10">
        <v>129.02219119521862</v>
      </c>
      <c r="H223" s="10">
        <v>3.1069731305369372</v>
      </c>
      <c r="I223" s="10">
        <f t="shared" si="4"/>
        <v>84.670646376698656</v>
      </c>
    </row>
    <row r="224" spans="1:9" x14ac:dyDescent="0.25">
      <c r="A224" s="16"/>
      <c r="B224" s="5">
        <f>DATE(YEAR(siječanj!B224),MONTH(siječanj!B224)+5,DAY(siječanj!B224))</f>
        <v>43985</v>
      </c>
      <c r="C224" s="8">
        <v>2.3020833333333299</v>
      </c>
      <c r="D224">
        <v>0.90985726917050824</v>
      </c>
      <c r="E224" s="6">
        <v>92.676259238575781</v>
      </c>
      <c r="F224" s="10">
        <v>125.4502118944836</v>
      </c>
      <c r="G224" s="10">
        <v>139.78303327328882</v>
      </c>
      <c r="H224" s="10">
        <v>2.7820746831252277</v>
      </c>
      <c r="I224" s="10">
        <f t="shared" si="4"/>
        <v>84.322168147748641</v>
      </c>
    </row>
    <row r="225" spans="1:9" x14ac:dyDescent="0.25">
      <c r="A225" s="16"/>
      <c r="B225" s="5">
        <f>DATE(YEAR(siječanj!B225),MONTH(siječanj!B225)+5,DAY(siječanj!B225))</f>
        <v>43985</v>
      </c>
      <c r="C225" s="8">
        <v>2.3125</v>
      </c>
      <c r="D225">
        <v>0.90985726917050824</v>
      </c>
      <c r="E225" s="6">
        <v>93.563074260208325</v>
      </c>
      <c r="F225" s="10">
        <v>135.16170258496388</v>
      </c>
      <c r="G225" s="10">
        <v>149.1200119220442</v>
      </c>
      <c r="H225" s="10">
        <v>2.2941512970745448</v>
      </c>
      <c r="I225" s="10">
        <f t="shared" si="4"/>
        <v>85.129043241590622</v>
      </c>
    </row>
    <row r="226" spans="1:9" x14ac:dyDescent="0.25">
      <c r="A226" s="16"/>
      <c r="B226" s="5">
        <f>DATE(YEAR(siječanj!B226),MONTH(siječanj!B226)+5,DAY(siječanj!B226))</f>
        <v>43985</v>
      </c>
      <c r="C226" s="8">
        <v>2.3229166666666701</v>
      </c>
      <c r="D226">
        <v>0.90985726917050824</v>
      </c>
      <c r="E226" s="6">
        <v>95.254052917980701</v>
      </c>
      <c r="F226" s="10">
        <v>144.51286322961928</v>
      </c>
      <c r="G226" s="10">
        <v>163.62201353418729</v>
      </c>
      <c r="H226" s="10">
        <v>1.9482691360019331</v>
      </c>
      <c r="I226" s="10">
        <f t="shared" si="4"/>
        <v>86.667592465376998</v>
      </c>
    </row>
    <row r="227" spans="1:9" x14ac:dyDescent="0.25">
      <c r="A227" s="16"/>
      <c r="B227" s="5">
        <f>DATE(YEAR(siječanj!B227),MONTH(siječanj!B227)+5,DAY(siječanj!B227))</f>
        <v>43985</v>
      </c>
      <c r="C227" s="8">
        <v>2.3333333333333299</v>
      </c>
      <c r="D227">
        <v>0.90985726917050824</v>
      </c>
      <c r="E227" s="6">
        <v>96.098312688673417</v>
      </c>
      <c r="F227" s="10">
        <v>166.29971033644881</v>
      </c>
      <c r="G227" s="10">
        <v>178.28413200997096</v>
      </c>
      <c r="H227" s="10">
        <v>1.8086851579788845</v>
      </c>
      <c r="I227" s="10">
        <f t="shared" si="4"/>
        <v>87.435748354810002</v>
      </c>
    </row>
    <row r="228" spans="1:9" x14ac:dyDescent="0.25">
      <c r="A228" s="16"/>
      <c r="B228" s="5">
        <f>DATE(YEAR(siječanj!B228),MONTH(siječanj!B228)+5,DAY(siječanj!B228))</f>
        <v>43985</v>
      </c>
      <c r="C228" s="8">
        <v>2.34375</v>
      </c>
      <c r="D228">
        <v>0.90985726917050824</v>
      </c>
      <c r="E228" s="6">
        <v>97.792339821517174</v>
      </c>
      <c r="F228" s="10">
        <v>190.00166425777269</v>
      </c>
      <c r="G228" s="10">
        <v>190.33278353191452</v>
      </c>
      <c r="H228" s="10">
        <v>1.7504702185653414</v>
      </c>
      <c r="I228" s="10">
        <f t="shared" si="4"/>
        <v>88.97707125579997</v>
      </c>
    </row>
    <row r="229" spans="1:9" x14ac:dyDescent="0.25">
      <c r="A229" s="16"/>
      <c r="B229" s="5">
        <f>DATE(YEAR(siječanj!B229),MONTH(siječanj!B229)+5,DAY(siječanj!B229))</f>
        <v>43985</v>
      </c>
      <c r="C229" s="8">
        <v>2.3541666666666701</v>
      </c>
      <c r="D229">
        <v>0.90985726917050824</v>
      </c>
      <c r="E229" s="6">
        <v>98.54347894566402</v>
      </c>
      <c r="F229" s="10">
        <v>187.89359725981552</v>
      </c>
      <c r="G229" s="10">
        <v>195.00059663965166</v>
      </c>
      <c r="H229" s="10">
        <v>1.8541078709459959</v>
      </c>
      <c r="I229" s="10">
        <f t="shared" si="4"/>
        <v>89.660500648063334</v>
      </c>
    </row>
    <row r="230" spans="1:9" x14ac:dyDescent="0.25">
      <c r="A230" s="16"/>
      <c r="B230" s="5">
        <f>DATE(YEAR(siječanj!B230),MONTH(siječanj!B230)+5,DAY(siječanj!B230))</f>
        <v>43985</v>
      </c>
      <c r="C230" s="8">
        <v>2.3645833333333299</v>
      </c>
      <c r="D230">
        <v>0.90985726917050824</v>
      </c>
      <c r="E230" s="6">
        <v>100.22509795571884</v>
      </c>
      <c r="F230" s="10">
        <v>189.23733826959651</v>
      </c>
      <c r="G230" s="10">
        <v>201.54552694414286</v>
      </c>
      <c r="H230" s="10">
        <v>2.0517902509307282</v>
      </c>
      <c r="I230" s="10">
        <f t="shared" si="4"/>
        <v>91.190533928337032</v>
      </c>
    </row>
    <row r="231" spans="1:9" x14ac:dyDescent="0.25">
      <c r="A231" s="16"/>
      <c r="B231" s="5">
        <f>DATE(YEAR(siječanj!B231),MONTH(siječanj!B231)+5,DAY(siječanj!B231))</f>
        <v>43985</v>
      </c>
      <c r="C231" s="8">
        <v>2.375</v>
      </c>
      <c r="D231">
        <v>0.90985726917050824</v>
      </c>
      <c r="E231" s="6">
        <v>101.76603102586979</v>
      </c>
      <c r="F231" s="10">
        <v>192.04827108441799</v>
      </c>
      <c r="G231" s="10">
        <v>207.68314608119877</v>
      </c>
      <c r="H231" s="10">
        <v>1.911561830759362</v>
      </c>
      <c r="I231" s="10">
        <f t="shared" si="4"/>
        <v>92.59256308351911</v>
      </c>
    </row>
    <row r="232" spans="1:9" x14ac:dyDescent="0.25">
      <c r="A232" s="16"/>
      <c r="B232" s="5">
        <f>DATE(YEAR(siječanj!B232),MONTH(siječanj!B232)+5,DAY(siječanj!B232))</f>
        <v>43985</v>
      </c>
      <c r="C232" s="8">
        <v>2.3854166666666701</v>
      </c>
      <c r="D232">
        <v>0.90985726917050824</v>
      </c>
      <c r="E232" s="6">
        <v>103.57956075079298</v>
      </c>
      <c r="F232" s="10">
        <v>199.33617994168699</v>
      </c>
      <c r="G232" s="10">
        <v>209.54436315730149</v>
      </c>
      <c r="H232" s="10">
        <v>1.6599435275421872</v>
      </c>
      <c r="I232" s="10">
        <f t="shared" si="4"/>
        <v>94.242616286597254</v>
      </c>
    </row>
    <row r="233" spans="1:9" x14ac:dyDescent="0.25">
      <c r="A233" s="16"/>
      <c r="B233" s="5">
        <f>DATE(YEAR(siječanj!B233),MONTH(siječanj!B233)+5,DAY(siječanj!B233))</f>
        <v>43985</v>
      </c>
      <c r="C233" s="8">
        <v>2.3958333333333299</v>
      </c>
      <c r="D233">
        <v>0.90985726917050824</v>
      </c>
      <c r="E233" s="6">
        <v>104.24652820071331</v>
      </c>
      <c r="F233" s="10">
        <v>197.02298449828643</v>
      </c>
      <c r="G233" s="10">
        <v>212.44094215340905</v>
      </c>
      <c r="H233" s="10">
        <v>1.6333371308407096</v>
      </c>
      <c r="I233" s="10">
        <f t="shared" si="4"/>
        <v>94.849461469207398</v>
      </c>
    </row>
    <row r="234" spans="1:9" x14ac:dyDescent="0.25">
      <c r="A234" s="16"/>
      <c r="B234" s="5">
        <f>DATE(YEAR(siječanj!B234),MONTH(siječanj!B234)+5,DAY(siječanj!B234))</f>
        <v>43985</v>
      </c>
      <c r="C234" s="8">
        <v>2.40625</v>
      </c>
      <c r="D234">
        <v>0.90985726917050824</v>
      </c>
      <c r="E234" s="6">
        <v>104.9617085475042</v>
      </c>
      <c r="F234" s="10">
        <v>195.0398752633044</v>
      </c>
      <c r="G234" s="10">
        <v>211.02774970360252</v>
      </c>
      <c r="H234" s="10">
        <v>1.7524493631537601</v>
      </c>
      <c r="I234" s="10">
        <f t="shared" si="4"/>
        <v>95.500173506502961</v>
      </c>
    </row>
    <row r="235" spans="1:9" x14ac:dyDescent="0.25">
      <c r="A235" s="16"/>
      <c r="B235" s="5">
        <f>DATE(YEAR(siječanj!B235),MONTH(siječanj!B235)+5,DAY(siječanj!B235))</f>
        <v>43985</v>
      </c>
      <c r="C235" s="8">
        <v>2.4166666666666701</v>
      </c>
      <c r="D235">
        <v>0.90985726917050824</v>
      </c>
      <c r="E235" s="6">
        <v>106.11381987638541</v>
      </c>
      <c r="F235" s="10">
        <v>203.22588865608645</v>
      </c>
      <c r="G235" s="10">
        <v>211.71535969155448</v>
      </c>
      <c r="H235" s="10">
        <v>1.7135886051682798</v>
      </c>
      <c r="I235" s="10">
        <f t="shared" si="4"/>
        <v>96.54843037397923</v>
      </c>
    </row>
    <row r="236" spans="1:9" x14ac:dyDescent="0.25">
      <c r="A236" s="16"/>
      <c r="B236" s="5">
        <f>DATE(YEAR(siječanj!B236),MONTH(siječanj!B236)+5,DAY(siječanj!B236))</f>
        <v>43985</v>
      </c>
      <c r="C236" s="8">
        <v>2.4270833333333299</v>
      </c>
      <c r="D236">
        <v>0.90985726917050824</v>
      </c>
      <c r="E236" s="6">
        <v>106.53804854994476</v>
      </c>
      <c r="F236" s="10">
        <v>199.03162779424107</v>
      </c>
      <c r="G236" s="10">
        <v>207.91477736937372</v>
      </c>
      <c r="H236" s="10">
        <v>1.976853681245232</v>
      </c>
      <c r="I236" s="10">
        <f t="shared" si="4"/>
        <v>96.934417916407767</v>
      </c>
    </row>
    <row r="237" spans="1:9" x14ac:dyDescent="0.25">
      <c r="A237" s="16"/>
      <c r="B237" s="5">
        <f>DATE(YEAR(siječanj!B237),MONTH(siječanj!B237)+5,DAY(siječanj!B237))</f>
        <v>43985</v>
      </c>
      <c r="C237" s="8">
        <v>2.4375</v>
      </c>
      <c r="D237">
        <v>0.90985726917050824</v>
      </c>
      <c r="E237" s="6">
        <v>108.54549998766674</v>
      </c>
      <c r="F237" s="10">
        <v>195.81891327496507</v>
      </c>
      <c r="G237" s="10">
        <v>208.99006215667754</v>
      </c>
      <c r="H237" s="10">
        <v>2.0196079853787383</v>
      </c>
      <c r="I237" s="10">
        <f t="shared" si="4"/>
        <v>98.760912199525904</v>
      </c>
    </row>
    <row r="238" spans="1:9" x14ac:dyDescent="0.25">
      <c r="A238" s="16"/>
      <c r="B238" s="5">
        <f>DATE(YEAR(siječanj!B238),MONTH(siječanj!B238)+5,DAY(siječanj!B238))</f>
        <v>43985</v>
      </c>
      <c r="C238" s="8">
        <v>2.4479166666666701</v>
      </c>
      <c r="D238">
        <v>0.90985726917050824</v>
      </c>
      <c r="E238" s="6">
        <v>109.4357198637427</v>
      </c>
      <c r="F238" s="10">
        <v>193.31727453266782</v>
      </c>
      <c r="G238" s="10">
        <v>207.13477652386672</v>
      </c>
      <c r="H238" s="10">
        <v>1.9513200267288209</v>
      </c>
      <c r="I238" s="10">
        <f t="shared" si="4"/>
        <v>99.570885224933676</v>
      </c>
    </row>
    <row r="239" spans="1:9" x14ac:dyDescent="0.25">
      <c r="A239" s="16"/>
      <c r="B239" s="5">
        <f>DATE(YEAR(siječanj!B239),MONTH(siječanj!B239)+5,DAY(siječanj!B239))</f>
        <v>43985</v>
      </c>
      <c r="C239" s="8">
        <v>2.4583333333333299</v>
      </c>
      <c r="D239">
        <v>0.90985726917050824</v>
      </c>
      <c r="E239" s="6">
        <v>110.64822219457238</v>
      </c>
      <c r="F239" s="10">
        <v>197.89846844374364</v>
      </c>
      <c r="G239" s="10">
        <v>210.43988668657107</v>
      </c>
      <c r="H239" s="10">
        <v>1.7998980348993534</v>
      </c>
      <c r="I239" s="10">
        <f t="shared" si="4"/>
        <v>100.67408928452525</v>
      </c>
    </row>
    <row r="240" spans="1:9" x14ac:dyDescent="0.25">
      <c r="A240" s="16"/>
      <c r="B240" s="5">
        <f>DATE(YEAR(siječanj!B240),MONTH(siječanj!B240)+5,DAY(siječanj!B240))</f>
        <v>43985</v>
      </c>
      <c r="C240" s="8">
        <v>2.46875</v>
      </c>
      <c r="D240">
        <v>0.90985726917050824</v>
      </c>
      <c r="E240" s="6">
        <v>112.25424139213798</v>
      </c>
      <c r="F240" s="10">
        <v>205.75179158789467</v>
      </c>
      <c r="G240" s="10">
        <v>208.02261887420477</v>
      </c>
      <c r="H240" s="10">
        <v>1.9837742130018159</v>
      </c>
      <c r="I240" s="10">
        <f t="shared" si="4"/>
        <v>102.13533752585769</v>
      </c>
    </row>
    <row r="241" spans="1:9" x14ac:dyDescent="0.25">
      <c r="A241" s="16"/>
      <c r="B241" s="5">
        <f>DATE(YEAR(siječanj!B241),MONTH(siječanj!B241)+5,DAY(siječanj!B241))</f>
        <v>43985</v>
      </c>
      <c r="C241" s="8">
        <v>2.4791666666666701</v>
      </c>
      <c r="D241">
        <v>0.90985726917050824</v>
      </c>
      <c r="E241" s="6">
        <v>112.45704297322274</v>
      </c>
      <c r="F241" s="10">
        <v>189.80092812089754</v>
      </c>
      <c r="G241" s="10">
        <v>205.82271157034765</v>
      </c>
      <c r="H241" s="10">
        <v>2.1147244591212848</v>
      </c>
      <c r="I241" s="10">
        <f t="shared" si="4"/>
        <v>102.31985801860694</v>
      </c>
    </row>
    <row r="242" spans="1:9" x14ac:dyDescent="0.25">
      <c r="A242" s="16"/>
      <c r="B242" s="5">
        <f>DATE(YEAR(siječanj!B242),MONTH(siječanj!B242)+5,DAY(siječanj!B242))</f>
        <v>43985</v>
      </c>
      <c r="C242" s="8">
        <v>2.4895833333333299</v>
      </c>
      <c r="D242">
        <v>0.90985726917050824</v>
      </c>
      <c r="E242" s="6">
        <v>111.69896876572858</v>
      </c>
      <c r="F242" s="10">
        <v>189.69166693364781</v>
      </c>
      <c r="G242" s="10">
        <v>199.36608271832733</v>
      </c>
      <c r="H242" s="10">
        <v>1.8732459102624903</v>
      </c>
      <c r="I242" s="10">
        <f t="shared" si="4"/>
        <v>101.6301186903477</v>
      </c>
    </row>
    <row r="243" spans="1:9" x14ac:dyDescent="0.25">
      <c r="A243" s="16"/>
      <c r="B243" s="5">
        <f>DATE(YEAR(siječanj!B243),MONTH(siječanj!B243)+5,DAY(siječanj!B243))</f>
        <v>43985</v>
      </c>
      <c r="C243" s="8">
        <v>2.5</v>
      </c>
      <c r="D243">
        <v>0.90985726917050824</v>
      </c>
      <c r="E243" s="6">
        <v>110.9680781105549</v>
      </c>
      <c r="F243" s="10">
        <v>184.50383613615315</v>
      </c>
      <c r="G243" s="10">
        <v>197.28832381736328</v>
      </c>
      <c r="H243" s="10">
        <v>1.9575781874983396</v>
      </c>
      <c r="I243" s="10">
        <f t="shared" si="4"/>
        <v>100.96511251476913</v>
      </c>
    </row>
    <row r="244" spans="1:9" x14ac:dyDescent="0.25">
      <c r="A244" s="16"/>
      <c r="B244" s="5">
        <f>DATE(YEAR(siječanj!B244),MONTH(siječanj!B244)+5,DAY(siječanj!B244))</f>
        <v>43985</v>
      </c>
      <c r="C244" s="8">
        <v>2.5104166666666701</v>
      </c>
      <c r="D244">
        <v>0.90985726917050824</v>
      </c>
      <c r="E244" s="6">
        <v>110.40048127339706</v>
      </c>
      <c r="F244" s="10">
        <v>183.5389588658083</v>
      </c>
      <c r="G244" s="10">
        <v>198.30693482782783</v>
      </c>
      <c r="H244" s="10">
        <v>1.9862125350714932</v>
      </c>
      <c r="I244" s="10">
        <f t="shared" si="4"/>
        <v>100.44868040652288</v>
      </c>
    </row>
    <row r="245" spans="1:9" x14ac:dyDescent="0.25">
      <c r="A245" s="16"/>
      <c r="B245" s="5">
        <f>DATE(YEAR(siječanj!B245),MONTH(siječanj!B245)+5,DAY(siječanj!B245))</f>
        <v>43985</v>
      </c>
      <c r="C245" s="8">
        <v>2.5208333333333299</v>
      </c>
      <c r="D245">
        <v>0.90985726917050824</v>
      </c>
      <c r="E245" s="6">
        <v>111.18358989777441</v>
      </c>
      <c r="F245" s="10">
        <v>182.98204387684208</v>
      </c>
      <c r="G245" s="10">
        <v>198.0192718676355</v>
      </c>
      <c r="H245" s="10">
        <v>2.1598881999731532</v>
      </c>
      <c r="I245" s="10">
        <f t="shared" si="4"/>
        <v>101.16119748096273</v>
      </c>
    </row>
    <row r="246" spans="1:9" x14ac:dyDescent="0.25">
      <c r="A246" s="16"/>
      <c r="B246" s="5">
        <f>DATE(YEAR(siječanj!B246),MONTH(siječanj!B246)+5,DAY(siječanj!B246))</f>
        <v>43985</v>
      </c>
      <c r="C246" s="8">
        <v>2.53125</v>
      </c>
      <c r="D246">
        <v>0.90985726917050824</v>
      </c>
      <c r="E246" s="6">
        <v>111.5257180437069</v>
      </c>
      <c r="F246" s="10">
        <v>183.617027830636</v>
      </c>
      <c r="G246" s="10">
        <v>198.71979618881707</v>
      </c>
      <c r="H246" s="10">
        <v>2.5055243375362837</v>
      </c>
      <c r="I246" s="10">
        <f t="shared" si="4"/>
        <v>101.47248526152724</v>
      </c>
    </row>
    <row r="247" spans="1:9" x14ac:dyDescent="0.25">
      <c r="A247" s="16"/>
      <c r="B247" s="5">
        <f>DATE(YEAR(siječanj!B247),MONTH(siječanj!B247)+5,DAY(siječanj!B247))</f>
        <v>43985</v>
      </c>
      <c r="C247" s="8">
        <v>2.5416666666666701</v>
      </c>
      <c r="D247">
        <v>0.90985726917050824</v>
      </c>
      <c r="E247" s="6">
        <v>110.55140843104398</v>
      </c>
      <c r="F247" s="10">
        <v>186.12643850776499</v>
      </c>
      <c r="G247" s="10">
        <v>196.84025103320542</v>
      </c>
      <c r="H247" s="10">
        <v>2.200873525350227</v>
      </c>
      <c r="I247" s="10">
        <f t="shared" si="4"/>
        <v>100.58600257802318</v>
      </c>
    </row>
    <row r="248" spans="1:9" x14ac:dyDescent="0.25">
      <c r="A248" s="16"/>
      <c r="B248" s="5">
        <f>DATE(YEAR(siječanj!B248),MONTH(siječanj!B248)+5,DAY(siječanj!B248))</f>
        <v>43985</v>
      </c>
      <c r="C248" s="8">
        <v>2.5520833333333299</v>
      </c>
      <c r="D248">
        <v>0.90985726917050824</v>
      </c>
      <c r="E248" s="6">
        <v>110.1265420259768</v>
      </c>
      <c r="F248" s="10">
        <v>187.03351251512115</v>
      </c>
      <c r="G248" s="10">
        <v>188.71006425242547</v>
      </c>
      <c r="H248" s="10">
        <v>2.1228721202854843</v>
      </c>
      <c r="I248" s="10">
        <f t="shared" si="4"/>
        <v>100.19943479094647</v>
      </c>
    </row>
    <row r="249" spans="1:9" x14ac:dyDescent="0.25">
      <c r="A249" s="16"/>
      <c r="B249" s="5">
        <f>DATE(YEAR(siječanj!B249),MONTH(siječanj!B249)+5,DAY(siječanj!B249))</f>
        <v>43985</v>
      </c>
      <c r="C249" s="8">
        <v>2.5625</v>
      </c>
      <c r="D249">
        <v>0.90985726917050824</v>
      </c>
      <c r="E249" s="6">
        <v>110.09402166788044</v>
      </c>
      <c r="F249" s="10">
        <v>185.54775486782481</v>
      </c>
      <c r="G249" s="10">
        <v>184.59387938399126</v>
      </c>
      <c r="H249" s="10">
        <v>2.1258214142594691</v>
      </c>
      <c r="I249" s="10">
        <f t="shared" si="4"/>
        <v>100.16984590673646</v>
      </c>
    </row>
    <row r="250" spans="1:9" x14ac:dyDescent="0.25">
      <c r="A250" s="16"/>
      <c r="B250" s="5">
        <f>DATE(YEAR(siječanj!B250),MONTH(siječanj!B250)+5,DAY(siječanj!B250))</f>
        <v>43985</v>
      </c>
      <c r="C250" s="8">
        <v>2.5729166666666701</v>
      </c>
      <c r="D250">
        <v>0.90985726917050824</v>
      </c>
      <c r="E250" s="6">
        <v>111.0552943110509</v>
      </c>
      <c r="F250" s="10">
        <v>185.26041028240041</v>
      </c>
      <c r="G250" s="10">
        <v>186.41758951218725</v>
      </c>
      <c r="H250" s="10">
        <v>1.9902993142593548</v>
      </c>
      <c r="I250" s="10">
        <f t="shared" si="4"/>
        <v>101.04446680877986</v>
      </c>
    </row>
    <row r="251" spans="1:9" x14ac:dyDescent="0.25">
      <c r="A251" s="16"/>
      <c r="B251" s="5">
        <f>DATE(YEAR(siječanj!B251),MONTH(siječanj!B251)+5,DAY(siječanj!B251))</f>
        <v>43985</v>
      </c>
      <c r="C251" s="8">
        <v>2.5833333333333299</v>
      </c>
      <c r="D251">
        <v>0.90985726917050824</v>
      </c>
      <c r="E251" s="6">
        <v>111.30026416048872</v>
      </c>
      <c r="F251" s="10">
        <v>184.98640336590398</v>
      </c>
      <c r="G251" s="10">
        <v>184.57704821134831</v>
      </c>
      <c r="H251" s="10">
        <v>2.0381802702280853</v>
      </c>
      <c r="I251" s="10">
        <f t="shared" si="4"/>
        <v>101.26735440701846</v>
      </c>
    </row>
    <row r="252" spans="1:9" x14ac:dyDescent="0.25">
      <c r="A252" s="16"/>
      <c r="B252" s="5">
        <f>DATE(YEAR(siječanj!B252),MONTH(siječanj!B252)+5,DAY(siječanj!B252))</f>
        <v>43985</v>
      </c>
      <c r="C252" s="8">
        <v>2.59375</v>
      </c>
      <c r="D252">
        <v>0.90985726917050824</v>
      </c>
      <c r="E252" s="6">
        <v>112.6132496790179</v>
      </c>
      <c r="F252" s="10">
        <v>185.37612531005337</v>
      </c>
      <c r="G252" s="10">
        <v>180.08591425850048</v>
      </c>
      <c r="H252" s="10">
        <v>2.3077572935907993</v>
      </c>
      <c r="I252" s="10">
        <f t="shared" si="4"/>
        <v>102.46198382536784</v>
      </c>
    </row>
    <row r="253" spans="1:9" x14ac:dyDescent="0.25">
      <c r="A253" s="16"/>
      <c r="B253" s="5">
        <f>DATE(YEAR(siječanj!B253),MONTH(siječanj!B253)+5,DAY(siječanj!B253))</f>
        <v>43985</v>
      </c>
      <c r="C253" s="8">
        <v>2.6041666666666701</v>
      </c>
      <c r="D253">
        <v>0.90985726917050824</v>
      </c>
      <c r="E253" s="6">
        <v>113.61257396455449</v>
      </c>
      <c r="F253" s="10">
        <v>182.26860919306588</v>
      </c>
      <c r="G253" s="10">
        <v>175.09176341451942</v>
      </c>
      <c r="H253" s="10">
        <v>2.4467575883079524</v>
      </c>
      <c r="I253" s="10">
        <f t="shared" si="4"/>
        <v>103.37122629082192</v>
      </c>
    </row>
    <row r="254" spans="1:9" x14ac:dyDescent="0.25">
      <c r="A254" s="16"/>
      <c r="B254" s="5">
        <f>DATE(YEAR(siječanj!B254),MONTH(siječanj!B254)+5,DAY(siječanj!B254))</f>
        <v>43985</v>
      </c>
      <c r="C254" s="8">
        <v>2.6145833333333299</v>
      </c>
      <c r="D254">
        <v>0.90985726917050824</v>
      </c>
      <c r="E254" s="6">
        <v>113.98702404128758</v>
      </c>
      <c r="F254" s="10">
        <v>180.5029614273115</v>
      </c>
      <c r="G254" s="10">
        <v>171.08471228687029</v>
      </c>
      <c r="H254" s="10">
        <v>2.2679682201768308</v>
      </c>
      <c r="I254" s="10">
        <f t="shared" si="4"/>
        <v>103.71192241507899</v>
      </c>
    </row>
    <row r="255" spans="1:9" x14ac:dyDescent="0.25">
      <c r="A255" s="16"/>
      <c r="B255" s="5">
        <f>DATE(YEAR(siječanj!B255),MONTH(siječanj!B255)+5,DAY(siječanj!B255))</f>
        <v>43985</v>
      </c>
      <c r="C255" s="8">
        <v>2.625</v>
      </c>
      <c r="D255">
        <v>0.90985726917050824</v>
      </c>
      <c r="E255" s="6">
        <v>114.25860190516809</v>
      </c>
      <c r="F255" s="10">
        <v>179.63415636276969</v>
      </c>
      <c r="G255" s="10">
        <v>169.56041563710664</v>
      </c>
      <c r="H255" s="10">
        <v>2.4525774885747516</v>
      </c>
      <c r="I255" s="10">
        <f t="shared" si="4"/>
        <v>103.95901950867648</v>
      </c>
    </row>
    <row r="256" spans="1:9" x14ac:dyDescent="0.25">
      <c r="A256" s="16"/>
      <c r="B256" s="5">
        <f>DATE(YEAR(siječanj!B256),MONTH(siječanj!B256)+5,DAY(siječanj!B256))</f>
        <v>43985</v>
      </c>
      <c r="C256" s="8">
        <v>2.6354166666666701</v>
      </c>
      <c r="D256">
        <v>0.90985726917050824</v>
      </c>
      <c r="E256" s="6">
        <v>114.63033323178894</v>
      </c>
      <c r="F256" s="10">
        <v>179.49248532318379</v>
      </c>
      <c r="G256" s="10">
        <v>164.72977277285656</v>
      </c>
      <c r="H256" s="10">
        <v>2.3958855044081599</v>
      </c>
      <c r="I256" s="10">
        <f t="shared" si="4"/>
        <v>104.29724195838084</v>
      </c>
    </row>
    <row r="257" spans="1:9" x14ac:dyDescent="0.25">
      <c r="A257" s="16"/>
      <c r="B257" s="5">
        <f>DATE(YEAR(siječanj!B257),MONTH(siječanj!B257)+5,DAY(siječanj!B257))</f>
        <v>43985</v>
      </c>
      <c r="C257" s="8">
        <v>2.6458333333333299</v>
      </c>
      <c r="D257">
        <v>0.90985726917050824</v>
      </c>
      <c r="E257" s="6">
        <v>115.34361815366498</v>
      </c>
      <c r="F257" s="10">
        <v>177.45352585537239</v>
      </c>
      <c r="G257" s="10">
        <v>164.30217510620571</v>
      </c>
      <c r="H257" s="10">
        <v>2.4038070629948196</v>
      </c>
      <c r="I257" s="10">
        <f t="shared" si="4"/>
        <v>104.94622942953947</v>
      </c>
    </row>
    <row r="258" spans="1:9" x14ac:dyDescent="0.25">
      <c r="A258" s="16"/>
      <c r="B258" s="5">
        <f>DATE(YEAR(siječanj!B258),MONTH(siječanj!B258)+5,DAY(siječanj!B258))</f>
        <v>43985</v>
      </c>
      <c r="C258" s="8">
        <v>2.65625</v>
      </c>
      <c r="D258">
        <v>0.90985726917050824</v>
      </c>
      <c r="E258" s="6">
        <v>115.24786661784928</v>
      </c>
      <c r="F258" s="10">
        <v>176.03913016192433</v>
      </c>
      <c r="G258" s="10">
        <v>160.62992545898354</v>
      </c>
      <c r="H258" s="10">
        <v>2.1465282269663799</v>
      </c>
      <c r="I258" s="10">
        <f t="shared" si="4"/>
        <v>104.85910919864332</v>
      </c>
    </row>
    <row r="259" spans="1:9" x14ac:dyDescent="0.25">
      <c r="A259" s="16"/>
      <c r="B259" s="5">
        <f>DATE(YEAR(siječanj!B259),MONTH(siječanj!B259)+5,DAY(siječanj!B259))</f>
        <v>43985</v>
      </c>
      <c r="C259" s="8">
        <v>2.6666666666666701</v>
      </c>
      <c r="D259">
        <v>0.90985726917050824</v>
      </c>
      <c r="E259" s="6">
        <v>114.47786406699775</v>
      </c>
      <c r="F259" s="10">
        <v>176.35792014034695</v>
      </c>
      <c r="G259" s="10">
        <v>162.43808461102515</v>
      </c>
      <c r="H259" s="10">
        <v>2.0608741958961918</v>
      </c>
      <c r="I259" s="10">
        <f t="shared" si="4"/>
        <v>104.15851678047123</v>
      </c>
    </row>
    <row r="260" spans="1:9" x14ac:dyDescent="0.25">
      <c r="A260" s="16"/>
      <c r="B260" s="5">
        <f>DATE(YEAR(siječanj!B260),MONTH(siječanj!B260)+5,DAY(siječanj!B260))</f>
        <v>43985</v>
      </c>
      <c r="C260" s="8">
        <v>2.6770833333333299</v>
      </c>
      <c r="D260">
        <v>0.90985726917050824</v>
      </c>
      <c r="E260" s="6">
        <v>112.80338646518983</v>
      </c>
      <c r="F260" s="10">
        <v>170.47926319339018</v>
      </c>
      <c r="G260" s="10">
        <v>163.18986494961155</v>
      </c>
      <c r="H260" s="10">
        <v>2.1583224147225271</v>
      </c>
      <c r="I260" s="10">
        <f t="shared" ref="I260:I323" si="5">D260*E260</f>
        <v>102.63498116240309</v>
      </c>
    </row>
    <row r="261" spans="1:9" x14ac:dyDescent="0.25">
      <c r="A261" s="16"/>
      <c r="B261" s="5">
        <f>DATE(YEAR(siječanj!B261),MONTH(siječanj!B261)+5,DAY(siječanj!B261))</f>
        <v>43985</v>
      </c>
      <c r="C261" s="8">
        <v>2.6875</v>
      </c>
      <c r="D261">
        <v>0.90985726917050824</v>
      </c>
      <c r="E261" s="6">
        <v>113.54197925848105</v>
      </c>
      <c r="F261" s="10">
        <v>165.18693322662702</v>
      </c>
      <c r="G261" s="10">
        <v>160.75811767351234</v>
      </c>
      <c r="H261" s="10">
        <v>2.1235364833657435</v>
      </c>
      <c r="I261" s="10">
        <f t="shared" si="5"/>
        <v>103.30699518433606</v>
      </c>
    </row>
    <row r="262" spans="1:9" x14ac:dyDescent="0.25">
      <c r="A262" s="16"/>
      <c r="B262" s="5">
        <f>DATE(YEAR(siječanj!B262),MONTH(siječanj!B262)+5,DAY(siječanj!B262))</f>
        <v>43985</v>
      </c>
      <c r="C262" s="8">
        <v>2.6979166666666701</v>
      </c>
      <c r="D262">
        <v>0.90985726917050824</v>
      </c>
      <c r="E262" s="6">
        <v>113.56881531623381</v>
      </c>
      <c r="F262" s="10">
        <v>164.18153660834588</v>
      </c>
      <c r="G262" s="10">
        <v>160.13462987833319</v>
      </c>
      <c r="H262" s="10">
        <v>2.0962258817201231</v>
      </c>
      <c r="I262" s="10">
        <f t="shared" si="5"/>
        <v>103.33141216655828</v>
      </c>
    </row>
    <row r="263" spans="1:9" x14ac:dyDescent="0.25">
      <c r="A263" s="16"/>
      <c r="B263" s="5">
        <f>DATE(YEAR(siječanj!B263),MONTH(siječanj!B263)+5,DAY(siječanj!B263))</f>
        <v>43985</v>
      </c>
      <c r="C263" s="8">
        <v>2.7083333333333299</v>
      </c>
      <c r="D263">
        <v>0.90985726917050824</v>
      </c>
      <c r="E263" s="6">
        <v>114.57502631229436</v>
      </c>
      <c r="F263" s="10">
        <v>163.06163053658432</v>
      </c>
      <c r="G263" s="10">
        <v>166.32816029275236</v>
      </c>
      <c r="H263" s="10">
        <v>1.8485489348876347</v>
      </c>
      <c r="I263" s="10">
        <f t="shared" si="5"/>
        <v>104.24692055564327</v>
      </c>
    </row>
    <row r="264" spans="1:9" x14ac:dyDescent="0.25">
      <c r="A264" s="16"/>
      <c r="B264" s="5">
        <f>DATE(YEAR(siječanj!B264),MONTH(siječanj!B264)+5,DAY(siječanj!B264))</f>
        <v>43985</v>
      </c>
      <c r="C264" s="8">
        <v>2.71875</v>
      </c>
      <c r="D264">
        <v>0.90985726917050824</v>
      </c>
      <c r="E264" s="6">
        <v>114.68777941471608</v>
      </c>
      <c r="F264" s="10">
        <v>163.06074243027726</v>
      </c>
      <c r="G264" s="10">
        <v>176.72655025150428</v>
      </c>
      <c r="H264" s="10">
        <v>1.8632904245245721</v>
      </c>
      <c r="I264" s="10">
        <f t="shared" si="5"/>
        <v>104.3495097855032</v>
      </c>
    </row>
    <row r="265" spans="1:9" x14ac:dyDescent="0.25">
      <c r="A265" s="16"/>
      <c r="B265" s="5">
        <f>DATE(YEAR(siječanj!B265),MONTH(siječanj!B265)+5,DAY(siječanj!B265))</f>
        <v>43985</v>
      </c>
      <c r="C265" s="8">
        <v>2.7291666666666701</v>
      </c>
      <c r="D265">
        <v>0.90985726917050824</v>
      </c>
      <c r="E265" s="6">
        <v>115.2526772457712</v>
      </c>
      <c r="F265" s="10">
        <v>163.80002462431094</v>
      </c>
      <c r="G265" s="10">
        <v>168.10545025548311</v>
      </c>
      <c r="H265" s="10">
        <v>1.8775617801676827</v>
      </c>
      <c r="I265" s="10">
        <f t="shared" si="5"/>
        <v>104.86348618342736</v>
      </c>
    </row>
    <row r="266" spans="1:9" x14ac:dyDescent="0.25">
      <c r="A266" s="16"/>
      <c r="B266" s="5">
        <f>DATE(YEAR(siječanj!B266),MONTH(siječanj!B266)+5,DAY(siječanj!B266))</f>
        <v>43985</v>
      </c>
      <c r="C266" s="8">
        <v>2.7395833333333299</v>
      </c>
      <c r="D266">
        <v>0.90985726917050824</v>
      </c>
      <c r="E266" s="6">
        <v>116.55006598397239</v>
      </c>
      <c r="F266" s="10">
        <v>163.27021094274153</v>
      </c>
      <c r="G266" s="10">
        <v>163.22147255946749</v>
      </c>
      <c r="H266" s="10">
        <v>1.8330165842526078</v>
      </c>
      <c r="I266" s="10">
        <f t="shared" si="5"/>
        <v>106.04392475781967</v>
      </c>
    </row>
    <row r="267" spans="1:9" x14ac:dyDescent="0.25">
      <c r="A267" s="16"/>
      <c r="B267" s="5">
        <f>DATE(YEAR(siječanj!B267),MONTH(siječanj!B267)+5,DAY(siječanj!B267))</f>
        <v>43985</v>
      </c>
      <c r="C267" s="8">
        <v>2.75</v>
      </c>
      <c r="D267">
        <v>0.90985726917050824</v>
      </c>
      <c r="E267" s="6">
        <v>119.3294005894536</v>
      </c>
      <c r="F267" s="10">
        <v>161.2536992660213</v>
      </c>
      <c r="G267" s="10">
        <v>161.76159908911188</v>
      </c>
      <c r="H267" s="10">
        <v>1.870519730726254</v>
      </c>
      <c r="I267" s="10">
        <f t="shared" si="5"/>
        <v>108.57272255207388</v>
      </c>
    </row>
    <row r="268" spans="1:9" x14ac:dyDescent="0.25">
      <c r="A268" s="16"/>
      <c r="B268" s="5">
        <f>DATE(YEAR(siječanj!B268),MONTH(siječanj!B268)+5,DAY(siječanj!B268))</f>
        <v>43985</v>
      </c>
      <c r="C268" s="8">
        <v>2.7604166666666701</v>
      </c>
      <c r="D268">
        <v>0.90985726917050824</v>
      </c>
      <c r="E268" s="6">
        <v>121.47220905890737</v>
      </c>
      <c r="F268" s="10">
        <v>160.72129359998115</v>
      </c>
      <c r="G268" s="10">
        <v>159.87170400640289</v>
      </c>
      <c r="H268" s="10">
        <v>2.5338030964742764</v>
      </c>
      <c r="I268" s="10">
        <f t="shared" si="5"/>
        <v>110.52237241444654</v>
      </c>
    </row>
    <row r="269" spans="1:9" x14ac:dyDescent="0.25">
      <c r="A269" s="16"/>
      <c r="B269" s="5">
        <f>DATE(YEAR(siječanj!B269),MONTH(siječanj!B269)+5,DAY(siječanj!B269))</f>
        <v>43985</v>
      </c>
      <c r="C269" s="8">
        <v>2.7708333333333299</v>
      </c>
      <c r="D269">
        <v>0.90985726917050824</v>
      </c>
      <c r="E269" s="6">
        <v>123.02325303633847</v>
      </c>
      <c r="F269" s="10">
        <v>159.70798037796757</v>
      </c>
      <c r="G269" s="10">
        <v>158.97036140218526</v>
      </c>
      <c r="H269" s="10">
        <v>4.5444884964362791</v>
      </c>
      <c r="I269" s="10">
        <f t="shared" si="5"/>
        <v>111.93360105211536</v>
      </c>
    </row>
    <row r="270" spans="1:9" x14ac:dyDescent="0.25">
      <c r="A270" s="16"/>
      <c r="B270" s="5">
        <f>DATE(YEAR(siječanj!B270),MONTH(siječanj!B270)+5,DAY(siječanj!B270))</f>
        <v>43985</v>
      </c>
      <c r="C270" s="8">
        <v>2.78125</v>
      </c>
      <c r="D270">
        <v>0.90985726917050824</v>
      </c>
      <c r="E270" s="6">
        <v>125.26907488831297</v>
      </c>
      <c r="F270" s="10">
        <v>159.11023259178026</v>
      </c>
      <c r="G270" s="10">
        <v>161.95962020301772</v>
      </c>
      <c r="H270" s="10">
        <v>11.000379456176386</v>
      </c>
      <c r="I270" s="10">
        <f t="shared" si="5"/>
        <v>113.97697838939634</v>
      </c>
    </row>
    <row r="271" spans="1:9" x14ac:dyDescent="0.25">
      <c r="A271" s="16"/>
      <c r="B271" s="5">
        <f>DATE(YEAR(siječanj!B271),MONTH(siječanj!B271)+5,DAY(siječanj!B271))</f>
        <v>43985</v>
      </c>
      <c r="C271" s="8">
        <v>2.7916666666666701</v>
      </c>
      <c r="D271">
        <v>0.90985726917050824</v>
      </c>
      <c r="E271" s="6">
        <v>128.50915372577825</v>
      </c>
      <c r="F271" s="10">
        <v>157.7356288831844</v>
      </c>
      <c r="G271" s="10">
        <v>163.37752811010975</v>
      </c>
      <c r="H271" s="10">
        <v>25.89839582375323</v>
      </c>
      <c r="I271" s="10">
        <f t="shared" si="5"/>
        <v>116.92498767234964</v>
      </c>
    </row>
    <row r="272" spans="1:9" x14ac:dyDescent="0.25">
      <c r="A272" s="16"/>
      <c r="B272" s="5">
        <f>DATE(YEAR(siječanj!B272),MONTH(siječanj!B272)+5,DAY(siječanj!B272))</f>
        <v>43985</v>
      </c>
      <c r="C272" s="8">
        <v>2.8020833333333299</v>
      </c>
      <c r="D272">
        <v>0.90985726917050824</v>
      </c>
      <c r="E272" s="6">
        <v>132.56167486257914</v>
      </c>
      <c r="F272" s="10">
        <v>154.31066499368629</v>
      </c>
      <c r="G272" s="10">
        <v>159.05953772247591</v>
      </c>
      <c r="H272" s="10">
        <v>42.15837443470032</v>
      </c>
      <c r="I272" s="10">
        <f t="shared" si="5"/>
        <v>120.61220348713506</v>
      </c>
    </row>
    <row r="273" spans="1:9" x14ac:dyDescent="0.25">
      <c r="A273" s="16"/>
      <c r="B273" s="5">
        <f>DATE(YEAR(siječanj!B273),MONTH(siječanj!B273)+5,DAY(siječanj!B273))</f>
        <v>43985</v>
      </c>
      <c r="C273" s="8">
        <v>2.8125</v>
      </c>
      <c r="D273">
        <v>0.90985726917050824</v>
      </c>
      <c r="E273" s="6">
        <v>137.40804042893916</v>
      </c>
      <c r="F273" s="10">
        <v>153.58779468272033</v>
      </c>
      <c r="G273" s="10">
        <v>157.99954706939775</v>
      </c>
      <c r="H273" s="10">
        <v>62.945025256601532</v>
      </c>
      <c r="I273" s="10">
        <f t="shared" si="5"/>
        <v>125.02170442674537</v>
      </c>
    </row>
    <row r="274" spans="1:9" x14ac:dyDescent="0.25">
      <c r="A274" s="16"/>
      <c r="B274" s="5">
        <f>DATE(YEAR(siječanj!B274),MONTH(siječanj!B274)+5,DAY(siječanj!B274))</f>
        <v>43985</v>
      </c>
      <c r="C274" s="8">
        <v>2.8229166666666701</v>
      </c>
      <c r="D274">
        <v>0.90985726917050824</v>
      </c>
      <c r="E274" s="6">
        <v>141.00470989931742</v>
      </c>
      <c r="F274" s="10">
        <v>150.2591240209569</v>
      </c>
      <c r="G274" s="10">
        <v>159.00231013022784</v>
      </c>
      <c r="H274" s="10">
        <v>86.597288193679347</v>
      </c>
      <c r="I274" s="10">
        <f t="shared" si="5"/>
        <v>128.29416028917268</v>
      </c>
    </row>
    <row r="275" spans="1:9" x14ac:dyDescent="0.25">
      <c r="A275" s="16"/>
      <c r="B275" s="5">
        <f>DATE(YEAR(siječanj!B275),MONTH(siječanj!B275)+5,DAY(siječanj!B275))</f>
        <v>43985</v>
      </c>
      <c r="C275" s="8">
        <v>2.8333333333333299</v>
      </c>
      <c r="D275">
        <v>0.90985726917050824</v>
      </c>
      <c r="E275" s="6">
        <v>146.95780025265225</v>
      </c>
      <c r="F275" s="10">
        <v>144.56516103722043</v>
      </c>
      <c r="G275" s="10">
        <v>152.30528124605905</v>
      </c>
      <c r="H275" s="10">
        <v>128.94631789962193</v>
      </c>
      <c r="I275" s="10">
        <f t="shared" si="5"/>
        <v>133.71062282118319</v>
      </c>
    </row>
    <row r="276" spans="1:9" x14ac:dyDescent="0.25">
      <c r="A276" s="16"/>
      <c r="B276" s="5">
        <f>DATE(YEAR(siječanj!B276),MONTH(siječanj!B276)+5,DAY(siječanj!B276))</f>
        <v>43985</v>
      </c>
      <c r="C276" s="8">
        <v>2.84375</v>
      </c>
      <c r="D276">
        <v>0.90985726917050824</v>
      </c>
      <c r="E276" s="6">
        <v>151.29103974254542</v>
      </c>
      <c r="F276" s="10">
        <v>125.56601533090918</v>
      </c>
      <c r="G276" s="10">
        <v>138.99629835346255</v>
      </c>
      <c r="H276" s="10">
        <v>196.86814376510168</v>
      </c>
      <c r="I276" s="10">
        <f t="shared" si="5"/>
        <v>137.6532522701192</v>
      </c>
    </row>
    <row r="277" spans="1:9" x14ac:dyDescent="0.25">
      <c r="A277" s="16"/>
      <c r="B277" s="5">
        <f>DATE(YEAR(siječanj!B277),MONTH(siječanj!B277)+5,DAY(siječanj!B277))</f>
        <v>43985</v>
      </c>
      <c r="C277" s="8">
        <v>2.8541666666666701</v>
      </c>
      <c r="D277">
        <v>0.90985726917050824</v>
      </c>
      <c r="E277" s="6">
        <v>154.87633666343459</v>
      </c>
      <c r="F277" s="10">
        <v>118.43422431039268</v>
      </c>
      <c r="G277" s="10">
        <v>130.58418341118045</v>
      </c>
      <c r="H277" s="10">
        <v>227.85310453273246</v>
      </c>
      <c r="I277" s="10">
        <f t="shared" si="5"/>
        <v>140.91536073572485</v>
      </c>
    </row>
    <row r="278" spans="1:9" x14ac:dyDescent="0.25">
      <c r="A278" s="16"/>
      <c r="B278" s="5">
        <f>DATE(YEAR(siječanj!B278),MONTH(siječanj!B278)+5,DAY(siječanj!B278))</f>
        <v>43985</v>
      </c>
      <c r="C278" s="8">
        <v>2.8645833333333299</v>
      </c>
      <c r="D278">
        <v>0.90985726917050824</v>
      </c>
      <c r="E278" s="6">
        <v>155.61713683699122</v>
      </c>
      <c r="F278" s="10">
        <v>116.53399428118644</v>
      </c>
      <c r="G278" s="10">
        <v>128.17395467292377</v>
      </c>
      <c r="H278" s="10">
        <v>228.77731326110089</v>
      </c>
      <c r="I278" s="10">
        <f t="shared" si="5"/>
        <v>141.58938315863813</v>
      </c>
    </row>
    <row r="279" spans="1:9" x14ac:dyDescent="0.25">
      <c r="A279" s="16"/>
      <c r="B279" s="5">
        <f>DATE(YEAR(siječanj!B279),MONTH(siječanj!B279)+5,DAY(siječanj!B279))</f>
        <v>43985</v>
      </c>
      <c r="C279" s="8">
        <v>2.875</v>
      </c>
      <c r="D279">
        <v>0.90985726917050824</v>
      </c>
      <c r="E279" s="6">
        <v>155.41922880866841</v>
      </c>
      <c r="F279" s="10">
        <v>113.28848412583903</v>
      </c>
      <c r="G279" s="10">
        <v>123.25217706867639</v>
      </c>
      <c r="H279" s="10">
        <v>230.13021048439103</v>
      </c>
      <c r="I279" s="10">
        <f t="shared" si="5"/>
        <v>141.40931510044143</v>
      </c>
    </row>
    <row r="280" spans="1:9" x14ac:dyDescent="0.25">
      <c r="A280" s="16"/>
      <c r="B280" s="5">
        <f>DATE(YEAR(siječanj!B280),MONTH(siječanj!B280)+5,DAY(siječanj!B280))</f>
        <v>43985</v>
      </c>
      <c r="C280" s="8">
        <v>2.8854166666666701</v>
      </c>
      <c r="D280">
        <v>0.90985726917050824</v>
      </c>
      <c r="E280" s="6">
        <v>159.6322065493157</v>
      </c>
      <c r="F280" s="10">
        <v>110.47176455498976</v>
      </c>
      <c r="G280" s="10">
        <v>109.65230463915768</v>
      </c>
      <c r="H280" s="10">
        <v>237.18397642194142</v>
      </c>
      <c r="I280" s="10">
        <f t="shared" si="5"/>
        <v>145.24252352262289</v>
      </c>
    </row>
    <row r="281" spans="1:9" x14ac:dyDescent="0.25">
      <c r="A281" s="16"/>
      <c r="B281" s="5">
        <f>DATE(YEAR(siječanj!B281),MONTH(siječanj!B281)+5,DAY(siječanj!B281))</f>
        <v>43985</v>
      </c>
      <c r="C281" s="8">
        <v>2.8958333333333299</v>
      </c>
      <c r="D281">
        <v>0.90985726917050824</v>
      </c>
      <c r="E281" s="6">
        <v>162.46517279508291</v>
      </c>
      <c r="F281" s="10">
        <v>107.88085706380269</v>
      </c>
      <c r="G281" s="10">
        <v>101.31335352817118</v>
      </c>
      <c r="H281" s="10">
        <v>242.81627728845797</v>
      </c>
      <c r="I281" s="10">
        <f t="shared" si="5"/>
        <v>147.82011845464888</v>
      </c>
    </row>
    <row r="282" spans="1:9" x14ac:dyDescent="0.25">
      <c r="A282" s="16"/>
      <c r="B282" s="5">
        <f>DATE(YEAR(siječanj!B282),MONTH(siječanj!B282)+5,DAY(siječanj!B282))</f>
        <v>43985</v>
      </c>
      <c r="C282" s="8">
        <v>2.90625</v>
      </c>
      <c r="D282">
        <v>0.90985726917050824</v>
      </c>
      <c r="E282" s="6">
        <v>160.58787880418308</v>
      </c>
      <c r="F282" s="10">
        <v>104.53925460974936</v>
      </c>
      <c r="G282" s="10">
        <v>103.56774743931807</v>
      </c>
      <c r="H282" s="10">
        <v>243.55396832314844</v>
      </c>
      <c r="I282" s="10">
        <f t="shared" si="5"/>
        <v>146.11204887065855</v>
      </c>
    </row>
    <row r="283" spans="1:9" x14ac:dyDescent="0.25">
      <c r="A283" s="16"/>
      <c r="B283" s="5">
        <f>DATE(YEAR(siječanj!B283),MONTH(siječanj!B283)+5,DAY(siječanj!B283))</f>
        <v>43985</v>
      </c>
      <c r="C283" s="8">
        <v>2.9166666666666701</v>
      </c>
      <c r="D283">
        <v>0.90985726917050824</v>
      </c>
      <c r="E283" s="6">
        <v>156.65710712774614</v>
      </c>
      <c r="F283" s="10">
        <v>102.94771586598114</v>
      </c>
      <c r="G283" s="10">
        <v>92.474792694762442</v>
      </c>
      <c r="H283" s="10">
        <v>240.55413992506053</v>
      </c>
      <c r="I283" s="10">
        <f t="shared" si="5"/>
        <v>142.53560768740286</v>
      </c>
    </row>
    <row r="284" spans="1:9" x14ac:dyDescent="0.25">
      <c r="A284" s="16"/>
      <c r="B284" s="5">
        <f>DATE(YEAR(siječanj!B284),MONTH(siječanj!B284)+5,DAY(siječanj!B284))</f>
        <v>43985</v>
      </c>
      <c r="C284" s="8">
        <v>2.9270833333333299</v>
      </c>
      <c r="D284">
        <v>0.90985726917050824</v>
      </c>
      <c r="E284" s="6">
        <v>150.10907942005724</v>
      </c>
      <c r="F284" s="10">
        <v>100.57095451504749</v>
      </c>
      <c r="G284" s="10">
        <v>87.957902312247839</v>
      </c>
      <c r="H284" s="10">
        <v>241.32268449914247</v>
      </c>
      <c r="I284" s="10">
        <f t="shared" si="5"/>
        <v>136.57783707883223</v>
      </c>
    </row>
    <row r="285" spans="1:9" x14ac:dyDescent="0.25">
      <c r="A285" s="16"/>
      <c r="B285" s="5">
        <f>DATE(YEAR(siječanj!B285),MONTH(siječanj!B285)+5,DAY(siječanj!B285))</f>
        <v>43985</v>
      </c>
      <c r="C285" s="8">
        <v>2.9375</v>
      </c>
      <c r="D285">
        <v>0.90985726917050824</v>
      </c>
      <c r="E285" s="6">
        <v>140.96955569034981</v>
      </c>
      <c r="F285" s="10">
        <v>97.549436022361903</v>
      </c>
      <c r="G285" s="10">
        <v>83.735589556225946</v>
      </c>
      <c r="H285" s="10">
        <v>240.50972620729627</v>
      </c>
      <c r="I285" s="10">
        <f t="shared" si="5"/>
        <v>128.26217497660156</v>
      </c>
    </row>
    <row r="286" spans="1:9" x14ac:dyDescent="0.25">
      <c r="A286" s="16"/>
      <c r="B286" s="5">
        <f>DATE(YEAR(siječanj!B286),MONTH(siječanj!B286)+5,DAY(siječanj!B286))</f>
        <v>43985</v>
      </c>
      <c r="C286" s="8">
        <v>2.9479166666666701</v>
      </c>
      <c r="D286">
        <v>0.90985726917050824</v>
      </c>
      <c r="E286" s="6">
        <v>129.83459672712019</v>
      </c>
      <c r="F286" s="10">
        <v>93.265179048542663</v>
      </c>
      <c r="G286" s="10">
        <v>81.172792699140686</v>
      </c>
      <c r="H286" s="10">
        <v>237.82941561290255</v>
      </c>
      <c r="I286" s="10">
        <f t="shared" si="5"/>
        <v>118.13095162199178</v>
      </c>
    </row>
    <row r="287" spans="1:9" x14ac:dyDescent="0.25">
      <c r="A287" s="16"/>
      <c r="B287" s="5">
        <f>DATE(YEAR(siječanj!B287),MONTH(siječanj!B287)+5,DAY(siječanj!B287))</f>
        <v>43985</v>
      </c>
      <c r="C287" s="8">
        <v>2.9583333333333299</v>
      </c>
      <c r="D287">
        <v>0.90985726917050824</v>
      </c>
      <c r="E287" s="6">
        <v>118.55012032852406</v>
      </c>
      <c r="F287" s="10">
        <v>89.894068157328192</v>
      </c>
      <c r="G287" s="10">
        <v>79.540859215457985</v>
      </c>
      <c r="H287" s="10">
        <v>238.06035698481074</v>
      </c>
      <c r="I287" s="10">
        <f t="shared" si="5"/>
        <v>107.86368874194605</v>
      </c>
    </row>
    <row r="288" spans="1:9" x14ac:dyDescent="0.25">
      <c r="A288" s="16"/>
      <c r="B288" s="5">
        <f>DATE(YEAR(siječanj!B288),MONTH(siječanj!B288)+5,DAY(siječanj!B288))</f>
        <v>43985</v>
      </c>
      <c r="C288" s="8">
        <v>2.96875</v>
      </c>
      <c r="D288">
        <v>0.90985726917050824</v>
      </c>
      <c r="E288" s="6">
        <v>108.50387369237529</v>
      </c>
      <c r="F288" s="10">
        <v>86.712156058158442</v>
      </c>
      <c r="G288" s="10">
        <v>77.160480325107443</v>
      </c>
      <c r="H288" s="10">
        <v>238.91528768421171</v>
      </c>
      <c r="I288" s="10">
        <f t="shared" si="5"/>
        <v>98.72303821216633</v>
      </c>
    </row>
    <row r="289" spans="1:9" x14ac:dyDescent="0.25">
      <c r="A289" s="16"/>
      <c r="B289" s="5">
        <f>DATE(YEAR(siječanj!B289),MONTH(siječanj!B289)+5,DAY(siječanj!B289))</f>
        <v>43985</v>
      </c>
      <c r="C289" s="8">
        <v>2.9791666666666701</v>
      </c>
      <c r="D289">
        <v>0.90985726917050824</v>
      </c>
      <c r="E289" s="6">
        <v>98.790274128782855</v>
      </c>
      <c r="F289" s="10">
        <v>84.438463261808664</v>
      </c>
      <c r="G289" s="10">
        <v>78.397836382603316</v>
      </c>
      <c r="H289" s="10">
        <v>238.37593343212026</v>
      </c>
      <c r="I289" s="10">
        <f t="shared" si="5"/>
        <v>89.885049039420281</v>
      </c>
    </row>
    <row r="290" spans="1:9" ht="15.75" thickBot="1" x14ac:dyDescent="0.3">
      <c r="A290" s="16"/>
      <c r="B290" s="5">
        <f>DATE(YEAR(siječanj!B290),MONTH(siječanj!B290)+5,DAY(siječanj!B290))</f>
        <v>43985</v>
      </c>
      <c r="C290" s="8">
        <v>2.9895833333333299</v>
      </c>
      <c r="D290">
        <v>0.90985726917050824</v>
      </c>
      <c r="E290" s="6">
        <v>90.584766437090167</v>
      </c>
      <c r="F290" s="10">
        <v>82.486112242546554</v>
      </c>
      <c r="G290" s="10">
        <v>75.43100710582938</v>
      </c>
      <c r="H290" s="10">
        <v>238.73577518625109</v>
      </c>
      <c r="I290" s="10">
        <f t="shared" si="5"/>
        <v>82.419208218899172</v>
      </c>
    </row>
    <row r="291" spans="1:9" x14ac:dyDescent="0.25">
      <c r="A291" s="15">
        <f t="shared" ref="A291" si="6">A195+1</f>
        <v>156</v>
      </c>
      <c r="B291" s="5">
        <f>DATE(YEAR(siječanj!B291),MONTH(siječanj!B291)+5,DAY(siječanj!B291))</f>
        <v>43986</v>
      </c>
      <c r="C291" s="8">
        <v>3</v>
      </c>
      <c r="D291">
        <v>0.91071797030969626</v>
      </c>
      <c r="E291" s="6">
        <v>81.871973934149992</v>
      </c>
      <c r="F291" s="10">
        <v>77.900903769476471</v>
      </c>
      <c r="G291" s="10">
        <v>72.303370702731414</v>
      </c>
      <c r="H291" s="10">
        <v>238.81486626629305</v>
      </c>
      <c r="I291" s="10">
        <f t="shared" si="5"/>
        <v>74.562277926557442</v>
      </c>
    </row>
    <row r="292" spans="1:9" x14ac:dyDescent="0.25">
      <c r="A292" s="16"/>
      <c r="B292" s="5">
        <f>DATE(YEAR(siječanj!B292),MONTH(siječanj!B292)+5,DAY(siječanj!B292))</f>
        <v>43986</v>
      </c>
      <c r="C292" s="8">
        <v>3.0104166666666701</v>
      </c>
      <c r="D292">
        <v>0.91071797030969626</v>
      </c>
      <c r="E292" s="6">
        <v>76.998391250653299</v>
      </c>
      <c r="F292" s="10">
        <v>76.16070969308322</v>
      </c>
      <c r="G292" s="10">
        <v>70.504385623332098</v>
      </c>
      <c r="H292" s="10">
        <v>238.56154472339489</v>
      </c>
      <c r="I292" s="10">
        <f t="shared" si="5"/>
        <v>70.123818596906844</v>
      </c>
    </row>
    <row r="293" spans="1:9" x14ac:dyDescent="0.25">
      <c r="A293" s="16"/>
      <c r="B293" s="5">
        <f>DATE(YEAR(siječanj!B293),MONTH(siječanj!B293)+5,DAY(siječanj!B293))</f>
        <v>43986</v>
      </c>
      <c r="C293" s="8">
        <v>3.0208333333333299</v>
      </c>
      <c r="D293">
        <v>0.91071797030969626</v>
      </c>
      <c r="E293" s="6">
        <v>72.197006486803858</v>
      </c>
      <c r="F293" s="10">
        <v>74.773580068835543</v>
      </c>
      <c r="G293" s="10">
        <v>70.427421334122158</v>
      </c>
      <c r="H293" s="10">
        <v>238.79452101850092</v>
      </c>
      <c r="I293" s="10">
        <f t="shared" si="5"/>
        <v>65.751111210097989</v>
      </c>
    </row>
    <row r="294" spans="1:9" x14ac:dyDescent="0.25">
      <c r="A294" s="16"/>
      <c r="B294" s="5">
        <f>DATE(YEAR(siječanj!B294),MONTH(siječanj!B294)+5,DAY(siječanj!B294))</f>
        <v>43986</v>
      </c>
      <c r="C294" s="8">
        <v>3.03125</v>
      </c>
      <c r="D294">
        <v>0.91071797030969626</v>
      </c>
      <c r="E294" s="6">
        <v>68.414856854901203</v>
      </c>
      <c r="F294" s="10">
        <v>72.538533961874137</v>
      </c>
      <c r="G294" s="10">
        <v>69.412008808301465</v>
      </c>
      <c r="H294" s="10">
        <v>239.06544668895609</v>
      </c>
      <c r="I294" s="10">
        <f t="shared" si="5"/>
        <v>62.306639573924031</v>
      </c>
    </row>
    <row r="295" spans="1:9" x14ac:dyDescent="0.25">
      <c r="A295" s="16"/>
      <c r="B295" s="5">
        <f>DATE(YEAR(siječanj!B295),MONTH(siječanj!B295)+5,DAY(siječanj!B295))</f>
        <v>43986</v>
      </c>
      <c r="C295" s="8">
        <v>3.0416666666666701</v>
      </c>
      <c r="D295">
        <v>0.91071797030969626</v>
      </c>
      <c r="E295" s="6">
        <v>65.815171017729753</v>
      </c>
      <c r="F295" s="10">
        <v>71.937225713297522</v>
      </c>
      <c r="G295" s="10">
        <v>68.050036257503507</v>
      </c>
      <c r="H295" s="10">
        <v>238.91533449840176</v>
      </c>
      <c r="I295" s="10">
        <f t="shared" si="5"/>
        <v>59.939058964852386</v>
      </c>
    </row>
    <row r="296" spans="1:9" x14ac:dyDescent="0.25">
      <c r="A296" s="16"/>
      <c r="B296" s="5">
        <f>DATE(YEAR(siječanj!B296),MONTH(siječanj!B296)+5,DAY(siječanj!B296))</f>
        <v>43986</v>
      </c>
      <c r="C296" s="8">
        <v>3.0520833333333299</v>
      </c>
      <c r="D296">
        <v>0.91071797030969626</v>
      </c>
      <c r="E296" s="6">
        <v>63.573746156677522</v>
      </c>
      <c r="F296" s="10">
        <v>70.376308553509674</v>
      </c>
      <c r="G296" s="10">
        <v>67.098902437505927</v>
      </c>
      <c r="H296" s="10">
        <v>238.55740814187715</v>
      </c>
      <c r="I296" s="10">
        <f t="shared" si="5"/>
        <v>57.897753064793207</v>
      </c>
    </row>
    <row r="297" spans="1:9" x14ac:dyDescent="0.25">
      <c r="A297" s="16"/>
      <c r="B297" s="5">
        <f>DATE(YEAR(siječanj!B297),MONTH(siječanj!B297)+5,DAY(siječanj!B297))</f>
        <v>43986</v>
      </c>
      <c r="C297" s="8">
        <v>3.0625</v>
      </c>
      <c r="D297">
        <v>0.91071797030969626</v>
      </c>
      <c r="E297" s="6">
        <v>61.927936856706722</v>
      </c>
      <c r="F297" s="10">
        <v>69.427385048046986</v>
      </c>
      <c r="G297" s="10">
        <v>65.678807360864425</v>
      </c>
      <c r="H297" s="10">
        <v>238.77994487259909</v>
      </c>
      <c r="I297" s="10">
        <f t="shared" si="5"/>
        <v>56.398884959606974</v>
      </c>
    </row>
    <row r="298" spans="1:9" x14ac:dyDescent="0.25">
      <c r="A298" s="16"/>
      <c r="B298" s="5">
        <f>DATE(YEAR(siječanj!B298),MONTH(siječanj!B298)+5,DAY(siječanj!B298))</f>
        <v>43986</v>
      </c>
      <c r="C298" s="8">
        <v>3.0729166666666701</v>
      </c>
      <c r="D298">
        <v>0.91071797030969626</v>
      </c>
      <c r="E298" s="6">
        <v>60.51977632744012</v>
      </c>
      <c r="F298" s="10">
        <v>69.135704414182342</v>
      </c>
      <c r="G298" s="10">
        <v>65.285602433734326</v>
      </c>
      <c r="H298" s="10">
        <v>238.35863011063563</v>
      </c>
      <c r="I298" s="10">
        <f t="shared" si="5"/>
        <v>55.116447860523067</v>
      </c>
    </row>
    <row r="299" spans="1:9" x14ac:dyDescent="0.25">
      <c r="A299" s="16"/>
      <c r="B299" s="5">
        <f>DATE(YEAR(siječanj!B299),MONTH(siječanj!B299)+5,DAY(siječanj!B299))</f>
        <v>43986</v>
      </c>
      <c r="C299" s="8">
        <v>3.0833333333333299</v>
      </c>
      <c r="D299">
        <v>0.91071797030969626</v>
      </c>
      <c r="E299" s="6">
        <v>60.2267969444299</v>
      </c>
      <c r="F299" s="10">
        <v>69.736578656056878</v>
      </c>
      <c r="G299" s="10">
        <v>65.208995315331535</v>
      </c>
      <c r="H299" s="10">
        <v>238.54384497536458</v>
      </c>
      <c r="I299" s="10">
        <f t="shared" si="5"/>
        <v>54.849626271485413</v>
      </c>
    </row>
    <row r="300" spans="1:9" x14ac:dyDescent="0.25">
      <c r="A300" s="16"/>
      <c r="B300" s="5">
        <f>DATE(YEAR(siječanj!B300),MONTH(siječanj!B300)+5,DAY(siječanj!B300))</f>
        <v>43986</v>
      </c>
      <c r="C300" s="8">
        <v>3.09375</v>
      </c>
      <c r="D300">
        <v>0.91071797030969626</v>
      </c>
      <c r="E300" s="6">
        <v>59.709886928536697</v>
      </c>
      <c r="F300" s="10">
        <v>70.830384046984776</v>
      </c>
      <c r="G300" s="10">
        <v>66.001954638774691</v>
      </c>
      <c r="H300" s="10">
        <v>238.64607919808992</v>
      </c>
      <c r="I300" s="10">
        <f t="shared" si="5"/>
        <v>54.378867030978405</v>
      </c>
    </row>
    <row r="301" spans="1:9" x14ac:dyDescent="0.25">
      <c r="A301" s="16"/>
      <c r="B301" s="5">
        <f>DATE(YEAR(siječanj!B301),MONTH(siječanj!B301)+5,DAY(siječanj!B301))</f>
        <v>43986</v>
      </c>
      <c r="C301" s="8">
        <v>3.1041666666666701</v>
      </c>
      <c r="D301">
        <v>0.91071797030969626</v>
      </c>
      <c r="E301" s="6">
        <v>58.932949294337867</v>
      </c>
      <c r="F301" s="10">
        <v>70.268385553591386</v>
      </c>
      <c r="G301" s="10">
        <v>65.766795787234656</v>
      </c>
      <c r="H301" s="10">
        <v>238.79058065816281</v>
      </c>
      <c r="I301" s="10">
        <f t="shared" si="5"/>
        <v>53.671295965703628</v>
      </c>
    </row>
    <row r="302" spans="1:9" x14ac:dyDescent="0.25">
      <c r="A302" s="16"/>
      <c r="B302" s="5">
        <f>DATE(YEAR(siječanj!B302),MONTH(siječanj!B302)+5,DAY(siječanj!B302))</f>
        <v>43986</v>
      </c>
      <c r="C302" s="8">
        <v>3.1145833333333299</v>
      </c>
      <c r="D302">
        <v>0.91071797030969626</v>
      </c>
      <c r="E302" s="6">
        <v>58.620897198121945</v>
      </c>
      <c r="F302" s="10">
        <v>68.851691232054492</v>
      </c>
      <c r="G302" s="10">
        <v>64.849211944179132</v>
      </c>
      <c r="H302" s="10">
        <v>238.7722334798444</v>
      </c>
      <c r="I302" s="10">
        <f t="shared" si="5"/>
        <v>53.387104514006978</v>
      </c>
    </row>
    <row r="303" spans="1:9" x14ac:dyDescent="0.25">
      <c r="A303" s="16"/>
      <c r="B303" s="5">
        <f>DATE(YEAR(siječanj!B303),MONTH(siječanj!B303)+5,DAY(siječanj!B303))</f>
        <v>43986</v>
      </c>
      <c r="C303" s="8">
        <v>3.125</v>
      </c>
      <c r="D303">
        <v>0.91071797030969626</v>
      </c>
      <c r="E303" s="6">
        <v>58.413994786257867</v>
      </c>
      <c r="F303" s="10">
        <v>67.951497034642486</v>
      </c>
      <c r="G303" s="10">
        <v>63.666595322746652</v>
      </c>
      <c r="H303" s="10">
        <v>238.57090756140752</v>
      </c>
      <c r="I303" s="10">
        <f t="shared" si="5"/>
        <v>53.198674769421942</v>
      </c>
    </row>
    <row r="304" spans="1:9" x14ac:dyDescent="0.25">
      <c r="A304" s="16"/>
      <c r="B304" s="5">
        <f>DATE(YEAR(siječanj!B304),MONTH(siječanj!B304)+5,DAY(siječanj!B304))</f>
        <v>43986</v>
      </c>
      <c r="C304" s="8">
        <v>3.1354166666666701</v>
      </c>
      <c r="D304">
        <v>0.91071797030969626</v>
      </c>
      <c r="E304" s="6">
        <v>58.348551292270734</v>
      </c>
      <c r="F304" s="10">
        <v>66.711664462785521</v>
      </c>
      <c r="G304" s="10">
        <v>63.518517924515947</v>
      </c>
      <c r="H304" s="10">
        <v>238.42527260030712</v>
      </c>
      <c r="I304" s="10">
        <f t="shared" si="5"/>
        <v>53.139074203408008</v>
      </c>
    </row>
    <row r="305" spans="1:9" x14ac:dyDescent="0.25">
      <c r="A305" s="16"/>
      <c r="B305" s="5">
        <f>DATE(YEAR(siječanj!B305),MONTH(siječanj!B305)+5,DAY(siječanj!B305))</f>
        <v>43986</v>
      </c>
      <c r="C305" s="8">
        <v>3.1458333333333299</v>
      </c>
      <c r="D305">
        <v>0.91071797030969626</v>
      </c>
      <c r="E305" s="6">
        <v>58.825722540183506</v>
      </c>
      <c r="F305" s="10">
        <v>66.611047242352328</v>
      </c>
      <c r="G305" s="10">
        <v>63.756144866465007</v>
      </c>
      <c r="H305" s="10">
        <v>238.25190371775741</v>
      </c>
      <c r="I305" s="10">
        <f t="shared" si="5"/>
        <v>53.57364263379727</v>
      </c>
    </row>
    <row r="306" spans="1:9" x14ac:dyDescent="0.25">
      <c r="A306" s="16"/>
      <c r="B306" s="5">
        <f>DATE(YEAR(siječanj!B306),MONTH(siječanj!B306)+5,DAY(siječanj!B306))</f>
        <v>43986</v>
      </c>
      <c r="C306" s="8">
        <v>3.15625</v>
      </c>
      <c r="D306">
        <v>0.91071797030969626</v>
      </c>
      <c r="E306" s="6">
        <v>60.027198828891329</v>
      </c>
      <c r="F306" s="10">
        <v>65.837647299238142</v>
      </c>
      <c r="G306" s="10">
        <v>62.877721391232569</v>
      </c>
      <c r="H306" s="10">
        <v>238.31918068911128</v>
      </c>
      <c r="I306" s="10">
        <f t="shared" si="5"/>
        <v>54.667848680824484</v>
      </c>
    </row>
    <row r="307" spans="1:9" x14ac:dyDescent="0.25">
      <c r="A307" s="16"/>
      <c r="B307" s="5">
        <f>DATE(YEAR(siječanj!B307),MONTH(siječanj!B307)+5,DAY(siječanj!B307))</f>
        <v>43986</v>
      </c>
      <c r="C307" s="8">
        <v>3.1666666666666701</v>
      </c>
      <c r="D307">
        <v>0.91071797030969626</v>
      </c>
      <c r="E307" s="6">
        <v>62.166425735016411</v>
      </c>
      <c r="F307" s="10">
        <v>65.512041808160546</v>
      </c>
      <c r="G307" s="10">
        <v>63.145238312639123</v>
      </c>
      <c r="H307" s="10">
        <v>231.65331713042491</v>
      </c>
      <c r="I307" s="10">
        <f t="shared" si="5"/>
        <v>56.616081066802614</v>
      </c>
    </row>
    <row r="308" spans="1:9" x14ac:dyDescent="0.25">
      <c r="A308" s="16"/>
      <c r="B308" s="5">
        <f>DATE(YEAR(siječanj!B308),MONTH(siječanj!B308)+5,DAY(siječanj!B308))</f>
        <v>43986</v>
      </c>
      <c r="C308" s="8">
        <v>3.1770833333333299</v>
      </c>
      <c r="D308">
        <v>0.91071797030969626</v>
      </c>
      <c r="E308" s="6">
        <v>64.347172318781503</v>
      </c>
      <c r="F308" s="10">
        <v>64.481729990315344</v>
      </c>
      <c r="G308" s="10">
        <v>60.98801091365987</v>
      </c>
      <c r="H308" s="10">
        <v>172.24741575725355</v>
      </c>
      <c r="I308" s="10">
        <f t="shared" si="5"/>
        <v>58.602126169328962</v>
      </c>
    </row>
    <row r="309" spans="1:9" x14ac:dyDescent="0.25">
      <c r="A309" s="16"/>
      <c r="B309" s="5">
        <f>DATE(YEAR(siječanj!B309),MONTH(siječanj!B309)+5,DAY(siječanj!B309))</f>
        <v>43986</v>
      </c>
      <c r="C309" s="8">
        <v>3.1875</v>
      </c>
      <c r="D309">
        <v>0.91071797030969626</v>
      </c>
      <c r="E309" s="6">
        <v>66.874108391239346</v>
      </c>
      <c r="F309" s="10">
        <v>64.065332708310066</v>
      </c>
      <c r="G309" s="10">
        <v>59.984778313678795</v>
      </c>
      <c r="H309" s="10">
        <v>104.0615130377202</v>
      </c>
      <c r="I309" s="10">
        <f t="shared" si="5"/>
        <v>60.903452260340124</v>
      </c>
    </row>
    <row r="310" spans="1:9" x14ac:dyDescent="0.25">
      <c r="A310" s="16"/>
      <c r="B310" s="5">
        <f>DATE(YEAR(siječanj!B310),MONTH(siječanj!B310)+5,DAY(siječanj!B310))</f>
        <v>43986</v>
      </c>
      <c r="C310" s="8">
        <v>3.1979166666666701</v>
      </c>
      <c r="D310">
        <v>0.91071797030969626</v>
      </c>
      <c r="E310" s="6">
        <v>70.628073449538363</v>
      </c>
      <c r="F310" s="10">
        <v>63.650333892344861</v>
      </c>
      <c r="G310" s="10">
        <v>59.546288943987165</v>
      </c>
      <c r="H310" s="10">
        <v>67.698078938142359</v>
      </c>
      <c r="I310" s="10">
        <f t="shared" si="5"/>
        <v>64.322255698847727</v>
      </c>
    </row>
    <row r="311" spans="1:9" x14ac:dyDescent="0.25">
      <c r="A311" s="16"/>
      <c r="B311" s="5">
        <f>DATE(YEAR(siječanj!B311),MONTH(siječanj!B311)+5,DAY(siječanj!B311))</f>
        <v>43986</v>
      </c>
      <c r="C311" s="8">
        <v>3.2083333333333299</v>
      </c>
      <c r="D311">
        <v>0.91071797030969626</v>
      </c>
      <c r="E311" s="6">
        <v>73.731009409609868</v>
      </c>
      <c r="F311" s="10">
        <v>63.556182568056592</v>
      </c>
      <c r="G311" s="10">
        <v>62.656287530259725</v>
      </c>
      <c r="H311" s="10">
        <v>45.866909907549982</v>
      </c>
      <c r="I311" s="10">
        <f t="shared" si="5"/>
        <v>67.14815523840501</v>
      </c>
    </row>
    <row r="312" spans="1:9" x14ac:dyDescent="0.25">
      <c r="A312" s="16"/>
      <c r="B312" s="5">
        <f>DATE(YEAR(siječanj!B312),MONTH(siječanj!B312)+5,DAY(siječanj!B312))</f>
        <v>43986</v>
      </c>
      <c r="C312" s="8">
        <v>3.21875</v>
      </c>
      <c r="D312">
        <v>0.91071797030969626</v>
      </c>
      <c r="E312" s="6">
        <v>77.189988106329963</v>
      </c>
      <c r="F312" s="10">
        <v>68.168568701554406</v>
      </c>
      <c r="G312" s="10">
        <v>68.811901654948201</v>
      </c>
      <c r="H312" s="10">
        <v>26.954569769723541</v>
      </c>
      <c r="I312" s="10">
        <f t="shared" si="5"/>
        <v>70.298309296426424</v>
      </c>
    </row>
    <row r="313" spans="1:9" x14ac:dyDescent="0.25">
      <c r="A313" s="16"/>
      <c r="B313" s="5">
        <f>DATE(YEAR(siječanj!B313),MONTH(siječanj!B313)+5,DAY(siječanj!B313))</f>
        <v>43986</v>
      </c>
      <c r="C313" s="8">
        <v>3.2291666666666701</v>
      </c>
      <c r="D313">
        <v>0.91071797030969626</v>
      </c>
      <c r="E313" s="6">
        <v>81.418849902643913</v>
      </c>
      <c r="F313" s="10">
        <v>76.19950105137228</v>
      </c>
      <c r="G313" s="10">
        <v>73.457477870073404</v>
      </c>
      <c r="H313" s="10">
        <v>6.9771609898147773</v>
      </c>
      <c r="I313" s="10">
        <f t="shared" si="5"/>
        <v>74.149609728285682</v>
      </c>
    </row>
    <row r="314" spans="1:9" x14ac:dyDescent="0.25">
      <c r="A314" s="16"/>
      <c r="B314" s="5">
        <f>DATE(YEAR(siječanj!B314),MONTH(siječanj!B314)+5,DAY(siječanj!B314))</f>
        <v>43986</v>
      </c>
      <c r="C314" s="8">
        <v>3.2395833333333299</v>
      </c>
      <c r="D314">
        <v>0.91071797030969626</v>
      </c>
      <c r="E314" s="6">
        <v>86.017268222929033</v>
      </c>
      <c r="F314" s="10">
        <v>77.612321461235027</v>
      </c>
      <c r="G314" s="10">
        <v>76.954830203286889</v>
      </c>
      <c r="H314" s="10">
        <v>2.8240889246370955</v>
      </c>
      <c r="I314" s="10">
        <f t="shared" si="5"/>
        <v>78.337471927570661</v>
      </c>
    </row>
    <row r="315" spans="1:9" x14ac:dyDescent="0.25">
      <c r="A315" s="16"/>
      <c r="B315" s="5">
        <f>DATE(YEAR(siječanj!B315),MONTH(siječanj!B315)+5,DAY(siječanj!B315))</f>
        <v>43986</v>
      </c>
      <c r="C315" s="8">
        <v>3.25</v>
      </c>
      <c r="D315">
        <v>0.91071797030969626</v>
      </c>
      <c r="E315" s="6">
        <v>88.420558422907632</v>
      </c>
      <c r="F315" s="10">
        <v>77.464204618407038</v>
      </c>
      <c r="G315" s="10">
        <v>94.933684952205667</v>
      </c>
      <c r="H315" s="10">
        <v>2.943675275130361</v>
      </c>
      <c r="I315" s="10">
        <f t="shared" si="5"/>
        <v>80.526191500560358</v>
      </c>
    </row>
    <row r="316" spans="1:9" x14ac:dyDescent="0.25">
      <c r="A316" s="16"/>
      <c r="B316" s="5">
        <f>DATE(YEAR(siječanj!B316),MONTH(siječanj!B316)+5,DAY(siječanj!B316))</f>
        <v>43986</v>
      </c>
      <c r="C316" s="8">
        <v>3.2604166666666701</v>
      </c>
      <c r="D316">
        <v>0.91071797030969626</v>
      </c>
      <c r="E316" s="6">
        <v>89.360896492773762</v>
      </c>
      <c r="F316" s="10">
        <v>87.427965723054399</v>
      </c>
      <c r="G316" s="10">
        <v>100.35685411975595</v>
      </c>
      <c r="H316" s="10">
        <v>3.4981345738666794</v>
      </c>
      <c r="I316" s="10">
        <f t="shared" si="5"/>
        <v>81.382574278953768</v>
      </c>
    </row>
    <row r="317" spans="1:9" x14ac:dyDescent="0.25">
      <c r="A317" s="16"/>
      <c r="B317" s="5">
        <f>DATE(YEAR(siječanj!B317),MONTH(siječanj!B317)+5,DAY(siječanj!B317))</f>
        <v>43986</v>
      </c>
      <c r="C317" s="8">
        <v>3.2708333333333299</v>
      </c>
      <c r="D317">
        <v>0.91071797030969626</v>
      </c>
      <c r="E317" s="6">
        <v>92.502893014098362</v>
      </c>
      <c r="F317" s="10">
        <v>93.83314111550915</v>
      </c>
      <c r="G317" s="10">
        <v>109.14667117087539</v>
      </c>
      <c r="H317" s="10">
        <v>3.3573872134182294</v>
      </c>
      <c r="I317" s="10">
        <f t="shared" si="5"/>
        <v>84.24404697357464</v>
      </c>
    </row>
    <row r="318" spans="1:9" x14ac:dyDescent="0.25">
      <c r="A318" s="16"/>
      <c r="B318" s="5">
        <f>DATE(YEAR(siječanj!B318),MONTH(siječanj!B318)+5,DAY(siječanj!B318))</f>
        <v>43986</v>
      </c>
      <c r="C318" s="8">
        <v>3.28125</v>
      </c>
      <c r="D318">
        <v>0.91071797030969626</v>
      </c>
      <c r="E318" s="6">
        <v>93.299675352275486</v>
      </c>
      <c r="F318" s="10">
        <v>102.60878878029791</v>
      </c>
      <c r="G318" s="10">
        <v>119.96452814397142</v>
      </c>
      <c r="H318" s="10">
        <v>3.4779307646912985</v>
      </c>
      <c r="I318" s="10">
        <f t="shared" si="5"/>
        <v>84.969690967377929</v>
      </c>
    </row>
    <row r="319" spans="1:9" x14ac:dyDescent="0.25">
      <c r="A319" s="16"/>
      <c r="B319" s="5">
        <f>DATE(YEAR(siječanj!B319),MONTH(siječanj!B319)+5,DAY(siječanj!B319))</f>
        <v>43986</v>
      </c>
      <c r="C319" s="8">
        <v>3.2916666666666701</v>
      </c>
      <c r="D319">
        <v>0.91071797030969626</v>
      </c>
      <c r="E319" s="6">
        <v>93.059262420237133</v>
      </c>
      <c r="F319" s="10">
        <v>111.41326172355009</v>
      </c>
      <c r="G319" s="10">
        <v>129.02219119521862</v>
      </c>
      <c r="H319" s="10">
        <v>3.1069731305369372</v>
      </c>
      <c r="I319" s="10">
        <f t="shared" si="5"/>
        <v>84.750742589875756</v>
      </c>
    </row>
    <row r="320" spans="1:9" x14ac:dyDescent="0.25">
      <c r="A320" s="16"/>
      <c r="B320" s="5">
        <f>DATE(YEAR(siječanj!B320),MONTH(siječanj!B320)+5,DAY(siječanj!B320))</f>
        <v>43986</v>
      </c>
      <c r="C320" s="8">
        <v>3.3020833333333299</v>
      </c>
      <c r="D320">
        <v>0.91071797030969626</v>
      </c>
      <c r="E320" s="6">
        <v>92.676259238575781</v>
      </c>
      <c r="F320" s="10">
        <v>125.4502118944836</v>
      </c>
      <c r="G320" s="10">
        <v>139.78303327328882</v>
      </c>
      <c r="H320" s="10">
        <v>2.7820746831252277</v>
      </c>
      <c r="I320" s="10">
        <f t="shared" si="5"/>
        <v>84.401934709650973</v>
      </c>
    </row>
    <row r="321" spans="1:9" x14ac:dyDescent="0.25">
      <c r="A321" s="16"/>
      <c r="B321" s="5">
        <f>DATE(YEAR(siječanj!B321),MONTH(siječanj!B321)+5,DAY(siječanj!B321))</f>
        <v>43986</v>
      </c>
      <c r="C321" s="8">
        <v>3.3125</v>
      </c>
      <c r="D321">
        <v>0.91071797030969626</v>
      </c>
      <c r="E321" s="6">
        <v>93.563074260208325</v>
      </c>
      <c r="F321" s="10">
        <v>135.16170258496388</v>
      </c>
      <c r="G321" s="10">
        <v>149.1200119220442</v>
      </c>
      <c r="H321" s="10">
        <v>2.2941512970745448</v>
      </c>
      <c r="I321" s="10">
        <f t="shared" si="5"/>
        <v>85.209573086192307</v>
      </c>
    </row>
    <row r="322" spans="1:9" x14ac:dyDescent="0.25">
      <c r="A322" s="16"/>
      <c r="B322" s="5">
        <f>DATE(YEAR(siječanj!B322),MONTH(siječanj!B322)+5,DAY(siječanj!B322))</f>
        <v>43986</v>
      </c>
      <c r="C322" s="8">
        <v>3.3229166666666701</v>
      </c>
      <c r="D322">
        <v>0.91071797030969626</v>
      </c>
      <c r="E322" s="6">
        <v>95.254052917980701</v>
      </c>
      <c r="F322" s="10">
        <v>144.51286322961928</v>
      </c>
      <c r="G322" s="10">
        <v>163.62201353418729</v>
      </c>
      <c r="H322" s="10">
        <v>1.9482691360019331</v>
      </c>
      <c r="I322" s="10">
        <f t="shared" si="5"/>
        <v>86.749577737235782</v>
      </c>
    </row>
    <row r="323" spans="1:9" x14ac:dyDescent="0.25">
      <c r="A323" s="16"/>
      <c r="B323" s="5">
        <f>DATE(YEAR(siječanj!B323),MONTH(siječanj!B323)+5,DAY(siječanj!B323))</f>
        <v>43986</v>
      </c>
      <c r="C323" s="8">
        <v>3.3333333333333299</v>
      </c>
      <c r="D323">
        <v>0.91071797030969626</v>
      </c>
      <c r="E323" s="6">
        <v>96.098312688673417</v>
      </c>
      <c r="F323" s="10">
        <v>166.29971033644881</v>
      </c>
      <c r="G323" s="10">
        <v>178.28413200997096</v>
      </c>
      <c r="H323" s="10">
        <v>1.8086851579788845</v>
      </c>
      <c r="I323" s="10">
        <f t="shared" si="5"/>
        <v>87.518460282015184</v>
      </c>
    </row>
    <row r="324" spans="1:9" x14ac:dyDescent="0.25">
      <c r="A324" s="16"/>
      <c r="B324" s="5">
        <f>DATE(YEAR(siječanj!B324),MONTH(siječanj!B324)+5,DAY(siječanj!B324))</f>
        <v>43986</v>
      </c>
      <c r="C324" s="8">
        <v>3.34375</v>
      </c>
      <c r="D324">
        <v>0.91071797030969626</v>
      </c>
      <c r="E324" s="6">
        <v>97.792339821517174</v>
      </c>
      <c r="F324" s="10">
        <v>190.00166425777269</v>
      </c>
      <c r="G324" s="10">
        <v>190.33278353191452</v>
      </c>
      <c r="H324" s="10">
        <v>1.7504702185653414</v>
      </c>
      <c r="I324" s="10">
        <f t="shared" ref="I324:I387" si="7">D324*E324</f>
        <v>89.0612412340882</v>
      </c>
    </row>
    <row r="325" spans="1:9" x14ac:dyDescent="0.25">
      <c r="A325" s="16"/>
      <c r="B325" s="5">
        <f>DATE(YEAR(siječanj!B325),MONTH(siječanj!B325)+5,DAY(siječanj!B325))</f>
        <v>43986</v>
      </c>
      <c r="C325" s="8">
        <v>3.3541666666666701</v>
      </c>
      <c r="D325">
        <v>0.91071797030969626</v>
      </c>
      <c r="E325" s="6">
        <v>98.54347894566402</v>
      </c>
      <c r="F325" s="10">
        <v>187.89359725981552</v>
      </c>
      <c r="G325" s="10">
        <v>195.00059663965166</v>
      </c>
      <c r="H325" s="10">
        <v>1.8541078709459959</v>
      </c>
      <c r="I325" s="10">
        <f t="shared" si="7"/>
        <v>89.745317132651422</v>
      </c>
    </row>
    <row r="326" spans="1:9" x14ac:dyDescent="0.25">
      <c r="A326" s="16"/>
      <c r="B326" s="5">
        <f>DATE(YEAR(siječanj!B326),MONTH(siječanj!B326)+5,DAY(siječanj!B326))</f>
        <v>43986</v>
      </c>
      <c r="C326" s="8">
        <v>3.3645833333333299</v>
      </c>
      <c r="D326">
        <v>0.91071797030969626</v>
      </c>
      <c r="E326" s="6">
        <v>100.22509795571884</v>
      </c>
      <c r="F326" s="10">
        <v>189.23733826959651</v>
      </c>
      <c r="G326" s="10">
        <v>201.54552694414286</v>
      </c>
      <c r="H326" s="10">
        <v>2.0517902509307282</v>
      </c>
      <c r="I326" s="10">
        <f t="shared" si="7"/>
        <v>91.276797784322753</v>
      </c>
    </row>
    <row r="327" spans="1:9" x14ac:dyDescent="0.25">
      <c r="A327" s="16"/>
      <c r="B327" s="5">
        <f>DATE(YEAR(siječanj!B327),MONTH(siječanj!B327)+5,DAY(siječanj!B327))</f>
        <v>43986</v>
      </c>
      <c r="C327" s="8">
        <v>3.375</v>
      </c>
      <c r="D327">
        <v>0.91071797030969626</v>
      </c>
      <c r="E327" s="6">
        <v>101.76603102586979</v>
      </c>
      <c r="F327" s="10">
        <v>192.04827108441799</v>
      </c>
      <c r="G327" s="10">
        <v>207.68314608119877</v>
      </c>
      <c r="H327" s="10">
        <v>1.911561830759362</v>
      </c>
      <c r="I327" s="10">
        <f t="shared" si="7"/>
        <v>92.680153222353709</v>
      </c>
    </row>
    <row r="328" spans="1:9" x14ac:dyDescent="0.25">
      <c r="A328" s="16"/>
      <c r="B328" s="5">
        <f>DATE(YEAR(siječanj!B328),MONTH(siječanj!B328)+5,DAY(siječanj!B328))</f>
        <v>43986</v>
      </c>
      <c r="C328" s="8">
        <v>3.3854166666666701</v>
      </c>
      <c r="D328">
        <v>0.91071797030969626</v>
      </c>
      <c r="E328" s="6">
        <v>103.57956075079298</v>
      </c>
      <c r="F328" s="10">
        <v>199.33617994168699</v>
      </c>
      <c r="G328" s="10">
        <v>209.54436315730149</v>
      </c>
      <c r="H328" s="10">
        <v>1.6599435275421872</v>
      </c>
      <c r="I328" s="10">
        <f t="shared" si="7"/>
        <v>94.331767332532053</v>
      </c>
    </row>
    <row r="329" spans="1:9" x14ac:dyDescent="0.25">
      <c r="A329" s="16"/>
      <c r="B329" s="5">
        <f>DATE(YEAR(siječanj!B329),MONTH(siječanj!B329)+5,DAY(siječanj!B329))</f>
        <v>43986</v>
      </c>
      <c r="C329" s="8">
        <v>3.3958333333333299</v>
      </c>
      <c r="D329">
        <v>0.91071797030969626</v>
      </c>
      <c r="E329" s="6">
        <v>104.24652820071331</v>
      </c>
      <c r="F329" s="10">
        <v>197.02298449828643</v>
      </c>
      <c r="G329" s="10">
        <v>212.44094215340905</v>
      </c>
      <c r="H329" s="10">
        <v>1.6333371308407096</v>
      </c>
      <c r="I329" s="10">
        <f t="shared" si="7"/>
        <v>94.939186574786135</v>
      </c>
    </row>
    <row r="330" spans="1:9" x14ac:dyDescent="0.25">
      <c r="A330" s="16"/>
      <c r="B330" s="5">
        <f>DATE(YEAR(siječanj!B330),MONTH(siječanj!B330)+5,DAY(siječanj!B330))</f>
        <v>43986</v>
      </c>
      <c r="C330" s="8">
        <v>3.40625</v>
      </c>
      <c r="D330">
        <v>0.91071797030969626</v>
      </c>
      <c r="E330" s="6">
        <v>104.9617085475042</v>
      </c>
      <c r="F330" s="10">
        <v>195.0398752633044</v>
      </c>
      <c r="G330" s="10">
        <v>211.02774970360252</v>
      </c>
      <c r="H330" s="10">
        <v>1.7524493631537601</v>
      </c>
      <c r="I330" s="10">
        <f t="shared" si="7"/>
        <v>95.590514168620928</v>
      </c>
    </row>
    <row r="331" spans="1:9" x14ac:dyDescent="0.25">
      <c r="A331" s="16"/>
      <c r="B331" s="5">
        <f>DATE(YEAR(siječanj!B331),MONTH(siječanj!B331)+5,DAY(siječanj!B331))</f>
        <v>43986</v>
      </c>
      <c r="C331" s="8">
        <v>3.4166666666666701</v>
      </c>
      <c r="D331">
        <v>0.91071797030969626</v>
      </c>
      <c r="E331" s="6">
        <v>106.11381987638541</v>
      </c>
      <c r="F331" s="10">
        <v>203.22588865608645</v>
      </c>
      <c r="G331" s="10">
        <v>211.71535969155448</v>
      </c>
      <c r="H331" s="10">
        <v>1.7135886051682798</v>
      </c>
      <c r="I331" s="10">
        <f t="shared" si="7"/>
        <v>96.639762659630421</v>
      </c>
    </row>
    <row r="332" spans="1:9" x14ac:dyDescent="0.25">
      <c r="A332" s="16"/>
      <c r="B332" s="5">
        <f>DATE(YEAR(siječanj!B332),MONTH(siječanj!B332)+5,DAY(siječanj!B332))</f>
        <v>43986</v>
      </c>
      <c r="C332" s="8">
        <v>3.4270833333333299</v>
      </c>
      <c r="D332">
        <v>0.91071797030969626</v>
      </c>
      <c r="E332" s="6">
        <v>106.53804854994476</v>
      </c>
      <c r="F332" s="10">
        <v>199.03162779424107</v>
      </c>
      <c r="G332" s="10">
        <v>207.91477736937372</v>
      </c>
      <c r="H332" s="10">
        <v>1.976853681245232</v>
      </c>
      <c r="I332" s="10">
        <f t="shared" si="7"/>
        <v>97.026115336161567</v>
      </c>
    </row>
    <row r="333" spans="1:9" x14ac:dyDescent="0.25">
      <c r="A333" s="16"/>
      <c r="B333" s="5">
        <f>DATE(YEAR(siječanj!B333),MONTH(siječanj!B333)+5,DAY(siječanj!B333))</f>
        <v>43986</v>
      </c>
      <c r="C333" s="8">
        <v>3.4375</v>
      </c>
      <c r="D333">
        <v>0.91071797030969626</v>
      </c>
      <c r="E333" s="6">
        <v>108.54549998766674</v>
      </c>
      <c r="F333" s="10">
        <v>195.81891327496507</v>
      </c>
      <c r="G333" s="10">
        <v>208.99006215667754</v>
      </c>
      <c r="H333" s="10">
        <v>2.0196079853787383</v>
      </c>
      <c r="I333" s="10">
        <f t="shared" si="7"/>
        <v>98.854337435019019</v>
      </c>
    </row>
    <row r="334" spans="1:9" x14ac:dyDescent="0.25">
      <c r="A334" s="16"/>
      <c r="B334" s="5">
        <f>DATE(YEAR(siječanj!B334),MONTH(siječanj!B334)+5,DAY(siječanj!B334))</f>
        <v>43986</v>
      </c>
      <c r="C334" s="8">
        <v>3.4479166666666701</v>
      </c>
      <c r="D334">
        <v>0.91071797030969626</v>
      </c>
      <c r="E334" s="6">
        <v>109.4357198637427</v>
      </c>
      <c r="F334" s="10">
        <v>193.31727453266782</v>
      </c>
      <c r="G334" s="10">
        <v>207.13477652386672</v>
      </c>
      <c r="H334" s="10">
        <v>1.9513200267288209</v>
      </c>
      <c r="I334" s="10">
        <f t="shared" si="7"/>
        <v>99.665076673688262</v>
      </c>
    </row>
    <row r="335" spans="1:9" x14ac:dyDescent="0.25">
      <c r="A335" s="16"/>
      <c r="B335" s="5">
        <f>DATE(YEAR(siječanj!B335),MONTH(siječanj!B335)+5,DAY(siječanj!B335))</f>
        <v>43986</v>
      </c>
      <c r="C335" s="8">
        <v>3.4583333333333299</v>
      </c>
      <c r="D335">
        <v>0.91071797030969626</v>
      </c>
      <c r="E335" s="6">
        <v>110.64822219457238</v>
      </c>
      <c r="F335" s="10">
        <v>197.89846844374364</v>
      </c>
      <c r="G335" s="10">
        <v>210.43988668657107</v>
      </c>
      <c r="H335" s="10">
        <v>1.7998980348993534</v>
      </c>
      <c r="I335" s="10">
        <f t="shared" si="7"/>
        <v>100.76932433541725</v>
      </c>
    </row>
    <row r="336" spans="1:9" x14ac:dyDescent="0.25">
      <c r="A336" s="16"/>
      <c r="B336" s="5">
        <f>DATE(YEAR(siječanj!B336),MONTH(siječanj!B336)+5,DAY(siječanj!B336))</f>
        <v>43986</v>
      </c>
      <c r="C336" s="8">
        <v>3.46875</v>
      </c>
      <c r="D336">
        <v>0.91071797030969626</v>
      </c>
      <c r="E336" s="6">
        <v>112.25424139213798</v>
      </c>
      <c r="F336" s="10">
        <v>205.75179158789467</v>
      </c>
      <c r="G336" s="10">
        <v>208.02261887420477</v>
      </c>
      <c r="H336" s="10">
        <v>1.9837742130018159</v>
      </c>
      <c r="I336" s="10">
        <f t="shared" si="7"/>
        <v>102.23195487930259</v>
      </c>
    </row>
    <row r="337" spans="1:9" x14ac:dyDescent="0.25">
      <c r="A337" s="16"/>
      <c r="B337" s="5">
        <f>DATE(YEAR(siječanj!B337),MONTH(siječanj!B337)+5,DAY(siječanj!B337))</f>
        <v>43986</v>
      </c>
      <c r="C337" s="8">
        <v>3.4791666666666701</v>
      </c>
      <c r="D337">
        <v>0.91071797030969626</v>
      </c>
      <c r="E337" s="6">
        <v>112.45704297322274</v>
      </c>
      <c r="F337" s="10">
        <v>189.80092812089754</v>
      </c>
      <c r="G337" s="10">
        <v>205.82271157034765</v>
      </c>
      <c r="H337" s="10">
        <v>2.1147244591212848</v>
      </c>
      <c r="I337" s="10">
        <f t="shared" si="7"/>
        <v>102.4166499236037</v>
      </c>
    </row>
    <row r="338" spans="1:9" x14ac:dyDescent="0.25">
      <c r="A338" s="16"/>
      <c r="B338" s="5">
        <f>DATE(YEAR(siječanj!B338),MONTH(siječanj!B338)+5,DAY(siječanj!B338))</f>
        <v>43986</v>
      </c>
      <c r="C338" s="8">
        <v>3.4895833333333299</v>
      </c>
      <c r="D338">
        <v>0.91071797030969626</v>
      </c>
      <c r="E338" s="6">
        <v>111.69896876572858</v>
      </c>
      <c r="F338" s="10">
        <v>189.69166693364781</v>
      </c>
      <c r="G338" s="10">
        <v>199.36608271832733</v>
      </c>
      <c r="H338" s="10">
        <v>1.8732459102624903</v>
      </c>
      <c r="I338" s="10">
        <f t="shared" si="7"/>
        <v>101.72625812001048</v>
      </c>
    </row>
    <row r="339" spans="1:9" x14ac:dyDescent="0.25">
      <c r="A339" s="16"/>
      <c r="B339" s="5">
        <f>DATE(YEAR(siječanj!B339),MONTH(siječanj!B339)+5,DAY(siječanj!B339))</f>
        <v>43986</v>
      </c>
      <c r="C339" s="8">
        <v>3.5</v>
      </c>
      <c r="D339">
        <v>0.91071797030969626</v>
      </c>
      <c r="E339" s="6">
        <v>110.9680781105549</v>
      </c>
      <c r="F339" s="10">
        <v>184.50383613615315</v>
      </c>
      <c r="G339" s="10">
        <v>197.28832381736328</v>
      </c>
      <c r="H339" s="10">
        <v>1.9575781874983396</v>
      </c>
      <c r="I339" s="10">
        <f t="shared" si="7"/>
        <v>101.06062286601239</v>
      </c>
    </row>
    <row r="340" spans="1:9" x14ac:dyDescent="0.25">
      <c r="A340" s="16"/>
      <c r="B340" s="5">
        <f>DATE(YEAR(siječanj!B340),MONTH(siječanj!B340)+5,DAY(siječanj!B340))</f>
        <v>43986</v>
      </c>
      <c r="C340" s="8">
        <v>3.5104166666666701</v>
      </c>
      <c r="D340">
        <v>0.91071797030969626</v>
      </c>
      <c r="E340" s="6">
        <v>110.40048127339706</v>
      </c>
      <c r="F340" s="10">
        <v>183.5389588658083</v>
      </c>
      <c r="G340" s="10">
        <v>198.30693482782783</v>
      </c>
      <c r="H340" s="10">
        <v>1.9862125350714932</v>
      </c>
      <c r="I340" s="10">
        <f t="shared" si="7"/>
        <v>100.5437022265218</v>
      </c>
    </row>
    <row r="341" spans="1:9" x14ac:dyDescent="0.25">
      <c r="A341" s="16"/>
      <c r="B341" s="5">
        <f>DATE(YEAR(siječanj!B341),MONTH(siječanj!B341)+5,DAY(siječanj!B341))</f>
        <v>43986</v>
      </c>
      <c r="C341" s="8">
        <v>3.5208333333333299</v>
      </c>
      <c r="D341">
        <v>0.91071797030969626</v>
      </c>
      <c r="E341" s="6">
        <v>111.18358989777441</v>
      </c>
      <c r="F341" s="10">
        <v>182.98204387684208</v>
      </c>
      <c r="G341" s="10">
        <v>198.0192718676355</v>
      </c>
      <c r="H341" s="10">
        <v>2.1598881999731532</v>
      </c>
      <c r="I341" s="10">
        <f t="shared" si="7"/>
        <v>101.25689332344676</v>
      </c>
    </row>
    <row r="342" spans="1:9" x14ac:dyDescent="0.25">
      <c r="A342" s="16"/>
      <c r="B342" s="5">
        <f>DATE(YEAR(siječanj!B342),MONTH(siječanj!B342)+5,DAY(siječanj!B342))</f>
        <v>43986</v>
      </c>
      <c r="C342" s="8">
        <v>3.53125</v>
      </c>
      <c r="D342">
        <v>0.91071797030969626</v>
      </c>
      <c r="E342" s="6">
        <v>111.5257180437069</v>
      </c>
      <c r="F342" s="10">
        <v>183.617027830636</v>
      </c>
      <c r="G342" s="10">
        <v>198.71979618881707</v>
      </c>
      <c r="H342" s="10">
        <v>2.5055243375362837</v>
      </c>
      <c r="I342" s="10">
        <f t="shared" si="7"/>
        <v>101.56847557409621</v>
      </c>
    </row>
    <row r="343" spans="1:9" x14ac:dyDescent="0.25">
      <c r="A343" s="16"/>
      <c r="B343" s="5">
        <f>DATE(YEAR(siječanj!B343),MONTH(siječanj!B343)+5,DAY(siječanj!B343))</f>
        <v>43986</v>
      </c>
      <c r="C343" s="8">
        <v>3.5416666666666701</v>
      </c>
      <c r="D343">
        <v>0.91071797030969626</v>
      </c>
      <c r="E343" s="6">
        <v>110.55140843104398</v>
      </c>
      <c r="F343" s="10">
        <v>186.12643850776499</v>
      </c>
      <c r="G343" s="10">
        <v>196.84025103320542</v>
      </c>
      <c r="H343" s="10">
        <v>2.200873525350227</v>
      </c>
      <c r="I343" s="10">
        <f t="shared" si="7"/>
        <v>100.68115430119862</v>
      </c>
    </row>
    <row r="344" spans="1:9" x14ac:dyDescent="0.25">
      <c r="A344" s="16"/>
      <c r="B344" s="5">
        <f>DATE(YEAR(siječanj!B344),MONTH(siječanj!B344)+5,DAY(siječanj!B344))</f>
        <v>43986</v>
      </c>
      <c r="C344" s="8">
        <v>3.5520833333333299</v>
      </c>
      <c r="D344">
        <v>0.91071797030969626</v>
      </c>
      <c r="E344" s="6">
        <v>110.1265420259768</v>
      </c>
      <c r="F344" s="10">
        <v>187.03351251512115</v>
      </c>
      <c r="G344" s="10">
        <v>188.71006425242547</v>
      </c>
      <c r="H344" s="10">
        <v>2.1228721202854843</v>
      </c>
      <c r="I344" s="10">
        <f t="shared" si="7"/>
        <v>100.29422083112306</v>
      </c>
    </row>
    <row r="345" spans="1:9" x14ac:dyDescent="0.25">
      <c r="A345" s="16"/>
      <c r="B345" s="5">
        <f>DATE(YEAR(siječanj!B345),MONTH(siječanj!B345)+5,DAY(siječanj!B345))</f>
        <v>43986</v>
      </c>
      <c r="C345" s="8">
        <v>3.5625</v>
      </c>
      <c r="D345">
        <v>0.91071797030969626</v>
      </c>
      <c r="E345" s="6">
        <v>110.09402166788044</v>
      </c>
      <c r="F345" s="10">
        <v>185.54775486782481</v>
      </c>
      <c r="G345" s="10">
        <v>184.59387938399126</v>
      </c>
      <c r="H345" s="10">
        <v>2.1258214142594691</v>
      </c>
      <c r="I345" s="10">
        <f t="shared" si="7"/>
        <v>100.26460395660379</v>
      </c>
    </row>
    <row r="346" spans="1:9" x14ac:dyDescent="0.25">
      <c r="A346" s="16"/>
      <c r="B346" s="5">
        <f>DATE(YEAR(siječanj!B346),MONTH(siječanj!B346)+5,DAY(siječanj!B346))</f>
        <v>43986</v>
      </c>
      <c r="C346" s="8">
        <v>3.5729166666666701</v>
      </c>
      <c r="D346">
        <v>0.91071797030969626</v>
      </c>
      <c r="E346" s="6">
        <v>111.0552943110509</v>
      </c>
      <c r="F346" s="10">
        <v>185.26041028240041</v>
      </c>
      <c r="G346" s="10">
        <v>186.41758951218725</v>
      </c>
      <c r="H346" s="10">
        <v>1.9902993142593548</v>
      </c>
      <c r="I346" s="10">
        <f t="shared" si="7"/>
        <v>101.14005222710624</v>
      </c>
    </row>
    <row r="347" spans="1:9" x14ac:dyDescent="0.25">
      <c r="A347" s="16"/>
      <c r="B347" s="5">
        <f>DATE(YEAR(siječanj!B347),MONTH(siječanj!B347)+5,DAY(siječanj!B347))</f>
        <v>43986</v>
      </c>
      <c r="C347" s="8">
        <v>3.5833333333333299</v>
      </c>
      <c r="D347">
        <v>0.91071797030969626</v>
      </c>
      <c r="E347" s="6">
        <v>111.30026416048872</v>
      </c>
      <c r="F347" s="10">
        <v>184.98640336590398</v>
      </c>
      <c r="G347" s="10">
        <v>184.57704821134831</v>
      </c>
      <c r="H347" s="10">
        <v>2.0381802702280853</v>
      </c>
      <c r="I347" s="10">
        <f t="shared" si="7"/>
        <v>101.36315067117332</v>
      </c>
    </row>
    <row r="348" spans="1:9" x14ac:dyDescent="0.25">
      <c r="A348" s="16"/>
      <c r="B348" s="5">
        <f>DATE(YEAR(siječanj!B348),MONTH(siječanj!B348)+5,DAY(siječanj!B348))</f>
        <v>43986</v>
      </c>
      <c r="C348" s="8">
        <v>3.59375</v>
      </c>
      <c r="D348">
        <v>0.91071797030969626</v>
      </c>
      <c r="E348" s="6">
        <v>112.6132496790179</v>
      </c>
      <c r="F348" s="10">
        <v>185.37612531005337</v>
      </c>
      <c r="G348" s="10">
        <v>180.08591425850048</v>
      </c>
      <c r="H348" s="10">
        <v>2.3077572935907993</v>
      </c>
      <c r="I348" s="10">
        <f t="shared" si="7"/>
        <v>102.55891017765423</v>
      </c>
    </row>
    <row r="349" spans="1:9" x14ac:dyDescent="0.25">
      <c r="A349" s="16"/>
      <c r="B349" s="5">
        <f>DATE(YEAR(siječanj!B349),MONTH(siječanj!B349)+5,DAY(siječanj!B349))</f>
        <v>43986</v>
      </c>
      <c r="C349" s="8">
        <v>3.6041666666666701</v>
      </c>
      <c r="D349">
        <v>0.91071797030969626</v>
      </c>
      <c r="E349" s="6">
        <v>113.61257396455449</v>
      </c>
      <c r="F349" s="10">
        <v>182.26860919306588</v>
      </c>
      <c r="G349" s="10">
        <v>175.09176341451942</v>
      </c>
      <c r="H349" s="10">
        <v>2.4467575883079524</v>
      </c>
      <c r="I349" s="10">
        <f t="shared" si="7"/>
        <v>103.4690127626593</v>
      </c>
    </row>
    <row r="350" spans="1:9" x14ac:dyDescent="0.25">
      <c r="A350" s="16"/>
      <c r="B350" s="5">
        <f>DATE(YEAR(siječanj!B350),MONTH(siječanj!B350)+5,DAY(siječanj!B350))</f>
        <v>43986</v>
      </c>
      <c r="C350" s="8">
        <v>3.6145833333333299</v>
      </c>
      <c r="D350">
        <v>0.91071797030969626</v>
      </c>
      <c r="E350" s="6">
        <v>113.98702404128758</v>
      </c>
      <c r="F350" s="10">
        <v>180.5029614273115</v>
      </c>
      <c r="G350" s="10">
        <v>171.08471228687029</v>
      </c>
      <c r="H350" s="10">
        <v>2.2679682201768308</v>
      </c>
      <c r="I350" s="10">
        <f t="shared" si="7"/>
        <v>103.81003117652398</v>
      </c>
    </row>
    <row r="351" spans="1:9" x14ac:dyDescent="0.25">
      <c r="A351" s="16"/>
      <c r="B351" s="5">
        <f>DATE(YEAR(siječanj!B351),MONTH(siječanj!B351)+5,DAY(siječanj!B351))</f>
        <v>43986</v>
      </c>
      <c r="C351" s="8">
        <v>3.625</v>
      </c>
      <c r="D351">
        <v>0.91071797030969626</v>
      </c>
      <c r="E351" s="6">
        <v>114.25860190516809</v>
      </c>
      <c r="F351" s="10">
        <v>179.63415636276969</v>
      </c>
      <c r="G351" s="10">
        <v>169.56041563710664</v>
      </c>
      <c r="H351" s="10">
        <v>2.4525774885747516</v>
      </c>
      <c r="I351" s="10">
        <f t="shared" si="7"/>
        <v>104.05736201749828</v>
      </c>
    </row>
    <row r="352" spans="1:9" x14ac:dyDescent="0.25">
      <c r="A352" s="16"/>
      <c r="B352" s="5">
        <f>DATE(YEAR(siječanj!B352),MONTH(siječanj!B352)+5,DAY(siječanj!B352))</f>
        <v>43986</v>
      </c>
      <c r="C352" s="8">
        <v>3.6354166666666701</v>
      </c>
      <c r="D352">
        <v>0.91071797030969626</v>
      </c>
      <c r="E352" s="6">
        <v>114.63033323178894</v>
      </c>
      <c r="F352" s="10">
        <v>179.49248532318379</v>
      </c>
      <c r="G352" s="10">
        <v>164.72977277285656</v>
      </c>
      <c r="H352" s="10">
        <v>2.3958855044081599</v>
      </c>
      <c r="I352" s="10">
        <f t="shared" si="7"/>
        <v>104.39590441677895</v>
      </c>
    </row>
    <row r="353" spans="1:9" x14ac:dyDescent="0.25">
      <c r="A353" s="16"/>
      <c r="B353" s="5">
        <f>DATE(YEAR(siječanj!B353),MONTH(siječanj!B353)+5,DAY(siječanj!B353))</f>
        <v>43986</v>
      </c>
      <c r="C353" s="8">
        <v>3.6458333333333299</v>
      </c>
      <c r="D353">
        <v>0.91071797030969626</v>
      </c>
      <c r="E353" s="6">
        <v>115.34361815366498</v>
      </c>
      <c r="F353" s="10">
        <v>177.45352585537239</v>
      </c>
      <c r="G353" s="10">
        <v>164.30217510620571</v>
      </c>
      <c r="H353" s="10">
        <v>2.4038070629948196</v>
      </c>
      <c r="I353" s="10">
        <f t="shared" si="7"/>
        <v>105.0455058130824</v>
      </c>
    </row>
    <row r="354" spans="1:9" x14ac:dyDescent="0.25">
      <c r="A354" s="16"/>
      <c r="B354" s="5">
        <f>DATE(YEAR(siječanj!B354),MONTH(siječanj!B354)+5,DAY(siječanj!B354))</f>
        <v>43986</v>
      </c>
      <c r="C354" s="8">
        <v>3.65625</v>
      </c>
      <c r="D354">
        <v>0.91071797030969626</v>
      </c>
      <c r="E354" s="6">
        <v>115.24786661784928</v>
      </c>
      <c r="F354" s="10">
        <v>176.03913016192433</v>
      </c>
      <c r="G354" s="10">
        <v>160.62992545898354</v>
      </c>
      <c r="H354" s="10">
        <v>2.1465282269663799</v>
      </c>
      <c r="I354" s="10">
        <f t="shared" si="7"/>
        <v>104.9583031687303</v>
      </c>
    </row>
    <row r="355" spans="1:9" x14ac:dyDescent="0.25">
      <c r="A355" s="16"/>
      <c r="B355" s="5">
        <f>DATE(YEAR(siječanj!B355),MONTH(siječanj!B355)+5,DAY(siječanj!B355))</f>
        <v>43986</v>
      </c>
      <c r="C355" s="8">
        <v>3.6666666666666701</v>
      </c>
      <c r="D355">
        <v>0.91071797030969626</v>
      </c>
      <c r="E355" s="6">
        <v>114.47786406699775</v>
      </c>
      <c r="F355" s="10">
        <v>176.35792014034695</v>
      </c>
      <c r="G355" s="10">
        <v>162.43808461102515</v>
      </c>
      <c r="H355" s="10">
        <v>2.0608741958961918</v>
      </c>
      <c r="I355" s="10">
        <f t="shared" si="7"/>
        <v>104.2570480084855</v>
      </c>
    </row>
    <row r="356" spans="1:9" x14ac:dyDescent="0.25">
      <c r="A356" s="16"/>
      <c r="B356" s="5">
        <f>DATE(YEAR(siječanj!B356),MONTH(siječanj!B356)+5,DAY(siječanj!B356))</f>
        <v>43986</v>
      </c>
      <c r="C356" s="8">
        <v>3.6770833333333299</v>
      </c>
      <c r="D356">
        <v>0.91071797030969626</v>
      </c>
      <c r="E356" s="6">
        <v>112.80338646518983</v>
      </c>
      <c r="F356" s="10">
        <v>170.47926319339018</v>
      </c>
      <c r="G356" s="10">
        <v>163.18986494961155</v>
      </c>
      <c r="H356" s="10">
        <v>2.1583224147225271</v>
      </c>
      <c r="I356" s="10">
        <f t="shared" si="7"/>
        <v>102.73207116563795</v>
      </c>
    </row>
    <row r="357" spans="1:9" x14ac:dyDescent="0.25">
      <c r="A357" s="16"/>
      <c r="B357" s="5">
        <f>DATE(YEAR(siječanj!B357),MONTH(siječanj!B357)+5,DAY(siječanj!B357))</f>
        <v>43986</v>
      </c>
      <c r="C357" s="8">
        <v>3.6875</v>
      </c>
      <c r="D357">
        <v>0.91071797030969626</v>
      </c>
      <c r="E357" s="6">
        <v>113.54197925848105</v>
      </c>
      <c r="F357" s="10">
        <v>165.18693322662702</v>
      </c>
      <c r="G357" s="10">
        <v>160.75811767351234</v>
      </c>
      <c r="H357" s="10">
        <v>2.1235364833657435</v>
      </c>
      <c r="I357" s="10">
        <f t="shared" si="7"/>
        <v>103.40472089522949</v>
      </c>
    </row>
    <row r="358" spans="1:9" x14ac:dyDescent="0.25">
      <c r="A358" s="16"/>
      <c r="B358" s="5">
        <f>DATE(YEAR(siječanj!B358),MONTH(siječanj!B358)+5,DAY(siječanj!B358))</f>
        <v>43986</v>
      </c>
      <c r="C358" s="8">
        <v>3.6979166666666701</v>
      </c>
      <c r="D358">
        <v>0.91071797030969626</v>
      </c>
      <c r="E358" s="6">
        <v>113.56881531623381</v>
      </c>
      <c r="F358" s="10">
        <v>164.18153660834588</v>
      </c>
      <c r="G358" s="10">
        <v>160.13462987833319</v>
      </c>
      <c r="H358" s="10">
        <v>2.0962258817201231</v>
      </c>
      <c r="I358" s="10">
        <f t="shared" si="7"/>
        <v>103.4291609752772</v>
      </c>
    </row>
    <row r="359" spans="1:9" x14ac:dyDescent="0.25">
      <c r="A359" s="16"/>
      <c r="B359" s="5">
        <f>DATE(YEAR(siječanj!B359),MONTH(siječanj!B359)+5,DAY(siječanj!B359))</f>
        <v>43986</v>
      </c>
      <c r="C359" s="8">
        <v>3.7083333333333299</v>
      </c>
      <c r="D359">
        <v>0.91071797030969626</v>
      </c>
      <c r="E359" s="6">
        <v>114.57502631229436</v>
      </c>
      <c r="F359" s="10">
        <v>163.06163053658432</v>
      </c>
      <c r="G359" s="10">
        <v>166.32816029275236</v>
      </c>
      <c r="H359" s="10">
        <v>1.8485489348876347</v>
      </c>
      <c r="I359" s="10">
        <f t="shared" si="7"/>
        <v>104.34553541131275</v>
      </c>
    </row>
    <row r="360" spans="1:9" x14ac:dyDescent="0.25">
      <c r="A360" s="16"/>
      <c r="B360" s="5">
        <f>DATE(YEAR(siječanj!B360),MONTH(siječanj!B360)+5,DAY(siječanj!B360))</f>
        <v>43986</v>
      </c>
      <c r="C360" s="8">
        <v>3.71875</v>
      </c>
      <c r="D360">
        <v>0.91071797030969626</v>
      </c>
      <c r="E360" s="6">
        <v>114.68777941471608</v>
      </c>
      <c r="F360" s="10">
        <v>163.06074243027726</v>
      </c>
      <c r="G360" s="10">
        <v>176.72655025150428</v>
      </c>
      <c r="H360" s="10">
        <v>1.8632904245245721</v>
      </c>
      <c r="I360" s="10">
        <f t="shared" si="7"/>
        <v>104.44822168789639</v>
      </c>
    </row>
    <row r="361" spans="1:9" x14ac:dyDescent="0.25">
      <c r="A361" s="16"/>
      <c r="B361" s="5">
        <f>DATE(YEAR(siječanj!B361),MONTH(siječanj!B361)+5,DAY(siječanj!B361))</f>
        <v>43986</v>
      </c>
      <c r="C361" s="8">
        <v>3.7291666666666701</v>
      </c>
      <c r="D361">
        <v>0.91071797030969626</v>
      </c>
      <c r="E361" s="6">
        <v>115.2526772457712</v>
      </c>
      <c r="F361" s="10">
        <v>163.80002462431094</v>
      </c>
      <c r="G361" s="10">
        <v>168.10545025548311</v>
      </c>
      <c r="H361" s="10">
        <v>1.8775617801676827</v>
      </c>
      <c r="I361" s="10">
        <f t="shared" si="7"/>
        <v>104.96268429402726</v>
      </c>
    </row>
    <row r="362" spans="1:9" x14ac:dyDescent="0.25">
      <c r="A362" s="16"/>
      <c r="B362" s="5">
        <f>DATE(YEAR(siječanj!B362),MONTH(siječanj!B362)+5,DAY(siječanj!B362))</f>
        <v>43986</v>
      </c>
      <c r="C362" s="8">
        <v>3.7395833333333299</v>
      </c>
      <c r="D362">
        <v>0.91071797030969626</v>
      </c>
      <c r="E362" s="6">
        <v>116.55006598397239</v>
      </c>
      <c r="F362" s="10">
        <v>163.27021094274153</v>
      </c>
      <c r="G362" s="10">
        <v>163.22147255946749</v>
      </c>
      <c r="H362" s="10">
        <v>1.8330165842526078</v>
      </c>
      <c r="I362" s="10">
        <f t="shared" si="7"/>
        <v>106.1442395323845</v>
      </c>
    </row>
    <row r="363" spans="1:9" x14ac:dyDescent="0.25">
      <c r="A363" s="16"/>
      <c r="B363" s="5">
        <f>DATE(YEAR(siječanj!B363),MONTH(siječanj!B363)+5,DAY(siječanj!B363))</f>
        <v>43986</v>
      </c>
      <c r="C363" s="8">
        <v>3.75</v>
      </c>
      <c r="D363">
        <v>0.91071797030969626</v>
      </c>
      <c r="E363" s="6">
        <v>119.3294005894536</v>
      </c>
      <c r="F363" s="10">
        <v>161.2536992660213</v>
      </c>
      <c r="G363" s="10">
        <v>161.76159908911188</v>
      </c>
      <c r="H363" s="10">
        <v>1.870519730726254</v>
      </c>
      <c r="I363" s="10">
        <f t="shared" si="7"/>
        <v>108.67542950309985</v>
      </c>
    </row>
    <row r="364" spans="1:9" x14ac:dyDescent="0.25">
      <c r="A364" s="16"/>
      <c r="B364" s="5">
        <f>DATE(YEAR(siječanj!B364),MONTH(siječanj!B364)+5,DAY(siječanj!B364))</f>
        <v>43986</v>
      </c>
      <c r="C364" s="8">
        <v>3.7604166666666701</v>
      </c>
      <c r="D364">
        <v>0.91071797030969626</v>
      </c>
      <c r="E364" s="6">
        <v>121.47220905890737</v>
      </c>
      <c r="F364" s="10">
        <v>160.72129359998115</v>
      </c>
      <c r="G364" s="10">
        <v>159.87170400640289</v>
      </c>
      <c r="H364" s="10">
        <v>2.5338030964742764</v>
      </c>
      <c r="I364" s="10">
        <f t="shared" si="7"/>
        <v>110.62692368316321</v>
      </c>
    </row>
    <row r="365" spans="1:9" x14ac:dyDescent="0.25">
      <c r="A365" s="16"/>
      <c r="B365" s="5">
        <f>DATE(YEAR(siječanj!B365),MONTH(siječanj!B365)+5,DAY(siječanj!B365))</f>
        <v>43986</v>
      </c>
      <c r="C365" s="8">
        <v>3.7708333333333299</v>
      </c>
      <c r="D365">
        <v>0.91071797030969626</v>
      </c>
      <c r="E365" s="6">
        <v>123.02325303633847</v>
      </c>
      <c r="F365" s="10">
        <v>159.70798037796757</v>
      </c>
      <c r="G365" s="10">
        <v>158.97036140218526</v>
      </c>
      <c r="H365" s="10">
        <v>4.5444884964362791</v>
      </c>
      <c r="I365" s="10">
        <f t="shared" si="7"/>
        <v>112.03948730615035</v>
      </c>
    </row>
    <row r="366" spans="1:9" x14ac:dyDescent="0.25">
      <c r="A366" s="16"/>
      <c r="B366" s="5">
        <f>DATE(YEAR(siječanj!B366),MONTH(siječanj!B366)+5,DAY(siječanj!B366))</f>
        <v>43986</v>
      </c>
      <c r="C366" s="8">
        <v>3.78125</v>
      </c>
      <c r="D366">
        <v>0.91071797030969626</v>
      </c>
      <c r="E366" s="6">
        <v>125.26907488831297</v>
      </c>
      <c r="F366" s="10">
        <v>159.11023259178026</v>
      </c>
      <c r="G366" s="10">
        <v>161.95962020301772</v>
      </c>
      <c r="H366" s="10">
        <v>11.000379456176386</v>
      </c>
      <c r="I366" s="10">
        <f t="shared" si="7"/>
        <v>114.08479762485773</v>
      </c>
    </row>
    <row r="367" spans="1:9" x14ac:dyDescent="0.25">
      <c r="A367" s="16"/>
      <c r="B367" s="5">
        <f>DATE(YEAR(siječanj!B367),MONTH(siječanj!B367)+5,DAY(siječanj!B367))</f>
        <v>43986</v>
      </c>
      <c r="C367" s="8">
        <v>3.7916666666666701</v>
      </c>
      <c r="D367">
        <v>0.91071797030969626</v>
      </c>
      <c r="E367" s="6">
        <v>128.50915372577825</v>
      </c>
      <c r="F367" s="10">
        <v>157.7356288831844</v>
      </c>
      <c r="G367" s="10">
        <v>163.37752811010975</v>
      </c>
      <c r="H367" s="10">
        <v>25.89839582375323</v>
      </c>
      <c r="I367" s="10">
        <f t="shared" si="7"/>
        <v>117.03559564735751</v>
      </c>
    </row>
    <row r="368" spans="1:9" x14ac:dyDescent="0.25">
      <c r="A368" s="16"/>
      <c r="B368" s="5">
        <f>DATE(YEAR(siječanj!B368),MONTH(siječanj!B368)+5,DAY(siječanj!B368))</f>
        <v>43986</v>
      </c>
      <c r="C368" s="8">
        <v>3.8020833333333299</v>
      </c>
      <c r="D368">
        <v>0.91071797030969626</v>
      </c>
      <c r="E368" s="6">
        <v>132.56167486257914</v>
      </c>
      <c r="F368" s="10">
        <v>154.31066499368629</v>
      </c>
      <c r="G368" s="10">
        <v>159.05953772247591</v>
      </c>
      <c r="H368" s="10">
        <v>42.15837443470032</v>
      </c>
      <c r="I368" s="10">
        <f t="shared" si="7"/>
        <v>120.72629947170196</v>
      </c>
    </row>
    <row r="369" spans="1:9" x14ac:dyDescent="0.25">
      <c r="A369" s="16"/>
      <c r="B369" s="5">
        <f>DATE(YEAR(siječanj!B369),MONTH(siječanj!B369)+5,DAY(siječanj!B369))</f>
        <v>43986</v>
      </c>
      <c r="C369" s="8">
        <v>3.8125</v>
      </c>
      <c r="D369">
        <v>0.91071797030969626</v>
      </c>
      <c r="E369" s="6">
        <v>137.40804042893916</v>
      </c>
      <c r="F369" s="10">
        <v>153.58779468272033</v>
      </c>
      <c r="G369" s="10">
        <v>157.99954706939775</v>
      </c>
      <c r="H369" s="10">
        <v>62.945025256601532</v>
      </c>
      <c r="I369" s="10">
        <f t="shared" si="7"/>
        <v>125.13997168367615</v>
      </c>
    </row>
    <row r="370" spans="1:9" x14ac:dyDescent="0.25">
      <c r="A370" s="16"/>
      <c r="B370" s="5">
        <f>DATE(YEAR(siječanj!B370),MONTH(siječanj!B370)+5,DAY(siječanj!B370))</f>
        <v>43986</v>
      </c>
      <c r="C370" s="8">
        <v>3.8229166666666701</v>
      </c>
      <c r="D370">
        <v>0.91071797030969626</v>
      </c>
      <c r="E370" s="6">
        <v>141.00470989931742</v>
      </c>
      <c r="F370" s="10">
        <v>150.2591240209569</v>
      </c>
      <c r="G370" s="10">
        <v>159.00231013022784</v>
      </c>
      <c r="H370" s="10">
        <v>86.597288193679347</v>
      </c>
      <c r="I370" s="10">
        <f t="shared" si="7"/>
        <v>128.4155232036139</v>
      </c>
    </row>
    <row r="371" spans="1:9" x14ac:dyDescent="0.25">
      <c r="A371" s="16"/>
      <c r="B371" s="5">
        <f>DATE(YEAR(siječanj!B371),MONTH(siječanj!B371)+5,DAY(siječanj!B371))</f>
        <v>43986</v>
      </c>
      <c r="C371" s="8">
        <v>3.8333333333333299</v>
      </c>
      <c r="D371">
        <v>0.91071797030969626</v>
      </c>
      <c r="E371" s="6">
        <v>146.95780025265225</v>
      </c>
      <c r="F371" s="10">
        <v>144.56516103722043</v>
      </c>
      <c r="G371" s="10">
        <v>152.30528124605905</v>
      </c>
      <c r="H371" s="10">
        <v>128.94631789962193</v>
      </c>
      <c r="I371" s="10">
        <f t="shared" si="7"/>
        <v>133.83710956727322</v>
      </c>
    </row>
    <row r="372" spans="1:9" x14ac:dyDescent="0.25">
      <c r="A372" s="16"/>
      <c r="B372" s="5">
        <f>DATE(YEAR(siječanj!B372),MONTH(siječanj!B372)+5,DAY(siječanj!B372))</f>
        <v>43986</v>
      </c>
      <c r="C372" s="8">
        <v>3.84375</v>
      </c>
      <c r="D372">
        <v>0.91071797030969626</v>
      </c>
      <c r="E372" s="6">
        <v>151.29103974254542</v>
      </c>
      <c r="F372" s="10">
        <v>125.56601533090918</v>
      </c>
      <c r="G372" s="10">
        <v>138.99629835346255</v>
      </c>
      <c r="H372" s="10">
        <v>196.86814376510168</v>
      </c>
      <c r="I372" s="10">
        <f t="shared" si="7"/>
        <v>137.78346864037456</v>
      </c>
    </row>
    <row r="373" spans="1:9" x14ac:dyDescent="0.25">
      <c r="A373" s="16"/>
      <c r="B373" s="5">
        <f>DATE(YEAR(siječanj!B373),MONTH(siječanj!B373)+5,DAY(siječanj!B373))</f>
        <v>43986</v>
      </c>
      <c r="C373" s="8">
        <v>3.8541666666666701</v>
      </c>
      <c r="D373">
        <v>0.91071797030969626</v>
      </c>
      <c r="E373" s="6">
        <v>154.87633666343459</v>
      </c>
      <c r="F373" s="10">
        <v>118.43422431039268</v>
      </c>
      <c r="G373" s="10">
        <v>130.58418341118045</v>
      </c>
      <c r="H373" s="10">
        <v>227.85310453273246</v>
      </c>
      <c r="I373" s="10">
        <f t="shared" si="7"/>
        <v>141.04866297512433</v>
      </c>
    </row>
    <row r="374" spans="1:9" x14ac:dyDescent="0.25">
      <c r="A374" s="16"/>
      <c r="B374" s="5">
        <f>DATE(YEAR(siječanj!B374),MONTH(siječanj!B374)+5,DAY(siječanj!B374))</f>
        <v>43986</v>
      </c>
      <c r="C374" s="8">
        <v>3.8645833333333299</v>
      </c>
      <c r="D374">
        <v>0.91071797030969626</v>
      </c>
      <c r="E374" s="6">
        <v>155.61713683699122</v>
      </c>
      <c r="F374" s="10">
        <v>116.53399428118644</v>
      </c>
      <c r="G374" s="10">
        <v>128.17395467292377</v>
      </c>
      <c r="H374" s="10">
        <v>228.77731326110089</v>
      </c>
      <c r="I374" s="10">
        <f t="shared" si="7"/>
        <v>141.72332300559091</v>
      </c>
    </row>
    <row r="375" spans="1:9" x14ac:dyDescent="0.25">
      <c r="A375" s="16"/>
      <c r="B375" s="5">
        <f>DATE(YEAR(siječanj!B375),MONTH(siječanj!B375)+5,DAY(siječanj!B375))</f>
        <v>43986</v>
      </c>
      <c r="C375" s="8">
        <v>3.875</v>
      </c>
      <c r="D375">
        <v>0.91071797030969626</v>
      </c>
      <c r="E375" s="6">
        <v>155.41922880866841</v>
      </c>
      <c r="F375" s="10">
        <v>113.28848412583903</v>
      </c>
      <c r="G375" s="10">
        <v>123.25217706867639</v>
      </c>
      <c r="H375" s="10">
        <v>230.13021048439103</v>
      </c>
      <c r="I375" s="10">
        <f t="shared" si="7"/>
        <v>141.54308460772876</v>
      </c>
    </row>
    <row r="376" spans="1:9" x14ac:dyDescent="0.25">
      <c r="A376" s="16"/>
      <c r="B376" s="5">
        <f>DATE(YEAR(siječanj!B376),MONTH(siječanj!B376)+5,DAY(siječanj!B376))</f>
        <v>43986</v>
      </c>
      <c r="C376" s="8">
        <v>3.8854166666666701</v>
      </c>
      <c r="D376">
        <v>0.91071797030969626</v>
      </c>
      <c r="E376" s="6">
        <v>159.6322065493157</v>
      </c>
      <c r="F376" s="10">
        <v>110.47176455498976</v>
      </c>
      <c r="G376" s="10">
        <v>109.65230463915768</v>
      </c>
      <c r="H376" s="10">
        <v>237.18397642194142</v>
      </c>
      <c r="I376" s="10">
        <f t="shared" si="7"/>
        <v>145.37991914465098</v>
      </c>
    </row>
    <row r="377" spans="1:9" x14ac:dyDescent="0.25">
      <c r="A377" s="16"/>
      <c r="B377" s="5">
        <f>DATE(YEAR(siječanj!B377),MONTH(siječanj!B377)+5,DAY(siječanj!B377))</f>
        <v>43986</v>
      </c>
      <c r="C377" s="8">
        <v>3.8958333333333299</v>
      </c>
      <c r="D377">
        <v>0.91071797030969626</v>
      </c>
      <c r="E377" s="6">
        <v>162.46517279508291</v>
      </c>
      <c r="F377" s="10">
        <v>107.88085706380269</v>
      </c>
      <c r="G377" s="10">
        <v>101.31335352817118</v>
      </c>
      <c r="H377" s="10">
        <v>242.81627728845797</v>
      </c>
      <c r="I377" s="10">
        <f t="shared" si="7"/>
        <v>147.95995241395198</v>
      </c>
    </row>
    <row r="378" spans="1:9" x14ac:dyDescent="0.25">
      <c r="A378" s="16"/>
      <c r="B378" s="5">
        <f>DATE(YEAR(siječanj!B378),MONTH(siječanj!B378)+5,DAY(siječanj!B378))</f>
        <v>43986</v>
      </c>
      <c r="C378" s="8">
        <v>3.90625</v>
      </c>
      <c r="D378">
        <v>0.91071797030969626</v>
      </c>
      <c r="E378" s="6">
        <v>160.58787880418308</v>
      </c>
      <c r="F378" s="10">
        <v>104.53925460974936</v>
      </c>
      <c r="G378" s="10">
        <v>103.56774743931807</v>
      </c>
      <c r="H378" s="10">
        <v>243.55396832314844</v>
      </c>
      <c r="I378" s="10">
        <f t="shared" si="7"/>
        <v>146.25026704088509</v>
      </c>
    </row>
    <row r="379" spans="1:9" x14ac:dyDescent="0.25">
      <c r="A379" s="16"/>
      <c r="B379" s="5">
        <f>DATE(YEAR(siječanj!B379),MONTH(siječanj!B379)+5,DAY(siječanj!B379))</f>
        <v>43986</v>
      </c>
      <c r="C379" s="8">
        <v>3.9166666666666701</v>
      </c>
      <c r="D379">
        <v>0.91071797030969626</v>
      </c>
      <c r="E379" s="6">
        <v>156.65710712774614</v>
      </c>
      <c r="F379" s="10">
        <v>102.94771586598114</v>
      </c>
      <c r="G379" s="10">
        <v>92.474792694762442</v>
      </c>
      <c r="H379" s="10">
        <v>240.55413992506053</v>
      </c>
      <c r="I379" s="10">
        <f t="shared" si="7"/>
        <v>142.67044263796961</v>
      </c>
    </row>
    <row r="380" spans="1:9" x14ac:dyDescent="0.25">
      <c r="A380" s="16"/>
      <c r="B380" s="5">
        <f>DATE(YEAR(siječanj!B380),MONTH(siječanj!B380)+5,DAY(siječanj!B380))</f>
        <v>43986</v>
      </c>
      <c r="C380" s="8">
        <v>3.9270833333333299</v>
      </c>
      <c r="D380">
        <v>0.91071797030969626</v>
      </c>
      <c r="E380" s="6">
        <v>150.10907942005724</v>
      </c>
      <c r="F380" s="10">
        <v>100.57095451504749</v>
      </c>
      <c r="G380" s="10">
        <v>87.957902312247839</v>
      </c>
      <c r="H380" s="10">
        <v>241.32268449914247</v>
      </c>
      <c r="I380" s="10">
        <f t="shared" si="7"/>
        <v>136.70703613449152</v>
      </c>
    </row>
    <row r="381" spans="1:9" x14ac:dyDescent="0.25">
      <c r="A381" s="16"/>
      <c r="B381" s="5">
        <f>DATE(YEAR(siječanj!B381),MONTH(siječanj!B381)+5,DAY(siječanj!B381))</f>
        <v>43986</v>
      </c>
      <c r="C381" s="8">
        <v>3.9375</v>
      </c>
      <c r="D381">
        <v>0.91071797030969626</v>
      </c>
      <c r="E381" s="6">
        <v>140.96955569034981</v>
      </c>
      <c r="F381" s="10">
        <v>97.549436022361903</v>
      </c>
      <c r="G381" s="10">
        <v>83.735589556225946</v>
      </c>
      <c r="H381" s="10">
        <v>240.50972620729627</v>
      </c>
      <c r="I381" s="10">
        <f t="shared" si="7"/>
        <v>128.38350763377508</v>
      </c>
    </row>
    <row r="382" spans="1:9" x14ac:dyDescent="0.25">
      <c r="A382" s="16"/>
      <c r="B382" s="5">
        <f>DATE(YEAR(siječanj!B382),MONTH(siječanj!B382)+5,DAY(siječanj!B382))</f>
        <v>43986</v>
      </c>
      <c r="C382" s="8">
        <v>3.9479166666666701</v>
      </c>
      <c r="D382">
        <v>0.91071797030969626</v>
      </c>
      <c r="E382" s="6">
        <v>129.83459672712019</v>
      </c>
      <c r="F382" s="10">
        <v>93.265179048542663</v>
      </c>
      <c r="G382" s="10">
        <v>81.172792699140686</v>
      </c>
      <c r="H382" s="10">
        <v>237.82941561290255</v>
      </c>
      <c r="I382" s="10">
        <f t="shared" si="7"/>
        <v>118.24270040730083</v>
      </c>
    </row>
    <row r="383" spans="1:9" x14ac:dyDescent="0.25">
      <c r="A383" s="16"/>
      <c r="B383" s="5">
        <f>DATE(YEAR(siječanj!B383),MONTH(siječanj!B383)+5,DAY(siječanj!B383))</f>
        <v>43986</v>
      </c>
      <c r="C383" s="8">
        <v>3.9583333333333299</v>
      </c>
      <c r="D383">
        <v>0.91071797030969626</v>
      </c>
      <c r="E383" s="6">
        <v>118.55012032852406</v>
      </c>
      <c r="F383" s="10">
        <v>89.894068157328192</v>
      </c>
      <c r="G383" s="10">
        <v>79.540859215457985</v>
      </c>
      <c r="H383" s="10">
        <v>238.06035698481074</v>
      </c>
      <c r="I383" s="10">
        <f t="shared" si="7"/>
        <v>107.96572496556369</v>
      </c>
    </row>
    <row r="384" spans="1:9" x14ac:dyDescent="0.25">
      <c r="A384" s="16"/>
      <c r="B384" s="5">
        <f>DATE(YEAR(siječanj!B384),MONTH(siječanj!B384)+5,DAY(siječanj!B384))</f>
        <v>43986</v>
      </c>
      <c r="C384" s="8">
        <v>3.96875</v>
      </c>
      <c r="D384">
        <v>0.91071797030969626</v>
      </c>
      <c r="E384" s="6">
        <v>108.50387369237529</v>
      </c>
      <c r="F384" s="10">
        <v>86.712156058158442</v>
      </c>
      <c r="G384" s="10">
        <v>77.160480325107443</v>
      </c>
      <c r="H384" s="10">
        <v>238.91528768421171</v>
      </c>
      <c r="I384" s="10">
        <f t="shared" si="7"/>
        <v>98.816427619859681</v>
      </c>
    </row>
    <row r="385" spans="1:9" x14ac:dyDescent="0.25">
      <c r="A385" s="16"/>
      <c r="B385" s="5">
        <f>DATE(YEAR(siječanj!B385),MONTH(siječanj!B385)+5,DAY(siječanj!B385))</f>
        <v>43986</v>
      </c>
      <c r="C385" s="8">
        <v>3.9791666666666701</v>
      </c>
      <c r="D385">
        <v>0.91071797030969626</v>
      </c>
      <c r="E385" s="6">
        <v>98.790274128782855</v>
      </c>
      <c r="F385" s="10">
        <v>84.438463261808664</v>
      </c>
      <c r="G385" s="10">
        <v>78.397836382603316</v>
      </c>
      <c r="H385" s="10">
        <v>238.37593343212026</v>
      </c>
      <c r="I385" s="10">
        <f t="shared" si="7"/>
        <v>89.970077940903622</v>
      </c>
    </row>
    <row r="386" spans="1:9" ht="15.75" thickBot="1" x14ac:dyDescent="0.3">
      <c r="A386" s="16"/>
      <c r="B386" s="5">
        <f>DATE(YEAR(siječanj!B386),MONTH(siječanj!B386)+5,DAY(siječanj!B386))</f>
        <v>43986</v>
      </c>
      <c r="C386" s="8">
        <v>3.9895833333333299</v>
      </c>
      <c r="D386">
        <v>0.91071797030969626</v>
      </c>
      <c r="E386" s="6">
        <v>90.584766437090167</v>
      </c>
      <c r="F386" s="10">
        <v>82.486112242546554</v>
      </c>
      <c r="G386" s="10">
        <v>75.43100710582938</v>
      </c>
      <c r="H386" s="10">
        <v>238.73577518625109</v>
      </c>
      <c r="I386" s="10">
        <f t="shared" si="7"/>
        <v>82.497174630564658</v>
      </c>
    </row>
    <row r="387" spans="1:9" x14ac:dyDescent="0.25">
      <c r="A387" s="15">
        <f t="shared" ref="A387" si="8">A291+1</f>
        <v>157</v>
      </c>
      <c r="B387" s="5">
        <f>DATE(YEAR(siječanj!B387),MONTH(siječanj!B387)+5,DAY(siječanj!B387))</f>
        <v>43987</v>
      </c>
      <c r="C387" s="8">
        <v>4</v>
      </c>
      <c r="D387">
        <v>0.91160027218391682</v>
      </c>
      <c r="E387" s="6">
        <v>81.871973934149992</v>
      </c>
      <c r="F387" s="10">
        <v>77.900903769476471</v>
      </c>
      <c r="G387" s="10">
        <v>72.303370702731414</v>
      </c>
      <c r="H387" s="10">
        <v>238.81486626629305</v>
      </c>
      <c r="I387" s="10">
        <f t="shared" si="7"/>
        <v>74.634513722605675</v>
      </c>
    </row>
    <row r="388" spans="1:9" x14ac:dyDescent="0.25">
      <c r="A388" s="16"/>
      <c r="B388" s="5">
        <f>DATE(YEAR(siječanj!B388),MONTH(siječanj!B388)+5,DAY(siječanj!B388))</f>
        <v>43987</v>
      </c>
      <c r="C388" s="8">
        <v>4.0104166666666696</v>
      </c>
      <c r="D388">
        <v>0.91160027218391682</v>
      </c>
      <c r="E388" s="6">
        <v>76.998391250653299</v>
      </c>
      <c r="F388" s="10">
        <v>76.16070969308322</v>
      </c>
      <c r="G388" s="10">
        <v>70.504385623332098</v>
      </c>
      <c r="H388" s="10">
        <v>238.56154472339489</v>
      </c>
      <c r="I388" s="10">
        <f t="shared" ref="I388:I451" si="9">D388*E388</f>
        <v>70.191754421819269</v>
      </c>
    </row>
    <row r="389" spans="1:9" x14ac:dyDescent="0.25">
      <c r="A389" s="16"/>
      <c r="B389" s="5">
        <f>DATE(YEAR(siječanj!B389),MONTH(siječanj!B389)+5,DAY(siječanj!B389))</f>
        <v>43987</v>
      </c>
      <c r="C389" s="8">
        <v>4.0208333333333304</v>
      </c>
      <c r="D389">
        <v>0.91160027218391682</v>
      </c>
      <c r="E389" s="6">
        <v>72.197006486803858</v>
      </c>
      <c r="F389" s="10">
        <v>74.773580068835543</v>
      </c>
      <c r="G389" s="10">
        <v>70.427421334122158</v>
      </c>
      <c r="H389" s="10">
        <v>238.79452101850092</v>
      </c>
      <c r="I389" s="10">
        <f t="shared" si="9"/>
        <v>65.814810764234409</v>
      </c>
    </row>
    <row r="390" spans="1:9" x14ac:dyDescent="0.25">
      <c r="A390" s="16"/>
      <c r="B390" s="5">
        <f>DATE(YEAR(siječanj!B390),MONTH(siječanj!B390)+5,DAY(siječanj!B390))</f>
        <v>43987</v>
      </c>
      <c r="C390" s="8">
        <v>4.03125</v>
      </c>
      <c r="D390">
        <v>0.91160027218391682</v>
      </c>
      <c r="E390" s="6">
        <v>68.414856854901203</v>
      </c>
      <c r="F390" s="10">
        <v>72.538533961874137</v>
      </c>
      <c r="G390" s="10">
        <v>69.412008808301465</v>
      </c>
      <c r="H390" s="10">
        <v>239.06544668895609</v>
      </c>
      <c r="I390" s="10">
        <f t="shared" si="9"/>
        <v>62.367002130351644</v>
      </c>
    </row>
    <row r="391" spans="1:9" x14ac:dyDescent="0.25">
      <c r="A391" s="16"/>
      <c r="B391" s="5">
        <f>DATE(YEAR(siječanj!B391),MONTH(siječanj!B391)+5,DAY(siječanj!B391))</f>
        <v>43987</v>
      </c>
      <c r="C391" s="8">
        <v>4.0416666666666696</v>
      </c>
      <c r="D391">
        <v>0.91160027218391682</v>
      </c>
      <c r="E391" s="6">
        <v>65.815171017729753</v>
      </c>
      <c r="F391" s="10">
        <v>71.937225713297522</v>
      </c>
      <c r="G391" s="10">
        <v>68.050036257503507</v>
      </c>
      <c r="H391" s="10">
        <v>238.91533449840176</v>
      </c>
      <c r="I391" s="10">
        <f t="shared" si="9"/>
        <v>59.99712781359348</v>
      </c>
    </row>
    <row r="392" spans="1:9" x14ac:dyDescent="0.25">
      <c r="A392" s="16"/>
      <c r="B392" s="5">
        <f>DATE(YEAR(siječanj!B392),MONTH(siječanj!B392)+5,DAY(siječanj!B392))</f>
        <v>43987</v>
      </c>
      <c r="C392" s="8">
        <v>4.0520833333333304</v>
      </c>
      <c r="D392">
        <v>0.91160027218391682</v>
      </c>
      <c r="E392" s="6">
        <v>63.573746156677522</v>
      </c>
      <c r="F392" s="10">
        <v>70.376308553509674</v>
      </c>
      <c r="G392" s="10">
        <v>67.098902437505927</v>
      </c>
      <c r="H392" s="10">
        <v>238.55740814187715</v>
      </c>
      <c r="I392" s="10">
        <f t="shared" si="9"/>
        <v>57.953844300178467</v>
      </c>
    </row>
    <row r="393" spans="1:9" x14ac:dyDescent="0.25">
      <c r="A393" s="16"/>
      <c r="B393" s="5">
        <f>DATE(YEAR(siječanj!B393),MONTH(siječanj!B393)+5,DAY(siječanj!B393))</f>
        <v>43987</v>
      </c>
      <c r="C393" s="8">
        <v>4.0625</v>
      </c>
      <c r="D393">
        <v>0.91160027218391682</v>
      </c>
      <c r="E393" s="6">
        <v>61.927936856706722</v>
      </c>
      <c r="F393" s="10">
        <v>69.427385048046986</v>
      </c>
      <c r="G393" s="10">
        <v>65.678807360864425</v>
      </c>
      <c r="H393" s="10">
        <v>238.77994487259909</v>
      </c>
      <c r="I393" s="10">
        <f t="shared" si="9"/>
        <v>56.453524094362265</v>
      </c>
    </row>
    <row r="394" spans="1:9" x14ac:dyDescent="0.25">
      <c r="A394" s="16"/>
      <c r="B394" s="5">
        <f>DATE(YEAR(siječanj!B394),MONTH(siječanj!B394)+5,DAY(siječanj!B394))</f>
        <v>43987</v>
      </c>
      <c r="C394" s="8">
        <v>4.0729166666666696</v>
      </c>
      <c r="D394">
        <v>0.91160027218391682</v>
      </c>
      <c r="E394" s="6">
        <v>60.51977632744012</v>
      </c>
      <c r="F394" s="10">
        <v>69.135704414182342</v>
      </c>
      <c r="G394" s="10">
        <v>65.285602433734326</v>
      </c>
      <c r="H394" s="10">
        <v>238.35863011063563</v>
      </c>
      <c r="I394" s="10">
        <f t="shared" si="9"/>
        <v>55.169844572604177</v>
      </c>
    </row>
    <row r="395" spans="1:9" x14ac:dyDescent="0.25">
      <c r="A395" s="16"/>
      <c r="B395" s="5">
        <f>DATE(YEAR(siječanj!B395),MONTH(siječanj!B395)+5,DAY(siječanj!B395))</f>
        <v>43987</v>
      </c>
      <c r="C395" s="8">
        <v>4.0833333333333304</v>
      </c>
      <c r="D395">
        <v>0.91160027218391682</v>
      </c>
      <c r="E395" s="6">
        <v>60.2267969444299</v>
      </c>
      <c r="F395" s="10">
        <v>69.736578656056878</v>
      </c>
      <c r="G395" s="10">
        <v>65.208995315331535</v>
      </c>
      <c r="H395" s="10">
        <v>238.54384497536458</v>
      </c>
      <c r="I395" s="10">
        <f t="shared" si="9"/>
        <v>54.902764487307785</v>
      </c>
    </row>
    <row r="396" spans="1:9" x14ac:dyDescent="0.25">
      <c r="A396" s="16"/>
      <c r="B396" s="5">
        <f>DATE(YEAR(siječanj!B396),MONTH(siječanj!B396)+5,DAY(siječanj!B396))</f>
        <v>43987</v>
      </c>
      <c r="C396" s="8">
        <v>4.09375</v>
      </c>
      <c r="D396">
        <v>0.91160027218391682</v>
      </c>
      <c r="E396" s="6">
        <v>59.709886928536697</v>
      </c>
      <c r="F396" s="10">
        <v>70.830384046984776</v>
      </c>
      <c r="G396" s="10">
        <v>66.001954638774691</v>
      </c>
      <c r="H396" s="10">
        <v>238.64607919808992</v>
      </c>
      <c r="I396" s="10">
        <f t="shared" si="9"/>
        <v>54.431549176124953</v>
      </c>
    </row>
    <row r="397" spans="1:9" x14ac:dyDescent="0.25">
      <c r="A397" s="16"/>
      <c r="B397" s="5">
        <f>DATE(YEAR(siječanj!B397),MONTH(siječanj!B397)+5,DAY(siječanj!B397))</f>
        <v>43987</v>
      </c>
      <c r="C397" s="8">
        <v>4.1041666666666696</v>
      </c>
      <c r="D397">
        <v>0.91160027218391682</v>
      </c>
      <c r="E397" s="6">
        <v>58.932949294337867</v>
      </c>
      <c r="F397" s="10">
        <v>70.268385553591386</v>
      </c>
      <c r="G397" s="10">
        <v>65.766795787234656</v>
      </c>
      <c r="H397" s="10">
        <v>238.79058065816281</v>
      </c>
      <c r="I397" s="10">
        <f t="shared" si="9"/>
        <v>53.723292617319366</v>
      </c>
    </row>
    <row r="398" spans="1:9" x14ac:dyDescent="0.25">
      <c r="A398" s="16"/>
      <c r="B398" s="5">
        <f>DATE(YEAR(siječanj!B398),MONTH(siječanj!B398)+5,DAY(siječanj!B398))</f>
        <v>43987</v>
      </c>
      <c r="C398" s="8">
        <v>4.1145833333333304</v>
      </c>
      <c r="D398">
        <v>0.91160027218391682</v>
      </c>
      <c r="E398" s="6">
        <v>58.620897198121945</v>
      </c>
      <c r="F398" s="10">
        <v>68.851691232054492</v>
      </c>
      <c r="G398" s="10">
        <v>64.849211944179132</v>
      </c>
      <c r="H398" s="10">
        <v>238.7722334798444</v>
      </c>
      <c r="I398" s="10">
        <f t="shared" si="9"/>
        <v>53.438825841473374</v>
      </c>
    </row>
    <row r="399" spans="1:9" x14ac:dyDescent="0.25">
      <c r="A399" s="16"/>
      <c r="B399" s="5">
        <f>DATE(YEAR(siječanj!B399),MONTH(siječanj!B399)+5,DAY(siječanj!B399))</f>
        <v>43987</v>
      </c>
      <c r="C399" s="8">
        <v>4.125</v>
      </c>
      <c r="D399">
        <v>0.91160027218391682</v>
      </c>
      <c r="E399" s="6">
        <v>58.413994786257867</v>
      </c>
      <c r="F399" s="10">
        <v>67.951497034642486</v>
      </c>
      <c r="G399" s="10">
        <v>63.666595322746652</v>
      </c>
      <c r="H399" s="10">
        <v>238.57090756140752</v>
      </c>
      <c r="I399" s="10">
        <f t="shared" si="9"/>
        <v>53.250213546502572</v>
      </c>
    </row>
    <row r="400" spans="1:9" x14ac:dyDescent="0.25">
      <c r="A400" s="16"/>
      <c r="B400" s="5">
        <f>DATE(YEAR(siječanj!B400),MONTH(siječanj!B400)+5,DAY(siječanj!B400))</f>
        <v>43987</v>
      </c>
      <c r="C400" s="8">
        <v>4.1354166666666696</v>
      </c>
      <c r="D400">
        <v>0.91160027218391682</v>
      </c>
      <c r="E400" s="6">
        <v>58.348551292270734</v>
      </c>
      <c r="F400" s="10">
        <v>66.711664462785521</v>
      </c>
      <c r="G400" s="10">
        <v>63.518517924515947</v>
      </c>
      <c r="H400" s="10">
        <v>238.42527260030712</v>
      </c>
      <c r="I400" s="10">
        <f t="shared" si="9"/>
        <v>53.190555239571232</v>
      </c>
    </row>
    <row r="401" spans="1:9" x14ac:dyDescent="0.25">
      <c r="A401" s="16"/>
      <c r="B401" s="5">
        <f>DATE(YEAR(siječanj!B401),MONTH(siječanj!B401)+5,DAY(siječanj!B401))</f>
        <v>43987</v>
      </c>
      <c r="C401" s="8">
        <v>4.1458333333333304</v>
      </c>
      <c r="D401">
        <v>0.91160027218391682</v>
      </c>
      <c r="E401" s="6">
        <v>58.825722540183506</v>
      </c>
      <c r="F401" s="10">
        <v>66.611047242352328</v>
      </c>
      <c r="G401" s="10">
        <v>63.756144866465007</v>
      </c>
      <c r="H401" s="10">
        <v>238.25190371775741</v>
      </c>
      <c r="I401" s="10">
        <f t="shared" si="9"/>
        <v>53.625544679046854</v>
      </c>
    </row>
    <row r="402" spans="1:9" x14ac:dyDescent="0.25">
      <c r="A402" s="16"/>
      <c r="B402" s="5">
        <f>DATE(YEAR(siječanj!B402),MONTH(siječanj!B402)+5,DAY(siječanj!B402))</f>
        <v>43987</v>
      </c>
      <c r="C402" s="8">
        <v>4.15625</v>
      </c>
      <c r="D402">
        <v>0.91160027218391682</v>
      </c>
      <c r="E402" s="6">
        <v>60.027198828891329</v>
      </c>
      <c r="F402" s="10">
        <v>65.837647299238142</v>
      </c>
      <c r="G402" s="10">
        <v>62.877721391232569</v>
      </c>
      <c r="H402" s="10">
        <v>238.31918068911128</v>
      </c>
      <c r="I402" s="10">
        <f t="shared" si="9"/>
        <v>54.720810790855431</v>
      </c>
    </row>
    <row r="403" spans="1:9" x14ac:dyDescent="0.25">
      <c r="A403" s="16"/>
      <c r="B403" s="5">
        <f>DATE(YEAR(siječanj!B403),MONTH(siječanj!B403)+5,DAY(siječanj!B403))</f>
        <v>43987</v>
      </c>
      <c r="C403" s="8">
        <v>4.1666666666666696</v>
      </c>
      <c r="D403">
        <v>0.91160027218391682</v>
      </c>
      <c r="E403" s="6">
        <v>62.166425735016411</v>
      </c>
      <c r="F403" s="10">
        <v>65.512041808160546</v>
      </c>
      <c r="G403" s="10">
        <v>63.145238312639123</v>
      </c>
      <c r="H403" s="10">
        <v>231.65331713042491</v>
      </c>
      <c r="I403" s="10">
        <f t="shared" si="9"/>
        <v>56.670930620742212</v>
      </c>
    </row>
    <row r="404" spans="1:9" x14ac:dyDescent="0.25">
      <c r="A404" s="16"/>
      <c r="B404" s="5">
        <f>DATE(YEAR(siječanj!B404),MONTH(siječanj!B404)+5,DAY(siječanj!B404))</f>
        <v>43987</v>
      </c>
      <c r="C404" s="8">
        <v>4.1770833333333304</v>
      </c>
      <c r="D404">
        <v>0.91160027218391682</v>
      </c>
      <c r="E404" s="6">
        <v>64.347172318781503</v>
      </c>
      <c r="F404" s="10">
        <v>64.481729990315344</v>
      </c>
      <c r="G404" s="10">
        <v>60.98801091365987</v>
      </c>
      <c r="H404" s="10">
        <v>172.24741575725355</v>
      </c>
      <c r="I404" s="10">
        <f t="shared" si="9"/>
        <v>58.658899800066614</v>
      </c>
    </row>
    <row r="405" spans="1:9" x14ac:dyDescent="0.25">
      <c r="A405" s="16"/>
      <c r="B405" s="5">
        <f>DATE(YEAR(siječanj!B405),MONTH(siječanj!B405)+5,DAY(siječanj!B405))</f>
        <v>43987</v>
      </c>
      <c r="C405" s="8">
        <v>4.1875</v>
      </c>
      <c r="D405">
        <v>0.91160027218391682</v>
      </c>
      <c r="E405" s="6">
        <v>66.874108391239346</v>
      </c>
      <c r="F405" s="10">
        <v>64.065332708310066</v>
      </c>
      <c r="G405" s="10">
        <v>59.984778313678795</v>
      </c>
      <c r="H405" s="10">
        <v>104.0615130377202</v>
      </c>
      <c r="I405" s="10">
        <f t="shared" si="9"/>
        <v>60.962455411510547</v>
      </c>
    </row>
    <row r="406" spans="1:9" x14ac:dyDescent="0.25">
      <c r="A406" s="16"/>
      <c r="B406" s="5">
        <f>DATE(YEAR(siječanj!B406),MONTH(siječanj!B406)+5,DAY(siječanj!B406))</f>
        <v>43987</v>
      </c>
      <c r="C406" s="8">
        <v>4.1979166666666696</v>
      </c>
      <c r="D406">
        <v>0.91160027218391682</v>
      </c>
      <c r="E406" s="6">
        <v>70.628073449538363</v>
      </c>
      <c r="F406" s="10">
        <v>63.650333892344861</v>
      </c>
      <c r="G406" s="10">
        <v>59.546288943987165</v>
      </c>
      <c r="H406" s="10">
        <v>67.698078938142359</v>
      </c>
      <c r="I406" s="10">
        <f t="shared" si="9"/>
        <v>64.38457098042484</v>
      </c>
    </row>
    <row r="407" spans="1:9" x14ac:dyDescent="0.25">
      <c r="A407" s="16"/>
      <c r="B407" s="5">
        <f>DATE(YEAR(siječanj!B407),MONTH(siječanj!B407)+5,DAY(siječanj!B407))</f>
        <v>43987</v>
      </c>
      <c r="C407" s="8">
        <v>4.2083333333333304</v>
      </c>
      <c r="D407">
        <v>0.91160027218391682</v>
      </c>
      <c r="E407" s="6">
        <v>73.731009409609868</v>
      </c>
      <c r="F407" s="10">
        <v>63.556182568056592</v>
      </c>
      <c r="G407" s="10">
        <v>62.656287530259725</v>
      </c>
      <c r="H407" s="10">
        <v>45.866909907549982</v>
      </c>
      <c r="I407" s="10">
        <f t="shared" si="9"/>
        <v>67.213208246195293</v>
      </c>
    </row>
    <row r="408" spans="1:9" x14ac:dyDescent="0.25">
      <c r="A408" s="16"/>
      <c r="B408" s="5">
        <f>DATE(YEAR(siječanj!B408),MONTH(siječanj!B408)+5,DAY(siječanj!B408))</f>
        <v>43987</v>
      </c>
      <c r="C408" s="8">
        <v>4.21875</v>
      </c>
      <c r="D408">
        <v>0.91160027218391682</v>
      </c>
      <c r="E408" s="6">
        <v>77.189988106329963</v>
      </c>
      <c r="F408" s="10">
        <v>68.168568701554406</v>
      </c>
      <c r="G408" s="10">
        <v>68.811901654948201</v>
      </c>
      <c r="H408" s="10">
        <v>26.954569769723541</v>
      </c>
      <c r="I408" s="10">
        <f t="shared" si="9"/>
        <v>70.366414167603693</v>
      </c>
    </row>
    <row r="409" spans="1:9" x14ac:dyDescent="0.25">
      <c r="A409" s="16"/>
      <c r="B409" s="5">
        <f>DATE(YEAR(siječanj!B409),MONTH(siječanj!B409)+5,DAY(siječanj!B409))</f>
        <v>43987</v>
      </c>
      <c r="C409" s="8">
        <v>4.2291666666666696</v>
      </c>
      <c r="D409">
        <v>0.91160027218391682</v>
      </c>
      <c r="E409" s="6">
        <v>81.418849902643913</v>
      </c>
      <c r="F409" s="10">
        <v>76.19950105137228</v>
      </c>
      <c r="G409" s="10">
        <v>73.457477870073404</v>
      </c>
      <c r="H409" s="10">
        <v>6.9771609898147773</v>
      </c>
      <c r="I409" s="10">
        <f t="shared" si="9"/>
        <v>74.221445732151665</v>
      </c>
    </row>
    <row r="410" spans="1:9" x14ac:dyDescent="0.25">
      <c r="A410" s="16"/>
      <c r="B410" s="5">
        <f>DATE(YEAR(siječanj!B410),MONTH(siječanj!B410)+5,DAY(siječanj!B410))</f>
        <v>43987</v>
      </c>
      <c r="C410" s="8">
        <v>4.2395833333333304</v>
      </c>
      <c r="D410">
        <v>0.91160027218391682</v>
      </c>
      <c r="E410" s="6">
        <v>86.017268222929033</v>
      </c>
      <c r="F410" s="10">
        <v>77.612321461235027</v>
      </c>
      <c r="G410" s="10">
        <v>76.954830203286889</v>
      </c>
      <c r="H410" s="10">
        <v>2.8240889246370955</v>
      </c>
      <c r="I410" s="10">
        <f t="shared" si="9"/>
        <v>78.413365124539084</v>
      </c>
    </row>
    <row r="411" spans="1:9" x14ac:dyDescent="0.25">
      <c r="A411" s="16"/>
      <c r="B411" s="5">
        <f>DATE(YEAR(siječanj!B411),MONTH(siječanj!B411)+5,DAY(siječanj!B411))</f>
        <v>43987</v>
      </c>
      <c r="C411" s="8">
        <v>4.25</v>
      </c>
      <c r="D411">
        <v>0.91160027218391682</v>
      </c>
      <c r="E411" s="6">
        <v>88.420558422907632</v>
      </c>
      <c r="F411" s="10">
        <v>77.464204618407038</v>
      </c>
      <c r="G411" s="10">
        <v>94.933684952205667</v>
      </c>
      <c r="H411" s="10">
        <v>2.943675275130361</v>
      </c>
      <c r="I411" s="10">
        <f t="shared" si="9"/>
        <v>80.604205124976517</v>
      </c>
    </row>
    <row r="412" spans="1:9" x14ac:dyDescent="0.25">
      <c r="A412" s="16"/>
      <c r="B412" s="5">
        <f>DATE(YEAR(siječanj!B412),MONTH(siječanj!B412)+5,DAY(siječanj!B412))</f>
        <v>43987</v>
      </c>
      <c r="C412" s="8">
        <v>4.2604166666666696</v>
      </c>
      <c r="D412">
        <v>0.91160027218391682</v>
      </c>
      <c r="E412" s="6">
        <v>89.360896492773762</v>
      </c>
      <c r="F412" s="10">
        <v>87.427965723054399</v>
      </c>
      <c r="G412" s="10">
        <v>100.35685411975595</v>
      </c>
      <c r="H412" s="10">
        <v>3.4981345738666794</v>
      </c>
      <c r="I412" s="10">
        <f t="shared" si="9"/>
        <v>81.461417565411381</v>
      </c>
    </row>
    <row r="413" spans="1:9" x14ac:dyDescent="0.25">
      <c r="A413" s="16"/>
      <c r="B413" s="5">
        <f>DATE(YEAR(siječanj!B413),MONTH(siječanj!B413)+5,DAY(siječanj!B413))</f>
        <v>43987</v>
      </c>
      <c r="C413" s="8">
        <v>4.2708333333333304</v>
      </c>
      <c r="D413">
        <v>0.91160027218391682</v>
      </c>
      <c r="E413" s="6">
        <v>92.502893014098362</v>
      </c>
      <c r="F413" s="10">
        <v>93.83314111550915</v>
      </c>
      <c r="G413" s="10">
        <v>109.14667117087539</v>
      </c>
      <c r="H413" s="10">
        <v>3.3573872134182294</v>
      </c>
      <c r="I413" s="10">
        <f t="shared" si="9"/>
        <v>84.325662449451798</v>
      </c>
    </row>
    <row r="414" spans="1:9" x14ac:dyDescent="0.25">
      <c r="A414" s="16"/>
      <c r="B414" s="5">
        <f>DATE(YEAR(siječanj!B414),MONTH(siječanj!B414)+5,DAY(siječanj!B414))</f>
        <v>43987</v>
      </c>
      <c r="C414" s="8">
        <v>4.28125</v>
      </c>
      <c r="D414">
        <v>0.91160027218391682</v>
      </c>
      <c r="E414" s="6">
        <v>93.299675352275486</v>
      </c>
      <c r="F414" s="10">
        <v>102.60878878029791</v>
      </c>
      <c r="G414" s="10">
        <v>119.96452814397142</v>
      </c>
      <c r="H414" s="10">
        <v>3.4779307646912985</v>
      </c>
      <c r="I414" s="10">
        <f t="shared" si="9"/>
        <v>85.05200944580541</v>
      </c>
    </row>
    <row r="415" spans="1:9" x14ac:dyDescent="0.25">
      <c r="A415" s="16"/>
      <c r="B415" s="5">
        <f>DATE(YEAR(siječanj!B415),MONTH(siječanj!B415)+5,DAY(siječanj!B415))</f>
        <v>43987</v>
      </c>
      <c r="C415" s="8">
        <v>4.2916666666666696</v>
      </c>
      <c r="D415">
        <v>0.91160027218391682</v>
      </c>
      <c r="E415" s="6">
        <v>93.059262420237133</v>
      </c>
      <c r="F415" s="10">
        <v>111.41326172355009</v>
      </c>
      <c r="G415" s="10">
        <v>129.02219119521862</v>
      </c>
      <c r="H415" s="10">
        <v>3.1069731305369372</v>
      </c>
      <c r="I415" s="10">
        <f t="shared" si="9"/>
        <v>84.832848951522706</v>
      </c>
    </row>
    <row r="416" spans="1:9" x14ac:dyDescent="0.25">
      <c r="A416" s="16"/>
      <c r="B416" s="5">
        <f>DATE(YEAR(siječanj!B416),MONTH(siječanj!B416)+5,DAY(siječanj!B416))</f>
        <v>43987</v>
      </c>
      <c r="C416" s="8">
        <v>4.3020833333333304</v>
      </c>
      <c r="D416">
        <v>0.91160027218391682</v>
      </c>
      <c r="E416" s="6">
        <v>92.676259238575781</v>
      </c>
      <c r="F416" s="10">
        <v>125.4502118944836</v>
      </c>
      <c r="G416" s="10">
        <v>139.78303327328882</v>
      </c>
      <c r="H416" s="10">
        <v>2.7820746831252277</v>
      </c>
      <c r="I416" s="10">
        <f t="shared" si="9"/>
        <v>84.483703146872912</v>
      </c>
    </row>
    <row r="417" spans="1:9" x14ac:dyDescent="0.25">
      <c r="A417" s="16"/>
      <c r="B417" s="5">
        <f>DATE(YEAR(siječanj!B417),MONTH(siječanj!B417)+5,DAY(siječanj!B417))</f>
        <v>43987</v>
      </c>
      <c r="C417" s="8">
        <v>4.3125</v>
      </c>
      <c r="D417">
        <v>0.91160027218391682</v>
      </c>
      <c r="E417" s="6">
        <v>93.563074260208325</v>
      </c>
      <c r="F417" s="10">
        <v>135.16170258496388</v>
      </c>
      <c r="G417" s="10">
        <v>149.1200119220442</v>
      </c>
      <c r="H417" s="10">
        <v>2.2941512970745448</v>
      </c>
      <c r="I417" s="10">
        <f t="shared" si="9"/>
        <v>85.292123961969935</v>
      </c>
    </row>
    <row r="418" spans="1:9" x14ac:dyDescent="0.25">
      <c r="A418" s="16"/>
      <c r="B418" s="5">
        <f>DATE(YEAR(siječanj!B418),MONTH(siječanj!B418)+5,DAY(siječanj!B418))</f>
        <v>43987</v>
      </c>
      <c r="C418" s="8">
        <v>4.3229166666666696</v>
      </c>
      <c r="D418">
        <v>0.91160027218391682</v>
      </c>
      <c r="E418" s="6">
        <v>95.254052917980701</v>
      </c>
      <c r="F418" s="10">
        <v>144.51286322961928</v>
      </c>
      <c r="G418" s="10">
        <v>163.62201353418729</v>
      </c>
      <c r="H418" s="10">
        <v>1.9482691360019331</v>
      </c>
      <c r="I418" s="10">
        <f t="shared" si="9"/>
        <v>86.833620566652428</v>
      </c>
    </row>
    <row r="419" spans="1:9" x14ac:dyDescent="0.25">
      <c r="A419" s="16"/>
      <c r="B419" s="5">
        <f>DATE(YEAR(siječanj!B419),MONTH(siječanj!B419)+5,DAY(siječanj!B419))</f>
        <v>43987</v>
      </c>
      <c r="C419" s="8">
        <v>4.3333333333333304</v>
      </c>
      <c r="D419">
        <v>0.91160027218391682</v>
      </c>
      <c r="E419" s="6">
        <v>96.098312688673417</v>
      </c>
      <c r="F419" s="10">
        <v>166.29971033644881</v>
      </c>
      <c r="G419" s="10">
        <v>178.28413200997096</v>
      </c>
      <c r="H419" s="10">
        <v>1.8086851579788845</v>
      </c>
      <c r="I419" s="10">
        <f t="shared" si="9"/>
        <v>87.603248003409831</v>
      </c>
    </row>
    <row r="420" spans="1:9" x14ac:dyDescent="0.25">
      <c r="A420" s="16"/>
      <c r="B420" s="5">
        <f>DATE(YEAR(siječanj!B420),MONTH(siječanj!B420)+5,DAY(siječanj!B420))</f>
        <v>43987</v>
      </c>
      <c r="C420" s="8">
        <v>4.34375</v>
      </c>
      <c r="D420">
        <v>0.91160027218391682</v>
      </c>
      <c r="E420" s="6">
        <v>97.792339821517174</v>
      </c>
      <c r="F420" s="10">
        <v>190.00166425777269</v>
      </c>
      <c r="G420" s="10">
        <v>190.33278353191452</v>
      </c>
      <c r="H420" s="10">
        <v>1.7504702185653414</v>
      </c>
      <c r="I420" s="10">
        <f t="shared" si="9"/>
        <v>89.14752359879715</v>
      </c>
    </row>
    <row r="421" spans="1:9" x14ac:dyDescent="0.25">
      <c r="A421" s="16"/>
      <c r="B421" s="5">
        <f>DATE(YEAR(siječanj!B421),MONTH(siječanj!B421)+5,DAY(siječanj!B421))</f>
        <v>43987</v>
      </c>
      <c r="C421" s="8">
        <v>4.3541666666666696</v>
      </c>
      <c r="D421">
        <v>0.91160027218391682</v>
      </c>
      <c r="E421" s="6">
        <v>98.54347894566402</v>
      </c>
      <c r="F421" s="10">
        <v>187.89359725981552</v>
      </c>
      <c r="G421" s="10">
        <v>195.00059663965166</v>
      </c>
      <c r="H421" s="10">
        <v>1.8541078709459959</v>
      </c>
      <c r="I421" s="10">
        <f t="shared" si="9"/>
        <v>89.832262228817399</v>
      </c>
    </row>
    <row r="422" spans="1:9" x14ac:dyDescent="0.25">
      <c r="A422" s="16"/>
      <c r="B422" s="5">
        <f>DATE(YEAR(siječanj!B422),MONTH(siječanj!B422)+5,DAY(siječanj!B422))</f>
        <v>43987</v>
      </c>
      <c r="C422" s="8">
        <v>4.3645833333333304</v>
      </c>
      <c r="D422">
        <v>0.91160027218391682</v>
      </c>
      <c r="E422" s="6">
        <v>100.22509795571884</v>
      </c>
      <c r="F422" s="10">
        <v>189.23733826959651</v>
      </c>
      <c r="G422" s="10">
        <v>201.54552694414286</v>
      </c>
      <c r="H422" s="10">
        <v>2.0517902509307282</v>
      </c>
      <c r="I422" s="10">
        <f t="shared" si="9"/>
        <v>91.365226576093022</v>
      </c>
    </row>
    <row r="423" spans="1:9" x14ac:dyDescent="0.25">
      <c r="A423" s="16"/>
      <c r="B423" s="5">
        <f>DATE(YEAR(siječanj!B423),MONTH(siječanj!B423)+5,DAY(siječanj!B423))</f>
        <v>43987</v>
      </c>
      <c r="C423" s="8">
        <v>4.375</v>
      </c>
      <c r="D423">
        <v>0.91160027218391682</v>
      </c>
      <c r="E423" s="6">
        <v>101.76603102586979</v>
      </c>
      <c r="F423" s="10">
        <v>192.04827108441799</v>
      </c>
      <c r="G423" s="10">
        <v>207.68314608119877</v>
      </c>
      <c r="H423" s="10">
        <v>1.911561830759362</v>
      </c>
      <c r="I423" s="10">
        <f t="shared" si="9"/>
        <v>92.769941582259833</v>
      </c>
    </row>
    <row r="424" spans="1:9" x14ac:dyDescent="0.25">
      <c r="A424" s="16"/>
      <c r="B424" s="5">
        <f>DATE(YEAR(siječanj!B424),MONTH(siječanj!B424)+5,DAY(siječanj!B424))</f>
        <v>43987</v>
      </c>
      <c r="C424" s="8">
        <v>4.3854166666666696</v>
      </c>
      <c r="D424">
        <v>0.91160027218391682</v>
      </c>
      <c r="E424" s="6">
        <v>103.57956075079298</v>
      </c>
      <c r="F424" s="10">
        <v>199.33617994168699</v>
      </c>
      <c r="G424" s="10">
        <v>209.54436315730149</v>
      </c>
      <c r="H424" s="10">
        <v>1.6599435275421872</v>
      </c>
      <c r="I424" s="10">
        <f t="shared" si="9"/>
        <v>94.423155773113422</v>
      </c>
    </row>
    <row r="425" spans="1:9" x14ac:dyDescent="0.25">
      <c r="A425" s="16"/>
      <c r="B425" s="5">
        <f>DATE(YEAR(siječanj!B425),MONTH(siječanj!B425)+5,DAY(siječanj!B425))</f>
        <v>43987</v>
      </c>
      <c r="C425" s="8">
        <v>4.3958333333333304</v>
      </c>
      <c r="D425">
        <v>0.91160027218391682</v>
      </c>
      <c r="E425" s="6">
        <v>104.24652820071331</v>
      </c>
      <c r="F425" s="10">
        <v>197.02298449828643</v>
      </c>
      <c r="G425" s="10">
        <v>212.44094215340905</v>
      </c>
      <c r="H425" s="10">
        <v>1.6333371308407096</v>
      </c>
      <c r="I425" s="10">
        <f t="shared" si="9"/>
        <v>95.031163481998618</v>
      </c>
    </row>
    <row r="426" spans="1:9" x14ac:dyDescent="0.25">
      <c r="A426" s="16"/>
      <c r="B426" s="5">
        <f>DATE(YEAR(siječanj!B426),MONTH(siječanj!B426)+5,DAY(siječanj!B426))</f>
        <v>43987</v>
      </c>
      <c r="C426" s="8">
        <v>4.40625</v>
      </c>
      <c r="D426">
        <v>0.91160027218391682</v>
      </c>
      <c r="E426" s="6">
        <v>104.9617085475042</v>
      </c>
      <c r="F426" s="10">
        <v>195.0398752633044</v>
      </c>
      <c r="G426" s="10">
        <v>211.02774970360252</v>
      </c>
      <c r="H426" s="10">
        <v>1.7524493631537601</v>
      </c>
      <c r="I426" s="10">
        <f t="shared" si="9"/>
        <v>95.68312208079378</v>
      </c>
    </row>
    <row r="427" spans="1:9" x14ac:dyDescent="0.25">
      <c r="A427" s="16"/>
      <c r="B427" s="5">
        <f>DATE(YEAR(siječanj!B427),MONTH(siječanj!B427)+5,DAY(siječanj!B427))</f>
        <v>43987</v>
      </c>
      <c r="C427" s="8">
        <v>4.4166666666666696</v>
      </c>
      <c r="D427">
        <v>0.91160027218391682</v>
      </c>
      <c r="E427" s="6">
        <v>106.11381987638541</v>
      </c>
      <c r="F427" s="10">
        <v>203.22588865608645</v>
      </c>
      <c r="G427" s="10">
        <v>211.71535969155448</v>
      </c>
      <c r="H427" s="10">
        <v>1.7135886051682798</v>
      </c>
      <c r="I427" s="10">
        <f t="shared" si="9"/>
        <v>96.733387081788052</v>
      </c>
    </row>
    <row r="428" spans="1:9" x14ac:dyDescent="0.25">
      <c r="A428" s="16"/>
      <c r="B428" s="5">
        <f>DATE(YEAR(siječanj!B428),MONTH(siječanj!B428)+5,DAY(siječanj!B428))</f>
        <v>43987</v>
      </c>
      <c r="C428" s="8">
        <v>4.4270833333333304</v>
      </c>
      <c r="D428">
        <v>0.91160027218391682</v>
      </c>
      <c r="E428" s="6">
        <v>106.53804854994476</v>
      </c>
      <c r="F428" s="10">
        <v>199.03162779424107</v>
      </c>
      <c r="G428" s="10">
        <v>207.91477736937372</v>
      </c>
      <c r="H428" s="10">
        <v>1.976853681245232</v>
      </c>
      <c r="I428" s="10">
        <f t="shared" si="9"/>
        <v>97.120114056072993</v>
      </c>
    </row>
    <row r="429" spans="1:9" x14ac:dyDescent="0.25">
      <c r="A429" s="16"/>
      <c r="B429" s="5">
        <f>DATE(YEAR(siječanj!B429),MONTH(siječanj!B429)+5,DAY(siječanj!B429))</f>
        <v>43987</v>
      </c>
      <c r="C429" s="8">
        <v>4.4375</v>
      </c>
      <c r="D429">
        <v>0.91160027218391682</v>
      </c>
      <c r="E429" s="6">
        <v>108.54549998766674</v>
      </c>
      <c r="F429" s="10">
        <v>195.81891327496507</v>
      </c>
      <c r="G429" s="10">
        <v>208.99006215667754</v>
      </c>
      <c r="H429" s="10">
        <v>2.0196079853787383</v>
      </c>
      <c r="I429" s="10">
        <f t="shared" si="9"/>
        <v>98.950107333096341</v>
      </c>
    </row>
    <row r="430" spans="1:9" x14ac:dyDescent="0.25">
      <c r="A430" s="16"/>
      <c r="B430" s="5">
        <f>DATE(YEAR(siječanj!B430),MONTH(siječanj!B430)+5,DAY(siječanj!B430))</f>
        <v>43987</v>
      </c>
      <c r="C430" s="8">
        <v>4.4479166666666696</v>
      </c>
      <c r="D430">
        <v>0.91160027218391682</v>
      </c>
      <c r="E430" s="6">
        <v>109.4357198637427</v>
      </c>
      <c r="F430" s="10">
        <v>193.31727453266782</v>
      </c>
      <c r="G430" s="10">
        <v>207.13477652386672</v>
      </c>
      <c r="H430" s="10">
        <v>1.9513200267288209</v>
      </c>
      <c r="I430" s="10">
        <f t="shared" si="9"/>
        <v>99.761632014430717</v>
      </c>
    </row>
    <row r="431" spans="1:9" x14ac:dyDescent="0.25">
      <c r="A431" s="16"/>
      <c r="B431" s="5">
        <f>DATE(YEAR(siječanj!B431),MONTH(siječanj!B431)+5,DAY(siječanj!B431))</f>
        <v>43987</v>
      </c>
      <c r="C431" s="8">
        <v>4.4583333333333304</v>
      </c>
      <c r="D431">
        <v>0.91160027218391682</v>
      </c>
      <c r="E431" s="6">
        <v>110.64822219457238</v>
      </c>
      <c r="F431" s="10">
        <v>197.89846844374364</v>
      </c>
      <c r="G431" s="10">
        <v>210.43988668657107</v>
      </c>
      <c r="H431" s="10">
        <v>1.7998980348993534</v>
      </c>
      <c r="I431" s="10">
        <f t="shared" si="9"/>
        <v>100.86694946923869</v>
      </c>
    </row>
    <row r="432" spans="1:9" x14ac:dyDescent="0.25">
      <c r="A432" s="16"/>
      <c r="B432" s="5">
        <f>DATE(YEAR(siječanj!B432),MONTH(siječanj!B432)+5,DAY(siječanj!B432))</f>
        <v>43987</v>
      </c>
      <c r="C432" s="8">
        <v>4.46875</v>
      </c>
      <c r="D432">
        <v>0.91160027218391682</v>
      </c>
      <c r="E432" s="6">
        <v>112.25424139213798</v>
      </c>
      <c r="F432" s="10">
        <v>205.75179158789467</v>
      </c>
      <c r="G432" s="10">
        <v>208.02261887420477</v>
      </c>
      <c r="H432" s="10">
        <v>1.9837742130018159</v>
      </c>
      <c r="I432" s="10">
        <f t="shared" si="9"/>
        <v>102.33099700687208</v>
      </c>
    </row>
    <row r="433" spans="1:9" x14ac:dyDescent="0.25">
      <c r="A433" s="16"/>
      <c r="B433" s="5">
        <f>DATE(YEAR(siječanj!B433),MONTH(siječanj!B433)+5,DAY(siječanj!B433))</f>
        <v>43987</v>
      </c>
      <c r="C433" s="8">
        <v>4.4791666666666696</v>
      </c>
      <c r="D433">
        <v>0.91160027218391682</v>
      </c>
      <c r="E433" s="6">
        <v>112.45704297322274</v>
      </c>
      <c r="F433" s="10">
        <v>189.80092812089754</v>
      </c>
      <c r="G433" s="10">
        <v>205.82271157034765</v>
      </c>
      <c r="H433" s="10">
        <v>2.1147244591212848</v>
      </c>
      <c r="I433" s="10">
        <f t="shared" si="9"/>
        <v>102.51587098338828</v>
      </c>
    </row>
    <row r="434" spans="1:9" x14ac:dyDescent="0.25">
      <c r="A434" s="16"/>
      <c r="B434" s="5">
        <f>DATE(YEAR(siječanj!B434),MONTH(siječanj!B434)+5,DAY(siječanj!B434))</f>
        <v>43987</v>
      </c>
      <c r="C434" s="8">
        <v>4.4895833333333304</v>
      </c>
      <c r="D434">
        <v>0.91160027218391682</v>
      </c>
      <c r="E434" s="6">
        <v>111.69896876572858</v>
      </c>
      <c r="F434" s="10">
        <v>189.69166693364781</v>
      </c>
      <c r="G434" s="10">
        <v>199.36608271832733</v>
      </c>
      <c r="H434" s="10">
        <v>1.8732459102624903</v>
      </c>
      <c r="I434" s="10">
        <f t="shared" si="9"/>
        <v>101.82481032950099</v>
      </c>
    </row>
    <row r="435" spans="1:9" x14ac:dyDescent="0.25">
      <c r="A435" s="16"/>
      <c r="B435" s="5">
        <f>DATE(YEAR(siječanj!B435),MONTH(siječanj!B435)+5,DAY(siječanj!B435))</f>
        <v>43987</v>
      </c>
      <c r="C435" s="8">
        <v>4.5</v>
      </c>
      <c r="D435">
        <v>0.91160027218391682</v>
      </c>
      <c r="E435" s="6">
        <v>110.9680781105549</v>
      </c>
      <c r="F435" s="10">
        <v>184.50383613615315</v>
      </c>
      <c r="G435" s="10">
        <v>197.28832381736328</v>
      </c>
      <c r="H435" s="10">
        <v>1.9575781874983396</v>
      </c>
      <c r="I435" s="10">
        <f t="shared" si="9"/>
        <v>101.15853020930798</v>
      </c>
    </row>
    <row r="436" spans="1:9" x14ac:dyDescent="0.25">
      <c r="A436" s="16"/>
      <c r="B436" s="5">
        <f>DATE(YEAR(siječanj!B436),MONTH(siječanj!B436)+5,DAY(siječanj!B436))</f>
        <v>43987</v>
      </c>
      <c r="C436" s="8">
        <v>4.5104166666666696</v>
      </c>
      <c r="D436">
        <v>0.91160027218391682</v>
      </c>
      <c r="E436" s="6">
        <v>110.40048127339706</v>
      </c>
      <c r="F436" s="10">
        <v>183.5389588658083</v>
      </c>
      <c r="G436" s="10">
        <v>198.30693482782783</v>
      </c>
      <c r="H436" s="10">
        <v>1.9862125350714932</v>
      </c>
      <c r="I436" s="10">
        <f t="shared" si="9"/>
        <v>100.64110877806418</v>
      </c>
    </row>
    <row r="437" spans="1:9" x14ac:dyDescent="0.25">
      <c r="A437" s="16"/>
      <c r="B437" s="5">
        <f>DATE(YEAR(siječanj!B437),MONTH(siječanj!B437)+5,DAY(siječanj!B437))</f>
        <v>43987</v>
      </c>
      <c r="C437" s="8">
        <v>4.5208333333333304</v>
      </c>
      <c r="D437">
        <v>0.91160027218391682</v>
      </c>
      <c r="E437" s="6">
        <v>111.18358989777441</v>
      </c>
      <c r="F437" s="10">
        <v>182.98204387684208</v>
      </c>
      <c r="G437" s="10">
        <v>198.0192718676355</v>
      </c>
      <c r="H437" s="10">
        <v>2.1598881999731532</v>
      </c>
      <c r="I437" s="10">
        <f t="shared" si="9"/>
        <v>101.35499081319614</v>
      </c>
    </row>
    <row r="438" spans="1:9" x14ac:dyDescent="0.25">
      <c r="A438" s="16"/>
      <c r="B438" s="5">
        <f>DATE(YEAR(siječanj!B438),MONTH(siječanj!B438)+5,DAY(siječanj!B438))</f>
        <v>43987</v>
      </c>
      <c r="C438" s="8">
        <v>4.53125</v>
      </c>
      <c r="D438">
        <v>0.91160027218391682</v>
      </c>
      <c r="E438" s="6">
        <v>111.5257180437069</v>
      </c>
      <c r="F438" s="10">
        <v>183.617027830636</v>
      </c>
      <c r="G438" s="10">
        <v>198.71979618881707</v>
      </c>
      <c r="H438" s="10">
        <v>2.5055243375362837</v>
      </c>
      <c r="I438" s="10">
        <f t="shared" si="9"/>
        <v>101.66687492414998</v>
      </c>
    </row>
    <row r="439" spans="1:9" x14ac:dyDescent="0.25">
      <c r="A439" s="16"/>
      <c r="B439" s="5">
        <f>DATE(YEAR(siječanj!B439),MONTH(siječanj!B439)+5,DAY(siječanj!B439))</f>
        <v>43987</v>
      </c>
      <c r="C439" s="8">
        <v>4.5416666666666696</v>
      </c>
      <c r="D439">
        <v>0.91160027218391682</v>
      </c>
      <c r="E439" s="6">
        <v>110.55140843104398</v>
      </c>
      <c r="F439" s="10">
        <v>186.12643850776499</v>
      </c>
      <c r="G439" s="10">
        <v>196.84025103320542</v>
      </c>
      <c r="H439" s="10">
        <v>2.200873525350227</v>
      </c>
      <c r="I439" s="10">
        <f t="shared" si="9"/>
        <v>100.77869401605506</v>
      </c>
    </row>
    <row r="440" spans="1:9" x14ac:dyDescent="0.25">
      <c r="A440" s="16"/>
      <c r="B440" s="5">
        <f>DATE(YEAR(siječanj!B440),MONTH(siječanj!B440)+5,DAY(siječanj!B440))</f>
        <v>43987</v>
      </c>
      <c r="C440" s="8">
        <v>4.5520833333333304</v>
      </c>
      <c r="D440">
        <v>0.91160027218391682</v>
      </c>
      <c r="E440" s="6">
        <v>110.1265420259768</v>
      </c>
      <c r="F440" s="10">
        <v>187.03351251512115</v>
      </c>
      <c r="G440" s="10">
        <v>188.71006425242547</v>
      </c>
      <c r="H440" s="10">
        <v>2.1228721202854843</v>
      </c>
      <c r="I440" s="10">
        <f t="shared" si="9"/>
        <v>100.39138568555401</v>
      </c>
    </row>
    <row r="441" spans="1:9" x14ac:dyDescent="0.25">
      <c r="A441" s="16"/>
      <c r="B441" s="5">
        <f>DATE(YEAR(siječanj!B441),MONTH(siječanj!B441)+5,DAY(siječanj!B441))</f>
        <v>43987</v>
      </c>
      <c r="C441" s="8">
        <v>4.5625</v>
      </c>
      <c r="D441">
        <v>0.91160027218391682</v>
      </c>
      <c r="E441" s="6">
        <v>110.09402166788044</v>
      </c>
      <c r="F441" s="10">
        <v>185.54775486782481</v>
      </c>
      <c r="G441" s="10">
        <v>184.59387938399126</v>
      </c>
      <c r="H441" s="10">
        <v>2.1258214142594691</v>
      </c>
      <c r="I441" s="10">
        <f t="shared" si="9"/>
        <v>100.36174011826185</v>
      </c>
    </row>
    <row r="442" spans="1:9" x14ac:dyDescent="0.25">
      <c r="A442" s="16"/>
      <c r="B442" s="5">
        <f>DATE(YEAR(siječanj!B442),MONTH(siječanj!B442)+5,DAY(siječanj!B442))</f>
        <v>43987</v>
      </c>
      <c r="C442" s="8">
        <v>4.5729166666666696</v>
      </c>
      <c r="D442">
        <v>0.91160027218391682</v>
      </c>
      <c r="E442" s="6">
        <v>111.0552943110509</v>
      </c>
      <c r="F442" s="10">
        <v>185.26041028240041</v>
      </c>
      <c r="G442" s="10">
        <v>186.41758951218725</v>
      </c>
      <c r="H442" s="10">
        <v>1.9902993142593548</v>
      </c>
      <c r="I442" s="10">
        <f t="shared" si="9"/>
        <v>101.23803652141899</v>
      </c>
    </row>
    <row r="443" spans="1:9" x14ac:dyDescent="0.25">
      <c r="A443" s="16"/>
      <c r="B443" s="5">
        <f>DATE(YEAR(siječanj!B443),MONTH(siječanj!B443)+5,DAY(siječanj!B443))</f>
        <v>43987</v>
      </c>
      <c r="C443" s="8">
        <v>4.5833333333333304</v>
      </c>
      <c r="D443">
        <v>0.91160027218391682</v>
      </c>
      <c r="E443" s="6">
        <v>111.30026416048872</v>
      </c>
      <c r="F443" s="10">
        <v>184.98640336590398</v>
      </c>
      <c r="G443" s="10">
        <v>184.57704821134831</v>
      </c>
      <c r="H443" s="10">
        <v>2.0381802702280853</v>
      </c>
      <c r="I443" s="10">
        <f t="shared" si="9"/>
        <v>101.46135110284337</v>
      </c>
    </row>
    <row r="444" spans="1:9" x14ac:dyDescent="0.25">
      <c r="A444" s="16"/>
      <c r="B444" s="5">
        <f>DATE(YEAR(siječanj!B444),MONTH(siječanj!B444)+5,DAY(siječanj!B444))</f>
        <v>43987</v>
      </c>
      <c r="C444" s="8">
        <v>4.59375</v>
      </c>
      <c r="D444">
        <v>0.91160027218391682</v>
      </c>
      <c r="E444" s="6">
        <v>112.6132496790179</v>
      </c>
      <c r="F444" s="10">
        <v>185.37612531005337</v>
      </c>
      <c r="G444" s="10">
        <v>180.08591425850048</v>
      </c>
      <c r="H444" s="10">
        <v>2.3077572935907993</v>
      </c>
      <c r="I444" s="10">
        <f t="shared" si="9"/>
        <v>102.6582690589081</v>
      </c>
    </row>
    <row r="445" spans="1:9" x14ac:dyDescent="0.25">
      <c r="A445" s="16"/>
      <c r="B445" s="5">
        <f>DATE(YEAR(siječanj!B445),MONTH(siječanj!B445)+5,DAY(siječanj!B445))</f>
        <v>43987</v>
      </c>
      <c r="C445" s="8">
        <v>4.6041666666666696</v>
      </c>
      <c r="D445">
        <v>0.91160027218391682</v>
      </c>
      <c r="E445" s="6">
        <v>113.61257396455449</v>
      </c>
      <c r="F445" s="10">
        <v>182.26860919306588</v>
      </c>
      <c r="G445" s="10">
        <v>175.09176341451942</v>
      </c>
      <c r="H445" s="10">
        <v>2.4467575883079524</v>
      </c>
      <c r="I445" s="10">
        <f t="shared" si="9"/>
        <v>103.56925334960324</v>
      </c>
    </row>
    <row r="446" spans="1:9" x14ac:dyDescent="0.25">
      <c r="A446" s="16"/>
      <c r="B446" s="5">
        <f>DATE(YEAR(siječanj!B446),MONTH(siječanj!B446)+5,DAY(siječanj!B446))</f>
        <v>43987</v>
      </c>
      <c r="C446" s="8">
        <v>4.6145833333333304</v>
      </c>
      <c r="D446">
        <v>0.91160027218391682</v>
      </c>
      <c r="E446" s="6">
        <v>113.98702404128758</v>
      </c>
      <c r="F446" s="10">
        <v>180.5029614273115</v>
      </c>
      <c r="G446" s="10">
        <v>171.08471228687029</v>
      </c>
      <c r="H446" s="10">
        <v>2.2679682201768308</v>
      </c>
      <c r="I446" s="10">
        <f t="shared" si="9"/>
        <v>103.91060214147242</v>
      </c>
    </row>
    <row r="447" spans="1:9" x14ac:dyDescent="0.25">
      <c r="A447" s="16"/>
      <c r="B447" s="5">
        <f>DATE(YEAR(siječanj!B447),MONTH(siječanj!B447)+5,DAY(siječanj!B447))</f>
        <v>43987</v>
      </c>
      <c r="C447" s="8">
        <v>4.625</v>
      </c>
      <c r="D447">
        <v>0.91160027218391682</v>
      </c>
      <c r="E447" s="6">
        <v>114.25860190516809</v>
      </c>
      <c r="F447" s="10">
        <v>179.63415636276969</v>
      </c>
      <c r="G447" s="10">
        <v>169.56041563710664</v>
      </c>
      <c r="H447" s="10">
        <v>2.4525774885747516</v>
      </c>
      <c r="I447" s="10">
        <f t="shared" si="9"/>
        <v>104.15817259610503</v>
      </c>
    </row>
    <row r="448" spans="1:9" x14ac:dyDescent="0.25">
      <c r="A448" s="16"/>
      <c r="B448" s="5">
        <f>DATE(YEAR(siječanj!B448),MONTH(siječanj!B448)+5,DAY(siječanj!B448))</f>
        <v>43987</v>
      </c>
      <c r="C448" s="8">
        <v>4.6354166666666696</v>
      </c>
      <c r="D448">
        <v>0.91160027218391682</v>
      </c>
      <c r="E448" s="6">
        <v>114.63033323178894</v>
      </c>
      <c r="F448" s="10">
        <v>179.49248532318379</v>
      </c>
      <c r="G448" s="10">
        <v>164.72977277285656</v>
      </c>
      <c r="H448" s="10">
        <v>2.3958855044081599</v>
      </c>
      <c r="I448" s="10">
        <f t="shared" si="9"/>
        <v>104.49704297463188</v>
      </c>
    </row>
    <row r="449" spans="1:9" x14ac:dyDescent="0.25">
      <c r="A449" s="16"/>
      <c r="B449" s="5">
        <f>DATE(YEAR(siječanj!B449),MONTH(siječanj!B449)+5,DAY(siječanj!B449))</f>
        <v>43987</v>
      </c>
      <c r="C449" s="8">
        <v>4.6458333333333304</v>
      </c>
      <c r="D449">
        <v>0.91160027218391682</v>
      </c>
      <c r="E449" s="6">
        <v>115.34361815366498</v>
      </c>
      <c r="F449" s="10">
        <v>177.45352585537239</v>
      </c>
      <c r="G449" s="10">
        <v>164.30217510620571</v>
      </c>
      <c r="H449" s="10">
        <v>2.4038070629948196</v>
      </c>
      <c r="I449" s="10">
        <f t="shared" si="9"/>
        <v>105.14727370355877</v>
      </c>
    </row>
    <row r="450" spans="1:9" x14ac:dyDescent="0.25">
      <c r="A450" s="16"/>
      <c r="B450" s="5">
        <f>DATE(YEAR(siječanj!B450),MONTH(siječanj!B450)+5,DAY(siječanj!B450))</f>
        <v>43987</v>
      </c>
      <c r="C450" s="8">
        <v>4.65625</v>
      </c>
      <c r="D450">
        <v>0.91160027218391682</v>
      </c>
      <c r="E450" s="6">
        <v>115.24786661784928</v>
      </c>
      <c r="F450" s="10">
        <v>176.03913016192433</v>
      </c>
      <c r="G450" s="10">
        <v>160.62992545898354</v>
      </c>
      <c r="H450" s="10">
        <v>2.1465282269663799</v>
      </c>
      <c r="I450" s="10">
        <f t="shared" si="9"/>
        <v>105.05998657744715</v>
      </c>
    </row>
    <row r="451" spans="1:9" x14ac:dyDescent="0.25">
      <c r="A451" s="16"/>
      <c r="B451" s="5">
        <f>DATE(YEAR(siječanj!B451),MONTH(siječanj!B451)+5,DAY(siječanj!B451))</f>
        <v>43987</v>
      </c>
      <c r="C451" s="8">
        <v>4.6666666666666696</v>
      </c>
      <c r="D451">
        <v>0.91160027218391682</v>
      </c>
      <c r="E451" s="6">
        <v>114.47786406699775</v>
      </c>
      <c r="F451" s="10">
        <v>176.35792014034695</v>
      </c>
      <c r="G451" s="10">
        <v>162.43808461102515</v>
      </c>
      <c r="H451" s="10">
        <v>2.0608741958961918</v>
      </c>
      <c r="I451" s="10">
        <f t="shared" si="9"/>
        <v>104.35805204250859</v>
      </c>
    </row>
    <row r="452" spans="1:9" x14ac:dyDescent="0.25">
      <c r="A452" s="16"/>
      <c r="B452" s="5">
        <f>DATE(YEAR(siječanj!B452),MONTH(siječanj!B452)+5,DAY(siječanj!B452))</f>
        <v>43987</v>
      </c>
      <c r="C452" s="8">
        <v>4.6770833333333304</v>
      </c>
      <c r="D452">
        <v>0.91160027218391682</v>
      </c>
      <c r="E452" s="6">
        <v>112.80338646518983</v>
      </c>
      <c r="F452" s="10">
        <v>170.47926319339018</v>
      </c>
      <c r="G452" s="10">
        <v>163.18986494961155</v>
      </c>
      <c r="H452" s="10">
        <v>2.1583224147225271</v>
      </c>
      <c r="I452" s="10">
        <f t="shared" ref="I452:I515" si="10">D452*E452</f>
        <v>102.8315978049346</v>
      </c>
    </row>
    <row r="453" spans="1:9" x14ac:dyDescent="0.25">
      <c r="A453" s="16"/>
      <c r="B453" s="5">
        <f>DATE(YEAR(siječanj!B453),MONTH(siječanj!B453)+5,DAY(siječanj!B453))</f>
        <v>43987</v>
      </c>
      <c r="C453" s="8">
        <v>4.6875</v>
      </c>
      <c r="D453">
        <v>0.91160027218391682</v>
      </c>
      <c r="E453" s="6">
        <v>113.54197925848105</v>
      </c>
      <c r="F453" s="10">
        <v>165.18693322662702</v>
      </c>
      <c r="G453" s="10">
        <v>160.75811767351234</v>
      </c>
      <c r="H453" s="10">
        <v>2.1235364833657435</v>
      </c>
      <c r="I453" s="10">
        <f t="shared" si="10"/>
        <v>103.50489919633196</v>
      </c>
    </row>
    <row r="454" spans="1:9" x14ac:dyDescent="0.25">
      <c r="A454" s="16"/>
      <c r="B454" s="5">
        <f>DATE(YEAR(siječanj!B454),MONTH(siječanj!B454)+5,DAY(siječanj!B454))</f>
        <v>43987</v>
      </c>
      <c r="C454" s="8">
        <v>4.6979166666666696</v>
      </c>
      <c r="D454">
        <v>0.91160027218391682</v>
      </c>
      <c r="E454" s="6">
        <v>113.56881531623381</v>
      </c>
      <c r="F454" s="10">
        <v>164.18153660834588</v>
      </c>
      <c r="G454" s="10">
        <v>160.13462987833319</v>
      </c>
      <c r="H454" s="10">
        <v>2.0962258817201231</v>
      </c>
      <c r="I454" s="10">
        <f t="shared" si="10"/>
        <v>103.52936295388372</v>
      </c>
    </row>
    <row r="455" spans="1:9" x14ac:dyDescent="0.25">
      <c r="A455" s="16"/>
      <c r="B455" s="5">
        <f>DATE(YEAR(siječanj!B455),MONTH(siječanj!B455)+5,DAY(siječanj!B455))</f>
        <v>43987</v>
      </c>
      <c r="C455" s="8">
        <v>4.7083333333333304</v>
      </c>
      <c r="D455">
        <v>0.91160027218391682</v>
      </c>
      <c r="E455" s="6">
        <v>114.57502631229436</v>
      </c>
      <c r="F455" s="10">
        <v>163.06163053658432</v>
      </c>
      <c r="G455" s="10">
        <v>166.32816029275236</v>
      </c>
      <c r="H455" s="10">
        <v>1.8485489348876347</v>
      </c>
      <c r="I455" s="10">
        <f t="shared" si="10"/>
        <v>104.44662517176697</v>
      </c>
    </row>
    <row r="456" spans="1:9" x14ac:dyDescent="0.25">
      <c r="A456" s="16"/>
      <c r="B456" s="5">
        <f>DATE(YEAR(siječanj!B456),MONTH(siječanj!B456)+5,DAY(siječanj!B456))</f>
        <v>43987</v>
      </c>
      <c r="C456" s="8">
        <v>4.71875</v>
      </c>
      <c r="D456">
        <v>0.91160027218391682</v>
      </c>
      <c r="E456" s="6">
        <v>114.68777941471608</v>
      </c>
      <c r="F456" s="10">
        <v>163.06074243027726</v>
      </c>
      <c r="G456" s="10">
        <v>176.72655025150428</v>
      </c>
      <c r="H456" s="10">
        <v>1.8632904245245721</v>
      </c>
      <c r="I456" s="10">
        <f t="shared" si="10"/>
        <v>104.54941093062419</v>
      </c>
    </row>
    <row r="457" spans="1:9" x14ac:dyDescent="0.25">
      <c r="A457" s="16"/>
      <c r="B457" s="5">
        <f>DATE(YEAR(siječanj!B457),MONTH(siječanj!B457)+5,DAY(siječanj!B457))</f>
        <v>43987</v>
      </c>
      <c r="C457" s="8">
        <v>4.7291666666666696</v>
      </c>
      <c r="D457">
        <v>0.91160027218391682</v>
      </c>
      <c r="E457" s="6">
        <v>115.2526772457712</v>
      </c>
      <c r="F457" s="10">
        <v>163.80002462431094</v>
      </c>
      <c r="G457" s="10">
        <v>168.10545025548311</v>
      </c>
      <c r="H457" s="10">
        <v>1.8775617801676827</v>
      </c>
      <c r="I457" s="10">
        <f t="shared" si="10"/>
        <v>105.06437194717014</v>
      </c>
    </row>
    <row r="458" spans="1:9" x14ac:dyDescent="0.25">
      <c r="A458" s="16"/>
      <c r="B458" s="5">
        <f>DATE(YEAR(siječanj!B458),MONTH(siječanj!B458)+5,DAY(siječanj!B458))</f>
        <v>43987</v>
      </c>
      <c r="C458" s="8">
        <v>4.7395833333333304</v>
      </c>
      <c r="D458">
        <v>0.91160027218391682</v>
      </c>
      <c r="E458" s="6">
        <v>116.55006598397239</v>
      </c>
      <c r="F458" s="10">
        <v>163.27021094274153</v>
      </c>
      <c r="G458" s="10">
        <v>163.22147255946749</v>
      </c>
      <c r="H458" s="10">
        <v>1.8330165842526078</v>
      </c>
      <c r="I458" s="10">
        <f t="shared" si="10"/>
        <v>106.24707187404269</v>
      </c>
    </row>
    <row r="459" spans="1:9" x14ac:dyDescent="0.25">
      <c r="A459" s="16"/>
      <c r="B459" s="5">
        <f>DATE(YEAR(siječanj!B459),MONTH(siječanj!B459)+5,DAY(siječanj!B459))</f>
        <v>43987</v>
      </c>
      <c r="C459" s="8">
        <v>4.75</v>
      </c>
      <c r="D459">
        <v>0.91160027218391682</v>
      </c>
      <c r="E459" s="6">
        <v>119.3294005894536</v>
      </c>
      <c r="F459" s="10">
        <v>161.2536992660213</v>
      </c>
      <c r="G459" s="10">
        <v>161.76159908911188</v>
      </c>
      <c r="H459" s="10">
        <v>1.870519730726254</v>
      </c>
      <c r="I459" s="10">
        <f t="shared" si="10"/>
        <v>108.78071405688955</v>
      </c>
    </row>
    <row r="460" spans="1:9" x14ac:dyDescent="0.25">
      <c r="A460" s="16"/>
      <c r="B460" s="5">
        <f>DATE(YEAR(siječanj!B460),MONTH(siječanj!B460)+5,DAY(siječanj!B460))</f>
        <v>43987</v>
      </c>
      <c r="C460" s="8">
        <v>4.7604166666666696</v>
      </c>
      <c r="D460">
        <v>0.91160027218391682</v>
      </c>
      <c r="E460" s="6">
        <v>121.47220905890737</v>
      </c>
      <c r="F460" s="10">
        <v>160.72129359998115</v>
      </c>
      <c r="G460" s="10">
        <v>159.87170400640289</v>
      </c>
      <c r="H460" s="10">
        <v>2.5338030964742764</v>
      </c>
      <c r="I460" s="10">
        <f t="shared" si="10"/>
        <v>110.7340988408816</v>
      </c>
    </row>
    <row r="461" spans="1:9" x14ac:dyDescent="0.25">
      <c r="A461" s="16"/>
      <c r="B461" s="5">
        <f>DATE(YEAR(siječanj!B461),MONTH(siječanj!B461)+5,DAY(siječanj!B461))</f>
        <v>43987</v>
      </c>
      <c r="C461" s="8">
        <v>4.7708333333333304</v>
      </c>
      <c r="D461">
        <v>0.91160027218391682</v>
      </c>
      <c r="E461" s="6">
        <v>123.02325303633847</v>
      </c>
      <c r="F461" s="10">
        <v>159.70798037796757</v>
      </c>
      <c r="G461" s="10">
        <v>158.97036140218526</v>
      </c>
      <c r="H461" s="10">
        <v>4.5444884964362791</v>
      </c>
      <c r="I461" s="10">
        <f t="shared" si="10"/>
        <v>112.14803095287702</v>
      </c>
    </row>
    <row r="462" spans="1:9" x14ac:dyDescent="0.25">
      <c r="A462" s="16"/>
      <c r="B462" s="5">
        <f>DATE(YEAR(siječanj!B462),MONTH(siječanj!B462)+5,DAY(siječanj!B462))</f>
        <v>43987</v>
      </c>
      <c r="C462" s="8">
        <v>4.78125</v>
      </c>
      <c r="D462">
        <v>0.91160027218391682</v>
      </c>
      <c r="E462" s="6">
        <v>125.26907488831297</v>
      </c>
      <c r="F462" s="10">
        <v>159.11023259178026</v>
      </c>
      <c r="G462" s="10">
        <v>161.95962020301772</v>
      </c>
      <c r="H462" s="10">
        <v>11.000379456176386</v>
      </c>
      <c r="I462" s="10">
        <f t="shared" si="10"/>
        <v>114.19532276441356</v>
      </c>
    </row>
    <row r="463" spans="1:9" x14ac:dyDescent="0.25">
      <c r="A463" s="16"/>
      <c r="B463" s="5">
        <f>DATE(YEAR(siječanj!B463),MONTH(siječanj!B463)+5,DAY(siječanj!B463))</f>
        <v>43987</v>
      </c>
      <c r="C463" s="8">
        <v>4.7916666666666696</v>
      </c>
      <c r="D463">
        <v>0.91160027218391682</v>
      </c>
      <c r="E463" s="6">
        <v>128.50915372577825</v>
      </c>
      <c r="F463" s="10">
        <v>157.7356288831844</v>
      </c>
      <c r="G463" s="10">
        <v>163.37752811010975</v>
      </c>
      <c r="H463" s="10">
        <v>25.89839582375323</v>
      </c>
      <c r="I463" s="10">
        <f t="shared" si="10"/>
        <v>117.14897951454425</v>
      </c>
    </row>
    <row r="464" spans="1:9" x14ac:dyDescent="0.25">
      <c r="A464" s="16"/>
      <c r="B464" s="5">
        <f>DATE(YEAR(siječanj!B464),MONTH(siječanj!B464)+5,DAY(siječanj!B464))</f>
        <v>43987</v>
      </c>
      <c r="C464" s="8">
        <v>4.8020833333333304</v>
      </c>
      <c r="D464">
        <v>0.91160027218391682</v>
      </c>
      <c r="E464" s="6">
        <v>132.56167486257914</v>
      </c>
      <c r="F464" s="10">
        <v>154.31066499368629</v>
      </c>
      <c r="G464" s="10">
        <v>159.05953772247591</v>
      </c>
      <c r="H464" s="10">
        <v>42.15837443470032</v>
      </c>
      <c r="I464" s="10">
        <f t="shared" si="10"/>
        <v>120.84325888588303</v>
      </c>
    </row>
    <row r="465" spans="1:9" x14ac:dyDescent="0.25">
      <c r="A465" s="16"/>
      <c r="B465" s="5">
        <f>DATE(YEAR(siječanj!B465),MONTH(siječanj!B465)+5,DAY(siječanj!B465))</f>
        <v>43987</v>
      </c>
      <c r="C465" s="8">
        <v>4.8125</v>
      </c>
      <c r="D465">
        <v>0.91160027218391682</v>
      </c>
      <c r="E465" s="6">
        <v>137.40804042893916</v>
      </c>
      <c r="F465" s="10">
        <v>153.58779468272033</v>
      </c>
      <c r="G465" s="10">
        <v>157.99954706939775</v>
      </c>
      <c r="H465" s="10">
        <v>62.945025256601532</v>
      </c>
      <c r="I465" s="10">
        <f t="shared" si="10"/>
        <v>125.26120705527958</v>
      </c>
    </row>
    <row r="466" spans="1:9" x14ac:dyDescent="0.25">
      <c r="A466" s="16"/>
      <c r="B466" s="5">
        <f>DATE(YEAR(siječanj!B466),MONTH(siječanj!B466)+5,DAY(siječanj!B466))</f>
        <v>43987</v>
      </c>
      <c r="C466" s="8">
        <v>4.8229166666666696</v>
      </c>
      <c r="D466">
        <v>0.91160027218391682</v>
      </c>
      <c r="E466" s="6">
        <v>141.00470989931742</v>
      </c>
      <c r="F466" s="10">
        <v>150.2591240209569</v>
      </c>
      <c r="G466" s="10">
        <v>159.00231013022784</v>
      </c>
      <c r="H466" s="10">
        <v>86.597288193679347</v>
      </c>
      <c r="I466" s="10">
        <f t="shared" si="10"/>
        <v>128.53993192343199</v>
      </c>
    </row>
    <row r="467" spans="1:9" x14ac:dyDescent="0.25">
      <c r="A467" s="16"/>
      <c r="B467" s="5">
        <f>DATE(YEAR(siječanj!B467),MONTH(siječanj!B467)+5,DAY(siječanj!B467))</f>
        <v>43987</v>
      </c>
      <c r="C467" s="8">
        <v>4.8333333333333304</v>
      </c>
      <c r="D467">
        <v>0.91160027218391682</v>
      </c>
      <c r="E467" s="6">
        <v>146.95780025265225</v>
      </c>
      <c r="F467" s="10">
        <v>144.56516103722043</v>
      </c>
      <c r="G467" s="10">
        <v>152.30528124605905</v>
      </c>
      <c r="H467" s="10">
        <v>128.94631789962193</v>
      </c>
      <c r="I467" s="10">
        <f t="shared" si="10"/>
        <v>133.96677070986746</v>
      </c>
    </row>
    <row r="468" spans="1:9" x14ac:dyDescent="0.25">
      <c r="A468" s="16"/>
      <c r="B468" s="5">
        <f>DATE(YEAR(siječanj!B468),MONTH(siječanj!B468)+5,DAY(siječanj!B468))</f>
        <v>43987</v>
      </c>
      <c r="C468" s="8">
        <v>4.84375</v>
      </c>
      <c r="D468">
        <v>0.91160027218391682</v>
      </c>
      <c r="E468" s="6">
        <v>151.29103974254542</v>
      </c>
      <c r="F468" s="10">
        <v>125.56601533090918</v>
      </c>
      <c r="G468" s="10">
        <v>138.99629835346255</v>
      </c>
      <c r="H468" s="10">
        <v>196.86814376510168</v>
      </c>
      <c r="I468" s="10">
        <f t="shared" si="10"/>
        <v>137.91695300829218</v>
      </c>
    </row>
    <row r="469" spans="1:9" x14ac:dyDescent="0.25">
      <c r="A469" s="16"/>
      <c r="B469" s="5">
        <f>DATE(YEAR(siječanj!B469),MONTH(siječanj!B469)+5,DAY(siječanj!B469))</f>
        <v>43987</v>
      </c>
      <c r="C469" s="8">
        <v>4.8541666666666696</v>
      </c>
      <c r="D469">
        <v>0.91160027218391682</v>
      </c>
      <c r="E469" s="6">
        <v>154.87633666343459</v>
      </c>
      <c r="F469" s="10">
        <v>118.43422431039268</v>
      </c>
      <c r="G469" s="10">
        <v>130.58418341118045</v>
      </c>
      <c r="H469" s="10">
        <v>227.85310453273246</v>
      </c>
      <c r="I469" s="10">
        <f t="shared" si="10"/>
        <v>141.18531065723491</v>
      </c>
    </row>
    <row r="470" spans="1:9" x14ac:dyDescent="0.25">
      <c r="A470" s="16"/>
      <c r="B470" s="5">
        <f>DATE(YEAR(siječanj!B470),MONTH(siječanj!B470)+5,DAY(siječanj!B470))</f>
        <v>43987</v>
      </c>
      <c r="C470" s="8">
        <v>4.8645833333333304</v>
      </c>
      <c r="D470">
        <v>0.91160027218391682</v>
      </c>
      <c r="E470" s="6">
        <v>155.61713683699122</v>
      </c>
      <c r="F470" s="10">
        <v>116.53399428118644</v>
      </c>
      <c r="G470" s="10">
        <v>128.17395467292377</v>
      </c>
      <c r="H470" s="10">
        <v>228.77731326110089</v>
      </c>
      <c r="I470" s="10">
        <f t="shared" si="10"/>
        <v>141.86062429708304</v>
      </c>
    </row>
    <row r="471" spans="1:9" x14ac:dyDescent="0.25">
      <c r="A471" s="16"/>
      <c r="B471" s="5">
        <f>DATE(YEAR(siječanj!B471),MONTH(siječanj!B471)+5,DAY(siječanj!B471))</f>
        <v>43987</v>
      </c>
      <c r="C471" s="8">
        <v>4.875</v>
      </c>
      <c r="D471">
        <v>0.91160027218391682</v>
      </c>
      <c r="E471" s="6">
        <v>155.41922880866841</v>
      </c>
      <c r="F471" s="10">
        <v>113.28848412583903</v>
      </c>
      <c r="G471" s="10">
        <v>123.25217706867639</v>
      </c>
      <c r="H471" s="10">
        <v>230.13021048439103</v>
      </c>
      <c r="I471" s="10">
        <f t="shared" si="10"/>
        <v>141.68021128459657</v>
      </c>
    </row>
    <row r="472" spans="1:9" x14ac:dyDescent="0.25">
      <c r="A472" s="16"/>
      <c r="B472" s="5">
        <f>DATE(YEAR(siječanj!B472),MONTH(siječanj!B472)+5,DAY(siječanj!B472))</f>
        <v>43987</v>
      </c>
      <c r="C472" s="8">
        <v>4.8854166666666696</v>
      </c>
      <c r="D472">
        <v>0.91160027218391682</v>
      </c>
      <c r="E472" s="6">
        <v>159.6322065493157</v>
      </c>
      <c r="F472" s="10">
        <v>110.47176455498976</v>
      </c>
      <c r="G472" s="10">
        <v>109.65230463915768</v>
      </c>
      <c r="H472" s="10">
        <v>237.18397642194142</v>
      </c>
      <c r="I472" s="10">
        <f t="shared" si="10"/>
        <v>145.52076293967542</v>
      </c>
    </row>
    <row r="473" spans="1:9" x14ac:dyDescent="0.25">
      <c r="A473" s="16"/>
      <c r="B473" s="5">
        <f>DATE(YEAR(siječanj!B473),MONTH(siječanj!B473)+5,DAY(siječanj!B473))</f>
        <v>43987</v>
      </c>
      <c r="C473" s="8">
        <v>4.8958333333333304</v>
      </c>
      <c r="D473">
        <v>0.91160027218391682</v>
      </c>
      <c r="E473" s="6">
        <v>162.46517279508291</v>
      </c>
      <c r="F473" s="10">
        <v>107.88085706380269</v>
      </c>
      <c r="G473" s="10">
        <v>101.31335352817118</v>
      </c>
      <c r="H473" s="10">
        <v>242.81627728845797</v>
      </c>
      <c r="I473" s="10">
        <f t="shared" si="10"/>
        <v>148.10329574040466</v>
      </c>
    </row>
    <row r="474" spans="1:9" x14ac:dyDescent="0.25">
      <c r="A474" s="16"/>
      <c r="B474" s="5">
        <f>DATE(YEAR(siječanj!B474),MONTH(siječanj!B474)+5,DAY(siječanj!B474))</f>
        <v>43987</v>
      </c>
      <c r="C474" s="8">
        <v>4.90625</v>
      </c>
      <c r="D474">
        <v>0.91160027218391682</v>
      </c>
      <c r="E474" s="6">
        <v>160.58787880418308</v>
      </c>
      <c r="F474" s="10">
        <v>104.53925460974936</v>
      </c>
      <c r="G474" s="10">
        <v>103.56774743931807</v>
      </c>
      <c r="H474" s="10">
        <v>243.55396832314844</v>
      </c>
      <c r="I474" s="10">
        <f t="shared" si="10"/>
        <v>146.39195402733114</v>
      </c>
    </row>
    <row r="475" spans="1:9" x14ac:dyDescent="0.25">
      <c r="A475" s="16"/>
      <c r="B475" s="5">
        <f>DATE(YEAR(siječanj!B475),MONTH(siječanj!B475)+5,DAY(siječanj!B475))</f>
        <v>43987</v>
      </c>
      <c r="C475" s="8">
        <v>4.9166666666666696</v>
      </c>
      <c r="D475">
        <v>0.91160027218391682</v>
      </c>
      <c r="E475" s="6">
        <v>156.65710712774614</v>
      </c>
      <c r="F475" s="10">
        <v>102.94771586598114</v>
      </c>
      <c r="G475" s="10">
        <v>92.474792694762442</v>
      </c>
      <c r="H475" s="10">
        <v>240.55413992506053</v>
      </c>
      <c r="I475" s="10">
        <f t="shared" si="10"/>
        <v>142.80866149719839</v>
      </c>
    </row>
    <row r="476" spans="1:9" x14ac:dyDescent="0.25">
      <c r="A476" s="16"/>
      <c r="B476" s="5">
        <f>DATE(YEAR(siječanj!B476),MONTH(siječanj!B476)+5,DAY(siječanj!B476))</f>
        <v>43987</v>
      </c>
      <c r="C476" s="8">
        <v>4.9270833333333304</v>
      </c>
      <c r="D476">
        <v>0.91160027218391682</v>
      </c>
      <c r="E476" s="6">
        <v>150.10907942005724</v>
      </c>
      <c r="F476" s="10">
        <v>100.57095451504749</v>
      </c>
      <c r="G476" s="10">
        <v>87.957902312247839</v>
      </c>
      <c r="H476" s="10">
        <v>241.32268449914247</v>
      </c>
      <c r="I476" s="10">
        <f t="shared" si="10"/>
        <v>136.83947765660136</v>
      </c>
    </row>
    <row r="477" spans="1:9" x14ac:dyDescent="0.25">
      <c r="A477" s="16"/>
      <c r="B477" s="5">
        <f>DATE(YEAR(siječanj!B477),MONTH(siječanj!B477)+5,DAY(siječanj!B477))</f>
        <v>43987</v>
      </c>
      <c r="C477" s="8">
        <v>4.9375</v>
      </c>
      <c r="D477">
        <v>0.91160027218391682</v>
      </c>
      <c r="E477" s="6">
        <v>140.96955569034981</v>
      </c>
      <c r="F477" s="10">
        <v>97.549436022361903</v>
      </c>
      <c r="G477" s="10">
        <v>83.735589556225946</v>
      </c>
      <c r="H477" s="10">
        <v>240.50972620729627</v>
      </c>
      <c r="I477" s="10">
        <f t="shared" si="10"/>
        <v>128.50788533696871</v>
      </c>
    </row>
    <row r="478" spans="1:9" x14ac:dyDescent="0.25">
      <c r="A478" s="16"/>
      <c r="B478" s="5">
        <f>DATE(YEAR(siječanj!B478),MONTH(siječanj!B478)+5,DAY(siječanj!B478))</f>
        <v>43987</v>
      </c>
      <c r="C478" s="8">
        <v>4.9479166666666696</v>
      </c>
      <c r="D478">
        <v>0.91160027218391682</v>
      </c>
      <c r="E478" s="6">
        <v>129.83459672712019</v>
      </c>
      <c r="F478" s="10">
        <v>93.265179048542663</v>
      </c>
      <c r="G478" s="10">
        <v>81.172792699140686</v>
      </c>
      <c r="H478" s="10">
        <v>237.82941561290255</v>
      </c>
      <c r="I478" s="10">
        <f t="shared" si="10"/>
        <v>118.35725371533184</v>
      </c>
    </row>
    <row r="479" spans="1:9" x14ac:dyDescent="0.25">
      <c r="A479" s="16"/>
      <c r="B479" s="5">
        <f>DATE(YEAR(siječanj!B479),MONTH(siječanj!B479)+5,DAY(siječanj!B479))</f>
        <v>43987</v>
      </c>
      <c r="C479" s="8">
        <v>4.9583333333333304</v>
      </c>
      <c r="D479">
        <v>0.91160027218391682</v>
      </c>
      <c r="E479" s="6">
        <v>118.55012032852406</v>
      </c>
      <c r="F479" s="10">
        <v>89.894068157328192</v>
      </c>
      <c r="G479" s="10">
        <v>79.540859215457985</v>
      </c>
      <c r="H479" s="10">
        <v>238.06035698481074</v>
      </c>
      <c r="I479" s="10">
        <f t="shared" si="10"/>
        <v>108.07032195891863</v>
      </c>
    </row>
    <row r="480" spans="1:9" x14ac:dyDescent="0.25">
      <c r="A480" s="16"/>
      <c r="B480" s="5">
        <f>DATE(YEAR(siječanj!B480),MONTH(siječanj!B480)+5,DAY(siječanj!B480))</f>
        <v>43987</v>
      </c>
      <c r="C480" s="8">
        <v>4.96875</v>
      </c>
      <c r="D480">
        <v>0.91160027218391682</v>
      </c>
      <c r="E480" s="6">
        <v>108.50387369237529</v>
      </c>
      <c r="F480" s="10">
        <v>86.712156058158442</v>
      </c>
      <c r="G480" s="10">
        <v>77.160480325107443</v>
      </c>
      <c r="H480" s="10">
        <v>238.91528768421171</v>
      </c>
      <c r="I480" s="10">
        <f t="shared" si="10"/>
        <v>98.912160790978646</v>
      </c>
    </row>
    <row r="481" spans="1:9" x14ac:dyDescent="0.25">
      <c r="A481" s="16"/>
      <c r="B481" s="5">
        <f>DATE(YEAR(siječanj!B481),MONTH(siječanj!B481)+5,DAY(siječanj!B481))</f>
        <v>43987</v>
      </c>
      <c r="C481" s="8">
        <v>4.9791666666666696</v>
      </c>
      <c r="D481">
        <v>0.91160027218391682</v>
      </c>
      <c r="E481" s="6">
        <v>98.790274128782855</v>
      </c>
      <c r="F481" s="10">
        <v>84.438463261808664</v>
      </c>
      <c r="G481" s="10">
        <v>78.397836382603316</v>
      </c>
      <c r="H481" s="10">
        <v>238.37593343212026</v>
      </c>
      <c r="I481" s="10">
        <f t="shared" si="10"/>
        <v>90.0572407849222</v>
      </c>
    </row>
    <row r="482" spans="1:9" ht="15.75" thickBot="1" x14ac:dyDescent="0.3">
      <c r="A482" s="16"/>
      <c r="B482" s="5">
        <f>DATE(YEAR(siječanj!B482),MONTH(siječanj!B482)+5,DAY(siječanj!B482))</f>
        <v>43987</v>
      </c>
      <c r="C482" s="8">
        <v>4.9895833333333304</v>
      </c>
      <c r="D482">
        <v>0.91160027218391682</v>
      </c>
      <c r="E482" s="6">
        <v>90.584766437090167</v>
      </c>
      <c r="F482" s="10">
        <v>82.486112242546554</v>
      </c>
      <c r="G482" s="10">
        <v>75.43100710582938</v>
      </c>
      <c r="H482" s="10">
        <v>238.73577518625109</v>
      </c>
      <c r="I482" s="10">
        <f t="shared" si="10"/>
        <v>82.577097739767922</v>
      </c>
    </row>
    <row r="483" spans="1:9" x14ac:dyDescent="0.25">
      <c r="A483" s="17">
        <f t="shared" ref="A483" si="11">A387+1</f>
        <v>158</v>
      </c>
      <c r="B483" s="5">
        <f>DATE(YEAR(siječanj!B483),MONTH(siječanj!B483)+5,DAY(siječanj!B483))</f>
        <v>43988</v>
      </c>
      <c r="C483" s="8">
        <v>5</v>
      </c>
      <c r="D483">
        <v>0.91250295619802269</v>
      </c>
      <c r="E483" s="6">
        <v>87.822338626969227</v>
      </c>
      <c r="F483" s="10">
        <v>78.967045251727086</v>
      </c>
      <c r="G483" s="10">
        <v>75.502252648969645</v>
      </c>
      <c r="H483" s="10">
        <v>238.54346548161107</v>
      </c>
      <c r="I483" s="10">
        <f t="shared" si="10"/>
        <v>80.138143617333213</v>
      </c>
    </row>
    <row r="484" spans="1:9" x14ac:dyDescent="0.25">
      <c r="A484" s="18"/>
      <c r="B484" s="5">
        <f>DATE(YEAR(siječanj!B484),MONTH(siječanj!B484)+5,DAY(siječanj!B484))</f>
        <v>43988</v>
      </c>
      <c r="C484" s="8">
        <v>5.0104166666666696</v>
      </c>
      <c r="D484">
        <v>0.91250295619802269</v>
      </c>
      <c r="E484" s="6">
        <v>81.344309356265967</v>
      </c>
      <c r="F484" s="10">
        <v>78.063266480442309</v>
      </c>
      <c r="G484" s="10">
        <v>72.115739647474257</v>
      </c>
      <c r="H484" s="10">
        <v>238.95693239243604</v>
      </c>
      <c r="I484" s="10">
        <f t="shared" si="10"/>
        <v>74.226922757479173</v>
      </c>
    </row>
    <row r="485" spans="1:9" x14ac:dyDescent="0.25">
      <c r="A485" s="18"/>
      <c r="B485" s="5">
        <f>DATE(YEAR(siječanj!B485),MONTH(siječanj!B485)+5,DAY(siječanj!B485))</f>
        <v>43988</v>
      </c>
      <c r="C485" s="8">
        <v>5.0208333333333304</v>
      </c>
      <c r="D485">
        <v>0.91250295619802269</v>
      </c>
      <c r="E485" s="6">
        <v>75.99809259824643</v>
      </c>
      <c r="F485" s="10">
        <v>75.253695964435707</v>
      </c>
      <c r="G485" s="10">
        <v>73.579975417463345</v>
      </c>
      <c r="H485" s="10">
        <v>237.48030426876218</v>
      </c>
      <c r="I485" s="10">
        <f t="shared" si="10"/>
        <v>69.348484161310935</v>
      </c>
    </row>
    <row r="486" spans="1:9" x14ac:dyDescent="0.25">
      <c r="A486" s="18"/>
      <c r="B486" s="5">
        <f>DATE(YEAR(siječanj!B486),MONTH(siječanj!B486)+5,DAY(siječanj!B486))</f>
        <v>43988</v>
      </c>
      <c r="C486" s="8">
        <v>5.03125</v>
      </c>
      <c r="D486">
        <v>0.91250295619802269</v>
      </c>
      <c r="E486" s="6">
        <v>72.69300562220414</v>
      </c>
      <c r="F486" s="10">
        <v>73.80852598094539</v>
      </c>
      <c r="G486" s="10">
        <v>70.444453164521931</v>
      </c>
      <c r="H486" s="10">
        <v>235.64311723740755</v>
      </c>
      <c r="I486" s="10">
        <f t="shared" si="10"/>
        <v>66.332582525180754</v>
      </c>
    </row>
    <row r="487" spans="1:9" x14ac:dyDescent="0.25">
      <c r="A487" s="18"/>
      <c r="B487" s="5">
        <f>DATE(YEAR(siječanj!B487),MONTH(siječanj!B487)+5,DAY(siječanj!B487))</f>
        <v>43988</v>
      </c>
      <c r="C487" s="8">
        <v>5.0416666666666696</v>
      </c>
      <c r="D487">
        <v>0.91250295619802269</v>
      </c>
      <c r="E487" s="6">
        <v>69.679350098824955</v>
      </c>
      <c r="F487" s="10">
        <v>73.530428149423742</v>
      </c>
      <c r="G487" s="10">
        <v>68.086824850640824</v>
      </c>
      <c r="H487" s="10">
        <v>236.94405568996046</v>
      </c>
      <c r="I487" s="10">
        <f t="shared" si="10"/>
        <v>63.582612951134756</v>
      </c>
    </row>
    <row r="488" spans="1:9" x14ac:dyDescent="0.25">
      <c r="A488" s="18"/>
      <c r="B488" s="5">
        <f>DATE(YEAR(siječanj!B488),MONTH(siječanj!B488)+5,DAY(siječanj!B488))</f>
        <v>43988</v>
      </c>
      <c r="C488" s="8">
        <v>5.0520833333333304</v>
      </c>
      <c r="D488">
        <v>0.91250295619802269</v>
      </c>
      <c r="E488" s="6">
        <v>68.399571042723309</v>
      </c>
      <c r="F488" s="10">
        <v>70.536336469161526</v>
      </c>
      <c r="G488" s="10">
        <v>72.826722250941842</v>
      </c>
      <c r="H488" s="10">
        <v>237.43841353702837</v>
      </c>
      <c r="I488" s="10">
        <f t="shared" si="10"/>
        <v>62.414810779161691</v>
      </c>
    </row>
    <row r="489" spans="1:9" x14ac:dyDescent="0.25">
      <c r="A489" s="18"/>
      <c r="B489" s="5">
        <f>DATE(YEAR(siječanj!B489),MONTH(siječanj!B489)+5,DAY(siječanj!B489))</f>
        <v>43988</v>
      </c>
      <c r="C489" s="8">
        <v>5.0625</v>
      </c>
      <c r="D489">
        <v>0.91250295619802269</v>
      </c>
      <c r="E489" s="6">
        <v>65.442931282863512</v>
      </c>
      <c r="F489" s="10">
        <v>70.684879281530456</v>
      </c>
      <c r="G489" s="10">
        <v>80.106152248001152</v>
      </c>
      <c r="H489" s="10">
        <v>237.46143914621328</v>
      </c>
      <c r="I489" s="10">
        <f t="shared" si="10"/>
        <v>59.71686825787701</v>
      </c>
    </row>
    <row r="490" spans="1:9" x14ac:dyDescent="0.25">
      <c r="A490" s="18"/>
      <c r="B490" s="5">
        <f>DATE(YEAR(siječanj!B490),MONTH(siječanj!B490)+5,DAY(siječanj!B490))</f>
        <v>43988</v>
      </c>
      <c r="C490" s="8">
        <v>5.0729166666666696</v>
      </c>
      <c r="D490">
        <v>0.91250295619802269</v>
      </c>
      <c r="E490" s="6">
        <v>64.473531018170135</v>
      </c>
      <c r="F490" s="10">
        <v>69.864486057173906</v>
      </c>
      <c r="G490" s="10">
        <v>78.209278288509594</v>
      </c>
      <c r="H490" s="10">
        <v>237.62519020282153</v>
      </c>
      <c r="I490" s="10">
        <f t="shared" si="10"/>
        <v>58.83228765060516</v>
      </c>
    </row>
    <row r="491" spans="1:9" x14ac:dyDescent="0.25">
      <c r="A491" s="18"/>
      <c r="B491" s="5">
        <f>DATE(YEAR(siječanj!B491),MONTH(siječanj!B491)+5,DAY(siječanj!B491))</f>
        <v>43988</v>
      </c>
      <c r="C491" s="8">
        <v>5.0833333333333304</v>
      </c>
      <c r="D491">
        <v>0.91250295619802269</v>
      </c>
      <c r="E491" s="6">
        <v>63.261244884244803</v>
      </c>
      <c r="F491" s="10">
        <v>70.978460704007006</v>
      </c>
      <c r="G491" s="10">
        <v>71.007241988259835</v>
      </c>
      <c r="H491" s="10">
        <v>237.48488707915541</v>
      </c>
      <c r="I491" s="10">
        <f t="shared" si="10"/>
        <v>57.72607296964042</v>
      </c>
    </row>
    <row r="492" spans="1:9" x14ac:dyDescent="0.25">
      <c r="A492" s="18"/>
      <c r="B492" s="5">
        <f>DATE(YEAR(siječanj!B492),MONTH(siječanj!B492)+5,DAY(siječanj!B492))</f>
        <v>43988</v>
      </c>
      <c r="C492" s="8">
        <v>5.09375</v>
      </c>
      <c r="D492">
        <v>0.91250295619802269</v>
      </c>
      <c r="E492" s="6">
        <v>62.874040177355525</v>
      </c>
      <c r="F492" s="10">
        <v>71.757108913351956</v>
      </c>
      <c r="G492" s="10">
        <v>66.571321023781508</v>
      </c>
      <c r="H492" s="10">
        <v>237.77936227930556</v>
      </c>
      <c r="I492" s="10">
        <f t="shared" si="10"/>
        <v>57.372747529950168</v>
      </c>
    </row>
    <row r="493" spans="1:9" x14ac:dyDescent="0.25">
      <c r="A493" s="18"/>
      <c r="B493" s="5">
        <f>DATE(YEAR(siječanj!B493),MONTH(siječanj!B493)+5,DAY(siječanj!B493))</f>
        <v>43988</v>
      </c>
      <c r="C493" s="8">
        <v>5.1041666666666696</v>
      </c>
      <c r="D493">
        <v>0.91250295619802269</v>
      </c>
      <c r="E493" s="6">
        <v>63.072972919772944</v>
      </c>
      <c r="F493" s="10">
        <v>71.651826120871348</v>
      </c>
      <c r="G493" s="10">
        <v>67.297160327564839</v>
      </c>
      <c r="H493" s="10">
        <v>238.16996693258753</v>
      </c>
      <c r="I493" s="10">
        <f t="shared" si="10"/>
        <v>57.554274245490639</v>
      </c>
    </row>
    <row r="494" spans="1:9" x14ac:dyDescent="0.25">
      <c r="A494" s="18"/>
      <c r="B494" s="5">
        <f>DATE(YEAR(siječanj!B494),MONTH(siječanj!B494)+5,DAY(siječanj!B494))</f>
        <v>43988</v>
      </c>
      <c r="C494" s="8">
        <v>5.1145833333333304</v>
      </c>
      <c r="D494">
        <v>0.91250295619802269</v>
      </c>
      <c r="E494" s="6">
        <v>61.052949483982928</v>
      </c>
      <c r="F494" s="10">
        <v>69.470476287551165</v>
      </c>
      <c r="G494" s="10">
        <v>64.844255697585439</v>
      </c>
      <c r="H494" s="10">
        <v>237.76937591612315</v>
      </c>
      <c r="I494" s="10">
        <f t="shared" si="10"/>
        <v>55.710996888742969</v>
      </c>
    </row>
    <row r="495" spans="1:9" x14ac:dyDescent="0.25">
      <c r="A495" s="18"/>
      <c r="B495" s="5">
        <f>DATE(YEAR(siječanj!B495),MONTH(siječanj!B495)+5,DAY(siječanj!B495))</f>
        <v>43988</v>
      </c>
      <c r="C495" s="8">
        <v>5.125</v>
      </c>
      <c r="D495">
        <v>0.91250295619802269</v>
      </c>
      <c r="E495" s="6">
        <v>60.217263549428488</v>
      </c>
      <c r="F495" s="10">
        <v>68.175368139887055</v>
      </c>
      <c r="G495" s="10">
        <v>64.992220727472315</v>
      </c>
      <c r="H495" s="10">
        <v>237.39952588578475</v>
      </c>
      <c r="I495" s="10">
        <f t="shared" si="10"/>
        <v>54.948431003008935</v>
      </c>
    </row>
    <row r="496" spans="1:9" x14ac:dyDescent="0.25">
      <c r="A496" s="18"/>
      <c r="B496" s="5">
        <f>DATE(YEAR(siječanj!B496),MONTH(siječanj!B496)+5,DAY(siječanj!B496))</f>
        <v>43988</v>
      </c>
      <c r="C496" s="8">
        <v>5.1354166666666696</v>
      </c>
      <c r="D496">
        <v>0.91250295619802269</v>
      </c>
      <c r="E496" s="6">
        <v>59.955613960739981</v>
      </c>
      <c r="F496" s="10">
        <v>67.329147498175942</v>
      </c>
      <c r="G496" s="10">
        <v>61.932222041046792</v>
      </c>
      <c r="H496" s="10">
        <v>237.02506615179502</v>
      </c>
      <c r="I496" s="10">
        <f t="shared" si="10"/>
        <v>54.709674979842674</v>
      </c>
    </row>
    <row r="497" spans="1:9" x14ac:dyDescent="0.25">
      <c r="A497" s="18"/>
      <c r="B497" s="5">
        <f>DATE(YEAR(siječanj!B497),MONTH(siječanj!B497)+5,DAY(siječanj!B497))</f>
        <v>43988</v>
      </c>
      <c r="C497" s="8">
        <v>5.1458333333333304</v>
      </c>
      <c r="D497">
        <v>0.91250295619802269</v>
      </c>
      <c r="E497" s="6">
        <v>62.319119981516231</v>
      </c>
      <c r="F497" s="10">
        <v>67.474467408923815</v>
      </c>
      <c r="G497" s="10">
        <v>62.845166676764372</v>
      </c>
      <c r="H497" s="10">
        <v>234.53560206959023</v>
      </c>
      <c r="I497" s="10">
        <f t="shared" si="10"/>
        <v>56.866381210792824</v>
      </c>
    </row>
    <row r="498" spans="1:9" x14ac:dyDescent="0.25">
      <c r="A498" s="18"/>
      <c r="B498" s="5">
        <f>DATE(YEAR(siječanj!B498),MONTH(siječanj!B498)+5,DAY(siječanj!B498))</f>
        <v>43988</v>
      </c>
      <c r="C498" s="8">
        <v>5.15625</v>
      </c>
      <c r="D498">
        <v>0.91250295619802269</v>
      </c>
      <c r="E498" s="6">
        <v>62.298878422946387</v>
      </c>
      <c r="F498" s="10">
        <v>65.891335535718184</v>
      </c>
      <c r="G498" s="10">
        <v>61.089868804182217</v>
      </c>
      <c r="H498" s="10">
        <v>237.53019823490365</v>
      </c>
      <c r="I498" s="10">
        <f t="shared" si="10"/>
        <v>56.847910728759786</v>
      </c>
    </row>
    <row r="499" spans="1:9" x14ac:dyDescent="0.25">
      <c r="A499" s="18"/>
      <c r="B499" s="5">
        <f>DATE(YEAR(siječanj!B499),MONTH(siječanj!B499)+5,DAY(siječanj!B499))</f>
        <v>43988</v>
      </c>
      <c r="C499" s="8">
        <v>5.1666666666666696</v>
      </c>
      <c r="D499">
        <v>0.91250295619802269</v>
      </c>
      <c r="E499" s="6">
        <v>62.857806652720207</v>
      </c>
      <c r="F499" s="10">
        <v>65.751215668234167</v>
      </c>
      <c r="G499" s="10">
        <v>60.040304328148956</v>
      </c>
      <c r="H499" s="10">
        <v>231.61056083419822</v>
      </c>
      <c r="I499" s="10">
        <f t="shared" si="10"/>
        <v>57.357934390730925</v>
      </c>
    </row>
    <row r="500" spans="1:9" x14ac:dyDescent="0.25">
      <c r="A500" s="18"/>
      <c r="B500" s="5">
        <f>DATE(YEAR(siječanj!B500),MONTH(siječanj!B500)+5,DAY(siječanj!B500))</f>
        <v>43988</v>
      </c>
      <c r="C500" s="8">
        <v>5.1770833333333304</v>
      </c>
      <c r="D500">
        <v>0.91250295619802269</v>
      </c>
      <c r="E500" s="6">
        <v>64.533591307959</v>
      </c>
      <c r="F500" s="10">
        <v>65.690703881938006</v>
      </c>
      <c r="G500" s="10">
        <v>61.484859585348119</v>
      </c>
      <c r="H500" s="10">
        <v>183.84088916757418</v>
      </c>
      <c r="I500" s="10">
        <f t="shared" si="10"/>
        <v>58.887092842587606</v>
      </c>
    </row>
    <row r="501" spans="1:9" x14ac:dyDescent="0.25">
      <c r="A501" s="18"/>
      <c r="B501" s="5">
        <f>DATE(YEAR(siječanj!B501),MONTH(siječanj!B501)+5,DAY(siječanj!B501))</f>
        <v>43988</v>
      </c>
      <c r="C501" s="8">
        <v>5.1875</v>
      </c>
      <c r="D501">
        <v>0.91250295619802269</v>
      </c>
      <c r="E501" s="6">
        <v>66.252591651256381</v>
      </c>
      <c r="F501" s="10">
        <v>65.038086396581633</v>
      </c>
      <c r="G501" s="10">
        <v>58.807715898955379</v>
      </c>
      <c r="H501" s="10">
        <v>115.12454581694676</v>
      </c>
      <c r="I501" s="10">
        <f t="shared" si="10"/>
        <v>60.455685737551882</v>
      </c>
    </row>
    <row r="502" spans="1:9" x14ac:dyDescent="0.25">
      <c r="A502" s="18"/>
      <c r="B502" s="5">
        <f>DATE(YEAR(siječanj!B502),MONTH(siječanj!B502)+5,DAY(siječanj!B502))</f>
        <v>43988</v>
      </c>
      <c r="C502" s="8">
        <v>5.1979166666666696</v>
      </c>
      <c r="D502">
        <v>0.91250295619802269</v>
      </c>
      <c r="E502" s="6">
        <v>67.214973907762428</v>
      </c>
      <c r="F502" s="10">
        <v>64.926402005245293</v>
      </c>
      <c r="G502" s="10">
        <v>61.381199788169425</v>
      </c>
      <c r="H502" s="10">
        <v>73.142549321566008</v>
      </c>
      <c r="I502" s="10">
        <f t="shared" si="10"/>
        <v>61.333862391606175</v>
      </c>
    </row>
    <row r="503" spans="1:9" x14ac:dyDescent="0.25">
      <c r="A503" s="18"/>
      <c r="B503" s="5">
        <f>DATE(YEAR(siječanj!B503),MONTH(siječanj!B503)+5,DAY(siječanj!B503))</f>
        <v>43988</v>
      </c>
      <c r="C503" s="8">
        <v>5.2083333333333304</v>
      </c>
      <c r="D503">
        <v>0.91250295619802269</v>
      </c>
      <c r="E503" s="6">
        <v>68.789635669392965</v>
      </c>
      <c r="F503" s="10">
        <v>67.528597689267116</v>
      </c>
      <c r="G503" s="10">
        <v>60.114363093039998</v>
      </c>
      <c r="H503" s="10">
        <v>62.10458205495523</v>
      </c>
      <c r="I503" s="10">
        <f t="shared" si="10"/>
        <v>62.770745904106029</v>
      </c>
    </row>
    <row r="504" spans="1:9" x14ac:dyDescent="0.25">
      <c r="A504" s="18"/>
      <c r="B504" s="5">
        <f>DATE(YEAR(siječanj!B504),MONTH(siječanj!B504)+5,DAY(siječanj!B504))</f>
        <v>43988</v>
      </c>
      <c r="C504" s="8">
        <v>5.21875</v>
      </c>
      <c r="D504">
        <v>0.91250295619802269</v>
      </c>
      <c r="E504" s="6">
        <v>68.854057410886924</v>
      </c>
      <c r="F504" s="10">
        <v>68.770789167921521</v>
      </c>
      <c r="G504" s="10">
        <v>67.79145663258619</v>
      </c>
      <c r="H504" s="10">
        <v>26.308143496584677</v>
      </c>
      <c r="I504" s="10">
        <f t="shared" si="10"/>
        <v>62.829530933662689</v>
      </c>
    </row>
    <row r="505" spans="1:9" x14ac:dyDescent="0.25">
      <c r="A505" s="18"/>
      <c r="B505" s="5">
        <f>DATE(YEAR(siječanj!B505),MONTH(siječanj!B505)+5,DAY(siječanj!B505))</f>
        <v>43988</v>
      </c>
      <c r="C505" s="8">
        <v>5.2291666666666696</v>
      </c>
      <c r="D505">
        <v>0.91250295619802269</v>
      </c>
      <c r="E505" s="6">
        <v>73.116015103175044</v>
      </c>
      <c r="F505" s="10">
        <v>75.569564434780403</v>
      </c>
      <c r="G505" s="10">
        <v>67.710475175084497</v>
      </c>
      <c r="H505" s="10">
        <v>8.7921092887961674</v>
      </c>
      <c r="I505" s="10">
        <f t="shared" si="10"/>
        <v>66.7185799270665</v>
      </c>
    </row>
    <row r="506" spans="1:9" x14ac:dyDescent="0.25">
      <c r="A506" s="18"/>
      <c r="B506" s="5">
        <f>DATE(YEAR(siječanj!B506),MONTH(siječanj!B506)+5,DAY(siječanj!B506))</f>
        <v>43988</v>
      </c>
      <c r="C506" s="8">
        <v>5.2395833333333304</v>
      </c>
      <c r="D506">
        <v>0.91250295619802269</v>
      </c>
      <c r="E506" s="6">
        <v>74.505251986507915</v>
      </c>
      <c r="F506" s="10">
        <v>75.534819787130203</v>
      </c>
      <c r="G506" s="10">
        <v>68.934078149927203</v>
      </c>
      <c r="H506" s="10">
        <v>3.3375957675340437</v>
      </c>
      <c r="I506" s="10">
        <f t="shared" si="10"/>
        <v>67.986262689967077</v>
      </c>
    </row>
    <row r="507" spans="1:9" x14ac:dyDescent="0.25">
      <c r="A507" s="18"/>
      <c r="B507" s="5">
        <f>DATE(YEAR(siječanj!B507),MONTH(siječanj!B507)+5,DAY(siječanj!B507))</f>
        <v>43988</v>
      </c>
      <c r="C507" s="8">
        <v>5.25</v>
      </c>
      <c r="D507">
        <v>0.91250295619802269</v>
      </c>
      <c r="E507" s="6">
        <v>78.42042786981736</v>
      </c>
      <c r="F507" s="10">
        <v>74.299938106541475</v>
      </c>
      <c r="G507" s="10">
        <v>71.561201870697204</v>
      </c>
      <c r="H507" s="10">
        <v>2.4914850607502954</v>
      </c>
      <c r="I507" s="10">
        <f t="shared" si="10"/>
        <v>71.558872257522154</v>
      </c>
    </row>
    <row r="508" spans="1:9" x14ac:dyDescent="0.25">
      <c r="A508" s="18"/>
      <c r="B508" s="5">
        <f>DATE(YEAR(siječanj!B508),MONTH(siječanj!B508)+5,DAY(siječanj!B508))</f>
        <v>43988</v>
      </c>
      <c r="C508" s="8">
        <v>5.2604166666666696</v>
      </c>
      <c r="D508">
        <v>0.91250295619802269</v>
      </c>
      <c r="E508" s="6">
        <v>81.956732005459557</v>
      </c>
      <c r="F508" s="10">
        <v>79.442929581981929</v>
      </c>
      <c r="G508" s="10">
        <v>78.586735594883635</v>
      </c>
      <c r="H508" s="10">
        <v>3.266358514910142</v>
      </c>
      <c r="I508" s="10">
        <f t="shared" si="10"/>
        <v>74.785760235310946</v>
      </c>
    </row>
    <row r="509" spans="1:9" x14ac:dyDescent="0.25">
      <c r="A509" s="18"/>
      <c r="B509" s="5">
        <f>DATE(YEAR(siječanj!B509),MONTH(siječanj!B509)+5,DAY(siječanj!B509))</f>
        <v>43988</v>
      </c>
      <c r="C509" s="8">
        <v>5.2708333333333304</v>
      </c>
      <c r="D509">
        <v>0.91250295619802269</v>
      </c>
      <c r="E509" s="6">
        <v>85.786755924469333</v>
      </c>
      <c r="F509" s="10">
        <v>83.242915447886588</v>
      </c>
      <c r="G509" s="10">
        <v>80.580350672098348</v>
      </c>
      <c r="H509" s="10">
        <v>3.7247540995900805</v>
      </c>
      <c r="I509" s="10">
        <f t="shared" si="10"/>
        <v>78.280668383716502</v>
      </c>
    </row>
    <row r="510" spans="1:9" x14ac:dyDescent="0.25">
      <c r="A510" s="18"/>
      <c r="B510" s="5">
        <f>DATE(YEAR(siječanj!B510),MONTH(siječanj!B510)+5,DAY(siječanj!B510))</f>
        <v>43988</v>
      </c>
      <c r="C510" s="8">
        <v>5.28125</v>
      </c>
      <c r="D510">
        <v>0.91250295619802269</v>
      </c>
      <c r="E510" s="6">
        <v>88.684840875266914</v>
      </c>
      <c r="F510" s="10">
        <v>89.449605108588131</v>
      </c>
      <c r="G510" s="10">
        <v>79.761976037175032</v>
      </c>
      <c r="H510" s="10">
        <v>2.3472465569790435</v>
      </c>
      <c r="I510" s="10">
        <f t="shared" si="10"/>
        <v>80.925179468632294</v>
      </c>
    </row>
    <row r="511" spans="1:9" x14ac:dyDescent="0.25">
      <c r="A511" s="18"/>
      <c r="B511" s="5">
        <f>DATE(YEAR(siječanj!B511),MONTH(siječanj!B511)+5,DAY(siječanj!B511))</f>
        <v>43988</v>
      </c>
      <c r="C511" s="8">
        <v>5.2916666666666696</v>
      </c>
      <c r="D511">
        <v>0.91250295619802269</v>
      </c>
      <c r="E511" s="6">
        <v>93.977602701885758</v>
      </c>
      <c r="F511" s="10">
        <v>97.400169865489516</v>
      </c>
      <c r="G511" s="10">
        <v>83.647035274981462</v>
      </c>
      <c r="H511" s="10">
        <v>1.6955990075782308</v>
      </c>
      <c r="I511" s="10">
        <f t="shared" si="10"/>
        <v>85.754840281874039</v>
      </c>
    </row>
    <row r="512" spans="1:9" x14ac:dyDescent="0.25">
      <c r="A512" s="18"/>
      <c r="B512" s="5">
        <f>DATE(YEAR(siječanj!B512),MONTH(siječanj!B512)+5,DAY(siječanj!B512))</f>
        <v>43988</v>
      </c>
      <c r="C512" s="8">
        <v>5.3020833333333304</v>
      </c>
      <c r="D512">
        <v>0.91250295619802269</v>
      </c>
      <c r="E512" s="6">
        <v>95.846693056825998</v>
      </c>
      <c r="F512" s="10">
        <v>108.38945263993683</v>
      </c>
      <c r="G512" s="10">
        <v>93.679770616616125</v>
      </c>
      <c r="H512" s="10">
        <v>1.5422496655833935</v>
      </c>
      <c r="I512" s="10">
        <f t="shared" si="10"/>
        <v>87.460390756158219</v>
      </c>
    </row>
    <row r="513" spans="1:9" x14ac:dyDescent="0.25">
      <c r="A513" s="18"/>
      <c r="B513" s="5">
        <f>DATE(YEAR(siječanj!B513),MONTH(siječanj!B513)+5,DAY(siječanj!B513))</f>
        <v>43988</v>
      </c>
      <c r="C513" s="8">
        <v>5.3125</v>
      </c>
      <c r="D513">
        <v>0.91250295619802269</v>
      </c>
      <c r="E513" s="6">
        <v>95.379619882587193</v>
      </c>
      <c r="F513" s="10">
        <v>114.32602938871899</v>
      </c>
      <c r="G513" s="10">
        <v>105.40157874476859</v>
      </c>
      <c r="H513" s="10">
        <v>1.449005759443377</v>
      </c>
      <c r="I513" s="10">
        <f t="shared" si="10"/>
        <v>87.03418510390452</v>
      </c>
    </row>
    <row r="514" spans="1:9" x14ac:dyDescent="0.25">
      <c r="A514" s="18"/>
      <c r="B514" s="5">
        <f>DATE(YEAR(siječanj!B514),MONTH(siječanj!B514)+5,DAY(siječanj!B514))</f>
        <v>43988</v>
      </c>
      <c r="C514" s="8">
        <v>5.3229166666666696</v>
      </c>
      <c r="D514">
        <v>0.91250295619802269</v>
      </c>
      <c r="E514" s="6">
        <v>100.03937000687488</v>
      </c>
      <c r="F514" s="10">
        <v>121.84421898724945</v>
      </c>
      <c r="G514" s="10">
        <v>114.61979609356622</v>
      </c>
      <c r="H514" s="10">
        <v>1.8838139646576189</v>
      </c>
      <c r="I514" s="10">
        <f t="shared" si="10"/>
        <v>91.286220867461125</v>
      </c>
    </row>
    <row r="515" spans="1:9" x14ac:dyDescent="0.25">
      <c r="A515" s="18"/>
      <c r="B515" s="5">
        <f>DATE(YEAR(siječanj!B515),MONTH(siječanj!B515)+5,DAY(siječanj!B515))</f>
        <v>43988</v>
      </c>
      <c r="C515" s="8">
        <v>5.3333333333333304</v>
      </c>
      <c r="D515">
        <v>0.91250295619802269</v>
      </c>
      <c r="E515" s="6">
        <v>104.40983485233535</v>
      </c>
      <c r="F515" s="10">
        <v>127.59538646546895</v>
      </c>
      <c r="G515" s="10">
        <v>125.70441551490312</v>
      </c>
      <c r="H515" s="10">
        <v>1.9235602080679124</v>
      </c>
      <c r="I515" s="10">
        <f t="shared" si="10"/>
        <v>95.274282958903342</v>
      </c>
    </row>
    <row r="516" spans="1:9" x14ac:dyDescent="0.25">
      <c r="A516" s="18"/>
      <c r="B516" s="5">
        <f>DATE(YEAR(siječanj!B516),MONTH(siječanj!B516)+5,DAY(siječanj!B516))</f>
        <v>43988</v>
      </c>
      <c r="C516" s="8">
        <v>5.34375</v>
      </c>
      <c r="D516">
        <v>0.91250295619802269</v>
      </c>
      <c r="E516" s="6">
        <v>106.4692604207433</v>
      </c>
      <c r="F516" s="10">
        <v>144.55802001953893</v>
      </c>
      <c r="G516" s="10">
        <v>147.97439659097128</v>
      </c>
      <c r="H516" s="10">
        <v>1.4975321536070221</v>
      </c>
      <c r="I516" s="10">
        <f t="shared" ref="I516:I579" si="12">D516*E516</f>
        <v>97.153514878145387</v>
      </c>
    </row>
    <row r="517" spans="1:9" x14ac:dyDescent="0.25">
      <c r="A517" s="18"/>
      <c r="B517" s="5">
        <f>DATE(YEAR(siječanj!B517),MONTH(siječanj!B517)+5,DAY(siječanj!B517))</f>
        <v>43988</v>
      </c>
      <c r="C517" s="8">
        <v>5.3541666666666696</v>
      </c>
      <c r="D517">
        <v>0.91250295619802269</v>
      </c>
      <c r="E517" s="6">
        <v>106.51716234946377</v>
      </c>
      <c r="F517" s="10">
        <v>151.45380382147479</v>
      </c>
      <c r="G517" s="10">
        <v>155.37358315046222</v>
      </c>
      <c r="H517" s="10">
        <v>1.5930739392465261</v>
      </c>
      <c r="I517" s="10">
        <f t="shared" si="12"/>
        <v>97.197225529710408</v>
      </c>
    </row>
    <row r="518" spans="1:9" x14ac:dyDescent="0.25">
      <c r="A518" s="18"/>
      <c r="B518" s="5">
        <f>DATE(YEAR(siječanj!B518),MONTH(siječanj!B518)+5,DAY(siječanj!B518))</f>
        <v>43988</v>
      </c>
      <c r="C518" s="8">
        <v>5.3645833333333304</v>
      </c>
      <c r="D518">
        <v>0.91250295619802269</v>
      </c>
      <c r="E518" s="6">
        <v>107.59670259691761</v>
      </c>
      <c r="F518" s="10">
        <v>153.76789942692415</v>
      </c>
      <c r="G518" s="10">
        <v>161.64411798564271</v>
      </c>
      <c r="H518" s="10">
        <v>1.6453504488482165</v>
      </c>
      <c r="I518" s="10">
        <f t="shared" si="12"/>
        <v>98.182309196846788</v>
      </c>
    </row>
    <row r="519" spans="1:9" x14ac:dyDescent="0.25">
      <c r="A519" s="18"/>
      <c r="B519" s="5">
        <f>DATE(YEAR(siječanj!B519),MONTH(siječanj!B519)+5,DAY(siječanj!B519))</f>
        <v>43988</v>
      </c>
      <c r="C519" s="8">
        <v>5.375</v>
      </c>
      <c r="D519">
        <v>0.91250295619802269</v>
      </c>
      <c r="E519" s="6">
        <v>110.0321469036158</v>
      </c>
      <c r="F519" s="10">
        <v>155.86275333195118</v>
      </c>
      <c r="G519" s="10">
        <v>163.74460338414539</v>
      </c>
      <c r="H519" s="10">
        <v>1.5060105022414552</v>
      </c>
      <c r="I519" s="10">
        <f t="shared" si="12"/>
        <v>100.40465932636452</v>
      </c>
    </row>
    <row r="520" spans="1:9" x14ac:dyDescent="0.25">
      <c r="A520" s="18"/>
      <c r="B520" s="5">
        <f>DATE(YEAR(siječanj!B520),MONTH(siječanj!B520)+5,DAY(siječanj!B520))</f>
        <v>43988</v>
      </c>
      <c r="C520" s="8">
        <v>5.3854166666666696</v>
      </c>
      <c r="D520">
        <v>0.91250295619802269</v>
      </c>
      <c r="E520" s="6">
        <v>113.11522730050378</v>
      </c>
      <c r="F520" s="10">
        <v>161.28096131664114</v>
      </c>
      <c r="G520" s="10">
        <v>170.69813709202586</v>
      </c>
      <c r="H520" s="10">
        <v>1.5802020290723273</v>
      </c>
      <c r="I520" s="10">
        <f t="shared" si="12"/>
        <v>103.21797930272098</v>
      </c>
    </row>
    <row r="521" spans="1:9" x14ac:dyDescent="0.25">
      <c r="A521" s="18"/>
      <c r="B521" s="5">
        <f>DATE(YEAR(siječanj!B521),MONTH(siječanj!B521)+5,DAY(siječanj!B521))</f>
        <v>43988</v>
      </c>
      <c r="C521" s="8">
        <v>5.3958333333333304</v>
      </c>
      <c r="D521">
        <v>0.91250295619802269</v>
      </c>
      <c r="E521" s="6">
        <v>111.78148194315462</v>
      </c>
      <c r="F521" s="10">
        <v>162.45999276440054</v>
      </c>
      <c r="G521" s="10">
        <v>168.80298477608792</v>
      </c>
      <c r="H521" s="10">
        <v>1.6805218502380741</v>
      </c>
      <c r="I521" s="10">
        <f t="shared" si="12"/>
        <v>102.00093272132447</v>
      </c>
    </row>
    <row r="522" spans="1:9" x14ac:dyDescent="0.25">
      <c r="A522" s="18"/>
      <c r="B522" s="5">
        <f>DATE(YEAR(siječanj!B522),MONTH(siječanj!B522)+5,DAY(siječanj!B522))</f>
        <v>43988</v>
      </c>
      <c r="C522" s="8">
        <v>5.40625</v>
      </c>
      <c r="D522">
        <v>0.91250295619802269</v>
      </c>
      <c r="E522" s="6">
        <v>114.78368988980849</v>
      </c>
      <c r="F522" s="10">
        <v>161.67030953279703</v>
      </c>
      <c r="G522" s="10">
        <v>165.04358143876394</v>
      </c>
      <c r="H522" s="10">
        <v>2.096488838021755</v>
      </c>
      <c r="I522" s="10">
        <f t="shared" si="12"/>
        <v>104.74045634776733</v>
      </c>
    </row>
    <row r="523" spans="1:9" x14ac:dyDescent="0.25">
      <c r="A523" s="18"/>
      <c r="B523" s="5">
        <f>DATE(YEAR(siječanj!B523),MONTH(siječanj!B523)+5,DAY(siječanj!B523))</f>
        <v>43988</v>
      </c>
      <c r="C523" s="8">
        <v>5.4166666666666696</v>
      </c>
      <c r="D523">
        <v>0.91250295619802269</v>
      </c>
      <c r="E523" s="6">
        <v>114.83046640998576</v>
      </c>
      <c r="F523" s="10">
        <v>163.38661716625336</v>
      </c>
      <c r="G523" s="10">
        <v>159.03325155633112</v>
      </c>
      <c r="H523" s="10">
        <v>1.9957068512349583</v>
      </c>
      <c r="I523" s="10">
        <f t="shared" si="12"/>
        <v>104.78314006070975</v>
      </c>
    </row>
    <row r="524" spans="1:9" x14ac:dyDescent="0.25">
      <c r="A524" s="18"/>
      <c r="B524" s="5">
        <f>DATE(YEAR(siječanj!B524),MONTH(siječanj!B524)+5,DAY(siječanj!B524))</f>
        <v>43988</v>
      </c>
      <c r="C524" s="8">
        <v>5.4270833333333304</v>
      </c>
      <c r="D524">
        <v>0.91250295619802269</v>
      </c>
      <c r="E524" s="6">
        <v>116.48311108605574</v>
      </c>
      <c r="F524" s="10">
        <v>162.43865008296748</v>
      </c>
      <c r="G524" s="10">
        <v>162.94220913297607</v>
      </c>
      <c r="H524" s="10">
        <v>2.3342999433100631</v>
      </c>
      <c r="I524" s="10">
        <f t="shared" si="12"/>
        <v>106.29118321316854</v>
      </c>
    </row>
    <row r="525" spans="1:9" x14ac:dyDescent="0.25">
      <c r="A525" s="18"/>
      <c r="B525" s="5">
        <f>DATE(YEAR(siječanj!B525),MONTH(siječanj!B525)+5,DAY(siječanj!B525))</f>
        <v>43988</v>
      </c>
      <c r="C525" s="8">
        <v>5.4375</v>
      </c>
      <c r="D525">
        <v>0.91250295619802269</v>
      </c>
      <c r="E525" s="6">
        <v>117.38583977936923</v>
      </c>
      <c r="F525" s="10">
        <v>163.4553429312445</v>
      </c>
      <c r="G525" s="10">
        <v>159.76656736813393</v>
      </c>
      <c r="H525" s="10">
        <v>2.4174598737011372</v>
      </c>
      <c r="I525" s="10">
        <f t="shared" si="12"/>
        <v>107.11492581446187</v>
      </c>
    </row>
    <row r="526" spans="1:9" x14ac:dyDescent="0.25">
      <c r="A526" s="18"/>
      <c r="B526" s="5">
        <f>DATE(YEAR(siječanj!B526),MONTH(siječanj!B526)+5,DAY(siječanj!B526))</f>
        <v>43988</v>
      </c>
      <c r="C526" s="8">
        <v>5.4479166666666696</v>
      </c>
      <c r="D526">
        <v>0.91250295619802269</v>
      </c>
      <c r="E526" s="6">
        <v>119.57547709062554</v>
      </c>
      <c r="F526" s="10">
        <v>163.46408736257538</v>
      </c>
      <c r="G526" s="10">
        <v>157.73591086900831</v>
      </c>
      <c r="H526" s="10">
        <v>2.6521344282552075</v>
      </c>
      <c r="I526" s="10">
        <f t="shared" si="12"/>
        <v>109.11297633398475</v>
      </c>
    </row>
    <row r="527" spans="1:9" x14ac:dyDescent="0.25">
      <c r="A527" s="18"/>
      <c r="B527" s="5">
        <f>DATE(YEAR(siječanj!B527),MONTH(siječanj!B527)+5,DAY(siječanj!B527))</f>
        <v>43988</v>
      </c>
      <c r="C527" s="8">
        <v>5.4583333333333304</v>
      </c>
      <c r="D527">
        <v>0.91250295619802269</v>
      </c>
      <c r="E527" s="6">
        <v>120.74011796795429</v>
      </c>
      <c r="F527" s="10">
        <v>161.5489684923393</v>
      </c>
      <c r="G527" s="10">
        <v>162.78216450612797</v>
      </c>
      <c r="H527" s="10">
        <v>2.5716239818123943</v>
      </c>
      <c r="I527" s="10">
        <f t="shared" si="12"/>
        <v>110.17571457745629</v>
      </c>
    </row>
    <row r="528" spans="1:9" x14ac:dyDescent="0.25">
      <c r="A528" s="18"/>
      <c r="B528" s="5">
        <f>DATE(YEAR(siječanj!B528),MONTH(siječanj!B528)+5,DAY(siječanj!B528))</f>
        <v>43988</v>
      </c>
      <c r="C528" s="8">
        <v>5.46875</v>
      </c>
      <c r="D528">
        <v>0.91250295619802269</v>
      </c>
      <c r="E528" s="6">
        <v>122.68975993297379</v>
      </c>
      <c r="F528" s="10">
        <v>158.0179341685679</v>
      </c>
      <c r="G528" s="10">
        <v>161.29436348917667</v>
      </c>
      <c r="H528" s="10">
        <v>2.9660205844894865</v>
      </c>
      <c r="I528" s="10">
        <f t="shared" si="12"/>
        <v>111.95476863406429</v>
      </c>
    </row>
    <row r="529" spans="1:9" x14ac:dyDescent="0.25">
      <c r="A529" s="18"/>
      <c r="B529" s="5">
        <f>DATE(YEAR(siječanj!B529),MONTH(siječanj!B529)+5,DAY(siječanj!B529))</f>
        <v>43988</v>
      </c>
      <c r="C529" s="8">
        <v>5.4791666666666696</v>
      </c>
      <c r="D529">
        <v>0.91250295619802269</v>
      </c>
      <c r="E529" s="6">
        <v>125.06407579896755</v>
      </c>
      <c r="F529" s="10">
        <v>155.39395375924983</v>
      </c>
      <c r="G529" s="10">
        <v>163.31196519464294</v>
      </c>
      <c r="H529" s="10">
        <v>3.7820317591557613</v>
      </c>
      <c r="I529" s="10">
        <f t="shared" si="12"/>
        <v>114.12133888073147</v>
      </c>
    </row>
    <row r="530" spans="1:9" x14ac:dyDescent="0.25">
      <c r="A530" s="18"/>
      <c r="B530" s="5">
        <f>DATE(YEAR(siječanj!B530),MONTH(siječanj!B530)+5,DAY(siječanj!B530))</f>
        <v>43988</v>
      </c>
      <c r="C530" s="8">
        <v>5.4895833333333304</v>
      </c>
      <c r="D530">
        <v>0.91250295619802269</v>
      </c>
      <c r="E530" s="6">
        <v>125.87021877206271</v>
      </c>
      <c r="F530" s="10">
        <v>153.78073075469968</v>
      </c>
      <c r="G530" s="10">
        <v>157.81511449878448</v>
      </c>
      <c r="H530" s="10">
        <v>3.906659101476901</v>
      </c>
      <c r="I530" s="10">
        <f t="shared" si="12"/>
        <v>114.85694672679908</v>
      </c>
    </row>
    <row r="531" spans="1:9" x14ac:dyDescent="0.25">
      <c r="A531" s="18"/>
      <c r="B531" s="5">
        <f>DATE(YEAR(siječanj!B531),MONTH(siječanj!B531)+5,DAY(siječanj!B531))</f>
        <v>43988</v>
      </c>
      <c r="C531" s="8">
        <v>5.5</v>
      </c>
      <c r="D531">
        <v>0.91250295619802269</v>
      </c>
      <c r="E531" s="6">
        <v>125.16943674422134</v>
      </c>
      <c r="F531" s="10">
        <v>144.46489343329722</v>
      </c>
      <c r="G531" s="10">
        <v>150.00151750042156</v>
      </c>
      <c r="H531" s="10">
        <v>3.701171700357369</v>
      </c>
      <c r="I531" s="10">
        <f t="shared" si="12"/>
        <v>114.21748105474337</v>
      </c>
    </row>
    <row r="532" spans="1:9" x14ac:dyDescent="0.25">
      <c r="A532" s="18"/>
      <c r="B532" s="5">
        <f>DATE(YEAR(siječanj!B532),MONTH(siječanj!B532)+5,DAY(siječanj!B532))</f>
        <v>43988</v>
      </c>
      <c r="C532" s="8">
        <v>5.5104166666666696</v>
      </c>
      <c r="D532">
        <v>0.91250295619802269</v>
      </c>
      <c r="E532" s="6">
        <v>121.62179066230482</v>
      </c>
      <c r="F532" s="10">
        <v>139.22689869448666</v>
      </c>
      <c r="G532" s="10">
        <v>146.12342108677714</v>
      </c>
      <c r="H532" s="10">
        <v>4.0179204945116851</v>
      </c>
      <c r="I532" s="10">
        <f t="shared" si="12"/>
        <v>110.98024351745022</v>
      </c>
    </row>
    <row r="533" spans="1:9" x14ac:dyDescent="0.25">
      <c r="A533" s="18"/>
      <c r="B533" s="5">
        <f>DATE(YEAR(siječanj!B533),MONTH(siječanj!B533)+5,DAY(siječanj!B533))</f>
        <v>43988</v>
      </c>
      <c r="C533" s="8">
        <v>5.5208333333333304</v>
      </c>
      <c r="D533">
        <v>0.91250295619802269</v>
      </c>
      <c r="E533" s="6">
        <v>123.23183566341353</v>
      </c>
      <c r="F533" s="10">
        <v>136.40195308920065</v>
      </c>
      <c r="G533" s="10">
        <v>150.08735888879369</v>
      </c>
      <c r="H533" s="10">
        <v>5.0914535405760901</v>
      </c>
      <c r="I533" s="10">
        <f t="shared" si="12"/>
        <v>112.44941434057377</v>
      </c>
    </row>
    <row r="534" spans="1:9" x14ac:dyDescent="0.25">
      <c r="A534" s="18"/>
      <c r="B534" s="5">
        <f>DATE(YEAR(siječanj!B534),MONTH(siječanj!B534)+5,DAY(siječanj!B534))</f>
        <v>43988</v>
      </c>
      <c r="C534" s="8">
        <v>5.53125</v>
      </c>
      <c r="D534">
        <v>0.91250295619802269</v>
      </c>
      <c r="E534" s="6">
        <v>125.3389894132581</v>
      </c>
      <c r="F534" s="10">
        <v>134.21961468505904</v>
      </c>
      <c r="G534" s="10">
        <v>147.68221080493996</v>
      </c>
      <c r="H534" s="10">
        <v>5.012836578714345</v>
      </c>
      <c r="I534" s="10">
        <f t="shared" si="12"/>
        <v>114.37219836647068</v>
      </c>
    </row>
    <row r="535" spans="1:9" x14ac:dyDescent="0.25">
      <c r="A535" s="18"/>
      <c r="B535" s="5">
        <f>DATE(YEAR(siječanj!B535),MONTH(siječanj!B535)+5,DAY(siječanj!B535))</f>
        <v>43988</v>
      </c>
      <c r="C535" s="8">
        <v>5.5416666666666696</v>
      </c>
      <c r="D535">
        <v>0.91250295619802269</v>
      </c>
      <c r="E535" s="6">
        <v>125.12549151501064</v>
      </c>
      <c r="F535" s="10">
        <v>132.10736836330403</v>
      </c>
      <c r="G535" s="10">
        <v>149.87962995261239</v>
      </c>
      <c r="H535" s="10">
        <v>3.3597876857172171</v>
      </c>
      <c r="I535" s="10">
        <f t="shared" si="12"/>
        <v>114.17738090317781</v>
      </c>
    </row>
    <row r="536" spans="1:9" x14ac:dyDescent="0.25">
      <c r="A536" s="18"/>
      <c r="B536" s="5">
        <f>DATE(YEAR(siječanj!B536),MONTH(siječanj!B536)+5,DAY(siječanj!B536))</f>
        <v>43988</v>
      </c>
      <c r="C536" s="8">
        <v>5.5520833333333304</v>
      </c>
      <c r="D536">
        <v>0.91250295619802269</v>
      </c>
      <c r="E536" s="6">
        <v>123.3321184494163</v>
      </c>
      <c r="F536" s="10">
        <v>131.60513420021988</v>
      </c>
      <c r="G536" s="10">
        <v>146.09204623991911</v>
      </c>
      <c r="H536" s="10">
        <v>3.3214080182381314</v>
      </c>
      <c r="I536" s="10">
        <f t="shared" si="12"/>
        <v>112.54092267925706</v>
      </c>
    </row>
    <row r="537" spans="1:9" x14ac:dyDescent="0.25">
      <c r="A537" s="18"/>
      <c r="B537" s="5">
        <f>DATE(YEAR(siječanj!B537),MONTH(siječanj!B537)+5,DAY(siječanj!B537))</f>
        <v>43988</v>
      </c>
      <c r="C537" s="8">
        <v>5.5625</v>
      </c>
      <c r="D537">
        <v>0.91250295619802269</v>
      </c>
      <c r="E537" s="6">
        <v>123.60296183614231</v>
      </c>
      <c r="F537" s="10">
        <v>129.59055546075615</v>
      </c>
      <c r="G537" s="10">
        <v>143.82434871949434</v>
      </c>
      <c r="H537" s="10">
        <v>3.8897422460719184</v>
      </c>
      <c r="I537" s="10">
        <f t="shared" si="12"/>
        <v>112.78806807031124</v>
      </c>
    </row>
    <row r="538" spans="1:9" x14ac:dyDescent="0.25">
      <c r="A538" s="18"/>
      <c r="B538" s="5">
        <f>DATE(YEAR(siječanj!B538),MONTH(siječanj!B538)+5,DAY(siječanj!B538))</f>
        <v>43988</v>
      </c>
      <c r="C538" s="8">
        <v>5.5729166666666696</v>
      </c>
      <c r="D538">
        <v>0.91250295619802269</v>
      </c>
      <c r="E538" s="6">
        <v>121.18701177725326</v>
      </c>
      <c r="F538" s="10">
        <v>129.80947165615191</v>
      </c>
      <c r="G538" s="10">
        <v>137.65521427515066</v>
      </c>
      <c r="H538" s="10">
        <v>3.284990562555314</v>
      </c>
      <c r="I538" s="10">
        <f t="shared" si="12"/>
        <v>110.58350649954819</v>
      </c>
    </row>
    <row r="539" spans="1:9" x14ac:dyDescent="0.25">
      <c r="A539" s="18"/>
      <c r="B539" s="5">
        <f>DATE(YEAR(siječanj!B539),MONTH(siječanj!B539)+5,DAY(siječanj!B539))</f>
        <v>43988</v>
      </c>
      <c r="C539" s="8">
        <v>5.5833333333333304</v>
      </c>
      <c r="D539">
        <v>0.91250295619802269</v>
      </c>
      <c r="E539" s="6">
        <v>120.35684231896141</v>
      </c>
      <c r="F539" s="10">
        <v>125.17608442056991</v>
      </c>
      <c r="G539" s="10">
        <v>141.73542923409536</v>
      </c>
      <c r="H539" s="10">
        <v>3.3425630519137335</v>
      </c>
      <c r="I539" s="10">
        <f t="shared" si="12"/>
        <v>109.82597441471157</v>
      </c>
    </row>
    <row r="540" spans="1:9" x14ac:dyDescent="0.25">
      <c r="A540" s="18"/>
      <c r="B540" s="5">
        <f>DATE(YEAR(siječanj!B540),MONTH(siječanj!B540)+5,DAY(siječanj!B540))</f>
        <v>43988</v>
      </c>
      <c r="C540" s="8">
        <v>5.59375</v>
      </c>
      <c r="D540">
        <v>0.91250295619802269</v>
      </c>
      <c r="E540" s="6">
        <v>119.96473122570401</v>
      </c>
      <c r="F540" s="10">
        <v>125.89346133189005</v>
      </c>
      <c r="G540" s="10">
        <v>141.79308623394306</v>
      </c>
      <c r="H540" s="10">
        <v>2.6266914139791315</v>
      </c>
      <c r="I540" s="10">
        <f t="shared" si="12"/>
        <v>109.46817188295616</v>
      </c>
    </row>
    <row r="541" spans="1:9" x14ac:dyDescent="0.25">
      <c r="A541" s="18"/>
      <c r="B541" s="5">
        <f>DATE(YEAR(siječanj!B541),MONTH(siječanj!B541)+5,DAY(siječanj!B541))</f>
        <v>43988</v>
      </c>
      <c r="C541" s="8">
        <v>5.6041666666666696</v>
      </c>
      <c r="D541">
        <v>0.91250295619802269</v>
      </c>
      <c r="E541" s="6">
        <v>118.50743279272037</v>
      </c>
      <c r="F541" s="10">
        <v>125.25618276858791</v>
      </c>
      <c r="G541" s="10">
        <v>141.11208992565628</v>
      </c>
      <c r="H541" s="10">
        <v>2.0760101199855772</v>
      </c>
      <c r="I541" s="10">
        <f t="shared" si="12"/>
        <v>108.13838275479583</v>
      </c>
    </row>
    <row r="542" spans="1:9" x14ac:dyDescent="0.25">
      <c r="A542" s="18"/>
      <c r="B542" s="5">
        <f>DATE(YEAR(siječanj!B542),MONTH(siječanj!B542)+5,DAY(siječanj!B542))</f>
        <v>43988</v>
      </c>
      <c r="C542" s="8">
        <v>5.6145833333333304</v>
      </c>
      <c r="D542">
        <v>0.91250295619802269</v>
      </c>
      <c r="E542" s="6">
        <v>119.79729708888979</v>
      </c>
      <c r="F542" s="10">
        <v>125.01491924661536</v>
      </c>
      <c r="G542" s="10">
        <v>141.47787296373789</v>
      </c>
      <c r="H542" s="10">
        <v>2.4471948527640754</v>
      </c>
      <c r="I542" s="10">
        <f t="shared" si="12"/>
        <v>109.31538773814471</v>
      </c>
    </row>
    <row r="543" spans="1:9" x14ac:dyDescent="0.25">
      <c r="A543" s="18"/>
      <c r="B543" s="5">
        <f>DATE(YEAR(siječanj!B543),MONTH(siječanj!B543)+5,DAY(siječanj!B543))</f>
        <v>43988</v>
      </c>
      <c r="C543" s="8">
        <v>5.625</v>
      </c>
      <c r="D543">
        <v>0.91250295619802269</v>
      </c>
      <c r="E543" s="6">
        <v>118.41207811149621</v>
      </c>
      <c r="F543" s="10">
        <v>125.08880085048406</v>
      </c>
      <c r="G543" s="10">
        <v>137.37786512365938</v>
      </c>
      <c r="H543" s="10">
        <v>2.4318507549358985</v>
      </c>
      <c r="I543" s="10">
        <f t="shared" si="12"/>
        <v>108.05137132629147</v>
      </c>
    </row>
    <row r="544" spans="1:9" x14ac:dyDescent="0.25">
      <c r="A544" s="18"/>
      <c r="B544" s="5">
        <f>DATE(YEAR(siječanj!B544),MONTH(siječanj!B544)+5,DAY(siječanj!B544))</f>
        <v>43988</v>
      </c>
      <c r="C544" s="8">
        <v>5.6354166666666696</v>
      </c>
      <c r="D544">
        <v>0.91250295619802269</v>
      </c>
      <c r="E544" s="6">
        <v>118.80931968562993</v>
      </c>
      <c r="F544" s="10">
        <v>123.02202878651413</v>
      </c>
      <c r="G544" s="10">
        <v>137.10238610246179</v>
      </c>
      <c r="H544" s="10">
        <v>2.2754186487230665</v>
      </c>
      <c r="I544" s="10">
        <f t="shared" si="12"/>
        <v>108.41385543701324</v>
      </c>
    </row>
    <row r="545" spans="1:9" x14ac:dyDescent="0.25">
      <c r="A545" s="18"/>
      <c r="B545" s="5">
        <f>DATE(YEAR(siječanj!B545),MONTH(siječanj!B545)+5,DAY(siječanj!B545))</f>
        <v>43988</v>
      </c>
      <c r="C545" s="8">
        <v>5.6458333333333304</v>
      </c>
      <c r="D545">
        <v>0.91250295619802269</v>
      </c>
      <c r="E545" s="6">
        <v>118.22999984281383</v>
      </c>
      <c r="F545" s="10">
        <v>122.79249951982017</v>
      </c>
      <c r="G545" s="10">
        <v>132.51659787256185</v>
      </c>
      <c r="H545" s="10">
        <v>2.2453738991684333</v>
      </c>
      <c r="I545" s="10">
        <f t="shared" si="12"/>
        <v>107.88522436785938</v>
      </c>
    </row>
    <row r="546" spans="1:9" x14ac:dyDescent="0.25">
      <c r="A546" s="18"/>
      <c r="B546" s="5">
        <f>DATE(YEAR(siječanj!B546),MONTH(siječanj!B546)+5,DAY(siječanj!B546))</f>
        <v>43988</v>
      </c>
      <c r="C546" s="8">
        <v>5.65625</v>
      </c>
      <c r="D546">
        <v>0.91250295619802269</v>
      </c>
      <c r="E546" s="6">
        <v>118.26958263311897</v>
      </c>
      <c r="F546" s="10">
        <v>122.0381436300502</v>
      </c>
      <c r="G546" s="10">
        <v>133.19528661664509</v>
      </c>
      <c r="H546" s="10">
        <v>2.3757265173296478</v>
      </c>
      <c r="I546" s="10">
        <f t="shared" si="12"/>
        <v>107.92134378102739</v>
      </c>
    </row>
    <row r="547" spans="1:9" x14ac:dyDescent="0.25">
      <c r="A547" s="18"/>
      <c r="B547" s="5">
        <f>DATE(YEAR(siječanj!B547),MONTH(siječanj!B547)+5,DAY(siječanj!B547))</f>
        <v>43988</v>
      </c>
      <c r="C547" s="8">
        <v>5.6666666666666696</v>
      </c>
      <c r="D547">
        <v>0.91250295619802269</v>
      </c>
      <c r="E547" s="6">
        <v>115.58990986454081</v>
      </c>
      <c r="F547" s="10">
        <v>125.08911429976891</v>
      </c>
      <c r="G547" s="10">
        <v>131.10799245907646</v>
      </c>
      <c r="H547" s="10">
        <v>2.6266167104843499</v>
      </c>
      <c r="I547" s="10">
        <f t="shared" si="12"/>
        <v>105.47613445805648</v>
      </c>
    </row>
    <row r="548" spans="1:9" x14ac:dyDescent="0.25">
      <c r="A548" s="18"/>
      <c r="B548" s="5">
        <f>DATE(YEAR(siječanj!B548),MONTH(siječanj!B548)+5,DAY(siječanj!B548))</f>
        <v>43988</v>
      </c>
      <c r="C548" s="8">
        <v>5.6770833333333304</v>
      </c>
      <c r="D548">
        <v>0.91250295619802269</v>
      </c>
      <c r="E548" s="6">
        <v>116.09761719759221</v>
      </c>
      <c r="F548" s="10">
        <v>124.3562779089773</v>
      </c>
      <c r="G548" s="10">
        <v>135.10599392189255</v>
      </c>
      <c r="H548" s="10">
        <v>2.0538291583149717</v>
      </c>
      <c r="I548" s="10">
        <f t="shared" si="12"/>
        <v>105.9394189003493</v>
      </c>
    </row>
    <row r="549" spans="1:9" x14ac:dyDescent="0.25">
      <c r="A549" s="18"/>
      <c r="B549" s="5">
        <f>DATE(YEAR(siječanj!B549),MONTH(siječanj!B549)+5,DAY(siječanj!B549))</f>
        <v>43988</v>
      </c>
      <c r="C549" s="8">
        <v>5.6875</v>
      </c>
      <c r="D549">
        <v>0.91250295619802269</v>
      </c>
      <c r="E549" s="6">
        <v>115.74686091949523</v>
      </c>
      <c r="F549" s="10">
        <v>119.9309808127224</v>
      </c>
      <c r="G549" s="10">
        <v>130.99270253831187</v>
      </c>
      <c r="H549" s="10">
        <v>2.2427403519657263</v>
      </c>
      <c r="I549" s="10">
        <f t="shared" si="12"/>
        <v>105.61935275968078</v>
      </c>
    </row>
    <row r="550" spans="1:9" x14ac:dyDescent="0.25">
      <c r="A550" s="18"/>
      <c r="B550" s="5">
        <f>DATE(YEAR(siječanj!B550),MONTH(siječanj!B550)+5,DAY(siječanj!B550))</f>
        <v>43988</v>
      </c>
      <c r="C550" s="8">
        <v>5.6979166666666696</v>
      </c>
      <c r="D550">
        <v>0.91250295619802269</v>
      </c>
      <c r="E550" s="6">
        <v>117.99695537513196</v>
      </c>
      <c r="F550" s="10">
        <v>121.26961822517332</v>
      </c>
      <c r="G550" s="10">
        <v>129.85502121494403</v>
      </c>
      <c r="H550" s="10">
        <v>2.8759500828077993</v>
      </c>
      <c r="I550" s="10">
        <f t="shared" si="12"/>
        <v>107.67257060217408</v>
      </c>
    </row>
    <row r="551" spans="1:9" x14ac:dyDescent="0.25">
      <c r="A551" s="18"/>
      <c r="B551" s="5">
        <f>DATE(YEAR(siječanj!B551),MONTH(siječanj!B551)+5,DAY(siječanj!B551))</f>
        <v>43988</v>
      </c>
      <c r="C551" s="8">
        <v>5.7083333333333304</v>
      </c>
      <c r="D551">
        <v>0.91250295619802269</v>
      </c>
      <c r="E551" s="6">
        <v>117.38057405202767</v>
      </c>
      <c r="F551" s="10">
        <v>119.83663659656654</v>
      </c>
      <c r="G551" s="10">
        <v>131.68912140178867</v>
      </c>
      <c r="H551" s="10">
        <v>2.8395724689888651</v>
      </c>
      <c r="I551" s="10">
        <f t="shared" si="12"/>
        <v>107.11012082269616</v>
      </c>
    </row>
    <row r="552" spans="1:9" x14ac:dyDescent="0.25">
      <c r="A552" s="18"/>
      <c r="B552" s="5">
        <f>DATE(YEAR(siječanj!B552),MONTH(siječanj!B552)+5,DAY(siječanj!B552))</f>
        <v>43988</v>
      </c>
      <c r="C552" s="8">
        <v>5.71875</v>
      </c>
      <c r="D552">
        <v>0.91250295619802269</v>
      </c>
      <c r="E552" s="6">
        <v>117.32996620680113</v>
      </c>
      <c r="F552" s="10">
        <v>120.9731675361663</v>
      </c>
      <c r="G552" s="10">
        <v>134.60859143479547</v>
      </c>
      <c r="H552" s="10">
        <v>2.3484916152254067</v>
      </c>
      <c r="I552" s="10">
        <f t="shared" si="12"/>
        <v>107.06394101432014</v>
      </c>
    </row>
    <row r="553" spans="1:9" x14ac:dyDescent="0.25">
      <c r="A553" s="18"/>
      <c r="B553" s="5">
        <f>DATE(YEAR(siječanj!B553),MONTH(siječanj!B553)+5,DAY(siječanj!B553))</f>
        <v>43988</v>
      </c>
      <c r="C553" s="8">
        <v>5.7291666666666696</v>
      </c>
      <c r="D553">
        <v>0.91250295619802269</v>
      </c>
      <c r="E553" s="6">
        <v>117.88224169256394</v>
      </c>
      <c r="F553" s="10">
        <v>122.72937163756977</v>
      </c>
      <c r="G553" s="10">
        <v>132.90654813087613</v>
      </c>
      <c r="H553" s="10">
        <v>2.5600110745369178</v>
      </c>
      <c r="I553" s="10">
        <f t="shared" si="12"/>
        <v>107.56789402771439</v>
      </c>
    </row>
    <row r="554" spans="1:9" x14ac:dyDescent="0.25">
      <c r="A554" s="18"/>
      <c r="B554" s="5">
        <f>DATE(YEAR(siječanj!B554),MONTH(siječanj!B554)+5,DAY(siječanj!B554))</f>
        <v>43988</v>
      </c>
      <c r="C554" s="8">
        <v>5.7395833333333304</v>
      </c>
      <c r="D554">
        <v>0.91250295619802269</v>
      </c>
      <c r="E554" s="6">
        <v>119.50441642592722</v>
      </c>
      <c r="F554" s="10">
        <v>126.1315582123696</v>
      </c>
      <c r="G554" s="10">
        <v>134.4329837923276</v>
      </c>
      <c r="H554" s="10">
        <v>2.4910139307098715</v>
      </c>
      <c r="I554" s="10">
        <f t="shared" si="12"/>
        <v>109.04813326737813</v>
      </c>
    </row>
    <row r="555" spans="1:9" x14ac:dyDescent="0.25">
      <c r="A555" s="18"/>
      <c r="B555" s="5">
        <f>DATE(YEAR(siječanj!B555),MONTH(siječanj!B555)+5,DAY(siječanj!B555))</f>
        <v>43988</v>
      </c>
      <c r="C555" s="8">
        <v>5.75</v>
      </c>
      <c r="D555">
        <v>0.91250295619802269</v>
      </c>
      <c r="E555" s="6">
        <v>119.56857359769349</v>
      </c>
      <c r="F555" s="10">
        <v>123.99219450889549</v>
      </c>
      <c r="G555" s="10">
        <v>134.08578166252849</v>
      </c>
      <c r="H555" s="10">
        <v>2.5548834266550968</v>
      </c>
      <c r="I555" s="10">
        <f t="shared" si="12"/>
        <v>109.10667687627615</v>
      </c>
    </row>
    <row r="556" spans="1:9" x14ac:dyDescent="0.25">
      <c r="A556" s="18"/>
      <c r="B556" s="5">
        <f>DATE(YEAR(siječanj!B556),MONTH(siječanj!B556)+5,DAY(siječanj!B556))</f>
        <v>43988</v>
      </c>
      <c r="C556" s="8">
        <v>5.7604166666666696</v>
      </c>
      <c r="D556">
        <v>0.91250295619802269</v>
      </c>
      <c r="E556" s="6">
        <v>122.61716614593547</v>
      </c>
      <c r="F556" s="10">
        <v>125.34271888268682</v>
      </c>
      <c r="G556" s="10">
        <v>133.74939899897765</v>
      </c>
      <c r="H556" s="10">
        <v>3.7717993724638523</v>
      </c>
      <c r="I556" s="10">
        <f t="shared" si="12"/>
        <v>111.88852658879023</v>
      </c>
    </row>
    <row r="557" spans="1:9" x14ac:dyDescent="0.25">
      <c r="A557" s="18"/>
      <c r="B557" s="5">
        <f>DATE(YEAR(siječanj!B557),MONTH(siječanj!B557)+5,DAY(siječanj!B557))</f>
        <v>43988</v>
      </c>
      <c r="C557" s="8">
        <v>5.7708333333333304</v>
      </c>
      <c r="D557">
        <v>0.91250295619802269</v>
      </c>
      <c r="E557" s="6">
        <v>127.22353439165774</v>
      </c>
      <c r="F557" s="10">
        <v>129.61551486470654</v>
      </c>
      <c r="G557" s="10">
        <v>137.46875104803823</v>
      </c>
      <c r="H557" s="10">
        <v>6.7243733278926188</v>
      </c>
      <c r="I557" s="10">
        <f t="shared" si="12"/>
        <v>116.0918512303485</v>
      </c>
    </row>
    <row r="558" spans="1:9" x14ac:dyDescent="0.25">
      <c r="A558" s="18"/>
      <c r="B558" s="5">
        <f>DATE(YEAR(siječanj!B558),MONTH(siječanj!B558)+5,DAY(siječanj!B558))</f>
        <v>43988</v>
      </c>
      <c r="C558" s="8">
        <v>5.78125</v>
      </c>
      <c r="D558">
        <v>0.91250295619802269</v>
      </c>
      <c r="E558" s="6">
        <v>127.90297709399937</v>
      </c>
      <c r="F558" s="10">
        <v>130.53833367075498</v>
      </c>
      <c r="G558" s="10">
        <v>140.19977936845027</v>
      </c>
      <c r="H558" s="10">
        <v>16.146069726057242</v>
      </c>
      <c r="I558" s="10">
        <f t="shared" si="12"/>
        <v>116.7118447048024</v>
      </c>
    </row>
    <row r="559" spans="1:9" x14ac:dyDescent="0.25">
      <c r="A559" s="18"/>
      <c r="B559" s="5">
        <f>DATE(YEAR(siječanj!B559),MONTH(siječanj!B559)+5,DAY(siječanj!B559))</f>
        <v>43988</v>
      </c>
      <c r="C559" s="8">
        <v>5.7916666666666696</v>
      </c>
      <c r="D559">
        <v>0.91250295619802269</v>
      </c>
      <c r="E559" s="6">
        <v>131.5974406179792</v>
      </c>
      <c r="F559" s="10">
        <v>131.93704886279997</v>
      </c>
      <c r="G559" s="10">
        <v>142.33894355615962</v>
      </c>
      <c r="H559" s="10">
        <v>28.356236422547006</v>
      </c>
      <c r="I559" s="10">
        <f t="shared" si="12"/>
        <v>120.08305359199977</v>
      </c>
    </row>
    <row r="560" spans="1:9" x14ac:dyDescent="0.25">
      <c r="A560" s="18"/>
      <c r="B560" s="5">
        <f>DATE(YEAR(siječanj!B560),MONTH(siječanj!B560)+5,DAY(siječanj!B560))</f>
        <v>43988</v>
      </c>
      <c r="C560" s="8">
        <v>5.8020833333333304</v>
      </c>
      <c r="D560">
        <v>0.91250295619802269</v>
      </c>
      <c r="E560" s="6">
        <v>135.87775135432565</v>
      </c>
      <c r="F560" s="10">
        <v>132.87501369903507</v>
      </c>
      <c r="G560" s="10">
        <v>150.23898792932027</v>
      </c>
      <c r="H560" s="10">
        <v>43.729878984886852</v>
      </c>
      <c r="I560" s="10">
        <f t="shared" si="12"/>
        <v>123.98884979236203</v>
      </c>
    </row>
    <row r="561" spans="1:9" x14ac:dyDescent="0.25">
      <c r="A561" s="18"/>
      <c r="B561" s="5">
        <f>DATE(YEAR(siječanj!B561),MONTH(siječanj!B561)+5,DAY(siječanj!B561))</f>
        <v>43988</v>
      </c>
      <c r="C561" s="8">
        <v>5.8125</v>
      </c>
      <c r="D561">
        <v>0.91250295619802269</v>
      </c>
      <c r="E561" s="6">
        <v>139.27291445064432</v>
      </c>
      <c r="F561" s="10">
        <v>137.37257291118695</v>
      </c>
      <c r="G561" s="10">
        <v>155.48496827127889</v>
      </c>
      <c r="H561" s="10">
        <v>62.034125702863442</v>
      </c>
      <c r="I561" s="10">
        <f t="shared" si="12"/>
        <v>127.08694615452725</v>
      </c>
    </row>
    <row r="562" spans="1:9" x14ac:dyDescent="0.25">
      <c r="A562" s="18"/>
      <c r="B562" s="5">
        <f>DATE(YEAR(siječanj!B562),MONTH(siječanj!B562)+5,DAY(siječanj!B562))</f>
        <v>43988</v>
      </c>
      <c r="C562" s="8">
        <v>5.8229166666666696</v>
      </c>
      <c r="D562">
        <v>0.91250295619802269</v>
      </c>
      <c r="E562" s="6">
        <v>141.97474986991955</v>
      </c>
      <c r="F562" s="10">
        <v>137.94303855385158</v>
      </c>
      <c r="G562" s="10">
        <v>153.22068594587537</v>
      </c>
      <c r="H562" s="10">
        <v>86.90377671183704</v>
      </c>
      <c r="I562" s="10">
        <f t="shared" si="12"/>
        <v>129.55237896177641</v>
      </c>
    </row>
    <row r="563" spans="1:9" x14ac:dyDescent="0.25">
      <c r="A563" s="18"/>
      <c r="B563" s="5">
        <f>DATE(YEAR(siječanj!B563),MONTH(siječanj!B563)+5,DAY(siječanj!B563))</f>
        <v>43988</v>
      </c>
      <c r="C563" s="8">
        <v>5.8333333333333304</v>
      </c>
      <c r="D563">
        <v>0.91250295619802269</v>
      </c>
      <c r="E563" s="6">
        <v>146.52620706353829</v>
      </c>
      <c r="F563" s="10">
        <v>134.32114010470215</v>
      </c>
      <c r="G563" s="10">
        <v>150.74731422469924</v>
      </c>
      <c r="H563" s="10">
        <v>132.34747638074927</v>
      </c>
      <c r="I563" s="10">
        <f t="shared" si="12"/>
        <v>133.70559710596228</v>
      </c>
    </row>
    <row r="564" spans="1:9" x14ac:dyDescent="0.25">
      <c r="A564" s="18"/>
      <c r="B564" s="5">
        <f>DATE(YEAR(siječanj!B564),MONTH(siječanj!B564)+5,DAY(siječanj!B564))</f>
        <v>43988</v>
      </c>
      <c r="C564" s="8">
        <v>5.84375</v>
      </c>
      <c r="D564">
        <v>0.91250295619802269</v>
      </c>
      <c r="E564" s="6">
        <v>150.22868665538718</v>
      </c>
      <c r="F564" s="10">
        <v>117.66694868407457</v>
      </c>
      <c r="G564" s="10">
        <v>137.73690204795639</v>
      </c>
      <c r="H564" s="10">
        <v>201.38347996973431</v>
      </c>
      <c r="I564" s="10">
        <f t="shared" si="12"/>
        <v>137.08412067878723</v>
      </c>
    </row>
    <row r="565" spans="1:9" x14ac:dyDescent="0.25">
      <c r="A565" s="18"/>
      <c r="B565" s="5">
        <f>DATE(YEAR(siječanj!B565),MONTH(siječanj!B565)+5,DAY(siječanj!B565))</f>
        <v>43988</v>
      </c>
      <c r="C565" s="8">
        <v>5.8541666666666696</v>
      </c>
      <c r="D565">
        <v>0.91250295619802269</v>
      </c>
      <c r="E565" s="6">
        <v>154.55663277632544</v>
      </c>
      <c r="F565" s="10">
        <v>110.69688142021252</v>
      </c>
      <c r="G565" s="10">
        <v>130.47854111536429</v>
      </c>
      <c r="H565" s="10">
        <v>230.12117932989517</v>
      </c>
      <c r="I565" s="10">
        <f t="shared" si="12"/>
        <v>141.03338430840918</v>
      </c>
    </row>
    <row r="566" spans="1:9" x14ac:dyDescent="0.25">
      <c r="A566" s="18"/>
      <c r="B566" s="5">
        <f>DATE(YEAR(siječanj!B566),MONTH(siječanj!B566)+5,DAY(siječanj!B566))</f>
        <v>43988</v>
      </c>
      <c r="C566" s="8">
        <v>5.8645833333333304</v>
      </c>
      <c r="D566">
        <v>0.91250295619802269</v>
      </c>
      <c r="E566" s="6">
        <v>151.32985646528081</v>
      </c>
      <c r="F566" s="10">
        <v>107.08218828603381</v>
      </c>
      <c r="G566" s="10">
        <v>126.18453334282682</v>
      </c>
      <c r="H566" s="10">
        <v>231.16758205874805</v>
      </c>
      <c r="I566" s="10">
        <f t="shared" si="12"/>
        <v>138.0889413855912</v>
      </c>
    </row>
    <row r="567" spans="1:9" x14ac:dyDescent="0.25">
      <c r="A567" s="18"/>
      <c r="B567" s="5">
        <f>DATE(YEAR(siječanj!B567),MONTH(siječanj!B567)+5,DAY(siječanj!B567))</f>
        <v>43988</v>
      </c>
      <c r="C567" s="8">
        <v>5.875</v>
      </c>
      <c r="D567">
        <v>0.91250295619802269</v>
      </c>
      <c r="E567" s="6">
        <v>153.5946582336162</v>
      </c>
      <c r="F567" s="10">
        <v>104.95466733951379</v>
      </c>
      <c r="G567" s="10">
        <v>121.66699282918007</v>
      </c>
      <c r="H567" s="10">
        <v>233.60492401857371</v>
      </c>
      <c r="I567" s="10">
        <f t="shared" si="12"/>
        <v>140.15557969439976</v>
      </c>
    </row>
    <row r="568" spans="1:9" x14ac:dyDescent="0.25">
      <c r="A568" s="18"/>
      <c r="B568" s="5">
        <f>DATE(YEAR(siječanj!B568),MONTH(siječanj!B568)+5,DAY(siječanj!B568))</f>
        <v>43988</v>
      </c>
      <c r="C568" s="8">
        <v>5.8854166666666696</v>
      </c>
      <c r="D568">
        <v>0.91250295619802269</v>
      </c>
      <c r="E568" s="6">
        <v>156.71280794023082</v>
      </c>
      <c r="F568" s="10">
        <v>103.46775635959247</v>
      </c>
      <c r="G568" s="10">
        <v>109.71379821531599</v>
      </c>
      <c r="H568" s="10">
        <v>240.79933273167987</v>
      </c>
      <c r="I568" s="10">
        <f t="shared" si="12"/>
        <v>143.0009005195536</v>
      </c>
    </row>
    <row r="569" spans="1:9" x14ac:dyDescent="0.25">
      <c r="A569" s="18"/>
      <c r="B569" s="5">
        <f>DATE(YEAR(siječanj!B569),MONTH(siječanj!B569)+5,DAY(siječanj!B569))</f>
        <v>43988</v>
      </c>
      <c r="C569" s="8">
        <v>5.8958333333333304</v>
      </c>
      <c r="D569">
        <v>0.91250295619802269</v>
      </c>
      <c r="E569" s="6">
        <v>157.83758664951958</v>
      </c>
      <c r="F569" s="10">
        <v>101.81704803544008</v>
      </c>
      <c r="G569" s="10">
        <v>103.61240181652316</v>
      </c>
      <c r="H569" s="10">
        <v>246.76026124406766</v>
      </c>
      <c r="I569" s="10">
        <f t="shared" si="12"/>
        <v>144.02726441684817</v>
      </c>
    </row>
    <row r="570" spans="1:9" x14ac:dyDescent="0.25">
      <c r="A570" s="18"/>
      <c r="B570" s="5">
        <f>DATE(YEAR(siječanj!B570),MONTH(siječanj!B570)+5,DAY(siječanj!B570))</f>
        <v>43988</v>
      </c>
      <c r="C570" s="8">
        <v>5.90625</v>
      </c>
      <c r="D570">
        <v>0.91250295619802269</v>
      </c>
      <c r="E570" s="6">
        <v>154.79048970999949</v>
      </c>
      <c r="F570" s="10">
        <v>102.79493746968632</v>
      </c>
      <c r="G570" s="10">
        <v>96.888167753683277</v>
      </c>
      <c r="H570" s="10">
        <v>246.06346688660713</v>
      </c>
      <c r="I570" s="10">
        <f t="shared" si="12"/>
        <v>141.24677945171413</v>
      </c>
    </row>
    <row r="571" spans="1:9" x14ac:dyDescent="0.25">
      <c r="A571" s="18"/>
      <c r="B571" s="5">
        <f>DATE(YEAR(siječanj!B571),MONTH(siječanj!B571)+5,DAY(siječanj!B571))</f>
        <v>43988</v>
      </c>
      <c r="C571" s="8">
        <v>5.9166666666666696</v>
      </c>
      <c r="D571">
        <v>0.91250295619802269</v>
      </c>
      <c r="E571" s="6">
        <v>152.75643618103766</v>
      </c>
      <c r="F571" s="10">
        <v>101.18025973896808</v>
      </c>
      <c r="G571" s="10">
        <v>94.176695538251977</v>
      </c>
      <c r="H571" s="10">
        <v>241.95507747177493</v>
      </c>
      <c r="I571" s="10">
        <f t="shared" si="12"/>
        <v>139.39069959347145</v>
      </c>
    </row>
    <row r="572" spans="1:9" x14ac:dyDescent="0.25">
      <c r="A572" s="18"/>
      <c r="B572" s="5">
        <f>DATE(YEAR(siječanj!B572),MONTH(siječanj!B572)+5,DAY(siječanj!B572))</f>
        <v>43988</v>
      </c>
      <c r="C572" s="8">
        <v>5.9270833333333304</v>
      </c>
      <c r="D572">
        <v>0.91250295619802269</v>
      </c>
      <c r="E572" s="6">
        <v>145.84317490026413</v>
      </c>
      <c r="F572" s="10">
        <v>99.485005449143429</v>
      </c>
      <c r="G572" s="10">
        <v>89.89827084710997</v>
      </c>
      <c r="H572" s="10">
        <v>241.78626948659326</v>
      </c>
      <c r="I572" s="10">
        <f t="shared" si="12"/>
        <v>133.08232823779628</v>
      </c>
    </row>
    <row r="573" spans="1:9" x14ac:dyDescent="0.25">
      <c r="A573" s="18"/>
      <c r="B573" s="5">
        <f>DATE(YEAR(siječanj!B573),MONTH(siječanj!B573)+5,DAY(siječanj!B573))</f>
        <v>43988</v>
      </c>
      <c r="C573" s="8">
        <v>5.9375</v>
      </c>
      <c r="D573">
        <v>0.91250295619802269</v>
      </c>
      <c r="E573" s="6">
        <v>135.61826077307924</v>
      </c>
      <c r="F573" s="10">
        <v>95.028785375365018</v>
      </c>
      <c r="G573" s="10">
        <v>87.837495618684059</v>
      </c>
      <c r="H573" s="10">
        <v>241.13682320017199</v>
      </c>
      <c r="I573" s="10">
        <f t="shared" si="12"/>
        <v>123.75206386986915</v>
      </c>
    </row>
    <row r="574" spans="1:9" x14ac:dyDescent="0.25">
      <c r="A574" s="18"/>
      <c r="B574" s="5">
        <f>DATE(YEAR(siječanj!B574),MONTH(siječanj!B574)+5,DAY(siječanj!B574))</f>
        <v>43988</v>
      </c>
      <c r="C574" s="8">
        <v>5.9479166666666696</v>
      </c>
      <c r="D574">
        <v>0.91250295619802269</v>
      </c>
      <c r="E574" s="6">
        <v>124.41731140679849</v>
      </c>
      <c r="F574" s="10">
        <v>91.380372331582706</v>
      </c>
      <c r="G574" s="10">
        <v>85.180297313320281</v>
      </c>
      <c r="H574" s="10">
        <v>238.51448152168234</v>
      </c>
      <c r="I574" s="10">
        <f t="shared" si="12"/>
        <v>113.53116446091359</v>
      </c>
    </row>
    <row r="575" spans="1:9" x14ac:dyDescent="0.25">
      <c r="A575" s="18"/>
      <c r="B575" s="5">
        <f>DATE(YEAR(siječanj!B575),MONTH(siječanj!B575)+5,DAY(siječanj!B575))</f>
        <v>43988</v>
      </c>
      <c r="C575" s="8">
        <v>5.9583333333333304</v>
      </c>
      <c r="D575">
        <v>0.91250295619802269</v>
      </c>
      <c r="E575" s="6">
        <v>113.607472112492</v>
      </c>
      <c r="F575" s="10">
        <v>87.89893532926618</v>
      </c>
      <c r="G575" s="10">
        <v>86.984058047332169</v>
      </c>
      <c r="H575" s="10">
        <v>239.35765389100467</v>
      </c>
      <c r="I575" s="10">
        <f t="shared" si="12"/>
        <v>103.66715414883338</v>
      </c>
    </row>
    <row r="576" spans="1:9" x14ac:dyDescent="0.25">
      <c r="A576" s="18"/>
      <c r="B576" s="5">
        <f>DATE(YEAR(siječanj!B576),MONTH(siječanj!B576)+5,DAY(siječanj!B576))</f>
        <v>43988</v>
      </c>
      <c r="C576" s="8">
        <v>5.96875</v>
      </c>
      <c r="D576">
        <v>0.91250295619802269</v>
      </c>
      <c r="E576" s="6">
        <v>105.31085075282213</v>
      </c>
      <c r="F576" s="10">
        <v>83.313891617999658</v>
      </c>
      <c r="G576" s="10">
        <v>84.059816372867957</v>
      </c>
      <c r="H576" s="10">
        <v>239.84181022882518</v>
      </c>
      <c r="I576" s="10">
        <f t="shared" si="12"/>
        <v>96.096462631678961</v>
      </c>
    </row>
    <row r="577" spans="1:9" x14ac:dyDescent="0.25">
      <c r="A577" s="18"/>
      <c r="B577" s="5">
        <f>DATE(YEAR(siječanj!B577),MONTH(siječanj!B577)+5,DAY(siječanj!B577))</f>
        <v>43988</v>
      </c>
      <c r="C577" s="8">
        <v>5.9791666666666696</v>
      </c>
      <c r="D577">
        <v>0.91250295619802269</v>
      </c>
      <c r="E577" s="6">
        <v>98.572581615710803</v>
      </c>
      <c r="F577" s="10">
        <v>82.402023444017715</v>
      </c>
      <c r="G577" s="10">
        <v>82.599653955342518</v>
      </c>
      <c r="H577" s="10">
        <v>240.68260304282703</v>
      </c>
      <c r="I577" s="10">
        <f t="shared" si="12"/>
        <v>89.947772124406967</v>
      </c>
    </row>
    <row r="578" spans="1:9" ht="15.75" thickBot="1" x14ac:dyDescent="0.3">
      <c r="A578" s="18"/>
      <c r="B578" s="5">
        <f>DATE(YEAR(siječanj!B578),MONTH(siječanj!B578)+5,DAY(siječanj!B578))</f>
        <v>43988</v>
      </c>
      <c r="C578" s="8">
        <v>5.9895833333333304</v>
      </c>
      <c r="D578">
        <v>0.91250295619802269</v>
      </c>
      <c r="E578" s="6">
        <v>92.598407621799709</v>
      </c>
      <c r="F578" s="10">
        <v>79.959807452680863</v>
      </c>
      <c r="G578" s="10">
        <v>78.794291965394066</v>
      </c>
      <c r="H578" s="10">
        <v>241.56578062767491</v>
      </c>
      <c r="I578" s="10">
        <f t="shared" si="12"/>
        <v>84.496320694121749</v>
      </c>
    </row>
    <row r="579" spans="1:9" x14ac:dyDescent="0.25">
      <c r="A579" s="13">
        <f t="shared" ref="A579" si="13">A483+1</f>
        <v>159</v>
      </c>
      <c r="B579" s="5">
        <f>DATE(YEAR(siječanj!B579),MONTH(siječanj!B579)+5,DAY(siječanj!B579))</f>
        <v>43989</v>
      </c>
      <c r="C579" s="8">
        <v>6</v>
      </c>
      <c r="D579">
        <v>0.91342480072559673</v>
      </c>
      <c r="E579" s="6">
        <v>86.901149284745458</v>
      </c>
      <c r="F579" s="10">
        <v>76.843506718556739</v>
      </c>
      <c r="G579" s="10">
        <v>75.930893735956033</v>
      </c>
      <c r="H579" s="10">
        <v>240.74643170086179</v>
      </c>
      <c r="I579" s="10">
        <f t="shared" si="12"/>
        <v>79.377664968243948</v>
      </c>
    </row>
    <row r="580" spans="1:9" x14ac:dyDescent="0.25">
      <c r="A580" s="14"/>
      <c r="B580" s="5">
        <f>DATE(YEAR(siječanj!B580),MONTH(siječanj!B580)+5,DAY(siječanj!B580))</f>
        <v>43989</v>
      </c>
      <c r="C580" s="8">
        <v>6.0104166666666696</v>
      </c>
      <c r="D580">
        <v>0.91342480072559673</v>
      </c>
      <c r="E580" s="6">
        <v>81.135365413816515</v>
      </c>
      <c r="F580" s="10">
        <v>74.336684007317928</v>
      </c>
      <c r="G580" s="10">
        <v>73.936773001194098</v>
      </c>
      <c r="H580" s="10">
        <v>240.24681970799426</v>
      </c>
      <c r="I580" s="10">
        <f t="shared" ref="I580:I643" si="14">D580*E580</f>
        <v>74.111054984913821</v>
      </c>
    </row>
    <row r="581" spans="1:9" x14ac:dyDescent="0.25">
      <c r="A581" s="14"/>
      <c r="B581" s="5">
        <f>DATE(YEAR(siječanj!B581),MONTH(siječanj!B581)+5,DAY(siječanj!B581))</f>
        <v>43989</v>
      </c>
      <c r="C581" s="8">
        <v>6.0208333333333304</v>
      </c>
      <c r="D581">
        <v>0.91342480072559673</v>
      </c>
      <c r="E581" s="6">
        <v>75.877274067931822</v>
      </c>
      <c r="F581" s="10">
        <v>73.126524634425678</v>
      </c>
      <c r="G581" s="10">
        <v>75.826021965926103</v>
      </c>
      <c r="H581" s="10">
        <v>240.45538090891242</v>
      </c>
      <c r="I581" s="10">
        <f t="shared" si="14"/>
        <v>69.308183945102115</v>
      </c>
    </row>
    <row r="582" spans="1:9" x14ac:dyDescent="0.25">
      <c r="A582" s="14"/>
      <c r="B582" s="5">
        <f>DATE(YEAR(siječanj!B582),MONTH(siječanj!B582)+5,DAY(siječanj!B582))</f>
        <v>43989</v>
      </c>
      <c r="C582" s="8">
        <v>6.03125</v>
      </c>
      <c r="D582">
        <v>0.91342480072559673</v>
      </c>
      <c r="E582" s="6">
        <v>72.08827030312095</v>
      </c>
      <c r="F582" s="10">
        <v>72.624740552365921</v>
      </c>
      <c r="G582" s="10">
        <v>71.993791902338018</v>
      </c>
      <c r="H582" s="10">
        <v>239.93981722979245</v>
      </c>
      <c r="I582" s="10">
        <f t="shared" si="14"/>
        <v>65.847213936281207</v>
      </c>
    </row>
    <row r="583" spans="1:9" x14ac:dyDescent="0.25">
      <c r="A583" s="14"/>
      <c r="B583" s="5">
        <f>DATE(YEAR(siječanj!B583),MONTH(siječanj!B583)+5,DAY(siječanj!B583))</f>
        <v>43989</v>
      </c>
      <c r="C583" s="8">
        <v>6.0416666666666696</v>
      </c>
      <c r="D583">
        <v>0.91342480072559673</v>
      </c>
      <c r="E583" s="6">
        <v>70.192973724331935</v>
      </c>
      <c r="F583" s="10">
        <v>70.663106611975877</v>
      </c>
      <c r="G583" s="10">
        <v>71.887993093471522</v>
      </c>
      <c r="H583" s="10">
        <v>240.37437044707787</v>
      </c>
      <c r="I583" s="10">
        <f t="shared" si="14"/>
        <v>64.11600303648494</v>
      </c>
    </row>
    <row r="584" spans="1:9" x14ac:dyDescent="0.25">
      <c r="A584" s="14"/>
      <c r="B584" s="5">
        <f>DATE(YEAR(siječanj!B584),MONTH(siječanj!B584)+5,DAY(siječanj!B584))</f>
        <v>43989</v>
      </c>
      <c r="C584" s="8">
        <v>6.0520833333333304</v>
      </c>
      <c r="D584">
        <v>0.91342480072559673</v>
      </c>
      <c r="E584" s="6">
        <v>68.050342950963923</v>
      </c>
      <c r="F584" s="10">
        <v>69.797713322342133</v>
      </c>
      <c r="G584" s="10">
        <v>69.580497113556973</v>
      </c>
      <c r="H584" s="10">
        <v>240.41179490587035</v>
      </c>
      <c r="I584" s="10">
        <f t="shared" si="14"/>
        <v>62.158870949292741</v>
      </c>
    </row>
    <row r="585" spans="1:9" x14ac:dyDescent="0.25">
      <c r="A585" s="14"/>
      <c r="B585" s="5">
        <f>DATE(YEAR(siječanj!B585),MONTH(siječanj!B585)+5,DAY(siječanj!B585))</f>
        <v>43989</v>
      </c>
      <c r="C585" s="8">
        <v>6.0625</v>
      </c>
      <c r="D585">
        <v>0.91342480072559673</v>
      </c>
      <c r="E585" s="6">
        <v>66.625617197701914</v>
      </c>
      <c r="F585" s="10">
        <v>69.525205336400106</v>
      </c>
      <c r="G585" s="10">
        <v>68.639881773172448</v>
      </c>
      <c r="H585" s="10">
        <v>240.03771864982048</v>
      </c>
      <c r="I585" s="10">
        <f t="shared" si="14"/>
        <v>60.857491112030758</v>
      </c>
    </row>
    <row r="586" spans="1:9" x14ac:dyDescent="0.25">
      <c r="A586" s="14"/>
      <c r="B586" s="5">
        <f>DATE(YEAR(siječanj!B586),MONTH(siječanj!B586)+5,DAY(siječanj!B586))</f>
        <v>43989</v>
      </c>
      <c r="C586" s="8">
        <v>6.0729166666666696</v>
      </c>
      <c r="D586">
        <v>0.91342480072559673</v>
      </c>
      <c r="E586" s="6">
        <v>63.534544425756309</v>
      </c>
      <c r="F586" s="10">
        <v>69.011843723704175</v>
      </c>
      <c r="G586" s="10">
        <v>69.704949067498447</v>
      </c>
      <c r="H586" s="10">
        <v>239.32852849245916</v>
      </c>
      <c r="I586" s="10">
        <f t="shared" si="14"/>
        <v>58.034028581288027</v>
      </c>
    </row>
    <row r="587" spans="1:9" x14ac:dyDescent="0.25">
      <c r="A587" s="14"/>
      <c r="B587" s="5">
        <f>DATE(YEAR(siječanj!B587),MONTH(siječanj!B587)+5,DAY(siječanj!B587))</f>
        <v>43989</v>
      </c>
      <c r="C587" s="8">
        <v>6.0833333333333304</v>
      </c>
      <c r="D587">
        <v>0.91342480072559673</v>
      </c>
      <c r="E587" s="6">
        <v>62.879306891897571</v>
      </c>
      <c r="F587" s="10">
        <v>68.759155377157327</v>
      </c>
      <c r="G587" s="10">
        <v>70.198579188767127</v>
      </c>
      <c r="H587" s="10">
        <v>238.50816559021018</v>
      </c>
      <c r="I587" s="10">
        <f t="shared" si="14"/>
        <v>57.435518367495177</v>
      </c>
    </row>
    <row r="588" spans="1:9" x14ac:dyDescent="0.25">
      <c r="A588" s="14"/>
      <c r="B588" s="5">
        <f>DATE(YEAR(siječanj!B588),MONTH(siječanj!B588)+5,DAY(siječanj!B588))</f>
        <v>43989</v>
      </c>
      <c r="C588" s="8">
        <v>6.09375</v>
      </c>
      <c r="D588">
        <v>0.91342480072559673</v>
      </c>
      <c r="E588" s="6">
        <v>62.525821004483113</v>
      </c>
      <c r="F588" s="10">
        <v>67.624754285262227</v>
      </c>
      <c r="G588" s="10">
        <v>68.893569361978251</v>
      </c>
      <c r="H588" s="10">
        <v>238.16424066070087</v>
      </c>
      <c r="I588" s="10">
        <f t="shared" si="14"/>
        <v>57.112635591224318</v>
      </c>
    </row>
    <row r="589" spans="1:9" x14ac:dyDescent="0.25">
      <c r="A589" s="14"/>
      <c r="B589" s="5">
        <f>DATE(YEAR(siječanj!B589),MONTH(siječanj!B589)+5,DAY(siječanj!B589))</f>
        <v>43989</v>
      </c>
      <c r="C589" s="8">
        <v>6.1041666666666696</v>
      </c>
      <c r="D589">
        <v>0.91342480072559673</v>
      </c>
      <c r="E589" s="6">
        <v>61.174735470764489</v>
      </c>
      <c r="F589" s="10">
        <v>67.315303488095566</v>
      </c>
      <c r="G589" s="10">
        <v>67.488290854101123</v>
      </c>
      <c r="H589" s="10">
        <v>238.55431342509999</v>
      </c>
      <c r="I589" s="10">
        <f t="shared" si="14"/>
        <v>55.878520556824149</v>
      </c>
    </row>
    <row r="590" spans="1:9" x14ac:dyDescent="0.25">
      <c r="A590" s="14"/>
      <c r="B590" s="5">
        <f>DATE(YEAR(siječanj!B590),MONTH(siječanj!B590)+5,DAY(siječanj!B590))</f>
        <v>43989</v>
      </c>
      <c r="C590" s="8">
        <v>6.1145833333333304</v>
      </c>
      <c r="D590">
        <v>0.91342480072559673</v>
      </c>
      <c r="E590" s="6">
        <v>60.360821255518438</v>
      </c>
      <c r="F590" s="10">
        <v>67.471787015680391</v>
      </c>
      <c r="G590" s="10">
        <v>66.134561323953761</v>
      </c>
      <c r="H590" s="10">
        <v>238.76693849613429</v>
      </c>
      <c r="I590" s="10">
        <f t="shared" si="14"/>
        <v>55.135071126955296</v>
      </c>
    </row>
    <row r="591" spans="1:9" x14ac:dyDescent="0.25">
      <c r="A591" s="14"/>
      <c r="B591" s="5">
        <f>DATE(YEAR(siječanj!B591),MONTH(siječanj!B591)+5,DAY(siječanj!B591))</f>
        <v>43989</v>
      </c>
      <c r="C591" s="8">
        <v>6.125</v>
      </c>
      <c r="D591">
        <v>0.91342480072559673</v>
      </c>
      <c r="E591" s="6">
        <v>61.328624229840855</v>
      </c>
      <c r="F591" s="10">
        <v>65.774668104469001</v>
      </c>
      <c r="G591" s="10">
        <v>66.894877643515713</v>
      </c>
      <c r="H591" s="10">
        <v>238.77375842718456</v>
      </c>
      <c r="I591" s="10">
        <f t="shared" si="14"/>
        <v>56.019086365917389</v>
      </c>
    </row>
    <row r="592" spans="1:9" x14ac:dyDescent="0.25">
      <c r="A592" s="14"/>
      <c r="B592" s="5">
        <f>DATE(YEAR(siječanj!B592),MONTH(siječanj!B592)+5,DAY(siječanj!B592))</f>
        <v>43989</v>
      </c>
      <c r="C592" s="8">
        <v>6.1354166666666696</v>
      </c>
      <c r="D592">
        <v>0.91342480072559673</v>
      </c>
      <c r="E592" s="6">
        <v>61.213902649669024</v>
      </c>
      <c r="F592" s="10">
        <v>66.322006815925334</v>
      </c>
      <c r="G592" s="10">
        <v>64.76920969653078</v>
      </c>
      <c r="H592" s="10">
        <v>239.19978349350566</v>
      </c>
      <c r="I592" s="10">
        <f t="shared" si="14"/>
        <v>55.914296829410006</v>
      </c>
    </row>
    <row r="593" spans="1:9" x14ac:dyDescent="0.25">
      <c r="A593" s="14"/>
      <c r="B593" s="5">
        <f>DATE(YEAR(siječanj!B593),MONTH(siječanj!B593)+5,DAY(siječanj!B593))</f>
        <v>43989</v>
      </c>
      <c r="C593" s="8">
        <v>6.1458333333333304</v>
      </c>
      <c r="D593">
        <v>0.91342480072559673</v>
      </c>
      <c r="E593" s="6">
        <v>60.296019441841018</v>
      </c>
      <c r="F593" s="10">
        <v>65.831374294960796</v>
      </c>
      <c r="G593" s="10">
        <v>63.841781583925176</v>
      </c>
      <c r="H593" s="10">
        <v>238.84509030423519</v>
      </c>
      <c r="I593" s="10">
        <f t="shared" si="14"/>
        <v>55.075879543210341</v>
      </c>
    </row>
    <row r="594" spans="1:9" x14ac:dyDescent="0.25">
      <c r="A594" s="14"/>
      <c r="B594" s="5">
        <f>DATE(YEAR(siječanj!B594),MONTH(siječanj!B594)+5,DAY(siječanj!B594))</f>
        <v>43989</v>
      </c>
      <c r="C594" s="8">
        <v>6.15625</v>
      </c>
      <c r="D594">
        <v>0.91342480072559673</v>
      </c>
      <c r="E594" s="6">
        <v>59.817099861884387</v>
      </c>
      <c r="F594" s="10">
        <v>65.220284821264968</v>
      </c>
      <c r="G594" s="10">
        <v>62.993801903559074</v>
      </c>
      <c r="H594" s="10">
        <v>238.49771108512715</v>
      </c>
      <c r="I594" s="10">
        <f t="shared" si="14"/>
        <v>54.638422521324863</v>
      </c>
    </row>
    <row r="595" spans="1:9" x14ac:dyDescent="0.25">
      <c r="A595" s="14"/>
      <c r="B595" s="5">
        <f>DATE(YEAR(siječanj!B595),MONTH(siječanj!B595)+5,DAY(siječanj!B595))</f>
        <v>43989</v>
      </c>
      <c r="C595" s="8">
        <v>6.1666666666666696</v>
      </c>
      <c r="D595">
        <v>0.91342480072559673</v>
      </c>
      <c r="E595" s="6">
        <v>59.569144718205685</v>
      </c>
      <c r="F595" s="10">
        <v>64.805531138714812</v>
      </c>
      <c r="G595" s="10">
        <v>63.928545997978723</v>
      </c>
      <c r="H595" s="10">
        <v>230.35753023087216</v>
      </c>
      <c r="I595" s="10">
        <f t="shared" si="14"/>
        <v>54.411934143621259</v>
      </c>
    </row>
    <row r="596" spans="1:9" x14ac:dyDescent="0.25">
      <c r="A596" s="14"/>
      <c r="B596" s="5">
        <f>DATE(YEAR(siječanj!B596),MONTH(siječanj!B596)+5,DAY(siječanj!B596))</f>
        <v>43989</v>
      </c>
      <c r="C596" s="8">
        <v>6.1770833333333304</v>
      </c>
      <c r="D596">
        <v>0.91342480072559673</v>
      </c>
      <c r="E596" s="6">
        <v>59.793192827945354</v>
      </c>
      <c r="F596" s="10">
        <v>63.399136439191281</v>
      </c>
      <c r="G596" s="10">
        <v>66.245990589476932</v>
      </c>
      <c r="H596" s="10">
        <v>166.81796077628101</v>
      </c>
      <c r="I596" s="10">
        <f t="shared" si="14"/>
        <v>54.616585243613166</v>
      </c>
    </row>
    <row r="597" spans="1:9" x14ac:dyDescent="0.25">
      <c r="A597" s="14"/>
      <c r="B597" s="5">
        <f>DATE(YEAR(siječanj!B597),MONTH(siječanj!B597)+5,DAY(siječanj!B597))</f>
        <v>43989</v>
      </c>
      <c r="C597" s="8">
        <v>6.1875</v>
      </c>
      <c r="D597">
        <v>0.91342480072559673</v>
      </c>
      <c r="E597" s="6">
        <v>59.861745016232938</v>
      </c>
      <c r="F597" s="10">
        <v>63.275850405735312</v>
      </c>
      <c r="G597" s="10">
        <v>64.231864276358991</v>
      </c>
      <c r="H597" s="10">
        <v>102.84281616059585</v>
      </c>
      <c r="I597" s="10">
        <f t="shared" si="14"/>
        <v>54.679202512539057</v>
      </c>
    </row>
    <row r="598" spans="1:9" x14ac:dyDescent="0.25">
      <c r="A598" s="14"/>
      <c r="B598" s="5">
        <f>DATE(YEAR(siječanj!B598),MONTH(siječanj!B598)+5,DAY(siječanj!B598))</f>
        <v>43989</v>
      </c>
      <c r="C598" s="8">
        <v>6.1979166666666696</v>
      </c>
      <c r="D598">
        <v>0.91342480072559673</v>
      </c>
      <c r="E598" s="6">
        <v>61.305602714729226</v>
      </c>
      <c r="F598" s="10">
        <v>62.479849965468148</v>
      </c>
      <c r="G598" s="10">
        <v>60.769221721922058</v>
      </c>
      <c r="H598" s="10">
        <v>64.32614944440661</v>
      </c>
      <c r="I598" s="10">
        <f t="shared" si="14"/>
        <v>55.998057943064147</v>
      </c>
    </row>
    <row r="599" spans="1:9" x14ac:dyDescent="0.25">
      <c r="A599" s="14"/>
      <c r="B599" s="5">
        <f>DATE(YEAR(siječanj!B599),MONTH(siječanj!B599)+5,DAY(siječanj!B599))</f>
        <v>43989</v>
      </c>
      <c r="C599" s="8">
        <v>6.2083333333333304</v>
      </c>
      <c r="D599">
        <v>0.91342480072559673</v>
      </c>
      <c r="E599" s="6">
        <v>62.931174404932086</v>
      </c>
      <c r="F599" s="10">
        <v>61.505798275670898</v>
      </c>
      <c r="G599" s="10">
        <v>60.454104767440157</v>
      </c>
      <c r="H599" s="10">
        <v>39.010648057643429</v>
      </c>
      <c r="I599" s="10">
        <f t="shared" si="14"/>
        <v>57.482895440252868</v>
      </c>
    </row>
    <row r="600" spans="1:9" x14ac:dyDescent="0.25">
      <c r="A600" s="14"/>
      <c r="B600" s="5">
        <f>DATE(YEAR(siječanj!B600),MONTH(siječanj!B600)+5,DAY(siječanj!B600))</f>
        <v>43989</v>
      </c>
      <c r="C600" s="8">
        <v>6.21875</v>
      </c>
      <c r="D600">
        <v>0.91342480072559673</v>
      </c>
      <c r="E600" s="6">
        <v>63.796004471953317</v>
      </c>
      <c r="F600" s="10">
        <v>63.743195252268592</v>
      </c>
      <c r="G600" s="10">
        <v>58.159454897117904</v>
      </c>
      <c r="H600" s="10">
        <v>22.053216702435133</v>
      </c>
      <c r="I600" s="10">
        <f t="shared" si="14"/>
        <v>58.272852671883236</v>
      </c>
    </row>
    <row r="601" spans="1:9" x14ac:dyDescent="0.25">
      <c r="A601" s="14"/>
      <c r="B601" s="5">
        <f>DATE(YEAR(siječanj!B601),MONTH(siječanj!B601)+5,DAY(siječanj!B601))</f>
        <v>43989</v>
      </c>
      <c r="C601" s="8">
        <v>6.2291666666666696</v>
      </c>
      <c r="D601">
        <v>0.91342480072559673</v>
      </c>
      <c r="E601" s="6">
        <v>66.571977659812106</v>
      </c>
      <c r="F601" s="10">
        <v>70.056795230583575</v>
      </c>
      <c r="G601" s="10">
        <v>59.333772313727884</v>
      </c>
      <c r="H601" s="10">
        <v>9.5185449969395073</v>
      </c>
      <c r="I601" s="10">
        <f t="shared" si="14"/>
        <v>60.808495427822749</v>
      </c>
    </row>
    <row r="602" spans="1:9" x14ac:dyDescent="0.25">
      <c r="A602" s="14"/>
      <c r="B602" s="5">
        <f>DATE(YEAR(siječanj!B602),MONTH(siječanj!B602)+5,DAY(siječanj!B602))</f>
        <v>43989</v>
      </c>
      <c r="C602" s="8">
        <v>6.2395833333333304</v>
      </c>
      <c r="D602">
        <v>0.91342480072559673</v>
      </c>
      <c r="E602" s="6">
        <v>70.806770556588774</v>
      </c>
      <c r="F602" s="10">
        <v>69.39285740374784</v>
      </c>
      <c r="G602" s="10">
        <v>59.968260167136506</v>
      </c>
      <c r="H602" s="10">
        <v>2.4962023374341151</v>
      </c>
      <c r="I602" s="10">
        <f t="shared" si="14"/>
        <v>64.676660285675155</v>
      </c>
    </row>
    <row r="603" spans="1:9" x14ac:dyDescent="0.25">
      <c r="A603" s="14"/>
      <c r="B603" s="5">
        <f>DATE(YEAR(siječanj!B603),MONTH(siječanj!B603)+5,DAY(siječanj!B603))</f>
        <v>43989</v>
      </c>
      <c r="C603" s="8">
        <v>6.25</v>
      </c>
      <c r="D603">
        <v>0.91342480072559673</v>
      </c>
      <c r="E603" s="6">
        <v>73.493377421313767</v>
      </c>
      <c r="F603" s="10">
        <v>67.222377830882635</v>
      </c>
      <c r="G603" s="10">
        <v>61.831134676310676</v>
      </c>
      <c r="H603" s="10">
        <v>2.4859131760861719</v>
      </c>
      <c r="I603" s="10">
        <f t="shared" si="14"/>
        <v>67.130673625714593</v>
      </c>
    </row>
    <row r="604" spans="1:9" x14ac:dyDescent="0.25">
      <c r="A604" s="14"/>
      <c r="B604" s="5">
        <f>DATE(YEAR(siječanj!B604),MONTH(siječanj!B604)+5,DAY(siječanj!B604))</f>
        <v>43989</v>
      </c>
      <c r="C604" s="8">
        <v>6.2604166666666696</v>
      </c>
      <c r="D604">
        <v>0.91342480072559673</v>
      </c>
      <c r="E604" s="6">
        <v>77.333353308326991</v>
      </c>
      <c r="F604" s="10">
        <v>67.758838244722824</v>
      </c>
      <c r="G604" s="10">
        <v>62.593626125956675</v>
      </c>
      <c r="H604" s="10">
        <v>2.0435280444078638</v>
      </c>
      <c r="I604" s="10">
        <f t="shared" si="14"/>
        <v>70.638202835100742</v>
      </c>
    </row>
    <row r="605" spans="1:9" x14ac:dyDescent="0.25">
      <c r="A605" s="14"/>
      <c r="B605" s="5">
        <f>DATE(YEAR(siječanj!B605),MONTH(siječanj!B605)+5,DAY(siječanj!B605))</f>
        <v>43989</v>
      </c>
      <c r="C605" s="8">
        <v>6.2708333333333304</v>
      </c>
      <c r="D605">
        <v>0.91342480072559673</v>
      </c>
      <c r="E605" s="6">
        <v>81.203553325128269</v>
      </c>
      <c r="F605" s="10">
        <v>70.516271696351282</v>
      </c>
      <c r="G605" s="10">
        <v>62.532774654620226</v>
      </c>
      <c r="H605" s="10">
        <v>2.4886632607407382</v>
      </c>
      <c r="I605" s="10">
        <f t="shared" si="14"/>
        <v>74.173339514215655</v>
      </c>
    </row>
    <row r="606" spans="1:9" x14ac:dyDescent="0.25">
      <c r="A606" s="14"/>
      <c r="B606" s="5">
        <f>DATE(YEAR(siječanj!B606),MONTH(siječanj!B606)+5,DAY(siječanj!B606))</f>
        <v>43989</v>
      </c>
      <c r="C606" s="8">
        <v>6.28125</v>
      </c>
      <c r="D606">
        <v>0.91342480072559673</v>
      </c>
      <c r="E606" s="6">
        <v>84.248332317929609</v>
      </c>
      <c r="F606" s="10">
        <v>73.029186575741562</v>
      </c>
      <c r="G606" s="10">
        <v>68.414591270113334</v>
      </c>
      <c r="H606" s="10">
        <v>2.8111682081796396</v>
      </c>
      <c r="I606" s="10">
        <f t="shared" si="14"/>
        <v>76.954516158968701</v>
      </c>
    </row>
    <row r="607" spans="1:9" x14ac:dyDescent="0.25">
      <c r="A607" s="14"/>
      <c r="B607" s="5">
        <f>DATE(YEAR(siječanj!B607),MONTH(siječanj!B607)+5,DAY(siječanj!B607))</f>
        <v>43989</v>
      </c>
      <c r="C607" s="8">
        <v>6.2916666666666696</v>
      </c>
      <c r="D607">
        <v>0.91342480072559673</v>
      </c>
      <c r="E607" s="6">
        <v>87.143170366360025</v>
      </c>
      <c r="F607" s="10">
        <v>74.5090489653346</v>
      </c>
      <c r="G607" s="10">
        <v>71.180574171765244</v>
      </c>
      <c r="H607" s="10">
        <v>2.7439988098582542</v>
      </c>
      <c r="I607" s="10">
        <f t="shared" si="14"/>
        <v>79.598733026489128</v>
      </c>
    </row>
    <row r="608" spans="1:9" x14ac:dyDescent="0.25">
      <c r="A608" s="14"/>
      <c r="B608" s="5">
        <f>DATE(YEAR(siječanj!B608),MONTH(siječanj!B608)+5,DAY(siječanj!B608))</f>
        <v>43989</v>
      </c>
      <c r="C608" s="8">
        <v>6.3020833333333304</v>
      </c>
      <c r="D608">
        <v>0.91342480072559673</v>
      </c>
      <c r="E608" s="6">
        <v>93.655047779800526</v>
      </c>
      <c r="F608" s="10">
        <v>77.272940275946837</v>
      </c>
      <c r="G608" s="10">
        <v>71.432700643222901</v>
      </c>
      <c r="H608" s="10">
        <v>2.0462153781268131</v>
      </c>
      <c r="I608" s="10">
        <f t="shared" si="14"/>
        <v>85.546843355210541</v>
      </c>
    </row>
    <row r="609" spans="1:9" x14ac:dyDescent="0.25">
      <c r="A609" s="14"/>
      <c r="B609" s="5">
        <f>DATE(YEAR(siječanj!B609),MONTH(siječanj!B609)+5,DAY(siječanj!B609))</f>
        <v>43989</v>
      </c>
      <c r="C609" s="8">
        <v>6.3125</v>
      </c>
      <c r="D609">
        <v>0.91342480072559673</v>
      </c>
      <c r="E609" s="6">
        <v>97.756394864967874</v>
      </c>
      <c r="F609" s="10">
        <v>81.134056789556197</v>
      </c>
      <c r="G609" s="10">
        <v>76.649188308082515</v>
      </c>
      <c r="H609" s="10">
        <v>1.5877909080955588</v>
      </c>
      <c r="I609" s="10">
        <f t="shared" si="14"/>
        <v>89.29311549918603</v>
      </c>
    </row>
    <row r="610" spans="1:9" x14ac:dyDescent="0.25">
      <c r="A610" s="14"/>
      <c r="B610" s="5">
        <f>DATE(YEAR(siječanj!B610),MONTH(siječanj!B610)+5,DAY(siječanj!B610))</f>
        <v>43989</v>
      </c>
      <c r="C610" s="8">
        <v>6.3229166666666696</v>
      </c>
      <c r="D610">
        <v>0.91342480072559673</v>
      </c>
      <c r="E610" s="6">
        <v>103.26466058120242</v>
      </c>
      <c r="F610" s="10">
        <v>84.1297800135318</v>
      </c>
      <c r="G610" s="10">
        <v>83.302899195706715</v>
      </c>
      <c r="H610" s="10">
        <v>1.5572989336188316</v>
      </c>
      <c r="I610" s="10">
        <f t="shared" si="14"/>
        <v>94.324502013381206</v>
      </c>
    </row>
    <row r="611" spans="1:9" x14ac:dyDescent="0.25">
      <c r="A611" s="14"/>
      <c r="B611" s="5">
        <f>DATE(YEAR(siječanj!B611),MONTH(siječanj!B611)+5,DAY(siječanj!B611))</f>
        <v>43989</v>
      </c>
      <c r="C611" s="8">
        <v>6.3333333333333304</v>
      </c>
      <c r="D611">
        <v>0.91342480072559673</v>
      </c>
      <c r="E611" s="6">
        <v>108.90025146609206</v>
      </c>
      <c r="F611" s="10">
        <v>84.68579082186865</v>
      </c>
      <c r="G611" s="10">
        <v>92.234637465077313</v>
      </c>
      <c r="H611" s="10">
        <v>2.3052323154671752</v>
      </c>
      <c r="I611" s="10">
        <f t="shared" si="14"/>
        <v>99.472190494382517</v>
      </c>
    </row>
    <row r="612" spans="1:9" x14ac:dyDescent="0.25">
      <c r="A612" s="14"/>
      <c r="B612" s="5">
        <f>DATE(YEAR(siječanj!B612),MONTH(siječanj!B612)+5,DAY(siječanj!B612))</f>
        <v>43989</v>
      </c>
      <c r="C612" s="8">
        <v>6.34375</v>
      </c>
      <c r="D612">
        <v>0.91342480072559673</v>
      </c>
      <c r="E612" s="6">
        <v>114.39721077526941</v>
      </c>
      <c r="F612" s="10">
        <v>85.925189387023551</v>
      </c>
      <c r="G612" s="10">
        <v>95.916976184312915</v>
      </c>
      <c r="H612" s="10">
        <v>1.919178599087312</v>
      </c>
      <c r="I612" s="10">
        <f t="shared" si="14"/>
        <v>104.49324945596454</v>
      </c>
    </row>
    <row r="613" spans="1:9" x14ac:dyDescent="0.25">
      <c r="A613" s="14"/>
      <c r="B613" s="5">
        <f>DATE(YEAR(siječanj!B613),MONTH(siječanj!B613)+5,DAY(siječanj!B613))</f>
        <v>43989</v>
      </c>
      <c r="C613" s="8">
        <v>6.3541666666666696</v>
      </c>
      <c r="D613">
        <v>0.91342480072559673</v>
      </c>
      <c r="E613" s="6">
        <v>119.55948543010696</v>
      </c>
      <c r="F613" s="10">
        <v>89.405195774655425</v>
      </c>
      <c r="G613" s="10">
        <v>96.025375517707943</v>
      </c>
      <c r="H613" s="10">
        <v>2.0254388421581058</v>
      </c>
      <c r="I613" s="10">
        <f t="shared" si="14"/>
        <v>109.20859915385033</v>
      </c>
    </row>
    <row r="614" spans="1:9" x14ac:dyDescent="0.25">
      <c r="A614" s="14"/>
      <c r="B614" s="5">
        <f>DATE(YEAR(siječanj!B614),MONTH(siječanj!B614)+5,DAY(siječanj!B614))</f>
        <v>43989</v>
      </c>
      <c r="C614" s="8">
        <v>6.3645833333333304</v>
      </c>
      <c r="D614">
        <v>0.91342480072559673</v>
      </c>
      <c r="E614" s="6">
        <v>123.45929158919803</v>
      </c>
      <c r="F614" s="10">
        <v>91.716731544278602</v>
      </c>
      <c r="G614" s="10">
        <v>97.291626292187416</v>
      </c>
      <c r="H614" s="10">
        <v>2.1429713445681706</v>
      </c>
      <c r="I614" s="10">
        <f t="shared" si="14"/>
        <v>112.77077881758655</v>
      </c>
    </row>
    <row r="615" spans="1:9" x14ac:dyDescent="0.25">
      <c r="A615" s="14"/>
      <c r="B615" s="5">
        <f>DATE(YEAR(siječanj!B615),MONTH(siječanj!B615)+5,DAY(siječanj!B615))</f>
        <v>43989</v>
      </c>
      <c r="C615" s="8">
        <v>6.375</v>
      </c>
      <c r="D615">
        <v>0.91342480072559673</v>
      </c>
      <c r="E615" s="6">
        <v>125.95265889665349</v>
      </c>
      <c r="F615" s="10">
        <v>95.386684179942137</v>
      </c>
      <c r="G615" s="10">
        <v>101.19616137187184</v>
      </c>
      <c r="H615" s="10">
        <v>2.931789451087282</v>
      </c>
      <c r="I615" s="10">
        <f t="shared" si="14"/>
        <v>115.04828235353477</v>
      </c>
    </row>
    <row r="616" spans="1:9" x14ac:dyDescent="0.25">
      <c r="A616" s="14"/>
      <c r="B616" s="5">
        <f>DATE(YEAR(siječanj!B616),MONTH(siječanj!B616)+5,DAY(siječanj!B616))</f>
        <v>43989</v>
      </c>
      <c r="C616" s="8">
        <v>6.3854166666666696</v>
      </c>
      <c r="D616">
        <v>0.91342480072559673</v>
      </c>
      <c r="E616" s="6">
        <v>127.28322151966645</v>
      </c>
      <c r="F616" s="10">
        <v>103.99790358334958</v>
      </c>
      <c r="G616" s="10">
        <v>114.99598925607224</v>
      </c>
      <c r="H616" s="10">
        <v>2.7510478316258626</v>
      </c>
      <c r="I616" s="10">
        <f t="shared" si="14"/>
        <v>116.26365125231332</v>
      </c>
    </row>
    <row r="617" spans="1:9" x14ac:dyDescent="0.25">
      <c r="A617" s="14"/>
      <c r="B617" s="5">
        <f>DATE(YEAR(siječanj!B617),MONTH(siječanj!B617)+5,DAY(siječanj!B617))</f>
        <v>43989</v>
      </c>
      <c r="C617" s="8">
        <v>6.3958333333333304</v>
      </c>
      <c r="D617">
        <v>0.91342480072559673</v>
      </c>
      <c r="E617" s="6">
        <v>129.16065075703159</v>
      </c>
      <c r="F617" s="10">
        <v>106.47916812213231</v>
      </c>
      <c r="G617" s="10">
        <v>111.98318126089814</v>
      </c>
      <c r="H617" s="10">
        <v>3.1494624862756173</v>
      </c>
      <c r="I617" s="10">
        <f t="shared" si="14"/>
        <v>117.97854167932998</v>
      </c>
    </row>
    <row r="618" spans="1:9" x14ac:dyDescent="0.25">
      <c r="A618" s="14"/>
      <c r="B618" s="5">
        <f>DATE(YEAR(siječanj!B618),MONTH(siječanj!B618)+5,DAY(siječanj!B618))</f>
        <v>43989</v>
      </c>
      <c r="C618" s="8">
        <v>6.40625</v>
      </c>
      <c r="D618">
        <v>0.91342480072559673</v>
      </c>
      <c r="E618" s="6">
        <v>133.91523333349136</v>
      </c>
      <c r="F618" s="10">
        <v>108.3263167205253</v>
      </c>
      <c r="G618" s="10">
        <v>110.63328830706139</v>
      </c>
      <c r="H618" s="10">
        <v>3.4718847618469599</v>
      </c>
      <c r="I618" s="10">
        <f t="shared" si="14"/>
        <v>122.32149532176614</v>
      </c>
    </row>
    <row r="619" spans="1:9" x14ac:dyDescent="0.25">
      <c r="A619" s="14"/>
      <c r="B619" s="5">
        <f>DATE(YEAR(siječanj!B619),MONTH(siječanj!B619)+5,DAY(siječanj!B619))</f>
        <v>43989</v>
      </c>
      <c r="C619" s="8">
        <v>6.4166666666666696</v>
      </c>
      <c r="D619">
        <v>0.91342480072559673</v>
      </c>
      <c r="E619" s="6">
        <v>138.96372721021118</v>
      </c>
      <c r="F619" s="10">
        <v>110.88993403102853</v>
      </c>
      <c r="G619" s="10">
        <v>113.06165650653554</v>
      </c>
      <c r="H619" s="10">
        <v>3.2278583257928082</v>
      </c>
      <c r="I619" s="10">
        <f t="shared" si="14"/>
        <v>126.93291483507333</v>
      </c>
    </row>
    <row r="620" spans="1:9" x14ac:dyDescent="0.25">
      <c r="A620" s="14"/>
      <c r="B620" s="5">
        <f>DATE(YEAR(siječanj!B620),MONTH(siječanj!B620)+5,DAY(siječanj!B620))</f>
        <v>43989</v>
      </c>
      <c r="C620" s="8">
        <v>6.4270833333333304</v>
      </c>
      <c r="D620">
        <v>0.91342480072559673</v>
      </c>
      <c r="E620" s="6">
        <v>143.43293184732966</v>
      </c>
      <c r="F620" s="10">
        <v>110.51293491297913</v>
      </c>
      <c r="G620" s="10">
        <v>116.85854672599061</v>
      </c>
      <c r="H620" s="10">
        <v>3.4805513632882432</v>
      </c>
      <c r="I620" s="10">
        <f t="shared" si="14"/>
        <v>131.01519719013518</v>
      </c>
    </row>
    <row r="621" spans="1:9" x14ac:dyDescent="0.25">
      <c r="A621" s="14"/>
      <c r="B621" s="5">
        <f>DATE(YEAR(siječanj!B621),MONTH(siječanj!B621)+5,DAY(siječanj!B621))</f>
        <v>43989</v>
      </c>
      <c r="C621" s="8">
        <v>6.4375</v>
      </c>
      <c r="D621">
        <v>0.91342480072559673</v>
      </c>
      <c r="E621" s="6">
        <v>146.71916428147154</v>
      </c>
      <c r="F621" s="10">
        <v>111.3407062512711</v>
      </c>
      <c r="G621" s="10">
        <v>117.72840612816151</v>
      </c>
      <c r="H621" s="10">
        <v>3.3622538970916125</v>
      </c>
      <c r="I621" s="10">
        <f t="shared" si="14"/>
        <v>134.01692339642923</v>
      </c>
    </row>
    <row r="622" spans="1:9" x14ac:dyDescent="0.25">
      <c r="A622" s="14"/>
      <c r="B622" s="5">
        <f>DATE(YEAR(siječanj!B622),MONTH(siječanj!B622)+5,DAY(siječanj!B622))</f>
        <v>43989</v>
      </c>
      <c r="C622" s="8">
        <v>6.4479166666666696</v>
      </c>
      <c r="D622">
        <v>0.91342480072559673</v>
      </c>
      <c r="E622" s="6">
        <v>145.12236553635634</v>
      </c>
      <c r="F622" s="10">
        <v>110.81092471834631</v>
      </c>
      <c r="G622" s="10">
        <v>117.5043316111088</v>
      </c>
      <c r="H622" s="10">
        <v>3.5185963591107066</v>
      </c>
      <c r="I622" s="10">
        <f t="shared" si="14"/>
        <v>132.55836782087349</v>
      </c>
    </row>
    <row r="623" spans="1:9" x14ac:dyDescent="0.25">
      <c r="A623" s="14"/>
      <c r="B623" s="5">
        <f>DATE(YEAR(siječanj!B623),MONTH(siječanj!B623)+5,DAY(siječanj!B623))</f>
        <v>43989</v>
      </c>
      <c r="C623" s="8">
        <v>6.4583333333333304</v>
      </c>
      <c r="D623">
        <v>0.91342480072559673</v>
      </c>
      <c r="E623" s="6">
        <v>147.89791817681211</v>
      </c>
      <c r="F623" s="10">
        <v>111.38730571161712</v>
      </c>
      <c r="G623" s="10">
        <v>115.55865768515605</v>
      </c>
      <c r="H623" s="10">
        <v>3.624014942806959</v>
      </c>
      <c r="I623" s="10">
        <f t="shared" si="14"/>
        <v>135.0936264383852</v>
      </c>
    </row>
    <row r="624" spans="1:9" x14ac:dyDescent="0.25">
      <c r="A624" s="14"/>
      <c r="B624" s="5">
        <f>DATE(YEAR(siječanj!B624),MONTH(siječanj!B624)+5,DAY(siječanj!B624))</f>
        <v>43989</v>
      </c>
      <c r="C624" s="8">
        <v>6.46875</v>
      </c>
      <c r="D624">
        <v>0.91342480072559673</v>
      </c>
      <c r="E624" s="6">
        <v>148.25588200558792</v>
      </c>
      <c r="F624" s="10">
        <v>113.74841067263112</v>
      </c>
      <c r="G624" s="10">
        <v>114.20398506355158</v>
      </c>
      <c r="H624" s="10">
        <v>4.3853381790599881</v>
      </c>
      <c r="I624" s="10">
        <f t="shared" si="14"/>
        <v>135.42059947735171</v>
      </c>
    </row>
    <row r="625" spans="1:9" x14ac:dyDescent="0.25">
      <c r="A625" s="14"/>
      <c r="B625" s="5">
        <f>DATE(YEAR(siječanj!B625),MONTH(siječanj!B625)+5,DAY(siječanj!B625))</f>
        <v>43989</v>
      </c>
      <c r="C625" s="8">
        <v>6.4791666666666696</v>
      </c>
      <c r="D625">
        <v>0.91342480072559673</v>
      </c>
      <c r="E625" s="6">
        <v>146.68990365934854</v>
      </c>
      <c r="F625" s="10">
        <v>114.17376135215717</v>
      </c>
      <c r="G625" s="10">
        <v>115.82325302962315</v>
      </c>
      <c r="H625" s="10">
        <v>4.4673765609827383</v>
      </c>
      <c r="I625" s="10">
        <f t="shared" si="14"/>
        <v>133.99019601849741</v>
      </c>
    </row>
    <row r="626" spans="1:9" x14ac:dyDescent="0.25">
      <c r="A626" s="14"/>
      <c r="B626" s="5">
        <f>DATE(YEAR(siječanj!B626),MONTH(siječanj!B626)+5,DAY(siječanj!B626))</f>
        <v>43989</v>
      </c>
      <c r="C626" s="8">
        <v>6.4895833333333304</v>
      </c>
      <c r="D626">
        <v>0.91342480072559673</v>
      </c>
      <c r="E626" s="6">
        <v>144.59020722190334</v>
      </c>
      <c r="F626" s="10">
        <v>113.23750843124701</v>
      </c>
      <c r="G626" s="10">
        <v>114.34075740376245</v>
      </c>
      <c r="H626" s="10">
        <v>4.7374924455544773</v>
      </c>
      <c r="I626" s="10">
        <f t="shared" si="14"/>
        <v>132.07228121853979</v>
      </c>
    </row>
    <row r="627" spans="1:9" x14ac:dyDescent="0.25">
      <c r="A627" s="14"/>
      <c r="B627" s="5">
        <f>DATE(YEAR(siječanj!B627),MONTH(siječanj!B627)+5,DAY(siječanj!B627))</f>
        <v>43989</v>
      </c>
      <c r="C627" s="8">
        <v>6.5</v>
      </c>
      <c r="D627">
        <v>0.91342480072559673</v>
      </c>
      <c r="E627" s="6">
        <v>141.14300780126868</v>
      </c>
      <c r="F627" s="10">
        <v>113.42265649407227</v>
      </c>
      <c r="G627" s="10">
        <v>115.48363977618736</v>
      </c>
      <c r="H627" s="10">
        <v>4.7328777616701583</v>
      </c>
      <c r="I627" s="10">
        <f t="shared" si="14"/>
        <v>128.92352377468518</v>
      </c>
    </row>
    <row r="628" spans="1:9" x14ac:dyDescent="0.25">
      <c r="A628" s="14"/>
      <c r="B628" s="5">
        <f>DATE(YEAR(siječanj!B628),MONTH(siječanj!B628)+5,DAY(siječanj!B628))</f>
        <v>43989</v>
      </c>
      <c r="C628" s="8">
        <v>6.5104166666666696</v>
      </c>
      <c r="D628">
        <v>0.91342480072559673</v>
      </c>
      <c r="E628" s="6">
        <v>135.25456328393602</v>
      </c>
      <c r="F628" s="10">
        <v>114.92317036923947</v>
      </c>
      <c r="G628" s="10">
        <v>116.66202251895072</v>
      </c>
      <c r="H628" s="10">
        <v>5.5392452131834045</v>
      </c>
      <c r="I628" s="10">
        <f t="shared" si="14"/>
        <v>123.54487251485688</v>
      </c>
    </row>
    <row r="629" spans="1:9" x14ac:dyDescent="0.25">
      <c r="A629" s="14"/>
      <c r="B629" s="5">
        <f>DATE(YEAR(siječanj!B629),MONTH(siječanj!B629)+5,DAY(siječanj!B629))</f>
        <v>43989</v>
      </c>
      <c r="C629" s="8">
        <v>6.5208333333333304</v>
      </c>
      <c r="D629">
        <v>0.91342480072559673</v>
      </c>
      <c r="E629" s="6">
        <v>131.15456767622095</v>
      </c>
      <c r="F629" s="10">
        <v>114.25942141569077</v>
      </c>
      <c r="G629" s="10">
        <v>117.77217761123656</v>
      </c>
      <c r="H629" s="10">
        <v>5.3429254249434921</v>
      </c>
      <c r="I629" s="10">
        <f t="shared" si="14"/>
        <v>119.79983484390391</v>
      </c>
    </row>
    <row r="630" spans="1:9" x14ac:dyDescent="0.25">
      <c r="A630" s="14"/>
      <c r="B630" s="5">
        <f>DATE(YEAR(siječanj!B630),MONTH(siječanj!B630)+5,DAY(siječanj!B630))</f>
        <v>43989</v>
      </c>
      <c r="C630" s="8">
        <v>6.53125</v>
      </c>
      <c r="D630">
        <v>0.91342480072559673</v>
      </c>
      <c r="E630" s="6">
        <v>127.28661255330321</v>
      </c>
      <c r="F630" s="10">
        <v>113.02349892273314</v>
      </c>
      <c r="G630" s="10">
        <v>116.10613632204777</v>
      </c>
      <c r="H630" s="10">
        <v>4.4715639408769059</v>
      </c>
      <c r="I630" s="10">
        <f t="shared" si="14"/>
        <v>116.26674870653723</v>
      </c>
    </row>
    <row r="631" spans="1:9" x14ac:dyDescent="0.25">
      <c r="A631" s="14"/>
      <c r="B631" s="5">
        <f>DATE(YEAR(siječanj!B631),MONTH(siječanj!B631)+5,DAY(siječanj!B631))</f>
        <v>43989</v>
      </c>
      <c r="C631" s="8">
        <v>6.5416666666666696</v>
      </c>
      <c r="D631">
        <v>0.91342480072559673</v>
      </c>
      <c r="E631" s="6">
        <v>125.14558696790995</v>
      </c>
      <c r="F631" s="10">
        <v>115.21255639359589</v>
      </c>
      <c r="G631" s="10">
        <v>117.76867011364715</v>
      </c>
      <c r="H631" s="10">
        <v>3.781133325125186</v>
      </c>
      <c r="I631" s="10">
        <f t="shared" si="14"/>
        <v>114.31108283785098</v>
      </c>
    </row>
    <row r="632" spans="1:9" x14ac:dyDescent="0.25">
      <c r="A632" s="14"/>
      <c r="B632" s="5">
        <f>DATE(YEAR(siječanj!B632),MONTH(siječanj!B632)+5,DAY(siječanj!B632))</f>
        <v>43989</v>
      </c>
      <c r="C632" s="8">
        <v>6.5520833333333304</v>
      </c>
      <c r="D632">
        <v>0.91342480072559673</v>
      </c>
      <c r="E632" s="6">
        <v>122.36224729009565</v>
      </c>
      <c r="F632" s="10">
        <v>115.38928954869742</v>
      </c>
      <c r="G632" s="10">
        <v>118.65454200481314</v>
      </c>
      <c r="H632" s="10">
        <v>3.5037632331868367</v>
      </c>
      <c r="I632" s="10">
        <f t="shared" si="14"/>
        <v>111.76871134729181</v>
      </c>
    </row>
    <row r="633" spans="1:9" x14ac:dyDescent="0.25">
      <c r="A633" s="14"/>
      <c r="B633" s="5">
        <f>DATE(YEAR(siječanj!B633),MONTH(siječanj!B633)+5,DAY(siječanj!B633))</f>
        <v>43989</v>
      </c>
      <c r="C633" s="8">
        <v>6.5625</v>
      </c>
      <c r="D633">
        <v>0.91342480072559673</v>
      </c>
      <c r="E633" s="6">
        <v>118.65884861460314</v>
      </c>
      <c r="F633" s="10">
        <v>113.64184997152772</v>
      </c>
      <c r="G633" s="10">
        <v>114.12432393408984</v>
      </c>
      <c r="H633" s="10">
        <v>2.6035333305967807</v>
      </c>
      <c r="I633" s="10">
        <f t="shared" si="14"/>
        <v>108.38593515012262</v>
      </c>
    </row>
    <row r="634" spans="1:9" x14ac:dyDescent="0.25">
      <c r="A634" s="14"/>
      <c r="B634" s="5">
        <f>DATE(YEAR(siječanj!B634),MONTH(siječanj!B634)+5,DAY(siječanj!B634))</f>
        <v>43989</v>
      </c>
      <c r="C634" s="8">
        <v>6.5729166666666696</v>
      </c>
      <c r="D634">
        <v>0.91342480072559673</v>
      </c>
      <c r="E634" s="6">
        <v>117.40034669037118</v>
      </c>
      <c r="F634" s="10">
        <v>111.96926047614525</v>
      </c>
      <c r="G634" s="10">
        <v>117.91148225233862</v>
      </c>
      <c r="H634" s="10">
        <v>2.5221364026825568</v>
      </c>
      <c r="I634" s="10">
        <f t="shared" si="14"/>
        <v>107.23638828076827</v>
      </c>
    </row>
    <row r="635" spans="1:9" x14ac:dyDescent="0.25">
      <c r="A635" s="14"/>
      <c r="B635" s="5">
        <f>DATE(YEAR(siječanj!B635),MONTH(siječanj!B635)+5,DAY(siječanj!B635))</f>
        <v>43989</v>
      </c>
      <c r="C635" s="8">
        <v>6.5833333333333304</v>
      </c>
      <c r="D635">
        <v>0.91342480072559673</v>
      </c>
      <c r="E635" s="6">
        <v>115.102874509467</v>
      </c>
      <c r="F635" s="10">
        <v>113.04920980125105</v>
      </c>
      <c r="G635" s="10">
        <v>117.40904325554507</v>
      </c>
      <c r="H635" s="10">
        <v>2.1762393009109888</v>
      </c>
      <c r="I635" s="10">
        <f t="shared" si="14"/>
        <v>105.13782021175327</v>
      </c>
    </row>
    <row r="636" spans="1:9" x14ac:dyDescent="0.25">
      <c r="A636" s="14"/>
      <c r="B636" s="5">
        <f>DATE(YEAR(siječanj!B636),MONTH(siječanj!B636)+5,DAY(siječanj!B636))</f>
        <v>43989</v>
      </c>
      <c r="C636" s="8">
        <v>6.59375</v>
      </c>
      <c r="D636">
        <v>0.91342480072559673</v>
      </c>
      <c r="E636" s="6">
        <v>115.80903381830377</v>
      </c>
      <c r="F636" s="10">
        <v>114.3426140707514</v>
      </c>
      <c r="G636" s="10">
        <v>119.8701146562275</v>
      </c>
      <c r="H636" s="10">
        <v>2.0976970425440253</v>
      </c>
      <c r="I636" s="10">
        <f t="shared" si="14"/>
        <v>105.78284363770801</v>
      </c>
    </row>
    <row r="637" spans="1:9" x14ac:dyDescent="0.25">
      <c r="A637" s="14"/>
      <c r="B637" s="5">
        <f>DATE(YEAR(siječanj!B637),MONTH(siječanj!B637)+5,DAY(siječanj!B637))</f>
        <v>43989</v>
      </c>
      <c r="C637" s="8">
        <v>6.6041666666666696</v>
      </c>
      <c r="D637">
        <v>0.91342480072559673</v>
      </c>
      <c r="E637" s="6">
        <v>113.79957638921357</v>
      </c>
      <c r="F637" s="10">
        <v>114.6155600819761</v>
      </c>
      <c r="G637" s="10">
        <v>119.10003031706303</v>
      </c>
      <c r="H637" s="10">
        <v>2.1663017440118182</v>
      </c>
      <c r="I637" s="10">
        <f t="shared" si="14"/>
        <v>103.94735538597473</v>
      </c>
    </row>
    <row r="638" spans="1:9" x14ac:dyDescent="0.25">
      <c r="A638" s="14"/>
      <c r="B638" s="5">
        <f>DATE(YEAR(siječanj!B638),MONTH(siječanj!B638)+5,DAY(siječanj!B638))</f>
        <v>43989</v>
      </c>
      <c r="C638" s="8">
        <v>6.6145833333333304</v>
      </c>
      <c r="D638">
        <v>0.91342480072559673</v>
      </c>
      <c r="E638" s="6">
        <v>112.31314961897078</v>
      </c>
      <c r="F638" s="10">
        <v>114.99026057193667</v>
      </c>
      <c r="G638" s="10">
        <v>118.64704141786281</v>
      </c>
      <c r="H638" s="10">
        <v>2.1345756678012959</v>
      </c>
      <c r="I638" s="10">
        <f t="shared" si="14"/>
        <v>102.58961630957252</v>
      </c>
    </row>
    <row r="639" spans="1:9" x14ac:dyDescent="0.25">
      <c r="A639" s="14"/>
      <c r="B639" s="5">
        <f>DATE(YEAR(siječanj!B639),MONTH(siječanj!B639)+5,DAY(siječanj!B639))</f>
        <v>43989</v>
      </c>
      <c r="C639" s="8">
        <v>6.625</v>
      </c>
      <c r="D639">
        <v>0.91342480072559673</v>
      </c>
      <c r="E639" s="6">
        <v>110.33632706323223</v>
      </c>
      <c r="F639" s="10">
        <v>118.38959395452837</v>
      </c>
      <c r="G639" s="10">
        <v>117.79097522989643</v>
      </c>
      <c r="H639" s="10">
        <v>2.064424105968222</v>
      </c>
      <c r="I639" s="10">
        <f t="shared" si="14"/>
        <v>100.78393756052716</v>
      </c>
    </row>
    <row r="640" spans="1:9" x14ac:dyDescent="0.25">
      <c r="A640" s="14"/>
      <c r="B640" s="5">
        <f>DATE(YEAR(siječanj!B640),MONTH(siječanj!B640)+5,DAY(siječanj!B640))</f>
        <v>43989</v>
      </c>
      <c r="C640" s="8">
        <v>6.6354166666666696</v>
      </c>
      <c r="D640">
        <v>0.91342480072559673</v>
      </c>
      <c r="E640" s="6">
        <v>108.28130737055082</v>
      </c>
      <c r="F640" s="10">
        <v>117.79526999899083</v>
      </c>
      <c r="G640" s="10">
        <v>118.92005636180653</v>
      </c>
      <c r="H640" s="10">
        <v>2.5944105398140302</v>
      </c>
      <c r="I640" s="10">
        <f t="shared" si="14"/>
        <v>98.906831607252471</v>
      </c>
    </row>
    <row r="641" spans="1:9" x14ac:dyDescent="0.25">
      <c r="A641" s="14"/>
      <c r="B641" s="5">
        <f>DATE(YEAR(siječanj!B641),MONTH(siječanj!B641)+5,DAY(siječanj!B641))</f>
        <v>43989</v>
      </c>
      <c r="C641" s="8">
        <v>6.6458333333333304</v>
      </c>
      <c r="D641">
        <v>0.91342480072559673</v>
      </c>
      <c r="E641" s="6">
        <v>108.78390692833689</v>
      </c>
      <c r="F641" s="10">
        <v>116.90564466849069</v>
      </c>
      <c r="G641" s="10">
        <v>119.14346870826171</v>
      </c>
      <c r="H641" s="10">
        <v>2.3676376229146769</v>
      </c>
      <c r="I641" s="10">
        <f t="shared" si="14"/>
        <v>99.365918508167979</v>
      </c>
    </row>
    <row r="642" spans="1:9" x14ac:dyDescent="0.25">
      <c r="A642" s="14"/>
      <c r="B642" s="5">
        <f>DATE(YEAR(siječanj!B642),MONTH(siječanj!B642)+5,DAY(siječanj!B642))</f>
        <v>43989</v>
      </c>
      <c r="C642" s="8">
        <v>6.65625</v>
      </c>
      <c r="D642">
        <v>0.91342480072559673</v>
      </c>
      <c r="E642" s="6">
        <v>107.93199931555284</v>
      </c>
      <c r="F642" s="10">
        <v>116.2987546114956</v>
      </c>
      <c r="G642" s="10">
        <v>116.96566987605219</v>
      </c>
      <c r="H642" s="10">
        <v>2.1497046195645018</v>
      </c>
      <c r="I642" s="10">
        <f t="shared" si="14"/>
        <v>98.587764966724095</v>
      </c>
    </row>
    <row r="643" spans="1:9" x14ac:dyDescent="0.25">
      <c r="A643" s="14"/>
      <c r="B643" s="5">
        <f>DATE(YEAR(siječanj!B643),MONTH(siječanj!B643)+5,DAY(siječanj!B643))</f>
        <v>43989</v>
      </c>
      <c r="C643" s="8">
        <v>6.6666666666666696</v>
      </c>
      <c r="D643">
        <v>0.91342480072559673</v>
      </c>
      <c r="E643" s="6">
        <v>105.32480088275534</v>
      </c>
      <c r="F643" s="10">
        <v>115.94630098359741</v>
      </c>
      <c r="G643" s="10">
        <v>117.30250602613343</v>
      </c>
      <c r="H643" s="10">
        <v>2.9310922184693187</v>
      </c>
      <c r="I643" s="10">
        <f t="shared" si="14"/>
        <v>96.206285257793951</v>
      </c>
    </row>
    <row r="644" spans="1:9" x14ac:dyDescent="0.25">
      <c r="A644" s="14"/>
      <c r="B644" s="5">
        <f>DATE(YEAR(siječanj!B644),MONTH(siječanj!B644)+5,DAY(siječanj!B644))</f>
        <v>43989</v>
      </c>
      <c r="C644" s="8">
        <v>6.6770833333333304</v>
      </c>
      <c r="D644">
        <v>0.91342480072559673</v>
      </c>
      <c r="E644" s="6">
        <v>104.42109091216822</v>
      </c>
      <c r="F644" s="10">
        <v>113.73744396624235</v>
      </c>
      <c r="G644" s="10">
        <v>118.44586596401959</v>
      </c>
      <c r="H644" s="10">
        <v>3.1414024772119622</v>
      </c>
      <c r="I644" s="10">
        <f t="shared" ref="I644:I707" si="15">D644*E644</f>
        <v>95.380814157996682</v>
      </c>
    </row>
    <row r="645" spans="1:9" x14ac:dyDescent="0.25">
      <c r="A645" s="14"/>
      <c r="B645" s="5">
        <f>DATE(YEAR(siječanj!B645),MONTH(siječanj!B645)+5,DAY(siječanj!B645))</f>
        <v>43989</v>
      </c>
      <c r="C645" s="8">
        <v>6.6875</v>
      </c>
      <c r="D645">
        <v>0.91342480072559673</v>
      </c>
      <c r="E645" s="6">
        <v>104.99092277120482</v>
      </c>
      <c r="F645" s="10">
        <v>115.75485178643078</v>
      </c>
      <c r="G645" s="10">
        <v>120.23103375028354</v>
      </c>
      <c r="H645" s="10">
        <v>2.7266895120940182</v>
      </c>
      <c r="I645" s="10">
        <f t="shared" si="15"/>
        <v>95.901312710284287</v>
      </c>
    </row>
    <row r="646" spans="1:9" x14ac:dyDescent="0.25">
      <c r="A646" s="14"/>
      <c r="B646" s="5">
        <f>DATE(YEAR(siječanj!B646),MONTH(siječanj!B646)+5,DAY(siječanj!B646))</f>
        <v>43989</v>
      </c>
      <c r="C646" s="8">
        <v>6.6979166666666696</v>
      </c>
      <c r="D646">
        <v>0.91342480072559673</v>
      </c>
      <c r="E646" s="6">
        <v>104.68057260861038</v>
      </c>
      <c r="F646" s="10">
        <v>116.25017800950677</v>
      </c>
      <c r="G646" s="10">
        <v>119.33910199486127</v>
      </c>
      <c r="H646" s="10">
        <v>3.2997011747477414</v>
      </c>
      <c r="I646" s="10">
        <f t="shared" si="15"/>
        <v>95.617831174861294</v>
      </c>
    </row>
    <row r="647" spans="1:9" x14ac:dyDescent="0.25">
      <c r="A647" s="14"/>
      <c r="B647" s="5">
        <f>DATE(YEAR(siječanj!B647),MONTH(siječanj!B647)+5,DAY(siječanj!B647))</f>
        <v>43989</v>
      </c>
      <c r="C647" s="8">
        <v>6.7083333333333304</v>
      </c>
      <c r="D647">
        <v>0.91342480072559673</v>
      </c>
      <c r="E647" s="6">
        <v>106.6261956804901</v>
      </c>
      <c r="F647" s="10">
        <v>113.72076283827613</v>
      </c>
      <c r="G647" s="10">
        <v>117.63144027375071</v>
      </c>
      <c r="H647" s="10">
        <v>3.2599180776133556</v>
      </c>
      <c r="I647" s="10">
        <f t="shared" si="15"/>
        <v>97.395011541580146</v>
      </c>
    </row>
    <row r="648" spans="1:9" x14ac:dyDescent="0.25">
      <c r="A648" s="14"/>
      <c r="B648" s="5">
        <f>DATE(YEAR(siječanj!B648),MONTH(siječanj!B648)+5,DAY(siječanj!B648))</f>
        <v>43989</v>
      </c>
      <c r="C648" s="8">
        <v>6.71875</v>
      </c>
      <c r="D648">
        <v>0.91342480072559673</v>
      </c>
      <c r="E648" s="6">
        <v>108.03417653926998</v>
      </c>
      <c r="F648" s="10">
        <v>113.89498438051837</v>
      </c>
      <c r="G648" s="10">
        <v>118.88858519922522</v>
      </c>
      <c r="H648" s="10">
        <v>3.1895653143676692</v>
      </c>
      <c r="I648" s="10">
        <f t="shared" si="15"/>
        <v>98.68109617693662</v>
      </c>
    </row>
    <row r="649" spans="1:9" x14ac:dyDescent="0.25">
      <c r="A649" s="14"/>
      <c r="B649" s="5">
        <f>DATE(YEAR(siječanj!B649),MONTH(siječanj!B649)+5,DAY(siječanj!B649))</f>
        <v>43989</v>
      </c>
      <c r="C649" s="8">
        <v>6.7291666666666696</v>
      </c>
      <c r="D649">
        <v>0.91342480072559673</v>
      </c>
      <c r="E649" s="6">
        <v>110.6019402618338</v>
      </c>
      <c r="F649" s="10">
        <v>116.12152717098337</v>
      </c>
      <c r="G649" s="10">
        <v>118.50883236811303</v>
      </c>
      <c r="H649" s="10">
        <v>2.8485378844092755</v>
      </c>
      <c r="I649" s="10">
        <f t="shared" si="15"/>
        <v>101.0265552435299</v>
      </c>
    </row>
    <row r="650" spans="1:9" x14ac:dyDescent="0.25">
      <c r="A650" s="14"/>
      <c r="B650" s="5">
        <f>DATE(YEAR(siječanj!B650),MONTH(siječanj!B650)+5,DAY(siječanj!B650))</f>
        <v>43989</v>
      </c>
      <c r="C650" s="8">
        <v>6.7395833333333304</v>
      </c>
      <c r="D650">
        <v>0.91342480072559673</v>
      </c>
      <c r="E650" s="6">
        <v>112.82179676687581</v>
      </c>
      <c r="F650" s="10">
        <v>116.61123139983513</v>
      </c>
      <c r="G650" s="10">
        <v>121.53391660485002</v>
      </c>
      <c r="H650" s="10">
        <v>3.2140620843765095</v>
      </c>
      <c r="I650" s="10">
        <f t="shared" si="15"/>
        <v>103.05422722928731</v>
      </c>
    </row>
    <row r="651" spans="1:9" x14ac:dyDescent="0.25">
      <c r="A651" s="14"/>
      <c r="B651" s="5">
        <f>DATE(YEAR(siječanj!B651),MONTH(siječanj!B651)+5,DAY(siječanj!B651))</f>
        <v>43989</v>
      </c>
      <c r="C651" s="8">
        <v>6.75</v>
      </c>
      <c r="D651">
        <v>0.91342480072559673</v>
      </c>
      <c r="E651" s="6">
        <v>115.64057496739497</v>
      </c>
      <c r="F651" s="10">
        <v>116.16504839860904</v>
      </c>
      <c r="G651" s="10">
        <v>123.68555769187911</v>
      </c>
      <c r="H651" s="10">
        <v>3.5331525840805851</v>
      </c>
      <c r="I651" s="10">
        <f t="shared" si="15"/>
        <v>105.62896914538618</v>
      </c>
    </row>
    <row r="652" spans="1:9" x14ac:dyDescent="0.25">
      <c r="A652" s="14"/>
      <c r="B652" s="5">
        <f>DATE(YEAR(siječanj!B652),MONTH(siječanj!B652)+5,DAY(siječanj!B652))</f>
        <v>43989</v>
      </c>
      <c r="C652" s="8">
        <v>6.7604166666666696</v>
      </c>
      <c r="D652">
        <v>0.91342480072559673</v>
      </c>
      <c r="E652" s="6">
        <v>117.41674310308512</v>
      </c>
      <c r="F652" s="10">
        <v>116.86017041070563</v>
      </c>
      <c r="G652" s="10">
        <v>122.03876750788066</v>
      </c>
      <c r="H652" s="10">
        <v>4.2451565730786855</v>
      </c>
      <c r="I652" s="10">
        <f t="shared" si="15"/>
        <v>107.25136517078411</v>
      </c>
    </row>
    <row r="653" spans="1:9" x14ac:dyDescent="0.25">
      <c r="A653" s="14"/>
      <c r="B653" s="5">
        <f>DATE(YEAR(siječanj!B653),MONTH(siječanj!B653)+5,DAY(siječanj!B653))</f>
        <v>43989</v>
      </c>
      <c r="C653" s="8">
        <v>6.7708333333333304</v>
      </c>
      <c r="D653">
        <v>0.91342480072559673</v>
      </c>
      <c r="E653" s="6">
        <v>119.16365357825369</v>
      </c>
      <c r="F653" s="10">
        <v>120.30372425394302</v>
      </c>
      <c r="G653" s="10">
        <v>122.78319975941191</v>
      </c>
      <c r="H653" s="10">
        <v>8.4433854067820562</v>
      </c>
      <c r="I653" s="10">
        <f t="shared" si="15"/>
        <v>108.84703652345041</v>
      </c>
    </row>
    <row r="654" spans="1:9" x14ac:dyDescent="0.25">
      <c r="A654" s="14"/>
      <c r="B654" s="5">
        <f>DATE(YEAR(siječanj!B654),MONTH(siječanj!B654)+5,DAY(siječanj!B654))</f>
        <v>43989</v>
      </c>
      <c r="C654" s="8">
        <v>6.78125</v>
      </c>
      <c r="D654">
        <v>0.91342480072559673</v>
      </c>
      <c r="E654" s="6">
        <v>123.62028523010366</v>
      </c>
      <c r="F654" s="10">
        <v>120.58976681926117</v>
      </c>
      <c r="G654" s="10">
        <v>125.89622025150234</v>
      </c>
      <c r="H654" s="10">
        <v>19.921335340678969</v>
      </c>
      <c r="I654" s="10">
        <f t="shared" si="15"/>
        <v>112.91783440194887</v>
      </c>
    </row>
    <row r="655" spans="1:9" x14ac:dyDescent="0.25">
      <c r="A655" s="14"/>
      <c r="B655" s="5">
        <f>DATE(YEAR(siječanj!B655),MONTH(siječanj!B655)+5,DAY(siječanj!B655))</f>
        <v>43989</v>
      </c>
      <c r="C655" s="8">
        <v>6.7916666666666696</v>
      </c>
      <c r="D655">
        <v>0.91342480072559673</v>
      </c>
      <c r="E655" s="6">
        <v>126.7771075281841</v>
      </c>
      <c r="F655" s="10">
        <v>123.22605614088006</v>
      </c>
      <c r="G655" s="10">
        <v>127.71441229138549</v>
      </c>
      <c r="H655" s="10">
        <v>31.27979653664913</v>
      </c>
      <c r="I655" s="10">
        <f t="shared" si="15"/>
        <v>115.80135418049912</v>
      </c>
    </row>
    <row r="656" spans="1:9" x14ac:dyDescent="0.25">
      <c r="A656" s="14"/>
      <c r="B656" s="5">
        <f>DATE(YEAR(siječanj!B656),MONTH(siječanj!B656)+5,DAY(siječanj!B656))</f>
        <v>43989</v>
      </c>
      <c r="C656" s="8">
        <v>6.8020833333333304</v>
      </c>
      <c r="D656">
        <v>0.91342480072559673</v>
      </c>
      <c r="E656" s="6">
        <v>128.87528663849696</v>
      </c>
      <c r="F656" s="10">
        <v>124.57845719179986</v>
      </c>
      <c r="G656" s="10">
        <v>132.39465414058077</v>
      </c>
      <c r="H656" s="10">
        <v>44.720590756403197</v>
      </c>
      <c r="I656" s="10">
        <f t="shared" si="15"/>
        <v>117.71788301622324</v>
      </c>
    </row>
    <row r="657" spans="1:9" x14ac:dyDescent="0.25">
      <c r="A657" s="14"/>
      <c r="B657" s="5">
        <f>DATE(YEAR(siječanj!B657),MONTH(siječanj!B657)+5,DAY(siječanj!B657))</f>
        <v>43989</v>
      </c>
      <c r="C657" s="8">
        <v>6.8125</v>
      </c>
      <c r="D657">
        <v>0.91342480072559673</v>
      </c>
      <c r="E657" s="6">
        <v>132.71468797483286</v>
      </c>
      <c r="F657" s="10">
        <v>127.80575112140144</v>
      </c>
      <c r="G657" s="10">
        <v>138.23642749412073</v>
      </c>
      <c r="H657" s="10">
        <v>59.506766031825748</v>
      </c>
      <c r="I657" s="10">
        <f t="shared" si="15"/>
        <v>121.22488741677145</v>
      </c>
    </row>
    <row r="658" spans="1:9" x14ac:dyDescent="0.25">
      <c r="A658" s="14"/>
      <c r="B658" s="5">
        <f>DATE(YEAR(siječanj!B658),MONTH(siječanj!B658)+5,DAY(siječanj!B658))</f>
        <v>43989</v>
      </c>
      <c r="C658" s="8">
        <v>6.8229166666666696</v>
      </c>
      <c r="D658">
        <v>0.91342480072559673</v>
      </c>
      <c r="E658" s="6">
        <v>135.79977633749002</v>
      </c>
      <c r="F658" s="10">
        <v>127.93689749846182</v>
      </c>
      <c r="G658" s="10">
        <v>143.44163417989134</v>
      </c>
      <c r="H658" s="10">
        <v>85.113395902172869</v>
      </c>
      <c r="I658" s="10">
        <f t="shared" si="15"/>
        <v>124.04288363965243</v>
      </c>
    </row>
    <row r="659" spans="1:9" x14ac:dyDescent="0.25">
      <c r="A659" s="14"/>
      <c r="B659" s="5">
        <f>DATE(YEAR(siječanj!B659),MONTH(siječanj!B659)+5,DAY(siječanj!B659))</f>
        <v>43989</v>
      </c>
      <c r="C659" s="8">
        <v>6.8333333333333304</v>
      </c>
      <c r="D659">
        <v>0.91342480072559673</v>
      </c>
      <c r="E659" s="6">
        <v>140.04477293839165</v>
      </c>
      <c r="F659" s="10">
        <v>127.31753778594295</v>
      </c>
      <c r="G659" s="10">
        <v>141.22436596691327</v>
      </c>
      <c r="H659" s="10">
        <v>126.40601360700843</v>
      </c>
      <c r="I659" s="10">
        <f t="shared" si="15"/>
        <v>127.92036881391184</v>
      </c>
    </row>
    <row r="660" spans="1:9" x14ac:dyDescent="0.25">
      <c r="A660" s="14"/>
      <c r="B660" s="5">
        <f>DATE(YEAR(siječanj!B660),MONTH(siječanj!B660)+5,DAY(siječanj!B660))</f>
        <v>43989</v>
      </c>
      <c r="C660" s="8">
        <v>6.84375</v>
      </c>
      <c r="D660">
        <v>0.91342480072559673</v>
      </c>
      <c r="E660" s="6">
        <v>143.00189346488352</v>
      </c>
      <c r="F660" s="10">
        <v>114.36514223345404</v>
      </c>
      <c r="G660" s="10">
        <v>129.93255537218334</v>
      </c>
      <c r="H660" s="10">
        <v>190.0494139470201</v>
      </c>
      <c r="I660" s="10">
        <f t="shared" si="15"/>
        <v>130.62147604154424</v>
      </c>
    </row>
    <row r="661" spans="1:9" x14ac:dyDescent="0.25">
      <c r="A661" s="14"/>
      <c r="B661" s="5">
        <f>DATE(YEAR(siječanj!B661),MONTH(siječanj!B661)+5,DAY(siječanj!B661))</f>
        <v>43989</v>
      </c>
      <c r="C661" s="8">
        <v>6.8541666666666696</v>
      </c>
      <c r="D661">
        <v>0.91342480072559673</v>
      </c>
      <c r="E661" s="6">
        <v>146.8076342265727</v>
      </c>
      <c r="F661" s="10">
        <v>110.14484096948362</v>
      </c>
      <c r="G661" s="10">
        <v>122.46932688302235</v>
      </c>
      <c r="H661" s="10">
        <v>228.82780485520058</v>
      </c>
      <c r="I661" s="10">
        <f t="shared" si="15"/>
        <v>134.09773403840347</v>
      </c>
    </row>
    <row r="662" spans="1:9" x14ac:dyDescent="0.25">
      <c r="A662" s="14"/>
      <c r="B662" s="5">
        <f>DATE(YEAR(siječanj!B662),MONTH(siječanj!B662)+5,DAY(siječanj!B662))</f>
        <v>43989</v>
      </c>
      <c r="C662" s="8">
        <v>6.8645833333333304</v>
      </c>
      <c r="D662">
        <v>0.91342480072559673</v>
      </c>
      <c r="E662" s="6">
        <v>146.29498595513647</v>
      </c>
      <c r="F662" s="10">
        <v>108.05468478514859</v>
      </c>
      <c r="G662" s="10">
        <v>121.63485949600123</v>
      </c>
      <c r="H662" s="10">
        <v>230.25039944307551</v>
      </c>
      <c r="I662" s="10">
        <f t="shared" si="15"/>
        <v>133.6294683932245</v>
      </c>
    </row>
    <row r="663" spans="1:9" x14ac:dyDescent="0.25">
      <c r="A663" s="14"/>
      <c r="B663" s="5">
        <f>DATE(YEAR(siječanj!B663),MONTH(siječanj!B663)+5,DAY(siječanj!B663))</f>
        <v>43989</v>
      </c>
      <c r="C663" s="8">
        <v>6.875</v>
      </c>
      <c r="D663">
        <v>0.91342480072559673</v>
      </c>
      <c r="E663" s="6">
        <v>144.40591268815123</v>
      </c>
      <c r="F663" s="10">
        <v>107.08109523211746</v>
      </c>
      <c r="G663" s="10">
        <v>116.94648298134405</v>
      </c>
      <c r="H663" s="10">
        <v>232.64126686472753</v>
      </c>
      <c r="I663" s="10">
        <f t="shared" si="15"/>
        <v>131.90394202077246</v>
      </c>
    </row>
    <row r="664" spans="1:9" x14ac:dyDescent="0.25">
      <c r="A664" s="14"/>
      <c r="B664" s="5">
        <f>DATE(YEAR(siječanj!B664),MONTH(siječanj!B664)+5,DAY(siječanj!B664))</f>
        <v>43989</v>
      </c>
      <c r="C664" s="8">
        <v>6.8854166666666696</v>
      </c>
      <c r="D664">
        <v>0.91342480072559673</v>
      </c>
      <c r="E664" s="6">
        <v>150.23086836844021</v>
      </c>
      <c r="F664" s="10">
        <v>104.11795867802334</v>
      </c>
      <c r="G664" s="10">
        <v>106.58082030273118</v>
      </c>
      <c r="H664" s="10">
        <v>239.79947725240223</v>
      </c>
      <c r="I664" s="10">
        <f t="shared" si="15"/>
        <v>137.22460100227585</v>
      </c>
    </row>
    <row r="665" spans="1:9" x14ac:dyDescent="0.25">
      <c r="A665" s="14"/>
      <c r="B665" s="5">
        <f>DATE(YEAR(siječanj!B665),MONTH(siječanj!B665)+5,DAY(siječanj!B665))</f>
        <v>43989</v>
      </c>
      <c r="C665" s="8">
        <v>6.8958333333333304</v>
      </c>
      <c r="D665">
        <v>0.91342480072559673</v>
      </c>
      <c r="E665" s="6">
        <v>152.46959915939212</v>
      </c>
      <c r="F665" s="10">
        <v>103.03455739220374</v>
      </c>
      <c r="G665" s="10">
        <v>99.368434075384116</v>
      </c>
      <c r="H665" s="10">
        <v>245.81879302026485</v>
      </c>
      <c r="I665" s="10">
        <f t="shared" si="15"/>
        <v>139.26951322887936</v>
      </c>
    </row>
    <row r="666" spans="1:9" x14ac:dyDescent="0.25">
      <c r="A666" s="14"/>
      <c r="B666" s="5">
        <f>DATE(YEAR(siječanj!B666),MONTH(siječanj!B666)+5,DAY(siječanj!B666))</f>
        <v>43989</v>
      </c>
      <c r="C666" s="8">
        <v>6.90625</v>
      </c>
      <c r="D666">
        <v>0.91342480072559673</v>
      </c>
      <c r="E666" s="6">
        <v>153.46511976149282</v>
      </c>
      <c r="F666" s="10">
        <v>101.17557809259837</v>
      </c>
      <c r="G666" s="10">
        <v>95.07086262108534</v>
      </c>
      <c r="H666" s="10">
        <v>243.23138568407498</v>
      </c>
      <c r="I666" s="10">
        <f t="shared" si="15"/>
        <v>140.17884643647142</v>
      </c>
    </row>
    <row r="667" spans="1:9" x14ac:dyDescent="0.25">
      <c r="A667" s="14"/>
      <c r="B667" s="5">
        <f>DATE(YEAR(siječanj!B667),MONTH(siječanj!B667)+5,DAY(siječanj!B667))</f>
        <v>43989</v>
      </c>
      <c r="C667" s="8">
        <v>6.9166666666666696</v>
      </c>
      <c r="D667">
        <v>0.91342480072559673</v>
      </c>
      <c r="E667" s="6">
        <v>152.71370817001443</v>
      </c>
      <c r="F667" s="10">
        <v>100.40536890246062</v>
      </c>
      <c r="G667" s="10">
        <v>89.744835886771895</v>
      </c>
      <c r="H667" s="10">
        <v>242.46348555214135</v>
      </c>
      <c r="I667" s="10">
        <f t="shared" si="15"/>
        <v>139.49248845326235</v>
      </c>
    </row>
    <row r="668" spans="1:9" x14ac:dyDescent="0.25">
      <c r="A668" s="14"/>
      <c r="B668" s="5">
        <f>DATE(YEAR(siječanj!B668),MONTH(siječanj!B668)+5,DAY(siječanj!B668))</f>
        <v>43989</v>
      </c>
      <c r="C668" s="8">
        <v>6.9270833333333304</v>
      </c>
      <c r="D668">
        <v>0.91342480072559673</v>
      </c>
      <c r="E668" s="6">
        <v>144.84235204440427</v>
      </c>
      <c r="F668" s="10">
        <v>98.799720922294071</v>
      </c>
      <c r="G668" s="10">
        <v>85.59630498793662</v>
      </c>
      <c r="H668" s="10">
        <v>244.74433863109815</v>
      </c>
      <c r="I668" s="10">
        <f t="shared" si="15"/>
        <v>132.3025965527867</v>
      </c>
    </row>
    <row r="669" spans="1:9" x14ac:dyDescent="0.25">
      <c r="A669" s="14"/>
      <c r="B669" s="5">
        <f>DATE(YEAR(siječanj!B669),MONTH(siječanj!B669)+5,DAY(siječanj!B669))</f>
        <v>43989</v>
      </c>
      <c r="C669" s="8">
        <v>6.9375</v>
      </c>
      <c r="D669">
        <v>0.91342480072559673</v>
      </c>
      <c r="E669" s="6">
        <v>137.27769245242501</v>
      </c>
      <c r="F669" s="10">
        <v>95.431913304312118</v>
      </c>
      <c r="G669" s="10">
        <v>82.552374974678088</v>
      </c>
      <c r="H669" s="10">
        <v>242.3335970916944</v>
      </c>
      <c r="I669" s="10">
        <f t="shared" si="15"/>
        <v>125.39284887242607</v>
      </c>
    </row>
    <row r="670" spans="1:9" x14ac:dyDescent="0.25">
      <c r="A670" s="14"/>
      <c r="B670" s="5">
        <f>DATE(YEAR(siječanj!B670),MONTH(siječanj!B670)+5,DAY(siječanj!B670))</f>
        <v>43989</v>
      </c>
      <c r="C670" s="8">
        <v>6.9479166666666696</v>
      </c>
      <c r="D670">
        <v>0.91342480072559673</v>
      </c>
      <c r="E670" s="6">
        <v>125.68179082991557</v>
      </c>
      <c r="F670" s="10">
        <v>91.43934098293812</v>
      </c>
      <c r="G670" s="10">
        <v>78.930301806128981</v>
      </c>
      <c r="H670" s="10">
        <v>240.49594789471871</v>
      </c>
      <c r="I670" s="10">
        <f t="shared" si="15"/>
        <v>114.80086474365176</v>
      </c>
    </row>
    <row r="671" spans="1:9" x14ac:dyDescent="0.25">
      <c r="A671" s="14"/>
      <c r="B671" s="5">
        <f>DATE(YEAR(siječanj!B671),MONTH(siječanj!B671)+5,DAY(siječanj!B671))</f>
        <v>43989</v>
      </c>
      <c r="C671" s="8">
        <v>6.9583333333333304</v>
      </c>
      <c r="D671">
        <v>0.91342480072559673</v>
      </c>
      <c r="E671" s="6">
        <v>114.05556833197134</v>
      </c>
      <c r="F671" s="10">
        <v>87.210443975118096</v>
      </c>
      <c r="G671" s="10">
        <v>79.558244203509801</v>
      </c>
      <c r="H671" s="10">
        <v>240.5456974341036</v>
      </c>
      <c r="I671" s="10">
        <f t="shared" si="15"/>
        <v>104.18118477527561</v>
      </c>
    </row>
    <row r="672" spans="1:9" x14ac:dyDescent="0.25">
      <c r="A672" s="14"/>
      <c r="B672" s="5">
        <f>DATE(YEAR(siječanj!B672),MONTH(siječanj!B672)+5,DAY(siječanj!B672))</f>
        <v>43989</v>
      </c>
      <c r="C672" s="8">
        <v>6.96875</v>
      </c>
      <c r="D672">
        <v>0.91342480072559673</v>
      </c>
      <c r="E672" s="6">
        <v>104.42665674845465</v>
      </c>
      <c r="F672" s="10">
        <v>86.689877047451446</v>
      </c>
      <c r="G672" s="10">
        <v>80.232341898116772</v>
      </c>
      <c r="H672" s="10">
        <v>240.40533853182799</v>
      </c>
      <c r="I672" s="10">
        <f t="shared" si="15"/>
        <v>95.385898130897473</v>
      </c>
    </row>
    <row r="673" spans="1:9" x14ac:dyDescent="0.25">
      <c r="A673" s="14"/>
      <c r="B673" s="5">
        <f>DATE(YEAR(siječanj!B673),MONTH(siječanj!B673)+5,DAY(siječanj!B673))</f>
        <v>43989</v>
      </c>
      <c r="C673" s="8">
        <v>6.9791666666666696</v>
      </c>
      <c r="D673">
        <v>0.91342480072559673</v>
      </c>
      <c r="E673" s="6">
        <v>94.747451249462955</v>
      </c>
      <c r="F673" s="10">
        <v>84.128863777160731</v>
      </c>
      <c r="G673" s="10">
        <v>74.663150067765727</v>
      </c>
      <c r="H673" s="10">
        <v>240.53525986181268</v>
      </c>
      <c r="I673" s="10">
        <f t="shared" si="15"/>
        <v>86.544671776798893</v>
      </c>
    </row>
    <row r="674" spans="1:9" ht="15.75" thickBot="1" x14ac:dyDescent="0.3">
      <c r="A674" s="14"/>
      <c r="B674" s="5">
        <f>DATE(YEAR(siječanj!B674),MONTH(siječanj!B674)+5,DAY(siječanj!B674))</f>
        <v>43989</v>
      </c>
      <c r="C674" s="8">
        <v>6.9895833333333304</v>
      </c>
      <c r="D674">
        <v>0.91342480072559673</v>
      </c>
      <c r="E674" s="6">
        <v>87.463679809057993</v>
      </c>
      <c r="F674" s="10">
        <v>80.433871365935275</v>
      </c>
      <c r="G674" s="10">
        <v>74.508768002815401</v>
      </c>
      <c r="H674" s="10">
        <v>240.25951531792077</v>
      </c>
      <c r="I674" s="10">
        <f t="shared" si="15"/>
        <v>79.891494300316197</v>
      </c>
    </row>
    <row r="675" spans="1:9" x14ac:dyDescent="0.25">
      <c r="A675" s="15">
        <f t="shared" ref="A675" si="16">A579+1</f>
        <v>160</v>
      </c>
      <c r="B675" s="5">
        <f>DATE(YEAR(siječanj!B675),MONTH(siječanj!B675)+5,DAY(siječanj!B675))</f>
        <v>43990</v>
      </c>
      <c r="C675" s="8">
        <v>7</v>
      </c>
      <c r="D675">
        <v>0.9143645817263486</v>
      </c>
      <c r="E675" s="6">
        <v>81.871973934149992</v>
      </c>
      <c r="F675" s="10">
        <v>77.900903769476471</v>
      </c>
      <c r="G675" s="10">
        <v>72.303370702731414</v>
      </c>
      <c r="H675" s="10">
        <v>238.81486626629305</v>
      </c>
      <c r="I675" s="10">
        <f t="shared" si="15"/>
        <v>74.860833201409577</v>
      </c>
    </row>
    <row r="676" spans="1:9" x14ac:dyDescent="0.25">
      <c r="A676" s="16"/>
      <c r="B676" s="5">
        <f>DATE(YEAR(siječanj!B676),MONTH(siječanj!B676)+5,DAY(siječanj!B676))</f>
        <v>43990</v>
      </c>
      <c r="C676" s="8">
        <v>7.0104166666666696</v>
      </c>
      <c r="D676">
        <v>0.9143645817263486</v>
      </c>
      <c r="E676" s="6">
        <v>76.998391250653299</v>
      </c>
      <c r="F676" s="10">
        <v>76.16070969308322</v>
      </c>
      <c r="G676" s="10">
        <v>70.504385623332098</v>
      </c>
      <c r="H676" s="10">
        <v>238.56154472339489</v>
      </c>
      <c r="I676" s="10">
        <f t="shared" si="15"/>
        <v>70.404601809505337</v>
      </c>
    </row>
    <row r="677" spans="1:9" x14ac:dyDescent="0.25">
      <c r="A677" s="16"/>
      <c r="B677" s="5">
        <f>DATE(YEAR(siječanj!B677),MONTH(siječanj!B677)+5,DAY(siječanj!B677))</f>
        <v>43990</v>
      </c>
      <c r="C677" s="8">
        <v>7.0208333333333304</v>
      </c>
      <c r="D677">
        <v>0.9143645817263486</v>
      </c>
      <c r="E677" s="6">
        <v>72.197006486803858</v>
      </c>
      <c r="F677" s="10">
        <v>74.773580068835543</v>
      </c>
      <c r="G677" s="10">
        <v>70.427421334122158</v>
      </c>
      <c r="H677" s="10">
        <v>238.79452101850092</v>
      </c>
      <c r="I677" s="10">
        <f t="shared" si="15"/>
        <v>66.014385638200892</v>
      </c>
    </row>
    <row r="678" spans="1:9" x14ac:dyDescent="0.25">
      <c r="A678" s="16"/>
      <c r="B678" s="5">
        <f>DATE(YEAR(siječanj!B678),MONTH(siječanj!B678)+5,DAY(siječanj!B678))</f>
        <v>43990</v>
      </c>
      <c r="C678" s="8">
        <v>7.03125</v>
      </c>
      <c r="D678">
        <v>0.9143645817263486</v>
      </c>
      <c r="E678" s="6">
        <v>68.414856854901203</v>
      </c>
      <c r="F678" s="10">
        <v>72.538533961874137</v>
      </c>
      <c r="G678" s="10">
        <v>69.412008808301465</v>
      </c>
      <c r="H678" s="10">
        <v>239.06544668895609</v>
      </c>
      <c r="I678" s="10">
        <f t="shared" si="15"/>
        <v>62.556121971999751</v>
      </c>
    </row>
    <row r="679" spans="1:9" x14ac:dyDescent="0.25">
      <c r="A679" s="16"/>
      <c r="B679" s="5">
        <f>DATE(YEAR(siječanj!B679),MONTH(siječanj!B679)+5,DAY(siječanj!B679))</f>
        <v>43990</v>
      </c>
      <c r="C679" s="8">
        <v>7.0416666666666696</v>
      </c>
      <c r="D679">
        <v>0.9143645817263486</v>
      </c>
      <c r="E679" s="6">
        <v>65.815171017729753</v>
      </c>
      <c r="F679" s="10">
        <v>71.937225713297522</v>
      </c>
      <c r="G679" s="10">
        <v>68.050036257503507</v>
      </c>
      <c r="H679" s="10">
        <v>238.91533449840176</v>
      </c>
      <c r="I679" s="10">
        <f t="shared" si="15"/>
        <v>60.179061318874567</v>
      </c>
    </row>
    <row r="680" spans="1:9" x14ac:dyDescent="0.25">
      <c r="A680" s="16"/>
      <c r="B680" s="5">
        <f>DATE(YEAR(siječanj!B680),MONTH(siječanj!B680)+5,DAY(siječanj!B680))</f>
        <v>43990</v>
      </c>
      <c r="C680" s="8">
        <v>7.0520833333333304</v>
      </c>
      <c r="D680">
        <v>0.9143645817263486</v>
      </c>
      <c r="E680" s="6">
        <v>63.573746156677522</v>
      </c>
      <c r="F680" s="10">
        <v>70.376308553509674</v>
      </c>
      <c r="G680" s="10">
        <v>67.098902437505927</v>
      </c>
      <c r="H680" s="10">
        <v>238.55740814187715</v>
      </c>
      <c r="I680" s="10">
        <f t="shared" si="15"/>
        <v>58.129581813327505</v>
      </c>
    </row>
    <row r="681" spans="1:9" x14ac:dyDescent="0.25">
      <c r="A681" s="16"/>
      <c r="B681" s="5">
        <f>DATE(YEAR(siječanj!B681),MONTH(siječanj!B681)+5,DAY(siječanj!B681))</f>
        <v>43990</v>
      </c>
      <c r="C681" s="8">
        <v>7.0625</v>
      </c>
      <c r="D681">
        <v>0.9143645817263486</v>
      </c>
      <c r="E681" s="6">
        <v>61.927936856706722</v>
      </c>
      <c r="F681" s="10">
        <v>69.427385048046986</v>
      </c>
      <c r="G681" s="10">
        <v>65.678807360864425</v>
      </c>
      <c r="H681" s="10">
        <v>238.77994487259909</v>
      </c>
      <c r="I681" s="10">
        <f t="shared" si="15"/>
        <v>56.624712081158371</v>
      </c>
    </row>
    <row r="682" spans="1:9" x14ac:dyDescent="0.25">
      <c r="A682" s="16"/>
      <c r="B682" s="5">
        <f>DATE(YEAR(siječanj!B682),MONTH(siječanj!B682)+5,DAY(siječanj!B682))</f>
        <v>43990</v>
      </c>
      <c r="C682" s="8">
        <v>7.0729166666666696</v>
      </c>
      <c r="D682">
        <v>0.9143645817263486</v>
      </c>
      <c r="E682" s="6">
        <v>60.51977632744012</v>
      </c>
      <c r="F682" s="10">
        <v>69.135704414182342</v>
      </c>
      <c r="G682" s="10">
        <v>65.285602433734326</v>
      </c>
      <c r="H682" s="10">
        <v>238.35863011063563</v>
      </c>
      <c r="I682" s="10">
        <f t="shared" si="15"/>
        <v>55.337139967811957</v>
      </c>
    </row>
    <row r="683" spans="1:9" x14ac:dyDescent="0.25">
      <c r="A683" s="16"/>
      <c r="B683" s="5">
        <f>DATE(YEAR(siječanj!B683),MONTH(siječanj!B683)+5,DAY(siječanj!B683))</f>
        <v>43990</v>
      </c>
      <c r="C683" s="8">
        <v>7.0833333333333304</v>
      </c>
      <c r="D683">
        <v>0.9143645817263486</v>
      </c>
      <c r="E683" s="6">
        <v>60.2267969444299</v>
      </c>
      <c r="F683" s="10">
        <v>69.736578656056878</v>
      </c>
      <c r="G683" s="10">
        <v>65.208995315331535</v>
      </c>
      <c r="H683" s="10">
        <v>238.54384497536458</v>
      </c>
      <c r="I683" s="10">
        <f t="shared" si="15"/>
        <v>55.069249996811372</v>
      </c>
    </row>
    <row r="684" spans="1:9" x14ac:dyDescent="0.25">
      <c r="A684" s="16"/>
      <c r="B684" s="5">
        <f>DATE(YEAR(siječanj!B684),MONTH(siječanj!B684)+5,DAY(siječanj!B684))</f>
        <v>43990</v>
      </c>
      <c r="C684" s="8">
        <v>7.09375</v>
      </c>
      <c r="D684">
        <v>0.9143645817263486</v>
      </c>
      <c r="E684" s="6">
        <v>59.709886928536697</v>
      </c>
      <c r="F684" s="10">
        <v>70.830384046984776</v>
      </c>
      <c r="G684" s="10">
        <v>66.001954638774691</v>
      </c>
      <c r="H684" s="10">
        <v>238.64607919808992</v>
      </c>
      <c r="I684" s="10">
        <f t="shared" si="15"/>
        <v>54.596605786339026</v>
      </c>
    </row>
    <row r="685" spans="1:9" x14ac:dyDescent="0.25">
      <c r="A685" s="16"/>
      <c r="B685" s="5">
        <f>DATE(YEAR(siječanj!B685),MONTH(siječanj!B685)+5,DAY(siječanj!B685))</f>
        <v>43990</v>
      </c>
      <c r="C685" s="8">
        <v>7.1041666666666696</v>
      </c>
      <c r="D685">
        <v>0.9143645817263486</v>
      </c>
      <c r="E685" s="6">
        <v>58.932949294337867</v>
      </c>
      <c r="F685" s="10">
        <v>70.268385553591386</v>
      </c>
      <c r="G685" s="10">
        <v>65.766795787234656</v>
      </c>
      <c r="H685" s="10">
        <v>238.79058065816281</v>
      </c>
      <c r="I685" s="10">
        <f t="shared" si="15"/>
        <v>53.886201531417356</v>
      </c>
    </row>
    <row r="686" spans="1:9" x14ac:dyDescent="0.25">
      <c r="A686" s="16"/>
      <c r="B686" s="5">
        <f>DATE(YEAR(siječanj!B686),MONTH(siječanj!B686)+5,DAY(siječanj!B686))</f>
        <v>43990</v>
      </c>
      <c r="C686" s="8">
        <v>7.1145833333333304</v>
      </c>
      <c r="D686">
        <v>0.9143645817263486</v>
      </c>
      <c r="E686" s="6">
        <v>58.620897198121945</v>
      </c>
      <c r="F686" s="10">
        <v>68.851691232054492</v>
      </c>
      <c r="G686" s="10">
        <v>64.849211944179132</v>
      </c>
      <c r="H686" s="10">
        <v>238.7722334798444</v>
      </c>
      <c r="I686" s="10">
        <f t="shared" si="15"/>
        <v>53.600872146984052</v>
      </c>
    </row>
    <row r="687" spans="1:9" x14ac:dyDescent="0.25">
      <c r="A687" s="16"/>
      <c r="B687" s="5">
        <f>DATE(YEAR(siječanj!B687),MONTH(siječanj!B687)+5,DAY(siječanj!B687))</f>
        <v>43990</v>
      </c>
      <c r="C687" s="8">
        <v>7.125</v>
      </c>
      <c r="D687">
        <v>0.9143645817263486</v>
      </c>
      <c r="E687" s="6">
        <v>58.413994786257867</v>
      </c>
      <c r="F687" s="10">
        <v>67.951497034642486</v>
      </c>
      <c r="G687" s="10">
        <v>63.666595322746652</v>
      </c>
      <c r="H687" s="10">
        <v>238.57090756140752</v>
      </c>
      <c r="I687" s="10">
        <f t="shared" si="15"/>
        <v>53.411687909701783</v>
      </c>
    </row>
    <row r="688" spans="1:9" x14ac:dyDescent="0.25">
      <c r="A688" s="16"/>
      <c r="B688" s="5">
        <f>DATE(YEAR(siječanj!B688),MONTH(siječanj!B688)+5,DAY(siječanj!B688))</f>
        <v>43990</v>
      </c>
      <c r="C688" s="8">
        <v>7.1354166666666696</v>
      </c>
      <c r="D688">
        <v>0.9143645817263486</v>
      </c>
      <c r="E688" s="6">
        <v>58.348551292270734</v>
      </c>
      <c r="F688" s="10">
        <v>66.711664462785521</v>
      </c>
      <c r="G688" s="10">
        <v>63.518517924515947</v>
      </c>
      <c r="H688" s="10">
        <v>238.42527260030712</v>
      </c>
      <c r="I688" s="10">
        <f t="shared" si="15"/>
        <v>53.351848696695527</v>
      </c>
    </row>
    <row r="689" spans="1:9" x14ac:dyDescent="0.25">
      <c r="A689" s="16"/>
      <c r="B689" s="5">
        <f>DATE(YEAR(siječanj!B689),MONTH(siječanj!B689)+5,DAY(siječanj!B689))</f>
        <v>43990</v>
      </c>
      <c r="C689" s="8">
        <v>7.1458333333333304</v>
      </c>
      <c r="D689">
        <v>0.9143645817263486</v>
      </c>
      <c r="E689" s="6">
        <v>58.825722540183506</v>
      </c>
      <c r="F689" s="10">
        <v>66.611047242352328</v>
      </c>
      <c r="G689" s="10">
        <v>63.756144866465007</v>
      </c>
      <c r="H689" s="10">
        <v>238.25190371775741</v>
      </c>
      <c r="I689" s="10">
        <f t="shared" si="15"/>
        <v>53.788157185205129</v>
      </c>
    </row>
    <row r="690" spans="1:9" x14ac:dyDescent="0.25">
      <c r="A690" s="16"/>
      <c r="B690" s="5">
        <f>DATE(YEAR(siječanj!B690),MONTH(siječanj!B690)+5,DAY(siječanj!B690))</f>
        <v>43990</v>
      </c>
      <c r="C690" s="8">
        <v>7.15625</v>
      </c>
      <c r="D690">
        <v>0.9143645817263486</v>
      </c>
      <c r="E690" s="6">
        <v>60.027198828891329</v>
      </c>
      <c r="F690" s="10">
        <v>65.837647299238142</v>
      </c>
      <c r="G690" s="10">
        <v>62.877721391232569</v>
      </c>
      <c r="H690" s="10">
        <v>238.31918068911128</v>
      </c>
      <c r="I690" s="10">
        <f t="shared" si="15"/>
        <v>54.886744549383586</v>
      </c>
    </row>
    <row r="691" spans="1:9" x14ac:dyDescent="0.25">
      <c r="A691" s="16"/>
      <c r="B691" s="5">
        <f>DATE(YEAR(siječanj!B691),MONTH(siječanj!B691)+5,DAY(siječanj!B691))</f>
        <v>43990</v>
      </c>
      <c r="C691" s="8">
        <v>7.1666666666666696</v>
      </c>
      <c r="D691">
        <v>0.9143645817263486</v>
      </c>
      <c r="E691" s="6">
        <v>62.166425735016411</v>
      </c>
      <c r="F691" s="10">
        <v>65.512041808160546</v>
      </c>
      <c r="G691" s="10">
        <v>63.145238312639123</v>
      </c>
      <c r="H691" s="10">
        <v>231.65331713042491</v>
      </c>
      <c r="I691" s="10">
        <f t="shared" si="15"/>
        <v>56.842777864620395</v>
      </c>
    </row>
    <row r="692" spans="1:9" x14ac:dyDescent="0.25">
      <c r="A692" s="16"/>
      <c r="B692" s="5">
        <f>DATE(YEAR(siječanj!B692),MONTH(siječanj!B692)+5,DAY(siječanj!B692))</f>
        <v>43990</v>
      </c>
      <c r="C692" s="8">
        <v>7.1770833333333304</v>
      </c>
      <c r="D692">
        <v>0.9143645817263486</v>
      </c>
      <c r="E692" s="6">
        <v>64.347172318781503</v>
      </c>
      <c r="F692" s="10">
        <v>64.481729990315344</v>
      </c>
      <c r="G692" s="10">
        <v>60.98801091365987</v>
      </c>
      <c r="H692" s="10">
        <v>172.24741575725355</v>
      </c>
      <c r="I692" s="10">
        <f t="shared" si="15"/>
        <v>58.836775302535926</v>
      </c>
    </row>
    <row r="693" spans="1:9" x14ac:dyDescent="0.25">
      <c r="A693" s="16"/>
      <c r="B693" s="5">
        <f>DATE(YEAR(siječanj!B693),MONTH(siječanj!B693)+5,DAY(siječanj!B693))</f>
        <v>43990</v>
      </c>
      <c r="C693" s="8">
        <v>7.1875</v>
      </c>
      <c r="D693">
        <v>0.9143645817263486</v>
      </c>
      <c r="E693" s="6">
        <v>66.874108391239346</v>
      </c>
      <c r="F693" s="10">
        <v>64.065332708310066</v>
      </c>
      <c r="G693" s="10">
        <v>59.984778313678795</v>
      </c>
      <c r="H693" s="10">
        <v>104.0615130377202</v>
      </c>
      <c r="I693" s="10">
        <f t="shared" si="15"/>
        <v>61.147316147478065</v>
      </c>
    </row>
    <row r="694" spans="1:9" x14ac:dyDescent="0.25">
      <c r="A694" s="16"/>
      <c r="B694" s="5">
        <f>DATE(YEAR(siječanj!B694),MONTH(siječanj!B694)+5,DAY(siječanj!B694))</f>
        <v>43990</v>
      </c>
      <c r="C694" s="8">
        <v>7.1979166666666696</v>
      </c>
      <c r="D694">
        <v>0.9143645817263486</v>
      </c>
      <c r="E694" s="6">
        <v>70.628073449538363</v>
      </c>
      <c r="F694" s="10">
        <v>63.650333892344861</v>
      </c>
      <c r="G694" s="10">
        <v>59.546288943987165</v>
      </c>
      <c r="H694" s="10">
        <v>67.698078938142359</v>
      </c>
      <c r="I694" s="10">
        <f t="shared" si="15"/>
        <v>64.57980883782497</v>
      </c>
    </row>
    <row r="695" spans="1:9" x14ac:dyDescent="0.25">
      <c r="A695" s="16"/>
      <c r="B695" s="5">
        <f>DATE(YEAR(siječanj!B695),MONTH(siječanj!B695)+5,DAY(siječanj!B695))</f>
        <v>43990</v>
      </c>
      <c r="C695" s="8">
        <v>7.2083333333333304</v>
      </c>
      <c r="D695">
        <v>0.9143645817263486</v>
      </c>
      <c r="E695" s="6">
        <v>73.731009409609868</v>
      </c>
      <c r="F695" s="10">
        <v>63.556182568056592</v>
      </c>
      <c r="G695" s="10">
        <v>62.656287530259725</v>
      </c>
      <c r="H695" s="10">
        <v>45.866909907549982</v>
      </c>
      <c r="I695" s="10">
        <f t="shared" si="15"/>
        <v>67.417023579079398</v>
      </c>
    </row>
    <row r="696" spans="1:9" x14ac:dyDescent="0.25">
      <c r="A696" s="16"/>
      <c r="B696" s="5">
        <f>DATE(YEAR(siječanj!B696),MONTH(siječanj!B696)+5,DAY(siječanj!B696))</f>
        <v>43990</v>
      </c>
      <c r="C696" s="8">
        <v>7.21875</v>
      </c>
      <c r="D696">
        <v>0.9143645817263486</v>
      </c>
      <c r="E696" s="6">
        <v>77.189988106329963</v>
      </c>
      <c r="F696" s="10">
        <v>68.168568701554406</v>
      </c>
      <c r="G696" s="10">
        <v>68.811901654948201</v>
      </c>
      <c r="H696" s="10">
        <v>26.954569769723541</v>
      </c>
      <c r="I696" s="10">
        <f t="shared" si="15"/>
        <v>70.579791188306217</v>
      </c>
    </row>
    <row r="697" spans="1:9" x14ac:dyDescent="0.25">
      <c r="A697" s="16"/>
      <c r="B697" s="5">
        <f>DATE(YEAR(siječanj!B697),MONTH(siječanj!B697)+5,DAY(siječanj!B697))</f>
        <v>43990</v>
      </c>
      <c r="C697" s="8">
        <v>7.2291666666666696</v>
      </c>
      <c r="D697">
        <v>0.9143645817263486</v>
      </c>
      <c r="E697" s="6">
        <v>81.418849902643913</v>
      </c>
      <c r="F697" s="10">
        <v>76.19950105137228</v>
      </c>
      <c r="G697" s="10">
        <v>73.457477870073404</v>
      </c>
      <c r="H697" s="10">
        <v>6.9771609898147773</v>
      </c>
      <c r="I697" s="10">
        <f t="shared" si="15"/>
        <v>74.446512635871358</v>
      </c>
    </row>
    <row r="698" spans="1:9" x14ac:dyDescent="0.25">
      <c r="A698" s="16"/>
      <c r="B698" s="5">
        <f>DATE(YEAR(siječanj!B698),MONTH(siječanj!B698)+5,DAY(siječanj!B698))</f>
        <v>43990</v>
      </c>
      <c r="C698" s="8">
        <v>7.2395833333333304</v>
      </c>
      <c r="D698">
        <v>0.9143645817263486</v>
      </c>
      <c r="E698" s="6">
        <v>86.017268222929033</v>
      </c>
      <c r="F698" s="10">
        <v>77.612321461235027</v>
      </c>
      <c r="G698" s="10">
        <v>76.954830203286889</v>
      </c>
      <c r="H698" s="10">
        <v>2.8240889246370955</v>
      </c>
      <c r="I698" s="10">
        <f t="shared" si="15"/>
        <v>78.651143479901648</v>
      </c>
    </row>
    <row r="699" spans="1:9" x14ac:dyDescent="0.25">
      <c r="A699" s="16"/>
      <c r="B699" s="5">
        <f>DATE(YEAR(siječanj!B699),MONTH(siječanj!B699)+5,DAY(siječanj!B699))</f>
        <v>43990</v>
      </c>
      <c r="C699" s="8">
        <v>7.25</v>
      </c>
      <c r="D699">
        <v>0.9143645817263486</v>
      </c>
      <c r="E699" s="6">
        <v>88.420558422907632</v>
      </c>
      <c r="F699" s="10">
        <v>77.464204618407038</v>
      </c>
      <c r="G699" s="10">
        <v>94.933684952205667</v>
      </c>
      <c r="H699" s="10">
        <v>2.943675275130361</v>
      </c>
      <c r="I699" s="10">
        <f t="shared" si="15"/>
        <v>80.848626918372105</v>
      </c>
    </row>
    <row r="700" spans="1:9" x14ac:dyDescent="0.25">
      <c r="A700" s="16"/>
      <c r="B700" s="5">
        <f>DATE(YEAR(siječanj!B700),MONTH(siječanj!B700)+5,DAY(siječanj!B700))</f>
        <v>43990</v>
      </c>
      <c r="C700" s="8">
        <v>7.2604166666666696</v>
      </c>
      <c r="D700">
        <v>0.9143645817263486</v>
      </c>
      <c r="E700" s="6">
        <v>89.360896492773762</v>
      </c>
      <c r="F700" s="10">
        <v>87.427965723054399</v>
      </c>
      <c r="G700" s="10">
        <v>100.35685411975595</v>
      </c>
      <c r="H700" s="10">
        <v>3.4981345738666794</v>
      </c>
      <c r="I700" s="10">
        <f t="shared" si="15"/>
        <v>81.708438744306619</v>
      </c>
    </row>
    <row r="701" spans="1:9" x14ac:dyDescent="0.25">
      <c r="A701" s="16"/>
      <c r="B701" s="5">
        <f>DATE(YEAR(siječanj!B701),MONTH(siječanj!B701)+5,DAY(siječanj!B701))</f>
        <v>43990</v>
      </c>
      <c r="C701" s="8">
        <v>7.2708333333333304</v>
      </c>
      <c r="D701">
        <v>0.9143645817263486</v>
      </c>
      <c r="E701" s="6">
        <v>92.502893014098362</v>
      </c>
      <c r="F701" s="10">
        <v>93.83314111550915</v>
      </c>
      <c r="G701" s="10">
        <v>109.14667117087539</v>
      </c>
      <c r="H701" s="10">
        <v>3.3573872134182294</v>
      </c>
      <c r="I701" s="10">
        <f t="shared" si="15"/>
        <v>84.58136907931322</v>
      </c>
    </row>
    <row r="702" spans="1:9" x14ac:dyDescent="0.25">
      <c r="A702" s="16"/>
      <c r="B702" s="5">
        <f>DATE(YEAR(siječanj!B702),MONTH(siječanj!B702)+5,DAY(siječanj!B702))</f>
        <v>43990</v>
      </c>
      <c r="C702" s="8">
        <v>7.28125</v>
      </c>
      <c r="D702">
        <v>0.9143645817263486</v>
      </c>
      <c r="E702" s="6">
        <v>93.299675352275486</v>
      </c>
      <c r="F702" s="10">
        <v>102.60878878029791</v>
      </c>
      <c r="G702" s="10">
        <v>119.96452814397142</v>
      </c>
      <c r="H702" s="10">
        <v>3.4779307646912985</v>
      </c>
      <c r="I702" s="10">
        <f t="shared" si="15"/>
        <v>85.309918628687484</v>
      </c>
    </row>
    <row r="703" spans="1:9" x14ac:dyDescent="0.25">
      <c r="A703" s="16"/>
      <c r="B703" s="5">
        <f>DATE(YEAR(siječanj!B703),MONTH(siječanj!B703)+5,DAY(siječanj!B703))</f>
        <v>43990</v>
      </c>
      <c r="C703" s="8">
        <v>7.2916666666666696</v>
      </c>
      <c r="D703">
        <v>0.9143645817263486</v>
      </c>
      <c r="E703" s="6">
        <v>93.059262420237133</v>
      </c>
      <c r="F703" s="10">
        <v>111.41326172355009</v>
      </c>
      <c r="G703" s="10">
        <v>129.02219119521862</v>
      </c>
      <c r="H703" s="10">
        <v>3.1069731305369372</v>
      </c>
      <c r="I703" s="10">
        <f t="shared" si="15"/>
        <v>85.090093558642636</v>
      </c>
    </row>
    <row r="704" spans="1:9" x14ac:dyDescent="0.25">
      <c r="A704" s="16"/>
      <c r="B704" s="5">
        <f>DATE(YEAR(siječanj!B704),MONTH(siječanj!B704)+5,DAY(siječanj!B704))</f>
        <v>43990</v>
      </c>
      <c r="C704" s="8">
        <v>7.3020833333333304</v>
      </c>
      <c r="D704">
        <v>0.9143645817263486</v>
      </c>
      <c r="E704" s="6">
        <v>92.676259238575781</v>
      </c>
      <c r="F704" s="10">
        <v>125.4502118944836</v>
      </c>
      <c r="G704" s="10">
        <v>139.78303327328882</v>
      </c>
      <c r="H704" s="10">
        <v>2.7820746831252277</v>
      </c>
      <c r="I704" s="10">
        <f t="shared" si="15"/>
        <v>84.739889014642998</v>
      </c>
    </row>
    <row r="705" spans="1:9" x14ac:dyDescent="0.25">
      <c r="A705" s="16"/>
      <c r="B705" s="5">
        <f>DATE(YEAR(siječanj!B705),MONTH(siječanj!B705)+5,DAY(siječanj!B705))</f>
        <v>43990</v>
      </c>
      <c r="C705" s="8">
        <v>7.3125</v>
      </c>
      <c r="D705">
        <v>0.9143645817263486</v>
      </c>
      <c r="E705" s="6">
        <v>93.563074260208325</v>
      </c>
      <c r="F705" s="10">
        <v>135.16170258496388</v>
      </c>
      <c r="G705" s="10">
        <v>149.1200119220442</v>
      </c>
      <c r="H705" s="10">
        <v>2.2941512970745448</v>
      </c>
      <c r="I705" s="10">
        <f t="shared" si="15"/>
        <v>85.550761260966681</v>
      </c>
    </row>
    <row r="706" spans="1:9" x14ac:dyDescent="0.25">
      <c r="A706" s="16"/>
      <c r="B706" s="5">
        <f>DATE(YEAR(siječanj!B706),MONTH(siječanj!B706)+5,DAY(siječanj!B706))</f>
        <v>43990</v>
      </c>
      <c r="C706" s="8">
        <v>7.3229166666666696</v>
      </c>
      <c r="D706">
        <v>0.9143645817263486</v>
      </c>
      <c r="E706" s="6">
        <v>95.254052917980701</v>
      </c>
      <c r="F706" s="10">
        <v>144.51286322961928</v>
      </c>
      <c r="G706" s="10">
        <v>163.62201353418729</v>
      </c>
      <c r="H706" s="10">
        <v>1.9482691360019331</v>
      </c>
      <c r="I706" s="10">
        <f t="shared" si="15"/>
        <v>87.096932254088898</v>
      </c>
    </row>
    <row r="707" spans="1:9" x14ac:dyDescent="0.25">
      <c r="A707" s="16"/>
      <c r="B707" s="5">
        <f>DATE(YEAR(siječanj!B707),MONTH(siječanj!B707)+5,DAY(siječanj!B707))</f>
        <v>43990</v>
      </c>
      <c r="C707" s="8">
        <v>7.3333333333333304</v>
      </c>
      <c r="D707">
        <v>0.9143645817263486</v>
      </c>
      <c r="E707" s="6">
        <v>96.098312688673417</v>
      </c>
      <c r="F707" s="10">
        <v>166.29971033644881</v>
      </c>
      <c r="G707" s="10">
        <v>178.28413200997096</v>
      </c>
      <c r="H707" s="10">
        <v>1.8086851579788845</v>
      </c>
      <c r="I707" s="10">
        <f t="shared" si="15"/>
        <v>87.868893486186721</v>
      </c>
    </row>
    <row r="708" spans="1:9" x14ac:dyDescent="0.25">
      <c r="A708" s="16"/>
      <c r="B708" s="5">
        <f>DATE(YEAR(siječanj!B708),MONTH(siječanj!B708)+5,DAY(siječanj!B708))</f>
        <v>43990</v>
      </c>
      <c r="C708" s="8">
        <v>7.34375</v>
      </c>
      <c r="D708">
        <v>0.9143645817263486</v>
      </c>
      <c r="E708" s="6">
        <v>97.792339821517174</v>
      </c>
      <c r="F708" s="10">
        <v>190.00166425777269</v>
      </c>
      <c r="G708" s="10">
        <v>190.33278353191452</v>
      </c>
      <c r="H708" s="10">
        <v>1.7504702185653414</v>
      </c>
      <c r="I708" s="10">
        <f t="shared" ref="I708:I771" si="17">D708*E708</f>
        <v>89.417851896942494</v>
      </c>
    </row>
    <row r="709" spans="1:9" x14ac:dyDescent="0.25">
      <c r="A709" s="16"/>
      <c r="B709" s="5">
        <f>DATE(YEAR(siječanj!B709),MONTH(siječanj!B709)+5,DAY(siječanj!B709))</f>
        <v>43990</v>
      </c>
      <c r="C709" s="8">
        <v>7.3541666666666696</v>
      </c>
      <c r="D709">
        <v>0.9143645817263486</v>
      </c>
      <c r="E709" s="6">
        <v>98.54347894566402</v>
      </c>
      <c r="F709" s="10">
        <v>187.89359725981552</v>
      </c>
      <c r="G709" s="10">
        <v>195.00059663965166</v>
      </c>
      <c r="H709" s="10">
        <v>1.8541078709459959</v>
      </c>
      <c r="I709" s="10">
        <f t="shared" si="17"/>
        <v>90.104666908011325</v>
      </c>
    </row>
    <row r="710" spans="1:9" x14ac:dyDescent="0.25">
      <c r="A710" s="16"/>
      <c r="B710" s="5">
        <f>DATE(YEAR(siječanj!B710),MONTH(siječanj!B710)+5,DAY(siječanj!B710))</f>
        <v>43990</v>
      </c>
      <c r="C710" s="8">
        <v>7.3645833333333304</v>
      </c>
      <c r="D710">
        <v>0.9143645817263486</v>
      </c>
      <c r="E710" s="6">
        <v>100.22509795571884</v>
      </c>
      <c r="F710" s="10">
        <v>189.23733826959651</v>
      </c>
      <c r="G710" s="10">
        <v>201.54552694414286</v>
      </c>
      <c r="H710" s="10">
        <v>2.0517902509307282</v>
      </c>
      <c r="I710" s="10">
        <f t="shared" si="17"/>
        <v>91.642279770763167</v>
      </c>
    </row>
    <row r="711" spans="1:9" x14ac:dyDescent="0.25">
      <c r="A711" s="16"/>
      <c r="B711" s="5">
        <f>DATE(YEAR(siječanj!B711),MONTH(siječanj!B711)+5,DAY(siječanj!B711))</f>
        <v>43990</v>
      </c>
      <c r="C711" s="8">
        <v>7.375</v>
      </c>
      <c r="D711">
        <v>0.9143645817263486</v>
      </c>
      <c r="E711" s="6">
        <v>101.76603102586979</v>
      </c>
      <c r="F711" s="10">
        <v>192.04827108441799</v>
      </c>
      <c r="G711" s="10">
        <v>207.68314608119877</v>
      </c>
      <c r="H711" s="10">
        <v>1.911561830759362</v>
      </c>
      <c r="I711" s="10">
        <f t="shared" si="17"/>
        <v>93.051254392920043</v>
      </c>
    </row>
    <row r="712" spans="1:9" x14ac:dyDescent="0.25">
      <c r="A712" s="16"/>
      <c r="B712" s="5">
        <f>DATE(YEAR(siječanj!B712),MONTH(siječanj!B712)+5,DAY(siječanj!B712))</f>
        <v>43990</v>
      </c>
      <c r="C712" s="8">
        <v>7.3854166666666696</v>
      </c>
      <c r="D712">
        <v>0.9143645817263486</v>
      </c>
      <c r="E712" s="6">
        <v>103.57956075079298</v>
      </c>
      <c r="F712" s="10">
        <v>199.33617994168699</v>
      </c>
      <c r="G712" s="10">
        <v>209.54436315730149</v>
      </c>
      <c r="H712" s="10">
        <v>1.6599435275421872</v>
      </c>
      <c r="I712" s="10">
        <f t="shared" si="17"/>
        <v>94.709481741297736</v>
      </c>
    </row>
    <row r="713" spans="1:9" x14ac:dyDescent="0.25">
      <c r="A713" s="16"/>
      <c r="B713" s="5">
        <f>DATE(YEAR(siječanj!B713),MONTH(siječanj!B713)+5,DAY(siječanj!B713))</f>
        <v>43990</v>
      </c>
      <c r="C713" s="8">
        <v>7.3958333333333304</v>
      </c>
      <c r="D713">
        <v>0.9143645817263486</v>
      </c>
      <c r="E713" s="6">
        <v>104.24652820071331</v>
      </c>
      <c r="F713" s="10">
        <v>197.02298449828643</v>
      </c>
      <c r="G713" s="10">
        <v>212.44094215340905</v>
      </c>
      <c r="H713" s="10">
        <v>1.6333371308407096</v>
      </c>
      <c r="I713" s="10">
        <f t="shared" si="17"/>
        <v>95.319333154669238</v>
      </c>
    </row>
    <row r="714" spans="1:9" x14ac:dyDescent="0.25">
      <c r="A714" s="16"/>
      <c r="B714" s="5">
        <f>DATE(YEAR(siječanj!B714),MONTH(siječanj!B714)+5,DAY(siječanj!B714))</f>
        <v>43990</v>
      </c>
      <c r="C714" s="8">
        <v>7.40625</v>
      </c>
      <c r="D714">
        <v>0.9143645817263486</v>
      </c>
      <c r="E714" s="6">
        <v>104.9617085475042</v>
      </c>
      <c r="F714" s="10">
        <v>195.0398752633044</v>
      </c>
      <c r="G714" s="10">
        <v>211.02774970360252</v>
      </c>
      <c r="H714" s="10">
        <v>1.7524493631537601</v>
      </c>
      <c r="I714" s="10">
        <f t="shared" si="17"/>
        <v>95.973268733321589</v>
      </c>
    </row>
    <row r="715" spans="1:9" x14ac:dyDescent="0.25">
      <c r="A715" s="16"/>
      <c r="B715" s="5">
        <f>DATE(YEAR(siječanj!B715),MONTH(siječanj!B715)+5,DAY(siječanj!B715))</f>
        <v>43990</v>
      </c>
      <c r="C715" s="8">
        <v>7.4166666666666696</v>
      </c>
      <c r="D715">
        <v>0.9143645817263486</v>
      </c>
      <c r="E715" s="6">
        <v>106.11381987638541</v>
      </c>
      <c r="F715" s="10">
        <v>203.22588865608645</v>
      </c>
      <c r="G715" s="10">
        <v>211.71535969155448</v>
      </c>
      <c r="H715" s="10">
        <v>1.7135886051682798</v>
      </c>
      <c r="I715" s="10">
        <f t="shared" si="17"/>
        <v>97.026718526656239</v>
      </c>
    </row>
    <row r="716" spans="1:9" x14ac:dyDescent="0.25">
      <c r="A716" s="16"/>
      <c r="B716" s="5">
        <f>DATE(YEAR(siječanj!B716),MONTH(siječanj!B716)+5,DAY(siječanj!B716))</f>
        <v>43990</v>
      </c>
      <c r="C716" s="8">
        <v>7.4270833333333304</v>
      </c>
      <c r="D716">
        <v>0.9143645817263486</v>
      </c>
      <c r="E716" s="6">
        <v>106.53804854994476</v>
      </c>
      <c r="F716" s="10">
        <v>199.03162779424107</v>
      </c>
      <c r="G716" s="10">
        <v>207.91477736937372</v>
      </c>
      <c r="H716" s="10">
        <v>1.976853681245232</v>
      </c>
      <c r="I716" s="10">
        <f t="shared" si="17"/>
        <v>97.414618200311665</v>
      </c>
    </row>
    <row r="717" spans="1:9" x14ac:dyDescent="0.25">
      <c r="A717" s="16"/>
      <c r="B717" s="5">
        <f>DATE(YEAR(siječanj!B717),MONTH(siječanj!B717)+5,DAY(siječanj!B717))</f>
        <v>43990</v>
      </c>
      <c r="C717" s="8">
        <v>7.4375</v>
      </c>
      <c r="D717">
        <v>0.9143645817263486</v>
      </c>
      <c r="E717" s="6">
        <v>108.54549998766674</v>
      </c>
      <c r="F717" s="10">
        <v>195.81891327496507</v>
      </c>
      <c r="G717" s="10">
        <v>208.99006215667754</v>
      </c>
      <c r="H717" s="10">
        <v>2.0196079853787383</v>
      </c>
      <c r="I717" s="10">
        <f t="shared" si="17"/>
        <v>99.250160694500281</v>
      </c>
    </row>
    <row r="718" spans="1:9" x14ac:dyDescent="0.25">
      <c r="A718" s="16"/>
      <c r="B718" s="5">
        <f>DATE(YEAR(siječanj!B718),MONTH(siječanj!B718)+5,DAY(siječanj!B718))</f>
        <v>43990</v>
      </c>
      <c r="C718" s="8">
        <v>7.4479166666666696</v>
      </c>
      <c r="D718">
        <v>0.9143645817263486</v>
      </c>
      <c r="E718" s="6">
        <v>109.4357198637427</v>
      </c>
      <c r="F718" s="10">
        <v>193.31727453266782</v>
      </c>
      <c r="G718" s="10">
        <v>207.13477652386672</v>
      </c>
      <c r="H718" s="10">
        <v>1.9513200267288209</v>
      </c>
      <c r="I718" s="10">
        <f t="shared" si="17"/>
        <v>100.06414621913295</v>
      </c>
    </row>
    <row r="719" spans="1:9" x14ac:dyDescent="0.25">
      <c r="A719" s="16"/>
      <c r="B719" s="5">
        <f>DATE(YEAR(siječanj!B719),MONTH(siječanj!B719)+5,DAY(siječanj!B719))</f>
        <v>43990</v>
      </c>
      <c r="C719" s="8">
        <v>7.4583333333333304</v>
      </c>
      <c r="D719">
        <v>0.9143645817263486</v>
      </c>
      <c r="E719" s="6">
        <v>110.64822219457238</v>
      </c>
      <c r="F719" s="10">
        <v>197.89846844374364</v>
      </c>
      <c r="G719" s="10">
        <v>210.43988668657107</v>
      </c>
      <c r="H719" s="10">
        <v>1.7998980348993534</v>
      </c>
      <c r="I719" s="10">
        <f t="shared" si="17"/>
        <v>101.17281540570426</v>
      </c>
    </row>
    <row r="720" spans="1:9" x14ac:dyDescent="0.25">
      <c r="A720" s="16"/>
      <c r="B720" s="5">
        <f>DATE(YEAR(siječanj!B720),MONTH(siječanj!B720)+5,DAY(siječanj!B720))</f>
        <v>43990</v>
      </c>
      <c r="C720" s="8">
        <v>7.46875</v>
      </c>
      <c r="D720">
        <v>0.9143645817263486</v>
      </c>
      <c r="E720" s="6">
        <v>112.25424139213798</v>
      </c>
      <c r="F720" s="10">
        <v>205.75179158789467</v>
      </c>
      <c r="G720" s="10">
        <v>208.02261887420477</v>
      </c>
      <c r="H720" s="10">
        <v>1.9837742130018159</v>
      </c>
      <c r="I720" s="10">
        <f t="shared" si="17"/>
        <v>102.64130247753081</v>
      </c>
    </row>
    <row r="721" spans="1:9" x14ac:dyDescent="0.25">
      <c r="A721" s="16"/>
      <c r="B721" s="5">
        <f>DATE(YEAR(siječanj!B721),MONTH(siječanj!B721)+5,DAY(siječanj!B721))</f>
        <v>43990</v>
      </c>
      <c r="C721" s="8">
        <v>7.4791666666666696</v>
      </c>
      <c r="D721">
        <v>0.9143645817263486</v>
      </c>
      <c r="E721" s="6">
        <v>112.45704297322274</v>
      </c>
      <c r="F721" s="10">
        <v>189.80092812089754</v>
      </c>
      <c r="G721" s="10">
        <v>205.82271157034765</v>
      </c>
      <c r="H721" s="10">
        <v>2.1147244591212848</v>
      </c>
      <c r="I721" s="10">
        <f t="shared" si="17"/>
        <v>102.82673706039282</v>
      </c>
    </row>
    <row r="722" spans="1:9" x14ac:dyDescent="0.25">
      <c r="A722" s="16"/>
      <c r="B722" s="5">
        <f>DATE(YEAR(siječanj!B722),MONTH(siječanj!B722)+5,DAY(siječanj!B722))</f>
        <v>43990</v>
      </c>
      <c r="C722" s="8">
        <v>7.4895833333333304</v>
      </c>
      <c r="D722">
        <v>0.9143645817263486</v>
      </c>
      <c r="E722" s="6">
        <v>111.69896876572858</v>
      </c>
      <c r="F722" s="10">
        <v>189.69166693364781</v>
      </c>
      <c r="G722" s="10">
        <v>199.36608271832733</v>
      </c>
      <c r="H722" s="10">
        <v>1.8732459102624903</v>
      </c>
      <c r="I722" s="10">
        <f t="shared" si="17"/>
        <v>102.13358085473989</v>
      </c>
    </row>
    <row r="723" spans="1:9" x14ac:dyDescent="0.25">
      <c r="A723" s="16"/>
      <c r="B723" s="5">
        <f>DATE(YEAR(siječanj!B723),MONTH(siječanj!B723)+5,DAY(siječanj!B723))</f>
        <v>43990</v>
      </c>
      <c r="C723" s="8">
        <v>7.5</v>
      </c>
      <c r="D723">
        <v>0.9143645817263486</v>
      </c>
      <c r="E723" s="6">
        <v>110.9680781105549</v>
      </c>
      <c r="F723" s="10">
        <v>184.50383613615315</v>
      </c>
      <c r="G723" s="10">
        <v>197.28832381736328</v>
      </c>
      <c r="H723" s="10">
        <v>1.9575781874983396</v>
      </c>
      <c r="I723" s="10">
        <f t="shared" si="17"/>
        <v>101.46528032653431</v>
      </c>
    </row>
    <row r="724" spans="1:9" x14ac:dyDescent="0.25">
      <c r="A724" s="16"/>
      <c r="B724" s="5">
        <f>DATE(YEAR(siječanj!B724),MONTH(siječanj!B724)+5,DAY(siječanj!B724))</f>
        <v>43990</v>
      </c>
      <c r="C724" s="8">
        <v>7.5104166666666696</v>
      </c>
      <c r="D724">
        <v>0.9143645817263486</v>
      </c>
      <c r="E724" s="6">
        <v>110.40048127339706</v>
      </c>
      <c r="F724" s="10">
        <v>183.5389588658083</v>
      </c>
      <c r="G724" s="10">
        <v>198.30693482782783</v>
      </c>
      <c r="H724" s="10">
        <v>1.9862125350714932</v>
      </c>
      <c r="I724" s="10">
        <f t="shared" si="17"/>
        <v>100.94628988193729</v>
      </c>
    </row>
    <row r="725" spans="1:9" x14ac:dyDescent="0.25">
      <c r="A725" s="16"/>
      <c r="B725" s="5">
        <f>DATE(YEAR(siječanj!B725),MONTH(siječanj!B725)+5,DAY(siječanj!B725))</f>
        <v>43990</v>
      </c>
      <c r="C725" s="8">
        <v>7.5208333333333304</v>
      </c>
      <c r="D725">
        <v>0.9143645817263486</v>
      </c>
      <c r="E725" s="6">
        <v>111.18358989777441</v>
      </c>
      <c r="F725" s="10">
        <v>182.98204387684208</v>
      </c>
      <c r="G725" s="10">
        <v>198.0192718676355</v>
      </c>
      <c r="H725" s="10">
        <v>2.1598881999731532</v>
      </c>
      <c r="I725" s="10">
        <f t="shared" si="17"/>
        <v>101.66233667171238</v>
      </c>
    </row>
    <row r="726" spans="1:9" x14ac:dyDescent="0.25">
      <c r="A726" s="16"/>
      <c r="B726" s="5">
        <f>DATE(YEAR(siječanj!B726),MONTH(siječanj!B726)+5,DAY(siječanj!B726))</f>
        <v>43990</v>
      </c>
      <c r="C726" s="8">
        <v>7.53125</v>
      </c>
      <c r="D726">
        <v>0.9143645817263486</v>
      </c>
      <c r="E726" s="6">
        <v>111.5257180437069</v>
      </c>
      <c r="F726" s="10">
        <v>183.617027830636</v>
      </c>
      <c r="G726" s="10">
        <v>198.71979618881707</v>
      </c>
      <c r="H726" s="10">
        <v>2.5055243375362837</v>
      </c>
      <c r="I726" s="10">
        <f t="shared" si="17"/>
        <v>101.97516653076475</v>
      </c>
    </row>
    <row r="727" spans="1:9" x14ac:dyDescent="0.25">
      <c r="A727" s="16"/>
      <c r="B727" s="5">
        <f>DATE(YEAR(siječanj!B727),MONTH(siječanj!B727)+5,DAY(siječanj!B727))</f>
        <v>43990</v>
      </c>
      <c r="C727" s="8">
        <v>7.5416666666666696</v>
      </c>
      <c r="D727">
        <v>0.9143645817263486</v>
      </c>
      <c r="E727" s="6">
        <v>110.55140843104398</v>
      </c>
      <c r="F727" s="10">
        <v>186.12643850776499</v>
      </c>
      <c r="G727" s="10">
        <v>196.84025103320542</v>
      </c>
      <c r="H727" s="10">
        <v>2.200873525350227</v>
      </c>
      <c r="I727" s="10">
        <f t="shared" si="17"/>
        <v>101.08429232931026</v>
      </c>
    </row>
    <row r="728" spans="1:9" x14ac:dyDescent="0.25">
      <c r="A728" s="16"/>
      <c r="B728" s="5">
        <f>DATE(YEAR(siječanj!B728),MONTH(siječanj!B728)+5,DAY(siječanj!B728))</f>
        <v>43990</v>
      </c>
      <c r="C728" s="8">
        <v>7.5520833333333304</v>
      </c>
      <c r="D728">
        <v>0.9143645817263486</v>
      </c>
      <c r="E728" s="6">
        <v>110.1265420259768</v>
      </c>
      <c r="F728" s="10">
        <v>187.03351251512115</v>
      </c>
      <c r="G728" s="10">
        <v>188.71006425242547</v>
      </c>
      <c r="H728" s="10">
        <v>2.1228721202854843</v>
      </c>
      <c r="I728" s="10">
        <f t="shared" si="17"/>
        <v>100.69580953655144</v>
      </c>
    </row>
    <row r="729" spans="1:9" x14ac:dyDescent="0.25">
      <c r="A729" s="16"/>
      <c r="B729" s="5">
        <f>DATE(YEAR(siječanj!B729),MONTH(siječanj!B729)+5,DAY(siječanj!B729))</f>
        <v>43990</v>
      </c>
      <c r="C729" s="8">
        <v>7.5625</v>
      </c>
      <c r="D729">
        <v>0.9143645817263486</v>
      </c>
      <c r="E729" s="6">
        <v>110.09402166788044</v>
      </c>
      <c r="F729" s="10">
        <v>185.54775486782481</v>
      </c>
      <c r="G729" s="10">
        <v>184.59387938399126</v>
      </c>
      <c r="H729" s="10">
        <v>2.1258214142594691</v>
      </c>
      <c r="I729" s="10">
        <f t="shared" si="17"/>
        <v>100.66607407292305</v>
      </c>
    </row>
    <row r="730" spans="1:9" x14ac:dyDescent="0.25">
      <c r="A730" s="16"/>
      <c r="B730" s="5">
        <f>DATE(YEAR(siječanj!B730),MONTH(siječanj!B730)+5,DAY(siječanj!B730))</f>
        <v>43990</v>
      </c>
      <c r="C730" s="8">
        <v>7.5729166666666696</v>
      </c>
      <c r="D730">
        <v>0.9143645817263486</v>
      </c>
      <c r="E730" s="6">
        <v>111.0552943110509</v>
      </c>
      <c r="F730" s="10">
        <v>185.26041028240041</v>
      </c>
      <c r="G730" s="10">
        <v>186.41758951218725</v>
      </c>
      <c r="H730" s="10">
        <v>1.9902993142593548</v>
      </c>
      <c r="I730" s="10">
        <f t="shared" si="17"/>
        <v>101.5450277312206</v>
      </c>
    </row>
    <row r="731" spans="1:9" x14ac:dyDescent="0.25">
      <c r="A731" s="16"/>
      <c r="B731" s="5">
        <f>DATE(YEAR(siječanj!B731),MONTH(siječanj!B731)+5,DAY(siječanj!B731))</f>
        <v>43990</v>
      </c>
      <c r="C731" s="8">
        <v>7.5833333333333304</v>
      </c>
      <c r="D731">
        <v>0.9143645817263486</v>
      </c>
      <c r="E731" s="6">
        <v>111.30026416048872</v>
      </c>
      <c r="F731" s="10">
        <v>184.98640336590398</v>
      </c>
      <c r="G731" s="10">
        <v>184.57704821134831</v>
      </c>
      <c r="H731" s="10">
        <v>2.0381802702280853</v>
      </c>
      <c r="I731" s="10">
        <f t="shared" si="17"/>
        <v>101.76901948513738</v>
      </c>
    </row>
    <row r="732" spans="1:9" x14ac:dyDescent="0.25">
      <c r="A732" s="16"/>
      <c r="B732" s="5">
        <f>DATE(YEAR(siječanj!B732),MONTH(siječanj!B732)+5,DAY(siječanj!B732))</f>
        <v>43990</v>
      </c>
      <c r="C732" s="8">
        <v>7.59375</v>
      </c>
      <c r="D732">
        <v>0.9143645817263486</v>
      </c>
      <c r="E732" s="6">
        <v>112.6132496790179</v>
      </c>
      <c r="F732" s="10">
        <v>185.37612531005337</v>
      </c>
      <c r="G732" s="10">
        <v>180.08591425850048</v>
      </c>
      <c r="H732" s="10">
        <v>2.3077572935907993</v>
      </c>
      <c r="I732" s="10">
        <f t="shared" si="17"/>
        <v>102.96956693960006</v>
      </c>
    </row>
    <row r="733" spans="1:9" x14ac:dyDescent="0.25">
      <c r="A733" s="16"/>
      <c r="B733" s="5">
        <f>DATE(YEAR(siječanj!B733),MONTH(siječanj!B733)+5,DAY(siječanj!B733))</f>
        <v>43990</v>
      </c>
      <c r="C733" s="8">
        <v>7.6041666666666696</v>
      </c>
      <c r="D733">
        <v>0.9143645817263486</v>
      </c>
      <c r="E733" s="6">
        <v>113.61257396455449</v>
      </c>
      <c r="F733" s="10">
        <v>182.26860919306588</v>
      </c>
      <c r="G733" s="10">
        <v>175.09176341451942</v>
      </c>
      <c r="H733" s="10">
        <v>2.4467575883079524</v>
      </c>
      <c r="I733" s="10">
        <f t="shared" si="17"/>
        <v>103.8833136719537</v>
      </c>
    </row>
    <row r="734" spans="1:9" x14ac:dyDescent="0.25">
      <c r="A734" s="16"/>
      <c r="B734" s="5">
        <f>DATE(YEAR(siječanj!B734),MONTH(siječanj!B734)+5,DAY(siječanj!B734))</f>
        <v>43990</v>
      </c>
      <c r="C734" s="8">
        <v>7.6145833333333304</v>
      </c>
      <c r="D734">
        <v>0.9143645817263486</v>
      </c>
      <c r="E734" s="6">
        <v>113.98702404128758</v>
      </c>
      <c r="F734" s="10">
        <v>180.5029614273115</v>
      </c>
      <c r="G734" s="10">
        <v>171.08471228687029</v>
      </c>
      <c r="H734" s="10">
        <v>2.2679682201768308</v>
      </c>
      <c r="I734" s="10">
        <f t="shared" si="17"/>
        <v>104.22569755974317</v>
      </c>
    </row>
    <row r="735" spans="1:9" x14ac:dyDescent="0.25">
      <c r="A735" s="16"/>
      <c r="B735" s="5">
        <f>DATE(YEAR(siječanj!B735),MONTH(siječanj!B735)+5,DAY(siječanj!B735))</f>
        <v>43990</v>
      </c>
      <c r="C735" s="8">
        <v>7.625</v>
      </c>
      <c r="D735">
        <v>0.9143645817263486</v>
      </c>
      <c r="E735" s="6">
        <v>114.25860190516809</v>
      </c>
      <c r="F735" s="10">
        <v>179.63415636276969</v>
      </c>
      <c r="G735" s="10">
        <v>169.56041563710664</v>
      </c>
      <c r="H735" s="10">
        <v>2.4525774885747516</v>
      </c>
      <c r="I735" s="10">
        <f t="shared" si="17"/>
        <v>104.4740187396564</v>
      </c>
    </row>
    <row r="736" spans="1:9" x14ac:dyDescent="0.25">
      <c r="A736" s="16"/>
      <c r="B736" s="5">
        <f>DATE(YEAR(siječanj!B736),MONTH(siječanj!B736)+5,DAY(siječanj!B736))</f>
        <v>43990</v>
      </c>
      <c r="C736" s="8">
        <v>7.6354166666666696</v>
      </c>
      <c r="D736">
        <v>0.9143645817263486</v>
      </c>
      <c r="E736" s="6">
        <v>114.63033323178894</v>
      </c>
      <c r="F736" s="10">
        <v>179.49248532318379</v>
      </c>
      <c r="G736" s="10">
        <v>164.72977277285656</v>
      </c>
      <c r="H736" s="10">
        <v>2.3958855044081599</v>
      </c>
      <c r="I736" s="10">
        <f t="shared" si="17"/>
        <v>104.81391669863665</v>
      </c>
    </row>
    <row r="737" spans="1:9" x14ac:dyDescent="0.25">
      <c r="A737" s="16"/>
      <c r="B737" s="5">
        <f>DATE(YEAR(siječanj!B737),MONTH(siječanj!B737)+5,DAY(siječanj!B737))</f>
        <v>43990</v>
      </c>
      <c r="C737" s="8">
        <v>7.6458333333333304</v>
      </c>
      <c r="D737">
        <v>0.9143645817263486</v>
      </c>
      <c r="E737" s="6">
        <v>115.34361815366498</v>
      </c>
      <c r="F737" s="10">
        <v>177.45352585537239</v>
      </c>
      <c r="G737" s="10">
        <v>164.30217510620571</v>
      </c>
      <c r="H737" s="10">
        <v>2.4038070629948196</v>
      </c>
      <c r="I737" s="10">
        <f t="shared" si="17"/>
        <v>105.46611916787954</v>
      </c>
    </row>
    <row r="738" spans="1:9" x14ac:dyDescent="0.25">
      <c r="A738" s="16"/>
      <c r="B738" s="5">
        <f>DATE(YEAR(siječanj!B738),MONTH(siječanj!B738)+5,DAY(siječanj!B738))</f>
        <v>43990</v>
      </c>
      <c r="C738" s="8">
        <v>7.65625</v>
      </c>
      <c r="D738">
        <v>0.9143645817263486</v>
      </c>
      <c r="E738" s="6">
        <v>115.24786661784928</v>
      </c>
      <c r="F738" s="10">
        <v>176.03913016192433</v>
      </c>
      <c r="G738" s="10">
        <v>160.62992545898354</v>
      </c>
      <c r="H738" s="10">
        <v>2.1465282269663799</v>
      </c>
      <c r="I738" s="10">
        <f t="shared" si="17"/>
        <v>105.37856735488377</v>
      </c>
    </row>
    <row r="739" spans="1:9" x14ac:dyDescent="0.25">
      <c r="A739" s="16"/>
      <c r="B739" s="5">
        <f>DATE(YEAR(siječanj!B739),MONTH(siječanj!B739)+5,DAY(siječanj!B739))</f>
        <v>43990</v>
      </c>
      <c r="C739" s="8">
        <v>7.6666666666666696</v>
      </c>
      <c r="D739">
        <v>0.9143645817263486</v>
      </c>
      <c r="E739" s="6">
        <v>114.47786406699775</v>
      </c>
      <c r="F739" s="10">
        <v>176.35792014034695</v>
      </c>
      <c r="G739" s="10">
        <v>162.43808461102515</v>
      </c>
      <c r="H739" s="10">
        <v>2.0608741958961918</v>
      </c>
      <c r="I739" s="10">
        <f t="shared" si="17"/>
        <v>104.6745042945462</v>
      </c>
    </row>
    <row r="740" spans="1:9" x14ac:dyDescent="0.25">
      <c r="A740" s="16"/>
      <c r="B740" s="5">
        <f>DATE(YEAR(siječanj!B740),MONTH(siječanj!B740)+5,DAY(siječanj!B740))</f>
        <v>43990</v>
      </c>
      <c r="C740" s="8">
        <v>7.6770833333333304</v>
      </c>
      <c r="D740">
        <v>0.9143645817263486</v>
      </c>
      <c r="E740" s="6">
        <v>112.80338646518983</v>
      </c>
      <c r="F740" s="10">
        <v>170.47926319339018</v>
      </c>
      <c r="G740" s="10">
        <v>163.18986494961155</v>
      </c>
      <c r="H740" s="10">
        <v>2.1583224147225271</v>
      </c>
      <c r="I740" s="10">
        <f t="shared" si="17"/>
        <v>103.14342128255895</v>
      </c>
    </row>
    <row r="741" spans="1:9" x14ac:dyDescent="0.25">
      <c r="A741" s="16"/>
      <c r="B741" s="5">
        <f>DATE(YEAR(siječanj!B741),MONTH(siječanj!B741)+5,DAY(siječanj!B741))</f>
        <v>43990</v>
      </c>
      <c r="C741" s="8">
        <v>7.6875</v>
      </c>
      <c r="D741">
        <v>0.9143645817263486</v>
      </c>
      <c r="E741" s="6">
        <v>113.54197925848105</v>
      </c>
      <c r="F741" s="10">
        <v>165.18693322662702</v>
      </c>
      <c r="G741" s="10">
        <v>160.75811767351234</v>
      </c>
      <c r="H741" s="10">
        <v>2.1235364833657435</v>
      </c>
      <c r="I741" s="10">
        <f t="shared" si="17"/>
        <v>103.81876437306278</v>
      </c>
    </row>
    <row r="742" spans="1:9" x14ac:dyDescent="0.25">
      <c r="A742" s="16"/>
      <c r="B742" s="5">
        <f>DATE(YEAR(siječanj!B742),MONTH(siječanj!B742)+5,DAY(siječanj!B742))</f>
        <v>43990</v>
      </c>
      <c r="C742" s="8">
        <v>7.6979166666666696</v>
      </c>
      <c r="D742">
        <v>0.9143645817263486</v>
      </c>
      <c r="E742" s="6">
        <v>113.56881531623381</v>
      </c>
      <c r="F742" s="10">
        <v>164.18153660834588</v>
      </c>
      <c r="G742" s="10">
        <v>160.13462987833319</v>
      </c>
      <c r="H742" s="10">
        <v>2.0962258817201231</v>
      </c>
      <c r="I742" s="10">
        <f t="shared" si="17"/>
        <v>103.84330231378506</v>
      </c>
    </row>
    <row r="743" spans="1:9" x14ac:dyDescent="0.25">
      <c r="A743" s="16"/>
      <c r="B743" s="5">
        <f>DATE(YEAR(siječanj!B743),MONTH(siječanj!B743)+5,DAY(siječanj!B743))</f>
        <v>43990</v>
      </c>
      <c r="C743" s="8">
        <v>7.7083333333333304</v>
      </c>
      <c r="D743">
        <v>0.9143645817263486</v>
      </c>
      <c r="E743" s="6">
        <v>114.57502631229436</v>
      </c>
      <c r="F743" s="10">
        <v>163.06163053658432</v>
      </c>
      <c r="G743" s="10">
        <v>166.32816029275236</v>
      </c>
      <c r="H743" s="10">
        <v>1.8485489348876347</v>
      </c>
      <c r="I743" s="10">
        <f t="shared" si="17"/>
        <v>104.76334601032642</v>
      </c>
    </row>
    <row r="744" spans="1:9" x14ac:dyDescent="0.25">
      <c r="A744" s="16"/>
      <c r="B744" s="5">
        <f>DATE(YEAR(siječanj!B744),MONTH(siječanj!B744)+5,DAY(siječanj!B744))</f>
        <v>43990</v>
      </c>
      <c r="C744" s="8">
        <v>7.71875</v>
      </c>
      <c r="D744">
        <v>0.9143645817263486</v>
      </c>
      <c r="E744" s="6">
        <v>114.68777941471608</v>
      </c>
      <c r="F744" s="10">
        <v>163.06074243027726</v>
      </c>
      <c r="G744" s="10">
        <v>176.72655025150428</v>
      </c>
      <c r="H744" s="10">
        <v>1.8632904245245721</v>
      </c>
      <c r="I744" s="10">
        <f t="shared" si="17"/>
        <v>104.86644345366059</v>
      </c>
    </row>
    <row r="745" spans="1:9" x14ac:dyDescent="0.25">
      <c r="A745" s="16"/>
      <c r="B745" s="5">
        <f>DATE(YEAR(siječanj!B745),MONTH(siječanj!B745)+5,DAY(siječanj!B745))</f>
        <v>43990</v>
      </c>
      <c r="C745" s="8">
        <v>7.7291666666666696</v>
      </c>
      <c r="D745">
        <v>0.9143645817263486</v>
      </c>
      <c r="E745" s="6">
        <v>115.2526772457712</v>
      </c>
      <c r="F745" s="10">
        <v>163.80002462431094</v>
      </c>
      <c r="G745" s="10">
        <v>168.10545025548311</v>
      </c>
      <c r="H745" s="10">
        <v>1.8775617801676827</v>
      </c>
      <c r="I745" s="10">
        <f t="shared" si="17"/>
        <v>105.38296602267144</v>
      </c>
    </row>
    <row r="746" spans="1:9" x14ac:dyDescent="0.25">
      <c r="A746" s="16"/>
      <c r="B746" s="5">
        <f>DATE(YEAR(siječanj!B746),MONTH(siječanj!B746)+5,DAY(siječanj!B746))</f>
        <v>43990</v>
      </c>
      <c r="C746" s="8">
        <v>7.7395833333333304</v>
      </c>
      <c r="D746">
        <v>0.9143645817263486</v>
      </c>
      <c r="E746" s="6">
        <v>116.55006598397239</v>
      </c>
      <c r="F746" s="10">
        <v>163.27021094274153</v>
      </c>
      <c r="G746" s="10">
        <v>163.22147255946749</v>
      </c>
      <c r="H746" s="10">
        <v>1.8330165842526078</v>
      </c>
      <c r="I746" s="10">
        <f t="shared" si="17"/>
        <v>106.56925233361325</v>
      </c>
    </row>
    <row r="747" spans="1:9" x14ac:dyDescent="0.25">
      <c r="A747" s="16"/>
      <c r="B747" s="5">
        <f>DATE(YEAR(siječanj!B747),MONTH(siječanj!B747)+5,DAY(siječanj!B747))</f>
        <v>43990</v>
      </c>
      <c r="C747" s="8">
        <v>7.75</v>
      </c>
      <c r="D747">
        <v>0.9143645817263486</v>
      </c>
      <c r="E747" s="6">
        <v>119.3294005894536</v>
      </c>
      <c r="F747" s="10">
        <v>161.2536992660213</v>
      </c>
      <c r="G747" s="10">
        <v>161.76159908911188</v>
      </c>
      <c r="H747" s="10">
        <v>1.870519730726254</v>
      </c>
      <c r="I747" s="10">
        <f t="shared" si="17"/>
        <v>109.11057745763163</v>
      </c>
    </row>
    <row r="748" spans="1:9" x14ac:dyDescent="0.25">
      <c r="A748" s="16"/>
      <c r="B748" s="5">
        <f>DATE(YEAR(siječanj!B748),MONTH(siječanj!B748)+5,DAY(siječanj!B748))</f>
        <v>43990</v>
      </c>
      <c r="C748" s="8">
        <v>7.7604166666666696</v>
      </c>
      <c r="D748">
        <v>0.9143645817263486</v>
      </c>
      <c r="E748" s="6">
        <v>121.47220905890737</v>
      </c>
      <c r="F748" s="10">
        <v>160.72129359998115</v>
      </c>
      <c r="G748" s="10">
        <v>159.87170400640289</v>
      </c>
      <c r="H748" s="10">
        <v>2.5338030964742764</v>
      </c>
      <c r="I748" s="10">
        <f t="shared" si="17"/>
        <v>111.0698856275234</v>
      </c>
    </row>
    <row r="749" spans="1:9" x14ac:dyDescent="0.25">
      <c r="A749" s="16"/>
      <c r="B749" s="5">
        <f>DATE(YEAR(siječanj!B749),MONTH(siječanj!B749)+5,DAY(siječanj!B749))</f>
        <v>43990</v>
      </c>
      <c r="C749" s="8">
        <v>7.7708333333333304</v>
      </c>
      <c r="D749">
        <v>0.9143645817263486</v>
      </c>
      <c r="E749" s="6">
        <v>123.02325303633847</v>
      </c>
      <c r="F749" s="10">
        <v>159.70798037796757</v>
      </c>
      <c r="G749" s="10">
        <v>158.97036140218526</v>
      </c>
      <c r="H749" s="10">
        <v>4.5444884964362791</v>
      </c>
      <c r="I749" s="10">
        <f t="shared" si="17"/>
        <v>112.48810530518638</v>
      </c>
    </row>
    <row r="750" spans="1:9" x14ac:dyDescent="0.25">
      <c r="A750" s="16"/>
      <c r="B750" s="5">
        <f>DATE(YEAR(siječanj!B750),MONTH(siječanj!B750)+5,DAY(siječanj!B750))</f>
        <v>43990</v>
      </c>
      <c r="C750" s="8">
        <v>7.78125</v>
      </c>
      <c r="D750">
        <v>0.9143645817263486</v>
      </c>
      <c r="E750" s="6">
        <v>125.26907488831297</v>
      </c>
      <c r="F750" s="10">
        <v>159.11023259178026</v>
      </c>
      <c r="G750" s="10">
        <v>161.95962020301772</v>
      </c>
      <c r="H750" s="10">
        <v>11.000379456176386</v>
      </c>
      <c r="I750" s="10">
        <f t="shared" si="17"/>
        <v>114.54160526349892</v>
      </c>
    </row>
    <row r="751" spans="1:9" x14ac:dyDescent="0.25">
      <c r="A751" s="16"/>
      <c r="B751" s="5">
        <f>DATE(YEAR(siječanj!B751),MONTH(siječanj!B751)+5,DAY(siječanj!B751))</f>
        <v>43990</v>
      </c>
      <c r="C751" s="8">
        <v>7.7916666666666696</v>
      </c>
      <c r="D751">
        <v>0.9143645817263486</v>
      </c>
      <c r="E751" s="6">
        <v>128.50915372577825</v>
      </c>
      <c r="F751" s="10">
        <v>157.7356288831844</v>
      </c>
      <c r="G751" s="10">
        <v>163.37752811010975</v>
      </c>
      <c r="H751" s="10">
        <v>25.89839582375323</v>
      </c>
      <c r="I751" s="10">
        <f t="shared" si="17"/>
        <v>117.50421859447826</v>
      </c>
    </row>
    <row r="752" spans="1:9" x14ac:dyDescent="0.25">
      <c r="A752" s="16"/>
      <c r="B752" s="5">
        <f>DATE(YEAR(siječanj!B752),MONTH(siječanj!B752)+5,DAY(siječanj!B752))</f>
        <v>43990</v>
      </c>
      <c r="C752" s="8">
        <v>7.8020833333333304</v>
      </c>
      <c r="D752">
        <v>0.9143645817263486</v>
      </c>
      <c r="E752" s="6">
        <v>132.56167486257914</v>
      </c>
      <c r="F752" s="10">
        <v>154.31066499368629</v>
      </c>
      <c r="G752" s="10">
        <v>159.05953772247591</v>
      </c>
      <c r="H752" s="10">
        <v>42.15837443470032</v>
      </c>
      <c r="I752" s="10">
        <f t="shared" si="17"/>
        <v>121.20970038866639</v>
      </c>
    </row>
    <row r="753" spans="1:9" x14ac:dyDescent="0.25">
      <c r="A753" s="16"/>
      <c r="B753" s="5">
        <f>DATE(YEAR(siječanj!B753),MONTH(siječanj!B753)+5,DAY(siječanj!B753))</f>
        <v>43990</v>
      </c>
      <c r="C753" s="8">
        <v>7.8125</v>
      </c>
      <c r="D753">
        <v>0.9143645817263486</v>
      </c>
      <c r="E753" s="6">
        <v>137.40804042893916</v>
      </c>
      <c r="F753" s="10">
        <v>153.58779468272033</v>
      </c>
      <c r="G753" s="10">
        <v>157.99954706939775</v>
      </c>
      <c r="H753" s="10">
        <v>62.945025256601532</v>
      </c>
      <c r="I753" s="10">
        <f t="shared" si="17"/>
        <v>125.64104541264415</v>
      </c>
    </row>
    <row r="754" spans="1:9" x14ac:dyDescent="0.25">
      <c r="A754" s="16"/>
      <c r="B754" s="5">
        <f>DATE(YEAR(siječanj!B754),MONTH(siječanj!B754)+5,DAY(siječanj!B754))</f>
        <v>43990</v>
      </c>
      <c r="C754" s="8">
        <v>7.8229166666666696</v>
      </c>
      <c r="D754">
        <v>0.9143645817263486</v>
      </c>
      <c r="E754" s="6">
        <v>141.00470989931742</v>
      </c>
      <c r="F754" s="10">
        <v>150.2591240209569</v>
      </c>
      <c r="G754" s="10">
        <v>159.00231013022784</v>
      </c>
      <c r="H754" s="10">
        <v>86.597288193679347</v>
      </c>
      <c r="I754" s="10">
        <f t="shared" si="17"/>
        <v>128.9297125885345</v>
      </c>
    </row>
    <row r="755" spans="1:9" x14ac:dyDescent="0.25">
      <c r="A755" s="16"/>
      <c r="B755" s="5">
        <f>DATE(YEAR(siječanj!B755),MONTH(siječanj!B755)+5,DAY(siječanj!B755))</f>
        <v>43990</v>
      </c>
      <c r="C755" s="8">
        <v>7.8333333333333304</v>
      </c>
      <c r="D755">
        <v>0.9143645817263486</v>
      </c>
      <c r="E755" s="6">
        <v>146.95780025265225</v>
      </c>
      <c r="F755" s="10">
        <v>144.56516103722043</v>
      </c>
      <c r="G755" s="10">
        <v>152.30528124605905</v>
      </c>
      <c r="H755" s="10">
        <v>128.94631789962193</v>
      </c>
      <c r="I755" s="10">
        <f t="shared" si="17"/>
        <v>134.37300755944065</v>
      </c>
    </row>
    <row r="756" spans="1:9" x14ac:dyDescent="0.25">
      <c r="A756" s="16"/>
      <c r="B756" s="5">
        <f>DATE(YEAR(siječanj!B756),MONTH(siječanj!B756)+5,DAY(siječanj!B756))</f>
        <v>43990</v>
      </c>
      <c r="C756" s="8">
        <v>7.84375</v>
      </c>
      <c r="D756">
        <v>0.9143645817263486</v>
      </c>
      <c r="E756" s="6">
        <v>151.29103974254542</v>
      </c>
      <c r="F756" s="10">
        <v>125.56601533090918</v>
      </c>
      <c r="G756" s="10">
        <v>138.99629835346255</v>
      </c>
      <c r="H756" s="10">
        <v>196.86814376510168</v>
      </c>
      <c r="I756" s="10">
        <f t="shared" si="17"/>
        <v>138.33516827313693</v>
      </c>
    </row>
    <row r="757" spans="1:9" x14ac:dyDescent="0.25">
      <c r="A757" s="16"/>
      <c r="B757" s="5">
        <f>DATE(YEAR(siječanj!B757),MONTH(siječanj!B757)+5,DAY(siječanj!B757))</f>
        <v>43990</v>
      </c>
      <c r="C757" s="8">
        <v>7.8541666666666696</v>
      </c>
      <c r="D757">
        <v>0.9143645817263486</v>
      </c>
      <c r="E757" s="6">
        <v>154.87633666343459</v>
      </c>
      <c r="F757" s="10">
        <v>118.43422431039268</v>
      </c>
      <c r="G757" s="10">
        <v>130.58418341118045</v>
      </c>
      <c r="H757" s="10">
        <v>227.85310453273246</v>
      </c>
      <c r="I757" s="10">
        <f t="shared" si="17"/>
        <v>141.61343679257052</v>
      </c>
    </row>
    <row r="758" spans="1:9" x14ac:dyDescent="0.25">
      <c r="A758" s="16"/>
      <c r="B758" s="5">
        <f>DATE(YEAR(siječanj!B758),MONTH(siječanj!B758)+5,DAY(siječanj!B758))</f>
        <v>43990</v>
      </c>
      <c r="C758" s="8">
        <v>7.8645833333333304</v>
      </c>
      <c r="D758">
        <v>0.9143645817263486</v>
      </c>
      <c r="E758" s="6">
        <v>155.61713683699122</v>
      </c>
      <c r="F758" s="10">
        <v>116.53399428118644</v>
      </c>
      <c r="G758" s="10">
        <v>128.17395467292377</v>
      </c>
      <c r="H758" s="10">
        <v>228.77731326110089</v>
      </c>
      <c r="I758" s="10">
        <f t="shared" si="17"/>
        <v>142.29079823340743</v>
      </c>
    </row>
    <row r="759" spans="1:9" x14ac:dyDescent="0.25">
      <c r="A759" s="16"/>
      <c r="B759" s="5">
        <f>DATE(YEAR(siječanj!B759),MONTH(siječanj!B759)+5,DAY(siječanj!B759))</f>
        <v>43990</v>
      </c>
      <c r="C759" s="8">
        <v>7.875</v>
      </c>
      <c r="D759">
        <v>0.9143645817263486</v>
      </c>
      <c r="E759" s="6">
        <v>155.41922880866841</v>
      </c>
      <c r="F759" s="10">
        <v>113.28848412583903</v>
      </c>
      <c r="G759" s="10">
        <v>123.25217706867639</v>
      </c>
      <c r="H759" s="10">
        <v>230.13021048439103</v>
      </c>
      <c r="I759" s="10">
        <f t="shared" si="17"/>
        <v>142.10983814186974</v>
      </c>
    </row>
    <row r="760" spans="1:9" x14ac:dyDescent="0.25">
      <c r="A760" s="16"/>
      <c r="B760" s="5">
        <f>DATE(YEAR(siječanj!B760),MONTH(siječanj!B760)+5,DAY(siječanj!B760))</f>
        <v>43990</v>
      </c>
      <c r="C760" s="8">
        <v>7.8854166666666696</v>
      </c>
      <c r="D760">
        <v>0.9143645817263486</v>
      </c>
      <c r="E760" s="6">
        <v>159.6322065493157</v>
      </c>
      <c r="F760" s="10">
        <v>110.47176455498976</v>
      </c>
      <c r="G760" s="10">
        <v>109.65230463915768</v>
      </c>
      <c r="H760" s="10">
        <v>237.18397642194142</v>
      </c>
      <c r="I760" s="10">
        <f t="shared" si="17"/>
        <v>145.96203577151914</v>
      </c>
    </row>
    <row r="761" spans="1:9" x14ac:dyDescent="0.25">
      <c r="A761" s="16"/>
      <c r="B761" s="5">
        <f>DATE(YEAR(siječanj!B761),MONTH(siječanj!B761)+5,DAY(siječanj!B761))</f>
        <v>43990</v>
      </c>
      <c r="C761" s="8">
        <v>7.8958333333333304</v>
      </c>
      <c r="D761">
        <v>0.9143645817263486</v>
      </c>
      <c r="E761" s="6">
        <v>162.46517279508291</v>
      </c>
      <c r="F761" s="10">
        <v>107.88085706380269</v>
      </c>
      <c r="G761" s="10">
        <v>101.31335352817118</v>
      </c>
      <c r="H761" s="10">
        <v>242.81627728845797</v>
      </c>
      <c r="I761" s="10">
        <f t="shared" si="17"/>
        <v>148.55239976787493</v>
      </c>
    </row>
    <row r="762" spans="1:9" x14ac:dyDescent="0.25">
      <c r="A762" s="16"/>
      <c r="B762" s="5">
        <f>DATE(YEAR(siječanj!B762),MONTH(siječanj!B762)+5,DAY(siječanj!B762))</f>
        <v>43990</v>
      </c>
      <c r="C762" s="8">
        <v>7.90625</v>
      </c>
      <c r="D762">
        <v>0.9143645817263486</v>
      </c>
      <c r="E762" s="6">
        <v>160.58787880418308</v>
      </c>
      <c r="F762" s="10">
        <v>104.53925460974936</v>
      </c>
      <c r="G762" s="10">
        <v>103.56774743931807</v>
      </c>
      <c r="H762" s="10">
        <v>243.55396832314844</v>
      </c>
      <c r="I762" s="10">
        <f t="shared" si="17"/>
        <v>146.83586863310842</v>
      </c>
    </row>
    <row r="763" spans="1:9" x14ac:dyDescent="0.25">
      <c r="A763" s="16"/>
      <c r="B763" s="5">
        <f>DATE(YEAR(siječanj!B763),MONTH(siječanj!B763)+5,DAY(siječanj!B763))</f>
        <v>43990</v>
      </c>
      <c r="C763" s="8">
        <v>7.9166666666666696</v>
      </c>
      <c r="D763">
        <v>0.9143645817263486</v>
      </c>
      <c r="E763" s="6">
        <v>156.65710712774614</v>
      </c>
      <c r="F763" s="10">
        <v>102.94771586598114</v>
      </c>
      <c r="G763" s="10">
        <v>92.474792694762442</v>
      </c>
      <c r="H763" s="10">
        <v>240.55413992506053</v>
      </c>
      <c r="I763" s="10">
        <f t="shared" si="17"/>
        <v>143.24171023332138</v>
      </c>
    </row>
    <row r="764" spans="1:9" x14ac:dyDescent="0.25">
      <c r="A764" s="16"/>
      <c r="B764" s="5">
        <f>DATE(YEAR(siječanj!B764),MONTH(siječanj!B764)+5,DAY(siječanj!B764))</f>
        <v>43990</v>
      </c>
      <c r="C764" s="8">
        <v>7.9270833333333304</v>
      </c>
      <c r="D764">
        <v>0.9143645817263486</v>
      </c>
      <c r="E764" s="6">
        <v>150.10907942005724</v>
      </c>
      <c r="F764" s="10">
        <v>100.57095451504749</v>
      </c>
      <c r="G764" s="10">
        <v>87.957902312247839</v>
      </c>
      <c r="H764" s="10">
        <v>241.32268449914247</v>
      </c>
      <c r="I764" s="10">
        <f t="shared" si="17"/>
        <v>137.25442561724788</v>
      </c>
    </row>
    <row r="765" spans="1:9" x14ac:dyDescent="0.25">
      <c r="A765" s="16"/>
      <c r="B765" s="5">
        <f>DATE(YEAR(siječanj!B765),MONTH(siječanj!B765)+5,DAY(siječanj!B765))</f>
        <v>43990</v>
      </c>
      <c r="C765" s="8">
        <v>7.9375</v>
      </c>
      <c r="D765">
        <v>0.9143645817263486</v>
      </c>
      <c r="E765" s="6">
        <v>140.96955569034981</v>
      </c>
      <c r="F765" s="10">
        <v>97.549436022361903</v>
      </c>
      <c r="G765" s="10">
        <v>83.735589556225946</v>
      </c>
      <c r="H765" s="10">
        <v>240.50972620729627</v>
      </c>
      <c r="I765" s="10">
        <f t="shared" si="17"/>
        <v>128.8975688249559</v>
      </c>
    </row>
    <row r="766" spans="1:9" x14ac:dyDescent="0.25">
      <c r="A766" s="16"/>
      <c r="B766" s="5">
        <f>DATE(YEAR(siječanj!B766),MONTH(siječanj!B766)+5,DAY(siječanj!B766))</f>
        <v>43990</v>
      </c>
      <c r="C766" s="8">
        <v>7.9479166666666696</v>
      </c>
      <c r="D766">
        <v>0.9143645817263486</v>
      </c>
      <c r="E766" s="6">
        <v>129.83459672712019</v>
      </c>
      <c r="F766" s="10">
        <v>93.265179048542663</v>
      </c>
      <c r="G766" s="10">
        <v>81.172792699140686</v>
      </c>
      <c r="H766" s="10">
        <v>237.82941561290255</v>
      </c>
      <c r="I766" s="10">
        <f t="shared" si="17"/>
        <v>118.7161567300024</v>
      </c>
    </row>
    <row r="767" spans="1:9" x14ac:dyDescent="0.25">
      <c r="A767" s="16"/>
      <c r="B767" s="5">
        <f>DATE(YEAR(siječanj!B767),MONTH(siječanj!B767)+5,DAY(siječanj!B767))</f>
        <v>43990</v>
      </c>
      <c r="C767" s="8">
        <v>7.9583333333333304</v>
      </c>
      <c r="D767">
        <v>0.9143645817263486</v>
      </c>
      <c r="E767" s="6">
        <v>118.55012032852406</v>
      </c>
      <c r="F767" s="10">
        <v>89.894068157328192</v>
      </c>
      <c r="G767" s="10">
        <v>79.540859215457985</v>
      </c>
      <c r="H767" s="10">
        <v>238.06035698481074</v>
      </c>
      <c r="I767" s="10">
        <f t="shared" si="17"/>
        <v>108.39803118779919</v>
      </c>
    </row>
    <row r="768" spans="1:9" x14ac:dyDescent="0.25">
      <c r="A768" s="16"/>
      <c r="B768" s="5">
        <f>DATE(YEAR(siječanj!B768),MONTH(siječanj!B768)+5,DAY(siječanj!B768))</f>
        <v>43990</v>
      </c>
      <c r="C768" s="8">
        <v>7.96875</v>
      </c>
      <c r="D768">
        <v>0.9143645817263486</v>
      </c>
      <c r="E768" s="6">
        <v>108.50387369237529</v>
      </c>
      <c r="F768" s="10">
        <v>86.712156058158442</v>
      </c>
      <c r="G768" s="10">
        <v>77.160480325107443</v>
      </c>
      <c r="H768" s="10">
        <v>238.91528768421171</v>
      </c>
      <c r="I768" s="10">
        <f t="shared" si="17"/>
        <v>99.212099084417289</v>
      </c>
    </row>
    <row r="769" spans="1:9" x14ac:dyDescent="0.25">
      <c r="A769" s="16"/>
      <c r="B769" s="5">
        <f>DATE(YEAR(siječanj!B769),MONTH(siječanj!B769)+5,DAY(siječanj!B769))</f>
        <v>43990</v>
      </c>
      <c r="C769" s="8">
        <v>7.9791666666666696</v>
      </c>
      <c r="D769">
        <v>0.9143645817263486</v>
      </c>
      <c r="E769" s="6">
        <v>98.790274128782855</v>
      </c>
      <c r="F769" s="10">
        <v>84.438463261808664</v>
      </c>
      <c r="G769" s="10">
        <v>78.397836382603316</v>
      </c>
      <c r="H769" s="10">
        <v>238.37593343212026</v>
      </c>
      <c r="I769" s="10">
        <f t="shared" si="17"/>
        <v>90.330327682395847</v>
      </c>
    </row>
    <row r="770" spans="1:9" ht="15.75" thickBot="1" x14ac:dyDescent="0.3">
      <c r="A770" s="16"/>
      <c r="B770" s="5">
        <f>DATE(YEAR(siječanj!B770),MONTH(siječanj!B770)+5,DAY(siječanj!B770))</f>
        <v>43990</v>
      </c>
      <c r="C770" s="8">
        <v>7.9895833333333304</v>
      </c>
      <c r="D770">
        <v>0.9143645817263486</v>
      </c>
      <c r="E770" s="6">
        <v>90.584766437090167</v>
      </c>
      <c r="F770" s="10">
        <v>82.486112242546554</v>
      </c>
      <c r="G770" s="10">
        <v>75.43100710582938</v>
      </c>
      <c r="H770" s="10">
        <v>238.73577518625109</v>
      </c>
      <c r="I770" s="10">
        <f t="shared" si="17"/>
        <v>82.827502074028928</v>
      </c>
    </row>
    <row r="771" spans="1:9" x14ac:dyDescent="0.25">
      <c r="A771" s="15">
        <f t="shared" ref="A771" si="18">A675+1</f>
        <v>161</v>
      </c>
      <c r="B771" s="5">
        <f>DATE(YEAR(siječanj!B771),MONTH(siječanj!B771)+5,DAY(siječanj!B771))</f>
        <v>43991</v>
      </c>
      <c r="C771" s="8">
        <v>8</v>
      </c>
      <c r="D771">
        <v>0.91532107336351598</v>
      </c>
      <c r="E771" s="6">
        <v>81.871973934149992</v>
      </c>
      <c r="F771" s="10">
        <v>77.900903769476471</v>
      </c>
      <c r="G771" s="10">
        <v>72.303370702731414</v>
      </c>
      <c r="H771" s="10">
        <v>238.81486626629305</v>
      </c>
      <c r="I771" s="10">
        <f t="shared" si="17"/>
        <v>74.939143059795967</v>
      </c>
    </row>
    <row r="772" spans="1:9" x14ac:dyDescent="0.25">
      <c r="A772" s="16"/>
      <c r="B772" s="5">
        <f>DATE(YEAR(siječanj!B772),MONTH(siječanj!B772)+5,DAY(siječanj!B772))</f>
        <v>43991</v>
      </c>
      <c r="C772" s="8">
        <v>8.0104166666666696</v>
      </c>
      <c r="D772">
        <v>0.91532107336351598</v>
      </c>
      <c r="E772" s="6">
        <v>76.998391250653299</v>
      </c>
      <c r="F772" s="10">
        <v>76.16070969308322</v>
      </c>
      <c r="G772" s="10">
        <v>70.504385623332098</v>
      </c>
      <c r="H772" s="10">
        <v>238.56154472339489</v>
      </c>
      <c r="I772" s="10">
        <f t="shared" ref="I772:I835" si="19">D772*E772</f>
        <v>70.478250126811929</v>
      </c>
    </row>
    <row r="773" spans="1:9" x14ac:dyDescent="0.25">
      <c r="A773" s="16"/>
      <c r="B773" s="5">
        <f>DATE(YEAR(siječanj!B773),MONTH(siječanj!B773)+5,DAY(siječanj!B773))</f>
        <v>43991</v>
      </c>
      <c r="C773" s="8">
        <v>8.0208333333333304</v>
      </c>
      <c r="D773">
        <v>0.91532107336351598</v>
      </c>
      <c r="E773" s="6">
        <v>72.197006486803858</v>
      </c>
      <c r="F773" s="10">
        <v>74.773580068835543</v>
      </c>
      <c r="G773" s="10">
        <v>70.427421334122158</v>
      </c>
      <c r="H773" s="10">
        <v>238.79452101850092</v>
      </c>
      <c r="I773" s="10">
        <f t="shared" si="19"/>
        <v>66.083441471134037</v>
      </c>
    </row>
    <row r="774" spans="1:9" x14ac:dyDescent="0.25">
      <c r="A774" s="16"/>
      <c r="B774" s="5">
        <f>DATE(YEAR(siječanj!B774),MONTH(siječanj!B774)+5,DAY(siječanj!B774))</f>
        <v>43991</v>
      </c>
      <c r="C774" s="8">
        <v>8.03125</v>
      </c>
      <c r="D774">
        <v>0.91532107336351598</v>
      </c>
      <c r="E774" s="6">
        <v>68.414856854901203</v>
      </c>
      <c r="F774" s="10">
        <v>72.538533961874137</v>
      </c>
      <c r="G774" s="10">
        <v>69.412008808301465</v>
      </c>
      <c r="H774" s="10">
        <v>239.06544668895609</v>
      </c>
      <c r="I774" s="10">
        <f t="shared" si="19"/>
        <v>62.621560210439469</v>
      </c>
    </row>
    <row r="775" spans="1:9" x14ac:dyDescent="0.25">
      <c r="A775" s="16"/>
      <c r="B775" s="5">
        <f>DATE(YEAR(siječanj!B775),MONTH(siječanj!B775)+5,DAY(siječanj!B775))</f>
        <v>43991</v>
      </c>
      <c r="C775" s="8">
        <v>8.0416666666666696</v>
      </c>
      <c r="D775">
        <v>0.91532107336351598</v>
      </c>
      <c r="E775" s="6">
        <v>65.815171017729753</v>
      </c>
      <c r="F775" s="10">
        <v>71.937225713297522</v>
      </c>
      <c r="G775" s="10">
        <v>68.050036257503507</v>
      </c>
      <c r="H775" s="10">
        <v>238.91533449840176</v>
      </c>
      <c r="I775" s="10">
        <f t="shared" si="19"/>
        <v>60.242012979551767</v>
      </c>
    </row>
    <row r="776" spans="1:9" x14ac:dyDescent="0.25">
      <c r="A776" s="16"/>
      <c r="B776" s="5">
        <f>DATE(YEAR(siječanj!B776),MONTH(siječanj!B776)+5,DAY(siječanj!B776))</f>
        <v>43991</v>
      </c>
      <c r="C776" s="8">
        <v>8.0520833333333304</v>
      </c>
      <c r="D776">
        <v>0.91532107336351598</v>
      </c>
      <c r="E776" s="6">
        <v>63.573746156677522</v>
      </c>
      <c r="F776" s="10">
        <v>70.376308553509674</v>
      </c>
      <c r="G776" s="10">
        <v>67.098902437505927</v>
      </c>
      <c r="H776" s="10">
        <v>238.55740814187715</v>
      </c>
      <c r="I776" s="10">
        <f t="shared" si="19"/>
        <v>58.190389569869765</v>
      </c>
    </row>
    <row r="777" spans="1:9" x14ac:dyDescent="0.25">
      <c r="A777" s="16"/>
      <c r="B777" s="5">
        <f>DATE(YEAR(siječanj!B777),MONTH(siječanj!B777)+5,DAY(siječanj!B777))</f>
        <v>43991</v>
      </c>
      <c r="C777" s="8">
        <v>8.0625</v>
      </c>
      <c r="D777">
        <v>0.91532107336351598</v>
      </c>
      <c r="E777" s="6">
        <v>61.927936856706722</v>
      </c>
      <c r="F777" s="10">
        <v>69.427385048046986</v>
      </c>
      <c r="G777" s="10">
        <v>65.678807360864425</v>
      </c>
      <c r="H777" s="10">
        <v>238.77994487259909</v>
      </c>
      <c r="I777" s="10">
        <f t="shared" si="19"/>
        <v>56.683945634868842</v>
      </c>
    </row>
    <row r="778" spans="1:9" x14ac:dyDescent="0.25">
      <c r="A778" s="16"/>
      <c r="B778" s="5">
        <f>DATE(YEAR(siječanj!B778),MONTH(siječanj!B778)+5,DAY(siječanj!B778))</f>
        <v>43991</v>
      </c>
      <c r="C778" s="8">
        <v>8.0729166666666696</v>
      </c>
      <c r="D778">
        <v>0.91532107336351598</v>
      </c>
      <c r="E778" s="6">
        <v>60.51977632744012</v>
      </c>
      <c r="F778" s="10">
        <v>69.135704414182342</v>
      </c>
      <c r="G778" s="10">
        <v>65.285602433734326</v>
      </c>
      <c r="H778" s="10">
        <v>238.35863011063563</v>
      </c>
      <c r="I778" s="10">
        <f t="shared" si="19"/>
        <v>55.395026627752394</v>
      </c>
    </row>
    <row r="779" spans="1:9" x14ac:dyDescent="0.25">
      <c r="A779" s="16"/>
      <c r="B779" s="5">
        <f>DATE(YEAR(siječanj!B779),MONTH(siječanj!B779)+5,DAY(siječanj!B779))</f>
        <v>43991</v>
      </c>
      <c r="C779" s="8">
        <v>8.0833333333333304</v>
      </c>
      <c r="D779">
        <v>0.91532107336351598</v>
      </c>
      <c r="E779" s="6">
        <v>60.2267969444299</v>
      </c>
      <c r="F779" s="10">
        <v>69.736578656056878</v>
      </c>
      <c r="G779" s="10">
        <v>65.208995315331535</v>
      </c>
      <c r="H779" s="10">
        <v>238.54384497536458</v>
      </c>
      <c r="I779" s="10">
        <f t="shared" si="19"/>
        <v>55.126856424422101</v>
      </c>
    </row>
    <row r="780" spans="1:9" x14ac:dyDescent="0.25">
      <c r="A780" s="16"/>
      <c r="B780" s="5">
        <f>DATE(YEAR(siječanj!B780),MONTH(siječanj!B780)+5,DAY(siječanj!B780))</f>
        <v>43991</v>
      </c>
      <c r="C780" s="8">
        <v>8.09375</v>
      </c>
      <c r="D780">
        <v>0.91532107336351598</v>
      </c>
      <c r="E780" s="6">
        <v>59.709886928536697</v>
      </c>
      <c r="F780" s="10">
        <v>70.830384046984776</v>
      </c>
      <c r="G780" s="10">
        <v>66.001954638774691</v>
      </c>
      <c r="H780" s="10">
        <v>238.64607919808992</v>
      </c>
      <c r="I780" s="10">
        <f t="shared" si="19"/>
        <v>54.653717793842382</v>
      </c>
    </row>
    <row r="781" spans="1:9" x14ac:dyDescent="0.25">
      <c r="A781" s="16"/>
      <c r="B781" s="5">
        <f>DATE(YEAR(siječanj!B781),MONTH(siječanj!B781)+5,DAY(siječanj!B781))</f>
        <v>43991</v>
      </c>
      <c r="C781" s="8">
        <v>8.1041666666666696</v>
      </c>
      <c r="D781">
        <v>0.91532107336351598</v>
      </c>
      <c r="E781" s="6">
        <v>58.932949294337867</v>
      </c>
      <c r="F781" s="10">
        <v>70.268385553591386</v>
      </c>
      <c r="G781" s="10">
        <v>65.766795787234656</v>
      </c>
      <c r="H781" s="10">
        <v>238.79058065816281</v>
      </c>
      <c r="I781" s="10">
        <f t="shared" si="19"/>
        <v>53.942570404571001</v>
      </c>
    </row>
    <row r="782" spans="1:9" x14ac:dyDescent="0.25">
      <c r="A782" s="16"/>
      <c r="B782" s="5">
        <f>DATE(YEAR(siječanj!B782),MONTH(siječanj!B782)+5,DAY(siječanj!B782))</f>
        <v>43991</v>
      </c>
      <c r="C782" s="8">
        <v>8.1145833333333304</v>
      </c>
      <c r="D782">
        <v>0.91532107336351598</v>
      </c>
      <c r="E782" s="6">
        <v>58.620897198121945</v>
      </c>
      <c r="F782" s="10">
        <v>68.851691232054492</v>
      </c>
      <c r="G782" s="10">
        <v>64.849211944179132</v>
      </c>
      <c r="H782" s="10">
        <v>238.7722334798444</v>
      </c>
      <c r="I782" s="10">
        <f t="shared" si="19"/>
        <v>53.656942544917307</v>
      </c>
    </row>
    <row r="783" spans="1:9" x14ac:dyDescent="0.25">
      <c r="A783" s="16"/>
      <c r="B783" s="5">
        <f>DATE(YEAR(siječanj!B783),MONTH(siječanj!B783)+5,DAY(siječanj!B783))</f>
        <v>43991</v>
      </c>
      <c r="C783" s="8">
        <v>8.125</v>
      </c>
      <c r="D783">
        <v>0.91532107336351598</v>
      </c>
      <c r="E783" s="6">
        <v>58.413994786257867</v>
      </c>
      <c r="F783" s="10">
        <v>67.951497034642486</v>
      </c>
      <c r="G783" s="10">
        <v>63.666595322746652</v>
      </c>
      <c r="H783" s="10">
        <v>238.57090756140752</v>
      </c>
      <c r="I783" s="10">
        <f t="shared" si="19"/>
        <v>53.467560407208374</v>
      </c>
    </row>
    <row r="784" spans="1:9" x14ac:dyDescent="0.25">
      <c r="A784" s="16"/>
      <c r="B784" s="5">
        <f>DATE(YEAR(siječanj!B784),MONTH(siječanj!B784)+5,DAY(siječanj!B784))</f>
        <v>43991</v>
      </c>
      <c r="C784" s="8">
        <v>8.1354166666666696</v>
      </c>
      <c r="D784">
        <v>0.91532107336351598</v>
      </c>
      <c r="E784" s="6">
        <v>58.348551292270734</v>
      </c>
      <c r="F784" s="10">
        <v>66.711664462785521</v>
      </c>
      <c r="G784" s="10">
        <v>63.518517924515947</v>
      </c>
      <c r="H784" s="10">
        <v>238.42527260030712</v>
      </c>
      <c r="I784" s="10">
        <f t="shared" si="19"/>
        <v>53.407658598047419</v>
      </c>
    </row>
    <row r="785" spans="1:9" x14ac:dyDescent="0.25">
      <c r="A785" s="16"/>
      <c r="B785" s="5">
        <f>DATE(YEAR(siječanj!B785),MONTH(siječanj!B785)+5,DAY(siječanj!B785))</f>
        <v>43991</v>
      </c>
      <c r="C785" s="8">
        <v>8.1458333333333304</v>
      </c>
      <c r="D785">
        <v>0.91532107336351598</v>
      </c>
      <c r="E785" s="6">
        <v>58.825722540183506</v>
      </c>
      <c r="F785" s="10">
        <v>66.611047242352328</v>
      </c>
      <c r="G785" s="10">
        <v>63.756144866465007</v>
      </c>
      <c r="H785" s="10">
        <v>238.25190371775741</v>
      </c>
      <c r="I785" s="10">
        <f t="shared" si="19"/>
        <v>53.84442349686514</v>
      </c>
    </row>
    <row r="786" spans="1:9" x14ac:dyDescent="0.25">
      <c r="A786" s="16"/>
      <c r="B786" s="5">
        <f>DATE(YEAR(siječanj!B786),MONTH(siječanj!B786)+5,DAY(siječanj!B786))</f>
        <v>43991</v>
      </c>
      <c r="C786" s="8">
        <v>8.15625</v>
      </c>
      <c r="D786">
        <v>0.91532107336351598</v>
      </c>
      <c r="E786" s="6">
        <v>60.027198828891329</v>
      </c>
      <c r="F786" s="10">
        <v>65.837647299238142</v>
      </c>
      <c r="G786" s="10">
        <v>62.877721391232569</v>
      </c>
      <c r="H786" s="10">
        <v>238.31918068911128</v>
      </c>
      <c r="I786" s="10">
        <f t="shared" si="19"/>
        <v>54.944160063066001</v>
      </c>
    </row>
    <row r="787" spans="1:9" x14ac:dyDescent="0.25">
      <c r="A787" s="16"/>
      <c r="B787" s="5">
        <f>DATE(YEAR(siječanj!B787),MONTH(siječanj!B787)+5,DAY(siječanj!B787))</f>
        <v>43991</v>
      </c>
      <c r="C787" s="8">
        <v>8.1666666666666696</v>
      </c>
      <c r="D787">
        <v>0.91532107336351598</v>
      </c>
      <c r="E787" s="6">
        <v>62.166425735016411</v>
      </c>
      <c r="F787" s="10">
        <v>65.512041808160546</v>
      </c>
      <c r="G787" s="10">
        <v>63.145238312639123</v>
      </c>
      <c r="H787" s="10">
        <v>231.65331713042491</v>
      </c>
      <c r="I787" s="10">
        <f t="shared" si="19"/>
        <v>56.90223953094852</v>
      </c>
    </row>
    <row r="788" spans="1:9" x14ac:dyDescent="0.25">
      <c r="A788" s="16"/>
      <c r="B788" s="5">
        <f>DATE(YEAR(siječanj!B788),MONTH(siječanj!B788)+5,DAY(siječanj!B788))</f>
        <v>43991</v>
      </c>
      <c r="C788" s="8">
        <v>8.1770833333333304</v>
      </c>
      <c r="D788">
        <v>0.91532107336351598</v>
      </c>
      <c r="E788" s="6">
        <v>64.347172318781503</v>
      </c>
      <c r="F788" s="10">
        <v>64.481729990315344</v>
      </c>
      <c r="G788" s="10">
        <v>60.98801091365987</v>
      </c>
      <c r="H788" s="10">
        <v>172.24741575725355</v>
      </c>
      <c r="I788" s="10">
        <f t="shared" si="19"/>
        <v>58.898322834734209</v>
      </c>
    </row>
    <row r="789" spans="1:9" x14ac:dyDescent="0.25">
      <c r="A789" s="16"/>
      <c r="B789" s="5">
        <f>DATE(YEAR(siječanj!B789),MONTH(siječanj!B789)+5,DAY(siječanj!B789))</f>
        <v>43991</v>
      </c>
      <c r="C789" s="8">
        <v>8.1875</v>
      </c>
      <c r="D789">
        <v>0.91532107336351598</v>
      </c>
      <c r="E789" s="6">
        <v>66.874108391239346</v>
      </c>
      <c r="F789" s="10">
        <v>64.065332708310066</v>
      </c>
      <c r="G789" s="10">
        <v>59.984778313678795</v>
      </c>
      <c r="H789" s="10">
        <v>104.0615130377202</v>
      </c>
      <c r="I789" s="10">
        <f t="shared" si="19"/>
        <v>61.21128067289731</v>
      </c>
    </row>
    <row r="790" spans="1:9" x14ac:dyDescent="0.25">
      <c r="A790" s="16"/>
      <c r="B790" s="5">
        <f>DATE(YEAR(siječanj!B790),MONTH(siječanj!B790)+5,DAY(siječanj!B790))</f>
        <v>43991</v>
      </c>
      <c r="C790" s="8">
        <v>8.1979166666666696</v>
      </c>
      <c r="D790">
        <v>0.91532107336351598</v>
      </c>
      <c r="E790" s="6">
        <v>70.628073449538363</v>
      </c>
      <c r="F790" s="10">
        <v>63.650333892344861</v>
      </c>
      <c r="G790" s="10">
        <v>59.546288943987165</v>
      </c>
      <c r="H790" s="10">
        <v>67.698078938142359</v>
      </c>
      <c r="I790" s="10">
        <f t="shared" si="19"/>
        <v>64.647363999428705</v>
      </c>
    </row>
    <row r="791" spans="1:9" x14ac:dyDescent="0.25">
      <c r="A791" s="16"/>
      <c r="B791" s="5">
        <f>DATE(YEAR(siječanj!B791),MONTH(siječanj!B791)+5,DAY(siječanj!B791))</f>
        <v>43991</v>
      </c>
      <c r="C791" s="8">
        <v>8.2083333333333304</v>
      </c>
      <c r="D791">
        <v>0.91532107336351598</v>
      </c>
      <c r="E791" s="6">
        <v>73.731009409609868</v>
      </c>
      <c r="F791" s="10">
        <v>63.556182568056592</v>
      </c>
      <c r="G791" s="10">
        <v>62.656287530259725</v>
      </c>
      <c r="H791" s="10">
        <v>45.866909907549982</v>
      </c>
      <c r="I791" s="10">
        <f t="shared" si="19"/>
        <v>67.487546672979605</v>
      </c>
    </row>
    <row r="792" spans="1:9" x14ac:dyDescent="0.25">
      <c r="A792" s="16"/>
      <c r="B792" s="5">
        <f>DATE(YEAR(siječanj!B792),MONTH(siječanj!B792)+5,DAY(siječanj!B792))</f>
        <v>43991</v>
      </c>
      <c r="C792" s="8">
        <v>8.21875</v>
      </c>
      <c r="D792">
        <v>0.91532107336351598</v>
      </c>
      <c r="E792" s="6">
        <v>77.189988106329963</v>
      </c>
      <c r="F792" s="10">
        <v>68.168568701554406</v>
      </c>
      <c r="G792" s="10">
        <v>68.811901654948201</v>
      </c>
      <c r="H792" s="10">
        <v>26.954569769723541</v>
      </c>
      <c r="I792" s="10">
        <f t="shared" si="19"/>
        <v>70.653622766402975</v>
      </c>
    </row>
    <row r="793" spans="1:9" x14ac:dyDescent="0.25">
      <c r="A793" s="16"/>
      <c r="B793" s="5">
        <f>DATE(YEAR(siječanj!B793),MONTH(siječanj!B793)+5,DAY(siječanj!B793))</f>
        <v>43991</v>
      </c>
      <c r="C793" s="8">
        <v>8.2291666666666696</v>
      </c>
      <c r="D793">
        <v>0.91532107336351598</v>
      </c>
      <c r="E793" s="6">
        <v>81.418849902643913</v>
      </c>
      <c r="F793" s="10">
        <v>76.19950105137228</v>
      </c>
      <c r="G793" s="10">
        <v>73.457477870073404</v>
      </c>
      <c r="H793" s="10">
        <v>6.9771609898147773</v>
      </c>
      <c r="I793" s="10">
        <f t="shared" si="19"/>
        <v>74.524389084911022</v>
      </c>
    </row>
    <row r="794" spans="1:9" x14ac:dyDescent="0.25">
      <c r="A794" s="16"/>
      <c r="B794" s="5">
        <f>DATE(YEAR(siječanj!B794),MONTH(siječanj!B794)+5,DAY(siječanj!B794))</f>
        <v>43991</v>
      </c>
      <c r="C794" s="8">
        <v>8.2395833333333304</v>
      </c>
      <c r="D794">
        <v>0.91532107336351598</v>
      </c>
      <c r="E794" s="6">
        <v>86.017268222929033</v>
      </c>
      <c r="F794" s="10">
        <v>77.612321461235027</v>
      </c>
      <c r="G794" s="10">
        <v>76.954830203286889</v>
      </c>
      <c r="H794" s="10">
        <v>2.8240889246370955</v>
      </c>
      <c r="I794" s="10">
        <f t="shared" si="19"/>
        <v>78.733418277608862</v>
      </c>
    </row>
    <row r="795" spans="1:9" x14ac:dyDescent="0.25">
      <c r="A795" s="16"/>
      <c r="B795" s="5">
        <f>DATE(YEAR(siječanj!B795),MONTH(siječanj!B795)+5,DAY(siječanj!B795))</f>
        <v>43991</v>
      </c>
      <c r="C795" s="8">
        <v>8.25</v>
      </c>
      <c r="D795">
        <v>0.91532107336351598</v>
      </c>
      <c r="E795" s="6">
        <v>88.420558422907632</v>
      </c>
      <c r="F795" s="10">
        <v>77.464204618407038</v>
      </c>
      <c r="G795" s="10">
        <v>94.933684952205667</v>
      </c>
      <c r="H795" s="10">
        <v>2.943675275130361</v>
      </c>
      <c r="I795" s="10">
        <f t="shared" si="19"/>
        <v>80.933200443057288</v>
      </c>
    </row>
    <row r="796" spans="1:9" x14ac:dyDescent="0.25">
      <c r="A796" s="16"/>
      <c r="B796" s="5">
        <f>DATE(YEAR(siječanj!B796),MONTH(siječanj!B796)+5,DAY(siječanj!B796))</f>
        <v>43991</v>
      </c>
      <c r="C796" s="8">
        <v>8.2604166666666696</v>
      </c>
      <c r="D796">
        <v>0.91532107336351598</v>
      </c>
      <c r="E796" s="6">
        <v>89.360896492773762</v>
      </c>
      <c r="F796" s="10">
        <v>87.427965723054399</v>
      </c>
      <c r="G796" s="10">
        <v>100.35685411975595</v>
      </c>
      <c r="H796" s="10">
        <v>3.4981345738666794</v>
      </c>
      <c r="I796" s="10">
        <f t="shared" si="19"/>
        <v>81.793911694491726</v>
      </c>
    </row>
    <row r="797" spans="1:9" x14ac:dyDescent="0.25">
      <c r="A797" s="16"/>
      <c r="B797" s="5">
        <f>DATE(YEAR(siječanj!B797),MONTH(siječanj!B797)+5,DAY(siječanj!B797))</f>
        <v>43991</v>
      </c>
      <c r="C797" s="8">
        <v>8.2708333333333304</v>
      </c>
      <c r="D797">
        <v>0.91532107336351598</v>
      </c>
      <c r="E797" s="6">
        <v>92.502893014098362</v>
      </c>
      <c r="F797" s="10">
        <v>93.83314111550915</v>
      </c>
      <c r="G797" s="10">
        <v>109.14667117087539</v>
      </c>
      <c r="H797" s="10">
        <v>3.3573872134182294</v>
      </c>
      <c r="I797" s="10">
        <f t="shared" si="19"/>
        <v>84.669847322894995</v>
      </c>
    </row>
    <row r="798" spans="1:9" x14ac:dyDescent="0.25">
      <c r="A798" s="16"/>
      <c r="B798" s="5">
        <f>DATE(YEAR(siječanj!B798),MONTH(siječanj!B798)+5,DAY(siječanj!B798))</f>
        <v>43991</v>
      </c>
      <c r="C798" s="8">
        <v>8.28125</v>
      </c>
      <c r="D798">
        <v>0.91532107336351598</v>
      </c>
      <c r="E798" s="6">
        <v>93.299675352275486</v>
      </c>
      <c r="F798" s="10">
        <v>102.60878878029791</v>
      </c>
      <c r="G798" s="10">
        <v>119.96452814397142</v>
      </c>
      <c r="H798" s="10">
        <v>3.4779307646912985</v>
      </c>
      <c r="I798" s="10">
        <f t="shared" si="19"/>
        <v>85.399158987912372</v>
      </c>
    </row>
    <row r="799" spans="1:9" x14ac:dyDescent="0.25">
      <c r="A799" s="16"/>
      <c r="B799" s="5">
        <f>DATE(YEAR(siječanj!B799),MONTH(siječanj!B799)+5,DAY(siječanj!B799))</f>
        <v>43991</v>
      </c>
      <c r="C799" s="8">
        <v>8.2916666666666696</v>
      </c>
      <c r="D799">
        <v>0.91532107336351598</v>
      </c>
      <c r="E799" s="6">
        <v>93.059262420237133</v>
      </c>
      <c r="F799" s="10">
        <v>111.41326172355009</v>
      </c>
      <c r="G799" s="10">
        <v>129.02219119521862</v>
      </c>
      <c r="H799" s="10">
        <v>3.1069731305369372</v>
      </c>
      <c r="I799" s="10">
        <f t="shared" si="19"/>
        <v>85.179103964908563</v>
      </c>
    </row>
    <row r="800" spans="1:9" x14ac:dyDescent="0.25">
      <c r="A800" s="16"/>
      <c r="B800" s="5">
        <f>DATE(YEAR(siječanj!B800),MONTH(siječanj!B800)+5,DAY(siječanj!B800))</f>
        <v>43991</v>
      </c>
      <c r="C800" s="8">
        <v>8.3020833333333304</v>
      </c>
      <c r="D800">
        <v>0.91532107336351598</v>
      </c>
      <c r="E800" s="6">
        <v>92.676259238575781</v>
      </c>
      <c r="F800" s="10">
        <v>125.4502118944836</v>
      </c>
      <c r="G800" s="10">
        <v>139.78303327328882</v>
      </c>
      <c r="H800" s="10">
        <v>2.7820746831252277</v>
      </c>
      <c r="I800" s="10">
        <f t="shared" si="19"/>
        <v>84.828533081568651</v>
      </c>
    </row>
    <row r="801" spans="1:9" x14ac:dyDescent="0.25">
      <c r="A801" s="16"/>
      <c r="B801" s="5">
        <f>DATE(YEAR(siječanj!B801),MONTH(siječanj!B801)+5,DAY(siječanj!B801))</f>
        <v>43991</v>
      </c>
      <c r="C801" s="8">
        <v>8.3125</v>
      </c>
      <c r="D801">
        <v>0.91532107336351598</v>
      </c>
      <c r="E801" s="6">
        <v>93.563074260208325</v>
      </c>
      <c r="F801" s="10">
        <v>135.16170258496388</v>
      </c>
      <c r="G801" s="10">
        <v>149.1200119220442</v>
      </c>
      <c r="H801" s="10">
        <v>2.2941512970745448</v>
      </c>
      <c r="I801" s="10">
        <f t="shared" si="19"/>
        <v>85.64025355904424</v>
      </c>
    </row>
    <row r="802" spans="1:9" x14ac:dyDescent="0.25">
      <c r="A802" s="16"/>
      <c r="B802" s="5">
        <f>DATE(YEAR(siječanj!B802),MONTH(siječanj!B802)+5,DAY(siječanj!B802))</f>
        <v>43991</v>
      </c>
      <c r="C802" s="8">
        <v>8.3229166666666696</v>
      </c>
      <c r="D802">
        <v>0.91532107336351598</v>
      </c>
      <c r="E802" s="6">
        <v>95.254052917980701</v>
      </c>
      <c r="F802" s="10">
        <v>144.51286322961928</v>
      </c>
      <c r="G802" s="10">
        <v>163.62201353418729</v>
      </c>
      <c r="H802" s="10">
        <v>1.9482691360019331</v>
      </c>
      <c r="I802" s="10">
        <f t="shared" si="19"/>
        <v>87.188041959111246</v>
      </c>
    </row>
    <row r="803" spans="1:9" x14ac:dyDescent="0.25">
      <c r="A803" s="16"/>
      <c r="B803" s="5">
        <f>DATE(YEAR(siječanj!B803),MONTH(siječanj!B803)+5,DAY(siječanj!B803))</f>
        <v>43991</v>
      </c>
      <c r="C803" s="8">
        <v>8.3333333333333304</v>
      </c>
      <c r="D803">
        <v>0.91532107336351598</v>
      </c>
      <c r="E803" s="6">
        <v>96.098312688673417</v>
      </c>
      <c r="F803" s="10">
        <v>166.29971033644881</v>
      </c>
      <c r="G803" s="10">
        <v>178.28413200997096</v>
      </c>
      <c r="H803" s="10">
        <v>1.8086851579788845</v>
      </c>
      <c r="I803" s="10">
        <f t="shared" si="19"/>
        <v>87.960810718619342</v>
      </c>
    </row>
    <row r="804" spans="1:9" x14ac:dyDescent="0.25">
      <c r="A804" s="16"/>
      <c r="B804" s="5">
        <f>DATE(YEAR(siječanj!B804),MONTH(siječanj!B804)+5,DAY(siječanj!B804))</f>
        <v>43991</v>
      </c>
      <c r="C804" s="8">
        <v>8.34375</v>
      </c>
      <c r="D804">
        <v>0.91532107336351598</v>
      </c>
      <c r="E804" s="6">
        <v>97.792339821517174</v>
      </c>
      <c r="F804" s="10">
        <v>190.00166425777269</v>
      </c>
      <c r="G804" s="10">
        <v>190.33278353191452</v>
      </c>
      <c r="H804" s="10">
        <v>1.7504702185653414</v>
      </c>
      <c r="I804" s="10">
        <f t="shared" si="19"/>
        <v>89.511389452160813</v>
      </c>
    </row>
    <row r="805" spans="1:9" x14ac:dyDescent="0.25">
      <c r="A805" s="16"/>
      <c r="B805" s="5">
        <f>DATE(YEAR(siječanj!B805),MONTH(siječanj!B805)+5,DAY(siječanj!B805))</f>
        <v>43991</v>
      </c>
      <c r="C805" s="8">
        <v>8.3541666666666696</v>
      </c>
      <c r="D805">
        <v>0.91532107336351598</v>
      </c>
      <c r="E805" s="6">
        <v>98.54347894566402</v>
      </c>
      <c r="F805" s="10">
        <v>187.89359725981552</v>
      </c>
      <c r="G805" s="10">
        <v>195.00059663965166</v>
      </c>
      <c r="H805" s="10">
        <v>1.8541078709459959</v>
      </c>
      <c r="I805" s="10">
        <f t="shared" si="19"/>
        <v>90.198922921520236</v>
      </c>
    </row>
    <row r="806" spans="1:9" x14ac:dyDescent="0.25">
      <c r="A806" s="16"/>
      <c r="B806" s="5">
        <f>DATE(YEAR(siječanj!B806),MONTH(siječanj!B806)+5,DAY(siječanj!B806))</f>
        <v>43991</v>
      </c>
      <c r="C806" s="8">
        <v>8.3645833333333304</v>
      </c>
      <c r="D806">
        <v>0.91532107336351598</v>
      </c>
      <c r="E806" s="6">
        <v>100.22509795571884</v>
      </c>
      <c r="F806" s="10">
        <v>189.23733826959651</v>
      </c>
      <c r="G806" s="10">
        <v>201.54552694414286</v>
      </c>
      <c r="H806" s="10">
        <v>2.0517902509307282</v>
      </c>
      <c r="I806" s="10">
        <f t="shared" si="19"/>
        <v>91.738144238792103</v>
      </c>
    </row>
    <row r="807" spans="1:9" x14ac:dyDescent="0.25">
      <c r="A807" s="16"/>
      <c r="B807" s="5">
        <f>DATE(YEAR(siječanj!B807),MONTH(siječanj!B807)+5,DAY(siječanj!B807))</f>
        <v>43991</v>
      </c>
      <c r="C807" s="8">
        <v>8.375</v>
      </c>
      <c r="D807">
        <v>0.91532107336351598</v>
      </c>
      <c r="E807" s="6">
        <v>101.76603102586979</v>
      </c>
      <c r="F807" s="10">
        <v>192.04827108441799</v>
      </c>
      <c r="G807" s="10">
        <v>207.68314608119877</v>
      </c>
      <c r="H807" s="10">
        <v>1.911561830759362</v>
      </c>
      <c r="I807" s="10">
        <f t="shared" si="19"/>
        <v>93.148592750544012</v>
      </c>
    </row>
    <row r="808" spans="1:9" x14ac:dyDescent="0.25">
      <c r="A808" s="16"/>
      <c r="B808" s="5">
        <f>DATE(YEAR(siječanj!B808),MONTH(siječanj!B808)+5,DAY(siječanj!B808))</f>
        <v>43991</v>
      </c>
      <c r="C808" s="8">
        <v>8.3854166666666696</v>
      </c>
      <c r="D808">
        <v>0.91532107336351598</v>
      </c>
      <c r="E808" s="6">
        <v>103.57956075079298</v>
      </c>
      <c r="F808" s="10">
        <v>199.33617994168699</v>
      </c>
      <c r="G808" s="10">
        <v>209.54436315730149</v>
      </c>
      <c r="H808" s="10">
        <v>1.6599435275421872</v>
      </c>
      <c r="I808" s="10">
        <f t="shared" si="19"/>
        <v>94.808554724937338</v>
      </c>
    </row>
    <row r="809" spans="1:9" x14ac:dyDescent="0.25">
      <c r="A809" s="16"/>
      <c r="B809" s="5">
        <f>DATE(YEAR(siječanj!B809),MONTH(siječanj!B809)+5,DAY(siječanj!B809))</f>
        <v>43991</v>
      </c>
      <c r="C809" s="8">
        <v>8.3958333333333304</v>
      </c>
      <c r="D809">
        <v>0.91532107336351598</v>
      </c>
      <c r="E809" s="6">
        <v>104.24652820071331</v>
      </c>
      <c r="F809" s="10">
        <v>197.02298449828643</v>
      </c>
      <c r="G809" s="10">
        <v>212.44094215340905</v>
      </c>
      <c r="H809" s="10">
        <v>1.6333371308407096</v>
      </c>
      <c r="I809" s="10">
        <f t="shared" si="19"/>
        <v>95.41904408709695</v>
      </c>
    </row>
    <row r="810" spans="1:9" x14ac:dyDescent="0.25">
      <c r="A810" s="16"/>
      <c r="B810" s="5">
        <f>DATE(YEAR(siječanj!B810),MONTH(siječanj!B810)+5,DAY(siječanj!B810))</f>
        <v>43991</v>
      </c>
      <c r="C810" s="8">
        <v>8.40625</v>
      </c>
      <c r="D810">
        <v>0.91532107336351598</v>
      </c>
      <c r="E810" s="6">
        <v>104.9617085475042</v>
      </c>
      <c r="F810" s="10">
        <v>195.0398752633044</v>
      </c>
      <c r="G810" s="10">
        <v>211.02774970360252</v>
      </c>
      <c r="H810" s="10">
        <v>1.7524493631537601</v>
      </c>
      <c r="I810" s="10">
        <f t="shared" si="19"/>
        <v>96.073663729770075</v>
      </c>
    </row>
    <row r="811" spans="1:9" x14ac:dyDescent="0.25">
      <c r="A811" s="16"/>
      <c r="B811" s="5">
        <f>DATE(YEAR(siječanj!B811),MONTH(siječanj!B811)+5,DAY(siječanj!B811))</f>
        <v>43991</v>
      </c>
      <c r="C811" s="8">
        <v>8.4166666666666696</v>
      </c>
      <c r="D811">
        <v>0.91532107336351598</v>
      </c>
      <c r="E811" s="6">
        <v>106.11381987638541</v>
      </c>
      <c r="F811" s="10">
        <v>203.22588865608645</v>
      </c>
      <c r="G811" s="10">
        <v>211.71535969155448</v>
      </c>
      <c r="H811" s="10">
        <v>1.7135886051682798</v>
      </c>
      <c r="I811" s="10">
        <f t="shared" si="19"/>
        <v>97.128215507955886</v>
      </c>
    </row>
    <row r="812" spans="1:9" x14ac:dyDescent="0.25">
      <c r="A812" s="16"/>
      <c r="B812" s="5">
        <f>DATE(YEAR(siječanj!B812),MONTH(siječanj!B812)+5,DAY(siječanj!B812))</f>
        <v>43991</v>
      </c>
      <c r="C812" s="8">
        <v>8.4270833333333304</v>
      </c>
      <c r="D812">
        <v>0.91532107336351598</v>
      </c>
      <c r="E812" s="6">
        <v>106.53804854994476</v>
      </c>
      <c r="F812" s="10">
        <v>199.03162779424107</v>
      </c>
      <c r="G812" s="10">
        <v>207.91477736937372</v>
      </c>
      <c r="H812" s="10">
        <v>1.976853681245232</v>
      </c>
      <c r="I812" s="10">
        <f t="shared" si="19"/>
        <v>97.516520952789818</v>
      </c>
    </row>
    <row r="813" spans="1:9" x14ac:dyDescent="0.25">
      <c r="A813" s="16"/>
      <c r="B813" s="5">
        <f>DATE(YEAR(siječanj!B813),MONTH(siječanj!B813)+5,DAY(siječanj!B813))</f>
        <v>43991</v>
      </c>
      <c r="C813" s="8">
        <v>8.4375</v>
      </c>
      <c r="D813">
        <v>0.91532107336351598</v>
      </c>
      <c r="E813" s="6">
        <v>108.54549998766674</v>
      </c>
      <c r="F813" s="10">
        <v>195.81891327496507</v>
      </c>
      <c r="G813" s="10">
        <v>208.99006215667754</v>
      </c>
      <c r="H813" s="10">
        <v>2.0196079853787383</v>
      </c>
      <c r="I813" s="10">
        <f t="shared" si="19"/>
        <v>99.353983557490636</v>
      </c>
    </row>
    <row r="814" spans="1:9" x14ac:dyDescent="0.25">
      <c r="A814" s="16"/>
      <c r="B814" s="5">
        <f>DATE(YEAR(siječanj!B814),MONTH(siječanj!B814)+5,DAY(siječanj!B814))</f>
        <v>43991</v>
      </c>
      <c r="C814" s="8">
        <v>8.4479166666666696</v>
      </c>
      <c r="D814">
        <v>0.91532107336351598</v>
      </c>
      <c r="E814" s="6">
        <v>109.4357198637427</v>
      </c>
      <c r="F814" s="10">
        <v>193.31727453266782</v>
      </c>
      <c r="G814" s="10">
        <v>207.13477652386672</v>
      </c>
      <c r="H814" s="10">
        <v>1.9513200267288209</v>
      </c>
      <c r="I814" s="10">
        <f t="shared" si="19"/>
        <v>100.16882056999002</v>
      </c>
    </row>
    <row r="815" spans="1:9" x14ac:dyDescent="0.25">
      <c r="A815" s="16"/>
      <c r="B815" s="5">
        <f>DATE(YEAR(siječanj!B815),MONTH(siječanj!B815)+5,DAY(siječanj!B815))</f>
        <v>43991</v>
      </c>
      <c r="C815" s="8">
        <v>8.4583333333333304</v>
      </c>
      <c r="D815">
        <v>0.91532107336351598</v>
      </c>
      <c r="E815" s="6">
        <v>110.64822219457238</v>
      </c>
      <c r="F815" s="10">
        <v>197.89846844374364</v>
      </c>
      <c r="G815" s="10">
        <v>210.43988668657107</v>
      </c>
      <c r="H815" s="10">
        <v>1.7998980348993534</v>
      </c>
      <c r="I815" s="10">
        <f t="shared" si="19"/>
        <v>101.27864950490081</v>
      </c>
    </row>
    <row r="816" spans="1:9" x14ac:dyDescent="0.25">
      <c r="A816" s="16"/>
      <c r="B816" s="5">
        <f>DATE(YEAR(siječanj!B816),MONTH(siječanj!B816)+5,DAY(siječanj!B816))</f>
        <v>43991</v>
      </c>
      <c r="C816" s="8">
        <v>8.46875</v>
      </c>
      <c r="D816">
        <v>0.91532107336351598</v>
      </c>
      <c r="E816" s="6">
        <v>112.25424139213798</v>
      </c>
      <c r="F816" s="10">
        <v>205.75179158789467</v>
      </c>
      <c r="G816" s="10">
        <v>208.02261887420477</v>
      </c>
      <c r="H816" s="10">
        <v>1.9837742130018159</v>
      </c>
      <c r="I816" s="10">
        <f t="shared" si="19"/>
        <v>102.74867272065896</v>
      </c>
    </row>
    <row r="817" spans="1:9" x14ac:dyDescent="0.25">
      <c r="A817" s="16"/>
      <c r="B817" s="5">
        <f>DATE(YEAR(siječanj!B817),MONTH(siječanj!B817)+5,DAY(siječanj!B817))</f>
        <v>43991</v>
      </c>
      <c r="C817" s="8">
        <v>8.4791666666666696</v>
      </c>
      <c r="D817">
        <v>0.91532107336351598</v>
      </c>
      <c r="E817" s="6">
        <v>112.45704297322274</v>
      </c>
      <c r="F817" s="10">
        <v>189.80092812089754</v>
      </c>
      <c r="G817" s="10">
        <v>205.82271157034765</v>
      </c>
      <c r="H817" s="10">
        <v>2.1147244591212848</v>
      </c>
      <c r="I817" s="10">
        <f t="shared" si="19"/>
        <v>102.93430128153729</v>
      </c>
    </row>
    <row r="818" spans="1:9" x14ac:dyDescent="0.25">
      <c r="A818" s="16"/>
      <c r="B818" s="5">
        <f>DATE(YEAR(siječanj!B818),MONTH(siječanj!B818)+5,DAY(siječanj!B818))</f>
        <v>43991</v>
      </c>
      <c r="C818" s="8">
        <v>8.4895833333333304</v>
      </c>
      <c r="D818">
        <v>0.91532107336351598</v>
      </c>
      <c r="E818" s="6">
        <v>111.69896876572858</v>
      </c>
      <c r="F818" s="10">
        <v>189.69166693364781</v>
      </c>
      <c r="G818" s="10">
        <v>199.36608271832733</v>
      </c>
      <c r="H818" s="10">
        <v>1.8732459102624903</v>
      </c>
      <c r="I818" s="10">
        <f t="shared" si="19"/>
        <v>102.24041998424453</v>
      </c>
    </row>
    <row r="819" spans="1:9" x14ac:dyDescent="0.25">
      <c r="A819" s="16"/>
      <c r="B819" s="5">
        <f>DATE(YEAR(siječanj!B819),MONTH(siječanj!B819)+5,DAY(siječanj!B819))</f>
        <v>43991</v>
      </c>
      <c r="C819" s="8">
        <v>8.5</v>
      </c>
      <c r="D819">
        <v>0.91532107336351598</v>
      </c>
      <c r="E819" s="6">
        <v>110.9680781105549</v>
      </c>
      <c r="F819" s="10">
        <v>184.50383613615315</v>
      </c>
      <c r="G819" s="10">
        <v>197.28832381736328</v>
      </c>
      <c r="H819" s="10">
        <v>1.9575781874983396</v>
      </c>
      <c r="I819" s="10">
        <f t="shared" si="19"/>
        <v>101.57142036523959</v>
      </c>
    </row>
    <row r="820" spans="1:9" x14ac:dyDescent="0.25">
      <c r="A820" s="16"/>
      <c r="B820" s="5">
        <f>DATE(YEAR(siječanj!B820),MONTH(siječanj!B820)+5,DAY(siječanj!B820))</f>
        <v>43991</v>
      </c>
      <c r="C820" s="8">
        <v>8.5104166666666696</v>
      </c>
      <c r="D820">
        <v>0.91532107336351598</v>
      </c>
      <c r="E820" s="6">
        <v>110.40048127339706</v>
      </c>
      <c r="F820" s="10">
        <v>183.5389588658083</v>
      </c>
      <c r="G820" s="10">
        <v>198.30693482782783</v>
      </c>
      <c r="H820" s="10">
        <v>1.9862125350714932</v>
      </c>
      <c r="I820" s="10">
        <f t="shared" si="19"/>
        <v>101.05188701901454</v>
      </c>
    </row>
    <row r="821" spans="1:9" x14ac:dyDescent="0.25">
      <c r="A821" s="16"/>
      <c r="B821" s="5">
        <f>DATE(YEAR(siječanj!B821),MONTH(siječanj!B821)+5,DAY(siječanj!B821))</f>
        <v>43991</v>
      </c>
      <c r="C821" s="8">
        <v>8.5208333333333304</v>
      </c>
      <c r="D821">
        <v>0.91532107336351598</v>
      </c>
      <c r="E821" s="6">
        <v>111.18358989777441</v>
      </c>
      <c r="F821" s="10">
        <v>182.98204387684208</v>
      </c>
      <c r="G821" s="10">
        <v>198.0192718676355</v>
      </c>
      <c r="H821" s="10">
        <v>2.1598881999731532</v>
      </c>
      <c r="I821" s="10">
        <f t="shared" si="19"/>
        <v>101.76868284563984</v>
      </c>
    </row>
    <row r="822" spans="1:9" x14ac:dyDescent="0.25">
      <c r="A822" s="16"/>
      <c r="B822" s="5">
        <f>DATE(YEAR(siječanj!B822),MONTH(siječanj!B822)+5,DAY(siječanj!B822))</f>
        <v>43991</v>
      </c>
      <c r="C822" s="8">
        <v>8.53125</v>
      </c>
      <c r="D822">
        <v>0.91532107336351598</v>
      </c>
      <c r="E822" s="6">
        <v>111.5257180437069</v>
      </c>
      <c r="F822" s="10">
        <v>183.617027830636</v>
      </c>
      <c r="G822" s="10">
        <v>198.71979618881707</v>
      </c>
      <c r="H822" s="10">
        <v>2.5055243375362837</v>
      </c>
      <c r="I822" s="10">
        <f t="shared" si="19"/>
        <v>102.08183994740264</v>
      </c>
    </row>
    <row r="823" spans="1:9" x14ac:dyDescent="0.25">
      <c r="A823" s="16"/>
      <c r="B823" s="5">
        <f>DATE(YEAR(siječanj!B823),MONTH(siječanj!B823)+5,DAY(siječanj!B823))</f>
        <v>43991</v>
      </c>
      <c r="C823" s="8">
        <v>8.5416666666666696</v>
      </c>
      <c r="D823">
        <v>0.91532107336351598</v>
      </c>
      <c r="E823" s="6">
        <v>110.55140843104398</v>
      </c>
      <c r="F823" s="10">
        <v>186.12643850776499</v>
      </c>
      <c r="G823" s="10">
        <v>196.84025103320542</v>
      </c>
      <c r="H823" s="10">
        <v>2.200873525350227</v>
      </c>
      <c r="I823" s="10">
        <f t="shared" si="19"/>
        <v>101.19003382695163</v>
      </c>
    </row>
    <row r="824" spans="1:9" x14ac:dyDescent="0.25">
      <c r="A824" s="16"/>
      <c r="B824" s="5">
        <f>DATE(YEAR(siječanj!B824),MONTH(siječanj!B824)+5,DAY(siječanj!B824))</f>
        <v>43991</v>
      </c>
      <c r="C824" s="8">
        <v>8.5520833333333304</v>
      </c>
      <c r="D824">
        <v>0.91532107336351598</v>
      </c>
      <c r="E824" s="6">
        <v>110.1265420259768</v>
      </c>
      <c r="F824" s="10">
        <v>187.03351251512115</v>
      </c>
      <c r="G824" s="10">
        <v>188.71006425242547</v>
      </c>
      <c r="H824" s="10">
        <v>2.1228721202854843</v>
      </c>
      <c r="I824" s="10">
        <f t="shared" si="19"/>
        <v>100.80114465302944</v>
      </c>
    </row>
    <row r="825" spans="1:9" x14ac:dyDescent="0.25">
      <c r="A825" s="16"/>
      <c r="B825" s="5">
        <f>DATE(YEAR(siječanj!B825),MONTH(siječanj!B825)+5,DAY(siječanj!B825))</f>
        <v>43991</v>
      </c>
      <c r="C825" s="8">
        <v>8.5625</v>
      </c>
      <c r="D825">
        <v>0.91532107336351598</v>
      </c>
      <c r="E825" s="6">
        <v>110.09402166788044</v>
      </c>
      <c r="F825" s="10">
        <v>185.54775486782481</v>
      </c>
      <c r="G825" s="10">
        <v>184.59387938399126</v>
      </c>
      <c r="H825" s="10">
        <v>2.1258214142594691</v>
      </c>
      <c r="I825" s="10">
        <f t="shared" si="19"/>
        <v>100.77137808395051</v>
      </c>
    </row>
    <row r="826" spans="1:9" x14ac:dyDescent="0.25">
      <c r="A826" s="16"/>
      <c r="B826" s="5">
        <f>DATE(YEAR(siječanj!B826),MONTH(siječanj!B826)+5,DAY(siječanj!B826))</f>
        <v>43991</v>
      </c>
      <c r="C826" s="8">
        <v>8.5729166666666696</v>
      </c>
      <c r="D826">
        <v>0.91532107336351598</v>
      </c>
      <c r="E826" s="6">
        <v>111.0552943110509</v>
      </c>
      <c r="F826" s="10">
        <v>185.26041028240041</v>
      </c>
      <c r="G826" s="10">
        <v>186.41758951218725</v>
      </c>
      <c r="H826" s="10">
        <v>1.9902993142593548</v>
      </c>
      <c r="I826" s="10">
        <f t="shared" si="19"/>
        <v>101.65125119149228</v>
      </c>
    </row>
    <row r="827" spans="1:9" x14ac:dyDescent="0.25">
      <c r="A827" s="16"/>
      <c r="B827" s="5">
        <f>DATE(YEAR(siječanj!B827),MONTH(siječanj!B827)+5,DAY(siječanj!B827))</f>
        <v>43991</v>
      </c>
      <c r="C827" s="8">
        <v>8.5833333333333304</v>
      </c>
      <c r="D827">
        <v>0.91532107336351598</v>
      </c>
      <c r="E827" s="6">
        <v>111.30026416048872</v>
      </c>
      <c r="F827" s="10">
        <v>184.98640336590398</v>
      </c>
      <c r="G827" s="10">
        <v>184.57704821134831</v>
      </c>
      <c r="H827" s="10">
        <v>2.0381802702280853</v>
      </c>
      <c r="I827" s="10">
        <f t="shared" si="19"/>
        <v>101.8754772570214</v>
      </c>
    </row>
    <row r="828" spans="1:9" x14ac:dyDescent="0.25">
      <c r="A828" s="16"/>
      <c r="B828" s="5">
        <f>DATE(YEAR(siječanj!B828),MONTH(siječanj!B828)+5,DAY(siječanj!B828))</f>
        <v>43991</v>
      </c>
      <c r="C828" s="8">
        <v>8.59375</v>
      </c>
      <c r="D828">
        <v>0.91532107336351598</v>
      </c>
      <c r="E828" s="6">
        <v>112.6132496790179</v>
      </c>
      <c r="F828" s="10">
        <v>185.37612531005337</v>
      </c>
      <c r="G828" s="10">
        <v>180.08591425850048</v>
      </c>
      <c r="H828" s="10">
        <v>2.3077572935907993</v>
      </c>
      <c r="I828" s="10">
        <f t="shared" si="19"/>
        <v>103.07728057115229</v>
      </c>
    </row>
    <row r="829" spans="1:9" x14ac:dyDescent="0.25">
      <c r="A829" s="16"/>
      <c r="B829" s="5">
        <f>DATE(YEAR(siječanj!B829),MONTH(siječanj!B829)+5,DAY(siječanj!B829))</f>
        <v>43991</v>
      </c>
      <c r="C829" s="8">
        <v>8.6041666666666696</v>
      </c>
      <c r="D829">
        <v>0.91532107336351598</v>
      </c>
      <c r="E829" s="6">
        <v>113.61257396455449</v>
      </c>
      <c r="F829" s="10">
        <v>182.26860919306588</v>
      </c>
      <c r="G829" s="10">
        <v>175.09176341451942</v>
      </c>
      <c r="H829" s="10">
        <v>2.4467575883079524</v>
      </c>
      <c r="I829" s="10">
        <f t="shared" si="19"/>
        <v>103.99198314882786</v>
      </c>
    </row>
    <row r="830" spans="1:9" x14ac:dyDescent="0.25">
      <c r="A830" s="16"/>
      <c r="B830" s="5">
        <f>DATE(YEAR(siječanj!B830),MONTH(siječanj!B830)+5,DAY(siječanj!B830))</f>
        <v>43991</v>
      </c>
      <c r="C830" s="8">
        <v>8.6145833333333304</v>
      </c>
      <c r="D830">
        <v>0.91532107336351598</v>
      </c>
      <c r="E830" s="6">
        <v>113.98702404128758</v>
      </c>
      <c r="F830" s="10">
        <v>180.5029614273115</v>
      </c>
      <c r="G830" s="10">
        <v>171.08471228687029</v>
      </c>
      <c r="H830" s="10">
        <v>2.2679682201768308</v>
      </c>
      <c r="I830" s="10">
        <f t="shared" si="19"/>
        <v>104.33472519498426</v>
      </c>
    </row>
    <row r="831" spans="1:9" x14ac:dyDescent="0.25">
      <c r="A831" s="16"/>
      <c r="B831" s="5">
        <f>DATE(YEAR(siječanj!B831),MONTH(siječanj!B831)+5,DAY(siječanj!B831))</f>
        <v>43991</v>
      </c>
      <c r="C831" s="8">
        <v>8.625</v>
      </c>
      <c r="D831">
        <v>0.91532107336351598</v>
      </c>
      <c r="E831" s="6">
        <v>114.25860190516809</v>
      </c>
      <c r="F831" s="10">
        <v>179.63415636276969</v>
      </c>
      <c r="G831" s="10">
        <v>169.56041563710664</v>
      </c>
      <c r="H831" s="10">
        <v>2.4525774885747516</v>
      </c>
      <c r="I831" s="10">
        <f t="shared" si="19"/>
        <v>104.58330613685312</v>
      </c>
    </row>
    <row r="832" spans="1:9" x14ac:dyDescent="0.25">
      <c r="A832" s="16"/>
      <c r="B832" s="5">
        <f>DATE(YEAR(siječanj!B832),MONTH(siječanj!B832)+5,DAY(siječanj!B832))</f>
        <v>43991</v>
      </c>
      <c r="C832" s="8">
        <v>8.6354166666666696</v>
      </c>
      <c r="D832">
        <v>0.91532107336351598</v>
      </c>
      <c r="E832" s="6">
        <v>114.63033323178894</v>
      </c>
      <c r="F832" s="10">
        <v>179.49248532318379</v>
      </c>
      <c r="G832" s="10">
        <v>164.72977277285656</v>
      </c>
      <c r="H832" s="10">
        <v>2.3958855044081599</v>
      </c>
      <c r="I832" s="10">
        <f t="shared" si="19"/>
        <v>104.92355965373856</v>
      </c>
    </row>
    <row r="833" spans="1:9" x14ac:dyDescent="0.25">
      <c r="A833" s="16"/>
      <c r="B833" s="5">
        <f>DATE(YEAR(siječanj!B833),MONTH(siječanj!B833)+5,DAY(siječanj!B833))</f>
        <v>43991</v>
      </c>
      <c r="C833" s="8">
        <v>8.6458333333333304</v>
      </c>
      <c r="D833">
        <v>0.91532107336351598</v>
      </c>
      <c r="E833" s="6">
        <v>115.34361815366498</v>
      </c>
      <c r="F833" s="10">
        <v>177.45352585537239</v>
      </c>
      <c r="G833" s="10">
        <v>164.30217510620571</v>
      </c>
      <c r="H833" s="10">
        <v>2.4038070629948196</v>
      </c>
      <c r="I833" s="10">
        <f t="shared" si="19"/>
        <v>105.57644437404416</v>
      </c>
    </row>
    <row r="834" spans="1:9" x14ac:dyDescent="0.25">
      <c r="A834" s="16"/>
      <c r="B834" s="5">
        <f>DATE(YEAR(siječanj!B834),MONTH(siječanj!B834)+5,DAY(siječanj!B834))</f>
        <v>43991</v>
      </c>
      <c r="C834" s="8">
        <v>8.65625</v>
      </c>
      <c r="D834">
        <v>0.91532107336351598</v>
      </c>
      <c r="E834" s="6">
        <v>115.24786661784928</v>
      </c>
      <c r="F834" s="10">
        <v>176.03913016192433</v>
      </c>
      <c r="G834" s="10">
        <v>160.62992545898354</v>
      </c>
      <c r="H834" s="10">
        <v>2.1465282269663799</v>
      </c>
      <c r="I834" s="10">
        <f t="shared" si="19"/>
        <v>105.48880097550513</v>
      </c>
    </row>
    <row r="835" spans="1:9" x14ac:dyDescent="0.25">
      <c r="A835" s="16"/>
      <c r="B835" s="5">
        <f>DATE(YEAR(siječanj!B835),MONTH(siječanj!B835)+5,DAY(siječanj!B835))</f>
        <v>43991</v>
      </c>
      <c r="C835" s="8">
        <v>8.6666666666666696</v>
      </c>
      <c r="D835">
        <v>0.91532107336351598</v>
      </c>
      <c r="E835" s="6">
        <v>114.47786406699775</v>
      </c>
      <c r="F835" s="10">
        <v>176.35792014034695</v>
      </c>
      <c r="G835" s="10">
        <v>162.43808461102515</v>
      </c>
      <c r="H835" s="10">
        <v>2.0608741958961918</v>
      </c>
      <c r="I835" s="10">
        <f t="shared" si="19"/>
        <v>104.78400141416707</v>
      </c>
    </row>
    <row r="836" spans="1:9" x14ac:dyDescent="0.25">
      <c r="A836" s="16"/>
      <c r="B836" s="5">
        <f>DATE(YEAR(siječanj!B836),MONTH(siječanj!B836)+5,DAY(siječanj!B836))</f>
        <v>43991</v>
      </c>
      <c r="C836" s="8">
        <v>8.6770833333333304</v>
      </c>
      <c r="D836">
        <v>0.91532107336351598</v>
      </c>
      <c r="E836" s="6">
        <v>112.80338646518983</v>
      </c>
      <c r="F836" s="10">
        <v>170.47926319339018</v>
      </c>
      <c r="G836" s="10">
        <v>163.18986494961155</v>
      </c>
      <c r="H836" s="10">
        <v>2.1583224147225271</v>
      </c>
      <c r="I836" s="10">
        <f t="shared" ref="I836:I899" si="20">D836*E836</f>
        <v>103.25131677835707</v>
      </c>
    </row>
    <row r="837" spans="1:9" x14ac:dyDescent="0.25">
      <c r="A837" s="16"/>
      <c r="B837" s="5">
        <f>DATE(YEAR(siječanj!B837),MONTH(siječanj!B837)+5,DAY(siječanj!B837))</f>
        <v>43991</v>
      </c>
      <c r="C837" s="8">
        <v>8.6875</v>
      </c>
      <c r="D837">
        <v>0.91532107336351598</v>
      </c>
      <c r="E837" s="6">
        <v>113.54197925848105</v>
      </c>
      <c r="F837" s="10">
        <v>165.18693322662702</v>
      </c>
      <c r="G837" s="10">
        <v>160.75811767351234</v>
      </c>
      <c r="H837" s="10">
        <v>2.1235364833657435</v>
      </c>
      <c r="I837" s="10">
        <f t="shared" si="20"/>
        <v>103.92736632669094</v>
      </c>
    </row>
    <row r="838" spans="1:9" x14ac:dyDescent="0.25">
      <c r="A838" s="16"/>
      <c r="B838" s="5">
        <f>DATE(YEAR(siječanj!B838),MONTH(siječanj!B838)+5,DAY(siječanj!B838))</f>
        <v>43991</v>
      </c>
      <c r="C838" s="8">
        <v>8.6979166666666696</v>
      </c>
      <c r="D838">
        <v>0.91532107336351598</v>
      </c>
      <c r="E838" s="6">
        <v>113.56881531623381</v>
      </c>
      <c r="F838" s="10">
        <v>164.18153660834588</v>
      </c>
      <c r="G838" s="10">
        <v>160.13462987833319</v>
      </c>
      <c r="H838" s="10">
        <v>2.0962258817201231</v>
      </c>
      <c r="I838" s="10">
        <f t="shared" si="20"/>
        <v>103.95192993587804</v>
      </c>
    </row>
    <row r="839" spans="1:9" x14ac:dyDescent="0.25">
      <c r="A839" s="16"/>
      <c r="B839" s="5">
        <f>DATE(YEAR(siječanj!B839),MONTH(siječanj!B839)+5,DAY(siječanj!B839))</f>
        <v>43991</v>
      </c>
      <c r="C839" s="8">
        <v>8.7083333333333304</v>
      </c>
      <c r="D839">
        <v>0.91532107336351598</v>
      </c>
      <c r="E839" s="6">
        <v>114.57502631229436</v>
      </c>
      <c r="F839" s="10">
        <v>163.06163053658432</v>
      </c>
      <c r="G839" s="10">
        <v>166.32816029275236</v>
      </c>
      <c r="H839" s="10">
        <v>1.8485489348876347</v>
      </c>
      <c r="I839" s="10">
        <f t="shared" si="20"/>
        <v>104.87293606482235</v>
      </c>
    </row>
    <row r="840" spans="1:9" x14ac:dyDescent="0.25">
      <c r="A840" s="16"/>
      <c r="B840" s="5">
        <f>DATE(YEAR(siječanj!B840),MONTH(siječanj!B840)+5,DAY(siječanj!B840))</f>
        <v>43991</v>
      </c>
      <c r="C840" s="8">
        <v>8.71875</v>
      </c>
      <c r="D840">
        <v>0.91532107336351598</v>
      </c>
      <c r="E840" s="6">
        <v>114.68777941471608</v>
      </c>
      <c r="F840" s="10">
        <v>163.06074243027726</v>
      </c>
      <c r="G840" s="10">
        <v>176.72655025150428</v>
      </c>
      <c r="H840" s="10">
        <v>1.8632904245245721</v>
      </c>
      <c r="I840" s="10">
        <f t="shared" si="20"/>
        <v>104.97614135555607</v>
      </c>
    </row>
    <row r="841" spans="1:9" x14ac:dyDescent="0.25">
      <c r="A841" s="16"/>
      <c r="B841" s="5">
        <f>DATE(YEAR(siječanj!B841),MONTH(siječanj!B841)+5,DAY(siječanj!B841))</f>
        <v>43991</v>
      </c>
      <c r="C841" s="8">
        <v>8.7291666666666696</v>
      </c>
      <c r="D841">
        <v>0.91532107336351598</v>
      </c>
      <c r="E841" s="6">
        <v>115.2526772457712</v>
      </c>
      <c r="F841" s="10">
        <v>163.80002462431094</v>
      </c>
      <c r="G841" s="10">
        <v>168.10545025548311</v>
      </c>
      <c r="H841" s="10">
        <v>1.8775617801676827</v>
      </c>
      <c r="I841" s="10">
        <f t="shared" si="20"/>
        <v>105.49320424461817</v>
      </c>
    </row>
    <row r="842" spans="1:9" x14ac:dyDescent="0.25">
      <c r="A842" s="16"/>
      <c r="B842" s="5">
        <f>DATE(YEAR(siječanj!B842),MONTH(siječanj!B842)+5,DAY(siječanj!B842))</f>
        <v>43991</v>
      </c>
      <c r="C842" s="8">
        <v>8.7395833333333304</v>
      </c>
      <c r="D842">
        <v>0.91532107336351598</v>
      </c>
      <c r="E842" s="6">
        <v>116.55006598397239</v>
      </c>
      <c r="F842" s="10">
        <v>163.27021094274153</v>
      </c>
      <c r="G842" s="10">
        <v>163.22147255946749</v>
      </c>
      <c r="H842" s="10">
        <v>1.8330165842526078</v>
      </c>
      <c r="I842" s="10">
        <f t="shared" si="20"/>
        <v>106.68073149703822</v>
      </c>
    </row>
    <row r="843" spans="1:9" x14ac:dyDescent="0.25">
      <c r="A843" s="16"/>
      <c r="B843" s="5">
        <f>DATE(YEAR(siječanj!B843),MONTH(siječanj!B843)+5,DAY(siječanj!B843))</f>
        <v>43991</v>
      </c>
      <c r="C843" s="8">
        <v>8.75</v>
      </c>
      <c r="D843">
        <v>0.91532107336351598</v>
      </c>
      <c r="E843" s="6">
        <v>119.3294005894536</v>
      </c>
      <c r="F843" s="10">
        <v>161.2536992660213</v>
      </c>
      <c r="G843" s="10">
        <v>161.76159908911188</v>
      </c>
      <c r="H843" s="10">
        <v>1.870519730726254</v>
      </c>
      <c r="I843" s="10">
        <f t="shared" si="20"/>
        <v>109.22471503136364</v>
      </c>
    </row>
    <row r="844" spans="1:9" x14ac:dyDescent="0.25">
      <c r="A844" s="16"/>
      <c r="B844" s="5">
        <f>DATE(YEAR(siječanj!B844),MONTH(siječanj!B844)+5,DAY(siječanj!B844))</f>
        <v>43991</v>
      </c>
      <c r="C844" s="8">
        <v>8.7604166666666696</v>
      </c>
      <c r="D844">
        <v>0.91532107336351598</v>
      </c>
      <c r="E844" s="6">
        <v>121.47220905890737</v>
      </c>
      <c r="F844" s="10">
        <v>160.72129359998115</v>
      </c>
      <c r="G844" s="10">
        <v>159.87170400640289</v>
      </c>
      <c r="H844" s="10">
        <v>2.5338030964742764</v>
      </c>
      <c r="I844" s="10">
        <f t="shared" si="20"/>
        <v>111.1860727796365</v>
      </c>
    </row>
    <row r="845" spans="1:9" x14ac:dyDescent="0.25">
      <c r="A845" s="16"/>
      <c r="B845" s="5">
        <f>DATE(YEAR(siječanj!B845),MONTH(siječanj!B845)+5,DAY(siječanj!B845))</f>
        <v>43991</v>
      </c>
      <c r="C845" s="8">
        <v>8.7708333333333304</v>
      </c>
      <c r="D845">
        <v>0.91532107336351598</v>
      </c>
      <c r="E845" s="6">
        <v>123.02325303633847</v>
      </c>
      <c r="F845" s="10">
        <v>159.70798037796757</v>
      </c>
      <c r="G845" s="10">
        <v>158.97036140218526</v>
      </c>
      <c r="H845" s="10">
        <v>4.5444884964362791</v>
      </c>
      <c r="I845" s="10">
        <f t="shared" si="20"/>
        <v>112.60577601789277</v>
      </c>
    </row>
    <row r="846" spans="1:9" x14ac:dyDescent="0.25">
      <c r="A846" s="16"/>
      <c r="B846" s="5">
        <f>DATE(YEAR(siječanj!B846),MONTH(siječanj!B846)+5,DAY(siječanj!B846))</f>
        <v>43991</v>
      </c>
      <c r="C846" s="8">
        <v>8.78125</v>
      </c>
      <c r="D846">
        <v>0.91532107336351598</v>
      </c>
      <c r="E846" s="6">
        <v>125.26907488831297</v>
      </c>
      <c r="F846" s="10">
        <v>159.11023259178026</v>
      </c>
      <c r="G846" s="10">
        <v>161.95962020301772</v>
      </c>
      <c r="H846" s="10">
        <v>11.000379456176386</v>
      </c>
      <c r="I846" s="10">
        <f t="shared" si="20"/>
        <v>114.66142408602529</v>
      </c>
    </row>
    <row r="847" spans="1:9" x14ac:dyDescent="0.25">
      <c r="A847" s="16"/>
      <c r="B847" s="5">
        <f>DATE(YEAR(siječanj!B847),MONTH(siječanj!B847)+5,DAY(siječanj!B847))</f>
        <v>43991</v>
      </c>
      <c r="C847" s="8">
        <v>8.7916666666666696</v>
      </c>
      <c r="D847">
        <v>0.91532107336351598</v>
      </c>
      <c r="E847" s="6">
        <v>128.50915372577825</v>
      </c>
      <c r="F847" s="10">
        <v>157.7356288831844</v>
      </c>
      <c r="G847" s="10">
        <v>163.37752811010975</v>
      </c>
      <c r="H847" s="10">
        <v>25.89839582375323</v>
      </c>
      <c r="I847" s="10">
        <f t="shared" si="20"/>
        <v>117.62713652531643</v>
      </c>
    </row>
    <row r="848" spans="1:9" x14ac:dyDescent="0.25">
      <c r="A848" s="16"/>
      <c r="B848" s="5">
        <f>DATE(YEAR(siječanj!B848),MONTH(siječanj!B848)+5,DAY(siječanj!B848))</f>
        <v>43991</v>
      </c>
      <c r="C848" s="8">
        <v>8.8020833333333304</v>
      </c>
      <c r="D848">
        <v>0.91532107336351598</v>
      </c>
      <c r="E848" s="6">
        <v>132.56167486257914</v>
      </c>
      <c r="F848" s="10">
        <v>154.31066499368629</v>
      </c>
      <c r="G848" s="10">
        <v>159.05953772247591</v>
      </c>
      <c r="H848" s="10">
        <v>42.15837443470032</v>
      </c>
      <c r="I848" s="10">
        <f t="shared" si="20"/>
        <v>121.33649452208135</v>
      </c>
    </row>
    <row r="849" spans="1:9" x14ac:dyDescent="0.25">
      <c r="A849" s="16"/>
      <c r="B849" s="5">
        <f>DATE(YEAR(siječanj!B849),MONTH(siječanj!B849)+5,DAY(siječanj!B849))</f>
        <v>43991</v>
      </c>
      <c r="C849" s="8">
        <v>8.8125</v>
      </c>
      <c r="D849">
        <v>0.91532107336351598</v>
      </c>
      <c r="E849" s="6">
        <v>137.40804042893916</v>
      </c>
      <c r="F849" s="10">
        <v>153.58779468272033</v>
      </c>
      <c r="G849" s="10">
        <v>157.99954706939775</v>
      </c>
      <c r="H849" s="10">
        <v>62.945025256601532</v>
      </c>
      <c r="I849" s="10">
        <f t="shared" si="20"/>
        <v>125.77247505419399</v>
      </c>
    </row>
    <row r="850" spans="1:9" x14ac:dyDescent="0.25">
      <c r="A850" s="16"/>
      <c r="B850" s="5">
        <f>DATE(YEAR(siječanj!B850),MONTH(siječanj!B850)+5,DAY(siječanj!B850))</f>
        <v>43991</v>
      </c>
      <c r="C850" s="8">
        <v>8.8229166666666696</v>
      </c>
      <c r="D850">
        <v>0.91532107336351598</v>
      </c>
      <c r="E850" s="6">
        <v>141.00470989931742</v>
      </c>
      <c r="F850" s="10">
        <v>150.2591240209569</v>
      </c>
      <c r="G850" s="10">
        <v>159.00231013022784</v>
      </c>
      <c r="H850" s="10">
        <v>86.597288193679347</v>
      </c>
      <c r="I850" s="10">
        <f t="shared" si="20"/>
        <v>129.06458241435442</v>
      </c>
    </row>
    <row r="851" spans="1:9" x14ac:dyDescent="0.25">
      <c r="A851" s="16"/>
      <c r="B851" s="5">
        <f>DATE(YEAR(siječanj!B851),MONTH(siječanj!B851)+5,DAY(siječanj!B851))</f>
        <v>43991</v>
      </c>
      <c r="C851" s="8">
        <v>8.8333333333333304</v>
      </c>
      <c r="D851">
        <v>0.91532107336351598</v>
      </c>
      <c r="E851" s="6">
        <v>146.95780025265225</v>
      </c>
      <c r="F851" s="10">
        <v>144.56516103722043</v>
      </c>
      <c r="G851" s="10">
        <v>152.30528124605905</v>
      </c>
      <c r="H851" s="10">
        <v>128.94631789962193</v>
      </c>
      <c r="I851" s="10">
        <f t="shared" si="20"/>
        <v>134.51357146639884</v>
      </c>
    </row>
    <row r="852" spans="1:9" x14ac:dyDescent="0.25">
      <c r="A852" s="16"/>
      <c r="B852" s="5">
        <f>DATE(YEAR(siječanj!B852),MONTH(siječanj!B852)+5,DAY(siječanj!B852))</f>
        <v>43991</v>
      </c>
      <c r="C852" s="8">
        <v>8.84375</v>
      </c>
      <c r="D852">
        <v>0.91532107336351598</v>
      </c>
      <c r="E852" s="6">
        <v>151.29103974254542</v>
      </c>
      <c r="F852" s="10">
        <v>125.56601533090918</v>
      </c>
      <c r="G852" s="10">
        <v>138.99629835346255</v>
      </c>
      <c r="H852" s="10">
        <v>196.86814376510168</v>
      </c>
      <c r="I852" s="10">
        <f t="shared" si="20"/>
        <v>138.47987688742904</v>
      </c>
    </row>
    <row r="853" spans="1:9" x14ac:dyDescent="0.25">
      <c r="A853" s="16"/>
      <c r="B853" s="5">
        <f>DATE(YEAR(siječanj!B853),MONTH(siječanj!B853)+5,DAY(siječanj!B853))</f>
        <v>43991</v>
      </c>
      <c r="C853" s="8">
        <v>8.8541666666666696</v>
      </c>
      <c r="D853">
        <v>0.91532107336351598</v>
      </c>
      <c r="E853" s="6">
        <v>154.87633666343459</v>
      </c>
      <c r="F853" s="10">
        <v>118.43422431039268</v>
      </c>
      <c r="G853" s="10">
        <v>130.58418341118045</v>
      </c>
      <c r="H853" s="10">
        <v>227.85310453273246</v>
      </c>
      <c r="I853" s="10">
        <f t="shared" si="20"/>
        <v>141.76157471338422</v>
      </c>
    </row>
    <row r="854" spans="1:9" x14ac:dyDescent="0.25">
      <c r="A854" s="16"/>
      <c r="B854" s="5">
        <f>DATE(YEAR(siječanj!B854),MONTH(siječanj!B854)+5,DAY(siječanj!B854))</f>
        <v>43991</v>
      </c>
      <c r="C854" s="8">
        <v>8.8645833333333304</v>
      </c>
      <c r="D854">
        <v>0.91532107336351598</v>
      </c>
      <c r="E854" s="6">
        <v>155.61713683699122</v>
      </c>
      <c r="F854" s="10">
        <v>116.53399428118644</v>
      </c>
      <c r="G854" s="10">
        <v>128.17395467292377</v>
      </c>
      <c r="H854" s="10">
        <v>228.77731326110089</v>
      </c>
      <c r="I854" s="10">
        <f t="shared" si="20"/>
        <v>142.43964472339195</v>
      </c>
    </row>
    <row r="855" spans="1:9" x14ac:dyDescent="0.25">
      <c r="A855" s="16"/>
      <c r="B855" s="5">
        <f>DATE(YEAR(siječanj!B855),MONTH(siječanj!B855)+5,DAY(siječanj!B855))</f>
        <v>43991</v>
      </c>
      <c r="C855" s="8">
        <v>8.875</v>
      </c>
      <c r="D855">
        <v>0.91532107336351598</v>
      </c>
      <c r="E855" s="6">
        <v>155.41922880866841</v>
      </c>
      <c r="F855" s="10">
        <v>113.28848412583903</v>
      </c>
      <c r="G855" s="10">
        <v>123.25217706867639</v>
      </c>
      <c r="H855" s="10">
        <v>230.13021048439103</v>
      </c>
      <c r="I855" s="10">
        <f t="shared" si="20"/>
        <v>142.25849533448024</v>
      </c>
    </row>
    <row r="856" spans="1:9" x14ac:dyDescent="0.25">
      <c r="A856" s="16"/>
      <c r="B856" s="5">
        <f>DATE(YEAR(siječanj!B856),MONTH(siječanj!B856)+5,DAY(siječanj!B856))</f>
        <v>43991</v>
      </c>
      <c r="C856" s="8">
        <v>8.8854166666666696</v>
      </c>
      <c r="D856">
        <v>0.91532107336351598</v>
      </c>
      <c r="E856" s="6">
        <v>159.6322065493157</v>
      </c>
      <c r="F856" s="10">
        <v>110.47176455498976</v>
      </c>
      <c r="G856" s="10">
        <v>109.65230463915768</v>
      </c>
      <c r="H856" s="10">
        <v>237.18397642194142</v>
      </c>
      <c r="I856" s="10">
        <f t="shared" si="20"/>
        <v>146.11472264210613</v>
      </c>
    </row>
    <row r="857" spans="1:9" x14ac:dyDescent="0.25">
      <c r="A857" s="16"/>
      <c r="B857" s="5">
        <f>DATE(YEAR(siječanj!B857),MONTH(siječanj!B857)+5,DAY(siječanj!B857))</f>
        <v>43991</v>
      </c>
      <c r="C857" s="8">
        <v>8.8958333333333304</v>
      </c>
      <c r="D857">
        <v>0.91532107336351598</v>
      </c>
      <c r="E857" s="6">
        <v>162.46517279508291</v>
      </c>
      <c r="F857" s="10">
        <v>107.88085706380269</v>
      </c>
      <c r="G857" s="10">
        <v>101.31335352817118</v>
      </c>
      <c r="H857" s="10">
        <v>242.81627728845797</v>
      </c>
      <c r="I857" s="10">
        <f t="shared" si="20"/>
        <v>148.7077963469844</v>
      </c>
    </row>
    <row r="858" spans="1:9" x14ac:dyDescent="0.25">
      <c r="A858" s="16"/>
      <c r="B858" s="5">
        <f>DATE(YEAR(siječanj!B858),MONTH(siječanj!B858)+5,DAY(siječanj!B858))</f>
        <v>43991</v>
      </c>
      <c r="C858" s="8">
        <v>8.90625</v>
      </c>
      <c r="D858">
        <v>0.91532107336351598</v>
      </c>
      <c r="E858" s="6">
        <v>160.58787880418308</v>
      </c>
      <c r="F858" s="10">
        <v>104.53925460974936</v>
      </c>
      <c r="G858" s="10">
        <v>103.56774743931807</v>
      </c>
      <c r="H858" s="10">
        <v>243.55396832314844</v>
      </c>
      <c r="I858" s="10">
        <f t="shared" si="20"/>
        <v>146.98946959621506</v>
      </c>
    </row>
    <row r="859" spans="1:9" x14ac:dyDescent="0.25">
      <c r="A859" s="16"/>
      <c r="B859" s="5">
        <f>DATE(YEAR(siječanj!B859),MONTH(siječanj!B859)+5,DAY(siječanj!B859))</f>
        <v>43991</v>
      </c>
      <c r="C859" s="8">
        <v>8.9166666666666696</v>
      </c>
      <c r="D859">
        <v>0.91532107336351598</v>
      </c>
      <c r="E859" s="6">
        <v>156.65710712774614</v>
      </c>
      <c r="F859" s="10">
        <v>102.94771586598114</v>
      </c>
      <c r="G859" s="10">
        <v>92.474792694762442</v>
      </c>
      <c r="H859" s="10">
        <v>240.55413992506053</v>
      </c>
      <c r="I859" s="10">
        <f t="shared" si="20"/>
        <v>143.3915514461919</v>
      </c>
    </row>
    <row r="860" spans="1:9" x14ac:dyDescent="0.25">
      <c r="A860" s="16"/>
      <c r="B860" s="5">
        <f>DATE(YEAR(siječanj!B860),MONTH(siječanj!B860)+5,DAY(siječanj!B860))</f>
        <v>43991</v>
      </c>
      <c r="C860" s="8">
        <v>8.9270833333333304</v>
      </c>
      <c r="D860">
        <v>0.91532107336351598</v>
      </c>
      <c r="E860" s="6">
        <v>150.10907942005724</v>
      </c>
      <c r="F860" s="10">
        <v>100.57095451504749</v>
      </c>
      <c r="G860" s="10">
        <v>87.957902312247839</v>
      </c>
      <c r="H860" s="10">
        <v>241.32268449914247</v>
      </c>
      <c r="I860" s="10">
        <f t="shared" si="20"/>
        <v>137.39800369637607</v>
      </c>
    </row>
    <row r="861" spans="1:9" x14ac:dyDescent="0.25">
      <c r="A861" s="16"/>
      <c r="B861" s="5">
        <f>DATE(YEAR(siječanj!B861),MONTH(siječanj!B861)+5,DAY(siječanj!B861))</f>
        <v>43991</v>
      </c>
      <c r="C861" s="8">
        <v>8.9375</v>
      </c>
      <c r="D861">
        <v>0.91532107336351598</v>
      </c>
      <c r="E861" s="6">
        <v>140.96955569034981</v>
      </c>
      <c r="F861" s="10">
        <v>97.549436022361903</v>
      </c>
      <c r="G861" s="10">
        <v>83.735589556225946</v>
      </c>
      <c r="H861" s="10">
        <v>240.50972620729627</v>
      </c>
      <c r="I861" s="10">
        <f t="shared" si="20"/>
        <v>129.03240502606891</v>
      </c>
    </row>
    <row r="862" spans="1:9" x14ac:dyDescent="0.25">
      <c r="A862" s="16"/>
      <c r="B862" s="5">
        <f>DATE(YEAR(siječanj!B862),MONTH(siječanj!B862)+5,DAY(siječanj!B862))</f>
        <v>43991</v>
      </c>
      <c r="C862" s="8">
        <v>8.9479166666666696</v>
      </c>
      <c r="D862">
        <v>0.91532107336351598</v>
      </c>
      <c r="E862" s="6">
        <v>129.83459672712019</v>
      </c>
      <c r="F862" s="10">
        <v>93.265179048542663</v>
      </c>
      <c r="G862" s="10">
        <v>81.172792699140686</v>
      </c>
      <c r="H862" s="10">
        <v>237.82941561290255</v>
      </c>
      <c r="I862" s="10">
        <f t="shared" si="20"/>
        <v>118.84034243598688</v>
      </c>
    </row>
    <row r="863" spans="1:9" x14ac:dyDescent="0.25">
      <c r="A863" s="16"/>
      <c r="B863" s="5">
        <f>DATE(YEAR(siječanj!B863),MONTH(siječanj!B863)+5,DAY(siječanj!B863))</f>
        <v>43991</v>
      </c>
      <c r="C863" s="8">
        <v>8.9583333333333304</v>
      </c>
      <c r="D863">
        <v>0.91532107336351598</v>
      </c>
      <c r="E863" s="6">
        <v>118.55012032852406</v>
      </c>
      <c r="F863" s="10">
        <v>89.894068157328192</v>
      </c>
      <c r="G863" s="10">
        <v>79.540859215457985</v>
      </c>
      <c r="H863" s="10">
        <v>238.06035698481074</v>
      </c>
      <c r="I863" s="10">
        <f t="shared" si="20"/>
        <v>108.51142338647861</v>
      </c>
    </row>
    <row r="864" spans="1:9" x14ac:dyDescent="0.25">
      <c r="A864" s="16"/>
      <c r="B864" s="5">
        <f>DATE(YEAR(siječanj!B864),MONTH(siječanj!B864)+5,DAY(siječanj!B864))</f>
        <v>43991</v>
      </c>
      <c r="C864" s="8">
        <v>8.96875</v>
      </c>
      <c r="D864">
        <v>0.91532107336351598</v>
      </c>
      <c r="E864" s="6">
        <v>108.50387369237529</v>
      </c>
      <c r="F864" s="10">
        <v>86.712156058158442</v>
      </c>
      <c r="G864" s="10">
        <v>77.160480325107443</v>
      </c>
      <c r="H864" s="10">
        <v>238.91528768421171</v>
      </c>
      <c r="I864" s="10">
        <f t="shared" si="20"/>
        <v>99.315882132204322</v>
      </c>
    </row>
    <row r="865" spans="1:9" x14ac:dyDescent="0.25">
      <c r="A865" s="16"/>
      <c r="B865" s="5">
        <f>DATE(YEAR(siječanj!B865),MONTH(siječanj!B865)+5,DAY(siječanj!B865))</f>
        <v>43991</v>
      </c>
      <c r="C865" s="8">
        <v>8.9791666666666696</v>
      </c>
      <c r="D865">
        <v>0.91532107336351598</v>
      </c>
      <c r="E865" s="6">
        <v>98.790274128782855</v>
      </c>
      <c r="F865" s="10">
        <v>84.438463261808664</v>
      </c>
      <c r="G865" s="10">
        <v>78.397836382603316</v>
      </c>
      <c r="H865" s="10">
        <v>238.37593343212026</v>
      </c>
      <c r="I865" s="10">
        <f t="shared" si="20"/>
        <v>90.424819753433511</v>
      </c>
    </row>
    <row r="866" spans="1:9" ht="15.75" thickBot="1" x14ac:dyDescent="0.3">
      <c r="A866" s="16"/>
      <c r="B866" s="5">
        <f>DATE(YEAR(siječanj!B866),MONTH(siječanj!B866)+5,DAY(siječanj!B866))</f>
        <v>43991</v>
      </c>
      <c r="C866" s="8">
        <v>8.9895833333333304</v>
      </c>
      <c r="D866">
        <v>0.91532107336351598</v>
      </c>
      <c r="E866" s="6">
        <v>90.584766437090167</v>
      </c>
      <c r="F866" s="10">
        <v>82.486112242546554</v>
      </c>
      <c r="G866" s="10">
        <v>75.43100710582938</v>
      </c>
      <c r="H866" s="10">
        <v>238.73577518625109</v>
      </c>
      <c r="I866" s="10">
        <f t="shared" si="20"/>
        <v>82.914145645580774</v>
      </c>
    </row>
    <row r="867" spans="1:9" x14ac:dyDescent="0.25">
      <c r="A867" s="15">
        <f t="shared" ref="A867" si="21">A771+1</f>
        <v>162</v>
      </c>
      <c r="B867" s="5">
        <f>DATE(YEAR(siječanj!B867),MONTH(siječanj!B867)+5,DAY(siječanj!B867))</f>
        <v>43992</v>
      </c>
      <c r="C867" s="8">
        <v>9</v>
      </c>
      <c r="D867">
        <v>0.91629304862126637</v>
      </c>
      <c r="E867" s="6">
        <v>81.871973934149992</v>
      </c>
      <c r="F867" s="10">
        <v>77.900903769476471</v>
      </c>
      <c r="G867" s="10">
        <v>72.303370702731414</v>
      </c>
      <c r="H867" s="10">
        <v>238.81486626629305</v>
      </c>
      <c r="I867" s="10">
        <f t="shared" si="20"/>
        <v>75.018720592763145</v>
      </c>
    </row>
    <row r="868" spans="1:9" x14ac:dyDescent="0.25">
      <c r="A868" s="16"/>
      <c r="B868" s="5">
        <f>DATE(YEAR(siječanj!B868),MONTH(siječanj!B868)+5,DAY(siječanj!B868))</f>
        <v>43992</v>
      </c>
      <c r="C868" s="8">
        <v>9.0104166666666696</v>
      </c>
      <c r="D868">
        <v>0.91629304862126637</v>
      </c>
      <c r="E868" s="6">
        <v>76.998391250653299</v>
      </c>
      <c r="F868" s="10">
        <v>76.16070969308322</v>
      </c>
      <c r="G868" s="10">
        <v>70.504385623332098</v>
      </c>
      <c r="H868" s="10">
        <v>238.56154472339489</v>
      </c>
      <c r="I868" s="10">
        <f t="shared" si="20"/>
        <v>70.553090657994147</v>
      </c>
    </row>
    <row r="869" spans="1:9" x14ac:dyDescent="0.25">
      <c r="A869" s="16"/>
      <c r="B869" s="5">
        <f>DATE(YEAR(siječanj!B869),MONTH(siječanj!B869)+5,DAY(siječanj!B869))</f>
        <v>43992</v>
      </c>
      <c r="C869" s="8">
        <v>9.0208333333333304</v>
      </c>
      <c r="D869">
        <v>0.91629304862126637</v>
      </c>
      <c r="E869" s="6">
        <v>72.197006486803858</v>
      </c>
      <c r="F869" s="10">
        <v>74.773580068835543</v>
      </c>
      <c r="G869" s="10">
        <v>70.427421334122158</v>
      </c>
      <c r="H869" s="10">
        <v>238.79452101850092</v>
      </c>
      <c r="I869" s="10">
        <f t="shared" si="20"/>
        <v>66.153615175122852</v>
      </c>
    </row>
    <row r="870" spans="1:9" x14ac:dyDescent="0.25">
      <c r="A870" s="16"/>
      <c r="B870" s="5">
        <f>DATE(YEAR(siječanj!B870),MONTH(siječanj!B870)+5,DAY(siječanj!B870))</f>
        <v>43992</v>
      </c>
      <c r="C870" s="8">
        <v>9.03125</v>
      </c>
      <c r="D870">
        <v>0.91629304862126637</v>
      </c>
      <c r="E870" s="6">
        <v>68.414856854901203</v>
      </c>
      <c r="F870" s="10">
        <v>72.538533961874137</v>
      </c>
      <c r="G870" s="10">
        <v>69.412008808301465</v>
      </c>
      <c r="H870" s="10">
        <v>239.06544668895609</v>
      </c>
      <c r="I870" s="10">
        <f t="shared" si="20"/>
        <v>62.688057758564966</v>
      </c>
    </row>
    <row r="871" spans="1:9" x14ac:dyDescent="0.25">
      <c r="A871" s="16"/>
      <c r="B871" s="5">
        <f>DATE(YEAR(siječanj!B871),MONTH(siječanj!B871)+5,DAY(siječanj!B871))</f>
        <v>43992</v>
      </c>
      <c r="C871" s="8">
        <v>9.0416666666666696</v>
      </c>
      <c r="D871">
        <v>0.91629304862126637</v>
      </c>
      <c r="E871" s="6">
        <v>65.815171017729753</v>
      </c>
      <c r="F871" s="10">
        <v>71.937225713297522</v>
      </c>
      <c r="G871" s="10">
        <v>68.050036257503507</v>
      </c>
      <c r="H871" s="10">
        <v>238.91533449840176</v>
      </c>
      <c r="I871" s="10">
        <f t="shared" si="20"/>
        <v>60.305983697365612</v>
      </c>
    </row>
    <row r="872" spans="1:9" x14ac:dyDescent="0.25">
      <c r="A872" s="16"/>
      <c r="B872" s="5">
        <f>DATE(YEAR(siječanj!B872),MONTH(siječanj!B872)+5,DAY(siječanj!B872))</f>
        <v>43992</v>
      </c>
      <c r="C872" s="8">
        <v>9.0520833333333304</v>
      </c>
      <c r="D872">
        <v>0.91629304862126637</v>
      </c>
      <c r="E872" s="6">
        <v>63.573746156677522</v>
      </c>
      <c r="F872" s="10">
        <v>70.376308553509674</v>
      </c>
      <c r="G872" s="10">
        <v>67.098902437505927</v>
      </c>
      <c r="H872" s="10">
        <v>238.55740814187715</v>
      </c>
      <c r="I872" s="10">
        <f t="shared" si="20"/>
        <v>58.252181678176562</v>
      </c>
    </row>
    <row r="873" spans="1:9" x14ac:dyDescent="0.25">
      <c r="A873" s="16"/>
      <c r="B873" s="5">
        <f>DATE(YEAR(siječanj!B873),MONTH(siječanj!B873)+5,DAY(siječanj!B873))</f>
        <v>43992</v>
      </c>
      <c r="C873" s="8">
        <v>9.0625</v>
      </c>
      <c r="D873">
        <v>0.91629304862126637</v>
      </c>
      <c r="E873" s="6">
        <v>61.927936856706722</v>
      </c>
      <c r="F873" s="10">
        <v>69.427385048046986</v>
      </c>
      <c r="G873" s="10">
        <v>65.678807360864425</v>
      </c>
      <c r="H873" s="10">
        <v>238.77994487259909</v>
      </c>
      <c r="I873" s="10">
        <f t="shared" si="20"/>
        <v>56.744138057257089</v>
      </c>
    </row>
    <row r="874" spans="1:9" x14ac:dyDescent="0.25">
      <c r="A874" s="16"/>
      <c r="B874" s="5">
        <f>DATE(YEAR(siječanj!B874),MONTH(siječanj!B874)+5,DAY(siječanj!B874))</f>
        <v>43992</v>
      </c>
      <c r="C874" s="8">
        <v>9.0729166666666696</v>
      </c>
      <c r="D874">
        <v>0.91629304862126637</v>
      </c>
      <c r="E874" s="6">
        <v>60.51977632744012</v>
      </c>
      <c r="F874" s="10">
        <v>69.135704414182342</v>
      </c>
      <c r="G874" s="10">
        <v>65.285602433734326</v>
      </c>
      <c r="H874" s="10">
        <v>238.35863011063563</v>
      </c>
      <c r="I874" s="10">
        <f t="shared" si="20"/>
        <v>55.453850352947256</v>
      </c>
    </row>
    <row r="875" spans="1:9" x14ac:dyDescent="0.25">
      <c r="A875" s="16"/>
      <c r="B875" s="5">
        <f>DATE(YEAR(siječanj!B875),MONTH(siječanj!B875)+5,DAY(siječanj!B875))</f>
        <v>43992</v>
      </c>
      <c r="C875" s="8">
        <v>9.0833333333333304</v>
      </c>
      <c r="D875">
        <v>0.91629304862126637</v>
      </c>
      <c r="E875" s="6">
        <v>60.2267969444299</v>
      </c>
      <c r="F875" s="10">
        <v>69.736578656056878</v>
      </c>
      <c r="G875" s="10">
        <v>65.208995315331535</v>
      </c>
      <c r="H875" s="10">
        <v>238.54384497536458</v>
      </c>
      <c r="I875" s="10">
        <f t="shared" si="20"/>
        <v>55.185395380905646</v>
      </c>
    </row>
    <row r="876" spans="1:9" x14ac:dyDescent="0.25">
      <c r="A876" s="16"/>
      <c r="B876" s="5">
        <f>DATE(YEAR(siječanj!B876),MONTH(siječanj!B876)+5,DAY(siječanj!B876))</f>
        <v>43992</v>
      </c>
      <c r="C876" s="8">
        <v>9.09375</v>
      </c>
      <c r="D876">
        <v>0.91629304862126637</v>
      </c>
      <c r="E876" s="6">
        <v>59.709886928536697</v>
      </c>
      <c r="F876" s="10">
        <v>70.830384046984776</v>
      </c>
      <c r="G876" s="10">
        <v>66.001954638774691</v>
      </c>
      <c r="H876" s="10">
        <v>238.64607919808992</v>
      </c>
      <c r="I876" s="10">
        <f t="shared" si="20"/>
        <v>54.711754326579992</v>
      </c>
    </row>
    <row r="877" spans="1:9" x14ac:dyDescent="0.25">
      <c r="A877" s="16"/>
      <c r="B877" s="5">
        <f>DATE(YEAR(siječanj!B877),MONTH(siječanj!B877)+5,DAY(siječanj!B877))</f>
        <v>43992</v>
      </c>
      <c r="C877" s="8">
        <v>9.1041666666666696</v>
      </c>
      <c r="D877">
        <v>0.91629304862126637</v>
      </c>
      <c r="E877" s="6">
        <v>58.932949294337867</v>
      </c>
      <c r="F877" s="10">
        <v>70.268385553591386</v>
      </c>
      <c r="G877" s="10">
        <v>65.766795787234656</v>
      </c>
      <c r="H877" s="10">
        <v>238.79058065816281</v>
      </c>
      <c r="I877" s="10">
        <f t="shared" si="20"/>
        <v>53.999851773151356</v>
      </c>
    </row>
    <row r="878" spans="1:9" x14ac:dyDescent="0.25">
      <c r="A878" s="16"/>
      <c r="B878" s="5">
        <f>DATE(YEAR(siječanj!B878),MONTH(siječanj!B878)+5,DAY(siječanj!B878))</f>
        <v>43992</v>
      </c>
      <c r="C878" s="8">
        <v>9.1145833333333304</v>
      </c>
      <c r="D878">
        <v>0.91629304862126637</v>
      </c>
      <c r="E878" s="6">
        <v>58.620897198121945</v>
      </c>
      <c r="F878" s="10">
        <v>68.851691232054492</v>
      </c>
      <c r="G878" s="10">
        <v>64.849211944179132</v>
      </c>
      <c r="H878" s="10">
        <v>238.7722334798444</v>
      </c>
      <c r="I878" s="10">
        <f t="shared" si="20"/>
        <v>53.713920606581006</v>
      </c>
    </row>
    <row r="879" spans="1:9" x14ac:dyDescent="0.25">
      <c r="A879" s="16"/>
      <c r="B879" s="5">
        <f>DATE(YEAR(siječanj!B879),MONTH(siječanj!B879)+5,DAY(siječanj!B879))</f>
        <v>43992</v>
      </c>
      <c r="C879" s="8">
        <v>9.125</v>
      </c>
      <c r="D879">
        <v>0.91629304862126637</v>
      </c>
      <c r="E879" s="6">
        <v>58.413994786257867</v>
      </c>
      <c r="F879" s="10">
        <v>67.951497034642486</v>
      </c>
      <c r="G879" s="10">
        <v>63.666595322746652</v>
      </c>
      <c r="H879" s="10">
        <v>238.57090756140752</v>
      </c>
      <c r="I879" s="10">
        <f t="shared" si="20"/>
        <v>53.524337364846978</v>
      </c>
    </row>
    <row r="880" spans="1:9" x14ac:dyDescent="0.25">
      <c r="A880" s="16"/>
      <c r="B880" s="5">
        <f>DATE(YEAR(siječanj!B880),MONTH(siječanj!B880)+5,DAY(siječanj!B880))</f>
        <v>43992</v>
      </c>
      <c r="C880" s="8">
        <v>9.1354166666666696</v>
      </c>
      <c r="D880">
        <v>0.91629304862126637</v>
      </c>
      <c r="E880" s="6">
        <v>58.348551292270734</v>
      </c>
      <c r="F880" s="10">
        <v>66.711664462785521</v>
      </c>
      <c r="G880" s="10">
        <v>63.518517924515947</v>
      </c>
      <c r="H880" s="10">
        <v>238.42527260030712</v>
      </c>
      <c r="I880" s="10">
        <f t="shared" si="20"/>
        <v>53.464371946229086</v>
      </c>
    </row>
    <row r="881" spans="1:9" x14ac:dyDescent="0.25">
      <c r="A881" s="16"/>
      <c r="B881" s="5">
        <f>DATE(YEAR(siječanj!B881),MONTH(siječanj!B881)+5,DAY(siječanj!B881))</f>
        <v>43992</v>
      </c>
      <c r="C881" s="8">
        <v>9.1458333333333304</v>
      </c>
      <c r="D881">
        <v>0.91629304862126637</v>
      </c>
      <c r="E881" s="6">
        <v>58.825722540183506</v>
      </c>
      <c r="F881" s="10">
        <v>66.611047242352328</v>
      </c>
      <c r="G881" s="10">
        <v>63.756144866465007</v>
      </c>
      <c r="H881" s="10">
        <v>238.25190371775741</v>
      </c>
      <c r="I881" s="10">
        <f t="shared" si="20"/>
        <v>53.901600643693492</v>
      </c>
    </row>
    <row r="882" spans="1:9" x14ac:dyDescent="0.25">
      <c r="A882" s="16"/>
      <c r="B882" s="5">
        <f>DATE(YEAR(siječanj!B882),MONTH(siječanj!B882)+5,DAY(siječanj!B882))</f>
        <v>43992</v>
      </c>
      <c r="C882" s="8">
        <v>9.15625</v>
      </c>
      <c r="D882">
        <v>0.91629304862126637</v>
      </c>
      <c r="E882" s="6">
        <v>60.027198828891329</v>
      </c>
      <c r="F882" s="10">
        <v>65.837647299238142</v>
      </c>
      <c r="G882" s="10">
        <v>62.877721391232569</v>
      </c>
      <c r="H882" s="10">
        <v>238.31918068911128</v>
      </c>
      <c r="I882" s="10">
        <f t="shared" si="20"/>
        <v>55.002505015119745</v>
      </c>
    </row>
    <row r="883" spans="1:9" x14ac:dyDescent="0.25">
      <c r="A883" s="16"/>
      <c r="B883" s="5">
        <f>DATE(YEAR(siječanj!B883),MONTH(siječanj!B883)+5,DAY(siječanj!B883))</f>
        <v>43992</v>
      </c>
      <c r="C883" s="8">
        <v>9.1666666666666696</v>
      </c>
      <c r="D883">
        <v>0.91629304862126637</v>
      </c>
      <c r="E883" s="6">
        <v>62.166425735016411</v>
      </c>
      <c r="F883" s="10">
        <v>65.512041808160546</v>
      </c>
      <c r="G883" s="10">
        <v>63.145238312639123</v>
      </c>
      <c r="H883" s="10">
        <v>231.65331713042491</v>
      </c>
      <c r="I883" s="10">
        <f t="shared" si="20"/>
        <v>56.962663758625737</v>
      </c>
    </row>
    <row r="884" spans="1:9" x14ac:dyDescent="0.25">
      <c r="A884" s="16"/>
      <c r="B884" s="5">
        <f>DATE(YEAR(siječanj!B884),MONTH(siječanj!B884)+5,DAY(siječanj!B884))</f>
        <v>43992</v>
      </c>
      <c r="C884" s="8">
        <v>9.1770833333333304</v>
      </c>
      <c r="D884">
        <v>0.91629304862126637</v>
      </c>
      <c r="E884" s="6">
        <v>64.347172318781503</v>
      </c>
      <c r="F884" s="10">
        <v>64.481729990315344</v>
      </c>
      <c r="G884" s="10">
        <v>60.98801091365987</v>
      </c>
      <c r="H884" s="10">
        <v>172.24741575725355</v>
      </c>
      <c r="I884" s="10">
        <f t="shared" si="20"/>
        <v>58.960866694134268</v>
      </c>
    </row>
    <row r="885" spans="1:9" x14ac:dyDescent="0.25">
      <c r="A885" s="16"/>
      <c r="B885" s="5">
        <f>DATE(YEAR(siječanj!B885),MONTH(siječanj!B885)+5,DAY(siječanj!B885))</f>
        <v>43992</v>
      </c>
      <c r="C885" s="8">
        <v>9.1875</v>
      </c>
      <c r="D885">
        <v>0.91629304862126637</v>
      </c>
      <c r="E885" s="6">
        <v>66.874108391239346</v>
      </c>
      <c r="F885" s="10">
        <v>64.065332708310066</v>
      </c>
      <c r="G885" s="10">
        <v>59.984778313678795</v>
      </c>
      <c r="H885" s="10">
        <v>104.0615130377202</v>
      </c>
      <c r="I885" s="10">
        <f t="shared" si="20"/>
        <v>61.276280651637713</v>
      </c>
    </row>
    <row r="886" spans="1:9" x14ac:dyDescent="0.25">
      <c r="A886" s="16"/>
      <c r="B886" s="5">
        <f>DATE(YEAR(siječanj!B886),MONTH(siječanj!B886)+5,DAY(siječanj!B886))</f>
        <v>43992</v>
      </c>
      <c r="C886" s="8">
        <v>9.1979166666666696</v>
      </c>
      <c r="D886">
        <v>0.91629304862126637</v>
      </c>
      <c r="E886" s="6">
        <v>70.628073449538363</v>
      </c>
      <c r="F886" s="10">
        <v>63.650333892344861</v>
      </c>
      <c r="G886" s="10">
        <v>59.546288943987165</v>
      </c>
      <c r="H886" s="10">
        <v>67.698078938142359</v>
      </c>
      <c r="I886" s="10">
        <f t="shared" si="20"/>
        <v>64.716012739324228</v>
      </c>
    </row>
    <row r="887" spans="1:9" x14ac:dyDescent="0.25">
      <c r="A887" s="16"/>
      <c r="B887" s="5">
        <f>DATE(YEAR(siječanj!B887),MONTH(siječanj!B887)+5,DAY(siječanj!B887))</f>
        <v>43992</v>
      </c>
      <c r="C887" s="8">
        <v>9.2083333333333304</v>
      </c>
      <c r="D887">
        <v>0.91629304862126637</v>
      </c>
      <c r="E887" s="6">
        <v>73.731009409609868</v>
      </c>
      <c r="F887" s="10">
        <v>63.556182568056592</v>
      </c>
      <c r="G887" s="10">
        <v>62.656287530259725</v>
      </c>
      <c r="H887" s="10">
        <v>45.866909907549982</v>
      </c>
      <c r="I887" s="10">
        <f t="shared" si="20"/>
        <v>67.55921138985471</v>
      </c>
    </row>
    <row r="888" spans="1:9" x14ac:dyDescent="0.25">
      <c r="A888" s="16"/>
      <c r="B888" s="5">
        <f>DATE(YEAR(siječanj!B888),MONTH(siječanj!B888)+5,DAY(siječanj!B888))</f>
        <v>43992</v>
      </c>
      <c r="C888" s="8">
        <v>9.21875</v>
      </c>
      <c r="D888">
        <v>0.91629304862126637</v>
      </c>
      <c r="E888" s="6">
        <v>77.189988106329963</v>
      </c>
      <c r="F888" s="10">
        <v>68.168568701554406</v>
      </c>
      <c r="G888" s="10">
        <v>68.811901654948201</v>
      </c>
      <c r="H888" s="10">
        <v>26.954569769723541</v>
      </c>
      <c r="I888" s="10">
        <f t="shared" si="20"/>
        <v>70.72864952498837</v>
      </c>
    </row>
    <row r="889" spans="1:9" x14ac:dyDescent="0.25">
      <c r="A889" s="16"/>
      <c r="B889" s="5">
        <f>DATE(YEAR(siječanj!B889),MONTH(siječanj!B889)+5,DAY(siječanj!B889))</f>
        <v>43992</v>
      </c>
      <c r="C889" s="8">
        <v>9.2291666666666696</v>
      </c>
      <c r="D889">
        <v>0.91629304862126637</v>
      </c>
      <c r="E889" s="6">
        <v>81.418849902643913</v>
      </c>
      <c r="F889" s="10">
        <v>76.19950105137228</v>
      </c>
      <c r="G889" s="10">
        <v>73.457477870073404</v>
      </c>
      <c r="H889" s="10">
        <v>6.9771609898147773</v>
      </c>
      <c r="I889" s="10">
        <f t="shared" si="20"/>
        <v>74.603526192530893</v>
      </c>
    </row>
    <row r="890" spans="1:9" x14ac:dyDescent="0.25">
      <c r="A890" s="16"/>
      <c r="B890" s="5">
        <f>DATE(YEAR(siječanj!B890),MONTH(siječanj!B890)+5,DAY(siječanj!B890))</f>
        <v>43992</v>
      </c>
      <c r="C890" s="8">
        <v>9.2395833333333304</v>
      </c>
      <c r="D890">
        <v>0.91629304862126637</v>
      </c>
      <c r="E890" s="6">
        <v>86.017268222929033</v>
      </c>
      <c r="F890" s="10">
        <v>77.612321461235027</v>
      </c>
      <c r="G890" s="10">
        <v>76.954830203286889</v>
      </c>
      <c r="H890" s="10">
        <v>2.8240889246370955</v>
      </c>
      <c r="I890" s="10">
        <f t="shared" si="20"/>
        <v>78.817024934060825</v>
      </c>
    </row>
    <row r="891" spans="1:9" x14ac:dyDescent="0.25">
      <c r="A891" s="16"/>
      <c r="B891" s="5">
        <f>DATE(YEAR(siječanj!B891),MONTH(siječanj!B891)+5,DAY(siječanj!B891))</f>
        <v>43992</v>
      </c>
      <c r="C891" s="8">
        <v>9.25</v>
      </c>
      <c r="D891">
        <v>0.91629304862126637</v>
      </c>
      <c r="E891" s="6">
        <v>88.420558422907632</v>
      </c>
      <c r="F891" s="10">
        <v>77.464204618407038</v>
      </c>
      <c r="G891" s="10">
        <v>94.933684952205667</v>
      </c>
      <c r="H891" s="10">
        <v>2.943675275130361</v>
      </c>
      <c r="I891" s="10">
        <f t="shared" si="20"/>
        <v>81.019143038120831</v>
      </c>
    </row>
    <row r="892" spans="1:9" x14ac:dyDescent="0.25">
      <c r="A892" s="16"/>
      <c r="B892" s="5">
        <f>DATE(YEAR(siječanj!B892),MONTH(siječanj!B892)+5,DAY(siječanj!B892))</f>
        <v>43992</v>
      </c>
      <c r="C892" s="8">
        <v>9.2604166666666696</v>
      </c>
      <c r="D892">
        <v>0.91629304862126637</v>
      </c>
      <c r="E892" s="6">
        <v>89.360896492773762</v>
      </c>
      <c r="F892" s="10">
        <v>87.427965723054399</v>
      </c>
      <c r="G892" s="10">
        <v>100.35685411975595</v>
      </c>
      <c r="H892" s="10">
        <v>3.4981345738666794</v>
      </c>
      <c r="I892" s="10">
        <f t="shared" si="20"/>
        <v>81.8807682748931</v>
      </c>
    </row>
    <row r="893" spans="1:9" x14ac:dyDescent="0.25">
      <c r="A893" s="16"/>
      <c r="B893" s="5">
        <f>DATE(YEAR(siječanj!B893),MONTH(siječanj!B893)+5,DAY(siječanj!B893))</f>
        <v>43992</v>
      </c>
      <c r="C893" s="8">
        <v>9.2708333333333304</v>
      </c>
      <c r="D893">
        <v>0.91629304862126637</v>
      </c>
      <c r="E893" s="6">
        <v>92.502893014098362</v>
      </c>
      <c r="F893" s="10">
        <v>93.83314111550915</v>
      </c>
      <c r="G893" s="10">
        <v>109.14667117087539</v>
      </c>
      <c r="H893" s="10">
        <v>3.3573872134182294</v>
      </c>
      <c r="I893" s="10">
        <f t="shared" si="20"/>
        <v>84.759757846175035</v>
      </c>
    </row>
    <row r="894" spans="1:9" x14ac:dyDescent="0.25">
      <c r="A894" s="16"/>
      <c r="B894" s="5">
        <f>DATE(YEAR(siječanj!B894),MONTH(siječanj!B894)+5,DAY(siječanj!B894))</f>
        <v>43992</v>
      </c>
      <c r="C894" s="8">
        <v>9.28125</v>
      </c>
      <c r="D894">
        <v>0.91629304862126637</v>
      </c>
      <c r="E894" s="6">
        <v>93.299675352275486</v>
      </c>
      <c r="F894" s="10">
        <v>102.60878878029791</v>
      </c>
      <c r="G894" s="10">
        <v>119.96452814397142</v>
      </c>
      <c r="H894" s="10">
        <v>3.4779307646912985</v>
      </c>
      <c r="I894" s="10">
        <f t="shared" si="20"/>
        <v>85.489843963910928</v>
      </c>
    </row>
    <row r="895" spans="1:9" x14ac:dyDescent="0.25">
      <c r="A895" s="16"/>
      <c r="B895" s="5">
        <f>DATE(YEAR(siječanj!B895),MONTH(siječanj!B895)+5,DAY(siječanj!B895))</f>
        <v>43992</v>
      </c>
      <c r="C895" s="8">
        <v>9.2916666666666696</v>
      </c>
      <c r="D895">
        <v>0.91629304862126637</v>
      </c>
      <c r="E895" s="6">
        <v>93.059262420237133</v>
      </c>
      <c r="F895" s="10">
        <v>111.41326172355009</v>
      </c>
      <c r="G895" s="10">
        <v>129.02219119521862</v>
      </c>
      <c r="H895" s="10">
        <v>3.1069731305369372</v>
      </c>
      <c r="I895" s="10">
        <f t="shared" si="20"/>
        <v>85.269555265485536</v>
      </c>
    </row>
    <row r="896" spans="1:9" x14ac:dyDescent="0.25">
      <c r="A896" s="16"/>
      <c r="B896" s="5">
        <f>DATE(YEAR(siječanj!B896),MONTH(siječanj!B896)+5,DAY(siječanj!B896))</f>
        <v>43992</v>
      </c>
      <c r="C896" s="8">
        <v>9.3020833333333304</v>
      </c>
      <c r="D896">
        <v>0.91629304862126637</v>
      </c>
      <c r="E896" s="6">
        <v>92.676259238575781</v>
      </c>
      <c r="F896" s="10">
        <v>125.4502118944836</v>
      </c>
      <c r="G896" s="10">
        <v>139.78303327328882</v>
      </c>
      <c r="H896" s="10">
        <v>2.7820746831252277</v>
      </c>
      <c r="I896" s="10">
        <f t="shared" si="20"/>
        <v>84.918612112529402</v>
      </c>
    </row>
    <row r="897" spans="1:9" x14ac:dyDescent="0.25">
      <c r="A897" s="16"/>
      <c r="B897" s="5">
        <f>DATE(YEAR(siječanj!B897),MONTH(siječanj!B897)+5,DAY(siječanj!B897))</f>
        <v>43992</v>
      </c>
      <c r="C897" s="8">
        <v>9.3125</v>
      </c>
      <c r="D897">
        <v>0.91629304862126637</v>
      </c>
      <c r="E897" s="6">
        <v>93.563074260208325</v>
      </c>
      <c r="F897" s="10">
        <v>135.16170258496388</v>
      </c>
      <c r="G897" s="10">
        <v>149.1200119220442</v>
      </c>
      <c r="H897" s="10">
        <v>2.2941512970745448</v>
      </c>
      <c r="I897" s="10">
        <f t="shared" si="20"/>
        <v>85.731194552264228</v>
      </c>
    </row>
    <row r="898" spans="1:9" x14ac:dyDescent="0.25">
      <c r="A898" s="16"/>
      <c r="B898" s="5">
        <f>DATE(YEAR(siječanj!B898),MONTH(siječanj!B898)+5,DAY(siječanj!B898))</f>
        <v>43992</v>
      </c>
      <c r="C898" s="8">
        <v>9.3229166666666696</v>
      </c>
      <c r="D898">
        <v>0.91629304862126637</v>
      </c>
      <c r="E898" s="6">
        <v>95.254052917980701</v>
      </c>
      <c r="F898" s="10">
        <v>144.51286322961928</v>
      </c>
      <c r="G898" s="10">
        <v>163.62201353418729</v>
      </c>
      <c r="H898" s="10">
        <v>1.9482691360019331</v>
      </c>
      <c r="I898" s="10">
        <f t="shared" si="20"/>
        <v>87.280626541747964</v>
      </c>
    </row>
    <row r="899" spans="1:9" x14ac:dyDescent="0.25">
      <c r="A899" s="16"/>
      <c r="B899" s="5">
        <f>DATE(YEAR(siječanj!B899),MONTH(siječanj!B899)+5,DAY(siječanj!B899))</f>
        <v>43992</v>
      </c>
      <c r="C899" s="8">
        <v>9.3333333333333304</v>
      </c>
      <c r="D899">
        <v>0.91629304862126637</v>
      </c>
      <c r="E899" s="6">
        <v>96.098312688673417</v>
      </c>
      <c r="F899" s="10">
        <v>166.29971033644881</v>
      </c>
      <c r="G899" s="10">
        <v>178.28413200997096</v>
      </c>
      <c r="H899" s="10">
        <v>1.8086851579788845</v>
      </c>
      <c r="I899" s="10">
        <f t="shared" si="20"/>
        <v>88.054215900864293</v>
      </c>
    </row>
    <row r="900" spans="1:9" x14ac:dyDescent="0.25">
      <c r="A900" s="16"/>
      <c r="B900" s="5">
        <f>DATE(YEAR(siječanj!B900),MONTH(siječanj!B900)+5,DAY(siječanj!B900))</f>
        <v>43992</v>
      </c>
      <c r="C900" s="8">
        <v>9.34375</v>
      </c>
      <c r="D900">
        <v>0.91629304862126637</v>
      </c>
      <c r="E900" s="6">
        <v>97.792339821517174</v>
      </c>
      <c r="F900" s="10">
        <v>190.00166425777269</v>
      </c>
      <c r="G900" s="10">
        <v>190.33278353191452</v>
      </c>
      <c r="H900" s="10">
        <v>1.7504702185653414</v>
      </c>
      <c r="I900" s="10">
        <f t="shared" ref="I900:I963" si="22">D900*E900</f>
        <v>89.606441186864842</v>
      </c>
    </row>
    <row r="901" spans="1:9" x14ac:dyDescent="0.25">
      <c r="A901" s="16"/>
      <c r="B901" s="5">
        <f>DATE(YEAR(siječanj!B901),MONTH(siječanj!B901)+5,DAY(siječanj!B901))</f>
        <v>43992</v>
      </c>
      <c r="C901" s="8">
        <v>9.3541666666666696</v>
      </c>
      <c r="D901">
        <v>0.91629304862126637</v>
      </c>
      <c r="E901" s="6">
        <v>98.54347894566402</v>
      </c>
      <c r="F901" s="10">
        <v>187.89359725981552</v>
      </c>
      <c r="G901" s="10">
        <v>195.00059663965166</v>
      </c>
      <c r="H901" s="10">
        <v>1.8541078709459959</v>
      </c>
      <c r="I901" s="10">
        <f t="shared" si="22"/>
        <v>90.294704744868056</v>
      </c>
    </row>
    <row r="902" spans="1:9" x14ac:dyDescent="0.25">
      <c r="A902" s="16"/>
      <c r="B902" s="5">
        <f>DATE(YEAR(siječanj!B902),MONTH(siječanj!B902)+5,DAY(siječanj!B902))</f>
        <v>43992</v>
      </c>
      <c r="C902" s="8">
        <v>9.3645833333333304</v>
      </c>
      <c r="D902">
        <v>0.91629304862126637</v>
      </c>
      <c r="E902" s="6">
        <v>100.22509795571884</v>
      </c>
      <c r="F902" s="10">
        <v>189.23733826959651</v>
      </c>
      <c r="G902" s="10">
        <v>201.54552694414286</v>
      </c>
      <c r="H902" s="10">
        <v>2.0517902509307282</v>
      </c>
      <c r="I902" s="10">
        <f t="shared" si="22"/>
        <v>91.835560554210659</v>
      </c>
    </row>
    <row r="903" spans="1:9" x14ac:dyDescent="0.25">
      <c r="A903" s="16"/>
      <c r="B903" s="5">
        <f>DATE(YEAR(siječanj!B903),MONTH(siječanj!B903)+5,DAY(siječanj!B903))</f>
        <v>43992</v>
      </c>
      <c r="C903" s="8">
        <v>9.375</v>
      </c>
      <c r="D903">
        <v>0.91629304862126637</v>
      </c>
      <c r="E903" s="6">
        <v>101.76603102586979</v>
      </c>
      <c r="F903" s="10">
        <v>192.04827108441799</v>
      </c>
      <c r="G903" s="10">
        <v>207.68314608119877</v>
      </c>
      <c r="H903" s="10">
        <v>1.911561830759362</v>
      </c>
      <c r="I903" s="10">
        <f t="shared" si="22"/>
        <v>93.247506814780607</v>
      </c>
    </row>
    <row r="904" spans="1:9" x14ac:dyDescent="0.25">
      <c r="A904" s="16"/>
      <c r="B904" s="5">
        <f>DATE(YEAR(siječanj!B904),MONTH(siječanj!B904)+5,DAY(siječanj!B904))</f>
        <v>43992</v>
      </c>
      <c r="C904" s="8">
        <v>9.3854166666666696</v>
      </c>
      <c r="D904">
        <v>0.91629304862126637</v>
      </c>
      <c r="E904" s="6">
        <v>103.57956075079298</v>
      </c>
      <c r="F904" s="10">
        <v>199.33617994168699</v>
      </c>
      <c r="G904" s="10">
        <v>209.54436315730149</v>
      </c>
      <c r="H904" s="10">
        <v>1.6599435275421872</v>
      </c>
      <c r="I904" s="10">
        <f t="shared" si="22"/>
        <v>94.909231495195769</v>
      </c>
    </row>
    <row r="905" spans="1:9" x14ac:dyDescent="0.25">
      <c r="A905" s="16"/>
      <c r="B905" s="5">
        <f>DATE(YEAR(siječanj!B905),MONTH(siječanj!B905)+5,DAY(siječanj!B905))</f>
        <v>43992</v>
      </c>
      <c r="C905" s="8">
        <v>9.3958333333333304</v>
      </c>
      <c r="D905">
        <v>0.91629304862126637</v>
      </c>
      <c r="E905" s="6">
        <v>104.24652820071331</v>
      </c>
      <c r="F905" s="10">
        <v>197.02298449828643</v>
      </c>
      <c r="G905" s="10">
        <v>212.44094215340905</v>
      </c>
      <c r="H905" s="10">
        <v>1.6333371308407096</v>
      </c>
      <c r="I905" s="10">
        <f t="shared" si="22"/>
        <v>95.520369133214416</v>
      </c>
    </row>
    <row r="906" spans="1:9" x14ac:dyDescent="0.25">
      <c r="A906" s="16"/>
      <c r="B906" s="5">
        <f>DATE(YEAR(siječanj!B906),MONTH(siječanj!B906)+5,DAY(siječanj!B906))</f>
        <v>43992</v>
      </c>
      <c r="C906" s="8">
        <v>9.40625</v>
      </c>
      <c r="D906">
        <v>0.91629304862126637</v>
      </c>
      <c r="E906" s="6">
        <v>104.9617085475042</v>
      </c>
      <c r="F906" s="10">
        <v>195.0398752633044</v>
      </c>
      <c r="G906" s="10">
        <v>211.02774970360252</v>
      </c>
      <c r="H906" s="10">
        <v>1.7524493631537601</v>
      </c>
      <c r="I906" s="10">
        <f t="shared" si="22"/>
        <v>96.175683913489451</v>
      </c>
    </row>
    <row r="907" spans="1:9" x14ac:dyDescent="0.25">
      <c r="A907" s="16"/>
      <c r="B907" s="5">
        <f>DATE(YEAR(siječanj!B907),MONTH(siječanj!B907)+5,DAY(siječanj!B907))</f>
        <v>43992</v>
      </c>
      <c r="C907" s="8">
        <v>9.4166666666666696</v>
      </c>
      <c r="D907">
        <v>0.91629304862126637</v>
      </c>
      <c r="E907" s="6">
        <v>106.11381987638541</v>
      </c>
      <c r="F907" s="10">
        <v>203.22588865608645</v>
      </c>
      <c r="G907" s="10">
        <v>211.71535969155448</v>
      </c>
      <c r="H907" s="10">
        <v>1.7135886051682798</v>
      </c>
      <c r="I907" s="10">
        <f t="shared" si="22"/>
        <v>97.231355515381111</v>
      </c>
    </row>
    <row r="908" spans="1:9" x14ac:dyDescent="0.25">
      <c r="A908" s="16"/>
      <c r="B908" s="5">
        <f>DATE(YEAR(siječanj!B908),MONTH(siječanj!B908)+5,DAY(siječanj!B908))</f>
        <v>43992</v>
      </c>
      <c r="C908" s="8">
        <v>9.4270833333333304</v>
      </c>
      <c r="D908">
        <v>0.91629304862126637</v>
      </c>
      <c r="E908" s="6">
        <v>106.53804854994476</v>
      </c>
      <c r="F908" s="10">
        <v>199.03162779424107</v>
      </c>
      <c r="G908" s="10">
        <v>207.91477736937372</v>
      </c>
      <c r="H908" s="10">
        <v>1.976853681245232</v>
      </c>
      <c r="I908" s="10">
        <f t="shared" si="22"/>
        <v>97.620073299989372</v>
      </c>
    </row>
    <row r="909" spans="1:9" x14ac:dyDescent="0.25">
      <c r="A909" s="16"/>
      <c r="B909" s="5">
        <f>DATE(YEAR(siječanj!B909),MONTH(siječanj!B909)+5,DAY(siječanj!B909))</f>
        <v>43992</v>
      </c>
      <c r="C909" s="8">
        <v>9.4375</v>
      </c>
      <c r="D909">
        <v>0.91629304862126637</v>
      </c>
      <c r="E909" s="6">
        <v>108.54549998766674</v>
      </c>
      <c r="F909" s="10">
        <v>195.81891327496507</v>
      </c>
      <c r="G909" s="10">
        <v>208.99006215667754</v>
      </c>
      <c r="H909" s="10">
        <v>2.0196079853787383</v>
      </c>
      <c r="I909" s="10">
        <f t="shared" si="22"/>
        <v>99.459487097818794</v>
      </c>
    </row>
    <row r="910" spans="1:9" x14ac:dyDescent="0.25">
      <c r="A910" s="16"/>
      <c r="B910" s="5">
        <f>DATE(YEAR(siječanj!B910),MONTH(siječanj!B910)+5,DAY(siječanj!B910))</f>
        <v>43992</v>
      </c>
      <c r="C910" s="8">
        <v>9.4479166666666696</v>
      </c>
      <c r="D910">
        <v>0.91629304862126637</v>
      </c>
      <c r="E910" s="6">
        <v>109.4357198637427</v>
      </c>
      <c r="F910" s="10">
        <v>193.31727453266782</v>
      </c>
      <c r="G910" s="10">
        <v>207.13477652386672</v>
      </c>
      <c r="H910" s="10">
        <v>1.9513200267288209</v>
      </c>
      <c r="I910" s="10">
        <f t="shared" si="22"/>
        <v>100.27518938201167</v>
      </c>
    </row>
    <row r="911" spans="1:9" x14ac:dyDescent="0.25">
      <c r="A911" s="16"/>
      <c r="B911" s="5">
        <f>DATE(YEAR(siječanj!B911),MONTH(siječanj!B911)+5,DAY(siječanj!B911))</f>
        <v>43992</v>
      </c>
      <c r="C911" s="8">
        <v>9.4583333333333304</v>
      </c>
      <c r="D911">
        <v>0.91629304862126637</v>
      </c>
      <c r="E911" s="6">
        <v>110.64822219457238</v>
      </c>
      <c r="F911" s="10">
        <v>197.89846844374364</v>
      </c>
      <c r="G911" s="10">
        <v>210.43988668657107</v>
      </c>
      <c r="H911" s="10">
        <v>1.7998980348993534</v>
      </c>
      <c r="I911" s="10">
        <f t="shared" si="22"/>
        <v>101.386196839188</v>
      </c>
    </row>
    <row r="912" spans="1:9" x14ac:dyDescent="0.25">
      <c r="A912" s="16"/>
      <c r="B912" s="5">
        <f>DATE(YEAR(siječanj!B912),MONTH(siječanj!B912)+5,DAY(siječanj!B912))</f>
        <v>43992</v>
      </c>
      <c r="C912" s="8">
        <v>9.46875</v>
      </c>
      <c r="D912">
        <v>0.91629304862126637</v>
      </c>
      <c r="E912" s="6">
        <v>112.25424139213798</v>
      </c>
      <c r="F912" s="10">
        <v>205.75179158789467</v>
      </c>
      <c r="G912" s="10">
        <v>208.02261887420477</v>
      </c>
      <c r="H912" s="10">
        <v>1.9837742130018159</v>
      </c>
      <c r="I912" s="10">
        <f t="shared" si="22"/>
        <v>102.85778106586966</v>
      </c>
    </row>
    <row r="913" spans="1:9" x14ac:dyDescent="0.25">
      <c r="A913" s="16"/>
      <c r="B913" s="5">
        <f>DATE(YEAR(siječanj!B913),MONTH(siječanj!B913)+5,DAY(siječanj!B913))</f>
        <v>43992</v>
      </c>
      <c r="C913" s="8">
        <v>9.4791666666666696</v>
      </c>
      <c r="D913">
        <v>0.91629304862126637</v>
      </c>
      <c r="E913" s="6">
        <v>112.45704297322274</v>
      </c>
      <c r="F913" s="10">
        <v>189.80092812089754</v>
      </c>
      <c r="G913" s="10">
        <v>205.82271157034765</v>
      </c>
      <c r="H913" s="10">
        <v>2.1147244591212848</v>
      </c>
      <c r="I913" s="10">
        <f t="shared" si="22"/>
        <v>103.04360674486702</v>
      </c>
    </row>
    <row r="914" spans="1:9" x14ac:dyDescent="0.25">
      <c r="A914" s="16"/>
      <c r="B914" s="5">
        <f>DATE(YEAR(siječanj!B914),MONTH(siječanj!B914)+5,DAY(siječanj!B914))</f>
        <v>43992</v>
      </c>
      <c r="C914" s="8">
        <v>9.4895833333333304</v>
      </c>
      <c r="D914">
        <v>0.91629304862126637</v>
      </c>
      <c r="E914" s="6">
        <v>111.69896876572858</v>
      </c>
      <c r="F914" s="10">
        <v>189.69166693364781</v>
      </c>
      <c r="G914" s="10">
        <v>199.36608271832733</v>
      </c>
      <c r="H914" s="10">
        <v>1.8732459102624903</v>
      </c>
      <c r="I914" s="10">
        <f t="shared" si="22"/>
        <v>102.34898861820105</v>
      </c>
    </row>
    <row r="915" spans="1:9" x14ac:dyDescent="0.25">
      <c r="A915" s="16"/>
      <c r="B915" s="5">
        <f>DATE(YEAR(siječanj!B915),MONTH(siječanj!B915)+5,DAY(siječanj!B915))</f>
        <v>43992</v>
      </c>
      <c r="C915" s="8">
        <v>9.5</v>
      </c>
      <c r="D915">
        <v>0.91629304862126637</v>
      </c>
      <c r="E915" s="6">
        <v>110.9680781105549</v>
      </c>
      <c r="F915" s="10">
        <v>184.50383613615315</v>
      </c>
      <c r="G915" s="10">
        <v>197.28832381736328</v>
      </c>
      <c r="H915" s="10">
        <v>1.9575781874983396</v>
      </c>
      <c r="I915" s="10">
        <f t="shared" si="22"/>
        <v>101.67927859156316</v>
      </c>
    </row>
    <row r="916" spans="1:9" x14ac:dyDescent="0.25">
      <c r="A916" s="16"/>
      <c r="B916" s="5">
        <f>DATE(YEAR(siječanj!B916),MONTH(siječanj!B916)+5,DAY(siječanj!B916))</f>
        <v>43992</v>
      </c>
      <c r="C916" s="8">
        <v>9.5104166666666696</v>
      </c>
      <c r="D916">
        <v>0.91629304862126637</v>
      </c>
      <c r="E916" s="6">
        <v>110.40048127339706</v>
      </c>
      <c r="F916" s="10">
        <v>183.5389588658083</v>
      </c>
      <c r="G916" s="10">
        <v>198.30693482782783</v>
      </c>
      <c r="H916" s="10">
        <v>1.9862125350714932</v>
      </c>
      <c r="I916" s="10">
        <f t="shared" si="22"/>
        <v>101.15919355525602</v>
      </c>
    </row>
    <row r="917" spans="1:9" x14ac:dyDescent="0.25">
      <c r="A917" s="16"/>
      <c r="B917" s="5">
        <f>DATE(YEAR(siječanj!B917),MONTH(siječanj!B917)+5,DAY(siječanj!B917))</f>
        <v>43992</v>
      </c>
      <c r="C917" s="8">
        <v>9.5208333333333304</v>
      </c>
      <c r="D917">
        <v>0.91629304862126637</v>
      </c>
      <c r="E917" s="6">
        <v>111.18358989777441</v>
      </c>
      <c r="F917" s="10">
        <v>182.98204387684208</v>
      </c>
      <c r="G917" s="10">
        <v>198.0192718676355</v>
      </c>
      <c r="H917" s="10">
        <v>2.1598881999731532</v>
      </c>
      <c r="I917" s="10">
        <f t="shared" si="22"/>
        <v>101.87675054408835</v>
      </c>
    </row>
    <row r="918" spans="1:9" x14ac:dyDescent="0.25">
      <c r="A918" s="16"/>
      <c r="B918" s="5">
        <f>DATE(YEAR(siječanj!B918),MONTH(siječanj!B918)+5,DAY(siječanj!B918))</f>
        <v>43992</v>
      </c>
      <c r="C918" s="8">
        <v>9.53125</v>
      </c>
      <c r="D918">
        <v>0.91629304862126637</v>
      </c>
      <c r="E918" s="6">
        <v>111.5257180437069</v>
      </c>
      <c r="F918" s="10">
        <v>183.617027830636</v>
      </c>
      <c r="G918" s="10">
        <v>198.71979618881707</v>
      </c>
      <c r="H918" s="10">
        <v>2.5055243375362837</v>
      </c>
      <c r="I918" s="10">
        <f t="shared" si="22"/>
        <v>102.19024018594398</v>
      </c>
    </row>
    <row r="919" spans="1:9" x14ac:dyDescent="0.25">
      <c r="A919" s="16"/>
      <c r="B919" s="5">
        <f>DATE(YEAR(siječanj!B919),MONTH(siječanj!B919)+5,DAY(siječanj!B919))</f>
        <v>43992</v>
      </c>
      <c r="C919" s="8">
        <v>9.5416666666666696</v>
      </c>
      <c r="D919">
        <v>0.91629304862126637</v>
      </c>
      <c r="E919" s="6">
        <v>110.55140843104398</v>
      </c>
      <c r="F919" s="10">
        <v>186.12643850776499</v>
      </c>
      <c r="G919" s="10">
        <v>196.84025103320542</v>
      </c>
      <c r="H919" s="10">
        <v>2.200873525350227</v>
      </c>
      <c r="I919" s="10">
        <f t="shared" si="22"/>
        <v>101.29748706065605</v>
      </c>
    </row>
    <row r="920" spans="1:9" x14ac:dyDescent="0.25">
      <c r="A920" s="16"/>
      <c r="B920" s="5">
        <f>DATE(YEAR(siječanj!B920),MONTH(siječanj!B920)+5,DAY(siječanj!B920))</f>
        <v>43992</v>
      </c>
      <c r="C920" s="8">
        <v>9.5520833333333304</v>
      </c>
      <c r="D920">
        <v>0.91629304862126637</v>
      </c>
      <c r="E920" s="6">
        <v>110.1265420259768</v>
      </c>
      <c r="F920" s="10">
        <v>187.03351251512115</v>
      </c>
      <c r="G920" s="10">
        <v>188.71006425242547</v>
      </c>
      <c r="H920" s="10">
        <v>2.1228721202854843</v>
      </c>
      <c r="I920" s="10">
        <f t="shared" si="22"/>
        <v>100.90818492710029</v>
      </c>
    </row>
    <row r="921" spans="1:9" x14ac:dyDescent="0.25">
      <c r="A921" s="16"/>
      <c r="B921" s="5">
        <f>DATE(YEAR(siječanj!B921),MONTH(siječanj!B921)+5,DAY(siječanj!B921))</f>
        <v>43992</v>
      </c>
      <c r="C921" s="8">
        <v>9.5625</v>
      </c>
      <c r="D921">
        <v>0.91629304862126637</v>
      </c>
      <c r="E921" s="6">
        <v>110.09402166788044</v>
      </c>
      <c r="F921" s="10">
        <v>185.54775486782481</v>
      </c>
      <c r="G921" s="10">
        <v>184.59387938399126</v>
      </c>
      <c r="H921" s="10">
        <v>2.1258214142594691</v>
      </c>
      <c r="I921" s="10">
        <f t="shared" si="22"/>
        <v>100.87838674903793</v>
      </c>
    </row>
    <row r="922" spans="1:9" x14ac:dyDescent="0.25">
      <c r="A922" s="16"/>
      <c r="B922" s="5">
        <f>DATE(YEAR(siječanj!B922),MONTH(siječanj!B922)+5,DAY(siječanj!B922))</f>
        <v>43992</v>
      </c>
      <c r="C922" s="8">
        <v>9.5729166666666696</v>
      </c>
      <c r="D922">
        <v>0.91629304862126637</v>
      </c>
      <c r="E922" s="6">
        <v>111.0552943110509</v>
      </c>
      <c r="F922" s="10">
        <v>185.26041028240041</v>
      </c>
      <c r="G922" s="10">
        <v>186.41758951218725</v>
      </c>
      <c r="H922" s="10">
        <v>1.9902993142593548</v>
      </c>
      <c r="I922" s="10">
        <f t="shared" si="22"/>
        <v>101.75919418980482</v>
      </c>
    </row>
    <row r="923" spans="1:9" x14ac:dyDescent="0.25">
      <c r="A923" s="16"/>
      <c r="B923" s="5">
        <f>DATE(YEAR(siječanj!B923),MONTH(siječanj!B923)+5,DAY(siječanj!B923))</f>
        <v>43992</v>
      </c>
      <c r="C923" s="8">
        <v>9.5833333333333304</v>
      </c>
      <c r="D923">
        <v>0.91629304862126637</v>
      </c>
      <c r="E923" s="6">
        <v>111.30026416048872</v>
      </c>
      <c r="F923" s="10">
        <v>184.98640336590398</v>
      </c>
      <c r="G923" s="10">
        <v>184.57704821134831</v>
      </c>
      <c r="H923" s="10">
        <v>2.0381802702280853</v>
      </c>
      <c r="I923" s="10">
        <f t="shared" si="22"/>
        <v>101.98365835996648</v>
      </c>
    </row>
    <row r="924" spans="1:9" x14ac:dyDescent="0.25">
      <c r="A924" s="16"/>
      <c r="B924" s="5">
        <f>DATE(YEAR(siječanj!B924),MONTH(siječanj!B924)+5,DAY(siječanj!B924))</f>
        <v>43992</v>
      </c>
      <c r="C924" s="8">
        <v>9.59375</v>
      </c>
      <c r="D924">
        <v>0.91629304862126637</v>
      </c>
      <c r="E924" s="6">
        <v>112.6132496790179</v>
      </c>
      <c r="F924" s="10">
        <v>185.37612531005337</v>
      </c>
      <c r="G924" s="10">
        <v>180.08591425850048</v>
      </c>
      <c r="H924" s="10">
        <v>2.3077572935907993</v>
      </c>
      <c r="I924" s="10">
        <f t="shared" si="22"/>
        <v>103.18673786353516</v>
      </c>
    </row>
    <row r="925" spans="1:9" x14ac:dyDescent="0.25">
      <c r="A925" s="16"/>
      <c r="B925" s="5">
        <f>DATE(YEAR(siječanj!B925),MONTH(siječanj!B925)+5,DAY(siječanj!B925))</f>
        <v>43992</v>
      </c>
      <c r="C925" s="8">
        <v>9.6041666666666696</v>
      </c>
      <c r="D925">
        <v>0.91629304862126637</v>
      </c>
      <c r="E925" s="6">
        <v>113.61257396455449</v>
      </c>
      <c r="F925" s="10">
        <v>182.26860919306588</v>
      </c>
      <c r="G925" s="10">
        <v>175.09176341451942</v>
      </c>
      <c r="H925" s="10">
        <v>2.4467575883079524</v>
      </c>
      <c r="I925" s="10">
        <f t="shared" si="22"/>
        <v>104.10241175969074</v>
      </c>
    </row>
    <row r="926" spans="1:9" x14ac:dyDescent="0.25">
      <c r="A926" s="16"/>
      <c r="B926" s="5">
        <f>DATE(YEAR(siječanj!B926),MONTH(siječanj!B926)+5,DAY(siječanj!B926))</f>
        <v>43992</v>
      </c>
      <c r="C926" s="8">
        <v>9.6145833333333304</v>
      </c>
      <c r="D926">
        <v>0.91629304862126637</v>
      </c>
      <c r="E926" s="6">
        <v>113.98702404128758</v>
      </c>
      <c r="F926" s="10">
        <v>180.5029614273115</v>
      </c>
      <c r="G926" s="10">
        <v>171.08471228687029</v>
      </c>
      <c r="H926" s="10">
        <v>2.2679682201768308</v>
      </c>
      <c r="I926" s="10">
        <f t="shared" si="22"/>
        <v>104.44551776205698</v>
      </c>
    </row>
    <row r="927" spans="1:9" x14ac:dyDescent="0.25">
      <c r="A927" s="16"/>
      <c r="B927" s="5">
        <f>DATE(YEAR(siječanj!B927),MONTH(siječanj!B927)+5,DAY(siječanj!B927))</f>
        <v>43992</v>
      </c>
      <c r="C927" s="8">
        <v>9.625</v>
      </c>
      <c r="D927">
        <v>0.91629304862126637</v>
      </c>
      <c r="E927" s="6">
        <v>114.25860190516809</v>
      </c>
      <c r="F927" s="10">
        <v>179.63415636276969</v>
      </c>
      <c r="G927" s="10">
        <v>169.56041563710664</v>
      </c>
      <c r="H927" s="10">
        <v>2.4525774885747516</v>
      </c>
      <c r="I927" s="10">
        <f t="shared" si="22"/>
        <v>104.6943626708901</v>
      </c>
    </row>
    <row r="928" spans="1:9" x14ac:dyDescent="0.25">
      <c r="A928" s="16"/>
      <c r="B928" s="5">
        <f>DATE(YEAR(siječanj!B928),MONTH(siječanj!B928)+5,DAY(siječanj!B928))</f>
        <v>43992</v>
      </c>
      <c r="C928" s="8">
        <v>9.6354166666666696</v>
      </c>
      <c r="D928">
        <v>0.91629304862126637</v>
      </c>
      <c r="E928" s="6">
        <v>114.63033323178894</v>
      </c>
      <c r="F928" s="10">
        <v>179.49248532318379</v>
      </c>
      <c r="G928" s="10">
        <v>164.72977277285656</v>
      </c>
      <c r="H928" s="10">
        <v>2.3958855044081599</v>
      </c>
      <c r="I928" s="10">
        <f t="shared" si="22"/>
        <v>105.03497750142755</v>
      </c>
    </row>
    <row r="929" spans="1:9" x14ac:dyDescent="0.25">
      <c r="A929" s="16"/>
      <c r="B929" s="5">
        <f>DATE(YEAR(siječanj!B929),MONTH(siječanj!B929)+5,DAY(siječanj!B929))</f>
        <v>43992</v>
      </c>
      <c r="C929" s="8">
        <v>9.6458333333333304</v>
      </c>
      <c r="D929">
        <v>0.91629304862126637</v>
      </c>
      <c r="E929" s="6">
        <v>115.34361815366498</v>
      </c>
      <c r="F929" s="10">
        <v>177.45352585537239</v>
      </c>
      <c r="G929" s="10">
        <v>164.30217510620571</v>
      </c>
      <c r="H929" s="10">
        <v>2.4038070629948196</v>
      </c>
      <c r="I929" s="10">
        <f t="shared" si="22"/>
        <v>105.68855551702893</v>
      </c>
    </row>
    <row r="930" spans="1:9" x14ac:dyDescent="0.25">
      <c r="A930" s="16"/>
      <c r="B930" s="5">
        <f>DATE(YEAR(siječanj!B930),MONTH(siječanj!B930)+5,DAY(siječanj!B930))</f>
        <v>43992</v>
      </c>
      <c r="C930" s="8">
        <v>9.65625</v>
      </c>
      <c r="D930">
        <v>0.91629304862126637</v>
      </c>
      <c r="E930" s="6">
        <v>115.24786661784928</v>
      </c>
      <c r="F930" s="10">
        <v>176.03913016192433</v>
      </c>
      <c r="G930" s="10">
        <v>160.62992545898354</v>
      </c>
      <c r="H930" s="10">
        <v>2.1465282269663799</v>
      </c>
      <c r="I930" s="10">
        <f t="shared" si="22"/>
        <v>105.6008190503662</v>
      </c>
    </row>
    <row r="931" spans="1:9" x14ac:dyDescent="0.25">
      <c r="A931" s="16"/>
      <c r="B931" s="5">
        <f>DATE(YEAR(siječanj!B931),MONTH(siječanj!B931)+5,DAY(siječanj!B931))</f>
        <v>43992</v>
      </c>
      <c r="C931" s="8">
        <v>9.6666666666666696</v>
      </c>
      <c r="D931">
        <v>0.91629304862126637</v>
      </c>
      <c r="E931" s="6">
        <v>114.47786406699775</v>
      </c>
      <c r="F931" s="10">
        <v>176.35792014034695</v>
      </c>
      <c r="G931" s="10">
        <v>162.43808461102515</v>
      </c>
      <c r="H931" s="10">
        <v>2.0608741958961918</v>
      </c>
      <c r="I931" s="10">
        <f t="shared" si="22"/>
        <v>104.8952710656003</v>
      </c>
    </row>
    <row r="932" spans="1:9" x14ac:dyDescent="0.25">
      <c r="A932" s="16"/>
      <c r="B932" s="5">
        <f>DATE(YEAR(siječanj!B932),MONTH(siječanj!B932)+5,DAY(siječanj!B932))</f>
        <v>43992</v>
      </c>
      <c r="C932" s="8">
        <v>9.6770833333333304</v>
      </c>
      <c r="D932">
        <v>0.91629304862126637</v>
      </c>
      <c r="E932" s="6">
        <v>112.80338646518983</v>
      </c>
      <c r="F932" s="10">
        <v>170.47926319339018</v>
      </c>
      <c r="G932" s="10">
        <v>163.18986494961155</v>
      </c>
      <c r="H932" s="10">
        <v>2.1583224147225271</v>
      </c>
      <c r="I932" s="10">
        <f t="shared" si="22"/>
        <v>103.36095887899168</v>
      </c>
    </row>
    <row r="933" spans="1:9" x14ac:dyDescent="0.25">
      <c r="A933" s="16"/>
      <c r="B933" s="5">
        <f>DATE(YEAR(siječanj!B933),MONTH(siječanj!B933)+5,DAY(siječanj!B933))</f>
        <v>43992</v>
      </c>
      <c r="C933" s="8">
        <v>9.6875</v>
      </c>
      <c r="D933">
        <v>0.91629304862126637</v>
      </c>
      <c r="E933" s="6">
        <v>113.54197925848105</v>
      </c>
      <c r="F933" s="10">
        <v>165.18693322662702</v>
      </c>
      <c r="G933" s="10">
        <v>160.75811767351234</v>
      </c>
      <c r="H933" s="10">
        <v>2.1235364833657435</v>
      </c>
      <c r="I933" s="10">
        <f t="shared" si="22"/>
        <v>104.0377263212462</v>
      </c>
    </row>
    <row r="934" spans="1:9" x14ac:dyDescent="0.25">
      <c r="A934" s="16"/>
      <c r="B934" s="5">
        <f>DATE(YEAR(siječanj!B934),MONTH(siječanj!B934)+5,DAY(siječanj!B934))</f>
        <v>43992</v>
      </c>
      <c r="C934" s="8">
        <v>9.6979166666666696</v>
      </c>
      <c r="D934">
        <v>0.91629304862126637</v>
      </c>
      <c r="E934" s="6">
        <v>113.56881531623381</v>
      </c>
      <c r="F934" s="10">
        <v>164.18153660834588</v>
      </c>
      <c r="G934" s="10">
        <v>160.13462987833319</v>
      </c>
      <c r="H934" s="10">
        <v>2.0962258817201231</v>
      </c>
      <c r="I934" s="10">
        <f t="shared" si="22"/>
        <v>104.06231601441745</v>
      </c>
    </row>
    <row r="935" spans="1:9" x14ac:dyDescent="0.25">
      <c r="A935" s="16"/>
      <c r="B935" s="5">
        <f>DATE(YEAR(siječanj!B935),MONTH(siječanj!B935)+5,DAY(siječanj!B935))</f>
        <v>43992</v>
      </c>
      <c r="C935" s="8">
        <v>9.7083333333333304</v>
      </c>
      <c r="D935">
        <v>0.91629304862126637</v>
      </c>
      <c r="E935" s="6">
        <v>114.57502631229436</v>
      </c>
      <c r="F935" s="10">
        <v>163.06163053658432</v>
      </c>
      <c r="G935" s="10">
        <v>166.32816029275236</v>
      </c>
      <c r="H935" s="10">
        <v>1.8485489348876347</v>
      </c>
      <c r="I935" s="10">
        <f t="shared" si="22"/>
        <v>104.98430015555401</v>
      </c>
    </row>
    <row r="936" spans="1:9" x14ac:dyDescent="0.25">
      <c r="A936" s="16"/>
      <c r="B936" s="5">
        <f>DATE(YEAR(siječanj!B936),MONTH(siječanj!B936)+5,DAY(siječanj!B936))</f>
        <v>43992</v>
      </c>
      <c r="C936" s="8">
        <v>9.71875</v>
      </c>
      <c r="D936">
        <v>0.91629304862126637</v>
      </c>
      <c r="E936" s="6">
        <v>114.68777941471608</v>
      </c>
      <c r="F936" s="10">
        <v>163.06074243027726</v>
      </c>
      <c r="G936" s="10">
        <v>176.72655025150428</v>
      </c>
      <c r="H936" s="10">
        <v>1.8632904245245721</v>
      </c>
      <c r="I936" s="10">
        <f t="shared" si="22"/>
        <v>105.08761503951351</v>
      </c>
    </row>
    <row r="937" spans="1:9" x14ac:dyDescent="0.25">
      <c r="A937" s="16"/>
      <c r="B937" s="5">
        <f>DATE(YEAR(siječanj!B937),MONTH(siječanj!B937)+5,DAY(siječanj!B937))</f>
        <v>43992</v>
      </c>
      <c r="C937" s="8">
        <v>9.7291666666666696</v>
      </c>
      <c r="D937">
        <v>0.91629304862126637</v>
      </c>
      <c r="E937" s="6">
        <v>115.2526772457712</v>
      </c>
      <c r="F937" s="10">
        <v>163.80002462431094</v>
      </c>
      <c r="G937" s="10">
        <v>168.10545025548311</v>
      </c>
      <c r="H937" s="10">
        <v>1.8775617801676827</v>
      </c>
      <c r="I937" s="10">
        <f t="shared" si="22"/>
        <v>105.60522699529055</v>
      </c>
    </row>
    <row r="938" spans="1:9" x14ac:dyDescent="0.25">
      <c r="A938" s="16"/>
      <c r="B938" s="5">
        <f>DATE(YEAR(siječanj!B938),MONTH(siječanj!B938)+5,DAY(siječanj!B938))</f>
        <v>43992</v>
      </c>
      <c r="C938" s="8">
        <v>9.7395833333333304</v>
      </c>
      <c r="D938">
        <v>0.91629304862126637</v>
      </c>
      <c r="E938" s="6">
        <v>116.55006598397239</v>
      </c>
      <c r="F938" s="10">
        <v>163.27021094274153</v>
      </c>
      <c r="G938" s="10">
        <v>163.22147255946749</v>
      </c>
      <c r="H938" s="10">
        <v>1.8330165842526078</v>
      </c>
      <c r="I938" s="10">
        <f t="shared" si="22"/>
        <v>106.79401527746381</v>
      </c>
    </row>
    <row r="939" spans="1:9" x14ac:dyDescent="0.25">
      <c r="A939" s="16"/>
      <c r="B939" s="5">
        <f>DATE(YEAR(siječanj!B939),MONTH(siječanj!B939)+5,DAY(siječanj!B939))</f>
        <v>43992</v>
      </c>
      <c r="C939" s="8">
        <v>9.75</v>
      </c>
      <c r="D939">
        <v>0.91629304862126637</v>
      </c>
      <c r="E939" s="6">
        <v>119.3294005894536</v>
      </c>
      <c r="F939" s="10">
        <v>161.2536992660213</v>
      </c>
      <c r="G939" s="10">
        <v>161.76159908911188</v>
      </c>
      <c r="H939" s="10">
        <v>1.870519730726254</v>
      </c>
      <c r="I939" s="10">
        <f t="shared" si="22"/>
        <v>109.34070025625878</v>
      </c>
    </row>
    <row r="940" spans="1:9" x14ac:dyDescent="0.25">
      <c r="A940" s="16"/>
      <c r="B940" s="5">
        <f>DATE(YEAR(siječanj!B940),MONTH(siječanj!B940)+5,DAY(siječanj!B940))</f>
        <v>43992</v>
      </c>
      <c r="C940" s="8">
        <v>9.7604166666666696</v>
      </c>
      <c r="D940">
        <v>0.91629304862126637</v>
      </c>
      <c r="E940" s="6">
        <v>121.47220905890737</v>
      </c>
      <c r="F940" s="10">
        <v>160.72129359998115</v>
      </c>
      <c r="G940" s="10">
        <v>159.87170400640289</v>
      </c>
      <c r="H940" s="10">
        <v>2.5338030964742764</v>
      </c>
      <c r="I940" s="10">
        <f t="shared" si="22"/>
        <v>111.30414076134605</v>
      </c>
    </row>
    <row r="941" spans="1:9" x14ac:dyDescent="0.25">
      <c r="A941" s="16"/>
      <c r="B941" s="5">
        <f>DATE(YEAR(siječanj!B941),MONTH(siječanj!B941)+5,DAY(siječanj!B941))</f>
        <v>43992</v>
      </c>
      <c r="C941" s="8">
        <v>9.7708333333333304</v>
      </c>
      <c r="D941">
        <v>0.91629304862126637</v>
      </c>
      <c r="E941" s="6">
        <v>123.02325303633847</v>
      </c>
      <c r="F941" s="10">
        <v>159.70798037796757</v>
      </c>
      <c r="G941" s="10">
        <v>158.97036140218526</v>
      </c>
      <c r="H941" s="10">
        <v>4.5444884964362791</v>
      </c>
      <c r="I941" s="10">
        <f t="shared" si="22"/>
        <v>112.72535157597204</v>
      </c>
    </row>
    <row r="942" spans="1:9" x14ac:dyDescent="0.25">
      <c r="A942" s="16"/>
      <c r="B942" s="5">
        <f>DATE(YEAR(siječanj!B942),MONTH(siječanj!B942)+5,DAY(siječanj!B942))</f>
        <v>43992</v>
      </c>
      <c r="C942" s="8">
        <v>9.78125</v>
      </c>
      <c r="D942">
        <v>0.91629304862126637</v>
      </c>
      <c r="E942" s="6">
        <v>125.26907488831297</v>
      </c>
      <c r="F942" s="10">
        <v>159.11023259178026</v>
      </c>
      <c r="G942" s="10">
        <v>161.95962020301772</v>
      </c>
      <c r="H942" s="10">
        <v>11.000379456176386</v>
      </c>
      <c r="I942" s="10">
        <f t="shared" si="22"/>
        <v>114.78318252737802</v>
      </c>
    </row>
    <row r="943" spans="1:9" x14ac:dyDescent="0.25">
      <c r="A943" s="16"/>
      <c r="B943" s="5">
        <f>DATE(YEAR(siječanj!B943),MONTH(siječanj!B943)+5,DAY(siječanj!B943))</f>
        <v>43992</v>
      </c>
      <c r="C943" s="8">
        <v>9.7916666666666696</v>
      </c>
      <c r="D943">
        <v>0.91629304862126637</v>
      </c>
      <c r="E943" s="6">
        <v>128.50915372577825</v>
      </c>
      <c r="F943" s="10">
        <v>157.7356288831844</v>
      </c>
      <c r="G943" s="10">
        <v>163.37752811010975</v>
      </c>
      <c r="H943" s="10">
        <v>25.89839582375323</v>
      </c>
      <c r="I943" s="10">
        <f t="shared" si="22"/>
        <v>117.75204424313232</v>
      </c>
    </row>
    <row r="944" spans="1:9" x14ac:dyDescent="0.25">
      <c r="A944" s="16"/>
      <c r="B944" s="5">
        <f>DATE(YEAR(siječanj!B944),MONTH(siječanj!B944)+5,DAY(siječanj!B944))</f>
        <v>43992</v>
      </c>
      <c r="C944" s="8">
        <v>9.8020833333333304</v>
      </c>
      <c r="D944">
        <v>0.91629304862126637</v>
      </c>
      <c r="E944" s="6">
        <v>132.56167486257914</v>
      </c>
      <c r="F944" s="10">
        <v>154.31066499368629</v>
      </c>
      <c r="G944" s="10">
        <v>159.05953772247591</v>
      </c>
      <c r="H944" s="10">
        <v>42.15837443470032</v>
      </c>
      <c r="I944" s="10">
        <f t="shared" si="22"/>
        <v>121.46534119017373</v>
      </c>
    </row>
    <row r="945" spans="1:9" x14ac:dyDescent="0.25">
      <c r="A945" s="16"/>
      <c r="B945" s="5">
        <f>DATE(YEAR(siječanj!B945),MONTH(siječanj!B945)+5,DAY(siječanj!B945))</f>
        <v>43992</v>
      </c>
      <c r="C945" s="8">
        <v>9.8125</v>
      </c>
      <c r="D945">
        <v>0.91629304862126637</v>
      </c>
      <c r="E945" s="6">
        <v>137.40804042893916</v>
      </c>
      <c r="F945" s="10">
        <v>153.58779468272033</v>
      </c>
      <c r="G945" s="10">
        <v>157.99954706939775</v>
      </c>
      <c r="H945" s="10">
        <v>62.945025256601532</v>
      </c>
      <c r="I945" s="10">
        <f t="shared" si="22"/>
        <v>125.90603226970688</v>
      </c>
    </row>
    <row r="946" spans="1:9" x14ac:dyDescent="0.25">
      <c r="A946" s="16"/>
      <c r="B946" s="5">
        <f>DATE(YEAR(siječanj!B946),MONTH(siječanj!B946)+5,DAY(siječanj!B946))</f>
        <v>43992</v>
      </c>
      <c r="C946" s="8">
        <v>9.8229166666666696</v>
      </c>
      <c r="D946">
        <v>0.91629304862126637</v>
      </c>
      <c r="E946" s="6">
        <v>141.00470989931742</v>
      </c>
      <c r="F946" s="10">
        <v>150.2591240209569</v>
      </c>
      <c r="G946" s="10">
        <v>159.00231013022784</v>
      </c>
      <c r="H946" s="10">
        <v>86.597288193679347</v>
      </c>
      <c r="I946" s="10">
        <f t="shared" si="22"/>
        <v>129.2016355036028</v>
      </c>
    </row>
    <row r="947" spans="1:9" x14ac:dyDescent="0.25">
      <c r="A947" s="16"/>
      <c r="B947" s="5">
        <f>DATE(YEAR(siječanj!B947),MONTH(siječanj!B947)+5,DAY(siječanj!B947))</f>
        <v>43992</v>
      </c>
      <c r="C947" s="8">
        <v>9.8333333333333304</v>
      </c>
      <c r="D947">
        <v>0.91629304862126637</v>
      </c>
      <c r="E947" s="6">
        <v>146.95780025265225</v>
      </c>
      <c r="F947" s="10">
        <v>144.56516103722043</v>
      </c>
      <c r="G947" s="10">
        <v>152.30528124605905</v>
      </c>
      <c r="H947" s="10">
        <v>128.94631789962193</v>
      </c>
      <c r="I947" s="10">
        <f t="shared" si="22"/>
        <v>134.65641081217782</v>
      </c>
    </row>
    <row r="948" spans="1:9" x14ac:dyDescent="0.25">
      <c r="A948" s="16"/>
      <c r="B948" s="5">
        <f>DATE(YEAR(siječanj!B948),MONTH(siječanj!B948)+5,DAY(siječanj!B948))</f>
        <v>43992</v>
      </c>
      <c r="C948" s="8">
        <v>9.84375</v>
      </c>
      <c r="D948">
        <v>0.91629304862126637</v>
      </c>
      <c r="E948" s="6">
        <v>151.29103974254542</v>
      </c>
      <c r="F948" s="10">
        <v>125.56601533090918</v>
      </c>
      <c r="G948" s="10">
        <v>138.99629835346255</v>
      </c>
      <c r="H948" s="10">
        <v>196.86814376510168</v>
      </c>
      <c r="I948" s="10">
        <f t="shared" si="22"/>
        <v>138.6269280347781</v>
      </c>
    </row>
    <row r="949" spans="1:9" x14ac:dyDescent="0.25">
      <c r="A949" s="16"/>
      <c r="B949" s="5">
        <f>DATE(YEAR(siječanj!B949),MONTH(siječanj!B949)+5,DAY(siječanj!B949))</f>
        <v>43992</v>
      </c>
      <c r="C949" s="8">
        <v>9.8541666666666696</v>
      </c>
      <c r="D949">
        <v>0.91629304862126637</v>
      </c>
      <c r="E949" s="6">
        <v>154.87633666343459</v>
      </c>
      <c r="F949" s="10">
        <v>118.43422431039268</v>
      </c>
      <c r="G949" s="10">
        <v>130.58418341118045</v>
      </c>
      <c r="H949" s="10">
        <v>227.85310453273246</v>
      </c>
      <c r="I949" s="10">
        <f t="shared" si="22"/>
        <v>141.91211068063208</v>
      </c>
    </row>
    <row r="950" spans="1:9" x14ac:dyDescent="0.25">
      <c r="A950" s="16"/>
      <c r="B950" s="5">
        <f>DATE(YEAR(siječanj!B950),MONTH(siječanj!B950)+5,DAY(siječanj!B950))</f>
        <v>43992</v>
      </c>
      <c r="C950" s="8">
        <v>9.8645833333333304</v>
      </c>
      <c r="D950">
        <v>0.91629304862126637</v>
      </c>
      <c r="E950" s="6">
        <v>155.61713683699122</v>
      </c>
      <c r="F950" s="10">
        <v>116.53399428118644</v>
      </c>
      <c r="G950" s="10">
        <v>128.17395467292377</v>
      </c>
      <c r="H950" s="10">
        <v>228.77731326110089</v>
      </c>
      <c r="I950" s="10">
        <f t="shared" si="22"/>
        <v>142.59090073007945</v>
      </c>
    </row>
    <row r="951" spans="1:9" x14ac:dyDescent="0.25">
      <c r="A951" s="16"/>
      <c r="B951" s="5">
        <f>DATE(YEAR(siječanj!B951),MONTH(siječanj!B951)+5,DAY(siječanj!B951))</f>
        <v>43992</v>
      </c>
      <c r="C951" s="8">
        <v>9.875</v>
      </c>
      <c r="D951">
        <v>0.91629304862126637</v>
      </c>
      <c r="E951" s="6">
        <v>155.41922880866841</v>
      </c>
      <c r="F951" s="10">
        <v>113.28848412583903</v>
      </c>
      <c r="G951" s="10">
        <v>123.25217706867639</v>
      </c>
      <c r="H951" s="10">
        <v>230.13021048439103</v>
      </c>
      <c r="I951" s="10">
        <f t="shared" si="22"/>
        <v>142.40955897946091</v>
      </c>
    </row>
    <row r="952" spans="1:9" x14ac:dyDescent="0.25">
      <c r="A952" s="16"/>
      <c r="B952" s="5">
        <f>DATE(YEAR(siječanj!B952),MONTH(siječanj!B952)+5,DAY(siječanj!B952))</f>
        <v>43992</v>
      </c>
      <c r="C952" s="8">
        <v>9.8854166666666696</v>
      </c>
      <c r="D952">
        <v>0.91629304862126637</v>
      </c>
      <c r="E952" s="6">
        <v>159.6322065493157</v>
      </c>
      <c r="F952" s="10">
        <v>110.47176455498976</v>
      </c>
      <c r="G952" s="10">
        <v>109.65230463915768</v>
      </c>
      <c r="H952" s="10">
        <v>237.18397642194142</v>
      </c>
      <c r="I952" s="10">
        <f t="shared" si="22"/>
        <v>146.26988119721216</v>
      </c>
    </row>
    <row r="953" spans="1:9" x14ac:dyDescent="0.25">
      <c r="A953" s="16"/>
      <c r="B953" s="5">
        <f>DATE(YEAR(siječanj!B953),MONTH(siječanj!B953)+5,DAY(siječanj!B953))</f>
        <v>43992</v>
      </c>
      <c r="C953" s="8">
        <v>9.8958333333333304</v>
      </c>
      <c r="D953">
        <v>0.91629304862126637</v>
      </c>
      <c r="E953" s="6">
        <v>162.46517279508291</v>
      </c>
      <c r="F953" s="10">
        <v>107.88085706380269</v>
      </c>
      <c r="G953" s="10">
        <v>101.31335352817118</v>
      </c>
      <c r="H953" s="10">
        <v>242.81627728845797</v>
      </c>
      <c r="I953" s="10">
        <f t="shared" si="22"/>
        <v>148.86570847518735</v>
      </c>
    </row>
    <row r="954" spans="1:9" x14ac:dyDescent="0.25">
      <c r="A954" s="16"/>
      <c r="B954" s="5">
        <f>DATE(YEAR(siječanj!B954),MONTH(siječanj!B954)+5,DAY(siječanj!B954))</f>
        <v>43992</v>
      </c>
      <c r="C954" s="8">
        <v>9.90625</v>
      </c>
      <c r="D954">
        <v>0.91629304862126637</v>
      </c>
      <c r="E954" s="6">
        <v>160.58787880418308</v>
      </c>
      <c r="F954" s="10">
        <v>104.53925460974936</v>
      </c>
      <c r="G954" s="10">
        <v>103.56774743931807</v>
      </c>
      <c r="H954" s="10">
        <v>243.55396832314844</v>
      </c>
      <c r="I954" s="10">
        <f t="shared" si="22"/>
        <v>147.14555704110737</v>
      </c>
    </row>
    <row r="955" spans="1:9" x14ac:dyDescent="0.25">
      <c r="A955" s="16"/>
      <c r="B955" s="5">
        <f>DATE(YEAR(siječanj!B955),MONTH(siječanj!B955)+5,DAY(siječanj!B955))</f>
        <v>43992</v>
      </c>
      <c r="C955" s="8">
        <v>9.9166666666666696</v>
      </c>
      <c r="D955">
        <v>0.91629304862126637</v>
      </c>
      <c r="E955" s="6">
        <v>156.65710712774614</v>
      </c>
      <c r="F955" s="10">
        <v>102.94771586598114</v>
      </c>
      <c r="G955" s="10">
        <v>92.474792694762442</v>
      </c>
      <c r="H955" s="10">
        <v>240.55413992506053</v>
      </c>
      <c r="I955" s="10">
        <f t="shared" si="22"/>
        <v>143.54381827827083</v>
      </c>
    </row>
    <row r="956" spans="1:9" x14ac:dyDescent="0.25">
      <c r="A956" s="16"/>
      <c r="B956" s="5">
        <f>DATE(YEAR(siječanj!B956),MONTH(siječanj!B956)+5,DAY(siječanj!B956))</f>
        <v>43992</v>
      </c>
      <c r="C956" s="8">
        <v>9.9270833333333304</v>
      </c>
      <c r="D956">
        <v>0.91629304862126637</v>
      </c>
      <c r="E956" s="6">
        <v>150.10907942005724</v>
      </c>
      <c r="F956" s="10">
        <v>100.57095451504749</v>
      </c>
      <c r="G956" s="10">
        <v>87.957902312247839</v>
      </c>
      <c r="H956" s="10">
        <v>241.32268449914247</v>
      </c>
      <c r="I956" s="10">
        <f t="shared" si="22"/>
        <v>137.54390600753604</v>
      </c>
    </row>
    <row r="957" spans="1:9" x14ac:dyDescent="0.25">
      <c r="A957" s="16"/>
      <c r="B957" s="5">
        <f>DATE(YEAR(siječanj!B957),MONTH(siječanj!B957)+5,DAY(siječanj!B957))</f>
        <v>43992</v>
      </c>
      <c r="C957" s="8">
        <v>9.9375</v>
      </c>
      <c r="D957">
        <v>0.91629304862126637</v>
      </c>
      <c r="E957" s="6">
        <v>140.96955569034981</v>
      </c>
      <c r="F957" s="10">
        <v>97.549436022361903</v>
      </c>
      <c r="G957" s="10">
        <v>83.735589556225946</v>
      </c>
      <c r="H957" s="10">
        <v>240.50972620729627</v>
      </c>
      <c r="I957" s="10">
        <f t="shared" si="22"/>
        <v>129.16942394629601</v>
      </c>
    </row>
    <row r="958" spans="1:9" x14ac:dyDescent="0.25">
      <c r="A958" s="16"/>
      <c r="B958" s="5">
        <f>DATE(YEAR(siječanj!B958),MONTH(siječanj!B958)+5,DAY(siječanj!B958))</f>
        <v>43992</v>
      </c>
      <c r="C958" s="8">
        <v>9.9479166666666696</v>
      </c>
      <c r="D958">
        <v>0.91629304862126637</v>
      </c>
      <c r="E958" s="6">
        <v>129.83459672712019</v>
      </c>
      <c r="F958" s="10">
        <v>93.265179048542663</v>
      </c>
      <c r="G958" s="10">
        <v>81.172792699140686</v>
      </c>
      <c r="H958" s="10">
        <v>237.82941561290255</v>
      </c>
      <c r="I958" s="10">
        <f t="shared" si="22"/>
        <v>118.96653845160564</v>
      </c>
    </row>
    <row r="959" spans="1:9" x14ac:dyDescent="0.25">
      <c r="A959" s="16"/>
      <c r="B959" s="5">
        <f>DATE(YEAR(siječanj!B959),MONTH(siječanj!B959)+5,DAY(siječanj!B959))</f>
        <v>43992</v>
      </c>
      <c r="C959" s="8">
        <v>9.9583333333333304</v>
      </c>
      <c r="D959">
        <v>0.91629304862126637</v>
      </c>
      <c r="E959" s="6">
        <v>118.55012032852406</v>
      </c>
      <c r="F959" s="10">
        <v>89.894068157328192</v>
      </c>
      <c r="G959" s="10">
        <v>79.540859215457985</v>
      </c>
      <c r="H959" s="10">
        <v>238.06035698481074</v>
      </c>
      <c r="I959" s="10">
        <f t="shared" si="22"/>
        <v>108.62665117024127</v>
      </c>
    </row>
    <row r="960" spans="1:9" x14ac:dyDescent="0.25">
      <c r="A960" s="16"/>
      <c r="B960" s="5">
        <f>DATE(YEAR(siječanj!B960),MONTH(siječanj!B960)+5,DAY(siječanj!B960))</f>
        <v>43992</v>
      </c>
      <c r="C960" s="8">
        <v>9.96875</v>
      </c>
      <c r="D960">
        <v>0.91629304862126637</v>
      </c>
      <c r="E960" s="6">
        <v>108.50387369237529</v>
      </c>
      <c r="F960" s="10">
        <v>86.712156058158442</v>
      </c>
      <c r="G960" s="10">
        <v>77.160480325107443</v>
      </c>
      <c r="H960" s="10">
        <v>238.91528768421171</v>
      </c>
      <c r="I960" s="10">
        <f t="shared" si="22"/>
        <v>99.421345212803374</v>
      </c>
    </row>
    <row r="961" spans="1:9" x14ac:dyDescent="0.25">
      <c r="A961" s="16"/>
      <c r="B961" s="5">
        <f>DATE(YEAR(siječanj!B961),MONTH(siječanj!B961)+5,DAY(siječanj!B961))</f>
        <v>43992</v>
      </c>
      <c r="C961" s="8">
        <v>9.9791666666666696</v>
      </c>
      <c r="D961">
        <v>0.91629304862126637</v>
      </c>
      <c r="E961" s="6">
        <v>98.790274128782855</v>
      </c>
      <c r="F961" s="10">
        <v>84.438463261808664</v>
      </c>
      <c r="G961" s="10">
        <v>78.397836382603316</v>
      </c>
      <c r="H961" s="10">
        <v>238.37593343212026</v>
      </c>
      <c r="I961" s="10">
        <f t="shared" si="22"/>
        <v>90.520841455593057</v>
      </c>
    </row>
    <row r="962" spans="1:9" ht="15.75" thickBot="1" x14ac:dyDescent="0.3">
      <c r="A962" s="16"/>
      <c r="B962" s="5">
        <f>DATE(YEAR(siječanj!B962),MONTH(siječanj!B962)+5,DAY(siječanj!B962))</f>
        <v>43992</v>
      </c>
      <c r="C962" s="8">
        <v>9.9895833333333304</v>
      </c>
      <c r="D962">
        <v>0.91629304862126637</v>
      </c>
      <c r="E962" s="6">
        <v>90.584766437090167</v>
      </c>
      <c r="F962" s="10">
        <v>82.486112242546554</v>
      </c>
      <c r="G962" s="10">
        <v>75.43100710582938</v>
      </c>
      <c r="H962" s="10">
        <v>238.73577518625109</v>
      </c>
      <c r="I962" s="10">
        <f t="shared" si="22"/>
        <v>83.002191797286713</v>
      </c>
    </row>
    <row r="963" spans="1:9" x14ac:dyDescent="0.25">
      <c r="A963" s="13">
        <f t="shared" ref="A963" si="23">A867+1</f>
        <v>163</v>
      </c>
      <c r="B963" s="5">
        <f>DATE(YEAR(siječanj!B963),MONTH(siječanj!B963)+5,DAY(siječanj!B963))</f>
        <v>43993</v>
      </c>
      <c r="C963" s="8">
        <v>10</v>
      </c>
      <c r="D963">
        <v>0.91727927992209257</v>
      </c>
      <c r="E963" s="6">
        <v>86.901149284745458</v>
      </c>
      <c r="F963" s="10">
        <v>76.843506718556739</v>
      </c>
      <c r="G963" s="10">
        <v>75.930893735956033</v>
      </c>
      <c r="H963" s="10">
        <v>240.74643170086179</v>
      </c>
      <c r="I963" s="10">
        <f t="shared" si="22"/>
        <v>79.712623640313581</v>
      </c>
    </row>
    <row r="964" spans="1:9" x14ac:dyDescent="0.25">
      <c r="A964" s="14"/>
      <c r="B964" s="5">
        <f>DATE(YEAR(siječanj!B964),MONTH(siječanj!B964)+5,DAY(siječanj!B964))</f>
        <v>43993</v>
      </c>
      <c r="C964" s="8">
        <v>10.0104166666667</v>
      </c>
      <c r="D964">
        <v>0.91727927992209257</v>
      </c>
      <c r="E964" s="6">
        <v>81.135365413816515</v>
      </c>
      <c r="F964" s="10">
        <v>74.336684007317928</v>
      </c>
      <c r="G964" s="10">
        <v>73.936773001194098</v>
      </c>
      <c r="H964" s="10">
        <v>240.24681970799426</v>
      </c>
      <c r="I964" s="10">
        <f t="shared" ref="I964:I1027" si="24">D964*E964</f>
        <v>74.423789563001463</v>
      </c>
    </row>
    <row r="965" spans="1:9" x14ac:dyDescent="0.25">
      <c r="A965" s="14"/>
      <c r="B965" s="5">
        <f>DATE(YEAR(siječanj!B965),MONTH(siječanj!B965)+5,DAY(siječanj!B965))</f>
        <v>43993</v>
      </c>
      <c r="C965" s="8">
        <v>10.0208333333333</v>
      </c>
      <c r="D965">
        <v>0.91727927992209257</v>
      </c>
      <c r="E965" s="6">
        <v>75.877274067931822</v>
      </c>
      <c r="F965" s="10">
        <v>73.126524634425678</v>
      </c>
      <c r="G965" s="10">
        <v>75.826021965926103</v>
      </c>
      <c r="H965" s="10">
        <v>240.45538090891242</v>
      </c>
      <c r="I965" s="10">
        <f t="shared" si="24"/>
        <v>69.600651319483774</v>
      </c>
    </row>
    <row r="966" spans="1:9" x14ac:dyDescent="0.25">
      <c r="A966" s="14"/>
      <c r="B966" s="5">
        <f>DATE(YEAR(siječanj!B966),MONTH(siječanj!B966)+5,DAY(siječanj!B966))</f>
        <v>43993</v>
      </c>
      <c r="C966" s="8">
        <v>10.03125</v>
      </c>
      <c r="D966">
        <v>0.91727927992209257</v>
      </c>
      <c r="E966" s="6">
        <v>72.08827030312095</v>
      </c>
      <c r="F966" s="10">
        <v>72.624740552365921</v>
      </c>
      <c r="G966" s="10">
        <v>71.993791902338018</v>
      </c>
      <c r="H966" s="10">
        <v>239.93981722979245</v>
      </c>
      <c r="I966" s="10">
        <f t="shared" si="24"/>
        <v>66.125076674475949</v>
      </c>
    </row>
    <row r="967" spans="1:9" x14ac:dyDescent="0.25">
      <c r="A967" s="14"/>
      <c r="B967" s="5">
        <f>DATE(YEAR(siječanj!B967),MONTH(siječanj!B967)+5,DAY(siječanj!B967))</f>
        <v>43993</v>
      </c>
      <c r="C967" s="8">
        <v>10.0416666666667</v>
      </c>
      <c r="D967">
        <v>0.91727927992209257</v>
      </c>
      <c r="E967" s="6">
        <v>70.192973724331935</v>
      </c>
      <c r="F967" s="10">
        <v>70.663106611975877</v>
      </c>
      <c r="G967" s="10">
        <v>71.887993093471522</v>
      </c>
      <c r="H967" s="10">
        <v>240.37437044707787</v>
      </c>
      <c r="I967" s="10">
        <f t="shared" si="24"/>
        <v>64.386560393445563</v>
      </c>
    </row>
    <row r="968" spans="1:9" x14ac:dyDescent="0.25">
      <c r="A968" s="14"/>
      <c r="B968" s="5">
        <f>DATE(YEAR(siječanj!B968),MONTH(siječanj!B968)+5,DAY(siječanj!B968))</f>
        <v>43993</v>
      </c>
      <c r="C968" s="8">
        <v>10.0520833333333</v>
      </c>
      <c r="D968">
        <v>0.91727927992209257</v>
      </c>
      <c r="E968" s="6">
        <v>68.050342950963923</v>
      </c>
      <c r="F968" s="10">
        <v>69.797713322342133</v>
      </c>
      <c r="G968" s="10">
        <v>69.580497113556973</v>
      </c>
      <c r="H968" s="10">
        <v>240.41179490587035</v>
      </c>
      <c r="I968" s="10">
        <f t="shared" si="24"/>
        <v>62.421169580511638</v>
      </c>
    </row>
    <row r="969" spans="1:9" x14ac:dyDescent="0.25">
      <c r="A969" s="14"/>
      <c r="B969" s="5">
        <f>DATE(YEAR(siječanj!B969),MONTH(siječanj!B969)+5,DAY(siječanj!B969))</f>
        <v>43993</v>
      </c>
      <c r="C969" s="8">
        <v>10.0625</v>
      </c>
      <c r="D969">
        <v>0.91727927992209257</v>
      </c>
      <c r="E969" s="6">
        <v>66.625617197701914</v>
      </c>
      <c r="F969" s="10">
        <v>69.525205336400106</v>
      </c>
      <c r="G969" s="10">
        <v>68.639881773172448</v>
      </c>
      <c r="H969" s="10">
        <v>240.03771864982048</v>
      </c>
      <c r="I969" s="10">
        <f t="shared" si="24"/>
        <v>61.114298167472995</v>
      </c>
    </row>
    <row r="970" spans="1:9" x14ac:dyDescent="0.25">
      <c r="A970" s="14"/>
      <c r="B970" s="5">
        <f>DATE(YEAR(siječanj!B970),MONTH(siječanj!B970)+5,DAY(siječanj!B970))</f>
        <v>43993</v>
      </c>
      <c r="C970" s="8">
        <v>10.0729166666667</v>
      </c>
      <c r="D970">
        <v>0.91727927992209257</v>
      </c>
      <c r="E970" s="6">
        <v>63.534544425756309</v>
      </c>
      <c r="F970" s="10">
        <v>69.011843723704175</v>
      </c>
      <c r="G970" s="10">
        <v>69.704949067498447</v>
      </c>
      <c r="H970" s="10">
        <v>239.32852849245916</v>
      </c>
      <c r="I970" s="10">
        <f t="shared" si="24"/>
        <v>58.278921161035946</v>
      </c>
    </row>
    <row r="971" spans="1:9" x14ac:dyDescent="0.25">
      <c r="A971" s="14"/>
      <c r="B971" s="5">
        <f>DATE(YEAR(siječanj!B971),MONTH(siječanj!B971)+5,DAY(siječanj!B971))</f>
        <v>43993</v>
      </c>
      <c r="C971" s="8">
        <v>10.0833333333333</v>
      </c>
      <c r="D971">
        <v>0.91727927992209257</v>
      </c>
      <c r="E971" s="6">
        <v>62.879306891897571</v>
      </c>
      <c r="F971" s="10">
        <v>68.759155377157327</v>
      </c>
      <c r="G971" s="10">
        <v>70.198579188767127</v>
      </c>
      <c r="H971" s="10">
        <v>238.50816559021018</v>
      </c>
      <c r="I971" s="10">
        <f t="shared" si="24"/>
        <v>57.677885347800078</v>
      </c>
    </row>
    <row r="972" spans="1:9" x14ac:dyDescent="0.25">
      <c r="A972" s="14"/>
      <c r="B972" s="5">
        <f>DATE(YEAR(siječanj!B972),MONTH(siječanj!B972)+5,DAY(siječanj!B972))</f>
        <v>43993</v>
      </c>
      <c r="C972" s="8">
        <v>10.09375</v>
      </c>
      <c r="D972">
        <v>0.91727927992209257</v>
      </c>
      <c r="E972" s="6">
        <v>62.525821004483113</v>
      </c>
      <c r="F972" s="10">
        <v>67.624754285262227</v>
      </c>
      <c r="G972" s="10">
        <v>68.893569361978251</v>
      </c>
      <c r="H972" s="10">
        <v>238.16424066070087</v>
      </c>
      <c r="I972" s="10">
        <f t="shared" si="24"/>
        <v>57.353640067529923</v>
      </c>
    </row>
    <row r="973" spans="1:9" x14ac:dyDescent="0.25">
      <c r="A973" s="14"/>
      <c r="B973" s="5">
        <f>DATE(YEAR(siječanj!B973),MONTH(siječanj!B973)+5,DAY(siječanj!B973))</f>
        <v>43993</v>
      </c>
      <c r="C973" s="8">
        <v>10.1041666666667</v>
      </c>
      <c r="D973">
        <v>0.91727927992209257</v>
      </c>
      <c r="E973" s="6">
        <v>61.174735470764489</v>
      </c>
      <c r="F973" s="10">
        <v>67.315303488095566</v>
      </c>
      <c r="G973" s="10">
        <v>67.488290854101123</v>
      </c>
      <c r="H973" s="10">
        <v>238.55431342509999</v>
      </c>
      <c r="I973" s="10">
        <f t="shared" si="24"/>
        <v>56.114317302047347</v>
      </c>
    </row>
    <row r="974" spans="1:9" x14ac:dyDescent="0.25">
      <c r="A974" s="14"/>
      <c r="B974" s="5">
        <f>DATE(YEAR(siječanj!B974),MONTH(siječanj!B974)+5,DAY(siječanj!B974))</f>
        <v>43993</v>
      </c>
      <c r="C974" s="8">
        <v>10.1145833333333</v>
      </c>
      <c r="D974">
        <v>0.91727927992209257</v>
      </c>
      <c r="E974" s="6">
        <v>60.360821255518438</v>
      </c>
      <c r="F974" s="10">
        <v>67.471787015680391</v>
      </c>
      <c r="G974" s="10">
        <v>66.134561323953761</v>
      </c>
      <c r="H974" s="10">
        <v>238.76693849613429</v>
      </c>
      <c r="I974" s="10">
        <f t="shared" si="24"/>
        <v>55.367730656768096</v>
      </c>
    </row>
    <row r="975" spans="1:9" x14ac:dyDescent="0.25">
      <c r="A975" s="14"/>
      <c r="B975" s="5">
        <f>DATE(YEAR(siječanj!B975),MONTH(siječanj!B975)+5,DAY(siječanj!B975))</f>
        <v>43993</v>
      </c>
      <c r="C975" s="8">
        <v>10.125</v>
      </c>
      <c r="D975">
        <v>0.91727927992209257</v>
      </c>
      <c r="E975" s="6">
        <v>61.328624229840855</v>
      </c>
      <c r="F975" s="10">
        <v>65.774668104469001</v>
      </c>
      <c r="G975" s="10">
        <v>66.894877643515713</v>
      </c>
      <c r="H975" s="10">
        <v>238.77375842718456</v>
      </c>
      <c r="I975" s="10">
        <f t="shared" si="24"/>
        <v>56.255476272161019</v>
      </c>
    </row>
    <row r="976" spans="1:9" x14ac:dyDescent="0.25">
      <c r="A976" s="14"/>
      <c r="B976" s="5">
        <f>DATE(YEAR(siječanj!B976),MONTH(siječanj!B976)+5,DAY(siječanj!B976))</f>
        <v>43993</v>
      </c>
      <c r="C976" s="8">
        <v>10.1354166666667</v>
      </c>
      <c r="D976">
        <v>0.91727927992209257</v>
      </c>
      <c r="E976" s="6">
        <v>61.213902649669024</v>
      </c>
      <c r="F976" s="10">
        <v>66.322006815925334</v>
      </c>
      <c r="G976" s="10">
        <v>64.76920969653078</v>
      </c>
      <c r="H976" s="10">
        <v>239.19978349350566</v>
      </c>
      <c r="I976" s="10">
        <f t="shared" si="24"/>
        <v>56.150244543709476</v>
      </c>
    </row>
    <row r="977" spans="1:9" x14ac:dyDescent="0.25">
      <c r="A977" s="14"/>
      <c r="B977" s="5">
        <f>DATE(YEAR(siječanj!B977),MONTH(siječanj!B977)+5,DAY(siječanj!B977))</f>
        <v>43993</v>
      </c>
      <c r="C977" s="8">
        <v>10.1458333333333</v>
      </c>
      <c r="D977">
        <v>0.91727927992209257</v>
      </c>
      <c r="E977" s="6">
        <v>60.296019441841018</v>
      </c>
      <c r="F977" s="10">
        <v>65.831374294960796</v>
      </c>
      <c r="G977" s="10">
        <v>63.841781583925176</v>
      </c>
      <c r="H977" s="10">
        <v>238.84509030423519</v>
      </c>
      <c r="I977" s="10">
        <f t="shared" si="24"/>
        <v>55.308289295780426</v>
      </c>
    </row>
    <row r="978" spans="1:9" x14ac:dyDescent="0.25">
      <c r="A978" s="14"/>
      <c r="B978" s="5">
        <f>DATE(YEAR(siječanj!B978),MONTH(siječanj!B978)+5,DAY(siječanj!B978))</f>
        <v>43993</v>
      </c>
      <c r="C978" s="8">
        <v>10.15625</v>
      </c>
      <c r="D978">
        <v>0.91727927992209257</v>
      </c>
      <c r="E978" s="6">
        <v>59.817099861884387</v>
      </c>
      <c r="F978" s="10">
        <v>65.220284821264968</v>
      </c>
      <c r="G978" s="10">
        <v>62.993801903559074</v>
      </c>
      <c r="H978" s="10">
        <v>238.49771108512715</v>
      </c>
      <c r="I978" s="10">
        <f t="shared" si="24"/>
        <v>54.868986288337211</v>
      </c>
    </row>
    <row r="979" spans="1:9" x14ac:dyDescent="0.25">
      <c r="A979" s="14"/>
      <c r="B979" s="5">
        <f>DATE(YEAR(siječanj!B979),MONTH(siječanj!B979)+5,DAY(siječanj!B979))</f>
        <v>43993</v>
      </c>
      <c r="C979" s="8">
        <v>10.1666666666667</v>
      </c>
      <c r="D979">
        <v>0.91727927992209257</v>
      </c>
      <c r="E979" s="6">
        <v>59.569144718205685</v>
      </c>
      <c r="F979" s="10">
        <v>64.805531138714812</v>
      </c>
      <c r="G979" s="10">
        <v>63.928545997978723</v>
      </c>
      <c r="H979" s="10">
        <v>230.35753023087216</v>
      </c>
      <c r="I979" s="10">
        <f t="shared" si="24"/>
        <v>54.641542172690635</v>
      </c>
    </row>
    <row r="980" spans="1:9" x14ac:dyDescent="0.25">
      <c r="A980" s="14"/>
      <c r="B980" s="5">
        <f>DATE(YEAR(siječanj!B980),MONTH(siječanj!B980)+5,DAY(siječanj!B980))</f>
        <v>43993</v>
      </c>
      <c r="C980" s="8">
        <v>10.1770833333333</v>
      </c>
      <c r="D980">
        <v>0.91727927992209257</v>
      </c>
      <c r="E980" s="6">
        <v>59.793192827945354</v>
      </c>
      <c r="F980" s="10">
        <v>63.399136439191281</v>
      </c>
      <c r="G980" s="10">
        <v>66.245990589476932</v>
      </c>
      <c r="H980" s="10">
        <v>166.81796077628101</v>
      </c>
      <c r="I980" s="10">
        <f t="shared" si="24"/>
        <v>54.847056861460544</v>
      </c>
    </row>
    <row r="981" spans="1:9" x14ac:dyDescent="0.25">
      <c r="A981" s="14"/>
      <c r="B981" s="5">
        <f>DATE(YEAR(siječanj!B981),MONTH(siječanj!B981)+5,DAY(siječanj!B981))</f>
        <v>43993</v>
      </c>
      <c r="C981" s="8">
        <v>10.1875</v>
      </c>
      <c r="D981">
        <v>0.91727927992209257</v>
      </c>
      <c r="E981" s="6">
        <v>59.861745016232938</v>
      </c>
      <c r="F981" s="10">
        <v>63.275850405735312</v>
      </c>
      <c r="G981" s="10">
        <v>64.231864276358991</v>
      </c>
      <c r="H981" s="10">
        <v>102.84281616059585</v>
      </c>
      <c r="I981" s="10">
        <f t="shared" si="24"/>
        <v>54.90993836337006</v>
      </c>
    </row>
    <row r="982" spans="1:9" x14ac:dyDescent="0.25">
      <c r="A982" s="14"/>
      <c r="B982" s="5">
        <f>DATE(YEAR(siječanj!B982),MONTH(siječanj!B982)+5,DAY(siječanj!B982))</f>
        <v>43993</v>
      </c>
      <c r="C982" s="8">
        <v>10.1979166666667</v>
      </c>
      <c r="D982">
        <v>0.91727927992209257</v>
      </c>
      <c r="E982" s="6">
        <v>61.305602714729226</v>
      </c>
      <c r="F982" s="10">
        <v>62.479849965468148</v>
      </c>
      <c r="G982" s="10">
        <v>60.769221721922058</v>
      </c>
      <c r="H982" s="10">
        <v>64.32614944440661</v>
      </c>
      <c r="I982" s="10">
        <f t="shared" si="24"/>
        <v>56.23435911335671</v>
      </c>
    </row>
    <row r="983" spans="1:9" x14ac:dyDescent="0.25">
      <c r="A983" s="14"/>
      <c r="B983" s="5">
        <f>DATE(YEAR(siječanj!B983),MONTH(siječanj!B983)+5,DAY(siječanj!B983))</f>
        <v>43993</v>
      </c>
      <c r="C983" s="8">
        <v>10.2083333333333</v>
      </c>
      <c r="D983">
        <v>0.91727927992209257</v>
      </c>
      <c r="E983" s="6">
        <v>62.931174404932086</v>
      </c>
      <c r="F983" s="10">
        <v>61.505798275670898</v>
      </c>
      <c r="G983" s="10">
        <v>60.454104767440157</v>
      </c>
      <c r="H983" s="10">
        <v>39.010648057643429</v>
      </c>
      <c r="I983" s="10">
        <f t="shared" si="24"/>
        <v>57.725462342807724</v>
      </c>
    </row>
    <row r="984" spans="1:9" x14ac:dyDescent="0.25">
      <c r="A984" s="14"/>
      <c r="B984" s="5">
        <f>DATE(YEAR(siječanj!B984),MONTH(siječanj!B984)+5,DAY(siječanj!B984))</f>
        <v>43993</v>
      </c>
      <c r="C984" s="8">
        <v>10.21875</v>
      </c>
      <c r="D984">
        <v>0.91727927992209257</v>
      </c>
      <c r="E984" s="6">
        <v>63.796004471953317</v>
      </c>
      <c r="F984" s="10">
        <v>63.743195252268592</v>
      </c>
      <c r="G984" s="10">
        <v>58.159454897117904</v>
      </c>
      <c r="H984" s="10">
        <v>22.053216702435133</v>
      </c>
      <c r="I984" s="10">
        <f t="shared" si="24"/>
        <v>58.518753043939938</v>
      </c>
    </row>
    <row r="985" spans="1:9" x14ac:dyDescent="0.25">
      <c r="A985" s="14"/>
      <c r="B985" s="5">
        <f>DATE(YEAR(siječanj!B985),MONTH(siječanj!B985)+5,DAY(siječanj!B985))</f>
        <v>43993</v>
      </c>
      <c r="C985" s="8">
        <v>10.2291666666667</v>
      </c>
      <c r="D985">
        <v>0.91727927992209257</v>
      </c>
      <c r="E985" s="6">
        <v>66.571977659812106</v>
      </c>
      <c r="F985" s="10">
        <v>70.056795230583575</v>
      </c>
      <c r="G985" s="10">
        <v>59.333772313727884</v>
      </c>
      <c r="H985" s="10">
        <v>9.5185449969395073</v>
      </c>
      <c r="I985" s="10">
        <f t="shared" si="24"/>
        <v>61.065095730782083</v>
      </c>
    </row>
    <row r="986" spans="1:9" x14ac:dyDescent="0.25">
      <c r="A986" s="14"/>
      <c r="B986" s="5">
        <f>DATE(YEAR(siječanj!B986),MONTH(siječanj!B986)+5,DAY(siječanj!B986))</f>
        <v>43993</v>
      </c>
      <c r="C986" s="8">
        <v>10.2395833333333</v>
      </c>
      <c r="D986">
        <v>0.91727927992209257</v>
      </c>
      <c r="E986" s="6">
        <v>70.806770556588774</v>
      </c>
      <c r="F986" s="10">
        <v>69.39285740374784</v>
      </c>
      <c r="G986" s="10">
        <v>59.968260167136506</v>
      </c>
      <c r="H986" s="10">
        <v>2.4962023374341151</v>
      </c>
      <c r="I986" s="10">
        <f t="shared" si="24"/>
        <v>64.949583509756579</v>
      </c>
    </row>
    <row r="987" spans="1:9" x14ac:dyDescent="0.25">
      <c r="A987" s="14"/>
      <c r="B987" s="5">
        <f>DATE(YEAR(siječanj!B987),MONTH(siječanj!B987)+5,DAY(siječanj!B987))</f>
        <v>43993</v>
      </c>
      <c r="C987" s="8">
        <v>10.25</v>
      </c>
      <c r="D987">
        <v>0.91727927992209257</v>
      </c>
      <c r="E987" s="6">
        <v>73.493377421313767</v>
      </c>
      <c r="F987" s="10">
        <v>67.222377830882635</v>
      </c>
      <c r="G987" s="10">
        <v>61.831134676310676</v>
      </c>
      <c r="H987" s="10">
        <v>2.4859131760861719</v>
      </c>
      <c r="I987" s="10">
        <f t="shared" si="24"/>
        <v>67.413952320065263</v>
      </c>
    </row>
    <row r="988" spans="1:9" x14ac:dyDescent="0.25">
      <c r="A988" s="14"/>
      <c r="B988" s="5">
        <f>DATE(YEAR(siječanj!B988),MONTH(siječanj!B988)+5,DAY(siječanj!B988))</f>
        <v>43993</v>
      </c>
      <c r="C988" s="8">
        <v>10.2604166666667</v>
      </c>
      <c r="D988">
        <v>0.91727927992209257</v>
      </c>
      <c r="E988" s="6">
        <v>77.333353308326991</v>
      </c>
      <c r="F988" s="10">
        <v>67.758838244722824</v>
      </c>
      <c r="G988" s="10">
        <v>62.593626125956675</v>
      </c>
      <c r="H988" s="10">
        <v>2.0435280444078638</v>
      </c>
      <c r="I988" s="10">
        <f t="shared" si="24"/>
        <v>70.936282636622963</v>
      </c>
    </row>
    <row r="989" spans="1:9" x14ac:dyDescent="0.25">
      <c r="A989" s="14"/>
      <c r="B989" s="5">
        <f>DATE(YEAR(siječanj!B989),MONTH(siječanj!B989)+5,DAY(siječanj!B989))</f>
        <v>43993</v>
      </c>
      <c r="C989" s="8">
        <v>10.2708333333333</v>
      </c>
      <c r="D989">
        <v>0.91727927992209257</v>
      </c>
      <c r="E989" s="6">
        <v>81.203553325128269</v>
      </c>
      <c r="F989" s="10">
        <v>70.516271696351282</v>
      </c>
      <c r="G989" s="10">
        <v>62.532774654620226</v>
      </c>
      <c r="H989" s="10">
        <v>2.4886632607407382</v>
      </c>
      <c r="I989" s="10">
        <f t="shared" si="24"/>
        <v>74.486336921188908</v>
      </c>
    </row>
    <row r="990" spans="1:9" x14ac:dyDescent="0.25">
      <c r="A990" s="14"/>
      <c r="B990" s="5">
        <f>DATE(YEAR(siječanj!B990),MONTH(siječanj!B990)+5,DAY(siječanj!B990))</f>
        <v>43993</v>
      </c>
      <c r="C990" s="8">
        <v>10.28125</v>
      </c>
      <c r="D990">
        <v>0.91727927992209257</v>
      </c>
      <c r="E990" s="6">
        <v>84.248332317929609</v>
      </c>
      <c r="F990" s="10">
        <v>73.029186575741562</v>
      </c>
      <c r="G990" s="10">
        <v>68.414591270113334</v>
      </c>
      <c r="H990" s="10">
        <v>2.8111682081796396</v>
      </c>
      <c r="I990" s="10">
        <f t="shared" si="24"/>
        <v>77.279249603227626</v>
      </c>
    </row>
    <row r="991" spans="1:9" x14ac:dyDescent="0.25">
      <c r="A991" s="14"/>
      <c r="B991" s="5">
        <f>DATE(YEAR(siječanj!B991),MONTH(siječanj!B991)+5,DAY(siječanj!B991))</f>
        <v>43993</v>
      </c>
      <c r="C991" s="8">
        <v>10.2916666666667</v>
      </c>
      <c r="D991">
        <v>0.91727927992209257</v>
      </c>
      <c r="E991" s="6">
        <v>87.143170366360025</v>
      </c>
      <c r="F991" s="10">
        <v>74.5090489653346</v>
      </c>
      <c r="G991" s="10">
        <v>71.180574171765244</v>
      </c>
      <c r="H991" s="10">
        <v>2.7439988098582542</v>
      </c>
      <c r="I991" s="10">
        <f t="shared" si="24"/>
        <v>79.934624563782961</v>
      </c>
    </row>
    <row r="992" spans="1:9" x14ac:dyDescent="0.25">
      <c r="A992" s="14"/>
      <c r="B992" s="5">
        <f>DATE(YEAR(siječanj!B992),MONTH(siječanj!B992)+5,DAY(siječanj!B992))</f>
        <v>43993</v>
      </c>
      <c r="C992" s="8">
        <v>10.3020833333333</v>
      </c>
      <c r="D992">
        <v>0.91727927992209257</v>
      </c>
      <c r="E992" s="6">
        <v>93.655047779800526</v>
      </c>
      <c r="F992" s="10">
        <v>77.272940275946837</v>
      </c>
      <c r="G992" s="10">
        <v>71.432700643222901</v>
      </c>
      <c r="H992" s="10">
        <v>2.0462153781268131</v>
      </c>
      <c r="I992" s="10">
        <f t="shared" si="24"/>
        <v>85.907834788524596</v>
      </c>
    </row>
    <row r="993" spans="1:9" x14ac:dyDescent="0.25">
      <c r="A993" s="14"/>
      <c r="B993" s="5">
        <f>DATE(YEAR(siječanj!B993),MONTH(siječanj!B993)+5,DAY(siječanj!B993))</f>
        <v>43993</v>
      </c>
      <c r="C993" s="8">
        <v>10.3125</v>
      </c>
      <c r="D993">
        <v>0.91727927992209257</v>
      </c>
      <c r="E993" s="6">
        <v>97.756394864967874</v>
      </c>
      <c r="F993" s="10">
        <v>81.134056789556197</v>
      </c>
      <c r="G993" s="10">
        <v>76.649188308082515</v>
      </c>
      <c r="H993" s="10">
        <v>1.5877909080955588</v>
      </c>
      <c r="I993" s="10">
        <f t="shared" si="24"/>
        <v>89.669915489517479</v>
      </c>
    </row>
    <row r="994" spans="1:9" x14ac:dyDescent="0.25">
      <c r="A994" s="14"/>
      <c r="B994" s="5">
        <f>DATE(YEAR(siječanj!B994),MONTH(siječanj!B994)+5,DAY(siječanj!B994))</f>
        <v>43993</v>
      </c>
      <c r="C994" s="8">
        <v>10.3229166666667</v>
      </c>
      <c r="D994">
        <v>0.91727927992209257</v>
      </c>
      <c r="E994" s="6">
        <v>103.26466058120242</v>
      </c>
      <c r="F994" s="10">
        <v>84.1297800135318</v>
      </c>
      <c r="G994" s="10">
        <v>83.302899195706715</v>
      </c>
      <c r="H994" s="10">
        <v>1.5572989336188316</v>
      </c>
      <c r="I994" s="10">
        <f t="shared" si="24"/>
        <v>94.722533499324655</v>
      </c>
    </row>
    <row r="995" spans="1:9" x14ac:dyDescent="0.25">
      <c r="A995" s="14"/>
      <c r="B995" s="5">
        <f>DATE(YEAR(siječanj!B995),MONTH(siječanj!B995)+5,DAY(siječanj!B995))</f>
        <v>43993</v>
      </c>
      <c r="C995" s="8">
        <v>10.3333333333333</v>
      </c>
      <c r="D995">
        <v>0.91727927992209257</v>
      </c>
      <c r="E995" s="6">
        <v>108.90025146609206</v>
      </c>
      <c r="F995" s="10">
        <v>84.68579082186865</v>
      </c>
      <c r="G995" s="10">
        <v>92.234637465077313</v>
      </c>
      <c r="H995" s="10">
        <v>2.3052323154671752</v>
      </c>
      <c r="I995" s="10">
        <f t="shared" si="24"/>
        <v>99.891944248151731</v>
      </c>
    </row>
    <row r="996" spans="1:9" x14ac:dyDescent="0.25">
      <c r="A996" s="14"/>
      <c r="B996" s="5">
        <f>DATE(YEAR(siječanj!B996),MONTH(siječanj!B996)+5,DAY(siječanj!B996))</f>
        <v>43993</v>
      </c>
      <c r="C996" s="8">
        <v>10.34375</v>
      </c>
      <c r="D996">
        <v>0.91727927992209257</v>
      </c>
      <c r="E996" s="6">
        <v>114.39721077526941</v>
      </c>
      <c r="F996" s="10">
        <v>85.925189387023551</v>
      </c>
      <c r="G996" s="10">
        <v>95.916976184312915</v>
      </c>
      <c r="H996" s="10">
        <v>1.919178599087312</v>
      </c>
      <c r="I996" s="10">
        <f t="shared" si="24"/>
        <v>104.93419112503497</v>
      </c>
    </row>
    <row r="997" spans="1:9" x14ac:dyDescent="0.25">
      <c r="A997" s="14"/>
      <c r="B997" s="5">
        <f>DATE(YEAR(siječanj!B997),MONTH(siječanj!B997)+5,DAY(siječanj!B997))</f>
        <v>43993</v>
      </c>
      <c r="C997" s="8">
        <v>10.3541666666667</v>
      </c>
      <c r="D997">
        <v>0.91727927992209257</v>
      </c>
      <c r="E997" s="6">
        <v>119.55948543010696</v>
      </c>
      <c r="F997" s="10">
        <v>89.405195774655425</v>
      </c>
      <c r="G997" s="10">
        <v>96.025375517707943</v>
      </c>
      <c r="H997" s="10">
        <v>2.0254388421581058</v>
      </c>
      <c r="I997" s="10">
        <f t="shared" si="24"/>
        <v>109.66943870318443</v>
      </c>
    </row>
    <row r="998" spans="1:9" x14ac:dyDescent="0.25">
      <c r="A998" s="14"/>
      <c r="B998" s="5">
        <f>DATE(YEAR(siječanj!B998),MONTH(siječanj!B998)+5,DAY(siječanj!B998))</f>
        <v>43993</v>
      </c>
      <c r="C998" s="8">
        <v>10.3645833333333</v>
      </c>
      <c r="D998">
        <v>0.91727927992209257</v>
      </c>
      <c r="E998" s="6">
        <v>123.45929158919803</v>
      </c>
      <c r="F998" s="10">
        <v>91.716731544278602</v>
      </c>
      <c r="G998" s="10">
        <v>97.291626292187416</v>
      </c>
      <c r="H998" s="10">
        <v>2.1429713445681706</v>
      </c>
      <c r="I998" s="10">
        <f t="shared" si="24"/>
        <v>113.24665008863123</v>
      </c>
    </row>
    <row r="999" spans="1:9" x14ac:dyDescent="0.25">
      <c r="A999" s="14"/>
      <c r="B999" s="5">
        <f>DATE(YEAR(siječanj!B999),MONTH(siječanj!B999)+5,DAY(siječanj!B999))</f>
        <v>43993</v>
      </c>
      <c r="C999" s="8">
        <v>10.375</v>
      </c>
      <c r="D999">
        <v>0.91727927992209257</v>
      </c>
      <c r="E999" s="6">
        <v>125.95265889665349</v>
      </c>
      <c r="F999" s="10">
        <v>95.386684179942137</v>
      </c>
      <c r="G999" s="10">
        <v>101.19616137187184</v>
      </c>
      <c r="H999" s="10">
        <v>2.931789451087282</v>
      </c>
      <c r="I999" s="10">
        <f t="shared" si="24"/>
        <v>115.53376425699525</v>
      </c>
    </row>
    <row r="1000" spans="1:9" x14ac:dyDescent="0.25">
      <c r="A1000" s="14"/>
      <c r="B1000" s="5">
        <f>DATE(YEAR(siječanj!B1000),MONTH(siječanj!B1000)+5,DAY(siječanj!B1000))</f>
        <v>43993</v>
      </c>
      <c r="C1000" s="8">
        <v>10.3854166666667</v>
      </c>
      <c r="D1000">
        <v>0.91727927992209257</v>
      </c>
      <c r="E1000" s="6">
        <v>127.28322151966645</v>
      </c>
      <c r="F1000" s="10">
        <v>103.99790358334958</v>
      </c>
      <c r="G1000" s="10">
        <v>114.99598925607224</v>
      </c>
      <c r="H1000" s="10">
        <v>2.7510478316258626</v>
      </c>
      <c r="I1000" s="10">
        <f t="shared" si="24"/>
        <v>116.75426178172384</v>
      </c>
    </row>
    <row r="1001" spans="1:9" x14ac:dyDescent="0.25">
      <c r="A1001" s="14"/>
      <c r="B1001" s="5">
        <f>DATE(YEAR(siječanj!B1001),MONTH(siječanj!B1001)+5,DAY(siječanj!B1001))</f>
        <v>43993</v>
      </c>
      <c r="C1001" s="8">
        <v>10.3958333333333</v>
      </c>
      <c r="D1001">
        <v>0.91727927992209257</v>
      </c>
      <c r="E1001" s="6">
        <v>129.16065075703159</v>
      </c>
      <c r="F1001" s="10">
        <v>106.47916812213231</v>
      </c>
      <c r="G1001" s="10">
        <v>111.98318126089814</v>
      </c>
      <c r="H1001" s="10">
        <v>3.1494624862756173</v>
      </c>
      <c r="I1001" s="10">
        <f t="shared" si="24"/>
        <v>118.47638872067881</v>
      </c>
    </row>
    <row r="1002" spans="1:9" x14ac:dyDescent="0.25">
      <c r="A1002" s="14"/>
      <c r="B1002" s="5">
        <f>DATE(YEAR(siječanj!B1002),MONTH(siječanj!B1002)+5,DAY(siječanj!B1002))</f>
        <v>43993</v>
      </c>
      <c r="C1002" s="8">
        <v>10.40625</v>
      </c>
      <c r="D1002">
        <v>0.91727927992209257</v>
      </c>
      <c r="E1002" s="6">
        <v>133.91523333349136</v>
      </c>
      <c r="F1002" s="10">
        <v>108.3263167205253</v>
      </c>
      <c r="G1002" s="10">
        <v>110.63328830706139</v>
      </c>
      <c r="H1002" s="10">
        <v>3.4718847618469599</v>
      </c>
      <c r="I1002" s="10">
        <f t="shared" si="24"/>
        <v>122.83766880274396</v>
      </c>
    </row>
    <row r="1003" spans="1:9" x14ac:dyDescent="0.25">
      <c r="A1003" s="14"/>
      <c r="B1003" s="5">
        <f>DATE(YEAR(siječanj!B1003),MONTH(siječanj!B1003)+5,DAY(siječanj!B1003))</f>
        <v>43993</v>
      </c>
      <c r="C1003" s="8">
        <v>10.4166666666667</v>
      </c>
      <c r="D1003">
        <v>0.91727927992209257</v>
      </c>
      <c r="E1003" s="6">
        <v>138.96372721021118</v>
      </c>
      <c r="F1003" s="10">
        <v>110.88993403102853</v>
      </c>
      <c r="G1003" s="10">
        <v>113.06165650653554</v>
      </c>
      <c r="H1003" s="10">
        <v>3.2278583257928082</v>
      </c>
      <c r="I1003" s="10">
        <f t="shared" si="24"/>
        <v>127.4685476306726</v>
      </c>
    </row>
    <row r="1004" spans="1:9" x14ac:dyDescent="0.25">
      <c r="A1004" s="14"/>
      <c r="B1004" s="5">
        <f>DATE(YEAR(siječanj!B1004),MONTH(siječanj!B1004)+5,DAY(siječanj!B1004))</f>
        <v>43993</v>
      </c>
      <c r="C1004" s="8">
        <v>10.4270833333333</v>
      </c>
      <c r="D1004">
        <v>0.91727927992209257</v>
      </c>
      <c r="E1004" s="6">
        <v>143.43293184732966</v>
      </c>
      <c r="F1004" s="10">
        <v>110.51293491297913</v>
      </c>
      <c r="G1004" s="10">
        <v>116.85854672599061</v>
      </c>
      <c r="H1004" s="10">
        <v>3.4805513632882432</v>
      </c>
      <c r="I1004" s="10">
        <f t="shared" si="24"/>
        <v>131.56805644203314</v>
      </c>
    </row>
    <row r="1005" spans="1:9" x14ac:dyDescent="0.25">
      <c r="A1005" s="14"/>
      <c r="B1005" s="5">
        <f>DATE(YEAR(siječanj!B1005),MONTH(siječanj!B1005)+5,DAY(siječanj!B1005))</f>
        <v>43993</v>
      </c>
      <c r="C1005" s="8">
        <v>10.4375</v>
      </c>
      <c r="D1005">
        <v>0.91727927992209257</v>
      </c>
      <c r="E1005" s="6">
        <v>146.71916428147154</v>
      </c>
      <c r="F1005" s="10">
        <v>111.3407062512711</v>
      </c>
      <c r="G1005" s="10">
        <v>117.72840612816151</v>
      </c>
      <c r="H1005" s="10">
        <v>3.3622538970916125</v>
      </c>
      <c r="I1005" s="10">
        <f t="shared" si="24"/>
        <v>134.5824493628794</v>
      </c>
    </row>
    <row r="1006" spans="1:9" x14ac:dyDescent="0.25">
      <c r="A1006" s="14"/>
      <c r="B1006" s="5">
        <f>DATE(YEAR(siječanj!B1006),MONTH(siječanj!B1006)+5,DAY(siječanj!B1006))</f>
        <v>43993</v>
      </c>
      <c r="C1006" s="8">
        <v>10.4479166666667</v>
      </c>
      <c r="D1006">
        <v>0.91727927992209257</v>
      </c>
      <c r="E1006" s="6">
        <v>145.12236553635634</v>
      </c>
      <c r="F1006" s="10">
        <v>110.81092471834631</v>
      </c>
      <c r="G1006" s="10">
        <v>117.5043316111088</v>
      </c>
      <c r="H1006" s="10">
        <v>3.5185963591107066</v>
      </c>
      <c r="I1006" s="10">
        <f t="shared" si="24"/>
        <v>133.11773895977964</v>
      </c>
    </row>
    <row r="1007" spans="1:9" x14ac:dyDescent="0.25">
      <c r="A1007" s="14"/>
      <c r="B1007" s="5">
        <f>DATE(YEAR(siječanj!B1007),MONTH(siječanj!B1007)+5,DAY(siječanj!B1007))</f>
        <v>43993</v>
      </c>
      <c r="C1007" s="8">
        <v>10.4583333333333</v>
      </c>
      <c r="D1007">
        <v>0.91727927992209257</v>
      </c>
      <c r="E1007" s="6">
        <v>147.89791817681211</v>
      </c>
      <c r="F1007" s="10">
        <v>111.38730571161712</v>
      </c>
      <c r="G1007" s="10">
        <v>115.55865768515605</v>
      </c>
      <c r="H1007" s="10">
        <v>3.624014942806959</v>
      </c>
      <c r="I1007" s="10">
        <f t="shared" si="24"/>
        <v>135.66369588720278</v>
      </c>
    </row>
    <row r="1008" spans="1:9" x14ac:dyDescent="0.25">
      <c r="A1008" s="14"/>
      <c r="B1008" s="5">
        <f>DATE(YEAR(siječanj!B1008),MONTH(siječanj!B1008)+5,DAY(siječanj!B1008))</f>
        <v>43993</v>
      </c>
      <c r="C1008" s="8">
        <v>10.46875</v>
      </c>
      <c r="D1008">
        <v>0.91727927992209257</v>
      </c>
      <c r="E1008" s="6">
        <v>148.25588200558792</v>
      </c>
      <c r="F1008" s="10">
        <v>113.74841067263112</v>
      </c>
      <c r="G1008" s="10">
        <v>114.20398506355158</v>
      </c>
      <c r="H1008" s="10">
        <v>4.3853381790599881</v>
      </c>
      <c r="I1008" s="10">
        <f t="shared" si="24"/>
        <v>135.99204869030041</v>
      </c>
    </row>
    <row r="1009" spans="1:9" x14ac:dyDescent="0.25">
      <c r="A1009" s="14"/>
      <c r="B1009" s="5">
        <f>DATE(YEAR(siječanj!B1009),MONTH(siječanj!B1009)+5,DAY(siječanj!B1009))</f>
        <v>43993</v>
      </c>
      <c r="C1009" s="8">
        <v>10.4791666666667</v>
      </c>
      <c r="D1009">
        <v>0.91727927992209257</v>
      </c>
      <c r="E1009" s="6">
        <v>146.68990365934854</v>
      </c>
      <c r="F1009" s="10">
        <v>114.17376135215717</v>
      </c>
      <c r="G1009" s="10">
        <v>115.82325302962315</v>
      </c>
      <c r="H1009" s="10">
        <v>4.4673765609827383</v>
      </c>
      <c r="I1009" s="10">
        <f t="shared" si="24"/>
        <v>134.55560920048836</v>
      </c>
    </row>
    <row r="1010" spans="1:9" x14ac:dyDescent="0.25">
      <c r="A1010" s="14"/>
      <c r="B1010" s="5">
        <f>DATE(YEAR(siječanj!B1010),MONTH(siječanj!B1010)+5,DAY(siječanj!B1010))</f>
        <v>43993</v>
      </c>
      <c r="C1010" s="8">
        <v>10.4895833333333</v>
      </c>
      <c r="D1010">
        <v>0.91727927992209257</v>
      </c>
      <c r="E1010" s="6">
        <v>144.59020722190334</v>
      </c>
      <c r="F1010" s="10">
        <v>113.23750843124701</v>
      </c>
      <c r="G1010" s="10">
        <v>114.34075740376245</v>
      </c>
      <c r="H1010" s="10">
        <v>4.7374924455544773</v>
      </c>
      <c r="I1010" s="10">
        <f t="shared" si="24"/>
        <v>132.62960116429363</v>
      </c>
    </row>
    <row r="1011" spans="1:9" x14ac:dyDescent="0.25">
      <c r="A1011" s="14"/>
      <c r="B1011" s="5">
        <f>DATE(YEAR(siječanj!B1011),MONTH(siječanj!B1011)+5,DAY(siječanj!B1011))</f>
        <v>43993</v>
      </c>
      <c r="C1011" s="8">
        <v>10.5</v>
      </c>
      <c r="D1011">
        <v>0.91727927992209257</v>
      </c>
      <c r="E1011" s="6">
        <v>141.14300780126868</v>
      </c>
      <c r="F1011" s="10">
        <v>113.42265649407227</v>
      </c>
      <c r="G1011" s="10">
        <v>115.48363977618736</v>
      </c>
      <c r="H1011" s="10">
        <v>4.7328777616701583</v>
      </c>
      <c r="I1011" s="10">
        <f t="shared" si="24"/>
        <v>129.46755656198604</v>
      </c>
    </row>
    <row r="1012" spans="1:9" x14ac:dyDescent="0.25">
      <c r="A1012" s="14"/>
      <c r="B1012" s="5">
        <f>DATE(YEAR(siječanj!B1012),MONTH(siječanj!B1012)+5,DAY(siječanj!B1012))</f>
        <v>43993</v>
      </c>
      <c r="C1012" s="8">
        <v>10.5104166666667</v>
      </c>
      <c r="D1012">
        <v>0.91727927992209257</v>
      </c>
      <c r="E1012" s="6">
        <v>135.25456328393602</v>
      </c>
      <c r="F1012" s="10">
        <v>114.92317036923947</v>
      </c>
      <c r="G1012" s="10">
        <v>116.66202251895072</v>
      </c>
      <c r="H1012" s="10">
        <v>5.5392452131834045</v>
      </c>
      <c r="I1012" s="10">
        <f t="shared" si="24"/>
        <v>124.06620841526593</v>
      </c>
    </row>
    <row r="1013" spans="1:9" x14ac:dyDescent="0.25">
      <c r="A1013" s="14"/>
      <c r="B1013" s="5">
        <f>DATE(YEAR(siječanj!B1013),MONTH(siječanj!B1013)+5,DAY(siječanj!B1013))</f>
        <v>43993</v>
      </c>
      <c r="C1013" s="8">
        <v>10.5208333333333</v>
      </c>
      <c r="D1013">
        <v>0.91727927992209257</v>
      </c>
      <c r="E1013" s="6">
        <v>131.15456767622095</v>
      </c>
      <c r="F1013" s="10">
        <v>114.25942141569077</v>
      </c>
      <c r="G1013" s="10">
        <v>117.77217761123656</v>
      </c>
      <c r="H1013" s="10">
        <v>5.3429254249434921</v>
      </c>
      <c r="I1013" s="10">
        <f t="shared" si="24"/>
        <v>120.30536739653731</v>
      </c>
    </row>
    <row r="1014" spans="1:9" x14ac:dyDescent="0.25">
      <c r="A1014" s="14"/>
      <c r="B1014" s="5">
        <f>DATE(YEAR(siječanj!B1014),MONTH(siječanj!B1014)+5,DAY(siječanj!B1014))</f>
        <v>43993</v>
      </c>
      <c r="C1014" s="8">
        <v>10.53125</v>
      </c>
      <c r="D1014">
        <v>0.91727927992209257</v>
      </c>
      <c r="E1014" s="6">
        <v>127.28661255330321</v>
      </c>
      <c r="F1014" s="10">
        <v>113.02349892273314</v>
      </c>
      <c r="G1014" s="10">
        <v>116.10613632204777</v>
      </c>
      <c r="H1014" s="10">
        <v>4.4715639408769059</v>
      </c>
      <c r="I1014" s="10">
        <f t="shared" si="24"/>
        <v>116.75737230661636</v>
      </c>
    </row>
    <row r="1015" spans="1:9" x14ac:dyDescent="0.25">
      <c r="A1015" s="14"/>
      <c r="B1015" s="5">
        <f>DATE(YEAR(siječanj!B1015),MONTH(siječanj!B1015)+5,DAY(siječanj!B1015))</f>
        <v>43993</v>
      </c>
      <c r="C1015" s="8">
        <v>10.5416666666667</v>
      </c>
      <c r="D1015">
        <v>0.91727927992209257</v>
      </c>
      <c r="E1015" s="6">
        <v>125.14558696790995</v>
      </c>
      <c r="F1015" s="10">
        <v>115.21255639359589</v>
      </c>
      <c r="G1015" s="10">
        <v>117.76867011364715</v>
      </c>
      <c r="H1015" s="10">
        <v>3.781133325125186</v>
      </c>
      <c r="I1015" s="10">
        <f t="shared" si="24"/>
        <v>114.79345389935204</v>
      </c>
    </row>
    <row r="1016" spans="1:9" x14ac:dyDescent="0.25">
      <c r="A1016" s="14"/>
      <c r="B1016" s="5">
        <f>DATE(YEAR(siječanj!B1016),MONTH(siječanj!B1016)+5,DAY(siječanj!B1016))</f>
        <v>43993</v>
      </c>
      <c r="C1016" s="8">
        <v>10.5520833333333</v>
      </c>
      <c r="D1016">
        <v>0.91727927992209257</v>
      </c>
      <c r="E1016" s="6">
        <v>122.36224729009565</v>
      </c>
      <c r="F1016" s="10">
        <v>115.38928954869742</v>
      </c>
      <c r="G1016" s="10">
        <v>118.65454200481314</v>
      </c>
      <c r="H1016" s="10">
        <v>3.5037632331868367</v>
      </c>
      <c r="I1016" s="10">
        <f t="shared" si="24"/>
        <v>112.24035408390796</v>
      </c>
    </row>
    <row r="1017" spans="1:9" x14ac:dyDescent="0.25">
      <c r="A1017" s="14"/>
      <c r="B1017" s="5">
        <f>DATE(YEAR(siječanj!B1017),MONTH(siječanj!B1017)+5,DAY(siječanj!B1017))</f>
        <v>43993</v>
      </c>
      <c r="C1017" s="8">
        <v>10.5625</v>
      </c>
      <c r="D1017">
        <v>0.91727927992209257</v>
      </c>
      <c r="E1017" s="6">
        <v>118.65884861460314</v>
      </c>
      <c r="F1017" s="10">
        <v>113.64184997152772</v>
      </c>
      <c r="G1017" s="10">
        <v>114.12432393408984</v>
      </c>
      <c r="H1017" s="10">
        <v>2.6035333305967807</v>
      </c>
      <c r="I1017" s="10">
        <f t="shared" si="24"/>
        <v>108.84330321358776</v>
      </c>
    </row>
    <row r="1018" spans="1:9" x14ac:dyDescent="0.25">
      <c r="A1018" s="14"/>
      <c r="B1018" s="5">
        <f>DATE(YEAR(siječanj!B1018),MONTH(siječanj!B1018)+5,DAY(siječanj!B1018))</f>
        <v>43993</v>
      </c>
      <c r="C1018" s="8">
        <v>10.5729166666667</v>
      </c>
      <c r="D1018">
        <v>0.91727927992209257</v>
      </c>
      <c r="E1018" s="6">
        <v>117.40034669037118</v>
      </c>
      <c r="F1018" s="10">
        <v>111.96926047614525</v>
      </c>
      <c r="G1018" s="10">
        <v>117.91148225233862</v>
      </c>
      <c r="H1018" s="10">
        <v>2.5221364026825568</v>
      </c>
      <c r="I1018" s="10">
        <f t="shared" si="24"/>
        <v>107.6889054747477</v>
      </c>
    </row>
    <row r="1019" spans="1:9" x14ac:dyDescent="0.25">
      <c r="A1019" s="14"/>
      <c r="B1019" s="5">
        <f>DATE(YEAR(siječanj!B1019),MONTH(siječanj!B1019)+5,DAY(siječanj!B1019))</f>
        <v>43993</v>
      </c>
      <c r="C1019" s="8">
        <v>10.5833333333333</v>
      </c>
      <c r="D1019">
        <v>0.91727927992209257</v>
      </c>
      <c r="E1019" s="6">
        <v>115.102874509467</v>
      </c>
      <c r="F1019" s="10">
        <v>113.04920980125105</v>
      </c>
      <c r="G1019" s="10">
        <v>117.40904325554507</v>
      </c>
      <c r="H1019" s="10">
        <v>2.1762393009109888</v>
      </c>
      <c r="I1019" s="10">
        <f t="shared" si="24"/>
        <v>105.58148184700687</v>
      </c>
    </row>
    <row r="1020" spans="1:9" x14ac:dyDescent="0.25">
      <c r="A1020" s="14"/>
      <c r="B1020" s="5">
        <f>DATE(YEAR(siječanj!B1020),MONTH(siječanj!B1020)+5,DAY(siječanj!B1020))</f>
        <v>43993</v>
      </c>
      <c r="C1020" s="8">
        <v>10.59375</v>
      </c>
      <c r="D1020">
        <v>0.91727927992209257</v>
      </c>
      <c r="E1020" s="6">
        <v>115.80903381830377</v>
      </c>
      <c r="F1020" s="10">
        <v>114.3426140707514</v>
      </c>
      <c r="G1020" s="10">
        <v>119.8701146562275</v>
      </c>
      <c r="H1020" s="10">
        <v>2.0976970425440253</v>
      </c>
      <c r="I1020" s="10">
        <f t="shared" si="24"/>
        <v>106.22922714932696</v>
      </c>
    </row>
    <row r="1021" spans="1:9" x14ac:dyDescent="0.25">
      <c r="A1021" s="14"/>
      <c r="B1021" s="5">
        <f>DATE(YEAR(siječanj!B1021),MONTH(siječanj!B1021)+5,DAY(siječanj!B1021))</f>
        <v>43993</v>
      </c>
      <c r="C1021" s="8">
        <v>10.6041666666667</v>
      </c>
      <c r="D1021">
        <v>0.91727927992209257</v>
      </c>
      <c r="E1021" s="6">
        <v>113.79957638921357</v>
      </c>
      <c r="F1021" s="10">
        <v>114.6155600819761</v>
      </c>
      <c r="G1021" s="10">
        <v>119.10003031706303</v>
      </c>
      <c r="H1021" s="10">
        <v>2.1663017440118182</v>
      </c>
      <c r="I1021" s="10">
        <f t="shared" si="24"/>
        <v>104.38599348573699</v>
      </c>
    </row>
    <row r="1022" spans="1:9" x14ac:dyDescent="0.25">
      <c r="A1022" s="14"/>
      <c r="B1022" s="5">
        <f>DATE(YEAR(siječanj!B1022),MONTH(siječanj!B1022)+5,DAY(siječanj!B1022))</f>
        <v>43993</v>
      </c>
      <c r="C1022" s="8">
        <v>10.6145833333333</v>
      </c>
      <c r="D1022">
        <v>0.91727927992209257</v>
      </c>
      <c r="E1022" s="6">
        <v>112.31314961897078</v>
      </c>
      <c r="F1022" s="10">
        <v>114.99026057193667</v>
      </c>
      <c r="G1022" s="10">
        <v>118.64704141786281</v>
      </c>
      <c r="H1022" s="10">
        <v>2.1345756678012959</v>
      </c>
      <c r="I1022" s="10">
        <f t="shared" si="24"/>
        <v>103.02252500827177</v>
      </c>
    </row>
    <row r="1023" spans="1:9" x14ac:dyDescent="0.25">
      <c r="A1023" s="14"/>
      <c r="B1023" s="5">
        <f>DATE(YEAR(siječanj!B1023),MONTH(siječanj!B1023)+5,DAY(siječanj!B1023))</f>
        <v>43993</v>
      </c>
      <c r="C1023" s="8">
        <v>10.625</v>
      </c>
      <c r="D1023">
        <v>0.91727927992209257</v>
      </c>
      <c r="E1023" s="6">
        <v>110.33632706323223</v>
      </c>
      <c r="F1023" s="10">
        <v>118.38959395452837</v>
      </c>
      <c r="G1023" s="10">
        <v>117.79097522989643</v>
      </c>
      <c r="H1023" s="10">
        <v>2.064424105968222</v>
      </c>
      <c r="I1023" s="10">
        <f t="shared" si="24"/>
        <v>101.20922663781016</v>
      </c>
    </row>
    <row r="1024" spans="1:9" x14ac:dyDescent="0.25">
      <c r="A1024" s="14"/>
      <c r="B1024" s="5">
        <f>DATE(YEAR(siječanj!B1024),MONTH(siječanj!B1024)+5,DAY(siječanj!B1024))</f>
        <v>43993</v>
      </c>
      <c r="C1024" s="8">
        <v>10.6354166666667</v>
      </c>
      <c r="D1024">
        <v>0.91727927992209257</v>
      </c>
      <c r="E1024" s="6">
        <v>108.28130737055082</v>
      </c>
      <c r="F1024" s="10">
        <v>117.79526999899083</v>
      </c>
      <c r="G1024" s="10">
        <v>118.92005636180653</v>
      </c>
      <c r="H1024" s="10">
        <v>2.5944105398140302</v>
      </c>
      <c r="I1024" s="10">
        <f t="shared" si="24"/>
        <v>99.324199653881635</v>
      </c>
    </row>
    <row r="1025" spans="1:9" x14ac:dyDescent="0.25">
      <c r="A1025" s="14"/>
      <c r="B1025" s="5">
        <f>DATE(YEAR(siječanj!B1025),MONTH(siječanj!B1025)+5,DAY(siječanj!B1025))</f>
        <v>43993</v>
      </c>
      <c r="C1025" s="8">
        <v>10.6458333333333</v>
      </c>
      <c r="D1025">
        <v>0.91727927992209257</v>
      </c>
      <c r="E1025" s="6">
        <v>108.78390692833689</v>
      </c>
      <c r="F1025" s="10">
        <v>116.90564466849069</v>
      </c>
      <c r="G1025" s="10">
        <v>119.14346870826171</v>
      </c>
      <c r="H1025" s="10">
        <v>2.3676376229146769</v>
      </c>
      <c r="I1025" s="10">
        <f t="shared" si="24"/>
        <v>99.785223814336803</v>
      </c>
    </row>
    <row r="1026" spans="1:9" x14ac:dyDescent="0.25">
      <c r="A1026" s="14"/>
      <c r="B1026" s="5">
        <f>DATE(YEAR(siječanj!B1026),MONTH(siječanj!B1026)+5,DAY(siječanj!B1026))</f>
        <v>43993</v>
      </c>
      <c r="C1026" s="8">
        <v>10.65625</v>
      </c>
      <c r="D1026">
        <v>0.91727927992209257</v>
      </c>
      <c r="E1026" s="6">
        <v>107.93199931555284</v>
      </c>
      <c r="F1026" s="10">
        <v>116.2987546114956</v>
      </c>
      <c r="G1026" s="10">
        <v>116.96566987605219</v>
      </c>
      <c r="H1026" s="10">
        <v>2.1497046195645018</v>
      </c>
      <c r="I1026" s="10">
        <f t="shared" si="24"/>
        <v>99.003786612722095</v>
      </c>
    </row>
    <row r="1027" spans="1:9" x14ac:dyDescent="0.25">
      <c r="A1027" s="14"/>
      <c r="B1027" s="5">
        <f>DATE(YEAR(siječanj!B1027),MONTH(siječanj!B1027)+5,DAY(siječanj!B1027))</f>
        <v>43993</v>
      </c>
      <c r="C1027" s="8">
        <v>10.6666666666667</v>
      </c>
      <c r="D1027">
        <v>0.91727927992209257</v>
      </c>
      <c r="E1027" s="6">
        <v>105.32480088275534</v>
      </c>
      <c r="F1027" s="10">
        <v>115.94630098359741</v>
      </c>
      <c r="G1027" s="10">
        <v>117.30250602613343</v>
      </c>
      <c r="H1027" s="10">
        <v>2.9310922184693187</v>
      </c>
      <c r="I1027" s="10">
        <f t="shared" si="24"/>
        <v>96.612257511671601</v>
      </c>
    </row>
    <row r="1028" spans="1:9" x14ac:dyDescent="0.25">
      <c r="A1028" s="14"/>
      <c r="B1028" s="5">
        <f>DATE(YEAR(siječanj!B1028),MONTH(siječanj!B1028)+5,DAY(siječanj!B1028))</f>
        <v>43993</v>
      </c>
      <c r="C1028" s="8">
        <v>10.6770833333333</v>
      </c>
      <c r="D1028">
        <v>0.91727927992209257</v>
      </c>
      <c r="E1028" s="6">
        <v>104.42109091216822</v>
      </c>
      <c r="F1028" s="10">
        <v>113.73744396624235</v>
      </c>
      <c r="G1028" s="10">
        <v>118.44586596401959</v>
      </c>
      <c r="H1028" s="10">
        <v>3.1414024772119622</v>
      </c>
      <c r="I1028" s="10">
        <f t="shared" ref="I1028:I1091" si="25">D1028*E1028</f>
        <v>95.783303080593029</v>
      </c>
    </row>
    <row r="1029" spans="1:9" x14ac:dyDescent="0.25">
      <c r="A1029" s="14"/>
      <c r="B1029" s="5">
        <f>DATE(YEAR(siječanj!B1029),MONTH(siječanj!B1029)+5,DAY(siječanj!B1029))</f>
        <v>43993</v>
      </c>
      <c r="C1029" s="8">
        <v>10.6875</v>
      </c>
      <c r="D1029">
        <v>0.91727927992209257</v>
      </c>
      <c r="E1029" s="6">
        <v>104.99092277120482</v>
      </c>
      <c r="F1029" s="10">
        <v>115.75485178643078</v>
      </c>
      <c r="G1029" s="10">
        <v>120.23103375028354</v>
      </c>
      <c r="H1029" s="10">
        <v>2.7266895120940182</v>
      </c>
      <c r="I1029" s="10">
        <f t="shared" si="25"/>
        <v>96.305998037926784</v>
      </c>
    </row>
    <row r="1030" spans="1:9" x14ac:dyDescent="0.25">
      <c r="A1030" s="14"/>
      <c r="B1030" s="5">
        <f>DATE(YEAR(siječanj!B1030),MONTH(siječanj!B1030)+5,DAY(siječanj!B1030))</f>
        <v>43993</v>
      </c>
      <c r="C1030" s="8">
        <v>10.6979166666667</v>
      </c>
      <c r="D1030">
        <v>0.91727927992209257</v>
      </c>
      <c r="E1030" s="6">
        <v>104.68057260861038</v>
      </c>
      <c r="F1030" s="10">
        <v>116.25017800950677</v>
      </c>
      <c r="G1030" s="10">
        <v>119.33910199486127</v>
      </c>
      <c r="H1030" s="10">
        <v>3.2997011747477414</v>
      </c>
      <c r="I1030" s="10">
        <f t="shared" si="25"/>
        <v>96.021320264258449</v>
      </c>
    </row>
    <row r="1031" spans="1:9" x14ac:dyDescent="0.25">
      <c r="A1031" s="14"/>
      <c r="B1031" s="5">
        <f>DATE(YEAR(siječanj!B1031),MONTH(siječanj!B1031)+5,DAY(siječanj!B1031))</f>
        <v>43993</v>
      </c>
      <c r="C1031" s="8">
        <v>10.7083333333333</v>
      </c>
      <c r="D1031">
        <v>0.91727927992209257</v>
      </c>
      <c r="E1031" s="6">
        <v>106.6261956804901</v>
      </c>
      <c r="F1031" s="10">
        <v>113.72076283827613</v>
      </c>
      <c r="G1031" s="10">
        <v>117.63144027375071</v>
      </c>
      <c r="H1031" s="10">
        <v>3.2599180776133556</v>
      </c>
      <c r="I1031" s="10">
        <f t="shared" si="25"/>
        <v>97.805999994632089</v>
      </c>
    </row>
    <row r="1032" spans="1:9" x14ac:dyDescent="0.25">
      <c r="A1032" s="14"/>
      <c r="B1032" s="5">
        <f>DATE(YEAR(siječanj!B1032),MONTH(siječanj!B1032)+5,DAY(siječanj!B1032))</f>
        <v>43993</v>
      </c>
      <c r="C1032" s="8">
        <v>10.71875</v>
      </c>
      <c r="D1032">
        <v>0.91727927992209257</v>
      </c>
      <c r="E1032" s="6">
        <v>108.03417653926998</v>
      </c>
      <c r="F1032" s="10">
        <v>113.89498438051837</v>
      </c>
      <c r="G1032" s="10">
        <v>118.88858519922522</v>
      </c>
      <c r="H1032" s="10">
        <v>3.1895653143676692</v>
      </c>
      <c r="I1032" s="10">
        <f t="shared" si="25"/>
        <v>99.097511662917796</v>
      </c>
    </row>
    <row r="1033" spans="1:9" x14ac:dyDescent="0.25">
      <c r="A1033" s="14"/>
      <c r="B1033" s="5">
        <f>DATE(YEAR(siječanj!B1033),MONTH(siječanj!B1033)+5,DAY(siječanj!B1033))</f>
        <v>43993</v>
      </c>
      <c r="C1033" s="8">
        <v>10.7291666666667</v>
      </c>
      <c r="D1033">
        <v>0.91727927992209257</v>
      </c>
      <c r="E1033" s="6">
        <v>110.6019402618338</v>
      </c>
      <c r="F1033" s="10">
        <v>116.12152717098337</v>
      </c>
      <c r="G1033" s="10">
        <v>118.50883236811303</v>
      </c>
      <c r="H1033" s="10">
        <v>2.8485378844092755</v>
      </c>
      <c r="I1033" s="10">
        <f t="shared" si="25"/>
        <v>101.45286812136121</v>
      </c>
    </row>
    <row r="1034" spans="1:9" x14ac:dyDescent="0.25">
      <c r="A1034" s="14"/>
      <c r="B1034" s="5">
        <f>DATE(YEAR(siječanj!B1034),MONTH(siječanj!B1034)+5,DAY(siječanj!B1034))</f>
        <v>43993</v>
      </c>
      <c r="C1034" s="8">
        <v>10.7395833333333</v>
      </c>
      <c r="D1034">
        <v>0.91727927992209257</v>
      </c>
      <c r="E1034" s="6">
        <v>112.82179676687581</v>
      </c>
      <c r="F1034" s="10">
        <v>116.61123139983513</v>
      </c>
      <c r="G1034" s="10">
        <v>121.53391660485002</v>
      </c>
      <c r="H1034" s="10">
        <v>3.2140620843765095</v>
      </c>
      <c r="I1034" s="10">
        <f t="shared" si="25"/>
        <v>103.48909649783651</v>
      </c>
    </row>
    <row r="1035" spans="1:9" x14ac:dyDescent="0.25">
      <c r="A1035" s="14"/>
      <c r="B1035" s="5">
        <f>DATE(YEAR(siječanj!B1035),MONTH(siječanj!B1035)+5,DAY(siječanj!B1035))</f>
        <v>43993</v>
      </c>
      <c r="C1035" s="8">
        <v>10.75</v>
      </c>
      <c r="D1035">
        <v>0.91727927992209257</v>
      </c>
      <c r="E1035" s="6">
        <v>115.64057496739497</v>
      </c>
      <c r="F1035" s="10">
        <v>116.16504839860904</v>
      </c>
      <c r="G1035" s="10">
        <v>123.68555769187911</v>
      </c>
      <c r="H1035" s="10">
        <v>3.5331525840805851</v>
      </c>
      <c r="I1035" s="10">
        <f t="shared" si="25"/>
        <v>106.07470333586882</v>
      </c>
    </row>
    <row r="1036" spans="1:9" x14ac:dyDescent="0.25">
      <c r="A1036" s="14"/>
      <c r="B1036" s="5">
        <f>DATE(YEAR(siječanj!B1036),MONTH(siječanj!B1036)+5,DAY(siječanj!B1036))</f>
        <v>43993</v>
      </c>
      <c r="C1036" s="8">
        <v>10.7604166666667</v>
      </c>
      <c r="D1036">
        <v>0.91727927992209257</v>
      </c>
      <c r="E1036" s="6">
        <v>117.41674310308512</v>
      </c>
      <c r="F1036" s="10">
        <v>116.86017041070563</v>
      </c>
      <c r="G1036" s="10">
        <v>122.03876750788066</v>
      </c>
      <c r="H1036" s="10">
        <v>4.2451565730786855</v>
      </c>
      <c r="I1036" s="10">
        <f t="shared" si="25"/>
        <v>107.70394556439526</v>
      </c>
    </row>
    <row r="1037" spans="1:9" x14ac:dyDescent="0.25">
      <c r="A1037" s="14"/>
      <c r="B1037" s="5">
        <f>DATE(YEAR(siječanj!B1037),MONTH(siječanj!B1037)+5,DAY(siječanj!B1037))</f>
        <v>43993</v>
      </c>
      <c r="C1037" s="8">
        <v>10.7708333333333</v>
      </c>
      <c r="D1037">
        <v>0.91727927992209257</v>
      </c>
      <c r="E1037" s="6">
        <v>119.16365357825369</v>
      </c>
      <c r="F1037" s="10">
        <v>120.30372425394302</v>
      </c>
      <c r="G1037" s="10">
        <v>122.78319975941191</v>
      </c>
      <c r="H1037" s="10">
        <v>8.4433854067820562</v>
      </c>
      <c r="I1037" s="10">
        <f t="shared" si="25"/>
        <v>109.30635034714624</v>
      </c>
    </row>
    <row r="1038" spans="1:9" x14ac:dyDescent="0.25">
      <c r="A1038" s="14"/>
      <c r="B1038" s="5">
        <f>DATE(YEAR(siječanj!B1038),MONTH(siječanj!B1038)+5,DAY(siječanj!B1038))</f>
        <v>43993</v>
      </c>
      <c r="C1038" s="8">
        <v>10.78125</v>
      </c>
      <c r="D1038">
        <v>0.91727927992209257</v>
      </c>
      <c r="E1038" s="6">
        <v>123.62028523010366</v>
      </c>
      <c r="F1038" s="10">
        <v>120.58976681926117</v>
      </c>
      <c r="G1038" s="10">
        <v>125.89622025150234</v>
      </c>
      <c r="H1038" s="10">
        <v>19.921335340678969</v>
      </c>
      <c r="I1038" s="10">
        <f t="shared" si="25"/>
        <v>113.39432621963319</v>
      </c>
    </row>
    <row r="1039" spans="1:9" x14ac:dyDescent="0.25">
      <c r="A1039" s="14"/>
      <c r="B1039" s="5">
        <f>DATE(YEAR(siječanj!B1039),MONTH(siječanj!B1039)+5,DAY(siječanj!B1039))</f>
        <v>43993</v>
      </c>
      <c r="C1039" s="8">
        <v>10.7916666666667</v>
      </c>
      <c r="D1039">
        <v>0.91727927992209257</v>
      </c>
      <c r="E1039" s="6">
        <v>126.7771075281841</v>
      </c>
      <c r="F1039" s="10">
        <v>123.22605614088006</v>
      </c>
      <c r="G1039" s="10">
        <v>127.71441229138549</v>
      </c>
      <c r="H1039" s="10">
        <v>31.27979653664913</v>
      </c>
      <c r="I1039" s="10">
        <f t="shared" si="25"/>
        <v>116.29001390405841</v>
      </c>
    </row>
    <row r="1040" spans="1:9" x14ac:dyDescent="0.25">
      <c r="A1040" s="14"/>
      <c r="B1040" s="5">
        <f>DATE(YEAR(siječanj!B1040),MONTH(siječanj!B1040)+5,DAY(siječanj!B1040))</f>
        <v>43993</v>
      </c>
      <c r="C1040" s="8">
        <v>10.8020833333333</v>
      </c>
      <c r="D1040">
        <v>0.91727927992209257</v>
      </c>
      <c r="E1040" s="6">
        <v>128.87528663849696</v>
      </c>
      <c r="F1040" s="10">
        <v>124.57845719179986</v>
      </c>
      <c r="G1040" s="10">
        <v>132.39465414058077</v>
      </c>
      <c r="H1040" s="10">
        <v>44.720590756403197</v>
      </c>
      <c r="I1040" s="10">
        <f t="shared" si="25"/>
        <v>118.21463012751377</v>
      </c>
    </row>
    <row r="1041" spans="1:9" x14ac:dyDescent="0.25">
      <c r="A1041" s="14"/>
      <c r="B1041" s="5">
        <f>DATE(YEAR(siječanj!B1041),MONTH(siječanj!B1041)+5,DAY(siječanj!B1041))</f>
        <v>43993</v>
      </c>
      <c r="C1041" s="8">
        <v>10.8125</v>
      </c>
      <c r="D1041">
        <v>0.91727927992209257</v>
      </c>
      <c r="E1041" s="6">
        <v>132.71468797483286</v>
      </c>
      <c r="F1041" s="10">
        <v>127.80575112140144</v>
      </c>
      <c r="G1041" s="10">
        <v>138.23642749412073</v>
      </c>
      <c r="H1041" s="10">
        <v>59.506766031825748</v>
      </c>
      <c r="I1041" s="10">
        <f t="shared" si="25"/>
        <v>121.73643342063988</v>
      </c>
    </row>
    <row r="1042" spans="1:9" x14ac:dyDescent="0.25">
      <c r="A1042" s="14"/>
      <c r="B1042" s="5">
        <f>DATE(YEAR(siječanj!B1042),MONTH(siječanj!B1042)+5,DAY(siječanj!B1042))</f>
        <v>43993</v>
      </c>
      <c r="C1042" s="8">
        <v>10.8229166666667</v>
      </c>
      <c r="D1042">
        <v>0.91727927992209257</v>
      </c>
      <c r="E1042" s="6">
        <v>135.79977633749002</v>
      </c>
      <c r="F1042" s="10">
        <v>127.93689749846182</v>
      </c>
      <c r="G1042" s="10">
        <v>143.44163417989134</v>
      </c>
      <c r="H1042" s="10">
        <v>85.113395902172869</v>
      </c>
      <c r="I1042" s="10">
        <f t="shared" si="25"/>
        <v>124.56632105243406</v>
      </c>
    </row>
    <row r="1043" spans="1:9" x14ac:dyDescent="0.25">
      <c r="A1043" s="14"/>
      <c r="B1043" s="5">
        <f>DATE(YEAR(siječanj!B1043),MONTH(siječanj!B1043)+5,DAY(siječanj!B1043))</f>
        <v>43993</v>
      </c>
      <c r="C1043" s="8">
        <v>10.8333333333333</v>
      </c>
      <c r="D1043">
        <v>0.91727927992209257</v>
      </c>
      <c r="E1043" s="6">
        <v>140.04477293839165</v>
      </c>
      <c r="F1043" s="10">
        <v>127.31753778594295</v>
      </c>
      <c r="G1043" s="10">
        <v>141.22436596691327</v>
      </c>
      <c r="H1043" s="10">
        <v>126.40601360700843</v>
      </c>
      <c r="I1043" s="10">
        <f t="shared" si="25"/>
        <v>128.46016847778085</v>
      </c>
    </row>
    <row r="1044" spans="1:9" x14ac:dyDescent="0.25">
      <c r="A1044" s="14"/>
      <c r="B1044" s="5">
        <f>DATE(YEAR(siječanj!B1044),MONTH(siječanj!B1044)+5,DAY(siječanj!B1044))</f>
        <v>43993</v>
      </c>
      <c r="C1044" s="8">
        <v>10.84375</v>
      </c>
      <c r="D1044">
        <v>0.91727927992209257</v>
      </c>
      <c r="E1044" s="6">
        <v>143.00189346488352</v>
      </c>
      <c r="F1044" s="10">
        <v>114.36514223345404</v>
      </c>
      <c r="G1044" s="10">
        <v>129.93255537218334</v>
      </c>
      <c r="H1044" s="10">
        <v>190.0494139470201</v>
      </c>
      <c r="I1044" s="10">
        <f t="shared" si="25"/>
        <v>131.17267386496417</v>
      </c>
    </row>
    <row r="1045" spans="1:9" x14ac:dyDescent="0.25">
      <c r="A1045" s="14"/>
      <c r="B1045" s="5">
        <f>DATE(YEAR(siječanj!B1045),MONTH(siječanj!B1045)+5,DAY(siječanj!B1045))</f>
        <v>43993</v>
      </c>
      <c r="C1045" s="8">
        <v>10.8541666666667</v>
      </c>
      <c r="D1045">
        <v>0.91727927992209257</v>
      </c>
      <c r="E1045" s="6">
        <v>146.8076342265727</v>
      </c>
      <c r="F1045" s="10">
        <v>110.14484096948362</v>
      </c>
      <c r="G1045" s="10">
        <v>122.46932688302235</v>
      </c>
      <c r="H1045" s="10">
        <v>228.82780485520058</v>
      </c>
      <c r="I1045" s="10">
        <f t="shared" si="25"/>
        <v>134.66360101041656</v>
      </c>
    </row>
    <row r="1046" spans="1:9" x14ac:dyDescent="0.25">
      <c r="A1046" s="14"/>
      <c r="B1046" s="5">
        <f>DATE(YEAR(siječanj!B1046),MONTH(siječanj!B1046)+5,DAY(siječanj!B1046))</f>
        <v>43993</v>
      </c>
      <c r="C1046" s="8">
        <v>10.8645833333333</v>
      </c>
      <c r="D1046">
        <v>0.91727927992209257</v>
      </c>
      <c r="E1046" s="6">
        <v>146.29498595513647</v>
      </c>
      <c r="F1046" s="10">
        <v>108.05468478514859</v>
      </c>
      <c r="G1046" s="10">
        <v>121.63485949600123</v>
      </c>
      <c r="H1046" s="10">
        <v>230.25039944307551</v>
      </c>
      <c r="I1046" s="10">
        <f t="shared" si="25"/>
        <v>134.19335937314023</v>
      </c>
    </row>
    <row r="1047" spans="1:9" x14ac:dyDescent="0.25">
      <c r="A1047" s="14"/>
      <c r="B1047" s="5">
        <f>DATE(YEAR(siječanj!B1047),MONTH(siječanj!B1047)+5,DAY(siječanj!B1047))</f>
        <v>43993</v>
      </c>
      <c r="C1047" s="8">
        <v>10.875</v>
      </c>
      <c r="D1047">
        <v>0.91727927992209257</v>
      </c>
      <c r="E1047" s="6">
        <v>144.40591268815123</v>
      </c>
      <c r="F1047" s="10">
        <v>107.08109523211746</v>
      </c>
      <c r="G1047" s="10">
        <v>116.94648298134405</v>
      </c>
      <c r="H1047" s="10">
        <v>232.64126686472753</v>
      </c>
      <c r="I1047" s="10">
        <f t="shared" si="25"/>
        <v>132.46055160707994</v>
      </c>
    </row>
    <row r="1048" spans="1:9" x14ac:dyDescent="0.25">
      <c r="A1048" s="14"/>
      <c r="B1048" s="5">
        <f>DATE(YEAR(siječanj!B1048),MONTH(siječanj!B1048)+5,DAY(siječanj!B1048))</f>
        <v>43993</v>
      </c>
      <c r="C1048" s="8">
        <v>10.8854166666667</v>
      </c>
      <c r="D1048">
        <v>0.91727927992209257</v>
      </c>
      <c r="E1048" s="6">
        <v>150.23086836844021</v>
      </c>
      <c r="F1048" s="10">
        <v>104.11795867802334</v>
      </c>
      <c r="G1048" s="10">
        <v>106.58082030273118</v>
      </c>
      <c r="H1048" s="10">
        <v>239.79947725240223</v>
      </c>
      <c r="I1048" s="10">
        <f t="shared" si="25"/>
        <v>137.80366275907352</v>
      </c>
    </row>
    <row r="1049" spans="1:9" x14ac:dyDescent="0.25">
      <c r="A1049" s="14"/>
      <c r="B1049" s="5">
        <f>DATE(YEAR(siječanj!B1049),MONTH(siječanj!B1049)+5,DAY(siječanj!B1049))</f>
        <v>43993</v>
      </c>
      <c r="C1049" s="8">
        <v>10.8958333333333</v>
      </c>
      <c r="D1049">
        <v>0.91727927992209257</v>
      </c>
      <c r="E1049" s="6">
        <v>152.46959915939212</v>
      </c>
      <c r="F1049" s="10">
        <v>103.03455739220374</v>
      </c>
      <c r="G1049" s="10">
        <v>99.368434075384116</v>
      </c>
      <c r="H1049" s="10">
        <v>245.81879302026485</v>
      </c>
      <c r="I1049" s="10">
        <f t="shared" si="25"/>
        <v>139.85720412693729</v>
      </c>
    </row>
    <row r="1050" spans="1:9" x14ac:dyDescent="0.25">
      <c r="A1050" s="14"/>
      <c r="B1050" s="5">
        <f>DATE(YEAR(siječanj!B1050),MONTH(siječanj!B1050)+5,DAY(siječanj!B1050))</f>
        <v>43993</v>
      </c>
      <c r="C1050" s="8">
        <v>10.90625</v>
      </c>
      <c r="D1050">
        <v>0.91727927992209257</v>
      </c>
      <c r="E1050" s="6">
        <v>153.46511976149282</v>
      </c>
      <c r="F1050" s="10">
        <v>101.17557809259837</v>
      </c>
      <c r="G1050" s="10">
        <v>95.07086262108534</v>
      </c>
      <c r="H1050" s="10">
        <v>243.23138568407498</v>
      </c>
      <c r="I1050" s="10">
        <f t="shared" si="25"/>
        <v>140.77037454797983</v>
      </c>
    </row>
    <row r="1051" spans="1:9" x14ac:dyDescent="0.25">
      <c r="A1051" s="14"/>
      <c r="B1051" s="5">
        <f>DATE(YEAR(siječanj!B1051),MONTH(siječanj!B1051)+5,DAY(siječanj!B1051))</f>
        <v>43993</v>
      </c>
      <c r="C1051" s="8">
        <v>10.9166666666667</v>
      </c>
      <c r="D1051">
        <v>0.91727927992209257</v>
      </c>
      <c r="E1051" s="6">
        <v>152.71370817001443</v>
      </c>
      <c r="F1051" s="10">
        <v>100.40536890246062</v>
      </c>
      <c r="G1051" s="10">
        <v>89.744835886771895</v>
      </c>
      <c r="H1051" s="10">
        <v>242.46348555214135</v>
      </c>
      <c r="I1051" s="10">
        <f t="shared" si="25"/>
        <v>140.08112026442342</v>
      </c>
    </row>
    <row r="1052" spans="1:9" x14ac:dyDescent="0.25">
      <c r="A1052" s="14"/>
      <c r="B1052" s="5">
        <f>DATE(YEAR(siječanj!B1052),MONTH(siječanj!B1052)+5,DAY(siječanj!B1052))</f>
        <v>43993</v>
      </c>
      <c r="C1052" s="8">
        <v>10.9270833333333</v>
      </c>
      <c r="D1052">
        <v>0.91727927992209257</v>
      </c>
      <c r="E1052" s="6">
        <v>144.84235204440427</v>
      </c>
      <c r="F1052" s="10">
        <v>98.799720922294071</v>
      </c>
      <c r="G1052" s="10">
        <v>85.59630498793662</v>
      </c>
      <c r="H1052" s="10">
        <v>244.74433863109815</v>
      </c>
      <c r="I1052" s="10">
        <f t="shared" si="25"/>
        <v>132.86088838551339</v>
      </c>
    </row>
    <row r="1053" spans="1:9" x14ac:dyDescent="0.25">
      <c r="A1053" s="14"/>
      <c r="B1053" s="5">
        <f>DATE(YEAR(siječanj!B1053),MONTH(siječanj!B1053)+5,DAY(siječanj!B1053))</f>
        <v>43993</v>
      </c>
      <c r="C1053" s="8">
        <v>10.9375</v>
      </c>
      <c r="D1053">
        <v>0.91727927992209257</v>
      </c>
      <c r="E1053" s="6">
        <v>137.27769245242501</v>
      </c>
      <c r="F1053" s="10">
        <v>95.431913304312118</v>
      </c>
      <c r="G1053" s="10">
        <v>82.552374974678088</v>
      </c>
      <c r="H1053" s="10">
        <v>242.3335970916944</v>
      </c>
      <c r="I1053" s="10">
        <f t="shared" si="25"/>
        <v>125.9219828821269</v>
      </c>
    </row>
    <row r="1054" spans="1:9" x14ac:dyDescent="0.25">
      <c r="A1054" s="14"/>
      <c r="B1054" s="5">
        <f>DATE(YEAR(siječanj!B1054),MONTH(siječanj!B1054)+5,DAY(siječanj!B1054))</f>
        <v>43993</v>
      </c>
      <c r="C1054" s="8">
        <v>10.9479166666667</v>
      </c>
      <c r="D1054">
        <v>0.91727927992209257</v>
      </c>
      <c r="E1054" s="6">
        <v>125.68179082991557</v>
      </c>
      <c r="F1054" s="10">
        <v>91.43934098293812</v>
      </c>
      <c r="G1054" s="10">
        <v>78.930301806128981</v>
      </c>
      <c r="H1054" s="10">
        <v>240.49594789471871</v>
      </c>
      <c r="I1054" s="10">
        <f t="shared" si="25"/>
        <v>115.28530259178402</v>
      </c>
    </row>
    <row r="1055" spans="1:9" x14ac:dyDescent="0.25">
      <c r="A1055" s="14"/>
      <c r="B1055" s="5">
        <f>DATE(YEAR(siječanj!B1055),MONTH(siječanj!B1055)+5,DAY(siječanj!B1055))</f>
        <v>43993</v>
      </c>
      <c r="C1055" s="8">
        <v>10.9583333333333</v>
      </c>
      <c r="D1055">
        <v>0.91727927992209257</v>
      </c>
      <c r="E1055" s="6">
        <v>114.05556833197134</v>
      </c>
      <c r="F1055" s="10">
        <v>87.210443975118096</v>
      </c>
      <c r="G1055" s="10">
        <v>79.558244203509801</v>
      </c>
      <c r="H1055" s="10">
        <v>240.5456974341036</v>
      </c>
      <c r="I1055" s="10">
        <f t="shared" si="25"/>
        <v>104.6208095906557</v>
      </c>
    </row>
    <row r="1056" spans="1:9" x14ac:dyDescent="0.25">
      <c r="A1056" s="14"/>
      <c r="B1056" s="5">
        <f>DATE(YEAR(siječanj!B1056),MONTH(siječanj!B1056)+5,DAY(siječanj!B1056))</f>
        <v>43993</v>
      </c>
      <c r="C1056" s="8">
        <v>10.96875</v>
      </c>
      <c r="D1056">
        <v>0.91727927992209257</v>
      </c>
      <c r="E1056" s="6">
        <v>104.42665674845465</v>
      </c>
      <c r="F1056" s="10">
        <v>86.689877047451446</v>
      </c>
      <c r="G1056" s="10">
        <v>80.232341898116772</v>
      </c>
      <c r="H1056" s="10">
        <v>240.40533853182799</v>
      </c>
      <c r="I1056" s="10">
        <f t="shared" si="25"/>
        <v>95.788408506894001</v>
      </c>
    </row>
    <row r="1057" spans="1:9" x14ac:dyDescent="0.25">
      <c r="A1057" s="14"/>
      <c r="B1057" s="5">
        <f>DATE(YEAR(siječanj!B1057),MONTH(siječanj!B1057)+5,DAY(siječanj!B1057))</f>
        <v>43993</v>
      </c>
      <c r="C1057" s="8">
        <v>10.9791666666667</v>
      </c>
      <c r="D1057">
        <v>0.91727927992209257</v>
      </c>
      <c r="E1057" s="6">
        <v>94.747451249462955</v>
      </c>
      <c r="F1057" s="10">
        <v>84.128863777160731</v>
      </c>
      <c r="G1057" s="10">
        <v>74.663150067765727</v>
      </c>
      <c r="H1057" s="10">
        <v>240.53525986181268</v>
      </c>
      <c r="I1057" s="10">
        <f t="shared" si="25"/>
        <v>86.909873856560949</v>
      </c>
    </row>
    <row r="1058" spans="1:9" ht="15.75" thickBot="1" x14ac:dyDescent="0.3">
      <c r="A1058" s="14"/>
      <c r="B1058" s="5">
        <f>DATE(YEAR(siječanj!B1058),MONTH(siječanj!B1058)+5,DAY(siječanj!B1058))</f>
        <v>43993</v>
      </c>
      <c r="C1058" s="8">
        <v>10.9895833333333</v>
      </c>
      <c r="D1058">
        <v>0.91727927992209257</v>
      </c>
      <c r="E1058" s="6">
        <v>87.463679809057993</v>
      </c>
      <c r="F1058" s="10">
        <v>80.433871365935275</v>
      </c>
      <c r="G1058" s="10">
        <v>74.508768002815401</v>
      </c>
      <c r="H1058" s="10">
        <v>240.25951531792077</v>
      </c>
      <c r="I1058" s="10">
        <f t="shared" si="25"/>
        <v>80.228621234589184</v>
      </c>
    </row>
    <row r="1059" spans="1:9" x14ac:dyDescent="0.25">
      <c r="A1059" s="15">
        <f t="shared" ref="A1059" si="26">A963+1</f>
        <v>164</v>
      </c>
      <c r="B1059" s="5">
        <f>DATE(YEAR(siječanj!B1059),MONTH(siječanj!B1059)+5,DAY(siječanj!B1059))</f>
        <v>43994</v>
      </c>
      <c r="C1059" s="8">
        <v>11</v>
      </c>
      <c r="D1059">
        <v>0.91827853974421614</v>
      </c>
      <c r="E1059" s="6">
        <v>81.871973934149992</v>
      </c>
      <c r="F1059" s="10">
        <v>77.900903769476471</v>
      </c>
      <c r="G1059" s="10">
        <v>72.303370702731414</v>
      </c>
      <c r="H1059" s="10">
        <v>238.81486626629305</v>
      </c>
      <c r="I1059" s="10">
        <f t="shared" si="25"/>
        <v>75.181276670227774</v>
      </c>
    </row>
    <row r="1060" spans="1:9" x14ac:dyDescent="0.25">
      <c r="A1060" s="16"/>
      <c r="B1060" s="5">
        <f>DATE(YEAR(siječanj!B1060),MONTH(siječanj!B1060)+5,DAY(siječanj!B1060))</f>
        <v>43994</v>
      </c>
      <c r="C1060" s="8">
        <v>11.0104166666667</v>
      </c>
      <c r="D1060">
        <v>0.91827853974421614</v>
      </c>
      <c r="E1060" s="6">
        <v>76.998391250653299</v>
      </c>
      <c r="F1060" s="10">
        <v>76.16070969308322</v>
      </c>
      <c r="G1060" s="10">
        <v>70.504385623332098</v>
      </c>
      <c r="H1060" s="10">
        <v>238.56154472339489</v>
      </c>
      <c r="I1060" s="10">
        <f t="shared" si="25"/>
        <v>70.705970280303745</v>
      </c>
    </row>
    <row r="1061" spans="1:9" x14ac:dyDescent="0.25">
      <c r="A1061" s="16"/>
      <c r="B1061" s="5">
        <f>DATE(YEAR(siječanj!B1061),MONTH(siječanj!B1061)+5,DAY(siječanj!B1061))</f>
        <v>43994</v>
      </c>
      <c r="C1061" s="8">
        <v>11.0208333333333</v>
      </c>
      <c r="D1061">
        <v>0.91827853974421614</v>
      </c>
      <c r="E1061" s="6">
        <v>72.197006486803858</v>
      </c>
      <c r="F1061" s="10">
        <v>74.773580068835543</v>
      </c>
      <c r="G1061" s="10">
        <v>70.427421334122158</v>
      </c>
      <c r="H1061" s="10">
        <v>238.79452101850092</v>
      </c>
      <c r="I1061" s="10">
        <f t="shared" si="25"/>
        <v>66.29696169060594</v>
      </c>
    </row>
    <row r="1062" spans="1:9" x14ac:dyDescent="0.25">
      <c r="A1062" s="16"/>
      <c r="B1062" s="5">
        <f>DATE(YEAR(siječanj!B1062),MONTH(siječanj!B1062)+5,DAY(siječanj!B1062))</f>
        <v>43994</v>
      </c>
      <c r="C1062" s="8">
        <v>11.03125</v>
      </c>
      <c r="D1062">
        <v>0.91827853974421614</v>
      </c>
      <c r="E1062" s="6">
        <v>68.414856854901203</v>
      </c>
      <c r="F1062" s="10">
        <v>72.538533961874137</v>
      </c>
      <c r="G1062" s="10">
        <v>69.412008808301465</v>
      </c>
      <c r="H1062" s="10">
        <v>239.06544668895609</v>
      </c>
      <c r="I1062" s="10">
        <f t="shared" si="25"/>
        <v>62.823894849528251</v>
      </c>
    </row>
    <row r="1063" spans="1:9" x14ac:dyDescent="0.25">
      <c r="A1063" s="16"/>
      <c r="B1063" s="5">
        <f>DATE(YEAR(siječanj!B1063),MONTH(siječanj!B1063)+5,DAY(siječanj!B1063))</f>
        <v>43994</v>
      </c>
      <c r="C1063" s="8">
        <v>11.0416666666667</v>
      </c>
      <c r="D1063">
        <v>0.91827853974421614</v>
      </c>
      <c r="E1063" s="6">
        <v>65.815171017729753</v>
      </c>
      <c r="F1063" s="10">
        <v>71.937225713297522</v>
      </c>
      <c r="G1063" s="10">
        <v>68.050036257503507</v>
      </c>
      <c r="H1063" s="10">
        <v>238.91533449840176</v>
      </c>
      <c r="I1063" s="10">
        <f t="shared" si="25"/>
        <v>60.436659135176733</v>
      </c>
    </row>
    <row r="1064" spans="1:9" x14ac:dyDescent="0.25">
      <c r="A1064" s="16"/>
      <c r="B1064" s="5">
        <f>DATE(YEAR(siječanj!B1064),MONTH(siječanj!B1064)+5,DAY(siječanj!B1064))</f>
        <v>43994</v>
      </c>
      <c r="C1064" s="8">
        <v>11.0520833333333</v>
      </c>
      <c r="D1064">
        <v>0.91827853974421614</v>
      </c>
      <c r="E1064" s="6">
        <v>63.573746156677522</v>
      </c>
      <c r="F1064" s="10">
        <v>70.376308553509674</v>
      </c>
      <c r="G1064" s="10">
        <v>67.098902437505927</v>
      </c>
      <c r="H1064" s="10">
        <v>238.55740814187715</v>
      </c>
      <c r="I1064" s="10">
        <f t="shared" si="25"/>
        <v>58.378406786823305</v>
      </c>
    </row>
    <row r="1065" spans="1:9" x14ac:dyDescent="0.25">
      <c r="A1065" s="16"/>
      <c r="B1065" s="5">
        <f>DATE(YEAR(siječanj!B1065),MONTH(siječanj!B1065)+5,DAY(siječanj!B1065))</f>
        <v>43994</v>
      </c>
      <c r="C1065" s="8">
        <v>11.0625</v>
      </c>
      <c r="D1065">
        <v>0.91827853974421614</v>
      </c>
      <c r="E1065" s="6">
        <v>61.927936856706722</v>
      </c>
      <c r="F1065" s="10">
        <v>69.427385048046986</v>
      </c>
      <c r="G1065" s="10">
        <v>65.678807360864425</v>
      </c>
      <c r="H1065" s="10">
        <v>238.77994487259909</v>
      </c>
      <c r="I1065" s="10">
        <f t="shared" si="25"/>
        <v>56.867095426148673</v>
      </c>
    </row>
    <row r="1066" spans="1:9" x14ac:dyDescent="0.25">
      <c r="A1066" s="16"/>
      <c r="B1066" s="5">
        <f>DATE(YEAR(siječanj!B1066),MONTH(siječanj!B1066)+5,DAY(siječanj!B1066))</f>
        <v>43994</v>
      </c>
      <c r="C1066" s="8">
        <v>11.0729166666667</v>
      </c>
      <c r="D1066">
        <v>0.91827853974421614</v>
      </c>
      <c r="E1066" s="6">
        <v>60.51977632744012</v>
      </c>
      <c r="F1066" s="10">
        <v>69.135704414182342</v>
      </c>
      <c r="G1066" s="10">
        <v>65.285602433734326</v>
      </c>
      <c r="H1066" s="10">
        <v>238.35863011063563</v>
      </c>
      <c r="I1066" s="10">
        <f t="shared" si="25"/>
        <v>55.574011831608296</v>
      </c>
    </row>
    <row r="1067" spans="1:9" x14ac:dyDescent="0.25">
      <c r="A1067" s="16"/>
      <c r="B1067" s="5">
        <f>DATE(YEAR(siječanj!B1067),MONTH(siječanj!B1067)+5,DAY(siječanj!B1067))</f>
        <v>43994</v>
      </c>
      <c r="C1067" s="8">
        <v>11.0833333333333</v>
      </c>
      <c r="D1067">
        <v>0.91827853974421614</v>
      </c>
      <c r="E1067" s="6">
        <v>60.2267969444299</v>
      </c>
      <c r="F1067" s="10">
        <v>69.736578656056878</v>
      </c>
      <c r="G1067" s="10">
        <v>65.208995315331535</v>
      </c>
      <c r="H1067" s="10">
        <v>238.54384497536458</v>
      </c>
      <c r="I1067" s="10">
        <f t="shared" si="25"/>
        <v>55.304975151602505</v>
      </c>
    </row>
    <row r="1068" spans="1:9" x14ac:dyDescent="0.25">
      <c r="A1068" s="16"/>
      <c r="B1068" s="5">
        <f>DATE(YEAR(siječanj!B1068),MONTH(siječanj!B1068)+5,DAY(siječanj!B1068))</f>
        <v>43994</v>
      </c>
      <c r="C1068" s="8">
        <v>11.09375</v>
      </c>
      <c r="D1068">
        <v>0.91827853974421614</v>
      </c>
      <c r="E1068" s="6">
        <v>59.709886928536697</v>
      </c>
      <c r="F1068" s="10">
        <v>70.830384046984776</v>
      </c>
      <c r="G1068" s="10">
        <v>66.001954638774691</v>
      </c>
      <c r="H1068" s="10">
        <v>238.64607919808992</v>
      </c>
      <c r="I1068" s="10">
        <f t="shared" si="25"/>
        <v>54.830307777028935</v>
      </c>
    </row>
    <row r="1069" spans="1:9" x14ac:dyDescent="0.25">
      <c r="A1069" s="16"/>
      <c r="B1069" s="5">
        <f>DATE(YEAR(siječanj!B1069),MONTH(siječanj!B1069)+5,DAY(siječanj!B1069))</f>
        <v>43994</v>
      </c>
      <c r="C1069" s="8">
        <v>11.1041666666667</v>
      </c>
      <c r="D1069">
        <v>0.91827853974421614</v>
      </c>
      <c r="E1069" s="6">
        <v>58.932949294337867</v>
      </c>
      <c r="F1069" s="10">
        <v>70.268385553591386</v>
      </c>
      <c r="G1069" s="10">
        <v>65.766795787234656</v>
      </c>
      <c r="H1069" s="10">
        <v>238.79058065816281</v>
      </c>
      <c r="I1069" s="10">
        <f t="shared" si="25"/>
        <v>54.116862620824506</v>
      </c>
    </row>
    <row r="1070" spans="1:9" x14ac:dyDescent="0.25">
      <c r="A1070" s="16"/>
      <c r="B1070" s="5">
        <f>DATE(YEAR(siječanj!B1070),MONTH(siječanj!B1070)+5,DAY(siječanj!B1070))</f>
        <v>43994</v>
      </c>
      <c r="C1070" s="8">
        <v>11.1145833333333</v>
      </c>
      <c r="D1070">
        <v>0.91827853974421614</v>
      </c>
      <c r="E1070" s="6">
        <v>58.620897198121945</v>
      </c>
      <c r="F1070" s="10">
        <v>68.851691232054492</v>
      </c>
      <c r="G1070" s="10">
        <v>64.849211944179132</v>
      </c>
      <c r="H1070" s="10">
        <v>238.7722334798444</v>
      </c>
      <c r="I1070" s="10">
        <f t="shared" si="25"/>
        <v>53.830311877587228</v>
      </c>
    </row>
    <row r="1071" spans="1:9" x14ac:dyDescent="0.25">
      <c r="A1071" s="16"/>
      <c r="B1071" s="5">
        <f>DATE(YEAR(siječanj!B1071),MONTH(siječanj!B1071)+5,DAY(siječanj!B1071))</f>
        <v>43994</v>
      </c>
      <c r="C1071" s="8">
        <v>11.125</v>
      </c>
      <c r="D1071">
        <v>0.91827853974421614</v>
      </c>
      <c r="E1071" s="6">
        <v>58.413994786257867</v>
      </c>
      <c r="F1071" s="10">
        <v>67.951497034642486</v>
      </c>
      <c r="G1071" s="10">
        <v>63.666595322746652</v>
      </c>
      <c r="H1071" s="10">
        <v>238.57090756140752</v>
      </c>
      <c r="I1071" s="10">
        <f t="shared" si="25"/>
        <v>53.640317832951126</v>
      </c>
    </row>
    <row r="1072" spans="1:9" x14ac:dyDescent="0.25">
      <c r="A1072" s="16"/>
      <c r="B1072" s="5">
        <f>DATE(YEAR(siječanj!B1072),MONTH(siječanj!B1072)+5,DAY(siječanj!B1072))</f>
        <v>43994</v>
      </c>
      <c r="C1072" s="8">
        <v>11.1354166666667</v>
      </c>
      <c r="D1072">
        <v>0.91827853974421614</v>
      </c>
      <c r="E1072" s="6">
        <v>58.348551292270734</v>
      </c>
      <c r="F1072" s="10">
        <v>66.711664462785521</v>
      </c>
      <c r="G1072" s="10">
        <v>63.518517924515947</v>
      </c>
      <c r="H1072" s="10">
        <v>238.42527260030712</v>
      </c>
      <c r="I1072" s="10">
        <f t="shared" si="25"/>
        <v>53.580222476856868</v>
      </c>
    </row>
    <row r="1073" spans="1:9" x14ac:dyDescent="0.25">
      <c r="A1073" s="16"/>
      <c r="B1073" s="5">
        <f>DATE(YEAR(siječanj!B1073),MONTH(siječanj!B1073)+5,DAY(siječanj!B1073))</f>
        <v>43994</v>
      </c>
      <c r="C1073" s="8">
        <v>11.1458333333333</v>
      </c>
      <c r="D1073">
        <v>0.91827853974421614</v>
      </c>
      <c r="E1073" s="6">
        <v>58.825722540183506</v>
      </c>
      <c r="F1073" s="10">
        <v>66.611047242352328</v>
      </c>
      <c r="G1073" s="10">
        <v>63.756144866465007</v>
      </c>
      <c r="H1073" s="10">
        <v>238.25190371775741</v>
      </c>
      <c r="I1073" s="10">
        <f t="shared" si="25"/>
        <v>54.018398593598128</v>
      </c>
    </row>
    <row r="1074" spans="1:9" x14ac:dyDescent="0.25">
      <c r="A1074" s="16"/>
      <c r="B1074" s="5">
        <f>DATE(YEAR(siječanj!B1074),MONTH(siječanj!B1074)+5,DAY(siječanj!B1074))</f>
        <v>43994</v>
      </c>
      <c r="C1074" s="8">
        <v>11.15625</v>
      </c>
      <c r="D1074">
        <v>0.91827853974421614</v>
      </c>
      <c r="E1074" s="6">
        <v>60.027198828891329</v>
      </c>
      <c r="F1074" s="10">
        <v>65.837647299238142</v>
      </c>
      <c r="G1074" s="10">
        <v>62.877721391232569</v>
      </c>
      <c r="H1074" s="10">
        <v>238.31918068911128</v>
      </c>
      <c r="I1074" s="10">
        <f t="shared" si="25"/>
        <v>55.121688485530051</v>
      </c>
    </row>
    <row r="1075" spans="1:9" x14ac:dyDescent="0.25">
      <c r="A1075" s="16"/>
      <c r="B1075" s="5">
        <f>DATE(YEAR(siječanj!B1075),MONTH(siječanj!B1075)+5,DAY(siječanj!B1075))</f>
        <v>43994</v>
      </c>
      <c r="C1075" s="8">
        <v>11.1666666666667</v>
      </c>
      <c r="D1075">
        <v>0.91827853974421614</v>
      </c>
      <c r="E1075" s="6">
        <v>62.166425735016411</v>
      </c>
      <c r="F1075" s="10">
        <v>65.512041808160546</v>
      </c>
      <c r="G1075" s="10">
        <v>63.145238312639123</v>
      </c>
      <c r="H1075" s="10">
        <v>231.65331713042491</v>
      </c>
      <c r="I1075" s="10">
        <f t="shared" si="25"/>
        <v>57.08609464506813</v>
      </c>
    </row>
    <row r="1076" spans="1:9" x14ac:dyDescent="0.25">
      <c r="A1076" s="16"/>
      <c r="B1076" s="5">
        <f>DATE(YEAR(siječanj!B1076),MONTH(siječanj!B1076)+5,DAY(siječanj!B1076))</f>
        <v>43994</v>
      </c>
      <c r="C1076" s="8">
        <v>11.1770833333333</v>
      </c>
      <c r="D1076">
        <v>0.91827853974421614</v>
      </c>
      <c r="E1076" s="6">
        <v>64.347172318781503</v>
      </c>
      <c r="F1076" s="10">
        <v>64.481729990315344</v>
      </c>
      <c r="G1076" s="10">
        <v>60.98801091365987</v>
      </c>
      <c r="H1076" s="10">
        <v>172.24741575725355</v>
      </c>
      <c r="I1076" s="10">
        <f t="shared" si="25"/>
        <v>59.088627433560127</v>
      </c>
    </row>
    <row r="1077" spans="1:9" x14ac:dyDescent="0.25">
      <c r="A1077" s="16"/>
      <c r="B1077" s="5">
        <f>DATE(YEAR(siječanj!B1077),MONTH(siječanj!B1077)+5,DAY(siječanj!B1077))</f>
        <v>43994</v>
      </c>
      <c r="C1077" s="8">
        <v>11.1875</v>
      </c>
      <c r="D1077">
        <v>0.91827853974421614</v>
      </c>
      <c r="E1077" s="6">
        <v>66.874108391239346</v>
      </c>
      <c r="F1077" s="10">
        <v>64.065332708310066</v>
      </c>
      <c r="G1077" s="10">
        <v>59.984778313678795</v>
      </c>
      <c r="H1077" s="10">
        <v>104.0615130377202</v>
      </c>
      <c r="I1077" s="10">
        <f t="shared" si="25"/>
        <v>61.4090586002037</v>
      </c>
    </row>
    <row r="1078" spans="1:9" x14ac:dyDescent="0.25">
      <c r="A1078" s="16"/>
      <c r="B1078" s="5">
        <f>DATE(YEAR(siječanj!B1078),MONTH(siječanj!B1078)+5,DAY(siječanj!B1078))</f>
        <v>43994</v>
      </c>
      <c r="C1078" s="8">
        <v>11.1979166666667</v>
      </c>
      <c r="D1078">
        <v>0.91827853974421614</v>
      </c>
      <c r="E1078" s="6">
        <v>70.628073449538363</v>
      </c>
      <c r="F1078" s="10">
        <v>63.650333892344861</v>
      </c>
      <c r="G1078" s="10">
        <v>59.546288943987165</v>
      </c>
      <c r="H1078" s="10">
        <v>67.698078938142359</v>
      </c>
      <c r="I1078" s="10">
        <f t="shared" si="25"/>
        <v>64.856244152189333</v>
      </c>
    </row>
    <row r="1079" spans="1:9" x14ac:dyDescent="0.25">
      <c r="A1079" s="16"/>
      <c r="B1079" s="5">
        <f>DATE(YEAR(siječanj!B1079),MONTH(siječanj!B1079)+5,DAY(siječanj!B1079))</f>
        <v>43994</v>
      </c>
      <c r="C1079" s="8">
        <v>11.2083333333333</v>
      </c>
      <c r="D1079">
        <v>0.91827853974421614</v>
      </c>
      <c r="E1079" s="6">
        <v>73.731009409609868</v>
      </c>
      <c r="F1079" s="10">
        <v>63.556182568056592</v>
      </c>
      <c r="G1079" s="10">
        <v>62.656287530259725</v>
      </c>
      <c r="H1079" s="10">
        <v>45.866909907549982</v>
      </c>
      <c r="I1079" s="10">
        <f t="shared" si="25"/>
        <v>67.705603654523614</v>
      </c>
    </row>
    <row r="1080" spans="1:9" x14ac:dyDescent="0.25">
      <c r="A1080" s="16"/>
      <c r="B1080" s="5">
        <f>DATE(YEAR(siječanj!B1080),MONTH(siječanj!B1080)+5,DAY(siječanj!B1080))</f>
        <v>43994</v>
      </c>
      <c r="C1080" s="8">
        <v>11.21875</v>
      </c>
      <c r="D1080">
        <v>0.91827853974421614</v>
      </c>
      <c r="E1080" s="6">
        <v>77.189988106329963</v>
      </c>
      <c r="F1080" s="10">
        <v>68.168568701554406</v>
      </c>
      <c r="G1080" s="10">
        <v>68.811901654948201</v>
      </c>
      <c r="H1080" s="10">
        <v>26.954569769723541</v>
      </c>
      <c r="I1080" s="10">
        <f t="shared" si="25"/>
        <v>70.881909561154089</v>
      </c>
    </row>
    <row r="1081" spans="1:9" x14ac:dyDescent="0.25">
      <c r="A1081" s="16"/>
      <c r="B1081" s="5">
        <f>DATE(YEAR(siječanj!B1081),MONTH(siječanj!B1081)+5,DAY(siječanj!B1081))</f>
        <v>43994</v>
      </c>
      <c r="C1081" s="8">
        <v>11.2291666666667</v>
      </c>
      <c r="D1081">
        <v>0.91827853974421614</v>
      </c>
      <c r="E1081" s="6">
        <v>81.418849902643913</v>
      </c>
      <c r="F1081" s="10">
        <v>76.19950105137228</v>
      </c>
      <c r="G1081" s="10">
        <v>73.457477870073404</v>
      </c>
      <c r="H1081" s="10">
        <v>6.9771609898147773</v>
      </c>
      <c r="I1081" s="10">
        <f t="shared" si="25"/>
        <v>74.765182596253368</v>
      </c>
    </row>
    <row r="1082" spans="1:9" x14ac:dyDescent="0.25">
      <c r="A1082" s="16"/>
      <c r="B1082" s="5">
        <f>DATE(YEAR(siječanj!B1082),MONTH(siječanj!B1082)+5,DAY(siječanj!B1082))</f>
        <v>43994</v>
      </c>
      <c r="C1082" s="8">
        <v>11.2395833333333</v>
      </c>
      <c r="D1082">
        <v>0.91827853974421614</v>
      </c>
      <c r="E1082" s="6">
        <v>86.017268222929033</v>
      </c>
      <c r="F1082" s="10">
        <v>77.612321461235027</v>
      </c>
      <c r="G1082" s="10">
        <v>76.954830203286889</v>
      </c>
      <c r="H1082" s="10">
        <v>2.8240889246370955</v>
      </c>
      <c r="I1082" s="10">
        <f t="shared" si="25"/>
        <v>78.987811456537841</v>
      </c>
    </row>
    <row r="1083" spans="1:9" x14ac:dyDescent="0.25">
      <c r="A1083" s="16"/>
      <c r="B1083" s="5">
        <f>DATE(YEAR(siječanj!B1083),MONTH(siječanj!B1083)+5,DAY(siječanj!B1083))</f>
        <v>43994</v>
      </c>
      <c r="C1083" s="8">
        <v>11.25</v>
      </c>
      <c r="D1083">
        <v>0.91827853974421614</v>
      </c>
      <c r="E1083" s="6">
        <v>88.420558422907632</v>
      </c>
      <c r="F1083" s="10">
        <v>77.464204618407038</v>
      </c>
      <c r="G1083" s="10">
        <v>94.933684952205667</v>
      </c>
      <c r="H1083" s="10">
        <v>2.943675275130361</v>
      </c>
      <c r="I1083" s="10">
        <f t="shared" si="25"/>
        <v>81.194701271955765</v>
      </c>
    </row>
    <row r="1084" spans="1:9" x14ac:dyDescent="0.25">
      <c r="A1084" s="16"/>
      <c r="B1084" s="5">
        <f>DATE(YEAR(siječanj!B1084),MONTH(siječanj!B1084)+5,DAY(siječanj!B1084))</f>
        <v>43994</v>
      </c>
      <c r="C1084" s="8">
        <v>11.2604166666667</v>
      </c>
      <c r="D1084">
        <v>0.91827853974421614</v>
      </c>
      <c r="E1084" s="6">
        <v>89.360896492773762</v>
      </c>
      <c r="F1084" s="10">
        <v>87.427965723054399</v>
      </c>
      <c r="G1084" s="10">
        <v>100.35685411975595</v>
      </c>
      <c r="H1084" s="10">
        <v>3.4981345738666794</v>
      </c>
      <c r="I1084" s="10">
        <f t="shared" si="25"/>
        <v>82.058193541618337</v>
      </c>
    </row>
    <row r="1085" spans="1:9" x14ac:dyDescent="0.25">
      <c r="A1085" s="16"/>
      <c r="B1085" s="5">
        <f>DATE(YEAR(siječanj!B1085),MONTH(siječanj!B1085)+5,DAY(siječanj!B1085))</f>
        <v>43994</v>
      </c>
      <c r="C1085" s="8">
        <v>11.2708333333333</v>
      </c>
      <c r="D1085">
        <v>0.91827853974421614</v>
      </c>
      <c r="E1085" s="6">
        <v>92.502893014098362</v>
      </c>
      <c r="F1085" s="10">
        <v>93.83314111550915</v>
      </c>
      <c r="G1085" s="10">
        <v>109.14667117087539</v>
      </c>
      <c r="H1085" s="10">
        <v>3.3573872134182294</v>
      </c>
      <c r="I1085" s="10">
        <f t="shared" si="25"/>
        <v>84.94342151910169</v>
      </c>
    </row>
    <row r="1086" spans="1:9" x14ac:dyDescent="0.25">
      <c r="A1086" s="16"/>
      <c r="B1086" s="5">
        <f>DATE(YEAR(siječanj!B1086),MONTH(siječanj!B1086)+5,DAY(siječanj!B1086))</f>
        <v>43994</v>
      </c>
      <c r="C1086" s="8">
        <v>11.28125</v>
      </c>
      <c r="D1086">
        <v>0.91827853974421614</v>
      </c>
      <c r="E1086" s="6">
        <v>93.299675352275486</v>
      </c>
      <c r="F1086" s="10">
        <v>102.60878878029791</v>
      </c>
      <c r="G1086" s="10">
        <v>119.96452814397142</v>
      </c>
      <c r="H1086" s="10">
        <v>3.4779307646912985</v>
      </c>
      <c r="I1086" s="10">
        <f t="shared" si="25"/>
        <v>85.675089641096974</v>
      </c>
    </row>
    <row r="1087" spans="1:9" x14ac:dyDescent="0.25">
      <c r="A1087" s="16"/>
      <c r="B1087" s="5">
        <f>DATE(YEAR(siječanj!B1087),MONTH(siječanj!B1087)+5,DAY(siječanj!B1087))</f>
        <v>43994</v>
      </c>
      <c r="C1087" s="8">
        <v>11.2916666666667</v>
      </c>
      <c r="D1087">
        <v>0.91827853974421614</v>
      </c>
      <c r="E1087" s="6">
        <v>93.059262420237133</v>
      </c>
      <c r="F1087" s="10">
        <v>111.41326172355009</v>
      </c>
      <c r="G1087" s="10">
        <v>129.02219119521862</v>
      </c>
      <c r="H1087" s="10">
        <v>3.1069731305369372</v>
      </c>
      <c r="I1087" s="10">
        <f t="shared" si="25"/>
        <v>85.454323604929158</v>
      </c>
    </row>
    <row r="1088" spans="1:9" x14ac:dyDescent="0.25">
      <c r="A1088" s="16"/>
      <c r="B1088" s="5">
        <f>DATE(YEAR(siječanj!B1088),MONTH(siječanj!B1088)+5,DAY(siječanj!B1088))</f>
        <v>43994</v>
      </c>
      <c r="C1088" s="8">
        <v>11.3020833333333</v>
      </c>
      <c r="D1088">
        <v>0.91827853974421614</v>
      </c>
      <c r="E1088" s="6">
        <v>92.676259238575781</v>
      </c>
      <c r="F1088" s="10">
        <v>125.4502118944836</v>
      </c>
      <c r="G1088" s="10">
        <v>139.78303327328882</v>
      </c>
      <c r="H1088" s="10">
        <v>2.7820746831252277</v>
      </c>
      <c r="I1088" s="10">
        <f t="shared" si="25"/>
        <v>85.102620002555796</v>
      </c>
    </row>
    <row r="1089" spans="1:9" x14ac:dyDescent="0.25">
      <c r="A1089" s="16"/>
      <c r="B1089" s="5">
        <f>DATE(YEAR(siječanj!B1089),MONTH(siječanj!B1089)+5,DAY(siječanj!B1089))</f>
        <v>43994</v>
      </c>
      <c r="C1089" s="8">
        <v>11.3125</v>
      </c>
      <c r="D1089">
        <v>0.91827853974421614</v>
      </c>
      <c r="E1089" s="6">
        <v>93.563074260208325</v>
      </c>
      <c r="F1089" s="10">
        <v>135.16170258496388</v>
      </c>
      <c r="G1089" s="10">
        <v>149.1200119220442</v>
      </c>
      <c r="H1089" s="10">
        <v>2.2941512970745448</v>
      </c>
      <c r="I1089" s="10">
        <f t="shared" si="25"/>
        <v>85.916963205643754</v>
      </c>
    </row>
    <row r="1090" spans="1:9" x14ac:dyDescent="0.25">
      <c r="A1090" s="16"/>
      <c r="B1090" s="5">
        <f>DATE(YEAR(siječanj!B1090),MONTH(siječanj!B1090)+5,DAY(siječanj!B1090))</f>
        <v>43994</v>
      </c>
      <c r="C1090" s="8">
        <v>11.3229166666667</v>
      </c>
      <c r="D1090">
        <v>0.91827853974421614</v>
      </c>
      <c r="E1090" s="6">
        <v>95.254052917980701</v>
      </c>
      <c r="F1090" s="10">
        <v>144.51286322961928</v>
      </c>
      <c r="G1090" s="10">
        <v>163.62201353418729</v>
      </c>
      <c r="H1090" s="10">
        <v>1.9482691360019331</v>
      </c>
      <c r="I1090" s="10">
        <f t="shared" si="25"/>
        <v>87.469752618241614</v>
      </c>
    </row>
    <row r="1091" spans="1:9" x14ac:dyDescent="0.25">
      <c r="A1091" s="16"/>
      <c r="B1091" s="5">
        <f>DATE(YEAR(siječanj!B1091),MONTH(siječanj!B1091)+5,DAY(siječanj!B1091))</f>
        <v>43994</v>
      </c>
      <c r="C1091" s="8">
        <v>11.3333333333333</v>
      </c>
      <c r="D1091">
        <v>0.91827853974421614</v>
      </c>
      <c r="E1091" s="6">
        <v>96.098312688673417</v>
      </c>
      <c r="F1091" s="10">
        <v>166.29971033644881</v>
      </c>
      <c r="G1091" s="10">
        <v>178.28413200997096</v>
      </c>
      <c r="H1091" s="10">
        <v>1.8086851579788845</v>
      </c>
      <c r="I1091" s="10">
        <f t="shared" si="25"/>
        <v>88.2450182476381</v>
      </c>
    </row>
    <row r="1092" spans="1:9" x14ac:dyDescent="0.25">
      <c r="A1092" s="16"/>
      <c r="B1092" s="5">
        <f>DATE(YEAR(siječanj!B1092),MONTH(siječanj!B1092)+5,DAY(siječanj!B1092))</f>
        <v>43994</v>
      </c>
      <c r="C1092" s="8">
        <v>11.34375</v>
      </c>
      <c r="D1092">
        <v>0.91827853974421614</v>
      </c>
      <c r="E1092" s="6">
        <v>97.792339821517174</v>
      </c>
      <c r="F1092" s="10">
        <v>190.00166425777269</v>
      </c>
      <c r="G1092" s="10">
        <v>190.33278353191452</v>
      </c>
      <c r="H1092" s="10">
        <v>1.7504702185653414</v>
      </c>
      <c r="I1092" s="10">
        <f t="shared" ref="I1092:I1155" si="27">D1092*E1092</f>
        <v>89.800607009472955</v>
      </c>
    </row>
    <row r="1093" spans="1:9" x14ac:dyDescent="0.25">
      <c r="A1093" s="16"/>
      <c r="B1093" s="5">
        <f>DATE(YEAR(siječanj!B1093),MONTH(siječanj!B1093)+5,DAY(siječanj!B1093))</f>
        <v>43994</v>
      </c>
      <c r="C1093" s="8">
        <v>11.3541666666667</v>
      </c>
      <c r="D1093">
        <v>0.91827853974421614</v>
      </c>
      <c r="E1093" s="6">
        <v>98.54347894566402</v>
      </c>
      <c r="F1093" s="10">
        <v>187.89359725981552</v>
      </c>
      <c r="G1093" s="10">
        <v>195.00059663965166</v>
      </c>
      <c r="H1093" s="10">
        <v>1.8541078709459959</v>
      </c>
      <c r="I1093" s="10">
        <f t="shared" si="27"/>
        <v>90.49036194753927</v>
      </c>
    </row>
    <row r="1094" spans="1:9" x14ac:dyDescent="0.25">
      <c r="A1094" s="16"/>
      <c r="B1094" s="5">
        <f>DATE(YEAR(siječanj!B1094),MONTH(siječanj!B1094)+5,DAY(siječanj!B1094))</f>
        <v>43994</v>
      </c>
      <c r="C1094" s="8">
        <v>11.3645833333333</v>
      </c>
      <c r="D1094">
        <v>0.91827853974421614</v>
      </c>
      <c r="E1094" s="6">
        <v>100.22509795571884</v>
      </c>
      <c r="F1094" s="10">
        <v>189.23733826959651</v>
      </c>
      <c r="G1094" s="10">
        <v>201.54552694414286</v>
      </c>
      <c r="H1094" s="10">
        <v>2.0517902509307282</v>
      </c>
      <c r="I1094" s="10">
        <f t="shared" si="27"/>
        <v>92.034556596498518</v>
      </c>
    </row>
    <row r="1095" spans="1:9" x14ac:dyDescent="0.25">
      <c r="A1095" s="16"/>
      <c r="B1095" s="5">
        <f>DATE(YEAR(siječanj!B1095),MONTH(siječanj!B1095)+5,DAY(siječanj!B1095))</f>
        <v>43994</v>
      </c>
      <c r="C1095" s="8">
        <v>11.375</v>
      </c>
      <c r="D1095">
        <v>0.91827853974421614</v>
      </c>
      <c r="E1095" s="6">
        <v>101.76603102586979</v>
      </c>
      <c r="F1095" s="10">
        <v>192.04827108441799</v>
      </c>
      <c r="G1095" s="10">
        <v>207.68314608119877</v>
      </c>
      <c r="H1095" s="10">
        <v>1.911561830759362</v>
      </c>
      <c r="I1095" s="10">
        <f t="shared" si="27"/>
        <v>93.449562366000308</v>
      </c>
    </row>
    <row r="1096" spans="1:9" x14ac:dyDescent="0.25">
      <c r="A1096" s="16"/>
      <c r="B1096" s="5">
        <f>DATE(YEAR(siječanj!B1096),MONTH(siječanj!B1096)+5,DAY(siječanj!B1096))</f>
        <v>43994</v>
      </c>
      <c r="C1096" s="8">
        <v>11.3854166666667</v>
      </c>
      <c r="D1096">
        <v>0.91827853974421614</v>
      </c>
      <c r="E1096" s="6">
        <v>103.57956075079298</v>
      </c>
      <c r="F1096" s="10">
        <v>199.33617994168699</v>
      </c>
      <c r="G1096" s="10">
        <v>209.54436315730149</v>
      </c>
      <c r="H1096" s="10">
        <v>1.6599435275421872</v>
      </c>
      <c r="I1096" s="10">
        <f t="shared" si="27"/>
        <v>95.114887793585496</v>
      </c>
    </row>
    <row r="1097" spans="1:9" x14ac:dyDescent="0.25">
      <c r="A1097" s="16"/>
      <c r="B1097" s="5">
        <f>DATE(YEAR(siječanj!B1097),MONTH(siječanj!B1097)+5,DAY(siječanj!B1097))</f>
        <v>43994</v>
      </c>
      <c r="C1097" s="8">
        <v>11.3958333333333</v>
      </c>
      <c r="D1097">
        <v>0.91827853974421614</v>
      </c>
      <c r="E1097" s="6">
        <v>104.24652820071331</v>
      </c>
      <c r="F1097" s="10">
        <v>197.02298449828643</v>
      </c>
      <c r="G1097" s="10">
        <v>212.44094215340905</v>
      </c>
      <c r="H1097" s="10">
        <v>1.6333371308407096</v>
      </c>
      <c r="I1097" s="10">
        <f t="shared" si="27"/>
        <v>95.727349689555268</v>
      </c>
    </row>
    <row r="1098" spans="1:9" x14ac:dyDescent="0.25">
      <c r="A1098" s="16"/>
      <c r="B1098" s="5">
        <f>DATE(YEAR(siječanj!B1098),MONTH(siječanj!B1098)+5,DAY(siječanj!B1098))</f>
        <v>43994</v>
      </c>
      <c r="C1098" s="8">
        <v>11.40625</v>
      </c>
      <c r="D1098">
        <v>0.91827853974421614</v>
      </c>
      <c r="E1098" s="6">
        <v>104.9617085475042</v>
      </c>
      <c r="F1098" s="10">
        <v>195.0398752633044</v>
      </c>
      <c r="G1098" s="10">
        <v>211.02774970360252</v>
      </c>
      <c r="H1098" s="10">
        <v>1.7524493631537601</v>
      </c>
      <c r="I1098" s="10">
        <f t="shared" si="27"/>
        <v>96.384084454060172</v>
      </c>
    </row>
    <row r="1099" spans="1:9" x14ac:dyDescent="0.25">
      <c r="A1099" s="16"/>
      <c r="B1099" s="5">
        <f>DATE(YEAR(siječanj!B1099),MONTH(siječanj!B1099)+5,DAY(siječanj!B1099))</f>
        <v>43994</v>
      </c>
      <c r="C1099" s="8">
        <v>11.4166666666667</v>
      </c>
      <c r="D1099">
        <v>0.91827853974421614</v>
      </c>
      <c r="E1099" s="6">
        <v>106.11381987638541</v>
      </c>
      <c r="F1099" s="10">
        <v>203.22588865608645</v>
      </c>
      <c r="G1099" s="10">
        <v>211.71535969155448</v>
      </c>
      <c r="H1099" s="10">
        <v>1.7135886051682798</v>
      </c>
      <c r="I1099" s="10">
        <f t="shared" si="27"/>
        <v>97.442043562767964</v>
      </c>
    </row>
    <row r="1100" spans="1:9" x14ac:dyDescent="0.25">
      <c r="A1100" s="16"/>
      <c r="B1100" s="5">
        <f>DATE(YEAR(siječanj!B1100),MONTH(siječanj!B1100)+5,DAY(siječanj!B1100))</f>
        <v>43994</v>
      </c>
      <c r="C1100" s="8">
        <v>11.4270833333333</v>
      </c>
      <c r="D1100">
        <v>0.91827853974421614</v>
      </c>
      <c r="E1100" s="6">
        <v>106.53804854994476</v>
      </c>
      <c r="F1100" s="10">
        <v>199.03162779424107</v>
      </c>
      <c r="G1100" s="10">
        <v>207.91477736937372</v>
      </c>
      <c r="H1100" s="10">
        <v>1.976853681245232</v>
      </c>
      <c r="I1100" s="10">
        <f t="shared" si="27"/>
        <v>97.831603649641679</v>
      </c>
    </row>
    <row r="1101" spans="1:9" x14ac:dyDescent="0.25">
      <c r="A1101" s="16"/>
      <c r="B1101" s="5">
        <f>DATE(YEAR(siječanj!B1101),MONTH(siječanj!B1101)+5,DAY(siječanj!B1101))</f>
        <v>43994</v>
      </c>
      <c r="C1101" s="8">
        <v>11.4375</v>
      </c>
      <c r="D1101">
        <v>0.91827853974421614</v>
      </c>
      <c r="E1101" s="6">
        <v>108.54549998766674</v>
      </c>
      <c r="F1101" s="10">
        <v>195.81891327496507</v>
      </c>
      <c r="G1101" s="10">
        <v>208.99006215667754</v>
      </c>
      <c r="H1101" s="10">
        <v>2.0196079853787383</v>
      </c>
      <c r="I1101" s="10">
        <f t="shared" si="27"/>
        <v>99.675003224480449</v>
      </c>
    </row>
    <row r="1102" spans="1:9" x14ac:dyDescent="0.25">
      <c r="A1102" s="16"/>
      <c r="B1102" s="5">
        <f>DATE(YEAR(siječanj!B1102),MONTH(siječanj!B1102)+5,DAY(siječanj!B1102))</f>
        <v>43994</v>
      </c>
      <c r="C1102" s="8">
        <v>11.4479166666667</v>
      </c>
      <c r="D1102">
        <v>0.91827853974421614</v>
      </c>
      <c r="E1102" s="6">
        <v>109.4357198637427</v>
      </c>
      <c r="F1102" s="10">
        <v>193.31727453266782</v>
      </c>
      <c r="G1102" s="10">
        <v>207.13477652386672</v>
      </c>
      <c r="H1102" s="10">
        <v>1.9513200267288209</v>
      </c>
      <c r="I1102" s="10">
        <f t="shared" si="27"/>
        <v>100.49247303233476</v>
      </c>
    </row>
    <row r="1103" spans="1:9" x14ac:dyDescent="0.25">
      <c r="A1103" s="16"/>
      <c r="B1103" s="5">
        <f>DATE(YEAR(siječanj!B1103),MONTH(siječanj!B1103)+5,DAY(siječanj!B1103))</f>
        <v>43994</v>
      </c>
      <c r="C1103" s="8">
        <v>11.4583333333333</v>
      </c>
      <c r="D1103">
        <v>0.91827853974421614</v>
      </c>
      <c r="E1103" s="6">
        <v>110.64822219457238</v>
      </c>
      <c r="F1103" s="10">
        <v>197.89846844374364</v>
      </c>
      <c r="G1103" s="10">
        <v>210.43988668657107</v>
      </c>
      <c r="H1103" s="10">
        <v>1.7998980348993534</v>
      </c>
      <c r="I1103" s="10">
        <f t="shared" si="27"/>
        <v>101.60588790212549</v>
      </c>
    </row>
    <row r="1104" spans="1:9" x14ac:dyDescent="0.25">
      <c r="A1104" s="16"/>
      <c r="B1104" s="5">
        <f>DATE(YEAR(siječanj!B1104),MONTH(siječanj!B1104)+5,DAY(siječanj!B1104))</f>
        <v>43994</v>
      </c>
      <c r="C1104" s="8">
        <v>11.46875</v>
      </c>
      <c r="D1104">
        <v>0.91827853974421614</v>
      </c>
      <c r="E1104" s="6">
        <v>112.25424139213798</v>
      </c>
      <c r="F1104" s="10">
        <v>205.75179158789467</v>
      </c>
      <c r="G1104" s="10">
        <v>208.02261887420477</v>
      </c>
      <c r="H1104" s="10">
        <v>1.9837742130018159</v>
      </c>
      <c r="I1104" s="10">
        <f t="shared" si="27"/>
        <v>103.08066086566721</v>
      </c>
    </row>
    <row r="1105" spans="1:9" x14ac:dyDescent="0.25">
      <c r="A1105" s="16"/>
      <c r="B1105" s="5">
        <f>DATE(YEAR(siječanj!B1105),MONTH(siječanj!B1105)+5,DAY(siječanj!B1105))</f>
        <v>43994</v>
      </c>
      <c r="C1105" s="8">
        <v>11.4791666666667</v>
      </c>
      <c r="D1105">
        <v>0.91827853974421614</v>
      </c>
      <c r="E1105" s="6">
        <v>112.45704297322274</v>
      </c>
      <c r="F1105" s="10">
        <v>189.80092812089754</v>
      </c>
      <c r="G1105" s="10">
        <v>205.82271157034765</v>
      </c>
      <c r="H1105" s="10">
        <v>2.1147244591212848</v>
      </c>
      <c r="I1105" s="10">
        <f t="shared" si="27"/>
        <v>103.26688920540354</v>
      </c>
    </row>
    <row r="1106" spans="1:9" x14ac:dyDescent="0.25">
      <c r="A1106" s="16"/>
      <c r="B1106" s="5">
        <f>DATE(YEAR(siječanj!B1106),MONTH(siječanj!B1106)+5,DAY(siječanj!B1106))</f>
        <v>43994</v>
      </c>
      <c r="C1106" s="8">
        <v>11.4895833333333</v>
      </c>
      <c r="D1106">
        <v>0.91827853974421614</v>
      </c>
      <c r="E1106" s="6">
        <v>111.69896876572858</v>
      </c>
      <c r="F1106" s="10">
        <v>189.69166693364781</v>
      </c>
      <c r="G1106" s="10">
        <v>199.36608271832733</v>
      </c>
      <c r="H1106" s="10">
        <v>1.8732459102624903</v>
      </c>
      <c r="I1106" s="10">
        <f t="shared" si="27"/>
        <v>102.57076592912804</v>
      </c>
    </row>
    <row r="1107" spans="1:9" x14ac:dyDescent="0.25">
      <c r="A1107" s="16"/>
      <c r="B1107" s="5">
        <f>DATE(YEAR(siječanj!B1107),MONTH(siječanj!B1107)+5,DAY(siječanj!B1107))</f>
        <v>43994</v>
      </c>
      <c r="C1107" s="8">
        <v>11.5</v>
      </c>
      <c r="D1107">
        <v>0.91827853974421614</v>
      </c>
      <c r="E1107" s="6">
        <v>110.9680781105549</v>
      </c>
      <c r="F1107" s="10">
        <v>184.50383613615315</v>
      </c>
      <c r="G1107" s="10">
        <v>197.28832381736328</v>
      </c>
      <c r="H1107" s="10">
        <v>1.9575781874983396</v>
      </c>
      <c r="I1107" s="10">
        <f t="shared" si="27"/>
        <v>101.89960472558246</v>
      </c>
    </row>
    <row r="1108" spans="1:9" x14ac:dyDescent="0.25">
      <c r="A1108" s="16"/>
      <c r="B1108" s="5">
        <f>DATE(YEAR(siječanj!B1108),MONTH(siječanj!B1108)+5,DAY(siječanj!B1108))</f>
        <v>43994</v>
      </c>
      <c r="C1108" s="8">
        <v>11.5104166666667</v>
      </c>
      <c r="D1108">
        <v>0.91827853974421614</v>
      </c>
      <c r="E1108" s="6">
        <v>110.40048127339706</v>
      </c>
      <c r="F1108" s="10">
        <v>183.5389588658083</v>
      </c>
      <c r="G1108" s="10">
        <v>198.30693482782783</v>
      </c>
      <c r="H1108" s="10">
        <v>1.9862125350714932</v>
      </c>
      <c r="I1108" s="10">
        <f t="shared" si="27"/>
        <v>101.37839273079373</v>
      </c>
    </row>
    <row r="1109" spans="1:9" x14ac:dyDescent="0.25">
      <c r="A1109" s="16"/>
      <c r="B1109" s="5">
        <f>DATE(YEAR(siječanj!B1109),MONTH(siječanj!B1109)+5,DAY(siječanj!B1109))</f>
        <v>43994</v>
      </c>
      <c r="C1109" s="8">
        <v>11.5208333333333</v>
      </c>
      <c r="D1109">
        <v>0.91827853974421614</v>
      </c>
      <c r="E1109" s="6">
        <v>111.18358989777441</v>
      </c>
      <c r="F1109" s="10">
        <v>182.98204387684208</v>
      </c>
      <c r="G1109" s="10">
        <v>198.0192718676355</v>
      </c>
      <c r="H1109" s="10">
        <v>2.1598881999731532</v>
      </c>
      <c r="I1109" s="10">
        <f t="shared" si="27"/>
        <v>102.09750457484807</v>
      </c>
    </row>
    <row r="1110" spans="1:9" x14ac:dyDescent="0.25">
      <c r="A1110" s="16"/>
      <c r="B1110" s="5">
        <f>DATE(YEAR(siječanj!B1110),MONTH(siječanj!B1110)+5,DAY(siječanj!B1110))</f>
        <v>43994</v>
      </c>
      <c r="C1110" s="8">
        <v>11.53125</v>
      </c>
      <c r="D1110">
        <v>0.91827853974421614</v>
      </c>
      <c r="E1110" s="6">
        <v>111.5257180437069</v>
      </c>
      <c r="F1110" s="10">
        <v>183.617027830636</v>
      </c>
      <c r="G1110" s="10">
        <v>198.71979618881707</v>
      </c>
      <c r="H1110" s="10">
        <v>2.5055243375362837</v>
      </c>
      <c r="I1110" s="10">
        <f t="shared" si="27"/>
        <v>102.41167350910035</v>
      </c>
    </row>
    <row r="1111" spans="1:9" x14ac:dyDescent="0.25">
      <c r="A1111" s="16"/>
      <c r="B1111" s="5">
        <f>DATE(YEAR(siječanj!B1111),MONTH(siječanj!B1111)+5,DAY(siječanj!B1111))</f>
        <v>43994</v>
      </c>
      <c r="C1111" s="8">
        <v>11.5416666666667</v>
      </c>
      <c r="D1111">
        <v>0.91827853974421614</v>
      </c>
      <c r="E1111" s="6">
        <v>110.55140843104398</v>
      </c>
      <c r="F1111" s="10">
        <v>186.12643850776499</v>
      </c>
      <c r="G1111" s="10">
        <v>196.84025103320542</v>
      </c>
      <c r="H1111" s="10">
        <v>2.200873525350227</v>
      </c>
      <c r="I1111" s="10">
        <f t="shared" si="27"/>
        <v>101.51698590072549</v>
      </c>
    </row>
    <row r="1112" spans="1:9" x14ac:dyDescent="0.25">
      <c r="A1112" s="16"/>
      <c r="B1112" s="5">
        <f>DATE(YEAR(siječanj!B1112),MONTH(siječanj!B1112)+5,DAY(siječanj!B1112))</f>
        <v>43994</v>
      </c>
      <c r="C1112" s="8">
        <v>11.5520833333333</v>
      </c>
      <c r="D1112">
        <v>0.91827853974421614</v>
      </c>
      <c r="E1112" s="6">
        <v>110.1265420259768</v>
      </c>
      <c r="F1112" s="10">
        <v>187.03351251512115</v>
      </c>
      <c r="G1112" s="10">
        <v>188.71006425242547</v>
      </c>
      <c r="H1112" s="10">
        <v>2.1228721202854843</v>
      </c>
      <c r="I1112" s="10">
        <f t="shared" si="27"/>
        <v>101.12684019869403</v>
      </c>
    </row>
    <row r="1113" spans="1:9" x14ac:dyDescent="0.25">
      <c r="A1113" s="16"/>
      <c r="B1113" s="5">
        <f>DATE(YEAR(siječanj!B1113),MONTH(siječanj!B1113)+5,DAY(siječanj!B1113))</f>
        <v>43994</v>
      </c>
      <c r="C1113" s="8">
        <v>11.5625</v>
      </c>
      <c r="D1113">
        <v>0.91827853974421614</v>
      </c>
      <c r="E1113" s="6">
        <v>110.09402166788044</v>
      </c>
      <c r="F1113" s="10">
        <v>185.54775486782481</v>
      </c>
      <c r="G1113" s="10">
        <v>184.59387938399126</v>
      </c>
      <c r="H1113" s="10">
        <v>2.1258214142594691</v>
      </c>
      <c r="I1113" s="10">
        <f t="shared" si="27"/>
        <v>101.09697745174934</v>
      </c>
    </row>
    <row r="1114" spans="1:9" x14ac:dyDescent="0.25">
      <c r="A1114" s="16"/>
      <c r="B1114" s="5">
        <f>DATE(YEAR(siječanj!B1114),MONTH(siječanj!B1114)+5,DAY(siječanj!B1114))</f>
        <v>43994</v>
      </c>
      <c r="C1114" s="8">
        <v>11.5729166666667</v>
      </c>
      <c r="D1114">
        <v>0.91827853974421614</v>
      </c>
      <c r="E1114" s="6">
        <v>111.0552943110509</v>
      </c>
      <c r="F1114" s="10">
        <v>185.26041028240041</v>
      </c>
      <c r="G1114" s="10">
        <v>186.41758951218725</v>
      </c>
      <c r="H1114" s="10">
        <v>1.9902993142593548</v>
      </c>
      <c r="I1114" s="10">
        <f t="shared" si="27"/>
        <v>101.97969349081598</v>
      </c>
    </row>
    <row r="1115" spans="1:9" x14ac:dyDescent="0.25">
      <c r="A1115" s="16"/>
      <c r="B1115" s="5">
        <f>DATE(YEAR(siječanj!B1115),MONTH(siječanj!B1115)+5,DAY(siječanj!B1115))</f>
        <v>43994</v>
      </c>
      <c r="C1115" s="8">
        <v>11.5833333333333</v>
      </c>
      <c r="D1115">
        <v>0.91827853974421614</v>
      </c>
      <c r="E1115" s="6">
        <v>111.30026416048872</v>
      </c>
      <c r="F1115" s="10">
        <v>184.98640336590398</v>
      </c>
      <c r="G1115" s="10">
        <v>184.57704821134831</v>
      </c>
      <c r="H1115" s="10">
        <v>2.0381802702280853</v>
      </c>
      <c r="I1115" s="10">
        <f t="shared" si="27"/>
        <v>102.2046440464391</v>
      </c>
    </row>
    <row r="1116" spans="1:9" x14ac:dyDescent="0.25">
      <c r="A1116" s="16"/>
      <c r="B1116" s="5">
        <f>DATE(YEAR(siječanj!B1116),MONTH(siječanj!B1116)+5,DAY(siječanj!B1116))</f>
        <v>43994</v>
      </c>
      <c r="C1116" s="8">
        <v>11.59375</v>
      </c>
      <c r="D1116">
        <v>0.91827853974421614</v>
      </c>
      <c r="E1116" s="6">
        <v>112.6132496790179</v>
      </c>
      <c r="F1116" s="10">
        <v>185.37612531005337</v>
      </c>
      <c r="G1116" s="10">
        <v>180.08591425850048</v>
      </c>
      <c r="H1116" s="10">
        <v>2.3077572935907993</v>
      </c>
      <c r="I1116" s="10">
        <f t="shared" si="27"/>
        <v>103.41033047109937</v>
      </c>
    </row>
    <row r="1117" spans="1:9" x14ac:dyDescent="0.25">
      <c r="A1117" s="16"/>
      <c r="B1117" s="5">
        <f>DATE(YEAR(siječanj!B1117),MONTH(siječanj!B1117)+5,DAY(siječanj!B1117))</f>
        <v>43994</v>
      </c>
      <c r="C1117" s="8">
        <v>11.6041666666667</v>
      </c>
      <c r="D1117">
        <v>0.91827853974421614</v>
      </c>
      <c r="E1117" s="6">
        <v>113.61257396455449</v>
      </c>
      <c r="F1117" s="10">
        <v>182.26860919306588</v>
      </c>
      <c r="G1117" s="10">
        <v>175.09176341451942</v>
      </c>
      <c r="H1117" s="10">
        <v>2.4467575883079524</v>
      </c>
      <c r="I1117" s="10">
        <f t="shared" si="27"/>
        <v>104.32798851675284</v>
      </c>
    </row>
    <row r="1118" spans="1:9" x14ac:dyDescent="0.25">
      <c r="A1118" s="16"/>
      <c r="B1118" s="5">
        <f>DATE(YEAR(siječanj!B1118),MONTH(siječanj!B1118)+5,DAY(siječanj!B1118))</f>
        <v>43994</v>
      </c>
      <c r="C1118" s="8">
        <v>11.6145833333333</v>
      </c>
      <c r="D1118">
        <v>0.91827853974421614</v>
      </c>
      <c r="E1118" s="6">
        <v>113.98702404128758</v>
      </c>
      <c r="F1118" s="10">
        <v>180.5029614273115</v>
      </c>
      <c r="G1118" s="10">
        <v>171.08471228687029</v>
      </c>
      <c r="H1118" s="10">
        <v>2.2679682201768308</v>
      </c>
      <c r="I1118" s="10">
        <f t="shared" si="27"/>
        <v>104.67183798642242</v>
      </c>
    </row>
    <row r="1119" spans="1:9" x14ac:dyDescent="0.25">
      <c r="A1119" s="16"/>
      <c r="B1119" s="5">
        <f>DATE(YEAR(siječanj!B1119),MONTH(siječanj!B1119)+5,DAY(siječanj!B1119))</f>
        <v>43994</v>
      </c>
      <c r="C1119" s="8">
        <v>11.625</v>
      </c>
      <c r="D1119">
        <v>0.91827853974421614</v>
      </c>
      <c r="E1119" s="6">
        <v>114.25860190516809</v>
      </c>
      <c r="F1119" s="10">
        <v>179.63415636276969</v>
      </c>
      <c r="G1119" s="10">
        <v>169.56041563710664</v>
      </c>
      <c r="H1119" s="10">
        <v>2.4525774885747516</v>
      </c>
      <c r="I1119" s="10">
        <f t="shared" si="27"/>
        <v>104.92122211069346</v>
      </c>
    </row>
    <row r="1120" spans="1:9" x14ac:dyDescent="0.25">
      <c r="A1120" s="16"/>
      <c r="B1120" s="5">
        <f>DATE(YEAR(siječanj!B1120),MONTH(siječanj!B1120)+5,DAY(siječanj!B1120))</f>
        <v>43994</v>
      </c>
      <c r="C1120" s="8">
        <v>11.6354166666667</v>
      </c>
      <c r="D1120">
        <v>0.91827853974421614</v>
      </c>
      <c r="E1120" s="6">
        <v>114.63033323178894</v>
      </c>
      <c r="F1120" s="10">
        <v>179.49248532318379</v>
      </c>
      <c r="G1120" s="10">
        <v>164.72977277285656</v>
      </c>
      <c r="H1120" s="10">
        <v>2.3958855044081599</v>
      </c>
      <c r="I1120" s="10">
        <f t="shared" si="27"/>
        <v>105.26257501048003</v>
      </c>
    </row>
    <row r="1121" spans="1:9" x14ac:dyDescent="0.25">
      <c r="A1121" s="16"/>
      <c r="B1121" s="5">
        <f>DATE(YEAR(siječanj!B1121),MONTH(siječanj!B1121)+5,DAY(siječanj!B1121))</f>
        <v>43994</v>
      </c>
      <c r="C1121" s="8">
        <v>11.6458333333333</v>
      </c>
      <c r="D1121">
        <v>0.91827853974421614</v>
      </c>
      <c r="E1121" s="6">
        <v>115.34361815366498</v>
      </c>
      <c r="F1121" s="10">
        <v>177.45352585537239</v>
      </c>
      <c r="G1121" s="10">
        <v>164.30217510620571</v>
      </c>
      <c r="H1121" s="10">
        <v>2.4038070629948196</v>
      </c>
      <c r="I1121" s="10">
        <f t="shared" si="27"/>
        <v>105.91756924696193</v>
      </c>
    </row>
    <row r="1122" spans="1:9" x14ac:dyDescent="0.25">
      <c r="A1122" s="16"/>
      <c r="B1122" s="5">
        <f>DATE(YEAR(siječanj!B1122),MONTH(siječanj!B1122)+5,DAY(siječanj!B1122))</f>
        <v>43994</v>
      </c>
      <c r="C1122" s="8">
        <v>11.65625</v>
      </c>
      <c r="D1122">
        <v>0.91827853974421614</v>
      </c>
      <c r="E1122" s="6">
        <v>115.24786661784928</v>
      </c>
      <c r="F1122" s="10">
        <v>176.03913016192433</v>
      </c>
      <c r="G1122" s="10">
        <v>160.62992545898354</v>
      </c>
      <c r="H1122" s="10">
        <v>2.1465282269663799</v>
      </c>
      <c r="I1122" s="10">
        <f t="shared" si="27"/>
        <v>105.82964266647484</v>
      </c>
    </row>
    <row r="1123" spans="1:9" x14ac:dyDescent="0.25">
      <c r="A1123" s="16"/>
      <c r="B1123" s="5">
        <f>DATE(YEAR(siječanj!B1123),MONTH(siječanj!B1123)+5,DAY(siječanj!B1123))</f>
        <v>43994</v>
      </c>
      <c r="C1123" s="8">
        <v>11.6666666666667</v>
      </c>
      <c r="D1123">
        <v>0.91827853974421614</v>
      </c>
      <c r="E1123" s="6">
        <v>114.47786406699775</v>
      </c>
      <c r="F1123" s="10">
        <v>176.35792014034695</v>
      </c>
      <c r="G1123" s="10">
        <v>162.43808461102515</v>
      </c>
      <c r="H1123" s="10">
        <v>2.0608741958961918</v>
      </c>
      <c r="I1123" s="10">
        <f t="shared" si="27"/>
        <v>105.12256584847957</v>
      </c>
    </row>
    <row r="1124" spans="1:9" x14ac:dyDescent="0.25">
      <c r="A1124" s="16"/>
      <c r="B1124" s="5">
        <f>DATE(YEAR(siječanj!B1124),MONTH(siječanj!B1124)+5,DAY(siječanj!B1124))</f>
        <v>43994</v>
      </c>
      <c r="C1124" s="8">
        <v>11.6770833333333</v>
      </c>
      <c r="D1124">
        <v>0.91827853974421614</v>
      </c>
      <c r="E1124" s="6">
        <v>112.80338646518983</v>
      </c>
      <c r="F1124" s="10">
        <v>170.47926319339018</v>
      </c>
      <c r="G1124" s="10">
        <v>163.18986494961155</v>
      </c>
      <c r="H1124" s="10">
        <v>2.1583224147225271</v>
      </c>
      <c r="I1124" s="10">
        <f t="shared" si="27"/>
        <v>103.584929001457</v>
      </c>
    </row>
    <row r="1125" spans="1:9" x14ac:dyDescent="0.25">
      <c r="A1125" s="16"/>
      <c r="B1125" s="5">
        <f>DATE(YEAR(siječanj!B1125),MONTH(siječanj!B1125)+5,DAY(siječanj!B1125))</f>
        <v>43994</v>
      </c>
      <c r="C1125" s="8">
        <v>11.6875</v>
      </c>
      <c r="D1125">
        <v>0.91827853974421614</v>
      </c>
      <c r="E1125" s="6">
        <v>113.54197925848105</v>
      </c>
      <c r="F1125" s="10">
        <v>165.18693322662702</v>
      </c>
      <c r="G1125" s="10">
        <v>160.75811767351234</v>
      </c>
      <c r="H1125" s="10">
        <v>2.1235364833657435</v>
      </c>
      <c r="I1125" s="10">
        <f t="shared" si="27"/>
        <v>104.26316291314606</v>
      </c>
    </row>
    <row r="1126" spans="1:9" x14ac:dyDescent="0.25">
      <c r="A1126" s="16"/>
      <c r="B1126" s="5">
        <f>DATE(YEAR(siječanj!B1126),MONTH(siječanj!B1126)+5,DAY(siječanj!B1126))</f>
        <v>43994</v>
      </c>
      <c r="C1126" s="8">
        <v>11.6979166666667</v>
      </c>
      <c r="D1126">
        <v>0.91827853974421614</v>
      </c>
      <c r="E1126" s="6">
        <v>113.56881531623381</v>
      </c>
      <c r="F1126" s="10">
        <v>164.18153660834588</v>
      </c>
      <c r="G1126" s="10">
        <v>160.13462987833319</v>
      </c>
      <c r="H1126" s="10">
        <v>2.0962258817201231</v>
      </c>
      <c r="I1126" s="10">
        <f t="shared" si="27"/>
        <v>104.28780588907175</v>
      </c>
    </row>
    <row r="1127" spans="1:9" x14ac:dyDescent="0.25">
      <c r="A1127" s="16"/>
      <c r="B1127" s="5">
        <f>DATE(YEAR(siječanj!B1127),MONTH(siječanj!B1127)+5,DAY(siječanj!B1127))</f>
        <v>43994</v>
      </c>
      <c r="C1127" s="8">
        <v>11.7083333333333</v>
      </c>
      <c r="D1127">
        <v>0.91827853974421614</v>
      </c>
      <c r="E1127" s="6">
        <v>114.57502631229436</v>
      </c>
      <c r="F1127" s="10">
        <v>163.06163053658432</v>
      </c>
      <c r="G1127" s="10">
        <v>166.32816029275236</v>
      </c>
      <c r="H1127" s="10">
        <v>1.8485489348876347</v>
      </c>
      <c r="I1127" s="10">
        <f t="shared" si="27"/>
        <v>105.2117878532088</v>
      </c>
    </row>
    <row r="1128" spans="1:9" x14ac:dyDescent="0.25">
      <c r="A1128" s="16"/>
      <c r="B1128" s="5">
        <f>DATE(YEAR(siječanj!B1128),MONTH(siječanj!B1128)+5,DAY(siječanj!B1128))</f>
        <v>43994</v>
      </c>
      <c r="C1128" s="8">
        <v>11.71875</v>
      </c>
      <c r="D1128">
        <v>0.91827853974421614</v>
      </c>
      <c r="E1128" s="6">
        <v>114.68777941471608</v>
      </c>
      <c r="F1128" s="10">
        <v>163.06074243027726</v>
      </c>
      <c r="G1128" s="10">
        <v>176.72655025150428</v>
      </c>
      <c r="H1128" s="10">
        <v>1.8632904245245721</v>
      </c>
      <c r="I1128" s="10">
        <f t="shared" si="27"/>
        <v>105.31532660745225</v>
      </c>
    </row>
    <row r="1129" spans="1:9" x14ac:dyDescent="0.25">
      <c r="A1129" s="16"/>
      <c r="B1129" s="5">
        <f>DATE(YEAR(siječanj!B1129),MONTH(siječanj!B1129)+5,DAY(siječanj!B1129))</f>
        <v>43994</v>
      </c>
      <c r="C1129" s="8">
        <v>11.7291666666667</v>
      </c>
      <c r="D1129">
        <v>0.91827853974421614</v>
      </c>
      <c r="E1129" s="6">
        <v>115.2526772457712</v>
      </c>
      <c r="F1129" s="10">
        <v>163.80002462431094</v>
      </c>
      <c r="G1129" s="10">
        <v>168.10545025548311</v>
      </c>
      <c r="H1129" s="10">
        <v>1.8775617801676827</v>
      </c>
      <c r="I1129" s="10">
        <f t="shared" si="27"/>
        <v>105.83406016285822</v>
      </c>
    </row>
    <row r="1130" spans="1:9" x14ac:dyDescent="0.25">
      <c r="A1130" s="16"/>
      <c r="B1130" s="5">
        <f>DATE(YEAR(siječanj!B1130),MONTH(siječanj!B1130)+5,DAY(siječanj!B1130))</f>
        <v>43994</v>
      </c>
      <c r="C1130" s="8">
        <v>11.7395833333333</v>
      </c>
      <c r="D1130">
        <v>0.91827853974421614</v>
      </c>
      <c r="E1130" s="6">
        <v>116.55006598397239</v>
      </c>
      <c r="F1130" s="10">
        <v>163.27021094274153</v>
      </c>
      <c r="G1130" s="10">
        <v>163.22147255946749</v>
      </c>
      <c r="H1130" s="10">
        <v>1.8330165842526078</v>
      </c>
      <c r="I1130" s="10">
        <f t="shared" si="27"/>
        <v>107.0254243988542</v>
      </c>
    </row>
    <row r="1131" spans="1:9" x14ac:dyDescent="0.25">
      <c r="A1131" s="16"/>
      <c r="B1131" s="5">
        <f>DATE(YEAR(siječanj!B1131),MONTH(siječanj!B1131)+5,DAY(siječanj!B1131))</f>
        <v>43994</v>
      </c>
      <c r="C1131" s="8">
        <v>11.75</v>
      </c>
      <c r="D1131">
        <v>0.91827853974421614</v>
      </c>
      <c r="E1131" s="6">
        <v>119.3294005894536</v>
      </c>
      <c r="F1131" s="10">
        <v>161.2536992660213</v>
      </c>
      <c r="G1131" s="10">
        <v>161.76159908911188</v>
      </c>
      <c r="H1131" s="10">
        <v>1.870519730726254</v>
      </c>
      <c r="I1131" s="10">
        <f t="shared" si="27"/>
        <v>109.57762772183605</v>
      </c>
    </row>
    <row r="1132" spans="1:9" x14ac:dyDescent="0.25">
      <c r="A1132" s="16"/>
      <c r="B1132" s="5">
        <f>DATE(YEAR(siječanj!B1132),MONTH(siječanj!B1132)+5,DAY(siječanj!B1132))</f>
        <v>43994</v>
      </c>
      <c r="C1132" s="8">
        <v>11.7604166666667</v>
      </c>
      <c r="D1132">
        <v>0.91827853974421614</v>
      </c>
      <c r="E1132" s="6">
        <v>121.47220905890737</v>
      </c>
      <c r="F1132" s="10">
        <v>160.72129359998115</v>
      </c>
      <c r="G1132" s="10">
        <v>159.87170400640289</v>
      </c>
      <c r="H1132" s="10">
        <v>2.5338030964742764</v>
      </c>
      <c r="I1132" s="10">
        <f t="shared" si="27"/>
        <v>111.54532275411761</v>
      </c>
    </row>
    <row r="1133" spans="1:9" x14ac:dyDescent="0.25">
      <c r="A1133" s="16"/>
      <c r="B1133" s="5">
        <f>DATE(YEAR(siječanj!B1133),MONTH(siječanj!B1133)+5,DAY(siječanj!B1133))</f>
        <v>43994</v>
      </c>
      <c r="C1133" s="8">
        <v>11.7708333333333</v>
      </c>
      <c r="D1133">
        <v>0.91827853974421614</v>
      </c>
      <c r="E1133" s="6">
        <v>123.02325303633847</v>
      </c>
      <c r="F1133" s="10">
        <v>159.70798037796757</v>
      </c>
      <c r="G1133" s="10">
        <v>158.97036140218526</v>
      </c>
      <c r="H1133" s="10">
        <v>4.5444884964362791</v>
      </c>
      <c r="I1133" s="10">
        <f t="shared" si="27"/>
        <v>112.96961315279209</v>
      </c>
    </row>
    <row r="1134" spans="1:9" x14ac:dyDescent="0.25">
      <c r="A1134" s="16"/>
      <c r="B1134" s="5">
        <f>DATE(YEAR(siječanj!B1134),MONTH(siječanj!B1134)+5,DAY(siječanj!B1134))</f>
        <v>43994</v>
      </c>
      <c r="C1134" s="8">
        <v>11.78125</v>
      </c>
      <c r="D1134">
        <v>0.91827853974421614</v>
      </c>
      <c r="E1134" s="6">
        <v>125.26907488831297</v>
      </c>
      <c r="F1134" s="10">
        <v>159.11023259178026</v>
      </c>
      <c r="G1134" s="10">
        <v>161.95962020301772</v>
      </c>
      <c r="H1134" s="10">
        <v>11.000379456176386</v>
      </c>
      <c r="I1134" s="10">
        <f t="shared" si="27"/>
        <v>115.03190316354889</v>
      </c>
    </row>
    <row r="1135" spans="1:9" x14ac:dyDescent="0.25">
      <c r="A1135" s="16"/>
      <c r="B1135" s="5">
        <f>DATE(YEAR(siječanj!B1135),MONTH(siječanj!B1135)+5,DAY(siječanj!B1135))</f>
        <v>43994</v>
      </c>
      <c r="C1135" s="8">
        <v>11.7916666666667</v>
      </c>
      <c r="D1135">
        <v>0.91827853974421614</v>
      </c>
      <c r="E1135" s="6">
        <v>128.50915372577825</v>
      </c>
      <c r="F1135" s="10">
        <v>157.7356288831844</v>
      </c>
      <c r="G1135" s="10">
        <v>163.37752811010975</v>
      </c>
      <c r="H1135" s="10">
        <v>25.89839582375323</v>
      </c>
      <c r="I1135" s="10">
        <f t="shared" si="27"/>
        <v>118.00719802707265</v>
      </c>
    </row>
    <row r="1136" spans="1:9" x14ac:dyDescent="0.25">
      <c r="A1136" s="16"/>
      <c r="B1136" s="5">
        <f>DATE(YEAR(siječanj!B1136),MONTH(siječanj!B1136)+5,DAY(siječanj!B1136))</f>
        <v>43994</v>
      </c>
      <c r="C1136" s="8">
        <v>11.8020833333333</v>
      </c>
      <c r="D1136">
        <v>0.91827853974421614</v>
      </c>
      <c r="E1136" s="6">
        <v>132.56167486257914</v>
      </c>
      <c r="F1136" s="10">
        <v>154.31066499368629</v>
      </c>
      <c r="G1136" s="10">
        <v>159.05953772247591</v>
      </c>
      <c r="H1136" s="10">
        <v>42.15837443470032</v>
      </c>
      <c r="I1136" s="10">
        <f t="shared" si="27"/>
        <v>121.72854121885673</v>
      </c>
    </row>
    <row r="1137" spans="1:9" x14ac:dyDescent="0.25">
      <c r="A1137" s="16"/>
      <c r="B1137" s="5">
        <f>DATE(YEAR(siječanj!B1137),MONTH(siječanj!B1137)+5,DAY(siječanj!B1137))</f>
        <v>43994</v>
      </c>
      <c r="C1137" s="8">
        <v>11.8125</v>
      </c>
      <c r="D1137">
        <v>0.91827853974421614</v>
      </c>
      <c r="E1137" s="6">
        <v>137.40804042893916</v>
      </c>
      <c r="F1137" s="10">
        <v>153.58779468272033</v>
      </c>
      <c r="G1137" s="10">
        <v>157.99954706939775</v>
      </c>
      <c r="H1137" s="10">
        <v>62.945025256601532</v>
      </c>
      <c r="I1137" s="10">
        <f t="shared" si="27"/>
        <v>126.17885471420047</v>
      </c>
    </row>
    <row r="1138" spans="1:9" x14ac:dyDescent="0.25">
      <c r="A1138" s="16"/>
      <c r="B1138" s="5">
        <f>DATE(YEAR(siječanj!B1138),MONTH(siječanj!B1138)+5,DAY(siječanj!B1138))</f>
        <v>43994</v>
      </c>
      <c r="C1138" s="8">
        <v>11.8229166666667</v>
      </c>
      <c r="D1138">
        <v>0.91827853974421614</v>
      </c>
      <c r="E1138" s="6">
        <v>141.00470989931742</v>
      </c>
      <c r="F1138" s="10">
        <v>150.2591240209569</v>
      </c>
      <c r="G1138" s="10">
        <v>159.00231013022784</v>
      </c>
      <c r="H1138" s="10">
        <v>86.597288193679347</v>
      </c>
      <c r="I1138" s="10">
        <f t="shared" si="27"/>
        <v>129.481599103402</v>
      </c>
    </row>
    <row r="1139" spans="1:9" x14ac:dyDescent="0.25">
      <c r="A1139" s="16"/>
      <c r="B1139" s="5">
        <f>DATE(YEAR(siječanj!B1139),MONTH(siječanj!B1139)+5,DAY(siječanj!B1139))</f>
        <v>43994</v>
      </c>
      <c r="C1139" s="8">
        <v>11.8333333333333</v>
      </c>
      <c r="D1139">
        <v>0.91827853974421614</v>
      </c>
      <c r="E1139" s="6">
        <v>146.95780025265225</v>
      </c>
      <c r="F1139" s="10">
        <v>144.56516103722043</v>
      </c>
      <c r="G1139" s="10">
        <v>152.30528124605905</v>
      </c>
      <c r="H1139" s="10">
        <v>128.94631789962193</v>
      </c>
      <c r="I1139" s="10">
        <f t="shared" si="27"/>
        <v>134.94819422002772</v>
      </c>
    </row>
    <row r="1140" spans="1:9" x14ac:dyDescent="0.25">
      <c r="A1140" s="16"/>
      <c r="B1140" s="5">
        <f>DATE(YEAR(siječanj!B1140),MONTH(siječanj!B1140)+5,DAY(siječanj!B1140))</f>
        <v>43994</v>
      </c>
      <c r="C1140" s="8">
        <v>11.84375</v>
      </c>
      <c r="D1140">
        <v>0.91827853974421614</v>
      </c>
      <c r="E1140" s="6">
        <v>151.29103974254542</v>
      </c>
      <c r="F1140" s="10">
        <v>125.56601533090918</v>
      </c>
      <c r="G1140" s="10">
        <v>138.99629835346255</v>
      </c>
      <c r="H1140" s="10">
        <v>196.86814376510168</v>
      </c>
      <c r="I1140" s="10">
        <f t="shared" si="27"/>
        <v>138.92731505116879</v>
      </c>
    </row>
    <row r="1141" spans="1:9" x14ac:dyDescent="0.25">
      <c r="A1141" s="16"/>
      <c r="B1141" s="5">
        <f>DATE(YEAR(siječanj!B1141),MONTH(siječanj!B1141)+5,DAY(siječanj!B1141))</f>
        <v>43994</v>
      </c>
      <c r="C1141" s="8">
        <v>11.8541666666667</v>
      </c>
      <c r="D1141">
        <v>0.91827853974421614</v>
      </c>
      <c r="E1141" s="6">
        <v>154.87633666343459</v>
      </c>
      <c r="F1141" s="10">
        <v>118.43422431039268</v>
      </c>
      <c r="G1141" s="10">
        <v>130.58418341118045</v>
      </c>
      <c r="H1141" s="10">
        <v>227.85310453273246</v>
      </c>
      <c r="I1141" s="10">
        <f t="shared" si="27"/>
        <v>142.21961627223232</v>
      </c>
    </row>
    <row r="1142" spans="1:9" x14ac:dyDescent="0.25">
      <c r="A1142" s="16"/>
      <c r="B1142" s="5">
        <f>DATE(YEAR(siječanj!B1142),MONTH(siječanj!B1142)+5,DAY(siječanj!B1142))</f>
        <v>43994</v>
      </c>
      <c r="C1142" s="8">
        <v>11.8645833333333</v>
      </c>
      <c r="D1142">
        <v>0.91827853974421614</v>
      </c>
      <c r="E1142" s="6">
        <v>155.61713683699122</v>
      </c>
      <c r="F1142" s="10">
        <v>116.53399428118644</v>
      </c>
      <c r="G1142" s="10">
        <v>128.17395467292377</v>
      </c>
      <c r="H1142" s="10">
        <v>228.77731326110089</v>
      </c>
      <c r="I1142" s="10">
        <f t="shared" si="27"/>
        <v>142.89987717384815</v>
      </c>
    </row>
    <row r="1143" spans="1:9" x14ac:dyDescent="0.25">
      <c r="A1143" s="16"/>
      <c r="B1143" s="5">
        <f>DATE(YEAR(siječanj!B1143),MONTH(siječanj!B1143)+5,DAY(siječanj!B1143))</f>
        <v>43994</v>
      </c>
      <c r="C1143" s="8">
        <v>11.875</v>
      </c>
      <c r="D1143">
        <v>0.91827853974421614</v>
      </c>
      <c r="E1143" s="6">
        <v>155.41922880866841</v>
      </c>
      <c r="F1143" s="10">
        <v>113.28848412583903</v>
      </c>
      <c r="G1143" s="10">
        <v>123.25217706867639</v>
      </c>
      <c r="H1143" s="10">
        <v>230.13021048439103</v>
      </c>
      <c r="I1143" s="10">
        <f t="shared" si="27"/>
        <v>142.71814247859623</v>
      </c>
    </row>
    <row r="1144" spans="1:9" x14ac:dyDescent="0.25">
      <c r="A1144" s="16"/>
      <c r="B1144" s="5">
        <f>DATE(YEAR(siječanj!B1144),MONTH(siječanj!B1144)+5,DAY(siječanj!B1144))</f>
        <v>43994</v>
      </c>
      <c r="C1144" s="8">
        <v>11.8854166666667</v>
      </c>
      <c r="D1144">
        <v>0.91827853974421614</v>
      </c>
      <c r="E1144" s="6">
        <v>159.6322065493157</v>
      </c>
      <c r="F1144" s="10">
        <v>110.47176455498976</v>
      </c>
      <c r="G1144" s="10">
        <v>109.65230463915768</v>
      </c>
      <c r="H1144" s="10">
        <v>237.18397642194142</v>
      </c>
      <c r="I1144" s="10">
        <f t="shared" si="27"/>
        <v>146.5868295262527</v>
      </c>
    </row>
    <row r="1145" spans="1:9" x14ac:dyDescent="0.25">
      <c r="A1145" s="16"/>
      <c r="B1145" s="5">
        <f>DATE(YEAR(siječanj!B1145),MONTH(siječanj!B1145)+5,DAY(siječanj!B1145))</f>
        <v>43994</v>
      </c>
      <c r="C1145" s="8">
        <v>11.8958333333333</v>
      </c>
      <c r="D1145">
        <v>0.91827853974421614</v>
      </c>
      <c r="E1145" s="6">
        <v>162.46517279508291</v>
      </c>
      <c r="F1145" s="10">
        <v>107.88085706380269</v>
      </c>
      <c r="G1145" s="10">
        <v>101.31335352817118</v>
      </c>
      <c r="H1145" s="10">
        <v>242.81627728845797</v>
      </c>
      <c r="I1145" s="10">
        <f t="shared" si="27"/>
        <v>149.18828163356048</v>
      </c>
    </row>
    <row r="1146" spans="1:9" x14ac:dyDescent="0.25">
      <c r="A1146" s="16"/>
      <c r="B1146" s="5">
        <f>DATE(YEAR(siječanj!B1146),MONTH(siječanj!B1146)+5,DAY(siječanj!B1146))</f>
        <v>43994</v>
      </c>
      <c r="C1146" s="8">
        <v>11.90625</v>
      </c>
      <c r="D1146">
        <v>0.91827853974421614</v>
      </c>
      <c r="E1146" s="6">
        <v>160.58787880418308</v>
      </c>
      <c r="F1146" s="10">
        <v>104.53925460974936</v>
      </c>
      <c r="G1146" s="10">
        <v>103.56774743931807</v>
      </c>
      <c r="H1146" s="10">
        <v>243.55396832314844</v>
      </c>
      <c r="I1146" s="10">
        <f t="shared" si="27"/>
        <v>147.4644028489264</v>
      </c>
    </row>
    <row r="1147" spans="1:9" x14ac:dyDescent="0.25">
      <c r="A1147" s="16"/>
      <c r="B1147" s="5">
        <f>DATE(YEAR(siječanj!B1147),MONTH(siječanj!B1147)+5,DAY(siječanj!B1147))</f>
        <v>43994</v>
      </c>
      <c r="C1147" s="8">
        <v>11.9166666666667</v>
      </c>
      <c r="D1147">
        <v>0.91827853974421614</v>
      </c>
      <c r="E1147" s="6">
        <v>156.65710712774614</v>
      </c>
      <c r="F1147" s="10">
        <v>102.94771586598114</v>
      </c>
      <c r="G1147" s="10">
        <v>92.474792694762442</v>
      </c>
      <c r="H1147" s="10">
        <v>240.55413992506053</v>
      </c>
      <c r="I1147" s="10">
        <f t="shared" si="27"/>
        <v>143.85485957381997</v>
      </c>
    </row>
    <row r="1148" spans="1:9" x14ac:dyDescent="0.25">
      <c r="A1148" s="16"/>
      <c r="B1148" s="5">
        <f>DATE(YEAR(siječanj!B1148),MONTH(siječanj!B1148)+5,DAY(siječanj!B1148))</f>
        <v>43994</v>
      </c>
      <c r="C1148" s="8">
        <v>11.9270833333333</v>
      </c>
      <c r="D1148">
        <v>0.91827853974421614</v>
      </c>
      <c r="E1148" s="6">
        <v>150.10907942005724</v>
      </c>
      <c r="F1148" s="10">
        <v>100.57095451504749</v>
      </c>
      <c r="G1148" s="10">
        <v>87.957902312247839</v>
      </c>
      <c r="H1148" s="10">
        <v>241.32268449914247</v>
      </c>
      <c r="I1148" s="10">
        <f t="shared" si="27"/>
        <v>137.84194625219874</v>
      </c>
    </row>
    <row r="1149" spans="1:9" x14ac:dyDescent="0.25">
      <c r="A1149" s="16"/>
      <c r="B1149" s="5">
        <f>DATE(YEAR(siječanj!B1149),MONTH(siječanj!B1149)+5,DAY(siječanj!B1149))</f>
        <v>43994</v>
      </c>
      <c r="C1149" s="8">
        <v>11.9375</v>
      </c>
      <c r="D1149">
        <v>0.91827853974421614</v>
      </c>
      <c r="E1149" s="6">
        <v>140.96955569034981</v>
      </c>
      <c r="F1149" s="10">
        <v>97.549436022361903</v>
      </c>
      <c r="G1149" s="10">
        <v>83.735589556225946</v>
      </c>
      <c r="H1149" s="10">
        <v>240.50972620729627</v>
      </c>
      <c r="I1149" s="10">
        <f t="shared" si="27"/>
        <v>129.44931774772539</v>
      </c>
    </row>
    <row r="1150" spans="1:9" x14ac:dyDescent="0.25">
      <c r="A1150" s="16"/>
      <c r="B1150" s="5">
        <f>DATE(YEAR(siječanj!B1150),MONTH(siječanj!B1150)+5,DAY(siječanj!B1150))</f>
        <v>43994</v>
      </c>
      <c r="C1150" s="8">
        <v>11.9479166666667</v>
      </c>
      <c r="D1150">
        <v>0.91827853974421614</v>
      </c>
      <c r="E1150" s="6">
        <v>129.83459672712019</v>
      </c>
      <c r="F1150" s="10">
        <v>93.265179048542663</v>
      </c>
      <c r="G1150" s="10">
        <v>81.172792699140686</v>
      </c>
      <c r="H1150" s="10">
        <v>237.82941561290255</v>
      </c>
      <c r="I1150" s="10">
        <f t="shared" si="27"/>
        <v>119.22432389085911</v>
      </c>
    </row>
    <row r="1151" spans="1:9" x14ac:dyDescent="0.25">
      <c r="A1151" s="16"/>
      <c r="B1151" s="5">
        <f>DATE(YEAR(siječanj!B1151),MONTH(siječanj!B1151)+5,DAY(siječanj!B1151))</f>
        <v>43994</v>
      </c>
      <c r="C1151" s="8">
        <v>11.9583333333333</v>
      </c>
      <c r="D1151">
        <v>0.91827853974421614</v>
      </c>
      <c r="E1151" s="6">
        <v>118.55012032852406</v>
      </c>
      <c r="F1151" s="10">
        <v>89.894068157328192</v>
      </c>
      <c r="G1151" s="10">
        <v>79.540859215457985</v>
      </c>
      <c r="H1151" s="10">
        <v>238.06035698481074</v>
      </c>
      <c r="I1151" s="10">
        <f t="shared" si="27"/>
        <v>108.86203138177818</v>
      </c>
    </row>
    <row r="1152" spans="1:9" x14ac:dyDescent="0.25">
      <c r="A1152" s="16"/>
      <c r="B1152" s="5">
        <f>DATE(YEAR(siječanj!B1152),MONTH(siječanj!B1152)+5,DAY(siječanj!B1152))</f>
        <v>43994</v>
      </c>
      <c r="C1152" s="8">
        <v>11.96875</v>
      </c>
      <c r="D1152">
        <v>0.91827853974421614</v>
      </c>
      <c r="E1152" s="6">
        <v>108.50387369237529</v>
      </c>
      <c r="F1152" s="10">
        <v>86.712156058158442</v>
      </c>
      <c r="G1152" s="10">
        <v>77.160480325107443</v>
      </c>
      <c r="H1152" s="10">
        <v>238.91528768421171</v>
      </c>
      <c r="I1152" s="10">
        <f t="shared" si="27"/>
        <v>99.636778690825253</v>
      </c>
    </row>
    <row r="1153" spans="1:9" x14ac:dyDescent="0.25">
      <c r="A1153" s="16"/>
      <c r="B1153" s="5">
        <f>DATE(YEAR(siječanj!B1153),MONTH(siječanj!B1153)+5,DAY(siječanj!B1153))</f>
        <v>43994</v>
      </c>
      <c r="C1153" s="8">
        <v>11.9791666666667</v>
      </c>
      <c r="D1153">
        <v>0.91827853974421614</v>
      </c>
      <c r="E1153" s="6">
        <v>98.790274128782855</v>
      </c>
      <c r="F1153" s="10">
        <v>84.438463261808664</v>
      </c>
      <c r="G1153" s="10">
        <v>78.397836382603316</v>
      </c>
      <c r="H1153" s="10">
        <v>238.37593343212026</v>
      </c>
      <c r="I1153" s="10">
        <f t="shared" si="27"/>
        <v>90.716988667909533</v>
      </c>
    </row>
    <row r="1154" spans="1:9" ht="15.75" thickBot="1" x14ac:dyDescent="0.3">
      <c r="A1154" s="16"/>
      <c r="B1154" s="5">
        <f>DATE(YEAR(siječanj!B1154),MONTH(siječanj!B1154)+5,DAY(siječanj!B1154))</f>
        <v>43994</v>
      </c>
      <c r="C1154" s="8">
        <v>11.9895833333333</v>
      </c>
      <c r="D1154">
        <v>0.91827853974421614</v>
      </c>
      <c r="E1154" s="6">
        <v>90.584766437090167</v>
      </c>
      <c r="F1154" s="10">
        <v>82.486112242546554</v>
      </c>
      <c r="G1154" s="10">
        <v>75.43100710582938</v>
      </c>
      <c r="H1154" s="10">
        <v>238.73577518625109</v>
      </c>
      <c r="I1154" s="10">
        <f t="shared" si="27"/>
        <v>83.182047046922037</v>
      </c>
    </row>
    <row r="1155" spans="1:9" x14ac:dyDescent="0.25">
      <c r="A1155" s="17">
        <f t="shared" ref="A1155" si="28">A1059+1</f>
        <v>165</v>
      </c>
      <c r="B1155" s="5">
        <f>DATE(YEAR(siječanj!B1155),MONTH(siječanj!B1155)+5,DAY(siječanj!B1155))</f>
        <v>43995</v>
      </c>
      <c r="C1155" s="8">
        <v>12</v>
      </c>
      <c r="D1155">
        <v>0.91928960123898829</v>
      </c>
      <c r="E1155" s="6">
        <v>87.822338626969227</v>
      </c>
      <c r="F1155" s="10">
        <v>78.967045251727086</v>
      </c>
      <c r="G1155" s="10">
        <v>75.502252648969645</v>
      </c>
      <c r="H1155" s="10">
        <v>238.54346548161107</v>
      </c>
      <c r="I1155" s="10">
        <f t="shared" si="27"/>
        <v>80.734162656261944</v>
      </c>
    </row>
    <row r="1156" spans="1:9" x14ac:dyDescent="0.25">
      <c r="A1156" s="18"/>
      <c r="B1156" s="5">
        <f>DATE(YEAR(siječanj!B1156),MONTH(siječanj!B1156)+5,DAY(siječanj!B1156))</f>
        <v>43995</v>
      </c>
      <c r="C1156" s="8">
        <v>12.0104166666667</v>
      </c>
      <c r="D1156">
        <v>0.91928960123898829</v>
      </c>
      <c r="E1156" s="6">
        <v>81.344309356265967</v>
      </c>
      <c r="F1156" s="10">
        <v>78.063266480442309</v>
      </c>
      <c r="G1156" s="10">
        <v>72.115739647474257</v>
      </c>
      <c r="H1156" s="10">
        <v>238.95693239243604</v>
      </c>
      <c r="I1156" s="10">
        <f t="shared" ref="I1156:I1219" si="29">D1156*E1156</f>
        <v>74.778977711182648</v>
      </c>
    </row>
    <row r="1157" spans="1:9" x14ac:dyDescent="0.25">
      <c r="A1157" s="18"/>
      <c r="B1157" s="5">
        <f>DATE(YEAR(siječanj!B1157),MONTH(siječanj!B1157)+5,DAY(siječanj!B1157))</f>
        <v>43995</v>
      </c>
      <c r="C1157" s="8">
        <v>12.0208333333333</v>
      </c>
      <c r="D1157">
        <v>0.91928960123898829</v>
      </c>
      <c r="E1157" s="6">
        <v>75.99809259824643</v>
      </c>
      <c r="F1157" s="10">
        <v>75.253695964435707</v>
      </c>
      <c r="G1157" s="10">
        <v>73.579975417463345</v>
      </c>
      <c r="H1157" s="10">
        <v>237.48030426876218</v>
      </c>
      <c r="I1157" s="10">
        <f t="shared" si="29"/>
        <v>69.864256239565663</v>
      </c>
    </row>
    <row r="1158" spans="1:9" x14ac:dyDescent="0.25">
      <c r="A1158" s="18"/>
      <c r="B1158" s="5">
        <f>DATE(YEAR(siječanj!B1158),MONTH(siječanj!B1158)+5,DAY(siječanj!B1158))</f>
        <v>43995</v>
      </c>
      <c r="C1158" s="8">
        <v>12.03125</v>
      </c>
      <c r="D1158">
        <v>0.91928960123898829</v>
      </c>
      <c r="E1158" s="6">
        <v>72.69300562220414</v>
      </c>
      <c r="F1158" s="10">
        <v>73.80852598094539</v>
      </c>
      <c r="G1158" s="10">
        <v>70.444453164521931</v>
      </c>
      <c r="H1158" s="10">
        <v>235.64311723740755</v>
      </c>
      <c r="I1158" s="10">
        <f t="shared" si="29"/>
        <v>66.825924151299574</v>
      </c>
    </row>
    <row r="1159" spans="1:9" x14ac:dyDescent="0.25">
      <c r="A1159" s="18"/>
      <c r="B1159" s="5">
        <f>DATE(YEAR(siječanj!B1159),MONTH(siječanj!B1159)+5,DAY(siječanj!B1159))</f>
        <v>43995</v>
      </c>
      <c r="C1159" s="8">
        <v>12.0416666666667</v>
      </c>
      <c r="D1159">
        <v>0.91928960123898829</v>
      </c>
      <c r="E1159" s="6">
        <v>69.679350098824955</v>
      </c>
      <c r="F1159" s="10">
        <v>73.530428149423742</v>
      </c>
      <c r="G1159" s="10">
        <v>68.086824850640824</v>
      </c>
      <c r="H1159" s="10">
        <v>236.94405568996046</v>
      </c>
      <c r="I1159" s="10">
        <f t="shared" si="29"/>
        <v>64.055501966940653</v>
      </c>
    </row>
    <row r="1160" spans="1:9" x14ac:dyDescent="0.25">
      <c r="A1160" s="18"/>
      <c r="B1160" s="5">
        <f>DATE(YEAR(siječanj!B1160),MONTH(siječanj!B1160)+5,DAY(siječanj!B1160))</f>
        <v>43995</v>
      </c>
      <c r="C1160" s="8">
        <v>12.0520833333333</v>
      </c>
      <c r="D1160">
        <v>0.91928960123898829</v>
      </c>
      <c r="E1160" s="6">
        <v>68.399571042723309</v>
      </c>
      <c r="F1160" s="10">
        <v>70.536336469161526</v>
      </c>
      <c r="G1160" s="10">
        <v>72.826722250941842</v>
      </c>
      <c r="H1160" s="10">
        <v>237.43841353702837</v>
      </c>
      <c r="I1160" s="10">
        <f t="shared" si="29"/>
        <v>62.879014388782963</v>
      </c>
    </row>
    <row r="1161" spans="1:9" x14ac:dyDescent="0.25">
      <c r="A1161" s="18"/>
      <c r="B1161" s="5">
        <f>DATE(YEAR(siječanj!B1161),MONTH(siječanj!B1161)+5,DAY(siječanj!B1161))</f>
        <v>43995</v>
      </c>
      <c r="C1161" s="8">
        <v>12.0625</v>
      </c>
      <c r="D1161">
        <v>0.91928960123898829</v>
      </c>
      <c r="E1161" s="6">
        <v>65.442931282863512</v>
      </c>
      <c r="F1161" s="10">
        <v>70.684879281530456</v>
      </c>
      <c r="G1161" s="10">
        <v>80.106152248001152</v>
      </c>
      <c r="H1161" s="10">
        <v>237.46143914621328</v>
      </c>
      <c r="I1161" s="10">
        <f t="shared" si="29"/>
        <v>60.161006202934111</v>
      </c>
    </row>
    <row r="1162" spans="1:9" x14ac:dyDescent="0.25">
      <c r="A1162" s="18"/>
      <c r="B1162" s="5">
        <f>DATE(YEAR(siječanj!B1162),MONTH(siječanj!B1162)+5,DAY(siječanj!B1162))</f>
        <v>43995</v>
      </c>
      <c r="C1162" s="8">
        <v>12.0729166666667</v>
      </c>
      <c r="D1162">
        <v>0.91928960123898829</v>
      </c>
      <c r="E1162" s="6">
        <v>64.473531018170135</v>
      </c>
      <c r="F1162" s="10">
        <v>69.864486057173906</v>
      </c>
      <c r="G1162" s="10">
        <v>78.209278288509594</v>
      </c>
      <c r="H1162" s="10">
        <v>237.62519020282153</v>
      </c>
      <c r="I1162" s="10">
        <f t="shared" si="29"/>
        <v>59.269846620163165</v>
      </c>
    </row>
    <row r="1163" spans="1:9" x14ac:dyDescent="0.25">
      <c r="A1163" s="18"/>
      <c r="B1163" s="5">
        <f>DATE(YEAR(siječanj!B1163),MONTH(siječanj!B1163)+5,DAY(siječanj!B1163))</f>
        <v>43995</v>
      </c>
      <c r="C1163" s="8">
        <v>12.0833333333333</v>
      </c>
      <c r="D1163">
        <v>0.91928960123898829</v>
      </c>
      <c r="E1163" s="6">
        <v>63.261244884244803</v>
      </c>
      <c r="F1163" s="10">
        <v>70.978460704007006</v>
      </c>
      <c r="G1163" s="10">
        <v>71.007241988259835</v>
      </c>
      <c r="H1163" s="10">
        <v>237.48488707915541</v>
      </c>
      <c r="I1163" s="10">
        <f t="shared" si="29"/>
        <v>58.155404583519392</v>
      </c>
    </row>
    <row r="1164" spans="1:9" x14ac:dyDescent="0.25">
      <c r="A1164" s="18"/>
      <c r="B1164" s="5">
        <f>DATE(YEAR(siječanj!B1164),MONTH(siječanj!B1164)+5,DAY(siječanj!B1164))</f>
        <v>43995</v>
      </c>
      <c r="C1164" s="8">
        <v>12.09375</v>
      </c>
      <c r="D1164">
        <v>0.91928960123898829</v>
      </c>
      <c r="E1164" s="6">
        <v>62.874040177355525</v>
      </c>
      <c r="F1164" s="10">
        <v>71.757108913351956</v>
      </c>
      <c r="G1164" s="10">
        <v>66.571321023781508</v>
      </c>
      <c r="H1164" s="10">
        <v>237.77936227930556</v>
      </c>
      <c r="I1164" s="10">
        <f t="shared" si="29"/>
        <v>57.799451322925286</v>
      </c>
    </row>
    <row r="1165" spans="1:9" x14ac:dyDescent="0.25">
      <c r="A1165" s="18"/>
      <c r="B1165" s="5">
        <f>DATE(YEAR(siječanj!B1165),MONTH(siječanj!B1165)+5,DAY(siječanj!B1165))</f>
        <v>43995</v>
      </c>
      <c r="C1165" s="8">
        <v>12.1041666666667</v>
      </c>
      <c r="D1165">
        <v>0.91928960123898829</v>
      </c>
      <c r="E1165" s="6">
        <v>63.072972919772944</v>
      </c>
      <c r="F1165" s="10">
        <v>71.651826120871348</v>
      </c>
      <c r="G1165" s="10">
        <v>67.297160327564839</v>
      </c>
      <c r="H1165" s="10">
        <v>238.16996693258753</v>
      </c>
      <c r="I1165" s="10">
        <f t="shared" si="29"/>
        <v>57.982328124375577</v>
      </c>
    </row>
    <row r="1166" spans="1:9" x14ac:dyDescent="0.25">
      <c r="A1166" s="18"/>
      <c r="B1166" s="5">
        <f>DATE(YEAR(siječanj!B1166),MONTH(siječanj!B1166)+5,DAY(siječanj!B1166))</f>
        <v>43995</v>
      </c>
      <c r="C1166" s="8">
        <v>12.1145833333333</v>
      </c>
      <c r="D1166">
        <v>0.91928960123898829</v>
      </c>
      <c r="E1166" s="6">
        <v>61.052949483982928</v>
      </c>
      <c r="F1166" s="10">
        <v>69.470476287551165</v>
      </c>
      <c r="G1166" s="10">
        <v>64.844255697585439</v>
      </c>
      <c r="H1166" s="10">
        <v>237.76937591612315</v>
      </c>
      <c r="I1166" s="10">
        <f t="shared" si="29"/>
        <v>56.125341585594761</v>
      </c>
    </row>
    <row r="1167" spans="1:9" x14ac:dyDescent="0.25">
      <c r="A1167" s="18"/>
      <c r="B1167" s="5">
        <f>DATE(YEAR(siječanj!B1167),MONTH(siječanj!B1167)+5,DAY(siječanj!B1167))</f>
        <v>43995</v>
      </c>
      <c r="C1167" s="8">
        <v>12.125</v>
      </c>
      <c r="D1167">
        <v>0.91928960123898829</v>
      </c>
      <c r="E1167" s="6">
        <v>60.217263549428488</v>
      </c>
      <c r="F1167" s="10">
        <v>68.175368139887055</v>
      </c>
      <c r="G1167" s="10">
        <v>64.992220727472315</v>
      </c>
      <c r="H1167" s="10">
        <v>237.39952588578475</v>
      </c>
      <c r="I1167" s="10">
        <f t="shared" si="29"/>
        <v>55.357104196057179</v>
      </c>
    </row>
    <row r="1168" spans="1:9" x14ac:dyDescent="0.25">
      <c r="A1168" s="18"/>
      <c r="B1168" s="5">
        <f>DATE(YEAR(siječanj!B1168),MONTH(siječanj!B1168)+5,DAY(siječanj!B1168))</f>
        <v>43995</v>
      </c>
      <c r="C1168" s="8">
        <v>12.1354166666667</v>
      </c>
      <c r="D1168">
        <v>0.91928960123898829</v>
      </c>
      <c r="E1168" s="6">
        <v>59.955613960739981</v>
      </c>
      <c r="F1168" s="10">
        <v>67.329147498175942</v>
      </c>
      <c r="G1168" s="10">
        <v>61.932222041046792</v>
      </c>
      <c r="H1168" s="10">
        <v>237.02506615179502</v>
      </c>
      <c r="I1168" s="10">
        <f t="shared" si="29"/>
        <v>55.116572450007375</v>
      </c>
    </row>
    <row r="1169" spans="1:9" x14ac:dyDescent="0.25">
      <c r="A1169" s="18"/>
      <c r="B1169" s="5">
        <f>DATE(YEAR(siječanj!B1169),MONTH(siječanj!B1169)+5,DAY(siječanj!B1169))</f>
        <v>43995</v>
      </c>
      <c r="C1169" s="8">
        <v>12.1458333333333</v>
      </c>
      <c r="D1169">
        <v>0.91928960123898829</v>
      </c>
      <c r="E1169" s="6">
        <v>62.319119981516231</v>
      </c>
      <c r="F1169" s="10">
        <v>67.474467408923815</v>
      </c>
      <c r="G1169" s="10">
        <v>62.845166676764372</v>
      </c>
      <c r="H1169" s="10">
        <v>234.53560206959023</v>
      </c>
      <c r="I1169" s="10">
        <f t="shared" si="29"/>
        <v>57.289318957372721</v>
      </c>
    </row>
    <row r="1170" spans="1:9" x14ac:dyDescent="0.25">
      <c r="A1170" s="18"/>
      <c r="B1170" s="5">
        <f>DATE(YEAR(siječanj!B1170),MONTH(siječanj!B1170)+5,DAY(siječanj!B1170))</f>
        <v>43995</v>
      </c>
      <c r="C1170" s="8">
        <v>12.15625</v>
      </c>
      <c r="D1170">
        <v>0.91928960123898829</v>
      </c>
      <c r="E1170" s="6">
        <v>62.298878422946387</v>
      </c>
      <c r="F1170" s="10">
        <v>65.891335535718184</v>
      </c>
      <c r="G1170" s="10">
        <v>61.089868804182217</v>
      </c>
      <c r="H1170" s="10">
        <v>237.53019823490365</v>
      </c>
      <c r="I1170" s="10">
        <f t="shared" si="29"/>
        <v>57.270711103066596</v>
      </c>
    </row>
    <row r="1171" spans="1:9" x14ac:dyDescent="0.25">
      <c r="A1171" s="18"/>
      <c r="B1171" s="5">
        <f>DATE(YEAR(siječanj!B1171),MONTH(siječanj!B1171)+5,DAY(siječanj!B1171))</f>
        <v>43995</v>
      </c>
      <c r="C1171" s="8">
        <v>12.1666666666667</v>
      </c>
      <c r="D1171">
        <v>0.91928960123898829</v>
      </c>
      <c r="E1171" s="6">
        <v>62.857806652720207</v>
      </c>
      <c r="F1171" s="10">
        <v>65.751215668234167</v>
      </c>
      <c r="G1171" s="10">
        <v>60.040304328148956</v>
      </c>
      <c r="H1171" s="10">
        <v>231.61056083419822</v>
      </c>
      <c r="I1171" s="10">
        <f t="shared" si="29"/>
        <v>57.784528012536583</v>
      </c>
    </row>
    <row r="1172" spans="1:9" x14ac:dyDescent="0.25">
      <c r="A1172" s="18"/>
      <c r="B1172" s="5">
        <f>DATE(YEAR(siječanj!B1172),MONTH(siječanj!B1172)+5,DAY(siječanj!B1172))</f>
        <v>43995</v>
      </c>
      <c r="C1172" s="8">
        <v>12.1770833333333</v>
      </c>
      <c r="D1172">
        <v>0.91928960123898829</v>
      </c>
      <c r="E1172" s="6">
        <v>64.533591307959</v>
      </c>
      <c r="F1172" s="10">
        <v>65.690703881938006</v>
      </c>
      <c r="G1172" s="10">
        <v>61.484859585348119</v>
      </c>
      <c r="H1172" s="10">
        <v>183.84088916757418</v>
      </c>
      <c r="I1172" s="10">
        <f t="shared" si="29"/>
        <v>59.325059420013467</v>
      </c>
    </row>
    <row r="1173" spans="1:9" x14ac:dyDescent="0.25">
      <c r="A1173" s="18"/>
      <c r="B1173" s="5">
        <f>DATE(YEAR(siječanj!B1173),MONTH(siječanj!B1173)+5,DAY(siječanj!B1173))</f>
        <v>43995</v>
      </c>
      <c r="C1173" s="8">
        <v>12.1875</v>
      </c>
      <c r="D1173">
        <v>0.91928960123898829</v>
      </c>
      <c r="E1173" s="6">
        <v>66.252591651256381</v>
      </c>
      <c r="F1173" s="10">
        <v>65.038086396581633</v>
      </c>
      <c r="G1173" s="10">
        <v>58.807715898955379</v>
      </c>
      <c r="H1173" s="10">
        <v>115.12454581694676</v>
      </c>
      <c r="I1173" s="10">
        <f t="shared" si="29"/>
        <v>60.905318560133004</v>
      </c>
    </row>
    <row r="1174" spans="1:9" x14ac:dyDescent="0.25">
      <c r="A1174" s="18"/>
      <c r="B1174" s="5">
        <f>DATE(YEAR(siječanj!B1174),MONTH(siječanj!B1174)+5,DAY(siječanj!B1174))</f>
        <v>43995</v>
      </c>
      <c r="C1174" s="8">
        <v>12.1979166666667</v>
      </c>
      <c r="D1174">
        <v>0.91928960123898829</v>
      </c>
      <c r="E1174" s="6">
        <v>67.214973907762428</v>
      </c>
      <c r="F1174" s="10">
        <v>64.926402005245293</v>
      </c>
      <c r="G1174" s="10">
        <v>61.381199788169425</v>
      </c>
      <c r="H1174" s="10">
        <v>73.142549321566008</v>
      </c>
      <c r="I1174" s="10">
        <f t="shared" si="29"/>
        <v>61.790026560955923</v>
      </c>
    </row>
    <row r="1175" spans="1:9" x14ac:dyDescent="0.25">
      <c r="A1175" s="18"/>
      <c r="B1175" s="5">
        <f>DATE(YEAR(siječanj!B1175),MONTH(siječanj!B1175)+5,DAY(siječanj!B1175))</f>
        <v>43995</v>
      </c>
      <c r="C1175" s="8">
        <v>12.2083333333333</v>
      </c>
      <c r="D1175">
        <v>0.91928960123898829</v>
      </c>
      <c r="E1175" s="6">
        <v>68.789635669392965</v>
      </c>
      <c r="F1175" s="10">
        <v>67.528597689267116</v>
      </c>
      <c r="G1175" s="10">
        <v>60.114363093039998</v>
      </c>
      <c r="H1175" s="10">
        <v>62.10458205495523</v>
      </c>
      <c r="I1175" s="10">
        <f t="shared" si="29"/>
        <v>63.237596743891544</v>
      </c>
    </row>
    <row r="1176" spans="1:9" x14ac:dyDescent="0.25">
      <c r="A1176" s="18"/>
      <c r="B1176" s="5">
        <f>DATE(YEAR(siječanj!B1176),MONTH(siječanj!B1176)+5,DAY(siječanj!B1176))</f>
        <v>43995</v>
      </c>
      <c r="C1176" s="8">
        <v>12.21875</v>
      </c>
      <c r="D1176">
        <v>0.91928960123898829</v>
      </c>
      <c r="E1176" s="6">
        <v>68.854057410886924</v>
      </c>
      <c r="F1176" s="10">
        <v>68.770789167921521</v>
      </c>
      <c r="G1176" s="10">
        <v>67.79145663258619</v>
      </c>
      <c r="H1176" s="10">
        <v>26.308143496584677</v>
      </c>
      <c r="I1176" s="10">
        <f t="shared" si="29"/>
        <v>63.29681898094065</v>
      </c>
    </row>
    <row r="1177" spans="1:9" x14ac:dyDescent="0.25">
      <c r="A1177" s="18"/>
      <c r="B1177" s="5">
        <f>DATE(YEAR(siječanj!B1177),MONTH(siječanj!B1177)+5,DAY(siječanj!B1177))</f>
        <v>43995</v>
      </c>
      <c r="C1177" s="8">
        <v>12.2291666666667</v>
      </c>
      <c r="D1177">
        <v>0.91928960123898829</v>
      </c>
      <c r="E1177" s="6">
        <v>73.116015103175044</v>
      </c>
      <c r="F1177" s="10">
        <v>75.569564434780403</v>
      </c>
      <c r="G1177" s="10">
        <v>67.710475175084497</v>
      </c>
      <c r="H1177" s="10">
        <v>8.7921092887961674</v>
      </c>
      <c r="I1177" s="10">
        <f t="shared" si="29"/>
        <v>67.214792368381637</v>
      </c>
    </row>
    <row r="1178" spans="1:9" x14ac:dyDescent="0.25">
      <c r="A1178" s="18"/>
      <c r="B1178" s="5">
        <f>DATE(YEAR(siječanj!B1178),MONTH(siječanj!B1178)+5,DAY(siječanj!B1178))</f>
        <v>43995</v>
      </c>
      <c r="C1178" s="8">
        <v>12.2395833333333</v>
      </c>
      <c r="D1178">
        <v>0.91928960123898829</v>
      </c>
      <c r="E1178" s="6">
        <v>74.505251986507915</v>
      </c>
      <c r="F1178" s="10">
        <v>75.534819787130203</v>
      </c>
      <c r="G1178" s="10">
        <v>68.934078149927203</v>
      </c>
      <c r="H1178" s="10">
        <v>3.3375957675340437</v>
      </c>
      <c r="I1178" s="10">
        <f t="shared" si="29"/>
        <v>68.491903388887195</v>
      </c>
    </row>
    <row r="1179" spans="1:9" x14ac:dyDescent="0.25">
      <c r="A1179" s="18"/>
      <c r="B1179" s="5">
        <f>DATE(YEAR(siječanj!B1179),MONTH(siječanj!B1179)+5,DAY(siječanj!B1179))</f>
        <v>43995</v>
      </c>
      <c r="C1179" s="8">
        <v>12.25</v>
      </c>
      <c r="D1179">
        <v>0.91928960123898829</v>
      </c>
      <c r="E1179" s="6">
        <v>78.42042786981736</v>
      </c>
      <c r="F1179" s="10">
        <v>74.299938106541475</v>
      </c>
      <c r="G1179" s="10">
        <v>71.561201870697204</v>
      </c>
      <c r="H1179" s="10">
        <v>2.4914850607502954</v>
      </c>
      <c r="I1179" s="10">
        <f t="shared" si="29"/>
        <v>72.091083865435237</v>
      </c>
    </row>
    <row r="1180" spans="1:9" x14ac:dyDescent="0.25">
      <c r="A1180" s="18"/>
      <c r="B1180" s="5">
        <f>DATE(YEAR(siječanj!B1180),MONTH(siječanj!B1180)+5,DAY(siječanj!B1180))</f>
        <v>43995</v>
      </c>
      <c r="C1180" s="8">
        <v>12.2604166666667</v>
      </c>
      <c r="D1180">
        <v>0.91928960123898829</v>
      </c>
      <c r="E1180" s="6">
        <v>81.956732005459557</v>
      </c>
      <c r="F1180" s="10">
        <v>79.442929581981929</v>
      </c>
      <c r="G1180" s="10">
        <v>78.586735594883635</v>
      </c>
      <c r="H1180" s="10">
        <v>3.266358514910142</v>
      </c>
      <c r="I1180" s="10">
        <f t="shared" si="29"/>
        <v>75.341971484149539</v>
      </c>
    </row>
    <row r="1181" spans="1:9" x14ac:dyDescent="0.25">
      <c r="A1181" s="18"/>
      <c r="B1181" s="5">
        <f>DATE(YEAR(siječanj!B1181),MONTH(siječanj!B1181)+5,DAY(siječanj!B1181))</f>
        <v>43995</v>
      </c>
      <c r="C1181" s="8">
        <v>12.2708333333333</v>
      </c>
      <c r="D1181">
        <v>0.91928960123898829</v>
      </c>
      <c r="E1181" s="6">
        <v>85.786755924469333</v>
      </c>
      <c r="F1181" s="10">
        <v>83.242915447886588</v>
      </c>
      <c r="G1181" s="10">
        <v>80.580350672098348</v>
      </c>
      <c r="H1181" s="10">
        <v>3.7247540995900805</v>
      </c>
      <c r="I1181" s="10">
        <f t="shared" si="29"/>
        <v>78.862872645391832</v>
      </c>
    </row>
    <row r="1182" spans="1:9" x14ac:dyDescent="0.25">
      <c r="A1182" s="18"/>
      <c r="B1182" s="5">
        <f>DATE(YEAR(siječanj!B1182),MONTH(siječanj!B1182)+5,DAY(siječanj!B1182))</f>
        <v>43995</v>
      </c>
      <c r="C1182" s="8">
        <v>12.28125</v>
      </c>
      <c r="D1182">
        <v>0.91928960123898829</v>
      </c>
      <c r="E1182" s="6">
        <v>88.684840875266914</v>
      </c>
      <c r="F1182" s="10">
        <v>89.449605108588131</v>
      </c>
      <c r="G1182" s="10">
        <v>79.761976037175032</v>
      </c>
      <c r="H1182" s="10">
        <v>2.3472465569790435</v>
      </c>
      <c r="I1182" s="10">
        <f t="shared" si="29"/>
        <v>81.527052004167246</v>
      </c>
    </row>
    <row r="1183" spans="1:9" x14ac:dyDescent="0.25">
      <c r="A1183" s="18"/>
      <c r="B1183" s="5">
        <f>DATE(YEAR(siječanj!B1183),MONTH(siječanj!B1183)+5,DAY(siječanj!B1183))</f>
        <v>43995</v>
      </c>
      <c r="C1183" s="8">
        <v>12.2916666666667</v>
      </c>
      <c r="D1183">
        <v>0.91928960123898829</v>
      </c>
      <c r="E1183" s="6">
        <v>93.977602701885758</v>
      </c>
      <c r="F1183" s="10">
        <v>97.400169865489516</v>
      </c>
      <c r="G1183" s="10">
        <v>83.647035274981462</v>
      </c>
      <c r="H1183" s="10">
        <v>1.6955990075782308</v>
      </c>
      <c r="I1183" s="10">
        <f t="shared" si="29"/>
        <v>86.392632913212623</v>
      </c>
    </row>
    <row r="1184" spans="1:9" x14ac:dyDescent="0.25">
      <c r="A1184" s="18"/>
      <c r="B1184" s="5">
        <f>DATE(YEAR(siječanj!B1184),MONTH(siječanj!B1184)+5,DAY(siječanj!B1184))</f>
        <v>43995</v>
      </c>
      <c r="C1184" s="8">
        <v>12.3020833333333</v>
      </c>
      <c r="D1184">
        <v>0.91928960123898829</v>
      </c>
      <c r="E1184" s="6">
        <v>95.846693056825998</v>
      </c>
      <c r="F1184" s="10">
        <v>108.38945263993683</v>
      </c>
      <c r="G1184" s="10">
        <v>93.679770616616125</v>
      </c>
      <c r="H1184" s="10">
        <v>1.5422496655833935</v>
      </c>
      <c r="I1184" s="10">
        <f t="shared" si="29"/>
        <v>88.110868240285285</v>
      </c>
    </row>
    <row r="1185" spans="1:9" x14ac:dyDescent="0.25">
      <c r="A1185" s="18"/>
      <c r="B1185" s="5">
        <f>DATE(YEAR(siječanj!B1185),MONTH(siječanj!B1185)+5,DAY(siječanj!B1185))</f>
        <v>43995</v>
      </c>
      <c r="C1185" s="8">
        <v>12.3125</v>
      </c>
      <c r="D1185">
        <v>0.91928960123898829</v>
      </c>
      <c r="E1185" s="6">
        <v>95.379619882587193</v>
      </c>
      <c r="F1185" s="10">
        <v>114.32602938871899</v>
      </c>
      <c r="G1185" s="10">
        <v>105.40157874476859</v>
      </c>
      <c r="H1185" s="10">
        <v>1.449005759443377</v>
      </c>
      <c r="I1185" s="10">
        <f t="shared" si="29"/>
        <v>87.681492728189852</v>
      </c>
    </row>
    <row r="1186" spans="1:9" x14ac:dyDescent="0.25">
      <c r="A1186" s="18"/>
      <c r="B1186" s="5">
        <f>DATE(YEAR(siječanj!B1186),MONTH(siječanj!B1186)+5,DAY(siječanj!B1186))</f>
        <v>43995</v>
      </c>
      <c r="C1186" s="8">
        <v>12.3229166666667</v>
      </c>
      <c r="D1186">
        <v>0.91928960123898829</v>
      </c>
      <c r="E1186" s="6">
        <v>100.03937000687488</v>
      </c>
      <c r="F1186" s="10">
        <v>121.84421898724945</v>
      </c>
      <c r="G1186" s="10">
        <v>114.61979609356622</v>
      </c>
      <c r="H1186" s="10">
        <v>1.8838139646576189</v>
      </c>
      <c r="I1186" s="10">
        <f t="shared" si="29"/>
        <v>91.965152561819608</v>
      </c>
    </row>
    <row r="1187" spans="1:9" x14ac:dyDescent="0.25">
      <c r="A1187" s="18"/>
      <c r="B1187" s="5">
        <f>DATE(YEAR(siječanj!B1187),MONTH(siječanj!B1187)+5,DAY(siječanj!B1187))</f>
        <v>43995</v>
      </c>
      <c r="C1187" s="8">
        <v>12.3333333333333</v>
      </c>
      <c r="D1187">
        <v>0.91928960123898829</v>
      </c>
      <c r="E1187" s="6">
        <v>104.40983485233535</v>
      </c>
      <c r="F1187" s="10">
        <v>127.59538646546895</v>
      </c>
      <c r="G1187" s="10">
        <v>125.70441551490312</v>
      </c>
      <c r="H1187" s="10">
        <v>1.9235602080679124</v>
      </c>
      <c r="I1187" s="10">
        <f t="shared" si="29"/>
        <v>95.982875446831983</v>
      </c>
    </row>
    <row r="1188" spans="1:9" x14ac:dyDescent="0.25">
      <c r="A1188" s="18"/>
      <c r="B1188" s="5">
        <f>DATE(YEAR(siječanj!B1188),MONTH(siječanj!B1188)+5,DAY(siječanj!B1188))</f>
        <v>43995</v>
      </c>
      <c r="C1188" s="8">
        <v>12.34375</v>
      </c>
      <c r="D1188">
        <v>0.91928960123898829</v>
      </c>
      <c r="E1188" s="6">
        <v>106.4692604207433</v>
      </c>
      <c r="F1188" s="10">
        <v>144.55802001953893</v>
      </c>
      <c r="G1188" s="10">
        <v>147.97439659097128</v>
      </c>
      <c r="H1188" s="10">
        <v>1.4975321536070221</v>
      </c>
      <c r="I1188" s="10">
        <f t="shared" si="29"/>
        <v>97.876083956395107</v>
      </c>
    </row>
    <row r="1189" spans="1:9" x14ac:dyDescent="0.25">
      <c r="A1189" s="18"/>
      <c r="B1189" s="5">
        <f>DATE(YEAR(siječanj!B1189),MONTH(siječanj!B1189)+5,DAY(siječanj!B1189))</f>
        <v>43995</v>
      </c>
      <c r="C1189" s="8">
        <v>12.3541666666667</v>
      </c>
      <c r="D1189">
        <v>0.91928960123898829</v>
      </c>
      <c r="E1189" s="6">
        <v>106.51716234946377</v>
      </c>
      <c r="F1189" s="10">
        <v>151.45380382147479</v>
      </c>
      <c r="G1189" s="10">
        <v>155.37358315046222</v>
      </c>
      <c r="H1189" s="10">
        <v>1.5930739392465261</v>
      </c>
      <c r="I1189" s="10">
        <f t="shared" si="29"/>
        <v>97.920119701347133</v>
      </c>
    </row>
    <row r="1190" spans="1:9" x14ac:dyDescent="0.25">
      <c r="A1190" s="18"/>
      <c r="B1190" s="5">
        <f>DATE(YEAR(siječanj!B1190),MONTH(siječanj!B1190)+5,DAY(siječanj!B1190))</f>
        <v>43995</v>
      </c>
      <c r="C1190" s="8">
        <v>12.3645833333333</v>
      </c>
      <c r="D1190">
        <v>0.91928960123898829</v>
      </c>
      <c r="E1190" s="6">
        <v>107.59670259691761</v>
      </c>
      <c r="F1190" s="10">
        <v>153.76789942692415</v>
      </c>
      <c r="G1190" s="10">
        <v>161.64411798564271</v>
      </c>
      <c r="H1190" s="10">
        <v>1.6453504488482165</v>
      </c>
      <c r="I1190" s="10">
        <f t="shared" si="29"/>
        <v>98.912529824950411</v>
      </c>
    </row>
    <row r="1191" spans="1:9" x14ac:dyDescent="0.25">
      <c r="A1191" s="18"/>
      <c r="B1191" s="5">
        <f>DATE(YEAR(siječanj!B1191),MONTH(siječanj!B1191)+5,DAY(siječanj!B1191))</f>
        <v>43995</v>
      </c>
      <c r="C1191" s="8">
        <v>12.375</v>
      </c>
      <c r="D1191">
        <v>0.91928960123898829</v>
      </c>
      <c r="E1191" s="6">
        <v>110.0321469036158</v>
      </c>
      <c r="F1191" s="10">
        <v>155.86275333195118</v>
      </c>
      <c r="G1191" s="10">
        <v>163.74460338414539</v>
      </c>
      <c r="H1191" s="10">
        <v>1.5060105022414552</v>
      </c>
      <c r="I1191" s="10">
        <f t="shared" si="29"/>
        <v>101.15140845049474</v>
      </c>
    </row>
    <row r="1192" spans="1:9" x14ac:dyDescent="0.25">
      <c r="A1192" s="18"/>
      <c r="B1192" s="5">
        <f>DATE(YEAR(siječanj!B1192),MONTH(siječanj!B1192)+5,DAY(siječanj!B1192))</f>
        <v>43995</v>
      </c>
      <c r="C1192" s="8">
        <v>12.3854166666667</v>
      </c>
      <c r="D1192">
        <v>0.91928960123898829</v>
      </c>
      <c r="E1192" s="6">
        <v>113.11522730050378</v>
      </c>
      <c r="F1192" s="10">
        <v>161.28096131664114</v>
      </c>
      <c r="G1192" s="10">
        <v>170.69813709202586</v>
      </c>
      <c r="H1192" s="10">
        <v>1.5802020290723273</v>
      </c>
      <c r="I1192" s="10">
        <f t="shared" si="29"/>
        <v>103.98565219913763</v>
      </c>
    </row>
    <row r="1193" spans="1:9" x14ac:dyDescent="0.25">
      <c r="A1193" s="18"/>
      <c r="B1193" s="5">
        <f>DATE(YEAR(siječanj!B1193),MONTH(siječanj!B1193)+5,DAY(siječanj!B1193))</f>
        <v>43995</v>
      </c>
      <c r="C1193" s="8">
        <v>12.3958333333333</v>
      </c>
      <c r="D1193">
        <v>0.91928960123898829</v>
      </c>
      <c r="E1193" s="6">
        <v>111.78148194315462</v>
      </c>
      <c r="F1193" s="10">
        <v>162.45999276440054</v>
      </c>
      <c r="G1193" s="10">
        <v>168.80298477608792</v>
      </c>
      <c r="H1193" s="10">
        <v>1.6805218502380741</v>
      </c>
      <c r="I1193" s="10">
        <f t="shared" si="29"/>
        <v>102.75955396142578</v>
      </c>
    </row>
    <row r="1194" spans="1:9" x14ac:dyDescent="0.25">
      <c r="A1194" s="18"/>
      <c r="B1194" s="5">
        <f>DATE(YEAR(siječanj!B1194),MONTH(siječanj!B1194)+5,DAY(siječanj!B1194))</f>
        <v>43995</v>
      </c>
      <c r="C1194" s="8">
        <v>12.40625</v>
      </c>
      <c r="D1194">
        <v>0.91928960123898829</v>
      </c>
      <c r="E1194" s="6">
        <v>114.78368988980849</v>
      </c>
      <c r="F1194" s="10">
        <v>161.67030953279703</v>
      </c>
      <c r="G1194" s="10">
        <v>165.04358143876394</v>
      </c>
      <c r="H1194" s="10">
        <v>2.096488838021755</v>
      </c>
      <c r="I1194" s="10">
        <f t="shared" si="29"/>
        <v>105.51945250754173</v>
      </c>
    </row>
    <row r="1195" spans="1:9" x14ac:dyDescent="0.25">
      <c r="A1195" s="18"/>
      <c r="B1195" s="5">
        <f>DATE(YEAR(siječanj!B1195),MONTH(siječanj!B1195)+5,DAY(siječanj!B1195))</f>
        <v>43995</v>
      </c>
      <c r="C1195" s="8">
        <v>12.4166666666667</v>
      </c>
      <c r="D1195">
        <v>0.91928960123898829</v>
      </c>
      <c r="E1195" s="6">
        <v>114.83046640998576</v>
      </c>
      <c r="F1195" s="10">
        <v>163.38661716625336</v>
      </c>
      <c r="G1195" s="10">
        <v>159.03325155633112</v>
      </c>
      <c r="H1195" s="10">
        <v>1.9957068512349583</v>
      </c>
      <c r="I1195" s="10">
        <f t="shared" si="29"/>
        <v>105.56245367612284</v>
      </c>
    </row>
    <row r="1196" spans="1:9" x14ac:dyDescent="0.25">
      <c r="A1196" s="18"/>
      <c r="B1196" s="5">
        <f>DATE(YEAR(siječanj!B1196),MONTH(siječanj!B1196)+5,DAY(siječanj!B1196))</f>
        <v>43995</v>
      </c>
      <c r="C1196" s="8">
        <v>12.4270833333333</v>
      </c>
      <c r="D1196">
        <v>0.91928960123898829</v>
      </c>
      <c r="E1196" s="6">
        <v>116.48311108605574</v>
      </c>
      <c r="F1196" s="10">
        <v>162.43865008296748</v>
      </c>
      <c r="G1196" s="10">
        <v>162.94220913297607</v>
      </c>
      <c r="H1196" s="10">
        <v>2.3342999433100631</v>
      </c>
      <c r="I1196" s="10">
        <f t="shared" si="29"/>
        <v>107.08171274137696</v>
      </c>
    </row>
    <row r="1197" spans="1:9" x14ac:dyDescent="0.25">
      <c r="A1197" s="18"/>
      <c r="B1197" s="5">
        <f>DATE(YEAR(siječanj!B1197),MONTH(siječanj!B1197)+5,DAY(siječanj!B1197))</f>
        <v>43995</v>
      </c>
      <c r="C1197" s="8">
        <v>12.4375</v>
      </c>
      <c r="D1197">
        <v>0.91928960123898829</v>
      </c>
      <c r="E1197" s="6">
        <v>117.38583977936923</v>
      </c>
      <c r="F1197" s="10">
        <v>163.4553429312445</v>
      </c>
      <c r="G1197" s="10">
        <v>159.76656736813393</v>
      </c>
      <c r="H1197" s="10">
        <v>2.4174598737011372</v>
      </c>
      <c r="I1197" s="10">
        <f t="shared" si="29"/>
        <v>107.91158184188011</v>
      </c>
    </row>
    <row r="1198" spans="1:9" x14ac:dyDescent="0.25">
      <c r="A1198" s="18"/>
      <c r="B1198" s="5">
        <f>DATE(YEAR(siječanj!B1198),MONTH(siječanj!B1198)+5,DAY(siječanj!B1198))</f>
        <v>43995</v>
      </c>
      <c r="C1198" s="8">
        <v>12.4479166666667</v>
      </c>
      <c r="D1198">
        <v>0.91928960123898829</v>
      </c>
      <c r="E1198" s="6">
        <v>119.57547709062554</v>
      </c>
      <c r="F1198" s="10">
        <v>163.46408736257538</v>
      </c>
      <c r="G1198" s="10">
        <v>157.73591086900831</v>
      </c>
      <c r="H1198" s="10">
        <v>2.6521344282552075</v>
      </c>
      <c r="I1198" s="10">
        <f t="shared" si="29"/>
        <v>109.92449265260294</v>
      </c>
    </row>
    <row r="1199" spans="1:9" x14ac:dyDescent="0.25">
      <c r="A1199" s="18"/>
      <c r="B1199" s="5">
        <f>DATE(YEAR(siječanj!B1199),MONTH(siječanj!B1199)+5,DAY(siječanj!B1199))</f>
        <v>43995</v>
      </c>
      <c r="C1199" s="8">
        <v>12.4583333333333</v>
      </c>
      <c r="D1199">
        <v>0.91928960123898829</v>
      </c>
      <c r="E1199" s="6">
        <v>120.74011796795429</v>
      </c>
      <c r="F1199" s="10">
        <v>161.5489684923393</v>
      </c>
      <c r="G1199" s="10">
        <v>162.78216450612797</v>
      </c>
      <c r="H1199" s="10">
        <v>2.5716239818123943</v>
      </c>
      <c r="I1199" s="10">
        <f t="shared" si="29"/>
        <v>110.99513490030911</v>
      </c>
    </row>
    <row r="1200" spans="1:9" x14ac:dyDescent="0.25">
      <c r="A1200" s="18"/>
      <c r="B1200" s="5">
        <f>DATE(YEAR(siječanj!B1200),MONTH(siječanj!B1200)+5,DAY(siječanj!B1200))</f>
        <v>43995</v>
      </c>
      <c r="C1200" s="8">
        <v>12.46875</v>
      </c>
      <c r="D1200">
        <v>0.91928960123898829</v>
      </c>
      <c r="E1200" s="6">
        <v>122.68975993297379</v>
      </c>
      <c r="F1200" s="10">
        <v>158.0179341685679</v>
      </c>
      <c r="G1200" s="10">
        <v>161.29436348917667</v>
      </c>
      <c r="H1200" s="10">
        <v>2.9660205844894865</v>
      </c>
      <c r="I1200" s="10">
        <f t="shared" si="29"/>
        <v>112.78742048489067</v>
      </c>
    </row>
    <row r="1201" spans="1:9" x14ac:dyDescent="0.25">
      <c r="A1201" s="18"/>
      <c r="B1201" s="5">
        <f>DATE(YEAR(siječanj!B1201),MONTH(siječanj!B1201)+5,DAY(siječanj!B1201))</f>
        <v>43995</v>
      </c>
      <c r="C1201" s="8">
        <v>12.4791666666667</v>
      </c>
      <c r="D1201">
        <v>0.91928960123898829</v>
      </c>
      <c r="E1201" s="6">
        <v>125.06407579896755</v>
      </c>
      <c r="F1201" s="10">
        <v>155.39395375924983</v>
      </c>
      <c r="G1201" s="10">
        <v>163.31196519464294</v>
      </c>
      <c r="H1201" s="10">
        <v>3.7820317591557613</v>
      </c>
      <c r="I1201" s="10">
        <f t="shared" si="29"/>
        <v>114.97010437055549</v>
      </c>
    </row>
    <row r="1202" spans="1:9" x14ac:dyDescent="0.25">
      <c r="A1202" s="18"/>
      <c r="B1202" s="5">
        <f>DATE(YEAR(siječanj!B1202),MONTH(siječanj!B1202)+5,DAY(siječanj!B1202))</f>
        <v>43995</v>
      </c>
      <c r="C1202" s="8">
        <v>12.4895833333333</v>
      </c>
      <c r="D1202">
        <v>0.91928960123898829</v>
      </c>
      <c r="E1202" s="6">
        <v>125.87021877206271</v>
      </c>
      <c r="F1202" s="10">
        <v>153.78073075469968</v>
      </c>
      <c r="G1202" s="10">
        <v>157.81511449878448</v>
      </c>
      <c r="H1202" s="10">
        <v>3.906659101476901</v>
      </c>
      <c r="I1202" s="10">
        <f t="shared" si="29"/>
        <v>115.71118322283375</v>
      </c>
    </row>
    <row r="1203" spans="1:9" x14ac:dyDescent="0.25">
      <c r="A1203" s="18"/>
      <c r="B1203" s="5">
        <f>DATE(YEAR(siječanj!B1203),MONTH(siječanj!B1203)+5,DAY(siječanj!B1203))</f>
        <v>43995</v>
      </c>
      <c r="C1203" s="8">
        <v>12.5</v>
      </c>
      <c r="D1203">
        <v>0.91928960123898829</v>
      </c>
      <c r="E1203" s="6">
        <v>125.16943674422134</v>
      </c>
      <c r="F1203" s="10">
        <v>144.46489343329722</v>
      </c>
      <c r="G1203" s="10">
        <v>150.00151750042156</v>
      </c>
      <c r="H1203" s="10">
        <v>3.701171700357369</v>
      </c>
      <c r="I1203" s="10">
        <f t="shared" si="29"/>
        <v>115.066961591904</v>
      </c>
    </row>
    <row r="1204" spans="1:9" x14ac:dyDescent="0.25">
      <c r="A1204" s="18"/>
      <c r="B1204" s="5">
        <f>DATE(YEAR(siječanj!B1204),MONTH(siječanj!B1204)+5,DAY(siječanj!B1204))</f>
        <v>43995</v>
      </c>
      <c r="C1204" s="8">
        <v>12.5104166666667</v>
      </c>
      <c r="D1204">
        <v>0.91928960123898829</v>
      </c>
      <c r="E1204" s="6">
        <v>121.62179066230482</v>
      </c>
      <c r="F1204" s="10">
        <v>139.22689869448666</v>
      </c>
      <c r="G1204" s="10">
        <v>146.12342108677714</v>
      </c>
      <c r="H1204" s="10">
        <v>4.0179204945116851</v>
      </c>
      <c r="I1204" s="10">
        <f t="shared" si="29"/>
        <v>111.8056474399219</v>
      </c>
    </row>
    <row r="1205" spans="1:9" x14ac:dyDescent="0.25">
      <c r="A1205" s="18"/>
      <c r="B1205" s="5">
        <f>DATE(YEAR(siječanj!B1205),MONTH(siječanj!B1205)+5,DAY(siječanj!B1205))</f>
        <v>43995</v>
      </c>
      <c r="C1205" s="8">
        <v>12.5208333333333</v>
      </c>
      <c r="D1205">
        <v>0.91928960123898829</v>
      </c>
      <c r="E1205" s="6">
        <v>123.23183566341353</v>
      </c>
      <c r="F1205" s="10">
        <v>136.40195308920065</v>
      </c>
      <c r="G1205" s="10">
        <v>150.08735888879369</v>
      </c>
      <c r="H1205" s="10">
        <v>5.0914535405760901</v>
      </c>
      <c r="I1205" s="10">
        <f t="shared" si="29"/>
        <v>113.28574506696796</v>
      </c>
    </row>
    <row r="1206" spans="1:9" x14ac:dyDescent="0.25">
      <c r="A1206" s="18"/>
      <c r="B1206" s="5">
        <f>DATE(YEAR(siječanj!B1206),MONTH(siječanj!B1206)+5,DAY(siječanj!B1206))</f>
        <v>43995</v>
      </c>
      <c r="C1206" s="8">
        <v>12.53125</v>
      </c>
      <c r="D1206">
        <v>0.91928960123898829</v>
      </c>
      <c r="E1206" s="6">
        <v>125.3389894132581</v>
      </c>
      <c r="F1206" s="10">
        <v>134.21961468505904</v>
      </c>
      <c r="G1206" s="10">
        <v>147.68221080493996</v>
      </c>
      <c r="H1206" s="10">
        <v>5.012836578714345</v>
      </c>
      <c r="I1206" s="10">
        <f t="shared" si="29"/>
        <v>115.22282959741182</v>
      </c>
    </row>
    <row r="1207" spans="1:9" x14ac:dyDescent="0.25">
      <c r="A1207" s="18"/>
      <c r="B1207" s="5">
        <f>DATE(YEAR(siječanj!B1207),MONTH(siječanj!B1207)+5,DAY(siječanj!B1207))</f>
        <v>43995</v>
      </c>
      <c r="C1207" s="8">
        <v>12.5416666666667</v>
      </c>
      <c r="D1207">
        <v>0.91928960123898829</v>
      </c>
      <c r="E1207" s="6">
        <v>125.12549151501064</v>
      </c>
      <c r="F1207" s="10">
        <v>132.10736836330403</v>
      </c>
      <c r="G1207" s="10">
        <v>149.87962995261239</v>
      </c>
      <c r="H1207" s="10">
        <v>3.3597876857172171</v>
      </c>
      <c r="I1207" s="10">
        <f t="shared" si="29"/>
        <v>115.02656319966654</v>
      </c>
    </row>
    <row r="1208" spans="1:9" x14ac:dyDescent="0.25">
      <c r="A1208" s="18"/>
      <c r="B1208" s="5">
        <f>DATE(YEAR(siječanj!B1208),MONTH(siječanj!B1208)+5,DAY(siječanj!B1208))</f>
        <v>43995</v>
      </c>
      <c r="C1208" s="8">
        <v>12.5520833333333</v>
      </c>
      <c r="D1208">
        <v>0.91928960123898829</v>
      </c>
      <c r="E1208" s="6">
        <v>123.3321184494163</v>
      </c>
      <c r="F1208" s="10">
        <v>131.60513420021988</v>
      </c>
      <c r="G1208" s="10">
        <v>146.09204623991911</v>
      </c>
      <c r="H1208" s="10">
        <v>3.3214080182381314</v>
      </c>
      <c r="I1208" s="10">
        <f t="shared" si="29"/>
        <v>113.37793398932358</v>
      </c>
    </row>
    <row r="1209" spans="1:9" x14ac:dyDescent="0.25">
      <c r="A1209" s="18"/>
      <c r="B1209" s="5">
        <f>DATE(YEAR(siječanj!B1209),MONTH(siječanj!B1209)+5,DAY(siječanj!B1209))</f>
        <v>43995</v>
      </c>
      <c r="C1209" s="8">
        <v>12.5625</v>
      </c>
      <c r="D1209">
        <v>0.91928960123898829</v>
      </c>
      <c r="E1209" s="6">
        <v>123.60296183614231</v>
      </c>
      <c r="F1209" s="10">
        <v>129.59055546075615</v>
      </c>
      <c r="G1209" s="10">
        <v>143.82434871949434</v>
      </c>
      <c r="H1209" s="10">
        <v>3.8897422460719184</v>
      </c>
      <c r="I1209" s="10">
        <f t="shared" si="29"/>
        <v>113.62691749830516</v>
      </c>
    </row>
    <row r="1210" spans="1:9" x14ac:dyDescent="0.25">
      <c r="A1210" s="18"/>
      <c r="B1210" s="5">
        <f>DATE(YEAR(siječanj!B1210),MONTH(siječanj!B1210)+5,DAY(siječanj!B1210))</f>
        <v>43995</v>
      </c>
      <c r="C1210" s="8">
        <v>12.5729166666667</v>
      </c>
      <c r="D1210">
        <v>0.91928960123898829</v>
      </c>
      <c r="E1210" s="6">
        <v>121.18701177725326</v>
      </c>
      <c r="F1210" s="10">
        <v>129.80947165615191</v>
      </c>
      <c r="G1210" s="10">
        <v>137.65521427515066</v>
      </c>
      <c r="H1210" s="10">
        <v>3.284990562555314</v>
      </c>
      <c r="I1210" s="10">
        <f t="shared" si="29"/>
        <v>111.40595973205572</v>
      </c>
    </row>
    <row r="1211" spans="1:9" x14ac:dyDescent="0.25">
      <c r="A1211" s="18"/>
      <c r="B1211" s="5">
        <f>DATE(YEAR(siječanj!B1211),MONTH(siječanj!B1211)+5,DAY(siječanj!B1211))</f>
        <v>43995</v>
      </c>
      <c r="C1211" s="8">
        <v>12.5833333333333</v>
      </c>
      <c r="D1211">
        <v>0.91928960123898829</v>
      </c>
      <c r="E1211" s="6">
        <v>120.35684231896141</v>
      </c>
      <c r="F1211" s="10">
        <v>125.17608442056991</v>
      </c>
      <c r="G1211" s="10">
        <v>141.73542923409536</v>
      </c>
      <c r="H1211" s="10">
        <v>3.3425630519137335</v>
      </c>
      <c r="I1211" s="10">
        <f t="shared" si="29"/>
        <v>110.64279358178183</v>
      </c>
    </row>
    <row r="1212" spans="1:9" x14ac:dyDescent="0.25">
      <c r="A1212" s="18"/>
      <c r="B1212" s="5">
        <f>DATE(YEAR(siječanj!B1212),MONTH(siječanj!B1212)+5,DAY(siječanj!B1212))</f>
        <v>43995</v>
      </c>
      <c r="C1212" s="8">
        <v>12.59375</v>
      </c>
      <c r="D1212">
        <v>0.91928960123898829</v>
      </c>
      <c r="E1212" s="6">
        <v>119.96473122570401</v>
      </c>
      <c r="F1212" s="10">
        <v>125.89346133189005</v>
      </c>
      <c r="G1212" s="10">
        <v>141.79308623394306</v>
      </c>
      <c r="H1212" s="10">
        <v>2.6266914139791315</v>
      </c>
      <c r="I1212" s="10">
        <f t="shared" si="29"/>
        <v>110.28232993121985</v>
      </c>
    </row>
    <row r="1213" spans="1:9" x14ac:dyDescent="0.25">
      <c r="A1213" s="18"/>
      <c r="B1213" s="5">
        <f>DATE(YEAR(siječanj!B1213),MONTH(siječanj!B1213)+5,DAY(siječanj!B1213))</f>
        <v>43995</v>
      </c>
      <c r="C1213" s="8">
        <v>12.6041666666667</v>
      </c>
      <c r="D1213">
        <v>0.91928960123898829</v>
      </c>
      <c r="E1213" s="6">
        <v>118.50743279272037</v>
      </c>
      <c r="F1213" s="10">
        <v>125.25618276858791</v>
      </c>
      <c r="G1213" s="10">
        <v>141.11208992565628</v>
      </c>
      <c r="H1213" s="10">
        <v>2.0760101199855772</v>
      </c>
      <c r="I1213" s="10">
        <f t="shared" si="29"/>
        <v>108.94265063587611</v>
      </c>
    </row>
    <row r="1214" spans="1:9" x14ac:dyDescent="0.25">
      <c r="A1214" s="18"/>
      <c r="B1214" s="5">
        <f>DATE(YEAR(siječanj!B1214),MONTH(siječanj!B1214)+5,DAY(siječanj!B1214))</f>
        <v>43995</v>
      </c>
      <c r="C1214" s="8">
        <v>12.6145833333333</v>
      </c>
      <c r="D1214">
        <v>0.91928960123898829</v>
      </c>
      <c r="E1214" s="6">
        <v>119.79729708888979</v>
      </c>
      <c r="F1214" s="10">
        <v>125.01491924661536</v>
      </c>
      <c r="G1214" s="10">
        <v>141.47787296373789</v>
      </c>
      <c r="H1214" s="10">
        <v>2.4471948527640754</v>
      </c>
      <c r="I1214" s="10">
        <f t="shared" si="29"/>
        <v>110.12840947035411</v>
      </c>
    </row>
    <row r="1215" spans="1:9" x14ac:dyDescent="0.25">
      <c r="A1215" s="18"/>
      <c r="B1215" s="5">
        <f>DATE(YEAR(siječanj!B1215),MONTH(siječanj!B1215)+5,DAY(siječanj!B1215))</f>
        <v>43995</v>
      </c>
      <c r="C1215" s="8">
        <v>12.625</v>
      </c>
      <c r="D1215">
        <v>0.91928960123898829</v>
      </c>
      <c r="E1215" s="6">
        <v>118.41207811149621</v>
      </c>
      <c r="F1215" s="10">
        <v>125.08880085048406</v>
      </c>
      <c r="G1215" s="10">
        <v>137.37786512365938</v>
      </c>
      <c r="H1215" s="10">
        <v>2.4318507549358985</v>
      </c>
      <c r="I1215" s="10">
        <f t="shared" si="29"/>
        <v>108.85499206899729</v>
      </c>
    </row>
    <row r="1216" spans="1:9" x14ac:dyDescent="0.25">
      <c r="A1216" s="18"/>
      <c r="B1216" s="5">
        <f>DATE(YEAR(siječanj!B1216),MONTH(siječanj!B1216)+5,DAY(siječanj!B1216))</f>
        <v>43995</v>
      </c>
      <c r="C1216" s="8">
        <v>12.6354166666667</v>
      </c>
      <c r="D1216">
        <v>0.91928960123898829</v>
      </c>
      <c r="E1216" s="6">
        <v>118.80931968562993</v>
      </c>
      <c r="F1216" s="10">
        <v>123.02202878651413</v>
      </c>
      <c r="G1216" s="10">
        <v>137.10238610246179</v>
      </c>
      <c r="H1216" s="10">
        <v>2.2754186487230665</v>
      </c>
      <c r="I1216" s="10">
        <f t="shared" si="29"/>
        <v>109.22017211727822</v>
      </c>
    </row>
    <row r="1217" spans="1:9" x14ac:dyDescent="0.25">
      <c r="A1217" s="18"/>
      <c r="B1217" s="5">
        <f>DATE(YEAR(siječanj!B1217),MONTH(siječanj!B1217)+5,DAY(siječanj!B1217))</f>
        <v>43995</v>
      </c>
      <c r="C1217" s="8">
        <v>12.6458333333333</v>
      </c>
      <c r="D1217">
        <v>0.91928960123898829</v>
      </c>
      <c r="E1217" s="6">
        <v>118.22999984281383</v>
      </c>
      <c r="F1217" s="10">
        <v>122.79249951982017</v>
      </c>
      <c r="G1217" s="10">
        <v>132.51659787256185</v>
      </c>
      <c r="H1217" s="10">
        <v>2.2453738991684333</v>
      </c>
      <c r="I1217" s="10">
        <f t="shared" si="29"/>
        <v>108.68760940998597</v>
      </c>
    </row>
    <row r="1218" spans="1:9" x14ac:dyDescent="0.25">
      <c r="A1218" s="18"/>
      <c r="B1218" s="5">
        <f>DATE(YEAR(siječanj!B1218),MONTH(siječanj!B1218)+5,DAY(siječanj!B1218))</f>
        <v>43995</v>
      </c>
      <c r="C1218" s="8">
        <v>12.65625</v>
      </c>
      <c r="D1218">
        <v>0.91928960123898829</v>
      </c>
      <c r="E1218" s="6">
        <v>118.26958263311897</v>
      </c>
      <c r="F1218" s="10">
        <v>122.0381436300502</v>
      </c>
      <c r="G1218" s="10">
        <v>133.19528661664509</v>
      </c>
      <c r="H1218" s="10">
        <v>2.3757265173296478</v>
      </c>
      <c r="I1218" s="10">
        <f t="shared" si="29"/>
        <v>108.72399745750151</v>
      </c>
    </row>
    <row r="1219" spans="1:9" x14ac:dyDescent="0.25">
      <c r="A1219" s="18"/>
      <c r="B1219" s="5">
        <f>DATE(YEAR(siječanj!B1219),MONTH(siječanj!B1219)+5,DAY(siječanj!B1219))</f>
        <v>43995</v>
      </c>
      <c r="C1219" s="8">
        <v>12.6666666666667</v>
      </c>
      <c r="D1219">
        <v>0.91928960123898829</v>
      </c>
      <c r="E1219" s="6">
        <v>115.58990986454081</v>
      </c>
      <c r="F1219" s="10">
        <v>125.08911429976891</v>
      </c>
      <c r="G1219" s="10">
        <v>131.10799245907646</v>
      </c>
      <c r="H1219" s="10">
        <v>2.6266167104843499</v>
      </c>
      <c r="I1219" s="10">
        <f t="shared" si="29"/>
        <v>106.26060214662432</v>
      </c>
    </row>
    <row r="1220" spans="1:9" x14ac:dyDescent="0.25">
      <c r="A1220" s="18"/>
      <c r="B1220" s="5">
        <f>DATE(YEAR(siječanj!B1220),MONTH(siječanj!B1220)+5,DAY(siječanj!B1220))</f>
        <v>43995</v>
      </c>
      <c r="C1220" s="8">
        <v>12.6770833333333</v>
      </c>
      <c r="D1220">
        <v>0.91928960123898829</v>
      </c>
      <c r="E1220" s="6">
        <v>116.09761719759221</v>
      </c>
      <c r="F1220" s="10">
        <v>124.3562779089773</v>
      </c>
      <c r="G1220" s="10">
        <v>135.10599392189255</v>
      </c>
      <c r="H1220" s="10">
        <v>2.0538291583149717</v>
      </c>
      <c r="I1220" s="10">
        <f t="shared" ref="I1220:I1283" si="30">D1220*E1220</f>
        <v>106.72733221837126</v>
      </c>
    </row>
    <row r="1221" spans="1:9" x14ac:dyDescent="0.25">
      <c r="A1221" s="18"/>
      <c r="B1221" s="5">
        <f>DATE(YEAR(siječanj!B1221),MONTH(siječanj!B1221)+5,DAY(siječanj!B1221))</f>
        <v>43995</v>
      </c>
      <c r="C1221" s="8">
        <v>12.6875</v>
      </c>
      <c r="D1221">
        <v>0.91928960123898829</v>
      </c>
      <c r="E1221" s="6">
        <v>115.74686091949523</v>
      </c>
      <c r="F1221" s="10">
        <v>119.9309808127224</v>
      </c>
      <c r="G1221" s="10">
        <v>130.99270253831187</v>
      </c>
      <c r="H1221" s="10">
        <v>2.2427403519657263</v>
      </c>
      <c r="I1221" s="10">
        <f t="shared" si="30"/>
        <v>106.40488561934741</v>
      </c>
    </row>
    <row r="1222" spans="1:9" x14ac:dyDescent="0.25">
      <c r="A1222" s="18"/>
      <c r="B1222" s="5">
        <f>DATE(YEAR(siječanj!B1222),MONTH(siječanj!B1222)+5,DAY(siječanj!B1222))</f>
        <v>43995</v>
      </c>
      <c r="C1222" s="8">
        <v>12.6979166666667</v>
      </c>
      <c r="D1222">
        <v>0.91928960123898829</v>
      </c>
      <c r="E1222" s="6">
        <v>117.99695537513196</v>
      </c>
      <c r="F1222" s="10">
        <v>121.26961822517332</v>
      </c>
      <c r="G1222" s="10">
        <v>129.85502121494403</v>
      </c>
      <c r="H1222" s="10">
        <v>2.8759500828077993</v>
      </c>
      <c r="I1222" s="10">
        <f t="shared" si="30"/>
        <v>108.47337405421976</v>
      </c>
    </row>
    <row r="1223" spans="1:9" x14ac:dyDescent="0.25">
      <c r="A1223" s="18"/>
      <c r="B1223" s="5">
        <f>DATE(YEAR(siječanj!B1223),MONTH(siječanj!B1223)+5,DAY(siječanj!B1223))</f>
        <v>43995</v>
      </c>
      <c r="C1223" s="8">
        <v>12.7083333333333</v>
      </c>
      <c r="D1223">
        <v>0.91928960123898829</v>
      </c>
      <c r="E1223" s="6">
        <v>117.38057405202767</v>
      </c>
      <c r="F1223" s="10">
        <v>119.83663659656654</v>
      </c>
      <c r="G1223" s="10">
        <v>131.68912140178867</v>
      </c>
      <c r="H1223" s="10">
        <v>2.8395724689888651</v>
      </c>
      <c r="I1223" s="10">
        <f t="shared" si="30"/>
        <v>107.90674111349205</v>
      </c>
    </row>
    <row r="1224" spans="1:9" x14ac:dyDescent="0.25">
      <c r="A1224" s="18"/>
      <c r="B1224" s="5">
        <f>DATE(YEAR(siječanj!B1224),MONTH(siječanj!B1224)+5,DAY(siječanj!B1224))</f>
        <v>43995</v>
      </c>
      <c r="C1224" s="8">
        <v>12.71875</v>
      </c>
      <c r="D1224">
        <v>0.91928960123898829</v>
      </c>
      <c r="E1224" s="6">
        <v>117.32996620680113</v>
      </c>
      <c r="F1224" s="10">
        <v>120.9731675361663</v>
      </c>
      <c r="G1224" s="10">
        <v>134.60859143479547</v>
      </c>
      <c r="H1224" s="10">
        <v>2.3484916152254067</v>
      </c>
      <c r="I1224" s="10">
        <f t="shared" si="30"/>
        <v>107.86021784763419</v>
      </c>
    </row>
    <row r="1225" spans="1:9" x14ac:dyDescent="0.25">
      <c r="A1225" s="18"/>
      <c r="B1225" s="5">
        <f>DATE(YEAR(siječanj!B1225),MONTH(siječanj!B1225)+5,DAY(siječanj!B1225))</f>
        <v>43995</v>
      </c>
      <c r="C1225" s="8">
        <v>12.7291666666667</v>
      </c>
      <c r="D1225">
        <v>0.91928960123898829</v>
      </c>
      <c r="E1225" s="6">
        <v>117.88224169256394</v>
      </c>
      <c r="F1225" s="10">
        <v>122.72937163756977</v>
      </c>
      <c r="G1225" s="10">
        <v>132.90654813087613</v>
      </c>
      <c r="H1225" s="10">
        <v>2.5600110745369178</v>
      </c>
      <c r="I1225" s="10">
        <f t="shared" si="30"/>
        <v>108.36791895871514</v>
      </c>
    </row>
    <row r="1226" spans="1:9" x14ac:dyDescent="0.25">
      <c r="A1226" s="18"/>
      <c r="B1226" s="5">
        <f>DATE(YEAR(siječanj!B1226),MONTH(siječanj!B1226)+5,DAY(siječanj!B1226))</f>
        <v>43995</v>
      </c>
      <c r="C1226" s="8">
        <v>12.7395833333333</v>
      </c>
      <c r="D1226">
        <v>0.91928960123898829</v>
      </c>
      <c r="E1226" s="6">
        <v>119.50441642592722</v>
      </c>
      <c r="F1226" s="10">
        <v>126.1315582123696</v>
      </c>
      <c r="G1226" s="10">
        <v>134.4329837923276</v>
      </c>
      <c r="H1226" s="10">
        <v>2.4910139307098715</v>
      </c>
      <c r="I1226" s="10">
        <f t="shared" si="30"/>
        <v>109.85916732248863</v>
      </c>
    </row>
    <row r="1227" spans="1:9" x14ac:dyDescent="0.25">
      <c r="A1227" s="18"/>
      <c r="B1227" s="5">
        <f>DATE(YEAR(siječanj!B1227),MONTH(siječanj!B1227)+5,DAY(siječanj!B1227))</f>
        <v>43995</v>
      </c>
      <c r="C1227" s="8">
        <v>12.75</v>
      </c>
      <c r="D1227">
        <v>0.91928960123898829</v>
      </c>
      <c r="E1227" s="6">
        <v>119.56857359769349</v>
      </c>
      <c r="F1227" s="10">
        <v>123.99219450889549</v>
      </c>
      <c r="G1227" s="10">
        <v>134.08578166252849</v>
      </c>
      <c r="H1227" s="10">
        <v>2.5548834266550968</v>
      </c>
      <c r="I1227" s="10">
        <f t="shared" si="30"/>
        <v>109.91814634333826</v>
      </c>
    </row>
    <row r="1228" spans="1:9" x14ac:dyDescent="0.25">
      <c r="A1228" s="18"/>
      <c r="B1228" s="5">
        <f>DATE(YEAR(siječanj!B1228),MONTH(siječanj!B1228)+5,DAY(siječanj!B1228))</f>
        <v>43995</v>
      </c>
      <c r="C1228" s="8">
        <v>12.7604166666667</v>
      </c>
      <c r="D1228">
        <v>0.91928960123898829</v>
      </c>
      <c r="E1228" s="6">
        <v>122.61716614593547</v>
      </c>
      <c r="F1228" s="10">
        <v>125.34271888268682</v>
      </c>
      <c r="G1228" s="10">
        <v>133.74939899897765</v>
      </c>
      <c r="H1228" s="10">
        <v>3.7717993724638523</v>
      </c>
      <c r="I1228" s="10">
        <f t="shared" si="30"/>
        <v>112.7206857713518</v>
      </c>
    </row>
    <row r="1229" spans="1:9" x14ac:dyDescent="0.25">
      <c r="A1229" s="18"/>
      <c r="B1229" s="5">
        <f>DATE(YEAR(siječanj!B1229),MONTH(siječanj!B1229)+5,DAY(siječanj!B1229))</f>
        <v>43995</v>
      </c>
      <c r="C1229" s="8">
        <v>12.7708333333333</v>
      </c>
      <c r="D1229">
        <v>0.91928960123898829</v>
      </c>
      <c r="E1229" s="6">
        <v>127.22353439165774</v>
      </c>
      <c r="F1229" s="10">
        <v>129.61551486470654</v>
      </c>
      <c r="G1229" s="10">
        <v>137.46875104803823</v>
      </c>
      <c r="H1229" s="10">
        <v>6.7243733278926188</v>
      </c>
      <c r="I1229" s="10">
        <f t="shared" si="30"/>
        <v>116.95527219912175</v>
      </c>
    </row>
    <row r="1230" spans="1:9" x14ac:dyDescent="0.25">
      <c r="A1230" s="18"/>
      <c r="B1230" s="5">
        <f>DATE(YEAR(siječanj!B1230),MONTH(siječanj!B1230)+5,DAY(siječanj!B1230))</f>
        <v>43995</v>
      </c>
      <c r="C1230" s="8">
        <v>12.78125</v>
      </c>
      <c r="D1230">
        <v>0.91928960123898829</v>
      </c>
      <c r="E1230" s="6">
        <v>127.90297709399937</v>
      </c>
      <c r="F1230" s="10">
        <v>130.53833367075498</v>
      </c>
      <c r="G1230" s="10">
        <v>140.19977936845027</v>
      </c>
      <c r="H1230" s="10">
        <v>16.146069726057242</v>
      </c>
      <c r="I1230" s="10">
        <f t="shared" si="30"/>
        <v>117.57987681002213</v>
      </c>
    </row>
    <row r="1231" spans="1:9" x14ac:dyDescent="0.25">
      <c r="A1231" s="18"/>
      <c r="B1231" s="5">
        <f>DATE(YEAR(siječanj!B1231),MONTH(siječanj!B1231)+5,DAY(siječanj!B1231))</f>
        <v>43995</v>
      </c>
      <c r="C1231" s="8">
        <v>12.7916666666667</v>
      </c>
      <c r="D1231">
        <v>0.91928960123898829</v>
      </c>
      <c r="E1231" s="6">
        <v>131.5974406179792</v>
      </c>
      <c r="F1231" s="10">
        <v>131.93704886279997</v>
      </c>
      <c r="G1231" s="10">
        <v>142.33894355615962</v>
      </c>
      <c r="H1231" s="10">
        <v>28.356236422547006</v>
      </c>
      <c r="I1231" s="10">
        <f t="shared" si="30"/>
        <v>120.97615870977354</v>
      </c>
    </row>
    <row r="1232" spans="1:9" x14ac:dyDescent="0.25">
      <c r="A1232" s="18"/>
      <c r="B1232" s="5">
        <f>DATE(YEAR(siječanj!B1232),MONTH(siječanj!B1232)+5,DAY(siječanj!B1232))</f>
        <v>43995</v>
      </c>
      <c r="C1232" s="8">
        <v>12.8020833333333</v>
      </c>
      <c r="D1232">
        <v>0.91928960123898829</v>
      </c>
      <c r="E1232" s="6">
        <v>135.87775135432565</v>
      </c>
      <c r="F1232" s="10">
        <v>132.87501369903507</v>
      </c>
      <c r="G1232" s="10">
        <v>150.23898792932027</v>
      </c>
      <c r="H1232" s="10">
        <v>43.729878984886852</v>
      </c>
      <c r="I1232" s="10">
        <f t="shared" si="30"/>
        <v>124.91100385976843</v>
      </c>
    </row>
    <row r="1233" spans="1:9" x14ac:dyDescent="0.25">
      <c r="A1233" s="18"/>
      <c r="B1233" s="5">
        <f>DATE(YEAR(siječanj!B1233),MONTH(siječanj!B1233)+5,DAY(siječanj!B1233))</f>
        <v>43995</v>
      </c>
      <c r="C1233" s="8">
        <v>12.8125</v>
      </c>
      <c r="D1233">
        <v>0.91928960123898829</v>
      </c>
      <c r="E1233" s="6">
        <v>139.27291445064432</v>
      </c>
      <c r="F1233" s="10">
        <v>137.37257291118695</v>
      </c>
      <c r="G1233" s="10">
        <v>155.48496827127889</v>
      </c>
      <c r="H1233" s="10">
        <v>62.034125702863442</v>
      </c>
      <c r="I1233" s="10">
        <f t="shared" si="30"/>
        <v>128.03214198872456</v>
      </c>
    </row>
    <row r="1234" spans="1:9" x14ac:dyDescent="0.25">
      <c r="A1234" s="18"/>
      <c r="B1234" s="5">
        <f>DATE(YEAR(siječanj!B1234),MONTH(siječanj!B1234)+5,DAY(siječanj!B1234))</f>
        <v>43995</v>
      </c>
      <c r="C1234" s="8">
        <v>12.8229166666667</v>
      </c>
      <c r="D1234">
        <v>0.91928960123898829</v>
      </c>
      <c r="E1234" s="6">
        <v>141.97474986991955</v>
      </c>
      <c r="F1234" s="10">
        <v>137.94303855385158</v>
      </c>
      <c r="G1234" s="10">
        <v>153.22068594587537</v>
      </c>
      <c r="H1234" s="10">
        <v>86.90377671183704</v>
      </c>
      <c r="I1234" s="10">
        <f t="shared" si="30"/>
        <v>130.51591119392344</v>
      </c>
    </row>
    <row r="1235" spans="1:9" x14ac:dyDescent="0.25">
      <c r="A1235" s="18"/>
      <c r="B1235" s="5">
        <f>DATE(YEAR(siječanj!B1235),MONTH(siječanj!B1235)+5,DAY(siječanj!B1235))</f>
        <v>43995</v>
      </c>
      <c r="C1235" s="8">
        <v>12.8333333333333</v>
      </c>
      <c r="D1235">
        <v>0.91928960123898829</v>
      </c>
      <c r="E1235" s="6">
        <v>146.52620706353829</v>
      </c>
      <c r="F1235" s="10">
        <v>134.32114010470215</v>
      </c>
      <c r="G1235" s="10">
        <v>150.74731422469924</v>
      </c>
      <c r="H1235" s="10">
        <v>132.34747638074927</v>
      </c>
      <c r="I1235" s="10">
        <f t="shared" si="30"/>
        <v>134.70001846250156</v>
      </c>
    </row>
    <row r="1236" spans="1:9" x14ac:dyDescent="0.25">
      <c r="A1236" s="18"/>
      <c r="B1236" s="5">
        <f>DATE(YEAR(siječanj!B1236),MONTH(siječanj!B1236)+5,DAY(siječanj!B1236))</f>
        <v>43995</v>
      </c>
      <c r="C1236" s="8">
        <v>12.84375</v>
      </c>
      <c r="D1236">
        <v>0.91928960123898829</v>
      </c>
      <c r="E1236" s="6">
        <v>150.22868665538718</v>
      </c>
      <c r="F1236" s="10">
        <v>117.66694868407457</v>
      </c>
      <c r="G1236" s="10">
        <v>137.73690204795639</v>
      </c>
      <c r="H1236" s="10">
        <v>201.38347996973431</v>
      </c>
      <c r="I1236" s="10">
        <f t="shared" si="30"/>
        <v>138.10366945008781</v>
      </c>
    </row>
    <row r="1237" spans="1:9" x14ac:dyDescent="0.25">
      <c r="A1237" s="18"/>
      <c r="B1237" s="5">
        <f>DATE(YEAR(siječanj!B1237),MONTH(siječanj!B1237)+5,DAY(siječanj!B1237))</f>
        <v>43995</v>
      </c>
      <c r="C1237" s="8">
        <v>12.8541666666667</v>
      </c>
      <c r="D1237">
        <v>0.91928960123898829</v>
      </c>
      <c r="E1237" s="6">
        <v>154.55663277632544</v>
      </c>
      <c r="F1237" s="10">
        <v>110.69688142021252</v>
      </c>
      <c r="G1237" s="10">
        <v>130.47854111536429</v>
      </c>
      <c r="H1237" s="10">
        <v>230.12117932989517</v>
      </c>
      <c r="I1237" s="10">
        <f t="shared" si="30"/>
        <v>142.08230531378896</v>
      </c>
    </row>
    <row r="1238" spans="1:9" x14ac:dyDescent="0.25">
      <c r="A1238" s="18"/>
      <c r="B1238" s="5">
        <f>DATE(YEAR(siječanj!B1238),MONTH(siječanj!B1238)+5,DAY(siječanj!B1238))</f>
        <v>43995</v>
      </c>
      <c r="C1238" s="8">
        <v>12.8645833333333</v>
      </c>
      <c r="D1238">
        <v>0.91928960123898829</v>
      </c>
      <c r="E1238" s="6">
        <v>151.32985646528081</v>
      </c>
      <c r="F1238" s="10">
        <v>107.08218828603381</v>
      </c>
      <c r="G1238" s="10">
        <v>126.18453334282682</v>
      </c>
      <c r="H1238" s="10">
        <v>231.16758205874805</v>
      </c>
      <c r="I1238" s="10">
        <f t="shared" si="30"/>
        <v>139.11596340552134</v>
      </c>
    </row>
    <row r="1239" spans="1:9" x14ac:dyDescent="0.25">
      <c r="A1239" s="18"/>
      <c r="B1239" s="5">
        <f>DATE(YEAR(siječanj!B1239),MONTH(siječanj!B1239)+5,DAY(siječanj!B1239))</f>
        <v>43995</v>
      </c>
      <c r="C1239" s="8">
        <v>12.875</v>
      </c>
      <c r="D1239">
        <v>0.91928960123898829</v>
      </c>
      <c r="E1239" s="6">
        <v>153.5946582336162</v>
      </c>
      <c r="F1239" s="10">
        <v>104.95466733951379</v>
      </c>
      <c r="G1239" s="10">
        <v>121.66699282918007</v>
      </c>
      <c r="H1239" s="10">
        <v>233.60492401857371</v>
      </c>
      <c r="I1239" s="10">
        <f t="shared" si="30"/>
        <v>141.19797212001973</v>
      </c>
    </row>
    <row r="1240" spans="1:9" x14ac:dyDescent="0.25">
      <c r="A1240" s="18"/>
      <c r="B1240" s="5">
        <f>DATE(YEAR(siječanj!B1240),MONTH(siječanj!B1240)+5,DAY(siječanj!B1240))</f>
        <v>43995</v>
      </c>
      <c r="C1240" s="8">
        <v>12.8854166666667</v>
      </c>
      <c r="D1240">
        <v>0.91928960123898829</v>
      </c>
      <c r="E1240" s="6">
        <v>156.71280794023082</v>
      </c>
      <c r="F1240" s="10">
        <v>103.46775635959247</v>
      </c>
      <c r="G1240" s="10">
        <v>109.71379821531599</v>
      </c>
      <c r="H1240" s="10">
        <v>240.79933273167987</v>
      </c>
      <c r="I1240" s="10">
        <f t="shared" si="30"/>
        <v>144.06445472041693</v>
      </c>
    </row>
    <row r="1241" spans="1:9" x14ac:dyDescent="0.25">
      <c r="A1241" s="18"/>
      <c r="B1241" s="5">
        <f>DATE(YEAR(siječanj!B1241),MONTH(siječanj!B1241)+5,DAY(siječanj!B1241))</f>
        <v>43995</v>
      </c>
      <c r="C1241" s="8">
        <v>12.8958333333333</v>
      </c>
      <c r="D1241">
        <v>0.91928960123898829</v>
      </c>
      <c r="E1241" s="6">
        <v>157.83758664951958</v>
      </c>
      <c r="F1241" s="10">
        <v>101.81704803544008</v>
      </c>
      <c r="G1241" s="10">
        <v>103.61240181652316</v>
      </c>
      <c r="H1241" s="10">
        <v>246.76026124406766</v>
      </c>
      <c r="I1241" s="10">
        <f t="shared" si="30"/>
        <v>145.09845209156111</v>
      </c>
    </row>
    <row r="1242" spans="1:9" x14ac:dyDescent="0.25">
      <c r="A1242" s="18"/>
      <c r="B1242" s="5">
        <f>DATE(YEAR(siječanj!B1242),MONTH(siječanj!B1242)+5,DAY(siječanj!B1242))</f>
        <v>43995</v>
      </c>
      <c r="C1242" s="8">
        <v>12.90625</v>
      </c>
      <c r="D1242">
        <v>0.91928960123898829</v>
      </c>
      <c r="E1242" s="6">
        <v>154.79048970999949</v>
      </c>
      <c r="F1242" s="10">
        <v>102.79493746968632</v>
      </c>
      <c r="G1242" s="10">
        <v>96.888167753683277</v>
      </c>
      <c r="H1242" s="10">
        <v>246.06346688660713</v>
      </c>
      <c r="I1242" s="10">
        <f t="shared" si="30"/>
        <v>142.29728756109316</v>
      </c>
    </row>
    <row r="1243" spans="1:9" x14ac:dyDescent="0.25">
      <c r="A1243" s="18"/>
      <c r="B1243" s="5">
        <f>DATE(YEAR(siječanj!B1243),MONTH(siječanj!B1243)+5,DAY(siječanj!B1243))</f>
        <v>43995</v>
      </c>
      <c r="C1243" s="8">
        <v>12.9166666666667</v>
      </c>
      <c r="D1243">
        <v>0.91928960123898829</v>
      </c>
      <c r="E1243" s="6">
        <v>152.75643618103766</v>
      </c>
      <c r="F1243" s="10">
        <v>101.18025973896808</v>
      </c>
      <c r="G1243" s="10">
        <v>94.176695538251977</v>
      </c>
      <c r="H1243" s="10">
        <v>241.95507747177493</v>
      </c>
      <c r="I1243" s="10">
        <f t="shared" si="30"/>
        <v>140.42740330355508</v>
      </c>
    </row>
    <row r="1244" spans="1:9" x14ac:dyDescent="0.25">
      <c r="A1244" s="18"/>
      <c r="B1244" s="5">
        <f>DATE(YEAR(siječanj!B1244),MONTH(siječanj!B1244)+5,DAY(siječanj!B1244))</f>
        <v>43995</v>
      </c>
      <c r="C1244" s="8">
        <v>12.9270833333333</v>
      </c>
      <c r="D1244">
        <v>0.91928960123898829</v>
      </c>
      <c r="E1244" s="6">
        <v>145.84317490026413</v>
      </c>
      <c r="F1244" s="10">
        <v>99.485005449143429</v>
      </c>
      <c r="G1244" s="10">
        <v>89.89827084710997</v>
      </c>
      <c r="H1244" s="10">
        <v>241.78626948659326</v>
      </c>
      <c r="I1244" s="10">
        <f t="shared" si="30"/>
        <v>134.07211409749183</v>
      </c>
    </row>
    <row r="1245" spans="1:9" x14ac:dyDescent="0.25">
      <c r="A1245" s="18"/>
      <c r="B1245" s="5">
        <f>DATE(YEAR(siječanj!B1245),MONTH(siječanj!B1245)+5,DAY(siječanj!B1245))</f>
        <v>43995</v>
      </c>
      <c r="C1245" s="8">
        <v>12.9375</v>
      </c>
      <c r="D1245">
        <v>0.91928960123898829</v>
      </c>
      <c r="E1245" s="6">
        <v>135.61826077307924</v>
      </c>
      <c r="F1245" s="10">
        <v>95.028785375365018</v>
      </c>
      <c r="G1245" s="10">
        <v>87.837495618684059</v>
      </c>
      <c r="H1245" s="10">
        <v>241.13682320017199</v>
      </c>
      <c r="I1245" s="10">
        <f t="shared" si="30"/>
        <v>124.67245686680914</v>
      </c>
    </row>
    <row r="1246" spans="1:9" x14ac:dyDescent="0.25">
      <c r="A1246" s="18"/>
      <c r="B1246" s="5">
        <f>DATE(YEAR(siječanj!B1246),MONTH(siječanj!B1246)+5,DAY(siječanj!B1246))</f>
        <v>43995</v>
      </c>
      <c r="C1246" s="8">
        <v>12.9479166666667</v>
      </c>
      <c r="D1246">
        <v>0.91928960123898829</v>
      </c>
      <c r="E1246" s="6">
        <v>124.41731140679849</v>
      </c>
      <c r="F1246" s="10">
        <v>91.380372331582706</v>
      </c>
      <c r="G1246" s="10">
        <v>85.180297313320281</v>
      </c>
      <c r="H1246" s="10">
        <v>238.51448152168234</v>
      </c>
      <c r="I1246" s="10">
        <f t="shared" si="30"/>
        <v>114.37554059038281</v>
      </c>
    </row>
    <row r="1247" spans="1:9" x14ac:dyDescent="0.25">
      <c r="A1247" s="18"/>
      <c r="B1247" s="5">
        <f>DATE(YEAR(siječanj!B1247),MONTH(siječanj!B1247)+5,DAY(siječanj!B1247))</f>
        <v>43995</v>
      </c>
      <c r="C1247" s="8">
        <v>12.9583333333333</v>
      </c>
      <c r="D1247">
        <v>0.91928960123898829</v>
      </c>
      <c r="E1247" s="6">
        <v>113.607472112492</v>
      </c>
      <c r="F1247" s="10">
        <v>87.89893532926618</v>
      </c>
      <c r="G1247" s="10">
        <v>86.984058047332169</v>
      </c>
      <c r="H1247" s="10">
        <v>239.35765389100467</v>
      </c>
      <c r="I1247" s="10">
        <f t="shared" si="30"/>
        <v>104.43816773606225</v>
      </c>
    </row>
    <row r="1248" spans="1:9" x14ac:dyDescent="0.25">
      <c r="A1248" s="18"/>
      <c r="B1248" s="5">
        <f>DATE(YEAR(siječanj!B1248),MONTH(siječanj!B1248)+5,DAY(siječanj!B1248))</f>
        <v>43995</v>
      </c>
      <c r="C1248" s="8">
        <v>12.96875</v>
      </c>
      <c r="D1248">
        <v>0.91928960123898829</v>
      </c>
      <c r="E1248" s="6">
        <v>105.31085075282213</v>
      </c>
      <c r="F1248" s="10">
        <v>83.313891617999658</v>
      </c>
      <c r="G1248" s="10">
        <v>84.059816372867957</v>
      </c>
      <c r="H1248" s="10">
        <v>239.84181022882518</v>
      </c>
      <c r="I1248" s="10">
        <f t="shared" si="30"/>
        <v>96.811169994700464</v>
      </c>
    </row>
    <row r="1249" spans="1:9" x14ac:dyDescent="0.25">
      <c r="A1249" s="18"/>
      <c r="B1249" s="5">
        <f>DATE(YEAR(siječanj!B1249),MONTH(siječanj!B1249)+5,DAY(siječanj!B1249))</f>
        <v>43995</v>
      </c>
      <c r="C1249" s="8">
        <v>12.9791666666667</v>
      </c>
      <c r="D1249">
        <v>0.91928960123898829</v>
      </c>
      <c r="E1249" s="6">
        <v>98.572581615710803</v>
      </c>
      <c r="F1249" s="10">
        <v>82.402023444017715</v>
      </c>
      <c r="G1249" s="10">
        <v>82.599653955342518</v>
      </c>
      <c r="H1249" s="10">
        <v>240.68260304282703</v>
      </c>
      <c r="I1249" s="10">
        <f t="shared" si="30"/>
        <v>90.616749246604414</v>
      </c>
    </row>
    <row r="1250" spans="1:9" ht="15.75" thickBot="1" x14ac:dyDescent="0.3">
      <c r="A1250" s="18"/>
      <c r="B1250" s="5">
        <f>DATE(YEAR(siječanj!B1250),MONTH(siječanj!B1250)+5,DAY(siječanj!B1250))</f>
        <v>43995</v>
      </c>
      <c r="C1250" s="8">
        <v>12.9895833333333</v>
      </c>
      <c r="D1250">
        <v>0.91928960123898829</v>
      </c>
      <c r="E1250" s="6">
        <v>92.598407621799709</v>
      </c>
      <c r="F1250" s="10">
        <v>79.959807452680863</v>
      </c>
      <c r="G1250" s="10">
        <v>78.794291965394066</v>
      </c>
      <c r="H1250" s="10">
        <v>241.56578062767491</v>
      </c>
      <c r="I1250" s="10">
        <f t="shared" si="30"/>
        <v>85.124753218009545</v>
      </c>
    </row>
    <row r="1251" spans="1:9" x14ac:dyDescent="0.25">
      <c r="A1251" s="13">
        <f t="shared" ref="A1251" si="31">A1155+1</f>
        <v>166</v>
      </c>
      <c r="B1251" s="5">
        <f>DATE(YEAR(siječanj!B1251),MONTH(siječanj!B1251)+5,DAY(siječanj!B1251))</f>
        <v>43996</v>
      </c>
      <c r="C1251" s="8">
        <v>13</v>
      </c>
      <c r="D1251">
        <v>0.92031123884828625</v>
      </c>
      <c r="E1251" s="6">
        <v>86.901149284745458</v>
      </c>
      <c r="F1251" s="10">
        <v>76.843506718556739</v>
      </c>
      <c r="G1251" s="10">
        <v>75.930893735956033</v>
      </c>
      <c r="H1251" s="10">
        <v>240.74643170086179</v>
      </c>
      <c r="I1251" s="10">
        <f t="shared" si="30"/>
        <v>79.976104355583956</v>
      </c>
    </row>
    <row r="1252" spans="1:9" x14ac:dyDescent="0.25">
      <c r="A1252" s="14"/>
      <c r="B1252" s="5">
        <f>DATE(YEAR(siječanj!B1252),MONTH(siječanj!B1252)+5,DAY(siječanj!B1252))</f>
        <v>43996</v>
      </c>
      <c r="C1252" s="8">
        <v>13.0104166666667</v>
      </c>
      <c r="D1252">
        <v>0.92031123884828625</v>
      </c>
      <c r="E1252" s="6">
        <v>81.135365413816515</v>
      </c>
      <c r="F1252" s="10">
        <v>74.336684007317928</v>
      </c>
      <c r="G1252" s="10">
        <v>73.936773001194098</v>
      </c>
      <c r="H1252" s="10">
        <v>240.24681970799426</v>
      </c>
      <c r="I1252" s="10">
        <f t="shared" si="30"/>
        <v>74.669788658397877</v>
      </c>
    </row>
    <row r="1253" spans="1:9" x14ac:dyDescent="0.25">
      <c r="A1253" s="14"/>
      <c r="B1253" s="5">
        <f>DATE(YEAR(siječanj!B1253),MONTH(siječanj!B1253)+5,DAY(siječanj!B1253))</f>
        <v>43996</v>
      </c>
      <c r="C1253" s="8">
        <v>13.0208333333333</v>
      </c>
      <c r="D1253">
        <v>0.92031123884828625</v>
      </c>
      <c r="E1253" s="6">
        <v>75.877274067931822</v>
      </c>
      <c r="F1253" s="10">
        <v>73.126524634425678</v>
      </c>
      <c r="G1253" s="10">
        <v>75.826021965926103</v>
      </c>
      <c r="H1253" s="10">
        <v>240.45538090891242</v>
      </c>
      <c r="I1253" s="10">
        <f t="shared" si="30"/>
        <v>69.830708097889286</v>
      </c>
    </row>
    <row r="1254" spans="1:9" x14ac:dyDescent="0.25">
      <c r="A1254" s="14"/>
      <c r="B1254" s="5">
        <f>DATE(YEAR(siječanj!B1254),MONTH(siječanj!B1254)+5,DAY(siječanj!B1254))</f>
        <v>43996</v>
      </c>
      <c r="C1254" s="8">
        <v>13.03125</v>
      </c>
      <c r="D1254">
        <v>0.92031123884828625</v>
      </c>
      <c r="E1254" s="6">
        <v>72.08827030312095</v>
      </c>
      <c r="F1254" s="10">
        <v>72.624740552365921</v>
      </c>
      <c r="G1254" s="10">
        <v>71.993791902338018</v>
      </c>
      <c r="H1254" s="10">
        <v>239.93981722979245</v>
      </c>
      <c r="I1254" s="10">
        <f t="shared" si="30"/>
        <v>66.343645349095368</v>
      </c>
    </row>
    <row r="1255" spans="1:9" x14ac:dyDescent="0.25">
      <c r="A1255" s="14"/>
      <c r="B1255" s="5">
        <f>DATE(YEAR(siječanj!B1255),MONTH(siječanj!B1255)+5,DAY(siječanj!B1255))</f>
        <v>43996</v>
      </c>
      <c r="C1255" s="8">
        <v>13.0416666666667</v>
      </c>
      <c r="D1255">
        <v>0.92031123884828625</v>
      </c>
      <c r="E1255" s="6">
        <v>70.192973724331935</v>
      </c>
      <c r="F1255" s="10">
        <v>70.663106611975877</v>
      </c>
      <c r="G1255" s="10">
        <v>71.887993093471522</v>
      </c>
      <c r="H1255" s="10">
        <v>240.37437044707787</v>
      </c>
      <c r="I1255" s="10">
        <f t="shared" si="30"/>
        <v>64.599382606685126</v>
      </c>
    </row>
    <row r="1256" spans="1:9" x14ac:dyDescent="0.25">
      <c r="A1256" s="14"/>
      <c r="B1256" s="5">
        <f>DATE(YEAR(siječanj!B1256),MONTH(siječanj!B1256)+5,DAY(siječanj!B1256))</f>
        <v>43996</v>
      </c>
      <c r="C1256" s="8">
        <v>13.0520833333333</v>
      </c>
      <c r="D1256">
        <v>0.92031123884828625</v>
      </c>
      <c r="E1256" s="6">
        <v>68.050342950963923</v>
      </c>
      <c r="F1256" s="10">
        <v>69.797713322342133</v>
      </c>
      <c r="G1256" s="10">
        <v>69.580497113556973</v>
      </c>
      <c r="H1256" s="10">
        <v>240.41179490587035</v>
      </c>
      <c r="I1256" s="10">
        <f t="shared" si="30"/>
        <v>62.627495425252349</v>
      </c>
    </row>
    <row r="1257" spans="1:9" x14ac:dyDescent="0.25">
      <c r="A1257" s="14"/>
      <c r="B1257" s="5">
        <f>DATE(YEAR(siječanj!B1257),MONTH(siječanj!B1257)+5,DAY(siječanj!B1257))</f>
        <v>43996</v>
      </c>
      <c r="C1257" s="8">
        <v>13.0625</v>
      </c>
      <c r="D1257">
        <v>0.92031123884828625</v>
      </c>
      <c r="E1257" s="6">
        <v>66.625617197701914</v>
      </c>
      <c r="F1257" s="10">
        <v>69.525205336400106</v>
      </c>
      <c r="G1257" s="10">
        <v>68.639881773172448</v>
      </c>
      <c r="H1257" s="10">
        <v>240.03771864982048</v>
      </c>
      <c r="I1257" s="10">
        <f t="shared" si="30"/>
        <v>61.316304302248732</v>
      </c>
    </row>
    <row r="1258" spans="1:9" x14ac:dyDescent="0.25">
      <c r="A1258" s="14"/>
      <c r="B1258" s="5">
        <f>DATE(YEAR(siječanj!B1258),MONTH(siječanj!B1258)+5,DAY(siječanj!B1258))</f>
        <v>43996</v>
      </c>
      <c r="C1258" s="8">
        <v>13.0729166666667</v>
      </c>
      <c r="D1258">
        <v>0.92031123884828625</v>
      </c>
      <c r="E1258" s="6">
        <v>63.534544425756309</v>
      </c>
      <c r="F1258" s="10">
        <v>69.011843723704175</v>
      </c>
      <c r="G1258" s="10">
        <v>69.704949067498447</v>
      </c>
      <c r="H1258" s="10">
        <v>239.32852849245916</v>
      </c>
      <c r="I1258" s="10">
        <f t="shared" si="30"/>
        <v>58.471555290129267</v>
      </c>
    </row>
    <row r="1259" spans="1:9" x14ac:dyDescent="0.25">
      <c r="A1259" s="14"/>
      <c r="B1259" s="5">
        <f>DATE(YEAR(siječanj!B1259),MONTH(siječanj!B1259)+5,DAY(siječanj!B1259))</f>
        <v>43996</v>
      </c>
      <c r="C1259" s="8">
        <v>13.0833333333333</v>
      </c>
      <c r="D1259">
        <v>0.92031123884828625</v>
      </c>
      <c r="E1259" s="6">
        <v>62.879306891897571</v>
      </c>
      <c r="F1259" s="10">
        <v>68.759155377157327</v>
      </c>
      <c r="G1259" s="10">
        <v>70.198579188767127</v>
      </c>
      <c r="H1259" s="10">
        <v>238.50816559021018</v>
      </c>
      <c r="I1259" s="10">
        <f t="shared" si="30"/>
        <v>57.868532823603836</v>
      </c>
    </row>
    <row r="1260" spans="1:9" x14ac:dyDescent="0.25">
      <c r="A1260" s="14"/>
      <c r="B1260" s="5">
        <f>DATE(YEAR(siječanj!B1260),MONTH(siječanj!B1260)+5,DAY(siječanj!B1260))</f>
        <v>43996</v>
      </c>
      <c r="C1260" s="8">
        <v>13.09375</v>
      </c>
      <c r="D1260">
        <v>0.92031123884828625</v>
      </c>
      <c r="E1260" s="6">
        <v>62.525821004483113</v>
      </c>
      <c r="F1260" s="10">
        <v>67.624754285262227</v>
      </c>
      <c r="G1260" s="10">
        <v>68.893569361978251</v>
      </c>
      <c r="H1260" s="10">
        <v>238.16424066070087</v>
      </c>
      <c r="I1260" s="10">
        <f t="shared" si="30"/>
        <v>57.543215788642051</v>
      </c>
    </row>
    <row r="1261" spans="1:9" x14ac:dyDescent="0.25">
      <c r="A1261" s="14"/>
      <c r="B1261" s="5">
        <f>DATE(YEAR(siječanj!B1261),MONTH(siječanj!B1261)+5,DAY(siječanj!B1261))</f>
        <v>43996</v>
      </c>
      <c r="C1261" s="8">
        <v>13.1041666666667</v>
      </c>
      <c r="D1261">
        <v>0.92031123884828625</v>
      </c>
      <c r="E1261" s="6">
        <v>61.174735470764489</v>
      </c>
      <c r="F1261" s="10">
        <v>67.315303488095566</v>
      </c>
      <c r="G1261" s="10">
        <v>67.488290854101123</v>
      </c>
      <c r="H1261" s="10">
        <v>238.55431342509999</v>
      </c>
      <c r="I1261" s="10">
        <f t="shared" si="30"/>
        <v>56.29979658731547</v>
      </c>
    </row>
    <row r="1262" spans="1:9" x14ac:dyDescent="0.25">
      <c r="A1262" s="14"/>
      <c r="B1262" s="5">
        <f>DATE(YEAR(siječanj!B1262),MONTH(siječanj!B1262)+5,DAY(siječanj!B1262))</f>
        <v>43996</v>
      </c>
      <c r="C1262" s="8">
        <v>13.1145833333333</v>
      </c>
      <c r="D1262">
        <v>0.92031123884828625</v>
      </c>
      <c r="E1262" s="6">
        <v>60.360821255518438</v>
      </c>
      <c r="F1262" s="10">
        <v>67.471787015680391</v>
      </c>
      <c r="G1262" s="10">
        <v>66.134561323953761</v>
      </c>
      <c r="H1262" s="10">
        <v>238.76693849613429</v>
      </c>
      <c r="I1262" s="10">
        <f t="shared" si="30"/>
        <v>55.550742187566144</v>
      </c>
    </row>
    <row r="1263" spans="1:9" x14ac:dyDescent="0.25">
      <c r="A1263" s="14"/>
      <c r="B1263" s="5">
        <f>DATE(YEAR(siječanj!B1263),MONTH(siječanj!B1263)+5,DAY(siječanj!B1263))</f>
        <v>43996</v>
      </c>
      <c r="C1263" s="8">
        <v>13.125</v>
      </c>
      <c r="D1263">
        <v>0.92031123884828625</v>
      </c>
      <c r="E1263" s="6">
        <v>61.328624229840855</v>
      </c>
      <c r="F1263" s="10">
        <v>65.774668104469001</v>
      </c>
      <c r="G1263" s="10">
        <v>66.894877643515713</v>
      </c>
      <c r="H1263" s="10">
        <v>238.77375842718456</v>
      </c>
      <c r="I1263" s="10">
        <f t="shared" si="30"/>
        <v>56.441422141825861</v>
      </c>
    </row>
    <row r="1264" spans="1:9" x14ac:dyDescent="0.25">
      <c r="A1264" s="14"/>
      <c r="B1264" s="5">
        <f>DATE(YEAR(siječanj!B1264),MONTH(siječanj!B1264)+5,DAY(siječanj!B1264))</f>
        <v>43996</v>
      </c>
      <c r="C1264" s="8">
        <v>13.1354166666667</v>
      </c>
      <c r="D1264">
        <v>0.92031123884828625</v>
      </c>
      <c r="E1264" s="6">
        <v>61.213902649669024</v>
      </c>
      <c r="F1264" s="10">
        <v>66.322006815925334</v>
      </c>
      <c r="G1264" s="10">
        <v>64.76920969653078</v>
      </c>
      <c r="H1264" s="10">
        <v>239.19978349350566</v>
      </c>
      <c r="I1264" s="10">
        <f t="shared" si="30"/>
        <v>56.335842582255289</v>
      </c>
    </row>
    <row r="1265" spans="1:9" x14ac:dyDescent="0.25">
      <c r="A1265" s="14"/>
      <c r="B1265" s="5">
        <f>DATE(YEAR(siječanj!B1265),MONTH(siječanj!B1265)+5,DAY(siječanj!B1265))</f>
        <v>43996</v>
      </c>
      <c r="C1265" s="8">
        <v>13.1458333333333</v>
      </c>
      <c r="D1265">
        <v>0.92031123884828625</v>
      </c>
      <c r="E1265" s="6">
        <v>60.296019441841018</v>
      </c>
      <c r="F1265" s="10">
        <v>65.831374294960796</v>
      </c>
      <c r="G1265" s="10">
        <v>63.841781583925176</v>
      </c>
      <c r="H1265" s="10">
        <v>238.84509030423519</v>
      </c>
      <c r="I1265" s="10">
        <f t="shared" si="30"/>
        <v>55.491104350141057</v>
      </c>
    </row>
    <row r="1266" spans="1:9" x14ac:dyDescent="0.25">
      <c r="A1266" s="14"/>
      <c r="B1266" s="5">
        <f>DATE(YEAR(siječanj!B1266),MONTH(siječanj!B1266)+5,DAY(siječanj!B1266))</f>
        <v>43996</v>
      </c>
      <c r="C1266" s="8">
        <v>13.15625</v>
      </c>
      <c r="D1266">
        <v>0.92031123884828625</v>
      </c>
      <c r="E1266" s="6">
        <v>59.817099861884387</v>
      </c>
      <c r="F1266" s="10">
        <v>65.220284821264968</v>
      </c>
      <c r="G1266" s="10">
        <v>62.993801903559074</v>
      </c>
      <c r="H1266" s="10">
        <v>238.49771108512715</v>
      </c>
      <c r="I1266" s="10">
        <f t="shared" si="30"/>
        <v>55.050349278202475</v>
      </c>
    </row>
    <row r="1267" spans="1:9" x14ac:dyDescent="0.25">
      <c r="A1267" s="14"/>
      <c r="B1267" s="5">
        <f>DATE(YEAR(siječanj!B1267),MONTH(siječanj!B1267)+5,DAY(siječanj!B1267))</f>
        <v>43996</v>
      </c>
      <c r="C1267" s="8">
        <v>13.1666666666667</v>
      </c>
      <c r="D1267">
        <v>0.92031123884828625</v>
      </c>
      <c r="E1267" s="6">
        <v>59.569144718205685</v>
      </c>
      <c r="F1267" s="10">
        <v>64.805531138714812</v>
      </c>
      <c r="G1267" s="10">
        <v>63.928545997978723</v>
      </c>
      <c r="H1267" s="10">
        <v>230.35753023087216</v>
      </c>
      <c r="I1267" s="10">
        <f t="shared" si="30"/>
        <v>54.822153372744722</v>
      </c>
    </row>
    <row r="1268" spans="1:9" x14ac:dyDescent="0.25">
      <c r="A1268" s="14"/>
      <c r="B1268" s="5">
        <f>DATE(YEAR(siječanj!B1268),MONTH(siječanj!B1268)+5,DAY(siječanj!B1268))</f>
        <v>43996</v>
      </c>
      <c r="C1268" s="8">
        <v>13.1770833333333</v>
      </c>
      <c r="D1268">
        <v>0.92031123884828625</v>
      </c>
      <c r="E1268" s="6">
        <v>59.793192827945354</v>
      </c>
      <c r="F1268" s="10">
        <v>63.399136439191281</v>
      </c>
      <c r="G1268" s="10">
        <v>66.245990589476932</v>
      </c>
      <c r="H1268" s="10">
        <v>166.81796077628101</v>
      </c>
      <c r="I1268" s="10">
        <f t="shared" si="30"/>
        <v>55.028347366180853</v>
      </c>
    </row>
    <row r="1269" spans="1:9" x14ac:dyDescent="0.25">
      <c r="A1269" s="14"/>
      <c r="B1269" s="5">
        <f>DATE(YEAR(siječanj!B1269),MONTH(siječanj!B1269)+5,DAY(siječanj!B1269))</f>
        <v>43996</v>
      </c>
      <c r="C1269" s="8">
        <v>13.1875</v>
      </c>
      <c r="D1269">
        <v>0.92031123884828625</v>
      </c>
      <c r="E1269" s="6">
        <v>59.861745016232938</v>
      </c>
      <c r="F1269" s="10">
        <v>63.275850405735312</v>
      </c>
      <c r="G1269" s="10">
        <v>64.231864276358991</v>
      </c>
      <c r="H1269" s="10">
        <v>102.84281616059585</v>
      </c>
      <c r="I1269" s="10">
        <f t="shared" si="30"/>
        <v>55.091436715509559</v>
      </c>
    </row>
    <row r="1270" spans="1:9" x14ac:dyDescent="0.25">
      <c r="A1270" s="14"/>
      <c r="B1270" s="5">
        <f>DATE(YEAR(siječanj!B1270),MONTH(siječanj!B1270)+5,DAY(siječanj!B1270))</f>
        <v>43996</v>
      </c>
      <c r="C1270" s="8">
        <v>13.1979166666667</v>
      </c>
      <c r="D1270">
        <v>0.92031123884828625</v>
      </c>
      <c r="E1270" s="6">
        <v>61.305602714729226</v>
      </c>
      <c r="F1270" s="10">
        <v>62.479849965468148</v>
      </c>
      <c r="G1270" s="10">
        <v>60.769221721922058</v>
      </c>
      <c r="H1270" s="10">
        <v>64.32614944440661</v>
      </c>
      <c r="I1270" s="10">
        <f t="shared" si="30"/>
        <v>56.420235182733315</v>
      </c>
    </row>
    <row r="1271" spans="1:9" x14ac:dyDescent="0.25">
      <c r="A1271" s="14"/>
      <c r="B1271" s="5">
        <f>DATE(YEAR(siječanj!B1271),MONTH(siječanj!B1271)+5,DAY(siječanj!B1271))</f>
        <v>43996</v>
      </c>
      <c r="C1271" s="8">
        <v>13.2083333333333</v>
      </c>
      <c r="D1271">
        <v>0.92031123884828625</v>
      </c>
      <c r="E1271" s="6">
        <v>62.931174404932086</v>
      </c>
      <c r="F1271" s="10">
        <v>61.505798275670898</v>
      </c>
      <c r="G1271" s="10">
        <v>60.454104767440157</v>
      </c>
      <c r="H1271" s="10">
        <v>39.010648057643429</v>
      </c>
      <c r="I1271" s="10">
        <f t="shared" si="30"/>
        <v>57.916267078780614</v>
      </c>
    </row>
    <row r="1272" spans="1:9" x14ac:dyDescent="0.25">
      <c r="A1272" s="14"/>
      <c r="B1272" s="5">
        <f>DATE(YEAR(siječanj!B1272),MONTH(siječanj!B1272)+5,DAY(siječanj!B1272))</f>
        <v>43996</v>
      </c>
      <c r="C1272" s="8">
        <v>13.21875</v>
      </c>
      <c r="D1272">
        <v>0.92031123884828625</v>
      </c>
      <c r="E1272" s="6">
        <v>63.796004471953317</v>
      </c>
      <c r="F1272" s="10">
        <v>63.743195252268592</v>
      </c>
      <c r="G1272" s="10">
        <v>58.159454897117904</v>
      </c>
      <c r="H1272" s="10">
        <v>22.053216702435133</v>
      </c>
      <c r="I1272" s="10">
        <f t="shared" si="30"/>
        <v>58.712179909154166</v>
      </c>
    </row>
    <row r="1273" spans="1:9" x14ac:dyDescent="0.25">
      <c r="A1273" s="14"/>
      <c r="B1273" s="5">
        <f>DATE(YEAR(siječanj!B1273),MONTH(siječanj!B1273)+5,DAY(siječanj!B1273))</f>
        <v>43996</v>
      </c>
      <c r="C1273" s="8">
        <v>13.2291666666667</v>
      </c>
      <c r="D1273">
        <v>0.92031123884828625</v>
      </c>
      <c r="E1273" s="6">
        <v>66.571977659812106</v>
      </c>
      <c r="F1273" s="10">
        <v>70.056795230583575</v>
      </c>
      <c r="G1273" s="10">
        <v>59.333772313727884</v>
      </c>
      <c r="H1273" s="10">
        <v>9.5185449969395073</v>
      </c>
      <c r="I1273" s="10">
        <f t="shared" si="30"/>
        <v>61.266939232682113</v>
      </c>
    </row>
    <row r="1274" spans="1:9" x14ac:dyDescent="0.25">
      <c r="A1274" s="14"/>
      <c r="B1274" s="5">
        <f>DATE(YEAR(siječanj!B1274),MONTH(siječanj!B1274)+5,DAY(siječanj!B1274))</f>
        <v>43996</v>
      </c>
      <c r="C1274" s="8">
        <v>13.2395833333333</v>
      </c>
      <c r="D1274">
        <v>0.92031123884828625</v>
      </c>
      <c r="E1274" s="6">
        <v>70.806770556588774</v>
      </c>
      <c r="F1274" s="10">
        <v>69.39285740374784</v>
      </c>
      <c r="G1274" s="10">
        <v>59.968260167136506</v>
      </c>
      <c r="H1274" s="10">
        <v>2.4962023374341151</v>
      </c>
      <c r="I1274" s="10">
        <f t="shared" si="30"/>
        <v>65.164266729780579</v>
      </c>
    </row>
    <row r="1275" spans="1:9" x14ac:dyDescent="0.25">
      <c r="A1275" s="14"/>
      <c r="B1275" s="5">
        <f>DATE(YEAR(siječanj!B1275),MONTH(siječanj!B1275)+5,DAY(siječanj!B1275))</f>
        <v>43996</v>
      </c>
      <c r="C1275" s="8">
        <v>13.25</v>
      </c>
      <c r="D1275">
        <v>0.92031123884828625</v>
      </c>
      <c r="E1275" s="6">
        <v>73.493377421313767</v>
      </c>
      <c r="F1275" s="10">
        <v>67.222377830882635</v>
      </c>
      <c r="G1275" s="10">
        <v>61.831134676310676</v>
      </c>
      <c r="H1275" s="10">
        <v>2.4859131760861719</v>
      </c>
      <c r="I1275" s="10">
        <f t="shared" si="30"/>
        <v>67.636781221753935</v>
      </c>
    </row>
    <row r="1276" spans="1:9" x14ac:dyDescent="0.25">
      <c r="A1276" s="14"/>
      <c r="B1276" s="5">
        <f>DATE(YEAR(siječanj!B1276),MONTH(siječanj!B1276)+5,DAY(siječanj!B1276))</f>
        <v>43996</v>
      </c>
      <c r="C1276" s="8">
        <v>13.2604166666667</v>
      </c>
      <c r="D1276">
        <v>0.92031123884828625</v>
      </c>
      <c r="E1276" s="6">
        <v>77.333353308326991</v>
      </c>
      <c r="F1276" s="10">
        <v>67.758838244722824</v>
      </c>
      <c r="G1276" s="10">
        <v>62.593626125956675</v>
      </c>
      <c r="H1276" s="10">
        <v>2.0435280444078638</v>
      </c>
      <c r="I1276" s="10">
        <f t="shared" si="30"/>
        <v>71.170754187478636</v>
      </c>
    </row>
    <row r="1277" spans="1:9" x14ac:dyDescent="0.25">
      <c r="A1277" s="14"/>
      <c r="B1277" s="5">
        <f>DATE(YEAR(siječanj!B1277),MONTH(siječanj!B1277)+5,DAY(siječanj!B1277))</f>
        <v>43996</v>
      </c>
      <c r="C1277" s="8">
        <v>13.2708333333333</v>
      </c>
      <c r="D1277">
        <v>0.92031123884828625</v>
      </c>
      <c r="E1277" s="6">
        <v>81.203553325128269</v>
      </c>
      <c r="F1277" s="10">
        <v>70.516271696351282</v>
      </c>
      <c r="G1277" s="10">
        <v>62.532774654620226</v>
      </c>
      <c r="H1277" s="10">
        <v>2.4886632607407382</v>
      </c>
      <c r="I1277" s="10">
        <f t="shared" si="30"/>
        <v>74.732542759531668</v>
      </c>
    </row>
    <row r="1278" spans="1:9" x14ac:dyDescent="0.25">
      <c r="A1278" s="14"/>
      <c r="B1278" s="5">
        <f>DATE(YEAR(siječanj!B1278),MONTH(siječanj!B1278)+5,DAY(siječanj!B1278))</f>
        <v>43996</v>
      </c>
      <c r="C1278" s="8">
        <v>13.28125</v>
      </c>
      <c r="D1278">
        <v>0.92031123884828625</v>
      </c>
      <c r="E1278" s="6">
        <v>84.248332317929609</v>
      </c>
      <c r="F1278" s="10">
        <v>73.029186575741562</v>
      </c>
      <c r="G1278" s="10">
        <v>68.414591270113334</v>
      </c>
      <c r="H1278" s="10">
        <v>2.8111682081796396</v>
      </c>
      <c r="I1278" s="10">
        <f t="shared" si="30"/>
        <v>77.534687086415914</v>
      </c>
    </row>
    <row r="1279" spans="1:9" x14ac:dyDescent="0.25">
      <c r="A1279" s="14"/>
      <c r="B1279" s="5">
        <f>DATE(YEAR(siječanj!B1279),MONTH(siječanj!B1279)+5,DAY(siječanj!B1279))</f>
        <v>43996</v>
      </c>
      <c r="C1279" s="8">
        <v>13.2916666666667</v>
      </c>
      <c r="D1279">
        <v>0.92031123884828625</v>
      </c>
      <c r="E1279" s="6">
        <v>87.143170366360025</v>
      </c>
      <c r="F1279" s="10">
        <v>74.5090489653346</v>
      </c>
      <c r="G1279" s="10">
        <v>71.180574171765244</v>
      </c>
      <c r="H1279" s="10">
        <v>2.7439988098582542</v>
      </c>
      <c r="I1279" s="10">
        <f t="shared" si="30"/>
        <v>80.198839077032062</v>
      </c>
    </row>
    <row r="1280" spans="1:9" x14ac:dyDescent="0.25">
      <c r="A1280" s="14"/>
      <c r="B1280" s="5">
        <f>DATE(YEAR(siječanj!B1280),MONTH(siječanj!B1280)+5,DAY(siječanj!B1280))</f>
        <v>43996</v>
      </c>
      <c r="C1280" s="8">
        <v>13.3020833333333</v>
      </c>
      <c r="D1280">
        <v>0.92031123884828625</v>
      </c>
      <c r="E1280" s="6">
        <v>93.655047779800526</v>
      </c>
      <c r="F1280" s="10">
        <v>77.272940275946837</v>
      </c>
      <c r="G1280" s="10">
        <v>71.432700643222901</v>
      </c>
      <c r="H1280" s="10">
        <v>2.0462153781268131</v>
      </c>
      <c r="I1280" s="10">
        <f t="shared" si="30"/>
        <v>86.191793046623658</v>
      </c>
    </row>
    <row r="1281" spans="1:9" x14ac:dyDescent="0.25">
      <c r="A1281" s="14"/>
      <c r="B1281" s="5">
        <f>DATE(YEAR(siječanj!B1281),MONTH(siječanj!B1281)+5,DAY(siječanj!B1281))</f>
        <v>43996</v>
      </c>
      <c r="C1281" s="8">
        <v>13.3125</v>
      </c>
      <c r="D1281">
        <v>0.92031123884828625</v>
      </c>
      <c r="E1281" s="6">
        <v>97.756394864967874</v>
      </c>
      <c r="F1281" s="10">
        <v>81.134056789556197</v>
      </c>
      <c r="G1281" s="10">
        <v>76.649188308082515</v>
      </c>
      <c r="H1281" s="10">
        <v>1.5877909080955588</v>
      </c>
      <c r="I1281" s="10">
        <f t="shared" si="30"/>
        <v>89.966308863520837</v>
      </c>
    </row>
    <row r="1282" spans="1:9" x14ac:dyDescent="0.25">
      <c r="A1282" s="14"/>
      <c r="B1282" s="5">
        <f>DATE(YEAR(siječanj!B1282),MONTH(siječanj!B1282)+5,DAY(siječanj!B1282))</f>
        <v>43996</v>
      </c>
      <c r="C1282" s="8">
        <v>13.3229166666667</v>
      </c>
      <c r="D1282">
        <v>0.92031123884828625</v>
      </c>
      <c r="E1282" s="6">
        <v>103.26466058120242</v>
      </c>
      <c r="F1282" s="10">
        <v>84.1297800135318</v>
      </c>
      <c r="G1282" s="10">
        <v>83.302899195706715</v>
      </c>
      <c r="H1282" s="10">
        <v>1.5572989336188316</v>
      </c>
      <c r="I1282" s="10">
        <f t="shared" si="30"/>
        <v>95.035627708734197</v>
      </c>
    </row>
    <row r="1283" spans="1:9" x14ac:dyDescent="0.25">
      <c r="A1283" s="14"/>
      <c r="B1283" s="5">
        <f>DATE(YEAR(siječanj!B1283),MONTH(siječanj!B1283)+5,DAY(siječanj!B1283))</f>
        <v>43996</v>
      </c>
      <c r="C1283" s="8">
        <v>13.3333333333333</v>
      </c>
      <c r="D1283">
        <v>0.92031123884828625</v>
      </c>
      <c r="E1283" s="6">
        <v>108.90025146609206</v>
      </c>
      <c r="F1283" s="10">
        <v>84.68579082186865</v>
      </c>
      <c r="G1283" s="10">
        <v>92.234637465077313</v>
      </c>
      <c r="H1283" s="10">
        <v>2.3052323154671752</v>
      </c>
      <c r="I1283" s="10">
        <f t="shared" si="30"/>
        <v>100.22212533764909</v>
      </c>
    </row>
    <row r="1284" spans="1:9" x14ac:dyDescent="0.25">
      <c r="A1284" s="14"/>
      <c r="B1284" s="5">
        <f>DATE(YEAR(siječanj!B1284),MONTH(siječanj!B1284)+5,DAY(siječanj!B1284))</f>
        <v>43996</v>
      </c>
      <c r="C1284" s="8">
        <v>13.34375</v>
      </c>
      <c r="D1284">
        <v>0.92031123884828625</v>
      </c>
      <c r="E1284" s="6">
        <v>114.39721077526941</v>
      </c>
      <c r="F1284" s="10">
        <v>85.925189387023551</v>
      </c>
      <c r="G1284" s="10">
        <v>95.916976184312915</v>
      </c>
      <c r="H1284" s="10">
        <v>1.919178599087312</v>
      </c>
      <c r="I1284" s="10">
        <f t="shared" ref="I1284:I1347" si="32">D1284*E1284</f>
        <v>105.28103876937672</v>
      </c>
    </row>
    <row r="1285" spans="1:9" x14ac:dyDescent="0.25">
      <c r="A1285" s="14"/>
      <c r="B1285" s="5">
        <f>DATE(YEAR(siječanj!B1285),MONTH(siječanj!B1285)+5,DAY(siječanj!B1285))</f>
        <v>43996</v>
      </c>
      <c r="C1285" s="8">
        <v>13.3541666666667</v>
      </c>
      <c r="D1285">
        <v>0.92031123884828625</v>
      </c>
      <c r="E1285" s="6">
        <v>119.55948543010696</v>
      </c>
      <c r="F1285" s="10">
        <v>89.405195774655425</v>
      </c>
      <c r="G1285" s="10">
        <v>96.025375517707943</v>
      </c>
      <c r="H1285" s="10">
        <v>2.0254388421581058</v>
      </c>
      <c r="I1285" s="10">
        <f t="shared" si="32"/>
        <v>110.03193815224536</v>
      </c>
    </row>
    <row r="1286" spans="1:9" x14ac:dyDescent="0.25">
      <c r="A1286" s="14"/>
      <c r="B1286" s="5">
        <f>DATE(YEAR(siječanj!B1286),MONTH(siječanj!B1286)+5,DAY(siječanj!B1286))</f>
        <v>43996</v>
      </c>
      <c r="C1286" s="8">
        <v>13.3645833333333</v>
      </c>
      <c r="D1286">
        <v>0.92031123884828625</v>
      </c>
      <c r="E1286" s="6">
        <v>123.45929158919803</v>
      </c>
      <c r="F1286" s="10">
        <v>91.716731544278602</v>
      </c>
      <c r="G1286" s="10">
        <v>97.291626292187416</v>
      </c>
      <c r="H1286" s="10">
        <v>2.1429713445681706</v>
      </c>
      <c r="I1286" s="10">
        <f t="shared" si="32"/>
        <v>113.62097358978664</v>
      </c>
    </row>
    <row r="1287" spans="1:9" x14ac:dyDescent="0.25">
      <c r="A1287" s="14"/>
      <c r="B1287" s="5">
        <f>DATE(YEAR(siječanj!B1287),MONTH(siječanj!B1287)+5,DAY(siječanj!B1287))</f>
        <v>43996</v>
      </c>
      <c r="C1287" s="8">
        <v>13.375</v>
      </c>
      <c r="D1287">
        <v>0.92031123884828625</v>
      </c>
      <c r="E1287" s="6">
        <v>125.95265889665349</v>
      </c>
      <c r="F1287" s="10">
        <v>95.386684179942137</v>
      </c>
      <c r="G1287" s="10">
        <v>101.19616137187184</v>
      </c>
      <c r="H1287" s="10">
        <v>2.931789451087282</v>
      </c>
      <c r="I1287" s="10">
        <f t="shared" si="32"/>
        <v>115.9156475454148</v>
      </c>
    </row>
    <row r="1288" spans="1:9" x14ac:dyDescent="0.25">
      <c r="A1288" s="14"/>
      <c r="B1288" s="5">
        <f>DATE(YEAR(siječanj!B1288),MONTH(siječanj!B1288)+5,DAY(siječanj!B1288))</f>
        <v>43996</v>
      </c>
      <c r="C1288" s="8">
        <v>13.3854166666667</v>
      </c>
      <c r="D1288">
        <v>0.92031123884828625</v>
      </c>
      <c r="E1288" s="6">
        <v>127.28322151966645</v>
      </c>
      <c r="F1288" s="10">
        <v>103.99790358334958</v>
      </c>
      <c r="G1288" s="10">
        <v>114.99598925607224</v>
      </c>
      <c r="H1288" s="10">
        <v>2.7510478316258626</v>
      </c>
      <c r="I1288" s="10">
        <f t="shared" si="32"/>
        <v>117.14017928136508</v>
      </c>
    </row>
    <row r="1289" spans="1:9" x14ac:dyDescent="0.25">
      <c r="A1289" s="14"/>
      <c r="B1289" s="5">
        <f>DATE(YEAR(siječanj!B1289),MONTH(siječanj!B1289)+5,DAY(siječanj!B1289))</f>
        <v>43996</v>
      </c>
      <c r="C1289" s="8">
        <v>13.3958333333333</v>
      </c>
      <c r="D1289">
        <v>0.92031123884828625</v>
      </c>
      <c r="E1289" s="6">
        <v>129.16065075703159</v>
      </c>
      <c r="F1289" s="10">
        <v>106.47916812213231</v>
      </c>
      <c r="G1289" s="10">
        <v>111.98318126089814</v>
      </c>
      <c r="H1289" s="10">
        <v>3.1494624862756173</v>
      </c>
      <c r="I1289" s="10">
        <f t="shared" si="32"/>
        <v>118.86799850865458</v>
      </c>
    </row>
    <row r="1290" spans="1:9" x14ac:dyDescent="0.25">
      <c r="A1290" s="14"/>
      <c r="B1290" s="5">
        <f>DATE(YEAR(siječanj!B1290),MONTH(siječanj!B1290)+5,DAY(siječanj!B1290))</f>
        <v>43996</v>
      </c>
      <c r="C1290" s="8">
        <v>13.40625</v>
      </c>
      <c r="D1290">
        <v>0.92031123884828625</v>
      </c>
      <c r="E1290" s="6">
        <v>133.91523333349136</v>
      </c>
      <c r="F1290" s="10">
        <v>108.3263167205253</v>
      </c>
      <c r="G1290" s="10">
        <v>110.63328830706139</v>
      </c>
      <c r="H1290" s="10">
        <v>3.4718847618469599</v>
      </c>
      <c r="I1290" s="10">
        <f t="shared" si="32"/>
        <v>123.24369428980275</v>
      </c>
    </row>
    <row r="1291" spans="1:9" x14ac:dyDescent="0.25">
      <c r="A1291" s="14"/>
      <c r="B1291" s="5">
        <f>DATE(YEAR(siječanj!B1291),MONTH(siječanj!B1291)+5,DAY(siječanj!B1291))</f>
        <v>43996</v>
      </c>
      <c r="C1291" s="8">
        <v>13.4166666666667</v>
      </c>
      <c r="D1291">
        <v>0.92031123884828625</v>
      </c>
      <c r="E1291" s="6">
        <v>138.96372721021118</v>
      </c>
      <c r="F1291" s="10">
        <v>110.88993403102853</v>
      </c>
      <c r="G1291" s="10">
        <v>113.06165650653554</v>
      </c>
      <c r="H1291" s="10">
        <v>3.2278583257928082</v>
      </c>
      <c r="I1291" s="10">
        <f t="shared" si="32"/>
        <v>127.88987994380476</v>
      </c>
    </row>
    <row r="1292" spans="1:9" x14ac:dyDescent="0.25">
      <c r="A1292" s="14"/>
      <c r="B1292" s="5">
        <f>DATE(YEAR(siječanj!B1292),MONTH(siječanj!B1292)+5,DAY(siječanj!B1292))</f>
        <v>43996</v>
      </c>
      <c r="C1292" s="8">
        <v>13.4270833333333</v>
      </c>
      <c r="D1292">
        <v>0.92031123884828625</v>
      </c>
      <c r="E1292" s="6">
        <v>143.43293184732966</v>
      </c>
      <c r="F1292" s="10">
        <v>110.51293491297913</v>
      </c>
      <c r="G1292" s="10">
        <v>116.85854672599061</v>
      </c>
      <c r="H1292" s="10">
        <v>3.4805513632882432</v>
      </c>
      <c r="I1292" s="10">
        <f t="shared" si="32"/>
        <v>132.00293920005777</v>
      </c>
    </row>
    <row r="1293" spans="1:9" x14ac:dyDescent="0.25">
      <c r="A1293" s="14"/>
      <c r="B1293" s="5">
        <f>DATE(YEAR(siječanj!B1293),MONTH(siječanj!B1293)+5,DAY(siječanj!B1293))</f>
        <v>43996</v>
      </c>
      <c r="C1293" s="8">
        <v>13.4375</v>
      </c>
      <c r="D1293">
        <v>0.92031123884828625</v>
      </c>
      <c r="E1293" s="6">
        <v>146.71916428147154</v>
      </c>
      <c r="F1293" s="10">
        <v>111.3407062512711</v>
      </c>
      <c r="G1293" s="10">
        <v>117.72840612816151</v>
      </c>
      <c r="H1293" s="10">
        <v>3.3622538970916125</v>
      </c>
      <c r="I1293" s="10">
        <f t="shared" si="32"/>
        <v>135.02729584266629</v>
      </c>
    </row>
    <row r="1294" spans="1:9" x14ac:dyDescent="0.25">
      <c r="A1294" s="14"/>
      <c r="B1294" s="5">
        <f>DATE(YEAR(siječanj!B1294),MONTH(siječanj!B1294)+5,DAY(siječanj!B1294))</f>
        <v>43996</v>
      </c>
      <c r="C1294" s="8">
        <v>13.4479166666667</v>
      </c>
      <c r="D1294">
        <v>0.92031123884828625</v>
      </c>
      <c r="E1294" s="6">
        <v>145.12236553635634</v>
      </c>
      <c r="F1294" s="10">
        <v>110.81092471834631</v>
      </c>
      <c r="G1294" s="10">
        <v>117.5043316111088</v>
      </c>
      <c r="H1294" s="10">
        <v>3.5185963591107066</v>
      </c>
      <c r="I1294" s="10">
        <f t="shared" si="32"/>
        <v>133.55774401135795</v>
      </c>
    </row>
    <row r="1295" spans="1:9" x14ac:dyDescent="0.25">
      <c r="A1295" s="14"/>
      <c r="B1295" s="5">
        <f>DATE(YEAR(siječanj!B1295),MONTH(siječanj!B1295)+5,DAY(siječanj!B1295))</f>
        <v>43996</v>
      </c>
      <c r="C1295" s="8">
        <v>13.4583333333333</v>
      </c>
      <c r="D1295">
        <v>0.92031123884828625</v>
      </c>
      <c r="E1295" s="6">
        <v>147.89791817681211</v>
      </c>
      <c r="F1295" s="10">
        <v>111.38730571161712</v>
      </c>
      <c r="G1295" s="10">
        <v>115.55865768515605</v>
      </c>
      <c r="H1295" s="10">
        <v>3.624014942806959</v>
      </c>
      <c r="I1295" s="10">
        <f t="shared" si="32"/>
        <v>136.11211630038443</v>
      </c>
    </row>
    <row r="1296" spans="1:9" x14ac:dyDescent="0.25">
      <c r="A1296" s="14"/>
      <c r="B1296" s="5">
        <f>DATE(YEAR(siječanj!B1296),MONTH(siječanj!B1296)+5,DAY(siječanj!B1296))</f>
        <v>43996</v>
      </c>
      <c r="C1296" s="8">
        <v>13.46875</v>
      </c>
      <c r="D1296">
        <v>0.92031123884828625</v>
      </c>
      <c r="E1296" s="6">
        <v>148.25588200558792</v>
      </c>
      <c r="F1296" s="10">
        <v>113.74841067263112</v>
      </c>
      <c r="G1296" s="10">
        <v>114.20398506355158</v>
      </c>
      <c r="H1296" s="10">
        <v>4.3853381790599881</v>
      </c>
      <c r="I1296" s="10">
        <f t="shared" si="32"/>
        <v>136.44155443510797</v>
      </c>
    </row>
    <row r="1297" spans="1:9" x14ac:dyDescent="0.25">
      <c r="A1297" s="14"/>
      <c r="B1297" s="5">
        <f>DATE(YEAR(siječanj!B1297),MONTH(siječanj!B1297)+5,DAY(siječanj!B1297))</f>
        <v>43996</v>
      </c>
      <c r="C1297" s="8">
        <v>13.4791666666667</v>
      </c>
      <c r="D1297">
        <v>0.92031123884828625</v>
      </c>
      <c r="E1297" s="6">
        <v>146.68990365934854</v>
      </c>
      <c r="F1297" s="10">
        <v>114.17376135215717</v>
      </c>
      <c r="G1297" s="10">
        <v>115.82325302962315</v>
      </c>
      <c r="H1297" s="10">
        <v>4.4673765609827383</v>
      </c>
      <c r="I1297" s="10">
        <f t="shared" si="32"/>
        <v>135.00036696327081</v>
      </c>
    </row>
    <row r="1298" spans="1:9" x14ac:dyDescent="0.25">
      <c r="A1298" s="14"/>
      <c r="B1298" s="5">
        <f>DATE(YEAR(siječanj!B1298),MONTH(siječanj!B1298)+5,DAY(siječanj!B1298))</f>
        <v>43996</v>
      </c>
      <c r="C1298" s="8">
        <v>13.4895833333333</v>
      </c>
      <c r="D1298">
        <v>0.92031123884828625</v>
      </c>
      <c r="E1298" s="6">
        <v>144.59020722190334</v>
      </c>
      <c r="F1298" s="10">
        <v>113.23750843124701</v>
      </c>
      <c r="G1298" s="10">
        <v>114.34075740376245</v>
      </c>
      <c r="H1298" s="10">
        <v>4.7374924455544773</v>
      </c>
      <c r="I1298" s="10">
        <f t="shared" si="32"/>
        <v>133.0679927337203</v>
      </c>
    </row>
    <row r="1299" spans="1:9" x14ac:dyDescent="0.25">
      <c r="A1299" s="14"/>
      <c r="B1299" s="5">
        <f>DATE(YEAR(siječanj!B1299),MONTH(siječanj!B1299)+5,DAY(siječanj!B1299))</f>
        <v>43996</v>
      </c>
      <c r="C1299" s="8">
        <v>13.5</v>
      </c>
      <c r="D1299">
        <v>0.92031123884828625</v>
      </c>
      <c r="E1299" s="6">
        <v>141.14300780126868</v>
      </c>
      <c r="F1299" s="10">
        <v>113.42265649407227</v>
      </c>
      <c r="G1299" s="10">
        <v>115.48363977618736</v>
      </c>
      <c r="H1299" s="10">
        <v>4.7328777616701583</v>
      </c>
      <c r="I1299" s="10">
        <f t="shared" si="32"/>
        <v>129.89549636435891</v>
      </c>
    </row>
    <row r="1300" spans="1:9" x14ac:dyDescent="0.25">
      <c r="A1300" s="14"/>
      <c r="B1300" s="5">
        <f>DATE(YEAR(siječanj!B1300),MONTH(siječanj!B1300)+5,DAY(siječanj!B1300))</f>
        <v>43996</v>
      </c>
      <c r="C1300" s="8">
        <v>13.5104166666667</v>
      </c>
      <c r="D1300">
        <v>0.92031123884828625</v>
      </c>
      <c r="E1300" s="6">
        <v>135.25456328393602</v>
      </c>
      <c r="F1300" s="10">
        <v>114.92317036923947</v>
      </c>
      <c r="G1300" s="10">
        <v>116.66202251895072</v>
      </c>
      <c r="H1300" s="10">
        <v>5.5392452131834045</v>
      </c>
      <c r="I1300" s="10">
        <f t="shared" si="32"/>
        <v>124.4762946957231</v>
      </c>
    </row>
    <row r="1301" spans="1:9" x14ac:dyDescent="0.25">
      <c r="A1301" s="14"/>
      <c r="B1301" s="5">
        <f>DATE(YEAR(siječanj!B1301),MONTH(siječanj!B1301)+5,DAY(siječanj!B1301))</f>
        <v>43996</v>
      </c>
      <c r="C1301" s="8">
        <v>13.5208333333333</v>
      </c>
      <c r="D1301">
        <v>0.92031123884828625</v>
      </c>
      <c r="E1301" s="6">
        <v>131.15456767622095</v>
      </c>
      <c r="F1301" s="10">
        <v>114.25942141569077</v>
      </c>
      <c r="G1301" s="10">
        <v>117.77217761123656</v>
      </c>
      <c r="H1301" s="10">
        <v>5.3429254249434921</v>
      </c>
      <c r="I1301" s="10">
        <f t="shared" si="32"/>
        <v>120.7030226587143</v>
      </c>
    </row>
    <row r="1302" spans="1:9" x14ac:dyDescent="0.25">
      <c r="A1302" s="14"/>
      <c r="B1302" s="5">
        <f>DATE(YEAR(siječanj!B1302),MONTH(siječanj!B1302)+5,DAY(siječanj!B1302))</f>
        <v>43996</v>
      </c>
      <c r="C1302" s="8">
        <v>13.53125</v>
      </c>
      <c r="D1302">
        <v>0.92031123884828625</v>
      </c>
      <c r="E1302" s="6">
        <v>127.28661255330321</v>
      </c>
      <c r="F1302" s="10">
        <v>113.02349892273314</v>
      </c>
      <c r="G1302" s="10">
        <v>116.10613632204777</v>
      </c>
      <c r="H1302" s="10">
        <v>4.4715639408769059</v>
      </c>
      <c r="I1302" s="10">
        <f t="shared" si="32"/>
        <v>117.1433000877323</v>
      </c>
    </row>
    <row r="1303" spans="1:9" x14ac:dyDescent="0.25">
      <c r="A1303" s="14"/>
      <c r="B1303" s="5">
        <f>DATE(YEAR(siječanj!B1303),MONTH(siječanj!B1303)+5,DAY(siječanj!B1303))</f>
        <v>43996</v>
      </c>
      <c r="C1303" s="8">
        <v>13.5416666666667</v>
      </c>
      <c r="D1303">
        <v>0.92031123884828625</v>
      </c>
      <c r="E1303" s="6">
        <v>125.14558696790995</v>
      </c>
      <c r="F1303" s="10">
        <v>115.21255639359589</v>
      </c>
      <c r="G1303" s="10">
        <v>117.76867011364715</v>
      </c>
      <c r="H1303" s="10">
        <v>3.781133325125186</v>
      </c>
      <c r="I1303" s="10">
        <f t="shared" si="32"/>
        <v>115.17289017883316</v>
      </c>
    </row>
    <row r="1304" spans="1:9" x14ac:dyDescent="0.25">
      <c r="A1304" s="14"/>
      <c r="B1304" s="5">
        <f>DATE(YEAR(siječanj!B1304),MONTH(siječanj!B1304)+5,DAY(siječanj!B1304))</f>
        <v>43996</v>
      </c>
      <c r="C1304" s="8">
        <v>13.5520833333333</v>
      </c>
      <c r="D1304">
        <v>0.92031123884828625</v>
      </c>
      <c r="E1304" s="6">
        <v>122.36224729009565</v>
      </c>
      <c r="F1304" s="10">
        <v>115.38928954869742</v>
      </c>
      <c r="G1304" s="10">
        <v>118.65454200481314</v>
      </c>
      <c r="H1304" s="10">
        <v>3.5037632331868367</v>
      </c>
      <c r="I1304" s="10">
        <f t="shared" si="32"/>
        <v>112.61135139180828</v>
      </c>
    </row>
    <row r="1305" spans="1:9" x14ac:dyDescent="0.25">
      <c r="A1305" s="14"/>
      <c r="B1305" s="5">
        <f>DATE(YEAR(siječanj!B1305),MONTH(siječanj!B1305)+5,DAY(siječanj!B1305))</f>
        <v>43996</v>
      </c>
      <c r="C1305" s="8">
        <v>13.5625</v>
      </c>
      <c r="D1305">
        <v>0.92031123884828625</v>
      </c>
      <c r="E1305" s="6">
        <v>118.65884861460314</v>
      </c>
      <c r="F1305" s="10">
        <v>113.64184997152772</v>
      </c>
      <c r="G1305" s="10">
        <v>114.12432393408984</v>
      </c>
      <c r="H1305" s="10">
        <v>2.6035333305967807</v>
      </c>
      <c r="I1305" s="10">
        <f t="shared" si="32"/>
        <v>109.20307196881667</v>
      </c>
    </row>
    <row r="1306" spans="1:9" x14ac:dyDescent="0.25">
      <c r="A1306" s="14"/>
      <c r="B1306" s="5">
        <f>DATE(YEAR(siječanj!B1306),MONTH(siječanj!B1306)+5,DAY(siječanj!B1306))</f>
        <v>43996</v>
      </c>
      <c r="C1306" s="8">
        <v>13.5729166666667</v>
      </c>
      <c r="D1306">
        <v>0.92031123884828625</v>
      </c>
      <c r="E1306" s="6">
        <v>117.40034669037118</v>
      </c>
      <c r="F1306" s="10">
        <v>111.96926047614525</v>
      </c>
      <c r="G1306" s="10">
        <v>117.91148225233862</v>
      </c>
      <c r="H1306" s="10">
        <v>2.5221364026825568</v>
      </c>
      <c r="I1306" s="10">
        <f t="shared" si="32"/>
        <v>108.04485850383381</v>
      </c>
    </row>
    <row r="1307" spans="1:9" x14ac:dyDescent="0.25">
      <c r="A1307" s="14"/>
      <c r="B1307" s="5">
        <f>DATE(YEAR(siječanj!B1307),MONTH(siječanj!B1307)+5,DAY(siječanj!B1307))</f>
        <v>43996</v>
      </c>
      <c r="C1307" s="8">
        <v>13.5833333333333</v>
      </c>
      <c r="D1307">
        <v>0.92031123884828625</v>
      </c>
      <c r="E1307" s="6">
        <v>115.102874509467</v>
      </c>
      <c r="F1307" s="10">
        <v>113.04920980125105</v>
      </c>
      <c r="G1307" s="10">
        <v>117.40904325554507</v>
      </c>
      <c r="H1307" s="10">
        <v>2.1762393009109888</v>
      </c>
      <c r="I1307" s="10">
        <f t="shared" si="32"/>
        <v>105.93046903480641</v>
      </c>
    </row>
    <row r="1308" spans="1:9" x14ac:dyDescent="0.25">
      <c r="A1308" s="14"/>
      <c r="B1308" s="5">
        <f>DATE(YEAR(siječanj!B1308),MONTH(siječanj!B1308)+5,DAY(siječanj!B1308))</f>
        <v>43996</v>
      </c>
      <c r="C1308" s="8">
        <v>13.59375</v>
      </c>
      <c r="D1308">
        <v>0.92031123884828625</v>
      </c>
      <c r="E1308" s="6">
        <v>115.80903381830377</v>
      </c>
      <c r="F1308" s="10">
        <v>114.3426140707514</v>
      </c>
      <c r="G1308" s="10">
        <v>119.8701146562275</v>
      </c>
      <c r="H1308" s="10">
        <v>2.0976970425440253</v>
      </c>
      <c r="I1308" s="10">
        <f t="shared" si="32"/>
        <v>106.58035538314623</v>
      </c>
    </row>
    <row r="1309" spans="1:9" x14ac:dyDescent="0.25">
      <c r="A1309" s="14"/>
      <c r="B1309" s="5">
        <f>DATE(YEAR(siječanj!B1309),MONTH(siječanj!B1309)+5,DAY(siječanj!B1309))</f>
        <v>43996</v>
      </c>
      <c r="C1309" s="8">
        <v>13.6041666666667</v>
      </c>
      <c r="D1309">
        <v>0.92031123884828625</v>
      </c>
      <c r="E1309" s="6">
        <v>113.79957638921357</v>
      </c>
      <c r="F1309" s="10">
        <v>114.6155600819761</v>
      </c>
      <c r="G1309" s="10">
        <v>119.10003031706303</v>
      </c>
      <c r="H1309" s="10">
        <v>2.1663017440118182</v>
      </c>
      <c r="I1309" s="10">
        <f t="shared" si="32"/>
        <v>104.73102912716733</v>
      </c>
    </row>
    <row r="1310" spans="1:9" x14ac:dyDescent="0.25">
      <c r="A1310" s="14"/>
      <c r="B1310" s="5">
        <f>DATE(YEAR(siječanj!B1310),MONTH(siječanj!B1310)+5,DAY(siječanj!B1310))</f>
        <v>43996</v>
      </c>
      <c r="C1310" s="8">
        <v>13.6145833333333</v>
      </c>
      <c r="D1310">
        <v>0.92031123884828625</v>
      </c>
      <c r="E1310" s="6">
        <v>112.31314961897078</v>
      </c>
      <c r="F1310" s="10">
        <v>114.99026057193667</v>
      </c>
      <c r="G1310" s="10">
        <v>118.64704141786281</v>
      </c>
      <c r="H1310" s="10">
        <v>2.1345756678012959</v>
      </c>
      <c r="I1310" s="10">
        <f t="shared" si="32"/>
        <v>103.36305386478793</v>
      </c>
    </row>
    <row r="1311" spans="1:9" x14ac:dyDescent="0.25">
      <c r="A1311" s="14"/>
      <c r="B1311" s="5">
        <f>DATE(YEAR(siječanj!B1311),MONTH(siječanj!B1311)+5,DAY(siječanj!B1311))</f>
        <v>43996</v>
      </c>
      <c r="C1311" s="8">
        <v>13.625</v>
      </c>
      <c r="D1311">
        <v>0.92031123884828625</v>
      </c>
      <c r="E1311" s="6">
        <v>110.33632706323223</v>
      </c>
      <c r="F1311" s="10">
        <v>118.38959395452837</v>
      </c>
      <c r="G1311" s="10">
        <v>117.79097522989643</v>
      </c>
      <c r="H1311" s="10">
        <v>2.064424105968222</v>
      </c>
      <c r="I1311" s="10">
        <f t="shared" si="32"/>
        <v>101.54376184953296</v>
      </c>
    </row>
    <row r="1312" spans="1:9" x14ac:dyDescent="0.25">
      <c r="A1312" s="14"/>
      <c r="B1312" s="5">
        <f>DATE(YEAR(siječanj!B1312),MONTH(siječanj!B1312)+5,DAY(siječanj!B1312))</f>
        <v>43996</v>
      </c>
      <c r="C1312" s="8">
        <v>13.6354166666667</v>
      </c>
      <c r="D1312">
        <v>0.92031123884828625</v>
      </c>
      <c r="E1312" s="6">
        <v>108.28130737055082</v>
      </c>
      <c r="F1312" s="10">
        <v>117.79526999899083</v>
      </c>
      <c r="G1312" s="10">
        <v>118.92005636180653</v>
      </c>
      <c r="H1312" s="10">
        <v>2.5944105398140302</v>
      </c>
      <c r="I1312" s="10">
        <f t="shared" si="32"/>
        <v>99.652504130303697</v>
      </c>
    </row>
    <row r="1313" spans="1:9" x14ac:dyDescent="0.25">
      <c r="A1313" s="14"/>
      <c r="B1313" s="5">
        <f>DATE(YEAR(siječanj!B1313),MONTH(siječanj!B1313)+5,DAY(siječanj!B1313))</f>
        <v>43996</v>
      </c>
      <c r="C1313" s="8">
        <v>13.6458333333333</v>
      </c>
      <c r="D1313">
        <v>0.92031123884828625</v>
      </c>
      <c r="E1313" s="6">
        <v>108.78390692833689</v>
      </c>
      <c r="F1313" s="10">
        <v>116.90564466849069</v>
      </c>
      <c r="G1313" s="10">
        <v>119.14346870826171</v>
      </c>
      <c r="H1313" s="10">
        <v>2.3676376229146769</v>
      </c>
      <c r="I1313" s="10">
        <f t="shared" si="32"/>
        <v>100.1150521519744</v>
      </c>
    </row>
    <row r="1314" spans="1:9" x14ac:dyDescent="0.25">
      <c r="A1314" s="14"/>
      <c r="B1314" s="5">
        <f>DATE(YEAR(siječanj!B1314),MONTH(siječanj!B1314)+5,DAY(siječanj!B1314))</f>
        <v>43996</v>
      </c>
      <c r="C1314" s="8">
        <v>13.65625</v>
      </c>
      <c r="D1314">
        <v>0.92031123884828625</v>
      </c>
      <c r="E1314" s="6">
        <v>107.93199931555284</v>
      </c>
      <c r="F1314" s="10">
        <v>116.2987546114956</v>
      </c>
      <c r="G1314" s="10">
        <v>116.96566987605219</v>
      </c>
      <c r="H1314" s="10">
        <v>2.1497046195645018</v>
      </c>
      <c r="I1314" s="10">
        <f t="shared" si="32"/>
        <v>99.331032001468827</v>
      </c>
    </row>
    <row r="1315" spans="1:9" x14ac:dyDescent="0.25">
      <c r="A1315" s="14"/>
      <c r="B1315" s="5">
        <f>DATE(YEAR(siječanj!B1315),MONTH(siječanj!B1315)+5,DAY(siječanj!B1315))</f>
        <v>43996</v>
      </c>
      <c r="C1315" s="8">
        <v>13.6666666666667</v>
      </c>
      <c r="D1315">
        <v>0.92031123884828625</v>
      </c>
      <c r="E1315" s="6">
        <v>105.32480088275534</v>
      </c>
      <c r="F1315" s="10">
        <v>115.94630098359741</v>
      </c>
      <c r="G1315" s="10">
        <v>117.30250602613343</v>
      </c>
      <c r="H1315" s="10">
        <v>2.9310922184693187</v>
      </c>
      <c r="I1315" s="10">
        <f t="shared" si="32"/>
        <v>96.931597981857635</v>
      </c>
    </row>
    <row r="1316" spans="1:9" x14ac:dyDescent="0.25">
      <c r="A1316" s="14"/>
      <c r="B1316" s="5">
        <f>DATE(YEAR(siječanj!B1316),MONTH(siječanj!B1316)+5,DAY(siječanj!B1316))</f>
        <v>43996</v>
      </c>
      <c r="C1316" s="8">
        <v>13.6770833333333</v>
      </c>
      <c r="D1316">
        <v>0.92031123884828625</v>
      </c>
      <c r="E1316" s="6">
        <v>104.42109091216822</v>
      </c>
      <c r="F1316" s="10">
        <v>113.73744396624235</v>
      </c>
      <c r="G1316" s="10">
        <v>118.44586596401959</v>
      </c>
      <c r="H1316" s="10">
        <v>3.1414024772119622</v>
      </c>
      <c r="I1316" s="10">
        <f t="shared" si="32"/>
        <v>96.099903539267061</v>
      </c>
    </row>
    <row r="1317" spans="1:9" x14ac:dyDescent="0.25">
      <c r="A1317" s="14"/>
      <c r="B1317" s="5">
        <f>DATE(YEAR(siječanj!B1317),MONTH(siječanj!B1317)+5,DAY(siječanj!B1317))</f>
        <v>43996</v>
      </c>
      <c r="C1317" s="8">
        <v>13.6875</v>
      </c>
      <c r="D1317">
        <v>0.92031123884828625</v>
      </c>
      <c r="E1317" s="6">
        <v>104.99092277120482</v>
      </c>
      <c r="F1317" s="10">
        <v>115.75485178643078</v>
      </c>
      <c r="G1317" s="10">
        <v>120.23103375028354</v>
      </c>
      <c r="H1317" s="10">
        <v>2.7266895120940182</v>
      </c>
      <c r="I1317" s="10">
        <f t="shared" si="32"/>
        <v>96.624326203392258</v>
      </c>
    </row>
    <row r="1318" spans="1:9" x14ac:dyDescent="0.25">
      <c r="A1318" s="14"/>
      <c r="B1318" s="5">
        <f>DATE(YEAR(siječanj!B1318),MONTH(siječanj!B1318)+5,DAY(siječanj!B1318))</f>
        <v>43996</v>
      </c>
      <c r="C1318" s="8">
        <v>13.6979166666667</v>
      </c>
      <c r="D1318">
        <v>0.92031123884828625</v>
      </c>
      <c r="E1318" s="6">
        <v>104.68057260861038</v>
      </c>
      <c r="F1318" s="10">
        <v>116.25017800950677</v>
      </c>
      <c r="G1318" s="10">
        <v>119.33910199486127</v>
      </c>
      <c r="H1318" s="10">
        <v>3.2997011747477414</v>
      </c>
      <c r="I1318" s="10">
        <f t="shared" si="32"/>
        <v>96.338707460778195</v>
      </c>
    </row>
    <row r="1319" spans="1:9" x14ac:dyDescent="0.25">
      <c r="A1319" s="14"/>
      <c r="B1319" s="5">
        <f>DATE(YEAR(siječanj!B1319),MONTH(siječanj!B1319)+5,DAY(siječanj!B1319))</f>
        <v>43996</v>
      </c>
      <c r="C1319" s="8">
        <v>13.7083333333333</v>
      </c>
      <c r="D1319">
        <v>0.92031123884828625</v>
      </c>
      <c r="E1319" s="6">
        <v>106.6261956804901</v>
      </c>
      <c r="F1319" s="10">
        <v>113.72076283827613</v>
      </c>
      <c r="G1319" s="10">
        <v>117.63144027375071</v>
      </c>
      <c r="H1319" s="10">
        <v>3.2599180776133556</v>
      </c>
      <c r="I1319" s="10">
        <f t="shared" si="32"/>
        <v>98.129286240391636</v>
      </c>
    </row>
    <row r="1320" spans="1:9" x14ac:dyDescent="0.25">
      <c r="A1320" s="14"/>
      <c r="B1320" s="5">
        <f>DATE(YEAR(siječanj!B1320),MONTH(siječanj!B1320)+5,DAY(siječanj!B1320))</f>
        <v>43996</v>
      </c>
      <c r="C1320" s="8">
        <v>13.71875</v>
      </c>
      <c r="D1320">
        <v>0.92031123884828625</v>
      </c>
      <c r="E1320" s="6">
        <v>108.03417653926998</v>
      </c>
      <c r="F1320" s="10">
        <v>113.89498438051837</v>
      </c>
      <c r="G1320" s="10">
        <v>118.88858519922522</v>
      </c>
      <c r="H1320" s="10">
        <v>3.1895653143676692</v>
      </c>
      <c r="I1320" s="10">
        <f t="shared" si="32"/>
        <v>99.425066848810019</v>
      </c>
    </row>
    <row r="1321" spans="1:9" x14ac:dyDescent="0.25">
      <c r="A1321" s="14"/>
      <c r="B1321" s="5">
        <f>DATE(YEAR(siječanj!B1321),MONTH(siječanj!B1321)+5,DAY(siječanj!B1321))</f>
        <v>43996</v>
      </c>
      <c r="C1321" s="8">
        <v>13.7291666666667</v>
      </c>
      <c r="D1321">
        <v>0.92031123884828625</v>
      </c>
      <c r="E1321" s="6">
        <v>110.6019402618338</v>
      </c>
      <c r="F1321" s="10">
        <v>116.12152717098337</v>
      </c>
      <c r="G1321" s="10">
        <v>118.50883236811303</v>
      </c>
      <c r="H1321" s="10">
        <v>2.8485378844092755</v>
      </c>
      <c r="I1321" s="10">
        <f t="shared" si="32"/>
        <v>101.78820866139242</v>
      </c>
    </row>
    <row r="1322" spans="1:9" x14ac:dyDescent="0.25">
      <c r="A1322" s="14"/>
      <c r="B1322" s="5">
        <f>DATE(YEAR(siječanj!B1322),MONTH(siječanj!B1322)+5,DAY(siječanj!B1322))</f>
        <v>43996</v>
      </c>
      <c r="C1322" s="8">
        <v>13.7395833333333</v>
      </c>
      <c r="D1322">
        <v>0.92031123884828625</v>
      </c>
      <c r="E1322" s="6">
        <v>112.82179676687581</v>
      </c>
      <c r="F1322" s="10">
        <v>116.61123139983513</v>
      </c>
      <c r="G1322" s="10">
        <v>121.53391660485002</v>
      </c>
      <c r="H1322" s="10">
        <v>3.2140620843765095</v>
      </c>
      <c r="I1322" s="10">
        <f t="shared" si="32"/>
        <v>103.83116755161305</v>
      </c>
    </row>
    <row r="1323" spans="1:9" x14ac:dyDescent="0.25">
      <c r="A1323" s="14"/>
      <c r="B1323" s="5">
        <f>DATE(YEAR(siječanj!B1323),MONTH(siječanj!B1323)+5,DAY(siječanj!B1323))</f>
        <v>43996</v>
      </c>
      <c r="C1323" s="8">
        <v>13.75</v>
      </c>
      <c r="D1323">
        <v>0.92031123884828625</v>
      </c>
      <c r="E1323" s="6">
        <v>115.64057496739497</v>
      </c>
      <c r="F1323" s="10">
        <v>116.16504839860904</v>
      </c>
      <c r="G1323" s="10">
        <v>123.68555769187911</v>
      </c>
      <c r="H1323" s="10">
        <v>3.5331525840805851</v>
      </c>
      <c r="I1323" s="10">
        <f t="shared" si="32"/>
        <v>106.42532080937139</v>
      </c>
    </row>
    <row r="1324" spans="1:9" x14ac:dyDescent="0.25">
      <c r="A1324" s="14"/>
      <c r="B1324" s="5">
        <f>DATE(YEAR(siječanj!B1324),MONTH(siječanj!B1324)+5,DAY(siječanj!B1324))</f>
        <v>43996</v>
      </c>
      <c r="C1324" s="8">
        <v>13.7604166666667</v>
      </c>
      <c r="D1324">
        <v>0.92031123884828625</v>
      </c>
      <c r="E1324" s="6">
        <v>117.41674310308512</v>
      </c>
      <c r="F1324" s="10">
        <v>116.86017041070563</v>
      </c>
      <c r="G1324" s="10">
        <v>122.03876750788066</v>
      </c>
      <c r="H1324" s="10">
        <v>4.2451565730786855</v>
      </c>
      <c r="I1324" s="10">
        <f t="shared" si="32"/>
        <v>108.05994830673124</v>
      </c>
    </row>
    <row r="1325" spans="1:9" x14ac:dyDescent="0.25">
      <c r="A1325" s="14"/>
      <c r="B1325" s="5">
        <f>DATE(YEAR(siječanj!B1325),MONTH(siječanj!B1325)+5,DAY(siječanj!B1325))</f>
        <v>43996</v>
      </c>
      <c r="C1325" s="8">
        <v>13.7708333333333</v>
      </c>
      <c r="D1325">
        <v>0.92031123884828625</v>
      </c>
      <c r="E1325" s="6">
        <v>119.16365357825369</v>
      </c>
      <c r="F1325" s="10">
        <v>120.30372425394302</v>
      </c>
      <c r="G1325" s="10">
        <v>122.78319975941191</v>
      </c>
      <c r="H1325" s="10">
        <v>8.4433854067820562</v>
      </c>
      <c r="I1325" s="10">
        <f t="shared" si="32"/>
        <v>109.66764965029067</v>
      </c>
    </row>
    <row r="1326" spans="1:9" x14ac:dyDescent="0.25">
      <c r="A1326" s="14"/>
      <c r="B1326" s="5">
        <f>DATE(YEAR(siječanj!B1326),MONTH(siječanj!B1326)+5,DAY(siječanj!B1326))</f>
        <v>43996</v>
      </c>
      <c r="C1326" s="8">
        <v>13.78125</v>
      </c>
      <c r="D1326">
        <v>0.92031123884828625</v>
      </c>
      <c r="E1326" s="6">
        <v>123.62028523010366</v>
      </c>
      <c r="F1326" s="10">
        <v>120.58976681926117</v>
      </c>
      <c r="G1326" s="10">
        <v>125.89622025150234</v>
      </c>
      <c r="H1326" s="10">
        <v>19.921335340678969</v>
      </c>
      <c r="I1326" s="10">
        <f t="shared" si="32"/>
        <v>113.76913784689521</v>
      </c>
    </row>
    <row r="1327" spans="1:9" x14ac:dyDescent="0.25">
      <c r="A1327" s="14"/>
      <c r="B1327" s="5">
        <f>DATE(YEAR(siječanj!B1327),MONTH(siječanj!B1327)+5,DAY(siječanj!B1327))</f>
        <v>43996</v>
      </c>
      <c r="C1327" s="8">
        <v>13.7916666666667</v>
      </c>
      <c r="D1327">
        <v>0.92031123884828625</v>
      </c>
      <c r="E1327" s="6">
        <v>126.7771075281841</v>
      </c>
      <c r="F1327" s="10">
        <v>123.22605614088006</v>
      </c>
      <c r="G1327" s="10">
        <v>127.71441229138549</v>
      </c>
      <c r="H1327" s="10">
        <v>31.27979653664913</v>
      </c>
      <c r="I1327" s="10">
        <f t="shared" si="32"/>
        <v>116.67439688686551</v>
      </c>
    </row>
    <row r="1328" spans="1:9" x14ac:dyDescent="0.25">
      <c r="A1328" s="14"/>
      <c r="B1328" s="5">
        <f>DATE(YEAR(siječanj!B1328),MONTH(siječanj!B1328)+5,DAY(siječanj!B1328))</f>
        <v>43996</v>
      </c>
      <c r="C1328" s="8">
        <v>13.8020833333333</v>
      </c>
      <c r="D1328">
        <v>0.92031123884828625</v>
      </c>
      <c r="E1328" s="6">
        <v>128.87528663849696</v>
      </c>
      <c r="F1328" s="10">
        <v>124.57845719179986</v>
      </c>
      <c r="G1328" s="10">
        <v>132.39465414058077</v>
      </c>
      <c r="H1328" s="10">
        <v>44.720590756403197</v>
      </c>
      <c r="I1328" s="10">
        <f t="shared" si="32"/>
        <v>118.60537470320313</v>
      </c>
    </row>
    <row r="1329" spans="1:9" x14ac:dyDescent="0.25">
      <c r="A1329" s="14"/>
      <c r="B1329" s="5">
        <f>DATE(YEAR(siječanj!B1329),MONTH(siječanj!B1329)+5,DAY(siječanj!B1329))</f>
        <v>43996</v>
      </c>
      <c r="C1329" s="8">
        <v>13.8125</v>
      </c>
      <c r="D1329">
        <v>0.92031123884828625</v>
      </c>
      <c r="E1329" s="6">
        <v>132.71468797483286</v>
      </c>
      <c r="F1329" s="10">
        <v>127.80575112140144</v>
      </c>
      <c r="G1329" s="10">
        <v>138.23642749412073</v>
      </c>
      <c r="H1329" s="10">
        <v>59.506766031825748</v>
      </c>
      <c r="I1329" s="10">
        <f t="shared" si="32"/>
        <v>122.13881890348219</v>
      </c>
    </row>
    <row r="1330" spans="1:9" x14ac:dyDescent="0.25">
      <c r="A1330" s="14"/>
      <c r="B1330" s="5">
        <f>DATE(YEAR(siječanj!B1330),MONTH(siječanj!B1330)+5,DAY(siječanj!B1330))</f>
        <v>43996</v>
      </c>
      <c r="C1330" s="8">
        <v>13.8229166666667</v>
      </c>
      <c r="D1330">
        <v>0.92031123884828625</v>
      </c>
      <c r="E1330" s="6">
        <v>135.79977633749002</v>
      </c>
      <c r="F1330" s="10">
        <v>127.93689749846182</v>
      </c>
      <c r="G1330" s="10">
        <v>143.44163417989134</v>
      </c>
      <c r="H1330" s="10">
        <v>85.113395902172869</v>
      </c>
      <c r="I1330" s="10">
        <f t="shared" si="32"/>
        <v>124.97806039647563</v>
      </c>
    </row>
    <row r="1331" spans="1:9" x14ac:dyDescent="0.25">
      <c r="A1331" s="14"/>
      <c r="B1331" s="5">
        <f>DATE(YEAR(siječanj!B1331),MONTH(siječanj!B1331)+5,DAY(siječanj!B1331))</f>
        <v>43996</v>
      </c>
      <c r="C1331" s="8">
        <v>13.8333333333333</v>
      </c>
      <c r="D1331">
        <v>0.92031123884828625</v>
      </c>
      <c r="E1331" s="6">
        <v>140.04477293839165</v>
      </c>
      <c r="F1331" s="10">
        <v>127.31753778594295</v>
      </c>
      <c r="G1331" s="10">
        <v>141.22436596691327</v>
      </c>
      <c r="H1331" s="10">
        <v>126.40601360700843</v>
      </c>
      <c r="I1331" s="10">
        <f t="shared" si="32"/>
        <v>128.88477847715816</v>
      </c>
    </row>
    <row r="1332" spans="1:9" x14ac:dyDescent="0.25">
      <c r="A1332" s="14"/>
      <c r="B1332" s="5">
        <f>DATE(YEAR(siječanj!B1332),MONTH(siječanj!B1332)+5,DAY(siječanj!B1332))</f>
        <v>43996</v>
      </c>
      <c r="C1332" s="8">
        <v>13.84375</v>
      </c>
      <c r="D1332">
        <v>0.92031123884828625</v>
      </c>
      <c r="E1332" s="6">
        <v>143.00189346488352</v>
      </c>
      <c r="F1332" s="10">
        <v>114.36514223345404</v>
      </c>
      <c r="G1332" s="10">
        <v>129.93255537218334</v>
      </c>
      <c r="H1332" s="10">
        <v>190.0494139470201</v>
      </c>
      <c r="I1332" s="10">
        <f t="shared" si="32"/>
        <v>131.60624973231759</v>
      </c>
    </row>
    <row r="1333" spans="1:9" x14ac:dyDescent="0.25">
      <c r="A1333" s="14"/>
      <c r="B1333" s="5">
        <f>DATE(YEAR(siječanj!B1333),MONTH(siječanj!B1333)+5,DAY(siječanj!B1333))</f>
        <v>43996</v>
      </c>
      <c r="C1333" s="8">
        <v>13.8541666666667</v>
      </c>
      <c r="D1333">
        <v>0.92031123884828625</v>
      </c>
      <c r="E1333" s="6">
        <v>146.8076342265727</v>
      </c>
      <c r="F1333" s="10">
        <v>110.14484096948362</v>
      </c>
      <c r="G1333" s="10">
        <v>122.46932688302235</v>
      </c>
      <c r="H1333" s="10">
        <v>228.82780485520058</v>
      </c>
      <c r="I1333" s="10">
        <f t="shared" si="32"/>
        <v>135.10871572744318</v>
      </c>
    </row>
    <row r="1334" spans="1:9" x14ac:dyDescent="0.25">
      <c r="A1334" s="14"/>
      <c r="B1334" s="5">
        <f>DATE(YEAR(siječanj!B1334),MONTH(siječanj!B1334)+5,DAY(siječanj!B1334))</f>
        <v>43996</v>
      </c>
      <c r="C1334" s="8">
        <v>13.8645833333333</v>
      </c>
      <c r="D1334">
        <v>0.92031123884828625</v>
      </c>
      <c r="E1334" s="6">
        <v>146.29498595513647</v>
      </c>
      <c r="F1334" s="10">
        <v>108.05468478514859</v>
      </c>
      <c r="G1334" s="10">
        <v>121.63485949600123</v>
      </c>
      <c r="H1334" s="10">
        <v>230.25039944307551</v>
      </c>
      <c r="I1334" s="10">
        <f t="shared" si="32"/>
        <v>134.63691976166427</v>
      </c>
    </row>
    <row r="1335" spans="1:9" x14ac:dyDescent="0.25">
      <c r="A1335" s="14"/>
      <c r="B1335" s="5">
        <f>DATE(YEAR(siječanj!B1335),MONTH(siječanj!B1335)+5,DAY(siječanj!B1335))</f>
        <v>43996</v>
      </c>
      <c r="C1335" s="8">
        <v>13.875</v>
      </c>
      <c r="D1335">
        <v>0.92031123884828625</v>
      </c>
      <c r="E1335" s="6">
        <v>144.40591268815123</v>
      </c>
      <c r="F1335" s="10">
        <v>107.08109523211746</v>
      </c>
      <c r="G1335" s="10">
        <v>116.94648298134405</v>
      </c>
      <c r="H1335" s="10">
        <v>232.64126686472753</v>
      </c>
      <c r="I1335" s="10">
        <f t="shared" si="32"/>
        <v>132.89838440304993</v>
      </c>
    </row>
    <row r="1336" spans="1:9" x14ac:dyDescent="0.25">
      <c r="A1336" s="14"/>
      <c r="B1336" s="5">
        <f>DATE(YEAR(siječanj!B1336),MONTH(siječanj!B1336)+5,DAY(siječanj!B1336))</f>
        <v>43996</v>
      </c>
      <c r="C1336" s="8">
        <v>13.8854166666667</v>
      </c>
      <c r="D1336">
        <v>0.92031123884828625</v>
      </c>
      <c r="E1336" s="6">
        <v>150.23086836844021</v>
      </c>
      <c r="F1336" s="10">
        <v>104.11795867802334</v>
      </c>
      <c r="G1336" s="10">
        <v>106.58082030273118</v>
      </c>
      <c r="H1336" s="10">
        <v>239.79947725240223</v>
      </c>
      <c r="I1336" s="10">
        <f t="shared" si="32"/>
        <v>138.25915658141304</v>
      </c>
    </row>
    <row r="1337" spans="1:9" x14ac:dyDescent="0.25">
      <c r="A1337" s="14"/>
      <c r="B1337" s="5">
        <f>DATE(YEAR(siječanj!B1337),MONTH(siječanj!B1337)+5,DAY(siječanj!B1337))</f>
        <v>43996</v>
      </c>
      <c r="C1337" s="8">
        <v>13.8958333333333</v>
      </c>
      <c r="D1337">
        <v>0.92031123884828625</v>
      </c>
      <c r="E1337" s="6">
        <v>152.46959915939212</v>
      </c>
      <c r="F1337" s="10">
        <v>103.03455739220374</v>
      </c>
      <c r="G1337" s="10">
        <v>99.368434075384116</v>
      </c>
      <c r="H1337" s="10">
        <v>245.81879302026485</v>
      </c>
      <c r="I1337" s="10">
        <f t="shared" si="32"/>
        <v>140.31948568908177</v>
      </c>
    </row>
    <row r="1338" spans="1:9" x14ac:dyDescent="0.25">
      <c r="A1338" s="14"/>
      <c r="B1338" s="5">
        <f>DATE(YEAR(siječanj!B1338),MONTH(siječanj!B1338)+5,DAY(siječanj!B1338))</f>
        <v>43996</v>
      </c>
      <c r="C1338" s="8">
        <v>13.90625</v>
      </c>
      <c r="D1338">
        <v>0.92031123884828625</v>
      </c>
      <c r="E1338" s="6">
        <v>153.46511976149282</v>
      </c>
      <c r="F1338" s="10">
        <v>101.17557809259837</v>
      </c>
      <c r="G1338" s="10">
        <v>95.07086262108534</v>
      </c>
      <c r="H1338" s="10">
        <v>243.23138568407498</v>
      </c>
      <c r="I1338" s="10">
        <f t="shared" si="32"/>
        <v>141.23567448770007</v>
      </c>
    </row>
    <row r="1339" spans="1:9" x14ac:dyDescent="0.25">
      <c r="A1339" s="14"/>
      <c r="B1339" s="5">
        <f>DATE(YEAR(siječanj!B1339),MONTH(siječanj!B1339)+5,DAY(siječanj!B1339))</f>
        <v>43996</v>
      </c>
      <c r="C1339" s="8">
        <v>13.9166666666667</v>
      </c>
      <c r="D1339">
        <v>0.92031123884828625</v>
      </c>
      <c r="E1339" s="6">
        <v>152.71370817001443</v>
      </c>
      <c r="F1339" s="10">
        <v>100.40536890246062</v>
      </c>
      <c r="G1339" s="10">
        <v>89.744835886771895</v>
      </c>
      <c r="H1339" s="10">
        <v>242.46348555214135</v>
      </c>
      <c r="I1339" s="10">
        <f t="shared" si="32"/>
        <v>140.54414195506163</v>
      </c>
    </row>
    <row r="1340" spans="1:9" x14ac:dyDescent="0.25">
      <c r="A1340" s="14"/>
      <c r="B1340" s="5">
        <f>DATE(YEAR(siječanj!B1340),MONTH(siječanj!B1340)+5,DAY(siječanj!B1340))</f>
        <v>43996</v>
      </c>
      <c r="C1340" s="8">
        <v>13.9270833333333</v>
      </c>
      <c r="D1340">
        <v>0.92031123884828625</v>
      </c>
      <c r="E1340" s="6">
        <v>144.84235204440427</v>
      </c>
      <c r="F1340" s="10">
        <v>98.799720922294071</v>
      </c>
      <c r="G1340" s="10">
        <v>85.59630498793662</v>
      </c>
      <c r="H1340" s="10">
        <v>244.74433863109815</v>
      </c>
      <c r="I1340" s="10">
        <f t="shared" si="32"/>
        <v>133.30004444768531</v>
      </c>
    </row>
    <row r="1341" spans="1:9" x14ac:dyDescent="0.25">
      <c r="A1341" s="14"/>
      <c r="B1341" s="5">
        <f>DATE(YEAR(siječanj!B1341),MONTH(siječanj!B1341)+5,DAY(siječanj!B1341))</f>
        <v>43996</v>
      </c>
      <c r="C1341" s="8">
        <v>13.9375</v>
      </c>
      <c r="D1341">
        <v>0.92031123884828625</v>
      </c>
      <c r="E1341" s="6">
        <v>137.27769245242501</v>
      </c>
      <c r="F1341" s="10">
        <v>95.431913304312118</v>
      </c>
      <c r="G1341" s="10">
        <v>82.552374974678088</v>
      </c>
      <c r="H1341" s="10">
        <v>242.3335970916944</v>
      </c>
      <c r="I1341" s="10">
        <f t="shared" si="32"/>
        <v>126.3382032071253</v>
      </c>
    </row>
    <row r="1342" spans="1:9" x14ac:dyDescent="0.25">
      <c r="A1342" s="14"/>
      <c r="B1342" s="5">
        <f>DATE(YEAR(siječanj!B1342),MONTH(siječanj!B1342)+5,DAY(siječanj!B1342))</f>
        <v>43996</v>
      </c>
      <c r="C1342" s="8">
        <v>13.9479166666667</v>
      </c>
      <c r="D1342">
        <v>0.92031123884828625</v>
      </c>
      <c r="E1342" s="6">
        <v>125.68179082991557</v>
      </c>
      <c r="F1342" s="10">
        <v>91.43934098293812</v>
      </c>
      <c r="G1342" s="10">
        <v>78.930301806128981</v>
      </c>
      <c r="H1342" s="10">
        <v>240.49594789471871</v>
      </c>
      <c r="I1342" s="10">
        <f t="shared" si="32"/>
        <v>115.66636461935079</v>
      </c>
    </row>
    <row r="1343" spans="1:9" x14ac:dyDescent="0.25">
      <c r="A1343" s="14"/>
      <c r="B1343" s="5">
        <f>DATE(YEAR(siječanj!B1343),MONTH(siječanj!B1343)+5,DAY(siječanj!B1343))</f>
        <v>43996</v>
      </c>
      <c r="C1343" s="8">
        <v>13.9583333333333</v>
      </c>
      <c r="D1343">
        <v>0.92031123884828625</v>
      </c>
      <c r="E1343" s="6">
        <v>114.05556833197134</v>
      </c>
      <c r="F1343" s="10">
        <v>87.210443975118096</v>
      </c>
      <c r="G1343" s="10">
        <v>79.558244203509801</v>
      </c>
      <c r="H1343" s="10">
        <v>240.5456974341036</v>
      </c>
      <c r="I1343" s="10">
        <f t="shared" si="32"/>
        <v>104.96662138914191</v>
      </c>
    </row>
    <row r="1344" spans="1:9" x14ac:dyDescent="0.25">
      <c r="A1344" s="14"/>
      <c r="B1344" s="5">
        <f>DATE(YEAR(siječanj!B1344),MONTH(siječanj!B1344)+5,DAY(siječanj!B1344))</f>
        <v>43996</v>
      </c>
      <c r="C1344" s="8">
        <v>13.96875</v>
      </c>
      <c r="D1344">
        <v>0.92031123884828625</v>
      </c>
      <c r="E1344" s="6">
        <v>104.42665674845465</v>
      </c>
      <c r="F1344" s="10">
        <v>86.689877047451446</v>
      </c>
      <c r="G1344" s="10">
        <v>80.232341898116772</v>
      </c>
      <c r="H1344" s="10">
        <v>240.40533853182799</v>
      </c>
      <c r="I1344" s="10">
        <f t="shared" si="32"/>
        <v>96.105025840955051</v>
      </c>
    </row>
    <row r="1345" spans="1:9" x14ac:dyDescent="0.25">
      <c r="A1345" s="14"/>
      <c r="B1345" s="5">
        <f>DATE(YEAR(siječanj!B1345),MONTH(siječanj!B1345)+5,DAY(siječanj!B1345))</f>
        <v>43996</v>
      </c>
      <c r="C1345" s="8">
        <v>13.9791666666667</v>
      </c>
      <c r="D1345">
        <v>0.92031123884828625</v>
      </c>
      <c r="E1345" s="6">
        <v>94.747451249462955</v>
      </c>
      <c r="F1345" s="10">
        <v>84.128863777160731</v>
      </c>
      <c r="G1345" s="10">
        <v>74.663150067765727</v>
      </c>
      <c r="H1345" s="10">
        <v>240.53525986181268</v>
      </c>
      <c r="I1345" s="10">
        <f t="shared" si="32"/>
        <v>87.197144237110862</v>
      </c>
    </row>
    <row r="1346" spans="1:9" ht="15.75" thickBot="1" x14ac:dyDescent="0.3">
      <c r="A1346" s="14"/>
      <c r="B1346" s="5">
        <f>DATE(YEAR(siječanj!B1346),MONTH(siječanj!B1346)+5,DAY(siječanj!B1346))</f>
        <v>43996</v>
      </c>
      <c r="C1346" s="8">
        <v>13.9895833333333</v>
      </c>
      <c r="D1346">
        <v>0.92031123884828625</v>
      </c>
      <c r="E1346" s="6">
        <v>87.463679809057993</v>
      </c>
      <c r="F1346" s="10">
        <v>80.433871365935275</v>
      </c>
      <c r="G1346" s="10">
        <v>74.508768002815401</v>
      </c>
      <c r="H1346" s="10">
        <v>240.25951531792077</v>
      </c>
      <c r="I1346" s="10">
        <f t="shared" si="32"/>
        <v>80.493807519303999</v>
      </c>
    </row>
    <row r="1347" spans="1:9" x14ac:dyDescent="0.25">
      <c r="A1347" s="15">
        <f t="shared" ref="A1347" si="33">A1251+1</f>
        <v>167</v>
      </c>
      <c r="B1347" s="5">
        <f>DATE(YEAR(siječanj!B1347),MONTH(siječanj!B1347)+5,DAY(siječanj!B1347))</f>
        <v>43997</v>
      </c>
      <c r="C1347" s="8">
        <v>14</v>
      </c>
      <c r="D1347">
        <v>0.92134222892191575</v>
      </c>
      <c r="E1347" s="6">
        <v>81.871973934149992</v>
      </c>
      <c r="F1347" s="10">
        <v>77.900903769476471</v>
      </c>
      <c r="G1347" s="10">
        <v>72.303370702731414</v>
      </c>
      <c r="H1347" s="10">
        <v>238.81486626629305</v>
      </c>
      <c r="I1347" s="10">
        <f t="shared" si="32"/>
        <v>75.432106950726734</v>
      </c>
    </row>
    <row r="1348" spans="1:9" x14ac:dyDescent="0.25">
      <c r="A1348" s="16"/>
      <c r="B1348" s="5">
        <f>DATE(YEAR(siječanj!B1348),MONTH(siječanj!B1348)+5,DAY(siječanj!B1348))</f>
        <v>43997</v>
      </c>
      <c r="C1348" s="8">
        <v>14.0104166666667</v>
      </c>
      <c r="D1348">
        <v>0.92134222892191575</v>
      </c>
      <c r="E1348" s="6">
        <v>76.998391250653299</v>
      </c>
      <c r="F1348" s="10">
        <v>76.16070969308322</v>
      </c>
      <c r="G1348" s="10">
        <v>70.504385623332098</v>
      </c>
      <c r="H1348" s="10">
        <v>238.56154472339489</v>
      </c>
      <c r="I1348" s="10">
        <f t="shared" ref="I1348:I1411" si="34">D1348*E1348</f>
        <v>70.941869418278642</v>
      </c>
    </row>
    <row r="1349" spans="1:9" x14ac:dyDescent="0.25">
      <c r="A1349" s="16"/>
      <c r="B1349" s="5">
        <f>DATE(YEAR(siječanj!B1349),MONTH(siječanj!B1349)+5,DAY(siječanj!B1349))</f>
        <v>43997</v>
      </c>
      <c r="C1349" s="8">
        <v>14.0208333333333</v>
      </c>
      <c r="D1349">
        <v>0.92134222892191575</v>
      </c>
      <c r="E1349" s="6">
        <v>72.197006486803858</v>
      </c>
      <c r="F1349" s="10">
        <v>74.773580068835543</v>
      </c>
      <c r="G1349" s="10">
        <v>70.427421334122158</v>
      </c>
      <c r="H1349" s="10">
        <v>238.79452101850092</v>
      </c>
      <c r="I1349" s="10">
        <f t="shared" si="34"/>
        <v>66.51815087804188</v>
      </c>
    </row>
    <row r="1350" spans="1:9" x14ac:dyDescent="0.25">
      <c r="A1350" s="16"/>
      <c r="B1350" s="5">
        <f>DATE(YEAR(siječanj!B1350),MONTH(siječanj!B1350)+5,DAY(siječanj!B1350))</f>
        <v>43997</v>
      </c>
      <c r="C1350" s="8">
        <v>14.03125</v>
      </c>
      <c r="D1350">
        <v>0.92134222892191575</v>
      </c>
      <c r="E1350" s="6">
        <v>68.414856854901203</v>
      </c>
      <c r="F1350" s="10">
        <v>72.538533961874137</v>
      </c>
      <c r="G1350" s="10">
        <v>69.412008808301465</v>
      </c>
      <c r="H1350" s="10">
        <v>239.06544668895609</v>
      </c>
      <c r="I1350" s="10">
        <f t="shared" si="34"/>
        <v>63.033496706068483</v>
      </c>
    </row>
    <row r="1351" spans="1:9" x14ac:dyDescent="0.25">
      <c r="A1351" s="16"/>
      <c r="B1351" s="5">
        <f>DATE(YEAR(siječanj!B1351),MONTH(siječanj!B1351)+5,DAY(siječanj!B1351))</f>
        <v>43997</v>
      </c>
      <c r="C1351" s="8">
        <v>14.0416666666667</v>
      </c>
      <c r="D1351">
        <v>0.92134222892191575</v>
      </c>
      <c r="E1351" s="6">
        <v>65.815171017729753</v>
      </c>
      <c r="F1351" s="10">
        <v>71.937225713297522</v>
      </c>
      <c r="G1351" s="10">
        <v>68.050036257503507</v>
      </c>
      <c r="H1351" s="10">
        <v>238.91533449840176</v>
      </c>
      <c r="I1351" s="10">
        <f t="shared" si="34"/>
        <v>60.6382963623522</v>
      </c>
    </row>
    <row r="1352" spans="1:9" x14ac:dyDescent="0.25">
      <c r="A1352" s="16"/>
      <c r="B1352" s="5">
        <f>DATE(YEAR(siječanj!B1352),MONTH(siječanj!B1352)+5,DAY(siječanj!B1352))</f>
        <v>43997</v>
      </c>
      <c r="C1352" s="8">
        <v>14.0520833333333</v>
      </c>
      <c r="D1352">
        <v>0.92134222892191575</v>
      </c>
      <c r="E1352" s="6">
        <v>63.573746156677522</v>
      </c>
      <c r="F1352" s="10">
        <v>70.376308553509674</v>
      </c>
      <c r="G1352" s="10">
        <v>67.098902437505927</v>
      </c>
      <c r="H1352" s="10">
        <v>238.55740814187715</v>
      </c>
      <c r="I1352" s="10">
        <f t="shared" si="34"/>
        <v>58.573176984909345</v>
      </c>
    </row>
    <row r="1353" spans="1:9" x14ac:dyDescent="0.25">
      <c r="A1353" s="16"/>
      <c r="B1353" s="5">
        <f>DATE(YEAR(siječanj!B1353),MONTH(siječanj!B1353)+5,DAY(siječanj!B1353))</f>
        <v>43997</v>
      </c>
      <c r="C1353" s="8">
        <v>14.0625</v>
      </c>
      <c r="D1353">
        <v>0.92134222892191575</v>
      </c>
      <c r="E1353" s="6">
        <v>61.927936856706722</v>
      </c>
      <c r="F1353" s="10">
        <v>69.427385048046986</v>
      </c>
      <c r="G1353" s="10">
        <v>65.678807360864425</v>
      </c>
      <c r="H1353" s="10">
        <v>238.77994487259909</v>
      </c>
      <c r="I1353" s="10">
        <f t="shared" si="34"/>
        <v>57.056823376093831</v>
      </c>
    </row>
    <row r="1354" spans="1:9" x14ac:dyDescent="0.25">
      <c r="A1354" s="16"/>
      <c r="B1354" s="5">
        <f>DATE(YEAR(siječanj!B1354),MONTH(siječanj!B1354)+5,DAY(siječanj!B1354))</f>
        <v>43997</v>
      </c>
      <c r="C1354" s="8">
        <v>14.0729166666667</v>
      </c>
      <c r="D1354">
        <v>0.92134222892191575</v>
      </c>
      <c r="E1354" s="6">
        <v>60.51977632744012</v>
      </c>
      <c r="F1354" s="10">
        <v>69.135704414182342</v>
      </c>
      <c r="G1354" s="10">
        <v>65.285602433734326</v>
      </c>
      <c r="H1354" s="10">
        <v>238.35863011063563</v>
      </c>
      <c r="I1354" s="10">
        <f t="shared" si="34"/>
        <v>55.75942561537947</v>
      </c>
    </row>
    <row r="1355" spans="1:9" x14ac:dyDescent="0.25">
      <c r="A1355" s="16"/>
      <c r="B1355" s="5">
        <f>DATE(YEAR(siječanj!B1355),MONTH(siječanj!B1355)+5,DAY(siječanj!B1355))</f>
        <v>43997</v>
      </c>
      <c r="C1355" s="8">
        <v>14.0833333333333</v>
      </c>
      <c r="D1355">
        <v>0.92134222892191575</v>
      </c>
      <c r="E1355" s="6">
        <v>60.2267969444299</v>
      </c>
      <c r="F1355" s="10">
        <v>69.736578656056878</v>
      </c>
      <c r="G1355" s="10">
        <v>65.208995315331535</v>
      </c>
      <c r="H1355" s="10">
        <v>238.54384497536458</v>
      </c>
      <c r="I1355" s="10">
        <f t="shared" si="34"/>
        <v>55.489491337608669</v>
      </c>
    </row>
    <row r="1356" spans="1:9" x14ac:dyDescent="0.25">
      <c r="A1356" s="16"/>
      <c r="B1356" s="5">
        <f>DATE(YEAR(siječanj!B1356),MONTH(siječanj!B1356)+5,DAY(siječanj!B1356))</f>
        <v>43997</v>
      </c>
      <c r="C1356" s="8">
        <v>14.09375</v>
      </c>
      <c r="D1356">
        <v>0.92134222892191575</v>
      </c>
      <c r="E1356" s="6">
        <v>59.709886928536697</v>
      </c>
      <c r="F1356" s="10">
        <v>70.830384046984776</v>
      </c>
      <c r="G1356" s="10">
        <v>66.001954638774691</v>
      </c>
      <c r="H1356" s="10">
        <v>238.64607919808992</v>
      </c>
      <c r="I1356" s="10">
        <f t="shared" si="34"/>
        <v>55.013240311413561</v>
      </c>
    </row>
    <row r="1357" spans="1:9" x14ac:dyDescent="0.25">
      <c r="A1357" s="16"/>
      <c r="B1357" s="5">
        <f>DATE(YEAR(siječanj!B1357),MONTH(siječanj!B1357)+5,DAY(siječanj!B1357))</f>
        <v>43997</v>
      </c>
      <c r="C1357" s="8">
        <v>14.1041666666667</v>
      </c>
      <c r="D1357">
        <v>0.92134222892191575</v>
      </c>
      <c r="E1357" s="6">
        <v>58.932949294337867</v>
      </c>
      <c r="F1357" s="10">
        <v>70.268385553591386</v>
      </c>
      <c r="G1357" s="10">
        <v>65.766795787234656</v>
      </c>
      <c r="H1357" s="10">
        <v>238.79058065816281</v>
      </c>
      <c r="I1357" s="10">
        <f t="shared" si="34"/>
        <v>54.297414859787494</v>
      </c>
    </row>
    <row r="1358" spans="1:9" x14ac:dyDescent="0.25">
      <c r="A1358" s="16"/>
      <c r="B1358" s="5">
        <f>DATE(YEAR(siječanj!B1358),MONTH(siječanj!B1358)+5,DAY(siječanj!B1358))</f>
        <v>43997</v>
      </c>
      <c r="C1358" s="8">
        <v>14.1145833333333</v>
      </c>
      <c r="D1358">
        <v>0.92134222892191575</v>
      </c>
      <c r="E1358" s="6">
        <v>58.620897198121945</v>
      </c>
      <c r="F1358" s="10">
        <v>68.851691232054492</v>
      </c>
      <c r="G1358" s="10">
        <v>64.849211944179132</v>
      </c>
      <c r="H1358" s="10">
        <v>238.7722334798444</v>
      </c>
      <c r="I1358" s="10">
        <f t="shared" si="34"/>
        <v>54.009908085920159</v>
      </c>
    </row>
    <row r="1359" spans="1:9" x14ac:dyDescent="0.25">
      <c r="A1359" s="16"/>
      <c r="B1359" s="5">
        <f>DATE(YEAR(siječanj!B1359),MONTH(siječanj!B1359)+5,DAY(siječanj!B1359))</f>
        <v>43997</v>
      </c>
      <c r="C1359" s="8">
        <v>14.125</v>
      </c>
      <c r="D1359">
        <v>0.92134222892191575</v>
      </c>
      <c r="E1359" s="6">
        <v>58.413994786257867</v>
      </c>
      <c r="F1359" s="10">
        <v>67.951497034642486</v>
      </c>
      <c r="G1359" s="10">
        <v>63.666595322746652</v>
      </c>
      <c r="H1359" s="10">
        <v>238.57090756140752</v>
      </c>
      <c r="I1359" s="10">
        <f t="shared" si="34"/>
        <v>53.819280156603988</v>
      </c>
    </row>
    <row r="1360" spans="1:9" x14ac:dyDescent="0.25">
      <c r="A1360" s="16"/>
      <c r="B1360" s="5">
        <f>DATE(YEAR(siječanj!B1360),MONTH(siječanj!B1360)+5,DAY(siječanj!B1360))</f>
        <v>43997</v>
      </c>
      <c r="C1360" s="8">
        <v>14.1354166666667</v>
      </c>
      <c r="D1360">
        <v>0.92134222892191575</v>
      </c>
      <c r="E1360" s="6">
        <v>58.348551292270734</v>
      </c>
      <c r="F1360" s="10">
        <v>66.711664462785521</v>
      </c>
      <c r="G1360" s="10">
        <v>63.518517924515947</v>
      </c>
      <c r="H1360" s="10">
        <v>238.42527260030712</v>
      </c>
      <c r="I1360" s="10">
        <f t="shared" si="34"/>
        <v>53.758984301985443</v>
      </c>
    </row>
    <row r="1361" spans="1:9" x14ac:dyDescent="0.25">
      <c r="A1361" s="16"/>
      <c r="B1361" s="5">
        <f>DATE(YEAR(siječanj!B1361),MONTH(siječanj!B1361)+5,DAY(siječanj!B1361))</f>
        <v>43997</v>
      </c>
      <c r="C1361" s="8">
        <v>14.1458333333333</v>
      </c>
      <c r="D1361">
        <v>0.92134222892191575</v>
      </c>
      <c r="E1361" s="6">
        <v>58.825722540183506</v>
      </c>
      <c r="F1361" s="10">
        <v>66.611047242352328</v>
      </c>
      <c r="G1361" s="10">
        <v>63.756144866465007</v>
      </c>
      <c r="H1361" s="10">
        <v>238.25190371775741</v>
      </c>
      <c r="I1361" s="10">
        <f t="shared" si="34"/>
        <v>54.198622323114854</v>
      </c>
    </row>
    <row r="1362" spans="1:9" x14ac:dyDescent="0.25">
      <c r="A1362" s="16"/>
      <c r="B1362" s="5">
        <f>DATE(YEAR(siječanj!B1362),MONTH(siječanj!B1362)+5,DAY(siječanj!B1362))</f>
        <v>43997</v>
      </c>
      <c r="C1362" s="8">
        <v>14.15625</v>
      </c>
      <c r="D1362">
        <v>0.92134222892191575</v>
      </c>
      <c r="E1362" s="6">
        <v>60.027198828891329</v>
      </c>
      <c r="F1362" s="10">
        <v>65.837647299238142</v>
      </c>
      <c r="G1362" s="10">
        <v>62.877721391232569</v>
      </c>
      <c r="H1362" s="10">
        <v>238.31918068911128</v>
      </c>
      <c r="I1362" s="10">
        <f t="shared" si="34"/>
        <v>55.305593164949748</v>
      </c>
    </row>
    <row r="1363" spans="1:9" x14ac:dyDescent="0.25">
      <c r="A1363" s="16"/>
      <c r="B1363" s="5">
        <f>DATE(YEAR(siječanj!B1363),MONTH(siječanj!B1363)+5,DAY(siječanj!B1363))</f>
        <v>43997</v>
      </c>
      <c r="C1363" s="8">
        <v>14.1666666666667</v>
      </c>
      <c r="D1363">
        <v>0.92134222892191575</v>
      </c>
      <c r="E1363" s="6">
        <v>62.166425735016411</v>
      </c>
      <c r="F1363" s="10">
        <v>65.512041808160546</v>
      </c>
      <c r="G1363" s="10">
        <v>63.145238312639123</v>
      </c>
      <c r="H1363" s="10">
        <v>231.65331713042491</v>
      </c>
      <c r="I1363" s="10">
        <f t="shared" si="34"/>
        <v>57.276553250808767</v>
      </c>
    </row>
    <row r="1364" spans="1:9" x14ac:dyDescent="0.25">
      <c r="A1364" s="16"/>
      <c r="B1364" s="5">
        <f>DATE(YEAR(siječanj!B1364),MONTH(siječanj!B1364)+5,DAY(siječanj!B1364))</f>
        <v>43997</v>
      </c>
      <c r="C1364" s="8">
        <v>14.1770833333333</v>
      </c>
      <c r="D1364">
        <v>0.92134222892191575</v>
      </c>
      <c r="E1364" s="6">
        <v>64.347172318781503</v>
      </c>
      <c r="F1364" s="10">
        <v>64.481729990315344</v>
      </c>
      <c r="G1364" s="10">
        <v>60.98801091365987</v>
      </c>
      <c r="H1364" s="10">
        <v>172.24741575725355</v>
      </c>
      <c r="I1364" s="10">
        <f t="shared" si="34"/>
        <v>59.28576716900875</v>
      </c>
    </row>
    <row r="1365" spans="1:9" x14ac:dyDescent="0.25">
      <c r="A1365" s="16"/>
      <c r="B1365" s="5">
        <f>DATE(YEAR(siječanj!B1365),MONTH(siječanj!B1365)+5,DAY(siječanj!B1365))</f>
        <v>43997</v>
      </c>
      <c r="C1365" s="8">
        <v>14.1875</v>
      </c>
      <c r="D1365">
        <v>0.92134222892191575</v>
      </c>
      <c r="E1365" s="6">
        <v>66.874108391239346</v>
      </c>
      <c r="F1365" s="10">
        <v>64.065332708310066</v>
      </c>
      <c r="G1365" s="10">
        <v>59.984778313678795</v>
      </c>
      <c r="H1365" s="10">
        <v>104.0615130377202</v>
      </c>
      <c r="I1365" s="10">
        <f t="shared" si="34"/>
        <v>61.613940082350247</v>
      </c>
    </row>
    <row r="1366" spans="1:9" x14ac:dyDescent="0.25">
      <c r="A1366" s="16"/>
      <c r="B1366" s="5">
        <f>DATE(YEAR(siječanj!B1366),MONTH(siječanj!B1366)+5,DAY(siječanj!B1366))</f>
        <v>43997</v>
      </c>
      <c r="C1366" s="8">
        <v>14.1979166666667</v>
      </c>
      <c r="D1366">
        <v>0.92134222892191575</v>
      </c>
      <c r="E1366" s="6">
        <v>70.628073449538363</v>
      </c>
      <c r="F1366" s="10">
        <v>63.650333892344861</v>
      </c>
      <c r="G1366" s="10">
        <v>59.546288943987165</v>
      </c>
      <c r="H1366" s="10">
        <v>67.698078938142359</v>
      </c>
      <c r="I1366" s="10">
        <f t="shared" si="34"/>
        <v>65.07262661645845</v>
      </c>
    </row>
    <row r="1367" spans="1:9" x14ac:dyDescent="0.25">
      <c r="A1367" s="16"/>
      <c r="B1367" s="5">
        <f>DATE(YEAR(siječanj!B1367),MONTH(siječanj!B1367)+5,DAY(siječanj!B1367))</f>
        <v>43997</v>
      </c>
      <c r="C1367" s="8">
        <v>14.2083333333333</v>
      </c>
      <c r="D1367">
        <v>0.92134222892191575</v>
      </c>
      <c r="E1367" s="6">
        <v>73.731009409609868</v>
      </c>
      <c r="F1367" s="10">
        <v>63.556182568056592</v>
      </c>
      <c r="G1367" s="10">
        <v>62.656287530259725</v>
      </c>
      <c r="H1367" s="10">
        <v>45.866909907549982</v>
      </c>
      <c r="I1367" s="10">
        <f t="shared" si="34"/>
        <v>67.931492550112694</v>
      </c>
    </row>
    <row r="1368" spans="1:9" x14ac:dyDescent="0.25">
      <c r="A1368" s="16"/>
      <c r="B1368" s="5">
        <f>DATE(YEAR(siječanj!B1368),MONTH(siječanj!B1368)+5,DAY(siječanj!B1368))</f>
        <v>43997</v>
      </c>
      <c r="C1368" s="8">
        <v>14.21875</v>
      </c>
      <c r="D1368">
        <v>0.92134222892191575</v>
      </c>
      <c r="E1368" s="6">
        <v>77.189988106329963</v>
      </c>
      <c r="F1368" s="10">
        <v>68.168568701554406</v>
      </c>
      <c r="G1368" s="10">
        <v>68.811901654948201</v>
      </c>
      <c r="H1368" s="10">
        <v>26.954569769723541</v>
      </c>
      <c r="I1368" s="10">
        <f t="shared" si="34"/>
        <v>71.118395692342219</v>
      </c>
    </row>
    <row r="1369" spans="1:9" x14ac:dyDescent="0.25">
      <c r="A1369" s="16"/>
      <c r="B1369" s="5">
        <f>DATE(YEAR(siječanj!B1369),MONTH(siječanj!B1369)+5,DAY(siječanj!B1369))</f>
        <v>43997</v>
      </c>
      <c r="C1369" s="8">
        <v>14.2291666666667</v>
      </c>
      <c r="D1369">
        <v>0.92134222892191575</v>
      </c>
      <c r="E1369" s="6">
        <v>81.418849902643913</v>
      </c>
      <c r="F1369" s="10">
        <v>76.19950105137228</v>
      </c>
      <c r="G1369" s="10">
        <v>73.457477870073404</v>
      </c>
      <c r="H1369" s="10">
        <v>6.9771609898147773</v>
      </c>
      <c r="I1369" s="10">
        <f t="shared" si="34"/>
        <v>75.014624645560843</v>
      </c>
    </row>
    <row r="1370" spans="1:9" x14ac:dyDescent="0.25">
      <c r="A1370" s="16"/>
      <c r="B1370" s="5">
        <f>DATE(YEAR(siječanj!B1370),MONTH(siječanj!B1370)+5,DAY(siječanj!B1370))</f>
        <v>43997</v>
      </c>
      <c r="C1370" s="8">
        <v>14.2395833333333</v>
      </c>
      <c r="D1370">
        <v>0.92134222892191575</v>
      </c>
      <c r="E1370" s="6">
        <v>86.017268222929033</v>
      </c>
      <c r="F1370" s="10">
        <v>77.612321461235027</v>
      </c>
      <c r="G1370" s="10">
        <v>76.954830203286889</v>
      </c>
      <c r="H1370" s="10">
        <v>2.8240889246370955</v>
      </c>
      <c r="I1370" s="10">
        <f t="shared" si="34"/>
        <v>79.251341630287712</v>
      </c>
    </row>
    <row r="1371" spans="1:9" x14ac:dyDescent="0.25">
      <c r="A1371" s="16"/>
      <c r="B1371" s="5">
        <f>DATE(YEAR(siječanj!B1371),MONTH(siječanj!B1371)+5,DAY(siječanj!B1371))</f>
        <v>43997</v>
      </c>
      <c r="C1371" s="8">
        <v>14.25</v>
      </c>
      <c r="D1371">
        <v>0.92134222892191575</v>
      </c>
      <c r="E1371" s="6">
        <v>88.420558422907632</v>
      </c>
      <c r="F1371" s="10">
        <v>77.464204618407038</v>
      </c>
      <c r="G1371" s="10">
        <v>94.933684952205667</v>
      </c>
      <c r="H1371" s="10">
        <v>2.943675275130361</v>
      </c>
      <c r="I1371" s="10">
        <f t="shared" si="34"/>
        <v>81.465594379882191</v>
      </c>
    </row>
    <row r="1372" spans="1:9" x14ac:dyDescent="0.25">
      <c r="A1372" s="16"/>
      <c r="B1372" s="5">
        <f>DATE(YEAR(siječanj!B1372),MONTH(siječanj!B1372)+5,DAY(siječanj!B1372))</f>
        <v>43997</v>
      </c>
      <c r="C1372" s="8">
        <v>14.2604166666667</v>
      </c>
      <c r="D1372">
        <v>0.92134222892191575</v>
      </c>
      <c r="E1372" s="6">
        <v>89.360896492773762</v>
      </c>
      <c r="F1372" s="10">
        <v>87.427965723054399</v>
      </c>
      <c r="G1372" s="10">
        <v>100.35685411975595</v>
      </c>
      <c r="H1372" s="10">
        <v>3.4981345738666794</v>
      </c>
      <c r="I1372" s="10">
        <f t="shared" si="34"/>
        <v>82.331967553112776</v>
      </c>
    </row>
    <row r="1373" spans="1:9" x14ac:dyDescent="0.25">
      <c r="A1373" s="16"/>
      <c r="B1373" s="5">
        <f>DATE(YEAR(siječanj!B1373),MONTH(siječanj!B1373)+5,DAY(siječanj!B1373))</f>
        <v>43997</v>
      </c>
      <c r="C1373" s="8">
        <v>14.2708333333333</v>
      </c>
      <c r="D1373">
        <v>0.92134222892191575</v>
      </c>
      <c r="E1373" s="6">
        <v>92.502893014098362</v>
      </c>
      <c r="F1373" s="10">
        <v>93.83314111550915</v>
      </c>
      <c r="G1373" s="10">
        <v>109.14667117087539</v>
      </c>
      <c r="H1373" s="10">
        <v>3.3573872134182294</v>
      </c>
      <c r="I1373" s="10">
        <f t="shared" si="34"/>
        <v>85.2268216313349</v>
      </c>
    </row>
    <row r="1374" spans="1:9" x14ac:dyDescent="0.25">
      <c r="A1374" s="16"/>
      <c r="B1374" s="5">
        <f>DATE(YEAR(siječanj!B1374),MONTH(siječanj!B1374)+5,DAY(siječanj!B1374))</f>
        <v>43997</v>
      </c>
      <c r="C1374" s="8">
        <v>14.28125</v>
      </c>
      <c r="D1374">
        <v>0.92134222892191575</v>
      </c>
      <c r="E1374" s="6">
        <v>93.299675352275486</v>
      </c>
      <c r="F1374" s="10">
        <v>102.60878878029791</v>
      </c>
      <c r="G1374" s="10">
        <v>119.96452814397142</v>
      </c>
      <c r="H1374" s="10">
        <v>3.4779307646912985</v>
      </c>
      <c r="I1374" s="10">
        <f t="shared" si="34"/>
        <v>85.960930846756625</v>
      </c>
    </row>
    <row r="1375" spans="1:9" x14ac:dyDescent="0.25">
      <c r="A1375" s="16"/>
      <c r="B1375" s="5">
        <f>DATE(YEAR(siječanj!B1375),MONTH(siječanj!B1375)+5,DAY(siječanj!B1375))</f>
        <v>43997</v>
      </c>
      <c r="C1375" s="8">
        <v>14.2916666666667</v>
      </c>
      <c r="D1375">
        <v>0.92134222892191575</v>
      </c>
      <c r="E1375" s="6">
        <v>93.059262420237133</v>
      </c>
      <c r="F1375" s="10">
        <v>111.41326172355009</v>
      </c>
      <c r="G1375" s="10">
        <v>129.02219119521862</v>
      </c>
      <c r="H1375" s="10">
        <v>3.1069731305369372</v>
      </c>
      <c r="I1375" s="10">
        <f t="shared" si="34"/>
        <v>85.739428260090747</v>
      </c>
    </row>
    <row r="1376" spans="1:9" x14ac:dyDescent="0.25">
      <c r="A1376" s="16"/>
      <c r="B1376" s="5">
        <f>DATE(YEAR(siječanj!B1376),MONTH(siječanj!B1376)+5,DAY(siječanj!B1376))</f>
        <v>43997</v>
      </c>
      <c r="C1376" s="8">
        <v>14.3020833333333</v>
      </c>
      <c r="D1376">
        <v>0.92134222892191575</v>
      </c>
      <c r="E1376" s="6">
        <v>92.676259238575781</v>
      </c>
      <c r="F1376" s="10">
        <v>125.4502118944836</v>
      </c>
      <c r="G1376" s="10">
        <v>139.78303327328882</v>
      </c>
      <c r="H1376" s="10">
        <v>2.7820746831252277</v>
      </c>
      <c r="I1376" s="10">
        <f t="shared" si="34"/>
        <v>85.386551255014695</v>
      </c>
    </row>
    <row r="1377" spans="1:9" x14ac:dyDescent="0.25">
      <c r="A1377" s="16"/>
      <c r="B1377" s="5">
        <f>DATE(YEAR(siječanj!B1377),MONTH(siječanj!B1377)+5,DAY(siječanj!B1377))</f>
        <v>43997</v>
      </c>
      <c r="C1377" s="8">
        <v>14.3125</v>
      </c>
      <c r="D1377">
        <v>0.92134222892191575</v>
      </c>
      <c r="E1377" s="6">
        <v>93.563074260208325</v>
      </c>
      <c r="F1377" s="10">
        <v>135.16170258496388</v>
      </c>
      <c r="G1377" s="10">
        <v>149.1200119220442</v>
      </c>
      <c r="H1377" s="10">
        <v>2.2941512970745448</v>
      </c>
      <c r="I1377" s="10">
        <f t="shared" si="34"/>
        <v>86.203611383687061</v>
      </c>
    </row>
    <row r="1378" spans="1:9" x14ac:dyDescent="0.25">
      <c r="A1378" s="16"/>
      <c r="B1378" s="5">
        <f>DATE(YEAR(siječanj!B1378),MONTH(siječanj!B1378)+5,DAY(siječanj!B1378))</f>
        <v>43997</v>
      </c>
      <c r="C1378" s="8">
        <v>14.3229166666667</v>
      </c>
      <c r="D1378">
        <v>0.92134222892191575</v>
      </c>
      <c r="E1378" s="6">
        <v>95.254052917980701</v>
      </c>
      <c r="F1378" s="10">
        <v>144.51286322961928</v>
      </c>
      <c r="G1378" s="10">
        <v>163.62201353418729</v>
      </c>
      <c r="H1378" s="10">
        <v>1.9482691360019331</v>
      </c>
      <c r="I1378" s="10">
        <f t="shared" si="34"/>
        <v>87.761581429298445</v>
      </c>
    </row>
    <row r="1379" spans="1:9" x14ac:dyDescent="0.25">
      <c r="A1379" s="16"/>
      <c r="B1379" s="5">
        <f>DATE(YEAR(siječanj!B1379),MONTH(siječanj!B1379)+5,DAY(siječanj!B1379))</f>
        <v>43997</v>
      </c>
      <c r="C1379" s="8">
        <v>14.3333333333333</v>
      </c>
      <c r="D1379">
        <v>0.92134222892191575</v>
      </c>
      <c r="E1379" s="6">
        <v>96.098312688673417</v>
      </c>
      <c r="F1379" s="10">
        <v>166.29971033644881</v>
      </c>
      <c r="G1379" s="10">
        <v>178.28413200997096</v>
      </c>
      <c r="H1379" s="10">
        <v>1.8086851579788845</v>
      </c>
      <c r="I1379" s="10">
        <f t="shared" si="34"/>
        <v>88.539433608217578</v>
      </c>
    </row>
    <row r="1380" spans="1:9" x14ac:dyDescent="0.25">
      <c r="A1380" s="16"/>
      <c r="B1380" s="5">
        <f>DATE(YEAR(siječanj!B1380),MONTH(siječanj!B1380)+5,DAY(siječanj!B1380))</f>
        <v>43997</v>
      </c>
      <c r="C1380" s="8">
        <v>14.34375</v>
      </c>
      <c r="D1380">
        <v>0.92134222892191575</v>
      </c>
      <c r="E1380" s="6">
        <v>97.792339821517174</v>
      </c>
      <c r="F1380" s="10">
        <v>190.00166425777269</v>
      </c>
      <c r="G1380" s="10">
        <v>190.33278353191452</v>
      </c>
      <c r="H1380" s="10">
        <v>1.7504702185653414</v>
      </c>
      <c r="I1380" s="10">
        <f t="shared" si="34"/>
        <v>90.10021234264606</v>
      </c>
    </row>
    <row r="1381" spans="1:9" x14ac:dyDescent="0.25">
      <c r="A1381" s="16"/>
      <c r="B1381" s="5">
        <f>DATE(YEAR(siječanj!B1381),MONTH(siječanj!B1381)+5,DAY(siječanj!B1381))</f>
        <v>43997</v>
      </c>
      <c r="C1381" s="8">
        <v>14.3541666666667</v>
      </c>
      <c r="D1381">
        <v>0.92134222892191575</v>
      </c>
      <c r="E1381" s="6">
        <v>98.54347894566402</v>
      </c>
      <c r="F1381" s="10">
        <v>187.89359725981552</v>
      </c>
      <c r="G1381" s="10">
        <v>195.00059663965166</v>
      </c>
      <c r="H1381" s="10">
        <v>1.8541078709459959</v>
      </c>
      <c r="I1381" s="10">
        <f t="shared" si="34"/>
        <v>90.79226853751797</v>
      </c>
    </row>
    <row r="1382" spans="1:9" x14ac:dyDescent="0.25">
      <c r="A1382" s="16"/>
      <c r="B1382" s="5">
        <f>DATE(YEAR(siječanj!B1382),MONTH(siječanj!B1382)+5,DAY(siječanj!B1382))</f>
        <v>43997</v>
      </c>
      <c r="C1382" s="8">
        <v>14.3645833333333</v>
      </c>
      <c r="D1382">
        <v>0.92134222892191575</v>
      </c>
      <c r="E1382" s="6">
        <v>100.22509795571884</v>
      </c>
      <c r="F1382" s="10">
        <v>189.23733826959651</v>
      </c>
      <c r="G1382" s="10">
        <v>201.54552694414286</v>
      </c>
      <c r="H1382" s="10">
        <v>2.0517902509307282</v>
      </c>
      <c r="I1382" s="10">
        <f t="shared" si="34"/>
        <v>92.341615144439331</v>
      </c>
    </row>
    <row r="1383" spans="1:9" x14ac:dyDescent="0.25">
      <c r="A1383" s="16"/>
      <c r="B1383" s="5">
        <f>DATE(YEAR(siječanj!B1383),MONTH(siječanj!B1383)+5,DAY(siječanj!B1383))</f>
        <v>43997</v>
      </c>
      <c r="C1383" s="8">
        <v>14.375</v>
      </c>
      <c r="D1383">
        <v>0.92134222892191575</v>
      </c>
      <c r="E1383" s="6">
        <v>101.76603102586979</v>
      </c>
      <c r="F1383" s="10">
        <v>192.04827108441799</v>
      </c>
      <c r="G1383" s="10">
        <v>207.68314608119877</v>
      </c>
      <c r="H1383" s="10">
        <v>1.911561830759362</v>
      </c>
      <c r="I1383" s="10">
        <f t="shared" si="34"/>
        <v>93.761341853911702</v>
      </c>
    </row>
    <row r="1384" spans="1:9" x14ac:dyDescent="0.25">
      <c r="A1384" s="16"/>
      <c r="B1384" s="5">
        <f>DATE(YEAR(siječanj!B1384),MONTH(siječanj!B1384)+5,DAY(siječanj!B1384))</f>
        <v>43997</v>
      </c>
      <c r="C1384" s="8">
        <v>14.3854166666667</v>
      </c>
      <c r="D1384">
        <v>0.92134222892191575</v>
      </c>
      <c r="E1384" s="6">
        <v>103.57956075079298</v>
      </c>
      <c r="F1384" s="10">
        <v>199.33617994168699</v>
      </c>
      <c r="G1384" s="10">
        <v>209.54436315730149</v>
      </c>
      <c r="H1384" s="10">
        <v>1.6599435275421872</v>
      </c>
      <c r="I1384" s="10">
        <f t="shared" si="34"/>
        <v>95.432223372888586</v>
      </c>
    </row>
    <row r="1385" spans="1:9" x14ac:dyDescent="0.25">
      <c r="A1385" s="16"/>
      <c r="B1385" s="5">
        <f>DATE(YEAR(siječanj!B1385),MONTH(siječanj!B1385)+5,DAY(siječanj!B1385))</f>
        <v>43997</v>
      </c>
      <c r="C1385" s="8">
        <v>14.3958333333333</v>
      </c>
      <c r="D1385">
        <v>0.92134222892191575</v>
      </c>
      <c r="E1385" s="6">
        <v>104.24652820071331</v>
      </c>
      <c r="F1385" s="10">
        <v>197.02298449828643</v>
      </c>
      <c r="G1385" s="10">
        <v>212.44094215340905</v>
      </c>
      <c r="H1385" s="10">
        <v>1.6333371308407096</v>
      </c>
      <c r="I1385" s="10">
        <f t="shared" si="34"/>
        <v>96.046728649816558</v>
      </c>
    </row>
    <row r="1386" spans="1:9" x14ac:dyDescent="0.25">
      <c r="A1386" s="16"/>
      <c r="B1386" s="5">
        <f>DATE(YEAR(siječanj!B1386),MONTH(siječanj!B1386)+5,DAY(siječanj!B1386))</f>
        <v>43997</v>
      </c>
      <c r="C1386" s="8">
        <v>14.40625</v>
      </c>
      <c r="D1386">
        <v>0.92134222892191575</v>
      </c>
      <c r="E1386" s="6">
        <v>104.9617085475042</v>
      </c>
      <c r="F1386" s="10">
        <v>195.0398752633044</v>
      </c>
      <c r="G1386" s="10">
        <v>211.02774970360252</v>
      </c>
      <c r="H1386" s="10">
        <v>1.7524493631537601</v>
      </c>
      <c r="I1386" s="10">
        <f t="shared" si="34"/>
        <v>96.705654504610024</v>
      </c>
    </row>
    <row r="1387" spans="1:9" x14ac:dyDescent="0.25">
      <c r="A1387" s="16"/>
      <c r="B1387" s="5">
        <f>DATE(YEAR(siječanj!B1387),MONTH(siječanj!B1387)+5,DAY(siječanj!B1387))</f>
        <v>43997</v>
      </c>
      <c r="C1387" s="8">
        <v>14.4166666666667</v>
      </c>
      <c r="D1387">
        <v>0.92134222892191575</v>
      </c>
      <c r="E1387" s="6">
        <v>106.11381987638541</v>
      </c>
      <c r="F1387" s="10">
        <v>203.22588865608645</v>
      </c>
      <c r="G1387" s="10">
        <v>211.71535969155448</v>
      </c>
      <c r="H1387" s="10">
        <v>1.7135886051682798</v>
      </c>
      <c r="I1387" s="10">
        <f t="shared" si="34"/>
        <v>97.76714332432762</v>
      </c>
    </row>
    <row r="1388" spans="1:9" x14ac:dyDescent="0.25">
      <c r="A1388" s="16"/>
      <c r="B1388" s="5">
        <f>DATE(YEAR(siječanj!B1388),MONTH(siječanj!B1388)+5,DAY(siječanj!B1388))</f>
        <v>43997</v>
      </c>
      <c r="C1388" s="8">
        <v>14.4270833333333</v>
      </c>
      <c r="D1388">
        <v>0.92134222892191575</v>
      </c>
      <c r="E1388" s="6">
        <v>106.53804854994476</v>
      </c>
      <c r="F1388" s="10">
        <v>199.03162779424107</v>
      </c>
      <c r="G1388" s="10">
        <v>207.91477736937372</v>
      </c>
      <c r="H1388" s="10">
        <v>1.976853681245232</v>
      </c>
      <c r="I1388" s="10">
        <f t="shared" si="34"/>
        <v>98.158003115997374</v>
      </c>
    </row>
    <row r="1389" spans="1:9" x14ac:dyDescent="0.25">
      <c r="A1389" s="16"/>
      <c r="B1389" s="5">
        <f>DATE(YEAR(siječanj!B1389),MONTH(siječanj!B1389)+5,DAY(siječanj!B1389))</f>
        <v>43997</v>
      </c>
      <c r="C1389" s="8">
        <v>14.4375</v>
      </c>
      <c r="D1389">
        <v>0.92134222892191575</v>
      </c>
      <c r="E1389" s="6">
        <v>108.54549998766674</v>
      </c>
      <c r="F1389" s="10">
        <v>195.81891327496507</v>
      </c>
      <c r="G1389" s="10">
        <v>208.99006215667754</v>
      </c>
      <c r="H1389" s="10">
        <v>2.0196079853787383</v>
      </c>
      <c r="I1389" s="10">
        <f t="shared" si="34"/>
        <v>100.00755289808066</v>
      </c>
    </row>
    <row r="1390" spans="1:9" x14ac:dyDescent="0.25">
      <c r="A1390" s="16"/>
      <c r="B1390" s="5">
        <f>DATE(YEAR(siječanj!B1390),MONTH(siječanj!B1390)+5,DAY(siječanj!B1390))</f>
        <v>43997</v>
      </c>
      <c r="C1390" s="8">
        <v>14.4479166666667</v>
      </c>
      <c r="D1390">
        <v>0.92134222892191575</v>
      </c>
      <c r="E1390" s="6">
        <v>109.4357198637427</v>
      </c>
      <c r="F1390" s="10">
        <v>193.31727453266782</v>
      </c>
      <c r="G1390" s="10">
        <v>207.13477652386672</v>
      </c>
      <c r="H1390" s="10">
        <v>1.9513200267288209</v>
      </c>
      <c r="I1390" s="10">
        <f t="shared" si="34"/>
        <v>100.82775006293507</v>
      </c>
    </row>
    <row r="1391" spans="1:9" x14ac:dyDescent="0.25">
      <c r="A1391" s="16"/>
      <c r="B1391" s="5">
        <f>DATE(YEAR(siječanj!B1391),MONTH(siječanj!B1391)+5,DAY(siječanj!B1391))</f>
        <v>43997</v>
      </c>
      <c r="C1391" s="8">
        <v>14.4583333333333</v>
      </c>
      <c r="D1391">
        <v>0.92134222892191575</v>
      </c>
      <c r="E1391" s="6">
        <v>110.64822219457238</v>
      </c>
      <c r="F1391" s="10">
        <v>197.89846844374364</v>
      </c>
      <c r="G1391" s="10">
        <v>210.43988668657107</v>
      </c>
      <c r="H1391" s="10">
        <v>1.7998980348993534</v>
      </c>
      <c r="I1391" s="10">
        <f t="shared" si="34"/>
        <v>101.94487966299471</v>
      </c>
    </row>
    <row r="1392" spans="1:9" x14ac:dyDescent="0.25">
      <c r="A1392" s="16"/>
      <c r="B1392" s="5">
        <f>DATE(YEAR(siječanj!B1392),MONTH(siječanj!B1392)+5,DAY(siječanj!B1392))</f>
        <v>43997</v>
      </c>
      <c r="C1392" s="8">
        <v>14.46875</v>
      </c>
      <c r="D1392">
        <v>0.92134222892191575</v>
      </c>
      <c r="E1392" s="6">
        <v>112.25424139213798</v>
      </c>
      <c r="F1392" s="10">
        <v>205.75179158789467</v>
      </c>
      <c r="G1392" s="10">
        <v>208.02261887420477</v>
      </c>
      <c r="H1392" s="10">
        <v>1.9837742130018159</v>
      </c>
      <c r="I1392" s="10">
        <f t="shared" si="34"/>
        <v>103.42457297017118</v>
      </c>
    </row>
    <row r="1393" spans="1:9" x14ac:dyDescent="0.25">
      <c r="A1393" s="16"/>
      <c r="B1393" s="5">
        <f>DATE(YEAR(siječanj!B1393),MONTH(siječanj!B1393)+5,DAY(siječanj!B1393))</f>
        <v>43997</v>
      </c>
      <c r="C1393" s="8">
        <v>14.4791666666667</v>
      </c>
      <c r="D1393">
        <v>0.92134222892191575</v>
      </c>
      <c r="E1393" s="6">
        <v>112.45704297322274</v>
      </c>
      <c r="F1393" s="10">
        <v>189.80092812089754</v>
      </c>
      <c r="G1393" s="10">
        <v>205.82271157034765</v>
      </c>
      <c r="H1393" s="10">
        <v>2.1147244591212848</v>
      </c>
      <c r="I1393" s="10">
        <f t="shared" si="34"/>
        <v>103.61142263091671</v>
      </c>
    </row>
    <row r="1394" spans="1:9" x14ac:dyDescent="0.25">
      <c r="A1394" s="16"/>
      <c r="B1394" s="5">
        <f>DATE(YEAR(siječanj!B1394),MONTH(siječanj!B1394)+5,DAY(siječanj!B1394))</f>
        <v>43997</v>
      </c>
      <c r="C1394" s="8">
        <v>14.4895833333333</v>
      </c>
      <c r="D1394">
        <v>0.92134222892191575</v>
      </c>
      <c r="E1394" s="6">
        <v>111.69896876572858</v>
      </c>
      <c r="F1394" s="10">
        <v>189.69166693364781</v>
      </c>
      <c r="G1394" s="10">
        <v>199.36608271832733</v>
      </c>
      <c r="H1394" s="10">
        <v>1.8732459102624903</v>
      </c>
      <c r="I1394" s="10">
        <f t="shared" si="34"/>
        <v>102.91297685089582</v>
      </c>
    </row>
    <row r="1395" spans="1:9" x14ac:dyDescent="0.25">
      <c r="A1395" s="16"/>
      <c r="B1395" s="5">
        <f>DATE(YEAR(siječanj!B1395),MONTH(siječanj!B1395)+5,DAY(siječanj!B1395))</f>
        <v>43997</v>
      </c>
      <c r="C1395" s="8">
        <v>14.5</v>
      </c>
      <c r="D1395">
        <v>0.92134222892191575</v>
      </c>
      <c r="E1395" s="6">
        <v>110.9680781105549</v>
      </c>
      <c r="F1395" s="10">
        <v>184.50383613615315</v>
      </c>
      <c r="G1395" s="10">
        <v>197.28832381736328</v>
      </c>
      <c r="H1395" s="10">
        <v>1.9575781874983396</v>
      </c>
      <c r="I1395" s="10">
        <f t="shared" si="34"/>
        <v>102.2395764255599</v>
      </c>
    </row>
    <row r="1396" spans="1:9" x14ac:dyDescent="0.25">
      <c r="A1396" s="16"/>
      <c r="B1396" s="5">
        <f>DATE(YEAR(siječanj!B1396),MONTH(siječanj!B1396)+5,DAY(siječanj!B1396))</f>
        <v>43997</v>
      </c>
      <c r="C1396" s="8">
        <v>14.5104166666667</v>
      </c>
      <c r="D1396">
        <v>0.92134222892191575</v>
      </c>
      <c r="E1396" s="6">
        <v>110.40048127339706</v>
      </c>
      <c r="F1396" s="10">
        <v>183.5389588658083</v>
      </c>
      <c r="G1396" s="10">
        <v>198.30693482782783</v>
      </c>
      <c r="H1396" s="10">
        <v>1.9862125350714932</v>
      </c>
      <c r="I1396" s="10">
        <f t="shared" si="34"/>
        <v>101.71662549048386</v>
      </c>
    </row>
    <row r="1397" spans="1:9" x14ac:dyDescent="0.25">
      <c r="A1397" s="16"/>
      <c r="B1397" s="5">
        <f>DATE(YEAR(siječanj!B1397),MONTH(siječanj!B1397)+5,DAY(siječanj!B1397))</f>
        <v>43997</v>
      </c>
      <c r="C1397" s="8">
        <v>14.5208333333333</v>
      </c>
      <c r="D1397">
        <v>0.92134222892191575</v>
      </c>
      <c r="E1397" s="6">
        <v>111.18358989777441</v>
      </c>
      <c r="F1397" s="10">
        <v>182.98204387684208</v>
      </c>
      <c r="G1397" s="10">
        <v>198.0192718676355</v>
      </c>
      <c r="H1397" s="10">
        <v>2.1598881999731532</v>
      </c>
      <c r="I1397" s="10">
        <f t="shared" si="34"/>
        <v>102.43813653595566</v>
      </c>
    </row>
    <row r="1398" spans="1:9" x14ac:dyDescent="0.25">
      <c r="A1398" s="16"/>
      <c r="B1398" s="5">
        <f>DATE(YEAR(siječanj!B1398),MONTH(siječanj!B1398)+5,DAY(siječanj!B1398))</f>
        <v>43997</v>
      </c>
      <c r="C1398" s="8">
        <v>14.53125</v>
      </c>
      <c r="D1398">
        <v>0.92134222892191575</v>
      </c>
      <c r="E1398" s="6">
        <v>111.5257180437069</v>
      </c>
      <c r="F1398" s="10">
        <v>183.617027830636</v>
      </c>
      <c r="G1398" s="10">
        <v>198.71979618881707</v>
      </c>
      <c r="H1398" s="10">
        <v>2.5055243375362837</v>
      </c>
      <c r="I1398" s="10">
        <f t="shared" si="34"/>
        <v>102.75335364450603</v>
      </c>
    </row>
    <row r="1399" spans="1:9" x14ac:dyDescent="0.25">
      <c r="A1399" s="16"/>
      <c r="B1399" s="5">
        <f>DATE(YEAR(siječanj!B1399),MONTH(siječanj!B1399)+5,DAY(siječanj!B1399))</f>
        <v>43997</v>
      </c>
      <c r="C1399" s="8">
        <v>14.5416666666667</v>
      </c>
      <c r="D1399">
        <v>0.92134222892191575</v>
      </c>
      <c r="E1399" s="6">
        <v>110.55140843104398</v>
      </c>
      <c r="F1399" s="10">
        <v>186.12643850776499</v>
      </c>
      <c r="G1399" s="10">
        <v>196.84025103320542</v>
      </c>
      <c r="H1399" s="10">
        <v>2.200873525350227</v>
      </c>
      <c r="I1399" s="10">
        <f t="shared" si="34"/>
        <v>101.85568105431513</v>
      </c>
    </row>
    <row r="1400" spans="1:9" x14ac:dyDescent="0.25">
      <c r="A1400" s="16"/>
      <c r="B1400" s="5">
        <f>DATE(YEAR(siječanj!B1400),MONTH(siječanj!B1400)+5,DAY(siječanj!B1400))</f>
        <v>43997</v>
      </c>
      <c r="C1400" s="8">
        <v>14.5520833333333</v>
      </c>
      <c r="D1400">
        <v>0.92134222892191575</v>
      </c>
      <c r="E1400" s="6">
        <v>110.1265420259768</v>
      </c>
      <c r="F1400" s="10">
        <v>187.03351251512115</v>
      </c>
      <c r="G1400" s="10">
        <v>188.71006425242547</v>
      </c>
      <c r="H1400" s="10">
        <v>2.1228721202854843</v>
      </c>
      <c r="I1400" s="10">
        <f t="shared" si="34"/>
        <v>101.46423369367649</v>
      </c>
    </row>
    <row r="1401" spans="1:9" x14ac:dyDescent="0.25">
      <c r="A1401" s="16"/>
      <c r="B1401" s="5">
        <f>DATE(YEAR(siječanj!B1401),MONTH(siječanj!B1401)+5,DAY(siječanj!B1401))</f>
        <v>43997</v>
      </c>
      <c r="C1401" s="8">
        <v>14.5625</v>
      </c>
      <c r="D1401">
        <v>0.92134222892191575</v>
      </c>
      <c r="E1401" s="6">
        <v>110.09402166788044</v>
      </c>
      <c r="F1401" s="10">
        <v>185.54775486782481</v>
      </c>
      <c r="G1401" s="10">
        <v>184.59387938399126</v>
      </c>
      <c r="H1401" s="10">
        <v>2.1258214142594691</v>
      </c>
      <c r="I1401" s="10">
        <f t="shared" si="34"/>
        <v>101.43427131446265</v>
      </c>
    </row>
    <row r="1402" spans="1:9" x14ac:dyDescent="0.25">
      <c r="A1402" s="16"/>
      <c r="B1402" s="5">
        <f>DATE(YEAR(siječanj!B1402),MONTH(siječanj!B1402)+5,DAY(siječanj!B1402))</f>
        <v>43997</v>
      </c>
      <c r="C1402" s="8">
        <v>14.5729166666667</v>
      </c>
      <c r="D1402">
        <v>0.92134222892191575</v>
      </c>
      <c r="E1402" s="6">
        <v>111.0552943110509</v>
      </c>
      <c r="F1402" s="10">
        <v>185.26041028240041</v>
      </c>
      <c r="G1402" s="10">
        <v>186.41758951218725</v>
      </c>
      <c r="H1402" s="10">
        <v>1.9902993142593548</v>
      </c>
      <c r="I1402" s="10">
        <f t="shared" si="34"/>
        <v>102.31993239412299</v>
      </c>
    </row>
    <row r="1403" spans="1:9" x14ac:dyDescent="0.25">
      <c r="A1403" s="16"/>
      <c r="B1403" s="5">
        <f>DATE(YEAR(siječanj!B1403),MONTH(siječanj!B1403)+5,DAY(siječanj!B1403))</f>
        <v>43997</v>
      </c>
      <c r="C1403" s="8">
        <v>14.5833333333333</v>
      </c>
      <c r="D1403">
        <v>0.92134222892191575</v>
      </c>
      <c r="E1403" s="6">
        <v>111.30026416048872</v>
      </c>
      <c r="F1403" s="10">
        <v>184.98640336590398</v>
      </c>
      <c r="G1403" s="10">
        <v>184.57704821134831</v>
      </c>
      <c r="H1403" s="10">
        <v>2.0381802702280853</v>
      </c>
      <c r="I1403" s="10">
        <f t="shared" si="34"/>
        <v>102.54563346122269</v>
      </c>
    </row>
    <row r="1404" spans="1:9" x14ac:dyDescent="0.25">
      <c r="A1404" s="16"/>
      <c r="B1404" s="5">
        <f>DATE(YEAR(siječanj!B1404),MONTH(siječanj!B1404)+5,DAY(siječanj!B1404))</f>
        <v>43997</v>
      </c>
      <c r="C1404" s="8">
        <v>14.59375</v>
      </c>
      <c r="D1404">
        <v>0.92134222892191575</v>
      </c>
      <c r="E1404" s="6">
        <v>112.6132496790179</v>
      </c>
      <c r="F1404" s="10">
        <v>185.37612531005337</v>
      </c>
      <c r="G1404" s="10">
        <v>180.08591425850048</v>
      </c>
      <c r="H1404" s="10">
        <v>2.3077572935907993</v>
      </c>
      <c r="I1404" s="10">
        <f t="shared" si="34"/>
        <v>103.75534246540656</v>
      </c>
    </row>
    <row r="1405" spans="1:9" x14ac:dyDescent="0.25">
      <c r="A1405" s="16"/>
      <c r="B1405" s="5">
        <f>DATE(YEAR(siječanj!B1405),MONTH(siječanj!B1405)+5,DAY(siječanj!B1405))</f>
        <v>43997</v>
      </c>
      <c r="C1405" s="8">
        <v>14.6041666666667</v>
      </c>
      <c r="D1405">
        <v>0.92134222892191575</v>
      </c>
      <c r="E1405" s="6">
        <v>113.61257396455449</v>
      </c>
      <c r="F1405" s="10">
        <v>182.26860919306588</v>
      </c>
      <c r="G1405" s="10">
        <v>175.09176341451942</v>
      </c>
      <c r="H1405" s="10">
        <v>2.4467575883079524</v>
      </c>
      <c r="I1405" s="10">
        <f t="shared" si="34"/>
        <v>104.67606213005864</v>
      </c>
    </row>
    <row r="1406" spans="1:9" x14ac:dyDescent="0.25">
      <c r="A1406" s="16"/>
      <c r="B1406" s="5">
        <f>DATE(YEAR(siječanj!B1406),MONTH(siječanj!B1406)+5,DAY(siječanj!B1406))</f>
        <v>43997</v>
      </c>
      <c r="C1406" s="8">
        <v>14.6145833333333</v>
      </c>
      <c r="D1406">
        <v>0.92134222892191575</v>
      </c>
      <c r="E1406" s="6">
        <v>113.98702404128758</v>
      </c>
      <c r="F1406" s="10">
        <v>180.5029614273115</v>
      </c>
      <c r="G1406" s="10">
        <v>171.08471228687029</v>
      </c>
      <c r="H1406" s="10">
        <v>2.2679682201768308</v>
      </c>
      <c r="I1406" s="10">
        <f t="shared" si="34"/>
        <v>105.0210587983759</v>
      </c>
    </row>
    <row r="1407" spans="1:9" x14ac:dyDescent="0.25">
      <c r="A1407" s="16"/>
      <c r="B1407" s="5">
        <f>DATE(YEAR(siječanj!B1407),MONTH(siječanj!B1407)+5,DAY(siječanj!B1407))</f>
        <v>43997</v>
      </c>
      <c r="C1407" s="8">
        <v>14.625</v>
      </c>
      <c r="D1407">
        <v>0.92134222892191575</v>
      </c>
      <c r="E1407" s="6">
        <v>114.25860190516809</v>
      </c>
      <c r="F1407" s="10">
        <v>179.63415636276969</v>
      </c>
      <c r="G1407" s="10">
        <v>169.56041563710664</v>
      </c>
      <c r="H1407" s="10">
        <v>2.4525774885747516</v>
      </c>
      <c r="I1407" s="10">
        <f t="shared" si="34"/>
        <v>105.27127495280942</v>
      </c>
    </row>
    <row r="1408" spans="1:9" x14ac:dyDescent="0.25">
      <c r="A1408" s="16"/>
      <c r="B1408" s="5">
        <f>DATE(YEAR(siječanj!B1408),MONTH(siječanj!B1408)+5,DAY(siječanj!B1408))</f>
        <v>43997</v>
      </c>
      <c r="C1408" s="8">
        <v>14.6354166666667</v>
      </c>
      <c r="D1408">
        <v>0.92134222892191575</v>
      </c>
      <c r="E1408" s="6">
        <v>114.63033323178894</v>
      </c>
      <c r="F1408" s="10">
        <v>179.49248532318379</v>
      </c>
      <c r="G1408" s="10">
        <v>164.72977277285656</v>
      </c>
      <c r="H1408" s="10">
        <v>2.3958855044081599</v>
      </c>
      <c r="I1408" s="10">
        <f t="shared" si="34"/>
        <v>105.61376672183837</v>
      </c>
    </row>
    <row r="1409" spans="1:9" x14ac:dyDescent="0.25">
      <c r="A1409" s="16"/>
      <c r="B1409" s="5">
        <f>DATE(YEAR(siječanj!B1409),MONTH(siječanj!B1409)+5,DAY(siječanj!B1409))</f>
        <v>43997</v>
      </c>
      <c r="C1409" s="8">
        <v>14.6458333333333</v>
      </c>
      <c r="D1409">
        <v>0.92134222892191575</v>
      </c>
      <c r="E1409" s="6">
        <v>115.34361815366498</v>
      </c>
      <c r="F1409" s="10">
        <v>177.45352585537239</v>
      </c>
      <c r="G1409" s="10">
        <v>164.30217510620571</v>
      </c>
      <c r="H1409" s="10">
        <v>2.4038070629948196</v>
      </c>
      <c r="I1409" s="10">
        <f t="shared" si="34"/>
        <v>106.27094624161603</v>
      </c>
    </row>
    <row r="1410" spans="1:9" x14ac:dyDescent="0.25">
      <c r="A1410" s="16"/>
      <c r="B1410" s="5">
        <f>DATE(YEAR(siječanj!B1410),MONTH(siječanj!B1410)+5,DAY(siječanj!B1410))</f>
        <v>43997</v>
      </c>
      <c r="C1410" s="8">
        <v>14.65625</v>
      </c>
      <c r="D1410">
        <v>0.92134222892191575</v>
      </c>
      <c r="E1410" s="6">
        <v>115.24786661784928</v>
      </c>
      <c r="F1410" s="10">
        <v>176.03913016192433</v>
      </c>
      <c r="G1410" s="10">
        <v>160.62992545898354</v>
      </c>
      <c r="H1410" s="10">
        <v>2.1465282269663799</v>
      </c>
      <c r="I1410" s="10">
        <f t="shared" si="34"/>
        <v>106.18272630818491</v>
      </c>
    </row>
    <row r="1411" spans="1:9" x14ac:dyDescent="0.25">
      <c r="A1411" s="16"/>
      <c r="B1411" s="5">
        <f>DATE(YEAR(siječanj!B1411),MONTH(siječanj!B1411)+5,DAY(siječanj!B1411))</f>
        <v>43997</v>
      </c>
      <c r="C1411" s="8">
        <v>14.6666666666667</v>
      </c>
      <c r="D1411">
        <v>0.92134222892191575</v>
      </c>
      <c r="E1411" s="6">
        <v>114.47786406699775</v>
      </c>
      <c r="F1411" s="10">
        <v>176.35792014034695</v>
      </c>
      <c r="G1411" s="10">
        <v>162.43808461102515</v>
      </c>
      <c r="H1411" s="10">
        <v>2.0608741958961918</v>
      </c>
      <c r="I1411" s="10">
        <f t="shared" si="34"/>
        <v>105.4732904417078</v>
      </c>
    </row>
    <row r="1412" spans="1:9" x14ac:dyDescent="0.25">
      <c r="A1412" s="16"/>
      <c r="B1412" s="5">
        <f>DATE(YEAR(siječanj!B1412),MONTH(siječanj!B1412)+5,DAY(siječanj!B1412))</f>
        <v>43997</v>
      </c>
      <c r="C1412" s="8">
        <v>14.6770833333333</v>
      </c>
      <c r="D1412">
        <v>0.92134222892191575</v>
      </c>
      <c r="E1412" s="6">
        <v>112.80338646518983</v>
      </c>
      <c r="F1412" s="10">
        <v>170.47926319339018</v>
      </c>
      <c r="G1412" s="10">
        <v>163.18986494961155</v>
      </c>
      <c r="H1412" s="10">
        <v>2.1583224147225271</v>
      </c>
      <c r="I1412" s="10">
        <f t="shared" ref="I1412:I1475" si="35">D1412*E1412</f>
        <v>103.93052351577826</v>
      </c>
    </row>
    <row r="1413" spans="1:9" x14ac:dyDescent="0.25">
      <c r="A1413" s="16"/>
      <c r="B1413" s="5">
        <f>DATE(YEAR(siječanj!B1413),MONTH(siječanj!B1413)+5,DAY(siječanj!B1413))</f>
        <v>43997</v>
      </c>
      <c r="C1413" s="8">
        <v>14.6875</v>
      </c>
      <c r="D1413">
        <v>0.92134222892191575</v>
      </c>
      <c r="E1413" s="6">
        <v>113.54197925848105</v>
      </c>
      <c r="F1413" s="10">
        <v>165.18693322662702</v>
      </c>
      <c r="G1413" s="10">
        <v>160.75811767351234</v>
      </c>
      <c r="H1413" s="10">
        <v>2.1235364833657435</v>
      </c>
      <c r="I1413" s="10">
        <f t="shared" si="35"/>
        <v>104.61102024621486</v>
      </c>
    </row>
    <row r="1414" spans="1:9" x14ac:dyDescent="0.25">
      <c r="A1414" s="16"/>
      <c r="B1414" s="5">
        <f>DATE(YEAR(siječanj!B1414),MONTH(siječanj!B1414)+5,DAY(siječanj!B1414))</f>
        <v>43997</v>
      </c>
      <c r="C1414" s="8">
        <v>14.6979166666667</v>
      </c>
      <c r="D1414">
        <v>0.92134222892191575</v>
      </c>
      <c r="E1414" s="6">
        <v>113.56881531623381</v>
      </c>
      <c r="F1414" s="10">
        <v>164.18153660834588</v>
      </c>
      <c r="G1414" s="10">
        <v>160.13462987833319</v>
      </c>
      <c r="H1414" s="10">
        <v>2.0962258817201231</v>
      </c>
      <c r="I1414" s="10">
        <f t="shared" si="35"/>
        <v>104.63574543948026</v>
      </c>
    </row>
    <row r="1415" spans="1:9" x14ac:dyDescent="0.25">
      <c r="A1415" s="16"/>
      <c r="B1415" s="5">
        <f>DATE(YEAR(siječanj!B1415),MONTH(siječanj!B1415)+5,DAY(siječanj!B1415))</f>
        <v>43997</v>
      </c>
      <c r="C1415" s="8">
        <v>14.7083333333333</v>
      </c>
      <c r="D1415">
        <v>0.92134222892191575</v>
      </c>
      <c r="E1415" s="6">
        <v>114.57502631229436</v>
      </c>
      <c r="F1415" s="10">
        <v>163.06163053658432</v>
      </c>
      <c r="G1415" s="10">
        <v>166.32816029275236</v>
      </c>
      <c r="H1415" s="10">
        <v>1.8485489348876347</v>
      </c>
      <c r="I1415" s="10">
        <f t="shared" si="35"/>
        <v>105.56281012135642</v>
      </c>
    </row>
    <row r="1416" spans="1:9" x14ac:dyDescent="0.25">
      <c r="A1416" s="16"/>
      <c r="B1416" s="5">
        <f>DATE(YEAR(siječanj!B1416),MONTH(siječanj!B1416)+5,DAY(siječanj!B1416))</f>
        <v>43997</v>
      </c>
      <c r="C1416" s="8">
        <v>14.71875</v>
      </c>
      <c r="D1416">
        <v>0.92134222892191575</v>
      </c>
      <c r="E1416" s="6">
        <v>114.68777941471608</v>
      </c>
      <c r="F1416" s="10">
        <v>163.06074243027726</v>
      </c>
      <c r="G1416" s="10">
        <v>176.72655025150428</v>
      </c>
      <c r="H1416" s="10">
        <v>1.8632904245245721</v>
      </c>
      <c r="I1416" s="10">
        <f t="shared" si="35"/>
        <v>105.66669431605952</v>
      </c>
    </row>
    <row r="1417" spans="1:9" x14ac:dyDescent="0.25">
      <c r="A1417" s="16"/>
      <c r="B1417" s="5">
        <f>DATE(YEAR(siječanj!B1417),MONTH(siječanj!B1417)+5,DAY(siječanj!B1417))</f>
        <v>43997</v>
      </c>
      <c r="C1417" s="8">
        <v>14.7291666666667</v>
      </c>
      <c r="D1417">
        <v>0.92134222892191575</v>
      </c>
      <c r="E1417" s="6">
        <v>115.2526772457712</v>
      </c>
      <c r="F1417" s="10">
        <v>163.80002462431094</v>
      </c>
      <c r="G1417" s="10">
        <v>168.10545025548311</v>
      </c>
      <c r="H1417" s="10">
        <v>1.8775617801676827</v>
      </c>
      <c r="I1417" s="10">
        <f t="shared" si="35"/>
        <v>106.187158542837</v>
      </c>
    </row>
    <row r="1418" spans="1:9" x14ac:dyDescent="0.25">
      <c r="A1418" s="16"/>
      <c r="B1418" s="5">
        <f>DATE(YEAR(siječanj!B1418),MONTH(siječanj!B1418)+5,DAY(siječanj!B1418))</f>
        <v>43997</v>
      </c>
      <c r="C1418" s="8">
        <v>14.7395833333333</v>
      </c>
      <c r="D1418">
        <v>0.92134222892191575</v>
      </c>
      <c r="E1418" s="6">
        <v>116.55006598397239</v>
      </c>
      <c r="F1418" s="10">
        <v>163.27021094274153</v>
      </c>
      <c r="G1418" s="10">
        <v>163.22147255946749</v>
      </c>
      <c r="H1418" s="10">
        <v>1.8330165842526078</v>
      </c>
      <c r="I1418" s="10">
        <f t="shared" si="35"/>
        <v>107.38249757466947</v>
      </c>
    </row>
    <row r="1419" spans="1:9" x14ac:dyDescent="0.25">
      <c r="A1419" s="16"/>
      <c r="B1419" s="5">
        <f>DATE(YEAR(siječanj!B1419),MONTH(siječanj!B1419)+5,DAY(siječanj!B1419))</f>
        <v>43997</v>
      </c>
      <c r="C1419" s="8">
        <v>14.75</v>
      </c>
      <c r="D1419">
        <v>0.92134222892191575</v>
      </c>
      <c r="E1419" s="6">
        <v>119.3294005894536</v>
      </c>
      <c r="F1419" s="10">
        <v>161.2536992660213</v>
      </c>
      <c r="G1419" s="10">
        <v>161.76159908911188</v>
      </c>
      <c r="H1419" s="10">
        <v>1.870519730726254</v>
      </c>
      <c r="I1419" s="10">
        <f t="shared" si="35"/>
        <v>109.94321591500335</v>
      </c>
    </row>
    <row r="1420" spans="1:9" x14ac:dyDescent="0.25">
      <c r="A1420" s="16"/>
      <c r="B1420" s="5">
        <f>DATE(YEAR(siječanj!B1420),MONTH(siječanj!B1420)+5,DAY(siječanj!B1420))</f>
        <v>43997</v>
      </c>
      <c r="C1420" s="8">
        <v>14.7604166666667</v>
      </c>
      <c r="D1420">
        <v>0.92134222892191575</v>
      </c>
      <c r="E1420" s="6">
        <v>121.47220905890737</v>
      </c>
      <c r="F1420" s="10">
        <v>160.72129359998115</v>
      </c>
      <c r="G1420" s="10">
        <v>159.87170400640289</v>
      </c>
      <c r="H1420" s="10">
        <v>2.5338030964742764</v>
      </c>
      <c r="I1420" s="10">
        <f t="shared" si="35"/>
        <v>111.91747584640264</v>
      </c>
    </row>
    <row r="1421" spans="1:9" x14ac:dyDescent="0.25">
      <c r="A1421" s="16"/>
      <c r="B1421" s="5">
        <f>DATE(YEAR(siječanj!B1421),MONTH(siječanj!B1421)+5,DAY(siječanj!B1421))</f>
        <v>43997</v>
      </c>
      <c r="C1421" s="8">
        <v>14.7708333333333</v>
      </c>
      <c r="D1421">
        <v>0.92134222892191575</v>
      </c>
      <c r="E1421" s="6">
        <v>123.02325303633847</v>
      </c>
      <c r="F1421" s="10">
        <v>159.70798037796757</v>
      </c>
      <c r="G1421" s="10">
        <v>158.97036140218526</v>
      </c>
      <c r="H1421" s="10">
        <v>4.5444884964362791</v>
      </c>
      <c r="I1421" s="10">
        <f t="shared" si="35"/>
        <v>113.34651816172493</v>
      </c>
    </row>
    <row r="1422" spans="1:9" x14ac:dyDescent="0.25">
      <c r="A1422" s="16"/>
      <c r="B1422" s="5">
        <f>DATE(YEAR(siječanj!B1422),MONTH(siječanj!B1422)+5,DAY(siječanj!B1422))</f>
        <v>43997</v>
      </c>
      <c r="C1422" s="8">
        <v>14.78125</v>
      </c>
      <c r="D1422">
        <v>0.92134222892191575</v>
      </c>
      <c r="E1422" s="6">
        <v>125.26907488831297</v>
      </c>
      <c r="F1422" s="10">
        <v>159.11023259178026</v>
      </c>
      <c r="G1422" s="10">
        <v>161.95962020301772</v>
      </c>
      <c r="H1422" s="10">
        <v>11.000379456176386</v>
      </c>
      <c r="I1422" s="10">
        <f t="shared" si="35"/>
        <v>115.41568867258465</v>
      </c>
    </row>
    <row r="1423" spans="1:9" x14ac:dyDescent="0.25">
      <c r="A1423" s="16"/>
      <c r="B1423" s="5">
        <f>DATE(YEAR(siječanj!B1423),MONTH(siječanj!B1423)+5,DAY(siječanj!B1423))</f>
        <v>43997</v>
      </c>
      <c r="C1423" s="8">
        <v>14.7916666666667</v>
      </c>
      <c r="D1423">
        <v>0.92134222892191575</v>
      </c>
      <c r="E1423" s="6">
        <v>128.50915372577825</v>
      </c>
      <c r="F1423" s="10">
        <v>157.7356288831844</v>
      </c>
      <c r="G1423" s="10">
        <v>163.37752811010975</v>
      </c>
      <c r="H1423" s="10">
        <v>25.89839582375323</v>
      </c>
      <c r="I1423" s="10">
        <f t="shared" si="35"/>
        <v>118.40091013057764</v>
      </c>
    </row>
    <row r="1424" spans="1:9" x14ac:dyDescent="0.25">
      <c r="A1424" s="16"/>
      <c r="B1424" s="5">
        <f>DATE(YEAR(siječanj!B1424),MONTH(siječanj!B1424)+5,DAY(siječanj!B1424))</f>
        <v>43997</v>
      </c>
      <c r="C1424" s="8">
        <v>14.8020833333333</v>
      </c>
      <c r="D1424">
        <v>0.92134222892191575</v>
      </c>
      <c r="E1424" s="6">
        <v>132.56167486257914</v>
      </c>
      <c r="F1424" s="10">
        <v>154.31066499368629</v>
      </c>
      <c r="G1424" s="10">
        <v>159.05953772247591</v>
      </c>
      <c r="H1424" s="10">
        <v>42.15837443470032</v>
      </c>
      <c r="I1424" s="10">
        <f t="shared" si="35"/>
        <v>122.13466898751095</v>
      </c>
    </row>
    <row r="1425" spans="1:9" x14ac:dyDescent="0.25">
      <c r="A1425" s="16"/>
      <c r="B1425" s="5">
        <f>DATE(YEAR(siječanj!B1425),MONTH(siječanj!B1425)+5,DAY(siječanj!B1425))</f>
        <v>43997</v>
      </c>
      <c r="C1425" s="8">
        <v>14.8125</v>
      </c>
      <c r="D1425">
        <v>0.92134222892191575</v>
      </c>
      <c r="E1425" s="6">
        <v>137.40804042893916</v>
      </c>
      <c r="F1425" s="10">
        <v>153.58779468272033</v>
      </c>
      <c r="G1425" s="10">
        <v>157.99954706939775</v>
      </c>
      <c r="H1425" s="10">
        <v>62.945025256601532</v>
      </c>
      <c r="I1425" s="10">
        <f t="shared" si="35"/>
        <v>126.59983024059152</v>
      </c>
    </row>
    <row r="1426" spans="1:9" x14ac:dyDescent="0.25">
      <c r="A1426" s="16"/>
      <c r="B1426" s="5">
        <f>DATE(YEAR(siječanj!B1426),MONTH(siječanj!B1426)+5,DAY(siječanj!B1426))</f>
        <v>43997</v>
      </c>
      <c r="C1426" s="8">
        <v>14.8229166666667</v>
      </c>
      <c r="D1426">
        <v>0.92134222892191575</v>
      </c>
      <c r="E1426" s="6">
        <v>141.00470989931742</v>
      </c>
      <c r="F1426" s="10">
        <v>150.2591240209569</v>
      </c>
      <c r="G1426" s="10">
        <v>159.00231013022784</v>
      </c>
      <c r="H1426" s="10">
        <v>86.597288193679347</v>
      </c>
      <c r="I1426" s="10">
        <f t="shared" si="35"/>
        <v>129.91359370712522</v>
      </c>
    </row>
    <row r="1427" spans="1:9" x14ac:dyDescent="0.25">
      <c r="A1427" s="16"/>
      <c r="B1427" s="5">
        <f>DATE(YEAR(siječanj!B1427),MONTH(siječanj!B1427)+5,DAY(siječanj!B1427))</f>
        <v>43997</v>
      </c>
      <c r="C1427" s="8">
        <v>14.8333333333333</v>
      </c>
      <c r="D1427">
        <v>0.92134222892191575</v>
      </c>
      <c r="E1427" s="6">
        <v>146.95780025265225</v>
      </c>
      <c r="F1427" s="10">
        <v>144.56516103722043</v>
      </c>
      <c r="G1427" s="10">
        <v>152.30528124605905</v>
      </c>
      <c r="H1427" s="10">
        <v>128.94631789962193</v>
      </c>
      <c r="I1427" s="10">
        <f t="shared" si="35"/>
        <v>135.3984272422403</v>
      </c>
    </row>
    <row r="1428" spans="1:9" x14ac:dyDescent="0.25">
      <c r="A1428" s="16"/>
      <c r="B1428" s="5">
        <f>DATE(YEAR(siječanj!B1428),MONTH(siječanj!B1428)+5,DAY(siječanj!B1428))</f>
        <v>43997</v>
      </c>
      <c r="C1428" s="8">
        <v>14.84375</v>
      </c>
      <c r="D1428">
        <v>0.92134222892191575</v>
      </c>
      <c r="E1428" s="6">
        <v>151.29103974254542</v>
      </c>
      <c r="F1428" s="10">
        <v>125.56601533090918</v>
      </c>
      <c r="G1428" s="10">
        <v>138.99629835346255</v>
      </c>
      <c r="H1428" s="10">
        <v>196.86814376510168</v>
      </c>
      <c r="I1428" s="10">
        <f t="shared" si="35"/>
        <v>139.39082377231094</v>
      </c>
    </row>
    <row r="1429" spans="1:9" x14ac:dyDescent="0.25">
      <c r="A1429" s="16"/>
      <c r="B1429" s="5">
        <f>DATE(YEAR(siječanj!B1429),MONTH(siječanj!B1429)+5,DAY(siječanj!B1429))</f>
        <v>43997</v>
      </c>
      <c r="C1429" s="8">
        <v>14.8541666666667</v>
      </c>
      <c r="D1429">
        <v>0.92134222892191575</v>
      </c>
      <c r="E1429" s="6">
        <v>154.87633666343459</v>
      </c>
      <c r="F1429" s="10">
        <v>118.43422431039268</v>
      </c>
      <c r="G1429" s="10">
        <v>130.58418341118045</v>
      </c>
      <c r="H1429" s="10">
        <v>227.85310453273246</v>
      </c>
      <c r="I1429" s="10">
        <f t="shared" si="35"/>
        <v>142.69410922874985</v>
      </c>
    </row>
    <row r="1430" spans="1:9" x14ac:dyDescent="0.25">
      <c r="A1430" s="16"/>
      <c r="B1430" s="5">
        <f>DATE(YEAR(siječanj!B1430),MONTH(siječanj!B1430)+5,DAY(siječanj!B1430))</f>
        <v>43997</v>
      </c>
      <c r="C1430" s="8">
        <v>14.8645833333333</v>
      </c>
      <c r="D1430">
        <v>0.92134222892191575</v>
      </c>
      <c r="E1430" s="6">
        <v>155.61713683699122</v>
      </c>
      <c r="F1430" s="10">
        <v>116.53399428118644</v>
      </c>
      <c r="G1430" s="10">
        <v>128.17395467292377</v>
      </c>
      <c r="H1430" s="10">
        <v>228.77731326110089</v>
      </c>
      <c r="I1430" s="10">
        <f t="shared" si="35"/>
        <v>143.37663971184026</v>
      </c>
    </row>
    <row r="1431" spans="1:9" x14ac:dyDescent="0.25">
      <c r="A1431" s="16"/>
      <c r="B1431" s="5">
        <f>DATE(YEAR(siječanj!B1431),MONTH(siječanj!B1431)+5,DAY(siječanj!B1431))</f>
        <v>43997</v>
      </c>
      <c r="C1431" s="8">
        <v>14.875</v>
      </c>
      <c r="D1431">
        <v>0.92134222892191575</v>
      </c>
      <c r="E1431" s="6">
        <v>155.41922880866841</v>
      </c>
      <c r="F1431" s="10">
        <v>113.28848412583903</v>
      </c>
      <c r="G1431" s="10">
        <v>123.25217706867639</v>
      </c>
      <c r="H1431" s="10">
        <v>230.13021048439103</v>
      </c>
      <c r="I1431" s="10">
        <f t="shared" si="35"/>
        <v>143.19429868790377</v>
      </c>
    </row>
    <row r="1432" spans="1:9" x14ac:dyDescent="0.25">
      <c r="A1432" s="16"/>
      <c r="B1432" s="5">
        <f>DATE(YEAR(siječanj!B1432),MONTH(siječanj!B1432)+5,DAY(siječanj!B1432))</f>
        <v>43997</v>
      </c>
      <c r="C1432" s="8">
        <v>14.8854166666667</v>
      </c>
      <c r="D1432">
        <v>0.92134222892191575</v>
      </c>
      <c r="E1432" s="6">
        <v>159.6322065493157</v>
      </c>
      <c r="F1432" s="10">
        <v>110.47176455498976</v>
      </c>
      <c r="G1432" s="10">
        <v>109.65230463915768</v>
      </c>
      <c r="H1432" s="10">
        <v>237.18397642194142</v>
      </c>
      <c r="I1432" s="10">
        <f t="shared" si="35"/>
        <v>147.07589298987017</v>
      </c>
    </row>
    <row r="1433" spans="1:9" x14ac:dyDescent="0.25">
      <c r="A1433" s="16"/>
      <c r="B1433" s="5">
        <f>DATE(YEAR(siječanj!B1433),MONTH(siječanj!B1433)+5,DAY(siječanj!B1433))</f>
        <v>43997</v>
      </c>
      <c r="C1433" s="8">
        <v>14.8958333333333</v>
      </c>
      <c r="D1433">
        <v>0.92134222892191575</v>
      </c>
      <c r="E1433" s="6">
        <v>162.46517279508291</v>
      </c>
      <c r="F1433" s="10">
        <v>107.88085706380269</v>
      </c>
      <c r="G1433" s="10">
        <v>101.31335352817118</v>
      </c>
      <c r="H1433" s="10">
        <v>242.81627728845797</v>
      </c>
      <c r="I1433" s="10">
        <f t="shared" si="35"/>
        <v>149.68602442520589</v>
      </c>
    </row>
    <row r="1434" spans="1:9" x14ac:dyDescent="0.25">
      <c r="A1434" s="16"/>
      <c r="B1434" s="5">
        <f>DATE(YEAR(siječanj!B1434),MONTH(siječanj!B1434)+5,DAY(siječanj!B1434))</f>
        <v>43997</v>
      </c>
      <c r="C1434" s="8">
        <v>14.90625</v>
      </c>
      <c r="D1434">
        <v>0.92134222892191575</v>
      </c>
      <c r="E1434" s="6">
        <v>160.58787880418308</v>
      </c>
      <c r="F1434" s="10">
        <v>104.53925460974936</v>
      </c>
      <c r="G1434" s="10">
        <v>103.56774743931807</v>
      </c>
      <c r="H1434" s="10">
        <v>243.55396832314844</v>
      </c>
      <c r="I1434" s="10">
        <f t="shared" si="35"/>
        <v>147.95639419528851</v>
      </c>
    </row>
    <row r="1435" spans="1:9" x14ac:dyDescent="0.25">
      <c r="A1435" s="16"/>
      <c r="B1435" s="5">
        <f>DATE(YEAR(siječanj!B1435),MONTH(siječanj!B1435)+5,DAY(siječanj!B1435))</f>
        <v>43997</v>
      </c>
      <c r="C1435" s="8">
        <v>14.9166666666667</v>
      </c>
      <c r="D1435">
        <v>0.92134222892191575</v>
      </c>
      <c r="E1435" s="6">
        <v>156.65710712774614</v>
      </c>
      <c r="F1435" s="10">
        <v>102.94771586598114</v>
      </c>
      <c r="G1435" s="10">
        <v>92.474792694762442</v>
      </c>
      <c r="H1435" s="10">
        <v>240.55413992506053</v>
      </c>
      <c r="I1435" s="10">
        <f t="shared" si="35"/>
        <v>144.33480825753696</v>
      </c>
    </row>
    <row r="1436" spans="1:9" x14ac:dyDescent="0.25">
      <c r="A1436" s="16"/>
      <c r="B1436" s="5">
        <f>DATE(YEAR(siječanj!B1436),MONTH(siječanj!B1436)+5,DAY(siječanj!B1436))</f>
        <v>43997</v>
      </c>
      <c r="C1436" s="8">
        <v>14.9270833333333</v>
      </c>
      <c r="D1436">
        <v>0.92134222892191575</v>
      </c>
      <c r="E1436" s="6">
        <v>150.10907942005724</v>
      </c>
      <c r="F1436" s="10">
        <v>100.57095451504749</v>
      </c>
      <c r="G1436" s="10">
        <v>87.957902312247839</v>
      </c>
      <c r="H1436" s="10">
        <v>241.32268449914247</v>
      </c>
      <c r="I1436" s="10">
        <f t="shared" si="35"/>
        <v>138.30183381429242</v>
      </c>
    </row>
    <row r="1437" spans="1:9" x14ac:dyDescent="0.25">
      <c r="A1437" s="16"/>
      <c r="B1437" s="5">
        <f>DATE(YEAR(siječanj!B1437),MONTH(siječanj!B1437)+5,DAY(siječanj!B1437))</f>
        <v>43997</v>
      </c>
      <c r="C1437" s="8">
        <v>14.9375</v>
      </c>
      <c r="D1437">
        <v>0.92134222892191575</v>
      </c>
      <c r="E1437" s="6">
        <v>140.96955569034981</v>
      </c>
      <c r="F1437" s="10">
        <v>97.549436022361903</v>
      </c>
      <c r="G1437" s="10">
        <v>83.735589556225946</v>
      </c>
      <c r="H1437" s="10">
        <v>240.50972620729627</v>
      </c>
      <c r="I1437" s="10">
        <f t="shared" si="35"/>
        <v>129.88120464987901</v>
      </c>
    </row>
    <row r="1438" spans="1:9" x14ac:dyDescent="0.25">
      <c r="A1438" s="16"/>
      <c r="B1438" s="5">
        <f>DATE(YEAR(siječanj!B1438),MONTH(siječanj!B1438)+5,DAY(siječanj!B1438))</f>
        <v>43997</v>
      </c>
      <c r="C1438" s="8">
        <v>14.9479166666667</v>
      </c>
      <c r="D1438">
        <v>0.92134222892191575</v>
      </c>
      <c r="E1438" s="6">
        <v>129.83459672712019</v>
      </c>
      <c r="F1438" s="10">
        <v>93.265179048542663</v>
      </c>
      <c r="G1438" s="10">
        <v>81.172792699140686</v>
      </c>
      <c r="H1438" s="10">
        <v>237.82941561290255</v>
      </c>
      <c r="I1438" s="10">
        <f t="shared" si="35"/>
        <v>119.62209673974299</v>
      </c>
    </row>
    <row r="1439" spans="1:9" x14ac:dyDescent="0.25">
      <c r="A1439" s="16"/>
      <c r="B1439" s="5">
        <f>DATE(YEAR(siječanj!B1439),MONTH(siječanj!B1439)+5,DAY(siječanj!B1439))</f>
        <v>43997</v>
      </c>
      <c r="C1439" s="8">
        <v>14.9583333333333</v>
      </c>
      <c r="D1439">
        <v>0.92134222892191575</v>
      </c>
      <c r="E1439" s="6">
        <v>118.55012032852406</v>
      </c>
      <c r="F1439" s="10">
        <v>89.894068157328192</v>
      </c>
      <c r="G1439" s="10">
        <v>79.540859215457985</v>
      </c>
      <c r="H1439" s="10">
        <v>238.06035698481074</v>
      </c>
      <c r="I1439" s="10">
        <f t="shared" si="35"/>
        <v>109.22523210244367</v>
      </c>
    </row>
    <row r="1440" spans="1:9" x14ac:dyDescent="0.25">
      <c r="A1440" s="16"/>
      <c r="B1440" s="5">
        <f>DATE(YEAR(siječanj!B1440),MONTH(siječanj!B1440)+5,DAY(siječanj!B1440))</f>
        <v>43997</v>
      </c>
      <c r="C1440" s="8">
        <v>14.96875</v>
      </c>
      <c r="D1440">
        <v>0.92134222892191575</v>
      </c>
      <c r="E1440" s="6">
        <v>108.50387369237529</v>
      </c>
      <c r="F1440" s="10">
        <v>86.712156058158442</v>
      </c>
      <c r="G1440" s="10">
        <v>77.160480325107443</v>
      </c>
      <c r="H1440" s="10">
        <v>238.91528768421171</v>
      </c>
      <c r="I1440" s="10">
        <f t="shared" si="35"/>
        <v>99.969200834395068</v>
      </c>
    </row>
    <row r="1441" spans="1:9" x14ac:dyDescent="0.25">
      <c r="A1441" s="16"/>
      <c r="B1441" s="5">
        <f>DATE(YEAR(siječanj!B1441),MONTH(siječanj!B1441)+5,DAY(siječanj!B1441))</f>
        <v>43997</v>
      </c>
      <c r="C1441" s="8">
        <v>14.9791666666667</v>
      </c>
      <c r="D1441">
        <v>0.92134222892191575</v>
      </c>
      <c r="E1441" s="6">
        <v>98.790274128782855</v>
      </c>
      <c r="F1441" s="10">
        <v>84.438463261808664</v>
      </c>
      <c r="G1441" s="10">
        <v>78.397836382603316</v>
      </c>
      <c r="H1441" s="10">
        <v>238.37593343212026</v>
      </c>
      <c r="I1441" s="10">
        <f t="shared" si="35"/>
        <v>91.019651361619864</v>
      </c>
    </row>
    <row r="1442" spans="1:9" ht="15.75" thickBot="1" x14ac:dyDescent="0.3">
      <c r="A1442" s="16"/>
      <c r="B1442" s="5">
        <f>DATE(YEAR(siječanj!B1442),MONTH(siječanj!B1442)+5,DAY(siječanj!B1442))</f>
        <v>43997</v>
      </c>
      <c r="C1442" s="8">
        <v>14.9895833333333</v>
      </c>
      <c r="D1442">
        <v>0.92134222892191575</v>
      </c>
      <c r="E1442" s="6">
        <v>90.584766437090167</v>
      </c>
      <c r="F1442" s="10">
        <v>82.486112242546554</v>
      </c>
      <c r="G1442" s="10">
        <v>75.43100710582938</v>
      </c>
      <c r="H1442" s="10">
        <v>238.73577518625109</v>
      </c>
      <c r="I1442" s="10">
        <f t="shared" si="35"/>
        <v>83.459570615519795</v>
      </c>
    </row>
    <row r="1443" spans="1:9" x14ac:dyDescent="0.25">
      <c r="A1443" s="15">
        <f t="shared" ref="A1443" si="36">A1347+1</f>
        <v>168</v>
      </c>
      <c r="B1443" s="5">
        <f>DATE(YEAR(siječanj!B1443),MONTH(siječanj!B1443)+5,DAY(siječanj!B1443))</f>
        <v>43998</v>
      </c>
      <c r="C1443" s="8">
        <v>15</v>
      </c>
      <c r="D1443">
        <v>0.92238135033501178</v>
      </c>
      <c r="E1443" s="6">
        <v>81.871973934149992</v>
      </c>
      <c r="F1443" s="10">
        <v>77.900903769476471</v>
      </c>
      <c r="G1443" s="10">
        <v>72.303370702731414</v>
      </c>
      <c r="H1443" s="10">
        <v>238.81486626629305</v>
      </c>
      <c r="I1443" s="10">
        <f t="shared" si="35"/>
        <v>75.517181871974159</v>
      </c>
    </row>
    <row r="1444" spans="1:9" x14ac:dyDescent="0.25">
      <c r="A1444" s="16"/>
      <c r="B1444" s="5">
        <f>DATE(YEAR(siječanj!B1444),MONTH(siječanj!B1444)+5,DAY(siječanj!B1444))</f>
        <v>43998</v>
      </c>
      <c r="C1444" s="8">
        <v>15.0104166666667</v>
      </c>
      <c r="D1444">
        <v>0.92238135033501178</v>
      </c>
      <c r="E1444" s="6">
        <v>76.998391250653299</v>
      </c>
      <c r="F1444" s="10">
        <v>76.16070969308322</v>
      </c>
      <c r="G1444" s="10">
        <v>70.504385623332098</v>
      </c>
      <c r="H1444" s="10">
        <v>238.56154472339489</v>
      </c>
      <c r="I1444" s="10">
        <f t="shared" si="35"/>
        <v>71.021880095401144</v>
      </c>
    </row>
    <row r="1445" spans="1:9" x14ac:dyDescent="0.25">
      <c r="A1445" s="16"/>
      <c r="B1445" s="5">
        <f>DATE(YEAR(siječanj!B1445),MONTH(siječanj!B1445)+5,DAY(siječanj!B1445))</f>
        <v>43998</v>
      </c>
      <c r="C1445" s="8">
        <v>15.0208333333333</v>
      </c>
      <c r="D1445">
        <v>0.92238135033501178</v>
      </c>
      <c r="E1445" s="6">
        <v>72.197006486803858</v>
      </c>
      <c r="F1445" s="10">
        <v>74.773580068835543</v>
      </c>
      <c r="G1445" s="10">
        <v>70.427421334122158</v>
      </c>
      <c r="H1445" s="10">
        <v>238.79452101850092</v>
      </c>
      <c r="I1445" s="10">
        <f t="shared" si="35"/>
        <v>66.593172333443746</v>
      </c>
    </row>
    <row r="1446" spans="1:9" x14ac:dyDescent="0.25">
      <c r="A1446" s="16"/>
      <c r="B1446" s="5">
        <f>DATE(YEAR(siječanj!B1446),MONTH(siječanj!B1446)+5,DAY(siječanj!B1446))</f>
        <v>43998</v>
      </c>
      <c r="C1446" s="8">
        <v>15.03125</v>
      </c>
      <c r="D1446">
        <v>0.92238135033501178</v>
      </c>
      <c r="E1446" s="6">
        <v>68.414856854901203</v>
      </c>
      <c r="F1446" s="10">
        <v>72.538533961874137</v>
      </c>
      <c r="G1446" s="10">
        <v>69.412008808301465</v>
      </c>
      <c r="H1446" s="10">
        <v>239.06544668895609</v>
      </c>
      <c r="I1446" s="10">
        <f t="shared" si="35"/>
        <v>63.104588048800309</v>
      </c>
    </row>
    <row r="1447" spans="1:9" x14ac:dyDescent="0.25">
      <c r="A1447" s="16"/>
      <c r="B1447" s="5">
        <f>DATE(YEAR(siječanj!B1447),MONTH(siječanj!B1447)+5,DAY(siječanj!B1447))</f>
        <v>43998</v>
      </c>
      <c r="C1447" s="8">
        <v>15.0416666666667</v>
      </c>
      <c r="D1447">
        <v>0.92238135033501178</v>
      </c>
      <c r="E1447" s="6">
        <v>65.815171017729753</v>
      </c>
      <c r="F1447" s="10">
        <v>71.937225713297522</v>
      </c>
      <c r="G1447" s="10">
        <v>68.050036257503507</v>
      </c>
      <c r="H1447" s="10">
        <v>238.91533449840176</v>
      </c>
      <c r="I1447" s="10">
        <f t="shared" si="35"/>
        <v>60.706686315863301</v>
      </c>
    </row>
    <row r="1448" spans="1:9" x14ac:dyDescent="0.25">
      <c r="A1448" s="16"/>
      <c r="B1448" s="5">
        <f>DATE(YEAR(siječanj!B1448),MONTH(siječanj!B1448)+5,DAY(siječanj!B1448))</f>
        <v>43998</v>
      </c>
      <c r="C1448" s="8">
        <v>15.0520833333333</v>
      </c>
      <c r="D1448">
        <v>0.92238135033501178</v>
      </c>
      <c r="E1448" s="6">
        <v>63.573746156677522</v>
      </c>
      <c r="F1448" s="10">
        <v>70.376308553509674</v>
      </c>
      <c r="G1448" s="10">
        <v>67.098902437505927</v>
      </c>
      <c r="H1448" s="10">
        <v>238.55740814187715</v>
      </c>
      <c r="I1448" s="10">
        <f t="shared" si="35"/>
        <v>58.639237825851481</v>
      </c>
    </row>
    <row r="1449" spans="1:9" x14ac:dyDescent="0.25">
      <c r="A1449" s="16"/>
      <c r="B1449" s="5">
        <f>DATE(YEAR(siječanj!B1449),MONTH(siječanj!B1449)+5,DAY(siječanj!B1449))</f>
        <v>43998</v>
      </c>
      <c r="C1449" s="8">
        <v>15.0625</v>
      </c>
      <c r="D1449">
        <v>0.92238135033501178</v>
      </c>
      <c r="E1449" s="6">
        <v>61.927936856706722</v>
      </c>
      <c r="F1449" s="10">
        <v>69.427385048046986</v>
      </c>
      <c r="G1449" s="10">
        <v>65.678807360864425</v>
      </c>
      <c r="H1449" s="10">
        <v>238.77994487259909</v>
      </c>
      <c r="I1449" s="10">
        <f t="shared" si="35"/>
        <v>57.121174021350491</v>
      </c>
    </row>
    <row r="1450" spans="1:9" x14ac:dyDescent="0.25">
      <c r="A1450" s="16"/>
      <c r="B1450" s="5">
        <f>DATE(YEAR(siječanj!B1450),MONTH(siječanj!B1450)+5,DAY(siječanj!B1450))</f>
        <v>43998</v>
      </c>
      <c r="C1450" s="8">
        <v>15.0729166666667</v>
      </c>
      <c r="D1450">
        <v>0.92238135033501178</v>
      </c>
      <c r="E1450" s="6">
        <v>60.51977632744012</v>
      </c>
      <c r="F1450" s="10">
        <v>69.135704414182342</v>
      </c>
      <c r="G1450" s="10">
        <v>65.285602433734326</v>
      </c>
      <c r="H1450" s="10">
        <v>238.35863011063563</v>
      </c>
      <c r="I1450" s="10">
        <f t="shared" si="35"/>
        <v>55.822313010877096</v>
      </c>
    </row>
    <row r="1451" spans="1:9" x14ac:dyDescent="0.25">
      <c r="A1451" s="16"/>
      <c r="B1451" s="5">
        <f>DATE(YEAR(siječanj!B1451),MONTH(siječanj!B1451)+5,DAY(siječanj!B1451))</f>
        <v>43998</v>
      </c>
      <c r="C1451" s="8">
        <v>15.0833333333333</v>
      </c>
      <c r="D1451">
        <v>0.92238135033501178</v>
      </c>
      <c r="E1451" s="6">
        <v>60.2267969444299</v>
      </c>
      <c r="F1451" s="10">
        <v>69.736578656056878</v>
      </c>
      <c r="G1451" s="10">
        <v>65.208995315331535</v>
      </c>
      <c r="H1451" s="10">
        <v>238.54384497536458</v>
      </c>
      <c r="I1451" s="10">
        <f t="shared" si="35"/>
        <v>55.552074291955812</v>
      </c>
    </row>
    <row r="1452" spans="1:9" x14ac:dyDescent="0.25">
      <c r="A1452" s="16"/>
      <c r="B1452" s="5">
        <f>DATE(YEAR(siječanj!B1452),MONTH(siječanj!B1452)+5,DAY(siječanj!B1452))</f>
        <v>43998</v>
      </c>
      <c r="C1452" s="8">
        <v>15.09375</v>
      </c>
      <c r="D1452">
        <v>0.92238135033501178</v>
      </c>
      <c r="E1452" s="6">
        <v>59.709886928536697</v>
      </c>
      <c r="F1452" s="10">
        <v>70.830384046984776</v>
      </c>
      <c r="G1452" s="10">
        <v>66.001954638774691</v>
      </c>
      <c r="H1452" s="10">
        <v>238.64607919808992</v>
      </c>
      <c r="I1452" s="10">
        <f t="shared" si="35"/>
        <v>55.075286133494551</v>
      </c>
    </row>
    <row r="1453" spans="1:9" x14ac:dyDescent="0.25">
      <c r="A1453" s="16"/>
      <c r="B1453" s="5">
        <f>DATE(YEAR(siječanj!B1453),MONTH(siječanj!B1453)+5,DAY(siječanj!B1453))</f>
        <v>43998</v>
      </c>
      <c r="C1453" s="8">
        <v>15.1041666666667</v>
      </c>
      <c r="D1453">
        <v>0.92238135033501178</v>
      </c>
      <c r="E1453" s="6">
        <v>58.932949294337867</v>
      </c>
      <c r="F1453" s="10">
        <v>70.268385553591386</v>
      </c>
      <c r="G1453" s="10">
        <v>65.766795787234656</v>
      </c>
      <c r="H1453" s="10">
        <v>238.79058065816281</v>
      </c>
      <c r="I1453" s="10">
        <f t="shared" si="35"/>
        <v>54.358653349336144</v>
      </c>
    </row>
    <row r="1454" spans="1:9" x14ac:dyDescent="0.25">
      <c r="A1454" s="16"/>
      <c r="B1454" s="5">
        <f>DATE(YEAR(siječanj!B1454),MONTH(siječanj!B1454)+5,DAY(siječanj!B1454))</f>
        <v>43998</v>
      </c>
      <c r="C1454" s="8">
        <v>15.1145833333333</v>
      </c>
      <c r="D1454">
        <v>0.92238135033501178</v>
      </c>
      <c r="E1454" s="6">
        <v>58.620897198121945</v>
      </c>
      <c r="F1454" s="10">
        <v>68.851691232054492</v>
      </c>
      <c r="G1454" s="10">
        <v>64.849211944179132</v>
      </c>
      <c r="H1454" s="10">
        <v>238.7722334798444</v>
      </c>
      <c r="I1454" s="10">
        <f t="shared" si="35"/>
        <v>54.070822315453626</v>
      </c>
    </row>
    <row r="1455" spans="1:9" x14ac:dyDescent="0.25">
      <c r="A1455" s="16"/>
      <c r="B1455" s="5">
        <f>DATE(YEAR(siječanj!B1455),MONTH(siječanj!B1455)+5,DAY(siječanj!B1455))</f>
        <v>43998</v>
      </c>
      <c r="C1455" s="8">
        <v>15.125</v>
      </c>
      <c r="D1455">
        <v>0.92238135033501178</v>
      </c>
      <c r="E1455" s="6">
        <v>58.413994786257867</v>
      </c>
      <c r="F1455" s="10">
        <v>67.951497034642486</v>
      </c>
      <c r="G1455" s="10">
        <v>63.666595322746652</v>
      </c>
      <c r="H1455" s="10">
        <v>238.57090756140752</v>
      </c>
      <c r="I1455" s="10">
        <f t="shared" si="35"/>
        <v>53.87997938941087</v>
      </c>
    </row>
    <row r="1456" spans="1:9" x14ac:dyDescent="0.25">
      <c r="A1456" s="16"/>
      <c r="B1456" s="5">
        <f>DATE(YEAR(siječanj!B1456),MONTH(siječanj!B1456)+5,DAY(siječanj!B1456))</f>
        <v>43998</v>
      </c>
      <c r="C1456" s="8">
        <v>15.1354166666667</v>
      </c>
      <c r="D1456">
        <v>0.92238135033501178</v>
      </c>
      <c r="E1456" s="6">
        <v>58.348551292270734</v>
      </c>
      <c r="F1456" s="10">
        <v>66.711664462785521</v>
      </c>
      <c r="G1456" s="10">
        <v>63.518517924515947</v>
      </c>
      <c r="H1456" s="10">
        <v>238.42527260030712</v>
      </c>
      <c r="I1456" s="10">
        <f t="shared" si="35"/>
        <v>53.819615531056378</v>
      </c>
    </row>
    <row r="1457" spans="1:9" x14ac:dyDescent="0.25">
      <c r="A1457" s="16"/>
      <c r="B1457" s="5">
        <f>DATE(YEAR(siječanj!B1457),MONTH(siječanj!B1457)+5,DAY(siječanj!B1457))</f>
        <v>43998</v>
      </c>
      <c r="C1457" s="8">
        <v>15.1458333333333</v>
      </c>
      <c r="D1457">
        <v>0.92238135033501178</v>
      </c>
      <c r="E1457" s="6">
        <v>58.825722540183506</v>
      </c>
      <c r="F1457" s="10">
        <v>66.611047242352328</v>
      </c>
      <c r="G1457" s="10">
        <v>63.756144866465007</v>
      </c>
      <c r="H1457" s="10">
        <v>238.25190371775741</v>
      </c>
      <c r="I1457" s="10">
        <f t="shared" si="35"/>
        <v>54.259749391047201</v>
      </c>
    </row>
    <row r="1458" spans="1:9" x14ac:dyDescent="0.25">
      <c r="A1458" s="16"/>
      <c r="B1458" s="5">
        <f>DATE(YEAR(siječanj!B1458),MONTH(siječanj!B1458)+5,DAY(siječanj!B1458))</f>
        <v>43998</v>
      </c>
      <c r="C1458" s="8">
        <v>15.15625</v>
      </c>
      <c r="D1458">
        <v>0.92238135033501178</v>
      </c>
      <c r="E1458" s="6">
        <v>60.027198828891329</v>
      </c>
      <c r="F1458" s="10">
        <v>65.837647299238142</v>
      </c>
      <c r="G1458" s="10">
        <v>62.877721391232569</v>
      </c>
      <c r="H1458" s="10">
        <v>238.31918068911128</v>
      </c>
      <c r="I1458" s="10">
        <f t="shared" si="35"/>
        <v>55.367968712621021</v>
      </c>
    </row>
    <row r="1459" spans="1:9" x14ac:dyDescent="0.25">
      <c r="A1459" s="16"/>
      <c r="B1459" s="5">
        <f>DATE(YEAR(siječanj!B1459),MONTH(siječanj!B1459)+5,DAY(siječanj!B1459))</f>
        <v>43998</v>
      </c>
      <c r="C1459" s="8">
        <v>15.1666666666667</v>
      </c>
      <c r="D1459">
        <v>0.92238135033501178</v>
      </c>
      <c r="E1459" s="6">
        <v>62.166425735016411</v>
      </c>
      <c r="F1459" s="10">
        <v>65.512041808160546</v>
      </c>
      <c r="G1459" s="10">
        <v>63.145238312639123</v>
      </c>
      <c r="H1459" s="10">
        <v>231.65331713042491</v>
      </c>
      <c r="I1459" s="10">
        <f t="shared" si="35"/>
        <v>57.341151714965662</v>
      </c>
    </row>
    <row r="1460" spans="1:9" x14ac:dyDescent="0.25">
      <c r="A1460" s="16"/>
      <c r="B1460" s="5">
        <f>DATE(YEAR(siječanj!B1460),MONTH(siječanj!B1460)+5,DAY(siječanj!B1460))</f>
        <v>43998</v>
      </c>
      <c r="C1460" s="8">
        <v>15.1770833333333</v>
      </c>
      <c r="D1460">
        <v>0.92238135033501178</v>
      </c>
      <c r="E1460" s="6">
        <v>64.347172318781503</v>
      </c>
      <c r="F1460" s="10">
        <v>64.481729990315344</v>
      </c>
      <c r="G1460" s="10">
        <v>60.98801091365987</v>
      </c>
      <c r="H1460" s="10">
        <v>172.24741575725355</v>
      </c>
      <c r="I1460" s="10">
        <f t="shared" si="35"/>
        <v>59.352631693637377</v>
      </c>
    </row>
    <row r="1461" spans="1:9" x14ac:dyDescent="0.25">
      <c r="A1461" s="16"/>
      <c r="B1461" s="5">
        <f>DATE(YEAR(siječanj!B1461),MONTH(siječanj!B1461)+5,DAY(siječanj!B1461))</f>
        <v>43998</v>
      </c>
      <c r="C1461" s="8">
        <v>15.1875</v>
      </c>
      <c r="D1461">
        <v>0.92238135033501178</v>
      </c>
      <c r="E1461" s="6">
        <v>66.874108391239346</v>
      </c>
      <c r="F1461" s="10">
        <v>64.065332708310066</v>
      </c>
      <c r="G1461" s="10">
        <v>59.984778313678795</v>
      </c>
      <c r="H1461" s="10">
        <v>104.0615130377202</v>
      </c>
      <c r="I1461" s="10">
        <f t="shared" si="35"/>
        <v>61.683430400361289</v>
      </c>
    </row>
    <row r="1462" spans="1:9" x14ac:dyDescent="0.25">
      <c r="A1462" s="16"/>
      <c r="B1462" s="5">
        <f>DATE(YEAR(siječanj!B1462),MONTH(siječanj!B1462)+5,DAY(siječanj!B1462))</f>
        <v>43998</v>
      </c>
      <c r="C1462" s="8">
        <v>15.1979166666667</v>
      </c>
      <c r="D1462">
        <v>0.92238135033501178</v>
      </c>
      <c r="E1462" s="6">
        <v>70.628073449538363</v>
      </c>
      <c r="F1462" s="10">
        <v>63.650333892344861</v>
      </c>
      <c r="G1462" s="10">
        <v>59.546288943987165</v>
      </c>
      <c r="H1462" s="10">
        <v>67.698078938142359</v>
      </c>
      <c r="I1462" s="10">
        <f t="shared" si="35"/>
        <v>65.146017759945593</v>
      </c>
    </row>
    <row r="1463" spans="1:9" x14ac:dyDescent="0.25">
      <c r="A1463" s="16"/>
      <c r="B1463" s="5">
        <f>DATE(YEAR(siječanj!B1463),MONTH(siječanj!B1463)+5,DAY(siječanj!B1463))</f>
        <v>43998</v>
      </c>
      <c r="C1463" s="8">
        <v>15.2083333333333</v>
      </c>
      <c r="D1463">
        <v>0.92238135033501178</v>
      </c>
      <c r="E1463" s="6">
        <v>73.731009409609868</v>
      </c>
      <c r="F1463" s="10">
        <v>63.556182568056592</v>
      </c>
      <c r="G1463" s="10">
        <v>62.656287530259725</v>
      </c>
      <c r="H1463" s="10">
        <v>45.866909907549982</v>
      </c>
      <c r="I1463" s="10">
        <f t="shared" si="35"/>
        <v>68.008108020799412</v>
      </c>
    </row>
    <row r="1464" spans="1:9" x14ac:dyDescent="0.25">
      <c r="A1464" s="16"/>
      <c r="B1464" s="5">
        <f>DATE(YEAR(siječanj!B1464),MONTH(siječanj!B1464)+5,DAY(siječanj!B1464))</f>
        <v>43998</v>
      </c>
      <c r="C1464" s="8">
        <v>15.21875</v>
      </c>
      <c r="D1464">
        <v>0.92238135033501178</v>
      </c>
      <c r="E1464" s="6">
        <v>77.189988106329963</v>
      </c>
      <c r="F1464" s="10">
        <v>68.168568701554406</v>
      </c>
      <c r="G1464" s="10">
        <v>68.811901654948201</v>
      </c>
      <c r="H1464" s="10">
        <v>26.954569769723541</v>
      </c>
      <c r="I1464" s="10">
        <f t="shared" si="35"/>
        <v>71.198605461860126</v>
      </c>
    </row>
    <row r="1465" spans="1:9" x14ac:dyDescent="0.25">
      <c r="A1465" s="16"/>
      <c r="B1465" s="5">
        <f>DATE(YEAR(siječanj!B1465),MONTH(siječanj!B1465)+5,DAY(siječanj!B1465))</f>
        <v>43998</v>
      </c>
      <c r="C1465" s="8">
        <v>15.2291666666667</v>
      </c>
      <c r="D1465">
        <v>0.92238135033501178</v>
      </c>
      <c r="E1465" s="6">
        <v>81.418849902643913</v>
      </c>
      <c r="F1465" s="10">
        <v>76.19950105137228</v>
      </c>
      <c r="G1465" s="10">
        <v>73.457477870073404</v>
      </c>
      <c r="H1465" s="10">
        <v>6.9771609898147773</v>
      </c>
      <c r="I1465" s="10">
        <f t="shared" si="35"/>
        <v>75.09922871592434</v>
      </c>
    </row>
    <row r="1466" spans="1:9" x14ac:dyDescent="0.25">
      <c r="A1466" s="16"/>
      <c r="B1466" s="5">
        <f>DATE(YEAR(siječanj!B1466),MONTH(siječanj!B1466)+5,DAY(siječanj!B1466))</f>
        <v>43998</v>
      </c>
      <c r="C1466" s="8">
        <v>15.2395833333333</v>
      </c>
      <c r="D1466">
        <v>0.92238135033501178</v>
      </c>
      <c r="E1466" s="6">
        <v>86.017268222929033</v>
      </c>
      <c r="F1466" s="10">
        <v>77.612321461235027</v>
      </c>
      <c r="G1466" s="10">
        <v>76.954830203286889</v>
      </c>
      <c r="H1466" s="10">
        <v>2.8240889246370955</v>
      </c>
      <c r="I1466" s="10">
        <f t="shared" si="35"/>
        <v>79.340724015594176</v>
      </c>
    </row>
    <row r="1467" spans="1:9" x14ac:dyDescent="0.25">
      <c r="A1467" s="16"/>
      <c r="B1467" s="5">
        <f>DATE(YEAR(siječanj!B1467),MONTH(siječanj!B1467)+5,DAY(siječanj!B1467))</f>
        <v>43998</v>
      </c>
      <c r="C1467" s="8">
        <v>15.25</v>
      </c>
      <c r="D1467">
        <v>0.92238135033501178</v>
      </c>
      <c r="E1467" s="6">
        <v>88.420558422907632</v>
      </c>
      <c r="F1467" s="10">
        <v>77.464204618407038</v>
      </c>
      <c r="G1467" s="10">
        <v>94.933684952205667</v>
      </c>
      <c r="H1467" s="10">
        <v>2.943675275130361</v>
      </c>
      <c r="I1467" s="10">
        <f t="shared" si="35"/>
        <v>81.557474075497339</v>
      </c>
    </row>
    <row r="1468" spans="1:9" x14ac:dyDescent="0.25">
      <c r="A1468" s="16"/>
      <c r="B1468" s="5">
        <f>DATE(YEAR(siječanj!B1468),MONTH(siječanj!B1468)+5,DAY(siječanj!B1468))</f>
        <v>43998</v>
      </c>
      <c r="C1468" s="8">
        <v>15.2604166666667</v>
      </c>
      <c r="D1468">
        <v>0.92238135033501178</v>
      </c>
      <c r="E1468" s="6">
        <v>89.360896492773762</v>
      </c>
      <c r="F1468" s="10">
        <v>87.427965723054399</v>
      </c>
      <c r="G1468" s="10">
        <v>100.35685411975595</v>
      </c>
      <c r="H1468" s="10">
        <v>3.4981345738666794</v>
      </c>
      <c r="I1468" s="10">
        <f t="shared" si="35"/>
        <v>82.424824374151882</v>
      </c>
    </row>
    <row r="1469" spans="1:9" x14ac:dyDescent="0.25">
      <c r="A1469" s="16"/>
      <c r="B1469" s="5">
        <f>DATE(YEAR(siječanj!B1469),MONTH(siječanj!B1469)+5,DAY(siječanj!B1469))</f>
        <v>43998</v>
      </c>
      <c r="C1469" s="8">
        <v>15.2708333333333</v>
      </c>
      <c r="D1469">
        <v>0.92238135033501178</v>
      </c>
      <c r="E1469" s="6">
        <v>92.502893014098362</v>
      </c>
      <c r="F1469" s="10">
        <v>93.83314111550915</v>
      </c>
      <c r="G1469" s="10">
        <v>109.14667117087539</v>
      </c>
      <c r="H1469" s="10">
        <v>3.3573872134182294</v>
      </c>
      <c r="I1469" s="10">
        <f t="shared" si="35"/>
        <v>85.32294336823918</v>
      </c>
    </row>
    <row r="1470" spans="1:9" x14ac:dyDescent="0.25">
      <c r="A1470" s="16"/>
      <c r="B1470" s="5">
        <f>DATE(YEAR(siječanj!B1470),MONTH(siječanj!B1470)+5,DAY(siječanj!B1470))</f>
        <v>43998</v>
      </c>
      <c r="C1470" s="8">
        <v>15.28125</v>
      </c>
      <c r="D1470">
        <v>0.92238135033501178</v>
      </c>
      <c r="E1470" s="6">
        <v>93.299675352275486</v>
      </c>
      <c r="F1470" s="10">
        <v>102.60878878029791</v>
      </c>
      <c r="G1470" s="10">
        <v>119.96452814397142</v>
      </c>
      <c r="H1470" s="10">
        <v>3.4779307646912985</v>
      </c>
      <c r="I1470" s="10">
        <f t="shared" si="35"/>
        <v>86.057880537250085</v>
      </c>
    </row>
    <row r="1471" spans="1:9" x14ac:dyDescent="0.25">
      <c r="A1471" s="16"/>
      <c r="B1471" s="5">
        <f>DATE(YEAR(siječanj!B1471),MONTH(siječanj!B1471)+5,DAY(siječanj!B1471))</f>
        <v>43998</v>
      </c>
      <c r="C1471" s="8">
        <v>15.2916666666667</v>
      </c>
      <c r="D1471">
        <v>0.92238135033501178</v>
      </c>
      <c r="E1471" s="6">
        <v>93.059262420237133</v>
      </c>
      <c r="F1471" s="10">
        <v>111.41326172355009</v>
      </c>
      <c r="G1471" s="10">
        <v>129.02219119521862</v>
      </c>
      <c r="H1471" s="10">
        <v>3.1069731305369372</v>
      </c>
      <c r="I1471" s="10">
        <f t="shared" si="35"/>
        <v>85.836128132358539</v>
      </c>
    </row>
    <row r="1472" spans="1:9" x14ac:dyDescent="0.25">
      <c r="A1472" s="16"/>
      <c r="B1472" s="5">
        <f>DATE(YEAR(siječanj!B1472),MONTH(siječanj!B1472)+5,DAY(siječanj!B1472))</f>
        <v>43998</v>
      </c>
      <c r="C1472" s="8">
        <v>15.3020833333333</v>
      </c>
      <c r="D1472">
        <v>0.92238135033501178</v>
      </c>
      <c r="E1472" s="6">
        <v>92.676259238575781</v>
      </c>
      <c r="F1472" s="10">
        <v>125.4502118944836</v>
      </c>
      <c r="G1472" s="10">
        <v>139.78303327328882</v>
      </c>
      <c r="H1472" s="10">
        <v>2.7820746831252277</v>
      </c>
      <c r="I1472" s="10">
        <f t="shared" si="35"/>
        <v>85.482853140475143</v>
      </c>
    </row>
    <row r="1473" spans="1:9" x14ac:dyDescent="0.25">
      <c r="A1473" s="16"/>
      <c r="B1473" s="5">
        <f>DATE(YEAR(siječanj!B1473),MONTH(siječanj!B1473)+5,DAY(siječanj!B1473))</f>
        <v>43998</v>
      </c>
      <c r="C1473" s="8">
        <v>15.3125</v>
      </c>
      <c r="D1473">
        <v>0.92238135033501178</v>
      </c>
      <c r="E1473" s="6">
        <v>93.563074260208325</v>
      </c>
      <c r="F1473" s="10">
        <v>135.16170258496388</v>
      </c>
      <c r="G1473" s="10">
        <v>149.1200119220442</v>
      </c>
      <c r="H1473" s="10">
        <v>2.2941512970745448</v>
      </c>
      <c r="I1473" s="10">
        <f t="shared" si="35"/>
        <v>86.300834777625937</v>
      </c>
    </row>
    <row r="1474" spans="1:9" x14ac:dyDescent="0.25">
      <c r="A1474" s="16"/>
      <c r="B1474" s="5">
        <f>DATE(YEAR(siječanj!B1474),MONTH(siječanj!B1474)+5,DAY(siječanj!B1474))</f>
        <v>43998</v>
      </c>
      <c r="C1474" s="8">
        <v>15.3229166666667</v>
      </c>
      <c r="D1474">
        <v>0.92238135033501178</v>
      </c>
      <c r="E1474" s="6">
        <v>95.254052917980701</v>
      </c>
      <c r="F1474" s="10">
        <v>144.51286322961928</v>
      </c>
      <c r="G1474" s="10">
        <v>163.62201353418729</v>
      </c>
      <c r="H1474" s="10">
        <v>1.9482691360019331</v>
      </c>
      <c r="I1474" s="10">
        <f t="shared" si="35"/>
        <v>87.860561955369704</v>
      </c>
    </row>
    <row r="1475" spans="1:9" x14ac:dyDescent="0.25">
      <c r="A1475" s="16"/>
      <c r="B1475" s="5">
        <f>DATE(YEAR(siječanj!B1475),MONTH(siječanj!B1475)+5,DAY(siječanj!B1475))</f>
        <v>43998</v>
      </c>
      <c r="C1475" s="8">
        <v>15.3333333333333</v>
      </c>
      <c r="D1475">
        <v>0.92238135033501178</v>
      </c>
      <c r="E1475" s="6">
        <v>96.098312688673417</v>
      </c>
      <c r="F1475" s="10">
        <v>166.29971033644881</v>
      </c>
      <c r="G1475" s="10">
        <v>178.28413200997096</v>
      </c>
      <c r="H1475" s="10">
        <v>1.8086851579788845</v>
      </c>
      <c r="I1475" s="10">
        <f t="shared" si="35"/>
        <v>88.639291422694782</v>
      </c>
    </row>
    <row r="1476" spans="1:9" x14ac:dyDescent="0.25">
      <c r="A1476" s="16"/>
      <c r="B1476" s="5">
        <f>DATE(YEAR(siječanj!B1476),MONTH(siječanj!B1476)+5,DAY(siječanj!B1476))</f>
        <v>43998</v>
      </c>
      <c r="C1476" s="8">
        <v>15.34375</v>
      </c>
      <c r="D1476">
        <v>0.92238135033501178</v>
      </c>
      <c r="E1476" s="6">
        <v>97.792339821517174</v>
      </c>
      <c r="F1476" s="10">
        <v>190.00166425777269</v>
      </c>
      <c r="G1476" s="10">
        <v>190.33278353191452</v>
      </c>
      <c r="H1476" s="10">
        <v>1.7504702185653414</v>
      </c>
      <c r="I1476" s="10">
        <f t="shared" ref="I1476:I1539" si="37">D1476*E1476</f>
        <v>90.20183045699136</v>
      </c>
    </row>
    <row r="1477" spans="1:9" x14ac:dyDescent="0.25">
      <c r="A1477" s="16"/>
      <c r="B1477" s="5">
        <f>DATE(YEAR(siječanj!B1477),MONTH(siječanj!B1477)+5,DAY(siječanj!B1477))</f>
        <v>43998</v>
      </c>
      <c r="C1477" s="8">
        <v>15.3541666666667</v>
      </c>
      <c r="D1477">
        <v>0.92238135033501178</v>
      </c>
      <c r="E1477" s="6">
        <v>98.54347894566402</v>
      </c>
      <c r="F1477" s="10">
        <v>187.89359725981552</v>
      </c>
      <c r="G1477" s="10">
        <v>195.00059663965166</v>
      </c>
      <c r="H1477" s="10">
        <v>1.8541078709459959</v>
      </c>
      <c r="I1477" s="10">
        <f t="shared" si="37"/>
        <v>90.894667176611378</v>
      </c>
    </row>
    <row r="1478" spans="1:9" x14ac:dyDescent="0.25">
      <c r="A1478" s="16"/>
      <c r="B1478" s="5">
        <f>DATE(YEAR(siječanj!B1478),MONTH(siječanj!B1478)+5,DAY(siječanj!B1478))</f>
        <v>43998</v>
      </c>
      <c r="C1478" s="8">
        <v>15.3645833333333</v>
      </c>
      <c r="D1478">
        <v>0.92238135033501178</v>
      </c>
      <c r="E1478" s="6">
        <v>100.22509795571884</v>
      </c>
      <c r="F1478" s="10">
        <v>189.23733826959651</v>
      </c>
      <c r="G1478" s="10">
        <v>201.54552694414286</v>
      </c>
      <c r="H1478" s="10">
        <v>2.0517902509307282</v>
      </c>
      <c r="I1478" s="10">
        <f t="shared" si="37"/>
        <v>92.445761189854764</v>
      </c>
    </row>
    <row r="1479" spans="1:9" x14ac:dyDescent="0.25">
      <c r="A1479" s="16"/>
      <c r="B1479" s="5">
        <f>DATE(YEAR(siječanj!B1479),MONTH(siječanj!B1479)+5,DAY(siječanj!B1479))</f>
        <v>43998</v>
      </c>
      <c r="C1479" s="8">
        <v>15.375</v>
      </c>
      <c r="D1479">
        <v>0.92238135033501178</v>
      </c>
      <c r="E1479" s="6">
        <v>101.76603102586979</v>
      </c>
      <c r="F1479" s="10">
        <v>192.04827108441799</v>
      </c>
      <c r="G1479" s="10">
        <v>207.68314608119877</v>
      </c>
      <c r="H1479" s="10">
        <v>1.911561830759362</v>
      </c>
      <c r="I1479" s="10">
        <f t="shared" si="37"/>
        <v>93.867089115876482</v>
      </c>
    </row>
    <row r="1480" spans="1:9" x14ac:dyDescent="0.25">
      <c r="A1480" s="16"/>
      <c r="B1480" s="5">
        <f>DATE(YEAR(siječanj!B1480),MONTH(siječanj!B1480)+5,DAY(siječanj!B1480))</f>
        <v>43998</v>
      </c>
      <c r="C1480" s="8">
        <v>15.3854166666667</v>
      </c>
      <c r="D1480">
        <v>0.92238135033501178</v>
      </c>
      <c r="E1480" s="6">
        <v>103.57956075079298</v>
      </c>
      <c r="F1480" s="10">
        <v>199.33617994168699</v>
      </c>
      <c r="G1480" s="10">
        <v>209.54436315730149</v>
      </c>
      <c r="H1480" s="10">
        <v>1.6599435275421872</v>
      </c>
      <c r="I1480" s="10">
        <f t="shared" si="37"/>
        <v>95.539855112423808</v>
      </c>
    </row>
    <row r="1481" spans="1:9" x14ac:dyDescent="0.25">
      <c r="A1481" s="16"/>
      <c r="B1481" s="5">
        <f>DATE(YEAR(siječanj!B1481),MONTH(siječanj!B1481)+5,DAY(siječanj!B1481))</f>
        <v>43998</v>
      </c>
      <c r="C1481" s="8">
        <v>15.3958333333333</v>
      </c>
      <c r="D1481">
        <v>0.92238135033501178</v>
      </c>
      <c r="E1481" s="6">
        <v>104.24652820071331</v>
      </c>
      <c r="F1481" s="10">
        <v>197.02298449828643</v>
      </c>
      <c r="G1481" s="10">
        <v>212.44094215340905</v>
      </c>
      <c r="H1481" s="10">
        <v>1.6333371308407096</v>
      </c>
      <c r="I1481" s="10">
        <f t="shared" si="37"/>
        <v>96.155053449510831</v>
      </c>
    </row>
    <row r="1482" spans="1:9" x14ac:dyDescent="0.25">
      <c r="A1482" s="16"/>
      <c r="B1482" s="5">
        <f>DATE(YEAR(siječanj!B1482),MONTH(siječanj!B1482)+5,DAY(siječanj!B1482))</f>
        <v>43998</v>
      </c>
      <c r="C1482" s="8">
        <v>15.40625</v>
      </c>
      <c r="D1482">
        <v>0.92238135033501178</v>
      </c>
      <c r="E1482" s="6">
        <v>104.9617085475042</v>
      </c>
      <c r="F1482" s="10">
        <v>195.0398752633044</v>
      </c>
      <c r="G1482" s="10">
        <v>211.02774970360252</v>
      </c>
      <c r="H1482" s="10">
        <v>1.7524493631537601</v>
      </c>
      <c r="I1482" s="10">
        <f t="shared" si="37"/>
        <v>96.814722463516873</v>
      </c>
    </row>
    <row r="1483" spans="1:9" x14ac:dyDescent="0.25">
      <c r="A1483" s="16"/>
      <c r="B1483" s="5">
        <f>DATE(YEAR(siječanj!B1483),MONTH(siječanj!B1483)+5,DAY(siječanj!B1483))</f>
        <v>43998</v>
      </c>
      <c r="C1483" s="8">
        <v>15.4166666666667</v>
      </c>
      <c r="D1483">
        <v>0.92238135033501178</v>
      </c>
      <c r="E1483" s="6">
        <v>106.11381987638541</v>
      </c>
      <c r="F1483" s="10">
        <v>203.22588865608645</v>
      </c>
      <c r="G1483" s="10">
        <v>211.71535969155448</v>
      </c>
      <c r="H1483" s="10">
        <v>1.7135886051682798</v>
      </c>
      <c r="I1483" s="10">
        <f t="shared" si="37"/>
        <v>97.877408466786591</v>
      </c>
    </row>
    <row r="1484" spans="1:9" x14ac:dyDescent="0.25">
      <c r="A1484" s="16"/>
      <c r="B1484" s="5">
        <f>DATE(YEAR(siječanj!B1484),MONTH(siječanj!B1484)+5,DAY(siječanj!B1484))</f>
        <v>43998</v>
      </c>
      <c r="C1484" s="8">
        <v>15.4270833333333</v>
      </c>
      <c r="D1484">
        <v>0.92238135033501178</v>
      </c>
      <c r="E1484" s="6">
        <v>106.53804854994476</v>
      </c>
      <c r="F1484" s="10">
        <v>199.03162779424107</v>
      </c>
      <c r="G1484" s="10">
        <v>207.91477736937372</v>
      </c>
      <c r="H1484" s="10">
        <v>1.976853681245232</v>
      </c>
      <c r="I1484" s="10">
        <f t="shared" si="37"/>
        <v>98.268709083555095</v>
      </c>
    </row>
    <row r="1485" spans="1:9" x14ac:dyDescent="0.25">
      <c r="A1485" s="16"/>
      <c r="B1485" s="5">
        <f>DATE(YEAR(siječanj!B1485),MONTH(siječanj!B1485)+5,DAY(siječanj!B1485))</f>
        <v>43998</v>
      </c>
      <c r="C1485" s="8">
        <v>15.4375</v>
      </c>
      <c r="D1485">
        <v>0.92238135033501178</v>
      </c>
      <c r="E1485" s="6">
        <v>108.54549998766674</v>
      </c>
      <c r="F1485" s="10">
        <v>195.81891327496507</v>
      </c>
      <c r="G1485" s="10">
        <v>208.99006215667754</v>
      </c>
      <c r="H1485" s="10">
        <v>2.0196079853787383</v>
      </c>
      <c r="I1485" s="10">
        <f t="shared" si="37"/>
        <v>100.12034485141305</v>
      </c>
    </row>
    <row r="1486" spans="1:9" x14ac:dyDescent="0.25">
      <c r="A1486" s="16"/>
      <c r="B1486" s="5">
        <f>DATE(YEAR(siječanj!B1486),MONTH(siječanj!B1486)+5,DAY(siječanj!B1486))</f>
        <v>43998</v>
      </c>
      <c r="C1486" s="8">
        <v>15.4479166666667</v>
      </c>
      <c r="D1486">
        <v>0.92238135033501178</v>
      </c>
      <c r="E1486" s="6">
        <v>109.4357198637427</v>
      </c>
      <c r="F1486" s="10">
        <v>193.31727453266782</v>
      </c>
      <c r="G1486" s="10">
        <v>207.13477652386672</v>
      </c>
      <c r="H1486" s="10">
        <v>1.9513200267288209</v>
      </c>
      <c r="I1486" s="10">
        <f t="shared" si="37"/>
        <v>100.94146706280307</v>
      </c>
    </row>
    <row r="1487" spans="1:9" x14ac:dyDescent="0.25">
      <c r="A1487" s="16"/>
      <c r="B1487" s="5">
        <f>DATE(YEAR(siječanj!B1487),MONTH(siječanj!B1487)+5,DAY(siječanj!B1487))</f>
        <v>43998</v>
      </c>
      <c r="C1487" s="8">
        <v>15.4583333333333</v>
      </c>
      <c r="D1487">
        <v>0.92238135033501178</v>
      </c>
      <c r="E1487" s="6">
        <v>110.64822219457238</v>
      </c>
      <c r="F1487" s="10">
        <v>197.89846844374364</v>
      </c>
      <c r="G1487" s="10">
        <v>210.43988668657107</v>
      </c>
      <c r="H1487" s="10">
        <v>1.7998980348993534</v>
      </c>
      <c r="I1487" s="10">
        <f t="shared" si="37"/>
        <v>102.0598565999981</v>
      </c>
    </row>
    <row r="1488" spans="1:9" x14ac:dyDescent="0.25">
      <c r="A1488" s="16"/>
      <c r="B1488" s="5">
        <f>DATE(YEAR(siječanj!B1488),MONTH(siječanj!B1488)+5,DAY(siječanj!B1488))</f>
        <v>43998</v>
      </c>
      <c r="C1488" s="8">
        <v>15.46875</v>
      </c>
      <c r="D1488">
        <v>0.92238135033501178</v>
      </c>
      <c r="E1488" s="6">
        <v>112.25424139213798</v>
      </c>
      <c r="F1488" s="10">
        <v>205.75179158789467</v>
      </c>
      <c r="G1488" s="10">
        <v>208.02261887420477</v>
      </c>
      <c r="H1488" s="10">
        <v>1.9837742130018159</v>
      </c>
      <c r="I1488" s="10">
        <f t="shared" si="37"/>
        <v>103.54121875611261</v>
      </c>
    </row>
    <row r="1489" spans="1:9" x14ac:dyDescent="0.25">
      <c r="A1489" s="16"/>
      <c r="B1489" s="5">
        <f>DATE(YEAR(siječanj!B1489),MONTH(siječanj!B1489)+5,DAY(siječanj!B1489))</f>
        <v>43998</v>
      </c>
      <c r="C1489" s="8">
        <v>15.4791666666667</v>
      </c>
      <c r="D1489">
        <v>0.92238135033501178</v>
      </c>
      <c r="E1489" s="6">
        <v>112.45704297322274</v>
      </c>
      <c r="F1489" s="10">
        <v>189.80092812089754</v>
      </c>
      <c r="G1489" s="10">
        <v>205.82271157034765</v>
      </c>
      <c r="H1489" s="10">
        <v>2.1147244591212848</v>
      </c>
      <c r="I1489" s="10">
        <f t="shared" si="37"/>
        <v>103.72827915232364</v>
      </c>
    </row>
    <row r="1490" spans="1:9" x14ac:dyDescent="0.25">
      <c r="A1490" s="16"/>
      <c r="B1490" s="5">
        <f>DATE(YEAR(siječanj!B1490),MONTH(siječanj!B1490)+5,DAY(siječanj!B1490))</f>
        <v>43998</v>
      </c>
      <c r="C1490" s="8">
        <v>15.4895833333333</v>
      </c>
      <c r="D1490">
        <v>0.92238135033501178</v>
      </c>
      <c r="E1490" s="6">
        <v>111.69896876572858</v>
      </c>
      <c r="F1490" s="10">
        <v>189.69166693364781</v>
      </c>
      <c r="G1490" s="10">
        <v>199.36608271832733</v>
      </c>
      <c r="H1490" s="10">
        <v>1.8732459102624903</v>
      </c>
      <c r="I1490" s="10">
        <f t="shared" si="37"/>
        <v>103.02904564116103</v>
      </c>
    </row>
    <row r="1491" spans="1:9" x14ac:dyDescent="0.25">
      <c r="A1491" s="16"/>
      <c r="B1491" s="5">
        <f>DATE(YEAR(siječanj!B1491),MONTH(siječanj!B1491)+5,DAY(siječanj!B1491))</f>
        <v>43998</v>
      </c>
      <c r="C1491" s="8">
        <v>15.5</v>
      </c>
      <c r="D1491">
        <v>0.92238135033501178</v>
      </c>
      <c r="E1491" s="6">
        <v>110.9680781105549</v>
      </c>
      <c r="F1491" s="10">
        <v>184.50383613615315</v>
      </c>
      <c r="G1491" s="10">
        <v>197.28832381736328</v>
      </c>
      <c r="H1491" s="10">
        <v>1.9575781874983396</v>
      </c>
      <c r="I1491" s="10">
        <f t="shared" si="37"/>
        <v>102.35488573169469</v>
      </c>
    </row>
    <row r="1492" spans="1:9" x14ac:dyDescent="0.25">
      <c r="A1492" s="16"/>
      <c r="B1492" s="5">
        <f>DATE(YEAR(siječanj!B1492),MONTH(siječanj!B1492)+5,DAY(siječanj!B1492))</f>
        <v>43998</v>
      </c>
      <c r="C1492" s="8">
        <v>15.5104166666667</v>
      </c>
      <c r="D1492">
        <v>0.92238135033501178</v>
      </c>
      <c r="E1492" s="6">
        <v>110.40048127339706</v>
      </c>
      <c r="F1492" s="10">
        <v>183.5389588658083</v>
      </c>
      <c r="G1492" s="10">
        <v>198.30693482782783</v>
      </c>
      <c r="H1492" s="10">
        <v>1.9862125350714932</v>
      </c>
      <c r="I1492" s="10">
        <f t="shared" si="37"/>
        <v>101.83134499459116</v>
      </c>
    </row>
    <row r="1493" spans="1:9" x14ac:dyDescent="0.25">
      <c r="A1493" s="16"/>
      <c r="B1493" s="5">
        <f>DATE(YEAR(siječanj!B1493),MONTH(siječanj!B1493)+5,DAY(siječanj!B1493))</f>
        <v>43998</v>
      </c>
      <c r="C1493" s="8">
        <v>15.5208333333333</v>
      </c>
      <c r="D1493">
        <v>0.92238135033501178</v>
      </c>
      <c r="E1493" s="6">
        <v>111.18358989777441</v>
      </c>
      <c r="F1493" s="10">
        <v>182.98204387684208</v>
      </c>
      <c r="G1493" s="10">
        <v>198.0192718676355</v>
      </c>
      <c r="H1493" s="10">
        <v>2.1598881999731532</v>
      </c>
      <c r="I1493" s="10">
        <f t="shared" si="37"/>
        <v>102.55366978500334</v>
      </c>
    </row>
    <row r="1494" spans="1:9" x14ac:dyDescent="0.25">
      <c r="A1494" s="16"/>
      <c r="B1494" s="5">
        <f>DATE(YEAR(siječanj!B1494),MONTH(siječanj!B1494)+5,DAY(siječanj!B1494))</f>
        <v>43998</v>
      </c>
      <c r="C1494" s="8">
        <v>15.53125</v>
      </c>
      <c r="D1494">
        <v>0.92238135033501178</v>
      </c>
      <c r="E1494" s="6">
        <v>111.5257180437069</v>
      </c>
      <c r="F1494" s="10">
        <v>183.617027830636</v>
      </c>
      <c r="G1494" s="10">
        <v>198.71979618881707</v>
      </c>
      <c r="H1494" s="10">
        <v>2.5055243375362837</v>
      </c>
      <c r="I1494" s="10">
        <f t="shared" si="37"/>
        <v>102.86924240623617</v>
      </c>
    </row>
    <row r="1495" spans="1:9" x14ac:dyDescent="0.25">
      <c r="A1495" s="16"/>
      <c r="B1495" s="5">
        <f>DATE(YEAR(siječanj!B1495),MONTH(siječanj!B1495)+5,DAY(siječanj!B1495))</f>
        <v>43998</v>
      </c>
      <c r="C1495" s="8">
        <v>15.5416666666667</v>
      </c>
      <c r="D1495">
        <v>0.92238135033501178</v>
      </c>
      <c r="E1495" s="6">
        <v>110.55140843104398</v>
      </c>
      <c r="F1495" s="10">
        <v>186.12643850776499</v>
      </c>
      <c r="G1495" s="10">
        <v>196.84025103320542</v>
      </c>
      <c r="H1495" s="10">
        <v>2.200873525350227</v>
      </c>
      <c r="I1495" s="10">
        <f t="shared" si="37"/>
        <v>101.97055739006376</v>
      </c>
    </row>
    <row r="1496" spans="1:9" x14ac:dyDescent="0.25">
      <c r="A1496" s="16"/>
      <c r="B1496" s="5">
        <f>DATE(YEAR(siječanj!B1496),MONTH(siječanj!B1496)+5,DAY(siječanj!B1496))</f>
        <v>43998</v>
      </c>
      <c r="C1496" s="8">
        <v>15.5520833333333</v>
      </c>
      <c r="D1496">
        <v>0.92238135033501178</v>
      </c>
      <c r="E1496" s="6">
        <v>110.1265420259768</v>
      </c>
      <c r="F1496" s="10">
        <v>187.03351251512115</v>
      </c>
      <c r="G1496" s="10">
        <v>188.71006425242547</v>
      </c>
      <c r="H1496" s="10">
        <v>2.1228721202854843</v>
      </c>
      <c r="I1496" s="10">
        <f t="shared" si="37"/>
        <v>101.57866854164591</v>
      </c>
    </row>
    <row r="1497" spans="1:9" x14ac:dyDescent="0.25">
      <c r="A1497" s="16"/>
      <c r="B1497" s="5">
        <f>DATE(YEAR(siječanj!B1497),MONTH(siječanj!B1497)+5,DAY(siječanj!B1497))</f>
        <v>43998</v>
      </c>
      <c r="C1497" s="8">
        <v>15.5625</v>
      </c>
      <c r="D1497">
        <v>0.92238135033501178</v>
      </c>
      <c r="E1497" s="6">
        <v>110.09402166788044</v>
      </c>
      <c r="F1497" s="10">
        <v>185.54775486782481</v>
      </c>
      <c r="G1497" s="10">
        <v>184.59387938399126</v>
      </c>
      <c r="H1497" s="10">
        <v>2.1258214142594691</v>
      </c>
      <c r="I1497" s="10">
        <f t="shared" si="37"/>
        <v>101.54867236983161</v>
      </c>
    </row>
    <row r="1498" spans="1:9" x14ac:dyDescent="0.25">
      <c r="A1498" s="16"/>
      <c r="B1498" s="5">
        <f>DATE(YEAR(siječanj!B1498),MONTH(siječanj!B1498)+5,DAY(siječanj!B1498))</f>
        <v>43998</v>
      </c>
      <c r="C1498" s="8">
        <v>15.5729166666667</v>
      </c>
      <c r="D1498">
        <v>0.92238135033501178</v>
      </c>
      <c r="E1498" s="6">
        <v>111.0552943110509</v>
      </c>
      <c r="F1498" s="10">
        <v>185.26041028240041</v>
      </c>
      <c r="G1498" s="10">
        <v>186.41758951218725</v>
      </c>
      <c r="H1498" s="10">
        <v>1.9902993142593548</v>
      </c>
      <c r="I1498" s="10">
        <f t="shared" si="37"/>
        <v>102.43533232847928</v>
      </c>
    </row>
    <row r="1499" spans="1:9" x14ac:dyDescent="0.25">
      <c r="A1499" s="16"/>
      <c r="B1499" s="5">
        <f>DATE(YEAR(siječanj!B1499),MONTH(siječanj!B1499)+5,DAY(siječanj!B1499))</f>
        <v>43998</v>
      </c>
      <c r="C1499" s="8">
        <v>15.5833333333333</v>
      </c>
      <c r="D1499">
        <v>0.92238135033501178</v>
      </c>
      <c r="E1499" s="6">
        <v>111.30026416048872</v>
      </c>
      <c r="F1499" s="10">
        <v>184.98640336590398</v>
      </c>
      <c r="G1499" s="10">
        <v>184.57704821134831</v>
      </c>
      <c r="H1499" s="10">
        <v>2.0381802702280853</v>
      </c>
      <c r="I1499" s="10">
        <f t="shared" si="37"/>
        <v>102.66128794899511</v>
      </c>
    </row>
    <row r="1500" spans="1:9" x14ac:dyDescent="0.25">
      <c r="A1500" s="16"/>
      <c r="B1500" s="5">
        <f>DATE(YEAR(siječanj!B1500),MONTH(siječanj!B1500)+5,DAY(siječanj!B1500))</f>
        <v>43998</v>
      </c>
      <c r="C1500" s="8">
        <v>15.59375</v>
      </c>
      <c r="D1500">
        <v>0.92238135033501178</v>
      </c>
      <c r="E1500" s="6">
        <v>112.6132496790179</v>
      </c>
      <c r="F1500" s="10">
        <v>185.37612531005337</v>
      </c>
      <c r="G1500" s="10">
        <v>180.08591425850048</v>
      </c>
      <c r="H1500" s="10">
        <v>2.3077572935907993</v>
      </c>
      <c r="I1500" s="10">
        <f t="shared" si="37"/>
        <v>103.87236130454636</v>
      </c>
    </row>
    <row r="1501" spans="1:9" x14ac:dyDescent="0.25">
      <c r="A1501" s="16"/>
      <c r="B1501" s="5">
        <f>DATE(YEAR(siječanj!B1501),MONTH(siječanj!B1501)+5,DAY(siječanj!B1501))</f>
        <v>43998</v>
      </c>
      <c r="C1501" s="8">
        <v>15.6041666666667</v>
      </c>
      <c r="D1501">
        <v>0.92238135033501178</v>
      </c>
      <c r="E1501" s="6">
        <v>113.61257396455449</v>
      </c>
      <c r="F1501" s="10">
        <v>182.26860919306588</v>
      </c>
      <c r="G1501" s="10">
        <v>175.09176341451942</v>
      </c>
      <c r="H1501" s="10">
        <v>2.4467575883079524</v>
      </c>
      <c r="I1501" s="10">
        <f t="shared" si="37"/>
        <v>104.79411938846216</v>
      </c>
    </row>
    <row r="1502" spans="1:9" x14ac:dyDescent="0.25">
      <c r="A1502" s="16"/>
      <c r="B1502" s="5">
        <f>DATE(YEAR(siječanj!B1502),MONTH(siječanj!B1502)+5,DAY(siječanj!B1502))</f>
        <v>43998</v>
      </c>
      <c r="C1502" s="8">
        <v>15.6145833333333</v>
      </c>
      <c r="D1502">
        <v>0.92238135033501178</v>
      </c>
      <c r="E1502" s="6">
        <v>113.98702404128758</v>
      </c>
      <c r="F1502" s="10">
        <v>180.5029614273115</v>
      </c>
      <c r="G1502" s="10">
        <v>171.08471228687029</v>
      </c>
      <c r="H1502" s="10">
        <v>2.2679682201768308</v>
      </c>
      <c r="I1502" s="10">
        <f t="shared" si="37"/>
        <v>105.1395051558723</v>
      </c>
    </row>
    <row r="1503" spans="1:9" x14ac:dyDescent="0.25">
      <c r="A1503" s="16"/>
      <c r="B1503" s="5">
        <f>DATE(YEAR(siječanj!B1503),MONTH(siječanj!B1503)+5,DAY(siječanj!B1503))</f>
        <v>43998</v>
      </c>
      <c r="C1503" s="8">
        <v>15.625</v>
      </c>
      <c r="D1503">
        <v>0.92238135033501178</v>
      </c>
      <c r="E1503" s="6">
        <v>114.25860190516809</v>
      </c>
      <c r="F1503" s="10">
        <v>179.63415636276969</v>
      </c>
      <c r="G1503" s="10">
        <v>169.56041563710664</v>
      </c>
      <c r="H1503" s="10">
        <v>2.4525774885747516</v>
      </c>
      <c r="I1503" s="10">
        <f t="shared" si="37"/>
        <v>105.3900035126795</v>
      </c>
    </row>
    <row r="1504" spans="1:9" x14ac:dyDescent="0.25">
      <c r="A1504" s="16"/>
      <c r="B1504" s="5">
        <f>DATE(YEAR(siječanj!B1504),MONTH(siječanj!B1504)+5,DAY(siječanj!B1504))</f>
        <v>43998</v>
      </c>
      <c r="C1504" s="8">
        <v>15.6354166666667</v>
      </c>
      <c r="D1504">
        <v>0.92238135033501178</v>
      </c>
      <c r="E1504" s="6">
        <v>114.63033323178894</v>
      </c>
      <c r="F1504" s="10">
        <v>179.49248532318379</v>
      </c>
      <c r="G1504" s="10">
        <v>164.72977277285656</v>
      </c>
      <c r="H1504" s="10">
        <v>2.3958855044081599</v>
      </c>
      <c r="I1504" s="10">
        <f t="shared" si="37"/>
        <v>105.73288155568986</v>
      </c>
    </row>
    <row r="1505" spans="1:9" x14ac:dyDescent="0.25">
      <c r="A1505" s="16"/>
      <c r="B1505" s="5">
        <f>DATE(YEAR(siječanj!B1505),MONTH(siječanj!B1505)+5,DAY(siječanj!B1505))</f>
        <v>43998</v>
      </c>
      <c r="C1505" s="8">
        <v>15.6458333333333</v>
      </c>
      <c r="D1505">
        <v>0.92238135033501178</v>
      </c>
      <c r="E1505" s="6">
        <v>115.34361815366498</v>
      </c>
      <c r="F1505" s="10">
        <v>177.45352585537239</v>
      </c>
      <c r="G1505" s="10">
        <v>164.30217510620571</v>
      </c>
      <c r="H1505" s="10">
        <v>2.4038070629948196</v>
      </c>
      <c r="I1505" s="10">
        <f t="shared" si="37"/>
        <v>106.39080226510347</v>
      </c>
    </row>
    <row r="1506" spans="1:9" x14ac:dyDescent="0.25">
      <c r="A1506" s="16"/>
      <c r="B1506" s="5">
        <f>DATE(YEAR(siječanj!B1506),MONTH(siječanj!B1506)+5,DAY(siječanj!B1506))</f>
        <v>43998</v>
      </c>
      <c r="C1506" s="8">
        <v>15.65625</v>
      </c>
      <c r="D1506">
        <v>0.92238135033501178</v>
      </c>
      <c r="E1506" s="6">
        <v>115.24786661784928</v>
      </c>
      <c r="F1506" s="10">
        <v>176.03913016192433</v>
      </c>
      <c r="G1506" s="10">
        <v>160.62992545898354</v>
      </c>
      <c r="H1506" s="10">
        <v>2.1465282269663799</v>
      </c>
      <c r="I1506" s="10">
        <f t="shared" si="37"/>
        <v>106.30248283420114</v>
      </c>
    </row>
    <row r="1507" spans="1:9" x14ac:dyDescent="0.25">
      <c r="A1507" s="16"/>
      <c r="B1507" s="5">
        <f>DATE(YEAR(siječanj!B1507),MONTH(siječanj!B1507)+5,DAY(siječanj!B1507))</f>
        <v>43998</v>
      </c>
      <c r="C1507" s="8">
        <v>15.6666666666667</v>
      </c>
      <c r="D1507">
        <v>0.92238135033501178</v>
      </c>
      <c r="E1507" s="6">
        <v>114.47786406699775</v>
      </c>
      <c r="F1507" s="10">
        <v>176.35792014034695</v>
      </c>
      <c r="G1507" s="10">
        <v>162.43808461102515</v>
      </c>
      <c r="H1507" s="10">
        <v>2.0608741958961918</v>
      </c>
      <c r="I1507" s="10">
        <f t="shared" si="37"/>
        <v>105.59224684158531</v>
      </c>
    </row>
    <row r="1508" spans="1:9" x14ac:dyDescent="0.25">
      <c r="A1508" s="16"/>
      <c r="B1508" s="5">
        <f>DATE(YEAR(siječanj!B1508),MONTH(siječanj!B1508)+5,DAY(siječanj!B1508))</f>
        <v>43998</v>
      </c>
      <c r="C1508" s="8">
        <v>15.6770833333333</v>
      </c>
      <c r="D1508">
        <v>0.92238135033501178</v>
      </c>
      <c r="E1508" s="6">
        <v>112.80338646518983</v>
      </c>
      <c r="F1508" s="10">
        <v>170.47926319339018</v>
      </c>
      <c r="G1508" s="10">
        <v>163.18986494961155</v>
      </c>
      <c r="H1508" s="10">
        <v>2.1583224147225271</v>
      </c>
      <c r="I1508" s="10">
        <f t="shared" si="37"/>
        <v>104.04773993012398</v>
      </c>
    </row>
    <row r="1509" spans="1:9" x14ac:dyDescent="0.25">
      <c r="A1509" s="16"/>
      <c r="B1509" s="5">
        <f>DATE(YEAR(siječanj!B1509),MONTH(siječanj!B1509)+5,DAY(siječanj!B1509))</f>
        <v>43998</v>
      </c>
      <c r="C1509" s="8">
        <v>15.6875</v>
      </c>
      <c r="D1509">
        <v>0.92238135033501178</v>
      </c>
      <c r="E1509" s="6">
        <v>113.54197925848105</v>
      </c>
      <c r="F1509" s="10">
        <v>165.18693322662702</v>
      </c>
      <c r="G1509" s="10">
        <v>160.75811767351234</v>
      </c>
      <c r="H1509" s="10">
        <v>2.1235364833657435</v>
      </c>
      <c r="I1509" s="10">
        <f t="shared" si="37"/>
        <v>104.72900414814765</v>
      </c>
    </row>
    <row r="1510" spans="1:9" x14ac:dyDescent="0.25">
      <c r="A1510" s="16"/>
      <c r="B1510" s="5">
        <f>DATE(YEAR(siječanj!B1510),MONTH(siječanj!B1510)+5,DAY(siječanj!B1510))</f>
        <v>43998</v>
      </c>
      <c r="C1510" s="8">
        <v>15.6979166666667</v>
      </c>
      <c r="D1510">
        <v>0.92238135033501178</v>
      </c>
      <c r="E1510" s="6">
        <v>113.56881531623381</v>
      </c>
      <c r="F1510" s="10">
        <v>164.18153660834588</v>
      </c>
      <c r="G1510" s="10">
        <v>160.13462987833319</v>
      </c>
      <c r="H1510" s="10">
        <v>2.0962258817201231</v>
      </c>
      <c r="I1510" s="10">
        <f t="shared" si="37"/>
        <v>104.75375722733531</v>
      </c>
    </row>
    <row r="1511" spans="1:9" x14ac:dyDescent="0.25">
      <c r="A1511" s="16"/>
      <c r="B1511" s="5">
        <f>DATE(YEAR(siječanj!B1511),MONTH(siječanj!B1511)+5,DAY(siječanj!B1511))</f>
        <v>43998</v>
      </c>
      <c r="C1511" s="8">
        <v>15.7083333333333</v>
      </c>
      <c r="D1511">
        <v>0.92238135033501178</v>
      </c>
      <c r="E1511" s="6">
        <v>114.57502631229436</v>
      </c>
      <c r="F1511" s="10">
        <v>163.06163053658432</v>
      </c>
      <c r="G1511" s="10">
        <v>166.32816029275236</v>
      </c>
      <c r="H1511" s="10">
        <v>1.8485489348876347</v>
      </c>
      <c r="I1511" s="10">
        <f t="shared" si="37"/>
        <v>105.68186748460357</v>
      </c>
    </row>
    <row r="1512" spans="1:9" x14ac:dyDescent="0.25">
      <c r="A1512" s="16"/>
      <c r="B1512" s="5">
        <f>DATE(YEAR(siječanj!B1512),MONTH(siječanj!B1512)+5,DAY(siječanj!B1512))</f>
        <v>43998</v>
      </c>
      <c r="C1512" s="8">
        <v>15.71875</v>
      </c>
      <c r="D1512">
        <v>0.92238135033501178</v>
      </c>
      <c r="E1512" s="6">
        <v>114.68777941471608</v>
      </c>
      <c r="F1512" s="10">
        <v>163.06074243027726</v>
      </c>
      <c r="G1512" s="10">
        <v>176.72655025150428</v>
      </c>
      <c r="H1512" s="10">
        <v>1.8632904245245721</v>
      </c>
      <c r="I1512" s="10">
        <f t="shared" si="37"/>
        <v>105.78586884346979</v>
      </c>
    </row>
    <row r="1513" spans="1:9" x14ac:dyDescent="0.25">
      <c r="A1513" s="16"/>
      <c r="B1513" s="5">
        <f>DATE(YEAR(siječanj!B1513),MONTH(siječanj!B1513)+5,DAY(siječanj!B1513))</f>
        <v>43998</v>
      </c>
      <c r="C1513" s="8">
        <v>15.7291666666667</v>
      </c>
      <c r="D1513">
        <v>0.92238135033501178</v>
      </c>
      <c r="E1513" s="6">
        <v>115.2526772457712</v>
      </c>
      <c r="F1513" s="10">
        <v>163.80002462431094</v>
      </c>
      <c r="G1513" s="10">
        <v>168.10545025548311</v>
      </c>
      <c r="H1513" s="10">
        <v>1.8775617801676827</v>
      </c>
      <c r="I1513" s="10">
        <f t="shared" si="37"/>
        <v>106.30692006767973</v>
      </c>
    </row>
    <row r="1514" spans="1:9" x14ac:dyDescent="0.25">
      <c r="A1514" s="16"/>
      <c r="B1514" s="5">
        <f>DATE(YEAR(siječanj!B1514),MONTH(siječanj!B1514)+5,DAY(siječanj!B1514))</f>
        <v>43998</v>
      </c>
      <c r="C1514" s="8">
        <v>15.7395833333333</v>
      </c>
      <c r="D1514">
        <v>0.92238135033501178</v>
      </c>
      <c r="E1514" s="6">
        <v>116.55006598397239</v>
      </c>
      <c r="F1514" s="10">
        <v>163.27021094274153</v>
      </c>
      <c r="G1514" s="10">
        <v>163.22147255946749</v>
      </c>
      <c r="H1514" s="10">
        <v>1.8330165842526078</v>
      </c>
      <c r="I1514" s="10">
        <f t="shared" si="37"/>
        <v>107.50360724393117</v>
      </c>
    </row>
    <row r="1515" spans="1:9" x14ac:dyDescent="0.25">
      <c r="A1515" s="16"/>
      <c r="B1515" s="5">
        <f>DATE(YEAR(siječanj!B1515),MONTH(siječanj!B1515)+5,DAY(siječanj!B1515))</f>
        <v>43998</v>
      </c>
      <c r="C1515" s="8">
        <v>15.75</v>
      </c>
      <c r="D1515">
        <v>0.92238135033501178</v>
      </c>
      <c r="E1515" s="6">
        <v>119.3294005894536</v>
      </c>
      <c r="F1515" s="10">
        <v>161.2536992660213</v>
      </c>
      <c r="G1515" s="10">
        <v>161.76159908911188</v>
      </c>
      <c r="H1515" s="10">
        <v>1.870519730726254</v>
      </c>
      <c r="I1515" s="10">
        <f t="shared" si="37"/>
        <v>110.06721365036776</v>
      </c>
    </row>
    <row r="1516" spans="1:9" x14ac:dyDescent="0.25">
      <c r="A1516" s="16"/>
      <c r="B1516" s="5">
        <f>DATE(YEAR(siječanj!B1516),MONTH(siječanj!B1516)+5,DAY(siječanj!B1516))</f>
        <v>43998</v>
      </c>
      <c r="C1516" s="8">
        <v>15.7604166666667</v>
      </c>
      <c r="D1516">
        <v>0.92238135033501178</v>
      </c>
      <c r="E1516" s="6">
        <v>121.47220905890737</v>
      </c>
      <c r="F1516" s="10">
        <v>160.72129359998115</v>
      </c>
      <c r="G1516" s="10">
        <v>159.87170400640289</v>
      </c>
      <c r="H1516" s="10">
        <v>2.5338030964742764</v>
      </c>
      <c r="I1516" s="10">
        <f t="shared" si="37"/>
        <v>112.04370021993182</v>
      </c>
    </row>
    <row r="1517" spans="1:9" x14ac:dyDescent="0.25">
      <c r="A1517" s="16"/>
      <c r="B1517" s="5">
        <f>DATE(YEAR(siječanj!B1517),MONTH(siječanj!B1517)+5,DAY(siječanj!B1517))</f>
        <v>43998</v>
      </c>
      <c r="C1517" s="8">
        <v>15.7708333333333</v>
      </c>
      <c r="D1517">
        <v>0.92238135033501178</v>
      </c>
      <c r="E1517" s="6">
        <v>123.02325303633847</v>
      </c>
      <c r="F1517" s="10">
        <v>159.70798037796757</v>
      </c>
      <c r="G1517" s="10">
        <v>158.97036140218526</v>
      </c>
      <c r="H1517" s="10">
        <v>4.5444884964362791</v>
      </c>
      <c r="I1517" s="10">
        <f t="shared" si="37"/>
        <v>113.47435425826372</v>
      </c>
    </row>
    <row r="1518" spans="1:9" x14ac:dyDescent="0.25">
      <c r="A1518" s="16"/>
      <c r="B1518" s="5">
        <f>DATE(YEAR(siječanj!B1518),MONTH(siječanj!B1518)+5,DAY(siječanj!B1518))</f>
        <v>43998</v>
      </c>
      <c r="C1518" s="8">
        <v>15.78125</v>
      </c>
      <c r="D1518">
        <v>0.92238135033501178</v>
      </c>
      <c r="E1518" s="6">
        <v>125.26907488831297</v>
      </c>
      <c r="F1518" s="10">
        <v>159.11023259178026</v>
      </c>
      <c r="G1518" s="10">
        <v>161.95962020301772</v>
      </c>
      <c r="H1518" s="10">
        <v>11.000379456176386</v>
      </c>
      <c r="I1518" s="10">
        <f t="shared" si="37"/>
        <v>115.54585845069984</v>
      </c>
    </row>
    <row r="1519" spans="1:9" x14ac:dyDescent="0.25">
      <c r="A1519" s="16"/>
      <c r="B1519" s="5">
        <f>DATE(YEAR(siječanj!B1519),MONTH(siječanj!B1519)+5,DAY(siječanj!B1519))</f>
        <v>43998</v>
      </c>
      <c r="C1519" s="8">
        <v>15.7916666666667</v>
      </c>
      <c r="D1519">
        <v>0.92238135033501178</v>
      </c>
      <c r="E1519" s="6">
        <v>128.50915372577825</v>
      </c>
      <c r="F1519" s="10">
        <v>157.7356288831844</v>
      </c>
      <c r="G1519" s="10">
        <v>163.37752811010975</v>
      </c>
      <c r="H1519" s="10">
        <v>25.89839582375323</v>
      </c>
      <c r="I1519" s="10">
        <f t="shared" si="37"/>
        <v>118.53444674399294</v>
      </c>
    </row>
    <row r="1520" spans="1:9" x14ac:dyDescent="0.25">
      <c r="A1520" s="16"/>
      <c r="B1520" s="5">
        <f>DATE(YEAR(siječanj!B1520),MONTH(siječanj!B1520)+5,DAY(siječanj!B1520))</f>
        <v>43998</v>
      </c>
      <c r="C1520" s="8">
        <v>15.8020833333333</v>
      </c>
      <c r="D1520">
        <v>0.92238135033501178</v>
      </c>
      <c r="E1520" s="6">
        <v>132.56167486257914</v>
      </c>
      <c r="F1520" s="10">
        <v>154.31066499368629</v>
      </c>
      <c r="G1520" s="10">
        <v>159.05953772247591</v>
      </c>
      <c r="H1520" s="10">
        <v>42.15837443470032</v>
      </c>
      <c r="I1520" s="10">
        <f t="shared" si="37"/>
        <v>122.27241666241653</v>
      </c>
    </row>
    <row r="1521" spans="1:9" x14ac:dyDescent="0.25">
      <c r="A1521" s="16"/>
      <c r="B1521" s="5">
        <f>DATE(YEAR(siječanj!B1521),MONTH(siječanj!B1521)+5,DAY(siječanj!B1521))</f>
        <v>43998</v>
      </c>
      <c r="C1521" s="8">
        <v>15.8125</v>
      </c>
      <c r="D1521">
        <v>0.92238135033501178</v>
      </c>
      <c r="E1521" s="6">
        <v>137.40804042893916</v>
      </c>
      <c r="F1521" s="10">
        <v>153.58779468272033</v>
      </c>
      <c r="G1521" s="10">
        <v>157.99954706939775</v>
      </c>
      <c r="H1521" s="10">
        <v>62.945025256601532</v>
      </c>
      <c r="I1521" s="10">
        <f t="shared" si="37"/>
        <v>126.74261387773279</v>
      </c>
    </row>
    <row r="1522" spans="1:9" x14ac:dyDescent="0.25">
      <c r="A1522" s="16"/>
      <c r="B1522" s="5">
        <f>DATE(YEAR(siječanj!B1522),MONTH(siječanj!B1522)+5,DAY(siječanj!B1522))</f>
        <v>43998</v>
      </c>
      <c r="C1522" s="8">
        <v>15.8229166666667</v>
      </c>
      <c r="D1522">
        <v>0.92238135033501178</v>
      </c>
      <c r="E1522" s="6">
        <v>141.00470989931742</v>
      </c>
      <c r="F1522" s="10">
        <v>150.2591240209569</v>
      </c>
      <c r="G1522" s="10">
        <v>159.00231013022784</v>
      </c>
      <c r="H1522" s="10">
        <v>86.597288193679347</v>
      </c>
      <c r="I1522" s="10">
        <f t="shared" si="37"/>
        <v>130.06011472052901</v>
      </c>
    </row>
    <row r="1523" spans="1:9" x14ac:dyDescent="0.25">
      <c r="A1523" s="16"/>
      <c r="B1523" s="5">
        <f>DATE(YEAR(siječanj!B1523),MONTH(siječanj!B1523)+5,DAY(siječanj!B1523))</f>
        <v>43998</v>
      </c>
      <c r="C1523" s="8">
        <v>15.8333333333333</v>
      </c>
      <c r="D1523">
        <v>0.92238135033501178</v>
      </c>
      <c r="E1523" s="6">
        <v>146.95780025265225</v>
      </c>
      <c r="F1523" s="10">
        <v>144.56516103722043</v>
      </c>
      <c r="G1523" s="10">
        <v>152.30528124605905</v>
      </c>
      <c r="H1523" s="10">
        <v>128.94631789962193</v>
      </c>
      <c r="I1523" s="10">
        <f t="shared" si="37"/>
        <v>135.5511342393043</v>
      </c>
    </row>
    <row r="1524" spans="1:9" x14ac:dyDescent="0.25">
      <c r="A1524" s="16"/>
      <c r="B1524" s="5">
        <f>DATE(YEAR(siječanj!B1524),MONTH(siječanj!B1524)+5,DAY(siječanj!B1524))</f>
        <v>43998</v>
      </c>
      <c r="C1524" s="8">
        <v>15.84375</v>
      </c>
      <c r="D1524">
        <v>0.92238135033501178</v>
      </c>
      <c r="E1524" s="6">
        <v>151.29103974254542</v>
      </c>
      <c r="F1524" s="10">
        <v>125.56601533090918</v>
      </c>
      <c r="G1524" s="10">
        <v>138.99629835346255</v>
      </c>
      <c r="H1524" s="10">
        <v>196.86814376510168</v>
      </c>
      <c r="I1524" s="10">
        <f t="shared" si="37"/>
        <v>139.54803353131697</v>
      </c>
    </row>
    <row r="1525" spans="1:9" x14ac:dyDescent="0.25">
      <c r="A1525" s="16"/>
      <c r="B1525" s="5">
        <f>DATE(YEAR(siječanj!B1525),MONTH(siječanj!B1525)+5,DAY(siječanj!B1525))</f>
        <v>43998</v>
      </c>
      <c r="C1525" s="8">
        <v>15.8541666666667</v>
      </c>
      <c r="D1525">
        <v>0.92238135033501178</v>
      </c>
      <c r="E1525" s="6">
        <v>154.87633666343459</v>
      </c>
      <c r="F1525" s="10">
        <v>118.43422431039268</v>
      </c>
      <c r="G1525" s="10">
        <v>130.58418341118045</v>
      </c>
      <c r="H1525" s="10">
        <v>227.85310453273246</v>
      </c>
      <c r="I1525" s="10">
        <f t="shared" si="37"/>
        <v>142.85504454655867</v>
      </c>
    </row>
    <row r="1526" spans="1:9" x14ac:dyDescent="0.25">
      <c r="A1526" s="16"/>
      <c r="B1526" s="5">
        <f>DATE(YEAR(siječanj!B1526),MONTH(siječanj!B1526)+5,DAY(siječanj!B1526))</f>
        <v>43998</v>
      </c>
      <c r="C1526" s="8">
        <v>15.8645833333333</v>
      </c>
      <c r="D1526">
        <v>0.92238135033501178</v>
      </c>
      <c r="E1526" s="6">
        <v>155.61713683699122</v>
      </c>
      <c r="F1526" s="10">
        <v>116.53399428118644</v>
      </c>
      <c r="G1526" s="10">
        <v>128.17395467292377</v>
      </c>
      <c r="H1526" s="10">
        <v>228.77731326110089</v>
      </c>
      <c r="I1526" s="10">
        <f t="shared" si="37"/>
        <v>143.53834481097226</v>
      </c>
    </row>
    <row r="1527" spans="1:9" x14ac:dyDescent="0.25">
      <c r="A1527" s="16"/>
      <c r="B1527" s="5">
        <f>DATE(YEAR(siječanj!B1527),MONTH(siječanj!B1527)+5,DAY(siječanj!B1527))</f>
        <v>43998</v>
      </c>
      <c r="C1527" s="8">
        <v>15.875</v>
      </c>
      <c r="D1527">
        <v>0.92238135033501178</v>
      </c>
      <c r="E1527" s="6">
        <v>155.41922880866841</v>
      </c>
      <c r="F1527" s="10">
        <v>113.28848412583903</v>
      </c>
      <c r="G1527" s="10">
        <v>123.25217706867639</v>
      </c>
      <c r="H1527" s="10">
        <v>230.13021048439103</v>
      </c>
      <c r="I1527" s="10">
        <f t="shared" si="37"/>
        <v>143.35579813656574</v>
      </c>
    </row>
    <row r="1528" spans="1:9" x14ac:dyDescent="0.25">
      <c r="A1528" s="16"/>
      <c r="B1528" s="5">
        <f>DATE(YEAR(siječanj!B1528),MONTH(siječanj!B1528)+5,DAY(siječanj!B1528))</f>
        <v>43998</v>
      </c>
      <c r="C1528" s="8">
        <v>15.8854166666667</v>
      </c>
      <c r="D1528">
        <v>0.92238135033501178</v>
      </c>
      <c r="E1528" s="6">
        <v>159.6322065493157</v>
      </c>
      <c r="F1528" s="10">
        <v>110.47176455498976</v>
      </c>
      <c r="G1528" s="10">
        <v>109.65230463915768</v>
      </c>
      <c r="H1528" s="10">
        <v>237.18397642194142</v>
      </c>
      <c r="I1528" s="10">
        <f t="shared" si="37"/>
        <v>147.24177023391533</v>
      </c>
    </row>
    <row r="1529" spans="1:9" x14ac:dyDescent="0.25">
      <c r="A1529" s="16"/>
      <c r="B1529" s="5">
        <f>DATE(YEAR(siječanj!B1529),MONTH(siječanj!B1529)+5,DAY(siječanj!B1529))</f>
        <v>43998</v>
      </c>
      <c r="C1529" s="8">
        <v>15.8958333333333</v>
      </c>
      <c r="D1529">
        <v>0.92238135033501178</v>
      </c>
      <c r="E1529" s="6">
        <v>162.46517279508291</v>
      </c>
      <c r="F1529" s="10">
        <v>107.88085706380269</v>
      </c>
      <c r="G1529" s="10">
        <v>101.31335352817118</v>
      </c>
      <c r="H1529" s="10">
        <v>242.81627728845797</v>
      </c>
      <c r="I1529" s="10">
        <f t="shared" si="37"/>
        <v>149.85484546513959</v>
      </c>
    </row>
    <row r="1530" spans="1:9" x14ac:dyDescent="0.25">
      <c r="A1530" s="16"/>
      <c r="B1530" s="5">
        <f>DATE(YEAR(siječanj!B1530),MONTH(siječanj!B1530)+5,DAY(siječanj!B1530))</f>
        <v>43998</v>
      </c>
      <c r="C1530" s="8">
        <v>15.90625</v>
      </c>
      <c r="D1530">
        <v>0.92238135033501178</v>
      </c>
      <c r="E1530" s="6">
        <v>160.58787880418308</v>
      </c>
      <c r="F1530" s="10">
        <v>104.53925460974936</v>
      </c>
      <c r="G1530" s="10">
        <v>103.56774743931807</v>
      </c>
      <c r="H1530" s="10">
        <v>243.55396832314844</v>
      </c>
      <c r="I1530" s="10">
        <f t="shared" si="37"/>
        <v>148.12326449883761</v>
      </c>
    </row>
    <row r="1531" spans="1:9" x14ac:dyDescent="0.25">
      <c r="A1531" s="16"/>
      <c r="B1531" s="5">
        <f>DATE(YEAR(siječanj!B1531),MONTH(siječanj!B1531)+5,DAY(siječanj!B1531))</f>
        <v>43998</v>
      </c>
      <c r="C1531" s="8">
        <v>15.9166666666667</v>
      </c>
      <c r="D1531">
        <v>0.92238135033501178</v>
      </c>
      <c r="E1531" s="6">
        <v>156.65710712774614</v>
      </c>
      <c r="F1531" s="10">
        <v>102.94771586598114</v>
      </c>
      <c r="G1531" s="10">
        <v>92.474792694762442</v>
      </c>
      <c r="H1531" s="10">
        <v>240.55413992506053</v>
      </c>
      <c r="I1531" s="10">
        <f t="shared" si="37"/>
        <v>144.49759401206708</v>
      </c>
    </row>
    <row r="1532" spans="1:9" x14ac:dyDescent="0.25">
      <c r="A1532" s="16"/>
      <c r="B1532" s="5">
        <f>DATE(YEAR(siječanj!B1532),MONTH(siječanj!B1532)+5,DAY(siječanj!B1532))</f>
        <v>43998</v>
      </c>
      <c r="C1532" s="8">
        <v>15.9270833333333</v>
      </c>
      <c r="D1532">
        <v>0.92238135033501178</v>
      </c>
      <c r="E1532" s="6">
        <v>150.10907942005724</v>
      </c>
      <c r="F1532" s="10">
        <v>100.57095451504749</v>
      </c>
      <c r="G1532" s="10">
        <v>87.957902312247839</v>
      </c>
      <c r="H1532" s="10">
        <v>241.32268449914247</v>
      </c>
      <c r="I1532" s="10">
        <f t="shared" si="37"/>
        <v>138.45781537301792</v>
      </c>
    </row>
    <row r="1533" spans="1:9" x14ac:dyDescent="0.25">
      <c r="A1533" s="16"/>
      <c r="B1533" s="5">
        <f>DATE(YEAR(siječanj!B1533),MONTH(siječanj!B1533)+5,DAY(siječanj!B1533))</f>
        <v>43998</v>
      </c>
      <c r="C1533" s="8">
        <v>15.9375</v>
      </c>
      <c r="D1533">
        <v>0.92238135033501178</v>
      </c>
      <c r="E1533" s="6">
        <v>140.96955569034981</v>
      </c>
      <c r="F1533" s="10">
        <v>97.549436022361903</v>
      </c>
      <c r="G1533" s="10">
        <v>83.735589556225946</v>
      </c>
      <c r="H1533" s="10">
        <v>240.50972620729627</v>
      </c>
      <c r="I1533" s="10">
        <f t="shared" si="37"/>
        <v>130.02768913379151</v>
      </c>
    </row>
    <row r="1534" spans="1:9" x14ac:dyDescent="0.25">
      <c r="A1534" s="16"/>
      <c r="B1534" s="5">
        <f>DATE(YEAR(siječanj!B1534),MONTH(siječanj!B1534)+5,DAY(siječanj!B1534))</f>
        <v>43998</v>
      </c>
      <c r="C1534" s="8">
        <v>15.9479166666667</v>
      </c>
      <c r="D1534">
        <v>0.92238135033501178</v>
      </c>
      <c r="E1534" s="6">
        <v>129.83459672712019</v>
      </c>
      <c r="F1534" s="10">
        <v>93.265179048542663</v>
      </c>
      <c r="G1534" s="10">
        <v>81.172792699140686</v>
      </c>
      <c r="H1534" s="10">
        <v>237.82941561290255</v>
      </c>
      <c r="I1534" s="10">
        <f t="shared" si="37"/>
        <v>119.75701064936281</v>
      </c>
    </row>
    <row r="1535" spans="1:9" x14ac:dyDescent="0.25">
      <c r="A1535" s="16"/>
      <c r="B1535" s="5">
        <f>DATE(YEAR(siječanj!B1535),MONTH(siječanj!B1535)+5,DAY(siječanj!B1535))</f>
        <v>43998</v>
      </c>
      <c r="C1535" s="8">
        <v>15.9583333333333</v>
      </c>
      <c r="D1535">
        <v>0.92238135033501178</v>
      </c>
      <c r="E1535" s="6">
        <v>118.55012032852406</v>
      </c>
      <c r="F1535" s="10">
        <v>89.894068157328192</v>
      </c>
      <c r="G1535" s="10">
        <v>79.540859215457985</v>
      </c>
      <c r="H1535" s="10">
        <v>238.06035698481074</v>
      </c>
      <c r="I1535" s="10">
        <f t="shared" si="37"/>
        <v>109.34842007100215</v>
      </c>
    </row>
    <row r="1536" spans="1:9" x14ac:dyDescent="0.25">
      <c r="A1536" s="16"/>
      <c r="B1536" s="5">
        <f>DATE(YEAR(siječanj!B1536),MONTH(siječanj!B1536)+5,DAY(siječanj!B1536))</f>
        <v>43998</v>
      </c>
      <c r="C1536" s="8">
        <v>15.96875</v>
      </c>
      <c r="D1536">
        <v>0.92238135033501178</v>
      </c>
      <c r="E1536" s="6">
        <v>108.50387369237529</v>
      </c>
      <c r="F1536" s="10">
        <v>86.712156058158442</v>
      </c>
      <c r="G1536" s="10">
        <v>77.160480325107443</v>
      </c>
      <c r="H1536" s="10">
        <v>238.91528768421171</v>
      </c>
      <c r="I1536" s="10">
        <f t="shared" si="37"/>
        <v>100.08194953295268</v>
      </c>
    </row>
    <row r="1537" spans="1:9" x14ac:dyDescent="0.25">
      <c r="A1537" s="16"/>
      <c r="B1537" s="5">
        <f>DATE(YEAR(siječanj!B1537),MONTH(siječanj!B1537)+5,DAY(siječanj!B1537))</f>
        <v>43998</v>
      </c>
      <c r="C1537" s="8">
        <v>15.9791666666667</v>
      </c>
      <c r="D1537">
        <v>0.92238135033501178</v>
      </c>
      <c r="E1537" s="6">
        <v>98.790274128782855</v>
      </c>
      <c r="F1537" s="10">
        <v>84.438463261808664</v>
      </c>
      <c r="G1537" s="10">
        <v>78.397836382603316</v>
      </c>
      <c r="H1537" s="10">
        <v>238.37593343212026</v>
      </c>
      <c r="I1537" s="10">
        <f t="shared" si="37"/>
        <v>91.122306450872713</v>
      </c>
    </row>
    <row r="1538" spans="1:9" ht="15.75" thickBot="1" x14ac:dyDescent="0.3">
      <c r="A1538" s="16"/>
      <c r="B1538" s="5">
        <f>DATE(YEAR(siječanj!B1538),MONTH(siječanj!B1538)+5,DAY(siječanj!B1538))</f>
        <v>43998</v>
      </c>
      <c r="C1538" s="8">
        <v>15.9895833333333</v>
      </c>
      <c r="D1538">
        <v>0.92238135033501178</v>
      </c>
      <c r="E1538" s="6">
        <v>90.584766437090167</v>
      </c>
      <c r="F1538" s="10">
        <v>82.486112242546554</v>
      </c>
      <c r="G1538" s="10">
        <v>75.43100710582938</v>
      </c>
      <c r="H1538" s="10">
        <v>238.73577518625109</v>
      </c>
      <c r="I1538" s="10">
        <f t="shared" si="37"/>
        <v>83.553699186024886</v>
      </c>
    </row>
    <row r="1539" spans="1:9" x14ac:dyDescent="0.25">
      <c r="A1539" s="15">
        <f t="shared" ref="A1539" si="38">A1443+1</f>
        <v>169</v>
      </c>
      <c r="B1539" s="5">
        <f>DATE(YEAR(siječanj!B1539),MONTH(siječanj!B1539)+5,DAY(siječanj!B1539))</f>
        <v>43999</v>
      </c>
      <c r="C1539" s="8">
        <v>16</v>
      </c>
      <c r="D1539">
        <v>0.92342738510543576</v>
      </c>
      <c r="E1539" s="6">
        <v>81.871973934149992</v>
      </c>
      <c r="F1539" s="10">
        <v>77.900903769476471</v>
      </c>
      <c r="G1539" s="10">
        <v>72.303370702731414</v>
      </c>
      <c r="H1539" s="10">
        <v>238.81486626629305</v>
      </c>
      <c r="I1539" s="10">
        <f t="shared" si="37"/>
        <v>75.602822803432517</v>
      </c>
    </row>
    <row r="1540" spans="1:9" x14ac:dyDescent="0.25">
      <c r="A1540" s="16"/>
      <c r="B1540" s="5">
        <f>DATE(YEAR(siječanj!B1540),MONTH(siječanj!B1540)+5,DAY(siječanj!B1540))</f>
        <v>43999</v>
      </c>
      <c r="C1540" s="8">
        <v>16.0104166666667</v>
      </c>
      <c r="D1540">
        <v>0.92342738510543576</v>
      </c>
      <c r="E1540" s="6">
        <v>76.998391250653299</v>
      </c>
      <c r="F1540" s="10">
        <v>76.16070969308322</v>
      </c>
      <c r="G1540" s="10">
        <v>70.504385623332098</v>
      </c>
      <c r="H1540" s="10">
        <v>238.56154472339489</v>
      </c>
      <c r="I1540" s="10">
        <f t="shared" ref="I1540:I1603" si="39">D1540*E1540</f>
        <v>71.102423089916044</v>
      </c>
    </row>
    <row r="1541" spans="1:9" x14ac:dyDescent="0.25">
      <c r="A1541" s="16"/>
      <c r="B1541" s="5">
        <f>DATE(YEAR(siječanj!B1541),MONTH(siječanj!B1541)+5,DAY(siječanj!B1541))</f>
        <v>43999</v>
      </c>
      <c r="C1541" s="8">
        <v>16.0208333333333</v>
      </c>
      <c r="D1541">
        <v>0.92342738510543576</v>
      </c>
      <c r="E1541" s="6">
        <v>72.197006486803858</v>
      </c>
      <c r="F1541" s="10">
        <v>74.773580068835543</v>
      </c>
      <c r="G1541" s="10">
        <v>70.427421334122158</v>
      </c>
      <c r="H1541" s="10">
        <v>238.79452101850092</v>
      </c>
      <c r="I1541" s="10">
        <f t="shared" si="39"/>
        <v>66.668692912549474</v>
      </c>
    </row>
    <row r="1542" spans="1:9" x14ac:dyDescent="0.25">
      <c r="A1542" s="16"/>
      <c r="B1542" s="5">
        <f>DATE(YEAR(siječanj!B1542),MONTH(siječanj!B1542)+5,DAY(siječanj!B1542))</f>
        <v>43999</v>
      </c>
      <c r="C1542" s="8">
        <v>16.03125</v>
      </c>
      <c r="D1542">
        <v>0.92342738510543576</v>
      </c>
      <c r="E1542" s="6">
        <v>68.414856854901203</v>
      </c>
      <c r="F1542" s="10">
        <v>72.538533961874137</v>
      </c>
      <c r="G1542" s="10">
        <v>69.412008808301465</v>
      </c>
      <c r="H1542" s="10">
        <v>239.06544668895609</v>
      </c>
      <c r="I1542" s="10">
        <f t="shared" si="39"/>
        <v>63.176152367884114</v>
      </c>
    </row>
    <row r="1543" spans="1:9" x14ac:dyDescent="0.25">
      <c r="A1543" s="16"/>
      <c r="B1543" s="5">
        <f>DATE(YEAR(siječanj!B1543),MONTH(siječanj!B1543)+5,DAY(siječanj!B1543))</f>
        <v>43999</v>
      </c>
      <c r="C1543" s="8">
        <v>16.0416666666667</v>
      </c>
      <c r="D1543">
        <v>0.92342738510543576</v>
      </c>
      <c r="E1543" s="6">
        <v>65.815171017729753</v>
      </c>
      <c r="F1543" s="10">
        <v>71.937225713297522</v>
      </c>
      <c r="G1543" s="10">
        <v>68.050036257503507</v>
      </c>
      <c r="H1543" s="10">
        <v>238.91533449840176</v>
      </c>
      <c r="I1543" s="10">
        <f t="shared" si="39"/>
        <v>60.77553127316925</v>
      </c>
    </row>
    <row r="1544" spans="1:9" x14ac:dyDescent="0.25">
      <c r="A1544" s="16"/>
      <c r="B1544" s="5">
        <f>DATE(YEAR(siječanj!B1544),MONTH(siječanj!B1544)+5,DAY(siječanj!B1544))</f>
        <v>43999</v>
      </c>
      <c r="C1544" s="8">
        <v>16.0520833333333</v>
      </c>
      <c r="D1544">
        <v>0.92342738510543576</v>
      </c>
      <c r="E1544" s="6">
        <v>63.573746156677522</v>
      </c>
      <c r="F1544" s="10">
        <v>70.376308553509674</v>
      </c>
      <c r="G1544" s="10">
        <v>67.098902437505927</v>
      </c>
      <c r="H1544" s="10">
        <v>238.55740814187715</v>
      </c>
      <c r="I1544" s="10">
        <f t="shared" si="39"/>
        <v>58.705738174817469</v>
      </c>
    </row>
    <row r="1545" spans="1:9" x14ac:dyDescent="0.25">
      <c r="A1545" s="16"/>
      <c r="B1545" s="5">
        <f>DATE(YEAR(siječanj!B1545),MONTH(siječanj!B1545)+5,DAY(siječanj!B1545))</f>
        <v>43999</v>
      </c>
      <c r="C1545" s="8">
        <v>16.0625</v>
      </c>
      <c r="D1545">
        <v>0.92342738510543576</v>
      </c>
      <c r="E1545" s="6">
        <v>61.927936856706722</v>
      </c>
      <c r="F1545" s="10">
        <v>69.427385048046986</v>
      </c>
      <c r="G1545" s="10">
        <v>65.678807360864425</v>
      </c>
      <c r="H1545" s="10">
        <v>238.77994487259909</v>
      </c>
      <c r="I1545" s="10">
        <f t="shared" si="39"/>
        <v>57.185952796563228</v>
      </c>
    </row>
    <row r="1546" spans="1:9" x14ac:dyDescent="0.25">
      <c r="A1546" s="16"/>
      <c r="B1546" s="5">
        <f>DATE(YEAR(siječanj!B1546),MONTH(siječanj!B1546)+5,DAY(siječanj!B1546))</f>
        <v>43999</v>
      </c>
      <c r="C1546" s="8">
        <v>16.0729166666667</v>
      </c>
      <c r="D1546">
        <v>0.92342738510543576</v>
      </c>
      <c r="E1546" s="6">
        <v>60.51977632744012</v>
      </c>
      <c r="F1546" s="10">
        <v>69.135704414182342</v>
      </c>
      <c r="G1546" s="10">
        <v>65.285602433734326</v>
      </c>
      <c r="H1546" s="10">
        <v>238.35863011063563</v>
      </c>
      <c r="I1546" s="10">
        <f t="shared" si="39"/>
        <v>55.88561880121388</v>
      </c>
    </row>
    <row r="1547" spans="1:9" x14ac:dyDescent="0.25">
      <c r="A1547" s="16"/>
      <c r="B1547" s="5">
        <f>DATE(YEAR(siječanj!B1547),MONTH(siječanj!B1547)+5,DAY(siječanj!B1547))</f>
        <v>43999</v>
      </c>
      <c r="C1547" s="8">
        <v>16.0833333333333</v>
      </c>
      <c r="D1547">
        <v>0.92342738510543576</v>
      </c>
      <c r="E1547" s="6">
        <v>60.2267969444299</v>
      </c>
      <c r="F1547" s="10">
        <v>69.736578656056878</v>
      </c>
      <c r="G1547" s="10">
        <v>65.208995315331535</v>
      </c>
      <c r="H1547" s="10">
        <v>238.54384497536458</v>
      </c>
      <c r="I1547" s="10">
        <f t="shared" si="39"/>
        <v>55.615073615670951</v>
      </c>
    </row>
    <row r="1548" spans="1:9" x14ac:dyDescent="0.25">
      <c r="A1548" s="16"/>
      <c r="B1548" s="5">
        <f>DATE(YEAR(siječanj!B1548),MONTH(siječanj!B1548)+5,DAY(siječanj!B1548))</f>
        <v>43999</v>
      </c>
      <c r="C1548" s="8">
        <v>16.09375</v>
      </c>
      <c r="D1548">
        <v>0.92342738510543576</v>
      </c>
      <c r="E1548" s="6">
        <v>59.709886928536697</v>
      </c>
      <c r="F1548" s="10">
        <v>70.830384046984776</v>
      </c>
      <c r="G1548" s="10">
        <v>66.001954638774691</v>
      </c>
      <c r="H1548" s="10">
        <v>238.64607919808992</v>
      </c>
      <c r="I1548" s="10">
        <f t="shared" si="39"/>
        <v>55.137744751359882</v>
      </c>
    </row>
    <row r="1549" spans="1:9" x14ac:dyDescent="0.25">
      <c r="A1549" s="16"/>
      <c r="B1549" s="5">
        <f>DATE(YEAR(siječanj!B1549),MONTH(siječanj!B1549)+5,DAY(siječanj!B1549))</f>
        <v>43999</v>
      </c>
      <c r="C1549" s="8">
        <v>16.1041666666667</v>
      </c>
      <c r="D1549">
        <v>0.92342738510543576</v>
      </c>
      <c r="E1549" s="6">
        <v>58.932949294337867</v>
      </c>
      <c r="F1549" s="10">
        <v>70.268385553591386</v>
      </c>
      <c r="G1549" s="10">
        <v>65.766795787234656</v>
      </c>
      <c r="H1549" s="10">
        <v>238.79058065816281</v>
      </c>
      <c r="I1549" s="10">
        <f t="shared" si="39"/>
        <v>54.420299263421654</v>
      </c>
    </row>
    <row r="1550" spans="1:9" x14ac:dyDescent="0.25">
      <c r="A1550" s="16"/>
      <c r="B1550" s="5">
        <f>DATE(YEAR(siječanj!B1550),MONTH(siječanj!B1550)+5,DAY(siječanj!B1550))</f>
        <v>43999</v>
      </c>
      <c r="C1550" s="8">
        <v>16.1145833333333</v>
      </c>
      <c r="D1550">
        <v>0.92342738510543576</v>
      </c>
      <c r="E1550" s="6">
        <v>58.620897198121945</v>
      </c>
      <c r="F1550" s="10">
        <v>68.851691232054492</v>
      </c>
      <c r="G1550" s="10">
        <v>64.849211944179132</v>
      </c>
      <c r="H1550" s="10">
        <v>238.7722334798444</v>
      </c>
      <c r="I1550" s="10">
        <f t="shared" si="39"/>
        <v>54.132141812196316</v>
      </c>
    </row>
    <row r="1551" spans="1:9" x14ac:dyDescent="0.25">
      <c r="A1551" s="16"/>
      <c r="B1551" s="5">
        <f>DATE(YEAR(siječanj!B1551),MONTH(siječanj!B1551)+5,DAY(siječanj!B1551))</f>
        <v>43999</v>
      </c>
      <c r="C1551" s="8">
        <v>16.125</v>
      </c>
      <c r="D1551">
        <v>0.92342738510543576</v>
      </c>
      <c r="E1551" s="6">
        <v>58.413994786257867</v>
      </c>
      <c r="F1551" s="10">
        <v>67.951497034642486</v>
      </c>
      <c r="G1551" s="10">
        <v>63.666595322746652</v>
      </c>
      <c r="H1551" s="10">
        <v>238.57090756140752</v>
      </c>
      <c r="I1551" s="10">
        <f t="shared" si="39"/>
        <v>53.941082459036657</v>
      </c>
    </row>
    <row r="1552" spans="1:9" x14ac:dyDescent="0.25">
      <c r="A1552" s="16"/>
      <c r="B1552" s="5">
        <f>DATE(YEAR(siječanj!B1552),MONTH(siječanj!B1552)+5,DAY(siječanj!B1552))</f>
        <v>43999</v>
      </c>
      <c r="C1552" s="8">
        <v>16.1354166666667</v>
      </c>
      <c r="D1552">
        <v>0.92342738510543576</v>
      </c>
      <c r="E1552" s="6">
        <v>58.348551292270734</v>
      </c>
      <c r="F1552" s="10">
        <v>66.711664462785521</v>
      </c>
      <c r="G1552" s="10">
        <v>63.518517924515947</v>
      </c>
      <c r="H1552" s="10">
        <v>238.42527260030712</v>
      </c>
      <c r="I1552" s="10">
        <f t="shared" si="39"/>
        <v>53.880650144511961</v>
      </c>
    </row>
    <row r="1553" spans="1:9" x14ac:dyDescent="0.25">
      <c r="A1553" s="16"/>
      <c r="B1553" s="5">
        <f>DATE(YEAR(siječanj!B1553),MONTH(siječanj!B1553)+5,DAY(siječanj!B1553))</f>
        <v>43999</v>
      </c>
      <c r="C1553" s="8">
        <v>16.1458333333333</v>
      </c>
      <c r="D1553">
        <v>0.92342738510543576</v>
      </c>
      <c r="E1553" s="6">
        <v>58.825722540183506</v>
      </c>
      <c r="F1553" s="10">
        <v>66.611047242352328</v>
      </c>
      <c r="G1553" s="10">
        <v>63.756144866465007</v>
      </c>
      <c r="H1553" s="10">
        <v>238.25190371775741</v>
      </c>
      <c r="I1553" s="10">
        <f t="shared" si="39"/>
        <v>54.321283142219549</v>
      </c>
    </row>
    <row r="1554" spans="1:9" x14ac:dyDescent="0.25">
      <c r="A1554" s="16"/>
      <c r="B1554" s="5">
        <f>DATE(YEAR(siječanj!B1554),MONTH(siječanj!B1554)+5,DAY(siječanj!B1554))</f>
        <v>43999</v>
      </c>
      <c r="C1554" s="8">
        <v>16.15625</v>
      </c>
      <c r="D1554">
        <v>0.92342738510543576</v>
      </c>
      <c r="E1554" s="6">
        <v>60.027198828891329</v>
      </c>
      <c r="F1554" s="10">
        <v>65.837647299238142</v>
      </c>
      <c r="G1554" s="10">
        <v>62.877721391232569</v>
      </c>
      <c r="H1554" s="10">
        <v>238.31918068911128</v>
      </c>
      <c r="I1554" s="10">
        <f t="shared" si="39"/>
        <v>55.430759249767199</v>
      </c>
    </row>
    <row r="1555" spans="1:9" x14ac:dyDescent="0.25">
      <c r="A1555" s="16"/>
      <c r="B1555" s="5">
        <f>DATE(YEAR(siječanj!B1555),MONTH(siječanj!B1555)+5,DAY(siječanj!B1555))</f>
        <v>43999</v>
      </c>
      <c r="C1555" s="8">
        <v>16.1666666666667</v>
      </c>
      <c r="D1555">
        <v>0.92342738510543576</v>
      </c>
      <c r="E1555" s="6">
        <v>62.166425735016411</v>
      </c>
      <c r="F1555" s="10">
        <v>65.512041808160546</v>
      </c>
      <c r="G1555" s="10">
        <v>63.145238312639123</v>
      </c>
      <c r="H1555" s="10">
        <v>231.65331713042491</v>
      </c>
      <c r="I1555" s="10">
        <f t="shared" si="39"/>
        <v>57.406179957837473</v>
      </c>
    </row>
    <row r="1556" spans="1:9" x14ac:dyDescent="0.25">
      <c r="A1556" s="16"/>
      <c r="B1556" s="5">
        <f>DATE(YEAR(siječanj!B1556),MONTH(siječanj!B1556)+5,DAY(siječanj!B1556))</f>
        <v>43999</v>
      </c>
      <c r="C1556" s="8">
        <v>16.1770833333333</v>
      </c>
      <c r="D1556">
        <v>0.92342738510543576</v>
      </c>
      <c r="E1556" s="6">
        <v>64.347172318781503</v>
      </c>
      <c r="F1556" s="10">
        <v>64.481729990315344</v>
      </c>
      <c r="G1556" s="10">
        <v>60.98801091365987</v>
      </c>
      <c r="H1556" s="10">
        <v>172.24741575725355</v>
      </c>
      <c r="I1556" s="10">
        <f t="shared" si="39"/>
        <v>59.419941073261285</v>
      </c>
    </row>
    <row r="1557" spans="1:9" x14ac:dyDescent="0.25">
      <c r="A1557" s="16"/>
      <c r="B1557" s="5">
        <f>DATE(YEAR(siječanj!B1557),MONTH(siječanj!B1557)+5,DAY(siječanj!B1557))</f>
        <v>43999</v>
      </c>
      <c r="C1557" s="8">
        <v>16.1875</v>
      </c>
      <c r="D1557">
        <v>0.92342738510543576</v>
      </c>
      <c r="E1557" s="6">
        <v>66.874108391239346</v>
      </c>
      <c r="F1557" s="10">
        <v>64.065332708310066</v>
      </c>
      <c r="G1557" s="10">
        <v>59.984778313678795</v>
      </c>
      <c r="H1557" s="10">
        <v>104.0615130377202</v>
      </c>
      <c r="I1557" s="10">
        <f t="shared" si="39"/>
        <v>61.753383042979628</v>
      </c>
    </row>
    <row r="1558" spans="1:9" x14ac:dyDescent="0.25">
      <c r="A1558" s="16"/>
      <c r="B1558" s="5">
        <f>DATE(YEAR(siječanj!B1558),MONTH(siječanj!B1558)+5,DAY(siječanj!B1558))</f>
        <v>43999</v>
      </c>
      <c r="C1558" s="8">
        <v>16.1979166666667</v>
      </c>
      <c r="D1558">
        <v>0.92342738510543576</v>
      </c>
      <c r="E1558" s="6">
        <v>70.628073449538363</v>
      </c>
      <c r="F1558" s="10">
        <v>63.650333892344861</v>
      </c>
      <c r="G1558" s="10">
        <v>59.546288943987165</v>
      </c>
      <c r="H1558" s="10">
        <v>67.698078938142359</v>
      </c>
      <c r="I1558" s="10">
        <f t="shared" si="39"/>
        <v>65.219897180541864</v>
      </c>
    </row>
    <row r="1559" spans="1:9" x14ac:dyDescent="0.25">
      <c r="A1559" s="16"/>
      <c r="B1559" s="5">
        <f>DATE(YEAR(siječanj!B1559),MONTH(siječanj!B1559)+5,DAY(siječanj!B1559))</f>
        <v>43999</v>
      </c>
      <c r="C1559" s="8">
        <v>16.2083333333333</v>
      </c>
      <c r="D1559">
        <v>0.92342738510543576</v>
      </c>
      <c r="E1559" s="6">
        <v>73.731009409609868</v>
      </c>
      <c r="F1559" s="10">
        <v>63.556182568056592</v>
      </c>
      <c r="G1559" s="10">
        <v>62.656287530259725</v>
      </c>
      <c r="H1559" s="10">
        <v>45.866909907549982</v>
      </c>
      <c r="I1559" s="10">
        <f t="shared" si="39"/>
        <v>68.085233220300324</v>
      </c>
    </row>
    <row r="1560" spans="1:9" x14ac:dyDescent="0.25">
      <c r="A1560" s="16"/>
      <c r="B1560" s="5">
        <f>DATE(YEAR(siječanj!B1560),MONTH(siječanj!B1560)+5,DAY(siječanj!B1560))</f>
        <v>43999</v>
      </c>
      <c r="C1560" s="8">
        <v>16.21875</v>
      </c>
      <c r="D1560">
        <v>0.92342738510543576</v>
      </c>
      <c r="E1560" s="6">
        <v>77.189988106329963</v>
      </c>
      <c r="F1560" s="10">
        <v>68.168568701554406</v>
      </c>
      <c r="G1560" s="10">
        <v>68.811901654948201</v>
      </c>
      <c r="H1560" s="10">
        <v>26.954569769723541</v>
      </c>
      <c r="I1560" s="10">
        <f t="shared" si="39"/>
        <v>71.279348873347971</v>
      </c>
    </row>
    <row r="1561" spans="1:9" x14ac:dyDescent="0.25">
      <c r="A1561" s="16"/>
      <c r="B1561" s="5">
        <f>DATE(YEAR(siječanj!B1561),MONTH(siječanj!B1561)+5,DAY(siječanj!B1561))</f>
        <v>43999</v>
      </c>
      <c r="C1561" s="8">
        <v>16.2291666666667</v>
      </c>
      <c r="D1561">
        <v>0.92342738510543576</v>
      </c>
      <c r="E1561" s="6">
        <v>81.418849902643913</v>
      </c>
      <c r="F1561" s="10">
        <v>76.19950105137228</v>
      </c>
      <c r="G1561" s="10">
        <v>73.457477870073404</v>
      </c>
      <c r="H1561" s="10">
        <v>6.9771609898147773</v>
      </c>
      <c r="I1561" s="10">
        <f t="shared" si="39"/>
        <v>75.184395663890427</v>
      </c>
    </row>
    <row r="1562" spans="1:9" x14ac:dyDescent="0.25">
      <c r="A1562" s="16"/>
      <c r="B1562" s="5">
        <f>DATE(YEAR(siječanj!B1562),MONTH(siječanj!B1562)+5,DAY(siječanj!B1562))</f>
        <v>43999</v>
      </c>
      <c r="C1562" s="8">
        <v>16.2395833333333</v>
      </c>
      <c r="D1562">
        <v>0.92342738510543576</v>
      </c>
      <c r="E1562" s="6">
        <v>86.017268222929033</v>
      </c>
      <c r="F1562" s="10">
        <v>77.612321461235027</v>
      </c>
      <c r="G1562" s="10">
        <v>76.954830203286889</v>
      </c>
      <c r="H1562" s="10">
        <v>2.8240889246370955</v>
      </c>
      <c r="I1562" s="10">
        <f t="shared" si="39"/>
        <v>79.430701069012244</v>
      </c>
    </row>
    <row r="1563" spans="1:9" x14ac:dyDescent="0.25">
      <c r="A1563" s="16"/>
      <c r="B1563" s="5">
        <f>DATE(YEAR(siječanj!B1563),MONTH(siječanj!B1563)+5,DAY(siječanj!B1563))</f>
        <v>43999</v>
      </c>
      <c r="C1563" s="8">
        <v>16.25</v>
      </c>
      <c r="D1563">
        <v>0.92342738510543576</v>
      </c>
      <c r="E1563" s="6">
        <v>88.420558422907632</v>
      </c>
      <c r="F1563" s="10">
        <v>77.464204618407038</v>
      </c>
      <c r="G1563" s="10">
        <v>94.933684952205667</v>
      </c>
      <c r="H1563" s="10">
        <v>2.943675275130361</v>
      </c>
      <c r="I1563" s="10">
        <f t="shared" si="39"/>
        <v>81.649965054028002</v>
      </c>
    </row>
    <row r="1564" spans="1:9" x14ac:dyDescent="0.25">
      <c r="A1564" s="16"/>
      <c r="B1564" s="5">
        <f>DATE(YEAR(siječanj!B1564),MONTH(siječanj!B1564)+5,DAY(siječanj!B1564))</f>
        <v>43999</v>
      </c>
      <c r="C1564" s="8">
        <v>16.2604166666667</v>
      </c>
      <c r="D1564">
        <v>0.92342738510543576</v>
      </c>
      <c r="E1564" s="6">
        <v>89.360896492773762</v>
      </c>
      <c r="F1564" s="10">
        <v>87.427965723054399</v>
      </c>
      <c r="G1564" s="10">
        <v>100.35685411975595</v>
      </c>
      <c r="H1564" s="10">
        <v>3.4981345738666794</v>
      </c>
      <c r="I1564" s="10">
        <f t="shared" si="39"/>
        <v>82.518298978999582</v>
      </c>
    </row>
    <row r="1565" spans="1:9" x14ac:dyDescent="0.25">
      <c r="A1565" s="16"/>
      <c r="B1565" s="5">
        <f>DATE(YEAR(siječanj!B1565),MONTH(siječanj!B1565)+5,DAY(siječanj!B1565))</f>
        <v>43999</v>
      </c>
      <c r="C1565" s="8">
        <v>16.2708333333333</v>
      </c>
      <c r="D1565">
        <v>0.92342738510543576</v>
      </c>
      <c r="E1565" s="6">
        <v>92.502893014098362</v>
      </c>
      <c r="F1565" s="10">
        <v>93.83314111550915</v>
      </c>
      <c r="G1565" s="10">
        <v>109.14667117087539</v>
      </c>
      <c r="H1565" s="10">
        <v>3.3573872134182294</v>
      </c>
      <c r="I1565" s="10">
        <f t="shared" si="39"/>
        <v>85.419704610696726</v>
      </c>
    </row>
    <row r="1566" spans="1:9" x14ac:dyDescent="0.25">
      <c r="A1566" s="16"/>
      <c r="B1566" s="5">
        <f>DATE(YEAR(siječanj!B1566),MONTH(siječanj!B1566)+5,DAY(siječanj!B1566))</f>
        <v>43999</v>
      </c>
      <c r="C1566" s="8">
        <v>16.28125</v>
      </c>
      <c r="D1566">
        <v>0.92342738510543576</v>
      </c>
      <c r="E1566" s="6">
        <v>93.299675352275486</v>
      </c>
      <c r="F1566" s="10">
        <v>102.60878878029791</v>
      </c>
      <c r="G1566" s="10">
        <v>119.96452814397142</v>
      </c>
      <c r="H1566" s="10">
        <v>3.4779307646912985</v>
      </c>
      <c r="I1566" s="10">
        <f t="shared" si="39"/>
        <v>86.155475241737832</v>
      </c>
    </row>
    <row r="1567" spans="1:9" x14ac:dyDescent="0.25">
      <c r="A1567" s="16"/>
      <c r="B1567" s="5">
        <f>DATE(YEAR(siječanj!B1567),MONTH(siječanj!B1567)+5,DAY(siječanj!B1567))</f>
        <v>43999</v>
      </c>
      <c r="C1567" s="8">
        <v>16.2916666666667</v>
      </c>
      <c r="D1567">
        <v>0.92342738510543576</v>
      </c>
      <c r="E1567" s="6">
        <v>93.059262420237133</v>
      </c>
      <c r="F1567" s="10">
        <v>111.41326172355009</v>
      </c>
      <c r="G1567" s="10">
        <v>129.02219119521862</v>
      </c>
      <c r="H1567" s="10">
        <v>3.1069731305369372</v>
      </c>
      <c r="I1567" s="10">
        <f t="shared" si="39"/>
        <v>85.933471356560119</v>
      </c>
    </row>
    <row r="1568" spans="1:9" x14ac:dyDescent="0.25">
      <c r="A1568" s="16"/>
      <c r="B1568" s="5">
        <f>DATE(YEAR(siječanj!B1568),MONTH(siječanj!B1568)+5,DAY(siječanj!B1568))</f>
        <v>43999</v>
      </c>
      <c r="C1568" s="8">
        <v>16.3020833333333</v>
      </c>
      <c r="D1568">
        <v>0.92342738510543576</v>
      </c>
      <c r="E1568" s="6">
        <v>92.676259238575781</v>
      </c>
      <c r="F1568" s="10">
        <v>125.4502118944836</v>
      </c>
      <c r="G1568" s="10">
        <v>139.78303327328882</v>
      </c>
      <c r="H1568" s="10">
        <v>2.7820746831252277</v>
      </c>
      <c r="I1568" s="10">
        <f t="shared" si="39"/>
        <v>85.57979573003152</v>
      </c>
    </row>
    <row r="1569" spans="1:9" x14ac:dyDescent="0.25">
      <c r="A1569" s="16"/>
      <c r="B1569" s="5">
        <f>DATE(YEAR(siječanj!B1569),MONTH(siječanj!B1569)+5,DAY(siječanj!B1569))</f>
        <v>43999</v>
      </c>
      <c r="C1569" s="8">
        <v>16.3125</v>
      </c>
      <c r="D1569">
        <v>0.92342738510543576</v>
      </c>
      <c r="E1569" s="6">
        <v>93.563074260208325</v>
      </c>
      <c r="F1569" s="10">
        <v>135.16170258496388</v>
      </c>
      <c r="G1569" s="10">
        <v>149.1200119220442</v>
      </c>
      <c r="H1569" s="10">
        <v>2.2941512970745448</v>
      </c>
      <c r="I1569" s="10">
        <f t="shared" si="39"/>
        <v>86.39870500652988</v>
      </c>
    </row>
    <row r="1570" spans="1:9" x14ac:dyDescent="0.25">
      <c r="A1570" s="16"/>
      <c r="B1570" s="5">
        <f>DATE(YEAR(siječanj!B1570),MONTH(siječanj!B1570)+5,DAY(siječanj!B1570))</f>
        <v>43999</v>
      </c>
      <c r="C1570" s="8">
        <v>16.3229166666667</v>
      </c>
      <c r="D1570">
        <v>0.92342738510543576</v>
      </c>
      <c r="E1570" s="6">
        <v>95.254052917980701</v>
      </c>
      <c r="F1570" s="10">
        <v>144.51286322961928</v>
      </c>
      <c r="G1570" s="10">
        <v>163.62201353418729</v>
      </c>
      <c r="H1570" s="10">
        <v>1.9482691360019331</v>
      </c>
      <c r="I1570" s="10">
        <f t="shared" si="39"/>
        <v>87.96020100674572</v>
      </c>
    </row>
    <row r="1571" spans="1:9" x14ac:dyDescent="0.25">
      <c r="A1571" s="16"/>
      <c r="B1571" s="5">
        <f>DATE(YEAR(siječanj!B1571),MONTH(siječanj!B1571)+5,DAY(siječanj!B1571))</f>
        <v>43999</v>
      </c>
      <c r="C1571" s="8">
        <v>16.3333333333333</v>
      </c>
      <c r="D1571">
        <v>0.92342738510543576</v>
      </c>
      <c r="E1571" s="6">
        <v>96.098312688673417</v>
      </c>
      <c r="F1571" s="10">
        <v>166.29971033644881</v>
      </c>
      <c r="G1571" s="10">
        <v>178.28413200997096</v>
      </c>
      <c r="H1571" s="10">
        <v>1.8086851579788845</v>
      </c>
      <c r="I1571" s="10">
        <f t="shared" si="39"/>
        <v>88.739813599146217</v>
      </c>
    </row>
    <row r="1572" spans="1:9" x14ac:dyDescent="0.25">
      <c r="A1572" s="16"/>
      <c r="B1572" s="5">
        <f>DATE(YEAR(siječanj!B1572),MONTH(siječanj!B1572)+5,DAY(siječanj!B1572))</f>
        <v>43999</v>
      </c>
      <c r="C1572" s="8">
        <v>16.34375</v>
      </c>
      <c r="D1572">
        <v>0.92342738510543576</v>
      </c>
      <c r="E1572" s="6">
        <v>97.792339821517174</v>
      </c>
      <c r="F1572" s="10">
        <v>190.00166425777269</v>
      </c>
      <c r="G1572" s="10">
        <v>190.33278353191452</v>
      </c>
      <c r="H1572" s="10">
        <v>1.7504702185653414</v>
      </c>
      <c r="I1572" s="10">
        <f t="shared" si="39"/>
        <v>90.304124644725775</v>
      </c>
    </row>
    <row r="1573" spans="1:9" x14ac:dyDescent="0.25">
      <c r="A1573" s="16"/>
      <c r="B1573" s="5">
        <f>DATE(YEAR(siječanj!B1573),MONTH(siječanj!B1573)+5,DAY(siječanj!B1573))</f>
        <v>43999</v>
      </c>
      <c r="C1573" s="8">
        <v>16.3541666666667</v>
      </c>
      <c r="D1573">
        <v>0.92342738510543576</v>
      </c>
      <c r="E1573" s="6">
        <v>98.54347894566402</v>
      </c>
      <c r="F1573" s="10">
        <v>187.89359725981552</v>
      </c>
      <c r="G1573" s="10">
        <v>195.00059663965166</v>
      </c>
      <c r="H1573" s="10">
        <v>1.8541078709459959</v>
      </c>
      <c r="I1573" s="10">
        <f t="shared" si="39"/>
        <v>90.997747081987086</v>
      </c>
    </row>
    <row r="1574" spans="1:9" x14ac:dyDescent="0.25">
      <c r="A1574" s="16"/>
      <c r="B1574" s="5">
        <f>DATE(YEAR(siječanj!B1574),MONTH(siječanj!B1574)+5,DAY(siječanj!B1574))</f>
        <v>43999</v>
      </c>
      <c r="C1574" s="8">
        <v>16.3645833333333</v>
      </c>
      <c r="D1574">
        <v>0.92342738510543576</v>
      </c>
      <c r="E1574" s="6">
        <v>100.22509795571884</v>
      </c>
      <c r="F1574" s="10">
        <v>189.23733826959651</v>
      </c>
      <c r="G1574" s="10">
        <v>201.54552694414286</v>
      </c>
      <c r="H1574" s="10">
        <v>2.0517902509307282</v>
      </c>
      <c r="I1574" s="10">
        <f t="shared" si="39"/>
        <v>92.550600127185604</v>
      </c>
    </row>
    <row r="1575" spans="1:9" x14ac:dyDescent="0.25">
      <c r="A1575" s="16"/>
      <c r="B1575" s="5">
        <f>DATE(YEAR(siječanj!B1575),MONTH(siječanj!B1575)+5,DAY(siječanj!B1575))</f>
        <v>43999</v>
      </c>
      <c r="C1575" s="8">
        <v>16.375</v>
      </c>
      <c r="D1575">
        <v>0.92342738510543576</v>
      </c>
      <c r="E1575" s="6">
        <v>101.76603102586979</v>
      </c>
      <c r="F1575" s="10">
        <v>192.04827108441799</v>
      </c>
      <c r="G1575" s="10">
        <v>207.68314608119877</v>
      </c>
      <c r="H1575" s="10">
        <v>1.911561830759362</v>
      </c>
      <c r="I1575" s="10">
        <f t="shared" si="39"/>
        <v>93.97353992277759</v>
      </c>
    </row>
    <row r="1576" spans="1:9" x14ac:dyDescent="0.25">
      <c r="A1576" s="16"/>
      <c r="B1576" s="5">
        <f>DATE(YEAR(siječanj!B1576),MONTH(siječanj!B1576)+5,DAY(siječanj!B1576))</f>
        <v>43999</v>
      </c>
      <c r="C1576" s="8">
        <v>16.3854166666667</v>
      </c>
      <c r="D1576">
        <v>0.92342738510543576</v>
      </c>
      <c r="E1576" s="6">
        <v>103.57956075079298</v>
      </c>
      <c r="F1576" s="10">
        <v>199.33617994168699</v>
      </c>
      <c r="G1576" s="10">
        <v>209.54436315730149</v>
      </c>
      <c r="H1576" s="10">
        <v>1.6599435275421872</v>
      </c>
      <c r="I1576" s="10">
        <f t="shared" si="39"/>
        <v>95.648202934474384</v>
      </c>
    </row>
    <row r="1577" spans="1:9" x14ac:dyDescent="0.25">
      <c r="A1577" s="16"/>
      <c r="B1577" s="5">
        <f>DATE(YEAR(siječanj!B1577),MONTH(siječanj!B1577)+5,DAY(siječanj!B1577))</f>
        <v>43999</v>
      </c>
      <c r="C1577" s="8">
        <v>16.3958333333333</v>
      </c>
      <c r="D1577">
        <v>0.92342738510543576</v>
      </c>
      <c r="E1577" s="6">
        <v>104.24652820071331</v>
      </c>
      <c r="F1577" s="10">
        <v>197.02298449828643</v>
      </c>
      <c r="G1577" s="10">
        <v>212.44094215340905</v>
      </c>
      <c r="H1577" s="10">
        <v>1.6333371308407096</v>
      </c>
      <c r="I1577" s="10">
        <f t="shared" si="39"/>
        <v>96.264098942704763</v>
      </c>
    </row>
    <row r="1578" spans="1:9" x14ac:dyDescent="0.25">
      <c r="A1578" s="16"/>
      <c r="B1578" s="5">
        <f>DATE(YEAR(siječanj!B1578),MONTH(siječanj!B1578)+5,DAY(siječanj!B1578))</f>
        <v>43999</v>
      </c>
      <c r="C1578" s="8">
        <v>16.40625</v>
      </c>
      <c r="D1578">
        <v>0.92342738510543576</v>
      </c>
      <c r="E1578" s="6">
        <v>104.9617085475042</v>
      </c>
      <c r="F1578" s="10">
        <v>195.0398752633044</v>
      </c>
      <c r="G1578" s="10">
        <v>211.02774970360252</v>
      </c>
      <c r="H1578" s="10">
        <v>1.7524493631537601</v>
      </c>
      <c r="I1578" s="10">
        <f t="shared" si="39"/>
        <v>96.924516060220668</v>
      </c>
    </row>
    <row r="1579" spans="1:9" x14ac:dyDescent="0.25">
      <c r="A1579" s="16"/>
      <c r="B1579" s="5">
        <f>DATE(YEAR(siječanj!B1579),MONTH(siječanj!B1579)+5,DAY(siječanj!B1579))</f>
        <v>43999</v>
      </c>
      <c r="C1579" s="8">
        <v>16.4166666666667</v>
      </c>
      <c r="D1579">
        <v>0.92342738510543576</v>
      </c>
      <c r="E1579" s="6">
        <v>106.11381987638541</v>
      </c>
      <c r="F1579" s="10">
        <v>203.22588865608645</v>
      </c>
      <c r="G1579" s="10">
        <v>211.71535969155448</v>
      </c>
      <c r="H1579" s="10">
        <v>1.7135886051682798</v>
      </c>
      <c r="I1579" s="10">
        <f t="shared" si="39"/>
        <v>97.988407211999785</v>
      </c>
    </row>
    <row r="1580" spans="1:9" x14ac:dyDescent="0.25">
      <c r="A1580" s="16"/>
      <c r="B1580" s="5">
        <f>DATE(YEAR(siječanj!B1580),MONTH(siječanj!B1580)+5,DAY(siječanj!B1580))</f>
        <v>43999</v>
      </c>
      <c r="C1580" s="8">
        <v>16.4270833333333</v>
      </c>
      <c r="D1580">
        <v>0.92342738510543576</v>
      </c>
      <c r="E1580" s="6">
        <v>106.53804854994476</v>
      </c>
      <c r="F1580" s="10">
        <v>199.03162779424107</v>
      </c>
      <c r="G1580" s="10">
        <v>207.91477736937372</v>
      </c>
      <c r="H1580" s="10">
        <v>1.976853681245232</v>
      </c>
      <c r="I1580" s="10">
        <f t="shared" si="39"/>
        <v>98.380151586711449</v>
      </c>
    </row>
    <row r="1581" spans="1:9" x14ac:dyDescent="0.25">
      <c r="A1581" s="16"/>
      <c r="B1581" s="5">
        <f>DATE(YEAR(siječanj!B1581),MONTH(siječanj!B1581)+5,DAY(siječanj!B1581))</f>
        <v>43999</v>
      </c>
      <c r="C1581" s="8">
        <v>16.4375</v>
      </c>
      <c r="D1581">
        <v>0.92342738510543576</v>
      </c>
      <c r="E1581" s="6">
        <v>108.54549998766674</v>
      </c>
      <c r="F1581" s="10">
        <v>195.81891327496507</v>
      </c>
      <c r="G1581" s="10">
        <v>208.99006215667754</v>
      </c>
      <c r="H1581" s="10">
        <v>2.0196079853787383</v>
      </c>
      <c r="I1581" s="10">
        <f t="shared" si="39"/>
        <v>100.23388721857322</v>
      </c>
    </row>
    <row r="1582" spans="1:9" x14ac:dyDescent="0.25">
      <c r="A1582" s="16"/>
      <c r="B1582" s="5">
        <f>DATE(YEAR(siječanj!B1582),MONTH(siječanj!B1582)+5,DAY(siječanj!B1582))</f>
        <v>43999</v>
      </c>
      <c r="C1582" s="8">
        <v>16.4479166666667</v>
      </c>
      <c r="D1582">
        <v>0.92342738510543576</v>
      </c>
      <c r="E1582" s="6">
        <v>109.4357198637427</v>
      </c>
      <c r="F1582" s="10">
        <v>193.31727453266782</v>
      </c>
      <c r="G1582" s="10">
        <v>207.13477652386672</v>
      </c>
      <c r="H1582" s="10">
        <v>1.9513200267288209</v>
      </c>
      <c r="I1582" s="10">
        <f t="shared" si="39"/>
        <v>101.05594063090692</v>
      </c>
    </row>
    <row r="1583" spans="1:9" x14ac:dyDescent="0.25">
      <c r="A1583" s="16"/>
      <c r="B1583" s="5">
        <f>DATE(YEAR(siječanj!B1583),MONTH(siječanj!B1583)+5,DAY(siječanj!B1583))</f>
        <v>43999</v>
      </c>
      <c r="C1583" s="8">
        <v>16.4583333333333</v>
      </c>
      <c r="D1583">
        <v>0.92342738510543576</v>
      </c>
      <c r="E1583" s="6">
        <v>110.64822219457238</v>
      </c>
      <c r="F1583" s="10">
        <v>197.89846844374364</v>
      </c>
      <c r="G1583" s="10">
        <v>210.43988668657107</v>
      </c>
      <c r="H1583" s="10">
        <v>1.7998980348993534</v>
      </c>
      <c r="I1583" s="10">
        <f t="shared" si="39"/>
        <v>102.17559848769922</v>
      </c>
    </row>
    <row r="1584" spans="1:9" x14ac:dyDescent="0.25">
      <c r="A1584" s="16"/>
      <c r="B1584" s="5">
        <f>DATE(YEAR(siječanj!B1584),MONTH(siječanj!B1584)+5,DAY(siječanj!B1584))</f>
        <v>43999</v>
      </c>
      <c r="C1584" s="8">
        <v>16.46875</v>
      </c>
      <c r="D1584">
        <v>0.92342738510543576</v>
      </c>
      <c r="E1584" s="6">
        <v>112.25424139213798</v>
      </c>
      <c r="F1584" s="10">
        <v>205.75179158789467</v>
      </c>
      <c r="G1584" s="10">
        <v>208.02261887420477</v>
      </c>
      <c r="H1584" s="10">
        <v>1.9837742130018159</v>
      </c>
      <c r="I1584" s="10">
        <f t="shared" si="39"/>
        <v>103.65864059573634</v>
      </c>
    </row>
    <row r="1585" spans="1:9" x14ac:dyDescent="0.25">
      <c r="A1585" s="16"/>
      <c r="B1585" s="5">
        <f>DATE(YEAR(siječanj!B1585),MONTH(siječanj!B1585)+5,DAY(siječanj!B1585))</f>
        <v>43999</v>
      </c>
      <c r="C1585" s="8">
        <v>16.4791666666667</v>
      </c>
      <c r="D1585">
        <v>0.92342738510543576</v>
      </c>
      <c r="E1585" s="6">
        <v>112.45704297322274</v>
      </c>
      <c r="F1585" s="10">
        <v>189.80092812089754</v>
      </c>
      <c r="G1585" s="10">
        <v>205.82271157034765</v>
      </c>
      <c r="H1585" s="10">
        <v>2.1147244591212848</v>
      </c>
      <c r="I1585" s="10">
        <f t="shared" si="39"/>
        <v>103.8459131294527</v>
      </c>
    </row>
    <row r="1586" spans="1:9" x14ac:dyDescent="0.25">
      <c r="A1586" s="16"/>
      <c r="B1586" s="5">
        <f>DATE(YEAR(siječanj!B1586),MONTH(siječanj!B1586)+5,DAY(siječanj!B1586))</f>
        <v>43999</v>
      </c>
      <c r="C1586" s="8">
        <v>16.4895833333333</v>
      </c>
      <c r="D1586">
        <v>0.92342738510543576</v>
      </c>
      <c r="E1586" s="6">
        <v>111.69896876572858</v>
      </c>
      <c r="F1586" s="10">
        <v>189.69166693364781</v>
      </c>
      <c r="G1586" s="10">
        <v>199.36608271832733</v>
      </c>
      <c r="H1586" s="10">
        <v>1.8732459102624903</v>
      </c>
      <c r="I1586" s="10">
        <f t="shared" si="39"/>
        <v>103.14588664631049</v>
      </c>
    </row>
    <row r="1587" spans="1:9" x14ac:dyDescent="0.25">
      <c r="A1587" s="16"/>
      <c r="B1587" s="5">
        <f>DATE(YEAR(siječanj!B1587),MONTH(siječanj!B1587)+5,DAY(siječanj!B1587))</f>
        <v>43999</v>
      </c>
      <c r="C1587" s="8">
        <v>16.5</v>
      </c>
      <c r="D1587">
        <v>0.92342738510543576</v>
      </c>
      <c r="E1587" s="6">
        <v>110.9680781105549</v>
      </c>
      <c r="F1587" s="10">
        <v>184.50383613615315</v>
      </c>
      <c r="G1587" s="10">
        <v>197.28832381736328</v>
      </c>
      <c r="H1587" s="10">
        <v>1.9575781874983396</v>
      </c>
      <c r="I1587" s="10">
        <f t="shared" si="39"/>
        <v>102.47096219980546</v>
      </c>
    </row>
    <row r="1588" spans="1:9" x14ac:dyDescent="0.25">
      <c r="A1588" s="16"/>
      <c r="B1588" s="5">
        <f>DATE(YEAR(siječanj!B1588),MONTH(siječanj!B1588)+5,DAY(siječanj!B1588))</f>
        <v>43999</v>
      </c>
      <c r="C1588" s="8">
        <v>16.5104166666667</v>
      </c>
      <c r="D1588">
        <v>0.92342738510543576</v>
      </c>
      <c r="E1588" s="6">
        <v>110.40048127339706</v>
      </c>
      <c r="F1588" s="10">
        <v>183.5389588658083</v>
      </c>
      <c r="G1588" s="10">
        <v>198.30693482782783</v>
      </c>
      <c r="H1588" s="10">
        <v>1.9862125350714932</v>
      </c>
      <c r="I1588" s="10">
        <f t="shared" si="39"/>
        <v>101.94682773667468</v>
      </c>
    </row>
    <row r="1589" spans="1:9" x14ac:dyDescent="0.25">
      <c r="A1589" s="16"/>
      <c r="B1589" s="5">
        <f>DATE(YEAR(siječanj!B1589),MONTH(siječanj!B1589)+5,DAY(siječanj!B1589))</f>
        <v>43999</v>
      </c>
      <c r="C1589" s="8">
        <v>16.5208333333333</v>
      </c>
      <c r="D1589">
        <v>0.92342738510543576</v>
      </c>
      <c r="E1589" s="6">
        <v>111.18358989777441</v>
      </c>
      <c r="F1589" s="10">
        <v>182.98204387684208</v>
      </c>
      <c r="G1589" s="10">
        <v>198.0192718676355</v>
      </c>
      <c r="H1589" s="10">
        <v>2.1598881999731532</v>
      </c>
      <c r="I1589" s="10">
        <f t="shared" si="39"/>
        <v>102.66997168593697</v>
      </c>
    </row>
    <row r="1590" spans="1:9" x14ac:dyDescent="0.25">
      <c r="A1590" s="16"/>
      <c r="B1590" s="5">
        <f>DATE(YEAR(siječanj!B1590),MONTH(siječanj!B1590)+5,DAY(siječanj!B1590))</f>
        <v>43999</v>
      </c>
      <c r="C1590" s="8">
        <v>16.53125</v>
      </c>
      <c r="D1590">
        <v>0.92342738510543576</v>
      </c>
      <c r="E1590" s="6">
        <v>111.5257180437069</v>
      </c>
      <c r="F1590" s="10">
        <v>183.617027830636</v>
      </c>
      <c r="G1590" s="10">
        <v>198.71979618881707</v>
      </c>
      <c r="H1590" s="10">
        <v>2.5055243375362837</v>
      </c>
      <c r="I1590" s="10">
        <f t="shared" si="39"/>
        <v>102.98590218510638</v>
      </c>
    </row>
    <row r="1591" spans="1:9" x14ac:dyDescent="0.25">
      <c r="A1591" s="16"/>
      <c r="B1591" s="5">
        <f>DATE(YEAR(siječanj!B1591),MONTH(siječanj!B1591)+5,DAY(siječanj!B1591))</f>
        <v>43999</v>
      </c>
      <c r="C1591" s="8">
        <v>16.5416666666667</v>
      </c>
      <c r="D1591">
        <v>0.92342738510543576</v>
      </c>
      <c r="E1591" s="6">
        <v>110.55140843104398</v>
      </c>
      <c r="F1591" s="10">
        <v>186.12643850776499</v>
      </c>
      <c r="G1591" s="10">
        <v>196.84025103320542</v>
      </c>
      <c r="H1591" s="10">
        <v>2.200873525350227</v>
      </c>
      <c r="I1591" s="10">
        <f t="shared" si="39"/>
        <v>102.08619800720197</v>
      </c>
    </row>
    <row r="1592" spans="1:9" x14ac:dyDescent="0.25">
      <c r="A1592" s="16"/>
      <c r="B1592" s="5">
        <f>DATE(YEAR(siječanj!B1592),MONTH(siječanj!B1592)+5,DAY(siječanj!B1592))</f>
        <v>43999</v>
      </c>
      <c r="C1592" s="8">
        <v>16.5520833333333</v>
      </c>
      <c r="D1592">
        <v>0.92342738510543576</v>
      </c>
      <c r="E1592" s="6">
        <v>110.1265420259768</v>
      </c>
      <c r="F1592" s="10">
        <v>187.03351251512115</v>
      </c>
      <c r="G1592" s="10">
        <v>188.71006425242547</v>
      </c>
      <c r="H1592" s="10">
        <v>2.1228721202854843</v>
      </c>
      <c r="I1592" s="10">
        <f t="shared" si="39"/>
        <v>101.69386473375164</v>
      </c>
    </row>
    <row r="1593" spans="1:9" x14ac:dyDescent="0.25">
      <c r="A1593" s="16"/>
      <c r="B1593" s="5">
        <f>DATE(YEAR(siječanj!B1593),MONTH(siječanj!B1593)+5,DAY(siječanj!B1593))</f>
        <v>43999</v>
      </c>
      <c r="C1593" s="8">
        <v>16.5625</v>
      </c>
      <c r="D1593">
        <v>0.92342738510543576</v>
      </c>
      <c r="E1593" s="6">
        <v>110.09402166788044</v>
      </c>
      <c r="F1593" s="10">
        <v>185.54775486782481</v>
      </c>
      <c r="G1593" s="10">
        <v>184.59387938399126</v>
      </c>
      <c r="H1593" s="10">
        <v>2.1258214142594691</v>
      </c>
      <c r="I1593" s="10">
        <f t="shared" si="39"/>
        <v>101.66383454451201</v>
      </c>
    </row>
    <row r="1594" spans="1:9" x14ac:dyDescent="0.25">
      <c r="A1594" s="16"/>
      <c r="B1594" s="5">
        <f>DATE(YEAR(siječanj!B1594),MONTH(siječanj!B1594)+5,DAY(siječanj!B1594))</f>
        <v>43999</v>
      </c>
      <c r="C1594" s="8">
        <v>16.5729166666667</v>
      </c>
      <c r="D1594">
        <v>0.92342738510543576</v>
      </c>
      <c r="E1594" s="6">
        <v>111.0552943110509</v>
      </c>
      <c r="F1594" s="10">
        <v>185.26041028240041</v>
      </c>
      <c r="G1594" s="10">
        <v>186.41758951218725</v>
      </c>
      <c r="H1594" s="10">
        <v>1.9902993142593548</v>
      </c>
      <c r="I1594" s="10">
        <f t="shared" si="39"/>
        <v>102.55150002776831</v>
      </c>
    </row>
    <row r="1595" spans="1:9" x14ac:dyDescent="0.25">
      <c r="A1595" s="16"/>
      <c r="B1595" s="5">
        <f>DATE(YEAR(siječanj!B1595),MONTH(siječanj!B1595)+5,DAY(siječanj!B1595))</f>
        <v>43999</v>
      </c>
      <c r="C1595" s="8">
        <v>16.5833333333333</v>
      </c>
      <c r="D1595">
        <v>0.92342738510543576</v>
      </c>
      <c r="E1595" s="6">
        <v>111.30026416048872</v>
      </c>
      <c r="F1595" s="10">
        <v>184.98640336590398</v>
      </c>
      <c r="G1595" s="10">
        <v>184.57704821134831</v>
      </c>
      <c r="H1595" s="10">
        <v>2.0381802702280853</v>
      </c>
      <c r="I1595" s="10">
        <f t="shared" si="39"/>
        <v>102.77771189526435</v>
      </c>
    </row>
    <row r="1596" spans="1:9" x14ac:dyDescent="0.25">
      <c r="A1596" s="16"/>
      <c r="B1596" s="5">
        <f>DATE(YEAR(siječanj!B1596),MONTH(siječanj!B1596)+5,DAY(siječanj!B1596))</f>
        <v>43999</v>
      </c>
      <c r="C1596" s="8">
        <v>16.59375</v>
      </c>
      <c r="D1596">
        <v>0.92342738510543576</v>
      </c>
      <c r="E1596" s="6">
        <v>112.6132496790179</v>
      </c>
      <c r="F1596" s="10">
        <v>185.37612531005337</v>
      </c>
      <c r="G1596" s="10">
        <v>180.08591425850048</v>
      </c>
      <c r="H1596" s="10">
        <v>2.3077572935907993</v>
      </c>
      <c r="I1596" s="10">
        <f t="shared" si="39"/>
        <v>103.99015867932106</v>
      </c>
    </row>
    <row r="1597" spans="1:9" x14ac:dyDescent="0.25">
      <c r="A1597" s="16"/>
      <c r="B1597" s="5">
        <f>DATE(YEAR(siječanj!B1597),MONTH(siječanj!B1597)+5,DAY(siječanj!B1597))</f>
        <v>43999</v>
      </c>
      <c r="C1597" s="8">
        <v>16.6041666666667</v>
      </c>
      <c r="D1597">
        <v>0.92342738510543576</v>
      </c>
      <c r="E1597" s="6">
        <v>113.61257396455449</v>
      </c>
      <c r="F1597" s="10">
        <v>182.26860919306588</v>
      </c>
      <c r="G1597" s="10">
        <v>175.09176341451942</v>
      </c>
      <c r="H1597" s="10">
        <v>2.4467575883079524</v>
      </c>
      <c r="I1597" s="10">
        <f t="shared" si="39"/>
        <v>104.91296209118646</v>
      </c>
    </row>
    <row r="1598" spans="1:9" x14ac:dyDescent="0.25">
      <c r="A1598" s="16"/>
      <c r="B1598" s="5">
        <f>DATE(YEAR(siječanj!B1598),MONTH(siječanj!B1598)+5,DAY(siječanj!B1598))</f>
        <v>43999</v>
      </c>
      <c r="C1598" s="8">
        <v>16.6145833333333</v>
      </c>
      <c r="D1598">
        <v>0.92342738510543576</v>
      </c>
      <c r="E1598" s="6">
        <v>113.98702404128758</v>
      </c>
      <c r="F1598" s="10">
        <v>180.5029614273115</v>
      </c>
      <c r="G1598" s="10">
        <v>171.08471228687029</v>
      </c>
      <c r="H1598" s="10">
        <v>2.2679682201768308</v>
      </c>
      <c r="I1598" s="10">
        <f t="shared" si="39"/>
        <v>105.25873954639664</v>
      </c>
    </row>
    <row r="1599" spans="1:9" x14ac:dyDescent="0.25">
      <c r="A1599" s="16"/>
      <c r="B1599" s="5">
        <f>DATE(YEAR(siječanj!B1599),MONTH(siječanj!B1599)+5,DAY(siječanj!B1599))</f>
        <v>43999</v>
      </c>
      <c r="C1599" s="8">
        <v>16.625</v>
      </c>
      <c r="D1599">
        <v>0.92342738510543576</v>
      </c>
      <c r="E1599" s="6">
        <v>114.25860190516809</v>
      </c>
      <c r="F1599" s="10">
        <v>179.63415636276969</v>
      </c>
      <c r="G1599" s="10">
        <v>169.56041563710664</v>
      </c>
      <c r="H1599" s="10">
        <v>2.4525774885747516</v>
      </c>
      <c r="I1599" s="10">
        <f t="shared" si="39"/>
        <v>105.50952198309233</v>
      </c>
    </row>
    <row r="1600" spans="1:9" x14ac:dyDescent="0.25">
      <c r="A1600" s="16"/>
      <c r="B1600" s="5">
        <f>DATE(YEAR(siječanj!B1600),MONTH(siječanj!B1600)+5,DAY(siječanj!B1600))</f>
        <v>43999</v>
      </c>
      <c r="C1600" s="8">
        <v>16.6354166666667</v>
      </c>
      <c r="D1600">
        <v>0.92342738510543576</v>
      </c>
      <c r="E1600" s="6">
        <v>114.63033323178894</v>
      </c>
      <c r="F1600" s="10">
        <v>179.49248532318379</v>
      </c>
      <c r="G1600" s="10">
        <v>164.72977277285656</v>
      </c>
      <c r="H1600" s="10">
        <v>2.3958855044081599</v>
      </c>
      <c r="I1600" s="10">
        <f t="shared" si="39"/>
        <v>105.85278886999559</v>
      </c>
    </row>
    <row r="1601" spans="1:9" x14ac:dyDescent="0.25">
      <c r="A1601" s="16"/>
      <c r="B1601" s="5">
        <f>DATE(YEAR(siječanj!B1601),MONTH(siječanj!B1601)+5,DAY(siječanj!B1601))</f>
        <v>43999</v>
      </c>
      <c r="C1601" s="8">
        <v>16.6458333333333</v>
      </c>
      <c r="D1601">
        <v>0.92342738510543576</v>
      </c>
      <c r="E1601" s="6">
        <v>115.34361815366498</v>
      </c>
      <c r="F1601" s="10">
        <v>177.45352585537239</v>
      </c>
      <c r="G1601" s="10">
        <v>164.30217510620571</v>
      </c>
      <c r="H1601" s="10">
        <v>2.4038070629948196</v>
      </c>
      <c r="I1601" s="10">
        <f t="shared" si="39"/>
        <v>106.51145570023871</v>
      </c>
    </row>
    <row r="1602" spans="1:9" x14ac:dyDescent="0.25">
      <c r="A1602" s="16"/>
      <c r="B1602" s="5">
        <f>DATE(YEAR(siječanj!B1602),MONTH(siječanj!B1602)+5,DAY(siječanj!B1602))</f>
        <v>43999</v>
      </c>
      <c r="C1602" s="8">
        <v>16.65625</v>
      </c>
      <c r="D1602">
        <v>0.92342738510543576</v>
      </c>
      <c r="E1602" s="6">
        <v>115.24786661784928</v>
      </c>
      <c r="F1602" s="10">
        <v>176.03913016192433</v>
      </c>
      <c r="G1602" s="10">
        <v>160.62992545898354</v>
      </c>
      <c r="H1602" s="10">
        <v>2.1465282269663799</v>
      </c>
      <c r="I1602" s="10">
        <f t="shared" si="39"/>
        <v>106.42303610990061</v>
      </c>
    </row>
    <row r="1603" spans="1:9" x14ac:dyDescent="0.25">
      <c r="A1603" s="16"/>
      <c r="B1603" s="5">
        <f>DATE(YEAR(siječanj!B1603),MONTH(siječanj!B1603)+5,DAY(siječanj!B1603))</f>
        <v>43999</v>
      </c>
      <c r="C1603" s="8">
        <v>16.6666666666667</v>
      </c>
      <c r="D1603">
        <v>0.92342738510543576</v>
      </c>
      <c r="E1603" s="6">
        <v>114.47786406699775</v>
      </c>
      <c r="F1603" s="10">
        <v>176.35792014034695</v>
      </c>
      <c r="G1603" s="10">
        <v>162.43808461102515</v>
      </c>
      <c r="H1603" s="10">
        <v>2.0608741958961918</v>
      </c>
      <c r="I1603" s="10">
        <f t="shared" si="39"/>
        <v>105.71199466784326</v>
      </c>
    </row>
    <row r="1604" spans="1:9" x14ac:dyDescent="0.25">
      <c r="A1604" s="16"/>
      <c r="B1604" s="5">
        <f>DATE(YEAR(siječanj!B1604),MONTH(siječanj!B1604)+5,DAY(siječanj!B1604))</f>
        <v>43999</v>
      </c>
      <c r="C1604" s="8">
        <v>16.6770833333333</v>
      </c>
      <c r="D1604">
        <v>0.92342738510543576</v>
      </c>
      <c r="E1604" s="6">
        <v>112.80338646518983</v>
      </c>
      <c r="F1604" s="10">
        <v>170.47926319339018</v>
      </c>
      <c r="G1604" s="10">
        <v>163.18986494961155</v>
      </c>
      <c r="H1604" s="10">
        <v>2.1583224147225271</v>
      </c>
      <c r="I1604" s="10">
        <f t="shared" ref="I1604:I1667" si="40">D1604*E1604</f>
        <v>104.16573619458815</v>
      </c>
    </row>
    <row r="1605" spans="1:9" x14ac:dyDescent="0.25">
      <c r="A1605" s="16"/>
      <c r="B1605" s="5">
        <f>DATE(YEAR(siječanj!B1605),MONTH(siječanj!B1605)+5,DAY(siječanj!B1605))</f>
        <v>43999</v>
      </c>
      <c r="C1605" s="8">
        <v>16.6875</v>
      </c>
      <c r="D1605">
        <v>0.92342738510543576</v>
      </c>
      <c r="E1605" s="6">
        <v>113.54197925848105</v>
      </c>
      <c r="F1605" s="10">
        <v>165.18693322662702</v>
      </c>
      <c r="G1605" s="10">
        <v>160.75811767351234</v>
      </c>
      <c r="H1605" s="10">
        <v>2.1235364833657435</v>
      </c>
      <c r="I1605" s="10">
        <f t="shared" si="40"/>
        <v>104.84777300635479</v>
      </c>
    </row>
    <row r="1606" spans="1:9" x14ac:dyDescent="0.25">
      <c r="A1606" s="16"/>
      <c r="B1606" s="5">
        <f>DATE(YEAR(siječanj!B1606),MONTH(siječanj!B1606)+5,DAY(siječanj!B1606))</f>
        <v>43999</v>
      </c>
      <c r="C1606" s="8">
        <v>16.6979166666667</v>
      </c>
      <c r="D1606">
        <v>0.92342738510543576</v>
      </c>
      <c r="E1606" s="6">
        <v>113.56881531623381</v>
      </c>
      <c r="F1606" s="10">
        <v>164.18153660834588</v>
      </c>
      <c r="G1606" s="10">
        <v>160.13462987833319</v>
      </c>
      <c r="H1606" s="10">
        <v>2.0962258817201231</v>
      </c>
      <c r="I1606" s="10">
        <f t="shared" si="40"/>
        <v>104.87255415699195</v>
      </c>
    </row>
    <row r="1607" spans="1:9" x14ac:dyDescent="0.25">
      <c r="A1607" s="16"/>
      <c r="B1607" s="5">
        <f>DATE(YEAR(siječanj!B1607),MONTH(siječanj!B1607)+5,DAY(siječanj!B1607))</f>
        <v>43999</v>
      </c>
      <c r="C1607" s="8">
        <v>16.7083333333333</v>
      </c>
      <c r="D1607">
        <v>0.92342738510543576</v>
      </c>
      <c r="E1607" s="6">
        <v>114.57502631229436</v>
      </c>
      <c r="F1607" s="10">
        <v>163.06163053658432</v>
      </c>
      <c r="G1607" s="10">
        <v>166.32816029275236</v>
      </c>
      <c r="H1607" s="10">
        <v>1.8485489348876347</v>
      </c>
      <c r="I1607" s="10">
        <f t="shared" si="40"/>
        <v>105.80171694594847</v>
      </c>
    </row>
    <row r="1608" spans="1:9" x14ac:dyDescent="0.25">
      <c r="A1608" s="16"/>
      <c r="B1608" s="5">
        <f>DATE(YEAR(siječanj!B1608),MONTH(siječanj!B1608)+5,DAY(siječanj!B1608))</f>
        <v>43999</v>
      </c>
      <c r="C1608" s="8">
        <v>16.71875</v>
      </c>
      <c r="D1608">
        <v>0.92342738510543576</v>
      </c>
      <c r="E1608" s="6">
        <v>114.68777941471608</v>
      </c>
      <c r="F1608" s="10">
        <v>163.06074243027726</v>
      </c>
      <c r="G1608" s="10">
        <v>176.72655025150428</v>
      </c>
      <c r="H1608" s="10">
        <v>1.8632904245245721</v>
      </c>
      <c r="I1608" s="10">
        <f t="shared" si="40"/>
        <v>105.90583624848028</v>
      </c>
    </row>
    <row r="1609" spans="1:9" x14ac:dyDescent="0.25">
      <c r="A1609" s="16"/>
      <c r="B1609" s="5">
        <f>DATE(YEAR(siječanj!B1609),MONTH(siječanj!B1609)+5,DAY(siječanj!B1609))</f>
        <v>43999</v>
      </c>
      <c r="C1609" s="8">
        <v>16.7291666666667</v>
      </c>
      <c r="D1609">
        <v>0.92342738510543576</v>
      </c>
      <c r="E1609" s="6">
        <v>115.2526772457712</v>
      </c>
      <c r="F1609" s="10">
        <v>163.80002462431094</v>
      </c>
      <c r="G1609" s="10">
        <v>168.10545025548311</v>
      </c>
      <c r="H1609" s="10">
        <v>1.8775617801676827</v>
      </c>
      <c r="I1609" s="10">
        <f t="shared" si="40"/>
        <v>106.42747837546325</v>
      </c>
    </row>
    <row r="1610" spans="1:9" x14ac:dyDescent="0.25">
      <c r="A1610" s="16"/>
      <c r="B1610" s="5">
        <f>DATE(YEAR(siječanj!B1610),MONTH(siječanj!B1610)+5,DAY(siječanj!B1610))</f>
        <v>43999</v>
      </c>
      <c r="C1610" s="8">
        <v>16.7395833333333</v>
      </c>
      <c r="D1610">
        <v>0.92342738510543576</v>
      </c>
      <c r="E1610" s="6">
        <v>116.55006598397239</v>
      </c>
      <c r="F1610" s="10">
        <v>163.27021094274153</v>
      </c>
      <c r="G1610" s="10">
        <v>163.22147255946749</v>
      </c>
      <c r="H1610" s="10">
        <v>1.8330165842526078</v>
      </c>
      <c r="I1610" s="10">
        <f t="shared" si="40"/>
        <v>107.62552266544562</v>
      </c>
    </row>
    <row r="1611" spans="1:9" x14ac:dyDescent="0.25">
      <c r="A1611" s="16"/>
      <c r="B1611" s="5">
        <f>DATE(YEAR(siječanj!B1611),MONTH(siječanj!B1611)+5,DAY(siječanj!B1611))</f>
        <v>43999</v>
      </c>
      <c r="C1611" s="8">
        <v>16.75</v>
      </c>
      <c r="D1611">
        <v>0.92342738510543576</v>
      </c>
      <c r="E1611" s="6">
        <v>119.3294005894536</v>
      </c>
      <c r="F1611" s="10">
        <v>161.2536992660213</v>
      </c>
      <c r="G1611" s="10">
        <v>161.76159908911188</v>
      </c>
      <c r="H1611" s="10">
        <v>1.870519730726254</v>
      </c>
      <c r="I1611" s="10">
        <f t="shared" si="40"/>
        <v>110.19203635251819</v>
      </c>
    </row>
    <row r="1612" spans="1:9" x14ac:dyDescent="0.25">
      <c r="A1612" s="16"/>
      <c r="B1612" s="5">
        <f>DATE(YEAR(siječanj!B1612),MONTH(siječanj!B1612)+5,DAY(siječanj!B1612))</f>
        <v>43999</v>
      </c>
      <c r="C1612" s="8">
        <v>16.7604166666667</v>
      </c>
      <c r="D1612">
        <v>0.92342738510543576</v>
      </c>
      <c r="E1612" s="6">
        <v>121.47220905890737</v>
      </c>
      <c r="F1612" s="10">
        <v>160.72129359998115</v>
      </c>
      <c r="G1612" s="10">
        <v>159.87170400640289</v>
      </c>
      <c r="H1612" s="10">
        <v>2.5338030964742764</v>
      </c>
      <c r="I1612" s="10">
        <f t="shared" si="40"/>
        <v>112.17076437424765</v>
      </c>
    </row>
    <row r="1613" spans="1:9" x14ac:dyDescent="0.25">
      <c r="A1613" s="16"/>
      <c r="B1613" s="5">
        <f>DATE(YEAR(siječanj!B1613),MONTH(siječanj!B1613)+5,DAY(siječanj!B1613))</f>
        <v>43999</v>
      </c>
      <c r="C1613" s="8">
        <v>16.7708333333333</v>
      </c>
      <c r="D1613">
        <v>0.92342738510543576</v>
      </c>
      <c r="E1613" s="6">
        <v>123.02325303633847</v>
      </c>
      <c r="F1613" s="10">
        <v>159.70798037796757</v>
      </c>
      <c r="G1613" s="10">
        <v>158.97036140218526</v>
      </c>
      <c r="H1613" s="10">
        <v>4.5444884964362791</v>
      </c>
      <c r="I1613" s="10">
        <f t="shared" si="40"/>
        <v>113.6030408585104</v>
      </c>
    </row>
    <row r="1614" spans="1:9" x14ac:dyDescent="0.25">
      <c r="A1614" s="16"/>
      <c r="B1614" s="5">
        <f>DATE(YEAR(siječanj!B1614),MONTH(siječanj!B1614)+5,DAY(siječanj!B1614))</f>
        <v>43999</v>
      </c>
      <c r="C1614" s="8">
        <v>16.78125</v>
      </c>
      <c r="D1614">
        <v>0.92342738510543576</v>
      </c>
      <c r="E1614" s="6">
        <v>125.26907488831297</v>
      </c>
      <c r="F1614" s="10">
        <v>159.11023259178026</v>
      </c>
      <c r="G1614" s="10">
        <v>161.95962020301772</v>
      </c>
      <c r="H1614" s="10">
        <v>11.000379456176386</v>
      </c>
      <c r="I1614" s="10">
        <f t="shared" si="40"/>
        <v>115.67689425869186</v>
      </c>
    </row>
    <row r="1615" spans="1:9" x14ac:dyDescent="0.25">
      <c r="A1615" s="16"/>
      <c r="B1615" s="5">
        <f>DATE(YEAR(siječanj!B1615),MONTH(siječanj!B1615)+5,DAY(siječanj!B1615))</f>
        <v>43999</v>
      </c>
      <c r="C1615" s="8">
        <v>16.7916666666667</v>
      </c>
      <c r="D1615">
        <v>0.92342738510543576</v>
      </c>
      <c r="E1615" s="6">
        <v>128.50915372577825</v>
      </c>
      <c r="F1615" s="10">
        <v>157.7356288831844</v>
      </c>
      <c r="G1615" s="10">
        <v>163.37752811010975</v>
      </c>
      <c r="H1615" s="10">
        <v>25.89839582375323</v>
      </c>
      <c r="I1615" s="10">
        <f t="shared" si="40"/>
        <v>118.66887178710788</v>
      </c>
    </row>
    <row r="1616" spans="1:9" x14ac:dyDescent="0.25">
      <c r="A1616" s="16"/>
      <c r="B1616" s="5">
        <f>DATE(YEAR(siječanj!B1616),MONTH(siječanj!B1616)+5,DAY(siječanj!B1616))</f>
        <v>43999</v>
      </c>
      <c r="C1616" s="8">
        <v>16.8020833333333</v>
      </c>
      <c r="D1616">
        <v>0.92342738510543576</v>
      </c>
      <c r="E1616" s="6">
        <v>132.56167486257914</v>
      </c>
      <c r="F1616" s="10">
        <v>154.31066499368629</v>
      </c>
      <c r="G1616" s="10">
        <v>159.05953772247591</v>
      </c>
      <c r="H1616" s="10">
        <v>42.15837443470032</v>
      </c>
      <c r="I1616" s="10">
        <f t="shared" si="40"/>
        <v>122.41108078354843</v>
      </c>
    </row>
    <row r="1617" spans="1:9" x14ac:dyDescent="0.25">
      <c r="A1617" s="16"/>
      <c r="B1617" s="5">
        <f>DATE(YEAR(siječanj!B1617),MONTH(siječanj!B1617)+5,DAY(siječanj!B1617))</f>
        <v>43999</v>
      </c>
      <c r="C1617" s="8">
        <v>16.8125</v>
      </c>
      <c r="D1617">
        <v>0.92342738510543576</v>
      </c>
      <c r="E1617" s="6">
        <v>137.40804042893916</v>
      </c>
      <c r="F1617" s="10">
        <v>153.58779468272033</v>
      </c>
      <c r="G1617" s="10">
        <v>157.99954706939775</v>
      </c>
      <c r="H1617" s="10">
        <v>62.945025256601532</v>
      </c>
      <c r="I1617" s="10">
        <f t="shared" si="40"/>
        <v>126.88634746575728</v>
      </c>
    </row>
    <row r="1618" spans="1:9" x14ac:dyDescent="0.25">
      <c r="A1618" s="16"/>
      <c r="B1618" s="5">
        <f>DATE(YEAR(siječanj!B1618),MONTH(siječanj!B1618)+5,DAY(siječanj!B1618))</f>
        <v>43999</v>
      </c>
      <c r="C1618" s="8">
        <v>16.8229166666667</v>
      </c>
      <c r="D1618">
        <v>0.92342738510543576</v>
      </c>
      <c r="E1618" s="6">
        <v>141.00470989931742</v>
      </c>
      <c r="F1618" s="10">
        <v>150.2591240209569</v>
      </c>
      <c r="G1618" s="10">
        <v>159.00231013022784</v>
      </c>
      <c r="H1618" s="10">
        <v>86.597288193679347</v>
      </c>
      <c r="I1618" s="10">
        <f t="shared" si="40"/>
        <v>130.20761054987724</v>
      </c>
    </row>
    <row r="1619" spans="1:9" x14ac:dyDescent="0.25">
      <c r="A1619" s="16"/>
      <c r="B1619" s="5">
        <f>DATE(YEAR(siječanj!B1619),MONTH(siječanj!B1619)+5,DAY(siječanj!B1619))</f>
        <v>43999</v>
      </c>
      <c r="C1619" s="8">
        <v>16.8333333333333</v>
      </c>
      <c r="D1619">
        <v>0.92342738510543576</v>
      </c>
      <c r="E1619" s="6">
        <v>146.95780025265225</v>
      </c>
      <c r="F1619" s="10">
        <v>144.56516103722043</v>
      </c>
      <c r="G1619" s="10">
        <v>152.30528124605905</v>
      </c>
      <c r="H1619" s="10">
        <v>128.94631789962193</v>
      </c>
      <c r="I1619" s="10">
        <f t="shared" si="40"/>
        <v>135.70485720815361</v>
      </c>
    </row>
    <row r="1620" spans="1:9" x14ac:dyDescent="0.25">
      <c r="A1620" s="16"/>
      <c r="B1620" s="5">
        <f>DATE(YEAR(siječanj!B1620),MONTH(siječanj!B1620)+5,DAY(siječanj!B1620))</f>
        <v>43999</v>
      </c>
      <c r="C1620" s="8">
        <v>16.84375</v>
      </c>
      <c r="D1620">
        <v>0.92342738510543576</v>
      </c>
      <c r="E1620" s="6">
        <v>151.29103974254542</v>
      </c>
      <c r="F1620" s="10">
        <v>125.56601533090918</v>
      </c>
      <c r="G1620" s="10">
        <v>138.99629835346255</v>
      </c>
      <c r="H1620" s="10">
        <v>196.86814376510168</v>
      </c>
      <c r="I1620" s="10">
        <f t="shared" si="40"/>
        <v>139.70628921934127</v>
      </c>
    </row>
    <row r="1621" spans="1:9" x14ac:dyDescent="0.25">
      <c r="A1621" s="16"/>
      <c r="B1621" s="5">
        <f>DATE(YEAR(siječanj!B1621),MONTH(siječanj!B1621)+5,DAY(siječanj!B1621))</f>
        <v>43999</v>
      </c>
      <c r="C1621" s="8">
        <v>16.8541666666667</v>
      </c>
      <c r="D1621">
        <v>0.92342738510543576</v>
      </c>
      <c r="E1621" s="6">
        <v>154.87633666343459</v>
      </c>
      <c r="F1621" s="10">
        <v>118.43422431039268</v>
      </c>
      <c r="G1621" s="10">
        <v>130.58418341118045</v>
      </c>
      <c r="H1621" s="10">
        <v>227.85310453273246</v>
      </c>
      <c r="I1621" s="10">
        <f t="shared" si="40"/>
        <v>143.01705057982454</v>
      </c>
    </row>
    <row r="1622" spans="1:9" x14ac:dyDescent="0.25">
      <c r="A1622" s="16"/>
      <c r="B1622" s="5">
        <f>DATE(YEAR(siječanj!B1622),MONTH(siječanj!B1622)+5,DAY(siječanj!B1622))</f>
        <v>43999</v>
      </c>
      <c r="C1622" s="8">
        <v>16.8645833333333</v>
      </c>
      <c r="D1622">
        <v>0.92342738510543576</v>
      </c>
      <c r="E1622" s="6">
        <v>155.61713683699122</v>
      </c>
      <c r="F1622" s="10">
        <v>116.53399428118644</v>
      </c>
      <c r="G1622" s="10">
        <v>128.17395467292377</v>
      </c>
      <c r="H1622" s="10">
        <v>228.77731326110089</v>
      </c>
      <c r="I1622" s="10">
        <f t="shared" si="40"/>
        <v>143.7011257469776</v>
      </c>
    </row>
    <row r="1623" spans="1:9" x14ac:dyDescent="0.25">
      <c r="A1623" s="16"/>
      <c r="B1623" s="5">
        <f>DATE(YEAR(siječanj!B1623),MONTH(siječanj!B1623)+5,DAY(siječanj!B1623))</f>
        <v>43999</v>
      </c>
      <c r="C1623" s="8">
        <v>16.875</v>
      </c>
      <c r="D1623">
        <v>0.92342738510543576</v>
      </c>
      <c r="E1623" s="6">
        <v>155.41922880866841</v>
      </c>
      <c r="F1623" s="10">
        <v>113.28848412583903</v>
      </c>
      <c r="G1623" s="10">
        <v>123.25217706867639</v>
      </c>
      <c r="H1623" s="10">
        <v>230.13021048439103</v>
      </c>
      <c r="I1623" s="10">
        <f t="shared" si="40"/>
        <v>143.51837205389208</v>
      </c>
    </row>
    <row r="1624" spans="1:9" x14ac:dyDescent="0.25">
      <c r="A1624" s="16"/>
      <c r="B1624" s="5">
        <f>DATE(YEAR(siječanj!B1624),MONTH(siječanj!B1624)+5,DAY(siječanj!B1624))</f>
        <v>43999</v>
      </c>
      <c r="C1624" s="8">
        <v>16.8854166666667</v>
      </c>
      <c r="D1624">
        <v>0.92342738510543576</v>
      </c>
      <c r="E1624" s="6">
        <v>159.6322065493157</v>
      </c>
      <c r="F1624" s="10">
        <v>110.47176455498976</v>
      </c>
      <c r="G1624" s="10">
        <v>109.65230463915768</v>
      </c>
      <c r="H1624" s="10">
        <v>237.18397642194142</v>
      </c>
      <c r="I1624" s="10">
        <f t="shared" si="40"/>
        <v>147.4087510724454</v>
      </c>
    </row>
    <row r="1625" spans="1:9" x14ac:dyDescent="0.25">
      <c r="A1625" s="16"/>
      <c r="B1625" s="5">
        <f>DATE(YEAR(siječanj!B1625),MONTH(siječanj!B1625)+5,DAY(siječanj!B1625))</f>
        <v>43999</v>
      </c>
      <c r="C1625" s="8">
        <v>16.8958333333333</v>
      </c>
      <c r="D1625">
        <v>0.92342738510543576</v>
      </c>
      <c r="E1625" s="6">
        <v>162.46517279508291</v>
      </c>
      <c r="F1625" s="10">
        <v>107.88085706380269</v>
      </c>
      <c r="G1625" s="10">
        <v>101.31335352817118</v>
      </c>
      <c r="H1625" s="10">
        <v>242.81627728845797</v>
      </c>
      <c r="I1625" s="10">
        <f t="shared" si="40"/>
        <v>150.02478968486619</v>
      </c>
    </row>
    <row r="1626" spans="1:9" x14ac:dyDescent="0.25">
      <c r="A1626" s="16"/>
      <c r="B1626" s="5">
        <f>DATE(YEAR(siječanj!B1626),MONTH(siječanj!B1626)+5,DAY(siječanj!B1626))</f>
        <v>43999</v>
      </c>
      <c r="C1626" s="8">
        <v>16.90625</v>
      </c>
      <c r="D1626">
        <v>0.92342738510543576</v>
      </c>
      <c r="E1626" s="6">
        <v>160.58787880418308</v>
      </c>
      <c r="F1626" s="10">
        <v>104.53925460974936</v>
      </c>
      <c r="G1626" s="10">
        <v>103.56774743931807</v>
      </c>
      <c r="H1626" s="10">
        <v>243.55396832314844</v>
      </c>
      <c r="I1626" s="10">
        <f t="shared" si="40"/>
        <v>148.2912450037754</v>
      </c>
    </row>
    <row r="1627" spans="1:9" x14ac:dyDescent="0.25">
      <c r="A1627" s="16"/>
      <c r="B1627" s="5">
        <f>DATE(YEAR(siječanj!B1627),MONTH(siječanj!B1627)+5,DAY(siječanj!B1627))</f>
        <v>43999</v>
      </c>
      <c r="C1627" s="8">
        <v>16.9166666666667</v>
      </c>
      <c r="D1627">
        <v>0.92342738510543576</v>
      </c>
      <c r="E1627" s="6">
        <v>156.65710712774614</v>
      </c>
      <c r="F1627" s="10">
        <v>102.94771586598114</v>
      </c>
      <c r="G1627" s="10">
        <v>92.474792694762442</v>
      </c>
      <c r="H1627" s="10">
        <v>240.55413992506053</v>
      </c>
      <c r="I1627" s="10">
        <f t="shared" si="40"/>
        <v>144.66146279315674</v>
      </c>
    </row>
    <row r="1628" spans="1:9" x14ac:dyDescent="0.25">
      <c r="A1628" s="16"/>
      <c r="B1628" s="5">
        <f>DATE(YEAR(siječanj!B1628),MONTH(siječanj!B1628)+5,DAY(siječanj!B1628))</f>
        <v>43999</v>
      </c>
      <c r="C1628" s="8">
        <v>16.9270833333333</v>
      </c>
      <c r="D1628">
        <v>0.92342738510543576</v>
      </c>
      <c r="E1628" s="6">
        <v>150.10907942005724</v>
      </c>
      <c r="F1628" s="10">
        <v>100.57095451504749</v>
      </c>
      <c r="G1628" s="10">
        <v>87.957902312247839</v>
      </c>
      <c r="H1628" s="10">
        <v>241.32268449914247</v>
      </c>
      <c r="I1628" s="10">
        <f t="shared" si="40"/>
        <v>138.61483468944763</v>
      </c>
    </row>
    <row r="1629" spans="1:9" x14ac:dyDescent="0.25">
      <c r="A1629" s="16"/>
      <c r="B1629" s="5">
        <f>DATE(YEAR(siječanj!B1629),MONTH(siječanj!B1629)+5,DAY(siječanj!B1629))</f>
        <v>43999</v>
      </c>
      <c r="C1629" s="8">
        <v>16.9375</v>
      </c>
      <c r="D1629">
        <v>0.92342738510543576</v>
      </c>
      <c r="E1629" s="6">
        <v>140.96955569034981</v>
      </c>
      <c r="F1629" s="10">
        <v>97.549436022361903</v>
      </c>
      <c r="G1629" s="10">
        <v>83.735589556225946</v>
      </c>
      <c r="H1629" s="10">
        <v>240.50972620729627</v>
      </c>
      <c r="I1629" s="10">
        <f t="shared" si="40"/>
        <v>130.17514819061483</v>
      </c>
    </row>
    <row r="1630" spans="1:9" x14ac:dyDescent="0.25">
      <c r="A1630" s="16"/>
      <c r="B1630" s="5">
        <f>DATE(YEAR(siječanj!B1630),MONTH(siječanj!B1630)+5,DAY(siječanj!B1630))</f>
        <v>43999</v>
      </c>
      <c r="C1630" s="8">
        <v>16.9479166666667</v>
      </c>
      <c r="D1630">
        <v>0.92342738510543576</v>
      </c>
      <c r="E1630" s="6">
        <v>129.83459672712019</v>
      </c>
      <c r="F1630" s="10">
        <v>93.265179048542663</v>
      </c>
      <c r="G1630" s="10">
        <v>81.172792699140686</v>
      </c>
      <c r="H1630" s="10">
        <v>237.82941561290255</v>
      </c>
      <c r="I1630" s="10">
        <f t="shared" si="40"/>
        <v>119.89282215194336</v>
      </c>
    </row>
    <row r="1631" spans="1:9" x14ac:dyDescent="0.25">
      <c r="A1631" s="16"/>
      <c r="B1631" s="5">
        <f>DATE(YEAR(siječanj!B1631),MONTH(siječanj!B1631)+5,DAY(siječanj!B1631))</f>
        <v>43999</v>
      </c>
      <c r="C1631" s="8">
        <v>16.9583333333333</v>
      </c>
      <c r="D1631">
        <v>0.92342738510543576</v>
      </c>
      <c r="E1631" s="6">
        <v>118.55012032852406</v>
      </c>
      <c r="F1631" s="10">
        <v>89.894068157328192</v>
      </c>
      <c r="G1631" s="10">
        <v>79.540859215457985</v>
      </c>
      <c r="H1631" s="10">
        <v>238.06035698481074</v>
      </c>
      <c r="I1631" s="10">
        <f t="shared" si="40"/>
        <v>109.47242761890374</v>
      </c>
    </row>
    <row r="1632" spans="1:9" x14ac:dyDescent="0.25">
      <c r="A1632" s="16"/>
      <c r="B1632" s="5">
        <f>DATE(YEAR(siječanj!B1632),MONTH(siječanj!B1632)+5,DAY(siječanj!B1632))</f>
        <v>43999</v>
      </c>
      <c r="C1632" s="8">
        <v>16.96875</v>
      </c>
      <c r="D1632">
        <v>0.92342738510543576</v>
      </c>
      <c r="E1632" s="6">
        <v>108.50387369237529</v>
      </c>
      <c r="F1632" s="10">
        <v>86.712156058158442</v>
      </c>
      <c r="G1632" s="10">
        <v>77.160480325107443</v>
      </c>
      <c r="H1632" s="10">
        <v>238.91528768421171</v>
      </c>
      <c r="I1632" s="10">
        <f t="shared" si="40"/>
        <v>100.19544835756059</v>
      </c>
    </row>
    <row r="1633" spans="1:9" x14ac:dyDescent="0.25">
      <c r="A1633" s="16"/>
      <c r="B1633" s="5">
        <f>DATE(YEAR(siječanj!B1633),MONTH(siječanj!B1633)+5,DAY(siječanj!B1633))</f>
        <v>43999</v>
      </c>
      <c r="C1633" s="8">
        <v>16.9791666666667</v>
      </c>
      <c r="D1633">
        <v>0.92342738510543576</v>
      </c>
      <c r="E1633" s="6">
        <v>98.790274128782855</v>
      </c>
      <c r="F1633" s="10">
        <v>84.438463261808664</v>
      </c>
      <c r="G1633" s="10">
        <v>78.397836382603316</v>
      </c>
      <c r="H1633" s="10">
        <v>238.37593343212026</v>
      </c>
      <c r="I1633" s="10">
        <f t="shared" si="40"/>
        <v>91.225644512591131</v>
      </c>
    </row>
    <row r="1634" spans="1:9" ht="15.75" thickBot="1" x14ac:dyDescent="0.3">
      <c r="A1634" s="16"/>
      <c r="B1634" s="5">
        <f>DATE(YEAR(siječanj!B1634),MONTH(siječanj!B1634)+5,DAY(siječanj!B1634))</f>
        <v>43999</v>
      </c>
      <c r="C1634" s="8">
        <v>16.9895833333333</v>
      </c>
      <c r="D1634">
        <v>0.92342738510543576</v>
      </c>
      <c r="E1634" s="6">
        <v>90.584766437090167</v>
      </c>
      <c r="F1634" s="10">
        <v>82.486112242546554</v>
      </c>
      <c r="G1634" s="10">
        <v>75.43100710582938</v>
      </c>
      <c r="H1634" s="10">
        <v>238.73577518625109</v>
      </c>
      <c r="I1634" s="10">
        <f t="shared" si="40"/>
        <v>83.648454001388814</v>
      </c>
    </row>
    <row r="1635" spans="1:9" x14ac:dyDescent="0.25">
      <c r="A1635" s="15">
        <f t="shared" ref="A1635" si="41">A1539+1</f>
        <v>170</v>
      </c>
      <c r="B1635" s="5">
        <f>DATE(YEAR(siječanj!B1635),MONTH(siječanj!B1635)+5,DAY(siječanj!B1635))</f>
        <v>44000</v>
      </c>
      <c r="C1635" s="8">
        <v>17</v>
      </c>
      <c r="D1635">
        <v>0.92447911901117807</v>
      </c>
      <c r="E1635" s="6">
        <v>81.871973934149992</v>
      </c>
      <c r="F1635" s="10">
        <v>77.900903769476471</v>
      </c>
      <c r="G1635" s="10">
        <v>72.303370702731414</v>
      </c>
      <c r="H1635" s="10">
        <v>238.81486626629305</v>
      </c>
      <c r="I1635" s="10">
        <f t="shared" si="40"/>
        <v>75.688930334349124</v>
      </c>
    </row>
    <row r="1636" spans="1:9" x14ac:dyDescent="0.25">
      <c r="A1636" s="16"/>
      <c r="B1636" s="5">
        <f>DATE(YEAR(siječanj!B1636),MONTH(siječanj!B1636)+5,DAY(siječanj!B1636))</f>
        <v>44000</v>
      </c>
      <c r="C1636" s="8">
        <v>17.0104166666667</v>
      </c>
      <c r="D1636">
        <v>0.92447911901117807</v>
      </c>
      <c r="E1636" s="6">
        <v>76.998391250653299</v>
      </c>
      <c r="F1636" s="10">
        <v>76.16070969308322</v>
      </c>
      <c r="G1636" s="10">
        <v>70.504385623332098</v>
      </c>
      <c r="H1636" s="10">
        <v>238.56154472339489</v>
      </c>
      <c r="I1636" s="10">
        <f t="shared" si="40"/>
        <v>71.183404908681965</v>
      </c>
    </row>
    <row r="1637" spans="1:9" x14ac:dyDescent="0.25">
      <c r="A1637" s="16"/>
      <c r="B1637" s="5">
        <f>DATE(YEAR(siječanj!B1637),MONTH(siječanj!B1637)+5,DAY(siječanj!B1637))</f>
        <v>44000</v>
      </c>
      <c r="C1637" s="8">
        <v>17.0208333333333</v>
      </c>
      <c r="D1637">
        <v>0.92447911901117807</v>
      </c>
      <c r="E1637" s="6">
        <v>72.197006486803858</v>
      </c>
      <c r="F1637" s="10">
        <v>74.773580068835543</v>
      </c>
      <c r="G1637" s="10">
        <v>70.427421334122158</v>
      </c>
      <c r="H1637" s="10">
        <v>238.79452101850092</v>
      </c>
      <c r="I1637" s="10">
        <f t="shared" si="40"/>
        <v>66.744624952164742</v>
      </c>
    </row>
    <row r="1638" spans="1:9" x14ac:dyDescent="0.25">
      <c r="A1638" s="16"/>
      <c r="B1638" s="5">
        <f>DATE(YEAR(siječanj!B1638),MONTH(siječanj!B1638)+5,DAY(siječanj!B1638))</f>
        <v>44000</v>
      </c>
      <c r="C1638" s="8">
        <v>17.03125</v>
      </c>
      <c r="D1638">
        <v>0.92447911901117807</v>
      </c>
      <c r="E1638" s="6">
        <v>68.414856854901203</v>
      </c>
      <c r="F1638" s="10">
        <v>72.538533961874137</v>
      </c>
      <c r="G1638" s="10">
        <v>69.412008808301465</v>
      </c>
      <c r="H1638" s="10">
        <v>239.06544668895609</v>
      </c>
      <c r="I1638" s="10">
        <f t="shared" si="40"/>
        <v>63.248106592494921</v>
      </c>
    </row>
    <row r="1639" spans="1:9" x14ac:dyDescent="0.25">
      <c r="A1639" s="16"/>
      <c r="B1639" s="5">
        <f>DATE(YEAR(siječanj!B1639),MONTH(siječanj!B1639)+5,DAY(siječanj!B1639))</f>
        <v>44000</v>
      </c>
      <c r="C1639" s="8">
        <v>17.0416666666667</v>
      </c>
      <c r="D1639">
        <v>0.92447911901117807</v>
      </c>
      <c r="E1639" s="6">
        <v>65.815171017729753</v>
      </c>
      <c r="F1639" s="10">
        <v>71.937225713297522</v>
      </c>
      <c r="G1639" s="10">
        <v>68.050036257503507</v>
      </c>
      <c r="H1639" s="10">
        <v>238.91533449840176</v>
      </c>
      <c r="I1639" s="10">
        <f t="shared" si="40"/>
        <v>60.844751320040821</v>
      </c>
    </row>
    <row r="1640" spans="1:9" x14ac:dyDescent="0.25">
      <c r="A1640" s="16"/>
      <c r="B1640" s="5">
        <f>DATE(YEAR(siječanj!B1640),MONTH(siječanj!B1640)+5,DAY(siječanj!B1640))</f>
        <v>44000</v>
      </c>
      <c r="C1640" s="8">
        <v>17.0520833333333</v>
      </c>
      <c r="D1640">
        <v>0.92447911901117807</v>
      </c>
      <c r="E1640" s="6">
        <v>63.573746156677522</v>
      </c>
      <c r="F1640" s="10">
        <v>70.376308553509674</v>
      </c>
      <c r="G1640" s="10">
        <v>67.098902437505927</v>
      </c>
      <c r="H1640" s="10">
        <v>238.55740814187715</v>
      </c>
      <c r="I1640" s="10">
        <f t="shared" si="40"/>
        <v>58.772600839165506</v>
      </c>
    </row>
    <row r="1641" spans="1:9" x14ac:dyDescent="0.25">
      <c r="A1641" s="16"/>
      <c r="B1641" s="5">
        <f>DATE(YEAR(siječanj!B1641),MONTH(siječanj!B1641)+5,DAY(siječanj!B1641))</f>
        <v>44000</v>
      </c>
      <c r="C1641" s="8">
        <v>17.0625</v>
      </c>
      <c r="D1641">
        <v>0.92447911901117807</v>
      </c>
      <c r="E1641" s="6">
        <v>61.927936856706722</v>
      </c>
      <c r="F1641" s="10">
        <v>69.427385048046986</v>
      </c>
      <c r="G1641" s="10">
        <v>65.678807360864425</v>
      </c>
      <c r="H1641" s="10">
        <v>238.77994487259909</v>
      </c>
      <c r="I1641" s="10">
        <f t="shared" si="40"/>
        <v>57.251084507468093</v>
      </c>
    </row>
    <row r="1642" spans="1:9" x14ac:dyDescent="0.25">
      <c r="A1642" s="16"/>
      <c r="B1642" s="5">
        <f>DATE(YEAR(siječanj!B1642),MONTH(siječanj!B1642)+5,DAY(siječanj!B1642))</f>
        <v>44000</v>
      </c>
      <c r="C1642" s="8">
        <v>17.0729166666667</v>
      </c>
      <c r="D1642">
        <v>0.92447911901117807</v>
      </c>
      <c r="E1642" s="6">
        <v>60.51977632744012</v>
      </c>
      <c r="F1642" s="10">
        <v>69.135704414182342</v>
      </c>
      <c r="G1642" s="10">
        <v>65.285602433734326</v>
      </c>
      <c r="H1642" s="10">
        <v>238.35863011063563</v>
      </c>
      <c r="I1642" s="10">
        <f t="shared" si="40"/>
        <v>55.949269501945395</v>
      </c>
    </row>
    <row r="1643" spans="1:9" x14ac:dyDescent="0.25">
      <c r="A1643" s="16"/>
      <c r="B1643" s="5">
        <f>DATE(YEAR(siječanj!B1643),MONTH(siječanj!B1643)+5,DAY(siječanj!B1643))</f>
        <v>44000</v>
      </c>
      <c r="C1643" s="8">
        <v>17.0833333333333</v>
      </c>
      <c r="D1643">
        <v>0.92447911901117807</v>
      </c>
      <c r="E1643" s="6">
        <v>60.2267969444299</v>
      </c>
      <c r="F1643" s="10">
        <v>69.736578656056878</v>
      </c>
      <c r="G1643" s="10">
        <v>65.208995315331535</v>
      </c>
      <c r="H1643" s="10">
        <v>238.54384497536458</v>
      </c>
      <c r="I1643" s="10">
        <f t="shared" si="40"/>
        <v>55.678416180051663</v>
      </c>
    </row>
    <row r="1644" spans="1:9" x14ac:dyDescent="0.25">
      <c r="A1644" s="16"/>
      <c r="B1644" s="5">
        <f>DATE(YEAR(siječanj!B1644),MONTH(siječanj!B1644)+5,DAY(siječanj!B1644))</f>
        <v>44000</v>
      </c>
      <c r="C1644" s="8">
        <v>17.09375</v>
      </c>
      <c r="D1644">
        <v>0.92447911901117807</v>
      </c>
      <c r="E1644" s="6">
        <v>59.709886928536697</v>
      </c>
      <c r="F1644" s="10">
        <v>70.830384046984776</v>
      </c>
      <c r="G1644" s="10">
        <v>66.001954638774691</v>
      </c>
      <c r="H1644" s="10">
        <v>238.64607919808992</v>
      </c>
      <c r="I1644" s="10">
        <f t="shared" si="40"/>
        <v>55.200543663950661</v>
      </c>
    </row>
    <row r="1645" spans="1:9" x14ac:dyDescent="0.25">
      <c r="A1645" s="16"/>
      <c r="B1645" s="5">
        <f>DATE(YEAR(siječanj!B1645),MONTH(siječanj!B1645)+5,DAY(siječanj!B1645))</f>
        <v>44000</v>
      </c>
      <c r="C1645" s="8">
        <v>17.1041666666667</v>
      </c>
      <c r="D1645">
        <v>0.92447911901117807</v>
      </c>
      <c r="E1645" s="6">
        <v>58.932949294337867</v>
      </c>
      <c r="F1645" s="10">
        <v>70.268385553591386</v>
      </c>
      <c r="G1645" s="10">
        <v>65.766795787234656</v>
      </c>
      <c r="H1645" s="10">
        <v>238.79058065816281</v>
      </c>
      <c r="I1645" s="10">
        <f t="shared" si="40"/>
        <v>54.482281044359901</v>
      </c>
    </row>
    <row r="1646" spans="1:9" x14ac:dyDescent="0.25">
      <c r="A1646" s="16"/>
      <c r="B1646" s="5">
        <f>DATE(YEAR(siječanj!B1646),MONTH(siječanj!B1646)+5,DAY(siječanj!B1646))</f>
        <v>44000</v>
      </c>
      <c r="C1646" s="8">
        <v>17.1145833333333</v>
      </c>
      <c r="D1646">
        <v>0.92447911901117807</v>
      </c>
      <c r="E1646" s="6">
        <v>58.620897198121945</v>
      </c>
      <c r="F1646" s="10">
        <v>68.851691232054492</v>
      </c>
      <c r="G1646" s="10">
        <v>64.849211944179132</v>
      </c>
      <c r="H1646" s="10">
        <v>238.7722334798444</v>
      </c>
      <c r="I1646" s="10">
        <f t="shared" si="40"/>
        <v>54.19379539736461</v>
      </c>
    </row>
    <row r="1647" spans="1:9" x14ac:dyDescent="0.25">
      <c r="A1647" s="16"/>
      <c r="B1647" s="5">
        <f>DATE(YEAR(siječanj!B1647),MONTH(siječanj!B1647)+5,DAY(siječanj!B1647))</f>
        <v>44000</v>
      </c>
      <c r="C1647" s="8">
        <v>17.125</v>
      </c>
      <c r="D1647">
        <v>0.92447911901117807</v>
      </c>
      <c r="E1647" s="6">
        <v>58.413994786257867</v>
      </c>
      <c r="F1647" s="10">
        <v>67.951497034642486</v>
      </c>
      <c r="G1647" s="10">
        <v>63.666595322746652</v>
      </c>
      <c r="H1647" s="10">
        <v>238.57090756140752</v>
      </c>
      <c r="I1647" s="10">
        <f t="shared" si="40"/>
        <v>54.002518437923221</v>
      </c>
    </row>
    <row r="1648" spans="1:9" x14ac:dyDescent="0.25">
      <c r="A1648" s="16"/>
      <c r="B1648" s="5">
        <f>DATE(YEAR(siječanj!B1648),MONTH(siječanj!B1648)+5,DAY(siječanj!B1648))</f>
        <v>44000</v>
      </c>
      <c r="C1648" s="8">
        <v>17.1354166666667</v>
      </c>
      <c r="D1648">
        <v>0.92447911901117807</v>
      </c>
      <c r="E1648" s="6">
        <v>58.348551292270734</v>
      </c>
      <c r="F1648" s="10">
        <v>66.711664462785521</v>
      </c>
      <c r="G1648" s="10">
        <v>63.518517924515947</v>
      </c>
      <c r="H1648" s="10">
        <v>238.42527260030712</v>
      </c>
      <c r="I1648" s="10">
        <f t="shared" si="40"/>
        <v>53.942017294256985</v>
      </c>
    </row>
    <row r="1649" spans="1:9" x14ac:dyDescent="0.25">
      <c r="A1649" s="16"/>
      <c r="B1649" s="5">
        <f>DATE(YEAR(siječanj!B1649),MONTH(siječanj!B1649)+5,DAY(siječanj!B1649))</f>
        <v>44000</v>
      </c>
      <c r="C1649" s="8">
        <v>17.1458333333333</v>
      </c>
      <c r="D1649">
        <v>0.92447911901117807</v>
      </c>
      <c r="E1649" s="6">
        <v>58.825722540183506</v>
      </c>
      <c r="F1649" s="10">
        <v>66.611047242352328</v>
      </c>
      <c r="G1649" s="10">
        <v>63.756144866465007</v>
      </c>
      <c r="H1649" s="10">
        <v>238.25190371775741</v>
      </c>
      <c r="I1649" s="10">
        <f t="shared" si="40"/>
        <v>54.383152149144848</v>
      </c>
    </row>
    <row r="1650" spans="1:9" x14ac:dyDescent="0.25">
      <c r="A1650" s="16"/>
      <c r="B1650" s="5">
        <f>DATE(YEAR(siječanj!B1650),MONTH(siječanj!B1650)+5,DAY(siječanj!B1650))</f>
        <v>44000</v>
      </c>
      <c r="C1650" s="8">
        <v>17.15625</v>
      </c>
      <c r="D1650">
        <v>0.92447911901117807</v>
      </c>
      <c r="E1650" s="6">
        <v>60.027198828891329</v>
      </c>
      <c r="F1650" s="10">
        <v>65.837647299238142</v>
      </c>
      <c r="G1650" s="10">
        <v>62.877721391232569</v>
      </c>
      <c r="H1650" s="10">
        <v>238.31918068911128</v>
      </c>
      <c r="I1650" s="10">
        <f t="shared" si="40"/>
        <v>55.493891890042278</v>
      </c>
    </row>
    <row r="1651" spans="1:9" x14ac:dyDescent="0.25">
      <c r="A1651" s="16"/>
      <c r="B1651" s="5">
        <f>DATE(YEAR(siječanj!B1651),MONTH(siječanj!B1651)+5,DAY(siječanj!B1651))</f>
        <v>44000</v>
      </c>
      <c r="C1651" s="8">
        <v>17.1666666666667</v>
      </c>
      <c r="D1651">
        <v>0.92447911901117807</v>
      </c>
      <c r="E1651" s="6">
        <v>62.166425735016411</v>
      </c>
      <c r="F1651" s="10">
        <v>65.512041808160546</v>
      </c>
      <c r="G1651" s="10">
        <v>63.145238312639123</v>
      </c>
      <c r="H1651" s="10">
        <v>231.65331713042491</v>
      </c>
      <c r="I1651" s="10">
        <f t="shared" si="40"/>
        <v>57.4715624955818</v>
      </c>
    </row>
    <row r="1652" spans="1:9" x14ac:dyDescent="0.25">
      <c r="A1652" s="16"/>
      <c r="B1652" s="5">
        <f>DATE(YEAR(siječanj!B1652),MONTH(siječanj!B1652)+5,DAY(siječanj!B1652))</f>
        <v>44000</v>
      </c>
      <c r="C1652" s="8">
        <v>17.1770833333333</v>
      </c>
      <c r="D1652">
        <v>0.92447911901117807</v>
      </c>
      <c r="E1652" s="6">
        <v>64.347172318781503</v>
      </c>
      <c r="F1652" s="10">
        <v>64.481729990315344</v>
      </c>
      <c r="G1652" s="10">
        <v>60.98801091365987</v>
      </c>
      <c r="H1652" s="10">
        <v>172.24741575725355</v>
      </c>
      <c r="I1652" s="10">
        <f t="shared" si="40"/>
        <v>59.487617176127586</v>
      </c>
    </row>
    <row r="1653" spans="1:9" x14ac:dyDescent="0.25">
      <c r="A1653" s="16"/>
      <c r="B1653" s="5">
        <f>DATE(YEAR(siječanj!B1653),MONTH(siječanj!B1653)+5,DAY(siječanj!B1653))</f>
        <v>44000</v>
      </c>
      <c r="C1653" s="8">
        <v>17.1875</v>
      </c>
      <c r="D1653">
        <v>0.92447911901117807</v>
      </c>
      <c r="E1653" s="6">
        <v>66.874108391239346</v>
      </c>
      <c r="F1653" s="10">
        <v>64.065332708310066</v>
      </c>
      <c r="G1653" s="10">
        <v>59.984778313678795</v>
      </c>
      <c r="H1653" s="10">
        <v>104.0615130377202</v>
      </c>
      <c r="I1653" s="10">
        <f t="shared" si="40"/>
        <v>61.82371681019098</v>
      </c>
    </row>
    <row r="1654" spans="1:9" x14ac:dyDescent="0.25">
      <c r="A1654" s="16"/>
      <c r="B1654" s="5">
        <f>DATE(YEAR(siječanj!B1654),MONTH(siječanj!B1654)+5,DAY(siječanj!B1654))</f>
        <v>44000</v>
      </c>
      <c r="C1654" s="8">
        <v>17.1979166666667</v>
      </c>
      <c r="D1654">
        <v>0.92447911901117807</v>
      </c>
      <c r="E1654" s="6">
        <v>70.628073449538363</v>
      </c>
      <c r="F1654" s="10">
        <v>63.650333892344861</v>
      </c>
      <c r="G1654" s="10">
        <v>59.546288943987165</v>
      </c>
      <c r="H1654" s="10">
        <v>67.698078938142359</v>
      </c>
      <c r="I1654" s="10">
        <f t="shared" si="40"/>
        <v>65.294179120086</v>
      </c>
    </row>
    <row r="1655" spans="1:9" x14ac:dyDescent="0.25">
      <c r="A1655" s="16"/>
      <c r="B1655" s="5">
        <f>DATE(YEAR(siječanj!B1655),MONTH(siječanj!B1655)+5,DAY(siječanj!B1655))</f>
        <v>44000</v>
      </c>
      <c r="C1655" s="8">
        <v>17.2083333333333</v>
      </c>
      <c r="D1655">
        <v>0.92447911901117807</v>
      </c>
      <c r="E1655" s="6">
        <v>73.731009409609868</v>
      </c>
      <c r="F1655" s="10">
        <v>63.556182568056592</v>
      </c>
      <c r="G1655" s="10">
        <v>62.656287530259725</v>
      </c>
      <c r="H1655" s="10">
        <v>45.866909907549982</v>
      </c>
      <c r="I1655" s="10">
        <f t="shared" si="40"/>
        <v>68.162778622801014</v>
      </c>
    </row>
    <row r="1656" spans="1:9" x14ac:dyDescent="0.25">
      <c r="A1656" s="16"/>
      <c r="B1656" s="5">
        <f>DATE(YEAR(siječanj!B1656),MONTH(siječanj!B1656)+5,DAY(siječanj!B1656))</f>
        <v>44000</v>
      </c>
      <c r="C1656" s="8">
        <v>17.21875</v>
      </c>
      <c r="D1656">
        <v>0.92447911901117807</v>
      </c>
      <c r="E1656" s="6">
        <v>77.189988106329963</v>
      </c>
      <c r="F1656" s="10">
        <v>68.168568701554406</v>
      </c>
      <c r="G1656" s="10">
        <v>68.811901654948201</v>
      </c>
      <c r="H1656" s="10">
        <v>26.954569769723541</v>
      </c>
      <c r="I1656" s="10">
        <f t="shared" si="40"/>
        <v>71.360532201023233</v>
      </c>
    </row>
    <row r="1657" spans="1:9" x14ac:dyDescent="0.25">
      <c r="A1657" s="16"/>
      <c r="B1657" s="5">
        <f>DATE(YEAR(siječanj!B1657),MONTH(siječanj!B1657)+5,DAY(siječanj!B1657))</f>
        <v>44000</v>
      </c>
      <c r="C1657" s="8">
        <v>17.2291666666667</v>
      </c>
      <c r="D1657">
        <v>0.92447911901117807</v>
      </c>
      <c r="E1657" s="6">
        <v>81.418849902643913</v>
      </c>
      <c r="F1657" s="10">
        <v>76.19950105137228</v>
      </c>
      <c r="G1657" s="10">
        <v>73.457477870073404</v>
      </c>
      <c r="H1657" s="10">
        <v>6.9771609898147773</v>
      </c>
      <c r="I1657" s="10">
        <f t="shared" si="40"/>
        <v>75.270026628899586</v>
      </c>
    </row>
    <row r="1658" spans="1:9" x14ac:dyDescent="0.25">
      <c r="A1658" s="16"/>
      <c r="B1658" s="5">
        <f>DATE(YEAR(siječanj!B1658),MONTH(siječanj!B1658)+5,DAY(siječanj!B1658))</f>
        <v>44000</v>
      </c>
      <c r="C1658" s="8">
        <v>17.2395833333333</v>
      </c>
      <c r="D1658">
        <v>0.92447911901117807</v>
      </c>
      <c r="E1658" s="6">
        <v>86.017268222929033</v>
      </c>
      <c r="F1658" s="10">
        <v>77.612321461235027</v>
      </c>
      <c r="G1658" s="10">
        <v>76.954830203286889</v>
      </c>
      <c r="H1658" s="10">
        <v>2.8240889246370955</v>
      </c>
      <c r="I1658" s="10">
        <f t="shared" si="40"/>
        <v>79.52116834648163</v>
      </c>
    </row>
    <row r="1659" spans="1:9" x14ac:dyDescent="0.25">
      <c r="A1659" s="16"/>
      <c r="B1659" s="5">
        <f>DATE(YEAR(siječanj!B1659),MONTH(siječanj!B1659)+5,DAY(siječanj!B1659))</f>
        <v>44000</v>
      </c>
      <c r="C1659" s="8">
        <v>17.25</v>
      </c>
      <c r="D1659">
        <v>0.92447911901117807</v>
      </c>
      <c r="E1659" s="6">
        <v>88.420558422907632</v>
      </c>
      <c r="F1659" s="10">
        <v>77.464204618407038</v>
      </c>
      <c r="G1659" s="10">
        <v>94.933684952205667</v>
      </c>
      <c r="H1659" s="10">
        <v>2.943675275130361</v>
      </c>
      <c r="I1659" s="10">
        <f t="shared" si="40"/>
        <v>81.742959953286046</v>
      </c>
    </row>
    <row r="1660" spans="1:9" x14ac:dyDescent="0.25">
      <c r="A1660" s="16"/>
      <c r="B1660" s="5">
        <f>DATE(YEAR(siječanj!B1660),MONTH(siječanj!B1660)+5,DAY(siječanj!B1660))</f>
        <v>44000</v>
      </c>
      <c r="C1660" s="8">
        <v>17.2604166666667</v>
      </c>
      <c r="D1660">
        <v>0.92447911901117807</v>
      </c>
      <c r="E1660" s="6">
        <v>89.360896492773762</v>
      </c>
      <c r="F1660" s="10">
        <v>87.427965723054399</v>
      </c>
      <c r="G1660" s="10">
        <v>100.35685411975595</v>
      </c>
      <c r="H1660" s="10">
        <v>3.4981345738666794</v>
      </c>
      <c r="I1660" s="10">
        <f t="shared" si="40"/>
        <v>82.612282863688563</v>
      </c>
    </row>
    <row r="1661" spans="1:9" x14ac:dyDescent="0.25">
      <c r="A1661" s="16"/>
      <c r="B1661" s="5">
        <f>DATE(YEAR(siječanj!B1661),MONTH(siječanj!B1661)+5,DAY(siječanj!B1661))</f>
        <v>44000</v>
      </c>
      <c r="C1661" s="8">
        <v>17.2708333333333</v>
      </c>
      <c r="D1661">
        <v>0.92447911901117807</v>
      </c>
      <c r="E1661" s="6">
        <v>92.502893014098362</v>
      </c>
      <c r="F1661" s="10">
        <v>93.83314111550915</v>
      </c>
      <c r="G1661" s="10">
        <v>109.14667117087539</v>
      </c>
      <c r="H1661" s="10">
        <v>3.3573872134182294</v>
      </c>
      <c r="I1661" s="10">
        <f t="shared" si="40"/>
        <v>85.516993039658914</v>
      </c>
    </row>
    <row r="1662" spans="1:9" x14ac:dyDescent="0.25">
      <c r="A1662" s="16"/>
      <c r="B1662" s="5">
        <f>DATE(YEAR(siječanj!B1662),MONTH(siječanj!B1662)+5,DAY(siječanj!B1662))</f>
        <v>44000</v>
      </c>
      <c r="C1662" s="8">
        <v>17.28125</v>
      </c>
      <c r="D1662">
        <v>0.92447911901117807</v>
      </c>
      <c r="E1662" s="6">
        <v>93.299675352275486</v>
      </c>
      <c r="F1662" s="10">
        <v>102.60878878029791</v>
      </c>
      <c r="G1662" s="10">
        <v>119.96452814397142</v>
      </c>
      <c r="H1662" s="10">
        <v>3.4779307646912985</v>
      </c>
      <c r="I1662" s="10">
        <f t="shared" si="40"/>
        <v>86.253601673700572</v>
      </c>
    </row>
    <row r="1663" spans="1:9" x14ac:dyDescent="0.25">
      <c r="A1663" s="16"/>
      <c r="B1663" s="5">
        <f>DATE(YEAR(siječanj!B1663),MONTH(siječanj!B1663)+5,DAY(siječanj!B1663))</f>
        <v>44000</v>
      </c>
      <c r="C1663" s="8">
        <v>17.2916666666667</v>
      </c>
      <c r="D1663">
        <v>0.92447911901117807</v>
      </c>
      <c r="E1663" s="6">
        <v>93.059262420237133</v>
      </c>
      <c r="F1663" s="10">
        <v>111.41326172355009</v>
      </c>
      <c r="G1663" s="10">
        <v>129.02219119521862</v>
      </c>
      <c r="H1663" s="10">
        <v>3.1069731305369372</v>
      </c>
      <c r="I1663" s="10">
        <f t="shared" si="40"/>
        <v>86.031344938090854</v>
      </c>
    </row>
    <row r="1664" spans="1:9" x14ac:dyDescent="0.25">
      <c r="A1664" s="16"/>
      <c r="B1664" s="5">
        <f>DATE(YEAR(siječanj!B1664),MONTH(siječanj!B1664)+5,DAY(siječanj!B1664))</f>
        <v>44000</v>
      </c>
      <c r="C1664" s="8">
        <v>17.3020833333333</v>
      </c>
      <c r="D1664">
        <v>0.92447911901117807</v>
      </c>
      <c r="E1664" s="6">
        <v>92.676259238575781</v>
      </c>
      <c r="F1664" s="10">
        <v>125.4502118944836</v>
      </c>
      <c r="G1664" s="10">
        <v>139.78303327328882</v>
      </c>
      <c r="H1664" s="10">
        <v>2.7820746831252277</v>
      </c>
      <c r="I1664" s="10">
        <f t="shared" si="40"/>
        <v>85.677266494130095</v>
      </c>
    </row>
    <row r="1665" spans="1:9" x14ac:dyDescent="0.25">
      <c r="A1665" s="16"/>
      <c r="B1665" s="5">
        <f>DATE(YEAR(siječanj!B1665),MONTH(siječanj!B1665)+5,DAY(siječanj!B1665))</f>
        <v>44000</v>
      </c>
      <c r="C1665" s="8">
        <v>17.3125</v>
      </c>
      <c r="D1665">
        <v>0.92447911901117807</v>
      </c>
      <c r="E1665" s="6">
        <v>93.563074260208325</v>
      </c>
      <c r="F1665" s="10">
        <v>135.16170258496388</v>
      </c>
      <c r="G1665" s="10">
        <v>149.1200119220442</v>
      </c>
      <c r="H1665" s="10">
        <v>2.2941512970745448</v>
      </c>
      <c r="I1665" s="10">
        <f t="shared" si="40"/>
        <v>86.497108464054818</v>
      </c>
    </row>
    <row r="1666" spans="1:9" x14ac:dyDescent="0.25">
      <c r="A1666" s="16"/>
      <c r="B1666" s="5">
        <f>DATE(YEAR(siječanj!B1666),MONTH(siječanj!B1666)+5,DAY(siječanj!B1666))</f>
        <v>44000</v>
      </c>
      <c r="C1666" s="8">
        <v>17.3229166666667</v>
      </c>
      <c r="D1666">
        <v>0.92447911901117807</v>
      </c>
      <c r="E1666" s="6">
        <v>95.254052917980701</v>
      </c>
      <c r="F1666" s="10">
        <v>144.51286322961928</v>
      </c>
      <c r="G1666" s="10">
        <v>163.62201353418729</v>
      </c>
      <c r="H1666" s="10">
        <v>1.9482691360019331</v>
      </c>
      <c r="I1666" s="10">
        <f t="shared" si="40"/>
        <v>88.060382923858938</v>
      </c>
    </row>
    <row r="1667" spans="1:9" x14ac:dyDescent="0.25">
      <c r="A1667" s="16"/>
      <c r="B1667" s="5">
        <f>DATE(YEAR(siječanj!B1667),MONTH(siječanj!B1667)+5,DAY(siječanj!B1667))</f>
        <v>44000</v>
      </c>
      <c r="C1667" s="8">
        <v>17.3333333333333</v>
      </c>
      <c r="D1667">
        <v>0.92447911901117807</v>
      </c>
      <c r="E1667" s="6">
        <v>96.098312688673417</v>
      </c>
      <c r="F1667" s="10">
        <v>166.29971033644881</v>
      </c>
      <c r="G1667" s="10">
        <v>178.28413200997096</v>
      </c>
      <c r="H1667" s="10">
        <v>1.8086851579788845</v>
      </c>
      <c r="I1667" s="10">
        <f t="shared" si="40"/>
        <v>88.840883452885521</v>
      </c>
    </row>
    <row r="1668" spans="1:9" x14ac:dyDescent="0.25">
      <c r="A1668" s="16"/>
      <c r="B1668" s="5">
        <f>DATE(YEAR(siječanj!B1668),MONTH(siječanj!B1668)+5,DAY(siječanj!B1668))</f>
        <v>44000</v>
      </c>
      <c r="C1668" s="8">
        <v>17.34375</v>
      </c>
      <c r="D1668">
        <v>0.92447911901117807</v>
      </c>
      <c r="E1668" s="6">
        <v>97.792339821517174</v>
      </c>
      <c r="F1668" s="10">
        <v>190.00166425777269</v>
      </c>
      <c r="G1668" s="10">
        <v>190.33278353191452</v>
      </c>
      <c r="H1668" s="10">
        <v>1.7504702185653414</v>
      </c>
      <c r="I1668" s="10">
        <f t="shared" ref="I1668:I1731" si="42">D1668*E1668</f>
        <v>90.406976164237946</v>
      </c>
    </row>
    <row r="1669" spans="1:9" x14ac:dyDescent="0.25">
      <c r="A1669" s="16"/>
      <c r="B1669" s="5">
        <f>DATE(YEAR(siječanj!B1669),MONTH(siječanj!B1669)+5,DAY(siječanj!B1669))</f>
        <v>44000</v>
      </c>
      <c r="C1669" s="8">
        <v>17.3541666666667</v>
      </c>
      <c r="D1669">
        <v>0.92447911901117807</v>
      </c>
      <c r="E1669" s="6">
        <v>98.54347894566402</v>
      </c>
      <c r="F1669" s="10">
        <v>187.89359725981552</v>
      </c>
      <c r="G1669" s="10">
        <v>195.00059663965166</v>
      </c>
      <c r="H1669" s="10">
        <v>1.8541078709459959</v>
      </c>
      <c r="I1669" s="10">
        <f t="shared" si="42"/>
        <v>91.101388599984048</v>
      </c>
    </row>
    <row r="1670" spans="1:9" x14ac:dyDescent="0.25">
      <c r="A1670" s="16"/>
      <c r="B1670" s="5">
        <f>DATE(YEAR(siječanj!B1670),MONTH(siječanj!B1670)+5,DAY(siječanj!B1670))</f>
        <v>44000</v>
      </c>
      <c r="C1670" s="8">
        <v>17.3645833333333</v>
      </c>
      <c r="D1670">
        <v>0.92447911901117807</v>
      </c>
      <c r="E1670" s="6">
        <v>100.22509795571884</v>
      </c>
      <c r="F1670" s="10">
        <v>189.23733826959651</v>
      </c>
      <c r="G1670" s="10">
        <v>201.54552694414286</v>
      </c>
      <c r="H1670" s="10">
        <v>2.0517902509307282</v>
      </c>
      <c r="I1670" s="10">
        <f t="shared" si="42"/>
        <v>92.65601026091197</v>
      </c>
    </row>
    <row r="1671" spans="1:9" x14ac:dyDescent="0.25">
      <c r="A1671" s="16"/>
      <c r="B1671" s="5">
        <f>DATE(YEAR(siječanj!B1671),MONTH(siječanj!B1671)+5,DAY(siječanj!B1671))</f>
        <v>44000</v>
      </c>
      <c r="C1671" s="8">
        <v>17.375</v>
      </c>
      <c r="D1671">
        <v>0.92447911901117807</v>
      </c>
      <c r="E1671" s="6">
        <v>101.76603102586979</v>
      </c>
      <c r="F1671" s="10">
        <v>192.04827108441799</v>
      </c>
      <c r="G1671" s="10">
        <v>207.68314608119877</v>
      </c>
      <c r="H1671" s="10">
        <v>1.911561830759362</v>
      </c>
      <c r="I1671" s="10">
        <f t="shared" si="42"/>
        <v>94.080570708060321</v>
      </c>
    </row>
    <row r="1672" spans="1:9" x14ac:dyDescent="0.25">
      <c r="A1672" s="16"/>
      <c r="B1672" s="5">
        <f>DATE(YEAR(siječanj!B1672),MONTH(siječanj!B1672)+5,DAY(siječanj!B1672))</f>
        <v>44000</v>
      </c>
      <c r="C1672" s="8">
        <v>17.3854166666667</v>
      </c>
      <c r="D1672">
        <v>0.92447911901117807</v>
      </c>
      <c r="E1672" s="6">
        <v>103.57956075079298</v>
      </c>
      <c r="F1672" s="10">
        <v>199.33617994168699</v>
      </c>
      <c r="G1672" s="10">
        <v>209.54436315730149</v>
      </c>
      <c r="H1672" s="10">
        <v>1.6599435275421872</v>
      </c>
      <c r="I1672" s="10">
        <f t="shared" si="42"/>
        <v>95.757141070457891</v>
      </c>
    </row>
    <row r="1673" spans="1:9" x14ac:dyDescent="0.25">
      <c r="A1673" s="16"/>
      <c r="B1673" s="5">
        <f>DATE(YEAR(siječanj!B1673),MONTH(siječanj!B1673)+5,DAY(siječanj!B1673))</f>
        <v>44000</v>
      </c>
      <c r="C1673" s="8">
        <v>17.3958333333333</v>
      </c>
      <c r="D1673">
        <v>0.92447911901117807</v>
      </c>
      <c r="E1673" s="6">
        <v>104.24652820071331</v>
      </c>
      <c r="F1673" s="10">
        <v>197.02298449828643</v>
      </c>
      <c r="G1673" s="10">
        <v>212.44094215340905</v>
      </c>
      <c r="H1673" s="10">
        <v>1.6333371308407096</v>
      </c>
      <c r="I1673" s="10">
        <f t="shared" si="42"/>
        <v>96.373738550969378</v>
      </c>
    </row>
    <row r="1674" spans="1:9" x14ac:dyDescent="0.25">
      <c r="A1674" s="16"/>
      <c r="B1674" s="5">
        <f>DATE(YEAR(siječanj!B1674),MONTH(siječanj!B1674)+5,DAY(siječanj!B1674))</f>
        <v>44000</v>
      </c>
      <c r="C1674" s="8">
        <v>17.40625</v>
      </c>
      <c r="D1674">
        <v>0.92447911901117807</v>
      </c>
      <c r="E1674" s="6">
        <v>104.9617085475042</v>
      </c>
      <c r="F1674" s="10">
        <v>195.0398752633044</v>
      </c>
      <c r="G1674" s="10">
        <v>211.02774970360252</v>
      </c>
      <c r="H1674" s="10">
        <v>1.7524493631537601</v>
      </c>
      <c r="I1674" s="10">
        <f t="shared" si="42"/>
        <v>97.034907847904719</v>
      </c>
    </row>
    <row r="1675" spans="1:9" x14ac:dyDescent="0.25">
      <c r="A1675" s="16"/>
      <c r="B1675" s="5">
        <f>DATE(YEAR(siječanj!B1675),MONTH(siječanj!B1675)+5,DAY(siječanj!B1675))</f>
        <v>44000</v>
      </c>
      <c r="C1675" s="8">
        <v>17.4166666666667</v>
      </c>
      <c r="D1675">
        <v>0.92447911901117807</v>
      </c>
      <c r="E1675" s="6">
        <v>106.11381987638541</v>
      </c>
      <c r="F1675" s="10">
        <v>203.22588865608645</v>
      </c>
      <c r="G1675" s="10">
        <v>211.71535969155448</v>
      </c>
      <c r="H1675" s="10">
        <v>1.7135886051682798</v>
      </c>
      <c r="I1675" s="10">
        <f t="shared" si="42"/>
        <v>98.100010714231615</v>
      </c>
    </row>
    <row r="1676" spans="1:9" x14ac:dyDescent="0.25">
      <c r="A1676" s="16"/>
      <c r="B1676" s="5">
        <f>DATE(YEAR(siječanj!B1676),MONTH(siječanj!B1676)+5,DAY(siječanj!B1676))</f>
        <v>44000</v>
      </c>
      <c r="C1676" s="8">
        <v>17.4270833333333</v>
      </c>
      <c r="D1676">
        <v>0.92447911901117807</v>
      </c>
      <c r="E1676" s="6">
        <v>106.53804854994476</v>
      </c>
      <c r="F1676" s="10">
        <v>199.03162779424107</v>
      </c>
      <c r="G1676" s="10">
        <v>207.91477736937372</v>
      </c>
      <c r="H1676" s="10">
        <v>1.976853681245232</v>
      </c>
      <c r="I1676" s="10">
        <f t="shared" si="42"/>
        <v>98.492201264623048</v>
      </c>
    </row>
    <row r="1677" spans="1:9" x14ac:dyDescent="0.25">
      <c r="A1677" s="16"/>
      <c r="B1677" s="5">
        <f>DATE(YEAR(siječanj!B1677),MONTH(siječanj!B1677)+5,DAY(siječanj!B1677))</f>
        <v>44000</v>
      </c>
      <c r="C1677" s="8">
        <v>17.4375</v>
      </c>
      <c r="D1677">
        <v>0.92447911901117807</v>
      </c>
      <c r="E1677" s="6">
        <v>108.54549998766674</v>
      </c>
      <c r="F1677" s="10">
        <v>195.81891327496507</v>
      </c>
      <c r="G1677" s="10">
        <v>208.99006215667754</v>
      </c>
      <c r="H1677" s="10">
        <v>2.0196079853787383</v>
      </c>
      <c r="I1677" s="10">
        <f t="shared" si="42"/>
        <v>100.34804820122599</v>
      </c>
    </row>
    <row r="1678" spans="1:9" x14ac:dyDescent="0.25">
      <c r="A1678" s="16"/>
      <c r="B1678" s="5">
        <f>DATE(YEAR(siječanj!B1678),MONTH(siječanj!B1678)+5,DAY(siječanj!B1678))</f>
        <v>44000</v>
      </c>
      <c r="C1678" s="8">
        <v>17.4479166666667</v>
      </c>
      <c r="D1678">
        <v>0.92447911901117807</v>
      </c>
      <c r="E1678" s="6">
        <v>109.4357198637427</v>
      </c>
      <c r="F1678" s="10">
        <v>193.31727453266782</v>
      </c>
      <c r="G1678" s="10">
        <v>207.13477652386672</v>
      </c>
      <c r="H1678" s="10">
        <v>1.9513200267288209</v>
      </c>
      <c r="I1678" s="10">
        <f t="shared" si="42"/>
        <v>101.17103788798694</v>
      </c>
    </row>
    <row r="1679" spans="1:9" x14ac:dyDescent="0.25">
      <c r="A1679" s="16"/>
      <c r="B1679" s="5">
        <f>DATE(YEAR(siječanj!B1679),MONTH(siječanj!B1679)+5,DAY(siječanj!B1679))</f>
        <v>44000</v>
      </c>
      <c r="C1679" s="8">
        <v>17.4583333333333</v>
      </c>
      <c r="D1679">
        <v>0.92447911901117807</v>
      </c>
      <c r="E1679" s="6">
        <v>110.64822219457238</v>
      </c>
      <c r="F1679" s="10">
        <v>197.89846844374364</v>
      </c>
      <c r="G1679" s="10">
        <v>210.43988668657107</v>
      </c>
      <c r="H1679" s="10">
        <v>1.7998980348993534</v>
      </c>
      <c r="I1679" s="10">
        <f t="shared" si="42"/>
        <v>102.29197097459135</v>
      </c>
    </row>
    <row r="1680" spans="1:9" x14ac:dyDescent="0.25">
      <c r="A1680" s="16"/>
      <c r="B1680" s="5">
        <f>DATE(YEAR(siječanj!B1680),MONTH(siječanj!B1680)+5,DAY(siječanj!B1680))</f>
        <v>44000</v>
      </c>
      <c r="C1680" s="8">
        <v>17.46875</v>
      </c>
      <c r="D1680">
        <v>0.92447911901117807</v>
      </c>
      <c r="E1680" s="6">
        <v>112.25424139213798</v>
      </c>
      <c r="F1680" s="10">
        <v>205.75179158789467</v>
      </c>
      <c r="G1680" s="10">
        <v>208.02261887420477</v>
      </c>
      <c r="H1680" s="10">
        <v>1.9837742130018159</v>
      </c>
      <c r="I1680" s="10">
        <f t="shared" si="42"/>
        <v>103.77670218747184</v>
      </c>
    </row>
    <row r="1681" spans="1:9" x14ac:dyDescent="0.25">
      <c r="A1681" s="16"/>
      <c r="B1681" s="5">
        <f>DATE(YEAR(siječanj!B1681),MONTH(siječanj!B1681)+5,DAY(siječanj!B1681))</f>
        <v>44000</v>
      </c>
      <c r="C1681" s="8">
        <v>17.4791666666667</v>
      </c>
      <c r="D1681">
        <v>0.92447911901117807</v>
      </c>
      <c r="E1681" s="6">
        <v>112.45704297322274</v>
      </c>
      <c r="F1681" s="10">
        <v>189.80092812089754</v>
      </c>
      <c r="G1681" s="10">
        <v>205.82271157034765</v>
      </c>
      <c r="H1681" s="10">
        <v>2.1147244591212848</v>
      </c>
      <c r="I1681" s="10">
        <f t="shared" si="42"/>
        <v>103.96418801448715</v>
      </c>
    </row>
    <row r="1682" spans="1:9" x14ac:dyDescent="0.25">
      <c r="A1682" s="16"/>
      <c r="B1682" s="5">
        <f>DATE(YEAR(siječanj!B1682),MONTH(siječanj!B1682)+5,DAY(siječanj!B1682))</f>
        <v>44000</v>
      </c>
      <c r="C1682" s="8">
        <v>17.4895833333333</v>
      </c>
      <c r="D1682">
        <v>0.92447911901117807</v>
      </c>
      <c r="E1682" s="6">
        <v>111.69896876572858</v>
      </c>
      <c r="F1682" s="10">
        <v>189.69166693364781</v>
      </c>
      <c r="G1682" s="10">
        <v>199.36608271832733</v>
      </c>
      <c r="H1682" s="10">
        <v>1.8732459102624903</v>
      </c>
      <c r="I1682" s="10">
        <f t="shared" si="42"/>
        <v>103.26336423899785</v>
      </c>
    </row>
    <row r="1683" spans="1:9" x14ac:dyDescent="0.25">
      <c r="A1683" s="16"/>
      <c r="B1683" s="5">
        <f>DATE(YEAR(siječanj!B1683),MONTH(siječanj!B1683)+5,DAY(siječanj!B1683))</f>
        <v>44000</v>
      </c>
      <c r="C1683" s="8">
        <v>17.5</v>
      </c>
      <c r="D1683">
        <v>0.92447911901117807</v>
      </c>
      <c r="E1683" s="6">
        <v>110.9680781105549</v>
      </c>
      <c r="F1683" s="10">
        <v>184.50383613615315</v>
      </c>
      <c r="G1683" s="10">
        <v>197.28832381736328</v>
      </c>
      <c r="H1683" s="10">
        <v>1.9575781874983396</v>
      </c>
      <c r="I1683" s="10">
        <f t="shared" si="42"/>
        <v>102.58767109000938</v>
      </c>
    </row>
    <row r="1684" spans="1:9" x14ac:dyDescent="0.25">
      <c r="A1684" s="16"/>
      <c r="B1684" s="5">
        <f>DATE(YEAR(siječanj!B1684),MONTH(siječanj!B1684)+5,DAY(siječanj!B1684))</f>
        <v>44000</v>
      </c>
      <c r="C1684" s="8">
        <v>17.5104166666667</v>
      </c>
      <c r="D1684">
        <v>0.92447911901117807</v>
      </c>
      <c r="E1684" s="6">
        <v>110.40048127339706</v>
      </c>
      <c r="F1684" s="10">
        <v>183.5389588658083</v>
      </c>
      <c r="G1684" s="10">
        <v>198.30693482782783</v>
      </c>
      <c r="H1684" s="10">
        <v>1.9862125350714932</v>
      </c>
      <c r="I1684" s="10">
        <f t="shared" si="42"/>
        <v>102.06293966604018</v>
      </c>
    </row>
    <row r="1685" spans="1:9" x14ac:dyDescent="0.25">
      <c r="A1685" s="16"/>
      <c r="B1685" s="5">
        <f>DATE(YEAR(siječanj!B1685),MONTH(siječanj!B1685)+5,DAY(siječanj!B1685))</f>
        <v>44000</v>
      </c>
      <c r="C1685" s="8">
        <v>17.5208333333333</v>
      </c>
      <c r="D1685">
        <v>0.92447911901117807</v>
      </c>
      <c r="E1685" s="6">
        <v>111.18358989777441</v>
      </c>
      <c r="F1685" s="10">
        <v>182.98204387684208</v>
      </c>
      <c r="G1685" s="10">
        <v>198.0192718676355</v>
      </c>
      <c r="H1685" s="10">
        <v>2.1598881999731532</v>
      </c>
      <c r="I1685" s="10">
        <f t="shared" si="42"/>
        <v>102.78690723719461</v>
      </c>
    </row>
    <row r="1686" spans="1:9" x14ac:dyDescent="0.25">
      <c r="A1686" s="16"/>
      <c r="B1686" s="5">
        <f>DATE(YEAR(siječanj!B1686),MONTH(siječanj!B1686)+5,DAY(siječanj!B1686))</f>
        <v>44000</v>
      </c>
      <c r="C1686" s="8">
        <v>17.53125</v>
      </c>
      <c r="D1686">
        <v>0.92447911901117807</v>
      </c>
      <c r="E1686" s="6">
        <v>111.5257180437069</v>
      </c>
      <c r="F1686" s="10">
        <v>183.617027830636</v>
      </c>
      <c r="G1686" s="10">
        <v>198.71979618881707</v>
      </c>
      <c r="H1686" s="10">
        <v>2.5055243375362837</v>
      </c>
      <c r="I1686" s="10">
        <f t="shared" si="42"/>
        <v>103.1031975641352</v>
      </c>
    </row>
    <row r="1687" spans="1:9" x14ac:dyDescent="0.25">
      <c r="A1687" s="16"/>
      <c r="B1687" s="5">
        <f>DATE(YEAR(siječanj!B1687),MONTH(siječanj!B1687)+5,DAY(siječanj!B1687))</f>
        <v>44000</v>
      </c>
      <c r="C1687" s="8">
        <v>17.5416666666667</v>
      </c>
      <c r="D1687">
        <v>0.92447911901117807</v>
      </c>
      <c r="E1687" s="6">
        <v>110.55140843104398</v>
      </c>
      <c r="F1687" s="10">
        <v>186.12643850776499</v>
      </c>
      <c r="G1687" s="10">
        <v>196.84025103320542</v>
      </c>
      <c r="H1687" s="10">
        <v>2.200873525350227</v>
      </c>
      <c r="I1687" s="10">
        <f t="shared" si="42"/>
        <v>102.20246867177646</v>
      </c>
    </row>
    <row r="1688" spans="1:9" x14ac:dyDescent="0.25">
      <c r="A1688" s="16"/>
      <c r="B1688" s="5">
        <f>DATE(YEAR(siječanj!B1688),MONTH(siječanj!B1688)+5,DAY(siječanj!B1688))</f>
        <v>44000</v>
      </c>
      <c r="C1688" s="8">
        <v>17.5520833333333</v>
      </c>
      <c r="D1688">
        <v>0.92447911901117807</v>
      </c>
      <c r="E1688" s="6">
        <v>110.1265420259768</v>
      </c>
      <c r="F1688" s="10">
        <v>187.03351251512115</v>
      </c>
      <c r="G1688" s="10">
        <v>188.71006425242547</v>
      </c>
      <c r="H1688" s="10">
        <v>2.1228721202854843</v>
      </c>
      <c r="I1688" s="10">
        <f t="shared" si="42"/>
        <v>101.80968855192252</v>
      </c>
    </row>
    <row r="1689" spans="1:9" x14ac:dyDescent="0.25">
      <c r="A1689" s="16"/>
      <c r="B1689" s="5">
        <f>DATE(YEAR(siječanj!B1689),MONTH(siječanj!B1689)+5,DAY(siječanj!B1689))</f>
        <v>44000</v>
      </c>
      <c r="C1689" s="8">
        <v>17.5625</v>
      </c>
      <c r="D1689">
        <v>0.92447911901117807</v>
      </c>
      <c r="E1689" s="6">
        <v>110.09402166788044</v>
      </c>
      <c r="F1689" s="10">
        <v>185.54775486782481</v>
      </c>
      <c r="G1689" s="10">
        <v>184.59387938399126</v>
      </c>
      <c r="H1689" s="10">
        <v>2.1258214142594691</v>
      </c>
      <c r="I1689" s="10">
        <f t="shared" si="42"/>
        <v>101.77962415991966</v>
      </c>
    </row>
    <row r="1690" spans="1:9" x14ac:dyDescent="0.25">
      <c r="A1690" s="16"/>
      <c r="B1690" s="5">
        <f>DATE(YEAR(siječanj!B1690),MONTH(siječanj!B1690)+5,DAY(siječanj!B1690))</f>
        <v>44000</v>
      </c>
      <c r="C1690" s="8">
        <v>17.5729166666667</v>
      </c>
      <c r="D1690">
        <v>0.92447911901117807</v>
      </c>
      <c r="E1690" s="6">
        <v>111.0552943110509</v>
      </c>
      <c r="F1690" s="10">
        <v>185.26041028240041</v>
      </c>
      <c r="G1690" s="10">
        <v>186.41758951218725</v>
      </c>
      <c r="H1690" s="10">
        <v>1.9902993142593548</v>
      </c>
      <c r="I1690" s="10">
        <f t="shared" si="42"/>
        <v>102.66830064620743</v>
      </c>
    </row>
    <row r="1691" spans="1:9" x14ac:dyDescent="0.25">
      <c r="A1691" s="16"/>
      <c r="B1691" s="5">
        <f>DATE(YEAR(siječanj!B1691),MONTH(siječanj!B1691)+5,DAY(siječanj!B1691))</f>
        <v>44000</v>
      </c>
      <c r="C1691" s="8">
        <v>17.5833333333333</v>
      </c>
      <c r="D1691">
        <v>0.92447911901117807</v>
      </c>
      <c r="E1691" s="6">
        <v>111.30026416048872</v>
      </c>
      <c r="F1691" s="10">
        <v>184.98640336590398</v>
      </c>
      <c r="G1691" s="10">
        <v>184.57704821134831</v>
      </c>
      <c r="H1691" s="10">
        <v>2.0381802702280853</v>
      </c>
      <c r="I1691" s="10">
        <f t="shared" si="42"/>
        <v>102.89477015680001</v>
      </c>
    </row>
    <row r="1692" spans="1:9" x14ac:dyDescent="0.25">
      <c r="A1692" s="16"/>
      <c r="B1692" s="5">
        <f>DATE(YEAR(siječanj!B1692),MONTH(siječanj!B1692)+5,DAY(siječanj!B1692))</f>
        <v>44000</v>
      </c>
      <c r="C1692" s="8">
        <v>17.59375</v>
      </c>
      <c r="D1692">
        <v>0.92447911901117807</v>
      </c>
      <c r="E1692" s="6">
        <v>112.6132496790179</v>
      </c>
      <c r="F1692" s="10">
        <v>185.37612531005337</v>
      </c>
      <c r="G1692" s="10">
        <v>180.08591425850048</v>
      </c>
      <c r="H1692" s="10">
        <v>2.3077572935907993</v>
      </c>
      <c r="I1692" s="10">
        <f t="shared" si="42"/>
        <v>104.1085978522443</v>
      </c>
    </row>
    <row r="1693" spans="1:9" x14ac:dyDescent="0.25">
      <c r="A1693" s="16"/>
      <c r="B1693" s="5">
        <f>DATE(YEAR(siječanj!B1693),MONTH(siječanj!B1693)+5,DAY(siječanj!B1693))</f>
        <v>44000</v>
      </c>
      <c r="C1693" s="8">
        <v>17.6041666666667</v>
      </c>
      <c r="D1693">
        <v>0.92447911901117807</v>
      </c>
      <c r="E1693" s="6">
        <v>113.61257396455449</v>
      </c>
      <c r="F1693" s="10">
        <v>182.26860919306588</v>
      </c>
      <c r="G1693" s="10">
        <v>175.09176341451942</v>
      </c>
      <c r="H1693" s="10">
        <v>2.4467575883079524</v>
      </c>
      <c r="I1693" s="10">
        <f t="shared" si="42"/>
        <v>105.03245228734363</v>
      </c>
    </row>
    <row r="1694" spans="1:9" x14ac:dyDescent="0.25">
      <c r="A1694" s="16"/>
      <c r="B1694" s="5">
        <f>DATE(YEAR(siječanj!B1694),MONTH(siječanj!B1694)+5,DAY(siječanj!B1694))</f>
        <v>44000</v>
      </c>
      <c r="C1694" s="8">
        <v>17.6145833333333</v>
      </c>
      <c r="D1694">
        <v>0.92447911901117807</v>
      </c>
      <c r="E1694" s="6">
        <v>113.98702404128758</v>
      </c>
      <c r="F1694" s="10">
        <v>180.5029614273115</v>
      </c>
      <c r="G1694" s="10">
        <v>171.08471228687029</v>
      </c>
      <c r="H1694" s="10">
        <v>2.2679682201768308</v>
      </c>
      <c r="I1694" s="10">
        <f t="shared" si="42"/>
        <v>105.37862356439553</v>
      </c>
    </row>
    <row r="1695" spans="1:9" x14ac:dyDescent="0.25">
      <c r="A1695" s="16"/>
      <c r="B1695" s="5">
        <f>DATE(YEAR(siječanj!B1695),MONTH(siječanj!B1695)+5,DAY(siječanj!B1695))</f>
        <v>44000</v>
      </c>
      <c r="C1695" s="8">
        <v>17.625</v>
      </c>
      <c r="D1695">
        <v>0.92447911901117807</v>
      </c>
      <c r="E1695" s="6">
        <v>114.25860190516809</v>
      </c>
      <c r="F1695" s="10">
        <v>179.63415636276969</v>
      </c>
      <c r="G1695" s="10">
        <v>169.56041563710664</v>
      </c>
      <c r="H1695" s="10">
        <v>2.4525774885747516</v>
      </c>
      <c r="I1695" s="10">
        <f t="shared" si="42"/>
        <v>105.62969162873871</v>
      </c>
    </row>
    <row r="1696" spans="1:9" x14ac:dyDescent="0.25">
      <c r="A1696" s="16"/>
      <c r="B1696" s="5">
        <f>DATE(YEAR(siječanj!B1696),MONTH(siječanj!B1696)+5,DAY(siječanj!B1696))</f>
        <v>44000</v>
      </c>
      <c r="C1696" s="8">
        <v>17.6354166666667</v>
      </c>
      <c r="D1696">
        <v>0.92447911901117807</v>
      </c>
      <c r="E1696" s="6">
        <v>114.63033323178894</v>
      </c>
      <c r="F1696" s="10">
        <v>179.49248532318379</v>
      </c>
      <c r="G1696" s="10">
        <v>164.72977277285656</v>
      </c>
      <c r="H1696" s="10">
        <v>2.3958855044081599</v>
      </c>
      <c r="I1696" s="10">
        <f t="shared" si="42"/>
        <v>105.97334947808201</v>
      </c>
    </row>
    <row r="1697" spans="1:9" x14ac:dyDescent="0.25">
      <c r="A1697" s="16"/>
      <c r="B1697" s="5">
        <f>DATE(YEAR(siječanj!B1697),MONTH(siječanj!B1697)+5,DAY(siječanj!B1697))</f>
        <v>44000</v>
      </c>
      <c r="C1697" s="8">
        <v>17.6458333333333</v>
      </c>
      <c r="D1697">
        <v>0.92447911901117807</v>
      </c>
      <c r="E1697" s="6">
        <v>115.34361815366498</v>
      </c>
      <c r="F1697" s="10">
        <v>177.45352585537239</v>
      </c>
      <c r="G1697" s="10">
        <v>164.30217510620571</v>
      </c>
      <c r="H1697" s="10">
        <v>2.4038070629948196</v>
      </c>
      <c r="I1697" s="10">
        <f t="shared" si="42"/>
        <v>106.63276649426193</v>
      </c>
    </row>
    <row r="1698" spans="1:9" x14ac:dyDescent="0.25">
      <c r="A1698" s="16"/>
      <c r="B1698" s="5">
        <f>DATE(YEAR(siječanj!B1698),MONTH(siječanj!B1698)+5,DAY(siječanj!B1698))</f>
        <v>44000</v>
      </c>
      <c r="C1698" s="8">
        <v>17.65625</v>
      </c>
      <c r="D1698">
        <v>0.92447911901117807</v>
      </c>
      <c r="E1698" s="6">
        <v>115.24786661784928</v>
      </c>
      <c r="F1698" s="10">
        <v>176.03913016192433</v>
      </c>
      <c r="G1698" s="10">
        <v>160.62992545898354</v>
      </c>
      <c r="H1698" s="10">
        <v>2.1465282269663799</v>
      </c>
      <c r="I1698" s="10">
        <f t="shared" si="42"/>
        <v>106.54424619878706</v>
      </c>
    </row>
    <row r="1699" spans="1:9" x14ac:dyDescent="0.25">
      <c r="A1699" s="16"/>
      <c r="B1699" s="5">
        <f>DATE(YEAR(siječanj!B1699),MONTH(siječanj!B1699)+5,DAY(siječanj!B1699))</f>
        <v>44000</v>
      </c>
      <c r="C1699" s="8">
        <v>17.6666666666667</v>
      </c>
      <c r="D1699">
        <v>0.92447911901117807</v>
      </c>
      <c r="E1699" s="6">
        <v>114.47786406699775</v>
      </c>
      <c r="F1699" s="10">
        <v>176.35792014034695</v>
      </c>
      <c r="G1699" s="10">
        <v>162.43808461102515</v>
      </c>
      <c r="H1699" s="10">
        <v>2.0608741958961918</v>
      </c>
      <c r="I1699" s="10">
        <f t="shared" si="42"/>
        <v>105.83239491893949</v>
      </c>
    </row>
    <row r="1700" spans="1:9" x14ac:dyDescent="0.25">
      <c r="A1700" s="16"/>
      <c r="B1700" s="5">
        <f>DATE(YEAR(siječanj!B1700),MONTH(siječanj!B1700)+5,DAY(siječanj!B1700))</f>
        <v>44000</v>
      </c>
      <c r="C1700" s="8">
        <v>17.6770833333333</v>
      </c>
      <c r="D1700">
        <v>0.92447911901117807</v>
      </c>
      <c r="E1700" s="6">
        <v>112.80338646518983</v>
      </c>
      <c r="F1700" s="10">
        <v>170.47926319339018</v>
      </c>
      <c r="G1700" s="10">
        <v>163.18986494961155</v>
      </c>
      <c r="H1700" s="10">
        <v>2.1583224147225271</v>
      </c>
      <c r="I1700" s="10">
        <f t="shared" si="42"/>
        <v>104.28437534081614</v>
      </c>
    </row>
    <row r="1701" spans="1:9" x14ac:dyDescent="0.25">
      <c r="A1701" s="16"/>
      <c r="B1701" s="5">
        <f>DATE(YEAR(siječanj!B1701),MONTH(siječanj!B1701)+5,DAY(siječanj!B1701))</f>
        <v>44000</v>
      </c>
      <c r="C1701" s="8">
        <v>17.6875</v>
      </c>
      <c r="D1701">
        <v>0.92447911901117807</v>
      </c>
      <c r="E1701" s="6">
        <v>113.54197925848105</v>
      </c>
      <c r="F1701" s="10">
        <v>165.18693322662702</v>
      </c>
      <c r="G1701" s="10">
        <v>160.75811767351234</v>
      </c>
      <c r="H1701" s="10">
        <v>2.1235364833657435</v>
      </c>
      <c r="I1701" s="10">
        <f t="shared" si="42"/>
        <v>104.96718895566602</v>
      </c>
    </row>
    <row r="1702" spans="1:9" x14ac:dyDescent="0.25">
      <c r="A1702" s="16"/>
      <c r="B1702" s="5">
        <f>DATE(YEAR(siječanj!B1702),MONTH(siječanj!B1702)+5,DAY(siječanj!B1702))</f>
        <v>44000</v>
      </c>
      <c r="C1702" s="8">
        <v>17.6979166666667</v>
      </c>
      <c r="D1702">
        <v>0.92447911901117807</v>
      </c>
      <c r="E1702" s="6">
        <v>113.56881531623381</v>
      </c>
      <c r="F1702" s="10">
        <v>164.18153660834588</v>
      </c>
      <c r="G1702" s="10">
        <v>160.13462987833319</v>
      </c>
      <c r="H1702" s="10">
        <v>2.0962258817201231</v>
      </c>
      <c r="I1702" s="10">
        <f t="shared" si="42"/>
        <v>104.99199833069503</v>
      </c>
    </row>
    <row r="1703" spans="1:9" x14ac:dyDescent="0.25">
      <c r="A1703" s="16"/>
      <c r="B1703" s="5">
        <f>DATE(YEAR(siječanj!B1703),MONTH(siječanj!B1703)+5,DAY(siječanj!B1703))</f>
        <v>44000</v>
      </c>
      <c r="C1703" s="8">
        <v>17.7083333333333</v>
      </c>
      <c r="D1703">
        <v>0.92447911901117807</v>
      </c>
      <c r="E1703" s="6">
        <v>114.57502631229436</v>
      </c>
      <c r="F1703" s="10">
        <v>163.06163053658432</v>
      </c>
      <c r="G1703" s="10">
        <v>166.32816029275236</v>
      </c>
      <c r="H1703" s="10">
        <v>1.8485489348876347</v>
      </c>
      <c r="I1703" s="10">
        <f t="shared" si="42"/>
        <v>105.92221938587244</v>
      </c>
    </row>
    <row r="1704" spans="1:9" x14ac:dyDescent="0.25">
      <c r="A1704" s="16"/>
      <c r="B1704" s="5">
        <f>DATE(YEAR(siječanj!B1704),MONTH(siječanj!B1704)+5,DAY(siječanj!B1704))</f>
        <v>44000</v>
      </c>
      <c r="C1704" s="8">
        <v>17.71875</v>
      </c>
      <c r="D1704">
        <v>0.92447911901117807</v>
      </c>
      <c r="E1704" s="6">
        <v>114.68777941471608</v>
      </c>
      <c r="F1704" s="10">
        <v>163.06074243027726</v>
      </c>
      <c r="G1704" s="10">
        <v>176.72655025150428</v>
      </c>
      <c r="H1704" s="10">
        <v>1.8632904245245721</v>
      </c>
      <c r="I1704" s="10">
        <f t="shared" si="42"/>
        <v>106.02645727466505</v>
      </c>
    </row>
    <row r="1705" spans="1:9" x14ac:dyDescent="0.25">
      <c r="A1705" s="16"/>
      <c r="B1705" s="5">
        <f>DATE(YEAR(siječanj!B1705),MONTH(siječanj!B1705)+5,DAY(siječanj!B1705))</f>
        <v>44000</v>
      </c>
      <c r="C1705" s="8">
        <v>17.7291666666667</v>
      </c>
      <c r="D1705">
        <v>0.92447911901117807</v>
      </c>
      <c r="E1705" s="6">
        <v>115.2526772457712</v>
      </c>
      <c r="F1705" s="10">
        <v>163.80002462431094</v>
      </c>
      <c r="G1705" s="10">
        <v>168.10545025548311</v>
      </c>
      <c r="H1705" s="10">
        <v>1.8775617801676827</v>
      </c>
      <c r="I1705" s="10">
        <f t="shared" si="42"/>
        <v>106.5486935238502</v>
      </c>
    </row>
    <row r="1706" spans="1:9" x14ac:dyDescent="0.25">
      <c r="A1706" s="16"/>
      <c r="B1706" s="5">
        <f>DATE(YEAR(siječanj!B1706),MONTH(siječanj!B1706)+5,DAY(siječanj!B1706))</f>
        <v>44000</v>
      </c>
      <c r="C1706" s="8">
        <v>17.7395833333333</v>
      </c>
      <c r="D1706">
        <v>0.92447911901117807</v>
      </c>
      <c r="E1706" s="6">
        <v>116.55006598397239</v>
      </c>
      <c r="F1706" s="10">
        <v>163.27021094274153</v>
      </c>
      <c r="G1706" s="10">
        <v>163.22147255946749</v>
      </c>
      <c r="H1706" s="10">
        <v>1.8330165842526078</v>
      </c>
      <c r="I1706" s="10">
        <f t="shared" si="42"/>
        <v>107.74810232155747</v>
      </c>
    </row>
    <row r="1707" spans="1:9" x14ac:dyDescent="0.25">
      <c r="A1707" s="16"/>
      <c r="B1707" s="5">
        <f>DATE(YEAR(siječanj!B1707),MONTH(siječanj!B1707)+5,DAY(siječanj!B1707))</f>
        <v>44000</v>
      </c>
      <c r="C1707" s="8">
        <v>17.75</v>
      </c>
      <c r="D1707">
        <v>0.92447911901117807</v>
      </c>
      <c r="E1707" s="6">
        <v>119.3294005894536</v>
      </c>
      <c r="F1707" s="10">
        <v>161.2536992660213</v>
      </c>
      <c r="G1707" s="10">
        <v>161.76159908911188</v>
      </c>
      <c r="H1707" s="10">
        <v>1.870519730726254</v>
      </c>
      <c r="I1707" s="10">
        <f t="shared" si="42"/>
        <v>110.31753912907001</v>
      </c>
    </row>
    <row r="1708" spans="1:9" x14ac:dyDescent="0.25">
      <c r="A1708" s="16"/>
      <c r="B1708" s="5">
        <f>DATE(YEAR(siječanj!B1708),MONTH(siječanj!B1708)+5,DAY(siječanj!B1708))</f>
        <v>44000</v>
      </c>
      <c r="C1708" s="8">
        <v>17.7604166666667</v>
      </c>
      <c r="D1708">
        <v>0.92447911901117807</v>
      </c>
      <c r="E1708" s="6">
        <v>121.47220905890737</v>
      </c>
      <c r="F1708" s="10">
        <v>160.72129359998115</v>
      </c>
      <c r="G1708" s="10">
        <v>159.87170400640289</v>
      </c>
      <c r="H1708" s="10">
        <v>2.5338030964742764</v>
      </c>
      <c r="I1708" s="10">
        <f t="shared" si="42"/>
        <v>112.29852081512033</v>
      </c>
    </row>
    <row r="1709" spans="1:9" x14ac:dyDescent="0.25">
      <c r="A1709" s="16"/>
      <c r="B1709" s="5">
        <f>DATE(YEAR(siječanj!B1709),MONTH(siječanj!B1709)+5,DAY(siječanj!B1709))</f>
        <v>44000</v>
      </c>
      <c r="C1709" s="8">
        <v>17.7708333333333</v>
      </c>
      <c r="D1709">
        <v>0.92447911901117807</v>
      </c>
      <c r="E1709" s="6">
        <v>123.02325303633847</v>
      </c>
      <c r="F1709" s="10">
        <v>159.70798037796757</v>
      </c>
      <c r="G1709" s="10">
        <v>158.97036140218526</v>
      </c>
      <c r="H1709" s="10">
        <v>4.5444884964362791</v>
      </c>
      <c r="I1709" s="10">
        <f t="shared" si="42"/>
        <v>113.73242858492343</v>
      </c>
    </row>
    <row r="1710" spans="1:9" x14ac:dyDescent="0.25">
      <c r="A1710" s="16"/>
      <c r="B1710" s="5">
        <f>DATE(YEAR(siječanj!B1710),MONTH(siječanj!B1710)+5,DAY(siječanj!B1710))</f>
        <v>44000</v>
      </c>
      <c r="C1710" s="8">
        <v>17.78125</v>
      </c>
      <c r="D1710">
        <v>0.92447911901117807</v>
      </c>
      <c r="E1710" s="6">
        <v>125.26907488831297</v>
      </c>
      <c r="F1710" s="10">
        <v>159.11023259178026</v>
      </c>
      <c r="G1710" s="10">
        <v>161.95962020301772</v>
      </c>
      <c r="H1710" s="10">
        <v>11.000379456176386</v>
      </c>
      <c r="I1710" s="10">
        <f t="shared" si="42"/>
        <v>115.80864399209287</v>
      </c>
    </row>
    <row r="1711" spans="1:9" x14ac:dyDescent="0.25">
      <c r="A1711" s="16"/>
      <c r="B1711" s="5">
        <f>DATE(YEAR(siječanj!B1711),MONTH(siječanj!B1711)+5,DAY(siječanj!B1711))</f>
        <v>44000</v>
      </c>
      <c r="C1711" s="8">
        <v>17.7916666666667</v>
      </c>
      <c r="D1711">
        <v>0.92447911901117807</v>
      </c>
      <c r="E1711" s="6">
        <v>128.50915372577825</v>
      </c>
      <c r="F1711" s="10">
        <v>157.7356288831844</v>
      </c>
      <c r="G1711" s="10">
        <v>163.37752811010975</v>
      </c>
      <c r="H1711" s="10">
        <v>25.89839582375323</v>
      </c>
      <c r="I1711" s="10">
        <f t="shared" si="42"/>
        <v>118.80402922127952</v>
      </c>
    </row>
    <row r="1712" spans="1:9" x14ac:dyDescent="0.25">
      <c r="A1712" s="16"/>
      <c r="B1712" s="5">
        <f>DATE(YEAR(siječanj!B1712),MONTH(siječanj!B1712)+5,DAY(siječanj!B1712))</f>
        <v>44000</v>
      </c>
      <c r="C1712" s="8">
        <v>17.8020833333333</v>
      </c>
      <c r="D1712">
        <v>0.92447911901117807</v>
      </c>
      <c r="E1712" s="6">
        <v>132.56167486257914</v>
      </c>
      <c r="F1712" s="10">
        <v>154.31066499368629</v>
      </c>
      <c r="G1712" s="10">
        <v>159.05953772247591</v>
      </c>
      <c r="H1712" s="10">
        <v>42.15837443470032</v>
      </c>
      <c r="I1712" s="10">
        <f t="shared" si="42"/>
        <v>122.55050039160339</v>
      </c>
    </row>
    <row r="1713" spans="1:9" x14ac:dyDescent="0.25">
      <c r="A1713" s="16"/>
      <c r="B1713" s="5">
        <f>DATE(YEAR(siječanj!B1713),MONTH(siječanj!B1713)+5,DAY(siječanj!B1713))</f>
        <v>44000</v>
      </c>
      <c r="C1713" s="8">
        <v>17.8125</v>
      </c>
      <c r="D1713">
        <v>0.92447911901117807</v>
      </c>
      <c r="E1713" s="6">
        <v>137.40804042893916</v>
      </c>
      <c r="F1713" s="10">
        <v>153.58779468272033</v>
      </c>
      <c r="G1713" s="10">
        <v>157.99954706939775</v>
      </c>
      <c r="H1713" s="10">
        <v>62.945025256601532</v>
      </c>
      <c r="I1713" s="10">
        <f t="shared" si="42"/>
        <v>127.03086416079802</v>
      </c>
    </row>
    <row r="1714" spans="1:9" x14ac:dyDescent="0.25">
      <c r="A1714" s="16"/>
      <c r="B1714" s="5">
        <f>DATE(YEAR(siječanj!B1714),MONTH(siječanj!B1714)+5,DAY(siječanj!B1714))</f>
        <v>44000</v>
      </c>
      <c r="C1714" s="8">
        <v>17.8229166666667</v>
      </c>
      <c r="D1714">
        <v>0.92447911901117807</v>
      </c>
      <c r="E1714" s="6">
        <v>141.00470989931742</v>
      </c>
      <c r="F1714" s="10">
        <v>150.2591240209569</v>
      </c>
      <c r="G1714" s="10">
        <v>159.00231013022784</v>
      </c>
      <c r="H1714" s="10">
        <v>86.597288193679347</v>
      </c>
      <c r="I1714" s="10">
        <f t="shared" si="42"/>
        <v>130.3559099841477</v>
      </c>
    </row>
    <row r="1715" spans="1:9" x14ac:dyDescent="0.25">
      <c r="A1715" s="16"/>
      <c r="B1715" s="5">
        <f>DATE(YEAR(siječanj!B1715),MONTH(siječanj!B1715)+5,DAY(siječanj!B1715))</f>
        <v>44000</v>
      </c>
      <c r="C1715" s="8">
        <v>17.8333333333333</v>
      </c>
      <c r="D1715">
        <v>0.92447911901117807</v>
      </c>
      <c r="E1715" s="6">
        <v>146.95780025265225</v>
      </c>
      <c r="F1715" s="10">
        <v>144.56516103722043</v>
      </c>
      <c r="G1715" s="10">
        <v>152.30528124605905</v>
      </c>
      <c r="H1715" s="10">
        <v>128.94631789962193</v>
      </c>
      <c r="I1715" s="10">
        <f t="shared" si="42"/>
        <v>135.85941770939263</v>
      </c>
    </row>
    <row r="1716" spans="1:9" x14ac:dyDescent="0.25">
      <c r="A1716" s="16"/>
      <c r="B1716" s="5">
        <f>DATE(YEAR(siječanj!B1716),MONTH(siječanj!B1716)+5,DAY(siječanj!B1716))</f>
        <v>44000</v>
      </c>
      <c r="C1716" s="8">
        <v>17.84375</v>
      </c>
      <c r="D1716">
        <v>0.92447911901117807</v>
      </c>
      <c r="E1716" s="6">
        <v>151.29103974254542</v>
      </c>
      <c r="F1716" s="10">
        <v>125.56601533090918</v>
      </c>
      <c r="G1716" s="10">
        <v>138.99629835346255</v>
      </c>
      <c r="H1716" s="10">
        <v>196.86814376510168</v>
      </c>
      <c r="I1716" s="10">
        <f t="shared" si="42"/>
        <v>139.86540713547353</v>
      </c>
    </row>
    <row r="1717" spans="1:9" x14ac:dyDescent="0.25">
      <c r="A1717" s="16"/>
      <c r="B1717" s="5">
        <f>DATE(YEAR(siječanj!B1717),MONTH(siječanj!B1717)+5,DAY(siječanj!B1717))</f>
        <v>44000</v>
      </c>
      <c r="C1717" s="8">
        <v>17.8541666666667</v>
      </c>
      <c r="D1717">
        <v>0.92447911901117807</v>
      </c>
      <c r="E1717" s="6">
        <v>154.87633666343459</v>
      </c>
      <c r="F1717" s="10">
        <v>118.43422431039268</v>
      </c>
      <c r="G1717" s="10">
        <v>130.58418341118045</v>
      </c>
      <c r="H1717" s="10">
        <v>227.85310453273246</v>
      </c>
      <c r="I1717" s="10">
        <f t="shared" si="42"/>
        <v>143.17993927429063</v>
      </c>
    </row>
    <row r="1718" spans="1:9" x14ac:dyDescent="0.25">
      <c r="A1718" s="16"/>
      <c r="B1718" s="5">
        <f>DATE(YEAR(siječanj!B1718),MONTH(siječanj!B1718)+5,DAY(siječanj!B1718))</f>
        <v>44000</v>
      </c>
      <c r="C1718" s="8">
        <v>17.8645833333333</v>
      </c>
      <c r="D1718">
        <v>0.92447911901117807</v>
      </c>
      <c r="E1718" s="6">
        <v>155.61713683699122</v>
      </c>
      <c r="F1718" s="10">
        <v>116.53399428118644</v>
      </c>
      <c r="G1718" s="10">
        <v>128.17395467292377</v>
      </c>
      <c r="H1718" s="10">
        <v>228.77731326110089</v>
      </c>
      <c r="I1718" s="10">
        <f t="shared" si="42"/>
        <v>143.8647935661036</v>
      </c>
    </row>
    <row r="1719" spans="1:9" x14ac:dyDescent="0.25">
      <c r="A1719" s="16"/>
      <c r="B1719" s="5">
        <f>DATE(YEAR(siječanj!B1719),MONTH(siječanj!B1719)+5,DAY(siječanj!B1719))</f>
        <v>44000</v>
      </c>
      <c r="C1719" s="8">
        <v>17.875</v>
      </c>
      <c r="D1719">
        <v>0.92447911901117807</v>
      </c>
      <c r="E1719" s="6">
        <v>155.41922880866841</v>
      </c>
      <c r="F1719" s="10">
        <v>113.28848412583903</v>
      </c>
      <c r="G1719" s="10">
        <v>123.25217706867639</v>
      </c>
      <c r="H1719" s="10">
        <v>230.13021048439103</v>
      </c>
      <c r="I1719" s="10">
        <f t="shared" si="42"/>
        <v>143.68183172643447</v>
      </c>
    </row>
    <row r="1720" spans="1:9" x14ac:dyDescent="0.25">
      <c r="A1720" s="16"/>
      <c r="B1720" s="5">
        <f>DATE(YEAR(siječanj!B1720),MONTH(siječanj!B1720)+5,DAY(siječanj!B1720))</f>
        <v>44000</v>
      </c>
      <c r="C1720" s="8">
        <v>17.8854166666667</v>
      </c>
      <c r="D1720">
        <v>0.92447911901117807</v>
      </c>
      <c r="E1720" s="6">
        <v>159.6322065493157</v>
      </c>
      <c r="F1720" s="10">
        <v>110.47176455498976</v>
      </c>
      <c r="G1720" s="10">
        <v>109.65230463915768</v>
      </c>
      <c r="H1720" s="10">
        <v>237.18397642194142</v>
      </c>
      <c r="I1720" s="10">
        <f t="shared" si="42"/>
        <v>147.57664167652177</v>
      </c>
    </row>
    <row r="1721" spans="1:9" x14ac:dyDescent="0.25">
      <c r="A1721" s="16"/>
      <c r="B1721" s="5">
        <f>DATE(YEAR(siječanj!B1721),MONTH(siječanj!B1721)+5,DAY(siječanj!B1721))</f>
        <v>44000</v>
      </c>
      <c r="C1721" s="8">
        <v>17.8958333333333</v>
      </c>
      <c r="D1721">
        <v>0.92447911901117807</v>
      </c>
      <c r="E1721" s="6">
        <v>162.46517279508291</v>
      </c>
      <c r="F1721" s="10">
        <v>107.88085706380269</v>
      </c>
      <c r="G1721" s="10">
        <v>101.31335352817118</v>
      </c>
      <c r="H1721" s="10">
        <v>242.81627728845797</v>
      </c>
      <c r="I1721" s="10">
        <f t="shared" si="42"/>
        <v>150.19565981559705</v>
      </c>
    </row>
    <row r="1722" spans="1:9" x14ac:dyDescent="0.25">
      <c r="A1722" s="16"/>
      <c r="B1722" s="5">
        <f>DATE(YEAR(siječanj!B1722),MONTH(siječanj!B1722)+5,DAY(siječanj!B1722))</f>
        <v>44000</v>
      </c>
      <c r="C1722" s="8">
        <v>17.90625</v>
      </c>
      <c r="D1722">
        <v>0.92447911901117807</v>
      </c>
      <c r="E1722" s="6">
        <v>160.58787880418308</v>
      </c>
      <c r="F1722" s="10">
        <v>104.53925460974936</v>
      </c>
      <c r="G1722" s="10">
        <v>103.56774743931807</v>
      </c>
      <c r="H1722" s="10">
        <v>243.55396832314844</v>
      </c>
      <c r="I1722" s="10">
        <f t="shared" si="42"/>
        <v>148.460140720765</v>
      </c>
    </row>
    <row r="1723" spans="1:9" x14ac:dyDescent="0.25">
      <c r="A1723" s="16"/>
      <c r="B1723" s="5">
        <f>DATE(YEAR(siječanj!B1723),MONTH(siječanj!B1723)+5,DAY(siječanj!B1723))</f>
        <v>44000</v>
      </c>
      <c r="C1723" s="8">
        <v>17.9166666666667</v>
      </c>
      <c r="D1723">
        <v>0.92447911901117807</v>
      </c>
      <c r="E1723" s="6">
        <v>156.65710712774614</v>
      </c>
      <c r="F1723" s="10">
        <v>102.94771586598114</v>
      </c>
      <c r="G1723" s="10">
        <v>92.474792694762442</v>
      </c>
      <c r="H1723" s="10">
        <v>240.55413992506053</v>
      </c>
      <c r="I1723" s="10">
        <f t="shared" si="42"/>
        <v>144.82622438429851</v>
      </c>
    </row>
    <row r="1724" spans="1:9" x14ac:dyDescent="0.25">
      <c r="A1724" s="16"/>
      <c r="B1724" s="5">
        <f>DATE(YEAR(siječanj!B1724),MONTH(siječanj!B1724)+5,DAY(siječanj!B1724))</f>
        <v>44000</v>
      </c>
      <c r="C1724" s="8">
        <v>17.9270833333333</v>
      </c>
      <c r="D1724">
        <v>0.92447911901117807</v>
      </c>
      <c r="E1724" s="6">
        <v>150.10907942005724</v>
      </c>
      <c r="F1724" s="10">
        <v>100.57095451504749</v>
      </c>
      <c r="G1724" s="10">
        <v>87.957902312247839</v>
      </c>
      <c r="H1724" s="10">
        <v>241.32268449914247</v>
      </c>
      <c r="I1724" s="10">
        <f t="shared" si="42"/>
        <v>138.77270949783349</v>
      </c>
    </row>
    <row r="1725" spans="1:9" x14ac:dyDescent="0.25">
      <c r="A1725" s="16"/>
      <c r="B1725" s="5">
        <f>DATE(YEAR(siječanj!B1725),MONTH(siječanj!B1725)+5,DAY(siječanj!B1725))</f>
        <v>44000</v>
      </c>
      <c r="C1725" s="8">
        <v>17.9375</v>
      </c>
      <c r="D1725">
        <v>0.92447911901117807</v>
      </c>
      <c r="E1725" s="6">
        <v>140.96955569034981</v>
      </c>
      <c r="F1725" s="10">
        <v>97.549436022361903</v>
      </c>
      <c r="G1725" s="10">
        <v>83.735589556225946</v>
      </c>
      <c r="H1725" s="10">
        <v>240.50972620729627</v>
      </c>
      <c r="I1725" s="10">
        <f t="shared" si="42"/>
        <v>130.3234106520118</v>
      </c>
    </row>
    <row r="1726" spans="1:9" x14ac:dyDescent="0.25">
      <c r="A1726" s="16"/>
      <c r="B1726" s="5">
        <f>DATE(YEAR(siječanj!B1726),MONTH(siječanj!B1726)+5,DAY(siječanj!B1726))</f>
        <v>44000</v>
      </c>
      <c r="C1726" s="8">
        <v>17.9479166666667</v>
      </c>
      <c r="D1726">
        <v>0.92447911901117807</v>
      </c>
      <c r="E1726" s="6">
        <v>129.83459672712019</v>
      </c>
      <c r="F1726" s="10">
        <v>93.265179048542663</v>
      </c>
      <c r="G1726" s="10">
        <v>81.172792699140686</v>
      </c>
      <c r="H1726" s="10">
        <v>237.82941561290255</v>
      </c>
      <c r="I1726" s="10">
        <f t="shared" si="42"/>
        <v>120.02937359945966</v>
      </c>
    </row>
    <row r="1727" spans="1:9" x14ac:dyDescent="0.25">
      <c r="A1727" s="16"/>
      <c r="B1727" s="5">
        <f>DATE(YEAR(siječanj!B1727),MONTH(siječanj!B1727)+5,DAY(siječanj!B1727))</f>
        <v>44000</v>
      </c>
      <c r="C1727" s="8">
        <v>17.9583333333333</v>
      </c>
      <c r="D1727">
        <v>0.92447911901117807</v>
      </c>
      <c r="E1727" s="6">
        <v>118.55012032852406</v>
      </c>
      <c r="F1727" s="10">
        <v>89.894068157328192</v>
      </c>
      <c r="G1727" s="10">
        <v>79.540859215457985</v>
      </c>
      <c r="H1727" s="10">
        <v>238.06035698481074</v>
      </c>
      <c r="I1727" s="10">
        <f t="shared" si="42"/>
        <v>109.59711079998307</v>
      </c>
    </row>
    <row r="1728" spans="1:9" x14ac:dyDescent="0.25">
      <c r="A1728" s="16"/>
      <c r="B1728" s="5">
        <f>DATE(YEAR(siječanj!B1728),MONTH(siječanj!B1728)+5,DAY(siječanj!B1728))</f>
        <v>44000</v>
      </c>
      <c r="C1728" s="8">
        <v>17.96875</v>
      </c>
      <c r="D1728">
        <v>0.92447911901117807</v>
      </c>
      <c r="E1728" s="6">
        <v>108.50387369237529</v>
      </c>
      <c r="F1728" s="10">
        <v>86.712156058158442</v>
      </c>
      <c r="G1728" s="10">
        <v>77.160480325107443</v>
      </c>
      <c r="H1728" s="10">
        <v>238.91528768421171</v>
      </c>
      <c r="I1728" s="10">
        <f t="shared" si="42"/>
        <v>100.30956556042726</v>
      </c>
    </row>
    <row r="1729" spans="1:9" x14ac:dyDescent="0.25">
      <c r="A1729" s="16"/>
      <c r="B1729" s="5">
        <f>DATE(YEAR(siječanj!B1729),MONTH(siječanj!B1729)+5,DAY(siječanj!B1729))</f>
        <v>44000</v>
      </c>
      <c r="C1729" s="8">
        <v>17.9791666666667</v>
      </c>
      <c r="D1729">
        <v>0.92447911901117807</v>
      </c>
      <c r="E1729" s="6">
        <v>98.790274128782855</v>
      </c>
      <c r="F1729" s="10">
        <v>84.438463261808664</v>
      </c>
      <c r="G1729" s="10">
        <v>78.397836382603316</v>
      </c>
      <c r="H1729" s="10">
        <v>238.37593343212026</v>
      </c>
      <c r="I1729" s="10">
        <f t="shared" si="42"/>
        <v>91.32954559344995</v>
      </c>
    </row>
    <row r="1730" spans="1:9" ht="15.75" thickBot="1" x14ac:dyDescent="0.3">
      <c r="A1730" s="16"/>
      <c r="B1730" s="5">
        <f>DATE(YEAR(siječanj!B1730),MONTH(siječanj!B1730)+5,DAY(siječanj!B1730))</f>
        <v>44000</v>
      </c>
      <c r="C1730" s="8">
        <v>17.9895833333333</v>
      </c>
      <c r="D1730">
        <v>0.92447911901117807</v>
      </c>
      <c r="E1730" s="6">
        <v>90.584766437090167</v>
      </c>
      <c r="F1730" s="10">
        <v>82.486112242546554</v>
      </c>
      <c r="G1730" s="10">
        <v>75.43100710582938</v>
      </c>
      <c r="H1730" s="10">
        <v>238.73577518625109</v>
      </c>
      <c r="I1730" s="10">
        <f t="shared" si="42"/>
        <v>83.743725071594454</v>
      </c>
    </row>
    <row r="1731" spans="1:9" x14ac:dyDescent="0.25">
      <c r="A1731" s="15">
        <f t="shared" ref="A1731" si="43">A1635+1</f>
        <v>171</v>
      </c>
      <c r="B1731" s="5">
        <f>DATE(YEAR(siječanj!B1731),MONTH(siječanj!B1731)+5,DAY(siječanj!B1731))</f>
        <v>44001</v>
      </c>
      <c r="C1731" s="8">
        <v>18</v>
      </c>
      <c r="D1731">
        <v>0.92553534220775546</v>
      </c>
      <c r="E1731" s="6">
        <v>81.871973934149992</v>
      </c>
      <c r="F1731" s="10">
        <v>77.900903769476471</v>
      </c>
      <c r="G1731" s="10">
        <v>72.303370702731414</v>
      </c>
      <c r="H1731" s="10">
        <v>238.81486626629305</v>
      </c>
      <c r="I1731" s="10">
        <f t="shared" si="42"/>
        <v>75.775405412367945</v>
      </c>
    </row>
    <row r="1732" spans="1:9" x14ac:dyDescent="0.25">
      <c r="A1732" s="16"/>
      <c r="B1732" s="5">
        <f>DATE(YEAR(siječanj!B1732),MONTH(siječanj!B1732)+5,DAY(siječanj!B1732))</f>
        <v>44001</v>
      </c>
      <c r="C1732" s="8">
        <v>18.0104166666667</v>
      </c>
      <c r="D1732">
        <v>0.92553534220775546</v>
      </c>
      <c r="E1732" s="6">
        <v>76.998391250653299</v>
      </c>
      <c r="F1732" s="10">
        <v>76.16070969308322</v>
      </c>
      <c r="G1732" s="10">
        <v>70.504385623332098</v>
      </c>
      <c r="H1732" s="10">
        <v>238.56154472339489</v>
      </c>
      <c r="I1732" s="10">
        <f t="shared" ref="I1732:I1795" si="44">D1732*E1732</f>
        <v>71.264732395620044</v>
      </c>
    </row>
    <row r="1733" spans="1:9" x14ac:dyDescent="0.25">
      <c r="A1733" s="16"/>
      <c r="B1733" s="5">
        <f>DATE(YEAR(siječanj!B1733),MONTH(siječanj!B1733)+5,DAY(siječanj!B1733))</f>
        <v>44001</v>
      </c>
      <c r="C1733" s="8">
        <v>18.0208333333333</v>
      </c>
      <c r="D1733">
        <v>0.92553534220775546</v>
      </c>
      <c r="E1733" s="6">
        <v>72.197006486803858</v>
      </c>
      <c r="F1733" s="10">
        <v>74.773580068835543</v>
      </c>
      <c r="G1733" s="10">
        <v>70.427421334122158</v>
      </c>
      <c r="H1733" s="10">
        <v>238.79452101850092</v>
      </c>
      <c r="I1733" s="10">
        <f t="shared" si="44"/>
        <v>66.820881105139549</v>
      </c>
    </row>
    <row r="1734" spans="1:9" x14ac:dyDescent="0.25">
      <c r="A1734" s="16"/>
      <c r="B1734" s="5">
        <f>DATE(YEAR(siječanj!B1734),MONTH(siječanj!B1734)+5,DAY(siječanj!B1734))</f>
        <v>44001</v>
      </c>
      <c r="C1734" s="8">
        <v>18.03125</v>
      </c>
      <c r="D1734">
        <v>0.92553534220775546</v>
      </c>
      <c r="E1734" s="6">
        <v>68.414856854901203</v>
      </c>
      <c r="F1734" s="10">
        <v>72.538533961874137</v>
      </c>
      <c r="G1734" s="10">
        <v>69.412008808301465</v>
      </c>
      <c r="H1734" s="10">
        <v>239.06544668895609</v>
      </c>
      <c r="I1734" s="10">
        <f t="shared" si="44"/>
        <v>63.320367951295587</v>
      </c>
    </row>
    <row r="1735" spans="1:9" x14ac:dyDescent="0.25">
      <c r="A1735" s="16"/>
      <c r="B1735" s="5">
        <f>DATE(YEAR(siječanj!B1735),MONTH(siječanj!B1735)+5,DAY(siječanj!B1735))</f>
        <v>44001</v>
      </c>
      <c r="C1735" s="8">
        <v>18.0416666666667</v>
      </c>
      <c r="D1735">
        <v>0.92553534220775546</v>
      </c>
      <c r="E1735" s="6">
        <v>65.815171017729753</v>
      </c>
      <c r="F1735" s="10">
        <v>71.937225713297522</v>
      </c>
      <c r="G1735" s="10">
        <v>68.050036257503507</v>
      </c>
      <c r="H1735" s="10">
        <v>238.91533449840176</v>
      </c>
      <c r="I1735" s="10">
        <f t="shared" si="44"/>
        <v>60.914266830356453</v>
      </c>
    </row>
    <row r="1736" spans="1:9" x14ac:dyDescent="0.25">
      <c r="A1736" s="16"/>
      <c r="B1736" s="5">
        <f>DATE(YEAR(siječanj!B1736),MONTH(siječanj!B1736)+5,DAY(siječanj!B1736))</f>
        <v>44001</v>
      </c>
      <c r="C1736" s="8">
        <v>18.0520833333333</v>
      </c>
      <c r="D1736">
        <v>0.92553534220775546</v>
      </c>
      <c r="E1736" s="6">
        <v>63.573746156677522</v>
      </c>
      <c r="F1736" s="10">
        <v>70.376308553509674</v>
      </c>
      <c r="G1736" s="10">
        <v>67.098902437505927</v>
      </c>
      <c r="H1736" s="10">
        <v>238.55740814187715</v>
      </c>
      <c r="I1736" s="10">
        <f t="shared" si="44"/>
        <v>58.839748904549509</v>
      </c>
    </row>
    <row r="1737" spans="1:9" x14ac:dyDescent="0.25">
      <c r="A1737" s="16"/>
      <c r="B1737" s="5">
        <f>DATE(YEAR(siječanj!B1737),MONTH(siječanj!B1737)+5,DAY(siječanj!B1737))</f>
        <v>44001</v>
      </c>
      <c r="C1737" s="8">
        <v>18.0625</v>
      </c>
      <c r="D1737">
        <v>0.92553534220775546</v>
      </c>
      <c r="E1737" s="6">
        <v>61.927936856706722</v>
      </c>
      <c r="F1737" s="10">
        <v>69.427385048046986</v>
      </c>
      <c r="G1737" s="10">
        <v>65.678807360864425</v>
      </c>
      <c r="H1737" s="10">
        <v>238.77994487259909</v>
      </c>
      <c r="I1737" s="10">
        <f t="shared" si="44"/>
        <v>57.316494230892332</v>
      </c>
    </row>
    <row r="1738" spans="1:9" x14ac:dyDescent="0.25">
      <c r="A1738" s="16"/>
      <c r="B1738" s="5">
        <f>DATE(YEAR(siječanj!B1738),MONTH(siječanj!B1738)+5,DAY(siječanj!B1738))</f>
        <v>44001</v>
      </c>
      <c r="C1738" s="8">
        <v>18.0729166666667</v>
      </c>
      <c r="D1738">
        <v>0.92553534220775546</v>
      </c>
      <c r="E1738" s="6">
        <v>60.51977632744012</v>
      </c>
      <c r="F1738" s="10">
        <v>69.135704414182342</v>
      </c>
      <c r="G1738" s="10">
        <v>65.285602433734326</v>
      </c>
      <c r="H1738" s="10">
        <v>238.35863011063563</v>
      </c>
      <c r="I1738" s="10">
        <f t="shared" si="44"/>
        <v>56.013191893554108</v>
      </c>
    </row>
    <row r="1739" spans="1:9" x14ac:dyDescent="0.25">
      <c r="A1739" s="16"/>
      <c r="B1739" s="5">
        <f>DATE(YEAR(siječanj!B1739),MONTH(siječanj!B1739)+5,DAY(siječanj!B1739))</f>
        <v>44001</v>
      </c>
      <c r="C1739" s="8">
        <v>18.0833333333333</v>
      </c>
      <c r="D1739">
        <v>0.92553534220775546</v>
      </c>
      <c r="E1739" s="6">
        <v>60.2267969444299</v>
      </c>
      <c r="F1739" s="10">
        <v>69.736578656056878</v>
      </c>
      <c r="G1739" s="10">
        <v>65.208995315331535</v>
      </c>
      <c r="H1739" s="10">
        <v>238.54384497536458</v>
      </c>
      <c r="I1739" s="10">
        <f t="shared" si="44"/>
        <v>55.74202912003993</v>
      </c>
    </row>
    <row r="1740" spans="1:9" x14ac:dyDescent="0.25">
      <c r="A1740" s="16"/>
      <c r="B1740" s="5">
        <f>DATE(YEAR(siječanj!B1740),MONTH(siječanj!B1740)+5,DAY(siječanj!B1740))</f>
        <v>44001</v>
      </c>
      <c r="C1740" s="8">
        <v>18.09375</v>
      </c>
      <c r="D1740">
        <v>0.92553534220775546</v>
      </c>
      <c r="E1740" s="6">
        <v>59.709886928536697</v>
      </c>
      <c r="F1740" s="10">
        <v>70.830384046984776</v>
      </c>
      <c r="G1740" s="10">
        <v>66.001954638774691</v>
      </c>
      <c r="H1740" s="10">
        <v>238.64607919808992</v>
      </c>
      <c r="I1740" s="10">
        <f t="shared" si="44"/>
        <v>55.2636106315896</v>
      </c>
    </row>
    <row r="1741" spans="1:9" x14ac:dyDescent="0.25">
      <c r="A1741" s="16"/>
      <c r="B1741" s="5">
        <f>DATE(YEAR(siječanj!B1741),MONTH(siječanj!B1741)+5,DAY(siječanj!B1741))</f>
        <v>44001</v>
      </c>
      <c r="C1741" s="8">
        <v>18.1041666666667</v>
      </c>
      <c r="D1741">
        <v>0.92553534220775546</v>
      </c>
      <c r="E1741" s="6">
        <v>58.932949294337867</v>
      </c>
      <c r="F1741" s="10">
        <v>70.268385553591386</v>
      </c>
      <c r="G1741" s="10">
        <v>65.766795787234656</v>
      </c>
      <c r="H1741" s="10">
        <v>238.79058065816281</v>
      </c>
      <c r="I1741" s="10">
        <f t="shared" si="44"/>
        <v>54.5445273924473</v>
      </c>
    </row>
    <row r="1742" spans="1:9" x14ac:dyDescent="0.25">
      <c r="A1742" s="16"/>
      <c r="B1742" s="5">
        <f>DATE(YEAR(siječanj!B1742),MONTH(siječanj!B1742)+5,DAY(siječanj!B1742))</f>
        <v>44001</v>
      </c>
      <c r="C1742" s="8">
        <v>18.1145833333333</v>
      </c>
      <c r="D1742">
        <v>0.92553534220775546</v>
      </c>
      <c r="E1742" s="6">
        <v>58.620897198121945</v>
      </c>
      <c r="F1742" s="10">
        <v>68.851691232054492</v>
      </c>
      <c r="G1742" s="10">
        <v>64.849211944179132</v>
      </c>
      <c r="H1742" s="10">
        <v>238.7722334798444</v>
      </c>
      <c r="I1742" s="10">
        <f t="shared" si="44"/>
        <v>54.255712148789449</v>
      </c>
    </row>
    <row r="1743" spans="1:9" x14ac:dyDescent="0.25">
      <c r="A1743" s="16"/>
      <c r="B1743" s="5">
        <f>DATE(YEAR(siječanj!B1743),MONTH(siječanj!B1743)+5,DAY(siječanj!B1743))</f>
        <v>44001</v>
      </c>
      <c r="C1743" s="8">
        <v>18.125</v>
      </c>
      <c r="D1743">
        <v>0.92553534220775546</v>
      </c>
      <c r="E1743" s="6">
        <v>58.413994786257867</v>
      </c>
      <c r="F1743" s="10">
        <v>67.951497034642486</v>
      </c>
      <c r="G1743" s="10">
        <v>63.666595322746652</v>
      </c>
      <c r="H1743" s="10">
        <v>238.57090756140752</v>
      </c>
      <c r="I1743" s="10">
        <f t="shared" si="44"/>
        <v>54.064216654221219</v>
      </c>
    </row>
    <row r="1744" spans="1:9" x14ac:dyDescent="0.25">
      <c r="A1744" s="16"/>
      <c r="B1744" s="5">
        <f>DATE(YEAR(siječanj!B1744),MONTH(siječanj!B1744)+5,DAY(siječanj!B1744))</f>
        <v>44001</v>
      </c>
      <c r="C1744" s="8">
        <v>18.1354166666667</v>
      </c>
      <c r="D1744">
        <v>0.92553534220775546</v>
      </c>
      <c r="E1744" s="6">
        <v>58.348551292270734</v>
      </c>
      <c r="F1744" s="10">
        <v>66.711664462785521</v>
      </c>
      <c r="G1744" s="10">
        <v>63.518517924515947</v>
      </c>
      <c r="H1744" s="10">
        <v>238.42527260030712</v>
      </c>
      <c r="I1744" s="10">
        <f t="shared" si="44"/>
        <v>54.003646387618566</v>
      </c>
    </row>
    <row r="1745" spans="1:9" x14ac:dyDescent="0.25">
      <c r="A1745" s="16"/>
      <c r="B1745" s="5">
        <f>DATE(YEAR(siječanj!B1745),MONTH(siječanj!B1745)+5,DAY(siječanj!B1745))</f>
        <v>44001</v>
      </c>
      <c r="C1745" s="8">
        <v>18.1458333333333</v>
      </c>
      <c r="D1745">
        <v>0.92553534220775546</v>
      </c>
      <c r="E1745" s="6">
        <v>58.825722540183506</v>
      </c>
      <c r="F1745" s="10">
        <v>66.611047242352328</v>
      </c>
      <c r="G1745" s="10">
        <v>63.756144866465007</v>
      </c>
      <c r="H1745" s="10">
        <v>238.25190371775741</v>
      </c>
      <c r="I1745" s="10">
        <f t="shared" si="44"/>
        <v>54.445285241847216</v>
      </c>
    </row>
    <row r="1746" spans="1:9" x14ac:dyDescent="0.25">
      <c r="A1746" s="16"/>
      <c r="B1746" s="5">
        <f>DATE(YEAR(siječanj!B1746),MONTH(siječanj!B1746)+5,DAY(siječanj!B1746))</f>
        <v>44001</v>
      </c>
      <c r="C1746" s="8">
        <v>18.15625</v>
      </c>
      <c r="D1746">
        <v>0.92553534220775546</v>
      </c>
      <c r="E1746" s="6">
        <v>60.027198828891329</v>
      </c>
      <c r="F1746" s="10">
        <v>65.837647299238142</v>
      </c>
      <c r="G1746" s="10">
        <v>62.877721391232569</v>
      </c>
      <c r="H1746" s="10">
        <v>238.31918068911128</v>
      </c>
      <c r="I1746" s="10">
        <f t="shared" si="44"/>
        <v>55.557294009870915</v>
      </c>
    </row>
    <row r="1747" spans="1:9" x14ac:dyDescent="0.25">
      <c r="A1747" s="16"/>
      <c r="B1747" s="5">
        <f>DATE(YEAR(siječanj!B1747),MONTH(siječanj!B1747)+5,DAY(siječanj!B1747))</f>
        <v>44001</v>
      </c>
      <c r="C1747" s="8">
        <v>18.1666666666667</v>
      </c>
      <c r="D1747">
        <v>0.92553534220775546</v>
      </c>
      <c r="E1747" s="6">
        <v>62.166425735016411</v>
      </c>
      <c r="F1747" s="10">
        <v>65.512041808160546</v>
      </c>
      <c r="G1747" s="10">
        <v>63.145238312639123</v>
      </c>
      <c r="H1747" s="10">
        <v>231.65331713042491</v>
      </c>
      <c r="I1747" s="10">
        <f t="shared" si="44"/>
        <v>57.53722411649143</v>
      </c>
    </row>
    <row r="1748" spans="1:9" x14ac:dyDescent="0.25">
      <c r="A1748" s="16"/>
      <c r="B1748" s="5">
        <f>DATE(YEAR(siječanj!B1748),MONTH(siječanj!B1748)+5,DAY(siječanj!B1748))</f>
        <v>44001</v>
      </c>
      <c r="C1748" s="8">
        <v>18.1770833333333</v>
      </c>
      <c r="D1748">
        <v>0.92553534220775546</v>
      </c>
      <c r="E1748" s="6">
        <v>64.347172318781503</v>
      </c>
      <c r="F1748" s="10">
        <v>64.481729990315344</v>
      </c>
      <c r="G1748" s="10">
        <v>60.98801091365987</v>
      </c>
      <c r="H1748" s="10">
        <v>172.24741575725355</v>
      </c>
      <c r="I1748" s="10">
        <f t="shared" si="44"/>
        <v>59.555582152164845</v>
      </c>
    </row>
    <row r="1749" spans="1:9" x14ac:dyDescent="0.25">
      <c r="A1749" s="16"/>
      <c r="B1749" s="5">
        <f>DATE(YEAR(siječanj!B1749),MONTH(siječanj!B1749)+5,DAY(siječanj!B1749))</f>
        <v>44001</v>
      </c>
      <c r="C1749" s="8">
        <v>18.1875</v>
      </c>
      <c r="D1749">
        <v>0.92553534220775546</v>
      </c>
      <c r="E1749" s="6">
        <v>66.874108391239346</v>
      </c>
      <c r="F1749" s="10">
        <v>64.065332708310066</v>
      </c>
      <c r="G1749" s="10">
        <v>59.984778313678795</v>
      </c>
      <c r="H1749" s="10">
        <v>104.0615130377202</v>
      </c>
      <c r="I1749" s="10">
        <f t="shared" si="44"/>
        <v>61.89435079472424</v>
      </c>
    </row>
    <row r="1750" spans="1:9" x14ac:dyDescent="0.25">
      <c r="A1750" s="16"/>
      <c r="B1750" s="5">
        <f>DATE(YEAR(siječanj!B1750),MONTH(siječanj!B1750)+5,DAY(siječanj!B1750))</f>
        <v>44001</v>
      </c>
      <c r="C1750" s="8">
        <v>18.1979166666667</v>
      </c>
      <c r="D1750">
        <v>0.92553534220775546</v>
      </c>
      <c r="E1750" s="6">
        <v>70.628073449538363</v>
      </c>
      <c r="F1750" s="10">
        <v>63.650333892344861</v>
      </c>
      <c r="G1750" s="10">
        <v>59.546288943987165</v>
      </c>
      <c r="H1750" s="10">
        <v>67.698078938142359</v>
      </c>
      <c r="I1750" s="10">
        <f t="shared" si="44"/>
        <v>65.368778129592982</v>
      </c>
    </row>
    <row r="1751" spans="1:9" x14ac:dyDescent="0.25">
      <c r="A1751" s="16"/>
      <c r="B1751" s="5">
        <f>DATE(YEAR(siječanj!B1751),MONTH(siječanj!B1751)+5,DAY(siječanj!B1751))</f>
        <v>44001</v>
      </c>
      <c r="C1751" s="8">
        <v>18.2083333333333</v>
      </c>
      <c r="D1751">
        <v>0.92553534220775546</v>
      </c>
      <c r="E1751" s="6">
        <v>73.731009409609868</v>
      </c>
      <c r="F1751" s="10">
        <v>63.556182568056592</v>
      </c>
      <c r="G1751" s="10">
        <v>62.656287530259725</v>
      </c>
      <c r="H1751" s="10">
        <v>45.866909907549982</v>
      </c>
      <c r="I1751" s="10">
        <f t="shared" si="44"/>
        <v>68.240655025246511</v>
      </c>
    </row>
    <row r="1752" spans="1:9" x14ac:dyDescent="0.25">
      <c r="A1752" s="16"/>
      <c r="B1752" s="5">
        <f>DATE(YEAR(siječanj!B1752),MONTH(siječanj!B1752)+5,DAY(siječanj!B1752))</f>
        <v>44001</v>
      </c>
      <c r="C1752" s="8">
        <v>18.21875</v>
      </c>
      <c r="D1752">
        <v>0.92553534220775546</v>
      </c>
      <c r="E1752" s="6">
        <v>77.189988106329963</v>
      </c>
      <c r="F1752" s="10">
        <v>68.168568701554406</v>
      </c>
      <c r="G1752" s="10">
        <v>68.811901654948201</v>
      </c>
      <c r="H1752" s="10">
        <v>26.954569769723541</v>
      </c>
      <c r="I1752" s="10">
        <f t="shared" si="44"/>
        <v>71.442062057004676</v>
      </c>
    </row>
    <row r="1753" spans="1:9" x14ac:dyDescent="0.25">
      <c r="A1753" s="16"/>
      <c r="B1753" s="5">
        <f>DATE(YEAR(siječanj!B1753),MONTH(siječanj!B1753)+5,DAY(siječanj!B1753))</f>
        <v>44001</v>
      </c>
      <c r="C1753" s="8">
        <v>18.2291666666667</v>
      </c>
      <c r="D1753">
        <v>0.92553534220775546</v>
      </c>
      <c r="E1753" s="6">
        <v>81.418849902643913</v>
      </c>
      <c r="F1753" s="10">
        <v>76.19950105137228</v>
      </c>
      <c r="G1753" s="10">
        <v>73.457477870073404</v>
      </c>
      <c r="H1753" s="10">
        <v>6.9771609898147773</v>
      </c>
      <c r="I1753" s="10">
        <f t="shared" si="44"/>
        <v>75.356023106805409</v>
      </c>
    </row>
    <row r="1754" spans="1:9" x14ac:dyDescent="0.25">
      <c r="A1754" s="16"/>
      <c r="B1754" s="5">
        <f>DATE(YEAR(siječanj!B1754),MONTH(siječanj!B1754)+5,DAY(siječanj!B1754))</f>
        <v>44001</v>
      </c>
      <c r="C1754" s="8">
        <v>18.2395833333333</v>
      </c>
      <c r="D1754">
        <v>0.92553534220775546</v>
      </c>
      <c r="E1754" s="6">
        <v>86.017268222929033</v>
      </c>
      <c r="F1754" s="10">
        <v>77.612321461235027</v>
      </c>
      <c r="G1754" s="10">
        <v>76.954830203286889</v>
      </c>
      <c r="H1754" s="10">
        <v>2.8240889246370955</v>
      </c>
      <c r="I1754" s="10">
        <f t="shared" si="44"/>
        <v>79.612021780484909</v>
      </c>
    </row>
    <row r="1755" spans="1:9" x14ac:dyDescent="0.25">
      <c r="A1755" s="16"/>
      <c r="B1755" s="5">
        <f>DATE(YEAR(siječanj!B1755),MONTH(siječanj!B1755)+5,DAY(siječanj!B1755))</f>
        <v>44001</v>
      </c>
      <c r="C1755" s="8">
        <v>18.25</v>
      </c>
      <c r="D1755">
        <v>0.92553534220775546</v>
      </c>
      <c r="E1755" s="6">
        <v>88.420558422907632</v>
      </c>
      <c r="F1755" s="10">
        <v>77.464204618407038</v>
      </c>
      <c r="G1755" s="10">
        <v>94.933684952205667</v>
      </c>
      <c r="H1755" s="10">
        <v>2.943675275130361</v>
      </c>
      <c r="I1755" s="10">
        <f t="shared" si="44"/>
        <v>81.836351798146652</v>
      </c>
    </row>
    <row r="1756" spans="1:9" x14ac:dyDescent="0.25">
      <c r="A1756" s="16"/>
      <c r="B1756" s="5">
        <f>DATE(YEAR(siječanj!B1756),MONTH(siječanj!B1756)+5,DAY(siječanj!B1756))</f>
        <v>44001</v>
      </c>
      <c r="C1756" s="8">
        <v>18.2604166666667</v>
      </c>
      <c r="D1756">
        <v>0.92553534220775546</v>
      </c>
      <c r="E1756" s="6">
        <v>89.360896492773762</v>
      </c>
      <c r="F1756" s="10">
        <v>87.427965723054399</v>
      </c>
      <c r="G1756" s="10">
        <v>100.35685411975595</v>
      </c>
      <c r="H1756" s="10">
        <v>3.4981345738666794</v>
      </c>
      <c r="I1756" s="10">
        <f t="shared" si="44"/>
        <v>82.706667915431183</v>
      </c>
    </row>
    <row r="1757" spans="1:9" x14ac:dyDescent="0.25">
      <c r="A1757" s="16"/>
      <c r="B1757" s="5">
        <f>DATE(YEAR(siječanj!B1757),MONTH(siječanj!B1757)+5,DAY(siječanj!B1757))</f>
        <v>44001</v>
      </c>
      <c r="C1757" s="8">
        <v>18.2708333333333</v>
      </c>
      <c r="D1757">
        <v>0.92553534220775546</v>
      </c>
      <c r="E1757" s="6">
        <v>92.502893014098362</v>
      </c>
      <c r="F1757" s="10">
        <v>93.83314111550915</v>
      </c>
      <c r="G1757" s="10">
        <v>109.14667117087539</v>
      </c>
      <c r="H1757" s="10">
        <v>3.3573872134182294</v>
      </c>
      <c r="I1757" s="10">
        <f t="shared" si="44"/>
        <v>85.614696741010917</v>
      </c>
    </row>
    <row r="1758" spans="1:9" x14ac:dyDescent="0.25">
      <c r="A1758" s="16"/>
      <c r="B1758" s="5">
        <f>DATE(YEAR(siječanj!B1758),MONTH(siječanj!B1758)+5,DAY(siječanj!B1758))</f>
        <v>44001</v>
      </c>
      <c r="C1758" s="8">
        <v>18.28125</v>
      </c>
      <c r="D1758">
        <v>0.92553534220775546</v>
      </c>
      <c r="E1758" s="6">
        <v>93.299675352275486</v>
      </c>
      <c r="F1758" s="10">
        <v>102.60878878029791</v>
      </c>
      <c r="G1758" s="10">
        <v>119.96452814397142</v>
      </c>
      <c r="H1758" s="10">
        <v>3.4779307646912985</v>
      </c>
      <c r="I1758" s="10">
        <f t="shared" si="44"/>
        <v>86.35214695504078</v>
      </c>
    </row>
    <row r="1759" spans="1:9" x14ac:dyDescent="0.25">
      <c r="A1759" s="16"/>
      <c r="B1759" s="5">
        <f>DATE(YEAR(siječanj!B1759),MONTH(siječanj!B1759)+5,DAY(siječanj!B1759))</f>
        <v>44001</v>
      </c>
      <c r="C1759" s="8">
        <v>18.2916666666667</v>
      </c>
      <c r="D1759">
        <v>0.92553534220775546</v>
      </c>
      <c r="E1759" s="6">
        <v>93.059262420237133</v>
      </c>
      <c r="F1759" s="10">
        <v>111.41326172355009</v>
      </c>
      <c r="G1759" s="10">
        <v>129.02219119521862</v>
      </c>
      <c r="H1759" s="10">
        <v>3.1069731305369372</v>
      </c>
      <c r="I1759" s="10">
        <f t="shared" si="44"/>
        <v>86.129636289715492</v>
      </c>
    </row>
    <row r="1760" spans="1:9" x14ac:dyDescent="0.25">
      <c r="A1760" s="16"/>
      <c r="B1760" s="5">
        <f>DATE(YEAR(siječanj!B1760),MONTH(siječanj!B1760)+5,DAY(siječanj!B1760))</f>
        <v>44001</v>
      </c>
      <c r="C1760" s="8">
        <v>18.3020833333333</v>
      </c>
      <c r="D1760">
        <v>0.92553534220775546</v>
      </c>
      <c r="E1760" s="6">
        <v>92.676259238575781</v>
      </c>
      <c r="F1760" s="10">
        <v>125.4502118944836</v>
      </c>
      <c r="G1760" s="10">
        <v>139.78303327328882</v>
      </c>
      <c r="H1760" s="10">
        <v>2.7820746831252277</v>
      </c>
      <c r="I1760" s="10">
        <f t="shared" si="44"/>
        <v>85.775153308909893</v>
      </c>
    </row>
    <row r="1761" spans="1:9" x14ac:dyDescent="0.25">
      <c r="A1761" s="16"/>
      <c r="B1761" s="5">
        <f>DATE(YEAR(siječanj!B1761),MONTH(siječanj!B1761)+5,DAY(siječanj!B1761))</f>
        <v>44001</v>
      </c>
      <c r="C1761" s="8">
        <v>18.3125</v>
      </c>
      <c r="D1761">
        <v>0.92553534220775546</v>
      </c>
      <c r="E1761" s="6">
        <v>93.563074260208325</v>
      </c>
      <c r="F1761" s="10">
        <v>135.16170258496388</v>
      </c>
      <c r="G1761" s="10">
        <v>149.1200119220442</v>
      </c>
      <c r="H1761" s="10">
        <v>2.2941512970745448</v>
      </c>
      <c r="I1761" s="10">
        <f t="shared" si="44"/>
        <v>86.595931953431545</v>
      </c>
    </row>
    <row r="1762" spans="1:9" x14ac:dyDescent="0.25">
      <c r="A1762" s="16"/>
      <c r="B1762" s="5">
        <f>DATE(YEAR(siječanj!B1762),MONTH(siječanj!B1762)+5,DAY(siječanj!B1762))</f>
        <v>44001</v>
      </c>
      <c r="C1762" s="8">
        <v>18.3229166666667</v>
      </c>
      <c r="D1762">
        <v>0.92553534220775546</v>
      </c>
      <c r="E1762" s="6">
        <v>95.254052917980701</v>
      </c>
      <c r="F1762" s="10">
        <v>144.51286322961928</v>
      </c>
      <c r="G1762" s="10">
        <v>163.62201353418729</v>
      </c>
      <c r="H1762" s="10">
        <v>1.9482691360019331</v>
      </c>
      <c r="I1762" s="10">
        <f t="shared" si="44"/>
        <v>88.16099246411892</v>
      </c>
    </row>
    <row r="1763" spans="1:9" x14ac:dyDescent="0.25">
      <c r="A1763" s="16"/>
      <c r="B1763" s="5">
        <f>DATE(YEAR(siječanj!B1763),MONTH(siječanj!B1763)+5,DAY(siječanj!B1763))</f>
        <v>44001</v>
      </c>
      <c r="C1763" s="8">
        <v>18.3333333333333</v>
      </c>
      <c r="D1763">
        <v>0.92553534220775546</v>
      </c>
      <c r="E1763" s="6">
        <v>96.098312688673417</v>
      </c>
      <c r="F1763" s="10">
        <v>166.29971033644881</v>
      </c>
      <c r="G1763" s="10">
        <v>178.28413200997096</v>
      </c>
      <c r="H1763" s="10">
        <v>1.8086851579788845</v>
      </c>
      <c r="I1763" s="10">
        <f t="shared" si="44"/>
        <v>88.942384719899238</v>
      </c>
    </row>
    <row r="1764" spans="1:9" x14ac:dyDescent="0.25">
      <c r="A1764" s="16"/>
      <c r="B1764" s="5">
        <f>DATE(YEAR(siječanj!B1764),MONTH(siječanj!B1764)+5,DAY(siječanj!B1764))</f>
        <v>44001</v>
      </c>
      <c r="C1764" s="8">
        <v>18.34375</v>
      </c>
      <c r="D1764">
        <v>0.92553534220775546</v>
      </c>
      <c r="E1764" s="6">
        <v>97.792339821517174</v>
      </c>
      <c r="F1764" s="10">
        <v>190.00166425777269</v>
      </c>
      <c r="G1764" s="10">
        <v>190.33278353191452</v>
      </c>
      <c r="H1764" s="10">
        <v>1.7504702185653414</v>
      </c>
      <c r="I1764" s="10">
        <f t="shared" si="44"/>
        <v>90.510266702005012</v>
      </c>
    </row>
    <row r="1765" spans="1:9" x14ac:dyDescent="0.25">
      <c r="A1765" s="16"/>
      <c r="B1765" s="5">
        <f>DATE(YEAR(siječanj!B1765),MONTH(siječanj!B1765)+5,DAY(siječanj!B1765))</f>
        <v>44001</v>
      </c>
      <c r="C1765" s="8">
        <v>18.3541666666667</v>
      </c>
      <c r="D1765">
        <v>0.92553534220775546</v>
      </c>
      <c r="E1765" s="6">
        <v>98.54347894566402</v>
      </c>
      <c r="F1765" s="10">
        <v>187.89359725981552</v>
      </c>
      <c r="G1765" s="10">
        <v>195.00059663965166</v>
      </c>
      <c r="H1765" s="10">
        <v>1.8541078709459959</v>
      </c>
      <c r="I1765" s="10">
        <f t="shared" si="44"/>
        <v>91.205472508317897</v>
      </c>
    </row>
    <row r="1766" spans="1:9" x14ac:dyDescent="0.25">
      <c r="A1766" s="16"/>
      <c r="B1766" s="5">
        <f>DATE(YEAR(siječanj!B1766),MONTH(siječanj!B1766)+5,DAY(siječanj!B1766))</f>
        <v>44001</v>
      </c>
      <c r="C1766" s="8">
        <v>18.3645833333333</v>
      </c>
      <c r="D1766">
        <v>0.92553534220775546</v>
      </c>
      <c r="E1766" s="6">
        <v>100.22509795571884</v>
      </c>
      <c r="F1766" s="10">
        <v>189.23733826959651</v>
      </c>
      <c r="G1766" s="10">
        <v>201.54552694414286</v>
      </c>
      <c r="H1766" s="10">
        <v>2.0517902509307282</v>
      </c>
      <c r="I1766" s="10">
        <f t="shared" si="44"/>
        <v>92.761870334252052</v>
      </c>
    </row>
    <row r="1767" spans="1:9" x14ac:dyDescent="0.25">
      <c r="A1767" s="16"/>
      <c r="B1767" s="5">
        <f>DATE(YEAR(siječanj!B1767),MONTH(siječanj!B1767)+5,DAY(siječanj!B1767))</f>
        <v>44001</v>
      </c>
      <c r="C1767" s="8">
        <v>18.375</v>
      </c>
      <c r="D1767">
        <v>0.92553534220775546</v>
      </c>
      <c r="E1767" s="6">
        <v>101.76603102586979</v>
      </c>
      <c r="F1767" s="10">
        <v>192.04827108441799</v>
      </c>
      <c r="G1767" s="10">
        <v>207.68314608119877</v>
      </c>
      <c r="H1767" s="10">
        <v>1.911561830759362</v>
      </c>
      <c r="I1767" s="10">
        <f t="shared" si="44"/>
        <v>94.188058350653463</v>
      </c>
    </row>
    <row r="1768" spans="1:9" x14ac:dyDescent="0.25">
      <c r="A1768" s="16"/>
      <c r="B1768" s="5">
        <f>DATE(YEAR(siječanj!B1768),MONTH(siječanj!B1768)+5,DAY(siječanj!B1768))</f>
        <v>44001</v>
      </c>
      <c r="C1768" s="8">
        <v>18.3854166666667</v>
      </c>
      <c r="D1768">
        <v>0.92553534220775546</v>
      </c>
      <c r="E1768" s="6">
        <v>103.57956075079298</v>
      </c>
      <c r="F1768" s="10">
        <v>199.33617994168699</v>
      </c>
      <c r="G1768" s="10">
        <v>209.54436315730149</v>
      </c>
      <c r="H1768" s="10">
        <v>1.6599435275421872</v>
      </c>
      <c r="I1768" s="10">
        <f t="shared" si="44"/>
        <v>95.866544205214183</v>
      </c>
    </row>
    <row r="1769" spans="1:9" x14ac:dyDescent="0.25">
      <c r="A1769" s="16"/>
      <c r="B1769" s="5">
        <f>DATE(YEAR(siječanj!B1769),MONTH(siječanj!B1769)+5,DAY(siječanj!B1769))</f>
        <v>44001</v>
      </c>
      <c r="C1769" s="8">
        <v>18.3958333333333</v>
      </c>
      <c r="D1769">
        <v>0.92553534220775546</v>
      </c>
      <c r="E1769" s="6">
        <v>104.24652820071331</v>
      </c>
      <c r="F1769" s="10">
        <v>197.02298449828643</v>
      </c>
      <c r="G1769" s="10">
        <v>212.44094215340905</v>
      </c>
      <c r="H1769" s="10">
        <v>1.6333371308407096</v>
      </c>
      <c r="I1769" s="10">
        <f t="shared" si="44"/>
        <v>96.483846152217623</v>
      </c>
    </row>
    <row r="1770" spans="1:9" x14ac:dyDescent="0.25">
      <c r="A1770" s="16"/>
      <c r="B1770" s="5">
        <f>DATE(YEAR(siječanj!B1770),MONTH(siječanj!B1770)+5,DAY(siječanj!B1770))</f>
        <v>44001</v>
      </c>
      <c r="C1770" s="8">
        <v>18.40625</v>
      </c>
      <c r="D1770">
        <v>0.92553534220775546</v>
      </c>
      <c r="E1770" s="6">
        <v>104.9617085475042</v>
      </c>
      <c r="F1770" s="10">
        <v>195.0398752633044</v>
      </c>
      <c r="G1770" s="10">
        <v>211.02774970360252</v>
      </c>
      <c r="H1770" s="10">
        <v>1.7524493631537601</v>
      </c>
      <c r="I1770" s="10">
        <f t="shared" si="44"/>
        <v>97.145770839224994</v>
      </c>
    </row>
    <row r="1771" spans="1:9" x14ac:dyDescent="0.25">
      <c r="A1771" s="16"/>
      <c r="B1771" s="5">
        <f>DATE(YEAR(siječanj!B1771),MONTH(siječanj!B1771)+5,DAY(siječanj!B1771))</f>
        <v>44001</v>
      </c>
      <c r="C1771" s="8">
        <v>18.4166666666667</v>
      </c>
      <c r="D1771">
        <v>0.92553534220775546</v>
      </c>
      <c r="E1771" s="6">
        <v>106.11381987638541</v>
      </c>
      <c r="F1771" s="10">
        <v>203.22588865608645</v>
      </c>
      <c r="G1771" s="10">
        <v>211.71535969155448</v>
      </c>
      <c r="H1771" s="10">
        <v>1.7135886051682798</v>
      </c>
      <c r="I1771" s="10">
        <f t="shared" si="44"/>
        <v>98.212090592262484</v>
      </c>
    </row>
    <row r="1772" spans="1:9" x14ac:dyDescent="0.25">
      <c r="A1772" s="16"/>
      <c r="B1772" s="5">
        <f>DATE(YEAR(siječanj!B1772),MONTH(siječanj!B1772)+5,DAY(siječanj!B1772))</f>
        <v>44001</v>
      </c>
      <c r="C1772" s="8">
        <v>18.4270833333333</v>
      </c>
      <c r="D1772">
        <v>0.92553534220775546</v>
      </c>
      <c r="E1772" s="6">
        <v>106.53804854994476</v>
      </c>
      <c r="F1772" s="10">
        <v>199.03162779424107</v>
      </c>
      <c r="G1772" s="10">
        <v>207.91477736937372</v>
      </c>
      <c r="H1772" s="10">
        <v>1.976853681245232</v>
      </c>
      <c r="I1772" s="10">
        <f t="shared" si="44"/>
        <v>98.604729222819586</v>
      </c>
    </row>
    <row r="1773" spans="1:9" x14ac:dyDescent="0.25">
      <c r="A1773" s="16"/>
      <c r="B1773" s="5">
        <f>DATE(YEAR(siječanj!B1773),MONTH(siječanj!B1773)+5,DAY(siječanj!B1773))</f>
        <v>44001</v>
      </c>
      <c r="C1773" s="8">
        <v>18.4375</v>
      </c>
      <c r="D1773">
        <v>0.92553534220775546</v>
      </c>
      <c r="E1773" s="6">
        <v>108.54549998766674</v>
      </c>
      <c r="F1773" s="10">
        <v>195.81891327496507</v>
      </c>
      <c r="G1773" s="10">
        <v>208.99006215667754</v>
      </c>
      <c r="H1773" s="10">
        <v>2.0196079853787383</v>
      </c>
      <c r="I1773" s="10">
        <f t="shared" si="44"/>
        <v>100.46269647619705</v>
      </c>
    </row>
    <row r="1774" spans="1:9" x14ac:dyDescent="0.25">
      <c r="A1774" s="16"/>
      <c r="B1774" s="5">
        <f>DATE(YEAR(siječanj!B1774),MONTH(siječanj!B1774)+5,DAY(siječanj!B1774))</f>
        <v>44001</v>
      </c>
      <c r="C1774" s="8">
        <v>18.4479166666667</v>
      </c>
      <c r="D1774">
        <v>0.92553534220775546</v>
      </c>
      <c r="E1774" s="6">
        <v>109.4357198637427</v>
      </c>
      <c r="F1774" s="10">
        <v>193.31727453266782</v>
      </c>
      <c r="G1774" s="10">
        <v>207.13477652386672</v>
      </c>
      <c r="H1774" s="10">
        <v>1.9513200267288209</v>
      </c>
      <c r="I1774" s="10">
        <f t="shared" si="44"/>
        <v>101.28662643384116</v>
      </c>
    </row>
    <row r="1775" spans="1:9" x14ac:dyDescent="0.25">
      <c r="A1775" s="16"/>
      <c r="B1775" s="5">
        <f>DATE(YEAR(siječanj!B1775),MONTH(siječanj!B1775)+5,DAY(siječanj!B1775))</f>
        <v>44001</v>
      </c>
      <c r="C1775" s="8">
        <v>18.4583333333333</v>
      </c>
      <c r="D1775">
        <v>0.92553534220775546</v>
      </c>
      <c r="E1775" s="6">
        <v>110.64822219457238</v>
      </c>
      <c r="F1775" s="10">
        <v>197.89846844374364</v>
      </c>
      <c r="G1775" s="10">
        <v>210.43988668657107</v>
      </c>
      <c r="H1775" s="10">
        <v>1.7998980348993534</v>
      </c>
      <c r="I1775" s="10">
        <f t="shared" si="44"/>
        <v>102.40884019353331</v>
      </c>
    </row>
    <row r="1776" spans="1:9" x14ac:dyDescent="0.25">
      <c r="A1776" s="16"/>
      <c r="B1776" s="5">
        <f>DATE(YEAR(siječanj!B1776),MONTH(siječanj!B1776)+5,DAY(siječanj!B1776))</f>
        <v>44001</v>
      </c>
      <c r="C1776" s="8">
        <v>18.46875</v>
      </c>
      <c r="D1776">
        <v>0.92553534220775546</v>
      </c>
      <c r="E1776" s="6">
        <v>112.25424139213798</v>
      </c>
      <c r="F1776" s="10">
        <v>205.75179158789467</v>
      </c>
      <c r="G1776" s="10">
        <v>208.02261887420477</v>
      </c>
      <c r="H1776" s="10">
        <v>1.9837742130018159</v>
      </c>
      <c r="I1776" s="10">
        <f t="shared" si="44"/>
        <v>103.89526772114442</v>
      </c>
    </row>
    <row r="1777" spans="1:9" x14ac:dyDescent="0.25">
      <c r="A1777" s="16"/>
      <c r="B1777" s="5">
        <f>DATE(YEAR(siječanj!B1777),MONTH(siječanj!B1777)+5,DAY(siječanj!B1777))</f>
        <v>44001</v>
      </c>
      <c r="C1777" s="8">
        <v>18.4791666666667</v>
      </c>
      <c r="D1777">
        <v>0.92553534220775546</v>
      </c>
      <c r="E1777" s="6">
        <v>112.45704297322274</v>
      </c>
      <c r="F1777" s="10">
        <v>189.80092812089754</v>
      </c>
      <c r="G1777" s="10">
        <v>205.82271157034765</v>
      </c>
      <c r="H1777" s="10">
        <v>2.1147244591212848</v>
      </c>
      <c r="I1777" s="10">
        <f t="shared" si="44"/>
        <v>104.08296775189397</v>
      </c>
    </row>
    <row r="1778" spans="1:9" x14ac:dyDescent="0.25">
      <c r="A1778" s="16"/>
      <c r="B1778" s="5">
        <f>DATE(YEAR(siječanj!B1778),MONTH(siječanj!B1778)+5,DAY(siječanj!B1778))</f>
        <v>44001</v>
      </c>
      <c r="C1778" s="8">
        <v>18.4895833333333</v>
      </c>
      <c r="D1778">
        <v>0.92553534220775546</v>
      </c>
      <c r="E1778" s="6">
        <v>111.69896876572858</v>
      </c>
      <c r="F1778" s="10">
        <v>189.69166693364781</v>
      </c>
      <c r="G1778" s="10">
        <v>199.36608271832733</v>
      </c>
      <c r="H1778" s="10">
        <v>1.8732459102624903</v>
      </c>
      <c r="I1778" s="10">
        <f t="shared" si="44"/>
        <v>103.38134328084199</v>
      </c>
    </row>
    <row r="1779" spans="1:9" x14ac:dyDescent="0.25">
      <c r="A1779" s="16"/>
      <c r="B1779" s="5">
        <f>DATE(YEAR(siječanj!B1779),MONTH(siječanj!B1779)+5,DAY(siječanj!B1779))</f>
        <v>44001</v>
      </c>
      <c r="C1779" s="8">
        <v>18.5</v>
      </c>
      <c r="D1779">
        <v>0.92553534220775546</v>
      </c>
      <c r="E1779" s="6">
        <v>110.9680781105549</v>
      </c>
      <c r="F1779" s="10">
        <v>184.50383613615315</v>
      </c>
      <c r="G1779" s="10">
        <v>197.28832381736328</v>
      </c>
      <c r="H1779" s="10">
        <v>1.9575781874983396</v>
      </c>
      <c r="I1779" s="10">
        <f t="shared" si="44"/>
        <v>102.70487814818937</v>
      </c>
    </row>
    <row r="1780" spans="1:9" x14ac:dyDescent="0.25">
      <c r="A1780" s="16"/>
      <c r="B1780" s="5">
        <f>DATE(YEAR(siječanj!B1780),MONTH(siječanj!B1780)+5,DAY(siječanj!B1780))</f>
        <v>44001</v>
      </c>
      <c r="C1780" s="8">
        <v>18.5104166666667</v>
      </c>
      <c r="D1780">
        <v>0.92553534220775546</v>
      </c>
      <c r="E1780" s="6">
        <v>110.40048127339706</v>
      </c>
      <c r="F1780" s="10">
        <v>183.5389588658083</v>
      </c>
      <c r="G1780" s="10">
        <v>198.30693482782783</v>
      </c>
      <c r="H1780" s="10">
        <v>1.9862125350714932</v>
      </c>
      <c r="I1780" s="10">
        <f t="shared" si="44"/>
        <v>102.17954721527445</v>
      </c>
    </row>
    <row r="1781" spans="1:9" x14ac:dyDescent="0.25">
      <c r="A1781" s="16"/>
      <c r="B1781" s="5">
        <f>DATE(YEAR(siječanj!B1781),MONTH(siječanj!B1781)+5,DAY(siječanj!B1781))</f>
        <v>44001</v>
      </c>
      <c r="C1781" s="8">
        <v>18.5208333333333</v>
      </c>
      <c r="D1781">
        <v>0.92553534220775546</v>
      </c>
      <c r="E1781" s="6">
        <v>111.18358989777441</v>
      </c>
      <c r="F1781" s="10">
        <v>182.98204387684208</v>
      </c>
      <c r="G1781" s="10">
        <v>198.0192718676355</v>
      </c>
      <c r="H1781" s="10">
        <v>2.1598881999731532</v>
      </c>
      <c r="I1781" s="10">
        <f t="shared" si="44"/>
        <v>102.90434192392338</v>
      </c>
    </row>
    <row r="1782" spans="1:9" x14ac:dyDescent="0.25">
      <c r="A1782" s="16"/>
      <c r="B1782" s="5">
        <f>DATE(YEAR(siječanj!B1782),MONTH(siječanj!B1782)+5,DAY(siječanj!B1782))</f>
        <v>44001</v>
      </c>
      <c r="C1782" s="8">
        <v>18.53125</v>
      </c>
      <c r="D1782">
        <v>0.92553534220775546</v>
      </c>
      <c r="E1782" s="6">
        <v>111.5257180437069</v>
      </c>
      <c r="F1782" s="10">
        <v>183.617027830636</v>
      </c>
      <c r="G1782" s="10">
        <v>198.71979618881707</v>
      </c>
      <c r="H1782" s="10">
        <v>2.5055243375362837</v>
      </c>
      <c r="I1782" s="10">
        <f t="shared" si="44"/>
        <v>103.22099361454792</v>
      </c>
    </row>
    <row r="1783" spans="1:9" x14ac:dyDescent="0.25">
      <c r="A1783" s="16"/>
      <c r="B1783" s="5">
        <f>DATE(YEAR(siječanj!B1783),MONTH(siječanj!B1783)+5,DAY(siječanj!B1783))</f>
        <v>44001</v>
      </c>
      <c r="C1783" s="8">
        <v>18.5416666666667</v>
      </c>
      <c r="D1783">
        <v>0.92553534220775546</v>
      </c>
      <c r="E1783" s="6">
        <v>110.55140843104398</v>
      </c>
      <c r="F1783" s="10">
        <v>186.12643850776499</v>
      </c>
      <c r="G1783" s="10">
        <v>196.84025103320542</v>
      </c>
      <c r="H1783" s="10">
        <v>2.200873525350227</v>
      </c>
      <c r="I1783" s="10">
        <f t="shared" si="44"/>
        <v>102.31923563377563</v>
      </c>
    </row>
    <row r="1784" spans="1:9" x14ac:dyDescent="0.25">
      <c r="A1784" s="16"/>
      <c r="B1784" s="5">
        <f>DATE(YEAR(siječanj!B1784),MONTH(siječanj!B1784)+5,DAY(siječanj!B1784))</f>
        <v>44001</v>
      </c>
      <c r="C1784" s="8">
        <v>18.5520833333333</v>
      </c>
      <c r="D1784">
        <v>0.92553534220775546</v>
      </c>
      <c r="E1784" s="6">
        <v>110.1265420259768</v>
      </c>
      <c r="F1784" s="10">
        <v>187.03351251512115</v>
      </c>
      <c r="G1784" s="10">
        <v>188.71006425242547</v>
      </c>
      <c r="H1784" s="10">
        <v>2.1228721202854843</v>
      </c>
      <c r="I1784" s="10">
        <f t="shared" si="44"/>
        <v>101.9260067601692</v>
      </c>
    </row>
    <row r="1785" spans="1:9" x14ac:dyDescent="0.25">
      <c r="A1785" s="16"/>
      <c r="B1785" s="5">
        <f>DATE(YEAR(siječanj!B1785),MONTH(siječanj!B1785)+5,DAY(siječanj!B1785))</f>
        <v>44001</v>
      </c>
      <c r="C1785" s="8">
        <v>18.5625</v>
      </c>
      <c r="D1785">
        <v>0.92553534220775546</v>
      </c>
      <c r="E1785" s="6">
        <v>110.09402166788044</v>
      </c>
      <c r="F1785" s="10">
        <v>185.54775486782481</v>
      </c>
      <c r="G1785" s="10">
        <v>184.59387938399126</v>
      </c>
      <c r="H1785" s="10">
        <v>2.1258214142594691</v>
      </c>
      <c r="I1785" s="10">
        <f t="shared" si="44"/>
        <v>101.89590801940977</v>
      </c>
    </row>
    <row r="1786" spans="1:9" x14ac:dyDescent="0.25">
      <c r="A1786" s="16"/>
      <c r="B1786" s="5">
        <f>DATE(YEAR(siječanj!B1786),MONTH(siječanj!B1786)+5,DAY(siječanj!B1786))</f>
        <v>44001</v>
      </c>
      <c r="C1786" s="8">
        <v>18.5729166666667</v>
      </c>
      <c r="D1786">
        <v>0.92553534220775546</v>
      </c>
      <c r="E1786" s="6">
        <v>111.0552943110509</v>
      </c>
      <c r="F1786" s="10">
        <v>185.26041028240041</v>
      </c>
      <c r="G1786" s="10">
        <v>186.41758951218725</v>
      </c>
      <c r="H1786" s="10">
        <v>1.9902993142593548</v>
      </c>
      <c r="I1786" s="10">
        <f t="shared" si="44"/>
        <v>102.78559982416149</v>
      </c>
    </row>
    <row r="1787" spans="1:9" x14ac:dyDescent="0.25">
      <c r="A1787" s="16"/>
      <c r="B1787" s="5">
        <f>DATE(YEAR(siječanj!B1787),MONTH(siječanj!B1787)+5,DAY(siječanj!B1787))</f>
        <v>44001</v>
      </c>
      <c r="C1787" s="8">
        <v>18.5833333333333</v>
      </c>
      <c r="D1787">
        <v>0.92553534220775546</v>
      </c>
      <c r="E1787" s="6">
        <v>111.30026416048872</v>
      </c>
      <c r="F1787" s="10">
        <v>184.98640336590398</v>
      </c>
      <c r="G1787" s="10">
        <v>184.57704821134831</v>
      </c>
      <c r="H1787" s="10">
        <v>2.0381802702280853</v>
      </c>
      <c r="I1787" s="10">
        <f t="shared" si="44"/>
        <v>103.0123280775915</v>
      </c>
    </row>
    <row r="1788" spans="1:9" x14ac:dyDescent="0.25">
      <c r="A1788" s="16"/>
      <c r="B1788" s="5">
        <f>DATE(YEAR(siječanj!B1788),MONTH(siječanj!B1788)+5,DAY(siječanj!B1788))</f>
        <v>44001</v>
      </c>
      <c r="C1788" s="8">
        <v>18.59375</v>
      </c>
      <c r="D1788">
        <v>0.92553534220775546</v>
      </c>
      <c r="E1788" s="6">
        <v>112.6132496790179</v>
      </c>
      <c r="F1788" s="10">
        <v>185.37612531005337</v>
      </c>
      <c r="G1788" s="10">
        <v>180.08591425850048</v>
      </c>
      <c r="H1788" s="10">
        <v>2.3077572935907993</v>
      </c>
      <c r="I1788" s="10">
        <f t="shared" si="44"/>
        <v>104.22754257879724</v>
      </c>
    </row>
    <row r="1789" spans="1:9" x14ac:dyDescent="0.25">
      <c r="A1789" s="16"/>
      <c r="B1789" s="5">
        <f>DATE(YEAR(siječanj!B1789),MONTH(siječanj!B1789)+5,DAY(siječanj!B1789))</f>
        <v>44001</v>
      </c>
      <c r="C1789" s="8">
        <v>18.6041666666667</v>
      </c>
      <c r="D1789">
        <v>0.92553534220775546</v>
      </c>
      <c r="E1789" s="6">
        <v>113.61257396455449</v>
      </c>
      <c r="F1789" s="10">
        <v>182.26860919306588</v>
      </c>
      <c r="G1789" s="10">
        <v>175.09176341451942</v>
      </c>
      <c r="H1789" s="10">
        <v>2.4467575883079524</v>
      </c>
      <c r="I1789" s="10">
        <f t="shared" si="44"/>
        <v>105.15245252338786</v>
      </c>
    </row>
    <row r="1790" spans="1:9" x14ac:dyDescent="0.25">
      <c r="A1790" s="16"/>
      <c r="B1790" s="5">
        <f>DATE(YEAR(siječanj!B1790),MONTH(siječanj!B1790)+5,DAY(siječanj!B1790))</f>
        <v>44001</v>
      </c>
      <c r="C1790" s="8">
        <v>18.6145833333333</v>
      </c>
      <c r="D1790">
        <v>0.92553534220775546</v>
      </c>
      <c r="E1790" s="6">
        <v>113.98702404128758</v>
      </c>
      <c r="F1790" s="10">
        <v>180.5029614273115</v>
      </c>
      <c r="G1790" s="10">
        <v>171.08471228687029</v>
      </c>
      <c r="H1790" s="10">
        <v>2.2679682201768308</v>
      </c>
      <c r="I1790" s="10">
        <f t="shared" si="44"/>
        <v>105.49901930329675</v>
      </c>
    </row>
    <row r="1791" spans="1:9" x14ac:dyDescent="0.25">
      <c r="A1791" s="16"/>
      <c r="B1791" s="5">
        <f>DATE(YEAR(siječanj!B1791),MONTH(siječanj!B1791)+5,DAY(siječanj!B1791))</f>
        <v>44001</v>
      </c>
      <c r="C1791" s="8">
        <v>18.625</v>
      </c>
      <c r="D1791">
        <v>0.92553534220775546</v>
      </c>
      <c r="E1791" s="6">
        <v>114.25860190516809</v>
      </c>
      <c r="F1791" s="10">
        <v>179.63415636276969</v>
      </c>
      <c r="G1791" s="10">
        <v>169.56041563710664</v>
      </c>
      <c r="H1791" s="10">
        <v>2.4525774885747516</v>
      </c>
      <c r="I1791" s="10">
        <f t="shared" si="44"/>
        <v>105.75037421447945</v>
      </c>
    </row>
    <row r="1792" spans="1:9" x14ac:dyDescent="0.25">
      <c r="A1792" s="16"/>
      <c r="B1792" s="5">
        <f>DATE(YEAR(siječanj!B1792),MONTH(siječanj!B1792)+5,DAY(siječanj!B1792))</f>
        <v>44001</v>
      </c>
      <c r="C1792" s="8">
        <v>18.6354166666667</v>
      </c>
      <c r="D1792">
        <v>0.92553534220775546</v>
      </c>
      <c r="E1792" s="6">
        <v>114.63033323178894</v>
      </c>
      <c r="F1792" s="10">
        <v>179.49248532318379</v>
      </c>
      <c r="G1792" s="10">
        <v>164.72977277285656</v>
      </c>
      <c r="H1792" s="10">
        <v>2.3958855044081599</v>
      </c>
      <c r="I1792" s="10">
        <f t="shared" si="44"/>
        <v>106.09442469507282</v>
      </c>
    </row>
    <row r="1793" spans="1:9" x14ac:dyDescent="0.25">
      <c r="A1793" s="16"/>
      <c r="B1793" s="5">
        <f>DATE(YEAR(siječanj!B1793),MONTH(siječanj!B1793)+5,DAY(siječanj!B1793))</f>
        <v>44001</v>
      </c>
      <c r="C1793" s="8">
        <v>18.6458333333333</v>
      </c>
      <c r="D1793">
        <v>0.92553534220775546</v>
      </c>
      <c r="E1793" s="6">
        <v>115.34361815366498</v>
      </c>
      <c r="F1793" s="10">
        <v>177.45352585537239</v>
      </c>
      <c r="G1793" s="10">
        <v>164.30217510620571</v>
      </c>
      <c r="H1793" s="10">
        <v>2.4038070629948196</v>
      </c>
      <c r="I1793" s="10">
        <f t="shared" si="44"/>
        <v>106.75459509933299</v>
      </c>
    </row>
    <row r="1794" spans="1:9" x14ac:dyDescent="0.25">
      <c r="A1794" s="16"/>
      <c r="B1794" s="5">
        <f>DATE(YEAR(siječanj!B1794),MONTH(siječanj!B1794)+5,DAY(siječanj!B1794))</f>
        <v>44001</v>
      </c>
      <c r="C1794" s="8">
        <v>18.65625</v>
      </c>
      <c r="D1794">
        <v>0.92553534220775546</v>
      </c>
      <c r="E1794" s="6">
        <v>115.24786661784928</v>
      </c>
      <c r="F1794" s="10">
        <v>176.03913016192433</v>
      </c>
      <c r="G1794" s="10">
        <v>160.62992545898354</v>
      </c>
      <c r="H1794" s="10">
        <v>2.1465282269663799</v>
      </c>
      <c r="I1794" s="10">
        <f t="shared" si="44"/>
        <v>106.66597366886489</v>
      </c>
    </row>
    <row r="1795" spans="1:9" x14ac:dyDescent="0.25">
      <c r="A1795" s="16"/>
      <c r="B1795" s="5">
        <f>DATE(YEAR(siječanj!B1795),MONTH(siječanj!B1795)+5,DAY(siječanj!B1795))</f>
        <v>44001</v>
      </c>
      <c r="C1795" s="8">
        <v>18.6666666666667</v>
      </c>
      <c r="D1795">
        <v>0.92553534220775546</v>
      </c>
      <c r="E1795" s="6">
        <v>114.47786406699775</v>
      </c>
      <c r="F1795" s="10">
        <v>176.35792014034695</v>
      </c>
      <c r="G1795" s="10">
        <v>162.43808461102515</v>
      </c>
      <c r="H1795" s="10">
        <v>2.0608741958961918</v>
      </c>
      <c r="I1795" s="10">
        <f t="shared" si="44"/>
        <v>105.95330909446167</v>
      </c>
    </row>
    <row r="1796" spans="1:9" x14ac:dyDescent="0.25">
      <c r="A1796" s="16"/>
      <c r="B1796" s="5">
        <f>DATE(YEAR(siječanj!B1796),MONTH(siječanj!B1796)+5,DAY(siječanj!B1796))</f>
        <v>44001</v>
      </c>
      <c r="C1796" s="8">
        <v>18.6770833333333</v>
      </c>
      <c r="D1796">
        <v>0.92553534220775546</v>
      </c>
      <c r="E1796" s="6">
        <v>112.80338646518983</v>
      </c>
      <c r="F1796" s="10">
        <v>170.47926319339018</v>
      </c>
      <c r="G1796" s="10">
        <v>163.18986494961155</v>
      </c>
      <c r="H1796" s="10">
        <v>2.1583224147225271</v>
      </c>
      <c r="I1796" s="10">
        <f t="shared" ref="I1796:I1859" si="45">D1796*E1796</f>
        <v>104.40352089425316</v>
      </c>
    </row>
    <row r="1797" spans="1:9" x14ac:dyDescent="0.25">
      <c r="A1797" s="16"/>
      <c r="B1797" s="5">
        <f>DATE(YEAR(siječanj!B1797),MONTH(siječanj!B1797)+5,DAY(siječanj!B1797))</f>
        <v>44001</v>
      </c>
      <c r="C1797" s="8">
        <v>18.6875</v>
      </c>
      <c r="D1797">
        <v>0.92553534220775546</v>
      </c>
      <c r="E1797" s="6">
        <v>113.54197925848105</v>
      </c>
      <c r="F1797" s="10">
        <v>165.18693322662702</v>
      </c>
      <c r="G1797" s="10">
        <v>160.75811767351234</v>
      </c>
      <c r="H1797" s="10">
        <v>2.1235364833657435</v>
      </c>
      <c r="I1797" s="10">
        <f t="shared" si="45"/>
        <v>105.08711462794413</v>
      </c>
    </row>
    <row r="1798" spans="1:9" x14ac:dyDescent="0.25">
      <c r="A1798" s="16"/>
      <c r="B1798" s="5">
        <f>DATE(YEAR(siječanj!B1798),MONTH(siječanj!B1798)+5,DAY(siječanj!B1798))</f>
        <v>44001</v>
      </c>
      <c r="C1798" s="8">
        <v>18.6979166666667</v>
      </c>
      <c r="D1798">
        <v>0.92553534220775546</v>
      </c>
      <c r="E1798" s="6">
        <v>113.56881531623381</v>
      </c>
      <c r="F1798" s="10">
        <v>164.18153660834588</v>
      </c>
      <c r="G1798" s="10">
        <v>160.13462987833319</v>
      </c>
      <c r="H1798" s="10">
        <v>2.0962258817201231</v>
      </c>
      <c r="I1798" s="10">
        <f t="shared" si="45"/>
        <v>105.11195234783983</v>
      </c>
    </row>
    <row r="1799" spans="1:9" x14ac:dyDescent="0.25">
      <c r="A1799" s="16"/>
      <c r="B1799" s="5">
        <f>DATE(YEAR(siječanj!B1799),MONTH(siječanj!B1799)+5,DAY(siječanj!B1799))</f>
        <v>44001</v>
      </c>
      <c r="C1799" s="8">
        <v>18.7083333333333</v>
      </c>
      <c r="D1799">
        <v>0.92553534220775546</v>
      </c>
      <c r="E1799" s="6">
        <v>114.57502631229436</v>
      </c>
      <c r="F1799" s="10">
        <v>163.06163053658432</v>
      </c>
      <c r="G1799" s="10">
        <v>166.32816029275236</v>
      </c>
      <c r="H1799" s="10">
        <v>1.8485489348876347</v>
      </c>
      <c r="I1799" s="10">
        <f t="shared" si="45"/>
        <v>106.04323618641195</v>
      </c>
    </row>
    <row r="1800" spans="1:9" x14ac:dyDescent="0.25">
      <c r="A1800" s="16"/>
      <c r="B1800" s="5">
        <f>DATE(YEAR(siječanj!B1800),MONTH(siječanj!B1800)+5,DAY(siječanj!B1800))</f>
        <v>44001</v>
      </c>
      <c r="C1800" s="8">
        <v>18.71875</v>
      </c>
      <c r="D1800">
        <v>0.92553534220775546</v>
      </c>
      <c r="E1800" s="6">
        <v>114.68777941471608</v>
      </c>
      <c r="F1800" s="10">
        <v>163.06074243027726</v>
      </c>
      <c r="G1800" s="10">
        <v>176.72655025150428</v>
      </c>
      <c r="H1800" s="10">
        <v>1.8632904245245721</v>
      </c>
      <c r="I1800" s="10">
        <f t="shared" si="45"/>
        <v>106.14759316764682</v>
      </c>
    </row>
    <row r="1801" spans="1:9" x14ac:dyDescent="0.25">
      <c r="A1801" s="16"/>
      <c r="B1801" s="5">
        <f>DATE(YEAR(siječanj!B1801),MONTH(siječanj!B1801)+5,DAY(siječanj!B1801))</f>
        <v>44001</v>
      </c>
      <c r="C1801" s="8">
        <v>18.7291666666667</v>
      </c>
      <c r="D1801">
        <v>0.92553534220775546</v>
      </c>
      <c r="E1801" s="6">
        <v>115.2526772457712</v>
      </c>
      <c r="F1801" s="10">
        <v>163.80002462431094</v>
      </c>
      <c r="G1801" s="10">
        <v>168.10545025548311</v>
      </c>
      <c r="H1801" s="10">
        <v>1.8775617801676827</v>
      </c>
      <c r="I1801" s="10">
        <f t="shared" si="45"/>
        <v>106.67042607502484</v>
      </c>
    </row>
    <row r="1802" spans="1:9" x14ac:dyDescent="0.25">
      <c r="A1802" s="16"/>
      <c r="B1802" s="5">
        <f>DATE(YEAR(siječanj!B1802),MONTH(siječanj!B1802)+5,DAY(siječanj!B1802))</f>
        <v>44001</v>
      </c>
      <c r="C1802" s="8">
        <v>18.7395833333333</v>
      </c>
      <c r="D1802">
        <v>0.92553534220775546</v>
      </c>
      <c r="E1802" s="6">
        <v>116.55006598397239</v>
      </c>
      <c r="F1802" s="10">
        <v>163.27021094274153</v>
      </c>
      <c r="G1802" s="10">
        <v>163.22147255946749</v>
      </c>
      <c r="H1802" s="10">
        <v>1.8330165842526078</v>
      </c>
      <c r="I1802" s="10">
        <f t="shared" si="45"/>
        <v>107.87120520481237</v>
      </c>
    </row>
    <row r="1803" spans="1:9" x14ac:dyDescent="0.25">
      <c r="A1803" s="16"/>
      <c r="B1803" s="5">
        <f>DATE(YEAR(siječanj!B1803),MONTH(siječanj!B1803)+5,DAY(siječanj!B1803))</f>
        <v>44001</v>
      </c>
      <c r="C1803" s="8">
        <v>18.75</v>
      </c>
      <c r="D1803">
        <v>0.92553534220775546</v>
      </c>
      <c r="E1803" s="6">
        <v>119.3294005894536</v>
      </c>
      <c r="F1803" s="10">
        <v>161.2536992660213</v>
      </c>
      <c r="G1803" s="10">
        <v>161.76159908911188</v>
      </c>
      <c r="H1803" s="10">
        <v>1.870519730726254</v>
      </c>
      <c r="I1803" s="10">
        <f t="shared" si="45"/>
        <v>110.44357761000627</v>
      </c>
    </row>
    <row r="1804" spans="1:9" x14ac:dyDescent="0.25">
      <c r="A1804" s="16"/>
      <c r="B1804" s="5">
        <f>DATE(YEAR(siječanj!B1804),MONTH(siječanj!B1804)+5,DAY(siječanj!B1804))</f>
        <v>44001</v>
      </c>
      <c r="C1804" s="8">
        <v>18.7604166666667</v>
      </c>
      <c r="D1804">
        <v>0.92553534220775546</v>
      </c>
      <c r="E1804" s="6">
        <v>121.47220905890737</v>
      </c>
      <c r="F1804" s="10">
        <v>160.72129359998115</v>
      </c>
      <c r="G1804" s="10">
        <v>159.87170400640289</v>
      </c>
      <c r="H1804" s="10">
        <v>2.5338030964742764</v>
      </c>
      <c r="I1804" s="10">
        <f t="shared" si="45"/>
        <v>112.42682258006785</v>
      </c>
    </row>
    <row r="1805" spans="1:9" x14ac:dyDescent="0.25">
      <c r="A1805" s="16"/>
      <c r="B1805" s="5">
        <f>DATE(YEAR(siječanj!B1805),MONTH(siječanj!B1805)+5,DAY(siječanj!B1805))</f>
        <v>44001</v>
      </c>
      <c r="C1805" s="8">
        <v>18.7708333333333</v>
      </c>
      <c r="D1805">
        <v>0.92553534220775546</v>
      </c>
      <c r="E1805" s="6">
        <v>123.02325303633847</v>
      </c>
      <c r="F1805" s="10">
        <v>159.70798037796757</v>
      </c>
      <c r="G1805" s="10">
        <v>158.97036140218526</v>
      </c>
      <c r="H1805" s="10">
        <v>4.5444884964362791</v>
      </c>
      <c r="I1805" s="10">
        <f t="shared" si="45"/>
        <v>113.86236859849882</v>
      </c>
    </row>
    <row r="1806" spans="1:9" x14ac:dyDescent="0.25">
      <c r="A1806" s="16"/>
      <c r="B1806" s="5">
        <f>DATE(YEAR(siječanj!B1806),MONTH(siječanj!B1806)+5,DAY(siječanj!B1806))</f>
        <v>44001</v>
      </c>
      <c r="C1806" s="8">
        <v>18.78125</v>
      </c>
      <c r="D1806">
        <v>0.92553534220775546</v>
      </c>
      <c r="E1806" s="6">
        <v>125.26907488831297</v>
      </c>
      <c r="F1806" s="10">
        <v>159.11023259178026</v>
      </c>
      <c r="G1806" s="10">
        <v>161.95962020301772</v>
      </c>
      <c r="H1806" s="10">
        <v>11.000379456176386</v>
      </c>
      <c r="I1806" s="10">
        <f t="shared" si="45"/>
        <v>115.9409560948037</v>
      </c>
    </row>
    <row r="1807" spans="1:9" x14ac:dyDescent="0.25">
      <c r="A1807" s="16"/>
      <c r="B1807" s="5">
        <f>DATE(YEAR(siječanj!B1807),MONTH(siječanj!B1807)+5,DAY(siječanj!B1807))</f>
        <v>44001</v>
      </c>
      <c r="C1807" s="8">
        <v>18.7916666666667</v>
      </c>
      <c r="D1807">
        <v>0.92553534220775546</v>
      </c>
      <c r="E1807" s="6">
        <v>128.50915372577825</v>
      </c>
      <c r="F1807" s="10">
        <v>157.7356288831844</v>
      </c>
      <c r="G1807" s="10">
        <v>163.37752811010975</v>
      </c>
      <c r="H1807" s="10">
        <v>25.89839582375323</v>
      </c>
      <c r="I1807" s="10">
        <f t="shared" si="45"/>
        <v>118.93976357041723</v>
      </c>
    </row>
    <row r="1808" spans="1:9" x14ac:dyDescent="0.25">
      <c r="A1808" s="16"/>
      <c r="B1808" s="5">
        <f>DATE(YEAR(siječanj!B1808),MONTH(siječanj!B1808)+5,DAY(siječanj!B1808))</f>
        <v>44001</v>
      </c>
      <c r="C1808" s="8">
        <v>18.8020833333333</v>
      </c>
      <c r="D1808">
        <v>0.92553534220775546</v>
      </c>
      <c r="E1808" s="6">
        <v>132.56167486257914</v>
      </c>
      <c r="F1808" s="10">
        <v>154.31066499368629</v>
      </c>
      <c r="G1808" s="10">
        <v>159.05953772247591</v>
      </c>
      <c r="H1808" s="10">
        <v>42.15837443470032</v>
      </c>
      <c r="I1808" s="10">
        <f t="shared" si="45"/>
        <v>122.69051510757039</v>
      </c>
    </row>
    <row r="1809" spans="1:9" x14ac:dyDescent="0.25">
      <c r="A1809" s="16"/>
      <c r="B1809" s="5">
        <f>DATE(YEAR(siječanj!B1809),MONTH(siječanj!B1809)+5,DAY(siječanj!B1809))</f>
        <v>44001</v>
      </c>
      <c r="C1809" s="8">
        <v>18.8125</v>
      </c>
      <c r="D1809">
        <v>0.92553534220775546</v>
      </c>
      <c r="E1809" s="6">
        <v>137.40804042893916</v>
      </c>
      <c r="F1809" s="10">
        <v>153.58779468272033</v>
      </c>
      <c r="G1809" s="10">
        <v>157.99954706939775</v>
      </c>
      <c r="H1809" s="10">
        <v>62.945025256601532</v>
      </c>
      <c r="I1809" s="10">
        <f t="shared" si="45"/>
        <v>127.1759977204953</v>
      </c>
    </row>
    <row r="1810" spans="1:9" x14ac:dyDescent="0.25">
      <c r="A1810" s="16"/>
      <c r="B1810" s="5">
        <f>DATE(YEAR(siječanj!B1810),MONTH(siječanj!B1810)+5,DAY(siječanj!B1810))</f>
        <v>44001</v>
      </c>
      <c r="C1810" s="8">
        <v>18.8229166666667</v>
      </c>
      <c r="D1810">
        <v>0.92553534220775546</v>
      </c>
      <c r="E1810" s="6">
        <v>141.00470989931742</v>
      </c>
      <c r="F1810" s="10">
        <v>150.2591240209569</v>
      </c>
      <c r="G1810" s="10">
        <v>159.00231013022784</v>
      </c>
      <c r="H1810" s="10">
        <v>86.597288193679347</v>
      </c>
      <c r="I1810" s="10">
        <f t="shared" si="45"/>
        <v>130.50484242957003</v>
      </c>
    </row>
    <row r="1811" spans="1:9" x14ac:dyDescent="0.25">
      <c r="A1811" s="16"/>
      <c r="B1811" s="5">
        <f>DATE(YEAR(siječanj!B1811),MONTH(siječanj!B1811)+5,DAY(siječanj!B1811))</f>
        <v>44001</v>
      </c>
      <c r="C1811" s="8">
        <v>18.8333333333333</v>
      </c>
      <c r="D1811">
        <v>0.92553534220775546</v>
      </c>
      <c r="E1811" s="6">
        <v>146.95780025265225</v>
      </c>
      <c r="F1811" s="10">
        <v>144.56516103722043</v>
      </c>
      <c r="G1811" s="10">
        <v>152.30528124605905</v>
      </c>
      <c r="H1811" s="10">
        <v>128.94631789962193</v>
      </c>
      <c r="I1811" s="10">
        <f t="shared" si="45"/>
        <v>136.01463794693748</v>
      </c>
    </row>
    <row r="1812" spans="1:9" x14ac:dyDescent="0.25">
      <c r="A1812" s="16"/>
      <c r="B1812" s="5">
        <f>DATE(YEAR(siječanj!B1812),MONTH(siječanj!B1812)+5,DAY(siječanj!B1812))</f>
        <v>44001</v>
      </c>
      <c r="C1812" s="8">
        <v>18.84375</v>
      </c>
      <c r="D1812">
        <v>0.92553534220775546</v>
      </c>
      <c r="E1812" s="6">
        <v>151.29103974254542</v>
      </c>
      <c r="F1812" s="10">
        <v>125.56601533090918</v>
      </c>
      <c r="G1812" s="10">
        <v>138.99629835346255</v>
      </c>
      <c r="H1812" s="10">
        <v>196.86814376510168</v>
      </c>
      <c r="I1812" s="10">
        <f t="shared" si="45"/>
        <v>140.02520424108391</v>
      </c>
    </row>
    <row r="1813" spans="1:9" x14ac:dyDescent="0.25">
      <c r="A1813" s="16"/>
      <c r="B1813" s="5">
        <f>DATE(YEAR(siječanj!B1813),MONTH(siječanj!B1813)+5,DAY(siječanj!B1813))</f>
        <v>44001</v>
      </c>
      <c r="C1813" s="8">
        <v>18.8541666666667</v>
      </c>
      <c r="D1813">
        <v>0.92553534220775546</v>
      </c>
      <c r="E1813" s="6">
        <v>154.87633666343459</v>
      </c>
      <c r="F1813" s="10">
        <v>118.43422431039268</v>
      </c>
      <c r="G1813" s="10">
        <v>130.58418341118045</v>
      </c>
      <c r="H1813" s="10">
        <v>227.85310453273246</v>
      </c>
      <c r="I1813" s="10">
        <f t="shared" si="45"/>
        <v>143.34352325367547</v>
      </c>
    </row>
    <row r="1814" spans="1:9" x14ac:dyDescent="0.25">
      <c r="A1814" s="16"/>
      <c r="B1814" s="5">
        <f>DATE(YEAR(siječanj!B1814),MONTH(siječanj!B1814)+5,DAY(siječanj!B1814))</f>
        <v>44001</v>
      </c>
      <c r="C1814" s="8">
        <v>18.8645833333333</v>
      </c>
      <c r="D1814">
        <v>0.92553534220775546</v>
      </c>
      <c r="E1814" s="6">
        <v>155.61713683699122</v>
      </c>
      <c r="F1814" s="10">
        <v>116.53399428118644</v>
      </c>
      <c r="G1814" s="10">
        <v>128.17395467292377</v>
      </c>
      <c r="H1814" s="10">
        <v>228.77731326110089</v>
      </c>
      <c r="I1814" s="10">
        <f t="shared" si="45"/>
        <v>144.02915999581577</v>
      </c>
    </row>
    <row r="1815" spans="1:9" x14ac:dyDescent="0.25">
      <c r="A1815" s="16"/>
      <c r="B1815" s="5">
        <f>DATE(YEAR(siječanj!B1815),MONTH(siječanj!B1815)+5,DAY(siječanj!B1815))</f>
        <v>44001</v>
      </c>
      <c r="C1815" s="8">
        <v>18.875</v>
      </c>
      <c r="D1815">
        <v>0.92553534220775546</v>
      </c>
      <c r="E1815" s="6">
        <v>155.41922880866841</v>
      </c>
      <c r="F1815" s="10">
        <v>113.28848412583903</v>
      </c>
      <c r="G1815" s="10">
        <v>123.25217706867639</v>
      </c>
      <c r="H1815" s="10">
        <v>230.13021048439103</v>
      </c>
      <c r="I1815" s="10">
        <f t="shared" si="45"/>
        <v>143.84598912109635</v>
      </c>
    </row>
    <row r="1816" spans="1:9" x14ac:dyDescent="0.25">
      <c r="A1816" s="16"/>
      <c r="B1816" s="5">
        <f>DATE(YEAR(siječanj!B1816),MONTH(siječanj!B1816)+5,DAY(siječanj!B1816))</f>
        <v>44001</v>
      </c>
      <c r="C1816" s="8">
        <v>18.8854166666667</v>
      </c>
      <c r="D1816">
        <v>0.92553534220775546</v>
      </c>
      <c r="E1816" s="6">
        <v>159.6322065493157</v>
      </c>
      <c r="F1816" s="10">
        <v>110.47176455498976</v>
      </c>
      <c r="G1816" s="10">
        <v>109.65230463915768</v>
      </c>
      <c r="H1816" s="10">
        <v>237.18397642194142</v>
      </c>
      <c r="I1816" s="10">
        <f t="shared" si="45"/>
        <v>147.74524891600001</v>
      </c>
    </row>
    <row r="1817" spans="1:9" x14ac:dyDescent="0.25">
      <c r="A1817" s="16"/>
      <c r="B1817" s="5">
        <f>DATE(YEAR(siječanj!B1817),MONTH(siječanj!B1817)+5,DAY(siječanj!B1817))</f>
        <v>44001</v>
      </c>
      <c r="C1817" s="8">
        <v>18.8958333333333</v>
      </c>
      <c r="D1817">
        <v>0.92553534220775546</v>
      </c>
      <c r="E1817" s="6">
        <v>162.46517279508291</v>
      </c>
      <c r="F1817" s="10">
        <v>107.88085706380269</v>
      </c>
      <c r="G1817" s="10">
        <v>101.31335352817118</v>
      </c>
      <c r="H1817" s="10">
        <v>242.81627728845797</v>
      </c>
      <c r="I1817" s="10">
        <f t="shared" si="45"/>
        <v>150.36725929973917</v>
      </c>
    </row>
    <row r="1818" spans="1:9" x14ac:dyDescent="0.25">
      <c r="A1818" s="16"/>
      <c r="B1818" s="5">
        <f>DATE(YEAR(siječanj!B1818),MONTH(siječanj!B1818)+5,DAY(siječanj!B1818))</f>
        <v>44001</v>
      </c>
      <c r="C1818" s="8">
        <v>18.90625</v>
      </c>
      <c r="D1818">
        <v>0.92553534220775546</v>
      </c>
      <c r="E1818" s="6">
        <v>160.58787880418308</v>
      </c>
      <c r="F1818" s="10">
        <v>104.53925460974936</v>
      </c>
      <c r="G1818" s="10">
        <v>103.56774743931807</v>
      </c>
      <c r="H1818" s="10">
        <v>243.55396832314844</v>
      </c>
      <c r="I1818" s="10">
        <f t="shared" si="45"/>
        <v>148.62975736344714</v>
      </c>
    </row>
    <row r="1819" spans="1:9" x14ac:dyDescent="0.25">
      <c r="A1819" s="16"/>
      <c r="B1819" s="5">
        <f>DATE(YEAR(siječanj!B1819),MONTH(siječanj!B1819)+5,DAY(siječanj!B1819))</f>
        <v>44001</v>
      </c>
      <c r="C1819" s="8">
        <v>18.9166666666667</v>
      </c>
      <c r="D1819">
        <v>0.92553534220775546</v>
      </c>
      <c r="E1819" s="6">
        <v>156.65710712774614</v>
      </c>
      <c r="F1819" s="10">
        <v>102.94771586598114</v>
      </c>
      <c r="G1819" s="10">
        <v>92.474792694762442</v>
      </c>
      <c r="H1819" s="10">
        <v>240.55413992506053</v>
      </c>
      <c r="I1819" s="10">
        <f t="shared" si="45"/>
        <v>144.99168925475553</v>
      </c>
    </row>
    <row r="1820" spans="1:9" x14ac:dyDescent="0.25">
      <c r="A1820" s="16"/>
      <c r="B1820" s="5">
        <f>DATE(YEAR(siječanj!B1820),MONTH(siječanj!B1820)+5,DAY(siječanj!B1820))</f>
        <v>44001</v>
      </c>
      <c r="C1820" s="8">
        <v>18.9270833333333</v>
      </c>
      <c r="D1820">
        <v>0.92553534220775546</v>
      </c>
      <c r="E1820" s="6">
        <v>150.10907942005724</v>
      </c>
      <c r="F1820" s="10">
        <v>100.57095451504749</v>
      </c>
      <c r="G1820" s="10">
        <v>87.957902312247839</v>
      </c>
      <c r="H1820" s="10">
        <v>241.32268449914247</v>
      </c>
      <c r="I1820" s="10">
        <f t="shared" si="45"/>
        <v>138.93125818953382</v>
      </c>
    </row>
    <row r="1821" spans="1:9" x14ac:dyDescent="0.25">
      <c r="A1821" s="16"/>
      <c r="B1821" s="5">
        <f>DATE(YEAR(siječanj!B1821),MONTH(siječanj!B1821)+5,DAY(siječanj!B1821))</f>
        <v>44001</v>
      </c>
      <c r="C1821" s="8">
        <v>18.9375</v>
      </c>
      <c r="D1821">
        <v>0.92553534220775546</v>
      </c>
      <c r="E1821" s="6">
        <v>140.96955569034981</v>
      </c>
      <c r="F1821" s="10">
        <v>97.549436022361903</v>
      </c>
      <c r="G1821" s="10">
        <v>83.735589556225946</v>
      </c>
      <c r="H1821" s="10">
        <v>240.50972620729627</v>
      </c>
      <c r="I1821" s="10">
        <f t="shared" si="45"/>
        <v>130.47230596674316</v>
      </c>
    </row>
    <row r="1822" spans="1:9" x14ac:dyDescent="0.25">
      <c r="A1822" s="16"/>
      <c r="B1822" s="5">
        <f>DATE(YEAR(siječanj!B1822),MONTH(siječanj!B1822)+5,DAY(siječanj!B1822))</f>
        <v>44001</v>
      </c>
      <c r="C1822" s="8">
        <v>18.9479166666667</v>
      </c>
      <c r="D1822">
        <v>0.92553534220775546</v>
      </c>
      <c r="E1822" s="6">
        <v>129.83459672712019</v>
      </c>
      <c r="F1822" s="10">
        <v>93.265179048542663</v>
      </c>
      <c r="G1822" s="10">
        <v>81.172792699140686</v>
      </c>
      <c r="H1822" s="10">
        <v>237.82941561290255</v>
      </c>
      <c r="I1822" s="10">
        <f t="shared" si="45"/>
        <v>120.1665079122411</v>
      </c>
    </row>
    <row r="1823" spans="1:9" x14ac:dyDescent="0.25">
      <c r="A1823" s="16"/>
      <c r="B1823" s="5">
        <f>DATE(YEAR(siječanj!B1823),MONTH(siječanj!B1823)+5,DAY(siječanj!B1823))</f>
        <v>44001</v>
      </c>
      <c r="C1823" s="8">
        <v>18.9583333333333</v>
      </c>
      <c r="D1823">
        <v>0.92553534220775546</v>
      </c>
      <c r="E1823" s="6">
        <v>118.55012032852406</v>
      </c>
      <c r="F1823" s="10">
        <v>89.894068157328192</v>
      </c>
      <c r="G1823" s="10">
        <v>79.540859215457985</v>
      </c>
      <c r="H1823" s="10">
        <v>238.06035698481074</v>
      </c>
      <c r="I1823" s="10">
        <f t="shared" si="45"/>
        <v>109.7223261870311</v>
      </c>
    </row>
    <row r="1824" spans="1:9" x14ac:dyDescent="0.25">
      <c r="A1824" s="16"/>
      <c r="B1824" s="5">
        <f>DATE(YEAR(siječanj!B1824),MONTH(siječanj!B1824)+5,DAY(siječanj!B1824))</f>
        <v>44001</v>
      </c>
      <c r="C1824" s="8">
        <v>18.96875</v>
      </c>
      <c r="D1824">
        <v>0.92553534220775546</v>
      </c>
      <c r="E1824" s="6">
        <v>108.50387369237529</v>
      </c>
      <c r="F1824" s="10">
        <v>86.712156058158442</v>
      </c>
      <c r="G1824" s="10">
        <v>77.160480325107443</v>
      </c>
      <c r="H1824" s="10">
        <v>238.91528768421171</v>
      </c>
      <c r="I1824" s="10">
        <f t="shared" si="45"/>
        <v>100.42416986873964</v>
      </c>
    </row>
    <row r="1825" spans="1:9" x14ac:dyDescent="0.25">
      <c r="A1825" s="16"/>
      <c r="B1825" s="5">
        <f>DATE(YEAR(siječanj!B1825),MONTH(siječanj!B1825)+5,DAY(siječanj!B1825))</f>
        <v>44001</v>
      </c>
      <c r="C1825" s="8">
        <v>18.9791666666667</v>
      </c>
      <c r="D1825">
        <v>0.92553534220775546</v>
      </c>
      <c r="E1825" s="6">
        <v>98.790274128782855</v>
      </c>
      <c r="F1825" s="10">
        <v>84.438463261808664</v>
      </c>
      <c r="G1825" s="10">
        <v>78.397836382603316</v>
      </c>
      <c r="H1825" s="10">
        <v>238.37593343212026</v>
      </c>
      <c r="I1825" s="10">
        <f t="shared" si="45"/>
        <v>91.433890172581016</v>
      </c>
    </row>
    <row r="1826" spans="1:9" ht="15.75" thickBot="1" x14ac:dyDescent="0.3">
      <c r="A1826" s="16"/>
      <c r="B1826" s="5">
        <f>DATE(YEAR(siječanj!B1826),MONTH(siječanj!B1826)+5,DAY(siječanj!B1826))</f>
        <v>44001</v>
      </c>
      <c r="C1826" s="8">
        <v>18.9895833333333</v>
      </c>
      <c r="D1826">
        <v>0.92553534220775546</v>
      </c>
      <c r="E1826" s="6">
        <v>90.584766437090167</v>
      </c>
      <c r="F1826" s="10">
        <v>82.486112242546554</v>
      </c>
      <c r="G1826" s="10">
        <v>75.43100710582938</v>
      </c>
      <c r="H1826" s="10">
        <v>238.73577518625109</v>
      </c>
      <c r="I1826" s="10">
        <f t="shared" si="45"/>
        <v>83.839402803161846</v>
      </c>
    </row>
    <row r="1827" spans="1:9" x14ac:dyDescent="0.25">
      <c r="A1827" s="17">
        <f t="shared" ref="A1827" si="46">A1731+1</f>
        <v>172</v>
      </c>
      <c r="B1827" s="5">
        <f>DATE(YEAR(siječanj!B1827),MONTH(siječanj!B1827)+5,DAY(siječanj!B1827))</f>
        <v>44002</v>
      </c>
      <c r="C1827" s="8">
        <v>19</v>
      </c>
      <c r="D1827">
        <v>0.9265948498456158</v>
      </c>
      <c r="E1827" s="6">
        <v>87.822338626969227</v>
      </c>
      <c r="F1827" s="10">
        <v>78.967045251727086</v>
      </c>
      <c r="G1827" s="10">
        <v>75.502252648969645</v>
      </c>
      <c r="H1827" s="10">
        <v>238.54346548161107</v>
      </c>
      <c r="I1827" s="10">
        <f t="shared" si="45"/>
        <v>81.375726673147369</v>
      </c>
    </row>
    <row r="1828" spans="1:9" x14ac:dyDescent="0.25">
      <c r="A1828" s="18"/>
      <c r="B1828" s="5">
        <f>DATE(YEAR(siječanj!B1828),MONTH(siječanj!B1828)+5,DAY(siječanj!B1828))</f>
        <v>44002</v>
      </c>
      <c r="C1828" s="8">
        <v>19.0104166666667</v>
      </c>
      <c r="D1828">
        <v>0.9265948498456158</v>
      </c>
      <c r="E1828" s="6">
        <v>81.344309356265967</v>
      </c>
      <c r="F1828" s="10">
        <v>78.063266480442309</v>
      </c>
      <c r="G1828" s="10">
        <v>72.115739647474257</v>
      </c>
      <c r="H1828" s="10">
        <v>238.95693239243604</v>
      </c>
      <c r="I1828" s="10">
        <f t="shared" si="45"/>
        <v>75.37321811376458</v>
      </c>
    </row>
    <row r="1829" spans="1:9" x14ac:dyDescent="0.25">
      <c r="A1829" s="18"/>
      <c r="B1829" s="5">
        <f>DATE(YEAR(siječanj!B1829),MONTH(siječanj!B1829)+5,DAY(siječanj!B1829))</f>
        <v>44002</v>
      </c>
      <c r="C1829" s="8">
        <v>19.0208333333333</v>
      </c>
      <c r="D1829">
        <v>0.9265948498456158</v>
      </c>
      <c r="E1829" s="6">
        <v>75.99809259824643</v>
      </c>
      <c r="F1829" s="10">
        <v>75.253695964435707</v>
      </c>
      <c r="G1829" s="10">
        <v>73.579975417463345</v>
      </c>
      <c r="H1829" s="10">
        <v>237.48030426876218</v>
      </c>
      <c r="I1829" s="10">
        <f t="shared" si="45"/>
        <v>70.419441199625354</v>
      </c>
    </row>
    <row r="1830" spans="1:9" x14ac:dyDescent="0.25">
      <c r="A1830" s="18"/>
      <c r="B1830" s="5">
        <f>DATE(YEAR(siječanj!B1830),MONTH(siječanj!B1830)+5,DAY(siječanj!B1830))</f>
        <v>44002</v>
      </c>
      <c r="C1830" s="8">
        <v>19.03125</v>
      </c>
      <c r="D1830">
        <v>0.9265948498456158</v>
      </c>
      <c r="E1830" s="6">
        <v>72.69300562220414</v>
      </c>
      <c r="F1830" s="10">
        <v>73.80852598094539</v>
      </c>
      <c r="G1830" s="10">
        <v>70.444453164521931</v>
      </c>
      <c r="H1830" s="10">
        <v>235.64311723740755</v>
      </c>
      <c r="I1830" s="10">
        <f t="shared" si="45"/>
        <v>67.356964629332751</v>
      </c>
    </row>
    <row r="1831" spans="1:9" x14ac:dyDescent="0.25">
      <c r="A1831" s="18"/>
      <c r="B1831" s="5">
        <f>DATE(YEAR(siječanj!B1831),MONTH(siječanj!B1831)+5,DAY(siječanj!B1831))</f>
        <v>44002</v>
      </c>
      <c r="C1831" s="8">
        <v>19.0416666666667</v>
      </c>
      <c r="D1831">
        <v>0.9265948498456158</v>
      </c>
      <c r="E1831" s="6">
        <v>69.679350098824955</v>
      </c>
      <c r="F1831" s="10">
        <v>73.530428149423742</v>
      </c>
      <c r="G1831" s="10">
        <v>68.086824850640824</v>
      </c>
      <c r="H1831" s="10">
        <v>236.94405568996046</v>
      </c>
      <c r="I1831" s="10">
        <f t="shared" si="45"/>
        <v>64.564526942160796</v>
      </c>
    </row>
    <row r="1832" spans="1:9" x14ac:dyDescent="0.25">
      <c r="A1832" s="18"/>
      <c r="B1832" s="5">
        <f>DATE(YEAR(siječanj!B1832),MONTH(siječanj!B1832)+5,DAY(siječanj!B1832))</f>
        <v>44002</v>
      </c>
      <c r="C1832" s="8">
        <v>19.0520833333333</v>
      </c>
      <c r="D1832">
        <v>0.9265948498456158</v>
      </c>
      <c r="E1832" s="6">
        <v>68.399571042723309</v>
      </c>
      <c r="F1832" s="10">
        <v>70.536336469161526</v>
      </c>
      <c r="G1832" s="10">
        <v>72.826722250941842</v>
      </c>
      <c r="H1832" s="10">
        <v>237.43841353702837</v>
      </c>
      <c r="I1832" s="10">
        <f t="shared" si="45"/>
        <v>63.378690259836738</v>
      </c>
    </row>
    <row r="1833" spans="1:9" x14ac:dyDescent="0.25">
      <c r="A1833" s="18"/>
      <c r="B1833" s="5">
        <f>DATE(YEAR(siječanj!B1833),MONTH(siječanj!B1833)+5,DAY(siječanj!B1833))</f>
        <v>44002</v>
      </c>
      <c r="C1833" s="8">
        <v>19.0625</v>
      </c>
      <c r="D1833">
        <v>0.9265948498456158</v>
      </c>
      <c r="E1833" s="6">
        <v>65.442931282863512</v>
      </c>
      <c r="F1833" s="10">
        <v>70.684879281530456</v>
      </c>
      <c r="G1833" s="10">
        <v>80.106152248001152</v>
      </c>
      <c r="H1833" s="10">
        <v>237.46143914621328</v>
      </c>
      <c r="I1833" s="10">
        <f t="shared" si="45"/>
        <v>60.639083085501866</v>
      </c>
    </row>
    <row r="1834" spans="1:9" x14ac:dyDescent="0.25">
      <c r="A1834" s="18"/>
      <c r="B1834" s="5">
        <f>DATE(YEAR(siječanj!B1834),MONTH(siječanj!B1834)+5,DAY(siječanj!B1834))</f>
        <v>44002</v>
      </c>
      <c r="C1834" s="8">
        <v>19.0729166666667</v>
      </c>
      <c r="D1834">
        <v>0.9265948498456158</v>
      </c>
      <c r="E1834" s="6">
        <v>64.473531018170135</v>
      </c>
      <c r="F1834" s="10">
        <v>69.864486057173906</v>
      </c>
      <c r="G1834" s="10">
        <v>78.209278288509594</v>
      </c>
      <c r="H1834" s="10">
        <v>237.62519020282153</v>
      </c>
      <c r="I1834" s="10">
        <f t="shared" si="45"/>
        <v>59.740841792798008</v>
      </c>
    </row>
    <row r="1835" spans="1:9" x14ac:dyDescent="0.25">
      <c r="A1835" s="18"/>
      <c r="B1835" s="5">
        <f>DATE(YEAR(siječanj!B1835),MONTH(siječanj!B1835)+5,DAY(siječanj!B1835))</f>
        <v>44002</v>
      </c>
      <c r="C1835" s="8">
        <v>19.0833333333333</v>
      </c>
      <c r="D1835">
        <v>0.9265948498456158</v>
      </c>
      <c r="E1835" s="6">
        <v>63.261244884244803</v>
      </c>
      <c r="F1835" s="10">
        <v>70.978460704007006</v>
      </c>
      <c r="G1835" s="10">
        <v>71.007241988259835</v>
      </c>
      <c r="H1835" s="10">
        <v>237.48488707915541</v>
      </c>
      <c r="I1835" s="10">
        <f t="shared" si="45"/>
        <v>58.617543704563545</v>
      </c>
    </row>
    <row r="1836" spans="1:9" x14ac:dyDescent="0.25">
      <c r="A1836" s="18"/>
      <c r="B1836" s="5">
        <f>DATE(YEAR(siječanj!B1836),MONTH(siječanj!B1836)+5,DAY(siječanj!B1836))</f>
        <v>44002</v>
      </c>
      <c r="C1836" s="8">
        <v>19.09375</v>
      </c>
      <c r="D1836">
        <v>0.9265948498456158</v>
      </c>
      <c r="E1836" s="6">
        <v>62.874040177355525</v>
      </c>
      <c r="F1836" s="10">
        <v>71.757108913351956</v>
      </c>
      <c r="G1836" s="10">
        <v>66.571321023781508</v>
      </c>
      <c r="H1836" s="10">
        <v>237.77936227930556</v>
      </c>
      <c r="I1836" s="10">
        <f t="shared" si="45"/>
        <v>58.258761817323958</v>
      </c>
    </row>
    <row r="1837" spans="1:9" x14ac:dyDescent="0.25">
      <c r="A1837" s="18"/>
      <c r="B1837" s="5">
        <f>DATE(YEAR(siječanj!B1837),MONTH(siječanj!B1837)+5,DAY(siječanj!B1837))</f>
        <v>44002</v>
      </c>
      <c r="C1837" s="8">
        <v>19.1041666666667</v>
      </c>
      <c r="D1837">
        <v>0.9265948498456158</v>
      </c>
      <c r="E1837" s="6">
        <v>63.072972919772944</v>
      </c>
      <c r="F1837" s="10">
        <v>71.651826120871348</v>
      </c>
      <c r="G1837" s="10">
        <v>67.297160327564839</v>
      </c>
      <c r="H1837" s="10">
        <v>238.16996693258753</v>
      </c>
      <c r="I1837" s="10">
        <f t="shared" si="45"/>
        <v>58.443091871913602</v>
      </c>
    </row>
    <row r="1838" spans="1:9" x14ac:dyDescent="0.25">
      <c r="A1838" s="18"/>
      <c r="B1838" s="5">
        <f>DATE(YEAR(siječanj!B1838),MONTH(siječanj!B1838)+5,DAY(siječanj!B1838))</f>
        <v>44002</v>
      </c>
      <c r="C1838" s="8">
        <v>19.1145833333333</v>
      </c>
      <c r="D1838">
        <v>0.9265948498456158</v>
      </c>
      <c r="E1838" s="6">
        <v>61.052949483982928</v>
      </c>
      <c r="F1838" s="10">
        <v>69.470476287551165</v>
      </c>
      <c r="G1838" s="10">
        <v>64.844255697585439</v>
      </c>
      <c r="H1838" s="10">
        <v>237.76937591612315</v>
      </c>
      <c r="I1838" s="10">
        <f t="shared" si="45"/>
        <v>56.571348559743129</v>
      </c>
    </row>
    <row r="1839" spans="1:9" x14ac:dyDescent="0.25">
      <c r="A1839" s="18"/>
      <c r="B1839" s="5">
        <f>DATE(YEAR(siječanj!B1839),MONTH(siječanj!B1839)+5,DAY(siječanj!B1839))</f>
        <v>44002</v>
      </c>
      <c r="C1839" s="8">
        <v>19.125</v>
      </c>
      <c r="D1839">
        <v>0.9265948498456158</v>
      </c>
      <c r="E1839" s="6">
        <v>60.217263549428488</v>
      </c>
      <c r="F1839" s="10">
        <v>68.175368139887055</v>
      </c>
      <c r="G1839" s="10">
        <v>64.992220727472315</v>
      </c>
      <c r="H1839" s="10">
        <v>237.39952588578475</v>
      </c>
      <c r="I1839" s="10">
        <f t="shared" si="45"/>
        <v>55.797006276696564</v>
      </c>
    </row>
    <row r="1840" spans="1:9" x14ac:dyDescent="0.25">
      <c r="A1840" s="18"/>
      <c r="B1840" s="5">
        <f>DATE(YEAR(siječanj!B1840),MONTH(siječanj!B1840)+5,DAY(siječanj!B1840))</f>
        <v>44002</v>
      </c>
      <c r="C1840" s="8">
        <v>19.1354166666667</v>
      </c>
      <c r="D1840">
        <v>0.9265948498456158</v>
      </c>
      <c r="E1840" s="6">
        <v>59.955613960739981</v>
      </c>
      <c r="F1840" s="10">
        <v>67.329147498175942</v>
      </c>
      <c r="G1840" s="10">
        <v>61.932222041046792</v>
      </c>
      <c r="H1840" s="10">
        <v>237.02506615179502</v>
      </c>
      <c r="I1840" s="10">
        <f t="shared" si="45"/>
        <v>55.554563115353567</v>
      </c>
    </row>
    <row r="1841" spans="1:9" x14ac:dyDescent="0.25">
      <c r="A1841" s="18"/>
      <c r="B1841" s="5">
        <f>DATE(YEAR(siječanj!B1841),MONTH(siječanj!B1841)+5,DAY(siječanj!B1841))</f>
        <v>44002</v>
      </c>
      <c r="C1841" s="8">
        <v>19.1458333333333</v>
      </c>
      <c r="D1841">
        <v>0.9265948498456158</v>
      </c>
      <c r="E1841" s="6">
        <v>62.319119981516231</v>
      </c>
      <c r="F1841" s="10">
        <v>67.474467408923815</v>
      </c>
      <c r="G1841" s="10">
        <v>62.845166676764372</v>
      </c>
      <c r="H1841" s="10">
        <v>234.53560206959023</v>
      </c>
      <c r="I1841" s="10">
        <f t="shared" si="45"/>
        <v>57.744575621783945</v>
      </c>
    </row>
    <row r="1842" spans="1:9" x14ac:dyDescent="0.25">
      <c r="A1842" s="18"/>
      <c r="B1842" s="5">
        <f>DATE(YEAR(siječanj!B1842),MONTH(siječanj!B1842)+5,DAY(siječanj!B1842))</f>
        <v>44002</v>
      </c>
      <c r="C1842" s="8">
        <v>19.15625</v>
      </c>
      <c r="D1842">
        <v>0.9265948498456158</v>
      </c>
      <c r="E1842" s="6">
        <v>62.298878422946387</v>
      </c>
      <c r="F1842" s="10">
        <v>65.891335535718184</v>
      </c>
      <c r="G1842" s="10">
        <v>61.089868804182217</v>
      </c>
      <c r="H1842" s="10">
        <v>237.53019823490365</v>
      </c>
      <c r="I1842" s="10">
        <f t="shared" si="45"/>
        <v>57.725819897860283</v>
      </c>
    </row>
    <row r="1843" spans="1:9" x14ac:dyDescent="0.25">
      <c r="A1843" s="18"/>
      <c r="B1843" s="5">
        <f>DATE(YEAR(siječanj!B1843),MONTH(siječanj!B1843)+5,DAY(siječanj!B1843))</f>
        <v>44002</v>
      </c>
      <c r="C1843" s="8">
        <v>19.1666666666667</v>
      </c>
      <c r="D1843">
        <v>0.9265948498456158</v>
      </c>
      <c r="E1843" s="6">
        <v>62.857806652720207</v>
      </c>
      <c r="F1843" s="10">
        <v>65.751215668234167</v>
      </c>
      <c r="G1843" s="10">
        <v>60.040304328148956</v>
      </c>
      <c r="H1843" s="10">
        <v>231.61056083419822</v>
      </c>
      <c r="I1843" s="10">
        <f t="shared" si="45"/>
        <v>58.243719917002032</v>
      </c>
    </row>
    <row r="1844" spans="1:9" x14ac:dyDescent="0.25">
      <c r="A1844" s="18"/>
      <c r="B1844" s="5">
        <f>DATE(YEAR(siječanj!B1844),MONTH(siječanj!B1844)+5,DAY(siječanj!B1844))</f>
        <v>44002</v>
      </c>
      <c r="C1844" s="8">
        <v>19.1770833333333</v>
      </c>
      <c r="D1844">
        <v>0.9265948498456158</v>
      </c>
      <c r="E1844" s="6">
        <v>64.533591307959</v>
      </c>
      <c r="F1844" s="10">
        <v>65.690703881938006</v>
      </c>
      <c r="G1844" s="10">
        <v>61.484859585348119</v>
      </c>
      <c r="H1844" s="10">
        <v>183.84088916757418</v>
      </c>
      <c r="I1844" s="10">
        <f t="shared" si="45"/>
        <v>59.796493347996609</v>
      </c>
    </row>
    <row r="1845" spans="1:9" x14ac:dyDescent="0.25">
      <c r="A1845" s="18"/>
      <c r="B1845" s="5">
        <f>DATE(YEAR(siječanj!B1845),MONTH(siječanj!B1845)+5,DAY(siječanj!B1845))</f>
        <v>44002</v>
      </c>
      <c r="C1845" s="8">
        <v>19.1875</v>
      </c>
      <c r="D1845">
        <v>0.9265948498456158</v>
      </c>
      <c r="E1845" s="6">
        <v>66.252591651256381</v>
      </c>
      <c r="F1845" s="10">
        <v>65.038086396581633</v>
      </c>
      <c r="G1845" s="10">
        <v>58.807715898955379</v>
      </c>
      <c r="H1845" s="10">
        <v>115.12454581694676</v>
      </c>
      <c r="I1845" s="10">
        <f t="shared" si="45"/>
        <v>61.389310212978806</v>
      </c>
    </row>
    <row r="1846" spans="1:9" x14ac:dyDescent="0.25">
      <c r="A1846" s="18"/>
      <c r="B1846" s="5">
        <f>DATE(YEAR(siječanj!B1846),MONTH(siječanj!B1846)+5,DAY(siječanj!B1846))</f>
        <v>44002</v>
      </c>
      <c r="C1846" s="8">
        <v>19.1979166666667</v>
      </c>
      <c r="D1846">
        <v>0.9265948498456158</v>
      </c>
      <c r="E1846" s="6">
        <v>67.214973907762428</v>
      </c>
      <c r="F1846" s="10">
        <v>64.926402005245293</v>
      </c>
      <c r="G1846" s="10">
        <v>61.381199788169425</v>
      </c>
      <c r="H1846" s="10">
        <v>73.142549321566008</v>
      </c>
      <c r="I1846" s="10">
        <f t="shared" si="45"/>
        <v>62.281048655440109</v>
      </c>
    </row>
    <row r="1847" spans="1:9" x14ac:dyDescent="0.25">
      <c r="A1847" s="18"/>
      <c r="B1847" s="5">
        <f>DATE(YEAR(siječanj!B1847),MONTH(siječanj!B1847)+5,DAY(siječanj!B1847))</f>
        <v>44002</v>
      </c>
      <c r="C1847" s="8">
        <v>19.2083333333333</v>
      </c>
      <c r="D1847">
        <v>0.9265948498456158</v>
      </c>
      <c r="E1847" s="6">
        <v>68.789635669392965</v>
      </c>
      <c r="F1847" s="10">
        <v>67.528597689267116</v>
      </c>
      <c r="G1847" s="10">
        <v>60.114363093039998</v>
      </c>
      <c r="H1847" s="10">
        <v>62.10458205495523</v>
      </c>
      <c r="I1847" s="10">
        <f t="shared" si="45"/>
        <v>63.740122134015792</v>
      </c>
    </row>
    <row r="1848" spans="1:9" x14ac:dyDescent="0.25">
      <c r="A1848" s="18"/>
      <c r="B1848" s="5">
        <f>DATE(YEAR(siječanj!B1848),MONTH(siječanj!B1848)+5,DAY(siječanj!B1848))</f>
        <v>44002</v>
      </c>
      <c r="C1848" s="8">
        <v>19.21875</v>
      </c>
      <c r="D1848">
        <v>0.9265948498456158</v>
      </c>
      <c r="E1848" s="6">
        <v>68.854057410886924</v>
      </c>
      <c r="F1848" s="10">
        <v>68.770789167921521</v>
      </c>
      <c r="G1848" s="10">
        <v>67.79145663258619</v>
      </c>
      <c r="H1848" s="10">
        <v>26.308143496584677</v>
      </c>
      <c r="I1848" s="10">
        <f t="shared" si="45"/>
        <v>63.799814987902181</v>
      </c>
    </row>
    <row r="1849" spans="1:9" x14ac:dyDescent="0.25">
      <c r="A1849" s="18"/>
      <c r="B1849" s="5">
        <f>DATE(YEAR(siječanj!B1849),MONTH(siječanj!B1849)+5,DAY(siječanj!B1849))</f>
        <v>44002</v>
      </c>
      <c r="C1849" s="8">
        <v>19.2291666666667</v>
      </c>
      <c r="D1849">
        <v>0.9265948498456158</v>
      </c>
      <c r="E1849" s="6">
        <v>73.116015103175044</v>
      </c>
      <c r="F1849" s="10">
        <v>75.569564434780403</v>
      </c>
      <c r="G1849" s="10">
        <v>67.710475175084497</v>
      </c>
      <c r="H1849" s="10">
        <v>8.7921092887961674</v>
      </c>
      <c r="I1849" s="10">
        <f t="shared" si="45"/>
        <v>67.748923035836256</v>
      </c>
    </row>
    <row r="1850" spans="1:9" x14ac:dyDescent="0.25">
      <c r="A1850" s="18"/>
      <c r="B1850" s="5">
        <f>DATE(YEAR(siječanj!B1850),MONTH(siječanj!B1850)+5,DAY(siječanj!B1850))</f>
        <v>44002</v>
      </c>
      <c r="C1850" s="8">
        <v>19.2395833333333</v>
      </c>
      <c r="D1850">
        <v>0.9265948498456158</v>
      </c>
      <c r="E1850" s="6">
        <v>74.505251986507915</v>
      </c>
      <c r="F1850" s="10">
        <v>75.534819787130203</v>
      </c>
      <c r="G1850" s="10">
        <v>68.934078149927203</v>
      </c>
      <c r="H1850" s="10">
        <v>3.3375957675340437</v>
      </c>
      <c r="I1850" s="10">
        <f t="shared" si="45"/>
        <v>69.03618277714807</v>
      </c>
    </row>
    <row r="1851" spans="1:9" x14ac:dyDescent="0.25">
      <c r="A1851" s="18"/>
      <c r="B1851" s="5">
        <f>DATE(YEAR(siječanj!B1851),MONTH(siječanj!B1851)+5,DAY(siječanj!B1851))</f>
        <v>44002</v>
      </c>
      <c r="C1851" s="8">
        <v>19.25</v>
      </c>
      <c r="D1851">
        <v>0.9265948498456158</v>
      </c>
      <c r="E1851" s="6">
        <v>78.42042786981736</v>
      </c>
      <c r="F1851" s="10">
        <v>74.299938106541475</v>
      </c>
      <c r="G1851" s="10">
        <v>71.561201870697204</v>
      </c>
      <c r="H1851" s="10">
        <v>2.4914850607502954</v>
      </c>
      <c r="I1851" s="10">
        <f t="shared" si="45"/>
        <v>72.663964586862363</v>
      </c>
    </row>
    <row r="1852" spans="1:9" x14ac:dyDescent="0.25">
      <c r="A1852" s="18"/>
      <c r="B1852" s="5">
        <f>DATE(YEAR(siječanj!B1852),MONTH(siječanj!B1852)+5,DAY(siječanj!B1852))</f>
        <v>44002</v>
      </c>
      <c r="C1852" s="8">
        <v>19.2604166666667</v>
      </c>
      <c r="D1852">
        <v>0.9265948498456158</v>
      </c>
      <c r="E1852" s="6">
        <v>81.956732005459557</v>
      </c>
      <c r="F1852" s="10">
        <v>79.442929581981929</v>
      </c>
      <c r="G1852" s="10">
        <v>78.586735594883635</v>
      </c>
      <c r="H1852" s="10">
        <v>3.266358514910142</v>
      </c>
      <c r="I1852" s="10">
        <f t="shared" si="45"/>
        <v>75.940685786436177</v>
      </c>
    </row>
    <row r="1853" spans="1:9" x14ac:dyDescent="0.25">
      <c r="A1853" s="18"/>
      <c r="B1853" s="5">
        <f>DATE(YEAR(siječanj!B1853),MONTH(siječanj!B1853)+5,DAY(siječanj!B1853))</f>
        <v>44002</v>
      </c>
      <c r="C1853" s="8">
        <v>19.2708333333333</v>
      </c>
      <c r="D1853">
        <v>0.9265948498456158</v>
      </c>
      <c r="E1853" s="6">
        <v>85.786755924469333</v>
      </c>
      <c r="F1853" s="10">
        <v>83.242915447886588</v>
      </c>
      <c r="G1853" s="10">
        <v>80.580350672098348</v>
      </c>
      <c r="H1853" s="10">
        <v>3.7247540995900805</v>
      </c>
      <c r="I1853" s="10">
        <f t="shared" si="45"/>
        <v>79.489566224576151</v>
      </c>
    </row>
    <row r="1854" spans="1:9" x14ac:dyDescent="0.25">
      <c r="A1854" s="18"/>
      <c r="B1854" s="5">
        <f>DATE(YEAR(siječanj!B1854),MONTH(siječanj!B1854)+5,DAY(siječanj!B1854))</f>
        <v>44002</v>
      </c>
      <c r="C1854" s="8">
        <v>19.28125</v>
      </c>
      <c r="D1854">
        <v>0.9265948498456158</v>
      </c>
      <c r="E1854" s="6">
        <v>88.684840875266914</v>
      </c>
      <c r="F1854" s="10">
        <v>89.449605108588131</v>
      </c>
      <c r="G1854" s="10">
        <v>79.761976037175032</v>
      </c>
      <c r="H1854" s="10">
        <v>2.3472465569790435</v>
      </c>
      <c r="I1854" s="10">
        <f t="shared" si="45"/>
        <v>82.174916814400277</v>
      </c>
    </row>
    <row r="1855" spans="1:9" x14ac:dyDescent="0.25">
      <c r="A1855" s="18"/>
      <c r="B1855" s="5">
        <f>DATE(YEAR(siječanj!B1855),MONTH(siječanj!B1855)+5,DAY(siječanj!B1855))</f>
        <v>44002</v>
      </c>
      <c r="C1855" s="8">
        <v>19.2916666666667</v>
      </c>
      <c r="D1855">
        <v>0.9265948498456158</v>
      </c>
      <c r="E1855" s="6">
        <v>93.977602701885758</v>
      </c>
      <c r="F1855" s="10">
        <v>97.400169865489516</v>
      </c>
      <c r="G1855" s="10">
        <v>83.647035274981462</v>
      </c>
      <c r="H1855" s="10">
        <v>1.6955990075782308</v>
      </c>
      <c r="I1855" s="10">
        <f t="shared" si="45"/>
        <v>87.079162664404777</v>
      </c>
    </row>
    <row r="1856" spans="1:9" x14ac:dyDescent="0.25">
      <c r="A1856" s="18"/>
      <c r="B1856" s="5">
        <f>DATE(YEAR(siječanj!B1856),MONTH(siječanj!B1856)+5,DAY(siječanj!B1856))</f>
        <v>44002</v>
      </c>
      <c r="C1856" s="8">
        <v>19.3020833333333</v>
      </c>
      <c r="D1856">
        <v>0.9265948498456158</v>
      </c>
      <c r="E1856" s="6">
        <v>95.846693056825998</v>
      </c>
      <c r="F1856" s="10">
        <v>108.38945263993683</v>
      </c>
      <c r="G1856" s="10">
        <v>93.679770616616125</v>
      </c>
      <c r="H1856" s="10">
        <v>1.5422496655833935</v>
      </c>
      <c r="I1856" s="10">
        <f t="shared" si="45"/>
        <v>88.811052161188513</v>
      </c>
    </row>
    <row r="1857" spans="1:9" x14ac:dyDescent="0.25">
      <c r="A1857" s="18"/>
      <c r="B1857" s="5">
        <f>DATE(YEAR(siječanj!B1857),MONTH(siječanj!B1857)+5,DAY(siječanj!B1857))</f>
        <v>44002</v>
      </c>
      <c r="C1857" s="8">
        <v>19.3125</v>
      </c>
      <c r="D1857">
        <v>0.9265948498456158</v>
      </c>
      <c r="E1857" s="6">
        <v>95.379619882587193</v>
      </c>
      <c r="F1857" s="10">
        <v>114.32602938871899</v>
      </c>
      <c r="G1857" s="10">
        <v>105.40157874476859</v>
      </c>
      <c r="H1857" s="10">
        <v>1.449005759443377</v>
      </c>
      <c r="I1857" s="10">
        <f t="shared" si="45"/>
        <v>88.378264563437796</v>
      </c>
    </row>
    <row r="1858" spans="1:9" x14ac:dyDescent="0.25">
      <c r="A1858" s="18"/>
      <c r="B1858" s="5">
        <f>DATE(YEAR(siječanj!B1858),MONTH(siječanj!B1858)+5,DAY(siječanj!B1858))</f>
        <v>44002</v>
      </c>
      <c r="C1858" s="8">
        <v>19.3229166666667</v>
      </c>
      <c r="D1858">
        <v>0.9265948498456158</v>
      </c>
      <c r="E1858" s="6">
        <v>100.03937000687488</v>
      </c>
      <c r="F1858" s="10">
        <v>121.84421898724945</v>
      </c>
      <c r="G1858" s="10">
        <v>114.61979609356622</v>
      </c>
      <c r="H1858" s="10">
        <v>1.8838139646576189</v>
      </c>
      <c r="I1858" s="10">
        <f t="shared" si="45"/>
        <v>92.695965030170228</v>
      </c>
    </row>
    <row r="1859" spans="1:9" x14ac:dyDescent="0.25">
      <c r="A1859" s="18"/>
      <c r="B1859" s="5">
        <f>DATE(YEAR(siječanj!B1859),MONTH(siječanj!B1859)+5,DAY(siječanj!B1859))</f>
        <v>44002</v>
      </c>
      <c r="C1859" s="8">
        <v>19.3333333333333</v>
      </c>
      <c r="D1859">
        <v>0.9265948498456158</v>
      </c>
      <c r="E1859" s="6">
        <v>104.40983485233535</v>
      </c>
      <c r="F1859" s="10">
        <v>127.59538646546895</v>
      </c>
      <c r="G1859" s="10">
        <v>125.70441551490312</v>
      </c>
      <c r="H1859" s="10">
        <v>1.9235602080679124</v>
      </c>
      <c r="I1859" s="10">
        <f t="shared" si="45"/>
        <v>96.745615247405212</v>
      </c>
    </row>
    <row r="1860" spans="1:9" x14ac:dyDescent="0.25">
      <c r="A1860" s="18"/>
      <c r="B1860" s="5">
        <f>DATE(YEAR(siječanj!B1860),MONTH(siječanj!B1860)+5,DAY(siječanj!B1860))</f>
        <v>44002</v>
      </c>
      <c r="C1860" s="8">
        <v>19.34375</v>
      </c>
      <c r="D1860">
        <v>0.9265948498456158</v>
      </c>
      <c r="E1860" s="6">
        <v>106.4692604207433</v>
      </c>
      <c r="F1860" s="10">
        <v>144.55802001953893</v>
      </c>
      <c r="G1860" s="10">
        <v>147.97439659097128</v>
      </c>
      <c r="H1860" s="10">
        <v>1.4975321536070221</v>
      </c>
      <c r="I1860" s="10">
        <f t="shared" ref="I1860:I1923" si="47">D1860*E1860</f>
        <v>98.653868372732404</v>
      </c>
    </row>
    <row r="1861" spans="1:9" x14ac:dyDescent="0.25">
      <c r="A1861" s="18"/>
      <c r="B1861" s="5">
        <f>DATE(YEAR(siječanj!B1861),MONTH(siječanj!B1861)+5,DAY(siječanj!B1861))</f>
        <v>44002</v>
      </c>
      <c r="C1861" s="8">
        <v>19.3541666666667</v>
      </c>
      <c r="D1861">
        <v>0.9265948498456158</v>
      </c>
      <c r="E1861" s="6">
        <v>106.51716234946377</v>
      </c>
      <c r="F1861" s="10">
        <v>151.45380382147479</v>
      </c>
      <c r="G1861" s="10">
        <v>155.37358315046222</v>
      </c>
      <c r="H1861" s="10">
        <v>1.5930739392465261</v>
      </c>
      <c r="I1861" s="10">
        <f t="shared" si="47"/>
        <v>98.698254053182467</v>
      </c>
    </row>
    <row r="1862" spans="1:9" x14ac:dyDescent="0.25">
      <c r="A1862" s="18"/>
      <c r="B1862" s="5">
        <f>DATE(YEAR(siječanj!B1862),MONTH(siječanj!B1862)+5,DAY(siječanj!B1862))</f>
        <v>44002</v>
      </c>
      <c r="C1862" s="8">
        <v>19.3645833333333</v>
      </c>
      <c r="D1862">
        <v>0.9265948498456158</v>
      </c>
      <c r="E1862" s="6">
        <v>107.59670259691761</v>
      </c>
      <c r="F1862" s="10">
        <v>153.76789942692415</v>
      </c>
      <c r="G1862" s="10">
        <v>161.64411798564271</v>
      </c>
      <c r="H1862" s="10">
        <v>1.6453504488482165</v>
      </c>
      <c r="I1862" s="10">
        <f t="shared" si="47"/>
        <v>99.69855048667425</v>
      </c>
    </row>
    <row r="1863" spans="1:9" x14ac:dyDescent="0.25">
      <c r="A1863" s="18"/>
      <c r="B1863" s="5">
        <f>DATE(YEAR(siječanj!B1863),MONTH(siječanj!B1863)+5,DAY(siječanj!B1863))</f>
        <v>44002</v>
      </c>
      <c r="C1863" s="8">
        <v>19.375</v>
      </c>
      <c r="D1863">
        <v>0.9265948498456158</v>
      </c>
      <c r="E1863" s="6">
        <v>110.0321469036158</v>
      </c>
      <c r="F1863" s="10">
        <v>155.86275333195118</v>
      </c>
      <c r="G1863" s="10">
        <v>163.74460338414539</v>
      </c>
      <c r="H1863" s="10">
        <v>1.5060105022414552</v>
      </c>
      <c r="I1863" s="10">
        <f t="shared" si="47"/>
        <v>101.95522063834662</v>
      </c>
    </row>
    <row r="1864" spans="1:9" x14ac:dyDescent="0.25">
      <c r="A1864" s="18"/>
      <c r="B1864" s="5">
        <f>DATE(YEAR(siječanj!B1864),MONTH(siječanj!B1864)+5,DAY(siječanj!B1864))</f>
        <v>44002</v>
      </c>
      <c r="C1864" s="8">
        <v>19.3854166666667</v>
      </c>
      <c r="D1864">
        <v>0.9265948498456158</v>
      </c>
      <c r="E1864" s="6">
        <v>113.11522730050378</v>
      </c>
      <c r="F1864" s="10">
        <v>161.28096131664114</v>
      </c>
      <c r="G1864" s="10">
        <v>170.69813709202586</v>
      </c>
      <c r="H1864" s="10">
        <v>1.5802020290723273</v>
      </c>
      <c r="I1864" s="10">
        <f t="shared" si="47"/>
        <v>104.811987055763</v>
      </c>
    </row>
    <row r="1865" spans="1:9" x14ac:dyDescent="0.25">
      <c r="A1865" s="18"/>
      <c r="B1865" s="5">
        <f>DATE(YEAR(siječanj!B1865),MONTH(siječanj!B1865)+5,DAY(siječanj!B1865))</f>
        <v>44002</v>
      </c>
      <c r="C1865" s="8">
        <v>19.3958333333333</v>
      </c>
      <c r="D1865">
        <v>0.9265948498456158</v>
      </c>
      <c r="E1865" s="6">
        <v>111.78148194315462</v>
      </c>
      <c r="F1865" s="10">
        <v>162.45999276440054</v>
      </c>
      <c r="G1865" s="10">
        <v>168.80298477608792</v>
      </c>
      <c r="H1865" s="10">
        <v>1.6805218502380741</v>
      </c>
      <c r="I1865" s="10">
        <f t="shared" si="47"/>
        <v>103.57614547663776</v>
      </c>
    </row>
    <row r="1866" spans="1:9" x14ac:dyDescent="0.25">
      <c r="A1866" s="18"/>
      <c r="B1866" s="5">
        <f>DATE(YEAR(siječanj!B1866),MONTH(siječanj!B1866)+5,DAY(siječanj!B1866))</f>
        <v>44002</v>
      </c>
      <c r="C1866" s="8">
        <v>19.40625</v>
      </c>
      <c r="D1866">
        <v>0.9265948498456158</v>
      </c>
      <c r="E1866" s="6">
        <v>114.78368988980849</v>
      </c>
      <c r="F1866" s="10">
        <v>161.67030953279703</v>
      </c>
      <c r="G1866" s="10">
        <v>165.04358143876394</v>
      </c>
      <c r="H1866" s="10">
        <v>2.096488838021755</v>
      </c>
      <c r="I1866" s="10">
        <f t="shared" si="47"/>
        <v>106.35797589817282</v>
      </c>
    </row>
    <row r="1867" spans="1:9" x14ac:dyDescent="0.25">
      <c r="A1867" s="18"/>
      <c r="B1867" s="5">
        <f>DATE(YEAR(siječanj!B1867),MONTH(siječanj!B1867)+5,DAY(siječanj!B1867))</f>
        <v>44002</v>
      </c>
      <c r="C1867" s="8">
        <v>19.4166666666667</v>
      </c>
      <c r="D1867">
        <v>0.9265948498456158</v>
      </c>
      <c r="E1867" s="6">
        <v>114.83046640998576</v>
      </c>
      <c r="F1867" s="10">
        <v>163.38661716625336</v>
      </c>
      <c r="G1867" s="10">
        <v>159.03325155633112</v>
      </c>
      <c r="H1867" s="10">
        <v>1.9957068512349583</v>
      </c>
      <c r="I1867" s="10">
        <f t="shared" si="47"/>
        <v>106.40131878086278</v>
      </c>
    </row>
    <row r="1868" spans="1:9" x14ac:dyDescent="0.25">
      <c r="A1868" s="18"/>
      <c r="B1868" s="5">
        <f>DATE(YEAR(siječanj!B1868),MONTH(siječanj!B1868)+5,DAY(siječanj!B1868))</f>
        <v>44002</v>
      </c>
      <c r="C1868" s="8">
        <v>19.4270833333333</v>
      </c>
      <c r="D1868">
        <v>0.9265948498456158</v>
      </c>
      <c r="E1868" s="6">
        <v>116.48311108605574</v>
      </c>
      <c r="F1868" s="10">
        <v>162.43865008296748</v>
      </c>
      <c r="G1868" s="10">
        <v>162.94220913297607</v>
      </c>
      <c r="H1868" s="10">
        <v>2.3342999433100631</v>
      </c>
      <c r="I1868" s="10">
        <f t="shared" si="47"/>
        <v>107.93265082633401</v>
      </c>
    </row>
    <row r="1869" spans="1:9" x14ac:dyDescent="0.25">
      <c r="A1869" s="18"/>
      <c r="B1869" s="5">
        <f>DATE(YEAR(siječanj!B1869),MONTH(siječanj!B1869)+5,DAY(siječanj!B1869))</f>
        <v>44002</v>
      </c>
      <c r="C1869" s="8">
        <v>19.4375</v>
      </c>
      <c r="D1869">
        <v>0.9265948498456158</v>
      </c>
      <c r="E1869" s="6">
        <v>117.38583977936923</v>
      </c>
      <c r="F1869" s="10">
        <v>163.4553429312445</v>
      </c>
      <c r="G1869" s="10">
        <v>159.76656736813393</v>
      </c>
      <c r="H1869" s="10">
        <v>2.4174598737011372</v>
      </c>
      <c r="I1869" s="10">
        <f t="shared" si="47"/>
        <v>108.76911458436615</v>
      </c>
    </row>
    <row r="1870" spans="1:9" x14ac:dyDescent="0.25">
      <c r="A1870" s="18"/>
      <c r="B1870" s="5">
        <f>DATE(YEAR(siječanj!B1870),MONTH(siječanj!B1870)+5,DAY(siječanj!B1870))</f>
        <v>44002</v>
      </c>
      <c r="C1870" s="8">
        <v>19.4479166666667</v>
      </c>
      <c r="D1870">
        <v>0.9265948498456158</v>
      </c>
      <c r="E1870" s="6">
        <v>119.57547709062554</v>
      </c>
      <c r="F1870" s="10">
        <v>163.46408736257538</v>
      </c>
      <c r="G1870" s="10">
        <v>157.73591086900831</v>
      </c>
      <c r="H1870" s="10">
        <v>2.6521344282552075</v>
      </c>
      <c r="I1870" s="10">
        <f t="shared" si="47"/>
        <v>110.79802124000605</v>
      </c>
    </row>
    <row r="1871" spans="1:9" x14ac:dyDescent="0.25">
      <c r="A1871" s="18"/>
      <c r="B1871" s="5">
        <f>DATE(YEAR(siječanj!B1871),MONTH(siječanj!B1871)+5,DAY(siječanj!B1871))</f>
        <v>44002</v>
      </c>
      <c r="C1871" s="8">
        <v>19.4583333333333</v>
      </c>
      <c r="D1871">
        <v>0.9265948498456158</v>
      </c>
      <c r="E1871" s="6">
        <v>120.74011796795429</v>
      </c>
      <c r="F1871" s="10">
        <v>161.5489684923393</v>
      </c>
      <c r="G1871" s="10">
        <v>162.78216450612797</v>
      </c>
      <c r="H1871" s="10">
        <v>2.5716239818123943</v>
      </c>
      <c r="I1871" s="10">
        <f t="shared" si="47"/>
        <v>111.87717147885854</v>
      </c>
    </row>
    <row r="1872" spans="1:9" x14ac:dyDescent="0.25">
      <c r="A1872" s="18"/>
      <c r="B1872" s="5">
        <f>DATE(YEAR(siječanj!B1872),MONTH(siječanj!B1872)+5,DAY(siječanj!B1872))</f>
        <v>44002</v>
      </c>
      <c r="C1872" s="8">
        <v>19.46875</v>
      </c>
      <c r="D1872">
        <v>0.9265948498456158</v>
      </c>
      <c r="E1872" s="6">
        <v>122.68975993297379</v>
      </c>
      <c r="F1872" s="10">
        <v>158.0179341685679</v>
      </c>
      <c r="G1872" s="10">
        <v>161.29436348917667</v>
      </c>
      <c r="H1872" s="10">
        <v>2.9660205844894865</v>
      </c>
      <c r="I1872" s="10">
        <f t="shared" si="47"/>
        <v>113.6836996826885</v>
      </c>
    </row>
    <row r="1873" spans="1:9" x14ac:dyDescent="0.25">
      <c r="A1873" s="18"/>
      <c r="B1873" s="5">
        <f>DATE(YEAR(siječanj!B1873),MONTH(siječanj!B1873)+5,DAY(siječanj!B1873))</f>
        <v>44002</v>
      </c>
      <c r="C1873" s="8">
        <v>19.4791666666667</v>
      </c>
      <c r="D1873">
        <v>0.9265948498456158</v>
      </c>
      <c r="E1873" s="6">
        <v>125.06407579896755</v>
      </c>
      <c r="F1873" s="10">
        <v>155.39395375924983</v>
      </c>
      <c r="G1873" s="10">
        <v>163.31196519464294</v>
      </c>
      <c r="H1873" s="10">
        <v>3.7820317591557613</v>
      </c>
      <c r="I1873" s="10">
        <f t="shared" si="47"/>
        <v>115.88372853602505</v>
      </c>
    </row>
    <row r="1874" spans="1:9" x14ac:dyDescent="0.25">
      <c r="A1874" s="18"/>
      <c r="B1874" s="5">
        <f>DATE(YEAR(siječanj!B1874),MONTH(siječanj!B1874)+5,DAY(siječanj!B1874))</f>
        <v>44002</v>
      </c>
      <c r="C1874" s="8">
        <v>19.4895833333333</v>
      </c>
      <c r="D1874">
        <v>0.9265948498456158</v>
      </c>
      <c r="E1874" s="6">
        <v>125.87021877206271</v>
      </c>
      <c r="F1874" s="10">
        <v>153.78073075469968</v>
      </c>
      <c r="G1874" s="10">
        <v>157.81511449878448</v>
      </c>
      <c r="H1874" s="10">
        <v>3.906659101476901</v>
      </c>
      <c r="I1874" s="10">
        <f t="shared" si="47"/>
        <v>116.63069646313426</v>
      </c>
    </row>
    <row r="1875" spans="1:9" x14ac:dyDescent="0.25">
      <c r="A1875" s="18"/>
      <c r="B1875" s="5">
        <f>DATE(YEAR(siječanj!B1875),MONTH(siječanj!B1875)+5,DAY(siječanj!B1875))</f>
        <v>44002</v>
      </c>
      <c r="C1875" s="8">
        <v>19.5</v>
      </c>
      <c r="D1875">
        <v>0.9265948498456158</v>
      </c>
      <c r="E1875" s="6">
        <v>125.16943674422134</v>
      </c>
      <c r="F1875" s="10">
        <v>144.46489343329722</v>
      </c>
      <c r="G1875" s="10">
        <v>150.00151750042156</v>
      </c>
      <c r="H1875" s="10">
        <v>3.701171700357369</v>
      </c>
      <c r="I1875" s="10">
        <f t="shared" si="47"/>
        <v>115.98135544527209</v>
      </c>
    </row>
    <row r="1876" spans="1:9" x14ac:dyDescent="0.25">
      <c r="A1876" s="18"/>
      <c r="B1876" s="5">
        <f>DATE(YEAR(siječanj!B1876),MONTH(siječanj!B1876)+5,DAY(siječanj!B1876))</f>
        <v>44002</v>
      </c>
      <c r="C1876" s="8">
        <v>19.5104166666667</v>
      </c>
      <c r="D1876">
        <v>0.9265948498456158</v>
      </c>
      <c r="E1876" s="6">
        <v>121.62179066230482</v>
      </c>
      <c r="F1876" s="10">
        <v>139.22689869448666</v>
      </c>
      <c r="G1876" s="10">
        <v>146.12342108677714</v>
      </c>
      <c r="H1876" s="10">
        <v>4.0179204945116851</v>
      </c>
      <c r="I1876" s="10">
        <f t="shared" si="47"/>
        <v>112.69412485669325</v>
      </c>
    </row>
    <row r="1877" spans="1:9" x14ac:dyDescent="0.25">
      <c r="A1877" s="18"/>
      <c r="B1877" s="5">
        <f>DATE(YEAR(siječanj!B1877),MONTH(siječanj!B1877)+5,DAY(siječanj!B1877))</f>
        <v>44002</v>
      </c>
      <c r="C1877" s="8">
        <v>19.5208333333333</v>
      </c>
      <c r="D1877">
        <v>0.9265948498456158</v>
      </c>
      <c r="E1877" s="6">
        <v>123.23183566341353</v>
      </c>
      <c r="F1877" s="10">
        <v>136.40195308920065</v>
      </c>
      <c r="G1877" s="10">
        <v>150.08735888879369</v>
      </c>
      <c r="H1877" s="10">
        <v>5.0914535405760901</v>
      </c>
      <c r="I1877" s="10">
        <f t="shared" si="47"/>
        <v>114.18598426274026</v>
      </c>
    </row>
    <row r="1878" spans="1:9" x14ac:dyDescent="0.25">
      <c r="A1878" s="18"/>
      <c r="B1878" s="5">
        <f>DATE(YEAR(siječanj!B1878),MONTH(siječanj!B1878)+5,DAY(siječanj!B1878))</f>
        <v>44002</v>
      </c>
      <c r="C1878" s="8">
        <v>19.53125</v>
      </c>
      <c r="D1878">
        <v>0.9265948498456158</v>
      </c>
      <c r="E1878" s="6">
        <v>125.3389894132581</v>
      </c>
      <c r="F1878" s="10">
        <v>134.21961468505904</v>
      </c>
      <c r="G1878" s="10">
        <v>147.68221080493996</v>
      </c>
      <c r="H1878" s="10">
        <v>5.012836578714345</v>
      </c>
      <c r="I1878" s="10">
        <f t="shared" si="47"/>
        <v>116.13846207517912</v>
      </c>
    </row>
    <row r="1879" spans="1:9" x14ac:dyDescent="0.25">
      <c r="A1879" s="18"/>
      <c r="B1879" s="5">
        <f>DATE(YEAR(siječanj!B1879),MONTH(siječanj!B1879)+5,DAY(siječanj!B1879))</f>
        <v>44002</v>
      </c>
      <c r="C1879" s="8">
        <v>19.5416666666667</v>
      </c>
      <c r="D1879">
        <v>0.9265948498456158</v>
      </c>
      <c r="E1879" s="6">
        <v>125.12549151501064</v>
      </c>
      <c r="F1879" s="10">
        <v>132.10736836330403</v>
      </c>
      <c r="G1879" s="10">
        <v>149.87962995261239</v>
      </c>
      <c r="H1879" s="10">
        <v>3.3597876857172171</v>
      </c>
      <c r="I1879" s="10">
        <f t="shared" si="47"/>
        <v>115.94063602221016</v>
      </c>
    </row>
    <row r="1880" spans="1:9" x14ac:dyDescent="0.25">
      <c r="A1880" s="18"/>
      <c r="B1880" s="5">
        <f>DATE(YEAR(siječanj!B1880),MONTH(siječanj!B1880)+5,DAY(siječanj!B1880))</f>
        <v>44002</v>
      </c>
      <c r="C1880" s="8">
        <v>19.5520833333333</v>
      </c>
      <c r="D1880">
        <v>0.9265948498456158</v>
      </c>
      <c r="E1880" s="6">
        <v>123.3321184494163</v>
      </c>
      <c r="F1880" s="10">
        <v>131.60513420021988</v>
      </c>
      <c r="G1880" s="10">
        <v>146.09204623991911</v>
      </c>
      <c r="H1880" s="10">
        <v>3.3214080182381314</v>
      </c>
      <c r="I1880" s="10">
        <f t="shared" si="47"/>
        <v>114.2789057757786</v>
      </c>
    </row>
    <row r="1881" spans="1:9" x14ac:dyDescent="0.25">
      <c r="A1881" s="18"/>
      <c r="B1881" s="5">
        <f>DATE(YEAR(siječanj!B1881),MONTH(siječanj!B1881)+5,DAY(siječanj!B1881))</f>
        <v>44002</v>
      </c>
      <c r="C1881" s="8">
        <v>19.5625</v>
      </c>
      <c r="D1881">
        <v>0.9265948498456158</v>
      </c>
      <c r="E1881" s="6">
        <v>123.60296183614231</v>
      </c>
      <c r="F1881" s="10">
        <v>129.59055546075615</v>
      </c>
      <c r="G1881" s="10">
        <v>143.82434871949434</v>
      </c>
      <c r="H1881" s="10">
        <v>3.8897422460719184</v>
      </c>
      <c r="I1881" s="10">
        <f t="shared" si="47"/>
        <v>114.52986786303367</v>
      </c>
    </row>
    <row r="1882" spans="1:9" x14ac:dyDescent="0.25">
      <c r="A1882" s="18"/>
      <c r="B1882" s="5">
        <f>DATE(YEAR(siječanj!B1882),MONTH(siječanj!B1882)+5,DAY(siječanj!B1882))</f>
        <v>44002</v>
      </c>
      <c r="C1882" s="8">
        <v>19.5729166666667</v>
      </c>
      <c r="D1882">
        <v>0.9265948498456158</v>
      </c>
      <c r="E1882" s="6">
        <v>121.18701177725326</v>
      </c>
      <c r="F1882" s="10">
        <v>129.80947165615191</v>
      </c>
      <c r="G1882" s="10">
        <v>137.65521427515066</v>
      </c>
      <c r="H1882" s="10">
        <v>3.284990562555314</v>
      </c>
      <c r="I1882" s="10">
        <f t="shared" si="47"/>
        <v>112.29126098098286</v>
      </c>
    </row>
    <row r="1883" spans="1:9" x14ac:dyDescent="0.25">
      <c r="A1883" s="18"/>
      <c r="B1883" s="5">
        <f>DATE(YEAR(siječanj!B1883),MONTH(siječanj!B1883)+5,DAY(siječanj!B1883))</f>
        <v>44002</v>
      </c>
      <c r="C1883" s="8">
        <v>19.5833333333333</v>
      </c>
      <c r="D1883">
        <v>0.9265948498456158</v>
      </c>
      <c r="E1883" s="6">
        <v>120.35684231896141</v>
      </c>
      <c r="F1883" s="10">
        <v>125.17608442056991</v>
      </c>
      <c r="G1883" s="10">
        <v>141.73542923409536</v>
      </c>
      <c r="H1883" s="10">
        <v>3.3425630519137335</v>
      </c>
      <c r="I1883" s="10">
        <f t="shared" si="47"/>
        <v>111.52203023643051</v>
      </c>
    </row>
    <row r="1884" spans="1:9" x14ac:dyDescent="0.25">
      <c r="A1884" s="18"/>
      <c r="B1884" s="5">
        <f>DATE(YEAR(siječanj!B1884),MONTH(siječanj!B1884)+5,DAY(siječanj!B1884))</f>
        <v>44002</v>
      </c>
      <c r="C1884" s="8">
        <v>19.59375</v>
      </c>
      <c r="D1884">
        <v>0.9265948498456158</v>
      </c>
      <c r="E1884" s="6">
        <v>119.96473122570401</v>
      </c>
      <c r="F1884" s="10">
        <v>125.89346133189005</v>
      </c>
      <c r="G1884" s="10">
        <v>141.79308623394306</v>
      </c>
      <c r="H1884" s="10">
        <v>2.6266914139791315</v>
      </c>
      <c r="I1884" s="10">
        <f t="shared" si="47"/>
        <v>111.15870211685086</v>
      </c>
    </row>
    <row r="1885" spans="1:9" x14ac:dyDescent="0.25">
      <c r="A1885" s="18"/>
      <c r="B1885" s="5">
        <f>DATE(YEAR(siječanj!B1885),MONTH(siječanj!B1885)+5,DAY(siječanj!B1885))</f>
        <v>44002</v>
      </c>
      <c r="C1885" s="8">
        <v>19.6041666666667</v>
      </c>
      <c r="D1885">
        <v>0.9265948498456158</v>
      </c>
      <c r="E1885" s="6">
        <v>118.50743279272037</v>
      </c>
      <c r="F1885" s="10">
        <v>125.25618276858791</v>
      </c>
      <c r="G1885" s="10">
        <v>141.11208992565628</v>
      </c>
      <c r="H1885" s="10">
        <v>2.0760101199855772</v>
      </c>
      <c r="I1885" s="10">
        <f t="shared" si="47"/>
        <v>109.80837689416013</v>
      </c>
    </row>
    <row r="1886" spans="1:9" x14ac:dyDescent="0.25">
      <c r="A1886" s="18"/>
      <c r="B1886" s="5">
        <f>DATE(YEAR(siječanj!B1886),MONTH(siječanj!B1886)+5,DAY(siječanj!B1886))</f>
        <v>44002</v>
      </c>
      <c r="C1886" s="8">
        <v>19.6145833333333</v>
      </c>
      <c r="D1886">
        <v>0.9265948498456158</v>
      </c>
      <c r="E1886" s="6">
        <v>119.79729708888979</v>
      </c>
      <c r="F1886" s="10">
        <v>125.01491924661536</v>
      </c>
      <c r="G1886" s="10">
        <v>141.47787296373789</v>
      </c>
      <c r="H1886" s="10">
        <v>2.4471948527640754</v>
      </c>
      <c r="I1886" s="10">
        <f t="shared" si="47"/>
        <v>111.00355850799046</v>
      </c>
    </row>
    <row r="1887" spans="1:9" x14ac:dyDescent="0.25">
      <c r="A1887" s="18"/>
      <c r="B1887" s="5">
        <f>DATE(YEAR(siječanj!B1887),MONTH(siječanj!B1887)+5,DAY(siječanj!B1887))</f>
        <v>44002</v>
      </c>
      <c r="C1887" s="8">
        <v>19.625</v>
      </c>
      <c r="D1887">
        <v>0.9265948498456158</v>
      </c>
      <c r="E1887" s="6">
        <v>118.41207811149621</v>
      </c>
      <c r="F1887" s="10">
        <v>125.08880085048406</v>
      </c>
      <c r="G1887" s="10">
        <v>137.37786512365938</v>
      </c>
      <c r="H1887" s="10">
        <v>2.4318507549358985</v>
      </c>
      <c r="I1887" s="10">
        <f t="shared" si="47"/>
        <v>109.72002173762917</v>
      </c>
    </row>
    <row r="1888" spans="1:9" x14ac:dyDescent="0.25">
      <c r="A1888" s="18"/>
      <c r="B1888" s="5">
        <f>DATE(YEAR(siječanj!B1888),MONTH(siječanj!B1888)+5,DAY(siječanj!B1888))</f>
        <v>44002</v>
      </c>
      <c r="C1888" s="8">
        <v>19.6354166666667</v>
      </c>
      <c r="D1888">
        <v>0.9265948498456158</v>
      </c>
      <c r="E1888" s="6">
        <v>118.80931968562993</v>
      </c>
      <c r="F1888" s="10">
        <v>123.02202878651413</v>
      </c>
      <c r="G1888" s="10">
        <v>137.10238610246179</v>
      </c>
      <c r="H1888" s="10">
        <v>2.2754186487230665</v>
      </c>
      <c r="I1888" s="10">
        <f t="shared" si="47"/>
        <v>110.08810373436603</v>
      </c>
    </row>
    <row r="1889" spans="1:9" x14ac:dyDescent="0.25">
      <c r="A1889" s="18"/>
      <c r="B1889" s="5">
        <f>DATE(YEAR(siječanj!B1889),MONTH(siječanj!B1889)+5,DAY(siječanj!B1889))</f>
        <v>44002</v>
      </c>
      <c r="C1889" s="8">
        <v>19.6458333333333</v>
      </c>
      <c r="D1889">
        <v>0.9265948498456158</v>
      </c>
      <c r="E1889" s="6">
        <v>118.22999984281383</v>
      </c>
      <c r="F1889" s="10">
        <v>122.79249951982017</v>
      </c>
      <c r="G1889" s="10">
        <v>132.51659787256185</v>
      </c>
      <c r="H1889" s="10">
        <v>2.2453738991684333</v>
      </c>
      <c r="I1889" s="10">
        <f t="shared" si="47"/>
        <v>109.55130895159925</v>
      </c>
    </row>
    <row r="1890" spans="1:9" x14ac:dyDescent="0.25">
      <c r="A1890" s="18"/>
      <c r="B1890" s="5">
        <f>DATE(YEAR(siječanj!B1890),MONTH(siječanj!B1890)+5,DAY(siječanj!B1890))</f>
        <v>44002</v>
      </c>
      <c r="C1890" s="8">
        <v>19.65625</v>
      </c>
      <c r="D1890">
        <v>0.9265948498456158</v>
      </c>
      <c r="E1890" s="6">
        <v>118.26958263311897</v>
      </c>
      <c r="F1890" s="10">
        <v>122.0381436300502</v>
      </c>
      <c r="G1890" s="10">
        <v>133.19528661664509</v>
      </c>
      <c r="H1890" s="10">
        <v>2.3757265173296478</v>
      </c>
      <c r="I1890" s="10">
        <f t="shared" si="47"/>
        <v>109.58798616123852</v>
      </c>
    </row>
    <row r="1891" spans="1:9" x14ac:dyDescent="0.25">
      <c r="A1891" s="18"/>
      <c r="B1891" s="5">
        <f>DATE(YEAR(siječanj!B1891),MONTH(siječanj!B1891)+5,DAY(siječanj!B1891))</f>
        <v>44002</v>
      </c>
      <c r="C1891" s="8">
        <v>19.6666666666667</v>
      </c>
      <c r="D1891">
        <v>0.9265948498456158</v>
      </c>
      <c r="E1891" s="6">
        <v>115.58990986454081</v>
      </c>
      <c r="F1891" s="10">
        <v>125.08911429976891</v>
      </c>
      <c r="G1891" s="10">
        <v>131.10799245907646</v>
      </c>
      <c r="H1891" s="10">
        <v>2.6266167104843499</v>
      </c>
      <c r="I1891" s="10">
        <f t="shared" si="47"/>
        <v>107.10501517460246</v>
      </c>
    </row>
    <row r="1892" spans="1:9" x14ac:dyDescent="0.25">
      <c r="A1892" s="18"/>
      <c r="B1892" s="5">
        <f>DATE(YEAR(siječanj!B1892),MONTH(siječanj!B1892)+5,DAY(siječanj!B1892))</f>
        <v>44002</v>
      </c>
      <c r="C1892" s="8">
        <v>19.6770833333333</v>
      </c>
      <c r="D1892">
        <v>0.9265948498456158</v>
      </c>
      <c r="E1892" s="6">
        <v>116.09761719759221</v>
      </c>
      <c r="F1892" s="10">
        <v>124.3562779089773</v>
      </c>
      <c r="G1892" s="10">
        <v>135.10599392189255</v>
      </c>
      <c r="H1892" s="10">
        <v>2.0538291583149717</v>
      </c>
      <c r="I1892" s="10">
        <f t="shared" si="47"/>
        <v>107.57545417463675</v>
      </c>
    </row>
    <row r="1893" spans="1:9" x14ac:dyDescent="0.25">
      <c r="A1893" s="18"/>
      <c r="B1893" s="5">
        <f>DATE(YEAR(siječanj!B1893),MONTH(siječanj!B1893)+5,DAY(siječanj!B1893))</f>
        <v>44002</v>
      </c>
      <c r="C1893" s="8">
        <v>19.6875</v>
      </c>
      <c r="D1893">
        <v>0.9265948498456158</v>
      </c>
      <c r="E1893" s="6">
        <v>115.74686091949523</v>
      </c>
      <c r="F1893" s="10">
        <v>119.9309808127224</v>
      </c>
      <c r="G1893" s="10">
        <v>130.99270253831187</v>
      </c>
      <c r="H1893" s="10">
        <v>2.2427403519657263</v>
      </c>
      <c r="I1893" s="10">
        <f t="shared" si="47"/>
        <v>107.25044521380106</v>
      </c>
    </row>
    <row r="1894" spans="1:9" x14ac:dyDescent="0.25">
      <c r="A1894" s="18"/>
      <c r="B1894" s="5">
        <f>DATE(YEAR(siječanj!B1894),MONTH(siječanj!B1894)+5,DAY(siječanj!B1894))</f>
        <v>44002</v>
      </c>
      <c r="C1894" s="8">
        <v>19.6979166666667</v>
      </c>
      <c r="D1894">
        <v>0.9265948498456158</v>
      </c>
      <c r="E1894" s="6">
        <v>117.99695537513196</v>
      </c>
      <c r="F1894" s="10">
        <v>121.26961822517332</v>
      </c>
      <c r="G1894" s="10">
        <v>129.85502121494403</v>
      </c>
      <c r="H1894" s="10">
        <v>2.8759500828077993</v>
      </c>
      <c r="I1894" s="10">
        <f t="shared" si="47"/>
        <v>109.33537114806023</v>
      </c>
    </row>
    <row r="1895" spans="1:9" x14ac:dyDescent="0.25">
      <c r="A1895" s="18"/>
      <c r="B1895" s="5">
        <f>DATE(YEAR(siječanj!B1895),MONTH(siječanj!B1895)+5,DAY(siječanj!B1895))</f>
        <v>44002</v>
      </c>
      <c r="C1895" s="8">
        <v>19.7083333333333</v>
      </c>
      <c r="D1895">
        <v>0.9265948498456158</v>
      </c>
      <c r="E1895" s="6">
        <v>117.38057405202767</v>
      </c>
      <c r="F1895" s="10">
        <v>119.83663659656654</v>
      </c>
      <c r="G1895" s="10">
        <v>131.68912140178867</v>
      </c>
      <c r="H1895" s="10">
        <v>2.8395724689888651</v>
      </c>
      <c r="I1895" s="10">
        <f t="shared" si="47"/>
        <v>108.76423538853076</v>
      </c>
    </row>
    <row r="1896" spans="1:9" x14ac:dyDescent="0.25">
      <c r="A1896" s="18"/>
      <c r="B1896" s="5">
        <f>DATE(YEAR(siječanj!B1896),MONTH(siječanj!B1896)+5,DAY(siječanj!B1896))</f>
        <v>44002</v>
      </c>
      <c r="C1896" s="8">
        <v>19.71875</v>
      </c>
      <c r="D1896">
        <v>0.9265948498456158</v>
      </c>
      <c r="E1896" s="6">
        <v>117.32996620680113</v>
      </c>
      <c r="F1896" s="10">
        <v>120.9731675361663</v>
      </c>
      <c r="G1896" s="10">
        <v>134.60859143479547</v>
      </c>
      <c r="H1896" s="10">
        <v>2.3484916152254067</v>
      </c>
      <c r="I1896" s="10">
        <f t="shared" si="47"/>
        <v>108.71734241978207</v>
      </c>
    </row>
    <row r="1897" spans="1:9" x14ac:dyDescent="0.25">
      <c r="A1897" s="18"/>
      <c r="B1897" s="5">
        <f>DATE(YEAR(siječanj!B1897),MONTH(siječanj!B1897)+5,DAY(siječanj!B1897))</f>
        <v>44002</v>
      </c>
      <c r="C1897" s="8">
        <v>19.7291666666667</v>
      </c>
      <c r="D1897">
        <v>0.9265948498456158</v>
      </c>
      <c r="E1897" s="6">
        <v>117.88224169256394</v>
      </c>
      <c r="F1897" s="10">
        <v>122.72937163756977</v>
      </c>
      <c r="G1897" s="10">
        <v>132.90654813087613</v>
      </c>
      <c r="H1897" s="10">
        <v>2.5600110745369178</v>
      </c>
      <c r="I1897" s="10">
        <f t="shared" si="47"/>
        <v>109.22907804058588</v>
      </c>
    </row>
    <row r="1898" spans="1:9" x14ac:dyDescent="0.25">
      <c r="A1898" s="18"/>
      <c r="B1898" s="5">
        <f>DATE(YEAR(siječanj!B1898),MONTH(siječanj!B1898)+5,DAY(siječanj!B1898))</f>
        <v>44002</v>
      </c>
      <c r="C1898" s="8">
        <v>19.7395833333333</v>
      </c>
      <c r="D1898">
        <v>0.9265948498456158</v>
      </c>
      <c r="E1898" s="6">
        <v>119.50441642592722</v>
      </c>
      <c r="F1898" s="10">
        <v>126.1315582123696</v>
      </c>
      <c r="G1898" s="10">
        <v>134.4329837923276</v>
      </c>
      <c r="H1898" s="10">
        <v>2.4910139307098715</v>
      </c>
      <c r="I1898" s="10">
        <f t="shared" si="47"/>
        <v>110.73217679406997</v>
      </c>
    </row>
    <row r="1899" spans="1:9" x14ac:dyDescent="0.25">
      <c r="A1899" s="18"/>
      <c r="B1899" s="5">
        <f>DATE(YEAR(siječanj!B1899),MONTH(siječanj!B1899)+5,DAY(siječanj!B1899))</f>
        <v>44002</v>
      </c>
      <c r="C1899" s="8">
        <v>19.75</v>
      </c>
      <c r="D1899">
        <v>0.9265948498456158</v>
      </c>
      <c r="E1899" s="6">
        <v>119.56857359769349</v>
      </c>
      <c r="F1899" s="10">
        <v>123.99219450889549</v>
      </c>
      <c r="G1899" s="10">
        <v>134.08578166252849</v>
      </c>
      <c r="H1899" s="10">
        <v>2.5548834266550968</v>
      </c>
      <c r="I1899" s="10">
        <f t="shared" si="47"/>
        <v>110.79162449900926</v>
      </c>
    </row>
    <row r="1900" spans="1:9" x14ac:dyDescent="0.25">
      <c r="A1900" s="18"/>
      <c r="B1900" s="5">
        <f>DATE(YEAR(siječanj!B1900),MONTH(siječanj!B1900)+5,DAY(siječanj!B1900))</f>
        <v>44002</v>
      </c>
      <c r="C1900" s="8">
        <v>19.7604166666667</v>
      </c>
      <c r="D1900">
        <v>0.9265948498456158</v>
      </c>
      <c r="E1900" s="6">
        <v>122.61716614593547</v>
      </c>
      <c r="F1900" s="10">
        <v>125.34271888268682</v>
      </c>
      <c r="G1900" s="10">
        <v>133.74939899897765</v>
      </c>
      <c r="H1900" s="10">
        <v>3.7717993724638523</v>
      </c>
      <c r="I1900" s="10">
        <f t="shared" si="47"/>
        <v>113.616434653488</v>
      </c>
    </row>
    <row r="1901" spans="1:9" x14ac:dyDescent="0.25">
      <c r="A1901" s="18"/>
      <c r="B1901" s="5">
        <f>DATE(YEAR(siječanj!B1901),MONTH(siječanj!B1901)+5,DAY(siječanj!B1901))</f>
        <v>44002</v>
      </c>
      <c r="C1901" s="8">
        <v>19.7708333333333</v>
      </c>
      <c r="D1901">
        <v>0.9265948498456158</v>
      </c>
      <c r="E1901" s="6">
        <v>127.22353439165774</v>
      </c>
      <c r="F1901" s="10">
        <v>129.61551486470654</v>
      </c>
      <c r="G1901" s="10">
        <v>137.46875104803823</v>
      </c>
      <c r="H1901" s="10">
        <v>6.7243733278926188</v>
      </c>
      <c r="I1901" s="10">
        <f t="shared" si="47"/>
        <v>117.88467174646664</v>
      </c>
    </row>
    <row r="1902" spans="1:9" x14ac:dyDescent="0.25">
      <c r="A1902" s="18"/>
      <c r="B1902" s="5">
        <f>DATE(YEAR(siječanj!B1902),MONTH(siječanj!B1902)+5,DAY(siječanj!B1902))</f>
        <v>44002</v>
      </c>
      <c r="C1902" s="8">
        <v>19.78125</v>
      </c>
      <c r="D1902">
        <v>0.9265948498456158</v>
      </c>
      <c r="E1902" s="6">
        <v>127.90297709399937</v>
      </c>
      <c r="F1902" s="10">
        <v>130.53833367075498</v>
      </c>
      <c r="G1902" s="10">
        <v>140.19977936845027</v>
      </c>
      <c r="H1902" s="10">
        <v>16.146069726057242</v>
      </c>
      <c r="I1902" s="10">
        <f t="shared" si="47"/>
        <v>118.51423985522158</v>
      </c>
    </row>
    <row r="1903" spans="1:9" x14ac:dyDescent="0.25">
      <c r="A1903" s="18"/>
      <c r="B1903" s="5">
        <f>DATE(YEAR(siječanj!B1903),MONTH(siječanj!B1903)+5,DAY(siječanj!B1903))</f>
        <v>44002</v>
      </c>
      <c r="C1903" s="8">
        <v>19.7916666666667</v>
      </c>
      <c r="D1903">
        <v>0.9265948498456158</v>
      </c>
      <c r="E1903" s="6">
        <v>131.5974406179792</v>
      </c>
      <c r="F1903" s="10">
        <v>131.93704886279997</v>
      </c>
      <c r="G1903" s="10">
        <v>142.33894355615962</v>
      </c>
      <c r="H1903" s="10">
        <v>28.356236422547006</v>
      </c>
      <c r="I1903" s="10">
        <f t="shared" si="47"/>
        <v>121.93751072948378</v>
      </c>
    </row>
    <row r="1904" spans="1:9" x14ac:dyDescent="0.25">
      <c r="A1904" s="18"/>
      <c r="B1904" s="5">
        <f>DATE(YEAR(siječanj!B1904),MONTH(siječanj!B1904)+5,DAY(siječanj!B1904))</f>
        <v>44002</v>
      </c>
      <c r="C1904" s="8">
        <v>19.8020833333333</v>
      </c>
      <c r="D1904">
        <v>0.9265948498456158</v>
      </c>
      <c r="E1904" s="6">
        <v>135.87775135432565</v>
      </c>
      <c r="F1904" s="10">
        <v>132.87501369903507</v>
      </c>
      <c r="G1904" s="10">
        <v>150.23898792932027</v>
      </c>
      <c r="H1904" s="10">
        <v>43.729878984886852</v>
      </c>
      <c r="I1904" s="10">
        <f t="shared" si="47"/>
        <v>125.9036246135213</v>
      </c>
    </row>
    <row r="1905" spans="1:9" x14ac:dyDescent="0.25">
      <c r="A1905" s="18"/>
      <c r="B1905" s="5">
        <f>DATE(YEAR(siječanj!B1905),MONTH(siječanj!B1905)+5,DAY(siječanj!B1905))</f>
        <v>44002</v>
      </c>
      <c r="C1905" s="8">
        <v>19.8125</v>
      </c>
      <c r="D1905">
        <v>0.9265948498456158</v>
      </c>
      <c r="E1905" s="6">
        <v>139.27291445064432</v>
      </c>
      <c r="F1905" s="10">
        <v>137.37257291118695</v>
      </c>
      <c r="G1905" s="10">
        <v>155.48496827127889</v>
      </c>
      <c r="H1905" s="10">
        <v>62.034125702863442</v>
      </c>
      <c r="I1905" s="10">
        <f t="shared" si="47"/>
        <v>129.04956525295606</v>
      </c>
    </row>
    <row r="1906" spans="1:9" x14ac:dyDescent="0.25">
      <c r="A1906" s="18"/>
      <c r="B1906" s="5">
        <f>DATE(YEAR(siječanj!B1906),MONTH(siječanj!B1906)+5,DAY(siječanj!B1906))</f>
        <v>44002</v>
      </c>
      <c r="C1906" s="8">
        <v>19.8229166666667</v>
      </c>
      <c r="D1906">
        <v>0.9265948498456158</v>
      </c>
      <c r="E1906" s="6">
        <v>141.97474986991955</v>
      </c>
      <c r="F1906" s="10">
        <v>137.94303855385158</v>
      </c>
      <c r="G1906" s="10">
        <v>153.22068594587537</v>
      </c>
      <c r="H1906" s="10">
        <v>86.90377671183704</v>
      </c>
      <c r="I1906" s="10">
        <f t="shared" si="47"/>
        <v>131.55307203758696</v>
      </c>
    </row>
    <row r="1907" spans="1:9" x14ac:dyDescent="0.25">
      <c r="A1907" s="18"/>
      <c r="B1907" s="5">
        <f>DATE(YEAR(siječanj!B1907),MONTH(siječanj!B1907)+5,DAY(siječanj!B1907))</f>
        <v>44002</v>
      </c>
      <c r="C1907" s="8">
        <v>19.8333333333333</v>
      </c>
      <c r="D1907">
        <v>0.9265948498456158</v>
      </c>
      <c r="E1907" s="6">
        <v>146.52620706353829</v>
      </c>
      <c r="F1907" s="10">
        <v>134.32114010470215</v>
      </c>
      <c r="G1907" s="10">
        <v>150.74731422469924</v>
      </c>
      <c r="H1907" s="10">
        <v>132.34747638074927</v>
      </c>
      <c r="I1907" s="10">
        <f t="shared" si="47"/>
        <v>135.77042883248689</v>
      </c>
    </row>
    <row r="1908" spans="1:9" x14ac:dyDescent="0.25">
      <c r="A1908" s="18"/>
      <c r="B1908" s="5">
        <f>DATE(YEAR(siječanj!B1908),MONTH(siječanj!B1908)+5,DAY(siječanj!B1908))</f>
        <v>44002</v>
      </c>
      <c r="C1908" s="8">
        <v>19.84375</v>
      </c>
      <c r="D1908">
        <v>0.9265948498456158</v>
      </c>
      <c r="E1908" s="6">
        <v>150.22868665538718</v>
      </c>
      <c r="F1908" s="10">
        <v>117.66694868407457</v>
      </c>
      <c r="G1908" s="10">
        <v>137.73690204795639</v>
      </c>
      <c r="H1908" s="10">
        <v>201.38347996973431</v>
      </c>
      <c r="I1908" s="10">
        <f t="shared" si="47"/>
        <v>139.20112735395256</v>
      </c>
    </row>
    <row r="1909" spans="1:9" x14ac:dyDescent="0.25">
      <c r="A1909" s="18"/>
      <c r="B1909" s="5">
        <f>DATE(YEAR(siječanj!B1909),MONTH(siječanj!B1909)+5,DAY(siječanj!B1909))</f>
        <v>44002</v>
      </c>
      <c r="C1909" s="8">
        <v>19.8541666666667</v>
      </c>
      <c r="D1909">
        <v>0.9265948498456158</v>
      </c>
      <c r="E1909" s="6">
        <v>154.55663277632544</v>
      </c>
      <c r="F1909" s="10">
        <v>110.69688142021252</v>
      </c>
      <c r="G1909" s="10">
        <v>130.47854111536429</v>
      </c>
      <c r="H1909" s="10">
        <v>230.12117932989517</v>
      </c>
      <c r="I1909" s="10">
        <f t="shared" si="47"/>
        <v>143.21137994002325</v>
      </c>
    </row>
    <row r="1910" spans="1:9" x14ac:dyDescent="0.25">
      <c r="A1910" s="18"/>
      <c r="B1910" s="5">
        <f>DATE(YEAR(siječanj!B1910),MONTH(siječanj!B1910)+5,DAY(siječanj!B1910))</f>
        <v>44002</v>
      </c>
      <c r="C1910" s="8">
        <v>19.8645833333333</v>
      </c>
      <c r="D1910">
        <v>0.9265948498456158</v>
      </c>
      <c r="E1910" s="6">
        <v>151.32985646528081</v>
      </c>
      <c r="F1910" s="10">
        <v>107.08218828603381</v>
      </c>
      <c r="G1910" s="10">
        <v>126.18453334282682</v>
      </c>
      <c r="H1910" s="10">
        <v>231.16758205874805</v>
      </c>
      <c r="I1910" s="10">
        <f t="shared" si="47"/>
        <v>140.22146562860547</v>
      </c>
    </row>
    <row r="1911" spans="1:9" x14ac:dyDescent="0.25">
      <c r="A1911" s="18"/>
      <c r="B1911" s="5">
        <f>DATE(YEAR(siječanj!B1911),MONTH(siječanj!B1911)+5,DAY(siječanj!B1911))</f>
        <v>44002</v>
      </c>
      <c r="C1911" s="8">
        <v>19.875</v>
      </c>
      <c r="D1911">
        <v>0.9265948498456158</v>
      </c>
      <c r="E1911" s="6">
        <v>153.5946582336162</v>
      </c>
      <c r="F1911" s="10">
        <v>104.95466733951379</v>
      </c>
      <c r="G1911" s="10">
        <v>121.66699282918007</v>
      </c>
      <c r="H1911" s="10">
        <v>233.60492401857371</v>
      </c>
      <c r="I1911" s="10">
        <f t="shared" si="47"/>
        <v>142.32001928306627</v>
      </c>
    </row>
    <row r="1912" spans="1:9" x14ac:dyDescent="0.25">
      <c r="A1912" s="18"/>
      <c r="B1912" s="5">
        <f>DATE(YEAR(siječanj!B1912),MONTH(siječanj!B1912)+5,DAY(siječanj!B1912))</f>
        <v>44002</v>
      </c>
      <c r="C1912" s="8">
        <v>19.8854166666667</v>
      </c>
      <c r="D1912">
        <v>0.9265948498456158</v>
      </c>
      <c r="E1912" s="6">
        <v>156.71280794023082</v>
      </c>
      <c r="F1912" s="10">
        <v>103.46775635959247</v>
      </c>
      <c r="G1912" s="10">
        <v>109.71379821531599</v>
      </c>
      <c r="H1912" s="10">
        <v>240.79933273167987</v>
      </c>
      <c r="I1912" s="10">
        <f t="shared" si="47"/>
        <v>145.20928074226299</v>
      </c>
    </row>
    <row r="1913" spans="1:9" x14ac:dyDescent="0.25">
      <c r="A1913" s="18"/>
      <c r="B1913" s="5">
        <f>DATE(YEAR(siječanj!B1913),MONTH(siječanj!B1913)+5,DAY(siječanj!B1913))</f>
        <v>44002</v>
      </c>
      <c r="C1913" s="8">
        <v>19.8958333333333</v>
      </c>
      <c r="D1913">
        <v>0.9265948498456158</v>
      </c>
      <c r="E1913" s="6">
        <v>157.83758664951958</v>
      </c>
      <c r="F1913" s="10">
        <v>101.81704803544008</v>
      </c>
      <c r="G1913" s="10">
        <v>103.61240181652316</v>
      </c>
      <c r="H1913" s="10">
        <v>246.76026124406766</v>
      </c>
      <c r="I1913" s="10">
        <f t="shared" si="47"/>
        <v>146.25149490150596</v>
      </c>
    </row>
    <row r="1914" spans="1:9" x14ac:dyDescent="0.25">
      <c r="A1914" s="18"/>
      <c r="B1914" s="5">
        <f>DATE(YEAR(siječanj!B1914),MONTH(siječanj!B1914)+5,DAY(siječanj!B1914))</f>
        <v>44002</v>
      </c>
      <c r="C1914" s="8">
        <v>19.90625</v>
      </c>
      <c r="D1914">
        <v>0.9265948498456158</v>
      </c>
      <c r="E1914" s="6">
        <v>154.79048970999949</v>
      </c>
      <c r="F1914" s="10">
        <v>102.79493746968632</v>
      </c>
      <c r="G1914" s="10">
        <v>96.888167753683277</v>
      </c>
      <c r="H1914" s="10">
        <v>246.06346688660713</v>
      </c>
      <c r="I1914" s="10">
        <f t="shared" si="47"/>
        <v>143.42807057036632</v>
      </c>
    </row>
    <row r="1915" spans="1:9" x14ac:dyDescent="0.25">
      <c r="A1915" s="18"/>
      <c r="B1915" s="5">
        <f>DATE(YEAR(siječanj!B1915),MONTH(siječanj!B1915)+5,DAY(siječanj!B1915))</f>
        <v>44002</v>
      </c>
      <c r="C1915" s="8">
        <v>19.9166666666667</v>
      </c>
      <c r="D1915">
        <v>0.9265948498456158</v>
      </c>
      <c r="E1915" s="6">
        <v>152.75643618103766</v>
      </c>
      <c r="F1915" s="10">
        <v>101.18025973896808</v>
      </c>
      <c r="G1915" s="10">
        <v>94.176695538251977</v>
      </c>
      <c r="H1915" s="10">
        <v>241.95507747177493</v>
      </c>
      <c r="I1915" s="10">
        <f t="shared" si="47"/>
        <v>141.54332704611997</v>
      </c>
    </row>
    <row r="1916" spans="1:9" x14ac:dyDescent="0.25">
      <c r="A1916" s="18"/>
      <c r="B1916" s="5">
        <f>DATE(YEAR(siječanj!B1916),MONTH(siječanj!B1916)+5,DAY(siječanj!B1916))</f>
        <v>44002</v>
      </c>
      <c r="C1916" s="8">
        <v>19.9270833333333</v>
      </c>
      <c r="D1916">
        <v>0.9265948498456158</v>
      </c>
      <c r="E1916" s="6">
        <v>145.84317490026413</v>
      </c>
      <c r="F1916" s="10">
        <v>99.485005449143429</v>
      </c>
      <c r="G1916" s="10">
        <v>89.89827084710997</v>
      </c>
      <c r="H1916" s="10">
        <v>241.78626948659326</v>
      </c>
      <c r="I1916" s="10">
        <f t="shared" si="47"/>
        <v>135.13753474771812</v>
      </c>
    </row>
    <row r="1917" spans="1:9" x14ac:dyDescent="0.25">
      <c r="A1917" s="18"/>
      <c r="B1917" s="5">
        <f>DATE(YEAR(siječanj!B1917),MONTH(siječanj!B1917)+5,DAY(siječanj!B1917))</f>
        <v>44002</v>
      </c>
      <c r="C1917" s="8">
        <v>19.9375</v>
      </c>
      <c r="D1917">
        <v>0.9265948498456158</v>
      </c>
      <c r="E1917" s="6">
        <v>135.61826077307924</v>
      </c>
      <c r="F1917" s="10">
        <v>95.028785375365018</v>
      </c>
      <c r="G1917" s="10">
        <v>87.837495618684059</v>
      </c>
      <c r="H1917" s="10">
        <v>241.13682320017199</v>
      </c>
      <c r="I1917" s="10">
        <f t="shared" si="47"/>
        <v>125.66318197735492</v>
      </c>
    </row>
    <row r="1918" spans="1:9" x14ac:dyDescent="0.25">
      <c r="A1918" s="18"/>
      <c r="B1918" s="5">
        <f>DATE(YEAR(siječanj!B1918),MONTH(siječanj!B1918)+5,DAY(siječanj!B1918))</f>
        <v>44002</v>
      </c>
      <c r="C1918" s="8">
        <v>19.9479166666667</v>
      </c>
      <c r="D1918">
        <v>0.9265948498456158</v>
      </c>
      <c r="E1918" s="6">
        <v>124.41731140679849</v>
      </c>
      <c r="F1918" s="10">
        <v>91.380372331582706</v>
      </c>
      <c r="G1918" s="10">
        <v>85.180297313320281</v>
      </c>
      <c r="H1918" s="10">
        <v>238.51448152168234</v>
      </c>
      <c r="I1918" s="10">
        <f t="shared" si="47"/>
        <v>115.28443998117767</v>
      </c>
    </row>
    <row r="1919" spans="1:9" x14ac:dyDescent="0.25">
      <c r="A1919" s="18"/>
      <c r="B1919" s="5">
        <f>DATE(YEAR(siječanj!B1919),MONTH(siječanj!B1919)+5,DAY(siječanj!B1919))</f>
        <v>44002</v>
      </c>
      <c r="C1919" s="8">
        <v>19.9583333333333</v>
      </c>
      <c r="D1919">
        <v>0.9265948498456158</v>
      </c>
      <c r="E1919" s="6">
        <v>113.607472112492</v>
      </c>
      <c r="F1919" s="10">
        <v>87.89893532926618</v>
      </c>
      <c r="G1919" s="10">
        <v>86.984058047332169</v>
      </c>
      <c r="H1919" s="10">
        <v>239.35765389100467</v>
      </c>
      <c r="I1919" s="10">
        <f t="shared" si="47"/>
        <v>105.26809856341451</v>
      </c>
    </row>
    <row r="1920" spans="1:9" x14ac:dyDescent="0.25">
      <c r="A1920" s="18"/>
      <c r="B1920" s="5">
        <f>DATE(YEAR(siječanj!B1920),MONTH(siječanj!B1920)+5,DAY(siječanj!B1920))</f>
        <v>44002</v>
      </c>
      <c r="C1920" s="8">
        <v>19.96875</v>
      </c>
      <c r="D1920">
        <v>0.9265948498456158</v>
      </c>
      <c r="E1920" s="6">
        <v>105.31085075282213</v>
      </c>
      <c r="F1920" s="10">
        <v>83.313891617999658</v>
      </c>
      <c r="G1920" s="10">
        <v>84.059816372867957</v>
      </c>
      <c r="H1920" s="10">
        <v>239.84181022882518</v>
      </c>
      <c r="I1920" s="10">
        <f t="shared" si="47"/>
        <v>97.580491940425276</v>
      </c>
    </row>
    <row r="1921" spans="1:9" x14ac:dyDescent="0.25">
      <c r="A1921" s="18"/>
      <c r="B1921" s="5">
        <f>DATE(YEAR(siječanj!B1921),MONTH(siječanj!B1921)+5,DAY(siječanj!B1921))</f>
        <v>44002</v>
      </c>
      <c r="C1921" s="8">
        <v>19.9791666666667</v>
      </c>
      <c r="D1921">
        <v>0.9265948498456158</v>
      </c>
      <c r="E1921" s="6">
        <v>98.572581615710803</v>
      </c>
      <c r="F1921" s="10">
        <v>82.402023444017715</v>
      </c>
      <c r="G1921" s="10">
        <v>82.599653955342518</v>
      </c>
      <c r="H1921" s="10">
        <v>240.68260304282703</v>
      </c>
      <c r="I1921" s="10">
        <f t="shared" si="47"/>
        <v>91.336846461104258</v>
      </c>
    </row>
    <row r="1922" spans="1:9" ht="15.75" thickBot="1" x14ac:dyDescent="0.3">
      <c r="A1922" s="18"/>
      <c r="B1922" s="5">
        <f>DATE(YEAR(siječanj!B1922),MONTH(siječanj!B1922)+5,DAY(siječanj!B1922))</f>
        <v>44002</v>
      </c>
      <c r="C1922" s="8">
        <v>19.9895833333333</v>
      </c>
      <c r="D1922">
        <v>0.9265948498456158</v>
      </c>
      <c r="E1922" s="6">
        <v>92.598407621799709</v>
      </c>
      <c r="F1922" s="10">
        <v>79.959807452680863</v>
      </c>
      <c r="G1922" s="10">
        <v>78.794291965394066</v>
      </c>
      <c r="H1922" s="10">
        <v>241.56578062767491</v>
      </c>
      <c r="I1922" s="10">
        <f t="shared" si="47"/>
        <v>85.801207606264626</v>
      </c>
    </row>
    <row r="1923" spans="1:9" x14ac:dyDescent="0.25">
      <c r="A1923" s="13">
        <f t="shared" ref="A1923" si="48">A1827+1</f>
        <v>173</v>
      </c>
      <c r="B1923" s="5">
        <f>DATE(YEAR(siječanj!B1923),MONTH(siječanj!B1923)+5,DAY(siječanj!B1923))</f>
        <v>44003</v>
      </c>
      <c r="C1923" s="8">
        <v>20</v>
      </c>
      <c r="D1923">
        <v>0.92765644268753178</v>
      </c>
      <c r="E1923" s="6">
        <v>86.901149284745458</v>
      </c>
      <c r="F1923" s="10">
        <v>76.843506718556739</v>
      </c>
      <c r="G1923" s="10">
        <v>75.930893735956033</v>
      </c>
      <c r="H1923" s="10">
        <v>240.74643170086179</v>
      </c>
      <c r="I1923" s="10">
        <f t="shared" si="47"/>
        <v>80.614411010945119</v>
      </c>
    </row>
    <row r="1924" spans="1:9" x14ac:dyDescent="0.25">
      <c r="A1924" s="14"/>
      <c r="B1924" s="5">
        <f>DATE(YEAR(siječanj!B1924),MONTH(siječanj!B1924)+5,DAY(siječanj!B1924))</f>
        <v>44003</v>
      </c>
      <c r="C1924" s="8">
        <v>20.0104166666667</v>
      </c>
      <c r="D1924">
        <v>0.92765644268753178</v>
      </c>
      <c r="E1924" s="6">
        <v>81.135365413816515</v>
      </c>
      <c r="F1924" s="10">
        <v>74.336684007317928</v>
      </c>
      <c r="G1924" s="10">
        <v>73.936773001194098</v>
      </c>
      <c r="H1924" s="10">
        <v>240.24681970799426</v>
      </c>
      <c r="I1924" s="10">
        <f t="shared" ref="I1924:I1987" si="49">D1924*E1924</f>
        <v>75.265744455934026</v>
      </c>
    </row>
    <row r="1925" spans="1:9" x14ac:dyDescent="0.25">
      <c r="A1925" s="14"/>
      <c r="B1925" s="5">
        <f>DATE(YEAR(siječanj!B1925),MONTH(siječanj!B1925)+5,DAY(siječanj!B1925))</f>
        <v>44003</v>
      </c>
      <c r="C1925" s="8">
        <v>20.0208333333333</v>
      </c>
      <c r="D1925">
        <v>0.92765644268753178</v>
      </c>
      <c r="E1925" s="6">
        <v>75.877274067931822</v>
      </c>
      <c r="F1925" s="10">
        <v>73.126524634425678</v>
      </c>
      <c r="G1925" s="10">
        <v>75.826021965926103</v>
      </c>
      <c r="H1925" s="10">
        <v>240.45538090891242</v>
      </c>
      <c r="I1925" s="10">
        <f t="shared" si="49"/>
        <v>70.38804214268454</v>
      </c>
    </row>
    <row r="1926" spans="1:9" x14ac:dyDescent="0.25">
      <c r="A1926" s="14"/>
      <c r="B1926" s="5">
        <f>DATE(YEAR(siječanj!B1926),MONTH(siječanj!B1926)+5,DAY(siječanj!B1926))</f>
        <v>44003</v>
      </c>
      <c r="C1926" s="8">
        <v>20.03125</v>
      </c>
      <c r="D1926">
        <v>0.92765644268753178</v>
      </c>
      <c r="E1926" s="6">
        <v>72.08827030312095</v>
      </c>
      <c r="F1926" s="10">
        <v>72.624740552365921</v>
      </c>
      <c r="G1926" s="10">
        <v>71.993791902338018</v>
      </c>
      <c r="H1926" s="10">
        <v>239.93981722979245</v>
      </c>
      <c r="I1926" s="10">
        <f t="shared" si="49"/>
        <v>66.873148388890414</v>
      </c>
    </row>
    <row r="1927" spans="1:9" x14ac:dyDescent="0.25">
      <c r="A1927" s="14"/>
      <c r="B1927" s="5">
        <f>DATE(YEAR(siječanj!B1927),MONTH(siječanj!B1927)+5,DAY(siječanj!B1927))</f>
        <v>44003</v>
      </c>
      <c r="C1927" s="8">
        <v>20.0416666666667</v>
      </c>
      <c r="D1927">
        <v>0.92765644268753178</v>
      </c>
      <c r="E1927" s="6">
        <v>70.192973724331935</v>
      </c>
      <c r="F1927" s="10">
        <v>70.663106611975877</v>
      </c>
      <c r="G1927" s="10">
        <v>71.887993093471522</v>
      </c>
      <c r="H1927" s="10">
        <v>240.37437044707787</v>
      </c>
      <c r="I1927" s="10">
        <f t="shared" si="49"/>
        <v>65.114964306773146</v>
      </c>
    </row>
    <row r="1928" spans="1:9" x14ac:dyDescent="0.25">
      <c r="A1928" s="14"/>
      <c r="B1928" s="5">
        <f>DATE(YEAR(siječanj!B1928),MONTH(siječanj!B1928)+5,DAY(siječanj!B1928))</f>
        <v>44003</v>
      </c>
      <c r="C1928" s="8">
        <v>20.0520833333333</v>
      </c>
      <c r="D1928">
        <v>0.92765644268753178</v>
      </c>
      <c r="E1928" s="6">
        <v>68.050342950963923</v>
      </c>
      <c r="F1928" s="10">
        <v>69.797713322342133</v>
      </c>
      <c r="G1928" s="10">
        <v>69.580497113556973</v>
      </c>
      <c r="H1928" s="10">
        <v>240.41179490587035</v>
      </c>
      <c r="I1928" s="10">
        <f t="shared" si="49"/>
        <v>63.127339065557749</v>
      </c>
    </row>
    <row r="1929" spans="1:9" x14ac:dyDescent="0.25">
      <c r="A1929" s="14"/>
      <c r="B1929" s="5">
        <f>DATE(YEAR(siječanj!B1929),MONTH(siječanj!B1929)+5,DAY(siječanj!B1929))</f>
        <v>44003</v>
      </c>
      <c r="C1929" s="8">
        <v>20.0625</v>
      </c>
      <c r="D1929">
        <v>0.92765644268753178</v>
      </c>
      <c r="E1929" s="6">
        <v>66.625617197701914</v>
      </c>
      <c r="F1929" s="10">
        <v>69.525205336400106</v>
      </c>
      <c r="G1929" s="10">
        <v>68.639881773172448</v>
      </c>
      <c r="H1929" s="10">
        <v>240.03771864982048</v>
      </c>
      <c r="I1929" s="10">
        <f t="shared" si="49"/>
        <v>61.805683041481394</v>
      </c>
    </row>
    <row r="1930" spans="1:9" x14ac:dyDescent="0.25">
      <c r="A1930" s="14"/>
      <c r="B1930" s="5">
        <f>DATE(YEAR(siječanj!B1930),MONTH(siječanj!B1930)+5,DAY(siječanj!B1930))</f>
        <v>44003</v>
      </c>
      <c r="C1930" s="8">
        <v>20.0729166666667</v>
      </c>
      <c r="D1930">
        <v>0.92765644268753178</v>
      </c>
      <c r="E1930" s="6">
        <v>63.534544425756309</v>
      </c>
      <c r="F1930" s="10">
        <v>69.011843723704175</v>
      </c>
      <c r="G1930" s="10">
        <v>69.704949067498447</v>
      </c>
      <c r="H1930" s="10">
        <v>239.32852849245916</v>
      </c>
      <c r="I1930" s="10">
        <f t="shared" si="49"/>
        <v>58.93822946977005</v>
      </c>
    </row>
    <row r="1931" spans="1:9" x14ac:dyDescent="0.25">
      <c r="A1931" s="14"/>
      <c r="B1931" s="5">
        <f>DATE(YEAR(siječanj!B1931),MONTH(siječanj!B1931)+5,DAY(siječanj!B1931))</f>
        <v>44003</v>
      </c>
      <c r="C1931" s="8">
        <v>20.0833333333333</v>
      </c>
      <c r="D1931">
        <v>0.92765644268753178</v>
      </c>
      <c r="E1931" s="6">
        <v>62.879306891897571</v>
      </c>
      <c r="F1931" s="10">
        <v>68.759155377157327</v>
      </c>
      <c r="G1931" s="10">
        <v>70.198579188767127</v>
      </c>
      <c r="H1931" s="10">
        <v>238.50816559021018</v>
      </c>
      <c r="I1931" s="10">
        <f t="shared" si="49"/>
        <v>58.3303941499953</v>
      </c>
    </row>
    <row r="1932" spans="1:9" x14ac:dyDescent="0.25">
      <c r="A1932" s="14"/>
      <c r="B1932" s="5">
        <f>DATE(YEAR(siječanj!B1932),MONTH(siječanj!B1932)+5,DAY(siječanj!B1932))</f>
        <v>44003</v>
      </c>
      <c r="C1932" s="8">
        <v>20.09375</v>
      </c>
      <c r="D1932">
        <v>0.92765644268753178</v>
      </c>
      <c r="E1932" s="6">
        <v>62.525821004483113</v>
      </c>
      <c r="F1932" s="10">
        <v>67.624754285262227</v>
      </c>
      <c r="G1932" s="10">
        <v>68.893569361978251</v>
      </c>
      <c r="H1932" s="10">
        <v>238.16424066070087</v>
      </c>
      <c r="I1932" s="10">
        <f t="shared" si="49"/>
        <v>58.002480689136156</v>
      </c>
    </row>
    <row r="1933" spans="1:9" x14ac:dyDescent="0.25">
      <c r="A1933" s="14"/>
      <c r="B1933" s="5">
        <f>DATE(YEAR(siječanj!B1933),MONTH(siječanj!B1933)+5,DAY(siječanj!B1933))</f>
        <v>44003</v>
      </c>
      <c r="C1933" s="8">
        <v>20.1041666666667</v>
      </c>
      <c r="D1933">
        <v>0.92765644268753178</v>
      </c>
      <c r="E1933" s="6">
        <v>61.174735470764489</v>
      </c>
      <c r="F1933" s="10">
        <v>67.315303488095566</v>
      </c>
      <c r="G1933" s="10">
        <v>67.488290854101123</v>
      </c>
      <c r="H1933" s="10">
        <v>238.55431342509999</v>
      </c>
      <c r="I1933" s="10">
        <f t="shared" si="49"/>
        <v>56.749137489160155</v>
      </c>
    </row>
    <row r="1934" spans="1:9" x14ac:dyDescent="0.25">
      <c r="A1934" s="14"/>
      <c r="B1934" s="5">
        <f>DATE(YEAR(siječanj!B1934),MONTH(siječanj!B1934)+5,DAY(siječanj!B1934))</f>
        <v>44003</v>
      </c>
      <c r="C1934" s="8">
        <v>20.1145833333333</v>
      </c>
      <c r="D1934">
        <v>0.92765644268753178</v>
      </c>
      <c r="E1934" s="6">
        <v>60.360821255518438</v>
      </c>
      <c r="F1934" s="10">
        <v>67.471787015680391</v>
      </c>
      <c r="G1934" s="10">
        <v>66.134561323953761</v>
      </c>
      <c r="H1934" s="10">
        <v>238.76693849613429</v>
      </c>
      <c r="I1934" s="10">
        <f t="shared" si="49"/>
        <v>55.994104723592187</v>
      </c>
    </row>
    <row r="1935" spans="1:9" x14ac:dyDescent="0.25">
      <c r="A1935" s="14"/>
      <c r="B1935" s="5">
        <f>DATE(YEAR(siječanj!B1935),MONTH(siječanj!B1935)+5,DAY(siječanj!B1935))</f>
        <v>44003</v>
      </c>
      <c r="C1935" s="8">
        <v>20.125</v>
      </c>
      <c r="D1935">
        <v>0.92765644268753178</v>
      </c>
      <c r="E1935" s="6">
        <v>61.328624229840855</v>
      </c>
      <c r="F1935" s="10">
        <v>65.774668104469001</v>
      </c>
      <c r="G1935" s="10">
        <v>66.894877643515713</v>
      </c>
      <c r="H1935" s="10">
        <v>238.77375842718456</v>
      </c>
      <c r="I1935" s="10">
        <f t="shared" si="49"/>
        <v>56.891893387974534</v>
      </c>
    </row>
    <row r="1936" spans="1:9" x14ac:dyDescent="0.25">
      <c r="A1936" s="14"/>
      <c r="B1936" s="5">
        <f>DATE(YEAR(siječanj!B1936),MONTH(siječanj!B1936)+5,DAY(siječanj!B1936))</f>
        <v>44003</v>
      </c>
      <c r="C1936" s="8">
        <v>20.1354166666667</v>
      </c>
      <c r="D1936">
        <v>0.92765644268753178</v>
      </c>
      <c r="E1936" s="6">
        <v>61.213902649669024</v>
      </c>
      <c r="F1936" s="10">
        <v>66.322006815925334</v>
      </c>
      <c r="G1936" s="10">
        <v>64.76920969653078</v>
      </c>
      <c r="H1936" s="10">
        <v>239.19978349350566</v>
      </c>
      <c r="I1936" s="10">
        <f t="shared" si="49"/>
        <v>56.785471175012844</v>
      </c>
    </row>
    <row r="1937" spans="1:9" x14ac:dyDescent="0.25">
      <c r="A1937" s="14"/>
      <c r="B1937" s="5">
        <f>DATE(YEAR(siječanj!B1937),MONTH(siječanj!B1937)+5,DAY(siječanj!B1937))</f>
        <v>44003</v>
      </c>
      <c r="C1937" s="8">
        <v>20.1458333333333</v>
      </c>
      <c r="D1937">
        <v>0.92765644268753178</v>
      </c>
      <c r="E1937" s="6">
        <v>60.296019441841018</v>
      </c>
      <c r="F1937" s="10">
        <v>65.831374294960796</v>
      </c>
      <c r="G1937" s="10">
        <v>63.841781583925176</v>
      </c>
      <c r="H1937" s="10">
        <v>238.84509030423519</v>
      </c>
      <c r="I1937" s="10">
        <f t="shared" si="49"/>
        <v>55.933990903636492</v>
      </c>
    </row>
    <row r="1938" spans="1:9" x14ac:dyDescent="0.25">
      <c r="A1938" s="14"/>
      <c r="B1938" s="5">
        <f>DATE(YEAR(siječanj!B1938),MONTH(siječanj!B1938)+5,DAY(siječanj!B1938))</f>
        <v>44003</v>
      </c>
      <c r="C1938" s="8">
        <v>20.15625</v>
      </c>
      <c r="D1938">
        <v>0.92765644268753178</v>
      </c>
      <c r="E1938" s="6">
        <v>59.817099861884387</v>
      </c>
      <c r="F1938" s="10">
        <v>65.220284821264968</v>
      </c>
      <c r="G1938" s="10">
        <v>62.993801903559074</v>
      </c>
      <c r="H1938" s="10">
        <v>238.49771108512715</v>
      </c>
      <c r="I1938" s="10">
        <f t="shared" si="49"/>
        <v>55.489718069760521</v>
      </c>
    </row>
    <row r="1939" spans="1:9" x14ac:dyDescent="0.25">
      <c r="A1939" s="14"/>
      <c r="B1939" s="5">
        <f>DATE(YEAR(siječanj!B1939),MONTH(siječanj!B1939)+5,DAY(siječanj!B1939))</f>
        <v>44003</v>
      </c>
      <c r="C1939" s="8">
        <v>20.1666666666667</v>
      </c>
      <c r="D1939">
        <v>0.92765644268753178</v>
      </c>
      <c r="E1939" s="6">
        <v>59.569144718205685</v>
      </c>
      <c r="F1939" s="10">
        <v>64.805531138714812</v>
      </c>
      <c r="G1939" s="10">
        <v>63.928545997978723</v>
      </c>
      <c r="H1939" s="10">
        <v>230.35753023087216</v>
      </c>
      <c r="I1939" s="10">
        <f t="shared" si="49"/>
        <v>55.259700883229456</v>
      </c>
    </row>
    <row r="1940" spans="1:9" x14ac:dyDescent="0.25">
      <c r="A1940" s="14"/>
      <c r="B1940" s="5">
        <f>DATE(YEAR(siječanj!B1940),MONTH(siječanj!B1940)+5,DAY(siječanj!B1940))</f>
        <v>44003</v>
      </c>
      <c r="C1940" s="8">
        <v>20.1770833333333</v>
      </c>
      <c r="D1940">
        <v>0.92765644268753178</v>
      </c>
      <c r="E1940" s="6">
        <v>59.793192827945354</v>
      </c>
      <c r="F1940" s="10">
        <v>63.399136439191281</v>
      </c>
      <c r="G1940" s="10">
        <v>66.245990589476932</v>
      </c>
      <c r="H1940" s="10">
        <v>166.81796077628101</v>
      </c>
      <c r="I1940" s="10">
        <f t="shared" si="49"/>
        <v>55.467540555701426</v>
      </c>
    </row>
    <row r="1941" spans="1:9" x14ac:dyDescent="0.25">
      <c r="A1941" s="14"/>
      <c r="B1941" s="5">
        <f>DATE(YEAR(siječanj!B1941),MONTH(siječanj!B1941)+5,DAY(siječanj!B1941))</f>
        <v>44003</v>
      </c>
      <c r="C1941" s="8">
        <v>20.1875</v>
      </c>
      <c r="D1941">
        <v>0.92765644268753178</v>
      </c>
      <c r="E1941" s="6">
        <v>59.861745016232938</v>
      </c>
      <c r="F1941" s="10">
        <v>63.275850405735312</v>
      </c>
      <c r="G1941" s="10">
        <v>64.231864276358991</v>
      </c>
      <c r="H1941" s="10">
        <v>102.84281616059585</v>
      </c>
      <c r="I1941" s="10">
        <f t="shared" si="49"/>
        <v>55.531133434826728</v>
      </c>
    </row>
    <row r="1942" spans="1:9" x14ac:dyDescent="0.25">
      <c r="A1942" s="14"/>
      <c r="B1942" s="5">
        <f>DATE(YEAR(siječanj!B1942),MONTH(siječanj!B1942)+5,DAY(siječanj!B1942))</f>
        <v>44003</v>
      </c>
      <c r="C1942" s="8">
        <v>20.1979166666667</v>
      </c>
      <c r="D1942">
        <v>0.92765644268753178</v>
      </c>
      <c r="E1942" s="6">
        <v>61.305602714729226</v>
      </c>
      <c r="F1942" s="10">
        <v>62.479849965468148</v>
      </c>
      <c r="G1942" s="10">
        <v>60.769221721922058</v>
      </c>
      <c r="H1942" s="10">
        <v>64.32614944440661</v>
      </c>
      <c r="I1942" s="10">
        <f t="shared" si="49"/>
        <v>56.870537331160804</v>
      </c>
    </row>
    <row r="1943" spans="1:9" x14ac:dyDescent="0.25">
      <c r="A1943" s="14"/>
      <c r="B1943" s="5">
        <f>DATE(YEAR(siječanj!B1943),MONTH(siječanj!B1943)+5,DAY(siječanj!B1943))</f>
        <v>44003</v>
      </c>
      <c r="C1943" s="8">
        <v>20.2083333333333</v>
      </c>
      <c r="D1943">
        <v>0.92765644268753178</v>
      </c>
      <c r="E1943" s="6">
        <v>62.931174404932086</v>
      </c>
      <c r="F1943" s="10">
        <v>61.505798275670898</v>
      </c>
      <c r="G1943" s="10">
        <v>60.454104767440157</v>
      </c>
      <c r="H1943" s="10">
        <v>39.010648057643429</v>
      </c>
      <c r="I1943" s="10">
        <f t="shared" si="49"/>
        <v>58.378509382627946</v>
      </c>
    </row>
    <row r="1944" spans="1:9" x14ac:dyDescent="0.25">
      <c r="A1944" s="14"/>
      <c r="B1944" s="5">
        <f>DATE(YEAR(siječanj!B1944),MONTH(siječanj!B1944)+5,DAY(siječanj!B1944))</f>
        <v>44003</v>
      </c>
      <c r="C1944" s="8">
        <v>20.21875</v>
      </c>
      <c r="D1944">
        <v>0.92765644268753178</v>
      </c>
      <c r="E1944" s="6">
        <v>63.796004471953317</v>
      </c>
      <c r="F1944" s="10">
        <v>63.743195252268592</v>
      </c>
      <c r="G1944" s="10">
        <v>58.159454897117904</v>
      </c>
      <c r="H1944" s="10">
        <v>22.053216702435133</v>
      </c>
      <c r="I1944" s="10">
        <f t="shared" si="49"/>
        <v>59.180774566130083</v>
      </c>
    </row>
    <row r="1945" spans="1:9" x14ac:dyDescent="0.25">
      <c r="A1945" s="14"/>
      <c r="B1945" s="5">
        <f>DATE(YEAR(siječanj!B1945),MONTH(siječanj!B1945)+5,DAY(siječanj!B1945))</f>
        <v>44003</v>
      </c>
      <c r="C1945" s="8">
        <v>20.2291666666667</v>
      </c>
      <c r="D1945">
        <v>0.92765644268753178</v>
      </c>
      <c r="E1945" s="6">
        <v>66.571977659812106</v>
      </c>
      <c r="F1945" s="10">
        <v>70.056795230583575</v>
      </c>
      <c r="G1945" s="10">
        <v>59.333772313727884</v>
      </c>
      <c r="H1945" s="10">
        <v>9.5185449969395073</v>
      </c>
      <c r="I1945" s="10">
        <f t="shared" si="49"/>
        <v>61.755923978575133</v>
      </c>
    </row>
    <row r="1946" spans="1:9" x14ac:dyDescent="0.25">
      <c r="A1946" s="14"/>
      <c r="B1946" s="5">
        <f>DATE(YEAR(siječanj!B1946),MONTH(siječanj!B1946)+5,DAY(siječanj!B1946))</f>
        <v>44003</v>
      </c>
      <c r="C1946" s="8">
        <v>20.2395833333333</v>
      </c>
      <c r="D1946">
        <v>0.92765644268753178</v>
      </c>
      <c r="E1946" s="6">
        <v>70.806770556588774</v>
      </c>
      <c r="F1946" s="10">
        <v>69.39285740374784</v>
      </c>
      <c r="G1946" s="10">
        <v>59.968260167136506</v>
      </c>
      <c r="H1946" s="10">
        <v>2.4962023374341151</v>
      </c>
      <c r="I1946" s="10">
        <f t="shared" si="49"/>
        <v>65.684356892717403</v>
      </c>
    </row>
    <row r="1947" spans="1:9" x14ac:dyDescent="0.25">
      <c r="A1947" s="14"/>
      <c r="B1947" s="5">
        <f>DATE(YEAR(siječanj!B1947),MONTH(siječanj!B1947)+5,DAY(siječanj!B1947))</f>
        <v>44003</v>
      </c>
      <c r="C1947" s="8">
        <v>20.25</v>
      </c>
      <c r="D1947">
        <v>0.92765644268753178</v>
      </c>
      <c r="E1947" s="6">
        <v>73.493377421313767</v>
      </c>
      <c r="F1947" s="10">
        <v>67.222377830882635</v>
      </c>
      <c r="G1947" s="10">
        <v>61.831134676310676</v>
      </c>
      <c r="H1947" s="10">
        <v>2.4859131760861719</v>
      </c>
      <c r="I1947" s="10">
        <f t="shared" si="49"/>
        <v>68.176605059748098</v>
      </c>
    </row>
    <row r="1948" spans="1:9" x14ac:dyDescent="0.25">
      <c r="A1948" s="14"/>
      <c r="B1948" s="5">
        <f>DATE(YEAR(siječanj!B1948),MONTH(siječanj!B1948)+5,DAY(siječanj!B1948))</f>
        <v>44003</v>
      </c>
      <c r="C1948" s="8">
        <v>20.2604166666667</v>
      </c>
      <c r="D1948">
        <v>0.92765644268753178</v>
      </c>
      <c r="E1948" s="6">
        <v>77.333353308326991</v>
      </c>
      <c r="F1948" s="10">
        <v>67.758838244722824</v>
      </c>
      <c r="G1948" s="10">
        <v>62.593626125956675</v>
      </c>
      <c r="H1948" s="10">
        <v>2.0435280444078638</v>
      </c>
      <c r="I1948" s="10">
        <f t="shared" si="49"/>
        <v>71.738783431100686</v>
      </c>
    </row>
    <row r="1949" spans="1:9" x14ac:dyDescent="0.25">
      <c r="A1949" s="14"/>
      <c r="B1949" s="5">
        <f>DATE(YEAR(siječanj!B1949),MONTH(siječanj!B1949)+5,DAY(siječanj!B1949))</f>
        <v>44003</v>
      </c>
      <c r="C1949" s="8">
        <v>20.2708333333333</v>
      </c>
      <c r="D1949">
        <v>0.92765644268753178</v>
      </c>
      <c r="E1949" s="6">
        <v>81.203553325128269</v>
      </c>
      <c r="F1949" s="10">
        <v>70.516271696351282</v>
      </c>
      <c r="G1949" s="10">
        <v>62.532774654620226</v>
      </c>
      <c r="H1949" s="10">
        <v>2.4886632607407382</v>
      </c>
      <c r="I1949" s="10">
        <f t="shared" si="49"/>
        <v>75.328999411175786</v>
      </c>
    </row>
    <row r="1950" spans="1:9" x14ac:dyDescent="0.25">
      <c r="A1950" s="14"/>
      <c r="B1950" s="5">
        <f>DATE(YEAR(siječanj!B1950),MONTH(siječanj!B1950)+5,DAY(siječanj!B1950))</f>
        <v>44003</v>
      </c>
      <c r="C1950" s="8">
        <v>20.28125</v>
      </c>
      <c r="D1950">
        <v>0.92765644268753178</v>
      </c>
      <c r="E1950" s="6">
        <v>84.248332317929609</v>
      </c>
      <c r="F1950" s="10">
        <v>73.029186575741562</v>
      </c>
      <c r="G1950" s="10">
        <v>68.414591270113334</v>
      </c>
      <c r="H1950" s="10">
        <v>2.8111682081796396</v>
      </c>
      <c r="I1950" s="10">
        <f t="shared" si="49"/>
        <v>78.153508260407605</v>
      </c>
    </row>
    <row r="1951" spans="1:9" x14ac:dyDescent="0.25">
      <c r="A1951" s="14"/>
      <c r="B1951" s="5">
        <f>DATE(YEAR(siječanj!B1951),MONTH(siječanj!B1951)+5,DAY(siječanj!B1951))</f>
        <v>44003</v>
      </c>
      <c r="C1951" s="8">
        <v>20.2916666666667</v>
      </c>
      <c r="D1951">
        <v>0.92765644268753178</v>
      </c>
      <c r="E1951" s="6">
        <v>87.143170366360025</v>
      </c>
      <c r="F1951" s="10">
        <v>74.5090489653346</v>
      </c>
      <c r="G1951" s="10">
        <v>71.180574171765244</v>
      </c>
      <c r="H1951" s="10">
        <v>2.7439988098582542</v>
      </c>
      <c r="I1951" s="10">
        <f t="shared" si="49"/>
        <v>80.838923426571071</v>
      </c>
    </row>
    <row r="1952" spans="1:9" x14ac:dyDescent="0.25">
      <c r="A1952" s="14"/>
      <c r="B1952" s="5">
        <f>DATE(YEAR(siječanj!B1952),MONTH(siječanj!B1952)+5,DAY(siječanj!B1952))</f>
        <v>44003</v>
      </c>
      <c r="C1952" s="8">
        <v>20.3020833333333</v>
      </c>
      <c r="D1952">
        <v>0.92765644268753178</v>
      </c>
      <c r="E1952" s="6">
        <v>93.655047779800526</v>
      </c>
      <c r="F1952" s="10">
        <v>77.272940275946837</v>
      </c>
      <c r="G1952" s="10">
        <v>71.432700643222901</v>
      </c>
      <c r="H1952" s="10">
        <v>2.0462153781268131</v>
      </c>
      <c r="I1952" s="10">
        <f t="shared" si="49"/>
        <v>86.879708463140574</v>
      </c>
    </row>
    <row r="1953" spans="1:9" x14ac:dyDescent="0.25">
      <c r="A1953" s="14"/>
      <c r="B1953" s="5">
        <f>DATE(YEAR(siječanj!B1953),MONTH(siječanj!B1953)+5,DAY(siječanj!B1953))</f>
        <v>44003</v>
      </c>
      <c r="C1953" s="8">
        <v>20.3125</v>
      </c>
      <c r="D1953">
        <v>0.92765644268753178</v>
      </c>
      <c r="E1953" s="6">
        <v>97.756394864967874</v>
      </c>
      <c r="F1953" s="10">
        <v>81.134056789556197</v>
      </c>
      <c r="G1953" s="10">
        <v>76.649188308082515</v>
      </c>
      <c r="H1953" s="10">
        <v>1.5877909080955588</v>
      </c>
      <c r="I1953" s="10">
        <f t="shared" si="49"/>
        <v>90.684349510393801</v>
      </c>
    </row>
    <row r="1954" spans="1:9" x14ac:dyDescent="0.25">
      <c r="A1954" s="14"/>
      <c r="B1954" s="5">
        <f>DATE(YEAR(siječanj!B1954),MONTH(siječanj!B1954)+5,DAY(siječanj!B1954))</f>
        <v>44003</v>
      </c>
      <c r="C1954" s="8">
        <v>20.3229166666667</v>
      </c>
      <c r="D1954">
        <v>0.92765644268753178</v>
      </c>
      <c r="E1954" s="6">
        <v>103.26466058120242</v>
      </c>
      <c r="F1954" s="10">
        <v>84.1297800135318</v>
      </c>
      <c r="G1954" s="10">
        <v>83.302899195706715</v>
      </c>
      <c r="H1954" s="10">
        <v>1.5572989336188316</v>
      </c>
      <c r="I1954" s="10">
        <f t="shared" si="49"/>
        <v>95.794127690093632</v>
      </c>
    </row>
    <row r="1955" spans="1:9" x14ac:dyDescent="0.25">
      <c r="A1955" s="14"/>
      <c r="B1955" s="5">
        <f>DATE(YEAR(siječanj!B1955),MONTH(siječanj!B1955)+5,DAY(siječanj!B1955))</f>
        <v>44003</v>
      </c>
      <c r="C1955" s="8">
        <v>20.3333333333333</v>
      </c>
      <c r="D1955">
        <v>0.92765644268753178</v>
      </c>
      <c r="E1955" s="6">
        <v>108.90025146609206</v>
      </c>
      <c r="F1955" s="10">
        <v>84.68579082186865</v>
      </c>
      <c r="G1955" s="10">
        <v>92.234637465077313</v>
      </c>
      <c r="H1955" s="10">
        <v>2.3052323154671752</v>
      </c>
      <c r="I1955" s="10">
        <f t="shared" si="49"/>
        <v>101.02201988281263</v>
      </c>
    </row>
    <row r="1956" spans="1:9" x14ac:dyDescent="0.25">
      <c r="A1956" s="14"/>
      <c r="B1956" s="5">
        <f>DATE(YEAR(siječanj!B1956),MONTH(siječanj!B1956)+5,DAY(siječanj!B1956))</f>
        <v>44003</v>
      </c>
      <c r="C1956" s="8">
        <v>20.34375</v>
      </c>
      <c r="D1956">
        <v>0.92765644268753178</v>
      </c>
      <c r="E1956" s="6">
        <v>114.39721077526941</v>
      </c>
      <c r="F1956" s="10">
        <v>85.925189387023551</v>
      </c>
      <c r="G1956" s="10">
        <v>95.916976184312915</v>
      </c>
      <c r="H1956" s="10">
        <v>1.919178599087312</v>
      </c>
      <c r="I1956" s="10">
        <f t="shared" si="49"/>
        <v>106.12130960116221</v>
      </c>
    </row>
    <row r="1957" spans="1:9" x14ac:dyDescent="0.25">
      <c r="A1957" s="14"/>
      <c r="B1957" s="5">
        <f>DATE(YEAR(siječanj!B1957),MONTH(siječanj!B1957)+5,DAY(siječanj!B1957))</f>
        <v>44003</v>
      </c>
      <c r="C1957" s="8">
        <v>20.3541666666667</v>
      </c>
      <c r="D1957">
        <v>0.92765644268753178</v>
      </c>
      <c r="E1957" s="6">
        <v>119.55948543010696</v>
      </c>
      <c r="F1957" s="10">
        <v>89.405195774655425</v>
      </c>
      <c r="G1957" s="10">
        <v>96.025375517707943</v>
      </c>
      <c r="H1957" s="10">
        <v>2.0254388421581058</v>
      </c>
      <c r="I1957" s="10">
        <f t="shared" si="49"/>
        <v>110.91012694364481</v>
      </c>
    </row>
    <row r="1958" spans="1:9" x14ac:dyDescent="0.25">
      <c r="A1958" s="14"/>
      <c r="B1958" s="5">
        <f>DATE(YEAR(siječanj!B1958),MONTH(siječanj!B1958)+5,DAY(siječanj!B1958))</f>
        <v>44003</v>
      </c>
      <c r="C1958" s="8">
        <v>20.3645833333333</v>
      </c>
      <c r="D1958">
        <v>0.92765644268753178</v>
      </c>
      <c r="E1958" s="6">
        <v>123.45929158919803</v>
      </c>
      <c r="F1958" s="10">
        <v>91.716731544278602</v>
      </c>
      <c r="G1958" s="10">
        <v>97.291626292187416</v>
      </c>
      <c r="H1958" s="10">
        <v>2.1429713445681706</v>
      </c>
      <c r="I1958" s="10">
        <f t="shared" si="49"/>
        <v>114.52780725235816</v>
      </c>
    </row>
    <row r="1959" spans="1:9" x14ac:dyDescent="0.25">
      <c r="A1959" s="14"/>
      <c r="B1959" s="5">
        <f>DATE(YEAR(siječanj!B1959),MONTH(siječanj!B1959)+5,DAY(siječanj!B1959))</f>
        <v>44003</v>
      </c>
      <c r="C1959" s="8">
        <v>20.375</v>
      </c>
      <c r="D1959">
        <v>0.92765644268753178</v>
      </c>
      <c r="E1959" s="6">
        <v>125.95265889665349</v>
      </c>
      <c r="F1959" s="10">
        <v>95.386684179942137</v>
      </c>
      <c r="G1959" s="10">
        <v>101.19616137187184</v>
      </c>
      <c r="H1959" s="10">
        <v>2.931789451087282</v>
      </c>
      <c r="I1959" s="10">
        <f t="shared" si="49"/>
        <v>116.84079549910568</v>
      </c>
    </row>
    <row r="1960" spans="1:9" x14ac:dyDescent="0.25">
      <c r="A1960" s="14"/>
      <c r="B1960" s="5">
        <f>DATE(YEAR(siječanj!B1960),MONTH(siječanj!B1960)+5,DAY(siječanj!B1960))</f>
        <v>44003</v>
      </c>
      <c r="C1960" s="8">
        <v>20.3854166666667</v>
      </c>
      <c r="D1960">
        <v>0.92765644268753178</v>
      </c>
      <c r="E1960" s="6">
        <v>127.28322151966645</v>
      </c>
      <c r="F1960" s="10">
        <v>103.99790358334958</v>
      </c>
      <c r="G1960" s="10">
        <v>114.99598925607224</v>
      </c>
      <c r="H1960" s="10">
        <v>2.7510478316258626</v>
      </c>
      <c r="I1960" s="10">
        <f t="shared" si="49"/>
        <v>118.07510048874288</v>
      </c>
    </row>
    <row r="1961" spans="1:9" x14ac:dyDescent="0.25">
      <c r="A1961" s="14"/>
      <c r="B1961" s="5">
        <f>DATE(YEAR(siječanj!B1961),MONTH(siječanj!B1961)+5,DAY(siječanj!B1961))</f>
        <v>44003</v>
      </c>
      <c r="C1961" s="8">
        <v>20.3958333333333</v>
      </c>
      <c r="D1961">
        <v>0.92765644268753178</v>
      </c>
      <c r="E1961" s="6">
        <v>129.16065075703159</v>
      </c>
      <c r="F1961" s="10">
        <v>106.47916812213231</v>
      </c>
      <c r="G1961" s="10">
        <v>111.98318126089814</v>
      </c>
      <c r="H1961" s="10">
        <v>3.1494624862756173</v>
      </c>
      <c r="I1961" s="10">
        <f t="shared" si="49"/>
        <v>119.81670981647459</v>
      </c>
    </row>
    <row r="1962" spans="1:9" x14ac:dyDescent="0.25">
      <c r="A1962" s="14"/>
      <c r="B1962" s="5">
        <f>DATE(YEAR(siječanj!B1962),MONTH(siječanj!B1962)+5,DAY(siječanj!B1962))</f>
        <v>44003</v>
      </c>
      <c r="C1962" s="8">
        <v>20.40625</v>
      </c>
      <c r="D1962">
        <v>0.92765644268753178</v>
      </c>
      <c r="E1962" s="6">
        <v>133.91523333349136</v>
      </c>
      <c r="F1962" s="10">
        <v>108.3263167205253</v>
      </c>
      <c r="G1962" s="10">
        <v>110.63328830706139</v>
      </c>
      <c r="H1962" s="10">
        <v>3.4718847618469599</v>
      </c>
      <c r="I1962" s="10">
        <f t="shared" si="49"/>
        <v>124.22732897581737</v>
      </c>
    </row>
    <row r="1963" spans="1:9" x14ac:dyDescent="0.25">
      <c r="A1963" s="14"/>
      <c r="B1963" s="5">
        <f>DATE(YEAR(siječanj!B1963),MONTH(siječanj!B1963)+5,DAY(siječanj!B1963))</f>
        <v>44003</v>
      </c>
      <c r="C1963" s="8">
        <v>20.4166666666667</v>
      </c>
      <c r="D1963">
        <v>0.92765644268753178</v>
      </c>
      <c r="E1963" s="6">
        <v>138.96372721021118</v>
      </c>
      <c r="F1963" s="10">
        <v>110.88993403102853</v>
      </c>
      <c r="G1963" s="10">
        <v>113.06165650653554</v>
      </c>
      <c r="H1963" s="10">
        <v>3.2278583257928082</v>
      </c>
      <c r="I1963" s="10">
        <f t="shared" si="49"/>
        <v>128.91059684642505</v>
      </c>
    </row>
    <row r="1964" spans="1:9" x14ac:dyDescent="0.25">
      <c r="A1964" s="14"/>
      <c r="B1964" s="5">
        <f>DATE(YEAR(siječanj!B1964),MONTH(siječanj!B1964)+5,DAY(siječanj!B1964))</f>
        <v>44003</v>
      </c>
      <c r="C1964" s="8">
        <v>20.4270833333333</v>
      </c>
      <c r="D1964">
        <v>0.92765644268753178</v>
      </c>
      <c r="E1964" s="6">
        <v>143.43293184732966</v>
      </c>
      <c r="F1964" s="10">
        <v>110.51293491297913</v>
      </c>
      <c r="G1964" s="10">
        <v>116.85854672599061</v>
      </c>
      <c r="H1964" s="10">
        <v>3.4805513632882432</v>
      </c>
      <c r="I1964" s="10">
        <f t="shared" si="49"/>
        <v>133.05648332173701</v>
      </c>
    </row>
    <row r="1965" spans="1:9" x14ac:dyDescent="0.25">
      <c r="A1965" s="14"/>
      <c r="B1965" s="5">
        <f>DATE(YEAR(siječanj!B1965),MONTH(siječanj!B1965)+5,DAY(siječanj!B1965))</f>
        <v>44003</v>
      </c>
      <c r="C1965" s="8">
        <v>20.4375</v>
      </c>
      <c r="D1965">
        <v>0.92765644268753178</v>
      </c>
      <c r="E1965" s="6">
        <v>146.71916428147154</v>
      </c>
      <c r="F1965" s="10">
        <v>111.3407062512711</v>
      </c>
      <c r="G1965" s="10">
        <v>117.72840612816151</v>
      </c>
      <c r="H1965" s="10">
        <v>3.3622538970916125</v>
      </c>
      <c r="I1965" s="10">
        <f t="shared" si="49"/>
        <v>136.10497801143745</v>
      </c>
    </row>
    <row r="1966" spans="1:9" x14ac:dyDescent="0.25">
      <c r="A1966" s="14"/>
      <c r="B1966" s="5">
        <f>DATE(YEAR(siječanj!B1966),MONTH(siječanj!B1966)+5,DAY(siječanj!B1966))</f>
        <v>44003</v>
      </c>
      <c r="C1966" s="8">
        <v>20.4479166666667</v>
      </c>
      <c r="D1966">
        <v>0.92765644268753178</v>
      </c>
      <c r="E1966" s="6">
        <v>145.12236553635634</v>
      </c>
      <c r="F1966" s="10">
        <v>110.81092471834631</v>
      </c>
      <c r="G1966" s="10">
        <v>117.5043316111088</v>
      </c>
      <c r="H1966" s="10">
        <v>3.5185963591107066</v>
      </c>
      <c r="I1966" s="10">
        <f t="shared" si="49"/>
        <v>134.62369736785598</v>
      </c>
    </row>
    <row r="1967" spans="1:9" x14ac:dyDescent="0.25">
      <c r="A1967" s="14"/>
      <c r="B1967" s="5">
        <f>DATE(YEAR(siječanj!B1967),MONTH(siječanj!B1967)+5,DAY(siječanj!B1967))</f>
        <v>44003</v>
      </c>
      <c r="C1967" s="8">
        <v>20.4583333333333</v>
      </c>
      <c r="D1967">
        <v>0.92765644268753178</v>
      </c>
      <c r="E1967" s="6">
        <v>147.89791817681211</v>
      </c>
      <c r="F1967" s="10">
        <v>111.38730571161712</v>
      </c>
      <c r="G1967" s="10">
        <v>115.55865768515605</v>
      </c>
      <c r="H1967" s="10">
        <v>3.624014942806959</v>
      </c>
      <c r="I1967" s="10">
        <f t="shared" si="49"/>
        <v>137.19845665679318</v>
      </c>
    </row>
    <row r="1968" spans="1:9" x14ac:dyDescent="0.25">
      <c r="A1968" s="14"/>
      <c r="B1968" s="5">
        <f>DATE(YEAR(siječanj!B1968),MONTH(siječanj!B1968)+5,DAY(siječanj!B1968))</f>
        <v>44003</v>
      </c>
      <c r="C1968" s="8">
        <v>20.46875</v>
      </c>
      <c r="D1968">
        <v>0.92765644268753178</v>
      </c>
      <c r="E1968" s="6">
        <v>148.25588200558792</v>
      </c>
      <c r="F1968" s="10">
        <v>113.74841067263112</v>
      </c>
      <c r="G1968" s="10">
        <v>114.20398506355158</v>
      </c>
      <c r="H1968" s="10">
        <v>4.3853381790599881</v>
      </c>
      <c r="I1968" s="10">
        <f t="shared" si="49"/>
        <v>137.53052410880613</v>
      </c>
    </row>
    <row r="1969" spans="1:9" x14ac:dyDescent="0.25">
      <c r="A1969" s="14"/>
      <c r="B1969" s="5">
        <f>DATE(YEAR(siječanj!B1969),MONTH(siječanj!B1969)+5,DAY(siječanj!B1969))</f>
        <v>44003</v>
      </c>
      <c r="C1969" s="8">
        <v>20.4791666666667</v>
      </c>
      <c r="D1969">
        <v>0.92765644268753178</v>
      </c>
      <c r="E1969" s="6">
        <v>146.68990365934854</v>
      </c>
      <c r="F1969" s="10">
        <v>114.17376135215717</v>
      </c>
      <c r="G1969" s="10">
        <v>115.82325302962315</v>
      </c>
      <c r="H1969" s="10">
        <v>4.4673765609827383</v>
      </c>
      <c r="I1969" s="10">
        <f t="shared" si="49"/>
        <v>136.07783420680803</v>
      </c>
    </row>
    <row r="1970" spans="1:9" x14ac:dyDescent="0.25">
      <c r="A1970" s="14"/>
      <c r="B1970" s="5">
        <f>DATE(YEAR(siječanj!B1970),MONTH(siječanj!B1970)+5,DAY(siječanj!B1970))</f>
        <v>44003</v>
      </c>
      <c r="C1970" s="8">
        <v>20.4895833333333</v>
      </c>
      <c r="D1970">
        <v>0.92765644268753178</v>
      </c>
      <c r="E1970" s="6">
        <v>144.59020722190334</v>
      </c>
      <c r="F1970" s="10">
        <v>113.23750843124701</v>
      </c>
      <c r="G1970" s="10">
        <v>114.34075740376245</v>
      </c>
      <c r="H1970" s="10">
        <v>4.7374924455544773</v>
      </c>
      <c r="I1970" s="10">
        <f t="shared" si="49"/>
        <v>134.13003727892391</v>
      </c>
    </row>
    <row r="1971" spans="1:9" x14ac:dyDescent="0.25">
      <c r="A1971" s="14"/>
      <c r="B1971" s="5">
        <f>DATE(YEAR(siječanj!B1971),MONTH(siječanj!B1971)+5,DAY(siječanj!B1971))</f>
        <v>44003</v>
      </c>
      <c r="C1971" s="8">
        <v>20.5</v>
      </c>
      <c r="D1971">
        <v>0.92765644268753178</v>
      </c>
      <c r="E1971" s="6">
        <v>141.14300780126868</v>
      </c>
      <c r="F1971" s="10">
        <v>113.42265649407227</v>
      </c>
      <c r="G1971" s="10">
        <v>115.48363977618736</v>
      </c>
      <c r="H1971" s="10">
        <v>4.7328777616701583</v>
      </c>
      <c r="I1971" s="10">
        <f t="shared" si="49"/>
        <v>130.93222052714344</v>
      </c>
    </row>
    <row r="1972" spans="1:9" x14ac:dyDescent="0.25">
      <c r="A1972" s="14"/>
      <c r="B1972" s="5">
        <f>DATE(YEAR(siječanj!B1972),MONTH(siječanj!B1972)+5,DAY(siječanj!B1972))</f>
        <v>44003</v>
      </c>
      <c r="C1972" s="8">
        <v>20.5104166666667</v>
      </c>
      <c r="D1972">
        <v>0.92765644268753178</v>
      </c>
      <c r="E1972" s="6">
        <v>135.25456328393602</v>
      </c>
      <c r="F1972" s="10">
        <v>114.92317036923947</v>
      </c>
      <c r="G1972" s="10">
        <v>116.66202251895072</v>
      </c>
      <c r="H1972" s="10">
        <v>5.5392452131834045</v>
      </c>
      <c r="I1972" s="10">
        <f t="shared" si="49"/>
        <v>125.46976703323173</v>
      </c>
    </row>
    <row r="1973" spans="1:9" x14ac:dyDescent="0.25">
      <c r="A1973" s="14"/>
      <c r="B1973" s="5">
        <f>DATE(YEAR(siječanj!B1973),MONTH(siječanj!B1973)+5,DAY(siječanj!B1973))</f>
        <v>44003</v>
      </c>
      <c r="C1973" s="8">
        <v>20.5208333333333</v>
      </c>
      <c r="D1973">
        <v>0.92765644268753178</v>
      </c>
      <c r="E1973" s="6">
        <v>131.15456767622095</v>
      </c>
      <c r="F1973" s="10">
        <v>114.25942141569077</v>
      </c>
      <c r="G1973" s="10">
        <v>117.77217761123656</v>
      </c>
      <c r="H1973" s="10">
        <v>5.3429254249434921</v>
      </c>
      <c r="I1973" s="10">
        <f t="shared" si="49"/>
        <v>121.66637969274427</v>
      </c>
    </row>
    <row r="1974" spans="1:9" x14ac:dyDescent="0.25">
      <c r="A1974" s="14"/>
      <c r="B1974" s="5">
        <f>DATE(YEAR(siječanj!B1974),MONTH(siječanj!B1974)+5,DAY(siječanj!B1974))</f>
        <v>44003</v>
      </c>
      <c r="C1974" s="8">
        <v>20.53125</v>
      </c>
      <c r="D1974">
        <v>0.92765644268753178</v>
      </c>
      <c r="E1974" s="6">
        <v>127.28661255330321</v>
      </c>
      <c r="F1974" s="10">
        <v>113.02349892273314</v>
      </c>
      <c r="G1974" s="10">
        <v>116.10613632204777</v>
      </c>
      <c r="H1974" s="10">
        <v>4.4715639408769059</v>
      </c>
      <c r="I1974" s="10">
        <f t="shared" si="49"/>
        <v>118.07824620294339</v>
      </c>
    </row>
    <row r="1975" spans="1:9" x14ac:dyDescent="0.25">
      <c r="A1975" s="14"/>
      <c r="B1975" s="5">
        <f>DATE(YEAR(siječanj!B1975),MONTH(siječanj!B1975)+5,DAY(siječanj!B1975))</f>
        <v>44003</v>
      </c>
      <c r="C1975" s="8">
        <v>20.5416666666667</v>
      </c>
      <c r="D1975">
        <v>0.92765644268753178</v>
      </c>
      <c r="E1975" s="6">
        <v>125.14558696790995</v>
      </c>
      <c r="F1975" s="10">
        <v>115.21255639359589</v>
      </c>
      <c r="G1975" s="10">
        <v>117.76867011364715</v>
      </c>
      <c r="H1975" s="10">
        <v>3.781133325125186</v>
      </c>
      <c r="I1975" s="10">
        <f t="shared" si="49"/>
        <v>116.09211002469448</v>
      </c>
    </row>
    <row r="1976" spans="1:9" x14ac:dyDescent="0.25">
      <c r="A1976" s="14"/>
      <c r="B1976" s="5">
        <f>DATE(YEAR(siječanj!B1976),MONTH(siječanj!B1976)+5,DAY(siječanj!B1976))</f>
        <v>44003</v>
      </c>
      <c r="C1976" s="8">
        <v>20.5520833333333</v>
      </c>
      <c r="D1976">
        <v>0.92765644268753178</v>
      </c>
      <c r="E1976" s="6">
        <v>122.36224729009565</v>
      </c>
      <c r="F1976" s="10">
        <v>115.38928954869742</v>
      </c>
      <c r="G1976" s="10">
        <v>118.65454200481314</v>
      </c>
      <c r="H1976" s="10">
        <v>3.5037632331868367</v>
      </c>
      <c r="I1976" s="10">
        <f t="shared" si="49"/>
        <v>113.5101270403822</v>
      </c>
    </row>
    <row r="1977" spans="1:9" x14ac:dyDescent="0.25">
      <c r="A1977" s="14"/>
      <c r="B1977" s="5">
        <f>DATE(YEAR(siječanj!B1977),MONTH(siječanj!B1977)+5,DAY(siječanj!B1977))</f>
        <v>44003</v>
      </c>
      <c r="C1977" s="8">
        <v>20.5625</v>
      </c>
      <c r="D1977">
        <v>0.92765644268753178</v>
      </c>
      <c r="E1977" s="6">
        <v>118.65884861460314</v>
      </c>
      <c r="F1977" s="10">
        <v>113.64184997152772</v>
      </c>
      <c r="G1977" s="10">
        <v>114.12432393408984</v>
      </c>
      <c r="H1977" s="10">
        <v>2.6035333305967807</v>
      </c>
      <c r="I1977" s="10">
        <f t="shared" si="49"/>
        <v>110.07464539922111</v>
      </c>
    </row>
    <row r="1978" spans="1:9" x14ac:dyDescent="0.25">
      <c r="A1978" s="14"/>
      <c r="B1978" s="5">
        <f>DATE(YEAR(siječanj!B1978),MONTH(siječanj!B1978)+5,DAY(siječanj!B1978))</f>
        <v>44003</v>
      </c>
      <c r="C1978" s="8">
        <v>20.5729166666667</v>
      </c>
      <c r="D1978">
        <v>0.92765644268753178</v>
      </c>
      <c r="E1978" s="6">
        <v>117.40034669037118</v>
      </c>
      <c r="F1978" s="10">
        <v>111.96926047614525</v>
      </c>
      <c r="G1978" s="10">
        <v>117.91148225233862</v>
      </c>
      <c r="H1978" s="10">
        <v>2.5221364026825568</v>
      </c>
      <c r="I1978" s="10">
        <f t="shared" si="49"/>
        <v>108.90718798107267</v>
      </c>
    </row>
    <row r="1979" spans="1:9" x14ac:dyDescent="0.25">
      <c r="A1979" s="14"/>
      <c r="B1979" s="5">
        <f>DATE(YEAR(siječanj!B1979),MONTH(siječanj!B1979)+5,DAY(siječanj!B1979))</f>
        <v>44003</v>
      </c>
      <c r="C1979" s="8">
        <v>20.5833333333333</v>
      </c>
      <c r="D1979">
        <v>0.92765644268753178</v>
      </c>
      <c r="E1979" s="6">
        <v>115.102874509467</v>
      </c>
      <c r="F1979" s="10">
        <v>113.04920980125105</v>
      </c>
      <c r="G1979" s="10">
        <v>117.40904325554507</v>
      </c>
      <c r="H1979" s="10">
        <v>2.1762393009109888</v>
      </c>
      <c r="I1979" s="10">
        <f t="shared" si="49"/>
        <v>106.77592311056154</v>
      </c>
    </row>
    <row r="1980" spans="1:9" x14ac:dyDescent="0.25">
      <c r="A1980" s="14"/>
      <c r="B1980" s="5">
        <f>DATE(YEAR(siječanj!B1980),MONTH(siječanj!B1980)+5,DAY(siječanj!B1980))</f>
        <v>44003</v>
      </c>
      <c r="C1980" s="8">
        <v>20.59375</v>
      </c>
      <c r="D1980">
        <v>0.92765644268753178</v>
      </c>
      <c r="E1980" s="6">
        <v>115.80903381830377</v>
      </c>
      <c r="F1980" s="10">
        <v>114.3426140707514</v>
      </c>
      <c r="G1980" s="10">
        <v>119.8701146562275</v>
      </c>
      <c r="H1980" s="10">
        <v>2.0976970425440253</v>
      </c>
      <c r="I1980" s="10">
        <f t="shared" si="49"/>
        <v>107.43099634296775</v>
      </c>
    </row>
    <row r="1981" spans="1:9" x14ac:dyDescent="0.25">
      <c r="A1981" s="14"/>
      <c r="B1981" s="5">
        <f>DATE(YEAR(siječanj!B1981),MONTH(siječanj!B1981)+5,DAY(siječanj!B1981))</f>
        <v>44003</v>
      </c>
      <c r="C1981" s="8">
        <v>20.6041666666667</v>
      </c>
      <c r="D1981">
        <v>0.92765644268753178</v>
      </c>
      <c r="E1981" s="6">
        <v>113.79957638921357</v>
      </c>
      <c r="F1981" s="10">
        <v>114.6155600819761</v>
      </c>
      <c r="G1981" s="10">
        <v>119.10003031706303</v>
      </c>
      <c r="H1981" s="10">
        <v>2.1663017440118182</v>
      </c>
      <c r="I1981" s="10">
        <f t="shared" si="49"/>
        <v>105.56691021256589</v>
      </c>
    </row>
    <row r="1982" spans="1:9" x14ac:dyDescent="0.25">
      <c r="A1982" s="14"/>
      <c r="B1982" s="5">
        <f>DATE(YEAR(siječanj!B1982),MONTH(siječanj!B1982)+5,DAY(siječanj!B1982))</f>
        <v>44003</v>
      </c>
      <c r="C1982" s="8">
        <v>20.6145833333333</v>
      </c>
      <c r="D1982">
        <v>0.92765644268753178</v>
      </c>
      <c r="E1982" s="6">
        <v>112.31314961897078</v>
      </c>
      <c r="F1982" s="10">
        <v>114.99026057193667</v>
      </c>
      <c r="G1982" s="10">
        <v>118.64704141786281</v>
      </c>
      <c r="H1982" s="10">
        <v>2.1345756678012959</v>
      </c>
      <c r="I1982" s="10">
        <f t="shared" si="49"/>
        <v>104.18801684256695</v>
      </c>
    </row>
    <row r="1983" spans="1:9" x14ac:dyDescent="0.25">
      <c r="A1983" s="14"/>
      <c r="B1983" s="5">
        <f>DATE(YEAR(siječanj!B1983),MONTH(siječanj!B1983)+5,DAY(siječanj!B1983))</f>
        <v>44003</v>
      </c>
      <c r="C1983" s="8">
        <v>20.625</v>
      </c>
      <c r="D1983">
        <v>0.92765644268753178</v>
      </c>
      <c r="E1983" s="6">
        <v>110.33632706323223</v>
      </c>
      <c r="F1983" s="10">
        <v>118.38959395452837</v>
      </c>
      <c r="G1983" s="10">
        <v>117.79097522989643</v>
      </c>
      <c r="H1983" s="10">
        <v>2.064424105968222</v>
      </c>
      <c r="I1983" s="10">
        <f t="shared" si="49"/>
        <v>102.35420466268606</v>
      </c>
    </row>
    <row r="1984" spans="1:9" x14ac:dyDescent="0.25">
      <c r="A1984" s="14"/>
      <c r="B1984" s="5">
        <f>DATE(YEAR(siječanj!B1984),MONTH(siječanj!B1984)+5,DAY(siječanj!B1984))</f>
        <v>44003</v>
      </c>
      <c r="C1984" s="8">
        <v>20.6354166666667</v>
      </c>
      <c r="D1984">
        <v>0.92765644268753178</v>
      </c>
      <c r="E1984" s="6">
        <v>108.28130737055082</v>
      </c>
      <c r="F1984" s="10">
        <v>117.79526999899083</v>
      </c>
      <c r="G1984" s="10">
        <v>118.92005636180653</v>
      </c>
      <c r="H1984" s="10">
        <v>2.5944105398140302</v>
      </c>
      <c r="I1984" s="10">
        <f t="shared" si="49"/>
        <v>100.44785240492038</v>
      </c>
    </row>
    <row r="1985" spans="1:9" x14ac:dyDescent="0.25">
      <c r="A1985" s="14"/>
      <c r="B1985" s="5">
        <f>DATE(YEAR(siječanj!B1985),MONTH(siječanj!B1985)+5,DAY(siječanj!B1985))</f>
        <v>44003</v>
      </c>
      <c r="C1985" s="8">
        <v>20.6458333333333</v>
      </c>
      <c r="D1985">
        <v>0.92765644268753178</v>
      </c>
      <c r="E1985" s="6">
        <v>108.78390692833689</v>
      </c>
      <c r="F1985" s="10">
        <v>116.90564466849069</v>
      </c>
      <c r="G1985" s="10">
        <v>119.14346870826171</v>
      </c>
      <c r="H1985" s="10">
        <v>2.3676376229146769</v>
      </c>
      <c r="I1985" s="10">
        <f t="shared" si="49"/>
        <v>100.91409212279254</v>
      </c>
    </row>
    <row r="1986" spans="1:9" x14ac:dyDescent="0.25">
      <c r="A1986" s="14"/>
      <c r="B1986" s="5">
        <f>DATE(YEAR(siječanj!B1986),MONTH(siječanj!B1986)+5,DAY(siječanj!B1986))</f>
        <v>44003</v>
      </c>
      <c r="C1986" s="8">
        <v>20.65625</v>
      </c>
      <c r="D1986">
        <v>0.92765644268753178</v>
      </c>
      <c r="E1986" s="6">
        <v>107.93199931555284</v>
      </c>
      <c r="F1986" s="10">
        <v>116.2987546114956</v>
      </c>
      <c r="G1986" s="10">
        <v>116.96566987605219</v>
      </c>
      <c r="H1986" s="10">
        <v>2.1497046195645018</v>
      </c>
      <c r="I1986" s="10">
        <f t="shared" si="49"/>
        <v>100.12381453721886</v>
      </c>
    </row>
    <row r="1987" spans="1:9" x14ac:dyDescent="0.25">
      <c r="A1987" s="14"/>
      <c r="B1987" s="5">
        <f>DATE(YEAR(siječanj!B1987),MONTH(siječanj!B1987)+5,DAY(siječanj!B1987))</f>
        <v>44003</v>
      </c>
      <c r="C1987" s="8">
        <v>20.6666666666667</v>
      </c>
      <c r="D1987">
        <v>0.92765644268753178</v>
      </c>
      <c r="E1987" s="6">
        <v>105.32480088275534</v>
      </c>
      <c r="F1987" s="10">
        <v>115.94630098359741</v>
      </c>
      <c r="G1987" s="10">
        <v>117.30250602613343</v>
      </c>
      <c r="H1987" s="10">
        <v>2.9310922184693187</v>
      </c>
      <c r="I1987" s="10">
        <f t="shared" si="49"/>
        <v>97.70523011366943</v>
      </c>
    </row>
    <row r="1988" spans="1:9" x14ac:dyDescent="0.25">
      <c r="A1988" s="14"/>
      <c r="B1988" s="5">
        <f>DATE(YEAR(siječanj!B1988),MONTH(siječanj!B1988)+5,DAY(siječanj!B1988))</f>
        <v>44003</v>
      </c>
      <c r="C1988" s="8">
        <v>20.6770833333333</v>
      </c>
      <c r="D1988">
        <v>0.92765644268753178</v>
      </c>
      <c r="E1988" s="6">
        <v>104.42109091216822</v>
      </c>
      <c r="F1988" s="10">
        <v>113.73744396624235</v>
      </c>
      <c r="G1988" s="10">
        <v>118.44586596401959</v>
      </c>
      <c r="H1988" s="10">
        <v>3.1414024772119622</v>
      </c>
      <c r="I1988" s="10">
        <f t="shared" ref="I1988:I2051" si="50">D1988*E1988</f>
        <v>96.866897737133328</v>
      </c>
    </row>
    <row r="1989" spans="1:9" x14ac:dyDescent="0.25">
      <c r="A1989" s="14"/>
      <c r="B1989" s="5">
        <f>DATE(YEAR(siječanj!B1989),MONTH(siječanj!B1989)+5,DAY(siječanj!B1989))</f>
        <v>44003</v>
      </c>
      <c r="C1989" s="8">
        <v>20.6875</v>
      </c>
      <c r="D1989">
        <v>0.92765644268753178</v>
      </c>
      <c r="E1989" s="6">
        <v>104.99092277120482</v>
      </c>
      <c r="F1989" s="10">
        <v>115.75485178643078</v>
      </c>
      <c r="G1989" s="10">
        <v>120.23103375028354</v>
      </c>
      <c r="H1989" s="10">
        <v>2.7266895120940182</v>
      </c>
      <c r="I1989" s="10">
        <f t="shared" si="50"/>
        <v>97.395505932417237</v>
      </c>
    </row>
    <row r="1990" spans="1:9" x14ac:dyDescent="0.25">
      <c r="A1990" s="14"/>
      <c r="B1990" s="5">
        <f>DATE(YEAR(siječanj!B1990),MONTH(siječanj!B1990)+5,DAY(siječanj!B1990))</f>
        <v>44003</v>
      </c>
      <c r="C1990" s="8">
        <v>20.6979166666667</v>
      </c>
      <c r="D1990">
        <v>0.92765644268753178</v>
      </c>
      <c r="E1990" s="6">
        <v>104.68057260861038</v>
      </c>
      <c r="F1990" s="10">
        <v>116.25017800950677</v>
      </c>
      <c r="G1990" s="10">
        <v>119.33910199486127</v>
      </c>
      <c r="H1990" s="10">
        <v>3.2997011747477414</v>
      </c>
      <c r="I1990" s="10">
        <f t="shared" si="50"/>
        <v>97.107607604597376</v>
      </c>
    </row>
    <row r="1991" spans="1:9" x14ac:dyDescent="0.25">
      <c r="A1991" s="14"/>
      <c r="B1991" s="5">
        <f>DATE(YEAR(siječanj!B1991),MONTH(siječanj!B1991)+5,DAY(siječanj!B1991))</f>
        <v>44003</v>
      </c>
      <c r="C1991" s="8">
        <v>20.7083333333333</v>
      </c>
      <c r="D1991">
        <v>0.92765644268753178</v>
      </c>
      <c r="E1991" s="6">
        <v>106.6261956804901</v>
      </c>
      <c r="F1991" s="10">
        <v>113.72076283827613</v>
      </c>
      <c r="G1991" s="10">
        <v>117.63144027375071</v>
      </c>
      <c r="H1991" s="10">
        <v>3.2599180776133556</v>
      </c>
      <c r="I1991" s="10">
        <f t="shared" si="50"/>
        <v>98.912477382268108</v>
      </c>
    </row>
    <row r="1992" spans="1:9" x14ac:dyDescent="0.25">
      <c r="A1992" s="14"/>
      <c r="B1992" s="5">
        <f>DATE(YEAR(siječanj!B1992),MONTH(siječanj!B1992)+5,DAY(siječanj!B1992))</f>
        <v>44003</v>
      </c>
      <c r="C1992" s="8">
        <v>20.71875</v>
      </c>
      <c r="D1992">
        <v>0.92765644268753178</v>
      </c>
      <c r="E1992" s="6">
        <v>108.03417653926998</v>
      </c>
      <c r="F1992" s="10">
        <v>113.89498438051837</v>
      </c>
      <c r="G1992" s="10">
        <v>118.88858519922522</v>
      </c>
      <c r="H1992" s="10">
        <v>3.1895653143676692</v>
      </c>
      <c r="I1992" s="10">
        <f t="shared" si="50"/>
        <v>100.21859989709598</v>
      </c>
    </row>
    <row r="1993" spans="1:9" x14ac:dyDescent="0.25">
      <c r="A1993" s="14"/>
      <c r="B1993" s="5">
        <f>DATE(YEAR(siječanj!B1993),MONTH(siječanj!B1993)+5,DAY(siječanj!B1993))</f>
        <v>44003</v>
      </c>
      <c r="C1993" s="8">
        <v>20.7291666666667</v>
      </c>
      <c r="D1993">
        <v>0.92765644268753178</v>
      </c>
      <c r="E1993" s="6">
        <v>110.6019402618338</v>
      </c>
      <c r="F1993" s="10">
        <v>116.12152717098337</v>
      </c>
      <c r="G1993" s="10">
        <v>118.50883236811303</v>
      </c>
      <c r="H1993" s="10">
        <v>2.8485378844092755</v>
      </c>
      <c r="I1993" s="10">
        <f t="shared" si="50"/>
        <v>102.60060245763164</v>
      </c>
    </row>
    <row r="1994" spans="1:9" x14ac:dyDescent="0.25">
      <c r="A1994" s="14"/>
      <c r="B1994" s="5">
        <f>DATE(YEAR(siječanj!B1994),MONTH(siječanj!B1994)+5,DAY(siječanj!B1994))</f>
        <v>44003</v>
      </c>
      <c r="C1994" s="8">
        <v>20.7395833333333</v>
      </c>
      <c r="D1994">
        <v>0.92765644268753178</v>
      </c>
      <c r="E1994" s="6">
        <v>112.82179676687581</v>
      </c>
      <c r="F1994" s="10">
        <v>116.61123139983513</v>
      </c>
      <c r="G1994" s="10">
        <v>121.53391660485002</v>
      </c>
      <c r="H1994" s="10">
        <v>3.2140620843765095</v>
      </c>
      <c r="I1994" s="10">
        <f t="shared" si="50"/>
        <v>104.65986664637569</v>
      </c>
    </row>
    <row r="1995" spans="1:9" x14ac:dyDescent="0.25">
      <c r="A1995" s="14"/>
      <c r="B1995" s="5">
        <f>DATE(YEAR(siječanj!B1995),MONTH(siječanj!B1995)+5,DAY(siječanj!B1995))</f>
        <v>44003</v>
      </c>
      <c r="C1995" s="8">
        <v>20.75</v>
      </c>
      <c r="D1995">
        <v>0.92765644268753178</v>
      </c>
      <c r="E1995" s="6">
        <v>115.64057496739497</v>
      </c>
      <c r="F1995" s="10">
        <v>116.16504839860904</v>
      </c>
      <c r="G1995" s="10">
        <v>123.68555769187911</v>
      </c>
      <c r="H1995" s="10">
        <v>3.5331525840805851</v>
      </c>
      <c r="I1995" s="10">
        <f t="shared" si="50"/>
        <v>107.27472440459445</v>
      </c>
    </row>
    <row r="1996" spans="1:9" x14ac:dyDescent="0.25">
      <c r="A1996" s="14"/>
      <c r="B1996" s="5">
        <f>DATE(YEAR(siječanj!B1996),MONTH(siječanj!B1996)+5,DAY(siječanj!B1996))</f>
        <v>44003</v>
      </c>
      <c r="C1996" s="8">
        <v>20.7604166666667</v>
      </c>
      <c r="D1996">
        <v>0.92765644268753178</v>
      </c>
      <c r="E1996" s="6">
        <v>117.41674310308512</v>
      </c>
      <c r="F1996" s="10">
        <v>116.86017041070563</v>
      </c>
      <c r="G1996" s="10">
        <v>122.03876750788066</v>
      </c>
      <c r="H1996" s="10">
        <v>4.2451565730786855</v>
      </c>
      <c r="I1996" s="10">
        <f t="shared" si="50"/>
        <v>108.92239821896374</v>
      </c>
    </row>
    <row r="1997" spans="1:9" x14ac:dyDescent="0.25">
      <c r="A1997" s="14"/>
      <c r="B1997" s="5">
        <f>DATE(YEAR(siječanj!B1997),MONTH(siječanj!B1997)+5,DAY(siječanj!B1997))</f>
        <v>44003</v>
      </c>
      <c r="C1997" s="8">
        <v>20.7708333333333</v>
      </c>
      <c r="D1997">
        <v>0.92765644268753178</v>
      </c>
      <c r="E1997" s="6">
        <v>119.16365357825369</v>
      </c>
      <c r="F1997" s="10">
        <v>120.30372425394302</v>
      </c>
      <c r="G1997" s="10">
        <v>122.78319975941191</v>
      </c>
      <c r="H1997" s="10">
        <v>8.4433854067820562</v>
      </c>
      <c r="I1997" s="10">
        <f t="shared" si="50"/>
        <v>110.54293097605218</v>
      </c>
    </row>
    <row r="1998" spans="1:9" x14ac:dyDescent="0.25">
      <c r="A1998" s="14"/>
      <c r="B1998" s="5">
        <f>DATE(YEAR(siječanj!B1998),MONTH(siječanj!B1998)+5,DAY(siječanj!B1998))</f>
        <v>44003</v>
      </c>
      <c r="C1998" s="8">
        <v>20.78125</v>
      </c>
      <c r="D1998">
        <v>0.92765644268753178</v>
      </c>
      <c r="E1998" s="6">
        <v>123.62028523010366</v>
      </c>
      <c r="F1998" s="10">
        <v>120.58976681926117</v>
      </c>
      <c r="G1998" s="10">
        <v>125.89622025150234</v>
      </c>
      <c r="H1998" s="10">
        <v>19.921335340678969</v>
      </c>
      <c r="I1998" s="10">
        <f t="shared" si="50"/>
        <v>114.67715404057599</v>
      </c>
    </row>
    <row r="1999" spans="1:9" x14ac:dyDescent="0.25">
      <c r="A1999" s="14"/>
      <c r="B1999" s="5">
        <f>DATE(YEAR(siječanj!B1999),MONTH(siječanj!B1999)+5,DAY(siječanj!B1999))</f>
        <v>44003</v>
      </c>
      <c r="C1999" s="8">
        <v>20.7916666666667</v>
      </c>
      <c r="D1999">
        <v>0.92765644268753178</v>
      </c>
      <c r="E1999" s="6">
        <v>126.7771075281841</v>
      </c>
      <c r="F1999" s="10">
        <v>123.22605614088006</v>
      </c>
      <c r="G1999" s="10">
        <v>127.71441229138549</v>
      </c>
      <c r="H1999" s="10">
        <v>31.27979653664913</v>
      </c>
      <c r="I1999" s="10">
        <f t="shared" si="50"/>
        <v>117.60560058380997</v>
      </c>
    </row>
    <row r="2000" spans="1:9" x14ac:dyDescent="0.25">
      <c r="A2000" s="14"/>
      <c r="B2000" s="5">
        <f>DATE(YEAR(siječanj!B2000),MONTH(siječanj!B2000)+5,DAY(siječanj!B2000))</f>
        <v>44003</v>
      </c>
      <c r="C2000" s="8">
        <v>20.8020833333333</v>
      </c>
      <c r="D2000">
        <v>0.92765644268753178</v>
      </c>
      <c r="E2000" s="6">
        <v>128.87528663849696</v>
      </c>
      <c r="F2000" s="10">
        <v>124.57845719179986</v>
      </c>
      <c r="G2000" s="10">
        <v>132.39465414058077</v>
      </c>
      <c r="H2000" s="10">
        <v>44.720590756403197</v>
      </c>
      <c r="I2000" s="10">
        <f t="shared" si="50"/>
        <v>119.55198995340409</v>
      </c>
    </row>
    <row r="2001" spans="1:9" x14ac:dyDescent="0.25">
      <c r="A2001" s="14"/>
      <c r="B2001" s="5">
        <f>DATE(YEAR(siječanj!B2001),MONTH(siječanj!B2001)+5,DAY(siječanj!B2001))</f>
        <v>44003</v>
      </c>
      <c r="C2001" s="8">
        <v>20.8125</v>
      </c>
      <c r="D2001">
        <v>0.92765644268753178</v>
      </c>
      <c r="E2001" s="6">
        <v>132.71468797483286</v>
      </c>
      <c r="F2001" s="10">
        <v>127.80575112140144</v>
      </c>
      <c r="G2001" s="10">
        <v>138.23642749412073</v>
      </c>
      <c r="H2001" s="10">
        <v>59.506766031825748</v>
      </c>
      <c r="I2001" s="10">
        <f t="shared" si="50"/>
        <v>123.1136353391192</v>
      </c>
    </row>
    <row r="2002" spans="1:9" x14ac:dyDescent="0.25">
      <c r="A2002" s="14"/>
      <c r="B2002" s="5">
        <f>DATE(YEAR(siječanj!B2002),MONTH(siječanj!B2002)+5,DAY(siječanj!B2002))</f>
        <v>44003</v>
      </c>
      <c r="C2002" s="8">
        <v>20.8229166666667</v>
      </c>
      <c r="D2002">
        <v>0.92765644268753178</v>
      </c>
      <c r="E2002" s="6">
        <v>135.79977633749002</v>
      </c>
      <c r="F2002" s="10">
        <v>127.93689749846182</v>
      </c>
      <c r="G2002" s="10">
        <v>143.44163417989134</v>
      </c>
      <c r="H2002" s="10">
        <v>85.113395902172869</v>
      </c>
      <c r="I2002" s="10">
        <f t="shared" si="50"/>
        <v>125.97553743499844</v>
      </c>
    </row>
    <row r="2003" spans="1:9" x14ac:dyDescent="0.25">
      <c r="A2003" s="14"/>
      <c r="B2003" s="5">
        <f>DATE(YEAR(siječanj!B2003),MONTH(siječanj!B2003)+5,DAY(siječanj!B2003))</f>
        <v>44003</v>
      </c>
      <c r="C2003" s="8">
        <v>20.8333333333333</v>
      </c>
      <c r="D2003">
        <v>0.92765644268753178</v>
      </c>
      <c r="E2003" s="6">
        <v>140.04477293839165</v>
      </c>
      <c r="F2003" s="10">
        <v>127.31753778594295</v>
      </c>
      <c r="G2003" s="10">
        <v>141.22436596691327</v>
      </c>
      <c r="H2003" s="10">
        <v>126.40601360700843</v>
      </c>
      <c r="I2003" s="10">
        <f t="shared" si="50"/>
        <v>129.91343588101151</v>
      </c>
    </row>
    <row r="2004" spans="1:9" x14ac:dyDescent="0.25">
      <c r="A2004" s="14"/>
      <c r="B2004" s="5">
        <f>DATE(YEAR(siječanj!B2004),MONTH(siječanj!B2004)+5,DAY(siječanj!B2004))</f>
        <v>44003</v>
      </c>
      <c r="C2004" s="8">
        <v>20.84375</v>
      </c>
      <c r="D2004">
        <v>0.92765644268753178</v>
      </c>
      <c r="E2004" s="6">
        <v>143.00189346488352</v>
      </c>
      <c r="F2004" s="10">
        <v>114.36514223345404</v>
      </c>
      <c r="G2004" s="10">
        <v>129.93255537218334</v>
      </c>
      <c r="H2004" s="10">
        <v>190.0494139470201</v>
      </c>
      <c r="I2004" s="10">
        <f t="shared" si="50"/>
        <v>132.65662778921524</v>
      </c>
    </row>
    <row r="2005" spans="1:9" x14ac:dyDescent="0.25">
      <c r="A2005" s="14"/>
      <c r="B2005" s="5">
        <f>DATE(YEAR(siječanj!B2005),MONTH(siječanj!B2005)+5,DAY(siječanj!B2005))</f>
        <v>44003</v>
      </c>
      <c r="C2005" s="8">
        <v>20.8541666666667</v>
      </c>
      <c r="D2005">
        <v>0.92765644268753178</v>
      </c>
      <c r="E2005" s="6">
        <v>146.8076342265727</v>
      </c>
      <c r="F2005" s="10">
        <v>110.14484096948362</v>
      </c>
      <c r="G2005" s="10">
        <v>122.46932688302235</v>
      </c>
      <c r="H2005" s="10">
        <v>228.82780485520058</v>
      </c>
      <c r="I2005" s="10">
        <f t="shared" si="50"/>
        <v>136.18704772599477</v>
      </c>
    </row>
    <row r="2006" spans="1:9" x14ac:dyDescent="0.25">
      <c r="A2006" s="14"/>
      <c r="B2006" s="5">
        <f>DATE(YEAR(siječanj!B2006),MONTH(siječanj!B2006)+5,DAY(siječanj!B2006))</f>
        <v>44003</v>
      </c>
      <c r="C2006" s="8">
        <v>20.8645833333333</v>
      </c>
      <c r="D2006">
        <v>0.92765644268753178</v>
      </c>
      <c r="E2006" s="6">
        <v>146.29498595513647</v>
      </c>
      <c r="F2006" s="10">
        <v>108.05468478514859</v>
      </c>
      <c r="G2006" s="10">
        <v>121.63485949600123</v>
      </c>
      <c r="H2006" s="10">
        <v>230.25039944307551</v>
      </c>
      <c r="I2006" s="10">
        <f t="shared" si="50"/>
        <v>135.71148625416433</v>
      </c>
    </row>
    <row r="2007" spans="1:9" x14ac:dyDescent="0.25">
      <c r="A2007" s="14"/>
      <c r="B2007" s="5">
        <f>DATE(YEAR(siječanj!B2007),MONTH(siječanj!B2007)+5,DAY(siječanj!B2007))</f>
        <v>44003</v>
      </c>
      <c r="C2007" s="8">
        <v>20.875</v>
      </c>
      <c r="D2007">
        <v>0.92765644268753178</v>
      </c>
      <c r="E2007" s="6">
        <v>144.40591268815123</v>
      </c>
      <c r="F2007" s="10">
        <v>107.08109523211746</v>
      </c>
      <c r="G2007" s="10">
        <v>116.94648298134405</v>
      </c>
      <c r="H2007" s="10">
        <v>232.64126686472753</v>
      </c>
      <c r="I2007" s="10">
        <f t="shared" si="50"/>
        <v>133.95907526733669</v>
      </c>
    </row>
    <row r="2008" spans="1:9" x14ac:dyDescent="0.25">
      <c r="A2008" s="14"/>
      <c r="B2008" s="5">
        <f>DATE(YEAR(siječanj!B2008),MONTH(siječanj!B2008)+5,DAY(siječanj!B2008))</f>
        <v>44003</v>
      </c>
      <c r="C2008" s="8">
        <v>20.8854166666667</v>
      </c>
      <c r="D2008">
        <v>0.92765644268753178</v>
      </c>
      <c r="E2008" s="6">
        <v>150.23086836844021</v>
      </c>
      <c r="F2008" s="10">
        <v>104.11795867802334</v>
      </c>
      <c r="G2008" s="10">
        <v>106.58082030273118</v>
      </c>
      <c r="H2008" s="10">
        <v>239.79947725240223</v>
      </c>
      <c r="I2008" s="10">
        <f t="shared" si="50"/>
        <v>139.36263293252608</v>
      </c>
    </row>
    <row r="2009" spans="1:9" x14ac:dyDescent="0.25">
      <c r="A2009" s="14"/>
      <c r="B2009" s="5">
        <f>DATE(YEAR(siječanj!B2009),MONTH(siječanj!B2009)+5,DAY(siječanj!B2009))</f>
        <v>44003</v>
      </c>
      <c r="C2009" s="8">
        <v>20.8958333333333</v>
      </c>
      <c r="D2009">
        <v>0.92765644268753178</v>
      </c>
      <c r="E2009" s="6">
        <v>152.46959915939212</v>
      </c>
      <c r="F2009" s="10">
        <v>103.03455739220374</v>
      </c>
      <c r="G2009" s="10">
        <v>99.368434075384116</v>
      </c>
      <c r="H2009" s="10">
        <v>245.81879302026485</v>
      </c>
      <c r="I2009" s="10">
        <f t="shared" si="50"/>
        <v>141.43940597419558</v>
      </c>
    </row>
    <row r="2010" spans="1:9" x14ac:dyDescent="0.25">
      <c r="A2010" s="14"/>
      <c r="B2010" s="5">
        <f>DATE(YEAR(siječanj!B2010),MONTH(siječanj!B2010)+5,DAY(siječanj!B2010))</f>
        <v>44003</v>
      </c>
      <c r="C2010" s="8">
        <v>20.90625</v>
      </c>
      <c r="D2010">
        <v>0.92765644268753178</v>
      </c>
      <c r="E2010" s="6">
        <v>153.46511976149282</v>
      </c>
      <c r="F2010" s="10">
        <v>101.17557809259837</v>
      </c>
      <c r="G2010" s="10">
        <v>95.07086262108534</v>
      </c>
      <c r="H2010" s="10">
        <v>243.23138568407498</v>
      </c>
      <c r="I2010" s="10">
        <f t="shared" si="50"/>
        <v>142.36290707456246</v>
      </c>
    </row>
    <row r="2011" spans="1:9" x14ac:dyDescent="0.25">
      <c r="A2011" s="14"/>
      <c r="B2011" s="5">
        <f>DATE(YEAR(siječanj!B2011),MONTH(siječanj!B2011)+5,DAY(siječanj!B2011))</f>
        <v>44003</v>
      </c>
      <c r="C2011" s="8">
        <v>20.9166666666667</v>
      </c>
      <c r="D2011">
        <v>0.92765644268753178</v>
      </c>
      <c r="E2011" s="6">
        <v>152.71370817001443</v>
      </c>
      <c r="F2011" s="10">
        <v>100.40536890246062</v>
      </c>
      <c r="G2011" s="10">
        <v>89.744835886771895</v>
      </c>
      <c r="H2011" s="10">
        <v>242.46348555214135</v>
      </c>
      <c r="I2011" s="10">
        <f t="shared" si="50"/>
        <v>141.66585527061744</v>
      </c>
    </row>
    <row r="2012" spans="1:9" x14ac:dyDescent="0.25">
      <c r="A2012" s="14"/>
      <c r="B2012" s="5">
        <f>DATE(YEAR(siječanj!B2012),MONTH(siječanj!B2012)+5,DAY(siječanj!B2012))</f>
        <v>44003</v>
      </c>
      <c r="C2012" s="8">
        <v>20.9270833333333</v>
      </c>
      <c r="D2012">
        <v>0.92765644268753178</v>
      </c>
      <c r="E2012" s="6">
        <v>144.84235204440427</v>
      </c>
      <c r="F2012" s="10">
        <v>98.799720922294071</v>
      </c>
      <c r="G2012" s="10">
        <v>85.59630498793662</v>
      </c>
      <c r="H2012" s="10">
        <v>244.74433863109815</v>
      </c>
      <c r="I2012" s="10">
        <f t="shared" si="50"/>
        <v>134.36394104800721</v>
      </c>
    </row>
    <row r="2013" spans="1:9" x14ac:dyDescent="0.25">
      <c r="A2013" s="14"/>
      <c r="B2013" s="5">
        <f>DATE(YEAR(siječanj!B2013),MONTH(siječanj!B2013)+5,DAY(siječanj!B2013))</f>
        <v>44003</v>
      </c>
      <c r="C2013" s="8">
        <v>20.9375</v>
      </c>
      <c r="D2013">
        <v>0.92765644268753178</v>
      </c>
      <c r="E2013" s="6">
        <v>137.27769245242501</v>
      </c>
      <c r="F2013" s="10">
        <v>95.431913304312118</v>
      </c>
      <c r="G2013" s="10">
        <v>82.552374974678088</v>
      </c>
      <c r="H2013" s="10">
        <v>242.3335970916944</v>
      </c>
      <c r="I2013" s="10">
        <f t="shared" si="50"/>
        <v>127.34653584076962</v>
      </c>
    </row>
    <row r="2014" spans="1:9" x14ac:dyDescent="0.25">
      <c r="A2014" s="14"/>
      <c r="B2014" s="5">
        <f>DATE(YEAR(siječanj!B2014),MONTH(siječanj!B2014)+5,DAY(siječanj!B2014))</f>
        <v>44003</v>
      </c>
      <c r="C2014" s="8">
        <v>20.9479166666667</v>
      </c>
      <c r="D2014">
        <v>0.92765644268753178</v>
      </c>
      <c r="E2014" s="6">
        <v>125.68179082991557</v>
      </c>
      <c r="F2014" s="10">
        <v>91.43934098293812</v>
      </c>
      <c r="G2014" s="10">
        <v>78.930301806128981</v>
      </c>
      <c r="H2014" s="10">
        <v>240.49594789471871</v>
      </c>
      <c r="I2014" s="10">
        <f t="shared" si="50"/>
        <v>116.58952299187793</v>
      </c>
    </row>
    <row r="2015" spans="1:9" x14ac:dyDescent="0.25">
      <c r="A2015" s="14"/>
      <c r="B2015" s="5">
        <f>DATE(YEAR(siječanj!B2015),MONTH(siječanj!B2015)+5,DAY(siječanj!B2015))</f>
        <v>44003</v>
      </c>
      <c r="C2015" s="8">
        <v>20.9583333333333</v>
      </c>
      <c r="D2015">
        <v>0.92765644268753178</v>
      </c>
      <c r="E2015" s="6">
        <v>114.05556833197134</v>
      </c>
      <c r="F2015" s="10">
        <v>87.210443975118096</v>
      </c>
      <c r="G2015" s="10">
        <v>79.558244203509801</v>
      </c>
      <c r="H2015" s="10">
        <v>240.5456974341036</v>
      </c>
      <c r="I2015" s="10">
        <f t="shared" si="50"/>
        <v>105.80438278754124</v>
      </c>
    </row>
    <row r="2016" spans="1:9" x14ac:dyDescent="0.25">
      <c r="A2016" s="14"/>
      <c r="B2016" s="5">
        <f>DATE(YEAR(siječanj!B2016),MONTH(siječanj!B2016)+5,DAY(siječanj!B2016))</f>
        <v>44003</v>
      </c>
      <c r="C2016" s="8">
        <v>20.96875</v>
      </c>
      <c r="D2016">
        <v>0.92765644268753178</v>
      </c>
      <c r="E2016" s="6">
        <v>104.42665674845465</v>
      </c>
      <c r="F2016" s="10">
        <v>86.689877047451446</v>
      </c>
      <c r="G2016" s="10">
        <v>80.232341898116772</v>
      </c>
      <c r="H2016" s="10">
        <v>240.40533853182799</v>
      </c>
      <c r="I2016" s="10">
        <f t="shared" si="50"/>
        <v>96.872060921023376</v>
      </c>
    </row>
    <row r="2017" spans="1:9" x14ac:dyDescent="0.25">
      <c r="A2017" s="14"/>
      <c r="B2017" s="5">
        <f>DATE(YEAR(siječanj!B2017),MONTH(siječanj!B2017)+5,DAY(siječanj!B2017))</f>
        <v>44003</v>
      </c>
      <c r="C2017" s="8">
        <v>20.9791666666667</v>
      </c>
      <c r="D2017">
        <v>0.92765644268753178</v>
      </c>
      <c r="E2017" s="6">
        <v>94.747451249462955</v>
      </c>
      <c r="F2017" s="10">
        <v>84.128863777160731</v>
      </c>
      <c r="G2017" s="10">
        <v>74.663150067765727</v>
      </c>
      <c r="H2017" s="10">
        <v>240.53525986181268</v>
      </c>
      <c r="I2017" s="10">
        <f t="shared" si="50"/>
        <v>87.893083579787145</v>
      </c>
    </row>
    <row r="2018" spans="1:9" ht="15.75" thickBot="1" x14ac:dyDescent="0.3">
      <c r="A2018" s="14"/>
      <c r="B2018" s="5">
        <f>DATE(YEAR(siječanj!B2018),MONTH(siječanj!B2018)+5,DAY(siječanj!B2018))</f>
        <v>44003</v>
      </c>
      <c r="C2018" s="8">
        <v>20.9895833333333</v>
      </c>
      <c r="D2018">
        <v>0.92765644268753178</v>
      </c>
      <c r="E2018" s="6">
        <v>87.463679809057993</v>
      </c>
      <c r="F2018" s="10">
        <v>80.433871365935275</v>
      </c>
      <c r="G2018" s="10">
        <v>74.508768002815401</v>
      </c>
      <c r="H2018" s="10">
        <v>240.25951531792077</v>
      </c>
      <c r="I2018" s="10">
        <f t="shared" si="50"/>
        <v>81.136246076032037</v>
      </c>
    </row>
    <row r="2019" spans="1:9" x14ac:dyDescent="0.25">
      <c r="A2019" s="13">
        <f t="shared" ref="A2019" si="51">A1923+1</f>
        <v>174</v>
      </c>
      <c r="B2019" s="5">
        <f>DATE(YEAR(siječanj!B2019),MONTH(siječanj!B2019)+5,DAY(siječanj!B2019))</f>
        <v>44004</v>
      </c>
      <c r="C2019" s="8">
        <v>21</v>
      </c>
      <c r="D2019">
        <v>0.92871892772600539</v>
      </c>
      <c r="E2019" s="6">
        <v>86.901149284745458</v>
      </c>
      <c r="F2019" s="10">
        <v>76.843506718556739</v>
      </c>
      <c r="G2019" s="10">
        <v>75.930893735956033</v>
      </c>
      <c r="H2019" s="10">
        <v>240.74643170086179</v>
      </c>
      <c r="I2019" s="10">
        <f t="shared" si="50"/>
        <v>80.706742181886327</v>
      </c>
    </row>
    <row r="2020" spans="1:9" x14ac:dyDescent="0.25">
      <c r="A2020" s="14"/>
      <c r="B2020" s="5">
        <f>DATE(YEAR(siječanj!B2020),MONTH(siječanj!B2020)+5,DAY(siječanj!B2020))</f>
        <v>44004</v>
      </c>
      <c r="C2020" s="8">
        <v>21.0104166666667</v>
      </c>
      <c r="D2020">
        <v>0.92871892772600539</v>
      </c>
      <c r="E2020" s="6">
        <v>81.135365413816515</v>
      </c>
      <c r="F2020" s="10">
        <v>74.336684007317928</v>
      </c>
      <c r="G2020" s="10">
        <v>73.936773001194098</v>
      </c>
      <c r="H2020" s="10">
        <v>240.24681970799426</v>
      </c>
      <c r="I2020" s="10">
        <f t="shared" si="50"/>
        <v>75.351949567777297</v>
      </c>
    </row>
    <row r="2021" spans="1:9" x14ac:dyDescent="0.25">
      <c r="A2021" s="14"/>
      <c r="B2021" s="5">
        <f>DATE(YEAR(siječanj!B2021),MONTH(siječanj!B2021)+5,DAY(siječanj!B2021))</f>
        <v>44004</v>
      </c>
      <c r="C2021" s="8">
        <v>21.0208333333333</v>
      </c>
      <c r="D2021">
        <v>0.92871892772600539</v>
      </c>
      <c r="E2021" s="6">
        <v>75.877274067931822</v>
      </c>
      <c r="F2021" s="10">
        <v>73.126524634425678</v>
      </c>
      <c r="G2021" s="10">
        <v>75.826021965926103</v>
      </c>
      <c r="H2021" s="10">
        <v>240.45538090891242</v>
      </c>
      <c r="I2021" s="10">
        <f t="shared" si="50"/>
        <v>70.468660611141871</v>
      </c>
    </row>
    <row r="2022" spans="1:9" x14ac:dyDescent="0.25">
      <c r="A2022" s="14"/>
      <c r="B2022" s="5">
        <f>DATE(YEAR(siječanj!B2022),MONTH(siječanj!B2022)+5,DAY(siječanj!B2022))</f>
        <v>44004</v>
      </c>
      <c r="C2022" s="8">
        <v>21.03125</v>
      </c>
      <c r="D2022">
        <v>0.92871892772600539</v>
      </c>
      <c r="E2022" s="6">
        <v>72.08827030312095</v>
      </c>
      <c r="F2022" s="10">
        <v>72.624740552365921</v>
      </c>
      <c r="G2022" s="10">
        <v>71.993791902338018</v>
      </c>
      <c r="H2022" s="10">
        <v>239.93981722979245</v>
      </c>
      <c r="I2022" s="10">
        <f t="shared" si="50"/>
        <v>66.949741097536929</v>
      </c>
    </row>
    <row r="2023" spans="1:9" x14ac:dyDescent="0.25">
      <c r="A2023" s="14"/>
      <c r="B2023" s="5">
        <f>DATE(YEAR(siječanj!B2023),MONTH(siječanj!B2023)+5,DAY(siječanj!B2023))</f>
        <v>44004</v>
      </c>
      <c r="C2023" s="8">
        <v>21.0416666666667</v>
      </c>
      <c r="D2023">
        <v>0.92871892772600539</v>
      </c>
      <c r="E2023" s="6">
        <v>70.192973724331935</v>
      </c>
      <c r="F2023" s="10">
        <v>70.663106611975877</v>
      </c>
      <c r="G2023" s="10">
        <v>71.887993093471522</v>
      </c>
      <c r="H2023" s="10">
        <v>240.37437044707787</v>
      </c>
      <c r="I2023" s="10">
        <f t="shared" si="50"/>
        <v>65.189543291161229</v>
      </c>
    </row>
    <row r="2024" spans="1:9" x14ac:dyDescent="0.25">
      <c r="A2024" s="14"/>
      <c r="B2024" s="5">
        <f>DATE(YEAR(siječanj!B2024),MONTH(siječanj!B2024)+5,DAY(siječanj!B2024))</f>
        <v>44004</v>
      </c>
      <c r="C2024" s="8">
        <v>21.0520833333333</v>
      </c>
      <c r="D2024">
        <v>0.92871892772600539</v>
      </c>
      <c r="E2024" s="6">
        <v>68.050342950963923</v>
      </c>
      <c r="F2024" s="10">
        <v>69.797713322342133</v>
      </c>
      <c r="G2024" s="10">
        <v>69.580497113556973</v>
      </c>
      <c r="H2024" s="10">
        <v>240.41179490587035</v>
      </c>
      <c r="I2024" s="10">
        <f t="shared" si="50"/>
        <v>63.199641536806148</v>
      </c>
    </row>
    <row r="2025" spans="1:9" x14ac:dyDescent="0.25">
      <c r="A2025" s="14"/>
      <c r="B2025" s="5">
        <f>DATE(YEAR(siječanj!B2025),MONTH(siječanj!B2025)+5,DAY(siječanj!B2025))</f>
        <v>44004</v>
      </c>
      <c r="C2025" s="8">
        <v>21.0625</v>
      </c>
      <c r="D2025">
        <v>0.92871892772600539</v>
      </c>
      <c r="E2025" s="6">
        <v>66.625617197701914</v>
      </c>
      <c r="F2025" s="10">
        <v>69.525205336400106</v>
      </c>
      <c r="G2025" s="10">
        <v>68.639881773172448</v>
      </c>
      <c r="H2025" s="10">
        <v>240.03771864982048</v>
      </c>
      <c r="I2025" s="10">
        <f t="shared" si="50"/>
        <v>61.876471762933022</v>
      </c>
    </row>
    <row r="2026" spans="1:9" x14ac:dyDescent="0.25">
      <c r="A2026" s="14"/>
      <c r="B2026" s="5">
        <f>DATE(YEAR(siječanj!B2026),MONTH(siječanj!B2026)+5,DAY(siječanj!B2026))</f>
        <v>44004</v>
      </c>
      <c r="C2026" s="8">
        <v>21.0729166666667</v>
      </c>
      <c r="D2026">
        <v>0.92871892772600539</v>
      </c>
      <c r="E2026" s="6">
        <v>63.534544425756309</v>
      </c>
      <c r="F2026" s="10">
        <v>69.011843723704175</v>
      </c>
      <c r="G2026" s="10">
        <v>69.704949067498447</v>
      </c>
      <c r="H2026" s="10">
        <v>239.32852849245916</v>
      </c>
      <c r="I2026" s="10">
        <f t="shared" si="50"/>
        <v>59.005733972648649</v>
      </c>
    </row>
    <row r="2027" spans="1:9" x14ac:dyDescent="0.25">
      <c r="A2027" s="14"/>
      <c r="B2027" s="5">
        <f>DATE(YEAR(siječanj!B2027),MONTH(siječanj!B2027)+5,DAY(siječanj!B2027))</f>
        <v>44004</v>
      </c>
      <c r="C2027" s="8">
        <v>21.0833333333333</v>
      </c>
      <c r="D2027">
        <v>0.92871892772600539</v>
      </c>
      <c r="E2027" s="6">
        <v>62.879306891897571</v>
      </c>
      <c r="F2027" s="10">
        <v>68.759155377157327</v>
      </c>
      <c r="G2027" s="10">
        <v>70.198579188767127</v>
      </c>
      <c r="H2027" s="10">
        <v>238.50816559021018</v>
      </c>
      <c r="I2027" s="10">
        <f t="shared" si="50"/>
        <v>58.397202472797531</v>
      </c>
    </row>
    <row r="2028" spans="1:9" x14ac:dyDescent="0.25">
      <c r="A2028" s="14"/>
      <c r="B2028" s="5">
        <f>DATE(YEAR(siječanj!B2028),MONTH(siječanj!B2028)+5,DAY(siječanj!B2028))</f>
        <v>44004</v>
      </c>
      <c r="C2028" s="8">
        <v>21.09375</v>
      </c>
      <c r="D2028">
        <v>0.92871892772600539</v>
      </c>
      <c r="E2028" s="6">
        <v>62.525821004483113</v>
      </c>
      <c r="F2028" s="10">
        <v>67.624754285262227</v>
      </c>
      <c r="G2028" s="10">
        <v>68.893569361978251</v>
      </c>
      <c r="H2028" s="10">
        <v>238.16424066070087</v>
      </c>
      <c r="I2028" s="10">
        <f t="shared" si="50"/>
        <v>58.068913438471704</v>
      </c>
    </row>
    <row r="2029" spans="1:9" x14ac:dyDescent="0.25">
      <c r="A2029" s="14"/>
      <c r="B2029" s="5">
        <f>DATE(YEAR(siječanj!B2029),MONTH(siječanj!B2029)+5,DAY(siječanj!B2029))</f>
        <v>44004</v>
      </c>
      <c r="C2029" s="8">
        <v>21.1041666666667</v>
      </c>
      <c r="D2029">
        <v>0.92871892772600539</v>
      </c>
      <c r="E2029" s="6">
        <v>61.174735470764489</v>
      </c>
      <c r="F2029" s="10">
        <v>67.315303488095566</v>
      </c>
      <c r="G2029" s="10">
        <v>67.488290854101123</v>
      </c>
      <c r="H2029" s="10">
        <v>238.55431342509999</v>
      </c>
      <c r="I2029" s="10">
        <f t="shared" si="50"/>
        <v>56.814134730330423</v>
      </c>
    </row>
    <row r="2030" spans="1:9" x14ac:dyDescent="0.25">
      <c r="A2030" s="14"/>
      <c r="B2030" s="5">
        <f>DATE(YEAR(siječanj!B2030),MONTH(siječanj!B2030)+5,DAY(siječanj!B2030))</f>
        <v>44004</v>
      </c>
      <c r="C2030" s="8">
        <v>21.1145833333333</v>
      </c>
      <c r="D2030">
        <v>0.92871892772600539</v>
      </c>
      <c r="E2030" s="6">
        <v>60.360821255518438</v>
      </c>
      <c r="F2030" s="10">
        <v>67.471787015680391</v>
      </c>
      <c r="G2030" s="10">
        <v>66.134561323953761</v>
      </c>
      <c r="H2030" s="10">
        <v>238.76693849613429</v>
      </c>
      <c r="I2030" s="10">
        <f t="shared" si="50"/>
        <v>56.058237193086157</v>
      </c>
    </row>
    <row r="2031" spans="1:9" x14ac:dyDescent="0.25">
      <c r="A2031" s="14"/>
      <c r="B2031" s="5">
        <f>DATE(YEAR(siječanj!B2031),MONTH(siječanj!B2031)+5,DAY(siječanj!B2031))</f>
        <v>44004</v>
      </c>
      <c r="C2031" s="8">
        <v>21.125</v>
      </c>
      <c r="D2031">
        <v>0.92871892772600539</v>
      </c>
      <c r="E2031" s="6">
        <v>61.328624229840855</v>
      </c>
      <c r="F2031" s="10">
        <v>65.774668104469001</v>
      </c>
      <c r="G2031" s="10">
        <v>66.894877643515713</v>
      </c>
      <c r="H2031" s="10">
        <v>238.77375842718456</v>
      </c>
      <c r="I2031" s="10">
        <f t="shared" si="50"/>
        <v>56.95705413364891</v>
      </c>
    </row>
    <row r="2032" spans="1:9" x14ac:dyDescent="0.25">
      <c r="A2032" s="14"/>
      <c r="B2032" s="5">
        <f>DATE(YEAR(siječanj!B2032),MONTH(siječanj!B2032)+5,DAY(siječanj!B2032))</f>
        <v>44004</v>
      </c>
      <c r="C2032" s="8">
        <v>21.1354166666667</v>
      </c>
      <c r="D2032">
        <v>0.92871892772600539</v>
      </c>
      <c r="E2032" s="6">
        <v>61.213902649669024</v>
      </c>
      <c r="F2032" s="10">
        <v>66.322006815925334</v>
      </c>
      <c r="G2032" s="10">
        <v>64.76920969653078</v>
      </c>
      <c r="H2032" s="10">
        <v>239.19978349350566</v>
      </c>
      <c r="I2032" s="10">
        <f t="shared" si="50"/>
        <v>56.850510030724699</v>
      </c>
    </row>
    <row r="2033" spans="1:9" x14ac:dyDescent="0.25">
      <c r="A2033" s="14"/>
      <c r="B2033" s="5">
        <f>DATE(YEAR(siječanj!B2033),MONTH(siječanj!B2033)+5,DAY(siječanj!B2033))</f>
        <v>44004</v>
      </c>
      <c r="C2033" s="8">
        <v>21.1458333333333</v>
      </c>
      <c r="D2033">
        <v>0.92871892772600539</v>
      </c>
      <c r="E2033" s="6">
        <v>60.296019441841018</v>
      </c>
      <c r="F2033" s="10">
        <v>65.831374294960796</v>
      </c>
      <c r="G2033" s="10">
        <v>63.841781583925176</v>
      </c>
      <c r="H2033" s="10">
        <v>238.84509030423519</v>
      </c>
      <c r="I2033" s="10">
        <f t="shared" si="50"/>
        <v>55.998054522172964</v>
      </c>
    </row>
    <row r="2034" spans="1:9" x14ac:dyDescent="0.25">
      <c r="A2034" s="14"/>
      <c r="B2034" s="5">
        <f>DATE(YEAR(siječanj!B2034),MONTH(siječanj!B2034)+5,DAY(siječanj!B2034))</f>
        <v>44004</v>
      </c>
      <c r="C2034" s="8">
        <v>21.15625</v>
      </c>
      <c r="D2034">
        <v>0.92871892772600539</v>
      </c>
      <c r="E2034" s="6">
        <v>59.817099861884387</v>
      </c>
      <c r="F2034" s="10">
        <v>65.220284821264968</v>
      </c>
      <c r="G2034" s="10">
        <v>62.993801903559074</v>
      </c>
      <c r="H2034" s="10">
        <v>238.49771108512715</v>
      </c>
      <c r="I2034" s="10">
        <f t="shared" si="50"/>
        <v>55.553272843408656</v>
      </c>
    </row>
    <row r="2035" spans="1:9" x14ac:dyDescent="0.25">
      <c r="A2035" s="14"/>
      <c r="B2035" s="5">
        <f>DATE(YEAR(siječanj!B2035),MONTH(siječanj!B2035)+5,DAY(siječanj!B2035))</f>
        <v>44004</v>
      </c>
      <c r="C2035" s="8">
        <v>21.1666666666667</v>
      </c>
      <c r="D2035">
        <v>0.92871892772600539</v>
      </c>
      <c r="E2035" s="6">
        <v>59.569144718205685</v>
      </c>
      <c r="F2035" s="10">
        <v>64.805531138714812</v>
      </c>
      <c r="G2035" s="10">
        <v>63.928545997978723</v>
      </c>
      <c r="H2035" s="10">
        <v>230.35753023087216</v>
      </c>
      <c r="I2035" s="10">
        <f t="shared" si="50"/>
        <v>55.322992208247221</v>
      </c>
    </row>
    <row r="2036" spans="1:9" x14ac:dyDescent="0.25">
      <c r="A2036" s="14"/>
      <c r="B2036" s="5">
        <f>DATE(YEAR(siječanj!B2036),MONTH(siječanj!B2036)+5,DAY(siječanj!B2036))</f>
        <v>44004</v>
      </c>
      <c r="C2036" s="8">
        <v>21.1770833333333</v>
      </c>
      <c r="D2036">
        <v>0.92871892772600539</v>
      </c>
      <c r="E2036" s="6">
        <v>59.793192827945354</v>
      </c>
      <c r="F2036" s="10">
        <v>63.399136439191281</v>
      </c>
      <c r="G2036" s="10">
        <v>66.245990589476932</v>
      </c>
      <c r="H2036" s="10">
        <v>166.81796077628101</v>
      </c>
      <c r="I2036" s="10">
        <f t="shared" si="50"/>
        <v>55.531069928483689</v>
      </c>
    </row>
    <row r="2037" spans="1:9" x14ac:dyDescent="0.25">
      <c r="A2037" s="14"/>
      <c r="B2037" s="5">
        <f>DATE(YEAR(siječanj!B2037),MONTH(siječanj!B2037)+5,DAY(siječanj!B2037))</f>
        <v>44004</v>
      </c>
      <c r="C2037" s="8">
        <v>21.1875</v>
      </c>
      <c r="D2037">
        <v>0.92871892772600539</v>
      </c>
      <c r="E2037" s="6">
        <v>59.861745016232938</v>
      </c>
      <c r="F2037" s="10">
        <v>63.275850405735312</v>
      </c>
      <c r="G2037" s="10">
        <v>64.231864276358991</v>
      </c>
      <c r="H2037" s="10">
        <v>102.84281616059585</v>
      </c>
      <c r="I2037" s="10">
        <f t="shared" si="50"/>
        <v>55.5947356432834</v>
      </c>
    </row>
    <row r="2038" spans="1:9" x14ac:dyDescent="0.25">
      <c r="A2038" s="14"/>
      <c r="B2038" s="5">
        <f>DATE(YEAR(siječanj!B2038),MONTH(siječanj!B2038)+5,DAY(siječanj!B2038))</f>
        <v>44004</v>
      </c>
      <c r="C2038" s="8">
        <v>21.1979166666667</v>
      </c>
      <c r="D2038">
        <v>0.92871892772600539</v>
      </c>
      <c r="E2038" s="6">
        <v>61.305602714729226</v>
      </c>
      <c r="F2038" s="10">
        <v>62.479849965468148</v>
      </c>
      <c r="G2038" s="10">
        <v>60.769221721922058</v>
      </c>
      <c r="H2038" s="10">
        <v>64.32614944440661</v>
      </c>
      <c r="I2038" s="10">
        <f t="shared" si="50"/>
        <v>56.935673616819813</v>
      </c>
    </row>
    <row r="2039" spans="1:9" x14ac:dyDescent="0.25">
      <c r="A2039" s="14"/>
      <c r="B2039" s="5">
        <f>DATE(YEAR(siječanj!B2039),MONTH(siječanj!B2039)+5,DAY(siječanj!B2039))</f>
        <v>44004</v>
      </c>
      <c r="C2039" s="8">
        <v>21.2083333333333</v>
      </c>
      <c r="D2039">
        <v>0.92871892772600539</v>
      </c>
      <c r="E2039" s="6">
        <v>62.931174404932086</v>
      </c>
      <c r="F2039" s="10">
        <v>61.505798275670898</v>
      </c>
      <c r="G2039" s="10">
        <v>60.454104767440157</v>
      </c>
      <c r="H2039" s="10">
        <v>39.010648057643429</v>
      </c>
      <c r="I2039" s="10">
        <f t="shared" si="50"/>
        <v>58.445372813886763</v>
      </c>
    </row>
    <row r="2040" spans="1:9" x14ac:dyDescent="0.25">
      <c r="A2040" s="14"/>
      <c r="B2040" s="5">
        <f>DATE(YEAR(siječanj!B2040),MONTH(siječanj!B2040)+5,DAY(siječanj!B2040))</f>
        <v>44004</v>
      </c>
      <c r="C2040" s="8">
        <v>21.21875</v>
      </c>
      <c r="D2040">
        <v>0.92871892772600539</v>
      </c>
      <c r="E2040" s="6">
        <v>63.796004471953317</v>
      </c>
      <c r="F2040" s="10">
        <v>63.743195252268592</v>
      </c>
      <c r="G2040" s="10">
        <v>58.159454897117904</v>
      </c>
      <c r="H2040" s="10">
        <v>22.053216702435133</v>
      </c>
      <c r="I2040" s="10">
        <f t="shared" si="50"/>
        <v>59.24855686639593</v>
      </c>
    </row>
    <row r="2041" spans="1:9" x14ac:dyDescent="0.25">
      <c r="A2041" s="14"/>
      <c r="B2041" s="5">
        <f>DATE(YEAR(siječanj!B2041),MONTH(siječanj!B2041)+5,DAY(siječanj!B2041))</f>
        <v>44004</v>
      </c>
      <c r="C2041" s="8">
        <v>21.2291666666667</v>
      </c>
      <c r="D2041">
        <v>0.92871892772600539</v>
      </c>
      <c r="E2041" s="6">
        <v>66.571977659812106</v>
      </c>
      <c r="F2041" s="10">
        <v>70.056795230583575</v>
      </c>
      <c r="G2041" s="10">
        <v>59.333772313727884</v>
      </c>
      <c r="H2041" s="10">
        <v>9.5185449969395073</v>
      </c>
      <c r="I2041" s="10">
        <f t="shared" si="50"/>
        <v>61.826655708820283</v>
      </c>
    </row>
    <row r="2042" spans="1:9" x14ac:dyDescent="0.25">
      <c r="A2042" s="14"/>
      <c r="B2042" s="5">
        <f>DATE(YEAR(siječanj!B2042),MONTH(siječanj!B2042)+5,DAY(siječanj!B2042))</f>
        <v>44004</v>
      </c>
      <c r="C2042" s="8">
        <v>21.2395833333333</v>
      </c>
      <c r="D2042">
        <v>0.92871892772600539</v>
      </c>
      <c r="E2042" s="6">
        <v>70.806770556588774</v>
      </c>
      <c r="F2042" s="10">
        <v>69.39285740374784</v>
      </c>
      <c r="G2042" s="10">
        <v>59.968260167136506</v>
      </c>
      <c r="H2042" s="10">
        <v>2.4962023374341151</v>
      </c>
      <c r="I2042" s="10">
        <f t="shared" si="50"/>
        <v>65.759588027056409</v>
      </c>
    </row>
    <row r="2043" spans="1:9" x14ac:dyDescent="0.25">
      <c r="A2043" s="14"/>
      <c r="B2043" s="5">
        <f>DATE(YEAR(siječanj!B2043),MONTH(siječanj!B2043)+5,DAY(siječanj!B2043))</f>
        <v>44004</v>
      </c>
      <c r="C2043" s="8">
        <v>21.25</v>
      </c>
      <c r="D2043">
        <v>0.92871892772600539</v>
      </c>
      <c r="E2043" s="6">
        <v>73.493377421313767</v>
      </c>
      <c r="F2043" s="10">
        <v>67.222377830882635</v>
      </c>
      <c r="G2043" s="10">
        <v>61.831134676310676</v>
      </c>
      <c r="H2043" s="10">
        <v>2.4859131760861719</v>
      </c>
      <c r="I2043" s="10">
        <f t="shared" si="50"/>
        <v>68.254690673685133</v>
      </c>
    </row>
    <row r="2044" spans="1:9" x14ac:dyDescent="0.25">
      <c r="A2044" s="14"/>
      <c r="B2044" s="5">
        <f>DATE(YEAR(siječanj!B2044),MONTH(siječanj!B2044)+5,DAY(siječanj!B2044))</f>
        <v>44004</v>
      </c>
      <c r="C2044" s="8">
        <v>21.2604166666667</v>
      </c>
      <c r="D2044">
        <v>0.92871892772600539</v>
      </c>
      <c r="E2044" s="6">
        <v>77.333353308326991</v>
      </c>
      <c r="F2044" s="10">
        <v>67.758838244722824</v>
      </c>
      <c r="G2044" s="10">
        <v>62.593626125956675</v>
      </c>
      <c r="H2044" s="10">
        <v>2.0435280444078638</v>
      </c>
      <c r="I2044" s="10">
        <f t="shared" si="50"/>
        <v>71.820948961965769</v>
      </c>
    </row>
    <row r="2045" spans="1:9" x14ac:dyDescent="0.25">
      <c r="A2045" s="14"/>
      <c r="B2045" s="5">
        <f>DATE(YEAR(siječanj!B2045),MONTH(siječanj!B2045)+5,DAY(siječanj!B2045))</f>
        <v>44004</v>
      </c>
      <c r="C2045" s="8">
        <v>21.2708333333333</v>
      </c>
      <c r="D2045">
        <v>0.92871892772600539</v>
      </c>
      <c r="E2045" s="6">
        <v>81.203553325128269</v>
      </c>
      <c r="F2045" s="10">
        <v>70.516271696351282</v>
      </c>
      <c r="G2045" s="10">
        <v>62.532774654620226</v>
      </c>
      <c r="H2045" s="10">
        <v>2.4886632607407382</v>
      </c>
      <c r="I2045" s="10">
        <f t="shared" si="50"/>
        <v>75.41527697165462</v>
      </c>
    </row>
    <row r="2046" spans="1:9" x14ac:dyDescent="0.25">
      <c r="A2046" s="14"/>
      <c r="B2046" s="5">
        <f>DATE(YEAR(siječanj!B2046),MONTH(siječanj!B2046)+5,DAY(siječanj!B2046))</f>
        <v>44004</v>
      </c>
      <c r="C2046" s="8">
        <v>21.28125</v>
      </c>
      <c r="D2046">
        <v>0.92871892772600539</v>
      </c>
      <c r="E2046" s="6">
        <v>84.248332317929609</v>
      </c>
      <c r="F2046" s="10">
        <v>73.029186575741562</v>
      </c>
      <c r="G2046" s="10">
        <v>68.414591270113334</v>
      </c>
      <c r="H2046" s="10">
        <v>2.8111682081796396</v>
      </c>
      <c r="I2046" s="10">
        <f t="shared" si="50"/>
        <v>78.243020853011757</v>
      </c>
    </row>
    <row r="2047" spans="1:9" x14ac:dyDescent="0.25">
      <c r="A2047" s="14"/>
      <c r="B2047" s="5">
        <f>DATE(YEAR(siječanj!B2047),MONTH(siječanj!B2047)+5,DAY(siječanj!B2047))</f>
        <v>44004</v>
      </c>
      <c r="C2047" s="8">
        <v>21.2916666666667</v>
      </c>
      <c r="D2047">
        <v>0.92871892772600539</v>
      </c>
      <c r="E2047" s="6">
        <v>87.143170366360025</v>
      </c>
      <c r="F2047" s="10">
        <v>74.5090489653346</v>
      </c>
      <c r="G2047" s="10">
        <v>71.180574171765244</v>
      </c>
      <c r="H2047" s="10">
        <v>2.7439988098582542</v>
      </c>
      <c r="I2047" s="10">
        <f t="shared" si="50"/>
        <v>80.931511741290493</v>
      </c>
    </row>
    <row r="2048" spans="1:9" x14ac:dyDescent="0.25">
      <c r="A2048" s="14"/>
      <c r="B2048" s="5">
        <f>DATE(YEAR(siječanj!B2048),MONTH(siječanj!B2048)+5,DAY(siječanj!B2048))</f>
        <v>44004</v>
      </c>
      <c r="C2048" s="8">
        <v>21.3020833333333</v>
      </c>
      <c r="D2048">
        <v>0.92871892772600539</v>
      </c>
      <c r="E2048" s="6">
        <v>93.655047779800526</v>
      </c>
      <c r="F2048" s="10">
        <v>77.272940275946837</v>
      </c>
      <c r="G2048" s="10">
        <v>71.432700643222901</v>
      </c>
      <c r="H2048" s="10">
        <v>2.0462153781268131</v>
      </c>
      <c r="I2048" s="10">
        <f t="shared" si="50"/>
        <v>86.979215550184151</v>
      </c>
    </row>
    <row r="2049" spans="1:9" x14ac:dyDescent="0.25">
      <c r="A2049" s="14"/>
      <c r="B2049" s="5">
        <f>DATE(YEAR(siječanj!B2049),MONTH(siječanj!B2049)+5,DAY(siječanj!B2049))</f>
        <v>44004</v>
      </c>
      <c r="C2049" s="8">
        <v>21.3125</v>
      </c>
      <c r="D2049">
        <v>0.92871892772600539</v>
      </c>
      <c r="E2049" s="6">
        <v>97.756394864967874</v>
      </c>
      <c r="F2049" s="10">
        <v>81.134056789556197</v>
      </c>
      <c r="G2049" s="10">
        <v>76.649188308082515</v>
      </c>
      <c r="H2049" s="10">
        <v>1.5877909080955588</v>
      </c>
      <c r="I2049" s="10">
        <f t="shared" si="50"/>
        <v>90.788214217352945</v>
      </c>
    </row>
    <row r="2050" spans="1:9" x14ac:dyDescent="0.25">
      <c r="A2050" s="14"/>
      <c r="B2050" s="5">
        <f>DATE(YEAR(siječanj!B2050),MONTH(siječanj!B2050)+5,DAY(siječanj!B2050))</f>
        <v>44004</v>
      </c>
      <c r="C2050" s="8">
        <v>21.3229166666667</v>
      </c>
      <c r="D2050">
        <v>0.92871892772600539</v>
      </c>
      <c r="E2050" s="6">
        <v>103.26466058120242</v>
      </c>
      <c r="F2050" s="10">
        <v>84.1297800135318</v>
      </c>
      <c r="G2050" s="10">
        <v>83.302899195706715</v>
      </c>
      <c r="H2050" s="10">
        <v>1.5572989336188316</v>
      </c>
      <c r="I2050" s="10">
        <f t="shared" si="50"/>
        <v>95.903844846964205</v>
      </c>
    </row>
    <row r="2051" spans="1:9" x14ac:dyDescent="0.25">
      <c r="A2051" s="14"/>
      <c r="B2051" s="5">
        <f>DATE(YEAR(siječanj!B2051),MONTH(siječanj!B2051)+5,DAY(siječanj!B2051))</f>
        <v>44004</v>
      </c>
      <c r="C2051" s="8">
        <v>21.3333333333333</v>
      </c>
      <c r="D2051">
        <v>0.92871892772600539</v>
      </c>
      <c r="E2051" s="6">
        <v>108.90025146609206</v>
      </c>
      <c r="F2051" s="10">
        <v>84.68579082186865</v>
      </c>
      <c r="G2051" s="10">
        <v>92.234637465077313</v>
      </c>
      <c r="H2051" s="10">
        <v>2.3052323154671752</v>
      </c>
      <c r="I2051" s="10">
        <f t="shared" si="50"/>
        <v>101.13772477068136</v>
      </c>
    </row>
    <row r="2052" spans="1:9" x14ac:dyDescent="0.25">
      <c r="A2052" s="14"/>
      <c r="B2052" s="5">
        <f>DATE(YEAR(siječanj!B2052),MONTH(siječanj!B2052)+5,DAY(siječanj!B2052))</f>
        <v>44004</v>
      </c>
      <c r="C2052" s="8">
        <v>21.34375</v>
      </c>
      <c r="D2052">
        <v>0.92871892772600539</v>
      </c>
      <c r="E2052" s="6">
        <v>114.39721077526941</v>
      </c>
      <c r="F2052" s="10">
        <v>85.925189387023551</v>
      </c>
      <c r="G2052" s="10">
        <v>95.916976184312915</v>
      </c>
      <c r="H2052" s="10">
        <v>1.919178599087312</v>
      </c>
      <c r="I2052" s="10">
        <f t="shared" ref="I2052:I2115" si="52">D2052*E2052</f>
        <v>106.24285492605404</v>
      </c>
    </row>
    <row r="2053" spans="1:9" x14ac:dyDescent="0.25">
      <c r="A2053" s="14"/>
      <c r="B2053" s="5">
        <f>DATE(YEAR(siječanj!B2053),MONTH(siječanj!B2053)+5,DAY(siječanj!B2053))</f>
        <v>44004</v>
      </c>
      <c r="C2053" s="8">
        <v>21.3541666666667</v>
      </c>
      <c r="D2053">
        <v>0.92871892772600539</v>
      </c>
      <c r="E2053" s="6">
        <v>119.55948543010696</v>
      </c>
      <c r="F2053" s="10">
        <v>89.405195774655425</v>
      </c>
      <c r="G2053" s="10">
        <v>96.025375517707943</v>
      </c>
      <c r="H2053" s="10">
        <v>2.0254388421581058</v>
      </c>
      <c r="I2053" s="10">
        <f t="shared" si="52"/>
        <v>111.0371571081219</v>
      </c>
    </row>
    <row r="2054" spans="1:9" x14ac:dyDescent="0.25">
      <c r="A2054" s="14"/>
      <c r="B2054" s="5">
        <f>DATE(YEAR(siječanj!B2054),MONTH(siječanj!B2054)+5,DAY(siječanj!B2054))</f>
        <v>44004</v>
      </c>
      <c r="C2054" s="8">
        <v>21.3645833333333</v>
      </c>
      <c r="D2054">
        <v>0.92871892772600539</v>
      </c>
      <c r="E2054" s="6">
        <v>123.45929158919803</v>
      </c>
      <c r="F2054" s="10">
        <v>91.716731544278602</v>
      </c>
      <c r="G2054" s="10">
        <v>97.291626292187416</v>
      </c>
      <c r="H2054" s="10">
        <v>2.1429713445681706</v>
      </c>
      <c r="I2054" s="10">
        <f t="shared" si="52"/>
        <v>114.65898090253224</v>
      </c>
    </row>
    <row r="2055" spans="1:9" x14ac:dyDescent="0.25">
      <c r="A2055" s="14"/>
      <c r="B2055" s="5">
        <f>DATE(YEAR(siječanj!B2055),MONTH(siječanj!B2055)+5,DAY(siječanj!B2055))</f>
        <v>44004</v>
      </c>
      <c r="C2055" s="8">
        <v>21.375</v>
      </c>
      <c r="D2055">
        <v>0.92871892772600539</v>
      </c>
      <c r="E2055" s="6">
        <v>125.95265889665349</v>
      </c>
      <c r="F2055" s="10">
        <v>95.386684179942137</v>
      </c>
      <c r="G2055" s="10">
        <v>101.19616137187184</v>
      </c>
      <c r="H2055" s="10">
        <v>2.931789451087282</v>
      </c>
      <c r="I2055" s="10">
        <f t="shared" si="52"/>
        <v>116.97461831473935</v>
      </c>
    </row>
    <row r="2056" spans="1:9" x14ac:dyDescent="0.25">
      <c r="A2056" s="14"/>
      <c r="B2056" s="5">
        <f>DATE(YEAR(siječanj!B2056),MONTH(siječanj!B2056)+5,DAY(siječanj!B2056))</f>
        <v>44004</v>
      </c>
      <c r="C2056" s="8">
        <v>21.3854166666667</v>
      </c>
      <c r="D2056">
        <v>0.92871892772600539</v>
      </c>
      <c r="E2056" s="6">
        <v>127.28322151966645</v>
      </c>
      <c r="F2056" s="10">
        <v>103.99790358334958</v>
      </c>
      <c r="G2056" s="10">
        <v>114.99598925607224</v>
      </c>
      <c r="H2056" s="10">
        <v>2.7510478316258626</v>
      </c>
      <c r="I2056" s="10">
        <f t="shared" si="52"/>
        <v>118.21033700725624</v>
      </c>
    </row>
    <row r="2057" spans="1:9" x14ac:dyDescent="0.25">
      <c r="A2057" s="14"/>
      <c r="B2057" s="5">
        <f>DATE(YEAR(siječanj!B2057),MONTH(siječanj!B2057)+5,DAY(siječanj!B2057))</f>
        <v>44004</v>
      </c>
      <c r="C2057" s="8">
        <v>21.3958333333333</v>
      </c>
      <c r="D2057">
        <v>0.92871892772600539</v>
      </c>
      <c r="E2057" s="6">
        <v>129.16065075703159</v>
      </c>
      <c r="F2057" s="10">
        <v>106.47916812213231</v>
      </c>
      <c r="G2057" s="10">
        <v>111.98318126089814</v>
      </c>
      <c r="H2057" s="10">
        <v>3.1494624862756173</v>
      </c>
      <c r="I2057" s="10">
        <f t="shared" si="52"/>
        <v>119.95394107546345</v>
      </c>
    </row>
    <row r="2058" spans="1:9" x14ac:dyDescent="0.25">
      <c r="A2058" s="14"/>
      <c r="B2058" s="5">
        <f>DATE(YEAR(siječanj!B2058),MONTH(siječanj!B2058)+5,DAY(siječanj!B2058))</f>
        <v>44004</v>
      </c>
      <c r="C2058" s="8">
        <v>21.40625</v>
      </c>
      <c r="D2058">
        <v>0.92871892772600539</v>
      </c>
      <c r="E2058" s="6">
        <v>133.91523333349136</v>
      </c>
      <c r="F2058" s="10">
        <v>108.3263167205253</v>
      </c>
      <c r="G2058" s="10">
        <v>110.63328830706139</v>
      </c>
      <c r="H2058" s="10">
        <v>3.4718847618469599</v>
      </c>
      <c r="I2058" s="10">
        <f t="shared" si="52"/>
        <v>124.36961190765791</v>
      </c>
    </row>
    <row r="2059" spans="1:9" x14ac:dyDescent="0.25">
      <c r="A2059" s="14"/>
      <c r="B2059" s="5">
        <f>DATE(YEAR(siječanj!B2059),MONTH(siječanj!B2059)+5,DAY(siječanj!B2059))</f>
        <v>44004</v>
      </c>
      <c r="C2059" s="8">
        <v>21.4166666666667</v>
      </c>
      <c r="D2059">
        <v>0.92871892772600539</v>
      </c>
      <c r="E2059" s="6">
        <v>138.96372721021118</v>
      </c>
      <c r="F2059" s="10">
        <v>110.88993403102853</v>
      </c>
      <c r="G2059" s="10">
        <v>113.06165650653554</v>
      </c>
      <c r="H2059" s="10">
        <v>3.2278583257928082</v>
      </c>
      <c r="I2059" s="10">
        <f t="shared" si="52"/>
        <v>129.05824372747645</v>
      </c>
    </row>
    <row r="2060" spans="1:9" x14ac:dyDescent="0.25">
      <c r="A2060" s="14"/>
      <c r="B2060" s="5">
        <f>DATE(YEAR(siječanj!B2060),MONTH(siječanj!B2060)+5,DAY(siječanj!B2060))</f>
        <v>44004</v>
      </c>
      <c r="C2060" s="8">
        <v>21.4270833333333</v>
      </c>
      <c r="D2060">
        <v>0.92871892772600539</v>
      </c>
      <c r="E2060" s="6">
        <v>143.43293184732966</v>
      </c>
      <c r="F2060" s="10">
        <v>110.51293491297913</v>
      </c>
      <c r="G2060" s="10">
        <v>116.85854672599061</v>
      </c>
      <c r="H2060" s="10">
        <v>3.4805513632882432</v>
      </c>
      <c r="I2060" s="10">
        <f t="shared" si="52"/>
        <v>133.2088786658492</v>
      </c>
    </row>
    <row r="2061" spans="1:9" x14ac:dyDescent="0.25">
      <c r="A2061" s="14"/>
      <c r="B2061" s="5">
        <f>DATE(YEAR(siječanj!B2061),MONTH(siječanj!B2061)+5,DAY(siječanj!B2061))</f>
        <v>44004</v>
      </c>
      <c r="C2061" s="8">
        <v>21.4375</v>
      </c>
      <c r="D2061">
        <v>0.92871892772600539</v>
      </c>
      <c r="E2061" s="6">
        <v>146.71916428147154</v>
      </c>
      <c r="F2061" s="10">
        <v>111.3407062512711</v>
      </c>
      <c r="G2061" s="10">
        <v>117.72840612816151</v>
      </c>
      <c r="H2061" s="10">
        <v>3.3622538970916125</v>
      </c>
      <c r="I2061" s="10">
        <f t="shared" si="52"/>
        <v>136.26086492834386</v>
      </c>
    </row>
    <row r="2062" spans="1:9" x14ac:dyDescent="0.25">
      <c r="A2062" s="14"/>
      <c r="B2062" s="5">
        <f>DATE(YEAR(siječanj!B2062),MONTH(siječanj!B2062)+5,DAY(siječanj!B2062))</f>
        <v>44004</v>
      </c>
      <c r="C2062" s="8">
        <v>21.4479166666667</v>
      </c>
      <c r="D2062">
        <v>0.92871892772600539</v>
      </c>
      <c r="E2062" s="6">
        <v>145.12236553635634</v>
      </c>
      <c r="F2062" s="10">
        <v>110.81092471834631</v>
      </c>
      <c r="G2062" s="10">
        <v>117.5043316111088</v>
      </c>
      <c r="H2062" s="10">
        <v>3.5185963591107066</v>
      </c>
      <c r="I2062" s="10">
        <f t="shared" si="52"/>
        <v>134.77788770998626</v>
      </c>
    </row>
    <row r="2063" spans="1:9" x14ac:dyDescent="0.25">
      <c r="A2063" s="14"/>
      <c r="B2063" s="5">
        <f>DATE(YEAR(siječanj!B2063),MONTH(siječanj!B2063)+5,DAY(siječanj!B2063))</f>
        <v>44004</v>
      </c>
      <c r="C2063" s="8">
        <v>21.4583333333333</v>
      </c>
      <c r="D2063">
        <v>0.92871892772600539</v>
      </c>
      <c r="E2063" s="6">
        <v>147.89791817681211</v>
      </c>
      <c r="F2063" s="10">
        <v>111.38730571161712</v>
      </c>
      <c r="G2063" s="10">
        <v>115.55865768515605</v>
      </c>
      <c r="H2063" s="10">
        <v>3.624014942806959</v>
      </c>
      <c r="I2063" s="10">
        <f t="shared" si="52"/>
        <v>137.35559598207743</v>
      </c>
    </row>
    <row r="2064" spans="1:9" x14ac:dyDescent="0.25">
      <c r="A2064" s="14"/>
      <c r="B2064" s="5">
        <f>DATE(YEAR(siječanj!B2064),MONTH(siječanj!B2064)+5,DAY(siječanj!B2064))</f>
        <v>44004</v>
      </c>
      <c r="C2064" s="8">
        <v>21.46875</v>
      </c>
      <c r="D2064">
        <v>0.92871892772600539</v>
      </c>
      <c r="E2064" s="6">
        <v>148.25588200558792</v>
      </c>
      <c r="F2064" s="10">
        <v>113.74841067263112</v>
      </c>
      <c r="G2064" s="10">
        <v>114.20398506355158</v>
      </c>
      <c r="H2064" s="10">
        <v>4.3853381790599881</v>
      </c>
      <c r="I2064" s="10">
        <f t="shared" si="52"/>
        <v>137.68804376530278</v>
      </c>
    </row>
    <row r="2065" spans="1:9" x14ac:dyDescent="0.25">
      <c r="A2065" s="14"/>
      <c r="B2065" s="5">
        <f>DATE(YEAR(siječanj!B2065),MONTH(siječanj!B2065)+5,DAY(siječanj!B2065))</f>
        <v>44004</v>
      </c>
      <c r="C2065" s="8">
        <v>21.4791666666667</v>
      </c>
      <c r="D2065">
        <v>0.92871892772600539</v>
      </c>
      <c r="E2065" s="6">
        <v>146.68990365934854</v>
      </c>
      <c r="F2065" s="10">
        <v>114.17376135215717</v>
      </c>
      <c r="G2065" s="10">
        <v>115.82325302962315</v>
      </c>
      <c r="H2065" s="10">
        <v>4.4673765609827383</v>
      </c>
      <c r="I2065" s="10">
        <f t="shared" si="52"/>
        <v>136.23369003474122</v>
      </c>
    </row>
    <row r="2066" spans="1:9" x14ac:dyDescent="0.25">
      <c r="A2066" s="14"/>
      <c r="B2066" s="5">
        <f>DATE(YEAR(siječanj!B2066),MONTH(siječanj!B2066)+5,DAY(siječanj!B2066))</f>
        <v>44004</v>
      </c>
      <c r="C2066" s="8">
        <v>21.4895833333333</v>
      </c>
      <c r="D2066">
        <v>0.92871892772600539</v>
      </c>
      <c r="E2066" s="6">
        <v>144.59020722190334</v>
      </c>
      <c r="F2066" s="10">
        <v>113.23750843124701</v>
      </c>
      <c r="G2066" s="10">
        <v>114.34075740376245</v>
      </c>
      <c r="H2066" s="10">
        <v>4.7374924455544773</v>
      </c>
      <c r="I2066" s="10">
        <f t="shared" si="52"/>
        <v>134.28366221080699</v>
      </c>
    </row>
    <row r="2067" spans="1:9" x14ac:dyDescent="0.25">
      <c r="A2067" s="14"/>
      <c r="B2067" s="5">
        <f>DATE(YEAR(siječanj!B2067),MONTH(siječanj!B2067)+5,DAY(siječanj!B2067))</f>
        <v>44004</v>
      </c>
      <c r="C2067" s="8">
        <v>21.5</v>
      </c>
      <c r="D2067">
        <v>0.92871892772600539</v>
      </c>
      <c r="E2067" s="6">
        <v>141.14300780126868</v>
      </c>
      <c r="F2067" s="10">
        <v>113.42265649407227</v>
      </c>
      <c r="G2067" s="10">
        <v>115.48363977618736</v>
      </c>
      <c r="H2067" s="10">
        <v>4.7328777616701583</v>
      </c>
      <c r="I2067" s="10">
        <f t="shared" si="52"/>
        <v>131.08218286121746</v>
      </c>
    </row>
    <row r="2068" spans="1:9" x14ac:dyDescent="0.25">
      <c r="A2068" s="14"/>
      <c r="B2068" s="5">
        <f>DATE(YEAR(siječanj!B2068),MONTH(siječanj!B2068)+5,DAY(siječanj!B2068))</f>
        <v>44004</v>
      </c>
      <c r="C2068" s="8">
        <v>21.5104166666667</v>
      </c>
      <c r="D2068">
        <v>0.92871892772600539</v>
      </c>
      <c r="E2068" s="6">
        <v>135.25456328393602</v>
      </c>
      <c r="F2068" s="10">
        <v>114.92317036923947</v>
      </c>
      <c r="G2068" s="10">
        <v>116.66202251895072</v>
      </c>
      <c r="H2068" s="10">
        <v>5.5392452131834045</v>
      </c>
      <c r="I2068" s="10">
        <f t="shared" si="52"/>
        <v>125.61347298310621</v>
      </c>
    </row>
    <row r="2069" spans="1:9" x14ac:dyDescent="0.25">
      <c r="A2069" s="14"/>
      <c r="B2069" s="5">
        <f>DATE(YEAR(siječanj!B2069),MONTH(siječanj!B2069)+5,DAY(siječanj!B2069))</f>
        <v>44004</v>
      </c>
      <c r="C2069" s="8">
        <v>21.5208333333333</v>
      </c>
      <c r="D2069">
        <v>0.92871892772600539</v>
      </c>
      <c r="E2069" s="6">
        <v>131.15456767622095</v>
      </c>
      <c r="F2069" s="10">
        <v>114.25942141569077</v>
      </c>
      <c r="G2069" s="10">
        <v>117.77217761123656</v>
      </c>
      <c r="H2069" s="10">
        <v>5.3429254249434921</v>
      </c>
      <c r="I2069" s="10">
        <f t="shared" si="52"/>
        <v>121.80572945862772</v>
      </c>
    </row>
    <row r="2070" spans="1:9" x14ac:dyDescent="0.25">
      <c r="A2070" s="14"/>
      <c r="B2070" s="5">
        <f>DATE(YEAR(siječanj!B2070),MONTH(siječanj!B2070)+5,DAY(siječanj!B2070))</f>
        <v>44004</v>
      </c>
      <c r="C2070" s="8">
        <v>21.53125</v>
      </c>
      <c r="D2070">
        <v>0.92871892772600539</v>
      </c>
      <c r="E2070" s="6">
        <v>127.28661255330321</v>
      </c>
      <c r="F2070" s="10">
        <v>113.02349892273314</v>
      </c>
      <c r="G2070" s="10">
        <v>116.10613632204777</v>
      </c>
      <c r="H2070" s="10">
        <v>4.4715639408769059</v>
      </c>
      <c r="I2070" s="10">
        <f t="shared" si="52"/>
        <v>118.21348632437926</v>
      </c>
    </row>
    <row r="2071" spans="1:9" x14ac:dyDescent="0.25">
      <c r="A2071" s="14"/>
      <c r="B2071" s="5">
        <f>DATE(YEAR(siječanj!B2071),MONTH(siječanj!B2071)+5,DAY(siječanj!B2071))</f>
        <v>44004</v>
      </c>
      <c r="C2071" s="8">
        <v>21.5416666666667</v>
      </c>
      <c r="D2071">
        <v>0.92871892772600539</v>
      </c>
      <c r="E2071" s="6">
        <v>125.14558696790995</v>
      </c>
      <c r="F2071" s="10">
        <v>115.21255639359589</v>
      </c>
      <c r="G2071" s="10">
        <v>117.76867011364715</v>
      </c>
      <c r="H2071" s="10">
        <v>3.781133325125186</v>
      </c>
      <c r="I2071" s="10">
        <f t="shared" si="52"/>
        <v>116.22507533847889</v>
      </c>
    </row>
    <row r="2072" spans="1:9" x14ac:dyDescent="0.25">
      <c r="A2072" s="14"/>
      <c r="B2072" s="5">
        <f>DATE(YEAR(siječanj!B2072),MONTH(siječanj!B2072)+5,DAY(siječanj!B2072))</f>
        <v>44004</v>
      </c>
      <c r="C2072" s="8">
        <v>21.5520833333333</v>
      </c>
      <c r="D2072">
        <v>0.92871892772600539</v>
      </c>
      <c r="E2072" s="6">
        <v>122.36224729009565</v>
      </c>
      <c r="F2072" s="10">
        <v>115.38928954869742</v>
      </c>
      <c r="G2072" s="10">
        <v>118.65454200481314</v>
      </c>
      <c r="H2072" s="10">
        <v>3.5037632331868367</v>
      </c>
      <c r="I2072" s="10">
        <f t="shared" si="52"/>
        <v>113.64013509740194</v>
      </c>
    </row>
    <row r="2073" spans="1:9" x14ac:dyDescent="0.25">
      <c r="A2073" s="14"/>
      <c r="B2073" s="5">
        <f>DATE(YEAR(siječanj!B2073),MONTH(siječanj!B2073)+5,DAY(siječanj!B2073))</f>
        <v>44004</v>
      </c>
      <c r="C2073" s="8">
        <v>21.5625</v>
      </c>
      <c r="D2073">
        <v>0.92871892772600539</v>
      </c>
      <c r="E2073" s="6">
        <v>118.65884861460314</v>
      </c>
      <c r="F2073" s="10">
        <v>113.64184997152772</v>
      </c>
      <c r="G2073" s="10">
        <v>114.12432393408984</v>
      </c>
      <c r="H2073" s="10">
        <v>2.6035333305967807</v>
      </c>
      <c r="I2073" s="10">
        <f t="shared" si="52"/>
        <v>110.20071865055664</v>
      </c>
    </row>
    <row r="2074" spans="1:9" x14ac:dyDescent="0.25">
      <c r="A2074" s="14"/>
      <c r="B2074" s="5">
        <f>DATE(YEAR(siječanj!B2074),MONTH(siječanj!B2074)+5,DAY(siječanj!B2074))</f>
        <v>44004</v>
      </c>
      <c r="C2074" s="8">
        <v>21.5729166666667</v>
      </c>
      <c r="D2074">
        <v>0.92871892772600539</v>
      </c>
      <c r="E2074" s="6">
        <v>117.40034669037118</v>
      </c>
      <c r="F2074" s="10">
        <v>111.96926047614525</v>
      </c>
      <c r="G2074" s="10">
        <v>117.91148225233862</v>
      </c>
      <c r="H2074" s="10">
        <v>2.5221364026825568</v>
      </c>
      <c r="I2074" s="10">
        <f t="shared" si="52"/>
        <v>109.0319240929428</v>
      </c>
    </row>
    <row r="2075" spans="1:9" x14ac:dyDescent="0.25">
      <c r="A2075" s="14"/>
      <c r="B2075" s="5">
        <f>DATE(YEAR(siječanj!B2075),MONTH(siječanj!B2075)+5,DAY(siječanj!B2075))</f>
        <v>44004</v>
      </c>
      <c r="C2075" s="8">
        <v>21.5833333333333</v>
      </c>
      <c r="D2075">
        <v>0.92871892772600539</v>
      </c>
      <c r="E2075" s="6">
        <v>115.102874509467</v>
      </c>
      <c r="F2075" s="10">
        <v>113.04920980125105</v>
      </c>
      <c r="G2075" s="10">
        <v>117.40904325554507</v>
      </c>
      <c r="H2075" s="10">
        <v>2.1762393009109888</v>
      </c>
      <c r="I2075" s="10">
        <f t="shared" si="52"/>
        <v>106.89821819261316</v>
      </c>
    </row>
    <row r="2076" spans="1:9" x14ac:dyDescent="0.25">
      <c r="A2076" s="14"/>
      <c r="B2076" s="5">
        <f>DATE(YEAR(siječanj!B2076),MONTH(siječanj!B2076)+5,DAY(siječanj!B2076))</f>
        <v>44004</v>
      </c>
      <c r="C2076" s="8">
        <v>21.59375</v>
      </c>
      <c r="D2076">
        <v>0.92871892772600539</v>
      </c>
      <c r="E2076" s="6">
        <v>115.80903381830377</v>
      </c>
      <c r="F2076" s="10">
        <v>114.3426140707514</v>
      </c>
      <c r="G2076" s="10">
        <v>119.8701146562275</v>
      </c>
      <c r="H2076" s="10">
        <v>2.0976970425440253</v>
      </c>
      <c r="I2076" s="10">
        <f t="shared" si="52"/>
        <v>107.55404170871978</v>
      </c>
    </row>
    <row r="2077" spans="1:9" x14ac:dyDescent="0.25">
      <c r="A2077" s="14"/>
      <c r="B2077" s="5">
        <f>DATE(YEAR(siječanj!B2077),MONTH(siječanj!B2077)+5,DAY(siječanj!B2077))</f>
        <v>44004</v>
      </c>
      <c r="C2077" s="8">
        <v>21.6041666666667</v>
      </c>
      <c r="D2077">
        <v>0.92871892772600539</v>
      </c>
      <c r="E2077" s="6">
        <v>113.79957638921357</v>
      </c>
      <c r="F2077" s="10">
        <v>114.6155600819761</v>
      </c>
      <c r="G2077" s="10">
        <v>119.10003031706303</v>
      </c>
      <c r="H2077" s="10">
        <v>2.1663017440118182</v>
      </c>
      <c r="I2077" s="10">
        <f t="shared" si="52"/>
        <v>105.68782055986406</v>
      </c>
    </row>
    <row r="2078" spans="1:9" x14ac:dyDescent="0.25">
      <c r="A2078" s="14"/>
      <c r="B2078" s="5">
        <f>DATE(YEAR(siječanj!B2078),MONTH(siječanj!B2078)+5,DAY(siječanj!B2078))</f>
        <v>44004</v>
      </c>
      <c r="C2078" s="8">
        <v>21.6145833333333</v>
      </c>
      <c r="D2078">
        <v>0.92871892772600539</v>
      </c>
      <c r="E2078" s="6">
        <v>112.31314961897078</v>
      </c>
      <c r="F2078" s="10">
        <v>114.99026057193667</v>
      </c>
      <c r="G2078" s="10">
        <v>118.64704141786281</v>
      </c>
      <c r="H2078" s="10">
        <v>2.1345756678012959</v>
      </c>
      <c r="I2078" s="10">
        <f t="shared" si="52"/>
        <v>104.30734788366095</v>
      </c>
    </row>
    <row r="2079" spans="1:9" x14ac:dyDescent="0.25">
      <c r="A2079" s="14"/>
      <c r="B2079" s="5">
        <f>DATE(YEAR(siječanj!B2079),MONTH(siječanj!B2079)+5,DAY(siječanj!B2079))</f>
        <v>44004</v>
      </c>
      <c r="C2079" s="8">
        <v>21.625</v>
      </c>
      <c r="D2079">
        <v>0.92871892772600539</v>
      </c>
      <c r="E2079" s="6">
        <v>110.33632706323223</v>
      </c>
      <c r="F2079" s="10">
        <v>118.38959395452837</v>
      </c>
      <c r="G2079" s="10">
        <v>117.79097522989643</v>
      </c>
      <c r="H2079" s="10">
        <v>2.064424105968222</v>
      </c>
      <c r="I2079" s="10">
        <f t="shared" si="52"/>
        <v>102.47143535939087</v>
      </c>
    </row>
    <row r="2080" spans="1:9" x14ac:dyDescent="0.25">
      <c r="A2080" s="14"/>
      <c r="B2080" s="5">
        <f>DATE(YEAR(siječanj!B2080),MONTH(siječanj!B2080)+5,DAY(siječanj!B2080))</f>
        <v>44004</v>
      </c>
      <c r="C2080" s="8">
        <v>21.6354166666667</v>
      </c>
      <c r="D2080">
        <v>0.92871892772600539</v>
      </c>
      <c r="E2080" s="6">
        <v>108.28130737055082</v>
      </c>
      <c r="F2080" s="10">
        <v>117.79526999899083</v>
      </c>
      <c r="G2080" s="10">
        <v>118.92005636180653</v>
      </c>
      <c r="H2080" s="10">
        <v>2.5944105398140302</v>
      </c>
      <c r="I2080" s="10">
        <f t="shared" si="52"/>
        <v>100.56289967394797</v>
      </c>
    </row>
    <row r="2081" spans="1:9" x14ac:dyDescent="0.25">
      <c r="A2081" s="14"/>
      <c r="B2081" s="5">
        <f>DATE(YEAR(siječanj!B2081),MONTH(siječanj!B2081)+5,DAY(siječanj!B2081))</f>
        <v>44004</v>
      </c>
      <c r="C2081" s="8">
        <v>21.6458333333333</v>
      </c>
      <c r="D2081">
        <v>0.92871892772600539</v>
      </c>
      <c r="E2081" s="6">
        <v>108.78390692833689</v>
      </c>
      <c r="F2081" s="10">
        <v>116.90564466849069</v>
      </c>
      <c r="G2081" s="10">
        <v>119.14346870826171</v>
      </c>
      <c r="H2081" s="10">
        <v>2.3676376229146769</v>
      </c>
      <c r="I2081" s="10">
        <f t="shared" si="52"/>
        <v>101.02967339633061</v>
      </c>
    </row>
    <row r="2082" spans="1:9" x14ac:dyDescent="0.25">
      <c r="A2082" s="14"/>
      <c r="B2082" s="5">
        <f>DATE(YEAR(siječanj!B2082),MONTH(siječanj!B2082)+5,DAY(siječanj!B2082))</f>
        <v>44004</v>
      </c>
      <c r="C2082" s="8">
        <v>21.65625</v>
      </c>
      <c r="D2082">
        <v>0.92871892772600539</v>
      </c>
      <c r="E2082" s="6">
        <v>107.93199931555284</v>
      </c>
      <c r="F2082" s="10">
        <v>116.2987546114956</v>
      </c>
      <c r="G2082" s="10">
        <v>116.96566987605219</v>
      </c>
      <c r="H2082" s="10">
        <v>2.1497046195645018</v>
      </c>
      <c r="I2082" s="10">
        <f t="shared" si="52"/>
        <v>100.23849067166418</v>
      </c>
    </row>
    <row r="2083" spans="1:9" x14ac:dyDescent="0.25">
      <c r="A2083" s="14"/>
      <c r="B2083" s="5">
        <f>DATE(YEAR(siječanj!B2083),MONTH(siječanj!B2083)+5,DAY(siječanj!B2083))</f>
        <v>44004</v>
      </c>
      <c r="C2083" s="8">
        <v>21.6666666666667</v>
      </c>
      <c r="D2083">
        <v>0.92871892772600539</v>
      </c>
      <c r="E2083" s="6">
        <v>105.32480088275534</v>
      </c>
      <c r="F2083" s="10">
        <v>115.94630098359741</v>
      </c>
      <c r="G2083" s="10">
        <v>117.30250602613343</v>
      </c>
      <c r="H2083" s="10">
        <v>2.9310922184693187</v>
      </c>
      <c r="I2083" s="10">
        <f t="shared" si="52"/>
        <v>97.817136138787561</v>
      </c>
    </row>
    <row r="2084" spans="1:9" x14ac:dyDescent="0.25">
      <c r="A2084" s="14"/>
      <c r="B2084" s="5">
        <f>DATE(YEAR(siječanj!B2084),MONTH(siječanj!B2084)+5,DAY(siječanj!B2084))</f>
        <v>44004</v>
      </c>
      <c r="C2084" s="8">
        <v>21.6770833333333</v>
      </c>
      <c r="D2084">
        <v>0.92871892772600539</v>
      </c>
      <c r="E2084" s="6">
        <v>104.42109091216822</v>
      </c>
      <c r="F2084" s="10">
        <v>113.73744396624235</v>
      </c>
      <c r="G2084" s="10">
        <v>118.44586596401959</v>
      </c>
      <c r="H2084" s="10">
        <v>3.1414024772119622</v>
      </c>
      <c r="I2084" s="10">
        <f t="shared" si="52"/>
        <v>96.977843583928603</v>
      </c>
    </row>
    <row r="2085" spans="1:9" x14ac:dyDescent="0.25">
      <c r="A2085" s="14"/>
      <c r="B2085" s="5">
        <f>DATE(YEAR(siječanj!B2085),MONTH(siječanj!B2085)+5,DAY(siječanj!B2085))</f>
        <v>44004</v>
      </c>
      <c r="C2085" s="8">
        <v>21.6875</v>
      </c>
      <c r="D2085">
        <v>0.92871892772600539</v>
      </c>
      <c r="E2085" s="6">
        <v>104.99092277120482</v>
      </c>
      <c r="F2085" s="10">
        <v>115.75485178643078</v>
      </c>
      <c r="G2085" s="10">
        <v>120.23103375028354</v>
      </c>
      <c r="H2085" s="10">
        <v>2.7266895120940182</v>
      </c>
      <c r="I2085" s="10">
        <f t="shared" si="52"/>
        <v>97.507057217037186</v>
      </c>
    </row>
    <row r="2086" spans="1:9" x14ac:dyDescent="0.25">
      <c r="A2086" s="14"/>
      <c r="B2086" s="5">
        <f>DATE(YEAR(siječanj!B2086),MONTH(siječanj!B2086)+5,DAY(siječanj!B2086))</f>
        <v>44004</v>
      </c>
      <c r="C2086" s="8">
        <v>21.6979166666667</v>
      </c>
      <c r="D2086">
        <v>0.92871892772600539</v>
      </c>
      <c r="E2086" s="6">
        <v>104.68057260861038</v>
      </c>
      <c r="F2086" s="10">
        <v>116.25017800950677</v>
      </c>
      <c r="G2086" s="10">
        <v>119.33910199486127</v>
      </c>
      <c r="H2086" s="10">
        <v>3.2997011747477414</v>
      </c>
      <c r="I2086" s="10">
        <f t="shared" si="52"/>
        <v>97.21882914681288</v>
      </c>
    </row>
    <row r="2087" spans="1:9" x14ac:dyDescent="0.25">
      <c r="A2087" s="14"/>
      <c r="B2087" s="5">
        <f>DATE(YEAR(siječanj!B2087),MONTH(siječanj!B2087)+5,DAY(siječanj!B2087))</f>
        <v>44004</v>
      </c>
      <c r="C2087" s="8">
        <v>21.7083333333333</v>
      </c>
      <c r="D2087">
        <v>0.92871892772600539</v>
      </c>
      <c r="E2087" s="6">
        <v>106.6261956804901</v>
      </c>
      <c r="F2087" s="10">
        <v>113.72076283827613</v>
      </c>
      <c r="G2087" s="10">
        <v>117.63144027375071</v>
      </c>
      <c r="H2087" s="10">
        <v>3.2599180776133556</v>
      </c>
      <c r="I2087" s="10">
        <f t="shared" si="52"/>
        <v>99.02576611988799</v>
      </c>
    </row>
    <row r="2088" spans="1:9" x14ac:dyDescent="0.25">
      <c r="A2088" s="14"/>
      <c r="B2088" s="5">
        <f>DATE(YEAR(siječanj!B2088),MONTH(siječanj!B2088)+5,DAY(siječanj!B2088))</f>
        <v>44004</v>
      </c>
      <c r="C2088" s="8">
        <v>21.71875</v>
      </c>
      <c r="D2088">
        <v>0.92871892772600539</v>
      </c>
      <c r="E2088" s="6">
        <v>108.03417653926998</v>
      </c>
      <c r="F2088" s="10">
        <v>113.89498438051837</v>
      </c>
      <c r="G2088" s="10">
        <v>118.88858519922522</v>
      </c>
      <c r="H2088" s="10">
        <v>3.1895653143676692</v>
      </c>
      <c r="I2088" s="10">
        <f t="shared" si="52"/>
        <v>100.33338459331279</v>
      </c>
    </row>
    <row r="2089" spans="1:9" x14ac:dyDescent="0.25">
      <c r="A2089" s="14"/>
      <c r="B2089" s="5">
        <f>DATE(YEAR(siječanj!B2089),MONTH(siječanj!B2089)+5,DAY(siječanj!B2089))</f>
        <v>44004</v>
      </c>
      <c r="C2089" s="8">
        <v>21.7291666666667</v>
      </c>
      <c r="D2089">
        <v>0.92871892772600539</v>
      </c>
      <c r="E2089" s="6">
        <v>110.6019402618338</v>
      </c>
      <c r="F2089" s="10">
        <v>116.12152717098337</v>
      </c>
      <c r="G2089" s="10">
        <v>118.50883236811303</v>
      </c>
      <c r="H2089" s="10">
        <v>2.8485378844092755</v>
      </c>
      <c r="I2089" s="10">
        <f t="shared" si="52"/>
        <v>102.71811536438599</v>
      </c>
    </row>
    <row r="2090" spans="1:9" x14ac:dyDescent="0.25">
      <c r="A2090" s="14"/>
      <c r="B2090" s="5">
        <f>DATE(YEAR(siječanj!B2090),MONTH(siječanj!B2090)+5,DAY(siječanj!B2090))</f>
        <v>44004</v>
      </c>
      <c r="C2090" s="8">
        <v>21.7395833333333</v>
      </c>
      <c r="D2090">
        <v>0.92871892772600539</v>
      </c>
      <c r="E2090" s="6">
        <v>112.82179676687581</v>
      </c>
      <c r="F2090" s="10">
        <v>116.61123139983513</v>
      </c>
      <c r="G2090" s="10">
        <v>121.53391660485002</v>
      </c>
      <c r="H2090" s="10">
        <v>3.2140620843765095</v>
      </c>
      <c r="I2090" s="10">
        <f t="shared" si="52"/>
        <v>104.7797381174542</v>
      </c>
    </row>
    <row r="2091" spans="1:9" x14ac:dyDescent="0.25">
      <c r="A2091" s="14"/>
      <c r="B2091" s="5">
        <f>DATE(YEAR(siječanj!B2091),MONTH(siječanj!B2091)+5,DAY(siječanj!B2091))</f>
        <v>44004</v>
      </c>
      <c r="C2091" s="8">
        <v>21.75</v>
      </c>
      <c r="D2091">
        <v>0.92871892772600539</v>
      </c>
      <c r="E2091" s="6">
        <v>115.64057496739497</v>
      </c>
      <c r="F2091" s="10">
        <v>116.16504839860904</v>
      </c>
      <c r="G2091" s="10">
        <v>123.68555769187911</v>
      </c>
      <c r="H2091" s="10">
        <v>3.5331525840805851</v>
      </c>
      <c r="I2091" s="10">
        <f t="shared" si="52"/>
        <v>107.3975907853378</v>
      </c>
    </row>
    <row r="2092" spans="1:9" x14ac:dyDescent="0.25">
      <c r="A2092" s="14"/>
      <c r="B2092" s="5">
        <f>DATE(YEAR(siječanj!B2092),MONTH(siječanj!B2092)+5,DAY(siječanj!B2092))</f>
        <v>44004</v>
      </c>
      <c r="C2092" s="8">
        <v>21.7604166666667</v>
      </c>
      <c r="D2092">
        <v>0.92871892772600539</v>
      </c>
      <c r="E2092" s="6">
        <v>117.41674310308512</v>
      </c>
      <c r="F2092" s="10">
        <v>116.86017041070563</v>
      </c>
      <c r="G2092" s="10">
        <v>122.03876750788066</v>
      </c>
      <c r="H2092" s="10">
        <v>4.2451565730786855</v>
      </c>
      <c r="I2092" s="10">
        <f t="shared" si="52"/>
        <v>109.04715175177705</v>
      </c>
    </row>
    <row r="2093" spans="1:9" x14ac:dyDescent="0.25">
      <c r="A2093" s="14"/>
      <c r="B2093" s="5">
        <f>DATE(YEAR(siječanj!B2093),MONTH(siječanj!B2093)+5,DAY(siječanj!B2093))</f>
        <v>44004</v>
      </c>
      <c r="C2093" s="8">
        <v>21.7708333333333</v>
      </c>
      <c r="D2093">
        <v>0.92871892772600539</v>
      </c>
      <c r="E2093" s="6">
        <v>119.16365357825369</v>
      </c>
      <c r="F2093" s="10">
        <v>120.30372425394302</v>
      </c>
      <c r="G2093" s="10">
        <v>122.78319975941191</v>
      </c>
      <c r="H2093" s="10">
        <v>8.4433854067820562</v>
      </c>
      <c r="I2093" s="10">
        <f t="shared" si="52"/>
        <v>110.66954057510893</v>
      </c>
    </row>
    <row r="2094" spans="1:9" x14ac:dyDescent="0.25">
      <c r="A2094" s="14"/>
      <c r="B2094" s="5">
        <f>DATE(YEAR(siječanj!B2094),MONTH(siječanj!B2094)+5,DAY(siječanj!B2094))</f>
        <v>44004</v>
      </c>
      <c r="C2094" s="8">
        <v>21.78125</v>
      </c>
      <c r="D2094">
        <v>0.92871892772600539</v>
      </c>
      <c r="E2094" s="6">
        <v>123.62028523010366</v>
      </c>
      <c r="F2094" s="10">
        <v>120.58976681926117</v>
      </c>
      <c r="G2094" s="10">
        <v>125.89622025150234</v>
      </c>
      <c r="H2094" s="10">
        <v>19.921335340678969</v>
      </c>
      <c r="I2094" s="10">
        <f t="shared" si="52"/>
        <v>114.80849874408482</v>
      </c>
    </row>
    <row r="2095" spans="1:9" x14ac:dyDescent="0.25">
      <c r="A2095" s="14"/>
      <c r="B2095" s="5">
        <f>DATE(YEAR(siječanj!B2095),MONTH(siječanj!B2095)+5,DAY(siječanj!B2095))</f>
        <v>44004</v>
      </c>
      <c r="C2095" s="8">
        <v>21.7916666666667</v>
      </c>
      <c r="D2095">
        <v>0.92871892772600539</v>
      </c>
      <c r="E2095" s="6">
        <v>126.7771075281841</v>
      </c>
      <c r="F2095" s="10">
        <v>123.22605614088006</v>
      </c>
      <c r="G2095" s="10">
        <v>127.71441229138549</v>
      </c>
      <c r="H2095" s="10">
        <v>31.27979653664913</v>
      </c>
      <c r="I2095" s="10">
        <f t="shared" si="52"/>
        <v>117.74029936377963</v>
      </c>
    </row>
    <row r="2096" spans="1:9" x14ac:dyDescent="0.25">
      <c r="A2096" s="14"/>
      <c r="B2096" s="5">
        <f>DATE(YEAR(siječanj!B2096),MONTH(siječanj!B2096)+5,DAY(siječanj!B2096))</f>
        <v>44004</v>
      </c>
      <c r="C2096" s="8">
        <v>21.8020833333333</v>
      </c>
      <c r="D2096">
        <v>0.92871892772600539</v>
      </c>
      <c r="E2096" s="6">
        <v>128.87528663849696</v>
      </c>
      <c r="F2096" s="10">
        <v>124.57845719179986</v>
      </c>
      <c r="G2096" s="10">
        <v>132.39465414058077</v>
      </c>
      <c r="H2096" s="10">
        <v>44.720590756403197</v>
      </c>
      <c r="I2096" s="10">
        <f t="shared" si="52"/>
        <v>119.68891801728648</v>
      </c>
    </row>
    <row r="2097" spans="1:9" x14ac:dyDescent="0.25">
      <c r="A2097" s="14"/>
      <c r="B2097" s="5">
        <f>DATE(YEAR(siječanj!B2097),MONTH(siječanj!B2097)+5,DAY(siječanj!B2097))</f>
        <v>44004</v>
      </c>
      <c r="C2097" s="8">
        <v>21.8125</v>
      </c>
      <c r="D2097">
        <v>0.92871892772600539</v>
      </c>
      <c r="E2097" s="6">
        <v>132.71468797483286</v>
      </c>
      <c r="F2097" s="10">
        <v>127.80575112140144</v>
      </c>
      <c r="G2097" s="10">
        <v>138.23642749412073</v>
      </c>
      <c r="H2097" s="10">
        <v>59.506766031825748</v>
      </c>
      <c r="I2097" s="10">
        <f t="shared" si="52"/>
        <v>123.25464270947815</v>
      </c>
    </row>
    <row r="2098" spans="1:9" x14ac:dyDescent="0.25">
      <c r="A2098" s="14"/>
      <c r="B2098" s="5">
        <f>DATE(YEAR(siječanj!B2098),MONTH(siječanj!B2098)+5,DAY(siječanj!B2098))</f>
        <v>44004</v>
      </c>
      <c r="C2098" s="8">
        <v>21.8229166666667</v>
      </c>
      <c r="D2098">
        <v>0.92871892772600539</v>
      </c>
      <c r="E2098" s="6">
        <v>135.79977633749002</v>
      </c>
      <c r="F2098" s="10">
        <v>127.93689749846182</v>
      </c>
      <c r="G2098" s="10">
        <v>143.44163417989134</v>
      </c>
      <c r="H2098" s="10">
        <v>85.113395902172869</v>
      </c>
      <c r="I2098" s="10">
        <f t="shared" si="52"/>
        <v>126.11982266558509</v>
      </c>
    </row>
    <row r="2099" spans="1:9" x14ac:dyDescent="0.25">
      <c r="A2099" s="14"/>
      <c r="B2099" s="5">
        <f>DATE(YEAR(siječanj!B2099),MONTH(siječanj!B2099)+5,DAY(siječanj!B2099))</f>
        <v>44004</v>
      </c>
      <c r="C2099" s="8">
        <v>21.8333333333333</v>
      </c>
      <c r="D2099">
        <v>0.92871892772600539</v>
      </c>
      <c r="E2099" s="6">
        <v>140.04477293839165</v>
      </c>
      <c r="F2099" s="10">
        <v>127.31753778594295</v>
      </c>
      <c r="G2099" s="10">
        <v>141.22436596691327</v>
      </c>
      <c r="H2099" s="10">
        <v>126.40601360700843</v>
      </c>
      <c r="I2099" s="10">
        <f t="shared" si="52"/>
        <v>130.06223135697499</v>
      </c>
    </row>
    <row r="2100" spans="1:9" x14ac:dyDescent="0.25">
      <c r="A2100" s="14"/>
      <c r="B2100" s="5">
        <f>DATE(YEAR(siječanj!B2100),MONTH(siječanj!B2100)+5,DAY(siječanj!B2100))</f>
        <v>44004</v>
      </c>
      <c r="C2100" s="8">
        <v>21.84375</v>
      </c>
      <c r="D2100">
        <v>0.92871892772600539</v>
      </c>
      <c r="E2100" s="6">
        <v>143.00189346488352</v>
      </c>
      <c r="F2100" s="10">
        <v>114.36514223345404</v>
      </c>
      <c r="G2100" s="10">
        <v>129.93255537218334</v>
      </c>
      <c r="H2100" s="10">
        <v>190.0494139470201</v>
      </c>
      <c r="I2100" s="10">
        <f t="shared" si="52"/>
        <v>132.8085651614951</v>
      </c>
    </row>
    <row r="2101" spans="1:9" x14ac:dyDescent="0.25">
      <c r="A2101" s="14"/>
      <c r="B2101" s="5">
        <f>DATE(YEAR(siječanj!B2101),MONTH(siječanj!B2101)+5,DAY(siječanj!B2101))</f>
        <v>44004</v>
      </c>
      <c r="C2101" s="8">
        <v>21.8541666666667</v>
      </c>
      <c r="D2101">
        <v>0.92871892772600539</v>
      </c>
      <c r="E2101" s="6">
        <v>146.8076342265727</v>
      </c>
      <c r="F2101" s="10">
        <v>110.14484096948362</v>
      </c>
      <c r="G2101" s="10">
        <v>122.46932688302235</v>
      </c>
      <c r="H2101" s="10">
        <v>228.82780485520058</v>
      </c>
      <c r="I2101" s="10">
        <f t="shared" si="52"/>
        <v>136.3430286408942</v>
      </c>
    </row>
    <row r="2102" spans="1:9" x14ac:dyDescent="0.25">
      <c r="A2102" s="14"/>
      <c r="B2102" s="5">
        <f>DATE(YEAR(siječanj!B2102),MONTH(siječanj!B2102)+5,DAY(siječanj!B2102))</f>
        <v>44004</v>
      </c>
      <c r="C2102" s="8">
        <v>21.8645833333333</v>
      </c>
      <c r="D2102">
        <v>0.92871892772600539</v>
      </c>
      <c r="E2102" s="6">
        <v>146.29498595513647</v>
      </c>
      <c r="F2102" s="10">
        <v>108.05468478514859</v>
      </c>
      <c r="G2102" s="10">
        <v>121.63485949600123</v>
      </c>
      <c r="H2102" s="10">
        <v>230.25039944307551</v>
      </c>
      <c r="I2102" s="10">
        <f t="shared" si="52"/>
        <v>135.86692248794537</v>
      </c>
    </row>
    <row r="2103" spans="1:9" x14ac:dyDescent="0.25">
      <c r="A2103" s="14"/>
      <c r="B2103" s="5">
        <f>DATE(YEAR(siječanj!B2103),MONTH(siječanj!B2103)+5,DAY(siječanj!B2103))</f>
        <v>44004</v>
      </c>
      <c r="C2103" s="8">
        <v>21.875</v>
      </c>
      <c r="D2103">
        <v>0.92871892772600539</v>
      </c>
      <c r="E2103" s="6">
        <v>144.40591268815123</v>
      </c>
      <c r="F2103" s="10">
        <v>107.08109523211746</v>
      </c>
      <c r="G2103" s="10">
        <v>116.94648298134405</v>
      </c>
      <c r="H2103" s="10">
        <v>232.64126686472753</v>
      </c>
      <c r="I2103" s="10">
        <f t="shared" si="52"/>
        <v>134.11250438903497</v>
      </c>
    </row>
    <row r="2104" spans="1:9" x14ac:dyDescent="0.25">
      <c r="A2104" s="14"/>
      <c r="B2104" s="5">
        <f>DATE(YEAR(siječanj!B2104),MONTH(siječanj!B2104)+5,DAY(siječanj!B2104))</f>
        <v>44004</v>
      </c>
      <c r="C2104" s="8">
        <v>21.8854166666667</v>
      </c>
      <c r="D2104">
        <v>0.92871892772600539</v>
      </c>
      <c r="E2104" s="6">
        <v>150.23086836844021</v>
      </c>
      <c r="F2104" s="10">
        <v>104.11795867802334</v>
      </c>
      <c r="G2104" s="10">
        <v>106.58082030273118</v>
      </c>
      <c r="H2104" s="10">
        <v>239.79947725240223</v>
      </c>
      <c r="I2104" s="10">
        <f t="shared" si="52"/>
        <v>139.52225098248445</v>
      </c>
    </row>
    <row r="2105" spans="1:9" x14ac:dyDescent="0.25">
      <c r="A2105" s="14"/>
      <c r="B2105" s="5">
        <f>DATE(YEAR(siječanj!B2105),MONTH(siječanj!B2105)+5,DAY(siječanj!B2105))</f>
        <v>44004</v>
      </c>
      <c r="C2105" s="8">
        <v>21.8958333333333</v>
      </c>
      <c r="D2105">
        <v>0.92871892772600539</v>
      </c>
      <c r="E2105" s="6">
        <v>152.46959915939212</v>
      </c>
      <c r="F2105" s="10">
        <v>103.03455739220374</v>
      </c>
      <c r="G2105" s="10">
        <v>99.368434075384116</v>
      </c>
      <c r="H2105" s="10">
        <v>245.81879302026485</v>
      </c>
      <c r="I2105" s="10">
        <f t="shared" si="52"/>
        <v>141.6014026421245</v>
      </c>
    </row>
    <row r="2106" spans="1:9" x14ac:dyDescent="0.25">
      <c r="A2106" s="14"/>
      <c r="B2106" s="5">
        <f>DATE(YEAR(siječanj!B2106),MONTH(siječanj!B2106)+5,DAY(siječanj!B2106))</f>
        <v>44004</v>
      </c>
      <c r="C2106" s="8">
        <v>21.90625</v>
      </c>
      <c r="D2106">
        <v>0.92871892772600539</v>
      </c>
      <c r="E2106" s="6">
        <v>153.46511976149282</v>
      </c>
      <c r="F2106" s="10">
        <v>101.17557809259837</v>
      </c>
      <c r="G2106" s="10">
        <v>95.07086262108534</v>
      </c>
      <c r="H2106" s="10">
        <v>243.23138568407498</v>
      </c>
      <c r="I2106" s="10">
        <f t="shared" si="52"/>
        <v>142.5259614682366</v>
      </c>
    </row>
    <row r="2107" spans="1:9" x14ac:dyDescent="0.25">
      <c r="A2107" s="14"/>
      <c r="B2107" s="5">
        <f>DATE(YEAR(siječanj!B2107),MONTH(siječanj!B2107)+5,DAY(siječanj!B2107))</f>
        <v>44004</v>
      </c>
      <c r="C2107" s="8">
        <v>21.9166666666667</v>
      </c>
      <c r="D2107">
        <v>0.92871892772600539</v>
      </c>
      <c r="E2107" s="6">
        <v>152.71370817001443</v>
      </c>
      <c r="F2107" s="10">
        <v>100.40536890246062</v>
      </c>
      <c r="G2107" s="10">
        <v>89.744835886771895</v>
      </c>
      <c r="H2107" s="10">
        <v>242.46348555214135</v>
      </c>
      <c r="I2107" s="10">
        <f t="shared" si="52"/>
        <v>141.82811130071792</v>
      </c>
    </row>
    <row r="2108" spans="1:9" x14ac:dyDescent="0.25">
      <c r="A2108" s="14"/>
      <c r="B2108" s="5">
        <f>DATE(YEAR(siječanj!B2108),MONTH(siječanj!B2108)+5,DAY(siječanj!B2108))</f>
        <v>44004</v>
      </c>
      <c r="C2108" s="8">
        <v>21.9270833333333</v>
      </c>
      <c r="D2108">
        <v>0.92871892772600539</v>
      </c>
      <c r="E2108" s="6">
        <v>144.84235204440427</v>
      </c>
      <c r="F2108" s="10">
        <v>98.799720922294071</v>
      </c>
      <c r="G2108" s="10">
        <v>85.59630498793662</v>
      </c>
      <c r="H2108" s="10">
        <v>244.74433863109815</v>
      </c>
      <c r="I2108" s="10">
        <f t="shared" si="52"/>
        <v>134.51783387999171</v>
      </c>
    </row>
    <row r="2109" spans="1:9" x14ac:dyDescent="0.25">
      <c r="A2109" s="14"/>
      <c r="B2109" s="5">
        <f>DATE(YEAR(siječanj!B2109),MONTH(siječanj!B2109)+5,DAY(siječanj!B2109))</f>
        <v>44004</v>
      </c>
      <c r="C2109" s="8">
        <v>21.9375</v>
      </c>
      <c r="D2109">
        <v>0.92871892772600539</v>
      </c>
      <c r="E2109" s="6">
        <v>137.27769245242501</v>
      </c>
      <c r="F2109" s="10">
        <v>95.431913304312118</v>
      </c>
      <c r="G2109" s="10">
        <v>82.552374974678088</v>
      </c>
      <c r="H2109" s="10">
        <v>242.3335970916944</v>
      </c>
      <c r="I2109" s="10">
        <f t="shared" si="52"/>
        <v>127.49239133511651</v>
      </c>
    </row>
    <row r="2110" spans="1:9" x14ac:dyDescent="0.25">
      <c r="A2110" s="14"/>
      <c r="B2110" s="5">
        <f>DATE(YEAR(siječanj!B2110),MONTH(siječanj!B2110)+5,DAY(siječanj!B2110))</f>
        <v>44004</v>
      </c>
      <c r="C2110" s="8">
        <v>21.9479166666667</v>
      </c>
      <c r="D2110">
        <v>0.92871892772600539</v>
      </c>
      <c r="E2110" s="6">
        <v>125.68179082991557</v>
      </c>
      <c r="F2110" s="10">
        <v>91.43934098293812</v>
      </c>
      <c r="G2110" s="10">
        <v>78.930301806128981</v>
      </c>
      <c r="H2110" s="10">
        <v>240.49594789471871</v>
      </c>
      <c r="I2110" s="10">
        <f t="shared" si="52"/>
        <v>116.72305801424329</v>
      </c>
    </row>
    <row r="2111" spans="1:9" x14ac:dyDescent="0.25">
      <c r="A2111" s="14"/>
      <c r="B2111" s="5">
        <f>DATE(YEAR(siječanj!B2111),MONTH(siječanj!B2111)+5,DAY(siječanj!B2111))</f>
        <v>44004</v>
      </c>
      <c r="C2111" s="8">
        <v>21.9583333333333</v>
      </c>
      <c r="D2111">
        <v>0.92871892772600539</v>
      </c>
      <c r="E2111" s="6">
        <v>114.05556833197134</v>
      </c>
      <c r="F2111" s="10">
        <v>87.210443975118096</v>
      </c>
      <c r="G2111" s="10">
        <v>79.558244203509801</v>
      </c>
      <c r="H2111" s="10">
        <v>240.5456974341036</v>
      </c>
      <c r="I2111" s="10">
        <f t="shared" si="52"/>
        <v>105.92556512244856</v>
      </c>
    </row>
    <row r="2112" spans="1:9" x14ac:dyDescent="0.25">
      <c r="A2112" s="14"/>
      <c r="B2112" s="5">
        <f>DATE(YEAR(siječanj!B2112),MONTH(siječanj!B2112)+5,DAY(siječanj!B2112))</f>
        <v>44004</v>
      </c>
      <c r="C2112" s="8">
        <v>21.96875</v>
      </c>
      <c r="D2112">
        <v>0.92871892772600539</v>
      </c>
      <c r="E2112" s="6">
        <v>104.42665674845465</v>
      </c>
      <c r="F2112" s="10">
        <v>86.689877047451446</v>
      </c>
      <c r="G2112" s="10">
        <v>80.232341898116772</v>
      </c>
      <c r="H2112" s="10">
        <v>240.40533853182799</v>
      </c>
      <c r="I2112" s="10">
        <f t="shared" si="52"/>
        <v>96.983012681436421</v>
      </c>
    </row>
    <row r="2113" spans="1:9" x14ac:dyDescent="0.25">
      <c r="A2113" s="14"/>
      <c r="B2113" s="5">
        <f>DATE(YEAR(siječanj!B2113),MONTH(siječanj!B2113)+5,DAY(siječanj!B2113))</f>
        <v>44004</v>
      </c>
      <c r="C2113" s="8">
        <v>21.9791666666667</v>
      </c>
      <c r="D2113">
        <v>0.92871892772600539</v>
      </c>
      <c r="E2113" s="6">
        <v>94.747451249462955</v>
      </c>
      <c r="F2113" s="10">
        <v>84.128863777160731</v>
      </c>
      <c r="G2113" s="10">
        <v>74.663150067765727</v>
      </c>
      <c r="H2113" s="10">
        <v>240.53525986181268</v>
      </c>
      <c r="I2113" s="10">
        <f t="shared" si="52"/>
        <v>87.993751329173207</v>
      </c>
    </row>
    <row r="2114" spans="1:9" ht="15.75" thickBot="1" x14ac:dyDescent="0.3">
      <c r="A2114" s="14"/>
      <c r="B2114" s="5">
        <f>DATE(YEAR(siječanj!B2114),MONTH(siječanj!B2114)+5,DAY(siječanj!B2114))</f>
        <v>44004</v>
      </c>
      <c r="C2114" s="8">
        <v>21.9895833333333</v>
      </c>
      <c r="D2114">
        <v>0.92871892772600539</v>
      </c>
      <c r="E2114" s="6">
        <v>87.463679809057993</v>
      </c>
      <c r="F2114" s="10">
        <v>80.433871365935275</v>
      </c>
      <c r="G2114" s="10">
        <v>74.508768002815401</v>
      </c>
      <c r="H2114" s="10">
        <v>240.25951531792077</v>
      </c>
      <c r="I2114" s="10">
        <f t="shared" si="52"/>
        <v>81.229174927239001</v>
      </c>
    </row>
    <row r="2115" spans="1:9" x14ac:dyDescent="0.25">
      <c r="A2115" s="15">
        <f t="shared" ref="A2115" si="53">A2019+1</f>
        <v>175</v>
      </c>
      <c r="B2115" s="5">
        <f>DATE(YEAR(siječanj!B2115),MONTH(siječanj!B2115)+5,DAY(siječanj!B2115))</f>
        <v>44005</v>
      </c>
      <c r="C2115" s="8">
        <v>22</v>
      </c>
      <c r="D2115">
        <v>0.92978111880066738</v>
      </c>
      <c r="E2115" s="6">
        <v>81.871973934149992</v>
      </c>
      <c r="F2115" s="10">
        <v>77.900903769476471</v>
      </c>
      <c r="G2115" s="10">
        <v>72.303370702731414</v>
      </c>
      <c r="H2115" s="10">
        <v>238.81486626629305</v>
      </c>
      <c r="I2115" s="10">
        <f t="shared" si="52"/>
        <v>76.12301552291305</v>
      </c>
    </row>
    <row r="2116" spans="1:9" x14ac:dyDescent="0.25">
      <c r="A2116" s="16"/>
      <c r="B2116" s="5">
        <f>DATE(YEAR(siječanj!B2116),MONTH(siječanj!B2116)+5,DAY(siječanj!B2116))</f>
        <v>44005</v>
      </c>
      <c r="C2116" s="8">
        <v>22.0104166666667</v>
      </c>
      <c r="D2116">
        <v>0.92978111880066738</v>
      </c>
      <c r="E2116" s="6">
        <v>76.998391250653299</v>
      </c>
      <c r="F2116" s="10">
        <v>76.16070969308322</v>
      </c>
      <c r="G2116" s="10">
        <v>70.504385623332098</v>
      </c>
      <c r="H2116" s="10">
        <v>238.56154472339489</v>
      </c>
      <c r="I2116" s="10">
        <f t="shared" ref="I2116:I2179" si="54">D2116*E2116</f>
        <v>71.591650362883939</v>
      </c>
    </row>
    <row r="2117" spans="1:9" x14ac:dyDescent="0.25">
      <c r="A2117" s="16"/>
      <c r="B2117" s="5">
        <f>DATE(YEAR(siječanj!B2117),MONTH(siječanj!B2117)+5,DAY(siječanj!B2117))</f>
        <v>44005</v>
      </c>
      <c r="C2117" s="8">
        <v>22.0208333333333</v>
      </c>
      <c r="D2117">
        <v>0.92978111880066738</v>
      </c>
      <c r="E2117" s="6">
        <v>72.197006486803858</v>
      </c>
      <c r="F2117" s="10">
        <v>74.773580068835543</v>
      </c>
      <c r="G2117" s="10">
        <v>70.427421334122158</v>
      </c>
      <c r="H2117" s="10">
        <v>238.79452101850092</v>
      </c>
      <c r="I2117" s="10">
        <f t="shared" si="54"/>
        <v>67.127413465359538</v>
      </c>
    </row>
    <row r="2118" spans="1:9" x14ac:dyDescent="0.25">
      <c r="A2118" s="16"/>
      <c r="B2118" s="5">
        <f>DATE(YEAR(siječanj!B2118),MONTH(siječanj!B2118)+5,DAY(siječanj!B2118))</f>
        <v>44005</v>
      </c>
      <c r="C2118" s="8">
        <v>22.03125</v>
      </c>
      <c r="D2118">
        <v>0.92978111880066738</v>
      </c>
      <c r="E2118" s="6">
        <v>68.414856854901203</v>
      </c>
      <c r="F2118" s="10">
        <v>72.538533961874137</v>
      </c>
      <c r="G2118" s="10">
        <v>69.412008808301465</v>
      </c>
      <c r="H2118" s="10">
        <v>239.06544668895609</v>
      </c>
      <c r="I2118" s="10">
        <f t="shared" si="54"/>
        <v>63.610842149137547</v>
      </c>
    </row>
    <row r="2119" spans="1:9" x14ac:dyDescent="0.25">
      <c r="A2119" s="16"/>
      <c r="B2119" s="5">
        <f>DATE(YEAR(siječanj!B2119),MONTH(siječanj!B2119)+5,DAY(siječanj!B2119))</f>
        <v>44005</v>
      </c>
      <c r="C2119" s="8">
        <v>22.0416666666667</v>
      </c>
      <c r="D2119">
        <v>0.92978111880066738</v>
      </c>
      <c r="E2119" s="6">
        <v>65.815171017729753</v>
      </c>
      <c r="F2119" s="10">
        <v>71.937225713297522</v>
      </c>
      <c r="G2119" s="10">
        <v>68.050036257503507</v>
      </c>
      <c r="H2119" s="10">
        <v>238.91533449840176</v>
      </c>
      <c r="I2119" s="10">
        <f t="shared" si="54"/>
        <v>61.193703342922028</v>
      </c>
    </row>
    <row r="2120" spans="1:9" x14ac:dyDescent="0.25">
      <c r="A2120" s="16"/>
      <c r="B2120" s="5">
        <f>DATE(YEAR(siječanj!B2120),MONTH(siječanj!B2120)+5,DAY(siječanj!B2120))</f>
        <v>44005</v>
      </c>
      <c r="C2120" s="8">
        <v>22.0520833333333</v>
      </c>
      <c r="D2120">
        <v>0.92978111880066738</v>
      </c>
      <c r="E2120" s="6">
        <v>63.573746156677522</v>
      </c>
      <c r="F2120" s="10">
        <v>70.376308553509674</v>
      </c>
      <c r="G2120" s="10">
        <v>67.098902437505927</v>
      </c>
      <c r="H2120" s="10">
        <v>238.55740814187715</v>
      </c>
      <c r="I2120" s="10">
        <f t="shared" si="54"/>
        <v>59.109668827905253</v>
      </c>
    </row>
    <row r="2121" spans="1:9" x14ac:dyDescent="0.25">
      <c r="A2121" s="16"/>
      <c r="B2121" s="5">
        <f>DATE(YEAR(siječanj!B2121),MONTH(siječanj!B2121)+5,DAY(siječanj!B2121))</f>
        <v>44005</v>
      </c>
      <c r="C2121" s="8">
        <v>22.0625</v>
      </c>
      <c r="D2121">
        <v>0.92978111880066738</v>
      </c>
      <c r="E2121" s="6">
        <v>61.927936856706722</v>
      </c>
      <c r="F2121" s="10">
        <v>69.427385048046986</v>
      </c>
      <c r="G2121" s="10">
        <v>65.678807360864425</v>
      </c>
      <c r="H2121" s="10">
        <v>238.77994487259909</v>
      </c>
      <c r="I2121" s="10">
        <f t="shared" si="54"/>
        <v>57.579426415645862</v>
      </c>
    </row>
    <row r="2122" spans="1:9" x14ac:dyDescent="0.25">
      <c r="A2122" s="16"/>
      <c r="B2122" s="5">
        <f>DATE(YEAR(siječanj!B2122),MONTH(siječanj!B2122)+5,DAY(siječanj!B2122))</f>
        <v>44005</v>
      </c>
      <c r="C2122" s="8">
        <v>22.0729166666667</v>
      </c>
      <c r="D2122">
        <v>0.92978111880066738</v>
      </c>
      <c r="E2122" s="6">
        <v>60.51977632744012</v>
      </c>
      <c r="F2122" s="10">
        <v>69.135704414182342</v>
      </c>
      <c r="G2122" s="10">
        <v>65.285602433734326</v>
      </c>
      <c r="H2122" s="10">
        <v>238.35863011063563</v>
      </c>
      <c r="I2122" s="10">
        <f t="shared" si="54"/>
        <v>56.270145343293422</v>
      </c>
    </row>
    <row r="2123" spans="1:9" x14ac:dyDescent="0.25">
      <c r="A2123" s="16"/>
      <c r="B2123" s="5">
        <f>DATE(YEAR(siječanj!B2123),MONTH(siječanj!B2123)+5,DAY(siječanj!B2123))</f>
        <v>44005</v>
      </c>
      <c r="C2123" s="8">
        <v>22.0833333333333</v>
      </c>
      <c r="D2123">
        <v>0.92978111880066738</v>
      </c>
      <c r="E2123" s="6">
        <v>60.2267969444299</v>
      </c>
      <c r="F2123" s="10">
        <v>69.736578656056878</v>
      </c>
      <c r="G2123" s="10">
        <v>65.208995315331535</v>
      </c>
      <c r="H2123" s="10">
        <v>238.54384497536458</v>
      </c>
      <c r="I2123" s="10">
        <f t="shared" si="54"/>
        <v>55.997738644772646</v>
      </c>
    </row>
    <row r="2124" spans="1:9" x14ac:dyDescent="0.25">
      <c r="A2124" s="16"/>
      <c r="B2124" s="5">
        <f>DATE(YEAR(siječanj!B2124),MONTH(siječanj!B2124)+5,DAY(siječanj!B2124))</f>
        <v>44005</v>
      </c>
      <c r="C2124" s="8">
        <v>22.09375</v>
      </c>
      <c r="D2124">
        <v>0.92978111880066738</v>
      </c>
      <c r="E2124" s="6">
        <v>59.709886928536697</v>
      </c>
      <c r="F2124" s="10">
        <v>70.830384046984776</v>
      </c>
      <c r="G2124" s="10">
        <v>66.001954638774691</v>
      </c>
      <c r="H2124" s="10">
        <v>238.64607919808992</v>
      </c>
      <c r="I2124" s="10">
        <f t="shared" si="54"/>
        <v>55.517125471876199</v>
      </c>
    </row>
    <row r="2125" spans="1:9" x14ac:dyDescent="0.25">
      <c r="A2125" s="16"/>
      <c r="B2125" s="5">
        <f>DATE(YEAR(siječanj!B2125),MONTH(siječanj!B2125)+5,DAY(siječanj!B2125))</f>
        <v>44005</v>
      </c>
      <c r="C2125" s="8">
        <v>22.1041666666667</v>
      </c>
      <c r="D2125">
        <v>0.92978111880066738</v>
      </c>
      <c r="E2125" s="6">
        <v>58.932949294337867</v>
      </c>
      <c r="F2125" s="10">
        <v>70.268385553591386</v>
      </c>
      <c r="G2125" s="10">
        <v>65.766795787234656</v>
      </c>
      <c r="H2125" s="10">
        <v>238.79058065816281</v>
      </c>
      <c r="I2125" s="10">
        <f t="shared" si="54"/>
        <v>54.794743529112466</v>
      </c>
    </row>
    <row r="2126" spans="1:9" x14ac:dyDescent="0.25">
      <c r="A2126" s="16"/>
      <c r="B2126" s="5">
        <f>DATE(YEAR(siječanj!B2126),MONTH(siječanj!B2126)+5,DAY(siječanj!B2126))</f>
        <v>44005</v>
      </c>
      <c r="C2126" s="8">
        <v>22.1145833333333</v>
      </c>
      <c r="D2126">
        <v>0.92978111880066738</v>
      </c>
      <c r="E2126" s="6">
        <v>58.620897198121945</v>
      </c>
      <c r="F2126" s="10">
        <v>68.851691232054492</v>
      </c>
      <c r="G2126" s="10">
        <v>64.849211944179132</v>
      </c>
      <c r="H2126" s="10">
        <v>238.7722334798444</v>
      </c>
      <c r="I2126" s="10">
        <f t="shared" si="54"/>
        <v>54.504603381968728</v>
      </c>
    </row>
    <row r="2127" spans="1:9" x14ac:dyDescent="0.25">
      <c r="A2127" s="16"/>
      <c r="B2127" s="5">
        <f>DATE(YEAR(siječanj!B2127),MONTH(siječanj!B2127)+5,DAY(siječanj!B2127))</f>
        <v>44005</v>
      </c>
      <c r="C2127" s="8">
        <v>22.125</v>
      </c>
      <c r="D2127">
        <v>0.92978111880066738</v>
      </c>
      <c r="E2127" s="6">
        <v>58.413994786257867</v>
      </c>
      <c r="F2127" s="10">
        <v>67.951497034642486</v>
      </c>
      <c r="G2127" s="10">
        <v>63.666595322746652</v>
      </c>
      <c r="H2127" s="10">
        <v>238.57090756140752</v>
      </c>
      <c r="I2127" s="10">
        <f t="shared" si="54"/>
        <v>54.31222942598319</v>
      </c>
    </row>
    <row r="2128" spans="1:9" x14ac:dyDescent="0.25">
      <c r="A2128" s="16"/>
      <c r="B2128" s="5">
        <f>DATE(YEAR(siječanj!B2128),MONTH(siječanj!B2128)+5,DAY(siječanj!B2128))</f>
        <v>44005</v>
      </c>
      <c r="C2128" s="8">
        <v>22.1354166666667</v>
      </c>
      <c r="D2128">
        <v>0.92978111880066738</v>
      </c>
      <c r="E2128" s="6">
        <v>58.348551292270734</v>
      </c>
      <c r="F2128" s="10">
        <v>66.711664462785521</v>
      </c>
      <c r="G2128" s="10">
        <v>63.518517924515947</v>
      </c>
      <c r="H2128" s="10">
        <v>238.42527260030712</v>
      </c>
      <c r="I2128" s="10">
        <f t="shared" si="54"/>
        <v>54.251381300925608</v>
      </c>
    </row>
    <row r="2129" spans="1:9" x14ac:dyDescent="0.25">
      <c r="A2129" s="16"/>
      <c r="B2129" s="5">
        <f>DATE(YEAR(siječanj!B2129),MONTH(siječanj!B2129)+5,DAY(siječanj!B2129))</f>
        <v>44005</v>
      </c>
      <c r="C2129" s="8">
        <v>22.1458333333333</v>
      </c>
      <c r="D2129">
        <v>0.92978111880066738</v>
      </c>
      <c r="E2129" s="6">
        <v>58.825722540183506</v>
      </c>
      <c r="F2129" s="10">
        <v>66.611047242352328</v>
      </c>
      <c r="G2129" s="10">
        <v>63.756144866465007</v>
      </c>
      <c r="H2129" s="10">
        <v>238.25190371775741</v>
      </c>
      <c r="I2129" s="10">
        <f t="shared" si="54"/>
        <v>54.695046117669456</v>
      </c>
    </row>
    <row r="2130" spans="1:9" x14ac:dyDescent="0.25">
      <c r="A2130" s="16"/>
      <c r="B2130" s="5">
        <f>DATE(YEAR(siječanj!B2130),MONTH(siječanj!B2130)+5,DAY(siječanj!B2130))</f>
        <v>44005</v>
      </c>
      <c r="C2130" s="8">
        <v>22.15625</v>
      </c>
      <c r="D2130">
        <v>0.92978111880066738</v>
      </c>
      <c r="E2130" s="6">
        <v>60.027198828891329</v>
      </c>
      <c r="F2130" s="10">
        <v>65.837647299238142</v>
      </c>
      <c r="G2130" s="10">
        <v>62.877721391232569</v>
      </c>
      <c r="H2130" s="10">
        <v>238.31918068911128</v>
      </c>
      <c r="I2130" s="10">
        <f t="shared" si="54"/>
        <v>55.812156085596691</v>
      </c>
    </row>
    <row r="2131" spans="1:9" x14ac:dyDescent="0.25">
      <c r="A2131" s="16"/>
      <c r="B2131" s="5">
        <f>DATE(YEAR(siječanj!B2131),MONTH(siječanj!B2131)+5,DAY(siječanj!B2131))</f>
        <v>44005</v>
      </c>
      <c r="C2131" s="8">
        <v>22.1666666666667</v>
      </c>
      <c r="D2131">
        <v>0.92978111880066738</v>
      </c>
      <c r="E2131" s="6">
        <v>62.166425735016411</v>
      </c>
      <c r="F2131" s="10">
        <v>65.512041808160546</v>
      </c>
      <c r="G2131" s="10">
        <v>63.145238312639123</v>
      </c>
      <c r="H2131" s="10">
        <v>231.65331713042491</v>
      </c>
      <c r="I2131" s="10">
        <f t="shared" si="54"/>
        <v>57.801168871742156</v>
      </c>
    </row>
    <row r="2132" spans="1:9" x14ac:dyDescent="0.25">
      <c r="A2132" s="16"/>
      <c r="B2132" s="5">
        <f>DATE(YEAR(siječanj!B2132),MONTH(siječanj!B2132)+5,DAY(siječanj!B2132))</f>
        <v>44005</v>
      </c>
      <c r="C2132" s="8">
        <v>22.1770833333333</v>
      </c>
      <c r="D2132">
        <v>0.92978111880066738</v>
      </c>
      <c r="E2132" s="6">
        <v>64.347172318781503</v>
      </c>
      <c r="F2132" s="10">
        <v>64.481729990315344</v>
      </c>
      <c r="G2132" s="10">
        <v>60.98801091365987</v>
      </c>
      <c r="H2132" s="10">
        <v>172.24741575725355</v>
      </c>
      <c r="I2132" s="10">
        <f t="shared" si="54"/>
        <v>59.828785870216002</v>
      </c>
    </row>
    <row r="2133" spans="1:9" x14ac:dyDescent="0.25">
      <c r="A2133" s="16"/>
      <c r="B2133" s="5">
        <f>DATE(YEAR(siječanj!B2133),MONTH(siječanj!B2133)+5,DAY(siječanj!B2133))</f>
        <v>44005</v>
      </c>
      <c r="C2133" s="8">
        <v>22.1875</v>
      </c>
      <c r="D2133">
        <v>0.92978111880066738</v>
      </c>
      <c r="E2133" s="6">
        <v>66.874108391239346</v>
      </c>
      <c r="F2133" s="10">
        <v>64.065332708310066</v>
      </c>
      <c r="G2133" s="10">
        <v>59.984778313678795</v>
      </c>
      <c r="H2133" s="10">
        <v>104.0615130377202</v>
      </c>
      <c r="I2133" s="10">
        <f t="shared" si="54"/>
        <v>62.178283318803615</v>
      </c>
    </row>
    <row r="2134" spans="1:9" x14ac:dyDescent="0.25">
      <c r="A2134" s="16"/>
      <c r="B2134" s="5">
        <f>DATE(YEAR(siječanj!B2134),MONTH(siječanj!B2134)+5,DAY(siječanj!B2134))</f>
        <v>44005</v>
      </c>
      <c r="C2134" s="8">
        <v>22.1979166666667</v>
      </c>
      <c r="D2134">
        <v>0.92978111880066738</v>
      </c>
      <c r="E2134" s="6">
        <v>70.628073449538363</v>
      </c>
      <c r="F2134" s="10">
        <v>63.650333892344861</v>
      </c>
      <c r="G2134" s="10">
        <v>59.546288943987165</v>
      </c>
      <c r="H2134" s="10">
        <v>67.698078938142359</v>
      </c>
      <c r="I2134" s="10">
        <f t="shared" si="54"/>
        <v>65.668649150647497</v>
      </c>
    </row>
    <row r="2135" spans="1:9" x14ac:dyDescent="0.25">
      <c r="A2135" s="16"/>
      <c r="B2135" s="5">
        <f>DATE(YEAR(siječanj!B2135),MONTH(siječanj!B2135)+5,DAY(siječanj!B2135))</f>
        <v>44005</v>
      </c>
      <c r="C2135" s="8">
        <v>22.2083333333333</v>
      </c>
      <c r="D2135">
        <v>0.92978111880066738</v>
      </c>
      <c r="E2135" s="6">
        <v>73.731009409609868</v>
      </c>
      <c r="F2135" s="10">
        <v>63.556182568056592</v>
      </c>
      <c r="G2135" s="10">
        <v>62.656287530259725</v>
      </c>
      <c r="H2135" s="10">
        <v>45.866909907549982</v>
      </c>
      <c r="I2135" s="10">
        <f t="shared" si="54"/>
        <v>68.553700419169601</v>
      </c>
    </row>
    <row r="2136" spans="1:9" x14ac:dyDescent="0.25">
      <c r="A2136" s="16"/>
      <c r="B2136" s="5">
        <f>DATE(YEAR(siječanj!B2136),MONTH(siječanj!B2136)+5,DAY(siječanj!B2136))</f>
        <v>44005</v>
      </c>
      <c r="C2136" s="8">
        <v>22.21875</v>
      </c>
      <c r="D2136">
        <v>0.92978111880066738</v>
      </c>
      <c r="E2136" s="6">
        <v>77.189988106329963</v>
      </c>
      <c r="F2136" s="10">
        <v>68.168568701554406</v>
      </c>
      <c r="G2136" s="10">
        <v>68.811901654948201</v>
      </c>
      <c r="H2136" s="10">
        <v>26.954569769723541</v>
      </c>
      <c r="I2136" s="10">
        <f t="shared" si="54"/>
        <v>71.769793501713679</v>
      </c>
    </row>
    <row r="2137" spans="1:9" x14ac:dyDescent="0.25">
      <c r="A2137" s="16"/>
      <c r="B2137" s="5">
        <f>DATE(YEAR(siječanj!B2137),MONTH(siječanj!B2137)+5,DAY(siječanj!B2137))</f>
        <v>44005</v>
      </c>
      <c r="C2137" s="8">
        <v>22.2291666666667</v>
      </c>
      <c r="D2137">
        <v>0.92978111880066738</v>
      </c>
      <c r="E2137" s="6">
        <v>81.418849902643913</v>
      </c>
      <c r="F2137" s="10">
        <v>76.19950105137228</v>
      </c>
      <c r="G2137" s="10">
        <v>73.457477870073404</v>
      </c>
      <c r="H2137" s="10">
        <v>6.9771609898147773</v>
      </c>
      <c r="I2137" s="10">
        <f t="shared" si="54"/>
        <v>75.701709353943869</v>
      </c>
    </row>
    <row r="2138" spans="1:9" x14ac:dyDescent="0.25">
      <c r="A2138" s="16"/>
      <c r="B2138" s="5">
        <f>DATE(YEAR(siječanj!B2138),MONTH(siječanj!B2138)+5,DAY(siječanj!B2138))</f>
        <v>44005</v>
      </c>
      <c r="C2138" s="8">
        <v>22.2395833333333</v>
      </c>
      <c r="D2138">
        <v>0.92978111880066738</v>
      </c>
      <c r="E2138" s="6">
        <v>86.017268222929033</v>
      </c>
      <c r="F2138" s="10">
        <v>77.612321461235027</v>
      </c>
      <c r="G2138" s="10">
        <v>76.954830203286889</v>
      </c>
      <c r="H2138" s="10">
        <v>2.8240889246370955</v>
      </c>
      <c r="I2138" s="10">
        <f t="shared" si="54"/>
        <v>79.977231884492056</v>
      </c>
    </row>
    <row r="2139" spans="1:9" x14ac:dyDescent="0.25">
      <c r="A2139" s="16"/>
      <c r="B2139" s="5">
        <f>DATE(YEAR(siječanj!B2139),MONTH(siječanj!B2139)+5,DAY(siječanj!B2139))</f>
        <v>44005</v>
      </c>
      <c r="C2139" s="8">
        <v>22.25</v>
      </c>
      <c r="D2139">
        <v>0.92978111880066738</v>
      </c>
      <c r="E2139" s="6">
        <v>88.420558422907632</v>
      </c>
      <c r="F2139" s="10">
        <v>77.464204618407038</v>
      </c>
      <c r="G2139" s="10">
        <v>94.933684952205667</v>
      </c>
      <c r="H2139" s="10">
        <v>2.943675275130361</v>
      </c>
      <c r="I2139" s="10">
        <f t="shared" si="54"/>
        <v>82.211765735430831</v>
      </c>
    </row>
    <row r="2140" spans="1:9" x14ac:dyDescent="0.25">
      <c r="A2140" s="16"/>
      <c r="B2140" s="5">
        <f>DATE(YEAR(siječanj!B2140),MONTH(siječanj!B2140)+5,DAY(siječanj!B2140))</f>
        <v>44005</v>
      </c>
      <c r="C2140" s="8">
        <v>22.2604166666667</v>
      </c>
      <c r="D2140">
        <v>0.92978111880066738</v>
      </c>
      <c r="E2140" s="6">
        <v>89.360896492773762</v>
      </c>
      <c r="F2140" s="10">
        <v>87.427965723054399</v>
      </c>
      <c r="G2140" s="10">
        <v>100.35685411975595</v>
      </c>
      <c r="H2140" s="10">
        <v>3.4981345738666794</v>
      </c>
      <c r="I2140" s="10">
        <f t="shared" si="54"/>
        <v>83.086074318081828</v>
      </c>
    </row>
    <row r="2141" spans="1:9" x14ac:dyDescent="0.25">
      <c r="A2141" s="16"/>
      <c r="B2141" s="5">
        <f>DATE(YEAR(siječanj!B2141),MONTH(siječanj!B2141)+5,DAY(siječanj!B2141))</f>
        <v>44005</v>
      </c>
      <c r="C2141" s="8">
        <v>22.2708333333333</v>
      </c>
      <c r="D2141">
        <v>0.92978111880066738</v>
      </c>
      <c r="E2141" s="6">
        <v>92.502893014098362</v>
      </c>
      <c r="F2141" s="10">
        <v>93.83314111550915</v>
      </c>
      <c r="G2141" s="10">
        <v>109.14667117087539</v>
      </c>
      <c r="H2141" s="10">
        <v>3.3573872134182294</v>
      </c>
      <c r="I2141" s="10">
        <f t="shared" si="54"/>
        <v>86.007443358946816</v>
      </c>
    </row>
    <row r="2142" spans="1:9" x14ac:dyDescent="0.25">
      <c r="A2142" s="16"/>
      <c r="B2142" s="5">
        <f>DATE(YEAR(siječanj!B2142),MONTH(siječanj!B2142)+5,DAY(siječanj!B2142))</f>
        <v>44005</v>
      </c>
      <c r="C2142" s="8">
        <v>22.28125</v>
      </c>
      <c r="D2142">
        <v>0.92978111880066738</v>
      </c>
      <c r="E2142" s="6">
        <v>93.299675352275486</v>
      </c>
      <c r="F2142" s="10">
        <v>102.60878878029791</v>
      </c>
      <c r="G2142" s="10">
        <v>119.96452814397142</v>
      </c>
      <c r="H2142" s="10">
        <v>3.4779307646912985</v>
      </c>
      <c r="I2142" s="10">
        <f t="shared" si="54"/>
        <v>86.748276532777751</v>
      </c>
    </row>
    <row r="2143" spans="1:9" x14ac:dyDescent="0.25">
      <c r="A2143" s="16"/>
      <c r="B2143" s="5">
        <f>DATE(YEAR(siječanj!B2143),MONTH(siječanj!B2143)+5,DAY(siječanj!B2143))</f>
        <v>44005</v>
      </c>
      <c r="C2143" s="8">
        <v>22.2916666666667</v>
      </c>
      <c r="D2143">
        <v>0.92978111880066738</v>
      </c>
      <c r="E2143" s="6">
        <v>93.059262420237133</v>
      </c>
      <c r="F2143" s="10">
        <v>111.41326172355009</v>
      </c>
      <c r="G2143" s="10">
        <v>129.02219119521862</v>
      </c>
      <c r="H2143" s="10">
        <v>3.1069731305369372</v>
      </c>
      <c r="I2143" s="10">
        <f t="shared" si="54"/>
        <v>86.524745127852981</v>
      </c>
    </row>
    <row r="2144" spans="1:9" x14ac:dyDescent="0.25">
      <c r="A2144" s="16"/>
      <c r="B2144" s="5">
        <f>DATE(YEAR(siječanj!B2144),MONTH(siječanj!B2144)+5,DAY(siječanj!B2144))</f>
        <v>44005</v>
      </c>
      <c r="C2144" s="8">
        <v>22.3020833333333</v>
      </c>
      <c r="D2144">
        <v>0.92978111880066738</v>
      </c>
      <c r="E2144" s="6">
        <v>92.676259238575781</v>
      </c>
      <c r="F2144" s="10">
        <v>125.4502118944836</v>
      </c>
      <c r="G2144" s="10">
        <v>139.78303327328882</v>
      </c>
      <c r="H2144" s="10">
        <v>2.7820746831252277</v>
      </c>
      <c r="I2144" s="10">
        <f t="shared" si="54"/>
        <v>86.168636001103678</v>
      </c>
    </row>
    <row r="2145" spans="1:9" x14ac:dyDescent="0.25">
      <c r="A2145" s="16"/>
      <c r="B2145" s="5">
        <f>DATE(YEAR(siječanj!B2145),MONTH(siječanj!B2145)+5,DAY(siječanj!B2145))</f>
        <v>44005</v>
      </c>
      <c r="C2145" s="8">
        <v>22.3125</v>
      </c>
      <c r="D2145">
        <v>0.92978111880066738</v>
      </c>
      <c r="E2145" s="6">
        <v>93.563074260208325</v>
      </c>
      <c r="F2145" s="10">
        <v>135.16170258496388</v>
      </c>
      <c r="G2145" s="10">
        <v>149.1200119220442</v>
      </c>
      <c r="H2145" s="10">
        <v>2.2941512970745448</v>
      </c>
      <c r="I2145" s="10">
        <f t="shared" si="54"/>
        <v>86.993179864086414</v>
      </c>
    </row>
    <row r="2146" spans="1:9" x14ac:dyDescent="0.25">
      <c r="A2146" s="16"/>
      <c r="B2146" s="5">
        <f>DATE(YEAR(siječanj!B2146),MONTH(siječanj!B2146)+5,DAY(siječanj!B2146))</f>
        <v>44005</v>
      </c>
      <c r="C2146" s="8">
        <v>22.3229166666667</v>
      </c>
      <c r="D2146">
        <v>0.92978111880066738</v>
      </c>
      <c r="E2146" s="6">
        <v>95.254052917980701</v>
      </c>
      <c r="F2146" s="10">
        <v>144.51286322961928</v>
      </c>
      <c r="G2146" s="10">
        <v>163.62201353418729</v>
      </c>
      <c r="H2146" s="10">
        <v>1.9482691360019331</v>
      </c>
      <c r="I2146" s="10">
        <f t="shared" si="54"/>
        <v>88.565419892378074</v>
      </c>
    </row>
    <row r="2147" spans="1:9" x14ac:dyDescent="0.25">
      <c r="A2147" s="16"/>
      <c r="B2147" s="5">
        <f>DATE(YEAR(siječanj!B2147),MONTH(siječanj!B2147)+5,DAY(siječanj!B2147))</f>
        <v>44005</v>
      </c>
      <c r="C2147" s="8">
        <v>22.3333333333333</v>
      </c>
      <c r="D2147">
        <v>0.92978111880066738</v>
      </c>
      <c r="E2147" s="6">
        <v>96.098312688673417</v>
      </c>
      <c r="F2147" s="10">
        <v>166.29971033644881</v>
      </c>
      <c r="G2147" s="10">
        <v>178.28413200997096</v>
      </c>
      <c r="H2147" s="10">
        <v>1.8086851579788845</v>
      </c>
      <c r="I2147" s="10">
        <f t="shared" si="54"/>
        <v>89.350396686531141</v>
      </c>
    </row>
    <row r="2148" spans="1:9" x14ac:dyDescent="0.25">
      <c r="A2148" s="16"/>
      <c r="B2148" s="5">
        <f>DATE(YEAR(siječanj!B2148),MONTH(siječanj!B2148)+5,DAY(siječanj!B2148))</f>
        <v>44005</v>
      </c>
      <c r="C2148" s="8">
        <v>22.34375</v>
      </c>
      <c r="D2148">
        <v>0.92978111880066738</v>
      </c>
      <c r="E2148" s="6">
        <v>97.792339821517174</v>
      </c>
      <c r="F2148" s="10">
        <v>190.00166425777269</v>
      </c>
      <c r="G2148" s="10">
        <v>190.33278353191452</v>
      </c>
      <c r="H2148" s="10">
        <v>1.7504702185653414</v>
      </c>
      <c r="I2148" s="10">
        <f t="shared" si="54"/>
        <v>90.925471129385301</v>
      </c>
    </row>
    <row r="2149" spans="1:9" x14ac:dyDescent="0.25">
      <c r="A2149" s="16"/>
      <c r="B2149" s="5">
        <f>DATE(YEAR(siječanj!B2149),MONTH(siječanj!B2149)+5,DAY(siječanj!B2149))</f>
        <v>44005</v>
      </c>
      <c r="C2149" s="8">
        <v>22.3541666666667</v>
      </c>
      <c r="D2149">
        <v>0.92978111880066738</v>
      </c>
      <c r="E2149" s="6">
        <v>98.54347894566402</v>
      </c>
      <c r="F2149" s="10">
        <v>187.89359725981552</v>
      </c>
      <c r="G2149" s="10">
        <v>195.00059663965166</v>
      </c>
      <c r="H2149" s="10">
        <v>1.8541078709459959</v>
      </c>
      <c r="I2149" s="10">
        <f t="shared" si="54"/>
        <v>91.623866104609505</v>
      </c>
    </row>
    <row r="2150" spans="1:9" x14ac:dyDescent="0.25">
      <c r="A2150" s="16"/>
      <c r="B2150" s="5">
        <f>DATE(YEAR(siječanj!B2150),MONTH(siječanj!B2150)+5,DAY(siječanj!B2150))</f>
        <v>44005</v>
      </c>
      <c r="C2150" s="8">
        <v>22.3645833333333</v>
      </c>
      <c r="D2150">
        <v>0.92978111880066738</v>
      </c>
      <c r="E2150" s="6">
        <v>100.22509795571884</v>
      </c>
      <c r="F2150" s="10">
        <v>189.23733826959651</v>
      </c>
      <c r="G2150" s="10">
        <v>201.54552694414286</v>
      </c>
      <c r="H2150" s="10">
        <v>2.0517902509307282</v>
      </c>
      <c r="I2150" s="10">
        <f t="shared" si="54"/>
        <v>93.187403709174745</v>
      </c>
    </row>
    <row r="2151" spans="1:9" x14ac:dyDescent="0.25">
      <c r="A2151" s="16"/>
      <c r="B2151" s="5">
        <f>DATE(YEAR(siječanj!B2151),MONTH(siječanj!B2151)+5,DAY(siječanj!B2151))</f>
        <v>44005</v>
      </c>
      <c r="C2151" s="8">
        <v>22.375</v>
      </c>
      <c r="D2151">
        <v>0.92978111880066738</v>
      </c>
      <c r="E2151" s="6">
        <v>101.76603102586979</v>
      </c>
      <c r="F2151" s="10">
        <v>192.04827108441799</v>
      </c>
      <c r="G2151" s="10">
        <v>207.68314608119877</v>
      </c>
      <c r="H2151" s="10">
        <v>1.911561830759362</v>
      </c>
      <c r="I2151" s="10">
        <f t="shared" si="54"/>
        <v>94.620134183136642</v>
      </c>
    </row>
    <row r="2152" spans="1:9" x14ac:dyDescent="0.25">
      <c r="A2152" s="16"/>
      <c r="B2152" s="5">
        <f>DATE(YEAR(siječanj!B2152),MONTH(siječanj!B2152)+5,DAY(siječanj!B2152))</f>
        <v>44005</v>
      </c>
      <c r="C2152" s="8">
        <v>22.3854166666667</v>
      </c>
      <c r="D2152">
        <v>0.92978111880066738</v>
      </c>
      <c r="E2152" s="6">
        <v>103.57956075079298</v>
      </c>
      <c r="F2152" s="10">
        <v>199.33617994168699</v>
      </c>
      <c r="G2152" s="10">
        <v>209.54436315730149</v>
      </c>
      <c r="H2152" s="10">
        <v>1.6599435275421872</v>
      </c>
      <c r="I2152" s="10">
        <f t="shared" si="54"/>
        <v>96.306319879753985</v>
      </c>
    </row>
    <row r="2153" spans="1:9" x14ac:dyDescent="0.25">
      <c r="A2153" s="16"/>
      <c r="B2153" s="5">
        <f>DATE(YEAR(siječanj!B2153),MONTH(siječanj!B2153)+5,DAY(siječanj!B2153))</f>
        <v>44005</v>
      </c>
      <c r="C2153" s="8">
        <v>22.3958333333333</v>
      </c>
      <c r="D2153">
        <v>0.92978111880066738</v>
      </c>
      <c r="E2153" s="6">
        <v>104.24652820071331</v>
      </c>
      <c r="F2153" s="10">
        <v>197.02298449828643</v>
      </c>
      <c r="G2153" s="10">
        <v>212.44094215340905</v>
      </c>
      <c r="H2153" s="10">
        <v>1.6333371308407096</v>
      </c>
      <c r="I2153" s="10">
        <f t="shared" si="54"/>
        <v>96.926453621544553</v>
      </c>
    </row>
    <row r="2154" spans="1:9" x14ac:dyDescent="0.25">
      <c r="A2154" s="16"/>
      <c r="B2154" s="5">
        <f>DATE(YEAR(siječanj!B2154),MONTH(siječanj!B2154)+5,DAY(siječanj!B2154))</f>
        <v>44005</v>
      </c>
      <c r="C2154" s="8">
        <v>22.40625</v>
      </c>
      <c r="D2154">
        <v>0.92978111880066738</v>
      </c>
      <c r="E2154" s="6">
        <v>104.9617085475042</v>
      </c>
      <c r="F2154" s="10">
        <v>195.0398752633044</v>
      </c>
      <c r="G2154" s="10">
        <v>211.02774970360252</v>
      </c>
      <c r="H2154" s="10">
        <v>1.7524493631537601</v>
      </c>
      <c r="I2154" s="10">
        <f t="shared" si="54"/>
        <v>97.591414804528029</v>
      </c>
    </row>
    <row r="2155" spans="1:9" x14ac:dyDescent="0.25">
      <c r="A2155" s="16"/>
      <c r="B2155" s="5">
        <f>DATE(YEAR(siječanj!B2155),MONTH(siječanj!B2155)+5,DAY(siječanj!B2155))</f>
        <v>44005</v>
      </c>
      <c r="C2155" s="8">
        <v>22.4166666666667</v>
      </c>
      <c r="D2155">
        <v>0.92978111880066738</v>
      </c>
      <c r="E2155" s="6">
        <v>106.11381987638541</v>
      </c>
      <c r="F2155" s="10">
        <v>203.22588865608645</v>
      </c>
      <c r="G2155" s="10">
        <v>211.71535969155448</v>
      </c>
      <c r="H2155" s="10">
        <v>1.7135886051682798</v>
      </c>
      <c r="I2155" s="10">
        <f t="shared" si="54"/>
        <v>98.66262616487812</v>
      </c>
    </row>
    <row r="2156" spans="1:9" x14ac:dyDescent="0.25">
      <c r="A2156" s="16"/>
      <c r="B2156" s="5">
        <f>DATE(YEAR(siječanj!B2156),MONTH(siječanj!B2156)+5,DAY(siječanj!B2156))</f>
        <v>44005</v>
      </c>
      <c r="C2156" s="8">
        <v>22.4270833333333</v>
      </c>
      <c r="D2156">
        <v>0.92978111880066738</v>
      </c>
      <c r="E2156" s="6">
        <v>106.53804854994476</v>
      </c>
      <c r="F2156" s="10">
        <v>199.03162779424107</v>
      </c>
      <c r="G2156" s="10">
        <v>207.91477736937372</v>
      </c>
      <c r="H2156" s="10">
        <v>1.976853681245232</v>
      </c>
      <c r="I2156" s="10">
        <f t="shared" si="54"/>
        <v>99.057065975607458</v>
      </c>
    </row>
    <row r="2157" spans="1:9" x14ac:dyDescent="0.25">
      <c r="A2157" s="16"/>
      <c r="B2157" s="5">
        <f>DATE(YEAR(siječanj!B2157),MONTH(siječanj!B2157)+5,DAY(siječanj!B2157))</f>
        <v>44005</v>
      </c>
      <c r="C2157" s="8">
        <v>22.4375</v>
      </c>
      <c r="D2157">
        <v>0.92978111880066738</v>
      </c>
      <c r="E2157" s="6">
        <v>108.54549998766674</v>
      </c>
      <c r="F2157" s="10">
        <v>195.81891327496507</v>
      </c>
      <c r="G2157" s="10">
        <v>208.99006215667754</v>
      </c>
      <c r="H2157" s="10">
        <v>2.0196079853787383</v>
      </c>
      <c r="I2157" s="10">
        <f t="shared" si="54"/>
        <v>100.92355641931061</v>
      </c>
    </row>
    <row r="2158" spans="1:9" x14ac:dyDescent="0.25">
      <c r="A2158" s="16"/>
      <c r="B2158" s="5">
        <f>DATE(YEAR(siječanj!B2158),MONTH(siječanj!B2158)+5,DAY(siječanj!B2158))</f>
        <v>44005</v>
      </c>
      <c r="C2158" s="8">
        <v>22.4479166666667</v>
      </c>
      <c r="D2158">
        <v>0.92978111880066738</v>
      </c>
      <c r="E2158" s="6">
        <v>109.4357198637427</v>
      </c>
      <c r="F2158" s="10">
        <v>193.31727453266782</v>
      </c>
      <c r="G2158" s="10">
        <v>207.13477652386672</v>
      </c>
      <c r="H2158" s="10">
        <v>1.9513200267288209</v>
      </c>
      <c r="I2158" s="10">
        <f t="shared" si="54"/>
        <v>101.75126605166712</v>
      </c>
    </row>
    <row r="2159" spans="1:9" x14ac:dyDescent="0.25">
      <c r="A2159" s="16"/>
      <c r="B2159" s="5">
        <f>DATE(YEAR(siječanj!B2159),MONTH(siječanj!B2159)+5,DAY(siječanj!B2159))</f>
        <v>44005</v>
      </c>
      <c r="C2159" s="8">
        <v>22.4583333333333</v>
      </c>
      <c r="D2159">
        <v>0.92978111880066738</v>
      </c>
      <c r="E2159" s="6">
        <v>110.64822219457238</v>
      </c>
      <c r="F2159" s="10">
        <v>197.89846844374364</v>
      </c>
      <c r="G2159" s="10">
        <v>210.43988668657107</v>
      </c>
      <c r="H2159" s="10">
        <v>1.7998980348993534</v>
      </c>
      <c r="I2159" s="10">
        <f t="shared" si="54"/>
        <v>102.87862782537435</v>
      </c>
    </row>
    <row r="2160" spans="1:9" x14ac:dyDescent="0.25">
      <c r="A2160" s="16"/>
      <c r="B2160" s="5">
        <f>DATE(YEAR(siječanj!B2160),MONTH(siječanj!B2160)+5,DAY(siječanj!B2160))</f>
        <v>44005</v>
      </c>
      <c r="C2160" s="8">
        <v>22.46875</v>
      </c>
      <c r="D2160">
        <v>0.92978111880066738</v>
      </c>
      <c r="E2160" s="6">
        <v>112.25424139213798</v>
      </c>
      <c r="F2160" s="10">
        <v>205.75179158789467</v>
      </c>
      <c r="G2160" s="10">
        <v>208.02261887420477</v>
      </c>
      <c r="H2160" s="10">
        <v>1.9837742130018159</v>
      </c>
      <c r="I2160" s="10">
        <f t="shared" si="54"/>
        <v>104.37187415170224</v>
      </c>
    </row>
    <row r="2161" spans="1:9" x14ac:dyDescent="0.25">
      <c r="A2161" s="16"/>
      <c r="B2161" s="5">
        <f>DATE(YEAR(siječanj!B2161),MONTH(siječanj!B2161)+5,DAY(siječanj!B2161))</f>
        <v>44005</v>
      </c>
      <c r="C2161" s="8">
        <v>22.4791666666667</v>
      </c>
      <c r="D2161">
        <v>0.92978111880066738</v>
      </c>
      <c r="E2161" s="6">
        <v>112.45704297322274</v>
      </c>
      <c r="F2161" s="10">
        <v>189.80092812089754</v>
      </c>
      <c r="G2161" s="10">
        <v>205.82271157034765</v>
      </c>
      <c r="H2161" s="10">
        <v>2.1147244591212848</v>
      </c>
      <c r="I2161" s="10">
        <f t="shared" si="54"/>
        <v>104.56043523265777</v>
      </c>
    </row>
    <row r="2162" spans="1:9" x14ac:dyDescent="0.25">
      <c r="A2162" s="16"/>
      <c r="B2162" s="5">
        <f>DATE(YEAR(siječanj!B2162),MONTH(siječanj!B2162)+5,DAY(siječanj!B2162))</f>
        <v>44005</v>
      </c>
      <c r="C2162" s="8">
        <v>22.4895833333333</v>
      </c>
      <c r="D2162">
        <v>0.92978111880066738</v>
      </c>
      <c r="E2162" s="6">
        <v>111.69896876572858</v>
      </c>
      <c r="F2162" s="10">
        <v>189.69166693364781</v>
      </c>
      <c r="G2162" s="10">
        <v>199.36608271832733</v>
      </c>
      <c r="H2162" s="10">
        <v>1.8732459102624903</v>
      </c>
      <c r="I2162" s="10">
        <f t="shared" si="54"/>
        <v>103.85559214787992</v>
      </c>
    </row>
    <row r="2163" spans="1:9" x14ac:dyDescent="0.25">
      <c r="A2163" s="16"/>
      <c r="B2163" s="5">
        <f>DATE(YEAR(siječanj!B2163),MONTH(siječanj!B2163)+5,DAY(siječanj!B2163))</f>
        <v>44005</v>
      </c>
      <c r="C2163" s="8">
        <v>22.5</v>
      </c>
      <c r="D2163">
        <v>0.92978111880066738</v>
      </c>
      <c r="E2163" s="6">
        <v>110.9680781105549</v>
      </c>
      <c r="F2163" s="10">
        <v>184.50383613615315</v>
      </c>
      <c r="G2163" s="10">
        <v>197.28832381736328</v>
      </c>
      <c r="H2163" s="10">
        <v>1.9575781874983396</v>
      </c>
      <c r="I2163" s="10">
        <f t="shared" si="54"/>
        <v>103.17602381679158</v>
      </c>
    </row>
    <row r="2164" spans="1:9" x14ac:dyDescent="0.25">
      <c r="A2164" s="16"/>
      <c r="B2164" s="5">
        <f>DATE(YEAR(siječanj!B2164),MONTH(siječanj!B2164)+5,DAY(siječanj!B2164))</f>
        <v>44005</v>
      </c>
      <c r="C2164" s="8">
        <v>22.5104166666667</v>
      </c>
      <c r="D2164">
        <v>0.92978111880066738</v>
      </c>
      <c r="E2164" s="6">
        <v>110.40048127339706</v>
      </c>
      <c r="F2164" s="10">
        <v>183.5389588658083</v>
      </c>
      <c r="G2164" s="10">
        <v>198.30693482782783</v>
      </c>
      <c r="H2164" s="10">
        <v>1.9862125350714932</v>
      </c>
      <c r="I2164" s="10">
        <f t="shared" si="54"/>
        <v>102.64828299451125</v>
      </c>
    </row>
    <row r="2165" spans="1:9" x14ac:dyDescent="0.25">
      <c r="A2165" s="16"/>
      <c r="B2165" s="5">
        <f>DATE(YEAR(siječanj!B2165),MONTH(siječanj!B2165)+5,DAY(siječanj!B2165))</f>
        <v>44005</v>
      </c>
      <c r="C2165" s="8">
        <v>22.5208333333333</v>
      </c>
      <c r="D2165">
        <v>0.92978111880066738</v>
      </c>
      <c r="E2165" s="6">
        <v>111.18358989777441</v>
      </c>
      <c r="F2165" s="10">
        <v>182.98204387684208</v>
      </c>
      <c r="G2165" s="10">
        <v>198.0192718676355</v>
      </c>
      <c r="H2165" s="10">
        <v>2.1598881999731532</v>
      </c>
      <c r="I2165" s="10">
        <f t="shared" si="54"/>
        <v>103.37640260742727</v>
      </c>
    </row>
    <row r="2166" spans="1:9" x14ac:dyDescent="0.25">
      <c r="A2166" s="16"/>
      <c r="B2166" s="5">
        <f>DATE(YEAR(siječanj!B2166),MONTH(siječanj!B2166)+5,DAY(siječanj!B2166))</f>
        <v>44005</v>
      </c>
      <c r="C2166" s="8">
        <v>22.53125</v>
      </c>
      <c r="D2166">
        <v>0.92978111880066738</v>
      </c>
      <c r="E2166" s="6">
        <v>111.5257180437069</v>
      </c>
      <c r="F2166" s="10">
        <v>183.617027830636</v>
      </c>
      <c r="G2166" s="10">
        <v>198.71979618881707</v>
      </c>
      <c r="H2166" s="10">
        <v>2.5055243375362837</v>
      </c>
      <c r="I2166" s="10">
        <f t="shared" si="54"/>
        <v>103.69450689772557</v>
      </c>
    </row>
    <row r="2167" spans="1:9" x14ac:dyDescent="0.25">
      <c r="A2167" s="16"/>
      <c r="B2167" s="5">
        <f>DATE(YEAR(siječanj!B2167),MONTH(siječanj!B2167)+5,DAY(siječanj!B2167))</f>
        <v>44005</v>
      </c>
      <c r="C2167" s="8">
        <v>22.5416666666667</v>
      </c>
      <c r="D2167">
        <v>0.92978111880066738</v>
      </c>
      <c r="E2167" s="6">
        <v>110.55140843104398</v>
      </c>
      <c r="F2167" s="10">
        <v>186.12643850776499</v>
      </c>
      <c r="G2167" s="10">
        <v>196.84025103320542</v>
      </c>
      <c r="H2167" s="10">
        <v>2.200873525350227</v>
      </c>
      <c r="I2167" s="10">
        <f t="shared" si="54"/>
        <v>102.7886122160056</v>
      </c>
    </row>
    <row r="2168" spans="1:9" x14ac:dyDescent="0.25">
      <c r="A2168" s="16"/>
      <c r="B2168" s="5">
        <f>DATE(YEAR(siječanj!B2168),MONTH(siječanj!B2168)+5,DAY(siječanj!B2168))</f>
        <v>44005</v>
      </c>
      <c r="C2168" s="8">
        <v>22.5520833333333</v>
      </c>
      <c r="D2168">
        <v>0.92978111880066738</v>
      </c>
      <c r="E2168" s="6">
        <v>110.1265420259768</v>
      </c>
      <c r="F2168" s="10">
        <v>187.03351251512115</v>
      </c>
      <c r="G2168" s="10">
        <v>188.71006425242547</v>
      </c>
      <c r="H2168" s="10">
        <v>2.1228721202854843</v>
      </c>
      <c r="I2168" s="10">
        <f t="shared" si="54"/>
        <v>102.39357945456143</v>
      </c>
    </row>
    <row r="2169" spans="1:9" x14ac:dyDescent="0.25">
      <c r="A2169" s="16"/>
      <c r="B2169" s="5">
        <f>DATE(YEAR(siječanj!B2169),MONTH(siječanj!B2169)+5,DAY(siječanj!B2169))</f>
        <v>44005</v>
      </c>
      <c r="C2169" s="8">
        <v>22.5625</v>
      </c>
      <c r="D2169">
        <v>0.92978111880066738</v>
      </c>
      <c r="E2169" s="6">
        <v>110.09402166788044</v>
      </c>
      <c r="F2169" s="10">
        <v>185.54775486782481</v>
      </c>
      <c r="G2169" s="10">
        <v>184.59387938399126</v>
      </c>
      <c r="H2169" s="10">
        <v>2.1258214142594691</v>
      </c>
      <c r="I2169" s="10">
        <f t="shared" si="54"/>
        <v>102.36334263962679</v>
      </c>
    </row>
    <row r="2170" spans="1:9" x14ac:dyDescent="0.25">
      <c r="A2170" s="16"/>
      <c r="B2170" s="5">
        <f>DATE(YEAR(siječanj!B2170),MONTH(siječanj!B2170)+5,DAY(siječanj!B2170))</f>
        <v>44005</v>
      </c>
      <c r="C2170" s="8">
        <v>22.5729166666667</v>
      </c>
      <c r="D2170">
        <v>0.92978111880066738</v>
      </c>
      <c r="E2170" s="6">
        <v>111.0552943110509</v>
      </c>
      <c r="F2170" s="10">
        <v>185.26041028240041</v>
      </c>
      <c r="G2170" s="10">
        <v>186.41758951218725</v>
      </c>
      <c r="H2170" s="10">
        <v>1.9902993142593548</v>
      </c>
      <c r="I2170" s="10">
        <f t="shared" si="54"/>
        <v>103.25711579326629</v>
      </c>
    </row>
    <row r="2171" spans="1:9" x14ac:dyDescent="0.25">
      <c r="A2171" s="16"/>
      <c r="B2171" s="5">
        <f>DATE(YEAR(siječanj!B2171),MONTH(siječanj!B2171)+5,DAY(siječanj!B2171))</f>
        <v>44005</v>
      </c>
      <c r="C2171" s="8">
        <v>22.5833333333333</v>
      </c>
      <c r="D2171">
        <v>0.92978111880066738</v>
      </c>
      <c r="E2171" s="6">
        <v>111.30026416048872</v>
      </c>
      <c r="F2171" s="10">
        <v>184.98640336590398</v>
      </c>
      <c r="G2171" s="10">
        <v>184.57704821134831</v>
      </c>
      <c r="H2171" s="10">
        <v>2.0381802702280853</v>
      </c>
      <c r="I2171" s="10">
        <f t="shared" si="54"/>
        <v>103.48488413394902</v>
      </c>
    </row>
    <row r="2172" spans="1:9" x14ac:dyDescent="0.25">
      <c r="A2172" s="16"/>
      <c r="B2172" s="5">
        <f>DATE(YEAR(siječanj!B2172),MONTH(siječanj!B2172)+5,DAY(siječanj!B2172))</f>
        <v>44005</v>
      </c>
      <c r="C2172" s="8">
        <v>22.59375</v>
      </c>
      <c r="D2172">
        <v>0.92978111880066738</v>
      </c>
      <c r="E2172" s="6">
        <v>112.6132496790179</v>
      </c>
      <c r="F2172" s="10">
        <v>185.37612531005337</v>
      </c>
      <c r="G2172" s="10">
        <v>180.08591425850048</v>
      </c>
      <c r="H2172" s="10">
        <v>2.3077572935907993</v>
      </c>
      <c r="I2172" s="10">
        <f t="shared" si="54"/>
        <v>104.70567327833616</v>
      </c>
    </row>
    <row r="2173" spans="1:9" x14ac:dyDescent="0.25">
      <c r="A2173" s="16"/>
      <c r="B2173" s="5">
        <f>DATE(YEAR(siječanj!B2173),MONTH(siječanj!B2173)+5,DAY(siječanj!B2173))</f>
        <v>44005</v>
      </c>
      <c r="C2173" s="8">
        <v>22.6041666666667</v>
      </c>
      <c r="D2173">
        <v>0.92978111880066738</v>
      </c>
      <c r="E2173" s="6">
        <v>113.61257396455449</v>
      </c>
      <c r="F2173" s="10">
        <v>182.26860919306588</v>
      </c>
      <c r="G2173" s="10">
        <v>175.09176341451942</v>
      </c>
      <c r="H2173" s="10">
        <v>2.4467575883079524</v>
      </c>
      <c r="I2173" s="10">
        <f t="shared" si="54"/>
        <v>105.63482613058704</v>
      </c>
    </row>
    <row r="2174" spans="1:9" x14ac:dyDescent="0.25">
      <c r="A2174" s="16"/>
      <c r="B2174" s="5">
        <f>DATE(YEAR(siječanj!B2174),MONTH(siječanj!B2174)+5,DAY(siječanj!B2174))</f>
        <v>44005</v>
      </c>
      <c r="C2174" s="8">
        <v>22.6145833333333</v>
      </c>
      <c r="D2174">
        <v>0.92978111880066738</v>
      </c>
      <c r="E2174" s="6">
        <v>113.98702404128758</v>
      </c>
      <c r="F2174" s="10">
        <v>180.5029614273115</v>
      </c>
      <c r="G2174" s="10">
        <v>171.08471228687029</v>
      </c>
      <c r="H2174" s="10">
        <v>2.2679682201768308</v>
      </c>
      <c r="I2174" s="10">
        <f t="shared" si="54"/>
        <v>105.98298274186693</v>
      </c>
    </row>
    <row r="2175" spans="1:9" x14ac:dyDescent="0.25">
      <c r="A2175" s="16"/>
      <c r="B2175" s="5">
        <f>DATE(YEAR(siječanj!B2175),MONTH(siječanj!B2175)+5,DAY(siječanj!B2175))</f>
        <v>44005</v>
      </c>
      <c r="C2175" s="8">
        <v>22.625</v>
      </c>
      <c r="D2175">
        <v>0.92978111880066738</v>
      </c>
      <c r="E2175" s="6">
        <v>114.25860190516809</v>
      </c>
      <c r="F2175" s="10">
        <v>179.63415636276969</v>
      </c>
      <c r="G2175" s="10">
        <v>169.56041563710664</v>
      </c>
      <c r="H2175" s="10">
        <v>2.4525774885747516</v>
      </c>
      <c r="I2175" s="10">
        <f t="shared" si="54"/>
        <v>106.23549071198725</v>
      </c>
    </row>
    <row r="2176" spans="1:9" x14ac:dyDescent="0.25">
      <c r="A2176" s="16"/>
      <c r="B2176" s="5">
        <f>DATE(YEAR(siječanj!B2176),MONTH(siječanj!B2176)+5,DAY(siječanj!B2176))</f>
        <v>44005</v>
      </c>
      <c r="C2176" s="8">
        <v>22.6354166666667</v>
      </c>
      <c r="D2176">
        <v>0.92978111880066738</v>
      </c>
      <c r="E2176" s="6">
        <v>114.63033323178894</v>
      </c>
      <c r="F2176" s="10">
        <v>179.49248532318379</v>
      </c>
      <c r="G2176" s="10">
        <v>164.72977277285656</v>
      </c>
      <c r="H2176" s="10">
        <v>2.3958855044081599</v>
      </c>
      <c r="I2176" s="10">
        <f t="shared" si="54"/>
        <v>106.58111948074604</v>
      </c>
    </row>
    <row r="2177" spans="1:9" x14ac:dyDescent="0.25">
      <c r="A2177" s="16"/>
      <c r="B2177" s="5">
        <f>DATE(YEAR(siječanj!B2177),MONTH(siječanj!B2177)+5,DAY(siječanj!B2177))</f>
        <v>44005</v>
      </c>
      <c r="C2177" s="8">
        <v>22.6458333333333</v>
      </c>
      <c r="D2177">
        <v>0.92978111880066738</v>
      </c>
      <c r="E2177" s="6">
        <v>115.34361815366498</v>
      </c>
      <c r="F2177" s="10">
        <v>177.45352585537239</v>
      </c>
      <c r="G2177" s="10">
        <v>164.30217510620571</v>
      </c>
      <c r="H2177" s="10">
        <v>2.4038070629948196</v>
      </c>
      <c r="I2177" s="10">
        <f t="shared" si="54"/>
        <v>107.24431833343159</v>
      </c>
    </row>
    <row r="2178" spans="1:9" x14ac:dyDescent="0.25">
      <c r="A2178" s="16"/>
      <c r="B2178" s="5">
        <f>DATE(YEAR(siječanj!B2178),MONTH(siječanj!B2178)+5,DAY(siječanj!B2178))</f>
        <v>44005</v>
      </c>
      <c r="C2178" s="8">
        <v>22.65625</v>
      </c>
      <c r="D2178">
        <v>0.92978111880066738</v>
      </c>
      <c r="E2178" s="6">
        <v>115.24786661784928</v>
      </c>
      <c r="F2178" s="10">
        <v>176.03913016192433</v>
      </c>
      <c r="G2178" s="10">
        <v>160.62992545898354</v>
      </c>
      <c r="H2178" s="10">
        <v>2.1465282269663799</v>
      </c>
      <c r="I2178" s="10">
        <f t="shared" si="54"/>
        <v>107.15529036333399</v>
      </c>
    </row>
    <row r="2179" spans="1:9" x14ac:dyDescent="0.25">
      <c r="A2179" s="16"/>
      <c r="B2179" s="5">
        <f>DATE(YEAR(siječanj!B2179),MONTH(siječanj!B2179)+5,DAY(siječanj!B2179))</f>
        <v>44005</v>
      </c>
      <c r="C2179" s="8">
        <v>22.6666666666667</v>
      </c>
      <c r="D2179">
        <v>0.92978111880066738</v>
      </c>
      <c r="E2179" s="6">
        <v>114.47786406699775</v>
      </c>
      <c r="F2179" s="10">
        <v>176.35792014034695</v>
      </c>
      <c r="G2179" s="10">
        <v>162.43808461102515</v>
      </c>
      <c r="H2179" s="10">
        <v>2.0608741958961918</v>
      </c>
      <c r="I2179" s="10">
        <f t="shared" si="54"/>
        <v>106.43935653012389</v>
      </c>
    </row>
    <row r="2180" spans="1:9" x14ac:dyDescent="0.25">
      <c r="A2180" s="16"/>
      <c r="B2180" s="5">
        <f>DATE(YEAR(siječanj!B2180),MONTH(siječanj!B2180)+5,DAY(siječanj!B2180))</f>
        <v>44005</v>
      </c>
      <c r="C2180" s="8">
        <v>22.6770833333333</v>
      </c>
      <c r="D2180">
        <v>0.92978111880066738</v>
      </c>
      <c r="E2180" s="6">
        <v>112.80338646518983</v>
      </c>
      <c r="F2180" s="10">
        <v>170.47926319339018</v>
      </c>
      <c r="G2180" s="10">
        <v>163.18986494961155</v>
      </c>
      <c r="H2180" s="10">
        <v>2.1583224147225271</v>
      </c>
      <c r="I2180" s="10">
        <f t="shared" ref="I2180:I2243" si="55">D2180*E2180</f>
        <v>104.88245887210826</v>
      </c>
    </row>
    <row r="2181" spans="1:9" x14ac:dyDescent="0.25">
      <c r="A2181" s="16"/>
      <c r="B2181" s="5">
        <f>DATE(YEAR(siječanj!B2181),MONTH(siječanj!B2181)+5,DAY(siječanj!B2181))</f>
        <v>44005</v>
      </c>
      <c r="C2181" s="8">
        <v>22.6875</v>
      </c>
      <c r="D2181">
        <v>0.92978111880066738</v>
      </c>
      <c r="E2181" s="6">
        <v>113.54197925848105</v>
      </c>
      <c r="F2181" s="10">
        <v>165.18693322662702</v>
      </c>
      <c r="G2181" s="10">
        <v>160.75811767351234</v>
      </c>
      <c r="H2181" s="10">
        <v>2.1235364833657435</v>
      </c>
      <c r="I2181" s="10">
        <f t="shared" si="55"/>
        <v>105.56918850579268</v>
      </c>
    </row>
    <row r="2182" spans="1:9" x14ac:dyDescent="0.25">
      <c r="A2182" s="16"/>
      <c r="B2182" s="5">
        <f>DATE(YEAR(siječanj!B2182),MONTH(siječanj!B2182)+5,DAY(siječanj!B2182))</f>
        <v>44005</v>
      </c>
      <c r="C2182" s="8">
        <v>22.6979166666667</v>
      </c>
      <c r="D2182">
        <v>0.92978111880066738</v>
      </c>
      <c r="E2182" s="6">
        <v>113.56881531623381</v>
      </c>
      <c r="F2182" s="10">
        <v>164.18153660834588</v>
      </c>
      <c r="G2182" s="10">
        <v>160.13462987833319</v>
      </c>
      <c r="H2182" s="10">
        <v>2.0962258817201231</v>
      </c>
      <c r="I2182" s="10">
        <f t="shared" si="55"/>
        <v>105.59414016559424</v>
      </c>
    </row>
    <row r="2183" spans="1:9" x14ac:dyDescent="0.25">
      <c r="A2183" s="16"/>
      <c r="B2183" s="5">
        <f>DATE(YEAR(siječanj!B2183),MONTH(siječanj!B2183)+5,DAY(siječanj!B2183))</f>
        <v>44005</v>
      </c>
      <c r="C2183" s="8">
        <v>22.7083333333333</v>
      </c>
      <c r="D2183">
        <v>0.92978111880066738</v>
      </c>
      <c r="E2183" s="6">
        <v>114.57502631229436</v>
      </c>
      <c r="F2183" s="10">
        <v>163.06163053658432</v>
      </c>
      <c r="G2183" s="10">
        <v>166.32816029275236</v>
      </c>
      <c r="H2183" s="10">
        <v>1.8485489348876347</v>
      </c>
      <c r="I2183" s="10">
        <f t="shared" si="55"/>
        <v>106.52969615126095</v>
      </c>
    </row>
    <row r="2184" spans="1:9" x14ac:dyDescent="0.25">
      <c r="A2184" s="16"/>
      <c r="B2184" s="5">
        <f>DATE(YEAR(siječanj!B2184),MONTH(siječanj!B2184)+5,DAY(siječanj!B2184))</f>
        <v>44005</v>
      </c>
      <c r="C2184" s="8">
        <v>22.71875</v>
      </c>
      <c r="D2184">
        <v>0.92978111880066738</v>
      </c>
      <c r="E2184" s="6">
        <v>114.68777941471608</v>
      </c>
      <c r="F2184" s="10">
        <v>163.06074243027726</v>
      </c>
      <c r="G2184" s="10">
        <v>176.72655025150428</v>
      </c>
      <c r="H2184" s="10">
        <v>1.8632904245245721</v>
      </c>
      <c r="I2184" s="10">
        <f t="shared" si="55"/>
        <v>106.63453185697887</v>
      </c>
    </row>
    <row r="2185" spans="1:9" x14ac:dyDescent="0.25">
      <c r="A2185" s="16"/>
      <c r="B2185" s="5">
        <f>DATE(YEAR(siječanj!B2185),MONTH(siječanj!B2185)+5,DAY(siječanj!B2185))</f>
        <v>44005</v>
      </c>
      <c r="C2185" s="8">
        <v>22.7291666666667</v>
      </c>
      <c r="D2185">
        <v>0.92978111880066738</v>
      </c>
      <c r="E2185" s="6">
        <v>115.2526772457712</v>
      </c>
      <c r="F2185" s="10">
        <v>163.80002462431094</v>
      </c>
      <c r="G2185" s="10">
        <v>168.10545025548311</v>
      </c>
      <c r="H2185" s="10">
        <v>1.8775617801676827</v>
      </c>
      <c r="I2185" s="10">
        <f t="shared" si="55"/>
        <v>107.15976319434536</v>
      </c>
    </row>
    <row r="2186" spans="1:9" x14ac:dyDescent="0.25">
      <c r="A2186" s="16"/>
      <c r="B2186" s="5">
        <f>DATE(YEAR(siječanj!B2186),MONTH(siječanj!B2186)+5,DAY(siječanj!B2186))</f>
        <v>44005</v>
      </c>
      <c r="C2186" s="8">
        <v>22.7395833333333</v>
      </c>
      <c r="D2186">
        <v>0.92978111880066738</v>
      </c>
      <c r="E2186" s="6">
        <v>116.55006598397239</v>
      </c>
      <c r="F2186" s="10">
        <v>163.27021094274153</v>
      </c>
      <c r="G2186" s="10">
        <v>163.22147255946749</v>
      </c>
      <c r="H2186" s="10">
        <v>1.8330165842526078</v>
      </c>
      <c r="I2186" s="10">
        <f t="shared" si="55"/>
        <v>108.36605074686945</v>
      </c>
    </row>
    <row r="2187" spans="1:9" x14ac:dyDescent="0.25">
      <c r="A2187" s="16"/>
      <c r="B2187" s="5">
        <f>DATE(YEAR(siječanj!B2187),MONTH(siječanj!B2187)+5,DAY(siječanj!B2187))</f>
        <v>44005</v>
      </c>
      <c r="C2187" s="8">
        <v>22.75</v>
      </c>
      <c r="D2187">
        <v>0.92978111880066738</v>
      </c>
      <c r="E2187" s="6">
        <v>119.3294005894536</v>
      </c>
      <c r="F2187" s="10">
        <v>161.2536992660213</v>
      </c>
      <c r="G2187" s="10">
        <v>161.76159908911188</v>
      </c>
      <c r="H2187" s="10">
        <v>1.870519730726254</v>
      </c>
      <c r="I2187" s="10">
        <f t="shared" si="55"/>
        <v>110.95022358587518</v>
      </c>
    </row>
    <row r="2188" spans="1:9" x14ac:dyDescent="0.25">
      <c r="A2188" s="16"/>
      <c r="B2188" s="5">
        <f>DATE(YEAR(siječanj!B2188),MONTH(siječanj!B2188)+5,DAY(siječanj!B2188))</f>
        <v>44005</v>
      </c>
      <c r="C2188" s="8">
        <v>22.7604166666667</v>
      </c>
      <c r="D2188">
        <v>0.92978111880066738</v>
      </c>
      <c r="E2188" s="6">
        <v>121.47220905890737</v>
      </c>
      <c r="F2188" s="10">
        <v>160.72129359998115</v>
      </c>
      <c r="G2188" s="10">
        <v>159.87170400640289</v>
      </c>
      <c r="H2188" s="10">
        <v>2.5338030964742764</v>
      </c>
      <c r="I2188" s="10">
        <f t="shared" si="55"/>
        <v>112.94256644197945</v>
      </c>
    </row>
    <row r="2189" spans="1:9" x14ac:dyDescent="0.25">
      <c r="A2189" s="16"/>
      <c r="B2189" s="5">
        <f>DATE(YEAR(siječanj!B2189),MONTH(siječanj!B2189)+5,DAY(siječanj!B2189))</f>
        <v>44005</v>
      </c>
      <c r="C2189" s="8">
        <v>22.7708333333333</v>
      </c>
      <c r="D2189">
        <v>0.92978111880066738</v>
      </c>
      <c r="E2189" s="6">
        <v>123.02325303633847</v>
      </c>
      <c r="F2189" s="10">
        <v>159.70798037796757</v>
      </c>
      <c r="G2189" s="10">
        <v>158.97036140218526</v>
      </c>
      <c r="H2189" s="10">
        <v>4.5444884964362791</v>
      </c>
      <c r="I2189" s="10">
        <f t="shared" si="55"/>
        <v>114.38469784662439</v>
      </c>
    </row>
    <row r="2190" spans="1:9" x14ac:dyDescent="0.25">
      <c r="A2190" s="16"/>
      <c r="B2190" s="5">
        <f>DATE(YEAR(siječanj!B2190),MONTH(siječanj!B2190)+5,DAY(siječanj!B2190))</f>
        <v>44005</v>
      </c>
      <c r="C2190" s="8">
        <v>22.78125</v>
      </c>
      <c r="D2190">
        <v>0.92978111880066738</v>
      </c>
      <c r="E2190" s="6">
        <v>125.26907488831297</v>
      </c>
      <c r="F2190" s="10">
        <v>159.11023259178026</v>
      </c>
      <c r="G2190" s="10">
        <v>161.95962020301772</v>
      </c>
      <c r="H2190" s="10">
        <v>11.000379456176386</v>
      </c>
      <c r="I2190" s="10">
        <f t="shared" si="55"/>
        <v>116.47282060078022</v>
      </c>
    </row>
    <row r="2191" spans="1:9" x14ac:dyDescent="0.25">
      <c r="A2191" s="16"/>
      <c r="B2191" s="5">
        <f>DATE(YEAR(siječanj!B2191),MONTH(siječanj!B2191)+5,DAY(siječanj!B2191))</f>
        <v>44005</v>
      </c>
      <c r="C2191" s="8">
        <v>22.7916666666667</v>
      </c>
      <c r="D2191">
        <v>0.92978111880066738</v>
      </c>
      <c r="E2191" s="6">
        <v>128.50915372577825</v>
      </c>
      <c r="F2191" s="10">
        <v>157.7356288831844</v>
      </c>
      <c r="G2191" s="10">
        <v>163.37752811010975</v>
      </c>
      <c r="H2191" s="10">
        <v>25.89839582375323</v>
      </c>
      <c r="I2191" s="10">
        <f t="shared" si="55"/>
        <v>119.48538472728106</v>
      </c>
    </row>
    <row r="2192" spans="1:9" x14ac:dyDescent="0.25">
      <c r="A2192" s="16"/>
      <c r="B2192" s="5">
        <f>DATE(YEAR(siječanj!B2192),MONTH(siječanj!B2192)+5,DAY(siječanj!B2192))</f>
        <v>44005</v>
      </c>
      <c r="C2192" s="8">
        <v>22.8020833333333</v>
      </c>
      <c r="D2192">
        <v>0.92978111880066738</v>
      </c>
      <c r="E2192" s="6">
        <v>132.56167486257914</v>
      </c>
      <c r="F2192" s="10">
        <v>154.31066499368629</v>
      </c>
      <c r="G2192" s="10">
        <v>159.05953772247591</v>
      </c>
      <c r="H2192" s="10">
        <v>42.15837443470032</v>
      </c>
      <c r="I2192" s="10">
        <f t="shared" si="55"/>
        <v>123.25334236381914</v>
      </c>
    </row>
    <row r="2193" spans="1:9" x14ac:dyDescent="0.25">
      <c r="A2193" s="16"/>
      <c r="B2193" s="5">
        <f>DATE(YEAR(siječanj!B2193),MONTH(siječanj!B2193)+5,DAY(siječanj!B2193))</f>
        <v>44005</v>
      </c>
      <c r="C2193" s="8">
        <v>22.8125</v>
      </c>
      <c r="D2193">
        <v>0.92978111880066738</v>
      </c>
      <c r="E2193" s="6">
        <v>137.40804042893916</v>
      </c>
      <c r="F2193" s="10">
        <v>153.58779468272033</v>
      </c>
      <c r="G2193" s="10">
        <v>157.99954706939775</v>
      </c>
      <c r="H2193" s="10">
        <v>62.945025256601532</v>
      </c>
      <c r="I2193" s="10">
        <f t="shared" si="55"/>
        <v>127.75940156222639</v>
      </c>
    </row>
    <row r="2194" spans="1:9" x14ac:dyDescent="0.25">
      <c r="A2194" s="16"/>
      <c r="B2194" s="5">
        <f>DATE(YEAR(siječanj!B2194),MONTH(siječanj!B2194)+5,DAY(siječanj!B2194))</f>
        <v>44005</v>
      </c>
      <c r="C2194" s="8">
        <v>22.8229166666667</v>
      </c>
      <c r="D2194">
        <v>0.92978111880066738</v>
      </c>
      <c r="E2194" s="6">
        <v>141.00470989931742</v>
      </c>
      <c r="F2194" s="10">
        <v>150.2591240209569</v>
      </c>
      <c r="G2194" s="10">
        <v>159.00231013022784</v>
      </c>
      <c r="H2194" s="10">
        <v>86.597288193679347</v>
      </c>
      <c r="I2194" s="10">
        <f t="shared" si="55"/>
        <v>131.10351692635089</v>
      </c>
    </row>
    <row r="2195" spans="1:9" x14ac:dyDescent="0.25">
      <c r="A2195" s="16"/>
      <c r="B2195" s="5">
        <f>DATE(YEAR(siječanj!B2195),MONTH(siječanj!B2195)+5,DAY(siječanj!B2195))</f>
        <v>44005</v>
      </c>
      <c r="C2195" s="8">
        <v>22.8333333333333</v>
      </c>
      <c r="D2195">
        <v>0.92978111880066738</v>
      </c>
      <c r="E2195" s="6">
        <v>146.95780025265225</v>
      </c>
      <c r="F2195" s="10">
        <v>144.56516103722043</v>
      </c>
      <c r="G2195" s="10">
        <v>152.30528124605905</v>
      </c>
      <c r="H2195" s="10">
        <v>128.94631789962193</v>
      </c>
      <c r="I2195" s="10">
        <f t="shared" si="55"/>
        <v>136.638587935396</v>
      </c>
    </row>
    <row r="2196" spans="1:9" x14ac:dyDescent="0.25">
      <c r="A2196" s="16"/>
      <c r="B2196" s="5">
        <f>DATE(YEAR(siječanj!B2196),MONTH(siječanj!B2196)+5,DAY(siječanj!B2196))</f>
        <v>44005</v>
      </c>
      <c r="C2196" s="8">
        <v>22.84375</v>
      </c>
      <c r="D2196">
        <v>0.92978111880066738</v>
      </c>
      <c r="E2196" s="6">
        <v>151.29103974254542</v>
      </c>
      <c r="F2196" s="10">
        <v>125.56601533090918</v>
      </c>
      <c r="G2196" s="10">
        <v>138.99629835346255</v>
      </c>
      <c r="H2196" s="10">
        <v>196.86814376510168</v>
      </c>
      <c r="I2196" s="10">
        <f t="shared" si="55"/>
        <v>140.66755219634013</v>
      </c>
    </row>
    <row r="2197" spans="1:9" x14ac:dyDescent="0.25">
      <c r="A2197" s="16"/>
      <c r="B2197" s="5">
        <f>DATE(YEAR(siječanj!B2197),MONTH(siječanj!B2197)+5,DAY(siječanj!B2197))</f>
        <v>44005</v>
      </c>
      <c r="C2197" s="8">
        <v>22.8541666666667</v>
      </c>
      <c r="D2197">
        <v>0.92978111880066738</v>
      </c>
      <c r="E2197" s="6">
        <v>154.87633666343459</v>
      </c>
      <c r="F2197" s="10">
        <v>118.43422431039268</v>
      </c>
      <c r="G2197" s="10">
        <v>130.58418341118045</v>
      </c>
      <c r="H2197" s="10">
        <v>227.85310453273246</v>
      </c>
      <c r="I2197" s="10">
        <f t="shared" si="55"/>
        <v>144.00109357867703</v>
      </c>
    </row>
    <row r="2198" spans="1:9" x14ac:dyDescent="0.25">
      <c r="A2198" s="16"/>
      <c r="B2198" s="5">
        <f>DATE(YEAR(siječanj!B2198),MONTH(siječanj!B2198)+5,DAY(siječanj!B2198))</f>
        <v>44005</v>
      </c>
      <c r="C2198" s="8">
        <v>22.8645833333333</v>
      </c>
      <c r="D2198">
        <v>0.92978111880066738</v>
      </c>
      <c r="E2198" s="6">
        <v>155.61713683699122</v>
      </c>
      <c r="F2198" s="10">
        <v>116.53399428118644</v>
      </c>
      <c r="G2198" s="10">
        <v>128.17395467292377</v>
      </c>
      <c r="H2198" s="10">
        <v>228.77731326110089</v>
      </c>
      <c r="I2198" s="10">
        <f t="shared" si="55"/>
        <v>144.68987559285424</v>
      </c>
    </row>
    <row r="2199" spans="1:9" x14ac:dyDescent="0.25">
      <c r="A2199" s="16"/>
      <c r="B2199" s="5">
        <f>DATE(YEAR(siječanj!B2199),MONTH(siječanj!B2199)+5,DAY(siječanj!B2199))</f>
        <v>44005</v>
      </c>
      <c r="C2199" s="8">
        <v>22.875</v>
      </c>
      <c r="D2199">
        <v>0.92978111880066738</v>
      </c>
      <c r="E2199" s="6">
        <v>155.41922880866841</v>
      </c>
      <c r="F2199" s="10">
        <v>113.28848412583903</v>
      </c>
      <c r="G2199" s="10">
        <v>123.25217706867639</v>
      </c>
      <c r="H2199" s="10">
        <v>230.13021048439103</v>
      </c>
      <c r="I2199" s="10">
        <f t="shared" si="55"/>
        <v>144.50586444486063</v>
      </c>
    </row>
    <row r="2200" spans="1:9" x14ac:dyDescent="0.25">
      <c r="A2200" s="16"/>
      <c r="B2200" s="5">
        <f>DATE(YEAR(siječanj!B2200),MONTH(siječanj!B2200)+5,DAY(siječanj!B2200))</f>
        <v>44005</v>
      </c>
      <c r="C2200" s="8">
        <v>22.8854166666667</v>
      </c>
      <c r="D2200">
        <v>0.92978111880066738</v>
      </c>
      <c r="E2200" s="6">
        <v>159.6322065493157</v>
      </c>
      <c r="F2200" s="10">
        <v>110.47176455498976</v>
      </c>
      <c r="G2200" s="10">
        <v>109.65230463915768</v>
      </c>
      <c r="H2200" s="10">
        <v>237.18397642194142</v>
      </c>
      <c r="I2200" s="10">
        <f t="shared" si="55"/>
        <v>148.42301160204198</v>
      </c>
    </row>
    <row r="2201" spans="1:9" x14ac:dyDescent="0.25">
      <c r="A2201" s="16"/>
      <c r="B2201" s="5">
        <f>DATE(YEAR(siječanj!B2201),MONTH(siječanj!B2201)+5,DAY(siječanj!B2201))</f>
        <v>44005</v>
      </c>
      <c r="C2201" s="8">
        <v>22.8958333333333</v>
      </c>
      <c r="D2201">
        <v>0.92978111880066738</v>
      </c>
      <c r="E2201" s="6">
        <v>162.46517279508291</v>
      </c>
      <c r="F2201" s="10">
        <v>107.88085706380269</v>
      </c>
      <c r="G2201" s="10">
        <v>101.31335352817118</v>
      </c>
      <c r="H2201" s="10">
        <v>242.81627728845797</v>
      </c>
      <c r="I2201" s="10">
        <f t="shared" si="55"/>
        <v>151.05705012755593</v>
      </c>
    </row>
    <row r="2202" spans="1:9" x14ac:dyDescent="0.25">
      <c r="A2202" s="16"/>
      <c r="B2202" s="5">
        <f>DATE(YEAR(siječanj!B2202),MONTH(siječanj!B2202)+5,DAY(siječanj!B2202))</f>
        <v>44005</v>
      </c>
      <c r="C2202" s="8">
        <v>22.90625</v>
      </c>
      <c r="D2202">
        <v>0.92978111880066738</v>
      </c>
      <c r="E2202" s="6">
        <v>160.58787880418308</v>
      </c>
      <c r="F2202" s="10">
        <v>104.53925460974936</v>
      </c>
      <c r="G2202" s="10">
        <v>103.56774743931807</v>
      </c>
      <c r="H2202" s="10">
        <v>243.55396832314844</v>
      </c>
      <c r="I2202" s="10">
        <f t="shared" si="55"/>
        <v>149.31157762037932</v>
      </c>
    </row>
    <row r="2203" spans="1:9" x14ac:dyDescent="0.25">
      <c r="A2203" s="16"/>
      <c r="B2203" s="5">
        <f>DATE(YEAR(siječanj!B2203),MONTH(siječanj!B2203)+5,DAY(siječanj!B2203))</f>
        <v>44005</v>
      </c>
      <c r="C2203" s="8">
        <v>22.9166666666667</v>
      </c>
      <c r="D2203">
        <v>0.92978111880066738</v>
      </c>
      <c r="E2203" s="6">
        <v>156.65710712774614</v>
      </c>
      <c r="F2203" s="10">
        <v>102.94771586598114</v>
      </c>
      <c r="G2203" s="10">
        <v>92.474792694762442</v>
      </c>
      <c r="H2203" s="10">
        <v>240.55413992506053</v>
      </c>
      <c r="I2203" s="10">
        <f t="shared" si="55"/>
        <v>145.65682033331183</v>
      </c>
    </row>
    <row r="2204" spans="1:9" x14ac:dyDescent="0.25">
      <c r="A2204" s="16"/>
      <c r="B2204" s="5">
        <f>DATE(YEAR(siječanj!B2204),MONTH(siječanj!B2204)+5,DAY(siječanj!B2204))</f>
        <v>44005</v>
      </c>
      <c r="C2204" s="8">
        <v>22.9270833333333</v>
      </c>
      <c r="D2204">
        <v>0.92978111880066738</v>
      </c>
      <c r="E2204" s="6">
        <v>150.10907942005724</v>
      </c>
      <c r="F2204" s="10">
        <v>100.57095451504749</v>
      </c>
      <c r="G2204" s="10">
        <v>87.957902312247839</v>
      </c>
      <c r="H2204" s="10">
        <v>241.32268449914247</v>
      </c>
      <c r="I2204" s="10">
        <f t="shared" si="55"/>
        <v>139.56858780531905</v>
      </c>
    </row>
    <row r="2205" spans="1:9" x14ac:dyDescent="0.25">
      <c r="A2205" s="16"/>
      <c r="B2205" s="5">
        <f>DATE(YEAR(siječanj!B2205),MONTH(siječanj!B2205)+5,DAY(siječanj!B2205))</f>
        <v>44005</v>
      </c>
      <c r="C2205" s="8">
        <v>22.9375</v>
      </c>
      <c r="D2205">
        <v>0.92978111880066738</v>
      </c>
      <c r="E2205" s="6">
        <v>140.96955569034981</v>
      </c>
      <c r="F2205" s="10">
        <v>97.549436022361903</v>
      </c>
      <c r="G2205" s="10">
        <v>83.735589556225946</v>
      </c>
      <c r="H2205" s="10">
        <v>240.50972620729627</v>
      </c>
      <c r="I2205" s="10">
        <f t="shared" si="55"/>
        <v>131.07083120660644</v>
      </c>
    </row>
    <row r="2206" spans="1:9" x14ac:dyDescent="0.25">
      <c r="A2206" s="16"/>
      <c r="B2206" s="5">
        <f>DATE(YEAR(siječanj!B2206),MONTH(siječanj!B2206)+5,DAY(siječanj!B2206))</f>
        <v>44005</v>
      </c>
      <c r="C2206" s="8">
        <v>22.9479166666667</v>
      </c>
      <c r="D2206">
        <v>0.92978111880066738</v>
      </c>
      <c r="E2206" s="6">
        <v>129.83459672712019</v>
      </c>
      <c r="F2206" s="10">
        <v>93.265179048542663</v>
      </c>
      <c r="G2206" s="10">
        <v>81.172792699140686</v>
      </c>
      <c r="H2206" s="10">
        <v>237.82941561290255</v>
      </c>
      <c r="I2206" s="10">
        <f t="shared" si="55"/>
        <v>120.71775660397527</v>
      </c>
    </row>
    <row r="2207" spans="1:9" x14ac:dyDescent="0.25">
      <c r="A2207" s="16"/>
      <c r="B2207" s="5">
        <f>DATE(YEAR(siječanj!B2207),MONTH(siječanj!B2207)+5,DAY(siječanj!B2207))</f>
        <v>44005</v>
      </c>
      <c r="C2207" s="8">
        <v>22.9583333333333</v>
      </c>
      <c r="D2207">
        <v>0.92978111880066738</v>
      </c>
      <c r="E2207" s="6">
        <v>118.55012032852406</v>
      </c>
      <c r="F2207" s="10">
        <v>89.894068157328192</v>
      </c>
      <c r="G2207" s="10">
        <v>79.540859215457985</v>
      </c>
      <c r="H2207" s="10">
        <v>238.06035698481074</v>
      </c>
      <c r="I2207" s="10">
        <f t="shared" si="55"/>
        <v>110.22566351300884</v>
      </c>
    </row>
    <row r="2208" spans="1:9" x14ac:dyDescent="0.25">
      <c r="A2208" s="16"/>
      <c r="B2208" s="5">
        <f>DATE(YEAR(siječanj!B2208),MONTH(siječanj!B2208)+5,DAY(siječanj!B2208))</f>
        <v>44005</v>
      </c>
      <c r="C2208" s="8">
        <v>22.96875</v>
      </c>
      <c r="D2208">
        <v>0.92978111880066738</v>
      </c>
      <c r="E2208" s="6">
        <v>108.50387369237529</v>
      </c>
      <c r="F2208" s="10">
        <v>86.712156058158442</v>
      </c>
      <c r="G2208" s="10">
        <v>77.160480325107443</v>
      </c>
      <c r="H2208" s="10">
        <v>238.91528768421171</v>
      </c>
      <c r="I2208" s="10">
        <f t="shared" si="55"/>
        <v>100.884853075903</v>
      </c>
    </row>
    <row r="2209" spans="1:9" x14ac:dyDescent="0.25">
      <c r="A2209" s="16"/>
      <c r="B2209" s="5">
        <f>DATE(YEAR(siječanj!B2209),MONTH(siječanj!B2209)+5,DAY(siječanj!B2209))</f>
        <v>44005</v>
      </c>
      <c r="C2209" s="8">
        <v>22.9791666666667</v>
      </c>
      <c r="D2209">
        <v>0.92978111880066738</v>
      </c>
      <c r="E2209" s="6">
        <v>98.790274128782855</v>
      </c>
      <c r="F2209" s="10">
        <v>84.438463261808664</v>
      </c>
      <c r="G2209" s="10">
        <v>78.397836382603316</v>
      </c>
      <c r="H2209" s="10">
        <v>238.37593343212026</v>
      </c>
      <c r="I2209" s="10">
        <f t="shared" si="55"/>
        <v>91.853331606084353</v>
      </c>
    </row>
    <row r="2210" spans="1:9" ht="15.75" thickBot="1" x14ac:dyDescent="0.3">
      <c r="A2210" s="16"/>
      <c r="B2210" s="5">
        <f>DATE(YEAR(siječanj!B2210),MONTH(siječanj!B2210)+5,DAY(siječanj!B2210))</f>
        <v>44005</v>
      </c>
      <c r="C2210" s="8">
        <v>22.9895833333333</v>
      </c>
      <c r="D2210">
        <v>0.92978111880066738</v>
      </c>
      <c r="E2210" s="6">
        <v>90.584766437090167</v>
      </c>
      <c r="F2210" s="10">
        <v>82.486112242546554</v>
      </c>
      <c r="G2210" s="10">
        <v>75.43100710582938</v>
      </c>
      <c r="H2210" s="10">
        <v>238.73577518625109</v>
      </c>
      <c r="I2210" s="10">
        <f t="shared" si="55"/>
        <v>84.224005484174839</v>
      </c>
    </row>
    <row r="2211" spans="1:9" x14ac:dyDescent="0.25">
      <c r="A2211" s="15">
        <f>A2115+1</f>
        <v>176</v>
      </c>
      <c r="B2211" s="5">
        <f>DATE(YEAR(siječanj!B2211),MONTH(siječanj!B2211)+5,DAY(siječanj!B2211))</f>
        <v>44006</v>
      </c>
      <c r="C2211" s="8">
        <v>23</v>
      </c>
      <c r="D2211">
        <v>0.9308418372156757</v>
      </c>
      <c r="E2211" s="6">
        <v>81.871973934149992</v>
      </c>
      <c r="F2211" s="10">
        <v>77.900903769476471</v>
      </c>
      <c r="G2211" s="10">
        <v>72.303370702731414</v>
      </c>
      <c r="H2211" s="10">
        <v>238.81486626629305</v>
      </c>
      <c r="I2211" s="10">
        <f t="shared" si="55"/>
        <v>76.209858633338087</v>
      </c>
    </row>
    <row r="2212" spans="1:9" x14ac:dyDescent="0.25">
      <c r="A2212" s="16"/>
      <c r="B2212" s="5">
        <f>DATE(YEAR(siječanj!B2212),MONTH(siječanj!B2212)+5,DAY(siječanj!B2212))</f>
        <v>44006</v>
      </c>
      <c r="C2212" s="8">
        <v>23.0104166666667</v>
      </c>
      <c r="D2212">
        <v>0.9308418372156757</v>
      </c>
      <c r="E2212" s="6">
        <v>76.998391250653299</v>
      </c>
      <c r="F2212" s="10">
        <v>76.16070969308322</v>
      </c>
      <c r="G2212" s="10">
        <v>70.504385623332098</v>
      </c>
      <c r="H2212" s="10">
        <v>238.56154472339489</v>
      </c>
      <c r="I2212" s="10">
        <f t="shared" si="55"/>
        <v>71.673323974409527</v>
      </c>
    </row>
    <row r="2213" spans="1:9" x14ac:dyDescent="0.25">
      <c r="A2213" s="16"/>
      <c r="B2213" s="5">
        <f>DATE(YEAR(siječanj!B2213),MONTH(siječanj!B2213)+5,DAY(siječanj!B2213))</f>
        <v>44006</v>
      </c>
      <c r="C2213" s="8">
        <v>23.0208333333333</v>
      </c>
      <c r="D2213">
        <v>0.9308418372156757</v>
      </c>
      <c r="E2213" s="6">
        <v>72.197006486803858</v>
      </c>
      <c r="F2213" s="10">
        <v>74.773580068835543</v>
      </c>
      <c r="G2213" s="10">
        <v>70.427421334122158</v>
      </c>
      <c r="H2213" s="10">
        <v>238.79452101850092</v>
      </c>
      <c r="I2213" s="10">
        <f t="shared" si="55"/>
        <v>67.203994159648559</v>
      </c>
    </row>
    <row r="2214" spans="1:9" x14ac:dyDescent="0.25">
      <c r="A2214" s="16"/>
      <c r="B2214" s="5">
        <f>DATE(YEAR(siječanj!B2214),MONTH(siječanj!B2214)+5,DAY(siječanj!B2214))</f>
        <v>44006</v>
      </c>
      <c r="C2214" s="8">
        <v>23.03125</v>
      </c>
      <c r="D2214">
        <v>0.9308418372156757</v>
      </c>
      <c r="E2214" s="6">
        <v>68.414856854901203</v>
      </c>
      <c r="F2214" s="10">
        <v>72.538533961874137</v>
      </c>
      <c r="G2214" s="10">
        <v>69.412008808301465</v>
      </c>
      <c r="H2214" s="10">
        <v>239.06544668895609</v>
      </c>
      <c r="I2214" s="10">
        <f t="shared" si="55"/>
        <v>63.683411047663704</v>
      </c>
    </row>
    <row r="2215" spans="1:9" x14ac:dyDescent="0.25">
      <c r="A2215" s="16"/>
      <c r="B2215" s="5">
        <f>DATE(YEAR(siječanj!B2215),MONTH(siječanj!B2215)+5,DAY(siječanj!B2215))</f>
        <v>44006</v>
      </c>
      <c r="C2215" s="8">
        <v>23.0416666666667</v>
      </c>
      <c r="D2215">
        <v>0.9308418372156757</v>
      </c>
      <c r="E2215" s="6">
        <v>65.815171017729753</v>
      </c>
      <c r="F2215" s="10">
        <v>71.937225713297522</v>
      </c>
      <c r="G2215" s="10">
        <v>68.050036257503507</v>
      </c>
      <c r="H2215" s="10">
        <v>238.91533449840176</v>
      </c>
      <c r="I2215" s="10">
        <f t="shared" si="55"/>
        <v>61.263514706807456</v>
      </c>
    </row>
    <row r="2216" spans="1:9" x14ac:dyDescent="0.25">
      <c r="A2216" s="16"/>
      <c r="B2216" s="5">
        <f>DATE(YEAR(siječanj!B2216),MONTH(siječanj!B2216)+5,DAY(siječanj!B2216))</f>
        <v>44006</v>
      </c>
      <c r="C2216" s="8">
        <v>23.0520833333333</v>
      </c>
      <c r="D2216">
        <v>0.9308418372156757</v>
      </c>
      <c r="E2216" s="6">
        <v>63.573746156677522</v>
      </c>
      <c r="F2216" s="10">
        <v>70.376308553509674</v>
      </c>
      <c r="G2216" s="10">
        <v>67.098902437505927</v>
      </c>
      <c r="H2216" s="10">
        <v>238.55740814187715</v>
      </c>
      <c r="I2216" s="10">
        <f t="shared" si="55"/>
        <v>59.177102671164704</v>
      </c>
    </row>
    <row r="2217" spans="1:9" x14ac:dyDescent="0.25">
      <c r="A2217" s="16"/>
      <c r="B2217" s="5">
        <f>DATE(YEAR(siječanj!B2217),MONTH(siječanj!B2217)+5,DAY(siječanj!B2217))</f>
        <v>44006</v>
      </c>
      <c r="C2217" s="8">
        <v>23.0625</v>
      </c>
      <c r="D2217">
        <v>0.9308418372156757</v>
      </c>
      <c r="E2217" s="6">
        <v>61.927936856706722</v>
      </c>
      <c r="F2217" s="10">
        <v>69.427385048046986</v>
      </c>
      <c r="G2217" s="10">
        <v>65.678807360864425</v>
      </c>
      <c r="H2217" s="10">
        <v>238.77994487259909</v>
      </c>
      <c r="I2217" s="10">
        <f t="shared" si="55"/>
        <v>57.645114518673246</v>
      </c>
    </row>
    <row r="2218" spans="1:9" x14ac:dyDescent="0.25">
      <c r="A2218" s="16"/>
      <c r="B2218" s="5">
        <f>DATE(YEAR(siječanj!B2218),MONTH(siječanj!B2218)+5,DAY(siječanj!B2218))</f>
        <v>44006</v>
      </c>
      <c r="C2218" s="8">
        <v>23.0729166666667</v>
      </c>
      <c r="D2218">
        <v>0.9308418372156757</v>
      </c>
      <c r="E2218" s="6">
        <v>60.51977632744012</v>
      </c>
      <c r="F2218" s="10">
        <v>69.135704414182342</v>
      </c>
      <c r="G2218" s="10">
        <v>65.285602433734326</v>
      </c>
      <c r="H2218" s="10">
        <v>238.35863011063563</v>
      </c>
      <c r="I2218" s="10">
        <f t="shared" si="55"/>
        <v>56.334339784516118</v>
      </c>
    </row>
    <row r="2219" spans="1:9" x14ac:dyDescent="0.25">
      <c r="A2219" s="16"/>
      <c r="B2219" s="5">
        <f>DATE(YEAR(siječanj!B2219),MONTH(siječanj!B2219)+5,DAY(siječanj!B2219))</f>
        <v>44006</v>
      </c>
      <c r="C2219" s="8">
        <v>23.0833333333333</v>
      </c>
      <c r="D2219">
        <v>0.9308418372156757</v>
      </c>
      <c r="E2219" s="6">
        <v>60.2267969444299</v>
      </c>
      <c r="F2219" s="10">
        <v>69.736578656056878</v>
      </c>
      <c r="G2219" s="10">
        <v>65.208995315331535</v>
      </c>
      <c r="H2219" s="10">
        <v>238.54384497536458</v>
      </c>
      <c r="I2219" s="10">
        <f t="shared" si="55"/>
        <v>56.061622317368574</v>
      </c>
    </row>
    <row r="2220" spans="1:9" x14ac:dyDescent="0.25">
      <c r="A2220" s="16"/>
      <c r="B2220" s="5">
        <f>DATE(YEAR(siječanj!B2220),MONTH(siječanj!B2220)+5,DAY(siječanj!B2220))</f>
        <v>44006</v>
      </c>
      <c r="C2220" s="8">
        <v>23.09375</v>
      </c>
      <c r="D2220">
        <v>0.9308418372156757</v>
      </c>
      <c r="E2220" s="6">
        <v>59.709886928536697</v>
      </c>
      <c r="F2220" s="10">
        <v>70.830384046984776</v>
      </c>
      <c r="G2220" s="10">
        <v>66.001954638774691</v>
      </c>
      <c r="H2220" s="10">
        <v>238.64607919808992</v>
      </c>
      <c r="I2220" s="10">
        <f t="shared" si="55"/>
        <v>55.580460848499357</v>
      </c>
    </row>
    <row r="2221" spans="1:9" x14ac:dyDescent="0.25">
      <c r="A2221" s="16"/>
      <c r="B2221" s="5">
        <f>DATE(YEAR(siječanj!B2221),MONTH(siječanj!B2221)+5,DAY(siječanj!B2221))</f>
        <v>44006</v>
      </c>
      <c r="C2221" s="8">
        <v>23.1041666666667</v>
      </c>
      <c r="D2221">
        <v>0.9308418372156757</v>
      </c>
      <c r="E2221" s="6">
        <v>58.932949294337867</v>
      </c>
      <c r="F2221" s="10">
        <v>70.268385553591386</v>
      </c>
      <c r="G2221" s="10">
        <v>65.766795787234656</v>
      </c>
      <c r="H2221" s="10">
        <v>238.79058065816281</v>
      </c>
      <c r="I2221" s="10">
        <f t="shared" si="55"/>
        <v>54.857254793679722</v>
      </c>
    </row>
    <row r="2222" spans="1:9" x14ac:dyDescent="0.25">
      <c r="A2222" s="16"/>
      <c r="B2222" s="5">
        <f>DATE(YEAR(siječanj!B2222),MONTH(siječanj!B2222)+5,DAY(siječanj!B2222))</f>
        <v>44006</v>
      </c>
      <c r="C2222" s="8">
        <v>23.1145833333333</v>
      </c>
      <c r="D2222">
        <v>0.9308418372156757</v>
      </c>
      <c r="E2222" s="6">
        <v>58.620897198121945</v>
      </c>
      <c r="F2222" s="10">
        <v>68.851691232054492</v>
      </c>
      <c r="G2222" s="10">
        <v>64.849211944179132</v>
      </c>
      <c r="H2222" s="10">
        <v>238.7722334798444</v>
      </c>
      <c r="I2222" s="10">
        <f t="shared" si="55"/>
        <v>54.566783647131089</v>
      </c>
    </row>
    <row r="2223" spans="1:9" x14ac:dyDescent="0.25">
      <c r="A2223" s="16"/>
      <c r="B2223" s="5">
        <f>DATE(YEAR(siječanj!B2223),MONTH(siječanj!B2223)+5,DAY(siječanj!B2223))</f>
        <v>44006</v>
      </c>
      <c r="C2223" s="8">
        <v>23.125</v>
      </c>
      <c r="D2223">
        <v>0.9308418372156757</v>
      </c>
      <c r="E2223" s="6">
        <v>58.413994786257867</v>
      </c>
      <c r="F2223" s="10">
        <v>67.951497034642486</v>
      </c>
      <c r="G2223" s="10">
        <v>63.666595322746652</v>
      </c>
      <c r="H2223" s="10">
        <v>238.57090756140752</v>
      </c>
      <c r="I2223" s="10">
        <f t="shared" si="55"/>
        <v>54.374190225947174</v>
      </c>
    </row>
    <row r="2224" spans="1:9" x14ac:dyDescent="0.25">
      <c r="A2224" s="16"/>
      <c r="B2224" s="5">
        <f>DATE(YEAR(siječanj!B2224),MONTH(siječanj!B2224)+5,DAY(siječanj!B2224))</f>
        <v>44006</v>
      </c>
      <c r="C2224" s="8">
        <v>23.1354166666667</v>
      </c>
      <c r="D2224">
        <v>0.9308418372156757</v>
      </c>
      <c r="E2224" s="6">
        <v>58.348551292270734</v>
      </c>
      <c r="F2224" s="10">
        <v>66.711664462785521</v>
      </c>
      <c r="G2224" s="10">
        <v>63.518517924515947</v>
      </c>
      <c r="H2224" s="10">
        <v>238.42527260030712</v>
      </c>
      <c r="I2224" s="10">
        <f t="shared" si="55"/>
        <v>54.313272683770379</v>
      </c>
    </row>
    <row r="2225" spans="1:9" x14ac:dyDescent="0.25">
      <c r="A2225" s="16"/>
      <c r="B2225" s="5">
        <f>DATE(YEAR(siječanj!B2225),MONTH(siječanj!B2225)+5,DAY(siječanj!B2225))</f>
        <v>44006</v>
      </c>
      <c r="C2225" s="8">
        <v>23.1458333333333</v>
      </c>
      <c r="D2225">
        <v>0.9308418372156757</v>
      </c>
      <c r="E2225" s="6">
        <v>58.825722540183506</v>
      </c>
      <c r="F2225" s="10">
        <v>66.611047242352328</v>
      </c>
      <c r="G2225" s="10">
        <v>63.756144866465007</v>
      </c>
      <c r="H2225" s="10">
        <v>238.25190371775741</v>
      </c>
      <c r="I2225" s="10">
        <f t="shared" si="55"/>
        <v>54.757443644844003</v>
      </c>
    </row>
    <row r="2226" spans="1:9" x14ac:dyDescent="0.25">
      <c r="A2226" s="16"/>
      <c r="B2226" s="5">
        <f>DATE(YEAR(siječanj!B2226),MONTH(siječanj!B2226)+5,DAY(siječanj!B2226))</f>
        <v>44006</v>
      </c>
      <c r="C2226" s="8">
        <v>23.15625</v>
      </c>
      <c r="D2226">
        <v>0.9308418372156757</v>
      </c>
      <c r="E2226" s="6">
        <v>60.027198828891329</v>
      </c>
      <c r="F2226" s="10">
        <v>65.837647299238142</v>
      </c>
      <c r="G2226" s="10">
        <v>62.877721391232569</v>
      </c>
      <c r="H2226" s="10">
        <v>238.31918068911128</v>
      </c>
      <c r="I2226" s="10">
        <f t="shared" si="55"/>
        <v>55.875828040795859</v>
      </c>
    </row>
    <row r="2227" spans="1:9" x14ac:dyDescent="0.25">
      <c r="A2227" s="16"/>
      <c r="B2227" s="5">
        <f>DATE(YEAR(siječanj!B2227),MONTH(siječanj!B2227)+5,DAY(siječanj!B2227))</f>
        <v>44006</v>
      </c>
      <c r="C2227" s="8">
        <v>23.1666666666667</v>
      </c>
      <c r="D2227">
        <v>0.9308418372156757</v>
      </c>
      <c r="E2227" s="6">
        <v>62.166425735016411</v>
      </c>
      <c r="F2227" s="10">
        <v>65.512041808160546</v>
      </c>
      <c r="G2227" s="10">
        <v>63.145238312639123</v>
      </c>
      <c r="H2227" s="10">
        <v>231.65331713042491</v>
      </c>
      <c r="I2227" s="10">
        <f t="shared" si="55"/>
        <v>57.867109944314535</v>
      </c>
    </row>
    <row r="2228" spans="1:9" x14ac:dyDescent="0.25">
      <c r="A2228" s="16"/>
      <c r="B2228" s="5">
        <f>DATE(YEAR(siječanj!B2228),MONTH(siječanj!B2228)+5,DAY(siječanj!B2228))</f>
        <v>44006</v>
      </c>
      <c r="C2228" s="8">
        <v>23.1770833333333</v>
      </c>
      <c r="D2228">
        <v>0.9308418372156757</v>
      </c>
      <c r="E2228" s="6">
        <v>64.347172318781503</v>
      </c>
      <c r="F2228" s="10">
        <v>64.481729990315344</v>
      </c>
      <c r="G2228" s="10">
        <v>60.98801091365987</v>
      </c>
      <c r="H2228" s="10">
        <v>172.24741575725355</v>
      </c>
      <c r="I2228" s="10">
        <f t="shared" si="55"/>
        <v>59.897040100848244</v>
      </c>
    </row>
    <row r="2229" spans="1:9" x14ac:dyDescent="0.25">
      <c r="A2229" s="16"/>
      <c r="B2229" s="5">
        <f>DATE(YEAR(siječanj!B2229),MONTH(siječanj!B2229)+5,DAY(siječanj!B2229))</f>
        <v>44006</v>
      </c>
      <c r="C2229" s="8">
        <v>23.1875</v>
      </c>
      <c r="D2229">
        <v>0.9308418372156757</v>
      </c>
      <c r="E2229" s="6">
        <v>66.874108391239346</v>
      </c>
      <c r="F2229" s="10">
        <v>64.065332708310066</v>
      </c>
      <c r="G2229" s="10">
        <v>59.984778313678795</v>
      </c>
      <c r="H2229" s="10">
        <v>104.0615130377202</v>
      </c>
      <c r="I2229" s="10">
        <f t="shared" si="55"/>
        <v>62.249217917061465</v>
      </c>
    </row>
    <row r="2230" spans="1:9" x14ac:dyDescent="0.25">
      <c r="A2230" s="16"/>
      <c r="B2230" s="5">
        <f>DATE(YEAR(siječanj!B2230),MONTH(siječanj!B2230)+5,DAY(siječanj!B2230))</f>
        <v>44006</v>
      </c>
      <c r="C2230" s="8">
        <v>23.1979166666667</v>
      </c>
      <c r="D2230">
        <v>0.9308418372156757</v>
      </c>
      <c r="E2230" s="6">
        <v>70.628073449538363</v>
      </c>
      <c r="F2230" s="10">
        <v>63.650333892344861</v>
      </c>
      <c r="G2230" s="10">
        <v>59.546288943987165</v>
      </c>
      <c r="H2230" s="10">
        <v>67.698078938142359</v>
      </c>
      <c r="I2230" s="10">
        <f t="shared" si="55"/>
        <v>65.743565648771977</v>
      </c>
    </row>
    <row r="2231" spans="1:9" x14ac:dyDescent="0.25">
      <c r="A2231" s="16"/>
      <c r="B2231" s="5">
        <f>DATE(YEAR(siječanj!B2231),MONTH(siječanj!B2231)+5,DAY(siječanj!B2231))</f>
        <v>44006</v>
      </c>
      <c r="C2231" s="8">
        <v>23.2083333333333</v>
      </c>
      <c r="D2231">
        <v>0.9308418372156757</v>
      </c>
      <c r="E2231" s="6">
        <v>73.731009409609868</v>
      </c>
      <c r="F2231" s="10">
        <v>63.556182568056592</v>
      </c>
      <c r="G2231" s="10">
        <v>62.656287530259725</v>
      </c>
      <c r="H2231" s="10">
        <v>45.866909907549982</v>
      </c>
      <c r="I2231" s="10">
        <f t="shared" si="55"/>
        <v>68.631908258607524</v>
      </c>
    </row>
    <row r="2232" spans="1:9" x14ac:dyDescent="0.25">
      <c r="A2232" s="16"/>
      <c r="B2232" s="5">
        <f>DATE(YEAR(siječanj!B2232),MONTH(siječanj!B2232)+5,DAY(siječanj!B2232))</f>
        <v>44006</v>
      </c>
      <c r="C2232" s="8">
        <v>23.21875</v>
      </c>
      <c r="D2232">
        <v>0.9308418372156757</v>
      </c>
      <c r="E2232" s="6">
        <v>77.189988106329963</v>
      </c>
      <c r="F2232" s="10">
        <v>68.168568701554406</v>
      </c>
      <c r="G2232" s="10">
        <v>68.811901654948201</v>
      </c>
      <c r="H2232" s="10">
        <v>26.954569769723541</v>
      </c>
      <c r="I2232" s="10">
        <f t="shared" si="55"/>
        <v>71.851670343552343</v>
      </c>
    </row>
    <row r="2233" spans="1:9" x14ac:dyDescent="0.25">
      <c r="A2233" s="16"/>
      <c r="B2233" s="5">
        <f>DATE(YEAR(siječanj!B2233),MONTH(siječanj!B2233)+5,DAY(siječanj!B2233))</f>
        <v>44006</v>
      </c>
      <c r="C2233" s="8">
        <v>23.2291666666667</v>
      </c>
      <c r="D2233">
        <v>0.9308418372156757</v>
      </c>
      <c r="E2233" s="6">
        <v>81.418849902643913</v>
      </c>
      <c r="F2233" s="10">
        <v>76.19950105137228</v>
      </c>
      <c r="G2233" s="10">
        <v>73.457477870073404</v>
      </c>
      <c r="H2233" s="10">
        <v>6.9771609898147773</v>
      </c>
      <c r="I2233" s="10">
        <f t="shared" si="55"/>
        <v>75.788071827364405</v>
      </c>
    </row>
    <row r="2234" spans="1:9" x14ac:dyDescent="0.25">
      <c r="A2234" s="16"/>
      <c r="B2234" s="5">
        <f>DATE(YEAR(siječanj!B2234),MONTH(siječanj!B2234)+5,DAY(siječanj!B2234))</f>
        <v>44006</v>
      </c>
      <c r="C2234" s="8">
        <v>23.2395833333333</v>
      </c>
      <c r="D2234">
        <v>0.9308418372156757</v>
      </c>
      <c r="E2234" s="6">
        <v>86.017268222929033</v>
      </c>
      <c r="F2234" s="10">
        <v>77.612321461235027</v>
      </c>
      <c r="G2234" s="10">
        <v>76.954830203286889</v>
      </c>
      <c r="H2234" s="10">
        <v>2.8240889246370955</v>
      </c>
      <c r="I2234" s="10">
        <f t="shared" si="55"/>
        <v>80.068471984904818</v>
      </c>
    </row>
    <row r="2235" spans="1:9" x14ac:dyDescent="0.25">
      <c r="A2235" s="16"/>
      <c r="B2235" s="5">
        <f>DATE(YEAR(siječanj!B2235),MONTH(siječanj!B2235)+5,DAY(siječanj!B2235))</f>
        <v>44006</v>
      </c>
      <c r="C2235" s="8">
        <v>23.25</v>
      </c>
      <c r="D2235">
        <v>0.9308418372156757</v>
      </c>
      <c r="E2235" s="6">
        <v>88.420558422907632</v>
      </c>
      <c r="F2235" s="10">
        <v>77.464204618407038</v>
      </c>
      <c r="G2235" s="10">
        <v>94.933684952205667</v>
      </c>
      <c r="H2235" s="10">
        <v>2.943675275130361</v>
      </c>
      <c r="I2235" s="10">
        <f t="shared" si="55"/>
        <v>82.305555050015329</v>
      </c>
    </row>
    <row r="2236" spans="1:9" x14ac:dyDescent="0.25">
      <c r="A2236" s="16"/>
      <c r="B2236" s="5">
        <f>DATE(YEAR(siječanj!B2236),MONTH(siječanj!B2236)+5,DAY(siječanj!B2236))</f>
        <v>44006</v>
      </c>
      <c r="C2236" s="8">
        <v>23.2604166666667</v>
      </c>
      <c r="D2236">
        <v>0.9308418372156757</v>
      </c>
      <c r="E2236" s="6">
        <v>89.360896492773762</v>
      </c>
      <c r="F2236" s="10">
        <v>87.427965723054399</v>
      </c>
      <c r="G2236" s="10">
        <v>100.35685411975595</v>
      </c>
      <c r="H2236" s="10">
        <v>3.4981345738666794</v>
      </c>
      <c r="I2236" s="10">
        <f t="shared" si="55"/>
        <v>83.180861066573357</v>
      </c>
    </row>
    <row r="2237" spans="1:9" x14ac:dyDescent="0.25">
      <c r="A2237" s="16"/>
      <c r="B2237" s="5">
        <f>DATE(YEAR(siječanj!B2237),MONTH(siječanj!B2237)+5,DAY(siječanj!B2237))</f>
        <v>44006</v>
      </c>
      <c r="C2237" s="8">
        <v>23.2708333333333</v>
      </c>
      <c r="D2237">
        <v>0.9308418372156757</v>
      </c>
      <c r="E2237" s="6">
        <v>92.502893014098362</v>
      </c>
      <c r="F2237" s="10">
        <v>93.83314111550915</v>
      </c>
      <c r="G2237" s="10">
        <v>109.14667117087539</v>
      </c>
      <c r="H2237" s="10">
        <v>3.3573872134182294</v>
      </c>
      <c r="I2237" s="10">
        <f t="shared" si="55"/>
        <v>86.10556288100841</v>
      </c>
    </row>
    <row r="2238" spans="1:9" x14ac:dyDescent="0.25">
      <c r="A2238" s="16"/>
      <c r="B2238" s="5">
        <f>DATE(YEAR(siječanj!B2238),MONTH(siječanj!B2238)+5,DAY(siječanj!B2238))</f>
        <v>44006</v>
      </c>
      <c r="C2238" s="8">
        <v>23.28125</v>
      </c>
      <c r="D2238">
        <v>0.9308418372156757</v>
      </c>
      <c r="E2238" s="6">
        <v>93.299675352275486</v>
      </c>
      <c r="F2238" s="10">
        <v>102.60878878029791</v>
      </c>
      <c r="G2238" s="10">
        <v>119.96452814397142</v>
      </c>
      <c r="H2238" s="10">
        <v>3.4779307646912985</v>
      </c>
      <c r="I2238" s="10">
        <f t="shared" si="55"/>
        <v>86.847241216538208</v>
      </c>
    </row>
    <row r="2239" spans="1:9" x14ac:dyDescent="0.25">
      <c r="A2239" s="16"/>
      <c r="B2239" s="5">
        <f>DATE(YEAR(siječanj!B2239),MONTH(siječanj!B2239)+5,DAY(siječanj!B2239))</f>
        <v>44006</v>
      </c>
      <c r="C2239" s="8">
        <v>23.2916666666667</v>
      </c>
      <c r="D2239">
        <v>0.9308418372156757</v>
      </c>
      <c r="E2239" s="6">
        <v>93.059262420237133</v>
      </c>
      <c r="F2239" s="10">
        <v>111.41326172355009</v>
      </c>
      <c r="G2239" s="10">
        <v>129.02219119521862</v>
      </c>
      <c r="H2239" s="10">
        <v>3.1069731305369372</v>
      </c>
      <c r="I2239" s="10">
        <f t="shared" si="55"/>
        <v>86.623454801189226</v>
      </c>
    </row>
    <row r="2240" spans="1:9" x14ac:dyDescent="0.25">
      <c r="A2240" s="16"/>
      <c r="B2240" s="5">
        <f>DATE(YEAR(siječanj!B2240),MONTH(siječanj!B2240)+5,DAY(siječanj!B2240))</f>
        <v>44006</v>
      </c>
      <c r="C2240" s="8">
        <v>23.3020833333333</v>
      </c>
      <c r="D2240">
        <v>0.9308418372156757</v>
      </c>
      <c r="E2240" s="6">
        <v>92.676259238575781</v>
      </c>
      <c r="F2240" s="10">
        <v>125.4502118944836</v>
      </c>
      <c r="G2240" s="10">
        <v>139.78303327328882</v>
      </c>
      <c r="H2240" s="10">
        <v>2.7820746831252277</v>
      </c>
      <c r="I2240" s="10">
        <f t="shared" si="55"/>
        <v>86.26693941591212</v>
      </c>
    </row>
    <row r="2241" spans="1:9" x14ac:dyDescent="0.25">
      <c r="A2241" s="16"/>
      <c r="B2241" s="5">
        <f>DATE(YEAR(siječanj!B2241),MONTH(siječanj!B2241)+5,DAY(siječanj!B2241))</f>
        <v>44006</v>
      </c>
      <c r="C2241" s="8">
        <v>23.3125</v>
      </c>
      <c r="D2241">
        <v>0.9308418372156757</v>
      </c>
      <c r="E2241" s="6">
        <v>93.563074260208325</v>
      </c>
      <c r="F2241" s="10">
        <v>135.16170258496388</v>
      </c>
      <c r="G2241" s="10">
        <v>149.1200119220442</v>
      </c>
      <c r="H2241" s="10">
        <v>2.2941512970745448</v>
      </c>
      <c r="I2241" s="10">
        <f t="shared" si="55"/>
        <v>87.092423939919016</v>
      </c>
    </row>
    <row r="2242" spans="1:9" x14ac:dyDescent="0.25">
      <c r="A2242" s="16"/>
      <c r="B2242" s="5">
        <f>DATE(YEAR(siječanj!B2242),MONTH(siječanj!B2242)+5,DAY(siječanj!B2242))</f>
        <v>44006</v>
      </c>
      <c r="C2242" s="8">
        <v>23.3229166666667</v>
      </c>
      <c r="D2242">
        <v>0.9308418372156757</v>
      </c>
      <c r="E2242" s="6">
        <v>95.254052917980701</v>
      </c>
      <c r="F2242" s="10">
        <v>144.51286322961928</v>
      </c>
      <c r="G2242" s="10">
        <v>163.62201353418729</v>
      </c>
      <c r="H2242" s="10">
        <v>1.9482691360019331</v>
      </c>
      <c r="I2242" s="10">
        <f t="shared" si="55"/>
        <v>88.666457620412345</v>
      </c>
    </row>
    <row r="2243" spans="1:9" x14ac:dyDescent="0.25">
      <c r="A2243" s="16"/>
      <c r="B2243" s="5">
        <f>DATE(YEAR(siječanj!B2243),MONTH(siječanj!B2243)+5,DAY(siječanj!B2243))</f>
        <v>44006</v>
      </c>
      <c r="C2243" s="8">
        <v>23.3333333333333</v>
      </c>
      <c r="D2243">
        <v>0.9308418372156757</v>
      </c>
      <c r="E2243" s="6">
        <v>96.098312688673417</v>
      </c>
      <c r="F2243" s="10">
        <v>166.29971033644881</v>
      </c>
      <c r="G2243" s="10">
        <v>178.28413200997096</v>
      </c>
      <c r="H2243" s="10">
        <v>1.8086851579788845</v>
      </c>
      <c r="I2243" s="10">
        <f t="shared" si="55"/>
        <v>89.45232993645125</v>
      </c>
    </row>
    <row r="2244" spans="1:9" x14ac:dyDescent="0.25">
      <c r="A2244" s="16"/>
      <c r="B2244" s="5">
        <f>DATE(YEAR(siječanj!B2244),MONTH(siječanj!B2244)+5,DAY(siječanj!B2244))</f>
        <v>44006</v>
      </c>
      <c r="C2244" s="8">
        <v>23.34375</v>
      </c>
      <c r="D2244">
        <v>0.9308418372156757</v>
      </c>
      <c r="E2244" s="6">
        <v>97.792339821517174</v>
      </c>
      <c r="F2244" s="10">
        <v>190.00166425777269</v>
      </c>
      <c r="G2244" s="10">
        <v>190.33278353191452</v>
      </c>
      <c r="H2244" s="10">
        <v>1.7504702185653414</v>
      </c>
      <c r="I2244" s="10">
        <f t="shared" ref="I2244:I2307" si="56">D2244*E2244</f>
        <v>91.029201265080729</v>
      </c>
    </row>
    <row r="2245" spans="1:9" x14ac:dyDescent="0.25">
      <c r="A2245" s="16"/>
      <c r="B2245" s="5">
        <f>DATE(YEAR(siječanj!B2245),MONTH(siječanj!B2245)+5,DAY(siječanj!B2245))</f>
        <v>44006</v>
      </c>
      <c r="C2245" s="8">
        <v>23.3541666666667</v>
      </c>
      <c r="D2245">
        <v>0.9308418372156757</v>
      </c>
      <c r="E2245" s="6">
        <v>98.54347894566402</v>
      </c>
      <c r="F2245" s="10">
        <v>187.89359725981552</v>
      </c>
      <c r="G2245" s="10">
        <v>195.00059663965166</v>
      </c>
      <c r="H2245" s="10">
        <v>1.8541078709459959</v>
      </c>
      <c r="I2245" s="10">
        <f t="shared" si="56"/>
        <v>91.728392987406153</v>
      </c>
    </row>
    <row r="2246" spans="1:9" x14ac:dyDescent="0.25">
      <c r="A2246" s="16"/>
      <c r="B2246" s="5">
        <f>DATE(YEAR(siječanj!B2246),MONTH(siječanj!B2246)+5,DAY(siječanj!B2246))</f>
        <v>44006</v>
      </c>
      <c r="C2246" s="8">
        <v>23.3645833333333</v>
      </c>
      <c r="D2246">
        <v>0.9308418372156757</v>
      </c>
      <c r="E2246" s="6">
        <v>100.22509795571884</v>
      </c>
      <c r="F2246" s="10">
        <v>189.23733826959651</v>
      </c>
      <c r="G2246" s="10">
        <v>201.54552694414286</v>
      </c>
      <c r="H2246" s="10">
        <v>2.0517902509307282</v>
      </c>
      <c r="I2246" s="10">
        <f t="shared" si="56"/>
        <v>93.293714316222392</v>
      </c>
    </row>
    <row r="2247" spans="1:9" x14ac:dyDescent="0.25">
      <c r="A2247" s="16"/>
      <c r="B2247" s="5">
        <f>DATE(YEAR(siječanj!B2247),MONTH(siječanj!B2247)+5,DAY(siječanj!B2247))</f>
        <v>44006</v>
      </c>
      <c r="C2247" s="8">
        <v>23.375</v>
      </c>
      <c r="D2247">
        <v>0.9308418372156757</v>
      </c>
      <c r="E2247" s="6">
        <v>101.76603102586979</v>
      </c>
      <c r="F2247" s="10">
        <v>192.04827108441799</v>
      </c>
      <c r="G2247" s="10">
        <v>207.68314608119877</v>
      </c>
      <c r="H2247" s="10">
        <v>1.911561830759362</v>
      </c>
      <c r="I2247" s="10">
        <f t="shared" si="56"/>
        <v>94.728079286268098</v>
      </c>
    </row>
    <row r="2248" spans="1:9" x14ac:dyDescent="0.25">
      <c r="A2248" s="16"/>
      <c r="B2248" s="5">
        <f>DATE(YEAR(siječanj!B2248),MONTH(siječanj!B2248)+5,DAY(siječanj!B2248))</f>
        <v>44006</v>
      </c>
      <c r="C2248" s="8">
        <v>23.3854166666667</v>
      </c>
      <c r="D2248">
        <v>0.9308418372156757</v>
      </c>
      <c r="E2248" s="6">
        <v>103.57956075079298</v>
      </c>
      <c r="F2248" s="10">
        <v>199.33617994168699</v>
      </c>
      <c r="G2248" s="10">
        <v>209.54436315730149</v>
      </c>
      <c r="H2248" s="10">
        <v>1.6599435275421872</v>
      </c>
      <c r="I2248" s="10">
        <f t="shared" si="56"/>
        <v>96.416188627260837</v>
      </c>
    </row>
    <row r="2249" spans="1:9" x14ac:dyDescent="0.25">
      <c r="A2249" s="16"/>
      <c r="B2249" s="5">
        <f>DATE(YEAR(siječanj!B2249),MONTH(siječanj!B2249)+5,DAY(siječanj!B2249))</f>
        <v>44006</v>
      </c>
      <c r="C2249" s="8">
        <v>23.3958333333333</v>
      </c>
      <c r="D2249">
        <v>0.9308418372156757</v>
      </c>
      <c r="E2249" s="6">
        <v>104.24652820071331</v>
      </c>
      <c r="F2249" s="10">
        <v>197.02298449828643</v>
      </c>
      <c r="G2249" s="10">
        <v>212.44094215340905</v>
      </c>
      <c r="H2249" s="10">
        <v>1.6333371308407096</v>
      </c>
      <c r="I2249" s="10">
        <f t="shared" si="56"/>
        <v>97.037029833707734</v>
      </c>
    </row>
    <row r="2250" spans="1:9" x14ac:dyDescent="0.25">
      <c r="A2250" s="16"/>
      <c r="B2250" s="5">
        <f>DATE(YEAR(siječanj!B2250),MONTH(siječanj!B2250)+5,DAY(siječanj!B2250))</f>
        <v>44006</v>
      </c>
      <c r="C2250" s="8">
        <v>23.40625</v>
      </c>
      <c r="D2250">
        <v>0.9308418372156757</v>
      </c>
      <c r="E2250" s="6">
        <v>104.9617085475042</v>
      </c>
      <c r="F2250" s="10">
        <v>195.0398752633044</v>
      </c>
      <c r="G2250" s="10">
        <v>211.02774970360252</v>
      </c>
      <c r="H2250" s="10">
        <v>1.7524493631537601</v>
      </c>
      <c r="I2250" s="10">
        <f t="shared" si="56"/>
        <v>97.702749621655101</v>
      </c>
    </row>
    <row r="2251" spans="1:9" x14ac:dyDescent="0.25">
      <c r="A2251" s="16"/>
      <c r="B2251" s="5">
        <f>DATE(YEAR(siječanj!B2251),MONTH(siječanj!B2251)+5,DAY(siječanj!B2251))</f>
        <v>44006</v>
      </c>
      <c r="C2251" s="8">
        <v>23.4166666666667</v>
      </c>
      <c r="D2251">
        <v>0.9308418372156757</v>
      </c>
      <c r="E2251" s="6">
        <v>106.11381987638541</v>
      </c>
      <c r="F2251" s="10">
        <v>203.22588865608645</v>
      </c>
      <c r="G2251" s="10">
        <v>211.71535969155448</v>
      </c>
      <c r="H2251" s="10">
        <v>1.7135886051682798</v>
      </c>
      <c r="I2251" s="10">
        <f t="shared" si="56"/>
        <v>98.775183047707884</v>
      </c>
    </row>
    <row r="2252" spans="1:9" x14ac:dyDescent="0.25">
      <c r="A2252" s="16"/>
      <c r="B2252" s="5">
        <f>DATE(YEAR(siječanj!B2252),MONTH(siječanj!B2252)+5,DAY(siječanj!B2252))</f>
        <v>44006</v>
      </c>
      <c r="C2252" s="8">
        <v>23.4270833333333</v>
      </c>
      <c r="D2252">
        <v>0.9308418372156757</v>
      </c>
      <c r="E2252" s="6">
        <v>106.53804854994476</v>
      </c>
      <c r="F2252" s="10">
        <v>199.03162779424107</v>
      </c>
      <c r="G2252" s="10">
        <v>207.91477736937372</v>
      </c>
      <c r="H2252" s="10">
        <v>1.976853681245232</v>
      </c>
      <c r="I2252" s="10">
        <f t="shared" si="56"/>
        <v>99.170072845603443</v>
      </c>
    </row>
    <row r="2253" spans="1:9" x14ac:dyDescent="0.25">
      <c r="A2253" s="16"/>
      <c r="B2253" s="5">
        <f>DATE(YEAR(siječanj!B2253),MONTH(siječanj!B2253)+5,DAY(siječanj!B2253))</f>
        <v>44006</v>
      </c>
      <c r="C2253" s="8">
        <v>23.4375</v>
      </c>
      <c r="D2253">
        <v>0.9308418372156757</v>
      </c>
      <c r="E2253" s="6">
        <v>108.54549998766674</v>
      </c>
      <c r="F2253" s="10">
        <v>195.81891327496507</v>
      </c>
      <c r="G2253" s="10">
        <v>208.99006215667754</v>
      </c>
      <c r="H2253" s="10">
        <v>2.0196079853787383</v>
      </c>
      <c r="I2253" s="10">
        <f t="shared" si="56"/>
        <v>101.03869263001381</v>
      </c>
    </row>
    <row r="2254" spans="1:9" x14ac:dyDescent="0.25">
      <c r="A2254" s="16"/>
      <c r="B2254" s="5">
        <f>DATE(YEAR(siječanj!B2254),MONTH(siječanj!B2254)+5,DAY(siječanj!B2254))</f>
        <v>44006</v>
      </c>
      <c r="C2254" s="8">
        <v>23.4479166666667</v>
      </c>
      <c r="D2254">
        <v>0.9308418372156757</v>
      </c>
      <c r="E2254" s="6">
        <v>109.4357198637427</v>
      </c>
      <c r="F2254" s="10">
        <v>193.31727453266782</v>
      </c>
      <c r="G2254" s="10">
        <v>207.13477652386672</v>
      </c>
      <c r="H2254" s="10">
        <v>1.9513200267288209</v>
      </c>
      <c r="I2254" s="10">
        <f t="shared" si="56"/>
        <v>101.86734653498627</v>
      </c>
    </row>
    <row r="2255" spans="1:9" x14ac:dyDescent="0.25">
      <c r="A2255" s="16"/>
      <c r="B2255" s="5">
        <f>DATE(YEAR(siječanj!B2255),MONTH(siječanj!B2255)+5,DAY(siječanj!B2255))</f>
        <v>44006</v>
      </c>
      <c r="C2255" s="8">
        <v>23.4583333333333</v>
      </c>
      <c r="D2255">
        <v>0.9308418372156757</v>
      </c>
      <c r="E2255" s="6">
        <v>110.64822219457238</v>
      </c>
      <c r="F2255" s="10">
        <v>197.89846844374364</v>
      </c>
      <c r="G2255" s="10">
        <v>210.43988668657107</v>
      </c>
      <c r="H2255" s="10">
        <v>1.7998980348993534</v>
      </c>
      <c r="I2255" s="10">
        <f t="shared" si="56"/>
        <v>102.99599443224406</v>
      </c>
    </row>
    <row r="2256" spans="1:9" x14ac:dyDescent="0.25">
      <c r="A2256" s="16"/>
      <c r="B2256" s="5">
        <f>DATE(YEAR(siječanj!B2256),MONTH(siječanj!B2256)+5,DAY(siječanj!B2256))</f>
        <v>44006</v>
      </c>
      <c r="C2256" s="8">
        <v>23.46875</v>
      </c>
      <c r="D2256">
        <v>0.9308418372156757</v>
      </c>
      <c r="E2256" s="6">
        <v>112.25424139213798</v>
      </c>
      <c r="F2256" s="10">
        <v>205.75179158789467</v>
      </c>
      <c r="G2256" s="10">
        <v>208.02261887420477</v>
      </c>
      <c r="H2256" s="10">
        <v>1.9837742130018159</v>
      </c>
      <c r="I2256" s="10">
        <f t="shared" si="56"/>
        <v>104.49094429270967</v>
      </c>
    </row>
    <row r="2257" spans="1:9" x14ac:dyDescent="0.25">
      <c r="A2257" s="16"/>
      <c r="B2257" s="5">
        <f>DATE(YEAR(siječanj!B2257),MONTH(siječanj!B2257)+5,DAY(siječanj!B2257))</f>
        <v>44006</v>
      </c>
      <c r="C2257" s="8">
        <v>23.4791666666667</v>
      </c>
      <c r="D2257">
        <v>0.9308418372156757</v>
      </c>
      <c r="E2257" s="6">
        <v>112.45704297322274</v>
      </c>
      <c r="F2257" s="10">
        <v>189.80092812089754</v>
      </c>
      <c r="G2257" s="10">
        <v>205.82271157034765</v>
      </c>
      <c r="H2257" s="10">
        <v>2.1147244591212848</v>
      </c>
      <c r="I2257" s="10">
        <f t="shared" si="56"/>
        <v>104.67972048903685</v>
      </c>
    </row>
    <row r="2258" spans="1:9" x14ac:dyDescent="0.25">
      <c r="A2258" s="16"/>
      <c r="B2258" s="5">
        <f>DATE(YEAR(siječanj!B2258),MONTH(siječanj!B2258)+5,DAY(siječanj!B2258))</f>
        <v>44006</v>
      </c>
      <c r="C2258" s="8">
        <v>23.4895833333333</v>
      </c>
      <c r="D2258">
        <v>0.9308418372156757</v>
      </c>
      <c r="E2258" s="6">
        <v>111.69896876572858</v>
      </c>
      <c r="F2258" s="10">
        <v>189.69166693364781</v>
      </c>
      <c r="G2258" s="10">
        <v>199.36608271832733</v>
      </c>
      <c r="H2258" s="10">
        <v>1.8732459102624903</v>
      </c>
      <c r="I2258" s="10">
        <f t="shared" si="56"/>
        <v>103.97407330098717</v>
      </c>
    </row>
    <row r="2259" spans="1:9" x14ac:dyDescent="0.25">
      <c r="A2259" s="16"/>
      <c r="B2259" s="5">
        <f>DATE(YEAR(siječanj!B2259),MONTH(siječanj!B2259)+5,DAY(siječanj!B2259))</f>
        <v>44006</v>
      </c>
      <c r="C2259" s="8">
        <v>23.5</v>
      </c>
      <c r="D2259">
        <v>0.9308418372156757</v>
      </c>
      <c r="E2259" s="6">
        <v>110.9680781105549</v>
      </c>
      <c r="F2259" s="10">
        <v>184.50383613615315</v>
      </c>
      <c r="G2259" s="10">
        <v>197.28832381736328</v>
      </c>
      <c r="H2259" s="10">
        <v>1.9575781874983396</v>
      </c>
      <c r="I2259" s="10">
        <f t="shared" si="56"/>
        <v>103.29372970072153</v>
      </c>
    </row>
    <row r="2260" spans="1:9" x14ac:dyDescent="0.25">
      <c r="A2260" s="16"/>
      <c r="B2260" s="5">
        <f>DATE(YEAR(siječanj!B2260),MONTH(siječanj!B2260)+5,DAY(siječanj!B2260))</f>
        <v>44006</v>
      </c>
      <c r="C2260" s="8">
        <v>23.5104166666667</v>
      </c>
      <c r="D2260">
        <v>0.9308418372156757</v>
      </c>
      <c r="E2260" s="6">
        <v>110.40048127339706</v>
      </c>
      <c r="F2260" s="10">
        <v>183.5389588658083</v>
      </c>
      <c r="G2260" s="10">
        <v>198.30693482782783</v>
      </c>
      <c r="H2260" s="10">
        <v>1.9862125350714932</v>
      </c>
      <c r="I2260" s="10">
        <f t="shared" si="56"/>
        <v>102.76538681802373</v>
      </c>
    </row>
    <row r="2261" spans="1:9" x14ac:dyDescent="0.25">
      <c r="A2261" s="16"/>
      <c r="B2261" s="5">
        <f>DATE(YEAR(siječanj!B2261),MONTH(siječanj!B2261)+5,DAY(siječanj!B2261))</f>
        <v>44006</v>
      </c>
      <c r="C2261" s="8">
        <v>23.5208333333333</v>
      </c>
      <c r="D2261">
        <v>0.9308418372156757</v>
      </c>
      <c r="E2261" s="6">
        <v>111.18358989777441</v>
      </c>
      <c r="F2261" s="10">
        <v>182.98204387684208</v>
      </c>
      <c r="G2261" s="10">
        <v>198.0192718676355</v>
      </c>
      <c r="H2261" s="10">
        <v>2.1598881999731532</v>
      </c>
      <c r="I2261" s="10">
        <f t="shared" si="56"/>
        <v>103.49433708867858</v>
      </c>
    </row>
    <row r="2262" spans="1:9" x14ac:dyDescent="0.25">
      <c r="A2262" s="16"/>
      <c r="B2262" s="5">
        <f>DATE(YEAR(siječanj!B2262),MONTH(siječanj!B2262)+5,DAY(siječanj!B2262))</f>
        <v>44006</v>
      </c>
      <c r="C2262" s="8">
        <v>23.53125</v>
      </c>
      <c r="D2262">
        <v>0.9308418372156757</v>
      </c>
      <c r="E2262" s="6">
        <v>111.5257180437069</v>
      </c>
      <c r="F2262" s="10">
        <v>183.617027830636</v>
      </c>
      <c r="G2262" s="10">
        <v>198.71979618881707</v>
      </c>
      <c r="H2262" s="10">
        <v>2.5055243375362837</v>
      </c>
      <c r="I2262" s="10">
        <f t="shared" si="56"/>
        <v>103.81280428060157</v>
      </c>
    </row>
    <row r="2263" spans="1:9" x14ac:dyDescent="0.25">
      <c r="A2263" s="16"/>
      <c r="B2263" s="5">
        <f>DATE(YEAR(siječanj!B2263),MONTH(siječanj!B2263)+5,DAY(siječanj!B2263))</f>
        <v>44006</v>
      </c>
      <c r="C2263" s="8">
        <v>23.5416666666667</v>
      </c>
      <c r="D2263">
        <v>0.9308418372156757</v>
      </c>
      <c r="E2263" s="6">
        <v>110.55140843104398</v>
      </c>
      <c r="F2263" s="10">
        <v>186.12643850776499</v>
      </c>
      <c r="G2263" s="10">
        <v>196.84025103320542</v>
      </c>
      <c r="H2263" s="10">
        <v>2.200873525350227</v>
      </c>
      <c r="I2263" s="10">
        <f t="shared" si="56"/>
        <v>102.90587613073352</v>
      </c>
    </row>
    <row r="2264" spans="1:9" x14ac:dyDescent="0.25">
      <c r="A2264" s="16"/>
      <c r="B2264" s="5">
        <f>DATE(YEAR(siječanj!B2264),MONTH(siječanj!B2264)+5,DAY(siječanj!B2264))</f>
        <v>44006</v>
      </c>
      <c r="C2264" s="8">
        <v>23.5520833333333</v>
      </c>
      <c r="D2264">
        <v>0.9308418372156757</v>
      </c>
      <c r="E2264" s="6">
        <v>110.1265420259768</v>
      </c>
      <c r="F2264" s="10">
        <v>187.03351251512115</v>
      </c>
      <c r="G2264" s="10">
        <v>188.71006425242547</v>
      </c>
      <c r="H2264" s="10">
        <v>2.1228721202854843</v>
      </c>
      <c r="I2264" s="10">
        <f t="shared" si="56"/>
        <v>102.51039270566957</v>
      </c>
    </row>
    <row r="2265" spans="1:9" x14ac:dyDescent="0.25">
      <c r="A2265" s="16"/>
      <c r="B2265" s="5">
        <f>DATE(YEAR(siječanj!B2265),MONTH(siječanj!B2265)+5,DAY(siječanj!B2265))</f>
        <v>44006</v>
      </c>
      <c r="C2265" s="8">
        <v>23.5625</v>
      </c>
      <c r="D2265">
        <v>0.9308418372156757</v>
      </c>
      <c r="E2265" s="6">
        <v>110.09402166788044</v>
      </c>
      <c r="F2265" s="10">
        <v>185.54775486782481</v>
      </c>
      <c r="G2265" s="10">
        <v>184.59387938399126</v>
      </c>
      <c r="H2265" s="10">
        <v>2.1258214142594691</v>
      </c>
      <c r="I2265" s="10">
        <f t="shared" si="56"/>
        <v>102.48012139579224</v>
      </c>
    </row>
    <row r="2266" spans="1:9" x14ac:dyDescent="0.25">
      <c r="A2266" s="16"/>
      <c r="B2266" s="5">
        <f>DATE(YEAR(siječanj!B2266),MONTH(siječanj!B2266)+5,DAY(siječanj!B2266))</f>
        <v>44006</v>
      </c>
      <c r="C2266" s="8">
        <v>23.5729166666667</v>
      </c>
      <c r="D2266">
        <v>0.9308418372156757</v>
      </c>
      <c r="E2266" s="6">
        <v>111.0552943110509</v>
      </c>
      <c r="F2266" s="10">
        <v>185.26041028240041</v>
      </c>
      <c r="G2266" s="10">
        <v>186.41758951218725</v>
      </c>
      <c r="H2266" s="10">
        <v>1.9902993142593548</v>
      </c>
      <c r="I2266" s="10">
        <f t="shared" si="56"/>
        <v>103.3749141890262</v>
      </c>
    </row>
    <row r="2267" spans="1:9" x14ac:dyDescent="0.25">
      <c r="A2267" s="16"/>
      <c r="B2267" s="5">
        <f>DATE(YEAR(siječanj!B2267),MONTH(siječanj!B2267)+5,DAY(siječanj!B2267))</f>
        <v>44006</v>
      </c>
      <c r="C2267" s="8">
        <v>23.5833333333333</v>
      </c>
      <c r="D2267">
        <v>0.9308418372156757</v>
      </c>
      <c r="E2267" s="6">
        <v>111.30026416048872</v>
      </c>
      <c r="F2267" s="10">
        <v>184.98640336590398</v>
      </c>
      <c r="G2267" s="10">
        <v>184.57704821134831</v>
      </c>
      <c r="H2267" s="10">
        <v>2.0381802702280853</v>
      </c>
      <c r="I2267" s="10">
        <f t="shared" si="56"/>
        <v>103.60294237373935</v>
      </c>
    </row>
    <row r="2268" spans="1:9" x14ac:dyDescent="0.25">
      <c r="A2268" s="16"/>
      <c r="B2268" s="5">
        <f>DATE(YEAR(siječanj!B2268),MONTH(siječanj!B2268)+5,DAY(siječanj!B2268))</f>
        <v>44006</v>
      </c>
      <c r="C2268" s="8">
        <v>23.59375</v>
      </c>
      <c r="D2268">
        <v>0.9308418372156757</v>
      </c>
      <c r="E2268" s="6">
        <v>112.6132496790179</v>
      </c>
      <c r="F2268" s="10">
        <v>185.37612531005337</v>
      </c>
      <c r="G2268" s="10">
        <v>180.08591425850048</v>
      </c>
      <c r="H2268" s="10">
        <v>2.3077572935907993</v>
      </c>
      <c r="I2268" s="10">
        <f t="shared" si="56"/>
        <v>104.82512422604462</v>
      </c>
    </row>
    <row r="2269" spans="1:9" x14ac:dyDescent="0.25">
      <c r="A2269" s="16"/>
      <c r="B2269" s="5">
        <f>DATE(YEAR(siječanj!B2269),MONTH(siječanj!B2269)+5,DAY(siječanj!B2269))</f>
        <v>44006</v>
      </c>
      <c r="C2269" s="8">
        <v>23.6041666666667</v>
      </c>
      <c r="D2269">
        <v>0.9308418372156757</v>
      </c>
      <c r="E2269" s="6">
        <v>113.61257396455449</v>
      </c>
      <c r="F2269" s="10">
        <v>182.26860919306588</v>
      </c>
      <c r="G2269" s="10">
        <v>175.09176341451942</v>
      </c>
      <c r="H2269" s="10">
        <v>2.4467575883079524</v>
      </c>
      <c r="I2269" s="10">
        <f t="shared" si="56"/>
        <v>105.75533707996775</v>
      </c>
    </row>
    <row r="2270" spans="1:9" x14ac:dyDescent="0.25">
      <c r="A2270" s="16"/>
      <c r="B2270" s="5">
        <f>DATE(YEAR(siječanj!B2270),MONTH(siječanj!B2270)+5,DAY(siječanj!B2270))</f>
        <v>44006</v>
      </c>
      <c r="C2270" s="8">
        <v>23.6145833333333</v>
      </c>
      <c r="D2270">
        <v>0.9308418372156757</v>
      </c>
      <c r="E2270" s="6">
        <v>113.98702404128758</v>
      </c>
      <c r="F2270" s="10">
        <v>180.5029614273115</v>
      </c>
      <c r="G2270" s="10">
        <v>171.08471228687029</v>
      </c>
      <c r="H2270" s="10">
        <v>2.2679682201768308</v>
      </c>
      <c r="I2270" s="10">
        <f t="shared" si="56"/>
        <v>106.10389087733952</v>
      </c>
    </row>
    <row r="2271" spans="1:9" x14ac:dyDescent="0.25">
      <c r="A2271" s="16"/>
      <c r="B2271" s="5">
        <f>DATE(YEAR(siječanj!B2271),MONTH(siječanj!B2271)+5,DAY(siječanj!B2271))</f>
        <v>44006</v>
      </c>
      <c r="C2271" s="8">
        <v>23.625</v>
      </c>
      <c r="D2271">
        <v>0.9308418372156757</v>
      </c>
      <c r="E2271" s="6">
        <v>114.25860190516809</v>
      </c>
      <c r="F2271" s="10">
        <v>179.63415636276969</v>
      </c>
      <c r="G2271" s="10">
        <v>169.56041563710664</v>
      </c>
      <c r="H2271" s="10">
        <v>2.4525774885747516</v>
      </c>
      <c r="I2271" s="10">
        <f t="shared" si="56"/>
        <v>106.35668691510116</v>
      </c>
    </row>
    <row r="2272" spans="1:9" x14ac:dyDescent="0.25">
      <c r="A2272" s="16"/>
      <c r="B2272" s="5">
        <f>DATE(YEAR(siječanj!B2272),MONTH(siječanj!B2272)+5,DAY(siječanj!B2272))</f>
        <v>44006</v>
      </c>
      <c r="C2272" s="8">
        <v>23.6354166666667</v>
      </c>
      <c r="D2272">
        <v>0.9308418372156757</v>
      </c>
      <c r="E2272" s="6">
        <v>114.63033323178894</v>
      </c>
      <c r="F2272" s="10">
        <v>179.49248532318379</v>
      </c>
      <c r="G2272" s="10">
        <v>164.72977277285656</v>
      </c>
      <c r="H2272" s="10">
        <v>2.3958855044081599</v>
      </c>
      <c r="I2272" s="10">
        <f t="shared" si="56"/>
        <v>106.70270998612354</v>
      </c>
    </row>
    <row r="2273" spans="1:9" x14ac:dyDescent="0.25">
      <c r="A2273" s="16"/>
      <c r="B2273" s="5">
        <f>DATE(YEAR(siječanj!B2273),MONTH(siječanj!B2273)+5,DAY(siječanj!B2273))</f>
        <v>44006</v>
      </c>
      <c r="C2273" s="8">
        <v>23.6458333333333</v>
      </c>
      <c r="D2273">
        <v>0.9308418372156757</v>
      </c>
      <c r="E2273" s="6">
        <v>115.34361815366498</v>
      </c>
      <c r="F2273" s="10">
        <v>177.45352585537239</v>
      </c>
      <c r="G2273" s="10">
        <v>164.30217510620571</v>
      </c>
      <c r="H2273" s="10">
        <v>2.4038070629948196</v>
      </c>
      <c r="I2273" s="10">
        <f t="shared" si="56"/>
        <v>107.36666543326088</v>
      </c>
    </row>
    <row r="2274" spans="1:9" x14ac:dyDescent="0.25">
      <c r="A2274" s="16"/>
      <c r="B2274" s="5">
        <f>DATE(YEAR(siječanj!B2274),MONTH(siječanj!B2274)+5,DAY(siječanj!B2274))</f>
        <v>44006</v>
      </c>
      <c r="C2274" s="8">
        <v>23.65625</v>
      </c>
      <c r="D2274">
        <v>0.9308418372156757</v>
      </c>
      <c r="E2274" s="6">
        <v>115.24786661784928</v>
      </c>
      <c r="F2274" s="10">
        <v>176.03913016192433</v>
      </c>
      <c r="G2274" s="10">
        <v>160.62992545898354</v>
      </c>
      <c r="H2274" s="10">
        <v>2.1465282269663799</v>
      </c>
      <c r="I2274" s="10">
        <f t="shared" si="56"/>
        <v>107.27753589774596</v>
      </c>
    </row>
    <row r="2275" spans="1:9" x14ac:dyDescent="0.25">
      <c r="A2275" s="16"/>
      <c r="B2275" s="5">
        <f>DATE(YEAR(siječanj!B2275),MONTH(siječanj!B2275)+5,DAY(siječanj!B2275))</f>
        <v>44006</v>
      </c>
      <c r="C2275" s="8">
        <v>23.6666666666667</v>
      </c>
      <c r="D2275">
        <v>0.9308418372156757</v>
      </c>
      <c r="E2275" s="6">
        <v>114.47786406699775</v>
      </c>
      <c r="F2275" s="10">
        <v>176.35792014034695</v>
      </c>
      <c r="G2275" s="10">
        <v>162.43808461102515</v>
      </c>
      <c r="H2275" s="10">
        <v>2.0608741958961918</v>
      </c>
      <c r="I2275" s="10">
        <f t="shared" si="56"/>
        <v>106.56078530865058</v>
      </c>
    </row>
    <row r="2276" spans="1:9" x14ac:dyDescent="0.25">
      <c r="A2276" s="16"/>
      <c r="B2276" s="5">
        <f>DATE(YEAR(siječanj!B2276),MONTH(siječanj!B2276)+5,DAY(siječanj!B2276))</f>
        <v>44006</v>
      </c>
      <c r="C2276" s="8">
        <v>23.6770833333333</v>
      </c>
      <c r="D2276">
        <v>0.9308418372156757</v>
      </c>
      <c r="E2276" s="6">
        <v>112.80338646518983</v>
      </c>
      <c r="F2276" s="10">
        <v>170.47926319339018</v>
      </c>
      <c r="G2276" s="10">
        <v>163.18986494961155</v>
      </c>
      <c r="H2276" s="10">
        <v>2.1583224147225271</v>
      </c>
      <c r="I2276" s="10">
        <f t="shared" si="56"/>
        <v>105.00211150140719</v>
      </c>
    </row>
    <row r="2277" spans="1:9" x14ac:dyDescent="0.25">
      <c r="A2277" s="16"/>
      <c r="B2277" s="5">
        <f>DATE(YEAR(siječanj!B2277),MONTH(siječanj!B2277)+5,DAY(siječanj!B2277))</f>
        <v>44006</v>
      </c>
      <c r="C2277" s="8">
        <v>23.6875</v>
      </c>
      <c r="D2277">
        <v>0.9308418372156757</v>
      </c>
      <c r="E2277" s="6">
        <v>113.54197925848105</v>
      </c>
      <c r="F2277" s="10">
        <v>165.18693322662702</v>
      </c>
      <c r="G2277" s="10">
        <v>160.75811767351234</v>
      </c>
      <c r="H2277" s="10">
        <v>2.1235364833657435</v>
      </c>
      <c r="I2277" s="10">
        <f t="shared" si="56"/>
        <v>105.68962457406865</v>
      </c>
    </row>
    <row r="2278" spans="1:9" x14ac:dyDescent="0.25">
      <c r="A2278" s="16"/>
      <c r="B2278" s="5">
        <f>DATE(YEAR(siječanj!B2278),MONTH(siječanj!B2278)+5,DAY(siječanj!B2278))</f>
        <v>44006</v>
      </c>
      <c r="C2278" s="8">
        <v>23.6979166666667</v>
      </c>
      <c r="D2278">
        <v>0.9308418372156757</v>
      </c>
      <c r="E2278" s="6">
        <v>113.56881531623381</v>
      </c>
      <c r="F2278" s="10">
        <v>164.18153660834588</v>
      </c>
      <c r="G2278" s="10">
        <v>160.13462987833319</v>
      </c>
      <c r="H2278" s="10">
        <v>2.0962258817201231</v>
      </c>
      <c r="I2278" s="10">
        <f t="shared" si="56"/>
        <v>105.71460469937085</v>
      </c>
    </row>
    <row r="2279" spans="1:9" x14ac:dyDescent="0.25">
      <c r="A2279" s="16"/>
      <c r="B2279" s="5">
        <f>DATE(YEAR(siječanj!B2279),MONTH(siječanj!B2279)+5,DAY(siječanj!B2279))</f>
        <v>44006</v>
      </c>
      <c r="C2279" s="8">
        <v>23.7083333333333</v>
      </c>
      <c r="D2279">
        <v>0.9308418372156757</v>
      </c>
      <c r="E2279" s="6">
        <v>114.57502631229436</v>
      </c>
      <c r="F2279" s="10">
        <v>163.06163053658432</v>
      </c>
      <c r="G2279" s="10">
        <v>166.32816029275236</v>
      </c>
      <c r="H2279" s="10">
        <v>1.8485489348876347</v>
      </c>
      <c r="I2279" s="10">
        <f t="shared" si="56"/>
        <v>106.65122799157047</v>
      </c>
    </row>
    <row r="2280" spans="1:9" x14ac:dyDescent="0.25">
      <c r="A2280" s="16"/>
      <c r="B2280" s="5">
        <f>DATE(YEAR(siječanj!B2280),MONTH(siječanj!B2280)+5,DAY(siječanj!B2280))</f>
        <v>44006</v>
      </c>
      <c r="C2280" s="8">
        <v>23.71875</v>
      </c>
      <c r="D2280">
        <v>0.9308418372156757</v>
      </c>
      <c r="E2280" s="6">
        <v>114.68777941471608</v>
      </c>
      <c r="F2280" s="10">
        <v>163.06074243027726</v>
      </c>
      <c r="G2280" s="10">
        <v>176.72655025150428</v>
      </c>
      <c r="H2280" s="10">
        <v>1.8632904245245721</v>
      </c>
      <c r="I2280" s="10">
        <f t="shared" si="56"/>
        <v>106.75618329658046</v>
      </c>
    </row>
    <row r="2281" spans="1:9" x14ac:dyDescent="0.25">
      <c r="A2281" s="16"/>
      <c r="B2281" s="5">
        <f>DATE(YEAR(siječanj!B2281),MONTH(siječanj!B2281)+5,DAY(siječanj!B2281))</f>
        <v>44006</v>
      </c>
      <c r="C2281" s="8">
        <v>23.7291666666667</v>
      </c>
      <c r="D2281">
        <v>0.9308418372156757</v>
      </c>
      <c r="E2281" s="6">
        <v>115.2526772457712</v>
      </c>
      <c r="F2281" s="10">
        <v>163.80002462431094</v>
      </c>
      <c r="G2281" s="10">
        <v>168.10545025548311</v>
      </c>
      <c r="H2281" s="10">
        <v>1.8775617801676827</v>
      </c>
      <c r="I2281" s="10">
        <f t="shared" si="56"/>
        <v>107.28201383147896</v>
      </c>
    </row>
    <row r="2282" spans="1:9" x14ac:dyDescent="0.25">
      <c r="A2282" s="16"/>
      <c r="B2282" s="5">
        <f>DATE(YEAR(siječanj!B2282),MONTH(siječanj!B2282)+5,DAY(siječanj!B2282))</f>
        <v>44006</v>
      </c>
      <c r="C2282" s="8">
        <v>23.7395833333333</v>
      </c>
      <c r="D2282">
        <v>0.9308418372156757</v>
      </c>
      <c r="E2282" s="6">
        <v>116.55006598397239</v>
      </c>
      <c r="F2282" s="10">
        <v>163.27021094274153</v>
      </c>
      <c r="G2282" s="10">
        <v>163.22147255946749</v>
      </c>
      <c r="H2282" s="10">
        <v>1.8330165842526078</v>
      </c>
      <c r="I2282" s="10">
        <f t="shared" si="56"/>
        <v>108.48967754812909</v>
      </c>
    </row>
    <row r="2283" spans="1:9" x14ac:dyDescent="0.25">
      <c r="A2283" s="16"/>
      <c r="B2283" s="5">
        <f>DATE(YEAR(siječanj!B2283),MONTH(siječanj!B2283)+5,DAY(siječanj!B2283))</f>
        <v>44006</v>
      </c>
      <c r="C2283" s="8">
        <v>23.75</v>
      </c>
      <c r="D2283">
        <v>0.9308418372156757</v>
      </c>
      <c r="E2283" s="6">
        <v>119.3294005894536</v>
      </c>
      <c r="F2283" s="10">
        <v>161.2536992660213</v>
      </c>
      <c r="G2283" s="10">
        <v>161.76159908911188</v>
      </c>
      <c r="H2283" s="10">
        <v>1.870519730726254</v>
      </c>
      <c r="I2283" s="10">
        <f t="shared" si="56"/>
        <v>111.07679847853233</v>
      </c>
    </row>
    <row r="2284" spans="1:9" x14ac:dyDescent="0.25">
      <c r="A2284" s="16"/>
      <c r="B2284" s="5">
        <f>DATE(YEAR(siječanj!B2284),MONTH(siječanj!B2284)+5,DAY(siječanj!B2284))</f>
        <v>44006</v>
      </c>
      <c r="C2284" s="8">
        <v>23.7604166666667</v>
      </c>
      <c r="D2284">
        <v>0.9308418372156757</v>
      </c>
      <c r="E2284" s="6">
        <v>121.47220905890737</v>
      </c>
      <c r="F2284" s="10">
        <v>160.72129359998115</v>
      </c>
      <c r="G2284" s="10">
        <v>159.87170400640289</v>
      </c>
      <c r="H2284" s="10">
        <v>2.5338030964742764</v>
      </c>
      <c r="I2284" s="10">
        <f t="shared" si="56"/>
        <v>113.07141425103998</v>
      </c>
    </row>
    <row r="2285" spans="1:9" x14ac:dyDescent="0.25">
      <c r="A2285" s="16"/>
      <c r="B2285" s="5">
        <f>DATE(YEAR(siječanj!B2285),MONTH(siječanj!B2285)+5,DAY(siječanj!B2285))</f>
        <v>44006</v>
      </c>
      <c r="C2285" s="8">
        <v>23.7708333333333</v>
      </c>
      <c r="D2285">
        <v>0.9308418372156757</v>
      </c>
      <c r="E2285" s="6">
        <v>123.02325303633847</v>
      </c>
      <c r="F2285" s="10">
        <v>159.70798037796757</v>
      </c>
      <c r="G2285" s="10">
        <v>158.97036140218526</v>
      </c>
      <c r="H2285" s="10">
        <v>4.5444884964362791</v>
      </c>
      <c r="I2285" s="10">
        <f t="shared" si="56"/>
        <v>114.51519087659426</v>
      </c>
    </row>
    <row r="2286" spans="1:9" x14ac:dyDescent="0.25">
      <c r="A2286" s="16"/>
      <c r="B2286" s="5">
        <f>DATE(YEAR(siječanj!B2286),MONTH(siječanj!B2286)+5,DAY(siječanj!B2286))</f>
        <v>44006</v>
      </c>
      <c r="C2286" s="8">
        <v>23.78125</v>
      </c>
      <c r="D2286">
        <v>0.9308418372156757</v>
      </c>
      <c r="E2286" s="6">
        <v>125.26907488831297</v>
      </c>
      <c r="F2286" s="10">
        <v>159.11023259178026</v>
      </c>
      <c r="G2286" s="10">
        <v>161.95962020301772</v>
      </c>
      <c r="H2286" s="10">
        <v>11.000379456176386</v>
      </c>
      <c r="I2286" s="10">
        <f t="shared" si="56"/>
        <v>116.60569581534531</v>
      </c>
    </row>
    <row r="2287" spans="1:9" x14ac:dyDescent="0.25">
      <c r="A2287" s="16"/>
      <c r="B2287" s="5">
        <f>DATE(YEAR(siječanj!B2287),MONTH(siječanj!B2287)+5,DAY(siječanj!B2287))</f>
        <v>44006</v>
      </c>
      <c r="C2287" s="8">
        <v>23.7916666666667</v>
      </c>
      <c r="D2287">
        <v>0.9308418372156757</v>
      </c>
      <c r="E2287" s="6">
        <v>128.50915372577825</v>
      </c>
      <c r="F2287" s="10">
        <v>157.7356288831844</v>
      </c>
      <c r="G2287" s="10">
        <v>163.37752811010975</v>
      </c>
      <c r="H2287" s="10">
        <v>25.89839582375323</v>
      </c>
      <c r="I2287" s="10">
        <f t="shared" si="56"/>
        <v>119.62169675313513</v>
      </c>
    </row>
    <row r="2288" spans="1:9" x14ac:dyDescent="0.25">
      <c r="A2288" s="16"/>
      <c r="B2288" s="5">
        <f>DATE(YEAR(siječanj!B2288),MONTH(siječanj!B2288)+5,DAY(siječanj!B2288))</f>
        <v>44006</v>
      </c>
      <c r="C2288" s="8">
        <v>23.8020833333333</v>
      </c>
      <c r="D2288">
        <v>0.9308418372156757</v>
      </c>
      <c r="E2288" s="6">
        <v>132.56167486257914</v>
      </c>
      <c r="F2288" s="10">
        <v>154.31066499368629</v>
      </c>
      <c r="G2288" s="10">
        <v>159.05953772247591</v>
      </c>
      <c r="H2288" s="10">
        <v>42.15837443470032</v>
      </c>
      <c r="I2288" s="10">
        <f t="shared" si="56"/>
        <v>123.39395297347022</v>
      </c>
    </row>
    <row r="2289" spans="1:9" x14ac:dyDescent="0.25">
      <c r="A2289" s="16"/>
      <c r="B2289" s="5">
        <f>DATE(YEAR(siječanj!B2289),MONTH(siječanj!B2289)+5,DAY(siječanj!B2289))</f>
        <v>44006</v>
      </c>
      <c r="C2289" s="8">
        <v>23.8125</v>
      </c>
      <c r="D2289">
        <v>0.9308418372156757</v>
      </c>
      <c r="E2289" s="6">
        <v>137.40804042893916</v>
      </c>
      <c r="F2289" s="10">
        <v>153.58779468272033</v>
      </c>
      <c r="G2289" s="10">
        <v>157.99954706939775</v>
      </c>
      <c r="H2289" s="10">
        <v>62.945025256601532</v>
      </c>
      <c r="I2289" s="10">
        <f t="shared" si="56"/>
        <v>127.90515280107957</v>
      </c>
    </row>
    <row r="2290" spans="1:9" x14ac:dyDescent="0.25">
      <c r="A2290" s="16"/>
      <c r="B2290" s="5">
        <f>DATE(YEAR(siječanj!B2290),MONTH(siječanj!B2290)+5,DAY(siječanj!B2290))</f>
        <v>44006</v>
      </c>
      <c r="C2290" s="8">
        <v>23.8229166666667</v>
      </c>
      <c r="D2290">
        <v>0.9308418372156757</v>
      </c>
      <c r="E2290" s="6">
        <v>141.00470989931742</v>
      </c>
      <c r="F2290" s="10">
        <v>150.2591240209569</v>
      </c>
      <c r="G2290" s="10">
        <v>159.00231013022784</v>
      </c>
      <c r="H2290" s="10">
        <v>86.597288193679347</v>
      </c>
      <c r="I2290" s="10">
        <f t="shared" si="56"/>
        <v>131.253083218744</v>
      </c>
    </row>
    <row r="2291" spans="1:9" x14ac:dyDescent="0.25">
      <c r="A2291" s="16"/>
      <c r="B2291" s="5">
        <f>DATE(YEAR(siječanj!B2291),MONTH(siječanj!B2291)+5,DAY(siječanj!B2291))</f>
        <v>44006</v>
      </c>
      <c r="C2291" s="8">
        <v>23.8333333333333</v>
      </c>
      <c r="D2291">
        <v>0.9308418372156757</v>
      </c>
      <c r="E2291" s="6">
        <v>146.95780025265225</v>
      </c>
      <c r="F2291" s="10">
        <v>144.56516103722043</v>
      </c>
      <c r="G2291" s="10">
        <v>152.30528124605905</v>
      </c>
      <c r="H2291" s="10">
        <v>128.94631789962193</v>
      </c>
      <c r="I2291" s="10">
        <f t="shared" si="56"/>
        <v>136.7944687803531</v>
      </c>
    </row>
    <row r="2292" spans="1:9" x14ac:dyDescent="0.25">
      <c r="A2292" s="16"/>
      <c r="B2292" s="5">
        <f>DATE(YEAR(siječanj!B2292),MONTH(siječanj!B2292)+5,DAY(siječanj!B2292))</f>
        <v>44006</v>
      </c>
      <c r="C2292" s="8">
        <v>23.84375</v>
      </c>
      <c r="D2292">
        <v>0.9308418372156757</v>
      </c>
      <c r="E2292" s="6">
        <v>151.29103974254542</v>
      </c>
      <c r="F2292" s="10">
        <v>125.56601533090918</v>
      </c>
      <c r="G2292" s="10">
        <v>138.99629835346255</v>
      </c>
      <c r="H2292" s="10">
        <v>196.86814376510168</v>
      </c>
      <c r="I2292" s="10">
        <f t="shared" si="56"/>
        <v>140.82802938822078</v>
      </c>
    </row>
    <row r="2293" spans="1:9" x14ac:dyDescent="0.25">
      <c r="A2293" s="16"/>
      <c r="B2293" s="5">
        <f>DATE(YEAR(siječanj!B2293),MONTH(siječanj!B2293)+5,DAY(siječanj!B2293))</f>
        <v>44006</v>
      </c>
      <c r="C2293" s="8">
        <v>23.8541666666667</v>
      </c>
      <c r="D2293">
        <v>0.9308418372156757</v>
      </c>
      <c r="E2293" s="6">
        <v>154.87633666343459</v>
      </c>
      <c r="F2293" s="10">
        <v>118.43422431039268</v>
      </c>
      <c r="G2293" s="10">
        <v>130.58418341118045</v>
      </c>
      <c r="H2293" s="10">
        <v>227.85310453273246</v>
      </c>
      <c r="I2293" s="10">
        <f t="shared" si="56"/>
        <v>144.16537376102497</v>
      </c>
    </row>
    <row r="2294" spans="1:9" x14ac:dyDescent="0.25">
      <c r="A2294" s="16"/>
      <c r="B2294" s="5">
        <f>DATE(YEAR(siječanj!B2294),MONTH(siječanj!B2294)+5,DAY(siječanj!B2294))</f>
        <v>44006</v>
      </c>
      <c r="C2294" s="8">
        <v>23.8645833333333</v>
      </c>
      <c r="D2294">
        <v>0.9308418372156757</v>
      </c>
      <c r="E2294" s="6">
        <v>155.61713683699122</v>
      </c>
      <c r="F2294" s="10">
        <v>116.53399428118644</v>
      </c>
      <c r="G2294" s="10">
        <v>128.17395467292377</v>
      </c>
      <c r="H2294" s="10">
        <v>228.77731326110089</v>
      </c>
      <c r="I2294" s="10">
        <f t="shared" si="56"/>
        <v>144.85494155558811</v>
      </c>
    </row>
    <row r="2295" spans="1:9" x14ac:dyDescent="0.25">
      <c r="A2295" s="16"/>
      <c r="B2295" s="5">
        <f>DATE(YEAR(siječanj!B2295),MONTH(siječanj!B2295)+5,DAY(siječanj!B2295))</f>
        <v>44006</v>
      </c>
      <c r="C2295" s="8">
        <v>23.875</v>
      </c>
      <c r="D2295">
        <v>0.9308418372156757</v>
      </c>
      <c r="E2295" s="6">
        <v>155.41922880866841</v>
      </c>
      <c r="F2295" s="10">
        <v>113.28848412583903</v>
      </c>
      <c r="G2295" s="10">
        <v>123.25217706867639</v>
      </c>
      <c r="H2295" s="10">
        <v>230.13021048439103</v>
      </c>
      <c r="I2295" s="10">
        <f t="shared" si="56"/>
        <v>144.67072048290439</v>
      </c>
    </row>
    <row r="2296" spans="1:9" x14ac:dyDescent="0.25">
      <c r="A2296" s="16"/>
      <c r="B2296" s="5">
        <f>DATE(YEAR(siječanj!B2296),MONTH(siječanj!B2296)+5,DAY(siječanj!B2296))</f>
        <v>44006</v>
      </c>
      <c r="C2296" s="8">
        <v>23.8854166666667</v>
      </c>
      <c r="D2296">
        <v>0.9308418372156757</v>
      </c>
      <c r="E2296" s="6">
        <v>159.6322065493157</v>
      </c>
      <c r="F2296" s="10">
        <v>110.47176455498976</v>
      </c>
      <c r="G2296" s="10">
        <v>109.65230463915768</v>
      </c>
      <c r="H2296" s="10">
        <v>237.18397642194142</v>
      </c>
      <c r="I2296" s="10">
        <f t="shared" si="56"/>
        <v>148.59233642315724</v>
      </c>
    </row>
    <row r="2297" spans="1:9" x14ac:dyDescent="0.25">
      <c r="A2297" s="16"/>
      <c r="B2297" s="5">
        <f>DATE(YEAR(siječanj!B2297),MONTH(siječanj!B2297)+5,DAY(siječanj!B2297))</f>
        <v>44006</v>
      </c>
      <c r="C2297" s="8">
        <v>23.8958333333333</v>
      </c>
      <c r="D2297">
        <v>0.9308418372156757</v>
      </c>
      <c r="E2297" s="6">
        <v>162.46517279508291</v>
      </c>
      <c r="F2297" s="10">
        <v>107.88085706380269</v>
      </c>
      <c r="G2297" s="10">
        <v>101.31335352817118</v>
      </c>
      <c r="H2297" s="10">
        <v>242.81627728845797</v>
      </c>
      <c r="I2297" s="10">
        <f t="shared" si="56"/>
        <v>151.22937992813718</v>
      </c>
    </row>
    <row r="2298" spans="1:9" x14ac:dyDescent="0.25">
      <c r="A2298" s="16"/>
      <c r="B2298" s="5">
        <f>DATE(YEAR(siječanj!B2298),MONTH(siječanj!B2298)+5,DAY(siječanj!B2298))</f>
        <v>44006</v>
      </c>
      <c r="C2298" s="8">
        <v>23.90625</v>
      </c>
      <c r="D2298">
        <v>0.9308418372156757</v>
      </c>
      <c r="E2298" s="6">
        <v>160.58787880418308</v>
      </c>
      <c r="F2298" s="10">
        <v>104.53925460974936</v>
      </c>
      <c r="G2298" s="10">
        <v>103.56774743931807</v>
      </c>
      <c r="H2298" s="10">
        <v>243.55396832314844</v>
      </c>
      <c r="I2298" s="10">
        <f t="shared" si="56"/>
        <v>149.48191614065405</v>
      </c>
    </row>
    <row r="2299" spans="1:9" x14ac:dyDescent="0.25">
      <c r="A2299" s="16"/>
      <c r="B2299" s="5">
        <f>DATE(YEAR(siječanj!B2299),MONTH(siječanj!B2299)+5,DAY(siječanj!B2299))</f>
        <v>44006</v>
      </c>
      <c r="C2299" s="8">
        <v>23.9166666666667</v>
      </c>
      <c r="D2299">
        <v>0.9308418372156757</v>
      </c>
      <c r="E2299" s="6">
        <v>156.65710712774614</v>
      </c>
      <c r="F2299" s="10">
        <v>102.94771586598114</v>
      </c>
      <c r="G2299" s="10">
        <v>92.474792694762442</v>
      </c>
      <c r="H2299" s="10">
        <v>240.55413992506053</v>
      </c>
      <c r="I2299" s="10">
        <f t="shared" si="56"/>
        <v>145.82298941168415</v>
      </c>
    </row>
    <row r="2300" spans="1:9" x14ac:dyDescent="0.25">
      <c r="A2300" s="16"/>
      <c r="B2300" s="5">
        <f>DATE(YEAR(siječanj!B2300),MONTH(siječanj!B2300)+5,DAY(siječanj!B2300))</f>
        <v>44006</v>
      </c>
      <c r="C2300" s="8">
        <v>23.9270833333333</v>
      </c>
      <c r="D2300">
        <v>0.9308418372156757</v>
      </c>
      <c r="E2300" s="6">
        <v>150.10907942005724</v>
      </c>
      <c r="F2300" s="10">
        <v>100.57095451504749</v>
      </c>
      <c r="G2300" s="10">
        <v>87.957902312247839</v>
      </c>
      <c r="H2300" s="10">
        <v>241.32268449914247</v>
      </c>
      <c r="I2300" s="10">
        <f t="shared" si="56"/>
        <v>139.72781127011987</v>
      </c>
    </row>
    <row r="2301" spans="1:9" x14ac:dyDescent="0.25">
      <c r="A2301" s="16"/>
      <c r="B2301" s="5">
        <f>DATE(YEAR(siječanj!B2301),MONTH(siječanj!B2301)+5,DAY(siječanj!B2301))</f>
        <v>44006</v>
      </c>
      <c r="C2301" s="8">
        <v>23.9375</v>
      </c>
      <c r="D2301">
        <v>0.9308418372156757</v>
      </c>
      <c r="E2301" s="6">
        <v>140.96955569034981</v>
      </c>
      <c r="F2301" s="10">
        <v>97.549436022361903</v>
      </c>
      <c r="G2301" s="10">
        <v>83.735589556225946</v>
      </c>
      <c r="H2301" s="10">
        <v>240.50972620729627</v>
      </c>
      <c r="I2301" s="10">
        <f t="shared" si="56"/>
        <v>131.22036021028273</v>
      </c>
    </row>
    <row r="2302" spans="1:9" x14ac:dyDescent="0.25">
      <c r="A2302" s="16"/>
      <c r="B2302" s="5">
        <f>DATE(YEAR(siječanj!B2302),MONTH(siječanj!B2302)+5,DAY(siječanj!B2302))</f>
        <v>44006</v>
      </c>
      <c r="C2302" s="8">
        <v>23.9479166666667</v>
      </c>
      <c r="D2302">
        <v>0.9308418372156757</v>
      </c>
      <c r="E2302" s="6">
        <v>129.83459672712019</v>
      </c>
      <c r="F2302" s="10">
        <v>93.265179048542663</v>
      </c>
      <c r="G2302" s="10">
        <v>81.172792699140686</v>
      </c>
      <c r="H2302" s="10">
        <v>237.82941561290255</v>
      </c>
      <c r="I2302" s="10">
        <f t="shared" si="56"/>
        <v>120.85547455162892</v>
      </c>
    </row>
    <row r="2303" spans="1:9" x14ac:dyDescent="0.25">
      <c r="A2303" s="16"/>
      <c r="B2303" s="5">
        <f>DATE(YEAR(siječanj!B2303),MONTH(siječanj!B2303)+5,DAY(siječanj!B2303))</f>
        <v>44006</v>
      </c>
      <c r="C2303" s="8">
        <v>23.9583333333333</v>
      </c>
      <c r="D2303">
        <v>0.9308418372156757</v>
      </c>
      <c r="E2303" s="6">
        <v>118.55012032852406</v>
      </c>
      <c r="F2303" s="10">
        <v>89.894068157328192</v>
      </c>
      <c r="G2303" s="10">
        <v>79.540859215457985</v>
      </c>
      <c r="H2303" s="10">
        <v>238.06035698481074</v>
      </c>
      <c r="I2303" s="10">
        <f t="shared" si="56"/>
        <v>110.35141180874275</v>
      </c>
    </row>
    <row r="2304" spans="1:9" x14ac:dyDescent="0.25">
      <c r="A2304" s="16"/>
      <c r="B2304" s="5">
        <f>DATE(YEAR(siječanj!B2304),MONTH(siječanj!B2304)+5,DAY(siječanj!B2304))</f>
        <v>44006</v>
      </c>
      <c r="C2304" s="8">
        <v>23.96875</v>
      </c>
      <c r="D2304">
        <v>0.9308418372156757</v>
      </c>
      <c r="E2304" s="6">
        <v>108.50387369237529</v>
      </c>
      <c r="F2304" s="10">
        <v>86.712156058158442</v>
      </c>
      <c r="G2304" s="10">
        <v>77.160480325107443</v>
      </c>
      <c r="H2304" s="10">
        <v>238.91528768421171</v>
      </c>
      <c r="I2304" s="10">
        <f t="shared" si="56"/>
        <v>100.99994513282824</v>
      </c>
    </row>
    <row r="2305" spans="1:9" x14ac:dyDescent="0.25">
      <c r="A2305" s="16"/>
      <c r="B2305" s="5">
        <f>DATE(YEAR(siječanj!B2305),MONTH(siječanj!B2305)+5,DAY(siječanj!B2305))</f>
        <v>44006</v>
      </c>
      <c r="C2305" s="8">
        <v>23.9791666666667</v>
      </c>
      <c r="D2305">
        <v>0.9308418372156757</v>
      </c>
      <c r="E2305" s="6">
        <v>98.790274128782855</v>
      </c>
      <c r="F2305" s="10">
        <v>84.438463261808664</v>
      </c>
      <c r="G2305" s="10">
        <v>78.397836382603316</v>
      </c>
      <c r="H2305" s="10">
        <v>238.37593343212026</v>
      </c>
      <c r="I2305" s="10">
        <f t="shared" si="56"/>
        <v>91.958120269076474</v>
      </c>
    </row>
    <row r="2306" spans="1:9" ht="15.75" thickBot="1" x14ac:dyDescent="0.3">
      <c r="A2306" s="16"/>
      <c r="B2306" s="5">
        <f>DATE(YEAR(siječanj!B2306),MONTH(siječanj!B2306)+5,DAY(siječanj!B2306))</f>
        <v>44006</v>
      </c>
      <c r="C2306" s="8">
        <v>23.9895833333333</v>
      </c>
      <c r="D2306">
        <v>0.9308418372156757</v>
      </c>
      <c r="E2306" s="6">
        <v>90.584766437090167</v>
      </c>
      <c r="F2306" s="10">
        <v>82.486112242546554</v>
      </c>
      <c r="G2306" s="10">
        <v>75.43100710582938</v>
      </c>
      <c r="H2306" s="10">
        <v>238.73577518625109</v>
      </c>
      <c r="I2306" s="10">
        <f t="shared" si="56"/>
        <v>84.320090414053894</v>
      </c>
    </row>
    <row r="2307" spans="1:9" x14ac:dyDescent="0.25">
      <c r="A2307" s="15">
        <f t="shared" ref="A2307" si="57">A2211+1</f>
        <v>177</v>
      </c>
      <c r="B2307" s="5">
        <f>DATE(YEAR(siječanj!B2307),MONTH(siječanj!B2307)+5,DAY(siječanj!B2307))</f>
        <v>44007</v>
      </c>
      <c r="C2307" s="8">
        <v>24</v>
      </c>
      <c r="D2307">
        <v>0.93189991235711545</v>
      </c>
      <c r="E2307" s="6">
        <v>81.871973934149992</v>
      </c>
      <c r="F2307" s="10">
        <v>77.900903769476471</v>
      </c>
      <c r="G2307" s="10">
        <v>72.303370702731414</v>
      </c>
      <c r="H2307" s="10">
        <v>238.81486626629305</v>
      </c>
      <c r="I2307" s="10">
        <f t="shared" si="56"/>
        <v>76.296485333738417</v>
      </c>
    </row>
    <row r="2308" spans="1:9" x14ac:dyDescent="0.25">
      <c r="A2308" s="16"/>
      <c r="B2308" s="5">
        <f>DATE(YEAR(siječanj!B2308),MONTH(siječanj!B2308)+5,DAY(siječanj!B2308))</f>
        <v>44007</v>
      </c>
      <c r="C2308" s="8">
        <v>24.0104166666667</v>
      </c>
      <c r="D2308">
        <v>0.93189991235711545</v>
      </c>
      <c r="E2308" s="6">
        <v>76.998391250653299</v>
      </c>
      <c r="F2308" s="10">
        <v>76.16070969308322</v>
      </c>
      <c r="G2308" s="10">
        <v>70.504385623332098</v>
      </c>
      <c r="H2308" s="10">
        <v>238.56154472339489</v>
      </c>
      <c r="I2308" s="10">
        <f t="shared" ref="I2308:I2371" si="58">D2308*E2308</f>
        <v>71.754794058122698</v>
      </c>
    </row>
    <row r="2309" spans="1:9" x14ac:dyDescent="0.25">
      <c r="A2309" s="16"/>
      <c r="B2309" s="5">
        <f>DATE(YEAR(siječanj!B2309),MONTH(siječanj!B2309)+5,DAY(siječanj!B2309))</f>
        <v>44007</v>
      </c>
      <c r="C2309" s="8">
        <v>24.0208333333333</v>
      </c>
      <c r="D2309">
        <v>0.93189991235711545</v>
      </c>
      <c r="E2309" s="6">
        <v>72.197006486803858</v>
      </c>
      <c r="F2309" s="10">
        <v>74.773580068835543</v>
      </c>
      <c r="G2309" s="10">
        <v>70.427421334122158</v>
      </c>
      <c r="H2309" s="10">
        <v>238.79452101850092</v>
      </c>
      <c r="I2309" s="10">
        <f t="shared" si="58"/>
        <v>67.280384017498605</v>
      </c>
    </row>
    <row r="2310" spans="1:9" x14ac:dyDescent="0.25">
      <c r="A2310" s="16"/>
      <c r="B2310" s="5">
        <f>DATE(YEAR(siječanj!B2310),MONTH(siječanj!B2310)+5,DAY(siječanj!B2310))</f>
        <v>44007</v>
      </c>
      <c r="C2310" s="8">
        <v>24.03125</v>
      </c>
      <c r="D2310">
        <v>0.93189991235711545</v>
      </c>
      <c r="E2310" s="6">
        <v>68.414856854901203</v>
      </c>
      <c r="F2310" s="10">
        <v>72.538533961874137</v>
      </c>
      <c r="G2310" s="10">
        <v>69.412008808301465</v>
      </c>
      <c r="H2310" s="10">
        <v>239.06544668895609</v>
      </c>
      <c r="I2310" s="10">
        <f t="shared" si="58"/>
        <v>63.755799107007029</v>
      </c>
    </row>
    <row r="2311" spans="1:9" x14ac:dyDescent="0.25">
      <c r="A2311" s="16"/>
      <c r="B2311" s="5">
        <f>DATE(YEAR(siječanj!B2311),MONTH(siječanj!B2311)+5,DAY(siječanj!B2311))</f>
        <v>44007</v>
      </c>
      <c r="C2311" s="8">
        <v>24.0416666666667</v>
      </c>
      <c r="D2311">
        <v>0.93189991235711545</v>
      </c>
      <c r="E2311" s="6">
        <v>65.815171017729753</v>
      </c>
      <c r="F2311" s="10">
        <v>71.937225713297522</v>
      </c>
      <c r="G2311" s="10">
        <v>68.050036257503507</v>
      </c>
      <c r="H2311" s="10">
        <v>238.91533449840176</v>
      </c>
      <c r="I2311" s="10">
        <f t="shared" si="58"/>
        <v>61.333152103190919</v>
      </c>
    </row>
    <row r="2312" spans="1:9" x14ac:dyDescent="0.25">
      <c r="A2312" s="16"/>
      <c r="B2312" s="5">
        <f>DATE(YEAR(siječanj!B2312),MONTH(siječanj!B2312)+5,DAY(siječanj!B2312))</f>
        <v>44007</v>
      </c>
      <c r="C2312" s="8">
        <v>24.0520833333333</v>
      </c>
      <c r="D2312">
        <v>0.93189991235711545</v>
      </c>
      <c r="E2312" s="6">
        <v>63.573746156677522</v>
      </c>
      <c r="F2312" s="10">
        <v>70.376308553509674</v>
      </c>
      <c r="G2312" s="10">
        <v>67.098902437505927</v>
      </c>
      <c r="H2312" s="10">
        <v>238.55740814187715</v>
      </c>
      <c r="I2312" s="10">
        <f t="shared" si="58"/>
        <v>59.244368471621286</v>
      </c>
    </row>
    <row r="2313" spans="1:9" x14ac:dyDescent="0.25">
      <c r="A2313" s="16"/>
      <c r="B2313" s="5">
        <f>DATE(YEAR(siječanj!B2313),MONTH(siječanj!B2313)+5,DAY(siječanj!B2313))</f>
        <v>44007</v>
      </c>
      <c r="C2313" s="8">
        <v>24.0625</v>
      </c>
      <c r="D2313">
        <v>0.93189991235711545</v>
      </c>
      <c r="E2313" s="6">
        <v>61.927936856706722</v>
      </c>
      <c r="F2313" s="10">
        <v>69.427385048046986</v>
      </c>
      <c r="G2313" s="10">
        <v>65.678807360864425</v>
      </c>
      <c r="H2313" s="10">
        <v>238.77994487259909</v>
      </c>
      <c r="I2313" s="10">
        <f t="shared" si="58"/>
        <v>57.710638929221972</v>
      </c>
    </row>
    <row r="2314" spans="1:9" x14ac:dyDescent="0.25">
      <c r="A2314" s="16"/>
      <c r="B2314" s="5">
        <f>DATE(YEAR(siječanj!B2314),MONTH(siječanj!B2314)+5,DAY(siječanj!B2314))</f>
        <v>44007</v>
      </c>
      <c r="C2314" s="8">
        <v>24.0729166666667</v>
      </c>
      <c r="D2314">
        <v>0.93189991235711545</v>
      </c>
      <c r="E2314" s="6">
        <v>60.51977632744012</v>
      </c>
      <c r="F2314" s="10">
        <v>69.135704414182342</v>
      </c>
      <c r="G2314" s="10">
        <v>65.285602433734326</v>
      </c>
      <c r="H2314" s="10">
        <v>238.35863011063563</v>
      </c>
      <c r="I2314" s="10">
        <f t="shared" si="58"/>
        <v>56.398374255413678</v>
      </c>
    </row>
    <row r="2315" spans="1:9" x14ac:dyDescent="0.25">
      <c r="A2315" s="16"/>
      <c r="B2315" s="5">
        <f>DATE(YEAR(siječanj!B2315),MONTH(siječanj!B2315)+5,DAY(siječanj!B2315))</f>
        <v>44007</v>
      </c>
      <c r="C2315" s="8">
        <v>24.0833333333333</v>
      </c>
      <c r="D2315">
        <v>0.93189991235711545</v>
      </c>
      <c r="E2315" s="6">
        <v>60.2267969444299</v>
      </c>
      <c r="F2315" s="10">
        <v>69.736578656056878</v>
      </c>
      <c r="G2315" s="10">
        <v>65.208995315331535</v>
      </c>
      <c r="H2315" s="10">
        <v>238.54384497536458</v>
      </c>
      <c r="I2315" s="10">
        <f t="shared" si="58"/>
        <v>56.125346794064015</v>
      </c>
    </row>
    <row r="2316" spans="1:9" x14ac:dyDescent="0.25">
      <c r="A2316" s="16"/>
      <c r="B2316" s="5">
        <f>DATE(YEAR(siječanj!B2316),MONTH(siječanj!B2316)+5,DAY(siječanj!B2316))</f>
        <v>44007</v>
      </c>
      <c r="C2316" s="8">
        <v>24.09375</v>
      </c>
      <c r="D2316">
        <v>0.93189991235711545</v>
      </c>
      <c r="E2316" s="6">
        <v>59.709886928536697</v>
      </c>
      <c r="F2316" s="10">
        <v>70.830384046984776</v>
      </c>
      <c r="G2316" s="10">
        <v>66.001954638774691</v>
      </c>
      <c r="H2316" s="10">
        <v>238.64607919808992</v>
      </c>
      <c r="I2316" s="10">
        <f t="shared" si="58"/>
        <v>55.643638395556621</v>
      </c>
    </row>
    <row r="2317" spans="1:9" x14ac:dyDescent="0.25">
      <c r="A2317" s="16"/>
      <c r="B2317" s="5">
        <f>DATE(YEAR(siječanj!B2317),MONTH(siječanj!B2317)+5,DAY(siječanj!B2317))</f>
        <v>44007</v>
      </c>
      <c r="C2317" s="8">
        <v>24.1041666666667</v>
      </c>
      <c r="D2317">
        <v>0.93189991235711545</v>
      </c>
      <c r="E2317" s="6">
        <v>58.932949294337867</v>
      </c>
      <c r="F2317" s="10">
        <v>70.268385553591386</v>
      </c>
      <c r="G2317" s="10">
        <v>65.766795787234656</v>
      </c>
      <c r="H2317" s="10">
        <v>238.79058065816281</v>
      </c>
      <c r="I2317" s="10">
        <f t="shared" si="58"/>
        <v>54.919610282339789</v>
      </c>
    </row>
    <row r="2318" spans="1:9" x14ac:dyDescent="0.25">
      <c r="A2318" s="16"/>
      <c r="B2318" s="5">
        <f>DATE(YEAR(siječanj!B2318),MONTH(siječanj!B2318)+5,DAY(siječanj!B2318))</f>
        <v>44007</v>
      </c>
      <c r="C2318" s="8">
        <v>24.1145833333333</v>
      </c>
      <c r="D2318">
        <v>0.93189991235711545</v>
      </c>
      <c r="E2318" s="6">
        <v>58.620897198121945</v>
      </c>
      <c r="F2318" s="10">
        <v>68.851691232054492</v>
      </c>
      <c r="G2318" s="10">
        <v>64.849211944179132</v>
      </c>
      <c r="H2318" s="10">
        <v>238.7722334798444</v>
      </c>
      <c r="I2318" s="10">
        <f t="shared" si="58"/>
        <v>54.628808961225317</v>
      </c>
    </row>
    <row r="2319" spans="1:9" x14ac:dyDescent="0.25">
      <c r="A2319" s="16"/>
      <c r="B2319" s="5">
        <f>DATE(YEAR(siječanj!B2319),MONTH(siječanj!B2319)+5,DAY(siječanj!B2319))</f>
        <v>44007</v>
      </c>
      <c r="C2319" s="8">
        <v>24.125</v>
      </c>
      <c r="D2319">
        <v>0.93189991235711545</v>
      </c>
      <c r="E2319" s="6">
        <v>58.413994786257867</v>
      </c>
      <c r="F2319" s="10">
        <v>67.951497034642486</v>
      </c>
      <c r="G2319" s="10">
        <v>63.666595322746652</v>
      </c>
      <c r="H2319" s="10">
        <v>238.57090756140752</v>
      </c>
      <c r="I2319" s="10">
        <f t="shared" si="58"/>
        <v>54.435996621742703</v>
      </c>
    </row>
    <row r="2320" spans="1:9" x14ac:dyDescent="0.25">
      <c r="A2320" s="16"/>
      <c r="B2320" s="5">
        <f>DATE(YEAR(siječanj!B2320),MONTH(siječanj!B2320)+5,DAY(siječanj!B2320))</f>
        <v>44007</v>
      </c>
      <c r="C2320" s="8">
        <v>24.1354166666667</v>
      </c>
      <c r="D2320">
        <v>0.93189991235711545</v>
      </c>
      <c r="E2320" s="6">
        <v>58.348551292270734</v>
      </c>
      <c r="F2320" s="10">
        <v>66.711664462785521</v>
      </c>
      <c r="G2320" s="10">
        <v>63.518517924515947</v>
      </c>
      <c r="H2320" s="10">
        <v>238.42527260030712</v>
      </c>
      <c r="I2320" s="10">
        <f t="shared" si="58"/>
        <v>54.375009835431754</v>
      </c>
    </row>
    <row r="2321" spans="1:9" x14ac:dyDescent="0.25">
      <c r="A2321" s="16"/>
      <c r="B2321" s="5">
        <f>DATE(YEAR(siječanj!B2321),MONTH(siječanj!B2321)+5,DAY(siječanj!B2321))</f>
        <v>44007</v>
      </c>
      <c r="C2321" s="8">
        <v>24.1458333333333</v>
      </c>
      <c r="D2321">
        <v>0.93189991235711545</v>
      </c>
      <c r="E2321" s="6">
        <v>58.825722540183506</v>
      </c>
      <c r="F2321" s="10">
        <v>66.611047242352328</v>
      </c>
      <c r="G2321" s="10">
        <v>63.756144866465007</v>
      </c>
      <c r="H2321" s="10">
        <v>238.25190371775741</v>
      </c>
      <c r="I2321" s="10">
        <f t="shared" si="58"/>
        <v>54.819685679541003</v>
      </c>
    </row>
    <row r="2322" spans="1:9" x14ac:dyDescent="0.25">
      <c r="A2322" s="16"/>
      <c r="B2322" s="5">
        <f>DATE(YEAR(siječanj!B2322),MONTH(siječanj!B2322)+5,DAY(siječanj!B2322))</f>
        <v>44007</v>
      </c>
      <c r="C2322" s="8">
        <v>24.15625</v>
      </c>
      <c r="D2322">
        <v>0.93189991235711545</v>
      </c>
      <c r="E2322" s="6">
        <v>60.027198828891329</v>
      </c>
      <c r="F2322" s="10">
        <v>65.837647299238142</v>
      </c>
      <c r="G2322" s="10">
        <v>62.877721391232569</v>
      </c>
      <c r="H2322" s="10">
        <v>238.31918068911128</v>
      </c>
      <c r="I2322" s="10">
        <f t="shared" si="58"/>
        <v>55.939341327686975</v>
      </c>
    </row>
    <row r="2323" spans="1:9" x14ac:dyDescent="0.25">
      <c r="A2323" s="16"/>
      <c r="B2323" s="5">
        <f>DATE(YEAR(siječanj!B2323),MONTH(siječanj!B2323)+5,DAY(siječanj!B2323))</f>
        <v>44007</v>
      </c>
      <c r="C2323" s="8">
        <v>24.1666666666667</v>
      </c>
      <c r="D2323">
        <v>0.93189991235711545</v>
      </c>
      <c r="E2323" s="6">
        <v>62.166425735016411</v>
      </c>
      <c r="F2323" s="10">
        <v>65.512041808160546</v>
      </c>
      <c r="G2323" s="10">
        <v>63.145238312639123</v>
      </c>
      <c r="H2323" s="10">
        <v>231.65331713042491</v>
      </c>
      <c r="I2323" s="10">
        <f t="shared" si="58"/>
        <v>57.932886694016922</v>
      </c>
    </row>
    <row r="2324" spans="1:9" x14ac:dyDescent="0.25">
      <c r="A2324" s="16"/>
      <c r="B2324" s="5">
        <f>DATE(YEAR(siječanj!B2324),MONTH(siječanj!B2324)+5,DAY(siječanj!B2324))</f>
        <v>44007</v>
      </c>
      <c r="C2324" s="8">
        <v>24.1770833333333</v>
      </c>
      <c r="D2324">
        <v>0.93189991235711545</v>
      </c>
      <c r="E2324" s="6">
        <v>64.347172318781503</v>
      </c>
      <c r="F2324" s="10">
        <v>64.481729990315344</v>
      </c>
      <c r="G2324" s="10">
        <v>60.98801091365987</v>
      </c>
      <c r="H2324" s="10">
        <v>172.24741575725355</v>
      </c>
      <c r="I2324" s="10">
        <f t="shared" si="58"/>
        <v>59.965124244300689</v>
      </c>
    </row>
    <row r="2325" spans="1:9" x14ac:dyDescent="0.25">
      <c r="A2325" s="16"/>
      <c r="B2325" s="5">
        <f>DATE(YEAR(siječanj!B2325),MONTH(siječanj!B2325)+5,DAY(siječanj!B2325))</f>
        <v>44007</v>
      </c>
      <c r="C2325" s="8">
        <v>24.1875</v>
      </c>
      <c r="D2325">
        <v>0.93189991235711545</v>
      </c>
      <c r="E2325" s="6">
        <v>66.874108391239346</v>
      </c>
      <c r="F2325" s="10">
        <v>64.065332708310066</v>
      </c>
      <c r="G2325" s="10">
        <v>59.984778313678795</v>
      </c>
      <c r="H2325" s="10">
        <v>104.0615130377202</v>
      </c>
      <c r="I2325" s="10">
        <f t="shared" si="58"/>
        <v>62.319975748756185</v>
      </c>
    </row>
    <row r="2326" spans="1:9" x14ac:dyDescent="0.25">
      <c r="A2326" s="16"/>
      <c r="B2326" s="5">
        <f>DATE(YEAR(siječanj!B2326),MONTH(siječanj!B2326)+5,DAY(siječanj!B2326))</f>
        <v>44007</v>
      </c>
      <c r="C2326" s="8">
        <v>24.1979166666667</v>
      </c>
      <c r="D2326">
        <v>0.93189991235711545</v>
      </c>
      <c r="E2326" s="6">
        <v>70.628073449538363</v>
      </c>
      <c r="F2326" s="10">
        <v>63.650333892344861</v>
      </c>
      <c r="G2326" s="10">
        <v>59.546288943987165</v>
      </c>
      <c r="H2326" s="10">
        <v>67.698078938142359</v>
      </c>
      <c r="I2326" s="10">
        <f t="shared" si="58"/>
        <v>65.81829545757671</v>
      </c>
    </row>
    <row r="2327" spans="1:9" x14ac:dyDescent="0.25">
      <c r="A2327" s="16"/>
      <c r="B2327" s="5">
        <f>DATE(YEAR(siječanj!B2327),MONTH(siječanj!B2327)+5,DAY(siječanj!B2327))</f>
        <v>44007</v>
      </c>
      <c r="C2327" s="8">
        <v>24.2083333333333</v>
      </c>
      <c r="D2327">
        <v>0.93189991235711545</v>
      </c>
      <c r="E2327" s="6">
        <v>73.731009409609868</v>
      </c>
      <c r="F2327" s="10">
        <v>63.556182568056592</v>
      </c>
      <c r="G2327" s="10">
        <v>62.656287530259725</v>
      </c>
      <c r="H2327" s="10">
        <v>45.866909907549982</v>
      </c>
      <c r="I2327" s="10">
        <f t="shared" si="58"/>
        <v>68.709921206817086</v>
      </c>
    </row>
    <row r="2328" spans="1:9" x14ac:dyDescent="0.25">
      <c r="A2328" s="16"/>
      <c r="B2328" s="5">
        <f>DATE(YEAR(siječanj!B2328),MONTH(siječanj!B2328)+5,DAY(siječanj!B2328))</f>
        <v>44007</v>
      </c>
      <c r="C2328" s="8">
        <v>24.21875</v>
      </c>
      <c r="D2328">
        <v>0.93189991235711545</v>
      </c>
      <c r="E2328" s="6">
        <v>77.189988106329963</v>
      </c>
      <c r="F2328" s="10">
        <v>68.168568701554406</v>
      </c>
      <c r="G2328" s="10">
        <v>68.811901654948201</v>
      </c>
      <c r="H2328" s="10">
        <v>26.954569769723541</v>
      </c>
      <c r="I2328" s="10">
        <f t="shared" si="58"/>
        <v>71.933343151135674</v>
      </c>
    </row>
    <row r="2329" spans="1:9" x14ac:dyDescent="0.25">
      <c r="A2329" s="16"/>
      <c r="B2329" s="5">
        <f>DATE(YEAR(siječanj!B2329),MONTH(siječanj!B2329)+5,DAY(siječanj!B2329))</f>
        <v>44007</v>
      </c>
      <c r="C2329" s="8">
        <v>24.2291666666667</v>
      </c>
      <c r="D2329">
        <v>0.93189991235711545</v>
      </c>
      <c r="E2329" s="6">
        <v>81.418849902643913</v>
      </c>
      <c r="F2329" s="10">
        <v>76.19950105137228</v>
      </c>
      <c r="G2329" s="10">
        <v>73.457477870073404</v>
      </c>
      <c r="H2329" s="10">
        <v>6.9771609898147773</v>
      </c>
      <c r="I2329" s="10">
        <f t="shared" si="58"/>
        <v>75.874219088491003</v>
      </c>
    </row>
    <row r="2330" spans="1:9" x14ac:dyDescent="0.25">
      <c r="A2330" s="16"/>
      <c r="B2330" s="5">
        <f>DATE(YEAR(siječanj!B2330),MONTH(siječanj!B2330)+5,DAY(siječanj!B2330))</f>
        <v>44007</v>
      </c>
      <c r="C2330" s="8">
        <v>24.2395833333333</v>
      </c>
      <c r="D2330">
        <v>0.93189991235711545</v>
      </c>
      <c r="E2330" s="6">
        <v>86.017268222929033</v>
      </c>
      <c r="F2330" s="10">
        <v>77.612321461235027</v>
      </c>
      <c r="G2330" s="10">
        <v>76.954830203286889</v>
      </c>
      <c r="H2330" s="10">
        <v>2.8240889246370955</v>
      </c>
      <c r="I2330" s="10">
        <f t="shared" si="58"/>
        <v>80.159484718146061</v>
      </c>
    </row>
    <row r="2331" spans="1:9" x14ac:dyDescent="0.25">
      <c r="A2331" s="16"/>
      <c r="B2331" s="5">
        <f>DATE(YEAR(siječanj!B2331),MONTH(siječanj!B2331)+5,DAY(siječanj!B2331))</f>
        <v>44007</v>
      </c>
      <c r="C2331" s="8">
        <v>24.25</v>
      </c>
      <c r="D2331">
        <v>0.93189991235711545</v>
      </c>
      <c r="E2331" s="6">
        <v>88.420558422907632</v>
      </c>
      <c r="F2331" s="10">
        <v>77.464204618407038</v>
      </c>
      <c r="G2331" s="10">
        <v>94.933684952205667</v>
      </c>
      <c r="H2331" s="10">
        <v>2.943675275130361</v>
      </c>
      <c r="I2331" s="10">
        <f t="shared" si="58"/>
        <v>82.399110644874824</v>
      </c>
    </row>
    <row r="2332" spans="1:9" x14ac:dyDescent="0.25">
      <c r="A2332" s="16"/>
      <c r="B2332" s="5">
        <f>DATE(YEAR(siječanj!B2332),MONTH(siječanj!B2332)+5,DAY(siječanj!B2332))</f>
        <v>44007</v>
      </c>
      <c r="C2332" s="8">
        <v>24.2604166666667</v>
      </c>
      <c r="D2332">
        <v>0.93189991235711545</v>
      </c>
      <c r="E2332" s="6">
        <v>89.360896492773762</v>
      </c>
      <c r="F2332" s="10">
        <v>87.427965723054399</v>
      </c>
      <c r="G2332" s="10">
        <v>100.35685411975595</v>
      </c>
      <c r="H2332" s="10">
        <v>3.4981345738666794</v>
      </c>
      <c r="I2332" s="10">
        <f t="shared" si="58"/>
        <v>83.275411609769137</v>
      </c>
    </row>
    <row r="2333" spans="1:9" x14ac:dyDescent="0.25">
      <c r="A2333" s="16"/>
      <c r="B2333" s="5">
        <f>DATE(YEAR(siječanj!B2333),MONTH(siječanj!B2333)+5,DAY(siječanj!B2333))</f>
        <v>44007</v>
      </c>
      <c r="C2333" s="8">
        <v>24.2708333333333</v>
      </c>
      <c r="D2333">
        <v>0.93189991235711545</v>
      </c>
      <c r="E2333" s="6">
        <v>92.502893014098362</v>
      </c>
      <c r="F2333" s="10">
        <v>93.83314111550915</v>
      </c>
      <c r="G2333" s="10">
        <v>109.14667117087539</v>
      </c>
      <c r="H2333" s="10">
        <v>3.3573872134182294</v>
      </c>
      <c r="I2333" s="10">
        <f t="shared" si="58"/>
        <v>86.203437892617885</v>
      </c>
    </row>
    <row r="2334" spans="1:9" x14ac:dyDescent="0.25">
      <c r="A2334" s="16"/>
      <c r="B2334" s="5">
        <f>DATE(YEAR(siječanj!B2334),MONTH(siječanj!B2334)+5,DAY(siječanj!B2334))</f>
        <v>44007</v>
      </c>
      <c r="C2334" s="8">
        <v>24.28125</v>
      </c>
      <c r="D2334">
        <v>0.93189991235711545</v>
      </c>
      <c r="E2334" s="6">
        <v>93.299675352275486</v>
      </c>
      <c r="F2334" s="10">
        <v>102.60878878029791</v>
      </c>
      <c r="G2334" s="10">
        <v>119.96452814397142</v>
      </c>
      <c r="H2334" s="10">
        <v>3.4779307646912985</v>
      </c>
      <c r="I2334" s="10">
        <f t="shared" si="58"/>
        <v>86.945959283732847</v>
      </c>
    </row>
    <row r="2335" spans="1:9" x14ac:dyDescent="0.25">
      <c r="A2335" s="16"/>
      <c r="B2335" s="5">
        <f>DATE(YEAR(siječanj!B2335),MONTH(siječanj!B2335)+5,DAY(siječanj!B2335))</f>
        <v>44007</v>
      </c>
      <c r="C2335" s="8">
        <v>24.2916666666667</v>
      </c>
      <c r="D2335">
        <v>0.93189991235711545</v>
      </c>
      <c r="E2335" s="6">
        <v>93.059262420237133</v>
      </c>
      <c r="F2335" s="10">
        <v>111.41326172355009</v>
      </c>
      <c r="G2335" s="10">
        <v>129.02219119521862</v>
      </c>
      <c r="H2335" s="10">
        <v>3.1069731305369372</v>
      </c>
      <c r="I2335" s="10">
        <f t="shared" si="58"/>
        <v>86.721918493436789</v>
      </c>
    </row>
    <row r="2336" spans="1:9" x14ac:dyDescent="0.25">
      <c r="A2336" s="16"/>
      <c r="B2336" s="5">
        <f>DATE(YEAR(siječanj!B2336),MONTH(siječanj!B2336)+5,DAY(siječanj!B2336))</f>
        <v>44007</v>
      </c>
      <c r="C2336" s="8">
        <v>24.3020833333333</v>
      </c>
      <c r="D2336">
        <v>0.93189991235711545</v>
      </c>
      <c r="E2336" s="6">
        <v>92.676259238575781</v>
      </c>
      <c r="F2336" s="10">
        <v>125.4502118944836</v>
      </c>
      <c r="G2336" s="10">
        <v>139.78303327328882</v>
      </c>
      <c r="H2336" s="10">
        <v>2.7820746831252277</v>
      </c>
      <c r="I2336" s="10">
        <f t="shared" si="58"/>
        <v>86.364997862014079</v>
      </c>
    </row>
    <row r="2337" spans="1:9" x14ac:dyDescent="0.25">
      <c r="A2337" s="16"/>
      <c r="B2337" s="5">
        <f>DATE(YEAR(siječanj!B2337),MONTH(siječanj!B2337)+5,DAY(siječanj!B2337))</f>
        <v>44007</v>
      </c>
      <c r="C2337" s="8">
        <v>24.3125</v>
      </c>
      <c r="D2337">
        <v>0.93189991235711545</v>
      </c>
      <c r="E2337" s="6">
        <v>93.563074260208325</v>
      </c>
      <c r="F2337" s="10">
        <v>135.16170258496388</v>
      </c>
      <c r="G2337" s="10">
        <v>149.1200119220442</v>
      </c>
      <c r="H2337" s="10">
        <v>2.2941512970745448</v>
      </c>
      <c r="I2337" s="10">
        <f t="shared" si="58"/>
        <v>87.191420702950424</v>
      </c>
    </row>
    <row r="2338" spans="1:9" x14ac:dyDescent="0.25">
      <c r="A2338" s="16"/>
      <c r="B2338" s="5">
        <f>DATE(YEAR(siječanj!B2338),MONTH(siječanj!B2338)+5,DAY(siječanj!B2338))</f>
        <v>44007</v>
      </c>
      <c r="C2338" s="8">
        <v>24.3229166666667</v>
      </c>
      <c r="D2338">
        <v>0.93189991235711545</v>
      </c>
      <c r="E2338" s="6">
        <v>95.254052917980701</v>
      </c>
      <c r="F2338" s="10">
        <v>144.51286322961928</v>
      </c>
      <c r="G2338" s="10">
        <v>163.62201353418729</v>
      </c>
      <c r="H2338" s="10">
        <v>1.9482691360019331</v>
      </c>
      <c r="I2338" s="10">
        <f t="shared" si="58"/>
        <v>88.76724356592625</v>
      </c>
    </row>
    <row r="2339" spans="1:9" x14ac:dyDescent="0.25">
      <c r="A2339" s="16"/>
      <c r="B2339" s="5">
        <f>DATE(YEAR(siječanj!B2339),MONTH(siječanj!B2339)+5,DAY(siječanj!B2339))</f>
        <v>44007</v>
      </c>
      <c r="C2339" s="8">
        <v>24.3333333333333</v>
      </c>
      <c r="D2339">
        <v>0.93189991235711545</v>
      </c>
      <c r="E2339" s="6">
        <v>96.098312688673417</v>
      </c>
      <c r="F2339" s="10">
        <v>166.29971033644881</v>
      </c>
      <c r="G2339" s="10">
        <v>178.28413200997096</v>
      </c>
      <c r="H2339" s="10">
        <v>1.8086851579788845</v>
      </c>
      <c r="I2339" s="10">
        <f t="shared" si="58"/>
        <v>89.554009172241436</v>
      </c>
    </row>
    <row r="2340" spans="1:9" x14ac:dyDescent="0.25">
      <c r="A2340" s="16"/>
      <c r="B2340" s="5">
        <f>DATE(YEAR(siječanj!B2340),MONTH(siječanj!B2340)+5,DAY(siječanj!B2340))</f>
        <v>44007</v>
      </c>
      <c r="C2340" s="8">
        <v>24.34375</v>
      </c>
      <c r="D2340">
        <v>0.93189991235711545</v>
      </c>
      <c r="E2340" s="6">
        <v>97.792339821517174</v>
      </c>
      <c r="F2340" s="10">
        <v>190.00166425777269</v>
      </c>
      <c r="G2340" s="10">
        <v>190.33278353191452</v>
      </c>
      <c r="H2340" s="10">
        <v>1.7504702185653414</v>
      </c>
      <c r="I2340" s="10">
        <f t="shared" si="58"/>
        <v>91.132672908869111</v>
      </c>
    </row>
    <row r="2341" spans="1:9" x14ac:dyDescent="0.25">
      <c r="A2341" s="16"/>
      <c r="B2341" s="5">
        <f>DATE(YEAR(siječanj!B2341),MONTH(siječanj!B2341)+5,DAY(siječanj!B2341))</f>
        <v>44007</v>
      </c>
      <c r="C2341" s="8">
        <v>24.3541666666667</v>
      </c>
      <c r="D2341">
        <v>0.93189991235711545</v>
      </c>
      <c r="E2341" s="6">
        <v>98.54347894566402</v>
      </c>
      <c r="F2341" s="10">
        <v>187.89359725981552</v>
      </c>
      <c r="G2341" s="10">
        <v>195.00059663965166</v>
      </c>
      <c r="H2341" s="10">
        <v>1.8541078709459959</v>
      </c>
      <c r="I2341" s="10">
        <f t="shared" si="58"/>
        <v>91.832659392829555</v>
      </c>
    </row>
    <row r="2342" spans="1:9" x14ac:dyDescent="0.25">
      <c r="A2342" s="16"/>
      <c r="B2342" s="5">
        <f>DATE(YEAR(siječanj!B2342),MONTH(siječanj!B2342)+5,DAY(siječanj!B2342))</f>
        <v>44007</v>
      </c>
      <c r="C2342" s="8">
        <v>24.3645833333333</v>
      </c>
      <c r="D2342">
        <v>0.93189991235711545</v>
      </c>
      <c r="E2342" s="6">
        <v>100.22509795571884</v>
      </c>
      <c r="F2342" s="10">
        <v>189.23733826959651</v>
      </c>
      <c r="G2342" s="10">
        <v>201.54552694414286</v>
      </c>
      <c r="H2342" s="10">
        <v>2.0517902509307282</v>
      </c>
      <c r="I2342" s="10">
        <f t="shared" si="58"/>
        <v>93.399760000917695</v>
      </c>
    </row>
    <row r="2343" spans="1:9" x14ac:dyDescent="0.25">
      <c r="A2343" s="16"/>
      <c r="B2343" s="5">
        <f>DATE(YEAR(siječanj!B2343),MONTH(siječanj!B2343)+5,DAY(siječanj!B2343))</f>
        <v>44007</v>
      </c>
      <c r="C2343" s="8">
        <v>24.375</v>
      </c>
      <c r="D2343">
        <v>0.93189991235711545</v>
      </c>
      <c r="E2343" s="6">
        <v>101.76603102586979</v>
      </c>
      <c r="F2343" s="10">
        <v>192.04827108441799</v>
      </c>
      <c r="G2343" s="10">
        <v>207.68314608119877</v>
      </c>
      <c r="H2343" s="10">
        <v>1.911561830759362</v>
      </c>
      <c r="I2343" s="10">
        <f t="shared" si="58"/>
        <v>94.83575539393955</v>
      </c>
    </row>
    <row r="2344" spans="1:9" x14ac:dyDescent="0.25">
      <c r="A2344" s="16"/>
      <c r="B2344" s="5">
        <f>DATE(YEAR(siječanj!B2344),MONTH(siječanj!B2344)+5,DAY(siječanj!B2344))</f>
        <v>44007</v>
      </c>
      <c r="C2344" s="8">
        <v>24.3854166666667</v>
      </c>
      <c r="D2344">
        <v>0.93189991235711545</v>
      </c>
      <c r="E2344" s="6">
        <v>103.57956075079298</v>
      </c>
      <c r="F2344" s="10">
        <v>199.33617994168699</v>
      </c>
      <c r="G2344" s="10">
        <v>209.54436315730149</v>
      </c>
      <c r="H2344" s="10">
        <v>1.6599435275421872</v>
      </c>
      <c r="I2344" s="10">
        <f t="shared" si="58"/>
        <v>96.525783585652491</v>
      </c>
    </row>
    <row r="2345" spans="1:9" x14ac:dyDescent="0.25">
      <c r="A2345" s="16"/>
      <c r="B2345" s="5">
        <f>DATE(YEAR(siječanj!B2345),MONTH(siječanj!B2345)+5,DAY(siječanj!B2345))</f>
        <v>44007</v>
      </c>
      <c r="C2345" s="8">
        <v>24.3958333333333</v>
      </c>
      <c r="D2345">
        <v>0.93189991235711545</v>
      </c>
      <c r="E2345" s="6">
        <v>104.24652820071331</v>
      </c>
      <c r="F2345" s="10">
        <v>197.02298449828643</v>
      </c>
      <c r="G2345" s="10">
        <v>212.44094215340905</v>
      </c>
      <c r="H2345" s="10">
        <v>1.6333371308407096</v>
      </c>
      <c r="I2345" s="10">
        <f t="shared" si="58"/>
        <v>97.147330493778298</v>
      </c>
    </row>
    <row r="2346" spans="1:9" x14ac:dyDescent="0.25">
      <c r="A2346" s="16"/>
      <c r="B2346" s="5">
        <f>DATE(YEAR(siječanj!B2346),MONTH(siječanj!B2346)+5,DAY(siječanj!B2346))</f>
        <v>44007</v>
      </c>
      <c r="C2346" s="8">
        <v>24.40625</v>
      </c>
      <c r="D2346">
        <v>0.93189991235711545</v>
      </c>
      <c r="E2346" s="6">
        <v>104.9617085475042</v>
      </c>
      <c r="F2346" s="10">
        <v>195.0398752633044</v>
      </c>
      <c r="G2346" s="10">
        <v>211.02774970360252</v>
      </c>
      <c r="H2346" s="10">
        <v>1.7524493631537601</v>
      </c>
      <c r="I2346" s="10">
        <f t="shared" si="58"/>
        <v>97.813806996272262</v>
      </c>
    </row>
    <row r="2347" spans="1:9" x14ac:dyDescent="0.25">
      <c r="A2347" s="16"/>
      <c r="B2347" s="5">
        <f>DATE(YEAR(siječanj!B2347),MONTH(siječanj!B2347)+5,DAY(siječanj!B2347))</f>
        <v>44007</v>
      </c>
      <c r="C2347" s="8">
        <v>24.4166666666667</v>
      </c>
      <c r="D2347">
        <v>0.93189991235711545</v>
      </c>
      <c r="E2347" s="6">
        <v>106.11381987638541</v>
      </c>
      <c r="F2347" s="10">
        <v>203.22588865608645</v>
      </c>
      <c r="G2347" s="10">
        <v>211.71535969155448</v>
      </c>
      <c r="H2347" s="10">
        <v>1.7135886051682798</v>
      </c>
      <c r="I2347" s="10">
        <f t="shared" si="58"/>
        <v>98.887459442682299</v>
      </c>
    </row>
    <row r="2348" spans="1:9" x14ac:dyDescent="0.25">
      <c r="A2348" s="16"/>
      <c r="B2348" s="5">
        <f>DATE(YEAR(siječanj!B2348),MONTH(siječanj!B2348)+5,DAY(siječanj!B2348))</f>
        <v>44007</v>
      </c>
      <c r="C2348" s="8">
        <v>24.4270833333333</v>
      </c>
      <c r="D2348">
        <v>0.93189991235711545</v>
      </c>
      <c r="E2348" s="6">
        <v>106.53804854994476</v>
      </c>
      <c r="F2348" s="10">
        <v>199.03162779424107</v>
      </c>
      <c r="G2348" s="10">
        <v>207.91477736937372</v>
      </c>
      <c r="H2348" s="10">
        <v>1.976853681245232</v>
      </c>
      <c r="I2348" s="10">
        <f t="shared" si="58"/>
        <v>99.282798106391638</v>
      </c>
    </row>
    <row r="2349" spans="1:9" x14ac:dyDescent="0.25">
      <c r="A2349" s="16"/>
      <c r="B2349" s="5">
        <f>DATE(YEAR(siječanj!B2349),MONTH(siječanj!B2349)+5,DAY(siječanj!B2349))</f>
        <v>44007</v>
      </c>
      <c r="C2349" s="8">
        <v>24.4375</v>
      </c>
      <c r="D2349">
        <v>0.93189991235711545</v>
      </c>
      <c r="E2349" s="6">
        <v>108.54549998766674</v>
      </c>
      <c r="F2349" s="10">
        <v>195.81891327496507</v>
      </c>
      <c r="G2349" s="10">
        <v>208.99006215667754</v>
      </c>
      <c r="H2349" s="10">
        <v>2.0196079853787383</v>
      </c>
      <c r="I2349" s="10">
        <f t="shared" si="58"/>
        <v>101.15354192526591</v>
      </c>
    </row>
    <row r="2350" spans="1:9" x14ac:dyDescent="0.25">
      <c r="A2350" s="16"/>
      <c r="B2350" s="5">
        <f>DATE(YEAR(siječanj!B2350),MONTH(siječanj!B2350)+5,DAY(siječanj!B2350))</f>
        <v>44007</v>
      </c>
      <c r="C2350" s="8">
        <v>24.4479166666667</v>
      </c>
      <c r="D2350">
        <v>0.93189991235711545</v>
      </c>
      <c r="E2350" s="6">
        <v>109.4357198637427</v>
      </c>
      <c r="F2350" s="10">
        <v>193.31727453266782</v>
      </c>
      <c r="G2350" s="10">
        <v>207.13477652386672</v>
      </c>
      <c r="H2350" s="10">
        <v>1.9513200267288209</v>
      </c>
      <c r="I2350" s="10">
        <f t="shared" si="58"/>
        <v>101.98313774975966</v>
      </c>
    </row>
    <row r="2351" spans="1:9" x14ac:dyDescent="0.25">
      <c r="A2351" s="16"/>
      <c r="B2351" s="5">
        <f>DATE(YEAR(siječanj!B2351),MONTH(siječanj!B2351)+5,DAY(siječanj!B2351))</f>
        <v>44007</v>
      </c>
      <c r="C2351" s="8">
        <v>24.4583333333333</v>
      </c>
      <c r="D2351">
        <v>0.93189991235711545</v>
      </c>
      <c r="E2351" s="6">
        <v>110.64822219457238</v>
      </c>
      <c r="F2351" s="10">
        <v>197.89846844374364</v>
      </c>
      <c r="G2351" s="10">
        <v>210.43988668657107</v>
      </c>
      <c r="H2351" s="10">
        <v>1.7998980348993534</v>
      </c>
      <c r="I2351" s="10">
        <f t="shared" si="58"/>
        <v>103.11306856559264</v>
      </c>
    </row>
    <row r="2352" spans="1:9" x14ac:dyDescent="0.25">
      <c r="A2352" s="16"/>
      <c r="B2352" s="5">
        <f>DATE(YEAR(siječanj!B2352),MONTH(siječanj!B2352)+5,DAY(siječanj!B2352))</f>
        <v>44007</v>
      </c>
      <c r="C2352" s="8">
        <v>24.46875</v>
      </c>
      <c r="D2352">
        <v>0.93189991235711545</v>
      </c>
      <c r="E2352" s="6">
        <v>112.25424139213798</v>
      </c>
      <c r="F2352" s="10">
        <v>205.75179158789467</v>
      </c>
      <c r="G2352" s="10">
        <v>208.02261887420477</v>
      </c>
      <c r="H2352" s="10">
        <v>1.9837742130018159</v>
      </c>
      <c r="I2352" s="10">
        <f t="shared" si="58"/>
        <v>104.60971771504786</v>
      </c>
    </row>
    <row r="2353" spans="1:9" x14ac:dyDescent="0.25">
      <c r="A2353" s="16"/>
      <c r="B2353" s="5">
        <f>DATE(YEAR(siječanj!B2353),MONTH(siječanj!B2353)+5,DAY(siječanj!B2353))</f>
        <v>44007</v>
      </c>
      <c r="C2353" s="8">
        <v>24.4791666666667</v>
      </c>
      <c r="D2353">
        <v>0.93189991235711545</v>
      </c>
      <c r="E2353" s="6">
        <v>112.45704297322274</v>
      </c>
      <c r="F2353" s="10">
        <v>189.80092812089754</v>
      </c>
      <c r="G2353" s="10">
        <v>205.82271157034765</v>
      </c>
      <c r="H2353" s="10">
        <v>2.1147244591212848</v>
      </c>
      <c r="I2353" s="10">
        <f t="shared" si="58"/>
        <v>104.79870849068664</v>
      </c>
    </row>
    <row r="2354" spans="1:9" x14ac:dyDescent="0.25">
      <c r="A2354" s="16"/>
      <c r="B2354" s="5">
        <f>DATE(YEAR(siječanj!B2354),MONTH(siječanj!B2354)+5,DAY(siječanj!B2354))</f>
        <v>44007</v>
      </c>
      <c r="C2354" s="8">
        <v>24.4895833333333</v>
      </c>
      <c r="D2354">
        <v>0.93189991235711545</v>
      </c>
      <c r="E2354" s="6">
        <v>111.69896876572858</v>
      </c>
      <c r="F2354" s="10">
        <v>189.69166693364781</v>
      </c>
      <c r="G2354" s="10">
        <v>199.36608271832733</v>
      </c>
      <c r="H2354" s="10">
        <v>1.8732459102624903</v>
      </c>
      <c r="I2354" s="10">
        <f t="shared" si="58"/>
        <v>104.09225920316264</v>
      </c>
    </row>
    <row r="2355" spans="1:9" x14ac:dyDescent="0.25">
      <c r="A2355" s="16"/>
      <c r="B2355" s="5">
        <f>DATE(YEAR(siječanj!B2355),MONTH(siječanj!B2355)+5,DAY(siječanj!B2355))</f>
        <v>44007</v>
      </c>
      <c r="C2355" s="8">
        <v>24.5</v>
      </c>
      <c r="D2355">
        <v>0.93189991235711545</v>
      </c>
      <c r="E2355" s="6">
        <v>110.9680781105549</v>
      </c>
      <c r="F2355" s="10">
        <v>184.50383613615315</v>
      </c>
      <c r="G2355" s="10">
        <v>197.28832381736328</v>
      </c>
      <c r="H2355" s="10">
        <v>1.9575781874983396</v>
      </c>
      <c r="I2355" s="10">
        <f t="shared" si="58"/>
        <v>103.41114226566366</v>
      </c>
    </row>
    <row r="2356" spans="1:9" x14ac:dyDescent="0.25">
      <c r="A2356" s="16"/>
      <c r="B2356" s="5">
        <f>DATE(YEAR(siječanj!B2356),MONTH(siječanj!B2356)+5,DAY(siječanj!B2356))</f>
        <v>44007</v>
      </c>
      <c r="C2356" s="8">
        <v>24.5104166666667</v>
      </c>
      <c r="D2356">
        <v>0.93189991235711545</v>
      </c>
      <c r="E2356" s="6">
        <v>110.40048127339706</v>
      </c>
      <c r="F2356" s="10">
        <v>183.5389588658083</v>
      </c>
      <c r="G2356" s="10">
        <v>198.30693482782783</v>
      </c>
      <c r="H2356" s="10">
        <v>1.9862125350714932</v>
      </c>
      <c r="I2356" s="10">
        <f t="shared" si="58"/>
        <v>102.88219882286209</v>
      </c>
    </row>
    <row r="2357" spans="1:9" x14ac:dyDescent="0.25">
      <c r="A2357" s="16"/>
      <c r="B2357" s="5">
        <f>DATE(YEAR(siječanj!B2357),MONTH(siječanj!B2357)+5,DAY(siječanj!B2357))</f>
        <v>44007</v>
      </c>
      <c r="C2357" s="8">
        <v>24.5208333333333</v>
      </c>
      <c r="D2357">
        <v>0.93189991235711545</v>
      </c>
      <c r="E2357" s="6">
        <v>111.18358989777441</v>
      </c>
      <c r="F2357" s="10">
        <v>182.98204387684208</v>
      </c>
      <c r="G2357" s="10">
        <v>198.0192718676355</v>
      </c>
      <c r="H2357" s="10">
        <v>2.1598881999731532</v>
      </c>
      <c r="I2357" s="10">
        <f t="shared" si="58"/>
        <v>103.61197768128544</v>
      </c>
    </row>
    <row r="2358" spans="1:9" x14ac:dyDescent="0.25">
      <c r="A2358" s="16"/>
      <c r="B2358" s="5">
        <f>DATE(YEAR(siječanj!B2358),MONTH(siječanj!B2358)+5,DAY(siječanj!B2358))</f>
        <v>44007</v>
      </c>
      <c r="C2358" s="8">
        <v>24.53125</v>
      </c>
      <c r="D2358">
        <v>0.93189991235711545</v>
      </c>
      <c r="E2358" s="6">
        <v>111.5257180437069</v>
      </c>
      <c r="F2358" s="10">
        <v>183.617027830636</v>
      </c>
      <c r="G2358" s="10">
        <v>198.71979618881707</v>
      </c>
      <c r="H2358" s="10">
        <v>2.5055243375362837</v>
      </c>
      <c r="I2358" s="10">
        <f t="shared" si="58"/>
        <v>103.93080687049483</v>
      </c>
    </row>
    <row r="2359" spans="1:9" x14ac:dyDescent="0.25">
      <c r="A2359" s="16"/>
      <c r="B2359" s="5">
        <f>DATE(YEAR(siječanj!B2359),MONTH(siječanj!B2359)+5,DAY(siječanj!B2359))</f>
        <v>44007</v>
      </c>
      <c r="C2359" s="8">
        <v>24.5416666666667</v>
      </c>
      <c r="D2359">
        <v>0.93189991235711545</v>
      </c>
      <c r="E2359" s="6">
        <v>110.55140843104398</v>
      </c>
      <c r="F2359" s="10">
        <v>186.12643850776499</v>
      </c>
      <c r="G2359" s="10">
        <v>196.84025103320542</v>
      </c>
      <c r="H2359" s="10">
        <v>2.200873525350227</v>
      </c>
      <c r="I2359" s="10">
        <f t="shared" si="58"/>
        <v>103.02284782784555</v>
      </c>
    </row>
    <row r="2360" spans="1:9" x14ac:dyDescent="0.25">
      <c r="A2360" s="16"/>
      <c r="B2360" s="5">
        <f>DATE(YEAR(siječanj!B2360),MONTH(siječanj!B2360)+5,DAY(siječanj!B2360))</f>
        <v>44007</v>
      </c>
      <c r="C2360" s="8">
        <v>24.5520833333333</v>
      </c>
      <c r="D2360">
        <v>0.93189991235711545</v>
      </c>
      <c r="E2360" s="6">
        <v>110.1265420259768</v>
      </c>
      <c r="F2360" s="10">
        <v>187.03351251512115</v>
      </c>
      <c r="G2360" s="10">
        <v>188.71006425242547</v>
      </c>
      <c r="H2360" s="10">
        <v>2.1228721202854843</v>
      </c>
      <c r="I2360" s="10">
        <f t="shared" si="58"/>
        <v>102.62691486219997</v>
      </c>
    </row>
    <row r="2361" spans="1:9" x14ac:dyDescent="0.25">
      <c r="A2361" s="16"/>
      <c r="B2361" s="5">
        <f>DATE(YEAR(siječanj!B2361),MONTH(siječanj!B2361)+5,DAY(siječanj!B2361))</f>
        <v>44007</v>
      </c>
      <c r="C2361" s="8">
        <v>24.5625</v>
      </c>
      <c r="D2361">
        <v>0.93189991235711545</v>
      </c>
      <c r="E2361" s="6">
        <v>110.09402166788044</v>
      </c>
      <c r="F2361" s="10">
        <v>185.54775486782481</v>
      </c>
      <c r="G2361" s="10">
        <v>184.59387938399126</v>
      </c>
      <c r="H2361" s="10">
        <v>2.1258214142594691</v>
      </c>
      <c r="I2361" s="10">
        <f t="shared" si="58"/>
        <v>102.59660914334015</v>
      </c>
    </row>
    <row r="2362" spans="1:9" x14ac:dyDescent="0.25">
      <c r="A2362" s="16"/>
      <c r="B2362" s="5">
        <f>DATE(YEAR(siječanj!B2362),MONTH(siječanj!B2362)+5,DAY(siječanj!B2362))</f>
        <v>44007</v>
      </c>
      <c r="C2362" s="8">
        <v>24.5729166666667</v>
      </c>
      <c r="D2362">
        <v>0.93189991235711545</v>
      </c>
      <c r="E2362" s="6">
        <v>111.0552943110509</v>
      </c>
      <c r="F2362" s="10">
        <v>185.26041028240041</v>
      </c>
      <c r="G2362" s="10">
        <v>186.41758951218725</v>
      </c>
      <c r="H2362" s="10">
        <v>1.9902993142593548</v>
      </c>
      <c r="I2362" s="10">
        <f t="shared" si="58"/>
        <v>103.49241903526199</v>
      </c>
    </row>
    <row r="2363" spans="1:9" x14ac:dyDescent="0.25">
      <c r="A2363" s="16"/>
      <c r="B2363" s="5">
        <f>DATE(YEAR(siječanj!B2363),MONTH(siječanj!B2363)+5,DAY(siječanj!B2363))</f>
        <v>44007</v>
      </c>
      <c r="C2363" s="8">
        <v>24.5833333333333</v>
      </c>
      <c r="D2363">
        <v>0.93189991235711545</v>
      </c>
      <c r="E2363" s="6">
        <v>111.30026416048872</v>
      </c>
      <c r="F2363" s="10">
        <v>184.98640336590398</v>
      </c>
      <c r="G2363" s="10">
        <v>184.57704821134831</v>
      </c>
      <c r="H2363" s="10">
        <v>2.0381802702280853</v>
      </c>
      <c r="I2363" s="10">
        <f t="shared" si="58"/>
        <v>103.72070641648324</v>
      </c>
    </row>
    <row r="2364" spans="1:9" x14ac:dyDescent="0.25">
      <c r="A2364" s="16"/>
      <c r="B2364" s="5">
        <f>DATE(YEAR(siječanj!B2364),MONTH(siječanj!B2364)+5,DAY(siječanj!B2364))</f>
        <v>44007</v>
      </c>
      <c r="C2364" s="8">
        <v>24.59375</v>
      </c>
      <c r="D2364">
        <v>0.93189991235711545</v>
      </c>
      <c r="E2364" s="6">
        <v>112.6132496790179</v>
      </c>
      <c r="F2364" s="10">
        <v>185.37612531005337</v>
      </c>
      <c r="G2364" s="10">
        <v>180.08591425850048</v>
      </c>
      <c r="H2364" s="10">
        <v>2.3077572935907993</v>
      </c>
      <c r="I2364" s="10">
        <f t="shared" si="58"/>
        <v>104.94427750612674</v>
      </c>
    </row>
    <row r="2365" spans="1:9" x14ac:dyDescent="0.25">
      <c r="A2365" s="16"/>
      <c r="B2365" s="5">
        <f>DATE(YEAR(siječanj!B2365),MONTH(siječanj!B2365)+5,DAY(siječanj!B2365))</f>
        <v>44007</v>
      </c>
      <c r="C2365" s="8">
        <v>24.6041666666667</v>
      </c>
      <c r="D2365">
        <v>0.93189991235711545</v>
      </c>
      <c r="E2365" s="6">
        <v>113.61257396455449</v>
      </c>
      <c r="F2365" s="10">
        <v>182.26860919306588</v>
      </c>
      <c r="G2365" s="10">
        <v>175.09176341451942</v>
      </c>
      <c r="H2365" s="10">
        <v>2.4467575883079524</v>
      </c>
      <c r="I2365" s="10">
        <f t="shared" si="58"/>
        <v>105.87554772023462</v>
      </c>
    </row>
    <row r="2366" spans="1:9" x14ac:dyDescent="0.25">
      <c r="A2366" s="16"/>
      <c r="B2366" s="5">
        <f>DATE(YEAR(siječanj!B2366),MONTH(siječanj!B2366)+5,DAY(siječanj!B2366))</f>
        <v>44007</v>
      </c>
      <c r="C2366" s="8">
        <v>24.6145833333333</v>
      </c>
      <c r="D2366">
        <v>0.93189991235711545</v>
      </c>
      <c r="E2366" s="6">
        <v>113.98702404128758</v>
      </c>
      <c r="F2366" s="10">
        <v>180.5029614273115</v>
      </c>
      <c r="G2366" s="10">
        <v>171.08471228687029</v>
      </c>
      <c r="H2366" s="10">
        <v>2.2679682201768308</v>
      </c>
      <c r="I2366" s="10">
        <f t="shared" si="58"/>
        <v>106.22449771392431</v>
      </c>
    </row>
    <row r="2367" spans="1:9" x14ac:dyDescent="0.25">
      <c r="A2367" s="16"/>
      <c r="B2367" s="5">
        <f>DATE(YEAR(siječanj!B2367),MONTH(siječanj!B2367)+5,DAY(siječanj!B2367))</f>
        <v>44007</v>
      </c>
      <c r="C2367" s="8">
        <v>24.625</v>
      </c>
      <c r="D2367">
        <v>0.93189991235711545</v>
      </c>
      <c r="E2367" s="6">
        <v>114.25860190516809</v>
      </c>
      <c r="F2367" s="10">
        <v>179.63415636276969</v>
      </c>
      <c r="G2367" s="10">
        <v>169.56041563710664</v>
      </c>
      <c r="H2367" s="10">
        <v>2.4525774885747516</v>
      </c>
      <c r="I2367" s="10">
        <f t="shared" si="58"/>
        <v>106.47758110147269</v>
      </c>
    </row>
    <row r="2368" spans="1:9" x14ac:dyDescent="0.25">
      <c r="A2368" s="16"/>
      <c r="B2368" s="5">
        <f>DATE(YEAR(siječanj!B2368),MONTH(siječanj!B2368)+5,DAY(siječanj!B2368))</f>
        <v>44007</v>
      </c>
      <c r="C2368" s="8">
        <v>24.6354166666667</v>
      </c>
      <c r="D2368">
        <v>0.93189991235711545</v>
      </c>
      <c r="E2368" s="6">
        <v>114.63033323178894</v>
      </c>
      <c r="F2368" s="10">
        <v>179.49248532318379</v>
      </c>
      <c r="G2368" s="10">
        <v>164.72977277285656</v>
      </c>
      <c r="H2368" s="10">
        <v>2.3958855044081599</v>
      </c>
      <c r="I2368" s="10">
        <f t="shared" si="58"/>
        <v>106.82399749217105</v>
      </c>
    </row>
    <row r="2369" spans="1:9" x14ac:dyDescent="0.25">
      <c r="A2369" s="16"/>
      <c r="B2369" s="5">
        <f>DATE(YEAR(siječanj!B2369),MONTH(siječanj!B2369)+5,DAY(siječanj!B2369))</f>
        <v>44007</v>
      </c>
      <c r="C2369" s="8">
        <v>24.6458333333333</v>
      </c>
      <c r="D2369">
        <v>0.93189991235711545</v>
      </c>
      <c r="E2369" s="6">
        <v>115.34361815366498</v>
      </c>
      <c r="F2369" s="10">
        <v>177.45352585537239</v>
      </c>
      <c r="G2369" s="10">
        <v>164.30217510620571</v>
      </c>
      <c r="H2369" s="10">
        <v>2.4038070629948196</v>
      </c>
      <c r="I2369" s="10">
        <f t="shared" si="58"/>
        <v>107.48870764835299</v>
      </c>
    </row>
    <row r="2370" spans="1:9" x14ac:dyDescent="0.25">
      <c r="A2370" s="16"/>
      <c r="B2370" s="5">
        <f>DATE(YEAR(siječanj!B2370),MONTH(siječanj!B2370)+5,DAY(siječanj!B2370))</f>
        <v>44007</v>
      </c>
      <c r="C2370" s="8">
        <v>24.65625</v>
      </c>
      <c r="D2370">
        <v>0.93189991235711545</v>
      </c>
      <c r="E2370" s="6">
        <v>115.24786661784928</v>
      </c>
      <c r="F2370" s="10">
        <v>176.03913016192433</v>
      </c>
      <c r="G2370" s="10">
        <v>160.62992545898354</v>
      </c>
      <c r="H2370" s="10">
        <v>2.1465282269663799</v>
      </c>
      <c r="I2370" s="10">
        <f t="shared" si="58"/>
        <v>107.39947680051827</v>
      </c>
    </row>
    <row r="2371" spans="1:9" x14ac:dyDescent="0.25">
      <c r="A2371" s="16"/>
      <c r="B2371" s="5">
        <f>DATE(YEAR(siječanj!B2371),MONTH(siječanj!B2371)+5,DAY(siječanj!B2371))</f>
        <v>44007</v>
      </c>
      <c r="C2371" s="8">
        <v>24.6666666666667</v>
      </c>
      <c r="D2371">
        <v>0.93189991235711545</v>
      </c>
      <c r="E2371" s="6">
        <v>114.47786406699775</v>
      </c>
      <c r="F2371" s="10">
        <v>176.35792014034695</v>
      </c>
      <c r="G2371" s="10">
        <v>162.43808461102515</v>
      </c>
      <c r="H2371" s="10">
        <v>2.0608741958961918</v>
      </c>
      <c r="I2371" s="10">
        <f t="shared" si="58"/>
        <v>106.68191149086498</v>
      </c>
    </row>
    <row r="2372" spans="1:9" x14ac:dyDescent="0.25">
      <c r="A2372" s="16"/>
      <c r="B2372" s="5">
        <f>DATE(YEAR(siječanj!B2372),MONTH(siječanj!B2372)+5,DAY(siječanj!B2372))</f>
        <v>44007</v>
      </c>
      <c r="C2372" s="8">
        <v>24.6770833333333</v>
      </c>
      <c r="D2372">
        <v>0.93189991235711545</v>
      </c>
      <c r="E2372" s="6">
        <v>112.80338646518983</v>
      </c>
      <c r="F2372" s="10">
        <v>170.47926319339018</v>
      </c>
      <c r="G2372" s="10">
        <v>163.18986494961155</v>
      </c>
      <c r="H2372" s="10">
        <v>2.1583224147225271</v>
      </c>
      <c r="I2372" s="10">
        <f t="shared" ref="I2372:I2435" si="59">D2372*E2372</f>
        <v>105.12146596049622</v>
      </c>
    </row>
    <row r="2373" spans="1:9" x14ac:dyDescent="0.25">
      <c r="A2373" s="16"/>
      <c r="B2373" s="5">
        <f>DATE(YEAR(siječanj!B2373),MONTH(siječanj!B2373)+5,DAY(siječanj!B2373))</f>
        <v>44007</v>
      </c>
      <c r="C2373" s="8">
        <v>24.6875</v>
      </c>
      <c r="D2373">
        <v>0.93189991235711545</v>
      </c>
      <c r="E2373" s="6">
        <v>113.54197925848105</v>
      </c>
      <c r="F2373" s="10">
        <v>165.18693322662702</v>
      </c>
      <c r="G2373" s="10">
        <v>160.75811767351234</v>
      </c>
      <c r="H2373" s="10">
        <v>2.1235364833657435</v>
      </c>
      <c r="I2373" s="10">
        <f t="shared" si="59"/>
        <v>105.80976051983191</v>
      </c>
    </row>
    <row r="2374" spans="1:9" x14ac:dyDescent="0.25">
      <c r="A2374" s="16"/>
      <c r="B2374" s="5">
        <f>DATE(YEAR(siječanj!B2374),MONTH(siječanj!B2374)+5,DAY(siječanj!B2374))</f>
        <v>44007</v>
      </c>
      <c r="C2374" s="8">
        <v>24.6979166666667</v>
      </c>
      <c r="D2374">
        <v>0.93189991235711545</v>
      </c>
      <c r="E2374" s="6">
        <v>113.56881531623381</v>
      </c>
      <c r="F2374" s="10">
        <v>164.18153660834588</v>
      </c>
      <c r="G2374" s="10">
        <v>160.13462987833319</v>
      </c>
      <c r="H2374" s="10">
        <v>2.0962258817201231</v>
      </c>
      <c r="I2374" s="10">
        <f t="shared" si="59"/>
        <v>105.83476903969972</v>
      </c>
    </row>
    <row r="2375" spans="1:9" x14ac:dyDescent="0.25">
      <c r="A2375" s="16"/>
      <c r="B2375" s="5">
        <f>DATE(YEAR(siječanj!B2375),MONTH(siječanj!B2375)+5,DAY(siječanj!B2375))</f>
        <v>44007</v>
      </c>
      <c r="C2375" s="8">
        <v>24.7083333333333</v>
      </c>
      <c r="D2375">
        <v>0.93189991235711545</v>
      </c>
      <c r="E2375" s="6">
        <v>114.57502631229436</v>
      </c>
      <c r="F2375" s="10">
        <v>163.06163053658432</v>
      </c>
      <c r="G2375" s="10">
        <v>166.32816029275236</v>
      </c>
      <c r="H2375" s="10">
        <v>1.8485489348876347</v>
      </c>
      <c r="I2375" s="10">
        <f t="shared" si="59"/>
        <v>106.7724569787413</v>
      </c>
    </row>
    <row r="2376" spans="1:9" x14ac:dyDescent="0.25">
      <c r="A2376" s="16"/>
      <c r="B2376" s="5">
        <f>DATE(YEAR(siječanj!B2376),MONTH(siječanj!B2376)+5,DAY(siječanj!B2376))</f>
        <v>44007</v>
      </c>
      <c r="C2376" s="8">
        <v>24.71875</v>
      </c>
      <c r="D2376">
        <v>0.93189991235711545</v>
      </c>
      <c r="E2376" s="6">
        <v>114.68777941471608</v>
      </c>
      <c r="F2376" s="10">
        <v>163.06074243027726</v>
      </c>
      <c r="G2376" s="10">
        <v>176.72655025150428</v>
      </c>
      <c r="H2376" s="10">
        <v>1.8632904245245721</v>
      </c>
      <c r="I2376" s="10">
        <f t="shared" si="59"/>
        <v>106.8775315850061</v>
      </c>
    </row>
    <row r="2377" spans="1:9" x14ac:dyDescent="0.25">
      <c r="A2377" s="16"/>
      <c r="B2377" s="5">
        <f>DATE(YEAR(siječanj!B2377),MONTH(siječanj!B2377)+5,DAY(siječanj!B2377))</f>
        <v>44007</v>
      </c>
      <c r="C2377" s="8">
        <v>24.7291666666667</v>
      </c>
      <c r="D2377">
        <v>0.93189991235711545</v>
      </c>
      <c r="E2377" s="6">
        <v>115.2526772457712</v>
      </c>
      <c r="F2377" s="10">
        <v>163.80002462431094</v>
      </c>
      <c r="G2377" s="10">
        <v>168.10545025548311</v>
      </c>
      <c r="H2377" s="10">
        <v>1.8775617801676827</v>
      </c>
      <c r="I2377" s="10">
        <f t="shared" si="59"/>
        <v>107.40395982425709</v>
      </c>
    </row>
    <row r="2378" spans="1:9" x14ac:dyDescent="0.25">
      <c r="A2378" s="16"/>
      <c r="B2378" s="5">
        <f>DATE(YEAR(siječanj!B2378),MONTH(siječanj!B2378)+5,DAY(siječanj!B2378))</f>
        <v>44007</v>
      </c>
      <c r="C2378" s="8">
        <v>24.7395833333333</v>
      </c>
      <c r="D2378">
        <v>0.93189991235711545</v>
      </c>
      <c r="E2378" s="6">
        <v>116.55006598397239</v>
      </c>
      <c r="F2378" s="10">
        <v>163.27021094274153</v>
      </c>
      <c r="G2378" s="10">
        <v>163.22147255946749</v>
      </c>
      <c r="H2378" s="10">
        <v>1.8330165842526078</v>
      </c>
      <c r="I2378" s="10">
        <f t="shared" si="59"/>
        <v>108.61299627567989</v>
      </c>
    </row>
    <row r="2379" spans="1:9" x14ac:dyDescent="0.25">
      <c r="A2379" s="16"/>
      <c r="B2379" s="5">
        <f>DATE(YEAR(siječanj!B2379),MONTH(siječanj!B2379)+5,DAY(siječanj!B2379))</f>
        <v>44007</v>
      </c>
      <c r="C2379" s="8">
        <v>24.75</v>
      </c>
      <c r="D2379">
        <v>0.93189991235711545</v>
      </c>
      <c r="E2379" s="6">
        <v>119.3294005894536</v>
      </c>
      <c r="F2379" s="10">
        <v>161.2536992660213</v>
      </c>
      <c r="G2379" s="10">
        <v>161.76159908911188</v>
      </c>
      <c r="H2379" s="10">
        <v>1.870519730726254</v>
      </c>
      <c r="I2379" s="10">
        <f t="shared" si="59"/>
        <v>111.20305795093893</v>
      </c>
    </row>
    <row r="2380" spans="1:9" x14ac:dyDescent="0.25">
      <c r="A2380" s="16"/>
      <c r="B2380" s="5">
        <f>DATE(YEAR(siječanj!B2380),MONTH(siječanj!B2380)+5,DAY(siječanj!B2380))</f>
        <v>44007</v>
      </c>
      <c r="C2380" s="8">
        <v>24.7604166666667</v>
      </c>
      <c r="D2380">
        <v>0.93189991235711545</v>
      </c>
      <c r="E2380" s="6">
        <v>121.47220905890737</v>
      </c>
      <c r="F2380" s="10">
        <v>160.72129359998115</v>
      </c>
      <c r="G2380" s="10">
        <v>159.87170400640289</v>
      </c>
      <c r="H2380" s="10">
        <v>2.5338030964742764</v>
      </c>
      <c r="I2380" s="10">
        <f t="shared" si="59"/>
        <v>113.19994097582098</v>
      </c>
    </row>
    <row r="2381" spans="1:9" x14ac:dyDescent="0.25">
      <c r="A2381" s="16"/>
      <c r="B2381" s="5">
        <f>DATE(YEAR(siječanj!B2381),MONTH(siječanj!B2381)+5,DAY(siječanj!B2381))</f>
        <v>44007</v>
      </c>
      <c r="C2381" s="8">
        <v>24.7708333333333</v>
      </c>
      <c r="D2381">
        <v>0.93189991235711545</v>
      </c>
      <c r="E2381" s="6">
        <v>123.02325303633847</v>
      </c>
      <c r="F2381" s="10">
        <v>159.70798037796757</v>
      </c>
      <c r="G2381" s="10">
        <v>158.97036140218526</v>
      </c>
      <c r="H2381" s="10">
        <v>4.5444884964362791</v>
      </c>
      <c r="I2381" s="10">
        <f t="shared" si="59"/>
        <v>114.64535872245106</v>
      </c>
    </row>
    <row r="2382" spans="1:9" x14ac:dyDescent="0.25">
      <c r="A2382" s="16"/>
      <c r="B2382" s="5">
        <f>DATE(YEAR(siječanj!B2382),MONTH(siječanj!B2382)+5,DAY(siječanj!B2382))</f>
        <v>44007</v>
      </c>
      <c r="C2382" s="8">
        <v>24.78125</v>
      </c>
      <c r="D2382">
        <v>0.93189991235711545</v>
      </c>
      <c r="E2382" s="6">
        <v>125.26907488831297</v>
      </c>
      <c r="F2382" s="10">
        <v>159.11023259178026</v>
      </c>
      <c r="G2382" s="10">
        <v>161.95962020301772</v>
      </c>
      <c r="H2382" s="10">
        <v>11.000379456176386</v>
      </c>
      <c r="I2382" s="10">
        <f t="shared" si="59"/>
        <v>116.73823990947579</v>
      </c>
    </row>
    <row r="2383" spans="1:9" x14ac:dyDescent="0.25">
      <c r="A2383" s="16"/>
      <c r="B2383" s="5">
        <f>DATE(YEAR(siječanj!B2383),MONTH(siječanj!B2383)+5,DAY(siječanj!B2383))</f>
        <v>44007</v>
      </c>
      <c r="C2383" s="8">
        <v>24.7916666666667</v>
      </c>
      <c r="D2383">
        <v>0.93189991235711545</v>
      </c>
      <c r="E2383" s="6">
        <v>128.50915372577825</v>
      </c>
      <c r="F2383" s="10">
        <v>157.7356288831844</v>
      </c>
      <c r="G2383" s="10">
        <v>163.37752811010975</v>
      </c>
      <c r="H2383" s="10">
        <v>25.89839582375323</v>
      </c>
      <c r="I2383" s="10">
        <f t="shared" si="59"/>
        <v>119.75766909413983</v>
      </c>
    </row>
    <row r="2384" spans="1:9" x14ac:dyDescent="0.25">
      <c r="A2384" s="16"/>
      <c r="B2384" s="5">
        <f>DATE(YEAR(siječanj!B2384),MONTH(siječanj!B2384)+5,DAY(siječanj!B2384))</f>
        <v>44007</v>
      </c>
      <c r="C2384" s="8">
        <v>24.8020833333333</v>
      </c>
      <c r="D2384">
        <v>0.93189991235711545</v>
      </c>
      <c r="E2384" s="6">
        <v>132.56167486257914</v>
      </c>
      <c r="F2384" s="10">
        <v>154.31066499368629</v>
      </c>
      <c r="G2384" s="10">
        <v>159.05953772247591</v>
      </c>
      <c r="H2384" s="10">
        <v>42.15837443470032</v>
      </c>
      <c r="I2384" s="10">
        <f t="shared" si="59"/>
        <v>123.53421318634993</v>
      </c>
    </row>
    <row r="2385" spans="1:9" x14ac:dyDescent="0.25">
      <c r="A2385" s="16"/>
      <c r="B2385" s="5">
        <f>DATE(YEAR(siječanj!B2385),MONTH(siječanj!B2385)+5,DAY(siječanj!B2385))</f>
        <v>44007</v>
      </c>
      <c r="C2385" s="8">
        <v>24.8125</v>
      </c>
      <c r="D2385">
        <v>0.93189991235711545</v>
      </c>
      <c r="E2385" s="6">
        <v>137.40804042893916</v>
      </c>
      <c r="F2385" s="10">
        <v>153.58779468272033</v>
      </c>
      <c r="G2385" s="10">
        <v>157.99954706939775</v>
      </c>
      <c r="H2385" s="10">
        <v>62.945025256601532</v>
      </c>
      <c r="I2385" s="10">
        <f t="shared" si="59"/>
        <v>128.05054083289139</v>
      </c>
    </row>
    <row r="2386" spans="1:9" x14ac:dyDescent="0.25">
      <c r="A2386" s="16"/>
      <c r="B2386" s="5">
        <f>DATE(YEAR(siječanj!B2386),MONTH(siječanj!B2386)+5,DAY(siječanj!B2386))</f>
        <v>44007</v>
      </c>
      <c r="C2386" s="8">
        <v>24.8229166666667</v>
      </c>
      <c r="D2386">
        <v>0.93189991235711545</v>
      </c>
      <c r="E2386" s="6">
        <v>141.00470989931742</v>
      </c>
      <c r="F2386" s="10">
        <v>150.2591240209569</v>
      </c>
      <c r="G2386" s="10">
        <v>159.00231013022784</v>
      </c>
      <c r="H2386" s="10">
        <v>86.597288193679347</v>
      </c>
      <c r="I2386" s="10">
        <f t="shared" si="59"/>
        <v>131.40227679711438</v>
      </c>
    </row>
    <row r="2387" spans="1:9" x14ac:dyDescent="0.25">
      <c r="A2387" s="16"/>
      <c r="B2387" s="5">
        <f>DATE(YEAR(siječanj!B2387),MONTH(siječanj!B2387)+5,DAY(siječanj!B2387))</f>
        <v>44007</v>
      </c>
      <c r="C2387" s="8">
        <v>24.8333333333333</v>
      </c>
      <c r="D2387">
        <v>0.93189991235711545</v>
      </c>
      <c r="E2387" s="6">
        <v>146.95780025265225</v>
      </c>
      <c r="F2387" s="10">
        <v>144.56516103722043</v>
      </c>
      <c r="G2387" s="10">
        <v>152.30528124605905</v>
      </c>
      <c r="H2387" s="10">
        <v>128.94631789962193</v>
      </c>
      <c r="I2387" s="10">
        <f t="shared" si="59"/>
        <v>136.94996117564111</v>
      </c>
    </row>
    <row r="2388" spans="1:9" x14ac:dyDescent="0.25">
      <c r="A2388" s="16"/>
      <c r="B2388" s="5">
        <f>DATE(YEAR(siječanj!B2388),MONTH(siječanj!B2388)+5,DAY(siječanj!B2388))</f>
        <v>44007</v>
      </c>
      <c r="C2388" s="8">
        <v>24.84375</v>
      </c>
      <c r="D2388">
        <v>0.93189991235711545</v>
      </c>
      <c r="E2388" s="6">
        <v>151.29103974254542</v>
      </c>
      <c r="F2388" s="10">
        <v>125.56601533090918</v>
      </c>
      <c r="G2388" s="10">
        <v>138.99629835346255</v>
      </c>
      <c r="H2388" s="10">
        <v>196.86814376510168</v>
      </c>
      <c r="I2388" s="10">
        <f t="shared" si="59"/>
        <v>140.98810667649494</v>
      </c>
    </row>
    <row r="2389" spans="1:9" x14ac:dyDescent="0.25">
      <c r="A2389" s="16"/>
      <c r="B2389" s="5">
        <f>DATE(YEAR(siječanj!B2389),MONTH(siječanj!B2389)+5,DAY(siječanj!B2389))</f>
        <v>44007</v>
      </c>
      <c r="C2389" s="8">
        <v>24.8541666666667</v>
      </c>
      <c r="D2389">
        <v>0.93189991235711545</v>
      </c>
      <c r="E2389" s="6">
        <v>154.87633666343459</v>
      </c>
      <c r="F2389" s="10">
        <v>118.43422431039268</v>
      </c>
      <c r="G2389" s="10">
        <v>130.58418341118045</v>
      </c>
      <c r="H2389" s="10">
        <v>227.85310453273246</v>
      </c>
      <c r="I2389" s="10">
        <f t="shared" si="59"/>
        <v>144.32924456284579</v>
      </c>
    </row>
    <row r="2390" spans="1:9" x14ac:dyDescent="0.25">
      <c r="A2390" s="16"/>
      <c r="B2390" s="5">
        <f>DATE(YEAR(siječanj!B2390),MONTH(siječanj!B2390)+5,DAY(siječanj!B2390))</f>
        <v>44007</v>
      </c>
      <c r="C2390" s="8">
        <v>24.8645833333333</v>
      </c>
      <c r="D2390">
        <v>0.93189991235711545</v>
      </c>
      <c r="E2390" s="6">
        <v>155.61713683699122</v>
      </c>
      <c r="F2390" s="10">
        <v>116.53399428118644</v>
      </c>
      <c r="G2390" s="10">
        <v>128.17395467292377</v>
      </c>
      <c r="H2390" s="10">
        <v>228.77731326110089</v>
      </c>
      <c r="I2390" s="10">
        <f t="shared" si="59"/>
        <v>145.01959617965736</v>
      </c>
    </row>
    <row r="2391" spans="1:9" x14ac:dyDescent="0.25">
      <c r="A2391" s="16"/>
      <c r="B2391" s="5">
        <f>DATE(YEAR(siječanj!B2391),MONTH(siječanj!B2391)+5,DAY(siječanj!B2391))</f>
        <v>44007</v>
      </c>
      <c r="C2391" s="8">
        <v>24.875</v>
      </c>
      <c r="D2391">
        <v>0.93189991235711545</v>
      </c>
      <c r="E2391" s="6">
        <v>155.41922880866841</v>
      </c>
      <c r="F2391" s="10">
        <v>113.28848412583903</v>
      </c>
      <c r="G2391" s="10">
        <v>123.25217706867639</v>
      </c>
      <c r="H2391" s="10">
        <v>230.13021048439103</v>
      </c>
      <c r="I2391" s="10">
        <f t="shared" si="59"/>
        <v>144.83516570540857</v>
      </c>
    </row>
    <row r="2392" spans="1:9" x14ac:dyDescent="0.25">
      <c r="A2392" s="16"/>
      <c r="B2392" s="5">
        <f>DATE(YEAR(siječanj!B2392),MONTH(siječanj!B2392)+5,DAY(siječanj!B2392))</f>
        <v>44007</v>
      </c>
      <c r="C2392" s="8">
        <v>24.8854166666667</v>
      </c>
      <c r="D2392">
        <v>0.93189991235711545</v>
      </c>
      <c r="E2392" s="6">
        <v>159.6322065493157</v>
      </c>
      <c r="F2392" s="10">
        <v>110.47176455498976</v>
      </c>
      <c r="G2392" s="10">
        <v>109.65230463915768</v>
      </c>
      <c r="H2392" s="10">
        <v>237.18397642194142</v>
      </c>
      <c r="I2392" s="10">
        <f t="shared" si="59"/>
        <v>148.76123929268024</v>
      </c>
    </row>
    <row r="2393" spans="1:9" x14ac:dyDescent="0.25">
      <c r="A2393" s="16"/>
      <c r="B2393" s="5">
        <f>DATE(YEAR(siječanj!B2393),MONTH(siječanj!B2393)+5,DAY(siječanj!B2393))</f>
        <v>44007</v>
      </c>
      <c r="C2393" s="8">
        <v>24.8958333333333</v>
      </c>
      <c r="D2393">
        <v>0.93189991235711545</v>
      </c>
      <c r="E2393" s="6">
        <v>162.46517279508291</v>
      </c>
      <c r="F2393" s="10">
        <v>107.88085706380269</v>
      </c>
      <c r="G2393" s="10">
        <v>101.31335352817118</v>
      </c>
      <c r="H2393" s="10">
        <v>242.81627728845797</v>
      </c>
      <c r="I2393" s="10">
        <f t="shared" si="59"/>
        <v>151.40128028882137</v>
      </c>
    </row>
    <row r="2394" spans="1:9" x14ac:dyDescent="0.25">
      <c r="A2394" s="16"/>
      <c r="B2394" s="5">
        <f>DATE(YEAR(siječanj!B2394),MONTH(siječanj!B2394)+5,DAY(siječanj!B2394))</f>
        <v>44007</v>
      </c>
      <c r="C2394" s="8">
        <v>24.90625</v>
      </c>
      <c r="D2394">
        <v>0.93189991235711545</v>
      </c>
      <c r="E2394" s="6">
        <v>160.58787880418308</v>
      </c>
      <c r="F2394" s="10">
        <v>104.53925460974936</v>
      </c>
      <c r="G2394" s="10">
        <v>103.56774743931807</v>
      </c>
      <c r="H2394" s="10">
        <v>243.55396832314844</v>
      </c>
      <c r="I2394" s="10">
        <f t="shared" si="59"/>
        <v>149.6518301832333</v>
      </c>
    </row>
    <row r="2395" spans="1:9" x14ac:dyDescent="0.25">
      <c r="A2395" s="16"/>
      <c r="B2395" s="5">
        <f>DATE(YEAR(siječanj!B2395),MONTH(siječanj!B2395)+5,DAY(siječanj!B2395))</f>
        <v>44007</v>
      </c>
      <c r="C2395" s="8">
        <v>24.9166666666667</v>
      </c>
      <c r="D2395">
        <v>0.93189991235711545</v>
      </c>
      <c r="E2395" s="6">
        <v>156.65710712774614</v>
      </c>
      <c r="F2395" s="10">
        <v>102.94771586598114</v>
      </c>
      <c r="G2395" s="10">
        <v>92.474792694762442</v>
      </c>
      <c r="H2395" s="10">
        <v>240.55413992506053</v>
      </c>
      <c r="I2395" s="10">
        <f t="shared" si="59"/>
        <v>145.98874440246587</v>
      </c>
    </row>
    <row r="2396" spans="1:9" x14ac:dyDescent="0.25">
      <c r="A2396" s="16"/>
      <c r="B2396" s="5">
        <f>DATE(YEAR(siječanj!B2396),MONTH(siječanj!B2396)+5,DAY(siječanj!B2396))</f>
        <v>44007</v>
      </c>
      <c r="C2396" s="8">
        <v>24.9270833333333</v>
      </c>
      <c r="D2396">
        <v>0.93189991235711545</v>
      </c>
      <c r="E2396" s="6">
        <v>150.10907942005724</v>
      </c>
      <c r="F2396" s="10">
        <v>100.57095451504749</v>
      </c>
      <c r="G2396" s="10">
        <v>87.957902312247839</v>
      </c>
      <c r="H2396" s="10">
        <v>241.32268449914247</v>
      </c>
      <c r="I2396" s="10">
        <f t="shared" si="59"/>
        <v>139.88663795555863</v>
      </c>
    </row>
    <row r="2397" spans="1:9" x14ac:dyDescent="0.25">
      <c r="A2397" s="16"/>
      <c r="B2397" s="5">
        <f>DATE(YEAR(siječanj!B2397),MONTH(siječanj!B2397)+5,DAY(siječanj!B2397))</f>
        <v>44007</v>
      </c>
      <c r="C2397" s="8">
        <v>24.9375</v>
      </c>
      <c r="D2397">
        <v>0.93189991235711545</v>
      </c>
      <c r="E2397" s="6">
        <v>140.96955569034981</v>
      </c>
      <c r="F2397" s="10">
        <v>97.549436022361903</v>
      </c>
      <c r="G2397" s="10">
        <v>83.735589556225946</v>
      </c>
      <c r="H2397" s="10">
        <v>240.50972620729627</v>
      </c>
      <c r="I2397" s="10">
        <f t="shared" si="59"/>
        <v>131.3695165928585</v>
      </c>
    </row>
    <row r="2398" spans="1:9" x14ac:dyDescent="0.25">
      <c r="A2398" s="16"/>
      <c r="B2398" s="5">
        <f>DATE(YEAR(siječanj!B2398),MONTH(siječanj!B2398)+5,DAY(siječanj!B2398))</f>
        <v>44007</v>
      </c>
      <c r="C2398" s="8">
        <v>24.9479166666667</v>
      </c>
      <c r="D2398">
        <v>0.93189991235711545</v>
      </c>
      <c r="E2398" s="6">
        <v>129.83459672712019</v>
      </c>
      <c r="F2398" s="10">
        <v>93.265179048542663</v>
      </c>
      <c r="G2398" s="10">
        <v>81.172792699140686</v>
      </c>
      <c r="H2398" s="10">
        <v>237.82941561290255</v>
      </c>
      <c r="I2398" s="10">
        <f t="shared" si="59"/>
        <v>120.99284931092473</v>
      </c>
    </row>
    <row r="2399" spans="1:9" x14ac:dyDescent="0.25">
      <c r="A2399" s="16"/>
      <c r="B2399" s="5">
        <f>DATE(YEAR(siječanj!B2399),MONTH(siječanj!B2399)+5,DAY(siječanj!B2399))</f>
        <v>44007</v>
      </c>
      <c r="C2399" s="8">
        <v>24.9583333333333</v>
      </c>
      <c r="D2399">
        <v>0.93189991235711545</v>
      </c>
      <c r="E2399" s="6">
        <v>118.55012032852406</v>
      </c>
      <c r="F2399" s="10">
        <v>89.894068157328192</v>
      </c>
      <c r="G2399" s="10">
        <v>79.540859215457985</v>
      </c>
      <c r="H2399" s="10">
        <v>238.06035698481074</v>
      </c>
      <c r="I2399" s="10">
        <f t="shared" si="59"/>
        <v>110.47684674407706</v>
      </c>
    </row>
    <row r="2400" spans="1:9" x14ac:dyDescent="0.25">
      <c r="A2400" s="16"/>
      <c r="B2400" s="5">
        <f>DATE(YEAR(siječanj!B2400),MONTH(siječanj!B2400)+5,DAY(siječanj!B2400))</f>
        <v>44007</v>
      </c>
      <c r="C2400" s="8">
        <v>24.96875</v>
      </c>
      <c r="D2400">
        <v>0.93189991235711545</v>
      </c>
      <c r="E2400" s="6">
        <v>108.50387369237529</v>
      </c>
      <c r="F2400" s="10">
        <v>86.712156058158442</v>
      </c>
      <c r="G2400" s="10">
        <v>77.160480325107443</v>
      </c>
      <c r="H2400" s="10">
        <v>238.91528768421171</v>
      </c>
      <c r="I2400" s="10">
        <f t="shared" si="59"/>
        <v>101.11475038433205</v>
      </c>
    </row>
    <row r="2401" spans="1:9" x14ac:dyDescent="0.25">
      <c r="A2401" s="16"/>
      <c r="B2401" s="5">
        <f>DATE(YEAR(siječanj!B2401),MONTH(siječanj!B2401)+5,DAY(siječanj!B2401))</f>
        <v>44007</v>
      </c>
      <c r="C2401" s="8">
        <v>24.9791666666667</v>
      </c>
      <c r="D2401">
        <v>0.93189991235711545</v>
      </c>
      <c r="E2401" s="6">
        <v>98.790274128782855</v>
      </c>
      <c r="F2401" s="10">
        <v>84.438463261808664</v>
      </c>
      <c r="G2401" s="10">
        <v>78.397836382603316</v>
      </c>
      <c r="H2401" s="10">
        <v>238.37593343212026</v>
      </c>
      <c r="I2401" s="10">
        <f t="shared" si="59"/>
        <v>92.062647802348152</v>
      </c>
    </row>
    <row r="2402" spans="1:9" ht="15.75" thickBot="1" x14ac:dyDescent="0.3">
      <c r="A2402" s="16"/>
      <c r="B2402" s="5">
        <f>DATE(YEAR(siječanj!B2402),MONTH(siječanj!B2402)+5,DAY(siječanj!B2402))</f>
        <v>44007</v>
      </c>
      <c r="C2402" s="8">
        <v>24.9895833333333</v>
      </c>
      <c r="D2402">
        <v>0.93189991235711545</v>
      </c>
      <c r="E2402" s="6">
        <v>90.584766437090167</v>
      </c>
      <c r="F2402" s="10">
        <v>82.486112242546554</v>
      </c>
      <c r="G2402" s="10">
        <v>75.43100710582938</v>
      </c>
      <c r="H2402" s="10">
        <v>238.73577518625109</v>
      </c>
      <c r="I2402" s="10">
        <f t="shared" si="59"/>
        <v>84.415935903614098</v>
      </c>
    </row>
    <row r="2403" spans="1:9" x14ac:dyDescent="0.25">
      <c r="A2403" s="15">
        <f t="shared" ref="A2403" si="60">A2307+1</f>
        <v>178</v>
      </c>
      <c r="B2403" s="5">
        <f>DATE(YEAR(siječanj!B2403),MONTH(siječanj!B2403)+5,DAY(siječanj!B2403))</f>
        <v>44008</v>
      </c>
      <c r="C2403" s="8">
        <v>25</v>
      </c>
      <c r="D2403">
        <v>0.93295418231040173</v>
      </c>
      <c r="E2403" s="6">
        <v>81.871973934149992</v>
      </c>
      <c r="F2403" s="10">
        <v>77.900903769476471</v>
      </c>
      <c r="G2403" s="10">
        <v>72.303370702731414</v>
      </c>
      <c r="H2403" s="10">
        <v>238.81486626629305</v>
      </c>
      <c r="I2403" s="10">
        <f t="shared" si="59"/>
        <v>76.382800495873425</v>
      </c>
    </row>
    <row r="2404" spans="1:9" x14ac:dyDescent="0.25">
      <c r="A2404" s="16"/>
      <c r="B2404" s="5">
        <f>DATE(YEAR(siječanj!B2404),MONTH(siječanj!B2404)+5,DAY(siječanj!B2404))</f>
        <v>44008</v>
      </c>
      <c r="C2404" s="8">
        <v>25.0104166666667</v>
      </c>
      <c r="D2404">
        <v>0.93295418231040173</v>
      </c>
      <c r="E2404" s="6">
        <v>76.998391250653299</v>
      </c>
      <c r="F2404" s="10">
        <v>76.16070969308322</v>
      </c>
      <c r="G2404" s="10">
        <v>70.504385623332098</v>
      </c>
      <c r="H2404" s="10">
        <v>238.56154472339489</v>
      </c>
      <c r="I2404" s="10">
        <f t="shared" si="59"/>
        <v>71.835971148469639</v>
      </c>
    </row>
    <row r="2405" spans="1:9" x14ac:dyDescent="0.25">
      <c r="A2405" s="16"/>
      <c r="B2405" s="5">
        <f>DATE(YEAR(siječanj!B2405),MONTH(siječanj!B2405)+5,DAY(siječanj!B2405))</f>
        <v>44008</v>
      </c>
      <c r="C2405" s="8">
        <v>25.0208333333333</v>
      </c>
      <c r="D2405">
        <v>0.93295418231040173</v>
      </c>
      <c r="E2405" s="6">
        <v>72.197006486803858</v>
      </c>
      <c r="F2405" s="10">
        <v>74.773580068835543</v>
      </c>
      <c r="G2405" s="10">
        <v>70.427421334122158</v>
      </c>
      <c r="H2405" s="10">
        <v>238.79452101850092</v>
      </c>
      <c r="I2405" s="10">
        <f t="shared" si="59"/>
        <v>67.356499152154868</v>
      </c>
    </row>
    <row r="2406" spans="1:9" x14ac:dyDescent="0.25">
      <c r="A2406" s="16"/>
      <c r="B2406" s="5">
        <f>DATE(YEAR(siječanj!B2406),MONTH(siječanj!B2406)+5,DAY(siječanj!B2406))</f>
        <v>44008</v>
      </c>
      <c r="C2406" s="8">
        <v>25.03125</v>
      </c>
      <c r="D2406">
        <v>0.93295418231040173</v>
      </c>
      <c r="E2406" s="6">
        <v>68.414856854901203</v>
      </c>
      <c r="F2406" s="10">
        <v>72.538533961874137</v>
      </c>
      <c r="G2406" s="10">
        <v>69.412008808301465</v>
      </c>
      <c r="H2406" s="10">
        <v>239.06544668895609</v>
      </c>
      <c r="I2406" s="10">
        <f t="shared" si="59"/>
        <v>63.827926834947533</v>
      </c>
    </row>
    <row r="2407" spans="1:9" x14ac:dyDescent="0.25">
      <c r="A2407" s="16"/>
      <c r="B2407" s="5">
        <f>DATE(YEAR(siječanj!B2407),MONTH(siječanj!B2407)+5,DAY(siječanj!B2407))</f>
        <v>44008</v>
      </c>
      <c r="C2407" s="8">
        <v>25.0416666666667</v>
      </c>
      <c r="D2407">
        <v>0.93295418231040173</v>
      </c>
      <c r="E2407" s="6">
        <v>65.815171017729753</v>
      </c>
      <c r="F2407" s="10">
        <v>71.937225713297522</v>
      </c>
      <c r="G2407" s="10">
        <v>68.050036257503507</v>
      </c>
      <c r="H2407" s="10">
        <v>238.91533449840176</v>
      </c>
      <c r="I2407" s="10">
        <f t="shared" si="59"/>
        <v>61.402539060465315</v>
      </c>
    </row>
    <row r="2408" spans="1:9" x14ac:dyDescent="0.25">
      <c r="A2408" s="16"/>
      <c r="B2408" s="5">
        <f>DATE(YEAR(siječanj!B2408),MONTH(siječanj!B2408)+5,DAY(siječanj!B2408))</f>
        <v>44008</v>
      </c>
      <c r="C2408" s="8">
        <v>25.0520833333333</v>
      </c>
      <c r="D2408">
        <v>0.93295418231040173</v>
      </c>
      <c r="E2408" s="6">
        <v>63.573746156677522</v>
      </c>
      <c r="F2408" s="10">
        <v>70.376308553509674</v>
      </c>
      <c r="G2408" s="10">
        <v>67.098902437505927</v>
      </c>
      <c r="H2408" s="10">
        <v>238.55740814187715</v>
      </c>
      <c r="I2408" s="10">
        <f t="shared" si="59"/>
        <v>59.311392362012121</v>
      </c>
    </row>
    <row r="2409" spans="1:9" x14ac:dyDescent="0.25">
      <c r="A2409" s="16"/>
      <c r="B2409" s="5">
        <f>DATE(YEAR(siječanj!B2409),MONTH(siječanj!B2409)+5,DAY(siječanj!B2409))</f>
        <v>44008</v>
      </c>
      <c r="C2409" s="8">
        <v>25.0625</v>
      </c>
      <c r="D2409">
        <v>0.93295418231040173</v>
      </c>
      <c r="E2409" s="6">
        <v>61.927936856706722</v>
      </c>
      <c r="F2409" s="10">
        <v>69.427385048046986</v>
      </c>
      <c r="G2409" s="10">
        <v>65.678807360864425</v>
      </c>
      <c r="H2409" s="10">
        <v>238.77994487259909</v>
      </c>
      <c r="I2409" s="10">
        <f t="shared" si="59"/>
        <v>57.775927692319009</v>
      </c>
    </row>
    <row r="2410" spans="1:9" x14ac:dyDescent="0.25">
      <c r="A2410" s="16"/>
      <c r="B2410" s="5">
        <f>DATE(YEAR(siječanj!B2410),MONTH(siječanj!B2410)+5,DAY(siječanj!B2410))</f>
        <v>44008</v>
      </c>
      <c r="C2410" s="8">
        <v>25.0729166666667</v>
      </c>
      <c r="D2410">
        <v>0.93295418231040173</v>
      </c>
      <c r="E2410" s="6">
        <v>60.51977632744012</v>
      </c>
      <c r="F2410" s="10">
        <v>69.135704414182342</v>
      </c>
      <c r="G2410" s="10">
        <v>65.285602433734326</v>
      </c>
      <c r="H2410" s="10">
        <v>238.35863011063563</v>
      </c>
      <c r="I2410" s="10">
        <f t="shared" si="59"/>
        <v>56.462178437175304</v>
      </c>
    </row>
    <row r="2411" spans="1:9" x14ac:dyDescent="0.25">
      <c r="A2411" s="16"/>
      <c r="B2411" s="5">
        <f>DATE(YEAR(siječanj!B2411),MONTH(siječanj!B2411)+5,DAY(siječanj!B2411))</f>
        <v>44008</v>
      </c>
      <c r="C2411" s="8">
        <v>25.0833333333333</v>
      </c>
      <c r="D2411">
        <v>0.93295418231040173</v>
      </c>
      <c r="E2411" s="6">
        <v>60.2267969444299</v>
      </c>
      <c r="F2411" s="10">
        <v>69.736578656056878</v>
      </c>
      <c r="G2411" s="10">
        <v>65.208995315331535</v>
      </c>
      <c r="H2411" s="10">
        <v>238.54384497536458</v>
      </c>
      <c r="I2411" s="10">
        <f t="shared" si="59"/>
        <v>56.188842096465201</v>
      </c>
    </row>
    <row r="2412" spans="1:9" x14ac:dyDescent="0.25">
      <c r="A2412" s="16"/>
      <c r="B2412" s="5">
        <f>DATE(YEAR(siječanj!B2412),MONTH(siječanj!B2412)+5,DAY(siječanj!B2412))</f>
        <v>44008</v>
      </c>
      <c r="C2412" s="8">
        <v>25.09375</v>
      </c>
      <c r="D2412">
        <v>0.93295418231040173</v>
      </c>
      <c r="E2412" s="6">
        <v>59.709886928536697</v>
      </c>
      <c r="F2412" s="10">
        <v>70.830384046984776</v>
      </c>
      <c r="G2412" s="10">
        <v>66.001954638774691</v>
      </c>
      <c r="H2412" s="10">
        <v>238.64607919808992</v>
      </c>
      <c r="I2412" s="10">
        <f t="shared" si="59"/>
        <v>55.706588735259501</v>
      </c>
    </row>
    <row r="2413" spans="1:9" x14ac:dyDescent="0.25">
      <c r="A2413" s="16"/>
      <c r="B2413" s="5">
        <f>DATE(YEAR(siječanj!B2413),MONTH(siječanj!B2413)+5,DAY(siječanj!B2413))</f>
        <v>44008</v>
      </c>
      <c r="C2413" s="8">
        <v>25.1041666666667</v>
      </c>
      <c r="D2413">
        <v>0.93295418231040173</v>
      </c>
      <c r="E2413" s="6">
        <v>58.932949294337867</v>
      </c>
      <c r="F2413" s="10">
        <v>70.268385553591386</v>
      </c>
      <c r="G2413" s="10">
        <v>65.766795787234656</v>
      </c>
      <c r="H2413" s="10">
        <v>238.79058065816281</v>
      </c>
      <c r="I2413" s="10">
        <f t="shared" si="59"/>
        <v>54.98174152003935</v>
      </c>
    </row>
    <row r="2414" spans="1:9" x14ac:dyDescent="0.25">
      <c r="A2414" s="16"/>
      <c r="B2414" s="5">
        <f>DATE(YEAR(siječanj!B2414),MONTH(siječanj!B2414)+5,DAY(siječanj!B2414))</f>
        <v>44008</v>
      </c>
      <c r="C2414" s="8">
        <v>25.1145833333333</v>
      </c>
      <c r="D2414">
        <v>0.93295418231040173</v>
      </c>
      <c r="E2414" s="6">
        <v>58.620897198121945</v>
      </c>
      <c r="F2414" s="10">
        <v>68.851691232054492</v>
      </c>
      <c r="G2414" s="10">
        <v>64.849211944179132</v>
      </c>
      <c r="H2414" s="10">
        <v>238.7722334798444</v>
      </c>
      <c r="I2414" s="10">
        <f t="shared" si="59"/>
        <v>54.69061121177598</v>
      </c>
    </row>
    <row r="2415" spans="1:9" x14ac:dyDescent="0.25">
      <c r="A2415" s="16"/>
      <c r="B2415" s="5">
        <f>DATE(YEAR(siječanj!B2415),MONTH(siječanj!B2415)+5,DAY(siječanj!B2415))</f>
        <v>44008</v>
      </c>
      <c r="C2415" s="8">
        <v>25.125</v>
      </c>
      <c r="D2415">
        <v>0.93295418231040173</v>
      </c>
      <c r="E2415" s="6">
        <v>58.413994786257867</v>
      </c>
      <c r="F2415" s="10">
        <v>67.951497034642486</v>
      </c>
      <c r="G2415" s="10">
        <v>63.666595322746652</v>
      </c>
      <c r="H2415" s="10">
        <v>238.57090756140752</v>
      </c>
      <c r="I2415" s="10">
        <f t="shared" si="59"/>
        <v>54.497580741297277</v>
      </c>
    </row>
    <row r="2416" spans="1:9" x14ac:dyDescent="0.25">
      <c r="A2416" s="16"/>
      <c r="B2416" s="5">
        <f>DATE(YEAR(siječanj!B2416),MONTH(siječanj!B2416)+5,DAY(siječanj!B2416))</f>
        <v>44008</v>
      </c>
      <c r="C2416" s="8">
        <v>25.1354166666667</v>
      </c>
      <c r="D2416">
        <v>0.93295418231040173</v>
      </c>
      <c r="E2416" s="6">
        <v>58.348551292270734</v>
      </c>
      <c r="F2416" s="10">
        <v>66.711664462785521</v>
      </c>
      <c r="G2416" s="10">
        <v>63.518517924515947</v>
      </c>
      <c r="H2416" s="10">
        <v>238.42527260030712</v>
      </c>
      <c r="I2416" s="10">
        <f t="shared" si="59"/>
        <v>54.436524959876976</v>
      </c>
    </row>
    <row r="2417" spans="1:9" x14ac:dyDescent="0.25">
      <c r="A2417" s="16"/>
      <c r="B2417" s="5">
        <f>DATE(YEAR(siječanj!B2417),MONTH(siječanj!B2417)+5,DAY(siječanj!B2417))</f>
        <v>44008</v>
      </c>
      <c r="C2417" s="8">
        <v>25.1458333333333</v>
      </c>
      <c r="D2417">
        <v>0.93295418231040173</v>
      </c>
      <c r="E2417" s="6">
        <v>58.825722540183506</v>
      </c>
      <c r="F2417" s="10">
        <v>66.611047242352328</v>
      </c>
      <c r="G2417" s="10">
        <v>63.756144866465007</v>
      </c>
      <c r="H2417" s="10">
        <v>238.25190371775741</v>
      </c>
      <c r="I2417" s="10">
        <f t="shared" si="59"/>
        <v>54.881703871295471</v>
      </c>
    </row>
    <row r="2418" spans="1:9" x14ac:dyDescent="0.25">
      <c r="A2418" s="16"/>
      <c r="B2418" s="5">
        <f>DATE(YEAR(siječanj!B2418),MONTH(siječanj!B2418)+5,DAY(siječanj!B2418))</f>
        <v>44008</v>
      </c>
      <c r="C2418" s="8">
        <v>25.15625</v>
      </c>
      <c r="D2418">
        <v>0.93295418231040173</v>
      </c>
      <c r="E2418" s="6">
        <v>60.027198828891329</v>
      </c>
      <c r="F2418" s="10">
        <v>65.837647299238142</v>
      </c>
      <c r="G2418" s="10">
        <v>62.877721391232569</v>
      </c>
      <c r="H2418" s="10">
        <v>238.31918068911128</v>
      </c>
      <c r="I2418" s="10">
        <f t="shared" si="59"/>
        <v>56.002626199792211</v>
      </c>
    </row>
    <row r="2419" spans="1:9" x14ac:dyDescent="0.25">
      <c r="A2419" s="16"/>
      <c r="B2419" s="5">
        <f>DATE(YEAR(siječanj!B2419),MONTH(siječanj!B2419)+5,DAY(siječanj!B2419))</f>
        <v>44008</v>
      </c>
      <c r="C2419" s="8">
        <v>25.1666666666667</v>
      </c>
      <c r="D2419">
        <v>0.93295418231040173</v>
      </c>
      <c r="E2419" s="6">
        <v>62.166425735016411</v>
      </c>
      <c r="F2419" s="10">
        <v>65.512041808160546</v>
      </c>
      <c r="G2419" s="10">
        <v>63.145238312639123</v>
      </c>
      <c r="H2419" s="10">
        <v>231.65331713042491</v>
      </c>
      <c r="I2419" s="10">
        <f t="shared" si="59"/>
        <v>57.998426888772549</v>
      </c>
    </row>
    <row r="2420" spans="1:9" x14ac:dyDescent="0.25">
      <c r="A2420" s="16"/>
      <c r="B2420" s="5">
        <f>DATE(YEAR(siječanj!B2420),MONTH(siječanj!B2420)+5,DAY(siječanj!B2420))</f>
        <v>44008</v>
      </c>
      <c r="C2420" s="8">
        <v>25.1770833333333</v>
      </c>
      <c r="D2420">
        <v>0.93295418231040173</v>
      </c>
      <c r="E2420" s="6">
        <v>64.347172318781503</v>
      </c>
      <c r="F2420" s="10">
        <v>64.481729990315344</v>
      </c>
      <c r="G2420" s="10">
        <v>60.98801091365987</v>
      </c>
      <c r="H2420" s="10">
        <v>172.24741575725355</v>
      </c>
      <c r="I2420" s="10">
        <f t="shared" si="59"/>
        <v>60.032963534655316</v>
      </c>
    </row>
    <row r="2421" spans="1:9" x14ac:dyDescent="0.25">
      <c r="A2421" s="16"/>
      <c r="B2421" s="5">
        <f>DATE(YEAR(siječanj!B2421),MONTH(siječanj!B2421)+5,DAY(siječanj!B2421))</f>
        <v>44008</v>
      </c>
      <c r="C2421" s="8">
        <v>25.1875</v>
      </c>
      <c r="D2421">
        <v>0.93295418231040173</v>
      </c>
      <c r="E2421" s="6">
        <v>66.874108391239346</v>
      </c>
      <c r="F2421" s="10">
        <v>64.065332708310066</v>
      </c>
      <c r="G2421" s="10">
        <v>59.984778313678795</v>
      </c>
      <c r="H2421" s="10">
        <v>104.0615130377202</v>
      </c>
      <c r="I2421" s="10">
        <f t="shared" si="59"/>
        <v>62.390479111885881</v>
      </c>
    </row>
    <row r="2422" spans="1:9" x14ac:dyDescent="0.25">
      <c r="A2422" s="16"/>
      <c r="B2422" s="5">
        <f>DATE(YEAR(siječanj!B2422),MONTH(siječanj!B2422)+5,DAY(siječanj!B2422))</f>
        <v>44008</v>
      </c>
      <c r="C2422" s="8">
        <v>25.1979166666667</v>
      </c>
      <c r="D2422">
        <v>0.93295418231040173</v>
      </c>
      <c r="E2422" s="6">
        <v>70.628073449538363</v>
      </c>
      <c r="F2422" s="10">
        <v>63.650333892344861</v>
      </c>
      <c r="G2422" s="10">
        <v>59.546288943987165</v>
      </c>
      <c r="H2422" s="10">
        <v>67.698078938142359</v>
      </c>
      <c r="I2422" s="10">
        <f t="shared" si="59"/>
        <v>65.892756513273056</v>
      </c>
    </row>
    <row r="2423" spans="1:9" x14ac:dyDescent="0.25">
      <c r="A2423" s="16"/>
      <c r="B2423" s="5">
        <f>DATE(YEAR(siječanj!B2423),MONTH(siječanj!B2423)+5,DAY(siječanj!B2423))</f>
        <v>44008</v>
      </c>
      <c r="C2423" s="8">
        <v>25.2083333333333</v>
      </c>
      <c r="D2423">
        <v>0.93295418231040173</v>
      </c>
      <c r="E2423" s="6">
        <v>73.731009409609868</v>
      </c>
      <c r="F2423" s="10">
        <v>63.556182568056592</v>
      </c>
      <c r="G2423" s="10">
        <v>62.656287530259725</v>
      </c>
      <c r="H2423" s="10">
        <v>45.866909907549982</v>
      </c>
      <c r="I2423" s="10">
        <f t="shared" si="59"/>
        <v>68.787653594663112</v>
      </c>
    </row>
    <row r="2424" spans="1:9" x14ac:dyDescent="0.25">
      <c r="A2424" s="16"/>
      <c r="B2424" s="5">
        <f>DATE(YEAR(siječanj!B2424),MONTH(siječanj!B2424)+5,DAY(siječanj!B2424))</f>
        <v>44008</v>
      </c>
      <c r="C2424" s="8">
        <v>25.21875</v>
      </c>
      <c r="D2424">
        <v>0.93295418231040173</v>
      </c>
      <c r="E2424" s="6">
        <v>77.189988106329963</v>
      </c>
      <c r="F2424" s="10">
        <v>68.168568701554406</v>
      </c>
      <c r="G2424" s="10">
        <v>68.811901654948201</v>
      </c>
      <c r="H2424" s="10">
        <v>26.954569769723541</v>
      </c>
      <c r="I2424" s="10">
        <f t="shared" si="59"/>
        <v>72.014722236290709</v>
      </c>
    </row>
    <row r="2425" spans="1:9" x14ac:dyDescent="0.25">
      <c r="A2425" s="16"/>
      <c r="B2425" s="5">
        <f>DATE(YEAR(siječanj!B2425),MONTH(siječanj!B2425)+5,DAY(siječanj!B2425))</f>
        <v>44008</v>
      </c>
      <c r="C2425" s="8">
        <v>25.2291666666667</v>
      </c>
      <c r="D2425">
        <v>0.93295418231040173</v>
      </c>
      <c r="E2425" s="6">
        <v>81.418849902643913</v>
      </c>
      <c r="F2425" s="10">
        <v>76.19950105137228</v>
      </c>
      <c r="G2425" s="10">
        <v>73.457477870073404</v>
      </c>
      <c r="H2425" s="10">
        <v>6.9771609898147773</v>
      </c>
      <c r="I2425" s="10">
        <f t="shared" si="59"/>
        <v>75.960056535574481</v>
      </c>
    </row>
    <row r="2426" spans="1:9" x14ac:dyDescent="0.25">
      <c r="A2426" s="16"/>
      <c r="B2426" s="5">
        <f>DATE(YEAR(siječanj!B2426),MONTH(siječanj!B2426)+5,DAY(siječanj!B2426))</f>
        <v>44008</v>
      </c>
      <c r="C2426" s="8">
        <v>25.2395833333333</v>
      </c>
      <c r="D2426">
        <v>0.93295418231040173</v>
      </c>
      <c r="E2426" s="6">
        <v>86.017268222929033</v>
      </c>
      <c r="F2426" s="10">
        <v>77.612321461235027</v>
      </c>
      <c r="G2426" s="10">
        <v>76.954830203286889</v>
      </c>
      <c r="H2426" s="10">
        <v>2.8240889246370955</v>
      </c>
      <c r="I2426" s="10">
        <f t="shared" si="59"/>
        <v>80.250170139497257</v>
      </c>
    </row>
    <row r="2427" spans="1:9" x14ac:dyDescent="0.25">
      <c r="A2427" s="16"/>
      <c r="B2427" s="5">
        <f>DATE(YEAR(siječanj!B2427),MONTH(siječanj!B2427)+5,DAY(siječanj!B2427))</f>
        <v>44008</v>
      </c>
      <c r="C2427" s="8">
        <v>25.25</v>
      </c>
      <c r="D2427">
        <v>0.93295418231040173</v>
      </c>
      <c r="E2427" s="6">
        <v>88.420558422907632</v>
      </c>
      <c r="F2427" s="10">
        <v>77.464204618407038</v>
      </c>
      <c r="G2427" s="10">
        <v>94.933684952205667</v>
      </c>
      <c r="H2427" s="10">
        <v>2.943675275130361</v>
      </c>
      <c r="I2427" s="10">
        <f t="shared" si="59"/>
        <v>82.492329782872901</v>
      </c>
    </row>
    <row r="2428" spans="1:9" x14ac:dyDescent="0.25">
      <c r="A2428" s="16"/>
      <c r="B2428" s="5">
        <f>DATE(YEAR(siječanj!B2428),MONTH(siječanj!B2428)+5,DAY(siječanj!B2428))</f>
        <v>44008</v>
      </c>
      <c r="C2428" s="8">
        <v>25.2604166666667</v>
      </c>
      <c r="D2428">
        <v>0.93295418231040173</v>
      </c>
      <c r="E2428" s="6">
        <v>89.360896492773762</v>
      </c>
      <c r="F2428" s="10">
        <v>87.427965723054399</v>
      </c>
      <c r="G2428" s="10">
        <v>100.35685411975595</v>
      </c>
      <c r="H2428" s="10">
        <v>3.4981345738666794</v>
      </c>
      <c r="I2428" s="10">
        <f t="shared" si="59"/>
        <v>83.369622117940196</v>
      </c>
    </row>
    <row r="2429" spans="1:9" x14ac:dyDescent="0.25">
      <c r="A2429" s="16"/>
      <c r="B2429" s="5">
        <f>DATE(YEAR(siječanj!B2429),MONTH(siječanj!B2429)+5,DAY(siječanj!B2429))</f>
        <v>44008</v>
      </c>
      <c r="C2429" s="8">
        <v>25.2708333333333</v>
      </c>
      <c r="D2429">
        <v>0.93295418231040173</v>
      </c>
      <c r="E2429" s="6">
        <v>92.502893014098362</v>
      </c>
      <c r="F2429" s="10">
        <v>93.83314111550915</v>
      </c>
      <c r="G2429" s="10">
        <v>109.14667117087539</v>
      </c>
      <c r="H2429" s="10">
        <v>3.3573872134182294</v>
      </c>
      <c r="I2429" s="10">
        <f t="shared" si="59"/>
        <v>86.300960913314711</v>
      </c>
    </row>
    <row r="2430" spans="1:9" x14ac:dyDescent="0.25">
      <c r="A2430" s="16"/>
      <c r="B2430" s="5">
        <f>DATE(YEAR(siječanj!B2430),MONTH(siječanj!B2430)+5,DAY(siječanj!B2430))</f>
        <v>44008</v>
      </c>
      <c r="C2430" s="8">
        <v>25.28125</v>
      </c>
      <c r="D2430">
        <v>0.93295418231040173</v>
      </c>
      <c r="E2430" s="6">
        <v>93.299675352275486</v>
      </c>
      <c r="F2430" s="10">
        <v>102.60878878029791</v>
      </c>
      <c r="G2430" s="10">
        <v>119.96452814397142</v>
      </c>
      <c r="H2430" s="10">
        <v>3.4779307646912985</v>
      </c>
      <c r="I2430" s="10">
        <f t="shared" si="59"/>
        <v>87.044322328108123</v>
      </c>
    </row>
    <row r="2431" spans="1:9" x14ac:dyDescent="0.25">
      <c r="A2431" s="16"/>
      <c r="B2431" s="5">
        <f>DATE(YEAR(siječanj!B2431),MONTH(siječanj!B2431)+5,DAY(siječanj!B2431))</f>
        <v>44008</v>
      </c>
      <c r="C2431" s="8">
        <v>25.2916666666667</v>
      </c>
      <c r="D2431">
        <v>0.93295418231040173</v>
      </c>
      <c r="E2431" s="6">
        <v>93.059262420237133</v>
      </c>
      <c r="F2431" s="10">
        <v>111.41326172355009</v>
      </c>
      <c r="G2431" s="10">
        <v>129.02219119521862</v>
      </c>
      <c r="H2431" s="10">
        <v>3.1069731305369372</v>
      </c>
      <c r="I2431" s="10">
        <f t="shared" si="59"/>
        <v>86.820028077681428</v>
      </c>
    </row>
    <row r="2432" spans="1:9" x14ac:dyDescent="0.25">
      <c r="A2432" s="16"/>
      <c r="B2432" s="5">
        <f>DATE(YEAR(siječanj!B2432),MONTH(siječanj!B2432)+5,DAY(siječanj!B2432))</f>
        <v>44008</v>
      </c>
      <c r="C2432" s="8">
        <v>25.3020833333333</v>
      </c>
      <c r="D2432">
        <v>0.93295418231040173</v>
      </c>
      <c r="E2432" s="6">
        <v>92.676259238575781</v>
      </c>
      <c r="F2432" s="10">
        <v>125.4502118944836</v>
      </c>
      <c r="G2432" s="10">
        <v>139.78303327328882</v>
      </c>
      <c r="H2432" s="10">
        <v>2.7820746831252277</v>
      </c>
      <c r="I2432" s="10">
        <f t="shared" si="59"/>
        <v>86.462703657512279</v>
      </c>
    </row>
    <row r="2433" spans="1:9" x14ac:dyDescent="0.25">
      <c r="A2433" s="16"/>
      <c r="B2433" s="5">
        <f>DATE(YEAR(siječanj!B2433),MONTH(siječanj!B2433)+5,DAY(siječanj!B2433))</f>
        <v>44008</v>
      </c>
      <c r="C2433" s="8">
        <v>25.3125</v>
      </c>
      <c r="D2433">
        <v>0.93295418231040173</v>
      </c>
      <c r="E2433" s="6">
        <v>93.563074260208325</v>
      </c>
      <c r="F2433" s="10">
        <v>135.16170258496388</v>
      </c>
      <c r="G2433" s="10">
        <v>149.1200119220442</v>
      </c>
      <c r="H2433" s="10">
        <v>2.2941512970745448</v>
      </c>
      <c r="I2433" s="10">
        <f t="shared" si="59"/>
        <v>87.290061440880052</v>
      </c>
    </row>
    <row r="2434" spans="1:9" x14ac:dyDescent="0.25">
      <c r="A2434" s="16"/>
      <c r="B2434" s="5">
        <f>DATE(YEAR(siječanj!B2434),MONTH(siječanj!B2434)+5,DAY(siječanj!B2434))</f>
        <v>44008</v>
      </c>
      <c r="C2434" s="8">
        <v>25.3229166666667</v>
      </c>
      <c r="D2434">
        <v>0.93295418231040173</v>
      </c>
      <c r="E2434" s="6">
        <v>95.254052917980701</v>
      </c>
      <c r="F2434" s="10">
        <v>144.51286322961928</v>
      </c>
      <c r="G2434" s="10">
        <v>163.62201353418729</v>
      </c>
      <c r="H2434" s="10">
        <v>1.9482691360019331</v>
      </c>
      <c r="I2434" s="10">
        <f t="shared" si="59"/>
        <v>88.867667051846425</v>
      </c>
    </row>
    <row r="2435" spans="1:9" x14ac:dyDescent="0.25">
      <c r="A2435" s="16"/>
      <c r="B2435" s="5">
        <f>DATE(YEAR(siječanj!B2435),MONTH(siječanj!B2435)+5,DAY(siječanj!B2435))</f>
        <v>44008</v>
      </c>
      <c r="C2435" s="8">
        <v>25.3333333333333</v>
      </c>
      <c r="D2435">
        <v>0.93295418231040173</v>
      </c>
      <c r="E2435" s="6">
        <v>96.098312688673417</v>
      </c>
      <c r="F2435" s="10">
        <v>166.29971033644881</v>
      </c>
      <c r="G2435" s="10">
        <v>178.28413200997096</v>
      </c>
      <c r="H2435" s="10">
        <v>1.8086851579788845</v>
      </c>
      <c r="I2435" s="10">
        <f t="shared" si="59"/>
        <v>89.655322735870612</v>
      </c>
    </row>
    <row r="2436" spans="1:9" x14ac:dyDescent="0.25">
      <c r="A2436" s="16"/>
      <c r="B2436" s="5">
        <f>DATE(YEAR(siječanj!B2436),MONTH(siječanj!B2436)+5,DAY(siječanj!B2436))</f>
        <v>44008</v>
      </c>
      <c r="C2436" s="8">
        <v>25.34375</v>
      </c>
      <c r="D2436">
        <v>0.93295418231040173</v>
      </c>
      <c r="E2436" s="6">
        <v>97.792339821517174</v>
      </c>
      <c r="F2436" s="10">
        <v>190.00166425777269</v>
      </c>
      <c r="G2436" s="10">
        <v>190.33278353191452</v>
      </c>
      <c r="H2436" s="10">
        <v>1.7504702185653414</v>
      </c>
      <c r="I2436" s="10">
        <f t="shared" ref="I2436:I2499" si="61">D2436*E2436</f>
        <v>91.235772434404495</v>
      </c>
    </row>
    <row r="2437" spans="1:9" x14ac:dyDescent="0.25">
      <c r="A2437" s="16"/>
      <c r="B2437" s="5">
        <f>DATE(YEAR(siječanj!B2437),MONTH(siječanj!B2437)+5,DAY(siječanj!B2437))</f>
        <v>44008</v>
      </c>
      <c r="C2437" s="8">
        <v>25.3541666666667</v>
      </c>
      <c r="D2437">
        <v>0.93295418231040173</v>
      </c>
      <c r="E2437" s="6">
        <v>98.54347894566402</v>
      </c>
      <c r="F2437" s="10">
        <v>187.89359725981552</v>
      </c>
      <c r="G2437" s="10">
        <v>195.00059663965166</v>
      </c>
      <c r="H2437" s="10">
        <v>1.8541078709459959</v>
      </c>
      <c r="I2437" s="10">
        <f t="shared" si="61"/>
        <v>91.936550821774262</v>
      </c>
    </row>
    <row r="2438" spans="1:9" x14ac:dyDescent="0.25">
      <c r="A2438" s="16"/>
      <c r="B2438" s="5">
        <f>DATE(YEAR(siječanj!B2438),MONTH(siječanj!B2438)+5,DAY(siječanj!B2438))</f>
        <v>44008</v>
      </c>
      <c r="C2438" s="8">
        <v>25.3645833333333</v>
      </c>
      <c r="D2438">
        <v>0.93295418231040173</v>
      </c>
      <c r="E2438" s="6">
        <v>100.22509795571884</v>
      </c>
      <c r="F2438" s="10">
        <v>189.23733826959651</v>
      </c>
      <c r="G2438" s="10">
        <v>201.54552694414286</v>
      </c>
      <c r="H2438" s="10">
        <v>2.0517902509307282</v>
      </c>
      <c r="I2438" s="10">
        <f t="shared" si="61"/>
        <v>93.505424310257581</v>
      </c>
    </row>
    <row r="2439" spans="1:9" x14ac:dyDescent="0.25">
      <c r="A2439" s="16"/>
      <c r="B2439" s="5">
        <f>DATE(YEAR(siječanj!B2439),MONTH(siječanj!B2439)+5,DAY(siječanj!B2439))</f>
        <v>44008</v>
      </c>
      <c r="C2439" s="8">
        <v>25.375</v>
      </c>
      <c r="D2439">
        <v>0.93295418231040173</v>
      </c>
      <c r="E2439" s="6">
        <v>101.76603102586979</v>
      </c>
      <c r="F2439" s="10">
        <v>192.04827108441799</v>
      </c>
      <c r="G2439" s="10">
        <v>207.68314608119877</v>
      </c>
      <c r="H2439" s="10">
        <v>1.911561830759362</v>
      </c>
      <c r="I2439" s="10">
        <f t="shared" si="61"/>
        <v>94.943044262715318</v>
      </c>
    </row>
    <row r="2440" spans="1:9" x14ac:dyDescent="0.25">
      <c r="A2440" s="16"/>
      <c r="B2440" s="5">
        <f>DATE(YEAR(siječanj!B2440),MONTH(siječanj!B2440)+5,DAY(siječanj!B2440))</f>
        <v>44008</v>
      </c>
      <c r="C2440" s="8">
        <v>25.3854166666667</v>
      </c>
      <c r="D2440">
        <v>0.93295418231040173</v>
      </c>
      <c r="E2440" s="6">
        <v>103.57956075079298</v>
      </c>
      <c r="F2440" s="10">
        <v>199.33617994168699</v>
      </c>
      <c r="G2440" s="10">
        <v>209.54436315730149</v>
      </c>
      <c r="H2440" s="10">
        <v>1.6599435275421872</v>
      </c>
      <c r="I2440" s="10">
        <f t="shared" si="61"/>
        <v>96.634984404326644</v>
      </c>
    </row>
    <row r="2441" spans="1:9" x14ac:dyDescent="0.25">
      <c r="A2441" s="16"/>
      <c r="B2441" s="5">
        <f>DATE(YEAR(siječanj!B2441),MONTH(siječanj!B2441)+5,DAY(siječanj!B2441))</f>
        <v>44008</v>
      </c>
      <c r="C2441" s="8">
        <v>25.3958333333333</v>
      </c>
      <c r="D2441">
        <v>0.93295418231040173</v>
      </c>
      <c r="E2441" s="6">
        <v>104.24652820071331</v>
      </c>
      <c r="F2441" s="10">
        <v>197.02298449828643</v>
      </c>
      <c r="G2441" s="10">
        <v>212.44094215340905</v>
      </c>
      <c r="H2441" s="10">
        <v>1.6333371308407096</v>
      </c>
      <c r="I2441" s="10">
        <f t="shared" si="61"/>
        <v>97.257234476194725</v>
      </c>
    </row>
    <row r="2442" spans="1:9" x14ac:dyDescent="0.25">
      <c r="A2442" s="16"/>
      <c r="B2442" s="5">
        <f>DATE(YEAR(siječanj!B2442),MONTH(siječanj!B2442)+5,DAY(siječanj!B2442))</f>
        <v>44008</v>
      </c>
      <c r="C2442" s="8">
        <v>25.40625</v>
      </c>
      <c r="D2442">
        <v>0.93295418231040173</v>
      </c>
      <c r="E2442" s="6">
        <v>104.9617085475042</v>
      </c>
      <c r="F2442" s="10">
        <v>195.0398752633044</v>
      </c>
      <c r="G2442" s="10">
        <v>211.02774970360252</v>
      </c>
      <c r="H2442" s="10">
        <v>1.7524493631537601</v>
      </c>
      <c r="I2442" s="10">
        <f t="shared" si="61"/>
        <v>97.924464971839484</v>
      </c>
    </row>
    <row r="2443" spans="1:9" x14ac:dyDescent="0.25">
      <c r="A2443" s="16"/>
      <c r="B2443" s="5">
        <f>DATE(YEAR(siječanj!B2443),MONTH(siječanj!B2443)+5,DAY(siječanj!B2443))</f>
        <v>44008</v>
      </c>
      <c r="C2443" s="8">
        <v>25.4166666666667</v>
      </c>
      <c r="D2443">
        <v>0.93295418231040173</v>
      </c>
      <c r="E2443" s="6">
        <v>106.11381987638541</v>
      </c>
      <c r="F2443" s="10">
        <v>203.22588865608645</v>
      </c>
      <c r="G2443" s="10">
        <v>211.71535969155448</v>
      </c>
      <c r="H2443" s="10">
        <v>1.7135886051682798</v>
      </c>
      <c r="I2443" s="10">
        <f t="shared" si="61"/>
        <v>98.999332054606398</v>
      </c>
    </row>
    <row r="2444" spans="1:9" x14ac:dyDescent="0.25">
      <c r="A2444" s="16"/>
      <c r="B2444" s="5">
        <f>DATE(YEAR(siječanj!B2444),MONTH(siječanj!B2444)+5,DAY(siječanj!B2444))</f>
        <v>44008</v>
      </c>
      <c r="C2444" s="8">
        <v>25.4270833333333</v>
      </c>
      <c r="D2444">
        <v>0.93295418231040173</v>
      </c>
      <c r="E2444" s="6">
        <v>106.53804854994476</v>
      </c>
      <c r="F2444" s="10">
        <v>199.03162779424107</v>
      </c>
      <c r="G2444" s="10">
        <v>207.91477736937372</v>
      </c>
      <c r="H2444" s="10">
        <v>1.976853681245232</v>
      </c>
      <c r="I2444" s="10">
        <f t="shared" si="61"/>
        <v>99.395117969859598</v>
      </c>
    </row>
    <row r="2445" spans="1:9" x14ac:dyDescent="0.25">
      <c r="A2445" s="16"/>
      <c r="B2445" s="5">
        <f>DATE(YEAR(siječanj!B2445),MONTH(siječanj!B2445)+5,DAY(siječanj!B2445))</f>
        <v>44008</v>
      </c>
      <c r="C2445" s="8">
        <v>25.4375</v>
      </c>
      <c r="D2445">
        <v>0.93295418231040173</v>
      </c>
      <c r="E2445" s="6">
        <v>108.54549998766674</v>
      </c>
      <c r="F2445" s="10">
        <v>195.81891327496507</v>
      </c>
      <c r="G2445" s="10">
        <v>208.99006215667754</v>
      </c>
      <c r="H2445" s="10">
        <v>2.0196079853787383</v>
      </c>
      <c r="I2445" s="10">
        <f t="shared" si="61"/>
        <v>101.26797818446735</v>
      </c>
    </row>
    <row r="2446" spans="1:9" x14ac:dyDescent="0.25">
      <c r="A2446" s="16"/>
      <c r="B2446" s="5">
        <f>DATE(YEAR(siječanj!B2446),MONTH(siječanj!B2446)+5,DAY(siječanj!B2446))</f>
        <v>44008</v>
      </c>
      <c r="C2446" s="8">
        <v>25.4479166666667</v>
      </c>
      <c r="D2446">
        <v>0.93295418231040173</v>
      </c>
      <c r="E2446" s="6">
        <v>109.4357198637427</v>
      </c>
      <c r="F2446" s="10">
        <v>193.31727453266782</v>
      </c>
      <c r="G2446" s="10">
        <v>207.13477652386672</v>
      </c>
      <c r="H2446" s="10">
        <v>1.9513200267288209</v>
      </c>
      <c r="I2446" s="10">
        <f t="shared" si="61"/>
        <v>102.09851254102826</v>
      </c>
    </row>
    <row r="2447" spans="1:9" x14ac:dyDescent="0.25">
      <c r="A2447" s="16"/>
      <c r="B2447" s="5">
        <f>DATE(YEAR(siječanj!B2447),MONTH(siječanj!B2447)+5,DAY(siječanj!B2447))</f>
        <v>44008</v>
      </c>
      <c r="C2447" s="8">
        <v>25.4583333333333</v>
      </c>
      <c r="D2447">
        <v>0.93295418231040173</v>
      </c>
      <c r="E2447" s="6">
        <v>110.64822219457238</v>
      </c>
      <c r="F2447" s="10">
        <v>197.89846844374364</v>
      </c>
      <c r="G2447" s="10">
        <v>210.43988668657107</v>
      </c>
      <c r="H2447" s="10">
        <v>1.7998980348993534</v>
      </c>
      <c r="I2447" s="10">
        <f t="shared" si="61"/>
        <v>103.22972166163692</v>
      </c>
    </row>
    <row r="2448" spans="1:9" x14ac:dyDescent="0.25">
      <c r="A2448" s="16"/>
      <c r="B2448" s="5">
        <f>DATE(YEAR(siječanj!B2448),MONTH(siječanj!B2448)+5,DAY(siječanj!B2448))</f>
        <v>44008</v>
      </c>
      <c r="C2448" s="8">
        <v>25.46875</v>
      </c>
      <c r="D2448">
        <v>0.93295418231040173</v>
      </c>
      <c r="E2448" s="6">
        <v>112.25424139213798</v>
      </c>
      <c r="F2448" s="10">
        <v>205.75179158789467</v>
      </c>
      <c r="G2448" s="10">
        <v>208.02261887420477</v>
      </c>
      <c r="H2448" s="10">
        <v>1.9837742130018159</v>
      </c>
      <c r="I2448" s="10">
        <f t="shared" si="61"/>
        <v>104.72806398887654</v>
      </c>
    </row>
    <row r="2449" spans="1:9" x14ac:dyDescent="0.25">
      <c r="A2449" s="16"/>
      <c r="B2449" s="5">
        <f>DATE(YEAR(siječanj!B2449),MONTH(siječanj!B2449)+5,DAY(siječanj!B2449))</f>
        <v>44008</v>
      </c>
      <c r="C2449" s="8">
        <v>25.4791666666667</v>
      </c>
      <c r="D2449">
        <v>0.93295418231040173</v>
      </c>
      <c r="E2449" s="6">
        <v>112.45704297322274</v>
      </c>
      <c r="F2449" s="10">
        <v>189.80092812089754</v>
      </c>
      <c r="G2449" s="10">
        <v>205.82271157034765</v>
      </c>
      <c r="H2449" s="10">
        <v>2.1147244591212848</v>
      </c>
      <c r="I2449" s="10">
        <f t="shared" si="61"/>
        <v>104.91726857212873</v>
      </c>
    </row>
    <row r="2450" spans="1:9" x14ac:dyDescent="0.25">
      <c r="A2450" s="16"/>
      <c r="B2450" s="5">
        <f>DATE(YEAR(siječanj!B2450),MONTH(siječanj!B2450)+5,DAY(siječanj!B2450))</f>
        <v>44008</v>
      </c>
      <c r="C2450" s="8">
        <v>25.4895833333333</v>
      </c>
      <c r="D2450">
        <v>0.93295418231040173</v>
      </c>
      <c r="E2450" s="6">
        <v>111.69896876572858</v>
      </c>
      <c r="F2450" s="10">
        <v>189.69166693364781</v>
      </c>
      <c r="G2450" s="10">
        <v>199.36608271832733</v>
      </c>
      <c r="H2450" s="10">
        <v>1.8732459102624903</v>
      </c>
      <c r="I2450" s="10">
        <f t="shared" si="61"/>
        <v>104.21002006974541</v>
      </c>
    </row>
    <row r="2451" spans="1:9" x14ac:dyDescent="0.25">
      <c r="A2451" s="16"/>
      <c r="B2451" s="5">
        <f>DATE(YEAR(siječanj!B2451),MONTH(siječanj!B2451)+5,DAY(siječanj!B2451))</f>
        <v>44008</v>
      </c>
      <c r="C2451" s="8">
        <v>25.5</v>
      </c>
      <c r="D2451">
        <v>0.93295418231040173</v>
      </c>
      <c r="E2451" s="6">
        <v>110.9680781105549</v>
      </c>
      <c r="F2451" s="10">
        <v>184.50383613615315</v>
      </c>
      <c r="G2451" s="10">
        <v>197.28832381736328</v>
      </c>
      <c r="H2451" s="10">
        <v>1.9575781874983396</v>
      </c>
      <c r="I2451" s="10">
        <f t="shared" si="61"/>
        <v>103.52813257618953</v>
      </c>
    </row>
    <row r="2452" spans="1:9" x14ac:dyDescent="0.25">
      <c r="A2452" s="16"/>
      <c r="B2452" s="5">
        <f>DATE(YEAR(siječanj!B2452),MONTH(siječanj!B2452)+5,DAY(siječanj!B2452))</f>
        <v>44008</v>
      </c>
      <c r="C2452" s="8">
        <v>25.5104166666667</v>
      </c>
      <c r="D2452">
        <v>0.93295418231040173</v>
      </c>
      <c r="E2452" s="6">
        <v>110.40048127339706</v>
      </c>
      <c r="F2452" s="10">
        <v>183.5389588658083</v>
      </c>
      <c r="G2452" s="10">
        <v>198.30693482782783</v>
      </c>
      <c r="H2452" s="10">
        <v>1.9862125350714932</v>
      </c>
      <c r="I2452" s="10">
        <f t="shared" si="61"/>
        <v>102.99859073309698</v>
      </c>
    </row>
    <row r="2453" spans="1:9" x14ac:dyDescent="0.25">
      <c r="A2453" s="16"/>
      <c r="B2453" s="5">
        <f>DATE(YEAR(siječanj!B2453),MONTH(siječanj!B2453)+5,DAY(siječanj!B2453))</f>
        <v>44008</v>
      </c>
      <c r="C2453" s="8">
        <v>25.5208333333333</v>
      </c>
      <c r="D2453">
        <v>0.93295418231040173</v>
      </c>
      <c r="E2453" s="6">
        <v>111.18358989777441</v>
      </c>
      <c r="F2453" s="10">
        <v>182.98204387684208</v>
      </c>
      <c r="G2453" s="10">
        <v>198.0192718676355</v>
      </c>
      <c r="H2453" s="10">
        <v>2.1598881999731532</v>
      </c>
      <c r="I2453" s="10">
        <f t="shared" si="61"/>
        <v>103.72919519941317</v>
      </c>
    </row>
    <row r="2454" spans="1:9" x14ac:dyDescent="0.25">
      <c r="A2454" s="16"/>
      <c r="B2454" s="5">
        <f>DATE(YEAR(siječanj!B2454),MONTH(siječanj!B2454)+5,DAY(siječanj!B2454))</f>
        <v>44008</v>
      </c>
      <c r="C2454" s="8">
        <v>25.53125</v>
      </c>
      <c r="D2454">
        <v>0.93295418231040173</v>
      </c>
      <c r="E2454" s="6">
        <v>111.5257180437069</v>
      </c>
      <c r="F2454" s="10">
        <v>183.617027830636</v>
      </c>
      <c r="G2454" s="10">
        <v>198.71979618881707</v>
      </c>
      <c r="H2454" s="10">
        <v>2.5055243375362837</v>
      </c>
      <c r="I2454" s="10">
        <f t="shared" si="61"/>
        <v>104.04838508404698</v>
      </c>
    </row>
    <row r="2455" spans="1:9" x14ac:dyDescent="0.25">
      <c r="A2455" s="16"/>
      <c r="B2455" s="5">
        <f>DATE(YEAR(siječanj!B2455),MONTH(siječanj!B2455)+5,DAY(siječanj!B2455))</f>
        <v>44008</v>
      </c>
      <c r="C2455" s="8">
        <v>25.5416666666667</v>
      </c>
      <c r="D2455">
        <v>0.93295418231040173</v>
      </c>
      <c r="E2455" s="6">
        <v>110.55140843104398</v>
      </c>
      <c r="F2455" s="10">
        <v>186.12643850776499</v>
      </c>
      <c r="G2455" s="10">
        <v>196.84025103320542</v>
      </c>
      <c r="H2455" s="10">
        <v>2.200873525350227</v>
      </c>
      <c r="I2455" s="10">
        <f t="shared" si="61"/>
        <v>103.13939885604789</v>
      </c>
    </row>
    <row r="2456" spans="1:9" x14ac:dyDescent="0.25">
      <c r="A2456" s="16"/>
      <c r="B2456" s="5">
        <f>DATE(YEAR(siječanj!B2456),MONTH(siječanj!B2456)+5,DAY(siječanj!B2456))</f>
        <v>44008</v>
      </c>
      <c r="C2456" s="8">
        <v>25.5520833333333</v>
      </c>
      <c r="D2456">
        <v>0.93295418231040173</v>
      </c>
      <c r="E2456" s="6">
        <v>110.1265420259768</v>
      </c>
      <c r="F2456" s="10">
        <v>187.03351251512115</v>
      </c>
      <c r="G2456" s="10">
        <v>188.71006425242547</v>
      </c>
      <c r="H2456" s="10">
        <v>2.1228721202854843</v>
      </c>
      <c r="I2456" s="10">
        <f t="shared" si="61"/>
        <v>102.74301796651729</v>
      </c>
    </row>
    <row r="2457" spans="1:9" x14ac:dyDescent="0.25">
      <c r="A2457" s="16"/>
      <c r="B2457" s="5">
        <f>DATE(YEAR(siječanj!B2457),MONTH(siječanj!B2457)+5,DAY(siječanj!B2457))</f>
        <v>44008</v>
      </c>
      <c r="C2457" s="8">
        <v>25.5625</v>
      </c>
      <c r="D2457">
        <v>0.93295418231040173</v>
      </c>
      <c r="E2457" s="6">
        <v>110.09402166788044</v>
      </c>
      <c r="F2457" s="10">
        <v>185.54775486782481</v>
      </c>
      <c r="G2457" s="10">
        <v>184.59387938399126</v>
      </c>
      <c r="H2457" s="10">
        <v>2.1258214142594691</v>
      </c>
      <c r="I2457" s="10">
        <f t="shared" si="61"/>
        <v>102.71267796242104</v>
      </c>
    </row>
    <row r="2458" spans="1:9" x14ac:dyDescent="0.25">
      <c r="A2458" s="16"/>
      <c r="B2458" s="5">
        <f>DATE(YEAR(siječanj!B2458),MONTH(siječanj!B2458)+5,DAY(siječanj!B2458))</f>
        <v>44008</v>
      </c>
      <c r="C2458" s="8">
        <v>25.5729166666667</v>
      </c>
      <c r="D2458">
        <v>0.93295418231040173</v>
      </c>
      <c r="E2458" s="6">
        <v>111.0552943110509</v>
      </c>
      <c r="F2458" s="10">
        <v>185.26041028240041</v>
      </c>
      <c r="G2458" s="10">
        <v>186.41758951218725</v>
      </c>
      <c r="H2458" s="10">
        <v>1.9902993142593548</v>
      </c>
      <c r="I2458" s="10">
        <f t="shared" si="61"/>
        <v>103.60950129520751</v>
      </c>
    </row>
    <row r="2459" spans="1:9" x14ac:dyDescent="0.25">
      <c r="A2459" s="16"/>
      <c r="B2459" s="5">
        <f>DATE(YEAR(siječanj!B2459),MONTH(siječanj!B2459)+5,DAY(siječanj!B2459))</f>
        <v>44008</v>
      </c>
      <c r="C2459" s="8">
        <v>25.5833333333333</v>
      </c>
      <c r="D2459">
        <v>0.93295418231040173</v>
      </c>
      <c r="E2459" s="6">
        <v>111.30026416048872</v>
      </c>
      <c r="F2459" s="10">
        <v>184.98640336590398</v>
      </c>
      <c r="G2459" s="10">
        <v>184.57704821134831</v>
      </c>
      <c r="H2459" s="10">
        <v>2.0381802702280853</v>
      </c>
      <c r="I2459" s="10">
        <f t="shared" si="61"/>
        <v>103.83804694078047</v>
      </c>
    </row>
    <row r="2460" spans="1:9" x14ac:dyDescent="0.25">
      <c r="A2460" s="16"/>
      <c r="B2460" s="5">
        <f>DATE(YEAR(siječanj!B2460),MONTH(siječanj!B2460)+5,DAY(siječanj!B2460))</f>
        <v>44008</v>
      </c>
      <c r="C2460" s="8">
        <v>25.59375</v>
      </c>
      <c r="D2460">
        <v>0.93295418231040173</v>
      </c>
      <c r="E2460" s="6">
        <v>112.6132496790179</v>
      </c>
      <c r="F2460" s="10">
        <v>185.37612531005337</v>
      </c>
      <c r="G2460" s="10">
        <v>180.08591425850048</v>
      </c>
      <c r="H2460" s="10">
        <v>2.3077572935907993</v>
      </c>
      <c r="I2460" s="10">
        <f t="shared" si="61"/>
        <v>105.06300227160526</v>
      </c>
    </row>
    <row r="2461" spans="1:9" x14ac:dyDescent="0.25">
      <c r="A2461" s="16"/>
      <c r="B2461" s="5">
        <f>DATE(YEAR(siječanj!B2461),MONTH(siječanj!B2461)+5,DAY(siječanj!B2461))</f>
        <v>44008</v>
      </c>
      <c r="C2461" s="8">
        <v>25.6041666666667</v>
      </c>
      <c r="D2461">
        <v>0.93295418231040173</v>
      </c>
      <c r="E2461" s="6">
        <v>113.61257396455449</v>
      </c>
      <c r="F2461" s="10">
        <v>182.26860919306588</v>
      </c>
      <c r="G2461" s="10">
        <v>175.09176341451942</v>
      </c>
      <c r="H2461" s="10">
        <v>2.4467575883079524</v>
      </c>
      <c r="I2461" s="10">
        <f t="shared" si="61"/>
        <v>105.99532604328097</v>
      </c>
    </row>
    <row r="2462" spans="1:9" x14ac:dyDescent="0.25">
      <c r="A2462" s="16"/>
      <c r="B2462" s="5">
        <f>DATE(YEAR(siječanj!B2462),MONTH(siječanj!B2462)+5,DAY(siječanj!B2462))</f>
        <v>44008</v>
      </c>
      <c r="C2462" s="8">
        <v>25.6145833333333</v>
      </c>
      <c r="D2462">
        <v>0.93295418231040173</v>
      </c>
      <c r="E2462" s="6">
        <v>113.98702404128758</v>
      </c>
      <c r="F2462" s="10">
        <v>180.5029614273115</v>
      </c>
      <c r="G2462" s="10">
        <v>171.08471228687029</v>
      </c>
      <c r="H2462" s="10">
        <v>2.2679682201768308</v>
      </c>
      <c r="I2462" s="10">
        <f t="shared" si="61"/>
        <v>106.34467080843557</v>
      </c>
    </row>
    <row r="2463" spans="1:9" x14ac:dyDescent="0.25">
      <c r="A2463" s="16"/>
      <c r="B2463" s="5">
        <f>DATE(YEAR(siječanj!B2463),MONTH(siječanj!B2463)+5,DAY(siječanj!B2463))</f>
        <v>44008</v>
      </c>
      <c r="C2463" s="8">
        <v>25.625</v>
      </c>
      <c r="D2463">
        <v>0.93295418231040173</v>
      </c>
      <c r="E2463" s="6">
        <v>114.25860190516809</v>
      </c>
      <c r="F2463" s="10">
        <v>179.63415636276969</v>
      </c>
      <c r="G2463" s="10">
        <v>169.56041563710664</v>
      </c>
      <c r="H2463" s="10">
        <v>2.4525774885747516</v>
      </c>
      <c r="I2463" s="10">
        <f t="shared" si="61"/>
        <v>106.59804051236581</v>
      </c>
    </row>
    <row r="2464" spans="1:9" x14ac:dyDescent="0.25">
      <c r="A2464" s="16"/>
      <c r="B2464" s="5">
        <f>DATE(YEAR(siječanj!B2464),MONTH(siječanj!B2464)+5,DAY(siječanj!B2464))</f>
        <v>44008</v>
      </c>
      <c r="C2464" s="8">
        <v>25.6354166666667</v>
      </c>
      <c r="D2464">
        <v>0.93295418231040173</v>
      </c>
      <c r="E2464" s="6">
        <v>114.63033323178894</v>
      </c>
      <c r="F2464" s="10">
        <v>179.49248532318379</v>
      </c>
      <c r="G2464" s="10">
        <v>164.72977277285656</v>
      </c>
      <c r="H2464" s="10">
        <v>2.3958855044081599</v>
      </c>
      <c r="I2464" s="10">
        <f t="shared" si="61"/>
        <v>106.94484880823252</v>
      </c>
    </row>
    <row r="2465" spans="1:9" x14ac:dyDescent="0.25">
      <c r="A2465" s="16"/>
      <c r="B2465" s="5">
        <f>DATE(YEAR(siječanj!B2465),MONTH(siječanj!B2465)+5,DAY(siječanj!B2465))</f>
        <v>44008</v>
      </c>
      <c r="C2465" s="8">
        <v>25.6458333333333</v>
      </c>
      <c r="D2465">
        <v>0.93295418231040173</v>
      </c>
      <c r="E2465" s="6">
        <v>115.34361815366498</v>
      </c>
      <c r="F2465" s="10">
        <v>177.45352585537239</v>
      </c>
      <c r="G2465" s="10">
        <v>164.30217510620571</v>
      </c>
      <c r="H2465" s="10">
        <v>2.4038070629948196</v>
      </c>
      <c r="I2465" s="10">
        <f t="shared" si="61"/>
        <v>107.61031095927572</v>
      </c>
    </row>
    <row r="2466" spans="1:9" x14ac:dyDescent="0.25">
      <c r="A2466" s="16"/>
      <c r="B2466" s="5">
        <f>DATE(YEAR(siječanj!B2466),MONTH(siječanj!B2466)+5,DAY(siječanj!B2466))</f>
        <v>44008</v>
      </c>
      <c r="C2466" s="8">
        <v>25.65625</v>
      </c>
      <c r="D2466">
        <v>0.93295418231040173</v>
      </c>
      <c r="E2466" s="6">
        <v>115.24786661784928</v>
      </c>
      <c r="F2466" s="10">
        <v>176.03913016192433</v>
      </c>
      <c r="G2466" s="10">
        <v>160.62992545898354</v>
      </c>
      <c r="H2466" s="10">
        <v>2.1465282269663799</v>
      </c>
      <c r="I2466" s="10">
        <f t="shared" si="61"/>
        <v>107.52097916347383</v>
      </c>
    </row>
    <row r="2467" spans="1:9" x14ac:dyDescent="0.25">
      <c r="A2467" s="16"/>
      <c r="B2467" s="5">
        <f>DATE(YEAR(siječanj!B2467),MONTH(siječanj!B2467)+5,DAY(siječanj!B2467))</f>
        <v>44008</v>
      </c>
      <c r="C2467" s="8">
        <v>25.6666666666667</v>
      </c>
      <c r="D2467">
        <v>0.93295418231040173</v>
      </c>
      <c r="E2467" s="6">
        <v>114.47786406699775</v>
      </c>
      <c r="F2467" s="10">
        <v>176.35792014034695</v>
      </c>
      <c r="G2467" s="10">
        <v>162.43808461102515</v>
      </c>
      <c r="H2467" s="10">
        <v>2.0608741958961918</v>
      </c>
      <c r="I2467" s="10">
        <f t="shared" si="61"/>
        <v>106.80260206326722</v>
      </c>
    </row>
    <row r="2468" spans="1:9" x14ac:dyDescent="0.25">
      <c r="A2468" s="16"/>
      <c r="B2468" s="5">
        <f>DATE(YEAR(siječanj!B2468),MONTH(siječanj!B2468)+5,DAY(siječanj!B2468))</f>
        <v>44008</v>
      </c>
      <c r="C2468" s="8">
        <v>25.6770833333333</v>
      </c>
      <c r="D2468">
        <v>0.93295418231040173</v>
      </c>
      <c r="E2468" s="6">
        <v>112.80338646518983</v>
      </c>
      <c r="F2468" s="10">
        <v>170.47926319339018</v>
      </c>
      <c r="G2468" s="10">
        <v>163.18986494961155</v>
      </c>
      <c r="H2468" s="10">
        <v>2.1583224147225271</v>
      </c>
      <c r="I2468" s="10">
        <f t="shared" si="61"/>
        <v>105.24039118147542</v>
      </c>
    </row>
    <row r="2469" spans="1:9" x14ac:dyDescent="0.25">
      <c r="A2469" s="16"/>
      <c r="B2469" s="5">
        <f>DATE(YEAR(siječanj!B2469),MONTH(siječanj!B2469)+5,DAY(siječanj!B2469))</f>
        <v>44008</v>
      </c>
      <c r="C2469" s="8">
        <v>25.6875</v>
      </c>
      <c r="D2469">
        <v>0.93295418231040173</v>
      </c>
      <c r="E2469" s="6">
        <v>113.54197925848105</v>
      </c>
      <c r="F2469" s="10">
        <v>165.18693322662702</v>
      </c>
      <c r="G2469" s="10">
        <v>160.75811767351234</v>
      </c>
      <c r="H2469" s="10">
        <v>2.1235364833657435</v>
      </c>
      <c r="I2469" s="10">
        <f t="shared" si="61"/>
        <v>105.92946441700079</v>
      </c>
    </row>
    <row r="2470" spans="1:9" x14ac:dyDescent="0.25">
      <c r="A2470" s="16"/>
      <c r="B2470" s="5">
        <f>DATE(YEAR(siječanj!B2470),MONTH(siječanj!B2470)+5,DAY(siječanj!B2470))</f>
        <v>44008</v>
      </c>
      <c r="C2470" s="8">
        <v>25.6979166666667</v>
      </c>
      <c r="D2470">
        <v>0.93295418231040173</v>
      </c>
      <c r="E2470" s="6">
        <v>113.56881531623381</v>
      </c>
      <c r="F2470" s="10">
        <v>164.18153660834588</v>
      </c>
      <c r="G2470" s="10">
        <v>160.13462987833319</v>
      </c>
      <c r="H2470" s="10">
        <v>2.0962258817201231</v>
      </c>
      <c r="I2470" s="10">
        <f t="shared" si="61"/>
        <v>105.95450122931794</v>
      </c>
    </row>
    <row r="2471" spans="1:9" x14ac:dyDescent="0.25">
      <c r="A2471" s="16"/>
      <c r="B2471" s="5">
        <f>DATE(YEAR(siječanj!B2471),MONTH(siječanj!B2471)+5,DAY(siječanj!B2471))</f>
        <v>44008</v>
      </c>
      <c r="C2471" s="8">
        <v>25.7083333333333</v>
      </c>
      <c r="D2471">
        <v>0.93295418231040173</v>
      </c>
      <c r="E2471" s="6">
        <v>114.57502631229436</v>
      </c>
      <c r="F2471" s="10">
        <v>163.06163053658432</v>
      </c>
      <c r="G2471" s="10">
        <v>166.32816029275236</v>
      </c>
      <c r="H2471" s="10">
        <v>1.8485489348876347</v>
      </c>
      <c r="I2471" s="10">
        <f t="shared" si="61"/>
        <v>106.89324998637935</v>
      </c>
    </row>
    <row r="2472" spans="1:9" x14ac:dyDescent="0.25">
      <c r="A2472" s="16"/>
      <c r="B2472" s="5">
        <f>DATE(YEAR(siječanj!B2472),MONTH(siječanj!B2472)+5,DAY(siječanj!B2472))</f>
        <v>44008</v>
      </c>
      <c r="C2472" s="8">
        <v>25.71875</v>
      </c>
      <c r="D2472">
        <v>0.93295418231040173</v>
      </c>
      <c r="E2472" s="6">
        <v>114.68777941471608</v>
      </c>
      <c r="F2472" s="10">
        <v>163.06074243027726</v>
      </c>
      <c r="G2472" s="10">
        <v>176.72655025150428</v>
      </c>
      <c r="H2472" s="10">
        <v>1.8632904245245721</v>
      </c>
      <c r="I2472" s="10">
        <f t="shared" si="61"/>
        <v>106.99844346485216</v>
      </c>
    </row>
    <row r="2473" spans="1:9" x14ac:dyDescent="0.25">
      <c r="A2473" s="16"/>
      <c r="B2473" s="5">
        <f>DATE(YEAR(siječanj!B2473),MONTH(siječanj!B2473)+5,DAY(siječanj!B2473))</f>
        <v>44008</v>
      </c>
      <c r="C2473" s="8">
        <v>25.7291666666667</v>
      </c>
      <c r="D2473">
        <v>0.93295418231040173</v>
      </c>
      <c r="E2473" s="6">
        <v>115.2526772457712</v>
      </c>
      <c r="F2473" s="10">
        <v>163.80002462431094</v>
      </c>
      <c r="G2473" s="10">
        <v>168.10545025548311</v>
      </c>
      <c r="H2473" s="10">
        <v>1.8775617801676827</v>
      </c>
      <c r="I2473" s="10">
        <f t="shared" si="61"/>
        <v>107.52546725891311</v>
      </c>
    </row>
    <row r="2474" spans="1:9" x14ac:dyDescent="0.25">
      <c r="A2474" s="16"/>
      <c r="B2474" s="5">
        <f>DATE(YEAR(siječanj!B2474),MONTH(siječanj!B2474)+5,DAY(siječanj!B2474))</f>
        <v>44008</v>
      </c>
      <c r="C2474" s="8">
        <v>25.7395833333333</v>
      </c>
      <c r="D2474">
        <v>0.93295418231040173</v>
      </c>
      <c r="E2474" s="6">
        <v>116.55006598397239</v>
      </c>
      <c r="F2474" s="10">
        <v>163.27021094274153</v>
      </c>
      <c r="G2474" s="10">
        <v>163.22147255946749</v>
      </c>
      <c r="H2474" s="10">
        <v>1.8330165842526078</v>
      </c>
      <c r="I2474" s="10">
        <f t="shared" si="61"/>
        <v>108.73587150830032</v>
      </c>
    </row>
    <row r="2475" spans="1:9" x14ac:dyDescent="0.25">
      <c r="A2475" s="16"/>
      <c r="B2475" s="5">
        <f>DATE(YEAR(siječanj!B2475),MONTH(siječanj!B2475)+5,DAY(siječanj!B2475))</f>
        <v>44008</v>
      </c>
      <c r="C2475" s="8">
        <v>25.75</v>
      </c>
      <c r="D2475">
        <v>0.93295418231040173</v>
      </c>
      <c r="E2475" s="6">
        <v>119.3294005894536</v>
      </c>
      <c r="F2475" s="10">
        <v>161.2536992660213</v>
      </c>
      <c r="G2475" s="10">
        <v>161.76159908911188</v>
      </c>
      <c r="H2475" s="10">
        <v>1.870519730726254</v>
      </c>
      <c r="I2475" s="10">
        <f t="shared" si="61"/>
        <v>111.32886335252405</v>
      </c>
    </row>
    <row r="2476" spans="1:9" x14ac:dyDescent="0.25">
      <c r="A2476" s="16"/>
      <c r="B2476" s="5">
        <f>DATE(YEAR(siječanj!B2476),MONTH(siječanj!B2476)+5,DAY(siječanj!B2476))</f>
        <v>44008</v>
      </c>
      <c r="C2476" s="8">
        <v>25.7604166666667</v>
      </c>
      <c r="D2476">
        <v>0.93295418231040173</v>
      </c>
      <c r="E2476" s="6">
        <v>121.47220905890737</v>
      </c>
      <c r="F2476" s="10">
        <v>160.72129359998115</v>
      </c>
      <c r="G2476" s="10">
        <v>159.87170400640289</v>
      </c>
      <c r="H2476" s="10">
        <v>2.5338030964742764</v>
      </c>
      <c r="I2476" s="10">
        <f t="shared" si="61"/>
        <v>113.32800547599109</v>
      </c>
    </row>
    <row r="2477" spans="1:9" x14ac:dyDescent="0.25">
      <c r="A2477" s="16"/>
      <c r="B2477" s="5">
        <f>DATE(YEAR(siječanj!B2477),MONTH(siječanj!B2477)+5,DAY(siječanj!B2477))</f>
        <v>44008</v>
      </c>
      <c r="C2477" s="8">
        <v>25.7708333333333</v>
      </c>
      <c r="D2477">
        <v>0.93295418231040173</v>
      </c>
      <c r="E2477" s="6">
        <v>123.02325303633847</v>
      </c>
      <c r="F2477" s="10">
        <v>159.70798037796757</v>
      </c>
      <c r="G2477" s="10">
        <v>158.97036140218526</v>
      </c>
      <c r="H2477" s="10">
        <v>4.5444884964362791</v>
      </c>
      <c r="I2477" s="10">
        <f t="shared" si="61"/>
        <v>114.7750584416828</v>
      </c>
    </row>
    <row r="2478" spans="1:9" x14ac:dyDescent="0.25">
      <c r="A2478" s="16"/>
      <c r="B2478" s="5">
        <f>DATE(YEAR(siječanj!B2478),MONTH(siječanj!B2478)+5,DAY(siječanj!B2478))</f>
        <v>44008</v>
      </c>
      <c r="C2478" s="8">
        <v>25.78125</v>
      </c>
      <c r="D2478">
        <v>0.93295418231040173</v>
      </c>
      <c r="E2478" s="6">
        <v>125.26907488831297</v>
      </c>
      <c r="F2478" s="10">
        <v>159.11023259178026</v>
      </c>
      <c r="G2478" s="10">
        <v>161.95962020301772</v>
      </c>
      <c r="H2478" s="10">
        <v>11.000379456176386</v>
      </c>
      <c r="I2478" s="10">
        <f t="shared" si="61"/>
        <v>116.8703073312065</v>
      </c>
    </row>
    <row r="2479" spans="1:9" x14ac:dyDescent="0.25">
      <c r="A2479" s="16"/>
      <c r="B2479" s="5">
        <f>DATE(YEAR(siječanj!B2479),MONTH(siječanj!B2479)+5,DAY(siječanj!B2479))</f>
        <v>44008</v>
      </c>
      <c r="C2479" s="8">
        <v>25.7916666666667</v>
      </c>
      <c r="D2479">
        <v>0.93295418231040173</v>
      </c>
      <c r="E2479" s="6">
        <v>128.50915372577825</v>
      </c>
      <c r="F2479" s="10">
        <v>157.7356288831844</v>
      </c>
      <c r="G2479" s="10">
        <v>163.37752811010975</v>
      </c>
      <c r="H2479" s="10">
        <v>25.89839582375323</v>
      </c>
      <c r="I2479" s="10">
        <f t="shared" si="61"/>
        <v>119.89315243363517</v>
      </c>
    </row>
    <row r="2480" spans="1:9" x14ac:dyDescent="0.25">
      <c r="A2480" s="16"/>
      <c r="B2480" s="5">
        <f>DATE(YEAR(siječanj!B2480),MONTH(siječanj!B2480)+5,DAY(siječanj!B2480))</f>
        <v>44008</v>
      </c>
      <c r="C2480" s="8">
        <v>25.8020833333333</v>
      </c>
      <c r="D2480">
        <v>0.93295418231040173</v>
      </c>
      <c r="E2480" s="6">
        <v>132.56167486257914</v>
      </c>
      <c r="F2480" s="10">
        <v>154.31066499368629</v>
      </c>
      <c r="G2480" s="10">
        <v>159.05953772247591</v>
      </c>
      <c r="H2480" s="10">
        <v>42.15837443470032</v>
      </c>
      <c r="I2480" s="10">
        <f t="shared" si="61"/>
        <v>123.67396897711485</v>
      </c>
    </row>
    <row r="2481" spans="1:9" x14ac:dyDescent="0.25">
      <c r="A2481" s="16"/>
      <c r="B2481" s="5">
        <f>DATE(YEAR(siječanj!B2481),MONTH(siječanj!B2481)+5,DAY(siječanj!B2481))</f>
        <v>44008</v>
      </c>
      <c r="C2481" s="8">
        <v>25.8125</v>
      </c>
      <c r="D2481">
        <v>0.93295418231040173</v>
      </c>
      <c r="E2481" s="6">
        <v>137.40804042893916</v>
      </c>
      <c r="F2481" s="10">
        <v>153.58779468272033</v>
      </c>
      <c r="G2481" s="10">
        <v>157.99954706939775</v>
      </c>
      <c r="H2481" s="10">
        <v>62.945025256601532</v>
      </c>
      <c r="I2481" s="10">
        <f t="shared" si="61"/>
        <v>128.19540600125555</v>
      </c>
    </row>
    <row r="2482" spans="1:9" x14ac:dyDescent="0.25">
      <c r="A2482" s="16"/>
      <c r="B2482" s="5">
        <f>DATE(YEAR(siječanj!B2482),MONTH(siječanj!B2482)+5,DAY(siječanj!B2482))</f>
        <v>44008</v>
      </c>
      <c r="C2482" s="8">
        <v>25.8229166666667</v>
      </c>
      <c r="D2482">
        <v>0.93295418231040173</v>
      </c>
      <c r="E2482" s="6">
        <v>141.00470989931742</v>
      </c>
      <c r="F2482" s="10">
        <v>150.2591240209569</v>
      </c>
      <c r="G2482" s="10">
        <v>159.00231013022784</v>
      </c>
      <c r="H2482" s="10">
        <v>86.597288193679347</v>
      </c>
      <c r="I2482" s="10">
        <f t="shared" si="61"/>
        <v>131.55093382603309</v>
      </c>
    </row>
    <row r="2483" spans="1:9" x14ac:dyDescent="0.25">
      <c r="A2483" s="16"/>
      <c r="B2483" s="5">
        <f>DATE(YEAR(siječanj!B2483),MONTH(siječanj!B2483)+5,DAY(siječanj!B2483))</f>
        <v>44008</v>
      </c>
      <c r="C2483" s="8">
        <v>25.8333333333333</v>
      </c>
      <c r="D2483">
        <v>0.93295418231040173</v>
      </c>
      <c r="E2483" s="6">
        <v>146.95780025265225</v>
      </c>
      <c r="F2483" s="10">
        <v>144.56516103722043</v>
      </c>
      <c r="G2483" s="10">
        <v>152.30528124605905</v>
      </c>
      <c r="H2483" s="10">
        <v>128.94631789962193</v>
      </c>
      <c r="I2483" s="10">
        <f t="shared" si="61"/>
        <v>137.10489436884853</v>
      </c>
    </row>
    <row r="2484" spans="1:9" x14ac:dyDescent="0.25">
      <c r="A2484" s="16"/>
      <c r="B2484" s="5">
        <f>DATE(YEAR(siječanj!B2484),MONTH(siječanj!B2484)+5,DAY(siječanj!B2484))</f>
        <v>44008</v>
      </c>
      <c r="C2484" s="8">
        <v>25.84375</v>
      </c>
      <c r="D2484">
        <v>0.93295418231040173</v>
      </c>
      <c r="E2484" s="6">
        <v>151.29103974254542</v>
      </c>
      <c r="F2484" s="10">
        <v>125.56601533090918</v>
      </c>
      <c r="G2484" s="10">
        <v>138.99629835346255</v>
      </c>
      <c r="H2484" s="10">
        <v>196.86814376510168</v>
      </c>
      <c r="I2484" s="10">
        <f t="shared" si="61"/>
        <v>141.14760827389696</v>
      </c>
    </row>
    <row r="2485" spans="1:9" x14ac:dyDescent="0.25">
      <c r="A2485" s="16"/>
      <c r="B2485" s="5">
        <f>DATE(YEAR(siječanj!B2485),MONTH(siječanj!B2485)+5,DAY(siječanj!B2485))</f>
        <v>44008</v>
      </c>
      <c r="C2485" s="8">
        <v>25.8541666666667</v>
      </c>
      <c r="D2485">
        <v>0.93295418231040173</v>
      </c>
      <c r="E2485" s="6">
        <v>154.87633666343459</v>
      </c>
      <c r="F2485" s="10">
        <v>118.43422431039268</v>
      </c>
      <c r="G2485" s="10">
        <v>130.58418341118045</v>
      </c>
      <c r="H2485" s="10">
        <v>227.85310453273246</v>
      </c>
      <c r="I2485" s="10">
        <f t="shared" si="61"/>
        <v>144.4925260310651</v>
      </c>
    </row>
    <row r="2486" spans="1:9" x14ac:dyDescent="0.25">
      <c r="A2486" s="16"/>
      <c r="B2486" s="5">
        <f>DATE(YEAR(siječanj!B2486),MONTH(siječanj!B2486)+5,DAY(siječanj!B2486))</f>
        <v>44008</v>
      </c>
      <c r="C2486" s="8">
        <v>25.8645833333333</v>
      </c>
      <c r="D2486">
        <v>0.93295418231040173</v>
      </c>
      <c r="E2486" s="6">
        <v>155.61713683699122</v>
      </c>
      <c r="F2486" s="10">
        <v>116.53399428118644</v>
      </c>
      <c r="G2486" s="10">
        <v>128.17395467292377</v>
      </c>
      <c r="H2486" s="10">
        <v>228.77731326110089</v>
      </c>
      <c r="I2486" s="10">
        <f t="shared" si="61"/>
        <v>145.18365865124105</v>
      </c>
    </row>
    <row r="2487" spans="1:9" x14ac:dyDescent="0.25">
      <c r="A2487" s="16"/>
      <c r="B2487" s="5">
        <f>DATE(YEAR(siječanj!B2487),MONTH(siječanj!B2487)+5,DAY(siječanj!B2487))</f>
        <v>44008</v>
      </c>
      <c r="C2487" s="8">
        <v>25.875</v>
      </c>
      <c r="D2487">
        <v>0.93295418231040173</v>
      </c>
      <c r="E2487" s="6">
        <v>155.41922880866841</v>
      </c>
      <c r="F2487" s="10">
        <v>113.28848412583903</v>
      </c>
      <c r="G2487" s="10">
        <v>123.25217706867639</v>
      </c>
      <c r="H2487" s="10">
        <v>230.13021048439103</v>
      </c>
      <c r="I2487" s="10">
        <f t="shared" si="61"/>
        <v>144.99901952850448</v>
      </c>
    </row>
    <row r="2488" spans="1:9" x14ac:dyDescent="0.25">
      <c r="A2488" s="16"/>
      <c r="B2488" s="5">
        <f>DATE(YEAR(siječanj!B2488),MONTH(siječanj!B2488)+5,DAY(siječanj!B2488))</f>
        <v>44008</v>
      </c>
      <c r="C2488" s="8">
        <v>25.8854166666667</v>
      </c>
      <c r="D2488">
        <v>0.93295418231040173</v>
      </c>
      <c r="E2488" s="6">
        <v>159.6322065493157</v>
      </c>
      <c r="F2488" s="10">
        <v>110.47176455498976</v>
      </c>
      <c r="G2488" s="10">
        <v>109.65230463915768</v>
      </c>
      <c r="H2488" s="10">
        <v>237.18397642194142</v>
      </c>
      <c r="I2488" s="10">
        <f t="shared" si="61"/>
        <v>148.92953473162197</v>
      </c>
    </row>
    <row r="2489" spans="1:9" x14ac:dyDescent="0.25">
      <c r="A2489" s="16"/>
      <c r="B2489" s="5">
        <f>DATE(YEAR(siječanj!B2489),MONTH(siječanj!B2489)+5,DAY(siječanj!B2489))</f>
        <v>44008</v>
      </c>
      <c r="C2489" s="8">
        <v>25.8958333333333</v>
      </c>
      <c r="D2489">
        <v>0.93295418231040173</v>
      </c>
      <c r="E2489" s="6">
        <v>162.46517279508291</v>
      </c>
      <c r="F2489" s="10">
        <v>107.88085706380269</v>
      </c>
      <c r="G2489" s="10">
        <v>101.31335352817118</v>
      </c>
      <c r="H2489" s="10">
        <v>242.81627728845797</v>
      </c>
      <c r="I2489" s="10">
        <f t="shared" si="61"/>
        <v>151.57256243895469</v>
      </c>
    </row>
    <row r="2490" spans="1:9" x14ac:dyDescent="0.25">
      <c r="A2490" s="16"/>
      <c r="B2490" s="5">
        <f>DATE(YEAR(siječanj!B2490),MONTH(siječanj!B2490)+5,DAY(siječanj!B2490))</f>
        <v>44008</v>
      </c>
      <c r="C2490" s="8">
        <v>25.90625</v>
      </c>
      <c r="D2490">
        <v>0.93295418231040173</v>
      </c>
      <c r="E2490" s="6">
        <v>160.58787880418308</v>
      </c>
      <c r="F2490" s="10">
        <v>104.53925460974936</v>
      </c>
      <c r="G2490" s="10">
        <v>103.56774743931807</v>
      </c>
      <c r="H2490" s="10">
        <v>243.55396832314844</v>
      </c>
      <c r="I2490" s="10">
        <f t="shared" si="61"/>
        <v>149.82113315871851</v>
      </c>
    </row>
    <row r="2491" spans="1:9" x14ac:dyDescent="0.25">
      <c r="A2491" s="16"/>
      <c r="B2491" s="5">
        <f>DATE(YEAR(siječanj!B2491),MONTH(siječanj!B2491)+5,DAY(siječanj!B2491))</f>
        <v>44008</v>
      </c>
      <c r="C2491" s="8">
        <v>25.9166666666667</v>
      </c>
      <c r="D2491">
        <v>0.93295418231040173</v>
      </c>
      <c r="E2491" s="6">
        <v>156.65710712774614</v>
      </c>
      <c r="F2491" s="10">
        <v>102.94771586598114</v>
      </c>
      <c r="G2491" s="10">
        <v>92.474792694762442</v>
      </c>
      <c r="H2491" s="10">
        <v>240.55413992506053</v>
      </c>
      <c r="I2491" s="10">
        <f t="shared" si="61"/>
        <v>146.15390328347942</v>
      </c>
    </row>
    <row r="2492" spans="1:9" x14ac:dyDescent="0.25">
      <c r="A2492" s="16"/>
      <c r="B2492" s="5">
        <f>DATE(YEAR(siječanj!B2492),MONTH(siječanj!B2492)+5,DAY(siječanj!B2492))</f>
        <v>44008</v>
      </c>
      <c r="C2492" s="8">
        <v>25.9270833333333</v>
      </c>
      <c r="D2492">
        <v>0.93295418231040173</v>
      </c>
      <c r="E2492" s="6">
        <v>150.10907942005724</v>
      </c>
      <c r="F2492" s="10">
        <v>100.57095451504749</v>
      </c>
      <c r="G2492" s="10">
        <v>87.957902312247839</v>
      </c>
      <c r="H2492" s="10">
        <v>241.32268449914247</v>
      </c>
      <c r="I2492" s="10">
        <f t="shared" si="61"/>
        <v>140.04489344770664</v>
      </c>
    </row>
    <row r="2493" spans="1:9" x14ac:dyDescent="0.25">
      <c r="A2493" s="16"/>
      <c r="B2493" s="5">
        <f>DATE(YEAR(siječanj!B2493),MONTH(siječanj!B2493)+5,DAY(siječanj!B2493))</f>
        <v>44008</v>
      </c>
      <c r="C2493" s="8">
        <v>25.9375</v>
      </c>
      <c r="D2493">
        <v>0.93295418231040173</v>
      </c>
      <c r="E2493" s="6">
        <v>140.96955569034981</v>
      </c>
      <c r="F2493" s="10">
        <v>97.549436022361903</v>
      </c>
      <c r="G2493" s="10">
        <v>83.735589556225946</v>
      </c>
      <c r="H2493" s="10">
        <v>240.50972620729627</v>
      </c>
      <c r="I2493" s="10">
        <f t="shared" si="61"/>
        <v>131.51813655975096</v>
      </c>
    </row>
    <row r="2494" spans="1:9" x14ac:dyDescent="0.25">
      <c r="A2494" s="16"/>
      <c r="B2494" s="5">
        <f>DATE(YEAR(siječanj!B2494),MONTH(siječanj!B2494)+5,DAY(siječanj!B2494))</f>
        <v>44008</v>
      </c>
      <c r="C2494" s="8">
        <v>25.9479166666667</v>
      </c>
      <c r="D2494">
        <v>0.93295418231040173</v>
      </c>
      <c r="E2494" s="6">
        <v>129.83459672712019</v>
      </c>
      <c r="F2494" s="10">
        <v>93.265179048542663</v>
      </c>
      <c r="G2494" s="10">
        <v>81.172792699140686</v>
      </c>
      <c r="H2494" s="10">
        <v>237.82941561290255</v>
      </c>
      <c r="I2494" s="10">
        <f t="shared" si="61"/>
        <v>121.12973002515118</v>
      </c>
    </row>
    <row r="2495" spans="1:9" x14ac:dyDescent="0.25">
      <c r="A2495" s="16"/>
      <c r="B2495" s="5">
        <f>DATE(YEAR(siječanj!B2495),MONTH(siječanj!B2495)+5,DAY(siječanj!B2495))</f>
        <v>44008</v>
      </c>
      <c r="C2495" s="8">
        <v>25.9583333333333</v>
      </c>
      <c r="D2495">
        <v>0.93295418231040173</v>
      </c>
      <c r="E2495" s="6">
        <v>118.55012032852406</v>
      </c>
      <c r="F2495" s="10">
        <v>89.894068157328192</v>
      </c>
      <c r="G2495" s="10">
        <v>79.540859215457985</v>
      </c>
      <c r="H2495" s="10">
        <v>238.06035698481074</v>
      </c>
      <c r="I2495" s="10">
        <f t="shared" si="61"/>
        <v>110.6018305738979</v>
      </c>
    </row>
    <row r="2496" spans="1:9" x14ac:dyDescent="0.25">
      <c r="A2496" s="16"/>
      <c r="B2496" s="5">
        <f>DATE(YEAR(siječanj!B2496),MONTH(siječanj!B2496)+5,DAY(siječanj!B2496))</f>
        <v>44008</v>
      </c>
      <c r="C2496" s="8">
        <v>25.96875</v>
      </c>
      <c r="D2496">
        <v>0.93295418231040173</v>
      </c>
      <c r="E2496" s="6">
        <v>108.50387369237529</v>
      </c>
      <c r="F2496" s="10">
        <v>86.712156058158442</v>
      </c>
      <c r="G2496" s="10">
        <v>77.160480325107443</v>
      </c>
      <c r="H2496" s="10">
        <v>238.91528768421171</v>
      </c>
      <c r="I2496" s="10">
        <f t="shared" si="61"/>
        <v>101.2291427581811</v>
      </c>
    </row>
    <row r="2497" spans="1:9" x14ac:dyDescent="0.25">
      <c r="A2497" s="16"/>
      <c r="B2497" s="5">
        <f>DATE(YEAR(siječanj!B2497),MONTH(siječanj!B2497)+5,DAY(siječanj!B2497))</f>
        <v>44008</v>
      </c>
      <c r="C2497" s="8">
        <v>25.9791666666667</v>
      </c>
      <c r="D2497">
        <v>0.93295418231040173</v>
      </c>
      <c r="E2497" s="6">
        <v>98.790274128782855</v>
      </c>
      <c r="F2497" s="10">
        <v>84.438463261808664</v>
      </c>
      <c r="G2497" s="10">
        <v>78.397836382603316</v>
      </c>
      <c r="H2497" s="10">
        <v>238.37593343212026</v>
      </c>
      <c r="I2497" s="10">
        <f t="shared" si="61"/>
        <v>92.166799420039041</v>
      </c>
    </row>
    <row r="2498" spans="1:9" ht="15.75" thickBot="1" x14ac:dyDescent="0.3">
      <c r="A2498" s="16"/>
      <c r="B2498" s="5">
        <f>DATE(YEAR(siječanj!B2498),MONTH(siječanj!B2498)+5,DAY(siječanj!B2498))</f>
        <v>44008</v>
      </c>
      <c r="C2498" s="8">
        <v>25.9895833333333</v>
      </c>
      <c r="D2498">
        <v>0.93295418231040173</v>
      </c>
      <c r="E2498" s="6">
        <v>90.584766437090167</v>
      </c>
      <c r="F2498" s="10">
        <v>82.486112242546554</v>
      </c>
      <c r="G2498" s="10">
        <v>75.43100710582938</v>
      </c>
      <c r="H2498" s="10">
        <v>238.73577518625109</v>
      </c>
      <c r="I2498" s="10">
        <f t="shared" si="61"/>
        <v>84.511436701094183</v>
      </c>
    </row>
    <row r="2499" spans="1:9" x14ac:dyDescent="0.25">
      <c r="A2499" s="17">
        <f t="shared" ref="A2499" si="62">A2403+1</f>
        <v>179</v>
      </c>
      <c r="B2499" s="5">
        <f>DATE(YEAR(siječanj!B2499),MONTH(siječanj!B2499)+5,DAY(siječanj!B2499))</f>
        <v>44009</v>
      </c>
      <c r="C2499" s="8">
        <v>26</v>
      </c>
      <c r="D2499">
        <v>0.93400349447767561</v>
      </c>
      <c r="E2499" s="6">
        <v>87.822338626969227</v>
      </c>
      <c r="F2499" s="10">
        <v>78.967045251727086</v>
      </c>
      <c r="G2499" s="10">
        <v>75.502252648969645</v>
      </c>
      <c r="H2499" s="10">
        <v>238.54346548161107</v>
      </c>
      <c r="I2499" s="10">
        <f t="shared" si="61"/>
        <v>82.026371170791009</v>
      </c>
    </row>
    <row r="2500" spans="1:9" x14ac:dyDescent="0.25">
      <c r="A2500" s="18"/>
      <c r="B2500" s="5">
        <f>DATE(YEAR(siječanj!B2500),MONTH(siječanj!B2500)+5,DAY(siječanj!B2500))</f>
        <v>44009</v>
      </c>
      <c r="C2500" s="8">
        <v>26.0104166666667</v>
      </c>
      <c r="D2500">
        <v>0.93400349447767561</v>
      </c>
      <c r="E2500" s="6">
        <v>81.344309356265967</v>
      </c>
      <c r="F2500" s="10">
        <v>78.063266480442309</v>
      </c>
      <c r="G2500" s="10">
        <v>72.115739647474257</v>
      </c>
      <c r="H2500" s="10">
        <v>238.95693239243604</v>
      </c>
      <c r="I2500" s="10">
        <f t="shared" ref="I2500:I2563" si="63">D2500*E2500</f>
        <v>75.975869194625503</v>
      </c>
    </row>
    <row r="2501" spans="1:9" x14ac:dyDescent="0.25">
      <c r="A2501" s="18"/>
      <c r="B2501" s="5">
        <f>DATE(YEAR(siječanj!B2501),MONTH(siječanj!B2501)+5,DAY(siječanj!B2501))</f>
        <v>44009</v>
      </c>
      <c r="C2501" s="8">
        <v>26.0208333333333</v>
      </c>
      <c r="D2501">
        <v>0.93400349447767561</v>
      </c>
      <c r="E2501" s="6">
        <v>75.99809259824643</v>
      </c>
      <c r="F2501" s="10">
        <v>75.253695964435707</v>
      </c>
      <c r="G2501" s="10">
        <v>73.579975417463345</v>
      </c>
      <c r="H2501" s="10">
        <v>237.48030426876218</v>
      </c>
      <c r="I2501" s="10">
        <f t="shared" si="63"/>
        <v>70.982484060400139</v>
      </c>
    </row>
    <row r="2502" spans="1:9" x14ac:dyDescent="0.25">
      <c r="A2502" s="18"/>
      <c r="B2502" s="5">
        <f>DATE(YEAR(siječanj!B2502),MONTH(siječanj!B2502)+5,DAY(siječanj!B2502))</f>
        <v>44009</v>
      </c>
      <c r="C2502" s="8">
        <v>26.03125</v>
      </c>
      <c r="D2502">
        <v>0.93400349447767561</v>
      </c>
      <c r="E2502" s="6">
        <v>72.69300562220414</v>
      </c>
      <c r="F2502" s="10">
        <v>73.80852598094539</v>
      </c>
      <c r="G2502" s="10">
        <v>70.444453164521931</v>
      </c>
      <c r="H2502" s="10">
        <v>235.64311723740755</v>
      </c>
      <c r="I2502" s="10">
        <f t="shared" si="63"/>
        <v>67.895521275223985</v>
      </c>
    </row>
    <row r="2503" spans="1:9" x14ac:dyDescent="0.25">
      <c r="A2503" s="18"/>
      <c r="B2503" s="5">
        <f>DATE(YEAR(siječanj!B2503),MONTH(siječanj!B2503)+5,DAY(siječanj!B2503))</f>
        <v>44009</v>
      </c>
      <c r="C2503" s="8">
        <v>26.0416666666667</v>
      </c>
      <c r="D2503">
        <v>0.93400349447767561</v>
      </c>
      <c r="E2503" s="6">
        <v>69.679350098824955</v>
      </c>
      <c r="F2503" s="10">
        <v>73.530428149423742</v>
      </c>
      <c r="G2503" s="10">
        <v>68.086824850640824</v>
      </c>
      <c r="H2503" s="10">
        <v>236.94405568996046</v>
      </c>
      <c r="I2503" s="10">
        <f t="shared" si="63"/>
        <v>65.080756485235881</v>
      </c>
    </row>
    <row r="2504" spans="1:9" x14ac:dyDescent="0.25">
      <c r="A2504" s="18"/>
      <c r="B2504" s="5">
        <f>DATE(YEAR(siječanj!B2504),MONTH(siječanj!B2504)+5,DAY(siječanj!B2504))</f>
        <v>44009</v>
      </c>
      <c r="C2504" s="8">
        <v>26.0520833333333</v>
      </c>
      <c r="D2504">
        <v>0.93400349447767561</v>
      </c>
      <c r="E2504" s="6">
        <v>68.399571042723309</v>
      </c>
      <c r="F2504" s="10">
        <v>70.536336469161526</v>
      </c>
      <c r="G2504" s="10">
        <v>72.826722250941842</v>
      </c>
      <c r="H2504" s="10">
        <v>237.43841353702837</v>
      </c>
      <c r="I2504" s="10">
        <f t="shared" si="63"/>
        <v>63.885438374677598</v>
      </c>
    </row>
    <row r="2505" spans="1:9" x14ac:dyDescent="0.25">
      <c r="A2505" s="18"/>
      <c r="B2505" s="5">
        <f>DATE(YEAR(siječanj!B2505),MONTH(siječanj!B2505)+5,DAY(siječanj!B2505))</f>
        <v>44009</v>
      </c>
      <c r="C2505" s="8">
        <v>26.0625</v>
      </c>
      <c r="D2505">
        <v>0.93400349447767561</v>
      </c>
      <c r="E2505" s="6">
        <v>65.442931282863512</v>
      </c>
      <c r="F2505" s="10">
        <v>70.684879281530456</v>
      </c>
      <c r="G2505" s="10">
        <v>80.106152248001152</v>
      </c>
      <c r="H2505" s="10">
        <v>237.46143914621328</v>
      </c>
      <c r="I2505" s="10">
        <f t="shared" si="63"/>
        <v>61.123926507056915</v>
      </c>
    </row>
    <row r="2506" spans="1:9" x14ac:dyDescent="0.25">
      <c r="A2506" s="18"/>
      <c r="B2506" s="5">
        <f>DATE(YEAR(siječanj!B2506),MONTH(siječanj!B2506)+5,DAY(siječanj!B2506))</f>
        <v>44009</v>
      </c>
      <c r="C2506" s="8">
        <v>26.0729166666667</v>
      </c>
      <c r="D2506">
        <v>0.93400349447767561</v>
      </c>
      <c r="E2506" s="6">
        <v>64.473531018170135</v>
      </c>
      <c r="F2506" s="10">
        <v>69.864486057173906</v>
      </c>
      <c r="G2506" s="10">
        <v>78.209278288509594</v>
      </c>
      <c r="H2506" s="10">
        <v>237.62519020282153</v>
      </c>
      <c r="I2506" s="10">
        <f t="shared" si="63"/>
        <v>60.218503272285716</v>
      </c>
    </row>
    <row r="2507" spans="1:9" x14ac:dyDescent="0.25">
      <c r="A2507" s="18"/>
      <c r="B2507" s="5">
        <f>DATE(YEAR(siječanj!B2507),MONTH(siječanj!B2507)+5,DAY(siječanj!B2507))</f>
        <v>44009</v>
      </c>
      <c r="C2507" s="8">
        <v>26.0833333333333</v>
      </c>
      <c r="D2507">
        <v>0.93400349447767561</v>
      </c>
      <c r="E2507" s="6">
        <v>63.261244884244803</v>
      </c>
      <c r="F2507" s="10">
        <v>70.978460704007006</v>
      </c>
      <c r="G2507" s="10">
        <v>71.007241988259835</v>
      </c>
      <c r="H2507" s="10">
        <v>237.48488707915541</v>
      </c>
      <c r="I2507" s="10">
        <f t="shared" si="63"/>
        <v>59.086223786892624</v>
      </c>
    </row>
    <row r="2508" spans="1:9" x14ac:dyDescent="0.25">
      <c r="A2508" s="18"/>
      <c r="B2508" s="5">
        <f>DATE(YEAR(siječanj!B2508),MONTH(siječanj!B2508)+5,DAY(siječanj!B2508))</f>
        <v>44009</v>
      </c>
      <c r="C2508" s="8">
        <v>26.09375</v>
      </c>
      <c r="D2508">
        <v>0.93400349447767561</v>
      </c>
      <c r="E2508" s="6">
        <v>62.874040177355525</v>
      </c>
      <c r="F2508" s="10">
        <v>71.757108913351956</v>
      </c>
      <c r="G2508" s="10">
        <v>66.571321023781508</v>
      </c>
      <c r="H2508" s="10">
        <v>237.77936227930556</v>
      </c>
      <c r="I2508" s="10">
        <f t="shared" si="63"/>
        <v>58.724573237579833</v>
      </c>
    </row>
    <row r="2509" spans="1:9" x14ac:dyDescent="0.25">
      <c r="A2509" s="18"/>
      <c r="B2509" s="5">
        <f>DATE(YEAR(siječanj!B2509),MONTH(siječanj!B2509)+5,DAY(siječanj!B2509))</f>
        <v>44009</v>
      </c>
      <c r="C2509" s="8">
        <v>26.1041666666667</v>
      </c>
      <c r="D2509">
        <v>0.93400349447767561</v>
      </c>
      <c r="E2509" s="6">
        <v>63.072972919772944</v>
      </c>
      <c r="F2509" s="10">
        <v>71.651826120871348</v>
      </c>
      <c r="G2509" s="10">
        <v>67.297160327564839</v>
      </c>
      <c r="H2509" s="10">
        <v>238.16996693258753</v>
      </c>
      <c r="I2509" s="10">
        <f t="shared" si="63"/>
        <v>58.91037711416373</v>
      </c>
    </row>
    <row r="2510" spans="1:9" x14ac:dyDescent="0.25">
      <c r="A2510" s="18"/>
      <c r="B2510" s="5">
        <f>DATE(YEAR(siječanj!B2510),MONTH(siječanj!B2510)+5,DAY(siječanj!B2510))</f>
        <v>44009</v>
      </c>
      <c r="C2510" s="8">
        <v>26.1145833333333</v>
      </c>
      <c r="D2510">
        <v>0.93400349447767561</v>
      </c>
      <c r="E2510" s="6">
        <v>61.052949483982928</v>
      </c>
      <c r="F2510" s="10">
        <v>69.470476287551165</v>
      </c>
      <c r="G2510" s="10">
        <v>64.844255697585439</v>
      </c>
      <c r="H2510" s="10">
        <v>237.76937591612315</v>
      </c>
      <c r="I2510" s="10">
        <f t="shared" si="63"/>
        <v>57.023668166209056</v>
      </c>
    </row>
    <row r="2511" spans="1:9" x14ac:dyDescent="0.25">
      <c r="A2511" s="18"/>
      <c r="B2511" s="5">
        <f>DATE(YEAR(siječanj!B2511),MONTH(siječanj!B2511)+5,DAY(siječanj!B2511))</f>
        <v>44009</v>
      </c>
      <c r="C2511" s="8">
        <v>26.125</v>
      </c>
      <c r="D2511">
        <v>0.93400349447767561</v>
      </c>
      <c r="E2511" s="6">
        <v>60.217263549428488</v>
      </c>
      <c r="F2511" s="10">
        <v>68.175368139887055</v>
      </c>
      <c r="G2511" s="10">
        <v>64.992220727472315</v>
      </c>
      <c r="H2511" s="10">
        <v>237.39952588578475</v>
      </c>
      <c r="I2511" s="10">
        <f t="shared" si="63"/>
        <v>56.243134583049368</v>
      </c>
    </row>
    <row r="2512" spans="1:9" x14ac:dyDescent="0.25">
      <c r="A2512" s="18"/>
      <c r="B2512" s="5">
        <f>DATE(YEAR(siječanj!B2512),MONTH(siječanj!B2512)+5,DAY(siječanj!B2512))</f>
        <v>44009</v>
      </c>
      <c r="C2512" s="8">
        <v>26.1354166666667</v>
      </c>
      <c r="D2512">
        <v>0.93400349447767561</v>
      </c>
      <c r="E2512" s="6">
        <v>59.955613960739981</v>
      </c>
      <c r="F2512" s="10">
        <v>67.329147498175942</v>
      </c>
      <c r="G2512" s="10">
        <v>61.932222041046792</v>
      </c>
      <c r="H2512" s="10">
        <v>237.02506615179502</v>
      </c>
      <c r="I2512" s="10">
        <f t="shared" si="63"/>
        <v>55.998752952885653</v>
      </c>
    </row>
    <row r="2513" spans="1:9" x14ac:dyDescent="0.25">
      <c r="A2513" s="18"/>
      <c r="B2513" s="5">
        <f>DATE(YEAR(siječanj!B2513),MONTH(siječanj!B2513)+5,DAY(siječanj!B2513))</f>
        <v>44009</v>
      </c>
      <c r="C2513" s="8">
        <v>26.1458333333333</v>
      </c>
      <c r="D2513">
        <v>0.93400349447767561</v>
      </c>
      <c r="E2513" s="6">
        <v>62.319119981516231</v>
      </c>
      <c r="F2513" s="10">
        <v>67.474467408923815</v>
      </c>
      <c r="G2513" s="10">
        <v>62.845166676764372</v>
      </c>
      <c r="H2513" s="10">
        <v>234.53560206959023</v>
      </c>
      <c r="I2513" s="10">
        <f t="shared" si="63"/>
        <v>58.2062758355097</v>
      </c>
    </row>
    <row r="2514" spans="1:9" x14ac:dyDescent="0.25">
      <c r="A2514" s="18"/>
      <c r="B2514" s="5">
        <f>DATE(YEAR(siječanj!B2514),MONTH(siječanj!B2514)+5,DAY(siječanj!B2514))</f>
        <v>44009</v>
      </c>
      <c r="C2514" s="8">
        <v>26.15625</v>
      </c>
      <c r="D2514">
        <v>0.93400349447767561</v>
      </c>
      <c r="E2514" s="6">
        <v>62.298878422946387</v>
      </c>
      <c r="F2514" s="10">
        <v>65.891335535718184</v>
      </c>
      <c r="G2514" s="10">
        <v>61.089868804182217</v>
      </c>
      <c r="H2514" s="10">
        <v>237.53019823490365</v>
      </c>
      <c r="I2514" s="10">
        <f t="shared" si="63"/>
        <v>58.187370149071789</v>
      </c>
    </row>
    <row r="2515" spans="1:9" x14ac:dyDescent="0.25">
      <c r="A2515" s="18"/>
      <c r="B2515" s="5">
        <f>DATE(YEAR(siječanj!B2515),MONTH(siječanj!B2515)+5,DAY(siječanj!B2515))</f>
        <v>44009</v>
      </c>
      <c r="C2515" s="8">
        <v>26.1666666666667</v>
      </c>
      <c r="D2515">
        <v>0.93400349447767561</v>
      </c>
      <c r="E2515" s="6">
        <v>62.857806652720207</v>
      </c>
      <c r="F2515" s="10">
        <v>65.751215668234167</v>
      </c>
      <c r="G2515" s="10">
        <v>60.040304328148956</v>
      </c>
      <c r="H2515" s="10">
        <v>231.61056083419822</v>
      </c>
      <c r="I2515" s="10">
        <f t="shared" si="63"/>
        <v>58.709411068842762</v>
      </c>
    </row>
    <row r="2516" spans="1:9" x14ac:dyDescent="0.25">
      <c r="A2516" s="18"/>
      <c r="B2516" s="5">
        <f>DATE(YEAR(siječanj!B2516),MONTH(siječanj!B2516)+5,DAY(siječanj!B2516))</f>
        <v>44009</v>
      </c>
      <c r="C2516" s="8">
        <v>26.1770833333333</v>
      </c>
      <c r="D2516">
        <v>0.93400349447767561</v>
      </c>
      <c r="E2516" s="6">
        <v>64.533591307959</v>
      </c>
      <c r="F2516" s="10">
        <v>65.690703881938006</v>
      </c>
      <c r="G2516" s="10">
        <v>61.484859585348119</v>
      </c>
      <c r="H2516" s="10">
        <v>183.84088916757418</v>
      </c>
      <c r="I2516" s="10">
        <f t="shared" si="63"/>
        <v>60.274599792827857</v>
      </c>
    </row>
    <row r="2517" spans="1:9" x14ac:dyDescent="0.25">
      <c r="A2517" s="18"/>
      <c r="B2517" s="5">
        <f>DATE(YEAR(siječanj!B2517),MONTH(siječanj!B2517)+5,DAY(siječanj!B2517))</f>
        <v>44009</v>
      </c>
      <c r="C2517" s="8">
        <v>26.1875</v>
      </c>
      <c r="D2517">
        <v>0.93400349447767561</v>
      </c>
      <c r="E2517" s="6">
        <v>66.252591651256381</v>
      </c>
      <c r="F2517" s="10">
        <v>65.038086396581633</v>
      </c>
      <c r="G2517" s="10">
        <v>58.807715898955379</v>
      </c>
      <c r="H2517" s="10">
        <v>115.12454581694676</v>
      </c>
      <c r="I2517" s="10">
        <f t="shared" si="63"/>
        <v>61.880152120475934</v>
      </c>
    </row>
    <row r="2518" spans="1:9" x14ac:dyDescent="0.25">
      <c r="A2518" s="18"/>
      <c r="B2518" s="5">
        <f>DATE(YEAR(siječanj!B2518),MONTH(siječanj!B2518)+5,DAY(siječanj!B2518))</f>
        <v>44009</v>
      </c>
      <c r="C2518" s="8">
        <v>26.1979166666667</v>
      </c>
      <c r="D2518">
        <v>0.93400349447767561</v>
      </c>
      <c r="E2518" s="6">
        <v>67.214973907762428</v>
      </c>
      <c r="F2518" s="10">
        <v>64.926402005245293</v>
      </c>
      <c r="G2518" s="10">
        <v>61.381199788169425</v>
      </c>
      <c r="H2518" s="10">
        <v>73.142549321566008</v>
      </c>
      <c r="I2518" s="10">
        <f t="shared" si="63"/>
        <v>62.779020511075892</v>
      </c>
    </row>
    <row r="2519" spans="1:9" x14ac:dyDescent="0.25">
      <c r="A2519" s="18"/>
      <c r="B2519" s="5">
        <f>DATE(YEAR(siječanj!B2519),MONTH(siječanj!B2519)+5,DAY(siječanj!B2519))</f>
        <v>44009</v>
      </c>
      <c r="C2519" s="8">
        <v>26.2083333333333</v>
      </c>
      <c r="D2519">
        <v>0.93400349447767561</v>
      </c>
      <c r="E2519" s="6">
        <v>68.789635669392965</v>
      </c>
      <c r="F2519" s="10">
        <v>67.528597689267116</v>
      </c>
      <c r="G2519" s="10">
        <v>60.114363093039998</v>
      </c>
      <c r="H2519" s="10">
        <v>62.10458205495523</v>
      </c>
      <c r="I2519" s="10">
        <f t="shared" si="63"/>
        <v>64.249760099059188</v>
      </c>
    </row>
    <row r="2520" spans="1:9" x14ac:dyDescent="0.25">
      <c r="A2520" s="18"/>
      <c r="B2520" s="5">
        <f>DATE(YEAR(siječanj!B2520),MONTH(siječanj!B2520)+5,DAY(siječanj!B2520))</f>
        <v>44009</v>
      </c>
      <c r="C2520" s="8">
        <v>26.21875</v>
      </c>
      <c r="D2520">
        <v>0.93400349447767561</v>
      </c>
      <c r="E2520" s="6">
        <v>68.854057410886924</v>
      </c>
      <c r="F2520" s="10">
        <v>68.770789167921521</v>
      </c>
      <c r="G2520" s="10">
        <v>67.79145663258619</v>
      </c>
      <c r="H2520" s="10">
        <v>26.308143496584677</v>
      </c>
      <c r="I2520" s="10">
        <f t="shared" si="63"/>
        <v>64.309930230734878</v>
      </c>
    </row>
    <row r="2521" spans="1:9" x14ac:dyDescent="0.25">
      <c r="A2521" s="18"/>
      <c r="B2521" s="5">
        <f>DATE(YEAR(siječanj!B2521),MONTH(siječanj!B2521)+5,DAY(siječanj!B2521))</f>
        <v>44009</v>
      </c>
      <c r="C2521" s="8">
        <v>26.2291666666667</v>
      </c>
      <c r="D2521">
        <v>0.93400349447767561</v>
      </c>
      <c r="E2521" s="6">
        <v>73.116015103175044</v>
      </c>
      <c r="F2521" s="10">
        <v>75.569564434780403</v>
      </c>
      <c r="G2521" s="10">
        <v>67.710475175084497</v>
      </c>
      <c r="H2521" s="10">
        <v>8.7921092887961674</v>
      </c>
      <c r="I2521" s="10">
        <f t="shared" si="63"/>
        <v>68.290613608648002</v>
      </c>
    </row>
    <row r="2522" spans="1:9" x14ac:dyDescent="0.25">
      <c r="A2522" s="18"/>
      <c r="B2522" s="5">
        <f>DATE(YEAR(siječanj!B2522),MONTH(siječanj!B2522)+5,DAY(siječanj!B2522))</f>
        <v>44009</v>
      </c>
      <c r="C2522" s="8">
        <v>26.2395833333333</v>
      </c>
      <c r="D2522">
        <v>0.93400349447767561</v>
      </c>
      <c r="E2522" s="6">
        <v>74.505251986507915</v>
      </c>
      <c r="F2522" s="10">
        <v>75.534819787130203</v>
      </c>
      <c r="G2522" s="10">
        <v>68.934078149927203</v>
      </c>
      <c r="H2522" s="10">
        <v>3.3375957675340437</v>
      </c>
      <c r="I2522" s="10">
        <f t="shared" si="63"/>
        <v>69.588165712338181</v>
      </c>
    </row>
    <row r="2523" spans="1:9" x14ac:dyDescent="0.25">
      <c r="A2523" s="18"/>
      <c r="B2523" s="5">
        <f>DATE(YEAR(siječanj!B2523),MONTH(siječanj!B2523)+5,DAY(siječanj!B2523))</f>
        <v>44009</v>
      </c>
      <c r="C2523" s="8">
        <v>26.25</v>
      </c>
      <c r="D2523">
        <v>0.93400349447767561</v>
      </c>
      <c r="E2523" s="6">
        <v>78.42042786981736</v>
      </c>
      <c r="F2523" s="10">
        <v>74.299938106541475</v>
      </c>
      <c r="G2523" s="10">
        <v>71.561201870697204</v>
      </c>
      <c r="H2523" s="10">
        <v>2.4914850607502954</v>
      </c>
      <c r="I2523" s="10">
        <f t="shared" si="63"/>
        <v>73.24495366884392</v>
      </c>
    </row>
    <row r="2524" spans="1:9" x14ac:dyDescent="0.25">
      <c r="A2524" s="18"/>
      <c r="B2524" s="5">
        <f>DATE(YEAR(siječanj!B2524),MONTH(siječanj!B2524)+5,DAY(siječanj!B2524))</f>
        <v>44009</v>
      </c>
      <c r="C2524" s="8">
        <v>26.2604166666667</v>
      </c>
      <c r="D2524">
        <v>0.93400349447767561</v>
      </c>
      <c r="E2524" s="6">
        <v>81.956732005459557</v>
      </c>
      <c r="F2524" s="10">
        <v>79.442929581981929</v>
      </c>
      <c r="G2524" s="10">
        <v>78.586735594883635</v>
      </c>
      <c r="H2524" s="10">
        <v>3.266358514910142</v>
      </c>
      <c r="I2524" s="10">
        <f t="shared" si="63"/>
        <v>76.54787408906958</v>
      </c>
    </row>
    <row r="2525" spans="1:9" x14ac:dyDescent="0.25">
      <c r="A2525" s="18"/>
      <c r="B2525" s="5">
        <f>DATE(YEAR(siječanj!B2525),MONTH(siječanj!B2525)+5,DAY(siječanj!B2525))</f>
        <v>44009</v>
      </c>
      <c r="C2525" s="8">
        <v>26.2708333333333</v>
      </c>
      <c r="D2525">
        <v>0.93400349447767561</v>
      </c>
      <c r="E2525" s="6">
        <v>85.786755924469333</v>
      </c>
      <c r="F2525" s="10">
        <v>83.242915447886588</v>
      </c>
      <c r="G2525" s="10">
        <v>80.580350672098348</v>
      </c>
      <c r="H2525" s="10">
        <v>3.7247540995900805</v>
      </c>
      <c r="I2525" s="10">
        <f t="shared" si="63"/>
        <v>80.125129813357802</v>
      </c>
    </row>
    <row r="2526" spans="1:9" x14ac:dyDescent="0.25">
      <c r="A2526" s="18"/>
      <c r="B2526" s="5">
        <f>DATE(YEAR(siječanj!B2526),MONTH(siječanj!B2526)+5,DAY(siječanj!B2526))</f>
        <v>44009</v>
      </c>
      <c r="C2526" s="8">
        <v>26.28125</v>
      </c>
      <c r="D2526">
        <v>0.93400349447767561</v>
      </c>
      <c r="E2526" s="6">
        <v>88.684840875266914</v>
      </c>
      <c r="F2526" s="10">
        <v>89.449605108588131</v>
      </c>
      <c r="G2526" s="10">
        <v>79.761976037175032</v>
      </c>
      <c r="H2526" s="10">
        <v>2.3472465569790435</v>
      </c>
      <c r="I2526" s="10">
        <f t="shared" si="63"/>
        <v>82.831951284695904</v>
      </c>
    </row>
    <row r="2527" spans="1:9" x14ac:dyDescent="0.25">
      <c r="A2527" s="18"/>
      <c r="B2527" s="5">
        <f>DATE(YEAR(siječanj!B2527),MONTH(siječanj!B2527)+5,DAY(siječanj!B2527))</f>
        <v>44009</v>
      </c>
      <c r="C2527" s="8">
        <v>26.2916666666667</v>
      </c>
      <c r="D2527">
        <v>0.93400349447767561</v>
      </c>
      <c r="E2527" s="6">
        <v>93.977602701885758</v>
      </c>
      <c r="F2527" s="10">
        <v>97.400169865489516</v>
      </c>
      <c r="G2527" s="10">
        <v>83.647035274981462</v>
      </c>
      <c r="H2527" s="10">
        <v>1.6955990075782308</v>
      </c>
      <c r="I2527" s="10">
        <f t="shared" si="63"/>
        <v>87.775409326195941</v>
      </c>
    </row>
    <row r="2528" spans="1:9" x14ac:dyDescent="0.25">
      <c r="A2528" s="18"/>
      <c r="B2528" s="5">
        <f>DATE(YEAR(siječanj!B2528),MONTH(siječanj!B2528)+5,DAY(siječanj!B2528))</f>
        <v>44009</v>
      </c>
      <c r="C2528" s="8">
        <v>26.3020833333333</v>
      </c>
      <c r="D2528">
        <v>0.93400349447767561</v>
      </c>
      <c r="E2528" s="6">
        <v>95.846693056825998</v>
      </c>
      <c r="F2528" s="10">
        <v>108.38945263993683</v>
      </c>
      <c r="G2528" s="10">
        <v>93.679770616616125</v>
      </c>
      <c r="H2528" s="10">
        <v>1.5422496655833935</v>
      </c>
      <c r="I2528" s="10">
        <f t="shared" si="63"/>
        <v>89.521146249204648</v>
      </c>
    </row>
    <row r="2529" spans="1:9" x14ac:dyDescent="0.25">
      <c r="A2529" s="18"/>
      <c r="B2529" s="5">
        <f>DATE(YEAR(siječanj!B2529),MONTH(siječanj!B2529)+5,DAY(siječanj!B2529))</f>
        <v>44009</v>
      </c>
      <c r="C2529" s="8">
        <v>26.3125</v>
      </c>
      <c r="D2529">
        <v>0.93400349447767561</v>
      </c>
      <c r="E2529" s="6">
        <v>95.379619882587193</v>
      </c>
      <c r="F2529" s="10">
        <v>114.32602938871899</v>
      </c>
      <c r="G2529" s="10">
        <v>105.40157874476859</v>
      </c>
      <c r="H2529" s="10">
        <v>1.449005759443377</v>
      </c>
      <c r="I2529" s="10">
        <f t="shared" si="63"/>
        <v>89.084898272288825</v>
      </c>
    </row>
    <row r="2530" spans="1:9" x14ac:dyDescent="0.25">
      <c r="A2530" s="18"/>
      <c r="B2530" s="5">
        <f>DATE(YEAR(siječanj!B2530),MONTH(siječanj!B2530)+5,DAY(siječanj!B2530))</f>
        <v>44009</v>
      </c>
      <c r="C2530" s="8">
        <v>26.3229166666667</v>
      </c>
      <c r="D2530">
        <v>0.93400349447767561</v>
      </c>
      <c r="E2530" s="6">
        <v>100.03937000687488</v>
      </c>
      <c r="F2530" s="10">
        <v>121.84421898724945</v>
      </c>
      <c r="G2530" s="10">
        <v>114.61979609356622</v>
      </c>
      <c r="H2530" s="10">
        <v>1.8838139646576189</v>
      </c>
      <c r="I2530" s="10">
        <f t="shared" si="63"/>
        <v>93.437121171766307</v>
      </c>
    </row>
    <row r="2531" spans="1:9" x14ac:dyDescent="0.25">
      <c r="A2531" s="18"/>
      <c r="B2531" s="5">
        <f>DATE(YEAR(siječanj!B2531),MONTH(siječanj!B2531)+5,DAY(siječanj!B2531))</f>
        <v>44009</v>
      </c>
      <c r="C2531" s="8">
        <v>26.3333333333333</v>
      </c>
      <c r="D2531">
        <v>0.93400349447767561</v>
      </c>
      <c r="E2531" s="6">
        <v>104.40983485233535</v>
      </c>
      <c r="F2531" s="10">
        <v>127.59538646546895</v>
      </c>
      <c r="G2531" s="10">
        <v>125.70441551490312</v>
      </c>
      <c r="H2531" s="10">
        <v>1.9235602080679124</v>
      </c>
      <c r="I2531" s="10">
        <f t="shared" si="63"/>
        <v>97.519150609918228</v>
      </c>
    </row>
    <row r="2532" spans="1:9" x14ac:dyDescent="0.25">
      <c r="A2532" s="18"/>
      <c r="B2532" s="5">
        <f>DATE(YEAR(siječanj!B2532),MONTH(siječanj!B2532)+5,DAY(siječanj!B2532))</f>
        <v>44009</v>
      </c>
      <c r="C2532" s="8">
        <v>26.34375</v>
      </c>
      <c r="D2532">
        <v>0.93400349447767561</v>
      </c>
      <c r="E2532" s="6">
        <v>106.4692604207433</v>
      </c>
      <c r="F2532" s="10">
        <v>144.55802001953893</v>
      </c>
      <c r="G2532" s="10">
        <v>147.97439659097128</v>
      </c>
      <c r="H2532" s="10">
        <v>1.4975321536070221</v>
      </c>
      <c r="I2532" s="10">
        <f t="shared" si="63"/>
        <v>99.442661287427924</v>
      </c>
    </row>
    <row r="2533" spans="1:9" x14ac:dyDescent="0.25">
      <c r="A2533" s="18"/>
      <c r="B2533" s="5">
        <f>DATE(YEAR(siječanj!B2533),MONTH(siječanj!B2533)+5,DAY(siječanj!B2533))</f>
        <v>44009</v>
      </c>
      <c r="C2533" s="8">
        <v>26.3541666666667</v>
      </c>
      <c r="D2533">
        <v>0.93400349447767561</v>
      </c>
      <c r="E2533" s="6">
        <v>106.51716234946377</v>
      </c>
      <c r="F2533" s="10">
        <v>151.45380382147479</v>
      </c>
      <c r="G2533" s="10">
        <v>155.37358315046222</v>
      </c>
      <c r="H2533" s="10">
        <v>1.5930739392465261</v>
      </c>
      <c r="I2533" s="10">
        <f t="shared" si="63"/>
        <v>99.487401856245071</v>
      </c>
    </row>
    <row r="2534" spans="1:9" x14ac:dyDescent="0.25">
      <c r="A2534" s="18"/>
      <c r="B2534" s="5">
        <f>DATE(YEAR(siječanj!B2534),MONTH(siječanj!B2534)+5,DAY(siječanj!B2534))</f>
        <v>44009</v>
      </c>
      <c r="C2534" s="8">
        <v>26.3645833333333</v>
      </c>
      <c r="D2534">
        <v>0.93400349447767561</v>
      </c>
      <c r="E2534" s="6">
        <v>107.59670259691761</v>
      </c>
      <c r="F2534" s="10">
        <v>153.76789942692415</v>
      </c>
      <c r="G2534" s="10">
        <v>161.64411798564271</v>
      </c>
      <c r="H2534" s="10">
        <v>1.6453504488482165</v>
      </c>
      <c r="I2534" s="10">
        <f t="shared" si="63"/>
        <v>100.49569621979624</v>
      </c>
    </row>
    <row r="2535" spans="1:9" x14ac:dyDescent="0.25">
      <c r="A2535" s="18"/>
      <c r="B2535" s="5">
        <f>DATE(YEAR(siječanj!B2535),MONTH(siječanj!B2535)+5,DAY(siječanj!B2535))</f>
        <v>44009</v>
      </c>
      <c r="C2535" s="8">
        <v>26.375</v>
      </c>
      <c r="D2535">
        <v>0.93400349447767561</v>
      </c>
      <c r="E2535" s="6">
        <v>110.0321469036158</v>
      </c>
      <c r="F2535" s="10">
        <v>155.86275333195118</v>
      </c>
      <c r="G2535" s="10">
        <v>163.74460338414539</v>
      </c>
      <c r="H2535" s="10">
        <v>1.5060105022414552</v>
      </c>
      <c r="I2535" s="10">
        <f t="shared" si="63"/>
        <v>102.77040971285811</v>
      </c>
    </row>
    <row r="2536" spans="1:9" x14ac:dyDescent="0.25">
      <c r="A2536" s="18"/>
      <c r="B2536" s="5">
        <f>DATE(YEAR(siječanj!B2536),MONTH(siječanj!B2536)+5,DAY(siječanj!B2536))</f>
        <v>44009</v>
      </c>
      <c r="C2536" s="8">
        <v>26.3854166666667</v>
      </c>
      <c r="D2536">
        <v>0.93400349447767561</v>
      </c>
      <c r="E2536" s="6">
        <v>113.11522730050378</v>
      </c>
      <c r="F2536" s="10">
        <v>161.28096131664114</v>
      </c>
      <c r="G2536" s="10">
        <v>170.69813709202586</v>
      </c>
      <c r="H2536" s="10">
        <v>1.5802020290723273</v>
      </c>
      <c r="I2536" s="10">
        <f t="shared" si="63"/>
        <v>105.6500175773071</v>
      </c>
    </row>
    <row r="2537" spans="1:9" x14ac:dyDescent="0.25">
      <c r="A2537" s="18"/>
      <c r="B2537" s="5">
        <f>DATE(YEAR(siječanj!B2537),MONTH(siječanj!B2537)+5,DAY(siječanj!B2537))</f>
        <v>44009</v>
      </c>
      <c r="C2537" s="8">
        <v>26.3958333333333</v>
      </c>
      <c r="D2537">
        <v>0.93400349447767561</v>
      </c>
      <c r="E2537" s="6">
        <v>111.78148194315462</v>
      </c>
      <c r="F2537" s="10">
        <v>162.45999276440054</v>
      </c>
      <c r="G2537" s="10">
        <v>168.80298477608792</v>
      </c>
      <c r="H2537" s="10">
        <v>1.6805218502380741</v>
      </c>
      <c r="I2537" s="10">
        <f t="shared" si="63"/>
        <v>104.40429475279961</v>
      </c>
    </row>
    <row r="2538" spans="1:9" x14ac:dyDescent="0.25">
      <c r="A2538" s="18"/>
      <c r="B2538" s="5">
        <f>DATE(YEAR(siječanj!B2538),MONTH(siječanj!B2538)+5,DAY(siječanj!B2538))</f>
        <v>44009</v>
      </c>
      <c r="C2538" s="8">
        <v>26.40625</v>
      </c>
      <c r="D2538">
        <v>0.93400349447767561</v>
      </c>
      <c r="E2538" s="6">
        <v>114.78368988980849</v>
      </c>
      <c r="F2538" s="10">
        <v>161.67030953279703</v>
      </c>
      <c r="G2538" s="10">
        <v>165.04358143876394</v>
      </c>
      <c r="H2538" s="10">
        <v>2.096488838021755</v>
      </c>
      <c r="I2538" s="10">
        <f t="shared" si="63"/>
        <v>107.20836746612297</v>
      </c>
    </row>
    <row r="2539" spans="1:9" x14ac:dyDescent="0.25">
      <c r="A2539" s="18"/>
      <c r="B2539" s="5">
        <f>DATE(YEAR(siječanj!B2539),MONTH(siječanj!B2539)+5,DAY(siječanj!B2539))</f>
        <v>44009</v>
      </c>
      <c r="C2539" s="8">
        <v>26.4166666666667</v>
      </c>
      <c r="D2539">
        <v>0.93400349447767561</v>
      </c>
      <c r="E2539" s="6">
        <v>114.83046640998576</v>
      </c>
      <c r="F2539" s="10">
        <v>163.38661716625336</v>
      </c>
      <c r="G2539" s="10">
        <v>159.03325155633112</v>
      </c>
      <c r="H2539" s="10">
        <v>1.9957068512349583</v>
      </c>
      <c r="I2539" s="10">
        <f t="shared" si="63"/>
        <v>107.25205689942806</v>
      </c>
    </row>
    <row r="2540" spans="1:9" x14ac:dyDescent="0.25">
      <c r="A2540" s="18"/>
      <c r="B2540" s="5">
        <f>DATE(YEAR(siječanj!B2540),MONTH(siječanj!B2540)+5,DAY(siječanj!B2540))</f>
        <v>44009</v>
      </c>
      <c r="C2540" s="8">
        <v>26.4270833333333</v>
      </c>
      <c r="D2540">
        <v>0.93400349447767561</v>
      </c>
      <c r="E2540" s="6">
        <v>116.48311108605574</v>
      </c>
      <c r="F2540" s="10">
        <v>162.43865008296748</v>
      </c>
      <c r="G2540" s="10">
        <v>162.94220913297607</v>
      </c>
      <c r="H2540" s="10">
        <v>2.3342999433100631</v>
      </c>
      <c r="I2540" s="10">
        <f t="shared" si="63"/>
        <v>108.79563280200733</v>
      </c>
    </row>
    <row r="2541" spans="1:9" x14ac:dyDescent="0.25">
      <c r="A2541" s="18"/>
      <c r="B2541" s="5">
        <f>DATE(YEAR(siječanj!B2541),MONTH(siječanj!B2541)+5,DAY(siječanj!B2541))</f>
        <v>44009</v>
      </c>
      <c r="C2541" s="8">
        <v>26.4375</v>
      </c>
      <c r="D2541">
        <v>0.93400349447767561</v>
      </c>
      <c r="E2541" s="6">
        <v>117.38583977936923</v>
      </c>
      <c r="F2541" s="10">
        <v>163.4553429312445</v>
      </c>
      <c r="G2541" s="10">
        <v>159.76656736813393</v>
      </c>
      <c r="H2541" s="10">
        <v>2.4174598737011372</v>
      </c>
      <c r="I2541" s="10">
        <f t="shared" si="63"/>
        <v>109.6387845561274</v>
      </c>
    </row>
    <row r="2542" spans="1:9" x14ac:dyDescent="0.25">
      <c r="A2542" s="18"/>
      <c r="B2542" s="5">
        <f>DATE(YEAR(siječanj!B2542),MONTH(siječanj!B2542)+5,DAY(siječanj!B2542))</f>
        <v>44009</v>
      </c>
      <c r="C2542" s="8">
        <v>26.4479166666667</v>
      </c>
      <c r="D2542">
        <v>0.93400349447767561</v>
      </c>
      <c r="E2542" s="6">
        <v>119.57547709062554</v>
      </c>
      <c r="F2542" s="10">
        <v>163.46408736257538</v>
      </c>
      <c r="G2542" s="10">
        <v>157.73591086900831</v>
      </c>
      <c r="H2542" s="10">
        <v>2.6521344282552075</v>
      </c>
      <c r="I2542" s="10">
        <f t="shared" si="63"/>
        <v>111.6839134564795</v>
      </c>
    </row>
    <row r="2543" spans="1:9" x14ac:dyDescent="0.25">
      <c r="A2543" s="18"/>
      <c r="B2543" s="5">
        <f>DATE(YEAR(siječanj!B2543),MONTH(siječanj!B2543)+5,DAY(siječanj!B2543))</f>
        <v>44009</v>
      </c>
      <c r="C2543" s="8">
        <v>26.4583333333333</v>
      </c>
      <c r="D2543">
        <v>0.93400349447767561</v>
      </c>
      <c r="E2543" s="6">
        <v>120.74011796795429</v>
      </c>
      <c r="F2543" s="10">
        <v>161.5489684923393</v>
      </c>
      <c r="G2543" s="10">
        <v>162.78216450612797</v>
      </c>
      <c r="H2543" s="10">
        <v>2.5716239818123943</v>
      </c>
      <c r="I2543" s="10">
        <f t="shared" si="63"/>
        <v>112.7716921057161</v>
      </c>
    </row>
    <row r="2544" spans="1:9" x14ac:dyDescent="0.25">
      <c r="A2544" s="18"/>
      <c r="B2544" s="5">
        <f>DATE(YEAR(siječanj!B2544),MONTH(siječanj!B2544)+5,DAY(siječanj!B2544))</f>
        <v>44009</v>
      </c>
      <c r="C2544" s="8">
        <v>26.46875</v>
      </c>
      <c r="D2544">
        <v>0.93400349447767561</v>
      </c>
      <c r="E2544" s="6">
        <v>122.68975993297379</v>
      </c>
      <c r="F2544" s="10">
        <v>158.0179341685679</v>
      </c>
      <c r="G2544" s="10">
        <v>161.29436348917667</v>
      </c>
      <c r="H2544" s="10">
        <v>2.9660205844894865</v>
      </c>
      <c r="I2544" s="10">
        <f t="shared" si="63"/>
        <v>114.59266451402463</v>
      </c>
    </row>
    <row r="2545" spans="1:9" x14ac:dyDescent="0.25">
      <c r="A2545" s="18"/>
      <c r="B2545" s="5">
        <f>DATE(YEAR(siječanj!B2545),MONTH(siječanj!B2545)+5,DAY(siječanj!B2545))</f>
        <v>44009</v>
      </c>
      <c r="C2545" s="8">
        <v>26.4791666666667</v>
      </c>
      <c r="D2545">
        <v>0.93400349447767561</v>
      </c>
      <c r="E2545" s="6">
        <v>125.06407579896755</v>
      </c>
      <c r="F2545" s="10">
        <v>155.39395375924983</v>
      </c>
      <c r="G2545" s="10">
        <v>163.31196519464294</v>
      </c>
      <c r="H2545" s="10">
        <v>3.7820317591557613</v>
      </c>
      <c r="I2545" s="10">
        <f t="shared" si="63"/>
        <v>116.81028382985659</v>
      </c>
    </row>
    <row r="2546" spans="1:9" x14ac:dyDescent="0.25">
      <c r="A2546" s="18"/>
      <c r="B2546" s="5">
        <f>DATE(YEAR(siječanj!B2546),MONTH(siječanj!B2546)+5,DAY(siječanj!B2546))</f>
        <v>44009</v>
      </c>
      <c r="C2546" s="8">
        <v>26.4895833333333</v>
      </c>
      <c r="D2546">
        <v>0.93400349447767561</v>
      </c>
      <c r="E2546" s="6">
        <v>125.87021877206271</v>
      </c>
      <c r="F2546" s="10">
        <v>153.78073075469968</v>
      </c>
      <c r="G2546" s="10">
        <v>157.81511449878448</v>
      </c>
      <c r="H2546" s="10">
        <v>3.906659101476901</v>
      </c>
      <c r="I2546" s="10">
        <f t="shared" si="63"/>
        <v>117.5632241837761</v>
      </c>
    </row>
    <row r="2547" spans="1:9" x14ac:dyDescent="0.25">
      <c r="A2547" s="18"/>
      <c r="B2547" s="5">
        <f>DATE(YEAR(siječanj!B2547),MONTH(siječanj!B2547)+5,DAY(siječanj!B2547))</f>
        <v>44009</v>
      </c>
      <c r="C2547" s="8">
        <v>26.5</v>
      </c>
      <c r="D2547">
        <v>0.93400349447767561</v>
      </c>
      <c r="E2547" s="6">
        <v>125.16943674422134</v>
      </c>
      <c r="F2547" s="10">
        <v>144.46489343329722</v>
      </c>
      <c r="G2547" s="10">
        <v>150.00151750042156</v>
      </c>
      <c r="H2547" s="10">
        <v>3.701171700357369</v>
      </c>
      <c r="I2547" s="10">
        <f t="shared" si="63"/>
        <v>116.90869132090511</v>
      </c>
    </row>
    <row r="2548" spans="1:9" x14ac:dyDescent="0.25">
      <c r="A2548" s="18"/>
      <c r="B2548" s="5">
        <f>DATE(YEAR(siječanj!B2548),MONTH(siječanj!B2548)+5,DAY(siječanj!B2548))</f>
        <v>44009</v>
      </c>
      <c r="C2548" s="8">
        <v>26.5104166666667</v>
      </c>
      <c r="D2548">
        <v>0.93400349447767561</v>
      </c>
      <c r="E2548" s="6">
        <v>121.62179066230482</v>
      </c>
      <c r="F2548" s="10">
        <v>139.22689869448666</v>
      </c>
      <c r="G2548" s="10">
        <v>146.12342108677714</v>
      </c>
      <c r="H2548" s="10">
        <v>4.0179204945116851</v>
      </c>
      <c r="I2548" s="10">
        <f t="shared" si="63"/>
        <v>113.59517748322504</v>
      </c>
    </row>
    <row r="2549" spans="1:9" x14ac:dyDescent="0.25">
      <c r="A2549" s="18"/>
      <c r="B2549" s="5">
        <f>DATE(YEAR(siječanj!B2549),MONTH(siječanj!B2549)+5,DAY(siječanj!B2549))</f>
        <v>44009</v>
      </c>
      <c r="C2549" s="8">
        <v>26.5208333333333</v>
      </c>
      <c r="D2549">
        <v>0.93400349447767561</v>
      </c>
      <c r="E2549" s="6">
        <v>123.23183566341353</v>
      </c>
      <c r="F2549" s="10">
        <v>136.40195308920065</v>
      </c>
      <c r="G2549" s="10">
        <v>150.08735888879369</v>
      </c>
      <c r="H2549" s="10">
        <v>5.0914535405760901</v>
      </c>
      <c r="I2549" s="10">
        <f t="shared" si="63"/>
        <v>115.09896514052689</v>
      </c>
    </row>
    <row r="2550" spans="1:9" x14ac:dyDescent="0.25">
      <c r="A2550" s="18"/>
      <c r="B2550" s="5">
        <f>DATE(YEAR(siječanj!B2550),MONTH(siječanj!B2550)+5,DAY(siječanj!B2550))</f>
        <v>44009</v>
      </c>
      <c r="C2550" s="8">
        <v>26.53125</v>
      </c>
      <c r="D2550">
        <v>0.93400349447767561</v>
      </c>
      <c r="E2550" s="6">
        <v>125.3389894132581</v>
      </c>
      <c r="F2550" s="10">
        <v>134.21961468505904</v>
      </c>
      <c r="G2550" s="10">
        <v>147.68221080493996</v>
      </c>
      <c r="H2550" s="10">
        <v>5.012836578714345</v>
      </c>
      <c r="I2550" s="10">
        <f t="shared" si="63"/>
        <v>117.06705410628346</v>
      </c>
    </row>
    <row r="2551" spans="1:9" x14ac:dyDescent="0.25">
      <c r="A2551" s="18"/>
      <c r="B2551" s="5">
        <f>DATE(YEAR(siječanj!B2551),MONTH(siječanj!B2551)+5,DAY(siječanj!B2551))</f>
        <v>44009</v>
      </c>
      <c r="C2551" s="8">
        <v>26.5416666666667</v>
      </c>
      <c r="D2551">
        <v>0.93400349447767561</v>
      </c>
      <c r="E2551" s="6">
        <v>125.12549151501064</v>
      </c>
      <c r="F2551" s="10">
        <v>132.10736836330403</v>
      </c>
      <c r="G2551" s="10">
        <v>149.87962995261239</v>
      </c>
      <c r="H2551" s="10">
        <v>3.3597876857172171</v>
      </c>
      <c r="I2551" s="10">
        <f t="shared" si="63"/>
        <v>116.86764632325668</v>
      </c>
    </row>
    <row r="2552" spans="1:9" x14ac:dyDescent="0.25">
      <c r="A2552" s="18"/>
      <c r="B2552" s="5">
        <f>DATE(YEAR(siječanj!B2552),MONTH(siječanj!B2552)+5,DAY(siječanj!B2552))</f>
        <v>44009</v>
      </c>
      <c r="C2552" s="8">
        <v>26.5520833333333</v>
      </c>
      <c r="D2552">
        <v>0.93400349447767561</v>
      </c>
      <c r="E2552" s="6">
        <v>123.3321184494163</v>
      </c>
      <c r="F2552" s="10">
        <v>131.60513420021988</v>
      </c>
      <c r="G2552" s="10">
        <v>146.09204623991911</v>
      </c>
      <c r="H2552" s="10">
        <v>3.3214080182381314</v>
      </c>
      <c r="I2552" s="10">
        <f t="shared" si="63"/>
        <v>115.19262961308944</v>
      </c>
    </row>
    <row r="2553" spans="1:9" x14ac:dyDescent="0.25">
      <c r="A2553" s="18"/>
      <c r="B2553" s="5">
        <f>DATE(YEAR(siječanj!B2553),MONTH(siječanj!B2553)+5,DAY(siječanj!B2553))</f>
        <v>44009</v>
      </c>
      <c r="C2553" s="8">
        <v>26.5625</v>
      </c>
      <c r="D2553">
        <v>0.93400349447767561</v>
      </c>
      <c r="E2553" s="6">
        <v>123.60296183614231</v>
      </c>
      <c r="F2553" s="10">
        <v>129.59055546075615</v>
      </c>
      <c r="G2553" s="10">
        <v>143.82434871949434</v>
      </c>
      <c r="H2553" s="10">
        <v>3.8897422460719184</v>
      </c>
      <c r="I2553" s="10">
        <f t="shared" si="63"/>
        <v>115.4455982827477</v>
      </c>
    </row>
    <row r="2554" spans="1:9" x14ac:dyDescent="0.25">
      <c r="A2554" s="18"/>
      <c r="B2554" s="5">
        <f>DATE(YEAR(siječanj!B2554),MONTH(siječanj!B2554)+5,DAY(siječanj!B2554))</f>
        <v>44009</v>
      </c>
      <c r="C2554" s="8">
        <v>26.5729166666667</v>
      </c>
      <c r="D2554">
        <v>0.93400349447767561</v>
      </c>
      <c r="E2554" s="6">
        <v>121.18701177725326</v>
      </c>
      <c r="F2554" s="10">
        <v>129.80947165615191</v>
      </c>
      <c r="G2554" s="10">
        <v>137.65521427515066</v>
      </c>
      <c r="H2554" s="10">
        <v>3.284990562555314</v>
      </c>
      <c r="I2554" s="10">
        <f t="shared" si="63"/>
        <v>113.18909248526178</v>
      </c>
    </row>
    <row r="2555" spans="1:9" x14ac:dyDescent="0.25">
      <c r="A2555" s="18"/>
      <c r="B2555" s="5">
        <f>DATE(YEAR(siječanj!B2555),MONTH(siječanj!B2555)+5,DAY(siječanj!B2555))</f>
        <v>44009</v>
      </c>
      <c r="C2555" s="8">
        <v>26.5833333333333</v>
      </c>
      <c r="D2555">
        <v>0.93400349447767561</v>
      </c>
      <c r="E2555" s="6">
        <v>120.35684231896141</v>
      </c>
      <c r="F2555" s="10">
        <v>125.17608442056991</v>
      </c>
      <c r="G2555" s="10">
        <v>141.73542923409536</v>
      </c>
      <c r="H2555" s="10">
        <v>3.3425630519137335</v>
      </c>
      <c r="I2555" s="10">
        <f t="shared" si="63"/>
        <v>112.41371131020856</v>
      </c>
    </row>
    <row r="2556" spans="1:9" x14ac:dyDescent="0.25">
      <c r="A2556" s="18"/>
      <c r="B2556" s="5">
        <f>DATE(YEAR(siječanj!B2556),MONTH(siječanj!B2556)+5,DAY(siječanj!B2556))</f>
        <v>44009</v>
      </c>
      <c r="C2556" s="8">
        <v>26.59375</v>
      </c>
      <c r="D2556">
        <v>0.93400349447767561</v>
      </c>
      <c r="E2556" s="6">
        <v>119.96473122570401</v>
      </c>
      <c r="F2556" s="10">
        <v>125.89346133189005</v>
      </c>
      <c r="G2556" s="10">
        <v>141.79308623394306</v>
      </c>
      <c r="H2556" s="10">
        <v>2.6266914139791315</v>
      </c>
      <c r="I2556" s="10">
        <f t="shared" si="63"/>
        <v>112.04747817888268</v>
      </c>
    </row>
    <row r="2557" spans="1:9" x14ac:dyDescent="0.25">
      <c r="A2557" s="18"/>
      <c r="B2557" s="5">
        <f>DATE(YEAR(siječanj!B2557),MONTH(siječanj!B2557)+5,DAY(siječanj!B2557))</f>
        <v>44009</v>
      </c>
      <c r="C2557" s="8">
        <v>26.6041666666667</v>
      </c>
      <c r="D2557">
        <v>0.93400349447767561</v>
      </c>
      <c r="E2557" s="6">
        <v>118.50743279272037</v>
      </c>
      <c r="F2557" s="10">
        <v>125.25618276858791</v>
      </c>
      <c r="G2557" s="10">
        <v>141.11208992565628</v>
      </c>
      <c r="H2557" s="10">
        <v>2.0760101199855772</v>
      </c>
      <c r="I2557" s="10">
        <f t="shared" si="63"/>
        <v>110.68635634997911</v>
      </c>
    </row>
    <row r="2558" spans="1:9" x14ac:dyDescent="0.25">
      <c r="A2558" s="18"/>
      <c r="B2558" s="5">
        <f>DATE(YEAR(siječanj!B2558),MONTH(siječanj!B2558)+5,DAY(siječanj!B2558))</f>
        <v>44009</v>
      </c>
      <c r="C2558" s="8">
        <v>26.6145833333333</v>
      </c>
      <c r="D2558">
        <v>0.93400349447767561</v>
      </c>
      <c r="E2558" s="6">
        <v>119.79729708888979</v>
      </c>
      <c r="F2558" s="10">
        <v>125.01491924661536</v>
      </c>
      <c r="G2558" s="10">
        <v>141.47787296373789</v>
      </c>
      <c r="H2558" s="10">
        <v>2.4471948527640754</v>
      </c>
      <c r="I2558" s="10">
        <f t="shared" si="63"/>
        <v>111.89109411000334</v>
      </c>
    </row>
    <row r="2559" spans="1:9" x14ac:dyDescent="0.25">
      <c r="A2559" s="18"/>
      <c r="B2559" s="5">
        <f>DATE(YEAR(siječanj!B2559),MONTH(siječanj!B2559)+5,DAY(siječanj!B2559))</f>
        <v>44009</v>
      </c>
      <c r="C2559" s="8">
        <v>26.625</v>
      </c>
      <c r="D2559">
        <v>0.93400349447767561</v>
      </c>
      <c r="E2559" s="6">
        <v>118.41207811149621</v>
      </c>
      <c r="F2559" s="10">
        <v>125.08880085048406</v>
      </c>
      <c r="G2559" s="10">
        <v>137.37786512365938</v>
      </c>
      <c r="H2559" s="10">
        <v>2.4318507549358985</v>
      </c>
      <c r="I2559" s="10">
        <f t="shared" si="63"/>
        <v>110.59729474450094</v>
      </c>
    </row>
    <row r="2560" spans="1:9" x14ac:dyDescent="0.25">
      <c r="A2560" s="18"/>
      <c r="B2560" s="5">
        <f>DATE(YEAR(siječanj!B2560),MONTH(siječanj!B2560)+5,DAY(siječanj!B2560))</f>
        <v>44009</v>
      </c>
      <c r="C2560" s="8">
        <v>26.6354166666667</v>
      </c>
      <c r="D2560">
        <v>0.93400349447767561</v>
      </c>
      <c r="E2560" s="6">
        <v>118.80931968562993</v>
      </c>
      <c r="F2560" s="10">
        <v>123.02202878651413</v>
      </c>
      <c r="G2560" s="10">
        <v>137.10238610246179</v>
      </c>
      <c r="H2560" s="10">
        <v>2.2754186487230665</v>
      </c>
      <c r="I2560" s="10">
        <f t="shared" si="63"/>
        <v>110.96831976289366</v>
      </c>
    </row>
    <row r="2561" spans="1:9" x14ac:dyDescent="0.25">
      <c r="A2561" s="18"/>
      <c r="B2561" s="5">
        <f>DATE(YEAR(siječanj!B2561),MONTH(siječanj!B2561)+5,DAY(siječanj!B2561))</f>
        <v>44009</v>
      </c>
      <c r="C2561" s="8">
        <v>26.6458333333333</v>
      </c>
      <c r="D2561">
        <v>0.93400349447767561</v>
      </c>
      <c r="E2561" s="6">
        <v>118.22999984281383</v>
      </c>
      <c r="F2561" s="10">
        <v>122.79249951982017</v>
      </c>
      <c r="G2561" s="10">
        <v>132.51659787256185</v>
      </c>
      <c r="H2561" s="10">
        <v>2.2453738991684333</v>
      </c>
      <c r="I2561" s="10">
        <f t="shared" si="63"/>
        <v>110.42723300528316</v>
      </c>
    </row>
    <row r="2562" spans="1:9" x14ac:dyDescent="0.25">
      <c r="A2562" s="18"/>
      <c r="B2562" s="5">
        <f>DATE(YEAR(siječanj!B2562),MONTH(siječanj!B2562)+5,DAY(siječanj!B2562))</f>
        <v>44009</v>
      </c>
      <c r="C2562" s="8">
        <v>26.65625</v>
      </c>
      <c r="D2562">
        <v>0.93400349447767561</v>
      </c>
      <c r="E2562" s="6">
        <v>118.26958263311897</v>
      </c>
      <c r="F2562" s="10">
        <v>122.0381436300502</v>
      </c>
      <c r="G2562" s="10">
        <v>133.19528661664509</v>
      </c>
      <c r="H2562" s="10">
        <v>2.3757265173296478</v>
      </c>
      <c r="I2562" s="10">
        <f t="shared" si="63"/>
        <v>110.46420346974934</v>
      </c>
    </row>
    <row r="2563" spans="1:9" x14ac:dyDescent="0.25">
      <c r="A2563" s="18"/>
      <c r="B2563" s="5">
        <f>DATE(YEAR(siječanj!B2563),MONTH(siječanj!B2563)+5,DAY(siječanj!B2563))</f>
        <v>44009</v>
      </c>
      <c r="C2563" s="8">
        <v>26.6666666666667</v>
      </c>
      <c r="D2563">
        <v>0.93400349447767561</v>
      </c>
      <c r="E2563" s="6">
        <v>115.58990986454081</v>
      </c>
      <c r="F2563" s="10">
        <v>125.08911429976891</v>
      </c>
      <c r="G2563" s="10">
        <v>131.10799245907646</v>
      </c>
      <c r="H2563" s="10">
        <v>2.6266167104843499</v>
      </c>
      <c r="I2563" s="10">
        <f t="shared" si="63"/>
        <v>107.96137973984067</v>
      </c>
    </row>
    <row r="2564" spans="1:9" x14ac:dyDescent="0.25">
      <c r="A2564" s="18"/>
      <c r="B2564" s="5">
        <f>DATE(YEAR(siječanj!B2564),MONTH(siječanj!B2564)+5,DAY(siječanj!B2564))</f>
        <v>44009</v>
      </c>
      <c r="C2564" s="8">
        <v>26.6770833333333</v>
      </c>
      <c r="D2564">
        <v>0.93400349447767561</v>
      </c>
      <c r="E2564" s="6">
        <v>116.09761719759221</v>
      </c>
      <c r="F2564" s="10">
        <v>124.3562779089773</v>
      </c>
      <c r="G2564" s="10">
        <v>135.10599392189255</v>
      </c>
      <c r="H2564" s="10">
        <v>2.0538291583149717</v>
      </c>
      <c r="I2564" s="10">
        <f t="shared" ref="I2564:I2627" si="64">D2564*E2564</f>
        <v>108.43558016308262</v>
      </c>
    </row>
    <row r="2565" spans="1:9" x14ac:dyDescent="0.25">
      <c r="A2565" s="18"/>
      <c r="B2565" s="5">
        <f>DATE(YEAR(siječanj!B2565),MONTH(siječanj!B2565)+5,DAY(siječanj!B2565))</f>
        <v>44009</v>
      </c>
      <c r="C2565" s="8">
        <v>26.6875</v>
      </c>
      <c r="D2565">
        <v>0.93400349447767561</v>
      </c>
      <c r="E2565" s="6">
        <v>115.74686091949523</v>
      </c>
      <c r="F2565" s="10">
        <v>119.9309808127224</v>
      </c>
      <c r="G2565" s="10">
        <v>130.99270253831187</v>
      </c>
      <c r="H2565" s="10">
        <v>2.2427403519657263</v>
      </c>
      <c r="I2565" s="10">
        <f t="shared" si="64"/>
        <v>108.10797257363005</v>
      </c>
    </row>
    <row r="2566" spans="1:9" x14ac:dyDescent="0.25">
      <c r="A2566" s="18"/>
      <c r="B2566" s="5">
        <f>DATE(YEAR(siječanj!B2566),MONTH(siječanj!B2566)+5,DAY(siječanj!B2566))</f>
        <v>44009</v>
      </c>
      <c r="C2566" s="8">
        <v>26.6979166666667</v>
      </c>
      <c r="D2566">
        <v>0.93400349447767561</v>
      </c>
      <c r="E2566" s="6">
        <v>117.99695537513196</v>
      </c>
      <c r="F2566" s="10">
        <v>121.26961822517332</v>
      </c>
      <c r="G2566" s="10">
        <v>129.85502121494403</v>
      </c>
      <c r="H2566" s="10">
        <v>2.8759500828077993</v>
      </c>
      <c r="I2566" s="10">
        <f t="shared" si="64"/>
        <v>110.2095686580996</v>
      </c>
    </row>
    <row r="2567" spans="1:9" x14ac:dyDescent="0.25">
      <c r="A2567" s="18"/>
      <c r="B2567" s="5">
        <f>DATE(YEAR(siječanj!B2567),MONTH(siječanj!B2567)+5,DAY(siječanj!B2567))</f>
        <v>44009</v>
      </c>
      <c r="C2567" s="8">
        <v>26.7083333333333</v>
      </c>
      <c r="D2567">
        <v>0.93400349447767561</v>
      </c>
      <c r="E2567" s="6">
        <v>117.38057405202767</v>
      </c>
      <c r="F2567" s="10">
        <v>119.83663659656654</v>
      </c>
      <c r="G2567" s="10">
        <v>131.68912140178867</v>
      </c>
      <c r="H2567" s="10">
        <v>2.8395724689888651</v>
      </c>
      <c r="I2567" s="10">
        <f t="shared" si="64"/>
        <v>109.63386634838942</v>
      </c>
    </row>
    <row r="2568" spans="1:9" x14ac:dyDescent="0.25">
      <c r="A2568" s="18"/>
      <c r="B2568" s="5">
        <f>DATE(YEAR(siječanj!B2568),MONTH(siječanj!B2568)+5,DAY(siječanj!B2568))</f>
        <v>44009</v>
      </c>
      <c r="C2568" s="8">
        <v>26.71875</v>
      </c>
      <c r="D2568">
        <v>0.93400349447767561</v>
      </c>
      <c r="E2568" s="6">
        <v>117.32996620680113</v>
      </c>
      <c r="F2568" s="10">
        <v>120.9731675361663</v>
      </c>
      <c r="G2568" s="10">
        <v>134.60859143479547</v>
      </c>
      <c r="H2568" s="10">
        <v>2.3484916152254067</v>
      </c>
      <c r="I2568" s="10">
        <f t="shared" si="64"/>
        <v>109.58659844409985</v>
      </c>
    </row>
    <row r="2569" spans="1:9" x14ac:dyDescent="0.25">
      <c r="A2569" s="18"/>
      <c r="B2569" s="5">
        <f>DATE(YEAR(siječanj!B2569),MONTH(siječanj!B2569)+5,DAY(siječanj!B2569))</f>
        <v>44009</v>
      </c>
      <c r="C2569" s="8">
        <v>26.7291666666667</v>
      </c>
      <c r="D2569">
        <v>0.93400349447767561</v>
      </c>
      <c r="E2569" s="6">
        <v>117.88224169256394</v>
      </c>
      <c r="F2569" s="10">
        <v>122.72937163756977</v>
      </c>
      <c r="G2569" s="10">
        <v>132.90654813087613</v>
      </c>
      <c r="H2569" s="10">
        <v>2.5600110745369178</v>
      </c>
      <c r="I2569" s="10">
        <f t="shared" si="64"/>
        <v>110.10242567771667</v>
      </c>
    </row>
    <row r="2570" spans="1:9" x14ac:dyDescent="0.25">
      <c r="A2570" s="18"/>
      <c r="B2570" s="5">
        <f>DATE(YEAR(siječanj!B2570),MONTH(siječanj!B2570)+5,DAY(siječanj!B2570))</f>
        <v>44009</v>
      </c>
      <c r="C2570" s="8">
        <v>26.7395833333333</v>
      </c>
      <c r="D2570">
        <v>0.93400349447767561</v>
      </c>
      <c r="E2570" s="6">
        <v>119.50441642592722</v>
      </c>
      <c r="F2570" s="10">
        <v>126.1315582123696</v>
      </c>
      <c r="G2570" s="10">
        <v>134.4329837923276</v>
      </c>
      <c r="H2570" s="10">
        <v>2.4910139307098715</v>
      </c>
      <c r="I2570" s="10">
        <f t="shared" si="64"/>
        <v>111.61754254733135</v>
      </c>
    </row>
    <row r="2571" spans="1:9" x14ac:dyDescent="0.25">
      <c r="A2571" s="18"/>
      <c r="B2571" s="5">
        <f>DATE(YEAR(siječanj!B2571),MONTH(siječanj!B2571)+5,DAY(siječanj!B2571))</f>
        <v>44009</v>
      </c>
      <c r="C2571" s="8">
        <v>26.75</v>
      </c>
      <c r="D2571">
        <v>0.93400349447767561</v>
      </c>
      <c r="E2571" s="6">
        <v>119.56857359769349</v>
      </c>
      <c r="F2571" s="10">
        <v>123.99219450889549</v>
      </c>
      <c r="G2571" s="10">
        <v>134.08578166252849</v>
      </c>
      <c r="H2571" s="10">
        <v>2.5548834266550968</v>
      </c>
      <c r="I2571" s="10">
        <f t="shared" si="64"/>
        <v>111.67746556995685</v>
      </c>
    </row>
    <row r="2572" spans="1:9" x14ac:dyDescent="0.25">
      <c r="A2572" s="18"/>
      <c r="B2572" s="5">
        <f>DATE(YEAR(siječanj!B2572),MONTH(siječanj!B2572)+5,DAY(siječanj!B2572))</f>
        <v>44009</v>
      </c>
      <c r="C2572" s="8">
        <v>26.7604166666667</v>
      </c>
      <c r="D2572">
        <v>0.93400349447767561</v>
      </c>
      <c r="E2572" s="6">
        <v>122.61716614593547</v>
      </c>
      <c r="F2572" s="10">
        <v>125.34271888268682</v>
      </c>
      <c r="G2572" s="10">
        <v>133.74939899897765</v>
      </c>
      <c r="H2572" s="10">
        <v>3.7717993724638523</v>
      </c>
      <c r="I2572" s="10">
        <f t="shared" si="64"/>
        <v>114.52486166325347</v>
      </c>
    </row>
    <row r="2573" spans="1:9" x14ac:dyDescent="0.25">
      <c r="A2573" s="18"/>
      <c r="B2573" s="5">
        <f>DATE(YEAR(siječanj!B2573),MONTH(siječanj!B2573)+5,DAY(siječanj!B2573))</f>
        <v>44009</v>
      </c>
      <c r="C2573" s="8">
        <v>26.7708333333333</v>
      </c>
      <c r="D2573">
        <v>0.93400349447767561</v>
      </c>
      <c r="E2573" s="6">
        <v>127.22353439165774</v>
      </c>
      <c r="F2573" s="10">
        <v>129.61551486470654</v>
      </c>
      <c r="G2573" s="10">
        <v>137.46875104803823</v>
      </c>
      <c r="H2573" s="10">
        <v>6.7243733278926188</v>
      </c>
      <c r="I2573" s="10">
        <f t="shared" si="64"/>
        <v>118.82722570160907</v>
      </c>
    </row>
    <row r="2574" spans="1:9" x14ac:dyDescent="0.25">
      <c r="A2574" s="18"/>
      <c r="B2574" s="5">
        <f>DATE(YEAR(siječanj!B2574),MONTH(siječanj!B2574)+5,DAY(siječanj!B2574))</f>
        <v>44009</v>
      </c>
      <c r="C2574" s="8">
        <v>26.78125</v>
      </c>
      <c r="D2574">
        <v>0.93400349447767561</v>
      </c>
      <c r="E2574" s="6">
        <v>127.90297709399937</v>
      </c>
      <c r="F2574" s="10">
        <v>130.53833367075498</v>
      </c>
      <c r="G2574" s="10">
        <v>140.19977936845027</v>
      </c>
      <c r="H2574" s="10">
        <v>16.146069726057242</v>
      </c>
      <c r="I2574" s="10">
        <f t="shared" si="64"/>
        <v>119.46182755989351</v>
      </c>
    </row>
    <row r="2575" spans="1:9" x14ac:dyDescent="0.25">
      <c r="A2575" s="18"/>
      <c r="B2575" s="5">
        <f>DATE(YEAR(siječanj!B2575),MONTH(siječanj!B2575)+5,DAY(siječanj!B2575))</f>
        <v>44009</v>
      </c>
      <c r="C2575" s="8">
        <v>26.7916666666667</v>
      </c>
      <c r="D2575">
        <v>0.93400349447767561</v>
      </c>
      <c r="E2575" s="6">
        <v>131.5974406179792</v>
      </c>
      <c r="F2575" s="10">
        <v>131.93704886279997</v>
      </c>
      <c r="G2575" s="10">
        <v>142.33894355615962</v>
      </c>
      <c r="H2575" s="10">
        <v>28.356236422547006</v>
      </c>
      <c r="I2575" s="10">
        <f t="shared" si="64"/>
        <v>122.91246940151098</v>
      </c>
    </row>
    <row r="2576" spans="1:9" x14ac:dyDescent="0.25">
      <c r="A2576" s="18"/>
      <c r="B2576" s="5">
        <f>DATE(YEAR(siječanj!B2576),MONTH(siječanj!B2576)+5,DAY(siječanj!B2576))</f>
        <v>44009</v>
      </c>
      <c r="C2576" s="8">
        <v>26.8020833333333</v>
      </c>
      <c r="D2576">
        <v>0.93400349447767561</v>
      </c>
      <c r="E2576" s="6">
        <v>135.87775135432565</v>
      </c>
      <c r="F2576" s="10">
        <v>132.87501369903507</v>
      </c>
      <c r="G2576" s="10">
        <v>150.23898792932027</v>
      </c>
      <c r="H2576" s="10">
        <v>43.729878984886852</v>
      </c>
      <c r="I2576" s="10">
        <f t="shared" si="64"/>
        <v>126.91029458670889</v>
      </c>
    </row>
    <row r="2577" spans="1:9" x14ac:dyDescent="0.25">
      <c r="A2577" s="18"/>
      <c r="B2577" s="5">
        <f>DATE(YEAR(siječanj!B2577),MONTH(siječanj!B2577)+5,DAY(siječanj!B2577))</f>
        <v>44009</v>
      </c>
      <c r="C2577" s="8">
        <v>26.8125</v>
      </c>
      <c r="D2577">
        <v>0.93400349447767561</v>
      </c>
      <c r="E2577" s="6">
        <v>139.27291445064432</v>
      </c>
      <c r="F2577" s="10">
        <v>137.37257291118695</v>
      </c>
      <c r="G2577" s="10">
        <v>155.48496827127889</v>
      </c>
      <c r="H2577" s="10">
        <v>62.034125702863442</v>
      </c>
      <c r="I2577" s="10">
        <f t="shared" si="64"/>
        <v>130.08138878299215</v>
      </c>
    </row>
    <row r="2578" spans="1:9" x14ac:dyDescent="0.25">
      <c r="A2578" s="18"/>
      <c r="B2578" s="5">
        <f>DATE(YEAR(siječanj!B2578),MONTH(siječanj!B2578)+5,DAY(siječanj!B2578))</f>
        <v>44009</v>
      </c>
      <c r="C2578" s="8">
        <v>26.8229166666667</v>
      </c>
      <c r="D2578">
        <v>0.93400349447767561</v>
      </c>
      <c r="E2578" s="6">
        <v>141.97474986991955</v>
      </c>
      <c r="F2578" s="10">
        <v>137.94303855385158</v>
      </c>
      <c r="G2578" s="10">
        <v>153.22068594587537</v>
      </c>
      <c r="H2578" s="10">
        <v>86.90377671183704</v>
      </c>
      <c r="I2578" s="10">
        <f t="shared" si="64"/>
        <v>132.60491250609877</v>
      </c>
    </row>
    <row r="2579" spans="1:9" x14ac:dyDescent="0.25">
      <c r="A2579" s="18"/>
      <c r="B2579" s="5">
        <f>DATE(YEAR(siječanj!B2579),MONTH(siječanj!B2579)+5,DAY(siječanj!B2579))</f>
        <v>44009</v>
      </c>
      <c r="C2579" s="8">
        <v>26.8333333333333</v>
      </c>
      <c r="D2579">
        <v>0.93400349447767561</v>
      </c>
      <c r="E2579" s="6">
        <v>146.52620706353829</v>
      </c>
      <c r="F2579" s="10">
        <v>134.32114010470215</v>
      </c>
      <c r="G2579" s="10">
        <v>150.74731422469924</v>
      </c>
      <c r="H2579" s="10">
        <v>132.34747638074927</v>
      </c>
      <c r="I2579" s="10">
        <f t="shared" si="64"/>
        <v>136.85598942990424</v>
      </c>
    </row>
    <row r="2580" spans="1:9" x14ac:dyDescent="0.25">
      <c r="A2580" s="18"/>
      <c r="B2580" s="5">
        <f>DATE(YEAR(siječanj!B2580),MONTH(siječanj!B2580)+5,DAY(siječanj!B2580))</f>
        <v>44009</v>
      </c>
      <c r="C2580" s="8">
        <v>26.84375</v>
      </c>
      <c r="D2580">
        <v>0.93400349447767561</v>
      </c>
      <c r="E2580" s="6">
        <v>150.22868665538718</v>
      </c>
      <c r="F2580" s="10">
        <v>117.66694868407457</v>
      </c>
      <c r="G2580" s="10">
        <v>137.73690204795639</v>
      </c>
      <c r="H2580" s="10">
        <v>201.38347996973431</v>
      </c>
      <c r="I2580" s="10">
        <f t="shared" si="64"/>
        <v>140.31411830692338</v>
      </c>
    </row>
    <row r="2581" spans="1:9" x14ac:dyDescent="0.25">
      <c r="A2581" s="18"/>
      <c r="B2581" s="5">
        <f>DATE(YEAR(siječanj!B2581),MONTH(siječanj!B2581)+5,DAY(siječanj!B2581))</f>
        <v>44009</v>
      </c>
      <c r="C2581" s="8">
        <v>26.8541666666667</v>
      </c>
      <c r="D2581">
        <v>0.93400349447767561</v>
      </c>
      <c r="E2581" s="6">
        <v>154.55663277632544</v>
      </c>
      <c r="F2581" s="10">
        <v>110.69688142021252</v>
      </c>
      <c r="G2581" s="10">
        <v>130.47854111536429</v>
      </c>
      <c r="H2581" s="10">
        <v>230.12117932989517</v>
      </c>
      <c r="I2581" s="10">
        <f t="shared" si="64"/>
        <v>144.35643510779082</v>
      </c>
    </row>
    <row r="2582" spans="1:9" x14ac:dyDescent="0.25">
      <c r="A2582" s="18"/>
      <c r="B2582" s="5">
        <f>DATE(YEAR(siječanj!B2582),MONTH(siječanj!B2582)+5,DAY(siječanj!B2582))</f>
        <v>44009</v>
      </c>
      <c r="C2582" s="8">
        <v>26.8645833333333</v>
      </c>
      <c r="D2582">
        <v>0.93400349447767561</v>
      </c>
      <c r="E2582" s="6">
        <v>151.32985646528081</v>
      </c>
      <c r="F2582" s="10">
        <v>107.08218828603381</v>
      </c>
      <c r="G2582" s="10">
        <v>126.18453334282682</v>
      </c>
      <c r="H2582" s="10">
        <v>231.16758205874805</v>
      </c>
      <c r="I2582" s="10">
        <f t="shared" si="64"/>
        <v>141.34261475737736</v>
      </c>
    </row>
    <row r="2583" spans="1:9" x14ac:dyDescent="0.25">
      <c r="A2583" s="18"/>
      <c r="B2583" s="5">
        <f>DATE(YEAR(siječanj!B2583),MONTH(siječanj!B2583)+5,DAY(siječanj!B2583))</f>
        <v>44009</v>
      </c>
      <c r="C2583" s="8">
        <v>26.875</v>
      </c>
      <c r="D2583">
        <v>0.93400349447767561</v>
      </c>
      <c r="E2583" s="6">
        <v>153.5946582336162</v>
      </c>
      <c r="F2583" s="10">
        <v>104.95466733951379</v>
      </c>
      <c r="G2583" s="10">
        <v>121.66699282918007</v>
      </c>
      <c r="H2583" s="10">
        <v>233.60492401857371</v>
      </c>
      <c r="I2583" s="10">
        <f t="shared" si="64"/>
        <v>143.45794752330181</v>
      </c>
    </row>
    <row r="2584" spans="1:9" x14ac:dyDescent="0.25">
      <c r="A2584" s="18"/>
      <c r="B2584" s="5">
        <f>DATE(YEAR(siječanj!B2584),MONTH(siječanj!B2584)+5,DAY(siječanj!B2584))</f>
        <v>44009</v>
      </c>
      <c r="C2584" s="8">
        <v>26.8854166666667</v>
      </c>
      <c r="D2584">
        <v>0.93400349447767561</v>
      </c>
      <c r="E2584" s="6">
        <v>156.71280794023082</v>
      </c>
      <c r="F2584" s="10">
        <v>103.46775635959247</v>
      </c>
      <c r="G2584" s="10">
        <v>109.71379821531599</v>
      </c>
      <c r="H2584" s="10">
        <v>240.79933273167987</v>
      </c>
      <c r="I2584" s="10">
        <f t="shared" si="64"/>
        <v>146.37031024558442</v>
      </c>
    </row>
    <row r="2585" spans="1:9" x14ac:dyDescent="0.25">
      <c r="A2585" s="18"/>
      <c r="B2585" s="5">
        <f>DATE(YEAR(siječanj!B2585),MONTH(siječanj!B2585)+5,DAY(siječanj!B2585))</f>
        <v>44009</v>
      </c>
      <c r="C2585" s="8">
        <v>26.8958333333333</v>
      </c>
      <c r="D2585">
        <v>0.93400349447767561</v>
      </c>
      <c r="E2585" s="6">
        <v>157.83758664951958</v>
      </c>
      <c r="F2585" s="10">
        <v>101.81704803544008</v>
      </c>
      <c r="G2585" s="10">
        <v>103.61240181652316</v>
      </c>
      <c r="H2585" s="10">
        <v>246.76026124406766</v>
      </c>
      <c r="I2585" s="10">
        <f t="shared" si="64"/>
        <v>147.42085749057421</v>
      </c>
    </row>
    <row r="2586" spans="1:9" x14ac:dyDescent="0.25">
      <c r="A2586" s="18"/>
      <c r="B2586" s="5">
        <f>DATE(YEAR(siječanj!B2586),MONTH(siječanj!B2586)+5,DAY(siječanj!B2586))</f>
        <v>44009</v>
      </c>
      <c r="C2586" s="8">
        <v>26.90625</v>
      </c>
      <c r="D2586">
        <v>0.93400349447767561</v>
      </c>
      <c r="E2586" s="6">
        <v>154.79048970999949</v>
      </c>
      <c r="F2586" s="10">
        <v>102.79493746968632</v>
      </c>
      <c r="G2586" s="10">
        <v>96.888167753683277</v>
      </c>
      <c r="H2586" s="10">
        <v>246.06346688660713</v>
      </c>
      <c r="I2586" s="10">
        <f t="shared" si="64"/>
        <v>144.57485830105023</v>
      </c>
    </row>
    <row r="2587" spans="1:9" x14ac:dyDescent="0.25">
      <c r="A2587" s="18"/>
      <c r="B2587" s="5">
        <f>DATE(YEAR(siječanj!B2587),MONTH(siječanj!B2587)+5,DAY(siječanj!B2587))</f>
        <v>44009</v>
      </c>
      <c r="C2587" s="8">
        <v>26.9166666666667</v>
      </c>
      <c r="D2587">
        <v>0.93400349447767561</v>
      </c>
      <c r="E2587" s="6">
        <v>152.75643618103766</v>
      </c>
      <c r="F2587" s="10">
        <v>101.18025973896808</v>
      </c>
      <c r="G2587" s="10">
        <v>94.176695538251977</v>
      </c>
      <c r="H2587" s="10">
        <v>241.95507747177493</v>
      </c>
      <c r="I2587" s="10">
        <f t="shared" si="64"/>
        <v>142.67504519704522</v>
      </c>
    </row>
    <row r="2588" spans="1:9" x14ac:dyDescent="0.25">
      <c r="A2588" s="18"/>
      <c r="B2588" s="5">
        <f>DATE(YEAR(siječanj!B2588),MONTH(siječanj!B2588)+5,DAY(siječanj!B2588))</f>
        <v>44009</v>
      </c>
      <c r="C2588" s="8">
        <v>26.9270833333333</v>
      </c>
      <c r="D2588">
        <v>0.93400349447767561</v>
      </c>
      <c r="E2588" s="6">
        <v>145.84317490026413</v>
      </c>
      <c r="F2588" s="10">
        <v>99.485005449143429</v>
      </c>
      <c r="G2588" s="10">
        <v>89.89827084710997</v>
      </c>
      <c r="H2588" s="10">
        <v>241.78626948659326</v>
      </c>
      <c r="I2588" s="10">
        <f t="shared" si="64"/>
        <v>136.21803500256553</v>
      </c>
    </row>
    <row r="2589" spans="1:9" x14ac:dyDescent="0.25">
      <c r="A2589" s="18"/>
      <c r="B2589" s="5">
        <f>DATE(YEAR(siječanj!B2589),MONTH(siječanj!B2589)+5,DAY(siječanj!B2589))</f>
        <v>44009</v>
      </c>
      <c r="C2589" s="8">
        <v>26.9375</v>
      </c>
      <c r="D2589">
        <v>0.93400349447767561</v>
      </c>
      <c r="E2589" s="6">
        <v>135.61826077307924</v>
      </c>
      <c r="F2589" s="10">
        <v>95.028785375365018</v>
      </c>
      <c r="G2589" s="10">
        <v>87.837495618684059</v>
      </c>
      <c r="H2589" s="10">
        <v>241.13682320017199</v>
      </c>
      <c r="I2589" s="10">
        <f t="shared" si="64"/>
        <v>126.66792947704069</v>
      </c>
    </row>
    <row r="2590" spans="1:9" x14ac:dyDescent="0.25">
      <c r="A2590" s="18"/>
      <c r="B2590" s="5">
        <f>DATE(YEAR(siječanj!B2590),MONTH(siječanj!B2590)+5,DAY(siječanj!B2590))</f>
        <v>44009</v>
      </c>
      <c r="C2590" s="8">
        <v>26.9479166666667</v>
      </c>
      <c r="D2590">
        <v>0.93400349447767561</v>
      </c>
      <c r="E2590" s="6">
        <v>124.41731140679849</v>
      </c>
      <c r="F2590" s="10">
        <v>91.380372331582706</v>
      </c>
      <c r="G2590" s="10">
        <v>85.180297313320281</v>
      </c>
      <c r="H2590" s="10">
        <v>238.51448152168234</v>
      </c>
      <c r="I2590" s="10">
        <f t="shared" si="64"/>
        <v>116.20620362746696</v>
      </c>
    </row>
    <row r="2591" spans="1:9" x14ac:dyDescent="0.25">
      <c r="A2591" s="18"/>
      <c r="B2591" s="5">
        <f>DATE(YEAR(siječanj!B2591),MONTH(siječanj!B2591)+5,DAY(siječanj!B2591))</f>
        <v>44009</v>
      </c>
      <c r="C2591" s="8">
        <v>26.9583333333333</v>
      </c>
      <c r="D2591">
        <v>0.93400349447767561</v>
      </c>
      <c r="E2591" s="6">
        <v>113.607472112492</v>
      </c>
      <c r="F2591" s="10">
        <v>87.89893532926618</v>
      </c>
      <c r="G2591" s="10">
        <v>86.984058047332169</v>
      </c>
      <c r="H2591" s="10">
        <v>239.35765389100467</v>
      </c>
      <c r="I2591" s="10">
        <f t="shared" si="64"/>
        <v>106.10977595184261</v>
      </c>
    </row>
    <row r="2592" spans="1:9" x14ac:dyDescent="0.25">
      <c r="A2592" s="18"/>
      <c r="B2592" s="5">
        <f>DATE(YEAR(siječanj!B2592),MONTH(siječanj!B2592)+5,DAY(siječanj!B2592))</f>
        <v>44009</v>
      </c>
      <c r="C2592" s="8">
        <v>26.96875</v>
      </c>
      <c r="D2592">
        <v>0.93400349447767561</v>
      </c>
      <c r="E2592" s="6">
        <v>105.31085075282213</v>
      </c>
      <c r="F2592" s="10">
        <v>83.313891617999658</v>
      </c>
      <c r="G2592" s="10">
        <v>84.059816372867957</v>
      </c>
      <c r="H2592" s="10">
        <v>239.84181022882518</v>
      </c>
      <c r="I2592" s="10">
        <f t="shared" si="64"/>
        <v>98.360702609552831</v>
      </c>
    </row>
    <row r="2593" spans="1:9" x14ac:dyDescent="0.25">
      <c r="A2593" s="18"/>
      <c r="B2593" s="5">
        <f>DATE(YEAR(siječanj!B2593),MONTH(siječanj!B2593)+5,DAY(siječanj!B2593))</f>
        <v>44009</v>
      </c>
      <c r="C2593" s="8">
        <v>26.9791666666667</v>
      </c>
      <c r="D2593">
        <v>0.93400349447767561</v>
      </c>
      <c r="E2593" s="6">
        <v>98.572581615710803</v>
      </c>
      <c r="F2593" s="10">
        <v>82.402023444017715</v>
      </c>
      <c r="G2593" s="10">
        <v>82.599653955342518</v>
      </c>
      <c r="H2593" s="10">
        <v>240.68260304282703</v>
      </c>
      <c r="I2593" s="10">
        <f t="shared" si="64"/>
        <v>92.067135688759777</v>
      </c>
    </row>
    <row r="2594" spans="1:9" ht="15.75" thickBot="1" x14ac:dyDescent="0.3">
      <c r="A2594" s="18"/>
      <c r="B2594" s="5">
        <f>DATE(YEAR(siječanj!B2594),MONTH(siječanj!B2594)+5,DAY(siječanj!B2594))</f>
        <v>44009</v>
      </c>
      <c r="C2594" s="8">
        <v>26.9895833333333</v>
      </c>
      <c r="D2594">
        <v>0.93400349447767561</v>
      </c>
      <c r="E2594" s="6">
        <v>92.598407621799709</v>
      </c>
      <c r="F2594" s="10">
        <v>79.959807452680863</v>
      </c>
      <c r="G2594" s="10">
        <v>78.794291965394066</v>
      </c>
      <c r="H2594" s="10">
        <v>241.56578062767491</v>
      </c>
      <c r="I2594" s="10">
        <f t="shared" si="64"/>
        <v>86.487236301829157</v>
      </c>
    </row>
    <row r="2595" spans="1:9" x14ac:dyDescent="0.25">
      <c r="A2595" s="13">
        <f t="shared" ref="A2595" si="65">A2499+1</f>
        <v>180</v>
      </c>
      <c r="B2595" s="5">
        <f>DATE(YEAR(siječanj!B2595),MONTH(siječanj!B2595)+5,DAY(siječanj!B2595))</f>
        <v>44010</v>
      </c>
      <c r="C2595" s="8">
        <v>27</v>
      </c>
      <c r="D2595">
        <v>0.93504670619520724</v>
      </c>
      <c r="E2595" s="6">
        <v>86.901149284745458</v>
      </c>
      <c r="F2595" s="10">
        <v>76.843506718556739</v>
      </c>
      <c r="G2595" s="10">
        <v>75.930893735956033</v>
      </c>
      <c r="H2595" s="10">
        <v>240.74643170086179</v>
      </c>
      <c r="I2595" s="10">
        <f t="shared" si="64"/>
        <v>81.256633403279224</v>
      </c>
    </row>
    <row r="2596" spans="1:9" x14ac:dyDescent="0.25">
      <c r="A2596" s="14"/>
      <c r="B2596" s="5">
        <f>DATE(YEAR(siječanj!B2596),MONTH(siječanj!B2596)+5,DAY(siječanj!B2596))</f>
        <v>44010</v>
      </c>
      <c r="C2596" s="8">
        <v>27.0104166666667</v>
      </c>
      <c r="D2596">
        <v>0.93504670619520724</v>
      </c>
      <c r="E2596" s="6">
        <v>81.135365413816515</v>
      </c>
      <c r="F2596" s="10">
        <v>74.336684007317928</v>
      </c>
      <c r="G2596" s="10">
        <v>73.936773001194098</v>
      </c>
      <c r="H2596" s="10">
        <v>240.24681970799426</v>
      </c>
      <c r="I2596" s="10">
        <f t="shared" si="64"/>
        <v>75.865356186133667</v>
      </c>
    </row>
    <row r="2597" spans="1:9" x14ac:dyDescent="0.25">
      <c r="A2597" s="14"/>
      <c r="B2597" s="5">
        <f>DATE(YEAR(siječanj!B2597),MONTH(siječanj!B2597)+5,DAY(siječanj!B2597))</f>
        <v>44010</v>
      </c>
      <c r="C2597" s="8">
        <v>27.0208333333333</v>
      </c>
      <c r="D2597">
        <v>0.93504670619520724</v>
      </c>
      <c r="E2597" s="6">
        <v>75.877274067931822</v>
      </c>
      <c r="F2597" s="10">
        <v>73.126524634425678</v>
      </c>
      <c r="G2597" s="10">
        <v>75.826021965926103</v>
      </c>
      <c r="H2597" s="10">
        <v>240.45538090891242</v>
      </c>
      <c r="I2597" s="10">
        <f t="shared" si="64"/>
        <v>70.94879519229066</v>
      </c>
    </row>
    <row r="2598" spans="1:9" x14ac:dyDescent="0.25">
      <c r="A2598" s="14"/>
      <c r="B2598" s="5">
        <f>DATE(YEAR(siječanj!B2598),MONTH(siječanj!B2598)+5,DAY(siječanj!B2598))</f>
        <v>44010</v>
      </c>
      <c r="C2598" s="8">
        <v>27.03125</v>
      </c>
      <c r="D2598">
        <v>0.93504670619520724</v>
      </c>
      <c r="E2598" s="6">
        <v>72.08827030312095</v>
      </c>
      <c r="F2598" s="10">
        <v>72.624740552365921</v>
      </c>
      <c r="G2598" s="10">
        <v>71.993791902338018</v>
      </c>
      <c r="H2598" s="10">
        <v>239.93981722979245</v>
      </c>
      <c r="I2598" s="10">
        <f t="shared" si="64"/>
        <v>67.405899702243019</v>
      </c>
    </row>
    <row r="2599" spans="1:9" x14ac:dyDescent="0.25">
      <c r="A2599" s="14"/>
      <c r="B2599" s="5">
        <f>DATE(YEAR(siječanj!B2599),MONTH(siječanj!B2599)+5,DAY(siječanj!B2599))</f>
        <v>44010</v>
      </c>
      <c r="C2599" s="8">
        <v>27.0416666666667</v>
      </c>
      <c r="D2599">
        <v>0.93504670619520724</v>
      </c>
      <c r="E2599" s="6">
        <v>70.192973724331935</v>
      </c>
      <c r="F2599" s="10">
        <v>70.663106611975877</v>
      </c>
      <c r="G2599" s="10">
        <v>71.887993093471522</v>
      </c>
      <c r="H2599" s="10">
        <v>240.37437044707787</v>
      </c>
      <c r="I2599" s="10">
        <f t="shared" si="64"/>
        <v>65.633708878983299</v>
      </c>
    </row>
    <row r="2600" spans="1:9" x14ac:dyDescent="0.25">
      <c r="A2600" s="14"/>
      <c r="B2600" s="5">
        <f>DATE(YEAR(siječanj!B2600),MONTH(siječanj!B2600)+5,DAY(siječanj!B2600))</f>
        <v>44010</v>
      </c>
      <c r="C2600" s="8">
        <v>27.0520833333333</v>
      </c>
      <c r="D2600">
        <v>0.93504670619520724</v>
      </c>
      <c r="E2600" s="6">
        <v>68.050342950963923</v>
      </c>
      <c r="F2600" s="10">
        <v>69.797713322342133</v>
      </c>
      <c r="G2600" s="10">
        <v>69.580497113556973</v>
      </c>
      <c r="H2600" s="10">
        <v>240.41179490587035</v>
      </c>
      <c r="I2600" s="10">
        <f t="shared" si="64"/>
        <v>63.630249031753053</v>
      </c>
    </row>
    <row r="2601" spans="1:9" x14ac:dyDescent="0.25">
      <c r="A2601" s="14"/>
      <c r="B2601" s="5">
        <f>DATE(YEAR(siječanj!B2601),MONTH(siječanj!B2601)+5,DAY(siječanj!B2601))</f>
        <v>44010</v>
      </c>
      <c r="C2601" s="8">
        <v>27.0625</v>
      </c>
      <c r="D2601">
        <v>0.93504670619520724</v>
      </c>
      <c r="E2601" s="6">
        <v>66.625617197701914</v>
      </c>
      <c r="F2601" s="10">
        <v>69.525205336400106</v>
      </c>
      <c r="G2601" s="10">
        <v>68.639881773172448</v>
      </c>
      <c r="H2601" s="10">
        <v>240.03771864982048</v>
      </c>
      <c r="I2601" s="10">
        <f t="shared" si="64"/>
        <v>62.298063908933926</v>
      </c>
    </row>
    <row r="2602" spans="1:9" x14ac:dyDescent="0.25">
      <c r="A2602" s="14"/>
      <c r="B2602" s="5">
        <f>DATE(YEAR(siječanj!B2602),MONTH(siječanj!B2602)+5,DAY(siječanj!B2602))</f>
        <v>44010</v>
      </c>
      <c r="C2602" s="8">
        <v>27.0729166666667</v>
      </c>
      <c r="D2602">
        <v>0.93504670619520724</v>
      </c>
      <c r="E2602" s="6">
        <v>63.534544425756309</v>
      </c>
      <c r="F2602" s="10">
        <v>69.011843723704175</v>
      </c>
      <c r="G2602" s="10">
        <v>69.704949067498447</v>
      </c>
      <c r="H2602" s="10">
        <v>239.32852849245916</v>
      </c>
      <c r="I2602" s="10">
        <f t="shared" si="64"/>
        <v>59.407766494916501</v>
      </c>
    </row>
    <row r="2603" spans="1:9" x14ac:dyDescent="0.25">
      <c r="A2603" s="14"/>
      <c r="B2603" s="5">
        <f>DATE(YEAR(siječanj!B2603),MONTH(siječanj!B2603)+5,DAY(siječanj!B2603))</f>
        <v>44010</v>
      </c>
      <c r="C2603" s="8">
        <v>27.0833333333333</v>
      </c>
      <c r="D2603">
        <v>0.93504670619520724</v>
      </c>
      <c r="E2603" s="6">
        <v>62.879306891897571</v>
      </c>
      <c r="F2603" s="10">
        <v>68.759155377157327</v>
      </c>
      <c r="G2603" s="10">
        <v>70.198579188767127</v>
      </c>
      <c r="H2603" s="10">
        <v>238.50816559021018</v>
      </c>
      <c r="I2603" s="10">
        <f t="shared" si="64"/>
        <v>58.795088797106416</v>
      </c>
    </row>
    <row r="2604" spans="1:9" x14ac:dyDescent="0.25">
      <c r="A2604" s="14"/>
      <c r="B2604" s="5">
        <f>DATE(YEAR(siječanj!B2604),MONTH(siječanj!B2604)+5,DAY(siječanj!B2604))</f>
        <v>44010</v>
      </c>
      <c r="C2604" s="8">
        <v>27.09375</v>
      </c>
      <c r="D2604">
        <v>0.93504670619520724</v>
      </c>
      <c r="E2604" s="6">
        <v>62.525821004483113</v>
      </c>
      <c r="F2604" s="10">
        <v>67.624754285262227</v>
      </c>
      <c r="G2604" s="10">
        <v>68.893569361978251</v>
      </c>
      <c r="H2604" s="10">
        <v>238.16424066070087</v>
      </c>
      <c r="I2604" s="10">
        <f t="shared" si="64"/>
        <v>58.464562982393041</v>
      </c>
    </row>
    <row r="2605" spans="1:9" x14ac:dyDescent="0.25">
      <c r="A2605" s="14"/>
      <c r="B2605" s="5">
        <f>DATE(YEAR(siječanj!B2605),MONTH(siječanj!B2605)+5,DAY(siječanj!B2605))</f>
        <v>44010</v>
      </c>
      <c r="C2605" s="8">
        <v>27.1041666666667</v>
      </c>
      <c r="D2605">
        <v>0.93504670619520724</v>
      </c>
      <c r="E2605" s="6">
        <v>61.174735470764489</v>
      </c>
      <c r="F2605" s="10">
        <v>67.315303488095566</v>
      </c>
      <c r="G2605" s="10">
        <v>67.488290854101123</v>
      </c>
      <c r="H2605" s="10">
        <v>238.55431342509999</v>
      </c>
      <c r="I2605" s="10">
        <f t="shared" si="64"/>
        <v>57.201234904301444</v>
      </c>
    </row>
    <row r="2606" spans="1:9" x14ac:dyDescent="0.25">
      <c r="A2606" s="14"/>
      <c r="B2606" s="5">
        <f>DATE(YEAR(siječanj!B2606),MONTH(siječanj!B2606)+5,DAY(siječanj!B2606))</f>
        <v>44010</v>
      </c>
      <c r="C2606" s="8">
        <v>27.1145833333333</v>
      </c>
      <c r="D2606">
        <v>0.93504670619520724</v>
      </c>
      <c r="E2606" s="6">
        <v>60.360821255518438</v>
      </c>
      <c r="F2606" s="10">
        <v>67.471787015680391</v>
      </c>
      <c r="G2606" s="10">
        <v>66.134561323953761</v>
      </c>
      <c r="H2606" s="10">
        <v>238.76693849613429</v>
      </c>
      <c r="I2606" s="10">
        <f t="shared" si="64"/>
        <v>56.440187098210167</v>
      </c>
    </row>
    <row r="2607" spans="1:9" x14ac:dyDescent="0.25">
      <c r="A2607" s="14"/>
      <c r="B2607" s="5">
        <f>DATE(YEAR(siječanj!B2607),MONTH(siječanj!B2607)+5,DAY(siječanj!B2607))</f>
        <v>44010</v>
      </c>
      <c r="C2607" s="8">
        <v>27.125</v>
      </c>
      <c r="D2607">
        <v>0.93504670619520724</v>
      </c>
      <c r="E2607" s="6">
        <v>61.328624229840855</v>
      </c>
      <c r="F2607" s="10">
        <v>65.774668104469001</v>
      </c>
      <c r="G2607" s="10">
        <v>66.894877643515713</v>
      </c>
      <c r="H2607" s="10">
        <v>238.77375842718456</v>
      </c>
      <c r="I2607" s="10">
        <f t="shared" si="64"/>
        <v>57.345128081596272</v>
      </c>
    </row>
    <row r="2608" spans="1:9" x14ac:dyDescent="0.25">
      <c r="A2608" s="14"/>
      <c r="B2608" s="5">
        <f>DATE(YEAR(siječanj!B2608),MONTH(siječanj!B2608)+5,DAY(siječanj!B2608))</f>
        <v>44010</v>
      </c>
      <c r="C2608" s="8">
        <v>27.1354166666667</v>
      </c>
      <c r="D2608">
        <v>0.93504670619520724</v>
      </c>
      <c r="E2608" s="6">
        <v>61.213902649669024</v>
      </c>
      <c r="F2608" s="10">
        <v>66.322006815925334</v>
      </c>
      <c r="G2608" s="10">
        <v>64.76920969653078</v>
      </c>
      <c r="H2608" s="10">
        <v>239.19978349350566</v>
      </c>
      <c r="I2608" s="10">
        <f t="shared" si="64"/>
        <v>57.237858045927091</v>
      </c>
    </row>
    <row r="2609" spans="1:9" x14ac:dyDescent="0.25">
      <c r="A2609" s="14"/>
      <c r="B2609" s="5">
        <f>DATE(YEAR(siječanj!B2609),MONTH(siječanj!B2609)+5,DAY(siječanj!B2609))</f>
        <v>44010</v>
      </c>
      <c r="C2609" s="8">
        <v>27.1458333333333</v>
      </c>
      <c r="D2609">
        <v>0.93504670619520724</v>
      </c>
      <c r="E2609" s="6">
        <v>60.296019441841018</v>
      </c>
      <c r="F2609" s="10">
        <v>65.831374294960796</v>
      </c>
      <c r="G2609" s="10">
        <v>63.841781583925176</v>
      </c>
      <c r="H2609" s="10">
        <v>238.84509030423519</v>
      </c>
      <c r="I2609" s="10">
        <f t="shared" si="64"/>
        <v>56.379594375775625</v>
      </c>
    </row>
    <row r="2610" spans="1:9" x14ac:dyDescent="0.25">
      <c r="A2610" s="14"/>
      <c r="B2610" s="5">
        <f>DATE(YEAR(siječanj!B2610),MONTH(siječanj!B2610)+5,DAY(siječanj!B2610))</f>
        <v>44010</v>
      </c>
      <c r="C2610" s="8">
        <v>27.15625</v>
      </c>
      <c r="D2610">
        <v>0.93504670619520724</v>
      </c>
      <c r="E2610" s="6">
        <v>59.817099861884387</v>
      </c>
      <c r="F2610" s="10">
        <v>65.220284821264968</v>
      </c>
      <c r="G2610" s="10">
        <v>62.993801903559074</v>
      </c>
      <c r="H2610" s="10">
        <v>238.49771108512715</v>
      </c>
      <c r="I2610" s="10">
        <f t="shared" si="64"/>
        <v>55.931782200004783</v>
      </c>
    </row>
    <row r="2611" spans="1:9" x14ac:dyDescent="0.25">
      <c r="A2611" s="14"/>
      <c r="B2611" s="5">
        <f>DATE(YEAR(siječanj!B2611),MONTH(siječanj!B2611)+5,DAY(siječanj!B2611))</f>
        <v>44010</v>
      </c>
      <c r="C2611" s="8">
        <v>27.1666666666667</v>
      </c>
      <c r="D2611">
        <v>0.93504670619520724</v>
      </c>
      <c r="E2611" s="6">
        <v>59.569144718205685</v>
      </c>
      <c r="F2611" s="10">
        <v>64.805531138714812</v>
      </c>
      <c r="G2611" s="10">
        <v>63.928545997978723</v>
      </c>
      <c r="H2611" s="10">
        <v>230.35753023087216</v>
      </c>
      <c r="I2611" s="10">
        <f t="shared" si="64"/>
        <v>55.699932559623853</v>
      </c>
    </row>
    <row r="2612" spans="1:9" x14ac:dyDescent="0.25">
      <c r="A2612" s="14"/>
      <c r="B2612" s="5">
        <f>DATE(YEAR(siječanj!B2612),MONTH(siječanj!B2612)+5,DAY(siječanj!B2612))</f>
        <v>44010</v>
      </c>
      <c r="C2612" s="8">
        <v>27.1770833333333</v>
      </c>
      <c r="D2612">
        <v>0.93504670619520724</v>
      </c>
      <c r="E2612" s="6">
        <v>59.793192827945354</v>
      </c>
      <c r="F2612" s="10">
        <v>63.399136439191281</v>
      </c>
      <c r="G2612" s="10">
        <v>66.245990589476932</v>
      </c>
      <c r="H2612" s="10">
        <v>166.81796077628101</v>
      </c>
      <c r="I2612" s="10">
        <f t="shared" si="64"/>
        <v>55.909428006665195</v>
      </c>
    </row>
    <row r="2613" spans="1:9" x14ac:dyDescent="0.25">
      <c r="A2613" s="14"/>
      <c r="B2613" s="5">
        <f>DATE(YEAR(siječanj!B2613),MONTH(siječanj!B2613)+5,DAY(siječanj!B2613))</f>
        <v>44010</v>
      </c>
      <c r="C2613" s="8">
        <v>27.1875</v>
      </c>
      <c r="D2613">
        <v>0.93504670619520724</v>
      </c>
      <c r="E2613" s="6">
        <v>59.861745016232938</v>
      </c>
      <c r="F2613" s="10">
        <v>63.275850405735312</v>
      </c>
      <c r="G2613" s="10">
        <v>64.231864276358991</v>
      </c>
      <c r="H2613" s="10">
        <v>102.84281616059585</v>
      </c>
      <c r="I2613" s="10">
        <f t="shared" si="64"/>
        <v>55.973527504525968</v>
      </c>
    </row>
    <row r="2614" spans="1:9" x14ac:dyDescent="0.25">
      <c r="A2614" s="14"/>
      <c r="B2614" s="5">
        <f>DATE(YEAR(siječanj!B2614),MONTH(siječanj!B2614)+5,DAY(siječanj!B2614))</f>
        <v>44010</v>
      </c>
      <c r="C2614" s="8">
        <v>27.1979166666667</v>
      </c>
      <c r="D2614">
        <v>0.93504670619520724</v>
      </c>
      <c r="E2614" s="6">
        <v>61.305602714729226</v>
      </c>
      <c r="F2614" s="10">
        <v>62.479849965468148</v>
      </c>
      <c r="G2614" s="10">
        <v>60.769221721922058</v>
      </c>
      <c r="H2614" s="10">
        <v>64.32614944440661</v>
      </c>
      <c r="I2614" s="10">
        <f t="shared" si="64"/>
        <v>57.323601889719519</v>
      </c>
    </row>
    <row r="2615" spans="1:9" x14ac:dyDescent="0.25">
      <c r="A2615" s="14"/>
      <c r="B2615" s="5">
        <f>DATE(YEAR(siječanj!B2615),MONTH(siječanj!B2615)+5,DAY(siječanj!B2615))</f>
        <v>44010</v>
      </c>
      <c r="C2615" s="8">
        <v>27.2083333333333</v>
      </c>
      <c r="D2615">
        <v>0.93504670619520724</v>
      </c>
      <c r="E2615" s="6">
        <v>62.931174404932086</v>
      </c>
      <c r="F2615" s="10">
        <v>61.505798275670898</v>
      </c>
      <c r="G2615" s="10">
        <v>60.454104767440157</v>
      </c>
      <c r="H2615" s="10">
        <v>39.010648057643429</v>
      </c>
      <c r="I2615" s="10">
        <f t="shared" si="64"/>
        <v>58.843587344327879</v>
      </c>
    </row>
    <row r="2616" spans="1:9" x14ac:dyDescent="0.25">
      <c r="A2616" s="14"/>
      <c r="B2616" s="5">
        <f>DATE(YEAR(siječanj!B2616),MONTH(siječanj!B2616)+5,DAY(siječanj!B2616))</f>
        <v>44010</v>
      </c>
      <c r="C2616" s="8">
        <v>27.21875</v>
      </c>
      <c r="D2616">
        <v>0.93504670619520724</v>
      </c>
      <c r="E2616" s="6">
        <v>63.796004471953317</v>
      </c>
      <c r="F2616" s="10">
        <v>63.743195252268592</v>
      </c>
      <c r="G2616" s="10">
        <v>58.159454897117904</v>
      </c>
      <c r="H2616" s="10">
        <v>22.053216702435133</v>
      </c>
      <c r="I2616" s="10">
        <f t="shared" si="64"/>
        <v>59.652243849914662</v>
      </c>
    </row>
    <row r="2617" spans="1:9" x14ac:dyDescent="0.25">
      <c r="A2617" s="14"/>
      <c r="B2617" s="5">
        <f>DATE(YEAR(siječanj!B2617),MONTH(siječanj!B2617)+5,DAY(siječanj!B2617))</f>
        <v>44010</v>
      </c>
      <c r="C2617" s="8">
        <v>27.2291666666667</v>
      </c>
      <c r="D2617">
        <v>0.93504670619520724</v>
      </c>
      <c r="E2617" s="6">
        <v>66.571977659812106</v>
      </c>
      <c r="F2617" s="10">
        <v>70.056795230583575</v>
      </c>
      <c r="G2617" s="10">
        <v>59.333772313727884</v>
      </c>
      <c r="H2617" s="10">
        <v>9.5185449969395073</v>
      </c>
      <c r="I2617" s="10">
        <f t="shared" si="64"/>
        <v>62.247908435708233</v>
      </c>
    </row>
    <row r="2618" spans="1:9" x14ac:dyDescent="0.25">
      <c r="A2618" s="14"/>
      <c r="B2618" s="5">
        <f>DATE(YEAR(siječanj!B2618),MONTH(siječanj!B2618)+5,DAY(siječanj!B2618))</f>
        <v>44010</v>
      </c>
      <c r="C2618" s="8">
        <v>27.2395833333333</v>
      </c>
      <c r="D2618">
        <v>0.93504670619520724</v>
      </c>
      <c r="E2618" s="6">
        <v>70.806770556588774</v>
      </c>
      <c r="F2618" s="10">
        <v>69.39285740374784</v>
      </c>
      <c r="G2618" s="10">
        <v>59.968260167136506</v>
      </c>
      <c r="H2618" s="10">
        <v>2.4962023374341151</v>
      </c>
      <c r="I2618" s="10">
        <f t="shared" si="64"/>
        <v>66.207637585258112</v>
      </c>
    </row>
    <row r="2619" spans="1:9" x14ac:dyDescent="0.25">
      <c r="A2619" s="14"/>
      <c r="B2619" s="5">
        <f>DATE(YEAR(siječanj!B2619),MONTH(siječanj!B2619)+5,DAY(siječanj!B2619))</f>
        <v>44010</v>
      </c>
      <c r="C2619" s="8">
        <v>27.25</v>
      </c>
      <c r="D2619">
        <v>0.93504670619520724</v>
      </c>
      <c r="E2619" s="6">
        <v>73.493377421313767</v>
      </c>
      <c r="F2619" s="10">
        <v>67.222377830882635</v>
      </c>
      <c r="G2619" s="10">
        <v>61.831134676310676</v>
      </c>
      <c r="H2619" s="10">
        <v>2.4859131760861719</v>
      </c>
      <c r="I2619" s="10">
        <f t="shared" si="64"/>
        <v>68.719740484960653</v>
      </c>
    </row>
    <row r="2620" spans="1:9" x14ac:dyDescent="0.25">
      <c r="A2620" s="14"/>
      <c r="B2620" s="5">
        <f>DATE(YEAR(siječanj!B2620),MONTH(siječanj!B2620)+5,DAY(siječanj!B2620))</f>
        <v>44010</v>
      </c>
      <c r="C2620" s="8">
        <v>27.2604166666667</v>
      </c>
      <c r="D2620">
        <v>0.93504670619520724</v>
      </c>
      <c r="E2620" s="6">
        <v>77.333353308326991</v>
      </c>
      <c r="F2620" s="10">
        <v>67.758838244722824</v>
      </c>
      <c r="G2620" s="10">
        <v>62.593626125956675</v>
      </c>
      <c r="H2620" s="10">
        <v>2.0435280444078638</v>
      </c>
      <c r="I2620" s="10">
        <f t="shared" si="64"/>
        <v>72.310297289981392</v>
      </c>
    </row>
    <row r="2621" spans="1:9" x14ac:dyDescent="0.25">
      <c r="A2621" s="14"/>
      <c r="B2621" s="5">
        <f>DATE(YEAR(siječanj!B2621),MONTH(siječanj!B2621)+5,DAY(siječanj!B2621))</f>
        <v>44010</v>
      </c>
      <c r="C2621" s="8">
        <v>27.2708333333333</v>
      </c>
      <c r="D2621">
        <v>0.93504670619520724</v>
      </c>
      <c r="E2621" s="6">
        <v>81.203553325128269</v>
      </c>
      <c r="F2621" s="10">
        <v>70.516271696351282</v>
      </c>
      <c r="G2621" s="10">
        <v>62.532774654620226</v>
      </c>
      <c r="H2621" s="10">
        <v>2.4886632607407382</v>
      </c>
      <c r="I2621" s="10">
        <f t="shared" si="64"/>
        <v>75.929115068008059</v>
      </c>
    </row>
    <row r="2622" spans="1:9" x14ac:dyDescent="0.25">
      <c r="A2622" s="14"/>
      <c r="B2622" s="5">
        <f>DATE(YEAR(siječanj!B2622),MONTH(siječanj!B2622)+5,DAY(siječanj!B2622))</f>
        <v>44010</v>
      </c>
      <c r="C2622" s="8">
        <v>27.28125</v>
      </c>
      <c r="D2622">
        <v>0.93504670619520724</v>
      </c>
      <c r="E2622" s="6">
        <v>84.248332317929609</v>
      </c>
      <c r="F2622" s="10">
        <v>73.029186575741562</v>
      </c>
      <c r="G2622" s="10">
        <v>68.414591270113334</v>
      </c>
      <c r="H2622" s="10">
        <v>2.8111682081796396</v>
      </c>
      <c r="I2622" s="10">
        <f t="shared" si="64"/>
        <v>78.776125636319307</v>
      </c>
    </row>
    <row r="2623" spans="1:9" x14ac:dyDescent="0.25">
      <c r="A2623" s="14"/>
      <c r="B2623" s="5">
        <f>DATE(YEAR(siječanj!B2623),MONTH(siječanj!B2623)+5,DAY(siječanj!B2623))</f>
        <v>44010</v>
      </c>
      <c r="C2623" s="8">
        <v>27.2916666666667</v>
      </c>
      <c r="D2623">
        <v>0.93504670619520724</v>
      </c>
      <c r="E2623" s="6">
        <v>87.143170366360025</v>
      </c>
      <c r="F2623" s="10">
        <v>74.5090489653346</v>
      </c>
      <c r="G2623" s="10">
        <v>71.180574171765244</v>
      </c>
      <c r="H2623" s="10">
        <v>2.7439988098582542</v>
      </c>
      <c r="I2623" s="10">
        <f t="shared" si="64"/>
        <v>81.482934418472738</v>
      </c>
    </row>
    <row r="2624" spans="1:9" x14ac:dyDescent="0.25">
      <c r="A2624" s="14"/>
      <c r="B2624" s="5">
        <f>DATE(YEAR(siječanj!B2624),MONTH(siječanj!B2624)+5,DAY(siječanj!B2624))</f>
        <v>44010</v>
      </c>
      <c r="C2624" s="8">
        <v>27.3020833333333</v>
      </c>
      <c r="D2624">
        <v>0.93504670619520724</v>
      </c>
      <c r="E2624" s="6">
        <v>93.655047779800526</v>
      </c>
      <c r="F2624" s="10">
        <v>77.272940275946837</v>
      </c>
      <c r="G2624" s="10">
        <v>71.432700643222901</v>
      </c>
      <c r="H2624" s="10">
        <v>2.0462153781268131</v>
      </c>
      <c r="I2624" s="10">
        <f t="shared" si="64"/>
        <v>87.571843945057239</v>
      </c>
    </row>
    <row r="2625" spans="1:9" x14ac:dyDescent="0.25">
      <c r="A2625" s="14"/>
      <c r="B2625" s="5">
        <f>DATE(YEAR(siječanj!B2625),MONTH(siječanj!B2625)+5,DAY(siječanj!B2625))</f>
        <v>44010</v>
      </c>
      <c r="C2625" s="8">
        <v>27.3125</v>
      </c>
      <c r="D2625">
        <v>0.93504670619520724</v>
      </c>
      <c r="E2625" s="6">
        <v>97.756394864967874</v>
      </c>
      <c r="F2625" s="10">
        <v>81.134056789556197</v>
      </c>
      <c r="G2625" s="10">
        <v>76.649188308082515</v>
      </c>
      <c r="H2625" s="10">
        <v>1.5877909080955588</v>
      </c>
      <c r="I2625" s="10">
        <f t="shared" si="64"/>
        <v>91.406795028006286</v>
      </c>
    </row>
    <row r="2626" spans="1:9" x14ac:dyDescent="0.25">
      <c r="A2626" s="14"/>
      <c r="B2626" s="5">
        <f>DATE(YEAR(siječanj!B2626),MONTH(siječanj!B2626)+5,DAY(siječanj!B2626))</f>
        <v>44010</v>
      </c>
      <c r="C2626" s="8">
        <v>27.3229166666667</v>
      </c>
      <c r="D2626">
        <v>0.93504670619520724</v>
      </c>
      <c r="E2626" s="6">
        <v>103.26466058120242</v>
      </c>
      <c r="F2626" s="10">
        <v>84.1297800135318</v>
      </c>
      <c r="G2626" s="10">
        <v>83.302899195706715</v>
      </c>
      <c r="H2626" s="10">
        <v>1.5572989336188316</v>
      </c>
      <c r="I2626" s="10">
        <f t="shared" si="64"/>
        <v>96.557280742819373</v>
      </c>
    </row>
    <row r="2627" spans="1:9" x14ac:dyDescent="0.25">
      <c r="A2627" s="14"/>
      <c r="B2627" s="5">
        <f>DATE(YEAR(siječanj!B2627),MONTH(siječanj!B2627)+5,DAY(siječanj!B2627))</f>
        <v>44010</v>
      </c>
      <c r="C2627" s="8">
        <v>27.3333333333333</v>
      </c>
      <c r="D2627">
        <v>0.93504670619520724</v>
      </c>
      <c r="E2627" s="6">
        <v>108.90025146609206</v>
      </c>
      <c r="F2627" s="10">
        <v>84.68579082186865</v>
      </c>
      <c r="G2627" s="10">
        <v>92.234637465077313</v>
      </c>
      <c r="H2627" s="10">
        <v>2.3052323154671752</v>
      </c>
      <c r="I2627" s="10">
        <f t="shared" si="64"/>
        <v>101.82682143719917</v>
      </c>
    </row>
    <row r="2628" spans="1:9" x14ac:dyDescent="0.25">
      <c r="A2628" s="14"/>
      <c r="B2628" s="5">
        <f>DATE(YEAR(siječanj!B2628),MONTH(siječanj!B2628)+5,DAY(siječanj!B2628))</f>
        <v>44010</v>
      </c>
      <c r="C2628" s="8">
        <v>27.34375</v>
      </c>
      <c r="D2628">
        <v>0.93504670619520724</v>
      </c>
      <c r="E2628" s="6">
        <v>114.39721077526941</v>
      </c>
      <c r="F2628" s="10">
        <v>85.925189387023551</v>
      </c>
      <c r="G2628" s="10">
        <v>95.916976184312915</v>
      </c>
      <c r="H2628" s="10">
        <v>1.919178599087312</v>
      </c>
      <c r="I2628" s="10">
        <f t="shared" ref="I2628:I2691" si="66">D2628*E2628</f>
        <v>106.96673513333454</v>
      </c>
    </row>
    <row r="2629" spans="1:9" x14ac:dyDescent="0.25">
      <c r="A2629" s="14"/>
      <c r="B2629" s="5">
        <f>DATE(YEAR(siječanj!B2629),MONTH(siječanj!B2629)+5,DAY(siječanj!B2629))</f>
        <v>44010</v>
      </c>
      <c r="C2629" s="8">
        <v>27.3541666666667</v>
      </c>
      <c r="D2629">
        <v>0.93504670619520724</v>
      </c>
      <c r="E2629" s="6">
        <v>119.55948543010696</v>
      </c>
      <c r="F2629" s="10">
        <v>89.405195774655425</v>
      </c>
      <c r="G2629" s="10">
        <v>96.025375517707943</v>
      </c>
      <c r="H2629" s="10">
        <v>2.0254388421581058</v>
      </c>
      <c r="I2629" s="10">
        <f t="shared" si="66"/>
        <v>111.79370304581538</v>
      </c>
    </row>
    <row r="2630" spans="1:9" x14ac:dyDescent="0.25">
      <c r="A2630" s="14"/>
      <c r="B2630" s="5">
        <f>DATE(YEAR(siječanj!B2630),MONTH(siječanj!B2630)+5,DAY(siječanj!B2630))</f>
        <v>44010</v>
      </c>
      <c r="C2630" s="8">
        <v>27.3645833333333</v>
      </c>
      <c r="D2630">
        <v>0.93504670619520724</v>
      </c>
      <c r="E2630" s="6">
        <v>123.45929158919803</v>
      </c>
      <c r="F2630" s="10">
        <v>91.716731544278602</v>
      </c>
      <c r="G2630" s="10">
        <v>97.291626292187416</v>
      </c>
      <c r="H2630" s="10">
        <v>2.1429713445681706</v>
      </c>
      <c r="I2630" s="10">
        <f t="shared" si="66"/>
        <v>115.44020394967328</v>
      </c>
    </row>
    <row r="2631" spans="1:9" x14ac:dyDescent="0.25">
      <c r="A2631" s="14"/>
      <c r="B2631" s="5">
        <f>DATE(YEAR(siječanj!B2631),MONTH(siječanj!B2631)+5,DAY(siječanj!B2631))</f>
        <v>44010</v>
      </c>
      <c r="C2631" s="8">
        <v>27.375</v>
      </c>
      <c r="D2631">
        <v>0.93504670619520724</v>
      </c>
      <c r="E2631" s="6">
        <v>125.95265889665349</v>
      </c>
      <c r="F2631" s="10">
        <v>95.386684179942137</v>
      </c>
      <c r="G2631" s="10">
        <v>101.19616137187184</v>
      </c>
      <c r="H2631" s="10">
        <v>2.931789451087282</v>
      </c>
      <c r="I2631" s="10">
        <f t="shared" si="66"/>
        <v>117.77161883784431</v>
      </c>
    </row>
    <row r="2632" spans="1:9" x14ac:dyDescent="0.25">
      <c r="A2632" s="14"/>
      <c r="B2632" s="5">
        <f>DATE(YEAR(siječanj!B2632),MONTH(siječanj!B2632)+5,DAY(siječanj!B2632))</f>
        <v>44010</v>
      </c>
      <c r="C2632" s="8">
        <v>27.3854166666667</v>
      </c>
      <c r="D2632">
        <v>0.93504670619520724</v>
      </c>
      <c r="E2632" s="6">
        <v>127.28322151966645</v>
      </c>
      <c r="F2632" s="10">
        <v>103.99790358334958</v>
      </c>
      <c r="G2632" s="10">
        <v>114.99598925607224</v>
      </c>
      <c r="H2632" s="10">
        <v>2.7510478316258626</v>
      </c>
      <c r="I2632" s="10">
        <f t="shared" si="66"/>
        <v>119.01575703587903</v>
      </c>
    </row>
    <row r="2633" spans="1:9" x14ac:dyDescent="0.25">
      <c r="A2633" s="14"/>
      <c r="B2633" s="5">
        <f>DATE(YEAR(siječanj!B2633),MONTH(siječanj!B2633)+5,DAY(siječanj!B2633))</f>
        <v>44010</v>
      </c>
      <c r="C2633" s="8">
        <v>27.3958333333333</v>
      </c>
      <c r="D2633">
        <v>0.93504670619520724</v>
      </c>
      <c r="E2633" s="6">
        <v>129.16065075703159</v>
      </c>
      <c r="F2633" s="10">
        <v>106.47916812213231</v>
      </c>
      <c r="G2633" s="10">
        <v>111.98318126089814</v>
      </c>
      <c r="H2633" s="10">
        <v>3.1494624862756173</v>
      </c>
      <c r="I2633" s="10">
        <f t="shared" si="66"/>
        <v>120.77124106039189</v>
      </c>
    </row>
    <row r="2634" spans="1:9" x14ac:dyDescent="0.25">
      <c r="A2634" s="14"/>
      <c r="B2634" s="5">
        <f>DATE(YEAR(siječanj!B2634),MONTH(siječanj!B2634)+5,DAY(siječanj!B2634))</f>
        <v>44010</v>
      </c>
      <c r="C2634" s="8">
        <v>27.40625</v>
      </c>
      <c r="D2634">
        <v>0.93504670619520724</v>
      </c>
      <c r="E2634" s="6">
        <v>133.91523333349136</v>
      </c>
      <c r="F2634" s="10">
        <v>108.3263167205253</v>
      </c>
      <c r="G2634" s="10">
        <v>110.63328830706139</v>
      </c>
      <c r="H2634" s="10">
        <v>3.4718847618469599</v>
      </c>
      <c r="I2634" s="10">
        <f t="shared" si="66"/>
        <v>125.21699783784372</v>
      </c>
    </row>
    <row r="2635" spans="1:9" x14ac:dyDescent="0.25">
      <c r="A2635" s="14"/>
      <c r="B2635" s="5">
        <f>DATE(YEAR(siječanj!B2635),MONTH(siječanj!B2635)+5,DAY(siječanj!B2635))</f>
        <v>44010</v>
      </c>
      <c r="C2635" s="8">
        <v>27.4166666666667</v>
      </c>
      <c r="D2635">
        <v>0.93504670619520724</v>
      </c>
      <c r="E2635" s="6">
        <v>138.96372721021118</v>
      </c>
      <c r="F2635" s="10">
        <v>110.88993403102853</v>
      </c>
      <c r="G2635" s="10">
        <v>113.06165650653554</v>
      </c>
      <c r="H2635" s="10">
        <v>3.2278583257928082</v>
      </c>
      <c r="I2635" s="10">
        <f t="shared" si="66"/>
        <v>129.93757540851726</v>
      </c>
    </row>
    <row r="2636" spans="1:9" x14ac:dyDescent="0.25">
      <c r="A2636" s="14"/>
      <c r="B2636" s="5">
        <f>DATE(YEAR(siječanj!B2636),MONTH(siječanj!B2636)+5,DAY(siječanj!B2636))</f>
        <v>44010</v>
      </c>
      <c r="C2636" s="8">
        <v>27.4270833333333</v>
      </c>
      <c r="D2636">
        <v>0.93504670619520724</v>
      </c>
      <c r="E2636" s="6">
        <v>143.43293184732966</v>
      </c>
      <c r="F2636" s="10">
        <v>110.51293491297913</v>
      </c>
      <c r="G2636" s="10">
        <v>116.85854672599061</v>
      </c>
      <c r="H2636" s="10">
        <v>3.4805513632882432</v>
      </c>
      <c r="I2636" s="10">
        <f t="shared" si="66"/>
        <v>134.11649048376722</v>
      </c>
    </row>
    <row r="2637" spans="1:9" x14ac:dyDescent="0.25">
      <c r="A2637" s="14"/>
      <c r="B2637" s="5">
        <f>DATE(YEAR(siječanj!B2637),MONTH(siječanj!B2637)+5,DAY(siječanj!B2637))</f>
        <v>44010</v>
      </c>
      <c r="C2637" s="8">
        <v>27.4375</v>
      </c>
      <c r="D2637">
        <v>0.93504670619520724</v>
      </c>
      <c r="E2637" s="6">
        <v>146.71916428147154</v>
      </c>
      <c r="F2637" s="10">
        <v>111.3407062512711</v>
      </c>
      <c r="G2637" s="10">
        <v>117.72840612816151</v>
      </c>
      <c r="H2637" s="10">
        <v>3.3622538970916125</v>
      </c>
      <c r="I2637" s="10">
        <f t="shared" si="66"/>
        <v>137.18927129710346</v>
      </c>
    </row>
    <row r="2638" spans="1:9" x14ac:dyDescent="0.25">
      <c r="A2638" s="14"/>
      <c r="B2638" s="5">
        <f>DATE(YEAR(siječanj!B2638),MONTH(siječanj!B2638)+5,DAY(siječanj!B2638))</f>
        <v>44010</v>
      </c>
      <c r="C2638" s="8">
        <v>27.4479166666667</v>
      </c>
      <c r="D2638">
        <v>0.93504670619520724</v>
      </c>
      <c r="E2638" s="6">
        <v>145.12236553635634</v>
      </c>
      <c r="F2638" s="10">
        <v>110.81092471834631</v>
      </c>
      <c r="G2638" s="10">
        <v>117.5043316111088</v>
      </c>
      <c r="H2638" s="10">
        <v>3.5185963591107066</v>
      </c>
      <c r="I2638" s="10">
        <f t="shared" si="66"/>
        <v>135.69618989002686</v>
      </c>
    </row>
    <row r="2639" spans="1:9" x14ac:dyDescent="0.25">
      <c r="A2639" s="14"/>
      <c r="B2639" s="5">
        <f>DATE(YEAR(siječanj!B2639),MONTH(siječanj!B2639)+5,DAY(siječanj!B2639))</f>
        <v>44010</v>
      </c>
      <c r="C2639" s="8">
        <v>27.4583333333333</v>
      </c>
      <c r="D2639">
        <v>0.93504670619520724</v>
      </c>
      <c r="E2639" s="6">
        <v>147.89791817681211</v>
      </c>
      <c r="F2639" s="10">
        <v>111.38730571161712</v>
      </c>
      <c r="G2639" s="10">
        <v>115.55865768515605</v>
      </c>
      <c r="H2639" s="10">
        <v>3.624014942806959</v>
      </c>
      <c r="I2639" s="10">
        <f t="shared" si="66"/>
        <v>138.29146124435644</v>
      </c>
    </row>
    <row r="2640" spans="1:9" x14ac:dyDescent="0.25">
      <c r="A2640" s="14"/>
      <c r="B2640" s="5">
        <f>DATE(YEAR(siječanj!B2640),MONTH(siječanj!B2640)+5,DAY(siječanj!B2640))</f>
        <v>44010</v>
      </c>
      <c r="C2640" s="8">
        <v>27.46875</v>
      </c>
      <c r="D2640">
        <v>0.93504670619520724</v>
      </c>
      <c r="E2640" s="6">
        <v>148.25588200558792</v>
      </c>
      <c r="F2640" s="10">
        <v>113.74841067263112</v>
      </c>
      <c r="G2640" s="10">
        <v>114.20398506355158</v>
      </c>
      <c r="H2640" s="10">
        <v>4.3853381790599881</v>
      </c>
      <c r="I2640" s="10">
        <f t="shared" si="66"/>
        <v>138.62617414339027</v>
      </c>
    </row>
    <row r="2641" spans="1:9" x14ac:dyDescent="0.25">
      <c r="A2641" s="14"/>
      <c r="B2641" s="5">
        <f>DATE(YEAR(siječanj!B2641),MONTH(siječanj!B2641)+5,DAY(siječanj!B2641))</f>
        <v>44010</v>
      </c>
      <c r="C2641" s="8">
        <v>27.4791666666667</v>
      </c>
      <c r="D2641">
        <v>0.93504670619520724</v>
      </c>
      <c r="E2641" s="6">
        <v>146.68990365934854</v>
      </c>
      <c r="F2641" s="10">
        <v>114.17376135215717</v>
      </c>
      <c r="G2641" s="10">
        <v>115.82325302962315</v>
      </c>
      <c r="H2641" s="10">
        <v>4.4673765609827383</v>
      </c>
      <c r="I2641" s="10">
        <f t="shared" si="66"/>
        <v>137.16191124876613</v>
      </c>
    </row>
    <row r="2642" spans="1:9" x14ac:dyDescent="0.25">
      <c r="A2642" s="14"/>
      <c r="B2642" s="5">
        <f>DATE(YEAR(siječanj!B2642),MONTH(siječanj!B2642)+5,DAY(siječanj!B2642))</f>
        <v>44010</v>
      </c>
      <c r="C2642" s="8">
        <v>27.4895833333333</v>
      </c>
      <c r="D2642">
        <v>0.93504670619520724</v>
      </c>
      <c r="E2642" s="6">
        <v>144.59020722190334</v>
      </c>
      <c r="F2642" s="10">
        <v>113.23750843124701</v>
      </c>
      <c r="G2642" s="10">
        <v>114.34075740376245</v>
      </c>
      <c r="H2642" s="10">
        <v>4.7374924455544773</v>
      </c>
      <c r="I2642" s="10">
        <f t="shared" si="66"/>
        <v>135.19859701092318</v>
      </c>
    </row>
    <row r="2643" spans="1:9" x14ac:dyDescent="0.25">
      <c r="A2643" s="14"/>
      <c r="B2643" s="5">
        <f>DATE(YEAR(siječanj!B2643),MONTH(siječanj!B2643)+5,DAY(siječanj!B2643))</f>
        <v>44010</v>
      </c>
      <c r="C2643" s="8">
        <v>27.5</v>
      </c>
      <c r="D2643">
        <v>0.93504670619520724</v>
      </c>
      <c r="E2643" s="6">
        <v>141.14300780126868</v>
      </c>
      <c r="F2643" s="10">
        <v>113.42265649407227</v>
      </c>
      <c r="G2643" s="10">
        <v>115.48363977618736</v>
      </c>
      <c r="H2643" s="10">
        <v>4.7328777616701583</v>
      </c>
      <c r="I2643" s="10">
        <f t="shared" si="66"/>
        <v>131.97530454706072</v>
      </c>
    </row>
    <row r="2644" spans="1:9" x14ac:dyDescent="0.25">
      <c r="A2644" s="14"/>
      <c r="B2644" s="5">
        <f>DATE(YEAR(siječanj!B2644),MONTH(siječanj!B2644)+5,DAY(siječanj!B2644))</f>
        <v>44010</v>
      </c>
      <c r="C2644" s="8">
        <v>27.5104166666667</v>
      </c>
      <c r="D2644">
        <v>0.93504670619520724</v>
      </c>
      <c r="E2644" s="6">
        <v>135.25456328393602</v>
      </c>
      <c r="F2644" s="10">
        <v>114.92317036923947</v>
      </c>
      <c r="G2644" s="10">
        <v>116.66202251895072</v>
      </c>
      <c r="H2644" s="10">
        <v>5.5392452131834045</v>
      </c>
      <c r="I2644" s="10">
        <f t="shared" si="66"/>
        <v>126.46933389651559</v>
      </c>
    </row>
    <row r="2645" spans="1:9" x14ac:dyDescent="0.25">
      <c r="A2645" s="14"/>
      <c r="B2645" s="5">
        <f>DATE(YEAR(siječanj!B2645),MONTH(siječanj!B2645)+5,DAY(siječanj!B2645))</f>
        <v>44010</v>
      </c>
      <c r="C2645" s="8">
        <v>27.5208333333333</v>
      </c>
      <c r="D2645">
        <v>0.93504670619520724</v>
      </c>
      <c r="E2645" s="6">
        <v>131.15456767622095</v>
      </c>
      <c r="F2645" s="10">
        <v>114.25942141569077</v>
      </c>
      <c r="G2645" s="10">
        <v>117.77217761123656</v>
      </c>
      <c r="H2645" s="10">
        <v>5.3429254249434921</v>
      </c>
      <c r="I2645" s="10">
        <f t="shared" si="66"/>
        <v>122.63564650810679</v>
      </c>
    </row>
    <row r="2646" spans="1:9" x14ac:dyDescent="0.25">
      <c r="A2646" s="14"/>
      <c r="B2646" s="5">
        <f>DATE(YEAR(siječanj!B2646),MONTH(siječanj!B2646)+5,DAY(siječanj!B2646))</f>
        <v>44010</v>
      </c>
      <c r="C2646" s="8">
        <v>27.53125</v>
      </c>
      <c r="D2646">
        <v>0.93504670619520724</v>
      </c>
      <c r="E2646" s="6">
        <v>127.28661255330321</v>
      </c>
      <c r="F2646" s="10">
        <v>113.02349892273314</v>
      </c>
      <c r="G2646" s="10">
        <v>116.10613632204777</v>
      </c>
      <c r="H2646" s="10">
        <v>4.4715639408769059</v>
      </c>
      <c r="I2646" s="10">
        <f t="shared" si="66"/>
        <v>119.01892781071169</v>
      </c>
    </row>
    <row r="2647" spans="1:9" x14ac:dyDescent="0.25">
      <c r="A2647" s="14"/>
      <c r="B2647" s="5">
        <f>DATE(YEAR(siječanj!B2647),MONTH(siječanj!B2647)+5,DAY(siječanj!B2647))</f>
        <v>44010</v>
      </c>
      <c r="C2647" s="8">
        <v>27.5416666666667</v>
      </c>
      <c r="D2647">
        <v>0.93504670619520724</v>
      </c>
      <c r="E2647" s="6">
        <v>125.14558696790995</v>
      </c>
      <c r="F2647" s="10">
        <v>115.21255639359589</v>
      </c>
      <c r="G2647" s="10">
        <v>117.76867011364715</v>
      </c>
      <c r="H2647" s="10">
        <v>3.781133325125186</v>
      </c>
      <c r="I2647" s="10">
        <f t="shared" si="66"/>
        <v>117.01696888921005</v>
      </c>
    </row>
    <row r="2648" spans="1:9" x14ac:dyDescent="0.25">
      <c r="A2648" s="14"/>
      <c r="B2648" s="5">
        <f>DATE(YEAR(siječanj!B2648),MONTH(siječanj!B2648)+5,DAY(siječanj!B2648))</f>
        <v>44010</v>
      </c>
      <c r="C2648" s="8">
        <v>27.5520833333333</v>
      </c>
      <c r="D2648">
        <v>0.93504670619520724</v>
      </c>
      <c r="E2648" s="6">
        <v>122.36224729009565</v>
      </c>
      <c r="F2648" s="10">
        <v>115.38928954869742</v>
      </c>
      <c r="G2648" s="10">
        <v>118.65454200481314</v>
      </c>
      <c r="H2648" s="10">
        <v>3.5037632331868367</v>
      </c>
      <c r="I2648" s="10">
        <f t="shared" si="66"/>
        <v>114.41441629124736</v>
      </c>
    </row>
    <row r="2649" spans="1:9" x14ac:dyDescent="0.25">
      <c r="A2649" s="14"/>
      <c r="B2649" s="5">
        <f>DATE(YEAR(siječanj!B2649),MONTH(siječanj!B2649)+5,DAY(siječanj!B2649))</f>
        <v>44010</v>
      </c>
      <c r="C2649" s="8">
        <v>27.5625</v>
      </c>
      <c r="D2649">
        <v>0.93504670619520724</v>
      </c>
      <c r="E2649" s="6">
        <v>118.65884861460314</v>
      </c>
      <c r="F2649" s="10">
        <v>113.64184997152772</v>
      </c>
      <c r="G2649" s="10">
        <v>114.12432393408984</v>
      </c>
      <c r="H2649" s="10">
        <v>2.6035333305967807</v>
      </c>
      <c r="I2649" s="10">
        <f t="shared" si="66"/>
        <v>110.9515655580004</v>
      </c>
    </row>
    <row r="2650" spans="1:9" x14ac:dyDescent="0.25">
      <c r="A2650" s="14"/>
      <c r="B2650" s="5">
        <f>DATE(YEAR(siječanj!B2650),MONTH(siječanj!B2650)+5,DAY(siječanj!B2650))</f>
        <v>44010</v>
      </c>
      <c r="C2650" s="8">
        <v>27.5729166666667</v>
      </c>
      <c r="D2650">
        <v>0.93504670619520724</v>
      </c>
      <c r="E2650" s="6">
        <v>117.40034669037118</v>
      </c>
      <c r="F2650" s="10">
        <v>111.96926047614525</v>
      </c>
      <c r="G2650" s="10">
        <v>117.91148225233862</v>
      </c>
      <c r="H2650" s="10">
        <v>2.5221364026825568</v>
      </c>
      <c r="I2650" s="10">
        <f t="shared" si="66"/>
        <v>109.77480747900697</v>
      </c>
    </row>
    <row r="2651" spans="1:9" x14ac:dyDescent="0.25">
      <c r="A2651" s="14"/>
      <c r="B2651" s="5">
        <f>DATE(YEAR(siječanj!B2651),MONTH(siječanj!B2651)+5,DAY(siječanj!B2651))</f>
        <v>44010</v>
      </c>
      <c r="C2651" s="8">
        <v>27.5833333333333</v>
      </c>
      <c r="D2651">
        <v>0.93504670619520724</v>
      </c>
      <c r="E2651" s="6">
        <v>115.102874509467</v>
      </c>
      <c r="F2651" s="10">
        <v>113.04920980125105</v>
      </c>
      <c r="G2651" s="10">
        <v>117.40904325554507</v>
      </c>
      <c r="H2651" s="10">
        <v>2.1762393009109888</v>
      </c>
      <c r="I2651" s="10">
        <f t="shared" si="66"/>
        <v>107.6265636836774</v>
      </c>
    </row>
    <row r="2652" spans="1:9" x14ac:dyDescent="0.25">
      <c r="A2652" s="14"/>
      <c r="B2652" s="5">
        <f>DATE(YEAR(siječanj!B2652),MONTH(siječanj!B2652)+5,DAY(siječanj!B2652))</f>
        <v>44010</v>
      </c>
      <c r="C2652" s="8">
        <v>27.59375</v>
      </c>
      <c r="D2652">
        <v>0.93504670619520724</v>
      </c>
      <c r="E2652" s="6">
        <v>115.80903381830377</v>
      </c>
      <c r="F2652" s="10">
        <v>114.3426140707514</v>
      </c>
      <c r="G2652" s="10">
        <v>119.8701146562275</v>
      </c>
      <c r="H2652" s="10">
        <v>2.0976970425440253</v>
      </c>
      <c r="I2652" s="10">
        <f t="shared" si="66"/>
        <v>108.28685561945431</v>
      </c>
    </row>
    <row r="2653" spans="1:9" x14ac:dyDescent="0.25">
      <c r="A2653" s="14"/>
      <c r="B2653" s="5">
        <f>DATE(YEAR(siječanj!B2653),MONTH(siječanj!B2653)+5,DAY(siječanj!B2653))</f>
        <v>44010</v>
      </c>
      <c r="C2653" s="8">
        <v>27.6041666666667</v>
      </c>
      <c r="D2653">
        <v>0.93504670619520724</v>
      </c>
      <c r="E2653" s="6">
        <v>113.79957638921357</v>
      </c>
      <c r="F2653" s="10">
        <v>114.6155600819761</v>
      </c>
      <c r="G2653" s="10">
        <v>119.10003031706303</v>
      </c>
      <c r="H2653" s="10">
        <v>2.1663017440118182</v>
      </c>
      <c r="I2653" s="10">
        <f t="shared" si="66"/>
        <v>106.40791906914403</v>
      </c>
    </row>
    <row r="2654" spans="1:9" x14ac:dyDescent="0.25">
      <c r="A2654" s="14"/>
      <c r="B2654" s="5">
        <f>DATE(YEAR(siječanj!B2654),MONTH(siječanj!B2654)+5,DAY(siječanj!B2654))</f>
        <v>44010</v>
      </c>
      <c r="C2654" s="8">
        <v>27.6145833333333</v>
      </c>
      <c r="D2654">
        <v>0.93504670619520724</v>
      </c>
      <c r="E2654" s="6">
        <v>112.31314961897078</v>
      </c>
      <c r="F2654" s="10">
        <v>114.99026057193667</v>
      </c>
      <c r="G2654" s="10">
        <v>118.64704141786281</v>
      </c>
      <c r="H2654" s="10">
        <v>2.1345756678012959</v>
      </c>
      <c r="I2654" s="10">
        <f t="shared" si="66"/>
        <v>105.01804061362813</v>
      </c>
    </row>
    <row r="2655" spans="1:9" x14ac:dyDescent="0.25">
      <c r="A2655" s="14"/>
      <c r="B2655" s="5">
        <f>DATE(YEAR(siječanj!B2655),MONTH(siječanj!B2655)+5,DAY(siječanj!B2655))</f>
        <v>44010</v>
      </c>
      <c r="C2655" s="8">
        <v>27.625</v>
      </c>
      <c r="D2655">
        <v>0.93504670619520724</v>
      </c>
      <c r="E2655" s="6">
        <v>110.33632706323223</v>
      </c>
      <c r="F2655" s="10">
        <v>118.38959395452837</v>
      </c>
      <c r="G2655" s="10">
        <v>117.79097522989643</v>
      </c>
      <c r="H2655" s="10">
        <v>2.064424105968222</v>
      </c>
      <c r="I2655" s="10">
        <f t="shared" si="66"/>
        <v>103.1696191941524</v>
      </c>
    </row>
    <row r="2656" spans="1:9" x14ac:dyDescent="0.25">
      <c r="A2656" s="14"/>
      <c r="B2656" s="5">
        <f>DATE(YEAR(siječanj!B2656),MONTH(siječanj!B2656)+5,DAY(siječanj!B2656))</f>
        <v>44010</v>
      </c>
      <c r="C2656" s="8">
        <v>27.6354166666667</v>
      </c>
      <c r="D2656">
        <v>0.93504670619520724</v>
      </c>
      <c r="E2656" s="6">
        <v>108.28130737055082</v>
      </c>
      <c r="F2656" s="10">
        <v>117.79526999899083</v>
      </c>
      <c r="G2656" s="10">
        <v>118.92005636180653</v>
      </c>
      <c r="H2656" s="10">
        <v>2.5944105398140302</v>
      </c>
      <c r="I2656" s="10">
        <f t="shared" si="66"/>
        <v>101.24807979934437</v>
      </c>
    </row>
    <row r="2657" spans="1:9" x14ac:dyDescent="0.25">
      <c r="A2657" s="14"/>
      <c r="B2657" s="5">
        <f>DATE(YEAR(siječanj!B2657),MONTH(siječanj!B2657)+5,DAY(siječanj!B2657))</f>
        <v>44010</v>
      </c>
      <c r="C2657" s="8">
        <v>27.6458333333333</v>
      </c>
      <c r="D2657">
        <v>0.93504670619520724</v>
      </c>
      <c r="E2657" s="6">
        <v>108.78390692833689</v>
      </c>
      <c r="F2657" s="10">
        <v>116.90564466849069</v>
      </c>
      <c r="G2657" s="10">
        <v>119.14346870826171</v>
      </c>
      <c r="H2657" s="10">
        <v>2.3676376229146769</v>
      </c>
      <c r="I2657" s="10">
        <f t="shared" si="66"/>
        <v>101.71803386038739</v>
      </c>
    </row>
    <row r="2658" spans="1:9" x14ac:dyDescent="0.25">
      <c r="A2658" s="14"/>
      <c r="B2658" s="5">
        <f>DATE(YEAR(siječanj!B2658),MONTH(siječanj!B2658)+5,DAY(siječanj!B2658))</f>
        <v>44010</v>
      </c>
      <c r="C2658" s="8">
        <v>27.65625</v>
      </c>
      <c r="D2658">
        <v>0.93504670619520724</v>
      </c>
      <c r="E2658" s="6">
        <v>107.93199931555284</v>
      </c>
      <c r="F2658" s="10">
        <v>116.2987546114956</v>
      </c>
      <c r="G2658" s="10">
        <v>116.96566987605219</v>
      </c>
      <c r="H2658" s="10">
        <v>2.1497046195645018</v>
      </c>
      <c r="I2658" s="10">
        <f t="shared" si="66"/>
        <v>100.92146045307105</v>
      </c>
    </row>
    <row r="2659" spans="1:9" x14ac:dyDescent="0.25">
      <c r="A2659" s="14"/>
      <c r="B2659" s="5">
        <f>DATE(YEAR(siječanj!B2659),MONTH(siječanj!B2659)+5,DAY(siječanj!B2659))</f>
        <v>44010</v>
      </c>
      <c r="C2659" s="8">
        <v>27.6666666666667</v>
      </c>
      <c r="D2659">
        <v>0.93504670619520724</v>
      </c>
      <c r="E2659" s="6">
        <v>105.32480088275534</v>
      </c>
      <c r="F2659" s="10">
        <v>115.94630098359741</v>
      </c>
      <c r="G2659" s="10">
        <v>117.30250602613343</v>
      </c>
      <c r="H2659" s="10">
        <v>2.9310922184693187</v>
      </c>
      <c r="I2659" s="10">
        <f t="shared" si="66"/>
        <v>98.483608146086439</v>
      </c>
    </row>
    <row r="2660" spans="1:9" x14ac:dyDescent="0.25">
      <c r="A2660" s="14"/>
      <c r="B2660" s="5">
        <f>DATE(YEAR(siječanj!B2660),MONTH(siječanj!B2660)+5,DAY(siječanj!B2660))</f>
        <v>44010</v>
      </c>
      <c r="C2660" s="8">
        <v>27.6770833333333</v>
      </c>
      <c r="D2660">
        <v>0.93504670619520724</v>
      </c>
      <c r="E2660" s="6">
        <v>104.42109091216822</v>
      </c>
      <c r="F2660" s="10">
        <v>113.73744396624235</v>
      </c>
      <c r="G2660" s="10">
        <v>118.44586596401959</v>
      </c>
      <c r="H2660" s="10">
        <v>3.1414024772119622</v>
      </c>
      <c r="I2660" s="10">
        <f t="shared" si="66"/>
        <v>97.638597114733187</v>
      </c>
    </row>
    <row r="2661" spans="1:9" x14ac:dyDescent="0.25">
      <c r="A2661" s="14"/>
      <c r="B2661" s="5">
        <f>DATE(YEAR(siječanj!B2661),MONTH(siječanj!B2661)+5,DAY(siječanj!B2661))</f>
        <v>44010</v>
      </c>
      <c r="C2661" s="8">
        <v>27.6875</v>
      </c>
      <c r="D2661">
        <v>0.93504670619520724</v>
      </c>
      <c r="E2661" s="6">
        <v>104.99092277120482</v>
      </c>
      <c r="F2661" s="10">
        <v>115.75485178643078</v>
      </c>
      <c r="G2661" s="10">
        <v>120.23103375028354</v>
      </c>
      <c r="H2661" s="10">
        <v>2.7266895120940182</v>
      </c>
      <c r="I2661" s="10">
        <f t="shared" si="66"/>
        <v>98.171416517610453</v>
      </c>
    </row>
    <row r="2662" spans="1:9" x14ac:dyDescent="0.25">
      <c r="A2662" s="14"/>
      <c r="B2662" s="5">
        <f>DATE(YEAR(siječanj!B2662),MONTH(siječanj!B2662)+5,DAY(siječanj!B2662))</f>
        <v>44010</v>
      </c>
      <c r="C2662" s="8">
        <v>27.6979166666667</v>
      </c>
      <c r="D2662">
        <v>0.93504670619520724</v>
      </c>
      <c r="E2662" s="6">
        <v>104.68057260861038</v>
      </c>
      <c r="F2662" s="10">
        <v>116.25017800950677</v>
      </c>
      <c r="G2662" s="10">
        <v>119.33910199486127</v>
      </c>
      <c r="H2662" s="10">
        <v>3.2997011747477414</v>
      </c>
      <c r="I2662" s="10">
        <f t="shared" si="66"/>
        <v>97.881224620309368</v>
      </c>
    </row>
    <row r="2663" spans="1:9" x14ac:dyDescent="0.25">
      <c r="A2663" s="14"/>
      <c r="B2663" s="5">
        <f>DATE(YEAR(siječanj!B2663),MONTH(siječanj!B2663)+5,DAY(siječanj!B2663))</f>
        <v>44010</v>
      </c>
      <c r="C2663" s="8">
        <v>27.7083333333333</v>
      </c>
      <c r="D2663">
        <v>0.93504670619520724</v>
      </c>
      <c r="E2663" s="6">
        <v>106.6261956804901</v>
      </c>
      <c r="F2663" s="10">
        <v>113.72076283827613</v>
      </c>
      <c r="G2663" s="10">
        <v>117.63144027375071</v>
      </c>
      <c r="H2663" s="10">
        <v>3.2599180776133556</v>
      </c>
      <c r="I2663" s="10">
        <f t="shared" si="66"/>
        <v>99.700473065167898</v>
      </c>
    </row>
    <row r="2664" spans="1:9" x14ac:dyDescent="0.25">
      <c r="A2664" s="14"/>
      <c r="B2664" s="5">
        <f>DATE(YEAR(siječanj!B2664),MONTH(siječanj!B2664)+5,DAY(siječanj!B2664))</f>
        <v>44010</v>
      </c>
      <c r="C2664" s="8">
        <v>27.71875</v>
      </c>
      <c r="D2664">
        <v>0.93504670619520724</v>
      </c>
      <c r="E2664" s="6">
        <v>108.03417653926998</v>
      </c>
      <c r="F2664" s="10">
        <v>113.89498438051837</v>
      </c>
      <c r="G2664" s="10">
        <v>118.88858519922522</v>
      </c>
      <c r="H2664" s="10">
        <v>3.1895653143676692</v>
      </c>
      <c r="I2664" s="10">
        <f t="shared" si="66"/>
        <v>101.01700092955593</v>
      </c>
    </row>
    <row r="2665" spans="1:9" x14ac:dyDescent="0.25">
      <c r="A2665" s="14"/>
      <c r="B2665" s="5">
        <f>DATE(YEAR(siječanj!B2665),MONTH(siječanj!B2665)+5,DAY(siječanj!B2665))</f>
        <v>44010</v>
      </c>
      <c r="C2665" s="8">
        <v>27.7291666666667</v>
      </c>
      <c r="D2665">
        <v>0.93504670619520724</v>
      </c>
      <c r="E2665" s="6">
        <v>110.6019402618338</v>
      </c>
      <c r="F2665" s="10">
        <v>116.12152717098337</v>
      </c>
      <c r="G2665" s="10">
        <v>118.50883236811303</v>
      </c>
      <c r="H2665" s="10">
        <v>2.8485378844092755</v>
      </c>
      <c r="I2665" s="10">
        <f t="shared" si="66"/>
        <v>103.41797994062678</v>
      </c>
    </row>
    <row r="2666" spans="1:9" x14ac:dyDescent="0.25">
      <c r="A2666" s="14"/>
      <c r="B2666" s="5">
        <f>DATE(YEAR(siječanj!B2666),MONTH(siječanj!B2666)+5,DAY(siječanj!B2666))</f>
        <v>44010</v>
      </c>
      <c r="C2666" s="8">
        <v>27.7395833333333</v>
      </c>
      <c r="D2666">
        <v>0.93504670619520724</v>
      </c>
      <c r="E2666" s="6">
        <v>112.82179676687581</v>
      </c>
      <c r="F2666" s="10">
        <v>116.61123139983513</v>
      </c>
      <c r="G2666" s="10">
        <v>121.53391660485002</v>
      </c>
      <c r="H2666" s="10">
        <v>3.2140620843765095</v>
      </c>
      <c r="I2666" s="10">
        <f t="shared" si="66"/>
        <v>105.4936494538923</v>
      </c>
    </row>
    <row r="2667" spans="1:9" x14ac:dyDescent="0.25">
      <c r="A2667" s="14"/>
      <c r="B2667" s="5">
        <f>DATE(YEAR(siječanj!B2667),MONTH(siječanj!B2667)+5,DAY(siječanj!B2667))</f>
        <v>44010</v>
      </c>
      <c r="C2667" s="8">
        <v>27.75</v>
      </c>
      <c r="D2667">
        <v>0.93504670619520724</v>
      </c>
      <c r="E2667" s="6">
        <v>115.64057496739497</v>
      </c>
      <c r="F2667" s="10">
        <v>116.16504839860904</v>
      </c>
      <c r="G2667" s="10">
        <v>123.68555769187911</v>
      </c>
      <c r="H2667" s="10">
        <v>3.5331525840805851</v>
      </c>
      <c r="I2667" s="10">
        <f t="shared" si="66"/>
        <v>108.1293387257826</v>
      </c>
    </row>
    <row r="2668" spans="1:9" x14ac:dyDescent="0.25">
      <c r="A2668" s="14"/>
      <c r="B2668" s="5">
        <f>DATE(YEAR(siječanj!B2668),MONTH(siječanj!B2668)+5,DAY(siječanj!B2668))</f>
        <v>44010</v>
      </c>
      <c r="C2668" s="8">
        <v>27.7604166666667</v>
      </c>
      <c r="D2668">
        <v>0.93504670619520724</v>
      </c>
      <c r="E2668" s="6">
        <v>117.41674310308512</v>
      </c>
      <c r="F2668" s="10">
        <v>116.86017041070563</v>
      </c>
      <c r="G2668" s="10">
        <v>122.03876750788066</v>
      </c>
      <c r="H2668" s="10">
        <v>4.2451565730786855</v>
      </c>
      <c r="I2668" s="10">
        <f t="shared" si="66"/>
        <v>109.79013889070856</v>
      </c>
    </row>
    <row r="2669" spans="1:9" x14ac:dyDescent="0.25">
      <c r="A2669" s="14"/>
      <c r="B2669" s="5">
        <f>DATE(YEAR(siječanj!B2669),MONTH(siječanj!B2669)+5,DAY(siječanj!B2669))</f>
        <v>44010</v>
      </c>
      <c r="C2669" s="8">
        <v>27.7708333333333</v>
      </c>
      <c r="D2669">
        <v>0.93504670619520724</v>
      </c>
      <c r="E2669" s="6">
        <v>119.16365357825369</v>
      </c>
      <c r="F2669" s="10">
        <v>120.30372425394302</v>
      </c>
      <c r="G2669" s="10">
        <v>122.78319975941191</v>
      </c>
      <c r="H2669" s="10">
        <v>8.4433854067820562</v>
      </c>
      <c r="I2669" s="10">
        <f t="shared" si="66"/>
        <v>111.42358177653283</v>
      </c>
    </row>
    <row r="2670" spans="1:9" x14ac:dyDescent="0.25">
      <c r="A2670" s="14"/>
      <c r="B2670" s="5">
        <f>DATE(YEAR(siječanj!B2670),MONTH(siječanj!B2670)+5,DAY(siječanj!B2670))</f>
        <v>44010</v>
      </c>
      <c r="C2670" s="8">
        <v>27.78125</v>
      </c>
      <c r="D2670">
        <v>0.93504670619520724</v>
      </c>
      <c r="E2670" s="6">
        <v>123.62028523010366</v>
      </c>
      <c r="F2670" s="10">
        <v>120.58976681926117</v>
      </c>
      <c r="G2670" s="10">
        <v>125.89622025150234</v>
      </c>
      <c r="H2670" s="10">
        <v>19.921335340678969</v>
      </c>
      <c r="I2670" s="10">
        <f t="shared" si="66"/>
        <v>115.59074052332046</v>
      </c>
    </row>
    <row r="2671" spans="1:9" x14ac:dyDescent="0.25">
      <c r="A2671" s="14"/>
      <c r="B2671" s="5">
        <f>DATE(YEAR(siječanj!B2671),MONTH(siječanj!B2671)+5,DAY(siječanj!B2671))</f>
        <v>44010</v>
      </c>
      <c r="C2671" s="8">
        <v>27.7916666666667</v>
      </c>
      <c r="D2671">
        <v>0.93504670619520724</v>
      </c>
      <c r="E2671" s="6">
        <v>126.7771075281841</v>
      </c>
      <c r="F2671" s="10">
        <v>123.22605614088006</v>
      </c>
      <c r="G2671" s="10">
        <v>127.71441229138549</v>
      </c>
      <c r="H2671" s="10">
        <v>31.27979653664913</v>
      </c>
      <c r="I2671" s="10">
        <f t="shared" si="66"/>
        <v>118.54251681518416</v>
      </c>
    </row>
    <row r="2672" spans="1:9" x14ac:dyDescent="0.25">
      <c r="A2672" s="14"/>
      <c r="B2672" s="5">
        <f>DATE(YEAR(siječanj!B2672),MONTH(siječanj!B2672)+5,DAY(siječanj!B2672))</f>
        <v>44010</v>
      </c>
      <c r="C2672" s="8">
        <v>27.8020833333333</v>
      </c>
      <c r="D2672">
        <v>0.93504670619520724</v>
      </c>
      <c r="E2672" s="6">
        <v>128.87528663849696</v>
      </c>
      <c r="F2672" s="10">
        <v>124.57845719179986</v>
      </c>
      <c r="G2672" s="10">
        <v>132.39465414058077</v>
      </c>
      <c r="H2672" s="10">
        <v>44.720590756403197</v>
      </c>
      <c r="I2672" s="10">
        <f t="shared" si="66"/>
        <v>120.50441228128979</v>
      </c>
    </row>
    <row r="2673" spans="1:9" x14ac:dyDescent="0.25">
      <c r="A2673" s="14"/>
      <c r="B2673" s="5">
        <f>DATE(YEAR(siječanj!B2673),MONTH(siječanj!B2673)+5,DAY(siječanj!B2673))</f>
        <v>44010</v>
      </c>
      <c r="C2673" s="8">
        <v>27.8125</v>
      </c>
      <c r="D2673">
        <v>0.93504670619520724</v>
      </c>
      <c r="E2673" s="6">
        <v>132.71468797483286</v>
      </c>
      <c r="F2673" s="10">
        <v>127.80575112140144</v>
      </c>
      <c r="G2673" s="10">
        <v>138.23642749412073</v>
      </c>
      <c r="H2673" s="10">
        <v>59.506766031825748</v>
      </c>
      <c r="I2673" s="10">
        <f t="shared" si="66"/>
        <v>124.09443185459214</v>
      </c>
    </row>
    <row r="2674" spans="1:9" x14ac:dyDescent="0.25">
      <c r="A2674" s="14"/>
      <c r="B2674" s="5">
        <f>DATE(YEAR(siječanj!B2674),MONTH(siječanj!B2674)+5,DAY(siječanj!B2674))</f>
        <v>44010</v>
      </c>
      <c r="C2674" s="8">
        <v>27.8229166666667</v>
      </c>
      <c r="D2674">
        <v>0.93504670619520724</v>
      </c>
      <c r="E2674" s="6">
        <v>135.79977633749002</v>
      </c>
      <c r="F2674" s="10">
        <v>127.93689749846182</v>
      </c>
      <c r="G2674" s="10">
        <v>143.44163417989134</v>
      </c>
      <c r="H2674" s="10">
        <v>85.113395902172869</v>
      </c>
      <c r="I2674" s="10">
        <f t="shared" si="66"/>
        <v>126.97913356641588</v>
      </c>
    </row>
    <row r="2675" spans="1:9" x14ac:dyDescent="0.25">
      <c r="A2675" s="14"/>
      <c r="B2675" s="5">
        <f>DATE(YEAR(siječanj!B2675),MONTH(siječanj!B2675)+5,DAY(siječanj!B2675))</f>
        <v>44010</v>
      </c>
      <c r="C2675" s="8">
        <v>27.8333333333333</v>
      </c>
      <c r="D2675">
        <v>0.93504670619520724</v>
      </c>
      <c r="E2675" s="6">
        <v>140.04477293839165</v>
      </c>
      <c r="F2675" s="10">
        <v>127.31753778594295</v>
      </c>
      <c r="G2675" s="10">
        <v>141.22436596691327</v>
      </c>
      <c r="H2675" s="10">
        <v>126.40601360700843</v>
      </c>
      <c r="I2675" s="10">
        <f t="shared" si="66"/>
        <v>130.9484036558988</v>
      </c>
    </row>
    <row r="2676" spans="1:9" x14ac:dyDescent="0.25">
      <c r="A2676" s="14"/>
      <c r="B2676" s="5">
        <f>DATE(YEAR(siječanj!B2676),MONTH(siječanj!B2676)+5,DAY(siječanj!B2676))</f>
        <v>44010</v>
      </c>
      <c r="C2676" s="8">
        <v>27.84375</v>
      </c>
      <c r="D2676">
        <v>0.93504670619520724</v>
      </c>
      <c r="E2676" s="6">
        <v>143.00189346488352</v>
      </c>
      <c r="F2676" s="10">
        <v>114.36514223345404</v>
      </c>
      <c r="G2676" s="10">
        <v>129.93255537218334</v>
      </c>
      <c r="H2676" s="10">
        <v>190.0494139470201</v>
      </c>
      <c r="I2676" s="10">
        <f t="shared" si="66"/>
        <v>133.71344946401726</v>
      </c>
    </row>
    <row r="2677" spans="1:9" x14ac:dyDescent="0.25">
      <c r="A2677" s="14"/>
      <c r="B2677" s="5">
        <f>DATE(YEAR(siječanj!B2677),MONTH(siječanj!B2677)+5,DAY(siječanj!B2677))</f>
        <v>44010</v>
      </c>
      <c r="C2677" s="8">
        <v>27.8541666666667</v>
      </c>
      <c r="D2677">
        <v>0.93504670619520724</v>
      </c>
      <c r="E2677" s="6">
        <v>146.8076342265727</v>
      </c>
      <c r="F2677" s="10">
        <v>110.14484096948362</v>
      </c>
      <c r="G2677" s="10">
        <v>122.46932688302235</v>
      </c>
      <c r="H2677" s="10">
        <v>228.82780485520058</v>
      </c>
      <c r="I2677" s="10">
        <f t="shared" si="66"/>
        <v>137.27199482786759</v>
      </c>
    </row>
    <row r="2678" spans="1:9" x14ac:dyDescent="0.25">
      <c r="A2678" s="14"/>
      <c r="B2678" s="5">
        <f>DATE(YEAR(siječanj!B2678),MONTH(siječanj!B2678)+5,DAY(siječanj!B2678))</f>
        <v>44010</v>
      </c>
      <c r="C2678" s="8">
        <v>27.8645833333333</v>
      </c>
      <c r="D2678">
        <v>0.93504670619520724</v>
      </c>
      <c r="E2678" s="6">
        <v>146.29498595513647</v>
      </c>
      <c r="F2678" s="10">
        <v>108.05468478514859</v>
      </c>
      <c r="G2678" s="10">
        <v>121.63485949600123</v>
      </c>
      <c r="H2678" s="10">
        <v>230.25039944307551</v>
      </c>
      <c r="I2678" s="10">
        <f t="shared" si="66"/>
        <v>136.79264475022447</v>
      </c>
    </row>
    <row r="2679" spans="1:9" x14ac:dyDescent="0.25">
      <c r="A2679" s="14"/>
      <c r="B2679" s="5">
        <f>DATE(YEAR(siječanj!B2679),MONTH(siječanj!B2679)+5,DAY(siječanj!B2679))</f>
        <v>44010</v>
      </c>
      <c r="C2679" s="8">
        <v>27.875</v>
      </c>
      <c r="D2679">
        <v>0.93504670619520724</v>
      </c>
      <c r="E2679" s="6">
        <v>144.40591268815123</v>
      </c>
      <c r="F2679" s="10">
        <v>107.08109523211746</v>
      </c>
      <c r="G2679" s="10">
        <v>116.94648298134405</v>
      </c>
      <c r="H2679" s="10">
        <v>232.64126686472753</v>
      </c>
      <c r="I2679" s="10">
        <f t="shared" si="66"/>
        <v>135.02627301416851</v>
      </c>
    </row>
    <row r="2680" spans="1:9" x14ac:dyDescent="0.25">
      <c r="A2680" s="14"/>
      <c r="B2680" s="5">
        <f>DATE(YEAR(siječanj!B2680),MONTH(siječanj!B2680)+5,DAY(siječanj!B2680))</f>
        <v>44010</v>
      </c>
      <c r="C2680" s="8">
        <v>27.8854166666667</v>
      </c>
      <c r="D2680">
        <v>0.93504670619520724</v>
      </c>
      <c r="E2680" s="6">
        <v>150.23086836844021</v>
      </c>
      <c r="F2680" s="10">
        <v>104.11795867802334</v>
      </c>
      <c r="G2680" s="10">
        <v>106.58082030273118</v>
      </c>
      <c r="H2680" s="10">
        <v>239.79947725240223</v>
      </c>
      <c r="I2680" s="10">
        <f t="shared" si="66"/>
        <v>140.47287863675578</v>
      </c>
    </row>
    <row r="2681" spans="1:9" x14ac:dyDescent="0.25">
      <c r="A2681" s="14"/>
      <c r="B2681" s="5">
        <f>DATE(YEAR(siječanj!B2681),MONTH(siječanj!B2681)+5,DAY(siječanj!B2681))</f>
        <v>44010</v>
      </c>
      <c r="C2681" s="8">
        <v>27.8958333333333</v>
      </c>
      <c r="D2681">
        <v>0.93504670619520724</v>
      </c>
      <c r="E2681" s="6">
        <v>152.46959915939212</v>
      </c>
      <c r="F2681" s="10">
        <v>103.03455739220374</v>
      </c>
      <c r="G2681" s="10">
        <v>99.368434075384116</v>
      </c>
      <c r="H2681" s="10">
        <v>245.81879302026485</v>
      </c>
      <c r="I2681" s="10">
        <f t="shared" si="66"/>
        <v>142.56619648889313</v>
      </c>
    </row>
    <row r="2682" spans="1:9" x14ac:dyDescent="0.25">
      <c r="A2682" s="14"/>
      <c r="B2682" s="5">
        <f>DATE(YEAR(siječanj!B2682),MONTH(siječanj!B2682)+5,DAY(siječanj!B2682))</f>
        <v>44010</v>
      </c>
      <c r="C2682" s="8">
        <v>27.90625</v>
      </c>
      <c r="D2682">
        <v>0.93504670619520724</v>
      </c>
      <c r="E2682" s="6">
        <v>153.46511976149282</v>
      </c>
      <c r="F2682" s="10">
        <v>101.17557809259837</v>
      </c>
      <c r="G2682" s="10">
        <v>95.07086262108534</v>
      </c>
      <c r="H2682" s="10">
        <v>243.23138568407498</v>
      </c>
      <c r="I2682" s="10">
        <f t="shared" si="66"/>
        <v>143.49705474883686</v>
      </c>
    </row>
    <row r="2683" spans="1:9" x14ac:dyDescent="0.25">
      <c r="A2683" s="14"/>
      <c r="B2683" s="5">
        <f>DATE(YEAR(siječanj!B2683),MONTH(siječanj!B2683)+5,DAY(siječanj!B2683))</f>
        <v>44010</v>
      </c>
      <c r="C2683" s="8">
        <v>27.9166666666667</v>
      </c>
      <c r="D2683">
        <v>0.93504670619520724</v>
      </c>
      <c r="E2683" s="6">
        <v>152.71370817001443</v>
      </c>
      <c r="F2683" s="10">
        <v>100.40536890246062</v>
      </c>
      <c r="G2683" s="10">
        <v>89.744835886771895</v>
      </c>
      <c r="H2683" s="10">
        <v>242.46348555214135</v>
      </c>
      <c r="I2683" s="10">
        <f t="shared" si="66"/>
        <v>142.79444981522809</v>
      </c>
    </row>
    <row r="2684" spans="1:9" x14ac:dyDescent="0.25">
      <c r="A2684" s="14"/>
      <c r="B2684" s="5">
        <f>DATE(YEAR(siječanj!B2684),MONTH(siječanj!B2684)+5,DAY(siječanj!B2684))</f>
        <v>44010</v>
      </c>
      <c r="C2684" s="8">
        <v>27.9270833333333</v>
      </c>
      <c r="D2684">
        <v>0.93504670619520724</v>
      </c>
      <c r="E2684" s="6">
        <v>144.84235204440427</v>
      </c>
      <c r="F2684" s="10">
        <v>98.799720922294071</v>
      </c>
      <c r="G2684" s="10">
        <v>85.59630498793662</v>
      </c>
      <c r="H2684" s="10">
        <v>244.74433863109815</v>
      </c>
      <c r="I2684" s="10">
        <f t="shared" si="66"/>
        <v>135.43436419668686</v>
      </c>
    </row>
    <row r="2685" spans="1:9" x14ac:dyDescent="0.25">
      <c r="A2685" s="14"/>
      <c r="B2685" s="5">
        <f>DATE(YEAR(siječanj!B2685),MONTH(siječanj!B2685)+5,DAY(siječanj!B2685))</f>
        <v>44010</v>
      </c>
      <c r="C2685" s="8">
        <v>27.9375</v>
      </c>
      <c r="D2685">
        <v>0.93504670619520724</v>
      </c>
      <c r="E2685" s="6">
        <v>137.27769245242501</v>
      </c>
      <c r="F2685" s="10">
        <v>95.431913304312118</v>
      </c>
      <c r="G2685" s="10">
        <v>82.552374974678088</v>
      </c>
      <c r="H2685" s="10">
        <v>242.3335970916944</v>
      </c>
      <c r="I2685" s="10">
        <f t="shared" si="66"/>
        <v>128.36105416171867</v>
      </c>
    </row>
    <row r="2686" spans="1:9" x14ac:dyDescent="0.25">
      <c r="A2686" s="14"/>
      <c r="B2686" s="5">
        <f>DATE(YEAR(siječanj!B2686),MONTH(siječanj!B2686)+5,DAY(siječanj!B2686))</f>
        <v>44010</v>
      </c>
      <c r="C2686" s="8">
        <v>27.9479166666667</v>
      </c>
      <c r="D2686">
        <v>0.93504670619520724</v>
      </c>
      <c r="E2686" s="6">
        <v>125.68179082991557</v>
      </c>
      <c r="F2686" s="10">
        <v>91.43934098293812</v>
      </c>
      <c r="G2686" s="10">
        <v>78.930301806128981</v>
      </c>
      <c r="H2686" s="10">
        <v>240.49594789471871</v>
      </c>
      <c r="I2686" s="10">
        <f t="shared" si="66"/>
        <v>117.51834454422756</v>
      </c>
    </row>
    <row r="2687" spans="1:9" x14ac:dyDescent="0.25">
      <c r="A2687" s="14"/>
      <c r="B2687" s="5">
        <f>DATE(YEAR(siječanj!B2687),MONTH(siječanj!B2687)+5,DAY(siječanj!B2687))</f>
        <v>44010</v>
      </c>
      <c r="C2687" s="8">
        <v>27.9583333333333</v>
      </c>
      <c r="D2687">
        <v>0.93504670619520724</v>
      </c>
      <c r="E2687" s="6">
        <v>114.05556833197134</v>
      </c>
      <c r="F2687" s="10">
        <v>87.210443975118096</v>
      </c>
      <c r="G2687" s="10">
        <v>79.558244203509801</v>
      </c>
      <c r="H2687" s="10">
        <v>240.5456974341036</v>
      </c>
      <c r="I2687" s="10">
        <f t="shared" si="66"/>
        <v>106.64728349203219</v>
      </c>
    </row>
    <row r="2688" spans="1:9" x14ac:dyDescent="0.25">
      <c r="A2688" s="14"/>
      <c r="B2688" s="5">
        <f>DATE(YEAR(siječanj!B2688),MONTH(siječanj!B2688)+5,DAY(siječanj!B2688))</f>
        <v>44010</v>
      </c>
      <c r="C2688" s="8">
        <v>27.96875</v>
      </c>
      <c r="D2688">
        <v>0.93504670619520724</v>
      </c>
      <c r="E2688" s="6">
        <v>104.42665674845465</v>
      </c>
      <c r="F2688" s="10">
        <v>86.689877047451446</v>
      </c>
      <c r="G2688" s="10">
        <v>80.232341898116772</v>
      </c>
      <c r="H2688" s="10">
        <v>240.40533853182799</v>
      </c>
      <c r="I2688" s="10">
        <f t="shared" si="66"/>
        <v>97.643801431620034</v>
      </c>
    </row>
    <row r="2689" spans="1:9" x14ac:dyDescent="0.25">
      <c r="A2689" s="14"/>
      <c r="B2689" s="5">
        <f>DATE(YEAR(siječanj!B2689),MONTH(siječanj!B2689)+5,DAY(siječanj!B2689))</f>
        <v>44010</v>
      </c>
      <c r="C2689" s="8">
        <v>27.9791666666667</v>
      </c>
      <c r="D2689">
        <v>0.93504670619520724</v>
      </c>
      <c r="E2689" s="6">
        <v>94.747451249462955</v>
      </c>
      <c r="F2689" s="10">
        <v>84.128863777160731</v>
      </c>
      <c r="G2689" s="10">
        <v>74.663150067765727</v>
      </c>
      <c r="H2689" s="10">
        <v>240.53525986181268</v>
      </c>
      <c r="I2689" s="10">
        <f t="shared" si="66"/>
        <v>88.593292211201316</v>
      </c>
    </row>
    <row r="2690" spans="1:9" ht="15.75" thickBot="1" x14ac:dyDescent="0.3">
      <c r="A2690" s="14"/>
      <c r="B2690" s="5">
        <f>DATE(YEAR(siječanj!B2690),MONTH(siječanj!B2690)+5,DAY(siječanj!B2690))</f>
        <v>44010</v>
      </c>
      <c r="C2690" s="8">
        <v>27.9895833333333</v>
      </c>
      <c r="D2690">
        <v>0.93504670619520724</v>
      </c>
      <c r="E2690" s="6">
        <v>87.463679809057993</v>
      </c>
      <c r="F2690" s="10">
        <v>80.433871365935275</v>
      </c>
      <c r="G2690" s="10">
        <v>74.508768002815401</v>
      </c>
      <c r="H2690" s="10">
        <v>240.25951531792077</v>
      </c>
      <c r="I2690" s="10">
        <f t="shared" si="66"/>
        <v>81.782625717171925</v>
      </c>
    </row>
    <row r="2691" spans="1:9" x14ac:dyDescent="0.25">
      <c r="A2691" s="15">
        <f t="shared" ref="A2691" si="67">A2595+1</f>
        <v>181</v>
      </c>
      <c r="B2691" s="5">
        <f>DATE(YEAR(siječanj!B2691),MONTH(siječanj!B2691)+5,DAY(siječanj!B2691))</f>
        <v>44011</v>
      </c>
      <c r="C2691" s="8">
        <v>28</v>
      </c>
      <c r="D2691">
        <v>0.9360826853507962</v>
      </c>
      <c r="E2691" s="6">
        <v>81.871973934149992</v>
      </c>
      <c r="F2691" s="10">
        <v>77.900903769476471</v>
      </c>
      <c r="G2691" s="10">
        <v>72.303370702731414</v>
      </c>
      <c r="H2691" s="10">
        <v>238.81486626629305</v>
      </c>
      <c r="I2691" s="10">
        <f t="shared" si="66"/>
        <v>76.638937215249513</v>
      </c>
    </row>
    <row r="2692" spans="1:9" x14ac:dyDescent="0.25">
      <c r="A2692" s="16"/>
      <c r="B2692" s="5">
        <f>DATE(YEAR(siječanj!B2692),MONTH(siječanj!B2692)+5,DAY(siječanj!B2692))</f>
        <v>44011</v>
      </c>
      <c r="C2692" s="8">
        <v>28.0104166666667</v>
      </c>
      <c r="D2692">
        <v>0.9360826853507962</v>
      </c>
      <c r="E2692" s="6">
        <v>76.998391250653299</v>
      </c>
      <c r="F2692" s="10">
        <v>76.16070969308322</v>
      </c>
      <c r="G2692" s="10">
        <v>70.504385623332098</v>
      </c>
      <c r="H2692" s="10">
        <v>238.56154472339489</v>
      </c>
      <c r="I2692" s="10">
        <f t="shared" ref="I2692:I2755" si="68">D2692*E2692</f>
        <v>72.076860849602795</v>
      </c>
    </row>
    <row r="2693" spans="1:9" x14ac:dyDescent="0.25">
      <c r="A2693" s="16"/>
      <c r="B2693" s="5">
        <f>DATE(YEAR(siječanj!B2693),MONTH(siječanj!B2693)+5,DAY(siječanj!B2693))</f>
        <v>44011</v>
      </c>
      <c r="C2693" s="8">
        <v>28.0208333333333</v>
      </c>
      <c r="D2693">
        <v>0.9360826853507962</v>
      </c>
      <c r="E2693" s="6">
        <v>72.197006486803858</v>
      </c>
      <c r="F2693" s="10">
        <v>74.773580068835543</v>
      </c>
      <c r="G2693" s="10">
        <v>70.427421334122158</v>
      </c>
      <c r="H2693" s="10">
        <v>238.79452101850092</v>
      </c>
      <c r="I2693" s="10">
        <f t="shared" si="68"/>
        <v>67.58236770645621</v>
      </c>
    </row>
    <row r="2694" spans="1:9" x14ac:dyDescent="0.25">
      <c r="A2694" s="16"/>
      <c r="B2694" s="5">
        <f>DATE(YEAR(siječanj!B2694),MONTH(siječanj!B2694)+5,DAY(siječanj!B2694))</f>
        <v>44011</v>
      </c>
      <c r="C2694" s="8">
        <v>28.03125</v>
      </c>
      <c r="D2694">
        <v>0.9360826853507962</v>
      </c>
      <c r="E2694" s="6">
        <v>68.414856854901203</v>
      </c>
      <c r="F2694" s="10">
        <v>72.538533961874137</v>
      </c>
      <c r="G2694" s="10">
        <v>69.412008808301465</v>
      </c>
      <c r="H2694" s="10">
        <v>239.06544668895609</v>
      </c>
      <c r="I2694" s="10">
        <f t="shared" si="68"/>
        <v>64.04196292262624</v>
      </c>
    </row>
    <row r="2695" spans="1:9" x14ac:dyDescent="0.25">
      <c r="A2695" s="16"/>
      <c r="B2695" s="5">
        <f>DATE(YEAR(siječanj!B2695),MONTH(siječanj!B2695)+5,DAY(siječanj!B2695))</f>
        <v>44011</v>
      </c>
      <c r="C2695" s="8">
        <v>28.0416666666667</v>
      </c>
      <c r="D2695">
        <v>0.9360826853507962</v>
      </c>
      <c r="E2695" s="6">
        <v>65.815171017729753</v>
      </c>
      <c r="F2695" s="10">
        <v>71.937225713297522</v>
      </c>
      <c r="G2695" s="10">
        <v>68.050036257503507</v>
      </c>
      <c r="H2695" s="10">
        <v>238.91533449840176</v>
      </c>
      <c r="I2695" s="10">
        <f t="shared" si="68"/>
        <v>61.608442023098362</v>
      </c>
    </row>
    <row r="2696" spans="1:9" x14ac:dyDescent="0.25">
      <c r="A2696" s="16"/>
      <c r="B2696" s="5">
        <f>DATE(YEAR(siječanj!B2696),MONTH(siječanj!B2696)+5,DAY(siječanj!B2696))</f>
        <v>44011</v>
      </c>
      <c r="C2696" s="8">
        <v>28.0520833333333</v>
      </c>
      <c r="D2696">
        <v>0.9360826853507962</v>
      </c>
      <c r="E2696" s="6">
        <v>63.573746156677522</v>
      </c>
      <c r="F2696" s="10">
        <v>70.376308553509674</v>
      </c>
      <c r="G2696" s="10">
        <v>67.098902437505927</v>
      </c>
      <c r="H2696" s="10">
        <v>238.55740814187715</v>
      </c>
      <c r="I2696" s="10">
        <f t="shared" si="68"/>
        <v>59.510283020152556</v>
      </c>
    </row>
    <row r="2697" spans="1:9" x14ac:dyDescent="0.25">
      <c r="A2697" s="16"/>
      <c r="B2697" s="5">
        <f>DATE(YEAR(siječanj!B2697),MONTH(siječanj!B2697)+5,DAY(siječanj!B2697))</f>
        <v>44011</v>
      </c>
      <c r="C2697" s="8">
        <v>28.0625</v>
      </c>
      <c r="D2697">
        <v>0.9360826853507962</v>
      </c>
      <c r="E2697" s="6">
        <v>61.927936856706722</v>
      </c>
      <c r="F2697" s="10">
        <v>69.427385048046986</v>
      </c>
      <c r="G2697" s="10">
        <v>65.678807360864425</v>
      </c>
      <c r="H2697" s="10">
        <v>238.77994487259909</v>
      </c>
      <c r="I2697" s="10">
        <f t="shared" si="68"/>
        <v>57.969669431060574</v>
      </c>
    </row>
    <row r="2698" spans="1:9" x14ac:dyDescent="0.25">
      <c r="A2698" s="16"/>
      <c r="B2698" s="5">
        <f>DATE(YEAR(siječanj!B2698),MONTH(siječanj!B2698)+5,DAY(siječanj!B2698))</f>
        <v>44011</v>
      </c>
      <c r="C2698" s="8">
        <v>28.0729166666667</v>
      </c>
      <c r="D2698">
        <v>0.9360826853507962</v>
      </c>
      <c r="E2698" s="6">
        <v>60.51977632744012</v>
      </c>
      <c r="F2698" s="10">
        <v>69.135704414182342</v>
      </c>
      <c r="G2698" s="10">
        <v>65.285602433734326</v>
      </c>
      <c r="H2698" s="10">
        <v>238.35863011063563</v>
      </c>
      <c r="I2698" s="10">
        <f t="shared" si="68"/>
        <v>56.651514741419696</v>
      </c>
    </row>
    <row r="2699" spans="1:9" x14ac:dyDescent="0.25">
      <c r="A2699" s="16"/>
      <c r="B2699" s="5">
        <f>DATE(YEAR(siječanj!B2699),MONTH(siječanj!B2699)+5,DAY(siječanj!B2699))</f>
        <v>44011</v>
      </c>
      <c r="C2699" s="8">
        <v>28.0833333333333</v>
      </c>
      <c r="D2699">
        <v>0.9360826853507962</v>
      </c>
      <c r="E2699" s="6">
        <v>60.2267969444299</v>
      </c>
      <c r="F2699" s="10">
        <v>69.736578656056878</v>
      </c>
      <c r="G2699" s="10">
        <v>65.208995315331535</v>
      </c>
      <c r="H2699" s="10">
        <v>238.54384497536458</v>
      </c>
      <c r="I2699" s="10">
        <f t="shared" si="68"/>
        <v>56.377261813819068</v>
      </c>
    </row>
    <row r="2700" spans="1:9" x14ac:dyDescent="0.25">
      <c r="A2700" s="16"/>
      <c r="B2700" s="5">
        <f>DATE(YEAR(siječanj!B2700),MONTH(siječanj!B2700)+5,DAY(siječanj!B2700))</f>
        <v>44011</v>
      </c>
      <c r="C2700" s="8">
        <v>28.09375</v>
      </c>
      <c r="D2700">
        <v>0.9360826853507962</v>
      </c>
      <c r="E2700" s="6">
        <v>59.709886928536697</v>
      </c>
      <c r="F2700" s="10">
        <v>70.830384046984776</v>
      </c>
      <c r="G2700" s="10">
        <v>66.001954638774691</v>
      </c>
      <c r="H2700" s="10">
        <v>238.64607919808992</v>
      </c>
      <c r="I2700" s="10">
        <f t="shared" si="68"/>
        <v>55.893391298057033</v>
      </c>
    </row>
    <row r="2701" spans="1:9" x14ac:dyDescent="0.25">
      <c r="A2701" s="16"/>
      <c r="B2701" s="5">
        <f>DATE(YEAR(siječanj!B2701),MONTH(siječanj!B2701)+5,DAY(siječanj!B2701))</f>
        <v>44011</v>
      </c>
      <c r="C2701" s="8">
        <v>28.1041666666667</v>
      </c>
      <c r="D2701">
        <v>0.9360826853507962</v>
      </c>
      <c r="E2701" s="6">
        <v>58.932949294337867</v>
      </c>
      <c r="F2701" s="10">
        <v>70.268385553591386</v>
      </c>
      <c r="G2701" s="10">
        <v>65.766795787234656</v>
      </c>
      <c r="H2701" s="10">
        <v>238.79058065816281</v>
      </c>
      <c r="I2701" s="10">
        <f t="shared" si="68"/>
        <v>55.166113431086103</v>
      </c>
    </row>
    <row r="2702" spans="1:9" x14ac:dyDescent="0.25">
      <c r="A2702" s="16"/>
      <c r="B2702" s="5">
        <f>DATE(YEAR(siječanj!B2702),MONTH(siječanj!B2702)+5,DAY(siječanj!B2702))</f>
        <v>44011</v>
      </c>
      <c r="C2702" s="8">
        <v>28.1145833333333</v>
      </c>
      <c r="D2702">
        <v>0.9360826853507962</v>
      </c>
      <c r="E2702" s="6">
        <v>58.620897198121945</v>
      </c>
      <c r="F2702" s="10">
        <v>68.851691232054492</v>
      </c>
      <c r="G2702" s="10">
        <v>64.849211944179132</v>
      </c>
      <c r="H2702" s="10">
        <v>238.7722334798444</v>
      </c>
      <c r="I2702" s="10">
        <f t="shared" si="68"/>
        <v>54.874006866890952</v>
      </c>
    </row>
    <row r="2703" spans="1:9" x14ac:dyDescent="0.25">
      <c r="A2703" s="16"/>
      <c r="B2703" s="5">
        <f>DATE(YEAR(siječanj!B2703),MONTH(siječanj!B2703)+5,DAY(siječanj!B2703))</f>
        <v>44011</v>
      </c>
      <c r="C2703" s="8">
        <v>28.125</v>
      </c>
      <c r="D2703">
        <v>0.9360826853507962</v>
      </c>
      <c r="E2703" s="6">
        <v>58.413994786257867</v>
      </c>
      <c r="F2703" s="10">
        <v>67.951497034642486</v>
      </c>
      <c r="G2703" s="10">
        <v>63.666595322746652</v>
      </c>
      <c r="H2703" s="10">
        <v>238.57090756140752</v>
      </c>
      <c r="I2703" s="10">
        <f t="shared" si="68"/>
        <v>54.680329101587674</v>
      </c>
    </row>
    <row r="2704" spans="1:9" x14ac:dyDescent="0.25">
      <c r="A2704" s="16"/>
      <c r="B2704" s="5">
        <f>DATE(YEAR(siječanj!B2704),MONTH(siječanj!B2704)+5,DAY(siječanj!B2704))</f>
        <v>44011</v>
      </c>
      <c r="C2704" s="8">
        <v>28.1354166666667</v>
      </c>
      <c r="D2704">
        <v>0.9360826853507962</v>
      </c>
      <c r="E2704" s="6">
        <v>58.348551292270734</v>
      </c>
      <c r="F2704" s="10">
        <v>66.711664462785521</v>
      </c>
      <c r="G2704" s="10">
        <v>63.518517924515947</v>
      </c>
      <c r="H2704" s="10">
        <v>238.42527260030712</v>
      </c>
      <c r="I2704" s="10">
        <f t="shared" si="68"/>
        <v>54.61906857999746</v>
      </c>
    </row>
    <row r="2705" spans="1:9" x14ac:dyDescent="0.25">
      <c r="A2705" s="16"/>
      <c r="B2705" s="5">
        <f>DATE(YEAR(siječanj!B2705),MONTH(siječanj!B2705)+5,DAY(siječanj!B2705))</f>
        <v>44011</v>
      </c>
      <c r="C2705" s="8">
        <v>28.1458333333333</v>
      </c>
      <c r="D2705">
        <v>0.9360826853507962</v>
      </c>
      <c r="E2705" s="6">
        <v>58.825722540183506</v>
      </c>
      <c r="F2705" s="10">
        <v>66.611047242352328</v>
      </c>
      <c r="G2705" s="10">
        <v>63.756144866465007</v>
      </c>
      <c r="H2705" s="10">
        <v>238.25190371775741</v>
      </c>
      <c r="I2705" s="10">
        <f t="shared" si="68"/>
        <v>55.065740323115833</v>
      </c>
    </row>
    <row r="2706" spans="1:9" x14ac:dyDescent="0.25">
      <c r="A2706" s="16"/>
      <c r="B2706" s="5">
        <f>DATE(YEAR(siječanj!B2706),MONTH(siječanj!B2706)+5,DAY(siječanj!B2706))</f>
        <v>44011</v>
      </c>
      <c r="C2706" s="8">
        <v>28.15625</v>
      </c>
      <c r="D2706">
        <v>0.9360826853507962</v>
      </c>
      <c r="E2706" s="6">
        <v>60.027198828891329</v>
      </c>
      <c r="F2706" s="10">
        <v>65.837647299238142</v>
      </c>
      <c r="G2706" s="10">
        <v>62.877721391232569</v>
      </c>
      <c r="H2706" s="10">
        <v>238.31918068911128</v>
      </c>
      <c r="I2706" s="10">
        <f t="shared" si="68"/>
        <v>56.19042147383476</v>
      </c>
    </row>
    <row r="2707" spans="1:9" x14ac:dyDescent="0.25">
      <c r="A2707" s="16"/>
      <c r="B2707" s="5">
        <f>DATE(YEAR(siječanj!B2707),MONTH(siječanj!B2707)+5,DAY(siječanj!B2707))</f>
        <v>44011</v>
      </c>
      <c r="C2707" s="8">
        <v>28.1666666666667</v>
      </c>
      <c r="D2707">
        <v>0.9360826853507962</v>
      </c>
      <c r="E2707" s="6">
        <v>62.166425735016411</v>
      </c>
      <c r="F2707" s="10">
        <v>65.512041808160546</v>
      </c>
      <c r="G2707" s="10">
        <v>63.145238312639123</v>
      </c>
      <c r="H2707" s="10">
        <v>231.65331713042491</v>
      </c>
      <c r="I2707" s="10">
        <f t="shared" si="68"/>
        <v>58.192914740695009</v>
      </c>
    </row>
    <row r="2708" spans="1:9" x14ac:dyDescent="0.25">
      <c r="A2708" s="16"/>
      <c r="B2708" s="5">
        <f>DATE(YEAR(siječanj!B2708),MONTH(siječanj!B2708)+5,DAY(siječanj!B2708))</f>
        <v>44011</v>
      </c>
      <c r="C2708" s="8">
        <v>28.1770833333333</v>
      </c>
      <c r="D2708">
        <v>0.9360826853507962</v>
      </c>
      <c r="E2708" s="6">
        <v>64.347172318781503</v>
      </c>
      <c r="F2708" s="10">
        <v>64.481729990315344</v>
      </c>
      <c r="G2708" s="10">
        <v>60.98801091365987</v>
      </c>
      <c r="H2708" s="10">
        <v>172.24741575725355</v>
      </c>
      <c r="I2708" s="10">
        <f t="shared" si="68"/>
        <v>60.234273858895406</v>
      </c>
    </row>
    <row r="2709" spans="1:9" x14ac:dyDescent="0.25">
      <c r="A2709" s="16"/>
      <c r="B2709" s="5">
        <f>DATE(YEAR(siječanj!B2709),MONTH(siječanj!B2709)+5,DAY(siječanj!B2709))</f>
        <v>44011</v>
      </c>
      <c r="C2709" s="8">
        <v>28.1875</v>
      </c>
      <c r="D2709">
        <v>0.9360826853507962</v>
      </c>
      <c r="E2709" s="6">
        <v>66.874108391239346</v>
      </c>
      <c r="F2709" s="10">
        <v>64.065332708310066</v>
      </c>
      <c r="G2709" s="10">
        <v>59.984778313678795</v>
      </c>
      <c r="H2709" s="10">
        <v>104.0615130377202</v>
      </c>
      <c r="I2709" s="10">
        <f t="shared" si="68"/>
        <v>62.599694963311542</v>
      </c>
    </row>
    <row r="2710" spans="1:9" x14ac:dyDescent="0.25">
      <c r="A2710" s="16"/>
      <c r="B2710" s="5">
        <f>DATE(YEAR(siječanj!B2710),MONTH(siječanj!B2710)+5,DAY(siječanj!B2710))</f>
        <v>44011</v>
      </c>
      <c r="C2710" s="8">
        <v>28.1979166666667</v>
      </c>
      <c r="D2710">
        <v>0.9360826853507962</v>
      </c>
      <c r="E2710" s="6">
        <v>70.628073449538363</v>
      </c>
      <c r="F2710" s="10">
        <v>63.650333892344861</v>
      </c>
      <c r="G2710" s="10">
        <v>59.546288943987165</v>
      </c>
      <c r="H2710" s="10">
        <v>67.698078938142359</v>
      </c>
      <c r="I2710" s="10">
        <f t="shared" si="68"/>
        <v>66.113716655797148</v>
      </c>
    </row>
    <row r="2711" spans="1:9" x14ac:dyDescent="0.25">
      <c r="A2711" s="16"/>
      <c r="B2711" s="5">
        <f>DATE(YEAR(siječanj!B2711),MONTH(siječanj!B2711)+5,DAY(siječanj!B2711))</f>
        <v>44011</v>
      </c>
      <c r="C2711" s="8">
        <v>28.2083333333333</v>
      </c>
      <c r="D2711">
        <v>0.9360826853507962</v>
      </c>
      <c r="E2711" s="6">
        <v>73.731009409609868</v>
      </c>
      <c r="F2711" s="10">
        <v>63.556182568056592</v>
      </c>
      <c r="G2711" s="10">
        <v>62.656287530259725</v>
      </c>
      <c r="H2711" s="10">
        <v>45.866909907549982</v>
      </c>
      <c r="I2711" s="10">
        <f t="shared" si="68"/>
        <v>69.01832128177243</v>
      </c>
    </row>
    <row r="2712" spans="1:9" x14ac:dyDescent="0.25">
      <c r="A2712" s="16"/>
      <c r="B2712" s="5">
        <f>DATE(YEAR(siječanj!B2712),MONTH(siječanj!B2712)+5,DAY(siječanj!B2712))</f>
        <v>44011</v>
      </c>
      <c r="C2712" s="8">
        <v>28.21875</v>
      </c>
      <c r="D2712">
        <v>0.9360826853507962</v>
      </c>
      <c r="E2712" s="6">
        <v>77.189988106329963</v>
      </c>
      <c r="F2712" s="10">
        <v>68.168568701554406</v>
      </c>
      <c r="G2712" s="10">
        <v>68.811901654948201</v>
      </c>
      <c r="H2712" s="10">
        <v>26.954569769723541</v>
      </c>
      <c r="I2712" s="10">
        <f t="shared" si="68"/>
        <v>72.256211348769369</v>
      </c>
    </row>
    <row r="2713" spans="1:9" x14ac:dyDescent="0.25">
      <c r="A2713" s="16"/>
      <c r="B2713" s="5">
        <f>DATE(YEAR(siječanj!B2713),MONTH(siječanj!B2713)+5,DAY(siječanj!B2713))</f>
        <v>44011</v>
      </c>
      <c r="C2713" s="8">
        <v>28.2291666666667</v>
      </c>
      <c r="D2713">
        <v>0.9360826853507962</v>
      </c>
      <c r="E2713" s="6">
        <v>81.418849902643913</v>
      </c>
      <c r="F2713" s="10">
        <v>76.19950105137228</v>
      </c>
      <c r="G2713" s="10">
        <v>73.457477870073404</v>
      </c>
      <c r="H2713" s="10">
        <v>6.9771609898147773</v>
      </c>
      <c r="I2713" s="10">
        <f t="shared" si="68"/>
        <v>76.214775655040327</v>
      </c>
    </row>
    <row r="2714" spans="1:9" x14ac:dyDescent="0.25">
      <c r="A2714" s="16"/>
      <c r="B2714" s="5">
        <f>DATE(YEAR(siječanj!B2714),MONTH(siječanj!B2714)+5,DAY(siječanj!B2714))</f>
        <v>44011</v>
      </c>
      <c r="C2714" s="8">
        <v>28.2395833333333</v>
      </c>
      <c r="D2714">
        <v>0.9360826853507962</v>
      </c>
      <c r="E2714" s="6">
        <v>86.017268222929033</v>
      </c>
      <c r="F2714" s="10">
        <v>77.612321461235027</v>
      </c>
      <c r="G2714" s="10">
        <v>76.954830203286889</v>
      </c>
      <c r="H2714" s="10">
        <v>2.8240889246370955</v>
      </c>
      <c r="I2714" s="10">
        <f t="shared" si="68"/>
        <v>80.519275424659114</v>
      </c>
    </row>
    <row r="2715" spans="1:9" x14ac:dyDescent="0.25">
      <c r="A2715" s="16"/>
      <c r="B2715" s="5">
        <f>DATE(YEAR(siječanj!B2715),MONTH(siječanj!B2715)+5,DAY(siječanj!B2715))</f>
        <v>44011</v>
      </c>
      <c r="C2715" s="8">
        <v>28.25</v>
      </c>
      <c r="D2715">
        <v>0.9360826853507962</v>
      </c>
      <c r="E2715" s="6">
        <v>88.420558422907632</v>
      </c>
      <c r="F2715" s="10">
        <v>77.464204618407038</v>
      </c>
      <c r="G2715" s="10">
        <v>94.933684952205667</v>
      </c>
      <c r="H2715" s="10">
        <v>2.943675275130361</v>
      </c>
      <c r="I2715" s="10">
        <f t="shared" si="68"/>
        <v>82.768953768732331</v>
      </c>
    </row>
    <row r="2716" spans="1:9" x14ac:dyDescent="0.25">
      <c r="A2716" s="16"/>
      <c r="B2716" s="5">
        <f>DATE(YEAR(siječanj!B2716),MONTH(siječanj!B2716)+5,DAY(siječanj!B2716))</f>
        <v>44011</v>
      </c>
      <c r="C2716" s="8">
        <v>28.2604166666667</v>
      </c>
      <c r="D2716">
        <v>0.9360826853507962</v>
      </c>
      <c r="E2716" s="6">
        <v>89.360896492773762</v>
      </c>
      <c r="F2716" s="10">
        <v>87.427965723054399</v>
      </c>
      <c r="G2716" s="10">
        <v>100.35685411975595</v>
      </c>
      <c r="H2716" s="10">
        <v>3.4981345738666794</v>
      </c>
      <c r="I2716" s="10">
        <f t="shared" si="68"/>
        <v>83.649187954310207</v>
      </c>
    </row>
    <row r="2717" spans="1:9" x14ac:dyDescent="0.25">
      <c r="A2717" s="16"/>
      <c r="B2717" s="5">
        <f>DATE(YEAR(siječanj!B2717),MONTH(siječanj!B2717)+5,DAY(siječanj!B2717))</f>
        <v>44011</v>
      </c>
      <c r="C2717" s="8">
        <v>28.2708333333333</v>
      </c>
      <c r="D2717">
        <v>0.9360826853507962</v>
      </c>
      <c r="E2717" s="6">
        <v>92.502893014098362</v>
      </c>
      <c r="F2717" s="10">
        <v>93.83314111550915</v>
      </c>
      <c r="G2717" s="10">
        <v>109.14667117087539</v>
      </c>
      <c r="H2717" s="10">
        <v>3.3573872134182294</v>
      </c>
      <c r="I2717" s="10">
        <f t="shared" si="68"/>
        <v>86.590356495354598</v>
      </c>
    </row>
    <row r="2718" spans="1:9" x14ac:dyDescent="0.25">
      <c r="A2718" s="16"/>
      <c r="B2718" s="5">
        <f>DATE(YEAR(siječanj!B2718),MONTH(siječanj!B2718)+5,DAY(siječanj!B2718))</f>
        <v>44011</v>
      </c>
      <c r="C2718" s="8">
        <v>28.28125</v>
      </c>
      <c r="D2718">
        <v>0.9360826853507962</v>
      </c>
      <c r="E2718" s="6">
        <v>93.299675352275486</v>
      </c>
      <c r="F2718" s="10">
        <v>102.60878878029791</v>
      </c>
      <c r="G2718" s="10">
        <v>119.96452814397142</v>
      </c>
      <c r="H2718" s="10">
        <v>3.4779307646912985</v>
      </c>
      <c r="I2718" s="10">
        <f t="shared" si="68"/>
        <v>87.336210646115532</v>
      </c>
    </row>
    <row r="2719" spans="1:9" x14ac:dyDescent="0.25">
      <c r="A2719" s="16"/>
      <c r="B2719" s="5">
        <f>DATE(YEAR(siječanj!B2719),MONTH(siječanj!B2719)+5,DAY(siječanj!B2719))</f>
        <v>44011</v>
      </c>
      <c r="C2719" s="8">
        <v>28.2916666666667</v>
      </c>
      <c r="D2719">
        <v>0.9360826853507962</v>
      </c>
      <c r="E2719" s="6">
        <v>93.059262420237133</v>
      </c>
      <c r="F2719" s="10">
        <v>111.41326172355009</v>
      </c>
      <c r="G2719" s="10">
        <v>129.02219119521862</v>
      </c>
      <c r="H2719" s="10">
        <v>3.1069731305369372</v>
      </c>
      <c r="I2719" s="10">
        <f t="shared" si="68"/>
        <v>87.111164263100008</v>
      </c>
    </row>
    <row r="2720" spans="1:9" x14ac:dyDescent="0.25">
      <c r="A2720" s="16"/>
      <c r="B2720" s="5">
        <f>DATE(YEAR(siječanj!B2720),MONTH(siječanj!B2720)+5,DAY(siječanj!B2720))</f>
        <v>44011</v>
      </c>
      <c r="C2720" s="8">
        <v>28.3020833333333</v>
      </c>
      <c r="D2720">
        <v>0.9360826853507962</v>
      </c>
      <c r="E2720" s="6">
        <v>92.676259238575781</v>
      </c>
      <c r="F2720" s="10">
        <v>125.4502118944836</v>
      </c>
      <c r="G2720" s="10">
        <v>139.78303327328882</v>
      </c>
      <c r="H2720" s="10">
        <v>2.7820746831252277</v>
      </c>
      <c r="I2720" s="10">
        <f t="shared" si="68"/>
        <v>86.752641616312559</v>
      </c>
    </row>
    <row r="2721" spans="1:9" x14ac:dyDescent="0.25">
      <c r="A2721" s="16"/>
      <c r="B2721" s="5">
        <f>DATE(YEAR(siječanj!B2721),MONTH(siječanj!B2721)+5,DAY(siječanj!B2721))</f>
        <v>44011</v>
      </c>
      <c r="C2721" s="8">
        <v>28.3125</v>
      </c>
      <c r="D2721">
        <v>0.9360826853507962</v>
      </c>
      <c r="E2721" s="6">
        <v>93.563074260208325</v>
      </c>
      <c r="F2721" s="10">
        <v>135.16170258496388</v>
      </c>
      <c r="G2721" s="10">
        <v>149.1200119220442</v>
      </c>
      <c r="H2721" s="10">
        <v>2.2941512970745448</v>
      </c>
      <c r="I2721" s="10">
        <f t="shared" si="68"/>
        <v>87.582773803171762</v>
      </c>
    </row>
    <row r="2722" spans="1:9" x14ac:dyDescent="0.25">
      <c r="A2722" s="16"/>
      <c r="B2722" s="5">
        <f>DATE(YEAR(siječanj!B2722),MONTH(siječanj!B2722)+5,DAY(siječanj!B2722))</f>
        <v>44011</v>
      </c>
      <c r="C2722" s="8">
        <v>28.3229166666667</v>
      </c>
      <c r="D2722">
        <v>0.9360826853507962</v>
      </c>
      <c r="E2722" s="6">
        <v>95.254052917980701</v>
      </c>
      <c r="F2722" s="10">
        <v>144.51286322961928</v>
      </c>
      <c r="G2722" s="10">
        <v>163.62201353418729</v>
      </c>
      <c r="H2722" s="10">
        <v>1.9482691360019331</v>
      </c>
      <c r="I2722" s="10">
        <f t="shared" si="68"/>
        <v>89.165669646010215</v>
      </c>
    </row>
    <row r="2723" spans="1:9" x14ac:dyDescent="0.25">
      <c r="A2723" s="16"/>
      <c r="B2723" s="5">
        <f>DATE(YEAR(siječanj!B2723),MONTH(siječanj!B2723)+5,DAY(siječanj!B2723))</f>
        <v>44011</v>
      </c>
      <c r="C2723" s="8">
        <v>28.3333333333333</v>
      </c>
      <c r="D2723">
        <v>0.9360826853507962</v>
      </c>
      <c r="E2723" s="6">
        <v>96.098312688673417</v>
      </c>
      <c r="F2723" s="10">
        <v>166.29971033644881</v>
      </c>
      <c r="G2723" s="10">
        <v>178.28413200997096</v>
      </c>
      <c r="H2723" s="10">
        <v>1.8086851579788845</v>
      </c>
      <c r="I2723" s="10">
        <f t="shared" si="68"/>
        <v>89.955966599293902</v>
      </c>
    </row>
    <row r="2724" spans="1:9" x14ac:dyDescent="0.25">
      <c r="A2724" s="16"/>
      <c r="B2724" s="5">
        <f>DATE(YEAR(siječanj!B2724),MONTH(siječanj!B2724)+5,DAY(siječanj!B2724))</f>
        <v>44011</v>
      </c>
      <c r="C2724" s="8">
        <v>28.34375</v>
      </c>
      <c r="D2724">
        <v>0.9360826853507962</v>
      </c>
      <c r="E2724" s="6">
        <v>97.792339821517174</v>
      </c>
      <c r="F2724" s="10">
        <v>190.00166425777269</v>
      </c>
      <c r="G2724" s="10">
        <v>190.33278353191452</v>
      </c>
      <c r="H2724" s="10">
        <v>1.7504702185653414</v>
      </c>
      <c r="I2724" s="10">
        <f t="shared" si="68"/>
        <v>91.541716066863401</v>
      </c>
    </row>
    <row r="2725" spans="1:9" x14ac:dyDescent="0.25">
      <c r="A2725" s="16"/>
      <c r="B2725" s="5">
        <f>DATE(YEAR(siječanj!B2725),MONTH(siječanj!B2725)+5,DAY(siječanj!B2725))</f>
        <v>44011</v>
      </c>
      <c r="C2725" s="8">
        <v>28.3541666666667</v>
      </c>
      <c r="D2725">
        <v>0.9360826853507962</v>
      </c>
      <c r="E2725" s="6">
        <v>98.54347894566402</v>
      </c>
      <c r="F2725" s="10">
        <v>187.89359725981552</v>
      </c>
      <c r="G2725" s="10">
        <v>195.00059663965166</v>
      </c>
      <c r="H2725" s="10">
        <v>1.8541078709459959</v>
      </c>
      <c r="I2725" s="10">
        <f t="shared" si="68"/>
        <v>92.244844395266824</v>
      </c>
    </row>
    <row r="2726" spans="1:9" x14ac:dyDescent="0.25">
      <c r="A2726" s="16"/>
      <c r="B2726" s="5">
        <f>DATE(YEAR(siječanj!B2726),MONTH(siječanj!B2726)+5,DAY(siječanj!B2726))</f>
        <v>44011</v>
      </c>
      <c r="C2726" s="8">
        <v>28.3645833333333</v>
      </c>
      <c r="D2726">
        <v>0.9360826853507962</v>
      </c>
      <c r="E2726" s="6">
        <v>100.22509795571884</v>
      </c>
      <c r="F2726" s="10">
        <v>189.23733826959651</v>
      </c>
      <c r="G2726" s="10">
        <v>201.54552694414286</v>
      </c>
      <c r="H2726" s="10">
        <v>2.0517902509307282</v>
      </c>
      <c r="I2726" s="10">
        <f t="shared" si="68"/>
        <v>93.818978833935887</v>
      </c>
    </row>
    <row r="2727" spans="1:9" x14ac:dyDescent="0.25">
      <c r="A2727" s="16"/>
      <c r="B2727" s="5">
        <f>DATE(YEAR(siječanj!B2727),MONTH(siječanj!B2727)+5,DAY(siječanj!B2727))</f>
        <v>44011</v>
      </c>
      <c r="C2727" s="8">
        <v>28.375</v>
      </c>
      <c r="D2727">
        <v>0.9360826853507962</v>
      </c>
      <c r="E2727" s="6">
        <v>101.76603102586979</v>
      </c>
      <c r="F2727" s="10">
        <v>192.04827108441799</v>
      </c>
      <c r="G2727" s="10">
        <v>207.68314608119877</v>
      </c>
      <c r="H2727" s="10">
        <v>1.911561830759362</v>
      </c>
      <c r="I2727" s="10">
        <f t="shared" si="68"/>
        <v>95.261419600188631</v>
      </c>
    </row>
    <row r="2728" spans="1:9" x14ac:dyDescent="0.25">
      <c r="A2728" s="16"/>
      <c r="B2728" s="5">
        <f>DATE(YEAR(siječanj!B2728),MONTH(siječanj!B2728)+5,DAY(siječanj!B2728))</f>
        <v>44011</v>
      </c>
      <c r="C2728" s="8">
        <v>28.3854166666667</v>
      </c>
      <c r="D2728">
        <v>0.9360826853507962</v>
      </c>
      <c r="E2728" s="6">
        <v>103.57956075079298</v>
      </c>
      <c r="F2728" s="10">
        <v>199.33617994168699</v>
      </c>
      <c r="G2728" s="10">
        <v>209.54436315730149</v>
      </c>
      <c r="H2728" s="10">
        <v>1.6599435275421872</v>
      </c>
      <c r="I2728" s="10">
        <f t="shared" si="68"/>
        <v>96.959033375058226</v>
      </c>
    </row>
    <row r="2729" spans="1:9" x14ac:dyDescent="0.25">
      <c r="A2729" s="16"/>
      <c r="B2729" s="5">
        <f>DATE(YEAR(siječanj!B2729),MONTH(siječanj!B2729)+5,DAY(siječanj!B2729))</f>
        <v>44011</v>
      </c>
      <c r="C2729" s="8">
        <v>28.3958333333333</v>
      </c>
      <c r="D2729">
        <v>0.9360826853507962</v>
      </c>
      <c r="E2729" s="6">
        <v>104.24652820071331</v>
      </c>
      <c r="F2729" s="10">
        <v>197.02298449828643</v>
      </c>
      <c r="G2729" s="10">
        <v>212.44094215340905</v>
      </c>
      <c r="H2729" s="10">
        <v>1.6333371308407096</v>
      </c>
      <c r="I2729" s="10">
        <f t="shared" si="68"/>
        <v>97.58337005662122</v>
      </c>
    </row>
    <row r="2730" spans="1:9" x14ac:dyDescent="0.25">
      <c r="A2730" s="16"/>
      <c r="B2730" s="5">
        <f>DATE(YEAR(siječanj!B2730),MONTH(siječanj!B2730)+5,DAY(siječanj!B2730))</f>
        <v>44011</v>
      </c>
      <c r="C2730" s="8">
        <v>28.40625</v>
      </c>
      <c r="D2730">
        <v>0.9360826853507962</v>
      </c>
      <c r="E2730" s="6">
        <v>104.9617085475042</v>
      </c>
      <c r="F2730" s="10">
        <v>195.0398752633044</v>
      </c>
      <c r="G2730" s="10">
        <v>211.02774970360252</v>
      </c>
      <c r="H2730" s="10">
        <v>1.7524493631537601</v>
      </c>
      <c r="I2730" s="10">
        <f t="shared" si="68"/>
        <v>98.25283799615535</v>
      </c>
    </row>
    <row r="2731" spans="1:9" x14ac:dyDescent="0.25">
      <c r="A2731" s="16"/>
      <c r="B2731" s="5">
        <f>DATE(YEAR(siječanj!B2731),MONTH(siječanj!B2731)+5,DAY(siječanj!B2731))</f>
        <v>44011</v>
      </c>
      <c r="C2731" s="8">
        <v>28.4166666666667</v>
      </c>
      <c r="D2731">
        <v>0.9360826853507962</v>
      </c>
      <c r="E2731" s="6">
        <v>106.11381987638541</v>
      </c>
      <c r="F2731" s="10">
        <v>203.22588865608645</v>
      </c>
      <c r="G2731" s="10">
        <v>211.71535969155448</v>
      </c>
      <c r="H2731" s="10">
        <v>1.7135886051682798</v>
      </c>
      <c r="I2731" s="10">
        <f t="shared" si="68"/>
        <v>99.331309462717542</v>
      </c>
    </row>
    <row r="2732" spans="1:9" x14ac:dyDescent="0.25">
      <c r="A2732" s="16"/>
      <c r="B2732" s="5">
        <f>DATE(YEAR(siječanj!B2732),MONTH(siječanj!B2732)+5,DAY(siječanj!B2732))</f>
        <v>44011</v>
      </c>
      <c r="C2732" s="8">
        <v>28.4270833333333</v>
      </c>
      <c r="D2732">
        <v>0.9360826853507962</v>
      </c>
      <c r="E2732" s="6">
        <v>106.53804854994476</v>
      </c>
      <c r="F2732" s="10">
        <v>199.03162779424107</v>
      </c>
      <c r="G2732" s="10">
        <v>207.91477736937372</v>
      </c>
      <c r="H2732" s="10">
        <v>1.976853681245232</v>
      </c>
      <c r="I2732" s="10">
        <f t="shared" si="68"/>
        <v>99.728422578665786</v>
      </c>
    </row>
    <row r="2733" spans="1:9" x14ac:dyDescent="0.25">
      <c r="A2733" s="16"/>
      <c r="B2733" s="5">
        <f>DATE(YEAR(siječanj!B2733),MONTH(siječanj!B2733)+5,DAY(siječanj!B2733))</f>
        <v>44011</v>
      </c>
      <c r="C2733" s="8">
        <v>28.4375</v>
      </c>
      <c r="D2733">
        <v>0.9360826853507962</v>
      </c>
      <c r="E2733" s="6">
        <v>108.54549998766674</v>
      </c>
      <c r="F2733" s="10">
        <v>195.81891327496507</v>
      </c>
      <c r="G2733" s="10">
        <v>208.99006215667754</v>
      </c>
      <c r="H2733" s="10">
        <v>2.0196079853787383</v>
      </c>
      <c r="I2733" s="10">
        <f t="shared" si="68"/>
        <v>101.60756311119989</v>
      </c>
    </row>
    <row r="2734" spans="1:9" x14ac:dyDescent="0.25">
      <c r="A2734" s="16"/>
      <c r="B2734" s="5">
        <f>DATE(YEAR(siječanj!B2734),MONTH(siječanj!B2734)+5,DAY(siječanj!B2734))</f>
        <v>44011</v>
      </c>
      <c r="C2734" s="8">
        <v>28.4479166666667</v>
      </c>
      <c r="D2734">
        <v>0.9360826853507962</v>
      </c>
      <c r="E2734" s="6">
        <v>109.4357198637427</v>
      </c>
      <c r="F2734" s="10">
        <v>193.31727453266782</v>
      </c>
      <c r="G2734" s="10">
        <v>207.13477652386672</v>
      </c>
      <c r="H2734" s="10">
        <v>1.9513200267288209</v>
      </c>
      <c r="I2734" s="10">
        <f t="shared" si="68"/>
        <v>102.44088252334974</v>
      </c>
    </row>
    <row r="2735" spans="1:9" x14ac:dyDescent="0.25">
      <c r="A2735" s="16"/>
      <c r="B2735" s="5">
        <f>DATE(YEAR(siječanj!B2735),MONTH(siječanj!B2735)+5,DAY(siječanj!B2735))</f>
        <v>44011</v>
      </c>
      <c r="C2735" s="8">
        <v>28.4583333333333</v>
      </c>
      <c r="D2735">
        <v>0.9360826853507962</v>
      </c>
      <c r="E2735" s="6">
        <v>110.64822219457238</v>
      </c>
      <c r="F2735" s="10">
        <v>197.89846844374364</v>
      </c>
      <c r="G2735" s="10">
        <v>210.43988668657107</v>
      </c>
      <c r="H2735" s="10">
        <v>1.7998980348993534</v>
      </c>
      <c r="I2735" s="10">
        <f t="shared" si="68"/>
        <v>103.57588496118689</v>
      </c>
    </row>
    <row r="2736" spans="1:9" x14ac:dyDescent="0.25">
      <c r="A2736" s="16"/>
      <c r="B2736" s="5">
        <f>DATE(YEAR(siječanj!B2736),MONTH(siječanj!B2736)+5,DAY(siječanj!B2736))</f>
        <v>44011</v>
      </c>
      <c r="C2736" s="8">
        <v>28.46875</v>
      </c>
      <c r="D2736">
        <v>0.9360826853507962</v>
      </c>
      <c r="E2736" s="6">
        <v>112.25424139213798</v>
      </c>
      <c r="F2736" s="10">
        <v>205.75179158789467</v>
      </c>
      <c r="G2736" s="10">
        <v>208.02261887420477</v>
      </c>
      <c r="H2736" s="10">
        <v>1.9837742130018159</v>
      </c>
      <c r="I2736" s="10">
        <f t="shared" si="68"/>
        <v>105.07925172436903</v>
      </c>
    </row>
    <row r="2737" spans="1:9" x14ac:dyDescent="0.25">
      <c r="A2737" s="16"/>
      <c r="B2737" s="5">
        <f>DATE(YEAR(siječanj!B2737),MONTH(siječanj!B2737)+5,DAY(siječanj!B2737))</f>
        <v>44011</v>
      </c>
      <c r="C2737" s="8">
        <v>28.4791666666667</v>
      </c>
      <c r="D2737">
        <v>0.9360826853507962</v>
      </c>
      <c r="E2737" s="6">
        <v>112.45704297322274</v>
      </c>
      <c r="F2737" s="10">
        <v>189.80092812089754</v>
      </c>
      <c r="G2737" s="10">
        <v>205.82271157034765</v>
      </c>
      <c r="H2737" s="10">
        <v>2.1147244591212848</v>
      </c>
      <c r="I2737" s="10">
        <f t="shared" si="68"/>
        <v>105.26909077298423</v>
      </c>
    </row>
    <row r="2738" spans="1:9" x14ac:dyDescent="0.25">
      <c r="A2738" s="16"/>
      <c r="B2738" s="5">
        <f>DATE(YEAR(siječanj!B2738),MONTH(siječanj!B2738)+5,DAY(siječanj!B2738))</f>
        <v>44011</v>
      </c>
      <c r="C2738" s="8">
        <v>28.4895833333333</v>
      </c>
      <c r="D2738">
        <v>0.9360826853507962</v>
      </c>
      <c r="E2738" s="6">
        <v>111.69896876572858</v>
      </c>
      <c r="F2738" s="10">
        <v>189.69166693364781</v>
      </c>
      <c r="G2738" s="10">
        <v>199.36608271832733</v>
      </c>
      <c r="H2738" s="10">
        <v>1.8732459102624903</v>
      </c>
      <c r="I2738" s="10">
        <f t="shared" si="68"/>
        <v>104.55947063313792</v>
      </c>
    </row>
    <row r="2739" spans="1:9" x14ac:dyDescent="0.25">
      <c r="A2739" s="16"/>
      <c r="B2739" s="5">
        <f>DATE(YEAR(siječanj!B2739),MONTH(siječanj!B2739)+5,DAY(siječanj!B2739))</f>
        <v>44011</v>
      </c>
      <c r="C2739" s="8">
        <v>28.5</v>
      </c>
      <c r="D2739">
        <v>0.9360826853507962</v>
      </c>
      <c r="E2739" s="6">
        <v>110.9680781105549</v>
      </c>
      <c r="F2739" s="10">
        <v>184.50383613615315</v>
      </c>
      <c r="G2739" s="10">
        <v>197.28832381736328</v>
      </c>
      <c r="H2739" s="10">
        <v>1.9575781874983396</v>
      </c>
      <c r="I2739" s="10">
        <f t="shared" si="68"/>
        <v>103.87529654594513</v>
      </c>
    </row>
    <row r="2740" spans="1:9" x14ac:dyDescent="0.25">
      <c r="A2740" s="16"/>
      <c r="B2740" s="5">
        <f>DATE(YEAR(siječanj!B2740),MONTH(siječanj!B2740)+5,DAY(siječanj!B2740))</f>
        <v>44011</v>
      </c>
      <c r="C2740" s="8">
        <v>28.5104166666667</v>
      </c>
      <c r="D2740">
        <v>0.9360826853507962</v>
      </c>
      <c r="E2740" s="6">
        <v>110.40048127339706</v>
      </c>
      <c r="F2740" s="10">
        <v>183.5389588658083</v>
      </c>
      <c r="G2740" s="10">
        <v>198.30693482782783</v>
      </c>
      <c r="H2740" s="10">
        <v>1.9862125350714932</v>
      </c>
      <c r="I2740" s="10">
        <f t="shared" si="68"/>
        <v>103.34397897442182</v>
      </c>
    </row>
    <row r="2741" spans="1:9" x14ac:dyDescent="0.25">
      <c r="A2741" s="16"/>
      <c r="B2741" s="5">
        <f>DATE(YEAR(siječanj!B2741),MONTH(siječanj!B2741)+5,DAY(siječanj!B2741))</f>
        <v>44011</v>
      </c>
      <c r="C2741" s="8">
        <v>28.5208333333333</v>
      </c>
      <c r="D2741">
        <v>0.9360826853507962</v>
      </c>
      <c r="E2741" s="6">
        <v>111.18358989777441</v>
      </c>
      <c r="F2741" s="10">
        <v>182.98204387684208</v>
      </c>
      <c r="G2741" s="10">
        <v>198.0192718676355</v>
      </c>
      <c r="H2741" s="10">
        <v>2.1598881999731532</v>
      </c>
      <c r="I2741" s="10">
        <f t="shared" si="68"/>
        <v>104.07703339845033</v>
      </c>
    </row>
    <row r="2742" spans="1:9" x14ac:dyDescent="0.25">
      <c r="A2742" s="16"/>
      <c r="B2742" s="5">
        <f>DATE(YEAR(siječanj!B2742),MONTH(siječanj!B2742)+5,DAY(siječanj!B2742))</f>
        <v>44011</v>
      </c>
      <c r="C2742" s="8">
        <v>28.53125</v>
      </c>
      <c r="D2742">
        <v>0.9360826853507962</v>
      </c>
      <c r="E2742" s="6">
        <v>111.5257180437069</v>
      </c>
      <c r="F2742" s="10">
        <v>183.617027830636</v>
      </c>
      <c r="G2742" s="10">
        <v>198.71979618881707</v>
      </c>
      <c r="H2742" s="10">
        <v>2.5055243375362837</v>
      </c>
      <c r="I2742" s="10">
        <f t="shared" si="68"/>
        <v>104.39729363202891</v>
      </c>
    </row>
    <row r="2743" spans="1:9" x14ac:dyDescent="0.25">
      <c r="A2743" s="16"/>
      <c r="B2743" s="5">
        <f>DATE(YEAR(siječanj!B2743),MONTH(siječanj!B2743)+5,DAY(siječanj!B2743))</f>
        <v>44011</v>
      </c>
      <c r="C2743" s="8">
        <v>28.5416666666667</v>
      </c>
      <c r="D2743">
        <v>0.9360826853507962</v>
      </c>
      <c r="E2743" s="6">
        <v>110.55140843104398</v>
      </c>
      <c r="F2743" s="10">
        <v>186.12643850776499</v>
      </c>
      <c r="G2743" s="10">
        <v>196.84025103320542</v>
      </c>
      <c r="H2743" s="10">
        <v>2.200873525350227</v>
      </c>
      <c r="I2743" s="10">
        <f t="shared" si="68"/>
        <v>103.4852592734443</v>
      </c>
    </row>
    <row r="2744" spans="1:9" x14ac:dyDescent="0.25">
      <c r="A2744" s="16"/>
      <c r="B2744" s="5">
        <f>DATE(YEAR(siječanj!B2744),MONTH(siječanj!B2744)+5,DAY(siječanj!B2744))</f>
        <v>44011</v>
      </c>
      <c r="C2744" s="8">
        <v>28.5520833333333</v>
      </c>
      <c r="D2744">
        <v>0.9360826853507962</v>
      </c>
      <c r="E2744" s="6">
        <v>110.1265420259768</v>
      </c>
      <c r="F2744" s="10">
        <v>187.03351251512115</v>
      </c>
      <c r="G2744" s="10">
        <v>188.71006425242547</v>
      </c>
      <c r="H2744" s="10">
        <v>2.1228721202854843</v>
      </c>
      <c r="I2744" s="10">
        <f t="shared" si="68"/>
        <v>103.08754918807368</v>
      </c>
    </row>
    <row r="2745" spans="1:9" x14ac:dyDescent="0.25">
      <c r="A2745" s="16"/>
      <c r="B2745" s="5">
        <f>DATE(YEAR(siječanj!B2745),MONTH(siječanj!B2745)+5,DAY(siječanj!B2745))</f>
        <v>44011</v>
      </c>
      <c r="C2745" s="8">
        <v>28.5625</v>
      </c>
      <c r="D2745">
        <v>0.9360826853507962</v>
      </c>
      <c r="E2745" s="6">
        <v>110.09402166788044</v>
      </c>
      <c r="F2745" s="10">
        <v>185.54775486782481</v>
      </c>
      <c r="G2745" s="10">
        <v>184.59387938399126</v>
      </c>
      <c r="H2745" s="10">
        <v>2.1258214142594691</v>
      </c>
      <c r="I2745" s="10">
        <f t="shared" si="68"/>
        <v>103.05710744393826</v>
      </c>
    </row>
    <row r="2746" spans="1:9" x14ac:dyDescent="0.25">
      <c r="A2746" s="16"/>
      <c r="B2746" s="5">
        <f>DATE(YEAR(siječanj!B2746),MONTH(siječanj!B2746)+5,DAY(siječanj!B2746))</f>
        <v>44011</v>
      </c>
      <c r="C2746" s="8">
        <v>28.5729166666667</v>
      </c>
      <c r="D2746">
        <v>0.9360826853507962</v>
      </c>
      <c r="E2746" s="6">
        <v>111.0552943110509</v>
      </c>
      <c r="F2746" s="10">
        <v>185.26041028240041</v>
      </c>
      <c r="G2746" s="10">
        <v>186.41758951218725</v>
      </c>
      <c r="H2746" s="10">
        <v>1.9902993142593548</v>
      </c>
      <c r="I2746" s="10">
        <f t="shared" si="68"/>
        <v>103.95693812111152</v>
      </c>
    </row>
    <row r="2747" spans="1:9" x14ac:dyDescent="0.25">
      <c r="A2747" s="16"/>
      <c r="B2747" s="5">
        <f>DATE(YEAR(siječanj!B2747),MONTH(siječanj!B2747)+5,DAY(siječanj!B2747))</f>
        <v>44011</v>
      </c>
      <c r="C2747" s="8">
        <v>28.5833333333333</v>
      </c>
      <c r="D2747">
        <v>0.9360826853507962</v>
      </c>
      <c r="E2747" s="6">
        <v>111.30026416048872</v>
      </c>
      <c r="F2747" s="10">
        <v>184.98640336590398</v>
      </c>
      <c r="G2747" s="10">
        <v>184.57704821134831</v>
      </c>
      <c r="H2747" s="10">
        <v>2.0381802702280853</v>
      </c>
      <c r="I2747" s="10">
        <f t="shared" si="68"/>
        <v>104.18625015560326</v>
      </c>
    </row>
    <row r="2748" spans="1:9" x14ac:dyDescent="0.25">
      <c r="A2748" s="16"/>
      <c r="B2748" s="5">
        <f>DATE(YEAR(siječanj!B2748),MONTH(siječanj!B2748)+5,DAY(siječanj!B2748))</f>
        <v>44011</v>
      </c>
      <c r="C2748" s="8">
        <v>28.59375</v>
      </c>
      <c r="D2748">
        <v>0.9360826853507962</v>
      </c>
      <c r="E2748" s="6">
        <v>112.6132496790179</v>
      </c>
      <c r="F2748" s="10">
        <v>185.37612531005337</v>
      </c>
      <c r="G2748" s="10">
        <v>180.08591425850048</v>
      </c>
      <c r="H2748" s="10">
        <v>2.3077572935907993</v>
      </c>
      <c r="I2748" s="10">
        <f t="shared" si="68"/>
        <v>105.41531316561476</v>
      </c>
    </row>
    <row r="2749" spans="1:9" x14ac:dyDescent="0.25">
      <c r="A2749" s="16"/>
      <c r="B2749" s="5">
        <f>DATE(YEAR(siječanj!B2749),MONTH(siječanj!B2749)+5,DAY(siječanj!B2749))</f>
        <v>44011</v>
      </c>
      <c r="C2749" s="8">
        <v>28.6041666666667</v>
      </c>
      <c r="D2749">
        <v>0.9360826853507962</v>
      </c>
      <c r="E2749" s="6">
        <v>113.61257396455449</v>
      </c>
      <c r="F2749" s="10">
        <v>182.26860919306588</v>
      </c>
      <c r="G2749" s="10">
        <v>175.09176341451942</v>
      </c>
      <c r="H2749" s="10">
        <v>2.4467575883079524</v>
      </c>
      <c r="I2749" s="10">
        <f t="shared" si="68"/>
        <v>106.35076332635612</v>
      </c>
    </row>
    <row r="2750" spans="1:9" x14ac:dyDescent="0.25">
      <c r="A2750" s="16"/>
      <c r="B2750" s="5">
        <f>DATE(YEAR(siječanj!B2750),MONTH(siječanj!B2750)+5,DAY(siječanj!B2750))</f>
        <v>44011</v>
      </c>
      <c r="C2750" s="8">
        <v>28.6145833333333</v>
      </c>
      <c r="D2750">
        <v>0.9360826853507962</v>
      </c>
      <c r="E2750" s="6">
        <v>113.98702404128758</v>
      </c>
      <c r="F2750" s="10">
        <v>180.5029614273115</v>
      </c>
      <c r="G2750" s="10">
        <v>171.08471228687029</v>
      </c>
      <c r="H2750" s="10">
        <v>2.2679682201768308</v>
      </c>
      <c r="I2750" s="10">
        <f t="shared" si="68"/>
        <v>106.70127955971425</v>
      </c>
    </row>
    <row r="2751" spans="1:9" x14ac:dyDescent="0.25">
      <c r="A2751" s="16"/>
      <c r="B2751" s="5">
        <f>DATE(YEAR(siječanj!B2751),MONTH(siječanj!B2751)+5,DAY(siječanj!B2751))</f>
        <v>44011</v>
      </c>
      <c r="C2751" s="8">
        <v>28.625</v>
      </c>
      <c r="D2751">
        <v>0.9360826853507962</v>
      </c>
      <c r="E2751" s="6">
        <v>114.25860190516809</v>
      </c>
      <c r="F2751" s="10">
        <v>179.63415636276969</v>
      </c>
      <c r="G2751" s="10">
        <v>169.56041563710664</v>
      </c>
      <c r="H2751" s="10">
        <v>2.4525774885747516</v>
      </c>
      <c r="I2751" s="10">
        <f t="shared" si="68"/>
        <v>106.95549889581734</v>
      </c>
    </row>
    <row r="2752" spans="1:9" x14ac:dyDescent="0.25">
      <c r="A2752" s="16"/>
      <c r="B2752" s="5">
        <f>DATE(YEAR(siječanj!B2752),MONTH(siječanj!B2752)+5,DAY(siječanj!B2752))</f>
        <v>44011</v>
      </c>
      <c r="C2752" s="8">
        <v>28.6354166666667</v>
      </c>
      <c r="D2752">
        <v>0.9360826853507962</v>
      </c>
      <c r="E2752" s="6">
        <v>114.63033323178894</v>
      </c>
      <c r="F2752" s="10">
        <v>179.49248532318379</v>
      </c>
      <c r="G2752" s="10">
        <v>164.72977277285656</v>
      </c>
      <c r="H2752" s="10">
        <v>2.3958855044081599</v>
      </c>
      <c r="I2752" s="10">
        <f t="shared" si="68"/>
        <v>107.3034701542696</v>
      </c>
    </row>
    <row r="2753" spans="1:9" x14ac:dyDescent="0.25">
      <c r="A2753" s="16"/>
      <c r="B2753" s="5">
        <f>DATE(YEAR(siječanj!B2753),MONTH(siječanj!B2753)+5,DAY(siječanj!B2753))</f>
        <v>44011</v>
      </c>
      <c r="C2753" s="8">
        <v>28.6458333333333</v>
      </c>
      <c r="D2753">
        <v>0.9360826853507962</v>
      </c>
      <c r="E2753" s="6">
        <v>115.34361815366498</v>
      </c>
      <c r="F2753" s="10">
        <v>177.45352585537239</v>
      </c>
      <c r="G2753" s="10">
        <v>164.30217510620571</v>
      </c>
      <c r="H2753" s="10">
        <v>2.4038070629948196</v>
      </c>
      <c r="I2753" s="10">
        <f t="shared" si="68"/>
        <v>107.97116381935956</v>
      </c>
    </row>
    <row r="2754" spans="1:9" x14ac:dyDescent="0.25">
      <c r="A2754" s="16"/>
      <c r="B2754" s="5">
        <f>DATE(YEAR(siječanj!B2754),MONTH(siječanj!B2754)+5,DAY(siječanj!B2754))</f>
        <v>44011</v>
      </c>
      <c r="C2754" s="8">
        <v>28.65625</v>
      </c>
      <c r="D2754">
        <v>0.9360826853507962</v>
      </c>
      <c r="E2754" s="6">
        <v>115.24786661784928</v>
      </c>
      <c r="F2754" s="10">
        <v>176.03913016192433</v>
      </c>
      <c r="G2754" s="10">
        <v>160.62992545898354</v>
      </c>
      <c r="H2754" s="10">
        <v>2.1465282269663799</v>
      </c>
      <c r="I2754" s="10">
        <f t="shared" si="68"/>
        <v>107.88153246458674</v>
      </c>
    </row>
    <row r="2755" spans="1:9" x14ac:dyDescent="0.25">
      <c r="A2755" s="16"/>
      <c r="B2755" s="5">
        <f>DATE(YEAR(siječanj!B2755),MONTH(siječanj!B2755)+5,DAY(siječanj!B2755))</f>
        <v>44011</v>
      </c>
      <c r="C2755" s="8">
        <v>28.6666666666667</v>
      </c>
      <c r="D2755">
        <v>0.9360826853507962</v>
      </c>
      <c r="E2755" s="6">
        <v>114.47786406699775</v>
      </c>
      <c r="F2755" s="10">
        <v>176.35792014034695</v>
      </c>
      <c r="G2755" s="10">
        <v>162.43808461102515</v>
      </c>
      <c r="H2755" s="10">
        <v>2.0608741958961918</v>
      </c>
      <c r="I2755" s="10">
        <f t="shared" si="68"/>
        <v>107.16074640905867</v>
      </c>
    </row>
    <row r="2756" spans="1:9" x14ac:dyDescent="0.25">
      <c r="A2756" s="16"/>
      <c r="B2756" s="5">
        <f>DATE(YEAR(siječanj!B2756),MONTH(siječanj!B2756)+5,DAY(siječanj!B2756))</f>
        <v>44011</v>
      </c>
      <c r="C2756" s="8">
        <v>28.6770833333333</v>
      </c>
      <c r="D2756">
        <v>0.9360826853507962</v>
      </c>
      <c r="E2756" s="6">
        <v>112.80338646518983</v>
      </c>
      <c r="F2756" s="10">
        <v>170.47926319339018</v>
      </c>
      <c r="G2756" s="10">
        <v>163.18986494961155</v>
      </c>
      <c r="H2756" s="10">
        <v>2.1583224147225271</v>
      </c>
      <c r="I2756" s="10">
        <f t="shared" ref="I2756:I2819" si="69">D2756*E2756</f>
        <v>105.59329691899856</v>
      </c>
    </row>
    <row r="2757" spans="1:9" x14ac:dyDescent="0.25">
      <c r="A2757" s="16"/>
      <c r="B2757" s="5">
        <f>DATE(YEAR(siječanj!B2757),MONTH(siječanj!B2757)+5,DAY(siječanj!B2757))</f>
        <v>44011</v>
      </c>
      <c r="C2757" s="8">
        <v>28.6875</v>
      </c>
      <c r="D2757">
        <v>0.9360826853507962</v>
      </c>
      <c r="E2757" s="6">
        <v>113.54197925848105</v>
      </c>
      <c r="F2757" s="10">
        <v>165.18693322662702</v>
      </c>
      <c r="G2757" s="10">
        <v>160.75811767351234</v>
      </c>
      <c r="H2757" s="10">
        <v>2.1235364833657435</v>
      </c>
      <c r="I2757" s="10">
        <f t="shared" si="69"/>
        <v>106.28468084432335</v>
      </c>
    </row>
    <row r="2758" spans="1:9" x14ac:dyDescent="0.25">
      <c r="A2758" s="16"/>
      <c r="B2758" s="5">
        <f>DATE(YEAR(siječanj!B2758),MONTH(siječanj!B2758)+5,DAY(siječanj!B2758))</f>
        <v>44011</v>
      </c>
      <c r="C2758" s="8">
        <v>28.6979166666667</v>
      </c>
      <c r="D2758">
        <v>0.9360826853507962</v>
      </c>
      <c r="E2758" s="6">
        <v>113.56881531623381</v>
      </c>
      <c r="F2758" s="10">
        <v>164.18153660834588</v>
      </c>
      <c r="G2758" s="10">
        <v>160.13462987833319</v>
      </c>
      <c r="H2758" s="10">
        <v>2.0962258817201231</v>
      </c>
      <c r="I2758" s="10">
        <f t="shared" si="69"/>
        <v>106.30980161332877</v>
      </c>
    </row>
    <row r="2759" spans="1:9" x14ac:dyDescent="0.25">
      <c r="A2759" s="16"/>
      <c r="B2759" s="5">
        <f>DATE(YEAR(siječanj!B2759),MONTH(siječanj!B2759)+5,DAY(siječanj!B2759))</f>
        <v>44011</v>
      </c>
      <c r="C2759" s="8">
        <v>28.7083333333333</v>
      </c>
      <c r="D2759">
        <v>0.9360826853507962</v>
      </c>
      <c r="E2759" s="6">
        <v>114.57502631229436</v>
      </c>
      <c r="F2759" s="10">
        <v>163.06163053658432</v>
      </c>
      <c r="G2759" s="10">
        <v>166.32816029275236</v>
      </c>
      <c r="H2759" s="10">
        <v>1.8485489348876347</v>
      </c>
      <c r="I2759" s="10">
        <f t="shared" si="69"/>
        <v>107.25169830455063</v>
      </c>
    </row>
    <row r="2760" spans="1:9" x14ac:dyDescent="0.25">
      <c r="A2760" s="16"/>
      <c r="B2760" s="5">
        <f>DATE(YEAR(siječanj!B2760),MONTH(siječanj!B2760)+5,DAY(siječanj!B2760))</f>
        <v>44011</v>
      </c>
      <c r="C2760" s="8">
        <v>28.71875</v>
      </c>
      <c r="D2760">
        <v>0.9360826853507962</v>
      </c>
      <c r="E2760" s="6">
        <v>114.68777941471608</v>
      </c>
      <c r="F2760" s="10">
        <v>163.06074243027726</v>
      </c>
      <c r="G2760" s="10">
        <v>176.72655025150428</v>
      </c>
      <c r="H2760" s="10">
        <v>1.8632904245245721</v>
      </c>
      <c r="I2760" s="10">
        <f t="shared" si="69"/>
        <v>107.35724453144719</v>
      </c>
    </row>
    <row r="2761" spans="1:9" x14ac:dyDescent="0.25">
      <c r="A2761" s="16"/>
      <c r="B2761" s="5">
        <f>DATE(YEAR(siječanj!B2761),MONTH(siječanj!B2761)+5,DAY(siječanj!B2761))</f>
        <v>44011</v>
      </c>
      <c r="C2761" s="8">
        <v>28.7291666666667</v>
      </c>
      <c r="D2761">
        <v>0.9360826853507962</v>
      </c>
      <c r="E2761" s="6">
        <v>115.2526772457712</v>
      </c>
      <c r="F2761" s="10">
        <v>163.80002462431094</v>
      </c>
      <c r="G2761" s="10">
        <v>168.10545025548311</v>
      </c>
      <c r="H2761" s="10">
        <v>1.8775617801676827</v>
      </c>
      <c r="I2761" s="10">
        <f t="shared" si="69"/>
        <v>107.8860356100901</v>
      </c>
    </row>
    <row r="2762" spans="1:9" x14ac:dyDescent="0.25">
      <c r="A2762" s="16"/>
      <c r="B2762" s="5">
        <f>DATE(YEAR(siječanj!B2762),MONTH(siječanj!B2762)+5,DAY(siječanj!B2762))</f>
        <v>44011</v>
      </c>
      <c r="C2762" s="8">
        <v>28.7395833333333</v>
      </c>
      <c r="D2762">
        <v>0.9360826853507962</v>
      </c>
      <c r="E2762" s="6">
        <v>116.55006598397239</v>
      </c>
      <c r="F2762" s="10">
        <v>163.27021094274153</v>
      </c>
      <c r="G2762" s="10">
        <v>163.22147255946749</v>
      </c>
      <c r="H2762" s="10">
        <v>1.8330165842526078</v>
      </c>
      <c r="I2762" s="10">
        <f t="shared" si="69"/>
        <v>109.10049874408936</v>
      </c>
    </row>
    <row r="2763" spans="1:9" x14ac:dyDescent="0.25">
      <c r="A2763" s="16"/>
      <c r="B2763" s="5">
        <f>DATE(YEAR(siječanj!B2763),MONTH(siječanj!B2763)+5,DAY(siječanj!B2763))</f>
        <v>44011</v>
      </c>
      <c r="C2763" s="8">
        <v>28.75</v>
      </c>
      <c r="D2763">
        <v>0.9360826853507962</v>
      </c>
      <c r="E2763" s="6">
        <v>119.3294005894536</v>
      </c>
      <c r="F2763" s="10">
        <v>161.2536992660213</v>
      </c>
      <c r="G2763" s="10">
        <v>161.76159908911188</v>
      </c>
      <c r="H2763" s="10">
        <v>1.870519730726254</v>
      </c>
      <c r="I2763" s="10">
        <f t="shared" si="69"/>
        <v>111.7021857450766</v>
      </c>
    </row>
    <row r="2764" spans="1:9" x14ac:dyDescent="0.25">
      <c r="A2764" s="16"/>
      <c r="B2764" s="5">
        <f>DATE(YEAR(siječanj!B2764),MONTH(siječanj!B2764)+5,DAY(siječanj!B2764))</f>
        <v>44011</v>
      </c>
      <c r="C2764" s="8">
        <v>28.7604166666667</v>
      </c>
      <c r="D2764">
        <v>0.9360826853507962</v>
      </c>
      <c r="E2764" s="6">
        <v>121.47220905890737</v>
      </c>
      <c r="F2764" s="10">
        <v>160.72129359998115</v>
      </c>
      <c r="G2764" s="10">
        <v>159.87170400640289</v>
      </c>
      <c r="H2764" s="10">
        <v>2.5338030964742764</v>
      </c>
      <c r="I2764" s="10">
        <f t="shared" si="69"/>
        <v>113.70803165135533</v>
      </c>
    </row>
    <row r="2765" spans="1:9" x14ac:dyDescent="0.25">
      <c r="A2765" s="16"/>
      <c r="B2765" s="5">
        <f>DATE(YEAR(siječanj!B2765),MONTH(siječanj!B2765)+5,DAY(siječanj!B2765))</f>
        <v>44011</v>
      </c>
      <c r="C2765" s="8">
        <v>28.7708333333333</v>
      </c>
      <c r="D2765">
        <v>0.9360826853507962</v>
      </c>
      <c r="E2765" s="6">
        <v>123.02325303633847</v>
      </c>
      <c r="F2765" s="10">
        <v>159.70798037796757</v>
      </c>
      <c r="G2765" s="10">
        <v>158.97036140218526</v>
      </c>
      <c r="H2765" s="10">
        <v>4.5444884964362791</v>
      </c>
      <c r="I2765" s="10">
        <f t="shared" si="69"/>
        <v>115.15993706284621</v>
      </c>
    </row>
    <row r="2766" spans="1:9" x14ac:dyDescent="0.25">
      <c r="A2766" s="16"/>
      <c r="B2766" s="5">
        <f>DATE(YEAR(siječanj!B2766),MONTH(siječanj!B2766)+5,DAY(siječanj!B2766))</f>
        <v>44011</v>
      </c>
      <c r="C2766" s="8">
        <v>28.78125</v>
      </c>
      <c r="D2766">
        <v>0.9360826853507962</v>
      </c>
      <c r="E2766" s="6">
        <v>125.26907488831297</v>
      </c>
      <c r="F2766" s="10">
        <v>159.11023259178026</v>
      </c>
      <c r="G2766" s="10">
        <v>161.95962020301772</v>
      </c>
      <c r="H2766" s="10">
        <v>11.000379456176386</v>
      </c>
      <c r="I2766" s="10">
        <f t="shared" si="69"/>
        <v>117.26221201286199</v>
      </c>
    </row>
    <row r="2767" spans="1:9" x14ac:dyDescent="0.25">
      <c r="A2767" s="16"/>
      <c r="B2767" s="5">
        <f>DATE(YEAR(siječanj!B2767),MONTH(siječanj!B2767)+5,DAY(siječanj!B2767))</f>
        <v>44011</v>
      </c>
      <c r="C2767" s="8">
        <v>28.7916666666667</v>
      </c>
      <c r="D2767">
        <v>0.9360826853507962</v>
      </c>
      <c r="E2767" s="6">
        <v>128.50915372577825</v>
      </c>
      <c r="F2767" s="10">
        <v>157.7356288831844</v>
      </c>
      <c r="G2767" s="10">
        <v>163.37752811010975</v>
      </c>
      <c r="H2767" s="10">
        <v>25.89839582375323</v>
      </c>
      <c r="I2767" s="10">
        <f t="shared" si="69"/>
        <v>120.29519371178478</v>
      </c>
    </row>
    <row r="2768" spans="1:9" x14ac:dyDescent="0.25">
      <c r="A2768" s="16"/>
      <c r="B2768" s="5">
        <f>DATE(YEAR(siječanj!B2768),MONTH(siječanj!B2768)+5,DAY(siječanj!B2768))</f>
        <v>44011</v>
      </c>
      <c r="C2768" s="8">
        <v>28.8020833333333</v>
      </c>
      <c r="D2768">
        <v>0.9360826853507962</v>
      </c>
      <c r="E2768" s="6">
        <v>132.56167486257914</v>
      </c>
      <c r="F2768" s="10">
        <v>154.31066499368629</v>
      </c>
      <c r="G2768" s="10">
        <v>159.05953772247591</v>
      </c>
      <c r="H2768" s="10">
        <v>42.15837443470032</v>
      </c>
      <c r="I2768" s="10">
        <f t="shared" si="69"/>
        <v>124.08868857996222</v>
      </c>
    </row>
    <row r="2769" spans="1:9" x14ac:dyDescent="0.25">
      <c r="A2769" s="16"/>
      <c r="B2769" s="5">
        <f>DATE(YEAR(siječanj!B2769),MONTH(siječanj!B2769)+5,DAY(siječanj!B2769))</f>
        <v>44011</v>
      </c>
      <c r="C2769" s="8">
        <v>28.8125</v>
      </c>
      <c r="D2769">
        <v>0.9360826853507962</v>
      </c>
      <c r="E2769" s="6">
        <v>137.40804042893916</v>
      </c>
      <c r="F2769" s="10">
        <v>153.58779468272033</v>
      </c>
      <c r="G2769" s="10">
        <v>157.99954706939775</v>
      </c>
      <c r="H2769" s="10">
        <v>62.945025256601532</v>
      </c>
      <c r="I2769" s="10">
        <f t="shared" si="69"/>
        <v>128.62528747351215</v>
      </c>
    </row>
    <row r="2770" spans="1:9" x14ac:dyDescent="0.25">
      <c r="A2770" s="16"/>
      <c r="B2770" s="5">
        <f>DATE(YEAR(siječanj!B2770),MONTH(siječanj!B2770)+5,DAY(siječanj!B2770))</f>
        <v>44011</v>
      </c>
      <c r="C2770" s="8">
        <v>28.8229166666667</v>
      </c>
      <c r="D2770">
        <v>0.9360826853507962</v>
      </c>
      <c r="E2770" s="6">
        <v>141.00470989931742</v>
      </c>
      <c r="F2770" s="10">
        <v>150.2591240209569</v>
      </c>
      <c r="G2770" s="10">
        <v>159.00231013022784</v>
      </c>
      <c r="H2770" s="10">
        <v>86.597288193679347</v>
      </c>
      <c r="I2770" s="10">
        <f t="shared" si="69"/>
        <v>131.99206748966304</v>
      </c>
    </row>
    <row r="2771" spans="1:9" x14ac:dyDescent="0.25">
      <c r="A2771" s="16"/>
      <c r="B2771" s="5">
        <f>DATE(YEAR(siječanj!B2771),MONTH(siječanj!B2771)+5,DAY(siječanj!B2771))</f>
        <v>44011</v>
      </c>
      <c r="C2771" s="8">
        <v>28.8333333333333</v>
      </c>
      <c r="D2771">
        <v>0.9360826853507962</v>
      </c>
      <c r="E2771" s="6">
        <v>146.95780025265225</v>
      </c>
      <c r="F2771" s="10">
        <v>144.56516103722043</v>
      </c>
      <c r="G2771" s="10">
        <v>152.30528124605905</v>
      </c>
      <c r="H2771" s="10">
        <v>128.94631789962193</v>
      </c>
      <c r="I2771" s="10">
        <f t="shared" si="69"/>
        <v>137.56465229374862</v>
      </c>
    </row>
    <row r="2772" spans="1:9" x14ac:dyDescent="0.25">
      <c r="A2772" s="16"/>
      <c r="B2772" s="5">
        <f>DATE(YEAR(siječanj!B2772),MONTH(siječanj!B2772)+5,DAY(siječanj!B2772))</f>
        <v>44011</v>
      </c>
      <c r="C2772" s="8">
        <v>28.84375</v>
      </c>
      <c r="D2772">
        <v>0.9360826853507962</v>
      </c>
      <c r="E2772" s="6">
        <v>151.29103974254542</v>
      </c>
      <c r="F2772" s="10">
        <v>125.56601533090918</v>
      </c>
      <c r="G2772" s="10">
        <v>138.99629835346255</v>
      </c>
      <c r="H2772" s="10">
        <v>196.86814376510168</v>
      </c>
      <c r="I2772" s="10">
        <f t="shared" si="69"/>
        <v>141.62092275171594</v>
      </c>
    </row>
    <row r="2773" spans="1:9" x14ac:dyDescent="0.25">
      <c r="A2773" s="16"/>
      <c r="B2773" s="5">
        <f>DATE(YEAR(siječanj!B2773),MONTH(siječanj!B2773)+5,DAY(siječanj!B2773))</f>
        <v>44011</v>
      </c>
      <c r="C2773" s="8">
        <v>28.8541666666667</v>
      </c>
      <c r="D2773">
        <v>0.9360826853507962</v>
      </c>
      <c r="E2773" s="6">
        <v>154.87633666343459</v>
      </c>
      <c r="F2773" s="10">
        <v>118.43422431039268</v>
      </c>
      <c r="G2773" s="10">
        <v>130.58418341118045</v>
      </c>
      <c r="H2773" s="10">
        <v>227.85310453273246</v>
      </c>
      <c r="I2773" s="10">
        <f t="shared" si="69"/>
        <v>144.97705712120182</v>
      </c>
    </row>
    <row r="2774" spans="1:9" x14ac:dyDescent="0.25">
      <c r="A2774" s="16"/>
      <c r="B2774" s="5">
        <f>DATE(YEAR(siječanj!B2774),MONTH(siječanj!B2774)+5,DAY(siječanj!B2774))</f>
        <v>44011</v>
      </c>
      <c r="C2774" s="8">
        <v>28.8645833333333</v>
      </c>
      <c r="D2774">
        <v>0.9360826853507962</v>
      </c>
      <c r="E2774" s="6">
        <v>155.61713683699122</v>
      </c>
      <c r="F2774" s="10">
        <v>116.53399428118644</v>
      </c>
      <c r="G2774" s="10">
        <v>128.17395467292377</v>
      </c>
      <c r="H2774" s="10">
        <v>228.77731326110089</v>
      </c>
      <c r="I2774" s="10">
        <f t="shared" si="69"/>
        <v>145.67050733697306</v>
      </c>
    </row>
    <row r="2775" spans="1:9" x14ac:dyDescent="0.25">
      <c r="A2775" s="16"/>
      <c r="B2775" s="5">
        <f>DATE(YEAR(siječanj!B2775),MONTH(siječanj!B2775)+5,DAY(siječanj!B2775))</f>
        <v>44011</v>
      </c>
      <c r="C2775" s="8">
        <v>28.875</v>
      </c>
      <c r="D2775">
        <v>0.9360826853507962</v>
      </c>
      <c r="E2775" s="6">
        <v>155.41922880866841</v>
      </c>
      <c r="F2775" s="10">
        <v>113.28848412583903</v>
      </c>
      <c r="G2775" s="10">
        <v>123.25217706867639</v>
      </c>
      <c r="H2775" s="10">
        <v>230.13021048439103</v>
      </c>
      <c r="I2775" s="10">
        <f t="shared" si="69"/>
        <v>145.48524905836814</v>
      </c>
    </row>
    <row r="2776" spans="1:9" x14ac:dyDescent="0.25">
      <c r="A2776" s="16"/>
      <c r="B2776" s="5">
        <f>DATE(YEAR(siječanj!B2776),MONTH(siječanj!B2776)+5,DAY(siječanj!B2776))</f>
        <v>44011</v>
      </c>
      <c r="C2776" s="8">
        <v>28.8854166666667</v>
      </c>
      <c r="D2776">
        <v>0.9360826853507962</v>
      </c>
      <c r="E2776" s="6">
        <v>159.6322065493157</v>
      </c>
      <c r="F2776" s="10">
        <v>110.47176455498976</v>
      </c>
      <c r="G2776" s="10">
        <v>109.65230463915768</v>
      </c>
      <c r="H2776" s="10">
        <v>237.18397642194142</v>
      </c>
      <c r="I2776" s="10">
        <f t="shared" si="69"/>
        <v>149.42894457515641</v>
      </c>
    </row>
    <row r="2777" spans="1:9" x14ac:dyDescent="0.25">
      <c r="A2777" s="16"/>
      <c r="B2777" s="5">
        <f>DATE(YEAR(siječanj!B2777),MONTH(siječanj!B2777)+5,DAY(siječanj!B2777))</f>
        <v>44011</v>
      </c>
      <c r="C2777" s="8">
        <v>28.8958333333333</v>
      </c>
      <c r="D2777">
        <v>0.9360826853507962</v>
      </c>
      <c r="E2777" s="6">
        <v>162.46517279508291</v>
      </c>
      <c r="F2777" s="10">
        <v>107.88085706380269</v>
      </c>
      <c r="G2777" s="10">
        <v>101.31335352817118</v>
      </c>
      <c r="H2777" s="10">
        <v>242.81627728845797</v>
      </c>
      <c r="I2777" s="10">
        <f t="shared" si="69"/>
        <v>152.08083522600234</v>
      </c>
    </row>
    <row r="2778" spans="1:9" x14ac:dyDescent="0.25">
      <c r="A2778" s="16"/>
      <c r="B2778" s="5">
        <f>DATE(YEAR(siječanj!B2778),MONTH(siječanj!B2778)+5,DAY(siječanj!B2778))</f>
        <v>44011</v>
      </c>
      <c r="C2778" s="8">
        <v>28.90625</v>
      </c>
      <c r="D2778">
        <v>0.9360826853507962</v>
      </c>
      <c r="E2778" s="6">
        <v>160.58787880418308</v>
      </c>
      <c r="F2778" s="10">
        <v>104.53925460974936</v>
      </c>
      <c r="G2778" s="10">
        <v>103.56774743931807</v>
      </c>
      <c r="H2778" s="10">
        <v>243.55396832314844</v>
      </c>
      <c r="I2778" s="10">
        <f t="shared" si="69"/>
        <v>150.32353282580789</v>
      </c>
    </row>
    <row r="2779" spans="1:9" x14ac:dyDescent="0.25">
      <c r="A2779" s="16"/>
      <c r="B2779" s="5">
        <f>DATE(YEAR(siječanj!B2779),MONTH(siječanj!B2779)+5,DAY(siječanj!B2779))</f>
        <v>44011</v>
      </c>
      <c r="C2779" s="8">
        <v>28.9166666666667</v>
      </c>
      <c r="D2779">
        <v>0.9360826853507962</v>
      </c>
      <c r="E2779" s="6">
        <v>156.65710712774614</v>
      </c>
      <c r="F2779" s="10">
        <v>102.94771586598114</v>
      </c>
      <c r="G2779" s="10">
        <v>92.474792694762442</v>
      </c>
      <c r="H2779" s="10">
        <v>240.55413992506053</v>
      </c>
      <c r="I2779" s="10">
        <f t="shared" si="69"/>
        <v>146.64400551942796</v>
      </c>
    </row>
    <row r="2780" spans="1:9" x14ac:dyDescent="0.25">
      <c r="A2780" s="16"/>
      <c r="B2780" s="5">
        <f>DATE(YEAR(siječanj!B2780),MONTH(siječanj!B2780)+5,DAY(siječanj!B2780))</f>
        <v>44011</v>
      </c>
      <c r="C2780" s="8">
        <v>28.9270833333333</v>
      </c>
      <c r="D2780">
        <v>0.9360826853507962</v>
      </c>
      <c r="E2780" s="6">
        <v>150.10907942005724</v>
      </c>
      <c r="F2780" s="10">
        <v>100.57095451504749</v>
      </c>
      <c r="G2780" s="10">
        <v>87.957902312247839</v>
      </c>
      <c r="H2780" s="10">
        <v>241.32268449914247</v>
      </c>
      <c r="I2780" s="10">
        <f t="shared" si="69"/>
        <v>140.51451015906312</v>
      </c>
    </row>
    <row r="2781" spans="1:9" x14ac:dyDescent="0.25">
      <c r="A2781" s="16"/>
      <c r="B2781" s="5">
        <f>DATE(YEAR(siječanj!B2781),MONTH(siječanj!B2781)+5,DAY(siječanj!B2781))</f>
        <v>44011</v>
      </c>
      <c r="C2781" s="8">
        <v>28.9375</v>
      </c>
      <c r="D2781">
        <v>0.9360826853507962</v>
      </c>
      <c r="E2781" s="6">
        <v>140.96955569034981</v>
      </c>
      <c r="F2781" s="10">
        <v>97.549436022361903</v>
      </c>
      <c r="G2781" s="10">
        <v>83.735589556225946</v>
      </c>
      <c r="H2781" s="10">
        <v>240.50972620729627</v>
      </c>
      <c r="I2781" s="10">
        <f t="shared" si="69"/>
        <v>131.95916024333127</v>
      </c>
    </row>
    <row r="2782" spans="1:9" x14ac:dyDescent="0.25">
      <c r="A2782" s="16"/>
      <c r="B2782" s="5">
        <f>DATE(YEAR(siječanj!B2782),MONTH(siječanj!B2782)+5,DAY(siječanj!B2782))</f>
        <v>44011</v>
      </c>
      <c r="C2782" s="8">
        <v>28.9479166666667</v>
      </c>
      <c r="D2782">
        <v>0.9360826853507962</v>
      </c>
      <c r="E2782" s="6">
        <v>129.83459672712019</v>
      </c>
      <c r="F2782" s="10">
        <v>93.265179048542663</v>
      </c>
      <c r="G2782" s="10">
        <v>81.172792699140686</v>
      </c>
      <c r="H2782" s="10">
        <v>237.82941561290255</v>
      </c>
      <c r="I2782" s="10">
        <f t="shared" si="69"/>
        <v>121.53591795576035</v>
      </c>
    </row>
    <row r="2783" spans="1:9" x14ac:dyDescent="0.25">
      <c r="A2783" s="16"/>
      <c r="B2783" s="5">
        <f>DATE(YEAR(siječanj!B2783),MONTH(siječanj!B2783)+5,DAY(siječanj!B2783))</f>
        <v>44011</v>
      </c>
      <c r="C2783" s="8">
        <v>28.9583333333333</v>
      </c>
      <c r="D2783">
        <v>0.9360826853507962</v>
      </c>
      <c r="E2783" s="6">
        <v>118.55012032852406</v>
      </c>
      <c r="F2783" s="10">
        <v>89.894068157328192</v>
      </c>
      <c r="G2783" s="10">
        <v>79.540859215457985</v>
      </c>
      <c r="H2783" s="10">
        <v>238.06035698481074</v>
      </c>
      <c r="I2783" s="10">
        <f t="shared" si="69"/>
        <v>110.97271498578482</v>
      </c>
    </row>
    <row r="2784" spans="1:9" x14ac:dyDescent="0.25">
      <c r="A2784" s="16"/>
      <c r="B2784" s="5">
        <f>DATE(YEAR(siječanj!B2784),MONTH(siječanj!B2784)+5,DAY(siječanj!B2784))</f>
        <v>44011</v>
      </c>
      <c r="C2784" s="8">
        <v>28.96875</v>
      </c>
      <c r="D2784">
        <v>0.9360826853507962</v>
      </c>
      <c r="E2784" s="6">
        <v>108.50387369237529</v>
      </c>
      <c r="F2784" s="10">
        <v>86.712156058158442</v>
      </c>
      <c r="G2784" s="10">
        <v>77.160480325107443</v>
      </c>
      <c r="H2784" s="10">
        <v>238.91528768421171</v>
      </c>
      <c r="I2784" s="10">
        <f t="shared" si="69"/>
        <v>101.56859745692228</v>
      </c>
    </row>
    <row r="2785" spans="1:9" x14ac:dyDescent="0.25">
      <c r="A2785" s="16"/>
      <c r="B2785" s="5">
        <f>DATE(YEAR(siječanj!B2785),MONTH(siječanj!B2785)+5,DAY(siječanj!B2785))</f>
        <v>44011</v>
      </c>
      <c r="C2785" s="8">
        <v>28.9791666666667</v>
      </c>
      <c r="D2785">
        <v>0.9360826853507962</v>
      </c>
      <c r="E2785" s="6">
        <v>98.790274128782855</v>
      </c>
      <c r="F2785" s="10">
        <v>84.438463261808664</v>
      </c>
      <c r="G2785" s="10">
        <v>78.397836382603316</v>
      </c>
      <c r="H2785" s="10">
        <v>238.37593343212026</v>
      </c>
      <c r="I2785" s="10">
        <f t="shared" si="69"/>
        <v>92.475865093012345</v>
      </c>
    </row>
    <row r="2786" spans="1:9" ht="15.75" thickBot="1" x14ac:dyDescent="0.3">
      <c r="A2786" s="16"/>
      <c r="B2786" s="5">
        <f>DATE(YEAR(siječanj!B2786),MONTH(siječanj!B2786)+5,DAY(siječanj!B2786))</f>
        <v>44011</v>
      </c>
      <c r="C2786" s="8">
        <v>28.9895833333333</v>
      </c>
      <c r="D2786">
        <v>0.9360826853507962</v>
      </c>
      <c r="E2786" s="6">
        <v>90.584766437090167</v>
      </c>
      <c r="F2786" s="10">
        <v>82.486112242546554</v>
      </c>
      <c r="G2786" s="10">
        <v>75.43100710582938</v>
      </c>
      <c r="H2786" s="10">
        <v>238.73577518625109</v>
      </c>
      <c r="I2786" s="10">
        <f t="shared" si="69"/>
        <v>84.794831418306032</v>
      </c>
    </row>
    <row r="2787" spans="1:9" x14ac:dyDescent="0.25">
      <c r="A2787" s="15">
        <f t="shared" ref="A2787" si="70">A2691+1</f>
        <v>182</v>
      </c>
      <c r="B2787" s="5">
        <f>DATE(YEAR(siječanj!B2787),MONTH(siječanj!B2787)+5,DAY(siječanj!B2787))</f>
        <v>44012</v>
      </c>
      <c r="C2787" s="8">
        <v>29</v>
      </c>
      <c r="D2787">
        <v>0.9371103110011656</v>
      </c>
      <c r="E2787" s="6">
        <v>81.871973934149992</v>
      </c>
      <c r="F2787" s="10">
        <v>77.900903769476471</v>
      </c>
      <c r="G2787" s="10">
        <v>72.303370702731414</v>
      </c>
      <c r="H2787" s="10">
        <v>238.81486626629305</v>
      </c>
      <c r="I2787" s="10">
        <f t="shared" si="69"/>
        <v>76.723070955710625</v>
      </c>
    </row>
    <row r="2788" spans="1:9" x14ac:dyDescent="0.25">
      <c r="A2788" s="16"/>
      <c r="B2788" s="5">
        <f>DATE(YEAR(siječanj!B2788),MONTH(siječanj!B2788)+5,DAY(siječanj!B2788))</f>
        <v>44012</v>
      </c>
      <c r="C2788" s="8">
        <v>29.0104166666667</v>
      </c>
      <c r="D2788">
        <v>0.9371103110011656</v>
      </c>
      <c r="E2788" s="6">
        <v>76.998391250653299</v>
      </c>
      <c r="F2788" s="10">
        <v>76.16070969308322</v>
      </c>
      <c r="G2788" s="10">
        <v>70.504385623332098</v>
      </c>
      <c r="H2788" s="10">
        <v>238.56154472339489</v>
      </c>
      <c r="I2788" s="10">
        <f t="shared" si="69"/>
        <v>72.155986371489135</v>
      </c>
    </row>
    <row r="2789" spans="1:9" x14ac:dyDescent="0.25">
      <c r="A2789" s="16"/>
      <c r="B2789" s="5">
        <f>DATE(YEAR(siječanj!B2789),MONTH(siječanj!B2789)+5,DAY(siječanj!B2789))</f>
        <v>44012</v>
      </c>
      <c r="C2789" s="8">
        <v>29.0208333333333</v>
      </c>
      <c r="D2789">
        <v>0.9371103110011656</v>
      </c>
      <c r="E2789" s="6">
        <v>72.197006486803858</v>
      </c>
      <c r="F2789" s="10">
        <v>74.773580068835543</v>
      </c>
      <c r="G2789" s="10">
        <v>70.427421334122158</v>
      </c>
      <c r="H2789" s="10">
        <v>238.79452101850092</v>
      </c>
      <c r="I2789" s="10">
        <f t="shared" si="69"/>
        <v>67.656559202201933</v>
      </c>
    </row>
    <row r="2790" spans="1:9" x14ac:dyDescent="0.25">
      <c r="A2790" s="16"/>
      <c r="B2790" s="5">
        <f>DATE(YEAR(siječanj!B2790),MONTH(siječanj!B2790)+5,DAY(siječanj!B2790))</f>
        <v>44012</v>
      </c>
      <c r="C2790" s="8">
        <v>29.03125</v>
      </c>
      <c r="D2790">
        <v>0.9371103110011656</v>
      </c>
      <c r="E2790" s="6">
        <v>68.414856854901203</v>
      </c>
      <c r="F2790" s="10">
        <v>72.538533961874137</v>
      </c>
      <c r="G2790" s="10">
        <v>69.412008808301465</v>
      </c>
      <c r="H2790" s="10">
        <v>239.06544668895609</v>
      </c>
      <c r="I2790" s="10">
        <f t="shared" si="69"/>
        <v>64.112267784396693</v>
      </c>
    </row>
    <row r="2791" spans="1:9" x14ac:dyDescent="0.25">
      <c r="A2791" s="16"/>
      <c r="B2791" s="5">
        <f>DATE(YEAR(siječanj!B2791),MONTH(siječanj!B2791)+5,DAY(siječanj!B2791))</f>
        <v>44012</v>
      </c>
      <c r="C2791" s="8">
        <v>29.0416666666667</v>
      </c>
      <c r="D2791">
        <v>0.9371103110011656</v>
      </c>
      <c r="E2791" s="6">
        <v>65.815171017729753</v>
      </c>
      <c r="F2791" s="10">
        <v>71.937225713297522</v>
      </c>
      <c r="G2791" s="10">
        <v>68.050036257503507</v>
      </c>
      <c r="H2791" s="10">
        <v>238.91533449840176</v>
      </c>
      <c r="I2791" s="10">
        <f t="shared" si="69"/>
        <v>61.676075381019629</v>
      </c>
    </row>
    <row r="2792" spans="1:9" x14ac:dyDescent="0.25">
      <c r="A2792" s="16"/>
      <c r="B2792" s="5">
        <f>DATE(YEAR(siječanj!B2792),MONTH(siječanj!B2792)+5,DAY(siječanj!B2792))</f>
        <v>44012</v>
      </c>
      <c r="C2792" s="8">
        <v>29.0520833333333</v>
      </c>
      <c r="D2792">
        <v>0.9371103110011656</v>
      </c>
      <c r="E2792" s="6">
        <v>63.573746156677522</v>
      </c>
      <c r="F2792" s="10">
        <v>70.376308553509674</v>
      </c>
      <c r="G2792" s="10">
        <v>67.098902437505927</v>
      </c>
      <c r="H2792" s="10">
        <v>238.55740814187715</v>
      </c>
      <c r="I2792" s="10">
        <f t="shared" si="69"/>
        <v>59.575613032393228</v>
      </c>
    </row>
    <row r="2793" spans="1:9" x14ac:dyDescent="0.25">
      <c r="A2793" s="16"/>
      <c r="B2793" s="5">
        <f>DATE(YEAR(siječanj!B2793),MONTH(siječanj!B2793)+5,DAY(siječanj!B2793))</f>
        <v>44012</v>
      </c>
      <c r="C2793" s="8">
        <v>29.0625</v>
      </c>
      <c r="D2793">
        <v>0.9371103110011656</v>
      </c>
      <c r="E2793" s="6">
        <v>61.927936856706722</v>
      </c>
      <c r="F2793" s="10">
        <v>69.427385048046986</v>
      </c>
      <c r="G2793" s="10">
        <v>65.678807360864425</v>
      </c>
      <c r="H2793" s="10">
        <v>238.77994487259909</v>
      </c>
      <c r="I2793" s="10">
        <f t="shared" si="69"/>
        <v>58.033308167448979</v>
      </c>
    </row>
    <row r="2794" spans="1:9" x14ac:dyDescent="0.25">
      <c r="A2794" s="16"/>
      <c r="B2794" s="5">
        <f>DATE(YEAR(siječanj!B2794),MONTH(siječanj!B2794)+5,DAY(siječanj!B2794))</f>
        <v>44012</v>
      </c>
      <c r="C2794" s="8">
        <v>29.0729166666667</v>
      </c>
      <c r="D2794">
        <v>0.9371103110011656</v>
      </c>
      <c r="E2794" s="6">
        <v>60.51977632744012</v>
      </c>
      <c r="F2794" s="10">
        <v>69.135704414182342</v>
      </c>
      <c r="G2794" s="10">
        <v>65.285602433734326</v>
      </c>
      <c r="H2794" s="10">
        <v>238.35863011063563</v>
      </c>
      <c r="I2794" s="10">
        <f t="shared" si="69"/>
        <v>56.713706415928392</v>
      </c>
    </row>
    <row r="2795" spans="1:9" x14ac:dyDescent="0.25">
      <c r="A2795" s="16"/>
      <c r="B2795" s="5">
        <f>DATE(YEAR(siječanj!B2795),MONTH(siječanj!B2795)+5,DAY(siječanj!B2795))</f>
        <v>44012</v>
      </c>
      <c r="C2795" s="8">
        <v>29.0833333333333</v>
      </c>
      <c r="D2795">
        <v>0.9371103110011656</v>
      </c>
      <c r="E2795" s="6">
        <v>60.2267969444299</v>
      </c>
      <c r="F2795" s="10">
        <v>69.736578656056878</v>
      </c>
      <c r="G2795" s="10">
        <v>65.208995315331535</v>
      </c>
      <c r="H2795" s="10">
        <v>238.54384497536458</v>
      </c>
      <c r="I2795" s="10">
        <f t="shared" si="69"/>
        <v>56.439152415198755</v>
      </c>
    </row>
    <row r="2796" spans="1:9" x14ac:dyDescent="0.25">
      <c r="A2796" s="16"/>
      <c r="B2796" s="5">
        <f>DATE(YEAR(siječanj!B2796),MONTH(siječanj!B2796)+5,DAY(siječanj!B2796))</f>
        <v>44012</v>
      </c>
      <c r="C2796" s="8">
        <v>29.09375</v>
      </c>
      <c r="D2796">
        <v>0.9371103110011656</v>
      </c>
      <c r="E2796" s="6">
        <v>59.709886928536697</v>
      </c>
      <c r="F2796" s="10">
        <v>70.830384046984776</v>
      </c>
      <c r="G2796" s="10">
        <v>66.001954638774691</v>
      </c>
      <c r="H2796" s="10">
        <v>238.64607919808992</v>
      </c>
      <c r="I2796" s="10">
        <f t="shared" si="69"/>
        <v>55.954750709445456</v>
      </c>
    </row>
    <row r="2797" spans="1:9" x14ac:dyDescent="0.25">
      <c r="A2797" s="16"/>
      <c r="B2797" s="5">
        <f>DATE(YEAR(siječanj!B2797),MONTH(siječanj!B2797)+5,DAY(siječanj!B2797))</f>
        <v>44012</v>
      </c>
      <c r="C2797" s="8">
        <v>29.1041666666667</v>
      </c>
      <c r="D2797">
        <v>0.9371103110011656</v>
      </c>
      <c r="E2797" s="6">
        <v>58.932949294337867</v>
      </c>
      <c r="F2797" s="10">
        <v>70.268385553591386</v>
      </c>
      <c r="G2797" s="10">
        <v>65.766795787234656</v>
      </c>
      <c r="H2797" s="10">
        <v>238.79058065816281</v>
      </c>
      <c r="I2797" s="10">
        <f t="shared" si="69"/>
        <v>55.226674441432884</v>
      </c>
    </row>
    <row r="2798" spans="1:9" x14ac:dyDescent="0.25">
      <c r="A2798" s="16"/>
      <c r="B2798" s="5">
        <f>DATE(YEAR(siječanj!B2798),MONTH(siječanj!B2798)+5,DAY(siječanj!B2798))</f>
        <v>44012</v>
      </c>
      <c r="C2798" s="8">
        <v>29.1145833333333</v>
      </c>
      <c r="D2798">
        <v>0.9371103110011656</v>
      </c>
      <c r="E2798" s="6">
        <v>58.620897198121945</v>
      </c>
      <c r="F2798" s="10">
        <v>68.851691232054492</v>
      </c>
      <c r="G2798" s="10">
        <v>64.849211944179132</v>
      </c>
      <c r="H2798" s="10">
        <v>238.7722334798444</v>
      </c>
      <c r="I2798" s="10">
        <f t="shared" si="69"/>
        <v>54.934247204499414</v>
      </c>
    </row>
    <row r="2799" spans="1:9" x14ac:dyDescent="0.25">
      <c r="A2799" s="16"/>
      <c r="B2799" s="5">
        <f>DATE(YEAR(siječanj!B2799),MONTH(siječanj!B2799)+5,DAY(siječanj!B2799))</f>
        <v>44012</v>
      </c>
      <c r="C2799" s="8">
        <v>29.125</v>
      </c>
      <c r="D2799">
        <v>0.9371103110011656</v>
      </c>
      <c r="E2799" s="6">
        <v>58.413994786257867</v>
      </c>
      <c r="F2799" s="10">
        <v>67.951497034642486</v>
      </c>
      <c r="G2799" s="10">
        <v>63.666595322746652</v>
      </c>
      <c r="H2799" s="10">
        <v>238.57090756140752</v>
      </c>
      <c r="I2799" s="10">
        <f t="shared" si="69"/>
        <v>54.740356820970575</v>
      </c>
    </row>
    <row r="2800" spans="1:9" x14ac:dyDescent="0.25">
      <c r="A2800" s="16"/>
      <c r="B2800" s="5">
        <f>DATE(YEAR(siječanj!B2800),MONTH(siječanj!B2800)+5,DAY(siječanj!B2800))</f>
        <v>44012</v>
      </c>
      <c r="C2800" s="8">
        <v>29.1354166666667</v>
      </c>
      <c r="D2800">
        <v>0.9371103110011656</v>
      </c>
      <c r="E2800" s="6">
        <v>58.348551292270734</v>
      </c>
      <c r="F2800" s="10">
        <v>66.711664462785521</v>
      </c>
      <c r="G2800" s="10">
        <v>63.518517924515947</v>
      </c>
      <c r="H2800" s="10">
        <v>238.42527260030712</v>
      </c>
      <c r="I2800" s="10">
        <f t="shared" si="69"/>
        <v>54.67902904796729</v>
      </c>
    </row>
    <row r="2801" spans="1:9" x14ac:dyDescent="0.25">
      <c r="A2801" s="16"/>
      <c r="B2801" s="5">
        <f>DATE(YEAR(siječanj!B2801),MONTH(siječanj!B2801)+5,DAY(siječanj!B2801))</f>
        <v>44012</v>
      </c>
      <c r="C2801" s="8">
        <v>29.1458333333333</v>
      </c>
      <c r="D2801">
        <v>0.9371103110011656</v>
      </c>
      <c r="E2801" s="6">
        <v>58.825722540183506</v>
      </c>
      <c r="F2801" s="10">
        <v>66.611047242352328</v>
      </c>
      <c r="G2801" s="10">
        <v>63.756144866465007</v>
      </c>
      <c r="H2801" s="10">
        <v>238.25190371775741</v>
      </c>
      <c r="I2801" s="10">
        <f t="shared" si="69"/>
        <v>55.126191144499643</v>
      </c>
    </row>
    <row r="2802" spans="1:9" x14ac:dyDescent="0.25">
      <c r="A2802" s="16"/>
      <c r="B2802" s="5">
        <f>DATE(YEAR(siječanj!B2802),MONTH(siječanj!B2802)+5,DAY(siječanj!B2802))</f>
        <v>44012</v>
      </c>
      <c r="C2802" s="8">
        <v>29.15625</v>
      </c>
      <c r="D2802">
        <v>0.9371103110011656</v>
      </c>
      <c r="E2802" s="6">
        <v>60.027198828891329</v>
      </c>
      <c r="F2802" s="10">
        <v>65.837647299238142</v>
      </c>
      <c r="G2802" s="10">
        <v>62.877721391232569</v>
      </c>
      <c r="H2802" s="10">
        <v>238.31918068911128</v>
      </c>
      <c r="I2802" s="10">
        <f t="shared" si="69"/>
        <v>56.252106963071157</v>
      </c>
    </row>
    <row r="2803" spans="1:9" x14ac:dyDescent="0.25">
      <c r="A2803" s="16"/>
      <c r="B2803" s="5">
        <f>DATE(YEAR(siječanj!B2803),MONTH(siječanj!B2803)+5,DAY(siječanj!B2803))</f>
        <v>44012</v>
      </c>
      <c r="C2803" s="8">
        <v>29.1666666666667</v>
      </c>
      <c r="D2803">
        <v>0.9371103110011656</v>
      </c>
      <c r="E2803" s="6">
        <v>62.166425735016411</v>
      </c>
      <c r="F2803" s="10">
        <v>65.512041808160546</v>
      </c>
      <c r="G2803" s="10">
        <v>63.145238312639123</v>
      </c>
      <c r="H2803" s="10">
        <v>231.65331713042491</v>
      </c>
      <c r="I2803" s="10">
        <f t="shared" si="69"/>
        <v>58.256798554372097</v>
      </c>
    </row>
    <row r="2804" spans="1:9" x14ac:dyDescent="0.25">
      <c r="A2804" s="16"/>
      <c r="B2804" s="5">
        <f>DATE(YEAR(siječanj!B2804),MONTH(siječanj!B2804)+5,DAY(siječanj!B2804))</f>
        <v>44012</v>
      </c>
      <c r="C2804" s="8">
        <v>29.1770833333333</v>
      </c>
      <c r="D2804">
        <v>0.9371103110011656</v>
      </c>
      <c r="E2804" s="6">
        <v>64.347172318781503</v>
      </c>
      <c r="F2804" s="10">
        <v>64.481729990315344</v>
      </c>
      <c r="G2804" s="10">
        <v>60.98801091365987</v>
      </c>
      <c r="H2804" s="10">
        <v>172.24741575725355</v>
      </c>
      <c r="I2804" s="10">
        <f t="shared" si="69"/>
        <v>60.300398663698928</v>
      </c>
    </row>
    <row r="2805" spans="1:9" x14ac:dyDescent="0.25">
      <c r="A2805" s="16"/>
      <c r="B2805" s="5">
        <f>DATE(YEAR(siječanj!B2805),MONTH(siječanj!B2805)+5,DAY(siječanj!B2805))</f>
        <v>44012</v>
      </c>
      <c r="C2805" s="8">
        <v>29.1875</v>
      </c>
      <c r="D2805">
        <v>0.9371103110011656</v>
      </c>
      <c r="E2805" s="6">
        <v>66.874108391239346</v>
      </c>
      <c r="F2805" s="10">
        <v>64.065332708310066</v>
      </c>
      <c r="G2805" s="10">
        <v>59.984778313678795</v>
      </c>
      <c r="H2805" s="10">
        <v>104.0615130377202</v>
      </c>
      <c r="I2805" s="10">
        <f t="shared" si="69"/>
        <v>62.668416512439961</v>
      </c>
    </row>
    <row r="2806" spans="1:9" x14ac:dyDescent="0.25">
      <c r="A2806" s="16"/>
      <c r="B2806" s="5">
        <f>DATE(YEAR(siječanj!B2806),MONTH(siječanj!B2806)+5,DAY(siječanj!B2806))</f>
        <v>44012</v>
      </c>
      <c r="C2806" s="8">
        <v>29.1979166666667</v>
      </c>
      <c r="D2806">
        <v>0.9371103110011656</v>
      </c>
      <c r="E2806" s="6">
        <v>70.628073449538363</v>
      </c>
      <c r="F2806" s="10">
        <v>63.650333892344861</v>
      </c>
      <c r="G2806" s="10">
        <v>59.546288943987165</v>
      </c>
      <c r="H2806" s="10">
        <v>67.698078938142359</v>
      </c>
      <c r="I2806" s="10">
        <f t="shared" si="69"/>
        <v>66.186295875710059</v>
      </c>
    </row>
    <row r="2807" spans="1:9" x14ac:dyDescent="0.25">
      <c r="A2807" s="16"/>
      <c r="B2807" s="5">
        <f>DATE(YEAR(siječanj!B2807),MONTH(siječanj!B2807)+5,DAY(siječanj!B2807))</f>
        <v>44012</v>
      </c>
      <c r="C2807" s="8">
        <v>29.2083333333333</v>
      </c>
      <c r="D2807">
        <v>0.9371103110011656</v>
      </c>
      <c r="E2807" s="6">
        <v>73.731009409609868</v>
      </c>
      <c r="F2807" s="10">
        <v>63.556182568056592</v>
      </c>
      <c r="G2807" s="10">
        <v>62.656287530259725</v>
      </c>
      <c r="H2807" s="10">
        <v>45.866909907549982</v>
      </c>
      <c r="I2807" s="10">
        <f t="shared" si="69"/>
        <v>69.094089158269369</v>
      </c>
    </row>
    <row r="2808" spans="1:9" x14ac:dyDescent="0.25">
      <c r="A2808" s="16"/>
      <c r="B2808" s="5">
        <f>DATE(YEAR(siječanj!B2808),MONTH(siječanj!B2808)+5,DAY(siječanj!B2808))</f>
        <v>44012</v>
      </c>
      <c r="C2808" s="8">
        <v>29.21875</v>
      </c>
      <c r="D2808">
        <v>0.9371103110011656</v>
      </c>
      <c r="E2808" s="6">
        <v>77.189988106329963</v>
      </c>
      <c r="F2808" s="10">
        <v>68.168568701554406</v>
      </c>
      <c r="G2808" s="10">
        <v>68.811901654948201</v>
      </c>
      <c r="H2808" s="10">
        <v>26.954569769723541</v>
      </c>
      <c r="I2808" s="10">
        <f t="shared" si="69"/>
        <v>72.335533760499146</v>
      </c>
    </row>
    <row r="2809" spans="1:9" x14ac:dyDescent="0.25">
      <c r="A2809" s="16"/>
      <c r="B2809" s="5">
        <f>DATE(YEAR(siječanj!B2809),MONTH(siječanj!B2809)+5,DAY(siječanj!B2809))</f>
        <v>44012</v>
      </c>
      <c r="C2809" s="8">
        <v>29.2291666666667</v>
      </c>
      <c r="D2809">
        <v>0.9371103110011656</v>
      </c>
      <c r="E2809" s="6">
        <v>81.418849902643913</v>
      </c>
      <c r="F2809" s="10">
        <v>76.19950105137228</v>
      </c>
      <c r="G2809" s="10">
        <v>73.457477870073404</v>
      </c>
      <c r="H2809" s="10">
        <v>6.9771609898147773</v>
      </c>
      <c r="I2809" s="10">
        <f t="shared" si="69"/>
        <v>76.298443753623857</v>
      </c>
    </row>
    <row r="2810" spans="1:9" x14ac:dyDescent="0.25">
      <c r="A2810" s="16"/>
      <c r="B2810" s="5">
        <f>DATE(YEAR(siječanj!B2810),MONTH(siječanj!B2810)+5,DAY(siječanj!B2810))</f>
        <v>44012</v>
      </c>
      <c r="C2810" s="8">
        <v>29.2395833333333</v>
      </c>
      <c r="D2810">
        <v>0.9371103110011656</v>
      </c>
      <c r="E2810" s="6">
        <v>86.017268222929033</v>
      </c>
      <c r="F2810" s="10">
        <v>77.612321461235027</v>
      </c>
      <c r="G2810" s="10">
        <v>76.954830203286889</v>
      </c>
      <c r="H2810" s="10">
        <v>2.8240889246370955</v>
      </c>
      <c r="I2810" s="10">
        <f t="shared" si="69"/>
        <v>80.60766897585971</v>
      </c>
    </row>
    <row r="2811" spans="1:9" x14ac:dyDescent="0.25">
      <c r="A2811" s="16"/>
      <c r="B2811" s="5">
        <f>DATE(YEAR(siječanj!B2811),MONTH(siječanj!B2811)+5,DAY(siječanj!B2811))</f>
        <v>44012</v>
      </c>
      <c r="C2811" s="8">
        <v>29.25</v>
      </c>
      <c r="D2811">
        <v>0.9371103110011656</v>
      </c>
      <c r="E2811" s="6">
        <v>88.420558422907632</v>
      </c>
      <c r="F2811" s="10">
        <v>77.464204618407038</v>
      </c>
      <c r="G2811" s="10">
        <v>94.933684952205667</v>
      </c>
      <c r="H2811" s="10">
        <v>2.943675275130361</v>
      </c>
      <c r="I2811" s="10">
        <f t="shared" si="69"/>
        <v>82.859817002587704</v>
      </c>
    </row>
    <row r="2812" spans="1:9" x14ac:dyDescent="0.25">
      <c r="A2812" s="16"/>
      <c r="B2812" s="5">
        <f>DATE(YEAR(siječanj!B2812),MONTH(siječanj!B2812)+5,DAY(siječanj!B2812))</f>
        <v>44012</v>
      </c>
      <c r="C2812" s="8">
        <v>29.2604166666667</v>
      </c>
      <c r="D2812">
        <v>0.9371103110011656</v>
      </c>
      <c r="E2812" s="6">
        <v>89.360896492773762</v>
      </c>
      <c r="F2812" s="10">
        <v>87.427965723054399</v>
      </c>
      <c r="G2812" s="10">
        <v>100.35685411975595</v>
      </c>
      <c r="H2812" s="10">
        <v>3.4981345738666794</v>
      </c>
      <c r="I2812" s="10">
        <f t="shared" si="69"/>
        <v>83.741017503686194</v>
      </c>
    </row>
    <row r="2813" spans="1:9" x14ac:dyDescent="0.25">
      <c r="A2813" s="16"/>
      <c r="B2813" s="5">
        <f>DATE(YEAR(siječanj!B2813),MONTH(siječanj!B2813)+5,DAY(siječanj!B2813))</f>
        <v>44012</v>
      </c>
      <c r="C2813" s="8">
        <v>29.2708333333333</v>
      </c>
      <c r="D2813">
        <v>0.9371103110011656</v>
      </c>
      <c r="E2813" s="6">
        <v>92.502893014098362</v>
      </c>
      <c r="F2813" s="10">
        <v>93.83314111550915</v>
      </c>
      <c r="G2813" s="10">
        <v>109.14667117087539</v>
      </c>
      <c r="H2813" s="10">
        <v>3.3573872134182294</v>
      </c>
      <c r="I2813" s="10">
        <f t="shared" si="69"/>
        <v>86.685414840949264</v>
      </c>
    </row>
    <row r="2814" spans="1:9" x14ac:dyDescent="0.25">
      <c r="A2814" s="16"/>
      <c r="B2814" s="5">
        <f>DATE(YEAR(siječanj!B2814),MONTH(siječanj!B2814)+5,DAY(siječanj!B2814))</f>
        <v>44012</v>
      </c>
      <c r="C2814" s="8">
        <v>29.28125</v>
      </c>
      <c r="D2814">
        <v>0.9371103110011656</v>
      </c>
      <c r="E2814" s="6">
        <v>93.299675352275486</v>
      </c>
      <c r="F2814" s="10">
        <v>102.60878878029791</v>
      </c>
      <c r="G2814" s="10">
        <v>119.96452814397142</v>
      </c>
      <c r="H2814" s="10">
        <v>3.4779307646912985</v>
      </c>
      <c r="I2814" s="10">
        <f t="shared" si="69"/>
        <v>87.432087785678661</v>
      </c>
    </row>
    <row r="2815" spans="1:9" x14ac:dyDescent="0.25">
      <c r="A2815" s="16"/>
      <c r="B2815" s="5">
        <f>DATE(YEAR(siječanj!B2815),MONTH(siječanj!B2815)+5,DAY(siječanj!B2815))</f>
        <v>44012</v>
      </c>
      <c r="C2815" s="8">
        <v>29.2916666666667</v>
      </c>
      <c r="D2815">
        <v>0.9371103110011656</v>
      </c>
      <c r="E2815" s="6">
        <v>93.059262420237133</v>
      </c>
      <c r="F2815" s="10">
        <v>111.41326172355009</v>
      </c>
      <c r="G2815" s="10">
        <v>129.02219119521862</v>
      </c>
      <c r="H2815" s="10">
        <v>3.1069731305369372</v>
      </c>
      <c r="I2815" s="10">
        <f t="shared" si="69"/>
        <v>87.206794348167506</v>
      </c>
    </row>
    <row r="2816" spans="1:9" x14ac:dyDescent="0.25">
      <c r="A2816" s="16"/>
      <c r="B2816" s="5">
        <f>DATE(YEAR(siječanj!B2816),MONTH(siječanj!B2816)+5,DAY(siječanj!B2816))</f>
        <v>44012</v>
      </c>
      <c r="C2816" s="8">
        <v>29.3020833333333</v>
      </c>
      <c r="D2816">
        <v>0.9371103110011656</v>
      </c>
      <c r="E2816" s="6">
        <v>92.676259238575781</v>
      </c>
      <c r="F2816" s="10">
        <v>125.4502118944836</v>
      </c>
      <c r="G2816" s="10">
        <v>139.78303327328882</v>
      </c>
      <c r="H2816" s="10">
        <v>2.7820746831252277</v>
      </c>
      <c r="I2816" s="10">
        <f t="shared" si="69"/>
        <v>86.847878117486403</v>
      </c>
    </row>
    <row r="2817" spans="1:9" x14ac:dyDescent="0.25">
      <c r="A2817" s="16"/>
      <c r="B2817" s="5">
        <f>DATE(YEAR(siječanj!B2817),MONTH(siječanj!B2817)+5,DAY(siječanj!B2817))</f>
        <v>44012</v>
      </c>
      <c r="C2817" s="8">
        <v>29.3125</v>
      </c>
      <c r="D2817">
        <v>0.9371103110011656</v>
      </c>
      <c r="E2817" s="6">
        <v>93.563074260208325</v>
      </c>
      <c r="F2817" s="10">
        <v>135.16170258496388</v>
      </c>
      <c r="G2817" s="10">
        <v>149.1200119220442</v>
      </c>
      <c r="H2817" s="10">
        <v>2.2941512970745448</v>
      </c>
      <c r="I2817" s="10">
        <f t="shared" si="69"/>
        <v>87.678921618208975</v>
      </c>
    </row>
    <row r="2818" spans="1:9" x14ac:dyDescent="0.25">
      <c r="A2818" s="16"/>
      <c r="B2818" s="5">
        <f>DATE(YEAR(siječanj!B2818),MONTH(siječanj!B2818)+5,DAY(siječanj!B2818))</f>
        <v>44012</v>
      </c>
      <c r="C2818" s="8">
        <v>29.3229166666667</v>
      </c>
      <c r="D2818">
        <v>0.9371103110011656</v>
      </c>
      <c r="E2818" s="6">
        <v>95.254052917980701</v>
      </c>
      <c r="F2818" s="10">
        <v>144.51286322961928</v>
      </c>
      <c r="G2818" s="10">
        <v>163.62201353418729</v>
      </c>
      <c r="H2818" s="10">
        <v>1.9482691360019331</v>
      </c>
      <c r="I2818" s="10">
        <f t="shared" si="69"/>
        <v>89.263555154090383</v>
      </c>
    </row>
    <row r="2819" spans="1:9" x14ac:dyDescent="0.25">
      <c r="A2819" s="16"/>
      <c r="B2819" s="5">
        <f>DATE(YEAR(siječanj!B2819),MONTH(siječanj!B2819)+5,DAY(siječanj!B2819))</f>
        <v>44012</v>
      </c>
      <c r="C2819" s="8">
        <v>29.3333333333333</v>
      </c>
      <c r="D2819">
        <v>0.9371103110011656</v>
      </c>
      <c r="E2819" s="6">
        <v>96.098312688673417</v>
      </c>
      <c r="F2819" s="10">
        <v>166.29971033644881</v>
      </c>
      <c r="G2819" s="10">
        <v>178.28413200997096</v>
      </c>
      <c r="H2819" s="10">
        <v>1.8086851579788845</v>
      </c>
      <c r="I2819" s="10">
        <f t="shared" si="69"/>
        <v>90.054719690370007</v>
      </c>
    </row>
    <row r="2820" spans="1:9" x14ac:dyDescent="0.25">
      <c r="A2820" s="16"/>
      <c r="B2820" s="5">
        <f>DATE(YEAR(siječanj!B2820),MONTH(siječanj!B2820)+5,DAY(siječanj!B2820))</f>
        <v>44012</v>
      </c>
      <c r="C2820" s="8">
        <v>29.34375</v>
      </c>
      <c r="D2820">
        <v>0.9371103110011656</v>
      </c>
      <c r="E2820" s="6">
        <v>97.792339821517174</v>
      </c>
      <c r="F2820" s="10">
        <v>190.00166425777269</v>
      </c>
      <c r="G2820" s="10">
        <v>190.33278353191452</v>
      </c>
      <c r="H2820" s="10">
        <v>1.7504702185653414</v>
      </c>
      <c r="I2820" s="10">
        <f t="shared" ref="I2820:I2882" si="71">D2820*E2820</f>
        <v>91.642209983673624</v>
      </c>
    </row>
    <row r="2821" spans="1:9" x14ac:dyDescent="0.25">
      <c r="A2821" s="16"/>
      <c r="B2821" s="5">
        <f>DATE(YEAR(siječanj!B2821),MONTH(siječanj!B2821)+5,DAY(siječanj!B2821))</f>
        <v>44012</v>
      </c>
      <c r="C2821" s="8">
        <v>29.3541666666667</v>
      </c>
      <c r="D2821">
        <v>0.9371103110011656</v>
      </c>
      <c r="E2821" s="6">
        <v>98.54347894566402</v>
      </c>
      <c r="F2821" s="10">
        <v>187.89359725981552</v>
      </c>
      <c r="G2821" s="10">
        <v>195.00059663965166</v>
      </c>
      <c r="H2821" s="10">
        <v>1.8541078709459959</v>
      </c>
      <c r="I2821" s="10">
        <f t="shared" si="71"/>
        <v>92.346110201908019</v>
      </c>
    </row>
    <row r="2822" spans="1:9" x14ac:dyDescent="0.25">
      <c r="A2822" s="16"/>
      <c r="B2822" s="5">
        <f>DATE(YEAR(siječanj!B2822),MONTH(siječanj!B2822)+5,DAY(siječanj!B2822))</f>
        <v>44012</v>
      </c>
      <c r="C2822" s="8">
        <v>29.3645833333333</v>
      </c>
      <c r="D2822">
        <v>0.9371103110011656</v>
      </c>
      <c r="E2822" s="6">
        <v>100.22509795571884</v>
      </c>
      <c r="F2822" s="10">
        <v>189.23733826959651</v>
      </c>
      <c r="G2822" s="10">
        <v>201.54552694414286</v>
      </c>
      <c r="H2822" s="10">
        <v>2.0517902509307282</v>
      </c>
      <c r="I2822" s="10">
        <f t="shared" si="71"/>
        <v>93.921972715405971</v>
      </c>
    </row>
    <row r="2823" spans="1:9" x14ac:dyDescent="0.25">
      <c r="A2823" s="16"/>
      <c r="B2823" s="5">
        <f>DATE(YEAR(siječanj!B2823),MONTH(siječanj!B2823)+5,DAY(siječanj!B2823))</f>
        <v>44012</v>
      </c>
      <c r="C2823" s="8">
        <v>29.375</v>
      </c>
      <c r="D2823">
        <v>0.9371103110011656</v>
      </c>
      <c r="E2823" s="6">
        <v>101.76603102586979</v>
      </c>
      <c r="F2823" s="10">
        <v>192.04827108441799</v>
      </c>
      <c r="G2823" s="10">
        <v>207.68314608119877</v>
      </c>
      <c r="H2823" s="10">
        <v>1.911561830759362</v>
      </c>
      <c r="I2823" s="10">
        <f t="shared" si="71"/>
        <v>95.365996984007111</v>
      </c>
    </row>
    <row r="2824" spans="1:9" x14ac:dyDescent="0.25">
      <c r="A2824" s="16"/>
      <c r="B2824" s="5">
        <f>DATE(YEAR(siječanj!B2824),MONTH(siječanj!B2824)+5,DAY(siječanj!B2824))</f>
        <v>44012</v>
      </c>
      <c r="C2824" s="8">
        <v>29.3854166666667</v>
      </c>
      <c r="D2824">
        <v>0.9371103110011656</v>
      </c>
      <c r="E2824" s="6">
        <v>103.57956075079298</v>
      </c>
      <c r="F2824" s="10">
        <v>199.33617994168699</v>
      </c>
      <c r="G2824" s="10">
        <v>209.54436315730149</v>
      </c>
      <c r="H2824" s="10">
        <v>1.6599435275421872</v>
      </c>
      <c r="I2824" s="10">
        <f t="shared" si="71"/>
        <v>97.065474388539741</v>
      </c>
    </row>
    <row r="2825" spans="1:9" x14ac:dyDescent="0.25">
      <c r="A2825" s="16"/>
      <c r="B2825" s="5">
        <f>DATE(YEAR(siječanj!B2825),MONTH(siječanj!B2825)+5,DAY(siječanj!B2825))</f>
        <v>44012</v>
      </c>
      <c r="C2825" s="8">
        <v>29.3958333333333</v>
      </c>
      <c r="D2825">
        <v>0.9371103110011656</v>
      </c>
      <c r="E2825" s="6">
        <v>104.24652820071331</v>
      </c>
      <c r="F2825" s="10">
        <v>197.02298449828643</v>
      </c>
      <c r="G2825" s="10">
        <v>212.44094215340905</v>
      </c>
      <c r="H2825" s="10">
        <v>1.6333371308407096</v>
      </c>
      <c r="I2825" s="10">
        <f t="shared" si="71"/>
        <v>97.69049646296223</v>
      </c>
    </row>
    <row r="2826" spans="1:9" x14ac:dyDescent="0.25">
      <c r="A2826" s="16"/>
      <c r="B2826" s="5">
        <f>DATE(YEAR(siječanj!B2826),MONTH(siječanj!B2826)+5,DAY(siječanj!B2826))</f>
        <v>44012</v>
      </c>
      <c r="C2826" s="8">
        <v>29.40625</v>
      </c>
      <c r="D2826">
        <v>0.9371103110011656</v>
      </c>
      <c r="E2826" s="6">
        <v>104.9617085475042</v>
      </c>
      <c r="F2826" s="10">
        <v>195.0398752633044</v>
      </c>
      <c r="G2826" s="10">
        <v>211.02774970360252</v>
      </c>
      <c r="H2826" s="10">
        <v>1.7524493631537601</v>
      </c>
      <c r="I2826" s="10">
        <f t="shared" si="71"/>
        <v>98.360699340165368</v>
      </c>
    </row>
    <row r="2827" spans="1:9" x14ac:dyDescent="0.25">
      <c r="A2827" s="16"/>
      <c r="B2827" s="5">
        <f>DATE(YEAR(siječanj!B2827),MONTH(siječanj!B2827)+5,DAY(siječanj!B2827))</f>
        <v>44012</v>
      </c>
      <c r="C2827" s="8">
        <v>29.4166666666667</v>
      </c>
      <c r="D2827">
        <v>0.9371103110011656</v>
      </c>
      <c r="E2827" s="6">
        <v>106.11381987638541</v>
      </c>
      <c r="F2827" s="10">
        <v>203.22588865608645</v>
      </c>
      <c r="G2827" s="10">
        <v>211.71535969155448</v>
      </c>
      <c r="H2827" s="10">
        <v>1.7135886051682798</v>
      </c>
      <c r="I2827" s="10">
        <f t="shared" si="71"/>
        <v>99.440354745881194</v>
      </c>
    </row>
    <row r="2828" spans="1:9" x14ac:dyDescent="0.25">
      <c r="A2828" s="16"/>
      <c r="B2828" s="5">
        <f>DATE(YEAR(siječanj!B2828),MONTH(siječanj!B2828)+5,DAY(siječanj!B2828))</f>
        <v>44012</v>
      </c>
      <c r="C2828" s="8">
        <v>29.4270833333333</v>
      </c>
      <c r="D2828">
        <v>0.9371103110011656</v>
      </c>
      <c r="E2828" s="6">
        <v>106.53804854994476</v>
      </c>
      <c r="F2828" s="10">
        <v>199.03162779424107</v>
      </c>
      <c r="G2828" s="10">
        <v>207.91477736937372</v>
      </c>
      <c r="H2828" s="10">
        <v>1.976853681245232</v>
      </c>
      <c r="I2828" s="10">
        <f t="shared" si="71"/>
        <v>99.837903810096009</v>
      </c>
    </row>
    <row r="2829" spans="1:9" x14ac:dyDescent="0.25">
      <c r="A2829" s="16"/>
      <c r="B2829" s="5">
        <f>DATE(YEAR(siječanj!B2829),MONTH(siječanj!B2829)+5,DAY(siječanj!B2829))</f>
        <v>44012</v>
      </c>
      <c r="C2829" s="8">
        <v>29.4375</v>
      </c>
      <c r="D2829">
        <v>0.9371103110011656</v>
      </c>
      <c r="E2829" s="6">
        <v>108.54549998766674</v>
      </c>
      <c r="F2829" s="10">
        <v>195.81891327496507</v>
      </c>
      <c r="G2829" s="10">
        <v>208.99006215667754</v>
      </c>
      <c r="H2829" s="10">
        <v>2.0196079853787383</v>
      </c>
      <c r="I2829" s="10">
        <f t="shared" si="71"/>
        <v>101.7191072512194</v>
      </c>
    </row>
    <row r="2830" spans="1:9" x14ac:dyDescent="0.25">
      <c r="A2830" s="16"/>
      <c r="B2830" s="5">
        <f>DATE(YEAR(siječanj!B2830),MONTH(siječanj!B2830)+5,DAY(siječanj!B2830))</f>
        <v>44012</v>
      </c>
      <c r="C2830" s="8">
        <v>29.4479166666667</v>
      </c>
      <c r="D2830">
        <v>0.9371103110011656</v>
      </c>
      <c r="E2830" s="6">
        <v>109.4357198637427</v>
      </c>
      <c r="F2830" s="10">
        <v>193.31727453266782</v>
      </c>
      <c r="G2830" s="10">
        <v>207.13477652386672</v>
      </c>
      <c r="H2830" s="10">
        <v>1.9513200267288209</v>
      </c>
      <c r="I2830" s="10">
        <f t="shared" si="71"/>
        <v>102.55334147614836</v>
      </c>
    </row>
    <row r="2831" spans="1:9" x14ac:dyDescent="0.25">
      <c r="A2831" s="16"/>
      <c r="B2831" s="5">
        <f>DATE(YEAR(siječanj!B2831),MONTH(siječanj!B2831)+5,DAY(siječanj!B2831))</f>
        <v>44012</v>
      </c>
      <c r="C2831" s="8">
        <v>29.4583333333333</v>
      </c>
      <c r="D2831">
        <v>0.9371103110011656</v>
      </c>
      <c r="E2831" s="6">
        <v>110.64822219457238</v>
      </c>
      <c r="F2831" s="10">
        <v>197.89846844374364</v>
      </c>
      <c r="G2831" s="10">
        <v>210.43988668657107</v>
      </c>
      <c r="H2831" s="10">
        <v>1.7998980348993534</v>
      </c>
      <c r="I2831" s="10">
        <f t="shared" si="71"/>
        <v>103.68958991248181</v>
      </c>
    </row>
    <row r="2832" spans="1:9" x14ac:dyDescent="0.25">
      <c r="A2832" s="16"/>
      <c r="B2832" s="5">
        <f>DATE(YEAR(siječanj!B2832),MONTH(siječanj!B2832)+5,DAY(siječanj!B2832))</f>
        <v>44012</v>
      </c>
      <c r="C2832" s="8">
        <v>29.46875</v>
      </c>
      <c r="D2832">
        <v>0.9371103110011656</v>
      </c>
      <c r="E2832" s="6">
        <v>112.25424139213798</v>
      </c>
      <c r="F2832" s="10">
        <v>205.75179158789467</v>
      </c>
      <c r="G2832" s="10">
        <v>208.02261887420477</v>
      </c>
      <c r="H2832" s="10">
        <v>1.9837742130018159</v>
      </c>
      <c r="I2832" s="10">
        <f t="shared" si="71"/>
        <v>105.19460706218635</v>
      </c>
    </row>
    <row r="2833" spans="1:9" x14ac:dyDescent="0.25">
      <c r="A2833" s="16"/>
      <c r="B2833" s="5">
        <f>DATE(YEAR(siječanj!B2833),MONTH(siječanj!B2833)+5,DAY(siječanj!B2833))</f>
        <v>44012</v>
      </c>
      <c r="C2833" s="8">
        <v>29.4791666666667</v>
      </c>
      <c r="D2833">
        <v>0.9371103110011656</v>
      </c>
      <c r="E2833" s="6">
        <v>112.45704297322274</v>
      </c>
      <c r="F2833" s="10">
        <v>189.80092812089754</v>
      </c>
      <c r="G2833" s="10">
        <v>205.82271157034765</v>
      </c>
      <c r="H2833" s="10">
        <v>2.1147244591212848</v>
      </c>
      <c r="I2833" s="10">
        <f t="shared" si="71"/>
        <v>105.38465451490821</v>
      </c>
    </row>
    <row r="2834" spans="1:9" x14ac:dyDescent="0.25">
      <c r="A2834" s="16"/>
      <c r="B2834" s="5">
        <f>DATE(YEAR(siječanj!B2834),MONTH(siječanj!B2834)+5,DAY(siječanj!B2834))</f>
        <v>44012</v>
      </c>
      <c r="C2834" s="8">
        <v>29.4895833333333</v>
      </c>
      <c r="D2834">
        <v>0.9371103110011656</v>
      </c>
      <c r="E2834" s="6">
        <v>111.69896876572858</v>
      </c>
      <c r="F2834" s="10">
        <v>189.69166693364781</v>
      </c>
      <c r="G2834" s="10">
        <v>199.36608271832733</v>
      </c>
      <c r="H2834" s="10">
        <v>1.8732459102624903</v>
      </c>
      <c r="I2834" s="10">
        <f t="shared" si="71"/>
        <v>104.6742553585614</v>
      </c>
    </row>
    <row r="2835" spans="1:9" x14ac:dyDescent="0.25">
      <c r="A2835" s="16"/>
      <c r="B2835" s="5">
        <f>DATE(YEAR(siječanj!B2835),MONTH(siječanj!B2835)+5,DAY(siječanj!B2835))</f>
        <v>44012</v>
      </c>
      <c r="C2835" s="8">
        <v>29.5</v>
      </c>
      <c r="D2835">
        <v>0.9371103110011656</v>
      </c>
      <c r="E2835" s="6">
        <v>110.9680781105549</v>
      </c>
      <c r="F2835" s="10">
        <v>184.50383613615315</v>
      </c>
      <c r="G2835" s="10">
        <v>197.28832381736328</v>
      </c>
      <c r="H2835" s="10">
        <v>1.9575781874983396</v>
      </c>
      <c r="I2835" s="10">
        <f t="shared" si="71"/>
        <v>103.98933018938374</v>
      </c>
    </row>
    <row r="2836" spans="1:9" x14ac:dyDescent="0.25">
      <c r="A2836" s="16"/>
      <c r="B2836" s="5">
        <f>DATE(YEAR(siječanj!B2836),MONTH(siječanj!B2836)+5,DAY(siječanj!B2836))</f>
        <v>44012</v>
      </c>
      <c r="C2836" s="8">
        <v>29.5104166666667</v>
      </c>
      <c r="D2836">
        <v>0.9371103110011656</v>
      </c>
      <c r="E2836" s="6">
        <v>110.40048127339706</v>
      </c>
      <c r="F2836" s="10">
        <v>183.5389588658083</v>
      </c>
      <c r="G2836" s="10">
        <v>198.30693482782783</v>
      </c>
      <c r="H2836" s="10">
        <v>1.9862125350714932</v>
      </c>
      <c r="I2836" s="10">
        <f t="shared" si="71"/>
        <v>103.45742934079148</v>
      </c>
    </row>
    <row r="2837" spans="1:9" x14ac:dyDescent="0.25">
      <c r="A2837" s="16"/>
      <c r="B2837" s="5">
        <f>DATE(YEAR(siječanj!B2837),MONTH(siječanj!B2837)+5,DAY(siječanj!B2837))</f>
        <v>44012</v>
      </c>
      <c r="C2837" s="8">
        <v>29.5208333333333</v>
      </c>
      <c r="D2837">
        <v>0.9371103110011656</v>
      </c>
      <c r="E2837" s="6">
        <v>111.18358989777441</v>
      </c>
      <c r="F2837" s="10">
        <v>182.98204387684208</v>
      </c>
      <c r="G2837" s="10">
        <v>198.0192718676355</v>
      </c>
      <c r="H2837" s="10">
        <v>2.1598881999731532</v>
      </c>
      <c r="I2837" s="10">
        <f t="shared" si="71"/>
        <v>104.19128850732943</v>
      </c>
    </row>
    <row r="2838" spans="1:9" x14ac:dyDescent="0.25">
      <c r="A2838" s="16"/>
      <c r="B2838" s="5">
        <f>DATE(YEAR(siječanj!B2838),MONTH(siječanj!B2838)+5,DAY(siječanj!B2838))</f>
        <v>44012</v>
      </c>
      <c r="C2838" s="8">
        <v>29.53125</v>
      </c>
      <c r="D2838">
        <v>0.9371103110011656</v>
      </c>
      <c r="E2838" s="6">
        <v>111.5257180437069</v>
      </c>
      <c r="F2838" s="10">
        <v>183.617027830636</v>
      </c>
      <c r="G2838" s="10">
        <v>198.71979618881707</v>
      </c>
      <c r="H2838" s="10">
        <v>2.5055243375362837</v>
      </c>
      <c r="I2838" s="10">
        <f t="shared" si="71"/>
        <v>104.51190032056648</v>
      </c>
    </row>
    <row r="2839" spans="1:9" x14ac:dyDescent="0.25">
      <c r="A2839" s="16"/>
      <c r="B2839" s="5">
        <f>DATE(YEAR(siječanj!B2839),MONTH(siječanj!B2839)+5,DAY(siječanj!B2839))</f>
        <v>44012</v>
      </c>
      <c r="C2839" s="8">
        <v>29.5416666666667</v>
      </c>
      <c r="D2839">
        <v>0.9371103110011656</v>
      </c>
      <c r="E2839" s="6">
        <v>110.55140843104398</v>
      </c>
      <c r="F2839" s="10">
        <v>186.12643850776499</v>
      </c>
      <c r="G2839" s="10">
        <v>196.84025103320542</v>
      </c>
      <c r="H2839" s="10">
        <v>2.200873525350227</v>
      </c>
      <c r="I2839" s="10">
        <f t="shared" si="71"/>
        <v>103.5988647364325</v>
      </c>
    </row>
    <row r="2840" spans="1:9" x14ac:dyDescent="0.25">
      <c r="A2840" s="16"/>
      <c r="B2840" s="5">
        <f>DATE(YEAR(siječanj!B2840),MONTH(siječanj!B2840)+5,DAY(siječanj!B2840))</f>
        <v>44012</v>
      </c>
      <c r="C2840" s="8">
        <v>29.5520833333333</v>
      </c>
      <c r="D2840">
        <v>0.9371103110011656</v>
      </c>
      <c r="E2840" s="6">
        <v>110.1265420259768</v>
      </c>
      <c r="F2840" s="10">
        <v>187.03351251512115</v>
      </c>
      <c r="G2840" s="10">
        <v>188.71006425242547</v>
      </c>
      <c r="H2840" s="10">
        <v>2.1228721202854843</v>
      </c>
      <c r="I2840" s="10">
        <f t="shared" si="71"/>
        <v>103.20071804744606</v>
      </c>
    </row>
    <row r="2841" spans="1:9" x14ac:dyDescent="0.25">
      <c r="A2841" s="16"/>
      <c r="B2841" s="5">
        <f>DATE(YEAR(siječanj!B2841),MONTH(siječanj!B2841)+5,DAY(siječanj!B2841))</f>
        <v>44012</v>
      </c>
      <c r="C2841" s="8">
        <v>29.5625</v>
      </c>
      <c r="D2841">
        <v>0.9371103110011656</v>
      </c>
      <c r="E2841" s="6">
        <v>110.09402166788044</v>
      </c>
      <c r="F2841" s="10">
        <v>185.54775486782481</v>
      </c>
      <c r="G2841" s="10">
        <v>184.59387938399126</v>
      </c>
      <c r="H2841" s="10">
        <v>2.1258214142594691</v>
      </c>
      <c r="I2841" s="10">
        <f t="shared" si="71"/>
        <v>103.1702428845565</v>
      </c>
    </row>
    <row r="2842" spans="1:9" x14ac:dyDescent="0.25">
      <c r="A2842" s="16"/>
      <c r="B2842" s="5">
        <f>DATE(YEAR(siječanj!B2842),MONTH(siječanj!B2842)+5,DAY(siječanj!B2842))</f>
        <v>44012</v>
      </c>
      <c r="C2842" s="8">
        <v>29.5729166666667</v>
      </c>
      <c r="D2842">
        <v>0.9371103110011656</v>
      </c>
      <c r="E2842" s="6">
        <v>111.0552943110509</v>
      </c>
      <c r="F2842" s="10">
        <v>185.26041028240041</v>
      </c>
      <c r="G2842" s="10">
        <v>186.41758951218725</v>
      </c>
      <c r="H2842" s="10">
        <v>1.9902993142593548</v>
      </c>
      <c r="I2842" s="10">
        <f t="shared" si="71"/>
        <v>104.07106139015488</v>
      </c>
    </row>
    <row r="2843" spans="1:9" x14ac:dyDescent="0.25">
      <c r="A2843" s="16"/>
      <c r="B2843" s="5">
        <f>DATE(YEAR(siječanj!B2843),MONTH(siječanj!B2843)+5,DAY(siječanj!B2843))</f>
        <v>44012</v>
      </c>
      <c r="C2843" s="8">
        <v>29.5833333333333</v>
      </c>
      <c r="D2843">
        <v>0.9371103110011656</v>
      </c>
      <c r="E2843" s="6">
        <v>111.30026416048872</v>
      </c>
      <c r="F2843" s="10">
        <v>184.98640336590398</v>
      </c>
      <c r="G2843" s="10">
        <v>184.57704821134831</v>
      </c>
      <c r="H2843" s="10">
        <v>2.0381802702280853</v>
      </c>
      <c r="I2843" s="10">
        <f t="shared" si="71"/>
        <v>104.30062516194747</v>
      </c>
    </row>
    <row r="2844" spans="1:9" x14ac:dyDescent="0.25">
      <c r="A2844" s="16"/>
      <c r="B2844" s="5">
        <f>DATE(YEAR(siječanj!B2844),MONTH(siječanj!B2844)+5,DAY(siječanj!B2844))</f>
        <v>44012</v>
      </c>
      <c r="C2844" s="8">
        <v>29.59375</v>
      </c>
      <c r="D2844">
        <v>0.9371103110011656</v>
      </c>
      <c r="E2844" s="6">
        <v>112.6132496790179</v>
      </c>
      <c r="F2844" s="10">
        <v>185.37612531005337</v>
      </c>
      <c r="G2844" s="10">
        <v>180.08591425850048</v>
      </c>
      <c r="H2844" s="10">
        <v>2.3077572935907993</v>
      </c>
      <c r="I2844" s="10">
        <f t="shared" si="71"/>
        <v>105.53103742955638</v>
      </c>
    </row>
    <row r="2845" spans="1:9" x14ac:dyDescent="0.25">
      <c r="A2845" s="16"/>
      <c r="B2845" s="5">
        <f>DATE(YEAR(siječanj!B2845),MONTH(siječanj!B2845)+5,DAY(siječanj!B2845))</f>
        <v>44012</v>
      </c>
      <c r="C2845" s="8">
        <v>29.6041666666667</v>
      </c>
      <c r="D2845">
        <v>0.9371103110011656</v>
      </c>
      <c r="E2845" s="6">
        <v>113.61257396455449</v>
      </c>
      <c r="F2845" s="10">
        <v>182.26860919306588</v>
      </c>
      <c r="G2845" s="10">
        <v>175.09176341451942</v>
      </c>
      <c r="H2845" s="10">
        <v>2.4467575883079524</v>
      </c>
      <c r="I2845" s="10">
        <f t="shared" si="71"/>
        <v>106.46751452156659</v>
      </c>
    </row>
    <row r="2846" spans="1:9" x14ac:dyDescent="0.25">
      <c r="A2846" s="16"/>
      <c r="B2846" s="5">
        <f>DATE(YEAR(siječanj!B2846),MONTH(siječanj!B2846)+5,DAY(siječanj!B2846))</f>
        <v>44012</v>
      </c>
      <c r="C2846" s="8">
        <v>29.6145833333333</v>
      </c>
      <c r="D2846">
        <v>0.9371103110011656</v>
      </c>
      <c r="E2846" s="6">
        <v>113.98702404128758</v>
      </c>
      <c r="F2846" s="10">
        <v>180.5029614273115</v>
      </c>
      <c r="G2846" s="10">
        <v>171.08471228687029</v>
      </c>
      <c r="H2846" s="10">
        <v>2.2679682201768308</v>
      </c>
      <c r="I2846" s="10">
        <f t="shared" si="71"/>
        <v>106.81841554942835</v>
      </c>
    </row>
    <row r="2847" spans="1:9" x14ac:dyDescent="0.25">
      <c r="A2847" s="16"/>
      <c r="B2847" s="5">
        <f>DATE(YEAR(siječanj!B2847),MONTH(siječanj!B2847)+5,DAY(siječanj!B2847))</f>
        <v>44012</v>
      </c>
      <c r="C2847" s="8">
        <v>29.625</v>
      </c>
      <c r="D2847">
        <v>0.9371103110011656</v>
      </c>
      <c r="E2847" s="6">
        <v>114.25860190516809</v>
      </c>
      <c r="F2847" s="10">
        <v>179.63415636276969</v>
      </c>
      <c r="G2847" s="10">
        <v>169.56041563710664</v>
      </c>
      <c r="H2847" s="10">
        <v>2.4525774885747516</v>
      </c>
      <c r="I2847" s="10">
        <f t="shared" si="71"/>
        <v>107.07291396591044</v>
      </c>
    </row>
    <row r="2848" spans="1:9" x14ac:dyDescent="0.25">
      <c r="A2848" s="16"/>
      <c r="B2848" s="5">
        <f>DATE(YEAR(siječanj!B2848),MONTH(siječanj!B2848)+5,DAY(siječanj!B2848))</f>
        <v>44012</v>
      </c>
      <c r="C2848" s="8">
        <v>29.6354166666667</v>
      </c>
      <c r="D2848">
        <v>0.9371103110011656</v>
      </c>
      <c r="E2848" s="6">
        <v>114.63033323178894</v>
      </c>
      <c r="F2848" s="10">
        <v>179.49248532318379</v>
      </c>
      <c r="G2848" s="10">
        <v>164.72977277285656</v>
      </c>
      <c r="H2848" s="10">
        <v>2.3958855044081599</v>
      </c>
      <c r="I2848" s="10">
        <f t="shared" si="71"/>
        <v>107.42126722500898</v>
      </c>
    </row>
    <row r="2849" spans="1:9" x14ac:dyDescent="0.25">
      <c r="A2849" s="16"/>
      <c r="B2849" s="5">
        <f>DATE(YEAR(siječanj!B2849),MONTH(siječanj!B2849)+5,DAY(siječanj!B2849))</f>
        <v>44012</v>
      </c>
      <c r="C2849" s="8">
        <v>29.6458333333333</v>
      </c>
      <c r="D2849">
        <v>0.9371103110011656</v>
      </c>
      <c r="E2849" s="6">
        <v>115.34361815366498</v>
      </c>
      <c r="F2849" s="10">
        <v>177.45352585537239</v>
      </c>
      <c r="G2849" s="10">
        <v>164.30217510620571</v>
      </c>
      <c r="H2849" s="10">
        <v>2.4038070629948196</v>
      </c>
      <c r="I2849" s="10">
        <f t="shared" si="71"/>
        <v>108.08969387998067</v>
      </c>
    </row>
    <row r="2850" spans="1:9" x14ac:dyDescent="0.25">
      <c r="A2850" s="16"/>
      <c r="B2850" s="5">
        <f>DATE(YEAR(siječanj!B2850),MONTH(siječanj!B2850)+5,DAY(siječanj!B2850))</f>
        <v>44012</v>
      </c>
      <c r="C2850" s="8">
        <v>29.65625</v>
      </c>
      <c r="D2850">
        <v>0.9371103110011656</v>
      </c>
      <c r="E2850" s="6">
        <v>115.24786661784928</v>
      </c>
      <c r="F2850" s="10">
        <v>176.03913016192433</v>
      </c>
      <c r="G2850" s="10">
        <v>160.62992545898354</v>
      </c>
      <c r="H2850" s="10">
        <v>2.1465282269663799</v>
      </c>
      <c r="I2850" s="10">
        <f t="shared" si="71"/>
        <v>107.99996412847359</v>
      </c>
    </row>
    <row r="2851" spans="1:9" x14ac:dyDescent="0.25">
      <c r="A2851" s="16"/>
      <c r="B2851" s="5">
        <f>DATE(YEAR(siječanj!B2851),MONTH(siječanj!B2851)+5,DAY(siječanj!B2851))</f>
        <v>44012</v>
      </c>
      <c r="C2851" s="8">
        <v>29.6666666666667</v>
      </c>
      <c r="D2851">
        <v>0.9371103110011656</v>
      </c>
      <c r="E2851" s="6">
        <v>114.47786406699775</v>
      </c>
      <c r="F2851" s="10">
        <v>176.35792014034695</v>
      </c>
      <c r="G2851" s="10">
        <v>162.43808461102515</v>
      </c>
      <c r="H2851" s="10">
        <v>2.0608741958961918</v>
      </c>
      <c r="I2851" s="10">
        <f t="shared" si="71"/>
        <v>107.27838679857342</v>
      </c>
    </row>
    <row r="2852" spans="1:9" x14ac:dyDescent="0.25">
      <c r="A2852" s="16"/>
      <c r="B2852" s="5">
        <f>DATE(YEAR(siječanj!B2852),MONTH(siječanj!B2852)+5,DAY(siječanj!B2852))</f>
        <v>44012</v>
      </c>
      <c r="C2852" s="8">
        <v>29.6770833333333</v>
      </c>
      <c r="D2852">
        <v>0.9371103110011656</v>
      </c>
      <c r="E2852" s="6">
        <v>112.80338646518983</v>
      </c>
      <c r="F2852" s="10">
        <v>170.47926319339018</v>
      </c>
      <c r="G2852" s="10">
        <v>163.18986494961155</v>
      </c>
      <c r="H2852" s="10">
        <v>2.1583224147225271</v>
      </c>
      <c r="I2852" s="10">
        <f t="shared" si="71"/>
        <v>105.70921657237872</v>
      </c>
    </row>
    <row r="2853" spans="1:9" x14ac:dyDescent="0.25">
      <c r="A2853" s="16"/>
      <c r="B2853" s="5">
        <f>DATE(YEAR(siječanj!B2853),MONTH(siječanj!B2853)+5,DAY(siječanj!B2853))</f>
        <v>44012</v>
      </c>
      <c r="C2853" s="8">
        <v>29.6875</v>
      </c>
      <c r="D2853">
        <v>0.9371103110011656</v>
      </c>
      <c r="E2853" s="6">
        <v>113.54197925848105</v>
      </c>
      <c r="F2853" s="10">
        <v>165.18693322662702</v>
      </c>
      <c r="G2853" s="10">
        <v>160.75811767351234</v>
      </c>
      <c r="H2853" s="10">
        <v>2.1235364833657435</v>
      </c>
      <c r="I2853" s="10">
        <f t="shared" si="71"/>
        <v>106.40135949460307</v>
      </c>
    </row>
    <row r="2854" spans="1:9" x14ac:dyDescent="0.25">
      <c r="A2854" s="16"/>
      <c r="B2854" s="5">
        <f>DATE(YEAR(siječanj!B2854),MONTH(siječanj!B2854)+5,DAY(siječanj!B2854))</f>
        <v>44012</v>
      </c>
      <c r="C2854" s="8">
        <v>29.6979166666667</v>
      </c>
      <c r="D2854">
        <v>0.9371103110011656</v>
      </c>
      <c r="E2854" s="6">
        <v>113.56881531623381</v>
      </c>
      <c r="F2854" s="10">
        <v>164.18153660834588</v>
      </c>
      <c r="G2854" s="10">
        <v>160.13462987833319</v>
      </c>
      <c r="H2854" s="10">
        <v>2.0962258817201231</v>
      </c>
      <c r="I2854" s="10">
        <f t="shared" si="71"/>
        <v>106.4265078410298</v>
      </c>
    </row>
    <row r="2855" spans="1:9" x14ac:dyDescent="0.25">
      <c r="A2855" s="16"/>
      <c r="B2855" s="5">
        <f>DATE(YEAR(siječanj!B2855),MONTH(siječanj!B2855)+5,DAY(siječanj!B2855))</f>
        <v>44012</v>
      </c>
      <c r="C2855" s="8">
        <v>29.7083333333333</v>
      </c>
      <c r="D2855">
        <v>0.9371103110011656</v>
      </c>
      <c r="E2855" s="6">
        <v>114.57502631229436</v>
      </c>
      <c r="F2855" s="10">
        <v>163.06163053658432</v>
      </c>
      <c r="G2855" s="10">
        <v>166.32816029275236</v>
      </c>
      <c r="H2855" s="10">
        <v>1.8485489348876347</v>
      </c>
      <c r="I2855" s="10">
        <f t="shared" si="71"/>
        <v>107.3694385404809</v>
      </c>
    </row>
    <row r="2856" spans="1:9" x14ac:dyDescent="0.25">
      <c r="A2856" s="16"/>
      <c r="B2856" s="5">
        <f>DATE(YEAR(siječanj!B2856),MONTH(siječanj!B2856)+5,DAY(siječanj!B2856))</f>
        <v>44012</v>
      </c>
      <c r="C2856" s="8">
        <v>29.71875</v>
      </c>
      <c r="D2856">
        <v>0.9371103110011656</v>
      </c>
      <c r="E2856" s="6">
        <v>114.68777941471608</v>
      </c>
      <c r="F2856" s="10">
        <v>163.06074243027726</v>
      </c>
      <c r="G2856" s="10">
        <v>176.72655025150428</v>
      </c>
      <c r="H2856" s="10">
        <v>1.8632904245245721</v>
      </c>
      <c r="I2856" s="10">
        <f t="shared" si="71"/>
        <v>107.47510063535766</v>
      </c>
    </row>
    <row r="2857" spans="1:9" x14ac:dyDescent="0.25">
      <c r="A2857" s="16"/>
      <c r="B2857" s="5">
        <f>DATE(YEAR(siječanj!B2857),MONTH(siječanj!B2857)+5,DAY(siječanj!B2857))</f>
        <v>44012</v>
      </c>
      <c r="C2857" s="8">
        <v>29.7291666666667</v>
      </c>
      <c r="D2857">
        <v>0.9371103110011656</v>
      </c>
      <c r="E2857" s="6">
        <v>115.2526772457712</v>
      </c>
      <c r="F2857" s="10">
        <v>163.80002462431094</v>
      </c>
      <c r="G2857" s="10">
        <v>168.10545025548311</v>
      </c>
      <c r="H2857" s="10">
        <v>1.8775617801676827</v>
      </c>
      <c r="I2857" s="10">
        <f t="shared" si="71"/>
        <v>108.0044722175016</v>
      </c>
    </row>
    <row r="2858" spans="1:9" x14ac:dyDescent="0.25">
      <c r="A2858" s="16"/>
      <c r="B2858" s="5">
        <f>DATE(YEAR(siječanj!B2858),MONTH(siječanj!B2858)+5,DAY(siječanj!B2858))</f>
        <v>44012</v>
      </c>
      <c r="C2858" s="8">
        <v>29.7395833333333</v>
      </c>
      <c r="D2858">
        <v>0.9371103110011656</v>
      </c>
      <c r="E2858" s="6">
        <v>116.55006598397239</v>
      </c>
      <c r="F2858" s="10">
        <v>163.27021094274153</v>
      </c>
      <c r="G2858" s="10">
        <v>163.22147255946749</v>
      </c>
      <c r="H2858" s="10">
        <v>1.8330165842526078</v>
      </c>
      <c r="I2858" s="10">
        <f t="shared" si="71"/>
        <v>109.22026858144673</v>
      </c>
    </row>
    <row r="2859" spans="1:9" x14ac:dyDescent="0.25">
      <c r="A2859" s="16"/>
      <c r="B2859" s="5">
        <f>DATE(YEAR(siječanj!B2859),MONTH(siječanj!B2859)+5,DAY(siječanj!B2859))</f>
        <v>44012</v>
      </c>
      <c r="C2859" s="8">
        <v>29.75</v>
      </c>
      <c r="D2859">
        <v>0.9371103110011656</v>
      </c>
      <c r="E2859" s="6">
        <v>119.3294005894536</v>
      </c>
      <c r="F2859" s="10">
        <v>161.2536992660213</v>
      </c>
      <c r="G2859" s="10">
        <v>161.76159908911188</v>
      </c>
      <c r="H2859" s="10">
        <v>1.870519730726254</v>
      </c>
      <c r="I2859" s="10">
        <f t="shared" si="71"/>
        <v>111.82481169796553</v>
      </c>
    </row>
    <row r="2860" spans="1:9" x14ac:dyDescent="0.25">
      <c r="A2860" s="16"/>
      <c r="B2860" s="5">
        <f>DATE(YEAR(siječanj!B2860),MONTH(siječanj!B2860)+5,DAY(siječanj!B2860))</f>
        <v>44012</v>
      </c>
      <c r="C2860" s="8">
        <v>29.7604166666667</v>
      </c>
      <c r="D2860">
        <v>0.9371103110011656</v>
      </c>
      <c r="E2860" s="6">
        <v>121.47220905890737</v>
      </c>
      <c r="F2860" s="10">
        <v>160.72129359998115</v>
      </c>
      <c r="G2860" s="10">
        <v>159.87170400640289</v>
      </c>
      <c r="H2860" s="10">
        <v>2.5338030964742764</v>
      </c>
      <c r="I2860" s="10">
        <f t="shared" si="71"/>
        <v>113.83285960919129</v>
      </c>
    </row>
    <row r="2861" spans="1:9" x14ac:dyDescent="0.25">
      <c r="A2861" s="16"/>
      <c r="B2861" s="5">
        <f>DATE(YEAR(siječanj!B2861),MONTH(siječanj!B2861)+5,DAY(siječanj!B2861))</f>
        <v>44012</v>
      </c>
      <c r="C2861" s="8">
        <v>29.7708333333333</v>
      </c>
      <c r="D2861">
        <v>0.9371103110011656</v>
      </c>
      <c r="E2861" s="6">
        <v>123.02325303633847</v>
      </c>
      <c r="F2861" s="10">
        <v>159.70798037796757</v>
      </c>
      <c r="G2861" s="10">
        <v>158.97036140218526</v>
      </c>
      <c r="H2861" s="10">
        <v>4.5444884964362791</v>
      </c>
      <c r="I2861" s="10">
        <f t="shared" si="71"/>
        <v>115.28635891325824</v>
      </c>
    </row>
    <row r="2862" spans="1:9" x14ac:dyDescent="0.25">
      <c r="A2862" s="16"/>
      <c r="B2862" s="5">
        <f>DATE(YEAR(siječanj!B2862),MONTH(siječanj!B2862)+5,DAY(siječanj!B2862))</f>
        <v>44012</v>
      </c>
      <c r="C2862" s="8">
        <v>29.78125</v>
      </c>
      <c r="D2862">
        <v>0.9371103110011656</v>
      </c>
      <c r="E2862" s="6">
        <v>125.26907488831297</v>
      </c>
      <c r="F2862" s="10">
        <v>159.11023259178026</v>
      </c>
      <c r="G2862" s="10">
        <v>161.95962020301772</v>
      </c>
      <c r="H2862" s="10">
        <v>11.000379456176386</v>
      </c>
      <c r="I2862" s="10">
        <f t="shared" si="71"/>
        <v>117.39094172741527</v>
      </c>
    </row>
    <row r="2863" spans="1:9" x14ac:dyDescent="0.25">
      <c r="A2863" s="16"/>
      <c r="B2863" s="5">
        <f>DATE(YEAR(siječanj!B2863),MONTH(siječanj!B2863)+5,DAY(siječanj!B2863))</f>
        <v>44012</v>
      </c>
      <c r="C2863" s="8">
        <v>29.7916666666667</v>
      </c>
      <c r="D2863">
        <v>0.9371103110011656</v>
      </c>
      <c r="E2863" s="6">
        <v>128.50915372577825</v>
      </c>
      <c r="F2863" s="10">
        <v>157.7356288831844</v>
      </c>
      <c r="G2863" s="10">
        <v>163.37752811010975</v>
      </c>
      <c r="H2863" s="10">
        <v>25.89839582375323</v>
      </c>
      <c r="I2863" s="10">
        <f t="shared" si="71"/>
        <v>120.42725301446065</v>
      </c>
    </row>
    <row r="2864" spans="1:9" x14ac:dyDescent="0.25">
      <c r="A2864" s="16"/>
      <c r="B2864" s="5">
        <f>DATE(YEAR(siječanj!B2864),MONTH(siječanj!B2864)+5,DAY(siječanj!B2864))</f>
        <v>44012</v>
      </c>
      <c r="C2864" s="8">
        <v>29.8020833333333</v>
      </c>
      <c r="D2864">
        <v>0.9371103110011656</v>
      </c>
      <c r="E2864" s="6">
        <v>132.56167486257914</v>
      </c>
      <c r="F2864" s="10">
        <v>154.31066499368629</v>
      </c>
      <c r="G2864" s="10">
        <v>159.05953772247591</v>
      </c>
      <c r="H2864" s="10">
        <v>42.15837443470032</v>
      </c>
      <c r="I2864" s="10">
        <f t="shared" si="71"/>
        <v>124.22491235730693</v>
      </c>
    </row>
    <row r="2865" spans="1:9" x14ac:dyDescent="0.25">
      <c r="A2865" s="16"/>
      <c r="B2865" s="5">
        <f>DATE(YEAR(siječanj!B2865),MONTH(siječanj!B2865)+5,DAY(siječanj!B2865))</f>
        <v>44012</v>
      </c>
      <c r="C2865" s="8">
        <v>29.8125</v>
      </c>
      <c r="D2865">
        <v>0.9371103110011656</v>
      </c>
      <c r="E2865" s="6">
        <v>137.40804042893916</v>
      </c>
      <c r="F2865" s="10">
        <v>153.58779468272033</v>
      </c>
      <c r="G2865" s="10">
        <v>157.99954706939775</v>
      </c>
      <c r="H2865" s="10">
        <v>62.945025256601532</v>
      </c>
      <c r="I2865" s="10">
        <f t="shared" si="71"/>
        <v>128.76649150042391</v>
      </c>
    </row>
    <row r="2866" spans="1:9" x14ac:dyDescent="0.25">
      <c r="A2866" s="16"/>
      <c r="B2866" s="5">
        <f>DATE(YEAR(siječanj!B2866),MONTH(siječanj!B2866)+5,DAY(siječanj!B2866))</f>
        <v>44012</v>
      </c>
      <c r="C2866" s="8">
        <v>29.8229166666667</v>
      </c>
      <c r="D2866">
        <v>0.9371103110011656</v>
      </c>
      <c r="E2866" s="6">
        <v>141.00470989931742</v>
      </c>
      <c r="F2866" s="10">
        <v>150.2591240209569</v>
      </c>
      <c r="G2866" s="10">
        <v>159.00231013022784</v>
      </c>
      <c r="H2866" s="10">
        <v>86.597288193679347</v>
      </c>
      <c r="I2866" s="10">
        <f t="shared" si="71"/>
        <v>132.13696754637849</v>
      </c>
    </row>
    <row r="2867" spans="1:9" x14ac:dyDescent="0.25">
      <c r="A2867" s="16"/>
      <c r="B2867" s="5">
        <f>DATE(YEAR(siječanj!B2867),MONTH(siječanj!B2867)+5,DAY(siječanj!B2867))</f>
        <v>44012</v>
      </c>
      <c r="C2867" s="8">
        <v>29.8333333333333</v>
      </c>
      <c r="D2867">
        <v>0.9371103110011656</v>
      </c>
      <c r="E2867" s="6">
        <v>146.95780025265225</v>
      </c>
      <c r="F2867" s="10">
        <v>144.56516103722043</v>
      </c>
      <c r="G2867" s="10">
        <v>152.30528124605905</v>
      </c>
      <c r="H2867" s="10">
        <v>128.94631789962193</v>
      </c>
      <c r="I2867" s="10">
        <f t="shared" si="71"/>
        <v>137.71566989881012</v>
      </c>
    </row>
    <row r="2868" spans="1:9" x14ac:dyDescent="0.25">
      <c r="A2868" s="16"/>
      <c r="B2868" s="5">
        <f>DATE(YEAR(siječanj!B2868),MONTH(siječanj!B2868)+5,DAY(siječanj!B2868))</f>
        <v>44012</v>
      </c>
      <c r="C2868" s="8">
        <v>29.84375</v>
      </c>
      <c r="D2868">
        <v>0.9371103110011656</v>
      </c>
      <c r="E2868" s="6">
        <v>151.29103974254542</v>
      </c>
      <c r="F2868" s="10">
        <v>125.56601533090918</v>
      </c>
      <c r="G2868" s="10">
        <v>138.99629835346255</v>
      </c>
      <c r="H2868" s="10">
        <v>196.86814376510168</v>
      </c>
      <c r="I2868" s="10">
        <f t="shared" si="71"/>
        <v>141.77639330482646</v>
      </c>
    </row>
    <row r="2869" spans="1:9" x14ac:dyDescent="0.25">
      <c r="A2869" s="16"/>
      <c r="B2869" s="5">
        <f>DATE(YEAR(siječanj!B2869),MONTH(siječanj!B2869)+5,DAY(siječanj!B2869))</f>
        <v>44012</v>
      </c>
      <c r="C2869" s="8">
        <v>29.8541666666667</v>
      </c>
      <c r="D2869">
        <v>0.9371103110011656</v>
      </c>
      <c r="E2869" s="6">
        <v>154.87633666343459</v>
      </c>
      <c r="F2869" s="10">
        <v>118.43422431039268</v>
      </c>
      <c r="G2869" s="10">
        <v>130.58418341118045</v>
      </c>
      <c r="H2869" s="10">
        <v>227.85310453273246</v>
      </c>
      <c r="I2869" s="10">
        <f t="shared" si="71"/>
        <v>145.13621201739241</v>
      </c>
    </row>
    <row r="2870" spans="1:9" x14ac:dyDescent="0.25">
      <c r="A2870" s="16"/>
      <c r="B2870" s="5">
        <f>DATE(YEAR(siječanj!B2870),MONTH(siječanj!B2870)+5,DAY(siječanj!B2870))</f>
        <v>44012</v>
      </c>
      <c r="C2870" s="8">
        <v>29.8645833333333</v>
      </c>
      <c r="D2870">
        <v>0.9371103110011656</v>
      </c>
      <c r="E2870" s="6">
        <v>155.61713683699122</v>
      </c>
      <c r="F2870" s="10">
        <v>116.53399428118644</v>
      </c>
      <c r="G2870" s="10">
        <v>128.17395467292377</v>
      </c>
      <c r="H2870" s="10">
        <v>228.77731326110089</v>
      </c>
      <c r="I2870" s="10">
        <f t="shared" si="71"/>
        <v>145.83042349842378</v>
      </c>
    </row>
    <row r="2871" spans="1:9" x14ac:dyDescent="0.25">
      <c r="A2871" s="16"/>
      <c r="B2871" s="5">
        <f>DATE(YEAR(siječanj!B2871),MONTH(siječanj!B2871)+5,DAY(siječanj!B2871))</f>
        <v>44012</v>
      </c>
      <c r="C2871" s="8">
        <v>29.875</v>
      </c>
      <c r="D2871">
        <v>0.9371103110011656</v>
      </c>
      <c r="E2871" s="6">
        <v>155.41922880866841</v>
      </c>
      <c r="F2871" s="10">
        <v>113.28848412583903</v>
      </c>
      <c r="G2871" s="10">
        <v>123.25217706867639</v>
      </c>
      <c r="H2871" s="10">
        <v>230.13021048439103</v>
      </c>
      <c r="I2871" s="10">
        <f t="shared" si="71"/>
        <v>145.64496184445255</v>
      </c>
    </row>
    <row r="2872" spans="1:9" x14ac:dyDescent="0.25">
      <c r="A2872" s="16"/>
      <c r="B2872" s="5">
        <f>DATE(YEAR(siječanj!B2872),MONTH(siječanj!B2872)+5,DAY(siječanj!B2872))</f>
        <v>44012</v>
      </c>
      <c r="C2872" s="8">
        <v>29.8854166666667</v>
      </c>
      <c r="D2872">
        <v>0.9371103110011656</v>
      </c>
      <c r="E2872" s="6">
        <v>159.6322065493157</v>
      </c>
      <c r="F2872" s="10">
        <v>110.47176455498976</v>
      </c>
      <c r="G2872" s="10">
        <v>109.65230463915768</v>
      </c>
      <c r="H2872" s="10">
        <v>237.18397642194142</v>
      </c>
      <c r="I2872" s="10">
        <f t="shared" si="71"/>
        <v>149.59298672523153</v>
      </c>
    </row>
    <row r="2873" spans="1:9" x14ac:dyDescent="0.25">
      <c r="A2873" s="16"/>
      <c r="B2873" s="5">
        <f>DATE(YEAR(siječanj!B2873),MONTH(siječanj!B2873)+5,DAY(siječanj!B2873))</f>
        <v>44012</v>
      </c>
      <c r="C2873" s="8">
        <v>29.8958333333333</v>
      </c>
      <c r="D2873">
        <v>0.9371103110011656</v>
      </c>
      <c r="E2873" s="6">
        <v>162.46517279508291</v>
      </c>
      <c r="F2873" s="10">
        <v>107.88085706380269</v>
      </c>
      <c r="G2873" s="10">
        <v>101.31335352817118</v>
      </c>
      <c r="H2873" s="10">
        <v>242.81627728845797</v>
      </c>
      <c r="I2873" s="10">
        <f t="shared" si="71"/>
        <v>152.24778860485824</v>
      </c>
    </row>
    <row r="2874" spans="1:9" x14ac:dyDescent="0.25">
      <c r="A2874" s="16"/>
      <c r="B2874" s="5">
        <f>DATE(YEAR(siječanj!B2874),MONTH(siječanj!B2874)+5,DAY(siječanj!B2874))</f>
        <v>44012</v>
      </c>
      <c r="C2874" s="8">
        <v>29.90625</v>
      </c>
      <c r="D2874">
        <v>0.9371103110011656</v>
      </c>
      <c r="E2874" s="6">
        <v>160.58787880418308</v>
      </c>
      <c r="F2874" s="10">
        <v>104.53925460974936</v>
      </c>
      <c r="G2874" s="10">
        <v>103.56774743931807</v>
      </c>
      <c r="H2874" s="10">
        <v>243.55396832314844</v>
      </c>
      <c r="I2874" s="10">
        <f t="shared" si="71"/>
        <v>150.4885570492055</v>
      </c>
    </row>
    <row r="2875" spans="1:9" x14ac:dyDescent="0.25">
      <c r="A2875" s="16"/>
      <c r="B2875" s="5">
        <f>DATE(YEAR(siječanj!B2875),MONTH(siječanj!B2875)+5,DAY(siječanj!B2875))</f>
        <v>44012</v>
      </c>
      <c r="C2875" s="8">
        <v>29.9166666666667</v>
      </c>
      <c r="D2875">
        <v>0.9371103110011656</v>
      </c>
      <c r="E2875" s="6">
        <v>156.65710712774614</v>
      </c>
      <c r="F2875" s="10">
        <v>102.94771586598114</v>
      </c>
      <c r="G2875" s="10">
        <v>92.474792694762442</v>
      </c>
      <c r="H2875" s="10">
        <v>240.55413992506053</v>
      </c>
      <c r="I2875" s="10">
        <f t="shared" si="71"/>
        <v>146.80499038102511</v>
      </c>
    </row>
    <row r="2876" spans="1:9" x14ac:dyDescent="0.25">
      <c r="A2876" s="16"/>
      <c r="B2876" s="5">
        <f>DATE(YEAR(siječanj!B2876),MONTH(siječanj!B2876)+5,DAY(siječanj!B2876))</f>
        <v>44012</v>
      </c>
      <c r="C2876" s="8">
        <v>29.9270833333333</v>
      </c>
      <c r="D2876">
        <v>0.9371103110011656</v>
      </c>
      <c r="E2876" s="6">
        <v>150.10907942005724</v>
      </c>
      <c r="F2876" s="10">
        <v>100.57095451504749</v>
      </c>
      <c r="G2876" s="10">
        <v>87.957902312247839</v>
      </c>
      <c r="H2876" s="10">
        <v>241.32268449914247</v>
      </c>
      <c r="I2876" s="10">
        <f t="shared" si="71"/>
        <v>140.6687660994285</v>
      </c>
    </row>
    <row r="2877" spans="1:9" x14ac:dyDescent="0.25">
      <c r="A2877" s="16"/>
      <c r="B2877" s="5">
        <f>DATE(YEAR(siječanj!B2877),MONTH(siječanj!B2877)+5,DAY(siječanj!B2877))</f>
        <v>44012</v>
      </c>
      <c r="C2877" s="8">
        <v>29.9375</v>
      </c>
      <c r="D2877">
        <v>0.9371103110011656</v>
      </c>
      <c r="E2877" s="6">
        <v>140.96955569034981</v>
      </c>
      <c r="F2877" s="10">
        <v>97.549436022361903</v>
      </c>
      <c r="G2877" s="10">
        <v>83.735589556225946</v>
      </c>
      <c r="H2877" s="10">
        <v>240.50972620729627</v>
      </c>
      <c r="I2877" s="10">
        <f t="shared" si="71"/>
        <v>132.10402417467984</v>
      </c>
    </row>
    <row r="2878" spans="1:9" x14ac:dyDescent="0.25">
      <c r="A2878" s="16"/>
      <c r="B2878" s="5">
        <f>DATE(YEAR(siječanj!B2878),MONTH(siječanj!B2878)+5,DAY(siječanj!B2878))</f>
        <v>44012</v>
      </c>
      <c r="C2878" s="8">
        <v>29.9479166666667</v>
      </c>
      <c r="D2878">
        <v>0.9371103110011656</v>
      </c>
      <c r="E2878" s="6">
        <v>129.83459672712019</v>
      </c>
      <c r="F2878" s="10">
        <v>93.265179048542663</v>
      </c>
      <c r="G2878" s="10">
        <v>81.172792699140686</v>
      </c>
      <c r="H2878" s="10">
        <v>237.82941561290255</v>
      </c>
      <c r="I2878" s="10">
        <f t="shared" si="71"/>
        <v>121.66933931766252</v>
      </c>
    </row>
    <row r="2879" spans="1:9" x14ac:dyDescent="0.25">
      <c r="A2879" s="16"/>
      <c r="B2879" s="5">
        <f>DATE(YEAR(siječanj!B2879),MONTH(siječanj!B2879)+5,DAY(siječanj!B2879))</f>
        <v>44012</v>
      </c>
      <c r="C2879" s="8">
        <v>29.9583333333333</v>
      </c>
      <c r="D2879">
        <v>0.9371103110011656</v>
      </c>
      <c r="E2879" s="6">
        <v>118.55012032852406</v>
      </c>
      <c r="F2879" s="10">
        <v>89.894068157328192</v>
      </c>
      <c r="G2879" s="10">
        <v>79.540859215457985</v>
      </c>
      <c r="H2879" s="10">
        <v>238.06035698481074</v>
      </c>
      <c r="I2879" s="10">
        <f t="shared" si="71"/>
        <v>111.09454013028879</v>
      </c>
    </row>
    <row r="2880" spans="1:9" x14ac:dyDescent="0.25">
      <c r="A2880" s="16"/>
      <c r="B2880" s="5">
        <f>DATE(YEAR(siječanj!B2880),MONTH(siječanj!B2880)+5,DAY(siječanj!B2880))</f>
        <v>44012</v>
      </c>
      <c r="C2880" s="8">
        <v>29.96875</v>
      </c>
      <c r="D2880">
        <v>0.9371103110011656</v>
      </c>
      <c r="E2880" s="6">
        <v>108.50387369237529</v>
      </c>
      <c r="F2880" s="10">
        <v>86.712156058158442</v>
      </c>
      <c r="G2880" s="10">
        <v>77.160480325107443</v>
      </c>
      <c r="H2880" s="10">
        <v>238.91528768421171</v>
      </c>
      <c r="I2880" s="10">
        <f t="shared" si="71"/>
        <v>101.680098820693</v>
      </c>
    </row>
    <row r="2881" spans="1:9" x14ac:dyDescent="0.25">
      <c r="A2881" s="16"/>
      <c r="B2881" s="5">
        <f>DATE(YEAR(siječanj!B2881),MONTH(siječanj!B2881)+5,DAY(siječanj!B2881))</f>
        <v>44012</v>
      </c>
      <c r="C2881" s="8">
        <v>29.9791666666667</v>
      </c>
      <c r="D2881">
        <v>0.9371103110011656</v>
      </c>
      <c r="E2881" s="6">
        <v>98.790274128782855</v>
      </c>
      <c r="F2881" s="10">
        <v>84.438463261808664</v>
      </c>
      <c r="G2881" s="10">
        <v>78.397836382603316</v>
      </c>
      <c r="H2881" s="10">
        <v>238.37593343212026</v>
      </c>
      <c r="I2881" s="10">
        <f t="shared" si="71"/>
        <v>92.577384512714104</v>
      </c>
    </row>
    <row r="2882" spans="1:9" x14ac:dyDescent="0.25">
      <c r="A2882" s="16"/>
      <c r="B2882" s="5">
        <f>DATE(YEAR(siječanj!B2882),MONTH(siječanj!B2882)+5,DAY(siječanj!B2882))</f>
        <v>44012</v>
      </c>
      <c r="C2882" s="8">
        <v>29.9895833333333</v>
      </c>
      <c r="D2882">
        <v>0.9371103110011656</v>
      </c>
      <c r="E2882" s="6">
        <v>90.584766437090167</v>
      </c>
      <c r="F2882" s="10">
        <v>82.486112242546554</v>
      </c>
      <c r="G2882" s="10">
        <v>75.43100710582938</v>
      </c>
      <c r="H2882" s="10">
        <v>238.73577518625109</v>
      </c>
      <c r="I2882" s="10">
        <f t="shared" si="71"/>
        <v>84.887918647829508</v>
      </c>
    </row>
    <row r="2883" spans="1:9" x14ac:dyDescent="0.25">
      <c r="B2883" s="5"/>
      <c r="F2883" s="12"/>
      <c r="G2883" s="12"/>
      <c r="H2883" s="12"/>
      <c r="I2883" s="12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  <row r="2893" spans="1:9" x14ac:dyDescent="0.25">
      <c r="B2893" s="5"/>
    </row>
    <row r="2894" spans="1:9" x14ac:dyDescent="0.25">
      <c r="B2894" s="5"/>
    </row>
    <row r="2895" spans="1:9" x14ac:dyDescent="0.25">
      <c r="B2895" s="5"/>
    </row>
    <row r="2896" spans="1:9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6"/>
  <sheetViews>
    <sheetView workbookViewId="0">
      <selection activeCell="E1" sqref="E1"/>
    </sheetView>
  </sheetViews>
  <sheetFormatPr defaultRowHeight="15" x14ac:dyDescent="0.25"/>
  <cols>
    <col min="1" max="1" width="8.85546875" style="11" bestFit="1" customWidth="1"/>
    <col min="4" max="4" width="13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f>lipanj!A2787+1</f>
        <v>183</v>
      </c>
      <c r="B3" s="3">
        <f>DATE(YEAR(siječanj!B3),MONTH(siječanj!B3)+6,DAY(siječanj!B3))</f>
        <v>44013</v>
      </c>
      <c r="C3" s="8">
        <v>0</v>
      </c>
      <c r="D3">
        <v>0.93812847398937105</v>
      </c>
      <c r="E3" s="6">
        <v>81.871973934149992</v>
      </c>
      <c r="F3" s="10">
        <v>77.900903769476471</v>
      </c>
      <c r="G3" s="10">
        <v>72.303370702731414</v>
      </c>
      <c r="H3" s="10">
        <v>238.81486626629305</v>
      </c>
      <c r="I3" s="10">
        <f>D3*E3</f>
        <v>76.806429969341693</v>
      </c>
    </row>
    <row r="4" spans="1:9" x14ac:dyDescent="0.25">
      <c r="A4" s="16"/>
      <c r="B4" s="3">
        <f>DATE(YEAR(siječanj!B4),MONTH(siječanj!B4)+6,DAY(siječanj!B4))</f>
        <v>44013</v>
      </c>
      <c r="C4" s="8">
        <v>1.0416666666666666E-2</v>
      </c>
      <c r="D4">
        <v>0.93812847398937105</v>
      </c>
      <c r="E4" s="6">
        <v>76.998391250653299</v>
      </c>
      <c r="F4" s="10">
        <v>76.16070969308322</v>
      </c>
      <c r="G4" s="10">
        <v>70.504385623332098</v>
      </c>
      <c r="H4" s="10">
        <v>238.56154472339489</v>
      </c>
      <c r="I4" s="10">
        <f t="shared" ref="I4:I67" si="0">D4*E4</f>
        <v>72.234383283611919</v>
      </c>
    </row>
    <row r="5" spans="1:9" x14ac:dyDescent="0.25">
      <c r="A5" s="16"/>
      <c r="B5" s="3">
        <f>DATE(YEAR(siječanj!B5),MONTH(siječanj!B5)+6,DAY(siječanj!B5))</f>
        <v>44013</v>
      </c>
      <c r="C5" s="8">
        <v>2.0833333333333332E-2</v>
      </c>
      <c r="D5">
        <v>0.93812847398937105</v>
      </c>
      <c r="E5" s="6">
        <v>72.197006486803858</v>
      </c>
      <c r="F5" s="10">
        <v>74.773580068835543</v>
      </c>
      <c r="G5" s="10">
        <v>70.427421334122158</v>
      </c>
      <c r="H5" s="10">
        <v>238.79452101850092</v>
      </c>
      <c r="I5" s="10">
        <f t="shared" si="0"/>
        <v>67.730067522066022</v>
      </c>
    </row>
    <row r="6" spans="1:9" x14ac:dyDescent="0.25">
      <c r="A6" s="16"/>
      <c r="B6" s="3">
        <f>DATE(YEAR(siječanj!B6),MONTH(siječanj!B6)+6,DAY(siječanj!B6))</f>
        <v>44013</v>
      </c>
      <c r="C6" s="8">
        <v>3.125E-2</v>
      </c>
      <c r="D6">
        <v>0.93812847398937105</v>
      </c>
      <c r="E6" s="6">
        <v>68.414856854901203</v>
      </c>
      <c r="F6" s="10">
        <v>72.538533961874137</v>
      </c>
      <c r="G6" s="10">
        <v>69.412008808301465</v>
      </c>
      <c r="H6" s="10">
        <v>239.06544668895609</v>
      </c>
      <c r="I6" s="10">
        <f t="shared" si="0"/>
        <v>64.181925259489731</v>
      </c>
    </row>
    <row r="7" spans="1:9" x14ac:dyDescent="0.25">
      <c r="A7" s="16"/>
      <c r="B7" s="3">
        <f>DATE(YEAR(siječanj!B7),MONTH(siječanj!B7)+6,DAY(siječanj!B7))</f>
        <v>44013</v>
      </c>
      <c r="C7" s="8">
        <v>4.1666666666666664E-2</v>
      </c>
      <c r="D7">
        <v>0.93812847398937105</v>
      </c>
      <c r="E7" s="6">
        <v>65.815171017729753</v>
      </c>
      <c r="F7" s="10">
        <v>71.937225713297522</v>
      </c>
      <c r="G7" s="10">
        <v>68.050036257503507</v>
      </c>
      <c r="H7" s="10">
        <v>238.91533449840176</v>
      </c>
      <c r="I7" s="10">
        <f t="shared" si="0"/>
        <v>61.743085952212297</v>
      </c>
    </row>
    <row r="8" spans="1:9" x14ac:dyDescent="0.25">
      <c r="A8" s="16"/>
      <c r="B8" s="3">
        <f>DATE(YEAR(siječanj!B8),MONTH(siječanj!B8)+6,DAY(siječanj!B8))</f>
        <v>44013</v>
      </c>
      <c r="C8" s="8">
        <v>5.2083333333333336E-2</v>
      </c>
      <c r="D8">
        <v>0.93812847398937105</v>
      </c>
      <c r="E8" s="6">
        <v>63.573746156677522</v>
      </c>
      <c r="F8" s="10">
        <v>70.376308553509674</v>
      </c>
      <c r="G8" s="10">
        <v>67.098902437505927</v>
      </c>
      <c r="H8" s="10">
        <v>238.55740814187715</v>
      </c>
      <c r="I8" s="10">
        <f t="shared" si="0"/>
        <v>59.640341467751526</v>
      </c>
    </row>
    <row r="9" spans="1:9" x14ac:dyDescent="0.25">
      <c r="A9" s="16"/>
      <c r="B9" s="3">
        <f>DATE(YEAR(siječanj!B9),MONTH(siječanj!B9)+6,DAY(siječanj!B9))</f>
        <v>44013</v>
      </c>
      <c r="C9" s="8">
        <v>6.25E-2</v>
      </c>
      <c r="D9">
        <v>0.93812847398937105</v>
      </c>
      <c r="E9" s="6">
        <v>61.927936856706722</v>
      </c>
      <c r="F9" s="10">
        <v>69.427385048046986</v>
      </c>
      <c r="G9" s="10">
        <v>65.678807360864425</v>
      </c>
      <c r="H9" s="10">
        <v>238.77994487259909</v>
      </c>
      <c r="I9" s="10">
        <f t="shared" si="0"/>
        <v>58.096360900692403</v>
      </c>
    </row>
    <row r="10" spans="1:9" x14ac:dyDescent="0.25">
      <c r="A10" s="16"/>
      <c r="B10" s="3">
        <f>DATE(YEAR(siječanj!B10),MONTH(siječanj!B10)+6,DAY(siječanj!B10))</f>
        <v>44013</v>
      </c>
      <c r="C10" s="8">
        <v>7.2916666666666671E-2</v>
      </c>
      <c r="D10">
        <v>0.93812847398937105</v>
      </c>
      <c r="E10" s="6">
        <v>60.51977632744012</v>
      </c>
      <c r="F10" s="10">
        <v>69.135704414182342</v>
      </c>
      <c r="G10" s="10">
        <v>65.285602433734326</v>
      </c>
      <c r="H10" s="10">
        <v>238.35863011063563</v>
      </c>
      <c r="I10" s="10">
        <f t="shared" si="0"/>
        <v>56.775325412239461</v>
      </c>
    </row>
    <row r="11" spans="1:9" x14ac:dyDescent="0.25">
      <c r="A11" s="16"/>
      <c r="B11" s="3">
        <f>DATE(YEAR(siječanj!B11),MONTH(siječanj!B11)+6,DAY(siječanj!B11))</f>
        <v>44013</v>
      </c>
      <c r="C11" s="8">
        <v>8.3333333333333329E-2</v>
      </c>
      <c r="D11">
        <v>0.93812847398937105</v>
      </c>
      <c r="E11" s="6">
        <v>60.2267969444299</v>
      </c>
      <c r="F11" s="10">
        <v>69.736578656056878</v>
      </c>
      <c r="G11" s="10">
        <v>65.208995315331535</v>
      </c>
      <c r="H11" s="10">
        <v>238.54384497536458</v>
      </c>
      <c r="I11" s="10">
        <f t="shared" si="0"/>
        <v>56.500473110745737</v>
      </c>
    </row>
    <row r="12" spans="1:9" x14ac:dyDescent="0.25">
      <c r="A12" s="16"/>
      <c r="B12" s="3">
        <f>DATE(YEAR(siječanj!B12),MONTH(siječanj!B12)+6,DAY(siječanj!B12))</f>
        <v>44013</v>
      </c>
      <c r="C12" s="8">
        <v>9.375E-2</v>
      </c>
      <c r="D12">
        <v>0.93812847398937105</v>
      </c>
      <c r="E12" s="6">
        <v>59.709886928536697</v>
      </c>
      <c r="F12" s="10">
        <v>70.830384046984776</v>
      </c>
      <c r="G12" s="10">
        <v>66.001954638774691</v>
      </c>
      <c r="H12" s="10">
        <v>238.64607919808992</v>
      </c>
      <c r="I12" s="10">
        <f t="shared" si="0"/>
        <v>56.015545106346025</v>
      </c>
    </row>
    <row r="13" spans="1:9" x14ac:dyDescent="0.25">
      <c r="A13" s="16"/>
      <c r="B13" s="3">
        <f>DATE(YEAR(siječanj!B13),MONTH(siječanj!B13)+6,DAY(siječanj!B13))</f>
        <v>44013</v>
      </c>
      <c r="C13" s="8">
        <v>0.10416666666666667</v>
      </c>
      <c r="D13">
        <v>0.93812847398937105</v>
      </c>
      <c r="E13" s="6">
        <v>58.932949294337867</v>
      </c>
      <c r="F13" s="10">
        <v>70.268385553591386</v>
      </c>
      <c r="G13" s="10">
        <v>65.766795787234656</v>
      </c>
      <c r="H13" s="10">
        <v>238.79058065816281</v>
      </c>
      <c r="I13" s="10">
        <f t="shared" si="0"/>
        <v>55.286677789190165</v>
      </c>
    </row>
    <row r="14" spans="1:9" x14ac:dyDescent="0.25">
      <c r="A14" s="16"/>
      <c r="B14" s="3">
        <f>DATE(YEAR(siječanj!B14),MONTH(siječanj!B14)+6,DAY(siječanj!B14))</f>
        <v>44013</v>
      </c>
      <c r="C14" s="8">
        <v>0.11458333333333333</v>
      </c>
      <c r="D14">
        <v>0.93812847398937105</v>
      </c>
      <c r="E14" s="6">
        <v>58.620897198121945</v>
      </c>
      <c r="F14" s="10">
        <v>68.851691232054492</v>
      </c>
      <c r="G14" s="10">
        <v>64.849211944179132</v>
      </c>
      <c r="H14" s="10">
        <v>238.7722334798444</v>
      </c>
      <c r="I14" s="10">
        <f t="shared" si="0"/>
        <v>54.993932832361935</v>
      </c>
    </row>
    <row r="15" spans="1:9" x14ac:dyDescent="0.25">
      <c r="A15" s="16"/>
      <c r="B15" s="3">
        <f>DATE(YEAR(siječanj!B15),MONTH(siječanj!B15)+6,DAY(siječanj!B15))</f>
        <v>44013</v>
      </c>
      <c r="C15" s="8">
        <v>0.125</v>
      </c>
      <c r="D15">
        <v>0.93812847398937105</v>
      </c>
      <c r="E15" s="6">
        <v>58.413994786257867</v>
      </c>
      <c r="F15" s="10">
        <v>67.951497034642486</v>
      </c>
      <c r="G15" s="10">
        <v>63.666595322746652</v>
      </c>
      <c r="H15" s="10">
        <v>238.57090756140752</v>
      </c>
      <c r="I15" s="10">
        <f t="shared" si="0"/>
        <v>54.799831788455172</v>
      </c>
    </row>
    <row r="16" spans="1:9" x14ac:dyDescent="0.25">
      <c r="A16" s="16"/>
      <c r="B16" s="3">
        <f>DATE(YEAR(siječanj!B16),MONTH(siječanj!B16)+6,DAY(siječanj!B16))</f>
        <v>44013</v>
      </c>
      <c r="C16" s="8">
        <v>0.13541666666666666</v>
      </c>
      <c r="D16">
        <v>0.93812847398937105</v>
      </c>
      <c r="E16" s="6">
        <v>58.348551292270734</v>
      </c>
      <c r="F16" s="10">
        <v>66.711664462785521</v>
      </c>
      <c r="G16" s="10">
        <v>63.518517924515947</v>
      </c>
      <c r="H16" s="10">
        <v>238.42527260030712</v>
      </c>
      <c r="I16" s="10">
        <f t="shared" si="0"/>
        <v>54.738437383308487</v>
      </c>
    </row>
    <row r="17" spans="1:9" x14ac:dyDescent="0.25">
      <c r="A17" s="16"/>
      <c r="B17" s="3">
        <f>DATE(YEAR(siječanj!B17),MONTH(siječanj!B17)+6,DAY(siječanj!B17))</f>
        <v>44013</v>
      </c>
      <c r="C17" s="8">
        <v>0.14583333333333334</v>
      </c>
      <c r="D17">
        <v>0.93812847398937105</v>
      </c>
      <c r="E17" s="6">
        <v>58.825722540183506</v>
      </c>
      <c r="F17" s="10">
        <v>66.611047242352328</v>
      </c>
      <c r="G17" s="10">
        <v>63.756144866465007</v>
      </c>
      <c r="H17" s="10">
        <v>238.25190371775741</v>
      </c>
      <c r="I17" s="10">
        <f t="shared" si="0"/>
        <v>55.186085317944503</v>
      </c>
    </row>
    <row r="18" spans="1:9" x14ac:dyDescent="0.25">
      <c r="A18" s="16"/>
      <c r="B18" s="3">
        <f>DATE(YEAR(siječanj!B18),MONTH(siječanj!B18)+6,DAY(siječanj!B18))</f>
        <v>44013</v>
      </c>
      <c r="C18" s="8">
        <v>0.15625</v>
      </c>
      <c r="D18">
        <v>0.93812847398937105</v>
      </c>
      <c r="E18" s="6">
        <v>60.027198828891329</v>
      </c>
      <c r="F18" s="10">
        <v>65.837647299238142</v>
      </c>
      <c r="G18" s="10">
        <v>62.877721391232569</v>
      </c>
      <c r="H18" s="10">
        <v>238.31918068911128</v>
      </c>
      <c r="I18" s="10">
        <f t="shared" si="0"/>
        <v>56.313224435204383</v>
      </c>
    </row>
    <row r="19" spans="1:9" x14ac:dyDescent="0.25">
      <c r="A19" s="16"/>
      <c r="B19" s="3">
        <f>DATE(YEAR(siječanj!B19),MONTH(siječanj!B19)+6,DAY(siječanj!B19))</f>
        <v>44013</v>
      </c>
      <c r="C19" s="8">
        <v>0.16666666666666666</v>
      </c>
      <c r="D19">
        <v>0.93812847398937105</v>
      </c>
      <c r="E19" s="6">
        <v>62.166425735016411</v>
      </c>
      <c r="F19" s="10">
        <v>65.512041808160546</v>
      </c>
      <c r="G19" s="10">
        <v>63.145238312639123</v>
      </c>
      <c r="H19" s="10">
        <v>231.65331713042491</v>
      </c>
      <c r="I19" s="10">
        <f t="shared" si="0"/>
        <v>58.320094108164511</v>
      </c>
    </row>
    <row r="20" spans="1:9" x14ac:dyDescent="0.25">
      <c r="A20" s="16"/>
      <c r="B20" s="3">
        <f>DATE(YEAR(siječanj!B20),MONTH(siječanj!B20)+6,DAY(siječanj!B20))</f>
        <v>44013</v>
      </c>
      <c r="C20" s="8">
        <v>0.17708333333333334</v>
      </c>
      <c r="D20">
        <v>0.93812847398937105</v>
      </c>
      <c r="E20" s="6">
        <v>64.347172318781503</v>
      </c>
      <c r="F20" s="10">
        <v>64.481729990315344</v>
      </c>
      <c r="G20" s="10">
        <v>60.98801091365987</v>
      </c>
      <c r="H20" s="10">
        <v>172.24741575725355</v>
      </c>
      <c r="I20" s="10">
        <f t="shared" si="0"/>
        <v>60.365914572949592</v>
      </c>
    </row>
    <row r="21" spans="1:9" x14ac:dyDescent="0.25">
      <c r="A21" s="16"/>
      <c r="B21" s="3">
        <f>DATE(YEAR(siječanj!B21),MONTH(siječanj!B21)+6,DAY(siječanj!B21))</f>
        <v>44013</v>
      </c>
      <c r="C21" s="8">
        <v>0.1875</v>
      </c>
      <c r="D21">
        <v>0.93812847398937105</v>
      </c>
      <c r="E21" s="6">
        <v>66.874108391239346</v>
      </c>
      <c r="F21" s="10">
        <v>64.065332708310066</v>
      </c>
      <c r="G21" s="10">
        <v>59.984778313678795</v>
      </c>
      <c r="H21" s="10">
        <v>104.0615130377202</v>
      </c>
      <c r="I21" s="10">
        <f t="shared" si="0"/>
        <v>62.736505254473158</v>
      </c>
    </row>
    <row r="22" spans="1:9" x14ac:dyDescent="0.25">
      <c r="A22" s="16"/>
      <c r="B22" s="3">
        <f>DATE(YEAR(siječanj!B22),MONTH(siječanj!B22)+6,DAY(siječanj!B22))</f>
        <v>44013</v>
      </c>
      <c r="C22" s="8">
        <v>0.19791666666666666</v>
      </c>
      <c r="D22">
        <v>0.93812847398937105</v>
      </c>
      <c r="E22" s="6">
        <v>70.628073449538363</v>
      </c>
      <c r="F22" s="10">
        <v>63.650333892344861</v>
      </c>
      <c r="G22" s="10">
        <v>59.546288943987165</v>
      </c>
      <c r="H22" s="10">
        <v>67.698078938142359</v>
      </c>
      <c r="I22" s="10">
        <f t="shared" si="0"/>
        <v>66.258206766024642</v>
      </c>
    </row>
    <row r="23" spans="1:9" x14ac:dyDescent="0.25">
      <c r="A23" s="16"/>
      <c r="B23" s="3">
        <f>DATE(YEAR(siječanj!B23),MONTH(siječanj!B23)+6,DAY(siječanj!B23))</f>
        <v>44013</v>
      </c>
      <c r="C23" s="8">
        <v>0.20833333333333334</v>
      </c>
      <c r="D23">
        <v>0.93812847398937105</v>
      </c>
      <c r="E23" s="6">
        <v>73.731009409609868</v>
      </c>
      <c r="F23" s="10">
        <v>63.556182568056592</v>
      </c>
      <c r="G23" s="10">
        <v>62.656287530259725</v>
      </c>
      <c r="H23" s="10">
        <v>45.866909907549982</v>
      </c>
      <c r="I23" s="10">
        <f t="shared" si="0"/>
        <v>69.169159343133259</v>
      </c>
    </row>
    <row r="24" spans="1:9" x14ac:dyDescent="0.25">
      <c r="A24" s="16"/>
      <c r="B24" s="3">
        <f>DATE(YEAR(siječanj!B24),MONTH(siječanj!B24)+6,DAY(siječanj!B24))</f>
        <v>44013</v>
      </c>
      <c r="C24" s="8">
        <v>0.21875</v>
      </c>
      <c r="D24">
        <v>0.93812847398937105</v>
      </c>
      <c r="E24" s="6">
        <v>77.189988106329963</v>
      </c>
      <c r="F24" s="10">
        <v>68.168568701554406</v>
      </c>
      <c r="G24" s="10">
        <v>68.811901654948201</v>
      </c>
      <c r="H24" s="10">
        <v>26.954569769723541</v>
      </c>
      <c r="I24" s="10">
        <f t="shared" si="0"/>
        <v>72.414125749449028</v>
      </c>
    </row>
    <row r="25" spans="1:9" x14ac:dyDescent="0.25">
      <c r="A25" s="16"/>
      <c r="B25" s="3">
        <f>DATE(YEAR(siječanj!B25),MONTH(siječanj!B25)+6,DAY(siječanj!B25))</f>
        <v>44013</v>
      </c>
      <c r="C25" s="8">
        <v>0.22916666666666666</v>
      </c>
      <c r="D25">
        <v>0.93812847398937105</v>
      </c>
      <c r="E25" s="6">
        <v>81.418849902643913</v>
      </c>
      <c r="F25" s="10">
        <v>76.19950105137228</v>
      </c>
      <c r="G25" s="10">
        <v>73.457477870073404</v>
      </c>
      <c r="H25" s="10">
        <v>6.9771609898147773</v>
      </c>
      <c r="I25" s="10">
        <f t="shared" si="0"/>
        <v>76.38134141313698</v>
      </c>
    </row>
    <row r="26" spans="1:9" x14ac:dyDescent="0.25">
      <c r="A26" s="16"/>
      <c r="B26" s="3">
        <f>DATE(YEAR(siječanj!B26),MONTH(siječanj!B26)+6,DAY(siječanj!B26))</f>
        <v>44013</v>
      </c>
      <c r="C26" s="8">
        <v>0.23958333333333334</v>
      </c>
      <c r="D26">
        <v>0.93812847398937105</v>
      </c>
      <c r="E26" s="6">
        <v>86.017268222929033</v>
      </c>
      <c r="F26" s="10">
        <v>77.612321461235027</v>
      </c>
      <c r="G26" s="10">
        <v>76.954830203286889</v>
      </c>
      <c r="H26" s="10">
        <v>2.8240889246370955</v>
      </c>
      <c r="I26" s="10">
        <f t="shared" si="0"/>
        <v>80.695248574710831</v>
      </c>
    </row>
    <row r="27" spans="1:9" x14ac:dyDescent="0.25">
      <c r="A27" s="16"/>
      <c r="B27" s="3">
        <f>DATE(YEAR(siječanj!B27),MONTH(siječanj!B27)+6,DAY(siječanj!B27))</f>
        <v>44013</v>
      </c>
      <c r="C27" s="8">
        <v>0.25</v>
      </c>
      <c r="D27">
        <v>0.93812847398937105</v>
      </c>
      <c r="E27" s="6">
        <v>88.420558422907632</v>
      </c>
      <c r="F27" s="10">
        <v>77.464204618407038</v>
      </c>
      <c r="G27" s="10">
        <v>94.933684952205667</v>
      </c>
      <c r="H27" s="10">
        <v>2.943675275130361</v>
      </c>
      <c r="I27" s="10">
        <f t="shared" si="0"/>
        <v>82.949843542570363</v>
      </c>
    </row>
    <row r="28" spans="1:9" x14ac:dyDescent="0.25">
      <c r="A28" s="16"/>
      <c r="B28" s="3">
        <f>DATE(YEAR(siječanj!B28),MONTH(siječanj!B28)+6,DAY(siječanj!B28))</f>
        <v>44013</v>
      </c>
      <c r="C28" s="8">
        <v>0.26041666666666669</v>
      </c>
      <c r="D28">
        <v>0.93812847398937105</v>
      </c>
      <c r="E28" s="6">
        <v>89.360896492773762</v>
      </c>
      <c r="F28" s="10">
        <v>87.427965723054399</v>
      </c>
      <c r="G28" s="10">
        <v>100.35685411975595</v>
      </c>
      <c r="H28" s="10">
        <v>3.4981345738666794</v>
      </c>
      <c r="I28" s="10">
        <f t="shared" si="0"/>
        <v>83.832001461087984</v>
      </c>
    </row>
    <row r="29" spans="1:9" x14ac:dyDescent="0.25">
      <c r="A29" s="16"/>
      <c r="B29" s="3">
        <f>DATE(YEAR(siječanj!B29),MONTH(siječanj!B29)+6,DAY(siječanj!B29))</f>
        <v>44013</v>
      </c>
      <c r="C29" s="8">
        <v>0.27083333333333331</v>
      </c>
      <c r="D29">
        <v>0.93812847398937105</v>
      </c>
      <c r="E29" s="6">
        <v>92.502893014098362</v>
      </c>
      <c r="F29" s="10">
        <v>93.83314111550915</v>
      </c>
      <c r="G29" s="10">
        <v>109.14667117087539</v>
      </c>
      <c r="H29" s="10">
        <v>3.3573872134182294</v>
      </c>
      <c r="I29" s="10">
        <f t="shared" si="0"/>
        <v>86.779597862918152</v>
      </c>
    </row>
    <row r="30" spans="1:9" x14ac:dyDescent="0.25">
      <c r="A30" s="16"/>
      <c r="B30" s="3">
        <f>DATE(YEAR(siječanj!B30),MONTH(siječanj!B30)+6,DAY(siječanj!B30))</f>
        <v>44013</v>
      </c>
      <c r="C30" s="8">
        <v>0.28125</v>
      </c>
      <c r="D30">
        <v>0.93812847398937105</v>
      </c>
      <c r="E30" s="6">
        <v>93.299675352275486</v>
      </c>
      <c r="F30" s="10">
        <v>102.60878878029791</v>
      </c>
      <c r="G30" s="10">
        <v>119.96452814397142</v>
      </c>
      <c r="H30" s="10">
        <v>3.4779307646912985</v>
      </c>
      <c r="I30" s="10">
        <f t="shared" si="0"/>
        <v>87.527082061933939</v>
      </c>
    </row>
    <row r="31" spans="1:9" x14ac:dyDescent="0.25">
      <c r="A31" s="16"/>
      <c r="B31" s="3">
        <f>DATE(YEAR(siječanj!B31),MONTH(siječanj!B31)+6,DAY(siječanj!B31))</f>
        <v>44013</v>
      </c>
      <c r="C31" s="8">
        <v>0.29166666666666669</v>
      </c>
      <c r="D31">
        <v>0.93812847398937105</v>
      </c>
      <c r="E31" s="6">
        <v>93.059262420237133</v>
      </c>
      <c r="F31" s="10">
        <v>111.41326172355009</v>
      </c>
      <c r="G31" s="10">
        <v>129.02219119521862</v>
      </c>
      <c r="H31" s="10">
        <v>3.1069731305369372</v>
      </c>
      <c r="I31" s="10">
        <f t="shared" si="0"/>
        <v>87.301543844873478</v>
      </c>
    </row>
    <row r="32" spans="1:9" x14ac:dyDescent="0.25">
      <c r="A32" s="16"/>
      <c r="B32" s="3">
        <f>DATE(YEAR(siječanj!B32),MONTH(siječanj!B32)+6,DAY(siječanj!B32))</f>
        <v>44013</v>
      </c>
      <c r="C32" s="8">
        <v>0.30208333333333331</v>
      </c>
      <c r="D32">
        <v>0.93812847398937105</v>
      </c>
      <c r="E32" s="6">
        <v>92.676259238575781</v>
      </c>
      <c r="F32" s="10">
        <v>125.4502118944836</v>
      </c>
      <c r="G32" s="10">
        <v>139.78303327328882</v>
      </c>
      <c r="H32" s="10">
        <v>2.7820746831252277</v>
      </c>
      <c r="I32" s="10">
        <f t="shared" si="0"/>
        <v>86.942237654528455</v>
      </c>
    </row>
    <row r="33" spans="1:9" x14ac:dyDescent="0.25">
      <c r="A33" s="16"/>
      <c r="B33" s="3">
        <f>DATE(YEAR(siječanj!B33),MONTH(siječanj!B33)+6,DAY(siječanj!B33))</f>
        <v>44013</v>
      </c>
      <c r="C33" s="8">
        <v>0.3125</v>
      </c>
      <c r="D33">
        <v>0.93812847398937105</v>
      </c>
      <c r="E33" s="6">
        <v>93.563074260208325</v>
      </c>
      <c r="F33" s="10">
        <v>135.16170258496388</v>
      </c>
      <c r="G33" s="10">
        <v>149.1200119220442</v>
      </c>
      <c r="H33" s="10">
        <v>2.2941512970745448</v>
      </c>
      <c r="I33" s="10">
        <f t="shared" si="0"/>
        <v>87.77418407748344</v>
      </c>
    </row>
    <row r="34" spans="1:9" x14ac:dyDescent="0.25">
      <c r="A34" s="16"/>
      <c r="B34" s="3">
        <f>DATE(YEAR(siječanj!B34),MONTH(siječanj!B34)+6,DAY(siječanj!B34))</f>
        <v>44013</v>
      </c>
      <c r="C34" s="8">
        <v>0.32291666666666669</v>
      </c>
      <c r="D34">
        <v>0.93812847398937105</v>
      </c>
      <c r="E34" s="6">
        <v>95.254052917980701</v>
      </c>
      <c r="F34" s="10">
        <v>144.51286322961928</v>
      </c>
      <c r="G34" s="10">
        <v>163.62201353418729</v>
      </c>
      <c r="H34" s="10">
        <v>1.9482691360019331</v>
      </c>
      <c r="I34" s="10">
        <f t="shared" si="0"/>
        <v>89.360539305248025</v>
      </c>
    </row>
    <row r="35" spans="1:9" x14ac:dyDescent="0.25">
      <c r="A35" s="16"/>
      <c r="B35" s="3">
        <f>DATE(YEAR(siječanj!B35),MONTH(siječanj!B35)+6,DAY(siječanj!B35))</f>
        <v>44013</v>
      </c>
      <c r="C35" s="8">
        <v>0.33333333333333331</v>
      </c>
      <c r="D35">
        <v>0.93812847398937105</v>
      </c>
      <c r="E35" s="6">
        <v>96.098312688673417</v>
      </c>
      <c r="F35" s="10">
        <v>166.29971033644881</v>
      </c>
      <c r="G35" s="10">
        <v>178.28413200997096</v>
      </c>
      <c r="H35" s="10">
        <v>1.8086851579788845</v>
      </c>
      <c r="I35" s="10">
        <f t="shared" si="0"/>
        <v>90.1525634355786</v>
      </c>
    </row>
    <row r="36" spans="1:9" x14ac:dyDescent="0.25">
      <c r="A36" s="16"/>
      <c r="B36" s="3">
        <f>DATE(YEAR(siječanj!B36),MONTH(siječanj!B36)+6,DAY(siječanj!B36))</f>
        <v>44013</v>
      </c>
      <c r="C36" s="8">
        <v>0.34375</v>
      </c>
      <c r="D36">
        <v>0.93812847398937105</v>
      </c>
      <c r="E36" s="6">
        <v>97.792339821517174</v>
      </c>
      <c r="F36" s="10">
        <v>190.00166425777269</v>
      </c>
      <c r="G36" s="10">
        <v>190.33278353191452</v>
      </c>
      <c r="H36" s="10">
        <v>1.7504702185653414</v>
      </c>
      <c r="I36" s="10">
        <f t="shared" si="0"/>
        <v>91.741778524609913</v>
      </c>
    </row>
    <row r="37" spans="1:9" x14ac:dyDescent="0.25">
      <c r="A37" s="16"/>
      <c r="B37" s="3">
        <f>DATE(YEAR(siječanj!B37),MONTH(siječanj!B37)+6,DAY(siječanj!B37))</f>
        <v>44013</v>
      </c>
      <c r="C37" s="8">
        <v>0.35416666666666669</v>
      </c>
      <c r="D37">
        <v>0.93812847398937105</v>
      </c>
      <c r="E37" s="6">
        <v>98.54347894566402</v>
      </c>
      <c r="F37" s="10">
        <v>187.89359725981552</v>
      </c>
      <c r="G37" s="10">
        <v>195.00059663965166</v>
      </c>
      <c r="H37" s="10">
        <v>1.8541078709459959</v>
      </c>
      <c r="I37" s="10">
        <f t="shared" si="0"/>
        <v>92.446443524899507</v>
      </c>
    </row>
    <row r="38" spans="1:9" x14ac:dyDescent="0.25">
      <c r="A38" s="16"/>
      <c r="B38" s="3">
        <f>DATE(YEAR(siječanj!B38),MONTH(siječanj!B38)+6,DAY(siječanj!B38))</f>
        <v>44013</v>
      </c>
      <c r="C38" s="8">
        <v>0.36458333333333331</v>
      </c>
      <c r="D38">
        <v>0.93812847398937105</v>
      </c>
      <c r="E38" s="6">
        <v>100.22509795571884</v>
      </c>
      <c r="F38" s="10">
        <v>189.23733826959651</v>
      </c>
      <c r="G38" s="10">
        <v>201.54552694414286</v>
      </c>
      <c r="H38" s="10">
        <v>2.0517902509307282</v>
      </c>
      <c r="I38" s="10">
        <f t="shared" si="0"/>
        <v>94.024018200633748</v>
      </c>
    </row>
    <row r="39" spans="1:9" x14ac:dyDescent="0.25">
      <c r="A39" s="16"/>
      <c r="B39" s="3">
        <f>DATE(YEAR(siječanj!B39),MONTH(siječanj!B39)+6,DAY(siječanj!B39))</f>
        <v>44013</v>
      </c>
      <c r="C39" s="8">
        <v>0.375</v>
      </c>
      <c r="D39">
        <v>0.93812847398937105</v>
      </c>
      <c r="E39" s="6">
        <v>101.76603102586979</v>
      </c>
      <c r="F39" s="10">
        <v>192.04827108441799</v>
      </c>
      <c r="G39" s="10">
        <v>207.68314608119877</v>
      </c>
      <c r="H39" s="10">
        <v>1.911561830759362</v>
      </c>
      <c r="I39" s="10">
        <f t="shared" si="0"/>
        <v>95.469611390254215</v>
      </c>
    </row>
    <row r="40" spans="1:9" x14ac:dyDescent="0.25">
      <c r="A40" s="16"/>
      <c r="B40" s="3">
        <f>DATE(YEAR(siječanj!B40),MONTH(siječanj!B40)+6,DAY(siječanj!B40))</f>
        <v>44013</v>
      </c>
      <c r="C40" s="8">
        <v>0.38541666666666669</v>
      </c>
      <c r="D40">
        <v>0.93812847398937105</v>
      </c>
      <c r="E40" s="6">
        <v>103.57956075079298</v>
      </c>
      <c r="F40" s="10">
        <v>199.33617994168699</v>
      </c>
      <c r="G40" s="10">
        <v>209.54436315730149</v>
      </c>
      <c r="H40" s="10">
        <v>1.6599435275421872</v>
      </c>
      <c r="I40" s="10">
        <f t="shared" si="0"/>
        <v>97.170935263630767</v>
      </c>
    </row>
    <row r="41" spans="1:9" x14ac:dyDescent="0.25">
      <c r="A41" s="16"/>
      <c r="B41" s="3">
        <f>DATE(YEAR(siječanj!B41),MONTH(siječanj!B41)+6,DAY(siječanj!B41))</f>
        <v>44013</v>
      </c>
      <c r="C41" s="8">
        <v>0.39583333333333331</v>
      </c>
      <c r="D41">
        <v>0.93812847398937105</v>
      </c>
      <c r="E41" s="6">
        <v>104.24652820071331</v>
      </c>
      <c r="F41" s="10">
        <v>197.02298449828643</v>
      </c>
      <c r="G41" s="10">
        <v>212.44094215340905</v>
      </c>
      <c r="H41" s="10">
        <v>1.6333371308407096</v>
      </c>
      <c r="I41" s="10">
        <f t="shared" si="0"/>
        <v>97.796636419625116</v>
      </c>
    </row>
    <row r="42" spans="1:9" x14ac:dyDescent="0.25">
      <c r="A42" s="16"/>
      <c r="B42" s="3">
        <f>DATE(YEAR(siječanj!B42),MONTH(siječanj!B42)+6,DAY(siječanj!B42))</f>
        <v>44013</v>
      </c>
      <c r="C42" s="8">
        <v>0.40625</v>
      </c>
      <c r="D42">
        <v>0.93812847398937105</v>
      </c>
      <c r="E42" s="6">
        <v>104.9617085475042</v>
      </c>
      <c r="F42" s="10">
        <v>195.0398752633044</v>
      </c>
      <c r="G42" s="10">
        <v>211.02774970360252</v>
      </c>
      <c r="H42" s="10">
        <v>1.7524493631537601</v>
      </c>
      <c r="I42" s="10">
        <f t="shared" si="0"/>
        <v>98.467567466987234</v>
      </c>
    </row>
    <row r="43" spans="1:9" x14ac:dyDescent="0.25">
      <c r="A43" s="16"/>
      <c r="B43" s="3">
        <f>DATE(YEAR(siječanj!B43),MONTH(siječanj!B43)+6,DAY(siječanj!B43))</f>
        <v>44013</v>
      </c>
      <c r="C43" s="8">
        <v>0.41666666666666669</v>
      </c>
      <c r="D43">
        <v>0.93812847398937105</v>
      </c>
      <c r="E43" s="6">
        <v>106.11381987638541</v>
      </c>
      <c r="F43" s="10">
        <v>203.22588865608645</v>
      </c>
      <c r="G43" s="10">
        <v>211.71535969155448</v>
      </c>
      <c r="H43" s="10">
        <v>1.7135886051682798</v>
      </c>
      <c r="I43" s="10">
        <f t="shared" si="0"/>
        <v>99.548395909816435</v>
      </c>
    </row>
    <row r="44" spans="1:9" x14ac:dyDescent="0.25">
      <c r="A44" s="16"/>
      <c r="B44" s="3">
        <f>DATE(YEAR(siječanj!B44),MONTH(siječanj!B44)+6,DAY(siječanj!B44))</f>
        <v>44013</v>
      </c>
      <c r="C44" s="8">
        <v>0.42708333333333331</v>
      </c>
      <c r="D44">
        <v>0.93812847398937105</v>
      </c>
      <c r="E44" s="6">
        <v>106.53804854994476</v>
      </c>
      <c r="F44" s="10">
        <v>199.03162779424107</v>
      </c>
      <c r="G44" s="10">
        <v>207.91477736937372</v>
      </c>
      <c r="H44" s="10">
        <v>1.976853681245232</v>
      </c>
      <c r="I44" s="10">
        <f t="shared" si="0"/>
        <v>99.946376907965202</v>
      </c>
    </row>
    <row r="45" spans="1:9" x14ac:dyDescent="0.25">
      <c r="A45" s="16"/>
      <c r="B45" s="3">
        <f>DATE(YEAR(siječanj!B45),MONTH(siječanj!B45)+6,DAY(siječanj!B45))</f>
        <v>44013</v>
      </c>
      <c r="C45" s="8">
        <v>0.4375</v>
      </c>
      <c r="D45">
        <v>0.93812847398937105</v>
      </c>
      <c r="E45" s="6">
        <v>108.54549998766674</v>
      </c>
      <c r="F45" s="10">
        <v>195.81891327496507</v>
      </c>
      <c r="G45" s="10">
        <v>208.99006215667754</v>
      </c>
      <c r="H45" s="10">
        <v>2.0196079853787383</v>
      </c>
      <c r="I45" s="10">
        <f t="shared" si="0"/>
        <v>101.82962426184309</v>
      </c>
    </row>
    <row r="46" spans="1:9" x14ac:dyDescent="0.25">
      <c r="A46" s="16"/>
      <c r="B46" s="3">
        <f>DATE(YEAR(siječanj!B46),MONTH(siječanj!B46)+6,DAY(siječanj!B46))</f>
        <v>44013</v>
      </c>
      <c r="C46" s="8">
        <v>0.44791666666666669</v>
      </c>
      <c r="D46">
        <v>0.93812847398937105</v>
      </c>
      <c r="E46" s="6">
        <v>109.4357198637427</v>
      </c>
      <c r="F46" s="10">
        <v>193.31727453266782</v>
      </c>
      <c r="G46" s="10">
        <v>207.13477652386672</v>
      </c>
      <c r="H46" s="10">
        <v>1.9513200267288209</v>
      </c>
      <c r="I46" s="10">
        <f t="shared" si="0"/>
        <v>102.66476487570124</v>
      </c>
    </row>
    <row r="47" spans="1:9" x14ac:dyDescent="0.25">
      <c r="A47" s="16"/>
      <c r="B47" s="3">
        <f>DATE(YEAR(siječanj!B47),MONTH(siječanj!B47)+6,DAY(siječanj!B47))</f>
        <v>44013</v>
      </c>
      <c r="C47" s="8">
        <v>0.45833333333333331</v>
      </c>
      <c r="D47">
        <v>0.93812847398937105</v>
      </c>
      <c r="E47" s="6">
        <v>110.64822219457238</v>
      </c>
      <c r="F47" s="10">
        <v>197.89846844374364</v>
      </c>
      <c r="G47" s="10">
        <v>210.43988668657107</v>
      </c>
      <c r="H47" s="10">
        <v>1.7998980348993534</v>
      </c>
      <c r="I47" s="10">
        <f t="shared" si="0"/>
        <v>103.80224783703105</v>
      </c>
    </row>
    <row r="48" spans="1:9" x14ac:dyDescent="0.25">
      <c r="A48" s="16"/>
      <c r="B48" s="3">
        <f>DATE(YEAR(siječanj!B48),MONTH(siječanj!B48)+6,DAY(siječanj!B48))</f>
        <v>44013</v>
      </c>
      <c r="C48" s="8">
        <v>0.46875</v>
      </c>
      <c r="D48">
        <v>0.93812847398937105</v>
      </c>
      <c r="E48" s="6">
        <v>112.25424139213798</v>
      </c>
      <c r="F48" s="10">
        <v>205.75179158789467</v>
      </c>
      <c r="G48" s="10">
        <v>208.02261887420477</v>
      </c>
      <c r="H48" s="10">
        <v>1.9837742130018159</v>
      </c>
      <c r="I48" s="10">
        <f t="shared" si="0"/>
        <v>105.30890017604089</v>
      </c>
    </row>
    <row r="49" spans="1:9" x14ac:dyDescent="0.25">
      <c r="A49" s="16"/>
      <c r="B49" s="3">
        <f>DATE(YEAR(siječanj!B49),MONTH(siječanj!B49)+6,DAY(siječanj!B49))</f>
        <v>44013</v>
      </c>
      <c r="C49" s="8">
        <v>0.47916666666666669</v>
      </c>
      <c r="D49">
        <v>0.93812847398937105</v>
      </c>
      <c r="E49" s="6">
        <v>112.45704297322274</v>
      </c>
      <c r="F49" s="10">
        <v>189.80092812089754</v>
      </c>
      <c r="G49" s="10">
        <v>205.82271157034765</v>
      </c>
      <c r="H49" s="10">
        <v>2.1147244591212848</v>
      </c>
      <c r="I49" s="10">
        <f t="shared" si="0"/>
        <v>105.49915411382658</v>
      </c>
    </row>
    <row r="50" spans="1:9" x14ac:dyDescent="0.25">
      <c r="A50" s="16"/>
      <c r="B50" s="3">
        <f>DATE(YEAR(siječanj!B50),MONTH(siječanj!B50)+6,DAY(siječanj!B50))</f>
        <v>44013</v>
      </c>
      <c r="C50" s="8">
        <v>0.48958333333333331</v>
      </c>
      <c r="D50">
        <v>0.93812847398937105</v>
      </c>
      <c r="E50" s="6">
        <v>111.69896876572858</v>
      </c>
      <c r="F50" s="10">
        <v>189.69166693364781</v>
      </c>
      <c r="G50" s="10">
        <v>199.36608271832733</v>
      </c>
      <c r="H50" s="10">
        <v>1.8732459102624903</v>
      </c>
      <c r="I50" s="10">
        <f t="shared" si="0"/>
        <v>104.78798311437937</v>
      </c>
    </row>
    <row r="51" spans="1:9" x14ac:dyDescent="0.25">
      <c r="A51" s="16"/>
      <c r="B51" s="3">
        <f>DATE(YEAR(siječanj!B51),MONTH(siječanj!B51)+6,DAY(siječanj!B51))</f>
        <v>44013</v>
      </c>
      <c r="C51" s="8">
        <v>0.5</v>
      </c>
      <c r="D51">
        <v>0.93812847398937105</v>
      </c>
      <c r="E51" s="6">
        <v>110.9680781105549</v>
      </c>
      <c r="F51" s="10">
        <v>184.50383613615315</v>
      </c>
      <c r="G51" s="10">
        <v>197.28832381736328</v>
      </c>
      <c r="H51" s="10">
        <v>1.9575781874983396</v>
      </c>
      <c r="I51" s="10">
        <f t="shared" si="0"/>
        <v>104.1023137793882</v>
      </c>
    </row>
    <row r="52" spans="1:9" x14ac:dyDescent="0.25">
      <c r="A52" s="16"/>
      <c r="B52" s="3">
        <f>DATE(YEAR(siječanj!B52),MONTH(siječanj!B52)+6,DAY(siječanj!B52))</f>
        <v>44013</v>
      </c>
      <c r="C52" s="8">
        <v>0.51041666666666663</v>
      </c>
      <c r="D52">
        <v>0.93812847398937105</v>
      </c>
      <c r="E52" s="6">
        <v>110.40048127339706</v>
      </c>
      <c r="F52" s="10">
        <v>183.5389588658083</v>
      </c>
      <c r="G52" s="10">
        <v>198.30693482782783</v>
      </c>
      <c r="H52" s="10">
        <v>1.9862125350714932</v>
      </c>
      <c r="I52" s="10">
        <f t="shared" si="0"/>
        <v>103.56983502470412</v>
      </c>
    </row>
    <row r="53" spans="1:9" x14ac:dyDescent="0.25">
      <c r="A53" s="16"/>
      <c r="B53" s="3">
        <f>DATE(YEAR(siječanj!B53),MONTH(siječanj!B53)+6,DAY(siječanj!B53))</f>
        <v>44013</v>
      </c>
      <c r="C53" s="8">
        <v>0.52083333333333337</v>
      </c>
      <c r="D53">
        <v>0.93812847398937105</v>
      </c>
      <c r="E53" s="6">
        <v>111.18358989777441</v>
      </c>
      <c r="F53" s="10">
        <v>182.98204387684208</v>
      </c>
      <c r="G53" s="10">
        <v>198.0192718676355</v>
      </c>
      <c r="H53" s="10">
        <v>2.1598881999731532</v>
      </c>
      <c r="I53" s="10">
        <f t="shared" si="0"/>
        <v>104.30449152345916</v>
      </c>
    </row>
    <row r="54" spans="1:9" x14ac:dyDescent="0.25">
      <c r="A54" s="16"/>
      <c r="B54" s="3">
        <f>DATE(YEAR(siječanj!B54),MONTH(siječanj!B54)+6,DAY(siječanj!B54))</f>
        <v>44013</v>
      </c>
      <c r="C54" s="8">
        <v>0.53125</v>
      </c>
      <c r="D54">
        <v>0.93812847398937105</v>
      </c>
      <c r="E54" s="6">
        <v>111.5257180437069</v>
      </c>
      <c r="F54" s="10">
        <v>183.617027830636</v>
      </c>
      <c r="G54" s="10">
        <v>198.71979618881707</v>
      </c>
      <c r="H54" s="10">
        <v>2.5055243375362837</v>
      </c>
      <c r="I54" s="10">
        <f t="shared" si="0"/>
        <v>104.62545167891162</v>
      </c>
    </row>
    <row r="55" spans="1:9" x14ac:dyDescent="0.25">
      <c r="A55" s="16"/>
      <c r="B55" s="3">
        <f>DATE(YEAR(siječanj!B55),MONTH(siječanj!B55)+6,DAY(siječanj!B55))</f>
        <v>44013</v>
      </c>
      <c r="C55" s="8">
        <v>0.54166666666666663</v>
      </c>
      <c r="D55">
        <v>0.93812847398937105</v>
      </c>
      <c r="E55" s="6">
        <v>110.55140843104398</v>
      </c>
      <c r="F55" s="10">
        <v>186.12643850776499</v>
      </c>
      <c r="G55" s="10">
        <v>196.84025103320542</v>
      </c>
      <c r="H55" s="10">
        <v>2.200873525350227</v>
      </c>
      <c r="I55" s="10">
        <f t="shared" si="0"/>
        <v>103.71142408879098</v>
      </c>
    </row>
    <row r="56" spans="1:9" x14ac:dyDescent="0.25">
      <c r="A56" s="16"/>
      <c r="B56" s="3">
        <f>DATE(YEAR(siječanj!B56),MONTH(siječanj!B56)+6,DAY(siječanj!B56))</f>
        <v>44013</v>
      </c>
      <c r="C56" s="8">
        <v>0.55208333333333337</v>
      </c>
      <c r="D56">
        <v>0.93812847398937105</v>
      </c>
      <c r="E56" s="6">
        <v>110.1265420259768</v>
      </c>
      <c r="F56" s="10">
        <v>187.03351251512115</v>
      </c>
      <c r="G56" s="10">
        <v>188.71006425242547</v>
      </c>
      <c r="H56" s="10">
        <v>2.1228721202854843</v>
      </c>
      <c r="I56" s="10">
        <f t="shared" si="0"/>
        <v>103.31284481655595</v>
      </c>
    </row>
    <row r="57" spans="1:9" x14ac:dyDescent="0.25">
      <c r="A57" s="16"/>
      <c r="B57" s="3">
        <f>DATE(YEAR(siječanj!B57),MONTH(siječanj!B57)+6,DAY(siječanj!B57))</f>
        <v>44013</v>
      </c>
      <c r="C57" s="8">
        <v>0.5625</v>
      </c>
      <c r="D57">
        <v>0.93812847398937105</v>
      </c>
      <c r="E57" s="6">
        <v>110.09402166788044</v>
      </c>
      <c r="F57" s="10">
        <v>185.54775486782481</v>
      </c>
      <c r="G57" s="10">
        <v>184.59387938399126</v>
      </c>
      <c r="H57" s="10">
        <v>2.1258214142594691</v>
      </c>
      <c r="I57" s="10">
        <f t="shared" si="0"/>
        <v>103.28233654264143</v>
      </c>
    </row>
    <row r="58" spans="1:9" x14ac:dyDescent="0.25">
      <c r="A58" s="16"/>
      <c r="B58" s="3">
        <f>DATE(YEAR(siječanj!B58),MONTH(siječanj!B58)+6,DAY(siječanj!B58))</f>
        <v>44013</v>
      </c>
      <c r="C58" s="8">
        <v>0.57291666666666663</v>
      </c>
      <c r="D58">
        <v>0.93812847398937105</v>
      </c>
      <c r="E58" s="6">
        <v>111.0552943110509</v>
      </c>
      <c r="F58" s="10">
        <v>185.26041028240041</v>
      </c>
      <c r="G58" s="10">
        <v>186.41758951218725</v>
      </c>
      <c r="H58" s="10">
        <v>1.9902993142593548</v>
      </c>
      <c r="I58" s="10">
        <f t="shared" si="0"/>
        <v>104.18413378046667</v>
      </c>
    </row>
    <row r="59" spans="1:9" x14ac:dyDescent="0.25">
      <c r="A59" s="16"/>
      <c r="B59" s="3">
        <f>DATE(YEAR(siječanj!B59),MONTH(siječanj!B59)+6,DAY(siječanj!B59))</f>
        <v>44013</v>
      </c>
      <c r="C59" s="8">
        <v>0.58333333333333337</v>
      </c>
      <c r="D59">
        <v>0.93812847398937105</v>
      </c>
      <c r="E59" s="6">
        <v>111.30026416048872</v>
      </c>
      <c r="F59" s="10">
        <v>184.98640336590398</v>
      </c>
      <c r="G59" s="10">
        <v>184.57704821134831</v>
      </c>
      <c r="H59" s="10">
        <v>2.0381802702280853</v>
      </c>
      <c r="I59" s="10">
        <f t="shared" si="0"/>
        <v>104.41394697149317</v>
      </c>
    </row>
    <row r="60" spans="1:9" x14ac:dyDescent="0.25">
      <c r="A60" s="16"/>
      <c r="B60" s="3">
        <f>DATE(YEAR(siječanj!B60),MONTH(siječanj!B60)+6,DAY(siječanj!B60))</f>
        <v>44013</v>
      </c>
      <c r="C60" s="8">
        <v>0.59375</v>
      </c>
      <c r="D60">
        <v>0.93812847398937105</v>
      </c>
      <c r="E60" s="6">
        <v>112.6132496790179</v>
      </c>
      <c r="F60" s="10">
        <v>185.37612531005337</v>
      </c>
      <c r="G60" s="10">
        <v>180.08591425850048</v>
      </c>
      <c r="H60" s="10">
        <v>2.3077572935907993</v>
      </c>
      <c r="I60" s="10">
        <f t="shared" si="0"/>
        <v>105.64569607236109</v>
      </c>
    </row>
    <row r="61" spans="1:9" x14ac:dyDescent="0.25">
      <c r="A61" s="16"/>
      <c r="B61" s="3">
        <f>DATE(YEAR(siječanj!B61),MONTH(siječanj!B61)+6,DAY(siječanj!B61))</f>
        <v>44013</v>
      </c>
      <c r="C61" s="8">
        <v>0.60416666666666663</v>
      </c>
      <c r="D61">
        <v>0.93812847398937105</v>
      </c>
      <c r="E61" s="6">
        <v>113.61257396455449</v>
      </c>
      <c r="F61" s="10">
        <v>182.26860919306588</v>
      </c>
      <c r="G61" s="10">
        <v>175.09176341451942</v>
      </c>
      <c r="H61" s="10">
        <v>2.4467575883079524</v>
      </c>
      <c r="I61" s="10">
        <f t="shared" si="0"/>
        <v>106.58319063937205</v>
      </c>
    </row>
    <row r="62" spans="1:9" x14ac:dyDescent="0.25">
      <c r="A62" s="16"/>
      <c r="B62" s="3">
        <f>DATE(YEAR(siječanj!B62),MONTH(siječanj!B62)+6,DAY(siječanj!B62))</f>
        <v>44013</v>
      </c>
      <c r="C62" s="8">
        <v>0.61458333333333337</v>
      </c>
      <c r="D62">
        <v>0.93812847398937105</v>
      </c>
      <c r="E62" s="6">
        <v>113.98702404128758</v>
      </c>
      <c r="F62" s="10">
        <v>180.5029614273115</v>
      </c>
      <c r="G62" s="10">
        <v>171.08471228687029</v>
      </c>
      <c r="H62" s="10">
        <v>2.2679682201768308</v>
      </c>
      <c r="I62" s="10">
        <f t="shared" si="0"/>
        <v>106.93447291844286</v>
      </c>
    </row>
    <row r="63" spans="1:9" x14ac:dyDescent="0.25">
      <c r="A63" s="16"/>
      <c r="B63" s="3">
        <f>DATE(YEAR(siječanj!B63),MONTH(siječanj!B63)+6,DAY(siječanj!B63))</f>
        <v>44013</v>
      </c>
      <c r="C63" s="8">
        <v>0.625</v>
      </c>
      <c r="D63">
        <v>0.93812847398937105</v>
      </c>
      <c r="E63" s="6">
        <v>114.25860190516809</v>
      </c>
      <c r="F63" s="10">
        <v>179.63415636276969</v>
      </c>
      <c r="G63" s="10">
        <v>169.56041563710664</v>
      </c>
      <c r="H63" s="10">
        <v>2.4525774885747516</v>
      </c>
      <c r="I63" s="10">
        <f t="shared" si="0"/>
        <v>107.18924784545439</v>
      </c>
    </row>
    <row r="64" spans="1:9" x14ac:dyDescent="0.25">
      <c r="A64" s="16"/>
      <c r="B64" s="3">
        <f>DATE(YEAR(siječanj!B64),MONTH(siječanj!B64)+6,DAY(siječanj!B64))</f>
        <v>44013</v>
      </c>
      <c r="C64" s="8">
        <v>0.63541666666666663</v>
      </c>
      <c r="D64">
        <v>0.93812847398937105</v>
      </c>
      <c r="E64" s="6">
        <v>114.63033323178894</v>
      </c>
      <c r="F64" s="10">
        <v>179.49248532318379</v>
      </c>
      <c r="G64" s="10">
        <v>164.72977277285656</v>
      </c>
      <c r="H64" s="10">
        <v>2.3958855044081599</v>
      </c>
      <c r="I64" s="10">
        <f t="shared" si="0"/>
        <v>107.53797958763124</v>
      </c>
    </row>
    <row r="65" spans="1:9" x14ac:dyDescent="0.25">
      <c r="A65" s="16"/>
      <c r="B65" s="3">
        <f>DATE(YEAR(siječanj!B65),MONTH(siječanj!B65)+6,DAY(siječanj!B65))</f>
        <v>44013</v>
      </c>
      <c r="C65" s="8">
        <v>0.64583333333333337</v>
      </c>
      <c r="D65">
        <v>0.93812847398937105</v>
      </c>
      <c r="E65" s="6">
        <v>115.34361815366498</v>
      </c>
      <c r="F65" s="10">
        <v>177.45352585537239</v>
      </c>
      <c r="G65" s="10">
        <v>164.30217510620571</v>
      </c>
      <c r="H65" s="10">
        <v>2.4038070629948196</v>
      </c>
      <c r="I65" s="10">
        <f t="shared" si="0"/>
        <v>108.20713248291044</v>
      </c>
    </row>
    <row r="66" spans="1:9" x14ac:dyDescent="0.25">
      <c r="A66" s="16"/>
      <c r="B66" s="3">
        <f>DATE(YEAR(siječanj!B66),MONTH(siječanj!B66)+6,DAY(siječanj!B66))</f>
        <v>44013</v>
      </c>
      <c r="C66" s="8">
        <v>0.65625</v>
      </c>
      <c r="D66">
        <v>0.93812847398937105</v>
      </c>
      <c r="E66" s="6">
        <v>115.24786661784928</v>
      </c>
      <c r="F66" s="10">
        <v>176.03913016192433</v>
      </c>
      <c r="G66" s="10">
        <v>160.62992545898354</v>
      </c>
      <c r="H66" s="10">
        <v>2.1465282269663799</v>
      </c>
      <c r="I66" s="10">
        <f t="shared" si="0"/>
        <v>108.11730524073353</v>
      </c>
    </row>
    <row r="67" spans="1:9" x14ac:dyDescent="0.25">
      <c r="A67" s="16"/>
      <c r="B67" s="3">
        <f>DATE(YEAR(siječanj!B67),MONTH(siječanj!B67)+6,DAY(siječanj!B67))</f>
        <v>44013</v>
      </c>
      <c r="C67" s="8">
        <v>0.66666666666666663</v>
      </c>
      <c r="D67">
        <v>0.93812847398937105</v>
      </c>
      <c r="E67" s="6">
        <v>114.47786406699775</v>
      </c>
      <c r="F67" s="10">
        <v>176.35792014034695</v>
      </c>
      <c r="G67" s="10">
        <v>162.43808461102515</v>
      </c>
      <c r="H67" s="10">
        <v>2.0608741958961918</v>
      </c>
      <c r="I67" s="10">
        <f t="shared" si="0"/>
        <v>107.39494392273525</v>
      </c>
    </row>
    <row r="68" spans="1:9" x14ac:dyDescent="0.25">
      <c r="A68" s="16"/>
      <c r="B68" s="3">
        <f>DATE(YEAR(siječanj!B68),MONTH(siječanj!B68)+6,DAY(siječanj!B68))</f>
        <v>44013</v>
      </c>
      <c r="C68" s="8">
        <v>0.67708333333333337</v>
      </c>
      <c r="D68">
        <v>0.93812847398937105</v>
      </c>
      <c r="E68" s="6">
        <v>112.80338646518983</v>
      </c>
      <c r="F68" s="10">
        <v>170.47926319339018</v>
      </c>
      <c r="G68" s="10">
        <v>163.18986494961155</v>
      </c>
      <c r="H68" s="10">
        <v>2.1583224147225271</v>
      </c>
      <c r="I68" s="10">
        <f t="shared" ref="I68:I131" si="1">D68*E68</f>
        <v>105.8240688054218</v>
      </c>
    </row>
    <row r="69" spans="1:9" x14ac:dyDescent="0.25">
      <c r="A69" s="16"/>
      <c r="B69" s="3">
        <f>DATE(YEAR(siječanj!B69),MONTH(siječanj!B69)+6,DAY(siječanj!B69))</f>
        <v>44013</v>
      </c>
      <c r="C69" s="8">
        <v>0.6875</v>
      </c>
      <c r="D69">
        <v>0.93812847398937105</v>
      </c>
      <c r="E69" s="6">
        <v>113.54197925848105</v>
      </c>
      <c r="F69" s="10">
        <v>165.18693322662702</v>
      </c>
      <c r="G69" s="10">
        <v>160.75811767351234</v>
      </c>
      <c r="H69" s="10">
        <v>2.1235364833657435</v>
      </c>
      <c r="I69" s="10">
        <f t="shared" si="1"/>
        <v>106.51696373549164</v>
      </c>
    </row>
    <row r="70" spans="1:9" x14ac:dyDescent="0.25">
      <c r="A70" s="16"/>
      <c r="B70" s="3">
        <f>DATE(YEAR(siječanj!B70),MONTH(siječanj!B70)+6,DAY(siječanj!B70))</f>
        <v>44013</v>
      </c>
      <c r="C70" s="8">
        <v>0.69791666666666663</v>
      </c>
      <c r="D70">
        <v>0.93812847398937105</v>
      </c>
      <c r="E70" s="6">
        <v>113.56881531623381</v>
      </c>
      <c r="F70" s="10">
        <v>164.18153660834588</v>
      </c>
      <c r="G70" s="10">
        <v>160.13462987833319</v>
      </c>
      <c r="H70" s="10">
        <v>2.0962258817201231</v>
      </c>
      <c r="I70" s="10">
        <f t="shared" si="1"/>
        <v>106.54213940539914</v>
      </c>
    </row>
    <row r="71" spans="1:9" x14ac:dyDescent="0.25">
      <c r="A71" s="16"/>
      <c r="B71" s="3">
        <f>DATE(YEAR(siječanj!B71),MONTH(siječanj!B71)+6,DAY(siječanj!B71))</f>
        <v>44013</v>
      </c>
      <c r="C71" s="8">
        <v>0.70833333333333337</v>
      </c>
      <c r="D71">
        <v>0.93812847398937105</v>
      </c>
      <c r="E71" s="6">
        <v>114.57502631229436</v>
      </c>
      <c r="F71" s="10">
        <v>163.06163053658432</v>
      </c>
      <c r="G71" s="10">
        <v>166.32816029275236</v>
      </c>
      <c r="H71" s="10">
        <v>1.8485489348876347</v>
      </c>
      <c r="I71" s="10">
        <f t="shared" si="1"/>
        <v>107.48609459164474</v>
      </c>
    </row>
    <row r="72" spans="1:9" x14ac:dyDescent="0.25">
      <c r="A72" s="16"/>
      <c r="B72" s="3">
        <f>DATE(YEAR(siječanj!B72),MONTH(siječanj!B72)+6,DAY(siječanj!B72))</f>
        <v>44013</v>
      </c>
      <c r="C72" s="8">
        <v>0.71875</v>
      </c>
      <c r="D72">
        <v>0.93812847398937105</v>
      </c>
      <c r="E72" s="6">
        <v>114.68777941471608</v>
      </c>
      <c r="F72" s="10">
        <v>163.06074243027726</v>
      </c>
      <c r="G72" s="10">
        <v>176.72655025150428</v>
      </c>
      <c r="H72" s="10">
        <v>1.8632904245245721</v>
      </c>
      <c r="I72" s="10">
        <f t="shared" si="1"/>
        <v>107.5918714875572</v>
      </c>
    </row>
    <row r="73" spans="1:9" x14ac:dyDescent="0.25">
      <c r="A73" s="16"/>
      <c r="B73" s="3">
        <f>DATE(YEAR(siječanj!B73),MONTH(siječanj!B73)+6,DAY(siječanj!B73))</f>
        <v>44013</v>
      </c>
      <c r="C73" s="8">
        <v>0.72916666666666663</v>
      </c>
      <c r="D73">
        <v>0.93812847398937105</v>
      </c>
      <c r="E73" s="6">
        <v>115.2526772457712</v>
      </c>
      <c r="F73" s="10">
        <v>163.80002462431094</v>
      </c>
      <c r="G73" s="10">
        <v>168.10545025548311</v>
      </c>
      <c r="H73" s="10">
        <v>1.8775617801676827</v>
      </c>
      <c r="I73" s="10">
        <f t="shared" si="1"/>
        <v>108.12181822776483</v>
      </c>
    </row>
    <row r="74" spans="1:9" x14ac:dyDescent="0.25">
      <c r="A74" s="16"/>
      <c r="B74" s="3">
        <f>DATE(YEAR(siječanj!B74),MONTH(siječanj!B74)+6,DAY(siječanj!B74))</f>
        <v>44013</v>
      </c>
      <c r="C74" s="8">
        <v>0.73958333333333337</v>
      </c>
      <c r="D74">
        <v>0.93812847398937105</v>
      </c>
      <c r="E74" s="6">
        <v>116.55006598397239</v>
      </c>
      <c r="F74" s="10">
        <v>163.27021094274153</v>
      </c>
      <c r="G74" s="10">
        <v>163.22147255946749</v>
      </c>
      <c r="H74" s="10">
        <v>1.8330165842526078</v>
      </c>
      <c r="I74" s="10">
        <f t="shared" si="1"/>
        <v>109.33893554490452</v>
      </c>
    </row>
    <row r="75" spans="1:9" x14ac:dyDescent="0.25">
      <c r="A75" s="16"/>
      <c r="B75" s="3">
        <f>DATE(YEAR(siječanj!B75),MONTH(siječanj!B75)+6,DAY(siječanj!B75))</f>
        <v>44013</v>
      </c>
      <c r="C75" s="8">
        <v>0.75</v>
      </c>
      <c r="D75">
        <v>0.93812847398937105</v>
      </c>
      <c r="E75" s="6">
        <v>119.3294005894536</v>
      </c>
      <c r="F75" s="10">
        <v>161.2536992660213</v>
      </c>
      <c r="G75" s="10">
        <v>161.76159908911188</v>
      </c>
      <c r="H75" s="10">
        <v>1.870519730726254</v>
      </c>
      <c r="I75" s="10">
        <f t="shared" si="1"/>
        <v>111.94630847705047</v>
      </c>
    </row>
    <row r="76" spans="1:9" x14ac:dyDescent="0.25">
      <c r="A76" s="16"/>
      <c r="B76" s="3">
        <f>DATE(YEAR(siječanj!B76),MONTH(siječanj!B76)+6,DAY(siječanj!B76))</f>
        <v>44013</v>
      </c>
      <c r="C76" s="8">
        <v>0.76041666666666663</v>
      </c>
      <c r="D76">
        <v>0.93812847398937105</v>
      </c>
      <c r="E76" s="6">
        <v>121.47220905890737</v>
      </c>
      <c r="F76" s="10">
        <v>160.72129359998115</v>
      </c>
      <c r="G76" s="10">
        <v>159.87170400640289</v>
      </c>
      <c r="H76" s="10">
        <v>2.5338030964742764</v>
      </c>
      <c r="I76" s="10">
        <f t="shared" si="1"/>
        <v>113.95653811655062</v>
      </c>
    </row>
    <row r="77" spans="1:9" x14ac:dyDescent="0.25">
      <c r="A77" s="16"/>
      <c r="B77" s="3">
        <f>DATE(YEAR(siječanj!B77),MONTH(siječanj!B77)+6,DAY(siječanj!B77))</f>
        <v>44013</v>
      </c>
      <c r="C77" s="8">
        <v>0.77083333333333337</v>
      </c>
      <c r="D77">
        <v>0.93812847398937105</v>
      </c>
      <c r="E77" s="6">
        <v>123.02325303633847</v>
      </c>
      <c r="F77" s="10">
        <v>159.70798037796757</v>
      </c>
      <c r="G77" s="10">
        <v>158.97036140218526</v>
      </c>
      <c r="H77" s="10">
        <v>4.5444884964362791</v>
      </c>
      <c r="I77" s="10">
        <f t="shared" si="1"/>
        <v>115.41161663618847</v>
      </c>
    </row>
    <row r="78" spans="1:9" x14ac:dyDescent="0.25">
      <c r="A78" s="16"/>
      <c r="B78" s="3">
        <f>DATE(YEAR(siječanj!B78),MONTH(siječanj!B78)+6,DAY(siječanj!B78))</f>
        <v>44013</v>
      </c>
      <c r="C78" s="8">
        <v>0.78125</v>
      </c>
      <c r="D78">
        <v>0.93812847398937105</v>
      </c>
      <c r="E78" s="6">
        <v>125.26907488831297</v>
      </c>
      <c r="F78" s="10">
        <v>159.11023259178026</v>
      </c>
      <c r="G78" s="10">
        <v>161.95962020301772</v>
      </c>
      <c r="H78" s="10">
        <v>11.000379456176386</v>
      </c>
      <c r="I78" s="10">
        <f t="shared" si="1"/>
        <v>117.51848606303329</v>
      </c>
    </row>
    <row r="79" spans="1:9" x14ac:dyDescent="0.25">
      <c r="A79" s="16"/>
      <c r="B79" s="3">
        <f>DATE(YEAR(siječanj!B79),MONTH(siječanj!B79)+6,DAY(siječanj!B79))</f>
        <v>44013</v>
      </c>
      <c r="C79" s="8">
        <v>0.79166666666666663</v>
      </c>
      <c r="D79">
        <v>0.93812847398937105</v>
      </c>
      <c r="E79" s="6">
        <v>128.50915372577825</v>
      </c>
      <c r="F79" s="10">
        <v>157.7356288831844</v>
      </c>
      <c r="G79" s="10">
        <v>163.37752811010975</v>
      </c>
      <c r="H79" s="10">
        <v>25.89839582375323</v>
      </c>
      <c r="I79" s="10">
        <f t="shared" si="1"/>
        <v>120.55809627842984</v>
      </c>
    </row>
    <row r="80" spans="1:9" x14ac:dyDescent="0.25">
      <c r="A80" s="16"/>
      <c r="B80" s="3">
        <f>DATE(YEAR(siječanj!B80),MONTH(siječanj!B80)+6,DAY(siječanj!B80))</f>
        <v>44013</v>
      </c>
      <c r="C80" s="8">
        <v>0.80208333333333337</v>
      </c>
      <c r="D80">
        <v>0.93812847398937105</v>
      </c>
      <c r="E80" s="6">
        <v>132.56167486257914</v>
      </c>
      <c r="F80" s="10">
        <v>154.31066499368629</v>
      </c>
      <c r="G80" s="10">
        <v>159.05953772247591</v>
      </c>
      <c r="H80" s="10">
        <v>42.15837443470032</v>
      </c>
      <c r="I80" s="10">
        <f t="shared" si="1"/>
        <v>124.35988174830653</v>
      </c>
    </row>
    <row r="81" spans="1:9" x14ac:dyDescent="0.25">
      <c r="A81" s="16"/>
      <c r="B81" s="3">
        <f>DATE(YEAR(siječanj!B81),MONTH(siječanj!B81)+6,DAY(siječanj!B81))</f>
        <v>44013</v>
      </c>
      <c r="C81" s="8">
        <v>0.8125</v>
      </c>
      <c r="D81">
        <v>0.93812847398937105</v>
      </c>
      <c r="E81" s="6">
        <v>137.40804042893916</v>
      </c>
      <c r="F81" s="10">
        <v>153.58779468272033</v>
      </c>
      <c r="G81" s="10">
        <v>157.99954706939775</v>
      </c>
      <c r="H81" s="10">
        <v>62.945025256601532</v>
      </c>
      <c r="I81" s="10">
        <f t="shared" si="1"/>
        <v>128.90639528147051</v>
      </c>
    </row>
    <row r="82" spans="1:9" x14ac:dyDescent="0.25">
      <c r="A82" s="16"/>
      <c r="B82" s="3">
        <f>DATE(YEAR(siječanj!B82),MONTH(siječanj!B82)+6,DAY(siječanj!B82))</f>
        <v>44013</v>
      </c>
      <c r="C82" s="8">
        <v>0.82291666666666663</v>
      </c>
      <c r="D82">
        <v>0.93812847398937105</v>
      </c>
      <c r="E82" s="6">
        <v>141.00470989931742</v>
      </c>
      <c r="F82" s="10">
        <v>150.2591240209569</v>
      </c>
      <c r="G82" s="10">
        <v>159.00231013022784</v>
      </c>
      <c r="H82" s="10">
        <v>86.597288193679347</v>
      </c>
      <c r="I82" s="10">
        <f t="shared" si="1"/>
        <v>132.28053332316063</v>
      </c>
    </row>
    <row r="83" spans="1:9" x14ac:dyDescent="0.25">
      <c r="A83" s="16"/>
      <c r="B83" s="3">
        <f>DATE(YEAR(siječanj!B83),MONTH(siječanj!B83)+6,DAY(siječanj!B83))</f>
        <v>44013</v>
      </c>
      <c r="C83" s="8">
        <v>0.83333333333333337</v>
      </c>
      <c r="D83">
        <v>0.93812847398937105</v>
      </c>
      <c r="E83" s="6">
        <v>146.95780025265225</v>
      </c>
      <c r="F83" s="10">
        <v>144.56516103722043</v>
      </c>
      <c r="G83" s="10">
        <v>152.30528124605905</v>
      </c>
      <c r="H83" s="10">
        <v>128.94631789962193</v>
      </c>
      <c r="I83" s="10">
        <f t="shared" si="1"/>
        <v>137.86529689185545</v>
      </c>
    </row>
    <row r="84" spans="1:9" x14ac:dyDescent="0.25">
      <c r="A84" s="16"/>
      <c r="B84" s="3">
        <f>DATE(YEAR(siječanj!B84),MONTH(siječanj!B84)+6,DAY(siječanj!B84))</f>
        <v>44013</v>
      </c>
      <c r="C84" s="8">
        <v>0.84375</v>
      </c>
      <c r="D84">
        <v>0.93812847398937105</v>
      </c>
      <c r="E84" s="6">
        <v>151.29103974254542</v>
      </c>
      <c r="F84" s="10">
        <v>125.56601533090918</v>
      </c>
      <c r="G84" s="10">
        <v>138.99629835346255</v>
      </c>
      <c r="H84" s="10">
        <v>196.86814376510168</v>
      </c>
      <c r="I84" s="10">
        <f t="shared" si="1"/>
        <v>141.93043224193943</v>
      </c>
    </row>
    <row r="85" spans="1:9" x14ac:dyDescent="0.25">
      <c r="A85" s="16"/>
      <c r="B85" s="3">
        <f>DATE(YEAR(siječanj!B85),MONTH(siječanj!B85)+6,DAY(siječanj!B85))</f>
        <v>44013</v>
      </c>
      <c r="C85" s="8">
        <v>0.85416666666666663</v>
      </c>
      <c r="D85">
        <v>0.93812847398937105</v>
      </c>
      <c r="E85" s="6">
        <v>154.87633666343459</v>
      </c>
      <c r="F85" s="10">
        <v>118.43422431039268</v>
      </c>
      <c r="G85" s="10">
        <v>130.58418341118045</v>
      </c>
      <c r="H85" s="10">
        <v>227.85310453273246</v>
      </c>
      <c r="I85" s="10">
        <f t="shared" si="1"/>
        <v>145.29390137113197</v>
      </c>
    </row>
    <row r="86" spans="1:9" x14ac:dyDescent="0.25">
      <c r="A86" s="16"/>
      <c r="B86" s="3">
        <f>DATE(YEAR(siječanj!B86),MONTH(siječanj!B86)+6,DAY(siječanj!B86))</f>
        <v>44013</v>
      </c>
      <c r="C86" s="8">
        <v>0.86458333333333337</v>
      </c>
      <c r="D86">
        <v>0.93812847398937105</v>
      </c>
      <c r="E86" s="6">
        <v>155.61713683699122</v>
      </c>
      <c r="F86" s="10">
        <v>116.53399428118644</v>
      </c>
      <c r="G86" s="10">
        <v>128.17395467292377</v>
      </c>
      <c r="H86" s="10">
        <v>228.77731326110089</v>
      </c>
      <c r="I86" s="10">
        <f t="shared" si="1"/>
        <v>145.98886710748172</v>
      </c>
    </row>
    <row r="87" spans="1:9" x14ac:dyDescent="0.25">
      <c r="A87" s="16"/>
      <c r="B87" s="3">
        <f>DATE(YEAR(siječanj!B87),MONTH(siječanj!B87)+6,DAY(siječanj!B87))</f>
        <v>44013</v>
      </c>
      <c r="C87" s="8">
        <v>0.875</v>
      </c>
      <c r="D87">
        <v>0.93812847398937105</v>
      </c>
      <c r="E87" s="6">
        <v>155.41922880866841</v>
      </c>
      <c r="F87" s="10">
        <v>113.28848412583903</v>
      </c>
      <c r="G87" s="10">
        <v>123.25217706867639</v>
      </c>
      <c r="H87" s="10">
        <v>230.13021048439103</v>
      </c>
      <c r="I87" s="10">
        <f t="shared" si="1"/>
        <v>145.803203950881</v>
      </c>
    </row>
    <row r="88" spans="1:9" x14ac:dyDescent="0.25">
      <c r="A88" s="16"/>
      <c r="B88" s="3">
        <f>DATE(YEAR(siječanj!B88),MONTH(siječanj!B88)+6,DAY(siječanj!B88))</f>
        <v>44013</v>
      </c>
      <c r="C88" s="8">
        <v>0.88541666666666663</v>
      </c>
      <c r="D88">
        <v>0.93812847398937105</v>
      </c>
      <c r="E88" s="6">
        <v>159.6322065493157</v>
      </c>
      <c r="F88" s="10">
        <v>110.47176455498976</v>
      </c>
      <c r="G88" s="10">
        <v>109.65230463915768</v>
      </c>
      <c r="H88" s="10">
        <v>237.18397642194142</v>
      </c>
      <c r="I88" s="10">
        <f t="shared" si="1"/>
        <v>149.75551832966562</v>
      </c>
    </row>
    <row r="89" spans="1:9" x14ac:dyDescent="0.25">
      <c r="A89" s="16"/>
      <c r="B89" s="3">
        <f>DATE(YEAR(siječanj!B89),MONTH(siječanj!B89)+6,DAY(siječanj!B89))</f>
        <v>44013</v>
      </c>
      <c r="C89" s="8">
        <v>0.89583333333333337</v>
      </c>
      <c r="D89">
        <v>0.93812847398937105</v>
      </c>
      <c r="E89" s="6">
        <v>162.46517279508291</v>
      </c>
      <c r="F89" s="10">
        <v>107.88085706380269</v>
      </c>
      <c r="G89" s="10">
        <v>101.31335352817118</v>
      </c>
      <c r="H89" s="10">
        <v>242.81627728845797</v>
      </c>
      <c r="I89" s="10">
        <f t="shared" si="1"/>
        <v>152.41320463067061</v>
      </c>
    </row>
    <row r="90" spans="1:9" x14ac:dyDescent="0.25">
      <c r="A90" s="16"/>
      <c r="B90" s="3">
        <f>DATE(YEAR(siječanj!B90),MONTH(siječanj!B90)+6,DAY(siječanj!B90))</f>
        <v>44013</v>
      </c>
      <c r="C90" s="8">
        <v>0.90625</v>
      </c>
      <c r="D90">
        <v>0.93812847398937105</v>
      </c>
      <c r="E90" s="6">
        <v>160.58787880418308</v>
      </c>
      <c r="F90" s="10">
        <v>104.53925460974936</v>
      </c>
      <c r="G90" s="10">
        <v>103.56774743931807</v>
      </c>
      <c r="H90" s="10">
        <v>243.55396832314844</v>
      </c>
      <c r="I90" s="10">
        <f t="shared" si="1"/>
        <v>150.65206168375835</v>
      </c>
    </row>
    <row r="91" spans="1:9" x14ac:dyDescent="0.25">
      <c r="A91" s="16"/>
      <c r="B91" s="3">
        <f>DATE(YEAR(siječanj!B91),MONTH(siječanj!B91)+6,DAY(siječanj!B91))</f>
        <v>44013</v>
      </c>
      <c r="C91" s="8">
        <v>0.91666666666666663</v>
      </c>
      <c r="D91">
        <v>0.93812847398937105</v>
      </c>
      <c r="E91" s="6">
        <v>156.65710712774614</v>
      </c>
      <c r="F91" s="10">
        <v>102.94771586598114</v>
      </c>
      <c r="G91" s="10">
        <v>92.474792694762442</v>
      </c>
      <c r="H91" s="10">
        <v>240.55413992506053</v>
      </c>
      <c r="I91" s="10">
        <f t="shared" si="1"/>
        <v>146.96449284934192</v>
      </c>
    </row>
    <row r="92" spans="1:9" x14ac:dyDescent="0.25">
      <c r="A92" s="16"/>
      <c r="B92" s="3">
        <f>DATE(YEAR(siječanj!B92),MONTH(siječanj!B92)+6,DAY(siječanj!B92))</f>
        <v>44013</v>
      </c>
      <c r="C92" s="8">
        <v>0.92708333333333337</v>
      </c>
      <c r="D92">
        <v>0.93812847398937105</v>
      </c>
      <c r="E92" s="6">
        <v>150.10907942005724</v>
      </c>
      <c r="F92" s="10">
        <v>100.57095451504749</v>
      </c>
      <c r="G92" s="10">
        <v>87.957902312247839</v>
      </c>
      <c r="H92" s="10">
        <v>241.32268449914247</v>
      </c>
      <c r="I92" s="10">
        <f t="shared" si="1"/>
        <v>140.82160160828761</v>
      </c>
    </row>
    <row r="93" spans="1:9" x14ac:dyDescent="0.25">
      <c r="A93" s="16"/>
      <c r="B93" s="3">
        <f>DATE(YEAR(siječanj!B93),MONTH(siječanj!B93)+6,DAY(siječanj!B93))</f>
        <v>44013</v>
      </c>
      <c r="C93" s="8">
        <v>0.9375</v>
      </c>
      <c r="D93">
        <v>0.93812847398937105</v>
      </c>
      <c r="E93" s="6">
        <v>140.96955569034981</v>
      </c>
      <c r="F93" s="10">
        <v>97.549436022361903</v>
      </c>
      <c r="G93" s="10">
        <v>83.735589556225946</v>
      </c>
      <c r="H93" s="10">
        <v>240.50972620729627</v>
      </c>
      <c r="I93" s="10">
        <f t="shared" si="1"/>
        <v>132.24755415874753</v>
      </c>
    </row>
    <row r="94" spans="1:9" x14ac:dyDescent="0.25">
      <c r="A94" s="16"/>
      <c r="B94" s="3">
        <f>DATE(YEAR(siječanj!B94),MONTH(siječanj!B94)+6,DAY(siječanj!B94))</f>
        <v>44013</v>
      </c>
      <c r="C94" s="8">
        <v>0.94791666666666663</v>
      </c>
      <c r="D94">
        <v>0.93812847398937105</v>
      </c>
      <c r="E94" s="6">
        <v>129.83459672712019</v>
      </c>
      <c r="F94" s="10">
        <v>93.265179048542663</v>
      </c>
      <c r="G94" s="10">
        <v>81.172792699140686</v>
      </c>
      <c r="H94" s="10">
        <v>237.82941561290255</v>
      </c>
      <c r="I94" s="10">
        <f t="shared" si="1"/>
        <v>121.80153209863865</v>
      </c>
    </row>
    <row r="95" spans="1:9" x14ac:dyDescent="0.25">
      <c r="A95" s="16"/>
      <c r="B95" s="3">
        <f>DATE(YEAR(siječanj!B95),MONTH(siječanj!B95)+6,DAY(siječanj!B95))</f>
        <v>44013</v>
      </c>
      <c r="C95" s="8">
        <v>0.95833333333333337</v>
      </c>
      <c r="D95">
        <v>0.93812847398937105</v>
      </c>
      <c r="E95" s="6">
        <v>118.55012032852406</v>
      </c>
      <c r="F95" s="10">
        <v>89.894068157328192</v>
      </c>
      <c r="G95" s="10">
        <v>79.540859215457985</v>
      </c>
      <c r="H95" s="10">
        <v>238.06035698481074</v>
      </c>
      <c r="I95" s="10">
        <f t="shared" si="1"/>
        <v>111.21524347505459</v>
      </c>
    </row>
    <row r="96" spans="1:9" x14ac:dyDescent="0.25">
      <c r="A96" s="16"/>
      <c r="B96" s="3">
        <f>DATE(YEAR(siječanj!B96),MONTH(siječanj!B96)+6,DAY(siječanj!B96))</f>
        <v>44013</v>
      </c>
      <c r="C96" s="8">
        <v>0.96875</v>
      </c>
      <c r="D96">
        <v>0.93812847398937105</v>
      </c>
      <c r="E96" s="6">
        <v>108.50387369237529</v>
      </c>
      <c r="F96" s="10">
        <v>86.712156058158442</v>
      </c>
      <c r="G96" s="10">
        <v>77.160480325107443</v>
      </c>
      <c r="H96" s="10">
        <v>238.91528768421171</v>
      </c>
      <c r="I96" s="10">
        <f t="shared" si="1"/>
        <v>101.7905734489635</v>
      </c>
    </row>
    <row r="97" spans="1:9" x14ac:dyDescent="0.25">
      <c r="A97" s="16"/>
      <c r="B97" s="3">
        <f>DATE(YEAR(siječanj!B97),MONTH(siječanj!B97)+6,DAY(siječanj!B97))</f>
        <v>44013</v>
      </c>
      <c r="C97" s="8">
        <v>0.97916666666666663</v>
      </c>
      <c r="D97">
        <v>0.93812847398937105</v>
      </c>
      <c r="E97" s="6">
        <v>98.790274128782855</v>
      </c>
      <c r="F97" s="10">
        <v>84.438463261808664</v>
      </c>
      <c r="G97" s="10">
        <v>78.397836382603316</v>
      </c>
      <c r="H97" s="10">
        <v>238.37593343212026</v>
      </c>
      <c r="I97" s="10">
        <f t="shared" si="1"/>
        <v>92.677969113426698</v>
      </c>
    </row>
    <row r="98" spans="1:9" ht="15.75" thickBot="1" x14ac:dyDescent="0.3">
      <c r="A98" s="16"/>
      <c r="B98" s="3">
        <f>DATE(YEAR(siječanj!B98),MONTH(siječanj!B98)+6,DAY(siječanj!B98))</f>
        <v>44013</v>
      </c>
      <c r="C98" s="8">
        <v>0.98958333333333337</v>
      </c>
      <c r="D98">
        <v>0.93812847398937105</v>
      </c>
      <c r="E98" s="6">
        <v>90.584766437090167</v>
      </c>
      <c r="F98" s="10">
        <v>82.486112242546554</v>
      </c>
      <c r="G98" s="10">
        <v>75.43100710582938</v>
      </c>
      <c r="H98" s="10">
        <v>238.73577518625109</v>
      </c>
      <c r="I98" s="10">
        <f t="shared" si="1"/>
        <v>84.980148704310992</v>
      </c>
    </row>
    <row r="99" spans="1:9" x14ac:dyDescent="0.25">
      <c r="A99" s="15">
        <f>A3+1</f>
        <v>184</v>
      </c>
      <c r="B99" s="3">
        <f>DATE(YEAR(siječanj!B99),MONTH(siječanj!B99)+6,DAY(siječanj!B99))</f>
        <v>44014</v>
      </c>
      <c r="C99" s="8">
        <v>1</v>
      </c>
      <c r="D99">
        <v>0.93913607756219564</v>
      </c>
      <c r="E99" s="6">
        <v>81.871973934149992</v>
      </c>
      <c r="F99" s="10">
        <v>77.900903769476471</v>
      </c>
      <c r="G99" s="10">
        <v>72.303370702731414</v>
      </c>
      <c r="H99" s="10">
        <v>238.81486626629305</v>
      </c>
      <c r="I99" s="10">
        <f t="shared" si="1"/>
        <v>76.888924462791948</v>
      </c>
    </row>
    <row r="100" spans="1:9" x14ac:dyDescent="0.25">
      <c r="A100" s="16"/>
      <c r="B100" s="3">
        <f>DATE(YEAR(siječanj!B100),MONTH(siječanj!B100)+6,DAY(siječanj!B100))</f>
        <v>44014</v>
      </c>
      <c r="C100" s="8">
        <v>1.0104166666666701</v>
      </c>
      <c r="D100">
        <v>0.93913607756219564</v>
      </c>
      <c r="E100" s="6">
        <v>76.998391250653299</v>
      </c>
      <c r="F100" s="10">
        <v>76.16070969308322</v>
      </c>
      <c r="G100" s="10">
        <v>70.504385623332098</v>
      </c>
      <c r="H100" s="10">
        <v>238.56154472339489</v>
      </c>
      <c r="I100" s="10">
        <f t="shared" si="1"/>
        <v>72.311967137737824</v>
      </c>
    </row>
    <row r="101" spans="1:9" x14ac:dyDescent="0.25">
      <c r="A101" s="16"/>
      <c r="B101" s="3">
        <f>DATE(YEAR(siječanj!B101),MONTH(siječanj!B101)+6,DAY(siječanj!B101))</f>
        <v>44014</v>
      </c>
      <c r="C101" s="8">
        <v>1.0208333333333299</v>
      </c>
      <c r="D101">
        <v>0.93913607756219564</v>
      </c>
      <c r="E101" s="6">
        <v>72.197006486803858</v>
      </c>
      <c r="F101" s="10">
        <v>74.773580068835543</v>
      </c>
      <c r="G101" s="10">
        <v>70.427421334122158</v>
      </c>
      <c r="H101" s="10">
        <v>238.79452101850092</v>
      </c>
      <c r="I101" s="10">
        <f t="shared" si="1"/>
        <v>67.802813483749375</v>
      </c>
    </row>
    <row r="102" spans="1:9" x14ac:dyDescent="0.25">
      <c r="A102" s="16"/>
      <c r="B102" s="3">
        <f>DATE(YEAR(siječanj!B102),MONTH(siječanj!B102)+6,DAY(siječanj!B102))</f>
        <v>44014</v>
      </c>
      <c r="C102" s="8">
        <v>1.03125</v>
      </c>
      <c r="D102">
        <v>0.93913607756219564</v>
      </c>
      <c r="E102" s="6">
        <v>68.414856854901203</v>
      </c>
      <c r="F102" s="10">
        <v>72.538533961874137</v>
      </c>
      <c r="G102" s="10">
        <v>69.412008808301465</v>
      </c>
      <c r="H102" s="10">
        <v>239.06544668895609</v>
      </c>
      <c r="I102" s="10">
        <f t="shared" si="1"/>
        <v>64.250860313691007</v>
      </c>
    </row>
    <row r="103" spans="1:9" x14ac:dyDescent="0.25">
      <c r="A103" s="16"/>
      <c r="B103" s="3">
        <f>DATE(YEAR(siječanj!B103),MONTH(siječanj!B103)+6,DAY(siječanj!B103))</f>
        <v>44014</v>
      </c>
      <c r="C103" s="8">
        <v>1.0416666666666701</v>
      </c>
      <c r="D103">
        <v>0.93913607756219564</v>
      </c>
      <c r="E103" s="6">
        <v>65.815171017729753</v>
      </c>
      <c r="F103" s="10">
        <v>71.937225713297522</v>
      </c>
      <c r="G103" s="10">
        <v>68.050036257503507</v>
      </c>
      <c r="H103" s="10">
        <v>238.91533449840176</v>
      </c>
      <c r="I103" s="10">
        <f t="shared" si="1"/>
        <v>61.809401553675819</v>
      </c>
    </row>
    <row r="104" spans="1:9" x14ac:dyDescent="0.25">
      <c r="A104" s="16"/>
      <c r="B104" s="3">
        <f>DATE(YEAR(siječanj!B104),MONTH(siječanj!B104)+6,DAY(siječanj!B104))</f>
        <v>44014</v>
      </c>
      <c r="C104" s="8">
        <v>1.0520833333333299</v>
      </c>
      <c r="D104">
        <v>0.93913607756219564</v>
      </c>
      <c r="E104" s="6">
        <v>63.573746156677522</v>
      </c>
      <c r="F104" s="10">
        <v>70.376308553509674</v>
      </c>
      <c r="G104" s="10">
        <v>67.098902437505927</v>
      </c>
      <c r="H104" s="10">
        <v>238.55740814187715</v>
      </c>
      <c r="I104" s="10">
        <f t="shared" si="1"/>
        <v>59.704398601516836</v>
      </c>
    </row>
    <row r="105" spans="1:9" x14ac:dyDescent="0.25">
      <c r="A105" s="16"/>
      <c r="B105" s="3">
        <f>DATE(YEAR(siječanj!B105),MONTH(siječanj!B105)+6,DAY(siječanj!B105))</f>
        <v>44014</v>
      </c>
      <c r="C105" s="8">
        <v>1.0625</v>
      </c>
      <c r="D105">
        <v>0.93913607756219564</v>
      </c>
      <c r="E105" s="6">
        <v>61.927936856706722</v>
      </c>
      <c r="F105" s="10">
        <v>69.427385048046986</v>
      </c>
      <c r="G105" s="10">
        <v>65.678807360864425</v>
      </c>
      <c r="H105" s="10">
        <v>238.77994487259909</v>
      </c>
      <c r="I105" s="10">
        <f t="shared" si="1"/>
        <v>58.158759711126876</v>
      </c>
    </row>
    <row r="106" spans="1:9" x14ac:dyDescent="0.25">
      <c r="A106" s="16"/>
      <c r="B106" s="3">
        <f>DATE(YEAR(siječanj!B106),MONTH(siječanj!B106)+6,DAY(siječanj!B106))</f>
        <v>44014</v>
      </c>
      <c r="C106" s="8">
        <v>1.0729166666666701</v>
      </c>
      <c r="D106">
        <v>0.93913607756219564</v>
      </c>
      <c r="E106" s="6">
        <v>60.51977632744012</v>
      </c>
      <c r="F106" s="10">
        <v>69.135704414182342</v>
      </c>
      <c r="G106" s="10">
        <v>65.285602433734326</v>
      </c>
      <c r="H106" s="10">
        <v>238.35863011063563</v>
      </c>
      <c r="I106" s="10">
        <f t="shared" si="1"/>
        <v>56.836305355093536</v>
      </c>
    </row>
    <row r="107" spans="1:9" x14ac:dyDescent="0.25">
      <c r="A107" s="16"/>
      <c r="B107" s="3">
        <f>DATE(YEAR(siječanj!B107),MONTH(siječanj!B107)+6,DAY(siječanj!B107))</f>
        <v>44014</v>
      </c>
      <c r="C107" s="8">
        <v>1.0833333333333299</v>
      </c>
      <c r="D107">
        <v>0.93913607756219564</v>
      </c>
      <c r="E107" s="6">
        <v>60.2267969444299</v>
      </c>
      <c r="F107" s="10">
        <v>69.736578656056878</v>
      </c>
      <c r="G107" s="10">
        <v>65.208995315331535</v>
      </c>
      <c r="H107" s="10">
        <v>238.54384497536458</v>
      </c>
      <c r="I107" s="10">
        <f t="shared" si="1"/>
        <v>56.561157846526726</v>
      </c>
    </row>
    <row r="108" spans="1:9" x14ac:dyDescent="0.25">
      <c r="A108" s="16"/>
      <c r="B108" s="3">
        <f>DATE(YEAR(siječanj!B108),MONTH(siječanj!B108)+6,DAY(siječanj!B108))</f>
        <v>44014</v>
      </c>
      <c r="C108" s="8">
        <v>1.09375</v>
      </c>
      <c r="D108">
        <v>0.93913607756219564</v>
      </c>
      <c r="E108" s="6">
        <v>59.709886928536697</v>
      </c>
      <c r="F108" s="10">
        <v>70.830384046984776</v>
      </c>
      <c r="G108" s="10">
        <v>66.001954638774691</v>
      </c>
      <c r="H108" s="10">
        <v>238.64607919808992</v>
      </c>
      <c r="I108" s="10">
        <f t="shared" si="1"/>
        <v>56.075709001748173</v>
      </c>
    </row>
    <row r="109" spans="1:9" x14ac:dyDescent="0.25">
      <c r="A109" s="16"/>
      <c r="B109" s="3">
        <f>DATE(YEAR(siječanj!B109),MONTH(siječanj!B109)+6,DAY(siječanj!B109))</f>
        <v>44014</v>
      </c>
      <c r="C109" s="8">
        <v>1.1041666666666701</v>
      </c>
      <c r="D109">
        <v>0.93913607756219564</v>
      </c>
      <c r="E109" s="6">
        <v>58.932949294337867</v>
      </c>
      <c r="F109" s="10">
        <v>70.268385553591386</v>
      </c>
      <c r="G109" s="10">
        <v>65.766795787234656</v>
      </c>
      <c r="H109" s="10">
        <v>238.79058065816281</v>
      </c>
      <c r="I109" s="10">
        <f t="shared" si="1"/>
        <v>55.346058839456227</v>
      </c>
    </row>
    <row r="110" spans="1:9" x14ac:dyDescent="0.25">
      <c r="A110" s="16"/>
      <c r="B110" s="3">
        <f>DATE(YEAR(siječanj!B110),MONTH(siječanj!B110)+6,DAY(siječanj!B110))</f>
        <v>44014</v>
      </c>
      <c r="C110" s="8">
        <v>1.1145833333333299</v>
      </c>
      <c r="D110">
        <v>0.93913607756219564</v>
      </c>
      <c r="E110" s="6">
        <v>58.620897198121945</v>
      </c>
      <c r="F110" s="10">
        <v>68.851691232054492</v>
      </c>
      <c r="G110" s="10">
        <v>64.849211944179132</v>
      </c>
      <c r="H110" s="10">
        <v>238.7722334798444</v>
      </c>
      <c r="I110" s="10">
        <f t="shared" si="1"/>
        <v>55.052999457820945</v>
      </c>
    </row>
    <row r="111" spans="1:9" x14ac:dyDescent="0.25">
      <c r="A111" s="16"/>
      <c r="B111" s="3">
        <f>DATE(YEAR(siječanj!B111),MONTH(siječanj!B111)+6,DAY(siječanj!B111))</f>
        <v>44014</v>
      </c>
      <c r="C111" s="8">
        <v>1.125</v>
      </c>
      <c r="D111">
        <v>0.93913607756219564</v>
      </c>
      <c r="E111" s="6">
        <v>58.413994786257867</v>
      </c>
      <c r="F111" s="10">
        <v>67.951497034642486</v>
      </c>
      <c r="G111" s="10">
        <v>63.666595322746652</v>
      </c>
      <c r="H111" s="10">
        <v>238.57090756140752</v>
      </c>
      <c r="I111" s="10">
        <f t="shared" si="1"/>
        <v>54.858689938304757</v>
      </c>
    </row>
    <row r="112" spans="1:9" x14ac:dyDescent="0.25">
      <c r="A112" s="16"/>
      <c r="B112" s="3">
        <f>DATE(YEAR(siječanj!B112),MONTH(siječanj!B112)+6,DAY(siječanj!B112))</f>
        <v>44014</v>
      </c>
      <c r="C112" s="8">
        <v>1.1354166666666701</v>
      </c>
      <c r="D112">
        <v>0.93913607756219564</v>
      </c>
      <c r="E112" s="6">
        <v>58.348551292270734</v>
      </c>
      <c r="F112" s="10">
        <v>66.711664462785521</v>
      </c>
      <c r="G112" s="10">
        <v>63.518517924515947</v>
      </c>
      <c r="H112" s="10">
        <v>238.42527260030712</v>
      </c>
      <c r="I112" s="10">
        <f t="shared" si="1"/>
        <v>54.797229592059722</v>
      </c>
    </row>
    <row r="113" spans="1:9" x14ac:dyDescent="0.25">
      <c r="A113" s="16"/>
      <c r="B113" s="3">
        <f>DATE(YEAR(siječanj!B113),MONTH(siječanj!B113)+6,DAY(siječanj!B113))</f>
        <v>44014</v>
      </c>
      <c r="C113" s="8">
        <v>1.1458333333333299</v>
      </c>
      <c r="D113">
        <v>0.93913607756219564</v>
      </c>
      <c r="E113" s="6">
        <v>58.825722540183506</v>
      </c>
      <c r="F113" s="10">
        <v>66.611047242352328</v>
      </c>
      <c r="G113" s="10">
        <v>63.756144866465007</v>
      </c>
      <c r="H113" s="10">
        <v>238.25190371775741</v>
      </c>
      <c r="I113" s="10">
        <f t="shared" si="1"/>
        <v>55.245358326149976</v>
      </c>
    </row>
    <row r="114" spans="1:9" x14ac:dyDescent="0.25">
      <c r="A114" s="16"/>
      <c r="B114" s="3">
        <f>DATE(YEAR(siječanj!B114),MONTH(siječanj!B114)+6,DAY(siječanj!B114))</f>
        <v>44014</v>
      </c>
      <c r="C114" s="8">
        <v>1.15625</v>
      </c>
      <c r="D114">
        <v>0.93913607756219564</v>
      </c>
      <c r="E114" s="6">
        <v>60.027198828891329</v>
      </c>
      <c r="F114" s="10">
        <v>65.837647299238142</v>
      </c>
      <c r="G114" s="10">
        <v>62.877721391232569</v>
      </c>
      <c r="H114" s="10">
        <v>238.31918068911128</v>
      </c>
      <c r="I114" s="10">
        <f t="shared" si="1"/>
        <v>56.373708055211026</v>
      </c>
    </row>
    <row r="115" spans="1:9" x14ac:dyDescent="0.25">
      <c r="A115" s="16"/>
      <c r="B115" s="3">
        <f>DATE(YEAR(siječanj!B115),MONTH(siječanj!B115)+6,DAY(siječanj!B115))</f>
        <v>44014</v>
      </c>
      <c r="C115" s="8">
        <v>1.1666666666666701</v>
      </c>
      <c r="D115">
        <v>0.93913607756219564</v>
      </c>
      <c r="E115" s="6">
        <v>62.166425735016411</v>
      </c>
      <c r="F115" s="10">
        <v>65.512041808160546</v>
      </c>
      <c r="G115" s="10">
        <v>63.145238312639123</v>
      </c>
      <c r="H115" s="10">
        <v>231.65331713042491</v>
      </c>
      <c r="I115" s="10">
        <f t="shared" si="1"/>
        <v>58.382733220844848</v>
      </c>
    </row>
    <row r="116" spans="1:9" x14ac:dyDescent="0.25">
      <c r="A116" s="16"/>
      <c r="B116" s="3">
        <f>DATE(YEAR(siječanj!B116),MONTH(siječanj!B116)+6,DAY(siječanj!B116))</f>
        <v>44014</v>
      </c>
      <c r="C116" s="8">
        <v>1.1770833333333299</v>
      </c>
      <c r="D116">
        <v>0.93913607756219564</v>
      </c>
      <c r="E116" s="6">
        <v>64.347172318781503</v>
      </c>
      <c r="F116" s="10">
        <v>64.481729990315344</v>
      </c>
      <c r="G116" s="10">
        <v>60.98801091365987</v>
      </c>
      <c r="H116" s="10">
        <v>172.24741575725355</v>
      </c>
      <c r="I116" s="10">
        <f t="shared" si="1"/>
        <v>60.430751013679156</v>
      </c>
    </row>
    <row r="117" spans="1:9" x14ac:dyDescent="0.25">
      <c r="A117" s="16"/>
      <c r="B117" s="3">
        <f>DATE(YEAR(siječanj!B117),MONTH(siječanj!B117)+6,DAY(siječanj!B117))</f>
        <v>44014</v>
      </c>
      <c r="C117" s="8">
        <v>1.1875</v>
      </c>
      <c r="D117">
        <v>0.93913607756219564</v>
      </c>
      <c r="E117" s="6">
        <v>66.874108391239346</v>
      </c>
      <c r="F117" s="10">
        <v>64.065332708310066</v>
      </c>
      <c r="G117" s="10">
        <v>59.984778313678795</v>
      </c>
      <c r="H117" s="10">
        <v>104.0615130377202</v>
      </c>
      <c r="I117" s="10">
        <f t="shared" si="1"/>
        <v>62.803887845017634</v>
      </c>
    </row>
    <row r="118" spans="1:9" x14ac:dyDescent="0.25">
      <c r="A118" s="16"/>
      <c r="B118" s="3">
        <f>DATE(YEAR(siječanj!B118),MONTH(siječanj!B118)+6,DAY(siječanj!B118))</f>
        <v>44014</v>
      </c>
      <c r="C118" s="8">
        <v>1.1979166666666701</v>
      </c>
      <c r="D118">
        <v>0.93913607756219564</v>
      </c>
      <c r="E118" s="6">
        <v>70.628073449538363</v>
      </c>
      <c r="F118" s="10">
        <v>63.650333892344861</v>
      </c>
      <c r="G118" s="10">
        <v>59.546288943987165</v>
      </c>
      <c r="H118" s="10">
        <v>67.698078938142359</v>
      </c>
      <c r="I118" s="10">
        <f t="shared" si="1"/>
        <v>66.32937186517411</v>
      </c>
    </row>
    <row r="119" spans="1:9" x14ac:dyDescent="0.25">
      <c r="A119" s="16"/>
      <c r="B119" s="3">
        <f>DATE(YEAR(siječanj!B119),MONTH(siječanj!B119)+6,DAY(siječanj!B119))</f>
        <v>44014</v>
      </c>
      <c r="C119" s="8">
        <v>1.2083333333333299</v>
      </c>
      <c r="D119">
        <v>0.93913607756219564</v>
      </c>
      <c r="E119" s="6">
        <v>73.731009409609868</v>
      </c>
      <c r="F119" s="10">
        <v>63.556182568056592</v>
      </c>
      <c r="G119" s="10">
        <v>62.656287530259725</v>
      </c>
      <c r="H119" s="10">
        <v>45.866909907549982</v>
      </c>
      <c r="I119" s="10">
        <f t="shared" si="1"/>
        <v>69.243450971642346</v>
      </c>
    </row>
    <row r="120" spans="1:9" x14ac:dyDescent="0.25">
      <c r="A120" s="16"/>
      <c r="B120" s="3">
        <f>DATE(YEAR(siječanj!B120),MONTH(siječanj!B120)+6,DAY(siječanj!B120))</f>
        <v>44014</v>
      </c>
      <c r="C120" s="8">
        <v>1.21875</v>
      </c>
      <c r="D120">
        <v>0.93913607756219564</v>
      </c>
      <c r="E120" s="6">
        <v>77.189988106329963</v>
      </c>
      <c r="F120" s="10">
        <v>68.168568701554406</v>
      </c>
      <c r="G120" s="10">
        <v>68.811901654948201</v>
      </c>
      <c r="H120" s="10">
        <v>26.954569769723541</v>
      </c>
      <c r="I120" s="10">
        <f t="shared" si="1"/>
        <v>72.491902657251259</v>
      </c>
    </row>
    <row r="121" spans="1:9" x14ac:dyDescent="0.25">
      <c r="A121" s="16"/>
      <c r="B121" s="3">
        <f>DATE(YEAR(siječanj!B121),MONTH(siječanj!B121)+6,DAY(siječanj!B121))</f>
        <v>44014</v>
      </c>
      <c r="C121" s="8">
        <v>1.2291666666666701</v>
      </c>
      <c r="D121">
        <v>0.93913607756219564</v>
      </c>
      <c r="E121" s="6">
        <v>81.418849902643913</v>
      </c>
      <c r="F121" s="10">
        <v>76.19950105137228</v>
      </c>
      <c r="G121" s="10">
        <v>73.457477870073404</v>
      </c>
      <c r="H121" s="10">
        <v>6.9771609898147773</v>
      </c>
      <c r="I121" s="10">
        <f t="shared" si="1"/>
        <v>76.463379337194155</v>
      </c>
    </row>
    <row r="122" spans="1:9" x14ac:dyDescent="0.25">
      <c r="A122" s="16"/>
      <c r="B122" s="3">
        <f>DATE(YEAR(siječanj!B122),MONTH(siječanj!B122)+6,DAY(siječanj!B122))</f>
        <v>44014</v>
      </c>
      <c r="C122" s="8">
        <v>1.2395833333333299</v>
      </c>
      <c r="D122">
        <v>0.93913607756219564</v>
      </c>
      <c r="E122" s="6">
        <v>86.017268222929033</v>
      </c>
      <c r="F122" s="10">
        <v>77.612321461235027</v>
      </c>
      <c r="G122" s="10">
        <v>76.954830203286889</v>
      </c>
      <c r="H122" s="10">
        <v>2.8240889246370955</v>
      </c>
      <c r="I122" s="10">
        <f t="shared" si="1"/>
        <v>80.781919881496862</v>
      </c>
    </row>
    <row r="123" spans="1:9" x14ac:dyDescent="0.25">
      <c r="A123" s="16"/>
      <c r="B123" s="3">
        <f>DATE(YEAR(siječanj!B123),MONTH(siječanj!B123)+6,DAY(siječanj!B123))</f>
        <v>44014</v>
      </c>
      <c r="C123" s="8">
        <v>1.25</v>
      </c>
      <c r="D123">
        <v>0.93913607756219564</v>
      </c>
      <c r="E123" s="6">
        <v>88.420558422907632</v>
      </c>
      <c r="F123" s="10">
        <v>77.464204618407038</v>
      </c>
      <c r="G123" s="10">
        <v>94.933684952205667</v>
      </c>
      <c r="H123" s="10">
        <v>2.943675275130361</v>
      </c>
      <c r="I123" s="10">
        <f t="shared" si="1"/>
        <v>83.038936413148434</v>
      </c>
    </row>
    <row r="124" spans="1:9" x14ac:dyDescent="0.25">
      <c r="A124" s="16"/>
      <c r="B124" s="3">
        <f>DATE(YEAR(siječanj!B124),MONTH(siječanj!B124)+6,DAY(siječanj!B124))</f>
        <v>44014</v>
      </c>
      <c r="C124" s="8">
        <v>1.2604166666666701</v>
      </c>
      <c r="D124">
        <v>0.93913607756219564</v>
      </c>
      <c r="E124" s="6">
        <v>89.360896492773762</v>
      </c>
      <c r="F124" s="10">
        <v>87.427965723054399</v>
      </c>
      <c r="G124" s="10">
        <v>100.35685411975595</v>
      </c>
      <c r="H124" s="10">
        <v>3.4981345738666794</v>
      </c>
      <c r="I124" s="10">
        <f t="shared" si="1"/>
        <v>83.922041819664912</v>
      </c>
    </row>
    <row r="125" spans="1:9" x14ac:dyDescent="0.25">
      <c r="A125" s="16"/>
      <c r="B125" s="3">
        <f>DATE(YEAR(siječanj!B125),MONTH(siječanj!B125)+6,DAY(siječanj!B125))</f>
        <v>44014</v>
      </c>
      <c r="C125" s="8">
        <v>1.2708333333333299</v>
      </c>
      <c r="D125">
        <v>0.93913607756219564</v>
      </c>
      <c r="E125" s="6">
        <v>92.502893014098362</v>
      </c>
      <c r="F125" s="10">
        <v>93.83314111550915</v>
      </c>
      <c r="G125" s="10">
        <v>109.14667117087539</v>
      </c>
      <c r="H125" s="10">
        <v>3.3573872134182294</v>
      </c>
      <c r="I125" s="10">
        <f t="shared" si="1"/>
        <v>86.872804108415764</v>
      </c>
    </row>
    <row r="126" spans="1:9" x14ac:dyDescent="0.25">
      <c r="A126" s="16"/>
      <c r="B126" s="3">
        <f>DATE(YEAR(siječanj!B126),MONTH(siječanj!B126)+6,DAY(siječanj!B126))</f>
        <v>44014</v>
      </c>
      <c r="C126" s="8">
        <v>1.28125</v>
      </c>
      <c r="D126">
        <v>0.93913607756219564</v>
      </c>
      <c r="E126" s="6">
        <v>93.299675352275486</v>
      </c>
      <c r="F126" s="10">
        <v>102.60878878029791</v>
      </c>
      <c r="G126" s="10">
        <v>119.96452814397142</v>
      </c>
      <c r="H126" s="10">
        <v>3.4779307646912985</v>
      </c>
      <c r="I126" s="10">
        <f t="shared" si="1"/>
        <v>87.621091148162265</v>
      </c>
    </row>
    <row r="127" spans="1:9" x14ac:dyDescent="0.25">
      <c r="A127" s="16"/>
      <c r="B127" s="3">
        <f>DATE(YEAR(siječanj!B127),MONTH(siječanj!B127)+6,DAY(siječanj!B127))</f>
        <v>44014</v>
      </c>
      <c r="C127" s="8">
        <v>1.2916666666666701</v>
      </c>
      <c r="D127">
        <v>0.93913607756219564</v>
      </c>
      <c r="E127" s="6">
        <v>93.059262420237133</v>
      </c>
      <c r="F127" s="10">
        <v>111.41326172355009</v>
      </c>
      <c r="G127" s="10">
        <v>129.02219119521862</v>
      </c>
      <c r="H127" s="10">
        <v>3.1069731305369372</v>
      </c>
      <c r="I127" s="10">
        <f t="shared" si="1"/>
        <v>87.395310690172536</v>
      </c>
    </row>
    <row r="128" spans="1:9" x14ac:dyDescent="0.25">
      <c r="A128" s="16"/>
      <c r="B128" s="3">
        <f>DATE(YEAR(siječanj!B128),MONTH(siječanj!B128)+6,DAY(siječanj!B128))</f>
        <v>44014</v>
      </c>
      <c r="C128" s="8">
        <v>1.3020833333333299</v>
      </c>
      <c r="D128">
        <v>0.93913607756219564</v>
      </c>
      <c r="E128" s="6">
        <v>92.676259238575781</v>
      </c>
      <c r="F128" s="10">
        <v>125.4502118944836</v>
      </c>
      <c r="G128" s="10">
        <v>139.78303327328882</v>
      </c>
      <c r="H128" s="10">
        <v>2.7820746831252277</v>
      </c>
      <c r="I128" s="10">
        <f t="shared" si="1"/>
        <v>87.03561858445326</v>
      </c>
    </row>
    <row r="129" spans="1:9" x14ac:dyDescent="0.25">
      <c r="A129" s="16"/>
      <c r="B129" s="3">
        <f>DATE(YEAR(siječanj!B129),MONTH(siječanj!B129)+6,DAY(siječanj!B129))</f>
        <v>44014</v>
      </c>
      <c r="C129" s="8">
        <v>1.3125</v>
      </c>
      <c r="D129">
        <v>0.93913607756219564</v>
      </c>
      <c r="E129" s="6">
        <v>93.563074260208325</v>
      </c>
      <c r="F129" s="10">
        <v>135.16170258496388</v>
      </c>
      <c r="G129" s="10">
        <v>149.1200119220442</v>
      </c>
      <c r="H129" s="10">
        <v>2.2941512970745448</v>
      </c>
      <c r="I129" s="10">
        <f t="shared" si="1"/>
        <v>87.868458565392473</v>
      </c>
    </row>
    <row r="130" spans="1:9" x14ac:dyDescent="0.25">
      <c r="A130" s="16"/>
      <c r="B130" s="3">
        <f>DATE(YEAR(siječanj!B130),MONTH(siječanj!B130)+6,DAY(siječanj!B130))</f>
        <v>44014</v>
      </c>
      <c r="C130" s="8">
        <v>1.3229166666666701</v>
      </c>
      <c r="D130">
        <v>0.93913607756219564</v>
      </c>
      <c r="E130" s="6">
        <v>95.254052917980701</v>
      </c>
      <c r="F130" s="10">
        <v>144.51286322961928</v>
      </c>
      <c r="G130" s="10">
        <v>163.62201353418729</v>
      </c>
      <c r="H130" s="10">
        <v>1.9482691360019331</v>
      </c>
      <c r="I130" s="10">
        <f t="shared" si="1"/>
        <v>89.456517629294211</v>
      </c>
    </row>
    <row r="131" spans="1:9" x14ac:dyDescent="0.25">
      <c r="A131" s="16"/>
      <c r="B131" s="3">
        <f>DATE(YEAR(siječanj!B131),MONTH(siječanj!B131)+6,DAY(siječanj!B131))</f>
        <v>44014</v>
      </c>
      <c r="C131" s="8">
        <v>1.3333333333333299</v>
      </c>
      <c r="D131">
        <v>0.93913607756219564</v>
      </c>
      <c r="E131" s="6">
        <v>96.098312688673417</v>
      </c>
      <c r="F131" s="10">
        <v>166.29971033644881</v>
      </c>
      <c r="G131" s="10">
        <v>178.28413200997096</v>
      </c>
      <c r="H131" s="10">
        <v>1.8086851579788845</v>
      </c>
      <c r="I131" s="10">
        <f t="shared" si="1"/>
        <v>90.249392438786131</v>
      </c>
    </row>
    <row r="132" spans="1:9" x14ac:dyDescent="0.25">
      <c r="A132" s="16"/>
      <c r="B132" s="3">
        <f>DATE(YEAR(siječanj!B132),MONTH(siječanj!B132)+6,DAY(siječanj!B132))</f>
        <v>44014</v>
      </c>
      <c r="C132" s="8">
        <v>1.34375</v>
      </c>
      <c r="D132">
        <v>0.93913607756219564</v>
      </c>
      <c r="E132" s="6">
        <v>97.792339821517174</v>
      </c>
      <c r="F132" s="10">
        <v>190.00166425777269</v>
      </c>
      <c r="G132" s="10">
        <v>190.33278353191452</v>
      </c>
      <c r="H132" s="10">
        <v>1.7504702185653414</v>
      </c>
      <c r="I132" s="10">
        <f t="shared" ref="I132:I195" si="2">D132*E132</f>
        <v>91.840314435608946</v>
      </c>
    </row>
    <row r="133" spans="1:9" x14ac:dyDescent="0.25">
      <c r="A133" s="16"/>
      <c r="B133" s="3">
        <f>DATE(YEAR(siječanj!B133),MONTH(siječanj!B133)+6,DAY(siječanj!B133))</f>
        <v>44014</v>
      </c>
      <c r="C133" s="8">
        <v>1.3541666666666701</v>
      </c>
      <c r="D133">
        <v>0.93913607756219564</v>
      </c>
      <c r="E133" s="6">
        <v>98.54347894566402</v>
      </c>
      <c r="F133" s="10">
        <v>187.89359725981552</v>
      </c>
      <c r="G133" s="10">
        <v>195.00059663965166</v>
      </c>
      <c r="H133" s="10">
        <v>1.8541078709459959</v>
      </c>
      <c r="I133" s="10">
        <f t="shared" si="2"/>
        <v>92.54573628636372</v>
      </c>
    </row>
    <row r="134" spans="1:9" x14ac:dyDescent="0.25">
      <c r="A134" s="16"/>
      <c r="B134" s="3">
        <f>DATE(YEAR(siječanj!B134),MONTH(siječanj!B134)+6,DAY(siječanj!B134))</f>
        <v>44014</v>
      </c>
      <c r="C134" s="8">
        <v>1.3645833333333299</v>
      </c>
      <c r="D134">
        <v>0.93913607756219564</v>
      </c>
      <c r="E134" s="6">
        <v>100.22509795571884</v>
      </c>
      <c r="F134" s="10">
        <v>189.23733826959651</v>
      </c>
      <c r="G134" s="10">
        <v>201.54552694414286</v>
      </c>
      <c r="H134" s="10">
        <v>2.0517902509307282</v>
      </c>
      <c r="I134" s="10">
        <f t="shared" si="2"/>
        <v>94.125005367420627</v>
      </c>
    </row>
    <row r="135" spans="1:9" x14ac:dyDescent="0.25">
      <c r="A135" s="16"/>
      <c r="B135" s="3">
        <f>DATE(YEAR(siječanj!B135),MONTH(siječanj!B135)+6,DAY(siječanj!B135))</f>
        <v>44014</v>
      </c>
      <c r="C135" s="8">
        <v>1.375</v>
      </c>
      <c r="D135">
        <v>0.93913607756219564</v>
      </c>
      <c r="E135" s="6">
        <v>101.76603102586979</v>
      </c>
      <c r="F135" s="10">
        <v>192.04827108441799</v>
      </c>
      <c r="G135" s="10">
        <v>207.68314608119877</v>
      </c>
      <c r="H135" s="10">
        <v>1.911561830759362</v>
      </c>
      <c r="I135" s="10">
        <f t="shared" si="2"/>
        <v>95.572151206708057</v>
      </c>
    </row>
    <row r="136" spans="1:9" x14ac:dyDescent="0.25">
      <c r="A136" s="16"/>
      <c r="B136" s="3">
        <f>DATE(YEAR(siječanj!B136),MONTH(siječanj!B136)+6,DAY(siječanj!B136))</f>
        <v>44014</v>
      </c>
      <c r="C136" s="8">
        <v>1.3854166666666701</v>
      </c>
      <c r="D136">
        <v>0.93913607756219564</v>
      </c>
      <c r="E136" s="6">
        <v>103.57956075079298</v>
      </c>
      <c r="F136" s="10">
        <v>199.33617994168699</v>
      </c>
      <c r="G136" s="10">
        <v>209.54436315730149</v>
      </c>
      <c r="H136" s="10">
        <v>1.6599435275421872</v>
      </c>
      <c r="I136" s="10">
        <f t="shared" si="2"/>
        <v>97.275302399114864</v>
      </c>
    </row>
    <row r="137" spans="1:9" x14ac:dyDescent="0.25">
      <c r="A137" s="16"/>
      <c r="B137" s="3">
        <f>DATE(YEAR(siječanj!B137),MONTH(siječanj!B137)+6,DAY(siječanj!B137))</f>
        <v>44014</v>
      </c>
      <c r="C137" s="8">
        <v>1.3958333333333299</v>
      </c>
      <c r="D137">
        <v>0.93913607756219564</v>
      </c>
      <c r="E137" s="6">
        <v>104.24652820071331</v>
      </c>
      <c r="F137" s="10">
        <v>197.02298449828643</v>
      </c>
      <c r="G137" s="10">
        <v>212.44094215340905</v>
      </c>
      <c r="H137" s="10">
        <v>1.6333371308407096</v>
      </c>
      <c r="I137" s="10">
        <f t="shared" si="2"/>
        <v>97.901675593894709</v>
      </c>
    </row>
    <row r="138" spans="1:9" x14ac:dyDescent="0.25">
      <c r="A138" s="16"/>
      <c r="B138" s="3">
        <f>DATE(YEAR(siječanj!B138),MONTH(siječanj!B138)+6,DAY(siječanj!B138))</f>
        <v>44014</v>
      </c>
      <c r="C138" s="8">
        <v>1.40625</v>
      </c>
      <c r="D138">
        <v>0.93913607756219564</v>
      </c>
      <c r="E138" s="6">
        <v>104.9617085475042</v>
      </c>
      <c r="F138" s="10">
        <v>195.0398752633044</v>
      </c>
      <c r="G138" s="10">
        <v>211.02774970360252</v>
      </c>
      <c r="H138" s="10">
        <v>1.7524493631537601</v>
      </c>
      <c r="I138" s="10">
        <f t="shared" si="2"/>
        <v>98.573327259529478</v>
      </c>
    </row>
    <row r="139" spans="1:9" x14ac:dyDescent="0.25">
      <c r="A139" s="16"/>
      <c r="B139" s="3">
        <f>DATE(YEAR(siječanj!B139),MONTH(siječanj!B139)+6,DAY(siječanj!B139))</f>
        <v>44014</v>
      </c>
      <c r="C139" s="8">
        <v>1.4166666666666701</v>
      </c>
      <c r="D139">
        <v>0.93913607756219564</v>
      </c>
      <c r="E139" s="6">
        <v>106.11381987638541</v>
      </c>
      <c r="F139" s="10">
        <v>203.22588865608645</v>
      </c>
      <c r="G139" s="10">
        <v>211.71535969155448</v>
      </c>
      <c r="H139" s="10">
        <v>1.7135886051682798</v>
      </c>
      <c r="I139" s="10">
        <f t="shared" si="2"/>
        <v>99.655316573849944</v>
      </c>
    </row>
    <row r="140" spans="1:9" x14ac:dyDescent="0.25">
      <c r="A140" s="16"/>
      <c r="B140" s="3">
        <f>DATE(YEAR(siječanj!B140),MONTH(siječanj!B140)+6,DAY(siječanj!B140))</f>
        <v>44014</v>
      </c>
      <c r="C140" s="8">
        <v>1.4270833333333299</v>
      </c>
      <c r="D140">
        <v>0.93913607756219564</v>
      </c>
      <c r="E140" s="6">
        <v>106.53804854994476</v>
      </c>
      <c r="F140" s="10">
        <v>199.03162779424107</v>
      </c>
      <c r="G140" s="10">
        <v>207.91477736937372</v>
      </c>
      <c r="H140" s="10">
        <v>1.976853681245232</v>
      </c>
      <c r="I140" s="10">
        <f t="shared" si="2"/>
        <v>100.05372502632589</v>
      </c>
    </row>
    <row r="141" spans="1:9" x14ac:dyDescent="0.25">
      <c r="A141" s="16"/>
      <c r="B141" s="3">
        <f>DATE(YEAR(siječanj!B141),MONTH(siječanj!B141)+6,DAY(siječanj!B141))</f>
        <v>44014</v>
      </c>
      <c r="C141" s="8">
        <v>1.4375</v>
      </c>
      <c r="D141">
        <v>0.93913607756219564</v>
      </c>
      <c r="E141" s="6">
        <v>108.54549998766674</v>
      </c>
      <c r="F141" s="10">
        <v>195.81891327496507</v>
      </c>
      <c r="G141" s="10">
        <v>208.99006215667754</v>
      </c>
      <c r="H141" s="10">
        <v>2.0196079853787383</v>
      </c>
      <c r="I141" s="10">
        <f t="shared" si="2"/>
        <v>101.9389950954447</v>
      </c>
    </row>
    <row r="142" spans="1:9" x14ac:dyDescent="0.25">
      <c r="A142" s="16"/>
      <c r="B142" s="3">
        <f>DATE(YEAR(siječanj!B142),MONTH(siječanj!B142)+6,DAY(siječanj!B142))</f>
        <v>44014</v>
      </c>
      <c r="C142" s="8">
        <v>1.4479166666666701</v>
      </c>
      <c r="D142">
        <v>0.93913607756219564</v>
      </c>
      <c r="E142" s="6">
        <v>109.4357198637427</v>
      </c>
      <c r="F142" s="10">
        <v>193.31727453266782</v>
      </c>
      <c r="G142" s="10">
        <v>207.13477652386672</v>
      </c>
      <c r="H142" s="10">
        <v>1.9513200267288209</v>
      </c>
      <c r="I142" s="10">
        <f t="shared" si="2"/>
        <v>102.77503269803059</v>
      </c>
    </row>
    <row r="143" spans="1:9" x14ac:dyDescent="0.25">
      <c r="A143" s="16"/>
      <c r="B143" s="3">
        <f>DATE(YEAR(siječanj!B143),MONTH(siječanj!B143)+6,DAY(siječanj!B143))</f>
        <v>44014</v>
      </c>
      <c r="C143" s="8">
        <v>1.4583333333333299</v>
      </c>
      <c r="D143">
        <v>0.93913607756219564</v>
      </c>
      <c r="E143" s="6">
        <v>110.64822219457238</v>
      </c>
      <c r="F143" s="10">
        <v>197.89846844374364</v>
      </c>
      <c r="G143" s="10">
        <v>210.43988668657107</v>
      </c>
      <c r="H143" s="10">
        <v>1.7998980348993534</v>
      </c>
      <c r="I143" s="10">
        <f t="shared" si="2"/>
        <v>103.91373738104099</v>
      </c>
    </row>
    <row r="144" spans="1:9" x14ac:dyDescent="0.25">
      <c r="A144" s="16"/>
      <c r="B144" s="3">
        <f>DATE(YEAR(siječanj!B144),MONTH(siječanj!B144)+6,DAY(siječanj!B144))</f>
        <v>44014</v>
      </c>
      <c r="C144" s="8">
        <v>1.46875</v>
      </c>
      <c r="D144">
        <v>0.93913607756219564</v>
      </c>
      <c r="E144" s="6">
        <v>112.25424139213798</v>
      </c>
      <c r="F144" s="10">
        <v>205.75179158789467</v>
      </c>
      <c r="G144" s="10">
        <v>208.02261887420477</v>
      </c>
      <c r="H144" s="10">
        <v>1.9837742130018159</v>
      </c>
      <c r="I144" s="10">
        <f t="shared" si="2"/>
        <v>105.42200795073234</v>
      </c>
    </row>
    <row r="145" spans="1:9" x14ac:dyDescent="0.25">
      <c r="A145" s="16"/>
      <c r="B145" s="3">
        <f>DATE(YEAR(siječanj!B145),MONTH(siječanj!B145)+6,DAY(siječanj!B145))</f>
        <v>44014</v>
      </c>
      <c r="C145" s="8">
        <v>1.4791666666666701</v>
      </c>
      <c r="D145">
        <v>0.93913607756219564</v>
      </c>
      <c r="E145" s="6">
        <v>112.45704297322274</v>
      </c>
      <c r="F145" s="10">
        <v>189.80092812089754</v>
      </c>
      <c r="G145" s="10">
        <v>205.82271157034765</v>
      </c>
      <c r="H145" s="10">
        <v>2.1147244591212848</v>
      </c>
      <c r="I145" s="10">
        <f t="shared" si="2"/>
        <v>105.61246623211568</v>
      </c>
    </row>
    <row r="146" spans="1:9" x14ac:dyDescent="0.25">
      <c r="A146" s="16"/>
      <c r="B146" s="3">
        <f>DATE(YEAR(siječanj!B146),MONTH(siječanj!B146)+6,DAY(siječanj!B146))</f>
        <v>44014</v>
      </c>
      <c r="C146" s="8">
        <v>1.4895833333333299</v>
      </c>
      <c r="D146">
        <v>0.93913607756219564</v>
      </c>
      <c r="E146" s="6">
        <v>111.69896876572858</v>
      </c>
      <c r="F146" s="10">
        <v>189.69166693364781</v>
      </c>
      <c r="G146" s="10">
        <v>199.36608271832733</v>
      </c>
      <c r="H146" s="10">
        <v>1.8732459102624903</v>
      </c>
      <c r="I146" s="10">
        <f t="shared" si="2"/>
        <v>104.90053139438854</v>
      </c>
    </row>
    <row r="147" spans="1:9" x14ac:dyDescent="0.25">
      <c r="A147" s="16"/>
      <c r="B147" s="3">
        <f>DATE(YEAR(siječanj!B147),MONTH(siječanj!B147)+6,DAY(siječanj!B147))</f>
        <v>44014</v>
      </c>
      <c r="C147" s="8">
        <v>1.5</v>
      </c>
      <c r="D147">
        <v>0.93913607756219564</v>
      </c>
      <c r="E147" s="6">
        <v>110.9680781105549</v>
      </c>
      <c r="F147" s="10">
        <v>184.50383613615315</v>
      </c>
      <c r="G147" s="10">
        <v>197.28832381736328</v>
      </c>
      <c r="H147" s="10">
        <v>1.9575781874983396</v>
      </c>
      <c r="I147" s="10">
        <f t="shared" si="2"/>
        <v>104.21412561136187</v>
      </c>
    </row>
    <row r="148" spans="1:9" x14ac:dyDescent="0.25">
      <c r="A148" s="16"/>
      <c r="B148" s="3">
        <f>DATE(YEAR(siječanj!B148),MONTH(siječanj!B148)+6,DAY(siječanj!B148))</f>
        <v>44014</v>
      </c>
      <c r="C148" s="8">
        <v>1.5104166666666701</v>
      </c>
      <c r="D148">
        <v>0.93913607756219564</v>
      </c>
      <c r="E148" s="6">
        <v>110.40048127339706</v>
      </c>
      <c r="F148" s="10">
        <v>183.5389588658083</v>
      </c>
      <c r="G148" s="10">
        <v>198.30693482782783</v>
      </c>
      <c r="H148" s="10">
        <v>1.9862125350714932</v>
      </c>
      <c r="I148" s="10">
        <f t="shared" si="2"/>
        <v>103.68107494407676</v>
      </c>
    </row>
    <row r="149" spans="1:9" x14ac:dyDescent="0.25">
      <c r="A149" s="16"/>
      <c r="B149" s="3">
        <f>DATE(YEAR(siječanj!B149),MONTH(siječanj!B149)+6,DAY(siječanj!B149))</f>
        <v>44014</v>
      </c>
      <c r="C149" s="8">
        <v>1.5208333333333299</v>
      </c>
      <c r="D149">
        <v>0.93913607756219564</v>
      </c>
      <c r="E149" s="6">
        <v>111.18358989777441</v>
      </c>
      <c r="F149" s="10">
        <v>182.98204387684208</v>
      </c>
      <c r="G149" s="10">
        <v>198.0192718676355</v>
      </c>
      <c r="H149" s="10">
        <v>2.1598881999731532</v>
      </c>
      <c r="I149" s="10">
        <f t="shared" si="2"/>
        <v>104.41652050587962</v>
      </c>
    </row>
    <row r="150" spans="1:9" x14ac:dyDescent="0.25">
      <c r="A150" s="16"/>
      <c r="B150" s="3">
        <f>DATE(YEAR(siječanj!B150),MONTH(siječanj!B150)+6,DAY(siječanj!B150))</f>
        <v>44014</v>
      </c>
      <c r="C150" s="8">
        <v>1.53125</v>
      </c>
      <c r="D150">
        <v>0.93913607756219564</v>
      </c>
      <c r="E150" s="6">
        <v>111.5257180437069</v>
      </c>
      <c r="F150" s="10">
        <v>183.617027830636</v>
      </c>
      <c r="G150" s="10">
        <v>198.71979618881707</v>
      </c>
      <c r="H150" s="10">
        <v>2.5055243375362837</v>
      </c>
      <c r="I150" s="10">
        <f t="shared" si="2"/>
        <v>104.73782539087429</v>
      </c>
    </row>
    <row r="151" spans="1:9" x14ac:dyDescent="0.25">
      <c r="A151" s="16"/>
      <c r="B151" s="3">
        <f>DATE(YEAR(siječanj!B151),MONTH(siječanj!B151)+6,DAY(siječanj!B151))</f>
        <v>44014</v>
      </c>
      <c r="C151" s="8">
        <v>1.5416666666666701</v>
      </c>
      <c r="D151">
        <v>0.93913607756219564</v>
      </c>
      <c r="E151" s="6">
        <v>110.55140843104398</v>
      </c>
      <c r="F151" s="10">
        <v>186.12643850776499</v>
      </c>
      <c r="G151" s="10">
        <v>196.84025103320542</v>
      </c>
      <c r="H151" s="10">
        <v>2.200873525350227</v>
      </c>
      <c r="I151" s="10">
        <f t="shared" si="2"/>
        <v>103.82281608290688</v>
      </c>
    </row>
    <row r="152" spans="1:9" x14ac:dyDescent="0.25">
      <c r="A152" s="16"/>
      <c r="B152" s="3">
        <f>DATE(YEAR(siječanj!B152),MONTH(siječanj!B152)+6,DAY(siječanj!B152))</f>
        <v>44014</v>
      </c>
      <c r="C152" s="8">
        <v>1.5520833333333299</v>
      </c>
      <c r="D152">
        <v>0.93913607756219564</v>
      </c>
      <c r="E152" s="6">
        <v>110.1265420259768</v>
      </c>
      <c r="F152" s="10">
        <v>187.03351251512115</v>
      </c>
      <c r="G152" s="10">
        <v>188.71006425242547</v>
      </c>
      <c r="H152" s="10">
        <v>2.1228721202854843</v>
      </c>
      <c r="I152" s="10">
        <f t="shared" si="2"/>
        <v>103.42380871376415</v>
      </c>
    </row>
    <row r="153" spans="1:9" x14ac:dyDescent="0.25">
      <c r="A153" s="16"/>
      <c r="B153" s="3">
        <f>DATE(YEAR(siječanj!B153),MONTH(siječanj!B153)+6,DAY(siječanj!B153))</f>
        <v>44014</v>
      </c>
      <c r="C153" s="8">
        <v>1.5625</v>
      </c>
      <c r="D153">
        <v>0.93913607756219564</v>
      </c>
      <c r="E153" s="6">
        <v>110.09402166788044</v>
      </c>
      <c r="F153" s="10">
        <v>185.54775486782481</v>
      </c>
      <c r="G153" s="10">
        <v>184.59387938399126</v>
      </c>
      <c r="H153" s="10">
        <v>2.1258214142594691</v>
      </c>
      <c r="I153" s="10">
        <f t="shared" si="2"/>
        <v>103.39326767222062</v>
      </c>
    </row>
    <row r="154" spans="1:9" x14ac:dyDescent="0.25">
      <c r="A154" s="16"/>
      <c r="B154" s="3">
        <f>DATE(YEAR(siječanj!B154),MONTH(siječanj!B154)+6,DAY(siječanj!B154))</f>
        <v>44014</v>
      </c>
      <c r="C154" s="8">
        <v>1.5729166666666701</v>
      </c>
      <c r="D154">
        <v>0.93913607756219564</v>
      </c>
      <c r="E154" s="6">
        <v>111.0552943110509</v>
      </c>
      <c r="F154" s="10">
        <v>185.26041028240041</v>
      </c>
      <c r="G154" s="10">
        <v>186.41758951218725</v>
      </c>
      <c r="H154" s="10">
        <v>1.9902993142593548</v>
      </c>
      <c r="I154" s="10">
        <f t="shared" si="2"/>
        <v>104.29603349179557</v>
      </c>
    </row>
    <row r="155" spans="1:9" x14ac:dyDescent="0.25">
      <c r="A155" s="16"/>
      <c r="B155" s="3">
        <f>DATE(YEAR(siječanj!B155),MONTH(siječanj!B155)+6,DAY(siječanj!B155))</f>
        <v>44014</v>
      </c>
      <c r="C155" s="8">
        <v>1.5833333333333299</v>
      </c>
      <c r="D155">
        <v>0.93913607756219564</v>
      </c>
      <c r="E155" s="6">
        <v>111.30026416048872</v>
      </c>
      <c r="F155" s="10">
        <v>184.98640336590398</v>
      </c>
      <c r="G155" s="10">
        <v>184.57704821134831</v>
      </c>
      <c r="H155" s="10">
        <v>2.0381802702280853</v>
      </c>
      <c r="I155" s="10">
        <f t="shared" si="2"/>
        <v>104.5260935153176</v>
      </c>
    </row>
    <row r="156" spans="1:9" x14ac:dyDescent="0.25">
      <c r="A156" s="16"/>
      <c r="B156" s="3">
        <f>DATE(YEAR(siječanj!B156),MONTH(siječanj!B156)+6,DAY(siječanj!B156))</f>
        <v>44014</v>
      </c>
      <c r="C156" s="8">
        <v>1.59375</v>
      </c>
      <c r="D156">
        <v>0.93913607756219564</v>
      </c>
      <c r="E156" s="6">
        <v>112.6132496790179</v>
      </c>
      <c r="F156" s="10">
        <v>185.37612531005337</v>
      </c>
      <c r="G156" s="10">
        <v>180.08591425850048</v>
      </c>
      <c r="H156" s="10">
        <v>2.3077572935907993</v>
      </c>
      <c r="I156" s="10">
        <f t="shared" si="2"/>
        <v>105.75916558508506</v>
      </c>
    </row>
    <row r="157" spans="1:9" x14ac:dyDescent="0.25">
      <c r="A157" s="16"/>
      <c r="B157" s="3">
        <f>DATE(YEAR(siječanj!B157),MONTH(siječanj!B157)+6,DAY(siječanj!B157))</f>
        <v>44014</v>
      </c>
      <c r="C157" s="8">
        <v>1.6041666666666701</v>
      </c>
      <c r="D157">
        <v>0.93913607756219564</v>
      </c>
      <c r="E157" s="6">
        <v>113.61257396455449</v>
      </c>
      <c r="F157" s="10">
        <v>182.26860919306588</v>
      </c>
      <c r="G157" s="10">
        <v>175.09176341451942</v>
      </c>
      <c r="H157" s="10">
        <v>2.4467575883079524</v>
      </c>
      <c r="I157" s="10">
        <f t="shared" si="2"/>
        <v>106.69766707481654</v>
      </c>
    </row>
    <row r="158" spans="1:9" x14ac:dyDescent="0.25">
      <c r="A158" s="16"/>
      <c r="B158" s="3">
        <f>DATE(YEAR(siječanj!B158),MONTH(siječanj!B158)+6,DAY(siječanj!B158))</f>
        <v>44014</v>
      </c>
      <c r="C158" s="8">
        <v>1.6145833333333299</v>
      </c>
      <c r="D158">
        <v>0.93913607756219564</v>
      </c>
      <c r="E158" s="6">
        <v>113.98702404128758</v>
      </c>
      <c r="F158" s="10">
        <v>180.5029614273115</v>
      </c>
      <c r="G158" s="10">
        <v>171.08471228687029</v>
      </c>
      <c r="H158" s="10">
        <v>2.2679682201768308</v>
      </c>
      <c r="I158" s="10">
        <f t="shared" si="2"/>
        <v>107.04932665112251</v>
      </c>
    </row>
    <row r="159" spans="1:9" x14ac:dyDescent="0.25">
      <c r="A159" s="16"/>
      <c r="B159" s="3">
        <f>DATE(YEAR(siječanj!B159),MONTH(siječanj!B159)+6,DAY(siječanj!B159))</f>
        <v>44014</v>
      </c>
      <c r="C159" s="8">
        <v>1.625</v>
      </c>
      <c r="D159">
        <v>0.93913607756219564</v>
      </c>
      <c r="E159" s="6">
        <v>114.25860190516809</v>
      </c>
      <c r="F159" s="10">
        <v>179.63415636276969</v>
      </c>
      <c r="G159" s="10">
        <v>169.56041563710664</v>
      </c>
      <c r="H159" s="10">
        <v>2.4525774885747516</v>
      </c>
      <c r="I159" s="10">
        <f t="shared" si="2"/>
        <v>107.30437522095997</v>
      </c>
    </row>
    <row r="160" spans="1:9" x14ac:dyDescent="0.25">
      <c r="A160" s="16"/>
      <c r="B160" s="3">
        <f>DATE(YEAR(siječanj!B160),MONTH(siječanj!B160)+6,DAY(siječanj!B160))</f>
        <v>44014</v>
      </c>
      <c r="C160" s="8">
        <v>1.6354166666666701</v>
      </c>
      <c r="D160">
        <v>0.93913607756219564</v>
      </c>
      <c r="E160" s="6">
        <v>114.63033323178894</v>
      </c>
      <c r="F160" s="10">
        <v>179.49248532318379</v>
      </c>
      <c r="G160" s="10">
        <v>164.72977277285656</v>
      </c>
      <c r="H160" s="10">
        <v>2.3958855044081599</v>
      </c>
      <c r="I160" s="10">
        <f t="shared" si="2"/>
        <v>107.65348152094967</v>
      </c>
    </row>
    <row r="161" spans="1:9" x14ac:dyDescent="0.25">
      <c r="A161" s="16"/>
      <c r="B161" s="3">
        <f>DATE(YEAR(siječanj!B161),MONTH(siječanj!B161)+6,DAY(siječanj!B161))</f>
        <v>44014</v>
      </c>
      <c r="C161" s="8">
        <v>1.6458333333333299</v>
      </c>
      <c r="D161">
        <v>0.93913607756219564</v>
      </c>
      <c r="E161" s="6">
        <v>115.34361815366498</v>
      </c>
      <c r="F161" s="10">
        <v>177.45352585537239</v>
      </c>
      <c r="G161" s="10">
        <v>164.30217510620571</v>
      </c>
      <c r="H161" s="10">
        <v>2.4038070629948196</v>
      </c>
      <c r="I161" s="10">
        <f t="shared" si="2"/>
        <v>108.32335312466459</v>
      </c>
    </row>
    <row r="162" spans="1:9" x14ac:dyDescent="0.25">
      <c r="A162" s="16"/>
      <c r="B162" s="3">
        <f>DATE(YEAR(siječanj!B162),MONTH(siječanj!B162)+6,DAY(siječanj!B162))</f>
        <v>44014</v>
      </c>
      <c r="C162" s="8">
        <v>1.65625</v>
      </c>
      <c r="D162">
        <v>0.93913607756219564</v>
      </c>
      <c r="E162" s="6">
        <v>115.24786661784928</v>
      </c>
      <c r="F162" s="10">
        <v>176.03913016192433</v>
      </c>
      <c r="G162" s="10">
        <v>160.62992545898354</v>
      </c>
      <c r="H162" s="10">
        <v>2.1465282269663799</v>
      </c>
      <c r="I162" s="10">
        <f t="shared" si="2"/>
        <v>108.23342940289808</v>
      </c>
    </row>
    <row r="163" spans="1:9" x14ac:dyDescent="0.25">
      <c r="A163" s="16"/>
      <c r="B163" s="3">
        <f>DATE(YEAR(siječanj!B163),MONTH(siječanj!B163)+6,DAY(siječanj!B163))</f>
        <v>44014</v>
      </c>
      <c r="C163" s="8">
        <v>1.6666666666666701</v>
      </c>
      <c r="D163">
        <v>0.93913607756219564</v>
      </c>
      <c r="E163" s="6">
        <v>114.47786406699775</v>
      </c>
      <c r="F163" s="10">
        <v>176.35792014034695</v>
      </c>
      <c r="G163" s="10">
        <v>162.43808461102515</v>
      </c>
      <c r="H163" s="10">
        <v>2.0608741958961918</v>
      </c>
      <c r="I163" s="10">
        <f t="shared" si="2"/>
        <v>107.51029222757849</v>
      </c>
    </row>
    <row r="164" spans="1:9" x14ac:dyDescent="0.25">
      <c r="A164" s="16"/>
      <c r="B164" s="3">
        <f>DATE(YEAR(siječanj!B164),MONTH(siječanj!B164)+6,DAY(siječanj!B164))</f>
        <v>44014</v>
      </c>
      <c r="C164" s="8">
        <v>1.6770833333333299</v>
      </c>
      <c r="D164">
        <v>0.93913607756219564</v>
      </c>
      <c r="E164" s="6">
        <v>112.80338646518983</v>
      </c>
      <c r="F164" s="10">
        <v>170.47926319339018</v>
      </c>
      <c r="G164" s="10">
        <v>163.18986494961155</v>
      </c>
      <c r="H164" s="10">
        <v>2.1583224147225271</v>
      </c>
      <c r="I164" s="10">
        <f t="shared" si="2"/>
        <v>105.93772990065085</v>
      </c>
    </row>
    <row r="165" spans="1:9" x14ac:dyDescent="0.25">
      <c r="A165" s="16"/>
      <c r="B165" s="3">
        <f>DATE(YEAR(siječanj!B165),MONTH(siječanj!B165)+6,DAY(siječanj!B165))</f>
        <v>44014</v>
      </c>
      <c r="C165" s="8">
        <v>1.6875</v>
      </c>
      <c r="D165">
        <v>0.93913607756219564</v>
      </c>
      <c r="E165" s="6">
        <v>113.54197925848105</v>
      </c>
      <c r="F165" s="10">
        <v>165.18693322662702</v>
      </c>
      <c r="G165" s="10">
        <v>160.75811767351234</v>
      </c>
      <c r="H165" s="10">
        <v>2.1235364833657435</v>
      </c>
      <c r="I165" s="10">
        <f t="shared" si="2"/>
        <v>106.63136903945806</v>
      </c>
    </row>
    <row r="166" spans="1:9" x14ac:dyDescent="0.25">
      <c r="A166" s="16"/>
      <c r="B166" s="3">
        <f>DATE(YEAR(siječanj!B166),MONTH(siječanj!B166)+6,DAY(siječanj!B166))</f>
        <v>44014</v>
      </c>
      <c r="C166" s="8">
        <v>1.6979166666666701</v>
      </c>
      <c r="D166">
        <v>0.93913607756219564</v>
      </c>
      <c r="E166" s="6">
        <v>113.56881531623381</v>
      </c>
      <c r="F166" s="10">
        <v>164.18153660834588</v>
      </c>
      <c r="G166" s="10">
        <v>160.13462987833319</v>
      </c>
      <c r="H166" s="10">
        <v>2.0962258817201231</v>
      </c>
      <c r="I166" s="10">
        <f t="shared" si="2"/>
        <v>106.65657174947323</v>
      </c>
    </row>
    <row r="167" spans="1:9" x14ac:dyDescent="0.25">
      <c r="A167" s="16"/>
      <c r="B167" s="3">
        <f>DATE(YEAR(siječanj!B167),MONTH(siječanj!B167)+6,DAY(siječanj!B167))</f>
        <v>44014</v>
      </c>
      <c r="C167" s="8">
        <v>1.7083333333333299</v>
      </c>
      <c r="D167">
        <v>0.93913607756219564</v>
      </c>
      <c r="E167" s="6">
        <v>114.57502631229436</v>
      </c>
      <c r="F167" s="10">
        <v>163.06163053658432</v>
      </c>
      <c r="G167" s="10">
        <v>166.32816029275236</v>
      </c>
      <c r="H167" s="10">
        <v>1.8485489348876347</v>
      </c>
      <c r="I167" s="10">
        <f t="shared" si="2"/>
        <v>107.60154079751348</v>
      </c>
    </row>
    <row r="168" spans="1:9" x14ac:dyDescent="0.25">
      <c r="A168" s="16"/>
      <c r="B168" s="3">
        <f>DATE(YEAR(siječanj!B168),MONTH(siječanj!B168)+6,DAY(siječanj!B168))</f>
        <v>44014</v>
      </c>
      <c r="C168" s="8">
        <v>1.71875</v>
      </c>
      <c r="D168">
        <v>0.93913607756219564</v>
      </c>
      <c r="E168" s="6">
        <v>114.68777941471608</v>
      </c>
      <c r="F168" s="10">
        <v>163.06074243027726</v>
      </c>
      <c r="G168" s="10">
        <v>176.72655025150428</v>
      </c>
      <c r="H168" s="10">
        <v>1.8632904245245721</v>
      </c>
      <c r="I168" s="10">
        <f t="shared" si="2"/>
        <v>107.70743130385478</v>
      </c>
    </row>
    <row r="169" spans="1:9" x14ac:dyDescent="0.25">
      <c r="A169" s="16"/>
      <c r="B169" s="3">
        <f>DATE(YEAR(siječanj!B169),MONTH(siječanj!B169)+6,DAY(siječanj!B169))</f>
        <v>44014</v>
      </c>
      <c r="C169" s="8">
        <v>1.7291666666666701</v>
      </c>
      <c r="D169">
        <v>0.93913607756219564</v>
      </c>
      <c r="E169" s="6">
        <v>115.2526772457712</v>
      </c>
      <c r="F169" s="10">
        <v>163.80002462431094</v>
      </c>
      <c r="G169" s="10">
        <v>168.10545025548311</v>
      </c>
      <c r="H169" s="10">
        <v>1.8775617801676827</v>
      </c>
      <c r="I169" s="10">
        <f t="shared" si="2"/>
        <v>108.23794723713527</v>
      </c>
    </row>
    <row r="170" spans="1:9" x14ac:dyDescent="0.25">
      <c r="A170" s="16"/>
      <c r="B170" s="3">
        <f>DATE(YEAR(siječanj!B170),MONTH(siječanj!B170)+6,DAY(siječanj!B170))</f>
        <v>44014</v>
      </c>
      <c r="C170" s="8">
        <v>1.7395833333333299</v>
      </c>
      <c r="D170">
        <v>0.93913607756219564</v>
      </c>
      <c r="E170" s="6">
        <v>116.55006598397239</v>
      </c>
      <c r="F170" s="10">
        <v>163.27021094274153</v>
      </c>
      <c r="G170" s="10">
        <v>163.22147255946749</v>
      </c>
      <c r="H170" s="10">
        <v>1.8330165842526078</v>
      </c>
      <c r="I170" s="10">
        <f t="shared" si="2"/>
        <v>109.45637180780291</v>
      </c>
    </row>
    <row r="171" spans="1:9" x14ac:dyDescent="0.25">
      <c r="A171" s="16"/>
      <c r="B171" s="3">
        <f>DATE(YEAR(siječanj!B171),MONTH(siječanj!B171)+6,DAY(siječanj!B171))</f>
        <v>44014</v>
      </c>
      <c r="C171" s="8">
        <v>1.75</v>
      </c>
      <c r="D171">
        <v>0.93913607756219564</v>
      </c>
      <c r="E171" s="6">
        <v>119.3294005894536</v>
      </c>
      <c r="F171" s="10">
        <v>161.2536992660213</v>
      </c>
      <c r="G171" s="10">
        <v>161.76159908911188</v>
      </c>
      <c r="H171" s="10">
        <v>1.870519730726254</v>
      </c>
      <c r="I171" s="10">
        <f t="shared" si="2"/>
        <v>112.06654520742741</v>
      </c>
    </row>
    <row r="172" spans="1:9" x14ac:dyDescent="0.25">
      <c r="A172" s="16"/>
      <c r="B172" s="3">
        <f>DATE(YEAR(siječanj!B172),MONTH(siječanj!B172)+6,DAY(siječanj!B172))</f>
        <v>44014</v>
      </c>
      <c r="C172" s="8">
        <v>1.7604166666666701</v>
      </c>
      <c r="D172">
        <v>0.93913607756219564</v>
      </c>
      <c r="E172" s="6">
        <v>121.47220905890737</v>
      </c>
      <c r="F172" s="10">
        <v>160.72129359998115</v>
      </c>
      <c r="G172" s="10">
        <v>159.87170400640289</v>
      </c>
      <c r="H172" s="10">
        <v>2.5338030964742764</v>
      </c>
      <c r="I172" s="10">
        <f t="shared" si="2"/>
        <v>114.07893394839728</v>
      </c>
    </row>
    <row r="173" spans="1:9" x14ac:dyDescent="0.25">
      <c r="A173" s="16"/>
      <c r="B173" s="3">
        <f>DATE(YEAR(siječanj!B173),MONTH(siječanj!B173)+6,DAY(siječanj!B173))</f>
        <v>44014</v>
      </c>
      <c r="C173" s="8">
        <v>1.7708333333333299</v>
      </c>
      <c r="D173">
        <v>0.93913607756219564</v>
      </c>
      <c r="E173" s="6">
        <v>123.02325303633847</v>
      </c>
      <c r="F173" s="10">
        <v>159.70798037796757</v>
      </c>
      <c r="G173" s="10">
        <v>158.97036140218526</v>
      </c>
      <c r="H173" s="10">
        <v>4.5444884964362791</v>
      </c>
      <c r="I173" s="10">
        <f t="shared" si="2"/>
        <v>115.53557530548839</v>
      </c>
    </row>
    <row r="174" spans="1:9" x14ac:dyDescent="0.25">
      <c r="A174" s="16"/>
      <c r="B174" s="3">
        <f>DATE(YEAR(siječanj!B174),MONTH(siječanj!B174)+6,DAY(siječanj!B174))</f>
        <v>44014</v>
      </c>
      <c r="C174" s="8">
        <v>1.78125</v>
      </c>
      <c r="D174">
        <v>0.93913607756219564</v>
      </c>
      <c r="E174" s="6">
        <v>125.26907488831297</v>
      </c>
      <c r="F174" s="10">
        <v>159.11023259178026</v>
      </c>
      <c r="G174" s="10">
        <v>161.95962020301772</v>
      </c>
      <c r="H174" s="10">
        <v>11.000379456176386</v>
      </c>
      <c r="I174" s="10">
        <f t="shared" si="2"/>
        <v>117.64470763045519</v>
      </c>
    </row>
    <row r="175" spans="1:9" x14ac:dyDescent="0.25">
      <c r="A175" s="16"/>
      <c r="B175" s="3">
        <f>DATE(YEAR(siječanj!B175),MONTH(siječanj!B175)+6,DAY(siječanj!B175))</f>
        <v>44014</v>
      </c>
      <c r="C175" s="8">
        <v>1.7916666666666701</v>
      </c>
      <c r="D175">
        <v>0.93913607756219564</v>
      </c>
      <c r="E175" s="6">
        <v>128.50915372577825</v>
      </c>
      <c r="F175" s="10">
        <v>157.7356288831844</v>
      </c>
      <c r="G175" s="10">
        <v>163.37752811010975</v>
      </c>
      <c r="H175" s="10">
        <v>25.89839582375323</v>
      </c>
      <c r="I175" s="10">
        <f t="shared" si="2"/>
        <v>120.6875825608646</v>
      </c>
    </row>
    <row r="176" spans="1:9" x14ac:dyDescent="0.25">
      <c r="A176" s="16"/>
      <c r="B176" s="3">
        <f>DATE(YEAR(siječanj!B176),MONTH(siječanj!B176)+6,DAY(siječanj!B176))</f>
        <v>44014</v>
      </c>
      <c r="C176" s="8">
        <v>1.8020833333333299</v>
      </c>
      <c r="D176">
        <v>0.93913607756219564</v>
      </c>
      <c r="E176" s="6">
        <v>132.56167486257914</v>
      </c>
      <c r="F176" s="10">
        <v>154.31066499368629</v>
      </c>
      <c r="G176" s="10">
        <v>159.05953772247591</v>
      </c>
      <c r="H176" s="10">
        <v>42.15837443470032</v>
      </c>
      <c r="I176" s="10">
        <f t="shared" si="2"/>
        <v>124.49345136551769</v>
      </c>
    </row>
    <row r="177" spans="1:9" x14ac:dyDescent="0.25">
      <c r="A177" s="16"/>
      <c r="B177" s="3">
        <f>DATE(YEAR(siječanj!B177),MONTH(siječanj!B177)+6,DAY(siječanj!B177))</f>
        <v>44014</v>
      </c>
      <c r="C177" s="8">
        <v>1.8125</v>
      </c>
      <c r="D177">
        <v>0.93913607756219564</v>
      </c>
      <c r="E177" s="6">
        <v>137.40804042893916</v>
      </c>
      <c r="F177" s="10">
        <v>153.58779468272033</v>
      </c>
      <c r="G177" s="10">
        <v>157.99954706939775</v>
      </c>
      <c r="H177" s="10">
        <v>62.945025256601532</v>
      </c>
      <c r="I177" s="10">
        <f t="shared" si="2"/>
        <v>129.04484811394153</v>
      </c>
    </row>
    <row r="178" spans="1:9" x14ac:dyDescent="0.25">
      <c r="A178" s="16"/>
      <c r="B178" s="3">
        <f>DATE(YEAR(siječanj!B178),MONTH(siječanj!B178)+6,DAY(siječanj!B178))</f>
        <v>44014</v>
      </c>
      <c r="C178" s="8">
        <v>1.8229166666666701</v>
      </c>
      <c r="D178">
        <v>0.93913607756219564</v>
      </c>
      <c r="E178" s="6">
        <v>141.00470989931742</v>
      </c>
      <c r="F178" s="10">
        <v>150.2591240209569</v>
      </c>
      <c r="G178" s="10">
        <v>159.00231013022784</v>
      </c>
      <c r="H178" s="10">
        <v>86.597288193679347</v>
      </c>
      <c r="I178" s="10">
        <f t="shared" si="2"/>
        <v>132.42261017264025</v>
      </c>
    </row>
    <row r="179" spans="1:9" x14ac:dyDescent="0.25">
      <c r="A179" s="16"/>
      <c r="B179" s="3">
        <f>DATE(YEAR(siječanj!B179),MONTH(siječanj!B179)+6,DAY(siječanj!B179))</f>
        <v>44014</v>
      </c>
      <c r="C179" s="8">
        <v>1.8333333333333299</v>
      </c>
      <c r="D179">
        <v>0.93913607756219564</v>
      </c>
      <c r="E179" s="6">
        <v>146.95780025265225</v>
      </c>
      <c r="F179" s="10">
        <v>144.56516103722043</v>
      </c>
      <c r="G179" s="10">
        <v>152.30528124605905</v>
      </c>
      <c r="H179" s="10">
        <v>128.94631789962193</v>
      </c>
      <c r="I179" s="10">
        <f t="shared" si="2"/>
        <v>138.01337209644447</v>
      </c>
    </row>
    <row r="180" spans="1:9" x14ac:dyDescent="0.25">
      <c r="A180" s="16"/>
      <c r="B180" s="3">
        <f>DATE(YEAR(siječanj!B180),MONTH(siječanj!B180)+6,DAY(siječanj!B180))</f>
        <v>44014</v>
      </c>
      <c r="C180" s="8">
        <v>1.84375</v>
      </c>
      <c r="D180">
        <v>0.93913607756219564</v>
      </c>
      <c r="E180" s="6">
        <v>151.29103974254542</v>
      </c>
      <c r="F180" s="10">
        <v>125.56601533090918</v>
      </c>
      <c r="G180" s="10">
        <v>138.99629835346255</v>
      </c>
      <c r="H180" s="10">
        <v>196.86814376510168</v>
      </c>
      <c r="I180" s="10">
        <f t="shared" si="2"/>
        <v>142.08287363412035</v>
      </c>
    </row>
    <row r="181" spans="1:9" x14ac:dyDescent="0.25">
      <c r="A181" s="16"/>
      <c r="B181" s="3">
        <f>DATE(YEAR(siječanj!B181),MONTH(siječanj!B181)+6,DAY(siječanj!B181))</f>
        <v>44014</v>
      </c>
      <c r="C181" s="8">
        <v>1.8541666666666701</v>
      </c>
      <c r="D181">
        <v>0.93913607756219564</v>
      </c>
      <c r="E181" s="6">
        <v>154.87633666343459</v>
      </c>
      <c r="F181" s="10">
        <v>118.43422431039268</v>
      </c>
      <c r="G181" s="10">
        <v>130.58418341118045</v>
      </c>
      <c r="H181" s="10">
        <v>227.85310453273246</v>
      </c>
      <c r="I181" s="10">
        <f t="shared" si="2"/>
        <v>145.44995532130002</v>
      </c>
    </row>
    <row r="182" spans="1:9" x14ac:dyDescent="0.25">
      <c r="A182" s="16"/>
      <c r="B182" s="3">
        <f>DATE(YEAR(siječanj!B182),MONTH(siječanj!B182)+6,DAY(siječanj!B182))</f>
        <v>44014</v>
      </c>
      <c r="C182" s="8">
        <v>1.8645833333333299</v>
      </c>
      <c r="D182">
        <v>0.93913607756219564</v>
      </c>
      <c r="E182" s="6">
        <v>155.61713683699122</v>
      </c>
      <c r="F182" s="10">
        <v>116.53399428118644</v>
      </c>
      <c r="G182" s="10">
        <v>128.17395467292377</v>
      </c>
      <c r="H182" s="10">
        <v>228.77731326110089</v>
      </c>
      <c r="I182" s="10">
        <f t="shared" si="2"/>
        <v>146.1456674905514</v>
      </c>
    </row>
    <row r="183" spans="1:9" x14ac:dyDescent="0.25">
      <c r="A183" s="16"/>
      <c r="B183" s="3">
        <f>DATE(YEAR(siječanj!B183),MONTH(siječanj!B183)+6,DAY(siječanj!B183))</f>
        <v>44014</v>
      </c>
      <c r="C183" s="8">
        <v>1.875</v>
      </c>
      <c r="D183">
        <v>0.93913607756219564</v>
      </c>
      <c r="E183" s="6">
        <v>155.41922880866841</v>
      </c>
      <c r="F183" s="10">
        <v>113.28848412583903</v>
      </c>
      <c r="G183" s="10">
        <v>123.25217706867639</v>
      </c>
      <c r="H183" s="10">
        <v>230.13021048439103</v>
      </c>
      <c r="I183" s="10">
        <f t="shared" si="2"/>
        <v>145.95980492111426</v>
      </c>
    </row>
    <row r="184" spans="1:9" x14ac:dyDescent="0.25">
      <c r="A184" s="16"/>
      <c r="B184" s="3">
        <f>DATE(YEAR(siječanj!B184),MONTH(siječanj!B184)+6,DAY(siječanj!B184))</f>
        <v>44014</v>
      </c>
      <c r="C184" s="8">
        <v>1.8854166666666701</v>
      </c>
      <c r="D184">
        <v>0.93913607756219564</v>
      </c>
      <c r="E184" s="6">
        <v>159.6322065493157</v>
      </c>
      <c r="F184" s="10">
        <v>110.47176455498976</v>
      </c>
      <c r="G184" s="10">
        <v>109.65230463915768</v>
      </c>
      <c r="H184" s="10">
        <v>237.18397642194142</v>
      </c>
      <c r="I184" s="10">
        <f t="shared" si="2"/>
        <v>149.91636431132258</v>
      </c>
    </row>
    <row r="185" spans="1:9" x14ac:dyDescent="0.25">
      <c r="A185" s="16"/>
      <c r="B185" s="3">
        <f>DATE(YEAR(siječanj!B185),MONTH(siječanj!B185)+6,DAY(siječanj!B185))</f>
        <v>44014</v>
      </c>
      <c r="C185" s="8">
        <v>1.8958333333333299</v>
      </c>
      <c r="D185">
        <v>0.93913607756219564</v>
      </c>
      <c r="E185" s="6">
        <v>162.46517279508291</v>
      </c>
      <c r="F185" s="10">
        <v>107.88085706380269</v>
      </c>
      <c r="G185" s="10">
        <v>101.31335352817118</v>
      </c>
      <c r="H185" s="10">
        <v>242.81627728845797</v>
      </c>
      <c r="I185" s="10">
        <f t="shared" si="2"/>
        <v>152.57690511923849</v>
      </c>
    </row>
    <row r="186" spans="1:9" x14ac:dyDescent="0.25">
      <c r="A186" s="16"/>
      <c r="B186" s="3">
        <f>DATE(YEAR(siječanj!B186),MONTH(siječanj!B186)+6,DAY(siječanj!B186))</f>
        <v>44014</v>
      </c>
      <c r="C186" s="8">
        <v>1.90625</v>
      </c>
      <c r="D186">
        <v>0.93913607756219564</v>
      </c>
      <c r="E186" s="6">
        <v>160.58787880418308</v>
      </c>
      <c r="F186" s="10">
        <v>104.53925460974936</v>
      </c>
      <c r="G186" s="10">
        <v>103.56774743931807</v>
      </c>
      <c r="H186" s="10">
        <v>243.55396832314844</v>
      </c>
      <c r="I186" s="10">
        <f t="shared" si="2"/>
        <v>150.81387060419374</v>
      </c>
    </row>
    <row r="187" spans="1:9" x14ac:dyDescent="0.25">
      <c r="A187" s="16"/>
      <c r="B187" s="3">
        <f>DATE(YEAR(siječanj!B187),MONTH(siječanj!B187)+6,DAY(siječanj!B187))</f>
        <v>44014</v>
      </c>
      <c r="C187" s="8">
        <v>1.9166666666666701</v>
      </c>
      <c r="D187">
        <v>0.93913607756219564</v>
      </c>
      <c r="E187" s="6">
        <v>156.65710712774614</v>
      </c>
      <c r="F187" s="10">
        <v>102.94771586598114</v>
      </c>
      <c r="G187" s="10">
        <v>92.474792694762442</v>
      </c>
      <c r="H187" s="10">
        <v>240.55413992506053</v>
      </c>
      <c r="I187" s="10">
        <f t="shared" si="2"/>
        <v>147.1223411101922</v>
      </c>
    </row>
    <row r="188" spans="1:9" x14ac:dyDescent="0.25">
      <c r="A188" s="16"/>
      <c r="B188" s="3">
        <f>DATE(YEAR(siječanj!B188),MONTH(siječanj!B188)+6,DAY(siječanj!B188))</f>
        <v>44014</v>
      </c>
      <c r="C188" s="8">
        <v>1.9270833333333299</v>
      </c>
      <c r="D188">
        <v>0.93913607756219564</v>
      </c>
      <c r="E188" s="6">
        <v>150.10907942005724</v>
      </c>
      <c r="F188" s="10">
        <v>100.57095451504749</v>
      </c>
      <c r="G188" s="10">
        <v>87.957902312247839</v>
      </c>
      <c r="H188" s="10">
        <v>241.32268449914247</v>
      </c>
      <c r="I188" s="10">
        <f t="shared" si="2"/>
        <v>140.97285205302467</v>
      </c>
    </row>
    <row r="189" spans="1:9" x14ac:dyDescent="0.25">
      <c r="A189" s="16"/>
      <c r="B189" s="3">
        <f>DATE(YEAR(siječanj!B189),MONTH(siječanj!B189)+6,DAY(siječanj!B189))</f>
        <v>44014</v>
      </c>
      <c r="C189" s="8">
        <v>1.9375</v>
      </c>
      <c r="D189">
        <v>0.93913607756219564</v>
      </c>
      <c r="E189" s="6">
        <v>140.96955569034981</v>
      </c>
      <c r="F189" s="10">
        <v>97.549436022361903</v>
      </c>
      <c r="G189" s="10">
        <v>83.735589556225946</v>
      </c>
      <c r="H189" s="10">
        <v>240.50972620729627</v>
      </c>
      <c r="I189" s="10">
        <f t="shared" si="2"/>
        <v>132.38959558672062</v>
      </c>
    </row>
    <row r="190" spans="1:9" x14ac:dyDescent="0.25">
      <c r="A190" s="16"/>
      <c r="B190" s="3">
        <f>DATE(YEAR(siječanj!B190),MONTH(siječanj!B190)+6,DAY(siječanj!B190))</f>
        <v>44014</v>
      </c>
      <c r="C190" s="8">
        <v>1.9479166666666701</v>
      </c>
      <c r="D190">
        <v>0.93913607756219564</v>
      </c>
      <c r="E190" s="6">
        <v>129.83459672712019</v>
      </c>
      <c r="F190" s="10">
        <v>93.265179048542663</v>
      </c>
      <c r="G190" s="10">
        <v>81.172792699140686</v>
      </c>
      <c r="H190" s="10">
        <v>237.82941561290255</v>
      </c>
      <c r="I190" s="10">
        <f t="shared" si="2"/>
        <v>121.93235390217714</v>
      </c>
    </row>
    <row r="191" spans="1:9" x14ac:dyDescent="0.25">
      <c r="A191" s="16"/>
      <c r="B191" s="3">
        <f>DATE(YEAR(siječanj!B191),MONTH(siječanj!B191)+6,DAY(siječanj!B191))</f>
        <v>44014</v>
      </c>
      <c r="C191" s="8">
        <v>1.9583333333333299</v>
      </c>
      <c r="D191">
        <v>0.93913607756219564</v>
      </c>
      <c r="E191" s="6">
        <v>118.55012032852406</v>
      </c>
      <c r="F191" s="10">
        <v>89.894068157328192</v>
      </c>
      <c r="G191" s="10">
        <v>79.540859215457985</v>
      </c>
      <c r="H191" s="10">
        <v>238.06035698481074</v>
      </c>
      <c r="I191" s="10">
        <f t="shared" si="2"/>
        <v>111.3346949998564</v>
      </c>
    </row>
    <row r="192" spans="1:9" x14ac:dyDescent="0.25">
      <c r="A192" s="16"/>
      <c r="B192" s="3">
        <f>DATE(YEAR(siječanj!B192),MONTH(siječanj!B192)+6,DAY(siječanj!B192))</f>
        <v>44014</v>
      </c>
      <c r="C192" s="8">
        <v>1.96875</v>
      </c>
      <c r="D192">
        <v>0.93913607756219564</v>
      </c>
      <c r="E192" s="6">
        <v>108.50387369237529</v>
      </c>
      <c r="F192" s="10">
        <v>86.712156058158442</v>
      </c>
      <c r="G192" s="10">
        <v>77.160480325107443</v>
      </c>
      <c r="H192" s="10">
        <v>238.91528768421171</v>
      </c>
      <c r="I192" s="10">
        <f t="shared" si="2"/>
        <v>101.89990233976124</v>
      </c>
    </row>
    <row r="193" spans="1:9" x14ac:dyDescent="0.25">
      <c r="A193" s="16"/>
      <c r="B193" s="3">
        <f>DATE(YEAR(siječanj!B193),MONTH(siječanj!B193)+6,DAY(siječanj!B193))</f>
        <v>44014</v>
      </c>
      <c r="C193" s="8">
        <v>1.9791666666666701</v>
      </c>
      <c r="D193">
        <v>0.93913607756219564</v>
      </c>
      <c r="E193" s="6">
        <v>98.790274128782855</v>
      </c>
      <c r="F193" s="10">
        <v>84.438463261808664</v>
      </c>
      <c r="G193" s="10">
        <v>78.397836382603316</v>
      </c>
      <c r="H193" s="10">
        <v>238.37593343212026</v>
      </c>
      <c r="I193" s="10">
        <f t="shared" si="2"/>
        <v>92.777510546599189</v>
      </c>
    </row>
    <row r="194" spans="1:9" ht="15.75" thickBot="1" x14ac:dyDescent="0.3">
      <c r="A194" s="16"/>
      <c r="B194" s="3">
        <f>DATE(YEAR(siječanj!B194),MONTH(siječanj!B194)+6,DAY(siječanj!B194))</f>
        <v>44014</v>
      </c>
      <c r="C194" s="8">
        <v>1.9895833333333299</v>
      </c>
      <c r="D194">
        <v>0.93913607756219564</v>
      </c>
      <c r="E194" s="6">
        <v>90.584766437090167</v>
      </c>
      <c r="F194" s="10">
        <v>82.486112242546554</v>
      </c>
      <c r="G194" s="10">
        <v>75.43100710582938</v>
      </c>
      <c r="H194" s="10">
        <v>238.73577518625109</v>
      </c>
      <c r="I194" s="10">
        <f t="shared" si="2"/>
        <v>85.071422238616492</v>
      </c>
    </row>
    <row r="195" spans="1:9" x14ac:dyDescent="0.25">
      <c r="A195" s="15">
        <f t="shared" ref="A195" si="3">A99+1</f>
        <v>185</v>
      </c>
      <c r="B195" s="3">
        <f>DATE(YEAR(siječanj!B195),MONTH(siječanj!B195)+6,DAY(siječanj!B195))</f>
        <v>44015</v>
      </c>
      <c r="C195" s="8">
        <v>2</v>
      </c>
      <c r="D195">
        <v>0.94013203798754708</v>
      </c>
      <c r="E195" s="6">
        <v>81.871973934149992</v>
      </c>
      <c r="F195" s="10">
        <v>77.900903769476471</v>
      </c>
      <c r="G195" s="10">
        <v>72.303370702731414</v>
      </c>
      <c r="H195" s="10">
        <v>238.81486626629305</v>
      </c>
      <c r="I195" s="10">
        <f t="shared" si="2"/>
        <v>76.970465708775762</v>
      </c>
    </row>
    <row r="196" spans="1:9" x14ac:dyDescent="0.25">
      <c r="A196" s="16"/>
      <c r="B196" s="3">
        <f>DATE(YEAR(siječanj!B196),MONTH(siječanj!B196)+6,DAY(siječanj!B196))</f>
        <v>44015</v>
      </c>
      <c r="C196" s="8">
        <v>2.0104166666666701</v>
      </c>
      <c r="D196">
        <v>0.94013203798754708</v>
      </c>
      <c r="E196" s="6">
        <v>76.998391250653299</v>
      </c>
      <c r="F196" s="10">
        <v>76.16070969308322</v>
      </c>
      <c r="G196" s="10">
        <v>70.504385623332098</v>
      </c>
      <c r="H196" s="10">
        <v>238.56154472339489</v>
      </c>
      <c r="I196" s="10">
        <f t="shared" ref="I196:I259" si="4">D196*E196</f>
        <v>72.388654488239197</v>
      </c>
    </row>
    <row r="197" spans="1:9" x14ac:dyDescent="0.25">
      <c r="A197" s="16"/>
      <c r="B197" s="3">
        <f>DATE(YEAR(siječanj!B197),MONTH(siječanj!B197)+6,DAY(siječanj!B197))</f>
        <v>44015</v>
      </c>
      <c r="C197" s="8">
        <v>2.0208333333333299</v>
      </c>
      <c r="D197">
        <v>0.94013203798754708</v>
      </c>
      <c r="E197" s="6">
        <v>72.197006486803858</v>
      </c>
      <c r="F197" s="10">
        <v>74.773580068835543</v>
      </c>
      <c r="G197" s="10">
        <v>70.427421334122158</v>
      </c>
      <c r="H197" s="10">
        <v>238.79452101850092</v>
      </c>
      <c r="I197" s="10">
        <f t="shared" si="4"/>
        <v>67.874718845039069</v>
      </c>
    </row>
    <row r="198" spans="1:9" x14ac:dyDescent="0.25">
      <c r="A198" s="16"/>
      <c r="B198" s="3">
        <f>DATE(YEAR(siječanj!B198),MONTH(siječanj!B198)+6,DAY(siječanj!B198))</f>
        <v>44015</v>
      </c>
      <c r="C198" s="8">
        <v>2.03125</v>
      </c>
      <c r="D198">
        <v>0.94013203798754708</v>
      </c>
      <c r="E198" s="6">
        <v>68.414856854901203</v>
      </c>
      <c r="F198" s="10">
        <v>72.538533961874137</v>
      </c>
      <c r="G198" s="10">
        <v>69.412008808301465</v>
      </c>
      <c r="H198" s="10">
        <v>239.06544668895609</v>
      </c>
      <c r="I198" s="10">
        <f t="shared" si="4"/>
        <v>64.318998803624567</v>
      </c>
    </row>
    <row r="199" spans="1:9" x14ac:dyDescent="0.25">
      <c r="A199" s="16"/>
      <c r="B199" s="3">
        <f>DATE(YEAR(siječanj!B199),MONTH(siječanj!B199)+6,DAY(siječanj!B199))</f>
        <v>44015</v>
      </c>
      <c r="C199" s="8">
        <v>2.0416666666666701</v>
      </c>
      <c r="D199">
        <v>0.94013203798754708</v>
      </c>
      <c r="E199" s="6">
        <v>65.815171017729753</v>
      </c>
      <c r="F199" s="10">
        <v>71.937225713297522</v>
      </c>
      <c r="G199" s="10">
        <v>68.050036257503507</v>
      </c>
      <c r="H199" s="10">
        <v>238.91533449840176</v>
      </c>
      <c r="I199" s="10">
        <f t="shared" si="4"/>
        <v>61.874950859397217</v>
      </c>
    </row>
    <row r="200" spans="1:9" x14ac:dyDescent="0.25">
      <c r="A200" s="16"/>
      <c r="B200" s="3">
        <f>DATE(YEAR(siječanj!B200),MONTH(siječanj!B200)+6,DAY(siječanj!B200))</f>
        <v>44015</v>
      </c>
      <c r="C200" s="8">
        <v>2.0520833333333299</v>
      </c>
      <c r="D200">
        <v>0.94013203798754708</v>
      </c>
      <c r="E200" s="6">
        <v>63.573746156677522</v>
      </c>
      <c r="F200" s="10">
        <v>70.376308553509674</v>
      </c>
      <c r="G200" s="10">
        <v>67.098902437505927</v>
      </c>
      <c r="H200" s="10">
        <v>238.55740814187715</v>
      </c>
      <c r="I200" s="10">
        <f t="shared" si="4"/>
        <v>59.76771553678023</v>
      </c>
    </row>
    <row r="201" spans="1:9" x14ac:dyDescent="0.25">
      <c r="A201" s="16"/>
      <c r="B201" s="3">
        <f>DATE(YEAR(siječanj!B201),MONTH(siječanj!B201)+6,DAY(siječanj!B201))</f>
        <v>44015</v>
      </c>
      <c r="C201" s="8">
        <v>2.0625</v>
      </c>
      <c r="D201">
        <v>0.94013203798754708</v>
      </c>
      <c r="E201" s="6">
        <v>61.927936856706722</v>
      </c>
      <c r="F201" s="10">
        <v>69.427385048046986</v>
      </c>
      <c r="G201" s="10">
        <v>65.678807360864425</v>
      </c>
      <c r="H201" s="10">
        <v>238.77994487259909</v>
      </c>
      <c r="I201" s="10">
        <f t="shared" si="4"/>
        <v>58.220437485459819</v>
      </c>
    </row>
    <row r="202" spans="1:9" x14ac:dyDescent="0.25">
      <c r="A202" s="16"/>
      <c r="B202" s="3">
        <f>DATE(YEAR(siječanj!B202),MONTH(siječanj!B202)+6,DAY(siječanj!B202))</f>
        <v>44015</v>
      </c>
      <c r="C202" s="8">
        <v>2.0729166666666701</v>
      </c>
      <c r="D202">
        <v>0.94013203798754708</v>
      </c>
      <c r="E202" s="6">
        <v>60.51977632744012</v>
      </c>
      <c r="F202" s="10">
        <v>69.135704414182342</v>
      </c>
      <c r="G202" s="10">
        <v>65.285602433734326</v>
      </c>
      <c r="H202" s="10">
        <v>238.35863011063563</v>
      </c>
      <c r="I202" s="10">
        <f t="shared" si="4"/>
        <v>56.896580657266789</v>
      </c>
    </row>
    <row r="203" spans="1:9" x14ac:dyDescent="0.25">
      <c r="A203" s="16"/>
      <c r="B203" s="3">
        <f>DATE(YEAR(siječanj!B203),MONTH(siječanj!B203)+6,DAY(siječanj!B203))</f>
        <v>44015</v>
      </c>
      <c r="C203" s="8">
        <v>2.0833333333333299</v>
      </c>
      <c r="D203">
        <v>0.94013203798754708</v>
      </c>
      <c r="E203" s="6">
        <v>60.2267969444299</v>
      </c>
      <c r="F203" s="10">
        <v>69.736578656056878</v>
      </c>
      <c r="G203" s="10">
        <v>65.208995315331535</v>
      </c>
      <c r="H203" s="10">
        <v>238.54384497536458</v>
      </c>
      <c r="I203" s="10">
        <f t="shared" si="4"/>
        <v>56.621141352829056</v>
      </c>
    </row>
    <row r="204" spans="1:9" x14ac:dyDescent="0.25">
      <c r="A204" s="16"/>
      <c r="B204" s="3">
        <f>DATE(YEAR(siječanj!B204),MONTH(siječanj!B204)+6,DAY(siječanj!B204))</f>
        <v>44015</v>
      </c>
      <c r="C204" s="8">
        <v>2.09375</v>
      </c>
      <c r="D204">
        <v>0.94013203798754708</v>
      </c>
      <c r="E204" s="6">
        <v>59.709886928536697</v>
      </c>
      <c r="F204" s="10">
        <v>70.830384046984776</v>
      </c>
      <c r="G204" s="10">
        <v>66.001954638774691</v>
      </c>
      <c r="H204" s="10">
        <v>238.64607919808992</v>
      </c>
      <c r="I204" s="10">
        <f t="shared" si="4"/>
        <v>56.1351776861312</v>
      </c>
    </row>
    <row r="205" spans="1:9" x14ac:dyDescent="0.25">
      <c r="A205" s="16"/>
      <c r="B205" s="3">
        <f>DATE(YEAR(siječanj!B205),MONTH(siječanj!B205)+6,DAY(siječanj!B205))</f>
        <v>44015</v>
      </c>
      <c r="C205" s="8">
        <v>2.1041666666666701</v>
      </c>
      <c r="D205">
        <v>0.94013203798754708</v>
      </c>
      <c r="E205" s="6">
        <v>58.932949294337867</v>
      </c>
      <c r="F205" s="10">
        <v>70.268385553591386</v>
      </c>
      <c r="G205" s="10">
        <v>65.766795787234656</v>
      </c>
      <c r="H205" s="10">
        <v>238.79058065816281</v>
      </c>
      <c r="I205" s="10">
        <f t="shared" si="4"/>
        <v>55.40475372470263</v>
      </c>
    </row>
    <row r="206" spans="1:9" x14ac:dyDescent="0.25">
      <c r="A206" s="16"/>
      <c r="B206" s="3">
        <f>DATE(YEAR(siječanj!B206),MONTH(siječanj!B206)+6,DAY(siječanj!B206))</f>
        <v>44015</v>
      </c>
      <c r="C206" s="8">
        <v>2.1145833333333299</v>
      </c>
      <c r="D206">
        <v>0.94013203798754708</v>
      </c>
      <c r="E206" s="6">
        <v>58.620897198121945</v>
      </c>
      <c r="F206" s="10">
        <v>68.851691232054492</v>
      </c>
      <c r="G206" s="10">
        <v>64.849211944179132</v>
      </c>
      <c r="H206" s="10">
        <v>238.7722334798444</v>
      </c>
      <c r="I206" s="10">
        <f t="shared" si="4"/>
        <v>55.111383551528874</v>
      </c>
    </row>
    <row r="207" spans="1:9" x14ac:dyDescent="0.25">
      <c r="A207" s="16"/>
      <c r="B207" s="3">
        <f>DATE(YEAR(siječanj!B207),MONTH(siječanj!B207)+6,DAY(siječanj!B207))</f>
        <v>44015</v>
      </c>
      <c r="C207" s="8">
        <v>2.125</v>
      </c>
      <c r="D207">
        <v>0.94013203798754708</v>
      </c>
      <c r="E207" s="6">
        <v>58.413994786257867</v>
      </c>
      <c r="F207" s="10">
        <v>67.951497034642486</v>
      </c>
      <c r="G207" s="10">
        <v>63.666595322746652</v>
      </c>
      <c r="H207" s="10">
        <v>238.57090756140752</v>
      </c>
      <c r="I207" s="10">
        <f t="shared" si="4"/>
        <v>54.916867965398559</v>
      </c>
    </row>
    <row r="208" spans="1:9" x14ac:dyDescent="0.25">
      <c r="A208" s="16"/>
      <c r="B208" s="3">
        <f>DATE(YEAR(siječanj!B208),MONTH(siječanj!B208)+6,DAY(siječanj!B208))</f>
        <v>44015</v>
      </c>
      <c r="C208" s="8">
        <v>2.1354166666666701</v>
      </c>
      <c r="D208">
        <v>0.94013203798754708</v>
      </c>
      <c r="E208" s="6">
        <v>58.348551292270734</v>
      </c>
      <c r="F208" s="10">
        <v>66.711664462785521</v>
      </c>
      <c r="G208" s="10">
        <v>63.518517924515947</v>
      </c>
      <c r="H208" s="10">
        <v>238.42527260030712</v>
      </c>
      <c r="I208" s="10">
        <f t="shared" si="4"/>
        <v>54.855342440023406</v>
      </c>
    </row>
    <row r="209" spans="1:9" x14ac:dyDescent="0.25">
      <c r="A209" s="16"/>
      <c r="B209" s="3">
        <f>DATE(YEAR(siječanj!B209),MONTH(siječanj!B209)+6,DAY(siječanj!B209))</f>
        <v>44015</v>
      </c>
      <c r="C209" s="8">
        <v>2.1458333333333299</v>
      </c>
      <c r="D209">
        <v>0.94013203798754708</v>
      </c>
      <c r="E209" s="6">
        <v>58.825722540183506</v>
      </c>
      <c r="F209" s="10">
        <v>66.611047242352328</v>
      </c>
      <c r="G209" s="10">
        <v>63.756144866465007</v>
      </c>
      <c r="H209" s="10">
        <v>238.25190371775741</v>
      </c>
      <c r="I209" s="10">
        <f t="shared" si="4"/>
        <v>55.303946417792702</v>
      </c>
    </row>
    <row r="210" spans="1:9" x14ac:dyDescent="0.25">
      <c r="A210" s="16"/>
      <c r="B210" s="3">
        <f>DATE(YEAR(siječanj!B210),MONTH(siječanj!B210)+6,DAY(siječanj!B210))</f>
        <v>44015</v>
      </c>
      <c r="C210" s="8">
        <v>2.15625</v>
      </c>
      <c r="D210">
        <v>0.94013203798754708</v>
      </c>
      <c r="E210" s="6">
        <v>60.027198828891329</v>
      </c>
      <c r="F210" s="10">
        <v>65.837647299238142</v>
      </c>
      <c r="G210" s="10">
        <v>62.877721391232569</v>
      </c>
      <c r="H210" s="10">
        <v>238.31918068911128</v>
      </c>
      <c r="I210" s="10">
        <f t="shared" si="4"/>
        <v>56.433492769689302</v>
      </c>
    </row>
    <row r="211" spans="1:9" x14ac:dyDescent="0.25">
      <c r="A211" s="16"/>
      <c r="B211" s="3">
        <f>DATE(YEAR(siječanj!B211),MONTH(siječanj!B211)+6,DAY(siječanj!B211))</f>
        <v>44015</v>
      </c>
      <c r="C211" s="8">
        <v>2.1666666666666701</v>
      </c>
      <c r="D211">
        <v>0.94013203798754708</v>
      </c>
      <c r="E211" s="6">
        <v>62.166425735016411</v>
      </c>
      <c r="F211" s="10">
        <v>65.512041808160546</v>
      </c>
      <c r="G211" s="10">
        <v>63.145238312639123</v>
      </c>
      <c r="H211" s="10">
        <v>231.65331713042491</v>
      </c>
      <c r="I211" s="10">
        <f t="shared" si="4"/>
        <v>58.444648520662476</v>
      </c>
    </row>
    <row r="212" spans="1:9" x14ac:dyDescent="0.25">
      <c r="A212" s="16"/>
      <c r="B212" s="3">
        <f>DATE(YEAR(siječanj!B212),MONTH(siječanj!B212)+6,DAY(siječanj!B212))</f>
        <v>44015</v>
      </c>
      <c r="C212" s="8">
        <v>2.1770833333333299</v>
      </c>
      <c r="D212">
        <v>0.94013203798754708</v>
      </c>
      <c r="E212" s="6">
        <v>64.347172318781503</v>
      </c>
      <c r="F212" s="10">
        <v>64.481729990315344</v>
      </c>
      <c r="G212" s="10">
        <v>60.98801091365987</v>
      </c>
      <c r="H212" s="10">
        <v>172.24741575725355</v>
      </c>
      <c r="I212" s="10">
        <f t="shared" si="4"/>
        <v>60.494838250791929</v>
      </c>
    </row>
    <row r="213" spans="1:9" x14ac:dyDescent="0.25">
      <c r="A213" s="16"/>
      <c r="B213" s="3">
        <f>DATE(YEAR(siječanj!B213),MONTH(siječanj!B213)+6,DAY(siječanj!B213))</f>
        <v>44015</v>
      </c>
      <c r="C213" s="8">
        <v>2.1875</v>
      </c>
      <c r="D213">
        <v>0.94013203798754708</v>
      </c>
      <c r="E213" s="6">
        <v>66.874108391239346</v>
      </c>
      <c r="F213" s="10">
        <v>64.065332708310066</v>
      </c>
      <c r="G213" s="10">
        <v>59.984778313678795</v>
      </c>
      <c r="H213" s="10">
        <v>104.0615130377202</v>
      </c>
      <c r="I213" s="10">
        <f t="shared" si="4"/>
        <v>62.870491810455967</v>
      </c>
    </row>
    <row r="214" spans="1:9" x14ac:dyDescent="0.25">
      <c r="A214" s="16"/>
      <c r="B214" s="3">
        <f>DATE(YEAR(siječanj!B214),MONTH(siječanj!B214)+6,DAY(siječanj!B214))</f>
        <v>44015</v>
      </c>
      <c r="C214" s="8">
        <v>2.1979166666666701</v>
      </c>
      <c r="D214">
        <v>0.94013203798754708</v>
      </c>
      <c r="E214" s="6">
        <v>70.628073449538363</v>
      </c>
      <c r="F214" s="10">
        <v>63.650333892344861</v>
      </c>
      <c r="G214" s="10">
        <v>59.546288943987165</v>
      </c>
      <c r="H214" s="10">
        <v>67.698078938142359</v>
      </c>
      <c r="I214" s="10">
        <f t="shared" si="4"/>
        <v>66.399714631248671</v>
      </c>
    </row>
    <row r="215" spans="1:9" x14ac:dyDescent="0.25">
      <c r="A215" s="16"/>
      <c r="B215" s="3">
        <f>DATE(YEAR(siječanj!B215),MONTH(siječanj!B215)+6,DAY(siječanj!B215))</f>
        <v>44015</v>
      </c>
      <c r="C215" s="8">
        <v>2.2083333333333299</v>
      </c>
      <c r="D215">
        <v>0.94013203798754708</v>
      </c>
      <c r="E215" s="6">
        <v>73.731009409609868</v>
      </c>
      <c r="F215" s="10">
        <v>63.556182568056592</v>
      </c>
      <c r="G215" s="10">
        <v>62.656287530259725</v>
      </c>
      <c r="H215" s="10">
        <v>45.866909907549982</v>
      </c>
      <c r="I215" s="10">
        <f t="shared" si="4"/>
        <v>69.316884139135539</v>
      </c>
    </row>
    <row r="216" spans="1:9" x14ac:dyDescent="0.25">
      <c r="A216" s="16"/>
      <c r="B216" s="3">
        <f>DATE(YEAR(siječanj!B216),MONTH(siječanj!B216)+6,DAY(siječanj!B216))</f>
        <v>44015</v>
      </c>
      <c r="C216" s="8">
        <v>2.21875</v>
      </c>
      <c r="D216">
        <v>0.94013203798754708</v>
      </c>
      <c r="E216" s="6">
        <v>77.189988106329963</v>
      </c>
      <c r="F216" s="10">
        <v>68.168568701554406</v>
      </c>
      <c r="G216" s="10">
        <v>68.811901654948201</v>
      </c>
      <c r="H216" s="10">
        <v>26.954569769723541</v>
      </c>
      <c r="I216" s="10">
        <f t="shared" si="4"/>
        <v>72.568780830638502</v>
      </c>
    </row>
    <row r="217" spans="1:9" x14ac:dyDescent="0.25">
      <c r="A217" s="16"/>
      <c r="B217" s="3">
        <f>DATE(YEAR(siječanj!B217),MONTH(siječanj!B217)+6,DAY(siječanj!B217))</f>
        <v>44015</v>
      </c>
      <c r="C217" s="8">
        <v>2.2291666666666701</v>
      </c>
      <c r="D217">
        <v>0.94013203798754708</v>
      </c>
      <c r="E217" s="6">
        <v>81.418849902643913</v>
      </c>
      <c r="F217" s="10">
        <v>76.19950105137228</v>
      </c>
      <c r="G217" s="10">
        <v>73.457477870073404</v>
      </c>
      <c r="H217" s="10">
        <v>6.9771609898147773</v>
      </c>
      <c r="I217" s="10">
        <f t="shared" si="4"/>
        <v>76.54446928957482</v>
      </c>
    </row>
    <row r="218" spans="1:9" x14ac:dyDescent="0.25">
      <c r="A218" s="16"/>
      <c r="B218" s="3">
        <f>DATE(YEAR(siječanj!B218),MONTH(siječanj!B218)+6,DAY(siječanj!B218))</f>
        <v>44015</v>
      </c>
      <c r="C218" s="8">
        <v>2.2395833333333299</v>
      </c>
      <c r="D218">
        <v>0.94013203798754708</v>
      </c>
      <c r="E218" s="6">
        <v>86.017268222929033</v>
      </c>
      <c r="F218" s="10">
        <v>77.612321461235027</v>
      </c>
      <c r="G218" s="10">
        <v>76.954830203286889</v>
      </c>
      <c r="H218" s="10">
        <v>2.8240889246370955</v>
      </c>
      <c r="I218" s="10">
        <f t="shared" si="4"/>
        <v>80.867589676543744</v>
      </c>
    </row>
    <row r="219" spans="1:9" x14ac:dyDescent="0.25">
      <c r="A219" s="16"/>
      <c r="B219" s="3">
        <f>DATE(YEAR(siječanj!B219),MONTH(siječanj!B219)+6,DAY(siječanj!B219))</f>
        <v>44015</v>
      </c>
      <c r="C219" s="8">
        <v>2.25</v>
      </c>
      <c r="D219">
        <v>0.94013203798754708</v>
      </c>
      <c r="E219" s="6">
        <v>88.420558422907632</v>
      </c>
      <c r="F219" s="10">
        <v>77.464204618407038</v>
      </c>
      <c r="G219" s="10">
        <v>94.933684952205667</v>
      </c>
      <c r="H219" s="10">
        <v>2.943675275130361</v>
      </c>
      <c r="I219" s="10">
        <f t="shared" si="4"/>
        <v>83.126999790125126</v>
      </c>
    </row>
    <row r="220" spans="1:9" x14ac:dyDescent="0.25">
      <c r="A220" s="16"/>
      <c r="B220" s="3">
        <f>DATE(YEAR(siječanj!B220),MONTH(siječanj!B220)+6,DAY(siječanj!B220))</f>
        <v>44015</v>
      </c>
      <c r="C220" s="8">
        <v>2.2604166666666701</v>
      </c>
      <c r="D220">
        <v>0.94013203798754708</v>
      </c>
      <c r="E220" s="6">
        <v>89.360896492773762</v>
      </c>
      <c r="F220" s="10">
        <v>87.427965723054399</v>
      </c>
      <c r="G220" s="10">
        <v>100.35685411975595</v>
      </c>
      <c r="H220" s="10">
        <v>3.4981345738666794</v>
      </c>
      <c r="I220" s="10">
        <f t="shared" si="4"/>
        <v>84.011041736145643</v>
      </c>
    </row>
    <row r="221" spans="1:9" x14ac:dyDescent="0.25">
      <c r="A221" s="16"/>
      <c r="B221" s="3">
        <f>DATE(YEAR(siječanj!B221),MONTH(siječanj!B221)+6,DAY(siječanj!B221))</f>
        <v>44015</v>
      </c>
      <c r="C221" s="8">
        <v>2.2708333333333299</v>
      </c>
      <c r="D221">
        <v>0.94013203798754708</v>
      </c>
      <c r="E221" s="6">
        <v>92.502893014098362</v>
      </c>
      <c r="F221" s="10">
        <v>93.83314111550915</v>
      </c>
      <c r="G221" s="10">
        <v>109.14667117087539</v>
      </c>
      <c r="H221" s="10">
        <v>3.3573872134182294</v>
      </c>
      <c r="I221" s="10">
        <f t="shared" si="4"/>
        <v>86.964933329088325</v>
      </c>
    </row>
    <row r="222" spans="1:9" x14ac:dyDescent="0.25">
      <c r="A222" s="16"/>
      <c r="B222" s="3">
        <f>DATE(YEAR(siječanj!B222),MONTH(siječanj!B222)+6,DAY(siječanj!B222))</f>
        <v>44015</v>
      </c>
      <c r="C222" s="8">
        <v>2.28125</v>
      </c>
      <c r="D222">
        <v>0.94013203798754708</v>
      </c>
      <c r="E222" s="6">
        <v>93.299675352275486</v>
      </c>
      <c r="F222" s="10">
        <v>102.60878878029791</v>
      </c>
      <c r="G222" s="10">
        <v>119.96452814397142</v>
      </c>
      <c r="H222" s="10">
        <v>3.4779307646912985</v>
      </c>
      <c r="I222" s="10">
        <f t="shared" si="4"/>
        <v>87.714013932511264</v>
      </c>
    </row>
    <row r="223" spans="1:9" x14ac:dyDescent="0.25">
      <c r="A223" s="16"/>
      <c r="B223" s="3">
        <f>DATE(YEAR(siječanj!B223),MONTH(siječanj!B223)+6,DAY(siječanj!B223))</f>
        <v>44015</v>
      </c>
      <c r="C223" s="8">
        <v>2.2916666666666701</v>
      </c>
      <c r="D223">
        <v>0.94013203798754708</v>
      </c>
      <c r="E223" s="6">
        <v>93.059262420237133</v>
      </c>
      <c r="F223" s="10">
        <v>111.41326172355009</v>
      </c>
      <c r="G223" s="10">
        <v>129.02219119521862</v>
      </c>
      <c r="H223" s="10">
        <v>3.1069731305369372</v>
      </c>
      <c r="I223" s="10">
        <f t="shared" si="4"/>
        <v>87.487994032755495</v>
      </c>
    </row>
    <row r="224" spans="1:9" x14ac:dyDescent="0.25">
      <c r="A224" s="16"/>
      <c r="B224" s="3">
        <f>DATE(YEAR(siječanj!B224),MONTH(siječanj!B224)+6,DAY(siječanj!B224))</f>
        <v>44015</v>
      </c>
      <c r="C224" s="8">
        <v>2.3020833333333299</v>
      </c>
      <c r="D224">
        <v>0.94013203798754708</v>
      </c>
      <c r="E224" s="6">
        <v>92.676259238575781</v>
      </c>
      <c r="F224" s="10">
        <v>125.4502118944836</v>
      </c>
      <c r="G224" s="10">
        <v>139.78303327328882</v>
      </c>
      <c r="H224" s="10">
        <v>2.7820746831252277</v>
      </c>
      <c r="I224" s="10">
        <f t="shared" si="4"/>
        <v>87.127920471024481</v>
      </c>
    </row>
    <row r="225" spans="1:9" x14ac:dyDescent="0.25">
      <c r="A225" s="16"/>
      <c r="B225" s="3">
        <f>DATE(YEAR(siječanj!B225),MONTH(siječanj!B225)+6,DAY(siječanj!B225))</f>
        <v>44015</v>
      </c>
      <c r="C225" s="8">
        <v>2.3125</v>
      </c>
      <c r="D225">
        <v>0.94013203798754708</v>
      </c>
      <c r="E225" s="6">
        <v>93.563074260208325</v>
      </c>
      <c r="F225" s="10">
        <v>135.16170258496388</v>
      </c>
      <c r="G225" s="10">
        <v>149.1200119220442</v>
      </c>
      <c r="H225" s="10">
        <v>2.2941512970745448</v>
      </c>
      <c r="I225" s="10">
        <f t="shared" si="4"/>
        <v>87.961643684629863</v>
      </c>
    </row>
    <row r="226" spans="1:9" x14ac:dyDescent="0.25">
      <c r="A226" s="16"/>
      <c r="B226" s="3">
        <f>DATE(YEAR(siječanj!B226),MONTH(siječanj!B226)+6,DAY(siječanj!B226))</f>
        <v>44015</v>
      </c>
      <c r="C226" s="8">
        <v>2.3229166666666701</v>
      </c>
      <c r="D226">
        <v>0.94013203798754708</v>
      </c>
      <c r="E226" s="6">
        <v>95.254052917980701</v>
      </c>
      <c r="F226" s="10">
        <v>144.51286322961928</v>
      </c>
      <c r="G226" s="10">
        <v>163.62201353418729</v>
      </c>
      <c r="H226" s="10">
        <v>1.9482691360019331</v>
      </c>
      <c r="I226" s="10">
        <f t="shared" si="4"/>
        <v>89.551386896354856</v>
      </c>
    </row>
    <row r="227" spans="1:9" x14ac:dyDescent="0.25">
      <c r="A227" s="16"/>
      <c r="B227" s="3">
        <f>DATE(YEAR(siječanj!B227),MONTH(siječanj!B227)+6,DAY(siječanj!B227))</f>
        <v>44015</v>
      </c>
      <c r="C227" s="8">
        <v>2.3333333333333299</v>
      </c>
      <c r="D227">
        <v>0.94013203798754708</v>
      </c>
      <c r="E227" s="6">
        <v>96.098312688673417</v>
      </c>
      <c r="F227" s="10">
        <v>166.29971033644881</v>
      </c>
      <c r="G227" s="10">
        <v>178.28413200997096</v>
      </c>
      <c r="H227" s="10">
        <v>1.8086851579788845</v>
      </c>
      <c r="I227" s="10">
        <f t="shared" si="4"/>
        <v>90.345102555167088</v>
      </c>
    </row>
    <row r="228" spans="1:9" x14ac:dyDescent="0.25">
      <c r="A228" s="16"/>
      <c r="B228" s="3">
        <f>DATE(YEAR(siječanj!B228),MONTH(siječanj!B228)+6,DAY(siječanj!B228))</f>
        <v>44015</v>
      </c>
      <c r="C228" s="8">
        <v>2.34375</v>
      </c>
      <c r="D228">
        <v>0.94013203798754708</v>
      </c>
      <c r="E228" s="6">
        <v>97.792339821517174</v>
      </c>
      <c r="F228" s="10">
        <v>190.00166425777269</v>
      </c>
      <c r="G228" s="10">
        <v>190.33278353191452</v>
      </c>
      <c r="H228" s="10">
        <v>1.7504702185653414</v>
      </c>
      <c r="I228" s="10">
        <f t="shared" si="4"/>
        <v>91.937711735973693</v>
      </c>
    </row>
    <row r="229" spans="1:9" x14ac:dyDescent="0.25">
      <c r="A229" s="16"/>
      <c r="B229" s="3">
        <f>DATE(YEAR(siječanj!B229),MONTH(siječanj!B229)+6,DAY(siječanj!B229))</f>
        <v>44015</v>
      </c>
      <c r="C229" s="8">
        <v>2.3541666666666701</v>
      </c>
      <c r="D229">
        <v>0.94013203798754708</v>
      </c>
      <c r="E229" s="6">
        <v>98.54347894566402</v>
      </c>
      <c r="F229" s="10">
        <v>187.89359725981552</v>
      </c>
      <c r="G229" s="10">
        <v>195.00059663965166</v>
      </c>
      <c r="H229" s="10">
        <v>1.8541078709459959</v>
      </c>
      <c r="I229" s="10">
        <f t="shared" si="4"/>
        <v>92.643881691570058</v>
      </c>
    </row>
    <row r="230" spans="1:9" x14ac:dyDescent="0.25">
      <c r="A230" s="16"/>
      <c r="B230" s="3">
        <f>DATE(YEAR(siječanj!B230),MONTH(siječanj!B230)+6,DAY(siječanj!B230))</f>
        <v>44015</v>
      </c>
      <c r="C230" s="8">
        <v>2.3645833333333299</v>
      </c>
      <c r="D230">
        <v>0.94013203798754708</v>
      </c>
      <c r="E230" s="6">
        <v>100.22509795571884</v>
      </c>
      <c r="F230" s="10">
        <v>189.23733826959651</v>
      </c>
      <c r="G230" s="10">
        <v>201.54552694414286</v>
      </c>
      <c r="H230" s="10">
        <v>2.0517902509307282</v>
      </c>
      <c r="I230" s="10">
        <f t="shared" si="4"/>
        <v>94.224825598611488</v>
      </c>
    </row>
    <row r="231" spans="1:9" x14ac:dyDescent="0.25">
      <c r="A231" s="16"/>
      <c r="B231" s="3">
        <f>DATE(YEAR(siječanj!B231),MONTH(siječanj!B231)+6,DAY(siječanj!B231))</f>
        <v>44015</v>
      </c>
      <c r="C231" s="8">
        <v>2.375</v>
      </c>
      <c r="D231">
        <v>0.94013203798754708</v>
      </c>
      <c r="E231" s="6">
        <v>101.76603102586979</v>
      </c>
      <c r="F231" s="10">
        <v>192.04827108441799</v>
      </c>
      <c r="G231" s="10">
        <v>207.68314608119877</v>
      </c>
      <c r="H231" s="10">
        <v>1.911561830759362</v>
      </c>
      <c r="I231" s="10">
        <f t="shared" si="4"/>
        <v>95.673506146254908</v>
      </c>
    </row>
    <row r="232" spans="1:9" x14ac:dyDescent="0.25">
      <c r="A232" s="16"/>
      <c r="B232" s="3">
        <f>DATE(YEAR(siječanj!B232),MONTH(siječanj!B232)+6,DAY(siječanj!B232))</f>
        <v>44015</v>
      </c>
      <c r="C232" s="8">
        <v>2.3854166666666701</v>
      </c>
      <c r="D232">
        <v>0.94013203798754708</v>
      </c>
      <c r="E232" s="6">
        <v>103.57956075079298</v>
      </c>
      <c r="F232" s="10">
        <v>199.33617994168699</v>
      </c>
      <c r="G232" s="10">
        <v>209.54436315730149</v>
      </c>
      <c r="H232" s="10">
        <v>1.6599435275421872</v>
      </c>
      <c r="I232" s="10">
        <f t="shared" si="4"/>
        <v>97.37846354249794</v>
      </c>
    </row>
    <row r="233" spans="1:9" x14ac:dyDescent="0.25">
      <c r="A233" s="16"/>
      <c r="B233" s="3">
        <f>DATE(YEAR(siječanj!B233),MONTH(siječanj!B233)+6,DAY(siječanj!B233))</f>
        <v>44015</v>
      </c>
      <c r="C233" s="8">
        <v>2.3958333333333299</v>
      </c>
      <c r="D233">
        <v>0.94013203798754708</v>
      </c>
      <c r="E233" s="6">
        <v>104.24652820071331</v>
      </c>
      <c r="F233" s="10">
        <v>197.02298449828643</v>
      </c>
      <c r="G233" s="10">
        <v>212.44094215340905</v>
      </c>
      <c r="H233" s="10">
        <v>1.6333371308407096</v>
      </c>
      <c r="I233" s="10">
        <f t="shared" si="4"/>
        <v>98.005501010462908</v>
      </c>
    </row>
    <row r="234" spans="1:9" x14ac:dyDescent="0.25">
      <c r="A234" s="16"/>
      <c r="B234" s="3">
        <f>DATE(YEAR(siječanj!B234),MONTH(siječanj!B234)+6,DAY(siječanj!B234))</f>
        <v>44015</v>
      </c>
      <c r="C234" s="8">
        <v>2.40625</v>
      </c>
      <c r="D234">
        <v>0.94013203798754708</v>
      </c>
      <c r="E234" s="6">
        <v>104.9617085475042</v>
      </c>
      <c r="F234" s="10">
        <v>195.0398752633044</v>
      </c>
      <c r="G234" s="10">
        <v>211.02774970360252</v>
      </c>
      <c r="H234" s="10">
        <v>1.7524493631537601</v>
      </c>
      <c r="I234" s="10">
        <f t="shared" si="4"/>
        <v>98.677864967420064</v>
      </c>
    </row>
    <row r="235" spans="1:9" x14ac:dyDescent="0.25">
      <c r="A235" s="16"/>
      <c r="B235" s="3">
        <f>DATE(YEAR(siječanj!B235),MONTH(siječanj!B235)+6,DAY(siječanj!B235))</f>
        <v>44015</v>
      </c>
      <c r="C235" s="8">
        <v>2.4166666666666701</v>
      </c>
      <c r="D235">
        <v>0.94013203798754708</v>
      </c>
      <c r="E235" s="6">
        <v>106.11381987638541</v>
      </c>
      <c r="F235" s="10">
        <v>203.22588865608645</v>
      </c>
      <c r="G235" s="10">
        <v>211.71535969155448</v>
      </c>
      <c r="H235" s="10">
        <v>1.7135886051682798</v>
      </c>
      <c r="I235" s="10">
        <f t="shared" si="4"/>
        <v>99.761001739029695</v>
      </c>
    </row>
    <row r="236" spans="1:9" x14ac:dyDescent="0.25">
      <c r="A236" s="16"/>
      <c r="B236" s="3">
        <f>DATE(YEAR(siječanj!B236),MONTH(siječanj!B236)+6,DAY(siječanj!B236))</f>
        <v>44015</v>
      </c>
      <c r="C236" s="8">
        <v>2.4270833333333299</v>
      </c>
      <c r="D236">
        <v>0.94013203798754708</v>
      </c>
      <c r="E236" s="6">
        <v>106.53804854994476</v>
      </c>
      <c r="F236" s="10">
        <v>199.03162779424107</v>
      </c>
      <c r="G236" s="10">
        <v>207.91477736937372</v>
      </c>
      <c r="H236" s="10">
        <v>1.976853681245232</v>
      </c>
      <c r="I236" s="10">
        <f t="shared" si="4"/>
        <v>100.1598327064758</v>
      </c>
    </row>
    <row r="237" spans="1:9" x14ac:dyDescent="0.25">
      <c r="A237" s="16"/>
      <c r="B237" s="3">
        <f>DATE(YEAR(siječanj!B237),MONTH(siječanj!B237)+6,DAY(siječanj!B237))</f>
        <v>44015</v>
      </c>
      <c r="C237" s="8">
        <v>2.4375</v>
      </c>
      <c r="D237">
        <v>0.94013203798754708</v>
      </c>
      <c r="E237" s="6">
        <v>108.54549998766674</v>
      </c>
      <c r="F237" s="10">
        <v>195.81891327496507</v>
      </c>
      <c r="G237" s="10">
        <v>208.99006215667754</v>
      </c>
      <c r="H237" s="10">
        <v>2.0196079853787383</v>
      </c>
      <c r="I237" s="10">
        <f t="shared" si="4"/>
        <v>102.0471021177824</v>
      </c>
    </row>
    <row r="238" spans="1:9" x14ac:dyDescent="0.25">
      <c r="A238" s="16"/>
      <c r="B238" s="3">
        <f>DATE(YEAR(siječanj!B238),MONTH(siječanj!B238)+6,DAY(siječanj!B238))</f>
        <v>44015</v>
      </c>
      <c r="C238" s="8">
        <v>2.4479166666666701</v>
      </c>
      <c r="D238">
        <v>0.94013203798754708</v>
      </c>
      <c r="E238" s="6">
        <v>109.4357198637427</v>
      </c>
      <c r="F238" s="10">
        <v>193.31727453266782</v>
      </c>
      <c r="G238" s="10">
        <v>207.13477652386672</v>
      </c>
      <c r="H238" s="10">
        <v>1.9513200267288209</v>
      </c>
      <c r="I238" s="10">
        <f t="shared" si="4"/>
        <v>102.88402634413471</v>
      </c>
    </row>
    <row r="239" spans="1:9" x14ac:dyDescent="0.25">
      <c r="A239" s="16"/>
      <c r="B239" s="3">
        <f>DATE(YEAR(siječanj!B239),MONTH(siječanj!B239)+6,DAY(siječanj!B239))</f>
        <v>44015</v>
      </c>
      <c r="C239" s="8">
        <v>2.4583333333333299</v>
      </c>
      <c r="D239">
        <v>0.94013203798754708</v>
      </c>
      <c r="E239" s="6">
        <v>110.64822219457238</v>
      </c>
      <c r="F239" s="10">
        <v>197.89846844374364</v>
      </c>
      <c r="G239" s="10">
        <v>210.43988668657107</v>
      </c>
      <c r="H239" s="10">
        <v>1.7998980348993534</v>
      </c>
      <c r="I239" s="10">
        <f t="shared" si="4"/>
        <v>104.02393863148227</v>
      </c>
    </row>
    <row r="240" spans="1:9" x14ac:dyDescent="0.25">
      <c r="A240" s="16"/>
      <c r="B240" s="3">
        <f>DATE(YEAR(siječanj!B240),MONTH(siječanj!B240)+6,DAY(siječanj!B240))</f>
        <v>44015</v>
      </c>
      <c r="C240" s="8">
        <v>2.46875</v>
      </c>
      <c r="D240">
        <v>0.94013203798754708</v>
      </c>
      <c r="E240" s="6">
        <v>112.25424139213798</v>
      </c>
      <c r="F240" s="10">
        <v>205.75179158789467</v>
      </c>
      <c r="G240" s="10">
        <v>208.02261887420477</v>
      </c>
      <c r="H240" s="10">
        <v>1.9837742130018159</v>
      </c>
      <c r="I240" s="10">
        <f t="shared" si="4"/>
        <v>105.53380873273674</v>
      </c>
    </row>
    <row r="241" spans="1:9" x14ac:dyDescent="0.25">
      <c r="A241" s="16"/>
      <c r="B241" s="3">
        <f>DATE(YEAR(siječanj!B241),MONTH(siječanj!B241)+6,DAY(siječanj!B241))</f>
        <v>44015</v>
      </c>
      <c r="C241" s="8">
        <v>2.4791666666666701</v>
      </c>
      <c r="D241">
        <v>0.94013203798754708</v>
      </c>
      <c r="E241" s="6">
        <v>112.45704297322274</v>
      </c>
      <c r="F241" s="10">
        <v>189.80092812089754</v>
      </c>
      <c r="G241" s="10">
        <v>205.82271157034765</v>
      </c>
      <c r="H241" s="10">
        <v>2.1147244591212848</v>
      </c>
      <c r="I241" s="10">
        <f t="shared" si="4"/>
        <v>105.72446899646906</v>
      </c>
    </row>
    <row r="242" spans="1:9" x14ac:dyDescent="0.25">
      <c r="A242" s="16"/>
      <c r="B242" s="3">
        <f>DATE(YEAR(siječanj!B242),MONTH(siječanj!B242)+6,DAY(siječanj!B242))</f>
        <v>44015</v>
      </c>
      <c r="C242" s="8">
        <v>2.4895833333333299</v>
      </c>
      <c r="D242">
        <v>0.94013203798754708</v>
      </c>
      <c r="E242" s="6">
        <v>111.69896876572858</v>
      </c>
      <c r="F242" s="10">
        <v>189.69166693364781</v>
      </c>
      <c r="G242" s="10">
        <v>199.36608271832733</v>
      </c>
      <c r="H242" s="10">
        <v>1.8732459102624903</v>
      </c>
      <c r="I242" s="10">
        <f t="shared" si="4"/>
        <v>105.01177914683177</v>
      </c>
    </row>
    <row r="243" spans="1:9" x14ac:dyDescent="0.25">
      <c r="A243" s="16"/>
      <c r="B243" s="3">
        <f>DATE(YEAR(siječanj!B243),MONTH(siječanj!B243)+6,DAY(siječanj!B243))</f>
        <v>44015</v>
      </c>
      <c r="C243" s="8">
        <v>2.5</v>
      </c>
      <c r="D243">
        <v>0.94013203798754708</v>
      </c>
      <c r="E243" s="6">
        <v>110.9680781105549</v>
      </c>
      <c r="F243" s="10">
        <v>184.50383613615315</v>
      </c>
      <c r="G243" s="10">
        <v>197.28832381736328</v>
      </c>
      <c r="H243" s="10">
        <v>1.9575781874983396</v>
      </c>
      <c r="I243" s="10">
        <f t="shared" si="4"/>
        <v>104.32464542563729</v>
      </c>
    </row>
    <row r="244" spans="1:9" x14ac:dyDescent="0.25">
      <c r="A244" s="16"/>
      <c r="B244" s="3">
        <f>DATE(YEAR(siječanj!B244),MONTH(siječanj!B244)+6,DAY(siječanj!B244))</f>
        <v>44015</v>
      </c>
      <c r="C244" s="8">
        <v>2.5104166666666701</v>
      </c>
      <c r="D244">
        <v>0.94013203798754708</v>
      </c>
      <c r="E244" s="6">
        <v>110.40048127339706</v>
      </c>
      <c r="F244" s="10">
        <v>183.5389588658083</v>
      </c>
      <c r="G244" s="10">
        <v>198.30693482782783</v>
      </c>
      <c r="H244" s="10">
        <v>1.9862125350714932</v>
      </c>
      <c r="I244" s="10">
        <f t="shared" si="4"/>
        <v>103.7910294543648</v>
      </c>
    </row>
    <row r="245" spans="1:9" x14ac:dyDescent="0.25">
      <c r="A245" s="16"/>
      <c r="B245" s="3">
        <f>DATE(YEAR(siječanj!B245),MONTH(siječanj!B245)+6,DAY(siječanj!B245))</f>
        <v>44015</v>
      </c>
      <c r="C245" s="8">
        <v>2.5208333333333299</v>
      </c>
      <c r="D245">
        <v>0.94013203798754708</v>
      </c>
      <c r="E245" s="6">
        <v>111.18358989777441</v>
      </c>
      <c r="F245" s="10">
        <v>182.98204387684208</v>
      </c>
      <c r="G245" s="10">
        <v>198.0192718676355</v>
      </c>
      <c r="H245" s="10">
        <v>2.1598881999731532</v>
      </c>
      <c r="I245" s="10">
        <f t="shared" si="4"/>
        <v>104.52725496136631</v>
      </c>
    </row>
    <row r="246" spans="1:9" x14ac:dyDescent="0.25">
      <c r="A246" s="16"/>
      <c r="B246" s="3">
        <f>DATE(YEAR(siječanj!B246),MONTH(siječanj!B246)+6,DAY(siječanj!B246))</f>
        <v>44015</v>
      </c>
      <c r="C246" s="8">
        <v>2.53125</v>
      </c>
      <c r="D246">
        <v>0.94013203798754708</v>
      </c>
      <c r="E246" s="6">
        <v>111.5257180437069</v>
      </c>
      <c r="F246" s="10">
        <v>183.617027830636</v>
      </c>
      <c r="G246" s="10">
        <v>198.71979618881707</v>
      </c>
      <c r="H246" s="10">
        <v>2.5055243375362837</v>
      </c>
      <c r="I246" s="10">
        <f t="shared" si="4"/>
        <v>104.84890059245473</v>
      </c>
    </row>
    <row r="247" spans="1:9" x14ac:dyDescent="0.25">
      <c r="A247" s="16"/>
      <c r="B247" s="3">
        <f>DATE(YEAR(siječanj!B247),MONTH(siječanj!B247)+6,DAY(siječanj!B247))</f>
        <v>44015</v>
      </c>
      <c r="C247" s="8">
        <v>2.5416666666666701</v>
      </c>
      <c r="D247">
        <v>0.94013203798754708</v>
      </c>
      <c r="E247" s="6">
        <v>110.55140843104398</v>
      </c>
      <c r="F247" s="10">
        <v>186.12643850776499</v>
      </c>
      <c r="G247" s="10">
        <v>196.84025103320542</v>
      </c>
      <c r="H247" s="10">
        <v>2.200873525350227</v>
      </c>
      <c r="I247" s="10">
        <f t="shared" si="4"/>
        <v>103.93292091067107</v>
      </c>
    </row>
    <row r="248" spans="1:9" x14ac:dyDescent="0.25">
      <c r="A248" s="16"/>
      <c r="B248" s="3">
        <f>DATE(YEAR(siječanj!B248),MONTH(siječanj!B248)+6,DAY(siječanj!B248))</f>
        <v>44015</v>
      </c>
      <c r="C248" s="8">
        <v>2.5520833333333299</v>
      </c>
      <c r="D248">
        <v>0.94013203798754708</v>
      </c>
      <c r="E248" s="6">
        <v>110.1265420259768</v>
      </c>
      <c r="F248" s="10">
        <v>187.03351251512115</v>
      </c>
      <c r="G248" s="10">
        <v>188.71006425242547</v>
      </c>
      <c r="H248" s="10">
        <v>2.1228721202854843</v>
      </c>
      <c r="I248" s="10">
        <f t="shared" si="4"/>
        <v>103.53349039140282</v>
      </c>
    </row>
    <row r="249" spans="1:9" x14ac:dyDescent="0.25">
      <c r="A249" s="16"/>
      <c r="B249" s="3">
        <f>DATE(YEAR(siječanj!B249),MONTH(siječanj!B249)+6,DAY(siječanj!B249))</f>
        <v>44015</v>
      </c>
      <c r="C249" s="8">
        <v>2.5625</v>
      </c>
      <c r="D249">
        <v>0.94013203798754708</v>
      </c>
      <c r="E249" s="6">
        <v>110.09402166788044</v>
      </c>
      <c r="F249" s="10">
        <v>185.54775486782481</v>
      </c>
      <c r="G249" s="10">
        <v>184.59387938399126</v>
      </c>
      <c r="H249" s="10">
        <v>2.1258214142594691</v>
      </c>
      <c r="I249" s="10">
        <f t="shared" si="4"/>
        <v>103.5029169608696</v>
      </c>
    </row>
    <row r="250" spans="1:9" x14ac:dyDescent="0.25">
      <c r="A250" s="16"/>
      <c r="B250" s="3">
        <f>DATE(YEAR(siječanj!B250),MONTH(siječanj!B250)+6,DAY(siječanj!B250))</f>
        <v>44015</v>
      </c>
      <c r="C250" s="8">
        <v>2.5729166666666701</v>
      </c>
      <c r="D250">
        <v>0.94013203798754708</v>
      </c>
      <c r="E250" s="6">
        <v>111.0552943110509</v>
      </c>
      <c r="F250" s="10">
        <v>185.26041028240041</v>
      </c>
      <c r="G250" s="10">
        <v>186.41758951218725</v>
      </c>
      <c r="H250" s="10">
        <v>1.9902993142593548</v>
      </c>
      <c r="I250" s="10">
        <f t="shared" si="4"/>
        <v>104.40664016995512</v>
      </c>
    </row>
    <row r="251" spans="1:9" x14ac:dyDescent="0.25">
      <c r="A251" s="16"/>
      <c r="B251" s="3">
        <f>DATE(YEAR(siječanj!B251),MONTH(siječanj!B251)+6,DAY(siječanj!B251))</f>
        <v>44015</v>
      </c>
      <c r="C251" s="8">
        <v>2.5833333333333299</v>
      </c>
      <c r="D251">
        <v>0.94013203798754708</v>
      </c>
      <c r="E251" s="6">
        <v>111.30026416048872</v>
      </c>
      <c r="F251" s="10">
        <v>184.98640336590398</v>
      </c>
      <c r="G251" s="10">
        <v>184.57704821134831</v>
      </c>
      <c r="H251" s="10">
        <v>2.0381802702280853</v>
      </c>
      <c r="I251" s="10">
        <f t="shared" si="4"/>
        <v>104.63694417375261</v>
      </c>
    </row>
    <row r="252" spans="1:9" x14ac:dyDescent="0.25">
      <c r="A252" s="16"/>
      <c r="B252" s="3">
        <f>DATE(YEAR(siječanj!B252),MONTH(siječanj!B252)+6,DAY(siječanj!B252))</f>
        <v>44015</v>
      </c>
      <c r="C252" s="8">
        <v>2.59375</v>
      </c>
      <c r="D252">
        <v>0.94013203798754708</v>
      </c>
      <c r="E252" s="6">
        <v>112.6132496790179</v>
      </c>
      <c r="F252" s="10">
        <v>185.37612531005337</v>
      </c>
      <c r="G252" s="10">
        <v>180.08591425850048</v>
      </c>
      <c r="H252" s="10">
        <v>2.3077572935907993</v>
      </c>
      <c r="I252" s="10">
        <f t="shared" si="4"/>
        <v>105.87132392513558</v>
      </c>
    </row>
    <row r="253" spans="1:9" x14ac:dyDescent="0.25">
      <c r="A253" s="16"/>
      <c r="B253" s="3">
        <f>DATE(YEAR(siječanj!B253),MONTH(siječanj!B253)+6,DAY(siječanj!B253))</f>
        <v>44015</v>
      </c>
      <c r="C253" s="8">
        <v>2.6041666666666701</v>
      </c>
      <c r="D253">
        <v>0.94013203798754708</v>
      </c>
      <c r="E253" s="6">
        <v>113.61257396455449</v>
      </c>
      <c r="F253" s="10">
        <v>182.26860919306588</v>
      </c>
      <c r="G253" s="10">
        <v>175.09176341451942</v>
      </c>
      <c r="H253" s="10">
        <v>2.4467575883079524</v>
      </c>
      <c r="I253" s="10">
        <f t="shared" si="4"/>
        <v>106.81082070230754</v>
      </c>
    </row>
    <row r="254" spans="1:9" x14ac:dyDescent="0.25">
      <c r="A254" s="16"/>
      <c r="B254" s="3">
        <f>DATE(YEAR(siječanj!B254),MONTH(siječanj!B254)+6,DAY(siječanj!B254))</f>
        <v>44015</v>
      </c>
      <c r="C254" s="8">
        <v>2.6145833333333299</v>
      </c>
      <c r="D254">
        <v>0.94013203798754708</v>
      </c>
      <c r="E254" s="6">
        <v>113.98702404128758</v>
      </c>
      <c r="F254" s="10">
        <v>180.5029614273115</v>
      </c>
      <c r="G254" s="10">
        <v>171.08471228687029</v>
      </c>
      <c r="H254" s="10">
        <v>2.2679682201768308</v>
      </c>
      <c r="I254" s="10">
        <f t="shared" si="4"/>
        <v>107.16285321607123</v>
      </c>
    </row>
    <row r="255" spans="1:9" x14ac:dyDescent="0.25">
      <c r="A255" s="16"/>
      <c r="B255" s="3">
        <f>DATE(YEAR(siječanj!B255),MONTH(siječanj!B255)+6,DAY(siječanj!B255))</f>
        <v>44015</v>
      </c>
      <c r="C255" s="8">
        <v>2.625</v>
      </c>
      <c r="D255">
        <v>0.94013203798754708</v>
      </c>
      <c r="E255" s="6">
        <v>114.25860190516809</v>
      </c>
      <c r="F255" s="10">
        <v>179.63415636276969</v>
      </c>
      <c r="G255" s="10">
        <v>169.56041563710664</v>
      </c>
      <c r="H255" s="10">
        <v>2.4525774885747516</v>
      </c>
      <c r="I255" s="10">
        <f t="shared" si="4"/>
        <v>107.41817226671351</v>
      </c>
    </row>
    <row r="256" spans="1:9" x14ac:dyDescent="0.25">
      <c r="A256" s="16"/>
      <c r="B256" s="3">
        <f>DATE(YEAR(siječanj!B256),MONTH(siječanj!B256)+6,DAY(siječanj!B256))</f>
        <v>44015</v>
      </c>
      <c r="C256" s="8">
        <v>2.6354166666666701</v>
      </c>
      <c r="D256">
        <v>0.94013203798754708</v>
      </c>
      <c r="E256" s="6">
        <v>114.63033323178894</v>
      </c>
      <c r="F256" s="10">
        <v>179.49248532318379</v>
      </c>
      <c r="G256" s="10">
        <v>164.72977277285656</v>
      </c>
      <c r="H256" s="10">
        <v>2.3958855044081599</v>
      </c>
      <c r="I256" s="10">
        <f t="shared" si="4"/>
        <v>107.76764879639337</v>
      </c>
    </row>
    <row r="257" spans="1:9" x14ac:dyDescent="0.25">
      <c r="A257" s="16"/>
      <c r="B257" s="3">
        <f>DATE(YEAR(siječanj!B257),MONTH(siječanj!B257)+6,DAY(siječanj!B257))</f>
        <v>44015</v>
      </c>
      <c r="C257" s="8">
        <v>2.6458333333333299</v>
      </c>
      <c r="D257">
        <v>0.94013203798754708</v>
      </c>
      <c r="E257" s="6">
        <v>115.34361815366498</v>
      </c>
      <c r="F257" s="10">
        <v>177.45352585537239</v>
      </c>
      <c r="G257" s="10">
        <v>164.30217510620571</v>
      </c>
      <c r="H257" s="10">
        <v>2.4038070629948196</v>
      </c>
      <c r="I257" s="10">
        <f t="shared" si="4"/>
        <v>108.43823080366249</v>
      </c>
    </row>
    <row r="258" spans="1:9" x14ac:dyDescent="0.25">
      <c r="A258" s="16"/>
      <c r="B258" s="3">
        <f>DATE(YEAR(siječanj!B258),MONTH(siječanj!B258)+6,DAY(siječanj!B258))</f>
        <v>44015</v>
      </c>
      <c r="C258" s="8">
        <v>2.65625</v>
      </c>
      <c r="D258">
        <v>0.94013203798754708</v>
      </c>
      <c r="E258" s="6">
        <v>115.24786661784928</v>
      </c>
      <c r="F258" s="10">
        <v>176.03913016192433</v>
      </c>
      <c r="G258" s="10">
        <v>160.62992545898354</v>
      </c>
      <c r="H258" s="10">
        <v>2.1465282269663799</v>
      </c>
      <c r="I258" s="10">
        <f t="shared" si="4"/>
        <v>108.34821171715564</v>
      </c>
    </row>
    <row r="259" spans="1:9" x14ac:dyDescent="0.25">
      <c r="A259" s="16"/>
      <c r="B259" s="3">
        <f>DATE(YEAR(siječanj!B259),MONTH(siječanj!B259)+6,DAY(siječanj!B259))</f>
        <v>44015</v>
      </c>
      <c r="C259" s="8">
        <v>2.6666666666666701</v>
      </c>
      <c r="D259">
        <v>0.94013203798754708</v>
      </c>
      <c r="E259" s="6">
        <v>114.47786406699775</v>
      </c>
      <c r="F259" s="10">
        <v>176.35792014034695</v>
      </c>
      <c r="G259" s="10">
        <v>162.43808461102515</v>
      </c>
      <c r="H259" s="10">
        <v>2.0608741958961918</v>
      </c>
      <c r="I259" s="10">
        <f t="shared" si="4"/>
        <v>107.62430764976799</v>
      </c>
    </row>
    <row r="260" spans="1:9" x14ac:dyDescent="0.25">
      <c r="A260" s="16"/>
      <c r="B260" s="3">
        <f>DATE(YEAR(siječanj!B260),MONTH(siječanj!B260)+6,DAY(siječanj!B260))</f>
        <v>44015</v>
      </c>
      <c r="C260" s="8">
        <v>2.6770833333333299</v>
      </c>
      <c r="D260">
        <v>0.94013203798754708</v>
      </c>
      <c r="E260" s="6">
        <v>112.80338646518983</v>
      </c>
      <c r="F260" s="10">
        <v>170.47926319339018</v>
      </c>
      <c r="G260" s="10">
        <v>163.18986494961155</v>
      </c>
      <c r="H260" s="10">
        <v>2.1583224147225271</v>
      </c>
      <c r="I260" s="10">
        <f t="shared" ref="I260:I323" si="5">D260*E260</f>
        <v>106.05007760941579</v>
      </c>
    </row>
    <row r="261" spans="1:9" x14ac:dyDescent="0.25">
      <c r="A261" s="16"/>
      <c r="B261" s="3">
        <f>DATE(YEAR(siječanj!B261),MONTH(siječanj!B261)+6,DAY(siječanj!B261))</f>
        <v>44015</v>
      </c>
      <c r="C261" s="8">
        <v>2.6875</v>
      </c>
      <c r="D261">
        <v>0.94013203798754708</v>
      </c>
      <c r="E261" s="6">
        <v>113.54197925848105</v>
      </c>
      <c r="F261" s="10">
        <v>165.18693322662702</v>
      </c>
      <c r="G261" s="10">
        <v>160.75811767351234</v>
      </c>
      <c r="H261" s="10">
        <v>2.1235364833657435</v>
      </c>
      <c r="I261" s="10">
        <f t="shared" si="5"/>
        <v>106.74445235741558</v>
      </c>
    </row>
    <row r="262" spans="1:9" x14ac:dyDescent="0.25">
      <c r="A262" s="16"/>
      <c r="B262" s="3">
        <f>DATE(YEAR(siječanj!B262),MONTH(siječanj!B262)+6,DAY(siječanj!B262))</f>
        <v>44015</v>
      </c>
      <c r="C262" s="8">
        <v>2.6979166666666701</v>
      </c>
      <c r="D262">
        <v>0.94013203798754708</v>
      </c>
      <c r="E262" s="6">
        <v>113.56881531623381</v>
      </c>
      <c r="F262" s="10">
        <v>164.18153660834588</v>
      </c>
      <c r="G262" s="10">
        <v>160.13462987833319</v>
      </c>
      <c r="H262" s="10">
        <v>2.0962258817201231</v>
      </c>
      <c r="I262" s="10">
        <f t="shared" si="5"/>
        <v>106.76968179508223</v>
      </c>
    </row>
    <row r="263" spans="1:9" x14ac:dyDescent="0.25">
      <c r="A263" s="16"/>
      <c r="B263" s="3">
        <f>DATE(YEAR(siječanj!B263),MONTH(siječanj!B263)+6,DAY(siječanj!B263))</f>
        <v>44015</v>
      </c>
      <c r="C263" s="8">
        <v>2.7083333333333299</v>
      </c>
      <c r="D263">
        <v>0.94013203798754708</v>
      </c>
      <c r="E263" s="6">
        <v>114.57502631229436</v>
      </c>
      <c r="F263" s="10">
        <v>163.06163053658432</v>
      </c>
      <c r="G263" s="10">
        <v>166.32816029275236</v>
      </c>
      <c r="H263" s="10">
        <v>1.8485489348876347</v>
      </c>
      <c r="I263" s="10">
        <f t="shared" si="5"/>
        <v>107.71565298945413</v>
      </c>
    </row>
    <row r="264" spans="1:9" x14ac:dyDescent="0.25">
      <c r="A264" s="16"/>
      <c r="B264" s="3">
        <f>DATE(YEAR(siječanj!B264),MONTH(siječanj!B264)+6,DAY(siječanj!B264))</f>
        <v>44015</v>
      </c>
      <c r="C264" s="8">
        <v>2.71875</v>
      </c>
      <c r="D264">
        <v>0.94013203798754708</v>
      </c>
      <c r="E264" s="6">
        <v>114.68777941471608</v>
      </c>
      <c r="F264" s="10">
        <v>163.06074243027726</v>
      </c>
      <c r="G264" s="10">
        <v>176.72655025150428</v>
      </c>
      <c r="H264" s="10">
        <v>1.8632904245245721</v>
      </c>
      <c r="I264" s="10">
        <f t="shared" si="5"/>
        <v>107.82165579342328</v>
      </c>
    </row>
    <row r="265" spans="1:9" x14ac:dyDescent="0.25">
      <c r="A265" s="16"/>
      <c r="B265" s="3">
        <f>DATE(YEAR(siječanj!B265),MONTH(siječanj!B265)+6,DAY(siječanj!B265))</f>
        <v>44015</v>
      </c>
      <c r="C265" s="8">
        <v>2.7291666666666701</v>
      </c>
      <c r="D265">
        <v>0.94013203798754708</v>
      </c>
      <c r="E265" s="6">
        <v>115.2526772457712</v>
      </c>
      <c r="F265" s="10">
        <v>163.80002462431094</v>
      </c>
      <c r="G265" s="10">
        <v>168.10545025548311</v>
      </c>
      <c r="H265" s="10">
        <v>1.8775617801676827</v>
      </c>
      <c r="I265" s="10">
        <f t="shared" si="5"/>
        <v>108.35273434258787</v>
      </c>
    </row>
    <row r="266" spans="1:9" x14ac:dyDescent="0.25">
      <c r="A266" s="16"/>
      <c r="B266" s="3">
        <f>DATE(YEAR(siječanj!B266),MONTH(siječanj!B266)+6,DAY(siječanj!B266))</f>
        <v>44015</v>
      </c>
      <c r="C266" s="8">
        <v>2.7395833333333299</v>
      </c>
      <c r="D266">
        <v>0.94013203798754708</v>
      </c>
      <c r="E266" s="6">
        <v>116.55006598397239</v>
      </c>
      <c r="F266" s="10">
        <v>163.27021094274153</v>
      </c>
      <c r="G266" s="10">
        <v>163.22147255946749</v>
      </c>
      <c r="H266" s="10">
        <v>1.8330165842526078</v>
      </c>
      <c r="I266" s="10">
        <f t="shared" si="5"/>
        <v>109.57245106109505</v>
      </c>
    </row>
    <row r="267" spans="1:9" x14ac:dyDescent="0.25">
      <c r="A267" s="16"/>
      <c r="B267" s="3">
        <f>DATE(YEAR(siječanj!B267),MONTH(siječanj!B267)+6,DAY(siječanj!B267))</f>
        <v>44015</v>
      </c>
      <c r="C267" s="8">
        <v>2.75</v>
      </c>
      <c r="D267">
        <v>0.94013203798754708</v>
      </c>
      <c r="E267" s="6">
        <v>119.3294005894536</v>
      </c>
      <c r="F267" s="10">
        <v>161.2536992660213</v>
      </c>
      <c r="G267" s="10">
        <v>161.76159908911188</v>
      </c>
      <c r="H267" s="10">
        <v>1.870519730726254</v>
      </c>
      <c r="I267" s="10">
        <f t="shared" si="5"/>
        <v>112.18539256799541</v>
      </c>
    </row>
    <row r="268" spans="1:9" x14ac:dyDescent="0.25">
      <c r="A268" s="16"/>
      <c r="B268" s="3">
        <f>DATE(YEAR(siječanj!B268),MONTH(siječanj!B268)+6,DAY(siječanj!B268))</f>
        <v>44015</v>
      </c>
      <c r="C268" s="8">
        <v>2.7604166666666701</v>
      </c>
      <c r="D268">
        <v>0.94013203798754708</v>
      </c>
      <c r="E268" s="6">
        <v>121.47220905890737</v>
      </c>
      <c r="F268" s="10">
        <v>160.72129359998115</v>
      </c>
      <c r="G268" s="10">
        <v>159.87170400640289</v>
      </c>
      <c r="H268" s="10">
        <v>2.5338030964742764</v>
      </c>
      <c r="I268" s="10">
        <f t="shared" si="5"/>
        <v>114.19991546139997</v>
      </c>
    </row>
    <row r="269" spans="1:9" x14ac:dyDescent="0.25">
      <c r="A269" s="16"/>
      <c r="B269" s="3">
        <f>DATE(YEAR(siječanj!B269),MONTH(siječanj!B269)+6,DAY(siječanj!B269))</f>
        <v>44015</v>
      </c>
      <c r="C269" s="8">
        <v>2.7708333333333299</v>
      </c>
      <c r="D269">
        <v>0.94013203798754708</v>
      </c>
      <c r="E269" s="6">
        <v>123.02325303633847</v>
      </c>
      <c r="F269" s="10">
        <v>159.70798037796757</v>
      </c>
      <c r="G269" s="10">
        <v>158.97036140218526</v>
      </c>
      <c r="H269" s="10">
        <v>4.5444884964362791</v>
      </c>
      <c r="I269" s="10">
        <f t="shared" si="5"/>
        <v>115.65810159691058</v>
      </c>
    </row>
    <row r="270" spans="1:9" x14ac:dyDescent="0.25">
      <c r="A270" s="16"/>
      <c r="B270" s="3">
        <f>DATE(YEAR(siječanj!B270),MONTH(siječanj!B270)+6,DAY(siječanj!B270))</f>
        <v>44015</v>
      </c>
      <c r="C270" s="8">
        <v>2.78125</v>
      </c>
      <c r="D270">
        <v>0.94013203798754708</v>
      </c>
      <c r="E270" s="6">
        <v>125.26907488831297</v>
      </c>
      <c r="F270" s="10">
        <v>159.11023259178026</v>
      </c>
      <c r="G270" s="10">
        <v>161.95962020301772</v>
      </c>
      <c r="H270" s="10">
        <v>11.000379456176386</v>
      </c>
      <c r="I270" s="10">
        <f t="shared" si="5"/>
        <v>117.76947067156433</v>
      </c>
    </row>
    <row r="271" spans="1:9" x14ac:dyDescent="0.25">
      <c r="A271" s="16"/>
      <c r="B271" s="3">
        <f>DATE(YEAR(siječanj!B271),MONTH(siječanj!B271)+6,DAY(siječanj!B271))</f>
        <v>44015</v>
      </c>
      <c r="C271" s="8">
        <v>2.7916666666666701</v>
      </c>
      <c r="D271">
        <v>0.94013203798754708</v>
      </c>
      <c r="E271" s="6">
        <v>128.50915372577825</v>
      </c>
      <c r="F271" s="10">
        <v>157.7356288831844</v>
      </c>
      <c r="G271" s="10">
        <v>163.37752811010975</v>
      </c>
      <c r="H271" s="10">
        <v>25.89839582375323</v>
      </c>
      <c r="I271" s="10">
        <f t="shared" si="5"/>
        <v>120.81557259227088</v>
      </c>
    </row>
    <row r="272" spans="1:9" x14ac:dyDescent="0.25">
      <c r="A272" s="16"/>
      <c r="B272" s="3">
        <f>DATE(YEAR(siječanj!B272),MONTH(siječanj!B272)+6,DAY(siječanj!B272))</f>
        <v>44015</v>
      </c>
      <c r="C272" s="8">
        <v>2.8020833333333299</v>
      </c>
      <c r="D272">
        <v>0.94013203798754708</v>
      </c>
      <c r="E272" s="6">
        <v>132.56167486257914</v>
      </c>
      <c r="F272" s="10">
        <v>154.31066499368629</v>
      </c>
      <c r="G272" s="10">
        <v>159.05953772247591</v>
      </c>
      <c r="H272" s="10">
        <v>42.15837443470032</v>
      </c>
      <c r="I272" s="10">
        <f t="shared" si="5"/>
        <v>124.62547754759912</v>
      </c>
    </row>
    <row r="273" spans="1:9" x14ac:dyDescent="0.25">
      <c r="A273" s="16"/>
      <c r="B273" s="3">
        <f>DATE(YEAR(siječanj!B273),MONTH(siječanj!B273)+6,DAY(siječanj!B273))</f>
        <v>44015</v>
      </c>
      <c r="C273" s="8">
        <v>2.8125</v>
      </c>
      <c r="D273">
        <v>0.94013203798754708</v>
      </c>
      <c r="E273" s="6">
        <v>137.40804042893916</v>
      </c>
      <c r="F273" s="10">
        <v>153.58779468272033</v>
      </c>
      <c r="G273" s="10">
        <v>157.99954706939775</v>
      </c>
      <c r="H273" s="10">
        <v>62.945025256601532</v>
      </c>
      <c r="I273" s="10">
        <f t="shared" si="5"/>
        <v>129.18170108433384</v>
      </c>
    </row>
    <row r="274" spans="1:9" x14ac:dyDescent="0.25">
      <c r="A274" s="16"/>
      <c r="B274" s="3">
        <f>DATE(YEAR(siječanj!B274),MONTH(siječanj!B274)+6,DAY(siječanj!B274))</f>
        <v>44015</v>
      </c>
      <c r="C274" s="8">
        <v>2.8229166666666701</v>
      </c>
      <c r="D274">
        <v>0.94013203798754708</v>
      </c>
      <c r="E274" s="6">
        <v>141.00470989931742</v>
      </c>
      <c r="F274" s="10">
        <v>150.2591240209569</v>
      </c>
      <c r="G274" s="10">
        <v>159.00231013022784</v>
      </c>
      <c r="H274" s="10">
        <v>86.597288193679347</v>
      </c>
      <c r="I274" s="10">
        <f t="shared" si="5"/>
        <v>132.56304528348815</v>
      </c>
    </row>
    <row r="275" spans="1:9" x14ac:dyDescent="0.25">
      <c r="A275" s="16"/>
      <c r="B275" s="3">
        <f>DATE(YEAR(siječanj!B275),MONTH(siječanj!B275)+6,DAY(siječanj!B275))</f>
        <v>44015</v>
      </c>
      <c r="C275" s="8">
        <v>2.8333333333333299</v>
      </c>
      <c r="D275">
        <v>0.94013203798754708</v>
      </c>
      <c r="E275" s="6">
        <v>146.95780025265225</v>
      </c>
      <c r="F275" s="10">
        <v>144.56516103722043</v>
      </c>
      <c r="G275" s="10">
        <v>152.30528124605905</v>
      </c>
      <c r="H275" s="10">
        <v>128.94631789962193</v>
      </c>
      <c r="I275" s="10">
        <f t="shared" si="5"/>
        <v>138.15973624969283</v>
      </c>
    </row>
    <row r="276" spans="1:9" x14ac:dyDescent="0.25">
      <c r="A276" s="16"/>
      <c r="B276" s="3">
        <f>DATE(YEAR(siječanj!B276),MONTH(siječanj!B276)+6,DAY(siječanj!B276))</f>
        <v>44015</v>
      </c>
      <c r="C276" s="8">
        <v>2.84375</v>
      </c>
      <c r="D276">
        <v>0.94013203798754708</v>
      </c>
      <c r="E276" s="6">
        <v>151.29103974254542</v>
      </c>
      <c r="F276" s="10">
        <v>125.56601533090918</v>
      </c>
      <c r="G276" s="10">
        <v>138.99629835346255</v>
      </c>
      <c r="H276" s="10">
        <v>196.86814376510168</v>
      </c>
      <c r="I276" s="10">
        <f t="shared" si="5"/>
        <v>142.23355352241421</v>
      </c>
    </row>
    <row r="277" spans="1:9" x14ac:dyDescent="0.25">
      <c r="A277" s="16"/>
      <c r="B277" s="3">
        <f>DATE(YEAR(siječanj!B277),MONTH(siječanj!B277)+6,DAY(siječanj!B277))</f>
        <v>44015</v>
      </c>
      <c r="C277" s="8">
        <v>2.8541666666666701</v>
      </c>
      <c r="D277">
        <v>0.94013203798754708</v>
      </c>
      <c r="E277" s="6">
        <v>154.87633666343459</v>
      </c>
      <c r="F277" s="10">
        <v>118.43422431039268</v>
      </c>
      <c r="G277" s="10">
        <v>130.58418341118045</v>
      </c>
      <c r="H277" s="10">
        <v>227.85310453273246</v>
      </c>
      <c r="I277" s="10">
        <f t="shared" si="5"/>
        <v>145.60420602344021</v>
      </c>
    </row>
    <row r="278" spans="1:9" x14ac:dyDescent="0.25">
      <c r="A278" s="16"/>
      <c r="B278" s="3">
        <f>DATE(YEAR(siječanj!B278),MONTH(siječanj!B278)+6,DAY(siječanj!B278))</f>
        <v>44015</v>
      </c>
      <c r="C278" s="8">
        <v>2.8645833333333299</v>
      </c>
      <c r="D278">
        <v>0.94013203798754708</v>
      </c>
      <c r="E278" s="6">
        <v>155.61713683699122</v>
      </c>
      <c r="F278" s="10">
        <v>116.53399428118644</v>
      </c>
      <c r="G278" s="10">
        <v>128.17395467292377</v>
      </c>
      <c r="H278" s="10">
        <v>228.77731326110089</v>
      </c>
      <c r="I278" s="10">
        <f t="shared" si="5"/>
        <v>146.30065600034754</v>
      </c>
    </row>
    <row r="279" spans="1:9" x14ac:dyDescent="0.25">
      <c r="A279" s="16"/>
      <c r="B279" s="3">
        <f>DATE(YEAR(siječanj!B279),MONTH(siječanj!B279)+6,DAY(siječanj!B279))</f>
        <v>44015</v>
      </c>
      <c r="C279" s="8">
        <v>2.875</v>
      </c>
      <c r="D279">
        <v>0.94013203798754708</v>
      </c>
      <c r="E279" s="6">
        <v>155.41922880866841</v>
      </c>
      <c r="F279" s="10">
        <v>113.28848412583903</v>
      </c>
      <c r="G279" s="10">
        <v>123.25217706867639</v>
      </c>
      <c r="H279" s="10">
        <v>230.13021048439103</v>
      </c>
      <c r="I279" s="10">
        <f t="shared" si="5"/>
        <v>146.11459632234633</v>
      </c>
    </row>
    <row r="280" spans="1:9" x14ac:dyDescent="0.25">
      <c r="A280" s="16"/>
      <c r="B280" s="3">
        <f>DATE(YEAR(siječanj!B280),MONTH(siječanj!B280)+6,DAY(siječanj!B280))</f>
        <v>44015</v>
      </c>
      <c r="C280" s="8">
        <v>2.8854166666666701</v>
      </c>
      <c r="D280">
        <v>0.94013203798754708</v>
      </c>
      <c r="E280" s="6">
        <v>159.6322065493157</v>
      </c>
      <c r="F280" s="10">
        <v>110.47176455498976</v>
      </c>
      <c r="G280" s="10">
        <v>109.65230463915768</v>
      </c>
      <c r="H280" s="10">
        <v>237.18397642194142</v>
      </c>
      <c r="I280" s="10">
        <f t="shared" si="5"/>
        <v>150.07535167165722</v>
      </c>
    </row>
    <row r="281" spans="1:9" x14ac:dyDescent="0.25">
      <c r="A281" s="16"/>
      <c r="B281" s="3">
        <f>DATE(YEAR(siječanj!B281),MONTH(siječanj!B281)+6,DAY(siječanj!B281))</f>
        <v>44015</v>
      </c>
      <c r="C281" s="8">
        <v>2.8958333333333299</v>
      </c>
      <c r="D281">
        <v>0.94013203798754708</v>
      </c>
      <c r="E281" s="6">
        <v>162.46517279508291</v>
      </c>
      <c r="F281" s="10">
        <v>107.88085706380269</v>
      </c>
      <c r="G281" s="10">
        <v>101.31335352817118</v>
      </c>
      <c r="H281" s="10">
        <v>242.81627728845797</v>
      </c>
      <c r="I281" s="10">
        <f t="shared" si="5"/>
        <v>152.73871400184029</v>
      </c>
    </row>
    <row r="282" spans="1:9" x14ac:dyDescent="0.25">
      <c r="A282" s="16"/>
      <c r="B282" s="3">
        <f>DATE(YEAR(siječanj!B282),MONTH(siječanj!B282)+6,DAY(siječanj!B282))</f>
        <v>44015</v>
      </c>
      <c r="C282" s="8">
        <v>2.90625</v>
      </c>
      <c r="D282">
        <v>0.94013203798754708</v>
      </c>
      <c r="E282" s="6">
        <v>160.58787880418308</v>
      </c>
      <c r="F282" s="10">
        <v>104.53925460974936</v>
      </c>
      <c r="G282" s="10">
        <v>103.56774743931807</v>
      </c>
      <c r="H282" s="10">
        <v>243.55396832314844</v>
      </c>
      <c r="I282" s="10">
        <f t="shared" si="5"/>
        <v>150.97380977627384</v>
      </c>
    </row>
    <row r="283" spans="1:9" x14ac:dyDescent="0.25">
      <c r="A283" s="16"/>
      <c r="B283" s="3">
        <f>DATE(YEAR(siječanj!B283),MONTH(siječanj!B283)+6,DAY(siječanj!B283))</f>
        <v>44015</v>
      </c>
      <c r="C283" s="8">
        <v>2.9166666666666701</v>
      </c>
      <c r="D283">
        <v>0.94013203798754708</v>
      </c>
      <c r="E283" s="6">
        <v>156.65710712774614</v>
      </c>
      <c r="F283" s="10">
        <v>102.94771586598114</v>
      </c>
      <c r="G283" s="10">
        <v>92.474792694762442</v>
      </c>
      <c r="H283" s="10">
        <v>240.55413992506053</v>
      </c>
      <c r="I283" s="10">
        <f t="shared" si="5"/>
        <v>147.27836538924146</v>
      </c>
    </row>
    <row r="284" spans="1:9" x14ac:dyDescent="0.25">
      <c r="A284" s="16"/>
      <c r="B284" s="3">
        <f>DATE(YEAR(siječanj!B284),MONTH(siječanj!B284)+6,DAY(siječanj!B284))</f>
        <v>44015</v>
      </c>
      <c r="C284" s="8">
        <v>2.9270833333333299</v>
      </c>
      <c r="D284">
        <v>0.94013203798754708</v>
      </c>
      <c r="E284" s="6">
        <v>150.10907942005724</v>
      </c>
      <c r="F284" s="10">
        <v>100.57095451504749</v>
      </c>
      <c r="G284" s="10">
        <v>87.957902312247839</v>
      </c>
      <c r="H284" s="10">
        <v>241.32268449914247</v>
      </c>
      <c r="I284" s="10">
        <f t="shared" si="5"/>
        <v>141.12235475561297</v>
      </c>
    </row>
    <row r="285" spans="1:9" x14ac:dyDescent="0.25">
      <c r="A285" s="16"/>
      <c r="B285" s="3">
        <f>DATE(YEAR(siječanj!B285),MONTH(siječanj!B285)+6,DAY(siječanj!B285))</f>
        <v>44015</v>
      </c>
      <c r="C285" s="8">
        <v>2.9375</v>
      </c>
      <c r="D285">
        <v>0.94013203798754708</v>
      </c>
      <c r="E285" s="6">
        <v>140.96955569034981</v>
      </c>
      <c r="F285" s="10">
        <v>97.549436022361903</v>
      </c>
      <c r="G285" s="10">
        <v>83.735589556225946</v>
      </c>
      <c r="H285" s="10">
        <v>240.50972620729627</v>
      </c>
      <c r="I285" s="10">
        <f t="shared" si="5"/>
        <v>132.52999568536757</v>
      </c>
    </row>
    <row r="286" spans="1:9" x14ac:dyDescent="0.25">
      <c r="A286" s="16"/>
      <c r="B286" s="3">
        <f>DATE(YEAR(siječanj!B286),MONTH(siječanj!B286)+6,DAY(siječanj!B286))</f>
        <v>44015</v>
      </c>
      <c r="C286" s="8">
        <v>2.9479166666666701</v>
      </c>
      <c r="D286">
        <v>0.94013203798754708</v>
      </c>
      <c r="E286" s="6">
        <v>129.83459672712019</v>
      </c>
      <c r="F286" s="10">
        <v>93.265179048542663</v>
      </c>
      <c r="G286" s="10">
        <v>81.172792699140686</v>
      </c>
      <c r="H286" s="10">
        <v>237.82941561290255</v>
      </c>
      <c r="I286" s="10">
        <f t="shared" si="5"/>
        <v>122.06166402235881</v>
      </c>
    </row>
    <row r="287" spans="1:9" x14ac:dyDescent="0.25">
      <c r="A287" s="16"/>
      <c r="B287" s="3">
        <f>DATE(YEAR(siječanj!B287),MONTH(siječanj!B287)+6,DAY(siječanj!B287))</f>
        <v>44015</v>
      </c>
      <c r="C287" s="8">
        <v>2.9583333333333299</v>
      </c>
      <c r="D287">
        <v>0.94013203798754708</v>
      </c>
      <c r="E287" s="6">
        <v>118.55012032852406</v>
      </c>
      <c r="F287" s="10">
        <v>89.894068157328192</v>
      </c>
      <c r="G287" s="10">
        <v>79.540859215457985</v>
      </c>
      <c r="H287" s="10">
        <v>238.06035698481074</v>
      </c>
      <c r="I287" s="10">
        <f t="shared" si="5"/>
        <v>111.45276622812426</v>
      </c>
    </row>
    <row r="288" spans="1:9" x14ac:dyDescent="0.25">
      <c r="A288" s="16"/>
      <c r="B288" s="3">
        <f>DATE(YEAR(siječanj!B288),MONTH(siječanj!B288)+6,DAY(siječanj!B288))</f>
        <v>44015</v>
      </c>
      <c r="C288" s="8">
        <v>2.96875</v>
      </c>
      <c r="D288">
        <v>0.94013203798754708</v>
      </c>
      <c r="E288" s="6">
        <v>108.50387369237529</v>
      </c>
      <c r="F288" s="10">
        <v>86.712156058158442</v>
      </c>
      <c r="G288" s="10">
        <v>77.160480325107443</v>
      </c>
      <c r="H288" s="10">
        <v>238.91528768421171</v>
      </c>
      <c r="I288" s="10">
        <f t="shared" si="5"/>
        <v>102.00796790395619</v>
      </c>
    </row>
    <row r="289" spans="1:9" x14ac:dyDescent="0.25">
      <c r="A289" s="16"/>
      <c r="B289" s="3">
        <f>DATE(YEAR(siječanj!B289),MONTH(siječanj!B289)+6,DAY(siječanj!B289))</f>
        <v>44015</v>
      </c>
      <c r="C289" s="8">
        <v>2.9791666666666701</v>
      </c>
      <c r="D289">
        <v>0.94013203798754708</v>
      </c>
      <c r="E289" s="6">
        <v>98.790274128782855</v>
      </c>
      <c r="F289" s="10">
        <v>84.438463261808664</v>
      </c>
      <c r="G289" s="10">
        <v>78.397836382603316</v>
      </c>
      <c r="H289" s="10">
        <v>238.37593343212026</v>
      </c>
      <c r="I289" s="10">
        <f t="shared" si="5"/>
        <v>92.875901750041066</v>
      </c>
    </row>
    <row r="290" spans="1:9" ht="15.75" thickBot="1" x14ac:dyDescent="0.3">
      <c r="A290" s="16"/>
      <c r="B290" s="3">
        <f>DATE(YEAR(siječanj!B290),MONTH(siječanj!B290)+6,DAY(siječanj!B290))</f>
        <v>44015</v>
      </c>
      <c r="C290" s="8">
        <v>2.9895833333333299</v>
      </c>
      <c r="D290">
        <v>0.94013203798754708</v>
      </c>
      <c r="E290" s="6">
        <v>90.584766437090167</v>
      </c>
      <c r="F290" s="10">
        <v>82.486112242546554</v>
      </c>
      <c r="G290" s="10">
        <v>75.43100710582938</v>
      </c>
      <c r="H290" s="10">
        <v>238.73577518625109</v>
      </c>
      <c r="I290" s="10">
        <f t="shared" si="5"/>
        <v>85.161641081127527</v>
      </c>
    </row>
    <row r="291" spans="1:9" x14ac:dyDescent="0.25">
      <c r="A291" s="17">
        <f t="shared" ref="A291" si="6">A195+1</f>
        <v>186</v>
      </c>
      <c r="B291" s="3">
        <f>DATE(YEAR(siječanj!B291),MONTH(siječanj!B291)+6,DAY(siječanj!B291))</f>
        <v>44016</v>
      </c>
      <c r="C291" s="8">
        <v>3</v>
      </c>
      <c r="D291">
        <v>0.94111528517186516</v>
      </c>
      <c r="E291" s="6">
        <v>87.822338626969227</v>
      </c>
      <c r="F291" s="10">
        <v>78.967045251727086</v>
      </c>
      <c r="G291" s="10">
        <v>75.502252648969645</v>
      </c>
      <c r="H291" s="10">
        <v>238.54346548161107</v>
      </c>
      <c r="I291" s="10">
        <f t="shared" si="5"/>
        <v>82.650945261380258</v>
      </c>
    </row>
    <row r="292" spans="1:9" x14ac:dyDescent="0.25">
      <c r="A292" s="18"/>
      <c r="B292" s="3">
        <f>DATE(YEAR(siječanj!B292),MONTH(siječanj!B292)+6,DAY(siječanj!B292))</f>
        <v>44016</v>
      </c>
      <c r="C292" s="8">
        <v>3.0104166666666701</v>
      </c>
      <c r="D292">
        <v>0.94111528517186516</v>
      </c>
      <c r="E292" s="6">
        <v>81.344309356265967</v>
      </c>
      <c r="F292" s="10">
        <v>78.063266480442309</v>
      </c>
      <c r="G292" s="10">
        <v>72.115739647474257</v>
      </c>
      <c r="H292" s="10">
        <v>238.95693239243604</v>
      </c>
      <c r="I292" s="10">
        <f t="shared" si="5"/>
        <v>76.554372896930658</v>
      </c>
    </row>
    <row r="293" spans="1:9" x14ac:dyDescent="0.25">
      <c r="A293" s="18"/>
      <c r="B293" s="3">
        <f>DATE(YEAR(siječanj!B293),MONTH(siječanj!B293)+6,DAY(siječanj!B293))</f>
        <v>44016</v>
      </c>
      <c r="C293" s="8">
        <v>3.0208333333333299</v>
      </c>
      <c r="D293">
        <v>0.94111528517186516</v>
      </c>
      <c r="E293" s="6">
        <v>75.99809259824643</v>
      </c>
      <c r="F293" s="10">
        <v>75.253695964435707</v>
      </c>
      <c r="G293" s="10">
        <v>73.579975417463345</v>
      </c>
      <c r="H293" s="10">
        <v>237.48030426876218</v>
      </c>
      <c r="I293" s="10">
        <f t="shared" si="5"/>
        <v>71.522966588116503</v>
      </c>
    </row>
    <row r="294" spans="1:9" x14ac:dyDescent="0.25">
      <c r="A294" s="18"/>
      <c r="B294" s="3">
        <f>DATE(YEAR(siječanj!B294),MONTH(siječanj!B294)+6,DAY(siječanj!B294))</f>
        <v>44016</v>
      </c>
      <c r="C294" s="8">
        <v>3.03125</v>
      </c>
      <c r="D294">
        <v>0.94111528517186516</v>
      </c>
      <c r="E294" s="6">
        <v>72.69300562220414</v>
      </c>
      <c r="F294" s="10">
        <v>73.80852598094539</v>
      </c>
      <c r="G294" s="10">
        <v>70.444453164521931</v>
      </c>
      <c r="H294" s="10">
        <v>235.64311723740755</v>
      </c>
      <c r="I294" s="10">
        <f t="shared" si="5"/>
        <v>68.412498716140647</v>
      </c>
    </row>
    <row r="295" spans="1:9" x14ac:dyDescent="0.25">
      <c r="A295" s="18"/>
      <c r="B295" s="3">
        <f>DATE(YEAR(siječanj!B295),MONTH(siječanj!B295)+6,DAY(siječanj!B295))</f>
        <v>44016</v>
      </c>
      <c r="C295" s="8">
        <v>3.0416666666666701</v>
      </c>
      <c r="D295">
        <v>0.94111528517186516</v>
      </c>
      <c r="E295" s="6">
        <v>69.679350098824955</v>
      </c>
      <c r="F295" s="10">
        <v>73.530428149423742</v>
      </c>
      <c r="G295" s="10">
        <v>68.086824850640824</v>
      </c>
      <c r="H295" s="10">
        <v>236.94405568996046</v>
      </c>
      <c r="I295" s="10">
        <f t="shared" si="5"/>
        <v>65.576301438845874</v>
      </c>
    </row>
    <row r="296" spans="1:9" x14ac:dyDescent="0.25">
      <c r="A296" s="18"/>
      <c r="B296" s="3">
        <f>DATE(YEAR(siječanj!B296),MONTH(siječanj!B296)+6,DAY(siječanj!B296))</f>
        <v>44016</v>
      </c>
      <c r="C296" s="8">
        <v>3.0520833333333299</v>
      </c>
      <c r="D296">
        <v>0.94111528517186516</v>
      </c>
      <c r="E296" s="6">
        <v>68.399571042723309</v>
      </c>
      <c r="F296" s="10">
        <v>70.536336469161526</v>
      </c>
      <c r="G296" s="10">
        <v>72.826722250941842</v>
      </c>
      <c r="H296" s="10">
        <v>237.43841353702837</v>
      </c>
      <c r="I296" s="10">
        <f t="shared" si="5"/>
        <v>64.371881807505801</v>
      </c>
    </row>
    <row r="297" spans="1:9" x14ac:dyDescent="0.25">
      <c r="A297" s="18"/>
      <c r="B297" s="3">
        <f>DATE(YEAR(siječanj!B297),MONTH(siječanj!B297)+6,DAY(siječanj!B297))</f>
        <v>44016</v>
      </c>
      <c r="C297" s="8">
        <v>3.0625</v>
      </c>
      <c r="D297">
        <v>0.94111528517186516</v>
      </c>
      <c r="E297" s="6">
        <v>65.442931282863512</v>
      </c>
      <c r="F297" s="10">
        <v>70.684879281530456</v>
      </c>
      <c r="G297" s="10">
        <v>80.106152248001152</v>
      </c>
      <c r="H297" s="10">
        <v>237.46143914621328</v>
      </c>
      <c r="I297" s="10">
        <f t="shared" si="5"/>
        <v>61.589342936754868</v>
      </c>
    </row>
    <row r="298" spans="1:9" x14ac:dyDescent="0.25">
      <c r="A298" s="18"/>
      <c r="B298" s="3">
        <f>DATE(YEAR(siječanj!B298),MONTH(siječanj!B298)+6,DAY(siječanj!B298))</f>
        <v>44016</v>
      </c>
      <c r="C298" s="8">
        <v>3.0729166666666701</v>
      </c>
      <c r="D298">
        <v>0.94111528517186516</v>
      </c>
      <c r="E298" s="6">
        <v>64.473531018170135</v>
      </c>
      <c r="F298" s="10">
        <v>69.864486057173906</v>
      </c>
      <c r="G298" s="10">
        <v>78.209278288509594</v>
      </c>
      <c r="H298" s="10">
        <v>237.62519020282153</v>
      </c>
      <c r="I298" s="10">
        <f t="shared" si="5"/>
        <v>60.677025530202279</v>
      </c>
    </row>
    <row r="299" spans="1:9" x14ac:dyDescent="0.25">
      <c r="A299" s="18"/>
      <c r="B299" s="3">
        <f>DATE(YEAR(siječanj!B299),MONTH(siječanj!B299)+6,DAY(siječanj!B299))</f>
        <v>44016</v>
      </c>
      <c r="C299" s="8">
        <v>3.0833333333333299</v>
      </c>
      <c r="D299">
        <v>0.94111528517186516</v>
      </c>
      <c r="E299" s="6">
        <v>63.261244884244803</v>
      </c>
      <c r="F299" s="10">
        <v>70.978460704007006</v>
      </c>
      <c r="G299" s="10">
        <v>71.007241988259835</v>
      </c>
      <c r="H299" s="10">
        <v>237.48488707915541</v>
      </c>
      <c r="I299" s="10">
        <f t="shared" si="5"/>
        <v>59.536124519563245</v>
      </c>
    </row>
    <row r="300" spans="1:9" x14ac:dyDescent="0.25">
      <c r="A300" s="18"/>
      <c r="B300" s="3">
        <f>DATE(YEAR(siječanj!B300),MONTH(siječanj!B300)+6,DAY(siječanj!B300))</f>
        <v>44016</v>
      </c>
      <c r="C300" s="8">
        <v>3.09375</v>
      </c>
      <c r="D300">
        <v>0.94111528517186516</v>
      </c>
      <c r="E300" s="6">
        <v>62.874040177355525</v>
      </c>
      <c r="F300" s="10">
        <v>71.757108913351956</v>
      </c>
      <c r="G300" s="10">
        <v>66.571321023781508</v>
      </c>
      <c r="H300" s="10">
        <v>237.77936227930556</v>
      </c>
      <c r="I300" s="10">
        <f t="shared" si="5"/>
        <v>59.171720251419252</v>
      </c>
    </row>
    <row r="301" spans="1:9" x14ac:dyDescent="0.25">
      <c r="A301" s="18"/>
      <c r="B301" s="3">
        <f>DATE(YEAR(siječanj!B301),MONTH(siječanj!B301)+6,DAY(siječanj!B301))</f>
        <v>44016</v>
      </c>
      <c r="C301" s="8">
        <v>3.1041666666666701</v>
      </c>
      <c r="D301">
        <v>0.94111528517186516</v>
      </c>
      <c r="E301" s="6">
        <v>63.072972919772944</v>
      </c>
      <c r="F301" s="10">
        <v>71.651826120871348</v>
      </c>
      <c r="G301" s="10">
        <v>67.297160327564839</v>
      </c>
      <c r="H301" s="10">
        <v>238.16996693258753</v>
      </c>
      <c r="I301" s="10">
        <f t="shared" si="5"/>
        <v>59.358938896029443</v>
      </c>
    </row>
    <row r="302" spans="1:9" x14ac:dyDescent="0.25">
      <c r="A302" s="18"/>
      <c r="B302" s="3">
        <f>DATE(YEAR(siječanj!B302),MONTH(siječanj!B302)+6,DAY(siječanj!B302))</f>
        <v>44016</v>
      </c>
      <c r="C302" s="8">
        <v>3.1145833333333299</v>
      </c>
      <c r="D302">
        <v>0.94111528517186516</v>
      </c>
      <c r="E302" s="6">
        <v>61.052949483982928</v>
      </c>
      <c r="F302" s="10">
        <v>69.470476287551165</v>
      </c>
      <c r="G302" s="10">
        <v>64.844255697585439</v>
      </c>
      <c r="H302" s="10">
        <v>237.76937591612315</v>
      </c>
      <c r="I302" s="10">
        <f t="shared" si="5"/>
        <v>57.457863964202069</v>
      </c>
    </row>
    <row r="303" spans="1:9" x14ac:dyDescent="0.25">
      <c r="A303" s="18"/>
      <c r="B303" s="3">
        <f>DATE(YEAR(siječanj!B303),MONTH(siječanj!B303)+6,DAY(siječanj!B303))</f>
        <v>44016</v>
      </c>
      <c r="C303" s="8">
        <v>3.125</v>
      </c>
      <c r="D303">
        <v>0.94111528517186516</v>
      </c>
      <c r="E303" s="6">
        <v>60.217263549428488</v>
      </c>
      <c r="F303" s="10">
        <v>68.175368139887055</v>
      </c>
      <c r="G303" s="10">
        <v>64.992220727472315</v>
      </c>
      <c r="H303" s="10">
        <v>237.39952588578475</v>
      </c>
      <c r="I303" s="10">
        <f t="shared" si="5"/>
        <v>56.671387157589756</v>
      </c>
    </row>
    <row r="304" spans="1:9" x14ac:dyDescent="0.25">
      <c r="A304" s="18"/>
      <c r="B304" s="3">
        <f>DATE(YEAR(siječanj!B304),MONTH(siječanj!B304)+6,DAY(siječanj!B304))</f>
        <v>44016</v>
      </c>
      <c r="C304" s="8">
        <v>3.1354166666666701</v>
      </c>
      <c r="D304">
        <v>0.94111528517186516</v>
      </c>
      <c r="E304" s="6">
        <v>59.955613960739981</v>
      </c>
      <c r="F304" s="10">
        <v>67.329147498175942</v>
      </c>
      <c r="G304" s="10">
        <v>61.932222041046792</v>
      </c>
      <c r="H304" s="10">
        <v>237.02506615179502</v>
      </c>
      <c r="I304" s="10">
        <f t="shared" si="5"/>
        <v>56.42514473031607</v>
      </c>
    </row>
    <row r="305" spans="1:9" x14ac:dyDescent="0.25">
      <c r="A305" s="18"/>
      <c r="B305" s="3">
        <f>DATE(YEAR(siječanj!B305),MONTH(siječanj!B305)+6,DAY(siječanj!B305))</f>
        <v>44016</v>
      </c>
      <c r="C305" s="8">
        <v>3.1458333333333299</v>
      </c>
      <c r="D305">
        <v>0.94111528517186516</v>
      </c>
      <c r="E305" s="6">
        <v>62.319119981516231</v>
      </c>
      <c r="F305" s="10">
        <v>67.474467408923815</v>
      </c>
      <c r="G305" s="10">
        <v>62.845166676764372</v>
      </c>
      <c r="H305" s="10">
        <v>234.53560206959023</v>
      </c>
      <c r="I305" s="10">
        <f t="shared" si="5"/>
        <v>58.649476373064324</v>
      </c>
    </row>
    <row r="306" spans="1:9" x14ac:dyDescent="0.25">
      <c r="A306" s="18"/>
      <c r="B306" s="3">
        <f>DATE(YEAR(siječanj!B306),MONTH(siječanj!B306)+6,DAY(siječanj!B306))</f>
        <v>44016</v>
      </c>
      <c r="C306" s="8">
        <v>3.15625</v>
      </c>
      <c r="D306">
        <v>0.94111528517186516</v>
      </c>
      <c r="E306" s="6">
        <v>62.298878422946387</v>
      </c>
      <c r="F306" s="10">
        <v>65.891335535718184</v>
      </c>
      <c r="G306" s="10">
        <v>61.089868804182217</v>
      </c>
      <c r="H306" s="10">
        <v>237.53019823490365</v>
      </c>
      <c r="I306" s="10">
        <f t="shared" si="5"/>
        <v>58.630426732898549</v>
      </c>
    </row>
    <row r="307" spans="1:9" x14ac:dyDescent="0.25">
      <c r="A307" s="18"/>
      <c r="B307" s="3">
        <f>DATE(YEAR(siječanj!B307),MONTH(siječanj!B307)+6,DAY(siječanj!B307))</f>
        <v>44016</v>
      </c>
      <c r="C307" s="8">
        <v>3.1666666666666701</v>
      </c>
      <c r="D307">
        <v>0.94111528517186516</v>
      </c>
      <c r="E307" s="6">
        <v>62.857806652720207</v>
      </c>
      <c r="F307" s="10">
        <v>65.751215668234167</v>
      </c>
      <c r="G307" s="10">
        <v>60.040304328148956</v>
      </c>
      <c r="H307" s="10">
        <v>231.61056083419822</v>
      </c>
      <c r="I307" s="10">
        <f t="shared" si="5"/>
        <v>59.156442633252738</v>
      </c>
    </row>
    <row r="308" spans="1:9" x14ac:dyDescent="0.25">
      <c r="A308" s="18"/>
      <c r="B308" s="3">
        <f>DATE(YEAR(siječanj!B308),MONTH(siječanj!B308)+6,DAY(siječanj!B308))</f>
        <v>44016</v>
      </c>
      <c r="C308" s="8">
        <v>3.1770833333333299</v>
      </c>
      <c r="D308">
        <v>0.94111528517186516</v>
      </c>
      <c r="E308" s="6">
        <v>64.533591307959</v>
      </c>
      <c r="F308" s="10">
        <v>65.690703881938006</v>
      </c>
      <c r="G308" s="10">
        <v>61.484859585348119</v>
      </c>
      <c r="H308" s="10">
        <v>183.84088916757418</v>
      </c>
      <c r="I308" s="10">
        <f t="shared" si="5"/>
        <v>60.733549186954434</v>
      </c>
    </row>
    <row r="309" spans="1:9" x14ac:dyDescent="0.25">
      <c r="A309" s="18"/>
      <c r="B309" s="3">
        <f>DATE(YEAR(siječanj!B309),MONTH(siječanj!B309)+6,DAY(siječanj!B309))</f>
        <v>44016</v>
      </c>
      <c r="C309" s="8">
        <v>3.1875</v>
      </c>
      <c r="D309">
        <v>0.94111528517186516</v>
      </c>
      <c r="E309" s="6">
        <v>66.252591651256381</v>
      </c>
      <c r="F309" s="10">
        <v>65.038086396581633</v>
      </c>
      <c r="G309" s="10">
        <v>58.807715898955379</v>
      </c>
      <c r="H309" s="10">
        <v>115.12454581694676</v>
      </c>
      <c r="I309" s="10">
        <f t="shared" si="5"/>
        <v>62.35132668524728</v>
      </c>
    </row>
    <row r="310" spans="1:9" x14ac:dyDescent="0.25">
      <c r="A310" s="18"/>
      <c r="B310" s="3">
        <f>DATE(YEAR(siječanj!B310),MONTH(siječanj!B310)+6,DAY(siječanj!B310))</f>
        <v>44016</v>
      </c>
      <c r="C310" s="8">
        <v>3.1979166666666701</v>
      </c>
      <c r="D310">
        <v>0.94111528517186516</v>
      </c>
      <c r="E310" s="6">
        <v>67.214973907762428</v>
      </c>
      <c r="F310" s="10">
        <v>64.926402005245293</v>
      </c>
      <c r="G310" s="10">
        <v>61.381199788169425</v>
      </c>
      <c r="H310" s="10">
        <v>73.142549321566008</v>
      </c>
      <c r="I310" s="10">
        <f t="shared" si="5"/>
        <v>63.257039337023315</v>
      </c>
    </row>
    <row r="311" spans="1:9" x14ac:dyDescent="0.25">
      <c r="A311" s="18"/>
      <c r="B311" s="3">
        <f>DATE(YEAR(siječanj!B311),MONTH(siječanj!B311)+6,DAY(siječanj!B311))</f>
        <v>44016</v>
      </c>
      <c r="C311" s="8">
        <v>3.2083333333333299</v>
      </c>
      <c r="D311">
        <v>0.94111528517186516</v>
      </c>
      <c r="E311" s="6">
        <v>68.789635669392965</v>
      </c>
      <c r="F311" s="10">
        <v>67.528597689267116</v>
      </c>
      <c r="G311" s="10">
        <v>60.114363093039998</v>
      </c>
      <c r="H311" s="10">
        <v>62.10458205495523</v>
      </c>
      <c r="I311" s="10">
        <f t="shared" si="5"/>
        <v>64.738977589869464</v>
      </c>
    </row>
    <row r="312" spans="1:9" x14ac:dyDescent="0.25">
      <c r="A312" s="18"/>
      <c r="B312" s="3">
        <f>DATE(YEAR(siječanj!B312),MONTH(siječanj!B312)+6,DAY(siječanj!B312))</f>
        <v>44016</v>
      </c>
      <c r="C312" s="8">
        <v>3.21875</v>
      </c>
      <c r="D312">
        <v>0.94111528517186516</v>
      </c>
      <c r="E312" s="6">
        <v>68.854057410886924</v>
      </c>
      <c r="F312" s="10">
        <v>68.770789167921521</v>
      </c>
      <c r="G312" s="10">
        <v>67.79145663258619</v>
      </c>
      <c r="H312" s="10">
        <v>26.308143496584677</v>
      </c>
      <c r="I312" s="10">
        <f t="shared" si="5"/>
        <v>64.799605875486819</v>
      </c>
    </row>
    <row r="313" spans="1:9" x14ac:dyDescent="0.25">
      <c r="A313" s="18"/>
      <c r="B313" s="3">
        <f>DATE(YEAR(siječanj!B313),MONTH(siječanj!B313)+6,DAY(siječanj!B313))</f>
        <v>44016</v>
      </c>
      <c r="C313" s="8">
        <v>3.2291666666666701</v>
      </c>
      <c r="D313">
        <v>0.94111528517186516</v>
      </c>
      <c r="E313" s="6">
        <v>73.116015103175044</v>
      </c>
      <c r="F313" s="10">
        <v>75.569564434780403</v>
      </c>
      <c r="G313" s="10">
        <v>67.710475175084497</v>
      </c>
      <c r="H313" s="10">
        <v>8.7921092887961674</v>
      </c>
      <c r="I313" s="10">
        <f t="shared" si="5"/>
        <v>68.810599404454976</v>
      </c>
    </row>
    <row r="314" spans="1:9" x14ac:dyDescent="0.25">
      <c r="A314" s="18"/>
      <c r="B314" s="3">
        <f>DATE(YEAR(siječanj!B314),MONTH(siječanj!B314)+6,DAY(siječanj!B314))</f>
        <v>44016</v>
      </c>
      <c r="C314" s="8">
        <v>3.2395833333333299</v>
      </c>
      <c r="D314">
        <v>0.94111528517186516</v>
      </c>
      <c r="E314" s="6">
        <v>74.505251986507915</v>
      </c>
      <c r="F314" s="10">
        <v>75.534819787130203</v>
      </c>
      <c r="G314" s="10">
        <v>68.934078149927203</v>
      </c>
      <c r="H314" s="10">
        <v>3.3375957675340437</v>
      </c>
      <c r="I314" s="10">
        <f t="shared" si="5"/>
        <v>70.118031470084063</v>
      </c>
    </row>
    <row r="315" spans="1:9" x14ac:dyDescent="0.25">
      <c r="A315" s="18"/>
      <c r="B315" s="3">
        <f>DATE(YEAR(siječanj!B315),MONTH(siječanj!B315)+6,DAY(siječanj!B315))</f>
        <v>44016</v>
      </c>
      <c r="C315" s="8">
        <v>3.25</v>
      </c>
      <c r="D315">
        <v>0.94111528517186516</v>
      </c>
      <c r="E315" s="6">
        <v>78.42042786981736</v>
      </c>
      <c r="F315" s="10">
        <v>74.299938106541475</v>
      </c>
      <c r="G315" s="10">
        <v>71.561201870697204</v>
      </c>
      <c r="H315" s="10">
        <v>2.4914850607502954</v>
      </c>
      <c r="I315" s="10">
        <f t="shared" si="5"/>
        <v>73.802663338002844</v>
      </c>
    </row>
    <row r="316" spans="1:9" x14ac:dyDescent="0.25">
      <c r="A316" s="18"/>
      <c r="B316" s="3">
        <f>DATE(YEAR(siječanj!B316),MONTH(siječanj!B316)+6,DAY(siječanj!B316))</f>
        <v>44016</v>
      </c>
      <c r="C316" s="8">
        <v>3.2604166666666701</v>
      </c>
      <c r="D316">
        <v>0.94111528517186516</v>
      </c>
      <c r="E316" s="6">
        <v>81.956732005459557</v>
      </c>
      <c r="F316" s="10">
        <v>79.442929581981929</v>
      </c>
      <c r="G316" s="10">
        <v>78.586735594883635</v>
      </c>
      <c r="H316" s="10">
        <v>3.266358514910142</v>
      </c>
      <c r="I316" s="10">
        <f t="shared" si="5"/>
        <v>77.130733213072205</v>
      </c>
    </row>
    <row r="317" spans="1:9" x14ac:dyDescent="0.25">
      <c r="A317" s="18"/>
      <c r="B317" s="3">
        <f>DATE(YEAR(siječanj!B317),MONTH(siječanj!B317)+6,DAY(siječanj!B317))</f>
        <v>44016</v>
      </c>
      <c r="C317" s="8">
        <v>3.2708333333333299</v>
      </c>
      <c r="D317">
        <v>0.94111528517186516</v>
      </c>
      <c r="E317" s="6">
        <v>85.786755924469333</v>
      </c>
      <c r="F317" s="10">
        <v>83.242915447886588</v>
      </c>
      <c r="G317" s="10">
        <v>80.580350672098348</v>
      </c>
      <c r="H317" s="10">
        <v>3.7247540995900805</v>
      </c>
      <c r="I317" s="10">
        <f t="shared" si="5"/>
        <v>80.735227265826154</v>
      </c>
    </row>
    <row r="318" spans="1:9" x14ac:dyDescent="0.25">
      <c r="A318" s="18"/>
      <c r="B318" s="3">
        <f>DATE(YEAR(siječanj!B318),MONTH(siječanj!B318)+6,DAY(siječanj!B318))</f>
        <v>44016</v>
      </c>
      <c r="C318" s="8">
        <v>3.28125</v>
      </c>
      <c r="D318">
        <v>0.94111528517186516</v>
      </c>
      <c r="E318" s="6">
        <v>88.684840875266914</v>
      </c>
      <c r="F318" s="10">
        <v>89.449605108588131</v>
      </c>
      <c r="G318" s="10">
        <v>79.761976037175032</v>
      </c>
      <c r="H318" s="10">
        <v>2.3472465569790435</v>
      </c>
      <c r="I318" s="10">
        <f t="shared" si="5"/>
        <v>83.462659310748307</v>
      </c>
    </row>
    <row r="319" spans="1:9" x14ac:dyDescent="0.25">
      <c r="A319" s="18"/>
      <c r="B319" s="3">
        <f>DATE(YEAR(siječanj!B319),MONTH(siječanj!B319)+6,DAY(siječanj!B319))</f>
        <v>44016</v>
      </c>
      <c r="C319" s="8">
        <v>3.2916666666666701</v>
      </c>
      <c r="D319">
        <v>0.94111528517186516</v>
      </c>
      <c r="E319" s="6">
        <v>93.977602701885758</v>
      </c>
      <c r="F319" s="10">
        <v>97.400169865489516</v>
      </c>
      <c r="G319" s="10">
        <v>83.647035274981462</v>
      </c>
      <c r="H319" s="10">
        <v>1.6955990075782308</v>
      </c>
      <c r="I319" s="10">
        <f t="shared" si="5"/>
        <v>88.443758366553453</v>
      </c>
    </row>
    <row r="320" spans="1:9" x14ac:dyDescent="0.25">
      <c r="A320" s="18"/>
      <c r="B320" s="3">
        <f>DATE(YEAR(siječanj!B320),MONTH(siječanj!B320)+6,DAY(siječanj!B320))</f>
        <v>44016</v>
      </c>
      <c r="C320" s="8">
        <v>3.3020833333333299</v>
      </c>
      <c r="D320">
        <v>0.94111528517186516</v>
      </c>
      <c r="E320" s="6">
        <v>95.846693056825998</v>
      </c>
      <c r="F320" s="10">
        <v>108.38945263993683</v>
      </c>
      <c r="G320" s="10">
        <v>93.679770616616125</v>
      </c>
      <c r="H320" s="10">
        <v>1.5422496655833935</v>
      </c>
      <c r="I320" s="10">
        <f t="shared" si="5"/>
        <v>90.202787868955028</v>
      </c>
    </row>
    <row r="321" spans="1:9" x14ac:dyDescent="0.25">
      <c r="A321" s="18"/>
      <c r="B321" s="3">
        <f>DATE(YEAR(siječanj!B321),MONTH(siječanj!B321)+6,DAY(siječanj!B321))</f>
        <v>44016</v>
      </c>
      <c r="C321" s="8">
        <v>3.3125</v>
      </c>
      <c r="D321">
        <v>0.94111528517186516</v>
      </c>
      <c r="E321" s="6">
        <v>95.379619882587193</v>
      </c>
      <c r="F321" s="10">
        <v>114.32602938871899</v>
      </c>
      <c r="G321" s="10">
        <v>105.40157874476859</v>
      </c>
      <c r="H321" s="10">
        <v>1.449005759443377</v>
      </c>
      <c r="I321" s="10">
        <f t="shared" si="5"/>
        <v>89.76321816538514</v>
      </c>
    </row>
    <row r="322" spans="1:9" x14ac:dyDescent="0.25">
      <c r="A322" s="18"/>
      <c r="B322" s="3">
        <f>DATE(YEAR(siječanj!B322),MONTH(siječanj!B322)+6,DAY(siječanj!B322))</f>
        <v>44016</v>
      </c>
      <c r="C322" s="8">
        <v>3.3229166666666701</v>
      </c>
      <c r="D322">
        <v>0.94111528517186516</v>
      </c>
      <c r="E322" s="6">
        <v>100.03937000687488</v>
      </c>
      <c r="F322" s="10">
        <v>121.84421898724945</v>
      </c>
      <c r="G322" s="10">
        <v>114.61979609356622</v>
      </c>
      <c r="H322" s="10">
        <v>1.8838139646576189</v>
      </c>
      <c r="I322" s="10">
        <f t="shared" si="5"/>
        <v>94.148580232433787</v>
      </c>
    </row>
    <row r="323" spans="1:9" x14ac:dyDescent="0.25">
      <c r="A323" s="18"/>
      <c r="B323" s="3">
        <f>DATE(YEAR(siječanj!B323),MONTH(siječanj!B323)+6,DAY(siječanj!B323))</f>
        <v>44016</v>
      </c>
      <c r="C323" s="8">
        <v>3.3333333333333299</v>
      </c>
      <c r="D323">
        <v>0.94111528517186516</v>
      </c>
      <c r="E323" s="6">
        <v>104.40983485233535</v>
      </c>
      <c r="F323" s="10">
        <v>127.59538646546895</v>
      </c>
      <c r="G323" s="10">
        <v>125.70441551490312</v>
      </c>
      <c r="H323" s="10">
        <v>1.9235602080679124</v>
      </c>
      <c r="I323" s="10">
        <f t="shared" si="5"/>
        <v>98.261691501802929</v>
      </c>
    </row>
    <row r="324" spans="1:9" x14ac:dyDescent="0.25">
      <c r="A324" s="18"/>
      <c r="B324" s="3">
        <f>DATE(YEAR(siječanj!B324),MONTH(siječanj!B324)+6,DAY(siječanj!B324))</f>
        <v>44016</v>
      </c>
      <c r="C324" s="8">
        <v>3.34375</v>
      </c>
      <c r="D324">
        <v>0.94111528517186516</v>
      </c>
      <c r="E324" s="6">
        <v>106.4692604207433</v>
      </c>
      <c r="F324" s="10">
        <v>144.55802001953893</v>
      </c>
      <c r="G324" s="10">
        <v>147.97439659097128</v>
      </c>
      <c r="H324" s="10">
        <v>1.4975321536070221</v>
      </c>
      <c r="I324" s="10">
        <f t="shared" ref="I324:I387" si="7">D324*E324</f>
        <v>100.1998483829054</v>
      </c>
    </row>
    <row r="325" spans="1:9" x14ac:dyDescent="0.25">
      <c r="A325" s="18"/>
      <c r="B325" s="3">
        <f>DATE(YEAR(siječanj!B325),MONTH(siječanj!B325)+6,DAY(siječanj!B325))</f>
        <v>44016</v>
      </c>
      <c r="C325" s="8">
        <v>3.3541666666666701</v>
      </c>
      <c r="D325">
        <v>0.94111528517186516</v>
      </c>
      <c r="E325" s="6">
        <v>106.51716234946377</v>
      </c>
      <c r="F325" s="10">
        <v>151.45380382147479</v>
      </c>
      <c r="G325" s="10">
        <v>155.37358315046222</v>
      </c>
      <c r="H325" s="10">
        <v>1.5930739392465261</v>
      </c>
      <c r="I325" s="10">
        <f t="shared" si="7"/>
        <v>100.24492962021345</v>
      </c>
    </row>
    <row r="326" spans="1:9" x14ac:dyDescent="0.25">
      <c r="A326" s="18"/>
      <c r="B326" s="3">
        <f>DATE(YEAR(siječanj!B326),MONTH(siječanj!B326)+6,DAY(siječanj!B326))</f>
        <v>44016</v>
      </c>
      <c r="C326" s="8">
        <v>3.3645833333333299</v>
      </c>
      <c r="D326">
        <v>0.94111528517186516</v>
      </c>
      <c r="E326" s="6">
        <v>107.59670259691761</v>
      </c>
      <c r="F326" s="10">
        <v>153.76789942692415</v>
      </c>
      <c r="G326" s="10">
        <v>161.64411798564271</v>
      </c>
      <c r="H326" s="10">
        <v>1.6453504488482165</v>
      </c>
      <c r="I326" s="10">
        <f t="shared" si="7"/>
        <v>101.26090144805048</v>
      </c>
    </row>
    <row r="327" spans="1:9" x14ac:dyDescent="0.25">
      <c r="A327" s="18"/>
      <c r="B327" s="3">
        <f>DATE(YEAR(siječanj!B327),MONTH(siječanj!B327)+6,DAY(siječanj!B327))</f>
        <v>44016</v>
      </c>
      <c r="C327" s="8">
        <v>3.375</v>
      </c>
      <c r="D327">
        <v>0.94111528517186516</v>
      </c>
      <c r="E327" s="6">
        <v>110.0321469036158</v>
      </c>
      <c r="F327" s="10">
        <v>155.86275333195118</v>
      </c>
      <c r="G327" s="10">
        <v>163.74460338414539</v>
      </c>
      <c r="H327" s="10">
        <v>1.5060105022414552</v>
      </c>
      <c r="I327" s="10">
        <f t="shared" si="7"/>
        <v>103.55293531126894</v>
      </c>
    </row>
    <row r="328" spans="1:9" x14ac:dyDescent="0.25">
      <c r="A328" s="18"/>
      <c r="B328" s="3">
        <f>DATE(YEAR(siječanj!B328),MONTH(siječanj!B328)+6,DAY(siječanj!B328))</f>
        <v>44016</v>
      </c>
      <c r="C328" s="8">
        <v>3.3854166666666701</v>
      </c>
      <c r="D328">
        <v>0.94111528517186516</v>
      </c>
      <c r="E328" s="6">
        <v>113.11522730050378</v>
      </c>
      <c r="F328" s="10">
        <v>161.28096131664114</v>
      </c>
      <c r="G328" s="10">
        <v>170.69813709202586</v>
      </c>
      <c r="H328" s="10">
        <v>1.5802020290723273</v>
      </c>
      <c r="I328" s="10">
        <f t="shared" si="7"/>
        <v>106.45446939819396</v>
      </c>
    </row>
    <row r="329" spans="1:9" x14ac:dyDescent="0.25">
      <c r="A329" s="18"/>
      <c r="B329" s="3">
        <f>DATE(YEAR(siječanj!B329),MONTH(siječanj!B329)+6,DAY(siječanj!B329))</f>
        <v>44016</v>
      </c>
      <c r="C329" s="8">
        <v>3.3958333333333299</v>
      </c>
      <c r="D329">
        <v>0.94111528517186516</v>
      </c>
      <c r="E329" s="6">
        <v>111.78148194315462</v>
      </c>
      <c r="F329" s="10">
        <v>162.45999276440054</v>
      </c>
      <c r="G329" s="10">
        <v>168.80298477608792</v>
      </c>
      <c r="H329" s="10">
        <v>1.6805218502380741</v>
      </c>
      <c r="I329" s="10">
        <f t="shared" si="7"/>
        <v>105.19926125586565</v>
      </c>
    </row>
    <row r="330" spans="1:9" x14ac:dyDescent="0.25">
      <c r="A330" s="18"/>
      <c r="B330" s="3">
        <f>DATE(YEAR(siječanj!B330),MONTH(siječanj!B330)+6,DAY(siječanj!B330))</f>
        <v>44016</v>
      </c>
      <c r="C330" s="8">
        <v>3.40625</v>
      </c>
      <c r="D330">
        <v>0.94111528517186516</v>
      </c>
      <c r="E330" s="6">
        <v>114.78368988980849</v>
      </c>
      <c r="F330" s="10">
        <v>161.67030953279703</v>
      </c>
      <c r="G330" s="10">
        <v>165.04358143876394</v>
      </c>
      <c r="H330" s="10">
        <v>2.096488838021755</v>
      </c>
      <c r="I330" s="10">
        <f t="shared" si="7"/>
        <v>108.02468504372605</v>
      </c>
    </row>
    <row r="331" spans="1:9" x14ac:dyDescent="0.25">
      <c r="A331" s="18"/>
      <c r="B331" s="3">
        <f>DATE(YEAR(siječanj!B331),MONTH(siječanj!B331)+6,DAY(siječanj!B331))</f>
        <v>44016</v>
      </c>
      <c r="C331" s="8">
        <v>3.4166666666666701</v>
      </c>
      <c r="D331">
        <v>0.94111528517186516</v>
      </c>
      <c r="E331" s="6">
        <v>114.83046640998576</v>
      </c>
      <c r="F331" s="10">
        <v>163.38661716625336</v>
      </c>
      <c r="G331" s="10">
        <v>159.03325155633112</v>
      </c>
      <c r="H331" s="10">
        <v>1.9957068512349583</v>
      </c>
      <c r="I331" s="10">
        <f t="shared" si="7"/>
        <v>108.06870714185203</v>
      </c>
    </row>
    <row r="332" spans="1:9" x14ac:dyDescent="0.25">
      <c r="A332" s="18"/>
      <c r="B332" s="3">
        <f>DATE(YEAR(siječanj!B332),MONTH(siječanj!B332)+6,DAY(siječanj!B332))</f>
        <v>44016</v>
      </c>
      <c r="C332" s="8">
        <v>3.4270833333333299</v>
      </c>
      <c r="D332">
        <v>0.94111528517186516</v>
      </c>
      <c r="E332" s="6">
        <v>116.48311108605574</v>
      </c>
      <c r="F332" s="10">
        <v>162.43865008296748</v>
      </c>
      <c r="G332" s="10">
        <v>162.94220913297607</v>
      </c>
      <c r="H332" s="10">
        <v>2.3342999433100631</v>
      </c>
      <c r="I332" s="10">
        <f t="shared" si="7"/>
        <v>109.62403630745939</v>
      </c>
    </row>
    <row r="333" spans="1:9" x14ac:dyDescent="0.25">
      <c r="A333" s="18"/>
      <c r="B333" s="3">
        <f>DATE(YEAR(siječanj!B333),MONTH(siječanj!B333)+6,DAY(siječanj!B333))</f>
        <v>44016</v>
      </c>
      <c r="C333" s="8">
        <v>3.4375</v>
      </c>
      <c r="D333">
        <v>0.94111528517186516</v>
      </c>
      <c r="E333" s="6">
        <v>117.38583977936923</v>
      </c>
      <c r="F333" s="10">
        <v>163.4553429312445</v>
      </c>
      <c r="G333" s="10">
        <v>159.76656736813393</v>
      </c>
      <c r="H333" s="10">
        <v>2.4174598737011372</v>
      </c>
      <c r="I333" s="10">
        <f t="shared" si="7"/>
        <v>110.47360807909995</v>
      </c>
    </row>
    <row r="334" spans="1:9" x14ac:dyDescent="0.25">
      <c r="A334" s="18"/>
      <c r="B334" s="3">
        <f>DATE(YEAR(siječanj!B334),MONTH(siječanj!B334)+6,DAY(siječanj!B334))</f>
        <v>44016</v>
      </c>
      <c r="C334" s="8">
        <v>3.4479166666666701</v>
      </c>
      <c r="D334">
        <v>0.94111528517186516</v>
      </c>
      <c r="E334" s="6">
        <v>119.57547709062554</v>
      </c>
      <c r="F334" s="10">
        <v>163.46408736257538</v>
      </c>
      <c r="G334" s="10">
        <v>157.73591086900831</v>
      </c>
      <c r="H334" s="10">
        <v>2.6521344282552075</v>
      </c>
      <c r="I334" s="10">
        <f t="shared" si="7"/>
        <v>112.53430922170588</v>
      </c>
    </row>
    <row r="335" spans="1:9" x14ac:dyDescent="0.25">
      <c r="A335" s="18"/>
      <c r="B335" s="3">
        <f>DATE(YEAR(siječanj!B335),MONTH(siječanj!B335)+6,DAY(siječanj!B335))</f>
        <v>44016</v>
      </c>
      <c r="C335" s="8">
        <v>3.4583333333333299</v>
      </c>
      <c r="D335">
        <v>0.94111528517186516</v>
      </c>
      <c r="E335" s="6">
        <v>120.74011796795429</v>
      </c>
      <c r="F335" s="10">
        <v>161.5489684923393</v>
      </c>
      <c r="G335" s="10">
        <v>162.78216450612797</v>
      </c>
      <c r="H335" s="10">
        <v>2.5716239818123943</v>
      </c>
      <c r="I335" s="10">
        <f t="shared" si="7"/>
        <v>113.63037055309594</v>
      </c>
    </row>
    <row r="336" spans="1:9" x14ac:dyDescent="0.25">
      <c r="A336" s="18"/>
      <c r="B336" s="3">
        <f>DATE(YEAR(siječanj!B336),MONTH(siječanj!B336)+6,DAY(siječanj!B336))</f>
        <v>44016</v>
      </c>
      <c r="C336" s="8">
        <v>3.46875</v>
      </c>
      <c r="D336">
        <v>0.94111528517186516</v>
      </c>
      <c r="E336" s="6">
        <v>122.68975993297379</v>
      </c>
      <c r="F336" s="10">
        <v>158.0179341685679</v>
      </c>
      <c r="G336" s="10">
        <v>161.29436348917667</v>
      </c>
      <c r="H336" s="10">
        <v>2.9660205844894865</v>
      </c>
      <c r="I336" s="10">
        <f t="shared" si="7"/>
        <v>115.4652084069883</v>
      </c>
    </row>
    <row r="337" spans="1:9" x14ac:dyDescent="0.25">
      <c r="A337" s="18"/>
      <c r="B337" s="3">
        <f>DATE(YEAR(siječanj!B337),MONTH(siječanj!B337)+6,DAY(siječanj!B337))</f>
        <v>44016</v>
      </c>
      <c r="C337" s="8">
        <v>3.4791666666666701</v>
      </c>
      <c r="D337">
        <v>0.94111528517186516</v>
      </c>
      <c r="E337" s="6">
        <v>125.06407579896755</v>
      </c>
      <c r="F337" s="10">
        <v>155.39395375924983</v>
      </c>
      <c r="G337" s="10">
        <v>163.31196519464294</v>
      </c>
      <c r="H337" s="10">
        <v>3.7820317591557613</v>
      </c>
      <c r="I337" s="10">
        <f t="shared" si="7"/>
        <v>117.6997133603011</v>
      </c>
    </row>
    <row r="338" spans="1:9" x14ac:dyDescent="0.25">
      <c r="A338" s="18"/>
      <c r="B338" s="3">
        <f>DATE(YEAR(siječanj!B338),MONTH(siječanj!B338)+6,DAY(siječanj!B338))</f>
        <v>44016</v>
      </c>
      <c r="C338" s="8">
        <v>3.4895833333333299</v>
      </c>
      <c r="D338">
        <v>0.94111528517186516</v>
      </c>
      <c r="E338" s="6">
        <v>125.87021877206271</v>
      </c>
      <c r="F338" s="10">
        <v>153.78073075469968</v>
      </c>
      <c r="G338" s="10">
        <v>157.81511449878448</v>
      </c>
      <c r="H338" s="10">
        <v>3.906659101476901</v>
      </c>
      <c r="I338" s="10">
        <f t="shared" si="7"/>
        <v>118.45838683431485</v>
      </c>
    </row>
    <row r="339" spans="1:9" x14ac:dyDescent="0.25">
      <c r="A339" s="18"/>
      <c r="B339" s="3">
        <f>DATE(YEAR(siječanj!B339),MONTH(siječanj!B339)+6,DAY(siječanj!B339))</f>
        <v>44016</v>
      </c>
      <c r="C339" s="8">
        <v>3.5</v>
      </c>
      <c r="D339">
        <v>0.94111528517186516</v>
      </c>
      <c r="E339" s="6">
        <v>125.16943674422134</v>
      </c>
      <c r="F339" s="10">
        <v>144.46489343329722</v>
      </c>
      <c r="G339" s="10">
        <v>150.00151750042156</v>
      </c>
      <c r="H339" s="10">
        <v>3.701171700357369</v>
      </c>
      <c r="I339" s="10">
        <f t="shared" si="7"/>
        <v>117.7988701563396</v>
      </c>
    </row>
    <row r="340" spans="1:9" x14ac:dyDescent="0.25">
      <c r="A340" s="18"/>
      <c r="B340" s="3">
        <f>DATE(YEAR(siječanj!B340),MONTH(siječanj!B340)+6,DAY(siječanj!B340))</f>
        <v>44016</v>
      </c>
      <c r="C340" s="8">
        <v>3.5104166666666701</v>
      </c>
      <c r="D340">
        <v>0.94111528517186516</v>
      </c>
      <c r="E340" s="6">
        <v>121.62179066230482</v>
      </c>
      <c r="F340" s="10">
        <v>139.22689869448666</v>
      </c>
      <c r="G340" s="10">
        <v>146.12342108677714</v>
      </c>
      <c r="H340" s="10">
        <v>4.0179204945116851</v>
      </c>
      <c r="I340" s="10">
        <f t="shared" si="7"/>
        <v>114.46012620226789</v>
      </c>
    </row>
    <row r="341" spans="1:9" x14ac:dyDescent="0.25">
      <c r="A341" s="18"/>
      <c r="B341" s="3">
        <f>DATE(YEAR(siječanj!B341),MONTH(siječanj!B341)+6,DAY(siječanj!B341))</f>
        <v>44016</v>
      </c>
      <c r="C341" s="8">
        <v>3.5208333333333299</v>
      </c>
      <c r="D341">
        <v>0.94111528517186516</v>
      </c>
      <c r="E341" s="6">
        <v>123.23183566341353</v>
      </c>
      <c r="F341" s="10">
        <v>136.40195308920065</v>
      </c>
      <c r="G341" s="10">
        <v>150.08735888879369</v>
      </c>
      <c r="H341" s="10">
        <v>5.0914535405760901</v>
      </c>
      <c r="I341" s="10">
        <f t="shared" si="7"/>
        <v>115.97536416262585</v>
      </c>
    </row>
    <row r="342" spans="1:9" x14ac:dyDescent="0.25">
      <c r="A342" s="18"/>
      <c r="B342" s="3">
        <f>DATE(YEAR(siječanj!B342),MONTH(siječanj!B342)+6,DAY(siječanj!B342))</f>
        <v>44016</v>
      </c>
      <c r="C342" s="8">
        <v>3.53125</v>
      </c>
      <c r="D342">
        <v>0.94111528517186516</v>
      </c>
      <c r="E342" s="6">
        <v>125.3389894132581</v>
      </c>
      <c r="F342" s="10">
        <v>134.21961468505904</v>
      </c>
      <c r="G342" s="10">
        <v>147.68221080493996</v>
      </c>
      <c r="H342" s="10">
        <v>5.012836578714345</v>
      </c>
      <c r="I342" s="10">
        <f t="shared" si="7"/>
        <v>117.95843876481179</v>
      </c>
    </row>
    <row r="343" spans="1:9" x14ac:dyDescent="0.25">
      <c r="A343" s="18"/>
      <c r="B343" s="3">
        <f>DATE(YEAR(siječanj!B343),MONTH(siječanj!B343)+6,DAY(siječanj!B343))</f>
        <v>44016</v>
      </c>
      <c r="C343" s="8">
        <v>3.5416666666666701</v>
      </c>
      <c r="D343">
        <v>0.94111528517186516</v>
      </c>
      <c r="E343" s="6">
        <v>125.12549151501064</v>
      </c>
      <c r="F343" s="10">
        <v>132.10736836330403</v>
      </c>
      <c r="G343" s="10">
        <v>149.87962995261239</v>
      </c>
      <c r="H343" s="10">
        <v>3.3597876857172171</v>
      </c>
      <c r="I343" s="10">
        <f t="shared" si="7"/>
        <v>117.75751262941903</v>
      </c>
    </row>
    <row r="344" spans="1:9" x14ac:dyDescent="0.25">
      <c r="A344" s="18"/>
      <c r="B344" s="3">
        <f>DATE(YEAR(siječanj!B344),MONTH(siječanj!B344)+6,DAY(siječanj!B344))</f>
        <v>44016</v>
      </c>
      <c r="C344" s="8">
        <v>3.5520833333333299</v>
      </c>
      <c r="D344">
        <v>0.94111528517186516</v>
      </c>
      <c r="E344" s="6">
        <v>123.3321184494163</v>
      </c>
      <c r="F344" s="10">
        <v>131.60513420021988</v>
      </c>
      <c r="G344" s="10">
        <v>146.09204623991911</v>
      </c>
      <c r="H344" s="10">
        <v>3.3214080182381314</v>
      </c>
      <c r="I344" s="10">
        <f t="shared" si="7"/>
        <v>116.06974182537267</v>
      </c>
    </row>
    <row r="345" spans="1:9" x14ac:dyDescent="0.25">
      <c r="A345" s="18"/>
      <c r="B345" s="3">
        <f>DATE(YEAR(siječanj!B345),MONTH(siječanj!B345)+6,DAY(siječanj!B345))</f>
        <v>44016</v>
      </c>
      <c r="C345" s="8">
        <v>3.5625</v>
      </c>
      <c r="D345">
        <v>0.94111528517186516</v>
      </c>
      <c r="E345" s="6">
        <v>123.60296183614231</v>
      </c>
      <c r="F345" s="10">
        <v>129.59055546075615</v>
      </c>
      <c r="G345" s="10">
        <v>143.82434871949434</v>
      </c>
      <c r="H345" s="10">
        <v>3.8897422460719184</v>
      </c>
      <c r="I345" s="10">
        <f t="shared" si="7"/>
        <v>116.32463667650823</v>
      </c>
    </row>
    <row r="346" spans="1:9" x14ac:dyDescent="0.25">
      <c r="A346" s="18"/>
      <c r="B346" s="3">
        <f>DATE(YEAR(siječanj!B346),MONTH(siječanj!B346)+6,DAY(siječanj!B346))</f>
        <v>44016</v>
      </c>
      <c r="C346" s="8">
        <v>3.5729166666666701</v>
      </c>
      <c r="D346">
        <v>0.94111528517186516</v>
      </c>
      <c r="E346" s="6">
        <v>121.18701177725326</v>
      </c>
      <c r="F346" s="10">
        <v>129.80947165615191</v>
      </c>
      <c r="G346" s="10">
        <v>137.65521427515066</v>
      </c>
      <c r="H346" s="10">
        <v>3.284990562555314</v>
      </c>
      <c r="I346" s="10">
        <f t="shared" si="7"/>
        <v>114.05094914787588</v>
      </c>
    </row>
    <row r="347" spans="1:9" x14ac:dyDescent="0.25">
      <c r="A347" s="18"/>
      <c r="B347" s="3">
        <f>DATE(YEAR(siječanj!B347),MONTH(siječanj!B347)+6,DAY(siječanj!B347))</f>
        <v>44016</v>
      </c>
      <c r="C347" s="8">
        <v>3.5833333333333299</v>
      </c>
      <c r="D347">
        <v>0.94111528517186516</v>
      </c>
      <c r="E347" s="6">
        <v>120.35684231896141</v>
      </c>
      <c r="F347" s="10">
        <v>125.17608442056991</v>
      </c>
      <c r="G347" s="10">
        <v>141.73542923409536</v>
      </c>
      <c r="H347" s="10">
        <v>3.3425630519137335</v>
      </c>
      <c r="I347" s="10">
        <f t="shared" si="7"/>
        <v>113.26966398139457</v>
      </c>
    </row>
    <row r="348" spans="1:9" x14ac:dyDescent="0.25">
      <c r="A348" s="18"/>
      <c r="B348" s="3">
        <f>DATE(YEAR(siječanj!B348),MONTH(siječanj!B348)+6,DAY(siječanj!B348))</f>
        <v>44016</v>
      </c>
      <c r="C348" s="8">
        <v>3.59375</v>
      </c>
      <c r="D348">
        <v>0.94111528517186516</v>
      </c>
      <c r="E348" s="6">
        <v>119.96473122570401</v>
      </c>
      <c r="F348" s="10">
        <v>125.89346133189005</v>
      </c>
      <c r="G348" s="10">
        <v>141.79308623394306</v>
      </c>
      <c r="H348" s="10">
        <v>2.6266914139791315</v>
      </c>
      <c r="I348" s="10">
        <f t="shared" si="7"/>
        <v>112.9006422380446</v>
      </c>
    </row>
    <row r="349" spans="1:9" x14ac:dyDescent="0.25">
      <c r="A349" s="18"/>
      <c r="B349" s="3">
        <f>DATE(YEAR(siječanj!B349),MONTH(siječanj!B349)+6,DAY(siječanj!B349))</f>
        <v>44016</v>
      </c>
      <c r="C349" s="8">
        <v>3.6041666666666701</v>
      </c>
      <c r="D349">
        <v>0.94111528517186516</v>
      </c>
      <c r="E349" s="6">
        <v>118.50743279272037</v>
      </c>
      <c r="F349" s="10">
        <v>125.25618276858791</v>
      </c>
      <c r="G349" s="10">
        <v>141.11208992565628</v>
      </c>
      <c r="H349" s="10">
        <v>2.0760101199855772</v>
      </c>
      <c r="I349" s="10">
        <f t="shared" si="7"/>
        <v>111.52915640770667</v>
      </c>
    </row>
    <row r="350" spans="1:9" x14ac:dyDescent="0.25">
      <c r="A350" s="18"/>
      <c r="B350" s="3">
        <f>DATE(YEAR(siječanj!B350),MONTH(siječanj!B350)+6,DAY(siječanj!B350))</f>
        <v>44016</v>
      </c>
      <c r="C350" s="8">
        <v>3.6145833333333299</v>
      </c>
      <c r="D350">
        <v>0.94111528517186516</v>
      </c>
      <c r="E350" s="6">
        <v>119.79729708888979</v>
      </c>
      <c r="F350" s="10">
        <v>125.01491924661536</v>
      </c>
      <c r="G350" s="10">
        <v>141.47787296373789</v>
      </c>
      <c r="H350" s="10">
        <v>2.4471948527640754</v>
      </c>
      <c r="I350" s="10">
        <f t="shared" si="7"/>
        <v>112.74306741262917</v>
      </c>
    </row>
    <row r="351" spans="1:9" x14ac:dyDescent="0.25">
      <c r="A351" s="18"/>
      <c r="B351" s="3">
        <f>DATE(YEAR(siječanj!B351),MONTH(siječanj!B351)+6,DAY(siječanj!B351))</f>
        <v>44016</v>
      </c>
      <c r="C351" s="8">
        <v>3.625</v>
      </c>
      <c r="D351">
        <v>0.94111528517186516</v>
      </c>
      <c r="E351" s="6">
        <v>118.41207811149621</v>
      </c>
      <c r="F351" s="10">
        <v>125.08880085048406</v>
      </c>
      <c r="G351" s="10">
        <v>137.37786512365938</v>
      </c>
      <c r="H351" s="10">
        <v>2.4318507549358985</v>
      </c>
      <c r="I351" s="10">
        <f t="shared" si="7"/>
        <v>111.43941665969393</v>
      </c>
    </row>
    <row r="352" spans="1:9" x14ac:dyDescent="0.25">
      <c r="A352" s="18"/>
      <c r="B352" s="3">
        <f>DATE(YEAR(siječanj!B352),MONTH(siječanj!B352)+6,DAY(siječanj!B352))</f>
        <v>44016</v>
      </c>
      <c r="C352" s="8">
        <v>3.6354166666666701</v>
      </c>
      <c r="D352">
        <v>0.94111528517186516</v>
      </c>
      <c r="E352" s="6">
        <v>118.80931968562993</v>
      </c>
      <c r="F352" s="10">
        <v>123.02202878651413</v>
      </c>
      <c r="G352" s="10">
        <v>137.10238610246179</v>
      </c>
      <c r="H352" s="10">
        <v>2.2754186487230665</v>
      </c>
      <c r="I352" s="10">
        <f t="shared" si="7"/>
        <v>111.81326677701691</v>
      </c>
    </row>
    <row r="353" spans="1:9" x14ac:dyDescent="0.25">
      <c r="A353" s="18"/>
      <c r="B353" s="3">
        <f>DATE(YEAR(siječanj!B353),MONTH(siječanj!B353)+6,DAY(siječanj!B353))</f>
        <v>44016</v>
      </c>
      <c r="C353" s="8">
        <v>3.6458333333333299</v>
      </c>
      <c r="D353">
        <v>0.94111528517186516</v>
      </c>
      <c r="E353" s="6">
        <v>118.22999984281383</v>
      </c>
      <c r="F353" s="10">
        <v>122.79249951982017</v>
      </c>
      <c r="G353" s="10">
        <v>132.51659787256185</v>
      </c>
      <c r="H353" s="10">
        <v>2.2453738991684333</v>
      </c>
      <c r="I353" s="10">
        <f t="shared" si="7"/>
        <v>111.26806001793931</v>
      </c>
    </row>
    <row r="354" spans="1:9" x14ac:dyDescent="0.25">
      <c r="A354" s="18"/>
      <c r="B354" s="3">
        <f>DATE(YEAR(siječanj!B354),MONTH(siječanj!B354)+6,DAY(siječanj!B354))</f>
        <v>44016</v>
      </c>
      <c r="C354" s="8">
        <v>3.65625</v>
      </c>
      <c r="D354">
        <v>0.94111528517186516</v>
      </c>
      <c r="E354" s="6">
        <v>118.26958263311897</v>
      </c>
      <c r="F354" s="10">
        <v>122.0381436300502</v>
      </c>
      <c r="G354" s="10">
        <v>133.19528661664509</v>
      </c>
      <c r="H354" s="10">
        <v>2.3757265173296478</v>
      </c>
      <c r="I354" s="10">
        <f t="shared" si="7"/>
        <v>111.30531198692523</v>
      </c>
    </row>
    <row r="355" spans="1:9" x14ac:dyDescent="0.25">
      <c r="A355" s="18"/>
      <c r="B355" s="3">
        <f>DATE(YEAR(siječanj!B355),MONTH(siječanj!B355)+6,DAY(siječanj!B355))</f>
        <v>44016</v>
      </c>
      <c r="C355" s="8">
        <v>3.6666666666666701</v>
      </c>
      <c r="D355">
        <v>0.94111528517186516</v>
      </c>
      <c r="E355" s="6">
        <v>115.58990986454081</v>
      </c>
      <c r="F355" s="10">
        <v>125.08911429976891</v>
      </c>
      <c r="G355" s="10">
        <v>131.10799245907646</v>
      </c>
      <c r="H355" s="10">
        <v>2.6266167104843499</v>
      </c>
      <c r="I355" s="10">
        <f t="shared" si="7"/>
        <v>108.78343098515752</v>
      </c>
    </row>
    <row r="356" spans="1:9" x14ac:dyDescent="0.25">
      <c r="A356" s="18"/>
      <c r="B356" s="3">
        <f>DATE(YEAR(siječanj!B356),MONTH(siječanj!B356)+6,DAY(siječanj!B356))</f>
        <v>44016</v>
      </c>
      <c r="C356" s="8">
        <v>3.6770833333333299</v>
      </c>
      <c r="D356">
        <v>0.94111528517186516</v>
      </c>
      <c r="E356" s="6">
        <v>116.09761719759221</v>
      </c>
      <c r="F356" s="10">
        <v>124.3562779089773</v>
      </c>
      <c r="G356" s="10">
        <v>135.10599392189255</v>
      </c>
      <c r="H356" s="10">
        <v>2.0538291583149717</v>
      </c>
      <c r="I356" s="10">
        <f t="shared" si="7"/>
        <v>109.26124211668603</v>
      </c>
    </row>
    <row r="357" spans="1:9" x14ac:dyDescent="0.25">
      <c r="A357" s="18"/>
      <c r="B357" s="3">
        <f>DATE(YEAR(siječanj!B357),MONTH(siječanj!B357)+6,DAY(siječanj!B357))</f>
        <v>44016</v>
      </c>
      <c r="C357" s="8">
        <v>3.6875</v>
      </c>
      <c r="D357">
        <v>0.94111528517186516</v>
      </c>
      <c r="E357" s="6">
        <v>115.74686091949523</v>
      </c>
      <c r="F357" s="10">
        <v>119.9309808127224</v>
      </c>
      <c r="G357" s="10">
        <v>130.99270253831187</v>
      </c>
      <c r="H357" s="10">
        <v>2.2427403519657263</v>
      </c>
      <c r="I357" s="10">
        <f t="shared" si="7"/>
        <v>108.93114002199897</v>
      </c>
    </row>
    <row r="358" spans="1:9" x14ac:dyDescent="0.25">
      <c r="A358" s="18"/>
      <c r="B358" s="3">
        <f>DATE(YEAR(siječanj!B358),MONTH(siječanj!B358)+6,DAY(siječanj!B358))</f>
        <v>44016</v>
      </c>
      <c r="C358" s="8">
        <v>3.6979166666666701</v>
      </c>
      <c r="D358">
        <v>0.94111528517186516</v>
      </c>
      <c r="E358" s="6">
        <v>117.99695537513196</v>
      </c>
      <c r="F358" s="10">
        <v>121.26961822517332</v>
      </c>
      <c r="G358" s="10">
        <v>129.85502121494403</v>
      </c>
      <c r="H358" s="10">
        <v>2.8759500828077993</v>
      </c>
      <c r="I358" s="10">
        <f t="shared" si="7"/>
        <v>111.04873830727917</v>
      </c>
    </row>
    <row r="359" spans="1:9" x14ac:dyDescent="0.25">
      <c r="A359" s="18"/>
      <c r="B359" s="3">
        <f>DATE(YEAR(siječanj!B359),MONTH(siječanj!B359)+6,DAY(siječanj!B359))</f>
        <v>44016</v>
      </c>
      <c r="C359" s="8">
        <v>3.7083333333333299</v>
      </c>
      <c r="D359">
        <v>0.94111528517186516</v>
      </c>
      <c r="E359" s="6">
        <v>117.38057405202767</v>
      </c>
      <c r="F359" s="10">
        <v>119.83663659656654</v>
      </c>
      <c r="G359" s="10">
        <v>131.68912140178867</v>
      </c>
      <c r="H359" s="10">
        <v>2.8395724689888651</v>
      </c>
      <c r="I359" s="10">
        <f t="shared" si="7"/>
        <v>110.46865242261126</v>
      </c>
    </row>
    <row r="360" spans="1:9" x14ac:dyDescent="0.25">
      <c r="A360" s="18"/>
      <c r="B360" s="3">
        <f>DATE(YEAR(siječanj!B360),MONTH(siječanj!B360)+6,DAY(siječanj!B360))</f>
        <v>44016</v>
      </c>
      <c r="C360" s="8">
        <v>3.71875</v>
      </c>
      <c r="D360">
        <v>0.94111528517186516</v>
      </c>
      <c r="E360" s="6">
        <v>117.32996620680113</v>
      </c>
      <c r="F360" s="10">
        <v>120.9731675361663</v>
      </c>
      <c r="G360" s="10">
        <v>134.60859143479547</v>
      </c>
      <c r="H360" s="10">
        <v>2.3484916152254067</v>
      </c>
      <c r="I360" s="10">
        <f t="shared" si="7"/>
        <v>110.42102460591894</v>
      </c>
    </row>
    <row r="361" spans="1:9" x14ac:dyDescent="0.25">
      <c r="A361" s="18"/>
      <c r="B361" s="3">
        <f>DATE(YEAR(siječanj!B361),MONTH(siječanj!B361)+6,DAY(siječanj!B361))</f>
        <v>44016</v>
      </c>
      <c r="C361" s="8">
        <v>3.7291666666666701</v>
      </c>
      <c r="D361">
        <v>0.94111528517186516</v>
      </c>
      <c r="E361" s="6">
        <v>117.88224169256394</v>
      </c>
      <c r="F361" s="10">
        <v>122.72937163756977</v>
      </c>
      <c r="G361" s="10">
        <v>132.90654813087613</v>
      </c>
      <c r="H361" s="10">
        <v>2.5600110745369178</v>
      </c>
      <c r="I361" s="10">
        <f t="shared" si="7"/>
        <v>110.94077950719604</v>
      </c>
    </row>
    <row r="362" spans="1:9" x14ac:dyDescent="0.25">
      <c r="A362" s="18"/>
      <c r="B362" s="3">
        <f>DATE(YEAR(siječanj!B362),MONTH(siječanj!B362)+6,DAY(siječanj!B362))</f>
        <v>44016</v>
      </c>
      <c r="C362" s="8">
        <v>3.7395833333333299</v>
      </c>
      <c r="D362">
        <v>0.94111528517186516</v>
      </c>
      <c r="E362" s="6">
        <v>119.50441642592722</v>
      </c>
      <c r="F362" s="10">
        <v>126.1315582123696</v>
      </c>
      <c r="G362" s="10">
        <v>134.4329837923276</v>
      </c>
      <c r="H362" s="10">
        <v>2.4910139307098715</v>
      </c>
      <c r="I362" s="10">
        <f t="shared" si="7"/>
        <v>112.46743294398382</v>
      </c>
    </row>
    <row r="363" spans="1:9" x14ac:dyDescent="0.25">
      <c r="A363" s="18"/>
      <c r="B363" s="3">
        <f>DATE(YEAR(siječanj!B363),MONTH(siječanj!B363)+6,DAY(siječanj!B363))</f>
        <v>44016</v>
      </c>
      <c r="C363" s="8">
        <v>3.75</v>
      </c>
      <c r="D363">
        <v>0.94111528517186516</v>
      </c>
      <c r="E363" s="6">
        <v>119.56857359769349</v>
      </c>
      <c r="F363" s="10">
        <v>123.99219450889549</v>
      </c>
      <c r="G363" s="10">
        <v>134.08578166252849</v>
      </c>
      <c r="H363" s="10">
        <v>2.5548834266550968</v>
      </c>
      <c r="I363" s="10">
        <f t="shared" si="7"/>
        <v>112.52781223898646</v>
      </c>
    </row>
    <row r="364" spans="1:9" x14ac:dyDescent="0.25">
      <c r="A364" s="18"/>
      <c r="B364" s="3">
        <f>DATE(YEAR(siječanj!B364),MONTH(siječanj!B364)+6,DAY(siječanj!B364))</f>
        <v>44016</v>
      </c>
      <c r="C364" s="8">
        <v>3.7604166666666701</v>
      </c>
      <c r="D364">
        <v>0.94111528517186516</v>
      </c>
      <c r="E364" s="6">
        <v>122.61716614593547</v>
      </c>
      <c r="F364" s="10">
        <v>125.34271888268682</v>
      </c>
      <c r="G364" s="10">
        <v>133.74939899897765</v>
      </c>
      <c r="H364" s="10">
        <v>3.7717993724638523</v>
      </c>
      <c r="I364" s="10">
        <f t="shared" si="7"/>
        <v>115.39688928439803</v>
      </c>
    </row>
    <row r="365" spans="1:9" x14ac:dyDescent="0.25">
      <c r="A365" s="18"/>
      <c r="B365" s="3">
        <f>DATE(YEAR(siječanj!B365),MONTH(siječanj!B365)+6,DAY(siječanj!B365))</f>
        <v>44016</v>
      </c>
      <c r="C365" s="8">
        <v>3.7708333333333299</v>
      </c>
      <c r="D365">
        <v>0.94111528517186516</v>
      </c>
      <c r="E365" s="6">
        <v>127.22353439165774</v>
      </c>
      <c r="F365" s="10">
        <v>129.61551486470654</v>
      </c>
      <c r="G365" s="10">
        <v>137.46875104803823</v>
      </c>
      <c r="H365" s="10">
        <v>6.7243733278926188</v>
      </c>
      <c r="I365" s="10">
        <f t="shared" si="7"/>
        <v>119.73201284957757</v>
      </c>
    </row>
    <row r="366" spans="1:9" x14ac:dyDescent="0.25">
      <c r="A366" s="18"/>
      <c r="B366" s="3">
        <f>DATE(YEAR(siječanj!B366),MONTH(siječanj!B366)+6,DAY(siječanj!B366))</f>
        <v>44016</v>
      </c>
      <c r="C366" s="8">
        <v>3.78125</v>
      </c>
      <c r="D366">
        <v>0.94111528517186516</v>
      </c>
      <c r="E366" s="6">
        <v>127.90297709399937</v>
      </c>
      <c r="F366" s="10">
        <v>130.53833367075498</v>
      </c>
      <c r="G366" s="10">
        <v>140.19977936845027</v>
      </c>
      <c r="H366" s="10">
        <v>16.146069726057242</v>
      </c>
      <c r="I366" s="10">
        <f t="shared" si="7"/>
        <v>120.37144676214976</v>
      </c>
    </row>
    <row r="367" spans="1:9" x14ac:dyDescent="0.25">
      <c r="A367" s="18"/>
      <c r="B367" s="3">
        <f>DATE(YEAR(siječanj!B367),MONTH(siječanj!B367)+6,DAY(siječanj!B367))</f>
        <v>44016</v>
      </c>
      <c r="C367" s="8">
        <v>3.7916666666666701</v>
      </c>
      <c r="D367">
        <v>0.94111528517186516</v>
      </c>
      <c r="E367" s="6">
        <v>131.5974406179792</v>
      </c>
      <c r="F367" s="10">
        <v>131.93704886279997</v>
      </c>
      <c r="G367" s="10">
        <v>142.33894355615962</v>
      </c>
      <c r="H367" s="10">
        <v>28.356236422547006</v>
      </c>
      <c r="I367" s="10">
        <f t="shared" si="7"/>
        <v>123.84836285507708</v>
      </c>
    </row>
    <row r="368" spans="1:9" x14ac:dyDescent="0.25">
      <c r="A368" s="18"/>
      <c r="B368" s="3">
        <f>DATE(YEAR(siječanj!B368),MONTH(siječanj!B368)+6,DAY(siječanj!B368))</f>
        <v>44016</v>
      </c>
      <c r="C368" s="8">
        <v>3.8020833333333299</v>
      </c>
      <c r="D368">
        <v>0.94111528517186516</v>
      </c>
      <c r="E368" s="6">
        <v>135.87775135432565</v>
      </c>
      <c r="F368" s="10">
        <v>132.87501369903507</v>
      </c>
      <c r="G368" s="10">
        <v>150.23898792932027</v>
      </c>
      <c r="H368" s="10">
        <v>43.729878984886852</v>
      </c>
      <c r="I368" s="10">
        <f t="shared" si="7"/>
        <v>127.87662871433797</v>
      </c>
    </row>
    <row r="369" spans="1:9" x14ac:dyDescent="0.25">
      <c r="A369" s="18"/>
      <c r="B369" s="3">
        <f>DATE(YEAR(siječanj!B369),MONTH(siječanj!B369)+6,DAY(siječanj!B369))</f>
        <v>44016</v>
      </c>
      <c r="C369" s="8">
        <v>3.8125</v>
      </c>
      <c r="D369">
        <v>0.94111528517186516</v>
      </c>
      <c r="E369" s="6">
        <v>139.27291445064432</v>
      </c>
      <c r="F369" s="10">
        <v>137.37257291118695</v>
      </c>
      <c r="G369" s="10">
        <v>155.48496827127889</v>
      </c>
      <c r="H369" s="10">
        <v>62.034125702863442</v>
      </c>
      <c r="I369" s="10">
        <f t="shared" si="7"/>
        <v>131.0718685999349</v>
      </c>
    </row>
    <row r="370" spans="1:9" x14ac:dyDescent="0.25">
      <c r="A370" s="18"/>
      <c r="B370" s="3">
        <f>DATE(YEAR(siječanj!B370),MONTH(siječanj!B370)+6,DAY(siječanj!B370))</f>
        <v>44016</v>
      </c>
      <c r="C370" s="8">
        <v>3.8229166666666701</v>
      </c>
      <c r="D370">
        <v>0.94111528517186516</v>
      </c>
      <c r="E370" s="6">
        <v>141.97474986991955</v>
      </c>
      <c r="F370" s="10">
        <v>137.94303855385158</v>
      </c>
      <c r="G370" s="10">
        <v>153.22068594587537</v>
      </c>
      <c r="H370" s="10">
        <v>86.90377671183704</v>
      </c>
      <c r="I370" s="10">
        <f t="shared" si="7"/>
        <v>133.61460721103356</v>
      </c>
    </row>
    <row r="371" spans="1:9" x14ac:dyDescent="0.25">
      <c r="A371" s="18"/>
      <c r="B371" s="3">
        <f>DATE(YEAR(siječanj!B371),MONTH(siječanj!B371)+6,DAY(siječanj!B371))</f>
        <v>44016</v>
      </c>
      <c r="C371" s="8">
        <v>3.8333333333333299</v>
      </c>
      <c r="D371">
        <v>0.94111528517186516</v>
      </c>
      <c r="E371" s="6">
        <v>146.52620706353829</v>
      </c>
      <c r="F371" s="10">
        <v>134.32114010470215</v>
      </c>
      <c r="G371" s="10">
        <v>150.74731422469924</v>
      </c>
      <c r="H371" s="10">
        <v>132.34747638074927</v>
      </c>
      <c r="I371" s="10">
        <f t="shared" si="7"/>
        <v>137.89805314575361</v>
      </c>
    </row>
    <row r="372" spans="1:9" x14ac:dyDescent="0.25">
      <c r="A372" s="18"/>
      <c r="B372" s="3">
        <f>DATE(YEAR(siječanj!B372),MONTH(siječanj!B372)+6,DAY(siječanj!B372))</f>
        <v>44016</v>
      </c>
      <c r="C372" s="8">
        <v>3.84375</v>
      </c>
      <c r="D372">
        <v>0.94111528517186516</v>
      </c>
      <c r="E372" s="6">
        <v>150.22868665538718</v>
      </c>
      <c r="F372" s="10">
        <v>117.66694868407457</v>
      </c>
      <c r="G372" s="10">
        <v>137.73690204795639</v>
      </c>
      <c r="H372" s="10">
        <v>201.38347996973431</v>
      </c>
      <c r="I372" s="10">
        <f t="shared" si="7"/>
        <v>141.38251328267947</v>
      </c>
    </row>
    <row r="373" spans="1:9" x14ac:dyDescent="0.25">
      <c r="A373" s="18"/>
      <c r="B373" s="3">
        <f>DATE(YEAR(siječanj!B373),MONTH(siječanj!B373)+6,DAY(siječanj!B373))</f>
        <v>44016</v>
      </c>
      <c r="C373" s="8">
        <v>3.8541666666666701</v>
      </c>
      <c r="D373">
        <v>0.94111528517186516</v>
      </c>
      <c r="E373" s="6">
        <v>154.55663277632544</v>
      </c>
      <c r="F373" s="10">
        <v>110.69688142021252</v>
      </c>
      <c r="G373" s="10">
        <v>130.47854111536429</v>
      </c>
      <c r="H373" s="10">
        <v>230.12117932989517</v>
      </c>
      <c r="I373" s="10">
        <f t="shared" si="7"/>
        <v>145.45560953049477</v>
      </c>
    </row>
    <row r="374" spans="1:9" x14ac:dyDescent="0.25">
      <c r="A374" s="18"/>
      <c r="B374" s="3">
        <f>DATE(YEAR(siječanj!B374),MONTH(siječanj!B374)+6,DAY(siječanj!B374))</f>
        <v>44016</v>
      </c>
      <c r="C374" s="8">
        <v>3.8645833333333299</v>
      </c>
      <c r="D374">
        <v>0.94111528517186516</v>
      </c>
      <c r="E374" s="6">
        <v>151.32985646528081</v>
      </c>
      <c r="F374" s="10">
        <v>107.08218828603381</v>
      </c>
      <c r="G374" s="10">
        <v>126.18453334282682</v>
      </c>
      <c r="H374" s="10">
        <v>231.16758205874805</v>
      </c>
      <c r="I374" s="10">
        <f t="shared" si="7"/>
        <v>142.41884102234016</v>
      </c>
    </row>
    <row r="375" spans="1:9" x14ac:dyDescent="0.25">
      <c r="A375" s="18"/>
      <c r="B375" s="3">
        <f>DATE(YEAR(siječanj!B375),MONTH(siječanj!B375)+6,DAY(siječanj!B375))</f>
        <v>44016</v>
      </c>
      <c r="C375" s="8">
        <v>3.875</v>
      </c>
      <c r="D375">
        <v>0.94111528517186516</v>
      </c>
      <c r="E375" s="6">
        <v>153.5946582336162</v>
      </c>
      <c r="F375" s="10">
        <v>104.95466733951379</v>
      </c>
      <c r="G375" s="10">
        <v>121.66699282918007</v>
      </c>
      <c r="H375" s="10">
        <v>233.60492401857371</v>
      </c>
      <c r="I375" s="10">
        <f t="shared" si="7"/>
        <v>144.55028058440487</v>
      </c>
    </row>
    <row r="376" spans="1:9" x14ac:dyDescent="0.25">
      <c r="A376" s="18"/>
      <c r="B376" s="3">
        <f>DATE(YEAR(siječanj!B376),MONTH(siječanj!B376)+6,DAY(siječanj!B376))</f>
        <v>44016</v>
      </c>
      <c r="C376" s="8">
        <v>3.8854166666666701</v>
      </c>
      <c r="D376">
        <v>0.94111528517186516</v>
      </c>
      <c r="E376" s="6">
        <v>156.71280794023082</v>
      </c>
      <c r="F376" s="10">
        <v>103.46775635959247</v>
      </c>
      <c r="G376" s="10">
        <v>109.71379821531599</v>
      </c>
      <c r="H376" s="10">
        <v>240.79933273167987</v>
      </c>
      <c r="I376" s="10">
        <f t="shared" si="7"/>
        <v>147.48481893475406</v>
      </c>
    </row>
    <row r="377" spans="1:9" x14ac:dyDescent="0.25">
      <c r="A377" s="18"/>
      <c r="B377" s="3">
        <f>DATE(YEAR(siječanj!B377),MONTH(siječanj!B377)+6,DAY(siječanj!B377))</f>
        <v>44016</v>
      </c>
      <c r="C377" s="8">
        <v>3.8958333333333299</v>
      </c>
      <c r="D377">
        <v>0.94111528517186516</v>
      </c>
      <c r="E377" s="6">
        <v>157.83758664951958</v>
      </c>
      <c r="F377" s="10">
        <v>101.81704803544008</v>
      </c>
      <c r="G377" s="10">
        <v>103.61240181652316</v>
      </c>
      <c r="H377" s="10">
        <v>246.76026124406766</v>
      </c>
      <c r="I377" s="10">
        <f t="shared" si="7"/>
        <v>148.54336537050159</v>
      </c>
    </row>
    <row r="378" spans="1:9" x14ac:dyDescent="0.25">
      <c r="A378" s="18"/>
      <c r="B378" s="3">
        <f>DATE(YEAR(siječanj!B378),MONTH(siječanj!B378)+6,DAY(siječanj!B378))</f>
        <v>44016</v>
      </c>
      <c r="C378" s="8">
        <v>3.90625</v>
      </c>
      <c r="D378">
        <v>0.94111528517186516</v>
      </c>
      <c r="E378" s="6">
        <v>154.79048970999949</v>
      </c>
      <c r="F378" s="10">
        <v>102.79493746968632</v>
      </c>
      <c r="G378" s="10">
        <v>96.888167753683277</v>
      </c>
      <c r="H378" s="10">
        <v>246.06346688660713</v>
      </c>
      <c r="I378" s="10">
        <f t="shared" si="7"/>
        <v>145.67569586531883</v>
      </c>
    </row>
    <row r="379" spans="1:9" x14ac:dyDescent="0.25">
      <c r="A379" s="18"/>
      <c r="B379" s="3">
        <f>DATE(YEAR(siječanj!B379),MONTH(siječanj!B379)+6,DAY(siječanj!B379))</f>
        <v>44016</v>
      </c>
      <c r="C379" s="8">
        <v>3.9166666666666701</v>
      </c>
      <c r="D379">
        <v>0.94111528517186516</v>
      </c>
      <c r="E379" s="6">
        <v>152.75643618103766</v>
      </c>
      <c r="F379" s="10">
        <v>101.18025973896808</v>
      </c>
      <c r="G379" s="10">
        <v>94.176695538251977</v>
      </c>
      <c r="H379" s="10">
        <v>241.95507747177493</v>
      </c>
      <c r="I379" s="10">
        <f t="shared" si="7"/>
        <v>143.76141699835509</v>
      </c>
    </row>
    <row r="380" spans="1:9" x14ac:dyDescent="0.25">
      <c r="A380" s="18"/>
      <c r="B380" s="3">
        <f>DATE(YEAR(siječanj!B380),MONTH(siječanj!B380)+6,DAY(siječanj!B380))</f>
        <v>44016</v>
      </c>
      <c r="C380" s="8">
        <v>3.9270833333333299</v>
      </c>
      <c r="D380">
        <v>0.94111528517186516</v>
      </c>
      <c r="E380" s="6">
        <v>145.84317490026413</v>
      </c>
      <c r="F380" s="10">
        <v>99.485005449143429</v>
      </c>
      <c r="G380" s="10">
        <v>89.89827084710997</v>
      </c>
      <c r="H380" s="10">
        <v>241.78626948659326</v>
      </c>
      <c r="I380" s="10">
        <f t="shared" si="7"/>
        <v>137.25524113663229</v>
      </c>
    </row>
    <row r="381" spans="1:9" x14ac:dyDescent="0.25">
      <c r="A381" s="18"/>
      <c r="B381" s="3">
        <f>DATE(YEAR(siječanj!B381),MONTH(siječanj!B381)+6,DAY(siječanj!B381))</f>
        <v>44016</v>
      </c>
      <c r="C381" s="8">
        <v>3.9375</v>
      </c>
      <c r="D381">
        <v>0.94111528517186516</v>
      </c>
      <c r="E381" s="6">
        <v>135.61826077307924</v>
      </c>
      <c r="F381" s="10">
        <v>95.028785375365018</v>
      </c>
      <c r="G381" s="10">
        <v>87.837495618684059</v>
      </c>
      <c r="H381" s="10">
        <v>241.13682320017199</v>
      </c>
      <c r="I381" s="10">
        <f t="shared" si="7"/>
        <v>127.63241816196884</v>
      </c>
    </row>
    <row r="382" spans="1:9" x14ac:dyDescent="0.25">
      <c r="A382" s="18"/>
      <c r="B382" s="3">
        <f>DATE(YEAR(siječanj!B382),MONTH(siječanj!B382)+6,DAY(siječanj!B382))</f>
        <v>44016</v>
      </c>
      <c r="C382" s="8">
        <v>3.9479166666666701</v>
      </c>
      <c r="D382">
        <v>0.94111528517186516</v>
      </c>
      <c r="E382" s="6">
        <v>124.41731140679849</v>
      </c>
      <c r="F382" s="10">
        <v>91.380372331582706</v>
      </c>
      <c r="G382" s="10">
        <v>85.180297313320281</v>
      </c>
      <c r="H382" s="10">
        <v>238.51448152168234</v>
      </c>
      <c r="I382" s="10">
        <f t="shared" si="7"/>
        <v>117.09103350492592</v>
      </c>
    </row>
    <row r="383" spans="1:9" x14ac:dyDescent="0.25">
      <c r="A383" s="18"/>
      <c r="B383" s="3">
        <f>DATE(YEAR(siječanj!B383),MONTH(siječanj!B383)+6,DAY(siječanj!B383))</f>
        <v>44016</v>
      </c>
      <c r="C383" s="8">
        <v>3.9583333333333299</v>
      </c>
      <c r="D383">
        <v>0.94111528517186516</v>
      </c>
      <c r="E383" s="6">
        <v>113.607472112492</v>
      </c>
      <c r="F383" s="10">
        <v>87.89893532926618</v>
      </c>
      <c r="G383" s="10">
        <v>86.984058047332169</v>
      </c>
      <c r="H383" s="10">
        <v>239.35765389100467</v>
      </c>
      <c r="I383" s="10">
        <f t="shared" si="7"/>
        <v>106.91772851480263</v>
      </c>
    </row>
    <row r="384" spans="1:9" x14ac:dyDescent="0.25">
      <c r="A384" s="18"/>
      <c r="B384" s="3">
        <f>DATE(YEAR(siječanj!B384),MONTH(siječanj!B384)+6,DAY(siječanj!B384))</f>
        <v>44016</v>
      </c>
      <c r="C384" s="8">
        <v>3.96875</v>
      </c>
      <c r="D384">
        <v>0.94111528517186516</v>
      </c>
      <c r="E384" s="6">
        <v>105.31085075282213</v>
      </c>
      <c r="F384" s="10">
        <v>83.313891617999658</v>
      </c>
      <c r="G384" s="10">
        <v>84.059816372867957</v>
      </c>
      <c r="H384" s="10">
        <v>239.84181022882518</v>
      </c>
      <c r="I384" s="10">
        <f t="shared" si="7"/>
        <v>99.10965133793394</v>
      </c>
    </row>
    <row r="385" spans="1:9" x14ac:dyDescent="0.25">
      <c r="A385" s="18"/>
      <c r="B385" s="3">
        <f>DATE(YEAR(siječanj!B385),MONTH(siječanj!B385)+6,DAY(siječanj!B385))</f>
        <v>44016</v>
      </c>
      <c r="C385" s="8">
        <v>3.9791666666666701</v>
      </c>
      <c r="D385">
        <v>0.94111528517186516</v>
      </c>
      <c r="E385" s="6">
        <v>98.572581615710803</v>
      </c>
      <c r="F385" s="10">
        <v>82.402023444017715</v>
      </c>
      <c r="G385" s="10">
        <v>82.599653955342518</v>
      </c>
      <c r="H385" s="10">
        <v>240.68260304282703</v>
      </c>
      <c r="I385" s="10">
        <f t="shared" si="7"/>
        <v>92.768163257396623</v>
      </c>
    </row>
    <row r="386" spans="1:9" ht="15.75" thickBot="1" x14ac:dyDescent="0.3">
      <c r="A386" s="18"/>
      <c r="B386" s="3">
        <f>DATE(YEAR(siječanj!B386),MONTH(siječanj!B386)+6,DAY(siječanj!B386))</f>
        <v>44016</v>
      </c>
      <c r="C386" s="8">
        <v>3.9895833333333299</v>
      </c>
      <c r="D386">
        <v>0.94111528517186516</v>
      </c>
      <c r="E386" s="6">
        <v>92.598407621799709</v>
      </c>
      <c r="F386" s="10">
        <v>79.959807452680863</v>
      </c>
      <c r="G386" s="10">
        <v>78.794291965394066</v>
      </c>
      <c r="H386" s="10">
        <v>241.56578062767491</v>
      </c>
      <c r="I386" s="10">
        <f t="shared" si="7"/>
        <v>87.145776795450644</v>
      </c>
    </row>
    <row r="387" spans="1:9" x14ac:dyDescent="0.25">
      <c r="A387" s="13">
        <f t="shared" ref="A387" si="8">A291+1</f>
        <v>187</v>
      </c>
      <c r="B387" s="3">
        <f>DATE(YEAR(siječanj!B387),MONTH(siječanj!B387)+6,DAY(siječanj!B387))</f>
        <v>44017</v>
      </c>
      <c r="C387" s="8">
        <v>4</v>
      </c>
      <c r="D387">
        <v>0.94208476327751534</v>
      </c>
      <c r="E387" s="6">
        <v>86.901149284745458</v>
      </c>
      <c r="F387" s="10">
        <v>76.843506718556739</v>
      </c>
      <c r="G387" s="10">
        <v>75.930893735956033</v>
      </c>
      <c r="H387" s="10">
        <v>240.74643170086179</v>
      </c>
      <c r="I387" s="10">
        <f t="shared" si="7"/>
        <v>81.86824865246345</v>
      </c>
    </row>
    <row r="388" spans="1:9" x14ac:dyDescent="0.25">
      <c r="A388" s="14"/>
      <c r="B388" s="3">
        <f>DATE(YEAR(siječanj!B388),MONTH(siječanj!B388)+6,DAY(siječanj!B388))</f>
        <v>44017</v>
      </c>
      <c r="C388" s="8">
        <v>4.0104166666666696</v>
      </c>
      <c r="D388">
        <v>0.94208476327751534</v>
      </c>
      <c r="E388" s="6">
        <v>81.135365413816515</v>
      </c>
      <c r="F388" s="10">
        <v>74.336684007317928</v>
      </c>
      <c r="G388" s="10">
        <v>73.936773001194098</v>
      </c>
      <c r="H388" s="10">
        <v>240.24681970799426</v>
      </c>
      <c r="I388" s="10">
        <f t="shared" ref="I388:I451" si="9">D388*E388</f>
        <v>76.436391519310035</v>
      </c>
    </row>
    <row r="389" spans="1:9" x14ac:dyDescent="0.25">
      <c r="A389" s="14"/>
      <c r="B389" s="3">
        <f>DATE(YEAR(siječanj!B389),MONTH(siječanj!B389)+6,DAY(siječanj!B389))</f>
        <v>44017</v>
      </c>
      <c r="C389" s="8">
        <v>4.0208333333333304</v>
      </c>
      <c r="D389">
        <v>0.94208476327751534</v>
      </c>
      <c r="E389" s="6">
        <v>75.877274067931822</v>
      </c>
      <c r="F389" s="10">
        <v>73.126524634425678</v>
      </c>
      <c r="G389" s="10">
        <v>75.826021965926103</v>
      </c>
      <c r="H389" s="10">
        <v>240.45538090891242</v>
      </c>
      <c r="I389" s="10">
        <f t="shared" si="9"/>
        <v>71.482823778430699</v>
      </c>
    </row>
    <row r="390" spans="1:9" x14ac:dyDescent="0.25">
      <c r="A390" s="14"/>
      <c r="B390" s="3">
        <f>DATE(YEAR(siječanj!B390),MONTH(siječanj!B390)+6,DAY(siječanj!B390))</f>
        <v>44017</v>
      </c>
      <c r="C390" s="8">
        <v>4.03125</v>
      </c>
      <c r="D390">
        <v>0.94208476327751534</v>
      </c>
      <c r="E390" s="6">
        <v>72.08827030312095</v>
      </c>
      <c r="F390" s="10">
        <v>72.624740552365921</v>
      </c>
      <c r="G390" s="10">
        <v>71.993791902338018</v>
      </c>
      <c r="H390" s="10">
        <v>239.93981722979245</v>
      </c>
      <c r="I390" s="10">
        <f t="shared" si="9"/>
        <v>67.91326106360124</v>
      </c>
    </row>
    <row r="391" spans="1:9" x14ac:dyDescent="0.25">
      <c r="A391" s="14"/>
      <c r="B391" s="3">
        <f>DATE(YEAR(siječanj!B391),MONTH(siječanj!B391)+6,DAY(siječanj!B391))</f>
        <v>44017</v>
      </c>
      <c r="C391" s="8">
        <v>4.0416666666666696</v>
      </c>
      <c r="D391">
        <v>0.94208476327751534</v>
      </c>
      <c r="E391" s="6">
        <v>70.192973724331935</v>
      </c>
      <c r="F391" s="10">
        <v>70.663106611975877</v>
      </c>
      <c r="G391" s="10">
        <v>71.887993093471522</v>
      </c>
      <c r="H391" s="10">
        <v>240.37437044707787</v>
      </c>
      <c r="I391" s="10">
        <f t="shared" si="9"/>
        <v>66.127731034832109</v>
      </c>
    </row>
    <row r="392" spans="1:9" x14ac:dyDescent="0.25">
      <c r="A392" s="14"/>
      <c r="B392" s="3">
        <f>DATE(YEAR(siječanj!B392),MONTH(siječanj!B392)+6,DAY(siječanj!B392))</f>
        <v>44017</v>
      </c>
      <c r="C392" s="8">
        <v>4.0520833333333304</v>
      </c>
      <c r="D392">
        <v>0.94208476327751534</v>
      </c>
      <c r="E392" s="6">
        <v>68.050342950963923</v>
      </c>
      <c r="F392" s="10">
        <v>69.797713322342133</v>
      </c>
      <c r="G392" s="10">
        <v>69.580497113556973</v>
      </c>
      <c r="H392" s="10">
        <v>240.41179490587035</v>
      </c>
      <c r="I392" s="10">
        <f t="shared" si="9"/>
        <v>64.109191229912582</v>
      </c>
    </row>
    <row r="393" spans="1:9" x14ac:dyDescent="0.25">
      <c r="A393" s="14"/>
      <c r="B393" s="3">
        <f>DATE(YEAR(siječanj!B393),MONTH(siječanj!B393)+6,DAY(siječanj!B393))</f>
        <v>44017</v>
      </c>
      <c r="C393" s="8">
        <v>4.0625</v>
      </c>
      <c r="D393">
        <v>0.94208476327751534</v>
      </c>
      <c r="E393" s="6">
        <v>66.625617197701914</v>
      </c>
      <c r="F393" s="10">
        <v>69.525205336400106</v>
      </c>
      <c r="G393" s="10">
        <v>68.639881773172448</v>
      </c>
      <c r="H393" s="10">
        <v>240.03771864982048</v>
      </c>
      <c r="I393" s="10">
        <f t="shared" si="9"/>
        <v>62.766978805915365</v>
      </c>
    </row>
    <row r="394" spans="1:9" x14ac:dyDescent="0.25">
      <c r="A394" s="14"/>
      <c r="B394" s="3">
        <f>DATE(YEAR(siječanj!B394),MONTH(siječanj!B394)+6,DAY(siječanj!B394))</f>
        <v>44017</v>
      </c>
      <c r="C394" s="8">
        <v>4.0729166666666696</v>
      </c>
      <c r="D394">
        <v>0.94208476327751534</v>
      </c>
      <c r="E394" s="6">
        <v>63.534544425756309</v>
      </c>
      <c r="F394" s="10">
        <v>69.011843723704175</v>
      </c>
      <c r="G394" s="10">
        <v>69.704949067498447</v>
      </c>
      <c r="H394" s="10">
        <v>239.32852849245916</v>
      </c>
      <c r="I394" s="10">
        <f t="shared" si="9"/>
        <v>59.854926245283416</v>
      </c>
    </row>
    <row r="395" spans="1:9" x14ac:dyDescent="0.25">
      <c r="A395" s="14"/>
      <c r="B395" s="3">
        <f>DATE(YEAR(siječanj!B395),MONTH(siječanj!B395)+6,DAY(siječanj!B395))</f>
        <v>44017</v>
      </c>
      <c r="C395" s="8">
        <v>4.0833333333333304</v>
      </c>
      <c r="D395">
        <v>0.94208476327751534</v>
      </c>
      <c r="E395" s="6">
        <v>62.879306891897571</v>
      </c>
      <c r="F395" s="10">
        <v>68.759155377157327</v>
      </c>
      <c r="G395" s="10">
        <v>70.198579188767127</v>
      </c>
      <c r="H395" s="10">
        <v>238.50816559021018</v>
      </c>
      <c r="I395" s="10">
        <f t="shared" si="9"/>
        <v>59.237636948307561</v>
      </c>
    </row>
    <row r="396" spans="1:9" x14ac:dyDescent="0.25">
      <c r="A396" s="14"/>
      <c r="B396" s="3">
        <f>DATE(YEAR(siječanj!B396),MONTH(siječanj!B396)+6,DAY(siječanj!B396))</f>
        <v>44017</v>
      </c>
      <c r="C396" s="8">
        <v>4.09375</v>
      </c>
      <c r="D396">
        <v>0.94208476327751534</v>
      </c>
      <c r="E396" s="6">
        <v>62.525821004483113</v>
      </c>
      <c r="F396" s="10">
        <v>67.624754285262227</v>
      </c>
      <c r="G396" s="10">
        <v>68.893569361978251</v>
      </c>
      <c r="H396" s="10">
        <v>238.16424066070087</v>
      </c>
      <c r="I396" s="10">
        <f t="shared" si="9"/>
        <v>58.904623279740768</v>
      </c>
    </row>
    <row r="397" spans="1:9" x14ac:dyDescent="0.25">
      <c r="A397" s="14"/>
      <c r="B397" s="3">
        <f>DATE(YEAR(siječanj!B397),MONTH(siječanj!B397)+6,DAY(siječanj!B397))</f>
        <v>44017</v>
      </c>
      <c r="C397" s="8">
        <v>4.1041666666666696</v>
      </c>
      <c r="D397">
        <v>0.94208476327751534</v>
      </c>
      <c r="E397" s="6">
        <v>61.174735470764489</v>
      </c>
      <c r="F397" s="10">
        <v>67.315303488095566</v>
      </c>
      <c r="G397" s="10">
        <v>67.488290854101123</v>
      </c>
      <c r="H397" s="10">
        <v>238.55431342509999</v>
      </c>
      <c r="I397" s="10">
        <f t="shared" si="9"/>
        <v>57.631786184539784</v>
      </c>
    </row>
    <row r="398" spans="1:9" x14ac:dyDescent="0.25">
      <c r="A398" s="14"/>
      <c r="B398" s="3">
        <f>DATE(YEAR(siječanj!B398),MONTH(siječanj!B398)+6,DAY(siječanj!B398))</f>
        <v>44017</v>
      </c>
      <c r="C398" s="8">
        <v>4.1145833333333304</v>
      </c>
      <c r="D398">
        <v>0.94208476327751534</v>
      </c>
      <c r="E398" s="6">
        <v>60.360821255518438</v>
      </c>
      <c r="F398" s="10">
        <v>67.471787015680391</v>
      </c>
      <c r="G398" s="10">
        <v>66.134561323953761</v>
      </c>
      <c r="H398" s="10">
        <v>238.76693849613429</v>
      </c>
      <c r="I398" s="10">
        <f t="shared" si="9"/>
        <v>56.865010003741503</v>
      </c>
    </row>
    <row r="399" spans="1:9" x14ac:dyDescent="0.25">
      <c r="A399" s="14"/>
      <c r="B399" s="3">
        <f>DATE(YEAR(siječanj!B399),MONTH(siječanj!B399)+6,DAY(siječanj!B399))</f>
        <v>44017</v>
      </c>
      <c r="C399" s="8">
        <v>4.125</v>
      </c>
      <c r="D399">
        <v>0.94208476327751534</v>
      </c>
      <c r="E399" s="6">
        <v>61.328624229840855</v>
      </c>
      <c r="F399" s="10">
        <v>65.774668104469001</v>
      </c>
      <c r="G399" s="10">
        <v>66.894877643515713</v>
      </c>
      <c r="H399" s="10">
        <v>238.77375842718456</v>
      </c>
      <c r="I399" s="10">
        <f t="shared" si="9"/>
        <v>57.776762439705315</v>
      </c>
    </row>
    <row r="400" spans="1:9" x14ac:dyDescent="0.25">
      <c r="A400" s="14"/>
      <c r="B400" s="3">
        <f>DATE(YEAR(siječanj!B400),MONTH(siječanj!B400)+6,DAY(siječanj!B400))</f>
        <v>44017</v>
      </c>
      <c r="C400" s="8">
        <v>4.1354166666666696</v>
      </c>
      <c r="D400">
        <v>0.94208476327751534</v>
      </c>
      <c r="E400" s="6">
        <v>61.213902649669024</v>
      </c>
      <c r="F400" s="10">
        <v>66.322006815925334</v>
      </c>
      <c r="G400" s="10">
        <v>64.76920969653078</v>
      </c>
      <c r="H400" s="10">
        <v>239.19978349350566</v>
      </c>
      <c r="I400" s="10">
        <f t="shared" si="9"/>
        <v>57.668684987006309</v>
      </c>
    </row>
    <row r="401" spans="1:9" x14ac:dyDescent="0.25">
      <c r="A401" s="14"/>
      <c r="B401" s="3">
        <f>DATE(YEAR(siječanj!B401),MONTH(siječanj!B401)+6,DAY(siječanj!B401))</f>
        <v>44017</v>
      </c>
      <c r="C401" s="8">
        <v>4.1458333333333304</v>
      </c>
      <c r="D401">
        <v>0.94208476327751534</v>
      </c>
      <c r="E401" s="6">
        <v>60.296019441841018</v>
      </c>
      <c r="F401" s="10">
        <v>65.831374294960796</v>
      </c>
      <c r="G401" s="10">
        <v>63.841781583925176</v>
      </c>
      <c r="H401" s="10">
        <v>238.84509030423519</v>
      </c>
      <c r="I401" s="10">
        <f t="shared" si="9"/>
        <v>56.803961202443261</v>
      </c>
    </row>
    <row r="402" spans="1:9" x14ac:dyDescent="0.25">
      <c r="A402" s="14"/>
      <c r="B402" s="3">
        <f>DATE(YEAR(siječanj!B402),MONTH(siječanj!B402)+6,DAY(siječanj!B402))</f>
        <v>44017</v>
      </c>
      <c r="C402" s="8">
        <v>4.15625</v>
      </c>
      <c r="D402">
        <v>0.94208476327751534</v>
      </c>
      <c r="E402" s="6">
        <v>59.817099861884387</v>
      </c>
      <c r="F402" s="10">
        <v>65.220284821264968</v>
      </c>
      <c r="G402" s="10">
        <v>62.993801903559074</v>
      </c>
      <c r="H402" s="10">
        <v>238.49771108512715</v>
      </c>
      <c r="I402" s="10">
        <f t="shared" si="9"/>
        <v>56.352778363330849</v>
      </c>
    </row>
    <row r="403" spans="1:9" x14ac:dyDescent="0.25">
      <c r="A403" s="14"/>
      <c r="B403" s="3">
        <f>DATE(YEAR(siječanj!B403),MONTH(siječanj!B403)+6,DAY(siječanj!B403))</f>
        <v>44017</v>
      </c>
      <c r="C403" s="8">
        <v>4.1666666666666696</v>
      </c>
      <c r="D403">
        <v>0.94208476327751534</v>
      </c>
      <c r="E403" s="6">
        <v>59.569144718205685</v>
      </c>
      <c r="F403" s="10">
        <v>64.805531138714812</v>
      </c>
      <c r="G403" s="10">
        <v>63.928545997978723</v>
      </c>
      <c r="H403" s="10">
        <v>230.35753023087216</v>
      </c>
      <c r="I403" s="10">
        <f t="shared" si="9"/>
        <v>56.119183600494857</v>
      </c>
    </row>
    <row r="404" spans="1:9" x14ac:dyDescent="0.25">
      <c r="A404" s="14"/>
      <c r="B404" s="3">
        <f>DATE(YEAR(siječanj!B404),MONTH(siječanj!B404)+6,DAY(siječanj!B404))</f>
        <v>44017</v>
      </c>
      <c r="C404" s="8">
        <v>4.1770833333333304</v>
      </c>
      <c r="D404">
        <v>0.94208476327751534</v>
      </c>
      <c r="E404" s="6">
        <v>59.793192827945354</v>
      </c>
      <c r="F404" s="10">
        <v>63.399136439191281</v>
      </c>
      <c r="G404" s="10">
        <v>66.245990589476932</v>
      </c>
      <c r="H404" s="10">
        <v>166.81796077628101</v>
      </c>
      <c r="I404" s="10">
        <f t="shared" si="9"/>
        <v>56.330255910921728</v>
      </c>
    </row>
    <row r="405" spans="1:9" x14ac:dyDescent="0.25">
      <c r="A405" s="14"/>
      <c r="B405" s="3">
        <f>DATE(YEAR(siječanj!B405),MONTH(siječanj!B405)+6,DAY(siječanj!B405))</f>
        <v>44017</v>
      </c>
      <c r="C405" s="8">
        <v>4.1875</v>
      </c>
      <c r="D405">
        <v>0.94208476327751534</v>
      </c>
      <c r="E405" s="6">
        <v>59.861745016232938</v>
      </c>
      <c r="F405" s="10">
        <v>63.275850405735312</v>
      </c>
      <c r="G405" s="10">
        <v>64.231864276358991</v>
      </c>
      <c r="H405" s="10">
        <v>102.84281616059585</v>
      </c>
      <c r="I405" s="10">
        <f t="shared" si="9"/>
        <v>56.394837882996789</v>
      </c>
    </row>
    <row r="406" spans="1:9" x14ac:dyDescent="0.25">
      <c r="A406" s="14"/>
      <c r="B406" s="3">
        <f>DATE(YEAR(siječanj!B406),MONTH(siječanj!B406)+6,DAY(siječanj!B406))</f>
        <v>44017</v>
      </c>
      <c r="C406" s="8">
        <v>4.1979166666666696</v>
      </c>
      <c r="D406">
        <v>0.94208476327751534</v>
      </c>
      <c r="E406" s="6">
        <v>61.305602714729226</v>
      </c>
      <c r="F406" s="10">
        <v>62.479849965468148</v>
      </c>
      <c r="G406" s="10">
        <v>60.769221721922058</v>
      </c>
      <c r="H406" s="10">
        <v>64.32614944440661</v>
      </c>
      <c r="I406" s="10">
        <f t="shared" si="9"/>
        <v>57.755074221091085</v>
      </c>
    </row>
    <row r="407" spans="1:9" x14ac:dyDescent="0.25">
      <c r="A407" s="14"/>
      <c r="B407" s="3">
        <f>DATE(YEAR(siječanj!B407),MONTH(siječanj!B407)+6,DAY(siječanj!B407))</f>
        <v>44017</v>
      </c>
      <c r="C407" s="8">
        <v>4.2083333333333304</v>
      </c>
      <c r="D407">
        <v>0.94208476327751534</v>
      </c>
      <c r="E407" s="6">
        <v>62.931174404932086</v>
      </c>
      <c r="F407" s="10">
        <v>61.505798275670898</v>
      </c>
      <c r="G407" s="10">
        <v>60.454104767440157</v>
      </c>
      <c r="H407" s="10">
        <v>39.010648057643429</v>
      </c>
      <c r="I407" s="10">
        <f t="shared" si="9"/>
        <v>59.286500542046475</v>
      </c>
    </row>
    <row r="408" spans="1:9" x14ac:dyDescent="0.25">
      <c r="A408" s="14"/>
      <c r="B408" s="3">
        <f>DATE(YEAR(siječanj!B408),MONTH(siječanj!B408)+6,DAY(siječanj!B408))</f>
        <v>44017</v>
      </c>
      <c r="C408" s="8">
        <v>4.21875</v>
      </c>
      <c r="D408">
        <v>0.94208476327751534</v>
      </c>
      <c r="E408" s="6">
        <v>63.796004471953317</v>
      </c>
      <c r="F408" s="10">
        <v>63.743195252268592</v>
      </c>
      <c r="G408" s="10">
        <v>58.159454897117904</v>
      </c>
      <c r="H408" s="10">
        <v>22.053216702435133</v>
      </c>
      <c r="I408" s="10">
        <f t="shared" si="9"/>
        <v>60.101243771011454</v>
      </c>
    </row>
    <row r="409" spans="1:9" x14ac:dyDescent="0.25">
      <c r="A409" s="14"/>
      <c r="B409" s="3">
        <f>DATE(YEAR(siječanj!B409),MONTH(siječanj!B409)+6,DAY(siječanj!B409))</f>
        <v>44017</v>
      </c>
      <c r="C409" s="8">
        <v>4.2291666666666696</v>
      </c>
      <c r="D409">
        <v>0.94208476327751534</v>
      </c>
      <c r="E409" s="6">
        <v>66.571977659812106</v>
      </c>
      <c r="F409" s="10">
        <v>70.056795230583575</v>
      </c>
      <c r="G409" s="10">
        <v>59.333772313727884</v>
      </c>
      <c r="H409" s="10">
        <v>9.5185449969395073</v>
      </c>
      <c r="I409" s="10">
        <f t="shared" si="9"/>
        <v>62.716445814560124</v>
      </c>
    </row>
    <row r="410" spans="1:9" x14ac:dyDescent="0.25">
      <c r="A410" s="14"/>
      <c r="B410" s="3">
        <f>DATE(YEAR(siječanj!B410),MONTH(siječanj!B410)+6,DAY(siječanj!B410))</f>
        <v>44017</v>
      </c>
      <c r="C410" s="8">
        <v>4.2395833333333304</v>
      </c>
      <c r="D410">
        <v>0.94208476327751534</v>
      </c>
      <c r="E410" s="6">
        <v>70.806770556588774</v>
      </c>
      <c r="F410" s="10">
        <v>69.39285740374784</v>
      </c>
      <c r="G410" s="10">
        <v>59.968260167136506</v>
      </c>
      <c r="H410" s="10">
        <v>2.4962023374341151</v>
      </c>
      <c r="I410" s="10">
        <f t="shared" si="9"/>
        <v>66.705979678249278</v>
      </c>
    </row>
    <row r="411" spans="1:9" x14ac:dyDescent="0.25">
      <c r="A411" s="14"/>
      <c r="B411" s="3">
        <f>DATE(YEAR(siječanj!B411),MONTH(siječanj!B411)+6,DAY(siječanj!B411))</f>
        <v>44017</v>
      </c>
      <c r="C411" s="8">
        <v>4.25</v>
      </c>
      <c r="D411">
        <v>0.94208476327751534</v>
      </c>
      <c r="E411" s="6">
        <v>73.493377421313767</v>
      </c>
      <c r="F411" s="10">
        <v>67.222377830882635</v>
      </c>
      <c r="G411" s="10">
        <v>61.831134676310676</v>
      </c>
      <c r="H411" s="10">
        <v>2.4859131760861719</v>
      </c>
      <c r="I411" s="10">
        <f t="shared" si="9"/>
        <v>69.236991070423471</v>
      </c>
    </row>
    <row r="412" spans="1:9" x14ac:dyDescent="0.25">
      <c r="A412" s="14"/>
      <c r="B412" s="3">
        <f>DATE(YEAR(siječanj!B412),MONTH(siječanj!B412)+6,DAY(siječanj!B412))</f>
        <v>44017</v>
      </c>
      <c r="C412" s="8">
        <v>4.2604166666666696</v>
      </c>
      <c r="D412">
        <v>0.94208476327751534</v>
      </c>
      <c r="E412" s="6">
        <v>77.333353308326991</v>
      </c>
      <c r="F412" s="10">
        <v>67.758838244722824</v>
      </c>
      <c r="G412" s="10">
        <v>62.593626125956675</v>
      </c>
      <c r="H412" s="10">
        <v>2.0435280444078638</v>
      </c>
      <c r="I412" s="10">
        <f t="shared" si="9"/>
        <v>72.854573844931693</v>
      </c>
    </row>
    <row r="413" spans="1:9" x14ac:dyDescent="0.25">
      <c r="A413" s="14"/>
      <c r="B413" s="3">
        <f>DATE(YEAR(siječanj!B413),MONTH(siječanj!B413)+6,DAY(siječanj!B413))</f>
        <v>44017</v>
      </c>
      <c r="C413" s="8">
        <v>4.2708333333333304</v>
      </c>
      <c r="D413">
        <v>0.94208476327751534</v>
      </c>
      <c r="E413" s="6">
        <v>81.203553325128269</v>
      </c>
      <c r="F413" s="10">
        <v>70.516271696351282</v>
      </c>
      <c r="G413" s="10">
        <v>62.532774654620226</v>
      </c>
      <c r="H413" s="10">
        <v>2.4886632607407382</v>
      </c>
      <c r="I413" s="10">
        <f t="shared" si="9"/>
        <v>76.500630311596552</v>
      </c>
    </row>
    <row r="414" spans="1:9" x14ac:dyDescent="0.25">
      <c r="A414" s="14"/>
      <c r="B414" s="3">
        <f>DATE(YEAR(siječanj!B414),MONTH(siječanj!B414)+6,DAY(siječanj!B414))</f>
        <v>44017</v>
      </c>
      <c r="C414" s="8">
        <v>4.28125</v>
      </c>
      <c r="D414">
        <v>0.94208476327751534</v>
      </c>
      <c r="E414" s="6">
        <v>84.248332317929609</v>
      </c>
      <c r="F414" s="10">
        <v>73.029186575741562</v>
      </c>
      <c r="G414" s="10">
        <v>68.414591270113334</v>
      </c>
      <c r="H414" s="10">
        <v>2.8111682081796396</v>
      </c>
      <c r="I414" s="10">
        <f t="shared" si="9"/>
        <v>79.369070208262158</v>
      </c>
    </row>
    <row r="415" spans="1:9" x14ac:dyDescent="0.25">
      <c r="A415" s="14"/>
      <c r="B415" s="3">
        <f>DATE(YEAR(siječanj!B415),MONTH(siječanj!B415)+6,DAY(siječanj!B415))</f>
        <v>44017</v>
      </c>
      <c r="C415" s="8">
        <v>4.2916666666666696</v>
      </c>
      <c r="D415">
        <v>0.94208476327751534</v>
      </c>
      <c r="E415" s="6">
        <v>87.143170366360025</v>
      </c>
      <c r="F415" s="10">
        <v>74.5090489653346</v>
      </c>
      <c r="G415" s="10">
        <v>71.180574171765244</v>
      </c>
      <c r="H415" s="10">
        <v>2.7439988098582542</v>
      </c>
      <c r="I415" s="10">
        <f t="shared" si="9"/>
        <v>82.096253025844476</v>
      </c>
    </row>
    <row r="416" spans="1:9" x14ac:dyDescent="0.25">
      <c r="A416" s="14"/>
      <c r="B416" s="3">
        <f>DATE(YEAR(siječanj!B416),MONTH(siječanj!B416)+6,DAY(siječanj!B416))</f>
        <v>44017</v>
      </c>
      <c r="C416" s="8">
        <v>4.3020833333333304</v>
      </c>
      <c r="D416">
        <v>0.94208476327751534</v>
      </c>
      <c r="E416" s="6">
        <v>93.655047779800526</v>
      </c>
      <c r="F416" s="10">
        <v>77.272940275946837</v>
      </c>
      <c r="G416" s="10">
        <v>71.432700643222901</v>
      </c>
      <c r="H416" s="10">
        <v>2.0462153781268131</v>
      </c>
      <c r="I416" s="10">
        <f t="shared" si="9"/>
        <v>88.230993517377769</v>
      </c>
    </row>
    <row r="417" spans="1:9" x14ac:dyDescent="0.25">
      <c r="A417" s="14"/>
      <c r="B417" s="3">
        <f>DATE(YEAR(siječanj!B417),MONTH(siječanj!B417)+6,DAY(siječanj!B417))</f>
        <v>44017</v>
      </c>
      <c r="C417" s="8">
        <v>4.3125</v>
      </c>
      <c r="D417">
        <v>0.94208476327751534</v>
      </c>
      <c r="E417" s="6">
        <v>97.756394864967874</v>
      </c>
      <c r="F417" s="10">
        <v>81.134056789556197</v>
      </c>
      <c r="G417" s="10">
        <v>76.649188308082515</v>
      </c>
      <c r="H417" s="10">
        <v>1.5877909080955588</v>
      </c>
      <c r="I417" s="10">
        <f t="shared" si="9"/>
        <v>92.094810115226579</v>
      </c>
    </row>
    <row r="418" spans="1:9" x14ac:dyDescent="0.25">
      <c r="A418" s="14"/>
      <c r="B418" s="3">
        <f>DATE(YEAR(siječanj!B418),MONTH(siječanj!B418)+6,DAY(siječanj!B418))</f>
        <v>44017</v>
      </c>
      <c r="C418" s="8">
        <v>4.3229166666666696</v>
      </c>
      <c r="D418">
        <v>0.94208476327751534</v>
      </c>
      <c r="E418" s="6">
        <v>103.26466058120242</v>
      </c>
      <c r="F418" s="10">
        <v>84.1297800135318</v>
      </c>
      <c r="G418" s="10">
        <v>83.302899195706715</v>
      </c>
      <c r="H418" s="10">
        <v>1.5572989336188316</v>
      </c>
      <c r="I418" s="10">
        <f t="shared" si="9"/>
        <v>97.284063318575051</v>
      </c>
    </row>
    <row r="419" spans="1:9" x14ac:dyDescent="0.25">
      <c r="A419" s="14"/>
      <c r="B419" s="3">
        <f>DATE(YEAR(siječanj!B419),MONTH(siječanj!B419)+6,DAY(siječanj!B419))</f>
        <v>44017</v>
      </c>
      <c r="C419" s="8">
        <v>4.3333333333333304</v>
      </c>
      <c r="D419">
        <v>0.94208476327751534</v>
      </c>
      <c r="E419" s="6">
        <v>108.90025146609206</v>
      </c>
      <c r="F419" s="10">
        <v>84.68579082186865</v>
      </c>
      <c r="G419" s="10">
        <v>92.234637465077313</v>
      </c>
      <c r="H419" s="10">
        <v>2.3052323154671752</v>
      </c>
      <c r="I419" s="10">
        <f t="shared" si="9"/>
        <v>102.59326762329523</v>
      </c>
    </row>
    <row r="420" spans="1:9" x14ac:dyDescent="0.25">
      <c r="A420" s="14"/>
      <c r="B420" s="3">
        <f>DATE(YEAR(siječanj!B420),MONTH(siječanj!B420)+6,DAY(siječanj!B420))</f>
        <v>44017</v>
      </c>
      <c r="C420" s="8">
        <v>4.34375</v>
      </c>
      <c r="D420">
        <v>0.94208476327751534</v>
      </c>
      <c r="E420" s="6">
        <v>114.39721077526941</v>
      </c>
      <c r="F420" s="10">
        <v>85.925189387023551</v>
      </c>
      <c r="G420" s="10">
        <v>95.916976184312915</v>
      </c>
      <c r="H420" s="10">
        <v>1.919178599087312</v>
      </c>
      <c r="I420" s="10">
        <f t="shared" si="9"/>
        <v>107.77186923282771</v>
      </c>
    </row>
    <row r="421" spans="1:9" x14ac:dyDescent="0.25">
      <c r="A421" s="14"/>
      <c r="B421" s="3">
        <f>DATE(YEAR(siječanj!B421),MONTH(siječanj!B421)+6,DAY(siječanj!B421))</f>
        <v>44017</v>
      </c>
      <c r="C421" s="8">
        <v>4.3541666666666696</v>
      </c>
      <c r="D421">
        <v>0.94208476327751534</v>
      </c>
      <c r="E421" s="6">
        <v>119.55948543010696</v>
      </c>
      <c r="F421" s="10">
        <v>89.405195774655425</v>
      </c>
      <c r="G421" s="10">
        <v>96.025375517707943</v>
      </c>
      <c r="H421" s="10">
        <v>2.0254388421581058</v>
      </c>
      <c r="I421" s="10">
        <f t="shared" si="9"/>
        <v>112.63516952900386</v>
      </c>
    </row>
    <row r="422" spans="1:9" x14ac:dyDescent="0.25">
      <c r="A422" s="14"/>
      <c r="B422" s="3">
        <f>DATE(YEAR(siječanj!B422),MONTH(siječanj!B422)+6,DAY(siječanj!B422))</f>
        <v>44017</v>
      </c>
      <c r="C422" s="8">
        <v>4.3645833333333304</v>
      </c>
      <c r="D422">
        <v>0.94208476327751534</v>
      </c>
      <c r="E422" s="6">
        <v>123.45929158919803</v>
      </c>
      <c r="F422" s="10">
        <v>91.716731544278602</v>
      </c>
      <c r="G422" s="10">
        <v>97.291626292187416</v>
      </c>
      <c r="H422" s="10">
        <v>2.1429713445681706</v>
      </c>
      <c r="I422" s="10">
        <f t="shared" si="9"/>
        <v>116.30911749121937</v>
      </c>
    </row>
    <row r="423" spans="1:9" x14ac:dyDescent="0.25">
      <c r="A423" s="14"/>
      <c r="B423" s="3">
        <f>DATE(YEAR(siječanj!B423),MONTH(siječanj!B423)+6,DAY(siječanj!B423))</f>
        <v>44017</v>
      </c>
      <c r="C423" s="8">
        <v>4.375</v>
      </c>
      <c r="D423">
        <v>0.94208476327751534</v>
      </c>
      <c r="E423" s="6">
        <v>125.95265889665349</v>
      </c>
      <c r="F423" s="10">
        <v>95.386684179942137</v>
      </c>
      <c r="G423" s="10">
        <v>101.19616137187184</v>
      </c>
      <c r="H423" s="10">
        <v>2.931789451087282</v>
      </c>
      <c r="I423" s="10">
        <f t="shared" si="9"/>
        <v>118.65808084082744</v>
      </c>
    </row>
    <row r="424" spans="1:9" x14ac:dyDescent="0.25">
      <c r="A424" s="14"/>
      <c r="B424" s="3">
        <f>DATE(YEAR(siječanj!B424),MONTH(siječanj!B424)+6,DAY(siječanj!B424))</f>
        <v>44017</v>
      </c>
      <c r="C424" s="8">
        <v>4.3854166666666696</v>
      </c>
      <c r="D424">
        <v>0.94208476327751534</v>
      </c>
      <c r="E424" s="6">
        <v>127.28322151966645</v>
      </c>
      <c r="F424" s="10">
        <v>103.99790358334958</v>
      </c>
      <c r="G424" s="10">
        <v>114.99598925607224</v>
      </c>
      <c r="H424" s="10">
        <v>2.7510478316258626</v>
      </c>
      <c r="I424" s="10">
        <f t="shared" si="9"/>
        <v>119.91158361455452</v>
      </c>
    </row>
    <row r="425" spans="1:9" x14ac:dyDescent="0.25">
      <c r="A425" s="14"/>
      <c r="B425" s="3">
        <f>DATE(YEAR(siječanj!B425),MONTH(siječanj!B425)+6,DAY(siječanj!B425))</f>
        <v>44017</v>
      </c>
      <c r="C425" s="8">
        <v>4.3958333333333304</v>
      </c>
      <c r="D425">
        <v>0.94208476327751534</v>
      </c>
      <c r="E425" s="6">
        <v>129.16065075703159</v>
      </c>
      <c r="F425" s="10">
        <v>106.47916812213231</v>
      </c>
      <c r="G425" s="10">
        <v>111.98318126089814</v>
      </c>
      <c r="H425" s="10">
        <v>3.1494624862756173</v>
      </c>
      <c r="I425" s="10">
        <f t="shared" si="9"/>
        <v>121.68028109320794</v>
      </c>
    </row>
    <row r="426" spans="1:9" x14ac:dyDescent="0.25">
      <c r="A426" s="14"/>
      <c r="B426" s="3">
        <f>DATE(YEAR(siječanj!B426),MONTH(siječanj!B426)+6,DAY(siječanj!B426))</f>
        <v>44017</v>
      </c>
      <c r="C426" s="8">
        <v>4.40625</v>
      </c>
      <c r="D426">
        <v>0.94208476327751534</v>
      </c>
      <c r="E426" s="6">
        <v>133.91523333349136</v>
      </c>
      <c r="F426" s="10">
        <v>108.3263167205253</v>
      </c>
      <c r="G426" s="10">
        <v>110.63328830706139</v>
      </c>
      <c r="H426" s="10">
        <v>3.4718847618469599</v>
      </c>
      <c r="I426" s="10">
        <f t="shared" si="9"/>
        <v>126.15950089423544</v>
      </c>
    </row>
    <row r="427" spans="1:9" x14ac:dyDescent="0.25">
      <c r="A427" s="14"/>
      <c r="B427" s="3">
        <f>DATE(YEAR(siječanj!B427),MONTH(siječanj!B427)+6,DAY(siječanj!B427))</f>
        <v>44017</v>
      </c>
      <c r="C427" s="8">
        <v>4.4166666666666696</v>
      </c>
      <c r="D427">
        <v>0.94208476327751534</v>
      </c>
      <c r="E427" s="6">
        <v>138.96372721021118</v>
      </c>
      <c r="F427" s="10">
        <v>110.88993403102853</v>
      </c>
      <c r="G427" s="10">
        <v>113.06165650653554</v>
      </c>
      <c r="H427" s="10">
        <v>3.2278583257928082</v>
      </c>
      <c r="I427" s="10">
        <f t="shared" si="9"/>
        <v>130.915610052993</v>
      </c>
    </row>
    <row r="428" spans="1:9" x14ac:dyDescent="0.25">
      <c r="A428" s="14"/>
      <c r="B428" s="3">
        <f>DATE(YEAR(siječanj!B428),MONTH(siječanj!B428)+6,DAY(siječanj!B428))</f>
        <v>44017</v>
      </c>
      <c r="C428" s="8">
        <v>4.4270833333333304</v>
      </c>
      <c r="D428">
        <v>0.94208476327751534</v>
      </c>
      <c r="E428" s="6">
        <v>143.43293184732966</v>
      </c>
      <c r="F428" s="10">
        <v>110.51293491297913</v>
      </c>
      <c r="G428" s="10">
        <v>116.85854672599061</v>
      </c>
      <c r="H428" s="10">
        <v>3.4805513632882432</v>
      </c>
      <c r="I428" s="10">
        <f t="shared" si="9"/>
        <v>135.12597964559154</v>
      </c>
    </row>
    <row r="429" spans="1:9" x14ac:dyDescent="0.25">
      <c r="A429" s="14"/>
      <c r="B429" s="3">
        <f>DATE(YEAR(siječanj!B429),MONTH(siječanj!B429)+6,DAY(siječanj!B429))</f>
        <v>44017</v>
      </c>
      <c r="C429" s="8">
        <v>4.4375</v>
      </c>
      <c r="D429">
        <v>0.94208476327751534</v>
      </c>
      <c r="E429" s="6">
        <v>146.71916428147154</v>
      </c>
      <c r="F429" s="10">
        <v>111.3407062512711</v>
      </c>
      <c r="G429" s="10">
        <v>117.72840612816151</v>
      </c>
      <c r="H429" s="10">
        <v>3.3622538970916125</v>
      </c>
      <c r="I429" s="10">
        <f t="shared" si="9"/>
        <v>138.22188915038498</v>
      </c>
    </row>
    <row r="430" spans="1:9" x14ac:dyDescent="0.25">
      <c r="A430" s="14"/>
      <c r="B430" s="3">
        <f>DATE(YEAR(siječanj!B430),MONTH(siječanj!B430)+6,DAY(siječanj!B430))</f>
        <v>44017</v>
      </c>
      <c r="C430" s="8">
        <v>4.4479166666666696</v>
      </c>
      <c r="D430">
        <v>0.94208476327751534</v>
      </c>
      <c r="E430" s="6">
        <v>145.12236553635634</v>
      </c>
      <c r="F430" s="10">
        <v>110.81092471834631</v>
      </c>
      <c r="G430" s="10">
        <v>117.5043316111088</v>
      </c>
      <c r="H430" s="10">
        <v>3.5185963591107066</v>
      </c>
      <c r="I430" s="10">
        <f t="shared" si="9"/>
        <v>136.71756938259131</v>
      </c>
    </row>
    <row r="431" spans="1:9" x14ac:dyDescent="0.25">
      <c r="A431" s="14"/>
      <c r="B431" s="3">
        <f>DATE(YEAR(siječanj!B431),MONTH(siječanj!B431)+6,DAY(siječanj!B431))</f>
        <v>44017</v>
      </c>
      <c r="C431" s="8">
        <v>4.4583333333333304</v>
      </c>
      <c r="D431">
        <v>0.94208476327751534</v>
      </c>
      <c r="E431" s="6">
        <v>147.89791817681211</v>
      </c>
      <c r="F431" s="10">
        <v>111.38730571161712</v>
      </c>
      <c r="G431" s="10">
        <v>115.55865768515605</v>
      </c>
      <c r="H431" s="10">
        <v>3.624014942806959</v>
      </c>
      <c r="I431" s="10">
        <f t="shared" si="9"/>
        <v>139.33237523483936</v>
      </c>
    </row>
    <row r="432" spans="1:9" x14ac:dyDescent="0.25">
      <c r="A432" s="14"/>
      <c r="B432" s="3">
        <f>DATE(YEAR(siječanj!B432),MONTH(siječanj!B432)+6,DAY(siječanj!B432))</f>
        <v>44017</v>
      </c>
      <c r="C432" s="8">
        <v>4.46875</v>
      </c>
      <c r="D432">
        <v>0.94208476327751534</v>
      </c>
      <c r="E432" s="6">
        <v>148.25588200558792</v>
      </c>
      <c r="F432" s="10">
        <v>113.74841067263112</v>
      </c>
      <c r="G432" s="10">
        <v>114.20398506355158</v>
      </c>
      <c r="H432" s="10">
        <v>4.3853381790599881</v>
      </c>
      <c r="I432" s="10">
        <f t="shared" si="9"/>
        <v>139.66960750373354</v>
      </c>
    </row>
    <row r="433" spans="1:9" x14ac:dyDescent="0.25">
      <c r="A433" s="14"/>
      <c r="B433" s="3">
        <f>DATE(YEAR(siječanj!B433),MONTH(siječanj!B433)+6,DAY(siječanj!B433))</f>
        <v>44017</v>
      </c>
      <c r="C433" s="8">
        <v>4.4791666666666696</v>
      </c>
      <c r="D433">
        <v>0.94208476327751534</v>
      </c>
      <c r="E433" s="6">
        <v>146.68990365934854</v>
      </c>
      <c r="F433" s="10">
        <v>114.17376135215717</v>
      </c>
      <c r="G433" s="10">
        <v>115.82325302962315</v>
      </c>
      <c r="H433" s="10">
        <v>4.4673765609827383</v>
      </c>
      <c r="I433" s="10">
        <f t="shared" si="9"/>
        <v>138.19432316411891</v>
      </c>
    </row>
    <row r="434" spans="1:9" x14ac:dyDescent="0.25">
      <c r="A434" s="14"/>
      <c r="B434" s="3">
        <f>DATE(YEAR(siječanj!B434),MONTH(siječanj!B434)+6,DAY(siječanj!B434))</f>
        <v>44017</v>
      </c>
      <c r="C434" s="8">
        <v>4.4895833333333304</v>
      </c>
      <c r="D434">
        <v>0.94208476327751534</v>
      </c>
      <c r="E434" s="6">
        <v>144.59020722190334</v>
      </c>
      <c r="F434" s="10">
        <v>113.23750843124701</v>
      </c>
      <c r="G434" s="10">
        <v>114.34075740376245</v>
      </c>
      <c r="H434" s="10">
        <v>4.7374924455544773</v>
      </c>
      <c r="I434" s="10">
        <f t="shared" si="9"/>
        <v>136.21623114289369</v>
      </c>
    </row>
    <row r="435" spans="1:9" x14ac:dyDescent="0.25">
      <c r="A435" s="14"/>
      <c r="B435" s="3">
        <f>DATE(YEAR(siječanj!B435),MONTH(siječanj!B435)+6,DAY(siječanj!B435))</f>
        <v>44017</v>
      </c>
      <c r="C435" s="8">
        <v>4.5</v>
      </c>
      <c r="D435">
        <v>0.94208476327751534</v>
      </c>
      <c r="E435" s="6">
        <v>141.14300780126868</v>
      </c>
      <c r="F435" s="10">
        <v>113.42265649407227</v>
      </c>
      <c r="G435" s="10">
        <v>115.48363977618736</v>
      </c>
      <c r="H435" s="10">
        <v>4.7328777616701583</v>
      </c>
      <c r="I435" s="10">
        <f t="shared" si="9"/>
        <v>132.96867709273471</v>
      </c>
    </row>
    <row r="436" spans="1:9" x14ac:dyDescent="0.25">
      <c r="A436" s="14"/>
      <c r="B436" s="3">
        <f>DATE(YEAR(siječanj!B436),MONTH(siječanj!B436)+6,DAY(siječanj!B436))</f>
        <v>44017</v>
      </c>
      <c r="C436" s="8">
        <v>4.5104166666666696</v>
      </c>
      <c r="D436">
        <v>0.94208476327751534</v>
      </c>
      <c r="E436" s="6">
        <v>135.25456328393602</v>
      </c>
      <c r="F436" s="10">
        <v>114.92317036923947</v>
      </c>
      <c r="G436" s="10">
        <v>116.66202251895072</v>
      </c>
      <c r="H436" s="10">
        <v>5.5392452131834045</v>
      </c>
      <c r="I436" s="10">
        <f t="shared" si="9"/>
        <v>127.42126323355059</v>
      </c>
    </row>
    <row r="437" spans="1:9" x14ac:dyDescent="0.25">
      <c r="A437" s="14"/>
      <c r="B437" s="3">
        <f>DATE(YEAR(siječanj!B437),MONTH(siječanj!B437)+6,DAY(siječanj!B437))</f>
        <v>44017</v>
      </c>
      <c r="C437" s="8">
        <v>4.5208333333333304</v>
      </c>
      <c r="D437">
        <v>0.94208476327751534</v>
      </c>
      <c r="E437" s="6">
        <v>131.15456767622095</v>
      </c>
      <c r="F437" s="10">
        <v>114.25942141569077</v>
      </c>
      <c r="G437" s="10">
        <v>117.77217761123656</v>
      </c>
      <c r="H437" s="10">
        <v>5.3429254249434921</v>
      </c>
      <c r="I437" s="10">
        <f t="shared" si="9"/>
        <v>123.55871984201748</v>
      </c>
    </row>
    <row r="438" spans="1:9" x14ac:dyDescent="0.25">
      <c r="A438" s="14"/>
      <c r="B438" s="3">
        <f>DATE(YEAR(siječanj!B438),MONTH(siječanj!B438)+6,DAY(siječanj!B438))</f>
        <v>44017</v>
      </c>
      <c r="C438" s="8">
        <v>4.53125</v>
      </c>
      <c r="D438">
        <v>0.94208476327751534</v>
      </c>
      <c r="E438" s="6">
        <v>127.28661255330321</v>
      </c>
      <c r="F438" s="10">
        <v>113.02349892273314</v>
      </c>
      <c r="G438" s="10">
        <v>116.10613632204777</v>
      </c>
      <c r="H438" s="10">
        <v>4.4715639408769059</v>
      </c>
      <c r="I438" s="10">
        <f t="shared" si="9"/>
        <v>119.91477825567547</v>
      </c>
    </row>
    <row r="439" spans="1:9" x14ac:dyDescent="0.25">
      <c r="A439" s="14"/>
      <c r="B439" s="3">
        <f>DATE(YEAR(siječanj!B439),MONTH(siječanj!B439)+6,DAY(siječanj!B439))</f>
        <v>44017</v>
      </c>
      <c r="C439" s="8">
        <v>4.5416666666666696</v>
      </c>
      <c r="D439">
        <v>0.94208476327751534</v>
      </c>
      <c r="E439" s="6">
        <v>125.14558696790995</v>
      </c>
      <c r="F439" s="10">
        <v>115.21255639359589</v>
      </c>
      <c r="G439" s="10">
        <v>117.76867011364715</v>
      </c>
      <c r="H439" s="10">
        <v>3.781133325125186</v>
      </c>
      <c r="I439" s="10">
        <f t="shared" si="9"/>
        <v>117.89775067388915</v>
      </c>
    </row>
    <row r="440" spans="1:9" x14ac:dyDescent="0.25">
      <c r="A440" s="14"/>
      <c r="B440" s="3">
        <f>DATE(YEAR(siječanj!B440),MONTH(siječanj!B440)+6,DAY(siječanj!B440))</f>
        <v>44017</v>
      </c>
      <c r="C440" s="8">
        <v>4.5520833333333304</v>
      </c>
      <c r="D440">
        <v>0.94208476327751534</v>
      </c>
      <c r="E440" s="6">
        <v>122.36224729009565</v>
      </c>
      <c r="F440" s="10">
        <v>115.38928954869742</v>
      </c>
      <c r="G440" s="10">
        <v>118.65454200481314</v>
      </c>
      <c r="H440" s="10">
        <v>3.5037632331868367</v>
      </c>
      <c r="I440" s="10">
        <f t="shared" si="9"/>
        <v>115.27560877239455</v>
      </c>
    </row>
    <row r="441" spans="1:9" x14ac:dyDescent="0.25">
      <c r="A441" s="14"/>
      <c r="B441" s="3">
        <f>DATE(YEAR(siječanj!B441),MONTH(siječanj!B441)+6,DAY(siječanj!B441))</f>
        <v>44017</v>
      </c>
      <c r="C441" s="8">
        <v>4.5625</v>
      </c>
      <c r="D441">
        <v>0.94208476327751534</v>
      </c>
      <c r="E441" s="6">
        <v>118.65884861460314</v>
      </c>
      <c r="F441" s="10">
        <v>113.64184997152772</v>
      </c>
      <c r="G441" s="10">
        <v>114.12432393408984</v>
      </c>
      <c r="H441" s="10">
        <v>2.6035333305967807</v>
      </c>
      <c r="I441" s="10">
        <f t="shared" si="9"/>
        <v>111.78669330787093</v>
      </c>
    </row>
    <row r="442" spans="1:9" x14ac:dyDescent="0.25">
      <c r="A442" s="14"/>
      <c r="B442" s="3">
        <f>DATE(YEAR(siječanj!B442),MONTH(siječanj!B442)+6,DAY(siječanj!B442))</f>
        <v>44017</v>
      </c>
      <c r="C442" s="8">
        <v>4.5729166666666696</v>
      </c>
      <c r="D442">
        <v>0.94208476327751534</v>
      </c>
      <c r="E442" s="6">
        <v>117.40034669037118</v>
      </c>
      <c r="F442" s="10">
        <v>111.96926047614525</v>
      </c>
      <c r="G442" s="10">
        <v>117.91148225233862</v>
      </c>
      <c r="H442" s="10">
        <v>2.5221364026825568</v>
      </c>
      <c r="I442" s="10">
        <f t="shared" si="9"/>
        <v>110.60107782049657</v>
      </c>
    </row>
    <row r="443" spans="1:9" x14ac:dyDescent="0.25">
      <c r="A443" s="14"/>
      <c r="B443" s="3">
        <f>DATE(YEAR(siječanj!B443),MONTH(siječanj!B443)+6,DAY(siječanj!B443))</f>
        <v>44017</v>
      </c>
      <c r="C443" s="8">
        <v>4.5833333333333304</v>
      </c>
      <c r="D443">
        <v>0.94208476327751534</v>
      </c>
      <c r="E443" s="6">
        <v>115.102874509467</v>
      </c>
      <c r="F443" s="10">
        <v>113.04920980125105</v>
      </c>
      <c r="G443" s="10">
        <v>117.40904325554507</v>
      </c>
      <c r="H443" s="10">
        <v>2.1762393009109888</v>
      </c>
      <c r="I443" s="10">
        <f t="shared" si="9"/>
        <v>108.43666428481278</v>
      </c>
    </row>
    <row r="444" spans="1:9" x14ac:dyDescent="0.25">
      <c r="A444" s="14"/>
      <c r="B444" s="3">
        <f>DATE(YEAR(siječanj!B444),MONTH(siječanj!B444)+6,DAY(siječanj!B444))</f>
        <v>44017</v>
      </c>
      <c r="C444" s="8">
        <v>4.59375</v>
      </c>
      <c r="D444">
        <v>0.94208476327751534</v>
      </c>
      <c r="E444" s="6">
        <v>115.80903381830377</v>
      </c>
      <c r="F444" s="10">
        <v>114.3426140707514</v>
      </c>
      <c r="G444" s="10">
        <v>119.8701146562275</v>
      </c>
      <c r="H444" s="10">
        <v>2.0976970425440253</v>
      </c>
      <c r="I444" s="10">
        <f t="shared" si="9"/>
        <v>109.10192621011448</v>
      </c>
    </row>
    <row r="445" spans="1:9" x14ac:dyDescent="0.25">
      <c r="A445" s="14"/>
      <c r="B445" s="3">
        <f>DATE(YEAR(siječanj!B445),MONTH(siječanj!B445)+6,DAY(siječanj!B445))</f>
        <v>44017</v>
      </c>
      <c r="C445" s="8">
        <v>4.6041666666666696</v>
      </c>
      <c r="D445">
        <v>0.94208476327751534</v>
      </c>
      <c r="E445" s="6">
        <v>113.79957638921357</v>
      </c>
      <c r="F445" s="10">
        <v>114.6155600819761</v>
      </c>
      <c r="G445" s="10">
        <v>119.10003031706303</v>
      </c>
      <c r="H445" s="10">
        <v>2.1663017440118182</v>
      </c>
      <c r="I445" s="10">
        <f t="shared" si="9"/>
        <v>107.20884698371378</v>
      </c>
    </row>
    <row r="446" spans="1:9" x14ac:dyDescent="0.25">
      <c r="A446" s="14"/>
      <c r="B446" s="3">
        <f>DATE(YEAR(siječanj!B446),MONTH(siječanj!B446)+6,DAY(siječanj!B446))</f>
        <v>44017</v>
      </c>
      <c r="C446" s="8">
        <v>4.6145833333333304</v>
      </c>
      <c r="D446">
        <v>0.94208476327751534</v>
      </c>
      <c r="E446" s="6">
        <v>112.31314961897078</v>
      </c>
      <c r="F446" s="10">
        <v>114.99026057193667</v>
      </c>
      <c r="G446" s="10">
        <v>118.64704141786281</v>
      </c>
      <c r="H446" s="10">
        <v>2.1345756678012959</v>
      </c>
      <c r="I446" s="10">
        <f t="shared" si="9"/>
        <v>105.80850697174026</v>
      </c>
    </row>
    <row r="447" spans="1:9" x14ac:dyDescent="0.25">
      <c r="A447" s="14"/>
      <c r="B447" s="3">
        <f>DATE(YEAR(siječanj!B447),MONTH(siječanj!B447)+6,DAY(siječanj!B447))</f>
        <v>44017</v>
      </c>
      <c r="C447" s="8">
        <v>4.625</v>
      </c>
      <c r="D447">
        <v>0.94208476327751534</v>
      </c>
      <c r="E447" s="6">
        <v>110.33632706323223</v>
      </c>
      <c r="F447" s="10">
        <v>118.38959395452837</v>
      </c>
      <c r="G447" s="10">
        <v>117.79097522989643</v>
      </c>
      <c r="H447" s="10">
        <v>2.064424105968222</v>
      </c>
      <c r="I447" s="10">
        <f t="shared" si="9"/>
        <v>103.94617256227565</v>
      </c>
    </row>
    <row r="448" spans="1:9" x14ac:dyDescent="0.25">
      <c r="A448" s="14"/>
      <c r="B448" s="3">
        <f>DATE(YEAR(siječanj!B448),MONTH(siječanj!B448)+6,DAY(siječanj!B448))</f>
        <v>44017</v>
      </c>
      <c r="C448" s="8">
        <v>4.6354166666666696</v>
      </c>
      <c r="D448">
        <v>0.94208476327751534</v>
      </c>
      <c r="E448" s="6">
        <v>108.28130737055082</v>
      </c>
      <c r="F448" s="10">
        <v>117.79526999899083</v>
      </c>
      <c r="G448" s="10">
        <v>118.92005636180653</v>
      </c>
      <c r="H448" s="10">
        <v>2.5944105398140302</v>
      </c>
      <c r="I448" s="10">
        <f t="shared" si="9"/>
        <v>102.01016982156524</v>
      </c>
    </row>
    <row r="449" spans="1:9" x14ac:dyDescent="0.25">
      <c r="A449" s="14"/>
      <c r="B449" s="3">
        <f>DATE(YEAR(siječanj!B449),MONTH(siječanj!B449)+6,DAY(siječanj!B449))</f>
        <v>44017</v>
      </c>
      <c r="C449" s="8">
        <v>4.6458333333333304</v>
      </c>
      <c r="D449">
        <v>0.94208476327751534</v>
      </c>
      <c r="E449" s="6">
        <v>108.78390692833689</v>
      </c>
      <c r="F449" s="10">
        <v>116.90564466849069</v>
      </c>
      <c r="G449" s="10">
        <v>119.14346870826171</v>
      </c>
      <c r="H449" s="10">
        <v>2.3676376229146769</v>
      </c>
      <c r="I449" s="10">
        <f t="shared" si="9"/>
        <v>102.48366120698552</v>
      </c>
    </row>
    <row r="450" spans="1:9" x14ac:dyDescent="0.25">
      <c r="A450" s="14"/>
      <c r="B450" s="3">
        <f>DATE(YEAR(siječanj!B450),MONTH(siječanj!B450)+6,DAY(siječanj!B450))</f>
        <v>44017</v>
      </c>
      <c r="C450" s="8">
        <v>4.65625</v>
      </c>
      <c r="D450">
        <v>0.94208476327751534</v>
      </c>
      <c r="E450" s="6">
        <v>107.93199931555284</v>
      </c>
      <c r="F450" s="10">
        <v>116.2987546114956</v>
      </c>
      <c r="G450" s="10">
        <v>116.96566987605219</v>
      </c>
      <c r="H450" s="10">
        <v>2.1497046195645018</v>
      </c>
      <c r="I450" s="10">
        <f t="shared" si="9"/>
        <v>101.68109202526155</v>
      </c>
    </row>
    <row r="451" spans="1:9" x14ac:dyDescent="0.25">
      <c r="A451" s="14"/>
      <c r="B451" s="3">
        <f>DATE(YEAR(siječanj!B451),MONTH(siječanj!B451)+6,DAY(siječanj!B451))</f>
        <v>44017</v>
      </c>
      <c r="C451" s="8">
        <v>4.6666666666666696</v>
      </c>
      <c r="D451">
        <v>0.94208476327751534</v>
      </c>
      <c r="E451" s="6">
        <v>105.32480088275534</v>
      </c>
      <c r="F451" s="10">
        <v>115.94630098359741</v>
      </c>
      <c r="G451" s="10">
        <v>117.30250602613343</v>
      </c>
      <c r="H451" s="10">
        <v>2.9310922184693187</v>
      </c>
      <c r="I451" s="10">
        <f t="shared" si="9"/>
        <v>99.224890106882</v>
      </c>
    </row>
    <row r="452" spans="1:9" x14ac:dyDescent="0.25">
      <c r="A452" s="14"/>
      <c r="B452" s="3">
        <f>DATE(YEAR(siječanj!B452),MONTH(siječanj!B452)+6,DAY(siječanj!B452))</f>
        <v>44017</v>
      </c>
      <c r="C452" s="8">
        <v>4.6770833333333304</v>
      </c>
      <c r="D452">
        <v>0.94208476327751534</v>
      </c>
      <c r="E452" s="6">
        <v>104.42109091216822</v>
      </c>
      <c r="F452" s="10">
        <v>113.73744396624235</v>
      </c>
      <c r="G452" s="10">
        <v>118.44586596401959</v>
      </c>
      <c r="H452" s="10">
        <v>3.1414024772119622</v>
      </c>
      <c r="I452" s="10">
        <f t="shared" ref="I452:I515" si="10">D452*E452</f>
        <v>98.373518713169915</v>
      </c>
    </row>
    <row r="453" spans="1:9" x14ac:dyDescent="0.25">
      <c r="A453" s="14"/>
      <c r="B453" s="3">
        <f>DATE(YEAR(siječanj!B453),MONTH(siječanj!B453)+6,DAY(siječanj!B453))</f>
        <v>44017</v>
      </c>
      <c r="C453" s="8">
        <v>4.6875</v>
      </c>
      <c r="D453">
        <v>0.94208476327751534</v>
      </c>
      <c r="E453" s="6">
        <v>104.99092277120482</v>
      </c>
      <c r="F453" s="10">
        <v>115.75485178643078</v>
      </c>
      <c r="G453" s="10">
        <v>120.23103375028354</v>
      </c>
      <c r="H453" s="10">
        <v>2.7266895120940182</v>
      </c>
      <c r="I453" s="10">
        <f t="shared" si="10"/>
        <v>98.910348625198395</v>
      </c>
    </row>
    <row r="454" spans="1:9" x14ac:dyDescent="0.25">
      <c r="A454" s="14"/>
      <c r="B454" s="3">
        <f>DATE(YEAR(siječanj!B454),MONTH(siječanj!B454)+6,DAY(siječanj!B454))</f>
        <v>44017</v>
      </c>
      <c r="C454" s="8">
        <v>4.6979166666666696</v>
      </c>
      <c r="D454">
        <v>0.94208476327751534</v>
      </c>
      <c r="E454" s="6">
        <v>104.68057260861038</v>
      </c>
      <c r="F454" s="10">
        <v>116.25017800950677</v>
      </c>
      <c r="G454" s="10">
        <v>119.33910199486127</v>
      </c>
      <c r="H454" s="10">
        <v>3.2997011747477414</v>
      </c>
      <c r="I454" s="10">
        <f t="shared" si="10"/>
        <v>98.617972465737466</v>
      </c>
    </row>
    <row r="455" spans="1:9" x14ac:dyDescent="0.25">
      <c r="A455" s="14"/>
      <c r="B455" s="3">
        <f>DATE(YEAR(siječanj!B455),MONTH(siječanj!B455)+6,DAY(siječanj!B455))</f>
        <v>44017</v>
      </c>
      <c r="C455" s="8">
        <v>4.7083333333333304</v>
      </c>
      <c r="D455">
        <v>0.94208476327751534</v>
      </c>
      <c r="E455" s="6">
        <v>106.6261956804901</v>
      </c>
      <c r="F455" s="10">
        <v>113.72076283827613</v>
      </c>
      <c r="G455" s="10">
        <v>117.63144027375071</v>
      </c>
      <c r="H455" s="10">
        <v>3.2599180776133556</v>
      </c>
      <c r="I455" s="10">
        <f t="shared" si="10"/>
        <v>100.45091431683655</v>
      </c>
    </row>
    <row r="456" spans="1:9" x14ac:dyDescent="0.25">
      <c r="A456" s="14"/>
      <c r="B456" s="3">
        <f>DATE(YEAR(siječanj!B456),MONTH(siječanj!B456)+6,DAY(siječanj!B456))</f>
        <v>44017</v>
      </c>
      <c r="C456" s="8">
        <v>4.71875</v>
      </c>
      <c r="D456">
        <v>0.94208476327751534</v>
      </c>
      <c r="E456" s="6">
        <v>108.03417653926998</v>
      </c>
      <c r="F456" s="10">
        <v>113.89498438051837</v>
      </c>
      <c r="G456" s="10">
        <v>118.88858519922522</v>
      </c>
      <c r="H456" s="10">
        <v>3.1895653143676692</v>
      </c>
      <c r="I456" s="10">
        <f t="shared" si="10"/>
        <v>101.77735163087947</v>
      </c>
    </row>
    <row r="457" spans="1:9" x14ac:dyDescent="0.25">
      <c r="A457" s="14"/>
      <c r="B457" s="3">
        <f>DATE(YEAR(siječanj!B457),MONTH(siječanj!B457)+6,DAY(siječanj!B457))</f>
        <v>44017</v>
      </c>
      <c r="C457" s="8">
        <v>4.7291666666666696</v>
      </c>
      <c r="D457">
        <v>0.94208476327751534</v>
      </c>
      <c r="E457" s="6">
        <v>110.6019402618338</v>
      </c>
      <c r="F457" s="10">
        <v>116.12152717098337</v>
      </c>
      <c r="G457" s="10">
        <v>118.50883236811303</v>
      </c>
      <c r="H457" s="10">
        <v>2.8485378844092755</v>
      </c>
      <c r="I457" s="10">
        <f t="shared" si="10"/>
        <v>104.19640270960359</v>
      </c>
    </row>
    <row r="458" spans="1:9" x14ac:dyDescent="0.25">
      <c r="A458" s="14"/>
      <c r="B458" s="3">
        <f>DATE(YEAR(siječanj!B458),MONTH(siječanj!B458)+6,DAY(siječanj!B458))</f>
        <v>44017</v>
      </c>
      <c r="C458" s="8">
        <v>4.7395833333333304</v>
      </c>
      <c r="D458">
        <v>0.94208476327751534</v>
      </c>
      <c r="E458" s="6">
        <v>112.82179676687581</v>
      </c>
      <c r="F458" s="10">
        <v>116.61123139983513</v>
      </c>
      <c r="G458" s="10">
        <v>121.53391660485002</v>
      </c>
      <c r="H458" s="10">
        <v>3.2140620843765095</v>
      </c>
      <c r="I458" s="10">
        <f t="shared" si="10"/>
        <v>106.28769569966614</v>
      </c>
    </row>
    <row r="459" spans="1:9" x14ac:dyDescent="0.25">
      <c r="A459" s="14"/>
      <c r="B459" s="3">
        <f>DATE(YEAR(siječanj!B459),MONTH(siječanj!B459)+6,DAY(siječanj!B459))</f>
        <v>44017</v>
      </c>
      <c r="C459" s="8">
        <v>4.75</v>
      </c>
      <c r="D459">
        <v>0.94208476327751534</v>
      </c>
      <c r="E459" s="6">
        <v>115.64057496739497</v>
      </c>
      <c r="F459" s="10">
        <v>116.16504839860904</v>
      </c>
      <c r="G459" s="10">
        <v>123.68555769187911</v>
      </c>
      <c r="H459" s="10">
        <v>3.5331525840805851</v>
      </c>
      <c r="I459" s="10">
        <f t="shared" si="10"/>
        <v>108.94322369343405</v>
      </c>
    </row>
    <row r="460" spans="1:9" x14ac:dyDescent="0.25">
      <c r="A460" s="14"/>
      <c r="B460" s="3">
        <f>DATE(YEAR(siječanj!B460),MONTH(siječanj!B460)+6,DAY(siječanj!B460))</f>
        <v>44017</v>
      </c>
      <c r="C460" s="8">
        <v>4.7604166666666696</v>
      </c>
      <c r="D460">
        <v>0.94208476327751534</v>
      </c>
      <c r="E460" s="6">
        <v>117.41674310308512</v>
      </c>
      <c r="F460" s="10">
        <v>116.86017041070563</v>
      </c>
      <c r="G460" s="10">
        <v>122.03876750788066</v>
      </c>
      <c r="H460" s="10">
        <v>4.2451565730786855</v>
      </c>
      <c r="I460" s="10">
        <f t="shared" si="10"/>
        <v>110.61652463108678</v>
      </c>
    </row>
    <row r="461" spans="1:9" x14ac:dyDescent="0.25">
      <c r="A461" s="14"/>
      <c r="B461" s="3">
        <f>DATE(YEAR(siječanj!B461),MONTH(siječanj!B461)+6,DAY(siječanj!B461))</f>
        <v>44017</v>
      </c>
      <c r="C461" s="8">
        <v>4.7708333333333304</v>
      </c>
      <c r="D461">
        <v>0.94208476327751534</v>
      </c>
      <c r="E461" s="6">
        <v>119.16365357825369</v>
      </c>
      <c r="F461" s="10">
        <v>120.30372425394302</v>
      </c>
      <c r="G461" s="10">
        <v>122.78319975941191</v>
      </c>
      <c r="H461" s="10">
        <v>8.4433854067820562</v>
      </c>
      <c r="I461" s="10">
        <f t="shared" si="10"/>
        <v>112.26226237255297</v>
      </c>
    </row>
    <row r="462" spans="1:9" x14ac:dyDescent="0.25">
      <c r="A462" s="14"/>
      <c r="B462" s="3">
        <f>DATE(YEAR(siječanj!B462),MONTH(siječanj!B462)+6,DAY(siječanj!B462))</f>
        <v>44017</v>
      </c>
      <c r="C462" s="8">
        <v>4.78125</v>
      </c>
      <c r="D462">
        <v>0.94208476327751534</v>
      </c>
      <c r="E462" s="6">
        <v>123.62028523010366</v>
      </c>
      <c r="F462" s="10">
        <v>120.58976681926117</v>
      </c>
      <c r="G462" s="10">
        <v>125.89622025150234</v>
      </c>
      <c r="H462" s="10">
        <v>19.921335340678969</v>
      </c>
      <c r="I462" s="10">
        <f t="shared" si="10"/>
        <v>116.46078714730113</v>
      </c>
    </row>
    <row r="463" spans="1:9" x14ac:dyDescent="0.25">
      <c r="A463" s="14"/>
      <c r="B463" s="3">
        <f>DATE(YEAR(siječanj!B463),MONTH(siječanj!B463)+6,DAY(siječanj!B463))</f>
        <v>44017</v>
      </c>
      <c r="C463" s="8">
        <v>4.7916666666666696</v>
      </c>
      <c r="D463">
        <v>0.94208476327751534</v>
      </c>
      <c r="E463" s="6">
        <v>126.7771075281841</v>
      </c>
      <c r="F463" s="10">
        <v>123.22605614088006</v>
      </c>
      <c r="G463" s="10">
        <v>127.71441229138549</v>
      </c>
      <c r="H463" s="10">
        <v>31.27979653664913</v>
      </c>
      <c r="I463" s="10">
        <f t="shared" si="10"/>
        <v>119.43478133469743</v>
      </c>
    </row>
    <row r="464" spans="1:9" x14ac:dyDescent="0.25">
      <c r="A464" s="14"/>
      <c r="B464" s="3">
        <f>DATE(YEAR(siječanj!B464),MONTH(siječanj!B464)+6,DAY(siječanj!B464))</f>
        <v>44017</v>
      </c>
      <c r="C464" s="8">
        <v>4.8020833333333304</v>
      </c>
      <c r="D464">
        <v>0.94208476327751534</v>
      </c>
      <c r="E464" s="6">
        <v>128.87528663849696</v>
      </c>
      <c r="F464" s="10">
        <v>124.57845719179986</v>
      </c>
      <c r="G464" s="10">
        <v>132.39465414058077</v>
      </c>
      <c r="H464" s="10">
        <v>44.720590756403197</v>
      </c>
      <c r="I464" s="10">
        <f t="shared" si="10"/>
        <v>121.41144390515035</v>
      </c>
    </row>
    <row r="465" spans="1:9" x14ac:dyDescent="0.25">
      <c r="A465" s="14"/>
      <c r="B465" s="3">
        <f>DATE(YEAR(siječanj!B465),MONTH(siječanj!B465)+6,DAY(siječanj!B465))</f>
        <v>44017</v>
      </c>
      <c r="C465" s="8">
        <v>4.8125</v>
      </c>
      <c r="D465">
        <v>0.94208476327751534</v>
      </c>
      <c r="E465" s="6">
        <v>132.71468797483286</v>
      </c>
      <c r="F465" s="10">
        <v>127.80575112140144</v>
      </c>
      <c r="G465" s="10">
        <v>138.23642749412073</v>
      </c>
      <c r="H465" s="10">
        <v>59.506766031825748</v>
      </c>
      <c r="I465" s="10">
        <f t="shared" si="10"/>
        <v>125.02848540421972</v>
      </c>
    </row>
    <row r="466" spans="1:9" x14ac:dyDescent="0.25">
      <c r="A466" s="14"/>
      <c r="B466" s="3">
        <f>DATE(YEAR(siječanj!B466),MONTH(siječanj!B466)+6,DAY(siječanj!B466))</f>
        <v>44017</v>
      </c>
      <c r="C466" s="8">
        <v>4.8229166666666696</v>
      </c>
      <c r="D466">
        <v>0.94208476327751534</v>
      </c>
      <c r="E466" s="6">
        <v>135.79977633749002</v>
      </c>
      <c r="F466" s="10">
        <v>127.93689749846182</v>
      </c>
      <c r="G466" s="10">
        <v>143.44163417989134</v>
      </c>
      <c r="H466" s="10">
        <v>85.113395902172869</v>
      </c>
      <c r="I466" s="10">
        <f t="shared" si="10"/>
        <v>127.93490014404381</v>
      </c>
    </row>
    <row r="467" spans="1:9" x14ac:dyDescent="0.25">
      <c r="A467" s="14"/>
      <c r="B467" s="3">
        <f>DATE(YEAR(siječanj!B467),MONTH(siječanj!B467)+6,DAY(siječanj!B467))</f>
        <v>44017</v>
      </c>
      <c r="C467" s="8">
        <v>4.8333333333333304</v>
      </c>
      <c r="D467">
        <v>0.94208476327751534</v>
      </c>
      <c r="E467" s="6">
        <v>140.04477293839165</v>
      </c>
      <c r="F467" s="10">
        <v>127.31753778594295</v>
      </c>
      <c r="G467" s="10">
        <v>141.22436596691327</v>
      </c>
      <c r="H467" s="10">
        <v>126.40601360700843</v>
      </c>
      <c r="I467" s="10">
        <f t="shared" si="10"/>
        <v>131.93404676191807</v>
      </c>
    </row>
    <row r="468" spans="1:9" x14ac:dyDescent="0.25">
      <c r="A468" s="14"/>
      <c r="B468" s="3">
        <f>DATE(YEAR(siječanj!B468),MONTH(siječanj!B468)+6,DAY(siječanj!B468))</f>
        <v>44017</v>
      </c>
      <c r="C468" s="8">
        <v>4.84375</v>
      </c>
      <c r="D468">
        <v>0.94208476327751534</v>
      </c>
      <c r="E468" s="6">
        <v>143.00189346488352</v>
      </c>
      <c r="F468" s="10">
        <v>114.36514223345404</v>
      </c>
      <c r="G468" s="10">
        <v>129.93255537218334</v>
      </c>
      <c r="H468" s="10">
        <v>190.0494139470201</v>
      </c>
      <c r="I468" s="10">
        <f t="shared" si="10"/>
        <v>134.71990495310126</v>
      </c>
    </row>
    <row r="469" spans="1:9" x14ac:dyDescent="0.25">
      <c r="A469" s="14"/>
      <c r="B469" s="3">
        <f>DATE(YEAR(siječanj!B469),MONTH(siječanj!B469)+6,DAY(siječanj!B469))</f>
        <v>44017</v>
      </c>
      <c r="C469" s="8">
        <v>4.8541666666666696</v>
      </c>
      <c r="D469">
        <v>0.94208476327751534</v>
      </c>
      <c r="E469" s="6">
        <v>146.8076342265727</v>
      </c>
      <c r="F469" s="10">
        <v>110.14484096948362</v>
      </c>
      <c r="G469" s="10">
        <v>122.46932688302235</v>
      </c>
      <c r="H469" s="10">
        <v>228.82780485520058</v>
      </c>
      <c r="I469" s="10">
        <f t="shared" si="10"/>
        <v>138.3052353376728</v>
      </c>
    </row>
    <row r="470" spans="1:9" x14ac:dyDescent="0.25">
      <c r="A470" s="14"/>
      <c r="B470" s="3">
        <f>DATE(YEAR(siječanj!B470),MONTH(siječanj!B470)+6,DAY(siječanj!B470))</f>
        <v>44017</v>
      </c>
      <c r="C470" s="8">
        <v>4.8645833333333304</v>
      </c>
      <c r="D470">
        <v>0.94208476327751534</v>
      </c>
      <c r="E470" s="6">
        <v>146.29498595513647</v>
      </c>
      <c r="F470" s="10">
        <v>108.05468478514859</v>
      </c>
      <c r="G470" s="10">
        <v>121.63485949600123</v>
      </c>
      <c r="H470" s="10">
        <v>230.25039944307551</v>
      </c>
      <c r="I470" s="10">
        <f t="shared" si="10"/>
        <v>137.82227721223217</v>
      </c>
    </row>
    <row r="471" spans="1:9" x14ac:dyDescent="0.25">
      <c r="A471" s="14"/>
      <c r="B471" s="3">
        <f>DATE(YEAR(siječanj!B471),MONTH(siječanj!B471)+6,DAY(siječanj!B471))</f>
        <v>44017</v>
      </c>
      <c r="C471" s="8">
        <v>4.875</v>
      </c>
      <c r="D471">
        <v>0.94208476327751534</v>
      </c>
      <c r="E471" s="6">
        <v>144.40591268815123</v>
      </c>
      <c r="F471" s="10">
        <v>107.08109523211746</v>
      </c>
      <c r="G471" s="10">
        <v>116.94648298134405</v>
      </c>
      <c r="H471" s="10">
        <v>232.64126686472753</v>
      </c>
      <c r="I471" s="10">
        <f t="shared" si="10"/>
        <v>136.0426100706905</v>
      </c>
    </row>
    <row r="472" spans="1:9" x14ac:dyDescent="0.25">
      <c r="A472" s="14"/>
      <c r="B472" s="3">
        <f>DATE(YEAR(siječanj!B472),MONTH(siječanj!B472)+6,DAY(siječanj!B472))</f>
        <v>44017</v>
      </c>
      <c r="C472" s="8">
        <v>4.8854166666666696</v>
      </c>
      <c r="D472">
        <v>0.94208476327751534</v>
      </c>
      <c r="E472" s="6">
        <v>150.23086836844021</v>
      </c>
      <c r="F472" s="10">
        <v>104.11795867802334</v>
      </c>
      <c r="G472" s="10">
        <v>106.58082030273118</v>
      </c>
      <c r="H472" s="10">
        <v>239.79947725240223</v>
      </c>
      <c r="I472" s="10">
        <f t="shared" si="10"/>
        <v>141.53021206385756</v>
      </c>
    </row>
    <row r="473" spans="1:9" x14ac:dyDescent="0.25">
      <c r="A473" s="14"/>
      <c r="B473" s="3">
        <f>DATE(YEAR(siječanj!B473),MONTH(siječanj!B473)+6,DAY(siječanj!B473))</f>
        <v>44017</v>
      </c>
      <c r="C473" s="8">
        <v>4.8958333333333304</v>
      </c>
      <c r="D473">
        <v>0.94208476327751534</v>
      </c>
      <c r="E473" s="6">
        <v>152.46959915939212</v>
      </c>
      <c r="F473" s="10">
        <v>103.03455739220374</v>
      </c>
      <c r="G473" s="10">
        <v>99.368434075384116</v>
      </c>
      <c r="H473" s="10">
        <v>245.81879302026485</v>
      </c>
      <c r="I473" s="10">
        <f t="shared" si="10"/>
        <v>143.63928623109356</v>
      </c>
    </row>
    <row r="474" spans="1:9" x14ac:dyDescent="0.25">
      <c r="A474" s="14"/>
      <c r="B474" s="3">
        <f>DATE(YEAR(siječanj!B474),MONTH(siječanj!B474)+6,DAY(siječanj!B474))</f>
        <v>44017</v>
      </c>
      <c r="C474" s="8">
        <v>4.90625</v>
      </c>
      <c r="D474">
        <v>0.94208476327751534</v>
      </c>
      <c r="E474" s="6">
        <v>153.46511976149282</v>
      </c>
      <c r="F474" s="10">
        <v>101.17557809259837</v>
      </c>
      <c r="G474" s="10">
        <v>95.07086262108534</v>
      </c>
      <c r="H474" s="10">
        <v>243.23138568407498</v>
      </c>
      <c r="I474" s="10">
        <f t="shared" si="10"/>
        <v>144.57715102186151</v>
      </c>
    </row>
    <row r="475" spans="1:9" x14ac:dyDescent="0.25">
      <c r="A475" s="14"/>
      <c r="B475" s="3">
        <f>DATE(YEAR(siječanj!B475),MONTH(siječanj!B475)+6,DAY(siječanj!B475))</f>
        <v>44017</v>
      </c>
      <c r="C475" s="8">
        <v>4.9166666666666696</v>
      </c>
      <c r="D475">
        <v>0.94208476327751534</v>
      </c>
      <c r="E475" s="6">
        <v>152.71370817001443</v>
      </c>
      <c r="F475" s="10">
        <v>100.40536890246062</v>
      </c>
      <c r="G475" s="10">
        <v>89.744835886771895</v>
      </c>
      <c r="H475" s="10">
        <v>242.46348555214135</v>
      </c>
      <c r="I475" s="10">
        <f t="shared" si="10"/>
        <v>143.86925761057961</v>
      </c>
    </row>
    <row r="476" spans="1:9" x14ac:dyDescent="0.25">
      <c r="A476" s="14"/>
      <c r="B476" s="3">
        <f>DATE(YEAR(siječanj!B476),MONTH(siječanj!B476)+6,DAY(siječanj!B476))</f>
        <v>44017</v>
      </c>
      <c r="C476" s="8">
        <v>4.9270833333333304</v>
      </c>
      <c r="D476">
        <v>0.94208476327751534</v>
      </c>
      <c r="E476" s="6">
        <v>144.84235204440427</v>
      </c>
      <c r="F476" s="10">
        <v>98.799720922294071</v>
      </c>
      <c r="G476" s="10">
        <v>85.59630498793662</v>
      </c>
      <c r="H476" s="10">
        <v>244.74433863109815</v>
      </c>
      <c r="I476" s="10">
        <f t="shared" si="10"/>
        <v>136.45377293831112</v>
      </c>
    </row>
    <row r="477" spans="1:9" x14ac:dyDescent="0.25">
      <c r="A477" s="14"/>
      <c r="B477" s="3">
        <f>DATE(YEAR(siječanj!B477),MONTH(siječanj!B477)+6,DAY(siječanj!B477))</f>
        <v>44017</v>
      </c>
      <c r="C477" s="8">
        <v>4.9375</v>
      </c>
      <c r="D477">
        <v>0.94208476327751534</v>
      </c>
      <c r="E477" s="6">
        <v>137.27769245242501</v>
      </c>
      <c r="F477" s="10">
        <v>95.431913304312118</v>
      </c>
      <c r="G477" s="10">
        <v>82.552374974678088</v>
      </c>
      <c r="H477" s="10">
        <v>242.3335970916944</v>
      </c>
      <c r="I477" s="10">
        <f t="shared" si="10"/>
        <v>129.32722239732638</v>
      </c>
    </row>
    <row r="478" spans="1:9" x14ac:dyDescent="0.25">
      <c r="A478" s="14"/>
      <c r="B478" s="3">
        <f>DATE(YEAR(siječanj!B478),MONTH(siječanj!B478)+6,DAY(siječanj!B478))</f>
        <v>44017</v>
      </c>
      <c r="C478" s="8">
        <v>4.9479166666666696</v>
      </c>
      <c r="D478">
        <v>0.94208476327751534</v>
      </c>
      <c r="E478" s="6">
        <v>125.68179082991557</v>
      </c>
      <c r="F478" s="10">
        <v>91.43934098293812</v>
      </c>
      <c r="G478" s="10">
        <v>78.930301806128981</v>
      </c>
      <c r="H478" s="10">
        <v>240.49594789471871</v>
      </c>
      <c r="I478" s="10">
        <f t="shared" si="10"/>
        <v>118.40290016229521</v>
      </c>
    </row>
    <row r="479" spans="1:9" x14ac:dyDescent="0.25">
      <c r="A479" s="14"/>
      <c r="B479" s="3">
        <f>DATE(YEAR(siječanj!B479),MONTH(siječanj!B479)+6,DAY(siječanj!B479))</f>
        <v>44017</v>
      </c>
      <c r="C479" s="8">
        <v>4.9583333333333304</v>
      </c>
      <c r="D479">
        <v>0.94208476327751534</v>
      </c>
      <c r="E479" s="6">
        <v>114.05556833197134</v>
      </c>
      <c r="F479" s="10">
        <v>87.210443975118096</v>
      </c>
      <c r="G479" s="10">
        <v>79.558244203509801</v>
      </c>
      <c r="H479" s="10">
        <v>240.5456974341036</v>
      </c>
      <c r="I479" s="10">
        <f t="shared" si="10"/>
        <v>107.4500130925077</v>
      </c>
    </row>
    <row r="480" spans="1:9" x14ac:dyDescent="0.25">
      <c r="A480" s="14"/>
      <c r="B480" s="3">
        <f>DATE(YEAR(siječanj!B480),MONTH(siječanj!B480)+6,DAY(siječanj!B480))</f>
        <v>44017</v>
      </c>
      <c r="C480" s="8">
        <v>4.96875</v>
      </c>
      <c r="D480">
        <v>0.94208476327751534</v>
      </c>
      <c r="E480" s="6">
        <v>104.42665674845465</v>
      </c>
      <c r="F480" s="10">
        <v>86.689877047451446</v>
      </c>
      <c r="G480" s="10">
        <v>80.232341898116772</v>
      </c>
      <c r="H480" s="10">
        <v>240.40533853182799</v>
      </c>
      <c r="I480" s="10">
        <f t="shared" si="10"/>
        <v>98.378762202730243</v>
      </c>
    </row>
    <row r="481" spans="1:9" x14ac:dyDescent="0.25">
      <c r="A481" s="14"/>
      <c r="B481" s="3">
        <f>DATE(YEAR(siječanj!B481),MONTH(siječanj!B481)+6,DAY(siječanj!B481))</f>
        <v>44017</v>
      </c>
      <c r="C481" s="8">
        <v>4.9791666666666696</v>
      </c>
      <c r="D481">
        <v>0.94208476327751534</v>
      </c>
      <c r="E481" s="6">
        <v>94.747451249462955</v>
      </c>
      <c r="F481" s="10">
        <v>84.128863777160731</v>
      </c>
      <c r="G481" s="10">
        <v>74.663150067765727</v>
      </c>
      <c r="H481" s="10">
        <v>240.53525986181268</v>
      </c>
      <c r="I481" s="10">
        <f t="shared" si="10"/>
        <v>89.260130181498226</v>
      </c>
    </row>
    <row r="482" spans="1:9" ht="15.75" thickBot="1" x14ac:dyDescent="0.3">
      <c r="A482" s="14"/>
      <c r="B482" s="3">
        <f>DATE(YEAR(siječanj!B482),MONTH(siječanj!B482)+6,DAY(siječanj!B482))</f>
        <v>44017</v>
      </c>
      <c r="C482" s="8">
        <v>4.9895833333333304</v>
      </c>
      <c r="D482">
        <v>0.94208476327751534</v>
      </c>
      <c r="E482" s="6">
        <v>87.463679809057993</v>
      </c>
      <c r="F482" s="10">
        <v>80.433871365935275</v>
      </c>
      <c r="G482" s="10">
        <v>74.508768002815401</v>
      </c>
      <c r="H482" s="10">
        <v>240.25951531792077</v>
      </c>
      <c r="I482" s="10">
        <f t="shared" si="10"/>
        <v>82.398200088296804</v>
      </c>
    </row>
    <row r="483" spans="1:9" x14ac:dyDescent="0.25">
      <c r="A483" s="15">
        <f t="shared" ref="A483" si="11">A387+1</f>
        <v>188</v>
      </c>
      <c r="B483" s="3">
        <f>DATE(YEAR(siječanj!B483),MONTH(siječanj!B483)+6,DAY(siječanj!B483))</f>
        <v>44018</v>
      </c>
      <c r="C483" s="8">
        <v>5</v>
      </c>
      <c r="D483">
        <v>0.9430394313401913</v>
      </c>
      <c r="E483" s="6">
        <v>81.871973934149992</v>
      </c>
      <c r="F483" s="10">
        <v>77.900903769476471</v>
      </c>
      <c r="G483" s="10">
        <v>72.303370702731414</v>
      </c>
      <c r="H483" s="10">
        <v>238.81486626629305</v>
      </c>
      <c r="I483" s="10">
        <f t="shared" si="10"/>
        <v>77.208499741559777</v>
      </c>
    </row>
    <row r="484" spans="1:9" x14ac:dyDescent="0.25">
      <c r="A484" s="16"/>
      <c r="B484" s="3">
        <f>DATE(YEAR(siječanj!B484),MONTH(siječanj!B484)+6,DAY(siječanj!B484))</f>
        <v>44018</v>
      </c>
      <c r="C484" s="8">
        <v>5.0104166666666696</v>
      </c>
      <c r="D484">
        <v>0.9430394313401913</v>
      </c>
      <c r="E484" s="6">
        <v>76.998391250653299</v>
      </c>
      <c r="F484" s="10">
        <v>76.16070969308322</v>
      </c>
      <c r="G484" s="10">
        <v>70.504385623332098</v>
      </c>
      <c r="H484" s="10">
        <v>238.56154472339489</v>
      </c>
      <c r="I484" s="10">
        <f t="shared" si="10"/>
        <v>72.612519099125649</v>
      </c>
    </row>
    <row r="485" spans="1:9" x14ac:dyDescent="0.25">
      <c r="A485" s="16"/>
      <c r="B485" s="3">
        <f>DATE(YEAR(siječanj!B485),MONTH(siječanj!B485)+6,DAY(siječanj!B485))</f>
        <v>44018</v>
      </c>
      <c r="C485" s="8">
        <v>5.0208333333333304</v>
      </c>
      <c r="D485">
        <v>0.9430394313401913</v>
      </c>
      <c r="E485" s="6">
        <v>72.197006486803858</v>
      </c>
      <c r="F485" s="10">
        <v>74.773580068835543</v>
      </c>
      <c r="G485" s="10">
        <v>70.427421334122158</v>
      </c>
      <c r="H485" s="10">
        <v>238.79452101850092</v>
      </c>
      <c r="I485" s="10">
        <f t="shared" si="10"/>
        <v>68.084623941779611</v>
      </c>
    </row>
    <row r="486" spans="1:9" x14ac:dyDescent="0.25">
      <c r="A486" s="16"/>
      <c r="B486" s="3">
        <f>DATE(YEAR(siječanj!B486),MONTH(siječanj!B486)+6,DAY(siječanj!B486))</f>
        <v>44018</v>
      </c>
      <c r="C486" s="8">
        <v>5.03125</v>
      </c>
      <c r="D486">
        <v>0.9430394313401913</v>
      </c>
      <c r="E486" s="6">
        <v>68.414856854901203</v>
      </c>
      <c r="F486" s="10">
        <v>72.538533961874137</v>
      </c>
      <c r="G486" s="10">
        <v>69.412008808301465</v>
      </c>
      <c r="H486" s="10">
        <v>239.06544668895609</v>
      </c>
      <c r="I486" s="10">
        <f t="shared" si="10"/>
        <v>64.517907703666623</v>
      </c>
    </row>
    <row r="487" spans="1:9" x14ac:dyDescent="0.25">
      <c r="A487" s="16"/>
      <c r="B487" s="3">
        <f>DATE(YEAR(siječanj!B487),MONTH(siječanj!B487)+6,DAY(siječanj!B487))</f>
        <v>44018</v>
      </c>
      <c r="C487" s="8">
        <v>5.0416666666666696</v>
      </c>
      <c r="D487">
        <v>0.9430394313401913</v>
      </c>
      <c r="E487" s="6">
        <v>65.815171017729753</v>
      </c>
      <c r="F487" s="10">
        <v>71.937225713297522</v>
      </c>
      <c r="G487" s="10">
        <v>68.050036257503507</v>
      </c>
      <c r="H487" s="10">
        <v>238.91533449840176</v>
      </c>
      <c r="I487" s="10">
        <f t="shared" si="10"/>
        <v>62.066301450117308</v>
      </c>
    </row>
    <row r="488" spans="1:9" x14ac:dyDescent="0.25">
      <c r="A488" s="16"/>
      <c r="B488" s="3">
        <f>DATE(YEAR(siječanj!B488),MONTH(siječanj!B488)+6,DAY(siječanj!B488))</f>
        <v>44018</v>
      </c>
      <c r="C488" s="8">
        <v>5.0520833333333304</v>
      </c>
      <c r="D488">
        <v>0.9430394313401913</v>
      </c>
      <c r="E488" s="6">
        <v>63.573746156677522</v>
      </c>
      <c r="F488" s="10">
        <v>70.376308553509674</v>
      </c>
      <c r="G488" s="10">
        <v>67.098902437505927</v>
      </c>
      <c r="H488" s="10">
        <v>238.55740814187715</v>
      </c>
      <c r="I488" s="10">
        <f t="shared" si="10"/>
        <v>59.952549423758846</v>
      </c>
    </row>
    <row r="489" spans="1:9" x14ac:dyDescent="0.25">
      <c r="A489" s="16"/>
      <c r="B489" s="3">
        <f>DATE(YEAR(siječanj!B489),MONTH(siječanj!B489)+6,DAY(siječanj!B489))</f>
        <v>44018</v>
      </c>
      <c r="C489" s="8">
        <v>5.0625</v>
      </c>
      <c r="D489">
        <v>0.9430394313401913</v>
      </c>
      <c r="E489" s="6">
        <v>61.927936856706722</v>
      </c>
      <c r="F489" s="10">
        <v>69.427385048046986</v>
      </c>
      <c r="G489" s="10">
        <v>65.678807360864425</v>
      </c>
      <c r="H489" s="10">
        <v>238.77994487259909</v>
      </c>
      <c r="I489" s="10">
        <f t="shared" si="10"/>
        <v>58.400486357419979</v>
      </c>
    </row>
    <row r="490" spans="1:9" x14ac:dyDescent="0.25">
      <c r="A490" s="16"/>
      <c r="B490" s="3">
        <f>DATE(YEAR(siječanj!B490),MONTH(siječanj!B490)+6,DAY(siječanj!B490))</f>
        <v>44018</v>
      </c>
      <c r="C490" s="8">
        <v>5.0729166666666696</v>
      </c>
      <c r="D490">
        <v>0.9430394313401913</v>
      </c>
      <c r="E490" s="6">
        <v>60.51977632744012</v>
      </c>
      <c r="F490" s="10">
        <v>69.135704414182342</v>
      </c>
      <c r="G490" s="10">
        <v>65.285602433734326</v>
      </c>
      <c r="H490" s="10">
        <v>238.35863011063563</v>
      </c>
      <c r="I490" s="10">
        <f t="shared" si="10"/>
        <v>57.072535452664702</v>
      </c>
    </row>
    <row r="491" spans="1:9" x14ac:dyDescent="0.25">
      <c r="A491" s="16"/>
      <c r="B491" s="3">
        <f>DATE(YEAR(siječanj!B491),MONTH(siječanj!B491)+6,DAY(siječanj!B491))</f>
        <v>44018</v>
      </c>
      <c r="C491" s="8">
        <v>5.0833333333333304</v>
      </c>
      <c r="D491">
        <v>0.9430394313401913</v>
      </c>
      <c r="E491" s="6">
        <v>60.2267969444299</v>
      </c>
      <c r="F491" s="10">
        <v>69.736578656056878</v>
      </c>
      <c r="G491" s="10">
        <v>65.208995315331535</v>
      </c>
      <c r="H491" s="10">
        <v>238.54384497536458</v>
      </c>
      <c r="I491" s="10">
        <f t="shared" si="10"/>
        <v>56.796244341916342</v>
      </c>
    </row>
    <row r="492" spans="1:9" x14ac:dyDescent="0.25">
      <c r="A492" s="16"/>
      <c r="B492" s="3">
        <f>DATE(YEAR(siječanj!B492),MONTH(siječanj!B492)+6,DAY(siječanj!B492))</f>
        <v>44018</v>
      </c>
      <c r="C492" s="8">
        <v>5.09375</v>
      </c>
      <c r="D492">
        <v>0.9430394313401913</v>
      </c>
      <c r="E492" s="6">
        <v>59.709886928536697</v>
      </c>
      <c r="F492" s="10">
        <v>70.830384046984776</v>
      </c>
      <c r="G492" s="10">
        <v>66.001954638774691</v>
      </c>
      <c r="H492" s="10">
        <v>238.64607919808992</v>
      </c>
      <c r="I492" s="10">
        <f t="shared" si="10"/>
        <v>56.308777814474368</v>
      </c>
    </row>
    <row r="493" spans="1:9" x14ac:dyDescent="0.25">
      <c r="A493" s="16"/>
      <c r="B493" s="3">
        <f>DATE(YEAR(siječanj!B493),MONTH(siječanj!B493)+6,DAY(siječanj!B493))</f>
        <v>44018</v>
      </c>
      <c r="C493" s="8">
        <v>5.1041666666666696</v>
      </c>
      <c r="D493">
        <v>0.9430394313401913</v>
      </c>
      <c r="E493" s="6">
        <v>58.932949294337867</v>
      </c>
      <c r="F493" s="10">
        <v>70.268385553591386</v>
      </c>
      <c r="G493" s="10">
        <v>65.766795787234656</v>
      </c>
      <c r="H493" s="10">
        <v>238.79058065816281</v>
      </c>
      <c r="I493" s="10">
        <f t="shared" si="10"/>
        <v>55.576094989732709</v>
      </c>
    </row>
    <row r="494" spans="1:9" x14ac:dyDescent="0.25">
      <c r="A494" s="16"/>
      <c r="B494" s="3">
        <f>DATE(YEAR(siječanj!B494),MONTH(siječanj!B494)+6,DAY(siječanj!B494))</f>
        <v>44018</v>
      </c>
      <c r="C494" s="8">
        <v>5.1145833333333304</v>
      </c>
      <c r="D494">
        <v>0.9430394313401913</v>
      </c>
      <c r="E494" s="6">
        <v>58.620897198121945</v>
      </c>
      <c r="F494" s="10">
        <v>68.851691232054492</v>
      </c>
      <c r="G494" s="10">
        <v>64.849211944179132</v>
      </c>
      <c r="H494" s="10">
        <v>238.7722334798444</v>
      </c>
      <c r="I494" s="10">
        <f t="shared" si="10"/>
        <v>55.281817558368729</v>
      </c>
    </row>
    <row r="495" spans="1:9" x14ac:dyDescent="0.25">
      <c r="A495" s="16"/>
      <c r="B495" s="3">
        <f>DATE(YEAR(siječanj!B495),MONTH(siječanj!B495)+6,DAY(siječanj!B495))</f>
        <v>44018</v>
      </c>
      <c r="C495" s="8">
        <v>5.125</v>
      </c>
      <c r="D495">
        <v>0.9430394313401913</v>
      </c>
      <c r="E495" s="6">
        <v>58.413994786257867</v>
      </c>
      <c r="F495" s="10">
        <v>67.951497034642486</v>
      </c>
      <c r="G495" s="10">
        <v>63.666595322746652</v>
      </c>
      <c r="H495" s="10">
        <v>238.57090756140752</v>
      </c>
      <c r="I495" s="10">
        <f t="shared" si="10"/>
        <v>55.086700425541515</v>
      </c>
    </row>
    <row r="496" spans="1:9" x14ac:dyDescent="0.25">
      <c r="A496" s="16"/>
      <c r="B496" s="3">
        <f>DATE(YEAR(siječanj!B496),MONTH(siječanj!B496)+6,DAY(siječanj!B496))</f>
        <v>44018</v>
      </c>
      <c r="C496" s="8">
        <v>5.1354166666666696</v>
      </c>
      <c r="D496">
        <v>0.9430394313401913</v>
      </c>
      <c r="E496" s="6">
        <v>58.348551292270734</v>
      </c>
      <c r="F496" s="10">
        <v>66.711664462785521</v>
      </c>
      <c r="G496" s="10">
        <v>63.518517924515947</v>
      </c>
      <c r="H496" s="10">
        <v>238.42527260030712</v>
      </c>
      <c r="I496" s="10">
        <f t="shared" si="10"/>
        <v>55.024984630186978</v>
      </c>
    </row>
    <row r="497" spans="1:9" x14ac:dyDescent="0.25">
      <c r="A497" s="16"/>
      <c r="B497" s="3">
        <f>DATE(YEAR(siječanj!B497),MONTH(siječanj!B497)+6,DAY(siječanj!B497))</f>
        <v>44018</v>
      </c>
      <c r="C497" s="8">
        <v>5.1458333333333304</v>
      </c>
      <c r="D497">
        <v>0.9430394313401913</v>
      </c>
      <c r="E497" s="6">
        <v>58.825722540183506</v>
      </c>
      <c r="F497" s="10">
        <v>66.611047242352328</v>
      </c>
      <c r="G497" s="10">
        <v>63.756144866465007</v>
      </c>
      <c r="H497" s="10">
        <v>238.25190371775741</v>
      </c>
      <c r="I497" s="10">
        <f t="shared" si="10"/>
        <v>55.474975932470528</v>
      </c>
    </row>
    <row r="498" spans="1:9" x14ac:dyDescent="0.25">
      <c r="A498" s="16"/>
      <c r="B498" s="3">
        <f>DATE(YEAR(siječanj!B498),MONTH(siječanj!B498)+6,DAY(siječanj!B498))</f>
        <v>44018</v>
      </c>
      <c r="C498" s="8">
        <v>5.15625</v>
      </c>
      <c r="D498">
        <v>0.9430394313401913</v>
      </c>
      <c r="E498" s="6">
        <v>60.027198828891329</v>
      </c>
      <c r="F498" s="10">
        <v>65.837647299238142</v>
      </c>
      <c r="G498" s="10">
        <v>62.877721391232569</v>
      </c>
      <c r="H498" s="10">
        <v>238.31918068911128</v>
      </c>
      <c r="I498" s="10">
        <f t="shared" si="10"/>
        <v>56.608015448542275</v>
      </c>
    </row>
    <row r="499" spans="1:9" x14ac:dyDescent="0.25">
      <c r="A499" s="16"/>
      <c r="B499" s="3">
        <f>DATE(YEAR(siječanj!B499),MONTH(siječanj!B499)+6,DAY(siječanj!B499))</f>
        <v>44018</v>
      </c>
      <c r="C499" s="8">
        <v>5.1666666666666696</v>
      </c>
      <c r="D499">
        <v>0.9430394313401913</v>
      </c>
      <c r="E499" s="6">
        <v>62.166425735016411</v>
      </c>
      <c r="F499" s="10">
        <v>65.512041808160546</v>
      </c>
      <c r="G499" s="10">
        <v>63.145238312639123</v>
      </c>
      <c r="H499" s="10">
        <v>231.65331713042491</v>
      </c>
      <c r="I499" s="10">
        <f t="shared" si="10"/>
        <v>58.625390773602113</v>
      </c>
    </row>
    <row r="500" spans="1:9" x14ac:dyDescent="0.25">
      <c r="A500" s="16"/>
      <c r="B500" s="3">
        <f>DATE(YEAR(siječanj!B500),MONTH(siječanj!B500)+6,DAY(siječanj!B500))</f>
        <v>44018</v>
      </c>
      <c r="C500" s="8">
        <v>5.1770833333333304</v>
      </c>
      <c r="D500">
        <v>0.9430394313401913</v>
      </c>
      <c r="E500" s="6">
        <v>64.347172318781503</v>
      </c>
      <c r="F500" s="10">
        <v>64.481729990315344</v>
      </c>
      <c r="G500" s="10">
        <v>60.98801091365987</v>
      </c>
      <c r="H500" s="10">
        <v>172.24741575725355</v>
      </c>
      <c r="I500" s="10">
        <f t="shared" si="10"/>
        <v>60.68192079185301</v>
      </c>
    </row>
    <row r="501" spans="1:9" x14ac:dyDescent="0.25">
      <c r="A501" s="16"/>
      <c r="B501" s="3">
        <f>DATE(YEAR(siječanj!B501),MONTH(siječanj!B501)+6,DAY(siječanj!B501))</f>
        <v>44018</v>
      </c>
      <c r="C501" s="8">
        <v>5.1875</v>
      </c>
      <c r="D501">
        <v>0.9430394313401913</v>
      </c>
      <c r="E501" s="6">
        <v>66.874108391239346</v>
      </c>
      <c r="F501" s="10">
        <v>64.065332708310066</v>
      </c>
      <c r="G501" s="10">
        <v>59.984778313678795</v>
      </c>
      <c r="H501" s="10">
        <v>104.0615130377202</v>
      </c>
      <c r="I501" s="10">
        <f t="shared" si="10"/>
        <v>63.064921148656666</v>
      </c>
    </row>
    <row r="502" spans="1:9" x14ac:dyDescent="0.25">
      <c r="A502" s="16"/>
      <c r="B502" s="3">
        <f>DATE(YEAR(siječanj!B502),MONTH(siječanj!B502)+6,DAY(siječanj!B502))</f>
        <v>44018</v>
      </c>
      <c r="C502" s="8">
        <v>5.1979166666666696</v>
      </c>
      <c r="D502">
        <v>0.9430394313401913</v>
      </c>
      <c r="E502" s="6">
        <v>70.628073449538363</v>
      </c>
      <c r="F502" s="10">
        <v>63.650333892344861</v>
      </c>
      <c r="G502" s="10">
        <v>59.546288943987165</v>
      </c>
      <c r="H502" s="10">
        <v>67.698078938142359</v>
      </c>
      <c r="I502" s="10">
        <f t="shared" si="10"/>
        <v>66.605058222505917</v>
      </c>
    </row>
    <row r="503" spans="1:9" x14ac:dyDescent="0.25">
      <c r="A503" s="16"/>
      <c r="B503" s="3">
        <f>DATE(YEAR(siječanj!B503),MONTH(siječanj!B503)+6,DAY(siječanj!B503))</f>
        <v>44018</v>
      </c>
      <c r="C503" s="8">
        <v>5.2083333333333304</v>
      </c>
      <c r="D503">
        <v>0.9430394313401913</v>
      </c>
      <c r="E503" s="6">
        <v>73.731009409609868</v>
      </c>
      <c r="F503" s="10">
        <v>63.556182568056592</v>
      </c>
      <c r="G503" s="10">
        <v>62.656287530259725</v>
      </c>
      <c r="H503" s="10">
        <v>45.866909907549982</v>
      </c>
      <c r="I503" s="10">
        <f t="shared" si="10"/>
        <v>69.531249185776787</v>
      </c>
    </row>
    <row r="504" spans="1:9" x14ac:dyDescent="0.25">
      <c r="A504" s="16"/>
      <c r="B504" s="3">
        <f>DATE(YEAR(siječanj!B504),MONTH(siječanj!B504)+6,DAY(siječanj!B504))</f>
        <v>44018</v>
      </c>
      <c r="C504" s="8">
        <v>5.21875</v>
      </c>
      <c r="D504">
        <v>0.9430394313401913</v>
      </c>
      <c r="E504" s="6">
        <v>77.189988106329963</v>
      </c>
      <c r="F504" s="10">
        <v>68.168568701554406</v>
      </c>
      <c r="G504" s="10">
        <v>68.811901654948201</v>
      </c>
      <c r="H504" s="10">
        <v>26.954569769723541</v>
      </c>
      <c r="I504" s="10">
        <f t="shared" si="10"/>
        <v>72.793202488949532</v>
      </c>
    </row>
    <row r="505" spans="1:9" x14ac:dyDescent="0.25">
      <c r="A505" s="16"/>
      <c r="B505" s="3">
        <f>DATE(YEAR(siječanj!B505),MONTH(siječanj!B505)+6,DAY(siječanj!B505))</f>
        <v>44018</v>
      </c>
      <c r="C505" s="8">
        <v>5.2291666666666696</v>
      </c>
      <c r="D505">
        <v>0.9430394313401913</v>
      </c>
      <c r="E505" s="6">
        <v>81.418849902643913</v>
      </c>
      <c r="F505" s="10">
        <v>76.19950105137228</v>
      </c>
      <c r="G505" s="10">
        <v>73.457477870073404</v>
      </c>
      <c r="H505" s="10">
        <v>6.9771609898147773</v>
      </c>
      <c r="I505" s="10">
        <f t="shared" si="10"/>
        <v>76.78118591256171</v>
      </c>
    </row>
    <row r="506" spans="1:9" x14ac:dyDescent="0.25">
      <c r="A506" s="16"/>
      <c r="B506" s="3">
        <f>DATE(YEAR(siječanj!B506),MONTH(siječanj!B506)+6,DAY(siječanj!B506))</f>
        <v>44018</v>
      </c>
      <c r="C506" s="8">
        <v>5.2395833333333304</v>
      </c>
      <c r="D506">
        <v>0.9430394313401913</v>
      </c>
      <c r="E506" s="6">
        <v>86.017268222929033</v>
      </c>
      <c r="F506" s="10">
        <v>77.612321461235027</v>
      </c>
      <c r="G506" s="10">
        <v>76.954830203286889</v>
      </c>
      <c r="H506" s="10">
        <v>2.8240889246370955</v>
      </c>
      <c r="I506" s="10">
        <f t="shared" si="10"/>
        <v>81.117675710387701</v>
      </c>
    </row>
    <row r="507" spans="1:9" x14ac:dyDescent="0.25">
      <c r="A507" s="16"/>
      <c r="B507" s="3">
        <f>DATE(YEAR(siječanj!B507),MONTH(siječanj!B507)+6,DAY(siječanj!B507))</f>
        <v>44018</v>
      </c>
      <c r="C507" s="8">
        <v>5.25</v>
      </c>
      <c r="D507">
        <v>0.9430394313401913</v>
      </c>
      <c r="E507" s="6">
        <v>88.420558422907632</v>
      </c>
      <c r="F507" s="10">
        <v>77.464204618407038</v>
      </c>
      <c r="G507" s="10">
        <v>94.933684952205667</v>
      </c>
      <c r="H507" s="10">
        <v>2.943675275130361</v>
      </c>
      <c r="I507" s="10">
        <f t="shared" si="10"/>
        <v>83.384073133920978</v>
      </c>
    </row>
    <row r="508" spans="1:9" x14ac:dyDescent="0.25">
      <c r="A508" s="16"/>
      <c r="B508" s="3">
        <f>DATE(YEAR(siječanj!B508),MONTH(siječanj!B508)+6,DAY(siječanj!B508))</f>
        <v>44018</v>
      </c>
      <c r="C508" s="8">
        <v>5.2604166666666696</v>
      </c>
      <c r="D508">
        <v>0.9430394313401913</v>
      </c>
      <c r="E508" s="6">
        <v>89.360896492773762</v>
      </c>
      <c r="F508" s="10">
        <v>87.427965723054399</v>
      </c>
      <c r="G508" s="10">
        <v>100.35685411975595</v>
      </c>
      <c r="H508" s="10">
        <v>3.4981345738666794</v>
      </c>
      <c r="I508" s="10">
        <f t="shared" si="10"/>
        <v>84.270849012595065</v>
      </c>
    </row>
    <row r="509" spans="1:9" x14ac:dyDescent="0.25">
      <c r="A509" s="16"/>
      <c r="B509" s="3">
        <f>DATE(YEAR(siječanj!B509),MONTH(siječanj!B509)+6,DAY(siječanj!B509))</f>
        <v>44018</v>
      </c>
      <c r="C509" s="8">
        <v>5.2708333333333304</v>
      </c>
      <c r="D509">
        <v>0.9430394313401913</v>
      </c>
      <c r="E509" s="6">
        <v>92.502893014098362</v>
      </c>
      <c r="F509" s="10">
        <v>93.83314111550915</v>
      </c>
      <c r="G509" s="10">
        <v>109.14667117087539</v>
      </c>
      <c r="H509" s="10">
        <v>3.3573872134182294</v>
      </c>
      <c r="I509" s="10">
        <f t="shared" si="10"/>
        <v>87.233875625337873</v>
      </c>
    </row>
    <row r="510" spans="1:9" x14ac:dyDescent="0.25">
      <c r="A510" s="16"/>
      <c r="B510" s="3">
        <f>DATE(YEAR(siječanj!B510),MONTH(siječanj!B510)+6,DAY(siječanj!B510))</f>
        <v>44018</v>
      </c>
      <c r="C510" s="8">
        <v>5.28125</v>
      </c>
      <c r="D510">
        <v>0.9430394313401913</v>
      </c>
      <c r="E510" s="6">
        <v>93.299675352275486</v>
      </c>
      <c r="F510" s="10">
        <v>102.60878878029791</v>
      </c>
      <c r="G510" s="10">
        <v>119.96452814397142</v>
      </c>
      <c r="H510" s="10">
        <v>3.4779307646912985</v>
      </c>
      <c r="I510" s="10">
        <f t="shared" si="10"/>
        <v>87.985272788434344</v>
      </c>
    </row>
    <row r="511" spans="1:9" x14ac:dyDescent="0.25">
      <c r="A511" s="16"/>
      <c r="B511" s="3">
        <f>DATE(YEAR(siječanj!B511),MONTH(siječanj!B511)+6,DAY(siječanj!B511))</f>
        <v>44018</v>
      </c>
      <c r="C511" s="8">
        <v>5.2916666666666696</v>
      </c>
      <c r="D511">
        <v>0.9430394313401913</v>
      </c>
      <c r="E511" s="6">
        <v>93.059262420237133</v>
      </c>
      <c r="F511" s="10">
        <v>111.41326172355009</v>
      </c>
      <c r="G511" s="10">
        <v>129.02219119521862</v>
      </c>
      <c r="H511" s="10">
        <v>3.1069731305369372</v>
      </c>
      <c r="I511" s="10">
        <f t="shared" si="10"/>
        <v>87.75855391371806</v>
      </c>
    </row>
    <row r="512" spans="1:9" x14ac:dyDescent="0.25">
      <c r="A512" s="16"/>
      <c r="B512" s="3">
        <f>DATE(YEAR(siječanj!B512),MONTH(siječanj!B512)+6,DAY(siječanj!B512))</f>
        <v>44018</v>
      </c>
      <c r="C512" s="8">
        <v>5.3020833333333304</v>
      </c>
      <c r="D512">
        <v>0.9430394313401913</v>
      </c>
      <c r="E512" s="6">
        <v>92.676259238575781</v>
      </c>
      <c r="F512" s="10">
        <v>125.4502118944836</v>
      </c>
      <c r="G512" s="10">
        <v>139.78303327328882</v>
      </c>
      <c r="H512" s="10">
        <v>2.7820746831252277</v>
      </c>
      <c r="I512" s="10">
        <f t="shared" si="10"/>
        <v>87.397366811082662</v>
      </c>
    </row>
    <row r="513" spans="1:9" x14ac:dyDescent="0.25">
      <c r="A513" s="16"/>
      <c r="B513" s="3">
        <f>DATE(YEAR(siječanj!B513),MONTH(siječanj!B513)+6,DAY(siječanj!B513))</f>
        <v>44018</v>
      </c>
      <c r="C513" s="8">
        <v>5.3125</v>
      </c>
      <c r="D513">
        <v>0.9430394313401913</v>
      </c>
      <c r="E513" s="6">
        <v>93.563074260208325</v>
      </c>
      <c r="F513" s="10">
        <v>135.16170258496388</v>
      </c>
      <c r="G513" s="10">
        <v>149.1200119220442</v>
      </c>
      <c r="H513" s="10">
        <v>2.2941512970745448</v>
      </c>
      <c r="I513" s="10">
        <f t="shared" si="10"/>
        <v>88.233668344786949</v>
      </c>
    </row>
    <row r="514" spans="1:9" x14ac:dyDescent="0.25">
      <c r="A514" s="16"/>
      <c r="B514" s="3">
        <f>DATE(YEAR(siječanj!B514),MONTH(siječanj!B514)+6,DAY(siječanj!B514))</f>
        <v>44018</v>
      </c>
      <c r="C514" s="8">
        <v>5.3229166666666696</v>
      </c>
      <c r="D514">
        <v>0.9430394313401913</v>
      </c>
      <c r="E514" s="6">
        <v>95.254052917980701</v>
      </c>
      <c r="F514" s="10">
        <v>144.51286322961928</v>
      </c>
      <c r="G514" s="10">
        <v>163.62201353418729</v>
      </c>
      <c r="H514" s="10">
        <v>1.9482691360019331</v>
      </c>
      <c r="I514" s="10">
        <f t="shared" si="10"/>
        <v>89.828327896621005</v>
      </c>
    </row>
    <row r="515" spans="1:9" x14ac:dyDescent="0.25">
      <c r="A515" s="16"/>
      <c r="B515" s="3">
        <f>DATE(YEAR(siječanj!B515),MONTH(siječanj!B515)+6,DAY(siječanj!B515))</f>
        <v>44018</v>
      </c>
      <c r="C515" s="8">
        <v>5.3333333333333304</v>
      </c>
      <c r="D515">
        <v>0.9430394313401913</v>
      </c>
      <c r="E515" s="6">
        <v>96.098312688673417</v>
      </c>
      <c r="F515" s="10">
        <v>166.29971033644881</v>
      </c>
      <c r="G515" s="10">
        <v>178.28413200997096</v>
      </c>
      <c r="H515" s="10">
        <v>1.8086851579788845</v>
      </c>
      <c r="I515" s="10">
        <f t="shared" si="10"/>
        <v>90.624498150678463</v>
      </c>
    </row>
    <row r="516" spans="1:9" x14ac:dyDescent="0.25">
      <c r="A516" s="16"/>
      <c r="B516" s="3">
        <f>DATE(YEAR(siječanj!B516),MONTH(siječanj!B516)+6,DAY(siječanj!B516))</f>
        <v>44018</v>
      </c>
      <c r="C516" s="8">
        <v>5.34375</v>
      </c>
      <c r="D516">
        <v>0.9430394313401913</v>
      </c>
      <c r="E516" s="6">
        <v>97.792339821517174</v>
      </c>
      <c r="F516" s="10">
        <v>190.00166425777269</v>
      </c>
      <c r="G516" s="10">
        <v>190.33278353191452</v>
      </c>
      <c r="H516" s="10">
        <v>1.7504702185653414</v>
      </c>
      <c r="I516" s="10">
        <f t="shared" ref="I516:I579" si="12">D516*E516</f>
        <v>92.222032534710294</v>
      </c>
    </row>
    <row r="517" spans="1:9" x14ac:dyDescent="0.25">
      <c r="A517" s="16"/>
      <c r="B517" s="3">
        <f>DATE(YEAR(siječanj!B517),MONTH(siječanj!B517)+6,DAY(siječanj!B517))</f>
        <v>44018</v>
      </c>
      <c r="C517" s="8">
        <v>5.3541666666666696</v>
      </c>
      <c r="D517">
        <v>0.9430394313401913</v>
      </c>
      <c r="E517" s="6">
        <v>98.54347894566402</v>
      </c>
      <c r="F517" s="10">
        <v>187.89359725981552</v>
      </c>
      <c r="G517" s="10">
        <v>195.00059663965166</v>
      </c>
      <c r="H517" s="10">
        <v>1.8541078709459959</v>
      </c>
      <c r="I517" s="10">
        <f t="shared" si="12"/>
        <v>92.930386347203111</v>
      </c>
    </row>
    <row r="518" spans="1:9" x14ac:dyDescent="0.25">
      <c r="A518" s="16"/>
      <c r="B518" s="3">
        <f>DATE(YEAR(siječanj!B518),MONTH(siječanj!B518)+6,DAY(siječanj!B518))</f>
        <v>44018</v>
      </c>
      <c r="C518" s="8">
        <v>5.3645833333333304</v>
      </c>
      <c r="D518">
        <v>0.9430394313401913</v>
      </c>
      <c r="E518" s="6">
        <v>100.22509795571884</v>
      </c>
      <c r="F518" s="10">
        <v>189.23733826959651</v>
      </c>
      <c r="G518" s="10">
        <v>201.54552694414286</v>
      </c>
      <c r="H518" s="10">
        <v>2.0517902509307282</v>
      </c>
      <c r="I518" s="10">
        <f t="shared" si="12"/>
        <v>94.516219382176061</v>
      </c>
    </row>
    <row r="519" spans="1:9" x14ac:dyDescent="0.25">
      <c r="A519" s="16"/>
      <c r="B519" s="3">
        <f>DATE(YEAR(siječanj!B519),MONTH(siječanj!B519)+6,DAY(siječanj!B519))</f>
        <v>44018</v>
      </c>
      <c r="C519" s="8">
        <v>5.375</v>
      </c>
      <c r="D519">
        <v>0.9430394313401913</v>
      </c>
      <c r="E519" s="6">
        <v>101.76603102586979</v>
      </c>
      <c r="F519" s="10">
        <v>192.04827108441799</v>
      </c>
      <c r="G519" s="10">
        <v>207.68314608119877</v>
      </c>
      <c r="H519" s="10">
        <v>1.911561830759362</v>
      </c>
      <c r="I519" s="10">
        <f t="shared" si="12"/>
        <v>95.969380028384521</v>
      </c>
    </row>
    <row r="520" spans="1:9" x14ac:dyDescent="0.25">
      <c r="A520" s="16"/>
      <c r="B520" s="3">
        <f>DATE(YEAR(siječanj!B520),MONTH(siječanj!B520)+6,DAY(siječanj!B520))</f>
        <v>44018</v>
      </c>
      <c r="C520" s="8">
        <v>5.3854166666666696</v>
      </c>
      <c r="D520">
        <v>0.9430394313401913</v>
      </c>
      <c r="E520" s="6">
        <v>103.57956075079298</v>
      </c>
      <c r="F520" s="10">
        <v>199.33617994168699</v>
      </c>
      <c r="G520" s="10">
        <v>209.54436315730149</v>
      </c>
      <c r="H520" s="10">
        <v>1.6599435275421872</v>
      </c>
      <c r="I520" s="10">
        <f t="shared" si="12"/>
        <v>97.679610068894604</v>
      </c>
    </row>
    <row r="521" spans="1:9" x14ac:dyDescent="0.25">
      <c r="A521" s="16"/>
      <c r="B521" s="3">
        <f>DATE(YEAR(siječanj!B521),MONTH(siječanj!B521)+6,DAY(siječanj!B521))</f>
        <v>44018</v>
      </c>
      <c r="C521" s="8">
        <v>5.3958333333333304</v>
      </c>
      <c r="D521">
        <v>0.9430394313401913</v>
      </c>
      <c r="E521" s="6">
        <v>104.24652820071331</v>
      </c>
      <c r="F521" s="10">
        <v>197.02298449828643</v>
      </c>
      <c r="G521" s="10">
        <v>212.44094215340905</v>
      </c>
      <c r="H521" s="10">
        <v>1.6333371308407096</v>
      </c>
      <c r="I521" s="10">
        <f t="shared" si="12"/>
        <v>98.3085866735899</v>
      </c>
    </row>
    <row r="522" spans="1:9" x14ac:dyDescent="0.25">
      <c r="A522" s="16"/>
      <c r="B522" s="3">
        <f>DATE(YEAR(siječanj!B522),MONTH(siječanj!B522)+6,DAY(siječanj!B522))</f>
        <v>44018</v>
      </c>
      <c r="C522" s="8">
        <v>5.40625</v>
      </c>
      <c r="D522">
        <v>0.9430394313401913</v>
      </c>
      <c r="E522" s="6">
        <v>104.9617085475042</v>
      </c>
      <c r="F522" s="10">
        <v>195.0398752633044</v>
      </c>
      <c r="G522" s="10">
        <v>211.02774970360252</v>
      </c>
      <c r="H522" s="10">
        <v>1.7524493631537601</v>
      </c>
      <c r="I522" s="10">
        <f t="shared" si="12"/>
        <v>98.983029941133253</v>
      </c>
    </row>
    <row r="523" spans="1:9" x14ac:dyDescent="0.25">
      <c r="A523" s="16"/>
      <c r="B523" s="3">
        <f>DATE(YEAR(siječanj!B523),MONTH(siječanj!B523)+6,DAY(siječanj!B523))</f>
        <v>44018</v>
      </c>
      <c r="C523" s="8">
        <v>5.4166666666666696</v>
      </c>
      <c r="D523">
        <v>0.9430394313401913</v>
      </c>
      <c r="E523" s="6">
        <v>106.11381987638541</v>
      </c>
      <c r="F523" s="10">
        <v>203.22588865608645</v>
      </c>
      <c r="G523" s="10">
        <v>211.71535969155448</v>
      </c>
      <c r="H523" s="10">
        <v>1.7135886051682798</v>
      </c>
      <c r="I523" s="10">
        <f t="shared" si="12"/>
        <v>100.06951635356198</v>
      </c>
    </row>
    <row r="524" spans="1:9" x14ac:dyDescent="0.25">
      <c r="A524" s="16"/>
      <c r="B524" s="3">
        <f>DATE(YEAR(siječanj!B524),MONTH(siječanj!B524)+6,DAY(siječanj!B524))</f>
        <v>44018</v>
      </c>
      <c r="C524" s="8">
        <v>5.4270833333333304</v>
      </c>
      <c r="D524">
        <v>0.9430394313401913</v>
      </c>
      <c r="E524" s="6">
        <v>106.53804854994476</v>
      </c>
      <c r="F524" s="10">
        <v>199.03162779424107</v>
      </c>
      <c r="G524" s="10">
        <v>207.91477736937372</v>
      </c>
      <c r="H524" s="10">
        <v>1.976853681245232</v>
      </c>
      <c r="I524" s="10">
        <f t="shared" si="12"/>
        <v>100.4695807206336</v>
      </c>
    </row>
    <row r="525" spans="1:9" x14ac:dyDescent="0.25">
      <c r="A525" s="16"/>
      <c r="B525" s="3">
        <f>DATE(YEAR(siječanj!B525),MONTH(siječanj!B525)+6,DAY(siječanj!B525))</f>
        <v>44018</v>
      </c>
      <c r="C525" s="8">
        <v>5.4375</v>
      </c>
      <c r="D525">
        <v>0.9430394313401913</v>
      </c>
      <c r="E525" s="6">
        <v>108.54549998766674</v>
      </c>
      <c r="F525" s="10">
        <v>195.81891327496507</v>
      </c>
      <c r="G525" s="10">
        <v>208.99006215667754</v>
      </c>
      <c r="H525" s="10">
        <v>2.0196079853787383</v>
      </c>
      <c r="I525" s="10">
        <f t="shared" si="12"/>
        <v>102.36268658290599</v>
      </c>
    </row>
    <row r="526" spans="1:9" x14ac:dyDescent="0.25">
      <c r="A526" s="16"/>
      <c r="B526" s="3">
        <f>DATE(YEAR(siječanj!B526),MONTH(siječanj!B526)+6,DAY(siječanj!B526))</f>
        <v>44018</v>
      </c>
      <c r="C526" s="8">
        <v>5.4479166666666696</v>
      </c>
      <c r="D526">
        <v>0.9430394313401913</v>
      </c>
      <c r="E526" s="6">
        <v>109.4357198637427</v>
      </c>
      <c r="F526" s="10">
        <v>193.31727453266782</v>
      </c>
      <c r="G526" s="10">
        <v>207.13477652386672</v>
      </c>
      <c r="H526" s="10">
        <v>1.9513200267288209</v>
      </c>
      <c r="I526" s="10">
        <f t="shared" si="12"/>
        <v>103.2021990286084</v>
      </c>
    </row>
    <row r="527" spans="1:9" x14ac:dyDescent="0.25">
      <c r="A527" s="16"/>
      <c r="B527" s="3">
        <f>DATE(YEAR(siječanj!B527),MONTH(siječanj!B527)+6,DAY(siječanj!B527))</f>
        <v>44018</v>
      </c>
      <c r="C527" s="8">
        <v>5.4583333333333304</v>
      </c>
      <c r="D527">
        <v>0.9430394313401913</v>
      </c>
      <c r="E527" s="6">
        <v>110.64822219457238</v>
      </c>
      <c r="F527" s="10">
        <v>197.89846844374364</v>
      </c>
      <c r="G527" s="10">
        <v>210.43988668657107</v>
      </c>
      <c r="H527" s="10">
        <v>1.7998980348993534</v>
      </c>
      <c r="I527" s="10">
        <f t="shared" si="12"/>
        <v>104.34563653717268</v>
      </c>
    </row>
    <row r="528" spans="1:9" x14ac:dyDescent="0.25">
      <c r="A528" s="16"/>
      <c r="B528" s="3">
        <f>DATE(YEAR(siječanj!B528),MONTH(siječanj!B528)+6,DAY(siječanj!B528))</f>
        <v>44018</v>
      </c>
      <c r="C528" s="8">
        <v>5.46875</v>
      </c>
      <c r="D528">
        <v>0.9430394313401913</v>
      </c>
      <c r="E528" s="6">
        <v>112.25424139213798</v>
      </c>
      <c r="F528" s="10">
        <v>205.75179158789467</v>
      </c>
      <c r="G528" s="10">
        <v>208.02261887420477</v>
      </c>
      <c r="H528" s="10">
        <v>1.9837742130018159</v>
      </c>
      <c r="I528" s="10">
        <f t="shared" si="12"/>
        <v>105.86017596796637</v>
      </c>
    </row>
    <row r="529" spans="1:9" x14ac:dyDescent="0.25">
      <c r="A529" s="16"/>
      <c r="B529" s="3">
        <f>DATE(YEAR(siječanj!B529),MONTH(siječanj!B529)+6,DAY(siječanj!B529))</f>
        <v>44018</v>
      </c>
      <c r="C529" s="8">
        <v>5.4791666666666696</v>
      </c>
      <c r="D529">
        <v>0.9430394313401913</v>
      </c>
      <c r="E529" s="6">
        <v>112.45704297322274</v>
      </c>
      <c r="F529" s="10">
        <v>189.80092812089754</v>
      </c>
      <c r="G529" s="10">
        <v>205.82271157034765</v>
      </c>
      <c r="H529" s="10">
        <v>2.1147244591212848</v>
      </c>
      <c r="I529" s="10">
        <f t="shared" si="12"/>
        <v>106.05142585566743</v>
      </c>
    </row>
    <row r="530" spans="1:9" x14ac:dyDescent="0.25">
      <c r="A530" s="16"/>
      <c r="B530" s="3">
        <f>DATE(YEAR(siječanj!B530),MONTH(siječanj!B530)+6,DAY(siječanj!B530))</f>
        <v>44018</v>
      </c>
      <c r="C530" s="8">
        <v>5.4895833333333304</v>
      </c>
      <c r="D530">
        <v>0.9430394313401913</v>
      </c>
      <c r="E530" s="6">
        <v>111.69896876572858</v>
      </c>
      <c r="F530" s="10">
        <v>189.69166693364781</v>
      </c>
      <c r="G530" s="10">
        <v>199.36608271832733</v>
      </c>
      <c r="H530" s="10">
        <v>1.8732459102624903</v>
      </c>
      <c r="I530" s="10">
        <f t="shared" si="12"/>
        <v>105.33653198611847</v>
      </c>
    </row>
    <row r="531" spans="1:9" x14ac:dyDescent="0.25">
      <c r="A531" s="16"/>
      <c r="B531" s="3">
        <f>DATE(YEAR(siječanj!B531),MONTH(siječanj!B531)+6,DAY(siječanj!B531))</f>
        <v>44018</v>
      </c>
      <c r="C531" s="8">
        <v>5.5</v>
      </c>
      <c r="D531">
        <v>0.9430394313401913</v>
      </c>
      <c r="E531" s="6">
        <v>110.9680781105549</v>
      </c>
      <c r="F531" s="10">
        <v>184.50383613615315</v>
      </c>
      <c r="G531" s="10">
        <v>197.28832381736328</v>
      </c>
      <c r="H531" s="10">
        <v>1.9575781874983396</v>
      </c>
      <c r="I531" s="10">
        <f t="shared" si="12"/>
        <v>104.64727327829162</v>
      </c>
    </row>
    <row r="532" spans="1:9" x14ac:dyDescent="0.25">
      <c r="A532" s="16"/>
      <c r="B532" s="3">
        <f>DATE(YEAR(siječanj!B532),MONTH(siječanj!B532)+6,DAY(siječanj!B532))</f>
        <v>44018</v>
      </c>
      <c r="C532" s="8">
        <v>5.5104166666666696</v>
      </c>
      <c r="D532">
        <v>0.9430394313401913</v>
      </c>
      <c r="E532" s="6">
        <v>110.40048127339706</v>
      </c>
      <c r="F532" s="10">
        <v>183.5389588658083</v>
      </c>
      <c r="G532" s="10">
        <v>198.30693482782783</v>
      </c>
      <c r="H532" s="10">
        <v>1.9862125350714932</v>
      </c>
      <c r="I532" s="10">
        <f t="shared" si="12"/>
        <v>104.1120070797478</v>
      </c>
    </row>
    <row r="533" spans="1:9" x14ac:dyDescent="0.25">
      <c r="A533" s="16"/>
      <c r="B533" s="3">
        <f>DATE(YEAR(siječanj!B533),MONTH(siječanj!B533)+6,DAY(siječanj!B533))</f>
        <v>44018</v>
      </c>
      <c r="C533" s="8">
        <v>5.5208333333333304</v>
      </c>
      <c r="D533">
        <v>0.9430394313401913</v>
      </c>
      <c r="E533" s="6">
        <v>111.18358989777441</v>
      </c>
      <c r="F533" s="10">
        <v>182.98204387684208</v>
      </c>
      <c r="G533" s="10">
        <v>198.0192718676355</v>
      </c>
      <c r="H533" s="10">
        <v>2.1598881999731532</v>
      </c>
      <c r="I533" s="10">
        <f t="shared" si="12"/>
        <v>104.85050939155822</v>
      </c>
    </row>
    <row r="534" spans="1:9" x14ac:dyDescent="0.25">
      <c r="A534" s="16"/>
      <c r="B534" s="3">
        <f>DATE(YEAR(siječanj!B534),MONTH(siječanj!B534)+6,DAY(siječanj!B534))</f>
        <v>44018</v>
      </c>
      <c r="C534" s="8">
        <v>5.53125</v>
      </c>
      <c r="D534">
        <v>0.9430394313401913</v>
      </c>
      <c r="E534" s="6">
        <v>111.5257180437069</v>
      </c>
      <c r="F534" s="10">
        <v>183.617027830636</v>
      </c>
      <c r="G534" s="10">
        <v>198.71979618881707</v>
      </c>
      <c r="H534" s="10">
        <v>2.5055243375362837</v>
      </c>
      <c r="I534" s="10">
        <f t="shared" si="12"/>
        <v>105.17314972374388</v>
      </c>
    </row>
    <row r="535" spans="1:9" x14ac:dyDescent="0.25">
      <c r="A535" s="16"/>
      <c r="B535" s="3">
        <f>DATE(YEAR(siječanj!B535),MONTH(siječanj!B535)+6,DAY(siječanj!B535))</f>
        <v>44018</v>
      </c>
      <c r="C535" s="8">
        <v>5.5416666666666696</v>
      </c>
      <c r="D535">
        <v>0.9430394313401913</v>
      </c>
      <c r="E535" s="6">
        <v>110.55140843104398</v>
      </c>
      <c r="F535" s="10">
        <v>186.12643850776499</v>
      </c>
      <c r="G535" s="10">
        <v>196.84025103320542</v>
      </c>
      <c r="H535" s="10">
        <v>2.200873525350227</v>
      </c>
      <c r="I535" s="10">
        <f t="shared" si="12"/>
        <v>104.25433734066894</v>
      </c>
    </row>
    <row r="536" spans="1:9" x14ac:dyDescent="0.25">
      <c r="A536" s="16"/>
      <c r="B536" s="3">
        <f>DATE(YEAR(siječanj!B536),MONTH(siječanj!B536)+6,DAY(siječanj!B536))</f>
        <v>44018</v>
      </c>
      <c r="C536" s="8">
        <v>5.5520833333333304</v>
      </c>
      <c r="D536">
        <v>0.9430394313401913</v>
      </c>
      <c r="E536" s="6">
        <v>110.1265420259768</v>
      </c>
      <c r="F536" s="10">
        <v>187.03351251512115</v>
      </c>
      <c r="G536" s="10">
        <v>188.71006425242547</v>
      </c>
      <c r="H536" s="10">
        <v>2.1228721202854843</v>
      </c>
      <c r="I536" s="10">
        <f t="shared" si="12"/>
        <v>103.85367156763884</v>
      </c>
    </row>
    <row r="537" spans="1:9" x14ac:dyDescent="0.25">
      <c r="A537" s="16"/>
      <c r="B537" s="3">
        <f>DATE(YEAR(siječanj!B537),MONTH(siječanj!B537)+6,DAY(siječanj!B537))</f>
        <v>44018</v>
      </c>
      <c r="C537" s="8">
        <v>5.5625</v>
      </c>
      <c r="D537">
        <v>0.9430394313401913</v>
      </c>
      <c r="E537" s="6">
        <v>110.09402166788044</v>
      </c>
      <c r="F537" s="10">
        <v>185.54775486782481</v>
      </c>
      <c r="G537" s="10">
        <v>184.59387938399126</v>
      </c>
      <c r="H537" s="10">
        <v>2.1258214142594691</v>
      </c>
      <c r="I537" s="10">
        <f t="shared" si="12"/>
        <v>103.82300358763267</v>
      </c>
    </row>
    <row r="538" spans="1:9" x14ac:dyDescent="0.25">
      <c r="A538" s="16"/>
      <c r="B538" s="3">
        <f>DATE(YEAR(siječanj!B538),MONTH(siječanj!B538)+6,DAY(siječanj!B538))</f>
        <v>44018</v>
      </c>
      <c r="C538" s="8">
        <v>5.5729166666666696</v>
      </c>
      <c r="D538">
        <v>0.9430394313401913</v>
      </c>
      <c r="E538" s="6">
        <v>111.0552943110509</v>
      </c>
      <c r="F538" s="10">
        <v>185.26041028240041</v>
      </c>
      <c r="G538" s="10">
        <v>186.41758951218725</v>
      </c>
      <c r="H538" s="10">
        <v>1.9902993142593548</v>
      </c>
      <c r="I538" s="10">
        <f t="shared" si="12"/>
        <v>104.72952159441103</v>
      </c>
    </row>
    <row r="539" spans="1:9" x14ac:dyDescent="0.25">
      <c r="A539" s="16"/>
      <c r="B539" s="3">
        <f>DATE(YEAR(siječanj!B539),MONTH(siječanj!B539)+6,DAY(siječanj!B539))</f>
        <v>44018</v>
      </c>
      <c r="C539" s="8">
        <v>5.5833333333333304</v>
      </c>
      <c r="D539">
        <v>0.9430394313401913</v>
      </c>
      <c r="E539" s="6">
        <v>111.30026416048872</v>
      </c>
      <c r="F539" s="10">
        <v>184.98640336590398</v>
      </c>
      <c r="G539" s="10">
        <v>184.57704821134831</v>
      </c>
      <c r="H539" s="10">
        <v>2.0381802702280853</v>
      </c>
      <c r="I539" s="10">
        <f t="shared" si="12"/>
        <v>104.96053782192035</v>
      </c>
    </row>
    <row r="540" spans="1:9" x14ac:dyDescent="0.25">
      <c r="A540" s="16"/>
      <c r="B540" s="3">
        <f>DATE(YEAR(siječanj!B540),MONTH(siječanj!B540)+6,DAY(siječanj!B540))</f>
        <v>44018</v>
      </c>
      <c r="C540" s="8">
        <v>5.59375</v>
      </c>
      <c r="D540">
        <v>0.9430394313401913</v>
      </c>
      <c r="E540" s="6">
        <v>112.6132496790179</v>
      </c>
      <c r="F540" s="10">
        <v>185.37612531005337</v>
      </c>
      <c r="G540" s="10">
        <v>180.08591425850048</v>
      </c>
      <c r="H540" s="10">
        <v>2.3077572935907993</v>
      </c>
      <c r="I540" s="10">
        <f t="shared" si="12"/>
        <v>106.19873493867202</v>
      </c>
    </row>
    <row r="541" spans="1:9" x14ac:dyDescent="0.25">
      <c r="A541" s="16"/>
      <c r="B541" s="3">
        <f>DATE(YEAR(siječanj!B541),MONTH(siječanj!B541)+6,DAY(siječanj!B541))</f>
        <v>44018</v>
      </c>
      <c r="C541" s="8">
        <v>5.6041666666666696</v>
      </c>
      <c r="D541">
        <v>0.9430394313401913</v>
      </c>
      <c r="E541" s="6">
        <v>113.61257396455449</v>
      </c>
      <c r="F541" s="10">
        <v>182.26860919306588</v>
      </c>
      <c r="G541" s="10">
        <v>175.09176341451942</v>
      </c>
      <c r="H541" s="10">
        <v>2.4467575883079524</v>
      </c>
      <c r="I541" s="10">
        <f t="shared" si="12"/>
        <v>107.14113714462889</v>
      </c>
    </row>
    <row r="542" spans="1:9" x14ac:dyDescent="0.25">
      <c r="A542" s="16"/>
      <c r="B542" s="3">
        <f>DATE(YEAR(siječanj!B542),MONTH(siječanj!B542)+6,DAY(siječanj!B542))</f>
        <v>44018</v>
      </c>
      <c r="C542" s="8">
        <v>5.6145833333333304</v>
      </c>
      <c r="D542">
        <v>0.9430394313401913</v>
      </c>
      <c r="E542" s="6">
        <v>113.98702404128758</v>
      </c>
      <c r="F542" s="10">
        <v>180.5029614273115</v>
      </c>
      <c r="G542" s="10">
        <v>171.08471228687029</v>
      </c>
      <c r="H542" s="10">
        <v>2.2679682201768308</v>
      </c>
      <c r="I542" s="10">
        <f t="shared" si="12"/>
        <v>107.49425833205656</v>
      </c>
    </row>
    <row r="543" spans="1:9" x14ac:dyDescent="0.25">
      <c r="A543" s="16"/>
      <c r="B543" s="3">
        <f>DATE(YEAR(siječanj!B543),MONTH(siječanj!B543)+6,DAY(siječanj!B543))</f>
        <v>44018</v>
      </c>
      <c r="C543" s="8">
        <v>5.625</v>
      </c>
      <c r="D543">
        <v>0.9430394313401913</v>
      </c>
      <c r="E543" s="6">
        <v>114.25860190516809</v>
      </c>
      <c r="F543" s="10">
        <v>179.63415636276969</v>
      </c>
      <c r="G543" s="10">
        <v>169.56041563710664</v>
      </c>
      <c r="H543" s="10">
        <v>2.4525774885747516</v>
      </c>
      <c r="I543" s="10">
        <f t="shared" si="12"/>
        <v>107.75036696637501</v>
      </c>
    </row>
    <row r="544" spans="1:9" x14ac:dyDescent="0.25">
      <c r="A544" s="16"/>
      <c r="B544" s="3">
        <f>DATE(YEAR(siječanj!B544),MONTH(siječanj!B544)+6,DAY(siječanj!B544))</f>
        <v>44018</v>
      </c>
      <c r="C544" s="8">
        <v>5.6354166666666696</v>
      </c>
      <c r="D544">
        <v>0.9430394313401913</v>
      </c>
      <c r="E544" s="6">
        <v>114.63033323178894</v>
      </c>
      <c r="F544" s="10">
        <v>179.49248532318379</v>
      </c>
      <c r="G544" s="10">
        <v>164.72977277285656</v>
      </c>
      <c r="H544" s="10">
        <v>2.3958855044081599</v>
      </c>
      <c r="I544" s="10">
        <f t="shared" si="12"/>
        <v>108.10092426524288</v>
      </c>
    </row>
    <row r="545" spans="1:9" x14ac:dyDescent="0.25">
      <c r="A545" s="16"/>
      <c r="B545" s="3">
        <f>DATE(YEAR(siječanj!B545),MONTH(siječanj!B545)+6,DAY(siječanj!B545))</f>
        <v>44018</v>
      </c>
      <c r="C545" s="8">
        <v>5.6458333333333304</v>
      </c>
      <c r="D545">
        <v>0.9430394313401913</v>
      </c>
      <c r="E545" s="6">
        <v>115.34361815366498</v>
      </c>
      <c r="F545" s="10">
        <v>177.45352585537239</v>
      </c>
      <c r="G545" s="10">
        <v>164.30217510620571</v>
      </c>
      <c r="H545" s="10">
        <v>2.4038070629948196</v>
      </c>
      <c r="I545" s="10">
        <f t="shared" si="12"/>
        <v>108.77358007235239</v>
      </c>
    </row>
    <row r="546" spans="1:9" x14ac:dyDescent="0.25">
      <c r="A546" s="16"/>
      <c r="B546" s="3">
        <f>DATE(YEAR(siječanj!B546),MONTH(siječanj!B546)+6,DAY(siječanj!B546))</f>
        <v>44018</v>
      </c>
      <c r="C546" s="8">
        <v>5.65625</v>
      </c>
      <c r="D546">
        <v>0.9430394313401913</v>
      </c>
      <c r="E546" s="6">
        <v>115.24786661784928</v>
      </c>
      <c r="F546" s="10">
        <v>176.03913016192433</v>
      </c>
      <c r="G546" s="10">
        <v>160.62992545898354</v>
      </c>
      <c r="H546" s="10">
        <v>2.1465282269663799</v>
      </c>
      <c r="I546" s="10">
        <f t="shared" si="12"/>
        <v>108.6832825984668</v>
      </c>
    </row>
    <row r="547" spans="1:9" x14ac:dyDescent="0.25">
      <c r="A547" s="16"/>
      <c r="B547" s="3">
        <f>DATE(YEAR(siječanj!B547),MONTH(siječanj!B547)+6,DAY(siječanj!B547))</f>
        <v>44018</v>
      </c>
      <c r="C547" s="8">
        <v>5.6666666666666696</v>
      </c>
      <c r="D547">
        <v>0.9430394313401913</v>
      </c>
      <c r="E547" s="6">
        <v>114.47786406699775</v>
      </c>
      <c r="F547" s="10">
        <v>176.35792014034695</v>
      </c>
      <c r="G547" s="10">
        <v>162.43808461102515</v>
      </c>
      <c r="H547" s="10">
        <v>2.0608741958961918</v>
      </c>
      <c r="I547" s="10">
        <f t="shared" si="12"/>
        <v>107.95713983078129</v>
      </c>
    </row>
    <row r="548" spans="1:9" x14ac:dyDescent="0.25">
      <c r="A548" s="16"/>
      <c r="B548" s="3">
        <f>DATE(YEAR(siječanj!B548),MONTH(siječanj!B548)+6,DAY(siječanj!B548))</f>
        <v>44018</v>
      </c>
      <c r="C548" s="8">
        <v>5.6770833333333304</v>
      </c>
      <c r="D548">
        <v>0.9430394313401913</v>
      </c>
      <c r="E548" s="6">
        <v>112.80338646518983</v>
      </c>
      <c r="F548" s="10">
        <v>170.47926319339018</v>
      </c>
      <c r="G548" s="10">
        <v>163.18986494961155</v>
      </c>
      <c r="H548" s="10">
        <v>2.1583224147225271</v>
      </c>
      <c r="I548" s="10">
        <f t="shared" si="12"/>
        <v>106.37804142538045</v>
      </c>
    </row>
    <row r="549" spans="1:9" x14ac:dyDescent="0.25">
      <c r="A549" s="16"/>
      <c r="B549" s="3">
        <f>DATE(YEAR(siječanj!B549),MONTH(siječanj!B549)+6,DAY(siječanj!B549))</f>
        <v>44018</v>
      </c>
      <c r="C549" s="8">
        <v>5.6875</v>
      </c>
      <c r="D549">
        <v>0.9430394313401913</v>
      </c>
      <c r="E549" s="6">
        <v>113.54197925848105</v>
      </c>
      <c r="F549" s="10">
        <v>165.18693322662702</v>
      </c>
      <c r="G549" s="10">
        <v>160.75811767351234</v>
      </c>
      <c r="H549" s="10">
        <v>2.1235364833657435</v>
      </c>
      <c r="I549" s="10">
        <f t="shared" si="12"/>
        <v>107.07456355315776</v>
      </c>
    </row>
    <row r="550" spans="1:9" x14ac:dyDescent="0.25">
      <c r="A550" s="16"/>
      <c r="B550" s="3">
        <f>DATE(YEAR(siječanj!B550),MONTH(siječanj!B550)+6,DAY(siječanj!B550))</f>
        <v>44018</v>
      </c>
      <c r="C550" s="8">
        <v>5.6979166666666696</v>
      </c>
      <c r="D550">
        <v>0.9430394313401913</v>
      </c>
      <c r="E550" s="6">
        <v>113.56881531623381</v>
      </c>
      <c r="F550" s="10">
        <v>164.18153660834588</v>
      </c>
      <c r="G550" s="10">
        <v>160.13462987833319</v>
      </c>
      <c r="H550" s="10">
        <v>2.0962258817201231</v>
      </c>
      <c r="I550" s="10">
        <f t="shared" si="12"/>
        <v>107.09987101380034</v>
      </c>
    </row>
    <row r="551" spans="1:9" x14ac:dyDescent="0.25">
      <c r="A551" s="16"/>
      <c r="B551" s="3">
        <f>DATE(YEAR(siječanj!B551),MONTH(siječanj!B551)+6,DAY(siječanj!B551))</f>
        <v>44018</v>
      </c>
      <c r="C551" s="8">
        <v>5.7083333333333304</v>
      </c>
      <c r="D551">
        <v>0.9430394313401913</v>
      </c>
      <c r="E551" s="6">
        <v>114.57502631229436</v>
      </c>
      <c r="F551" s="10">
        <v>163.06163053658432</v>
      </c>
      <c r="G551" s="10">
        <v>166.32816029275236</v>
      </c>
      <c r="H551" s="10">
        <v>1.8485489348876347</v>
      </c>
      <c r="I551" s="10">
        <f t="shared" si="12"/>
        <v>108.04876765933352</v>
      </c>
    </row>
    <row r="552" spans="1:9" x14ac:dyDescent="0.25">
      <c r="A552" s="16"/>
      <c r="B552" s="3">
        <f>DATE(YEAR(siječanj!B552),MONTH(siječanj!B552)+6,DAY(siječanj!B552))</f>
        <v>44018</v>
      </c>
      <c r="C552" s="8">
        <v>5.71875</v>
      </c>
      <c r="D552">
        <v>0.9430394313401913</v>
      </c>
      <c r="E552" s="6">
        <v>114.68777941471608</v>
      </c>
      <c r="F552" s="10">
        <v>163.06074243027726</v>
      </c>
      <c r="G552" s="10">
        <v>176.72655025150428</v>
      </c>
      <c r="H552" s="10">
        <v>1.8632904245245721</v>
      </c>
      <c r="I552" s="10">
        <f t="shared" si="12"/>
        <v>108.15509828092314</v>
      </c>
    </row>
    <row r="553" spans="1:9" x14ac:dyDescent="0.25">
      <c r="A553" s="16"/>
      <c r="B553" s="3">
        <f>DATE(YEAR(siječanj!B553),MONTH(siječanj!B553)+6,DAY(siječanj!B553))</f>
        <v>44018</v>
      </c>
      <c r="C553" s="8">
        <v>5.7291666666666696</v>
      </c>
      <c r="D553">
        <v>0.9430394313401913</v>
      </c>
      <c r="E553" s="6">
        <v>115.2526772457712</v>
      </c>
      <c r="F553" s="10">
        <v>163.80002462431094</v>
      </c>
      <c r="G553" s="10">
        <v>168.10545025548311</v>
      </c>
      <c r="H553" s="10">
        <v>1.8775617801676827</v>
      </c>
      <c r="I553" s="10">
        <f t="shared" si="12"/>
        <v>108.68781921028668</v>
      </c>
    </row>
    <row r="554" spans="1:9" x14ac:dyDescent="0.25">
      <c r="A554" s="16"/>
      <c r="B554" s="3">
        <f>DATE(YEAR(siječanj!B554),MONTH(siječanj!B554)+6,DAY(siječanj!B554))</f>
        <v>44018</v>
      </c>
      <c r="C554" s="8">
        <v>5.7395833333333304</v>
      </c>
      <c r="D554">
        <v>0.9430394313401913</v>
      </c>
      <c r="E554" s="6">
        <v>116.55006598397239</v>
      </c>
      <c r="F554" s="10">
        <v>163.27021094274153</v>
      </c>
      <c r="G554" s="10">
        <v>163.22147255946749</v>
      </c>
      <c r="H554" s="10">
        <v>1.8330165842526078</v>
      </c>
      <c r="I554" s="10">
        <f t="shared" si="12"/>
        <v>109.9113079481871</v>
      </c>
    </row>
    <row r="555" spans="1:9" x14ac:dyDescent="0.25">
      <c r="A555" s="16"/>
      <c r="B555" s="3">
        <f>DATE(YEAR(siječanj!B555),MONTH(siječanj!B555)+6,DAY(siječanj!B555))</f>
        <v>44018</v>
      </c>
      <c r="C555" s="8">
        <v>5.75</v>
      </c>
      <c r="D555">
        <v>0.9430394313401913</v>
      </c>
      <c r="E555" s="6">
        <v>119.3294005894536</v>
      </c>
      <c r="F555" s="10">
        <v>161.2536992660213</v>
      </c>
      <c r="G555" s="10">
        <v>161.76159908911188</v>
      </c>
      <c r="H555" s="10">
        <v>1.870519730726254</v>
      </c>
      <c r="I555" s="10">
        <f t="shared" si="12"/>
        <v>112.53233007404421</v>
      </c>
    </row>
    <row r="556" spans="1:9" x14ac:dyDescent="0.25">
      <c r="A556" s="16"/>
      <c r="B556" s="3">
        <f>DATE(YEAR(siječanj!B556),MONTH(siječanj!B556)+6,DAY(siječanj!B556))</f>
        <v>44018</v>
      </c>
      <c r="C556" s="8">
        <v>5.7604166666666696</v>
      </c>
      <c r="D556">
        <v>0.9430394313401913</v>
      </c>
      <c r="E556" s="6">
        <v>121.47220905890737</v>
      </c>
      <c r="F556" s="10">
        <v>160.72129359998115</v>
      </c>
      <c r="G556" s="10">
        <v>159.87170400640289</v>
      </c>
      <c r="H556" s="10">
        <v>2.5338030964742764</v>
      </c>
      <c r="I556" s="10">
        <f t="shared" si="12"/>
        <v>114.55308295454884</v>
      </c>
    </row>
    <row r="557" spans="1:9" x14ac:dyDescent="0.25">
      <c r="A557" s="16"/>
      <c r="B557" s="3">
        <f>DATE(YEAR(siječanj!B557),MONTH(siječanj!B557)+6,DAY(siječanj!B557))</f>
        <v>44018</v>
      </c>
      <c r="C557" s="8">
        <v>5.7708333333333304</v>
      </c>
      <c r="D557">
        <v>0.9430394313401913</v>
      </c>
      <c r="E557" s="6">
        <v>123.02325303633847</v>
      </c>
      <c r="F557" s="10">
        <v>159.70798037796757</v>
      </c>
      <c r="G557" s="10">
        <v>158.97036140218526</v>
      </c>
      <c r="H557" s="10">
        <v>4.5444884964362791</v>
      </c>
      <c r="I557" s="10">
        <f t="shared" si="12"/>
        <v>116.0157785850091</v>
      </c>
    </row>
    <row r="558" spans="1:9" x14ac:dyDescent="0.25">
      <c r="A558" s="16"/>
      <c r="B558" s="3">
        <f>DATE(YEAR(siječanj!B558),MONTH(siječanj!B558)+6,DAY(siječanj!B558))</f>
        <v>44018</v>
      </c>
      <c r="C558" s="8">
        <v>5.78125</v>
      </c>
      <c r="D558">
        <v>0.9430394313401913</v>
      </c>
      <c r="E558" s="6">
        <v>125.26907488831297</v>
      </c>
      <c r="F558" s="10">
        <v>159.11023259178026</v>
      </c>
      <c r="G558" s="10">
        <v>161.95962020301772</v>
      </c>
      <c r="H558" s="10">
        <v>11.000379456176386</v>
      </c>
      <c r="I558" s="10">
        <f t="shared" si="12"/>
        <v>118.1336771471865</v>
      </c>
    </row>
    <row r="559" spans="1:9" x14ac:dyDescent="0.25">
      <c r="A559" s="16"/>
      <c r="B559" s="3">
        <f>DATE(YEAR(siječanj!B559),MONTH(siječanj!B559)+6,DAY(siječanj!B559))</f>
        <v>44018</v>
      </c>
      <c r="C559" s="8">
        <v>5.7916666666666696</v>
      </c>
      <c r="D559">
        <v>0.9430394313401913</v>
      </c>
      <c r="E559" s="6">
        <v>128.50915372577825</v>
      </c>
      <c r="F559" s="10">
        <v>157.7356288831844</v>
      </c>
      <c r="G559" s="10">
        <v>163.37752811010975</v>
      </c>
      <c r="H559" s="10">
        <v>25.89839582375323</v>
      </c>
      <c r="I559" s="10">
        <f t="shared" si="12"/>
        <v>121.18919925156715</v>
      </c>
    </row>
    <row r="560" spans="1:9" x14ac:dyDescent="0.25">
      <c r="A560" s="16"/>
      <c r="B560" s="3">
        <f>DATE(YEAR(siječanj!B560),MONTH(siječanj!B560)+6,DAY(siječanj!B560))</f>
        <v>44018</v>
      </c>
      <c r="C560" s="8">
        <v>5.8020833333333304</v>
      </c>
      <c r="D560">
        <v>0.9430394313401913</v>
      </c>
      <c r="E560" s="6">
        <v>132.56167486257914</v>
      </c>
      <c r="F560" s="10">
        <v>154.31066499368629</v>
      </c>
      <c r="G560" s="10">
        <v>159.05953772247591</v>
      </c>
      <c r="H560" s="10">
        <v>42.15837443470032</v>
      </c>
      <c r="I560" s="10">
        <f t="shared" si="12"/>
        <v>125.01088647990996</v>
      </c>
    </row>
    <row r="561" spans="1:9" x14ac:dyDescent="0.25">
      <c r="A561" s="16"/>
      <c r="B561" s="3">
        <f>DATE(YEAR(siječanj!B561),MONTH(siječanj!B561)+6,DAY(siječanj!B561))</f>
        <v>44018</v>
      </c>
      <c r="C561" s="8">
        <v>5.8125</v>
      </c>
      <c r="D561">
        <v>0.9430394313401913</v>
      </c>
      <c r="E561" s="6">
        <v>137.40804042893916</v>
      </c>
      <c r="F561" s="10">
        <v>153.58779468272033</v>
      </c>
      <c r="G561" s="10">
        <v>157.99954706939775</v>
      </c>
      <c r="H561" s="10">
        <v>62.945025256601532</v>
      </c>
      <c r="I561" s="10">
        <f t="shared" si="12"/>
        <v>129.5812003076768</v>
      </c>
    </row>
    <row r="562" spans="1:9" x14ac:dyDescent="0.25">
      <c r="A562" s="16"/>
      <c r="B562" s="3">
        <f>DATE(YEAR(siječanj!B562),MONTH(siječanj!B562)+6,DAY(siječanj!B562))</f>
        <v>44018</v>
      </c>
      <c r="C562" s="8">
        <v>5.8229166666666696</v>
      </c>
      <c r="D562">
        <v>0.9430394313401913</v>
      </c>
      <c r="E562" s="6">
        <v>141.00470989931742</v>
      </c>
      <c r="F562" s="10">
        <v>150.2591240209569</v>
      </c>
      <c r="G562" s="10">
        <v>159.00231013022784</v>
      </c>
      <c r="H562" s="10">
        <v>86.597288193679347</v>
      </c>
      <c r="I562" s="10">
        <f t="shared" si="12"/>
        <v>132.97300143974095</v>
      </c>
    </row>
    <row r="563" spans="1:9" x14ac:dyDescent="0.25">
      <c r="A563" s="16"/>
      <c r="B563" s="3">
        <f>DATE(YEAR(siječanj!B563),MONTH(siječanj!B563)+6,DAY(siječanj!B563))</f>
        <v>44018</v>
      </c>
      <c r="C563" s="8">
        <v>5.8333333333333304</v>
      </c>
      <c r="D563">
        <v>0.9430394313401913</v>
      </c>
      <c r="E563" s="6">
        <v>146.95780025265225</v>
      </c>
      <c r="F563" s="10">
        <v>144.56516103722043</v>
      </c>
      <c r="G563" s="10">
        <v>152.30528124605905</v>
      </c>
      <c r="H563" s="10">
        <v>128.94631789962193</v>
      </c>
      <c r="I563" s="10">
        <f t="shared" si="12"/>
        <v>138.58700038126659</v>
      </c>
    </row>
    <row r="564" spans="1:9" x14ac:dyDescent="0.25">
      <c r="A564" s="16"/>
      <c r="B564" s="3">
        <f>DATE(YEAR(siječanj!B564),MONTH(siječanj!B564)+6,DAY(siječanj!B564))</f>
        <v>44018</v>
      </c>
      <c r="C564" s="8">
        <v>5.84375</v>
      </c>
      <c r="D564">
        <v>0.9430394313401913</v>
      </c>
      <c r="E564" s="6">
        <v>151.29103974254542</v>
      </c>
      <c r="F564" s="10">
        <v>125.56601533090918</v>
      </c>
      <c r="G564" s="10">
        <v>138.99629835346255</v>
      </c>
      <c r="H564" s="10">
        <v>196.86814376510168</v>
      </c>
      <c r="I564" s="10">
        <f t="shared" si="12"/>
        <v>142.67341608567631</v>
      </c>
    </row>
    <row r="565" spans="1:9" x14ac:dyDescent="0.25">
      <c r="A565" s="16"/>
      <c r="B565" s="3">
        <f>DATE(YEAR(siječanj!B565),MONTH(siječanj!B565)+6,DAY(siječanj!B565))</f>
        <v>44018</v>
      </c>
      <c r="C565" s="8">
        <v>5.8541666666666696</v>
      </c>
      <c r="D565">
        <v>0.9430394313401913</v>
      </c>
      <c r="E565" s="6">
        <v>154.87633666343459</v>
      </c>
      <c r="F565" s="10">
        <v>118.43422431039268</v>
      </c>
      <c r="G565" s="10">
        <v>130.58418341118045</v>
      </c>
      <c r="H565" s="10">
        <v>227.85310453273246</v>
      </c>
      <c r="I565" s="10">
        <f t="shared" si="12"/>
        <v>146.05449245513736</v>
      </c>
    </row>
    <row r="566" spans="1:9" x14ac:dyDescent="0.25">
      <c r="A566" s="16"/>
      <c r="B566" s="3">
        <f>DATE(YEAR(siječanj!B566),MONTH(siječanj!B566)+6,DAY(siječanj!B566))</f>
        <v>44018</v>
      </c>
      <c r="C566" s="8">
        <v>5.8645833333333304</v>
      </c>
      <c r="D566">
        <v>0.9430394313401913</v>
      </c>
      <c r="E566" s="6">
        <v>155.61713683699122</v>
      </c>
      <c r="F566" s="10">
        <v>116.53399428118644</v>
      </c>
      <c r="G566" s="10">
        <v>128.17395467292377</v>
      </c>
      <c r="H566" s="10">
        <v>228.77731326110089</v>
      </c>
      <c r="I566" s="10">
        <f t="shared" si="12"/>
        <v>146.75309622954495</v>
      </c>
    </row>
    <row r="567" spans="1:9" x14ac:dyDescent="0.25">
      <c r="A567" s="16"/>
      <c r="B567" s="3">
        <f>DATE(YEAR(siječanj!B567),MONTH(siječanj!B567)+6,DAY(siječanj!B567))</f>
        <v>44018</v>
      </c>
      <c r="C567" s="8">
        <v>5.875</v>
      </c>
      <c r="D567">
        <v>0.9430394313401913</v>
      </c>
      <c r="E567" s="6">
        <v>155.41922880866841</v>
      </c>
      <c r="F567" s="10">
        <v>113.28848412583903</v>
      </c>
      <c r="G567" s="10">
        <v>123.25217706867639</v>
      </c>
      <c r="H567" s="10">
        <v>230.13021048439103</v>
      </c>
      <c r="I567" s="10">
        <f t="shared" si="12"/>
        <v>146.56646115505774</v>
      </c>
    </row>
    <row r="568" spans="1:9" x14ac:dyDescent="0.25">
      <c r="A568" s="16"/>
      <c r="B568" s="3">
        <f>DATE(YEAR(siječanj!B568),MONTH(siječanj!B568)+6,DAY(siječanj!B568))</f>
        <v>44018</v>
      </c>
      <c r="C568" s="8">
        <v>5.8854166666666696</v>
      </c>
      <c r="D568">
        <v>0.9430394313401913</v>
      </c>
      <c r="E568" s="6">
        <v>159.6322065493157</v>
      </c>
      <c r="F568" s="10">
        <v>110.47176455498976</v>
      </c>
      <c r="G568" s="10">
        <v>109.65230463915768</v>
      </c>
      <c r="H568" s="10">
        <v>237.18397642194142</v>
      </c>
      <c r="I568" s="10">
        <f t="shared" si="12"/>
        <v>150.53946528784664</v>
      </c>
    </row>
    <row r="569" spans="1:9" x14ac:dyDescent="0.25">
      <c r="A569" s="16"/>
      <c r="B569" s="3">
        <f>DATE(YEAR(siječanj!B569),MONTH(siječanj!B569)+6,DAY(siječanj!B569))</f>
        <v>44018</v>
      </c>
      <c r="C569" s="8">
        <v>5.8958333333333304</v>
      </c>
      <c r="D569">
        <v>0.9430394313401913</v>
      </c>
      <c r="E569" s="6">
        <v>162.46517279508291</v>
      </c>
      <c r="F569" s="10">
        <v>107.88085706380269</v>
      </c>
      <c r="G569" s="10">
        <v>101.31335352817118</v>
      </c>
      <c r="H569" s="10">
        <v>242.81627728845797</v>
      </c>
      <c r="I569" s="10">
        <f t="shared" si="12"/>
        <v>153.21106416526089</v>
      </c>
    </row>
    <row r="570" spans="1:9" x14ac:dyDescent="0.25">
      <c r="A570" s="16"/>
      <c r="B570" s="3">
        <f>DATE(YEAR(siječanj!B570),MONTH(siječanj!B570)+6,DAY(siječanj!B570))</f>
        <v>44018</v>
      </c>
      <c r="C570" s="8">
        <v>5.90625</v>
      </c>
      <c r="D570">
        <v>0.9430394313401913</v>
      </c>
      <c r="E570" s="6">
        <v>160.58787880418308</v>
      </c>
      <c r="F570" s="10">
        <v>104.53925460974936</v>
      </c>
      <c r="G570" s="10">
        <v>103.56774743931807</v>
      </c>
      <c r="H570" s="10">
        <v>243.55396832314844</v>
      </c>
      <c r="I570" s="10">
        <f t="shared" si="12"/>
        <v>151.44070190762437</v>
      </c>
    </row>
    <row r="571" spans="1:9" x14ac:dyDescent="0.25">
      <c r="A571" s="16"/>
      <c r="B571" s="3">
        <f>DATE(YEAR(siječanj!B571),MONTH(siječanj!B571)+6,DAY(siječanj!B571))</f>
        <v>44018</v>
      </c>
      <c r="C571" s="8">
        <v>5.9166666666666696</v>
      </c>
      <c r="D571">
        <v>0.9430394313401913</v>
      </c>
      <c r="E571" s="6">
        <v>156.65710712774614</v>
      </c>
      <c r="F571" s="10">
        <v>102.94771586598114</v>
      </c>
      <c r="G571" s="10">
        <v>92.474792694762442</v>
      </c>
      <c r="H571" s="10">
        <v>240.55413992506053</v>
      </c>
      <c r="I571" s="10">
        <f t="shared" si="12"/>
        <v>147.73382922114916</v>
      </c>
    </row>
    <row r="572" spans="1:9" x14ac:dyDescent="0.25">
      <c r="A572" s="16"/>
      <c r="B572" s="3">
        <f>DATE(YEAR(siječanj!B572),MONTH(siječanj!B572)+6,DAY(siječanj!B572))</f>
        <v>44018</v>
      </c>
      <c r="C572" s="8">
        <v>5.9270833333333304</v>
      </c>
      <c r="D572">
        <v>0.9430394313401913</v>
      </c>
      <c r="E572" s="6">
        <v>150.10907942005724</v>
      </c>
      <c r="F572" s="10">
        <v>100.57095451504749</v>
      </c>
      <c r="G572" s="10">
        <v>87.957902312247839</v>
      </c>
      <c r="H572" s="10">
        <v>241.32268449914247</v>
      </c>
      <c r="I572" s="10">
        <f t="shared" si="12"/>
        <v>141.5587808952904</v>
      </c>
    </row>
    <row r="573" spans="1:9" x14ac:dyDescent="0.25">
      <c r="A573" s="16"/>
      <c r="B573" s="3">
        <f>DATE(YEAR(siječanj!B573),MONTH(siječanj!B573)+6,DAY(siječanj!B573))</f>
        <v>44018</v>
      </c>
      <c r="C573" s="8">
        <v>5.9375</v>
      </c>
      <c r="D573">
        <v>0.9430394313401913</v>
      </c>
      <c r="E573" s="6">
        <v>140.96955569034981</v>
      </c>
      <c r="F573" s="10">
        <v>97.549436022361903</v>
      </c>
      <c r="G573" s="10">
        <v>83.735589556225946</v>
      </c>
      <c r="H573" s="10">
        <v>240.50972620729627</v>
      </c>
      <c r="I573" s="10">
        <f t="shared" si="12"/>
        <v>132.93984963450691</v>
      </c>
    </row>
    <row r="574" spans="1:9" x14ac:dyDescent="0.25">
      <c r="A574" s="16"/>
      <c r="B574" s="3">
        <f>DATE(YEAR(siječanj!B574),MONTH(siječanj!B574)+6,DAY(siječanj!B574))</f>
        <v>44018</v>
      </c>
      <c r="C574" s="8">
        <v>5.9479166666666696</v>
      </c>
      <c r="D574">
        <v>0.9430394313401913</v>
      </c>
      <c r="E574" s="6">
        <v>129.83459672712019</v>
      </c>
      <c r="F574" s="10">
        <v>93.265179048542663</v>
      </c>
      <c r="G574" s="10">
        <v>81.172792699140686</v>
      </c>
      <c r="H574" s="10">
        <v>237.82941561290255</v>
      </c>
      <c r="I574" s="10">
        <f t="shared" si="12"/>
        <v>122.43914426582649</v>
      </c>
    </row>
    <row r="575" spans="1:9" x14ac:dyDescent="0.25">
      <c r="A575" s="16"/>
      <c r="B575" s="3">
        <f>DATE(YEAR(siječanj!B575),MONTH(siječanj!B575)+6,DAY(siječanj!B575))</f>
        <v>44018</v>
      </c>
      <c r="C575" s="8">
        <v>5.9583333333333304</v>
      </c>
      <c r="D575">
        <v>0.9430394313401913</v>
      </c>
      <c r="E575" s="6">
        <v>118.55012032852406</v>
      </c>
      <c r="F575" s="10">
        <v>89.894068157328192</v>
      </c>
      <c r="G575" s="10">
        <v>79.540859215457985</v>
      </c>
      <c r="H575" s="10">
        <v>238.06035698481074</v>
      </c>
      <c r="I575" s="10">
        <f t="shared" si="12"/>
        <v>111.79743805992258</v>
      </c>
    </row>
    <row r="576" spans="1:9" x14ac:dyDescent="0.25">
      <c r="A576" s="16"/>
      <c r="B576" s="3">
        <f>DATE(YEAR(siječanj!B576),MONTH(siječanj!B576)+6,DAY(siječanj!B576))</f>
        <v>44018</v>
      </c>
      <c r="C576" s="8">
        <v>5.96875</v>
      </c>
      <c r="D576">
        <v>0.9430394313401913</v>
      </c>
      <c r="E576" s="6">
        <v>108.50387369237529</v>
      </c>
      <c r="F576" s="10">
        <v>86.712156058158442</v>
      </c>
      <c r="G576" s="10">
        <v>77.160480325107443</v>
      </c>
      <c r="H576" s="10">
        <v>238.91528768421171</v>
      </c>
      <c r="I576" s="10">
        <f t="shared" si="12"/>
        <v>102.32343134506554</v>
      </c>
    </row>
    <row r="577" spans="1:9" x14ac:dyDescent="0.25">
      <c r="A577" s="16"/>
      <c r="B577" s="3">
        <f>DATE(YEAR(siječanj!B577),MONTH(siječanj!B577)+6,DAY(siječanj!B577))</f>
        <v>44018</v>
      </c>
      <c r="C577" s="8">
        <v>5.9791666666666696</v>
      </c>
      <c r="D577">
        <v>0.9430394313401913</v>
      </c>
      <c r="E577" s="6">
        <v>98.790274128782855</v>
      </c>
      <c r="F577" s="10">
        <v>84.438463261808664</v>
      </c>
      <c r="G577" s="10">
        <v>78.397836382603316</v>
      </c>
      <c r="H577" s="10">
        <v>238.37593343212026</v>
      </c>
      <c r="I577" s="10">
        <f t="shared" si="12"/>
        <v>93.163123936348995</v>
      </c>
    </row>
    <row r="578" spans="1:9" ht="15.75" thickBot="1" x14ac:dyDescent="0.3">
      <c r="A578" s="16"/>
      <c r="B578" s="3">
        <f>DATE(YEAR(siječanj!B578),MONTH(siječanj!B578)+6,DAY(siječanj!B578))</f>
        <v>44018</v>
      </c>
      <c r="C578" s="8">
        <v>5.9895833333333304</v>
      </c>
      <c r="D578">
        <v>0.9430394313401913</v>
      </c>
      <c r="E578" s="6">
        <v>90.584766437090167</v>
      </c>
      <c r="F578" s="10">
        <v>82.486112242546554</v>
      </c>
      <c r="G578" s="10">
        <v>75.43100710582938</v>
      </c>
      <c r="H578" s="10">
        <v>238.73577518625109</v>
      </c>
      <c r="I578" s="10">
        <f t="shared" si="12"/>
        <v>85.425006628917558</v>
      </c>
    </row>
    <row r="579" spans="1:9" x14ac:dyDescent="0.25">
      <c r="A579" s="15">
        <f t="shared" ref="A579" si="13">A483+1</f>
        <v>189</v>
      </c>
      <c r="B579" s="3">
        <f>DATE(YEAR(siječanj!B579),MONTH(siječanj!B579)+6,DAY(siječanj!B579))</f>
        <v>44019</v>
      </c>
      <c r="C579" s="8">
        <v>6</v>
      </c>
      <c r="D579">
        <v>0.94397826388631501</v>
      </c>
      <c r="E579" s="6">
        <v>81.871973934149992</v>
      </c>
      <c r="F579" s="10">
        <v>77.900903769476471</v>
      </c>
      <c r="G579" s="10">
        <v>72.303370702731414</v>
      </c>
      <c r="H579" s="10">
        <v>238.81486626629305</v>
      </c>
      <c r="I579" s="10">
        <f t="shared" si="12"/>
        <v>77.285363815304549</v>
      </c>
    </row>
    <row r="580" spans="1:9" x14ac:dyDescent="0.25">
      <c r="A580" s="16"/>
      <c r="B580" s="3">
        <f>DATE(YEAR(siječanj!B580),MONTH(siječanj!B580)+6,DAY(siječanj!B580))</f>
        <v>44019</v>
      </c>
      <c r="C580" s="8">
        <v>6.0104166666666696</v>
      </c>
      <c r="D580">
        <v>0.94397826388631501</v>
      </c>
      <c r="E580" s="6">
        <v>76.998391250653299</v>
      </c>
      <c r="F580" s="10">
        <v>76.16070969308322</v>
      </c>
      <c r="G580" s="10">
        <v>70.504385623332098</v>
      </c>
      <c r="H580" s="10">
        <v>238.56154472339489</v>
      </c>
      <c r="I580" s="10">
        <f t="shared" ref="I580:I643" si="14">D580*E580</f>
        <v>72.684807694830923</v>
      </c>
    </row>
    <row r="581" spans="1:9" x14ac:dyDescent="0.25">
      <c r="A581" s="16"/>
      <c r="B581" s="3">
        <f>DATE(YEAR(siječanj!B581),MONTH(siječanj!B581)+6,DAY(siječanj!B581))</f>
        <v>44019</v>
      </c>
      <c r="C581" s="8">
        <v>6.0208333333333304</v>
      </c>
      <c r="D581">
        <v>0.94397826388631501</v>
      </c>
      <c r="E581" s="6">
        <v>72.197006486803858</v>
      </c>
      <c r="F581" s="10">
        <v>74.773580068835543</v>
      </c>
      <c r="G581" s="10">
        <v>70.427421334122158</v>
      </c>
      <c r="H581" s="10">
        <v>238.79452101850092</v>
      </c>
      <c r="I581" s="10">
        <f t="shared" si="14"/>
        <v>68.152404841202127</v>
      </c>
    </row>
    <row r="582" spans="1:9" x14ac:dyDescent="0.25">
      <c r="A582" s="16"/>
      <c r="B582" s="3">
        <f>DATE(YEAR(siječanj!B582),MONTH(siječanj!B582)+6,DAY(siječanj!B582))</f>
        <v>44019</v>
      </c>
      <c r="C582" s="8">
        <v>6.03125</v>
      </c>
      <c r="D582">
        <v>0.94397826388631501</v>
      </c>
      <c r="E582" s="6">
        <v>68.414856854901203</v>
      </c>
      <c r="F582" s="10">
        <v>72.538533961874137</v>
      </c>
      <c r="G582" s="10">
        <v>69.412008808301465</v>
      </c>
      <c r="H582" s="10">
        <v>239.06544668895609</v>
      </c>
      <c r="I582" s="10">
        <f t="shared" si="14"/>
        <v>64.582137797920396</v>
      </c>
    </row>
    <row r="583" spans="1:9" x14ac:dyDescent="0.25">
      <c r="A583" s="16"/>
      <c r="B583" s="3">
        <f>DATE(YEAR(siječanj!B583),MONTH(siječanj!B583)+6,DAY(siječanj!B583))</f>
        <v>44019</v>
      </c>
      <c r="C583" s="8">
        <v>6.0416666666666696</v>
      </c>
      <c r="D583">
        <v>0.94397826388631501</v>
      </c>
      <c r="E583" s="6">
        <v>65.815171017729753</v>
      </c>
      <c r="F583" s="10">
        <v>71.937225713297522</v>
      </c>
      <c r="G583" s="10">
        <v>68.050036257503507</v>
      </c>
      <c r="H583" s="10">
        <v>238.91533449840176</v>
      </c>
      <c r="I583" s="10">
        <f t="shared" si="14"/>
        <v>62.128090874697449</v>
      </c>
    </row>
    <row r="584" spans="1:9" x14ac:dyDescent="0.25">
      <c r="A584" s="16"/>
      <c r="B584" s="3">
        <f>DATE(YEAR(siječanj!B584),MONTH(siječanj!B584)+6,DAY(siječanj!B584))</f>
        <v>44019</v>
      </c>
      <c r="C584" s="8">
        <v>6.0520833333333304</v>
      </c>
      <c r="D584">
        <v>0.94397826388631501</v>
      </c>
      <c r="E584" s="6">
        <v>63.573746156677522</v>
      </c>
      <c r="F584" s="10">
        <v>70.376308553509674</v>
      </c>
      <c r="G584" s="10">
        <v>67.098902437505927</v>
      </c>
      <c r="H584" s="10">
        <v>238.55740814187715</v>
      </c>
      <c r="I584" s="10">
        <f t="shared" si="14"/>
        <v>60.012234525729738</v>
      </c>
    </row>
    <row r="585" spans="1:9" x14ac:dyDescent="0.25">
      <c r="A585" s="16"/>
      <c r="B585" s="3">
        <f>DATE(YEAR(siječanj!B585),MONTH(siječanj!B585)+6,DAY(siječanj!B585))</f>
        <v>44019</v>
      </c>
      <c r="C585" s="8">
        <v>6.0625</v>
      </c>
      <c r="D585">
        <v>0.94397826388631501</v>
      </c>
      <c r="E585" s="6">
        <v>61.927936856706722</v>
      </c>
      <c r="F585" s="10">
        <v>69.427385048046986</v>
      </c>
      <c r="G585" s="10">
        <v>65.678807360864425</v>
      </c>
      <c r="H585" s="10">
        <v>238.77994487259909</v>
      </c>
      <c r="I585" s="10">
        <f t="shared" si="14"/>
        <v>58.458626320055352</v>
      </c>
    </row>
    <row r="586" spans="1:9" x14ac:dyDescent="0.25">
      <c r="A586" s="16"/>
      <c r="B586" s="3">
        <f>DATE(YEAR(siječanj!B586),MONTH(siječanj!B586)+6,DAY(siječanj!B586))</f>
        <v>44019</v>
      </c>
      <c r="C586" s="8">
        <v>6.0729166666666696</v>
      </c>
      <c r="D586">
        <v>0.94397826388631501</v>
      </c>
      <c r="E586" s="6">
        <v>60.51977632744012</v>
      </c>
      <c r="F586" s="10">
        <v>69.135704414182342</v>
      </c>
      <c r="G586" s="10">
        <v>65.285602433734326</v>
      </c>
      <c r="H586" s="10">
        <v>238.35863011063563</v>
      </c>
      <c r="I586" s="10">
        <f t="shared" si="14"/>
        <v>57.129353388365033</v>
      </c>
    </row>
    <row r="587" spans="1:9" x14ac:dyDescent="0.25">
      <c r="A587" s="16"/>
      <c r="B587" s="3">
        <f>DATE(YEAR(siječanj!B587),MONTH(siječanj!B587)+6,DAY(siječanj!B587))</f>
        <v>44019</v>
      </c>
      <c r="C587" s="8">
        <v>6.0833333333333304</v>
      </c>
      <c r="D587">
        <v>0.94397826388631501</v>
      </c>
      <c r="E587" s="6">
        <v>60.2267969444299</v>
      </c>
      <c r="F587" s="10">
        <v>69.736578656056878</v>
      </c>
      <c r="G587" s="10">
        <v>65.208995315331535</v>
      </c>
      <c r="H587" s="10">
        <v>238.54384497536458</v>
      </c>
      <c r="I587" s="10">
        <f t="shared" si="14"/>
        <v>56.852787219036557</v>
      </c>
    </row>
    <row r="588" spans="1:9" x14ac:dyDescent="0.25">
      <c r="A588" s="16"/>
      <c r="B588" s="3">
        <f>DATE(YEAR(siječanj!B588),MONTH(siječanj!B588)+6,DAY(siječanj!B588))</f>
        <v>44019</v>
      </c>
      <c r="C588" s="8">
        <v>6.09375</v>
      </c>
      <c r="D588">
        <v>0.94397826388631501</v>
      </c>
      <c r="E588" s="6">
        <v>59.709886928536697</v>
      </c>
      <c r="F588" s="10">
        <v>70.830384046984776</v>
      </c>
      <c r="G588" s="10">
        <v>66.001954638774691</v>
      </c>
      <c r="H588" s="10">
        <v>238.64607919808992</v>
      </c>
      <c r="I588" s="10">
        <f t="shared" si="14"/>
        <v>56.364835399648243</v>
      </c>
    </row>
    <row r="589" spans="1:9" x14ac:dyDescent="0.25">
      <c r="A589" s="16"/>
      <c r="B589" s="3">
        <f>DATE(YEAR(siječanj!B589),MONTH(siječanj!B589)+6,DAY(siječanj!B589))</f>
        <v>44019</v>
      </c>
      <c r="C589" s="8">
        <v>6.1041666666666696</v>
      </c>
      <c r="D589">
        <v>0.94397826388631501</v>
      </c>
      <c r="E589" s="6">
        <v>58.932949294337867</v>
      </c>
      <c r="F589" s="10">
        <v>70.268385553591386</v>
      </c>
      <c r="G589" s="10">
        <v>65.766795787234656</v>
      </c>
      <c r="H589" s="10">
        <v>238.79058065816281</v>
      </c>
      <c r="I589" s="10">
        <f t="shared" si="14"/>
        <v>55.631423160569291</v>
      </c>
    </row>
    <row r="590" spans="1:9" x14ac:dyDescent="0.25">
      <c r="A590" s="16"/>
      <c r="B590" s="3">
        <f>DATE(YEAR(siječanj!B590),MONTH(siječanj!B590)+6,DAY(siječanj!B590))</f>
        <v>44019</v>
      </c>
      <c r="C590" s="8">
        <v>6.1145833333333304</v>
      </c>
      <c r="D590">
        <v>0.94397826388631501</v>
      </c>
      <c r="E590" s="6">
        <v>58.620897198121945</v>
      </c>
      <c r="F590" s="10">
        <v>68.851691232054492</v>
      </c>
      <c r="G590" s="10">
        <v>64.849211944179132</v>
      </c>
      <c r="H590" s="10">
        <v>238.7722334798444</v>
      </c>
      <c r="I590" s="10">
        <f t="shared" si="14"/>
        <v>55.336852764541298</v>
      </c>
    </row>
    <row r="591" spans="1:9" x14ac:dyDescent="0.25">
      <c r="A591" s="16"/>
      <c r="B591" s="3">
        <f>DATE(YEAR(siječanj!B591),MONTH(siječanj!B591)+6,DAY(siječanj!B591))</f>
        <v>44019</v>
      </c>
      <c r="C591" s="8">
        <v>6.125</v>
      </c>
      <c r="D591">
        <v>0.94397826388631501</v>
      </c>
      <c r="E591" s="6">
        <v>58.413994786257867</v>
      </c>
      <c r="F591" s="10">
        <v>67.951497034642486</v>
      </c>
      <c r="G591" s="10">
        <v>63.666595322746652</v>
      </c>
      <c r="H591" s="10">
        <v>238.57090756140752</v>
      </c>
      <c r="I591" s="10">
        <f t="shared" si="14"/>
        <v>55.141541384995961</v>
      </c>
    </row>
    <row r="592" spans="1:9" x14ac:dyDescent="0.25">
      <c r="A592" s="16"/>
      <c r="B592" s="3">
        <f>DATE(YEAR(siječanj!B592),MONTH(siječanj!B592)+6,DAY(siječanj!B592))</f>
        <v>44019</v>
      </c>
      <c r="C592" s="8">
        <v>6.1354166666666696</v>
      </c>
      <c r="D592">
        <v>0.94397826388631501</v>
      </c>
      <c r="E592" s="6">
        <v>58.348551292270734</v>
      </c>
      <c r="F592" s="10">
        <v>66.711664462785521</v>
      </c>
      <c r="G592" s="10">
        <v>63.518517924515947</v>
      </c>
      <c r="H592" s="10">
        <v>238.42527260030712</v>
      </c>
      <c r="I592" s="10">
        <f t="shared" si="14"/>
        <v>55.079764149159331</v>
      </c>
    </row>
    <row r="593" spans="1:9" x14ac:dyDescent="0.25">
      <c r="A593" s="16"/>
      <c r="B593" s="3">
        <f>DATE(YEAR(siječanj!B593),MONTH(siječanj!B593)+6,DAY(siječanj!B593))</f>
        <v>44019</v>
      </c>
      <c r="C593" s="8">
        <v>6.1458333333333304</v>
      </c>
      <c r="D593">
        <v>0.94397826388631501</v>
      </c>
      <c r="E593" s="6">
        <v>58.825722540183506</v>
      </c>
      <c r="F593" s="10">
        <v>66.611047242352328</v>
      </c>
      <c r="G593" s="10">
        <v>63.756144866465007</v>
      </c>
      <c r="H593" s="10">
        <v>238.25190371775741</v>
      </c>
      <c r="I593" s="10">
        <f t="shared" si="14"/>
        <v>55.530203435340496</v>
      </c>
    </row>
    <row r="594" spans="1:9" x14ac:dyDescent="0.25">
      <c r="A594" s="16"/>
      <c r="B594" s="3">
        <f>DATE(YEAR(siječanj!B594),MONTH(siječanj!B594)+6,DAY(siječanj!B594))</f>
        <v>44019</v>
      </c>
      <c r="C594" s="8">
        <v>6.15625</v>
      </c>
      <c r="D594">
        <v>0.94397826388631501</v>
      </c>
      <c r="E594" s="6">
        <v>60.027198828891329</v>
      </c>
      <c r="F594" s="10">
        <v>65.837647299238142</v>
      </c>
      <c r="G594" s="10">
        <v>62.877721391232569</v>
      </c>
      <c r="H594" s="10">
        <v>238.31918068911128</v>
      </c>
      <c r="I594" s="10">
        <f t="shared" si="14"/>
        <v>56.664370936455477</v>
      </c>
    </row>
    <row r="595" spans="1:9" x14ac:dyDescent="0.25">
      <c r="A595" s="16"/>
      <c r="B595" s="3">
        <f>DATE(YEAR(siječanj!B595),MONTH(siječanj!B595)+6,DAY(siječanj!B595))</f>
        <v>44019</v>
      </c>
      <c r="C595" s="8">
        <v>6.1666666666666696</v>
      </c>
      <c r="D595">
        <v>0.94397826388631501</v>
      </c>
      <c r="E595" s="6">
        <v>62.166425735016411</v>
      </c>
      <c r="F595" s="10">
        <v>65.512041808160546</v>
      </c>
      <c r="G595" s="10">
        <v>63.145238312639123</v>
      </c>
      <c r="H595" s="10">
        <v>231.65331713042491</v>
      </c>
      <c r="I595" s="10">
        <f t="shared" si="14"/>
        <v>58.683754637358327</v>
      </c>
    </row>
    <row r="596" spans="1:9" x14ac:dyDescent="0.25">
      <c r="A596" s="16"/>
      <c r="B596" s="3">
        <f>DATE(YEAR(siječanj!B596),MONTH(siječanj!B596)+6,DAY(siječanj!B596))</f>
        <v>44019</v>
      </c>
      <c r="C596" s="8">
        <v>6.1770833333333304</v>
      </c>
      <c r="D596">
        <v>0.94397826388631501</v>
      </c>
      <c r="E596" s="6">
        <v>64.347172318781503</v>
      </c>
      <c r="F596" s="10">
        <v>64.481729990315344</v>
      </c>
      <c r="G596" s="10">
        <v>60.98801091365987</v>
      </c>
      <c r="H596" s="10">
        <v>172.24741575725355</v>
      </c>
      <c r="I596" s="10">
        <f t="shared" si="14"/>
        <v>60.742332011476911</v>
      </c>
    </row>
    <row r="597" spans="1:9" x14ac:dyDescent="0.25">
      <c r="A597" s="16"/>
      <c r="B597" s="3">
        <f>DATE(YEAR(siječanj!B597),MONTH(siječanj!B597)+6,DAY(siječanj!B597))</f>
        <v>44019</v>
      </c>
      <c r="C597" s="8">
        <v>6.1875</v>
      </c>
      <c r="D597">
        <v>0.94397826388631501</v>
      </c>
      <c r="E597" s="6">
        <v>66.874108391239346</v>
      </c>
      <c r="F597" s="10">
        <v>64.065332708310066</v>
      </c>
      <c r="G597" s="10">
        <v>59.984778313678795</v>
      </c>
      <c r="H597" s="10">
        <v>104.0615130377202</v>
      </c>
      <c r="I597" s="10">
        <f t="shared" si="14"/>
        <v>63.127704738107369</v>
      </c>
    </row>
    <row r="598" spans="1:9" x14ac:dyDescent="0.25">
      <c r="A598" s="16"/>
      <c r="B598" s="3">
        <f>DATE(YEAR(siječanj!B598),MONTH(siječanj!B598)+6,DAY(siječanj!B598))</f>
        <v>44019</v>
      </c>
      <c r="C598" s="8">
        <v>6.1979166666666696</v>
      </c>
      <c r="D598">
        <v>0.94397826388631501</v>
      </c>
      <c r="E598" s="6">
        <v>70.628073449538363</v>
      </c>
      <c r="F598" s="10">
        <v>63.650333892344861</v>
      </c>
      <c r="G598" s="10">
        <v>59.546288943987165</v>
      </c>
      <c r="H598" s="10">
        <v>67.698078938142359</v>
      </c>
      <c r="I598" s="10">
        <f t="shared" si="14"/>
        <v>66.671366156530368</v>
      </c>
    </row>
    <row r="599" spans="1:9" x14ac:dyDescent="0.25">
      <c r="A599" s="16"/>
      <c r="B599" s="3">
        <f>DATE(YEAR(siječanj!B599),MONTH(siječanj!B599)+6,DAY(siječanj!B599))</f>
        <v>44019</v>
      </c>
      <c r="C599" s="8">
        <v>6.2083333333333304</v>
      </c>
      <c r="D599">
        <v>0.94397826388631501</v>
      </c>
      <c r="E599" s="6">
        <v>73.731009409609868</v>
      </c>
      <c r="F599" s="10">
        <v>63.556182568056592</v>
      </c>
      <c r="G599" s="10">
        <v>62.656287530259725</v>
      </c>
      <c r="H599" s="10">
        <v>45.866909907549982</v>
      </c>
      <c r="I599" s="10">
        <f t="shared" si="14"/>
        <v>69.600470257069077</v>
      </c>
    </row>
    <row r="600" spans="1:9" x14ac:dyDescent="0.25">
      <c r="A600" s="16"/>
      <c r="B600" s="3">
        <f>DATE(YEAR(siječanj!B600),MONTH(siječanj!B600)+6,DAY(siječanj!B600))</f>
        <v>44019</v>
      </c>
      <c r="C600" s="8">
        <v>6.21875</v>
      </c>
      <c r="D600">
        <v>0.94397826388631501</v>
      </c>
      <c r="E600" s="6">
        <v>77.189988106329963</v>
      </c>
      <c r="F600" s="10">
        <v>68.168568701554406</v>
      </c>
      <c r="G600" s="10">
        <v>68.811901654948201</v>
      </c>
      <c r="H600" s="10">
        <v>26.954569769723541</v>
      </c>
      <c r="I600" s="10">
        <f t="shared" si="14"/>
        <v>72.865670962018669</v>
      </c>
    </row>
    <row r="601" spans="1:9" x14ac:dyDescent="0.25">
      <c r="A601" s="16"/>
      <c r="B601" s="3">
        <f>DATE(YEAR(siječanj!B601),MONTH(siječanj!B601)+6,DAY(siječanj!B601))</f>
        <v>44019</v>
      </c>
      <c r="C601" s="8">
        <v>6.2291666666666696</v>
      </c>
      <c r="D601">
        <v>0.94397826388631501</v>
      </c>
      <c r="E601" s="6">
        <v>81.418849902643913</v>
      </c>
      <c r="F601" s="10">
        <v>76.19950105137228</v>
      </c>
      <c r="G601" s="10">
        <v>73.457477870073404</v>
      </c>
      <c r="H601" s="10">
        <v>6.9771609898147773</v>
      </c>
      <c r="I601" s="10">
        <f t="shared" si="14"/>
        <v>76.857624578718273</v>
      </c>
    </row>
    <row r="602" spans="1:9" x14ac:dyDescent="0.25">
      <c r="A602" s="16"/>
      <c r="B602" s="3">
        <f>DATE(YEAR(siječanj!B602),MONTH(siječanj!B602)+6,DAY(siječanj!B602))</f>
        <v>44019</v>
      </c>
      <c r="C602" s="8">
        <v>6.2395833333333304</v>
      </c>
      <c r="D602">
        <v>0.94397826388631501</v>
      </c>
      <c r="E602" s="6">
        <v>86.017268222929033</v>
      </c>
      <c r="F602" s="10">
        <v>77.612321461235027</v>
      </c>
      <c r="G602" s="10">
        <v>76.954830203286889</v>
      </c>
      <c r="H602" s="10">
        <v>2.8240889246370955</v>
      </c>
      <c r="I602" s="10">
        <f t="shared" si="14"/>
        <v>81.198431521324039</v>
      </c>
    </row>
    <row r="603" spans="1:9" x14ac:dyDescent="0.25">
      <c r="A603" s="16"/>
      <c r="B603" s="3">
        <f>DATE(YEAR(siječanj!B603),MONTH(siječanj!B603)+6,DAY(siječanj!B603))</f>
        <v>44019</v>
      </c>
      <c r="C603" s="8">
        <v>6.25</v>
      </c>
      <c r="D603">
        <v>0.94397826388631501</v>
      </c>
      <c r="E603" s="6">
        <v>88.420558422907632</v>
      </c>
      <c r="F603" s="10">
        <v>77.464204618407038</v>
      </c>
      <c r="G603" s="10">
        <v>94.933684952205667</v>
      </c>
      <c r="H603" s="10">
        <v>2.943675275130361</v>
      </c>
      <c r="I603" s="10">
        <f t="shared" si="14"/>
        <v>83.467085231914837</v>
      </c>
    </row>
    <row r="604" spans="1:9" x14ac:dyDescent="0.25">
      <c r="A604" s="16"/>
      <c r="B604" s="3">
        <f>DATE(YEAR(siječanj!B604),MONTH(siječanj!B604)+6,DAY(siječanj!B604))</f>
        <v>44019</v>
      </c>
      <c r="C604" s="8">
        <v>6.2604166666666696</v>
      </c>
      <c r="D604">
        <v>0.94397826388631501</v>
      </c>
      <c r="E604" s="6">
        <v>89.360896492773762</v>
      </c>
      <c r="F604" s="10">
        <v>87.427965723054399</v>
      </c>
      <c r="G604" s="10">
        <v>100.35685411975595</v>
      </c>
      <c r="H604" s="10">
        <v>3.4981345738666794</v>
      </c>
      <c r="I604" s="10">
        <f t="shared" si="14"/>
        <v>84.354743930573278</v>
      </c>
    </row>
    <row r="605" spans="1:9" x14ac:dyDescent="0.25">
      <c r="A605" s="16"/>
      <c r="B605" s="3">
        <f>DATE(YEAR(siječanj!B605),MONTH(siječanj!B605)+6,DAY(siječanj!B605))</f>
        <v>44019</v>
      </c>
      <c r="C605" s="8">
        <v>6.2708333333333304</v>
      </c>
      <c r="D605">
        <v>0.94397826388631501</v>
      </c>
      <c r="E605" s="6">
        <v>92.502893014098362</v>
      </c>
      <c r="F605" s="10">
        <v>93.83314111550915</v>
      </c>
      <c r="G605" s="10">
        <v>109.14667117087539</v>
      </c>
      <c r="H605" s="10">
        <v>3.3573872134182294</v>
      </c>
      <c r="I605" s="10">
        <f t="shared" si="14"/>
        <v>87.320720351910111</v>
      </c>
    </row>
    <row r="606" spans="1:9" x14ac:dyDescent="0.25">
      <c r="A606" s="16"/>
      <c r="B606" s="3">
        <f>DATE(YEAR(siječanj!B606),MONTH(siječanj!B606)+6,DAY(siječanj!B606))</f>
        <v>44019</v>
      </c>
      <c r="C606" s="8">
        <v>6.28125</v>
      </c>
      <c r="D606">
        <v>0.94397826388631501</v>
      </c>
      <c r="E606" s="6">
        <v>93.299675352275486</v>
      </c>
      <c r="F606" s="10">
        <v>102.60878878029791</v>
      </c>
      <c r="G606" s="10">
        <v>119.96452814397142</v>
      </c>
      <c r="H606" s="10">
        <v>3.4779307646912985</v>
      </c>
      <c r="I606" s="10">
        <f t="shared" si="14"/>
        <v>88.072865560197826</v>
      </c>
    </row>
    <row r="607" spans="1:9" x14ac:dyDescent="0.25">
      <c r="A607" s="16"/>
      <c r="B607" s="3">
        <f>DATE(YEAR(siječanj!B607),MONTH(siječanj!B607)+6,DAY(siječanj!B607))</f>
        <v>44019</v>
      </c>
      <c r="C607" s="8">
        <v>6.2916666666666696</v>
      </c>
      <c r="D607">
        <v>0.94397826388631501</v>
      </c>
      <c r="E607" s="6">
        <v>93.059262420237133</v>
      </c>
      <c r="F607" s="10">
        <v>111.41326172355009</v>
      </c>
      <c r="G607" s="10">
        <v>129.02219119521862</v>
      </c>
      <c r="H607" s="10">
        <v>3.1069731305369372</v>
      </c>
      <c r="I607" s="10">
        <f t="shared" si="14"/>
        <v>87.845920977996443</v>
      </c>
    </row>
    <row r="608" spans="1:9" x14ac:dyDescent="0.25">
      <c r="A608" s="16"/>
      <c r="B608" s="3">
        <f>DATE(YEAR(siječanj!B608),MONTH(siječanj!B608)+6,DAY(siječanj!B608))</f>
        <v>44019</v>
      </c>
      <c r="C608" s="8">
        <v>6.3020833333333304</v>
      </c>
      <c r="D608">
        <v>0.94397826388631501</v>
      </c>
      <c r="E608" s="6">
        <v>92.676259238575781</v>
      </c>
      <c r="F608" s="10">
        <v>125.4502118944836</v>
      </c>
      <c r="G608" s="10">
        <v>139.78303327328882</v>
      </c>
      <c r="H608" s="10">
        <v>2.7820746831252277</v>
      </c>
      <c r="I608" s="10">
        <f t="shared" si="14"/>
        <v>87.484374299508829</v>
      </c>
    </row>
    <row r="609" spans="1:9" x14ac:dyDescent="0.25">
      <c r="A609" s="16"/>
      <c r="B609" s="3">
        <f>DATE(YEAR(siječanj!B609),MONTH(siječanj!B609)+6,DAY(siječanj!B609))</f>
        <v>44019</v>
      </c>
      <c r="C609" s="8">
        <v>6.3125</v>
      </c>
      <c r="D609">
        <v>0.94397826388631501</v>
      </c>
      <c r="E609" s="6">
        <v>93.563074260208325</v>
      </c>
      <c r="F609" s="10">
        <v>135.16170258496388</v>
      </c>
      <c r="G609" s="10">
        <v>149.1200119220442</v>
      </c>
      <c r="H609" s="10">
        <v>2.2941512970745448</v>
      </c>
      <c r="I609" s="10">
        <f t="shared" si="14"/>
        <v>88.32150840401782</v>
      </c>
    </row>
    <row r="610" spans="1:9" x14ac:dyDescent="0.25">
      <c r="A610" s="16"/>
      <c r="B610" s="3">
        <f>DATE(YEAR(siječanj!B610),MONTH(siječanj!B610)+6,DAY(siječanj!B610))</f>
        <v>44019</v>
      </c>
      <c r="C610" s="8">
        <v>6.3229166666666696</v>
      </c>
      <c r="D610">
        <v>0.94397826388631501</v>
      </c>
      <c r="E610" s="6">
        <v>95.254052917980701</v>
      </c>
      <c r="F610" s="10">
        <v>144.51286322961928</v>
      </c>
      <c r="G610" s="10">
        <v>163.62201353418729</v>
      </c>
      <c r="H610" s="10">
        <v>1.9482691360019331</v>
      </c>
      <c r="I610" s="10">
        <f t="shared" si="14"/>
        <v>89.917755501650603</v>
      </c>
    </row>
    <row r="611" spans="1:9" x14ac:dyDescent="0.25">
      <c r="A611" s="16"/>
      <c r="B611" s="3">
        <f>DATE(YEAR(siječanj!B611),MONTH(siječanj!B611)+6,DAY(siječanj!B611))</f>
        <v>44019</v>
      </c>
      <c r="C611" s="8">
        <v>6.3333333333333304</v>
      </c>
      <c r="D611">
        <v>0.94397826388631501</v>
      </c>
      <c r="E611" s="6">
        <v>96.098312688673417</v>
      </c>
      <c r="F611" s="10">
        <v>166.29971033644881</v>
      </c>
      <c r="G611" s="10">
        <v>178.28413200997096</v>
      </c>
      <c r="H611" s="10">
        <v>1.8086851579788845</v>
      </c>
      <c r="I611" s="10">
        <f t="shared" si="14"/>
        <v>90.714718374258169</v>
      </c>
    </row>
    <row r="612" spans="1:9" x14ac:dyDescent="0.25">
      <c r="A612" s="16"/>
      <c r="B612" s="3">
        <f>DATE(YEAR(siječanj!B612),MONTH(siječanj!B612)+6,DAY(siječanj!B612))</f>
        <v>44019</v>
      </c>
      <c r="C612" s="8">
        <v>6.34375</v>
      </c>
      <c r="D612">
        <v>0.94397826388631501</v>
      </c>
      <c r="E612" s="6">
        <v>97.792339821517174</v>
      </c>
      <c r="F612" s="10">
        <v>190.00166425777269</v>
      </c>
      <c r="G612" s="10">
        <v>190.33278353191452</v>
      </c>
      <c r="H612" s="10">
        <v>1.7504702185653414</v>
      </c>
      <c r="I612" s="10">
        <f t="shared" si="14"/>
        <v>92.313843166096333</v>
      </c>
    </row>
    <row r="613" spans="1:9" x14ac:dyDescent="0.25">
      <c r="A613" s="16"/>
      <c r="B613" s="3">
        <f>DATE(YEAR(siječanj!B613),MONTH(siječanj!B613)+6,DAY(siječanj!B613))</f>
        <v>44019</v>
      </c>
      <c r="C613" s="8">
        <v>6.3541666666666696</v>
      </c>
      <c r="D613">
        <v>0.94397826388631501</v>
      </c>
      <c r="E613" s="6">
        <v>98.54347894566402</v>
      </c>
      <c r="F613" s="10">
        <v>187.89359725981552</v>
      </c>
      <c r="G613" s="10">
        <v>195.00059663965166</v>
      </c>
      <c r="H613" s="10">
        <v>1.8541078709459959</v>
      </c>
      <c r="I613" s="10">
        <f t="shared" si="14"/>
        <v>93.022902172445555</v>
      </c>
    </row>
    <row r="614" spans="1:9" x14ac:dyDescent="0.25">
      <c r="A614" s="16"/>
      <c r="B614" s="3">
        <f>DATE(YEAR(siječanj!B614),MONTH(siječanj!B614)+6,DAY(siječanj!B614))</f>
        <v>44019</v>
      </c>
      <c r="C614" s="8">
        <v>6.3645833333333304</v>
      </c>
      <c r="D614">
        <v>0.94397826388631501</v>
      </c>
      <c r="E614" s="6">
        <v>100.22509795571884</v>
      </c>
      <c r="F614" s="10">
        <v>189.23733826959651</v>
      </c>
      <c r="G614" s="10">
        <v>201.54552694414286</v>
      </c>
      <c r="H614" s="10">
        <v>2.0517902509307282</v>
      </c>
      <c r="I614" s="10">
        <f t="shared" si="14"/>
        <v>94.610313966075324</v>
      </c>
    </row>
    <row r="615" spans="1:9" x14ac:dyDescent="0.25">
      <c r="A615" s="16"/>
      <c r="B615" s="3">
        <f>DATE(YEAR(siječanj!B615),MONTH(siječanj!B615)+6,DAY(siječanj!B615))</f>
        <v>44019</v>
      </c>
      <c r="C615" s="8">
        <v>6.375</v>
      </c>
      <c r="D615">
        <v>0.94397826388631501</v>
      </c>
      <c r="E615" s="6">
        <v>101.76603102586979</v>
      </c>
      <c r="F615" s="10">
        <v>192.04827108441799</v>
      </c>
      <c r="G615" s="10">
        <v>207.68314608119877</v>
      </c>
      <c r="H615" s="10">
        <v>1.911561830759362</v>
      </c>
      <c r="I615" s="10">
        <f t="shared" si="14"/>
        <v>96.064921290401429</v>
      </c>
    </row>
    <row r="616" spans="1:9" x14ac:dyDescent="0.25">
      <c r="A616" s="16"/>
      <c r="B616" s="3">
        <f>DATE(YEAR(siječanj!B616),MONTH(siječanj!B616)+6,DAY(siječanj!B616))</f>
        <v>44019</v>
      </c>
      <c r="C616" s="8">
        <v>6.3854166666666696</v>
      </c>
      <c r="D616">
        <v>0.94397826388631501</v>
      </c>
      <c r="E616" s="6">
        <v>103.57956075079298</v>
      </c>
      <c r="F616" s="10">
        <v>199.33617994168699</v>
      </c>
      <c r="G616" s="10">
        <v>209.54436315730149</v>
      </c>
      <c r="H616" s="10">
        <v>1.6599435275421872</v>
      </c>
      <c r="I616" s="10">
        <f t="shared" si="14"/>
        <v>97.776853931640645</v>
      </c>
    </row>
    <row r="617" spans="1:9" x14ac:dyDescent="0.25">
      <c r="A617" s="16"/>
      <c r="B617" s="3">
        <f>DATE(YEAR(siječanj!B617),MONTH(siječanj!B617)+6,DAY(siječanj!B617))</f>
        <v>44019</v>
      </c>
      <c r="C617" s="8">
        <v>6.3958333333333304</v>
      </c>
      <c r="D617">
        <v>0.94397826388631501</v>
      </c>
      <c r="E617" s="6">
        <v>104.24652820071331</v>
      </c>
      <c r="F617" s="10">
        <v>197.02298449828643</v>
      </c>
      <c r="G617" s="10">
        <v>212.44094215340905</v>
      </c>
      <c r="H617" s="10">
        <v>1.6333371308407096</v>
      </c>
      <c r="I617" s="10">
        <f t="shared" si="14"/>
        <v>98.406456707085127</v>
      </c>
    </row>
    <row r="618" spans="1:9" x14ac:dyDescent="0.25">
      <c r="A618" s="16"/>
      <c r="B618" s="3">
        <f>DATE(YEAR(siječanj!B618),MONTH(siječanj!B618)+6,DAY(siječanj!B618))</f>
        <v>44019</v>
      </c>
      <c r="C618" s="8">
        <v>6.40625</v>
      </c>
      <c r="D618">
        <v>0.94397826388631501</v>
      </c>
      <c r="E618" s="6">
        <v>104.9617085475042</v>
      </c>
      <c r="F618" s="10">
        <v>195.0398752633044</v>
      </c>
      <c r="G618" s="10">
        <v>211.02774970360252</v>
      </c>
      <c r="H618" s="10">
        <v>1.7524493631537601</v>
      </c>
      <c r="I618" s="10">
        <f t="shared" si="14"/>
        <v>99.081571409214405</v>
      </c>
    </row>
    <row r="619" spans="1:9" x14ac:dyDescent="0.25">
      <c r="A619" s="16"/>
      <c r="B619" s="3">
        <f>DATE(YEAR(siječanj!B619),MONTH(siječanj!B619)+6,DAY(siječanj!B619))</f>
        <v>44019</v>
      </c>
      <c r="C619" s="8">
        <v>6.4166666666666696</v>
      </c>
      <c r="D619">
        <v>0.94397826388631501</v>
      </c>
      <c r="E619" s="6">
        <v>106.11381987638541</v>
      </c>
      <c r="F619" s="10">
        <v>203.22588865608645</v>
      </c>
      <c r="G619" s="10">
        <v>211.71535969155448</v>
      </c>
      <c r="H619" s="10">
        <v>1.7135886051682798</v>
      </c>
      <c r="I619" s="10">
        <f t="shared" si="14"/>
        <v>100.16913946125544</v>
      </c>
    </row>
    <row r="620" spans="1:9" x14ac:dyDescent="0.25">
      <c r="A620" s="16"/>
      <c r="B620" s="3">
        <f>DATE(YEAR(siječanj!B620),MONTH(siječanj!B620)+6,DAY(siječanj!B620))</f>
        <v>44019</v>
      </c>
      <c r="C620" s="8">
        <v>6.4270833333333304</v>
      </c>
      <c r="D620">
        <v>0.94397826388631501</v>
      </c>
      <c r="E620" s="6">
        <v>106.53804854994476</v>
      </c>
      <c r="F620" s="10">
        <v>199.03162779424107</v>
      </c>
      <c r="G620" s="10">
        <v>207.91477736937372</v>
      </c>
      <c r="H620" s="10">
        <v>1.976853681245232</v>
      </c>
      <c r="I620" s="10">
        <f t="shared" si="14"/>
        <v>100.5696021080128</v>
      </c>
    </row>
    <row r="621" spans="1:9" x14ac:dyDescent="0.25">
      <c r="A621" s="16"/>
      <c r="B621" s="3">
        <f>DATE(YEAR(siječanj!B621),MONTH(siječanj!B621)+6,DAY(siječanj!B621))</f>
        <v>44019</v>
      </c>
      <c r="C621" s="8">
        <v>6.4375</v>
      </c>
      <c r="D621">
        <v>0.94397826388631501</v>
      </c>
      <c r="E621" s="6">
        <v>108.54549998766674</v>
      </c>
      <c r="F621" s="10">
        <v>195.81891327496507</v>
      </c>
      <c r="G621" s="10">
        <v>208.99006215667754</v>
      </c>
      <c r="H621" s="10">
        <v>2.0196079853787383</v>
      </c>
      <c r="I621" s="10">
        <f t="shared" si="14"/>
        <v>102.46459263102967</v>
      </c>
    </row>
    <row r="622" spans="1:9" x14ac:dyDescent="0.25">
      <c r="A622" s="16"/>
      <c r="B622" s="3">
        <f>DATE(YEAR(siječanj!B622),MONTH(siječanj!B622)+6,DAY(siječanj!B622))</f>
        <v>44019</v>
      </c>
      <c r="C622" s="8">
        <v>6.4479166666666696</v>
      </c>
      <c r="D622">
        <v>0.94397826388631501</v>
      </c>
      <c r="E622" s="6">
        <v>109.4357198637427</v>
      </c>
      <c r="F622" s="10">
        <v>193.31727453266782</v>
      </c>
      <c r="G622" s="10">
        <v>207.13477652386672</v>
      </c>
      <c r="H622" s="10">
        <v>1.9513200267288209</v>
      </c>
      <c r="I622" s="10">
        <f t="shared" si="14"/>
        <v>103.30494084412496</v>
      </c>
    </row>
    <row r="623" spans="1:9" x14ac:dyDescent="0.25">
      <c r="A623" s="16"/>
      <c r="B623" s="3">
        <f>DATE(YEAR(siječanj!B623),MONTH(siječanj!B623)+6,DAY(siječanj!B623))</f>
        <v>44019</v>
      </c>
      <c r="C623" s="8">
        <v>6.4583333333333304</v>
      </c>
      <c r="D623">
        <v>0.94397826388631501</v>
      </c>
      <c r="E623" s="6">
        <v>110.64822219457238</v>
      </c>
      <c r="F623" s="10">
        <v>197.89846844374364</v>
      </c>
      <c r="G623" s="10">
        <v>210.43988668657107</v>
      </c>
      <c r="H623" s="10">
        <v>1.7998980348993534</v>
      </c>
      <c r="I623" s="10">
        <f t="shared" si="14"/>
        <v>104.44951668933966</v>
      </c>
    </row>
    <row r="624" spans="1:9" x14ac:dyDescent="0.25">
      <c r="A624" s="16"/>
      <c r="B624" s="3">
        <f>DATE(YEAR(siječanj!B624),MONTH(siječanj!B624)+6,DAY(siječanj!B624))</f>
        <v>44019</v>
      </c>
      <c r="C624" s="8">
        <v>6.46875</v>
      </c>
      <c r="D624">
        <v>0.94397826388631501</v>
      </c>
      <c r="E624" s="6">
        <v>112.25424139213798</v>
      </c>
      <c r="F624" s="10">
        <v>205.75179158789467</v>
      </c>
      <c r="G624" s="10">
        <v>208.02261887420477</v>
      </c>
      <c r="H624" s="10">
        <v>1.9837742130018159</v>
      </c>
      <c r="I624" s="10">
        <f t="shared" si="14"/>
        <v>105.96556390322573</v>
      </c>
    </row>
    <row r="625" spans="1:9" x14ac:dyDescent="0.25">
      <c r="A625" s="16"/>
      <c r="B625" s="3">
        <f>DATE(YEAR(siječanj!B625),MONTH(siječanj!B625)+6,DAY(siječanj!B625))</f>
        <v>44019</v>
      </c>
      <c r="C625" s="8">
        <v>6.4791666666666696</v>
      </c>
      <c r="D625">
        <v>0.94397826388631501</v>
      </c>
      <c r="E625" s="6">
        <v>112.45704297322274</v>
      </c>
      <c r="F625" s="10">
        <v>189.80092812089754</v>
      </c>
      <c r="G625" s="10">
        <v>205.82271157034765</v>
      </c>
      <c r="H625" s="10">
        <v>2.1147244591212848</v>
      </c>
      <c r="I625" s="10">
        <f t="shared" si="14"/>
        <v>106.15700418765152</v>
      </c>
    </row>
    <row r="626" spans="1:9" x14ac:dyDescent="0.25">
      <c r="A626" s="16"/>
      <c r="B626" s="3">
        <f>DATE(YEAR(siječanj!B626),MONTH(siječanj!B626)+6,DAY(siječanj!B626))</f>
        <v>44019</v>
      </c>
      <c r="C626" s="8">
        <v>6.4895833333333304</v>
      </c>
      <c r="D626">
        <v>0.94397826388631501</v>
      </c>
      <c r="E626" s="6">
        <v>111.69896876572858</v>
      </c>
      <c r="F626" s="10">
        <v>189.69166693364781</v>
      </c>
      <c r="G626" s="10">
        <v>199.36608271832733</v>
      </c>
      <c r="H626" s="10">
        <v>1.8732459102624903</v>
      </c>
      <c r="I626" s="10">
        <f t="shared" si="14"/>
        <v>105.44139861336419</v>
      </c>
    </row>
    <row r="627" spans="1:9" x14ac:dyDescent="0.25">
      <c r="A627" s="16"/>
      <c r="B627" s="3">
        <f>DATE(YEAR(siječanj!B627),MONTH(siječanj!B627)+6,DAY(siječanj!B627))</f>
        <v>44019</v>
      </c>
      <c r="C627" s="8">
        <v>6.5</v>
      </c>
      <c r="D627">
        <v>0.94397826388631501</v>
      </c>
      <c r="E627" s="6">
        <v>110.9680781105549</v>
      </c>
      <c r="F627" s="10">
        <v>184.50383613615315</v>
      </c>
      <c r="G627" s="10">
        <v>197.28832381736328</v>
      </c>
      <c r="H627" s="10">
        <v>1.9575781874983396</v>
      </c>
      <c r="I627" s="10">
        <f t="shared" si="14"/>
        <v>104.7514537216026</v>
      </c>
    </row>
    <row r="628" spans="1:9" x14ac:dyDescent="0.25">
      <c r="A628" s="16"/>
      <c r="B628" s="3">
        <f>DATE(YEAR(siječanj!B628),MONTH(siječanj!B628)+6,DAY(siječanj!B628))</f>
        <v>44019</v>
      </c>
      <c r="C628" s="8">
        <v>6.5104166666666696</v>
      </c>
      <c r="D628">
        <v>0.94397826388631501</v>
      </c>
      <c r="E628" s="6">
        <v>110.40048127339706</v>
      </c>
      <c r="F628" s="10">
        <v>183.5389588658083</v>
      </c>
      <c r="G628" s="10">
        <v>198.30693482782783</v>
      </c>
      <c r="H628" s="10">
        <v>1.9862125350714932</v>
      </c>
      <c r="I628" s="10">
        <f t="shared" si="14"/>
        <v>104.21565464467498</v>
      </c>
    </row>
    <row r="629" spans="1:9" x14ac:dyDescent="0.25">
      <c r="A629" s="16"/>
      <c r="B629" s="3">
        <f>DATE(YEAR(siječanj!B629),MONTH(siječanj!B629)+6,DAY(siječanj!B629))</f>
        <v>44019</v>
      </c>
      <c r="C629" s="8">
        <v>6.5208333333333304</v>
      </c>
      <c r="D629">
        <v>0.94397826388631501</v>
      </c>
      <c r="E629" s="6">
        <v>111.18358989777441</v>
      </c>
      <c r="F629" s="10">
        <v>182.98204387684208</v>
      </c>
      <c r="G629" s="10">
        <v>198.0192718676355</v>
      </c>
      <c r="H629" s="10">
        <v>2.1598881999731532</v>
      </c>
      <c r="I629" s="10">
        <f t="shared" si="14"/>
        <v>104.95489216434912</v>
      </c>
    </row>
    <row r="630" spans="1:9" x14ac:dyDescent="0.25">
      <c r="A630" s="16"/>
      <c r="B630" s="3">
        <f>DATE(YEAR(siječanj!B630),MONTH(siječanj!B630)+6,DAY(siječanj!B630))</f>
        <v>44019</v>
      </c>
      <c r="C630" s="8">
        <v>6.53125</v>
      </c>
      <c r="D630">
        <v>0.94397826388631501</v>
      </c>
      <c r="E630" s="6">
        <v>111.5257180437069</v>
      </c>
      <c r="F630" s="10">
        <v>183.617027830636</v>
      </c>
      <c r="G630" s="10">
        <v>198.71979618881707</v>
      </c>
      <c r="H630" s="10">
        <v>2.5055243375362837</v>
      </c>
      <c r="I630" s="10">
        <f t="shared" si="14"/>
        <v>105.27785369757312</v>
      </c>
    </row>
    <row r="631" spans="1:9" x14ac:dyDescent="0.25">
      <c r="A631" s="16"/>
      <c r="B631" s="3">
        <f>DATE(YEAR(siječanj!B631),MONTH(siječanj!B631)+6,DAY(siječanj!B631))</f>
        <v>44019</v>
      </c>
      <c r="C631" s="8">
        <v>6.5416666666666696</v>
      </c>
      <c r="D631">
        <v>0.94397826388631501</v>
      </c>
      <c r="E631" s="6">
        <v>110.55140843104398</v>
      </c>
      <c r="F631" s="10">
        <v>186.12643850776499</v>
      </c>
      <c r="G631" s="10">
        <v>196.84025103320542</v>
      </c>
      <c r="H631" s="10">
        <v>2.200873525350227</v>
      </c>
      <c r="I631" s="10">
        <f t="shared" si="14"/>
        <v>104.35812660092382</v>
      </c>
    </row>
    <row r="632" spans="1:9" x14ac:dyDescent="0.25">
      <c r="A632" s="16"/>
      <c r="B632" s="3">
        <f>DATE(YEAR(siječanj!B632),MONTH(siječanj!B632)+6,DAY(siječanj!B632))</f>
        <v>44019</v>
      </c>
      <c r="C632" s="8">
        <v>6.5520833333333304</v>
      </c>
      <c r="D632">
        <v>0.94397826388631501</v>
      </c>
      <c r="E632" s="6">
        <v>110.1265420259768</v>
      </c>
      <c r="F632" s="10">
        <v>187.03351251512115</v>
      </c>
      <c r="G632" s="10">
        <v>188.71006425242547</v>
      </c>
      <c r="H632" s="10">
        <v>2.1228721202854843</v>
      </c>
      <c r="I632" s="10">
        <f t="shared" si="14"/>
        <v>103.9570619494849</v>
      </c>
    </row>
    <row r="633" spans="1:9" x14ac:dyDescent="0.25">
      <c r="A633" s="16"/>
      <c r="B633" s="3">
        <f>DATE(YEAR(siječanj!B633),MONTH(siječanj!B633)+6,DAY(siječanj!B633))</f>
        <v>44019</v>
      </c>
      <c r="C633" s="8">
        <v>6.5625</v>
      </c>
      <c r="D633">
        <v>0.94397826388631501</v>
      </c>
      <c r="E633" s="6">
        <v>110.09402166788044</v>
      </c>
      <c r="F633" s="10">
        <v>185.54775486782481</v>
      </c>
      <c r="G633" s="10">
        <v>184.59387938399126</v>
      </c>
      <c r="H633" s="10">
        <v>2.1258214142594691</v>
      </c>
      <c r="I633" s="10">
        <f t="shared" si="14"/>
        <v>103.92636343830813</v>
      </c>
    </row>
    <row r="634" spans="1:9" x14ac:dyDescent="0.25">
      <c r="A634" s="16"/>
      <c r="B634" s="3">
        <f>DATE(YEAR(siječanj!B634),MONTH(siječanj!B634)+6,DAY(siječanj!B634))</f>
        <v>44019</v>
      </c>
      <c r="C634" s="8">
        <v>6.5729166666666696</v>
      </c>
      <c r="D634">
        <v>0.94397826388631501</v>
      </c>
      <c r="E634" s="6">
        <v>111.0552943110509</v>
      </c>
      <c r="F634" s="10">
        <v>185.26041028240041</v>
      </c>
      <c r="G634" s="10">
        <v>186.41758951218725</v>
      </c>
      <c r="H634" s="10">
        <v>1.9902993142593548</v>
      </c>
      <c r="I634" s="10">
        <f t="shared" si="14"/>
        <v>104.83378391912959</v>
      </c>
    </row>
    <row r="635" spans="1:9" x14ac:dyDescent="0.25">
      <c r="A635" s="16"/>
      <c r="B635" s="3">
        <f>DATE(YEAR(siječanj!B635),MONTH(siječanj!B635)+6,DAY(siječanj!B635))</f>
        <v>44019</v>
      </c>
      <c r="C635" s="8">
        <v>6.5833333333333304</v>
      </c>
      <c r="D635">
        <v>0.94397826388631501</v>
      </c>
      <c r="E635" s="6">
        <v>111.30026416048872</v>
      </c>
      <c r="F635" s="10">
        <v>184.98640336590398</v>
      </c>
      <c r="G635" s="10">
        <v>184.57704821134831</v>
      </c>
      <c r="H635" s="10">
        <v>2.0381802702280853</v>
      </c>
      <c r="I635" s="10">
        <f t="shared" si="14"/>
        <v>105.06503013230639</v>
      </c>
    </row>
    <row r="636" spans="1:9" x14ac:dyDescent="0.25">
      <c r="A636" s="16"/>
      <c r="B636" s="3">
        <f>DATE(YEAR(siječanj!B636),MONTH(siječanj!B636)+6,DAY(siječanj!B636))</f>
        <v>44019</v>
      </c>
      <c r="C636" s="8">
        <v>6.59375</v>
      </c>
      <c r="D636">
        <v>0.94397826388631501</v>
      </c>
      <c r="E636" s="6">
        <v>112.6132496790179</v>
      </c>
      <c r="F636" s="10">
        <v>185.37612531005337</v>
      </c>
      <c r="G636" s="10">
        <v>180.08591425850048</v>
      </c>
      <c r="H636" s="10">
        <v>2.3077572935907993</v>
      </c>
      <c r="I636" s="10">
        <f t="shared" si="14"/>
        <v>106.30445992259544</v>
      </c>
    </row>
    <row r="637" spans="1:9" x14ac:dyDescent="0.25">
      <c r="A637" s="16"/>
      <c r="B637" s="3">
        <f>DATE(YEAR(siječanj!B637),MONTH(siječanj!B637)+6,DAY(siječanj!B637))</f>
        <v>44019</v>
      </c>
      <c r="C637" s="8">
        <v>6.6041666666666696</v>
      </c>
      <c r="D637">
        <v>0.94397826388631501</v>
      </c>
      <c r="E637" s="6">
        <v>113.61257396455449</v>
      </c>
      <c r="F637" s="10">
        <v>182.26860919306588</v>
      </c>
      <c r="G637" s="10">
        <v>175.09176341451942</v>
      </c>
      <c r="H637" s="10">
        <v>2.4467575883079524</v>
      </c>
      <c r="I637" s="10">
        <f t="shared" si="14"/>
        <v>107.24780032671569</v>
      </c>
    </row>
    <row r="638" spans="1:9" x14ac:dyDescent="0.25">
      <c r="A638" s="16"/>
      <c r="B638" s="3">
        <f>DATE(YEAR(siječanj!B638),MONTH(siječanj!B638)+6,DAY(siječanj!B638))</f>
        <v>44019</v>
      </c>
      <c r="C638" s="8">
        <v>6.6145833333333304</v>
      </c>
      <c r="D638">
        <v>0.94397826388631501</v>
      </c>
      <c r="E638" s="6">
        <v>113.98702404128758</v>
      </c>
      <c r="F638" s="10">
        <v>180.5029614273115</v>
      </c>
      <c r="G638" s="10">
        <v>171.08471228687029</v>
      </c>
      <c r="H638" s="10">
        <v>2.2679682201768308</v>
      </c>
      <c r="I638" s="10">
        <f t="shared" si="14"/>
        <v>107.6012730600623</v>
      </c>
    </row>
    <row r="639" spans="1:9" x14ac:dyDescent="0.25">
      <c r="A639" s="16"/>
      <c r="B639" s="3">
        <f>DATE(YEAR(siječanj!B639),MONTH(siječanj!B639)+6,DAY(siječanj!B639))</f>
        <v>44019</v>
      </c>
      <c r="C639" s="8">
        <v>6.625</v>
      </c>
      <c r="D639">
        <v>0.94397826388631501</v>
      </c>
      <c r="E639" s="6">
        <v>114.25860190516809</v>
      </c>
      <c r="F639" s="10">
        <v>179.63415636276969</v>
      </c>
      <c r="G639" s="10">
        <v>169.56041563710664</v>
      </c>
      <c r="H639" s="10">
        <v>2.4525774885747516</v>
      </c>
      <c r="I639" s="10">
        <f t="shared" si="14"/>
        <v>107.85763666051818</v>
      </c>
    </row>
    <row r="640" spans="1:9" x14ac:dyDescent="0.25">
      <c r="A640" s="16"/>
      <c r="B640" s="3">
        <f>DATE(YEAR(siječanj!B640),MONTH(siječanj!B640)+6,DAY(siječanj!B640))</f>
        <v>44019</v>
      </c>
      <c r="C640" s="8">
        <v>6.6354166666666696</v>
      </c>
      <c r="D640">
        <v>0.94397826388631501</v>
      </c>
      <c r="E640" s="6">
        <v>114.63033323178894</v>
      </c>
      <c r="F640" s="10">
        <v>179.49248532318379</v>
      </c>
      <c r="G640" s="10">
        <v>164.72977277285656</v>
      </c>
      <c r="H640" s="10">
        <v>2.3958855044081599</v>
      </c>
      <c r="I640" s="10">
        <f t="shared" si="14"/>
        <v>108.20854295285389</v>
      </c>
    </row>
    <row r="641" spans="1:9" x14ac:dyDescent="0.25">
      <c r="A641" s="16"/>
      <c r="B641" s="3">
        <f>DATE(YEAR(siječanj!B641),MONTH(siječanj!B641)+6,DAY(siječanj!B641))</f>
        <v>44019</v>
      </c>
      <c r="C641" s="8">
        <v>6.6458333333333304</v>
      </c>
      <c r="D641">
        <v>0.94397826388631501</v>
      </c>
      <c r="E641" s="6">
        <v>115.34361815366498</v>
      </c>
      <c r="F641" s="10">
        <v>177.45352585537239</v>
      </c>
      <c r="G641" s="10">
        <v>164.30217510620571</v>
      </c>
      <c r="H641" s="10">
        <v>2.4038070629948196</v>
      </c>
      <c r="I641" s="10">
        <f t="shared" si="14"/>
        <v>108.88186841506271</v>
      </c>
    </row>
    <row r="642" spans="1:9" x14ac:dyDescent="0.25">
      <c r="A642" s="16"/>
      <c r="B642" s="3">
        <f>DATE(YEAR(siječanj!B642),MONTH(siječanj!B642)+6,DAY(siječanj!B642))</f>
        <v>44019</v>
      </c>
      <c r="C642" s="8">
        <v>6.65625</v>
      </c>
      <c r="D642">
        <v>0.94397826388631501</v>
      </c>
      <c r="E642" s="6">
        <v>115.24786661784928</v>
      </c>
      <c r="F642" s="10">
        <v>176.03913016192433</v>
      </c>
      <c r="G642" s="10">
        <v>160.62992545898354</v>
      </c>
      <c r="H642" s="10">
        <v>2.1465282269663799</v>
      </c>
      <c r="I642" s="10">
        <f t="shared" si="14"/>
        <v>108.79148104651897</v>
      </c>
    </row>
    <row r="643" spans="1:9" x14ac:dyDescent="0.25">
      <c r="A643" s="16"/>
      <c r="B643" s="3">
        <f>DATE(YEAR(siječanj!B643),MONTH(siječanj!B643)+6,DAY(siječanj!B643))</f>
        <v>44019</v>
      </c>
      <c r="C643" s="8">
        <v>6.6666666666666696</v>
      </c>
      <c r="D643">
        <v>0.94397826388631501</v>
      </c>
      <c r="E643" s="6">
        <v>114.47786406699775</v>
      </c>
      <c r="F643" s="10">
        <v>176.35792014034695</v>
      </c>
      <c r="G643" s="10">
        <v>162.43808461102515</v>
      </c>
      <c r="H643" s="10">
        <v>2.0608741958961918</v>
      </c>
      <c r="I643" s="10">
        <f t="shared" si="14"/>
        <v>108.06461537537811</v>
      </c>
    </row>
    <row r="644" spans="1:9" x14ac:dyDescent="0.25">
      <c r="A644" s="16"/>
      <c r="B644" s="3">
        <f>DATE(YEAR(siječanj!B644),MONTH(siječanj!B644)+6,DAY(siječanj!B644))</f>
        <v>44019</v>
      </c>
      <c r="C644" s="8">
        <v>6.6770833333333304</v>
      </c>
      <c r="D644">
        <v>0.94397826388631501</v>
      </c>
      <c r="E644" s="6">
        <v>112.80338646518983</v>
      </c>
      <c r="F644" s="10">
        <v>170.47926319339018</v>
      </c>
      <c r="G644" s="10">
        <v>163.18986494961155</v>
      </c>
      <c r="H644" s="10">
        <v>2.1583224147225271</v>
      </c>
      <c r="I644" s="10">
        <f t="shared" ref="I644:I707" si="15">D644*E644</f>
        <v>106.48394491590695</v>
      </c>
    </row>
    <row r="645" spans="1:9" x14ac:dyDescent="0.25">
      <c r="A645" s="16"/>
      <c r="B645" s="3">
        <f>DATE(YEAR(siječanj!B645),MONTH(siječanj!B645)+6,DAY(siječanj!B645))</f>
        <v>44019</v>
      </c>
      <c r="C645" s="8">
        <v>6.6875</v>
      </c>
      <c r="D645">
        <v>0.94397826388631501</v>
      </c>
      <c r="E645" s="6">
        <v>113.54197925848105</v>
      </c>
      <c r="F645" s="10">
        <v>165.18693322662702</v>
      </c>
      <c r="G645" s="10">
        <v>160.75811767351234</v>
      </c>
      <c r="H645" s="10">
        <v>2.1235364833657435</v>
      </c>
      <c r="I645" s="10">
        <f t="shared" si="15"/>
        <v>107.18116045863692</v>
      </c>
    </row>
    <row r="646" spans="1:9" x14ac:dyDescent="0.25">
      <c r="A646" s="16"/>
      <c r="B646" s="3">
        <f>DATE(YEAR(siječanj!B646),MONTH(siječanj!B646)+6,DAY(siječanj!B646))</f>
        <v>44019</v>
      </c>
      <c r="C646" s="8">
        <v>6.6979166666666696</v>
      </c>
      <c r="D646">
        <v>0.94397826388631501</v>
      </c>
      <c r="E646" s="6">
        <v>113.56881531623381</v>
      </c>
      <c r="F646" s="10">
        <v>164.18153660834588</v>
      </c>
      <c r="G646" s="10">
        <v>160.13462987833319</v>
      </c>
      <c r="H646" s="10">
        <v>2.0962258817201231</v>
      </c>
      <c r="I646" s="10">
        <f t="shared" si="15"/>
        <v>107.20649311384393</v>
      </c>
    </row>
    <row r="647" spans="1:9" x14ac:dyDescent="0.25">
      <c r="A647" s="16"/>
      <c r="B647" s="3">
        <f>DATE(YEAR(siječanj!B647),MONTH(siječanj!B647)+6,DAY(siječanj!B647))</f>
        <v>44019</v>
      </c>
      <c r="C647" s="8">
        <v>6.7083333333333304</v>
      </c>
      <c r="D647">
        <v>0.94397826388631501</v>
      </c>
      <c r="E647" s="6">
        <v>114.57502631229436</v>
      </c>
      <c r="F647" s="10">
        <v>163.06163053658432</v>
      </c>
      <c r="G647" s="10">
        <v>166.32816029275236</v>
      </c>
      <c r="H647" s="10">
        <v>1.8485489348876347</v>
      </c>
      <c r="I647" s="10">
        <f t="shared" si="15"/>
        <v>108.15633442300849</v>
      </c>
    </row>
    <row r="648" spans="1:9" x14ac:dyDescent="0.25">
      <c r="A648" s="16"/>
      <c r="B648" s="3">
        <f>DATE(YEAR(siječanj!B648),MONTH(siječanj!B648)+6,DAY(siječanj!B648))</f>
        <v>44019</v>
      </c>
      <c r="C648" s="8">
        <v>6.71875</v>
      </c>
      <c r="D648">
        <v>0.94397826388631501</v>
      </c>
      <c r="E648" s="6">
        <v>114.68777941471608</v>
      </c>
      <c r="F648" s="10">
        <v>163.06074243027726</v>
      </c>
      <c r="G648" s="10">
        <v>176.72655025150428</v>
      </c>
      <c r="H648" s="10">
        <v>1.8632904245245721</v>
      </c>
      <c r="I648" s="10">
        <f t="shared" si="15"/>
        <v>108.26277090088034</v>
      </c>
    </row>
    <row r="649" spans="1:9" x14ac:dyDescent="0.25">
      <c r="A649" s="16"/>
      <c r="B649" s="3">
        <f>DATE(YEAR(siječanj!B649),MONTH(siječanj!B649)+6,DAY(siječanj!B649))</f>
        <v>44019</v>
      </c>
      <c r="C649" s="8">
        <v>6.7291666666666696</v>
      </c>
      <c r="D649">
        <v>0.94397826388631501</v>
      </c>
      <c r="E649" s="6">
        <v>115.2526772457712</v>
      </c>
      <c r="F649" s="10">
        <v>163.80002462431094</v>
      </c>
      <c r="G649" s="10">
        <v>168.10545025548311</v>
      </c>
      <c r="H649" s="10">
        <v>1.8775617801676827</v>
      </c>
      <c r="I649" s="10">
        <f t="shared" si="15"/>
        <v>108.79602217471289</v>
      </c>
    </row>
    <row r="650" spans="1:9" x14ac:dyDescent="0.25">
      <c r="A650" s="16"/>
      <c r="B650" s="3">
        <f>DATE(YEAR(siječanj!B650),MONTH(siječanj!B650)+6,DAY(siječanj!B650))</f>
        <v>44019</v>
      </c>
      <c r="C650" s="8">
        <v>6.7395833333333304</v>
      </c>
      <c r="D650">
        <v>0.94397826388631501</v>
      </c>
      <c r="E650" s="6">
        <v>116.55006598397239</v>
      </c>
      <c r="F650" s="10">
        <v>163.27021094274153</v>
      </c>
      <c r="G650" s="10">
        <v>163.22147255946749</v>
      </c>
      <c r="H650" s="10">
        <v>1.8330165842526078</v>
      </c>
      <c r="I650" s="10">
        <f t="shared" si="15"/>
        <v>110.02072894338572</v>
      </c>
    </row>
    <row r="651" spans="1:9" x14ac:dyDescent="0.25">
      <c r="A651" s="16"/>
      <c r="B651" s="3">
        <f>DATE(YEAR(siječanj!B651),MONTH(siječanj!B651)+6,DAY(siječanj!B651))</f>
        <v>44019</v>
      </c>
      <c r="C651" s="8">
        <v>6.75</v>
      </c>
      <c r="D651">
        <v>0.94397826388631501</v>
      </c>
      <c r="E651" s="6">
        <v>119.3294005894536</v>
      </c>
      <c r="F651" s="10">
        <v>161.2536992660213</v>
      </c>
      <c r="G651" s="10">
        <v>161.76159908911188</v>
      </c>
      <c r="H651" s="10">
        <v>1.870519730726254</v>
      </c>
      <c r="I651" s="10">
        <f t="shared" si="15"/>
        <v>112.64436039902702</v>
      </c>
    </row>
    <row r="652" spans="1:9" x14ac:dyDescent="0.25">
      <c r="A652" s="16"/>
      <c r="B652" s="3">
        <f>DATE(YEAR(siječanj!B652),MONTH(siječanj!B652)+6,DAY(siječanj!B652))</f>
        <v>44019</v>
      </c>
      <c r="C652" s="8">
        <v>6.7604166666666696</v>
      </c>
      <c r="D652">
        <v>0.94397826388631501</v>
      </c>
      <c r="E652" s="6">
        <v>121.47220905890737</v>
      </c>
      <c r="F652" s="10">
        <v>160.72129359998115</v>
      </c>
      <c r="G652" s="10">
        <v>159.87170400640289</v>
      </c>
      <c r="H652" s="10">
        <v>2.5338030964742764</v>
      </c>
      <c r="I652" s="10">
        <f t="shared" si="15"/>
        <v>114.66712501786289</v>
      </c>
    </row>
    <row r="653" spans="1:9" x14ac:dyDescent="0.25">
      <c r="A653" s="16"/>
      <c r="B653" s="3">
        <f>DATE(YEAR(siječanj!B653),MONTH(siječanj!B653)+6,DAY(siječanj!B653))</f>
        <v>44019</v>
      </c>
      <c r="C653" s="8">
        <v>6.7708333333333304</v>
      </c>
      <c r="D653">
        <v>0.94397826388631501</v>
      </c>
      <c r="E653" s="6">
        <v>123.02325303633847</v>
      </c>
      <c r="F653" s="10">
        <v>159.70798037796757</v>
      </c>
      <c r="G653" s="10">
        <v>158.97036140218526</v>
      </c>
      <c r="H653" s="10">
        <v>4.5444884964362791</v>
      </c>
      <c r="I653" s="10">
        <f t="shared" si="15"/>
        <v>116.13127681888962</v>
      </c>
    </row>
    <row r="654" spans="1:9" x14ac:dyDescent="0.25">
      <c r="A654" s="16"/>
      <c r="B654" s="3">
        <f>DATE(YEAR(siječanj!B654),MONTH(siječanj!B654)+6,DAY(siječanj!B654))</f>
        <v>44019</v>
      </c>
      <c r="C654" s="8">
        <v>6.78125</v>
      </c>
      <c r="D654">
        <v>0.94397826388631501</v>
      </c>
      <c r="E654" s="6">
        <v>125.26907488831297</v>
      </c>
      <c r="F654" s="10">
        <v>159.11023259178026</v>
      </c>
      <c r="G654" s="10">
        <v>161.95962020301772</v>
      </c>
      <c r="H654" s="10">
        <v>11.000379456176386</v>
      </c>
      <c r="I654" s="10">
        <f t="shared" si="15"/>
        <v>118.25128383171446</v>
      </c>
    </row>
    <row r="655" spans="1:9" x14ac:dyDescent="0.25">
      <c r="A655" s="16"/>
      <c r="B655" s="3">
        <f>DATE(YEAR(siječanj!B655),MONTH(siječanj!B655)+6,DAY(siječanj!B655))</f>
        <v>44019</v>
      </c>
      <c r="C655" s="8">
        <v>6.7916666666666696</v>
      </c>
      <c r="D655">
        <v>0.94397826388631501</v>
      </c>
      <c r="E655" s="6">
        <v>128.50915372577825</v>
      </c>
      <c r="F655" s="10">
        <v>157.7356288831844</v>
      </c>
      <c r="G655" s="10">
        <v>163.37752811010975</v>
      </c>
      <c r="H655" s="10">
        <v>25.89839582375323</v>
      </c>
      <c r="I655" s="10">
        <f t="shared" si="15"/>
        <v>121.30984782755972</v>
      </c>
    </row>
    <row r="656" spans="1:9" x14ac:dyDescent="0.25">
      <c r="A656" s="16"/>
      <c r="B656" s="3">
        <f>DATE(YEAR(siječanj!B656),MONTH(siječanj!B656)+6,DAY(siječanj!B656))</f>
        <v>44019</v>
      </c>
      <c r="C656" s="8">
        <v>6.8020833333333304</v>
      </c>
      <c r="D656">
        <v>0.94397826388631501</v>
      </c>
      <c r="E656" s="6">
        <v>132.56167486257914</v>
      </c>
      <c r="F656" s="10">
        <v>154.31066499368629</v>
      </c>
      <c r="G656" s="10">
        <v>159.05953772247591</v>
      </c>
      <c r="H656" s="10">
        <v>42.15837443470032</v>
      </c>
      <c r="I656" s="10">
        <f t="shared" si="15"/>
        <v>125.13533969463963</v>
      </c>
    </row>
    <row r="657" spans="1:9" x14ac:dyDescent="0.25">
      <c r="A657" s="16"/>
      <c r="B657" s="3">
        <f>DATE(YEAR(siječanj!B657),MONTH(siječanj!B657)+6,DAY(siječanj!B657))</f>
        <v>44019</v>
      </c>
      <c r="C657" s="8">
        <v>6.8125</v>
      </c>
      <c r="D657">
        <v>0.94397826388631501</v>
      </c>
      <c r="E657" s="6">
        <v>137.40804042893916</v>
      </c>
      <c r="F657" s="10">
        <v>153.58779468272033</v>
      </c>
      <c r="G657" s="10">
        <v>157.99954706939775</v>
      </c>
      <c r="H657" s="10">
        <v>62.945025256601532</v>
      </c>
      <c r="I657" s="10">
        <f t="shared" si="15"/>
        <v>129.71020344813059</v>
      </c>
    </row>
    <row r="658" spans="1:9" x14ac:dyDescent="0.25">
      <c r="A658" s="16"/>
      <c r="B658" s="3">
        <f>DATE(YEAR(siječanj!B658),MONTH(siječanj!B658)+6,DAY(siječanj!B658))</f>
        <v>44019</v>
      </c>
      <c r="C658" s="8">
        <v>6.8229166666666696</v>
      </c>
      <c r="D658">
        <v>0.94397826388631501</v>
      </c>
      <c r="E658" s="6">
        <v>141.00470989931742</v>
      </c>
      <c r="F658" s="10">
        <v>150.2591240209569</v>
      </c>
      <c r="G658" s="10">
        <v>159.00231013022784</v>
      </c>
      <c r="H658" s="10">
        <v>86.597288193679347</v>
      </c>
      <c r="I658" s="10">
        <f t="shared" si="15"/>
        <v>133.10538125055115</v>
      </c>
    </row>
    <row r="659" spans="1:9" x14ac:dyDescent="0.25">
      <c r="A659" s="16"/>
      <c r="B659" s="3">
        <f>DATE(YEAR(siječanj!B659),MONTH(siječanj!B659)+6,DAY(siječanj!B659))</f>
        <v>44019</v>
      </c>
      <c r="C659" s="8">
        <v>6.8333333333333304</v>
      </c>
      <c r="D659">
        <v>0.94397826388631501</v>
      </c>
      <c r="E659" s="6">
        <v>146.95780025265225</v>
      </c>
      <c r="F659" s="10">
        <v>144.56516103722043</v>
      </c>
      <c r="G659" s="10">
        <v>152.30528124605905</v>
      </c>
      <c r="H659" s="10">
        <v>128.94631789962193</v>
      </c>
      <c r="I659" s="10">
        <f t="shared" si="15"/>
        <v>138.72496914705053</v>
      </c>
    </row>
    <row r="660" spans="1:9" x14ac:dyDescent="0.25">
      <c r="A660" s="16"/>
      <c r="B660" s="3">
        <f>DATE(YEAR(siječanj!B660),MONTH(siječanj!B660)+6,DAY(siječanj!B660))</f>
        <v>44019</v>
      </c>
      <c r="C660" s="8">
        <v>6.84375</v>
      </c>
      <c r="D660">
        <v>0.94397826388631501</v>
      </c>
      <c r="E660" s="6">
        <v>151.29103974254542</v>
      </c>
      <c r="F660" s="10">
        <v>125.56601533090918</v>
      </c>
      <c r="G660" s="10">
        <v>138.99629835346255</v>
      </c>
      <c r="H660" s="10">
        <v>196.86814376510168</v>
      </c>
      <c r="I660" s="10">
        <f t="shared" si="15"/>
        <v>142.8154530377235</v>
      </c>
    </row>
    <row r="661" spans="1:9" x14ac:dyDescent="0.25">
      <c r="A661" s="16"/>
      <c r="B661" s="3">
        <f>DATE(YEAR(siječanj!B661),MONTH(siječanj!B661)+6,DAY(siječanj!B661))</f>
        <v>44019</v>
      </c>
      <c r="C661" s="8">
        <v>6.8541666666666696</v>
      </c>
      <c r="D661">
        <v>0.94397826388631501</v>
      </c>
      <c r="E661" s="6">
        <v>154.87633666343459</v>
      </c>
      <c r="F661" s="10">
        <v>118.43422431039268</v>
      </c>
      <c r="G661" s="10">
        <v>130.58418341118045</v>
      </c>
      <c r="H661" s="10">
        <v>227.85310453273246</v>
      </c>
      <c r="I661" s="10">
        <f t="shared" si="15"/>
        <v>146.19989540062141</v>
      </c>
    </row>
    <row r="662" spans="1:9" x14ac:dyDescent="0.25">
      <c r="A662" s="16"/>
      <c r="B662" s="3">
        <f>DATE(YEAR(siječanj!B662),MONTH(siječanj!B662)+6,DAY(siječanj!B662))</f>
        <v>44019</v>
      </c>
      <c r="C662" s="8">
        <v>6.8645833333333304</v>
      </c>
      <c r="D662">
        <v>0.94397826388631501</v>
      </c>
      <c r="E662" s="6">
        <v>155.61713683699122</v>
      </c>
      <c r="F662" s="10">
        <v>116.53399428118644</v>
      </c>
      <c r="G662" s="10">
        <v>128.17395467292377</v>
      </c>
      <c r="H662" s="10">
        <v>228.77731326110089</v>
      </c>
      <c r="I662" s="10">
        <f t="shared" si="15"/>
        <v>146.8991946623421</v>
      </c>
    </row>
    <row r="663" spans="1:9" x14ac:dyDescent="0.25">
      <c r="A663" s="16"/>
      <c r="B663" s="3">
        <f>DATE(YEAR(siječanj!B663),MONTH(siječanj!B663)+6,DAY(siječanj!B663))</f>
        <v>44019</v>
      </c>
      <c r="C663" s="8">
        <v>6.875</v>
      </c>
      <c r="D663">
        <v>0.94397826388631501</v>
      </c>
      <c r="E663" s="6">
        <v>155.41922880866841</v>
      </c>
      <c r="F663" s="10">
        <v>113.28848412583903</v>
      </c>
      <c r="G663" s="10">
        <v>123.25217706867639</v>
      </c>
      <c r="H663" s="10">
        <v>230.13021048439103</v>
      </c>
      <c r="I663" s="10">
        <f t="shared" si="15"/>
        <v>146.71237378535676</v>
      </c>
    </row>
    <row r="664" spans="1:9" x14ac:dyDescent="0.25">
      <c r="A664" s="16"/>
      <c r="B664" s="3">
        <f>DATE(YEAR(siječanj!B664),MONTH(siječanj!B664)+6,DAY(siječanj!B664))</f>
        <v>44019</v>
      </c>
      <c r="C664" s="8">
        <v>6.8854166666666696</v>
      </c>
      <c r="D664">
        <v>0.94397826388631501</v>
      </c>
      <c r="E664" s="6">
        <v>159.6322065493157</v>
      </c>
      <c r="F664" s="10">
        <v>110.47176455498976</v>
      </c>
      <c r="G664" s="10">
        <v>109.65230463915768</v>
      </c>
      <c r="H664" s="10">
        <v>237.18397642194142</v>
      </c>
      <c r="I664" s="10">
        <f t="shared" si="15"/>
        <v>150.68933319876467</v>
      </c>
    </row>
    <row r="665" spans="1:9" x14ac:dyDescent="0.25">
      <c r="A665" s="16"/>
      <c r="B665" s="3">
        <f>DATE(YEAR(siječanj!B665),MONTH(siječanj!B665)+6,DAY(siječanj!B665))</f>
        <v>44019</v>
      </c>
      <c r="C665" s="8">
        <v>6.8958333333333304</v>
      </c>
      <c r="D665">
        <v>0.94397826388631501</v>
      </c>
      <c r="E665" s="6">
        <v>162.46517279508291</v>
      </c>
      <c r="F665" s="10">
        <v>107.88085706380269</v>
      </c>
      <c r="G665" s="10">
        <v>101.31335352817118</v>
      </c>
      <c r="H665" s="10">
        <v>242.81627728845797</v>
      </c>
      <c r="I665" s="10">
        <f t="shared" si="15"/>
        <v>153.36359175709254</v>
      </c>
    </row>
    <row r="666" spans="1:9" x14ac:dyDescent="0.25">
      <c r="A666" s="16"/>
      <c r="B666" s="3">
        <f>DATE(YEAR(siječanj!B666),MONTH(siječanj!B666)+6,DAY(siječanj!B666))</f>
        <v>44019</v>
      </c>
      <c r="C666" s="8">
        <v>6.90625</v>
      </c>
      <c r="D666">
        <v>0.94397826388631501</v>
      </c>
      <c r="E666" s="6">
        <v>160.58787880418308</v>
      </c>
      <c r="F666" s="10">
        <v>104.53925460974936</v>
      </c>
      <c r="G666" s="10">
        <v>103.56774743931807</v>
      </c>
      <c r="H666" s="10">
        <v>243.55396832314844</v>
      </c>
      <c r="I666" s="10">
        <f t="shared" si="15"/>
        <v>151.59146703475869</v>
      </c>
    </row>
    <row r="667" spans="1:9" x14ac:dyDescent="0.25">
      <c r="A667" s="16"/>
      <c r="B667" s="3">
        <f>DATE(YEAR(siječanj!B667),MONTH(siječanj!B667)+6,DAY(siječanj!B667))</f>
        <v>44019</v>
      </c>
      <c r="C667" s="8">
        <v>6.9166666666666696</v>
      </c>
      <c r="D667">
        <v>0.94397826388631501</v>
      </c>
      <c r="E667" s="6">
        <v>156.65710712774614</v>
      </c>
      <c r="F667" s="10">
        <v>102.94771586598114</v>
      </c>
      <c r="G667" s="10">
        <v>92.474792694762442</v>
      </c>
      <c r="H667" s="10">
        <v>240.55413992506053</v>
      </c>
      <c r="I667" s="10">
        <f t="shared" si="15"/>
        <v>147.88090401190226</v>
      </c>
    </row>
    <row r="668" spans="1:9" x14ac:dyDescent="0.25">
      <c r="A668" s="16"/>
      <c r="B668" s="3">
        <f>DATE(YEAR(siječanj!B668),MONTH(siječanj!B668)+6,DAY(siječanj!B668))</f>
        <v>44019</v>
      </c>
      <c r="C668" s="8">
        <v>6.9270833333333304</v>
      </c>
      <c r="D668">
        <v>0.94397826388631501</v>
      </c>
      <c r="E668" s="6">
        <v>150.10907942005724</v>
      </c>
      <c r="F668" s="10">
        <v>100.57095451504749</v>
      </c>
      <c r="G668" s="10">
        <v>87.957902312247839</v>
      </c>
      <c r="H668" s="10">
        <v>241.32268449914247</v>
      </c>
      <c r="I668" s="10">
        <f t="shared" si="15"/>
        <v>141.69970818451861</v>
      </c>
    </row>
    <row r="669" spans="1:9" x14ac:dyDescent="0.25">
      <c r="A669" s="16"/>
      <c r="B669" s="3">
        <f>DATE(YEAR(siječanj!B669),MONTH(siječanj!B669)+6,DAY(siječanj!B669))</f>
        <v>44019</v>
      </c>
      <c r="C669" s="8">
        <v>6.9375</v>
      </c>
      <c r="D669">
        <v>0.94397826388631501</v>
      </c>
      <c r="E669" s="6">
        <v>140.96955569034981</v>
      </c>
      <c r="F669" s="10">
        <v>97.549436022361903</v>
      </c>
      <c r="G669" s="10">
        <v>83.735589556225946</v>
      </c>
      <c r="H669" s="10">
        <v>240.50972620729627</v>
      </c>
      <c r="I669" s="10">
        <f t="shared" si="15"/>
        <v>133.07219644140162</v>
      </c>
    </row>
    <row r="670" spans="1:9" x14ac:dyDescent="0.25">
      <c r="A670" s="16"/>
      <c r="B670" s="3">
        <f>DATE(YEAR(siječanj!B670),MONTH(siječanj!B670)+6,DAY(siječanj!B670))</f>
        <v>44019</v>
      </c>
      <c r="C670" s="8">
        <v>6.9479166666666696</v>
      </c>
      <c r="D670">
        <v>0.94397826388631501</v>
      </c>
      <c r="E670" s="6">
        <v>129.83459672712019</v>
      </c>
      <c r="F670" s="10">
        <v>93.265179048542663</v>
      </c>
      <c r="G670" s="10">
        <v>81.172792699140686</v>
      </c>
      <c r="H670" s="10">
        <v>237.82941561290255</v>
      </c>
      <c r="I670" s="10">
        <f t="shared" si="15"/>
        <v>122.56103721084675</v>
      </c>
    </row>
    <row r="671" spans="1:9" x14ac:dyDescent="0.25">
      <c r="A671" s="16"/>
      <c r="B671" s="3">
        <f>DATE(YEAR(siječanj!B671),MONTH(siječanj!B671)+6,DAY(siječanj!B671))</f>
        <v>44019</v>
      </c>
      <c r="C671" s="8">
        <v>6.9583333333333304</v>
      </c>
      <c r="D671">
        <v>0.94397826388631501</v>
      </c>
      <c r="E671" s="6">
        <v>118.55012032852406</v>
      </c>
      <c r="F671" s="10">
        <v>89.894068157328192</v>
      </c>
      <c r="G671" s="10">
        <v>79.540859215457985</v>
      </c>
      <c r="H671" s="10">
        <v>238.06035698481074</v>
      </c>
      <c r="I671" s="10">
        <f t="shared" si="15"/>
        <v>111.90873677123388</v>
      </c>
    </row>
    <row r="672" spans="1:9" x14ac:dyDescent="0.25">
      <c r="A672" s="16"/>
      <c r="B672" s="3">
        <f>DATE(YEAR(siječanj!B672),MONTH(siječanj!B672)+6,DAY(siječanj!B672))</f>
        <v>44019</v>
      </c>
      <c r="C672" s="8">
        <v>6.96875</v>
      </c>
      <c r="D672">
        <v>0.94397826388631501</v>
      </c>
      <c r="E672" s="6">
        <v>108.50387369237529</v>
      </c>
      <c r="F672" s="10">
        <v>86.712156058158442</v>
      </c>
      <c r="G672" s="10">
        <v>77.160480325107443</v>
      </c>
      <c r="H672" s="10">
        <v>238.91528768421171</v>
      </c>
      <c r="I672" s="10">
        <f t="shared" si="15"/>
        <v>102.42529831306844</v>
      </c>
    </row>
    <row r="673" spans="1:9" x14ac:dyDescent="0.25">
      <c r="A673" s="16"/>
      <c r="B673" s="3">
        <f>DATE(YEAR(siječanj!B673),MONTH(siječanj!B673)+6,DAY(siječanj!B673))</f>
        <v>44019</v>
      </c>
      <c r="C673" s="8">
        <v>6.9791666666666696</v>
      </c>
      <c r="D673">
        <v>0.94397826388631501</v>
      </c>
      <c r="E673" s="6">
        <v>98.790274128782855</v>
      </c>
      <c r="F673" s="10">
        <v>84.438463261808664</v>
      </c>
      <c r="G673" s="10">
        <v>78.397836382603316</v>
      </c>
      <c r="H673" s="10">
        <v>238.37593343212026</v>
      </c>
      <c r="I673" s="10">
        <f t="shared" si="15"/>
        <v>93.255871460941577</v>
      </c>
    </row>
    <row r="674" spans="1:9" ht="15.75" thickBot="1" x14ac:dyDescent="0.3">
      <c r="A674" s="16"/>
      <c r="B674" s="3">
        <f>DATE(YEAR(siječanj!B674),MONTH(siječanj!B674)+6,DAY(siječanj!B674))</f>
        <v>44019</v>
      </c>
      <c r="C674" s="8">
        <v>6.9895833333333304</v>
      </c>
      <c r="D674">
        <v>0.94397826388631501</v>
      </c>
      <c r="E674" s="6">
        <v>90.584766437090167</v>
      </c>
      <c r="F674" s="10">
        <v>82.486112242546554</v>
      </c>
      <c r="G674" s="10">
        <v>75.43100710582938</v>
      </c>
      <c r="H674" s="10">
        <v>238.73577518625109</v>
      </c>
      <c r="I674" s="10">
        <f t="shared" si="15"/>
        <v>85.510050555831711</v>
      </c>
    </row>
    <row r="675" spans="1:9" x14ac:dyDescent="0.25">
      <c r="A675" s="15">
        <f t="shared" ref="A675" si="16">A579+1</f>
        <v>190</v>
      </c>
      <c r="B675" s="3">
        <f>DATE(YEAR(siječanj!B675),MONTH(siječanj!B675)+6,DAY(siječanj!B675))</f>
        <v>44020</v>
      </c>
      <c r="C675" s="8">
        <v>7</v>
      </c>
      <c r="D675">
        <v>0.94490025155043655</v>
      </c>
      <c r="E675" s="6">
        <v>81.871973934149992</v>
      </c>
      <c r="F675" s="10">
        <v>77.900903769476471</v>
      </c>
      <c r="G675" s="10">
        <v>72.303370702731414</v>
      </c>
      <c r="H675" s="10">
        <v>238.81486626629305</v>
      </c>
      <c r="I675" s="10">
        <f t="shared" si="15"/>
        <v>77.360848765309115</v>
      </c>
    </row>
    <row r="676" spans="1:9" x14ac:dyDescent="0.25">
      <c r="A676" s="16"/>
      <c r="B676" s="3">
        <f>DATE(YEAR(siječanj!B676),MONTH(siječanj!B676)+6,DAY(siječanj!B676))</f>
        <v>44020</v>
      </c>
      <c r="C676" s="8">
        <v>7.0104166666666696</v>
      </c>
      <c r="D676">
        <v>0.94490025155043655</v>
      </c>
      <c r="E676" s="6">
        <v>76.998391250653299</v>
      </c>
      <c r="F676" s="10">
        <v>76.16070969308322</v>
      </c>
      <c r="G676" s="10">
        <v>70.504385623332098</v>
      </c>
      <c r="H676" s="10">
        <v>238.56154472339489</v>
      </c>
      <c r="I676" s="10">
        <f t="shared" si="15"/>
        <v>72.755799261721236</v>
      </c>
    </row>
    <row r="677" spans="1:9" x14ac:dyDescent="0.25">
      <c r="A677" s="16"/>
      <c r="B677" s="3">
        <f>DATE(YEAR(siječanj!B677),MONTH(siječanj!B677)+6,DAY(siječanj!B677))</f>
        <v>44020</v>
      </c>
      <c r="C677" s="8">
        <v>7.0208333333333304</v>
      </c>
      <c r="D677">
        <v>0.94490025155043655</v>
      </c>
      <c r="E677" s="6">
        <v>72.197006486803858</v>
      </c>
      <c r="F677" s="10">
        <v>74.773580068835543</v>
      </c>
      <c r="G677" s="10">
        <v>70.427421334122158</v>
      </c>
      <c r="H677" s="10">
        <v>238.79452101850092</v>
      </c>
      <c r="I677" s="10">
        <f t="shared" si="15"/>
        <v>68.218969590569458</v>
      </c>
    </row>
    <row r="678" spans="1:9" x14ac:dyDescent="0.25">
      <c r="A678" s="16"/>
      <c r="B678" s="3">
        <f>DATE(YEAR(siječanj!B678),MONTH(siječanj!B678)+6,DAY(siječanj!B678))</f>
        <v>44020</v>
      </c>
      <c r="C678" s="8">
        <v>7.03125</v>
      </c>
      <c r="D678">
        <v>0.94490025155043655</v>
      </c>
      <c r="E678" s="6">
        <v>68.414856854901203</v>
      </c>
      <c r="F678" s="10">
        <v>72.538533961874137</v>
      </c>
      <c r="G678" s="10">
        <v>69.412008808301465</v>
      </c>
      <c r="H678" s="10">
        <v>239.06544668895609</v>
      </c>
      <c r="I678" s="10">
        <f t="shared" si="15"/>
        <v>64.645215451983262</v>
      </c>
    </row>
    <row r="679" spans="1:9" x14ac:dyDescent="0.25">
      <c r="A679" s="16"/>
      <c r="B679" s="3">
        <f>DATE(YEAR(siječanj!B679),MONTH(siječanj!B679)+6,DAY(siječanj!B679))</f>
        <v>44020</v>
      </c>
      <c r="C679" s="8">
        <v>7.0416666666666696</v>
      </c>
      <c r="D679">
        <v>0.94490025155043655</v>
      </c>
      <c r="E679" s="6">
        <v>65.815171017729753</v>
      </c>
      <c r="F679" s="10">
        <v>71.937225713297522</v>
      </c>
      <c r="G679" s="10">
        <v>68.050036257503507</v>
      </c>
      <c r="H679" s="10">
        <v>238.91533449840176</v>
      </c>
      <c r="I679" s="10">
        <f t="shared" si="15"/>
        <v>62.188771650487844</v>
      </c>
    </row>
    <row r="680" spans="1:9" x14ac:dyDescent="0.25">
      <c r="A680" s="16"/>
      <c r="B680" s="3">
        <f>DATE(YEAR(siječanj!B680),MONTH(siječanj!B680)+6,DAY(siječanj!B680))</f>
        <v>44020</v>
      </c>
      <c r="C680" s="8">
        <v>7.0520833333333304</v>
      </c>
      <c r="D680">
        <v>0.94490025155043655</v>
      </c>
      <c r="E680" s="6">
        <v>63.573746156677522</v>
      </c>
      <c r="F680" s="10">
        <v>70.376308553509674</v>
      </c>
      <c r="G680" s="10">
        <v>67.098902437505927</v>
      </c>
      <c r="H680" s="10">
        <v>238.55740814187715</v>
      </c>
      <c r="I680" s="10">
        <f t="shared" si="15"/>
        <v>60.070848735448187</v>
      </c>
    </row>
    <row r="681" spans="1:9" x14ac:dyDescent="0.25">
      <c r="A681" s="16"/>
      <c r="B681" s="3">
        <f>DATE(YEAR(siječanj!B681),MONTH(siječanj!B681)+6,DAY(siječanj!B681))</f>
        <v>44020</v>
      </c>
      <c r="C681" s="8">
        <v>7.0625</v>
      </c>
      <c r="D681">
        <v>0.94490025155043655</v>
      </c>
      <c r="E681" s="6">
        <v>61.927936856706722</v>
      </c>
      <c r="F681" s="10">
        <v>69.427385048046986</v>
      </c>
      <c r="G681" s="10">
        <v>65.678807360864425</v>
      </c>
      <c r="H681" s="10">
        <v>238.77994487259909</v>
      </c>
      <c r="I681" s="10">
        <f t="shared" si="15"/>
        <v>58.515723113901736</v>
      </c>
    </row>
    <row r="682" spans="1:9" x14ac:dyDescent="0.25">
      <c r="A682" s="16"/>
      <c r="B682" s="3">
        <f>DATE(YEAR(siječanj!B682),MONTH(siječanj!B682)+6,DAY(siječanj!B682))</f>
        <v>44020</v>
      </c>
      <c r="C682" s="8">
        <v>7.0729166666666696</v>
      </c>
      <c r="D682">
        <v>0.94490025155043655</v>
      </c>
      <c r="E682" s="6">
        <v>60.51977632744012</v>
      </c>
      <c r="F682" s="10">
        <v>69.135704414182342</v>
      </c>
      <c r="G682" s="10">
        <v>65.285602433734326</v>
      </c>
      <c r="H682" s="10">
        <v>238.35863011063563</v>
      </c>
      <c r="I682" s="10">
        <f t="shared" si="15"/>
        <v>57.185151875574327</v>
      </c>
    </row>
    <row r="683" spans="1:9" x14ac:dyDescent="0.25">
      <c r="A683" s="16"/>
      <c r="B683" s="3">
        <f>DATE(YEAR(siječanj!B683),MONTH(siječanj!B683)+6,DAY(siječanj!B683))</f>
        <v>44020</v>
      </c>
      <c r="C683" s="8">
        <v>7.0833333333333304</v>
      </c>
      <c r="D683">
        <v>0.94490025155043655</v>
      </c>
      <c r="E683" s="6">
        <v>60.2267969444299</v>
      </c>
      <c r="F683" s="10">
        <v>69.736578656056878</v>
      </c>
      <c r="G683" s="10">
        <v>65.208995315331535</v>
      </c>
      <c r="H683" s="10">
        <v>238.54384497536458</v>
      </c>
      <c r="I683" s="10">
        <f t="shared" si="15"/>
        <v>56.908315582868873</v>
      </c>
    </row>
    <row r="684" spans="1:9" x14ac:dyDescent="0.25">
      <c r="A684" s="16"/>
      <c r="B684" s="3">
        <f>DATE(YEAR(siječanj!B684),MONTH(siječanj!B684)+6,DAY(siječanj!B684))</f>
        <v>44020</v>
      </c>
      <c r="C684" s="8">
        <v>7.09375</v>
      </c>
      <c r="D684">
        <v>0.94490025155043655</v>
      </c>
      <c r="E684" s="6">
        <v>59.709886928536697</v>
      </c>
      <c r="F684" s="10">
        <v>70.830384046984776</v>
      </c>
      <c r="G684" s="10">
        <v>66.001954638774691</v>
      </c>
      <c r="H684" s="10">
        <v>238.64607919808992</v>
      </c>
      <c r="I684" s="10">
        <f t="shared" si="15"/>
        <v>56.419887178822449</v>
      </c>
    </row>
    <row r="685" spans="1:9" x14ac:dyDescent="0.25">
      <c r="A685" s="16"/>
      <c r="B685" s="3">
        <f>DATE(YEAR(siječanj!B685),MONTH(siječanj!B685)+6,DAY(siječanj!B685))</f>
        <v>44020</v>
      </c>
      <c r="C685" s="8">
        <v>7.1041666666666696</v>
      </c>
      <c r="D685">
        <v>0.94490025155043655</v>
      </c>
      <c r="E685" s="6">
        <v>58.932949294337867</v>
      </c>
      <c r="F685" s="10">
        <v>70.268385553591386</v>
      </c>
      <c r="G685" s="10">
        <v>65.766795787234656</v>
      </c>
      <c r="H685" s="10">
        <v>238.79058065816281</v>
      </c>
      <c r="I685" s="10">
        <f t="shared" si="15"/>
        <v>55.68575861282897</v>
      </c>
    </row>
    <row r="686" spans="1:9" x14ac:dyDescent="0.25">
      <c r="A686" s="16"/>
      <c r="B686" s="3">
        <f>DATE(YEAR(siječanj!B686),MONTH(siječanj!B686)+6,DAY(siječanj!B686))</f>
        <v>44020</v>
      </c>
      <c r="C686" s="8">
        <v>7.1145833333333304</v>
      </c>
      <c r="D686">
        <v>0.94490025155043655</v>
      </c>
      <c r="E686" s="6">
        <v>58.620897198121945</v>
      </c>
      <c r="F686" s="10">
        <v>68.851691232054492</v>
      </c>
      <c r="G686" s="10">
        <v>64.849211944179132</v>
      </c>
      <c r="H686" s="10">
        <v>238.7722334798444</v>
      </c>
      <c r="I686" s="10">
        <f t="shared" si="15"/>
        <v>55.390900508617705</v>
      </c>
    </row>
    <row r="687" spans="1:9" x14ac:dyDescent="0.25">
      <c r="A687" s="16"/>
      <c r="B687" s="3">
        <f>DATE(YEAR(siječanj!B687),MONTH(siječanj!B687)+6,DAY(siječanj!B687))</f>
        <v>44020</v>
      </c>
      <c r="C687" s="8">
        <v>7.125</v>
      </c>
      <c r="D687">
        <v>0.94490025155043655</v>
      </c>
      <c r="E687" s="6">
        <v>58.413994786257867</v>
      </c>
      <c r="F687" s="10">
        <v>67.951497034642486</v>
      </c>
      <c r="G687" s="10">
        <v>63.666595322746652</v>
      </c>
      <c r="H687" s="10">
        <v>238.57090756140752</v>
      </c>
      <c r="I687" s="10">
        <f t="shared" si="15"/>
        <v>55.195398367600944</v>
      </c>
    </row>
    <row r="688" spans="1:9" x14ac:dyDescent="0.25">
      <c r="A688" s="16"/>
      <c r="B688" s="3">
        <f>DATE(YEAR(siječanj!B688),MONTH(siječanj!B688)+6,DAY(siječanj!B688))</f>
        <v>44020</v>
      </c>
      <c r="C688" s="8">
        <v>7.1354166666666696</v>
      </c>
      <c r="D688">
        <v>0.94490025155043655</v>
      </c>
      <c r="E688" s="6">
        <v>58.348551292270734</v>
      </c>
      <c r="F688" s="10">
        <v>66.711664462785521</v>
      </c>
      <c r="G688" s="10">
        <v>63.518517924515947</v>
      </c>
      <c r="H688" s="10">
        <v>238.42527260030712</v>
      </c>
      <c r="I688" s="10">
        <f t="shared" si="15"/>
        <v>55.133560793670163</v>
      </c>
    </row>
    <row r="689" spans="1:9" x14ac:dyDescent="0.25">
      <c r="A689" s="16"/>
      <c r="B689" s="3">
        <f>DATE(YEAR(siječanj!B689),MONTH(siječanj!B689)+6,DAY(siječanj!B689))</f>
        <v>44020</v>
      </c>
      <c r="C689" s="8">
        <v>7.1458333333333304</v>
      </c>
      <c r="D689">
        <v>0.94490025155043655</v>
      </c>
      <c r="E689" s="6">
        <v>58.825722540183506</v>
      </c>
      <c r="F689" s="10">
        <v>66.611047242352328</v>
      </c>
      <c r="G689" s="10">
        <v>63.756144866465007</v>
      </c>
      <c r="H689" s="10">
        <v>238.25190371775741</v>
      </c>
      <c r="I689" s="10">
        <f t="shared" si="15"/>
        <v>55.584440025855578</v>
      </c>
    </row>
    <row r="690" spans="1:9" x14ac:dyDescent="0.25">
      <c r="A690" s="16"/>
      <c r="B690" s="3">
        <f>DATE(YEAR(siječanj!B690),MONTH(siječanj!B690)+6,DAY(siječanj!B690))</f>
        <v>44020</v>
      </c>
      <c r="C690" s="8">
        <v>7.15625</v>
      </c>
      <c r="D690">
        <v>0.94490025155043655</v>
      </c>
      <c r="E690" s="6">
        <v>60.027198828891329</v>
      </c>
      <c r="F690" s="10">
        <v>65.837647299238142</v>
      </c>
      <c r="G690" s="10">
        <v>62.877721391232569</v>
      </c>
      <c r="H690" s="10">
        <v>238.31918068911128</v>
      </c>
      <c r="I690" s="10">
        <f t="shared" si="15"/>
        <v>56.719715273287484</v>
      </c>
    </row>
    <row r="691" spans="1:9" x14ac:dyDescent="0.25">
      <c r="A691" s="16"/>
      <c r="B691" s="3">
        <f>DATE(YEAR(siječanj!B691),MONTH(siječanj!B691)+6,DAY(siječanj!B691))</f>
        <v>44020</v>
      </c>
      <c r="C691" s="8">
        <v>7.1666666666666696</v>
      </c>
      <c r="D691">
        <v>0.94490025155043655</v>
      </c>
      <c r="E691" s="6">
        <v>62.166425735016411</v>
      </c>
      <c r="F691" s="10">
        <v>65.512041808160546</v>
      </c>
      <c r="G691" s="10">
        <v>63.145238312639123</v>
      </c>
      <c r="H691" s="10">
        <v>231.65331713042491</v>
      </c>
      <c r="I691" s="10">
        <f t="shared" si="15"/>
        <v>58.74107131500854</v>
      </c>
    </row>
    <row r="692" spans="1:9" x14ac:dyDescent="0.25">
      <c r="A692" s="16"/>
      <c r="B692" s="3">
        <f>DATE(YEAR(siječanj!B692),MONTH(siječanj!B692)+6,DAY(siječanj!B692))</f>
        <v>44020</v>
      </c>
      <c r="C692" s="8">
        <v>7.1770833333333304</v>
      </c>
      <c r="D692">
        <v>0.94490025155043655</v>
      </c>
      <c r="E692" s="6">
        <v>64.347172318781503</v>
      </c>
      <c r="F692" s="10">
        <v>64.481729990315344</v>
      </c>
      <c r="G692" s="10">
        <v>60.98801091365987</v>
      </c>
      <c r="H692" s="10">
        <v>172.24741575725355</v>
      </c>
      <c r="I692" s="10">
        <f t="shared" si="15"/>
        <v>60.801659310575928</v>
      </c>
    </row>
    <row r="693" spans="1:9" x14ac:dyDescent="0.25">
      <c r="A693" s="16"/>
      <c r="B693" s="3">
        <f>DATE(YEAR(siječanj!B693),MONTH(siječanj!B693)+6,DAY(siječanj!B693))</f>
        <v>44020</v>
      </c>
      <c r="C693" s="8">
        <v>7.1875</v>
      </c>
      <c r="D693">
        <v>0.94490025155043655</v>
      </c>
      <c r="E693" s="6">
        <v>66.874108391239346</v>
      </c>
      <c r="F693" s="10">
        <v>64.065332708310066</v>
      </c>
      <c r="G693" s="10">
        <v>59.984778313678795</v>
      </c>
      <c r="H693" s="10">
        <v>104.0615130377202</v>
      </c>
      <c r="I693" s="10">
        <f t="shared" si="15"/>
        <v>63.189361841093216</v>
      </c>
    </row>
    <row r="694" spans="1:9" x14ac:dyDescent="0.25">
      <c r="A694" s="16"/>
      <c r="B694" s="3">
        <f>DATE(YEAR(siječanj!B694),MONTH(siječanj!B694)+6,DAY(siječanj!B694))</f>
        <v>44020</v>
      </c>
      <c r="C694" s="8">
        <v>7.1979166666666696</v>
      </c>
      <c r="D694">
        <v>0.94490025155043655</v>
      </c>
      <c r="E694" s="6">
        <v>70.628073449538363</v>
      </c>
      <c r="F694" s="10">
        <v>63.650333892344861</v>
      </c>
      <c r="G694" s="10">
        <v>59.546288943987165</v>
      </c>
      <c r="H694" s="10">
        <v>67.698078938142359</v>
      </c>
      <c r="I694" s="10">
        <f t="shared" si="15"/>
        <v>66.736484368991512</v>
      </c>
    </row>
    <row r="695" spans="1:9" x14ac:dyDescent="0.25">
      <c r="A695" s="16"/>
      <c r="B695" s="3">
        <f>DATE(YEAR(siječanj!B695),MONTH(siječanj!B695)+6,DAY(siječanj!B695))</f>
        <v>44020</v>
      </c>
      <c r="C695" s="8">
        <v>7.2083333333333304</v>
      </c>
      <c r="D695">
        <v>0.94490025155043655</v>
      </c>
      <c r="E695" s="6">
        <v>73.731009409609868</v>
      </c>
      <c r="F695" s="10">
        <v>63.556182568056592</v>
      </c>
      <c r="G695" s="10">
        <v>62.656287530259725</v>
      </c>
      <c r="H695" s="10">
        <v>45.866909907549982</v>
      </c>
      <c r="I695" s="10">
        <f t="shared" si="15"/>
        <v>69.668449338207964</v>
      </c>
    </row>
    <row r="696" spans="1:9" x14ac:dyDescent="0.25">
      <c r="A696" s="16"/>
      <c r="B696" s="3">
        <f>DATE(YEAR(siječanj!B696),MONTH(siječanj!B696)+6,DAY(siječanj!B696))</f>
        <v>44020</v>
      </c>
      <c r="C696" s="8">
        <v>7.21875</v>
      </c>
      <c r="D696">
        <v>0.94490025155043655</v>
      </c>
      <c r="E696" s="6">
        <v>77.189988106329963</v>
      </c>
      <c r="F696" s="10">
        <v>68.168568701554406</v>
      </c>
      <c r="G696" s="10">
        <v>68.811901654948201</v>
      </c>
      <c r="H696" s="10">
        <v>26.954569769723541</v>
      </c>
      <c r="I696" s="10">
        <f t="shared" si="15"/>
        <v>72.936839178846384</v>
      </c>
    </row>
    <row r="697" spans="1:9" x14ac:dyDescent="0.25">
      <c r="A697" s="16"/>
      <c r="B697" s="3">
        <f>DATE(YEAR(siječanj!B697),MONTH(siječanj!B697)+6,DAY(siječanj!B697))</f>
        <v>44020</v>
      </c>
      <c r="C697" s="8">
        <v>7.2291666666666696</v>
      </c>
      <c r="D697">
        <v>0.94490025155043655</v>
      </c>
      <c r="E697" s="6">
        <v>81.418849902643913</v>
      </c>
      <c r="F697" s="10">
        <v>76.19950105137228</v>
      </c>
      <c r="G697" s="10">
        <v>73.457477870073404</v>
      </c>
      <c r="H697" s="10">
        <v>6.9771609898147773</v>
      </c>
      <c r="I697" s="10">
        <f t="shared" si="15"/>
        <v>76.932691753955467</v>
      </c>
    </row>
    <row r="698" spans="1:9" x14ac:dyDescent="0.25">
      <c r="A698" s="16"/>
      <c r="B698" s="3">
        <f>DATE(YEAR(siječanj!B698),MONTH(siječanj!B698)+6,DAY(siječanj!B698))</f>
        <v>44020</v>
      </c>
      <c r="C698" s="8">
        <v>7.2395833333333304</v>
      </c>
      <c r="D698">
        <v>0.94490025155043655</v>
      </c>
      <c r="E698" s="6">
        <v>86.017268222929033</v>
      </c>
      <c r="F698" s="10">
        <v>77.612321461235027</v>
      </c>
      <c r="G698" s="10">
        <v>76.954830203286889</v>
      </c>
      <c r="H698" s="10">
        <v>2.8240889246370955</v>
      </c>
      <c r="I698" s="10">
        <f t="shared" si="15"/>
        <v>81.277738381527016</v>
      </c>
    </row>
    <row r="699" spans="1:9" x14ac:dyDescent="0.25">
      <c r="A699" s="16"/>
      <c r="B699" s="3">
        <f>DATE(YEAR(siječanj!B699),MONTH(siječanj!B699)+6,DAY(siječanj!B699))</f>
        <v>44020</v>
      </c>
      <c r="C699" s="8">
        <v>7.25</v>
      </c>
      <c r="D699">
        <v>0.94490025155043655</v>
      </c>
      <c r="E699" s="6">
        <v>88.420558422907632</v>
      </c>
      <c r="F699" s="10">
        <v>77.464204618407038</v>
      </c>
      <c r="G699" s="10">
        <v>94.933684952205667</v>
      </c>
      <c r="H699" s="10">
        <v>2.943675275130361</v>
      </c>
      <c r="I699" s="10">
        <f t="shared" si="15"/>
        <v>83.548607896035492</v>
      </c>
    </row>
    <row r="700" spans="1:9" x14ac:dyDescent="0.25">
      <c r="A700" s="16"/>
      <c r="B700" s="3">
        <f>DATE(YEAR(siječanj!B700),MONTH(siječanj!B700)+6,DAY(siječanj!B700))</f>
        <v>44020</v>
      </c>
      <c r="C700" s="8">
        <v>7.2604166666666696</v>
      </c>
      <c r="D700">
        <v>0.94490025155043655</v>
      </c>
      <c r="E700" s="6">
        <v>89.360896492773762</v>
      </c>
      <c r="F700" s="10">
        <v>87.427965723054399</v>
      </c>
      <c r="G700" s="10">
        <v>100.35685411975595</v>
      </c>
      <c r="H700" s="10">
        <v>3.4981345738666794</v>
      </c>
      <c r="I700" s="10">
        <f t="shared" si="15"/>
        <v>84.437133574794444</v>
      </c>
    </row>
    <row r="701" spans="1:9" x14ac:dyDescent="0.25">
      <c r="A701" s="16"/>
      <c r="B701" s="3">
        <f>DATE(YEAR(siječanj!B701),MONTH(siječanj!B701)+6,DAY(siječanj!B701))</f>
        <v>44020</v>
      </c>
      <c r="C701" s="8">
        <v>7.2708333333333304</v>
      </c>
      <c r="D701">
        <v>0.94490025155043655</v>
      </c>
      <c r="E701" s="6">
        <v>92.502893014098362</v>
      </c>
      <c r="F701" s="10">
        <v>93.83314111550915</v>
      </c>
      <c r="G701" s="10">
        <v>109.14667117087539</v>
      </c>
      <c r="H701" s="10">
        <v>3.3573872134182294</v>
      </c>
      <c r="I701" s="10">
        <f t="shared" si="15"/>
        <v>87.406006878164661</v>
      </c>
    </row>
    <row r="702" spans="1:9" x14ac:dyDescent="0.25">
      <c r="A702" s="16"/>
      <c r="B702" s="3">
        <f>DATE(YEAR(siječanj!B702),MONTH(siječanj!B702)+6,DAY(siječanj!B702))</f>
        <v>44020</v>
      </c>
      <c r="C702" s="8">
        <v>7.28125</v>
      </c>
      <c r="D702">
        <v>0.94490025155043655</v>
      </c>
      <c r="E702" s="6">
        <v>93.299675352275486</v>
      </c>
      <c r="F702" s="10">
        <v>102.60878878029791</v>
      </c>
      <c r="G702" s="10">
        <v>119.96452814397142</v>
      </c>
      <c r="H702" s="10">
        <v>3.4779307646912985</v>
      </c>
      <c r="I702" s="10">
        <f t="shared" si="15"/>
        <v>88.158886709939168</v>
      </c>
    </row>
    <row r="703" spans="1:9" x14ac:dyDescent="0.25">
      <c r="A703" s="16"/>
      <c r="B703" s="3">
        <f>DATE(YEAR(siječanj!B703),MONTH(siječanj!B703)+6,DAY(siječanj!B703))</f>
        <v>44020</v>
      </c>
      <c r="C703" s="8">
        <v>7.2916666666666696</v>
      </c>
      <c r="D703">
        <v>0.94490025155043655</v>
      </c>
      <c r="E703" s="6">
        <v>93.059262420237133</v>
      </c>
      <c r="F703" s="10">
        <v>111.41326172355009</v>
      </c>
      <c r="G703" s="10">
        <v>129.02219119521862</v>
      </c>
      <c r="H703" s="10">
        <v>3.1069731305369372</v>
      </c>
      <c r="I703" s="10">
        <f t="shared" si="15"/>
        <v>87.931720469980149</v>
      </c>
    </row>
    <row r="704" spans="1:9" x14ac:dyDescent="0.25">
      <c r="A704" s="16"/>
      <c r="B704" s="3">
        <f>DATE(YEAR(siječanj!B704),MONTH(siječanj!B704)+6,DAY(siječanj!B704))</f>
        <v>44020</v>
      </c>
      <c r="C704" s="8">
        <v>7.3020833333333304</v>
      </c>
      <c r="D704">
        <v>0.94490025155043655</v>
      </c>
      <c r="E704" s="6">
        <v>92.676259238575781</v>
      </c>
      <c r="F704" s="10">
        <v>125.4502118944836</v>
      </c>
      <c r="G704" s="10">
        <v>139.78303327328882</v>
      </c>
      <c r="H704" s="10">
        <v>2.7820746831252277</v>
      </c>
      <c r="I704" s="10">
        <f t="shared" si="15"/>
        <v>87.569820667283722</v>
      </c>
    </row>
    <row r="705" spans="1:9" x14ac:dyDescent="0.25">
      <c r="A705" s="16"/>
      <c r="B705" s="3">
        <f>DATE(YEAR(siječanj!B705),MONTH(siječanj!B705)+6,DAY(siječanj!B705))</f>
        <v>44020</v>
      </c>
      <c r="C705" s="8">
        <v>7.3125</v>
      </c>
      <c r="D705">
        <v>0.94490025155043655</v>
      </c>
      <c r="E705" s="6">
        <v>93.563074260208325</v>
      </c>
      <c r="F705" s="10">
        <v>135.16170258496388</v>
      </c>
      <c r="G705" s="10">
        <v>149.1200119220442</v>
      </c>
      <c r="H705" s="10">
        <v>2.2941512970745448</v>
      </c>
      <c r="I705" s="10">
        <f t="shared" si="15"/>
        <v>88.407772404303017</v>
      </c>
    </row>
    <row r="706" spans="1:9" x14ac:dyDescent="0.25">
      <c r="A706" s="16"/>
      <c r="B706" s="3">
        <f>DATE(YEAR(siječanj!B706),MONTH(siječanj!B706)+6,DAY(siječanj!B706))</f>
        <v>44020</v>
      </c>
      <c r="C706" s="8">
        <v>7.3229166666666696</v>
      </c>
      <c r="D706">
        <v>0.94490025155043655</v>
      </c>
      <c r="E706" s="6">
        <v>95.254052917980701</v>
      </c>
      <c r="F706" s="10">
        <v>144.51286322961928</v>
      </c>
      <c r="G706" s="10">
        <v>163.62201353418729</v>
      </c>
      <c r="H706" s="10">
        <v>1.9482691360019331</v>
      </c>
      <c r="I706" s="10">
        <f t="shared" si="15"/>
        <v>90.005578563398558</v>
      </c>
    </row>
    <row r="707" spans="1:9" x14ac:dyDescent="0.25">
      <c r="A707" s="16"/>
      <c r="B707" s="3">
        <f>DATE(YEAR(siječanj!B707),MONTH(siječanj!B707)+6,DAY(siječanj!B707))</f>
        <v>44020</v>
      </c>
      <c r="C707" s="8">
        <v>7.3333333333333304</v>
      </c>
      <c r="D707">
        <v>0.94490025155043655</v>
      </c>
      <c r="E707" s="6">
        <v>96.098312688673417</v>
      </c>
      <c r="F707" s="10">
        <v>166.29971033644881</v>
      </c>
      <c r="G707" s="10">
        <v>178.28413200997096</v>
      </c>
      <c r="H707" s="10">
        <v>1.8086851579788845</v>
      </c>
      <c r="I707" s="10">
        <f t="shared" si="15"/>
        <v>90.803319833100019</v>
      </c>
    </row>
    <row r="708" spans="1:9" x14ac:dyDescent="0.25">
      <c r="A708" s="16"/>
      <c r="B708" s="3">
        <f>DATE(YEAR(siječanj!B708),MONTH(siječanj!B708)+6,DAY(siječanj!B708))</f>
        <v>44020</v>
      </c>
      <c r="C708" s="8">
        <v>7.34375</v>
      </c>
      <c r="D708">
        <v>0.94490025155043655</v>
      </c>
      <c r="E708" s="6">
        <v>97.792339821517174</v>
      </c>
      <c r="F708" s="10">
        <v>190.00166425777269</v>
      </c>
      <c r="G708" s="10">
        <v>190.33278353191452</v>
      </c>
      <c r="H708" s="10">
        <v>1.7504702185653414</v>
      </c>
      <c r="I708" s="10">
        <f t="shared" ref="I708:I771" si="17">D708*E708</f>
        <v>92.404006497057352</v>
      </c>
    </row>
    <row r="709" spans="1:9" x14ac:dyDescent="0.25">
      <c r="A709" s="16"/>
      <c r="B709" s="3">
        <f>DATE(YEAR(siječanj!B709),MONTH(siječanj!B709)+6,DAY(siječanj!B709))</f>
        <v>44020</v>
      </c>
      <c r="C709" s="8">
        <v>7.3541666666666696</v>
      </c>
      <c r="D709">
        <v>0.94490025155043655</v>
      </c>
      <c r="E709" s="6">
        <v>98.54347894566402</v>
      </c>
      <c r="F709" s="10">
        <v>187.89359725981552</v>
      </c>
      <c r="G709" s="10">
        <v>195.00059663965166</v>
      </c>
      <c r="H709" s="10">
        <v>1.8541078709459959</v>
      </c>
      <c r="I709" s="10">
        <f t="shared" si="17"/>
        <v>93.113758044413075</v>
      </c>
    </row>
    <row r="710" spans="1:9" x14ac:dyDescent="0.25">
      <c r="A710" s="16"/>
      <c r="B710" s="3">
        <f>DATE(YEAR(siječanj!B710),MONTH(siječanj!B710)+6,DAY(siječanj!B710))</f>
        <v>44020</v>
      </c>
      <c r="C710" s="8">
        <v>7.3645833333333304</v>
      </c>
      <c r="D710">
        <v>0.94490025155043655</v>
      </c>
      <c r="E710" s="6">
        <v>100.22509795571884</v>
      </c>
      <c r="F710" s="10">
        <v>189.23733826959651</v>
      </c>
      <c r="G710" s="10">
        <v>201.54552694414286</v>
      </c>
      <c r="H710" s="10">
        <v>2.0517902509307282</v>
      </c>
      <c r="I710" s="10">
        <f t="shared" si="17"/>
        <v>94.702720270025878</v>
      </c>
    </row>
    <row r="711" spans="1:9" x14ac:dyDescent="0.25">
      <c r="A711" s="16"/>
      <c r="B711" s="3">
        <f>DATE(YEAR(siječanj!B711),MONTH(siječanj!B711)+6,DAY(siječanj!B711))</f>
        <v>44020</v>
      </c>
      <c r="C711" s="8">
        <v>7.375</v>
      </c>
      <c r="D711">
        <v>0.94490025155043655</v>
      </c>
      <c r="E711" s="6">
        <v>101.76603102586979</v>
      </c>
      <c r="F711" s="10">
        <v>192.04827108441799</v>
      </c>
      <c r="G711" s="10">
        <v>207.68314608119877</v>
      </c>
      <c r="H711" s="10">
        <v>1.911561830759362</v>
      </c>
      <c r="I711" s="10">
        <f t="shared" si="17"/>
        <v>96.1587483156339</v>
      </c>
    </row>
    <row r="712" spans="1:9" x14ac:dyDescent="0.25">
      <c r="A712" s="16"/>
      <c r="B712" s="3">
        <f>DATE(YEAR(siječanj!B712),MONTH(siječanj!B712)+6,DAY(siječanj!B712))</f>
        <v>44020</v>
      </c>
      <c r="C712" s="8">
        <v>7.3854166666666696</v>
      </c>
      <c r="D712">
        <v>0.94490025155043655</v>
      </c>
      <c r="E712" s="6">
        <v>103.57956075079298</v>
      </c>
      <c r="F712" s="10">
        <v>199.33617994168699</v>
      </c>
      <c r="G712" s="10">
        <v>209.54436315730149</v>
      </c>
      <c r="H712" s="10">
        <v>1.6599435275421872</v>
      </c>
      <c r="I712" s="10">
        <f t="shared" si="17"/>
        <v>97.872353008908007</v>
      </c>
    </row>
    <row r="713" spans="1:9" x14ac:dyDescent="0.25">
      <c r="A713" s="16"/>
      <c r="B713" s="3">
        <f>DATE(YEAR(siječanj!B713),MONTH(siječanj!B713)+6,DAY(siječanj!B713))</f>
        <v>44020</v>
      </c>
      <c r="C713" s="8">
        <v>7.3958333333333304</v>
      </c>
      <c r="D713">
        <v>0.94490025155043655</v>
      </c>
      <c r="E713" s="6">
        <v>104.24652820071331</v>
      </c>
      <c r="F713" s="10">
        <v>197.02298449828643</v>
      </c>
      <c r="G713" s="10">
        <v>212.44094215340905</v>
      </c>
      <c r="H713" s="10">
        <v>1.6333371308407096</v>
      </c>
      <c r="I713" s="10">
        <f t="shared" si="17"/>
        <v>98.502570720113695</v>
      </c>
    </row>
    <row r="714" spans="1:9" x14ac:dyDescent="0.25">
      <c r="A714" s="16"/>
      <c r="B714" s="3">
        <f>DATE(YEAR(siječanj!B714),MONTH(siječanj!B714)+6,DAY(siječanj!B714))</f>
        <v>44020</v>
      </c>
      <c r="C714" s="8">
        <v>7.40625</v>
      </c>
      <c r="D714">
        <v>0.94490025155043655</v>
      </c>
      <c r="E714" s="6">
        <v>104.9617085475042</v>
      </c>
      <c r="F714" s="10">
        <v>195.0398752633044</v>
      </c>
      <c r="G714" s="10">
        <v>211.02774970360252</v>
      </c>
      <c r="H714" s="10">
        <v>1.7524493631537601</v>
      </c>
      <c r="I714" s="10">
        <f t="shared" si="17"/>
        <v>99.17834480970032</v>
      </c>
    </row>
    <row r="715" spans="1:9" x14ac:dyDescent="0.25">
      <c r="A715" s="16"/>
      <c r="B715" s="3">
        <f>DATE(YEAR(siječanj!B715),MONTH(siječanj!B715)+6,DAY(siječanj!B715))</f>
        <v>44020</v>
      </c>
      <c r="C715" s="8">
        <v>7.4166666666666696</v>
      </c>
      <c r="D715">
        <v>0.94490025155043655</v>
      </c>
      <c r="E715" s="6">
        <v>106.11381987638541</v>
      </c>
      <c r="F715" s="10">
        <v>203.22588865608645</v>
      </c>
      <c r="G715" s="10">
        <v>211.71535969155448</v>
      </c>
      <c r="H715" s="10">
        <v>1.7135886051682798</v>
      </c>
      <c r="I715" s="10">
        <f t="shared" si="17"/>
        <v>100.26697509417428</v>
      </c>
    </row>
    <row r="716" spans="1:9" x14ac:dyDescent="0.25">
      <c r="A716" s="16"/>
      <c r="B716" s="3">
        <f>DATE(YEAR(siječanj!B716),MONTH(siječanj!B716)+6,DAY(siječanj!B716))</f>
        <v>44020</v>
      </c>
      <c r="C716" s="8">
        <v>7.4270833333333304</v>
      </c>
      <c r="D716">
        <v>0.94490025155043655</v>
      </c>
      <c r="E716" s="6">
        <v>106.53804854994476</v>
      </c>
      <c r="F716" s="10">
        <v>199.03162779424107</v>
      </c>
      <c r="G716" s="10">
        <v>207.91477736937372</v>
      </c>
      <c r="H716" s="10">
        <v>1.976853681245232</v>
      </c>
      <c r="I716" s="10">
        <f t="shared" si="17"/>
        <v>100.66782887453543</v>
      </c>
    </row>
    <row r="717" spans="1:9" x14ac:dyDescent="0.25">
      <c r="A717" s="16"/>
      <c r="B717" s="3">
        <f>DATE(YEAR(siječanj!B717),MONTH(siječanj!B717)+6,DAY(siječanj!B717))</f>
        <v>44020</v>
      </c>
      <c r="C717" s="8">
        <v>7.4375</v>
      </c>
      <c r="D717">
        <v>0.94490025155043655</v>
      </c>
      <c r="E717" s="6">
        <v>108.54549998766674</v>
      </c>
      <c r="F717" s="10">
        <v>195.81891327496507</v>
      </c>
      <c r="G717" s="10">
        <v>208.99006215667754</v>
      </c>
      <c r="H717" s="10">
        <v>2.0196079853787383</v>
      </c>
      <c r="I717" s="10">
        <f t="shared" si="17"/>
        <v>102.56467024301422</v>
      </c>
    </row>
    <row r="718" spans="1:9" x14ac:dyDescent="0.25">
      <c r="A718" s="16"/>
      <c r="B718" s="3">
        <f>DATE(YEAR(siječanj!B718),MONTH(siječanj!B718)+6,DAY(siječanj!B718))</f>
        <v>44020</v>
      </c>
      <c r="C718" s="8">
        <v>7.4479166666666696</v>
      </c>
      <c r="D718">
        <v>0.94490025155043655</v>
      </c>
      <c r="E718" s="6">
        <v>109.4357198637427</v>
      </c>
      <c r="F718" s="10">
        <v>193.31727453266782</v>
      </c>
      <c r="G718" s="10">
        <v>207.13477652386672</v>
      </c>
      <c r="H718" s="10">
        <v>1.9513200267288209</v>
      </c>
      <c r="I718" s="10">
        <f t="shared" si="17"/>
        <v>103.40583922785359</v>
      </c>
    </row>
    <row r="719" spans="1:9" x14ac:dyDescent="0.25">
      <c r="A719" s="16"/>
      <c r="B719" s="3">
        <f>DATE(YEAR(siječanj!B719),MONTH(siječanj!B719)+6,DAY(siječanj!B719))</f>
        <v>44020</v>
      </c>
      <c r="C719" s="8">
        <v>7.4583333333333304</v>
      </c>
      <c r="D719">
        <v>0.94490025155043655</v>
      </c>
      <c r="E719" s="6">
        <v>110.64822219457238</v>
      </c>
      <c r="F719" s="10">
        <v>197.89846844374364</v>
      </c>
      <c r="G719" s="10">
        <v>210.43988668657107</v>
      </c>
      <c r="H719" s="10">
        <v>1.7998980348993534</v>
      </c>
      <c r="I719" s="10">
        <f t="shared" si="17"/>
        <v>104.55153298526004</v>
      </c>
    </row>
    <row r="720" spans="1:9" x14ac:dyDescent="0.25">
      <c r="A720" s="16"/>
      <c r="B720" s="3">
        <f>DATE(YEAR(siječanj!B720),MONTH(siječanj!B720)+6,DAY(siječanj!B720))</f>
        <v>44020</v>
      </c>
      <c r="C720" s="8">
        <v>7.46875</v>
      </c>
      <c r="D720">
        <v>0.94490025155043655</v>
      </c>
      <c r="E720" s="6">
        <v>112.25424139213798</v>
      </c>
      <c r="F720" s="10">
        <v>205.75179158789467</v>
      </c>
      <c r="G720" s="10">
        <v>208.02261887420477</v>
      </c>
      <c r="H720" s="10">
        <v>1.9837742130018159</v>
      </c>
      <c r="I720" s="10">
        <f t="shared" si="17"/>
        <v>106.06906092903461</v>
      </c>
    </row>
    <row r="721" spans="1:9" x14ac:dyDescent="0.25">
      <c r="A721" s="16"/>
      <c r="B721" s="3">
        <f>DATE(YEAR(siječanj!B721),MONTH(siječanj!B721)+6,DAY(siječanj!B721))</f>
        <v>44020</v>
      </c>
      <c r="C721" s="8">
        <v>7.4791666666666696</v>
      </c>
      <c r="D721">
        <v>0.94490025155043655</v>
      </c>
      <c r="E721" s="6">
        <v>112.45704297322274</v>
      </c>
      <c r="F721" s="10">
        <v>189.80092812089754</v>
      </c>
      <c r="G721" s="10">
        <v>205.82271157034765</v>
      </c>
      <c r="H721" s="10">
        <v>2.1147244591212848</v>
      </c>
      <c r="I721" s="10">
        <f t="shared" si="17"/>
        <v>106.26068819401642</v>
      </c>
    </row>
    <row r="722" spans="1:9" x14ac:dyDescent="0.25">
      <c r="A722" s="16"/>
      <c r="B722" s="3">
        <f>DATE(YEAR(siječanj!B722),MONTH(siječanj!B722)+6,DAY(siječanj!B722))</f>
        <v>44020</v>
      </c>
      <c r="C722" s="8">
        <v>7.4895833333333304</v>
      </c>
      <c r="D722">
        <v>0.94490025155043655</v>
      </c>
      <c r="E722" s="6">
        <v>111.69896876572858</v>
      </c>
      <c r="F722" s="10">
        <v>189.69166693364781</v>
      </c>
      <c r="G722" s="10">
        <v>199.36608271832733</v>
      </c>
      <c r="H722" s="10">
        <v>1.8732459102624903</v>
      </c>
      <c r="I722" s="10">
        <f t="shared" si="17"/>
        <v>105.54438368466128</v>
      </c>
    </row>
    <row r="723" spans="1:9" x14ac:dyDescent="0.25">
      <c r="A723" s="16"/>
      <c r="B723" s="3">
        <f>DATE(YEAR(siječanj!B723),MONTH(siječanj!B723)+6,DAY(siječanj!B723))</f>
        <v>44020</v>
      </c>
      <c r="C723" s="8">
        <v>7.5</v>
      </c>
      <c r="D723">
        <v>0.94490025155043655</v>
      </c>
      <c r="E723" s="6">
        <v>110.9680781105549</v>
      </c>
      <c r="F723" s="10">
        <v>184.50383613615315</v>
      </c>
      <c r="G723" s="10">
        <v>197.28832381736328</v>
      </c>
      <c r="H723" s="10">
        <v>1.9575781874983396</v>
      </c>
      <c r="I723" s="10">
        <f t="shared" si="17"/>
        <v>104.85376492073182</v>
      </c>
    </row>
    <row r="724" spans="1:9" x14ac:dyDescent="0.25">
      <c r="A724" s="16"/>
      <c r="B724" s="3">
        <f>DATE(YEAR(siječanj!B724),MONTH(siječanj!B724)+6,DAY(siječanj!B724))</f>
        <v>44020</v>
      </c>
      <c r="C724" s="8">
        <v>7.5104166666666696</v>
      </c>
      <c r="D724">
        <v>0.94490025155043655</v>
      </c>
      <c r="E724" s="6">
        <v>110.40048127339706</v>
      </c>
      <c r="F724" s="10">
        <v>183.5389588658083</v>
      </c>
      <c r="G724" s="10">
        <v>198.30693482782783</v>
      </c>
      <c r="H724" s="10">
        <v>1.9862125350714932</v>
      </c>
      <c r="I724" s="10">
        <f t="shared" si="17"/>
        <v>104.31744252652214</v>
      </c>
    </row>
    <row r="725" spans="1:9" x14ac:dyDescent="0.25">
      <c r="A725" s="16"/>
      <c r="B725" s="3">
        <f>DATE(YEAR(siječanj!B725),MONTH(siječanj!B725)+6,DAY(siječanj!B725))</f>
        <v>44020</v>
      </c>
      <c r="C725" s="8">
        <v>7.5208333333333304</v>
      </c>
      <c r="D725">
        <v>0.94490025155043655</v>
      </c>
      <c r="E725" s="6">
        <v>111.18358989777441</v>
      </c>
      <c r="F725" s="10">
        <v>182.98204387684208</v>
      </c>
      <c r="G725" s="10">
        <v>198.0192718676355</v>
      </c>
      <c r="H725" s="10">
        <v>2.1598881999731532</v>
      </c>
      <c r="I725" s="10">
        <f t="shared" si="17"/>
        <v>105.05740206268761</v>
      </c>
    </row>
    <row r="726" spans="1:9" x14ac:dyDescent="0.25">
      <c r="A726" s="16"/>
      <c r="B726" s="3">
        <f>DATE(YEAR(siječanj!B726),MONTH(siječanj!B726)+6,DAY(siječanj!B726))</f>
        <v>44020</v>
      </c>
      <c r="C726" s="8">
        <v>7.53125</v>
      </c>
      <c r="D726">
        <v>0.94490025155043655</v>
      </c>
      <c r="E726" s="6">
        <v>111.5257180437069</v>
      </c>
      <c r="F726" s="10">
        <v>183.617027830636</v>
      </c>
      <c r="G726" s="10">
        <v>198.71979618881707</v>
      </c>
      <c r="H726" s="10">
        <v>2.5055243375362837</v>
      </c>
      <c r="I726" s="10">
        <f t="shared" si="17"/>
        <v>105.38067903384172</v>
      </c>
    </row>
    <row r="727" spans="1:9" x14ac:dyDescent="0.25">
      <c r="A727" s="16"/>
      <c r="B727" s="3">
        <f>DATE(YEAR(siječanj!B727),MONTH(siječanj!B727)+6,DAY(siječanj!B727))</f>
        <v>44020</v>
      </c>
      <c r="C727" s="8">
        <v>7.5416666666666696</v>
      </c>
      <c r="D727">
        <v>0.94490025155043655</v>
      </c>
      <c r="E727" s="6">
        <v>110.55140843104398</v>
      </c>
      <c r="F727" s="10">
        <v>186.12643850776499</v>
      </c>
      <c r="G727" s="10">
        <v>196.84025103320542</v>
      </c>
      <c r="H727" s="10">
        <v>2.200873525350227</v>
      </c>
      <c r="I727" s="10">
        <f t="shared" si="17"/>
        <v>104.46005363574851</v>
      </c>
    </row>
    <row r="728" spans="1:9" x14ac:dyDescent="0.25">
      <c r="A728" s="16"/>
      <c r="B728" s="3">
        <f>DATE(YEAR(siječanj!B728),MONTH(siječanj!B728)+6,DAY(siječanj!B728))</f>
        <v>44020</v>
      </c>
      <c r="C728" s="8">
        <v>7.5520833333333304</v>
      </c>
      <c r="D728">
        <v>0.94490025155043655</v>
      </c>
      <c r="E728" s="6">
        <v>110.1265420259768</v>
      </c>
      <c r="F728" s="10">
        <v>187.03351251512115</v>
      </c>
      <c r="G728" s="10">
        <v>188.71006425242547</v>
      </c>
      <c r="H728" s="10">
        <v>2.1228721202854843</v>
      </c>
      <c r="I728" s="10">
        <f t="shared" si="17"/>
        <v>104.0585972627252</v>
      </c>
    </row>
    <row r="729" spans="1:9" x14ac:dyDescent="0.25">
      <c r="A729" s="16"/>
      <c r="B729" s="3">
        <f>DATE(YEAR(siječanj!B729),MONTH(siječanj!B729)+6,DAY(siječanj!B729))</f>
        <v>44020</v>
      </c>
      <c r="C729" s="8">
        <v>7.5625</v>
      </c>
      <c r="D729">
        <v>0.94490025155043655</v>
      </c>
      <c r="E729" s="6">
        <v>110.09402166788044</v>
      </c>
      <c r="F729" s="10">
        <v>185.54775486782481</v>
      </c>
      <c r="G729" s="10">
        <v>184.59387938399126</v>
      </c>
      <c r="H729" s="10">
        <v>2.1258214142594691</v>
      </c>
      <c r="I729" s="10">
        <f t="shared" si="17"/>
        <v>104.02786876817945</v>
      </c>
    </row>
    <row r="730" spans="1:9" x14ac:dyDescent="0.25">
      <c r="A730" s="16"/>
      <c r="B730" s="3">
        <f>DATE(YEAR(siječanj!B730),MONTH(siječanj!B730)+6,DAY(siječanj!B730))</f>
        <v>44020</v>
      </c>
      <c r="C730" s="8">
        <v>7.5729166666666696</v>
      </c>
      <c r="D730">
        <v>0.94490025155043655</v>
      </c>
      <c r="E730" s="6">
        <v>111.0552943110509</v>
      </c>
      <c r="F730" s="10">
        <v>185.26041028240041</v>
      </c>
      <c r="G730" s="10">
        <v>186.41758951218725</v>
      </c>
      <c r="H730" s="10">
        <v>1.9902993142593548</v>
      </c>
      <c r="I730" s="10">
        <f t="shared" si="17"/>
        <v>104.93617553051976</v>
      </c>
    </row>
    <row r="731" spans="1:9" x14ac:dyDescent="0.25">
      <c r="A731" s="16"/>
      <c r="B731" s="3">
        <f>DATE(YEAR(siječanj!B731),MONTH(siječanj!B731)+6,DAY(siječanj!B731))</f>
        <v>44020</v>
      </c>
      <c r="C731" s="8">
        <v>7.5833333333333304</v>
      </c>
      <c r="D731">
        <v>0.94490025155043655</v>
      </c>
      <c r="E731" s="6">
        <v>111.30026416048872</v>
      </c>
      <c r="F731" s="10">
        <v>184.98640336590398</v>
      </c>
      <c r="G731" s="10">
        <v>184.57704821134831</v>
      </c>
      <c r="H731" s="10">
        <v>2.0381802702280853</v>
      </c>
      <c r="I731" s="10">
        <f t="shared" si="17"/>
        <v>105.16764760287583</v>
      </c>
    </row>
    <row r="732" spans="1:9" x14ac:dyDescent="0.25">
      <c r="A732" s="16"/>
      <c r="B732" s="3">
        <f>DATE(YEAR(siječanj!B732),MONTH(siječanj!B732)+6,DAY(siječanj!B732))</f>
        <v>44020</v>
      </c>
      <c r="C732" s="8">
        <v>7.59375</v>
      </c>
      <c r="D732">
        <v>0.94490025155043655</v>
      </c>
      <c r="E732" s="6">
        <v>112.6132496790179</v>
      </c>
      <c r="F732" s="10">
        <v>185.37612531005337</v>
      </c>
      <c r="G732" s="10">
        <v>180.08591425850048</v>
      </c>
      <c r="H732" s="10">
        <v>2.3077572935907993</v>
      </c>
      <c r="I732" s="10">
        <f t="shared" si="17"/>
        <v>106.40828794961612</v>
      </c>
    </row>
    <row r="733" spans="1:9" x14ac:dyDescent="0.25">
      <c r="A733" s="16"/>
      <c r="B733" s="3">
        <f>DATE(YEAR(siječanj!B733),MONTH(siječanj!B733)+6,DAY(siječanj!B733))</f>
        <v>44020</v>
      </c>
      <c r="C733" s="8">
        <v>7.6041666666666696</v>
      </c>
      <c r="D733">
        <v>0.94490025155043655</v>
      </c>
      <c r="E733" s="6">
        <v>113.61257396455449</v>
      </c>
      <c r="F733" s="10">
        <v>182.26860919306588</v>
      </c>
      <c r="G733" s="10">
        <v>175.09176341451942</v>
      </c>
      <c r="H733" s="10">
        <v>2.4467575883079524</v>
      </c>
      <c r="I733" s="10">
        <f t="shared" si="17"/>
        <v>107.35254971840011</v>
      </c>
    </row>
    <row r="734" spans="1:9" x14ac:dyDescent="0.25">
      <c r="A734" s="16"/>
      <c r="B734" s="3">
        <f>DATE(YEAR(siječanj!B734),MONTH(siječanj!B734)+6,DAY(siječanj!B734))</f>
        <v>44020</v>
      </c>
      <c r="C734" s="8">
        <v>7.6145833333333304</v>
      </c>
      <c r="D734">
        <v>0.94490025155043655</v>
      </c>
      <c r="E734" s="6">
        <v>113.98702404128758</v>
      </c>
      <c r="F734" s="10">
        <v>180.5029614273115</v>
      </c>
      <c r="G734" s="10">
        <v>171.08471228687029</v>
      </c>
      <c r="H734" s="10">
        <v>2.2679682201768308</v>
      </c>
      <c r="I734" s="10">
        <f t="shared" si="17"/>
        <v>107.70636769009829</v>
      </c>
    </row>
    <row r="735" spans="1:9" x14ac:dyDescent="0.25">
      <c r="A735" s="16"/>
      <c r="B735" s="3">
        <f>DATE(YEAR(siječanj!B735),MONTH(siječanj!B735)+6,DAY(siječanj!B735))</f>
        <v>44020</v>
      </c>
      <c r="C735" s="8">
        <v>7.625</v>
      </c>
      <c r="D735">
        <v>0.94490025155043655</v>
      </c>
      <c r="E735" s="6">
        <v>114.25860190516809</v>
      </c>
      <c r="F735" s="10">
        <v>179.63415636276969</v>
      </c>
      <c r="G735" s="10">
        <v>169.56041563710664</v>
      </c>
      <c r="H735" s="10">
        <v>2.4525774885747516</v>
      </c>
      <c r="I735" s="10">
        <f t="shared" si="17"/>
        <v>107.96298168199452</v>
      </c>
    </row>
    <row r="736" spans="1:9" x14ac:dyDescent="0.25">
      <c r="A736" s="16"/>
      <c r="B736" s="3">
        <f>DATE(YEAR(siječanj!B736),MONTH(siječanj!B736)+6,DAY(siječanj!B736))</f>
        <v>44020</v>
      </c>
      <c r="C736" s="8">
        <v>7.6354166666666696</v>
      </c>
      <c r="D736">
        <v>0.94490025155043655</v>
      </c>
      <c r="E736" s="6">
        <v>114.63033323178894</v>
      </c>
      <c r="F736" s="10">
        <v>179.49248532318379</v>
      </c>
      <c r="G736" s="10">
        <v>164.72977277285656</v>
      </c>
      <c r="H736" s="10">
        <v>2.3958855044081599</v>
      </c>
      <c r="I736" s="10">
        <f t="shared" si="17"/>
        <v>108.31423070602773</v>
      </c>
    </row>
    <row r="737" spans="1:9" x14ac:dyDescent="0.25">
      <c r="A737" s="16"/>
      <c r="B737" s="3">
        <f>DATE(YEAR(siječanj!B737),MONTH(siječanj!B737)+6,DAY(siječanj!B737))</f>
        <v>44020</v>
      </c>
      <c r="C737" s="8">
        <v>7.6458333333333304</v>
      </c>
      <c r="D737">
        <v>0.94490025155043655</v>
      </c>
      <c r="E737" s="6">
        <v>115.34361815366498</v>
      </c>
      <c r="F737" s="10">
        <v>177.45352585537239</v>
      </c>
      <c r="G737" s="10">
        <v>164.30217510620571</v>
      </c>
      <c r="H737" s="10">
        <v>2.4038070629948196</v>
      </c>
      <c r="I737" s="10">
        <f t="shared" si="17"/>
        <v>108.98821380813554</v>
      </c>
    </row>
    <row r="738" spans="1:9" x14ac:dyDescent="0.25">
      <c r="A738" s="16"/>
      <c r="B738" s="3">
        <f>DATE(YEAR(siječanj!B738),MONTH(siječanj!B738)+6,DAY(siječanj!B738))</f>
        <v>44020</v>
      </c>
      <c r="C738" s="8">
        <v>7.65625</v>
      </c>
      <c r="D738">
        <v>0.94490025155043655</v>
      </c>
      <c r="E738" s="6">
        <v>115.24786661784928</v>
      </c>
      <c r="F738" s="10">
        <v>176.03913016192433</v>
      </c>
      <c r="G738" s="10">
        <v>160.62992545898354</v>
      </c>
      <c r="H738" s="10">
        <v>2.1465282269663799</v>
      </c>
      <c r="I738" s="10">
        <f t="shared" si="17"/>
        <v>108.89773815785695</v>
      </c>
    </row>
    <row r="739" spans="1:9" x14ac:dyDescent="0.25">
      <c r="A739" s="16"/>
      <c r="B739" s="3">
        <f>DATE(YEAR(siječanj!B739),MONTH(siječanj!B739)+6,DAY(siječanj!B739))</f>
        <v>44020</v>
      </c>
      <c r="C739" s="8">
        <v>7.6666666666666696</v>
      </c>
      <c r="D739">
        <v>0.94490025155043655</v>
      </c>
      <c r="E739" s="6">
        <v>114.47786406699775</v>
      </c>
      <c r="F739" s="10">
        <v>176.35792014034695</v>
      </c>
      <c r="G739" s="10">
        <v>162.43808461102515</v>
      </c>
      <c r="H739" s="10">
        <v>2.0608741958961918</v>
      </c>
      <c r="I739" s="10">
        <f t="shared" si="17"/>
        <v>108.17016255386285</v>
      </c>
    </row>
    <row r="740" spans="1:9" x14ac:dyDescent="0.25">
      <c r="A740" s="16"/>
      <c r="B740" s="3">
        <f>DATE(YEAR(siječanj!B740),MONTH(siječanj!B740)+6,DAY(siječanj!B740))</f>
        <v>44020</v>
      </c>
      <c r="C740" s="8">
        <v>7.6770833333333304</v>
      </c>
      <c r="D740">
        <v>0.94490025155043655</v>
      </c>
      <c r="E740" s="6">
        <v>112.80338646518983</v>
      </c>
      <c r="F740" s="10">
        <v>170.47926319339018</v>
      </c>
      <c r="G740" s="10">
        <v>163.18986494961155</v>
      </c>
      <c r="H740" s="10">
        <v>2.1583224147225271</v>
      </c>
      <c r="I740" s="10">
        <f t="shared" si="17"/>
        <v>106.58794824669899</v>
      </c>
    </row>
    <row r="741" spans="1:9" x14ac:dyDescent="0.25">
      <c r="A741" s="16"/>
      <c r="B741" s="3">
        <f>DATE(YEAR(siječanj!B741),MONTH(siječanj!B741)+6,DAY(siječanj!B741))</f>
        <v>44020</v>
      </c>
      <c r="C741" s="8">
        <v>7.6875</v>
      </c>
      <c r="D741">
        <v>0.94490025155043655</v>
      </c>
      <c r="E741" s="6">
        <v>113.54197925848105</v>
      </c>
      <c r="F741" s="10">
        <v>165.18693322662702</v>
      </c>
      <c r="G741" s="10">
        <v>160.75811767351234</v>
      </c>
      <c r="H741" s="10">
        <v>2.1235364833657435</v>
      </c>
      <c r="I741" s="10">
        <f t="shared" si="17"/>
        <v>107.2858447628732</v>
      </c>
    </row>
    <row r="742" spans="1:9" x14ac:dyDescent="0.25">
      <c r="A742" s="16"/>
      <c r="B742" s="3">
        <f>DATE(YEAR(siječanj!B742),MONTH(siječanj!B742)+6,DAY(siječanj!B742))</f>
        <v>44020</v>
      </c>
      <c r="C742" s="8">
        <v>7.6979166666666696</v>
      </c>
      <c r="D742">
        <v>0.94490025155043655</v>
      </c>
      <c r="E742" s="6">
        <v>113.56881531623381</v>
      </c>
      <c r="F742" s="10">
        <v>164.18153660834588</v>
      </c>
      <c r="G742" s="10">
        <v>160.13462987833319</v>
      </c>
      <c r="H742" s="10">
        <v>2.0962258817201231</v>
      </c>
      <c r="I742" s="10">
        <f t="shared" si="17"/>
        <v>107.31120216059441</v>
      </c>
    </row>
    <row r="743" spans="1:9" x14ac:dyDescent="0.25">
      <c r="A743" s="16"/>
      <c r="B743" s="3">
        <f>DATE(YEAR(siječanj!B743),MONTH(siječanj!B743)+6,DAY(siječanj!B743))</f>
        <v>44020</v>
      </c>
      <c r="C743" s="8">
        <v>7.7083333333333304</v>
      </c>
      <c r="D743">
        <v>0.94490025155043655</v>
      </c>
      <c r="E743" s="6">
        <v>114.57502631229436</v>
      </c>
      <c r="F743" s="10">
        <v>163.06163053658432</v>
      </c>
      <c r="G743" s="10">
        <v>166.32816029275236</v>
      </c>
      <c r="H743" s="10">
        <v>1.8485489348876347</v>
      </c>
      <c r="I743" s="10">
        <f t="shared" si="17"/>
        <v>108.26197118388482</v>
      </c>
    </row>
    <row r="744" spans="1:9" x14ac:dyDescent="0.25">
      <c r="A744" s="16"/>
      <c r="B744" s="3">
        <f>DATE(YEAR(siječanj!B744),MONTH(siječanj!B744)+6,DAY(siječanj!B744))</f>
        <v>44020</v>
      </c>
      <c r="C744" s="8">
        <v>7.71875</v>
      </c>
      <c r="D744">
        <v>0.94490025155043655</v>
      </c>
      <c r="E744" s="6">
        <v>114.68777941471608</v>
      </c>
      <c r="F744" s="10">
        <v>163.06074243027726</v>
      </c>
      <c r="G744" s="10">
        <v>176.72655025150428</v>
      </c>
      <c r="H744" s="10">
        <v>1.8632904245245721</v>
      </c>
      <c r="I744" s="10">
        <f t="shared" si="17"/>
        <v>108.3685116187262</v>
      </c>
    </row>
    <row r="745" spans="1:9" x14ac:dyDescent="0.25">
      <c r="A745" s="16"/>
      <c r="B745" s="3">
        <f>DATE(YEAR(siječanj!B745),MONTH(siječanj!B745)+6,DAY(siječanj!B745))</f>
        <v>44020</v>
      </c>
      <c r="C745" s="8">
        <v>7.7291666666666696</v>
      </c>
      <c r="D745">
        <v>0.94490025155043655</v>
      </c>
      <c r="E745" s="6">
        <v>115.2526772457712</v>
      </c>
      <c r="F745" s="10">
        <v>163.80002462431094</v>
      </c>
      <c r="G745" s="10">
        <v>168.10545025548311</v>
      </c>
      <c r="H745" s="10">
        <v>1.8775617801676827</v>
      </c>
      <c r="I745" s="10">
        <f t="shared" si="17"/>
        <v>108.90228372139048</v>
      </c>
    </row>
    <row r="746" spans="1:9" x14ac:dyDescent="0.25">
      <c r="A746" s="16"/>
      <c r="B746" s="3">
        <f>DATE(YEAR(siječanj!B746),MONTH(siječanj!B746)+6,DAY(siječanj!B746))</f>
        <v>44020</v>
      </c>
      <c r="C746" s="8">
        <v>7.7395833333333304</v>
      </c>
      <c r="D746">
        <v>0.94490025155043655</v>
      </c>
      <c r="E746" s="6">
        <v>116.55006598397239</v>
      </c>
      <c r="F746" s="10">
        <v>163.27021094274153</v>
      </c>
      <c r="G746" s="10">
        <v>163.22147255946749</v>
      </c>
      <c r="H746" s="10">
        <v>1.8330165842526078</v>
      </c>
      <c r="I746" s="10">
        <f t="shared" si="17"/>
        <v>110.12818666647549</v>
      </c>
    </row>
    <row r="747" spans="1:9" x14ac:dyDescent="0.25">
      <c r="A747" s="16"/>
      <c r="B747" s="3">
        <f>DATE(YEAR(siječanj!B747),MONTH(siječanj!B747)+6,DAY(siječanj!B747))</f>
        <v>44020</v>
      </c>
      <c r="C747" s="8">
        <v>7.75</v>
      </c>
      <c r="D747">
        <v>0.94490025155043655</v>
      </c>
      <c r="E747" s="6">
        <v>119.3294005894536</v>
      </c>
      <c r="F747" s="10">
        <v>161.2536992660213</v>
      </c>
      <c r="G747" s="10">
        <v>161.76159908911188</v>
      </c>
      <c r="H747" s="10">
        <v>1.870519730726254</v>
      </c>
      <c r="I747" s="10">
        <f t="shared" si="17"/>
        <v>112.75438063433752</v>
      </c>
    </row>
    <row r="748" spans="1:9" x14ac:dyDescent="0.25">
      <c r="A748" s="16"/>
      <c r="B748" s="3">
        <f>DATE(YEAR(siječanj!B748),MONTH(siječanj!B748)+6,DAY(siječanj!B748))</f>
        <v>44020</v>
      </c>
      <c r="C748" s="8">
        <v>7.7604166666666696</v>
      </c>
      <c r="D748">
        <v>0.94490025155043655</v>
      </c>
      <c r="E748" s="6">
        <v>121.47220905890737</v>
      </c>
      <c r="F748" s="10">
        <v>160.72129359998115</v>
      </c>
      <c r="G748" s="10">
        <v>159.87170400640289</v>
      </c>
      <c r="H748" s="10">
        <v>2.5338030964742764</v>
      </c>
      <c r="I748" s="10">
        <f t="shared" si="17"/>
        <v>114.77912089614878</v>
      </c>
    </row>
    <row r="749" spans="1:9" x14ac:dyDescent="0.25">
      <c r="A749" s="16"/>
      <c r="B749" s="3">
        <f>DATE(YEAR(siječanj!B749),MONTH(siječanj!B749)+6,DAY(siječanj!B749))</f>
        <v>44020</v>
      </c>
      <c r="C749" s="8">
        <v>7.7708333333333304</v>
      </c>
      <c r="D749">
        <v>0.94490025155043655</v>
      </c>
      <c r="E749" s="6">
        <v>123.02325303633847</v>
      </c>
      <c r="F749" s="10">
        <v>159.70798037796757</v>
      </c>
      <c r="G749" s="10">
        <v>158.97036140218526</v>
      </c>
      <c r="H749" s="10">
        <v>4.5444884964362791</v>
      </c>
      <c r="I749" s="10">
        <f t="shared" si="17"/>
        <v>116.24470274058923</v>
      </c>
    </row>
    <row r="750" spans="1:9" x14ac:dyDescent="0.25">
      <c r="A750" s="16"/>
      <c r="B750" s="3">
        <f>DATE(YEAR(siječanj!B750),MONTH(siječanj!B750)+6,DAY(siječanj!B750))</f>
        <v>44020</v>
      </c>
      <c r="C750" s="8">
        <v>7.78125</v>
      </c>
      <c r="D750">
        <v>0.94490025155043655</v>
      </c>
      <c r="E750" s="6">
        <v>125.26907488831297</v>
      </c>
      <c r="F750" s="10">
        <v>159.11023259178026</v>
      </c>
      <c r="G750" s="10">
        <v>161.95962020301772</v>
      </c>
      <c r="H750" s="10">
        <v>11.000379456176386</v>
      </c>
      <c r="I750" s="10">
        <f t="shared" si="17"/>
        <v>118.3667803734574</v>
      </c>
    </row>
    <row r="751" spans="1:9" x14ac:dyDescent="0.25">
      <c r="A751" s="16"/>
      <c r="B751" s="3">
        <f>DATE(YEAR(siječanj!B751),MONTH(siječanj!B751)+6,DAY(siječanj!B751))</f>
        <v>44020</v>
      </c>
      <c r="C751" s="8">
        <v>7.7916666666666696</v>
      </c>
      <c r="D751">
        <v>0.94490025155043655</v>
      </c>
      <c r="E751" s="6">
        <v>128.50915372577825</v>
      </c>
      <c r="F751" s="10">
        <v>157.7356288831844</v>
      </c>
      <c r="G751" s="10">
        <v>163.37752811010975</v>
      </c>
      <c r="H751" s="10">
        <v>25.89839582375323</v>
      </c>
      <c r="I751" s="10">
        <f t="shared" si="17"/>
        <v>121.42833168202159</v>
      </c>
    </row>
    <row r="752" spans="1:9" x14ac:dyDescent="0.25">
      <c r="A752" s="16"/>
      <c r="B752" s="3">
        <f>DATE(YEAR(siječanj!B752),MONTH(siječanj!B752)+6,DAY(siječanj!B752))</f>
        <v>44020</v>
      </c>
      <c r="C752" s="8">
        <v>7.8020833333333304</v>
      </c>
      <c r="D752">
        <v>0.94490025155043655</v>
      </c>
      <c r="E752" s="6">
        <v>132.56167486257914</v>
      </c>
      <c r="F752" s="10">
        <v>154.31066499368629</v>
      </c>
      <c r="G752" s="10">
        <v>159.05953772247591</v>
      </c>
      <c r="H752" s="10">
        <v>42.15837443470032</v>
      </c>
      <c r="I752" s="10">
        <f t="shared" si="17"/>
        <v>125.25755992359821</v>
      </c>
    </row>
    <row r="753" spans="1:9" x14ac:dyDescent="0.25">
      <c r="A753" s="16"/>
      <c r="B753" s="3">
        <f>DATE(YEAR(siječanj!B753),MONTH(siječanj!B753)+6,DAY(siječanj!B753))</f>
        <v>44020</v>
      </c>
      <c r="C753" s="8">
        <v>7.8125</v>
      </c>
      <c r="D753">
        <v>0.94490025155043655</v>
      </c>
      <c r="E753" s="6">
        <v>137.40804042893916</v>
      </c>
      <c r="F753" s="10">
        <v>153.58779468272033</v>
      </c>
      <c r="G753" s="10">
        <v>157.99954706939775</v>
      </c>
      <c r="H753" s="10">
        <v>62.945025256601532</v>
      </c>
      <c r="I753" s="10">
        <f t="shared" si="17"/>
        <v>129.83689196635717</v>
      </c>
    </row>
    <row r="754" spans="1:9" x14ac:dyDescent="0.25">
      <c r="A754" s="16"/>
      <c r="B754" s="3">
        <f>DATE(YEAR(siječanj!B754),MONTH(siječanj!B754)+6,DAY(siječanj!B754))</f>
        <v>44020</v>
      </c>
      <c r="C754" s="8">
        <v>7.8229166666666696</v>
      </c>
      <c r="D754">
        <v>0.94490025155043655</v>
      </c>
      <c r="E754" s="6">
        <v>141.00470989931742</v>
      </c>
      <c r="F754" s="10">
        <v>150.2591240209569</v>
      </c>
      <c r="G754" s="10">
        <v>159.00231013022784</v>
      </c>
      <c r="H754" s="10">
        <v>86.597288193679347</v>
      </c>
      <c r="I754" s="10">
        <f t="shared" si="17"/>
        <v>133.23538585366137</v>
      </c>
    </row>
    <row r="755" spans="1:9" x14ac:dyDescent="0.25">
      <c r="A755" s="16"/>
      <c r="B755" s="3">
        <f>DATE(YEAR(siječanj!B755),MONTH(siječanj!B755)+6,DAY(siječanj!B755))</f>
        <v>44020</v>
      </c>
      <c r="C755" s="8">
        <v>7.8333333333333304</v>
      </c>
      <c r="D755">
        <v>0.94490025155043655</v>
      </c>
      <c r="E755" s="6">
        <v>146.95780025265225</v>
      </c>
      <c r="F755" s="10">
        <v>144.56516103722043</v>
      </c>
      <c r="G755" s="10">
        <v>152.30528124605905</v>
      </c>
      <c r="H755" s="10">
        <v>128.94631789962193</v>
      </c>
      <c r="I755" s="10">
        <f t="shared" si="17"/>
        <v>138.86046242602993</v>
      </c>
    </row>
    <row r="756" spans="1:9" x14ac:dyDescent="0.25">
      <c r="A756" s="16"/>
      <c r="B756" s="3">
        <f>DATE(YEAR(siječanj!B756),MONTH(siječanj!B756)+6,DAY(siječanj!B756))</f>
        <v>44020</v>
      </c>
      <c r="C756" s="8">
        <v>7.84375</v>
      </c>
      <c r="D756">
        <v>0.94490025155043655</v>
      </c>
      <c r="E756" s="6">
        <v>151.29103974254542</v>
      </c>
      <c r="F756" s="10">
        <v>125.56601533090918</v>
      </c>
      <c r="G756" s="10">
        <v>138.99629835346255</v>
      </c>
      <c r="H756" s="10">
        <v>196.86814376510168</v>
      </c>
      <c r="I756" s="10">
        <f t="shared" si="17"/>
        <v>142.95494151005826</v>
      </c>
    </row>
    <row r="757" spans="1:9" x14ac:dyDescent="0.25">
      <c r="A757" s="16"/>
      <c r="B757" s="3">
        <f>DATE(YEAR(siječanj!B757),MONTH(siječanj!B757)+6,DAY(siječanj!B757))</f>
        <v>44020</v>
      </c>
      <c r="C757" s="8">
        <v>7.8541666666666696</v>
      </c>
      <c r="D757">
        <v>0.94490025155043655</v>
      </c>
      <c r="E757" s="6">
        <v>154.87633666343459</v>
      </c>
      <c r="F757" s="10">
        <v>118.43422431039268</v>
      </c>
      <c r="G757" s="10">
        <v>130.58418341118045</v>
      </c>
      <c r="H757" s="10">
        <v>227.85310453273246</v>
      </c>
      <c r="I757" s="10">
        <f t="shared" si="17"/>
        <v>146.34268947248944</v>
      </c>
    </row>
    <row r="758" spans="1:9" x14ac:dyDescent="0.25">
      <c r="A758" s="16"/>
      <c r="B758" s="3">
        <f>DATE(YEAR(siječanj!B758),MONTH(siječanj!B758)+6,DAY(siječanj!B758))</f>
        <v>44020</v>
      </c>
      <c r="C758" s="8">
        <v>7.8645833333333304</v>
      </c>
      <c r="D758">
        <v>0.94490025155043655</v>
      </c>
      <c r="E758" s="6">
        <v>155.61713683699122</v>
      </c>
      <c r="F758" s="10">
        <v>116.53399428118644</v>
      </c>
      <c r="G758" s="10">
        <v>128.17395467292377</v>
      </c>
      <c r="H758" s="10">
        <v>228.77731326110089</v>
      </c>
      <c r="I758" s="10">
        <f t="shared" si="17"/>
        <v>147.04267174283171</v>
      </c>
    </row>
    <row r="759" spans="1:9" x14ac:dyDescent="0.25">
      <c r="A759" s="16"/>
      <c r="B759" s="3">
        <f>DATE(YEAR(siječanj!B759),MONTH(siječanj!B759)+6,DAY(siječanj!B759))</f>
        <v>44020</v>
      </c>
      <c r="C759" s="8">
        <v>7.875</v>
      </c>
      <c r="D759">
        <v>0.94490025155043655</v>
      </c>
      <c r="E759" s="6">
        <v>155.41922880866841</v>
      </c>
      <c r="F759" s="10">
        <v>113.28848412583903</v>
      </c>
      <c r="G759" s="10">
        <v>123.25217706867639</v>
      </c>
      <c r="H759" s="10">
        <v>230.13021048439103</v>
      </c>
      <c r="I759" s="10">
        <f t="shared" si="17"/>
        <v>146.85566839708562</v>
      </c>
    </row>
    <row r="760" spans="1:9" x14ac:dyDescent="0.25">
      <c r="A760" s="16"/>
      <c r="B760" s="3">
        <f>DATE(YEAR(siječanj!B760),MONTH(siječanj!B760)+6,DAY(siječanj!B760))</f>
        <v>44020</v>
      </c>
      <c r="C760" s="8">
        <v>7.8854166666666696</v>
      </c>
      <c r="D760">
        <v>0.94490025155043655</v>
      </c>
      <c r="E760" s="6">
        <v>159.6322065493157</v>
      </c>
      <c r="F760" s="10">
        <v>110.47176455498976</v>
      </c>
      <c r="G760" s="10">
        <v>109.65230463915768</v>
      </c>
      <c r="H760" s="10">
        <v>237.18397642194142</v>
      </c>
      <c r="I760" s="10">
        <f t="shared" si="17"/>
        <v>150.83651212399965</v>
      </c>
    </row>
    <row r="761" spans="1:9" x14ac:dyDescent="0.25">
      <c r="A761" s="16"/>
      <c r="B761" s="3">
        <f>DATE(YEAR(siječanj!B761),MONTH(siječanj!B761)+6,DAY(siječanj!B761))</f>
        <v>44020</v>
      </c>
      <c r="C761" s="8">
        <v>7.8958333333333304</v>
      </c>
      <c r="D761">
        <v>0.94490025155043655</v>
      </c>
      <c r="E761" s="6">
        <v>162.46517279508291</v>
      </c>
      <c r="F761" s="10">
        <v>107.88085706380269</v>
      </c>
      <c r="G761" s="10">
        <v>101.31335352817118</v>
      </c>
      <c r="H761" s="10">
        <v>242.81627728845797</v>
      </c>
      <c r="I761" s="10">
        <f t="shared" si="17"/>
        <v>153.51338264225899</v>
      </c>
    </row>
    <row r="762" spans="1:9" x14ac:dyDescent="0.25">
      <c r="A762" s="16"/>
      <c r="B762" s="3">
        <f>DATE(YEAR(siječanj!B762),MONTH(siječanj!B762)+6,DAY(siječanj!B762))</f>
        <v>44020</v>
      </c>
      <c r="C762" s="8">
        <v>7.90625</v>
      </c>
      <c r="D762">
        <v>0.94490025155043655</v>
      </c>
      <c r="E762" s="6">
        <v>160.58787880418308</v>
      </c>
      <c r="F762" s="10">
        <v>104.53925460974936</v>
      </c>
      <c r="G762" s="10">
        <v>103.56774743931807</v>
      </c>
      <c r="H762" s="10">
        <v>243.55396832314844</v>
      </c>
      <c r="I762" s="10">
        <f t="shared" si="17"/>
        <v>151.7395270780236</v>
      </c>
    </row>
    <row r="763" spans="1:9" x14ac:dyDescent="0.25">
      <c r="A763" s="16"/>
      <c r="B763" s="3">
        <f>DATE(YEAR(siječanj!B763),MONTH(siječanj!B763)+6,DAY(siječanj!B763))</f>
        <v>44020</v>
      </c>
      <c r="C763" s="8">
        <v>7.9166666666666696</v>
      </c>
      <c r="D763">
        <v>0.94490025155043655</v>
      </c>
      <c r="E763" s="6">
        <v>156.65710712774614</v>
      </c>
      <c r="F763" s="10">
        <v>102.94771586598114</v>
      </c>
      <c r="G763" s="10">
        <v>92.474792694762442</v>
      </c>
      <c r="H763" s="10">
        <v>240.55413992506053</v>
      </c>
      <c r="I763" s="10">
        <f t="shared" si="17"/>
        <v>148.02533993217102</v>
      </c>
    </row>
    <row r="764" spans="1:9" x14ac:dyDescent="0.25">
      <c r="A764" s="16"/>
      <c r="B764" s="3">
        <f>DATE(YEAR(siječanj!B764),MONTH(siječanj!B764)+6,DAY(siječanj!B764))</f>
        <v>44020</v>
      </c>
      <c r="C764" s="8">
        <v>7.9270833333333304</v>
      </c>
      <c r="D764">
        <v>0.94490025155043655</v>
      </c>
      <c r="E764" s="6">
        <v>150.10907942005724</v>
      </c>
      <c r="F764" s="10">
        <v>100.57095451504749</v>
      </c>
      <c r="G764" s="10">
        <v>87.957902312247839</v>
      </c>
      <c r="H764" s="10">
        <v>241.32268449914247</v>
      </c>
      <c r="I764" s="10">
        <f t="shared" si="17"/>
        <v>141.83810690401654</v>
      </c>
    </row>
    <row r="765" spans="1:9" x14ac:dyDescent="0.25">
      <c r="A765" s="16"/>
      <c r="B765" s="3">
        <f>DATE(YEAR(siječanj!B765),MONTH(siječanj!B765)+6,DAY(siječanj!B765))</f>
        <v>44020</v>
      </c>
      <c r="C765" s="8">
        <v>7.9375</v>
      </c>
      <c r="D765">
        <v>0.94490025155043655</v>
      </c>
      <c r="E765" s="6">
        <v>140.96955569034981</v>
      </c>
      <c r="F765" s="10">
        <v>97.549436022361903</v>
      </c>
      <c r="G765" s="10">
        <v>83.735589556225946</v>
      </c>
      <c r="H765" s="10">
        <v>240.50972620729627</v>
      </c>
      <c r="I765" s="10">
        <f t="shared" si="17"/>
        <v>133.2021686327648</v>
      </c>
    </row>
    <row r="766" spans="1:9" x14ac:dyDescent="0.25">
      <c r="A766" s="16"/>
      <c r="B766" s="3">
        <f>DATE(YEAR(siječanj!B766),MONTH(siječanj!B766)+6,DAY(siječanj!B766))</f>
        <v>44020</v>
      </c>
      <c r="C766" s="8">
        <v>7.9479166666666696</v>
      </c>
      <c r="D766">
        <v>0.94490025155043655</v>
      </c>
      <c r="E766" s="6">
        <v>129.83459672712019</v>
      </c>
      <c r="F766" s="10">
        <v>93.265179048542663</v>
      </c>
      <c r="G766" s="10">
        <v>81.172792699140686</v>
      </c>
      <c r="H766" s="10">
        <v>237.82941561290255</v>
      </c>
      <c r="I766" s="10">
        <f t="shared" si="17"/>
        <v>122.68074310740535</v>
      </c>
    </row>
    <row r="767" spans="1:9" x14ac:dyDescent="0.25">
      <c r="A767" s="16"/>
      <c r="B767" s="3">
        <f>DATE(YEAR(siječanj!B767),MONTH(siječanj!B767)+6,DAY(siječanj!B767))</f>
        <v>44020</v>
      </c>
      <c r="C767" s="8">
        <v>7.9583333333333304</v>
      </c>
      <c r="D767">
        <v>0.94490025155043655</v>
      </c>
      <c r="E767" s="6">
        <v>118.55012032852406</v>
      </c>
      <c r="F767" s="10">
        <v>89.894068157328192</v>
      </c>
      <c r="G767" s="10">
        <v>79.540859215457985</v>
      </c>
      <c r="H767" s="10">
        <v>238.06035698481074</v>
      </c>
      <c r="I767" s="10">
        <f t="shared" si="17"/>
        <v>112.0180385197569</v>
      </c>
    </row>
    <row r="768" spans="1:9" x14ac:dyDescent="0.25">
      <c r="A768" s="16"/>
      <c r="B768" s="3">
        <f>DATE(YEAR(siječanj!B768),MONTH(siječanj!B768)+6,DAY(siječanj!B768))</f>
        <v>44020</v>
      </c>
      <c r="C768" s="8">
        <v>7.96875</v>
      </c>
      <c r="D768">
        <v>0.94490025155043655</v>
      </c>
      <c r="E768" s="6">
        <v>108.50387369237529</v>
      </c>
      <c r="F768" s="10">
        <v>86.712156058158442</v>
      </c>
      <c r="G768" s="10">
        <v>77.160480325107443</v>
      </c>
      <c r="H768" s="10">
        <v>238.91528768421171</v>
      </c>
      <c r="I768" s="10">
        <f t="shared" si="17"/>
        <v>102.52533754612222</v>
      </c>
    </row>
    <row r="769" spans="1:9" x14ac:dyDescent="0.25">
      <c r="A769" s="16"/>
      <c r="B769" s="3">
        <f>DATE(YEAR(siječanj!B769),MONTH(siječanj!B769)+6,DAY(siječanj!B769))</f>
        <v>44020</v>
      </c>
      <c r="C769" s="8">
        <v>7.9791666666666696</v>
      </c>
      <c r="D769">
        <v>0.94490025155043655</v>
      </c>
      <c r="E769" s="6">
        <v>98.790274128782855</v>
      </c>
      <c r="F769" s="10">
        <v>84.438463261808664</v>
      </c>
      <c r="G769" s="10">
        <v>78.397836382603316</v>
      </c>
      <c r="H769" s="10">
        <v>238.37593343212026</v>
      </c>
      <c r="I769" s="10">
        <f t="shared" si="17"/>
        <v>93.346954875023499</v>
      </c>
    </row>
    <row r="770" spans="1:9" ht="15.75" thickBot="1" x14ac:dyDescent="0.3">
      <c r="A770" s="16"/>
      <c r="B770" s="3">
        <f>DATE(YEAR(siječanj!B770),MONTH(siječanj!B770)+6,DAY(siječanj!B770))</f>
        <v>44020</v>
      </c>
      <c r="C770" s="8">
        <v>7.9895833333333304</v>
      </c>
      <c r="D770">
        <v>0.94490025155043655</v>
      </c>
      <c r="E770" s="6">
        <v>90.584766437090167</v>
      </c>
      <c r="F770" s="10">
        <v>82.486112242546554</v>
      </c>
      <c r="G770" s="10">
        <v>75.43100710582938</v>
      </c>
      <c r="H770" s="10">
        <v>238.73577518625109</v>
      </c>
      <c r="I770" s="10">
        <f t="shared" si="17"/>
        <v>85.59356859304404</v>
      </c>
    </row>
    <row r="771" spans="1:9" x14ac:dyDescent="0.25">
      <c r="A771" s="15">
        <f t="shared" ref="A771" si="18">A675+1</f>
        <v>191</v>
      </c>
      <c r="B771" s="3">
        <f>DATE(YEAR(siječanj!B771),MONTH(siječanj!B771)+6,DAY(siječanj!B771))</f>
        <v>44021</v>
      </c>
      <c r="C771" s="8">
        <v>8</v>
      </c>
      <c r="D771">
        <v>0.94580440169263547</v>
      </c>
      <c r="E771" s="6">
        <v>81.871973934149992</v>
      </c>
      <c r="F771" s="10">
        <v>77.900903769476471</v>
      </c>
      <c r="G771" s="10">
        <v>72.303370702731414</v>
      </c>
      <c r="H771" s="10">
        <v>238.81486626629305</v>
      </c>
      <c r="I771" s="10">
        <f t="shared" si="17"/>
        <v>77.434873322183776</v>
      </c>
    </row>
    <row r="772" spans="1:9" x14ac:dyDescent="0.25">
      <c r="A772" s="16"/>
      <c r="B772" s="3">
        <f>DATE(YEAR(siječanj!B772),MONTH(siječanj!B772)+6,DAY(siječanj!B772))</f>
        <v>44021</v>
      </c>
      <c r="C772" s="8">
        <v>8.0104166666666696</v>
      </c>
      <c r="D772">
        <v>0.94580440169263547</v>
      </c>
      <c r="E772" s="6">
        <v>76.998391250653299</v>
      </c>
      <c r="F772" s="10">
        <v>76.16070969308322</v>
      </c>
      <c r="G772" s="10">
        <v>70.504385623332098</v>
      </c>
      <c r="H772" s="10">
        <v>238.56154472339489</v>
      </c>
      <c r="I772" s="10">
        <f t="shared" ref="I772:I835" si="19">D772*E772</f>
        <v>72.825417368119602</v>
      </c>
    </row>
    <row r="773" spans="1:9" x14ac:dyDescent="0.25">
      <c r="A773" s="16"/>
      <c r="B773" s="3">
        <f>DATE(YEAR(siječanj!B773),MONTH(siječanj!B773)+6,DAY(siječanj!B773))</f>
        <v>44021</v>
      </c>
      <c r="C773" s="8">
        <v>8.0208333333333304</v>
      </c>
      <c r="D773">
        <v>0.94580440169263547</v>
      </c>
      <c r="E773" s="6">
        <v>72.197006486803858</v>
      </c>
      <c r="F773" s="10">
        <v>74.773580068835543</v>
      </c>
      <c r="G773" s="10">
        <v>70.427421334122158</v>
      </c>
      <c r="H773" s="10">
        <v>238.79452101850092</v>
      </c>
      <c r="I773" s="10">
        <f t="shared" si="19"/>
        <v>68.284246524250847</v>
      </c>
    </row>
    <row r="774" spans="1:9" x14ac:dyDescent="0.25">
      <c r="A774" s="16"/>
      <c r="B774" s="3">
        <f>DATE(YEAR(siječanj!B774),MONTH(siječanj!B774)+6,DAY(siječanj!B774))</f>
        <v>44021</v>
      </c>
      <c r="C774" s="8">
        <v>8.03125</v>
      </c>
      <c r="D774">
        <v>0.94580440169263547</v>
      </c>
      <c r="E774" s="6">
        <v>68.414856854901203</v>
      </c>
      <c r="F774" s="10">
        <v>72.538533961874137</v>
      </c>
      <c r="G774" s="10">
        <v>69.412008808301465</v>
      </c>
      <c r="H774" s="10">
        <v>239.06544668895609</v>
      </c>
      <c r="I774" s="10">
        <f t="shared" si="19"/>
        <v>64.707072754537137</v>
      </c>
    </row>
    <row r="775" spans="1:9" x14ac:dyDescent="0.25">
      <c r="A775" s="16"/>
      <c r="B775" s="3">
        <f>DATE(YEAR(siječanj!B775),MONTH(siječanj!B775)+6,DAY(siječanj!B775))</f>
        <v>44021</v>
      </c>
      <c r="C775" s="8">
        <v>8.0416666666666696</v>
      </c>
      <c r="D775">
        <v>0.94580440169263547</v>
      </c>
      <c r="E775" s="6">
        <v>65.815171017729753</v>
      </c>
      <c r="F775" s="10">
        <v>71.937225713297522</v>
      </c>
      <c r="G775" s="10">
        <v>68.050036257503507</v>
      </c>
      <c r="H775" s="10">
        <v>238.91533449840176</v>
      </c>
      <c r="I775" s="10">
        <f t="shared" si="19"/>
        <v>62.248278446722374</v>
      </c>
    </row>
    <row r="776" spans="1:9" x14ac:dyDescent="0.25">
      <c r="A776" s="16"/>
      <c r="B776" s="3">
        <f>DATE(YEAR(siječanj!B776),MONTH(siječanj!B776)+6,DAY(siječanj!B776))</f>
        <v>44021</v>
      </c>
      <c r="C776" s="8">
        <v>8.0520833333333304</v>
      </c>
      <c r="D776">
        <v>0.94580440169263547</v>
      </c>
      <c r="E776" s="6">
        <v>63.573746156677522</v>
      </c>
      <c r="F776" s="10">
        <v>70.376308553509674</v>
      </c>
      <c r="G776" s="10">
        <v>67.098902437505927</v>
      </c>
      <c r="H776" s="10">
        <v>238.55740814187715</v>
      </c>
      <c r="I776" s="10">
        <f t="shared" si="19"/>
        <v>60.128328947075865</v>
      </c>
    </row>
    <row r="777" spans="1:9" x14ac:dyDescent="0.25">
      <c r="A777" s="16"/>
      <c r="B777" s="3">
        <f>DATE(YEAR(siječanj!B777),MONTH(siječanj!B777)+6,DAY(siječanj!B777))</f>
        <v>44021</v>
      </c>
      <c r="C777" s="8">
        <v>8.0625</v>
      </c>
      <c r="D777">
        <v>0.94580440169263547</v>
      </c>
      <c r="E777" s="6">
        <v>61.927936856706722</v>
      </c>
      <c r="F777" s="10">
        <v>69.427385048046986</v>
      </c>
      <c r="G777" s="10">
        <v>65.678807360864425</v>
      </c>
      <c r="H777" s="10">
        <v>238.77994487259909</v>
      </c>
      <c r="I777" s="10">
        <f t="shared" si="19"/>
        <v>58.57171526681681</v>
      </c>
    </row>
    <row r="778" spans="1:9" x14ac:dyDescent="0.25">
      <c r="A778" s="16"/>
      <c r="B778" s="3">
        <f>DATE(YEAR(siječanj!B778),MONTH(siječanj!B778)+6,DAY(siječanj!B778))</f>
        <v>44021</v>
      </c>
      <c r="C778" s="8">
        <v>8.0729166666666696</v>
      </c>
      <c r="D778">
        <v>0.94580440169263547</v>
      </c>
      <c r="E778" s="6">
        <v>60.51977632744012</v>
      </c>
      <c r="F778" s="10">
        <v>69.135704414182342</v>
      </c>
      <c r="G778" s="10">
        <v>65.285602433734326</v>
      </c>
      <c r="H778" s="10">
        <v>238.35863011063563</v>
      </c>
      <c r="I778" s="10">
        <f t="shared" si="19"/>
        <v>57.239870839946626</v>
      </c>
    </row>
    <row r="779" spans="1:9" x14ac:dyDescent="0.25">
      <c r="A779" s="16"/>
      <c r="B779" s="3">
        <f>DATE(YEAR(siječanj!B779),MONTH(siječanj!B779)+6,DAY(siječanj!B779))</f>
        <v>44021</v>
      </c>
      <c r="C779" s="8">
        <v>8.0833333333333304</v>
      </c>
      <c r="D779">
        <v>0.94580440169263547</v>
      </c>
      <c r="E779" s="6">
        <v>60.2267969444299</v>
      </c>
      <c r="F779" s="10">
        <v>69.736578656056878</v>
      </c>
      <c r="G779" s="10">
        <v>65.208995315331535</v>
      </c>
      <c r="H779" s="10">
        <v>238.54384497536458</v>
      </c>
      <c r="I779" s="10">
        <f t="shared" si="19"/>
        <v>56.962769649890369</v>
      </c>
    </row>
    <row r="780" spans="1:9" x14ac:dyDescent="0.25">
      <c r="A780" s="16"/>
      <c r="B780" s="3">
        <f>DATE(YEAR(siječanj!B780),MONTH(siječanj!B780)+6,DAY(siječanj!B780))</f>
        <v>44021</v>
      </c>
      <c r="C780" s="8">
        <v>8.09375</v>
      </c>
      <c r="D780">
        <v>0.94580440169263547</v>
      </c>
      <c r="E780" s="6">
        <v>59.709886928536697</v>
      </c>
      <c r="F780" s="10">
        <v>70.830384046984776</v>
      </c>
      <c r="G780" s="10">
        <v>66.001954638774691</v>
      </c>
      <c r="H780" s="10">
        <v>238.64607919808992</v>
      </c>
      <c r="I780" s="10">
        <f t="shared" si="19"/>
        <v>56.473873881579564</v>
      </c>
    </row>
    <row r="781" spans="1:9" x14ac:dyDescent="0.25">
      <c r="A781" s="16"/>
      <c r="B781" s="3">
        <f>DATE(YEAR(siječanj!B781),MONTH(siječanj!B781)+6,DAY(siječanj!B781))</f>
        <v>44021</v>
      </c>
      <c r="C781" s="8">
        <v>8.1041666666666696</v>
      </c>
      <c r="D781">
        <v>0.94580440169263547</v>
      </c>
      <c r="E781" s="6">
        <v>58.932949294337867</v>
      </c>
      <c r="F781" s="10">
        <v>70.268385553591386</v>
      </c>
      <c r="G781" s="10">
        <v>65.766795787234656</v>
      </c>
      <c r="H781" s="10">
        <v>238.79058065816281</v>
      </c>
      <c r="I781" s="10">
        <f t="shared" si="19"/>
        <v>55.739042847313648</v>
      </c>
    </row>
    <row r="782" spans="1:9" x14ac:dyDescent="0.25">
      <c r="A782" s="16"/>
      <c r="B782" s="3">
        <f>DATE(YEAR(siječanj!B782),MONTH(siječanj!B782)+6,DAY(siječanj!B782))</f>
        <v>44021</v>
      </c>
      <c r="C782" s="8">
        <v>8.1145833333333304</v>
      </c>
      <c r="D782">
        <v>0.94580440169263547</v>
      </c>
      <c r="E782" s="6">
        <v>58.620897198121945</v>
      </c>
      <c r="F782" s="10">
        <v>68.851691232054492</v>
      </c>
      <c r="G782" s="10">
        <v>64.849211944179132</v>
      </c>
      <c r="H782" s="10">
        <v>238.7722334798444</v>
      </c>
      <c r="I782" s="10">
        <f t="shared" si="19"/>
        <v>55.443902601155216</v>
      </c>
    </row>
    <row r="783" spans="1:9" x14ac:dyDescent="0.25">
      <c r="A783" s="16"/>
      <c r="B783" s="3">
        <f>DATE(YEAR(siječanj!B783),MONTH(siječanj!B783)+6,DAY(siječanj!B783))</f>
        <v>44021</v>
      </c>
      <c r="C783" s="8">
        <v>8.125</v>
      </c>
      <c r="D783">
        <v>0.94580440169263547</v>
      </c>
      <c r="E783" s="6">
        <v>58.413994786257867</v>
      </c>
      <c r="F783" s="10">
        <v>67.951497034642486</v>
      </c>
      <c r="G783" s="10">
        <v>63.666595322746652</v>
      </c>
      <c r="H783" s="10">
        <v>238.57090756140752</v>
      </c>
      <c r="I783" s="10">
        <f t="shared" si="19"/>
        <v>55.248213389293348</v>
      </c>
    </row>
    <row r="784" spans="1:9" x14ac:dyDescent="0.25">
      <c r="A784" s="16"/>
      <c r="B784" s="3">
        <f>DATE(YEAR(siječanj!B784),MONTH(siječanj!B784)+6,DAY(siječanj!B784))</f>
        <v>44021</v>
      </c>
      <c r="C784" s="8">
        <v>8.1354166666666696</v>
      </c>
      <c r="D784">
        <v>0.94580440169263547</v>
      </c>
      <c r="E784" s="6">
        <v>58.348551292270734</v>
      </c>
      <c r="F784" s="10">
        <v>66.711664462785521</v>
      </c>
      <c r="G784" s="10">
        <v>63.518517924515947</v>
      </c>
      <c r="H784" s="10">
        <v>238.42527260030712</v>
      </c>
      <c r="I784" s="10">
        <f t="shared" si="19"/>
        <v>55.186316644618174</v>
      </c>
    </row>
    <row r="785" spans="1:9" x14ac:dyDescent="0.25">
      <c r="A785" s="16"/>
      <c r="B785" s="3">
        <f>DATE(YEAR(siječanj!B785),MONTH(siječanj!B785)+6,DAY(siječanj!B785))</f>
        <v>44021</v>
      </c>
      <c r="C785" s="8">
        <v>8.1458333333333304</v>
      </c>
      <c r="D785">
        <v>0.94580440169263547</v>
      </c>
      <c r="E785" s="6">
        <v>58.825722540183506</v>
      </c>
      <c r="F785" s="10">
        <v>66.611047242352328</v>
      </c>
      <c r="G785" s="10">
        <v>63.756144866465007</v>
      </c>
      <c r="H785" s="10">
        <v>238.25190371775741</v>
      </c>
      <c r="I785" s="10">
        <f t="shared" si="19"/>
        <v>55.637627311255244</v>
      </c>
    </row>
    <row r="786" spans="1:9" x14ac:dyDescent="0.25">
      <c r="A786" s="16"/>
      <c r="B786" s="3">
        <f>DATE(YEAR(siječanj!B786),MONTH(siječanj!B786)+6,DAY(siječanj!B786))</f>
        <v>44021</v>
      </c>
      <c r="C786" s="8">
        <v>8.15625</v>
      </c>
      <c r="D786">
        <v>0.94580440169263547</v>
      </c>
      <c r="E786" s="6">
        <v>60.027198828891329</v>
      </c>
      <c r="F786" s="10">
        <v>65.837647299238142</v>
      </c>
      <c r="G786" s="10">
        <v>62.877721391232569</v>
      </c>
      <c r="H786" s="10">
        <v>238.31918068911128</v>
      </c>
      <c r="I786" s="10">
        <f t="shared" si="19"/>
        <v>56.773988873644434</v>
      </c>
    </row>
    <row r="787" spans="1:9" x14ac:dyDescent="0.25">
      <c r="A787" s="16"/>
      <c r="B787" s="3">
        <f>DATE(YEAR(siječanj!B787),MONTH(siječanj!B787)+6,DAY(siječanj!B787))</f>
        <v>44021</v>
      </c>
      <c r="C787" s="8">
        <v>8.1666666666666696</v>
      </c>
      <c r="D787">
        <v>0.94580440169263547</v>
      </c>
      <c r="E787" s="6">
        <v>62.166425735016411</v>
      </c>
      <c r="F787" s="10">
        <v>65.512041808160546</v>
      </c>
      <c r="G787" s="10">
        <v>63.145238312639123</v>
      </c>
      <c r="H787" s="10">
        <v>231.65331713042491</v>
      </c>
      <c r="I787" s="10">
        <f t="shared" si="19"/>
        <v>58.797279097676849</v>
      </c>
    </row>
    <row r="788" spans="1:9" x14ac:dyDescent="0.25">
      <c r="A788" s="16"/>
      <c r="B788" s="3">
        <f>DATE(YEAR(siječanj!B788),MONTH(siječanj!B788)+6,DAY(siječanj!B788))</f>
        <v>44021</v>
      </c>
      <c r="C788" s="8">
        <v>8.1770833333333304</v>
      </c>
      <c r="D788">
        <v>0.94580440169263547</v>
      </c>
      <c r="E788" s="6">
        <v>64.347172318781503</v>
      </c>
      <c r="F788" s="10">
        <v>64.481729990315344</v>
      </c>
      <c r="G788" s="10">
        <v>60.98801091365987</v>
      </c>
      <c r="H788" s="10">
        <v>172.24741575725355</v>
      </c>
      <c r="I788" s="10">
        <f t="shared" si="19"/>
        <v>60.859838815578051</v>
      </c>
    </row>
    <row r="789" spans="1:9" x14ac:dyDescent="0.25">
      <c r="A789" s="16"/>
      <c r="B789" s="3">
        <f>DATE(YEAR(siječanj!B789),MONTH(siječanj!B789)+6,DAY(siječanj!B789))</f>
        <v>44021</v>
      </c>
      <c r="C789" s="8">
        <v>8.1875</v>
      </c>
      <c r="D789">
        <v>0.94580440169263547</v>
      </c>
      <c r="E789" s="6">
        <v>66.874108391239346</v>
      </c>
      <c r="F789" s="10">
        <v>64.065332708310066</v>
      </c>
      <c r="G789" s="10">
        <v>59.984778313678795</v>
      </c>
      <c r="H789" s="10">
        <v>104.0615130377202</v>
      </c>
      <c r="I789" s="10">
        <f t="shared" si="19"/>
        <v>63.249826075704583</v>
      </c>
    </row>
    <row r="790" spans="1:9" x14ac:dyDescent="0.25">
      <c r="A790" s="16"/>
      <c r="B790" s="3">
        <f>DATE(YEAR(siječanj!B790),MONTH(siječanj!B790)+6,DAY(siječanj!B790))</f>
        <v>44021</v>
      </c>
      <c r="C790" s="8">
        <v>8.1979166666666696</v>
      </c>
      <c r="D790">
        <v>0.94580440169263547</v>
      </c>
      <c r="E790" s="6">
        <v>70.628073449538363</v>
      </c>
      <c r="F790" s="10">
        <v>63.650333892344861</v>
      </c>
      <c r="G790" s="10">
        <v>59.546288943987165</v>
      </c>
      <c r="H790" s="10">
        <v>67.698078938142359</v>
      </c>
      <c r="I790" s="10">
        <f t="shared" si="19"/>
        <v>66.800342751644138</v>
      </c>
    </row>
    <row r="791" spans="1:9" x14ac:dyDescent="0.25">
      <c r="A791" s="16"/>
      <c r="B791" s="3">
        <f>DATE(YEAR(siječanj!B791),MONTH(siječanj!B791)+6,DAY(siječanj!B791))</f>
        <v>44021</v>
      </c>
      <c r="C791" s="8">
        <v>8.2083333333333304</v>
      </c>
      <c r="D791">
        <v>0.94580440169263547</v>
      </c>
      <c r="E791" s="6">
        <v>73.731009409609868</v>
      </c>
      <c r="F791" s="10">
        <v>63.556182568056592</v>
      </c>
      <c r="G791" s="10">
        <v>62.656287530259725</v>
      </c>
      <c r="H791" s="10">
        <v>45.866909907549982</v>
      </c>
      <c r="I791" s="10">
        <f t="shared" si="19"/>
        <v>69.73511324085014</v>
      </c>
    </row>
    <row r="792" spans="1:9" x14ac:dyDescent="0.25">
      <c r="A792" s="16"/>
      <c r="B792" s="3">
        <f>DATE(YEAR(siječanj!B792),MONTH(siječanj!B792)+6,DAY(siječanj!B792))</f>
        <v>44021</v>
      </c>
      <c r="C792" s="8">
        <v>8.21875</v>
      </c>
      <c r="D792">
        <v>0.94580440169263547</v>
      </c>
      <c r="E792" s="6">
        <v>77.189988106329963</v>
      </c>
      <c r="F792" s="10">
        <v>68.168568701554406</v>
      </c>
      <c r="G792" s="10">
        <v>68.811901654948201</v>
      </c>
      <c r="H792" s="10">
        <v>26.954569769723541</v>
      </c>
      <c r="I792" s="10">
        <f t="shared" si="19"/>
        <v>73.006630517569064</v>
      </c>
    </row>
    <row r="793" spans="1:9" x14ac:dyDescent="0.25">
      <c r="A793" s="16"/>
      <c r="B793" s="3">
        <f>DATE(YEAR(siječanj!B793),MONTH(siječanj!B793)+6,DAY(siječanj!B793))</f>
        <v>44021</v>
      </c>
      <c r="C793" s="8">
        <v>8.2291666666666696</v>
      </c>
      <c r="D793">
        <v>0.94580440169263547</v>
      </c>
      <c r="E793" s="6">
        <v>81.418849902643913</v>
      </c>
      <c r="F793" s="10">
        <v>76.19950105137228</v>
      </c>
      <c r="G793" s="10">
        <v>73.457477870073404</v>
      </c>
      <c r="H793" s="10">
        <v>6.9771609898147773</v>
      </c>
      <c r="I793" s="10">
        <f t="shared" si="19"/>
        <v>77.006306618672625</v>
      </c>
    </row>
    <row r="794" spans="1:9" x14ac:dyDescent="0.25">
      <c r="A794" s="16"/>
      <c r="B794" s="3">
        <f>DATE(YEAR(siječanj!B794),MONTH(siječanj!B794)+6,DAY(siječanj!B794))</f>
        <v>44021</v>
      </c>
      <c r="C794" s="8">
        <v>8.2395833333333304</v>
      </c>
      <c r="D794">
        <v>0.94580440169263547</v>
      </c>
      <c r="E794" s="6">
        <v>86.017268222929033</v>
      </c>
      <c r="F794" s="10">
        <v>77.612321461235027</v>
      </c>
      <c r="G794" s="10">
        <v>76.954830203286889</v>
      </c>
      <c r="H794" s="10">
        <v>2.8240889246370955</v>
      </c>
      <c r="I794" s="10">
        <f t="shared" si="19"/>
        <v>81.355510906822346</v>
      </c>
    </row>
    <row r="795" spans="1:9" x14ac:dyDescent="0.25">
      <c r="A795" s="16"/>
      <c r="B795" s="3">
        <f>DATE(YEAR(siječanj!B795),MONTH(siječanj!B795)+6,DAY(siječanj!B795))</f>
        <v>44021</v>
      </c>
      <c r="C795" s="8">
        <v>8.25</v>
      </c>
      <c r="D795">
        <v>0.94580440169263547</v>
      </c>
      <c r="E795" s="6">
        <v>88.420558422907632</v>
      </c>
      <c r="F795" s="10">
        <v>77.464204618407038</v>
      </c>
      <c r="G795" s="10">
        <v>94.933684952205667</v>
      </c>
      <c r="H795" s="10">
        <v>2.943675275130361</v>
      </c>
      <c r="I795" s="10">
        <f t="shared" si="19"/>
        <v>83.62855335650687</v>
      </c>
    </row>
    <row r="796" spans="1:9" x14ac:dyDescent="0.25">
      <c r="A796" s="16"/>
      <c r="B796" s="3">
        <f>DATE(YEAR(siječanj!B796),MONTH(siječanj!B796)+6,DAY(siječanj!B796))</f>
        <v>44021</v>
      </c>
      <c r="C796" s="8">
        <v>8.2604166666666696</v>
      </c>
      <c r="D796">
        <v>0.94580440169263547</v>
      </c>
      <c r="E796" s="6">
        <v>89.360896492773762</v>
      </c>
      <c r="F796" s="10">
        <v>87.427965723054399</v>
      </c>
      <c r="G796" s="10">
        <v>100.35685411975595</v>
      </c>
      <c r="H796" s="10">
        <v>3.4981345738666794</v>
      </c>
      <c r="I796" s="10">
        <f t="shared" si="19"/>
        <v>84.517929242065421</v>
      </c>
    </row>
    <row r="797" spans="1:9" x14ac:dyDescent="0.25">
      <c r="A797" s="16"/>
      <c r="B797" s="3">
        <f>DATE(YEAR(siječanj!B797),MONTH(siječanj!B797)+6,DAY(siječanj!B797))</f>
        <v>44021</v>
      </c>
      <c r="C797" s="8">
        <v>8.2708333333333304</v>
      </c>
      <c r="D797">
        <v>0.94580440169263547</v>
      </c>
      <c r="E797" s="6">
        <v>92.502893014098362</v>
      </c>
      <c r="F797" s="10">
        <v>93.83314111550915</v>
      </c>
      <c r="G797" s="10">
        <v>109.14667117087539</v>
      </c>
      <c r="H797" s="10">
        <v>3.3573872134182294</v>
      </c>
      <c r="I797" s="10">
        <f t="shared" si="19"/>
        <v>87.489643382037173</v>
      </c>
    </row>
    <row r="798" spans="1:9" x14ac:dyDescent="0.25">
      <c r="A798" s="16"/>
      <c r="B798" s="3">
        <f>DATE(YEAR(siječanj!B798),MONTH(siječanj!B798)+6,DAY(siječanj!B798))</f>
        <v>44021</v>
      </c>
      <c r="C798" s="8">
        <v>8.28125</v>
      </c>
      <c r="D798">
        <v>0.94580440169263547</v>
      </c>
      <c r="E798" s="6">
        <v>93.299675352275486</v>
      </c>
      <c r="F798" s="10">
        <v>102.60878878029791</v>
      </c>
      <c r="G798" s="10">
        <v>119.96452814397142</v>
      </c>
      <c r="H798" s="10">
        <v>3.4779307646912985</v>
      </c>
      <c r="I798" s="10">
        <f t="shared" si="19"/>
        <v>88.24324362467604</v>
      </c>
    </row>
    <row r="799" spans="1:9" x14ac:dyDescent="0.25">
      <c r="A799" s="16"/>
      <c r="B799" s="3">
        <f>DATE(YEAR(siječanj!B799),MONTH(siječanj!B799)+6,DAY(siječanj!B799))</f>
        <v>44021</v>
      </c>
      <c r="C799" s="8">
        <v>8.2916666666666696</v>
      </c>
      <c r="D799">
        <v>0.94580440169263547</v>
      </c>
      <c r="E799" s="6">
        <v>93.059262420237133</v>
      </c>
      <c r="F799" s="10">
        <v>111.41326172355009</v>
      </c>
      <c r="G799" s="10">
        <v>129.02219119521862</v>
      </c>
      <c r="H799" s="10">
        <v>3.1069731305369372</v>
      </c>
      <c r="I799" s="10">
        <f t="shared" si="19"/>
        <v>88.015860015330333</v>
      </c>
    </row>
    <row r="800" spans="1:9" x14ac:dyDescent="0.25">
      <c r="A800" s="16"/>
      <c r="B800" s="3">
        <f>DATE(YEAR(siječanj!B800),MONTH(siječanj!B800)+6,DAY(siječanj!B800))</f>
        <v>44021</v>
      </c>
      <c r="C800" s="8">
        <v>8.3020833333333304</v>
      </c>
      <c r="D800">
        <v>0.94580440169263547</v>
      </c>
      <c r="E800" s="6">
        <v>92.676259238575781</v>
      </c>
      <c r="F800" s="10">
        <v>125.4502118944836</v>
      </c>
      <c r="G800" s="10">
        <v>139.78303327328882</v>
      </c>
      <c r="H800" s="10">
        <v>2.7820746831252277</v>
      </c>
      <c r="I800" s="10">
        <f t="shared" si="19"/>
        <v>87.653613920252752</v>
      </c>
    </row>
    <row r="801" spans="1:9" x14ac:dyDescent="0.25">
      <c r="A801" s="16"/>
      <c r="B801" s="3">
        <f>DATE(YEAR(siječanj!B801),MONTH(siječanj!B801)+6,DAY(siječanj!B801))</f>
        <v>44021</v>
      </c>
      <c r="C801" s="8">
        <v>8.3125</v>
      </c>
      <c r="D801">
        <v>0.94580440169263547</v>
      </c>
      <c r="E801" s="6">
        <v>93.563074260208325</v>
      </c>
      <c r="F801" s="10">
        <v>135.16170258496388</v>
      </c>
      <c r="G801" s="10">
        <v>149.1200119220442</v>
      </c>
      <c r="H801" s="10">
        <v>2.2941512970745448</v>
      </c>
      <c r="I801" s="10">
        <f t="shared" si="19"/>
        <v>88.492367471199955</v>
      </c>
    </row>
    <row r="802" spans="1:9" x14ac:dyDescent="0.25">
      <c r="A802" s="16"/>
      <c r="B802" s="3">
        <f>DATE(YEAR(siječanj!B802),MONTH(siječanj!B802)+6,DAY(siječanj!B802))</f>
        <v>44021</v>
      </c>
      <c r="C802" s="8">
        <v>8.3229166666666696</v>
      </c>
      <c r="D802">
        <v>0.94580440169263547</v>
      </c>
      <c r="E802" s="6">
        <v>95.254052917980701</v>
      </c>
      <c r="F802" s="10">
        <v>144.51286322961928</v>
      </c>
      <c r="G802" s="10">
        <v>163.62201353418729</v>
      </c>
      <c r="H802" s="10">
        <v>1.9482691360019331</v>
      </c>
      <c r="I802" s="10">
        <f t="shared" si="19"/>
        <v>90.091702528889371</v>
      </c>
    </row>
    <row r="803" spans="1:9" x14ac:dyDescent="0.25">
      <c r="A803" s="16"/>
      <c r="B803" s="3">
        <f>DATE(YEAR(siječanj!B803),MONTH(siječanj!B803)+6,DAY(siječanj!B803))</f>
        <v>44021</v>
      </c>
      <c r="C803" s="8">
        <v>8.3333333333333304</v>
      </c>
      <c r="D803">
        <v>0.94580440169263547</v>
      </c>
      <c r="E803" s="6">
        <v>96.098312688673417</v>
      </c>
      <c r="F803" s="10">
        <v>166.29971033644881</v>
      </c>
      <c r="G803" s="10">
        <v>178.28413200997096</v>
      </c>
      <c r="H803" s="10">
        <v>1.8086851579788845</v>
      </c>
      <c r="I803" s="10">
        <f t="shared" si="19"/>
        <v>90.890207136182553</v>
      </c>
    </row>
    <row r="804" spans="1:9" x14ac:dyDescent="0.25">
      <c r="A804" s="16"/>
      <c r="B804" s="3">
        <f>DATE(YEAR(siječanj!B804),MONTH(siječanj!B804)+6,DAY(siječanj!B804))</f>
        <v>44021</v>
      </c>
      <c r="C804" s="8">
        <v>8.34375</v>
      </c>
      <c r="D804">
        <v>0.94580440169263547</v>
      </c>
      <c r="E804" s="6">
        <v>97.792339821517174</v>
      </c>
      <c r="F804" s="10">
        <v>190.00166425777269</v>
      </c>
      <c r="G804" s="10">
        <v>190.33278353191452</v>
      </c>
      <c r="H804" s="10">
        <v>1.7504702185653414</v>
      </c>
      <c r="I804" s="10">
        <f t="shared" si="19"/>
        <v>92.492425455012935</v>
      </c>
    </row>
    <row r="805" spans="1:9" x14ac:dyDescent="0.25">
      <c r="A805" s="16"/>
      <c r="B805" s="3">
        <f>DATE(YEAR(siječanj!B805),MONTH(siječanj!B805)+6,DAY(siječanj!B805))</f>
        <v>44021</v>
      </c>
      <c r="C805" s="8">
        <v>8.3541666666666696</v>
      </c>
      <c r="D805">
        <v>0.94580440169263547</v>
      </c>
      <c r="E805" s="6">
        <v>98.54347894566402</v>
      </c>
      <c r="F805" s="10">
        <v>187.89359725981552</v>
      </c>
      <c r="G805" s="10">
        <v>195.00059663965166</v>
      </c>
      <c r="H805" s="10">
        <v>1.8541078709459959</v>
      </c>
      <c r="I805" s="10">
        <f t="shared" si="19"/>
        <v>93.202856144914577</v>
      </c>
    </row>
    <row r="806" spans="1:9" x14ac:dyDescent="0.25">
      <c r="A806" s="16"/>
      <c r="B806" s="3">
        <f>DATE(YEAR(siječanj!B806),MONTH(siječanj!B806)+6,DAY(siječanj!B806))</f>
        <v>44021</v>
      </c>
      <c r="C806" s="8">
        <v>8.3645833333333304</v>
      </c>
      <c r="D806">
        <v>0.94580440169263547</v>
      </c>
      <c r="E806" s="6">
        <v>100.22509795571884</v>
      </c>
      <c r="F806" s="10">
        <v>189.23733826959651</v>
      </c>
      <c r="G806" s="10">
        <v>201.54552694414286</v>
      </c>
      <c r="H806" s="10">
        <v>2.0517902509307282</v>
      </c>
      <c r="I806" s="10">
        <f t="shared" si="19"/>
        <v>94.793338806594434</v>
      </c>
    </row>
    <row r="807" spans="1:9" x14ac:dyDescent="0.25">
      <c r="A807" s="16"/>
      <c r="B807" s="3">
        <f>DATE(YEAR(siječanj!B807),MONTH(siječanj!B807)+6,DAY(siječanj!B807))</f>
        <v>44021</v>
      </c>
      <c r="C807" s="8">
        <v>8.375</v>
      </c>
      <c r="D807">
        <v>0.94580440169263547</v>
      </c>
      <c r="E807" s="6">
        <v>101.76603102586979</v>
      </c>
      <c r="F807" s="10">
        <v>192.04827108441799</v>
      </c>
      <c r="G807" s="10">
        <v>207.68314608119877</v>
      </c>
      <c r="H807" s="10">
        <v>1.911561830759362</v>
      </c>
      <c r="I807" s="10">
        <f t="shared" si="19"/>
        <v>96.25076008705696</v>
      </c>
    </row>
    <row r="808" spans="1:9" x14ac:dyDescent="0.25">
      <c r="A808" s="16"/>
      <c r="B808" s="3">
        <f>DATE(YEAR(siječanj!B808),MONTH(siječanj!B808)+6,DAY(siječanj!B808))</f>
        <v>44021</v>
      </c>
      <c r="C808" s="8">
        <v>8.3854166666666696</v>
      </c>
      <c r="D808">
        <v>0.94580440169263547</v>
      </c>
      <c r="E808" s="6">
        <v>103.57956075079298</v>
      </c>
      <c r="F808" s="10">
        <v>199.33617994168699</v>
      </c>
      <c r="G808" s="10">
        <v>209.54436315730149</v>
      </c>
      <c r="H808" s="10">
        <v>1.6599435275421872</v>
      </c>
      <c r="I808" s="10">
        <f t="shared" si="19"/>
        <v>97.966004483489741</v>
      </c>
    </row>
    <row r="809" spans="1:9" x14ac:dyDescent="0.25">
      <c r="A809" s="16"/>
      <c r="B809" s="3">
        <f>DATE(YEAR(siječanj!B809),MONTH(siječanj!B809)+6,DAY(siječanj!B809))</f>
        <v>44021</v>
      </c>
      <c r="C809" s="8">
        <v>8.3958333333333304</v>
      </c>
      <c r="D809">
        <v>0.94580440169263547</v>
      </c>
      <c r="E809" s="6">
        <v>104.24652820071331</v>
      </c>
      <c r="F809" s="10">
        <v>197.02298449828643</v>
      </c>
      <c r="G809" s="10">
        <v>212.44094215340905</v>
      </c>
      <c r="H809" s="10">
        <v>1.6333371308407096</v>
      </c>
      <c r="I809" s="10">
        <f t="shared" si="19"/>
        <v>98.596825233410101</v>
      </c>
    </row>
    <row r="810" spans="1:9" x14ac:dyDescent="0.25">
      <c r="A810" s="16"/>
      <c r="B810" s="3">
        <f>DATE(YEAR(siječanj!B810),MONTH(siječanj!B810)+6,DAY(siječanj!B810))</f>
        <v>44021</v>
      </c>
      <c r="C810" s="8">
        <v>8.40625</v>
      </c>
      <c r="D810">
        <v>0.94580440169263547</v>
      </c>
      <c r="E810" s="6">
        <v>104.9617085475042</v>
      </c>
      <c r="F810" s="10">
        <v>195.0398752633044</v>
      </c>
      <c r="G810" s="10">
        <v>211.02774970360252</v>
      </c>
      <c r="H810" s="10">
        <v>1.7524493631537601</v>
      </c>
      <c r="I810" s="10">
        <f t="shared" si="19"/>
        <v>99.273245953408988</v>
      </c>
    </row>
    <row r="811" spans="1:9" x14ac:dyDescent="0.25">
      <c r="A811" s="16"/>
      <c r="B811" s="3">
        <f>DATE(YEAR(siječanj!B811),MONTH(siječanj!B811)+6,DAY(siječanj!B811))</f>
        <v>44021</v>
      </c>
      <c r="C811" s="8">
        <v>8.4166666666666696</v>
      </c>
      <c r="D811">
        <v>0.94580440169263547</v>
      </c>
      <c r="E811" s="6">
        <v>106.11381987638541</v>
      </c>
      <c r="F811" s="10">
        <v>203.22588865608645</v>
      </c>
      <c r="G811" s="10">
        <v>211.71535969155448</v>
      </c>
      <c r="H811" s="10">
        <v>1.7135886051682798</v>
      </c>
      <c r="I811" s="10">
        <f t="shared" si="19"/>
        <v>100.3629179195048</v>
      </c>
    </row>
    <row r="812" spans="1:9" x14ac:dyDescent="0.25">
      <c r="A812" s="16"/>
      <c r="B812" s="3">
        <f>DATE(YEAR(siječanj!B812),MONTH(siječanj!B812)+6,DAY(siječanj!B812))</f>
        <v>44021</v>
      </c>
      <c r="C812" s="8">
        <v>8.4270833333333304</v>
      </c>
      <c r="D812">
        <v>0.94580440169263547</v>
      </c>
      <c r="E812" s="6">
        <v>106.53804854994476</v>
      </c>
      <c r="F812" s="10">
        <v>199.03162779424107</v>
      </c>
      <c r="G812" s="10">
        <v>207.91477736937372</v>
      </c>
      <c r="H812" s="10">
        <v>1.976853681245232</v>
      </c>
      <c r="I812" s="10">
        <f t="shared" si="19"/>
        <v>100.76415526628145</v>
      </c>
    </row>
    <row r="813" spans="1:9" x14ac:dyDescent="0.25">
      <c r="A813" s="16"/>
      <c r="B813" s="3">
        <f>DATE(YEAR(siječanj!B813),MONTH(siječanj!B813)+6,DAY(siječanj!B813))</f>
        <v>44021</v>
      </c>
      <c r="C813" s="8">
        <v>8.4375</v>
      </c>
      <c r="D813">
        <v>0.94580440169263547</v>
      </c>
      <c r="E813" s="6">
        <v>108.54549998766674</v>
      </c>
      <c r="F813" s="10">
        <v>195.81891327496507</v>
      </c>
      <c r="G813" s="10">
        <v>208.99006215667754</v>
      </c>
      <c r="H813" s="10">
        <v>2.0196079853787383</v>
      </c>
      <c r="I813" s="10">
        <f t="shared" si="19"/>
        <v>102.66281167226312</v>
      </c>
    </row>
    <row r="814" spans="1:9" x14ac:dyDescent="0.25">
      <c r="A814" s="16"/>
      <c r="B814" s="3">
        <f>DATE(YEAR(siječanj!B814),MONTH(siječanj!B814)+6,DAY(siječanj!B814))</f>
        <v>44021</v>
      </c>
      <c r="C814" s="8">
        <v>8.4479166666666696</v>
      </c>
      <c r="D814">
        <v>0.94580440169263547</v>
      </c>
      <c r="E814" s="6">
        <v>109.4357198637427</v>
      </c>
      <c r="F814" s="10">
        <v>193.31727453266782</v>
      </c>
      <c r="G814" s="10">
        <v>207.13477652386672</v>
      </c>
      <c r="H814" s="10">
        <v>1.9513200267288209</v>
      </c>
      <c r="I814" s="10">
        <f t="shared" si="19"/>
        <v>103.50478554953003</v>
      </c>
    </row>
    <row r="815" spans="1:9" x14ac:dyDescent="0.25">
      <c r="A815" s="16"/>
      <c r="B815" s="3">
        <f>DATE(YEAR(siječanj!B815),MONTH(siječanj!B815)+6,DAY(siječanj!B815))</f>
        <v>44021</v>
      </c>
      <c r="C815" s="8">
        <v>8.4583333333333304</v>
      </c>
      <c r="D815">
        <v>0.94580440169263547</v>
      </c>
      <c r="E815" s="6">
        <v>110.64822219457238</v>
      </c>
      <c r="F815" s="10">
        <v>197.89846844374364</v>
      </c>
      <c r="G815" s="10">
        <v>210.43988668657107</v>
      </c>
      <c r="H815" s="10">
        <v>1.7998980348993534</v>
      </c>
      <c r="I815" s="10">
        <f t="shared" si="19"/>
        <v>104.65157559109132</v>
      </c>
    </row>
    <row r="816" spans="1:9" x14ac:dyDescent="0.25">
      <c r="A816" s="16"/>
      <c r="B816" s="3">
        <f>DATE(YEAR(siječanj!B816),MONTH(siječanj!B816)+6,DAY(siječanj!B816))</f>
        <v>44021</v>
      </c>
      <c r="C816" s="8">
        <v>8.46875</v>
      </c>
      <c r="D816">
        <v>0.94580440169263547</v>
      </c>
      <c r="E816" s="6">
        <v>112.25424139213798</v>
      </c>
      <c r="F816" s="10">
        <v>205.75179158789467</v>
      </c>
      <c r="G816" s="10">
        <v>208.02261887420477</v>
      </c>
      <c r="H816" s="10">
        <v>1.9837742130018159</v>
      </c>
      <c r="I816" s="10">
        <f t="shared" si="19"/>
        <v>106.17055561735174</v>
      </c>
    </row>
    <row r="817" spans="1:9" x14ac:dyDescent="0.25">
      <c r="A817" s="16"/>
      <c r="B817" s="3">
        <f>DATE(YEAR(siječanj!B817),MONTH(siječanj!B817)+6,DAY(siječanj!B817))</f>
        <v>44021</v>
      </c>
      <c r="C817" s="8">
        <v>8.4791666666666696</v>
      </c>
      <c r="D817">
        <v>0.94580440169263547</v>
      </c>
      <c r="E817" s="6">
        <v>112.45704297322274</v>
      </c>
      <c r="F817" s="10">
        <v>189.80092812089754</v>
      </c>
      <c r="G817" s="10">
        <v>205.82271157034765</v>
      </c>
      <c r="H817" s="10">
        <v>2.1147244591212848</v>
      </c>
      <c r="I817" s="10">
        <f t="shared" si="19"/>
        <v>106.36236624541193</v>
      </c>
    </row>
    <row r="818" spans="1:9" x14ac:dyDescent="0.25">
      <c r="A818" s="16"/>
      <c r="B818" s="3">
        <f>DATE(YEAR(siječanj!B818),MONTH(siječanj!B818)+6,DAY(siječanj!B818))</f>
        <v>44021</v>
      </c>
      <c r="C818" s="8">
        <v>8.4895833333333304</v>
      </c>
      <c r="D818">
        <v>0.94580440169263547</v>
      </c>
      <c r="E818" s="6">
        <v>111.69896876572858</v>
      </c>
      <c r="F818" s="10">
        <v>189.69166693364781</v>
      </c>
      <c r="G818" s="10">
        <v>199.36608271832733</v>
      </c>
      <c r="H818" s="10">
        <v>1.8732459102624903</v>
      </c>
      <c r="I818" s="10">
        <f t="shared" si="19"/>
        <v>105.6453763231543</v>
      </c>
    </row>
    <row r="819" spans="1:9" x14ac:dyDescent="0.25">
      <c r="A819" s="16"/>
      <c r="B819" s="3">
        <f>DATE(YEAR(siječanj!B819),MONTH(siječanj!B819)+6,DAY(siječanj!B819))</f>
        <v>44021</v>
      </c>
      <c r="C819" s="8">
        <v>8.5</v>
      </c>
      <c r="D819">
        <v>0.94580440169263547</v>
      </c>
      <c r="E819" s="6">
        <v>110.9680781105549</v>
      </c>
      <c r="F819" s="10">
        <v>184.50383613615315</v>
      </c>
      <c r="G819" s="10">
        <v>197.28832381736328</v>
      </c>
      <c r="H819" s="10">
        <v>1.9575781874983396</v>
      </c>
      <c r="I819" s="10">
        <f t="shared" si="19"/>
        <v>104.95409672433502</v>
      </c>
    </row>
    <row r="820" spans="1:9" x14ac:dyDescent="0.25">
      <c r="A820" s="16"/>
      <c r="B820" s="3">
        <f>DATE(YEAR(siječanj!B820),MONTH(siječanj!B820)+6,DAY(siječanj!B820))</f>
        <v>44021</v>
      </c>
      <c r="C820" s="8">
        <v>8.5104166666666696</v>
      </c>
      <c r="D820">
        <v>0.94580440169263547</v>
      </c>
      <c r="E820" s="6">
        <v>110.40048127339706</v>
      </c>
      <c r="F820" s="10">
        <v>183.5389588658083</v>
      </c>
      <c r="G820" s="10">
        <v>198.30693482782783</v>
      </c>
      <c r="H820" s="10">
        <v>1.9862125350714932</v>
      </c>
      <c r="I820" s="10">
        <f t="shared" si="19"/>
        <v>104.41726113736432</v>
      </c>
    </row>
    <row r="821" spans="1:9" x14ac:dyDescent="0.25">
      <c r="A821" s="16"/>
      <c r="B821" s="3">
        <f>DATE(YEAR(siječanj!B821),MONTH(siječanj!B821)+6,DAY(siječanj!B821))</f>
        <v>44021</v>
      </c>
      <c r="C821" s="8">
        <v>8.5208333333333304</v>
      </c>
      <c r="D821">
        <v>0.94580440169263547</v>
      </c>
      <c r="E821" s="6">
        <v>111.18358989777441</v>
      </c>
      <c r="F821" s="10">
        <v>182.98204387684208</v>
      </c>
      <c r="G821" s="10">
        <v>198.0192718676355</v>
      </c>
      <c r="H821" s="10">
        <v>2.1598881999731532</v>
      </c>
      <c r="I821" s="10">
        <f t="shared" si="19"/>
        <v>105.15792872130388</v>
      </c>
    </row>
    <row r="822" spans="1:9" x14ac:dyDescent="0.25">
      <c r="A822" s="16"/>
      <c r="B822" s="3">
        <f>DATE(YEAR(siječanj!B822),MONTH(siječanj!B822)+6,DAY(siječanj!B822))</f>
        <v>44021</v>
      </c>
      <c r="C822" s="8">
        <v>8.53125</v>
      </c>
      <c r="D822">
        <v>0.94580440169263547</v>
      </c>
      <c r="E822" s="6">
        <v>111.5257180437069</v>
      </c>
      <c r="F822" s="10">
        <v>183.617027830636</v>
      </c>
      <c r="G822" s="10">
        <v>198.71979618881707</v>
      </c>
      <c r="H822" s="10">
        <v>2.5055243375362837</v>
      </c>
      <c r="I822" s="10">
        <f t="shared" si="19"/>
        <v>105.48151502766977</v>
      </c>
    </row>
    <row r="823" spans="1:9" x14ac:dyDescent="0.25">
      <c r="A823" s="16"/>
      <c r="B823" s="3">
        <f>DATE(YEAR(siječanj!B823),MONTH(siječanj!B823)+6,DAY(siječanj!B823))</f>
        <v>44021</v>
      </c>
      <c r="C823" s="8">
        <v>8.5416666666666696</v>
      </c>
      <c r="D823">
        <v>0.94580440169263547</v>
      </c>
      <c r="E823" s="6">
        <v>110.55140843104398</v>
      </c>
      <c r="F823" s="10">
        <v>186.12643850776499</v>
      </c>
      <c r="G823" s="10">
        <v>196.84025103320542</v>
      </c>
      <c r="H823" s="10">
        <v>2.200873525350227</v>
      </c>
      <c r="I823" s="10">
        <f t="shared" si="19"/>
        <v>104.56000870740174</v>
      </c>
    </row>
    <row r="824" spans="1:9" x14ac:dyDescent="0.25">
      <c r="A824" s="16"/>
      <c r="B824" s="3">
        <f>DATE(YEAR(siječanj!B824),MONTH(siječanj!B824)+6,DAY(siječanj!B824))</f>
        <v>44021</v>
      </c>
      <c r="C824" s="8">
        <v>8.5520833333333304</v>
      </c>
      <c r="D824">
        <v>0.94580440169263547</v>
      </c>
      <c r="E824" s="6">
        <v>110.1265420259768</v>
      </c>
      <c r="F824" s="10">
        <v>187.03351251512115</v>
      </c>
      <c r="G824" s="10">
        <v>188.71006425242547</v>
      </c>
      <c r="H824" s="10">
        <v>2.1228721202854843</v>
      </c>
      <c r="I824" s="10">
        <f t="shared" si="19"/>
        <v>104.15816819135786</v>
      </c>
    </row>
    <row r="825" spans="1:9" x14ac:dyDescent="0.25">
      <c r="A825" s="16"/>
      <c r="B825" s="3">
        <f>DATE(YEAR(siječanj!B825),MONTH(siječanj!B825)+6,DAY(siječanj!B825))</f>
        <v>44021</v>
      </c>
      <c r="C825" s="8">
        <v>8.5625</v>
      </c>
      <c r="D825">
        <v>0.94580440169263547</v>
      </c>
      <c r="E825" s="6">
        <v>110.09402166788044</v>
      </c>
      <c r="F825" s="10">
        <v>185.54775486782481</v>
      </c>
      <c r="G825" s="10">
        <v>184.59387938399126</v>
      </c>
      <c r="H825" s="10">
        <v>2.1258214142594691</v>
      </c>
      <c r="I825" s="10">
        <f t="shared" si="19"/>
        <v>104.1274102935257</v>
      </c>
    </row>
    <row r="826" spans="1:9" x14ac:dyDescent="0.25">
      <c r="A826" s="16"/>
      <c r="B826" s="3">
        <f>DATE(YEAR(siječanj!B826),MONTH(siječanj!B826)+6,DAY(siječanj!B826))</f>
        <v>44021</v>
      </c>
      <c r="C826" s="8">
        <v>8.5729166666666696</v>
      </c>
      <c r="D826">
        <v>0.94580440169263547</v>
      </c>
      <c r="E826" s="6">
        <v>111.0552943110509</v>
      </c>
      <c r="F826" s="10">
        <v>185.26041028240041</v>
      </c>
      <c r="G826" s="10">
        <v>186.41758951218725</v>
      </c>
      <c r="H826" s="10">
        <v>1.9902993142593548</v>
      </c>
      <c r="I826" s="10">
        <f t="shared" si="19"/>
        <v>105.03658619066304</v>
      </c>
    </row>
    <row r="827" spans="1:9" x14ac:dyDescent="0.25">
      <c r="A827" s="16"/>
      <c r="B827" s="3">
        <f>DATE(YEAR(siječanj!B827),MONTH(siječanj!B827)+6,DAY(siječanj!B827))</f>
        <v>44021</v>
      </c>
      <c r="C827" s="8">
        <v>8.5833333333333304</v>
      </c>
      <c r="D827">
        <v>0.94580440169263547</v>
      </c>
      <c r="E827" s="6">
        <v>111.30026416048872</v>
      </c>
      <c r="F827" s="10">
        <v>184.98640336590398</v>
      </c>
      <c r="G827" s="10">
        <v>184.57704821134831</v>
      </c>
      <c r="H827" s="10">
        <v>2.0381802702280853</v>
      </c>
      <c r="I827" s="10">
        <f t="shared" si="19"/>
        <v>105.26827975254332</v>
      </c>
    </row>
    <row r="828" spans="1:9" x14ac:dyDescent="0.25">
      <c r="A828" s="16"/>
      <c r="B828" s="3">
        <f>DATE(YEAR(siječanj!B828),MONTH(siječanj!B828)+6,DAY(siječanj!B828))</f>
        <v>44021</v>
      </c>
      <c r="C828" s="8">
        <v>8.59375</v>
      </c>
      <c r="D828">
        <v>0.94580440169263547</v>
      </c>
      <c r="E828" s="6">
        <v>112.6132496790179</v>
      </c>
      <c r="F828" s="10">
        <v>185.37612531005337</v>
      </c>
      <c r="G828" s="10">
        <v>180.08591425850048</v>
      </c>
      <c r="H828" s="10">
        <v>2.3077572935907993</v>
      </c>
      <c r="I828" s="10">
        <f t="shared" si="19"/>
        <v>106.5101072353269</v>
      </c>
    </row>
    <row r="829" spans="1:9" x14ac:dyDescent="0.25">
      <c r="A829" s="16"/>
      <c r="B829" s="3">
        <f>DATE(YEAR(siječanj!B829),MONTH(siječanj!B829)+6,DAY(siječanj!B829))</f>
        <v>44021</v>
      </c>
      <c r="C829" s="8">
        <v>8.6041666666666696</v>
      </c>
      <c r="D829">
        <v>0.94580440169263547</v>
      </c>
      <c r="E829" s="6">
        <v>113.61257396455449</v>
      </c>
      <c r="F829" s="10">
        <v>182.26860919306588</v>
      </c>
      <c r="G829" s="10">
        <v>175.09176341451942</v>
      </c>
      <c r="H829" s="10">
        <v>2.4467575883079524</v>
      </c>
      <c r="I829" s="10">
        <f t="shared" si="19"/>
        <v>107.45527254330575</v>
      </c>
    </row>
    <row r="830" spans="1:9" x14ac:dyDescent="0.25">
      <c r="A830" s="16"/>
      <c r="B830" s="3">
        <f>DATE(YEAR(siječanj!B830),MONTH(siječanj!B830)+6,DAY(siječanj!B830))</f>
        <v>44021</v>
      </c>
      <c r="C830" s="8">
        <v>8.6145833333333304</v>
      </c>
      <c r="D830">
        <v>0.94580440169263547</v>
      </c>
      <c r="E830" s="6">
        <v>113.98702404128758</v>
      </c>
      <c r="F830" s="10">
        <v>180.5029614273115</v>
      </c>
      <c r="G830" s="10">
        <v>171.08471228687029</v>
      </c>
      <c r="H830" s="10">
        <v>2.2679682201768308</v>
      </c>
      <c r="I830" s="10">
        <f t="shared" si="19"/>
        <v>107.80942907409406</v>
      </c>
    </row>
    <row r="831" spans="1:9" x14ac:dyDescent="0.25">
      <c r="A831" s="16"/>
      <c r="B831" s="3">
        <f>DATE(YEAR(siječanj!B831),MONTH(siječanj!B831)+6,DAY(siječanj!B831))</f>
        <v>44021</v>
      </c>
      <c r="C831" s="8">
        <v>8.625</v>
      </c>
      <c r="D831">
        <v>0.94580440169263547</v>
      </c>
      <c r="E831" s="6">
        <v>114.25860190516809</v>
      </c>
      <c r="F831" s="10">
        <v>179.63415636276969</v>
      </c>
      <c r="G831" s="10">
        <v>169.56041563710664</v>
      </c>
      <c r="H831" s="10">
        <v>2.4525774885747516</v>
      </c>
      <c r="I831" s="10">
        <f t="shared" si="19"/>
        <v>108.06628861315453</v>
      </c>
    </row>
    <row r="832" spans="1:9" x14ac:dyDescent="0.25">
      <c r="A832" s="16"/>
      <c r="B832" s="3">
        <f>DATE(YEAR(siječanj!B832),MONTH(siječanj!B832)+6,DAY(siječanj!B832))</f>
        <v>44021</v>
      </c>
      <c r="C832" s="8">
        <v>8.6354166666666696</v>
      </c>
      <c r="D832">
        <v>0.94580440169263547</v>
      </c>
      <c r="E832" s="6">
        <v>114.63033323178894</v>
      </c>
      <c r="F832" s="10">
        <v>179.49248532318379</v>
      </c>
      <c r="G832" s="10">
        <v>164.72977277285656</v>
      </c>
      <c r="H832" s="10">
        <v>2.3958855044081599</v>
      </c>
      <c r="I832" s="10">
        <f t="shared" si="19"/>
        <v>108.41787373811957</v>
      </c>
    </row>
    <row r="833" spans="1:9" x14ac:dyDescent="0.25">
      <c r="A833" s="16"/>
      <c r="B833" s="3">
        <f>DATE(YEAR(siječanj!B833),MONTH(siječanj!B833)+6,DAY(siječanj!B833))</f>
        <v>44021</v>
      </c>
      <c r="C833" s="8">
        <v>8.6458333333333304</v>
      </c>
      <c r="D833">
        <v>0.94580440169263547</v>
      </c>
      <c r="E833" s="6">
        <v>115.34361815366498</v>
      </c>
      <c r="F833" s="10">
        <v>177.45352585537239</v>
      </c>
      <c r="G833" s="10">
        <v>164.30217510620571</v>
      </c>
      <c r="H833" s="10">
        <v>2.4038070629948196</v>
      </c>
      <c r="I833" s="10">
        <f t="shared" si="19"/>
        <v>109.09250175689091</v>
      </c>
    </row>
    <row r="834" spans="1:9" x14ac:dyDescent="0.25">
      <c r="A834" s="16"/>
      <c r="B834" s="3">
        <f>DATE(YEAR(siječanj!B834),MONTH(siječanj!B834)+6,DAY(siječanj!B834))</f>
        <v>44021</v>
      </c>
      <c r="C834" s="8">
        <v>8.65625</v>
      </c>
      <c r="D834">
        <v>0.94580440169263547</v>
      </c>
      <c r="E834" s="6">
        <v>115.24786661784928</v>
      </c>
      <c r="F834" s="10">
        <v>176.03913016192433</v>
      </c>
      <c r="G834" s="10">
        <v>160.62992545898354</v>
      </c>
      <c r="H834" s="10">
        <v>2.1465282269663799</v>
      </c>
      <c r="I834" s="10">
        <f t="shared" si="19"/>
        <v>109.0019395328476</v>
      </c>
    </row>
    <row r="835" spans="1:9" x14ac:dyDescent="0.25">
      <c r="A835" s="16"/>
      <c r="B835" s="3">
        <f>DATE(YEAR(siječanj!B835),MONTH(siječanj!B835)+6,DAY(siječanj!B835))</f>
        <v>44021</v>
      </c>
      <c r="C835" s="8">
        <v>8.6666666666666696</v>
      </c>
      <c r="D835">
        <v>0.94580440169263547</v>
      </c>
      <c r="E835" s="6">
        <v>114.47786406699775</v>
      </c>
      <c r="F835" s="10">
        <v>176.35792014034695</v>
      </c>
      <c r="G835" s="10">
        <v>162.43808461102515</v>
      </c>
      <c r="H835" s="10">
        <v>2.0608741958961918</v>
      </c>
      <c r="I835" s="10">
        <f t="shared" si="19"/>
        <v>108.27366773093766</v>
      </c>
    </row>
    <row r="836" spans="1:9" x14ac:dyDescent="0.25">
      <c r="A836" s="16"/>
      <c r="B836" s="3">
        <f>DATE(YEAR(siječanj!B836),MONTH(siječanj!B836)+6,DAY(siječanj!B836))</f>
        <v>44021</v>
      </c>
      <c r="C836" s="8">
        <v>8.6770833333333304</v>
      </c>
      <c r="D836">
        <v>0.94580440169263547</v>
      </c>
      <c r="E836" s="6">
        <v>112.80338646518983</v>
      </c>
      <c r="F836" s="10">
        <v>170.47926319339018</v>
      </c>
      <c r="G836" s="10">
        <v>163.18986494961155</v>
      </c>
      <c r="H836" s="10">
        <v>2.1583224147225271</v>
      </c>
      <c r="I836" s="10">
        <f t="shared" ref="I836:I899" si="20">D836*E836</f>
        <v>106.68993944461201</v>
      </c>
    </row>
    <row r="837" spans="1:9" x14ac:dyDescent="0.25">
      <c r="A837" s="16"/>
      <c r="B837" s="3">
        <f>DATE(YEAR(siječanj!B837),MONTH(siječanj!B837)+6,DAY(siječanj!B837))</f>
        <v>44021</v>
      </c>
      <c r="C837" s="8">
        <v>8.6875</v>
      </c>
      <c r="D837">
        <v>0.94580440169263547</v>
      </c>
      <c r="E837" s="6">
        <v>113.54197925848105</v>
      </c>
      <c r="F837" s="10">
        <v>165.18693322662702</v>
      </c>
      <c r="G837" s="10">
        <v>160.75811767351234</v>
      </c>
      <c r="H837" s="10">
        <v>2.1235364833657435</v>
      </c>
      <c r="I837" s="10">
        <f t="shared" si="20"/>
        <v>107.3885037595653</v>
      </c>
    </row>
    <row r="838" spans="1:9" x14ac:dyDescent="0.25">
      <c r="A838" s="16"/>
      <c r="B838" s="3">
        <f>DATE(YEAR(siječanj!B838),MONTH(siječanj!B838)+6,DAY(siječanj!B838))</f>
        <v>44021</v>
      </c>
      <c r="C838" s="8">
        <v>8.6979166666666696</v>
      </c>
      <c r="D838">
        <v>0.94580440169263547</v>
      </c>
      <c r="E838" s="6">
        <v>113.56881531623381</v>
      </c>
      <c r="F838" s="10">
        <v>164.18153660834588</v>
      </c>
      <c r="G838" s="10">
        <v>160.13462987833319</v>
      </c>
      <c r="H838" s="10">
        <v>2.0962258817201231</v>
      </c>
      <c r="I838" s="10">
        <f t="shared" si="20"/>
        <v>107.41388542111193</v>
      </c>
    </row>
    <row r="839" spans="1:9" x14ac:dyDescent="0.25">
      <c r="A839" s="16"/>
      <c r="B839" s="3">
        <f>DATE(YEAR(siječanj!B839),MONTH(siječanj!B839)+6,DAY(siječanj!B839))</f>
        <v>44021</v>
      </c>
      <c r="C839" s="8">
        <v>8.7083333333333304</v>
      </c>
      <c r="D839">
        <v>0.94580440169263547</v>
      </c>
      <c r="E839" s="6">
        <v>114.57502631229436</v>
      </c>
      <c r="F839" s="10">
        <v>163.06163053658432</v>
      </c>
      <c r="G839" s="10">
        <v>166.32816029275236</v>
      </c>
      <c r="H839" s="10">
        <v>1.8485489348876347</v>
      </c>
      <c r="I839" s="10">
        <f t="shared" si="20"/>
        <v>108.36556421021753</v>
      </c>
    </row>
    <row r="840" spans="1:9" x14ac:dyDescent="0.25">
      <c r="A840" s="16"/>
      <c r="B840" s="3">
        <f>DATE(YEAR(siječanj!B840),MONTH(siječanj!B840)+6,DAY(siječanj!B840))</f>
        <v>44021</v>
      </c>
      <c r="C840" s="8">
        <v>8.71875</v>
      </c>
      <c r="D840">
        <v>0.94580440169263547</v>
      </c>
      <c r="E840" s="6">
        <v>114.68777941471608</v>
      </c>
      <c r="F840" s="10">
        <v>163.06074243027726</v>
      </c>
      <c r="G840" s="10">
        <v>176.72655025150428</v>
      </c>
      <c r="H840" s="10">
        <v>1.8632904245245721</v>
      </c>
      <c r="I840" s="10">
        <f t="shared" si="20"/>
        <v>108.4722065907925</v>
      </c>
    </row>
    <row r="841" spans="1:9" x14ac:dyDescent="0.25">
      <c r="A841" s="16"/>
      <c r="B841" s="3">
        <f>DATE(YEAR(siječanj!B841),MONTH(siječanj!B841)+6,DAY(siječanj!B841))</f>
        <v>44021</v>
      </c>
      <c r="C841" s="8">
        <v>8.7291666666666696</v>
      </c>
      <c r="D841">
        <v>0.94580440169263547</v>
      </c>
      <c r="E841" s="6">
        <v>115.2526772457712</v>
      </c>
      <c r="F841" s="10">
        <v>163.80002462431094</v>
      </c>
      <c r="G841" s="10">
        <v>168.10545025548311</v>
      </c>
      <c r="H841" s="10">
        <v>1.8775617801676827</v>
      </c>
      <c r="I841" s="10">
        <f t="shared" si="20"/>
        <v>109.00648944591104</v>
      </c>
    </row>
    <row r="842" spans="1:9" x14ac:dyDescent="0.25">
      <c r="A842" s="16"/>
      <c r="B842" s="3">
        <f>DATE(YEAR(siječanj!B842),MONTH(siječanj!B842)+6,DAY(siječanj!B842))</f>
        <v>44021</v>
      </c>
      <c r="C842" s="8">
        <v>8.7395833333333304</v>
      </c>
      <c r="D842">
        <v>0.94580440169263547</v>
      </c>
      <c r="E842" s="6">
        <v>116.55006598397239</v>
      </c>
      <c r="F842" s="10">
        <v>163.27021094274153</v>
      </c>
      <c r="G842" s="10">
        <v>163.22147255946749</v>
      </c>
      <c r="H842" s="10">
        <v>1.8330165842526078</v>
      </c>
      <c r="I842" s="10">
        <f t="shared" si="20"/>
        <v>110.23356542520818</v>
      </c>
    </row>
    <row r="843" spans="1:9" x14ac:dyDescent="0.25">
      <c r="A843" s="16"/>
      <c r="B843" s="3">
        <f>DATE(YEAR(siječanj!B843),MONTH(siječanj!B843)+6,DAY(siječanj!B843))</f>
        <v>44021</v>
      </c>
      <c r="C843" s="8">
        <v>8.75</v>
      </c>
      <c r="D843">
        <v>0.94580440169263547</v>
      </c>
      <c r="E843" s="6">
        <v>119.3294005894536</v>
      </c>
      <c r="F843" s="10">
        <v>161.2536992660213</v>
      </c>
      <c r="G843" s="10">
        <v>161.76159908911188</v>
      </c>
      <c r="H843" s="10">
        <v>1.870519730726254</v>
      </c>
      <c r="I843" s="10">
        <f t="shared" si="20"/>
        <v>112.86227232884899</v>
      </c>
    </row>
    <row r="844" spans="1:9" x14ac:dyDescent="0.25">
      <c r="A844" s="16"/>
      <c r="B844" s="3">
        <f>DATE(YEAR(siječanj!B844),MONTH(siječanj!B844)+6,DAY(siječanj!B844))</f>
        <v>44021</v>
      </c>
      <c r="C844" s="8">
        <v>8.7604166666666696</v>
      </c>
      <c r="D844">
        <v>0.94580440169263547</v>
      </c>
      <c r="E844" s="6">
        <v>121.47220905890737</v>
      </c>
      <c r="F844" s="10">
        <v>160.72129359998115</v>
      </c>
      <c r="G844" s="10">
        <v>159.87170400640289</v>
      </c>
      <c r="H844" s="10">
        <v>2.5338030964742764</v>
      </c>
      <c r="I844" s="10">
        <f t="shared" si="20"/>
        <v>114.88895001124261</v>
      </c>
    </row>
    <row r="845" spans="1:9" x14ac:dyDescent="0.25">
      <c r="A845" s="16"/>
      <c r="B845" s="3">
        <f>DATE(YEAR(siječanj!B845),MONTH(siječanj!B845)+6,DAY(siječanj!B845))</f>
        <v>44021</v>
      </c>
      <c r="C845" s="8">
        <v>8.7708333333333304</v>
      </c>
      <c r="D845">
        <v>0.94580440169263547</v>
      </c>
      <c r="E845" s="6">
        <v>123.02325303633847</v>
      </c>
      <c r="F845" s="10">
        <v>159.70798037796757</v>
      </c>
      <c r="G845" s="10">
        <v>158.97036140218526</v>
      </c>
      <c r="H845" s="10">
        <v>4.5444884964362791</v>
      </c>
      <c r="I845" s="10">
        <f t="shared" si="20"/>
        <v>116.3559342323158</v>
      </c>
    </row>
    <row r="846" spans="1:9" x14ac:dyDescent="0.25">
      <c r="A846" s="16"/>
      <c r="B846" s="3">
        <f>DATE(YEAR(siječanj!B846),MONTH(siječanj!B846)+6,DAY(siječanj!B846))</f>
        <v>44021</v>
      </c>
      <c r="C846" s="8">
        <v>8.78125</v>
      </c>
      <c r="D846">
        <v>0.94580440169263547</v>
      </c>
      <c r="E846" s="6">
        <v>125.26907488831297</v>
      </c>
      <c r="F846" s="10">
        <v>159.11023259178026</v>
      </c>
      <c r="G846" s="10">
        <v>161.95962020301772</v>
      </c>
      <c r="H846" s="10">
        <v>11.000379456176386</v>
      </c>
      <c r="I846" s="10">
        <f t="shared" si="20"/>
        <v>118.48004242533079</v>
      </c>
    </row>
    <row r="847" spans="1:9" x14ac:dyDescent="0.25">
      <c r="A847" s="16"/>
      <c r="B847" s="3">
        <f>DATE(YEAR(siječanj!B847),MONTH(siječanj!B847)+6,DAY(siječanj!B847))</f>
        <v>44021</v>
      </c>
      <c r="C847" s="8">
        <v>8.7916666666666696</v>
      </c>
      <c r="D847">
        <v>0.94580440169263547</v>
      </c>
      <c r="E847" s="6">
        <v>128.50915372577825</v>
      </c>
      <c r="F847" s="10">
        <v>157.7356288831844</v>
      </c>
      <c r="G847" s="10">
        <v>163.37752811010975</v>
      </c>
      <c r="H847" s="10">
        <v>25.89839582375323</v>
      </c>
      <c r="I847" s="10">
        <f t="shared" si="20"/>
        <v>121.5445232516366</v>
      </c>
    </row>
    <row r="848" spans="1:9" x14ac:dyDescent="0.25">
      <c r="A848" s="16"/>
      <c r="B848" s="3">
        <f>DATE(YEAR(siječanj!B848),MONTH(siječanj!B848)+6,DAY(siječanj!B848))</f>
        <v>44021</v>
      </c>
      <c r="C848" s="8">
        <v>8.8020833333333304</v>
      </c>
      <c r="D848">
        <v>0.94580440169263547</v>
      </c>
      <c r="E848" s="6">
        <v>132.56167486257914</v>
      </c>
      <c r="F848" s="10">
        <v>154.31066499368629</v>
      </c>
      <c r="G848" s="10">
        <v>159.05953772247591</v>
      </c>
      <c r="H848" s="10">
        <v>42.15837443470032</v>
      </c>
      <c r="I848" s="10">
        <f t="shared" si="20"/>
        <v>125.37741558077533</v>
      </c>
    </row>
    <row r="849" spans="1:9" x14ac:dyDescent="0.25">
      <c r="A849" s="16"/>
      <c r="B849" s="3">
        <f>DATE(YEAR(siječanj!B849),MONTH(siječanj!B849)+6,DAY(siječanj!B849))</f>
        <v>44021</v>
      </c>
      <c r="C849" s="8">
        <v>8.8125</v>
      </c>
      <c r="D849">
        <v>0.94580440169263547</v>
      </c>
      <c r="E849" s="6">
        <v>137.40804042893916</v>
      </c>
      <c r="F849" s="10">
        <v>153.58779468272033</v>
      </c>
      <c r="G849" s="10">
        <v>157.99954706939775</v>
      </c>
      <c r="H849" s="10">
        <v>62.945025256601532</v>
      </c>
      <c r="I849" s="10">
        <f t="shared" si="20"/>
        <v>129.96112946565026</v>
      </c>
    </row>
    <row r="850" spans="1:9" x14ac:dyDescent="0.25">
      <c r="A850" s="16"/>
      <c r="B850" s="3">
        <f>DATE(YEAR(siječanj!B850),MONTH(siječanj!B850)+6,DAY(siječanj!B850))</f>
        <v>44021</v>
      </c>
      <c r="C850" s="8">
        <v>8.8229166666666696</v>
      </c>
      <c r="D850">
        <v>0.94580440169263547</v>
      </c>
      <c r="E850" s="6">
        <v>141.00470989931742</v>
      </c>
      <c r="F850" s="10">
        <v>150.2591240209569</v>
      </c>
      <c r="G850" s="10">
        <v>159.00231013022784</v>
      </c>
      <c r="H850" s="10">
        <v>86.597288193679347</v>
      </c>
      <c r="I850" s="10">
        <f t="shared" si="20"/>
        <v>133.36287528216755</v>
      </c>
    </row>
    <row r="851" spans="1:9" x14ac:dyDescent="0.25">
      <c r="A851" s="16"/>
      <c r="B851" s="3">
        <f>DATE(YEAR(siječanj!B851),MONTH(siječanj!B851)+6,DAY(siječanj!B851))</f>
        <v>44021</v>
      </c>
      <c r="C851" s="8">
        <v>8.8333333333333304</v>
      </c>
      <c r="D851">
        <v>0.94580440169263547</v>
      </c>
      <c r="E851" s="6">
        <v>146.95780025265225</v>
      </c>
      <c r="F851" s="10">
        <v>144.56516103722043</v>
      </c>
      <c r="G851" s="10">
        <v>152.30528124605905</v>
      </c>
      <c r="H851" s="10">
        <v>128.94631789962193</v>
      </c>
      <c r="I851" s="10">
        <f t="shared" si="20"/>
        <v>138.99333434202561</v>
      </c>
    </row>
    <row r="852" spans="1:9" x14ac:dyDescent="0.25">
      <c r="A852" s="16"/>
      <c r="B852" s="3">
        <f>DATE(YEAR(siječanj!B852),MONTH(siječanj!B852)+6,DAY(siječanj!B852))</f>
        <v>44021</v>
      </c>
      <c r="C852" s="8">
        <v>8.84375</v>
      </c>
      <c r="D852">
        <v>0.94580440169263547</v>
      </c>
      <c r="E852" s="6">
        <v>151.29103974254542</v>
      </c>
      <c r="F852" s="10">
        <v>125.56601533090918</v>
      </c>
      <c r="G852" s="10">
        <v>138.99629835346255</v>
      </c>
      <c r="H852" s="10">
        <v>196.86814376510168</v>
      </c>
      <c r="I852" s="10">
        <f t="shared" si="20"/>
        <v>143.09173132515491</v>
      </c>
    </row>
    <row r="853" spans="1:9" x14ac:dyDescent="0.25">
      <c r="A853" s="16"/>
      <c r="B853" s="3">
        <f>DATE(YEAR(siječanj!B853),MONTH(siječanj!B853)+6,DAY(siječanj!B853))</f>
        <v>44021</v>
      </c>
      <c r="C853" s="8">
        <v>8.8541666666666696</v>
      </c>
      <c r="D853">
        <v>0.94580440169263547</v>
      </c>
      <c r="E853" s="6">
        <v>154.87633666343459</v>
      </c>
      <c r="F853" s="10">
        <v>118.43422431039268</v>
      </c>
      <c r="G853" s="10">
        <v>130.58418341118045</v>
      </c>
      <c r="H853" s="10">
        <v>227.85310453273246</v>
      </c>
      <c r="I853" s="10">
        <f t="shared" si="20"/>
        <v>146.48272093430694</v>
      </c>
    </row>
    <row r="854" spans="1:9" x14ac:dyDescent="0.25">
      <c r="A854" s="16"/>
      <c r="B854" s="3">
        <f>DATE(YEAR(siječanj!B854),MONTH(siječanj!B854)+6,DAY(siječanj!B854))</f>
        <v>44021</v>
      </c>
      <c r="C854" s="8">
        <v>8.8645833333333304</v>
      </c>
      <c r="D854">
        <v>0.94580440169263547</v>
      </c>
      <c r="E854" s="6">
        <v>155.61713683699122</v>
      </c>
      <c r="F854" s="10">
        <v>116.53399428118644</v>
      </c>
      <c r="G854" s="10">
        <v>128.17395467292377</v>
      </c>
      <c r="H854" s="10">
        <v>228.77731326110089</v>
      </c>
      <c r="I854" s="10">
        <f t="shared" si="20"/>
        <v>147.18337299923147</v>
      </c>
    </row>
    <row r="855" spans="1:9" x14ac:dyDescent="0.25">
      <c r="A855" s="16"/>
      <c r="B855" s="3">
        <f>DATE(YEAR(siječanj!B855),MONTH(siječanj!B855)+6,DAY(siječanj!B855))</f>
        <v>44021</v>
      </c>
      <c r="C855" s="8">
        <v>8.875</v>
      </c>
      <c r="D855">
        <v>0.94580440169263547</v>
      </c>
      <c r="E855" s="6">
        <v>155.41922880866841</v>
      </c>
      <c r="F855" s="10">
        <v>113.28848412583903</v>
      </c>
      <c r="G855" s="10">
        <v>123.25217706867639</v>
      </c>
      <c r="H855" s="10">
        <v>230.13021048439103</v>
      </c>
      <c r="I855" s="10">
        <f t="shared" si="20"/>
        <v>146.99619071491344</v>
      </c>
    </row>
    <row r="856" spans="1:9" x14ac:dyDescent="0.25">
      <c r="A856" s="16"/>
      <c r="B856" s="3">
        <f>DATE(YEAR(siječanj!B856),MONTH(siječanj!B856)+6,DAY(siječanj!B856))</f>
        <v>44021</v>
      </c>
      <c r="C856" s="8">
        <v>8.8854166666666696</v>
      </c>
      <c r="D856">
        <v>0.94580440169263547</v>
      </c>
      <c r="E856" s="6">
        <v>159.6322065493157</v>
      </c>
      <c r="F856" s="10">
        <v>110.47176455498976</v>
      </c>
      <c r="G856" s="10">
        <v>109.65230463915768</v>
      </c>
      <c r="H856" s="10">
        <v>237.18397642194142</v>
      </c>
      <c r="I856" s="10">
        <f t="shared" si="20"/>
        <v>150.98084360625074</v>
      </c>
    </row>
    <row r="857" spans="1:9" x14ac:dyDescent="0.25">
      <c r="A857" s="16"/>
      <c r="B857" s="3">
        <f>DATE(YEAR(siječanj!B857),MONTH(siječanj!B857)+6,DAY(siječanj!B857))</f>
        <v>44021</v>
      </c>
      <c r="C857" s="8">
        <v>8.8958333333333304</v>
      </c>
      <c r="D857">
        <v>0.94580440169263547</v>
      </c>
      <c r="E857" s="6">
        <v>162.46517279508291</v>
      </c>
      <c r="F857" s="10">
        <v>107.88085706380269</v>
      </c>
      <c r="G857" s="10">
        <v>101.31335352817118</v>
      </c>
      <c r="H857" s="10">
        <v>242.81627728845797</v>
      </c>
      <c r="I857" s="10">
        <f t="shared" si="20"/>
        <v>153.66027555134403</v>
      </c>
    </row>
    <row r="858" spans="1:9" x14ac:dyDescent="0.25">
      <c r="A858" s="16"/>
      <c r="B858" s="3">
        <f>DATE(YEAR(siječanj!B858),MONTH(siječanj!B858)+6,DAY(siječanj!B858))</f>
        <v>44021</v>
      </c>
      <c r="C858" s="8">
        <v>8.90625</v>
      </c>
      <c r="D858">
        <v>0.94580440169263547</v>
      </c>
      <c r="E858" s="6">
        <v>160.58787880418308</v>
      </c>
      <c r="F858" s="10">
        <v>104.53925460974936</v>
      </c>
      <c r="G858" s="10">
        <v>103.56774743931807</v>
      </c>
      <c r="H858" s="10">
        <v>243.55396832314844</v>
      </c>
      <c r="I858" s="10">
        <f t="shared" si="20"/>
        <v>151.88472263147983</v>
      </c>
    </row>
    <row r="859" spans="1:9" x14ac:dyDescent="0.25">
      <c r="A859" s="16"/>
      <c r="B859" s="3">
        <f>DATE(YEAR(siječanj!B859),MONTH(siječanj!B859)+6,DAY(siječanj!B859))</f>
        <v>44021</v>
      </c>
      <c r="C859" s="8">
        <v>8.9166666666666696</v>
      </c>
      <c r="D859">
        <v>0.94580440169263547</v>
      </c>
      <c r="E859" s="6">
        <v>156.65710712774614</v>
      </c>
      <c r="F859" s="10">
        <v>102.94771586598114</v>
      </c>
      <c r="G859" s="10">
        <v>92.474792694762442</v>
      </c>
      <c r="H859" s="10">
        <v>240.55413992506053</v>
      </c>
      <c r="I859" s="10">
        <f t="shared" si="20"/>
        <v>148.16698147785704</v>
      </c>
    </row>
    <row r="860" spans="1:9" x14ac:dyDescent="0.25">
      <c r="A860" s="16"/>
      <c r="B860" s="3">
        <f>DATE(YEAR(siječanj!B860),MONTH(siječanj!B860)+6,DAY(siječanj!B860))</f>
        <v>44021</v>
      </c>
      <c r="C860" s="8">
        <v>8.9270833333333304</v>
      </c>
      <c r="D860">
        <v>0.94580440169263547</v>
      </c>
      <c r="E860" s="6">
        <v>150.10907942005724</v>
      </c>
      <c r="F860" s="10">
        <v>100.57095451504749</v>
      </c>
      <c r="G860" s="10">
        <v>87.957902312247839</v>
      </c>
      <c r="H860" s="10">
        <v>241.32268449914247</v>
      </c>
      <c r="I860" s="10">
        <f t="shared" si="20"/>
        <v>141.97382804951954</v>
      </c>
    </row>
    <row r="861" spans="1:9" x14ac:dyDescent="0.25">
      <c r="A861" s="16"/>
      <c r="B861" s="3">
        <f>DATE(YEAR(siječanj!B861),MONTH(siječanj!B861)+6,DAY(siječanj!B861))</f>
        <v>44021</v>
      </c>
      <c r="C861" s="8">
        <v>8.9375</v>
      </c>
      <c r="D861">
        <v>0.94580440169263547</v>
      </c>
      <c r="E861" s="6">
        <v>140.96955569034981</v>
      </c>
      <c r="F861" s="10">
        <v>97.549436022361903</v>
      </c>
      <c r="G861" s="10">
        <v>83.735589556225946</v>
      </c>
      <c r="H861" s="10">
        <v>240.50972620729627</v>
      </c>
      <c r="I861" s="10">
        <f t="shared" si="20"/>
        <v>133.32962627658796</v>
      </c>
    </row>
    <row r="862" spans="1:9" x14ac:dyDescent="0.25">
      <c r="A862" s="16"/>
      <c r="B862" s="3">
        <f>DATE(YEAR(siječanj!B862),MONTH(siječanj!B862)+6,DAY(siječanj!B862))</f>
        <v>44021</v>
      </c>
      <c r="C862" s="8">
        <v>8.9479166666666696</v>
      </c>
      <c r="D862">
        <v>0.94580440169263547</v>
      </c>
      <c r="E862" s="6">
        <v>129.83459672712019</v>
      </c>
      <c r="F862" s="10">
        <v>93.265179048542663</v>
      </c>
      <c r="G862" s="10">
        <v>81.172792699140686</v>
      </c>
      <c r="H862" s="10">
        <v>237.82941561290255</v>
      </c>
      <c r="I862" s="10">
        <f t="shared" si="20"/>
        <v>122.79813307649852</v>
      </c>
    </row>
    <row r="863" spans="1:9" x14ac:dyDescent="0.25">
      <c r="A863" s="16"/>
      <c r="B863" s="3">
        <f>DATE(YEAR(siječanj!B863),MONTH(siječanj!B863)+6,DAY(siječanj!B863))</f>
        <v>44021</v>
      </c>
      <c r="C863" s="8">
        <v>8.9583333333333304</v>
      </c>
      <c r="D863">
        <v>0.94580440169263547</v>
      </c>
      <c r="E863" s="6">
        <v>118.55012032852406</v>
      </c>
      <c r="F863" s="10">
        <v>89.894068157328192</v>
      </c>
      <c r="G863" s="10">
        <v>79.540859215457985</v>
      </c>
      <c r="H863" s="10">
        <v>238.06035698481074</v>
      </c>
      <c r="I863" s="10">
        <f t="shared" si="20"/>
        <v>112.12522562790964</v>
      </c>
    </row>
    <row r="864" spans="1:9" x14ac:dyDescent="0.25">
      <c r="A864" s="16"/>
      <c r="B864" s="3">
        <f>DATE(YEAR(siječanj!B864),MONTH(siječanj!B864)+6,DAY(siječanj!B864))</f>
        <v>44021</v>
      </c>
      <c r="C864" s="8">
        <v>8.96875</v>
      </c>
      <c r="D864">
        <v>0.94580440169263547</v>
      </c>
      <c r="E864" s="6">
        <v>108.50387369237529</v>
      </c>
      <c r="F864" s="10">
        <v>86.712156058158442</v>
      </c>
      <c r="G864" s="10">
        <v>77.160480325107443</v>
      </c>
      <c r="H864" s="10">
        <v>238.91528768421171</v>
      </c>
      <c r="I864" s="10">
        <f t="shared" si="20"/>
        <v>102.6234413389503</v>
      </c>
    </row>
    <row r="865" spans="1:9" x14ac:dyDescent="0.25">
      <c r="A865" s="16"/>
      <c r="B865" s="3">
        <f>DATE(YEAR(siječanj!B865),MONTH(siječanj!B865)+6,DAY(siječanj!B865))</f>
        <v>44021</v>
      </c>
      <c r="C865" s="8">
        <v>8.9791666666666696</v>
      </c>
      <c r="D865">
        <v>0.94580440169263547</v>
      </c>
      <c r="E865" s="6">
        <v>98.790274128782855</v>
      </c>
      <c r="F865" s="10">
        <v>84.438463261808664</v>
      </c>
      <c r="G865" s="10">
        <v>78.397836382603316</v>
      </c>
      <c r="H865" s="10">
        <v>238.37593343212026</v>
      </c>
      <c r="I865" s="10">
        <f t="shared" si="20"/>
        <v>93.436276115424917</v>
      </c>
    </row>
    <row r="866" spans="1:9" ht="15.75" thickBot="1" x14ac:dyDescent="0.3">
      <c r="A866" s="16"/>
      <c r="B866" s="3">
        <f>DATE(YEAR(siječanj!B866),MONTH(siječanj!B866)+6,DAY(siječanj!B866))</f>
        <v>44021</v>
      </c>
      <c r="C866" s="8">
        <v>8.9895833333333304</v>
      </c>
      <c r="D866">
        <v>0.94580440169263547</v>
      </c>
      <c r="E866" s="6">
        <v>90.584766437090167</v>
      </c>
      <c r="F866" s="10">
        <v>82.486112242546554</v>
      </c>
      <c r="G866" s="10">
        <v>75.43100710582938</v>
      </c>
      <c r="H866" s="10">
        <v>238.73577518625109</v>
      </c>
      <c r="I866" s="10">
        <f t="shared" si="20"/>
        <v>85.675470822499193</v>
      </c>
    </row>
    <row r="867" spans="1:9" x14ac:dyDescent="0.25">
      <c r="A867" s="15">
        <f t="shared" ref="A867" si="21">A771+1</f>
        <v>192</v>
      </c>
      <c r="B867" s="3">
        <f>DATE(YEAR(siječanj!B867),MONTH(siječanj!B867)+6,DAY(siječanj!B867))</f>
        <v>44022</v>
      </c>
      <c r="C867" s="8">
        <v>9</v>
      </c>
      <c r="D867">
        <v>0.94668973901591402</v>
      </c>
      <c r="E867" s="6">
        <v>81.871973934149992</v>
      </c>
      <c r="F867" s="10">
        <v>77.900903769476471</v>
      </c>
      <c r="G867" s="10">
        <v>72.303370702731414</v>
      </c>
      <c r="H867" s="10">
        <v>238.81486626629305</v>
      </c>
      <c r="I867" s="10">
        <f t="shared" si="20"/>
        <v>77.507357636438172</v>
      </c>
    </row>
    <row r="868" spans="1:9" x14ac:dyDescent="0.25">
      <c r="A868" s="16"/>
      <c r="B868" s="3">
        <f>DATE(YEAR(siječanj!B868),MONTH(siječanj!B868)+6,DAY(siječanj!B868))</f>
        <v>44022</v>
      </c>
      <c r="C868" s="8">
        <v>9.0104166666666696</v>
      </c>
      <c r="D868">
        <v>0.94668973901591402</v>
      </c>
      <c r="E868" s="6">
        <v>76.998391250653299</v>
      </c>
      <c r="F868" s="10">
        <v>76.16070969308322</v>
      </c>
      <c r="G868" s="10">
        <v>70.504385623332098</v>
      </c>
      <c r="H868" s="10">
        <v>238.56154472339489</v>
      </c>
      <c r="I868" s="10">
        <f t="shared" si="20"/>
        <v>72.893586917726211</v>
      </c>
    </row>
    <row r="869" spans="1:9" x14ac:dyDescent="0.25">
      <c r="A869" s="16"/>
      <c r="B869" s="3">
        <f>DATE(YEAR(siječanj!B869),MONTH(siječanj!B869)+6,DAY(siječanj!B869))</f>
        <v>44022</v>
      </c>
      <c r="C869" s="8">
        <v>9.0208333333333304</v>
      </c>
      <c r="D869">
        <v>0.94668973901591402</v>
      </c>
      <c r="E869" s="6">
        <v>72.197006486803858</v>
      </c>
      <c r="F869" s="10">
        <v>74.773580068835543</v>
      </c>
      <c r="G869" s="10">
        <v>70.427421334122158</v>
      </c>
      <c r="H869" s="10">
        <v>238.79452101850092</v>
      </c>
      <c r="I869" s="10">
        <f t="shared" si="20"/>
        <v>68.348165228722593</v>
      </c>
    </row>
    <row r="870" spans="1:9" x14ac:dyDescent="0.25">
      <c r="A870" s="16"/>
      <c r="B870" s="3">
        <f>DATE(YEAR(siječanj!B870),MONTH(siječanj!B870)+6,DAY(siječanj!B870))</f>
        <v>44022</v>
      </c>
      <c r="C870" s="8">
        <v>9.03125</v>
      </c>
      <c r="D870">
        <v>0.94668973901591402</v>
      </c>
      <c r="E870" s="6">
        <v>68.414856854901203</v>
      </c>
      <c r="F870" s="10">
        <v>72.538533961874137</v>
      </c>
      <c r="G870" s="10">
        <v>69.412008808301465</v>
      </c>
      <c r="H870" s="10">
        <v>239.06544668895609</v>
      </c>
      <c r="I870" s="10">
        <f t="shared" si="20"/>
        <v>64.767642980777538</v>
      </c>
    </row>
    <row r="871" spans="1:9" x14ac:dyDescent="0.25">
      <c r="A871" s="16"/>
      <c r="B871" s="3">
        <f>DATE(YEAR(siječanj!B871),MONTH(siječanj!B871)+6,DAY(siječanj!B871))</f>
        <v>44022</v>
      </c>
      <c r="C871" s="8">
        <v>9.0416666666666696</v>
      </c>
      <c r="D871">
        <v>0.94668973901591402</v>
      </c>
      <c r="E871" s="6">
        <v>65.815171017729753</v>
      </c>
      <c r="F871" s="10">
        <v>71.937225713297522</v>
      </c>
      <c r="G871" s="10">
        <v>68.050036257503507</v>
      </c>
      <c r="H871" s="10">
        <v>238.91533449840176</v>
      </c>
      <c r="I871" s="10">
        <f t="shared" si="20"/>
        <v>62.30654707406233</v>
      </c>
    </row>
    <row r="872" spans="1:9" x14ac:dyDescent="0.25">
      <c r="A872" s="16"/>
      <c r="B872" s="3">
        <f>DATE(YEAR(siječanj!B872),MONTH(siječanj!B872)+6,DAY(siječanj!B872))</f>
        <v>44022</v>
      </c>
      <c r="C872" s="8">
        <v>9.0520833333333304</v>
      </c>
      <c r="D872">
        <v>0.94668973901591402</v>
      </c>
      <c r="E872" s="6">
        <v>63.573746156677522</v>
      </c>
      <c r="F872" s="10">
        <v>70.376308553509674</v>
      </c>
      <c r="G872" s="10">
        <v>67.098902437505927</v>
      </c>
      <c r="H872" s="10">
        <v>238.55740814187715</v>
      </c>
      <c r="I872" s="10">
        <f t="shared" si="20"/>
        <v>60.184613157329011</v>
      </c>
    </row>
    <row r="873" spans="1:9" x14ac:dyDescent="0.25">
      <c r="A873" s="16"/>
      <c r="B873" s="3">
        <f>DATE(YEAR(siječanj!B873),MONTH(siječanj!B873)+6,DAY(siječanj!B873))</f>
        <v>44022</v>
      </c>
      <c r="C873" s="8">
        <v>9.0625</v>
      </c>
      <c r="D873">
        <v>0.94668973901591402</v>
      </c>
      <c r="E873" s="6">
        <v>61.927936856706722</v>
      </c>
      <c r="F873" s="10">
        <v>69.427385048046986</v>
      </c>
      <c r="G873" s="10">
        <v>65.678807360864425</v>
      </c>
      <c r="H873" s="10">
        <v>238.77994487259909</v>
      </c>
      <c r="I873" s="10">
        <f t="shared" si="20"/>
        <v>58.62654238066969</v>
      </c>
    </row>
    <row r="874" spans="1:9" x14ac:dyDescent="0.25">
      <c r="A874" s="16"/>
      <c r="B874" s="3">
        <f>DATE(YEAR(siječanj!B874),MONTH(siječanj!B874)+6,DAY(siječanj!B874))</f>
        <v>44022</v>
      </c>
      <c r="C874" s="8">
        <v>9.0729166666666696</v>
      </c>
      <c r="D874">
        <v>0.94668973901591402</v>
      </c>
      <c r="E874" s="6">
        <v>60.51977632744012</v>
      </c>
      <c r="F874" s="10">
        <v>69.135704414182342</v>
      </c>
      <c r="G874" s="10">
        <v>65.285602433734326</v>
      </c>
      <c r="H874" s="10">
        <v>238.35863011063563</v>
      </c>
      <c r="I874" s="10">
        <f t="shared" si="20"/>
        <v>57.293451256725781</v>
      </c>
    </row>
    <row r="875" spans="1:9" x14ac:dyDescent="0.25">
      <c r="A875" s="16"/>
      <c r="B875" s="3">
        <f>DATE(YEAR(siječanj!B875),MONTH(siječanj!B875)+6,DAY(siječanj!B875))</f>
        <v>44022</v>
      </c>
      <c r="C875" s="8">
        <v>9.0833333333333304</v>
      </c>
      <c r="D875">
        <v>0.94668973901591402</v>
      </c>
      <c r="E875" s="6">
        <v>60.2267969444299</v>
      </c>
      <c r="F875" s="10">
        <v>69.736578656056878</v>
      </c>
      <c r="G875" s="10">
        <v>65.208995315331535</v>
      </c>
      <c r="H875" s="10">
        <v>238.54384497536458</v>
      </c>
      <c r="I875" s="10">
        <f t="shared" si="20"/>
        <v>57.016090681086787</v>
      </c>
    </row>
    <row r="876" spans="1:9" x14ac:dyDescent="0.25">
      <c r="A876" s="16"/>
      <c r="B876" s="3">
        <f>DATE(YEAR(siječanj!B876),MONTH(siječanj!B876)+6,DAY(siječanj!B876))</f>
        <v>44022</v>
      </c>
      <c r="C876" s="8">
        <v>9.09375</v>
      </c>
      <c r="D876">
        <v>0.94668973901591402</v>
      </c>
      <c r="E876" s="6">
        <v>59.709886928536697</v>
      </c>
      <c r="F876" s="10">
        <v>70.830384046984776</v>
      </c>
      <c r="G876" s="10">
        <v>66.001954638774691</v>
      </c>
      <c r="H876" s="10">
        <v>238.64607919808992</v>
      </c>
      <c r="I876" s="10">
        <f t="shared" si="20"/>
        <v>56.526737273046145</v>
      </c>
    </row>
    <row r="877" spans="1:9" x14ac:dyDescent="0.25">
      <c r="A877" s="16"/>
      <c r="B877" s="3">
        <f>DATE(YEAR(siječanj!B877),MONTH(siječanj!B877)+6,DAY(siječanj!B877))</f>
        <v>44022</v>
      </c>
      <c r="C877" s="8">
        <v>9.1041666666666696</v>
      </c>
      <c r="D877">
        <v>0.94668973901591402</v>
      </c>
      <c r="E877" s="6">
        <v>58.932949294337867</v>
      </c>
      <c r="F877" s="10">
        <v>70.268385553591386</v>
      </c>
      <c r="G877" s="10">
        <v>65.766795787234656</v>
      </c>
      <c r="H877" s="10">
        <v>238.79058065816281</v>
      </c>
      <c r="I877" s="10">
        <f t="shared" si="20"/>
        <v>55.791218386894812</v>
      </c>
    </row>
    <row r="878" spans="1:9" x14ac:dyDescent="0.25">
      <c r="A878" s="16"/>
      <c r="B878" s="3">
        <f>DATE(YEAR(siječanj!B878),MONTH(siječanj!B878)+6,DAY(siječanj!B878))</f>
        <v>44022</v>
      </c>
      <c r="C878" s="8">
        <v>9.1145833333333304</v>
      </c>
      <c r="D878">
        <v>0.94668973901591402</v>
      </c>
      <c r="E878" s="6">
        <v>58.620897198121945</v>
      </c>
      <c r="F878" s="10">
        <v>68.851691232054492</v>
      </c>
      <c r="G878" s="10">
        <v>64.849211944179132</v>
      </c>
      <c r="H878" s="10">
        <v>238.7722334798444</v>
      </c>
      <c r="I878" s="10">
        <f t="shared" si="20"/>
        <v>55.49580186936879</v>
      </c>
    </row>
    <row r="879" spans="1:9" x14ac:dyDescent="0.25">
      <c r="A879" s="16"/>
      <c r="B879" s="3">
        <f>DATE(YEAR(siječanj!B879),MONTH(siječanj!B879)+6,DAY(siječanj!B879))</f>
        <v>44022</v>
      </c>
      <c r="C879" s="8">
        <v>9.125</v>
      </c>
      <c r="D879">
        <v>0.94668973901591402</v>
      </c>
      <c r="E879" s="6">
        <v>58.413994786257867</v>
      </c>
      <c r="F879" s="10">
        <v>67.951497034642486</v>
      </c>
      <c r="G879" s="10">
        <v>63.666595322746652</v>
      </c>
      <c r="H879" s="10">
        <v>238.57090756140752</v>
      </c>
      <c r="I879" s="10">
        <f t="shared" si="20"/>
        <v>55.299929479079424</v>
      </c>
    </row>
    <row r="880" spans="1:9" x14ac:dyDescent="0.25">
      <c r="A880" s="16"/>
      <c r="B880" s="3">
        <f>DATE(YEAR(siječanj!B880),MONTH(siječanj!B880)+6,DAY(siječanj!B880))</f>
        <v>44022</v>
      </c>
      <c r="C880" s="8">
        <v>9.1354166666666696</v>
      </c>
      <c r="D880">
        <v>0.94668973901591402</v>
      </c>
      <c r="E880" s="6">
        <v>58.348551292270734</v>
      </c>
      <c r="F880" s="10">
        <v>66.711664462785521</v>
      </c>
      <c r="G880" s="10">
        <v>63.518517924515947</v>
      </c>
      <c r="H880" s="10">
        <v>238.42527260030712</v>
      </c>
      <c r="I880" s="10">
        <f t="shared" si="20"/>
        <v>55.237974794836454</v>
      </c>
    </row>
    <row r="881" spans="1:9" x14ac:dyDescent="0.25">
      <c r="A881" s="16"/>
      <c r="B881" s="3">
        <f>DATE(YEAR(siječanj!B881),MONTH(siječanj!B881)+6,DAY(siječanj!B881))</f>
        <v>44022</v>
      </c>
      <c r="C881" s="8">
        <v>9.1458333333333304</v>
      </c>
      <c r="D881">
        <v>0.94668973901591402</v>
      </c>
      <c r="E881" s="6">
        <v>58.825722540183506</v>
      </c>
      <c r="F881" s="10">
        <v>66.611047242352328</v>
      </c>
      <c r="G881" s="10">
        <v>63.756144866465007</v>
      </c>
      <c r="H881" s="10">
        <v>238.25190371775741</v>
      </c>
      <c r="I881" s="10">
        <f t="shared" si="20"/>
        <v>55.689707918988894</v>
      </c>
    </row>
    <row r="882" spans="1:9" x14ac:dyDescent="0.25">
      <c r="A882" s="16"/>
      <c r="B882" s="3">
        <f>DATE(YEAR(siječanj!B882),MONTH(siječanj!B882)+6,DAY(siječanj!B882))</f>
        <v>44022</v>
      </c>
      <c r="C882" s="8">
        <v>9.15625</v>
      </c>
      <c r="D882">
        <v>0.94668973901591402</v>
      </c>
      <c r="E882" s="6">
        <v>60.027198828891329</v>
      </c>
      <c r="F882" s="10">
        <v>65.837647299238142</v>
      </c>
      <c r="G882" s="10">
        <v>62.877721391232569</v>
      </c>
      <c r="H882" s="10">
        <v>238.31918068911128</v>
      </c>
      <c r="I882" s="10">
        <f t="shared" si="20"/>
        <v>56.827133193179513</v>
      </c>
    </row>
    <row r="883" spans="1:9" x14ac:dyDescent="0.25">
      <c r="A883" s="16"/>
      <c r="B883" s="3">
        <f>DATE(YEAR(siječanj!B883),MONTH(siječanj!B883)+6,DAY(siječanj!B883))</f>
        <v>44022</v>
      </c>
      <c r="C883" s="8">
        <v>9.1666666666666696</v>
      </c>
      <c r="D883">
        <v>0.94668973901591402</v>
      </c>
      <c r="E883" s="6">
        <v>62.166425735016411</v>
      </c>
      <c r="F883" s="10">
        <v>65.512041808160546</v>
      </c>
      <c r="G883" s="10">
        <v>63.145238312639123</v>
      </c>
      <c r="H883" s="10">
        <v>231.65331713042491</v>
      </c>
      <c r="I883" s="10">
        <f t="shared" si="20"/>
        <v>58.852317354634884</v>
      </c>
    </row>
    <row r="884" spans="1:9" x14ac:dyDescent="0.25">
      <c r="A884" s="16"/>
      <c r="B884" s="3">
        <f>DATE(YEAR(siječanj!B884),MONTH(siječanj!B884)+6,DAY(siječanj!B884))</f>
        <v>44022</v>
      </c>
      <c r="C884" s="8">
        <v>9.1770833333333304</v>
      </c>
      <c r="D884">
        <v>0.94668973901591402</v>
      </c>
      <c r="E884" s="6">
        <v>64.347172318781503</v>
      </c>
      <c r="F884" s="10">
        <v>64.481729990315344</v>
      </c>
      <c r="G884" s="10">
        <v>60.98801091365987</v>
      </c>
      <c r="H884" s="10">
        <v>172.24741575725355</v>
      </c>
      <c r="I884" s="10">
        <f t="shared" si="20"/>
        <v>60.916807768879309</v>
      </c>
    </row>
    <row r="885" spans="1:9" x14ac:dyDescent="0.25">
      <c r="A885" s="16"/>
      <c r="B885" s="3">
        <f>DATE(YEAR(siječanj!B885),MONTH(siječanj!B885)+6,DAY(siječanj!B885))</f>
        <v>44022</v>
      </c>
      <c r="C885" s="8">
        <v>9.1875</v>
      </c>
      <c r="D885">
        <v>0.94668973901591402</v>
      </c>
      <c r="E885" s="6">
        <v>66.874108391239346</v>
      </c>
      <c r="F885" s="10">
        <v>64.065332708310066</v>
      </c>
      <c r="G885" s="10">
        <v>59.984778313678795</v>
      </c>
      <c r="H885" s="10">
        <v>104.0615130377202</v>
      </c>
      <c r="I885" s="10">
        <f t="shared" si="20"/>
        <v>63.309032219824324</v>
      </c>
    </row>
    <row r="886" spans="1:9" x14ac:dyDescent="0.25">
      <c r="A886" s="16"/>
      <c r="B886" s="3">
        <f>DATE(YEAR(siječanj!B886),MONTH(siječanj!B886)+6,DAY(siječanj!B886))</f>
        <v>44022</v>
      </c>
      <c r="C886" s="8">
        <v>9.1979166666666696</v>
      </c>
      <c r="D886">
        <v>0.94668973901591402</v>
      </c>
      <c r="E886" s="6">
        <v>70.628073449538363</v>
      </c>
      <c r="F886" s="10">
        <v>63.650333892344861</v>
      </c>
      <c r="G886" s="10">
        <v>59.546288943987165</v>
      </c>
      <c r="H886" s="10">
        <v>67.698078938142359</v>
      </c>
      <c r="I886" s="10">
        <f t="shared" si="20"/>
        <v>66.862872421140281</v>
      </c>
    </row>
    <row r="887" spans="1:9" x14ac:dyDescent="0.25">
      <c r="A887" s="16"/>
      <c r="B887" s="3">
        <f>DATE(YEAR(siječanj!B887),MONTH(siječanj!B887)+6,DAY(siječanj!B887))</f>
        <v>44022</v>
      </c>
      <c r="C887" s="8">
        <v>9.2083333333333304</v>
      </c>
      <c r="D887">
        <v>0.94668973901591402</v>
      </c>
      <c r="E887" s="6">
        <v>73.731009409609868</v>
      </c>
      <c r="F887" s="10">
        <v>63.556182568056592</v>
      </c>
      <c r="G887" s="10">
        <v>62.656287530259725</v>
      </c>
      <c r="H887" s="10">
        <v>45.866909907549982</v>
      </c>
      <c r="I887" s="10">
        <f t="shared" si="20"/>
        <v>69.800390055363465</v>
      </c>
    </row>
    <row r="888" spans="1:9" x14ac:dyDescent="0.25">
      <c r="A888" s="16"/>
      <c r="B888" s="3">
        <f>DATE(YEAR(siječanj!B888),MONTH(siječanj!B888)+6,DAY(siječanj!B888))</f>
        <v>44022</v>
      </c>
      <c r="C888" s="8">
        <v>9.21875</v>
      </c>
      <c r="D888">
        <v>0.94668973901591402</v>
      </c>
      <c r="E888" s="6">
        <v>77.189988106329963</v>
      </c>
      <c r="F888" s="10">
        <v>68.168568701554406</v>
      </c>
      <c r="G888" s="10">
        <v>68.811901654948201</v>
      </c>
      <c r="H888" s="10">
        <v>26.954569769723541</v>
      </c>
      <c r="I888" s="10">
        <f t="shared" si="20"/>
        <v>73.074969695023015</v>
      </c>
    </row>
    <row r="889" spans="1:9" x14ac:dyDescent="0.25">
      <c r="A889" s="16"/>
      <c r="B889" s="3">
        <f>DATE(YEAR(siječanj!B889),MONTH(siječanj!B889)+6,DAY(siječanj!B889))</f>
        <v>44022</v>
      </c>
      <c r="C889" s="8">
        <v>9.2291666666666696</v>
      </c>
      <c r="D889">
        <v>0.94668973901591402</v>
      </c>
      <c r="E889" s="6">
        <v>81.418849902643913</v>
      </c>
      <c r="F889" s="10">
        <v>76.19950105137228</v>
      </c>
      <c r="G889" s="10">
        <v>73.457477870073404</v>
      </c>
      <c r="H889" s="10">
        <v>6.9771609898147773</v>
      </c>
      <c r="I889" s="10">
        <f t="shared" si="20"/>
        <v>77.078389765309836</v>
      </c>
    </row>
    <row r="890" spans="1:9" x14ac:dyDescent="0.25">
      <c r="A890" s="16"/>
      <c r="B890" s="3">
        <f>DATE(YEAR(siječanj!B890),MONTH(siječanj!B890)+6,DAY(siječanj!B890))</f>
        <v>44022</v>
      </c>
      <c r="C890" s="8">
        <v>9.2395833333333304</v>
      </c>
      <c r="D890">
        <v>0.94668973901591402</v>
      </c>
      <c r="E890" s="6">
        <v>86.017268222929033</v>
      </c>
      <c r="F890" s="10">
        <v>77.612321461235027</v>
      </c>
      <c r="G890" s="10">
        <v>76.954830203286889</v>
      </c>
      <c r="H890" s="10">
        <v>2.8240889246370955</v>
      </c>
      <c r="I890" s="10">
        <f t="shared" si="20"/>
        <v>81.431665204826558</v>
      </c>
    </row>
    <row r="891" spans="1:9" x14ac:dyDescent="0.25">
      <c r="A891" s="16"/>
      <c r="B891" s="3">
        <f>DATE(YEAR(siječanj!B891),MONTH(siječanj!B891)+6,DAY(siječanj!B891))</f>
        <v>44022</v>
      </c>
      <c r="C891" s="8">
        <v>9.25</v>
      </c>
      <c r="D891">
        <v>0.94668973901591402</v>
      </c>
      <c r="E891" s="6">
        <v>88.420558422907632</v>
      </c>
      <c r="F891" s="10">
        <v>77.464204618407038</v>
      </c>
      <c r="G891" s="10">
        <v>94.933684952205667</v>
      </c>
      <c r="H891" s="10">
        <v>2.943675275130361</v>
      </c>
      <c r="I891" s="10">
        <f t="shared" si="20"/>
        <v>83.706835377023808</v>
      </c>
    </row>
    <row r="892" spans="1:9" x14ac:dyDescent="0.25">
      <c r="A892" s="16"/>
      <c r="B892" s="3">
        <f>DATE(YEAR(siječanj!B892),MONTH(siječanj!B892)+6,DAY(siječanj!B892))</f>
        <v>44022</v>
      </c>
      <c r="C892" s="8">
        <v>9.2604166666666696</v>
      </c>
      <c r="D892">
        <v>0.94668973901591402</v>
      </c>
      <c r="E892" s="6">
        <v>89.360896492773762</v>
      </c>
      <c r="F892" s="10">
        <v>87.427965723054399</v>
      </c>
      <c r="G892" s="10">
        <v>100.35685411975595</v>
      </c>
      <c r="H892" s="10">
        <v>3.4981345738666794</v>
      </c>
      <c r="I892" s="10">
        <f t="shared" si="20"/>
        <v>84.597043778972093</v>
      </c>
    </row>
    <row r="893" spans="1:9" x14ac:dyDescent="0.25">
      <c r="A893" s="16"/>
      <c r="B893" s="3">
        <f>DATE(YEAR(siječanj!B893),MONTH(siječanj!B893)+6,DAY(siječanj!B893))</f>
        <v>44022</v>
      </c>
      <c r="C893" s="8">
        <v>9.2708333333333304</v>
      </c>
      <c r="D893">
        <v>0.94668973901591402</v>
      </c>
      <c r="E893" s="6">
        <v>92.502893014098362</v>
      </c>
      <c r="F893" s="10">
        <v>93.83314111550915</v>
      </c>
      <c r="G893" s="10">
        <v>109.14667117087539</v>
      </c>
      <c r="H893" s="10">
        <v>3.3573872134182294</v>
      </c>
      <c r="I893" s="10">
        <f t="shared" si="20"/>
        <v>87.571539645733793</v>
      </c>
    </row>
    <row r="894" spans="1:9" x14ac:dyDescent="0.25">
      <c r="A894" s="16"/>
      <c r="B894" s="3">
        <f>DATE(YEAR(siječanj!B894),MONTH(siječanj!B894)+6,DAY(siječanj!B894))</f>
        <v>44022</v>
      </c>
      <c r="C894" s="8">
        <v>9.28125</v>
      </c>
      <c r="D894">
        <v>0.94668973901591402</v>
      </c>
      <c r="E894" s="6">
        <v>93.299675352275486</v>
      </c>
      <c r="F894" s="10">
        <v>102.60878878029791</v>
      </c>
      <c r="G894" s="10">
        <v>119.96452814397142</v>
      </c>
      <c r="H894" s="10">
        <v>3.4779307646912985</v>
      </c>
      <c r="I894" s="10">
        <f t="shared" si="20"/>
        <v>88.325845309515188</v>
      </c>
    </row>
    <row r="895" spans="1:9" x14ac:dyDescent="0.25">
      <c r="A895" s="16"/>
      <c r="B895" s="3">
        <f>DATE(YEAR(siječanj!B895),MONTH(siječanj!B895)+6,DAY(siječanj!B895))</f>
        <v>44022</v>
      </c>
      <c r="C895" s="8">
        <v>9.2916666666666696</v>
      </c>
      <c r="D895">
        <v>0.94668973901591402</v>
      </c>
      <c r="E895" s="6">
        <v>93.059262420237133</v>
      </c>
      <c r="F895" s="10">
        <v>111.41326172355009</v>
      </c>
      <c r="G895" s="10">
        <v>129.02219119521862</v>
      </c>
      <c r="H895" s="10">
        <v>3.1069731305369372</v>
      </c>
      <c r="I895" s="10">
        <f t="shared" si="20"/>
        <v>88.098248853627751</v>
      </c>
    </row>
    <row r="896" spans="1:9" x14ac:dyDescent="0.25">
      <c r="A896" s="16"/>
      <c r="B896" s="3">
        <f>DATE(YEAR(siječanj!B896),MONTH(siječanj!B896)+6,DAY(siječanj!B896))</f>
        <v>44022</v>
      </c>
      <c r="C896" s="8">
        <v>9.3020833333333304</v>
      </c>
      <c r="D896">
        <v>0.94668973901591402</v>
      </c>
      <c r="E896" s="6">
        <v>92.676259238575781</v>
      </c>
      <c r="F896" s="10">
        <v>125.4502118944836</v>
      </c>
      <c r="G896" s="10">
        <v>139.78303327328882</v>
      </c>
      <c r="H896" s="10">
        <v>2.7820746831252277</v>
      </c>
      <c r="I896" s="10">
        <f t="shared" si="20"/>
        <v>87.735663671538504</v>
      </c>
    </row>
    <row r="897" spans="1:9" x14ac:dyDescent="0.25">
      <c r="A897" s="16"/>
      <c r="B897" s="3">
        <f>DATE(YEAR(siječanj!B897),MONTH(siječanj!B897)+6,DAY(siječanj!B897))</f>
        <v>44022</v>
      </c>
      <c r="C897" s="8">
        <v>9.3125</v>
      </c>
      <c r="D897">
        <v>0.94668973901591402</v>
      </c>
      <c r="E897" s="6">
        <v>93.563074260208325</v>
      </c>
      <c r="F897" s="10">
        <v>135.16170258496388</v>
      </c>
      <c r="G897" s="10">
        <v>149.1200119220442</v>
      </c>
      <c r="H897" s="10">
        <v>2.2941512970745448</v>
      </c>
      <c r="I897" s="10">
        <f t="shared" si="20"/>
        <v>88.575202352923199</v>
      </c>
    </row>
    <row r="898" spans="1:9" x14ac:dyDescent="0.25">
      <c r="A898" s="16"/>
      <c r="B898" s="3">
        <f>DATE(YEAR(siječanj!B898),MONTH(siječanj!B898)+6,DAY(siječanj!B898))</f>
        <v>44022</v>
      </c>
      <c r="C898" s="8">
        <v>9.3229166666666696</v>
      </c>
      <c r="D898">
        <v>0.94668973901591402</v>
      </c>
      <c r="E898" s="6">
        <v>95.254052917980701</v>
      </c>
      <c r="F898" s="10">
        <v>144.51286322961928</v>
      </c>
      <c r="G898" s="10">
        <v>163.62201353418729</v>
      </c>
      <c r="H898" s="10">
        <v>1.9482691360019331</v>
      </c>
      <c r="I898" s="10">
        <f t="shared" si="20"/>
        <v>90.176034497131212</v>
      </c>
    </row>
    <row r="899" spans="1:9" x14ac:dyDescent="0.25">
      <c r="A899" s="16"/>
      <c r="B899" s="3">
        <f>DATE(YEAR(siječanj!B899),MONTH(siječanj!B899)+6,DAY(siječanj!B899))</f>
        <v>44022</v>
      </c>
      <c r="C899" s="8">
        <v>9.3333333333333304</v>
      </c>
      <c r="D899">
        <v>0.94668973901591402</v>
      </c>
      <c r="E899" s="6">
        <v>96.098312688673417</v>
      </c>
      <c r="F899" s="10">
        <v>166.29971033644881</v>
      </c>
      <c r="G899" s="10">
        <v>178.28413200997096</v>
      </c>
      <c r="H899" s="10">
        <v>1.8086851579788845</v>
      </c>
      <c r="I899" s="10">
        <f t="shared" si="20"/>
        <v>90.975286559109932</v>
      </c>
    </row>
    <row r="900" spans="1:9" x14ac:dyDescent="0.25">
      <c r="A900" s="16"/>
      <c r="B900" s="3">
        <f>DATE(YEAR(siječanj!B900),MONTH(siječanj!B900)+6,DAY(siječanj!B900))</f>
        <v>44022</v>
      </c>
      <c r="C900" s="8">
        <v>9.34375</v>
      </c>
      <c r="D900">
        <v>0.94668973901591402</v>
      </c>
      <c r="E900" s="6">
        <v>97.792339821517174</v>
      </c>
      <c r="F900" s="10">
        <v>190.00166425777269</v>
      </c>
      <c r="G900" s="10">
        <v>190.33278353191452</v>
      </c>
      <c r="H900" s="10">
        <v>1.7504702185653414</v>
      </c>
      <c r="I900" s="10">
        <f t="shared" ref="I900:I963" si="22">D900*E900</f>
        <v>92.579004663387664</v>
      </c>
    </row>
    <row r="901" spans="1:9" x14ac:dyDescent="0.25">
      <c r="A901" s="16"/>
      <c r="B901" s="3">
        <f>DATE(YEAR(siječanj!B901),MONTH(siječanj!B901)+6,DAY(siječanj!B901))</f>
        <v>44022</v>
      </c>
      <c r="C901" s="8">
        <v>9.3541666666666696</v>
      </c>
      <c r="D901">
        <v>0.94668973901591402</v>
      </c>
      <c r="E901" s="6">
        <v>98.54347894566402</v>
      </c>
      <c r="F901" s="10">
        <v>187.89359725981552</v>
      </c>
      <c r="G901" s="10">
        <v>195.00059663965166</v>
      </c>
      <c r="H901" s="10">
        <v>1.8541078709459959</v>
      </c>
      <c r="I901" s="10">
        <f t="shared" si="22"/>
        <v>93.290100364790888</v>
      </c>
    </row>
    <row r="902" spans="1:9" x14ac:dyDescent="0.25">
      <c r="A902" s="16"/>
      <c r="B902" s="3">
        <f>DATE(YEAR(siječanj!B902),MONTH(siječanj!B902)+6,DAY(siječanj!B902))</f>
        <v>44022</v>
      </c>
      <c r="C902" s="8">
        <v>9.3645833333333304</v>
      </c>
      <c r="D902">
        <v>0.94668973901591402</v>
      </c>
      <c r="E902" s="6">
        <v>100.22509795571884</v>
      </c>
      <c r="F902" s="10">
        <v>189.23733826959651</v>
      </c>
      <c r="G902" s="10">
        <v>201.54552694414286</v>
      </c>
      <c r="H902" s="10">
        <v>2.0517902509307282</v>
      </c>
      <c r="I902" s="10">
        <f t="shared" si="22"/>
        <v>94.882071826543879</v>
      </c>
    </row>
    <row r="903" spans="1:9" x14ac:dyDescent="0.25">
      <c r="A903" s="16"/>
      <c r="B903" s="3">
        <f>DATE(YEAR(siječanj!B903),MONTH(siječanj!B903)+6,DAY(siječanj!B903))</f>
        <v>44022</v>
      </c>
      <c r="C903" s="8">
        <v>9.375</v>
      </c>
      <c r="D903">
        <v>0.94668973901591402</v>
      </c>
      <c r="E903" s="6">
        <v>101.76603102586979</v>
      </c>
      <c r="F903" s="10">
        <v>192.04827108441799</v>
      </c>
      <c r="G903" s="10">
        <v>207.68314608119877</v>
      </c>
      <c r="H903" s="10">
        <v>1.911561830759362</v>
      </c>
      <c r="I903" s="10">
        <f t="shared" si="22"/>
        <v>96.34085735256609</v>
      </c>
    </row>
    <row r="904" spans="1:9" x14ac:dyDescent="0.25">
      <c r="A904" s="16"/>
      <c r="B904" s="3">
        <f>DATE(YEAR(siječanj!B904),MONTH(siječanj!B904)+6,DAY(siječanj!B904))</f>
        <v>44022</v>
      </c>
      <c r="C904" s="8">
        <v>9.3854166666666696</v>
      </c>
      <c r="D904">
        <v>0.94668973901591402</v>
      </c>
      <c r="E904" s="6">
        <v>103.57956075079298</v>
      </c>
      <c r="F904" s="10">
        <v>199.33617994168699</v>
      </c>
      <c r="G904" s="10">
        <v>209.54436315730149</v>
      </c>
      <c r="H904" s="10">
        <v>1.6599435275421872</v>
      </c>
      <c r="I904" s="10">
        <f t="shared" si="22"/>
        <v>98.05770733455121</v>
      </c>
    </row>
    <row r="905" spans="1:9" x14ac:dyDescent="0.25">
      <c r="A905" s="16"/>
      <c r="B905" s="3">
        <f>DATE(YEAR(siječanj!B905),MONTH(siječanj!B905)+6,DAY(siječanj!B905))</f>
        <v>44022</v>
      </c>
      <c r="C905" s="8">
        <v>9.3958333333333304</v>
      </c>
      <c r="D905">
        <v>0.94668973901591402</v>
      </c>
      <c r="E905" s="6">
        <v>104.24652820071331</v>
      </c>
      <c r="F905" s="10">
        <v>197.02298449828643</v>
      </c>
      <c r="G905" s="10">
        <v>212.44094215340905</v>
      </c>
      <c r="H905" s="10">
        <v>1.6333371308407096</v>
      </c>
      <c r="I905" s="10">
        <f t="shared" si="22"/>
        <v>98.689118575648408</v>
      </c>
    </row>
    <row r="906" spans="1:9" x14ac:dyDescent="0.25">
      <c r="A906" s="16"/>
      <c r="B906" s="3">
        <f>DATE(YEAR(siječanj!B906),MONTH(siječanj!B906)+6,DAY(siječanj!B906))</f>
        <v>44022</v>
      </c>
      <c r="C906" s="8">
        <v>9.40625</v>
      </c>
      <c r="D906">
        <v>0.94668973901591402</v>
      </c>
      <c r="E906" s="6">
        <v>104.9617085475042</v>
      </c>
      <c r="F906" s="10">
        <v>195.0398752633044</v>
      </c>
      <c r="G906" s="10">
        <v>211.02774970360252</v>
      </c>
      <c r="H906" s="10">
        <v>1.7524493631537601</v>
      </c>
      <c r="I906" s="10">
        <f t="shared" si="22"/>
        <v>99.366172471501187</v>
      </c>
    </row>
    <row r="907" spans="1:9" x14ac:dyDescent="0.25">
      <c r="A907" s="16"/>
      <c r="B907" s="3">
        <f>DATE(YEAR(siječanj!B907),MONTH(siječanj!B907)+6,DAY(siječanj!B907))</f>
        <v>44022</v>
      </c>
      <c r="C907" s="8">
        <v>9.4166666666666696</v>
      </c>
      <c r="D907">
        <v>0.94668973901591402</v>
      </c>
      <c r="E907" s="6">
        <v>106.11381987638541</v>
      </c>
      <c r="F907" s="10">
        <v>203.22588865608645</v>
      </c>
      <c r="G907" s="10">
        <v>211.71535969155448</v>
      </c>
      <c r="H907" s="10">
        <v>1.7135886051682798</v>
      </c>
      <c r="I907" s="10">
        <f t="shared" si="22"/>
        <v>100.45686444475702</v>
      </c>
    </row>
    <row r="908" spans="1:9" x14ac:dyDescent="0.25">
      <c r="A908" s="16"/>
      <c r="B908" s="3">
        <f>DATE(YEAR(siječanj!B908),MONTH(siječanj!B908)+6,DAY(siječanj!B908))</f>
        <v>44022</v>
      </c>
      <c r="C908" s="8">
        <v>9.4270833333333304</v>
      </c>
      <c r="D908">
        <v>0.94668973901591402</v>
      </c>
      <c r="E908" s="6">
        <v>106.53804854994476</v>
      </c>
      <c r="F908" s="10">
        <v>199.03162779424107</v>
      </c>
      <c r="G908" s="10">
        <v>207.91477736937372</v>
      </c>
      <c r="H908" s="10">
        <v>1.976853681245232</v>
      </c>
      <c r="I908" s="10">
        <f t="shared" si="22"/>
        <v>100.85847737701198</v>
      </c>
    </row>
    <row r="909" spans="1:9" x14ac:dyDescent="0.25">
      <c r="A909" s="16"/>
      <c r="B909" s="3">
        <f>DATE(YEAR(siječanj!B909),MONTH(siječanj!B909)+6,DAY(siječanj!B909))</f>
        <v>44022</v>
      </c>
      <c r="C909" s="8">
        <v>9.4375</v>
      </c>
      <c r="D909">
        <v>0.94668973901591402</v>
      </c>
      <c r="E909" s="6">
        <v>108.54549998766674</v>
      </c>
      <c r="F909" s="10">
        <v>195.81891327496507</v>
      </c>
      <c r="G909" s="10">
        <v>208.99006215667754</v>
      </c>
      <c r="H909" s="10">
        <v>2.0196079853787383</v>
      </c>
      <c r="I909" s="10">
        <f t="shared" si="22"/>
        <v>102.75891105467613</v>
      </c>
    </row>
    <row r="910" spans="1:9" x14ac:dyDescent="0.25">
      <c r="A910" s="16"/>
      <c r="B910" s="3">
        <f>DATE(YEAR(siječanj!B910),MONTH(siječanj!B910)+6,DAY(siječanj!B910))</f>
        <v>44022</v>
      </c>
      <c r="C910" s="8">
        <v>9.4479166666666696</v>
      </c>
      <c r="D910">
        <v>0.94668973901591402</v>
      </c>
      <c r="E910" s="6">
        <v>109.4357198637427</v>
      </c>
      <c r="F910" s="10">
        <v>193.31727453266782</v>
      </c>
      <c r="G910" s="10">
        <v>207.13477652386672</v>
      </c>
      <c r="H910" s="10">
        <v>1.9513200267288209</v>
      </c>
      <c r="I910" s="10">
        <f t="shared" si="22"/>
        <v>103.60167307682526</v>
      </c>
    </row>
    <row r="911" spans="1:9" x14ac:dyDescent="0.25">
      <c r="A911" s="16"/>
      <c r="B911" s="3">
        <f>DATE(YEAR(siječanj!B911),MONTH(siječanj!B911)+6,DAY(siječanj!B911))</f>
        <v>44022</v>
      </c>
      <c r="C911" s="8">
        <v>9.4583333333333304</v>
      </c>
      <c r="D911">
        <v>0.94668973901591402</v>
      </c>
      <c r="E911" s="6">
        <v>110.64822219457238</v>
      </c>
      <c r="F911" s="10">
        <v>197.89846844374364</v>
      </c>
      <c r="G911" s="10">
        <v>210.43988668657107</v>
      </c>
      <c r="H911" s="10">
        <v>1.7998980348993534</v>
      </c>
      <c r="I911" s="10">
        <f t="shared" si="22"/>
        <v>104.74953659195459</v>
      </c>
    </row>
    <row r="912" spans="1:9" x14ac:dyDescent="0.25">
      <c r="A912" s="16"/>
      <c r="B912" s="3">
        <f>DATE(YEAR(siječanj!B912),MONTH(siječanj!B912)+6,DAY(siječanj!B912))</f>
        <v>44022</v>
      </c>
      <c r="C912" s="8">
        <v>9.46875</v>
      </c>
      <c r="D912">
        <v>0.94668973901591402</v>
      </c>
      <c r="E912" s="6">
        <v>112.25424139213798</v>
      </c>
      <c r="F912" s="10">
        <v>205.75179158789467</v>
      </c>
      <c r="G912" s="10">
        <v>208.02261887420477</v>
      </c>
      <c r="H912" s="10">
        <v>1.9837742130018159</v>
      </c>
      <c r="I912" s="10">
        <f t="shared" si="22"/>
        <v>106.26993848695253</v>
      </c>
    </row>
    <row r="913" spans="1:9" x14ac:dyDescent="0.25">
      <c r="A913" s="16"/>
      <c r="B913" s="3">
        <f>DATE(YEAR(siječanj!B913),MONTH(siječanj!B913)+6,DAY(siječanj!B913))</f>
        <v>44022</v>
      </c>
      <c r="C913" s="8">
        <v>9.4791666666666696</v>
      </c>
      <c r="D913">
        <v>0.94668973901591402</v>
      </c>
      <c r="E913" s="6">
        <v>112.45704297322274</v>
      </c>
      <c r="F913" s="10">
        <v>189.80092812089754</v>
      </c>
      <c r="G913" s="10">
        <v>205.82271157034765</v>
      </c>
      <c r="H913" s="10">
        <v>2.1147244591212848</v>
      </c>
      <c r="I913" s="10">
        <f t="shared" si="22"/>
        <v>106.46192866282166</v>
      </c>
    </row>
    <row r="914" spans="1:9" x14ac:dyDescent="0.25">
      <c r="A914" s="16"/>
      <c r="B914" s="3">
        <f>DATE(YEAR(siječanj!B914),MONTH(siječanj!B914)+6,DAY(siječanj!B914))</f>
        <v>44022</v>
      </c>
      <c r="C914" s="8">
        <v>9.4895833333333304</v>
      </c>
      <c r="D914">
        <v>0.94668973901591402</v>
      </c>
      <c r="E914" s="6">
        <v>111.69896876572858</v>
      </c>
      <c r="F914" s="10">
        <v>189.69166693364781</v>
      </c>
      <c r="G914" s="10">
        <v>199.36608271832733</v>
      </c>
      <c r="H914" s="10">
        <v>1.8732459102624903</v>
      </c>
      <c r="I914" s="10">
        <f t="shared" si="22"/>
        <v>105.74426758917433</v>
      </c>
    </row>
    <row r="915" spans="1:9" x14ac:dyDescent="0.25">
      <c r="A915" s="16"/>
      <c r="B915" s="3">
        <f>DATE(YEAR(siječanj!B915),MONTH(siječanj!B915)+6,DAY(siječanj!B915))</f>
        <v>44022</v>
      </c>
      <c r="C915" s="8">
        <v>9.5</v>
      </c>
      <c r="D915">
        <v>0.94668973901591402</v>
      </c>
      <c r="E915" s="6">
        <v>110.9680781105549</v>
      </c>
      <c r="F915" s="10">
        <v>184.50383613615315</v>
      </c>
      <c r="G915" s="10">
        <v>197.28832381736328</v>
      </c>
      <c r="H915" s="10">
        <v>1.9575781874983396</v>
      </c>
      <c r="I915" s="10">
        <f t="shared" si="22"/>
        <v>105.05234090557877</v>
      </c>
    </row>
    <row r="916" spans="1:9" x14ac:dyDescent="0.25">
      <c r="A916" s="16"/>
      <c r="B916" s="3">
        <f>DATE(YEAR(siječanj!B916),MONTH(siječanj!B916)+6,DAY(siječanj!B916))</f>
        <v>44022</v>
      </c>
      <c r="C916" s="8">
        <v>9.5104166666666696</v>
      </c>
      <c r="D916">
        <v>0.94668973901591402</v>
      </c>
      <c r="E916" s="6">
        <v>110.40048127339706</v>
      </c>
      <c r="F916" s="10">
        <v>183.5389588658083</v>
      </c>
      <c r="G916" s="10">
        <v>198.30693482782783</v>
      </c>
      <c r="H916" s="10">
        <v>1.9862125350714932</v>
      </c>
      <c r="I916" s="10">
        <f t="shared" si="22"/>
        <v>104.51500280394357</v>
      </c>
    </row>
    <row r="917" spans="1:9" x14ac:dyDescent="0.25">
      <c r="A917" s="16"/>
      <c r="B917" s="3">
        <f>DATE(YEAR(siječanj!B917),MONTH(siječanj!B917)+6,DAY(siječanj!B917))</f>
        <v>44022</v>
      </c>
      <c r="C917" s="8">
        <v>9.5208333333333304</v>
      </c>
      <c r="D917">
        <v>0.94668973901591402</v>
      </c>
      <c r="E917" s="6">
        <v>111.18358989777441</v>
      </c>
      <c r="F917" s="10">
        <v>182.98204387684208</v>
      </c>
      <c r="G917" s="10">
        <v>198.0192718676355</v>
      </c>
      <c r="H917" s="10">
        <v>2.1598881999731532</v>
      </c>
      <c r="I917" s="10">
        <f t="shared" si="22"/>
        <v>105.25636370317648</v>
      </c>
    </row>
    <row r="918" spans="1:9" x14ac:dyDescent="0.25">
      <c r="A918" s="16"/>
      <c r="B918" s="3">
        <f>DATE(YEAR(siječanj!B918),MONTH(siječanj!B918)+6,DAY(siječanj!B918))</f>
        <v>44022</v>
      </c>
      <c r="C918" s="8">
        <v>9.53125</v>
      </c>
      <c r="D918">
        <v>0.94668973901591402</v>
      </c>
      <c r="E918" s="6">
        <v>111.5257180437069</v>
      </c>
      <c r="F918" s="10">
        <v>183.617027830636</v>
      </c>
      <c r="G918" s="10">
        <v>198.71979618881707</v>
      </c>
      <c r="H918" s="10">
        <v>2.5055243375362837</v>
      </c>
      <c r="I918" s="10">
        <f t="shared" si="22"/>
        <v>105.5802529083593</v>
      </c>
    </row>
    <row r="919" spans="1:9" x14ac:dyDescent="0.25">
      <c r="A919" s="16"/>
      <c r="B919" s="3">
        <f>DATE(YEAR(siječanj!B919),MONTH(siječanj!B919)+6,DAY(siječanj!B919))</f>
        <v>44022</v>
      </c>
      <c r="C919" s="8">
        <v>9.5416666666666696</v>
      </c>
      <c r="D919">
        <v>0.94668973901591402</v>
      </c>
      <c r="E919" s="6">
        <v>110.55140843104398</v>
      </c>
      <c r="F919" s="10">
        <v>186.12643850776499</v>
      </c>
      <c r="G919" s="10">
        <v>196.84025103320542</v>
      </c>
      <c r="H919" s="10">
        <v>2.200873525350227</v>
      </c>
      <c r="I919" s="10">
        <f t="shared" si="22"/>
        <v>104.65788399542674</v>
      </c>
    </row>
    <row r="920" spans="1:9" x14ac:dyDescent="0.25">
      <c r="A920" s="16"/>
      <c r="B920" s="3">
        <f>DATE(YEAR(siječanj!B920),MONTH(siječanj!B920)+6,DAY(siječanj!B920))</f>
        <v>44022</v>
      </c>
      <c r="C920" s="8">
        <v>9.5520833333333304</v>
      </c>
      <c r="D920">
        <v>0.94668973901591402</v>
      </c>
      <c r="E920" s="6">
        <v>110.1265420259768</v>
      </c>
      <c r="F920" s="10">
        <v>187.03351251512115</v>
      </c>
      <c r="G920" s="10">
        <v>188.71006425242547</v>
      </c>
      <c r="H920" s="10">
        <v>2.1228721202854843</v>
      </c>
      <c r="I920" s="10">
        <f t="shared" si="22"/>
        <v>104.25566732929707</v>
      </c>
    </row>
    <row r="921" spans="1:9" x14ac:dyDescent="0.25">
      <c r="A921" s="16"/>
      <c r="B921" s="3">
        <f>DATE(YEAR(siječanj!B921),MONTH(siječanj!B921)+6,DAY(siječanj!B921))</f>
        <v>44022</v>
      </c>
      <c r="C921" s="8">
        <v>9.5625</v>
      </c>
      <c r="D921">
        <v>0.94668973901591402</v>
      </c>
      <c r="E921" s="6">
        <v>110.09402166788044</v>
      </c>
      <c r="F921" s="10">
        <v>185.54775486782481</v>
      </c>
      <c r="G921" s="10">
        <v>184.59387938399126</v>
      </c>
      <c r="H921" s="10">
        <v>2.1258214142594691</v>
      </c>
      <c r="I921" s="10">
        <f t="shared" si="22"/>
        <v>104.22488063997812</v>
      </c>
    </row>
    <row r="922" spans="1:9" x14ac:dyDescent="0.25">
      <c r="A922" s="16"/>
      <c r="B922" s="3">
        <f>DATE(YEAR(siječanj!B922),MONTH(siječanj!B922)+6,DAY(siječanj!B922))</f>
        <v>44022</v>
      </c>
      <c r="C922" s="8">
        <v>9.5729166666666696</v>
      </c>
      <c r="D922">
        <v>0.94668973901591402</v>
      </c>
      <c r="E922" s="6">
        <v>111.0552943110509</v>
      </c>
      <c r="F922" s="10">
        <v>185.26041028240041</v>
      </c>
      <c r="G922" s="10">
        <v>186.41758951218725</v>
      </c>
      <c r="H922" s="10">
        <v>1.9902993142593548</v>
      </c>
      <c r="I922" s="10">
        <f t="shared" si="22"/>
        <v>105.1349075876643</v>
      </c>
    </row>
    <row r="923" spans="1:9" x14ac:dyDescent="0.25">
      <c r="A923" s="16"/>
      <c r="B923" s="3">
        <f>DATE(YEAR(siječanj!B923),MONTH(siječanj!B923)+6,DAY(siječanj!B923))</f>
        <v>44022</v>
      </c>
      <c r="C923" s="8">
        <v>9.5833333333333304</v>
      </c>
      <c r="D923">
        <v>0.94668973901591402</v>
      </c>
      <c r="E923" s="6">
        <v>111.30026416048872</v>
      </c>
      <c r="F923" s="10">
        <v>184.98640336590398</v>
      </c>
      <c r="G923" s="10">
        <v>184.57704821134831</v>
      </c>
      <c r="H923" s="10">
        <v>2.0381802702280853</v>
      </c>
      <c r="I923" s="10">
        <f t="shared" si="22"/>
        <v>105.36681803049535</v>
      </c>
    </row>
    <row r="924" spans="1:9" x14ac:dyDescent="0.25">
      <c r="A924" s="16"/>
      <c r="B924" s="3">
        <f>DATE(YEAR(siječanj!B924),MONTH(siječanj!B924)+6,DAY(siječanj!B924))</f>
        <v>44022</v>
      </c>
      <c r="C924" s="8">
        <v>9.59375</v>
      </c>
      <c r="D924">
        <v>0.94668973901591402</v>
      </c>
      <c r="E924" s="6">
        <v>112.6132496790179</v>
      </c>
      <c r="F924" s="10">
        <v>185.37612531005337</v>
      </c>
      <c r="G924" s="10">
        <v>180.08591425850048</v>
      </c>
      <c r="H924" s="10">
        <v>2.3077572935907993</v>
      </c>
      <c r="I924" s="10">
        <f t="shared" si="22"/>
        <v>106.60980794836341</v>
      </c>
    </row>
    <row r="925" spans="1:9" x14ac:dyDescent="0.25">
      <c r="A925" s="16"/>
      <c r="B925" s="3">
        <f>DATE(YEAR(siječanj!B925),MONTH(siječanj!B925)+6,DAY(siječanj!B925))</f>
        <v>44022</v>
      </c>
      <c r="C925" s="8">
        <v>9.6041666666666696</v>
      </c>
      <c r="D925">
        <v>0.94668973901591402</v>
      </c>
      <c r="E925" s="6">
        <v>113.61257396455449</v>
      </c>
      <c r="F925" s="10">
        <v>182.26860919306588</v>
      </c>
      <c r="G925" s="10">
        <v>175.09176341451942</v>
      </c>
      <c r="H925" s="10">
        <v>2.4467575883079524</v>
      </c>
      <c r="I925" s="10">
        <f t="shared" si="22"/>
        <v>107.55585799543032</v>
      </c>
    </row>
    <row r="926" spans="1:9" x14ac:dyDescent="0.25">
      <c r="A926" s="16"/>
      <c r="B926" s="3">
        <f>DATE(YEAR(siječanj!B926),MONTH(siječanj!B926)+6,DAY(siječanj!B926))</f>
        <v>44022</v>
      </c>
      <c r="C926" s="8">
        <v>9.6145833333333304</v>
      </c>
      <c r="D926">
        <v>0.94668973901591402</v>
      </c>
      <c r="E926" s="6">
        <v>113.98702404128758</v>
      </c>
      <c r="F926" s="10">
        <v>180.5029614273115</v>
      </c>
      <c r="G926" s="10">
        <v>171.08471228687029</v>
      </c>
      <c r="H926" s="10">
        <v>2.2679682201768308</v>
      </c>
      <c r="I926" s="10">
        <f t="shared" si="22"/>
        <v>107.91034604084726</v>
      </c>
    </row>
    <row r="927" spans="1:9" x14ac:dyDescent="0.25">
      <c r="A927" s="16"/>
      <c r="B927" s="3">
        <f>DATE(YEAR(siječanj!B927),MONTH(siječanj!B927)+6,DAY(siječanj!B927))</f>
        <v>44022</v>
      </c>
      <c r="C927" s="8">
        <v>9.625</v>
      </c>
      <c r="D927">
        <v>0.94668973901591402</v>
      </c>
      <c r="E927" s="6">
        <v>114.25860190516809</v>
      </c>
      <c r="F927" s="10">
        <v>179.63415636276969</v>
      </c>
      <c r="G927" s="10">
        <v>169.56041563710664</v>
      </c>
      <c r="H927" s="10">
        <v>2.4525774885747516</v>
      </c>
      <c r="I927" s="10">
        <f t="shared" si="22"/>
        <v>108.16744601792679</v>
      </c>
    </row>
    <row r="928" spans="1:9" x14ac:dyDescent="0.25">
      <c r="A928" s="16"/>
      <c r="B928" s="3">
        <f>DATE(YEAR(siječanj!B928),MONTH(siječanj!B928)+6,DAY(siječanj!B928))</f>
        <v>44022</v>
      </c>
      <c r="C928" s="8">
        <v>9.6354166666666696</v>
      </c>
      <c r="D928">
        <v>0.94668973901591402</v>
      </c>
      <c r="E928" s="6">
        <v>114.63033323178894</v>
      </c>
      <c r="F928" s="10">
        <v>179.49248532318379</v>
      </c>
      <c r="G928" s="10">
        <v>164.72977277285656</v>
      </c>
      <c r="H928" s="10">
        <v>2.3958855044081599</v>
      </c>
      <c r="I928" s="10">
        <f t="shared" si="22"/>
        <v>108.51936025050952</v>
      </c>
    </row>
    <row r="929" spans="1:9" x14ac:dyDescent="0.25">
      <c r="A929" s="16"/>
      <c r="B929" s="3">
        <f>DATE(YEAR(siječanj!B929),MONTH(siječanj!B929)+6,DAY(siječanj!B929))</f>
        <v>44022</v>
      </c>
      <c r="C929" s="8">
        <v>9.6458333333333304</v>
      </c>
      <c r="D929">
        <v>0.94668973901591402</v>
      </c>
      <c r="E929" s="6">
        <v>115.34361815366498</v>
      </c>
      <c r="F929" s="10">
        <v>177.45352585537239</v>
      </c>
      <c r="G929" s="10">
        <v>164.30217510620571</v>
      </c>
      <c r="H929" s="10">
        <v>2.4038070629948196</v>
      </c>
      <c r="I929" s="10">
        <f t="shared" si="22"/>
        <v>109.19461976704434</v>
      </c>
    </row>
    <row r="930" spans="1:9" x14ac:dyDescent="0.25">
      <c r="A930" s="16"/>
      <c r="B930" s="3">
        <f>DATE(YEAR(siječanj!B930),MONTH(siječanj!B930)+6,DAY(siječanj!B930))</f>
        <v>44022</v>
      </c>
      <c r="C930" s="8">
        <v>9.65625</v>
      </c>
      <c r="D930">
        <v>0.94668973901591402</v>
      </c>
      <c r="E930" s="6">
        <v>115.24786661784928</v>
      </c>
      <c r="F930" s="10">
        <v>176.03913016192433</v>
      </c>
      <c r="G930" s="10">
        <v>160.62992545898354</v>
      </c>
      <c r="H930" s="10">
        <v>2.1465282269663799</v>
      </c>
      <c r="I930" s="10">
        <f t="shared" si="22"/>
        <v>109.10397277059261</v>
      </c>
    </row>
    <row r="931" spans="1:9" x14ac:dyDescent="0.25">
      <c r="A931" s="16"/>
      <c r="B931" s="3">
        <f>DATE(YEAR(siječanj!B931),MONTH(siječanj!B931)+6,DAY(siječanj!B931))</f>
        <v>44022</v>
      </c>
      <c r="C931" s="8">
        <v>9.6666666666666696</v>
      </c>
      <c r="D931">
        <v>0.94668973901591402</v>
      </c>
      <c r="E931" s="6">
        <v>114.47786406699775</v>
      </c>
      <c r="F931" s="10">
        <v>176.35792014034695</v>
      </c>
      <c r="G931" s="10">
        <v>162.43808461102515</v>
      </c>
      <c r="H931" s="10">
        <v>2.0608741958961918</v>
      </c>
      <c r="I931" s="10">
        <f t="shared" si="22"/>
        <v>108.37501925668539</v>
      </c>
    </row>
    <row r="932" spans="1:9" x14ac:dyDescent="0.25">
      <c r="A932" s="16"/>
      <c r="B932" s="3">
        <f>DATE(YEAR(siječanj!B932),MONTH(siječanj!B932)+6,DAY(siječanj!B932))</f>
        <v>44022</v>
      </c>
      <c r="C932" s="8">
        <v>9.6770833333333304</v>
      </c>
      <c r="D932">
        <v>0.94668973901591402</v>
      </c>
      <c r="E932" s="6">
        <v>112.80338646518983</v>
      </c>
      <c r="F932" s="10">
        <v>170.47926319339018</v>
      </c>
      <c r="G932" s="10">
        <v>163.18986494961155</v>
      </c>
      <c r="H932" s="10">
        <v>2.1583224147225271</v>
      </c>
      <c r="I932" s="10">
        <f t="shared" si="22"/>
        <v>106.78980849284184</v>
      </c>
    </row>
    <row r="933" spans="1:9" x14ac:dyDescent="0.25">
      <c r="A933" s="16"/>
      <c r="B933" s="3">
        <f>DATE(YEAR(siječanj!B933),MONTH(siječanj!B933)+6,DAY(siječanj!B933))</f>
        <v>44022</v>
      </c>
      <c r="C933" s="8">
        <v>9.6875</v>
      </c>
      <c r="D933">
        <v>0.94668973901591402</v>
      </c>
      <c r="E933" s="6">
        <v>113.54197925848105</v>
      </c>
      <c r="F933" s="10">
        <v>165.18693322662702</v>
      </c>
      <c r="G933" s="10">
        <v>160.75811767351234</v>
      </c>
      <c r="H933" s="10">
        <v>2.1235364833657435</v>
      </c>
      <c r="I933" s="10">
        <f t="shared" si="22"/>
        <v>107.48902671156175</v>
      </c>
    </row>
    <row r="934" spans="1:9" x14ac:dyDescent="0.25">
      <c r="A934" s="16"/>
      <c r="B934" s="3">
        <f>DATE(YEAR(siječanj!B934),MONTH(siječanj!B934)+6,DAY(siječanj!B934))</f>
        <v>44022</v>
      </c>
      <c r="C934" s="8">
        <v>9.6979166666666696</v>
      </c>
      <c r="D934">
        <v>0.94668973901591402</v>
      </c>
      <c r="E934" s="6">
        <v>113.56881531623381</v>
      </c>
      <c r="F934" s="10">
        <v>164.18153660834588</v>
      </c>
      <c r="G934" s="10">
        <v>160.13462987833319</v>
      </c>
      <c r="H934" s="10">
        <v>2.0962258817201231</v>
      </c>
      <c r="I934" s="10">
        <f t="shared" si="22"/>
        <v>107.51443213207193</v>
      </c>
    </row>
    <row r="935" spans="1:9" x14ac:dyDescent="0.25">
      <c r="A935" s="16"/>
      <c r="B935" s="3">
        <f>DATE(YEAR(siječanj!B935),MONTH(siječanj!B935)+6,DAY(siječanj!B935))</f>
        <v>44022</v>
      </c>
      <c r="C935" s="8">
        <v>9.7083333333333304</v>
      </c>
      <c r="D935">
        <v>0.94668973901591402</v>
      </c>
      <c r="E935" s="6">
        <v>114.57502631229436</v>
      </c>
      <c r="F935" s="10">
        <v>163.06163053658432</v>
      </c>
      <c r="G935" s="10">
        <v>166.32816029275236</v>
      </c>
      <c r="H935" s="10">
        <v>1.8485489348876347</v>
      </c>
      <c r="I935" s="10">
        <f t="shared" si="22"/>
        <v>108.46700175732742</v>
      </c>
    </row>
    <row r="936" spans="1:9" x14ac:dyDescent="0.25">
      <c r="A936" s="16"/>
      <c r="B936" s="3">
        <f>DATE(YEAR(siječanj!B936),MONTH(siječanj!B936)+6,DAY(siječanj!B936))</f>
        <v>44022</v>
      </c>
      <c r="C936" s="8">
        <v>9.71875</v>
      </c>
      <c r="D936">
        <v>0.94668973901591402</v>
      </c>
      <c r="E936" s="6">
        <v>114.68777941471608</v>
      </c>
      <c r="F936" s="10">
        <v>163.06074243027726</v>
      </c>
      <c r="G936" s="10">
        <v>176.72655025150428</v>
      </c>
      <c r="H936" s="10">
        <v>1.8632904245245721</v>
      </c>
      <c r="I936" s="10">
        <f t="shared" si="22"/>
        <v>108.57374396243227</v>
      </c>
    </row>
    <row r="937" spans="1:9" x14ac:dyDescent="0.25">
      <c r="A937" s="16"/>
      <c r="B937" s="3">
        <f>DATE(YEAR(siječanj!B937),MONTH(siječanj!B937)+6,DAY(siječanj!B937))</f>
        <v>44022</v>
      </c>
      <c r="C937" s="8">
        <v>9.7291666666666696</v>
      </c>
      <c r="D937">
        <v>0.94668973901591402</v>
      </c>
      <c r="E937" s="6">
        <v>115.2526772457712</v>
      </c>
      <c r="F937" s="10">
        <v>163.80002462431094</v>
      </c>
      <c r="G937" s="10">
        <v>168.10545025548311</v>
      </c>
      <c r="H937" s="10">
        <v>1.8775617801676827</v>
      </c>
      <c r="I937" s="10">
        <f t="shared" si="22"/>
        <v>109.10852694268451</v>
      </c>
    </row>
    <row r="938" spans="1:9" x14ac:dyDescent="0.25">
      <c r="A938" s="16"/>
      <c r="B938" s="3">
        <f>DATE(YEAR(siječanj!B938),MONTH(siječanj!B938)+6,DAY(siječanj!B938))</f>
        <v>44022</v>
      </c>
      <c r="C938" s="8">
        <v>9.7395833333333304</v>
      </c>
      <c r="D938">
        <v>0.94668973901591402</v>
      </c>
      <c r="E938" s="6">
        <v>116.55006598397239</v>
      </c>
      <c r="F938" s="10">
        <v>163.27021094274153</v>
      </c>
      <c r="G938" s="10">
        <v>163.22147255946749</v>
      </c>
      <c r="H938" s="10">
        <v>1.8330165842526078</v>
      </c>
      <c r="I938" s="10">
        <f t="shared" si="22"/>
        <v>110.33675154865438</v>
      </c>
    </row>
    <row r="939" spans="1:9" x14ac:dyDescent="0.25">
      <c r="A939" s="16"/>
      <c r="B939" s="3">
        <f>DATE(YEAR(siječanj!B939),MONTH(siječanj!B939)+6,DAY(siječanj!B939))</f>
        <v>44022</v>
      </c>
      <c r="C939" s="8">
        <v>9.75</v>
      </c>
      <c r="D939">
        <v>0.94668973901591402</v>
      </c>
      <c r="E939" s="6">
        <v>119.3294005894536</v>
      </c>
      <c r="F939" s="10">
        <v>161.2536992660213</v>
      </c>
      <c r="G939" s="10">
        <v>161.76159908911188</v>
      </c>
      <c r="H939" s="10">
        <v>1.870519730726254</v>
      </c>
      <c r="I939" s="10">
        <f t="shared" si="22"/>
        <v>112.96791910095529</v>
      </c>
    </row>
    <row r="940" spans="1:9" x14ac:dyDescent="0.25">
      <c r="A940" s="16"/>
      <c r="B940" s="3">
        <f>DATE(YEAR(siječanj!B940),MONTH(siječanj!B940)+6,DAY(siječanj!B940))</f>
        <v>44022</v>
      </c>
      <c r="C940" s="8">
        <v>9.7604166666666696</v>
      </c>
      <c r="D940">
        <v>0.94668973901591402</v>
      </c>
      <c r="E940" s="6">
        <v>121.47220905890737</v>
      </c>
      <c r="F940" s="10">
        <v>160.72129359998115</v>
      </c>
      <c r="G940" s="10">
        <v>159.87170400640289</v>
      </c>
      <c r="H940" s="10">
        <v>2.5338030964742764</v>
      </c>
      <c r="I940" s="10">
        <f t="shared" si="22"/>
        <v>114.99649389166356</v>
      </c>
    </row>
    <row r="941" spans="1:9" x14ac:dyDescent="0.25">
      <c r="A941" s="16"/>
      <c r="B941" s="3">
        <f>DATE(YEAR(siječanj!B941),MONTH(siječanj!B941)+6,DAY(siječanj!B941))</f>
        <v>44022</v>
      </c>
      <c r="C941" s="8">
        <v>9.7708333333333304</v>
      </c>
      <c r="D941">
        <v>0.94668973901591402</v>
      </c>
      <c r="E941" s="6">
        <v>123.02325303633847</v>
      </c>
      <c r="F941" s="10">
        <v>159.70798037796757</v>
      </c>
      <c r="G941" s="10">
        <v>158.97036140218526</v>
      </c>
      <c r="H941" s="10">
        <v>4.5444884964362791</v>
      </c>
      <c r="I941" s="10">
        <f t="shared" si="22"/>
        <v>116.46485130986002</v>
      </c>
    </row>
    <row r="942" spans="1:9" x14ac:dyDescent="0.25">
      <c r="A942" s="16"/>
      <c r="B942" s="3">
        <f>DATE(YEAR(siječanj!B942),MONTH(siječanj!B942)+6,DAY(siječanj!B942))</f>
        <v>44022</v>
      </c>
      <c r="C942" s="8">
        <v>9.78125</v>
      </c>
      <c r="D942">
        <v>0.94668973901591402</v>
      </c>
      <c r="E942" s="6">
        <v>125.26907488831297</v>
      </c>
      <c r="F942" s="10">
        <v>159.11023259178026</v>
      </c>
      <c r="G942" s="10">
        <v>161.95962020301772</v>
      </c>
      <c r="H942" s="10">
        <v>11.000379456176386</v>
      </c>
      <c r="I942" s="10">
        <f t="shared" si="22"/>
        <v>118.59094781278199</v>
      </c>
    </row>
    <row r="943" spans="1:9" x14ac:dyDescent="0.25">
      <c r="A943" s="16"/>
      <c r="B943" s="3">
        <f>DATE(YEAR(siječanj!B943),MONTH(siječanj!B943)+6,DAY(siječanj!B943))</f>
        <v>44022</v>
      </c>
      <c r="C943" s="8">
        <v>9.7916666666666696</v>
      </c>
      <c r="D943">
        <v>0.94668973901591402</v>
      </c>
      <c r="E943" s="6">
        <v>128.50915372577825</v>
      </c>
      <c r="F943" s="10">
        <v>157.7356288831844</v>
      </c>
      <c r="G943" s="10">
        <v>163.37752811010975</v>
      </c>
      <c r="H943" s="10">
        <v>25.89839582375323</v>
      </c>
      <c r="I943" s="10">
        <f t="shared" si="22"/>
        <v>121.65829720181299</v>
      </c>
    </row>
    <row r="944" spans="1:9" x14ac:dyDescent="0.25">
      <c r="A944" s="16"/>
      <c r="B944" s="3">
        <f>DATE(YEAR(siječanj!B944),MONTH(siječanj!B944)+6,DAY(siječanj!B944))</f>
        <v>44022</v>
      </c>
      <c r="C944" s="8">
        <v>9.8020833333333304</v>
      </c>
      <c r="D944">
        <v>0.94668973901591402</v>
      </c>
      <c r="E944" s="6">
        <v>132.56167486257914</v>
      </c>
      <c r="F944" s="10">
        <v>154.31066499368629</v>
      </c>
      <c r="G944" s="10">
        <v>159.05953772247591</v>
      </c>
      <c r="H944" s="10">
        <v>42.15837443470032</v>
      </c>
      <c r="I944" s="10">
        <f t="shared" si="22"/>
        <v>125.4947773791675</v>
      </c>
    </row>
    <row r="945" spans="1:9" x14ac:dyDescent="0.25">
      <c r="A945" s="16"/>
      <c r="B945" s="3">
        <f>DATE(YEAR(siječanj!B945),MONTH(siječanj!B945)+6,DAY(siječanj!B945))</f>
        <v>44022</v>
      </c>
      <c r="C945" s="8">
        <v>9.8125</v>
      </c>
      <c r="D945">
        <v>0.94668973901591402</v>
      </c>
      <c r="E945" s="6">
        <v>137.40804042893916</v>
      </c>
      <c r="F945" s="10">
        <v>153.58779468272033</v>
      </c>
      <c r="G945" s="10">
        <v>157.99954706939775</v>
      </c>
      <c r="H945" s="10">
        <v>62.945025256601532</v>
      </c>
      <c r="I945" s="10">
        <f t="shared" si="22"/>
        <v>130.08278193236058</v>
      </c>
    </row>
    <row r="946" spans="1:9" x14ac:dyDescent="0.25">
      <c r="A946" s="16"/>
      <c r="B946" s="3">
        <f>DATE(YEAR(siječanj!B946),MONTH(siječanj!B946)+6,DAY(siječanj!B946))</f>
        <v>44022</v>
      </c>
      <c r="C946" s="8">
        <v>9.8229166666666696</v>
      </c>
      <c r="D946">
        <v>0.94668973901591402</v>
      </c>
      <c r="E946" s="6">
        <v>141.00470989931742</v>
      </c>
      <c r="F946" s="10">
        <v>150.2591240209569</v>
      </c>
      <c r="G946" s="10">
        <v>159.00231013022784</v>
      </c>
      <c r="H946" s="10">
        <v>86.597288193679347</v>
      </c>
      <c r="I946" s="10">
        <f t="shared" si="22"/>
        <v>133.48771201459948</v>
      </c>
    </row>
    <row r="947" spans="1:9" x14ac:dyDescent="0.25">
      <c r="A947" s="16"/>
      <c r="B947" s="3">
        <f>DATE(YEAR(siječanj!B947),MONTH(siječanj!B947)+6,DAY(siječanj!B947))</f>
        <v>44022</v>
      </c>
      <c r="C947" s="8">
        <v>9.8333333333333304</v>
      </c>
      <c r="D947">
        <v>0.94668973901591402</v>
      </c>
      <c r="E947" s="6">
        <v>146.95780025265225</v>
      </c>
      <c r="F947" s="10">
        <v>144.56516103722043</v>
      </c>
      <c r="G947" s="10">
        <v>152.30528124605905</v>
      </c>
      <c r="H947" s="10">
        <v>128.94631789962193</v>
      </c>
      <c r="I947" s="10">
        <f t="shared" si="22"/>
        <v>139.12344156753619</v>
      </c>
    </row>
    <row r="948" spans="1:9" x14ac:dyDescent="0.25">
      <c r="A948" s="16"/>
      <c r="B948" s="3">
        <f>DATE(YEAR(siječanj!B948),MONTH(siječanj!B948)+6,DAY(siječanj!B948))</f>
        <v>44022</v>
      </c>
      <c r="C948" s="8">
        <v>9.84375</v>
      </c>
      <c r="D948">
        <v>0.94668973901591402</v>
      </c>
      <c r="E948" s="6">
        <v>151.29103974254542</v>
      </c>
      <c r="F948" s="10">
        <v>125.56601533090918</v>
      </c>
      <c r="G948" s="10">
        <v>138.99629835346255</v>
      </c>
      <c r="H948" s="10">
        <v>196.86814376510168</v>
      </c>
      <c r="I948" s="10">
        <f t="shared" si="22"/>
        <v>143.2256749293166</v>
      </c>
    </row>
    <row r="949" spans="1:9" x14ac:dyDescent="0.25">
      <c r="A949" s="16"/>
      <c r="B949" s="3">
        <f>DATE(YEAR(siječanj!B949),MONTH(siječanj!B949)+6,DAY(siječanj!B949))</f>
        <v>44022</v>
      </c>
      <c r="C949" s="8">
        <v>9.8541666666666696</v>
      </c>
      <c r="D949">
        <v>0.94668973901591402</v>
      </c>
      <c r="E949" s="6">
        <v>154.87633666343459</v>
      </c>
      <c r="F949" s="10">
        <v>118.43422431039268</v>
      </c>
      <c r="G949" s="10">
        <v>130.58418341118045</v>
      </c>
      <c r="H949" s="10">
        <v>227.85310453273246</v>
      </c>
      <c r="I949" s="10">
        <f t="shared" si="22"/>
        <v>146.61983873564773</v>
      </c>
    </row>
    <row r="950" spans="1:9" x14ac:dyDescent="0.25">
      <c r="A950" s="16"/>
      <c r="B950" s="3">
        <f>DATE(YEAR(siječanj!B950),MONTH(siječanj!B950)+6,DAY(siječanj!B950))</f>
        <v>44022</v>
      </c>
      <c r="C950" s="8">
        <v>9.8645833333333304</v>
      </c>
      <c r="D950">
        <v>0.94668973901591402</v>
      </c>
      <c r="E950" s="6">
        <v>155.61713683699122</v>
      </c>
      <c r="F950" s="10">
        <v>116.53399428118644</v>
      </c>
      <c r="G950" s="10">
        <v>128.17395467292377</v>
      </c>
      <c r="H950" s="10">
        <v>228.77731326110089</v>
      </c>
      <c r="I950" s="10">
        <f t="shared" si="22"/>
        <v>147.32114665861499</v>
      </c>
    </row>
    <row r="951" spans="1:9" x14ac:dyDescent="0.25">
      <c r="A951" s="16"/>
      <c r="B951" s="3">
        <f>DATE(YEAR(siječanj!B951),MONTH(siječanj!B951)+6,DAY(siječanj!B951))</f>
        <v>44022</v>
      </c>
      <c r="C951" s="8">
        <v>9.875</v>
      </c>
      <c r="D951">
        <v>0.94668973901591402</v>
      </c>
      <c r="E951" s="6">
        <v>155.41922880866841</v>
      </c>
      <c r="F951" s="10">
        <v>113.28848412583903</v>
      </c>
      <c r="G951" s="10">
        <v>123.25217706867639</v>
      </c>
      <c r="H951" s="10">
        <v>230.13021048439103</v>
      </c>
      <c r="I951" s="10">
        <f t="shared" si="22"/>
        <v>147.13378915893293</v>
      </c>
    </row>
    <row r="952" spans="1:9" x14ac:dyDescent="0.25">
      <c r="A952" s="16"/>
      <c r="B952" s="3">
        <f>DATE(YEAR(siječanj!B952),MONTH(siječanj!B952)+6,DAY(siječanj!B952))</f>
        <v>44022</v>
      </c>
      <c r="C952" s="8">
        <v>9.8854166666666696</v>
      </c>
      <c r="D952">
        <v>0.94668973901591402</v>
      </c>
      <c r="E952" s="6">
        <v>159.6322065493157</v>
      </c>
      <c r="F952" s="10">
        <v>110.47176455498976</v>
      </c>
      <c r="G952" s="10">
        <v>109.65230463915768</v>
      </c>
      <c r="H952" s="10">
        <v>237.18397642194142</v>
      </c>
      <c r="I952" s="10">
        <f t="shared" si="22"/>
        <v>151.12217195670615</v>
      </c>
    </row>
    <row r="953" spans="1:9" x14ac:dyDescent="0.25">
      <c r="A953" s="16"/>
      <c r="B953" s="3">
        <f>DATE(YEAR(siječanj!B953),MONTH(siječanj!B953)+6,DAY(siječanj!B953))</f>
        <v>44022</v>
      </c>
      <c r="C953" s="8">
        <v>9.8958333333333304</v>
      </c>
      <c r="D953">
        <v>0.94668973901591402</v>
      </c>
      <c r="E953" s="6">
        <v>162.46517279508291</v>
      </c>
      <c r="F953" s="10">
        <v>107.88085706380269</v>
      </c>
      <c r="G953" s="10">
        <v>101.31335352817118</v>
      </c>
      <c r="H953" s="10">
        <v>242.81627728845797</v>
      </c>
      <c r="I953" s="10">
        <f t="shared" si="22"/>
        <v>153.80411203255241</v>
      </c>
    </row>
    <row r="954" spans="1:9" x14ac:dyDescent="0.25">
      <c r="A954" s="16"/>
      <c r="B954" s="3">
        <f>DATE(YEAR(siječanj!B954),MONTH(siječanj!B954)+6,DAY(siječanj!B954))</f>
        <v>44022</v>
      </c>
      <c r="C954" s="8">
        <v>9.90625</v>
      </c>
      <c r="D954">
        <v>0.94668973901591402</v>
      </c>
      <c r="E954" s="6">
        <v>160.58787880418308</v>
      </c>
      <c r="F954" s="10">
        <v>104.53925460974936</v>
      </c>
      <c r="G954" s="10">
        <v>103.56774743931807</v>
      </c>
      <c r="H954" s="10">
        <v>243.55396832314844</v>
      </c>
      <c r="I954" s="10">
        <f t="shared" si="22"/>
        <v>152.02689707425131</v>
      </c>
    </row>
    <row r="955" spans="1:9" x14ac:dyDescent="0.25">
      <c r="A955" s="16"/>
      <c r="B955" s="3">
        <f>DATE(YEAR(siječanj!B955),MONTH(siječanj!B955)+6,DAY(siječanj!B955))</f>
        <v>44022</v>
      </c>
      <c r="C955" s="8">
        <v>9.9166666666666696</v>
      </c>
      <c r="D955">
        <v>0.94668973901591402</v>
      </c>
      <c r="E955" s="6">
        <v>156.65710712774614</v>
      </c>
      <c r="F955" s="10">
        <v>102.94771586598114</v>
      </c>
      <c r="G955" s="10">
        <v>92.474792694762442</v>
      </c>
      <c r="H955" s="10">
        <v>240.55413992506053</v>
      </c>
      <c r="I955" s="10">
        <f t="shared" si="22"/>
        <v>148.30567586175408</v>
      </c>
    </row>
    <row r="956" spans="1:9" x14ac:dyDescent="0.25">
      <c r="A956" s="16"/>
      <c r="B956" s="3">
        <f>DATE(YEAR(siječanj!B956),MONTH(siječanj!B956)+6,DAY(siječanj!B956))</f>
        <v>44022</v>
      </c>
      <c r="C956" s="8">
        <v>9.9270833333333304</v>
      </c>
      <c r="D956">
        <v>0.94668973901591402</v>
      </c>
      <c r="E956" s="6">
        <v>150.10907942005724</v>
      </c>
      <c r="F956" s="10">
        <v>100.57095451504749</v>
      </c>
      <c r="G956" s="10">
        <v>87.957902312247839</v>
      </c>
      <c r="H956" s="10">
        <v>241.32268449914247</v>
      </c>
      <c r="I956" s="10">
        <f t="shared" si="22"/>
        <v>142.1067252200931</v>
      </c>
    </row>
    <row r="957" spans="1:9" x14ac:dyDescent="0.25">
      <c r="A957" s="16"/>
      <c r="B957" s="3">
        <f>DATE(YEAR(siječanj!B957),MONTH(siječanj!B957)+6,DAY(siječanj!B957))</f>
        <v>44022</v>
      </c>
      <c r="C957" s="8">
        <v>9.9375</v>
      </c>
      <c r="D957">
        <v>0.94668973901591402</v>
      </c>
      <c r="E957" s="6">
        <v>140.96955569034981</v>
      </c>
      <c r="F957" s="10">
        <v>97.549436022361903</v>
      </c>
      <c r="G957" s="10">
        <v>83.735589556225946</v>
      </c>
      <c r="H957" s="10">
        <v>240.50972620729627</v>
      </c>
      <c r="I957" s="10">
        <f t="shared" si="22"/>
        <v>133.4544318856866</v>
      </c>
    </row>
    <row r="958" spans="1:9" x14ac:dyDescent="0.25">
      <c r="A958" s="16"/>
      <c r="B958" s="3">
        <f>DATE(YEAR(siječanj!B958),MONTH(siječanj!B958)+6,DAY(siječanj!B958))</f>
        <v>44022</v>
      </c>
      <c r="C958" s="8">
        <v>9.9479166666666696</v>
      </c>
      <c r="D958">
        <v>0.94668973901591402</v>
      </c>
      <c r="E958" s="6">
        <v>129.83459672712019</v>
      </c>
      <c r="F958" s="10">
        <v>93.265179048542663</v>
      </c>
      <c r="G958" s="10">
        <v>81.172792699140686</v>
      </c>
      <c r="H958" s="10">
        <v>237.82941561290255</v>
      </c>
      <c r="I958" s="10">
        <f t="shared" si="22"/>
        <v>122.91308049083385</v>
      </c>
    </row>
    <row r="959" spans="1:9" x14ac:dyDescent="0.25">
      <c r="A959" s="16"/>
      <c r="B959" s="3">
        <f>DATE(YEAR(siječanj!B959),MONTH(siječanj!B959)+6,DAY(siječanj!B959))</f>
        <v>44022</v>
      </c>
      <c r="C959" s="8">
        <v>9.9583333333333304</v>
      </c>
      <c r="D959">
        <v>0.94668973901591402</v>
      </c>
      <c r="E959" s="6">
        <v>118.55012032852406</v>
      </c>
      <c r="F959" s="10">
        <v>89.894068157328192</v>
      </c>
      <c r="G959" s="10">
        <v>79.540859215457985</v>
      </c>
      <c r="H959" s="10">
        <v>238.06035698481074</v>
      </c>
      <c r="I959" s="10">
        <f t="shared" si="22"/>
        <v>112.23018247411565</v>
      </c>
    </row>
    <row r="960" spans="1:9" x14ac:dyDescent="0.25">
      <c r="A960" s="16"/>
      <c r="B960" s="3">
        <f>DATE(YEAR(siječanj!B960),MONTH(siječanj!B960)+6,DAY(siječanj!B960))</f>
        <v>44022</v>
      </c>
      <c r="C960" s="8">
        <v>9.96875</v>
      </c>
      <c r="D960">
        <v>0.94668973901591402</v>
      </c>
      <c r="E960" s="6">
        <v>108.50387369237529</v>
      </c>
      <c r="F960" s="10">
        <v>86.712156058158442</v>
      </c>
      <c r="G960" s="10">
        <v>77.160480325107443</v>
      </c>
      <c r="H960" s="10">
        <v>238.91528768421171</v>
      </c>
      <c r="I960" s="10">
        <f t="shared" si="22"/>
        <v>102.71950386805047</v>
      </c>
    </row>
    <row r="961" spans="1:9" x14ac:dyDescent="0.25">
      <c r="A961" s="16"/>
      <c r="B961" s="3">
        <f>DATE(YEAR(siječanj!B961),MONTH(siječanj!B961)+6,DAY(siječanj!B961))</f>
        <v>44022</v>
      </c>
      <c r="C961" s="8">
        <v>9.9791666666666696</v>
      </c>
      <c r="D961">
        <v>0.94668973901591402</v>
      </c>
      <c r="E961" s="6">
        <v>98.790274128782855</v>
      </c>
      <c r="F961" s="10">
        <v>84.438463261808664</v>
      </c>
      <c r="G961" s="10">
        <v>78.397836382603316</v>
      </c>
      <c r="H961" s="10">
        <v>238.37593343212026</v>
      </c>
      <c r="I961" s="10">
        <f t="shared" si="22"/>
        <v>93.523738832288046</v>
      </c>
    </row>
    <row r="962" spans="1:9" ht="15.75" thickBot="1" x14ac:dyDescent="0.3">
      <c r="A962" s="16"/>
      <c r="B962" s="3">
        <f>DATE(YEAR(siječanj!B962),MONTH(siječanj!B962)+6,DAY(siječanj!B962))</f>
        <v>44022</v>
      </c>
      <c r="C962" s="8">
        <v>9.9895833333333304</v>
      </c>
      <c r="D962">
        <v>0.94668973901591402</v>
      </c>
      <c r="E962" s="6">
        <v>90.584766437090167</v>
      </c>
      <c r="F962" s="10">
        <v>82.486112242546554</v>
      </c>
      <c r="G962" s="10">
        <v>75.43100710582938</v>
      </c>
      <c r="H962" s="10">
        <v>238.73577518625109</v>
      </c>
      <c r="I962" s="10">
        <f t="shared" si="22"/>
        <v>85.755668897146421</v>
      </c>
    </row>
    <row r="963" spans="1:9" x14ac:dyDescent="0.25">
      <c r="A963" s="17">
        <f t="shared" ref="A963" si="23">A867+1</f>
        <v>193</v>
      </c>
      <c r="B963" s="3">
        <f>DATE(YEAR(siječanj!B963),MONTH(siječanj!B963)+6,DAY(siječanj!B963))</f>
        <v>44023</v>
      </c>
      <c r="C963" s="8">
        <v>10</v>
      </c>
      <c r="D963">
        <v>0.94755530618360961</v>
      </c>
      <c r="E963" s="6">
        <v>87.822338626969227</v>
      </c>
      <c r="F963" s="10">
        <v>78.967045251727086</v>
      </c>
      <c r="G963" s="10">
        <v>75.502252648969645</v>
      </c>
      <c r="H963" s="10">
        <v>238.54346548161107</v>
      </c>
      <c r="I963" s="10">
        <f t="shared" si="22"/>
        <v>83.216522967438465</v>
      </c>
    </row>
    <row r="964" spans="1:9" x14ac:dyDescent="0.25">
      <c r="A964" s="18"/>
      <c r="B964" s="3">
        <f>DATE(YEAR(siječanj!B964),MONTH(siječanj!B964)+6,DAY(siječanj!B964))</f>
        <v>44023</v>
      </c>
      <c r="C964" s="8">
        <v>10.0104166666667</v>
      </c>
      <c r="D964">
        <v>0.94755530618360961</v>
      </c>
      <c r="E964" s="6">
        <v>81.344309356265967</v>
      </c>
      <c r="F964" s="10">
        <v>78.063266480442309</v>
      </c>
      <c r="G964" s="10">
        <v>72.115739647474257</v>
      </c>
      <c r="H964" s="10">
        <v>238.95693239243604</v>
      </c>
      <c r="I964" s="10">
        <f t="shared" ref="I964:I1027" si="24">D964*E964</f>
        <v>77.078231958370864</v>
      </c>
    </row>
    <row r="965" spans="1:9" x14ac:dyDescent="0.25">
      <c r="A965" s="18"/>
      <c r="B965" s="3">
        <f>DATE(YEAR(siječanj!B965),MONTH(siječanj!B965)+6,DAY(siječanj!B965))</f>
        <v>44023</v>
      </c>
      <c r="C965" s="8">
        <v>10.0208333333333</v>
      </c>
      <c r="D965">
        <v>0.94755530618360961</v>
      </c>
      <c r="E965" s="6">
        <v>75.99809259824643</v>
      </c>
      <c r="F965" s="10">
        <v>75.253695964435707</v>
      </c>
      <c r="G965" s="10">
        <v>73.579975417463345</v>
      </c>
      <c r="H965" s="10">
        <v>237.48030426876218</v>
      </c>
      <c r="I965" s="10">
        <f t="shared" si="24"/>
        <v>72.012395901301716</v>
      </c>
    </row>
    <row r="966" spans="1:9" x14ac:dyDescent="0.25">
      <c r="A966" s="18"/>
      <c r="B966" s="3">
        <f>DATE(YEAR(siječanj!B966),MONTH(siječanj!B966)+6,DAY(siječanj!B966))</f>
        <v>44023</v>
      </c>
      <c r="C966" s="8">
        <v>10.03125</v>
      </c>
      <c r="D966">
        <v>0.94755530618360961</v>
      </c>
      <c r="E966" s="6">
        <v>72.69300562220414</v>
      </c>
      <c r="F966" s="10">
        <v>73.80852598094539</v>
      </c>
      <c r="G966" s="10">
        <v>70.444453164521931</v>
      </c>
      <c r="H966" s="10">
        <v>235.64311723740755</v>
      </c>
      <c r="I966" s="10">
        <f t="shared" si="24"/>
        <v>68.880643199754502</v>
      </c>
    </row>
    <row r="967" spans="1:9" x14ac:dyDescent="0.25">
      <c r="A967" s="18"/>
      <c r="B967" s="3">
        <f>DATE(YEAR(siječanj!B967),MONTH(siječanj!B967)+6,DAY(siječanj!B967))</f>
        <v>44023</v>
      </c>
      <c r="C967" s="8">
        <v>10.0416666666667</v>
      </c>
      <c r="D967">
        <v>0.94755530618360961</v>
      </c>
      <c r="E967" s="6">
        <v>69.679350098824955</v>
      </c>
      <c r="F967" s="10">
        <v>73.530428149423742</v>
      </c>
      <c r="G967" s="10">
        <v>68.086824850640824</v>
      </c>
      <c r="H967" s="10">
        <v>236.94405568996046</v>
      </c>
      <c r="I967" s="10">
        <f t="shared" si="24"/>
        <v>66.025037917567005</v>
      </c>
    </row>
    <row r="968" spans="1:9" x14ac:dyDescent="0.25">
      <c r="A968" s="18"/>
      <c r="B968" s="3">
        <f>DATE(YEAR(siječanj!B968),MONTH(siječanj!B968)+6,DAY(siječanj!B968))</f>
        <v>44023</v>
      </c>
      <c r="C968" s="8">
        <v>10.0520833333333</v>
      </c>
      <c r="D968">
        <v>0.94755530618360961</v>
      </c>
      <c r="E968" s="6">
        <v>68.399571042723309</v>
      </c>
      <c r="F968" s="10">
        <v>70.536336469161526</v>
      </c>
      <c r="G968" s="10">
        <v>72.826722250941842</v>
      </c>
      <c r="H968" s="10">
        <v>237.43841353702837</v>
      </c>
      <c r="I968" s="10">
        <f t="shared" si="24"/>
        <v>64.812376482215242</v>
      </c>
    </row>
    <row r="969" spans="1:9" x14ac:dyDescent="0.25">
      <c r="A969" s="18"/>
      <c r="B969" s="3">
        <f>DATE(YEAR(siječanj!B969),MONTH(siječanj!B969)+6,DAY(siječanj!B969))</f>
        <v>44023</v>
      </c>
      <c r="C969" s="8">
        <v>10.0625</v>
      </c>
      <c r="D969">
        <v>0.94755530618360961</v>
      </c>
      <c r="E969" s="6">
        <v>65.442931282863512</v>
      </c>
      <c r="F969" s="10">
        <v>70.684879281530456</v>
      </c>
      <c r="G969" s="10">
        <v>80.106152248001152</v>
      </c>
      <c r="H969" s="10">
        <v>237.46143914621328</v>
      </c>
      <c r="I969" s="10">
        <f t="shared" si="24"/>
        <v>62.010796789286658</v>
      </c>
    </row>
    <row r="970" spans="1:9" x14ac:dyDescent="0.25">
      <c r="A970" s="18"/>
      <c r="B970" s="3">
        <f>DATE(YEAR(siječanj!B970),MONTH(siječanj!B970)+6,DAY(siječanj!B970))</f>
        <v>44023</v>
      </c>
      <c r="C970" s="8">
        <v>10.0729166666667</v>
      </c>
      <c r="D970">
        <v>0.94755530618360961</v>
      </c>
      <c r="E970" s="6">
        <v>64.473531018170135</v>
      </c>
      <c r="F970" s="10">
        <v>69.864486057173906</v>
      </c>
      <c r="G970" s="10">
        <v>78.209278288509594</v>
      </c>
      <c r="H970" s="10">
        <v>237.62519020282153</v>
      </c>
      <c r="I970" s="10">
        <f t="shared" si="24"/>
        <v>61.092236424660655</v>
      </c>
    </row>
    <row r="971" spans="1:9" x14ac:dyDescent="0.25">
      <c r="A971" s="18"/>
      <c r="B971" s="3">
        <f>DATE(YEAR(siječanj!B971),MONTH(siječanj!B971)+6,DAY(siječanj!B971))</f>
        <v>44023</v>
      </c>
      <c r="C971" s="8">
        <v>10.0833333333333</v>
      </c>
      <c r="D971">
        <v>0.94755530618360961</v>
      </c>
      <c r="E971" s="6">
        <v>63.261244884244803</v>
      </c>
      <c r="F971" s="10">
        <v>70.978460704007006</v>
      </c>
      <c r="G971" s="10">
        <v>71.007241988259835</v>
      </c>
      <c r="H971" s="10">
        <v>237.48488707915541</v>
      </c>
      <c r="I971" s="10">
        <f t="shared" si="24"/>
        <v>59.943528265846894</v>
      </c>
    </row>
    <row r="972" spans="1:9" x14ac:dyDescent="0.25">
      <c r="A972" s="18"/>
      <c r="B972" s="3">
        <f>DATE(YEAR(siječanj!B972),MONTH(siječanj!B972)+6,DAY(siječanj!B972))</f>
        <v>44023</v>
      </c>
      <c r="C972" s="8">
        <v>10.09375</v>
      </c>
      <c r="D972">
        <v>0.94755530618360961</v>
      </c>
      <c r="E972" s="6">
        <v>62.874040177355525</v>
      </c>
      <c r="F972" s="10">
        <v>71.757108913351956</v>
      </c>
      <c r="G972" s="10">
        <v>66.571321023781508</v>
      </c>
      <c r="H972" s="10">
        <v>237.77936227930556</v>
      </c>
      <c r="I972" s="10">
        <f t="shared" si="24"/>
        <v>59.576630391254689</v>
      </c>
    </row>
    <row r="973" spans="1:9" x14ac:dyDescent="0.25">
      <c r="A973" s="18"/>
      <c r="B973" s="3">
        <f>DATE(YEAR(siječanj!B973),MONTH(siječanj!B973)+6,DAY(siječanj!B973))</f>
        <v>44023</v>
      </c>
      <c r="C973" s="8">
        <v>10.1041666666667</v>
      </c>
      <c r="D973">
        <v>0.94755530618360961</v>
      </c>
      <c r="E973" s="6">
        <v>63.072972919772944</v>
      </c>
      <c r="F973" s="10">
        <v>71.651826120871348</v>
      </c>
      <c r="G973" s="10">
        <v>67.297160327564839</v>
      </c>
      <c r="H973" s="10">
        <v>238.16996693258753</v>
      </c>
      <c r="I973" s="10">
        <f t="shared" si="24"/>
        <v>59.765130166905969</v>
      </c>
    </row>
    <row r="974" spans="1:9" x14ac:dyDescent="0.25">
      <c r="A974" s="18"/>
      <c r="B974" s="3">
        <f>DATE(YEAR(siječanj!B974),MONTH(siječanj!B974)+6,DAY(siječanj!B974))</f>
        <v>44023</v>
      </c>
      <c r="C974" s="8">
        <v>10.1145833333333</v>
      </c>
      <c r="D974">
        <v>0.94755530618360961</v>
      </c>
      <c r="E974" s="6">
        <v>61.052949483982928</v>
      </c>
      <c r="F974" s="10">
        <v>69.470476287551165</v>
      </c>
      <c r="G974" s="10">
        <v>64.844255697585439</v>
      </c>
      <c r="H974" s="10">
        <v>237.76937591612315</v>
      </c>
      <c r="I974" s="10">
        <f t="shared" si="24"/>
        <v>57.851046241707891</v>
      </c>
    </row>
    <row r="975" spans="1:9" x14ac:dyDescent="0.25">
      <c r="A975" s="18"/>
      <c r="B975" s="3">
        <f>DATE(YEAR(siječanj!B975),MONTH(siječanj!B975)+6,DAY(siječanj!B975))</f>
        <v>44023</v>
      </c>
      <c r="C975" s="8">
        <v>10.125</v>
      </c>
      <c r="D975">
        <v>0.94755530618360961</v>
      </c>
      <c r="E975" s="6">
        <v>60.217263549428488</v>
      </c>
      <c r="F975" s="10">
        <v>68.175368139887055</v>
      </c>
      <c r="G975" s="10">
        <v>64.992220727472315</v>
      </c>
      <c r="H975" s="10">
        <v>237.39952588578475</v>
      </c>
      <c r="I975" s="10">
        <f t="shared" si="24"/>
        <v>57.059187600117824</v>
      </c>
    </row>
    <row r="976" spans="1:9" x14ac:dyDescent="0.25">
      <c r="A976" s="18"/>
      <c r="B976" s="3">
        <f>DATE(YEAR(siječanj!B976),MONTH(siječanj!B976)+6,DAY(siječanj!B976))</f>
        <v>44023</v>
      </c>
      <c r="C976" s="8">
        <v>10.1354166666667</v>
      </c>
      <c r="D976">
        <v>0.94755530618360961</v>
      </c>
      <c r="E976" s="6">
        <v>59.955613960739981</v>
      </c>
      <c r="F976" s="10">
        <v>67.329147498175942</v>
      </c>
      <c r="G976" s="10">
        <v>61.932222041046792</v>
      </c>
      <c r="H976" s="10">
        <v>237.02506615179502</v>
      </c>
      <c r="I976" s="10">
        <f t="shared" si="24"/>
        <v>56.81126014399527</v>
      </c>
    </row>
    <row r="977" spans="1:9" x14ac:dyDescent="0.25">
      <c r="A977" s="18"/>
      <c r="B977" s="3">
        <f>DATE(YEAR(siječanj!B977),MONTH(siječanj!B977)+6,DAY(siječanj!B977))</f>
        <v>44023</v>
      </c>
      <c r="C977" s="8">
        <v>10.1458333333333</v>
      </c>
      <c r="D977">
        <v>0.94755530618360961</v>
      </c>
      <c r="E977" s="6">
        <v>62.319119981516231</v>
      </c>
      <c r="F977" s="10">
        <v>67.474467408923815</v>
      </c>
      <c r="G977" s="10">
        <v>62.845166676764372</v>
      </c>
      <c r="H977" s="10">
        <v>234.53560206959023</v>
      </c>
      <c r="I977" s="10">
        <f t="shared" si="24"/>
        <v>59.050812815178716</v>
      </c>
    </row>
    <row r="978" spans="1:9" x14ac:dyDescent="0.25">
      <c r="A978" s="18"/>
      <c r="B978" s="3">
        <f>DATE(YEAR(siječanj!B978),MONTH(siječanj!B978)+6,DAY(siječanj!B978))</f>
        <v>44023</v>
      </c>
      <c r="C978" s="8">
        <v>10.15625</v>
      </c>
      <c r="D978">
        <v>0.94755530618360961</v>
      </c>
      <c r="E978" s="6">
        <v>62.298878422946387</v>
      </c>
      <c r="F978" s="10">
        <v>65.891335535718184</v>
      </c>
      <c r="G978" s="10">
        <v>61.089868804182217</v>
      </c>
      <c r="H978" s="10">
        <v>237.53019823490365</v>
      </c>
      <c r="I978" s="10">
        <f t="shared" si="24"/>
        <v>59.031632818950435</v>
      </c>
    </row>
    <row r="979" spans="1:9" x14ac:dyDescent="0.25">
      <c r="A979" s="18"/>
      <c r="B979" s="3">
        <f>DATE(YEAR(siječanj!B979),MONTH(siječanj!B979)+6,DAY(siječanj!B979))</f>
        <v>44023</v>
      </c>
      <c r="C979" s="8">
        <v>10.1666666666667</v>
      </c>
      <c r="D979">
        <v>0.94755530618360961</v>
      </c>
      <c r="E979" s="6">
        <v>62.857806652720207</v>
      </c>
      <c r="F979" s="10">
        <v>65.751215668234167</v>
      </c>
      <c r="G979" s="10">
        <v>60.040304328148956</v>
      </c>
      <c r="H979" s="10">
        <v>231.61056083419822</v>
      </c>
      <c r="I979" s="10">
        <f t="shared" si="24"/>
        <v>59.561248228848427</v>
      </c>
    </row>
    <row r="980" spans="1:9" x14ac:dyDescent="0.25">
      <c r="A980" s="18"/>
      <c r="B980" s="3">
        <f>DATE(YEAR(siječanj!B980),MONTH(siječanj!B980)+6,DAY(siječanj!B980))</f>
        <v>44023</v>
      </c>
      <c r="C980" s="8">
        <v>10.1770833333333</v>
      </c>
      <c r="D980">
        <v>0.94755530618360961</v>
      </c>
      <c r="E980" s="6">
        <v>64.533591307959</v>
      </c>
      <c r="F980" s="10">
        <v>65.690703881938006</v>
      </c>
      <c r="G980" s="10">
        <v>61.484859585348119</v>
      </c>
      <c r="H980" s="10">
        <v>183.84088916757418</v>
      </c>
      <c r="I980" s="10">
        <f t="shared" si="24"/>
        <v>61.149146870941017</v>
      </c>
    </row>
    <row r="981" spans="1:9" x14ac:dyDescent="0.25">
      <c r="A981" s="18"/>
      <c r="B981" s="3">
        <f>DATE(YEAR(siječanj!B981),MONTH(siječanj!B981)+6,DAY(siječanj!B981))</f>
        <v>44023</v>
      </c>
      <c r="C981" s="8">
        <v>10.1875</v>
      </c>
      <c r="D981">
        <v>0.94755530618360961</v>
      </c>
      <c r="E981" s="6">
        <v>66.252591651256381</v>
      </c>
      <c r="F981" s="10">
        <v>65.038086396581633</v>
      </c>
      <c r="G981" s="10">
        <v>58.807715898955379</v>
      </c>
      <c r="H981" s="10">
        <v>115.12454581694676</v>
      </c>
      <c r="I981" s="10">
        <f t="shared" si="24"/>
        <v>62.777994767563897</v>
      </c>
    </row>
    <row r="982" spans="1:9" x14ac:dyDescent="0.25">
      <c r="A982" s="18"/>
      <c r="B982" s="3">
        <f>DATE(YEAR(siječanj!B982),MONTH(siječanj!B982)+6,DAY(siječanj!B982))</f>
        <v>44023</v>
      </c>
      <c r="C982" s="8">
        <v>10.1979166666667</v>
      </c>
      <c r="D982">
        <v>0.94755530618360961</v>
      </c>
      <c r="E982" s="6">
        <v>67.214973907762428</v>
      </c>
      <c r="F982" s="10">
        <v>64.926402005245293</v>
      </c>
      <c r="G982" s="10">
        <v>61.381199788169425</v>
      </c>
      <c r="H982" s="10">
        <v>73.142549321566008</v>
      </c>
      <c r="I982" s="10">
        <f t="shared" si="24"/>
        <v>63.689905181293156</v>
      </c>
    </row>
    <row r="983" spans="1:9" x14ac:dyDescent="0.25">
      <c r="A983" s="18"/>
      <c r="B983" s="3">
        <f>DATE(YEAR(siječanj!B983),MONTH(siječanj!B983)+6,DAY(siječanj!B983))</f>
        <v>44023</v>
      </c>
      <c r="C983" s="8">
        <v>10.2083333333333</v>
      </c>
      <c r="D983">
        <v>0.94755530618360961</v>
      </c>
      <c r="E983" s="6">
        <v>68.789635669392965</v>
      </c>
      <c r="F983" s="10">
        <v>67.528597689267116</v>
      </c>
      <c r="G983" s="10">
        <v>60.114363093039998</v>
      </c>
      <c r="H983" s="10">
        <v>62.10458205495523</v>
      </c>
      <c r="I983" s="10">
        <f t="shared" si="24"/>
        <v>65.181984288970611</v>
      </c>
    </row>
    <row r="984" spans="1:9" x14ac:dyDescent="0.25">
      <c r="A984" s="18"/>
      <c r="B984" s="3">
        <f>DATE(YEAR(siječanj!B984),MONTH(siječanj!B984)+6,DAY(siječanj!B984))</f>
        <v>44023</v>
      </c>
      <c r="C984" s="8">
        <v>10.21875</v>
      </c>
      <c r="D984">
        <v>0.94755530618360961</v>
      </c>
      <c r="E984" s="6">
        <v>68.854057410886924</v>
      </c>
      <c r="F984" s="10">
        <v>68.770789167921521</v>
      </c>
      <c r="G984" s="10">
        <v>67.79145663258619</v>
      </c>
      <c r="H984" s="10">
        <v>26.308143496584677</v>
      </c>
      <c r="I984" s="10">
        <f t="shared" si="24"/>
        <v>65.243027451956792</v>
      </c>
    </row>
    <row r="985" spans="1:9" x14ac:dyDescent="0.25">
      <c r="A985" s="18"/>
      <c r="B985" s="3">
        <f>DATE(YEAR(siječanj!B985),MONTH(siječanj!B985)+6,DAY(siječanj!B985))</f>
        <v>44023</v>
      </c>
      <c r="C985" s="8">
        <v>10.2291666666667</v>
      </c>
      <c r="D985">
        <v>0.94755530618360961</v>
      </c>
      <c r="E985" s="6">
        <v>73.116015103175044</v>
      </c>
      <c r="F985" s="10">
        <v>75.569564434780403</v>
      </c>
      <c r="G985" s="10">
        <v>67.710475175084497</v>
      </c>
      <c r="H985" s="10">
        <v>8.7921092887961674</v>
      </c>
      <c r="I985" s="10">
        <f t="shared" si="24"/>
        <v>69.281468078014456</v>
      </c>
    </row>
    <row r="986" spans="1:9" x14ac:dyDescent="0.25">
      <c r="A986" s="18"/>
      <c r="B986" s="3">
        <f>DATE(YEAR(siječanj!B986),MONTH(siječanj!B986)+6,DAY(siječanj!B986))</f>
        <v>44023</v>
      </c>
      <c r="C986" s="8">
        <v>10.2395833333333</v>
      </c>
      <c r="D986">
        <v>0.94755530618360961</v>
      </c>
      <c r="E986" s="6">
        <v>74.505251986507915</v>
      </c>
      <c r="F986" s="10">
        <v>75.534819787130203</v>
      </c>
      <c r="G986" s="10">
        <v>68.934078149927203</v>
      </c>
      <c r="H986" s="10">
        <v>3.3375957675340437</v>
      </c>
      <c r="I986" s="10">
        <f t="shared" si="24"/>
        <v>70.597846858362502</v>
      </c>
    </row>
    <row r="987" spans="1:9" x14ac:dyDescent="0.25">
      <c r="A987" s="18"/>
      <c r="B987" s="3">
        <f>DATE(YEAR(siječanj!B987),MONTH(siječanj!B987)+6,DAY(siječanj!B987))</f>
        <v>44023</v>
      </c>
      <c r="C987" s="8">
        <v>10.25</v>
      </c>
      <c r="D987">
        <v>0.94755530618360961</v>
      </c>
      <c r="E987" s="6">
        <v>78.42042786981736</v>
      </c>
      <c r="F987" s="10">
        <v>74.299938106541475</v>
      </c>
      <c r="G987" s="10">
        <v>71.561201870697204</v>
      </c>
      <c r="H987" s="10">
        <v>2.4914850607502954</v>
      </c>
      <c r="I987" s="10">
        <f t="shared" si="24"/>
        <v>74.307692541234459</v>
      </c>
    </row>
    <row r="988" spans="1:9" x14ac:dyDescent="0.25">
      <c r="A988" s="18"/>
      <c r="B988" s="3">
        <f>DATE(YEAR(siječanj!B988),MONTH(siječanj!B988)+6,DAY(siječanj!B988))</f>
        <v>44023</v>
      </c>
      <c r="C988" s="8">
        <v>10.2604166666667</v>
      </c>
      <c r="D988">
        <v>0.94755530618360961</v>
      </c>
      <c r="E988" s="6">
        <v>81.956732005459557</v>
      </c>
      <c r="F988" s="10">
        <v>79.442929581981929</v>
      </c>
      <c r="G988" s="10">
        <v>78.586735594883635</v>
      </c>
      <c r="H988" s="10">
        <v>3.266358514910142</v>
      </c>
      <c r="I988" s="10">
        <f t="shared" si="24"/>
        <v>77.658536289241269</v>
      </c>
    </row>
    <row r="989" spans="1:9" x14ac:dyDescent="0.25">
      <c r="A989" s="18"/>
      <c r="B989" s="3">
        <f>DATE(YEAR(siječanj!B989),MONTH(siječanj!B989)+6,DAY(siječanj!B989))</f>
        <v>44023</v>
      </c>
      <c r="C989" s="8">
        <v>10.2708333333333</v>
      </c>
      <c r="D989">
        <v>0.94755530618360961</v>
      </c>
      <c r="E989" s="6">
        <v>85.786755924469333</v>
      </c>
      <c r="F989" s="10">
        <v>83.242915447886588</v>
      </c>
      <c r="G989" s="10">
        <v>80.580350672098348</v>
      </c>
      <c r="H989" s="10">
        <v>3.7247540995900805</v>
      </c>
      <c r="I989" s="10">
        <f t="shared" si="24"/>
        <v>81.287695776509125</v>
      </c>
    </row>
    <row r="990" spans="1:9" x14ac:dyDescent="0.25">
      <c r="A990" s="18"/>
      <c r="B990" s="3">
        <f>DATE(YEAR(siječanj!B990),MONTH(siječanj!B990)+6,DAY(siječanj!B990))</f>
        <v>44023</v>
      </c>
      <c r="C990" s="8">
        <v>10.28125</v>
      </c>
      <c r="D990">
        <v>0.94755530618360961</v>
      </c>
      <c r="E990" s="6">
        <v>88.684840875266914</v>
      </c>
      <c r="F990" s="10">
        <v>89.449605108588131</v>
      </c>
      <c r="G990" s="10">
        <v>79.761976037175032</v>
      </c>
      <c r="H990" s="10">
        <v>2.3472465569790435</v>
      </c>
      <c r="I990" s="10">
        <f t="shared" si="24"/>
        <v>84.033791549408235</v>
      </c>
    </row>
    <row r="991" spans="1:9" x14ac:dyDescent="0.25">
      <c r="A991" s="18"/>
      <c r="B991" s="3">
        <f>DATE(YEAR(siječanj!B991),MONTH(siječanj!B991)+6,DAY(siječanj!B991))</f>
        <v>44023</v>
      </c>
      <c r="C991" s="8">
        <v>10.2916666666667</v>
      </c>
      <c r="D991">
        <v>0.94755530618360961</v>
      </c>
      <c r="E991" s="6">
        <v>93.977602701885758</v>
      </c>
      <c r="F991" s="10">
        <v>97.400169865489516</v>
      </c>
      <c r="G991" s="10">
        <v>83.647035274981462</v>
      </c>
      <c r="H991" s="10">
        <v>1.6955990075782308</v>
      </c>
      <c r="I991" s="10">
        <f t="shared" si="24"/>
        <v>89.048976102586977</v>
      </c>
    </row>
    <row r="992" spans="1:9" x14ac:dyDescent="0.25">
      <c r="A992" s="18"/>
      <c r="B992" s="3">
        <f>DATE(YEAR(siječanj!B992),MONTH(siječanj!B992)+6,DAY(siječanj!B992))</f>
        <v>44023</v>
      </c>
      <c r="C992" s="8">
        <v>10.3020833333333</v>
      </c>
      <c r="D992">
        <v>0.94755530618360961</v>
      </c>
      <c r="E992" s="6">
        <v>95.846693056825998</v>
      </c>
      <c r="F992" s="10">
        <v>108.38945263993683</v>
      </c>
      <c r="G992" s="10">
        <v>93.679770616616125</v>
      </c>
      <c r="H992" s="10">
        <v>1.5422496655833935</v>
      </c>
      <c r="I992" s="10">
        <f t="shared" si="24"/>
        <v>90.82004258614721</v>
      </c>
    </row>
    <row r="993" spans="1:9" x14ac:dyDescent="0.25">
      <c r="A993" s="18"/>
      <c r="B993" s="3">
        <f>DATE(YEAR(siječanj!B993),MONTH(siječanj!B993)+6,DAY(siječanj!B993))</f>
        <v>44023</v>
      </c>
      <c r="C993" s="8">
        <v>10.3125</v>
      </c>
      <c r="D993">
        <v>0.94755530618360961</v>
      </c>
      <c r="E993" s="6">
        <v>95.379619882587193</v>
      </c>
      <c r="F993" s="10">
        <v>114.32602938871899</v>
      </c>
      <c r="G993" s="10">
        <v>105.40157874476859</v>
      </c>
      <c r="H993" s="10">
        <v>1.449005759443377</v>
      </c>
      <c r="I993" s="10">
        <f t="shared" si="24"/>
        <v>90.377464921521209</v>
      </c>
    </row>
    <row r="994" spans="1:9" x14ac:dyDescent="0.25">
      <c r="A994" s="18"/>
      <c r="B994" s="3">
        <f>DATE(YEAR(siječanj!B994),MONTH(siječanj!B994)+6,DAY(siječanj!B994))</f>
        <v>44023</v>
      </c>
      <c r="C994" s="8">
        <v>10.3229166666667</v>
      </c>
      <c r="D994">
        <v>0.94755530618360961</v>
      </c>
      <c r="E994" s="6">
        <v>100.03937000687488</v>
      </c>
      <c r="F994" s="10">
        <v>121.84421898724945</v>
      </c>
      <c r="G994" s="10">
        <v>114.61979609356622</v>
      </c>
      <c r="H994" s="10">
        <v>1.8838139646576189</v>
      </c>
      <c r="I994" s="10">
        <f t="shared" si="24"/>
        <v>94.792835877279728</v>
      </c>
    </row>
    <row r="995" spans="1:9" x14ac:dyDescent="0.25">
      <c r="A995" s="18"/>
      <c r="B995" s="3">
        <f>DATE(YEAR(siječanj!B995),MONTH(siječanj!B995)+6,DAY(siječanj!B995))</f>
        <v>44023</v>
      </c>
      <c r="C995" s="8">
        <v>10.3333333333333</v>
      </c>
      <c r="D995">
        <v>0.94755530618360961</v>
      </c>
      <c r="E995" s="6">
        <v>104.40983485233535</v>
      </c>
      <c r="F995" s="10">
        <v>127.59538646546895</v>
      </c>
      <c r="G995" s="10">
        <v>125.70441551490312</v>
      </c>
      <c r="H995" s="10">
        <v>1.9235602080679124</v>
      </c>
      <c r="I995" s="10">
        <f t="shared" si="24"/>
        <v>98.934093032084732</v>
      </c>
    </row>
    <row r="996" spans="1:9" x14ac:dyDescent="0.25">
      <c r="A996" s="18"/>
      <c r="B996" s="3">
        <f>DATE(YEAR(siječanj!B996),MONTH(siječanj!B996)+6,DAY(siječanj!B996))</f>
        <v>44023</v>
      </c>
      <c r="C996" s="8">
        <v>10.34375</v>
      </c>
      <c r="D996">
        <v>0.94755530618360961</v>
      </c>
      <c r="E996" s="6">
        <v>106.4692604207433</v>
      </c>
      <c r="F996" s="10">
        <v>144.55802001953893</v>
      </c>
      <c r="G996" s="10">
        <v>147.97439659097128</v>
      </c>
      <c r="H996" s="10">
        <v>1.4975321536070221</v>
      </c>
      <c r="I996" s="10">
        <f t="shared" si="24"/>
        <v>100.88551265711989</v>
      </c>
    </row>
    <row r="997" spans="1:9" x14ac:dyDescent="0.25">
      <c r="A997" s="18"/>
      <c r="B997" s="3">
        <f>DATE(YEAR(siječanj!B997),MONTH(siječanj!B997)+6,DAY(siječanj!B997))</f>
        <v>44023</v>
      </c>
      <c r="C997" s="8">
        <v>10.3541666666667</v>
      </c>
      <c r="D997">
        <v>0.94755530618360961</v>
      </c>
      <c r="E997" s="6">
        <v>106.51716234946377</v>
      </c>
      <c r="F997" s="10">
        <v>151.45380382147479</v>
      </c>
      <c r="G997" s="10">
        <v>155.37358315046222</v>
      </c>
      <c r="H997" s="10">
        <v>1.5930739392465261</v>
      </c>
      <c r="I997" s="10">
        <f t="shared" si="24"/>
        <v>100.9309023838554</v>
      </c>
    </row>
    <row r="998" spans="1:9" x14ac:dyDescent="0.25">
      <c r="A998" s="18"/>
      <c r="B998" s="3">
        <f>DATE(YEAR(siječanj!B998),MONTH(siječanj!B998)+6,DAY(siječanj!B998))</f>
        <v>44023</v>
      </c>
      <c r="C998" s="8">
        <v>10.3645833333333</v>
      </c>
      <c r="D998">
        <v>0.94755530618360961</v>
      </c>
      <c r="E998" s="6">
        <v>107.59670259691761</v>
      </c>
      <c r="F998" s="10">
        <v>153.76789942692415</v>
      </c>
      <c r="G998" s="10">
        <v>161.64411798564271</v>
      </c>
      <c r="H998" s="10">
        <v>1.6453504488482165</v>
      </c>
      <c r="I998" s="10">
        <f t="shared" si="24"/>
        <v>101.95382647356905</v>
      </c>
    </row>
    <row r="999" spans="1:9" x14ac:dyDescent="0.25">
      <c r="A999" s="18"/>
      <c r="B999" s="3">
        <f>DATE(YEAR(siječanj!B999),MONTH(siječanj!B999)+6,DAY(siječanj!B999))</f>
        <v>44023</v>
      </c>
      <c r="C999" s="8">
        <v>10.375</v>
      </c>
      <c r="D999">
        <v>0.94755530618360961</v>
      </c>
      <c r="E999" s="6">
        <v>110.0321469036158</v>
      </c>
      <c r="F999" s="10">
        <v>155.86275333195118</v>
      </c>
      <c r="G999" s="10">
        <v>163.74460338414539</v>
      </c>
      <c r="H999" s="10">
        <v>1.5060105022414552</v>
      </c>
      <c r="I999" s="10">
        <f t="shared" si="24"/>
        <v>104.26154464929557</v>
      </c>
    </row>
    <row r="1000" spans="1:9" x14ac:dyDescent="0.25">
      <c r="A1000" s="18"/>
      <c r="B1000" s="3">
        <f>DATE(YEAR(siječanj!B1000),MONTH(siječanj!B1000)+6,DAY(siječanj!B1000))</f>
        <v>44023</v>
      </c>
      <c r="C1000" s="8">
        <v>10.3854166666667</v>
      </c>
      <c r="D1000">
        <v>0.94755530618360961</v>
      </c>
      <c r="E1000" s="6">
        <v>113.11522730050378</v>
      </c>
      <c r="F1000" s="10">
        <v>161.28096131664114</v>
      </c>
      <c r="G1000" s="10">
        <v>170.69813709202586</v>
      </c>
      <c r="H1000" s="10">
        <v>1.5802020290723273</v>
      </c>
      <c r="I1000" s="10">
        <f t="shared" si="24"/>
        <v>107.18293383875745</v>
      </c>
    </row>
    <row r="1001" spans="1:9" x14ac:dyDescent="0.25">
      <c r="A1001" s="18"/>
      <c r="B1001" s="3">
        <f>DATE(YEAR(siječanj!B1001),MONTH(siječanj!B1001)+6,DAY(siječanj!B1001))</f>
        <v>44023</v>
      </c>
      <c r="C1001" s="8">
        <v>10.3958333333333</v>
      </c>
      <c r="D1001">
        <v>0.94755530618360961</v>
      </c>
      <c r="E1001" s="6">
        <v>111.78148194315462</v>
      </c>
      <c r="F1001" s="10">
        <v>162.45999276440054</v>
      </c>
      <c r="G1001" s="10">
        <v>168.80298477608792</v>
      </c>
      <c r="H1001" s="10">
        <v>1.6805218502380741</v>
      </c>
      <c r="I1001" s="10">
        <f t="shared" si="24"/>
        <v>105.9191363483035</v>
      </c>
    </row>
    <row r="1002" spans="1:9" x14ac:dyDescent="0.25">
      <c r="A1002" s="18"/>
      <c r="B1002" s="3">
        <f>DATE(YEAR(siječanj!B1002),MONTH(siječanj!B1002)+6,DAY(siječanj!B1002))</f>
        <v>44023</v>
      </c>
      <c r="C1002" s="8">
        <v>10.40625</v>
      </c>
      <c r="D1002">
        <v>0.94755530618360961</v>
      </c>
      <c r="E1002" s="6">
        <v>114.78368988980849</v>
      </c>
      <c r="F1002" s="10">
        <v>161.67030953279703</v>
      </c>
      <c r="G1002" s="10">
        <v>165.04358143876394</v>
      </c>
      <c r="H1002" s="10">
        <v>2.096488838021755</v>
      </c>
      <c r="I1002" s="10">
        <f t="shared" si="24"/>
        <v>108.76389441842197</v>
      </c>
    </row>
    <row r="1003" spans="1:9" x14ac:dyDescent="0.25">
      <c r="A1003" s="18"/>
      <c r="B1003" s="3">
        <f>DATE(YEAR(siječanj!B1003),MONTH(siječanj!B1003)+6,DAY(siječanj!B1003))</f>
        <v>44023</v>
      </c>
      <c r="C1003" s="8">
        <v>10.4166666666667</v>
      </c>
      <c r="D1003">
        <v>0.94755530618360961</v>
      </c>
      <c r="E1003" s="6">
        <v>114.83046640998576</v>
      </c>
      <c r="F1003" s="10">
        <v>163.38661716625336</v>
      </c>
      <c r="G1003" s="10">
        <v>159.03325155633112</v>
      </c>
      <c r="H1003" s="10">
        <v>1.9957068512349583</v>
      </c>
      <c r="I1003" s="10">
        <f t="shared" si="24"/>
        <v>108.80821775832075</v>
      </c>
    </row>
    <row r="1004" spans="1:9" x14ac:dyDescent="0.25">
      <c r="A1004" s="18"/>
      <c r="B1004" s="3">
        <f>DATE(YEAR(siječanj!B1004),MONTH(siječanj!B1004)+6,DAY(siječanj!B1004))</f>
        <v>44023</v>
      </c>
      <c r="C1004" s="8">
        <v>10.4270833333333</v>
      </c>
      <c r="D1004">
        <v>0.94755530618360961</v>
      </c>
      <c r="E1004" s="6">
        <v>116.48311108605574</v>
      </c>
      <c r="F1004" s="10">
        <v>162.43865008296748</v>
      </c>
      <c r="G1004" s="10">
        <v>162.94220913297607</v>
      </c>
      <c r="H1004" s="10">
        <v>2.3342999433100631</v>
      </c>
      <c r="I1004" s="10">
        <f t="shared" si="24"/>
        <v>110.37418999036696</v>
      </c>
    </row>
    <row r="1005" spans="1:9" x14ac:dyDescent="0.25">
      <c r="A1005" s="18"/>
      <c r="B1005" s="3">
        <f>DATE(YEAR(siječanj!B1005),MONTH(siječanj!B1005)+6,DAY(siječanj!B1005))</f>
        <v>44023</v>
      </c>
      <c r="C1005" s="8">
        <v>10.4375</v>
      </c>
      <c r="D1005">
        <v>0.94755530618360961</v>
      </c>
      <c r="E1005" s="6">
        <v>117.38583977936923</v>
      </c>
      <c r="F1005" s="10">
        <v>163.4553429312445</v>
      </c>
      <c r="G1005" s="10">
        <v>159.76656736813393</v>
      </c>
      <c r="H1005" s="10">
        <v>2.4174598737011372</v>
      </c>
      <c r="I1005" s="10">
        <f t="shared" si="24"/>
        <v>111.22957535376035</v>
      </c>
    </row>
    <row r="1006" spans="1:9" x14ac:dyDescent="0.25">
      <c r="A1006" s="18"/>
      <c r="B1006" s="3">
        <f>DATE(YEAR(siječanj!B1006),MONTH(siječanj!B1006)+6,DAY(siječanj!B1006))</f>
        <v>44023</v>
      </c>
      <c r="C1006" s="8">
        <v>10.4479166666667</v>
      </c>
      <c r="D1006">
        <v>0.94755530618360961</v>
      </c>
      <c r="E1006" s="6">
        <v>119.57547709062554</v>
      </c>
      <c r="F1006" s="10">
        <v>163.46408736257538</v>
      </c>
      <c r="G1006" s="10">
        <v>157.73591086900831</v>
      </c>
      <c r="H1006" s="10">
        <v>2.6521344282552075</v>
      </c>
      <c r="I1006" s="10">
        <f t="shared" si="24"/>
        <v>113.30437780665888</v>
      </c>
    </row>
    <row r="1007" spans="1:9" x14ac:dyDescent="0.25">
      <c r="A1007" s="18"/>
      <c r="B1007" s="3">
        <f>DATE(YEAR(siječanj!B1007),MONTH(siječanj!B1007)+6,DAY(siječanj!B1007))</f>
        <v>44023</v>
      </c>
      <c r="C1007" s="8">
        <v>10.4583333333333</v>
      </c>
      <c r="D1007">
        <v>0.94755530618360961</v>
      </c>
      <c r="E1007" s="6">
        <v>120.74011796795429</v>
      </c>
      <c r="F1007" s="10">
        <v>161.5489684923393</v>
      </c>
      <c r="G1007" s="10">
        <v>162.78216450612797</v>
      </c>
      <c r="H1007" s="10">
        <v>2.5716239818123943</v>
      </c>
      <c r="I1007" s="10">
        <f t="shared" si="24"/>
        <v>114.40793944977007</v>
      </c>
    </row>
    <row r="1008" spans="1:9" x14ac:dyDescent="0.25">
      <c r="A1008" s="18"/>
      <c r="B1008" s="3">
        <f>DATE(YEAR(siječanj!B1008),MONTH(siječanj!B1008)+6,DAY(siječanj!B1008))</f>
        <v>44023</v>
      </c>
      <c r="C1008" s="8">
        <v>10.46875</v>
      </c>
      <c r="D1008">
        <v>0.94755530618360961</v>
      </c>
      <c r="E1008" s="6">
        <v>122.68975993297379</v>
      </c>
      <c r="F1008" s="10">
        <v>158.0179341685679</v>
      </c>
      <c r="G1008" s="10">
        <v>161.29436348917667</v>
      </c>
      <c r="H1008" s="10">
        <v>2.9660205844894865</v>
      </c>
      <c r="I1008" s="10">
        <f t="shared" si="24"/>
        <v>116.25533303888254</v>
      </c>
    </row>
    <row r="1009" spans="1:9" x14ac:dyDescent="0.25">
      <c r="A1009" s="18"/>
      <c r="B1009" s="3">
        <f>DATE(YEAR(siječanj!B1009),MONTH(siječanj!B1009)+6,DAY(siječanj!B1009))</f>
        <v>44023</v>
      </c>
      <c r="C1009" s="8">
        <v>10.4791666666667</v>
      </c>
      <c r="D1009">
        <v>0.94755530618360961</v>
      </c>
      <c r="E1009" s="6">
        <v>125.06407579896755</v>
      </c>
      <c r="F1009" s="10">
        <v>155.39395375924983</v>
      </c>
      <c r="G1009" s="10">
        <v>163.31196519464294</v>
      </c>
      <c r="H1009" s="10">
        <v>3.7820317591557613</v>
      </c>
      <c r="I1009" s="10">
        <f t="shared" si="24"/>
        <v>118.50512863626086</v>
      </c>
    </row>
    <row r="1010" spans="1:9" x14ac:dyDescent="0.25">
      <c r="A1010" s="18"/>
      <c r="B1010" s="3">
        <f>DATE(YEAR(siječanj!B1010),MONTH(siječanj!B1010)+6,DAY(siječanj!B1010))</f>
        <v>44023</v>
      </c>
      <c r="C1010" s="8">
        <v>10.4895833333333</v>
      </c>
      <c r="D1010">
        <v>0.94755530618360961</v>
      </c>
      <c r="E1010" s="6">
        <v>125.87021877206271</v>
      </c>
      <c r="F1010" s="10">
        <v>153.78073075469968</v>
      </c>
      <c r="G1010" s="10">
        <v>157.81511449878448</v>
      </c>
      <c r="H1010" s="10">
        <v>3.906659101476901</v>
      </c>
      <c r="I1010" s="10">
        <f t="shared" si="24"/>
        <v>119.26899368795981</v>
      </c>
    </row>
    <row r="1011" spans="1:9" x14ac:dyDescent="0.25">
      <c r="A1011" s="18"/>
      <c r="B1011" s="3">
        <f>DATE(YEAR(siječanj!B1011),MONTH(siječanj!B1011)+6,DAY(siječanj!B1011))</f>
        <v>44023</v>
      </c>
      <c r="C1011" s="8">
        <v>10.5</v>
      </c>
      <c r="D1011">
        <v>0.94755530618360961</v>
      </c>
      <c r="E1011" s="6">
        <v>125.16943674422134</v>
      </c>
      <c r="F1011" s="10">
        <v>144.46489343329722</v>
      </c>
      <c r="G1011" s="10">
        <v>150.00151750042156</v>
      </c>
      <c r="H1011" s="10">
        <v>3.701171700357369</v>
      </c>
      <c r="I1011" s="10">
        <f t="shared" si="24"/>
        <v>118.60496395900061</v>
      </c>
    </row>
    <row r="1012" spans="1:9" x14ac:dyDescent="0.25">
      <c r="A1012" s="18"/>
      <c r="B1012" s="3">
        <f>DATE(YEAR(siječanj!B1012),MONTH(siječanj!B1012)+6,DAY(siječanj!B1012))</f>
        <v>44023</v>
      </c>
      <c r="C1012" s="8">
        <v>10.5104166666667</v>
      </c>
      <c r="D1012">
        <v>0.94755530618360961</v>
      </c>
      <c r="E1012" s="6">
        <v>121.62179066230482</v>
      </c>
      <c r="F1012" s="10">
        <v>139.22689869448666</v>
      </c>
      <c r="G1012" s="10">
        <v>146.12342108677714</v>
      </c>
      <c r="H1012" s="10">
        <v>4.0179204945116851</v>
      </c>
      <c r="I1012" s="10">
        <f t="shared" si="24"/>
        <v>115.24337308961911</v>
      </c>
    </row>
    <row r="1013" spans="1:9" x14ac:dyDescent="0.25">
      <c r="A1013" s="18"/>
      <c r="B1013" s="3">
        <f>DATE(YEAR(siječanj!B1013),MONTH(siječanj!B1013)+6,DAY(siječanj!B1013))</f>
        <v>44023</v>
      </c>
      <c r="C1013" s="8">
        <v>10.5208333333333</v>
      </c>
      <c r="D1013">
        <v>0.94755530618360961</v>
      </c>
      <c r="E1013" s="6">
        <v>123.23183566341353</v>
      </c>
      <c r="F1013" s="10">
        <v>136.40195308920065</v>
      </c>
      <c r="G1013" s="10">
        <v>150.08735888879369</v>
      </c>
      <c r="H1013" s="10">
        <v>5.0914535405760901</v>
      </c>
      <c r="I1013" s="10">
        <f t="shared" si="24"/>
        <v>116.76897977361408</v>
      </c>
    </row>
    <row r="1014" spans="1:9" x14ac:dyDescent="0.25">
      <c r="A1014" s="18"/>
      <c r="B1014" s="3">
        <f>DATE(YEAR(siječanj!B1014),MONTH(siječanj!B1014)+6,DAY(siječanj!B1014))</f>
        <v>44023</v>
      </c>
      <c r="C1014" s="8">
        <v>10.53125</v>
      </c>
      <c r="D1014">
        <v>0.94755530618360961</v>
      </c>
      <c r="E1014" s="6">
        <v>125.3389894132581</v>
      </c>
      <c r="F1014" s="10">
        <v>134.21961468505904</v>
      </c>
      <c r="G1014" s="10">
        <v>147.68221080493996</v>
      </c>
      <c r="H1014" s="10">
        <v>5.012836578714345</v>
      </c>
      <c r="I1014" s="10">
        <f t="shared" si="24"/>
        <v>118.76562449022398</v>
      </c>
    </row>
    <row r="1015" spans="1:9" x14ac:dyDescent="0.25">
      <c r="A1015" s="18"/>
      <c r="B1015" s="3">
        <f>DATE(YEAR(siječanj!B1015),MONTH(siječanj!B1015)+6,DAY(siječanj!B1015))</f>
        <v>44023</v>
      </c>
      <c r="C1015" s="8">
        <v>10.5416666666667</v>
      </c>
      <c r="D1015">
        <v>0.94755530618360961</v>
      </c>
      <c r="E1015" s="6">
        <v>125.12549151501064</v>
      </c>
      <c r="F1015" s="10">
        <v>132.10736836330403</v>
      </c>
      <c r="G1015" s="10">
        <v>149.87962995261239</v>
      </c>
      <c r="H1015" s="10">
        <v>3.3597876857172171</v>
      </c>
      <c r="I1015" s="10">
        <f t="shared" si="24"/>
        <v>118.56332342388055</v>
      </c>
    </row>
    <row r="1016" spans="1:9" x14ac:dyDescent="0.25">
      <c r="A1016" s="18"/>
      <c r="B1016" s="3">
        <f>DATE(YEAR(siječanj!B1016),MONTH(siječanj!B1016)+6,DAY(siječanj!B1016))</f>
        <v>44023</v>
      </c>
      <c r="C1016" s="8">
        <v>10.5520833333333</v>
      </c>
      <c r="D1016">
        <v>0.94755530618360961</v>
      </c>
      <c r="E1016" s="6">
        <v>123.3321184494163</v>
      </c>
      <c r="F1016" s="10">
        <v>131.60513420021988</v>
      </c>
      <c r="G1016" s="10">
        <v>146.09204623991911</v>
      </c>
      <c r="H1016" s="10">
        <v>3.3214080182381314</v>
      </c>
      <c r="I1016" s="10">
        <f t="shared" si="24"/>
        <v>116.86400325960987</v>
      </c>
    </row>
    <row r="1017" spans="1:9" x14ac:dyDescent="0.25">
      <c r="A1017" s="18"/>
      <c r="B1017" s="3">
        <f>DATE(YEAR(siječanj!B1017),MONTH(siječanj!B1017)+6,DAY(siječanj!B1017))</f>
        <v>44023</v>
      </c>
      <c r="C1017" s="8">
        <v>10.5625</v>
      </c>
      <c r="D1017">
        <v>0.94755530618360961</v>
      </c>
      <c r="E1017" s="6">
        <v>123.60296183614231</v>
      </c>
      <c r="F1017" s="10">
        <v>129.59055546075615</v>
      </c>
      <c r="G1017" s="10">
        <v>143.82434871949434</v>
      </c>
      <c r="H1017" s="10">
        <v>3.8897422460719184</v>
      </c>
      <c r="I1017" s="10">
        <f t="shared" si="24"/>
        <v>117.12064234784684</v>
      </c>
    </row>
    <row r="1018" spans="1:9" x14ac:dyDescent="0.25">
      <c r="A1018" s="18"/>
      <c r="B1018" s="3">
        <f>DATE(YEAR(siječanj!B1018),MONTH(siječanj!B1018)+6,DAY(siječanj!B1018))</f>
        <v>44023</v>
      </c>
      <c r="C1018" s="8">
        <v>10.5729166666667</v>
      </c>
      <c r="D1018">
        <v>0.94755530618360961</v>
      </c>
      <c r="E1018" s="6">
        <v>121.18701177725326</v>
      </c>
      <c r="F1018" s="10">
        <v>129.80947165615191</v>
      </c>
      <c r="G1018" s="10">
        <v>137.65521427515066</v>
      </c>
      <c r="H1018" s="10">
        <v>3.284990562555314</v>
      </c>
      <c r="I1018" s="10">
        <f t="shared" si="24"/>
        <v>114.83139605007192</v>
      </c>
    </row>
    <row r="1019" spans="1:9" x14ac:dyDescent="0.25">
      <c r="A1019" s="18"/>
      <c r="B1019" s="3">
        <f>DATE(YEAR(siječanj!B1019),MONTH(siječanj!B1019)+6,DAY(siječanj!B1019))</f>
        <v>44023</v>
      </c>
      <c r="C1019" s="8">
        <v>10.5833333333333</v>
      </c>
      <c r="D1019">
        <v>0.94755530618360961</v>
      </c>
      <c r="E1019" s="6">
        <v>120.35684231896141</v>
      </c>
      <c r="F1019" s="10">
        <v>125.17608442056991</v>
      </c>
      <c r="G1019" s="10">
        <v>141.73542923409536</v>
      </c>
      <c r="H1019" s="10">
        <v>3.3425630519137335</v>
      </c>
      <c r="I1019" s="10">
        <f t="shared" si="24"/>
        <v>114.04476457483591</v>
      </c>
    </row>
    <row r="1020" spans="1:9" x14ac:dyDescent="0.25">
      <c r="A1020" s="18"/>
      <c r="B1020" s="3">
        <f>DATE(YEAR(siječanj!B1020),MONTH(siječanj!B1020)+6,DAY(siječanj!B1020))</f>
        <v>44023</v>
      </c>
      <c r="C1020" s="8">
        <v>10.59375</v>
      </c>
      <c r="D1020">
        <v>0.94755530618360961</v>
      </c>
      <c r="E1020" s="6">
        <v>119.96473122570401</v>
      </c>
      <c r="F1020" s="10">
        <v>125.89346133189005</v>
      </c>
      <c r="G1020" s="10">
        <v>141.79308623394306</v>
      </c>
      <c r="H1020" s="10">
        <v>2.6266914139791315</v>
      </c>
      <c r="I1020" s="10">
        <f t="shared" si="24"/>
        <v>113.67321762780639</v>
      </c>
    </row>
    <row r="1021" spans="1:9" x14ac:dyDescent="0.25">
      <c r="A1021" s="18"/>
      <c r="B1021" s="3">
        <f>DATE(YEAR(siječanj!B1021),MONTH(siječanj!B1021)+6,DAY(siječanj!B1021))</f>
        <v>44023</v>
      </c>
      <c r="C1021" s="8">
        <v>10.6041666666667</v>
      </c>
      <c r="D1021">
        <v>0.94755530618360961</v>
      </c>
      <c r="E1021" s="6">
        <v>118.50743279272037</v>
      </c>
      <c r="F1021" s="10">
        <v>125.25618276858791</v>
      </c>
      <c r="G1021" s="10">
        <v>141.11208992565628</v>
      </c>
      <c r="H1021" s="10">
        <v>2.0760101199855772</v>
      </c>
      <c r="I1021" s="10">
        <f t="shared" si="24"/>
        <v>112.29234676493968</v>
      </c>
    </row>
    <row r="1022" spans="1:9" x14ac:dyDescent="0.25">
      <c r="A1022" s="18"/>
      <c r="B1022" s="3">
        <f>DATE(YEAR(siječanj!B1022),MONTH(siječanj!B1022)+6,DAY(siječanj!B1022))</f>
        <v>44023</v>
      </c>
      <c r="C1022" s="8">
        <v>10.6145833333333</v>
      </c>
      <c r="D1022">
        <v>0.94755530618360961</v>
      </c>
      <c r="E1022" s="6">
        <v>119.79729708888979</v>
      </c>
      <c r="F1022" s="10">
        <v>125.01491924661536</v>
      </c>
      <c r="G1022" s="10">
        <v>141.47787296373789</v>
      </c>
      <c r="H1022" s="10">
        <v>2.4471948527640754</v>
      </c>
      <c r="I1022" s="10">
        <f t="shared" si="24"/>
        <v>113.51456452303181</v>
      </c>
    </row>
    <row r="1023" spans="1:9" x14ac:dyDescent="0.25">
      <c r="A1023" s="18"/>
      <c r="B1023" s="3">
        <f>DATE(YEAR(siječanj!B1023),MONTH(siječanj!B1023)+6,DAY(siječanj!B1023))</f>
        <v>44023</v>
      </c>
      <c r="C1023" s="8">
        <v>10.625</v>
      </c>
      <c r="D1023">
        <v>0.94755530618360961</v>
      </c>
      <c r="E1023" s="6">
        <v>118.41207811149621</v>
      </c>
      <c r="F1023" s="10">
        <v>125.08880085048406</v>
      </c>
      <c r="G1023" s="10">
        <v>137.37786512365938</v>
      </c>
      <c r="H1023" s="10">
        <v>2.4318507549358985</v>
      </c>
      <c r="I1023" s="10">
        <f t="shared" si="24"/>
        <v>112.2019929307763</v>
      </c>
    </row>
    <row r="1024" spans="1:9" x14ac:dyDescent="0.25">
      <c r="A1024" s="18"/>
      <c r="B1024" s="3">
        <f>DATE(YEAR(siječanj!B1024),MONTH(siječanj!B1024)+6,DAY(siječanj!B1024))</f>
        <v>44023</v>
      </c>
      <c r="C1024" s="8">
        <v>10.6354166666667</v>
      </c>
      <c r="D1024">
        <v>0.94755530618360961</v>
      </c>
      <c r="E1024" s="6">
        <v>118.80931968562993</v>
      </c>
      <c r="F1024" s="10">
        <v>123.02202878651413</v>
      </c>
      <c r="G1024" s="10">
        <v>137.10238610246179</v>
      </c>
      <c r="H1024" s="10">
        <v>2.2754186487230665</v>
      </c>
      <c r="I1024" s="10">
        <f t="shared" si="24"/>
        <v>112.57840129218343</v>
      </c>
    </row>
    <row r="1025" spans="1:9" x14ac:dyDescent="0.25">
      <c r="A1025" s="18"/>
      <c r="B1025" s="3">
        <f>DATE(YEAR(siječanj!B1025),MONTH(siječanj!B1025)+6,DAY(siječanj!B1025))</f>
        <v>44023</v>
      </c>
      <c r="C1025" s="8">
        <v>10.6458333333333</v>
      </c>
      <c r="D1025">
        <v>0.94755530618360961</v>
      </c>
      <c r="E1025" s="6">
        <v>118.22999984281383</v>
      </c>
      <c r="F1025" s="10">
        <v>122.79249951982017</v>
      </c>
      <c r="G1025" s="10">
        <v>132.51659787256185</v>
      </c>
      <c r="H1025" s="10">
        <v>2.2453738991684333</v>
      </c>
      <c r="I1025" s="10">
        <f t="shared" si="24"/>
        <v>112.02946370114557</v>
      </c>
    </row>
    <row r="1026" spans="1:9" x14ac:dyDescent="0.25">
      <c r="A1026" s="18"/>
      <c r="B1026" s="3">
        <f>DATE(YEAR(siječanj!B1026),MONTH(siječanj!B1026)+6,DAY(siječanj!B1026))</f>
        <v>44023</v>
      </c>
      <c r="C1026" s="8">
        <v>10.65625</v>
      </c>
      <c r="D1026">
        <v>0.94755530618360961</v>
      </c>
      <c r="E1026" s="6">
        <v>118.26958263311897</v>
      </c>
      <c r="F1026" s="10">
        <v>122.0381436300502</v>
      </c>
      <c r="G1026" s="10">
        <v>133.19528661664509</v>
      </c>
      <c r="H1026" s="10">
        <v>2.3757265173296478</v>
      </c>
      <c r="I1026" s="10">
        <f t="shared" si="24"/>
        <v>112.06697058413276</v>
      </c>
    </row>
    <row r="1027" spans="1:9" x14ac:dyDescent="0.25">
      <c r="A1027" s="18"/>
      <c r="B1027" s="3">
        <f>DATE(YEAR(siječanj!B1027),MONTH(siječanj!B1027)+6,DAY(siječanj!B1027))</f>
        <v>44023</v>
      </c>
      <c r="C1027" s="8">
        <v>10.6666666666667</v>
      </c>
      <c r="D1027">
        <v>0.94755530618360961</v>
      </c>
      <c r="E1027" s="6">
        <v>115.58990986454081</v>
      </c>
      <c r="F1027" s="10">
        <v>125.08911429976891</v>
      </c>
      <c r="G1027" s="10">
        <v>131.10799245907646</v>
      </c>
      <c r="H1027" s="10">
        <v>2.6266167104843499</v>
      </c>
      <c r="I1027" s="10">
        <f t="shared" si="24"/>
        <v>109.5278324334308</v>
      </c>
    </row>
    <row r="1028" spans="1:9" x14ac:dyDescent="0.25">
      <c r="A1028" s="18"/>
      <c r="B1028" s="3">
        <f>DATE(YEAR(siječanj!B1028),MONTH(siječanj!B1028)+6,DAY(siječanj!B1028))</f>
        <v>44023</v>
      </c>
      <c r="C1028" s="8">
        <v>10.6770833333333</v>
      </c>
      <c r="D1028">
        <v>0.94755530618360961</v>
      </c>
      <c r="E1028" s="6">
        <v>116.09761719759221</v>
      </c>
      <c r="F1028" s="10">
        <v>124.3562779089773</v>
      </c>
      <c r="G1028" s="10">
        <v>135.10599392189255</v>
      </c>
      <c r="H1028" s="10">
        <v>2.0538291583149717</v>
      </c>
      <c r="I1028" s="10">
        <f t="shared" ref="I1028:I1091" si="25">D1028*E1028</f>
        <v>110.00891321085199</v>
      </c>
    </row>
    <row r="1029" spans="1:9" x14ac:dyDescent="0.25">
      <c r="A1029" s="18"/>
      <c r="B1029" s="3">
        <f>DATE(YEAR(siječanj!B1029),MONTH(siječanj!B1029)+6,DAY(siječanj!B1029))</f>
        <v>44023</v>
      </c>
      <c r="C1029" s="8">
        <v>10.6875</v>
      </c>
      <c r="D1029">
        <v>0.94755530618360961</v>
      </c>
      <c r="E1029" s="6">
        <v>115.74686091949523</v>
      </c>
      <c r="F1029" s="10">
        <v>119.9309808127224</v>
      </c>
      <c r="G1029" s="10">
        <v>130.99270253831187</v>
      </c>
      <c r="H1029" s="10">
        <v>2.2427403519657263</v>
      </c>
      <c r="I1029" s="10">
        <f t="shared" si="25"/>
        <v>109.67655223836398</v>
      </c>
    </row>
    <row r="1030" spans="1:9" x14ac:dyDescent="0.25">
      <c r="A1030" s="18"/>
      <c r="B1030" s="3">
        <f>DATE(YEAR(siječanj!B1030),MONTH(siječanj!B1030)+6,DAY(siječanj!B1030))</f>
        <v>44023</v>
      </c>
      <c r="C1030" s="8">
        <v>10.6979166666667</v>
      </c>
      <c r="D1030">
        <v>0.94755530618360961</v>
      </c>
      <c r="E1030" s="6">
        <v>117.99695537513196</v>
      </c>
      <c r="F1030" s="10">
        <v>121.26961822517332</v>
      </c>
      <c r="G1030" s="10">
        <v>129.85502121494403</v>
      </c>
      <c r="H1030" s="10">
        <v>2.8759500828077993</v>
      </c>
      <c r="I1030" s="10">
        <f t="shared" si="25"/>
        <v>111.80864117921689</v>
      </c>
    </row>
    <row r="1031" spans="1:9" x14ac:dyDescent="0.25">
      <c r="A1031" s="18"/>
      <c r="B1031" s="3">
        <f>DATE(YEAR(siječanj!B1031),MONTH(siječanj!B1031)+6,DAY(siječanj!B1031))</f>
        <v>44023</v>
      </c>
      <c r="C1031" s="8">
        <v>10.7083333333333</v>
      </c>
      <c r="D1031">
        <v>0.94755530618360961</v>
      </c>
      <c r="E1031" s="6">
        <v>117.38057405202767</v>
      </c>
      <c r="F1031" s="10">
        <v>119.83663659656654</v>
      </c>
      <c r="G1031" s="10">
        <v>131.68912140178867</v>
      </c>
      <c r="H1031" s="10">
        <v>2.8395724689888651</v>
      </c>
      <c r="I1031" s="10">
        <f t="shared" si="25"/>
        <v>111.22458578587694</v>
      </c>
    </row>
    <row r="1032" spans="1:9" x14ac:dyDescent="0.25">
      <c r="A1032" s="18"/>
      <c r="B1032" s="3">
        <f>DATE(YEAR(siječanj!B1032),MONTH(siječanj!B1032)+6,DAY(siječanj!B1032))</f>
        <v>44023</v>
      </c>
      <c r="C1032" s="8">
        <v>10.71875</v>
      </c>
      <c r="D1032">
        <v>0.94755530618360961</v>
      </c>
      <c r="E1032" s="6">
        <v>117.32996620680113</v>
      </c>
      <c r="F1032" s="10">
        <v>120.9731675361663</v>
      </c>
      <c r="G1032" s="10">
        <v>134.60859143479547</v>
      </c>
      <c r="H1032" s="10">
        <v>2.3484916152254067</v>
      </c>
      <c r="I1032" s="10">
        <f t="shared" si="25"/>
        <v>111.17663205359801</v>
      </c>
    </row>
    <row r="1033" spans="1:9" x14ac:dyDescent="0.25">
      <c r="A1033" s="18"/>
      <c r="B1033" s="3">
        <f>DATE(YEAR(siječanj!B1033),MONTH(siječanj!B1033)+6,DAY(siječanj!B1033))</f>
        <v>44023</v>
      </c>
      <c r="C1033" s="8">
        <v>10.7291666666667</v>
      </c>
      <c r="D1033">
        <v>0.94755530618360961</v>
      </c>
      <c r="E1033" s="6">
        <v>117.88224169256394</v>
      </c>
      <c r="F1033" s="10">
        <v>122.72937163756977</v>
      </c>
      <c r="G1033" s="10">
        <v>132.90654813087613</v>
      </c>
      <c r="H1033" s="10">
        <v>2.5600110745369178</v>
      </c>
      <c r="I1033" s="10">
        <f t="shared" si="25"/>
        <v>111.6999436206077</v>
      </c>
    </row>
    <row r="1034" spans="1:9" x14ac:dyDescent="0.25">
      <c r="A1034" s="18"/>
      <c r="B1034" s="3">
        <f>DATE(YEAR(siječanj!B1034),MONTH(siječanj!B1034)+6,DAY(siječanj!B1034))</f>
        <v>44023</v>
      </c>
      <c r="C1034" s="8">
        <v>10.7395833333333</v>
      </c>
      <c r="D1034">
        <v>0.94755530618360961</v>
      </c>
      <c r="E1034" s="6">
        <v>119.50441642592722</v>
      </c>
      <c r="F1034" s="10">
        <v>126.1315582123696</v>
      </c>
      <c r="G1034" s="10">
        <v>134.4329837923276</v>
      </c>
      <c r="H1034" s="10">
        <v>2.4910139307098715</v>
      </c>
      <c r="I1034" s="10">
        <f t="shared" si="25"/>
        <v>113.23704389676305</v>
      </c>
    </row>
    <row r="1035" spans="1:9" x14ac:dyDescent="0.25">
      <c r="A1035" s="18"/>
      <c r="B1035" s="3">
        <f>DATE(YEAR(siječanj!B1035),MONTH(siječanj!B1035)+6,DAY(siječanj!B1035))</f>
        <v>44023</v>
      </c>
      <c r="C1035" s="8">
        <v>10.75</v>
      </c>
      <c r="D1035">
        <v>0.94755530618360961</v>
      </c>
      <c r="E1035" s="6">
        <v>119.56857359769349</v>
      </c>
      <c r="F1035" s="10">
        <v>123.99219450889549</v>
      </c>
      <c r="G1035" s="10">
        <v>134.08578166252849</v>
      </c>
      <c r="H1035" s="10">
        <v>2.5548834266550968</v>
      </c>
      <c r="I1035" s="10">
        <f t="shared" si="25"/>
        <v>113.29783636529991</v>
      </c>
    </row>
    <row r="1036" spans="1:9" x14ac:dyDescent="0.25">
      <c r="A1036" s="18"/>
      <c r="B1036" s="3">
        <f>DATE(YEAR(siječanj!B1036),MONTH(siječanj!B1036)+6,DAY(siječanj!B1036))</f>
        <v>44023</v>
      </c>
      <c r="C1036" s="8">
        <v>10.7604166666667</v>
      </c>
      <c r="D1036">
        <v>0.94755530618360961</v>
      </c>
      <c r="E1036" s="6">
        <v>122.61716614593547</v>
      </c>
      <c r="F1036" s="10">
        <v>125.34271888268682</v>
      </c>
      <c r="G1036" s="10">
        <v>133.74939899897765</v>
      </c>
      <c r="H1036" s="10">
        <v>3.7717993724638523</v>
      </c>
      <c r="I1036" s="10">
        <f t="shared" si="25"/>
        <v>116.18654641077842</v>
      </c>
    </row>
    <row r="1037" spans="1:9" x14ac:dyDescent="0.25">
      <c r="A1037" s="18"/>
      <c r="B1037" s="3">
        <f>DATE(YEAR(siječanj!B1037),MONTH(siječanj!B1037)+6,DAY(siječanj!B1037))</f>
        <v>44023</v>
      </c>
      <c r="C1037" s="8">
        <v>10.7708333333333</v>
      </c>
      <c r="D1037">
        <v>0.94755530618360961</v>
      </c>
      <c r="E1037" s="6">
        <v>127.22353439165774</v>
      </c>
      <c r="F1037" s="10">
        <v>129.61551486470654</v>
      </c>
      <c r="G1037" s="10">
        <v>137.46875104803823</v>
      </c>
      <c r="H1037" s="10">
        <v>6.7243733278926188</v>
      </c>
      <c r="I1037" s="10">
        <f t="shared" si="25"/>
        <v>120.55133508424824</v>
      </c>
    </row>
    <row r="1038" spans="1:9" x14ac:dyDescent="0.25">
      <c r="A1038" s="18"/>
      <c r="B1038" s="3">
        <f>DATE(YEAR(siječanj!B1038),MONTH(siječanj!B1038)+6,DAY(siječanj!B1038))</f>
        <v>44023</v>
      </c>
      <c r="C1038" s="8">
        <v>10.78125</v>
      </c>
      <c r="D1038">
        <v>0.94755530618360961</v>
      </c>
      <c r="E1038" s="6">
        <v>127.90297709399937</v>
      </c>
      <c r="F1038" s="10">
        <v>130.53833367075498</v>
      </c>
      <c r="G1038" s="10">
        <v>140.19977936845027</v>
      </c>
      <c r="H1038" s="10">
        <v>16.146069726057242</v>
      </c>
      <c r="I1038" s="10">
        <f t="shared" si="25"/>
        <v>121.19514462209978</v>
      </c>
    </row>
    <row r="1039" spans="1:9" x14ac:dyDescent="0.25">
      <c r="A1039" s="18"/>
      <c r="B1039" s="3">
        <f>DATE(YEAR(siječanj!B1039),MONTH(siječanj!B1039)+6,DAY(siječanj!B1039))</f>
        <v>44023</v>
      </c>
      <c r="C1039" s="8">
        <v>10.7916666666667</v>
      </c>
      <c r="D1039">
        <v>0.94755530618360961</v>
      </c>
      <c r="E1039" s="6">
        <v>131.5974406179792</v>
      </c>
      <c r="F1039" s="10">
        <v>131.93704886279997</v>
      </c>
      <c r="G1039" s="10">
        <v>142.33894355615962</v>
      </c>
      <c r="H1039" s="10">
        <v>28.356236422547006</v>
      </c>
      <c r="I1039" s="10">
        <f t="shared" si="25"/>
        <v>124.69585313774867</v>
      </c>
    </row>
    <row r="1040" spans="1:9" x14ac:dyDescent="0.25">
      <c r="A1040" s="18"/>
      <c r="B1040" s="3">
        <f>DATE(YEAR(siječanj!B1040),MONTH(siječanj!B1040)+6,DAY(siječanj!B1040))</f>
        <v>44023</v>
      </c>
      <c r="C1040" s="8">
        <v>10.8020833333333</v>
      </c>
      <c r="D1040">
        <v>0.94755530618360961</v>
      </c>
      <c r="E1040" s="6">
        <v>135.87775135432565</v>
      </c>
      <c r="F1040" s="10">
        <v>132.87501369903507</v>
      </c>
      <c r="G1040" s="10">
        <v>150.23898792932027</v>
      </c>
      <c r="H1040" s="10">
        <v>43.729878984886852</v>
      </c>
      <c r="I1040" s="10">
        <f t="shared" si="25"/>
        <v>128.75168428808843</v>
      </c>
    </row>
    <row r="1041" spans="1:9" x14ac:dyDescent="0.25">
      <c r="A1041" s="18"/>
      <c r="B1041" s="3">
        <f>DATE(YEAR(siječanj!B1041),MONTH(siječanj!B1041)+6,DAY(siječanj!B1041))</f>
        <v>44023</v>
      </c>
      <c r="C1041" s="8">
        <v>10.8125</v>
      </c>
      <c r="D1041">
        <v>0.94755530618360961</v>
      </c>
      <c r="E1041" s="6">
        <v>139.27291445064432</v>
      </c>
      <c r="F1041" s="10">
        <v>137.37257291118695</v>
      </c>
      <c r="G1041" s="10">
        <v>155.48496827127889</v>
      </c>
      <c r="H1041" s="10">
        <v>62.034125702863442</v>
      </c>
      <c r="I1041" s="10">
        <f t="shared" si="25"/>
        <v>131.96878909536395</v>
      </c>
    </row>
    <row r="1042" spans="1:9" x14ac:dyDescent="0.25">
      <c r="A1042" s="18"/>
      <c r="B1042" s="3">
        <f>DATE(YEAR(siječanj!B1042),MONTH(siječanj!B1042)+6,DAY(siječanj!B1042))</f>
        <v>44023</v>
      </c>
      <c r="C1042" s="8">
        <v>10.8229166666667</v>
      </c>
      <c r="D1042">
        <v>0.94755530618360961</v>
      </c>
      <c r="E1042" s="6">
        <v>141.97474986991955</v>
      </c>
      <c r="F1042" s="10">
        <v>137.94303855385158</v>
      </c>
      <c r="G1042" s="10">
        <v>153.22068594587537</v>
      </c>
      <c r="H1042" s="10">
        <v>86.90377671183704</v>
      </c>
      <c r="I1042" s="10">
        <f t="shared" si="25"/>
        <v>134.528927583333</v>
      </c>
    </row>
    <row r="1043" spans="1:9" x14ac:dyDescent="0.25">
      <c r="A1043" s="18"/>
      <c r="B1043" s="3">
        <f>DATE(YEAR(siječanj!B1043),MONTH(siječanj!B1043)+6,DAY(siječanj!B1043))</f>
        <v>44023</v>
      </c>
      <c r="C1043" s="8">
        <v>10.8333333333333</v>
      </c>
      <c r="D1043">
        <v>0.94755530618360961</v>
      </c>
      <c r="E1043" s="6">
        <v>146.52620706353829</v>
      </c>
      <c r="F1043" s="10">
        <v>134.32114010470215</v>
      </c>
      <c r="G1043" s="10">
        <v>150.74731422469924</v>
      </c>
      <c r="H1043" s="10">
        <v>132.34747638074927</v>
      </c>
      <c r="I1043" s="10">
        <f t="shared" si="25"/>
        <v>138.84168499801402</v>
      </c>
    </row>
    <row r="1044" spans="1:9" x14ac:dyDescent="0.25">
      <c r="A1044" s="18"/>
      <c r="B1044" s="3">
        <f>DATE(YEAR(siječanj!B1044),MONTH(siječanj!B1044)+6,DAY(siječanj!B1044))</f>
        <v>44023</v>
      </c>
      <c r="C1044" s="8">
        <v>10.84375</v>
      </c>
      <c r="D1044">
        <v>0.94755530618360961</v>
      </c>
      <c r="E1044" s="6">
        <v>150.22868665538718</v>
      </c>
      <c r="F1044" s="10">
        <v>117.66694868407457</v>
      </c>
      <c r="G1044" s="10">
        <v>137.73690204795639</v>
      </c>
      <c r="H1044" s="10">
        <v>201.38347996973431</v>
      </c>
      <c r="I1044" s="10">
        <f t="shared" si="25"/>
        <v>142.34998918130694</v>
      </c>
    </row>
    <row r="1045" spans="1:9" x14ac:dyDescent="0.25">
      <c r="A1045" s="18"/>
      <c r="B1045" s="3">
        <f>DATE(YEAR(siječanj!B1045),MONTH(siječanj!B1045)+6,DAY(siječanj!B1045))</f>
        <v>44023</v>
      </c>
      <c r="C1045" s="8">
        <v>10.8541666666667</v>
      </c>
      <c r="D1045">
        <v>0.94755530618360961</v>
      </c>
      <c r="E1045" s="6">
        <v>154.55663277632544</v>
      </c>
      <c r="F1045" s="10">
        <v>110.69688142021252</v>
      </c>
      <c r="G1045" s="10">
        <v>130.47854111536429</v>
      </c>
      <c r="H1045" s="10">
        <v>230.12117932989517</v>
      </c>
      <c r="I1045" s="10">
        <f t="shared" si="25"/>
        <v>146.45095749307876</v>
      </c>
    </row>
    <row r="1046" spans="1:9" x14ac:dyDescent="0.25">
      <c r="A1046" s="18"/>
      <c r="B1046" s="3">
        <f>DATE(YEAR(siječanj!B1046),MONTH(siječanj!B1046)+6,DAY(siječanj!B1046))</f>
        <v>44023</v>
      </c>
      <c r="C1046" s="8">
        <v>10.8645833333333</v>
      </c>
      <c r="D1046">
        <v>0.94755530618360961</v>
      </c>
      <c r="E1046" s="6">
        <v>151.32985646528081</v>
      </c>
      <c r="F1046" s="10">
        <v>107.08218828603381</v>
      </c>
      <c r="G1046" s="10">
        <v>126.18453334282682</v>
      </c>
      <c r="H1046" s="10">
        <v>231.16758205874805</v>
      </c>
      <c r="I1046" s="10">
        <f t="shared" si="25"/>
        <v>143.39340847768085</v>
      </c>
    </row>
    <row r="1047" spans="1:9" x14ac:dyDescent="0.25">
      <c r="A1047" s="18"/>
      <c r="B1047" s="3">
        <f>DATE(YEAR(siječanj!B1047),MONTH(siječanj!B1047)+6,DAY(siječanj!B1047))</f>
        <v>44023</v>
      </c>
      <c r="C1047" s="8">
        <v>10.875</v>
      </c>
      <c r="D1047">
        <v>0.94755530618360961</v>
      </c>
      <c r="E1047" s="6">
        <v>153.5946582336162</v>
      </c>
      <c r="F1047" s="10">
        <v>104.95466733951379</v>
      </c>
      <c r="G1047" s="10">
        <v>121.66699282918007</v>
      </c>
      <c r="H1047" s="10">
        <v>233.60492401857371</v>
      </c>
      <c r="I1047" s="10">
        <f t="shared" si="25"/>
        <v>145.53943341072107</v>
      </c>
    </row>
    <row r="1048" spans="1:9" x14ac:dyDescent="0.25">
      <c r="A1048" s="18"/>
      <c r="B1048" s="3">
        <f>DATE(YEAR(siječanj!B1048),MONTH(siječanj!B1048)+6,DAY(siječanj!B1048))</f>
        <v>44023</v>
      </c>
      <c r="C1048" s="8">
        <v>10.8854166666667</v>
      </c>
      <c r="D1048">
        <v>0.94755530618360961</v>
      </c>
      <c r="E1048" s="6">
        <v>156.71280794023082</v>
      </c>
      <c r="F1048" s="10">
        <v>103.46775635959247</v>
      </c>
      <c r="G1048" s="10">
        <v>109.71379821531599</v>
      </c>
      <c r="H1048" s="10">
        <v>240.79933273167987</v>
      </c>
      <c r="I1048" s="10">
        <f t="shared" si="25"/>
        <v>148.49405271069861</v>
      </c>
    </row>
    <row r="1049" spans="1:9" x14ac:dyDescent="0.25">
      <c r="A1049" s="18"/>
      <c r="B1049" s="3">
        <f>DATE(YEAR(siječanj!B1049),MONTH(siječanj!B1049)+6,DAY(siječanj!B1049))</f>
        <v>44023</v>
      </c>
      <c r="C1049" s="8">
        <v>10.8958333333333</v>
      </c>
      <c r="D1049">
        <v>0.94755530618360961</v>
      </c>
      <c r="E1049" s="6">
        <v>157.83758664951958</v>
      </c>
      <c r="F1049" s="10">
        <v>101.81704803544008</v>
      </c>
      <c r="G1049" s="10">
        <v>103.61240181652316</v>
      </c>
      <c r="H1049" s="10">
        <v>246.76026124406766</v>
      </c>
      <c r="I1049" s="10">
        <f t="shared" si="25"/>
        <v>149.55984274496754</v>
      </c>
    </row>
    <row r="1050" spans="1:9" x14ac:dyDescent="0.25">
      <c r="A1050" s="18"/>
      <c r="B1050" s="3">
        <f>DATE(YEAR(siječanj!B1050),MONTH(siječanj!B1050)+6,DAY(siječanj!B1050))</f>
        <v>44023</v>
      </c>
      <c r="C1050" s="8">
        <v>10.90625</v>
      </c>
      <c r="D1050">
        <v>0.94755530618360961</v>
      </c>
      <c r="E1050" s="6">
        <v>154.79048970999949</v>
      </c>
      <c r="F1050" s="10">
        <v>102.79493746968632</v>
      </c>
      <c r="G1050" s="10">
        <v>96.888167753683277</v>
      </c>
      <c r="H1050" s="10">
        <v>246.06346688660713</v>
      </c>
      <c r="I1050" s="10">
        <f t="shared" si="25"/>
        <v>146.67254987146944</v>
      </c>
    </row>
    <row r="1051" spans="1:9" x14ac:dyDescent="0.25">
      <c r="A1051" s="18"/>
      <c r="B1051" s="3">
        <f>DATE(YEAR(siječanj!B1051),MONTH(siječanj!B1051)+6,DAY(siječanj!B1051))</f>
        <v>44023</v>
      </c>
      <c r="C1051" s="8">
        <v>10.9166666666667</v>
      </c>
      <c r="D1051">
        <v>0.94755530618360961</v>
      </c>
      <c r="E1051" s="6">
        <v>152.75643618103766</v>
      </c>
      <c r="F1051" s="10">
        <v>101.18025973896808</v>
      </c>
      <c r="G1051" s="10">
        <v>94.176695538251977</v>
      </c>
      <c r="H1051" s="10">
        <v>241.95507747177493</v>
      </c>
      <c r="I1051" s="10">
        <f t="shared" si="25"/>
        <v>144.74517165704015</v>
      </c>
    </row>
    <row r="1052" spans="1:9" x14ac:dyDescent="0.25">
      <c r="A1052" s="18"/>
      <c r="B1052" s="3">
        <f>DATE(YEAR(siječanj!B1052),MONTH(siječanj!B1052)+6,DAY(siječanj!B1052))</f>
        <v>44023</v>
      </c>
      <c r="C1052" s="8">
        <v>10.9270833333333</v>
      </c>
      <c r="D1052">
        <v>0.94755530618360961</v>
      </c>
      <c r="E1052" s="6">
        <v>145.84317490026413</v>
      </c>
      <c r="F1052" s="10">
        <v>99.485005449143429</v>
      </c>
      <c r="G1052" s="10">
        <v>89.89827084710997</v>
      </c>
      <c r="H1052" s="10">
        <v>241.78626948659326</v>
      </c>
      <c r="I1052" s="10">
        <f t="shared" si="25"/>
        <v>138.19447424740952</v>
      </c>
    </row>
    <row r="1053" spans="1:9" x14ac:dyDescent="0.25">
      <c r="A1053" s="18"/>
      <c r="B1053" s="3">
        <f>DATE(YEAR(siječanj!B1053),MONTH(siječanj!B1053)+6,DAY(siječanj!B1053))</f>
        <v>44023</v>
      </c>
      <c r="C1053" s="8">
        <v>10.9375</v>
      </c>
      <c r="D1053">
        <v>0.94755530618360961</v>
      </c>
      <c r="E1053" s="6">
        <v>135.61826077307924</v>
      </c>
      <c r="F1053" s="10">
        <v>95.028785375365018</v>
      </c>
      <c r="G1053" s="10">
        <v>87.837495618684059</v>
      </c>
      <c r="H1053" s="10">
        <v>241.13682320017199</v>
      </c>
      <c r="I1053" s="10">
        <f t="shared" si="25"/>
        <v>128.50580261092372</v>
      </c>
    </row>
    <row r="1054" spans="1:9" x14ac:dyDescent="0.25">
      <c r="A1054" s="18"/>
      <c r="B1054" s="3">
        <f>DATE(YEAR(siječanj!B1054),MONTH(siječanj!B1054)+6,DAY(siječanj!B1054))</f>
        <v>44023</v>
      </c>
      <c r="C1054" s="8">
        <v>10.9479166666667</v>
      </c>
      <c r="D1054">
        <v>0.94755530618360961</v>
      </c>
      <c r="E1054" s="6">
        <v>124.41731140679849</v>
      </c>
      <c r="F1054" s="10">
        <v>91.380372331582706</v>
      </c>
      <c r="G1054" s="10">
        <v>85.180297313320281</v>
      </c>
      <c r="H1054" s="10">
        <v>238.51448152168234</v>
      </c>
      <c r="I1054" s="10">
        <f t="shared" si="25"/>
        <v>117.89228360461045</v>
      </c>
    </row>
    <row r="1055" spans="1:9" x14ac:dyDescent="0.25">
      <c r="A1055" s="18"/>
      <c r="B1055" s="3">
        <f>DATE(YEAR(siječanj!B1055),MONTH(siječanj!B1055)+6,DAY(siječanj!B1055))</f>
        <v>44023</v>
      </c>
      <c r="C1055" s="8">
        <v>10.9583333333333</v>
      </c>
      <c r="D1055">
        <v>0.94755530618360961</v>
      </c>
      <c r="E1055" s="6">
        <v>113.607472112492</v>
      </c>
      <c r="F1055" s="10">
        <v>87.89893532926618</v>
      </c>
      <c r="G1055" s="10">
        <v>86.984058047332169</v>
      </c>
      <c r="H1055" s="10">
        <v>239.35765389100467</v>
      </c>
      <c r="I1055" s="10">
        <f t="shared" si="25"/>
        <v>107.64936302229825</v>
      </c>
    </row>
    <row r="1056" spans="1:9" x14ac:dyDescent="0.25">
      <c r="A1056" s="18"/>
      <c r="B1056" s="3">
        <f>DATE(YEAR(siječanj!B1056),MONTH(siječanj!B1056)+6,DAY(siječanj!B1056))</f>
        <v>44023</v>
      </c>
      <c r="C1056" s="8">
        <v>10.96875</v>
      </c>
      <c r="D1056">
        <v>0.94755530618360961</v>
      </c>
      <c r="E1056" s="6">
        <v>105.31085075282213</v>
      </c>
      <c r="F1056" s="10">
        <v>83.313891617999658</v>
      </c>
      <c r="G1056" s="10">
        <v>84.059816372867957</v>
      </c>
      <c r="H1056" s="10">
        <v>239.84181022882518</v>
      </c>
      <c r="I1056" s="10">
        <f t="shared" si="25"/>
        <v>99.787855429546795</v>
      </c>
    </row>
    <row r="1057" spans="1:9" x14ac:dyDescent="0.25">
      <c r="A1057" s="18"/>
      <c r="B1057" s="3">
        <f>DATE(YEAR(siječanj!B1057),MONTH(siječanj!B1057)+6,DAY(siječanj!B1057))</f>
        <v>44023</v>
      </c>
      <c r="C1057" s="8">
        <v>10.9791666666667</v>
      </c>
      <c r="D1057">
        <v>0.94755530618360961</v>
      </c>
      <c r="E1057" s="6">
        <v>98.572581615710803</v>
      </c>
      <c r="F1057" s="10">
        <v>82.402023444017715</v>
      </c>
      <c r="G1057" s="10">
        <v>82.599653955342518</v>
      </c>
      <c r="H1057" s="10">
        <v>240.68260304282703</v>
      </c>
      <c r="I1057" s="10">
        <f t="shared" si="25"/>
        <v>93.402972754183693</v>
      </c>
    </row>
    <row r="1058" spans="1:9" ht="15.75" thickBot="1" x14ac:dyDescent="0.3">
      <c r="A1058" s="18"/>
      <c r="B1058" s="3">
        <f>DATE(YEAR(siječanj!B1058),MONTH(siječanj!B1058)+6,DAY(siječanj!B1058))</f>
        <v>44023</v>
      </c>
      <c r="C1058" s="8">
        <v>10.9895833333333</v>
      </c>
      <c r="D1058">
        <v>0.94755530618360961</v>
      </c>
      <c r="E1058" s="6">
        <v>92.598407621799709</v>
      </c>
      <c r="F1058" s="10">
        <v>79.959807452680863</v>
      </c>
      <c r="G1058" s="10">
        <v>78.794291965394066</v>
      </c>
      <c r="H1058" s="10">
        <v>241.56578062767491</v>
      </c>
      <c r="I1058" s="10">
        <f t="shared" si="25"/>
        <v>87.742112486189114</v>
      </c>
    </row>
    <row r="1059" spans="1:9" x14ac:dyDescent="0.25">
      <c r="A1059" s="13">
        <f t="shared" ref="A1059" si="26">A963+1</f>
        <v>194</v>
      </c>
      <c r="B1059" s="3">
        <f>DATE(YEAR(siječanj!B1059),MONTH(siječanj!B1059)+6,DAY(siječanj!B1059))</f>
        <v>44024</v>
      </c>
      <c r="C1059" s="8">
        <v>11</v>
      </c>
      <c r="D1059">
        <v>0.9484001644367861</v>
      </c>
      <c r="E1059" s="6">
        <v>86.901149284745458</v>
      </c>
      <c r="F1059" s="10">
        <v>76.843506718556739</v>
      </c>
      <c r="G1059" s="10">
        <v>75.930893735956033</v>
      </c>
      <c r="H1059" s="10">
        <v>240.74643170086179</v>
      </c>
      <c r="I1059" s="10">
        <f t="shared" si="25"/>
        <v>82.417064271398289</v>
      </c>
    </row>
    <row r="1060" spans="1:9" x14ac:dyDescent="0.25">
      <c r="A1060" s="14"/>
      <c r="B1060" s="3">
        <f>DATE(YEAR(siječanj!B1060),MONTH(siječanj!B1060)+6,DAY(siječanj!B1060))</f>
        <v>44024</v>
      </c>
      <c r="C1060" s="8">
        <v>11.0104166666667</v>
      </c>
      <c r="D1060">
        <v>0.9484001644367861</v>
      </c>
      <c r="E1060" s="6">
        <v>81.135365413816515</v>
      </c>
      <c r="F1060" s="10">
        <v>74.336684007317928</v>
      </c>
      <c r="G1060" s="10">
        <v>73.936773001194098</v>
      </c>
      <c r="H1060" s="10">
        <v>240.24681970799426</v>
      </c>
      <c r="I1060" s="10">
        <f t="shared" si="25"/>
        <v>76.948793900102316</v>
      </c>
    </row>
    <row r="1061" spans="1:9" x14ac:dyDescent="0.25">
      <c r="A1061" s="14"/>
      <c r="B1061" s="3">
        <f>DATE(YEAR(siječanj!B1061),MONTH(siječanj!B1061)+6,DAY(siječanj!B1061))</f>
        <v>44024</v>
      </c>
      <c r="C1061" s="8">
        <v>11.0208333333333</v>
      </c>
      <c r="D1061">
        <v>0.9484001644367861</v>
      </c>
      <c r="E1061" s="6">
        <v>75.877274067931822</v>
      </c>
      <c r="F1061" s="10">
        <v>73.126524634425678</v>
      </c>
      <c r="G1061" s="10">
        <v>75.826021965926103</v>
      </c>
      <c r="H1061" s="10">
        <v>240.45538090891242</v>
      </c>
      <c r="I1061" s="10">
        <f t="shared" si="25"/>
        <v>71.962019203041621</v>
      </c>
    </row>
    <row r="1062" spans="1:9" x14ac:dyDescent="0.25">
      <c r="A1062" s="14"/>
      <c r="B1062" s="3">
        <f>DATE(YEAR(siječanj!B1062),MONTH(siječanj!B1062)+6,DAY(siječanj!B1062))</f>
        <v>44024</v>
      </c>
      <c r="C1062" s="8">
        <v>11.03125</v>
      </c>
      <c r="D1062">
        <v>0.9484001644367861</v>
      </c>
      <c r="E1062" s="6">
        <v>72.08827030312095</v>
      </c>
      <c r="F1062" s="10">
        <v>72.624740552365921</v>
      </c>
      <c r="G1062" s="10">
        <v>71.993791902338018</v>
      </c>
      <c r="H1062" s="10">
        <v>239.93981722979245</v>
      </c>
      <c r="I1062" s="10">
        <f t="shared" si="25"/>
        <v>68.368527409443388</v>
      </c>
    </row>
    <row r="1063" spans="1:9" x14ac:dyDescent="0.25">
      <c r="A1063" s="14"/>
      <c r="B1063" s="3">
        <f>DATE(YEAR(siječanj!B1063),MONTH(siječanj!B1063)+6,DAY(siječanj!B1063))</f>
        <v>44024</v>
      </c>
      <c r="C1063" s="8">
        <v>11.0416666666667</v>
      </c>
      <c r="D1063">
        <v>0.9484001644367861</v>
      </c>
      <c r="E1063" s="6">
        <v>70.192973724331935</v>
      </c>
      <c r="F1063" s="10">
        <v>70.663106611975877</v>
      </c>
      <c r="G1063" s="10">
        <v>71.887993093471522</v>
      </c>
      <c r="H1063" s="10">
        <v>240.37437044707787</v>
      </c>
      <c r="I1063" s="10">
        <f t="shared" si="25"/>
        <v>66.571027822463407</v>
      </c>
    </row>
    <row r="1064" spans="1:9" x14ac:dyDescent="0.25">
      <c r="A1064" s="14"/>
      <c r="B1064" s="3">
        <f>DATE(YEAR(siječanj!B1064),MONTH(siječanj!B1064)+6,DAY(siječanj!B1064))</f>
        <v>44024</v>
      </c>
      <c r="C1064" s="8">
        <v>11.0520833333333</v>
      </c>
      <c r="D1064">
        <v>0.9484001644367861</v>
      </c>
      <c r="E1064" s="6">
        <v>68.050342950963923</v>
      </c>
      <c r="F1064" s="10">
        <v>69.797713322342133</v>
      </c>
      <c r="G1064" s="10">
        <v>69.580497113556973</v>
      </c>
      <c r="H1064" s="10">
        <v>240.41179490587035</v>
      </c>
      <c r="I1064" s="10">
        <f t="shared" si="25"/>
        <v>64.538956444673872</v>
      </c>
    </row>
    <row r="1065" spans="1:9" x14ac:dyDescent="0.25">
      <c r="A1065" s="14"/>
      <c r="B1065" s="3">
        <f>DATE(YEAR(siječanj!B1065),MONTH(siječanj!B1065)+6,DAY(siječanj!B1065))</f>
        <v>44024</v>
      </c>
      <c r="C1065" s="8">
        <v>11.0625</v>
      </c>
      <c r="D1065">
        <v>0.9484001644367861</v>
      </c>
      <c r="E1065" s="6">
        <v>66.625617197701914</v>
      </c>
      <c r="F1065" s="10">
        <v>69.525205336400106</v>
      </c>
      <c r="G1065" s="10">
        <v>68.639881773172448</v>
      </c>
      <c r="H1065" s="10">
        <v>240.03771864982048</v>
      </c>
      <c r="I1065" s="10">
        <f t="shared" si="25"/>
        <v>63.187746306002857</v>
      </c>
    </row>
    <row r="1066" spans="1:9" x14ac:dyDescent="0.25">
      <c r="A1066" s="14"/>
      <c r="B1066" s="3">
        <f>DATE(YEAR(siječanj!B1066),MONTH(siječanj!B1066)+6,DAY(siječanj!B1066))</f>
        <v>44024</v>
      </c>
      <c r="C1066" s="8">
        <v>11.0729166666667</v>
      </c>
      <c r="D1066">
        <v>0.9484001644367861</v>
      </c>
      <c r="E1066" s="6">
        <v>63.534544425756309</v>
      </c>
      <c r="F1066" s="10">
        <v>69.011843723704175</v>
      </c>
      <c r="G1066" s="10">
        <v>69.704949067498447</v>
      </c>
      <c r="H1066" s="10">
        <v>239.32852849245916</v>
      </c>
      <c r="I1066" s="10">
        <f t="shared" si="25"/>
        <v>60.256172380803577</v>
      </c>
    </row>
    <row r="1067" spans="1:9" x14ac:dyDescent="0.25">
      <c r="A1067" s="14"/>
      <c r="B1067" s="3">
        <f>DATE(YEAR(siječanj!B1067),MONTH(siječanj!B1067)+6,DAY(siječanj!B1067))</f>
        <v>44024</v>
      </c>
      <c r="C1067" s="8">
        <v>11.0833333333333</v>
      </c>
      <c r="D1067">
        <v>0.9484001644367861</v>
      </c>
      <c r="E1067" s="6">
        <v>62.879306891897571</v>
      </c>
      <c r="F1067" s="10">
        <v>68.759155377157327</v>
      </c>
      <c r="G1067" s="10">
        <v>70.198579188767127</v>
      </c>
      <c r="H1067" s="10">
        <v>238.50816559021018</v>
      </c>
      <c r="I1067" s="10">
        <f t="shared" si="25"/>
        <v>59.634744995946797</v>
      </c>
    </row>
    <row r="1068" spans="1:9" x14ac:dyDescent="0.25">
      <c r="A1068" s="14"/>
      <c r="B1068" s="3">
        <f>DATE(YEAR(siječanj!B1068),MONTH(siječanj!B1068)+6,DAY(siječanj!B1068))</f>
        <v>44024</v>
      </c>
      <c r="C1068" s="8">
        <v>11.09375</v>
      </c>
      <c r="D1068">
        <v>0.9484001644367861</v>
      </c>
      <c r="E1068" s="6">
        <v>62.525821004483113</v>
      </c>
      <c r="F1068" s="10">
        <v>67.624754285262227</v>
      </c>
      <c r="G1068" s="10">
        <v>68.893569361978251</v>
      </c>
      <c r="H1068" s="10">
        <v>238.16424066070087</v>
      </c>
      <c r="I1068" s="10">
        <f t="shared" si="25"/>
        <v>59.29949892219684</v>
      </c>
    </row>
    <row r="1069" spans="1:9" x14ac:dyDescent="0.25">
      <c r="A1069" s="14"/>
      <c r="B1069" s="3">
        <f>DATE(YEAR(siječanj!B1069),MONTH(siječanj!B1069)+6,DAY(siječanj!B1069))</f>
        <v>44024</v>
      </c>
      <c r="C1069" s="8">
        <v>11.1041666666667</v>
      </c>
      <c r="D1069">
        <v>0.9484001644367861</v>
      </c>
      <c r="E1069" s="6">
        <v>61.174735470764489</v>
      </c>
      <c r="F1069" s="10">
        <v>67.315303488095566</v>
      </c>
      <c r="G1069" s="10">
        <v>67.488290854101123</v>
      </c>
      <c r="H1069" s="10">
        <v>238.55431342509999</v>
      </c>
      <c r="I1069" s="10">
        <f t="shared" si="25"/>
        <v>58.018129179849936</v>
      </c>
    </row>
    <row r="1070" spans="1:9" x14ac:dyDescent="0.25">
      <c r="A1070" s="14"/>
      <c r="B1070" s="3">
        <f>DATE(YEAR(siječanj!B1070),MONTH(siječanj!B1070)+6,DAY(siječanj!B1070))</f>
        <v>44024</v>
      </c>
      <c r="C1070" s="8">
        <v>11.1145833333333</v>
      </c>
      <c r="D1070">
        <v>0.9484001644367861</v>
      </c>
      <c r="E1070" s="6">
        <v>60.360821255518438</v>
      </c>
      <c r="F1070" s="10">
        <v>67.471787015680391</v>
      </c>
      <c r="G1070" s="10">
        <v>66.134561323953761</v>
      </c>
      <c r="H1070" s="10">
        <v>238.76693849613429</v>
      </c>
      <c r="I1070" s="10">
        <f t="shared" si="25"/>
        <v>57.246212804273142</v>
      </c>
    </row>
    <row r="1071" spans="1:9" x14ac:dyDescent="0.25">
      <c r="A1071" s="14"/>
      <c r="B1071" s="3">
        <f>DATE(YEAR(siječanj!B1071),MONTH(siječanj!B1071)+6,DAY(siječanj!B1071))</f>
        <v>44024</v>
      </c>
      <c r="C1071" s="8">
        <v>11.125</v>
      </c>
      <c r="D1071">
        <v>0.9484001644367861</v>
      </c>
      <c r="E1071" s="6">
        <v>61.328624229840855</v>
      </c>
      <c r="F1071" s="10">
        <v>65.774668104469001</v>
      </c>
      <c r="G1071" s="10">
        <v>66.894877643515713</v>
      </c>
      <c r="H1071" s="10">
        <v>238.77375842718456</v>
      </c>
      <c r="I1071" s="10">
        <f t="shared" si="25"/>
        <v>58.164077304262932</v>
      </c>
    </row>
    <row r="1072" spans="1:9" x14ac:dyDescent="0.25">
      <c r="A1072" s="14"/>
      <c r="B1072" s="3">
        <f>DATE(YEAR(siječanj!B1072),MONTH(siječanj!B1072)+6,DAY(siječanj!B1072))</f>
        <v>44024</v>
      </c>
      <c r="C1072" s="8">
        <v>11.1354166666667</v>
      </c>
      <c r="D1072">
        <v>0.9484001644367861</v>
      </c>
      <c r="E1072" s="6">
        <v>61.213902649669024</v>
      </c>
      <c r="F1072" s="10">
        <v>66.322006815925334</v>
      </c>
      <c r="G1072" s="10">
        <v>64.76920969653078</v>
      </c>
      <c r="H1072" s="10">
        <v>239.19978349350566</v>
      </c>
      <c r="I1072" s="10">
        <f t="shared" si="25"/>
        <v>58.055275338763515</v>
      </c>
    </row>
    <row r="1073" spans="1:9" x14ac:dyDescent="0.25">
      <c r="A1073" s="14"/>
      <c r="B1073" s="3">
        <f>DATE(YEAR(siječanj!B1073),MONTH(siječanj!B1073)+6,DAY(siječanj!B1073))</f>
        <v>44024</v>
      </c>
      <c r="C1073" s="8">
        <v>11.1458333333333</v>
      </c>
      <c r="D1073">
        <v>0.9484001644367861</v>
      </c>
      <c r="E1073" s="6">
        <v>60.296019441841018</v>
      </c>
      <c r="F1073" s="10">
        <v>65.831374294960796</v>
      </c>
      <c r="G1073" s="10">
        <v>63.841781583925176</v>
      </c>
      <c r="H1073" s="10">
        <v>238.84509030423519</v>
      </c>
      <c r="I1073" s="10">
        <f t="shared" si="25"/>
        <v>57.184754753525674</v>
      </c>
    </row>
    <row r="1074" spans="1:9" x14ac:dyDescent="0.25">
      <c r="A1074" s="14"/>
      <c r="B1074" s="3">
        <f>DATE(YEAR(siječanj!B1074),MONTH(siječanj!B1074)+6,DAY(siječanj!B1074))</f>
        <v>44024</v>
      </c>
      <c r="C1074" s="8">
        <v>11.15625</v>
      </c>
      <c r="D1074">
        <v>0.9484001644367861</v>
      </c>
      <c r="E1074" s="6">
        <v>59.817099861884387</v>
      </c>
      <c r="F1074" s="10">
        <v>65.220284821264968</v>
      </c>
      <c r="G1074" s="10">
        <v>62.993801903559074</v>
      </c>
      <c r="H1074" s="10">
        <v>238.49771108512715</v>
      </c>
      <c r="I1074" s="10">
        <f t="shared" si="25"/>
        <v>56.73054734514281</v>
      </c>
    </row>
    <row r="1075" spans="1:9" x14ac:dyDescent="0.25">
      <c r="A1075" s="14"/>
      <c r="B1075" s="3">
        <f>DATE(YEAR(siječanj!B1075),MONTH(siječanj!B1075)+6,DAY(siječanj!B1075))</f>
        <v>44024</v>
      </c>
      <c r="C1075" s="8">
        <v>11.1666666666667</v>
      </c>
      <c r="D1075">
        <v>0.9484001644367861</v>
      </c>
      <c r="E1075" s="6">
        <v>59.569144718205685</v>
      </c>
      <c r="F1075" s="10">
        <v>64.805531138714812</v>
      </c>
      <c r="G1075" s="10">
        <v>63.928545997978723</v>
      </c>
      <c r="H1075" s="10">
        <v>230.35753023087216</v>
      </c>
      <c r="I1075" s="10">
        <f t="shared" si="25"/>
        <v>56.495386646104983</v>
      </c>
    </row>
    <row r="1076" spans="1:9" x14ac:dyDescent="0.25">
      <c r="A1076" s="14"/>
      <c r="B1076" s="3">
        <f>DATE(YEAR(siječanj!B1076),MONTH(siječanj!B1076)+6,DAY(siječanj!B1076))</f>
        <v>44024</v>
      </c>
      <c r="C1076" s="8">
        <v>11.1770833333333</v>
      </c>
      <c r="D1076">
        <v>0.9484001644367861</v>
      </c>
      <c r="E1076" s="6">
        <v>59.793192827945354</v>
      </c>
      <c r="F1076" s="10">
        <v>63.399136439191281</v>
      </c>
      <c r="G1076" s="10">
        <v>66.245990589476932</v>
      </c>
      <c r="H1076" s="10">
        <v>166.81796077628101</v>
      </c>
      <c r="I1076" s="10">
        <f t="shared" si="25"/>
        <v>56.707873910223832</v>
      </c>
    </row>
    <row r="1077" spans="1:9" x14ac:dyDescent="0.25">
      <c r="A1077" s="14"/>
      <c r="B1077" s="3">
        <f>DATE(YEAR(siječanj!B1077),MONTH(siječanj!B1077)+6,DAY(siječanj!B1077))</f>
        <v>44024</v>
      </c>
      <c r="C1077" s="8">
        <v>11.1875</v>
      </c>
      <c r="D1077">
        <v>0.9484001644367861</v>
      </c>
      <c r="E1077" s="6">
        <v>59.861745016232938</v>
      </c>
      <c r="F1077" s="10">
        <v>63.275850405735312</v>
      </c>
      <c r="G1077" s="10">
        <v>64.231864276358991</v>
      </c>
      <c r="H1077" s="10">
        <v>102.84281616059585</v>
      </c>
      <c r="I1077" s="10">
        <f t="shared" si="25"/>
        <v>56.772888816868281</v>
      </c>
    </row>
    <row r="1078" spans="1:9" x14ac:dyDescent="0.25">
      <c r="A1078" s="14"/>
      <c r="B1078" s="3">
        <f>DATE(YEAR(siječanj!B1078),MONTH(siječanj!B1078)+6,DAY(siječanj!B1078))</f>
        <v>44024</v>
      </c>
      <c r="C1078" s="8">
        <v>11.1979166666667</v>
      </c>
      <c r="D1078">
        <v>0.9484001644367861</v>
      </c>
      <c r="E1078" s="6">
        <v>61.305602714729226</v>
      </c>
      <c r="F1078" s="10">
        <v>62.479849965468148</v>
      </c>
      <c r="G1078" s="10">
        <v>60.769221721922058</v>
      </c>
      <c r="H1078" s="10">
        <v>64.32614944440661</v>
      </c>
      <c r="I1078" s="10">
        <f t="shared" si="25"/>
        <v>58.142243695545474</v>
      </c>
    </row>
    <row r="1079" spans="1:9" x14ac:dyDescent="0.25">
      <c r="A1079" s="14"/>
      <c r="B1079" s="3">
        <f>DATE(YEAR(siječanj!B1079),MONTH(siječanj!B1079)+6,DAY(siječanj!B1079))</f>
        <v>44024</v>
      </c>
      <c r="C1079" s="8">
        <v>11.2083333333333</v>
      </c>
      <c r="D1079">
        <v>0.9484001644367861</v>
      </c>
      <c r="E1079" s="6">
        <v>62.931174404932086</v>
      </c>
      <c r="F1079" s="10">
        <v>61.505798275670898</v>
      </c>
      <c r="G1079" s="10">
        <v>60.454104767440157</v>
      </c>
      <c r="H1079" s="10">
        <v>39.010648057643429</v>
      </c>
      <c r="I1079" s="10">
        <f t="shared" si="25"/>
        <v>59.683936153837656</v>
      </c>
    </row>
    <row r="1080" spans="1:9" x14ac:dyDescent="0.25">
      <c r="A1080" s="14"/>
      <c r="B1080" s="3">
        <f>DATE(YEAR(siječanj!B1080),MONTH(siječanj!B1080)+6,DAY(siječanj!B1080))</f>
        <v>44024</v>
      </c>
      <c r="C1080" s="8">
        <v>11.21875</v>
      </c>
      <c r="D1080">
        <v>0.9484001644367861</v>
      </c>
      <c r="E1080" s="6">
        <v>63.796004471953317</v>
      </c>
      <c r="F1080" s="10">
        <v>63.743195252268592</v>
      </c>
      <c r="G1080" s="10">
        <v>58.159454897117904</v>
      </c>
      <c r="H1080" s="10">
        <v>22.053216702435133</v>
      </c>
      <c r="I1080" s="10">
        <f t="shared" si="25"/>
        <v>60.504141131610467</v>
      </c>
    </row>
    <row r="1081" spans="1:9" x14ac:dyDescent="0.25">
      <c r="A1081" s="14"/>
      <c r="B1081" s="3">
        <f>DATE(YEAR(siječanj!B1081),MONTH(siječanj!B1081)+6,DAY(siječanj!B1081))</f>
        <v>44024</v>
      </c>
      <c r="C1081" s="8">
        <v>11.2291666666667</v>
      </c>
      <c r="D1081">
        <v>0.9484001644367861</v>
      </c>
      <c r="E1081" s="6">
        <v>66.571977659812106</v>
      </c>
      <c r="F1081" s="10">
        <v>70.056795230583575</v>
      </c>
      <c r="G1081" s="10">
        <v>59.333772313727884</v>
      </c>
      <c r="H1081" s="10">
        <v>9.5185449969395073</v>
      </c>
      <c r="I1081" s="10">
        <f t="shared" si="25"/>
        <v>63.136874559447854</v>
      </c>
    </row>
    <row r="1082" spans="1:9" x14ac:dyDescent="0.25">
      <c r="A1082" s="14"/>
      <c r="B1082" s="3">
        <f>DATE(YEAR(siječanj!B1082),MONTH(siječanj!B1082)+6,DAY(siječanj!B1082))</f>
        <v>44024</v>
      </c>
      <c r="C1082" s="8">
        <v>11.2395833333333</v>
      </c>
      <c r="D1082">
        <v>0.9484001644367861</v>
      </c>
      <c r="E1082" s="6">
        <v>70.806770556588774</v>
      </c>
      <c r="F1082" s="10">
        <v>69.39285740374784</v>
      </c>
      <c r="G1082" s="10">
        <v>59.968260167136506</v>
      </c>
      <c r="H1082" s="10">
        <v>2.4962023374341151</v>
      </c>
      <c r="I1082" s="10">
        <f t="shared" si="25"/>
        <v>67.153152839106582</v>
      </c>
    </row>
    <row r="1083" spans="1:9" x14ac:dyDescent="0.25">
      <c r="A1083" s="14"/>
      <c r="B1083" s="3">
        <f>DATE(YEAR(siječanj!B1083),MONTH(siječanj!B1083)+6,DAY(siječanj!B1083))</f>
        <v>44024</v>
      </c>
      <c r="C1083" s="8">
        <v>11.25</v>
      </c>
      <c r="D1083">
        <v>0.9484001644367861</v>
      </c>
      <c r="E1083" s="6">
        <v>73.493377421313767</v>
      </c>
      <c r="F1083" s="10">
        <v>67.222377830882635</v>
      </c>
      <c r="G1083" s="10">
        <v>61.831134676310676</v>
      </c>
      <c r="H1083" s="10">
        <v>2.4859131760861719</v>
      </c>
      <c r="I1083" s="10">
        <f t="shared" si="25"/>
        <v>69.701131231388757</v>
      </c>
    </row>
    <row r="1084" spans="1:9" x14ac:dyDescent="0.25">
      <c r="A1084" s="14"/>
      <c r="B1084" s="3">
        <f>DATE(YEAR(siječanj!B1084),MONTH(siječanj!B1084)+6,DAY(siječanj!B1084))</f>
        <v>44024</v>
      </c>
      <c r="C1084" s="8">
        <v>11.2604166666667</v>
      </c>
      <c r="D1084">
        <v>0.9484001644367861</v>
      </c>
      <c r="E1084" s="6">
        <v>77.333353308326991</v>
      </c>
      <c r="F1084" s="10">
        <v>67.758838244722824</v>
      </c>
      <c r="G1084" s="10">
        <v>62.593626125956675</v>
      </c>
      <c r="H1084" s="10">
        <v>2.0435280444078638</v>
      </c>
      <c r="I1084" s="10">
        <f t="shared" si="25"/>
        <v>73.342964994065397</v>
      </c>
    </row>
    <row r="1085" spans="1:9" x14ac:dyDescent="0.25">
      <c r="A1085" s="14"/>
      <c r="B1085" s="3">
        <f>DATE(YEAR(siječanj!B1085),MONTH(siječanj!B1085)+6,DAY(siječanj!B1085))</f>
        <v>44024</v>
      </c>
      <c r="C1085" s="8">
        <v>11.2708333333333</v>
      </c>
      <c r="D1085">
        <v>0.9484001644367861</v>
      </c>
      <c r="E1085" s="6">
        <v>81.203553325128269</v>
      </c>
      <c r="F1085" s="10">
        <v>70.516271696351282</v>
      </c>
      <c r="G1085" s="10">
        <v>62.532774654620226</v>
      </c>
      <c r="H1085" s="10">
        <v>2.4886632607407382</v>
      </c>
      <c r="I1085" s="10">
        <f t="shared" si="25"/>
        <v>77.013463326402984</v>
      </c>
    </row>
    <row r="1086" spans="1:9" x14ac:dyDescent="0.25">
      <c r="A1086" s="14"/>
      <c r="B1086" s="3">
        <f>DATE(YEAR(siječanj!B1086),MONTH(siječanj!B1086)+6,DAY(siječanj!B1086))</f>
        <v>44024</v>
      </c>
      <c r="C1086" s="8">
        <v>11.28125</v>
      </c>
      <c r="D1086">
        <v>0.9484001644367861</v>
      </c>
      <c r="E1086" s="6">
        <v>84.248332317929609</v>
      </c>
      <c r="F1086" s="10">
        <v>73.029186575741562</v>
      </c>
      <c r="G1086" s="10">
        <v>68.414591270113334</v>
      </c>
      <c r="H1086" s="10">
        <v>2.8111682081796396</v>
      </c>
      <c r="I1086" s="10">
        <f t="shared" si="25"/>
        <v>79.901132223849444</v>
      </c>
    </row>
    <row r="1087" spans="1:9" x14ac:dyDescent="0.25">
      <c r="A1087" s="14"/>
      <c r="B1087" s="3">
        <f>DATE(YEAR(siječanj!B1087),MONTH(siječanj!B1087)+6,DAY(siječanj!B1087))</f>
        <v>44024</v>
      </c>
      <c r="C1087" s="8">
        <v>11.2916666666667</v>
      </c>
      <c r="D1087">
        <v>0.9484001644367861</v>
      </c>
      <c r="E1087" s="6">
        <v>87.143170366360025</v>
      </c>
      <c r="F1087" s="10">
        <v>74.5090489653346</v>
      </c>
      <c r="G1087" s="10">
        <v>71.180574171765244</v>
      </c>
      <c r="H1087" s="10">
        <v>2.7439988098582542</v>
      </c>
      <c r="I1087" s="10">
        <f t="shared" si="25"/>
        <v>82.646597104998719</v>
      </c>
    </row>
    <row r="1088" spans="1:9" x14ac:dyDescent="0.25">
      <c r="A1088" s="14"/>
      <c r="B1088" s="3">
        <f>DATE(YEAR(siječanj!B1088),MONTH(siječanj!B1088)+6,DAY(siječanj!B1088))</f>
        <v>44024</v>
      </c>
      <c r="C1088" s="8">
        <v>11.3020833333333</v>
      </c>
      <c r="D1088">
        <v>0.9484001644367861</v>
      </c>
      <c r="E1088" s="6">
        <v>93.655047779800526</v>
      </c>
      <c r="F1088" s="10">
        <v>77.272940275946837</v>
      </c>
      <c r="G1088" s="10">
        <v>71.432700643222901</v>
      </c>
      <c r="H1088" s="10">
        <v>2.0462153781268131</v>
      </c>
      <c r="I1088" s="10">
        <f t="shared" si="25"/>
        <v>88.822462714697878</v>
      </c>
    </row>
    <row r="1089" spans="1:9" x14ac:dyDescent="0.25">
      <c r="A1089" s="14"/>
      <c r="B1089" s="3">
        <f>DATE(YEAR(siječanj!B1089),MONTH(siječanj!B1089)+6,DAY(siječanj!B1089))</f>
        <v>44024</v>
      </c>
      <c r="C1089" s="8">
        <v>11.3125</v>
      </c>
      <c r="D1089">
        <v>0.9484001644367861</v>
      </c>
      <c r="E1089" s="6">
        <v>97.756394864967874</v>
      </c>
      <c r="F1089" s="10">
        <v>81.134056789556197</v>
      </c>
      <c r="G1089" s="10">
        <v>76.649188308082515</v>
      </c>
      <c r="H1089" s="10">
        <v>1.5877909080955588</v>
      </c>
      <c r="I1089" s="10">
        <f t="shared" si="25"/>
        <v>92.712180964682929</v>
      </c>
    </row>
    <row r="1090" spans="1:9" x14ac:dyDescent="0.25">
      <c r="A1090" s="14"/>
      <c r="B1090" s="3">
        <f>DATE(YEAR(siječanj!B1090),MONTH(siječanj!B1090)+6,DAY(siječanj!B1090))</f>
        <v>44024</v>
      </c>
      <c r="C1090" s="8">
        <v>11.3229166666667</v>
      </c>
      <c r="D1090">
        <v>0.9484001644367861</v>
      </c>
      <c r="E1090" s="6">
        <v>103.26466058120242</v>
      </c>
      <c r="F1090" s="10">
        <v>84.1297800135318</v>
      </c>
      <c r="G1090" s="10">
        <v>83.302899195706715</v>
      </c>
      <c r="H1090" s="10">
        <v>1.5572989336188316</v>
      </c>
      <c r="I1090" s="10">
        <f t="shared" si="25"/>
        <v>97.936221075721278</v>
      </c>
    </row>
    <row r="1091" spans="1:9" x14ac:dyDescent="0.25">
      <c r="A1091" s="14"/>
      <c r="B1091" s="3">
        <f>DATE(YEAR(siječanj!B1091),MONTH(siječanj!B1091)+6,DAY(siječanj!B1091))</f>
        <v>44024</v>
      </c>
      <c r="C1091" s="8">
        <v>11.3333333333333</v>
      </c>
      <c r="D1091">
        <v>0.9484001644367861</v>
      </c>
      <c r="E1091" s="6">
        <v>108.90025146609206</v>
      </c>
      <c r="F1091" s="10">
        <v>84.68579082186865</v>
      </c>
      <c r="G1091" s="10">
        <v>92.234637465077313</v>
      </c>
      <c r="H1091" s="10">
        <v>2.3052323154671752</v>
      </c>
      <c r="I1091" s="10">
        <f t="shared" si="25"/>
        <v>103.28101639764907</v>
      </c>
    </row>
    <row r="1092" spans="1:9" x14ac:dyDescent="0.25">
      <c r="A1092" s="14"/>
      <c r="B1092" s="3">
        <f>DATE(YEAR(siječanj!B1092),MONTH(siječanj!B1092)+6,DAY(siječanj!B1092))</f>
        <v>44024</v>
      </c>
      <c r="C1092" s="8">
        <v>11.34375</v>
      </c>
      <c r="D1092">
        <v>0.9484001644367861</v>
      </c>
      <c r="E1092" s="6">
        <v>114.39721077526941</v>
      </c>
      <c r="F1092" s="10">
        <v>85.925189387023551</v>
      </c>
      <c r="G1092" s="10">
        <v>95.916976184312915</v>
      </c>
      <c r="H1092" s="10">
        <v>1.919178599087312</v>
      </c>
      <c r="I1092" s="10">
        <f t="shared" ref="I1092:I1155" si="27">D1092*E1092</f>
        <v>108.49433351037518</v>
      </c>
    </row>
    <row r="1093" spans="1:9" x14ac:dyDescent="0.25">
      <c r="A1093" s="14"/>
      <c r="B1093" s="3">
        <f>DATE(YEAR(siječanj!B1093),MONTH(siječanj!B1093)+6,DAY(siječanj!B1093))</f>
        <v>44024</v>
      </c>
      <c r="C1093" s="8">
        <v>11.3541666666667</v>
      </c>
      <c r="D1093">
        <v>0.9484001644367861</v>
      </c>
      <c r="E1093" s="6">
        <v>119.55948543010696</v>
      </c>
      <c r="F1093" s="10">
        <v>89.405195774655425</v>
      </c>
      <c r="G1093" s="10">
        <v>96.025375517707943</v>
      </c>
      <c r="H1093" s="10">
        <v>2.0254388421581058</v>
      </c>
      <c r="I1093" s="10">
        <f t="shared" si="27"/>
        <v>113.39023564189097</v>
      </c>
    </row>
    <row r="1094" spans="1:9" x14ac:dyDescent="0.25">
      <c r="A1094" s="14"/>
      <c r="B1094" s="3">
        <f>DATE(YEAR(siječanj!B1094),MONTH(siječanj!B1094)+6,DAY(siječanj!B1094))</f>
        <v>44024</v>
      </c>
      <c r="C1094" s="8">
        <v>11.3645833333333</v>
      </c>
      <c r="D1094">
        <v>0.9484001644367861</v>
      </c>
      <c r="E1094" s="6">
        <v>123.45929158919803</v>
      </c>
      <c r="F1094" s="10">
        <v>91.716731544278602</v>
      </c>
      <c r="G1094" s="10">
        <v>97.291626292187416</v>
      </c>
      <c r="H1094" s="10">
        <v>2.1429713445681706</v>
      </c>
      <c r="I1094" s="10">
        <f t="shared" si="27"/>
        <v>117.08881244444454</v>
      </c>
    </row>
    <row r="1095" spans="1:9" x14ac:dyDescent="0.25">
      <c r="A1095" s="14"/>
      <c r="B1095" s="3">
        <f>DATE(YEAR(siječanj!B1095),MONTH(siječanj!B1095)+6,DAY(siječanj!B1095))</f>
        <v>44024</v>
      </c>
      <c r="C1095" s="8">
        <v>11.375</v>
      </c>
      <c r="D1095">
        <v>0.9484001644367861</v>
      </c>
      <c r="E1095" s="6">
        <v>125.95265889665349</v>
      </c>
      <c r="F1095" s="10">
        <v>95.386684179942137</v>
      </c>
      <c r="G1095" s="10">
        <v>101.19616137187184</v>
      </c>
      <c r="H1095" s="10">
        <v>2.931789451087282</v>
      </c>
      <c r="I1095" s="10">
        <f t="shared" si="27"/>
        <v>119.4535224088366</v>
      </c>
    </row>
    <row r="1096" spans="1:9" x14ac:dyDescent="0.25">
      <c r="A1096" s="14"/>
      <c r="B1096" s="3">
        <f>DATE(YEAR(siječanj!B1096),MONTH(siječanj!B1096)+6,DAY(siječanj!B1096))</f>
        <v>44024</v>
      </c>
      <c r="C1096" s="8">
        <v>11.3854166666667</v>
      </c>
      <c r="D1096">
        <v>0.9484001644367861</v>
      </c>
      <c r="E1096" s="6">
        <v>127.28322151966645</v>
      </c>
      <c r="F1096" s="10">
        <v>103.99790358334958</v>
      </c>
      <c r="G1096" s="10">
        <v>114.99598925607224</v>
      </c>
      <c r="H1096" s="10">
        <v>2.7510478316258626</v>
      </c>
      <c r="I1096" s="10">
        <f t="shared" si="27"/>
        <v>120.71542821929553</v>
      </c>
    </row>
    <row r="1097" spans="1:9" x14ac:dyDescent="0.25">
      <c r="A1097" s="14"/>
      <c r="B1097" s="3">
        <f>DATE(YEAR(siječanj!B1097),MONTH(siječanj!B1097)+6,DAY(siječanj!B1097))</f>
        <v>44024</v>
      </c>
      <c r="C1097" s="8">
        <v>11.3958333333333</v>
      </c>
      <c r="D1097">
        <v>0.9484001644367861</v>
      </c>
      <c r="E1097" s="6">
        <v>129.16065075703159</v>
      </c>
      <c r="F1097" s="10">
        <v>106.47916812213231</v>
      </c>
      <c r="G1097" s="10">
        <v>111.98318126089814</v>
      </c>
      <c r="H1097" s="10">
        <v>3.1494624862756173</v>
      </c>
      <c r="I1097" s="10">
        <f t="shared" si="27"/>
        <v>122.49598241673107</v>
      </c>
    </row>
    <row r="1098" spans="1:9" x14ac:dyDescent="0.25">
      <c r="A1098" s="14"/>
      <c r="B1098" s="3">
        <f>DATE(YEAR(siječanj!B1098),MONTH(siječanj!B1098)+6,DAY(siječanj!B1098))</f>
        <v>44024</v>
      </c>
      <c r="C1098" s="8">
        <v>11.40625</v>
      </c>
      <c r="D1098">
        <v>0.9484001644367861</v>
      </c>
      <c r="E1098" s="6">
        <v>133.91523333349136</v>
      </c>
      <c r="F1098" s="10">
        <v>108.3263167205253</v>
      </c>
      <c r="G1098" s="10">
        <v>110.63328830706139</v>
      </c>
      <c r="H1098" s="10">
        <v>3.4718847618469599</v>
      </c>
      <c r="I1098" s="10">
        <f t="shared" si="27"/>
        <v>127.00522931407379</v>
      </c>
    </row>
    <row r="1099" spans="1:9" x14ac:dyDescent="0.25">
      <c r="A1099" s="14"/>
      <c r="B1099" s="3">
        <f>DATE(YEAR(siječanj!B1099),MONTH(siječanj!B1099)+6,DAY(siječanj!B1099))</f>
        <v>44024</v>
      </c>
      <c r="C1099" s="8">
        <v>11.4166666666667</v>
      </c>
      <c r="D1099">
        <v>0.9484001644367861</v>
      </c>
      <c r="E1099" s="6">
        <v>138.96372721021118</v>
      </c>
      <c r="F1099" s="10">
        <v>110.88993403102853</v>
      </c>
      <c r="G1099" s="10">
        <v>113.06165650653554</v>
      </c>
      <c r="H1099" s="10">
        <v>3.2278583257928082</v>
      </c>
      <c r="I1099" s="10">
        <f t="shared" si="27"/>
        <v>131.79322173691295</v>
      </c>
    </row>
    <row r="1100" spans="1:9" x14ac:dyDescent="0.25">
      <c r="A1100" s="14"/>
      <c r="B1100" s="3">
        <f>DATE(YEAR(siječanj!B1100),MONTH(siječanj!B1100)+6,DAY(siječanj!B1100))</f>
        <v>44024</v>
      </c>
      <c r="C1100" s="8">
        <v>11.4270833333333</v>
      </c>
      <c r="D1100">
        <v>0.9484001644367861</v>
      </c>
      <c r="E1100" s="6">
        <v>143.43293184732966</v>
      </c>
      <c r="F1100" s="10">
        <v>110.51293491297913</v>
      </c>
      <c r="G1100" s="10">
        <v>116.85854672599061</v>
      </c>
      <c r="H1100" s="10">
        <v>3.4805513632882432</v>
      </c>
      <c r="I1100" s="10">
        <f t="shared" si="27"/>
        <v>136.03181614965777</v>
      </c>
    </row>
    <row r="1101" spans="1:9" x14ac:dyDescent="0.25">
      <c r="A1101" s="14"/>
      <c r="B1101" s="3">
        <f>DATE(YEAR(siječanj!B1101),MONTH(siječanj!B1101)+6,DAY(siječanj!B1101))</f>
        <v>44024</v>
      </c>
      <c r="C1101" s="8">
        <v>11.4375</v>
      </c>
      <c r="D1101">
        <v>0.9484001644367861</v>
      </c>
      <c r="E1101" s="6">
        <v>146.71916428147154</v>
      </c>
      <c r="F1101" s="10">
        <v>111.3407062512711</v>
      </c>
      <c r="G1101" s="10">
        <v>117.72840612816151</v>
      </c>
      <c r="H1101" s="10">
        <v>3.3622538970916125</v>
      </c>
      <c r="I1101" s="10">
        <f t="shared" si="27"/>
        <v>139.14847953057543</v>
      </c>
    </row>
    <row r="1102" spans="1:9" x14ac:dyDescent="0.25">
      <c r="A1102" s="14"/>
      <c r="B1102" s="3">
        <f>DATE(YEAR(siječanj!B1102),MONTH(siječanj!B1102)+6,DAY(siječanj!B1102))</f>
        <v>44024</v>
      </c>
      <c r="C1102" s="8">
        <v>11.4479166666667</v>
      </c>
      <c r="D1102">
        <v>0.9484001644367861</v>
      </c>
      <c r="E1102" s="6">
        <v>145.12236553635634</v>
      </c>
      <c r="F1102" s="10">
        <v>110.81092471834631</v>
      </c>
      <c r="G1102" s="10">
        <v>117.5043316111088</v>
      </c>
      <c r="H1102" s="10">
        <v>3.5185963591107066</v>
      </c>
      <c r="I1102" s="10">
        <f t="shared" si="27"/>
        <v>137.63407533813574</v>
      </c>
    </row>
    <row r="1103" spans="1:9" x14ac:dyDescent="0.25">
      <c r="A1103" s="14"/>
      <c r="B1103" s="3">
        <f>DATE(YEAR(siječanj!B1103),MONTH(siječanj!B1103)+6,DAY(siječanj!B1103))</f>
        <v>44024</v>
      </c>
      <c r="C1103" s="8">
        <v>11.4583333333333</v>
      </c>
      <c r="D1103">
        <v>0.9484001644367861</v>
      </c>
      <c r="E1103" s="6">
        <v>147.89791817681211</v>
      </c>
      <c r="F1103" s="10">
        <v>111.38730571161712</v>
      </c>
      <c r="G1103" s="10">
        <v>115.55865768515605</v>
      </c>
      <c r="H1103" s="10">
        <v>3.624014942806959</v>
      </c>
      <c r="I1103" s="10">
        <f t="shared" si="27"/>
        <v>140.26640991874694</v>
      </c>
    </row>
    <row r="1104" spans="1:9" x14ac:dyDescent="0.25">
      <c r="A1104" s="14"/>
      <c r="B1104" s="3">
        <f>DATE(YEAR(siječanj!B1104),MONTH(siječanj!B1104)+6,DAY(siječanj!B1104))</f>
        <v>44024</v>
      </c>
      <c r="C1104" s="8">
        <v>11.46875</v>
      </c>
      <c r="D1104">
        <v>0.9484001644367861</v>
      </c>
      <c r="E1104" s="6">
        <v>148.25588200558792</v>
      </c>
      <c r="F1104" s="10">
        <v>113.74841067263112</v>
      </c>
      <c r="G1104" s="10">
        <v>114.20398506355158</v>
      </c>
      <c r="H1104" s="10">
        <v>4.3853381790599881</v>
      </c>
      <c r="I1104" s="10">
        <f t="shared" si="27"/>
        <v>140.60590287282034</v>
      </c>
    </row>
    <row r="1105" spans="1:9" x14ac:dyDescent="0.25">
      <c r="A1105" s="14"/>
      <c r="B1105" s="3">
        <f>DATE(YEAR(siječanj!B1105),MONTH(siječanj!B1105)+6,DAY(siječanj!B1105))</f>
        <v>44024</v>
      </c>
      <c r="C1105" s="8">
        <v>11.4791666666667</v>
      </c>
      <c r="D1105">
        <v>0.9484001644367861</v>
      </c>
      <c r="E1105" s="6">
        <v>146.68990365934854</v>
      </c>
      <c r="F1105" s="10">
        <v>114.17376135215717</v>
      </c>
      <c r="G1105" s="10">
        <v>115.82325302962315</v>
      </c>
      <c r="H1105" s="10">
        <v>4.4673765609827383</v>
      </c>
      <c r="I1105" s="10">
        <f t="shared" si="27"/>
        <v>139.12072875174246</v>
      </c>
    </row>
    <row r="1106" spans="1:9" x14ac:dyDescent="0.25">
      <c r="A1106" s="14"/>
      <c r="B1106" s="3">
        <f>DATE(YEAR(siječanj!B1106),MONTH(siječanj!B1106)+6,DAY(siječanj!B1106))</f>
        <v>44024</v>
      </c>
      <c r="C1106" s="8">
        <v>11.4895833333333</v>
      </c>
      <c r="D1106">
        <v>0.9484001644367861</v>
      </c>
      <c r="E1106" s="6">
        <v>144.59020722190334</v>
      </c>
      <c r="F1106" s="10">
        <v>113.23750843124701</v>
      </c>
      <c r="G1106" s="10">
        <v>114.34075740376245</v>
      </c>
      <c r="H1106" s="10">
        <v>4.7374924455544773</v>
      </c>
      <c r="I1106" s="10">
        <f t="shared" si="27"/>
        <v>137.1293763052021</v>
      </c>
    </row>
    <row r="1107" spans="1:9" x14ac:dyDescent="0.25">
      <c r="A1107" s="14"/>
      <c r="B1107" s="3">
        <f>DATE(YEAR(siječanj!B1107),MONTH(siječanj!B1107)+6,DAY(siječanj!B1107))</f>
        <v>44024</v>
      </c>
      <c r="C1107" s="8">
        <v>11.5</v>
      </c>
      <c r="D1107">
        <v>0.9484001644367861</v>
      </c>
      <c r="E1107" s="6">
        <v>141.14300780126868</v>
      </c>
      <c r="F1107" s="10">
        <v>113.42265649407227</v>
      </c>
      <c r="G1107" s="10">
        <v>115.48363977618736</v>
      </c>
      <c r="H1107" s="10">
        <v>4.7328777616701583</v>
      </c>
      <c r="I1107" s="10">
        <f t="shared" si="27"/>
        <v>133.86005180782581</v>
      </c>
    </row>
    <row r="1108" spans="1:9" x14ac:dyDescent="0.25">
      <c r="A1108" s="14"/>
      <c r="B1108" s="3">
        <f>DATE(YEAR(siječanj!B1108),MONTH(siječanj!B1108)+6,DAY(siječanj!B1108))</f>
        <v>44024</v>
      </c>
      <c r="C1108" s="8">
        <v>11.5104166666667</v>
      </c>
      <c r="D1108">
        <v>0.9484001644367861</v>
      </c>
      <c r="E1108" s="6">
        <v>135.25456328393602</v>
      </c>
      <c r="F1108" s="10">
        <v>114.92317036923947</v>
      </c>
      <c r="G1108" s="10">
        <v>116.66202251895072</v>
      </c>
      <c r="H1108" s="10">
        <v>5.5392452131834045</v>
      </c>
      <c r="I1108" s="10">
        <f t="shared" si="27"/>
        <v>128.27545005931063</v>
      </c>
    </row>
    <row r="1109" spans="1:9" x14ac:dyDescent="0.25">
      <c r="A1109" s="14"/>
      <c r="B1109" s="3">
        <f>DATE(YEAR(siječanj!B1109),MONTH(siječanj!B1109)+6,DAY(siječanj!B1109))</f>
        <v>44024</v>
      </c>
      <c r="C1109" s="8">
        <v>11.5208333333333</v>
      </c>
      <c r="D1109">
        <v>0.9484001644367861</v>
      </c>
      <c r="E1109" s="6">
        <v>131.15456767622095</v>
      </c>
      <c r="F1109" s="10">
        <v>114.25942141569077</v>
      </c>
      <c r="G1109" s="10">
        <v>117.77217761123656</v>
      </c>
      <c r="H1109" s="10">
        <v>5.3429254249434921</v>
      </c>
      <c r="I1109" s="10">
        <f t="shared" si="27"/>
        <v>124.38701355076354</v>
      </c>
    </row>
    <row r="1110" spans="1:9" x14ac:dyDescent="0.25">
      <c r="A1110" s="14"/>
      <c r="B1110" s="3">
        <f>DATE(YEAR(siječanj!B1110),MONTH(siječanj!B1110)+6,DAY(siječanj!B1110))</f>
        <v>44024</v>
      </c>
      <c r="C1110" s="8">
        <v>11.53125</v>
      </c>
      <c r="D1110">
        <v>0.9484001644367861</v>
      </c>
      <c r="E1110" s="6">
        <v>127.28661255330321</v>
      </c>
      <c r="F1110" s="10">
        <v>113.02349892273314</v>
      </c>
      <c r="G1110" s="10">
        <v>116.10613632204777</v>
      </c>
      <c r="H1110" s="10">
        <v>4.4715639408769059</v>
      </c>
      <c r="I1110" s="10">
        <f t="shared" si="27"/>
        <v>120.71864427615425</v>
      </c>
    </row>
    <row r="1111" spans="1:9" x14ac:dyDescent="0.25">
      <c r="A1111" s="14"/>
      <c r="B1111" s="3">
        <f>DATE(YEAR(siječanj!B1111),MONTH(siječanj!B1111)+6,DAY(siječanj!B1111))</f>
        <v>44024</v>
      </c>
      <c r="C1111" s="8">
        <v>11.5416666666667</v>
      </c>
      <c r="D1111">
        <v>0.9484001644367861</v>
      </c>
      <c r="E1111" s="6">
        <v>125.14558696790995</v>
      </c>
      <c r="F1111" s="10">
        <v>115.21255639359589</v>
      </c>
      <c r="G1111" s="10">
        <v>117.76867011364715</v>
      </c>
      <c r="H1111" s="10">
        <v>3.781133325125186</v>
      </c>
      <c r="I1111" s="10">
        <f t="shared" si="27"/>
        <v>118.68809525890391</v>
      </c>
    </row>
    <row r="1112" spans="1:9" x14ac:dyDescent="0.25">
      <c r="A1112" s="14"/>
      <c r="B1112" s="3">
        <f>DATE(YEAR(siječanj!B1112),MONTH(siječanj!B1112)+6,DAY(siječanj!B1112))</f>
        <v>44024</v>
      </c>
      <c r="C1112" s="8">
        <v>11.5520833333333</v>
      </c>
      <c r="D1112">
        <v>0.9484001644367861</v>
      </c>
      <c r="E1112" s="6">
        <v>122.36224729009565</v>
      </c>
      <c r="F1112" s="10">
        <v>115.38928954869742</v>
      </c>
      <c r="G1112" s="10">
        <v>118.65454200481314</v>
      </c>
      <c r="H1112" s="10">
        <v>3.5037632331868367</v>
      </c>
      <c r="I1112" s="10">
        <f t="shared" si="27"/>
        <v>116.04837545078141</v>
      </c>
    </row>
    <row r="1113" spans="1:9" x14ac:dyDescent="0.25">
      <c r="A1113" s="14"/>
      <c r="B1113" s="3">
        <f>DATE(YEAR(siječanj!B1113),MONTH(siječanj!B1113)+6,DAY(siječanj!B1113))</f>
        <v>44024</v>
      </c>
      <c r="C1113" s="8">
        <v>11.5625</v>
      </c>
      <c r="D1113">
        <v>0.9484001644367861</v>
      </c>
      <c r="E1113" s="6">
        <v>118.65884861460314</v>
      </c>
      <c r="F1113" s="10">
        <v>113.64184997152772</v>
      </c>
      <c r="G1113" s="10">
        <v>114.12432393408984</v>
      </c>
      <c r="H1113" s="10">
        <v>2.6035333305967807</v>
      </c>
      <c r="I1113" s="10">
        <f t="shared" si="27"/>
        <v>112.53607153796933</v>
      </c>
    </row>
    <row r="1114" spans="1:9" x14ac:dyDescent="0.25">
      <c r="A1114" s="14"/>
      <c r="B1114" s="3">
        <f>DATE(YEAR(siječanj!B1114),MONTH(siječanj!B1114)+6,DAY(siječanj!B1114))</f>
        <v>44024</v>
      </c>
      <c r="C1114" s="8">
        <v>11.5729166666667</v>
      </c>
      <c r="D1114">
        <v>0.9484001644367861</v>
      </c>
      <c r="E1114" s="6">
        <v>117.40034669037118</v>
      </c>
      <c r="F1114" s="10">
        <v>111.96926047614525</v>
      </c>
      <c r="G1114" s="10">
        <v>117.91148225233862</v>
      </c>
      <c r="H1114" s="10">
        <v>2.5221364026825568</v>
      </c>
      <c r="I1114" s="10">
        <f t="shared" si="27"/>
        <v>111.34250810608373</v>
      </c>
    </row>
    <row r="1115" spans="1:9" x14ac:dyDescent="0.25">
      <c r="A1115" s="14"/>
      <c r="B1115" s="3">
        <f>DATE(YEAR(siječanj!B1115),MONTH(siječanj!B1115)+6,DAY(siječanj!B1115))</f>
        <v>44024</v>
      </c>
      <c r="C1115" s="8">
        <v>11.5833333333333</v>
      </c>
      <c r="D1115">
        <v>0.9484001644367861</v>
      </c>
      <c r="E1115" s="6">
        <v>115.102874509467</v>
      </c>
      <c r="F1115" s="10">
        <v>113.04920980125105</v>
      </c>
      <c r="G1115" s="10">
        <v>117.40904325554507</v>
      </c>
      <c r="H1115" s="10">
        <v>2.1762393009109888</v>
      </c>
      <c r="I1115" s="10">
        <f t="shared" si="27"/>
        <v>109.16358511192526</v>
      </c>
    </row>
    <row r="1116" spans="1:9" x14ac:dyDescent="0.25">
      <c r="A1116" s="14"/>
      <c r="B1116" s="3">
        <f>DATE(YEAR(siječanj!B1116),MONTH(siječanj!B1116)+6,DAY(siječanj!B1116))</f>
        <v>44024</v>
      </c>
      <c r="C1116" s="8">
        <v>11.59375</v>
      </c>
      <c r="D1116">
        <v>0.9484001644367861</v>
      </c>
      <c r="E1116" s="6">
        <v>115.80903381830377</v>
      </c>
      <c r="F1116" s="10">
        <v>114.3426140707514</v>
      </c>
      <c r="G1116" s="10">
        <v>119.8701146562275</v>
      </c>
      <c r="H1116" s="10">
        <v>2.0976970425440253</v>
      </c>
      <c r="I1116" s="10">
        <f t="shared" si="27"/>
        <v>109.83330671654463</v>
      </c>
    </row>
    <row r="1117" spans="1:9" x14ac:dyDescent="0.25">
      <c r="A1117" s="14"/>
      <c r="B1117" s="3">
        <f>DATE(YEAR(siječanj!B1117),MONTH(siječanj!B1117)+6,DAY(siječanj!B1117))</f>
        <v>44024</v>
      </c>
      <c r="C1117" s="8">
        <v>11.6041666666667</v>
      </c>
      <c r="D1117">
        <v>0.9484001644367861</v>
      </c>
      <c r="E1117" s="6">
        <v>113.79957638921357</v>
      </c>
      <c r="F1117" s="10">
        <v>114.6155600819761</v>
      </c>
      <c r="G1117" s="10">
        <v>119.10003031706303</v>
      </c>
      <c r="H1117" s="10">
        <v>2.1663017440118182</v>
      </c>
      <c r="I1117" s="10">
        <f t="shared" si="27"/>
        <v>107.92753696036675</v>
      </c>
    </row>
    <row r="1118" spans="1:9" x14ac:dyDescent="0.25">
      <c r="A1118" s="14"/>
      <c r="B1118" s="3">
        <f>DATE(YEAR(siječanj!B1118),MONTH(siječanj!B1118)+6,DAY(siječanj!B1118))</f>
        <v>44024</v>
      </c>
      <c r="C1118" s="8">
        <v>11.6145833333333</v>
      </c>
      <c r="D1118">
        <v>0.9484001644367861</v>
      </c>
      <c r="E1118" s="6">
        <v>112.31314961897078</v>
      </c>
      <c r="F1118" s="10">
        <v>114.99026057193667</v>
      </c>
      <c r="G1118" s="10">
        <v>118.64704141786281</v>
      </c>
      <c r="H1118" s="10">
        <v>2.1345756678012959</v>
      </c>
      <c r="I1118" s="10">
        <f t="shared" si="27"/>
        <v>106.51780956704525</v>
      </c>
    </row>
    <row r="1119" spans="1:9" x14ac:dyDescent="0.25">
      <c r="A1119" s="14"/>
      <c r="B1119" s="3">
        <f>DATE(YEAR(siječanj!B1119),MONTH(siječanj!B1119)+6,DAY(siječanj!B1119))</f>
        <v>44024</v>
      </c>
      <c r="C1119" s="8">
        <v>11.625</v>
      </c>
      <c r="D1119">
        <v>0.9484001644367861</v>
      </c>
      <c r="E1119" s="6">
        <v>110.33632706323223</v>
      </c>
      <c r="F1119" s="10">
        <v>118.38959395452837</v>
      </c>
      <c r="G1119" s="10">
        <v>117.79097522989643</v>
      </c>
      <c r="H1119" s="10">
        <v>2.064424105968222</v>
      </c>
      <c r="I1119" s="10">
        <f t="shared" si="27"/>
        <v>104.64299073012046</v>
      </c>
    </row>
    <row r="1120" spans="1:9" x14ac:dyDescent="0.25">
      <c r="A1120" s="14"/>
      <c r="B1120" s="3">
        <f>DATE(YEAR(siječanj!B1120),MONTH(siječanj!B1120)+6,DAY(siječanj!B1120))</f>
        <v>44024</v>
      </c>
      <c r="C1120" s="8">
        <v>11.6354166666667</v>
      </c>
      <c r="D1120">
        <v>0.9484001644367861</v>
      </c>
      <c r="E1120" s="6">
        <v>108.28130737055082</v>
      </c>
      <c r="F1120" s="10">
        <v>117.79526999899083</v>
      </c>
      <c r="G1120" s="10">
        <v>118.92005636180653</v>
      </c>
      <c r="H1120" s="10">
        <v>2.5944105398140302</v>
      </c>
      <c r="I1120" s="10">
        <f t="shared" si="27"/>
        <v>102.69400971566057</v>
      </c>
    </row>
    <row r="1121" spans="1:9" x14ac:dyDescent="0.25">
      <c r="A1121" s="14"/>
      <c r="B1121" s="3">
        <f>DATE(YEAR(siječanj!B1121),MONTH(siječanj!B1121)+6,DAY(siječanj!B1121))</f>
        <v>44024</v>
      </c>
      <c r="C1121" s="8">
        <v>11.6458333333333</v>
      </c>
      <c r="D1121">
        <v>0.9484001644367861</v>
      </c>
      <c r="E1121" s="6">
        <v>108.78390692833689</v>
      </c>
      <c r="F1121" s="10">
        <v>116.90564466849069</v>
      </c>
      <c r="G1121" s="10">
        <v>119.14346870826171</v>
      </c>
      <c r="H1121" s="10">
        <v>2.3676376229146769</v>
      </c>
      <c r="I1121" s="10">
        <f t="shared" si="27"/>
        <v>103.17067521891074</v>
      </c>
    </row>
    <row r="1122" spans="1:9" x14ac:dyDescent="0.25">
      <c r="A1122" s="14"/>
      <c r="B1122" s="3">
        <f>DATE(YEAR(siječanj!B1122),MONTH(siječanj!B1122)+6,DAY(siječanj!B1122))</f>
        <v>44024</v>
      </c>
      <c r="C1122" s="8">
        <v>11.65625</v>
      </c>
      <c r="D1122">
        <v>0.9484001644367861</v>
      </c>
      <c r="E1122" s="6">
        <v>107.93199931555284</v>
      </c>
      <c r="F1122" s="10">
        <v>116.2987546114956</v>
      </c>
      <c r="G1122" s="10">
        <v>116.96566987605219</v>
      </c>
      <c r="H1122" s="10">
        <v>2.1497046195645018</v>
      </c>
      <c r="I1122" s="10">
        <f t="shared" si="27"/>
        <v>102.3627258988614</v>
      </c>
    </row>
    <row r="1123" spans="1:9" x14ac:dyDescent="0.25">
      <c r="A1123" s="14"/>
      <c r="B1123" s="3">
        <f>DATE(YEAR(siječanj!B1123),MONTH(siječanj!B1123)+6,DAY(siječanj!B1123))</f>
        <v>44024</v>
      </c>
      <c r="C1123" s="8">
        <v>11.6666666666667</v>
      </c>
      <c r="D1123">
        <v>0.9484001644367861</v>
      </c>
      <c r="E1123" s="6">
        <v>105.32480088275534</v>
      </c>
      <c r="F1123" s="10">
        <v>115.94630098359741</v>
      </c>
      <c r="G1123" s="10">
        <v>117.30250602613343</v>
      </c>
      <c r="H1123" s="10">
        <v>2.9310922184693187</v>
      </c>
      <c r="I1123" s="10">
        <f t="shared" si="27"/>
        <v>99.890058476476923</v>
      </c>
    </row>
    <row r="1124" spans="1:9" x14ac:dyDescent="0.25">
      <c r="A1124" s="14"/>
      <c r="B1124" s="3">
        <f>DATE(YEAR(siječanj!B1124),MONTH(siječanj!B1124)+6,DAY(siječanj!B1124))</f>
        <v>44024</v>
      </c>
      <c r="C1124" s="8">
        <v>11.6770833333333</v>
      </c>
      <c r="D1124">
        <v>0.9484001644367861</v>
      </c>
      <c r="E1124" s="6">
        <v>104.42109091216822</v>
      </c>
      <c r="F1124" s="10">
        <v>113.73744396624235</v>
      </c>
      <c r="G1124" s="10">
        <v>118.44586596401959</v>
      </c>
      <c r="H1124" s="10">
        <v>3.1414024772119622</v>
      </c>
      <c r="I1124" s="10">
        <f t="shared" si="27"/>
        <v>99.032979791768938</v>
      </c>
    </row>
    <row r="1125" spans="1:9" x14ac:dyDescent="0.25">
      <c r="A1125" s="14"/>
      <c r="B1125" s="3">
        <f>DATE(YEAR(siječanj!B1125),MONTH(siječanj!B1125)+6,DAY(siječanj!B1125))</f>
        <v>44024</v>
      </c>
      <c r="C1125" s="8">
        <v>11.6875</v>
      </c>
      <c r="D1125">
        <v>0.9484001644367861</v>
      </c>
      <c r="E1125" s="6">
        <v>104.99092277120482</v>
      </c>
      <c r="F1125" s="10">
        <v>115.75485178643078</v>
      </c>
      <c r="G1125" s="10">
        <v>120.23103375028354</v>
      </c>
      <c r="H1125" s="10">
        <v>2.7266895120940182</v>
      </c>
      <c r="I1125" s="10">
        <f t="shared" si="27"/>
        <v>99.573408420580563</v>
      </c>
    </row>
    <row r="1126" spans="1:9" x14ac:dyDescent="0.25">
      <c r="A1126" s="14"/>
      <c r="B1126" s="3">
        <f>DATE(YEAR(siječanj!B1126),MONTH(siječanj!B1126)+6,DAY(siječanj!B1126))</f>
        <v>44024</v>
      </c>
      <c r="C1126" s="8">
        <v>11.6979166666667</v>
      </c>
      <c r="D1126">
        <v>0.9484001644367861</v>
      </c>
      <c r="E1126" s="6">
        <v>104.68057260861038</v>
      </c>
      <c r="F1126" s="10">
        <v>116.25017800950677</v>
      </c>
      <c r="G1126" s="10">
        <v>119.33910199486127</v>
      </c>
      <c r="H1126" s="10">
        <v>3.2997011747477414</v>
      </c>
      <c r="I1126" s="10">
        <f t="shared" si="27"/>
        <v>99.279072275343012</v>
      </c>
    </row>
    <row r="1127" spans="1:9" x14ac:dyDescent="0.25">
      <c r="A1127" s="14"/>
      <c r="B1127" s="3">
        <f>DATE(YEAR(siječanj!B1127),MONTH(siječanj!B1127)+6,DAY(siječanj!B1127))</f>
        <v>44024</v>
      </c>
      <c r="C1127" s="8">
        <v>11.7083333333333</v>
      </c>
      <c r="D1127">
        <v>0.9484001644367861</v>
      </c>
      <c r="E1127" s="6">
        <v>106.6261956804901</v>
      </c>
      <c r="F1127" s="10">
        <v>113.72076283827613</v>
      </c>
      <c r="G1127" s="10">
        <v>117.63144027375071</v>
      </c>
      <c r="H1127" s="10">
        <v>3.2599180776133556</v>
      </c>
      <c r="I1127" s="10">
        <f t="shared" si="27"/>
        <v>101.12430151664574</v>
      </c>
    </row>
    <row r="1128" spans="1:9" x14ac:dyDescent="0.25">
      <c r="A1128" s="14"/>
      <c r="B1128" s="3">
        <f>DATE(YEAR(siječanj!B1128),MONTH(siječanj!B1128)+6,DAY(siječanj!B1128))</f>
        <v>44024</v>
      </c>
      <c r="C1128" s="8">
        <v>11.71875</v>
      </c>
      <c r="D1128">
        <v>0.9484001644367861</v>
      </c>
      <c r="E1128" s="6">
        <v>108.03417653926998</v>
      </c>
      <c r="F1128" s="10">
        <v>113.89498438051837</v>
      </c>
      <c r="G1128" s="10">
        <v>118.88858519922522</v>
      </c>
      <c r="H1128" s="10">
        <v>3.1895653143676692</v>
      </c>
      <c r="I1128" s="10">
        <f t="shared" si="27"/>
        <v>102.45963079463642</v>
      </c>
    </row>
    <row r="1129" spans="1:9" x14ac:dyDescent="0.25">
      <c r="A1129" s="14"/>
      <c r="B1129" s="3">
        <f>DATE(YEAR(siječanj!B1129),MONTH(siječanj!B1129)+6,DAY(siječanj!B1129))</f>
        <v>44024</v>
      </c>
      <c r="C1129" s="8">
        <v>11.7291666666667</v>
      </c>
      <c r="D1129">
        <v>0.9484001644367861</v>
      </c>
      <c r="E1129" s="6">
        <v>110.6019402618338</v>
      </c>
      <c r="F1129" s="10">
        <v>116.12152717098337</v>
      </c>
      <c r="G1129" s="10">
        <v>118.50883236811303</v>
      </c>
      <c r="H1129" s="10">
        <v>2.8485378844092755</v>
      </c>
      <c r="I1129" s="10">
        <f t="shared" si="27"/>
        <v>104.89489833135077</v>
      </c>
    </row>
    <row r="1130" spans="1:9" x14ac:dyDescent="0.25">
      <c r="A1130" s="14"/>
      <c r="B1130" s="3">
        <f>DATE(YEAR(siječanj!B1130),MONTH(siječanj!B1130)+6,DAY(siječanj!B1130))</f>
        <v>44024</v>
      </c>
      <c r="C1130" s="8">
        <v>11.7395833333333</v>
      </c>
      <c r="D1130">
        <v>0.9484001644367861</v>
      </c>
      <c r="E1130" s="6">
        <v>112.82179676687581</v>
      </c>
      <c r="F1130" s="10">
        <v>116.61123139983513</v>
      </c>
      <c r="G1130" s="10">
        <v>121.53391660485002</v>
      </c>
      <c r="H1130" s="10">
        <v>3.2140620843765095</v>
      </c>
      <c r="I1130" s="10">
        <f t="shared" si="27"/>
        <v>107.00021060575868</v>
      </c>
    </row>
    <row r="1131" spans="1:9" x14ac:dyDescent="0.25">
      <c r="A1131" s="14"/>
      <c r="B1131" s="3">
        <f>DATE(YEAR(siječanj!B1131),MONTH(siječanj!B1131)+6,DAY(siječanj!B1131))</f>
        <v>44024</v>
      </c>
      <c r="C1131" s="8">
        <v>11.75</v>
      </c>
      <c r="D1131">
        <v>0.9484001644367861</v>
      </c>
      <c r="E1131" s="6">
        <v>115.64057496739497</v>
      </c>
      <c r="F1131" s="10">
        <v>116.16504839860904</v>
      </c>
      <c r="G1131" s="10">
        <v>123.68555769187911</v>
      </c>
      <c r="H1131" s="10">
        <v>3.5331525840805851</v>
      </c>
      <c r="I1131" s="10">
        <f t="shared" si="27"/>
        <v>109.67354031464188</v>
      </c>
    </row>
    <row r="1132" spans="1:9" x14ac:dyDescent="0.25">
      <c r="A1132" s="14"/>
      <c r="B1132" s="3">
        <f>DATE(YEAR(siječanj!B1132),MONTH(siječanj!B1132)+6,DAY(siječanj!B1132))</f>
        <v>44024</v>
      </c>
      <c r="C1132" s="8">
        <v>11.7604166666667</v>
      </c>
      <c r="D1132">
        <v>0.9484001644367861</v>
      </c>
      <c r="E1132" s="6">
        <v>117.41674310308512</v>
      </c>
      <c r="F1132" s="10">
        <v>116.86017041070563</v>
      </c>
      <c r="G1132" s="10">
        <v>122.03876750788066</v>
      </c>
      <c r="H1132" s="10">
        <v>4.2451565730786855</v>
      </c>
      <c r="I1132" s="10">
        <f t="shared" si="27"/>
        <v>111.3580584665978</v>
      </c>
    </row>
    <row r="1133" spans="1:9" x14ac:dyDescent="0.25">
      <c r="A1133" s="14"/>
      <c r="B1133" s="3">
        <f>DATE(YEAR(siječanj!B1133),MONTH(siječanj!B1133)+6,DAY(siječanj!B1133))</f>
        <v>44024</v>
      </c>
      <c r="C1133" s="8">
        <v>11.7708333333333</v>
      </c>
      <c r="D1133">
        <v>0.9484001644367861</v>
      </c>
      <c r="E1133" s="6">
        <v>119.16365357825369</v>
      </c>
      <c r="F1133" s="10">
        <v>120.30372425394302</v>
      </c>
      <c r="G1133" s="10">
        <v>122.78319975941191</v>
      </c>
      <c r="H1133" s="10">
        <v>8.4433854067820562</v>
      </c>
      <c r="I1133" s="10">
        <f t="shared" si="27"/>
        <v>113.01482864850401</v>
      </c>
    </row>
    <row r="1134" spans="1:9" x14ac:dyDescent="0.25">
      <c r="A1134" s="14"/>
      <c r="B1134" s="3">
        <f>DATE(YEAR(siječanj!B1134),MONTH(siječanj!B1134)+6,DAY(siječanj!B1134))</f>
        <v>44024</v>
      </c>
      <c r="C1134" s="8">
        <v>11.78125</v>
      </c>
      <c r="D1134">
        <v>0.9484001644367861</v>
      </c>
      <c r="E1134" s="6">
        <v>123.62028523010366</v>
      </c>
      <c r="F1134" s="10">
        <v>120.58976681926117</v>
      </c>
      <c r="G1134" s="10">
        <v>125.89622025150234</v>
      </c>
      <c r="H1134" s="10">
        <v>19.921335340678969</v>
      </c>
      <c r="I1134" s="10">
        <f t="shared" si="27"/>
        <v>117.24149883995271</v>
      </c>
    </row>
    <row r="1135" spans="1:9" x14ac:dyDescent="0.25">
      <c r="A1135" s="14"/>
      <c r="B1135" s="3">
        <f>DATE(YEAR(siječanj!B1135),MONTH(siječanj!B1135)+6,DAY(siječanj!B1135))</f>
        <v>44024</v>
      </c>
      <c r="C1135" s="8">
        <v>11.7916666666667</v>
      </c>
      <c r="D1135">
        <v>0.9484001644367861</v>
      </c>
      <c r="E1135" s="6">
        <v>126.7771075281841</v>
      </c>
      <c r="F1135" s="10">
        <v>123.22605614088006</v>
      </c>
      <c r="G1135" s="10">
        <v>127.71441229138549</v>
      </c>
      <c r="H1135" s="10">
        <v>31.27979653664913</v>
      </c>
      <c r="I1135" s="10">
        <f t="shared" si="27"/>
        <v>120.23542962654992</v>
      </c>
    </row>
    <row r="1136" spans="1:9" x14ac:dyDescent="0.25">
      <c r="A1136" s="14"/>
      <c r="B1136" s="3">
        <f>DATE(YEAR(siječanj!B1136),MONTH(siječanj!B1136)+6,DAY(siječanj!B1136))</f>
        <v>44024</v>
      </c>
      <c r="C1136" s="8">
        <v>11.8020833333333</v>
      </c>
      <c r="D1136">
        <v>0.9484001644367861</v>
      </c>
      <c r="E1136" s="6">
        <v>128.87528663849696</v>
      </c>
      <c r="F1136" s="10">
        <v>124.57845719179986</v>
      </c>
      <c r="G1136" s="10">
        <v>132.39465414058077</v>
      </c>
      <c r="H1136" s="10">
        <v>44.720590756403197</v>
      </c>
      <c r="I1136" s="10">
        <f t="shared" si="27"/>
        <v>122.22534303978846</v>
      </c>
    </row>
    <row r="1137" spans="1:9" x14ac:dyDescent="0.25">
      <c r="A1137" s="14"/>
      <c r="B1137" s="3">
        <f>DATE(YEAR(siječanj!B1137),MONTH(siječanj!B1137)+6,DAY(siječanj!B1137))</f>
        <v>44024</v>
      </c>
      <c r="C1137" s="8">
        <v>11.8125</v>
      </c>
      <c r="D1137">
        <v>0.9484001644367861</v>
      </c>
      <c r="E1137" s="6">
        <v>132.71468797483286</v>
      </c>
      <c r="F1137" s="10">
        <v>127.80575112140144</v>
      </c>
      <c r="G1137" s="10">
        <v>138.23642749412073</v>
      </c>
      <c r="H1137" s="10">
        <v>59.506766031825748</v>
      </c>
      <c r="I1137" s="10">
        <f t="shared" si="27"/>
        <v>125.86663189850825</v>
      </c>
    </row>
    <row r="1138" spans="1:9" x14ac:dyDescent="0.25">
      <c r="A1138" s="14"/>
      <c r="B1138" s="3">
        <f>DATE(YEAR(siječanj!B1138),MONTH(siječanj!B1138)+6,DAY(siječanj!B1138))</f>
        <v>44024</v>
      </c>
      <c r="C1138" s="8">
        <v>11.8229166666667</v>
      </c>
      <c r="D1138">
        <v>0.9484001644367861</v>
      </c>
      <c r="E1138" s="6">
        <v>135.79977633749002</v>
      </c>
      <c r="F1138" s="10">
        <v>127.93689749846182</v>
      </c>
      <c r="G1138" s="10">
        <v>143.44163417989134</v>
      </c>
      <c r="H1138" s="10">
        <v>85.113395902172869</v>
      </c>
      <c r="I1138" s="10">
        <f t="shared" si="27"/>
        <v>128.7925302089543</v>
      </c>
    </row>
    <row r="1139" spans="1:9" x14ac:dyDescent="0.25">
      <c r="A1139" s="14"/>
      <c r="B1139" s="3">
        <f>DATE(YEAR(siječanj!B1139),MONTH(siječanj!B1139)+6,DAY(siječanj!B1139))</f>
        <v>44024</v>
      </c>
      <c r="C1139" s="8">
        <v>11.8333333333333</v>
      </c>
      <c r="D1139">
        <v>0.9484001644367861</v>
      </c>
      <c r="E1139" s="6">
        <v>140.04477293839165</v>
      </c>
      <c r="F1139" s="10">
        <v>127.31753778594295</v>
      </c>
      <c r="G1139" s="10">
        <v>141.22436596691327</v>
      </c>
      <c r="H1139" s="10">
        <v>126.40601360700843</v>
      </c>
      <c r="I1139" s="10">
        <f t="shared" si="27"/>
        <v>132.818485683283</v>
      </c>
    </row>
    <row r="1140" spans="1:9" x14ac:dyDescent="0.25">
      <c r="A1140" s="14"/>
      <c r="B1140" s="3">
        <f>DATE(YEAR(siječanj!B1140),MONTH(siječanj!B1140)+6,DAY(siječanj!B1140))</f>
        <v>44024</v>
      </c>
      <c r="C1140" s="8">
        <v>11.84375</v>
      </c>
      <c r="D1140">
        <v>0.9484001644367861</v>
      </c>
      <c r="E1140" s="6">
        <v>143.00189346488352</v>
      </c>
      <c r="F1140" s="10">
        <v>114.36514223345404</v>
      </c>
      <c r="G1140" s="10">
        <v>129.93255537218334</v>
      </c>
      <c r="H1140" s="10">
        <v>190.0494139470201</v>
      </c>
      <c r="I1140" s="10">
        <f t="shared" si="27"/>
        <v>135.6230192768673</v>
      </c>
    </row>
    <row r="1141" spans="1:9" x14ac:dyDescent="0.25">
      <c r="A1141" s="14"/>
      <c r="B1141" s="3">
        <f>DATE(YEAR(siječanj!B1141),MONTH(siječanj!B1141)+6,DAY(siječanj!B1141))</f>
        <v>44024</v>
      </c>
      <c r="C1141" s="8">
        <v>11.8541666666667</v>
      </c>
      <c r="D1141">
        <v>0.9484001644367861</v>
      </c>
      <c r="E1141" s="6">
        <v>146.8076342265727</v>
      </c>
      <c r="F1141" s="10">
        <v>110.14484096948362</v>
      </c>
      <c r="G1141" s="10">
        <v>122.46932688302235</v>
      </c>
      <c r="H1141" s="10">
        <v>228.82780485520058</v>
      </c>
      <c r="I1141" s="10">
        <f t="shared" si="27"/>
        <v>139.23238444105709</v>
      </c>
    </row>
    <row r="1142" spans="1:9" x14ac:dyDescent="0.25">
      <c r="A1142" s="14"/>
      <c r="B1142" s="3">
        <f>DATE(YEAR(siječanj!B1142),MONTH(siječanj!B1142)+6,DAY(siječanj!B1142))</f>
        <v>44024</v>
      </c>
      <c r="C1142" s="8">
        <v>11.8645833333333</v>
      </c>
      <c r="D1142">
        <v>0.9484001644367861</v>
      </c>
      <c r="E1142" s="6">
        <v>146.29498595513647</v>
      </c>
      <c r="F1142" s="10">
        <v>108.05468478514859</v>
      </c>
      <c r="G1142" s="10">
        <v>121.63485949600123</v>
      </c>
      <c r="H1142" s="10">
        <v>230.25039944307551</v>
      </c>
      <c r="I1142" s="10">
        <f t="shared" si="27"/>
        <v>138.74618873612874</v>
      </c>
    </row>
    <row r="1143" spans="1:9" x14ac:dyDescent="0.25">
      <c r="A1143" s="14"/>
      <c r="B1143" s="3">
        <f>DATE(YEAR(siječanj!B1143),MONTH(siječanj!B1143)+6,DAY(siječanj!B1143))</f>
        <v>44024</v>
      </c>
      <c r="C1143" s="8">
        <v>11.875</v>
      </c>
      <c r="D1143">
        <v>0.9484001644367861</v>
      </c>
      <c r="E1143" s="6">
        <v>144.40591268815123</v>
      </c>
      <c r="F1143" s="10">
        <v>107.08109523211746</v>
      </c>
      <c r="G1143" s="10">
        <v>116.94648298134405</v>
      </c>
      <c r="H1143" s="10">
        <v>232.64126686472753</v>
      </c>
      <c r="I1143" s="10">
        <f t="shared" si="27"/>
        <v>136.95459133908682</v>
      </c>
    </row>
    <row r="1144" spans="1:9" x14ac:dyDescent="0.25">
      <c r="A1144" s="14"/>
      <c r="B1144" s="3">
        <f>DATE(YEAR(siječanj!B1144),MONTH(siječanj!B1144)+6,DAY(siječanj!B1144))</f>
        <v>44024</v>
      </c>
      <c r="C1144" s="8">
        <v>11.8854166666667</v>
      </c>
      <c r="D1144">
        <v>0.9484001644367861</v>
      </c>
      <c r="E1144" s="6">
        <v>150.23086836844021</v>
      </c>
      <c r="F1144" s="10">
        <v>104.11795867802334</v>
      </c>
      <c r="G1144" s="10">
        <v>106.58082030273118</v>
      </c>
      <c r="H1144" s="10">
        <v>239.79947725240223</v>
      </c>
      <c r="I1144" s="10">
        <f t="shared" si="27"/>
        <v>142.47898026410988</v>
      </c>
    </row>
    <row r="1145" spans="1:9" x14ac:dyDescent="0.25">
      <c r="A1145" s="14"/>
      <c r="B1145" s="3">
        <f>DATE(YEAR(siječanj!B1145),MONTH(siječanj!B1145)+6,DAY(siječanj!B1145))</f>
        <v>44024</v>
      </c>
      <c r="C1145" s="8">
        <v>11.8958333333333</v>
      </c>
      <c r="D1145">
        <v>0.9484001644367861</v>
      </c>
      <c r="E1145" s="6">
        <v>152.46959915939212</v>
      </c>
      <c r="F1145" s="10">
        <v>103.03455739220374</v>
      </c>
      <c r="G1145" s="10">
        <v>99.368434075384116</v>
      </c>
      <c r="H1145" s="10">
        <v>245.81879302026485</v>
      </c>
      <c r="I1145" s="10">
        <f t="shared" si="27"/>
        <v>144.60219291437835</v>
      </c>
    </row>
    <row r="1146" spans="1:9" x14ac:dyDescent="0.25">
      <c r="A1146" s="14"/>
      <c r="B1146" s="3">
        <f>DATE(YEAR(siječanj!B1146),MONTH(siječanj!B1146)+6,DAY(siječanj!B1146))</f>
        <v>44024</v>
      </c>
      <c r="C1146" s="8">
        <v>11.90625</v>
      </c>
      <c r="D1146">
        <v>0.9484001644367861</v>
      </c>
      <c r="E1146" s="6">
        <v>153.46511976149282</v>
      </c>
      <c r="F1146" s="10">
        <v>101.17557809259837</v>
      </c>
      <c r="G1146" s="10">
        <v>95.07086262108534</v>
      </c>
      <c r="H1146" s="10">
        <v>243.23138568407498</v>
      </c>
      <c r="I1146" s="10">
        <f t="shared" si="27"/>
        <v>145.54634481711085</v>
      </c>
    </row>
    <row r="1147" spans="1:9" x14ac:dyDescent="0.25">
      <c r="A1147" s="14"/>
      <c r="B1147" s="3">
        <f>DATE(YEAR(siječanj!B1147),MONTH(siječanj!B1147)+6,DAY(siječanj!B1147))</f>
        <v>44024</v>
      </c>
      <c r="C1147" s="8">
        <v>11.9166666666667</v>
      </c>
      <c r="D1147">
        <v>0.9484001644367861</v>
      </c>
      <c r="E1147" s="6">
        <v>152.71370817001443</v>
      </c>
      <c r="F1147" s="10">
        <v>100.40536890246062</v>
      </c>
      <c r="G1147" s="10">
        <v>89.744835886771895</v>
      </c>
      <c r="H1147" s="10">
        <v>242.46348555214135</v>
      </c>
      <c r="I1147" s="10">
        <f t="shared" si="27"/>
        <v>144.83370594019306</v>
      </c>
    </row>
    <row r="1148" spans="1:9" x14ac:dyDescent="0.25">
      <c r="A1148" s="14"/>
      <c r="B1148" s="3">
        <f>DATE(YEAR(siječanj!B1148),MONTH(siječanj!B1148)+6,DAY(siječanj!B1148))</f>
        <v>44024</v>
      </c>
      <c r="C1148" s="8">
        <v>11.9270833333333</v>
      </c>
      <c r="D1148">
        <v>0.9484001644367861</v>
      </c>
      <c r="E1148" s="6">
        <v>144.84235204440427</v>
      </c>
      <c r="F1148" s="10">
        <v>98.799720922294071</v>
      </c>
      <c r="G1148" s="10">
        <v>85.59630498793662</v>
      </c>
      <c r="H1148" s="10">
        <v>244.74433863109815</v>
      </c>
      <c r="I1148" s="10">
        <f t="shared" si="27"/>
        <v>137.36851049632386</v>
      </c>
    </row>
    <row r="1149" spans="1:9" x14ac:dyDescent="0.25">
      <c r="A1149" s="14"/>
      <c r="B1149" s="3">
        <f>DATE(YEAR(siječanj!B1149),MONTH(siječanj!B1149)+6,DAY(siječanj!B1149))</f>
        <v>44024</v>
      </c>
      <c r="C1149" s="8">
        <v>11.9375</v>
      </c>
      <c r="D1149">
        <v>0.9484001644367861</v>
      </c>
      <c r="E1149" s="6">
        <v>137.27769245242501</v>
      </c>
      <c r="F1149" s="10">
        <v>95.431913304312118</v>
      </c>
      <c r="G1149" s="10">
        <v>82.552374974678088</v>
      </c>
      <c r="H1149" s="10">
        <v>242.3335970916944</v>
      </c>
      <c r="I1149" s="10">
        <f t="shared" si="27"/>
        <v>130.19418609538243</v>
      </c>
    </row>
    <row r="1150" spans="1:9" x14ac:dyDescent="0.25">
      <c r="A1150" s="14"/>
      <c r="B1150" s="3">
        <f>DATE(YEAR(siječanj!B1150),MONTH(siječanj!B1150)+6,DAY(siječanj!B1150))</f>
        <v>44024</v>
      </c>
      <c r="C1150" s="8">
        <v>11.9479166666667</v>
      </c>
      <c r="D1150">
        <v>0.9484001644367861</v>
      </c>
      <c r="E1150" s="6">
        <v>125.68179082991557</v>
      </c>
      <c r="F1150" s="10">
        <v>91.43934098293812</v>
      </c>
      <c r="G1150" s="10">
        <v>78.930301806128981</v>
      </c>
      <c r="H1150" s="10">
        <v>240.49594789471871</v>
      </c>
      <c r="I1150" s="10">
        <f t="shared" si="27"/>
        <v>119.19663108980168</v>
      </c>
    </row>
    <row r="1151" spans="1:9" x14ac:dyDescent="0.25">
      <c r="A1151" s="14"/>
      <c r="B1151" s="3">
        <f>DATE(YEAR(siječanj!B1151),MONTH(siječanj!B1151)+6,DAY(siječanj!B1151))</f>
        <v>44024</v>
      </c>
      <c r="C1151" s="8">
        <v>11.9583333333333</v>
      </c>
      <c r="D1151">
        <v>0.9484001644367861</v>
      </c>
      <c r="E1151" s="6">
        <v>114.05556833197134</v>
      </c>
      <c r="F1151" s="10">
        <v>87.210443975118096</v>
      </c>
      <c r="G1151" s="10">
        <v>79.558244203509801</v>
      </c>
      <c r="H1151" s="10">
        <v>240.5456974341036</v>
      </c>
      <c r="I1151" s="10">
        <f t="shared" si="27"/>
        <v>108.17031976097272</v>
      </c>
    </row>
    <row r="1152" spans="1:9" x14ac:dyDescent="0.25">
      <c r="A1152" s="14"/>
      <c r="B1152" s="3">
        <f>DATE(YEAR(siječanj!B1152),MONTH(siječanj!B1152)+6,DAY(siječanj!B1152))</f>
        <v>44024</v>
      </c>
      <c r="C1152" s="8">
        <v>11.96875</v>
      </c>
      <c r="D1152">
        <v>0.9484001644367861</v>
      </c>
      <c r="E1152" s="6">
        <v>104.42665674845465</v>
      </c>
      <c r="F1152" s="10">
        <v>86.689877047451446</v>
      </c>
      <c r="G1152" s="10">
        <v>80.232341898116772</v>
      </c>
      <c r="H1152" s="10">
        <v>240.40533853182799</v>
      </c>
      <c r="I1152" s="10">
        <f t="shared" si="27"/>
        <v>99.038258431818207</v>
      </c>
    </row>
    <row r="1153" spans="1:9" x14ac:dyDescent="0.25">
      <c r="A1153" s="14"/>
      <c r="B1153" s="3">
        <f>DATE(YEAR(siječanj!B1153),MONTH(siječanj!B1153)+6,DAY(siječanj!B1153))</f>
        <v>44024</v>
      </c>
      <c r="C1153" s="8">
        <v>11.9791666666667</v>
      </c>
      <c r="D1153">
        <v>0.9484001644367861</v>
      </c>
      <c r="E1153" s="6">
        <v>94.747451249462955</v>
      </c>
      <c r="F1153" s="10">
        <v>84.128863777160731</v>
      </c>
      <c r="G1153" s="10">
        <v>74.663150067765727</v>
      </c>
      <c r="H1153" s="10">
        <v>240.53525986181268</v>
      </c>
      <c r="I1153" s="10">
        <f t="shared" si="27"/>
        <v>89.858498344957042</v>
      </c>
    </row>
    <row r="1154" spans="1:9" ht="15.75" thickBot="1" x14ac:dyDescent="0.3">
      <c r="A1154" s="14"/>
      <c r="B1154" s="3">
        <f>DATE(YEAR(siječanj!B1154),MONTH(siječanj!B1154)+6,DAY(siječanj!B1154))</f>
        <v>44024</v>
      </c>
      <c r="C1154" s="8">
        <v>11.9895833333333</v>
      </c>
      <c r="D1154">
        <v>0.9484001644367861</v>
      </c>
      <c r="E1154" s="6">
        <v>87.463679809057993</v>
      </c>
      <c r="F1154" s="10">
        <v>80.433871365935275</v>
      </c>
      <c r="G1154" s="10">
        <v>74.508768002815401</v>
      </c>
      <c r="H1154" s="10">
        <v>240.25951531792077</v>
      </c>
      <c r="I1154" s="10">
        <f t="shared" si="27"/>
        <v>82.950568313157007</v>
      </c>
    </row>
    <row r="1155" spans="1:9" x14ac:dyDescent="0.25">
      <c r="A1155" s="15">
        <f t="shared" ref="A1155" si="28">A1059+1</f>
        <v>195</v>
      </c>
      <c r="B1155" s="3">
        <f>DATE(YEAR(siječanj!B1155),MONTH(siječanj!B1155)+6,DAY(siječanj!B1155))</f>
        <v>44025</v>
      </c>
      <c r="C1155" s="8">
        <v>12</v>
      </c>
      <c r="D1155">
        <v>0.94922339421162705</v>
      </c>
      <c r="E1155" s="6">
        <v>81.871973934149992</v>
      </c>
      <c r="F1155" s="10">
        <v>77.900903769476471</v>
      </c>
      <c r="G1155" s="10">
        <v>72.303370702731414</v>
      </c>
      <c r="H1155" s="10">
        <v>238.81486626629305</v>
      </c>
      <c r="I1155" s="10">
        <f t="shared" si="27"/>
        <v>77.714792988579717</v>
      </c>
    </row>
    <row r="1156" spans="1:9" x14ac:dyDescent="0.25">
      <c r="A1156" s="16"/>
      <c r="B1156" s="3">
        <f>DATE(YEAR(siječanj!B1156),MONTH(siječanj!B1156)+6,DAY(siječanj!B1156))</f>
        <v>44025</v>
      </c>
      <c r="C1156" s="8">
        <v>12.0104166666667</v>
      </c>
      <c r="D1156">
        <v>0.94922339421162705</v>
      </c>
      <c r="E1156" s="6">
        <v>76.998391250653299</v>
      </c>
      <c r="F1156" s="10">
        <v>76.16070969308322</v>
      </c>
      <c r="G1156" s="10">
        <v>70.504385623332098</v>
      </c>
      <c r="H1156" s="10">
        <v>238.56154472339489</v>
      </c>
      <c r="I1156" s="10">
        <f t="shared" ref="I1156:I1219" si="29">D1156*E1156</f>
        <v>73.088674291779967</v>
      </c>
    </row>
    <row r="1157" spans="1:9" x14ac:dyDescent="0.25">
      <c r="A1157" s="16"/>
      <c r="B1157" s="3">
        <f>DATE(YEAR(siječanj!B1157),MONTH(siječanj!B1157)+6,DAY(siječanj!B1157))</f>
        <v>44025</v>
      </c>
      <c r="C1157" s="8">
        <v>12.0208333333333</v>
      </c>
      <c r="D1157">
        <v>0.94922339421162705</v>
      </c>
      <c r="E1157" s="6">
        <v>72.197006486803858</v>
      </c>
      <c r="F1157" s="10">
        <v>74.773580068835543</v>
      </c>
      <c r="G1157" s="10">
        <v>70.427421334122158</v>
      </c>
      <c r="H1157" s="10">
        <v>238.79452101850092</v>
      </c>
      <c r="I1157" s="10">
        <f t="shared" si="29"/>
        <v>68.53108754932282</v>
      </c>
    </row>
    <row r="1158" spans="1:9" x14ac:dyDescent="0.25">
      <c r="A1158" s="16"/>
      <c r="B1158" s="3">
        <f>DATE(YEAR(siječanj!B1158),MONTH(siječanj!B1158)+6,DAY(siječanj!B1158))</f>
        <v>44025</v>
      </c>
      <c r="C1158" s="8">
        <v>12.03125</v>
      </c>
      <c r="D1158">
        <v>0.94922339421162705</v>
      </c>
      <c r="E1158" s="6">
        <v>68.414856854901203</v>
      </c>
      <c r="F1158" s="10">
        <v>72.538533961874137</v>
      </c>
      <c r="G1158" s="10">
        <v>69.412008808301465</v>
      </c>
      <c r="H1158" s="10">
        <v>239.06544668895609</v>
      </c>
      <c r="I1158" s="10">
        <f t="shared" si="29"/>
        <v>64.940982638311922</v>
      </c>
    </row>
    <row r="1159" spans="1:9" x14ac:dyDescent="0.25">
      <c r="A1159" s="16"/>
      <c r="B1159" s="3">
        <f>DATE(YEAR(siječanj!B1159),MONTH(siječanj!B1159)+6,DAY(siječanj!B1159))</f>
        <v>44025</v>
      </c>
      <c r="C1159" s="8">
        <v>12.0416666666667</v>
      </c>
      <c r="D1159">
        <v>0.94922339421162705</v>
      </c>
      <c r="E1159" s="6">
        <v>65.815171017729753</v>
      </c>
      <c r="F1159" s="10">
        <v>71.937225713297522</v>
      </c>
      <c r="G1159" s="10">
        <v>68.050036257503507</v>
      </c>
      <c r="H1159" s="10">
        <v>238.91533449840176</v>
      </c>
      <c r="I1159" s="10">
        <f t="shared" si="29"/>
        <v>62.473300024068138</v>
      </c>
    </row>
    <row r="1160" spans="1:9" x14ac:dyDescent="0.25">
      <c r="A1160" s="16"/>
      <c r="B1160" s="3">
        <f>DATE(YEAR(siječanj!B1160),MONTH(siječanj!B1160)+6,DAY(siječanj!B1160))</f>
        <v>44025</v>
      </c>
      <c r="C1160" s="8">
        <v>12.0520833333333</v>
      </c>
      <c r="D1160">
        <v>0.94922339421162705</v>
      </c>
      <c r="E1160" s="6">
        <v>63.573746156677522</v>
      </c>
      <c r="F1160" s="10">
        <v>70.376308553509674</v>
      </c>
      <c r="G1160" s="10">
        <v>67.098902437505927</v>
      </c>
      <c r="H1160" s="10">
        <v>238.55740814187715</v>
      </c>
      <c r="I1160" s="10">
        <f t="shared" si="29"/>
        <v>60.345687109589818</v>
      </c>
    </row>
    <row r="1161" spans="1:9" x14ac:dyDescent="0.25">
      <c r="A1161" s="16"/>
      <c r="B1161" s="3">
        <f>DATE(YEAR(siječanj!B1161),MONTH(siječanj!B1161)+6,DAY(siječanj!B1161))</f>
        <v>44025</v>
      </c>
      <c r="C1161" s="8">
        <v>12.0625</v>
      </c>
      <c r="D1161">
        <v>0.94922339421162705</v>
      </c>
      <c r="E1161" s="6">
        <v>61.927936856706722</v>
      </c>
      <c r="F1161" s="10">
        <v>69.427385048046986</v>
      </c>
      <c r="G1161" s="10">
        <v>65.678807360864425</v>
      </c>
      <c r="H1161" s="10">
        <v>238.77994487259909</v>
      </c>
      <c r="I1161" s="10">
        <f t="shared" si="29"/>
        <v>58.783446419646474</v>
      </c>
    </row>
    <row r="1162" spans="1:9" x14ac:dyDescent="0.25">
      <c r="A1162" s="16"/>
      <c r="B1162" s="3">
        <f>DATE(YEAR(siječanj!B1162),MONTH(siječanj!B1162)+6,DAY(siječanj!B1162))</f>
        <v>44025</v>
      </c>
      <c r="C1162" s="8">
        <v>12.0729166666667</v>
      </c>
      <c r="D1162">
        <v>0.94922339421162705</v>
      </c>
      <c r="E1162" s="6">
        <v>60.51977632744012</v>
      </c>
      <c r="F1162" s="10">
        <v>69.135704414182342</v>
      </c>
      <c r="G1162" s="10">
        <v>65.285602433734326</v>
      </c>
      <c r="H1162" s="10">
        <v>238.35863011063563</v>
      </c>
      <c r="I1162" s="10">
        <f t="shared" si="29"/>
        <v>57.446787502461184</v>
      </c>
    </row>
    <row r="1163" spans="1:9" x14ac:dyDescent="0.25">
      <c r="A1163" s="16"/>
      <c r="B1163" s="3">
        <f>DATE(YEAR(siječanj!B1163),MONTH(siječanj!B1163)+6,DAY(siječanj!B1163))</f>
        <v>44025</v>
      </c>
      <c r="C1163" s="8">
        <v>12.0833333333333</v>
      </c>
      <c r="D1163">
        <v>0.94922339421162705</v>
      </c>
      <c r="E1163" s="6">
        <v>60.2267969444299</v>
      </c>
      <c r="F1163" s="10">
        <v>69.736578656056878</v>
      </c>
      <c r="G1163" s="10">
        <v>65.208995315331535</v>
      </c>
      <c r="H1163" s="10">
        <v>238.54384497536458</v>
      </c>
      <c r="I1163" s="10">
        <f t="shared" si="29"/>
        <v>57.168684618086196</v>
      </c>
    </row>
    <row r="1164" spans="1:9" x14ac:dyDescent="0.25">
      <c r="A1164" s="16"/>
      <c r="B1164" s="3">
        <f>DATE(YEAR(siječanj!B1164),MONTH(siječanj!B1164)+6,DAY(siječanj!B1164))</f>
        <v>44025</v>
      </c>
      <c r="C1164" s="8">
        <v>12.09375</v>
      </c>
      <c r="D1164">
        <v>0.94922339421162705</v>
      </c>
      <c r="E1164" s="6">
        <v>59.709886928536697</v>
      </c>
      <c r="F1164" s="10">
        <v>70.830384046984776</v>
      </c>
      <c r="G1164" s="10">
        <v>66.001954638774691</v>
      </c>
      <c r="H1164" s="10">
        <v>238.64607919808992</v>
      </c>
      <c r="I1164" s="10">
        <f t="shared" si="29"/>
        <v>56.678021538298069</v>
      </c>
    </row>
    <row r="1165" spans="1:9" x14ac:dyDescent="0.25">
      <c r="A1165" s="16"/>
      <c r="B1165" s="3">
        <f>DATE(YEAR(siječanj!B1165),MONTH(siječanj!B1165)+6,DAY(siječanj!B1165))</f>
        <v>44025</v>
      </c>
      <c r="C1165" s="8">
        <v>12.1041666666667</v>
      </c>
      <c r="D1165">
        <v>0.94922339421162705</v>
      </c>
      <c r="E1165" s="6">
        <v>58.932949294337867</v>
      </c>
      <c r="F1165" s="10">
        <v>70.268385553591386</v>
      </c>
      <c r="G1165" s="10">
        <v>65.766795787234656</v>
      </c>
      <c r="H1165" s="10">
        <v>238.79058065816281</v>
      </c>
      <c r="I1165" s="10">
        <f t="shared" si="29"/>
        <v>55.940534160073099</v>
      </c>
    </row>
    <row r="1166" spans="1:9" x14ac:dyDescent="0.25">
      <c r="A1166" s="16"/>
      <c r="B1166" s="3">
        <f>DATE(YEAR(siječanj!B1166),MONTH(siječanj!B1166)+6,DAY(siječanj!B1166))</f>
        <v>44025</v>
      </c>
      <c r="C1166" s="8">
        <v>12.1145833333333</v>
      </c>
      <c r="D1166">
        <v>0.94922339421162705</v>
      </c>
      <c r="E1166" s="6">
        <v>58.620897198121945</v>
      </c>
      <c r="F1166" s="10">
        <v>68.851691232054492</v>
      </c>
      <c r="G1166" s="10">
        <v>64.849211944179132</v>
      </c>
      <c r="H1166" s="10">
        <v>238.7722334798444</v>
      </c>
      <c r="I1166" s="10">
        <f t="shared" si="29"/>
        <v>55.644327010132173</v>
      </c>
    </row>
    <row r="1167" spans="1:9" x14ac:dyDescent="0.25">
      <c r="A1167" s="16"/>
      <c r="B1167" s="3">
        <f>DATE(YEAR(siječanj!B1167),MONTH(siječanj!B1167)+6,DAY(siječanj!B1167))</f>
        <v>44025</v>
      </c>
      <c r="C1167" s="8">
        <v>12.125</v>
      </c>
      <c r="D1167">
        <v>0.94922339421162705</v>
      </c>
      <c r="E1167" s="6">
        <v>58.413994786257867</v>
      </c>
      <c r="F1167" s="10">
        <v>67.951497034642486</v>
      </c>
      <c r="G1167" s="10">
        <v>63.666595322746652</v>
      </c>
      <c r="H1167" s="10">
        <v>238.57090756140752</v>
      </c>
      <c r="I1167" s="10">
        <f t="shared" si="29"/>
        <v>55.447930400471975</v>
      </c>
    </row>
    <row r="1168" spans="1:9" x14ac:dyDescent="0.25">
      <c r="A1168" s="16"/>
      <c r="B1168" s="3">
        <f>DATE(YEAR(siječanj!B1168),MONTH(siječanj!B1168)+6,DAY(siječanj!B1168))</f>
        <v>44025</v>
      </c>
      <c r="C1168" s="8">
        <v>12.1354166666667</v>
      </c>
      <c r="D1168">
        <v>0.94922339421162705</v>
      </c>
      <c r="E1168" s="6">
        <v>58.348551292270734</v>
      </c>
      <c r="F1168" s="10">
        <v>66.711664462785521</v>
      </c>
      <c r="G1168" s="10">
        <v>63.518517924515947</v>
      </c>
      <c r="H1168" s="10">
        <v>238.42527260030712</v>
      </c>
      <c r="I1168" s="10">
        <f t="shared" si="29"/>
        <v>55.385809904980441</v>
      </c>
    </row>
    <row r="1169" spans="1:9" x14ac:dyDescent="0.25">
      <c r="A1169" s="16"/>
      <c r="B1169" s="3">
        <f>DATE(YEAR(siječanj!B1169),MONTH(siječanj!B1169)+6,DAY(siječanj!B1169))</f>
        <v>44025</v>
      </c>
      <c r="C1169" s="8">
        <v>12.1458333333333</v>
      </c>
      <c r="D1169">
        <v>0.94922339421162705</v>
      </c>
      <c r="E1169" s="6">
        <v>58.825722540183506</v>
      </c>
      <c r="F1169" s="10">
        <v>66.611047242352328</v>
      </c>
      <c r="G1169" s="10">
        <v>63.756144866465007</v>
      </c>
      <c r="H1169" s="10">
        <v>238.25190371775741</v>
      </c>
      <c r="I1169" s="10">
        <f t="shared" si="29"/>
        <v>55.838752016544404</v>
      </c>
    </row>
    <row r="1170" spans="1:9" x14ac:dyDescent="0.25">
      <c r="A1170" s="16"/>
      <c r="B1170" s="3">
        <f>DATE(YEAR(siječanj!B1170),MONTH(siječanj!B1170)+6,DAY(siječanj!B1170))</f>
        <v>44025</v>
      </c>
      <c r="C1170" s="8">
        <v>12.15625</v>
      </c>
      <c r="D1170">
        <v>0.94922339421162705</v>
      </c>
      <c r="E1170" s="6">
        <v>60.027198828891329</v>
      </c>
      <c r="F1170" s="10">
        <v>65.837647299238142</v>
      </c>
      <c r="G1170" s="10">
        <v>62.877721391232569</v>
      </c>
      <c r="H1170" s="10">
        <v>238.31918068911128</v>
      </c>
      <c r="I1170" s="10">
        <f t="shared" si="29"/>
        <v>56.979221417376429</v>
      </c>
    </row>
    <row r="1171" spans="1:9" x14ac:dyDescent="0.25">
      <c r="A1171" s="16"/>
      <c r="B1171" s="3">
        <f>DATE(YEAR(siječanj!B1171),MONTH(siječanj!B1171)+6,DAY(siječanj!B1171))</f>
        <v>44025</v>
      </c>
      <c r="C1171" s="8">
        <v>12.1666666666667</v>
      </c>
      <c r="D1171">
        <v>0.94922339421162705</v>
      </c>
      <c r="E1171" s="6">
        <v>62.166425735016411</v>
      </c>
      <c r="F1171" s="10">
        <v>65.512041808160546</v>
      </c>
      <c r="G1171" s="10">
        <v>63.145238312639123</v>
      </c>
      <c r="H1171" s="10">
        <v>231.65331713042491</v>
      </c>
      <c r="I1171" s="10">
        <f t="shared" si="29"/>
        <v>59.00982564219732</v>
      </c>
    </row>
    <row r="1172" spans="1:9" x14ac:dyDescent="0.25">
      <c r="A1172" s="16"/>
      <c r="B1172" s="3">
        <f>DATE(YEAR(siječanj!B1172),MONTH(siječanj!B1172)+6,DAY(siječanj!B1172))</f>
        <v>44025</v>
      </c>
      <c r="C1172" s="8">
        <v>12.1770833333333</v>
      </c>
      <c r="D1172">
        <v>0.94922339421162705</v>
      </c>
      <c r="E1172" s="6">
        <v>64.347172318781503</v>
      </c>
      <c r="F1172" s="10">
        <v>64.481729990315344</v>
      </c>
      <c r="G1172" s="10">
        <v>60.98801091365987</v>
      </c>
      <c r="H1172" s="10">
        <v>172.24741575725355</v>
      </c>
      <c r="I1172" s="10">
        <f t="shared" si="29"/>
        <v>61.079841316354234</v>
      </c>
    </row>
    <row r="1173" spans="1:9" x14ac:dyDescent="0.25">
      <c r="A1173" s="16"/>
      <c r="B1173" s="3">
        <f>DATE(YEAR(siječanj!B1173),MONTH(siječanj!B1173)+6,DAY(siječanj!B1173))</f>
        <v>44025</v>
      </c>
      <c r="C1173" s="8">
        <v>12.1875</v>
      </c>
      <c r="D1173">
        <v>0.94922339421162705</v>
      </c>
      <c r="E1173" s="6">
        <v>66.874108391239346</v>
      </c>
      <c r="F1173" s="10">
        <v>64.065332708310066</v>
      </c>
      <c r="G1173" s="10">
        <v>59.984778313678795</v>
      </c>
      <c r="H1173" s="10">
        <v>104.0615130377202</v>
      </c>
      <c r="I1173" s="10">
        <f t="shared" si="29"/>
        <v>63.47846815200846</v>
      </c>
    </row>
    <row r="1174" spans="1:9" x14ac:dyDescent="0.25">
      <c r="A1174" s="16"/>
      <c r="B1174" s="3">
        <f>DATE(YEAR(siječanj!B1174),MONTH(siječanj!B1174)+6,DAY(siječanj!B1174))</f>
        <v>44025</v>
      </c>
      <c r="C1174" s="8">
        <v>12.1979166666667</v>
      </c>
      <c r="D1174">
        <v>0.94922339421162705</v>
      </c>
      <c r="E1174" s="6">
        <v>70.628073449538363</v>
      </c>
      <c r="F1174" s="10">
        <v>63.650333892344861</v>
      </c>
      <c r="G1174" s="10">
        <v>59.546288943987165</v>
      </c>
      <c r="H1174" s="10">
        <v>67.698078938142359</v>
      </c>
      <c r="I1174" s="10">
        <f t="shared" si="29"/>
        <v>67.041819606398903</v>
      </c>
    </row>
    <row r="1175" spans="1:9" x14ac:dyDescent="0.25">
      <c r="A1175" s="16"/>
      <c r="B1175" s="3">
        <f>DATE(YEAR(siječanj!B1175),MONTH(siječanj!B1175)+6,DAY(siječanj!B1175))</f>
        <v>44025</v>
      </c>
      <c r="C1175" s="8">
        <v>12.2083333333333</v>
      </c>
      <c r="D1175">
        <v>0.94922339421162705</v>
      </c>
      <c r="E1175" s="6">
        <v>73.731009409609868</v>
      </c>
      <c r="F1175" s="10">
        <v>63.556182568056592</v>
      </c>
      <c r="G1175" s="10">
        <v>62.656287530259725</v>
      </c>
      <c r="H1175" s="10">
        <v>45.866909907549982</v>
      </c>
      <c r="I1175" s="10">
        <f t="shared" si="29"/>
        <v>69.987199010439298</v>
      </c>
    </row>
    <row r="1176" spans="1:9" x14ac:dyDescent="0.25">
      <c r="A1176" s="16"/>
      <c r="B1176" s="3">
        <f>DATE(YEAR(siječanj!B1176),MONTH(siječanj!B1176)+6,DAY(siječanj!B1176))</f>
        <v>44025</v>
      </c>
      <c r="C1176" s="8">
        <v>12.21875</v>
      </c>
      <c r="D1176">
        <v>0.94922339421162705</v>
      </c>
      <c r="E1176" s="6">
        <v>77.189988106329963</v>
      </c>
      <c r="F1176" s="10">
        <v>68.168568701554406</v>
      </c>
      <c r="G1176" s="10">
        <v>68.811901654948201</v>
      </c>
      <c r="H1176" s="10">
        <v>26.954569769723541</v>
      </c>
      <c r="I1176" s="10">
        <f t="shared" si="29"/>
        <v>73.270542509445647</v>
      </c>
    </row>
    <row r="1177" spans="1:9" x14ac:dyDescent="0.25">
      <c r="A1177" s="16"/>
      <c r="B1177" s="3">
        <f>DATE(YEAR(siječanj!B1177),MONTH(siječanj!B1177)+6,DAY(siječanj!B1177))</f>
        <v>44025</v>
      </c>
      <c r="C1177" s="8">
        <v>12.2291666666667</v>
      </c>
      <c r="D1177">
        <v>0.94922339421162705</v>
      </c>
      <c r="E1177" s="6">
        <v>81.418849902643913</v>
      </c>
      <c r="F1177" s="10">
        <v>76.19950105137228</v>
      </c>
      <c r="G1177" s="10">
        <v>73.457477870073404</v>
      </c>
      <c r="H1177" s="10">
        <v>6.9771609898147773</v>
      </c>
      <c r="I1177" s="10">
        <f t="shared" si="29"/>
        <v>77.28467705739466</v>
      </c>
    </row>
    <row r="1178" spans="1:9" x14ac:dyDescent="0.25">
      <c r="A1178" s="16"/>
      <c r="B1178" s="3">
        <f>DATE(YEAR(siječanj!B1178),MONTH(siječanj!B1178)+6,DAY(siječanj!B1178))</f>
        <v>44025</v>
      </c>
      <c r="C1178" s="8">
        <v>12.2395833333333</v>
      </c>
      <c r="D1178">
        <v>0.94922339421162705</v>
      </c>
      <c r="E1178" s="6">
        <v>86.017268222929033</v>
      </c>
      <c r="F1178" s="10">
        <v>77.612321461235027</v>
      </c>
      <c r="G1178" s="10">
        <v>76.954830203286889</v>
      </c>
      <c r="H1178" s="10">
        <v>2.8240889246370955</v>
      </c>
      <c r="I1178" s="10">
        <f t="shared" si="29"/>
        <v>81.64960330338063</v>
      </c>
    </row>
    <row r="1179" spans="1:9" x14ac:dyDescent="0.25">
      <c r="A1179" s="16"/>
      <c r="B1179" s="3">
        <f>DATE(YEAR(siječanj!B1179),MONTH(siječanj!B1179)+6,DAY(siječanj!B1179))</f>
        <v>44025</v>
      </c>
      <c r="C1179" s="8">
        <v>12.25</v>
      </c>
      <c r="D1179">
        <v>0.94922339421162705</v>
      </c>
      <c r="E1179" s="6">
        <v>88.420558422907632</v>
      </c>
      <c r="F1179" s="10">
        <v>77.464204618407038</v>
      </c>
      <c r="G1179" s="10">
        <v>94.933684952205667</v>
      </c>
      <c r="H1179" s="10">
        <v>2.943675275130361</v>
      </c>
      <c r="I1179" s="10">
        <f t="shared" si="29"/>
        <v>83.930862584279851</v>
      </c>
    </row>
    <row r="1180" spans="1:9" x14ac:dyDescent="0.25">
      <c r="A1180" s="16"/>
      <c r="B1180" s="3">
        <f>DATE(YEAR(siječanj!B1180),MONTH(siječanj!B1180)+6,DAY(siječanj!B1180))</f>
        <v>44025</v>
      </c>
      <c r="C1180" s="8">
        <v>12.2604166666667</v>
      </c>
      <c r="D1180">
        <v>0.94922339421162705</v>
      </c>
      <c r="E1180" s="6">
        <v>89.360896492773762</v>
      </c>
      <c r="F1180" s="10">
        <v>87.427965723054399</v>
      </c>
      <c r="G1180" s="10">
        <v>100.35685411975595</v>
      </c>
      <c r="H1180" s="10">
        <v>3.4981345738666794</v>
      </c>
      <c r="I1180" s="10">
        <f t="shared" si="29"/>
        <v>84.82345347866459</v>
      </c>
    </row>
    <row r="1181" spans="1:9" x14ac:dyDescent="0.25">
      <c r="A1181" s="16"/>
      <c r="B1181" s="3">
        <f>DATE(YEAR(siječanj!B1181),MONTH(siječanj!B1181)+6,DAY(siječanj!B1181))</f>
        <v>44025</v>
      </c>
      <c r="C1181" s="8">
        <v>12.2708333333333</v>
      </c>
      <c r="D1181">
        <v>0.94922339421162705</v>
      </c>
      <c r="E1181" s="6">
        <v>92.502893014098362</v>
      </c>
      <c r="F1181" s="10">
        <v>93.83314111550915</v>
      </c>
      <c r="G1181" s="10">
        <v>109.14667117087539</v>
      </c>
      <c r="H1181" s="10">
        <v>3.3573872134182294</v>
      </c>
      <c r="I1181" s="10">
        <f t="shared" si="29"/>
        <v>87.805910081237457</v>
      </c>
    </row>
    <row r="1182" spans="1:9" x14ac:dyDescent="0.25">
      <c r="A1182" s="16"/>
      <c r="B1182" s="3">
        <f>DATE(YEAR(siječanj!B1182),MONTH(siječanj!B1182)+6,DAY(siječanj!B1182))</f>
        <v>44025</v>
      </c>
      <c r="C1182" s="8">
        <v>12.28125</v>
      </c>
      <c r="D1182">
        <v>0.94922339421162705</v>
      </c>
      <c r="E1182" s="6">
        <v>93.299675352275486</v>
      </c>
      <c r="F1182" s="10">
        <v>102.60878878029791</v>
      </c>
      <c r="G1182" s="10">
        <v>119.96452814397142</v>
      </c>
      <c r="H1182" s="10">
        <v>3.4779307646912985</v>
      </c>
      <c r="I1182" s="10">
        <f t="shared" si="29"/>
        <v>88.562234516729816</v>
      </c>
    </row>
    <row r="1183" spans="1:9" x14ac:dyDescent="0.25">
      <c r="A1183" s="16"/>
      <c r="B1183" s="3">
        <f>DATE(YEAR(siječanj!B1183),MONTH(siječanj!B1183)+6,DAY(siječanj!B1183))</f>
        <v>44025</v>
      </c>
      <c r="C1183" s="8">
        <v>12.2916666666667</v>
      </c>
      <c r="D1183">
        <v>0.94922339421162705</v>
      </c>
      <c r="E1183" s="6">
        <v>93.059262420237133</v>
      </c>
      <c r="F1183" s="10">
        <v>111.41326172355009</v>
      </c>
      <c r="G1183" s="10">
        <v>129.02219119521862</v>
      </c>
      <c r="H1183" s="10">
        <v>3.1069731305369372</v>
      </c>
      <c r="I1183" s="10">
        <f t="shared" si="29"/>
        <v>88.334028937368004</v>
      </c>
    </row>
    <row r="1184" spans="1:9" x14ac:dyDescent="0.25">
      <c r="A1184" s="16"/>
      <c r="B1184" s="3">
        <f>DATE(YEAR(siječanj!B1184),MONTH(siječanj!B1184)+6,DAY(siječanj!B1184))</f>
        <v>44025</v>
      </c>
      <c r="C1184" s="8">
        <v>12.3020833333333</v>
      </c>
      <c r="D1184">
        <v>0.94922339421162705</v>
      </c>
      <c r="E1184" s="6">
        <v>92.676259238575781</v>
      </c>
      <c r="F1184" s="10">
        <v>125.4502118944836</v>
      </c>
      <c r="G1184" s="10">
        <v>139.78303327328882</v>
      </c>
      <c r="H1184" s="10">
        <v>2.7820746831252277</v>
      </c>
      <c r="I1184" s="10">
        <f t="shared" si="29"/>
        <v>87.970473357277555</v>
      </c>
    </row>
    <row r="1185" spans="1:9" x14ac:dyDescent="0.25">
      <c r="A1185" s="16"/>
      <c r="B1185" s="3">
        <f>DATE(YEAR(siječanj!B1185),MONTH(siječanj!B1185)+6,DAY(siječanj!B1185))</f>
        <v>44025</v>
      </c>
      <c r="C1185" s="8">
        <v>12.3125</v>
      </c>
      <c r="D1185">
        <v>0.94922339421162705</v>
      </c>
      <c r="E1185" s="6">
        <v>93.563074260208325</v>
      </c>
      <c r="F1185" s="10">
        <v>135.16170258496388</v>
      </c>
      <c r="G1185" s="10">
        <v>149.1200119220442</v>
      </c>
      <c r="H1185" s="10">
        <v>2.2941512970745448</v>
      </c>
      <c r="I1185" s="10">
        <f t="shared" si="29"/>
        <v>88.812258922149468</v>
      </c>
    </row>
    <row r="1186" spans="1:9" x14ac:dyDescent="0.25">
      <c r="A1186" s="16"/>
      <c r="B1186" s="3">
        <f>DATE(YEAR(siječanj!B1186),MONTH(siječanj!B1186)+6,DAY(siječanj!B1186))</f>
        <v>44025</v>
      </c>
      <c r="C1186" s="8">
        <v>12.3229166666667</v>
      </c>
      <c r="D1186">
        <v>0.94922339421162705</v>
      </c>
      <c r="E1186" s="6">
        <v>95.254052917980701</v>
      </c>
      <c r="F1186" s="10">
        <v>144.51286322961928</v>
      </c>
      <c r="G1186" s="10">
        <v>163.62201353418729</v>
      </c>
      <c r="H1186" s="10">
        <v>1.9482691360019331</v>
      </c>
      <c r="I1186" s="10">
        <f t="shared" si="29"/>
        <v>90.417375423219582</v>
      </c>
    </row>
    <row r="1187" spans="1:9" x14ac:dyDescent="0.25">
      <c r="A1187" s="16"/>
      <c r="B1187" s="3">
        <f>DATE(YEAR(siječanj!B1187),MONTH(siječanj!B1187)+6,DAY(siječanj!B1187))</f>
        <v>44025</v>
      </c>
      <c r="C1187" s="8">
        <v>12.3333333333333</v>
      </c>
      <c r="D1187">
        <v>0.94922339421162705</v>
      </c>
      <c r="E1187" s="6">
        <v>96.098312688673417</v>
      </c>
      <c r="F1187" s="10">
        <v>166.29971033644881</v>
      </c>
      <c r="G1187" s="10">
        <v>178.28413200997096</v>
      </c>
      <c r="H1187" s="10">
        <v>1.8086851579788845</v>
      </c>
      <c r="I1187" s="10">
        <f t="shared" si="29"/>
        <v>91.218766548352846</v>
      </c>
    </row>
    <row r="1188" spans="1:9" x14ac:dyDescent="0.25">
      <c r="A1188" s="16"/>
      <c r="B1188" s="3">
        <f>DATE(YEAR(siječanj!B1188),MONTH(siječanj!B1188)+6,DAY(siječanj!B1188))</f>
        <v>44025</v>
      </c>
      <c r="C1188" s="8">
        <v>12.34375</v>
      </c>
      <c r="D1188">
        <v>0.94922339421162705</v>
      </c>
      <c r="E1188" s="6">
        <v>97.792339821517174</v>
      </c>
      <c r="F1188" s="10">
        <v>190.00166425777269</v>
      </c>
      <c r="G1188" s="10">
        <v>190.33278353191452</v>
      </c>
      <c r="H1188" s="10">
        <v>1.7504702185653414</v>
      </c>
      <c r="I1188" s="10">
        <f t="shared" si="29"/>
        <v>92.826776733277384</v>
      </c>
    </row>
    <row r="1189" spans="1:9" x14ac:dyDescent="0.25">
      <c r="A1189" s="16"/>
      <c r="B1189" s="3">
        <f>DATE(YEAR(siječanj!B1189),MONTH(siječanj!B1189)+6,DAY(siječanj!B1189))</f>
        <v>44025</v>
      </c>
      <c r="C1189" s="8">
        <v>12.3541666666667</v>
      </c>
      <c r="D1189">
        <v>0.94922339421162705</v>
      </c>
      <c r="E1189" s="6">
        <v>98.54347894566402</v>
      </c>
      <c r="F1189" s="10">
        <v>187.89359725981552</v>
      </c>
      <c r="G1189" s="10">
        <v>195.00059663965166</v>
      </c>
      <c r="H1189" s="10">
        <v>1.8541078709459959</v>
      </c>
      <c r="I1189" s="10">
        <f t="shared" si="29"/>
        <v>93.539775562225202</v>
      </c>
    </row>
    <row r="1190" spans="1:9" x14ac:dyDescent="0.25">
      <c r="A1190" s="16"/>
      <c r="B1190" s="3">
        <f>DATE(YEAR(siječanj!B1190),MONTH(siječanj!B1190)+6,DAY(siječanj!B1190))</f>
        <v>44025</v>
      </c>
      <c r="C1190" s="8">
        <v>12.3645833333333</v>
      </c>
      <c r="D1190">
        <v>0.94922339421162705</v>
      </c>
      <c r="E1190" s="6">
        <v>100.22509795571884</v>
      </c>
      <c r="F1190" s="10">
        <v>189.23733826959651</v>
      </c>
      <c r="G1190" s="10">
        <v>201.54552694414286</v>
      </c>
      <c r="H1190" s="10">
        <v>2.0517902509307282</v>
      </c>
      <c r="I1190" s="10">
        <f t="shared" si="29"/>
        <v>95.136007666720232</v>
      </c>
    </row>
    <row r="1191" spans="1:9" x14ac:dyDescent="0.25">
      <c r="A1191" s="16"/>
      <c r="B1191" s="3">
        <f>DATE(YEAR(siječanj!B1191),MONTH(siječanj!B1191)+6,DAY(siječanj!B1191))</f>
        <v>44025</v>
      </c>
      <c r="C1191" s="8">
        <v>12.375</v>
      </c>
      <c r="D1191">
        <v>0.94922339421162705</v>
      </c>
      <c r="E1191" s="6">
        <v>101.76603102586979</v>
      </c>
      <c r="F1191" s="10">
        <v>192.04827108441799</v>
      </c>
      <c r="G1191" s="10">
        <v>207.68314608119877</v>
      </c>
      <c r="H1191" s="10">
        <v>1.911561830759362</v>
      </c>
      <c r="I1191" s="10">
        <f t="shared" si="29"/>
        <v>96.598697385821865</v>
      </c>
    </row>
    <row r="1192" spans="1:9" x14ac:dyDescent="0.25">
      <c r="A1192" s="16"/>
      <c r="B1192" s="3">
        <f>DATE(YEAR(siječanj!B1192),MONTH(siječanj!B1192)+6,DAY(siječanj!B1192))</f>
        <v>44025</v>
      </c>
      <c r="C1192" s="8">
        <v>12.3854166666667</v>
      </c>
      <c r="D1192">
        <v>0.94922339421162705</v>
      </c>
      <c r="E1192" s="6">
        <v>103.57956075079298</v>
      </c>
      <c r="F1192" s="10">
        <v>199.33617994168699</v>
      </c>
      <c r="G1192" s="10">
        <v>209.54436315730149</v>
      </c>
      <c r="H1192" s="10">
        <v>1.6599435275421872</v>
      </c>
      <c r="I1192" s="10">
        <f t="shared" si="29"/>
        <v>98.32014222681714</v>
      </c>
    </row>
    <row r="1193" spans="1:9" x14ac:dyDescent="0.25">
      <c r="A1193" s="16"/>
      <c r="B1193" s="3">
        <f>DATE(YEAR(siječanj!B1193),MONTH(siječanj!B1193)+6,DAY(siječanj!B1193))</f>
        <v>44025</v>
      </c>
      <c r="C1193" s="8">
        <v>12.3958333333333</v>
      </c>
      <c r="D1193">
        <v>0.94922339421162705</v>
      </c>
      <c r="E1193" s="6">
        <v>104.24652820071331</v>
      </c>
      <c r="F1193" s="10">
        <v>197.02298449828643</v>
      </c>
      <c r="G1193" s="10">
        <v>212.44094215340905</v>
      </c>
      <c r="H1193" s="10">
        <v>1.6333371308407096</v>
      </c>
      <c r="I1193" s="10">
        <f t="shared" si="29"/>
        <v>98.953243333459184</v>
      </c>
    </row>
    <row r="1194" spans="1:9" x14ac:dyDescent="0.25">
      <c r="A1194" s="16"/>
      <c r="B1194" s="3">
        <f>DATE(YEAR(siječanj!B1194),MONTH(siječanj!B1194)+6,DAY(siječanj!B1194))</f>
        <v>44025</v>
      </c>
      <c r="C1194" s="8">
        <v>12.40625</v>
      </c>
      <c r="D1194">
        <v>0.94922339421162705</v>
      </c>
      <c r="E1194" s="6">
        <v>104.9617085475042</v>
      </c>
      <c r="F1194" s="10">
        <v>195.0398752633044</v>
      </c>
      <c r="G1194" s="10">
        <v>211.02774970360252</v>
      </c>
      <c r="H1194" s="10">
        <v>1.7524493631537601</v>
      </c>
      <c r="I1194" s="10">
        <f t="shared" si="29"/>
        <v>99.63210924971348</v>
      </c>
    </row>
    <row r="1195" spans="1:9" x14ac:dyDescent="0.25">
      <c r="A1195" s="16"/>
      <c r="B1195" s="3">
        <f>DATE(YEAR(siječanj!B1195),MONTH(siječanj!B1195)+6,DAY(siječanj!B1195))</f>
        <v>44025</v>
      </c>
      <c r="C1195" s="8">
        <v>12.4166666666667</v>
      </c>
      <c r="D1195">
        <v>0.94922339421162705</v>
      </c>
      <c r="E1195" s="6">
        <v>106.11381987638541</v>
      </c>
      <c r="F1195" s="10">
        <v>203.22588865608645</v>
      </c>
      <c r="G1195" s="10">
        <v>211.71535969155448</v>
      </c>
      <c r="H1195" s="10">
        <v>1.7135886051682798</v>
      </c>
      <c r="I1195" s="10">
        <f t="shared" si="29"/>
        <v>100.72572027582378</v>
      </c>
    </row>
    <row r="1196" spans="1:9" x14ac:dyDescent="0.25">
      <c r="A1196" s="16"/>
      <c r="B1196" s="3">
        <f>DATE(YEAR(siječanj!B1196),MONTH(siječanj!B1196)+6,DAY(siječanj!B1196))</f>
        <v>44025</v>
      </c>
      <c r="C1196" s="8">
        <v>12.4270833333333</v>
      </c>
      <c r="D1196">
        <v>0.94922339421162705</v>
      </c>
      <c r="E1196" s="6">
        <v>106.53804854994476</v>
      </c>
      <c r="F1196" s="10">
        <v>199.03162779424107</v>
      </c>
      <c r="G1196" s="10">
        <v>207.91477736937372</v>
      </c>
      <c r="H1196" s="10">
        <v>1.976853681245232</v>
      </c>
      <c r="I1196" s="10">
        <f t="shared" si="29"/>
        <v>101.12840805726168</v>
      </c>
    </row>
    <row r="1197" spans="1:9" x14ac:dyDescent="0.25">
      <c r="A1197" s="16"/>
      <c r="B1197" s="3">
        <f>DATE(YEAR(siječanj!B1197),MONTH(siječanj!B1197)+6,DAY(siječanj!B1197))</f>
        <v>44025</v>
      </c>
      <c r="C1197" s="8">
        <v>12.4375</v>
      </c>
      <c r="D1197">
        <v>0.94922339421162705</v>
      </c>
      <c r="E1197" s="6">
        <v>108.54549998766674</v>
      </c>
      <c r="F1197" s="10">
        <v>195.81891327496507</v>
      </c>
      <c r="G1197" s="10">
        <v>208.99006215667754</v>
      </c>
      <c r="H1197" s="10">
        <v>2.0196079853787383</v>
      </c>
      <c r="I1197" s="10">
        <f t="shared" si="29"/>
        <v>103.03392792469116</v>
      </c>
    </row>
    <row r="1198" spans="1:9" x14ac:dyDescent="0.25">
      <c r="A1198" s="16"/>
      <c r="B1198" s="3">
        <f>DATE(YEAR(siječanj!B1198),MONTH(siječanj!B1198)+6,DAY(siječanj!B1198))</f>
        <v>44025</v>
      </c>
      <c r="C1198" s="8">
        <v>12.4479166666667</v>
      </c>
      <c r="D1198">
        <v>0.94922339421162705</v>
      </c>
      <c r="E1198" s="6">
        <v>109.4357198637427</v>
      </c>
      <c r="F1198" s="10">
        <v>193.31727453266782</v>
      </c>
      <c r="G1198" s="10">
        <v>207.13477652386672</v>
      </c>
      <c r="H1198" s="10">
        <v>1.9513200267288209</v>
      </c>
      <c r="I1198" s="10">
        <f t="shared" si="29"/>
        <v>103.87894545705463</v>
      </c>
    </row>
    <row r="1199" spans="1:9" x14ac:dyDescent="0.25">
      <c r="A1199" s="16"/>
      <c r="B1199" s="3">
        <f>DATE(YEAR(siječanj!B1199),MONTH(siječanj!B1199)+6,DAY(siječanj!B1199))</f>
        <v>44025</v>
      </c>
      <c r="C1199" s="8">
        <v>12.4583333333333</v>
      </c>
      <c r="D1199">
        <v>0.94922339421162705</v>
      </c>
      <c r="E1199" s="6">
        <v>110.64822219457238</v>
      </c>
      <c r="F1199" s="10">
        <v>197.89846844374364</v>
      </c>
      <c r="G1199" s="10">
        <v>210.43988668657107</v>
      </c>
      <c r="H1199" s="10">
        <v>1.7998980348993534</v>
      </c>
      <c r="I1199" s="10">
        <f t="shared" si="29"/>
        <v>105.02988103501428</v>
      </c>
    </row>
    <row r="1200" spans="1:9" x14ac:dyDescent="0.25">
      <c r="A1200" s="16"/>
      <c r="B1200" s="3">
        <f>DATE(YEAR(siječanj!B1200),MONTH(siječanj!B1200)+6,DAY(siječanj!B1200))</f>
        <v>44025</v>
      </c>
      <c r="C1200" s="8">
        <v>12.46875</v>
      </c>
      <c r="D1200">
        <v>0.94922339421162705</v>
      </c>
      <c r="E1200" s="6">
        <v>112.25424139213798</v>
      </c>
      <c r="F1200" s="10">
        <v>205.75179158789467</v>
      </c>
      <c r="G1200" s="10">
        <v>208.02261887420477</v>
      </c>
      <c r="H1200" s="10">
        <v>1.9837742130018159</v>
      </c>
      <c r="I1200" s="10">
        <f t="shared" si="29"/>
        <v>106.55435202889653</v>
      </c>
    </row>
    <row r="1201" spans="1:9" x14ac:dyDescent="0.25">
      <c r="A1201" s="16"/>
      <c r="B1201" s="3">
        <f>DATE(YEAR(siječanj!B1201),MONTH(siječanj!B1201)+6,DAY(siječanj!B1201))</f>
        <v>44025</v>
      </c>
      <c r="C1201" s="8">
        <v>12.4791666666667</v>
      </c>
      <c r="D1201">
        <v>0.94922339421162705</v>
      </c>
      <c r="E1201" s="6">
        <v>112.45704297322274</v>
      </c>
      <c r="F1201" s="10">
        <v>189.80092812089754</v>
      </c>
      <c r="G1201" s="10">
        <v>205.82271157034765</v>
      </c>
      <c r="H1201" s="10">
        <v>2.1147244591212848</v>
      </c>
      <c r="I1201" s="10">
        <f t="shared" si="29"/>
        <v>106.74685603404529</v>
      </c>
    </row>
    <row r="1202" spans="1:9" x14ac:dyDescent="0.25">
      <c r="A1202" s="16"/>
      <c r="B1202" s="3">
        <f>DATE(YEAR(siječanj!B1202),MONTH(siječanj!B1202)+6,DAY(siječanj!B1202))</f>
        <v>44025</v>
      </c>
      <c r="C1202" s="8">
        <v>12.4895833333333</v>
      </c>
      <c r="D1202">
        <v>0.94922339421162705</v>
      </c>
      <c r="E1202" s="6">
        <v>111.69896876572858</v>
      </c>
      <c r="F1202" s="10">
        <v>189.69166693364781</v>
      </c>
      <c r="G1202" s="10">
        <v>199.36608271832733</v>
      </c>
      <c r="H1202" s="10">
        <v>1.8732459102624903</v>
      </c>
      <c r="I1202" s="10">
        <f t="shared" si="29"/>
        <v>106.0272742617434</v>
      </c>
    </row>
    <row r="1203" spans="1:9" x14ac:dyDescent="0.25">
      <c r="A1203" s="16"/>
      <c r="B1203" s="3">
        <f>DATE(YEAR(siječanj!B1203),MONTH(siječanj!B1203)+6,DAY(siječanj!B1203))</f>
        <v>44025</v>
      </c>
      <c r="C1203" s="8">
        <v>12.5</v>
      </c>
      <c r="D1203">
        <v>0.94922339421162705</v>
      </c>
      <c r="E1203" s="6">
        <v>110.9680781105549</v>
      </c>
      <c r="F1203" s="10">
        <v>184.50383613615315</v>
      </c>
      <c r="G1203" s="10">
        <v>197.28832381736328</v>
      </c>
      <c r="H1203" s="10">
        <v>1.9575781874983396</v>
      </c>
      <c r="I1203" s="10">
        <f t="shared" si="29"/>
        <v>105.33349575324188</v>
      </c>
    </row>
    <row r="1204" spans="1:9" x14ac:dyDescent="0.25">
      <c r="A1204" s="16"/>
      <c r="B1204" s="3">
        <f>DATE(YEAR(siječanj!B1204),MONTH(siječanj!B1204)+6,DAY(siječanj!B1204))</f>
        <v>44025</v>
      </c>
      <c r="C1204" s="8">
        <v>12.5104166666667</v>
      </c>
      <c r="D1204">
        <v>0.94922339421162705</v>
      </c>
      <c r="E1204" s="6">
        <v>110.40048127339706</v>
      </c>
      <c r="F1204" s="10">
        <v>183.5389588658083</v>
      </c>
      <c r="G1204" s="10">
        <v>198.30693482782783</v>
      </c>
      <c r="H1204" s="10">
        <v>1.9862125350714932</v>
      </c>
      <c r="I1204" s="10">
        <f t="shared" si="29"/>
        <v>104.79471955693113</v>
      </c>
    </row>
    <row r="1205" spans="1:9" x14ac:dyDescent="0.25">
      <c r="A1205" s="16"/>
      <c r="B1205" s="3">
        <f>DATE(YEAR(siječanj!B1205),MONTH(siječanj!B1205)+6,DAY(siječanj!B1205))</f>
        <v>44025</v>
      </c>
      <c r="C1205" s="8">
        <v>12.5208333333333</v>
      </c>
      <c r="D1205">
        <v>0.94922339421162705</v>
      </c>
      <c r="E1205" s="6">
        <v>111.18358989777441</v>
      </c>
      <c r="F1205" s="10">
        <v>182.98204387684208</v>
      </c>
      <c r="G1205" s="10">
        <v>198.0192718676355</v>
      </c>
      <c r="H1205" s="10">
        <v>2.1598881999731532</v>
      </c>
      <c r="I1205" s="10">
        <f t="shared" si="29"/>
        <v>105.53806458339899</v>
      </c>
    </row>
    <row r="1206" spans="1:9" x14ac:dyDescent="0.25">
      <c r="A1206" s="16"/>
      <c r="B1206" s="3">
        <f>DATE(YEAR(siječanj!B1206),MONTH(siječanj!B1206)+6,DAY(siječanj!B1206))</f>
        <v>44025</v>
      </c>
      <c r="C1206" s="8">
        <v>12.53125</v>
      </c>
      <c r="D1206">
        <v>0.94922339421162705</v>
      </c>
      <c r="E1206" s="6">
        <v>111.5257180437069</v>
      </c>
      <c r="F1206" s="10">
        <v>183.617027830636</v>
      </c>
      <c r="G1206" s="10">
        <v>198.71979618881707</v>
      </c>
      <c r="H1206" s="10">
        <v>2.5055243375362837</v>
      </c>
      <c r="I1206" s="10">
        <f t="shared" si="29"/>
        <v>105.86282062333636</v>
      </c>
    </row>
    <row r="1207" spans="1:9" x14ac:dyDescent="0.25">
      <c r="A1207" s="16"/>
      <c r="B1207" s="3">
        <f>DATE(YEAR(siječanj!B1207),MONTH(siječanj!B1207)+6,DAY(siječanj!B1207))</f>
        <v>44025</v>
      </c>
      <c r="C1207" s="8">
        <v>12.5416666666667</v>
      </c>
      <c r="D1207">
        <v>0.94922339421162705</v>
      </c>
      <c r="E1207" s="6">
        <v>110.55140843104398</v>
      </c>
      <c r="F1207" s="10">
        <v>186.12643850776499</v>
      </c>
      <c r="G1207" s="10">
        <v>196.84025103320542</v>
      </c>
      <c r="H1207" s="10">
        <v>2.200873525350227</v>
      </c>
      <c r="I1207" s="10">
        <f t="shared" si="29"/>
        <v>104.93798314579145</v>
      </c>
    </row>
    <row r="1208" spans="1:9" x14ac:dyDescent="0.25">
      <c r="A1208" s="16"/>
      <c r="B1208" s="3">
        <f>DATE(YEAR(siječanj!B1208),MONTH(siječanj!B1208)+6,DAY(siječanj!B1208))</f>
        <v>44025</v>
      </c>
      <c r="C1208" s="8">
        <v>12.5520833333333</v>
      </c>
      <c r="D1208">
        <v>0.94922339421162705</v>
      </c>
      <c r="E1208" s="6">
        <v>110.1265420259768</v>
      </c>
      <c r="F1208" s="10">
        <v>187.03351251512115</v>
      </c>
      <c r="G1208" s="10">
        <v>188.71006425242547</v>
      </c>
      <c r="H1208" s="10">
        <v>2.1228721202854843</v>
      </c>
      <c r="I1208" s="10">
        <f t="shared" si="29"/>
        <v>104.53469001468709</v>
      </c>
    </row>
    <row r="1209" spans="1:9" x14ac:dyDescent="0.25">
      <c r="A1209" s="16"/>
      <c r="B1209" s="3">
        <f>DATE(YEAR(siječanj!B1209),MONTH(siječanj!B1209)+6,DAY(siječanj!B1209))</f>
        <v>44025</v>
      </c>
      <c r="C1209" s="8">
        <v>12.5625</v>
      </c>
      <c r="D1209">
        <v>0.94922339421162705</v>
      </c>
      <c r="E1209" s="6">
        <v>110.09402166788044</v>
      </c>
      <c r="F1209" s="10">
        <v>185.54775486782481</v>
      </c>
      <c r="G1209" s="10">
        <v>184.59387938399126</v>
      </c>
      <c r="H1209" s="10">
        <v>2.1258214142594691</v>
      </c>
      <c r="I1209" s="10">
        <f t="shared" si="29"/>
        <v>104.50382092999388</v>
      </c>
    </row>
    <row r="1210" spans="1:9" x14ac:dyDescent="0.25">
      <c r="A1210" s="16"/>
      <c r="B1210" s="3">
        <f>DATE(YEAR(siječanj!B1210),MONTH(siječanj!B1210)+6,DAY(siječanj!B1210))</f>
        <v>44025</v>
      </c>
      <c r="C1210" s="8">
        <v>12.5729166666667</v>
      </c>
      <c r="D1210">
        <v>0.94922339421162705</v>
      </c>
      <c r="E1210" s="6">
        <v>111.0552943110509</v>
      </c>
      <c r="F1210" s="10">
        <v>185.26041028240041</v>
      </c>
      <c r="G1210" s="10">
        <v>186.41758951218725</v>
      </c>
      <c r="H1210" s="10">
        <v>1.9902993142593548</v>
      </c>
      <c r="I1210" s="10">
        <f t="shared" si="29"/>
        <v>105.41628341110693</v>
      </c>
    </row>
    <row r="1211" spans="1:9" x14ac:dyDescent="0.25">
      <c r="A1211" s="16"/>
      <c r="B1211" s="3">
        <f>DATE(YEAR(siječanj!B1211),MONTH(siječanj!B1211)+6,DAY(siječanj!B1211))</f>
        <v>44025</v>
      </c>
      <c r="C1211" s="8">
        <v>12.5833333333333</v>
      </c>
      <c r="D1211">
        <v>0.94922339421162705</v>
      </c>
      <c r="E1211" s="6">
        <v>111.30026416048872</v>
      </c>
      <c r="F1211" s="10">
        <v>184.98640336590398</v>
      </c>
      <c r="G1211" s="10">
        <v>184.57704821134831</v>
      </c>
      <c r="H1211" s="10">
        <v>2.0381802702280853</v>
      </c>
      <c r="I1211" s="10">
        <f t="shared" si="29"/>
        <v>105.64881452306982</v>
      </c>
    </row>
    <row r="1212" spans="1:9" x14ac:dyDescent="0.25">
      <c r="A1212" s="16"/>
      <c r="B1212" s="3">
        <f>DATE(YEAR(siječanj!B1212),MONTH(siječanj!B1212)+6,DAY(siječanj!B1212))</f>
        <v>44025</v>
      </c>
      <c r="C1212" s="8">
        <v>12.59375</v>
      </c>
      <c r="D1212">
        <v>0.94922339421162705</v>
      </c>
      <c r="E1212" s="6">
        <v>112.6132496790179</v>
      </c>
      <c r="F1212" s="10">
        <v>185.37612531005337</v>
      </c>
      <c r="G1212" s="10">
        <v>180.08591425850048</v>
      </c>
      <c r="H1212" s="10">
        <v>2.3077572935907993</v>
      </c>
      <c r="I1212" s="10">
        <f t="shared" si="29"/>
        <v>106.89513109351878</v>
      </c>
    </row>
    <row r="1213" spans="1:9" x14ac:dyDescent="0.25">
      <c r="A1213" s="16"/>
      <c r="B1213" s="3">
        <f>DATE(YEAR(siječanj!B1213),MONTH(siječanj!B1213)+6,DAY(siječanj!B1213))</f>
        <v>44025</v>
      </c>
      <c r="C1213" s="8">
        <v>12.6041666666667</v>
      </c>
      <c r="D1213">
        <v>0.94922339421162705</v>
      </c>
      <c r="E1213" s="6">
        <v>113.61257396455449</v>
      </c>
      <c r="F1213" s="10">
        <v>182.26860919306588</v>
      </c>
      <c r="G1213" s="10">
        <v>175.09176341451942</v>
      </c>
      <c r="H1213" s="10">
        <v>2.4467575883079524</v>
      </c>
      <c r="I1213" s="10">
        <f t="shared" si="29"/>
        <v>107.84371308375394</v>
      </c>
    </row>
    <row r="1214" spans="1:9" x14ac:dyDescent="0.25">
      <c r="A1214" s="16"/>
      <c r="B1214" s="3">
        <f>DATE(YEAR(siječanj!B1214),MONTH(siječanj!B1214)+6,DAY(siječanj!B1214))</f>
        <v>44025</v>
      </c>
      <c r="C1214" s="8">
        <v>12.6145833333333</v>
      </c>
      <c r="D1214">
        <v>0.94922339421162705</v>
      </c>
      <c r="E1214" s="6">
        <v>113.98702404128758</v>
      </c>
      <c r="F1214" s="10">
        <v>180.5029614273115</v>
      </c>
      <c r="G1214" s="10">
        <v>171.08471228687029</v>
      </c>
      <c r="H1214" s="10">
        <v>2.2679682201768308</v>
      </c>
      <c r="I1214" s="10">
        <f t="shared" si="29"/>
        <v>108.19914985655333</v>
      </c>
    </row>
    <row r="1215" spans="1:9" x14ac:dyDescent="0.25">
      <c r="A1215" s="16"/>
      <c r="B1215" s="3">
        <f>DATE(YEAR(siječanj!B1215),MONTH(siječanj!B1215)+6,DAY(siječanj!B1215))</f>
        <v>44025</v>
      </c>
      <c r="C1215" s="8">
        <v>12.625</v>
      </c>
      <c r="D1215">
        <v>0.94922339421162705</v>
      </c>
      <c r="E1215" s="6">
        <v>114.25860190516809</v>
      </c>
      <c r="F1215" s="10">
        <v>179.63415636276969</v>
      </c>
      <c r="G1215" s="10">
        <v>169.56041563710664</v>
      </c>
      <c r="H1215" s="10">
        <v>2.4525774885747516</v>
      </c>
      <c r="I1215" s="10">
        <f t="shared" si="29"/>
        <v>108.45693791829873</v>
      </c>
    </row>
    <row r="1216" spans="1:9" x14ac:dyDescent="0.25">
      <c r="A1216" s="16"/>
      <c r="B1216" s="3">
        <f>DATE(YEAR(siječanj!B1216),MONTH(siječanj!B1216)+6,DAY(siječanj!B1216))</f>
        <v>44025</v>
      </c>
      <c r="C1216" s="8">
        <v>12.6354166666667</v>
      </c>
      <c r="D1216">
        <v>0.94922339421162705</v>
      </c>
      <c r="E1216" s="6">
        <v>114.63033323178894</v>
      </c>
      <c r="F1216" s="10">
        <v>179.49248532318379</v>
      </c>
      <c r="G1216" s="10">
        <v>164.72977277285656</v>
      </c>
      <c r="H1216" s="10">
        <v>2.3958855044081599</v>
      </c>
      <c r="I1216" s="10">
        <f t="shared" si="29"/>
        <v>108.80979398988856</v>
      </c>
    </row>
    <row r="1217" spans="1:9" x14ac:dyDescent="0.25">
      <c r="A1217" s="16"/>
      <c r="B1217" s="3">
        <f>DATE(YEAR(siječanj!B1217),MONTH(siječanj!B1217)+6,DAY(siječanj!B1217))</f>
        <v>44025</v>
      </c>
      <c r="C1217" s="8">
        <v>12.6458333333333</v>
      </c>
      <c r="D1217">
        <v>0.94922339421162705</v>
      </c>
      <c r="E1217" s="6">
        <v>115.34361815366498</v>
      </c>
      <c r="F1217" s="10">
        <v>177.45352585537239</v>
      </c>
      <c r="G1217" s="10">
        <v>164.30217510620571</v>
      </c>
      <c r="H1217" s="10">
        <v>2.4038070629948196</v>
      </c>
      <c r="I1217" s="10">
        <f t="shared" si="29"/>
        <v>109.48686072447171</v>
      </c>
    </row>
    <row r="1218" spans="1:9" x14ac:dyDescent="0.25">
      <c r="A1218" s="16"/>
      <c r="B1218" s="3">
        <f>DATE(YEAR(siječanj!B1218),MONTH(siječanj!B1218)+6,DAY(siječanj!B1218))</f>
        <v>44025</v>
      </c>
      <c r="C1218" s="8">
        <v>12.65625</v>
      </c>
      <c r="D1218">
        <v>0.94922339421162705</v>
      </c>
      <c r="E1218" s="6">
        <v>115.24786661784928</v>
      </c>
      <c r="F1218" s="10">
        <v>176.03913016192433</v>
      </c>
      <c r="G1218" s="10">
        <v>160.62992545898354</v>
      </c>
      <c r="H1218" s="10">
        <v>2.1465282269663799</v>
      </c>
      <c r="I1218" s="10">
        <f t="shared" si="29"/>
        <v>109.39597112664376</v>
      </c>
    </row>
    <row r="1219" spans="1:9" x14ac:dyDescent="0.25">
      <c r="A1219" s="16"/>
      <c r="B1219" s="3">
        <f>DATE(YEAR(siječanj!B1219),MONTH(siječanj!B1219)+6,DAY(siječanj!B1219))</f>
        <v>44025</v>
      </c>
      <c r="C1219" s="8">
        <v>12.6666666666667</v>
      </c>
      <c r="D1219">
        <v>0.94922339421162705</v>
      </c>
      <c r="E1219" s="6">
        <v>114.47786406699775</v>
      </c>
      <c r="F1219" s="10">
        <v>176.35792014034695</v>
      </c>
      <c r="G1219" s="10">
        <v>162.43808461102515</v>
      </c>
      <c r="H1219" s="10">
        <v>2.0608741958961918</v>
      </c>
      <c r="I1219" s="10">
        <f t="shared" si="29"/>
        <v>108.66506669177286</v>
      </c>
    </row>
    <row r="1220" spans="1:9" x14ac:dyDescent="0.25">
      <c r="A1220" s="16"/>
      <c r="B1220" s="3">
        <f>DATE(YEAR(siječanj!B1220),MONTH(siječanj!B1220)+6,DAY(siječanj!B1220))</f>
        <v>44025</v>
      </c>
      <c r="C1220" s="8">
        <v>12.6770833333333</v>
      </c>
      <c r="D1220">
        <v>0.94922339421162705</v>
      </c>
      <c r="E1220" s="6">
        <v>112.80338646518983</v>
      </c>
      <c r="F1220" s="10">
        <v>170.47926319339018</v>
      </c>
      <c r="G1220" s="10">
        <v>163.18986494961155</v>
      </c>
      <c r="H1220" s="10">
        <v>2.1583224147225271</v>
      </c>
      <c r="I1220" s="10">
        <f t="shared" ref="I1220:I1283" si="30">D1220*E1220</f>
        <v>107.07561337905341</v>
      </c>
    </row>
    <row r="1221" spans="1:9" x14ac:dyDescent="0.25">
      <c r="A1221" s="16"/>
      <c r="B1221" s="3">
        <f>DATE(YEAR(siječanj!B1221),MONTH(siječanj!B1221)+6,DAY(siječanj!B1221))</f>
        <v>44025</v>
      </c>
      <c r="C1221" s="8">
        <v>12.6875</v>
      </c>
      <c r="D1221">
        <v>0.94922339421162705</v>
      </c>
      <c r="E1221" s="6">
        <v>113.54197925848105</v>
      </c>
      <c r="F1221" s="10">
        <v>165.18693322662702</v>
      </c>
      <c r="G1221" s="10">
        <v>160.75811767351234</v>
      </c>
      <c r="H1221" s="10">
        <v>2.1235364833657435</v>
      </c>
      <c r="I1221" s="10">
        <f t="shared" si="30"/>
        <v>107.77670293724154</v>
      </c>
    </row>
    <row r="1222" spans="1:9" x14ac:dyDescent="0.25">
      <c r="A1222" s="16"/>
      <c r="B1222" s="3">
        <f>DATE(YEAR(siječanj!B1222),MONTH(siječanj!B1222)+6,DAY(siječanj!B1222))</f>
        <v>44025</v>
      </c>
      <c r="C1222" s="8">
        <v>12.6979166666667</v>
      </c>
      <c r="D1222">
        <v>0.94922339421162705</v>
      </c>
      <c r="E1222" s="6">
        <v>113.56881531623381</v>
      </c>
      <c r="F1222" s="10">
        <v>164.18153660834588</v>
      </c>
      <c r="G1222" s="10">
        <v>160.13462987833319</v>
      </c>
      <c r="H1222" s="10">
        <v>2.0962258817201231</v>
      </c>
      <c r="I1222" s="10">
        <f t="shared" si="30"/>
        <v>107.80217635106888</v>
      </c>
    </row>
    <row r="1223" spans="1:9" x14ac:dyDescent="0.25">
      <c r="A1223" s="16"/>
      <c r="B1223" s="3">
        <f>DATE(YEAR(siječanj!B1223),MONTH(siječanj!B1223)+6,DAY(siječanj!B1223))</f>
        <v>44025</v>
      </c>
      <c r="C1223" s="8">
        <v>12.7083333333333</v>
      </c>
      <c r="D1223">
        <v>0.94922339421162705</v>
      </c>
      <c r="E1223" s="6">
        <v>114.57502631229436</v>
      </c>
      <c r="F1223" s="10">
        <v>163.06163053658432</v>
      </c>
      <c r="G1223" s="10">
        <v>166.32816029275236</v>
      </c>
      <c r="H1223" s="10">
        <v>1.8485489348876347</v>
      </c>
      <c r="I1223" s="10">
        <f t="shared" si="30"/>
        <v>108.75729536804252</v>
      </c>
    </row>
    <row r="1224" spans="1:9" x14ac:dyDescent="0.25">
      <c r="A1224" s="16"/>
      <c r="B1224" s="3">
        <f>DATE(YEAR(siječanj!B1224),MONTH(siječanj!B1224)+6,DAY(siječanj!B1224))</f>
        <v>44025</v>
      </c>
      <c r="C1224" s="8">
        <v>12.71875</v>
      </c>
      <c r="D1224">
        <v>0.94922339421162705</v>
      </c>
      <c r="E1224" s="6">
        <v>114.68777941471608</v>
      </c>
      <c r="F1224" s="10">
        <v>163.06074243027726</v>
      </c>
      <c r="G1224" s="10">
        <v>176.72655025150428</v>
      </c>
      <c r="H1224" s="10">
        <v>1.8632904245245721</v>
      </c>
      <c r="I1224" s="10">
        <f t="shared" si="30"/>
        <v>108.86432325063116</v>
      </c>
    </row>
    <row r="1225" spans="1:9" x14ac:dyDescent="0.25">
      <c r="A1225" s="16"/>
      <c r="B1225" s="3">
        <f>DATE(YEAR(siječanj!B1225),MONTH(siječanj!B1225)+6,DAY(siječanj!B1225))</f>
        <v>44025</v>
      </c>
      <c r="C1225" s="8">
        <v>12.7291666666667</v>
      </c>
      <c r="D1225">
        <v>0.94922339421162705</v>
      </c>
      <c r="E1225" s="6">
        <v>115.2526772457712</v>
      </c>
      <c r="F1225" s="10">
        <v>163.80002462431094</v>
      </c>
      <c r="G1225" s="10">
        <v>168.10545025548311</v>
      </c>
      <c r="H1225" s="10">
        <v>1.8775617801676827</v>
      </c>
      <c r="I1225" s="10">
        <f t="shared" si="30"/>
        <v>109.40053748720808</v>
      </c>
    </row>
    <row r="1226" spans="1:9" x14ac:dyDescent="0.25">
      <c r="A1226" s="16"/>
      <c r="B1226" s="3">
        <f>DATE(YEAR(siječanj!B1226),MONTH(siječanj!B1226)+6,DAY(siječanj!B1226))</f>
        <v>44025</v>
      </c>
      <c r="C1226" s="8">
        <v>12.7395833333333</v>
      </c>
      <c r="D1226">
        <v>0.94922339421162705</v>
      </c>
      <c r="E1226" s="6">
        <v>116.55006598397239</v>
      </c>
      <c r="F1226" s="10">
        <v>163.27021094274153</v>
      </c>
      <c r="G1226" s="10">
        <v>163.22147255946749</v>
      </c>
      <c r="H1226" s="10">
        <v>1.8330165842526078</v>
      </c>
      <c r="I1226" s="10">
        <f t="shared" si="30"/>
        <v>110.63204922889537</v>
      </c>
    </row>
    <row r="1227" spans="1:9" x14ac:dyDescent="0.25">
      <c r="A1227" s="16"/>
      <c r="B1227" s="3">
        <f>DATE(YEAR(siječanj!B1227),MONTH(siječanj!B1227)+6,DAY(siječanj!B1227))</f>
        <v>44025</v>
      </c>
      <c r="C1227" s="8">
        <v>12.75</v>
      </c>
      <c r="D1227">
        <v>0.94922339421162705</v>
      </c>
      <c r="E1227" s="6">
        <v>119.3294005894536</v>
      </c>
      <c r="F1227" s="10">
        <v>161.2536992660213</v>
      </c>
      <c r="G1227" s="10">
        <v>161.76159908911188</v>
      </c>
      <c r="H1227" s="10">
        <v>1.870519730726254</v>
      </c>
      <c r="I1227" s="10">
        <f t="shared" si="30"/>
        <v>113.27025865676008</v>
      </c>
    </row>
    <row r="1228" spans="1:9" x14ac:dyDescent="0.25">
      <c r="A1228" s="16"/>
      <c r="B1228" s="3">
        <f>DATE(YEAR(siječanj!B1228),MONTH(siječanj!B1228)+6,DAY(siječanj!B1228))</f>
        <v>44025</v>
      </c>
      <c r="C1228" s="8">
        <v>12.7604166666667</v>
      </c>
      <c r="D1228">
        <v>0.94922339421162705</v>
      </c>
      <c r="E1228" s="6">
        <v>121.47220905890737</v>
      </c>
      <c r="F1228" s="10">
        <v>160.72129359998115</v>
      </c>
      <c r="G1228" s="10">
        <v>159.87170400640289</v>
      </c>
      <c r="H1228" s="10">
        <v>2.5338030964742764</v>
      </c>
      <c r="I1228" s="10">
        <f t="shared" si="30"/>
        <v>115.3042625852804</v>
      </c>
    </row>
    <row r="1229" spans="1:9" x14ac:dyDescent="0.25">
      <c r="A1229" s="16"/>
      <c r="B1229" s="3">
        <f>DATE(YEAR(siječanj!B1229),MONTH(siječanj!B1229)+6,DAY(siječanj!B1229))</f>
        <v>44025</v>
      </c>
      <c r="C1229" s="8">
        <v>12.7708333333333</v>
      </c>
      <c r="D1229">
        <v>0.94922339421162705</v>
      </c>
      <c r="E1229" s="6">
        <v>123.02325303633847</v>
      </c>
      <c r="F1229" s="10">
        <v>159.70798037796757</v>
      </c>
      <c r="G1229" s="10">
        <v>158.97036140218526</v>
      </c>
      <c r="H1229" s="10">
        <v>4.5444884964362791</v>
      </c>
      <c r="I1229" s="10">
        <f t="shared" si="30"/>
        <v>116.77654981410906</v>
      </c>
    </row>
    <row r="1230" spans="1:9" x14ac:dyDescent="0.25">
      <c r="A1230" s="16"/>
      <c r="B1230" s="3">
        <f>DATE(YEAR(siječanj!B1230),MONTH(siječanj!B1230)+6,DAY(siječanj!B1230))</f>
        <v>44025</v>
      </c>
      <c r="C1230" s="8">
        <v>12.78125</v>
      </c>
      <c r="D1230">
        <v>0.94922339421162705</v>
      </c>
      <c r="E1230" s="6">
        <v>125.26907488831297</v>
      </c>
      <c r="F1230" s="10">
        <v>159.11023259178026</v>
      </c>
      <c r="G1230" s="10">
        <v>161.95962020301772</v>
      </c>
      <c r="H1230" s="10">
        <v>11.000379456176386</v>
      </c>
      <c r="I1230" s="10">
        <f t="shared" si="30"/>
        <v>118.90833645523493</v>
      </c>
    </row>
    <row r="1231" spans="1:9" x14ac:dyDescent="0.25">
      <c r="A1231" s="16"/>
      <c r="B1231" s="3">
        <f>DATE(YEAR(siječanj!B1231),MONTH(siječanj!B1231)+6,DAY(siječanj!B1231))</f>
        <v>44025</v>
      </c>
      <c r="C1231" s="8">
        <v>12.7916666666667</v>
      </c>
      <c r="D1231">
        <v>0.94922339421162705</v>
      </c>
      <c r="E1231" s="6">
        <v>128.50915372577825</v>
      </c>
      <c r="F1231" s="10">
        <v>157.7356288831844</v>
      </c>
      <c r="G1231" s="10">
        <v>163.37752811010975</v>
      </c>
      <c r="H1231" s="10">
        <v>25.89839582375323</v>
      </c>
      <c r="I1231" s="10">
        <f t="shared" si="30"/>
        <v>121.98389508684699</v>
      </c>
    </row>
    <row r="1232" spans="1:9" x14ac:dyDescent="0.25">
      <c r="A1232" s="16"/>
      <c r="B1232" s="3">
        <f>DATE(YEAR(siječanj!B1232),MONTH(siječanj!B1232)+6,DAY(siječanj!B1232))</f>
        <v>44025</v>
      </c>
      <c r="C1232" s="8">
        <v>12.8020833333333</v>
      </c>
      <c r="D1232">
        <v>0.94922339421162705</v>
      </c>
      <c r="E1232" s="6">
        <v>132.56167486257914</v>
      </c>
      <c r="F1232" s="10">
        <v>154.31066499368629</v>
      </c>
      <c r="G1232" s="10">
        <v>159.05953772247591</v>
      </c>
      <c r="H1232" s="10">
        <v>42.15837443470032</v>
      </c>
      <c r="I1232" s="10">
        <f t="shared" si="30"/>
        <v>125.83064295543549</v>
      </c>
    </row>
    <row r="1233" spans="1:9" x14ac:dyDescent="0.25">
      <c r="A1233" s="16"/>
      <c r="B1233" s="3">
        <f>DATE(YEAR(siječanj!B1233),MONTH(siječanj!B1233)+6,DAY(siječanj!B1233))</f>
        <v>44025</v>
      </c>
      <c r="C1233" s="8">
        <v>12.8125</v>
      </c>
      <c r="D1233">
        <v>0.94922339421162705</v>
      </c>
      <c r="E1233" s="6">
        <v>137.40804042893916</v>
      </c>
      <c r="F1233" s="10">
        <v>153.58779468272033</v>
      </c>
      <c r="G1233" s="10">
        <v>157.99954706939775</v>
      </c>
      <c r="H1233" s="10">
        <v>62.945025256601532</v>
      </c>
      <c r="I1233" s="10">
        <f t="shared" si="30"/>
        <v>130.43092652792609</v>
      </c>
    </row>
    <row r="1234" spans="1:9" x14ac:dyDescent="0.25">
      <c r="A1234" s="16"/>
      <c r="B1234" s="3">
        <f>DATE(YEAR(siječanj!B1234),MONTH(siječanj!B1234)+6,DAY(siječanj!B1234))</f>
        <v>44025</v>
      </c>
      <c r="C1234" s="8">
        <v>12.8229166666667</v>
      </c>
      <c r="D1234">
        <v>0.94922339421162705</v>
      </c>
      <c r="E1234" s="6">
        <v>141.00470989931742</v>
      </c>
      <c r="F1234" s="10">
        <v>150.2591240209569</v>
      </c>
      <c r="G1234" s="10">
        <v>159.00231013022784</v>
      </c>
      <c r="H1234" s="10">
        <v>86.597288193679347</v>
      </c>
      <c r="I1234" s="10">
        <f t="shared" si="30"/>
        <v>133.84496933045588</v>
      </c>
    </row>
    <row r="1235" spans="1:9" x14ac:dyDescent="0.25">
      <c r="A1235" s="16"/>
      <c r="B1235" s="3">
        <f>DATE(YEAR(siječanj!B1235),MONTH(siječanj!B1235)+6,DAY(siječanj!B1235))</f>
        <v>44025</v>
      </c>
      <c r="C1235" s="8">
        <v>12.8333333333333</v>
      </c>
      <c r="D1235">
        <v>0.94922339421162705</v>
      </c>
      <c r="E1235" s="6">
        <v>146.95780025265225</v>
      </c>
      <c r="F1235" s="10">
        <v>144.56516103722043</v>
      </c>
      <c r="G1235" s="10">
        <v>152.30528124605905</v>
      </c>
      <c r="H1235" s="10">
        <v>128.94631789962193</v>
      </c>
      <c r="I1235" s="10">
        <f t="shared" si="30"/>
        <v>139.49578196169688</v>
      </c>
    </row>
    <row r="1236" spans="1:9" x14ac:dyDescent="0.25">
      <c r="A1236" s="16"/>
      <c r="B1236" s="3">
        <f>DATE(YEAR(siječanj!B1236),MONTH(siječanj!B1236)+6,DAY(siječanj!B1236))</f>
        <v>44025</v>
      </c>
      <c r="C1236" s="8">
        <v>12.84375</v>
      </c>
      <c r="D1236">
        <v>0.94922339421162705</v>
      </c>
      <c r="E1236" s="6">
        <v>151.29103974254542</v>
      </c>
      <c r="F1236" s="10">
        <v>125.56601533090918</v>
      </c>
      <c r="G1236" s="10">
        <v>138.99629835346255</v>
      </c>
      <c r="H1236" s="10">
        <v>196.86814376510168</v>
      </c>
      <c r="I1236" s="10">
        <f t="shared" si="30"/>
        <v>143.60899425822512</v>
      </c>
    </row>
    <row r="1237" spans="1:9" x14ac:dyDescent="0.25">
      <c r="A1237" s="16"/>
      <c r="B1237" s="3">
        <f>DATE(YEAR(siječanj!B1237),MONTH(siječanj!B1237)+6,DAY(siječanj!B1237))</f>
        <v>44025</v>
      </c>
      <c r="C1237" s="8">
        <v>12.8541666666667</v>
      </c>
      <c r="D1237">
        <v>0.94922339421162705</v>
      </c>
      <c r="E1237" s="6">
        <v>154.87633666343459</v>
      </c>
      <c r="F1237" s="10">
        <v>118.43422431039268</v>
      </c>
      <c r="G1237" s="10">
        <v>130.58418341118045</v>
      </c>
      <c r="H1237" s="10">
        <v>227.85310453273246</v>
      </c>
      <c r="I1237" s="10">
        <f t="shared" si="30"/>
        <v>147.01224197072804</v>
      </c>
    </row>
    <row r="1238" spans="1:9" x14ac:dyDescent="0.25">
      <c r="A1238" s="16"/>
      <c r="B1238" s="3">
        <f>DATE(YEAR(siječanj!B1238),MONTH(siječanj!B1238)+6,DAY(siječanj!B1238))</f>
        <v>44025</v>
      </c>
      <c r="C1238" s="8">
        <v>12.8645833333333</v>
      </c>
      <c r="D1238">
        <v>0.94922339421162705</v>
      </c>
      <c r="E1238" s="6">
        <v>155.61713683699122</v>
      </c>
      <c r="F1238" s="10">
        <v>116.53399428118644</v>
      </c>
      <c r="G1238" s="10">
        <v>128.17395467292377</v>
      </c>
      <c r="H1238" s="10">
        <v>228.77731326110089</v>
      </c>
      <c r="I1238" s="10">
        <f t="shared" si="30"/>
        <v>147.71542682590402</v>
      </c>
    </row>
    <row r="1239" spans="1:9" x14ac:dyDescent="0.25">
      <c r="A1239" s="16"/>
      <c r="B1239" s="3">
        <f>DATE(YEAR(siječanj!B1239),MONTH(siječanj!B1239)+6,DAY(siječanj!B1239))</f>
        <v>44025</v>
      </c>
      <c r="C1239" s="8">
        <v>12.875</v>
      </c>
      <c r="D1239">
        <v>0.94922339421162705</v>
      </c>
      <c r="E1239" s="6">
        <v>155.41922880866841</v>
      </c>
      <c r="F1239" s="10">
        <v>113.28848412583903</v>
      </c>
      <c r="G1239" s="10">
        <v>123.25217706867639</v>
      </c>
      <c r="H1239" s="10">
        <v>230.13021048439103</v>
      </c>
      <c r="I1239" s="10">
        <f t="shared" si="30"/>
        <v>147.52756789551771</v>
      </c>
    </row>
    <row r="1240" spans="1:9" x14ac:dyDescent="0.25">
      <c r="A1240" s="16"/>
      <c r="B1240" s="3">
        <f>DATE(YEAR(siječanj!B1240),MONTH(siječanj!B1240)+6,DAY(siječanj!B1240))</f>
        <v>44025</v>
      </c>
      <c r="C1240" s="8">
        <v>12.8854166666667</v>
      </c>
      <c r="D1240">
        <v>0.94922339421162705</v>
      </c>
      <c r="E1240" s="6">
        <v>159.6322065493157</v>
      </c>
      <c r="F1240" s="10">
        <v>110.47176455498976</v>
      </c>
      <c r="G1240" s="10">
        <v>109.65230463915768</v>
      </c>
      <c r="H1240" s="10">
        <v>237.18397642194142</v>
      </c>
      <c r="I1240" s="10">
        <f t="shared" si="30"/>
        <v>151.52662492623296</v>
      </c>
    </row>
    <row r="1241" spans="1:9" x14ac:dyDescent="0.25">
      <c r="A1241" s="16"/>
      <c r="B1241" s="3">
        <f>DATE(YEAR(siječanj!B1241),MONTH(siječanj!B1241)+6,DAY(siječanj!B1241))</f>
        <v>44025</v>
      </c>
      <c r="C1241" s="8">
        <v>12.8958333333333</v>
      </c>
      <c r="D1241">
        <v>0.94922339421162705</v>
      </c>
      <c r="E1241" s="6">
        <v>162.46517279508291</v>
      </c>
      <c r="F1241" s="10">
        <v>107.88085706380269</v>
      </c>
      <c r="G1241" s="10">
        <v>101.31335352817118</v>
      </c>
      <c r="H1241" s="10">
        <v>242.81627728845797</v>
      </c>
      <c r="I1241" s="10">
        <f t="shared" si="30"/>
        <v>154.21574276172709</v>
      </c>
    </row>
    <row r="1242" spans="1:9" x14ac:dyDescent="0.25">
      <c r="A1242" s="16"/>
      <c r="B1242" s="3">
        <f>DATE(YEAR(siječanj!B1242),MONTH(siječanj!B1242)+6,DAY(siječanj!B1242))</f>
        <v>44025</v>
      </c>
      <c r="C1242" s="8">
        <v>12.90625</v>
      </c>
      <c r="D1242">
        <v>0.94922339421162705</v>
      </c>
      <c r="E1242" s="6">
        <v>160.58787880418308</v>
      </c>
      <c r="F1242" s="10">
        <v>104.53925460974936</v>
      </c>
      <c r="G1242" s="10">
        <v>103.56774743931807</v>
      </c>
      <c r="H1242" s="10">
        <v>243.55396832314844</v>
      </c>
      <c r="I1242" s="10">
        <f t="shared" si="30"/>
        <v>152.43377138775207</v>
      </c>
    </row>
    <row r="1243" spans="1:9" x14ac:dyDescent="0.25">
      <c r="A1243" s="16"/>
      <c r="B1243" s="3">
        <f>DATE(YEAR(siječanj!B1243),MONTH(siječanj!B1243)+6,DAY(siječanj!B1243))</f>
        <v>44025</v>
      </c>
      <c r="C1243" s="8">
        <v>12.9166666666667</v>
      </c>
      <c r="D1243">
        <v>0.94922339421162705</v>
      </c>
      <c r="E1243" s="6">
        <v>156.65710712774614</v>
      </c>
      <c r="F1243" s="10">
        <v>102.94771586598114</v>
      </c>
      <c r="G1243" s="10">
        <v>92.474792694762442</v>
      </c>
      <c r="H1243" s="10">
        <v>240.55413992506053</v>
      </c>
      <c r="I1243" s="10">
        <f t="shared" si="30"/>
        <v>148.70259095517366</v>
      </c>
    </row>
    <row r="1244" spans="1:9" x14ac:dyDescent="0.25">
      <c r="A1244" s="16"/>
      <c r="B1244" s="3">
        <f>DATE(YEAR(siječanj!B1244),MONTH(siječanj!B1244)+6,DAY(siječanj!B1244))</f>
        <v>44025</v>
      </c>
      <c r="C1244" s="8">
        <v>12.9270833333333</v>
      </c>
      <c r="D1244">
        <v>0.94922339421162705</v>
      </c>
      <c r="E1244" s="6">
        <v>150.10907942005724</v>
      </c>
      <c r="F1244" s="10">
        <v>100.57095451504749</v>
      </c>
      <c r="G1244" s="10">
        <v>87.957902312247839</v>
      </c>
      <c r="H1244" s="10">
        <v>241.32268449914247</v>
      </c>
      <c r="I1244" s="10">
        <f t="shared" si="30"/>
        <v>142.48704986908942</v>
      </c>
    </row>
    <row r="1245" spans="1:9" x14ac:dyDescent="0.25">
      <c r="A1245" s="16"/>
      <c r="B1245" s="3">
        <f>DATE(YEAR(siječanj!B1245),MONTH(siječanj!B1245)+6,DAY(siječanj!B1245))</f>
        <v>44025</v>
      </c>
      <c r="C1245" s="8">
        <v>12.9375</v>
      </c>
      <c r="D1245">
        <v>0.94922339421162705</v>
      </c>
      <c r="E1245" s="6">
        <v>140.96955569034981</v>
      </c>
      <c r="F1245" s="10">
        <v>97.549436022361903</v>
      </c>
      <c r="G1245" s="10">
        <v>83.735589556225946</v>
      </c>
      <c r="H1245" s="10">
        <v>240.50972620729627</v>
      </c>
      <c r="I1245" s="10">
        <f t="shared" si="30"/>
        <v>133.81160013289883</v>
      </c>
    </row>
    <row r="1246" spans="1:9" x14ac:dyDescent="0.25">
      <c r="A1246" s="16"/>
      <c r="B1246" s="3">
        <f>DATE(YEAR(siječanj!B1246),MONTH(siječanj!B1246)+6,DAY(siječanj!B1246))</f>
        <v>44025</v>
      </c>
      <c r="C1246" s="8">
        <v>12.9479166666667</v>
      </c>
      <c r="D1246">
        <v>0.94922339421162705</v>
      </c>
      <c r="E1246" s="6">
        <v>129.83459672712019</v>
      </c>
      <c r="F1246" s="10">
        <v>93.265179048542663</v>
      </c>
      <c r="G1246" s="10">
        <v>81.172792699140686</v>
      </c>
      <c r="H1246" s="10">
        <v>237.82941561290255</v>
      </c>
      <c r="I1246" s="10">
        <f t="shared" si="30"/>
        <v>123.24203659141483</v>
      </c>
    </row>
    <row r="1247" spans="1:9" x14ac:dyDescent="0.25">
      <c r="A1247" s="16"/>
      <c r="B1247" s="3">
        <f>DATE(YEAR(siječanj!B1247),MONTH(siječanj!B1247)+6,DAY(siječanj!B1247))</f>
        <v>44025</v>
      </c>
      <c r="C1247" s="8">
        <v>12.9583333333333</v>
      </c>
      <c r="D1247">
        <v>0.94922339421162705</v>
      </c>
      <c r="E1247" s="6">
        <v>118.55012032852406</v>
      </c>
      <c r="F1247" s="10">
        <v>89.894068157328192</v>
      </c>
      <c r="G1247" s="10">
        <v>79.540859215457985</v>
      </c>
      <c r="H1247" s="10">
        <v>238.06035698481074</v>
      </c>
      <c r="I1247" s="10">
        <f t="shared" si="30"/>
        <v>112.53054760243842</v>
      </c>
    </row>
    <row r="1248" spans="1:9" x14ac:dyDescent="0.25">
      <c r="A1248" s="16"/>
      <c r="B1248" s="3">
        <f>DATE(YEAR(siječanj!B1248),MONTH(siječanj!B1248)+6,DAY(siječanj!B1248))</f>
        <v>44025</v>
      </c>
      <c r="C1248" s="8">
        <v>12.96875</v>
      </c>
      <c r="D1248">
        <v>0.94922339421162705</v>
      </c>
      <c r="E1248" s="6">
        <v>108.50387369237529</v>
      </c>
      <c r="F1248" s="10">
        <v>86.712156058158442</v>
      </c>
      <c r="G1248" s="10">
        <v>77.160480325107443</v>
      </c>
      <c r="H1248" s="10">
        <v>238.91528768421171</v>
      </c>
      <c r="I1248" s="10">
        <f t="shared" si="30"/>
        <v>102.99441527138615</v>
      </c>
    </row>
    <row r="1249" spans="1:9" x14ac:dyDescent="0.25">
      <c r="A1249" s="16"/>
      <c r="B1249" s="3">
        <f>DATE(YEAR(siječanj!B1249),MONTH(siječanj!B1249)+6,DAY(siječanj!B1249))</f>
        <v>44025</v>
      </c>
      <c r="C1249" s="8">
        <v>12.9791666666667</v>
      </c>
      <c r="D1249">
        <v>0.94922339421162705</v>
      </c>
      <c r="E1249" s="6">
        <v>98.790274128782855</v>
      </c>
      <c r="F1249" s="10">
        <v>84.438463261808664</v>
      </c>
      <c r="G1249" s="10">
        <v>78.397836382603316</v>
      </c>
      <c r="H1249" s="10">
        <v>238.37593343212026</v>
      </c>
      <c r="I1249" s="10">
        <f t="shared" si="30"/>
        <v>93.774039323620343</v>
      </c>
    </row>
    <row r="1250" spans="1:9" ht="15.75" thickBot="1" x14ac:dyDescent="0.3">
      <c r="A1250" s="16"/>
      <c r="B1250" s="3">
        <f>DATE(YEAR(siječanj!B1250),MONTH(siječanj!B1250)+6,DAY(siječanj!B1250))</f>
        <v>44025</v>
      </c>
      <c r="C1250" s="8">
        <v>12.9895833333333</v>
      </c>
      <c r="D1250">
        <v>0.94922339421162705</v>
      </c>
      <c r="E1250" s="6">
        <v>90.584766437090167</v>
      </c>
      <c r="F1250" s="10">
        <v>82.486112242546554</v>
      </c>
      <c r="G1250" s="10">
        <v>75.43100710582938</v>
      </c>
      <c r="H1250" s="10">
        <v>238.73577518625109</v>
      </c>
      <c r="I1250" s="10">
        <f t="shared" si="30"/>
        <v>85.9851794612822</v>
      </c>
    </row>
    <row r="1251" spans="1:9" x14ac:dyDescent="0.25">
      <c r="A1251" s="15">
        <f t="shared" ref="A1251" si="31">A1155+1</f>
        <v>196</v>
      </c>
      <c r="B1251" s="3">
        <f>DATE(YEAR(siječanj!B1251),MONTH(siječanj!B1251)+6,DAY(siječanj!B1251))</f>
        <v>44026</v>
      </c>
      <c r="C1251" s="8">
        <v>13</v>
      </c>
      <c r="D1251">
        <v>0.95002409575685376</v>
      </c>
      <c r="E1251" s="6">
        <v>81.871973934149992</v>
      </c>
      <c r="F1251" s="10">
        <v>77.900903769476471</v>
      </c>
      <c r="G1251" s="10">
        <v>72.303370702731414</v>
      </c>
      <c r="H1251" s="10">
        <v>238.81486626629305</v>
      </c>
      <c r="I1251" s="10">
        <f t="shared" si="30"/>
        <v>77.78034800461954</v>
      </c>
    </row>
    <row r="1252" spans="1:9" x14ac:dyDescent="0.25">
      <c r="A1252" s="16"/>
      <c r="B1252" s="3">
        <f>DATE(YEAR(siječanj!B1252),MONTH(siječanj!B1252)+6,DAY(siječanj!B1252))</f>
        <v>44026</v>
      </c>
      <c r="C1252" s="8">
        <v>13.0104166666667</v>
      </c>
      <c r="D1252">
        <v>0.95002409575685376</v>
      </c>
      <c r="E1252" s="6">
        <v>76.998391250653299</v>
      </c>
      <c r="F1252" s="10">
        <v>76.16070969308322</v>
      </c>
      <c r="G1252" s="10">
        <v>70.504385623332098</v>
      </c>
      <c r="H1252" s="10">
        <v>238.56154472339489</v>
      </c>
      <c r="I1252" s="10">
        <f t="shared" si="30"/>
        <v>73.150327022634343</v>
      </c>
    </row>
    <row r="1253" spans="1:9" x14ac:dyDescent="0.25">
      <c r="A1253" s="16"/>
      <c r="B1253" s="3">
        <f>DATE(YEAR(siječanj!B1253),MONTH(siječanj!B1253)+6,DAY(siječanj!B1253))</f>
        <v>44026</v>
      </c>
      <c r="C1253" s="8">
        <v>13.0208333333333</v>
      </c>
      <c r="D1253">
        <v>0.95002409575685376</v>
      </c>
      <c r="E1253" s="6">
        <v>72.197006486803858</v>
      </c>
      <c r="F1253" s="10">
        <v>74.773580068835543</v>
      </c>
      <c r="G1253" s="10">
        <v>70.427421334122158</v>
      </c>
      <c r="H1253" s="10">
        <v>238.79452101850092</v>
      </c>
      <c r="I1253" s="10">
        <f t="shared" si="30"/>
        <v>68.588895803977536</v>
      </c>
    </row>
    <row r="1254" spans="1:9" x14ac:dyDescent="0.25">
      <c r="A1254" s="16"/>
      <c r="B1254" s="3">
        <f>DATE(YEAR(siječanj!B1254),MONTH(siječanj!B1254)+6,DAY(siječanj!B1254))</f>
        <v>44026</v>
      </c>
      <c r="C1254" s="8">
        <v>13.03125</v>
      </c>
      <c r="D1254">
        <v>0.95002409575685376</v>
      </c>
      <c r="E1254" s="6">
        <v>68.414856854901203</v>
      </c>
      <c r="F1254" s="10">
        <v>72.538533961874137</v>
      </c>
      <c r="G1254" s="10">
        <v>69.412008808301465</v>
      </c>
      <c r="H1254" s="10">
        <v>239.06544668895609</v>
      </c>
      <c r="I1254" s="10">
        <f t="shared" si="30"/>
        <v>64.995762519912105</v>
      </c>
    </row>
    <row r="1255" spans="1:9" x14ac:dyDescent="0.25">
      <c r="A1255" s="16"/>
      <c r="B1255" s="3">
        <f>DATE(YEAR(siječanj!B1255),MONTH(siječanj!B1255)+6,DAY(siječanj!B1255))</f>
        <v>44026</v>
      </c>
      <c r="C1255" s="8">
        <v>13.0416666666667</v>
      </c>
      <c r="D1255">
        <v>0.95002409575685376</v>
      </c>
      <c r="E1255" s="6">
        <v>65.815171017729753</v>
      </c>
      <c r="F1255" s="10">
        <v>71.937225713297522</v>
      </c>
      <c r="G1255" s="10">
        <v>68.050036257503507</v>
      </c>
      <c r="H1255" s="10">
        <v>238.91533449840176</v>
      </c>
      <c r="I1255" s="10">
        <f t="shared" si="30"/>
        <v>62.5259983332014</v>
      </c>
    </row>
    <row r="1256" spans="1:9" x14ac:dyDescent="0.25">
      <c r="A1256" s="16"/>
      <c r="B1256" s="3">
        <f>DATE(YEAR(siječanj!B1256),MONTH(siječanj!B1256)+6,DAY(siječanj!B1256))</f>
        <v>44026</v>
      </c>
      <c r="C1256" s="8">
        <v>13.0520833333333</v>
      </c>
      <c r="D1256">
        <v>0.95002409575685376</v>
      </c>
      <c r="E1256" s="6">
        <v>63.573746156677522</v>
      </c>
      <c r="F1256" s="10">
        <v>70.376308553509674</v>
      </c>
      <c r="G1256" s="10">
        <v>67.098902437505927</v>
      </c>
      <c r="H1256" s="10">
        <v>238.55740814187715</v>
      </c>
      <c r="I1256" s="10">
        <f t="shared" si="30"/>
        <v>60.396590706373317</v>
      </c>
    </row>
    <row r="1257" spans="1:9" x14ac:dyDescent="0.25">
      <c r="A1257" s="16"/>
      <c r="B1257" s="3">
        <f>DATE(YEAR(siječanj!B1257),MONTH(siječanj!B1257)+6,DAY(siječanj!B1257))</f>
        <v>44026</v>
      </c>
      <c r="C1257" s="8">
        <v>13.0625</v>
      </c>
      <c r="D1257">
        <v>0.95002409575685376</v>
      </c>
      <c r="E1257" s="6">
        <v>61.927936856706722</v>
      </c>
      <c r="F1257" s="10">
        <v>69.427385048046986</v>
      </c>
      <c r="G1257" s="10">
        <v>65.678807360864425</v>
      </c>
      <c r="H1257" s="10">
        <v>238.77994487259909</v>
      </c>
      <c r="I1257" s="10">
        <f t="shared" si="30"/>
        <v>58.833032214380339</v>
      </c>
    </row>
    <row r="1258" spans="1:9" x14ac:dyDescent="0.25">
      <c r="A1258" s="16"/>
      <c r="B1258" s="3">
        <f>DATE(YEAR(siječanj!B1258),MONTH(siječanj!B1258)+6,DAY(siječanj!B1258))</f>
        <v>44026</v>
      </c>
      <c r="C1258" s="8">
        <v>13.0729166666667</v>
      </c>
      <c r="D1258">
        <v>0.95002409575685376</v>
      </c>
      <c r="E1258" s="6">
        <v>60.51977632744012</v>
      </c>
      <c r="F1258" s="10">
        <v>69.135704414182342</v>
      </c>
      <c r="G1258" s="10">
        <v>65.285602433734326</v>
      </c>
      <c r="H1258" s="10">
        <v>238.35863011063563</v>
      </c>
      <c r="I1258" s="10">
        <f t="shared" si="30"/>
        <v>57.495245780883344</v>
      </c>
    </row>
    <row r="1259" spans="1:9" x14ac:dyDescent="0.25">
      <c r="A1259" s="16"/>
      <c r="B1259" s="3">
        <f>DATE(YEAR(siječanj!B1259),MONTH(siječanj!B1259)+6,DAY(siječanj!B1259))</f>
        <v>44026</v>
      </c>
      <c r="C1259" s="8">
        <v>13.0833333333333</v>
      </c>
      <c r="D1259">
        <v>0.95002409575685376</v>
      </c>
      <c r="E1259" s="6">
        <v>60.2267969444299</v>
      </c>
      <c r="F1259" s="10">
        <v>69.736578656056878</v>
      </c>
      <c r="G1259" s="10">
        <v>65.208995315331535</v>
      </c>
      <c r="H1259" s="10">
        <v>238.54384497536458</v>
      </c>
      <c r="I1259" s="10">
        <f t="shared" si="30"/>
        <v>57.216908307463662</v>
      </c>
    </row>
    <row r="1260" spans="1:9" x14ac:dyDescent="0.25">
      <c r="A1260" s="16"/>
      <c r="B1260" s="3">
        <f>DATE(YEAR(siječanj!B1260),MONTH(siječanj!B1260)+6,DAY(siječanj!B1260))</f>
        <v>44026</v>
      </c>
      <c r="C1260" s="8">
        <v>13.09375</v>
      </c>
      <c r="D1260">
        <v>0.95002409575685376</v>
      </c>
      <c r="E1260" s="6">
        <v>59.709886928536697</v>
      </c>
      <c r="F1260" s="10">
        <v>70.830384046984776</v>
      </c>
      <c r="G1260" s="10">
        <v>66.001954638774691</v>
      </c>
      <c r="H1260" s="10">
        <v>238.64607919808992</v>
      </c>
      <c r="I1260" s="10">
        <f t="shared" si="30"/>
        <v>56.72583133702706</v>
      </c>
    </row>
    <row r="1261" spans="1:9" x14ac:dyDescent="0.25">
      <c r="A1261" s="16"/>
      <c r="B1261" s="3">
        <f>DATE(YEAR(siječanj!B1261),MONTH(siječanj!B1261)+6,DAY(siječanj!B1261))</f>
        <v>44026</v>
      </c>
      <c r="C1261" s="8">
        <v>13.1041666666667</v>
      </c>
      <c r="D1261">
        <v>0.95002409575685376</v>
      </c>
      <c r="E1261" s="6">
        <v>58.932949294337867</v>
      </c>
      <c r="F1261" s="10">
        <v>70.268385553591386</v>
      </c>
      <c r="G1261" s="10">
        <v>65.766795787234656</v>
      </c>
      <c r="H1261" s="10">
        <v>238.79058065816281</v>
      </c>
      <c r="I1261" s="10">
        <f t="shared" si="30"/>
        <v>55.987721863637844</v>
      </c>
    </row>
    <row r="1262" spans="1:9" x14ac:dyDescent="0.25">
      <c r="A1262" s="16"/>
      <c r="B1262" s="3">
        <f>DATE(YEAR(siječanj!B1262),MONTH(siječanj!B1262)+6,DAY(siječanj!B1262))</f>
        <v>44026</v>
      </c>
      <c r="C1262" s="8">
        <v>13.1145833333333</v>
      </c>
      <c r="D1262">
        <v>0.95002409575685376</v>
      </c>
      <c r="E1262" s="6">
        <v>58.620897198121945</v>
      </c>
      <c r="F1262" s="10">
        <v>68.851691232054492</v>
      </c>
      <c r="G1262" s="10">
        <v>64.849211944179132</v>
      </c>
      <c r="H1262" s="10">
        <v>238.7722334798444</v>
      </c>
      <c r="I1262" s="10">
        <f t="shared" si="30"/>
        <v>55.691264853101281</v>
      </c>
    </row>
    <row r="1263" spans="1:9" x14ac:dyDescent="0.25">
      <c r="A1263" s="16"/>
      <c r="B1263" s="3">
        <f>DATE(YEAR(siječanj!B1263),MONTH(siječanj!B1263)+6,DAY(siječanj!B1263))</f>
        <v>44026</v>
      </c>
      <c r="C1263" s="8">
        <v>13.125</v>
      </c>
      <c r="D1263">
        <v>0.95002409575685376</v>
      </c>
      <c r="E1263" s="6">
        <v>58.413994786257867</v>
      </c>
      <c r="F1263" s="10">
        <v>67.951497034642486</v>
      </c>
      <c r="G1263" s="10">
        <v>63.666595322746652</v>
      </c>
      <c r="H1263" s="10">
        <v>238.57090756140752</v>
      </c>
      <c r="I1263" s="10">
        <f t="shared" si="30"/>
        <v>55.494702576360197</v>
      </c>
    </row>
    <row r="1264" spans="1:9" x14ac:dyDescent="0.25">
      <c r="A1264" s="16"/>
      <c r="B1264" s="3">
        <f>DATE(YEAR(siječanj!B1264),MONTH(siječanj!B1264)+6,DAY(siječanj!B1264))</f>
        <v>44026</v>
      </c>
      <c r="C1264" s="8">
        <v>13.1354166666667</v>
      </c>
      <c r="D1264">
        <v>0.95002409575685376</v>
      </c>
      <c r="E1264" s="6">
        <v>58.348551292270734</v>
      </c>
      <c r="F1264" s="10">
        <v>66.711664462785521</v>
      </c>
      <c r="G1264" s="10">
        <v>63.518517924515947</v>
      </c>
      <c r="H1264" s="10">
        <v>238.42527260030712</v>
      </c>
      <c r="I1264" s="10">
        <f t="shared" si="30"/>
        <v>55.432529680161906</v>
      </c>
    </row>
    <row r="1265" spans="1:9" x14ac:dyDescent="0.25">
      <c r="A1265" s="16"/>
      <c r="B1265" s="3">
        <f>DATE(YEAR(siječanj!B1265),MONTH(siječanj!B1265)+6,DAY(siječanj!B1265))</f>
        <v>44026</v>
      </c>
      <c r="C1265" s="8">
        <v>13.1458333333333</v>
      </c>
      <c r="D1265">
        <v>0.95002409575685376</v>
      </c>
      <c r="E1265" s="6">
        <v>58.825722540183506</v>
      </c>
      <c r="F1265" s="10">
        <v>66.611047242352328</v>
      </c>
      <c r="G1265" s="10">
        <v>63.756144866465007</v>
      </c>
      <c r="H1265" s="10">
        <v>238.25190371775741</v>
      </c>
      <c r="I1265" s="10">
        <f t="shared" si="30"/>
        <v>55.885853863481408</v>
      </c>
    </row>
    <row r="1266" spans="1:9" x14ac:dyDescent="0.25">
      <c r="A1266" s="16"/>
      <c r="B1266" s="3">
        <f>DATE(YEAR(siječanj!B1266),MONTH(siječanj!B1266)+6,DAY(siječanj!B1266))</f>
        <v>44026</v>
      </c>
      <c r="C1266" s="8">
        <v>13.15625</v>
      </c>
      <c r="D1266">
        <v>0.95002409575685376</v>
      </c>
      <c r="E1266" s="6">
        <v>60.027198828891329</v>
      </c>
      <c r="F1266" s="10">
        <v>65.837647299238142</v>
      </c>
      <c r="G1266" s="10">
        <v>62.877721391232569</v>
      </c>
      <c r="H1266" s="10">
        <v>238.31918068911128</v>
      </c>
      <c r="I1266" s="10">
        <f t="shared" si="30"/>
        <v>57.027285288234353</v>
      </c>
    </row>
    <row r="1267" spans="1:9" x14ac:dyDescent="0.25">
      <c r="A1267" s="16"/>
      <c r="B1267" s="3">
        <f>DATE(YEAR(siječanj!B1267),MONTH(siječanj!B1267)+6,DAY(siječanj!B1267))</f>
        <v>44026</v>
      </c>
      <c r="C1267" s="8">
        <v>13.1666666666667</v>
      </c>
      <c r="D1267">
        <v>0.95002409575685376</v>
      </c>
      <c r="E1267" s="6">
        <v>62.166425735016411</v>
      </c>
      <c r="F1267" s="10">
        <v>65.512041808160546</v>
      </c>
      <c r="G1267" s="10">
        <v>63.145238312639123</v>
      </c>
      <c r="H1267" s="10">
        <v>231.65331713042491</v>
      </c>
      <c r="I1267" s="10">
        <f t="shared" si="30"/>
        <v>59.059602395344569</v>
      </c>
    </row>
    <row r="1268" spans="1:9" x14ac:dyDescent="0.25">
      <c r="A1268" s="16"/>
      <c r="B1268" s="3">
        <f>DATE(YEAR(siječanj!B1268),MONTH(siječanj!B1268)+6,DAY(siječanj!B1268))</f>
        <v>44026</v>
      </c>
      <c r="C1268" s="8">
        <v>13.1770833333333</v>
      </c>
      <c r="D1268">
        <v>0.95002409575685376</v>
      </c>
      <c r="E1268" s="6">
        <v>64.347172318781503</v>
      </c>
      <c r="F1268" s="10">
        <v>64.481729990315344</v>
      </c>
      <c r="G1268" s="10">
        <v>60.98801091365987</v>
      </c>
      <c r="H1268" s="10">
        <v>172.24741575725355</v>
      </c>
      <c r="I1268" s="10">
        <f t="shared" si="30"/>
        <v>61.131364196660847</v>
      </c>
    </row>
    <row r="1269" spans="1:9" x14ac:dyDescent="0.25">
      <c r="A1269" s="16"/>
      <c r="B1269" s="3">
        <f>DATE(YEAR(siječanj!B1269),MONTH(siječanj!B1269)+6,DAY(siječanj!B1269))</f>
        <v>44026</v>
      </c>
      <c r="C1269" s="8">
        <v>13.1875</v>
      </c>
      <c r="D1269">
        <v>0.95002409575685376</v>
      </c>
      <c r="E1269" s="6">
        <v>66.874108391239346</v>
      </c>
      <c r="F1269" s="10">
        <v>64.065332708310066</v>
      </c>
      <c r="G1269" s="10">
        <v>59.984778313678795</v>
      </c>
      <c r="H1269" s="10">
        <v>104.0615130377202</v>
      </c>
      <c r="I1269" s="10">
        <f t="shared" si="30"/>
        <v>63.532014353932986</v>
      </c>
    </row>
    <row r="1270" spans="1:9" x14ac:dyDescent="0.25">
      <c r="A1270" s="16"/>
      <c r="B1270" s="3">
        <f>DATE(YEAR(siječanj!B1270),MONTH(siječanj!B1270)+6,DAY(siječanj!B1270))</f>
        <v>44026</v>
      </c>
      <c r="C1270" s="8">
        <v>13.1979166666667</v>
      </c>
      <c r="D1270">
        <v>0.95002409575685376</v>
      </c>
      <c r="E1270" s="6">
        <v>70.628073449538363</v>
      </c>
      <c r="F1270" s="10">
        <v>63.650333892344861</v>
      </c>
      <c r="G1270" s="10">
        <v>59.546288943987165</v>
      </c>
      <c r="H1270" s="10">
        <v>67.698078938142359</v>
      </c>
      <c r="I1270" s="10">
        <f t="shared" si="30"/>
        <v>67.098371613946341</v>
      </c>
    </row>
    <row r="1271" spans="1:9" x14ac:dyDescent="0.25">
      <c r="A1271" s="16"/>
      <c r="B1271" s="3">
        <f>DATE(YEAR(siječanj!B1271),MONTH(siječanj!B1271)+6,DAY(siječanj!B1271))</f>
        <v>44026</v>
      </c>
      <c r="C1271" s="8">
        <v>13.2083333333333</v>
      </c>
      <c r="D1271">
        <v>0.95002409575685376</v>
      </c>
      <c r="E1271" s="6">
        <v>73.731009409609868</v>
      </c>
      <c r="F1271" s="10">
        <v>63.556182568056592</v>
      </c>
      <c r="G1271" s="10">
        <v>62.656287530259725</v>
      </c>
      <c r="H1271" s="10">
        <v>45.866909907549982</v>
      </c>
      <c r="I1271" s="10">
        <f t="shared" si="30"/>
        <v>70.046235543604695</v>
      </c>
    </row>
    <row r="1272" spans="1:9" x14ac:dyDescent="0.25">
      <c r="A1272" s="16"/>
      <c r="B1272" s="3">
        <f>DATE(YEAR(siječanj!B1272),MONTH(siječanj!B1272)+6,DAY(siječanj!B1272))</f>
        <v>44026</v>
      </c>
      <c r="C1272" s="8">
        <v>13.21875</v>
      </c>
      <c r="D1272">
        <v>0.95002409575685376</v>
      </c>
      <c r="E1272" s="6">
        <v>77.189988106329963</v>
      </c>
      <c r="F1272" s="10">
        <v>68.168568701554406</v>
      </c>
      <c r="G1272" s="10">
        <v>68.811901654948201</v>
      </c>
      <c r="H1272" s="10">
        <v>26.954569769723541</v>
      </c>
      <c r="I1272" s="10">
        <f t="shared" si="30"/>
        <v>73.332348652198419</v>
      </c>
    </row>
    <row r="1273" spans="1:9" x14ac:dyDescent="0.25">
      <c r="A1273" s="16"/>
      <c r="B1273" s="3">
        <f>DATE(YEAR(siječanj!B1273),MONTH(siječanj!B1273)+6,DAY(siječanj!B1273))</f>
        <v>44026</v>
      </c>
      <c r="C1273" s="8">
        <v>13.2291666666667</v>
      </c>
      <c r="D1273">
        <v>0.95002409575685376</v>
      </c>
      <c r="E1273" s="6">
        <v>81.418849902643913</v>
      </c>
      <c r="F1273" s="10">
        <v>76.19950105137228</v>
      </c>
      <c r="G1273" s="10">
        <v>73.457477870073404</v>
      </c>
      <c r="H1273" s="10">
        <v>6.9771609898147773</v>
      </c>
      <c r="I1273" s="10">
        <f t="shared" si="30"/>
        <v>77.349869256322279</v>
      </c>
    </row>
    <row r="1274" spans="1:9" x14ac:dyDescent="0.25">
      <c r="A1274" s="16"/>
      <c r="B1274" s="3">
        <f>DATE(YEAR(siječanj!B1274),MONTH(siječanj!B1274)+6,DAY(siječanj!B1274))</f>
        <v>44026</v>
      </c>
      <c r="C1274" s="8">
        <v>13.2395833333333</v>
      </c>
      <c r="D1274">
        <v>0.95002409575685376</v>
      </c>
      <c r="E1274" s="6">
        <v>86.017268222929033</v>
      </c>
      <c r="F1274" s="10">
        <v>77.612321461235027</v>
      </c>
      <c r="G1274" s="10">
        <v>76.954830203286889</v>
      </c>
      <c r="H1274" s="10">
        <v>2.8240889246370955</v>
      </c>
      <c r="I1274" s="10">
        <f t="shared" si="30"/>
        <v>81.718477462962909</v>
      </c>
    </row>
    <row r="1275" spans="1:9" x14ac:dyDescent="0.25">
      <c r="A1275" s="16"/>
      <c r="B1275" s="3">
        <f>DATE(YEAR(siječanj!B1275),MONTH(siječanj!B1275)+6,DAY(siječanj!B1275))</f>
        <v>44026</v>
      </c>
      <c r="C1275" s="8">
        <v>13.25</v>
      </c>
      <c r="D1275">
        <v>0.95002409575685376</v>
      </c>
      <c r="E1275" s="6">
        <v>88.420558422907632</v>
      </c>
      <c r="F1275" s="10">
        <v>77.464204618407038</v>
      </c>
      <c r="G1275" s="10">
        <v>94.933684952205667</v>
      </c>
      <c r="H1275" s="10">
        <v>2.943675275130361</v>
      </c>
      <c r="I1275" s="10">
        <f t="shared" si="30"/>
        <v>84.001661062038878</v>
      </c>
    </row>
    <row r="1276" spans="1:9" x14ac:dyDescent="0.25">
      <c r="A1276" s="16"/>
      <c r="B1276" s="3">
        <f>DATE(YEAR(siječanj!B1276),MONTH(siječanj!B1276)+6,DAY(siječanj!B1276))</f>
        <v>44026</v>
      </c>
      <c r="C1276" s="8">
        <v>13.2604166666667</v>
      </c>
      <c r="D1276">
        <v>0.95002409575685376</v>
      </c>
      <c r="E1276" s="6">
        <v>89.360896492773762</v>
      </c>
      <c r="F1276" s="10">
        <v>87.427965723054399</v>
      </c>
      <c r="G1276" s="10">
        <v>100.35685411975595</v>
      </c>
      <c r="H1276" s="10">
        <v>3.4981345738666794</v>
      </c>
      <c r="I1276" s="10">
        <f t="shared" si="30"/>
        <v>84.895004886569197</v>
      </c>
    </row>
    <row r="1277" spans="1:9" x14ac:dyDescent="0.25">
      <c r="A1277" s="16"/>
      <c r="B1277" s="3">
        <f>DATE(YEAR(siječanj!B1277),MONTH(siječanj!B1277)+6,DAY(siječanj!B1277))</f>
        <v>44026</v>
      </c>
      <c r="C1277" s="8">
        <v>13.2708333333333</v>
      </c>
      <c r="D1277">
        <v>0.95002409575685376</v>
      </c>
      <c r="E1277" s="6">
        <v>92.502893014098362</v>
      </c>
      <c r="F1277" s="10">
        <v>93.83314111550915</v>
      </c>
      <c r="G1277" s="10">
        <v>109.14667117087539</v>
      </c>
      <c r="H1277" s="10">
        <v>3.3573872134182294</v>
      </c>
      <c r="I1277" s="10">
        <f t="shared" si="30"/>
        <v>87.879977290611777</v>
      </c>
    </row>
    <row r="1278" spans="1:9" x14ac:dyDescent="0.25">
      <c r="A1278" s="16"/>
      <c r="B1278" s="3">
        <f>DATE(YEAR(siječanj!B1278),MONTH(siječanj!B1278)+6,DAY(siječanj!B1278))</f>
        <v>44026</v>
      </c>
      <c r="C1278" s="8">
        <v>13.28125</v>
      </c>
      <c r="D1278">
        <v>0.95002409575685376</v>
      </c>
      <c r="E1278" s="6">
        <v>93.299675352275486</v>
      </c>
      <c r="F1278" s="10">
        <v>102.60878878029791</v>
      </c>
      <c r="G1278" s="10">
        <v>119.96452814397142</v>
      </c>
      <c r="H1278" s="10">
        <v>3.4779307646912985</v>
      </c>
      <c r="I1278" s="10">
        <f t="shared" si="30"/>
        <v>88.636939710953541</v>
      </c>
    </row>
    <row r="1279" spans="1:9" x14ac:dyDescent="0.25">
      <c r="A1279" s="16"/>
      <c r="B1279" s="3">
        <f>DATE(YEAR(siječanj!B1279),MONTH(siječanj!B1279)+6,DAY(siječanj!B1279))</f>
        <v>44026</v>
      </c>
      <c r="C1279" s="8">
        <v>13.2916666666667</v>
      </c>
      <c r="D1279">
        <v>0.95002409575685376</v>
      </c>
      <c r="E1279" s="6">
        <v>93.059262420237133</v>
      </c>
      <c r="F1279" s="10">
        <v>111.41326172355009</v>
      </c>
      <c r="G1279" s="10">
        <v>129.02219119521862</v>
      </c>
      <c r="H1279" s="10">
        <v>3.1069731305369372</v>
      </c>
      <c r="I1279" s="10">
        <f t="shared" si="30"/>
        <v>88.408541632585539</v>
      </c>
    </row>
    <row r="1280" spans="1:9" x14ac:dyDescent="0.25">
      <c r="A1280" s="16"/>
      <c r="B1280" s="3">
        <f>DATE(YEAR(siječanj!B1280),MONTH(siječanj!B1280)+6,DAY(siječanj!B1280))</f>
        <v>44026</v>
      </c>
      <c r="C1280" s="8">
        <v>13.3020833333333</v>
      </c>
      <c r="D1280">
        <v>0.95002409575685376</v>
      </c>
      <c r="E1280" s="6">
        <v>92.676259238575781</v>
      </c>
      <c r="F1280" s="10">
        <v>125.4502118944836</v>
      </c>
      <c r="G1280" s="10">
        <v>139.78303327328882</v>
      </c>
      <c r="H1280" s="10">
        <v>2.7820746831252277</v>
      </c>
      <c r="I1280" s="10">
        <f t="shared" si="30"/>
        <v>88.044679381255719</v>
      </c>
    </row>
    <row r="1281" spans="1:9" x14ac:dyDescent="0.25">
      <c r="A1281" s="16"/>
      <c r="B1281" s="3">
        <f>DATE(YEAR(siječanj!B1281),MONTH(siječanj!B1281)+6,DAY(siječanj!B1281))</f>
        <v>44026</v>
      </c>
      <c r="C1281" s="8">
        <v>13.3125</v>
      </c>
      <c r="D1281">
        <v>0.95002409575685376</v>
      </c>
      <c r="E1281" s="6">
        <v>93.563074260208325</v>
      </c>
      <c r="F1281" s="10">
        <v>135.16170258496388</v>
      </c>
      <c r="G1281" s="10">
        <v>149.1200119220442</v>
      </c>
      <c r="H1281" s="10">
        <v>2.2941512970745448</v>
      </c>
      <c r="I1281" s="10">
        <f t="shared" si="30"/>
        <v>88.887175020285767</v>
      </c>
    </row>
    <row r="1282" spans="1:9" x14ac:dyDescent="0.25">
      <c r="A1282" s="16"/>
      <c r="B1282" s="3">
        <f>DATE(YEAR(siječanj!B1282),MONTH(siječanj!B1282)+6,DAY(siječanj!B1282))</f>
        <v>44026</v>
      </c>
      <c r="C1282" s="8">
        <v>13.3229166666667</v>
      </c>
      <c r="D1282">
        <v>0.95002409575685376</v>
      </c>
      <c r="E1282" s="6">
        <v>95.254052917980701</v>
      </c>
      <c r="F1282" s="10">
        <v>144.51286322961928</v>
      </c>
      <c r="G1282" s="10">
        <v>163.62201353418729</v>
      </c>
      <c r="H1282" s="10">
        <v>1.9482691360019331</v>
      </c>
      <c r="I1282" s="10">
        <f t="shared" si="30"/>
        <v>90.493645490580107</v>
      </c>
    </row>
    <row r="1283" spans="1:9" x14ac:dyDescent="0.25">
      <c r="A1283" s="16"/>
      <c r="B1283" s="3">
        <f>DATE(YEAR(siječanj!B1283),MONTH(siječanj!B1283)+6,DAY(siječanj!B1283))</f>
        <v>44026</v>
      </c>
      <c r="C1283" s="8">
        <v>13.3333333333333</v>
      </c>
      <c r="D1283">
        <v>0.95002409575685376</v>
      </c>
      <c r="E1283" s="6">
        <v>96.098312688673417</v>
      </c>
      <c r="F1283" s="10">
        <v>166.29971033644881</v>
      </c>
      <c r="G1283" s="10">
        <v>178.28413200997096</v>
      </c>
      <c r="H1283" s="10">
        <v>1.8086851579788845</v>
      </c>
      <c r="I1283" s="10">
        <f t="shared" si="30"/>
        <v>91.295712615816342</v>
      </c>
    </row>
    <row r="1284" spans="1:9" x14ac:dyDescent="0.25">
      <c r="A1284" s="16"/>
      <c r="B1284" s="3">
        <f>DATE(YEAR(siječanj!B1284),MONTH(siječanj!B1284)+6,DAY(siječanj!B1284))</f>
        <v>44026</v>
      </c>
      <c r="C1284" s="8">
        <v>13.34375</v>
      </c>
      <c r="D1284">
        <v>0.95002409575685376</v>
      </c>
      <c r="E1284" s="6">
        <v>97.792339821517174</v>
      </c>
      <c r="F1284" s="10">
        <v>190.00166425777269</v>
      </c>
      <c r="G1284" s="10">
        <v>190.33278353191452</v>
      </c>
      <c r="H1284" s="10">
        <v>1.7504702185653414</v>
      </c>
      <c r="I1284" s="10">
        <f t="shared" ref="I1284:I1347" si="32">D1284*E1284</f>
        <v>92.905079210883812</v>
      </c>
    </row>
    <row r="1285" spans="1:9" x14ac:dyDescent="0.25">
      <c r="A1285" s="16"/>
      <c r="B1285" s="3">
        <f>DATE(YEAR(siječanj!B1285),MONTH(siječanj!B1285)+6,DAY(siječanj!B1285))</f>
        <v>44026</v>
      </c>
      <c r="C1285" s="8">
        <v>13.3541666666667</v>
      </c>
      <c r="D1285">
        <v>0.95002409575685376</v>
      </c>
      <c r="E1285" s="6">
        <v>98.54347894566402</v>
      </c>
      <c r="F1285" s="10">
        <v>187.89359725981552</v>
      </c>
      <c r="G1285" s="10">
        <v>195.00059663965166</v>
      </c>
      <c r="H1285" s="10">
        <v>1.8541078709459959</v>
      </c>
      <c r="I1285" s="10">
        <f t="shared" si="32"/>
        <v>93.618679478089021</v>
      </c>
    </row>
    <row r="1286" spans="1:9" x14ac:dyDescent="0.25">
      <c r="A1286" s="16"/>
      <c r="B1286" s="3">
        <f>DATE(YEAR(siječanj!B1286),MONTH(siječanj!B1286)+6,DAY(siječanj!B1286))</f>
        <v>44026</v>
      </c>
      <c r="C1286" s="8">
        <v>13.3645833333333</v>
      </c>
      <c r="D1286">
        <v>0.95002409575685376</v>
      </c>
      <c r="E1286" s="6">
        <v>100.22509795571884</v>
      </c>
      <c r="F1286" s="10">
        <v>189.23733826959651</v>
      </c>
      <c r="G1286" s="10">
        <v>201.54552694414286</v>
      </c>
      <c r="H1286" s="10">
        <v>2.0517902509307282</v>
      </c>
      <c r="I1286" s="10">
        <f t="shared" si="32"/>
        <v>95.216258057523888</v>
      </c>
    </row>
    <row r="1287" spans="1:9" x14ac:dyDescent="0.25">
      <c r="A1287" s="16"/>
      <c r="B1287" s="3">
        <f>DATE(YEAR(siječanj!B1287),MONTH(siječanj!B1287)+6,DAY(siječanj!B1287))</f>
        <v>44026</v>
      </c>
      <c r="C1287" s="8">
        <v>13.375</v>
      </c>
      <c r="D1287">
        <v>0.95002409575685376</v>
      </c>
      <c r="E1287" s="6">
        <v>101.76603102586979</v>
      </c>
      <c r="F1287" s="10">
        <v>192.04827108441799</v>
      </c>
      <c r="G1287" s="10">
        <v>207.68314608119877</v>
      </c>
      <c r="H1287" s="10">
        <v>1.911561830759362</v>
      </c>
      <c r="I1287" s="10">
        <f t="shared" si="32"/>
        <v>96.680181604115873</v>
      </c>
    </row>
    <row r="1288" spans="1:9" x14ac:dyDescent="0.25">
      <c r="A1288" s="16"/>
      <c r="B1288" s="3">
        <f>DATE(YEAR(siječanj!B1288),MONTH(siječanj!B1288)+6,DAY(siječanj!B1288))</f>
        <v>44026</v>
      </c>
      <c r="C1288" s="8">
        <v>13.3854166666667</v>
      </c>
      <c r="D1288">
        <v>0.95002409575685376</v>
      </c>
      <c r="E1288" s="6">
        <v>103.57956075079298</v>
      </c>
      <c r="F1288" s="10">
        <v>199.33617994168699</v>
      </c>
      <c r="G1288" s="10">
        <v>209.54436315730149</v>
      </c>
      <c r="H1288" s="10">
        <v>1.6599435275421872</v>
      </c>
      <c r="I1288" s="10">
        <f t="shared" si="32"/>
        <v>98.403078541164206</v>
      </c>
    </row>
    <row r="1289" spans="1:9" x14ac:dyDescent="0.25">
      <c r="A1289" s="16"/>
      <c r="B1289" s="3">
        <f>DATE(YEAR(siječanj!B1289),MONTH(siječanj!B1289)+6,DAY(siječanj!B1289))</f>
        <v>44026</v>
      </c>
      <c r="C1289" s="8">
        <v>13.3958333333333</v>
      </c>
      <c r="D1289">
        <v>0.95002409575685376</v>
      </c>
      <c r="E1289" s="6">
        <v>104.24652820071331</v>
      </c>
      <c r="F1289" s="10">
        <v>197.02298449828643</v>
      </c>
      <c r="G1289" s="10">
        <v>212.44094215340905</v>
      </c>
      <c r="H1289" s="10">
        <v>1.6333371308407096</v>
      </c>
      <c r="I1289" s="10">
        <f t="shared" si="32"/>
        <v>99.036713689674016</v>
      </c>
    </row>
    <row r="1290" spans="1:9" x14ac:dyDescent="0.25">
      <c r="A1290" s="16"/>
      <c r="B1290" s="3">
        <f>DATE(YEAR(siječanj!B1290),MONTH(siječanj!B1290)+6,DAY(siječanj!B1290))</f>
        <v>44026</v>
      </c>
      <c r="C1290" s="8">
        <v>13.40625</v>
      </c>
      <c r="D1290">
        <v>0.95002409575685376</v>
      </c>
      <c r="E1290" s="6">
        <v>104.9617085475042</v>
      </c>
      <c r="F1290" s="10">
        <v>195.0398752633044</v>
      </c>
      <c r="G1290" s="10">
        <v>211.02774970360252</v>
      </c>
      <c r="H1290" s="10">
        <v>1.7524493631537601</v>
      </c>
      <c r="I1290" s="10">
        <f t="shared" si="32"/>
        <v>99.716152251937103</v>
      </c>
    </row>
    <row r="1291" spans="1:9" x14ac:dyDescent="0.25">
      <c r="A1291" s="16"/>
      <c r="B1291" s="3">
        <f>DATE(YEAR(siječanj!B1291),MONTH(siječanj!B1291)+6,DAY(siječanj!B1291))</f>
        <v>44026</v>
      </c>
      <c r="C1291" s="8">
        <v>13.4166666666667</v>
      </c>
      <c r="D1291">
        <v>0.95002409575685376</v>
      </c>
      <c r="E1291" s="6">
        <v>106.11381987638541</v>
      </c>
      <c r="F1291" s="10">
        <v>203.22588865608645</v>
      </c>
      <c r="G1291" s="10">
        <v>211.71535969155448</v>
      </c>
      <c r="H1291" s="10">
        <v>1.7135886051682798</v>
      </c>
      <c r="I1291" s="10">
        <f t="shared" si="32"/>
        <v>100.8106857753687</v>
      </c>
    </row>
    <row r="1292" spans="1:9" x14ac:dyDescent="0.25">
      <c r="A1292" s="16"/>
      <c r="B1292" s="3">
        <f>DATE(YEAR(siječanj!B1292),MONTH(siječanj!B1292)+6,DAY(siječanj!B1292))</f>
        <v>44026</v>
      </c>
      <c r="C1292" s="8">
        <v>13.4270833333333</v>
      </c>
      <c r="D1292">
        <v>0.95002409575685376</v>
      </c>
      <c r="E1292" s="6">
        <v>106.53804854994476</v>
      </c>
      <c r="F1292" s="10">
        <v>199.03162779424107</v>
      </c>
      <c r="G1292" s="10">
        <v>207.91477736937372</v>
      </c>
      <c r="H1292" s="10">
        <v>1.976853681245232</v>
      </c>
      <c r="I1292" s="10">
        <f t="shared" si="32"/>
        <v>101.21371323736106</v>
      </c>
    </row>
    <row r="1293" spans="1:9" x14ac:dyDescent="0.25">
      <c r="A1293" s="16"/>
      <c r="B1293" s="3">
        <f>DATE(YEAR(siječanj!B1293),MONTH(siječanj!B1293)+6,DAY(siječanj!B1293))</f>
        <v>44026</v>
      </c>
      <c r="C1293" s="8">
        <v>13.4375</v>
      </c>
      <c r="D1293">
        <v>0.95002409575685376</v>
      </c>
      <c r="E1293" s="6">
        <v>108.54549998766674</v>
      </c>
      <c r="F1293" s="10">
        <v>195.81891327496507</v>
      </c>
      <c r="G1293" s="10">
        <v>208.99006215667754</v>
      </c>
      <c r="H1293" s="10">
        <v>2.0196079853787383</v>
      </c>
      <c r="I1293" s="10">
        <f t="shared" si="32"/>
        <v>103.12084047425869</v>
      </c>
    </row>
    <row r="1294" spans="1:9" x14ac:dyDescent="0.25">
      <c r="A1294" s="16"/>
      <c r="B1294" s="3">
        <f>DATE(YEAR(siječanj!B1294),MONTH(siječanj!B1294)+6,DAY(siječanj!B1294))</f>
        <v>44026</v>
      </c>
      <c r="C1294" s="8">
        <v>13.4479166666667</v>
      </c>
      <c r="D1294">
        <v>0.95002409575685376</v>
      </c>
      <c r="E1294" s="6">
        <v>109.4357198637427</v>
      </c>
      <c r="F1294" s="10">
        <v>193.31727453266782</v>
      </c>
      <c r="G1294" s="10">
        <v>207.13477652386672</v>
      </c>
      <c r="H1294" s="10">
        <v>1.9513200267288209</v>
      </c>
      <c r="I1294" s="10">
        <f t="shared" si="32"/>
        <v>103.96657080705252</v>
      </c>
    </row>
    <row r="1295" spans="1:9" x14ac:dyDescent="0.25">
      <c r="A1295" s="16"/>
      <c r="B1295" s="3">
        <f>DATE(YEAR(siječanj!B1295),MONTH(siječanj!B1295)+6,DAY(siječanj!B1295))</f>
        <v>44026</v>
      </c>
      <c r="C1295" s="8">
        <v>13.4583333333333</v>
      </c>
      <c r="D1295">
        <v>0.95002409575685376</v>
      </c>
      <c r="E1295" s="6">
        <v>110.64822219457238</v>
      </c>
      <c r="F1295" s="10">
        <v>197.89846844374364</v>
      </c>
      <c r="G1295" s="10">
        <v>210.43988668657107</v>
      </c>
      <c r="H1295" s="10">
        <v>1.7998980348993534</v>
      </c>
      <c r="I1295" s="10">
        <f t="shared" si="32"/>
        <v>105.11847723750206</v>
      </c>
    </row>
    <row r="1296" spans="1:9" x14ac:dyDescent="0.25">
      <c r="A1296" s="16"/>
      <c r="B1296" s="3">
        <f>DATE(YEAR(siječanj!B1296),MONTH(siječanj!B1296)+6,DAY(siječanj!B1296))</f>
        <v>44026</v>
      </c>
      <c r="C1296" s="8">
        <v>13.46875</v>
      </c>
      <c r="D1296">
        <v>0.95002409575685376</v>
      </c>
      <c r="E1296" s="6">
        <v>112.25424139213798</v>
      </c>
      <c r="F1296" s="10">
        <v>205.75179158789467</v>
      </c>
      <c r="G1296" s="10">
        <v>208.02261887420477</v>
      </c>
      <c r="H1296" s="10">
        <v>1.9837742130018159</v>
      </c>
      <c r="I1296" s="10">
        <f t="shared" si="32"/>
        <v>106.64423417343747</v>
      </c>
    </row>
    <row r="1297" spans="1:9" x14ac:dyDescent="0.25">
      <c r="A1297" s="16"/>
      <c r="B1297" s="3">
        <f>DATE(YEAR(siječanj!B1297),MONTH(siječanj!B1297)+6,DAY(siječanj!B1297))</f>
        <v>44026</v>
      </c>
      <c r="C1297" s="8">
        <v>13.4791666666667</v>
      </c>
      <c r="D1297">
        <v>0.95002409575685376</v>
      </c>
      <c r="E1297" s="6">
        <v>112.45704297322274</v>
      </c>
      <c r="F1297" s="10">
        <v>189.80092812089754</v>
      </c>
      <c r="G1297" s="10">
        <v>205.82271157034765</v>
      </c>
      <c r="H1297" s="10">
        <v>2.1147244591212848</v>
      </c>
      <c r="I1297" s="10">
        <f t="shared" si="32"/>
        <v>106.83690056212558</v>
      </c>
    </row>
    <row r="1298" spans="1:9" x14ac:dyDescent="0.25">
      <c r="A1298" s="16"/>
      <c r="B1298" s="3">
        <f>DATE(YEAR(siječanj!B1298),MONTH(siječanj!B1298)+6,DAY(siječanj!B1298))</f>
        <v>44026</v>
      </c>
      <c r="C1298" s="8">
        <v>13.4895833333333</v>
      </c>
      <c r="D1298">
        <v>0.95002409575685376</v>
      </c>
      <c r="E1298" s="6">
        <v>111.69896876572858</v>
      </c>
      <c r="F1298" s="10">
        <v>189.69166693364781</v>
      </c>
      <c r="G1298" s="10">
        <v>199.36608271832733</v>
      </c>
      <c r="H1298" s="10">
        <v>1.8732459102624903</v>
      </c>
      <c r="I1298" s="10">
        <f t="shared" si="32"/>
        <v>106.11671179863434</v>
      </c>
    </row>
    <row r="1299" spans="1:9" x14ac:dyDescent="0.25">
      <c r="A1299" s="16"/>
      <c r="B1299" s="3">
        <f>DATE(YEAR(siječanj!B1299),MONTH(siječanj!B1299)+6,DAY(siječanj!B1299))</f>
        <v>44026</v>
      </c>
      <c r="C1299" s="8">
        <v>13.5</v>
      </c>
      <c r="D1299">
        <v>0.95002409575685376</v>
      </c>
      <c r="E1299" s="6">
        <v>110.9680781105549</v>
      </c>
      <c r="F1299" s="10">
        <v>184.50383613615315</v>
      </c>
      <c r="G1299" s="10">
        <v>197.28832381736328</v>
      </c>
      <c r="H1299" s="10">
        <v>1.9575781874983396</v>
      </c>
      <c r="I1299" s="10">
        <f t="shared" si="32"/>
        <v>105.42234806485584</v>
      </c>
    </row>
    <row r="1300" spans="1:9" x14ac:dyDescent="0.25">
      <c r="A1300" s="16"/>
      <c r="B1300" s="3">
        <f>DATE(YEAR(siječanj!B1300),MONTH(siječanj!B1300)+6,DAY(siječanj!B1300))</f>
        <v>44026</v>
      </c>
      <c r="C1300" s="8">
        <v>13.5104166666667</v>
      </c>
      <c r="D1300">
        <v>0.95002409575685376</v>
      </c>
      <c r="E1300" s="6">
        <v>110.40048127339706</v>
      </c>
      <c r="F1300" s="10">
        <v>183.5389588658083</v>
      </c>
      <c r="G1300" s="10">
        <v>198.30693482782783</v>
      </c>
      <c r="H1300" s="10">
        <v>1.9862125350714932</v>
      </c>
      <c r="I1300" s="10">
        <f t="shared" si="32"/>
        <v>104.88311739288051</v>
      </c>
    </row>
    <row r="1301" spans="1:9" x14ac:dyDescent="0.25">
      <c r="A1301" s="16"/>
      <c r="B1301" s="3">
        <f>DATE(YEAR(siječanj!B1301),MONTH(siječanj!B1301)+6,DAY(siječanj!B1301))</f>
        <v>44026</v>
      </c>
      <c r="C1301" s="8">
        <v>13.5208333333333</v>
      </c>
      <c r="D1301">
        <v>0.95002409575685376</v>
      </c>
      <c r="E1301" s="6">
        <v>111.18358989777441</v>
      </c>
      <c r="F1301" s="10">
        <v>182.98204387684208</v>
      </c>
      <c r="G1301" s="10">
        <v>198.0192718676355</v>
      </c>
      <c r="H1301" s="10">
        <v>2.1598881999731532</v>
      </c>
      <c r="I1301" s="10">
        <f t="shared" si="32"/>
        <v>105.62708945563399</v>
      </c>
    </row>
    <row r="1302" spans="1:9" x14ac:dyDescent="0.25">
      <c r="A1302" s="16"/>
      <c r="B1302" s="3">
        <f>DATE(YEAR(siječanj!B1302),MONTH(siječanj!B1302)+6,DAY(siječanj!B1302))</f>
        <v>44026</v>
      </c>
      <c r="C1302" s="8">
        <v>13.53125</v>
      </c>
      <c r="D1302">
        <v>0.95002409575685376</v>
      </c>
      <c r="E1302" s="6">
        <v>111.5257180437069</v>
      </c>
      <c r="F1302" s="10">
        <v>183.617027830636</v>
      </c>
      <c r="G1302" s="10">
        <v>198.71979618881707</v>
      </c>
      <c r="H1302" s="10">
        <v>2.5055243375362837</v>
      </c>
      <c r="I1302" s="10">
        <f t="shared" si="32"/>
        <v>105.95211943810648</v>
      </c>
    </row>
    <row r="1303" spans="1:9" x14ac:dyDescent="0.25">
      <c r="A1303" s="16"/>
      <c r="B1303" s="3">
        <f>DATE(YEAR(siječanj!B1303),MONTH(siječanj!B1303)+6,DAY(siječanj!B1303))</f>
        <v>44026</v>
      </c>
      <c r="C1303" s="8">
        <v>13.5416666666667</v>
      </c>
      <c r="D1303">
        <v>0.95002409575685376</v>
      </c>
      <c r="E1303" s="6">
        <v>110.55140843104398</v>
      </c>
      <c r="F1303" s="10">
        <v>186.12643850776499</v>
      </c>
      <c r="G1303" s="10">
        <v>196.84025103320542</v>
      </c>
      <c r="H1303" s="10">
        <v>2.200873525350227</v>
      </c>
      <c r="I1303" s="10">
        <f t="shared" si="32"/>
        <v>105.02650182934917</v>
      </c>
    </row>
    <row r="1304" spans="1:9" x14ac:dyDescent="0.25">
      <c r="A1304" s="16"/>
      <c r="B1304" s="3">
        <f>DATE(YEAR(siječanj!B1304),MONTH(siječanj!B1304)+6,DAY(siječanj!B1304))</f>
        <v>44026</v>
      </c>
      <c r="C1304" s="8">
        <v>13.5520833333333</v>
      </c>
      <c r="D1304">
        <v>0.95002409575685376</v>
      </c>
      <c r="E1304" s="6">
        <v>110.1265420259768</v>
      </c>
      <c r="F1304" s="10">
        <v>187.03351251512115</v>
      </c>
      <c r="G1304" s="10">
        <v>188.71006425242547</v>
      </c>
      <c r="H1304" s="10">
        <v>2.1228721202854843</v>
      </c>
      <c r="I1304" s="10">
        <f t="shared" si="32"/>
        <v>104.62286850705776</v>
      </c>
    </row>
    <row r="1305" spans="1:9" x14ac:dyDescent="0.25">
      <c r="A1305" s="16"/>
      <c r="B1305" s="3">
        <f>DATE(YEAR(siječanj!B1305),MONTH(siječanj!B1305)+6,DAY(siječanj!B1305))</f>
        <v>44026</v>
      </c>
      <c r="C1305" s="8">
        <v>13.5625</v>
      </c>
      <c r="D1305">
        <v>0.95002409575685376</v>
      </c>
      <c r="E1305" s="6">
        <v>110.09402166788044</v>
      </c>
      <c r="F1305" s="10">
        <v>185.54775486782481</v>
      </c>
      <c r="G1305" s="10">
        <v>184.59387938399126</v>
      </c>
      <c r="H1305" s="10">
        <v>2.1258214142594691</v>
      </c>
      <c r="I1305" s="10">
        <f t="shared" si="32"/>
        <v>104.59197338326358</v>
      </c>
    </row>
    <row r="1306" spans="1:9" x14ac:dyDescent="0.25">
      <c r="A1306" s="16"/>
      <c r="B1306" s="3">
        <f>DATE(YEAR(siječanj!B1306),MONTH(siječanj!B1306)+6,DAY(siječanj!B1306))</f>
        <v>44026</v>
      </c>
      <c r="C1306" s="8">
        <v>13.5729166666667</v>
      </c>
      <c r="D1306">
        <v>0.95002409575685376</v>
      </c>
      <c r="E1306" s="6">
        <v>111.0552943110509</v>
      </c>
      <c r="F1306" s="10">
        <v>185.26041028240041</v>
      </c>
      <c r="G1306" s="10">
        <v>186.41758951218725</v>
      </c>
      <c r="H1306" s="10">
        <v>1.9902993142593548</v>
      </c>
      <c r="I1306" s="10">
        <f t="shared" si="32"/>
        <v>105.50520555686739</v>
      </c>
    </row>
    <row r="1307" spans="1:9" x14ac:dyDescent="0.25">
      <c r="A1307" s="16"/>
      <c r="B1307" s="3">
        <f>DATE(YEAR(siječanj!B1307),MONTH(siječanj!B1307)+6,DAY(siječanj!B1307))</f>
        <v>44026</v>
      </c>
      <c r="C1307" s="8">
        <v>13.5833333333333</v>
      </c>
      <c r="D1307">
        <v>0.95002409575685376</v>
      </c>
      <c r="E1307" s="6">
        <v>111.30026416048872</v>
      </c>
      <c r="F1307" s="10">
        <v>184.98640336590398</v>
      </c>
      <c r="G1307" s="10">
        <v>184.57704821134831</v>
      </c>
      <c r="H1307" s="10">
        <v>2.0381802702280853</v>
      </c>
      <c r="I1307" s="10">
        <f t="shared" si="32"/>
        <v>105.73793281656725</v>
      </c>
    </row>
    <row r="1308" spans="1:9" x14ac:dyDescent="0.25">
      <c r="A1308" s="16"/>
      <c r="B1308" s="3">
        <f>DATE(YEAR(siječanj!B1308),MONTH(siječanj!B1308)+6,DAY(siječanj!B1308))</f>
        <v>44026</v>
      </c>
      <c r="C1308" s="8">
        <v>13.59375</v>
      </c>
      <c r="D1308">
        <v>0.95002409575685376</v>
      </c>
      <c r="E1308" s="6">
        <v>112.6132496790179</v>
      </c>
      <c r="F1308" s="10">
        <v>185.37612531005337</v>
      </c>
      <c r="G1308" s="10">
        <v>180.08591425850048</v>
      </c>
      <c r="H1308" s="10">
        <v>2.3077572935907993</v>
      </c>
      <c r="I1308" s="10">
        <f t="shared" si="32"/>
        <v>106.98530069654979</v>
      </c>
    </row>
    <row r="1309" spans="1:9" x14ac:dyDescent="0.25">
      <c r="A1309" s="16"/>
      <c r="B1309" s="3">
        <f>DATE(YEAR(siječanj!B1309),MONTH(siječanj!B1309)+6,DAY(siječanj!B1309))</f>
        <v>44026</v>
      </c>
      <c r="C1309" s="8">
        <v>13.6041666666667</v>
      </c>
      <c r="D1309">
        <v>0.95002409575685376</v>
      </c>
      <c r="E1309" s="6">
        <v>113.61257396455449</v>
      </c>
      <c r="F1309" s="10">
        <v>182.26860919306588</v>
      </c>
      <c r="G1309" s="10">
        <v>175.09176341451942</v>
      </c>
      <c r="H1309" s="10">
        <v>2.4467575883079524</v>
      </c>
      <c r="I1309" s="10">
        <f t="shared" si="32"/>
        <v>107.93468284728453</v>
      </c>
    </row>
    <row r="1310" spans="1:9" x14ac:dyDescent="0.25">
      <c r="A1310" s="16"/>
      <c r="B1310" s="3">
        <f>DATE(YEAR(siječanj!B1310),MONTH(siječanj!B1310)+6,DAY(siječanj!B1310))</f>
        <v>44026</v>
      </c>
      <c r="C1310" s="8">
        <v>13.6145833333333</v>
      </c>
      <c r="D1310">
        <v>0.95002409575685376</v>
      </c>
      <c r="E1310" s="6">
        <v>113.98702404128758</v>
      </c>
      <c r="F1310" s="10">
        <v>180.5029614273115</v>
      </c>
      <c r="G1310" s="10">
        <v>171.08471228687029</v>
      </c>
      <c r="H1310" s="10">
        <v>2.2679682201768308</v>
      </c>
      <c r="I1310" s="10">
        <f t="shared" si="32"/>
        <v>108.29041944283898</v>
      </c>
    </row>
    <row r="1311" spans="1:9" x14ac:dyDescent="0.25">
      <c r="A1311" s="16"/>
      <c r="B1311" s="3">
        <f>DATE(YEAR(siječanj!B1311),MONTH(siječanj!B1311)+6,DAY(siječanj!B1311))</f>
        <v>44026</v>
      </c>
      <c r="C1311" s="8">
        <v>13.625</v>
      </c>
      <c r="D1311">
        <v>0.95002409575685376</v>
      </c>
      <c r="E1311" s="6">
        <v>114.25860190516809</v>
      </c>
      <c r="F1311" s="10">
        <v>179.63415636276969</v>
      </c>
      <c r="G1311" s="10">
        <v>169.56041563710664</v>
      </c>
      <c r="H1311" s="10">
        <v>2.4525774885747516</v>
      </c>
      <c r="I1311" s="10">
        <f t="shared" si="32"/>
        <v>108.54842495739965</v>
      </c>
    </row>
    <row r="1312" spans="1:9" x14ac:dyDescent="0.25">
      <c r="A1312" s="16"/>
      <c r="B1312" s="3">
        <f>DATE(YEAR(siječanj!B1312),MONTH(siječanj!B1312)+6,DAY(siječanj!B1312))</f>
        <v>44026</v>
      </c>
      <c r="C1312" s="8">
        <v>13.6354166666667</v>
      </c>
      <c r="D1312">
        <v>0.95002409575685376</v>
      </c>
      <c r="E1312" s="6">
        <v>114.63033323178894</v>
      </c>
      <c r="F1312" s="10">
        <v>179.49248532318379</v>
      </c>
      <c r="G1312" s="10">
        <v>164.72977277285656</v>
      </c>
      <c r="H1312" s="10">
        <v>2.3958855044081599</v>
      </c>
      <c r="I1312" s="10">
        <f t="shared" si="32"/>
        <v>108.90157867483711</v>
      </c>
    </row>
    <row r="1313" spans="1:9" x14ac:dyDescent="0.25">
      <c r="A1313" s="16"/>
      <c r="B1313" s="3">
        <f>DATE(YEAR(siječanj!B1313),MONTH(siječanj!B1313)+6,DAY(siječanj!B1313))</f>
        <v>44026</v>
      </c>
      <c r="C1313" s="8">
        <v>13.6458333333333</v>
      </c>
      <c r="D1313">
        <v>0.95002409575685376</v>
      </c>
      <c r="E1313" s="6">
        <v>115.34361815366498</v>
      </c>
      <c r="F1313" s="10">
        <v>177.45352585537239</v>
      </c>
      <c r="G1313" s="10">
        <v>164.30217510620571</v>
      </c>
      <c r="H1313" s="10">
        <v>2.4038070629948196</v>
      </c>
      <c r="I1313" s="10">
        <f t="shared" si="32"/>
        <v>109.57921653775939</v>
      </c>
    </row>
    <row r="1314" spans="1:9" x14ac:dyDescent="0.25">
      <c r="A1314" s="16"/>
      <c r="B1314" s="3">
        <f>DATE(YEAR(siječanj!B1314),MONTH(siječanj!B1314)+6,DAY(siječanj!B1314))</f>
        <v>44026</v>
      </c>
      <c r="C1314" s="8">
        <v>13.65625</v>
      </c>
      <c r="D1314">
        <v>0.95002409575685376</v>
      </c>
      <c r="E1314" s="6">
        <v>115.24786661784928</v>
      </c>
      <c r="F1314" s="10">
        <v>176.03913016192433</v>
      </c>
      <c r="G1314" s="10">
        <v>160.62992545898354</v>
      </c>
      <c r="H1314" s="10">
        <v>2.1465282269663799</v>
      </c>
      <c r="I1314" s="10">
        <f t="shared" si="32"/>
        <v>109.48825027152876</v>
      </c>
    </row>
    <row r="1315" spans="1:9" x14ac:dyDescent="0.25">
      <c r="A1315" s="16"/>
      <c r="B1315" s="3">
        <f>DATE(YEAR(siječanj!B1315),MONTH(siječanj!B1315)+6,DAY(siječanj!B1315))</f>
        <v>44026</v>
      </c>
      <c r="C1315" s="8">
        <v>13.6666666666667</v>
      </c>
      <c r="D1315">
        <v>0.95002409575685376</v>
      </c>
      <c r="E1315" s="6">
        <v>114.47786406699775</v>
      </c>
      <c r="F1315" s="10">
        <v>176.35792014034695</v>
      </c>
      <c r="G1315" s="10">
        <v>162.43808461102515</v>
      </c>
      <c r="H1315" s="10">
        <v>2.0608741958961918</v>
      </c>
      <c r="I1315" s="10">
        <f t="shared" si="32"/>
        <v>108.75672929442557</v>
      </c>
    </row>
    <row r="1316" spans="1:9" x14ac:dyDescent="0.25">
      <c r="A1316" s="16"/>
      <c r="B1316" s="3">
        <f>DATE(YEAR(siječanj!B1316),MONTH(siječanj!B1316)+6,DAY(siječanj!B1316))</f>
        <v>44026</v>
      </c>
      <c r="C1316" s="8">
        <v>13.6770833333333</v>
      </c>
      <c r="D1316">
        <v>0.95002409575685376</v>
      </c>
      <c r="E1316" s="6">
        <v>112.80338646518983</v>
      </c>
      <c r="F1316" s="10">
        <v>170.47926319339018</v>
      </c>
      <c r="G1316" s="10">
        <v>163.18986494961155</v>
      </c>
      <c r="H1316" s="10">
        <v>2.1583224147225271</v>
      </c>
      <c r="I1316" s="10">
        <f t="shared" si="32"/>
        <v>107.16593522490288</v>
      </c>
    </row>
    <row r="1317" spans="1:9" x14ac:dyDescent="0.25">
      <c r="A1317" s="16"/>
      <c r="B1317" s="3">
        <f>DATE(YEAR(siječanj!B1317),MONTH(siječanj!B1317)+6,DAY(siječanj!B1317))</f>
        <v>44026</v>
      </c>
      <c r="C1317" s="8">
        <v>13.6875</v>
      </c>
      <c r="D1317">
        <v>0.95002409575685376</v>
      </c>
      <c r="E1317" s="6">
        <v>113.54197925848105</v>
      </c>
      <c r="F1317" s="10">
        <v>165.18693322662702</v>
      </c>
      <c r="G1317" s="10">
        <v>160.75811767351234</v>
      </c>
      <c r="H1317" s="10">
        <v>2.1235364833657435</v>
      </c>
      <c r="I1317" s="10">
        <f t="shared" si="32"/>
        <v>107.8676161754819</v>
      </c>
    </row>
    <row r="1318" spans="1:9" x14ac:dyDescent="0.25">
      <c r="A1318" s="16"/>
      <c r="B1318" s="3">
        <f>DATE(YEAR(siječanj!B1318),MONTH(siječanj!B1318)+6,DAY(siječanj!B1318))</f>
        <v>44026</v>
      </c>
      <c r="C1318" s="8">
        <v>13.6979166666667</v>
      </c>
      <c r="D1318">
        <v>0.95002409575685376</v>
      </c>
      <c r="E1318" s="6">
        <v>113.56881531623381</v>
      </c>
      <c r="F1318" s="10">
        <v>164.18153660834588</v>
      </c>
      <c r="G1318" s="10">
        <v>160.13462987833319</v>
      </c>
      <c r="H1318" s="10">
        <v>2.0962258817201231</v>
      </c>
      <c r="I1318" s="10">
        <f t="shared" si="32"/>
        <v>107.89311107698215</v>
      </c>
    </row>
    <row r="1319" spans="1:9" x14ac:dyDescent="0.25">
      <c r="A1319" s="16"/>
      <c r="B1319" s="3">
        <f>DATE(YEAR(siječanj!B1319),MONTH(siječanj!B1319)+6,DAY(siječanj!B1319))</f>
        <v>44026</v>
      </c>
      <c r="C1319" s="8">
        <v>13.7083333333333</v>
      </c>
      <c r="D1319">
        <v>0.95002409575685376</v>
      </c>
      <c r="E1319" s="6">
        <v>114.57502631229436</v>
      </c>
      <c r="F1319" s="10">
        <v>163.06163053658432</v>
      </c>
      <c r="G1319" s="10">
        <v>166.32816029275236</v>
      </c>
      <c r="H1319" s="10">
        <v>1.8485489348876347</v>
      </c>
      <c r="I1319" s="10">
        <f t="shared" si="32"/>
        <v>108.84903576865517</v>
      </c>
    </row>
    <row r="1320" spans="1:9" x14ac:dyDescent="0.25">
      <c r="A1320" s="16"/>
      <c r="B1320" s="3">
        <f>DATE(YEAR(siječanj!B1320),MONTH(siječanj!B1320)+6,DAY(siječanj!B1320))</f>
        <v>44026</v>
      </c>
      <c r="C1320" s="8">
        <v>13.71875</v>
      </c>
      <c r="D1320">
        <v>0.95002409575685376</v>
      </c>
      <c r="E1320" s="6">
        <v>114.68777941471608</v>
      </c>
      <c r="F1320" s="10">
        <v>163.06074243027726</v>
      </c>
      <c r="G1320" s="10">
        <v>176.72655025150428</v>
      </c>
      <c r="H1320" s="10">
        <v>1.8632904245245721</v>
      </c>
      <c r="I1320" s="10">
        <f t="shared" si="32"/>
        <v>108.95615393282715</v>
      </c>
    </row>
    <row r="1321" spans="1:9" x14ac:dyDescent="0.25">
      <c r="A1321" s="16"/>
      <c r="B1321" s="3">
        <f>DATE(YEAR(siječanj!B1321),MONTH(siječanj!B1321)+6,DAY(siječanj!B1321))</f>
        <v>44026</v>
      </c>
      <c r="C1321" s="8">
        <v>13.7291666666667</v>
      </c>
      <c r="D1321">
        <v>0.95002409575685376</v>
      </c>
      <c r="E1321" s="6">
        <v>115.2526772457712</v>
      </c>
      <c r="F1321" s="10">
        <v>163.80002462431094</v>
      </c>
      <c r="G1321" s="10">
        <v>168.10545025548311</v>
      </c>
      <c r="H1321" s="10">
        <v>1.8775617801676827</v>
      </c>
      <c r="I1321" s="10">
        <f t="shared" si="32"/>
        <v>109.49282048397029</v>
      </c>
    </row>
    <row r="1322" spans="1:9" x14ac:dyDescent="0.25">
      <c r="A1322" s="16"/>
      <c r="B1322" s="3">
        <f>DATE(YEAR(siječanj!B1322),MONTH(siječanj!B1322)+6,DAY(siječanj!B1322))</f>
        <v>44026</v>
      </c>
      <c r="C1322" s="8">
        <v>13.7395833333333</v>
      </c>
      <c r="D1322">
        <v>0.95002409575685376</v>
      </c>
      <c r="E1322" s="6">
        <v>116.55006598397239</v>
      </c>
      <c r="F1322" s="10">
        <v>163.27021094274153</v>
      </c>
      <c r="G1322" s="10">
        <v>163.22147255946749</v>
      </c>
      <c r="H1322" s="10">
        <v>1.8330165842526078</v>
      </c>
      <c r="I1322" s="10">
        <f t="shared" si="32"/>
        <v>110.725371046825</v>
      </c>
    </row>
    <row r="1323" spans="1:9" x14ac:dyDescent="0.25">
      <c r="A1323" s="16"/>
      <c r="B1323" s="3">
        <f>DATE(YEAR(siječanj!B1323),MONTH(siječanj!B1323)+6,DAY(siječanj!B1323))</f>
        <v>44026</v>
      </c>
      <c r="C1323" s="8">
        <v>13.75</v>
      </c>
      <c r="D1323">
        <v>0.95002409575685376</v>
      </c>
      <c r="E1323" s="6">
        <v>119.3294005894536</v>
      </c>
      <c r="F1323" s="10">
        <v>161.2536992660213</v>
      </c>
      <c r="G1323" s="10">
        <v>161.76159908911188</v>
      </c>
      <c r="H1323" s="10">
        <v>1.870519730726254</v>
      </c>
      <c r="I1323" s="10">
        <f t="shared" si="32"/>
        <v>113.36580589220303</v>
      </c>
    </row>
    <row r="1324" spans="1:9" x14ac:dyDescent="0.25">
      <c r="A1324" s="16"/>
      <c r="B1324" s="3">
        <f>DATE(YEAR(siječanj!B1324),MONTH(siječanj!B1324)+6,DAY(siječanj!B1324))</f>
        <v>44026</v>
      </c>
      <c r="C1324" s="8">
        <v>13.7604166666667</v>
      </c>
      <c r="D1324">
        <v>0.95002409575685376</v>
      </c>
      <c r="E1324" s="6">
        <v>121.47220905890737</v>
      </c>
      <c r="F1324" s="10">
        <v>160.72129359998115</v>
      </c>
      <c r="G1324" s="10">
        <v>159.87170400640289</v>
      </c>
      <c r="H1324" s="10">
        <v>2.5338030964742764</v>
      </c>
      <c r="I1324" s="10">
        <f t="shared" si="32"/>
        <v>115.40152557077597</v>
      </c>
    </row>
    <row r="1325" spans="1:9" x14ac:dyDescent="0.25">
      <c r="A1325" s="16"/>
      <c r="B1325" s="3">
        <f>DATE(YEAR(siječanj!B1325),MONTH(siječanj!B1325)+6,DAY(siječanj!B1325))</f>
        <v>44026</v>
      </c>
      <c r="C1325" s="8">
        <v>13.7708333333333</v>
      </c>
      <c r="D1325">
        <v>0.95002409575685376</v>
      </c>
      <c r="E1325" s="6">
        <v>123.02325303633847</v>
      </c>
      <c r="F1325" s="10">
        <v>159.70798037796757</v>
      </c>
      <c r="G1325" s="10">
        <v>158.97036140218526</v>
      </c>
      <c r="H1325" s="10">
        <v>4.5444884964362791</v>
      </c>
      <c r="I1325" s="10">
        <f t="shared" si="32"/>
        <v>116.87505472291407</v>
      </c>
    </row>
    <row r="1326" spans="1:9" x14ac:dyDescent="0.25">
      <c r="A1326" s="16"/>
      <c r="B1326" s="3">
        <f>DATE(YEAR(siječanj!B1326),MONTH(siječanj!B1326)+6,DAY(siječanj!B1326))</f>
        <v>44026</v>
      </c>
      <c r="C1326" s="8">
        <v>13.78125</v>
      </c>
      <c r="D1326">
        <v>0.95002409575685376</v>
      </c>
      <c r="E1326" s="6">
        <v>125.26907488831297</v>
      </c>
      <c r="F1326" s="10">
        <v>159.11023259178026</v>
      </c>
      <c r="G1326" s="10">
        <v>161.95962020301772</v>
      </c>
      <c r="H1326" s="10">
        <v>11.000379456176386</v>
      </c>
      <c r="I1326" s="10">
        <f t="shared" si="32"/>
        <v>119.00863959706713</v>
      </c>
    </row>
    <row r="1327" spans="1:9" x14ac:dyDescent="0.25">
      <c r="A1327" s="16"/>
      <c r="B1327" s="3">
        <f>DATE(YEAR(siječanj!B1327),MONTH(siječanj!B1327)+6,DAY(siječanj!B1327))</f>
        <v>44026</v>
      </c>
      <c r="C1327" s="8">
        <v>13.7916666666667</v>
      </c>
      <c r="D1327">
        <v>0.95002409575685376</v>
      </c>
      <c r="E1327" s="6">
        <v>128.50915372577825</v>
      </c>
      <c r="F1327" s="10">
        <v>157.7356288831844</v>
      </c>
      <c r="G1327" s="10">
        <v>163.37752811010975</v>
      </c>
      <c r="H1327" s="10">
        <v>25.89839582375323</v>
      </c>
      <c r="I1327" s="10">
        <f t="shared" si="32"/>
        <v>122.08679256481099</v>
      </c>
    </row>
    <row r="1328" spans="1:9" x14ac:dyDescent="0.25">
      <c r="A1328" s="16"/>
      <c r="B1328" s="3">
        <f>DATE(YEAR(siječanj!B1328),MONTH(siječanj!B1328)+6,DAY(siječanj!B1328))</f>
        <v>44026</v>
      </c>
      <c r="C1328" s="8">
        <v>13.8020833333333</v>
      </c>
      <c r="D1328">
        <v>0.95002409575685376</v>
      </c>
      <c r="E1328" s="6">
        <v>132.56167486257914</v>
      </c>
      <c r="F1328" s="10">
        <v>154.31066499368629</v>
      </c>
      <c r="G1328" s="10">
        <v>159.05953772247591</v>
      </c>
      <c r="H1328" s="10">
        <v>42.15837443470032</v>
      </c>
      <c r="I1328" s="10">
        <f t="shared" si="32"/>
        <v>125.9367852933358</v>
      </c>
    </row>
    <row r="1329" spans="1:9" x14ac:dyDescent="0.25">
      <c r="A1329" s="16"/>
      <c r="B1329" s="3">
        <f>DATE(YEAR(siječanj!B1329),MONTH(siječanj!B1329)+6,DAY(siječanj!B1329))</f>
        <v>44026</v>
      </c>
      <c r="C1329" s="8">
        <v>13.8125</v>
      </c>
      <c r="D1329">
        <v>0.95002409575685376</v>
      </c>
      <c r="E1329" s="6">
        <v>137.40804042893916</v>
      </c>
      <c r="F1329" s="10">
        <v>153.58779468272033</v>
      </c>
      <c r="G1329" s="10">
        <v>157.99954706939775</v>
      </c>
      <c r="H1329" s="10">
        <v>62.945025256601532</v>
      </c>
      <c r="I1329" s="10">
        <f t="shared" si="32"/>
        <v>130.54094935822414</v>
      </c>
    </row>
    <row r="1330" spans="1:9" x14ac:dyDescent="0.25">
      <c r="A1330" s="16"/>
      <c r="B1330" s="3">
        <f>DATE(YEAR(siječanj!B1330),MONTH(siječanj!B1330)+6,DAY(siječanj!B1330))</f>
        <v>44026</v>
      </c>
      <c r="C1330" s="8">
        <v>13.8229166666667</v>
      </c>
      <c r="D1330">
        <v>0.95002409575685376</v>
      </c>
      <c r="E1330" s="6">
        <v>141.00470989931742</v>
      </c>
      <c r="F1330" s="10">
        <v>150.2591240209569</v>
      </c>
      <c r="G1330" s="10">
        <v>159.00231013022784</v>
      </c>
      <c r="H1330" s="10">
        <v>86.597288193679347</v>
      </c>
      <c r="I1330" s="10">
        <f t="shared" si="32"/>
        <v>133.9578720195565</v>
      </c>
    </row>
    <row r="1331" spans="1:9" x14ac:dyDescent="0.25">
      <c r="A1331" s="16"/>
      <c r="B1331" s="3">
        <f>DATE(YEAR(siječanj!B1331),MONTH(siječanj!B1331)+6,DAY(siječanj!B1331))</f>
        <v>44026</v>
      </c>
      <c r="C1331" s="8">
        <v>13.8333333333333</v>
      </c>
      <c r="D1331">
        <v>0.95002409575685376</v>
      </c>
      <c r="E1331" s="6">
        <v>146.95780025265225</v>
      </c>
      <c r="F1331" s="10">
        <v>144.56516103722043</v>
      </c>
      <c r="G1331" s="10">
        <v>152.30528124605905</v>
      </c>
      <c r="H1331" s="10">
        <v>128.94631789962193</v>
      </c>
      <c r="I1331" s="10">
        <f t="shared" si="32"/>
        <v>139.61345129944229</v>
      </c>
    </row>
    <row r="1332" spans="1:9" x14ac:dyDescent="0.25">
      <c r="A1332" s="16"/>
      <c r="B1332" s="3">
        <f>DATE(YEAR(siječanj!B1332),MONTH(siječanj!B1332)+6,DAY(siječanj!B1332))</f>
        <v>44026</v>
      </c>
      <c r="C1332" s="8">
        <v>13.84375</v>
      </c>
      <c r="D1332">
        <v>0.95002409575685376</v>
      </c>
      <c r="E1332" s="6">
        <v>151.29103974254542</v>
      </c>
      <c r="F1332" s="10">
        <v>125.56601533090918</v>
      </c>
      <c r="G1332" s="10">
        <v>138.99629835346255</v>
      </c>
      <c r="H1332" s="10">
        <v>196.86814376510168</v>
      </c>
      <c r="I1332" s="10">
        <f t="shared" si="32"/>
        <v>143.73013322752593</v>
      </c>
    </row>
    <row r="1333" spans="1:9" x14ac:dyDescent="0.25">
      <c r="A1333" s="16"/>
      <c r="B1333" s="3">
        <f>DATE(YEAR(siječanj!B1333),MONTH(siječanj!B1333)+6,DAY(siječanj!B1333))</f>
        <v>44026</v>
      </c>
      <c r="C1333" s="8">
        <v>13.8541666666667</v>
      </c>
      <c r="D1333">
        <v>0.95002409575685376</v>
      </c>
      <c r="E1333" s="6">
        <v>154.87633666343459</v>
      </c>
      <c r="F1333" s="10">
        <v>118.43422431039268</v>
      </c>
      <c r="G1333" s="10">
        <v>130.58418341118045</v>
      </c>
      <c r="H1333" s="10">
        <v>227.85310453273246</v>
      </c>
      <c r="I1333" s="10">
        <f t="shared" si="32"/>
        <v>147.13625169281349</v>
      </c>
    </row>
    <row r="1334" spans="1:9" x14ac:dyDescent="0.25">
      <c r="A1334" s="16"/>
      <c r="B1334" s="3">
        <f>DATE(YEAR(siječanj!B1334),MONTH(siječanj!B1334)+6,DAY(siječanj!B1334))</f>
        <v>44026</v>
      </c>
      <c r="C1334" s="8">
        <v>13.8645833333333</v>
      </c>
      <c r="D1334">
        <v>0.95002409575685376</v>
      </c>
      <c r="E1334" s="6">
        <v>155.61713683699122</v>
      </c>
      <c r="F1334" s="10">
        <v>116.53399428118644</v>
      </c>
      <c r="G1334" s="10">
        <v>128.17395467292377</v>
      </c>
      <c r="H1334" s="10">
        <v>228.77731326110089</v>
      </c>
      <c r="I1334" s="10">
        <f t="shared" si="32"/>
        <v>147.84002970783317</v>
      </c>
    </row>
    <row r="1335" spans="1:9" x14ac:dyDescent="0.25">
      <c r="A1335" s="16"/>
      <c r="B1335" s="3">
        <f>DATE(YEAR(siječanj!B1335),MONTH(siječanj!B1335)+6,DAY(siječanj!B1335))</f>
        <v>44026</v>
      </c>
      <c r="C1335" s="8">
        <v>13.875</v>
      </c>
      <c r="D1335">
        <v>0.95002409575685376</v>
      </c>
      <c r="E1335" s="6">
        <v>155.41922880866841</v>
      </c>
      <c r="F1335" s="10">
        <v>113.28848412583903</v>
      </c>
      <c r="G1335" s="10">
        <v>123.25217706867639</v>
      </c>
      <c r="H1335" s="10">
        <v>230.13021048439103</v>
      </c>
      <c r="I1335" s="10">
        <f t="shared" si="32"/>
        <v>147.65201231218276</v>
      </c>
    </row>
    <row r="1336" spans="1:9" x14ac:dyDescent="0.25">
      <c r="A1336" s="16"/>
      <c r="B1336" s="3">
        <f>DATE(YEAR(siječanj!B1336),MONTH(siječanj!B1336)+6,DAY(siječanj!B1336))</f>
        <v>44026</v>
      </c>
      <c r="C1336" s="8">
        <v>13.8854166666667</v>
      </c>
      <c r="D1336">
        <v>0.95002409575685376</v>
      </c>
      <c r="E1336" s="6">
        <v>159.6322065493157</v>
      </c>
      <c r="F1336" s="10">
        <v>110.47176455498976</v>
      </c>
      <c r="G1336" s="10">
        <v>109.65230463915768</v>
      </c>
      <c r="H1336" s="10">
        <v>237.18397642194142</v>
      </c>
      <c r="I1336" s="10">
        <f t="shared" si="32"/>
        <v>151.65444268068495</v>
      </c>
    </row>
    <row r="1337" spans="1:9" x14ac:dyDescent="0.25">
      <c r="A1337" s="16"/>
      <c r="B1337" s="3">
        <f>DATE(YEAR(siječanj!B1337),MONTH(siječanj!B1337)+6,DAY(siječanj!B1337))</f>
        <v>44026</v>
      </c>
      <c r="C1337" s="8">
        <v>13.8958333333333</v>
      </c>
      <c r="D1337">
        <v>0.95002409575685376</v>
      </c>
      <c r="E1337" s="6">
        <v>162.46517279508291</v>
      </c>
      <c r="F1337" s="10">
        <v>107.88085706380269</v>
      </c>
      <c r="G1337" s="10">
        <v>101.31335352817118</v>
      </c>
      <c r="H1337" s="10">
        <v>242.81627728845797</v>
      </c>
      <c r="I1337" s="10">
        <f t="shared" si="32"/>
        <v>154.34582887662964</v>
      </c>
    </row>
    <row r="1338" spans="1:9" x14ac:dyDescent="0.25">
      <c r="A1338" s="16"/>
      <c r="B1338" s="3">
        <f>DATE(YEAR(siječanj!B1338),MONTH(siječanj!B1338)+6,DAY(siječanj!B1338))</f>
        <v>44026</v>
      </c>
      <c r="C1338" s="8">
        <v>13.90625</v>
      </c>
      <c r="D1338">
        <v>0.95002409575685376</v>
      </c>
      <c r="E1338" s="6">
        <v>160.58787880418308</v>
      </c>
      <c r="F1338" s="10">
        <v>104.53925460974936</v>
      </c>
      <c r="G1338" s="10">
        <v>103.56774743931807</v>
      </c>
      <c r="H1338" s="10">
        <v>243.55396832314844</v>
      </c>
      <c r="I1338" s="10">
        <f t="shared" si="32"/>
        <v>152.56235435045525</v>
      </c>
    </row>
    <row r="1339" spans="1:9" x14ac:dyDescent="0.25">
      <c r="A1339" s="16"/>
      <c r="B1339" s="3">
        <f>DATE(YEAR(siječanj!B1339),MONTH(siječanj!B1339)+6,DAY(siječanj!B1339))</f>
        <v>44026</v>
      </c>
      <c r="C1339" s="8">
        <v>13.9166666666667</v>
      </c>
      <c r="D1339">
        <v>0.95002409575685376</v>
      </c>
      <c r="E1339" s="6">
        <v>156.65710712774614</v>
      </c>
      <c r="F1339" s="10">
        <v>102.94771586598114</v>
      </c>
      <c r="G1339" s="10">
        <v>92.474792694762442</v>
      </c>
      <c r="H1339" s="10">
        <v>240.55413992506053</v>
      </c>
      <c r="I1339" s="10">
        <f t="shared" si="32"/>
        <v>148.82802654292161</v>
      </c>
    </row>
    <row r="1340" spans="1:9" x14ac:dyDescent="0.25">
      <c r="A1340" s="16"/>
      <c r="B1340" s="3">
        <f>DATE(YEAR(siječanj!B1340),MONTH(siječanj!B1340)+6,DAY(siječanj!B1340))</f>
        <v>44026</v>
      </c>
      <c r="C1340" s="8">
        <v>13.9270833333333</v>
      </c>
      <c r="D1340">
        <v>0.95002409575685376</v>
      </c>
      <c r="E1340" s="6">
        <v>150.10907942005724</v>
      </c>
      <c r="F1340" s="10">
        <v>100.57095451504749</v>
      </c>
      <c r="G1340" s="10">
        <v>87.957902312247839</v>
      </c>
      <c r="H1340" s="10">
        <v>241.32268449914247</v>
      </c>
      <c r="I1340" s="10">
        <f t="shared" si="32"/>
        <v>142.60724244093362</v>
      </c>
    </row>
    <row r="1341" spans="1:9" x14ac:dyDescent="0.25">
      <c r="A1341" s="16"/>
      <c r="B1341" s="3">
        <f>DATE(YEAR(siječanj!B1341),MONTH(siječanj!B1341)+6,DAY(siječanj!B1341))</f>
        <v>44026</v>
      </c>
      <c r="C1341" s="8">
        <v>13.9375</v>
      </c>
      <c r="D1341">
        <v>0.95002409575685376</v>
      </c>
      <c r="E1341" s="6">
        <v>140.96955569034981</v>
      </c>
      <c r="F1341" s="10">
        <v>97.549436022361903</v>
      </c>
      <c r="G1341" s="10">
        <v>83.735589556225946</v>
      </c>
      <c r="H1341" s="10">
        <v>240.50972620729627</v>
      </c>
      <c r="I1341" s="10">
        <f t="shared" si="32"/>
        <v>133.92447467397002</v>
      </c>
    </row>
    <row r="1342" spans="1:9" x14ac:dyDescent="0.25">
      <c r="A1342" s="16"/>
      <c r="B1342" s="3">
        <f>DATE(YEAR(siječanj!B1342),MONTH(siječanj!B1342)+6,DAY(siječanj!B1342))</f>
        <v>44026</v>
      </c>
      <c r="C1342" s="8">
        <v>13.9479166666667</v>
      </c>
      <c r="D1342">
        <v>0.95002409575685376</v>
      </c>
      <c r="E1342" s="6">
        <v>129.83459672712019</v>
      </c>
      <c r="F1342" s="10">
        <v>93.265179048542663</v>
      </c>
      <c r="G1342" s="10">
        <v>81.172792699140686</v>
      </c>
      <c r="H1342" s="10">
        <v>237.82941561290255</v>
      </c>
      <c r="I1342" s="10">
        <f t="shared" si="32"/>
        <v>123.34599535363812</v>
      </c>
    </row>
    <row r="1343" spans="1:9" x14ac:dyDescent="0.25">
      <c r="A1343" s="16"/>
      <c r="B1343" s="3">
        <f>DATE(YEAR(siječanj!B1343),MONTH(siječanj!B1343)+6,DAY(siječanj!B1343))</f>
        <v>44026</v>
      </c>
      <c r="C1343" s="8">
        <v>13.9583333333333</v>
      </c>
      <c r="D1343">
        <v>0.95002409575685376</v>
      </c>
      <c r="E1343" s="6">
        <v>118.55012032852406</v>
      </c>
      <c r="F1343" s="10">
        <v>89.894068157328192</v>
      </c>
      <c r="G1343" s="10">
        <v>79.540859215457985</v>
      </c>
      <c r="H1343" s="10">
        <v>238.06035698481074</v>
      </c>
      <c r="I1343" s="10">
        <f t="shared" si="32"/>
        <v>112.62547086697228</v>
      </c>
    </row>
    <row r="1344" spans="1:9" x14ac:dyDescent="0.25">
      <c r="A1344" s="16"/>
      <c r="B1344" s="3">
        <f>DATE(YEAR(siječanj!B1344),MONTH(siječanj!B1344)+6,DAY(siječanj!B1344))</f>
        <v>44026</v>
      </c>
      <c r="C1344" s="8">
        <v>13.96875</v>
      </c>
      <c r="D1344">
        <v>0.95002409575685376</v>
      </c>
      <c r="E1344" s="6">
        <v>108.50387369237529</v>
      </c>
      <c r="F1344" s="10">
        <v>86.712156058158442</v>
      </c>
      <c r="G1344" s="10">
        <v>77.160480325107443</v>
      </c>
      <c r="H1344" s="10">
        <v>238.91528768421171</v>
      </c>
      <c r="I1344" s="10">
        <f t="shared" si="32"/>
        <v>103.08129449071471</v>
      </c>
    </row>
    <row r="1345" spans="1:9" x14ac:dyDescent="0.25">
      <c r="A1345" s="16"/>
      <c r="B1345" s="3">
        <f>DATE(YEAR(siječanj!B1345),MONTH(siječanj!B1345)+6,DAY(siječanj!B1345))</f>
        <v>44026</v>
      </c>
      <c r="C1345" s="8">
        <v>13.9791666666667</v>
      </c>
      <c r="D1345">
        <v>0.95002409575685376</v>
      </c>
      <c r="E1345" s="6">
        <v>98.790274128782855</v>
      </c>
      <c r="F1345" s="10">
        <v>84.438463261808664</v>
      </c>
      <c r="G1345" s="10">
        <v>78.397836382603316</v>
      </c>
      <c r="H1345" s="10">
        <v>238.37593343212026</v>
      </c>
      <c r="I1345" s="10">
        <f t="shared" si="32"/>
        <v>93.853140848768632</v>
      </c>
    </row>
    <row r="1346" spans="1:9" ht="15.75" thickBot="1" x14ac:dyDescent="0.3">
      <c r="A1346" s="16"/>
      <c r="B1346" s="3">
        <f>DATE(YEAR(siječanj!B1346),MONTH(siječanj!B1346)+6,DAY(siječanj!B1346))</f>
        <v>44026</v>
      </c>
      <c r="C1346" s="8">
        <v>13.9895833333333</v>
      </c>
      <c r="D1346">
        <v>0.95002409575685376</v>
      </c>
      <c r="E1346" s="6">
        <v>90.584766437090167</v>
      </c>
      <c r="F1346" s="10">
        <v>82.486112242546554</v>
      </c>
      <c r="G1346" s="10">
        <v>75.43100710582938</v>
      </c>
      <c r="H1346" s="10">
        <v>238.73577518625109</v>
      </c>
      <c r="I1346" s="10">
        <f t="shared" si="32"/>
        <v>86.057710823742383</v>
      </c>
    </row>
    <row r="1347" spans="1:9" x14ac:dyDescent="0.25">
      <c r="A1347" s="15">
        <f t="shared" ref="A1347" si="33">A1251+1</f>
        <v>197</v>
      </c>
      <c r="B1347" s="3">
        <f>DATE(YEAR(siječanj!B1347),MONTH(siječanj!B1347)+6,DAY(siječanj!B1347))</f>
        <v>44027</v>
      </c>
      <c r="C1347" s="8">
        <v>14</v>
      </c>
      <c r="D1347">
        <v>0.95080138975111539</v>
      </c>
      <c r="E1347" s="6">
        <v>81.871973934149992</v>
      </c>
      <c r="F1347" s="10">
        <v>77.900903769476471</v>
      </c>
      <c r="G1347" s="10">
        <v>72.303370702731414</v>
      </c>
      <c r="H1347" s="10">
        <v>238.81486626629305</v>
      </c>
      <c r="I1347" s="10">
        <f t="shared" si="32"/>
        <v>77.843986598256905</v>
      </c>
    </row>
    <row r="1348" spans="1:9" x14ac:dyDescent="0.25">
      <c r="A1348" s="16"/>
      <c r="B1348" s="3">
        <f>DATE(YEAR(siječanj!B1348),MONTH(siječanj!B1348)+6,DAY(siječanj!B1348))</f>
        <v>44027</v>
      </c>
      <c r="C1348" s="8">
        <v>14.0104166666667</v>
      </c>
      <c r="D1348">
        <v>0.95080138975111539</v>
      </c>
      <c r="E1348" s="6">
        <v>76.998391250653299</v>
      </c>
      <c r="F1348" s="10">
        <v>76.16070969308322</v>
      </c>
      <c r="G1348" s="10">
        <v>70.504385623332098</v>
      </c>
      <c r="H1348" s="10">
        <v>238.56154472339489</v>
      </c>
      <c r="I1348" s="10">
        <f t="shared" ref="I1348:I1411" si="34">D1348*E1348</f>
        <v>73.210177409721283</v>
      </c>
    </row>
    <row r="1349" spans="1:9" x14ac:dyDescent="0.25">
      <c r="A1349" s="16"/>
      <c r="B1349" s="3">
        <f>DATE(YEAR(siječanj!B1349),MONTH(siječanj!B1349)+6,DAY(siječanj!B1349))</f>
        <v>44027</v>
      </c>
      <c r="C1349" s="8">
        <v>14.0208333333333</v>
      </c>
      <c r="D1349">
        <v>0.95080138975111539</v>
      </c>
      <c r="E1349" s="6">
        <v>72.197006486803858</v>
      </c>
      <c r="F1349" s="10">
        <v>74.773580068835543</v>
      </c>
      <c r="G1349" s="10">
        <v>70.427421334122158</v>
      </c>
      <c r="H1349" s="10">
        <v>238.79452101850092</v>
      </c>
      <c r="I1349" s="10">
        <f t="shared" si="34"/>
        <v>68.645014103523394</v>
      </c>
    </row>
    <row r="1350" spans="1:9" x14ac:dyDescent="0.25">
      <c r="A1350" s="16"/>
      <c r="B1350" s="3">
        <f>DATE(YEAR(siječanj!B1350),MONTH(siječanj!B1350)+6,DAY(siječanj!B1350))</f>
        <v>44027</v>
      </c>
      <c r="C1350" s="8">
        <v>14.03125</v>
      </c>
      <c r="D1350">
        <v>0.95080138975111539</v>
      </c>
      <c r="E1350" s="6">
        <v>68.414856854901203</v>
      </c>
      <c r="F1350" s="10">
        <v>72.538533961874137</v>
      </c>
      <c r="G1350" s="10">
        <v>69.412008808301465</v>
      </c>
      <c r="H1350" s="10">
        <v>239.06544668895609</v>
      </c>
      <c r="I1350" s="10">
        <f t="shared" si="34"/>
        <v>65.048940977263683</v>
      </c>
    </row>
    <row r="1351" spans="1:9" x14ac:dyDescent="0.25">
      <c r="A1351" s="16"/>
      <c r="B1351" s="3">
        <f>DATE(YEAR(siječanj!B1351),MONTH(siječanj!B1351)+6,DAY(siječanj!B1351))</f>
        <v>44027</v>
      </c>
      <c r="C1351" s="8">
        <v>14.0416666666667</v>
      </c>
      <c r="D1351">
        <v>0.95080138975111539</v>
      </c>
      <c r="E1351" s="6">
        <v>65.815171017729753</v>
      </c>
      <c r="F1351" s="10">
        <v>71.937225713297522</v>
      </c>
      <c r="G1351" s="10">
        <v>68.050036257503507</v>
      </c>
      <c r="H1351" s="10">
        <v>238.91533449840176</v>
      </c>
      <c r="I1351" s="10">
        <f t="shared" si="34"/>
        <v>62.577156070364779</v>
      </c>
    </row>
    <row r="1352" spans="1:9" x14ac:dyDescent="0.25">
      <c r="A1352" s="16"/>
      <c r="B1352" s="3">
        <f>DATE(YEAR(siječanj!B1352),MONTH(siječanj!B1352)+6,DAY(siječanj!B1352))</f>
        <v>44027</v>
      </c>
      <c r="C1352" s="8">
        <v>14.0520833333333</v>
      </c>
      <c r="D1352">
        <v>0.95080138975111539</v>
      </c>
      <c r="E1352" s="6">
        <v>63.573746156677522</v>
      </c>
      <c r="F1352" s="10">
        <v>70.376308553509674</v>
      </c>
      <c r="G1352" s="10">
        <v>67.098902437505927</v>
      </c>
      <c r="H1352" s="10">
        <v>238.55740814187715</v>
      </c>
      <c r="I1352" s="10">
        <f t="shared" si="34"/>
        <v>60.44600619745362</v>
      </c>
    </row>
    <row r="1353" spans="1:9" x14ac:dyDescent="0.25">
      <c r="A1353" s="16"/>
      <c r="B1353" s="3">
        <f>DATE(YEAR(siječanj!B1353),MONTH(siječanj!B1353)+6,DAY(siječanj!B1353))</f>
        <v>44027</v>
      </c>
      <c r="C1353" s="8">
        <v>14.0625</v>
      </c>
      <c r="D1353">
        <v>0.95080138975111539</v>
      </c>
      <c r="E1353" s="6">
        <v>61.927936856706722</v>
      </c>
      <c r="F1353" s="10">
        <v>69.427385048046986</v>
      </c>
      <c r="G1353" s="10">
        <v>65.678807360864425</v>
      </c>
      <c r="H1353" s="10">
        <v>238.77994487259909</v>
      </c>
      <c r="I1353" s="10">
        <f t="shared" si="34"/>
        <v>58.881168427776075</v>
      </c>
    </row>
    <row r="1354" spans="1:9" x14ac:dyDescent="0.25">
      <c r="A1354" s="16"/>
      <c r="B1354" s="3">
        <f>DATE(YEAR(siječanj!B1354),MONTH(siječanj!B1354)+6,DAY(siječanj!B1354))</f>
        <v>44027</v>
      </c>
      <c r="C1354" s="8">
        <v>14.0729166666667</v>
      </c>
      <c r="D1354">
        <v>0.95080138975111539</v>
      </c>
      <c r="E1354" s="6">
        <v>60.51977632744012</v>
      </c>
      <c r="F1354" s="10">
        <v>69.135704414182342</v>
      </c>
      <c r="G1354" s="10">
        <v>65.285602433734326</v>
      </c>
      <c r="H1354" s="10">
        <v>238.35863011063563</v>
      </c>
      <c r="I1354" s="10">
        <f t="shared" si="34"/>
        <v>57.542287439556723</v>
      </c>
    </row>
    <row r="1355" spans="1:9" x14ac:dyDescent="0.25">
      <c r="A1355" s="16"/>
      <c r="B1355" s="3">
        <f>DATE(YEAR(siječanj!B1355),MONTH(siječanj!B1355)+6,DAY(siječanj!B1355))</f>
        <v>44027</v>
      </c>
      <c r="C1355" s="8">
        <v>14.0833333333333</v>
      </c>
      <c r="D1355">
        <v>0.95080138975111539</v>
      </c>
      <c r="E1355" s="6">
        <v>60.2267969444299</v>
      </c>
      <c r="F1355" s="10">
        <v>69.736578656056878</v>
      </c>
      <c r="G1355" s="10">
        <v>65.208995315331535</v>
      </c>
      <c r="H1355" s="10">
        <v>238.54384497536458</v>
      </c>
      <c r="I1355" s="10">
        <f t="shared" si="34"/>
        <v>57.263722235022179</v>
      </c>
    </row>
    <row r="1356" spans="1:9" x14ac:dyDescent="0.25">
      <c r="A1356" s="16"/>
      <c r="B1356" s="3">
        <f>DATE(YEAR(siječanj!B1356),MONTH(siječanj!B1356)+6,DAY(siječanj!B1356))</f>
        <v>44027</v>
      </c>
      <c r="C1356" s="8">
        <v>14.09375</v>
      </c>
      <c r="D1356">
        <v>0.95080138975111539</v>
      </c>
      <c r="E1356" s="6">
        <v>59.709886928536697</v>
      </c>
      <c r="F1356" s="10">
        <v>70.830384046984776</v>
      </c>
      <c r="G1356" s="10">
        <v>66.001954638774691</v>
      </c>
      <c r="H1356" s="10">
        <v>238.64607919808992</v>
      </c>
      <c r="I1356" s="10">
        <f t="shared" si="34"/>
        <v>56.772243473534651</v>
      </c>
    </row>
    <row r="1357" spans="1:9" x14ac:dyDescent="0.25">
      <c r="A1357" s="16"/>
      <c r="B1357" s="3">
        <f>DATE(YEAR(siječanj!B1357),MONTH(siječanj!B1357)+6,DAY(siječanj!B1357))</f>
        <v>44027</v>
      </c>
      <c r="C1357" s="8">
        <v>14.1041666666667</v>
      </c>
      <c r="D1357">
        <v>0.95080138975111539</v>
      </c>
      <c r="E1357" s="6">
        <v>58.932949294337867</v>
      </c>
      <c r="F1357" s="10">
        <v>70.268385553591386</v>
      </c>
      <c r="G1357" s="10">
        <v>65.766795787234656</v>
      </c>
      <c r="H1357" s="10">
        <v>238.79058065816281</v>
      </c>
      <c r="I1357" s="10">
        <f t="shared" si="34"/>
        <v>56.03353009118846</v>
      </c>
    </row>
    <row r="1358" spans="1:9" x14ac:dyDescent="0.25">
      <c r="A1358" s="16"/>
      <c r="B1358" s="3">
        <f>DATE(YEAR(siječanj!B1358),MONTH(siječanj!B1358)+6,DAY(siječanj!B1358))</f>
        <v>44027</v>
      </c>
      <c r="C1358" s="8">
        <v>14.1145833333333</v>
      </c>
      <c r="D1358">
        <v>0.95080138975111539</v>
      </c>
      <c r="E1358" s="6">
        <v>58.620897198121945</v>
      </c>
      <c r="F1358" s="10">
        <v>68.851691232054492</v>
      </c>
      <c r="G1358" s="10">
        <v>64.849211944179132</v>
      </c>
      <c r="H1358" s="10">
        <v>238.7722334798444</v>
      </c>
      <c r="I1358" s="10">
        <f t="shared" si="34"/>
        <v>55.73683052443161</v>
      </c>
    </row>
    <row r="1359" spans="1:9" x14ac:dyDescent="0.25">
      <c r="A1359" s="16"/>
      <c r="B1359" s="3">
        <f>DATE(YEAR(siječanj!B1359),MONTH(siječanj!B1359)+6,DAY(siječanj!B1359))</f>
        <v>44027</v>
      </c>
      <c r="C1359" s="8">
        <v>14.125</v>
      </c>
      <c r="D1359">
        <v>0.95080138975111539</v>
      </c>
      <c r="E1359" s="6">
        <v>58.413994786257867</v>
      </c>
      <c r="F1359" s="10">
        <v>67.951497034642486</v>
      </c>
      <c r="G1359" s="10">
        <v>63.666595322746652</v>
      </c>
      <c r="H1359" s="10">
        <v>238.57090756140752</v>
      </c>
      <c r="I1359" s="10">
        <f t="shared" si="34"/>
        <v>55.54010742368839</v>
      </c>
    </row>
    <row r="1360" spans="1:9" x14ac:dyDescent="0.25">
      <c r="A1360" s="16"/>
      <c r="B1360" s="3">
        <f>DATE(YEAR(siječanj!B1360),MONTH(siječanj!B1360)+6,DAY(siječanj!B1360))</f>
        <v>44027</v>
      </c>
      <c r="C1360" s="8">
        <v>14.1354166666667</v>
      </c>
      <c r="D1360">
        <v>0.95080138975111539</v>
      </c>
      <c r="E1360" s="6">
        <v>58.348551292270734</v>
      </c>
      <c r="F1360" s="10">
        <v>66.711664462785521</v>
      </c>
      <c r="G1360" s="10">
        <v>63.518517924515947</v>
      </c>
      <c r="H1360" s="10">
        <v>238.42527260030712</v>
      </c>
      <c r="I1360" s="10">
        <f t="shared" si="34"/>
        <v>55.477883658655252</v>
      </c>
    </row>
    <row r="1361" spans="1:9" x14ac:dyDescent="0.25">
      <c r="A1361" s="16"/>
      <c r="B1361" s="3">
        <f>DATE(YEAR(siječanj!B1361),MONTH(siječanj!B1361)+6,DAY(siječanj!B1361))</f>
        <v>44027</v>
      </c>
      <c r="C1361" s="8">
        <v>14.1458333333333</v>
      </c>
      <c r="D1361">
        <v>0.95080138975111539</v>
      </c>
      <c r="E1361" s="6">
        <v>58.825722540183506</v>
      </c>
      <c r="F1361" s="10">
        <v>66.611047242352328</v>
      </c>
      <c r="G1361" s="10">
        <v>63.756144866465007</v>
      </c>
      <c r="H1361" s="10">
        <v>238.25190371775741</v>
      </c>
      <c r="I1361" s="10">
        <f t="shared" si="34"/>
        <v>55.931578744319992</v>
      </c>
    </row>
    <row r="1362" spans="1:9" x14ac:dyDescent="0.25">
      <c r="A1362" s="16"/>
      <c r="B1362" s="3">
        <f>DATE(YEAR(siječanj!B1362),MONTH(siječanj!B1362)+6,DAY(siječanj!B1362))</f>
        <v>44027</v>
      </c>
      <c r="C1362" s="8">
        <v>14.15625</v>
      </c>
      <c r="D1362">
        <v>0.95080138975111539</v>
      </c>
      <c r="E1362" s="6">
        <v>60.027198828891329</v>
      </c>
      <c r="F1362" s="10">
        <v>65.837647299238142</v>
      </c>
      <c r="G1362" s="10">
        <v>62.877721391232569</v>
      </c>
      <c r="H1362" s="10">
        <v>238.31918068911128</v>
      </c>
      <c r="I1362" s="10">
        <f t="shared" si="34"/>
        <v>57.073944069376402</v>
      </c>
    </row>
    <row r="1363" spans="1:9" x14ac:dyDescent="0.25">
      <c r="A1363" s="16"/>
      <c r="B1363" s="3">
        <f>DATE(YEAR(siječanj!B1363),MONTH(siječanj!B1363)+6,DAY(siječanj!B1363))</f>
        <v>44027</v>
      </c>
      <c r="C1363" s="8">
        <v>14.1666666666667</v>
      </c>
      <c r="D1363">
        <v>0.95080138975111539</v>
      </c>
      <c r="E1363" s="6">
        <v>62.166425735016411</v>
      </c>
      <c r="F1363" s="10">
        <v>65.512041808160546</v>
      </c>
      <c r="G1363" s="10">
        <v>63.145238312639123</v>
      </c>
      <c r="H1363" s="10">
        <v>231.65331713042491</v>
      </c>
      <c r="I1363" s="10">
        <f t="shared" si="34"/>
        <v>59.107923984713111</v>
      </c>
    </row>
    <row r="1364" spans="1:9" x14ac:dyDescent="0.25">
      <c r="A1364" s="16"/>
      <c r="B1364" s="3">
        <f>DATE(YEAR(siječanj!B1364),MONTH(siječanj!B1364)+6,DAY(siječanj!B1364))</f>
        <v>44027</v>
      </c>
      <c r="C1364" s="8">
        <v>14.1770833333333</v>
      </c>
      <c r="D1364">
        <v>0.95080138975111539</v>
      </c>
      <c r="E1364" s="6">
        <v>64.347172318781503</v>
      </c>
      <c r="F1364" s="10">
        <v>64.481729990315344</v>
      </c>
      <c r="G1364" s="10">
        <v>60.98801091365987</v>
      </c>
      <c r="H1364" s="10">
        <v>172.24741575725355</v>
      </c>
      <c r="I1364" s="10">
        <f t="shared" si="34"/>
        <v>61.181380867251953</v>
      </c>
    </row>
    <row r="1365" spans="1:9" x14ac:dyDescent="0.25">
      <c r="A1365" s="16"/>
      <c r="B1365" s="3">
        <f>DATE(YEAR(siječanj!B1365),MONTH(siječanj!B1365)+6,DAY(siječanj!B1365))</f>
        <v>44027</v>
      </c>
      <c r="C1365" s="8">
        <v>14.1875</v>
      </c>
      <c r="D1365">
        <v>0.95080138975111539</v>
      </c>
      <c r="E1365" s="6">
        <v>66.874108391239346</v>
      </c>
      <c r="F1365" s="10">
        <v>64.065332708310066</v>
      </c>
      <c r="G1365" s="10">
        <v>59.984778313678795</v>
      </c>
      <c r="H1365" s="10">
        <v>104.0615130377202</v>
      </c>
      <c r="I1365" s="10">
        <f t="shared" si="34"/>
        <v>63.583995196757101</v>
      </c>
    </row>
    <row r="1366" spans="1:9" x14ac:dyDescent="0.25">
      <c r="A1366" s="16"/>
      <c r="B1366" s="3">
        <f>DATE(YEAR(siječanj!B1366),MONTH(siječanj!B1366)+6,DAY(siječanj!B1366))</f>
        <v>44027</v>
      </c>
      <c r="C1366" s="8">
        <v>14.1979166666667</v>
      </c>
      <c r="D1366">
        <v>0.95080138975111539</v>
      </c>
      <c r="E1366" s="6">
        <v>70.628073449538363</v>
      </c>
      <c r="F1366" s="10">
        <v>63.650333892344861</v>
      </c>
      <c r="G1366" s="10">
        <v>59.546288943987165</v>
      </c>
      <c r="H1366" s="10">
        <v>67.698078938142359</v>
      </c>
      <c r="I1366" s="10">
        <f t="shared" si="34"/>
        <v>67.153270391264925</v>
      </c>
    </row>
    <row r="1367" spans="1:9" x14ac:dyDescent="0.25">
      <c r="A1367" s="16"/>
      <c r="B1367" s="3">
        <f>DATE(YEAR(siječanj!B1367),MONTH(siječanj!B1367)+6,DAY(siječanj!B1367))</f>
        <v>44027</v>
      </c>
      <c r="C1367" s="8">
        <v>14.2083333333333</v>
      </c>
      <c r="D1367">
        <v>0.95080138975111539</v>
      </c>
      <c r="E1367" s="6">
        <v>73.731009409609868</v>
      </c>
      <c r="F1367" s="10">
        <v>63.556182568056592</v>
      </c>
      <c r="G1367" s="10">
        <v>62.656287530259725</v>
      </c>
      <c r="H1367" s="10">
        <v>45.866909907549982</v>
      </c>
      <c r="I1367" s="10">
        <f t="shared" si="34"/>
        <v>70.103546214409633</v>
      </c>
    </row>
    <row r="1368" spans="1:9" x14ac:dyDescent="0.25">
      <c r="A1368" s="16"/>
      <c r="B1368" s="3">
        <f>DATE(YEAR(siječanj!B1368),MONTH(siječanj!B1368)+6,DAY(siječanj!B1368))</f>
        <v>44027</v>
      </c>
      <c r="C1368" s="8">
        <v>14.21875</v>
      </c>
      <c r="D1368">
        <v>0.95080138975111539</v>
      </c>
      <c r="E1368" s="6">
        <v>77.189988106329963</v>
      </c>
      <c r="F1368" s="10">
        <v>68.168568701554406</v>
      </c>
      <c r="G1368" s="10">
        <v>68.811901654948201</v>
      </c>
      <c r="H1368" s="10">
        <v>26.954569769723541</v>
      </c>
      <c r="I1368" s="10">
        <f t="shared" si="34"/>
        <v>73.392347966370593</v>
      </c>
    </row>
    <row r="1369" spans="1:9" x14ac:dyDescent="0.25">
      <c r="A1369" s="16"/>
      <c r="B1369" s="3">
        <f>DATE(YEAR(siječanj!B1369),MONTH(siječanj!B1369)+6,DAY(siječanj!B1369))</f>
        <v>44027</v>
      </c>
      <c r="C1369" s="8">
        <v>14.2291666666667</v>
      </c>
      <c r="D1369">
        <v>0.95080138975111539</v>
      </c>
      <c r="E1369" s="6">
        <v>81.418849902643913</v>
      </c>
      <c r="F1369" s="10">
        <v>76.19950105137228</v>
      </c>
      <c r="G1369" s="10">
        <v>73.457477870073404</v>
      </c>
      <c r="H1369" s="10">
        <v>6.9771609898147773</v>
      </c>
      <c r="I1369" s="10">
        <f t="shared" si="34"/>
        <v>77.413155639371297</v>
      </c>
    </row>
    <row r="1370" spans="1:9" x14ac:dyDescent="0.25">
      <c r="A1370" s="16"/>
      <c r="B1370" s="3">
        <f>DATE(YEAR(siječanj!B1370),MONTH(siječanj!B1370)+6,DAY(siječanj!B1370))</f>
        <v>44027</v>
      </c>
      <c r="C1370" s="8">
        <v>14.2395833333333</v>
      </c>
      <c r="D1370">
        <v>0.95080138975111539</v>
      </c>
      <c r="E1370" s="6">
        <v>86.017268222929033</v>
      </c>
      <c r="F1370" s="10">
        <v>77.612321461235027</v>
      </c>
      <c r="G1370" s="10">
        <v>76.954830203286889</v>
      </c>
      <c r="H1370" s="10">
        <v>2.8240889246370955</v>
      </c>
      <c r="I1370" s="10">
        <f t="shared" si="34"/>
        <v>81.785338168955377</v>
      </c>
    </row>
    <row r="1371" spans="1:9" x14ac:dyDescent="0.25">
      <c r="A1371" s="16"/>
      <c r="B1371" s="3">
        <f>DATE(YEAR(siječanj!B1371),MONTH(siječanj!B1371)+6,DAY(siječanj!B1371))</f>
        <v>44027</v>
      </c>
      <c r="C1371" s="8">
        <v>14.25</v>
      </c>
      <c r="D1371">
        <v>0.95080138975111539</v>
      </c>
      <c r="E1371" s="6">
        <v>88.420558422907632</v>
      </c>
      <c r="F1371" s="10">
        <v>77.464204618407038</v>
      </c>
      <c r="G1371" s="10">
        <v>94.933684952205667</v>
      </c>
      <c r="H1371" s="10">
        <v>2.943675275130361</v>
      </c>
      <c r="I1371" s="10">
        <f t="shared" si="34"/>
        <v>84.070389831070273</v>
      </c>
    </row>
    <row r="1372" spans="1:9" x14ac:dyDescent="0.25">
      <c r="A1372" s="16"/>
      <c r="B1372" s="3">
        <f>DATE(YEAR(siječanj!B1372),MONTH(siječanj!B1372)+6,DAY(siječanj!B1372))</f>
        <v>44027</v>
      </c>
      <c r="C1372" s="8">
        <v>14.2604166666667</v>
      </c>
      <c r="D1372">
        <v>0.95080138975111539</v>
      </c>
      <c r="E1372" s="6">
        <v>89.360896492773762</v>
      </c>
      <c r="F1372" s="10">
        <v>87.427965723054399</v>
      </c>
      <c r="G1372" s="10">
        <v>100.35685411975595</v>
      </c>
      <c r="H1372" s="10">
        <v>3.4981345738666794</v>
      </c>
      <c r="I1372" s="10">
        <f t="shared" si="34"/>
        <v>84.964464574734862</v>
      </c>
    </row>
    <row r="1373" spans="1:9" x14ac:dyDescent="0.25">
      <c r="A1373" s="16"/>
      <c r="B1373" s="3">
        <f>DATE(YEAR(siječanj!B1373),MONTH(siječanj!B1373)+6,DAY(siječanj!B1373))</f>
        <v>44027</v>
      </c>
      <c r="C1373" s="8">
        <v>14.2708333333333</v>
      </c>
      <c r="D1373">
        <v>0.95080138975111539</v>
      </c>
      <c r="E1373" s="6">
        <v>92.502893014098362</v>
      </c>
      <c r="F1373" s="10">
        <v>93.83314111550915</v>
      </c>
      <c r="G1373" s="10">
        <v>109.14667117087539</v>
      </c>
      <c r="H1373" s="10">
        <v>3.3573872134182294</v>
      </c>
      <c r="I1373" s="10">
        <f t="shared" si="34"/>
        <v>87.951879233803467</v>
      </c>
    </row>
    <row r="1374" spans="1:9" x14ac:dyDescent="0.25">
      <c r="A1374" s="16"/>
      <c r="B1374" s="3">
        <f>DATE(YEAR(siječanj!B1374),MONTH(siječanj!B1374)+6,DAY(siječanj!B1374))</f>
        <v>44027</v>
      </c>
      <c r="C1374" s="8">
        <v>14.28125</v>
      </c>
      <c r="D1374">
        <v>0.95080138975111539</v>
      </c>
      <c r="E1374" s="6">
        <v>93.299675352275486</v>
      </c>
      <c r="F1374" s="10">
        <v>102.60878878029791</v>
      </c>
      <c r="G1374" s="10">
        <v>119.96452814397142</v>
      </c>
      <c r="H1374" s="10">
        <v>3.4779307646912985</v>
      </c>
      <c r="I1374" s="10">
        <f t="shared" si="34"/>
        <v>88.709460988271417</v>
      </c>
    </row>
    <row r="1375" spans="1:9" x14ac:dyDescent="0.25">
      <c r="A1375" s="16"/>
      <c r="B1375" s="3">
        <f>DATE(YEAR(siječanj!B1375),MONTH(siječanj!B1375)+6,DAY(siječanj!B1375))</f>
        <v>44027</v>
      </c>
      <c r="C1375" s="8">
        <v>14.2916666666667</v>
      </c>
      <c r="D1375">
        <v>0.95080138975111539</v>
      </c>
      <c r="E1375" s="6">
        <v>93.059262420237133</v>
      </c>
      <c r="F1375" s="10">
        <v>111.41326172355009</v>
      </c>
      <c r="G1375" s="10">
        <v>129.02219119521862</v>
      </c>
      <c r="H1375" s="10">
        <v>3.1069731305369372</v>
      </c>
      <c r="I1375" s="10">
        <f t="shared" si="34"/>
        <v>88.480876038375214</v>
      </c>
    </row>
    <row r="1376" spans="1:9" x14ac:dyDescent="0.25">
      <c r="A1376" s="16"/>
      <c r="B1376" s="3">
        <f>DATE(YEAR(siječanj!B1376),MONTH(siječanj!B1376)+6,DAY(siječanj!B1376))</f>
        <v>44027</v>
      </c>
      <c r="C1376" s="8">
        <v>14.3020833333333</v>
      </c>
      <c r="D1376">
        <v>0.95080138975111539</v>
      </c>
      <c r="E1376" s="6">
        <v>92.676259238575781</v>
      </c>
      <c r="F1376" s="10">
        <v>125.4502118944836</v>
      </c>
      <c r="G1376" s="10">
        <v>139.78303327328882</v>
      </c>
      <c r="H1376" s="10">
        <v>2.7820746831252277</v>
      </c>
      <c r="I1376" s="10">
        <f t="shared" si="34"/>
        <v>88.116716080972495</v>
      </c>
    </row>
    <row r="1377" spans="1:9" x14ac:dyDescent="0.25">
      <c r="A1377" s="16"/>
      <c r="B1377" s="3">
        <f>DATE(YEAR(siječanj!B1377),MONTH(siječanj!B1377)+6,DAY(siječanj!B1377))</f>
        <v>44027</v>
      </c>
      <c r="C1377" s="8">
        <v>14.3125</v>
      </c>
      <c r="D1377">
        <v>0.95080138975111539</v>
      </c>
      <c r="E1377" s="6">
        <v>93.563074260208325</v>
      </c>
      <c r="F1377" s="10">
        <v>135.16170258496388</v>
      </c>
      <c r="G1377" s="10">
        <v>149.1200119220442</v>
      </c>
      <c r="H1377" s="10">
        <v>2.2941512970745448</v>
      </c>
      <c r="I1377" s="10">
        <f t="shared" si="34"/>
        <v>88.959901035992885</v>
      </c>
    </row>
    <row r="1378" spans="1:9" x14ac:dyDescent="0.25">
      <c r="A1378" s="16"/>
      <c r="B1378" s="3">
        <f>DATE(YEAR(siječanj!B1378),MONTH(siječanj!B1378)+6,DAY(siječanj!B1378))</f>
        <v>44027</v>
      </c>
      <c r="C1378" s="8">
        <v>14.3229166666667</v>
      </c>
      <c r="D1378">
        <v>0.95080138975111539</v>
      </c>
      <c r="E1378" s="6">
        <v>95.254052917980701</v>
      </c>
      <c r="F1378" s="10">
        <v>144.51286322961928</v>
      </c>
      <c r="G1378" s="10">
        <v>163.62201353418729</v>
      </c>
      <c r="H1378" s="10">
        <v>1.9482691360019331</v>
      </c>
      <c r="I1378" s="10">
        <f t="shared" si="34"/>
        <v>90.567685893842338</v>
      </c>
    </row>
    <row r="1379" spans="1:9" x14ac:dyDescent="0.25">
      <c r="A1379" s="16"/>
      <c r="B1379" s="3">
        <f>DATE(YEAR(siječanj!B1379),MONTH(siječanj!B1379)+6,DAY(siječanj!B1379))</f>
        <v>44027</v>
      </c>
      <c r="C1379" s="8">
        <v>14.3333333333333</v>
      </c>
      <c r="D1379">
        <v>0.95080138975111539</v>
      </c>
      <c r="E1379" s="6">
        <v>96.098312688673417</v>
      </c>
      <c r="F1379" s="10">
        <v>166.29971033644881</v>
      </c>
      <c r="G1379" s="10">
        <v>178.28413200997096</v>
      </c>
      <c r="H1379" s="10">
        <v>1.8086851579788845</v>
      </c>
      <c r="I1379" s="10">
        <f t="shared" si="34"/>
        <v>91.370409257127932</v>
      </c>
    </row>
    <row r="1380" spans="1:9" x14ac:dyDescent="0.25">
      <c r="A1380" s="16"/>
      <c r="B1380" s="3">
        <f>DATE(YEAR(siječanj!B1380),MONTH(siječanj!B1380)+6,DAY(siječanj!B1380))</f>
        <v>44027</v>
      </c>
      <c r="C1380" s="8">
        <v>14.34375</v>
      </c>
      <c r="D1380">
        <v>0.95080138975111539</v>
      </c>
      <c r="E1380" s="6">
        <v>97.792339821517174</v>
      </c>
      <c r="F1380" s="10">
        <v>190.00166425777269</v>
      </c>
      <c r="G1380" s="10">
        <v>190.33278353191452</v>
      </c>
      <c r="H1380" s="10">
        <v>1.7504702185653414</v>
      </c>
      <c r="I1380" s="10">
        <f t="shared" si="34"/>
        <v>92.981092609311872</v>
      </c>
    </row>
    <row r="1381" spans="1:9" x14ac:dyDescent="0.25">
      <c r="A1381" s="16"/>
      <c r="B1381" s="3">
        <f>DATE(YEAR(siječanj!B1381),MONTH(siječanj!B1381)+6,DAY(siječanj!B1381))</f>
        <v>44027</v>
      </c>
      <c r="C1381" s="8">
        <v>14.3541666666667</v>
      </c>
      <c r="D1381">
        <v>0.95080138975111539</v>
      </c>
      <c r="E1381" s="6">
        <v>98.54347894566402</v>
      </c>
      <c r="F1381" s="10">
        <v>187.89359725981552</v>
      </c>
      <c r="G1381" s="10">
        <v>195.00059663965166</v>
      </c>
      <c r="H1381" s="10">
        <v>1.8541078709459959</v>
      </c>
      <c r="I1381" s="10">
        <f t="shared" si="34"/>
        <v>93.695276732447127</v>
      </c>
    </row>
    <row r="1382" spans="1:9" x14ac:dyDescent="0.25">
      <c r="A1382" s="16"/>
      <c r="B1382" s="3">
        <f>DATE(YEAR(siječanj!B1382),MONTH(siječanj!B1382)+6,DAY(siječanj!B1382))</f>
        <v>44027</v>
      </c>
      <c r="C1382" s="8">
        <v>14.3645833333333</v>
      </c>
      <c r="D1382">
        <v>0.95080138975111539</v>
      </c>
      <c r="E1382" s="6">
        <v>100.22509795571884</v>
      </c>
      <c r="F1382" s="10">
        <v>189.23733826959651</v>
      </c>
      <c r="G1382" s="10">
        <v>201.54552694414286</v>
      </c>
      <c r="H1382" s="10">
        <v>2.0517902509307282</v>
      </c>
      <c r="I1382" s="10">
        <f t="shared" si="34"/>
        <v>95.294162424239147</v>
      </c>
    </row>
    <row r="1383" spans="1:9" x14ac:dyDescent="0.25">
      <c r="A1383" s="16"/>
      <c r="B1383" s="3">
        <f>DATE(YEAR(siječanj!B1383),MONTH(siječanj!B1383)+6,DAY(siječanj!B1383))</f>
        <v>44027</v>
      </c>
      <c r="C1383" s="8">
        <v>14.375</v>
      </c>
      <c r="D1383">
        <v>0.95080138975111539</v>
      </c>
      <c r="E1383" s="6">
        <v>101.76603102586979</v>
      </c>
      <c r="F1383" s="10">
        <v>192.04827108441799</v>
      </c>
      <c r="G1383" s="10">
        <v>207.68314608119877</v>
      </c>
      <c r="H1383" s="10">
        <v>1.911561830759362</v>
      </c>
      <c r="I1383" s="10">
        <f t="shared" si="34"/>
        <v>96.759283728852125</v>
      </c>
    </row>
    <row r="1384" spans="1:9" x14ac:dyDescent="0.25">
      <c r="A1384" s="16"/>
      <c r="B1384" s="3">
        <f>DATE(YEAR(siječanj!B1384),MONTH(siječanj!B1384)+6,DAY(siječanj!B1384))</f>
        <v>44027</v>
      </c>
      <c r="C1384" s="8">
        <v>14.3854166666667</v>
      </c>
      <c r="D1384">
        <v>0.95080138975111539</v>
      </c>
      <c r="E1384" s="6">
        <v>103.57956075079298</v>
      </c>
      <c r="F1384" s="10">
        <v>199.33617994168699</v>
      </c>
      <c r="G1384" s="10">
        <v>209.54436315730149</v>
      </c>
      <c r="H1384" s="10">
        <v>1.6599435275421872</v>
      </c>
      <c r="I1384" s="10">
        <f t="shared" si="34"/>
        <v>98.483590311664045</v>
      </c>
    </row>
    <row r="1385" spans="1:9" x14ac:dyDescent="0.25">
      <c r="A1385" s="16"/>
      <c r="B1385" s="3">
        <f>DATE(YEAR(siječanj!B1385),MONTH(siječanj!B1385)+6,DAY(siječanj!B1385))</f>
        <v>44027</v>
      </c>
      <c r="C1385" s="8">
        <v>14.3958333333333</v>
      </c>
      <c r="D1385">
        <v>0.95080138975111539</v>
      </c>
      <c r="E1385" s="6">
        <v>104.24652820071331</v>
      </c>
      <c r="F1385" s="10">
        <v>197.02298449828643</v>
      </c>
      <c r="G1385" s="10">
        <v>212.44094215340905</v>
      </c>
      <c r="H1385" s="10">
        <v>1.6333371308407096</v>
      </c>
      <c r="I1385" s="10">
        <f t="shared" si="34"/>
        <v>99.117743889967059</v>
      </c>
    </row>
    <row r="1386" spans="1:9" x14ac:dyDescent="0.25">
      <c r="A1386" s="16"/>
      <c r="B1386" s="3">
        <f>DATE(YEAR(siječanj!B1386),MONTH(siječanj!B1386)+6,DAY(siječanj!B1386))</f>
        <v>44027</v>
      </c>
      <c r="C1386" s="8">
        <v>14.40625</v>
      </c>
      <c r="D1386">
        <v>0.95080138975111539</v>
      </c>
      <c r="E1386" s="6">
        <v>104.9617085475042</v>
      </c>
      <c r="F1386" s="10">
        <v>195.0398752633044</v>
      </c>
      <c r="G1386" s="10">
        <v>211.02774970360252</v>
      </c>
      <c r="H1386" s="10">
        <v>1.7524493631537601</v>
      </c>
      <c r="I1386" s="10">
        <f t="shared" si="34"/>
        <v>99.797738357618528</v>
      </c>
    </row>
    <row r="1387" spans="1:9" x14ac:dyDescent="0.25">
      <c r="A1387" s="16"/>
      <c r="B1387" s="3">
        <f>DATE(YEAR(siječanj!B1387),MONTH(siječanj!B1387)+6,DAY(siječanj!B1387))</f>
        <v>44027</v>
      </c>
      <c r="C1387" s="8">
        <v>14.4166666666667</v>
      </c>
      <c r="D1387">
        <v>0.95080138975111539</v>
      </c>
      <c r="E1387" s="6">
        <v>106.11381987638541</v>
      </c>
      <c r="F1387" s="10">
        <v>203.22588865608645</v>
      </c>
      <c r="G1387" s="10">
        <v>211.71535969155448</v>
      </c>
      <c r="H1387" s="10">
        <v>1.7135886051682798</v>
      </c>
      <c r="I1387" s="10">
        <f t="shared" si="34"/>
        <v>100.89316741026677</v>
      </c>
    </row>
    <row r="1388" spans="1:9" x14ac:dyDescent="0.25">
      <c r="A1388" s="16"/>
      <c r="B1388" s="3">
        <f>DATE(YEAR(siječanj!B1388),MONTH(siječanj!B1388)+6,DAY(siječanj!B1388))</f>
        <v>44027</v>
      </c>
      <c r="C1388" s="8">
        <v>14.4270833333333</v>
      </c>
      <c r="D1388">
        <v>0.95080138975111539</v>
      </c>
      <c r="E1388" s="6">
        <v>106.53804854994476</v>
      </c>
      <c r="F1388" s="10">
        <v>199.03162779424107</v>
      </c>
      <c r="G1388" s="10">
        <v>207.91477736937372</v>
      </c>
      <c r="H1388" s="10">
        <v>1.976853681245232</v>
      </c>
      <c r="I1388" s="10">
        <f t="shared" si="34"/>
        <v>101.29652462265928</v>
      </c>
    </row>
    <row r="1389" spans="1:9" x14ac:dyDescent="0.25">
      <c r="A1389" s="16"/>
      <c r="B1389" s="3">
        <f>DATE(YEAR(siječanj!B1389),MONTH(siječanj!B1389)+6,DAY(siječanj!B1389))</f>
        <v>44027</v>
      </c>
      <c r="C1389" s="8">
        <v>14.4375</v>
      </c>
      <c r="D1389">
        <v>0.95080138975111539</v>
      </c>
      <c r="E1389" s="6">
        <v>108.54549998766674</v>
      </c>
      <c r="F1389" s="10">
        <v>195.81891327496507</v>
      </c>
      <c r="G1389" s="10">
        <v>208.99006215667754</v>
      </c>
      <c r="H1389" s="10">
        <v>2.0196079853787383</v>
      </c>
      <c r="I1389" s="10">
        <f t="shared" si="34"/>
        <v>103.20521223950323</v>
      </c>
    </row>
    <row r="1390" spans="1:9" x14ac:dyDescent="0.25">
      <c r="A1390" s="16"/>
      <c r="B1390" s="3">
        <f>DATE(YEAR(siječanj!B1390),MONTH(siječanj!B1390)+6,DAY(siječanj!B1390))</f>
        <v>44027</v>
      </c>
      <c r="C1390" s="8">
        <v>14.4479166666667</v>
      </c>
      <c r="D1390">
        <v>0.95080138975111539</v>
      </c>
      <c r="E1390" s="6">
        <v>109.4357198637427</v>
      </c>
      <c r="F1390" s="10">
        <v>193.31727453266782</v>
      </c>
      <c r="G1390" s="10">
        <v>207.13477652386672</v>
      </c>
      <c r="H1390" s="10">
        <v>1.9513200267288209</v>
      </c>
      <c r="I1390" s="10">
        <f t="shared" si="34"/>
        <v>104.05163453486031</v>
      </c>
    </row>
    <row r="1391" spans="1:9" x14ac:dyDescent="0.25">
      <c r="A1391" s="16"/>
      <c r="B1391" s="3">
        <f>DATE(YEAR(siječanj!B1391),MONTH(siječanj!B1391)+6,DAY(siječanj!B1391))</f>
        <v>44027</v>
      </c>
      <c r="C1391" s="8">
        <v>14.4583333333333</v>
      </c>
      <c r="D1391">
        <v>0.95080138975111539</v>
      </c>
      <c r="E1391" s="6">
        <v>110.64822219457238</v>
      </c>
      <c r="F1391" s="10">
        <v>197.89846844374364</v>
      </c>
      <c r="G1391" s="10">
        <v>210.43988668657107</v>
      </c>
      <c r="H1391" s="10">
        <v>1.7998980348993534</v>
      </c>
      <c r="I1391" s="10">
        <f t="shared" si="34"/>
        <v>105.20448343608963</v>
      </c>
    </row>
    <row r="1392" spans="1:9" x14ac:dyDescent="0.25">
      <c r="A1392" s="16"/>
      <c r="B1392" s="3">
        <f>DATE(YEAR(siječanj!B1392),MONTH(siječanj!B1392)+6,DAY(siječanj!B1392))</f>
        <v>44027</v>
      </c>
      <c r="C1392" s="8">
        <v>14.46875</v>
      </c>
      <c r="D1392">
        <v>0.95080138975111539</v>
      </c>
      <c r="E1392" s="6">
        <v>112.25424139213798</v>
      </c>
      <c r="F1392" s="10">
        <v>205.75179158789467</v>
      </c>
      <c r="G1392" s="10">
        <v>208.02261887420477</v>
      </c>
      <c r="H1392" s="10">
        <v>1.9837742130018159</v>
      </c>
      <c r="I1392" s="10">
        <f t="shared" si="34"/>
        <v>106.73148872110198</v>
      </c>
    </row>
    <row r="1393" spans="1:9" x14ac:dyDescent="0.25">
      <c r="A1393" s="16"/>
      <c r="B1393" s="3">
        <f>DATE(YEAR(siječanj!B1393),MONTH(siječanj!B1393)+6,DAY(siječanj!B1393))</f>
        <v>44027</v>
      </c>
      <c r="C1393" s="8">
        <v>14.4791666666667</v>
      </c>
      <c r="D1393">
        <v>0.95080138975111539</v>
      </c>
      <c r="E1393" s="6">
        <v>112.45704297322274</v>
      </c>
      <c r="F1393" s="10">
        <v>189.80092812089754</v>
      </c>
      <c r="G1393" s="10">
        <v>205.82271157034765</v>
      </c>
      <c r="H1393" s="10">
        <v>2.1147244591212848</v>
      </c>
      <c r="I1393" s="10">
        <f t="shared" si="34"/>
        <v>106.92431274624109</v>
      </c>
    </row>
    <row r="1394" spans="1:9" x14ac:dyDescent="0.25">
      <c r="A1394" s="16"/>
      <c r="B1394" s="3">
        <f>DATE(YEAR(siječanj!B1394),MONTH(siječanj!B1394)+6,DAY(siječanj!B1394))</f>
        <v>44027</v>
      </c>
      <c r="C1394" s="8">
        <v>14.4895833333333</v>
      </c>
      <c r="D1394">
        <v>0.95080138975111539</v>
      </c>
      <c r="E1394" s="6">
        <v>111.69896876572858</v>
      </c>
      <c r="F1394" s="10">
        <v>189.69166693364781</v>
      </c>
      <c r="G1394" s="10">
        <v>199.36608271832733</v>
      </c>
      <c r="H1394" s="10">
        <v>1.8732459102624903</v>
      </c>
      <c r="I1394" s="10">
        <f t="shared" si="34"/>
        <v>106.20353473622116</v>
      </c>
    </row>
    <row r="1395" spans="1:9" x14ac:dyDescent="0.25">
      <c r="A1395" s="16"/>
      <c r="B1395" s="3">
        <f>DATE(YEAR(siječanj!B1395),MONTH(siječanj!B1395)+6,DAY(siječanj!B1395))</f>
        <v>44027</v>
      </c>
      <c r="C1395" s="8">
        <v>14.5</v>
      </c>
      <c r="D1395">
        <v>0.95080138975111539</v>
      </c>
      <c r="E1395" s="6">
        <v>110.9680781105549</v>
      </c>
      <c r="F1395" s="10">
        <v>184.50383613615315</v>
      </c>
      <c r="G1395" s="10">
        <v>197.28832381736328</v>
      </c>
      <c r="H1395" s="10">
        <v>1.9575781874983396</v>
      </c>
      <c r="I1395" s="10">
        <f t="shared" si="34"/>
        <v>105.50860288552593</v>
      </c>
    </row>
    <row r="1396" spans="1:9" x14ac:dyDescent="0.25">
      <c r="A1396" s="16"/>
      <c r="B1396" s="3">
        <f>DATE(YEAR(siječanj!B1396),MONTH(siječanj!B1396)+6,DAY(siječanj!B1396))</f>
        <v>44027</v>
      </c>
      <c r="C1396" s="8">
        <v>14.5104166666667</v>
      </c>
      <c r="D1396">
        <v>0.95080138975111539</v>
      </c>
      <c r="E1396" s="6">
        <v>110.40048127339706</v>
      </c>
      <c r="F1396" s="10">
        <v>183.5389588658083</v>
      </c>
      <c r="G1396" s="10">
        <v>198.30693482782783</v>
      </c>
      <c r="H1396" s="10">
        <v>1.9862125350714932</v>
      </c>
      <c r="I1396" s="10">
        <f t="shared" si="34"/>
        <v>104.96893102393791</v>
      </c>
    </row>
    <row r="1397" spans="1:9" x14ac:dyDescent="0.25">
      <c r="A1397" s="16"/>
      <c r="B1397" s="3">
        <f>DATE(YEAR(siječanj!B1397),MONTH(siječanj!B1397)+6,DAY(siječanj!B1397))</f>
        <v>44027</v>
      </c>
      <c r="C1397" s="8">
        <v>14.5208333333333</v>
      </c>
      <c r="D1397">
        <v>0.95080138975111539</v>
      </c>
      <c r="E1397" s="6">
        <v>111.18358989777441</v>
      </c>
      <c r="F1397" s="10">
        <v>182.98204387684208</v>
      </c>
      <c r="G1397" s="10">
        <v>198.0192718676355</v>
      </c>
      <c r="H1397" s="10">
        <v>2.1598881999731532</v>
      </c>
      <c r="I1397" s="10">
        <f t="shared" si="34"/>
        <v>105.71351179232198</v>
      </c>
    </row>
    <row r="1398" spans="1:9" x14ac:dyDescent="0.25">
      <c r="A1398" s="16"/>
      <c r="B1398" s="3">
        <f>DATE(YEAR(siječanj!B1398),MONTH(siječanj!B1398)+6,DAY(siječanj!B1398))</f>
        <v>44027</v>
      </c>
      <c r="C1398" s="8">
        <v>14.53125</v>
      </c>
      <c r="D1398">
        <v>0.95080138975111539</v>
      </c>
      <c r="E1398" s="6">
        <v>111.5257180437069</v>
      </c>
      <c r="F1398" s="10">
        <v>183.617027830636</v>
      </c>
      <c r="G1398" s="10">
        <v>198.71979618881707</v>
      </c>
      <c r="H1398" s="10">
        <v>2.5055243375362837</v>
      </c>
      <c r="I1398" s="10">
        <f t="shared" si="34"/>
        <v>106.03880770894757</v>
      </c>
    </row>
    <row r="1399" spans="1:9" x14ac:dyDescent="0.25">
      <c r="A1399" s="16"/>
      <c r="B1399" s="3">
        <f>DATE(YEAR(siječanj!B1399),MONTH(siječanj!B1399)+6,DAY(siječanj!B1399))</f>
        <v>44027</v>
      </c>
      <c r="C1399" s="8">
        <v>14.5416666666667</v>
      </c>
      <c r="D1399">
        <v>0.95080138975111539</v>
      </c>
      <c r="E1399" s="6">
        <v>110.55140843104398</v>
      </c>
      <c r="F1399" s="10">
        <v>186.12643850776499</v>
      </c>
      <c r="G1399" s="10">
        <v>196.84025103320542</v>
      </c>
      <c r="H1399" s="10">
        <v>2.200873525350227</v>
      </c>
      <c r="I1399" s="10">
        <f t="shared" si="34"/>
        <v>105.1124327751798</v>
      </c>
    </row>
    <row r="1400" spans="1:9" x14ac:dyDescent="0.25">
      <c r="A1400" s="16"/>
      <c r="B1400" s="3">
        <f>DATE(YEAR(siječanj!B1400),MONTH(siječanj!B1400)+6,DAY(siječanj!B1400))</f>
        <v>44027</v>
      </c>
      <c r="C1400" s="8">
        <v>14.5520833333333</v>
      </c>
      <c r="D1400">
        <v>0.95080138975111539</v>
      </c>
      <c r="E1400" s="6">
        <v>110.1265420259768</v>
      </c>
      <c r="F1400" s="10">
        <v>187.03351251512115</v>
      </c>
      <c r="G1400" s="10">
        <v>188.71006425242547</v>
      </c>
      <c r="H1400" s="10">
        <v>2.1228721202854843</v>
      </c>
      <c r="I1400" s="10">
        <f t="shared" si="34"/>
        <v>104.70846920678336</v>
      </c>
    </row>
    <row r="1401" spans="1:9" x14ac:dyDescent="0.25">
      <c r="A1401" s="16"/>
      <c r="B1401" s="3">
        <f>DATE(YEAR(siječanj!B1401),MONTH(siječanj!B1401)+6,DAY(siječanj!B1401))</f>
        <v>44027</v>
      </c>
      <c r="C1401" s="8">
        <v>14.5625</v>
      </c>
      <c r="D1401">
        <v>0.95080138975111539</v>
      </c>
      <c r="E1401" s="6">
        <v>110.09402166788044</v>
      </c>
      <c r="F1401" s="10">
        <v>185.54775486782481</v>
      </c>
      <c r="G1401" s="10">
        <v>184.59387938399126</v>
      </c>
      <c r="H1401" s="10">
        <v>2.1258214142594691</v>
      </c>
      <c r="I1401" s="10">
        <f t="shared" si="34"/>
        <v>104.67754880511013</v>
      </c>
    </row>
    <row r="1402" spans="1:9" x14ac:dyDescent="0.25">
      <c r="A1402" s="16"/>
      <c r="B1402" s="3">
        <f>DATE(YEAR(siječanj!B1402),MONTH(siječanj!B1402)+6,DAY(siječanj!B1402))</f>
        <v>44027</v>
      </c>
      <c r="C1402" s="8">
        <v>14.5729166666667</v>
      </c>
      <c r="D1402">
        <v>0.95080138975111539</v>
      </c>
      <c r="E1402" s="6">
        <v>111.0552943110509</v>
      </c>
      <c r="F1402" s="10">
        <v>185.26041028240041</v>
      </c>
      <c r="G1402" s="10">
        <v>186.41758951218725</v>
      </c>
      <c r="H1402" s="10">
        <v>1.9902993142593548</v>
      </c>
      <c r="I1402" s="10">
        <f t="shared" si="34"/>
        <v>105.59152817016634</v>
      </c>
    </row>
    <row r="1403" spans="1:9" x14ac:dyDescent="0.25">
      <c r="A1403" s="16"/>
      <c r="B1403" s="3">
        <f>DATE(YEAR(siječanj!B1403),MONTH(siječanj!B1403)+6,DAY(siječanj!B1403))</f>
        <v>44027</v>
      </c>
      <c r="C1403" s="8">
        <v>14.5833333333333</v>
      </c>
      <c r="D1403">
        <v>0.95080138975111539</v>
      </c>
      <c r="E1403" s="6">
        <v>111.30026416048872</v>
      </c>
      <c r="F1403" s="10">
        <v>184.98640336590398</v>
      </c>
      <c r="G1403" s="10">
        <v>184.57704821134831</v>
      </c>
      <c r="H1403" s="10">
        <v>2.0381802702280853</v>
      </c>
      <c r="I1403" s="10">
        <f t="shared" si="34"/>
        <v>105.82444584345893</v>
      </c>
    </row>
    <row r="1404" spans="1:9" x14ac:dyDescent="0.25">
      <c r="A1404" s="16"/>
      <c r="B1404" s="3">
        <f>DATE(YEAR(siječanj!B1404),MONTH(siječanj!B1404)+6,DAY(siječanj!B1404))</f>
        <v>44027</v>
      </c>
      <c r="C1404" s="8">
        <v>14.59375</v>
      </c>
      <c r="D1404">
        <v>0.95080138975111539</v>
      </c>
      <c r="E1404" s="6">
        <v>112.6132496790179</v>
      </c>
      <c r="F1404" s="10">
        <v>185.37612531005337</v>
      </c>
      <c r="G1404" s="10">
        <v>180.08591425850048</v>
      </c>
      <c r="H1404" s="10">
        <v>2.3077572935907993</v>
      </c>
      <c r="I1404" s="10">
        <f t="shared" si="34"/>
        <v>107.07283429919957</v>
      </c>
    </row>
    <row r="1405" spans="1:9" x14ac:dyDescent="0.25">
      <c r="A1405" s="16"/>
      <c r="B1405" s="3">
        <f>DATE(YEAR(siječanj!B1405),MONTH(siječanj!B1405)+6,DAY(siječanj!B1405))</f>
        <v>44027</v>
      </c>
      <c r="C1405" s="8">
        <v>14.6041666666667</v>
      </c>
      <c r="D1405">
        <v>0.95080138975111539</v>
      </c>
      <c r="E1405" s="6">
        <v>113.61257396455449</v>
      </c>
      <c r="F1405" s="10">
        <v>182.26860919306588</v>
      </c>
      <c r="G1405" s="10">
        <v>175.09176341451942</v>
      </c>
      <c r="H1405" s="10">
        <v>2.4467575883079524</v>
      </c>
      <c r="I1405" s="10">
        <f t="shared" si="34"/>
        <v>108.0229932186998</v>
      </c>
    </row>
    <row r="1406" spans="1:9" x14ac:dyDescent="0.25">
      <c r="A1406" s="16"/>
      <c r="B1406" s="3">
        <f>DATE(YEAR(siječanj!B1406),MONTH(siječanj!B1406)+6,DAY(siječanj!B1406))</f>
        <v>44027</v>
      </c>
      <c r="C1406" s="8">
        <v>14.6145833333333</v>
      </c>
      <c r="D1406">
        <v>0.95080138975111539</v>
      </c>
      <c r="E1406" s="6">
        <v>113.98702404128758</v>
      </c>
      <c r="F1406" s="10">
        <v>180.5029614273115</v>
      </c>
      <c r="G1406" s="10">
        <v>171.08471228687029</v>
      </c>
      <c r="H1406" s="10">
        <v>2.2679682201768308</v>
      </c>
      <c r="I1406" s="10">
        <f t="shared" si="34"/>
        <v>108.37902087205003</v>
      </c>
    </row>
    <row r="1407" spans="1:9" x14ac:dyDescent="0.25">
      <c r="A1407" s="16"/>
      <c r="B1407" s="3">
        <f>DATE(YEAR(siječanj!B1407),MONTH(siječanj!B1407)+6,DAY(siječanj!B1407))</f>
        <v>44027</v>
      </c>
      <c r="C1407" s="8">
        <v>14.625</v>
      </c>
      <c r="D1407">
        <v>0.95080138975111539</v>
      </c>
      <c r="E1407" s="6">
        <v>114.25860190516809</v>
      </c>
      <c r="F1407" s="10">
        <v>179.63415636276969</v>
      </c>
      <c r="G1407" s="10">
        <v>169.56041563710664</v>
      </c>
      <c r="H1407" s="10">
        <v>2.4525774885747516</v>
      </c>
      <c r="I1407" s="10">
        <f t="shared" si="34"/>
        <v>108.63723748245326</v>
      </c>
    </row>
    <row r="1408" spans="1:9" x14ac:dyDescent="0.25">
      <c r="A1408" s="16"/>
      <c r="B1408" s="3">
        <f>DATE(YEAR(siječanj!B1408),MONTH(siječanj!B1408)+6,DAY(siječanj!B1408))</f>
        <v>44027</v>
      </c>
      <c r="C1408" s="8">
        <v>14.6354166666667</v>
      </c>
      <c r="D1408">
        <v>0.95080138975111539</v>
      </c>
      <c r="E1408" s="6">
        <v>114.63033323178894</v>
      </c>
      <c r="F1408" s="10">
        <v>179.49248532318379</v>
      </c>
      <c r="G1408" s="10">
        <v>164.72977277285656</v>
      </c>
      <c r="H1408" s="10">
        <v>2.3958855044081599</v>
      </c>
      <c r="I1408" s="10">
        <f t="shared" si="34"/>
        <v>108.99068014441839</v>
      </c>
    </row>
    <row r="1409" spans="1:9" x14ac:dyDescent="0.25">
      <c r="A1409" s="16"/>
      <c r="B1409" s="3">
        <f>DATE(YEAR(siječanj!B1409),MONTH(siječanj!B1409)+6,DAY(siječanj!B1409))</f>
        <v>44027</v>
      </c>
      <c r="C1409" s="8">
        <v>14.6458333333333</v>
      </c>
      <c r="D1409">
        <v>0.95080138975111539</v>
      </c>
      <c r="E1409" s="6">
        <v>115.34361815366498</v>
      </c>
      <c r="F1409" s="10">
        <v>177.45352585537239</v>
      </c>
      <c r="G1409" s="10">
        <v>164.30217510620571</v>
      </c>
      <c r="H1409" s="10">
        <v>2.4038070629948196</v>
      </c>
      <c r="I1409" s="10">
        <f t="shared" si="34"/>
        <v>109.66887243942664</v>
      </c>
    </row>
    <row r="1410" spans="1:9" x14ac:dyDescent="0.25">
      <c r="A1410" s="16"/>
      <c r="B1410" s="3">
        <f>DATE(YEAR(siječanj!B1410),MONTH(siječanj!B1410)+6,DAY(siječanj!B1410))</f>
        <v>44027</v>
      </c>
      <c r="C1410" s="8">
        <v>14.65625</v>
      </c>
      <c r="D1410">
        <v>0.95080138975111539</v>
      </c>
      <c r="E1410" s="6">
        <v>115.24786661784928</v>
      </c>
      <c r="F1410" s="10">
        <v>176.03913016192433</v>
      </c>
      <c r="G1410" s="10">
        <v>160.62992545898354</v>
      </c>
      <c r="H1410" s="10">
        <v>2.1465282269663799</v>
      </c>
      <c r="I1410" s="10">
        <f t="shared" si="34"/>
        <v>109.57783174610228</v>
      </c>
    </row>
    <row r="1411" spans="1:9" x14ac:dyDescent="0.25">
      <c r="A1411" s="16"/>
      <c r="B1411" s="3">
        <f>DATE(YEAR(siječanj!B1411),MONTH(siječanj!B1411)+6,DAY(siječanj!B1411))</f>
        <v>44027</v>
      </c>
      <c r="C1411" s="8">
        <v>14.6666666666667</v>
      </c>
      <c r="D1411">
        <v>0.95080138975111539</v>
      </c>
      <c r="E1411" s="6">
        <v>114.47786406699775</v>
      </c>
      <c r="F1411" s="10">
        <v>176.35792014034695</v>
      </c>
      <c r="G1411" s="10">
        <v>162.43808461102515</v>
      </c>
      <c r="H1411" s="10">
        <v>2.0608741958961918</v>
      </c>
      <c r="I1411" s="10">
        <f t="shared" si="34"/>
        <v>108.84571225064074</v>
      </c>
    </row>
    <row r="1412" spans="1:9" x14ac:dyDescent="0.25">
      <c r="A1412" s="16"/>
      <c r="B1412" s="3">
        <f>DATE(YEAR(siječanj!B1412),MONTH(siječanj!B1412)+6,DAY(siječanj!B1412))</f>
        <v>44027</v>
      </c>
      <c r="C1412" s="8">
        <v>14.6770833333333</v>
      </c>
      <c r="D1412">
        <v>0.95080138975111539</v>
      </c>
      <c r="E1412" s="6">
        <v>112.80338646518983</v>
      </c>
      <c r="F1412" s="10">
        <v>170.47926319339018</v>
      </c>
      <c r="G1412" s="10">
        <v>163.18986494961155</v>
      </c>
      <c r="H1412" s="10">
        <v>2.1583224147225271</v>
      </c>
      <c r="I1412" s="10">
        <f t="shared" ref="I1412:I1475" si="35">D1412*E1412</f>
        <v>107.25361661973466</v>
      </c>
    </row>
    <row r="1413" spans="1:9" x14ac:dyDescent="0.25">
      <c r="A1413" s="16"/>
      <c r="B1413" s="3">
        <f>DATE(YEAR(siječanj!B1413),MONTH(siječanj!B1413)+6,DAY(siječanj!B1413))</f>
        <v>44027</v>
      </c>
      <c r="C1413" s="8">
        <v>14.6875</v>
      </c>
      <c r="D1413">
        <v>0.95080138975111539</v>
      </c>
      <c r="E1413" s="6">
        <v>113.54197925848105</v>
      </c>
      <c r="F1413" s="10">
        <v>165.18693322662702</v>
      </c>
      <c r="G1413" s="10">
        <v>160.75811767351234</v>
      </c>
      <c r="H1413" s="10">
        <v>2.1235364833657435</v>
      </c>
      <c r="I1413" s="10">
        <f t="shared" si="35"/>
        <v>107.9558716740561</v>
      </c>
    </row>
    <row r="1414" spans="1:9" x14ac:dyDescent="0.25">
      <c r="A1414" s="16"/>
      <c r="B1414" s="3">
        <f>DATE(YEAR(siječanj!B1414),MONTH(siječanj!B1414)+6,DAY(siječanj!B1414))</f>
        <v>44027</v>
      </c>
      <c r="C1414" s="8">
        <v>14.6979166666667</v>
      </c>
      <c r="D1414">
        <v>0.95080138975111539</v>
      </c>
      <c r="E1414" s="6">
        <v>113.56881531623381</v>
      </c>
      <c r="F1414" s="10">
        <v>164.18153660834588</v>
      </c>
      <c r="G1414" s="10">
        <v>160.13462987833319</v>
      </c>
      <c r="H1414" s="10">
        <v>2.0962258817201231</v>
      </c>
      <c r="I1414" s="10">
        <f t="shared" si="35"/>
        <v>107.98138743506287</v>
      </c>
    </row>
    <row r="1415" spans="1:9" x14ac:dyDescent="0.25">
      <c r="A1415" s="16"/>
      <c r="B1415" s="3">
        <f>DATE(YEAR(siječanj!B1415),MONTH(siječanj!B1415)+6,DAY(siječanj!B1415))</f>
        <v>44027</v>
      </c>
      <c r="C1415" s="8">
        <v>14.7083333333333</v>
      </c>
      <c r="D1415">
        <v>0.95080138975111539</v>
      </c>
      <c r="E1415" s="6">
        <v>114.57502631229436</v>
      </c>
      <c r="F1415" s="10">
        <v>163.06163053658432</v>
      </c>
      <c r="G1415" s="10">
        <v>166.32816029275236</v>
      </c>
      <c r="H1415" s="10">
        <v>1.8485489348876347</v>
      </c>
      <c r="I1415" s="10">
        <f t="shared" si="35"/>
        <v>108.93809424850009</v>
      </c>
    </row>
    <row r="1416" spans="1:9" x14ac:dyDescent="0.25">
      <c r="A1416" s="16"/>
      <c r="B1416" s="3">
        <f>DATE(YEAR(siječanj!B1416),MONTH(siječanj!B1416)+6,DAY(siječanj!B1416))</f>
        <v>44027</v>
      </c>
      <c r="C1416" s="8">
        <v>14.71875</v>
      </c>
      <c r="D1416">
        <v>0.95080138975111539</v>
      </c>
      <c r="E1416" s="6">
        <v>114.68777941471608</v>
      </c>
      <c r="F1416" s="10">
        <v>163.06074243027726</v>
      </c>
      <c r="G1416" s="10">
        <v>176.72655025150428</v>
      </c>
      <c r="H1416" s="10">
        <v>1.8632904245245721</v>
      </c>
      <c r="I1416" s="10">
        <f t="shared" si="35"/>
        <v>109.04530005498141</v>
      </c>
    </row>
    <row r="1417" spans="1:9" x14ac:dyDescent="0.25">
      <c r="A1417" s="16"/>
      <c r="B1417" s="3">
        <f>DATE(YEAR(siječanj!B1417),MONTH(siječanj!B1417)+6,DAY(siječanj!B1417))</f>
        <v>44027</v>
      </c>
      <c r="C1417" s="8">
        <v>14.7291666666667</v>
      </c>
      <c r="D1417">
        <v>0.95080138975111539</v>
      </c>
      <c r="E1417" s="6">
        <v>115.2526772457712</v>
      </c>
      <c r="F1417" s="10">
        <v>163.80002462431094</v>
      </c>
      <c r="G1417" s="10">
        <v>168.10545025548311</v>
      </c>
      <c r="H1417" s="10">
        <v>1.8775617801676827</v>
      </c>
      <c r="I1417" s="10">
        <f t="shared" si="35"/>
        <v>109.582405697816</v>
      </c>
    </row>
    <row r="1418" spans="1:9" x14ac:dyDescent="0.25">
      <c r="A1418" s="16"/>
      <c r="B1418" s="3">
        <f>DATE(YEAR(siječanj!B1418),MONTH(siječanj!B1418)+6,DAY(siječanj!B1418))</f>
        <v>44027</v>
      </c>
      <c r="C1418" s="8">
        <v>14.7395833333333</v>
      </c>
      <c r="D1418">
        <v>0.95080138975111539</v>
      </c>
      <c r="E1418" s="6">
        <v>116.55006598397239</v>
      </c>
      <c r="F1418" s="10">
        <v>163.27021094274153</v>
      </c>
      <c r="G1418" s="10">
        <v>163.22147255946749</v>
      </c>
      <c r="H1418" s="10">
        <v>1.8330165842526078</v>
      </c>
      <c r="I1418" s="10">
        <f t="shared" si="35"/>
        <v>110.81596471314515</v>
      </c>
    </row>
    <row r="1419" spans="1:9" x14ac:dyDescent="0.25">
      <c r="A1419" s="16"/>
      <c r="B1419" s="3">
        <f>DATE(YEAR(siječanj!B1419),MONTH(siječanj!B1419)+6,DAY(siječanj!B1419))</f>
        <v>44027</v>
      </c>
      <c r="C1419" s="8">
        <v>14.75</v>
      </c>
      <c r="D1419">
        <v>0.95080138975111539</v>
      </c>
      <c r="E1419" s="6">
        <v>119.3294005894536</v>
      </c>
      <c r="F1419" s="10">
        <v>161.2536992660213</v>
      </c>
      <c r="G1419" s="10">
        <v>161.76159908911188</v>
      </c>
      <c r="H1419" s="10">
        <v>1.870519730726254</v>
      </c>
      <c r="I1419" s="10">
        <f t="shared" si="35"/>
        <v>113.45855991862005</v>
      </c>
    </row>
    <row r="1420" spans="1:9" x14ac:dyDescent="0.25">
      <c r="A1420" s="16"/>
      <c r="B1420" s="3">
        <f>DATE(YEAR(siječanj!B1420),MONTH(siječanj!B1420)+6,DAY(siječanj!B1420))</f>
        <v>44027</v>
      </c>
      <c r="C1420" s="8">
        <v>14.7604166666667</v>
      </c>
      <c r="D1420">
        <v>0.95080138975111539</v>
      </c>
      <c r="E1420" s="6">
        <v>121.47220905890737</v>
      </c>
      <c r="F1420" s="10">
        <v>160.72129359998115</v>
      </c>
      <c r="G1420" s="10">
        <v>159.87170400640289</v>
      </c>
      <c r="H1420" s="10">
        <v>2.5338030964742764</v>
      </c>
      <c r="I1420" s="10">
        <f t="shared" si="35"/>
        <v>115.49594518934715</v>
      </c>
    </row>
    <row r="1421" spans="1:9" x14ac:dyDescent="0.25">
      <c r="A1421" s="16"/>
      <c r="B1421" s="3">
        <f>DATE(YEAR(siječanj!B1421),MONTH(siječanj!B1421)+6,DAY(siječanj!B1421))</f>
        <v>44027</v>
      </c>
      <c r="C1421" s="8">
        <v>14.7708333333333</v>
      </c>
      <c r="D1421">
        <v>0.95080138975111539</v>
      </c>
      <c r="E1421" s="6">
        <v>123.02325303633847</v>
      </c>
      <c r="F1421" s="10">
        <v>159.70798037796757</v>
      </c>
      <c r="G1421" s="10">
        <v>158.97036140218526</v>
      </c>
      <c r="H1421" s="10">
        <v>4.5444884964362791</v>
      </c>
      <c r="I1421" s="10">
        <f t="shared" si="35"/>
        <v>116.97067995865375</v>
      </c>
    </row>
    <row r="1422" spans="1:9" x14ac:dyDescent="0.25">
      <c r="A1422" s="16"/>
      <c r="B1422" s="3">
        <f>DATE(YEAR(siječanj!B1422),MONTH(siječanj!B1422)+6,DAY(siječanj!B1422))</f>
        <v>44027</v>
      </c>
      <c r="C1422" s="8">
        <v>14.78125</v>
      </c>
      <c r="D1422">
        <v>0.95080138975111539</v>
      </c>
      <c r="E1422" s="6">
        <v>125.26907488831297</v>
      </c>
      <c r="F1422" s="10">
        <v>159.11023259178026</v>
      </c>
      <c r="G1422" s="10">
        <v>161.95962020301772</v>
      </c>
      <c r="H1422" s="10">
        <v>11.000379456176386</v>
      </c>
      <c r="I1422" s="10">
        <f t="shared" si="35"/>
        <v>119.10601049664453</v>
      </c>
    </row>
    <row r="1423" spans="1:9" x14ac:dyDescent="0.25">
      <c r="A1423" s="16"/>
      <c r="B1423" s="3">
        <f>DATE(YEAR(siječanj!B1423),MONTH(siječanj!B1423)+6,DAY(siječanj!B1423))</f>
        <v>44027</v>
      </c>
      <c r="C1423" s="8">
        <v>14.7916666666667</v>
      </c>
      <c r="D1423">
        <v>0.95080138975111539</v>
      </c>
      <c r="E1423" s="6">
        <v>128.50915372577825</v>
      </c>
      <c r="F1423" s="10">
        <v>157.7356288831844</v>
      </c>
      <c r="G1423" s="10">
        <v>163.37752811010975</v>
      </c>
      <c r="H1423" s="10">
        <v>25.89839582375323</v>
      </c>
      <c r="I1423" s="10">
        <f t="shared" si="35"/>
        <v>122.18668195820969</v>
      </c>
    </row>
    <row r="1424" spans="1:9" x14ac:dyDescent="0.25">
      <c r="A1424" s="16"/>
      <c r="B1424" s="3">
        <f>DATE(YEAR(siječanj!B1424),MONTH(siječanj!B1424)+6,DAY(siječanj!B1424))</f>
        <v>44027</v>
      </c>
      <c r="C1424" s="8">
        <v>14.8020833333333</v>
      </c>
      <c r="D1424">
        <v>0.95080138975111539</v>
      </c>
      <c r="E1424" s="6">
        <v>132.56167486257914</v>
      </c>
      <c r="F1424" s="10">
        <v>154.31066499368629</v>
      </c>
      <c r="G1424" s="10">
        <v>159.05953772247591</v>
      </c>
      <c r="H1424" s="10">
        <v>42.15837443470032</v>
      </c>
      <c r="I1424" s="10">
        <f t="shared" si="35"/>
        <v>126.03982468707574</v>
      </c>
    </row>
    <row r="1425" spans="1:9" x14ac:dyDescent="0.25">
      <c r="A1425" s="16"/>
      <c r="B1425" s="3">
        <f>DATE(YEAR(siječanj!B1425),MONTH(siječanj!B1425)+6,DAY(siječanj!B1425))</f>
        <v>44027</v>
      </c>
      <c r="C1425" s="8">
        <v>14.8125</v>
      </c>
      <c r="D1425">
        <v>0.95080138975111539</v>
      </c>
      <c r="E1425" s="6">
        <v>137.40804042893916</v>
      </c>
      <c r="F1425" s="10">
        <v>153.58779468272033</v>
      </c>
      <c r="G1425" s="10">
        <v>157.99954706939775</v>
      </c>
      <c r="H1425" s="10">
        <v>62.945025256601532</v>
      </c>
      <c r="I1425" s="10">
        <f t="shared" si="35"/>
        <v>130.64775580281281</v>
      </c>
    </row>
    <row r="1426" spans="1:9" x14ac:dyDescent="0.25">
      <c r="A1426" s="16"/>
      <c r="B1426" s="3">
        <f>DATE(YEAR(siječanj!B1426),MONTH(siječanj!B1426)+6,DAY(siječanj!B1426))</f>
        <v>44027</v>
      </c>
      <c r="C1426" s="8">
        <v>14.8229166666667</v>
      </c>
      <c r="D1426">
        <v>0.95080138975111539</v>
      </c>
      <c r="E1426" s="6">
        <v>141.00470989931742</v>
      </c>
      <c r="F1426" s="10">
        <v>150.2591240209569</v>
      </c>
      <c r="G1426" s="10">
        <v>159.00231013022784</v>
      </c>
      <c r="H1426" s="10">
        <v>86.597288193679347</v>
      </c>
      <c r="I1426" s="10">
        <f t="shared" si="35"/>
        <v>134.06747413372386</v>
      </c>
    </row>
    <row r="1427" spans="1:9" x14ac:dyDescent="0.25">
      <c r="A1427" s="16"/>
      <c r="B1427" s="3">
        <f>DATE(YEAR(siječanj!B1427),MONTH(siječanj!B1427)+6,DAY(siječanj!B1427))</f>
        <v>44027</v>
      </c>
      <c r="C1427" s="8">
        <v>14.8333333333333</v>
      </c>
      <c r="D1427">
        <v>0.95080138975111539</v>
      </c>
      <c r="E1427" s="6">
        <v>146.95780025265225</v>
      </c>
      <c r="F1427" s="10">
        <v>144.56516103722043</v>
      </c>
      <c r="G1427" s="10">
        <v>152.30528124605905</v>
      </c>
      <c r="H1427" s="10">
        <v>128.94631789962193</v>
      </c>
      <c r="I1427" s="10">
        <f t="shared" si="35"/>
        <v>139.72768071498857</v>
      </c>
    </row>
    <row r="1428" spans="1:9" x14ac:dyDescent="0.25">
      <c r="A1428" s="16"/>
      <c r="B1428" s="3">
        <f>DATE(YEAR(siječanj!B1428),MONTH(siječanj!B1428)+6,DAY(siječanj!B1428))</f>
        <v>44027</v>
      </c>
      <c r="C1428" s="8">
        <v>14.84375</v>
      </c>
      <c r="D1428">
        <v>0.95080138975111539</v>
      </c>
      <c r="E1428" s="6">
        <v>151.29103974254542</v>
      </c>
      <c r="F1428" s="10">
        <v>125.56601533090918</v>
      </c>
      <c r="G1428" s="10">
        <v>138.99629835346255</v>
      </c>
      <c r="H1428" s="10">
        <v>196.86814376510168</v>
      </c>
      <c r="I1428" s="10">
        <f t="shared" si="35"/>
        <v>143.84773084410341</v>
      </c>
    </row>
    <row r="1429" spans="1:9" x14ac:dyDescent="0.25">
      <c r="A1429" s="16"/>
      <c r="B1429" s="3">
        <f>DATE(YEAR(siječanj!B1429),MONTH(siječanj!B1429)+6,DAY(siječanj!B1429))</f>
        <v>44027</v>
      </c>
      <c r="C1429" s="8">
        <v>14.8541666666667</v>
      </c>
      <c r="D1429">
        <v>0.95080138975111539</v>
      </c>
      <c r="E1429" s="6">
        <v>154.87633666343459</v>
      </c>
      <c r="F1429" s="10">
        <v>118.43422431039268</v>
      </c>
      <c r="G1429" s="10">
        <v>130.58418341118045</v>
      </c>
      <c r="H1429" s="10">
        <v>227.85310453273246</v>
      </c>
      <c r="I1429" s="10">
        <f t="shared" si="35"/>
        <v>147.25663613915523</v>
      </c>
    </row>
    <row r="1430" spans="1:9" x14ac:dyDescent="0.25">
      <c r="A1430" s="16"/>
      <c r="B1430" s="3">
        <f>DATE(YEAR(siječanj!B1430),MONTH(siječanj!B1430)+6,DAY(siječanj!B1430))</f>
        <v>44027</v>
      </c>
      <c r="C1430" s="8">
        <v>14.8645833333333</v>
      </c>
      <c r="D1430">
        <v>0.95080138975111539</v>
      </c>
      <c r="E1430" s="6">
        <v>155.61713683699122</v>
      </c>
      <c r="F1430" s="10">
        <v>116.53399428118644</v>
      </c>
      <c r="G1430" s="10">
        <v>128.17395467292377</v>
      </c>
      <c r="H1430" s="10">
        <v>228.77731326110089</v>
      </c>
      <c r="I1430" s="10">
        <f t="shared" si="35"/>
        <v>147.96098997370075</v>
      </c>
    </row>
    <row r="1431" spans="1:9" x14ac:dyDescent="0.25">
      <c r="A1431" s="16"/>
      <c r="B1431" s="3">
        <f>DATE(YEAR(siječanj!B1431),MONTH(siječanj!B1431)+6,DAY(siječanj!B1431))</f>
        <v>44027</v>
      </c>
      <c r="C1431" s="8">
        <v>14.875</v>
      </c>
      <c r="D1431">
        <v>0.95080138975111539</v>
      </c>
      <c r="E1431" s="6">
        <v>155.41922880866841</v>
      </c>
      <c r="F1431" s="10">
        <v>113.28848412583903</v>
      </c>
      <c r="G1431" s="10">
        <v>123.25217706867639</v>
      </c>
      <c r="H1431" s="10">
        <v>230.13021048439103</v>
      </c>
      <c r="I1431" s="10">
        <f t="shared" si="35"/>
        <v>147.77281874532852</v>
      </c>
    </row>
    <row r="1432" spans="1:9" x14ac:dyDescent="0.25">
      <c r="A1432" s="16"/>
      <c r="B1432" s="3">
        <f>DATE(YEAR(siječanj!B1432),MONTH(siječanj!B1432)+6,DAY(siječanj!B1432))</f>
        <v>44027</v>
      </c>
      <c r="C1432" s="8">
        <v>14.8854166666667</v>
      </c>
      <c r="D1432">
        <v>0.95080138975111539</v>
      </c>
      <c r="E1432" s="6">
        <v>159.6322065493157</v>
      </c>
      <c r="F1432" s="10">
        <v>110.47176455498976</v>
      </c>
      <c r="G1432" s="10">
        <v>109.65230463915768</v>
      </c>
      <c r="H1432" s="10">
        <v>237.18397642194142</v>
      </c>
      <c r="I1432" s="10">
        <f t="shared" si="35"/>
        <v>151.77852383612648</v>
      </c>
    </row>
    <row r="1433" spans="1:9" x14ac:dyDescent="0.25">
      <c r="A1433" s="16"/>
      <c r="B1433" s="3">
        <f>DATE(YEAR(siječanj!B1433),MONTH(siječanj!B1433)+6,DAY(siječanj!B1433))</f>
        <v>44027</v>
      </c>
      <c r="C1433" s="8">
        <v>14.8958333333333</v>
      </c>
      <c r="D1433">
        <v>0.95080138975111539</v>
      </c>
      <c r="E1433" s="6">
        <v>162.46517279508291</v>
      </c>
      <c r="F1433" s="10">
        <v>107.88085706380269</v>
      </c>
      <c r="G1433" s="10">
        <v>101.31335352817118</v>
      </c>
      <c r="H1433" s="10">
        <v>242.81627728845797</v>
      </c>
      <c r="I1433" s="10">
        <f t="shared" si="35"/>
        <v>154.47211207971992</v>
      </c>
    </row>
    <row r="1434" spans="1:9" x14ac:dyDescent="0.25">
      <c r="A1434" s="16"/>
      <c r="B1434" s="3">
        <f>DATE(YEAR(siječanj!B1434),MONTH(siječanj!B1434)+6,DAY(siječanj!B1434))</f>
        <v>44027</v>
      </c>
      <c r="C1434" s="8">
        <v>14.90625</v>
      </c>
      <c r="D1434">
        <v>0.95080138975111539</v>
      </c>
      <c r="E1434" s="6">
        <v>160.58787880418308</v>
      </c>
      <c r="F1434" s="10">
        <v>104.53925460974936</v>
      </c>
      <c r="G1434" s="10">
        <v>103.56774743931807</v>
      </c>
      <c r="H1434" s="10">
        <v>243.55396832314844</v>
      </c>
      <c r="I1434" s="10">
        <f t="shared" si="35"/>
        <v>152.68717834420096</v>
      </c>
    </row>
    <row r="1435" spans="1:9" x14ac:dyDescent="0.25">
      <c r="A1435" s="16"/>
      <c r="B1435" s="3">
        <f>DATE(YEAR(siječanj!B1435),MONTH(siječanj!B1435)+6,DAY(siječanj!B1435))</f>
        <v>44027</v>
      </c>
      <c r="C1435" s="8">
        <v>14.9166666666667</v>
      </c>
      <c r="D1435">
        <v>0.95080138975111539</v>
      </c>
      <c r="E1435" s="6">
        <v>156.65710712774614</v>
      </c>
      <c r="F1435" s="10">
        <v>102.94771586598114</v>
      </c>
      <c r="G1435" s="10">
        <v>92.474792694762442</v>
      </c>
      <c r="H1435" s="10">
        <v>240.55413992506053</v>
      </c>
      <c r="I1435" s="10">
        <f t="shared" si="35"/>
        <v>148.9497951714504</v>
      </c>
    </row>
    <row r="1436" spans="1:9" x14ac:dyDescent="0.25">
      <c r="A1436" s="16"/>
      <c r="B1436" s="3">
        <f>DATE(YEAR(siječanj!B1436),MONTH(siječanj!B1436)+6,DAY(siječanj!B1436))</f>
        <v>44027</v>
      </c>
      <c r="C1436" s="8">
        <v>14.9270833333333</v>
      </c>
      <c r="D1436">
        <v>0.95080138975111539</v>
      </c>
      <c r="E1436" s="6">
        <v>150.10907942005724</v>
      </c>
      <c r="F1436" s="10">
        <v>100.57095451504749</v>
      </c>
      <c r="G1436" s="10">
        <v>87.957902312247839</v>
      </c>
      <c r="H1436" s="10">
        <v>241.32268449914247</v>
      </c>
      <c r="I1436" s="10">
        <f t="shared" si="35"/>
        <v>142.72392132685098</v>
      </c>
    </row>
    <row r="1437" spans="1:9" x14ac:dyDescent="0.25">
      <c r="A1437" s="16"/>
      <c r="B1437" s="3">
        <f>DATE(YEAR(siječanj!B1437),MONTH(siječanj!B1437)+6,DAY(siječanj!B1437))</f>
        <v>44027</v>
      </c>
      <c r="C1437" s="8">
        <v>14.9375</v>
      </c>
      <c r="D1437">
        <v>0.95080138975111539</v>
      </c>
      <c r="E1437" s="6">
        <v>140.96955569034981</v>
      </c>
      <c r="F1437" s="10">
        <v>97.549436022361903</v>
      </c>
      <c r="G1437" s="10">
        <v>83.735589556225946</v>
      </c>
      <c r="H1437" s="10">
        <v>240.50972620729627</v>
      </c>
      <c r="I1437" s="10">
        <f t="shared" si="35"/>
        <v>134.03404946298184</v>
      </c>
    </row>
    <row r="1438" spans="1:9" x14ac:dyDescent="0.25">
      <c r="A1438" s="16"/>
      <c r="B1438" s="3">
        <f>DATE(YEAR(siječanj!B1438),MONTH(siječanj!B1438)+6,DAY(siječanj!B1438))</f>
        <v>44027</v>
      </c>
      <c r="C1438" s="8">
        <v>14.9479166666667</v>
      </c>
      <c r="D1438">
        <v>0.95080138975111539</v>
      </c>
      <c r="E1438" s="6">
        <v>129.83459672712019</v>
      </c>
      <c r="F1438" s="10">
        <v>93.265179048542663</v>
      </c>
      <c r="G1438" s="10">
        <v>81.172792699140686</v>
      </c>
      <c r="H1438" s="10">
        <v>237.82941561290255</v>
      </c>
      <c r="I1438" s="10">
        <f t="shared" si="35"/>
        <v>123.4469150059215</v>
      </c>
    </row>
    <row r="1439" spans="1:9" x14ac:dyDescent="0.25">
      <c r="A1439" s="16"/>
      <c r="B1439" s="3">
        <f>DATE(YEAR(siječanj!B1439),MONTH(siječanj!B1439)+6,DAY(siječanj!B1439))</f>
        <v>44027</v>
      </c>
      <c r="C1439" s="8">
        <v>14.9583333333333</v>
      </c>
      <c r="D1439">
        <v>0.95080138975111539</v>
      </c>
      <c r="E1439" s="6">
        <v>118.55012032852406</v>
      </c>
      <c r="F1439" s="10">
        <v>89.894068157328192</v>
      </c>
      <c r="G1439" s="10">
        <v>79.540859215457985</v>
      </c>
      <c r="H1439" s="10">
        <v>238.06035698481074</v>
      </c>
      <c r="I1439" s="10">
        <f t="shared" si="35"/>
        <v>112.71761916352263</v>
      </c>
    </row>
    <row r="1440" spans="1:9" x14ac:dyDescent="0.25">
      <c r="A1440" s="16"/>
      <c r="B1440" s="3">
        <f>DATE(YEAR(siječanj!B1440),MONTH(siječanj!B1440)+6,DAY(siječanj!B1440))</f>
        <v>44027</v>
      </c>
      <c r="C1440" s="8">
        <v>14.96875</v>
      </c>
      <c r="D1440">
        <v>0.95080138975111539</v>
      </c>
      <c r="E1440" s="6">
        <v>108.50387369237529</v>
      </c>
      <c r="F1440" s="10">
        <v>86.712156058158442</v>
      </c>
      <c r="G1440" s="10">
        <v>77.160480325107443</v>
      </c>
      <c r="H1440" s="10">
        <v>238.91528768421171</v>
      </c>
      <c r="I1440" s="10">
        <f t="shared" si="35"/>
        <v>103.16563390008992</v>
      </c>
    </row>
    <row r="1441" spans="1:9" x14ac:dyDescent="0.25">
      <c r="A1441" s="16"/>
      <c r="B1441" s="3">
        <f>DATE(YEAR(siječanj!B1441),MONTH(siječanj!B1441)+6,DAY(siječanj!B1441))</f>
        <v>44027</v>
      </c>
      <c r="C1441" s="8">
        <v>14.9791666666667</v>
      </c>
      <c r="D1441">
        <v>0.95080138975111539</v>
      </c>
      <c r="E1441" s="6">
        <v>98.790274128782855</v>
      </c>
      <c r="F1441" s="10">
        <v>84.438463261808664</v>
      </c>
      <c r="G1441" s="10">
        <v>78.397836382603316</v>
      </c>
      <c r="H1441" s="10">
        <v>238.37593343212026</v>
      </c>
      <c r="I1441" s="10">
        <f t="shared" si="35"/>
        <v>93.9299299355404</v>
      </c>
    </row>
    <row r="1442" spans="1:9" ht="15.75" thickBot="1" x14ac:dyDescent="0.3">
      <c r="A1442" s="16"/>
      <c r="B1442" s="3">
        <f>DATE(YEAR(siječanj!B1442),MONTH(siječanj!B1442)+6,DAY(siječanj!B1442))</f>
        <v>44027</v>
      </c>
      <c r="C1442" s="8">
        <v>14.9895833333333</v>
      </c>
      <c r="D1442">
        <v>0.95080138975111539</v>
      </c>
      <c r="E1442" s="6">
        <v>90.584766437090167</v>
      </c>
      <c r="F1442" s="10">
        <v>82.486112242546554</v>
      </c>
      <c r="G1442" s="10">
        <v>75.43100710582938</v>
      </c>
      <c r="H1442" s="10">
        <v>238.73577518625109</v>
      </c>
      <c r="I1442" s="10">
        <f t="shared" si="35"/>
        <v>86.12812181866552</v>
      </c>
    </row>
    <row r="1443" spans="1:9" x14ac:dyDescent="0.25">
      <c r="A1443" s="15">
        <f t="shared" ref="A1443" si="36">A1347+1</f>
        <v>198</v>
      </c>
      <c r="B1443" s="3">
        <f>DATE(YEAR(siječanj!B1443),MONTH(siječanj!B1443)+6,DAY(siječanj!B1443))</f>
        <v>44028</v>
      </c>
      <c r="C1443" s="8">
        <v>15</v>
      </c>
      <c r="D1443">
        <v>0.95155441792038054</v>
      </c>
      <c r="E1443" s="6">
        <v>81.871973934149992</v>
      </c>
      <c r="F1443" s="10">
        <v>77.900903769476471</v>
      </c>
      <c r="G1443" s="10">
        <v>72.303370702731414</v>
      </c>
      <c r="H1443" s="10">
        <v>238.81486626629305</v>
      </c>
      <c r="I1443" s="10">
        <f t="shared" si="35"/>
        <v>77.905638500902668</v>
      </c>
    </row>
    <row r="1444" spans="1:9" x14ac:dyDescent="0.25">
      <c r="A1444" s="16"/>
      <c r="B1444" s="3">
        <f>DATE(YEAR(siječanj!B1444),MONTH(siječanj!B1444)+6,DAY(siječanj!B1444))</f>
        <v>44028</v>
      </c>
      <c r="C1444" s="8">
        <v>15.0104166666667</v>
      </c>
      <c r="D1444">
        <v>0.95155441792038054</v>
      </c>
      <c r="E1444" s="6">
        <v>76.998391250653299</v>
      </c>
      <c r="F1444" s="10">
        <v>76.16070969308322</v>
      </c>
      <c r="G1444" s="10">
        <v>70.504385623332098</v>
      </c>
      <c r="H1444" s="10">
        <v>238.56154472339489</v>
      </c>
      <c r="I1444" s="10">
        <f t="shared" si="35"/>
        <v>73.268159367321118</v>
      </c>
    </row>
    <row r="1445" spans="1:9" x14ac:dyDescent="0.25">
      <c r="A1445" s="16"/>
      <c r="B1445" s="3">
        <f>DATE(YEAR(siječanj!B1445),MONTH(siječanj!B1445)+6,DAY(siječanj!B1445))</f>
        <v>44028</v>
      </c>
      <c r="C1445" s="8">
        <v>15.0208333333333</v>
      </c>
      <c r="D1445">
        <v>0.95155441792038054</v>
      </c>
      <c r="E1445" s="6">
        <v>72.197006486803858</v>
      </c>
      <c r="F1445" s="10">
        <v>74.773580068835543</v>
      </c>
      <c r="G1445" s="10">
        <v>70.427421334122158</v>
      </c>
      <c r="H1445" s="10">
        <v>238.79452101850092</v>
      </c>
      <c r="I1445" s="10">
        <f t="shared" si="35"/>
        <v>68.69938048314458</v>
      </c>
    </row>
    <row r="1446" spans="1:9" x14ac:dyDescent="0.25">
      <c r="A1446" s="16"/>
      <c r="B1446" s="3">
        <f>DATE(YEAR(siječanj!B1446),MONTH(siječanj!B1446)+6,DAY(siječanj!B1446))</f>
        <v>44028</v>
      </c>
      <c r="C1446" s="8">
        <v>15.03125</v>
      </c>
      <c r="D1446">
        <v>0.95155441792038054</v>
      </c>
      <c r="E1446" s="6">
        <v>68.414856854901203</v>
      </c>
      <c r="F1446" s="10">
        <v>72.538533961874137</v>
      </c>
      <c r="G1446" s="10">
        <v>69.412008808301465</v>
      </c>
      <c r="H1446" s="10">
        <v>239.06544668895609</v>
      </c>
      <c r="I1446" s="10">
        <f t="shared" si="35"/>
        <v>65.100459291671669</v>
      </c>
    </row>
    <row r="1447" spans="1:9" x14ac:dyDescent="0.25">
      <c r="A1447" s="16"/>
      <c r="B1447" s="3">
        <f>DATE(YEAR(siječanj!B1447),MONTH(siječanj!B1447)+6,DAY(siječanj!B1447))</f>
        <v>44028</v>
      </c>
      <c r="C1447" s="8">
        <v>15.0416666666667</v>
      </c>
      <c r="D1447">
        <v>0.95155441792038054</v>
      </c>
      <c r="E1447" s="6">
        <v>65.815171017729753</v>
      </c>
      <c r="F1447" s="10">
        <v>71.937225713297522</v>
      </c>
      <c r="G1447" s="10">
        <v>68.050036257503507</v>
      </c>
      <c r="H1447" s="10">
        <v>238.91533449840176</v>
      </c>
      <c r="I1447" s="10">
        <f t="shared" si="35"/>
        <v>62.626716748106134</v>
      </c>
    </row>
    <row r="1448" spans="1:9" x14ac:dyDescent="0.25">
      <c r="A1448" s="16"/>
      <c r="B1448" s="3">
        <f>DATE(YEAR(siječanj!B1448),MONTH(siječanj!B1448)+6,DAY(siječanj!B1448))</f>
        <v>44028</v>
      </c>
      <c r="C1448" s="8">
        <v>15.0520833333333</v>
      </c>
      <c r="D1448">
        <v>0.95155441792038054</v>
      </c>
      <c r="E1448" s="6">
        <v>63.573746156677522</v>
      </c>
      <c r="F1448" s="10">
        <v>70.376308553509674</v>
      </c>
      <c r="G1448" s="10">
        <v>67.098902437505927</v>
      </c>
      <c r="H1448" s="10">
        <v>238.55740814187715</v>
      </c>
      <c r="I1448" s="10">
        <f t="shared" si="35"/>
        <v>60.493879019135306</v>
      </c>
    </row>
    <row r="1449" spans="1:9" x14ac:dyDescent="0.25">
      <c r="A1449" s="16"/>
      <c r="B1449" s="3">
        <f>DATE(YEAR(siječanj!B1449),MONTH(siječanj!B1449)+6,DAY(siječanj!B1449))</f>
        <v>44028</v>
      </c>
      <c r="C1449" s="8">
        <v>15.0625</v>
      </c>
      <c r="D1449">
        <v>0.95155441792038054</v>
      </c>
      <c r="E1449" s="6">
        <v>61.927936856706722</v>
      </c>
      <c r="F1449" s="10">
        <v>69.427385048046986</v>
      </c>
      <c r="G1449" s="10">
        <v>65.678807360864425</v>
      </c>
      <c r="H1449" s="10">
        <v>238.77994487259909</v>
      </c>
      <c r="I1449" s="10">
        <f t="shared" si="35"/>
        <v>58.927801908693645</v>
      </c>
    </row>
    <row r="1450" spans="1:9" x14ac:dyDescent="0.25">
      <c r="A1450" s="16"/>
      <c r="B1450" s="3">
        <f>DATE(YEAR(siječanj!B1450),MONTH(siječanj!B1450)+6,DAY(siječanj!B1450))</f>
        <v>44028</v>
      </c>
      <c r="C1450" s="8">
        <v>15.0729166666667</v>
      </c>
      <c r="D1450">
        <v>0.95155441792038054</v>
      </c>
      <c r="E1450" s="6">
        <v>60.51977632744012</v>
      </c>
      <c r="F1450" s="10">
        <v>69.135704414182342</v>
      </c>
      <c r="G1450" s="10">
        <v>65.285602433734326</v>
      </c>
      <c r="H1450" s="10">
        <v>238.35863011063563</v>
      </c>
      <c r="I1450" s="10">
        <f t="shared" si="35"/>
        <v>57.587860535928911</v>
      </c>
    </row>
    <row r="1451" spans="1:9" x14ac:dyDescent="0.25">
      <c r="A1451" s="16"/>
      <c r="B1451" s="3">
        <f>DATE(YEAR(siječanj!B1451),MONTH(siječanj!B1451)+6,DAY(siječanj!B1451))</f>
        <v>44028</v>
      </c>
      <c r="C1451" s="8">
        <v>15.0833333333333</v>
      </c>
      <c r="D1451">
        <v>0.95155441792038054</v>
      </c>
      <c r="E1451" s="6">
        <v>60.2267969444299</v>
      </c>
      <c r="F1451" s="10">
        <v>69.736578656056878</v>
      </c>
      <c r="G1451" s="10">
        <v>65.208995315331535</v>
      </c>
      <c r="H1451" s="10">
        <v>238.54384497536458</v>
      </c>
      <c r="I1451" s="10">
        <f t="shared" si="35"/>
        <v>57.30907470966595</v>
      </c>
    </row>
    <row r="1452" spans="1:9" x14ac:dyDescent="0.25">
      <c r="A1452" s="16"/>
      <c r="B1452" s="3">
        <f>DATE(YEAR(siječanj!B1452),MONTH(siječanj!B1452)+6,DAY(siječanj!B1452))</f>
        <v>44028</v>
      </c>
      <c r="C1452" s="8">
        <v>15.09375</v>
      </c>
      <c r="D1452">
        <v>0.95155441792038054</v>
      </c>
      <c r="E1452" s="6">
        <v>59.709886928536697</v>
      </c>
      <c r="F1452" s="10">
        <v>70.830384046984776</v>
      </c>
      <c r="G1452" s="10">
        <v>66.001954638774691</v>
      </c>
      <c r="H1452" s="10">
        <v>238.64607919808992</v>
      </c>
      <c r="I1452" s="10">
        <f t="shared" si="35"/>
        <v>56.817206700375472</v>
      </c>
    </row>
    <row r="1453" spans="1:9" x14ac:dyDescent="0.25">
      <c r="A1453" s="16"/>
      <c r="B1453" s="3">
        <f>DATE(YEAR(siječanj!B1453),MONTH(siječanj!B1453)+6,DAY(siječanj!B1453))</f>
        <v>44028</v>
      </c>
      <c r="C1453" s="8">
        <v>15.1041666666667</v>
      </c>
      <c r="D1453">
        <v>0.95155441792038054</v>
      </c>
      <c r="E1453" s="6">
        <v>58.932949294337867</v>
      </c>
      <c r="F1453" s="10">
        <v>70.268385553591386</v>
      </c>
      <c r="G1453" s="10">
        <v>65.766795787234656</v>
      </c>
      <c r="H1453" s="10">
        <v>238.79058065816281</v>
      </c>
      <c r="I1453" s="10">
        <f t="shared" si="35"/>
        <v>56.07790826210497</v>
      </c>
    </row>
    <row r="1454" spans="1:9" x14ac:dyDescent="0.25">
      <c r="A1454" s="16"/>
      <c r="B1454" s="3">
        <f>DATE(YEAR(siječanj!B1454),MONTH(siječanj!B1454)+6,DAY(siječanj!B1454))</f>
        <v>44028</v>
      </c>
      <c r="C1454" s="8">
        <v>15.1145833333333</v>
      </c>
      <c r="D1454">
        <v>0.95155441792038054</v>
      </c>
      <c r="E1454" s="6">
        <v>58.620897198121945</v>
      </c>
      <c r="F1454" s="10">
        <v>68.851691232054492</v>
      </c>
      <c r="G1454" s="10">
        <v>64.849211944179132</v>
      </c>
      <c r="H1454" s="10">
        <v>238.7722334798444</v>
      </c>
      <c r="I1454" s="10">
        <f t="shared" si="35"/>
        <v>55.780973711329395</v>
      </c>
    </row>
    <row r="1455" spans="1:9" x14ac:dyDescent="0.25">
      <c r="A1455" s="16"/>
      <c r="B1455" s="3">
        <f>DATE(YEAR(siječanj!B1455),MONTH(siječanj!B1455)+6,DAY(siječanj!B1455))</f>
        <v>44028</v>
      </c>
      <c r="C1455" s="8">
        <v>15.125</v>
      </c>
      <c r="D1455">
        <v>0.95155441792038054</v>
      </c>
      <c r="E1455" s="6">
        <v>58.413994786257867</v>
      </c>
      <c r="F1455" s="10">
        <v>67.951497034642486</v>
      </c>
      <c r="G1455" s="10">
        <v>63.666595322746652</v>
      </c>
      <c r="H1455" s="10">
        <v>238.57090756140752</v>
      </c>
      <c r="I1455" s="10">
        <f t="shared" si="35"/>
        <v>55.584094807241748</v>
      </c>
    </row>
    <row r="1456" spans="1:9" x14ac:dyDescent="0.25">
      <c r="A1456" s="16"/>
      <c r="B1456" s="3">
        <f>DATE(YEAR(siječanj!B1456),MONTH(siječanj!B1456)+6,DAY(siječanj!B1456))</f>
        <v>44028</v>
      </c>
      <c r="C1456" s="8">
        <v>15.1354166666667</v>
      </c>
      <c r="D1456">
        <v>0.95155441792038054</v>
      </c>
      <c r="E1456" s="6">
        <v>58.348551292270734</v>
      </c>
      <c r="F1456" s="10">
        <v>66.711664462785521</v>
      </c>
      <c r="G1456" s="10">
        <v>63.518517924515947</v>
      </c>
      <c r="H1456" s="10">
        <v>238.42527260030712</v>
      </c>
      <c r="I1456" s="10">
        <f t="shared" si="35"/>
        <v>55.521821761414145</v>
      </c>
    </row>
    <row r="1457" spans="1:9" x14ac:dyDescent="0.25">
      <c r="A1457" s="16"/>
      <c r="B1457" s="3">
        <f>DATE(YEAR(siječanj!B1457),MONTH(siječanj!B1457)+6,DAY(siječanj!B1457))</f>
        <v>44028</v>
      </c>
      <c r="C1457" s="8">
        <v>15.1458333333333</v>
      </c>
      <c r="D1457">
        <v>0.95155441792038054</v>
      </c>
      <c r="E1457" s="6">
        <v>58.825722540183506</v>
      </c>
      <c r="F1457" s="10">
        <v>66.611047242352328</v>
      </c>
      <c r="G1457" s="10">
        <v>63.756144866465007</v>
      </c>
      <c r="H1457" s="10">
        <v>238.25190371775741</v>
      </c>
      <c r="I1457" s="10">
        <f t="shared" si="35"/>
        <v>55.975876170470123</v>
      </c>
    </row>
    <row r="1458" spans="1:9" x14ac:dyDescent="0.25">
      <c r="A1458" s="16"/>
      <c r="B1458" s="3">
        <f>DATE(YEAR(siječanj!B1458),MONTH(siječanj!B1458)+6,DAY(siječanj!B1458))</f>
        <v>44028</v>
      </c>
      <c r="C1458" s="8">
        <v>15.15625</v>
      </c>
      <c r="D1458">
        <v>0.95155441792038054</v>
      </c>
      <c r="E1458" s="6">
        <v>60.027198828891329</v>
      </c>
      <c r="F1458" s="10">
        <v>65.837647299238142</v>
      </c>
      <c r="G1458" s="10">
        <v>62.877721391232569</v>
      </c>
      <c r="H1458" s="10">
        <v>238.31918068911128</v>
      </c>
      <c r="I1458" s="10">
        <f t="shared" si="35"/>
        <v>57.119146241016637</v>
      </c>
    </row>
    <row r="1459" spans="1:9" x14ac:dyDescent="0.25">
      <c r="A1459" s="16"/>
      <c r="B1459" s="3">
        <f>DATE(YEAR(siječanj!B1459),MONTH(siječanj!B1459)+6,DAY(siječanj!B1459))</f>
        <v>44028</v>
      </c>
      <c r="C1459" s="8">
        <v>15.1666666666667</v>
      </c>
      <c r="D1459">
        <v>0.95155441792038054</v>
      </c>
      <c r="E1459" s="6">
        <v>62.166425735016411</v>
      </c>
      <c r="F1459" s="10">
        <v>65.512041808160546</v>
      </c>
      <c r="G1459" s="10">
        <v>63.145238312639123</v>
      </c>
      <c r="H1459" s="10">
        <v>231.65331713042491</v>
      </c>
      <c r="I1459" s="10">
        <f t="shared" si="35"/>
        <v>59.154737054474104</v>
      </c>
    </row>
    <row r="1460" spans="1:9" x14ac:dyDescent="0.25">
      <c r="A1460" s="16"/>
      <c r="B1460" s="3">
        <f>DATE(YEAR(siječanj!B1460),MONTH(siječanj!B1460)+6,DAY(siječanj!B1460))</f>
        <v>44028</v>
      </c>
      <c r="C1460" s="8">
        <v>15.1770833333333</v>
      </c>
      <c r="D1460">
        <v>0.95155441792038054</v>
      </c>
      <c r="E1460" s="6">
        <v>64.347172318781503</v>
      </c>
      <c r="F1460" s="10">
        <v>64.481729990315344</v>
      </c>
      <c r="G1460" s="10">
        <v>60.98801091365987</v>
      </c>
      <c r="H1460" s="10">
        <v>172.24741575725355</v>
      </c>
      <c r="I1460" s="10">
        <f t="shared" si="35"/>
        <v>61.22983610062056</v>
      </c>
    </row>
    <row r="1461" spans="1:9" x14ac:dyDescent="0.25">
      <c r="A1461" s="16"/>
      <c r="B1461" s="3">
        <f>DATE(YEAR(siječanj!B1461),MONTH(siječanj!B1461)+6,DAY(siječanj!B1461))</f>
        <v>44028</v>
      </c>
      <c r="C1461" s="8">
        <v>15.1875</v>
      </c>
      <c r="D1461">
        <v>0.95155441792038054</v>
      </c>
      <c r="E1461" s="6">
        <v>66.874108391239346</v>
      </c>
      <c r="F1461" s="10">
        <v>64.065332708310066</v>
      </c>
      <c r="G1461" s="10">
        <v>59.984778313678795</v>
      </c>
      <c r="H1461" s="10">
        <v>104.0615130377202</v>
      </c>
      <c r="I1461" s="10">
        <f t="shared" si="35"/>
        <v>63.634353284170189</v>
      </c>
    </row>
    <row r="1462" spans="1:9" x14ac:dyDescent="0.25">
      <c r="A1462" s="16"/>
      <c r="B1462" s="3">
        <f>DATE(YEAR(siječanj!B1462),MONTH(siječanj!B1462)+6,DAY(siječanj!B1462))</f>
        <v>44028</v>
      </c>
      <c r="C1462" s="8">
        <v>15.1979166666667</v>
      </c>
      <c r="D1462">
        <v>0.95155441792038054</v>
      </c>
      <c r="E1462" s="6">
        <v>70.628073449538363</v>
      </c>
      <c r="F1462" s="10">
        <v>63.650333892344861</v>
      </c>
      <c r="G1462" s="10">
        <v>59.546288943987165</v>
      </c>
      <c r="H1462" s="10">
        <v>67.698078938142359</v>
      </c>
      <c r="I1462" s="10">
        <f t="shared" si="35"/>
        <v>67.206455320113363</v>
      </c>
    </row>
    <row r="1463" spans="1:9" x14ac:dyDescent="0.25">
      <c r="A1463" s="16"/>
      <c r="B1463" s="3">
        <f>DATE(YEAR(siječanj!B1463),MONTH(siječanj!B1463)+6,DAY(siječanj!B1463))</f>
        <v>44028</v>
      </c>
      <c r="C1463" s="8">
        <v>15.2083333333333</v>
      </c>
      <c r="D1463">
        <v>0.95155441792038054</v>
      </c>
      <c r="E1463" s="6">
        <v>73.731009409609868</v>
      </c>
      <c r="F1463" s="10">
        <v>63.556182568056592</v>
      </c>
      <c r="G1463" s="10">
        <v>62.656287530259725</v>
      </c>
      <c r="H1463" s="10">
        <v>45.866909907549982</v>
      </c>
      <c r="I1463" s="10">
        <f t="shared" si="35"/>
        <v>70.159067741443423</v>
      </c>
    </row>
    <row r="1464" spans="1:9" x14ac:dyDescent="0.25">
      <c r="A1464" s="16"/>
      <c r="B1464" s="3">
        <f>DATE(YEAR(siječanj!B1464),MONTH(siječanj!B1464)+6,DAY(siječanj!B1464))</f>
        <v>44028</v>
      </c>
      <c r="C1464" s="8">
        <v>15.21875</v>
      </c>
      <c r="D1464">
        <v>0.95155441792038054</v>
      </c>
      <c r="E1464" s="6">
        <v>77.189988106329963</v>
      </c>
      <c r="F1464" s="10">
        <v>68.168568701554406</v>
      </c>
      <c r="G1464" s="10">
        <v>68.811901654948201</v>
      </c>
      <c r="H1464" s="10">
        <v>26.954569769723541</v>
      </c>
      <c r="I1464" s="10">
        <f t="shared" si="35"/>
        <v>73.450474201799906</v>
      </c>
    </row>
    <row r="1465" spans="1:9" x14ac:dyDescent="0.25">
      <c r="A1465" s="16"/>
      <c r="B1465" s="3">
        <f>DATE(YEAR(siječanj!B1465),MONTH(siječanj!B1465)+6,DAY(siječanj!B1465))</f>
        <v>44028</v>
      </c>
      <c r="C1465" s="8">
        <v>15.2291666666667</v>
      </c>
      <c r="D1465">
        <v>0.95155441792038054</v>
      </c>
      <c r="E1465" s="6">
        <v>81.418849902643913</v>
      </c>
      <c r="F1465" s="10">
        <v>76.19950105137228</v>
      </c>
      <c r="G1465" s="10">
        <v>73.457477870073404</v>
      </c>
      <c r="H1465" s="10">
        <v>6.9771609898147773</v>
      </c>
      <c r="I1465" s="10">
        <f t="shared" si="35"/>
        <v>77.474466326857154</v>
      </c>
    </row>
    <row r="1466" spans="1:9" x14ac:dyDescent="0.25">
      <c r="A1466" s="16"/>
      <c r="B1466" s="3">
        <f>DATE(YEAR(siječanj!B1466),MONTH(siječanj!B1466)+6,DAY(siječanj!B1466))</f>
        <v>44028</v>
      </c>
      <c r="C1466" s="8">
        <v>15.2395833333333</v>
      </c>
      <c r="D1466">
        <v>0.95155441792038054</v>
      </c>
      <c r="E1466" s="6">
        <v>86.017268222929033</v>
      </c>
      <c r="F1466" s="10">
        <v>77.612321461235027</v>
      </c>
      <c r="G1466" s="10">
        <v>76.954830203286889</v>
      </c>
      <c r="H1466" s="10">
        <v>2.8240889246370955</v>
      </c>
      <c r="I1466" s="10">
        <f t="shared" si="35"/>
        <v>81.850111594970485</v>
      </c>
    </row>
    <row r="1467" spans="1:9" x14ac:dyDescent="0.25">
      <c r="A1467" s="16"/>
      <c r="B1467" s="3">
        <f>DATE(YEAR(siječanj!B1467),MONTH(siječanj!B1467)+6,DAY(siječanj!B1467))</f>
        <v>44028</v>
      </c>
      <c r="C1467" s="8">
        <v>15.25</v>
      </c>
      <c r="D1467">
        <v>0.95155441792038054</v>
      </c>
      <c r="E1467" s="6">
        <v>88.420558422907632</v>
      </c>
      <c r="F1467" s="10">
        <v>77.464204618407038</v>
      </c>
      <c r="G1467" s="10">
        <v>94.933684952205667</v>
      </c>
      <c r="H1467" s="10">
        <v>2.943675275130361</v>
      </c>
      <c r="I1467" s="10">
        <f t="shared" si="35"/>
        <v>84.13697300230487</v>
      </c>
    </row>
    <row r="1468" spans="1:9" x14ac:dyDescent="0.25">
      <c r="A1468" s="16"/>
      <c r="B1468" s="3">
        <f>DATE(YEAR(siječanj!B1468),MONTH(siječanj!B1468)+6,DAY(siječanj!B1468))</f>
        <v>44028</v>
      </c>
      <c r="C1468" s="8">
        <v>15.2604166666667</v>
      </c>
      <c r="D1468">
        <v>0.95155441792038054</v>
      </c>
      <c r="E1468" s="6">
        <v>89.360896492773762</v>
      </c>
      <c r="F1468" s="10">
        <v>87.427965723054399</v>
      </c>
      <c r="G1468" s="10">
        <v>100.35685411975595</v>
      </c>
      <c r="H1468" s="10">
        <v>3.4981345738666794</v>
      </c>
      <c r="I1468" s="10">
        <f t="shared" si="35"/>
        <v>85.031755847024712</v>
      </c>
    </row>
    <row r="1469" spans="1:9" x14ac:dyDescent="0.25">
      <c r="A1469" s="16"/>
      <c r="B1469" s="3">
        <f>DATE(YEAR(siječanj!B1469),MONTH(siječanj!B1469)+6,DAY(siječanj!B1469))</f>
        <v>44028</v>
      </c>
      <c r="C1469" s="8">
        <v>15.2708333333333</v>
      </c>
      <c r="D1469">
        <v>0.95155441792038054</v>
      </c>
      <c r="E1469" s="6">
        <v>92.502893014098362</v>
      </c>
      <c r="F1469" s="10">
        <v>93.83314111550915</v>
      </c>
      <c r="G1469" s="10">
        <v>109.14667117087539</v>
      </c>
      <c r="H1469" s="10">
        <v>3.3573872134182294</v>
      </c>
      <c r="I1469" s="10">
        <f t="shared" si="35"/>
        <v>88.021536517981602</v>
      </c>
    </row>
    <row r="1470" spans="1:9" x14ac:dyDescent="0.25">
      <c r="A1470" s="16"/>
      <c r="B1470" s="3">
        <f>DATE(YEAR(siječanj!B1470),MONTH(siječanj!B1470)+6,DAY(siječanj!B1470))</f>
        <v>44028</v>
      </c>
      <c r="C1470" s="8">
        <v>15.28125</v>
      </c>
      <c r="D1470">
        <v>0.95155441792038054</v>
      </c>
      <c r="E1470" s="6">
        <v>93.299675352275486</v>
      </c>
      <c r="F1470" s="10">
        <v>102.60878878029791</v>
      </c>
      <c r="G1470" s="10">
        <v>119.96452814397142</v>
      </c>
      <c r="H1470" s="10">
        <v>3.4779307646912985</v>
      </c>
      <c r="I1470" s="10">
        <f t="shared" si="35"/>
        <v>88.77971827199498</v>
      </c>
    </row>
    <row r="1471" spans="1:9" x14ac:dyDescent="0.25">
      <c r="A1471" s="16"/>
      <c r="B1471" s="3">
        <f>DATE(YEAR(siječanj!B1471),MONTH(siječanj!B1471)+6,DAY(siječanj!B1471))</f>
        <v>44028</v>
      </c>
      <c r="C1471" s="8">
        <v>15.2916666666667</v>
      </c>
      <c r="D1471">
        <v>0.95155441792038054</v>
      </c>
      <c r="E1471" s="6">
        <v>93.059262420237133</v>
      </c>
      <c r="F1471" s="10">
        <v>111.41326172355009</v>
      </c>
      <c r="G1471" s="10">
        <v>129.02219119521862</v>
      </c>
      <c r="H1471" s="10">
        <v>3.1069731305369372</v>
      </c>
      <c r="I1471" s="10">
        <f t="shared" si="35"/>
        <v>88.550952284388686</v>
      </c>
    </row>
    <row r="1472" spans="1:9" x14ac:dyDescent="0.25">
      <c r="A1472" s="16"/>
      <c r="B1472" s="3">
        <f>DATE(YEAR(siječanj!B1472),MONTH(siječanj!B1472)+6,DAY(siječanj!B1472))</f>
        <v>44028</v>
      </c>
      <c r="C1472" s="8">
        <v>15.3020833333333</v>
      </c>
      <c r="D1472">
        <v>0.95155441792038054</v>
      </c>
      <c r="E1472" s="6">
        <v>92.676259238575781</v>
      </c>
      <c r="F1472" s="10">
        <v>125.4502118944836</v>
      </c>
      <c r="G1472" s="10">
        <v>139.78303327328882</v>
      </c>
      <c r="H1472" s="10">
        <v>2.7820746831252277</v>
      </c>
      <c r="I1472" s="10">
        <f t="shared" si="35"/>
        <v>88.186503914801264</v>
      </c>
    </row>
    <row r="1473" spans="1:9" x14ac:dyDescent="0.25">
      <c r="A1473" s="16"/>
      <c r="B1473" s="3">
        <f>DATE(YEAR(siječanj!B1473),MONTH(siječanj!B1473)+6,DAY(siječanj!B1473))</f>
        <v>44028</v>
      </c>
      <c r="C1473" s="8">
        <v>15.3125</v>
      </c>
      <c r="D1473">
        <v>0.95155441792038054</v>
      </c>
      <c r="E1473" s="6">
        <v>93.563074260208325</v>
      </c>
      <c r="F1473" s="10">
        <v>135.16170258496388</v>
      </c>
      <c r="G1473" s="10">
        <v>149.1200119220442</v>
      </c>
      <c r="H1473" s="10">
        <v>2.2941512970745448</v>
      </c>
      <c r="I1473" s="10">
        <f t="shared" si="35"/>
        <v>89.030356666513867</v>
      </c>
    </row>
    <row r="1474" spans="1:9" x14ac:dyDescent="0.25">
      <c r="A1474" s="16"/>
      <c r="B1474" s="3">
        <f>DATE(YEAR(siječanj!B1474),MONTH(siječanj!B1474)+6,DAY(siječanj!B1474))</f>
        <v>44028</v>
      </c>
      <c r="C1474" s="8">
        <v>15.3229166666667</v>
      </c>
      <c r="D1474">
        <v>0.95155441792038054</v>
      </c>
      <c r="E1474" s="6">
        <v>95.254052917980701</v>
      </c>
      <c r="F1474" s="10">
        <v>144.51286322961928</v>
      </c>
      <c r="G1474" s="10">
        <v>163.62201353418729</v>
      </c>
      <c r="H1474" s="10">
        <v>1.9482691360019331</v>
      </c>
      <c r="I1474" s="10">
        <f t="shared" si="35"/>
        <v>90.639414878926246</v>
      </c>
    </row>
    <row r="1475" spans="1:9" x14ac:dyDescent="0.25">
      <c r="A1475" s="16"/>
      <c r="B1475" s="3">
        <f>DATE(YEAR(siječanj!B1475),MONTH(siječanj!B1475)+6,DAY(siječanj!B1475))</f>
        <v>44028</v>
      </c>
      <c r="C1475" s="8">
        <v>15.3333333333333</v>
      </c>
      <c r="D1475">
        <v>0.95155441792038054</v>
      </c>
      <c r="E1475" s="6">
        <v>96.098312688673417</v>
      </c>
      <c r="F1475" s="10">
        <v>166.29971033644881</v>
      </c>
      <c r="G1475" s="10">
        <v>178.28413200997096</v>
      </c>
      <c r="H1475" s="10">
        <v>1.8086851579788845</v>
      </c>
      <c r="I1475" s="10">
        <f t="shared" si="35"/>
        <v>91.44277399360135</v>
      </c>
    </row>
    <row r="1476" spans="1:9" x14ac:dyDescent="0.25">
      <c r="A1476" s="16"/>
      <c r="B1476" s="3">
        <f>DATE(YEAR(siječanj!B1476),MONTH(siječanj!B1476)+6,DAY(siječanj!B1476))</f>
        <v>44028</v>
      </c>
      <c r="C1476" s="8">
        <v>15.34375</v>
      </c>
      <c r="D1476">
        <v>0.95155441792038054</v>
      </c>
      <c r="E1476" s="6">
        <v>97.792339821517174</v>
      </c>
      <c r="F1476" s="10">
        <v>190.00166425777269</v>
      </c>
      <c r="G1476" s="10">
        <v>190.33278353191452</v>
      </c>
      <c r="H1476" s="10">
        <v>1.7504702185653414</v>
      </c>
      <c r="I1476" s="10">
        <f t="shared" ref="I1476:I1539" si="37">D1476*E1476</f>
        <v>93.054732995935822</v>
      </c>
    </row>
    <row r="1477" spans="1:9" x14ac:dyDescent="0.25">
      <c r="A1477" s="16"/>
      <c r="B1477" s="3">
        <f>DATE(YEAR(siječanj!B1477),MONTH(siječanj!B1477)+6,DAY(siječanj!B1477))</f>
        <v>44028</v>
      </c>
      <c r="C1477" s="8">
        <v>15.3541666666667</v>
      </c>
      <c r="D1477">
        <v>0.95155441792038054</v>
      </c>
      <c r="E1477" s="6">
        <v>98.54347894566402</v>
      </c>
      <c r="F1477" s="10">
        <v>187.89359725981552</v>
      </c>
      <c r="G1477" s="10">
        <v>195.00059663965166</v>
      </c>
      <c r="H1477" s="10">
        <v>1.8541078709459959</v>
      </c>
      <c r="I1477" s="10">
        <f t="shared" si="37"/>
        <v>93.769482747990608</v>
      </c>
    </row>
    <row r="1478" spans="1:9" x14ac:dyDescent="0.25">
      <c r="A1478" s="16"/>
      <c r="B1478" s="3">
        <f>DATE(YEAR(siječanj!B1478),MONTH(siječanj!B1478)+6,DAY(siječanj!B1478))</f>
        <v>44028</v>
      </c>
      <c r="C1478" s="8">
        <v>15.3645833333333</v>
      </c>
      <c r="D1478">
        <v>0.95155441792038054</v>
      </c>
      <c r="E1478" s="6">
        <v>100.22509795571884</v>
      </c>
      <c r="F1478" s="10">
        <v>189.23733826959651</v>
      </c>
      <c r="G1478" s="10">
        <v>201.54552694414286</v>
      </c>
      <c r="H1478" s="10">
        <v>2.0517902509307282</v>
      </c>
      <c r="I1478" s="10">
        <f t="shared" si="37"/>
        <v>95.369634746267153</v>
      </c>
    </row>
    <row r="1479" spans="1:9" x14ac:dyDescent="0.25">
      <c r="A1479" s="16"/>
      <c r="B1479" s="3">
        <f>DATE(YEAR(siječanj!B1479),MONTH(siječanj!B1479)+6,DAY(siječanj!B1479))</f>
        <v>44028</v>
      </c>
      <c r="C1479" s="8">
        <v>15.375</v>
      </c>
      <c r="D1479">
        <v>0.95155441792038054</v>
      </c>
      <c r="E1479" s="6">
        <v>101.76603102586979</v>
      </c>
      <c r="F1479" s="10">
        <v>192.04827108441799</v>
      </c>
      <c r="G1479" s="10">
        <v>207.68314608119877</v>
      </c>
      <c r="H1479" s="10">
        <v>1.911561830759362</v>
      </c>
      <c r="I1479" s="10">
        <f t="shared" si="37"/>
        <v>96.835916416888921</v>
      </c>
    </row>
    <row r="1480" spans="1:9" x14ac:dyDescent="0.25">
      <c r="A1480" s="16"/>
      <c r="B1480" s="3">
        <f>DATE(YEAR(siječanj!B1480),MONTH(siječanj!B1480)+6,DAY(siječanj!B1480))</f>
        <v>44028</v>
      </c>
      <c r="C1480" s="8">
        <v>15.3854166666667</v>
      </c>
      <c r="D1480">
        <v>0.95155441792038054</v>
      </c>
      <c r="E1480" s="6">
        <v>103.57956075079298</v>
      </c>
      <c r="F1480" s="10">
        <v>199.33617994168699</v>
      </c>
      <c r="G1480" s="10">
        <v>209.54436315730149</v>
      </c>
      <c r="H1480" s="10">
        <v>1.6599435275421872</v>
      </c>
      <c r="I1480" s="10">
        <f t="shared" si="37"/>
        <v>98.561588638669505</v>
      </c>
    </row>
    <row r="1481" spans="1:9" x14ac:dyDescent="0.25">
      <c r="A1481" s="16"/>
      <c r="B1481" s="3">
        <f>DATE(YEAR(siječanj!B1481),MONTH(siječanj!B1481)+6,DAY(siječanj!B1481))</f>
        <v>44028</v>
      </c>
      <c r="C1481" s="8">
        <v>15.3958333333333</v>
      </c>
      <c r="D1481">
        <v>0.95155441792038054</v>
      </c>
      <c r="E1481" s="6">
        <v>104.24652820071331</v>
      </c>
      <c r="F1481" s="10">
        <v>197.02298449828643</v>
      </c>
      <c r="G1481" s="10">
        <v>212.44094215340905</v>
      </c>
      <c r="H1481" s="10">
        <v>1.6333371308407096</v>
      </c>
      <c r="I1481" s="10">
        <f t="shared" si="37"/>
        <v>99.196244462250291</v>
      </c>
    </row>
    <row r="1482" spans="1:9" x14ac:dyDescent="0.25">
      <c r="A1482" s="16"/>
      <c r="B1482" s="3">
        <f>DATE(YEAR(siječanj!B1482),MONTH(siječanj!B1482)+6,DAY(siječanj!B1482))</f>
        <v>44028</v>
      </c>
      <c r="C1482" s="8">
        <v>15.40625</v>
      </c>
      <c r="D1482">
        <v>0.95155441792038054</v>
      </c>
      <c r="E1482" s="6">
        <v>104.9617085475042</v>
      </c>
      <c r="F1482" s="10">
        <v>195.0398752633044</v>
      </c>
      <c r="G1482" s="10">
        <v>211.02774970360252</v>
      </c>
      <c r="H1482" s="10">
        <v>1.7524493631537601</v>
      </c>
      <c r="I1482" s="10">
        <f t="shared" si="37"/>
        <v>99.876777480848986</v>
      </c>
    </row>
    <row r="1483" spans="1:9" x14ac:dyDescent="0.25">
      <c r="A1483" s="16"/>
      <c r="B1483" s="3">
        <f>DATE(YEAR(siječanj!B1483),MONTH(siječanj!B1483)+6,DAY(siječanj!B1483))</f>
        <v>44028</v>
      </c>
      <c r="C1483" s="8">
        <v>15.4166666666667</v>
      </c>
      <c r="D1483">
        <v>0.95155441792038054</v>
      </c>
      <c r="E1483" s="6">
        <v>106.11381987638541</v>
      </c>
      <c r="F1483" s="10">
        <v>203.22588865608645</v>
      </c>
      <c r="G1483" s="10">
        <v>211.71535969155448</v>
      </c>
      <c r="H1483" s="10">
        <v>1.7135886051682798</v>
      </c>
      <c r="I1483" s="10">
        <f t="shared" si="37"/>
        <v>100.97307410578202</v>
      </c>
    </row>
    <row r="1484" spans="1:9" x14ac:dyDescent="0.25">
      <c r="A1484" s="16"/>
      <c r="B1484" s="3">
        <f>DATE(YEAR(siječanj!B1484),MONTH(siječanj!B1484)+6,DAY(siječanj!B1484))</f>
        <v>44028</v>
      </c>
      <c r="C1484" s="8">
        <v>15.4270833333333</v>
      </c>
      <c r="D1484">
        <v>0.95155441792038054</v>
      </c>
      <c r="E1484" s="6">
        <v>106.53804854994476</v>
      </c>
      <c r="F1484" s="10">
        <v>199.03162779424107</v>
      </c>
      <c r="G1484" s="10">
        <v>207.91477736937372</v>
      </c>
      <c r="H1484" s="10">
        <v>1.976853681245232</v>
      </c>
      <c r="I1484" s="10">
        <f t="shared" si="37"/>
        <v>101.37675077431592</v>
      </c>
    </row>
    <row r="1485" spans="1:9" x14ac:dyDescent="0.25">
      <c r="A1485" s="16"/>
      <c r="B1485" s="3">
        <f>DATE(YEAR(siječanj!B1485),MONTH(siječanj!B1485)+6,DAY(siječanj!B1485))</f>
        <v>44028</v>
      </c>
      <c r="C1485" s="8">
        <v>15.4375</v>
      </c>
      <c r="D1485">
        <v>0.95155441792038054</v>
      </c>
      <c r="E1485" s="6">
        <v>108.54549998766674</v>
      </c>
      <c r="F1485" s="10">
        <v>195.81891327496507</v>
      </c>
      <c r="G1485" s="10">
        <v>208.99006215667754</v>
      </c>
      <c r="H1485" s="10">
        <v>2.0196079853787383</v>
      </c>
      <c r="I1485" s="10">
        <f t="shared" si="37"/>
        <v>103.2869500586409</v>
      </c>
    </row>
    <row r="1486" spans="1:9" x14ac:dyDescent="0.25">
      <c r="A1486" s="16"/>
      <c r="B1486" s="3">
        <f>DATE(YEAR(siječanj!B1486),MONTH(siječanj!B1486)+6,DAY(siječanj!B1486))</f>
        <v>44028</v>
      </c>
      <c r="C1486" s="8">
        <v>15.4479166666667</v>
      </c>
      <c r="D1486">
        <v>0.95155441792038054</v>
      </c>
      <c r="E1486" s="6">
        <v>109.4357198637427</v>
      </c>
      <c r="F1486" s="10">
        <v>193.31727453266782</v>
      </c>
      <c r="G1486" s="10">
        <v>207.13477652386672</v>
      </c>
      <c r="H1486" s="10">
        <v>1.9513200267288209</v>
      </c>
      <c r="I1486" s="10">
        <f t="shared" si="37"/>
        <v>104.13404271464151</v>
      </c>
    </row>
    <row r="1487" spans="1:9" x14ac:dyDescent="0.25">
      <c r="A1487" s="16"/>
      <c r="B1487" s="3">
        <f>DATE(YEAR(siječanj!B1487),MONTH(siječanj!B1487)+6,DAY(siječanj!B1487))</f>
        <v>44028</v>
      </c>
      <c r="C1487" s="8">
        <v>15.4583333333333</v>
      </c>
      <c r="D1487">
        <v>0.95155441792038054</v>
      </c>
      <c r="E1487" s="6">
        <v>110.64822219457238</v>
      </c>
      <c r="F1487" s="10">
        <v>197.89846844374364</v>
      </c>
      <c r="G1487" s="10">
        <v>210.43988668657107</v>
      </c>
      <c r="H1487" s="10">
        <v>1.7998980348993534</v>
      </c>
      <c r="I1487" s="10">
        <f t="shared" si="37"/>
        <v>105.28780466428125</v>
      </c>
    </row>
    <row r="1488" spans="1:9" x14ac:dyDescent="0.25">
      <c r="A1488" s="16"/>
      <c r="B1488" s="3">
        <f>DATE(YEAR(siječanj!B1488),MONTH(siječanj!B1488)+6,DAY(siječanj!B1488))</f>
        <v>44028</v>
      </c>
      <c r="C1488" s="8">
        <v>15.46875</v>
      </c>
      <c r="D1488">
        <v>0.95155441792038054</v>
      </c>
      <c r="E1488" s="6">
        <v>112.25424139213798</v>
      </c>
      <c r="F1488" s="10">
        <v>205.75179158789467</v>
      </c>
      <c r="G1488" s="10">
        <v>208.02261887420477</v>
      </c>
      <c r="H1488" s="10">
        <v>1.9837742130018159</v>
      </c>
      <c r="I1488" s="10">
        <f t="shared" si="37"/>
        <v>106.81601932698975</v>
      </c>
    </row>
    <row r="1489" spans="1:9" x14ac:dyDescent="0.25">
      <c r="A1489" s="16"/>
      <c r="B1489" s="3">
        <f>DATE(YEAR(siječanj!B1489),MONTH(siječanj!B1489)+6,DAY(siječanj!B1489))</f>
        <v>44028</v>
      </c>
      <c r="C1489" s="8">
        <v>15.4791666666667</v>
      </c>
      <c r="D1489">
        <v>0.95155441792038054</v>
      </c>
      <c r="E1489" s="6">
        <v>112.45704297322274</v>
      </c>
      <c r="F1489" s="10">
        <v>189.80092812089754</v>
      </c>
      <c r="G1489" s="10">
        <v>205.82271157034765</v>
      </c>
      <c r="H1489" s="10">
        <v>2.1147244591212848</v>
      </c>
      <c r="I1489" s="10">
        <f t="shared" si="37"/>
        <v>107.00899606743218</v>
      </c>
    </row>
    <row r="1490" spans="1:9" x14ac:dyDescent="0.25">
      <c r="A1490" s="16"/>
      <c r="B1490" s="3">
        <f>DATE(YEAR(siječanj!B1490),MONTH(siječanj!B1490)+6,DAY(siječanj!B1490))</f>
        <v>44028</v>
      </c>
      <c r="C1490" s="8">
        <v>15.4895833333333</v>
      </c>
      <c r="D1490">
        <v>0.95155441792038054</v>
      </c>
      <c r="E1490" s="6">
        <v>111.69896876572858</v>
      </c>
      <c r="F1490" s="10">
        <v>189.69166693364781</v>
      </c>
      <c r="G1490" s="10">
        <v>199.36608271832733</v>
      </c>
      <c r="H1490" s="10">
        <v>1.8732459102624903</v>
      </c>
      <c r="I1490" s="10">
        <f t="shared" si="37"/>
        <v>106.28764720617963</v>
      </c>
    </row>
    <row r="1491" spans="1:9" x14ac:dyDescent="0.25">
      <c r="A1491" s="16"/>
      <c r="B1491" s="3">
        <f>DATE(YEAR(siječanj!B1491),MONTH(siječanj!B1491)+6,DAY(siječanj!B1491))</f>
        <v>44028</v>
      </c>
      <c r="C1491" s="8">
        <v>15.5</v>
      </c>
      <c r="D1491">
        <v>0.95155441792038054</v>
      </c>
      <c r="E1491" s="6">
        <v>110.9680781105549</v>
      </c>
      <c r="F1491" s="10">
        <v>184.50383613615315</v>
      </c>
      <c r="G1491" s="10">
        <v>197.28832381736328</v>
      </c>
      <c r="H1491" s="10">
        <v>1.9575781874983396</v>
      </c>
      <c r="I1491" s="10">
        <f t="shared" si="37"/>
        <v>105.59216497423239</v>
      </c>
    </row>
    <row r="1492" spans="1:9" x14ac:dyDescent="0.25">
      <c r="A1492" s="16"/>
      <c r="B1492" s="3">
        <f>DATE(YEAR(siječanj!B1492),MONTH(siječanj!B1492)+6,DAY(siječanj!B1492))</f>
        <v>44028</v>
      </c>
      <c r="C1492" s="8">
        <v>15.5104166666667</v>
      </c>
      <c r="D1492">
        <v>0.95155441792038054</v>
      </c>
      <c r="E1492" s="6">
        <v>110.40048127339706</v>
      </c>
      <c r="F1492" s="10">
        <v>183.5389588658083</v>
      </c>
      <c r="G1492" s="10">
        <v>198.30693482782783</v>
      </c>
      <c r="H1492" s="10">
        <v>1.9862125350714932</v>
      </c>
      <c r="I1492" s="10">
        <f t="shared" si="37"/>
        <v>105.05206569623721</v>
      </c>
    </row>
    <row r="1493" spans="1:9" x14ac:dyDescent="0.25">
      <c r="A1493" s="16"/>
      <c r="B1493" s="3">
        <f>DATE(YEAR(siječanj!B1493),MONTH(siječanj!B1493)+6,DAY(siječanj!B1493))</f>
        <v>44028</v>
      </c>
      <c r="C1493" s="8">
        <v>15.5208333333333</v>
      </c>
      <c r="D1493">
        <v>0.95155441792038054</v>
      </c>
      <c r="E1493" s="6">
        <v>111.18358989777441</v>
      </c>
      <c r="F1493" s="10">
        <v>182.98204387684208</v>
      </c>
      <c r="G1493" s="10">
        <v>198.0192718676355</v>
      </c>
      <c r="H1493" s="10">
        <v>2.1598881999731532</v>
      </c>
      <c r="I1493" s="10">
        <f t="shared" si="37"/>
        <v>105.79723616747503</v>
      </c>
    </row>
    <row r="1494" spans="1:9" x14ac:dyDescent="0.25">
      <c r="A1494" s="16"/>
      <c r="B1494" s="3">
        <f>DATE(YEAR(siječanj!B1494),MONTH(siječanj!B1494)+6,DAY(siječanj!B1494))</f>
        <v>44028</v>
      </c>
      <c r="C1494" s="8">
        <v>15.53125</v>
      </c>
      <c r="D1494">
        <v>0.95155441792038054</v>
      </c>
      <c r="E1494" s="6">
        <v>111.5257180437069</v>
      </c>
      <c r="F1494" s="10">
        <v>183.617027830636</v>
      </c>
      <c r="G1494" s="10">
        <v>198.71979618881707</v>
      </c>
      <c r="H1494" s="10">
        <v>2.5055243375362837</v>
      </c>
      <c r="I1494" s="10">
        <f t="shared" si="37"/>
        <v>106.12278971623201</v>
      </c>
    </row>
    <row r="1495" spans="1:9" x14ac:dyDescent="0.25">
      <c r="A1495" s="16"/>
      <c r="B1495" s="3">
        <f>DATE(YEAR(siječanj!B1495),MONTH(siječanj!B1495)+6,DAY(siječanj!B1495))</f>
        <v>44028</v>
      </c>
      <c r="C1495" s="8">
        <v>15.5416666666667</v>
      </c>
      <c r="D1495">
        <v>0.95155441792038054</v>
      </c>
      <c r="E1495" s="6">
        <v>110.55140843104398</v>
      </c>
      <c r="F1495" s="10">
        <v>186.12643850776499</v>
      </c>
      <c r="G1495" s="10">
        <v>196.84025103320542</v>
      </c>
      <c r="H1495" s="10">
        <v>2.200873525350227</v>
      </c>
      <c r="I1495" s="10">
        <f t="shared" si="37"/>
        <v>105.1956810998803</v>
      </c>
    </row>
    <row r="1496" spans="1:9" x14ac:dyDescent="0.25">
      <c r="A1496" s="16"/>
      <c r="B1496" s="3">
        <f>DATE(YEAR(siječanj!B1496),MONTH(siječanj!B1496)+6,DAY(siječanj!B1496))</f>
        <v>44028</v>
      </c>
      <c r="C1496" s="8">
        <v>15.5520833333333</v>
      </c>
      <c r="D1496">
        <v>0.95155441792038054</v>
      </c>
      <c r="E1496" s="6">
        <v>110.1265420259768</v>
      </c>
      <c r="F1496" s="10">
        <v>187.03351251512115</v>
      </c>
      <c r="G1496" s="10">
        <v>188.71006425242547</v>
      </c>
      <c r="H1496" s="10">
        <v>2.1228721202854843</v>
      </c>
      <c r="I1496" s="10">
        <f t="shared" si="37"/>
        <v>104.79139759511268</v>
      </c>
    </row>
    <row r="1497" spans="1:9" x14ac:dyDescent="0.25">
      <c r="A1497" s="16"/>
      <c r="B1497" s="3">
        <f>DATE(YEAR(siječanj!B1497),MONTH(siječanj!B1497)+6,DAY(siječanj!B1497))</f>
        <v>44028</v>
      </c>
      <c r="C1497" s="8">
        <v>15.5625</v>
      </c>
      <c r="D1497">
        <v>0.95155441792038054</v>
      </c>
      <c r="E1497" s="6">
        <v>110.09402166788044</v>
      </c>
      <c r="F1497" s="10">
        <v>185.54775486782481</v>
      </c>
      <c r="G1497" s="10">
        <v>184.59387938399126</v>
      </c>
      <c r="H1497" s="10">
        <v>2.1258214142594691</v>
      </c>
      <c r="I1497" s="10">
        <f t="shared" si="37"/>
        <v>104.76045270469373</v>
      </c>
    </row>
    <row r="1498" spans="1:9" x14ac:dyDescent="0.25">
      <c r="A1498" s="16"/>
      <c r="B1498" s="3">
        <f>DATE(YEAR(siječanj!B1498),MONTH(siječanj!B1498)+6,DAY(siječanj!B1498))</f>
        <v>44028</v>
      </c>
      <c r="C1498" s="8">
        <v>15.5729166666667</v>
      </c>
      <c r="D1498">
        <v>0.95155441792038054</v>
      </c>
      <c r="E1498" s="6">
        <v>111.0552943110509</v>
      </c>
      <c r="F1498" s="10">
        <v>185.26041028240041</v>
      </c>
      <c r="G1498" s="10">
        <v>186.41758951218725</v>
      </c>
      <c r="H1498" s="10">
        <v>1.9902993142593548</v>
      </c>
      <c r="I1498" s="10">
        <f t="shared" si="37"/>
        <v>105.67515593512859</v>
      </c>
    </row>
    <row r="1499" spans="1:9" x14ac:dyDescent="0.25">
      <c r="A1499" s="16"/>
      <c r="B1499" s="3">
        <f>DATE(YEAR(siječanj!B1499),MONTH(siječanj!B1499)+6,DAY(siječanj!B1499))</f>
        <v>44028</v>
      </c>
      <c r="C1499" s="8">
        <v>15.5833333333333</v>
      </c>
      <c r="D1499">
        <v>0.95155441792038054</v>
      </c>
      <c r="E1499" s="6">
        <v>111.30026416048872</v>
      </c>
      <c r="F1499" s="10">
        <v>184.98640336590398</v>
      </c>
      <c r="G1499" s="10">
        <v>184.57704821134831</v>
      </c>
      <c r="H1499" s="10">
        <v>2.0381802702280853</v>
      </c>
      <c r="I1499" s="10">
        <f t="shared" si="37"/>
        <v>105.90825807761844</v>
      </c>
    </row>
    <row r="1500" spans="1:9" x14ac:dyDescent="0.25">
      <c r="A1500" s="16"/>
      <c r="B1500" s="3">
        <f>DATE(YEAR(siječanj!B1500),MONTH(siječanj!B1500)+6,DAY(siječanj!B1500))</f>
        <v>44028</v>
      </c>
      <c r="C1500" s="8">
        <v>15.59375</v>
      </c>
      <c r="D1500">
        <v>0.95155441792038054</v>
      </c>
      <c r="E1500" s="6">
        <v>112.6132496790179</v>
      </c>
      <c r="F1500" s="10">
        <v>185.37612531005337</v>
      </c>
      <c r="G1500" s="10">
        <v>180.08591425850048</v>
      </c>
      <c r="H1500" s="10">
        <v>2.3077572935907993</v>
      </c>
      <c r="I1500" s="10">
        <f t="shared" si="37"/>
        <v>107.15763524844036</v>
      </c>
    </row>
    <row r="1501" spans="1:9" x14ac:dyDescent="0.25">
      <c r="A1501" s="16"/>
      <c r="B1501" s="3">
        <f>DATE(YEAR(siječanj!B1501),MONTH(siječanj!B1501)+6,DAY(siječanj!B1501))</f>
        <v>44028</v>
      </c>
      <c r="C1501" s="8">
        <v>15.6041666666667</v>
      </c>
      <c r="D1501">
        <v>0.95155441792038054</v>
      </c>
      <c r="E1501" s="6">
        <v>113.61257396455449</v>
      </c>
      <c r="F1501" s="10">
        <v>182.26860919306588</v>
      </c>
      <c r="G1501" s="10">
        <v>175.09176341451942</v>
      </c>
      <c r="H1501" s="10">
        <v>2.4467575883079524</v>
      </c>
      <c r="I1501" s="10">
        <f t="shared" si="37"/>
        <v>108.10854668727782</v>
      </c>
    </row>
    <row r="1502" spans="1:9" x14ac:dyDescent="0.25">
      <c r="A1502" s="16"/>
      <c r="B1502" s="3">
        <f>DATE(YEAR(siječanj!B1502),MONTH(siječanj!B1502)+6,DAY(siječanj!B1502))</f>
        <v>44028</v>
      </c>
      <c r="C1502" s="8">
        <v>15.6145833333333</v>
      </c>
      <c r="D1502">
        <v>0.95155441792038054</v>
      </c>
      <c r="E1502" s="6">
        <v>113.98702404128758</v>
      </c>
      <c r="F1502" s="10">
        <v>180.5029614273115</v>
      </c>
      <c r="G1502" s="10">
        <v>171.08471228687029</v>
      </c>
      <c r="H1502" s="10">
        <v>2.2679682201768308</v>
      </c>
      <c r="I1502" s="10">
        <f t="shared" si="37"/>
        <v>108.46485631208382</v>
      </c>
    </row>
    <row r="1503" spans="1:9" x14ac:dyDescent="0.25">
      <c r="A1503" s="16"/>
      <c r="B1503" s="3">
        <f>DATE(YEAR(siječanj!B1503),MONTH(siječanj!B1503)+6,DAY(siječanj!B1503))</f>
        <v>44028</v>
      </c>
      <c r="C1503" s="8">
        <v>15.625</v>
      </c>
      <c r="D1503">
        <v>0.95155441792038054</v>
      </c>
      <c r="E1503" s="6">
        <v>114.25860190516809</v>
      </c>
      <c r="F1503" s="10">
        <v>179.63415636276969</v>
      </c>
      <c r="G1503" s="10">
        <v>169.56041563710664</v>
      </c>
      <c r="H1503" s="10">
        <v>2.4525774885747516</v>
      </c>
      <c r="I1503" s="10">
        <f t="shared" si="37"/>
        <v>108.7232774282687</v>
      </c>
    </row>
    <row r="1504" spans="1:9" x14ac:dyDescent="0.25">
      <c r="A1504" s="16"/>
      <c r="B1504" s="3">
        <f>DATE(YEAR(siječanj!B1504),MONTH(siječanj!B1504)+6,DAY(siječanj!B1504))</f>
        <v>44028</v>
      </c>
      <c r="C1504" s="8">
        <v>15.6354166666667</v>
      </c>
      <c r="D1504">
        <v>0.95155441792038054</v>
      </c>
      <c r="E1504" s="6">
        <v>114.63033323178894</v>
      </c>
      <c r="F1504" s="10">
        <v>179.49248532318379</v>
      </c>
      <c r="G1504" s="10">
        <v>164.72977277285656</v>
      </c>
      <c r="H1504" s="10">
        <v>2.3958855044081599</v>
      </c>
      <c r="I1504" s="10">
        <f t="shared" si="37"/>
        <v>109.07700001439417</v>
      </c>
    </row>
    <row r="1505" spans="1:9" x14ac:dyDescent="0.25">
      <c r="A1505" s="16"/>
      <c r="B1505" s="3">
        <f>DATE(YEAR(siječanj!B1505),MONTH(siječanj!B1505)+6,DAY(siječanj!B1505))</f>
        <v>44028</v>
      </c>
      <c r="C1505" s="8">
        <v>15.6458333333333</v>
      </c>
      <c r="D1505">
        <v>0.95155441792038054</v>
      </c>
      <c r="E1505" s="6">
        <v>115.34361815366498</v>
      </c>
      <c r="F1505" s="10">
        <v>177.45352585537239</v>
      </c>
      <c r="G1505" s="10">
        <v>164.30217510620571</v>
      </c>
      <c r="H1505" s="10">
        <v>2.4038070629948196</v>
      </c>
      <c r="I1505" s="10">
        <f t="shared" si="37"/>
        <v>109.75572943304131</v>
      </c>
    </row>
    <row r="1506" spans="1:9" x14ac:dyDescent="0.25">
      <c r="A1506" s="16"/>
      <c r="B1506" s="3">
        <f>DATE(YEAR(siječanj!B1506),MONTH(siječanj!B1506)+6,DAY(siječanj!B1506))</f>
        <v>44028</v>
      </c>
      <c r="C1506" s="8">
        <v>15.65625</v>
      </c>
      <c r="D1506">
        <v>0.95155441792038054</v>
      </c>
      <c r="E1506" s="6">
        <v>115.24786661784928</v>
      </c>
      <c r="F1506" s="10">
        <v>176.03913016192433</v>
      </c>
      <c r="G1506" s="10">
        <v>160.62992545898354</v>
      </c>
      <c r="H1506" s="10">
        <v>2.1465282269663799</v>
      </c>
      <c r="I1506" s="10">
        <f t="shared" si="37"/>
        <v>109.66461663611322</v>
      </c>
    </row>
    <row r="1507" spans="1:9" x14ac:dyDescent="0.25">
      <c r="A1507" s="16"/>
      <c r="B1507" s="3">
        <f>DATE(YEAR(siječanj!B1507),MONTH(siječanj!B1507)+6,DAY(siječanj!B1507))</f>
        <v>44028</v>
      </c>
      <c r="C1507" s="8">
        <v>15.6666666666667</v>
      </c>
      <c r="D1507">
        <v>0.95155441792038054</v>
      </c>
      <c r="E1507" s="6">
        <v>114.47786406699775</v>
      </c>
      <c r="F1507" s="10">
        <v>176.35792014034695</v>
      </c>
      <c r="G1507" s="10">
        <v>162.43808461102515</v>
      </c>
      <c r="H1507" s="10">
        <v>2.0608741958961918</v>
      </c>
      <c r="I1507" s="10">
        <f t="shared" si="37"/>
        <v>108.93191730704049</v>
      </c>
    </row>
    <row r="1508" spans="1:9" x14ac:dyDescent="0.25">
      <c r="A1508" s="16"/>
      <c r="B1508" s="3">
        <f>DATE(YEAR(siječanj!B1508),MONTH(siječanj!B1508)+6,DAY(siječanj!B1508))</f>
        <v>44028</v>
      </c>
      <c r="C1508" s="8">
        <v>15.6770833333333</v>
      </c>
      <c r="D1508">
        <v>0.95155441792038054</v>
      </c>
      <c r="E1508" s="6">
        <v>112.80338646518983</v>
      </c>
      <c r="F1508" s="10">
        <v>170.47926319339018</v>
      </c>
      <c r="G1508" s="10">
        <v>163.18986494961155</v>
      </c>
      <c r="H1508" s="10">
        <v>2.1583224147225271</v>
      </c>
      <c r="I1508" s="10">
        <f t="shared" si="37"/>
        <v>107.33856074733144</v>
      </c>
    </row>
    <row r="1509" spans="1:9" x14ac:dyDescent="0.25">
      <c r="A1509" s="16"/>
      <c r="B1509" s="3">
        <f>DATE(YEAR(siječanj!B1509),MONTH(siječanj!B1509)+6,DAY(siječanj!B1509))</f>
        <v>44028</v>
      </c>
      <c r="C1509" s="8">
        <v>15.6875</v>
      </c>
      <c r="D1509">
        <v>0.95155441792038054</v>
      </c>
      <c r="E1509" s="6">
        <v>113.54197925848105</v>
      </c>
      <c r="F1509" s="10">
        <v>165.18693322662702</v>
      </c>
      <c r="G1509" s="10">
        <v>160.75811767351234</v>
      </c>
      <c r="H1509" s="10">
        <v>2.1235364833657435</v>
      </c>
      <c r="I1509" s="10">
        <f t="shared" si="37"/>
        <v>108.04137198283186</v>
      </c>
    </row>
    <row r="1510" spans="1:9" x14ac:dyDescent="0.25">
      <c r="A1510" s="16"/>
      <c r="B1510" s="3">
        <f>DATE(YEAR(siječanj!B1510),MONTH(siječanj!B1510)+6,DAY(siječanj!B1510))</f>
        <v>44028</v>
      </c>
      <c r="C1510" s="8">
        <v>15.6979166666667</v>
      </c>
      <c r="D1510">
        <v>0.95155441792038054</v>
      </c>
      <c r="E1510" s="6">
        <v>113.56881531623381</v>
      </c>
      <c r="F1510" s="10">
        <v>164.18153660834588</v>
      </c>
      <c r="G1510" s="10">
        <v>160.13462987833319</v>
      </c>
      <c r="H1510" s="10">
        <v>2.0962258817201231</v>
      </c>
      <c r="I1510" s="10">
        <f t="shared" si="37"/>
        <v>108.06690795214607</v>
      </c>
    </row>
    <row r="1511" spans="1:9" x14ac:dyDescent="0.25">
      <c r="A1511" s="16"/>
      <c r="B1511" s="3">
        <f>DATE(YEAR(siječanj!B1511),MONTH(siječanj!B1511)+6,DAY(siječanj!B1511))</f>
        <v>44028</v>
      </c>
      <c r="C1511" s="8">
        <v>15.7083333333333</v>
      </c>
      <c r="D1511">
        <v>0.95155441792038054</v>
      </c>
      <c r="E1511" s="6">
        <v>114.57502631229436</v>
      </c>
      <c r="F1511" s="10">
        <v>163.06163053658432</v>
      </c>
      <c r="G1511" s="10">
        <v>166.32816029275236</v>
      </c>
      <c r="H1511" s="10">
        <v>1.8485489348876347</v>
      </c>
      <c r="I1511" s="10">
        <f t="shared" si="37"/>
        <v>109.02437247080753</v>
      </c>
    </row>
    <row r="1512" spans="1:9" x14ac:dyDescent="0.25">
      <c r="A1512" s="16"/>
      <c r="B1512" s="3">
        <f>DATE(YEAR(siječanj!B1512),MONTH(siječanj!B1512)+6,DAY(siječanj!B1512))</f>
        <v>44028</v>
      </c>
      <c r="C1512" s="8">
        <v>15.71875</v>
      </c>
      <c r="D1512">
        <v>0.95155441792038054</v>
      </c>
      <c r="E1512" s="6">
        <v>114.68777941471608</v>
      </c>
      <c r="F1512" s="10">
        <v>163.06074243027726</v>
      </c>
      <c r="G1512" s="10">
        <v>176.72655025150428</v>
      </c>
      <c r="H1512" s="10">
        <v>1.8632904245245721</v>
      </c>
      <c r="I1512" s="10">
        <f t="shared" si="37"/>
        <v>109.13166318355115</v>
      </c>
    </row>
    <row r="1513" spans="1:9" x14ac:dyDescent="0.25">
      <c r="A1513" s="16"/>
      <c r="B1513" s="3">
        <f>DATE(YEAR(siječanj!B1513),MONTH(siječanj!B1513)+6,DAY(siječanj!B1513))</f>
        <v>44028</v>
      </c>
      <c r="C1513" s="8">
        <v>15.7291666666667</v>
      </c>
      <c r="D1513">
        <v>0.95155441792038054</v>
      </c>
      <c r="E1513" s="6">
        <v>115.2526772457712</v>
      </c>
      <c r="F1513" s="10">
        <v>163.80002462431094</v>
      </c>
      <c r="G1513" s="10">
        <v>168.10545025548311</v>
      </c>
      <c r="H1513" s="10">
        <v>1.8775617801676827</v>
      </c>
      <c r="I1513" s="10">
        <f t="shared" si="37"/>
        <v>109.66919421036529</v>
      </c>
    </row>
    <row r="1514" spans="1:9" x14ac:dyDescent="0.25">
      <c r="A1514" s="16"/>
      <c r="B1514" s="3">
        <f>DATE(YEAR(siječanj!B1514),MONTH(siječanj!B1514)+6,DAY(siječanj!B1514))</f>
        <v>44028</v>
      </c>
      <c r="C1514" s="8">
        <v>15.7395833333333</v>
      </c>
      <c r="D1514">
        <v>0.95155441792038054</v>
      </c>
      <c r="E1514" s="6">
        <v>116.55006598397239</v>
      </c>
      <c r="F1514" s="10">
        <v>163.27021094274153</v>
      </c>
      <c r="G1514" s="10">
        <v>163.22147255946749</v>
      </c>
      <c r="H1514" s="10">
        <v>1.8330165842526078</v>
      </c>
      <c r="I1514" s="10">
        <f t="shared" si="37"/>
        <v>110.90373019596079</v>
      </c>
    </row>
    <row r="1515" spans="1:9" x14ac:dyDescent="0.25">
      <c r="A1515" s="16"/>
      <c r="B1515" s="3">
        <f>DATE(YEAR(siječanj!B1515),MONTH(siječanj!B1515)+6,DAY(siječanj!B1515))</f>
        <v>44028</v>
      </c>
      <c r="C1515" s="8">
        <v>15.75</v>
      </c>
      <c r="D1515">
        <v>0.95155441792038054</v>
      </c>
      <c r="E1515" s="6">
        <v>119.3294005894536</v>
      </c>
      <c r="F1515" s="10">
        <v>161.2536992660213</v>
      </c>
      <c r="G1515" s="10">
        <v>161.76159908911188</v>
      </c>
      <c r="H1515" s="10">
        <v>1.870519730726254</v>
      </c>
      <c r="I1515" s="10">
        <f t="shared" si="37"/>
        <v>113.54841831868544</v>
      </c>
    </row>
    <row r="1516" spans="1:9" x14ac:dyDescent="0.25">
      <c r="A1516" s="16"/>
      <c r="B1516" s="3">
        <f>DATE(YEAR(siječanj!B1516),MONTH(siječanj!B1516)+6,DAY(siječanj!B1516))</f>
        <v>44028</v>
      </c>
      <c r="C1516" s="8">
        <v>15.7604166666667</v>
      </c>
      <c r="D1516">
        <v>0.95155441792038054</v>
      </c>
      <c r="E1516" s="6">
        <v>121.47220905890737</v>
      </c>
      <c r="F1516" s="10">
        <v>160.72129359998115</v>
      </c>
      <c r="G1516" s="10">
        <v>159.87170400640289</v>
      </c>
      <c r="H1516" s="10">
        <v>2.5338030964742764</v>
      </c>
      <c r="I1516" s="10">
        <f t="shared" si="37"/>
        <v>115.58741718455137</v>
      </c>
    </row>
    <row r="1517" spans="1:9" x14ac:dyDescent="0.25">
      <c r="A1517" s="16"/>
      <c r="B1517" s="3">
        <f>DATE(YEAR(siječanj!B1517),MONTH(siječanj!B1517)+6,DAY(siječanj!B1517))</f>
        <v>44028</v>
      </c>
      <c r="C1517" s="8">
        <v>15.7708333333333</v>
      </c>
      <c r="D1517">
        <v>0.95155441792038054</v>
      </c>
      <c r="E1517" s="6">
        <v>123.02325303633847</v>
      </c>
      <c r="F1517" s="10">
        <v>159.70798037796757</v>
      </c>
      <c r="G1517" s="10">
        <v>158.97036140218526</v>
      </c>
      <c r="H1517" s="10">
        <v>4.5444884964362791</v>
      </c>
      <c r="I1517" s="10">
        <f t="shared" si="37"/>
        <v>117.06331993366474</v>
      </c>
    </row>
    <row r="1518" spans="1:9" x14ac:dyDescent="0.25">
      <c r="A1518" s="16"/>
      <c r="B1518" s="3">
        <f>DATE(YEAR(siječanj!B1518),MONTH(siječanj!B1518)+6,DAY(siječanj!B1518))</f>
        <v>44028</v>
      </c>
      <c r="C1518" s="8">
        <v>15.78125</v>
      </c>
      <c r="D1518">
        <v>0.95155441792038054</v>
      </c>
      <c r="E1518" s="6">
        <v>125.26907488831297</v>
      </c>
      <c r="F1518" s="10">
        <v>159.11023259178026</v>
      </c>
      <c r="G1518" s="10">
        <v>161.95962020301772</v>
      </c>
      <c r="H1518" s="10">
        <v>11.000379456176386</v>
      </c>
      <c r="I1518" s="10">
        <f t="shared" si="37"/>
        <v>119.20034163877321</v>
      </c>
    </row>
    <row r="1519" spans="1:9" x14ac:dyDescent="0.25">
      <c r="A1519" s="16"/>
      <c r="B1519" s="3">
        <f>DATE(YEAR(siječanj!B1519),MONTH(siječanj!B1519)+6,DAY(siječanj!B1519))</f>
        <v>44028</v>
      </c>
      <c r="C1519" s="8">
        <v>15.7916666666667</v>
      </c>
      <c r="D1519">
        <v>0.95155441792038054</v>
      </c>
      <c r="E1519" s="6">
        <v>128.50915372577825</v>
      </c>
      <c r="F1519" s="10">
        <v>157.7356288831844</v>
      </c>
      <c r="G1519" s="10">
        <v>163.37752811010975</v>
      </c>
      <c r="H1519" s="10">
        <v>25.89839582375323</v>
      </c>
      <c r="I1519" s="10">
        <f t="shared" si="37"/>
        <v>122.28345297097363</v>
      </c>
    </row>
    <row r="1520" spans="1:9" x14ac:dyDescent="0.25">
      <c r="A1520" s="16"/>
      <c r="B1520" s="3">
        <f>DATE(YEAR(siječanj!B1520),MONTH(siječanj!B1520)+6,DAY(siječanj!B1520))</f>
        <v>44028</v>
      </c>
      <c r="C1520" s="8">
        <v>15.8020833333333</v>
      </c>
      <c r="D1520">
        <v>0.95155441792038054</v>
      </c>
      <c r="E1520" s="6">
        <v>132.56167486257914</v>
      </c>
      <c r="F1520" s="10">
        <v>154.31066499368629</v>
      </c>
      <c r="G1520" s="10">
        <v>159.05953772247591</v>
      </c>
      <c r="H1520" s="10">
        <v>42.15837443470032</v>
      </c>
      <c r="I1520" s="10">
        <f t="shared" si="37"/>
        <v>126.13964736241223</v>
      </c>
    </row>
    <row r="1521" spans="1:9" x14ac:dyDescent="0.25">
      <c r="A1521" s="16"/>
      <c r="B1521" s="3">
        <f>DATE(YEAR(siječanj!B1521),MONTH(siječanj!B1521)+6,DAY(siječanj!B1521))</f>
        <v>44028</v>
      </c>
      <c r="C1521" s="8">
        <v>15.8125</v>
      </c>
      <c r="D1521">
        <v>0.95155441792038054</v>
      </c>
      <c r="E1521" s="6">
        <v>137.40804042893916</v>
      </c>
      <c r="F1521" s="10">
        <v>153.58779468272033</v>
      </c>
      <c r="G1521" s="10">
        <v>157.99954706939775</v>
      </c>
      <c r="H1521" s="10">
        <v>62.945025256601532</v>
      </c>
      <c r="I1521" s="10">
        <f t="shared" si="37"/>
        <v>130.75122792793931</v>
      </c>
    </row>
    <row r="1522" spans="1:9" x14ac:dyDescent="0.25">
      <c r="A1522" s="16"/>
      <c r="B1522" s="3">
        <f>DATE(YEAR(siječanj!B1522),MONTH(siječanj!B1522)+6,DAY(siječanj!B1522))</f>
        <v>44028</v>
      </c>
      <c r="C1522" s="8">
        <v>15.8229166666667</v>
      </c>
      <c r="D1522">
        <v>0.95155441792038054</v>
      </c>
      <c r="E1522" s="6">
        <v>141.00470989931742</v>
      </c>
      <c r="F1522" s="10">
        <v>150.2591240209569</v>
      </c>
      <c r="G1522" s="10">
        <v>159.00231013022784</v>
      </c>
      <c r="H1522" s="10">
        <v>86.597288193679347</v>
      </c>
      <c r="I1522" s="10">
        <f t="shared" si="37"/>
        <v>134.17365465227709</v>
      </c>
    </row>
    <row r="1523" spans="1:9" x14ac:dyDescent="0.25">
      <c r="A1523" s="16"/>
      <c r="B1523" s="3">
        <f>DATE(YEAR(siječanj!B1523),MONTH(siječanj!B1523)+6,DAY(siječanj!B1523))</f>
        <v>44028</v>
      </c>
      <c r="C1523" s="8">
        <v>15.8333333333333</v>
      </c>
      <c r="D1523">
        <v>0.95155441792038054</v>
      </c>
      <c r="E1523" s="6">
        <v>146.95780025265225</v>
      </c>
      <c r="F1523" s="10">
        <v>144.56516103722043</v>
      </c>
      <c r="G1523" s="10">
        <v>152.30528124605905</v>
      </c>
      <c r="H1523" s="10">
        <v>128.94631789962193</v>
      </c>
      <c r="I1523" s="10">
        <f t="shared" si="37"/>
        <v>139.83834407827206</v>
      </c>
    </row>
    <row r="1524" spans="1:9" x14ac:dyDescent="0.25">
      <c r="A1524" s="16"/>
      <c r="B1524" s="3">
        <f>DATE(YEAR(siječanj!B1524),MONTH(siječanj!B1524)+6,DAY(siječanj!B1524))</f>
        <v>44028</v>
      </c>
      <c r="C1524" s="8">
        <v>15.84375</v>
      </c>
      <c r="D1524">
        <v>0.95155441792038054</v>
      </c>
      <c r="E1524" s="6">
        <v>151.29103974254542</v>
      </c>
      <c r="F1524" s="10">
        <v>125.56601533090918</v>
      </c>
      <c r="G1524" s="10">
        <v>138.99629835346255</v>
      </c>
      <c r="H1524" s="10">
        <v>196.86814376510168</v>
      </c>
      <c r="I1524" s="10">
        <f t="shared" si="37"/>
        <v>143.96165725878697</v>
      </c>
    </row>
    <row r="1525" spans="1:9" x14ac:dyDescent="0.25">
      <c r="A1525" s="16"/>
      <c r="B1525" s="3">
        <f>DATE(YEAR(siječanj!B1525),MONTH(siječanj!B1525)+6,DAY(siječanj!B1525))</f>
        <v>44028</v>
      </c>
      <c r="C1525" s="8">
        <v>15.8541666666667</v>
      </c>
      <c r="D1525">
        <v>0.95155441792038054</v>
      </c>
      <c r="E1525" s="6">
        <v>154.87633666343459</v>
      </c>
      <c r="F1525" s="10">
        <v>118.43422431039268</v>
      </c>
      <c r="G1525" s="10">
        <v>130.58418341118045</v>
      </c>
      <c r="H1525" s="10">
        <v>227.85310453273246</v>
      </c>
      <c r="I1525" s="10">
        <f t="shared" si="37"/>
        <v>147.37326238341538</v>
      </c>
    </row>
    <row r="1526" spans="1:9" x14ac:dyDescent="0.25">
      <c r="A1526" s="16"/>
      <c r="B1526" s="3">
        <f>DATE(YEAR(siječanj!B1526),MONTH(siječanj!B1526)+6,DAY(siječanj!B1526))</f>
        <v>44028</v>
      </c>
      <c r="C1526" s="8">
        <v>15.8645833333333</v>
      </c>
      <c r="D1526">
        <v>0.95155441792038054</v>
      </c>
      <c r="E1526" s="6">
        <v>155.61713683699122</v>
      </c>
      <c r="F1526" s="10">
        <v>116.53399428118644</v>
      </c>
      <c r="G1526" s="10">
        <v>128.17395467292377</v>
      </c>
      <c r="H1526" s="10">
        <v>228.77731326110089</v>
      </c>
      <c r="I1526" s="10">
        <f t="shared" si="37"/>
        <v>148.07817406135939</v>
      </c>
    </row>
    <row r="1527" spans="1:9" x14ac:dyDescent="0.25">
      <c r="A1527" s="16"/>
      <c r="B1527" s="3">
        <f>DATE(YEAR(siječanj!B1527),MONTH(siječanj!B1527)+6,DAY(siječanj!B1527))</f>
        <v>44028</v>
      </c>
      <c r="C1527" s="8">
        <v>15.875</v>
      </c>
      <c r="D1527">
        <v>0.95155441792038054</v>
      </c>
      <c r="E1527" s="6">
        <v>155.41922880866841</v>
      </c>
      <c r="F1527" s="10">
        <v>113.28848412583903</v>
      </c>
      <c r="G1527" s="10">
        <v>123.25217706867639</v>
      </c>
      <c r="H1527" s="10">
        <v>230.13021048439103</v>
      </c>
      <c r="I1527" s="10">
        <f t="shared" si="37"/>
        <v>147.88985380266689</v>
      </c>
    </row>
    <row r="1528" spans="1:9" x14ac:dyDescent="0.25">
      <c r="A1528" s="16"/>
      <c r="B1528" s="3">
        <f>DATE(YEAR(siječanj!B1528),MONTH(siječanj!B1528)+6,DAY(siječanj!B1528))</f>
        <v>44028</v>
      </c>
      <c r="C1528" s="8">
        <v>15.8854166666667</v>
      </c>
      <c r="D1528">
        <v>0.95155441792038054</v>
      </c>
      <c r="E1528" s="6">
        <v>159.6322065493157</v>
      </c>
      <c r="F1528" s="10">
        <v>110.47176455498976</v>
      </c>
      <c r="G1528" s="10">
        <v>109.65230463915768</v>
      </c>
      <c r="H1528" s="10">
        <v>237.18397642194142</v>
      </c>
      <c r="I1528" s="10">
        <f t="shared" si="37"/>
        <v>151.89873138438006</v>
      </c>
    </row>
    <row r="1529" spans="1:9" x14ac:dyDescent="0.25">
      <c r="A1529" s="16"/>
      <c r="B1529" s="3">
        <f>DATE(YEAR(siječanj!B1529),MONTH(siječanj!B1529)+6,DAY(siječanj!B1529))</f>
        <v>44028</v>
      </c>
      <c r="C1529" s="8">
        <v>15.8958333333333</v>
      </c>
      <c r="D1529">
        <v>0.95155441792038054</v>
      </c>
      <c r="E1529" s="6">
        <v>162.46517279508291</v>
      </c>
      <c r="F1529" s="10">
        <v>107.88085706380269</v>
      </c>
      <c r="G1529" s="10">
        <v>101.31335352817118</v>
      </c>
      <c r="H1529" s="10">
        <v>242.81627728845797</v>
      </c>
      <c r="I1529" s="10">
        <f t="shared" si="37"/>
        <v>154.59445293135917</v>
      </c>
    </row>
    <row r="1530" spans="1:9" x14ac:dyDescent="0.25">
      <c r="A1530" s="16"/>
      <c r="B1530" s="3">
        <f>DATE(YEAR(siječanj!B1530),MONTH(siječanj!B1530)+6,DAY(siječanj!B1530))</f>
        <v>44028</v>
      </c>
      <c r="C1530" s="8">
        <v>15.90625</v>
      </c>
      <c r="D1530">
        <v>0.95155441792038054</v>
      </c>
      <c r="E1530" s="6">
        <v>160.58787880418308</v>
      </c>
      <c r="F1530" s="10">
        <v>104.53925460974936</v>
      </c>
      <c r="G1530" s="10">
        <v>103.56774743931807</v>
      </c>
      <c r="H1530" s="10">
        <v>243.55396832314844</v>
      </c>
      <c r="I1530" s="10">
        <f t="shared" si="37"/>
        <v>152.80810554058306</v>
      </c>
    </row>
    <row r="1531" spans="1:9" x14ac:dyDescent="0.25">
      <c r="A1531" s="16"/>
      <c r="B1531" s="3">
        <f>DATE(YEAR(siječanj!B1531),MONTH(siječanj!B1531)+6,DAY(siječanj!B1531))</f>
        <v>44028</v>
      </c>
      <c r="C1531" s="8">
        <v>15.9166666666667</v>
      </c>
      <c r="D1531">
        <v>0.95155441792038054</v>
      </c>
      <c r="E1531" s="6">
        <v>156.65710712774614</v>
      </c>
      <c r="F1531" s="10">
        <v>102.94771586598114</v>
      </c>
      <c r="G1531" s="10">
        <v>92.474792694762442</v>
      </c>
      <c r="H1531" s="10">
        <v>240.55413992506053</v>
      </c>
      <c r="I1531" s="10">
        <f t="shared" si="37"/>
        <v>149.06776238603317</v>
      </c>
    </row>
    <row r="1532" spans="1:9" x14ac:dyDescent="0.25">
      <c r="A1532" s="16"/>
      <c r="B1532" s="3">
        <f>DATE(YEAR(siječanj!B1532),MONTH(siječanj!B1532)+6,DAY(siječanj!B1532))</f>
        <v>44028</v>
      </c>
      <c r="C1532" s="8">
        <v>15.9270833333333</v>
      </c>
      <c r="D1532">
        <v>0.95155441792038054</v>
      </c>
      <c r="E1532" s="6">
        <v>150.10907942005724</v>
      </c>
      <c r="F1532" s="10">
        <v>100.57095451504749</v>
      </c>
      <c r="G1532" s="10">
        <v>87.957902312247839</v>
      </c>
      <c r="H1532" s="10">
        <v>241.32268449914247</v>
      </c>
      <c r="I1532" s="10">
        <f t="shared" si="37"/>
        <v>142.83695769211675</v>
      </c>
    </row>
    <row r="1533" spans="1:9" x14ac:dyDescent="0.25">
      <c r="A1533" s="16"/>
      <c r="B1533" s="3">
        <f>DATE(YEAR(siječanj!B1533),MONTH(siječanj!B1533)+6,DAY(siječanj!B1533))</f>
        <v>44028</v>
      </c>
      <c r="C1533" s="8">
        <v>15.9375</v>
      </c>
      <c r="D1533">
        <v>0.95155441792038054</v>
      </c>
      <c r="E1533" s="6">
        <v>140.96955569034981</v>
      </c>
      <c r="F1533" s="10">
        <v>97.549436022361903</v>
      </c>
      <c r="G1533" s="10">
        <v>83.735589556225946</v>
      </c>
      <c r="H1533" s="10">
        <v>240.50972620729627</v>
      </c>
      <c r="I1533" s="10">
        <f t="shared" si="37"/>
        <v>134.14020350942548</v>
      </c>
    </row>
    <row r="1534" spans="1:9" x14ac:dyDescent="0.25">
      <c r="A1534" s="16"/>
      <c r="B1534" s="3">
        <f>DATE(YEAR(siječanj!B1534),MONTH(siječanj!B1534)+6,DAY(siječanj!B1534))</f>
        <v>44028</v>
      </c>
      <c r="C1534" s="8">
        <v>15.9479166666667</v>
      </c>
      <c r="D1534">
        <v>0.95155441792038054</v>
      </c>
      <c r="E1534" s="6">
        <v>129.83459672712019</v>
      </c>
      <c r="F1534" s="10">
        <v>93.265179048542663</v>
      </c>
      <c r="G1534" s="10">
        <v>81.172792699140686</v>
      </c>
      <c r="H1534" s="10">
        <v>237.82941561290255</v>
      </c>
      <c r="I1534" s="10">
        <f t="shared" si="37"/>
        <v>123.54468411460219</v>
      </c>
    </row>
    <row r="1535" spans="1:9" x14ac:dyDescent="0.25">
      <c r="A1535" s="16"/>
      <c r="B1535" s="3">
        <f>DATE(YEAR(siječanj!B1535),MONTH(siječanj!B1535)+6,DAY(siječanj!B1535))</f>
        <v>44028</v>
      </c>
      <c r="C1535" s="8">
        <v>15.9583333333333</v>
      </c>
      <c r="D1535">
        <v>0.95155441792038054</v>
      </c>
      <c r="E1535" s="6">
        <v>118.55012032852406</v>
      </c>
      <c r="F1535" s="10">
        <v>89.894068157328192</v>
      </c>
      <c r="G1535" s="10">
        <v>79.540859215457985</v>
      </c>
      <c r="H1535" s="10">
        <v>238.06035698481074</v>
      </c>
      <c r="I1535" s="10">
        <f t="shared" si="37"/>
        <v>112.80689074359978</v>
      </c>
    </row>
    <row r="1536" spans="1:9" x14ac:dyDescent="0.25">
      <c r="A1536" s="16"/>
      <c r="B1536" s="3">
        <f>DATE(YEAR(siječanj!B1536),MONTH(siječanj!B1536)+6,DAY(siječanj!B1536))</f>
        <v>44028</v>
      </c>
      <c r="C1536" s="8">
        <v>15.96875</v>
      </c>
      <c r="D1536">
        <v>0.95155441792038054</v>
      </c>
      <c r="E1536" s="6">
        <v>108.50387369237529</v>
      </c>
      <c r="F1536" s="10">
        <v>86.712156058158442</v>
      </c>
      <c r="G1536" s="10">
        <v>77.160480325107443</v>
      </c>
      <c r="H1536" s="10">
        <v>238.91528768421171</v>
      </c>
      <c r="I1536" s="10">
        <f t="shared" si="37"/>
        <v>103.24734037345466</v>
      </c>
    </row>
    <row r="1537" spans="1:9" x14ac:dyDescent="0.25">
      <c r="A1537" s="16"/>
      <c r="B1537" s="3">
        <f>DATE(YEAR(siječanj!B1537),MONTH(siječanj!B1537)+6,DAY(siječanj!B1537))</f>
        <v>44028</v>
      </c>
      <c r="C1537" s="8">
        <v>15.9791666666667</v>
      </c>
      <c r="D1537">
        <v>0.95155441792038054</v>
      </c>
      <c r="E1537" s="6">
        <v>98.790274128782855</v>
      </c>
      <c r="F1537" s="10">
        <v>84.438463261808664</v>
      </c>
      <c r="G1537" s="10">
        <v>78.397836382603316</v>
      </c>
      <c r="H1537" s="10">
        <v>238.37593343212026</v>
      </c>
      <c r="I1537" s="10">
        <f t="shared" si="37"/>
        <v>94.004321794808803</v>
      </c>
    </row>
    <row r="1538" spans="1:9" ht="15.75" thickBot="1" x14ac:dyDescent="0.3">
      <c r="A1538" s="16"/>
      <c r="B1538" s="3">
        <f>DATE(YEAR(siječanj!B1538),MONTH(siječanj!B1538)+6,DAY(siječanj!B1538))</f>
        <v>44028</v>
      </c>
      <c r="C1538" s="8">
        <v>15.9895833333333</v>
      </c>
      <c r="D1538">
        <v>0.95155441792038054</v>
      </c>
      <c r="E1538" s="6">
        <v>90.584766437090167</v>
      </c>
      <c r="F1538" s="10">
        <v>82.486112242546554</v>
      </c>
      <c r="G1538" s="10">
        <v>75.43100710582938</v>
      </c>
      <c r="H1538" s="10">
        <v>238.73577518625109</v>
      </c>
      <c r="I1538" s="10">
        <f t="shared" si="37"/>
        <v>86.196334699498962</v>
      </c>
    </row>
    <row r="1539" spans="1:9" x14ac:dyDescent="0.25">
      <c r="A1539" s="15">
        <f t="shared" ref="A1539" si="38">A1443+1</f>
        <v>199</v>
      </c>
      <c r="B1539" s="3">
        <f>DATE(YEAR(siječanj!B1539),MONTH(siječanj!B1539)+6,DAY(siječanj!B1539))</f>
        <v>44029</v>
      </c>
      <c r="C1539" s="8">
        <v>16</v>
      </c>
      <c r="D1539">
        <v>0.95228234365535447</v>
      </c>
      <c r="E1539" s="6">
        <v>81.871973934149992</v>
      </c>
      <c r="F1539" s="10">
        <v>77.900903769476471</v>
      </c>
      <c r="G1539" s="10">
        <v>72.303370702731414</v>
      </c>
      <c r="H1539" s="10">
        <v>238.81486626629305</v>
      </c>
      <c r="I1539" s="10">
        <f t="shared" si="37"/>
        <v>77.965235217702443</v>
      </c>
    </row>
    <row r="1540" spans="1:9" x14ac:dyDescent="0.25">
      <c r="A1540" s="16"/>
      <c r="B1540" s="3">
        <f>DATE(YEAR(siječanj!B1540),MONTH(siječanj!B1540)+6,DAY(siječanj!B1540))</f>
        <v>44029</v>
      </c>
      <c r="C1540" s="8">
        <v>16.0104166666667</v>
      </c>
      <c r="D1540">
        <v>0.95228234365535447</v>
      </c>
      <c r="E1540" s="6">
        <v>76.998391250653299</v>
      </c>
      <c r="F1540" s="10">
        <v>76.16070969308322</v>
      </c>
      <c r="G1540" s="10">
        <v>70.504385623332098</v>
      </c>
      <c r="H1540" s="10">
        <v>238.56154472339489</v>
      </c>
      <c r="I1540" s="10">
        <f t="shared" ref="I1540:I1603" si="39">D1540*E1540</f>
        <v>73.324208477864062</v>
      </c>
    </row>
    <row r="1541" spans="1:9" x14ac:dyDescent="0.25">
      <c r="A1541" s="16"/>
      <c r="B1541" s="3">
        <f>DATE(YEAR(siječanj!B1541),MONTH(siječanj!B1541)+6,DAY(siječanj!B1541))</f>
        <v>44029</v>
      </c>
      <c r="C1541" s="8">
        <v>16.0208333333333</v>
      </c>
      <c r="D1541">
        <v>0.95228234365535447</v>
      </c>
      <c r="E1541" s="6">
        <v>72.197006486803858</v>
      </c>
      <c r="F1541" s="10">
        <v>74.773580068835543</v>
      </c>
      <c r="G1541" s="10">
        <v>70.427421334122158</v>
      </c>
      <c r="H1541" s="10">
        <v>238.79452101850092</v>
      </c>
      <c r="I1541" s="10">
        <f t="shared" si="39"/>
        <v>68.751934542154402</v>
      </c>
    </row>
    <row r="1542" spans="1:9" x14ac:dyDescent="0.25">
      <c r="A1542" s="16"/>
      <c r="B1542" s="3">
        <f>DATE(YEAR(siječanj!B1542),MONTH(siječanj!B1542)+6,DAY(siječanj!B1542))</f>
        <v>44029</v>
      </c>
      <c r="C1542" s="8">
        <v>16.03125</v>
      </c>
      <c r="D1542">
        <v>0.95228234365535447</v>
      </c>
      <c r="E1542" s="6">
        <v>68.414856854901203</v>
      </c>
      <c r="F1542" s="10">
        <v>72.538533961874137</v>
      </c>
      <c r="G1542" s="10">
        <v>69.412008808301465</v>
      </c>
      <c r="H1542" s="10">
        <v>239.06544668895609</v>
      </c>
      <c r="I1542" s="10">
        <f t="shared" si="39"/>
        <v>65.150260226630905</v>
      </c>
    </row>
    <row r="1543" spans="1:9" x14ac:dyDescent="0.25">
      <c r="A1543" s="16"/>
      <c r="B1543" s="3">
        <f>DATE(YEAR(siječanj!B1543),MONTH(siječanj!B1543)+6,DAY(siječanj!B1543))</f>
        <v>44029</v>
      </c>
      <c r="C1543" s="8">
        <v>16.0416666666667</v>
      </c>
      <c r="D1543">
        <v>0.95228234365535447</v>
      </c>
      <c r="E1543" s="6">
        <v>65.815171017729753</v>
      </c>
      <c r="F1543" s="10">
        <v>71.937225713297522</v>
      </c>
      <c r="G1543" s="10">
        <v>68.050036257503507</v>
      </c>
      <c r="H1543" s="10">
        <v>238.91533449840176</v>
      </c>
      <c r="I1543" s="10">
        <f t="shared" si="39"/>
        <v>62.674625304841648</v>
      </c>
    </row>
    <row r="1544" spans="1:9" x14ac:dyDescent="0.25">
      <c r="A1544" s="16"/>
      <c r="B1544" s="3">
        <f>DATE(YEAR(siječanj!B1544),MONTH(siječanj!B1544)+6,DAY(siječanj!B1544))</f>
        <v>44029</v>
      </c>
      <c r="C1544" s="8">
        <v>16.0520833333333</v>
      </c>
      <c r="D1544">
        <v>0.95228234365535447</v>
      </c>
      <c r="E1544" s="6">
        <v>63.573746156677522</v>
      </c>
      <c r="F1544" s="10">
        <v>70.376308553509674</v>
      </c>
      <c r="G1544" s="10">
        <v>67.098902437505927</v>
      </c>
      <c r="H1544" s="10">
        <v>238.55740814187715</v>
      </c>
      <c r="I1544" s="10">
        <f t="shared" si="39"/>
        <v>60.540155985031454</v>
      </c>
    </row>
    <row r="1545" spans="1:9" x14ac:dyDescent="0.25">
      <c r="A1545" s="16"/>
      <c r="B1545" s="3">
        <f>DATE(YEAR(siječanj!B1545),MONTH(siječanj!B1545)+6,DAY(siječanj!B1545))</f>
        <v>44029</v>
      </c>
      <c r="C1545" s="8">
        <v>16.0625</v>
      </c>
      <c r="D1545">
        <v>0.95228234365535447</v>
      </c>
      <c r="E1545" s="6">
        <v>61.927936856706722</v>
      </c>
      <c r="F1545" s="10">
        <v>69.427385048046986</v>
      </c>
      <c r="G1545" s="10">
        <v>65.678807360864425</v>
      </c>
      <c r="H1545" s="10">
        <v>238.77994487259909</v>
      </c>
      <c r="I1545" s="10">
        <f t="shared" si="39"/>
        <v>58.972880847645484</v>
      </c>
    </row>
    <row r="1546" spans="1:9" x14ac:dyDescent="0.25">
      <c r="A1546" s="16"/>
      <c r="B1546" s="3">
        <f>DATE(YEAR(siječanj!B1546),MONTH(siječanj!B1546)+6,DAY(siječanj!B1546))</f>
        <v>44029</v>
      </c>
      <c r="C1546" s="8">
        <v>16.0729166666667</v>
      </c>
      <c r="D1546">
        <v>0.95228234365535447</v>
      </c>
      <c r="E1546" s="6">
        <v>60.51977632744012</v>
      </c>
      <c r="F1546" s="10">
        <v>69.135704414182342</v>
      </c>
      <c r="G1546" s="10">
        <v>65.285602433734326</v>
      </c>
      <c r="H1546" s="10">
        <v>238.35863011063563</v>
      </c>
      <c r="I1546" s="10">
        <f t="shared" si="39"/>
        <v>57.631914438592517</v>
      </c>
    </row>
    <row r="1547" spans="1:9" x14ac:dyDescent="0.25">
      <c r="A1547" s="16"/>
      <c r="B1547" s="3">
        <f>DATE(YEAR(siječanj!B1547),MONTH(siječanj!B1547)+6,DAY(siječanj!B1547))</f>
        <v>44029</v>
      </c>
      <c r="C1547" s="8">
        <v>16.0833333333333</v>
      </c>
      <c r="D1547">
        <v>0.95228234365535447</v>
      </c>
      <c r="E1547" s="6">
        <v>60.2267969444299</v>
      </c>
      <c r="F1547" s="10">
        <v>69.736578656056878</v>
      </c>
      <c r="G1547" s="10">
        <v>65.208995315331535</v>
      </c>
      <c r="H1547" s="10">
        <v>238.54384497536458</v>
      </c>
      <c r="I1547" s="10">
        <f t="shared" si="39"/>
        <v>57.352915345096847</v>
      </c>
    </row>
    <row r="1548" spans="1:9" x14ac:dyDescent="0.25">
      <c r="A1548" s="16"/>
      <c r="B1548" s="3">
        <f>DATE(YEAR(siječanj!B1548),MONTH(siječanj!B1548)+6,DAY(siječanj!B1548))</f>
        <v>44029</v>
      </c>
      <c r="C1548" s="8">
        <v>16.09375</v>
      </c>
      <c r="D1548">
        <v>0.95228234365535447</v>
      </c>
      <c r="E1548" s="6">
        <v>59.709886928536697</v>
      </c>
      <c r="F1548" s="10">
        <v>70.830384046984776</v>
      </c>
      <c r="G1548" s="10">
        <v>66.001954638774691</v>
      </c>
      <c r="H1548" s="10">
        <v>238.64607919808992</v>
      </c>
      <c r="I1548" s="10">
        <f t="shared" si="39"/>
        <v>56.860671063703144</v>
      </c>
    </row>
    <row r="1549" spans="1:9" x14ac:dyDescent="0.25">
      <c r="A1549" s="16"/>
      <c r="B1549" s="3">
        <f>DATE(YEAR(siječanj!B1549),MONTH(siječanj!B1549)+6,DAY(siječanj!B1549))</f>
        <v>44029</v>
      </c>
      <c r="C1549" s="8">
        <v>16.1041666666667</v>
      </c>
      <c r="D1549">
        <v>0.95228234365535447</v>
      </c>
      <c r="E1549" s="6">
        <v>58.932949294337867</v>
      </c>
      <c r="F1549" s="10">
        <v>70.268385553591386</v>
      </c>
      <c r="G1549" s="10">
        <v>65.766795787234656</v>
      </c>
      <c r="H1549" s="10">
        <v>238.79058065816281</v>
      </c>
      <c r="I1549" s="10">
        <f t="shared" si="39"/>
        <v>56.120807072534234</v>
      </c>
    </row>
    <row r="1550" spans="1:9" x14ac:dyDescent="0.25">
      <c r="A1550" s="16"/>
      <c r="B1550" s="3">
        <f>DATE(YEAR(siječanj!B1550),MONTH(siječanj!B1550)+6,DAY(siječanj!B1550))</f>
        <v>44029</v>
      </c>
      <c r="C1550" s="8">
        <v>16.1145833333333</v>
      </c>
      <c r="D1550">
        <v>0.95228234365535447</v>
      </c>
      <c r="E1550" s="6">
        <v>58.620897198121945</v>
      </c>
      <c r="F1550" s="10">
        <v>68.851691232054492</v>
      </c>
      <c r="G1550" s="10">
        <v>64.849211944179132</v>
      </c>
      <c r="H1550" s="10">
        <v>238.7722334798444</v>
      </c>
      <c r="I1550" s="10">
        <f t="shared" si="39"/>
        <v>55.823645371007167</v>
      </c>
    </row>
    <row r="1551" spans="1:9" x14ac:dyDescent="0.25">
      <c r="A1551" s="16"/>
      <c r="B1551" s="3">
        <f>DATE(YEAR(siječanj!B1551),MONTH(siječanj!B1551)+6,DAY(siječanj!B1551))</f>
        <v>44029</v>
      </c>
      <c r="C1551" s="8">
        <v>16.125</v>
      </c>
      <c r="D1551">
        <v>0.95228234365535447</v>
      </c>
      <c r="E1551" s="6">
        <v>58.413994786257867</v>
      </c>
      <c r="F1551" s="10">
        <v>67.951497034642486</v>
      </c>
      <c r="G1551" s="10">
        <v>63.666595322746652</v>
      </c>
      <c r="H1551" s="10">
        <v>238.57090756140752</v>
      </c>
      <c r="I1551" s="10">
        <f t="shared" si="39"/>
        <v>55.626615857329298</v>
      </c>
    </row>
    <row r="1552" spans="1:9" x14ac:dyDescent="0.25">
      <c r="A1552" s="16"/>
      <c r="B1552" s="3">
        <f>DATE(YEAR(siječanj!B1552),MONTH(siječanj!B1552)+6,DAY(siječanj!B1552))</f>
        <v>44029</v>
      </c>
      <c r="C1552" s="8">
        <v>16.1354166666667</v>
      </c>
      <c r="D1552">
        <v>0.95228234365535447</v>
      </c>
      <c r="E1552" s="6">
        <v>58.348551292270734</v>
      </c>
      <c r="F1552" s="10">
        <v>66.711664462785521</v>
      </c>
      <c r="G1552" s="10">
        <v>63.518517924515947</v>
      </c>
      <c r="H1552" s="10">
        <v>238.42527260030712</v>
      </c>
      <c r="I1552" s="10">
        <f t="shared" si="39"/>
        <v>55.564295173498238</v>
      </c>
    </row>
    <row r="1553" spans="1:9" x14ac:dyDescent="0.25">
      <c r="A1553" s="16"/>
      <c r="B1553" s="3">
        <f>DATE(YEAR(siječanj!B1553),MONTH(siječanj!B1553)+6,DAY(siječanj!B1553))</f>
        <v>44029</v>
      </c>
      <c r="C1553" s="8">
        <v>16.1458333333333</v>
      </c>
      <c r="D1553">
        <v>0.95228234365535447</v>
      </c>
      <c r="E1553" s="6">
        <v>58.825722540183506</v>
      </c>
      <c r="F1553" s="10">
        <v>66.611047242352328</v>
      </c>
      <c r="G1553" s="10">
        <v>63.756144866465007</v>
      </c>
      <c r="H1553" s="10">
        <v>238.25190371775741</v>
      </c>
      <c r="I1553" s="10">
        <f t="shared" si="39"/>
        <v>56.018696927785562</v>
      </c>
    </row>
    <row r="1554" spans="1:9" x14ac:dyDescent="0.25">
      <c r="A1554" s="16"/>
      <c r="B1554" s="3">
        <f>DATE(YEAR(siječanj!B1554),MONTH(siječanj!B1554)+6,DAY(siječanj!B1554))</f>
        <v>44029</v>
      </c>
      <c r="C1554" s="8">
        <v>16.15625</v>
      </c>
      <c r="D1554">
        <v>0.95228234365535447</v>
      </c>
      <c r="E1554" s="6">
        <v>60.027198828891329</v>
      </c>
      <c r="F1554" s="10">
        <v>65.837647299238142</v>
      </c>
      <c r="G1554" s="10">
        <v>62.877721391232569</v>
      </c>
      <c r="H1554" s="10">
        <v>238.31918068911128</v>
      </c>
      <c r="I1554" s="10">
        <f t="shared" si="39"/>
        <v>57.162841583842585</v>
      </c>
    </row>
    <row r="1555" spans="1:9" x14ac:dyDescent="0.25">
      <c r="A1555" s="16"/>
      <c r="B1555" s="3">
        <f>DATE(YEAR(siječanj!B1555),MONTH(siječanj!B1555)+6,DAY(siječanj!B1555))</f>
        <v>44029</v>
      </c>
      <c r="C1555" s="8">
        <v>16.1666666666667</v>
      </c>
      <c r="D1555">
        <v>0.95228234365535447</v>
      </c>
      <c r="E1555" s="6">
        <v>62.166425735016411</v>
      </c>
      <c r="F1555" s="10">
        <v>65.512041808160546</v>
      </c>
      <c r="G1555" s="10">
        <v>63.145238312639123</v>
      </c>
      <c r="H1555" s="10">
        <v>231.65331713042491</v>
      </c>
      <c r="I1555" s="10">
        <f t="shared" si="39"/>
        <v>59.199989595617971</v>
      </c>
    </row>
    <row r="1556" spans="1:9" x14ac:dyDescent="0.25">
      <c r="A1556" s="16"/>
      <c r="B1556" s="3">
        <f>DATE(YEAR(siječanj!B1556),MONTH(siječanj!B1556)+6,DAY(siječanj!B1556))</f>
        <v>44029</v>
      </c>
      <c r="C1556" s="8">
        <v>16.1770833333333</v>
      </c>
      <c r="D1556">
        <v>0.95228234365535447</v>
      </c>
      <c r="E1556" s="6">
        <v>64.347172318781503</v>
      </c>
      <c r="F1556" s="10">
        <v>64.481729990315344</v>
      </c>
      <c r="G1556" s="10">
        <v>60.98801091365987</v>
      </c>
      <c r="H1556" s="10">
        <v>172.24741575725355</v>
      </c>
      <c r="I1556" s="10">
        <f t="shared" si="39"/>
        <v>61.276676063324203</v>
      </c>
    </row>
    <row r="1557" spans="1:9" x14ac:dyDescent="0.25">
      <c r="A1557" s="16"/>
      <c r="B1557" s="3">
        <f>DATE(YEAR(siječanj!B1557),MONTH(siječanj!B1557)+6,DAY(siječanj!B1557))</f>
        <v>44029</v>
      </c>
      <c r="C1557" s="8">
        <v>16.1875</v>
      </c>
      <c r="D1557">
        <v>0.95228234365535447</v>
      </c>
      <c r="E1557" s="6">
        <v>66.874108391239346</v>
      </c>
      <c r="F1557" s="10">
        <v>64.065332708310066</v>
      </c>
      <c r="G1557" s="10">
        <v>59.984778313678795</v>
      </c>
      <c r="H1557" s="10">
        <v>104.0615130377202</v>
      </c>
      <c r="I1557" s="10">
        <f t="shared" si="39"/>
        <v>63.683032668671608</v>
      </c>
    </row>
    <row r="1558" spans="1:9" x14ac:dyDescent="0.25">
      <c r="A1558" s="16"/>
      <c r="B1558" s="3">
        <f>DATE(YEAR(siječanj!B1558),MONTH(siječanj!B1558)+6,DAY(siječanj!B1558))</f>
        <v>44029</v>
      </c>
      <c r="C1558" s="8">
        <v>16.1979166666667</v>
      </c>
      <c r="D1558">
        <v>0.95228234365535447</v>
      </c>
      <c r="E1558" s="6">
        <v>70.628073449538363</v>
      </c>
      <c r="F1558" s="10">
        <v>63.650333892344861</v>
      </c>
      <c r="G1558" s="10">
        <v>59.546288943987165</v>
      </c>
      <c r="H1558" s="10">
        <v>67.698078938142359</v>
      </c>
      <c r="I1558" s="10">
        <f t="shared" si="39"/>
        <v>67.25786731238891</v>
      </c>
    </row>
    <row r="1559" spans="1:9" x14ac:dyDescent="0.25">
      <c r="A1559" s="16"/>
      <c r="B1559" s="3">
        <f>DATE(YEAR(siječanj!B1559),MONTH(siječanj!B1559)+6,DAY(siječanj!B1559))</f>
        <v>44029</v>
      </c>
      <c r="C1559" s="8">
        <v>16.2083333333333</v>
      </c>
      <c r="D1559">
        <v>0.95228234365535447</v>
      </c>
      <c r="E1559" s="6">
        <v>73.731009409609868</v>
      </c>
      <c r="F1559" s="10">
        <v>63.556182568056592</v>
      </c>
      <c r="G1559" s="10">
        <v>62.656287530259725</v>
      </c>
      <c r="H1559" s="10">
        <v>45.866909907549982</v>
      </c>
      <c r="I1559" s="10">
        <f t="shared" si="39"/>
        <v>70.212738440658285</v>
      </c>
    </row>
    <row r="1560" spans="1:9" x14ac:dyDescent="0.25">
      <c r="A1560" s="16"/>
      <c r="B1560" s="3">
        <f>DATE(YEAR(siječanj!B1560),MONTH(siječanj!B1560)+6,DAY(siječanj!B1560))</f>
        <v>44029</v>
      </c>
      <c r="C1560" s="8">
        <v>16.21875</v>
      </c>
      <c r="D1560">
        <v>0.95228234365535447</v>
      </c>
      <c r="E1560" s="6">
        <v>77.189988106329963</v>
      </c>
      <c r="F1560" s="10">
        <v>68.168568701554406</v>
      </c>
      <c r="G1560" s="10">
        <v>68.811901654948201</v>
      </c>
      <c r="H1560" s="10">
        <v>26.954569769723541</v>
      </c>
      <c r="I1560" s="10">
        <f t="shared" si="39"/>
        <v>73.506662780624836</v>
      </c>
    </row>
    <row r="1561" spans="1:9" x14ac:dyDescent="0.25">
      <c r="A1561" s="16"/>
      <c r="B1561" s="3">
        <f>DATE(YEAR(siječanj!B1561),MONTH(siječanj!B1561)+6,DAY(siječanj!B1561))</f>
        <v>44029</v>
      </c>
      <c r="C1561" s="8">
        <v>16.2291666666667</v>
      </c>
      <c r="D1561">
        <v>0.95228234365535447</v>
      </c>
      <c r="E1561" s="6">
        <v>81.418849902643913</v>
      </c>
      <c r="F1561" s="10">
        <v>76.19950105137228</v>
      </c>
      <c r="G1561" s="10">
        <v>73.457477870073404</v>
      </c>
      <c r="H1561" s="10">
        <v>6.9771609898147773</v>
      </c>
      <c r="I1561" s="10">
        <f t="shared" si="39"/>
        <v>77.53373320301327</v>
      </c>
    </row>
    <row r="1562" spans="1:9" x14ac:dyDescent="0.25">
      <c r="A1562" s="16"/>
      <c r="B1562" s="3">
        <f>DATE(YEAR(siječanj!B1562),MONTH(siječanj!B1562)+6,DAY(siječanj!B1562))</f>
        <v>44029</v>
      </c>
      <c r="C1562" s="8">
        <v>16.2395833333333</v>
      </c>
      <c r="D1562">
        <v>0.95228234365535447</v>
      </c>
      <c r="E1562" s="6">
        <v>86.017268222929033</v>
      </c>
      <c r="F1562" s="10">
        <v>77.612321461235027</v>
      </c>
      <c r="G1562" s="10">
        <v>76.954830203286889</v>
      </c>
      <c r="H1562" s="10">
        <v>2.8240889246370955</v>
      </c>
      <c r="I1562" s="10">
        <f t="shared" si="39"/>
        <v>81.912725778162113</v>
      </c>
    </row>
    <row r="1563" spans="1:9" x14ac:dyDescent="0.25">
      <c r="A1563" s="16"/>
      <c r="B1563" s="3">
        <f>DATE(YEAR(siječanj!B1563),MONTH(siječanj!B1563)+6,DAY(siječanj!B1563))</f>
        <v>44029</v>
      </c>
      <c r="C1563" s="8">
        <v>16.25</v>
      </c>
      <c r="D1563">
        <v>0.95228234365535447</v>
      </c>
      <c r="E1563" s="6">
        <v>88.420558422907632</v>
      </c>
      <c r="F1563" s="10">
        <v>77.464204618407038</v>
      </c>
      <c r="G1563" s="10">
        <v>94.933684952205667</v>
      </c>
      <c r="H1563" s="10">
        <v>2.943675275130361</v>
      </c>
      <c r="I1563" s="10">
        <f t="shared" si="39"/>
        <v>84.201336602281671</v>
      </c>
    </row>
    <row r="1564" spans="1:9" x14ac:dyDescent="0.25">
      <c r="A1564" s="16"/>
      <c r="B1564" s="3">
        <f>DATE(YEAR(siječanj!B1564),MONTH(siječanj!B1564)+6,DAY(siječanj!B1564))</f>
        <v>44029</v>
      </c>
      <c r="C1564" s="8">
        <v>16.2604166666667</v>
      </c>
      <c r="D1564">
        <v>0.95228234365535447</v>
      </c>
      <c r="E1564" s="6">
        <v>89.360896492773762</v>
      </c>
      <c r="F1564" s="10">
        <v>87.427965723054399</v>
      </c>
      <c r="G1564" s="10">
        <v>100.35685411975595</v>
      </c>
      <c r="H1564" s="10">
        <v>3.4981345738666794</v>
      </c>
      <c r="I1564" s="10">
        <f t="shared" si="39"/>
        <v>85.09680394328214</v>
      </c>
    </row>
    <row r="1565" spans="1:9" x14ac:dyDescent="0.25">
      <c r="A1565" s="16"/>
      <c r="B1565" s="3">
        <f>DATE(YEAR(siječanj!B1565),MONTH(siječanj!B1565)+6,DAY(siječanj!B1565))</f>
        <v>44029</v>
      </c>
      <c r="C1565" s="8">
        <v>16.2708333333333</v>
      </c>
      <c r="D1565">
        <v>0.95228234365535447</v>
      </c>
      <c r="E1565" s="6">
        <v>92.502893014098362</v>
      </c>
      <c r="F1565" s="10">
        <v>93.83314111550915</v>
      </c>
      <c r="G1565" s="10">
        <v>109.14667117087539</v>
      </c>
      <c r="H1565" s="10">
        <v>3.3573872134182294</v>
      </c>
      <c r="I1565" s="10">
        <f t="shared" si="39"/>
        <v>88.08887175436611</v>
      </c>
    </row>
    <row r="1566" spans="1:9" x14ac:dyDescent="0.25">
      <c r="A1566" s="16"/>
      <c r="B1566" s="3">
        <f>DATE(YEAR(siječanj!B1566),MONTH(siječanj!B1566)+6,DAY(siječanj!B1566))</f>
        <v>44029</v>
      </c>
      <c r="C1566" s="8">
        <v>16.28125</v>
      </c>
      <c r="D1566">
        <v>0.95228234365535447</v>
      </c>
      <c r="E1566" s="6">
        <v>93.299675352275486</v>
      </c>
      <c r="F1566" s="10">
        <v>102.60878878029791</v>
      </c>
      <c r="G1566" s="10">
        <v>119.96452814397142</v>
      </c>
      <c r="H1566" s="10">
        <v>3.4779307646912985</v>
      </c>
      <c r="I1566" s="10">
        <f t="shared" si="39"/>
        <v>88.847633506748608</v>
      </c>
    </row>
    <row r="1567" spans="1:9" x14ac:dyDescent="0.25">
      <c r="A1567" s="16"/>
      <c r="B1567" s="3">
        <f>DATE(YEAR(siječanj!B1567),MONTH(siječanj!B1567)+6,DAY(siječanj!B1567))</f>
        <v>44029</v>
      </c>
      <c r="C1567" s="8">
        <v>16.2916666666667</v>
      </c>
      <c r="D1567">
        <v>0.95228234365535447</v>
      </c>
      <c r="E1567" s="6">
        <v>93.059262420237133</v>
      </c>
      <c r="F1567" s="10">
        <v>111.41326172355009</v>
      </c>
      <c r="G1567" s="10">
        <v>129.02219119521862</v>
      </c>
      <c r="H1567" s="10">
        <v>3.1069731305369372</v>
      </c>
      <c r="I1567" s="10">
        <f t="shared" si="39"/>
        <v>88.618692516382069</v>
      </c>
    </row>
    <row r="1568" spans="1:9" x14ac:dyDescent="0.25">
      <c r="A1568" s="16"/>
      <c r="B1568" s="3">
        <f>DATE(YEAR(siječanj!B1568),MONTH(siječanj!B1568)+6,DAY(siječanj!B1568))</f>
        <v>44029</v>
      </c>
      <c r="C1568" s="8">
        <v>16.3020833333333</v>
      </c>
      <c r="D1568">
        <v>0.95228234365535447</v>
      </c>
      <c r="E1568" s="6">
        <v>92.676259238575781</v>
      </c>
      <c r="F1568" s="10">
        <v>125.4502118944836</v>
      </c>
      <c r="G1568" s="10">
        <v>139.78303327328882</v>
      </c>
      <c r="H1568" s="10">
        <v>2.7820746831252277</v>
      </c>
      <c r="I1568" s="10">
        <f t="shared" si="39"/>
        <v>88.253965348922137</v>
      </c>
    </row>
    <row r="1569" spans="1:9" x14ac:dyDescent="0.25">
      <c r="A1569" s="16"/>
      <c r="B1569" s="3">
        <f>DATE(YEAR(siječanj!B1569),MONTH(siječanj!B1569)+6,DAY(siječanj!B1569))</f>
        <v>44029</v>
      </c>
      <c r="C1569" s="8">
        <v>16.3125</v>
      </c>
      <c r="D1569">
        <v>0.95228234365535447</v>
      </c>
      <c r="E1569" s="6">
        <v>93.563074260208325</v>
      </c>
      <c r="F1569" s="10">
        <v>135.16170258496388</v>
      </c>
      <c r="G1569" s="10">
        <v>149.1200119220442</v>
      </c>
      <c r="H1569" s="10">
        <v>2.2941512970745448</v>
      </c>
      <c r="I1569" s="10">
        <f t="shared" si="39"/>
        <v>89.098463636111148</v>
      </c>
    </row>
    <row r="1570" spans="1:9" x14ac:dyDescent="0.25">
      <c r="A1570" s="16"/>
      <c r="B1570" s="3">
        <f>DATE(YEAR(siječanj!B1570),MONTH(siječanj!B1570)+6,DAY(siječanj!B1570))</f>
        <v>44029</v>
      </c>
      <c r="C1570" s="8">
        <v>16.3229166666667</v>
      </c>
      <c r="D1570">
        <v>0.95228234365535447</v>
      </c>
      <c r="E1570" s="6">
        <v>95.254052917980701</v>
      </c>
      <c r="F1570" s="10">
        <v>144.51286322961928</v>
      </c>
      <c r="G1570" s="10">
        <v>163.62201353418729</v>
      </c>
      <c r="H1570" s="10">
        <v>1.9482691360019331</v>
      </c>
      <c r="I1570" s="10">
        <f t="shared" si="39"/>
        <v>90.708752755405811</v>
      </c>
    </row>
    <row r="1571" spans="1:9" x14ac:dyDescent="0.25">
      <c r="A1571" s="16"/>
      <c r="B1571" s="3">
        <f>DATE(YEAR(siječanj!B1571),MONTH(siječanj!B1571)+6,DAY(siječanj!B1571))</f>
        <v>44029</v>
      </c>
      <c r="C1571" s="8">
        <v>16.3333333333333</v>
      </c>
      <c r="D1571">
        <v>0.95228234365535447</v>
      </c>
      <c r="E1571" s="6">
        <v>96.098312688673417</v>
      </c>
      <c r="F1571" s="10">
        <v>166.29971033644881</v>
      </c>
      <c r="G1571" s="10">
        <v>178.28413200997096</v>
      </c>
      <c r="H1571" s="10">
        <v>1.8086851579788845</v>
      </c>
      <c r="I1571" s="10">
        <f t="shared" si="39"/>
        <v>91.512726428495014</v>
      </c>
    </row>
    <row r="1572" spans="1:9" x14ac:dyDescent="0.25">
      <c r="A1572" s="16"/>
      <c r="B1572" s="3">
        <f>DATE(YEAR(siječanj!B1572),MONTH(siječanj!B1572)+6,DAY(siječanj!B1572))</f>
        <v>44029</v>
      </c>
      <c r="C1572" s="8">
        <v>16.34375</v>
      </c>
      <c r="D1572">
        <v>0.95228234365535447</v>
      </c>
      <c r="E1572" s="6">
        <v>97.792339821517174</v>
      </c>
      <c r="F1572" s="10">
        <v>190.00166425777269</v>
      </c>
      <c r="G1572" s="10">
        <v>190.33278353191452</v>
      </c>
      <c r="H1572" s="10">
        <v>1.7504702185653414</v>
      </c>
      <c r="I1572" s="10">
        <f t="shared" si="39"/>
        <v>93.125918556775218</v>
      </c>
    </row>
    <row r="1573" spans="1:9" x14ac:dyDescent="0.25">
      <c r="A1573" s="16"/>
      <c r="B1573" s="3">
        <f>DATE(YEAR(siječanj!B1573),MONTH(siječanj!B1573)+6,DAY(siječanj!B1573))</f>
        <v>44029</v>
      </c>
      <c r="C1573" s="8">
        <v>16.3541666666667</v>
      </c>
      <c r="D1573">
        <v>0.95228234365535447</v>
      </c>
      <c r="E1573" s="6">
        <v>98.54347894566402</v>
      </c>
      <c r="F1573" s="10">
        <v>187.89359725981552</v>
      </c>
      <c r="G1573" s="10">
        <v>195.00059663965166</v>
      </c>
      <c r="H1573" s="10">
        <v>1.8541078709459959</v>
      </c>
      <c r="I1573" s="10">
        <f t="shared" si="39"/>
        <v>93.841215082329015</v>
      </c>
    </row>
    <row r="1574" spans="1:9" x14ac:dyDescent="0.25">
      <c r="A1574" s="16"/>
      <c r="B1574" s="3">
        <f>DATE(YEAR(siječanj!B1574),MONTH(siječanj!B1574)+6,DAY(siječanj!B1574))</f>
        <v>44029</v>
      </c>
      <c r="C1574" s="8">
        <v>16.3645833333333</v>
      </c>
      <c r="D1574">
        <v>0.95228234365535447</v>
      </c>
      <c r="E1574" s="6">
        <v>100.22509795571884</v>
      </c>
      <c r="F1574" s="10">
        <v>189.23733826959651</v>
      </c>
      <c r="G1574" s="10">
        <v>201.54552694414286</v>
      </c>
      <c r="H1574" s="10">
        <v>2.0517902509307282</v>
      </c>
      <c r="I1574" s="10">
        <f t="shared" si="39"/>
        <v>95.442591174359407</v>
      </c>
    </row>
    <row r="1575" spans="1:9" x14ac:dyDescent="0.25">
      <c r="A1575" s="16"/>
      <c r="B1575" s="3">
        <f>DATE(YEAR(siječanj!B1575),MONTH(siječanj!B1575)+6,DAY(siječanj!B1575))</f>
        <v>44029</v>
      </c>
      <c r="C1575" s="8">
        <v>16.375</v>
      </c>
      <c r="D1575">
        <v>0.95228234365535447</v>
      </c>
      <c r="E1575" s="6">
        <v>101.76603102586979</v>
      </c>
      <c r="F1575" s="10">
        <v>192.04827108441799</v>
      </c>
      <c r="G1575" s="10">
        <v>207.68314608119877</v>
      </c>
      <c r="H1575" s="10">
        <v>1.911561830759362</v>
      </c>
      <c r="I1575" s="10">
        <f t="shared" si="39"/>
        <v>96.909994529818803</v>
      </c>
    </row>
    <row r="1576" spans="1:9" x14ac:dyDescent="0.25">
      <c r="A1576" s="16"/>
      <c r="B1576" s="3">
        <f>DATE(YEAR(siječanj!B1576),MONTH(siječanj!B1576)+6,DAY(siječanj!B1576))</f>
        <v>44029</v>
      </c>
      <c r="C1576" s="8">
        <v>16.3854166666667</v>
      </c>
      <c r="D1576">
        <v>0.95228234365535447</v>
      </c>
      <c r="E1576" s="6">
        <v>103.57956075079298</v>
      </c>
      <c r="F1576" s="10">
        <v>199.33617994168699</v>
      </c>
      <c r="G1576" s="10">
        <v>209.54436315730149</v>
      </c>
      <c r="H1576" s="10">
        <v>1.6599435275421872</v>
      </c>
      <c r="I1576" s="10">
        <f t="shared" si="39"/>
        <v>98.636986866557308</v>
      </c>
    </row>
    <row r="1577" spans="1:9" x14ac:dyDescent="0.25">
      <c r="A1577" s="16"/>
      <c r="B1577" s="3">
        <f>DATE(YEAR(siječanj!B1577),MONTH(siječanj!B1577)+6,DAY(siječanj!B1577))</f>
        <v>44029</v>
      </c>
      <c r="C1577" s="8">
        <v>16.3958333333333</v>
      </c>
      <c r="D1577">
        <v>0.95228234365535447</v>
      </c>
      <c r="E1577" s="6">
        <v>104.24652820071331</v>
      </c>
      <c r="F1577" s="10">
        <v>197.02298449828643</v>
      </c>
      <c r="G1577" s="10">
        <v>212.44094215340905</v>
      </c>
      <c r="H1577" s="10">
        <v>1.6333371308407096</v>
      </c>
      <c r="I1577" s="10">
        <f t="shared" si="39"/>
        <v>99.272128192909278</v>
      </c>
    </row>
    <row r="1578" spans="1:9" x14ac:dyDescent="0.25">
      <c r="A1578" s="16"/>
      <c r="B1578" s="3">
        <f>DATE(YEAR(siječanj!B1578),MONTH(siječanj!B1578)+6,DAY(siječanj!B1578))</f>
        <v>44029</v>
      </c>
      <c r="C1578" s="8">
        <v>16.40625</v>
      </c>
      <c r="D1578">
        <v>0.95228234365535447</v>
      </c>
      <c r="E1578" s="6">
        <v>104.9617085475042</v>
      </c>
      <c r="F1578" s="10">
        <v>195.0398752633044</v>
      </c>
      <c r="G1578" s="10">
        <v>211.02774970360252</v>
      </c>
      <c r="H1578" s="10">
        <v>1.7524493631537601</v>
      </c>
      <c r="I1578" s="10">
        <f t="shared" si="39"/>
        <v>99.95318180968755</v>
      </c>
    </row>
    <row r="1579" spans="1:9" x14ac:dyDescent="0.25">
      <c r="A1579" s="16"/>
      <c r="B1579" s="3">
        <f>DATE(YEAR(siječanj!B1579),MONTH(siječanj!B1579)+6,DAY(siječanj!B1579))</f>
        <v>44029</v>
      </c>
      <c r="C1579" s="8">
        <v>16.4166666666667</v>
      </c>
      <c r="D1579">
        <v>0.95228234365535447</v>
      </c>
      <c r="E1579" s="6">
        <v>106.11381987638541</v>
      </c>
      <c r="F1579" s="10">
        <v>203.22588865608645</v>
      </c>
      <c r="G1579" s="10">
        <v>211.71535969155448</v>
      </c>
      <c r="H1579" s="10">
        <v>1.7135886051682798</v>
      </c>
      <c r="I1579" s="10">
        <f t="shared" si="39"/>
        <v>101.05031708610643</v>
      </c>
    </row>
    <row r="1580" spans="1:9" x14ac:dyDescent="0.25">
      <c r="A1580" s="16"/>
      <c r="B1580" s="3">
        <f>DATE(YEAR(siječanj!B1580),MONTH(siječanj!B1580)+6,DAY(siječanj!B1580))</f>
        <v>44029</v>
      </c>
      <c r="C1580" s="8">
        <v>16.4270833333333</v>
      </c>
      <c r="D1580">
        <v>0.95228234365535447</v>
      </c>
      <c r="E1580" s="6">
        <v>106.53804854994476</v>
      </c>
      <c r="F1580" s="10">
        <v>199.03162779424107</v>
      </c>
      <c r="G1580" s="10">
        <v>207.91477736937372</v>
      </c>
      <c r="H1580" s="10">
        <v>1.976853681245232</v>
      </c>
      <c r="I1580" s="10">
        <f t="shared" si="39"/>
        <v>101.45430256160934</v>
      </c>
    </row>
    <row r="1581" spans="1:9" x14ac:dyDescent="0.25">
      <c r="A1581" s="16"/>
      <c r="B1581" s="3">
        <f>DATE(YEAR(siječanj!B1581),MONTH(siječanj!B1581)+6,DAY(siječanj!B1581))</f>
        <v>44029</v>
      </c>
      <c r="C1581" s="8">
        <v>16.4375</v>
      </c>
      <c r="D1581">
        <v>0.95228234365535447</v>
      </c>
      <c r="E1581" s="6">
        <v>108.54549998766674</v>
      </c>
      <c r="F1581" s="10">
        <v>195.81891327496507</v>
      </c>
      <c r="G1581" s="10">
        <v>208.99006215667754</v>
      </c>
      <c r="H1581" s="10">
        <v>2.0196079853787383</v>
      </c>
      <c r="I1581" s="10">
        <f t="shared" si="39"/>
        <v>103.36596312149754</v>
      </c>
    </row>
    <row r="1582" spans="1:9" x14ac:dyDescent="0.25">
      <c r="A1582" s="16"/>
      <c r="B1582" s="3">
        <f>DATE(YEAR(siječanj!B1582),MONTH(siječanj!B1582)+6,DAY(siječanj!B1582))</f>
        <v>44029</v>
      </c>
      <c r="C1582" s="8">
        <v>16.4479166666667</v>
      </c>
      <c r="D1582">
        <v>0.95228234365535447</v>
      </c>
      <c r="E1582" s="6">
        <v>109.4357198637427</v>
      </c>
      <c r="F1582" s="10">
        <v>193.31727453266782</v>
      </c>
      <c r="G1582" s="10">
        <v>207.13477652386672</v>
      </c>
      <c r="H1582" s="10">
        <v>1.9513200267288209</v>
      </c>
      <c r="I1582" s="10">
        <f t="shared" si="39"/>
        <v>104.21370379145573</v>
      </c>
    </row>
    <row r="1583" spans="1:9" x14ac:dyDescent="0.25">
      <c r="A1583" s="16"/>
      <c r="B1583" s="3">
        <f>DATE(YEAR(siječanj!B1583),MONTH(siječanj!B1583)+6,DAY(siječanj!B1583))</f>
        <v>44029</v>
      </c>
      <c r="C1583" s="8">
        <v>16.4583333333333</v>
      </c>
      <c r="D1583">
        <v>0.95228234365535447</v>
      </c>
      <c r="E1583" s="6">
        <v>110.64822219457238</v>
      </c>
      <c r="F1583" s="10">
        <v>197.89846844374364</v>
      </c>
      <c r="G1583" s="10">
        <v>210.43988668657107</v>
      </c>
      <c r="H1583" s="10">
        <v>1.7998980348993534</v>
      </c>
      <c r="I1583" s="10">
        <f t="shared" si="39"/>
        <v>105.3683483527458</v>
      </c>
    </row>
    <row r="1584" spans="1:9" x14ac:dyDescent="0.25">
      <c r="A1584" s="16"/>
      <c r="B1584" s="3">
        <f>DATE(YEAR(siječanj!B1584),MONTH(siječanj!B1584)+6,DAY(siječanj!B1584))</f>
        <v>44029</v>
      </c>
      <c r="C1584" s="8">
        <v>16.46875</v>
      </c>
      <c r="D1584">
        <v>0.95228234365535447</v>
      </c>
      <c r="E1584" s="6">
        <v>112.25424139213798</v>
      </c>
      <c r="F1584" s="10">
        <v>205.75179158789467</v>
      </c>
      <c r="G1584" s="10">
        <v>208.02261887420477</v>
      </c>
      <c r="H1584" s="10">
        <v>1.9837742130018159</v>
      </c>
      <c r="I1584" s="10">
        <f t="shared" si="39"/>
        <v>106.89773207815907</v>
      </c>
    </row>
    <row r="1585" spans="1:9" x14ac:dyDescent="0.25">
      <c r="A1585" s="16"/>
      <c r="B1585" s="3">
        <f>DATE(YEAR(siječanj!B1585),MONTH(siječanj!B1585)+6,DAY(siječanj!B1585))</f>
        <v>44029</v>
      </c>
      <c r="C1585" s="8">
        <v>16.4791666666667</v>
      </c>
      <c r="D1585">
        <v>0.95228234365535447</v>
      </c>
      <c r="E1585" s="6">
        <v>112.45704297322274</v>
      </c>
      <c r="F1585" s="10">
        <v>189.80092812089754</v>
      </c>
      <c r="G1585" s="10">
        <v>205.82271157034765</v>
      </c>
      <c r="H1585" s="10">
        <v>2.1147244591212848</v>
      </c>
      <c r="I1585" s="10">
        <f t="shared" si="39"/>
        <v>107.09085644309147</v>
      </c>
    </row>
    <row r="1586" spans="1:9" x14ac:dyDescent="0.25">
      <c r="A1586" s="16"/>
      <c r="B1586" s="3">
        <f>DATE(YEAR(siječanj!B1586),MONTH(siječanj!B1586)+6,DAY(siječanj!B1586))</f>
        <v>44029</v>
      </c>
      <c r="C1586" s="8">
        <v>16.4895833333333</v>
      </c>
      <c r="D1586">
        <v>0.95228234365535447</v>
      </c>
      <c r="E1586" s="6">
        <v>111.69896876572858</v>
      </c>
      <c r="F1586" s="10">
        <v>189.69166693364781</v>
      </c>
      <c r="G1586" s="10">
        <v>199.36608271832733</v>
      </c>
      <c r="H1586" s="10">
        <v>1.8732459102624903</v>
      </c>
      <c r="I1586" s="10">
        <f t="shared" si="39"/>
        <v>106.36895576011425</v>
      </c>
    </row>
    <row r="1587" spans="1:9" x14ac:dyDescent="0.25">
      <c r="A1587" s="16"/>
      <c r="B1587" s="3">
        <f>DATE(YEAR(siječanj!B1587),MONTH(siječanj!B1587)+6,DAY(siječanj!B1587))</f>
        <v>44029</v>
      </c>
      <c r="C1587" s="8">
        <v>16.5</v>
      </c>
      <c r="D1587">
        <v>0.95228234365535447</v>
      </c>
      <c r="E1587" s="6">
        <v>110.9680781105549</v>
      </c>
      <c r="F1587" s="10">
        <v>184.50383613615315</v>
      </c>
      <c r="G1587" s="10">
        <v>197.28832381736328</v>
      </c>
      <c r="H1587" s="10">
        <v>1.9575781874983396</v>
      </c>
      <c r="I1587" s="10">
        <f t="shared" si="39"/>
        <v>105.67294149404965</v>
      </c>
    </row>
    <row r="1588" spans="1:9" x14ac:dyDescent="0.25">
      <c r="A1588" s="16"/>
      <c r="B1588" s="3">
        <f>DATE(YEAR(siječanj!B1588),MONTH(siječanj!B1588)+6,DAY(siječanj!B1588))</f>
        <v>44029</v>
      </c>
      <c r="C1588" s="8">
        <v>16.5104166666667</v>
      </c>
      <c r="D1588">
        <v>0.95228234365535447</v>
      </c>
      <c r="E1588" s="6">
        <v>110.40048127339706</v>
      </c>
      <c r="F1588" s="10">
        <v>183.5389588658083</v>
      </c>
      <c r="G1588" s="10">
        <v>198.30693482782783</v>
      </c>
      <c r="H1588" s="10">
        <v>1.9862125350714932</v>
      </c>
      <c r="I1588" s="10">
        <f t="shared" si="39"/>
        <v>105.13242904770962</v>
      </c>
    </row>
    <row r="1589" spans="1:9" x14ac:dyDescent="0.25">
      <c r="A1589" s="16"/>
      <c r="B1589" s="3">
        <f>DATE(YEAR(siječanj!B1589),MONTH(siječanj!B1589)+6,DAY(siječanj!B1589))</f>
        <v>44029</v>
      </c>
      <c r="C1589" s="8">
        <v>16.5208333333333</v>
      </c>
      <c r="D1589">
        <v>0.95228234365535447</v>
      </c>
      <c r="E1589" s="6">
        <v>111.18358989777441</v>
      </c>
      <c r="F1589" s="10">
        <v>182.98204387684208</v>
      </c>
      <c r="G1589" s="10">
        <v>198.0192718676355</v>
      </c>
      <c r="H1589" s="10">
        <v>2.1598881999731532</v>
      </c>
      <c r="I1589" s="10">
        <f t="shared" si="39"/>
        <v>105.87816956386841</v>
      </c>
    </row>
    <row r="1590" spans="1:9" x14ac:dyDescent="0.25">
      <c r="A1590" s="16"/>
      <c r="B1590" s="3">
        <f>DATE(YEAR(siječanj!B1590),MONTH(siječanj!B1590)+6,DAY(siječanj!B1590))</f>
        <v>44029</v>
      </c>
      <c r="C1590" s="8">
        <v>16.53125</v>
      </c>
      <c r="D1590">
        <v>0.95228234365535447</v>
      </c>
      <c r="E1590" s="6">
        <v>111.5257180437069</v>
      </c>
      <c r="F1590" s="10">
        <v>183.617027830636</v>
      </c>
      <c r="G1590" s="10">
        <v>198.71979618881707</v>
      </c>
      <c r="H1590" s="10">
        <v>2.5055243375362837</v>
      </c>
      <c r="I1590" s="10">
        <f t="shared" si="39"/>
        <v>106.20397215650746</v>
      </c>
    </row>
    <row r="1591" spans="1:9" x14ac:dyDescent="0.25">
      <c r="A1591" s="16"/>
      <c r="B1591" s="3">
        <f>DATE(YEAR(siječanj!B1591),MONTH(siječanj!B1591)+6,DAY(siječanj!B1591))</f>
        <v>44029</v>
      </c>
      <c r="C1591" s="8">
        <v>16.5416666666667</v>
      </c>
      <c r="D1591">
        <v>0.95228234365535447</v>
      </c>
      <c r="E1591" s="6">
        <v>110.55140843104398</v>
      </c>
      <c r="F1591" s="10">
        <v>186.12643850776499</v>
      </c>
      <c r="G1591" s="10">
        <v>196.84025103320542</v>
      </c>
      <c r="H1591" s="10">
        <v>2.200873525350227</v>
      </c>
      <c r="I1591" s="10">
        <f t="shared" si="39"/>
        <v>105.27615431511488</v>
      </c>
    </row>
    <row r="1592" spans="1:9" x14ac:dyDescent="0.25">
      <c r="A1592" s="16"/>
      <c r="B1592" s="3">
        <f>DATE(YEAR(siječanj!B1592),MONTH(siječanj!B1592)+6,DAY(siječanj!B1592))</f>
        <v>44029</v>
      </c>
      <c r="C1592" s="8">
        <v>16.5520833333333</v>
      </c>
      <c r="D1592">
        <v>0.95228234365535447</v>
      </c>
      <c r="E1592" s="6">
        <v>110.1265420259768</v>
      </c>
      <c r="F1592" s="10">
        <v>187.03351251512115</v>
      </c>
      <c r="G1592" s="10">
        <v>188.71006425242547</v>
      </c>
      <c r="H1592" s="10">
        <v>2.1228721202854843</v>
      </c>
      <c r="I1592" s="10">
        <f t="shared" si="39"/>
        <v>104.87156153915709</v>
      </c>
    </row>
    <row r="1593" spans="1:9" x14ac:dyDescent="0.25">
      <c r="A1593" s="16"/>
      <c r="B1593" s="3">
        <f>DATE(YEAR(siječanj!B1593),MONTH(siječanj!B1593)+6,DAY(siječanj!B1593))</f>
        <v>44029</v>
      </c>
      <c r="C1593" s="8">
        <v>16.5625</v>
      </c>
      <c r="D1593">
        <v>0.95228234365535447</v>
      </c>
      <c r="E1593" s="6">
        <v>110.09402166788044</v>
      </c>
      <c r="F1593" s="10">
        <v>185.54775486782481</v>
      </c>
      <c r="G1593" s="10">
        <v>184.59387938399126</v>
      </c>
      <c r="H1593" s="10">
        <v>2.1258214142594691</v>
      </c>
      <c r="I1593" s="10">
        <f t="shared" si="39"/>
        <v>104.84059297633256</v>
      </c>
    </row>
    <row r="1594" spans="1:9" x14ac:dyDescent="0.25">
      <c r="A1594" s="16"/>
      <c r="B1594" s="3">
        <f>DATE(YEAR(siječanj!B1594),MONTH(siječanj!B1594)+6,DAY(siječanj!B1594))</f>
        <v>44029</v>
      </c>
      <c r="C1594" s="8">
        <v>16.5729166666667</v>
      </c>
      <c r="D1594">
        <v>0.95228234365535447</v>
      </c>
      <c r="E1594" s="6">
        <v>111.0552943110509</v>
      </c>
      <c r="F1594" s="10">
        <v>185.26041028240041</v>
      </c>
      <c r="G1594" s="10">
        <v>186.41758951218725</v>
      </c>
      <c r="H1594" s="10">
        <v>1.9902993142593548</v>
      </c>
      <c r="I1594" s="10">
        <f t="shared" si="39"/>
        <v>105.75599594186271</v>
      </c>
    </row>
    <row r="1595" spans="1:9" x14ac:dyDescent="0.25">
      <c r="A1595" s="16"/>
      <c r="B1595" s="3">
        <f>DATE(YEAR(siječanj!B1595),MONTH(siječanj!B1595)+6,DAY(siječanj!B1595))</f>
        <v>44029</v>
      </c>
      <c r="C1595" s="8">
        <v>16.5833333333333</v>
      </c>
      <c r="D1595">
        <v>0.95228234365535447</v>
      </c>
      <c r="E1595" s="6">
        <v>111.30026416048872</v>
      </c>
      <c r="F1595" s="10">
        <v>184.98640336590398</v>
      </c>
      <c r="G1595" s="10">
        <v>184.57704821134831</v>
      </c>
      <c r="H1595" s="10">
        <v>2.0381802702280853</v>
      </c>
      <c r="I1595" s="10">
        <f t="shared" si="39"/>
        <v>105.98927640421026</v>
      </c>
    </row>
    <row r="1596" spans="1:9" x14ac:dyDescent="0.25">
      <c r="A1596" s="16"/>
      <c r="B1596" s="3">
        <f>DATE(YEAR(siječanj!B1596),MONTH(siječanj!B1596)+6,DAY(siječanj!B1596))</f>
        <v>44029</v>
      </c>
      <c r="C1596" s="8">
        <v>16.59375</v>
      </c>
      <c r="D1596">
        <v>0.95228234365535447</v>
      </c>
      <c r="E1596" s="6">
        <v>112.6132496790179</v>
      </c>
      <c r="F1596" s="10">
        <v>185.37612531005337</v>
      </c>
      <c r="G1596" s="10">
        <v>180.08591425850048</v>
      </c>
      <c r="H1596" s="10">
        <v>2.3077572935907993</v>
      </c>
      <c r="I1596" s="10">
        <f t="shared" si="39"/>
        <v>107.23960933098076</v>
      </c>
    </row>
    <row r="1597" spans="1:9" x14ac:dyDescent="0.25">
      <c r="A1597" s="16"/>
      <c r="B1597" s="3">
        <f>DATE(YEAR(siječanj!B1597),MONTH(siječanj!B1597)+6,DAY(siječanj!B1597))</f>
        <v>44029</v>
      </c>
      <c r="C1597" s="8">
        <v>16.6041666666667</v>
      </c>
      <c r="D1597">
        <v>0.95228234365535447</v>
      </c>
      <c r="E1597" s="6">
        <v>113.61257396455449</v>
      </c>
      <c r="F1597" s="10">
        <v>182.26860919306588</v>
      </c>
      <c r="G1597" s="10">
        <v>175.09176341451942</v>
      </c>
      <c r="H1597" s="10">
        <v>2.4467575883079524</v>
      </c>
      <c r="I1597" s="10">
        <f t="shared" si="39"/>
        <v>108.19124820368326</v>
      </c>
    </row>
    <row r="1598" spans="1:9" x14ac:dyDescent="0.25">
      <c r="A1598" s="16"/>
      <c r="B1598" s="3">
        <f>DATE(YEAR(siječanj!B1598),MONTH(siječanj!B1598)+6,DAY(siječanj!B1598))</f>
        <v>44029</v>
      </c>
      <c r="C1598" s="8">
        <v>16.6145833333333</v>
      </c>
      <c r="D1598">
        <v>0.95228234365535447</v>
      </c>
      <c r="E1598" s="6">
        <v>113.98702404128758</v>
      </c>
      <c r="F1598" s="10">
        <v>180.5029614273115</v>
      </c>
      <c r="G1598" s="10">
        <v>171.08471228687029</v>
      </c>
      <c r="H1598" s="10">
        <v>2.2679682201768308</v>
      </c>
      <c r="I1598" s="10">
        <f t="shared" si="39"/>
        <v>108.54783040033658</v>
      </c>
    </row>
    <row r="1599" spans="1:9" x14ac:dyDescent="0.25">
      <c r="A1599" s="16"/>
      <c r="B1599" s="3">
        <f>DATE(YEAR(siječanj!B1599),MONTH(siječanj!B1599)+6,DAY(siječanj!B1599))</f>
        <v>44029</v>
      </c>
      <c r="C1599" s="8">
        <v>16.625</v>
      </c>
      <c r="D1599">
        <v>0.95228234365535447</v>
      </c>
      <c r="E1599" s="6">
        <v>114.25860190516809</v>
      </c>
      <c r="F1599" s="10">
        <v>179.63415636276969</v>
      </c>
      <c r="G1599" s="10">
        <v>169.56041563710664</v>
      </c>
      <c r="H1599" s="10">
        <v>2.4525774885747516</v>
      </c>
      <c r="I1599" s="10">
        <f t="shared" si="39"/>
        <v>108.80644920503762</v>
      </c>
    </row>
    <row r="1600" spans="1:9" x14ac:dyDescent="0.25">
      <c r="A1600" s="16"/>
      <c r="B1600" s="3">
        <f>DATE(YEAR(siječanj!B1600),MONTH(siječanj!B1600)+6,DAY(siječanj!B1600))</f>
        <v>44029</v>
      </c>
      <c r="C1600" s="8">
        <v>16.6354166666667</v>
      </c>
      <c r="D1600">
        <v>0.95228234365535447</v>
      </c>
      <c r="E1600" s="6">
        <v>114.63033323178894</v>
      </c>
      <c r="F1600" s="10">
        <v>179.49248532318379</v>
      </c>
      <c r="G1600" s="10">
        <v>164.72977277285656</v>
      </c>
      <c r="H1600" s="10">
        <v>2.3958855044081599</v>
      </c>
      <c r="I1600" s="10">
        <f t="shared" si="39"/>
        <v>109.16044238396223</v>
      </c>
    </row>
    <row r="1601" spans="1:9" x14ac:dyDescent="0.25">
      <c r="A1601" s="16"/>
      <c r="B1601" s="3">
        <f>DATE(YEAR(siječanj!B1601),MONTH(siječanj!B1601)+6,DAY(siječanj!B1601))</f>
        <v>44029</v>
      </c>
      <c r="C1601" s="8">
        <v>16.6458333333333</v>
      </c>
      <c r="D1601">
        <v>0.95228234365535447</v>
      </c>
      <c r="E1601" s="6">
        <v>115.34361815366498</v>
      </c>
      <c r="F1601" s="10">
        <v>177.45352585537239</v>
      </c>
      <c r="G1601" s="10">
        <v>164.30217510620571</v>
      </c>
      <c r="H1601" s="10">
        <v>2.4038070629948196</v>
      </c>
      <c r="I1601" s="10">
        <f t="shared" si="39"/>
        <v>109.83969102106037</v>
      </c>
    </row>
    <row r="1602" spans="1:9" x14ac:dyDescent="0.25">
      <c r="A1602" s="16"/>
      <c r="B1602" s="3">
        <f>DATE(YEAR(siječanj!B1602),MONTH(siječanj!B1602)+6,DAY(siječanj!B1602))</f>
        <v>44029</v>
      </c>
      <c r="C1602" s="8">
        <v>16.65625</v>
      </c>
      <c r="D1602">
        <v>0.95228234365535447</v>
      </c>
      <c r="E1602" s="6">
        <v>115.24786661784928</v>
      </c>
      <c r="F1602" s="10">
        <v>176.03913016192433</v>
      </c>
      <c r="G1602" s="10">
        <v>160.62992545898354</v>
      </c>
      <c r="H1602" s="10">
        <v>2.1465282269663799</v>
      </c>
      <c r="I1602" s="10">
        <f t="shared" si="39"/>
        <v>109.7485085241252</v>
      </c>
    </row>
    <row r="1603" spans="1:9" x14ac:dyDescent="0.25">
      <c r="A1603" s="16"/>
      <c r="B1603" s="3">
        <f>DATE(YEAR(siječanj!B1603),MONTH(siječanj!B1603)+6,DAY(siječanj!B1603))</f>
        <v>44029</v>
      </c>
      <c r="C1603" s="8">
        <v>16.6666666666667</v>
      </c>
      <c r="D1603">
        <v>0.95228234365535447</v>
      </c>
      <c r="E1603" s="6">
        <v>114.47786406699775</v>
      </c>
      <c r="F1603" s="10">
        <v>176.35792014034695</v>
      </c>
      <c r="G1603" s="10">
        <v>162.43808461102515</v>
      </c>
      <c r="H1603" s="10">
        <v>2.0608741958961918</v>
      </c>
      <c r="I1603" s="10">
        <f t="shared" si="39"/>
        <v>109.01524869037971</v>
      </c>
    </row>
    <row r="1604" spans="1:9" x14ac:dyDescent="0.25">
      <c r="A1604" s="16"/>
      <c r="B1604" s="3">
        <f>DATE(YEAR(siječanj!B1604),MONTH(siječanj!B1604)+6,DAY(siječanj!B1604))</f>
        <v>44029</v>
      </c>
      <c r="C1604" s="8">
        <v>16.6770833333333</v>
      </c>
      <c r="D1604">
        <v>0.95228234365535447</v>
      </c>
      <c r="E1604" s="6">
        <v>112.80338646518983</v>
      </c>
      <c r="F1604" s="10">
        <v>170.47926319339018</v>
      </c>
      <c r="G1604" s="10">
        <v>163.18986494961155</v>
      </c>
      <c r="H1604" s="10">
        <v>2.1583224147225271</v>
      </c>
      <c r="I1604" s="10">
        <f t="shared" ref="I1604:I1667" si="40">D1604*E1604</f>
        <v>107.42067323533166</v>
      </c>
    </row>
    <row r="1605" spans="1:9" x14ac:dyDescent="0.25">
      <c r="A1605" s="16"/>
      <c r="B1605" s="3">
        <f>DATE(YEAR(siječanj!B1605),MONTH(siječanj!B1605)+6,DAY(siječanj!B1605))</f>
        <v>44029</v>
      </c>
      <c r="C1605" s="8">
        <v>16.6875</v>
      </c>
      <c r="D1605">
        <v>0.95228234365535447</v>
      </c>
      <c r="E1605" s="6">
        <v>113.54197925848105</v>
      </c>
      <c r="F1605" s="10">
        <v>165.18693322662702</v>
      </c>
      <c r="G1605" s="10">
        <v>160.75811767351234</v>
      </c>
      <c r="H1605" s="10">
        <v>2.1235364833657435</v>
      </c>
      <c r="I1605" s="10">
        <f t="shared" si="40"/>
        <v>108.12402211153398</v>
      </c>
    </row>
    <row r="1606" spans="1:9" x14ac:dyDescent="0.25">
      <c r="A1606" s="16"/>
      <c r="B1606" s="3">
        <f>DATE(YEAR(siječanj!B1606),MONTH(siječanj!B1606)+6,DAY(siječanj!B1606))</f>
        <v>44029</v>
      </c>
      <c r="C1606" s="8">
        <v>16.6979166666667</v>
      </c>
      <c r="D1606">
        <v>0.95228234365535447</v>
      </c>
      <c r="E1606" s="6">
        <v>113.56881531623381</v>
      </c>
      <c r="F1606" s="10">
        <v>164.18153660834588</v>
      </c>
      <c r="G1606" s="10">
        <v>160.13462987833319</v>
      </c>
      <c r="H1606" s="10">
        <v>2.0962258817201231</v>
      </c>
      <c r="I1606" s="10">
        <f t="shared" si="40"/>
        <v>108.14957761550525</v>
      </c>
    </row>
    <row r="1607" spans="1:9" x14ac:dyDescent="0.25">
      <c r="A1607" s="16"/>
      <c r="B1607" s="3">
        <f>DATE(YEAR(siječanj!B1607),MONTH(siječanj!B1607)+6,DAY(siječanj!B1607))</f>
        <v>44029</v>
      </c>
      <c r="C1607" s="8">
        <v>16.7083333333333</v>
      </c>
      <c r="D1607">
        <v>0.95228234365535447</v>
      </c>
      <c r="E1607" s="6">
        <v>114.57502631229436</v>
      </c>
      <c r="F1607" s="10">
        <v>163.06163053658432</v>
      </c>
      <c r="G1607" s="10">
        <v>166.32816029275236</v>
      </c>
      <c r="H1607" s="10">
        <v>1.8485489348876347</v>
      </c>
      <c r="I1607" s="10">
        <f t="shared" si="40"/>
        <v>109.10777458104558</v>
      </c>
    </row>
    <row r="1608" spans="1:9" x14ac:dyDescent="0.25">
      <c r="A1608" s="16"/>
      <c r="B1608" s="3">
        <f>DATE(YEAR(siječanj!B1608),MONTH(siječanj!B1608)+6,DAY(siječanj!B1608))</f>
        <v>44029</v>
      </c>
      <c r="C1608" s="8">
        <v>16.71875</v>
      </c>
      <c r="D1608">
        <v>0.95228234365535447</v>
      </c>
      <c r="E1608" s="6">
        <v>114.68777941471608</v>
      </c>
      <c r="F1608" s="10">
        <v>163.06074243027726</v>
      </c>
      <c r="G1608" s="10">
        <v>176.72655025150428</v>
      </c>
      <c r="H1608" s="10">
        <v>1.8632904245245721</v>
      </c>
      <c r="I1608" s="10">
        <f t="shared" si="40"/>
        <v>109.21514736967414</v>
      </c>
    </row>
    <row r="1609" spans="1:9" x14ac:dyDescent="0.25">
      <c r="A1609" s="16"/>
      <c r="B1609" s="3">
        <f>DATE(YEAR(siječanj!B1609),MONTH(siječanj!B1609)+6,DAY(siječanj!B1609))</f>
        <v>44029</v>
      </c>
      <c r="C1609" s="8">
        <v>16.7291666666667</v>
      </c>
      <c r="D1609">
        <v>0.95228234365535447</v>
      </c>
      <c r="E1609" s="6">
        <v>115.2526772457712</v>
      </c>
      <c r="F1609" s="10">
        <v>163.80002462431094</v>
      </c>
      <c r="G1609" s="10">
        <v>168.10545025548311</v>
      </c>
      <c r="H1609" s="10">
        <v>1.8775617801676827</v>
      </c>
      <c r="I1609" s="10">
        <f t="shared" si="40"/>
        <v>109.75308960015714</v>
      </c>
    </row>
    <row r="1610" spans="1:9" x14ac:dyDescent="0.25">
      <c r="A1610" s="16"/>
      <c r="B1610" s="3">
        <f>DATE(YEAR(siječanj!B1610),MONTH(siječanj!B1610)+6,DAY(siječanj!B1610))</f>
        <v>44029</v>
      </c>
      <c r="C1610" s="8">
        <v>16.7395833333333</v>
      </c>
      <c r="D1610">
        <v>0.95228234365535447</v>
      </c>
      <c r="E1610" s="6">
        <v>116.55006598397239</v>
      </c>
      <c r="F1610" s="10">
        <v>163.27021094274153</v>
      </c>
      <c r="G1610" s="10">
        <v>163.22147255946749</v>
      </c>
      <c r="H1610" s="10">
        <v>1.8330165842526078</v>
      </c>
      <c r="I1610" s="10">
        <f t="shared" si="40"/>
        <v>110.98856998840343</v>
      </c>
    </row>
    <row r="1611" spans="1:9" x14ac:dyDescent="0.25">
      <c r="A1611" s="16"/>
      <c r="B1611" s="3">
        <f>DATE(YEAR(siječanj!B1611),MONTH(siječanj!B1611)+6,DAY(siječanj!B1611))</f>
        <v>44029</v>
      </c>
      <c r="C1611" s="8">
        <v>16.75</v>
      </c>
      <c r="D1611">
        <v>0.95228234365535447</v>
      </c>
      <c r="E1611" s="6">
        <v>119.3294005894536</v>
      </c>
      <c r="F1611" s="10">
        <v>161.2536992660213</v>
      </c>
      <c r="G1611" s="10">
        <v>161.76159908911188</v>
      </c>
      <c r="H1611" s="10">
        <v>1.870519730726254</v>
      </c>
      <c r="I1611" s="10">
        <f t="shared" si="40"/>
        <v>113.6352812603135</v>
      </c>
    </row>
    <row r="1612" spans="1:9" x14ac:dyDescent="0.25">
      <c r="A1612" s="16"/>
      <c r="B1612" s="3">
        <f>DATE(YEAR(siječanj!B1612),MONTH(siječanj!B1612)+6,DAY(siječanj!B1612))</f>
        <v>44029</v>
      </c>
      <c r="C1612" s="8">
        <v>16.7604166666667</v>
      </c>
      <c r="D1612">
        <v>0.95228234365535447</v>
      </c>
      <c r="E1612" s="6">
        <v>121.47220905890737</v>
      </c>
      <c r="F1612" s="10">
        <v>160.72129359998115</v>
      </c>
      <c r="G1612" s="10">
        <v>159.87170400640289</v>
      </c>
      <c r="H1612" s="10">
        <v>2.5338030964742764</v>
      </c>
      <c r="I1612" s="10">
        <f t="shared" si="40"/>
        <v>115.67583993160949</v>
      </c>
    </row>
    <row r="1613" spans="1:9" x14ac:dyDescent="0.25">
      <c r="A1613" s="16"/>
      <c r="B1613" s="3">
        <f>DATE(YEAR(siječanj!B1613),MONTH(siječanj!B1613)+6,DAY(siječanj!B1613))</f>
        <v>44029</v>
      </c>
      <c r="C1613" s="8">
        <v>16.7708333333333</v>
      </c>
      <c r="D1613">
        <v>0.95228234365535447</v>
      </c>
      <c r="E1613" s="6">
        <v>123.02325303633847</v>
      </c>
      <c r="F1613" s="10">
        <v>159.70798037796757</v>
      </c>
      <c r="G1613" s="10">
        <v>158.97036140218526</v>
      </c>
      <c r="H1613" s="10">
        <v>4.5444884964362791</v>
      </c>
      <c r="I1613" s="10">
        <f t="shared" si="40"/>
        <v>117.1528717255501</v>
      </c>
    </row>
    <row r="1614" spans="1:9" x14ac:dyDescent="0.25">
      <c r="A1614" s="16"/>
      <c r="B1614" s="3">
        <f>DATE(YEAR(siječanj!B1614),MONTH(siječanj!B1614)+6,DAY(siječanj!B1614))</f>
        <v>44029</v>
      </c>
      <c r="C1614" s="8">
        <v>16.78125</v>
      </c>
      <c r="D1614">
        <v>0.95228234365535447</v>
      </c>
      <c r="E1614" s="6">
        <v>125.26907488831297</v>
      </c>
      <c r="F1614" s="10">
        <v>159.11023259178026</v>
      </c>
      <c r="G1614" s="10">
        <v>161.95962020301772</v>
      </c>
      <c r="H1614" s="10">
        <v>11.000379456176386</v>
      </c>
      <c r="I1614" s="10">
        <f t="shared" si="40"/>
        <v>119.29152822218079</v>
      </c>
    </row>
    <row r="1615" spans="1:9" x14ac:dyDescent="0.25">
      <c r="A1615" s="16"/>
      <c r="B1615" s="3">
        <f>DATE(YEAR(siječanj!B1615),MONTH(siječanj!B1615)+6,DAY(siječanj!B1615))</f>
        <v>44029</v>
      </c>
      <c r="C1615" s="8">
        <v>16.7916666666667</v>
      </c>
      <c r="D1615">
        <v>0.95228234365535447</v>
      </c>
      <c r="E1615" s="6">
        <v>128.50915372577825</v>
      </c>
      <c r="F1615" s="10">
        <v>157.7356288831844</v>
      </c>
      <c r="G1615" s="10">
        <v>163.37752811010975</v>
      </c>
      <c r="H1615" s="10">
        <v>25.89839582375323</v>
      </c>
      <c r="I1615" s="10">
        <f t="shared" si="40"/>
        <v>122.37699809115034</v>
      </c>
    </row>
    <row r="1616" spans="1:9" x14ac:dyDescent="0.25">
      <c r="A1616" s="16"/>
      <c r="B1616" s="3">
        <f>DATE(YEAR(siječanj!B1616),MONTH(siječanj!B1616)+6,DAY(siječanj!B1616))</f>
        <v>44029</v>
      </c>
      <c r="C1616" s="8">
        <v>16.8020833333333</v>
      </c>
      <c r="D1616">
        <v>0.95228234365535447</v>
      </c>
      <c r="E1616" s="6">
        <v>132.56167486257914</v>
      </c>
      <c r="F1616" s="10">
        <v>154.31066499368629</v>
      </c>
      <c r="G1616" s="10">
        <v>159.05953772247591</v>
      </c>
      <c r="H1616" s="10">
        <v>42.15837443470032</v>
      </c>
      <c r="I1616" s="10">
        <f t="shared" si="40"/>
        <v>126.23614241701596</v>
      </c>
    </row>
    <row r="1617" spans="1:9" x14ac:dyDescent="0.25">
      <c r="A1617" s="16"/>
      <c r="B1617" s="3">
        <f>DATE(YEAR(siječanj!B1617),MONTH(siječanj!B1617)+6,DAY(siječanj!B1617))</f>
        <v>44029</v>
      </c>
      <c r="C1617" s="8">
        <v>16.8125</v>
      </c>
      <c r="D1617">
        <v>0.95228234365535447</v>
      </c>
      <c r="E1617" s="6">
        <v>137.40804042893916</v>
      </c>
      <c r="F1617" s="10">
        <v>153.58779468272033</v>
      </c>
      <c r="G1617" s="10">
        <v>157.99954706939775</v>
      </c>
      <c r="H1617" s="10">
        <v>62.945025256601532</v>
      </c>
      <c r="I1617" s="10">
        <f t="shared" si="40"/>
        <v>130.85125077675988</v>
      </c>
    </row>
    <row r="1618" spans="1:9" x14ac:dyDescent="0.25">
      <c r="A1618" s="16"/>
      <c r="B1618" s="3">
        <f>DATE(YEAR(siječanj!B1618),MONTH(siječanj!B1618)+6,DAY(siječanj!B1618))</f>
        <v>44029</v>
      </c>
      <c r="C1618" s="8">
        <v>16.8229166666667</v>
      </c>
      <c r="D1618">
        <v>0.95228234365535447</v>
      </c>
      <c r="E1618" s="6">
        <v>141.00470989931742</v>
      </c>
      <c r="F1618" s="10">
        <v>150.2591240209569</v>
      </c>
      <c r="G1618" s="10">
        <v>159.00231013022784</v>
      </c>
      <c r="H1618" s="10">
        <v>86.597288193679347</v>
      </c>
      <c r="I1618" s="10">
        <f t="shared" si="40"/>
        <v>134.27629560936535</v>
      </c>
    </row>
    <row r="1619" spans="1:9" x14ac:dyDescent="0.25">
      <c r="A1619" s="16"/>
      <c r="B1619" s="3">
        <f>DATE(YEAR(siječanj!B1619),MONTH(siječanj!B1619)+6,DAY(siječanj!B1619))</f>
        <v>44029</v>
      </c>
      <c r="C1619" s="8">
        <v>16.8333333333333</v>
      </c>
      <c r="D1619">
        <v>0.95228234365535447</v>
      </c>
      <c r="E1619" s="6">
        <v>146.95780025265225</v>
      </c>
      <c r="F1619" s="10">
        <v>144.56516103722043</v>
      </c>
      <c r="G1619" s="10">
        <v>152.30528124605905</v>
      </c>
      <c r="H1619" s="10">
        <v>128.94631789962193</v>
      </c>
      <c r="I1619" s="10">
        <f t="shared" si="40"/>
        <v>139.94531844303111</v>
      </c>
    </row>
    <row r="1620" spans="1:9" x14ac:dyDescent="0.25">
      <c r="A1620" s="16"/>
      <c r="B1620" s="3">
        <f>DATE(YEAR(siječanj!B1620),MONTH(siječanj!B1620)+6,DAY(siječanj!B1620))</f>
        <v>44029</v>
      </c>
      <c r="C1620" s="8">
        <v>16.84375</v>
      </c>
      <c r="D1620">
        <v>0.95228234365535447</v>
      </c>
      <c r="E1620" s="6">
        <v>151.29103974254542</v>
      </c>
      <c r="F1620" s="10">
        <v>125.56601533090918</v>
      </c>
      <c r="G1620" s="10">
        <v>138.99629835346255</v>
      </c>
      <c r="H1620" s="10">
        <v>196.86814376510168</v>
      </c>
      <c r="I1620" s="10">
        <f t="shared" si="40"/>
        <v>144.07178590008652</v>
      </c>
    </row>
    <row r="1621" spans="1:9" x14ac:dyDescent="0.25">
      <c r="A1621" s="16"/>
      <c r="B1621" s="3">
        <f>DATE(YEAR(siječanj!B1621),MONTH(siječanj!B1621)+6,DAY(siječanj!B1621))</f>
        <v>44029</v>
      </c>
      <c r="C1621" s="8">
        <v>16.8541666666667</v>
      </c>
      <c r="D1621">
        <v>0.95228234365535447</v>
      </c>
      <c r="E1621" s="6">
        <v>154.87633666343459</v>
      </c>
      <c r="F1621" s="10">
        <v>118.43422431039268</v>
      </c>
      <c r="G1621" s="10">
        <v>130.58418341118045</v>
      </c>
      <c r="H1621" s="10">
        <v>227.85310453273246</v>
      </c>
      <c r="I1621" s="10">
        <f t="shared" si="40"/>
        <v>147.48600085461118</v>
      </c>
    </row>
    <row r="1622" spans="1:9" x14ac:dyDescent="0.25">
      <c r="A1622" s="16"/>
      <c r="B1622" s="3">
        <f>DATE(YEAR(siječanj!B1622),MONTH(siječanj!B1622)+6,DAY(siječanj!B1622))</f>
        <v>44029</v>
      </c>
      <c r="C1622" s="8">
        <v>16.8645833333333</v>
      </c>
      <c r="D1622">
        <v>0.95228234365535447</v>
      </c>
      <c r="E1622" s="6">
        <v>155.61713683699122</v>
      </c>
      <c r="F1622" s="10">
        <v>116.53399428118644</v>
      </c>
      <c r="G1622" s="10">
        <v>128.17395467292377</v>
      </c>
      <c r="H1622" s="10">
        <v>228.77731326110089</v>
      </c>
      <c r="I1622" s="10">
        <f t="shared" si="40"/>
        <v>148.19145178006599</v>
      </c>
    </row>
    <row r="1623" spans="1:9" x14ac:dyDescent="0.25">
      <c r="A1623" s="16"/>
      <c r="B1623" s="3">
        <f>DATE(YEAR(siječanj!B1623),MONTH(siječanj!B1623)+6,DAY(siječanj!B1623))</f>
        <v>44029</v>
      </c>
      <c r="C1623" s="8">
        <v>16.875</v>
      </c>
      <c r="D1623">
        <v>0.95228234365535447</v>
      </c>
      <c r="E1623" s="6">
        <v>155.41922880866841</v>
      </c>
      <c r="F1623" s="10">
        <v>113.28848412583903</v>
      </c>
      <c r="G1623" s="10">
        <v>123.25217706867639</v>
      </c>
      <c r="H1623" s="10">
        <v>230.13021048439103</v>
      </c>
      <c r="I1623" s="10">
        <f t="shared" si="40"/>
        <v>148.00298745902654</v>
      </c>
    </row>
    <row r="1624" spans="1:9" x14ac:dyDescent="0.25">
      <c r="A1624" s="16"/>
      <c r="B1624" s="3">
        <f>DATE(YEAR(siječanj!B1624),MONTH(siječanj!B1624)+6,DAY(siječanj!B1624))</f>
        <v>44029</v>
      </c>
      <c r="C1624" s="8">
        <v>16.8854166666667</v>
      </c>
      <c r="D1624">
        <v>0.95228234365535447</v>
      </c>
      <c r="E1624" s="6">
        <v>159.6322065493157</v>
      </c>
      <c r="F1624" s="10">
        <v>110.47176455498976</v>
      </c>
      <c r="G1624" s="10">
        <v>109.65230463915768</v>
      </c>
      <c r="H1624" s="10">
        <v>237.18397642194142</v>
      </c>
      <c r="I1624" s="10">
        <f t="shared" si="40"/>
        <v>152.01493177565797</v>
      </c>
    </row>
    <row r="1625" spans="1:9" x14ac:dyDescent="0.25">
      <c r="A1625" s="16"/>
      <c r="B1625" s="3">
        <f>DATE(YEAR(siječanj!B1625),MONTH(siječanj!B1625)+6,DAY(siječanj!B1625))</f>
        <v>44029</v>
      </c>
      <c r="C1625" s="8">
        <v>16.8958333333333</v>
      </c>
      <c r="D1625">
        <v>0.95228234365535447</v>
      </c>
      <c r="E1625" s="6">
        <v>162.46517279508291</v>
      </c>
      <c r="F1625" s="10">
        <v>107.88085706380269</v>
      </c>
      <c r="G1625" s="10">
        <v>101.31335352817118</v>
      </c>
      <c r="H1625" s="10">
        <v>242.81627728845797</v>
      </c>
      <c r="I1625" s="10">
        <f t="shared" si="40"/>
        <v>154.71271551167368</v>
      </c>
    </row>
    <row r="1626" spans="1:9" x14ac:dyDescent="0.25">
      <c r="A1626" s="16"/>
      <c r="B1626" s="3">
        <f>DATE(YEAR(siječanj!B1626),MONTH(siječanj!B1626)+6,DAY(siječanj!B1626))</f>
        <v>44029</v>
      </c>
      <c r="C1626" s="8">
        <v>16.90625</v>
      </c>
      <c r="D1626">
        <v>0.95228234365535447</v>
      </c>
      <c r="E1626" s="6">
        <v>160.58787880418308</v>
      </c>
      <c r="F1626" s="10">
        <v>104.53925460974936</v>
      </c>
      <c r="G1626" s="10">
        <v>103.56774743931807</v>
      </c>
      <c r="H1626" s="10">
        <v>243.55396832314844</v>
      </c>
      <c r="I1626" s="10">
        <f t="shared" si="40"/>
        <v>152.9250015902895</v>
      </c>
    </row>
    <row r="1627" spans="1:9" x14ac:dyDescent="0.25">
      <c r="A1627" s="16"/>
      <c r="B1627" s="3">
        <f>DATE(YEAR(siječanj!B1627),MONTH(siječanj!B1627)+6,DAY(siječanj!B1627))</f>
        <v>44029</v>
      </c>
      <c r="C1627" s="8">
        <v>16.9166666666667</v>
      </c>
      <c r="D1627">
        <v>0.95228234365535447</v>
      </c>
      <c r="E1627" s="6">
        <v>156.65710712774614</v>
      </c>
      <c r="F1627" s="10">
        <v>102.94771586598114</v>
      </c>
      <c r="G1627" s="10">
        <v>92.474792694762442</v>
      </c>
      <c r="H1627" s="10">
        <v>240.55413992506053</v>
      </c>
      <c r="I1627" s="10">
        <f t="shared" si="40"/>
        <v>149.18179712587803</v>
      </c>
    </row>
    <row r="1628" spans="1:9" x14ac:dyDescent="0.25">
      <c r="A1628" s="16"/>
      <c r="B1628" s="3">
        <f>DATE(YEAR(siječanj!B1628),MONTH(siječanj!B1628)+6,DAY(siječanj!B1628))</f>
        <v>44029</v>
      </c>
      <c r="C1628" s="8">
        <v>16.9270833333333</v>
      </c>
      <c r="D1628">
        <v>0.95228234365535447</v>
      </c>
      <c r="E1628" s="6">
        <v>150.10907942005724</v>
      </c>
      <c r="F1628" s="10">
        <v>100.57095451504749</v>
      </c>
      <c r="G1628" s="10">
        <v>87.957902312247839</v>
      </c>
      <c r="H1628" s="10">
        <v>241.32268449914247</v>
      </c>
      <c r="I1628" s="10">
        <f t="shared" si="40"/>
        <v>142.94622595407984</v>
      </c>
    </row>
    <row r="1629" spans="1:9" x14ac:dyDescent="0.25">
      <c r="A1629" s="16"/>
      <c r="B1629" s="3">
        <f>DATE(YEAR(siječanj!B1629),MONTH(siječanj!B1629)+6,DAY(siječanj!B1629))</f>
        <v>44029</v>
      </c>
      <c r="C1629" s="8">
        <v>16.9375</v>
      </c>
      <c r="D1629">
        <v>0.95228234365535447</v>
      </c>
      <c r="E1629" s="6">
        <v>140.96955569034981</v>
      </c>
      <c r="F1629" s="10">
        <v>97.549436022361903</v>
      </c>
      <c r="G1629" s="10">
        <v>83.735589556225946</v>
      </c>
      <c r="H1629" s="10">
        <v>240.50972620729627</v>
      </c>
      <c r="I1629" s="10">
        <f t="shared" si="40"/>
        <v>134.24281887686033</v>
      </c>
    </row>
    <row r="1630" spans="1:9" x14ac:dyDescent="0.25">
      <c r="A1630" s="16"/>
      <c r="B1630" s="3">
        <f>DATE(YEAR(siječanj!B1630),MONTH(siječanj!B1630)+6,DAY(siječanj!B1630))</f>
        <v>44029</v>
      </c>
      <c r="C1630" s="8">
        <v>16.9479166666667</v>
      </c>
      <c r="D1630">
        <v>0.95228234365535447</v>
      </c>
      <c r="E1630" s="6">
        <v>129.83459672712019</v>
      </c>
      <c r="F1630" s="10">
        <v>93.265179048542663</v>
      </c>
      <c r="G1630" s="10">
        <v>81.172792699140686</v>
      </c>
      <c r="H1630" s="10">
        <v>237.82941561290255</v>
      </c>
      <c r="I1630" s="10">
        <f t="shared" si="40"/>
        <v>123.63919405884982</v>
      </c>
    </row>
    <row r="1631" spans="1:9" x14ac:dyDescent="0.25">
      <c r="A1631" s="16"/>
      <c r="B1631" s="3">
        <f>DATE(YEAR(siječanj!B1631),MONTH(siječanj!B1631)+6,DAY(siječanj!B1631))</f>
        <v>44029</v>
      </c>
      <c r="C1631" s="8">
        <v>16.9583333333333</v>
      </c>
      <c r="D1631">
        <v>0.95228234365535447</v>
      </c>
      <c r="E1631" s="6">
        <v>118.55012032852406</v>
      </c>
      <c r="F1631" s="10">
        <v>89.894068157328192</v>
      </c>
      <c r="G1631" s="10">
        <v>79.540859215457985</v>
      </c>
      <c r="H1631" s="10">
        <v>238.06035698481074</v>
      </c>
      <c r="I1631" s="10">
        <f t="shared" si="40"/>
        <v>112.89318642707117</v>
      </c>
    </row>
    <row r="1632" spans="1:9" x14ac:dyDescent="0.25">
      <c r="A1632" s="16"/>
      <c r="B1632" s="3">
        <f>DATE(YEAR(siječanj!B1632),MONTH(siječanj!B1632)+6,DAY(siječanj!B1632))</f>
        <v>44029</v>
      </c>
      <c r="C1632" s="8">
        <v>16.96875</v>
      </c>
      <c r="D1632">
        <v>0.95228234365535447</v>
      </c>
      <c r="E1632" s="6">
        <v>108.50387369237529</v>
      </c>
      <c r="F1632" s="10">
        <v>86.712156058158442</v>
      </c>
      <c r="G1632" s="10">
        <v>77.160480325107443</v>
      </c>
      <c r="H1632" s="10">
        <v>238.91528768421171</v>
      </c>
      <c r="I1632" s="10">
        <f t="shared" si="40"/>
        <v>103.3263231354597</v>
      </c>
    </row>
    <row r="1633" spans="1:9" x14ac:dyDescent="0.25">
      <c r="A1633" s="16"/>
      <c r="B1633" s="3">
        <f>DATE(YEAR(siječanj!B1633),MONTH(siječanj!B1633)+6,DAY(siječanj!B1633))</f>
        <v>44029</v>
      </c>
      <c r="C1633" s="8">
        <v>16.9791666666667</v>
      </c>
      <c r="D1633">
        <v>0.95228234365535447</v>
      </c>
      <c r="E1633" s="6">
        <v>98.790274128782855</v>
      </c>
      <c r="F1633" s="10">
        <v>84.438463261808664</v>
      </c>
      <c r="G1633" s="10">
        <v>78.397836382603316</v>
      </c>
      <c r="H1633" s="10">
        <v>238.37593343212026</v>
      </c>
      <c r="I1633" s="10">
        <f t="shared" si="40"/>
        <v>94.076233777712275</v>
      </c>
    </row>
    <row r="1634" spans="1:9" ht="15.75" thickBot="1" x14ac:dyDescent="0.3">
      <c r="A1634" s="16"/>
      <c r="B1634" s="3">
        <f>DATE(YEAR(siječanj!B1634),MONTH(siječanj!B1634)+6,DAY(siječanj!B1634))</f>
        <v>44029</v>
      </c>
      <c r="C1634" s="8">
        <v>16.9895833333333</v>
      </c>
      <c r="D1634">
        <v>0.95228234365535447</v>
      </c>
      <c r="E1634" s="6">
        <v>90.584766437090167</v>
      </c>
      <c r="F1634" s="10">
        <v>82.486112242546554</v>
      </c>
      <c r="G1634" s="10">
        <v>75.43100710582938</v>
      </c>
      <c r="H1634" s="10">
        <v>238.73577518625109</v>
      </c>
      <c r="I1634" s="10">
        <f t="shared" si="40"/>
        <v>86.262273682185111</v>
      </c>
    </row>
    <row r="1635" spans="1:9" x14ac:dyDescent="0.25">
      <c r="A1635" s="17">
        <f t="shared" ref="A1635" si="41">A1539+1</f>
        <v>200</v>
      </c>
      <c r="B1635" s="3">
        <f>DATE(YEAR(siječanj!B1635),MONTH(siječanj!B1635)+6,DAY(siječanj!B1635))</f>
        <v>44030</v>
      </c>
      <c r="C1635" s="8">
        <v>17</v>
      </c>
      <c r="D1635">
        <v>0.95298435262886627</v>
      </c>
      <c r="E1635" s="6">
        <v>87.822338626969227</v>
      </c>
      <c r="F1635" s="10">
        <v>78.967045251727086</v>
      </c>
      <c r="G1635" s="10">
        <v>75.502252648969645</v>
      </c>
      <c r="H1635" s="10">
        <v>238.54346548161107</v>
      </c>
      <c r="I1635" s="10">
        <f t="shared" si="40"/>
        <v>83.693314522775339</v>
      </c>
    </row>
    <row r="1636" spans="1:9" x14ac:dyDescent="0.25">
      <c r="A1636" s="18"/>
      <c r="B1636" s="3">
        <f>DATE(YEAR(siječanj!B1636),MONTH(siječanj!B1636)+6,DAY(siječanj!B1636))</f>
        <v>44030</v>
      </c>
      <c r="C1636" s="8">
        <v>17.0104166666667</v>
      </c>
      <c r="D1636">
        <v>0.95298435262886627</v>
      </c>
      <c r="E1636" s="6">
        <v>81.344309356265967</v>
      </c>
      <c r="F1636" s="10">
        <v>78.063266480442309</v>
      </c>
      <c r="G1636" s="10">
        <v>72.115739647474257</v>
      </c>
      <c r="H1636" s="10">
        <v>238.95693239243604</v>
      </c>
      <c r="I1636" s="10">
        <f t="shared" si="40"/>
        <v>77.519853991923355</v>
      </c>
    </row>
    <row r="1637" spans="1:9" x14ac:dyDescent="0.25">
      <c r="A1637" s="18"/>
      <c r="B1637" s="3">
        <f>DATE(YEAR(siječanj!B1637),MONTH(siječanj!B1637)+6,DAY(siječanj!B1637))</f>
        <v>44030</v>
      </c>
      <c r="C1637" s="8">
        <v>17.0208333333333</v>
      </c>
      <c r="D1637">
        <v>0.95298435262886627</v>
      </c>
      <c r="E1637" s="6">
        <v>75.99809259824643</v>
      </c>
      <c r="F1637" s="10">
        <v>75.253695964435707</v>
      </c>
      <c r="G1637" s="10">
        <v>73.579975417463345</v>
      </c>
      <c r="H1637" s="10">
        <v>237.48030426876218</v>
      </c>
      <c r="I1637" s="10">
        <f t="shared" si="40"/>
        <v>72.424993075768512</v>
      </c>
    </row>
    <row r="1638" spans="1:9" x14ac:dyDescent="0.25">
      <c r="A1638" s="18"/>
      <c r="B1638" s="3">
        <f>DATE(YEAR(siječanj!B1638),MONTH(siječanj!B1638)+6,DAY(siječanj!B1638))</f>
        <v>44030</v>
      </c>
      <c r="C1638" s="8">
        <v>17.03125</v>
      </c>
      <c r="D1638">
        <v>0.95298435262886627</v>
      </c>
      <c r="E1638" s="6">
        <v>72.69300562220414</v>
      </c>
      <c r="F1638" s="10">
        <v>73.80852598094539</v>
      </c>
      <c r="G1638" s="10">
        <v>70.444453164521931</v>
      </c>
      <c r="H1638" s="10">
        <v>235.64311723740755</v>
      </c>
      <c r="I1638" s="10">
        <f t="shared" si="40"/>
        <v>69.275296903522744</v>
      </c>
    </row>
    <row r="1639" spans="1:9" x14ac:dyDescent="0.25">
      <c r="A1639" s="18"/>
      <c r="B1639" s="3">
        <f>DATE(YEAR(siječanj!B1639),MONTH(siječanj!B1639)+6,DAY(siječanj!B1639))</f>
        <v>44030</v>
      </c>
      <c r="C1639" s="8">
        <v>17.0416666666667</v>
      </c>
      <c r="D1639">
        <v>0.95298435262886627</v>
      </c>
      <c r="E1639" s="6">
        <v>69.679350098824955</v>
      </c>
      <c r="F1639" s="10">
        <v>73.530428149423742</v>
      </c>
      <c r="G1639" s="10">
        <v>68.086824850640824</v>
      </c>
      <c r="H1639" s="10">
        <v>236.94405568996046</v>
      </c>
      <c r="I1639" s="10">
        <f t="shared" si="40"/>
        <v>66.403330345528829</v>
      </c>
    </row>
    <row r="1640" spans="1:9" x14ac:dyDescent="0.25">
      <c r="A1640" s="18"/>
      <c r="B1640" s="3">
        <f>DATE(YEAR(siječanj!B1640),MONTH(siječanj!B1640)+6,DAY(siječanj!B1640))</f>
        <v>44030</v>
      </c>
      <c r="C1640" s="8">
        <v>17.0520833333333</v>
      </c>
      <c r="D1640">
        <v>0.95298435262886627</v>
      </c>
      <c r="E1640" s="6">
        <v>68.399571042723309</v>
      </c>
      <c r="F1640" s="10">
        <v>70.536336469161526</v>
      </c>
      <c r="G1640" s="10">
        <v>72.826722250941842</v>
      </c>
      <c r="H1640" s="10">
        <v>237.43841353702837</v>
      </c>
      <c r="I1640" s="10">
        <f t="shared" si="40"/>
        <v>65.183720930241819</v>
      </c>
    </row>
    <row r="1641" spans="1:9" x14ac:dyDescent="0.25">
      <c r="A1641" s="18"/>
      <c r="B1641" s="3">
        <f>DATE(YEAR(siječanj!B1641),MONTH(siječanj!B1641)+6,DAY(siječanj!B1641))</f>
        <v>44030</v>
      </c>
      <c r="C1641" s="8">
        <v>17.0625</v>
      </c>
      <c r="D1641">
        <v>0.95298435262886627</v>
      </c>
      <c r="E1641" s="6">
        <v>65.442931282863512</v>
      </c>
      <c r="F1641" s="10">
        <v>70.684879281530456</v>
      </c>
      <c r="G1641" s="10">
        <v>80.106152248001152</v>
      </c>
      <c r="H1641" s="10">
        <v>237.46143914621328</v>
      </c>
      <c r="I1641" s="10">
        <f t="shared" si="40"/>
        <v>62.366089502735065</v>
      </c>
    </row>
    <row r="1642" spans="1:9" x14ac:dyDescent="0.25">
      <c r="A1642" s="18"/>
      <c r="B1642" s="3">
        <f>DATE(YEAR(siječanj!B1642),MONTH(siječanj!B1642)+6,DAY(siječanj!B1642))</f>
        <v>44030</v>
      </c>
      <c r="C1642" s="8">
        <v>17.0729166666667</v>
      </c>
      <c r="D1642">
        <v>0.95298435262886627</v>
      </c>
      <c r="E1642" s="6">
        <v>64.473531018170135</v>
      </c>
      <c r="F1642" s="10">
        <v>69.864486057173906</v>
      </c>
      <c r="G1642" s="10">
        <v>78.209278288509594</v>
      </c>
      <c r="H1642" s="10">
        <v>237.62519020282153</v>
      </c>
      <c r="I1642" s="10">
        <f t="shared" si="40"/>
        <v>61.442266219047994</v>
      </c>
    </row>
    <row r="1643" spans="1:9" x14ac:dyDescent="0.25">
      <c r="A1643" s="18"/>
      <c r="B1643" s="3">
        <f>DATE(YEAR(siječanj!B1643),MONTH(siječanj!B1643)+6,DAY(siječanj!B1643))</f>
        <v>44030</v>
      </c>
      <c r="C1643" s="8">
        <v>17.0833333333333</v>
      </c>
      <c r="D1643">
        <v>0.95298435262886627</v>
      </c>
      <c r="E1643" s="6">
        <v>63.261244884244803</v>
      </c>
      <c r="F1643" s="10">
        <v>70.978460704007006</v>
      </c>
      <c r="G1643" s="10">
        <v>71.007241988259835</v>
      </c>
      <c r="H1643" s="10">
        <v>237.48488707915541</v>
      </c>
      <c r="I1643" s="10">
        <f t="shared" si="40"/>
        <v>60.28697650250821</v>
      </c>
    </row>
    <row r="1644" spans="1:9" x14ac:dyDescent="0.25">
      <c r="A1644" s="18"/>
      <c r="B1644" s="3">
        <f>DATE(YEAR(siječanj!B1644),MONTH(siječanj!B1644)+6,DAY(siječanj!B1644))</f>
        <v>44030</v>
      </c>
      <c r="C1644" s="8">
        <v>17.09375</v>
      </c>
      <c r="D1644">
        <v>0.95298435262886627</v>
      </c>
      <c r="E1644" s="6">
        <v>62.874040177355525</v>
      </c>
      <c r="F1644" s="10">
        <v>71.757108913351956</v>
      </c>
      <c r="G1644" s="10">
        <v>66.571321023781508</v>
      </c>
      <c r="H1644" s="10">
        <v>237.77936227930556</v>
      </c>
      <c r="I1644" s="10">
        <f t="shared" si="40"/>
        <v>59.917976475578484</v>
      </c>
    </row>
    <row r="1645" spans="1:9" x14ac:dyDescent="0.25">
      <c r="A1645" s="18"/>
      <c r="B1645" s="3">
        <f>DATE(YEAR(siječanj!B1645),MONTH(siječanj!B1645)+6,DAY(siječanj!B1645))</f>
        <v>44030</v>
      </c>
      <c r="C1645" s="8">
        <v>17.1041666666667</v>
      </c>
      <c r="D1645">
        <v>0.95298435262886627</v>
      </c>
      <c r="E1645" s="6">
        <v>63.072972919772944</v>
      </c>
      <c r="F1645" s="10">
        <v>71.651826120871348</v>
      </c>
      <c r="G1645" s="10">
        <v>67.297160327564839</v>
      </c>
      <c r="H1645" s="10">
        <v>238.16996693258753</v>
      </c>
      <c r="I1645" s="10">
        <f t="shared" si="40"/>
        <v>60.107556266327833</v>
      </c>
    </row>
    <row r="1646" spans="1:9" x14ac:dyDescent="0.25">
      <c r="A1646" s="18"/>
      <c r="B1646" s="3">
        <f>DATE(YEAR(siječanj!B1646),MONTH(siječanj!B1646)+6,DAY(siječanj!B1646))</f>
        <v>44030</v>
      </c>
      <c r="C1646" s="8">
        <v>17.1145833333333</v>
      </c>
      <c r="D1646">
        <v>0.95298435262886627</v>
      </c>
      <c r="E1646" s="6">
        <v>61.052949483982928</v>
      </c>
      <c r="F1646" s="10">
        <v>69.470476287551165</v>
      </c>
      <c r="G1646" s="10">
        <v>64.844255697585439</v>
      </c>
      <c r="H1646" s="10">
        <v>237.76937591612315</v>
      </c>
      <c r="I1646" s="10">
        <f t="shared" si="40"/>
        <v>58.182505540076349</v>
      </c>
    </row>
    <row r="1647" spans="1:9" x14ac:dyDescent="0.25">
      <c r="A1647" s="18"/>
      <c r="B1647" s="3">
        <f>DATE(YEAR(siječanj!B1647),MONTH(siječanj!B1647)+6,DAY(siječanj!B1647))</f>
        <v>44030</v>
      </c>
      <c r="C1647" s="8">
        <v>17.125</v>
      </c>
      <c r="D1647">
        <v>0.95298435262886627</v>
      </c>
      <c r="E1647" s="6">
        <v>60.217263549428488</v>
      </c>
      <c r="F1647" s="10">
        <v>68.175368139887055</v>
      </c>
      <c r="G1647" s="10">
        <v>64.992220727472315</v>
      </c>
      <c r="H1647" s="10">
        <v>237.39952588578475</v>
      </c>
      <c r="I1647" s="10">
        <f t="shared" si="40"/>
        <v>57.386109920733936</v>
      </c>
    </row>
    <row r="1648" spans="1:9" x14ac:dyDescent="0.25">
      <c r="A1648" s="18"/>
      <c r="B1648" s="3">
        <f>DATE(YEAR(siječanj!B1648),MONTH(siječanj!B1648)+6,DAY(siječanj!B1648))</f>
        <v>44030</v>
      </c>
      <c r="C1648" s="8">
        <v>17.1354166666667</v>
      </c>
      <c r="D1648">
        <v>0.95298435262886627</v>
      </c>
      <c r="E1648" s="6">
        <v>59.955613960739981</v>
      </c>
      <c r="F1648" s="10">
        <v>67.329147498175942</v>
      </c>
      <c r="G1648" s="10">
        <v>61.932222041046792</v>
      </c>
      <c r="H1648" s="10">
        <v>237.02506615179502</v>
      </c>
      <c r="I1648" s="10">
        <f t="shared" si="40"/>
        <v>57.136761956842008</v>
      </c>
    </row>
    <row r="1649" spans="1:9" x14ac:dyDescent="0.25">
      <c r="A1649" s="18"/>
      <c r="B1649" s="3">
        <f>DATE(YEAR(siječanj!B1649),MONTH(siječanj!B1649)+6,DAY(siječanj!B1649))</f>
        <v>44030</v>
      </c>
      <c r="C1649" s="8">
        <v>17.1458333333333</v>
      </c>
      <c r="D1649">
        <v>0.95298435262886627</v>
      </c>
      <c r="E1649" s="6">
        <v>62.319119981516231</v>
      </c>
      <c r="F1649" s="10">
        <v>67.474467408923815</v>
      </c>
      <c r="G1649" s="10">
        <v>62.845166676764372</v>
      </c>
      <c r="H1649" s="10">
        <v>234.53560206959023</v>
      </c>
      <c r="I1649" s="10">
        <f t="shared" si="40"/>
        <v>59.389146211985889</v>
      </c>
    </row>
    <row r="1650" spans="1:9" x14ac:dyDescent="0.25">
      <c r="A1650" s="18"/>
      <c r="B1650" s="3">
        <f>DATE(YEAR(siječanj!B1650),MONTH(siječanj!B1650)+6,DAY(siječanj!B1650))</f>
        <v>44030</v>
      </c>
      <c r="C1650" s="8">
        <v>17.15625</v>
      </c>
      <c r="D1650">
        <v>0.95298435262886627</v>
      </c>
      <c r="E1650" s="6">
        <v>62.298878422946387</v>
      </c>
      <c r="F1650" s="10">
        <v>65.891335535718184</v>
      </c>
      <c r="G1650" s="10">
        <v>61.089868804182217</v>
      </c>
      <c r="H1650" s="10">
        <v>237.53019823490365</v>
      </c>
      <c r="I1650" s="10">
        <f t="shared" si="40"/>
        <v>59.369856323396007</v>
      </c>
    </row>
    <row r="1651" spans="1:9" x14ac:dyDescent="0.25">
      <c r="A1651" s="18"/>
      <c r="B1651" s="3">
        <f>DATE(YEAR(siječanj!B1651),MONTH(siječanj!B1651)+6,DAY(siječanj!B1651))</f>
        <v>44030</v>
      </c>
      <c r="C1651" s="8">
        <v>17.1666666666667</v>
      </c>
      <c r="D1651">
        <v>0.95298435262886627</v>
      </c>
      <c r="E1651" s="6">
        <v>62.857806652720207</v>
      </c>
      <c r="F1651" s="10">
        <v>65.751215668234167</v>
      </c>
      <c r="G1651" s="10">
        <v>60.040304328148956</v>
      </c>
      <c r="H1651" s="10">
        <v>231.61056083419822</v>
      </c>
      <c r="I1651" s="10">
        <f t="shared" si="40"/>
        <v>59.90250618061301</v>
      </c>
    </row>
    <row r="1652" spans="1:9" x14ac:dyDescent="0.25">
      <c r="A1652" s="18"/>
      <c r="B1652" s="3">
        <f>DATE(YEAR(siječanj!B1652),MONTH(siječanj!B1652)+6,DAY(siječanj!B1652))</f>
        <v>44030</v>
      </c>
      <c r="C1652" s="8">
        <v>17.1770833333333</v>
      </c>
      <c r="D1652">
        <v>0.95298435262886627</v>
      </c>
      <c r="E1652" s="6">
        <v>64.533591307959</v>
      </c>
      <c r="F1652" s="10">
        <v>65.690703881938006</v>
      </c>
      <c r="G1652" s="10">
        <v>61.484859585348119</v>
      </c>
      <c r="H1652" s="10">
        <v>183.84088916757418</v>
      </c>
      <c r="I1652" s="10">
        <f t="shared" si="40"/>
        <v>61.499502735431136</v>
      </c>
    </row>
    <row r="1653" spans="1:9" x14ac:dyDescent="0.25">
      <c r="A1653" s="18"/>
      <c r="B1653" s="3">
        <f>DATE(YEAR(siječanj!B1653),MONTH(siječanj!B1653)+6,DAY(siječanj!B1653))</f>
        <v>44030</v>
      </c>
      <c r="C1653" s="8">
        <v>17.1875</v>
      </c>
      <c r="D1653">
        <v>0.95298435262886627</v>
      </c>
      <c r="E1653" s="6">
        <v>66.252591651256381</v>
      </c>
      <c r="F1653" s="10">
        <v>65.038086396581633</v>
      </c>
      <c r="G1653" s="10">
        <v>58.807715898955379</v>
      </c>
      <c r="H1653" s="10">
        <v>115.12454581694676</v>
      </c>
      <c r="I1653" s="10">
        <f t="shared" si="40"/>
        <v>63.137683164757192</v>
      </c>
    </row>
    <row r="1654" spans="1:9" x14ac:dyDescent="0.25">
      <c r="A1654" s="18"/>
      <c r="B1654" s="3">
        <f>DATE(YEAR(siječanj!B1654),MONTH(siječanj!B1654)+6,DAY(siječanj!B1654))</f>
        <v>44030</v>
      </c>
      <c r="C1654" s="8">
        <v>17.1979166666667</v>
      </c>
      <c r="D1654">
        <v>0.95298435262886627</v>
      </c>
      <c r="E1654" s="6">
        <v>67.214973907762428</v>
      </c>
      <c r="F1654" s="10">
        <v>64.926402005245293</v>
      </c>
      <c r="G1654" s="10">
        <v>61.381199788169425</v>
      </c>
      <c r="H1654" s="10">
        <v>73.142549321566008</v>
      </c>
      <c r="I1654" s="10">
        <f t="shared" si="40"/>
        <v>64.054818396455119</v>
      </c>
    </row>
    <row r="1655" spans="1:9" x14ac:dyDescent="0.25">
      <c r="A1655" s="18"/>
      <c r="B1655" s="3">
        <f>DATE(YEAR(siječanj!B1655),MONTH(siječanj!B1655)+6,DAY(siječanj!B1655))</f>
        <v>44030</v>
      </c>
      <c r="C1655" s="8">
        <v>17.2083333333333</v>
      </c>
      <c r="D1655">
        <v>0.95298435262886627</v>
      </c>
      <c r="E1655" s="6">
        <v>68.789635669392965</v>
      </c>
      <c r="F1655" s="10">
        <v>67.528597689267116</v>
      </c>
      <c r="G1655" s="10">
        <v>60.114363093039998</v>
      </c>
      <c r="H1655" s="10">
        <v>62.10458205495523</v>
      </c>
      <c r="I1655" s="10">
        <f t="shared" si="40"/>
        <v>65.555446415972028</v>
      </c>
    </row>
    <row r="1656" spans="1:9" x14ac:dyDescent="0.25">
      <c r="A1656" s="18"/>
      <c r="B1656" s="3">
        <f>DATE(YEAR(siječanj!B1656),MONTH(siječanj!B1656)+6,DAY(siječanj!B1656))</f>
        <v>44030</v>
      </c>
      <c r="C1656" s="8">
        <v>17.21875</v>
      </c>
      <c r="D1656">
        <v>0.95298435262886627</v>
      </c>
      <c r="E1656" s="6">
        <v>68.854057410886924</v>
      </c>
      <c r="F1656" s="10">
        <v>68.770789167921521</v>
      </c>
      <c r="G1656" s="10">
        <v>67.79145663258619</v>
      </c>
      <c r="H1656" s="10">
        <v>26.308143496584677</v>
      </c>
      <c r="I1656" s="10">
        <f t="shared" si="40"/>
        <v>65.61683932758487</v>
      </c>
    </row>
    <row r="1657" spans="1:9" x14ac:dyDescent="0.25">
      <c r="A1657" s="18"/>
      <c r="B1657" s="3">
        <f>DATE(YEAR(siječanj!B1657),MONTH(siječanj!B1657)+6,DAY(siječanj!B1657))</f>
        <v>44030</v>
      </c>
      <c r="C1657" s="8">
        <v>17.2291666666667</v>
      </c>
      <c r="D1657">
        <v>0.95298435262886627</v>
      </c>
      <c r="E1657" s="6">
        <v>73.116015103175044</v>
      </c>
      <c r="F1657" s="10">
        <v>75.569564434780403</v>
      </c>
      <c r="G1657" s="10">
        <v>67.710475175084497</v>
      </c>
      <c r="H1657" s="10">
        <v>8.7921092887961674</v>
      </c>
      <c r="I1657" s="10">
        <f t="shared" si="40"/>
        <v>69.678418319901681</v>
      </c>
    </row>
    <row r="1658" spans="1:9" x14ac:dyDescent="0.25">
      <c r="A1658" s="18"/>
      <c r="B1658" s="3">
        <f>DATE(YEAR(siječanj!B1658),MONTH(siječanj!B1658)+6,DAY(siječanj!B1658))</f>
        <v>44030</v>
      </c>
      <c r="C1658" s="8">
        <v>17.2395833333333</v>
      </c>
      <c r="D1658">
        <v>0.95298435262886627</v>
      </c>
      <c r="E1658" s="6">
        <v>74.505251986507915</v>
      </c>
      <c r="F1658" s="10">
        <v>75.534819787130203</v>
      </c>
      <c r="G1658" s="10">
        <v>68.934078149927203</v>
      </c>
      <c r="H1658" s="10">
        <v>3.3375957675340437</v>
      </c>
      <c r="I1658" s="10">
        <f t="shared" si="40"/>
        <v>71.002339331812792</v>
      </c>
    </row>
    <row r="1659" spans="1:9" x14ac:dyDescent="0.25">
      <c r="A1659" s="18"/>
      <c r="B1659" s="3">
        <f>DATE(YEAR(siječanj!B1659),MONTH(siječanj!B1659)+6,DAY(siječanj!B1659))</f>
        <v>44030</v>
      </c>
      <c r="C1659" s="8">
        <v>17.25</v>
      </c>
      <c r="D1659">
        <v>0.95298435262886627</v>
      </c>
      <c r="E1659" s="6">
        <v>78.42042786981736</v>
      </c>
      <c r="F1659" s="10">
        <v>74.299938106541475</v>
      </c>
      <c r="G1659" s="10">
        <v>71.561201870697204</v>
      </c>
      <c r="H1659" s="10">
        <v>2.4914850607502954</v>
      </c>
      <c r="I1659" s="10">
        <f t="shared" si="40"/>
        <v>74.733440686396605</v>
      </c>
    </row>
    <row r="1660" spans="1:9" x14ac:dyDescent="0.25">
      <c r="A1660" s="18"/>
      <c r="B1660" s="3">
        <f>DATE(YEAR(siječanj!B1660),MONTH(siječanj!B1660)+6,DAY(siječanj!B1660))</f>
        <v>44030</v>
      </c>
      <c r="C1660" s="8">
        <v>17.2604166666667</v>
      </c>
      <c r="D1660">
        <v>0.95298435262886627</v>
      </c>
      <c r="E1660" s="6">
        <v>81.956732005459557</v>
      </c>
      <c r="F1660" s="10">
        <v>79.442929581981929</v>
      </c>
      <c r="G1660" s="10">
        <v>78.586735594883635</v>
      </c>
      <c r="H1660" s="10">
        <v>3.266358514910142</v>
      </c>
      <c r="I1660" s="10">
        <f t="shared" si="40"/>
        <v>78.103483193800358</v>
      </c>
    </row>
    <row r="1661" spans="1:9" x14ac:dyDescent="0.25">
      <c r="A1661" s="18"/>
      <c r="B1661" s="3">
        <f>DATE(YEAR(siječanj!B1661),MONTH(siječanj!B1661)+6,DAY(siječanj!B1661))</f>
        <v>44030</v>
      </c>
      <c r="C1661" s="8">
        <v>17.2708333333333</v>
      </c>
      <c r="D1661">
        <v>0.95298435262886627</v>
      </c>
      <c r="E1661" s="6">
        <v>85.786755924469333</v>
      </c>
      <c r="F1661" s="10">
        <v>83.242915447886588</v>
      </c>
      <c r="G1661" s="10">
        <v>80.580350672098348</v>
      </c>
      <c r="H1661" s="10">
        <v>3.7247540995900805</v>
      </c>
      <c r="I1661" s="10">
        <f t="shared" si="40"/>
        <v>81.753436058810962</v>
      </c>
    </row>
    <row r="1662" spans="1:9" x14ac:dyDescent="0.25">
      <c r="A1662" s="18"/>
      <c r="B1662" s="3">
        <f>DATE(YEAR(siječanj!B1662),MONTH(siječanj!B1662)+6,DAY(siječanj!B1662))</f>
        <v>44030</v>
      </c>
      <c r="C1662" s="8">
        <v>17.28125</v>
      </c>
      <c r="D1662">
        <v>0.95298435262886627</v>
      </c>
      <c r="E1662" s="6">
        <v>88.684840875266914</v>
      </c>
      <c r="F1662" s="10">
        <v>89.449605108588131</v>
      </c>
      <c r="G1662" s="10">
        <v>79.761976037175032</v>
      </c>
      <c r="H1662" s="10">
        <v>2.3472465569790435</v>
      </c>
      <c r="I1662" s="10">
        <f t="shared" si="40"/>
        <v>84.515265669510256</v>
      </c>
    </row>
    <row r="1663" spans="1:9" x14ac:dyDescent="0.25">
      <c r="A1663" s="18"/>
      <c r="B1663" s="3">
        <f>DATE(YEAR(siječanj!B1663),MONTH(siječanj!B1663)+6,DAY(siječanj!B1663))</f>
        <v>44030</v>
      </c>
      <c r="C1663" s="8">
        <v>17.2916666666667</v>
      </c>
      <c r="D1663">
        <v>0.95298435262886627</v>
      </c>
      <c r="E1663" s="6">
        <v>93.977602701885758</v>
      </c>
      <c r="F1663" s="10">
        <v>97.400169865489516</v>
      </c>
      <c r="G1663" s="10">
        <v>83.647035274981462</v>
      </c>
      <c r="H1663" s="10">
        <v>1.6955990075782308</v>
      </c>
      <c r="I1663" s="10">
        <f t="shared" si="40"/>
        <v>89.559184872469388</v>
      </c>
    </row>
    <row r="1664" spans="1:9" x14ac:dyDescent="0.25">
      <c r="A1664" s="18"/>
      <c r="B1664" s="3">
        <f>DATE(YEAR(siječanj!B1664),MONTH(siječanj!B1664)+6,DAY(siječanj!B1664))</f>
        <v>44030</v>
      </c>
      <c r="C1664" s="8">
        <v>17.3020833333333</v>
      </c>
      <c r="D1664">
        <v>0.95298435262886627</v>
      </c>
      <c r="E1664" s="6">
        <v>95.846693056825998</v>
      </c>
      <c r="F1664" s="10">
        <v>108.38945263993683</v>
      </c>
      <c r="G1664" s="10">
        <v>93.679770616616125</v>
      </c>
      <c r="H1664" s="10">
        <v>1.5422496655833935</v>
      </c>
      <c r="I1664" s="10">
        <f t="shared" si="40"/>
        <v>91.340398734376976</v>
      </c>
    </row>
    <row r="1665" spans="1:9" x14ac:dyDescent="0.25">
      <c r="A1665" s="18"/>
      <c r="B1665" s="3">
        <f>DATE(YEAR(siječanj!B1665),MONTH(siječanj!B1665)+6,DAY(siječanj!B1665))</f>
        <v>44030</v>
      </c>
      <c r="C1665" s="8">
        <v>17.3125</v>
      </c>
      <c r="D1665">
        <v>0.95298435262886627</v>
      </c>
      <c r="E1665" s="6">
        <v>95.379619882587193</v>
      </c>
      <c r="F1665" s="10">
        <v>114.32602938871899</v>
      </c>
      <c r="G1665" s="10">
        <v>105.40157874476859</v>
      </c>
      <c r="H1665" s="10">
        <v>1.449005759443377</v>
      </c>
      <c r="I1665" s="10">
        <f t="shared" si="40"/>
        <v>90.895285307794694</v>
      </c>
    </row>
    <row r="1666" spans="1:9" x14ac:dyDescent="0.25">
      <c r="A1666" s="18"/>
      <c r="B1666" s="3">
        <f>DATE(YEAR(siječanj!B1666),MONTH(siječanj!B1666)+6,DAY(siječanj!B1666))</f>
        <v>44030</v>
      </c>
      <c r="C1666" s="8">
        <v>17.3229166666667</v>
      </c>
      <c r="D1666">
        <v>0.95298435262886627</v>
      </c>
      <c r="E1666" s="6">
        <v>100.03937000687488</v>
      </c>
      <c r="F1666" s="10">
        <v>121.84421898724945</v>
      </c>
      <c r="G1666" s="10">
        <v>114.61979609356622</v>
      </c>
      <c r="H1666" s="10">
        <v>1.8838139646576189</v>
      </c>
      <c r="I1666" s="10">
        <f t="shared" si="40"/>
        <v>95.335954263401277</v>
      </c>
    </row>
    <row r="1667" spans="1:9" x14ac:dyDescent="0.25">
      <c r="A1667" s="18"/>
      <c r="B1667" s="3">
        <f>DATE(YEAR(siječanj!B1667),MONTH(siječanj!B1667)+6,DAY(siječanj!B1667))</f>
        <v>44030</v>
      </c>
      <c r="C1667" s="8">
        <v>17.3333333333333</v>
      </c>
      <c r="D1667">
        <v>0.95298435262886627</v>
      </c>
      <c r="E1667" s="6">
        <v>104.40983485233535</v>
      </c>
      <c r="F1667" s="10">
        <v>127.59538646546895</v>
      </c>
      <c r="G1667" s="10">
        <v>125.70441551490312</v>
      </c>
      <c r="H1667" s="10">
        <v>1.9235602080679124</v>
      </c>
      <c r="I1667" s="10">
        <f t="shared" si="40"/>
        <v>99.500938874839647</v>
      </c>
    </row>
    <row r="1668" spans="1:9" x14ac:dyDescent="0.25">
      <c r="A1668" s="18"/>
      <c r="B1668" s="3">
        <f>DATE(YEAR(siječanj!B1668),MONTH(siječanj!B1668)+6,DAY(siječanj!B1668))</f>
        <v>44030</v>
      </c>
      <c r="C1668" s="8">
        <v>17.34375</v>
      </c>
      <c r="D1668">
        <v>0.95298435262886627</v>
      </c>
      <c r="E1668" s="6">
        <v>106.4692604207433</v>
      </c>
      <c r="F1668" s="10">
        <v>144.55802001953893</v>
      </c>
      <c r="G1668" s="10">
        <v>147.97439659097128</v>
      </c>
      <c r="H1668" s="10">
        <v>1.4975321536070221</v>
      </c>
      <c r="I1668" s="10">
        <f t="shared" ref="I1668:I1731" si="42">D1668*E1668</f>
        <v>101.46353921693623</v>
      </c>
    </row>
    <row r="1669" spans="1:9" x14ac:dyDescent="0.25">
      <c r="A1669" s="18"/>
      <c r="B1669" s="3">
        <f>DATE(YEAR(siječanj!B1669),MONTH(siječanj!B1669)+6,DAY(siječanj!B1669))</f>
        <v>44030</v>
      </c>
      <c r="C1669" s="8">
        <v>17.3541666666667</v>
      </c>
      <c r="D1669">
        <v>0.95298435262886627</v>
      </c>
      <c r="E1669" s="6">
        <v>106.51716234946377</v>
      </c>
      <c r="F1669" s="10">
        <v>151.45380382147479</v>
      </c>
      <c r="G1669" s="10">
        <v>155.37358315046222</v>
      </c>
      <c r="H1669" s="10">
        <v>1.5930739392465261</v>
      </c>
      <c r="I1669" s="10">
        <f t="shared" si="42"/>
        <v>101.50918900546759</v>
      </c>
    </row>
    <row r="1670" spans="1:9" x14ac:dyDescent="0.25">
      <c r="A1670" s="18"/>
      <c r="B1670" s="3">
        <f>DATE(YEAR(siječanj!B1670),MONTH(siječanj!B1670)+6,DAY(siječanj!B1670))</f>
        <v>44030</v>
      </c>
      <c r="C1670" s="8">
        <v>17.3645833333333</v>
      </c>
      <c r="D1670">
        <v>0.95298435262886627</v>
      </c>
      <c r="E1670" s="6">
        <v>107.59670259691761</v>
      </c>
      <c r="F1670" s="10">
        <v>153.76789942692415</v>
      </c>
      <c r="G1670" s="10">
        <v>161.64411798564271</v>
      </c>
      <c r="H1670" s="10">
        <v>1.6453504488482165</v>
      </c>
      <c r="I1670" s="10">
        <f t="shared" si="42"/>
        <v>102.53797396932418</v>
      </c>
    </row>
    <row r="1671" spans="1:9" x14ac:dyDescent="0.25">
      <c r="A1671" s="18"/>
      <c r="B1671" s="3">
        <f>DATE(YEAR(siječanj!B1671),MONTH(siječanj!B1671)+6,DAY(siječanj!B1671))</f>
        <v>44030</v>
      </c>
      <c r="C1671" s="8">
        <v>17.375</v>
      </c>
      <c r="D1671">
        <v>0.95298435262886627</v>
      </c>
      <c r="E1671" s="6">
        <v>110.0321469036158</v>
      </c>
      <c r="F1671" s="10">
        <v>155.86275333195118</v>
      </c>
      <c r="G1671" s="10">
        <v>163.74460338414539</v>
      </c>
      <c r="H1671" s="10">
        <v>1.5060105022414552</v>
      </c>
      <c r="I1671" s="10">
        <f t="shared" si="42"/>
        <v>104.85891428530661</v>
      </c>
    </row>
    <row r="1672" spans="1:9" x14ac:dyDescent="0.25">
      <c r="A1672" s="18"/>
      <c r="B1672" s="3">
        <f>DATE(YEAR(siječanj!B1672),MONTH(siječanj!B1672)+6,DAY(siječanj!B1672))</f>
        <v>44030</v>
      </c>
      <c r="C1672" s="8">
        <v>17.3854166666667</v>
      </c>
      <c r="D1672">
        <v>0.95298435262886627</v>
      </c>
      <c r="E1672" s="6">
        <v>113.11522730050378</v>
      </c>
      <c r="F1672" s="10">
        <v>161.28096131664114</v>
      </c>
      <c r="G1672" s="10">
        <v>170.69813709202586</v>
      </c>
      <c r="H1672" s="10">
        <v>1.5802020290723273</v>
      </c>
      <c r="I1672" s="10">
        <f t="shared" si="42"/>
        <v>107.79704166143765</v>
      </c>
    </row>
    <row r="1673" spans="1:9" x14ac:dyDescent="0.25">
      <c r="A1673" s="18"/>
      <c r="B1673" s="3">
        <f>DATE(YEAR(siječanj!B1673),MONTH(siječanj!B1673)+6,DAY(siječanj!B1673))</f>
        <v>44030</v>
      </c>
      <c r="C1673" s="8">
        <v>17.3958333333333</v>
      </c>
      <c r="D1673">
        <v>0.95298435262886627</v>
      </c>
      <c r="E1673" s="6">
        <v>111.78148194315462</v>
      </c>
      <c r="F1673" s="10">
        <v>162.45999276440054</v>
      </c>
      <c r="G1673" s="10">
        <v>168.80298477608792</v>
      </c>
      <c r="H1673" s="10">
        <v>1.6805218502380741</v>
      </c>
      <c r="I1673" s="10">
        <f t="shared" si="42"/>
        <v>106.5260032054925</v>
      </c>
    </row>
    <row r="1674" spans="1:9" x14ac:dyDescent="0.25">
      <c r="A1674" s="18"/>
      <c r="B1674" s="3">
        <f>DATE(YEAR(siječanj!B1674),MONTH(siječanj!B1674)+6,DAY(siječanj!B1674))</f>
        <v>44030</v>
      </c>
      <c r="C1674" s="8">
        <v>17.40625</v>
      </c>
      <c r="D1674">
        <v>0.95298435262886627</v>
      </c>
      <c r="E1674" s="6">
        <v>114.78368988980849</v>
      </c>
      <c r="F1674" s="10">
        <v>161.67030953279703</v>
      </c>
      <c r="G1674" s="10">
        <v>165.04358143876394</v>
      </c>
      <c r="H1674" s="10">
        <v>2.096488838021755</v>
      </c>
      <c r="I1674" s="10">
        <f t="shared" si="42"/>
        <v>109.38706040199168</v>
      </c>
    </row>
    <row r="1675" spans="1:9" x14ac:dyDescent="0.25">
      <c r="A1675" s="18"/>
      <c r="B1675" s="3">
        <f>DATE(YEAR(siječanj!B1675),MONTH(siječanj!B1675)+6,DAY(siječanj!B1675))</f>
        <v>44030</v>
      </c>
      <c r="C1675" s="8">
        <v>17.4166666666667</v>
      </c>
      <c r="D1675">
        <v>0.95298435262886627</v>
      </c>
      <c r="E1675" s="6">
        <v>114.83046640998576</v>
      </c>
      <c r="F1675" s="10">
        <v>163.38661716625336</v>
      </c>
      <c r="G1675" s="10">
        <v>159.03325155633112</v>
      </c>
      <c r="H1675" s="10">
        <v>1.9957068512349583</v>
      </c>
      <c r="I1675" s="10">
        <f t="shared" si="42"/>
        <v>109.43163769379106</v>
      </c>
    </row>
    <row r="1676" spans="1:9" x14ac:dyDescent="0.25">
      <c r="A1676" s="18"/>
      <c r="B1676" s="3">
        <f>DATE(YEAR(siječanj!B1676),MONTH(siječanj!B1676)+6,DAY(siječanj!B1676))</f>
        <v>44030</v>
      </c>
      <c r="C1676" s="8">
        <v>17.4270833333333</v>
      </c>
      <c r="D1676">
        <v>0.95298435262886627</v>
      </c>
      <c r="E1676" s="6">
        <v>116.48311108605574</v>
      </c>
      <c r="F1676" s="10">
        <v>162.43865008296748</v>
      </c>
      <c r="G1676" s="10">
        <v>162.94220913297607</v>
      </c>
      <c r="H1676" s="10">
        <v>2.3342999433100631</v>
      </c>
      <c r="I1676" s="10">
        <f t="shared" si="42"/>
        <v>111.00658221054115</v>
      </c>
    </row>
    <row r="1677" spans="1:9" x14ac:dyDescent="0.25">
      <c r="A1677" s="18"/>
      <c r="B1677" s="3">
        <f>DATE(YEAR(siječanj!B1677),MONTH(siječanj!B1677)+6,DAY(siječanj!B1677))</f>
        <v>44030</v>
      </c>
      <c r="C1677" s="8">
        <v>17.4375</v>
      </c>
      <c r="D1677">
        <v>0.95298435262886627</v>
      </c>
      <c r="E1677" s="6">
        <v>117.38583977936923</v>
      </c>
      <c r="F1677" s="10">
        <v>163.4553429312445</v>
      </c>
      <c r="G1677" s="10">
        <v>159.76656736813393</v>
      </c>
      <c r="H1677" s="10">
        <v>2.4174598737011372</v>
      </c>
      <c r="I1677" s="10">
        <f t="shared" si="42"/>
        <v>111.866868529938</v>
      </c>
    </row>
    <row r="1678" spans="1:9" x14ac:dyDescent="0.25">
      <c r="A1678" s="18"/>
      <c r="B1678" s="3">
        <f>DATE(YEAR(siječanj!B1678),MONTH(siječanj!B1678)+6,DAY(siječanj!B1678))</f>
        <v>44030</v>
      </c>
      <c r="C1678" s="8">
        <v>17.4479166666667</v>
      </c>
      <c r="D1678">
        <v>0.95298435262886627</v>
      </c>
      <c r="E1678" s="6">
        <v>119.57547709062554</v>
      </c>
      <c r="F1678" s="10">
        <v>163.46408736257538</v>
      </c>
      <c r="G1678" s="10">
        <v>157.73591086900831</v>
      </c>
      <c r="H1678" s="10">
        <v>2.6521344282552075</v>
      </c>
      <c r="I1678" s="10">
        <f t="shared" si="42"/>
        <v>113.95355862549761</v>
      </c>
    </row>
    <row r="1679" spans="1:9" x14ac:dyDescent="0.25">
      <c r="A1679" s="18"/>
      <c r="B1679" s="3">
        <f>DATE(YEAR(siječanj!B1679),MONTH(siječanj!B1679)+6,DAY(siječanj!B1679))</f>
        <v>44030</v>
      </c>
      <c r="C1679" s="8">
        <v>17.4583333333333</v>
      </c>
      <c r="D1679">
        <v>0.95298435262886627</v>
      </c>
      <c r="E1679" s="6">
        <v>120.74011796795429</v>
      </c>
      <c r="F1679" s="10">
        <v>161.5489684923393</v>
      </c>
      <c r="G1679" s="10">
        <v>162.78216450612797</v>
      </c>
      <c r="H1679" s="10">
        <v>2.5716239818123943</v>
      </c>
      <c r="I1679" s="10">
        <f t="shared" si="42"/>
        <v>115.06344315802386</v>
      </c>
    </row>
    <row r="1680" spans="1:9" x14ac:dyDescent="0.25">
      <c r="A1680" s="18"/>
      <c r="B1680" s="3">
        <f>DATE(YEAR(siječanj!B1680),MONTH(siječanj!B1680)+6,DAY(siječanj!B1680))</f>
        <v>44030</v>
      </c>
      <c r="C1680" s="8">
        <v>17.46875</v>
      </c>
      <c r="D1680">
        <v>0.95298435262886627</v>
      </c>
      <c r="E1680" s="6">
        <v>122.68975993297379</v>
      </c>
      <c r="F1680" s="10">
        <v>158.0179341685679</v>
      </c>
      <c r="G1680" s="10">
        <v>161.29436348917667</v>
      </c>
      <c r="H1680" s="10">
        <v>2.9660205844894865</v>
      </c>
      <c r="I1680" s="10">
        <f t="shared" si="42"/>
        <v>116.92142144391603</v>
      </c>
    </row>
    <row r="1681" spans="1:9" x14ac:dyDescent="0.25">
      <c r="A1681" s="18"/>
      <c r="B1681" s="3">
        <f>DATE(YEAR(siječanj!B1681),MONTH(siječanj!B1681)+6,DAY(siječanj!B1681))</f>
        <v>44030</v>
      </c>
      <c r="C1681" s="8">
        <v>17.4791666666667</v>
      </c>
      <c r="D1681">
        <v>0.95298435262886627</v>
      </c>
      <c r="E1681" s="6">
        <v>125.06407579896755</v>
      </c>
      <c r="F1681" s="10">
        <v>155.39395375924983</v>
      </c>
      <c r="G1681" s="10">
        <v>163.31196519464294</v>
      </c>
      <c r="H1681" s="10">
        <v>3.7820317591557613</v>
      </c>
      <c r="I1681" s="10">
        <f t="shared" si="42"/>
        <v>119.18410731240655</v>
      </c>
    </row>
    <row r="1682" spans="1:9" x14ac:dyDescent="0.25">
      <c r="A1682" s="18"/>
      <c r="B1682" s="3">
        <f>DATE(YEAR(siječanj!B1682),MONTH(siječanj!B1682)+6,DAY(siječanj!B1682))</f>
        <v>44030</v>
      </c>
      <c r="C1682" s="8">
        <v>17.4895833333333</v>
      </c>
      <c r="D1682">
        <v>0.95298435262886627</v>
      </c>
      <c r="E1682" s="6">
        <v>125.87021877206271</v>
      </c>
      <c r="F1682" s="10">
        <v>153.78073075469968</v>
      </c>
      <c r="G1682" s="10">
        <v>157.81511449878448</v>
      </c>
      <c r="H1682" s="10">
        <v>3.906659101476901</v>
      </c>
      <c r="I1682" s="10">
        <f t="shared" si="42"/>
        <v>119.95234895174795</v>
      </c>
    </row>
    <row r="1683" spans="1:9" x14ac:dyDescent="0.25">
      <c r="A1683" s="18"/>
      <c r="B1683" s="3">
        <f>DATE(YEAR(siječanj!B1683),MONTH(siječanj!B1683)+6,DAY(siječanj!B1683))</f>
        <v>44030</v>
      </c>
      <c r="C1683" s="8">
        <v>17.5</v>
      </c>
      <c r="D1683">
        <v>0.95298435262886627</v>
      </c>
      <c r="E1683" s="6">
        <v>125.16943674422134</v>
      </c>
      <c r="F1683" s="10">
        <v>144.46489343329722</v>
      </c>
      <c r="G1683" s="10">
        <v>150.00151750042156</v>
      </c>
      <c r="H1683" s="10">
        <v>3.701171700357369</v>
      </c>
      <c r="I1683" s="10">
        <f t="shared" si="42"/>
        <v>119.2845146446116</v>
      </c>
    </row>
    <row r="1684" spans="1:9" x14ac:dyDescent="0.25">
      <c r="A1684" s="18"/>
      <c r="B1684" s="3">
        <f>DATE(YEAR(siječanj!B1684),MONTH(siječanj!B1684)+6,DAY(siječanj!B1684))</f>
        <v>44030</v>
      </c>
      <c r="C1684" s="8">
        <v>17.5104166666667</v>
      </c>
      <c r="D1684">
        <v>0.95298435262886627</v>
      </c>
      <c r="E1684" s="6">
        <v>121.62179066230482</v>
      </c>
      <c r="F1684" s="10">
        <v>139.22689869448666</v>
      </c>
      <c r="G1684" s="10">
        <v>146.12342108677714</v>
      </c>
      <c r="H1684" s="10">
        <v>4.0179204945116851</v>
      </c>
      <c r="I1684" s="10">
        <f t="shared" si="42"/>
        <v>115.90366343988005</v>
      </c>
    </row>
    <row r="1685" spans="1:9" x14ac:dyDescent="0.25">
      <c r="A1685" s="18"/>
      <c r="B1685" s="3">
        <f>DATE(YEAR(siječanj!B1685),MONTH(siječanj!B1685)+6,DAY(siječanj!B1685))</f>
        <v>44030</v>
      </c>
      <c r="C1685" s="8">
        <v>17.5208333333333</v>
      </c>
      <c r="D1685">
        <v>0.95298435262886627</v>
      </c>
      <c r="E1685" s="6">
        <v>123.23183566341353</v>
      </c>
      <c r="F1685" s="10">
        <v>136.40195308920065</v>
      </c>
      <c r="G1685" s="10">
        <v>150.08735888879369</v>
      </c>
      <c r="H1685" s="10">
        <v>5.0914535405760901</v>
      </c>
      <c r="I1685" s="10">
        <f t="shared" si="42"/>
        <v>117.43801113296499</v>
      </c>
    </row>
    <row r="1686" spans="1:9" x14ac:dyDescent="0.25">
      <c r="A1686" s="18"/>
      <c r="B1686" s="3">
        <f>DATE(YEAR(siječanj!B1686),MONTH(siječanj!B1686)+6,DAY(siječanj!B1686))</f>
        <v>44030</v>
      </c>
      <c r="C1686" s="8">
        <v>17.53125</v>
      </c>
      <c r="D1686">
        <v>0.95298435262886627</v>
      </c>
      <c r="E1686" s="6">
        <v>125.3389894132581</v>
      </c>
      <c r="F1686" s="10">
        <v>134.21961468505904</v>
      </c>
      <c r="G1686" s="10">
        <v>147.68221080493996</v>
      </c>
      <c r="H1686" s="10">
        <v>5.012836578714345</v>
      </c>
      <c r="I1686" s="10">
        <f t="shared" si="42"/>
        <v>119.4460956851501</v>
      </c>
    </row>
    <row r="1687" spans="1:9" x14ac:dyDescent="0.25">
      <c r="A1687" s="18"/>
      <c r="B1687" s="3">
        <f>DATE(YEAR(siječanj!B1687),MONTH(siječanj!B1687)+6,DAY(siječanj!B1687))</f>
        <v>44030</v>
      </c>
      <c r="C1687" s="8">
        <v>17.5416666666667</v>
      </c>
      <c r="D1687">
        <v>0.95298435262886627</v>
      </c>
      <c r="E1687" s="6">
        <v>125.12549151501064</v>
      </c>
      <c r="F1687" s="10">
        <v>132.10736836330403</v>
      </c>
      <c r="G1687" s="10">
        <v>149.87962995261239</v>
      </c>
      <c r="H1687" s="10">
        <v>3.3597876857172171</v>
      </c>
      <c r="I1687" s="10">
        <f t="shared" si="42"/>
        <v>119.24263552880112</v>
      </c>
    </row>
    <row r="1688" spans="1:9" x14ac:dyDescent="0.25">
      <c r="A1688" s="18"/>
      <c r="B1688" s="3">
        <f>DATE(YEAR(siječanj!B1688),MONTH(siječanj!B1688)+6,DAY(siječanj!B1688))</f>
        <v>44030</v>
      </c>
      <c r="C1688" s="8">
        <v>17.5520833333333</v>
      </c>
      <c r="D1688">
        <v>0.95298435262886627</v>
      </c>
      <c r="E1688" s="6">
        <v>123.3321184494163</v>
      </c>
      <c r="F1688" s="10">
        <v>131.60513420021988</v>
      </c>
      <c r="G1688" s="10">
        <v>146.09204623991911</v>
      </c>
      <c r="H1688" s="10">
        <v>3.3214080182381314</v>
      </c>
      <c r="I1688" s="10">
        <f t="shared" si="42"/>
        <v>117.53357905886365</v>
      </c>
    </row>
    <row r="1689" spans="1:9" x14ac:dyDescent="0.25">
      <c r="A1689" s="18"/>
      <c r="B1689" s="3">
        <f>DATE(YEAR(siječanj!B1689),MONTH(siječanj!B1689)+6,DAY(siječanj!B1689))</f>
        <v>44030</v>
      </c>
      <c r="C1689" s="8">
        <v>17.5625</v>
      </c>
      <c r="D1689">
        <v>0.95298435262886627</v>
      </c>
      <c r="E1689" s="6">
        <v>123.60296183614231</v>
      </c>
      <c r="F1689" s="10">
        <v>129.59055546075615</v>
      </c>
      <c r="G1689" s="10">
        <v>143.82434871949434</v>
      </c>
      <c r="H1689" s="10">
        <v>3.8897422460719184</v>
      </c>
      <c r="I1689" s="10">
        <f t="shared" si="42"/>
        <v>117.79168856842655</v>
      </c>
    </row>
    <row r="1690" spans="1:9" x14ac:dyDescent="0.25">
      <c r="A1690" s="18"/>
      <c r="B1690" s="3">
        <f>DATE(YEAR(siječanj!B1690),MONTH(siječanj!B1690)+6,DAY(siječanj!B1690))</f>
        <v>44030</v>
      </c>
      <c r="C1690" s="8">
        <v>17.5729166666667</v>
      </c>
      <c r="D1690">
        <v>0.95298435262886627</v>
      </c>
      <c r="E1690" s="6">
        <v>121.18701177725326</v>
      </c>
      <c r="F1690" s="10">
        <v>129.80947165615191</v>
      </c>
      <c r="G1690" s="10">
        <v>137.65521427515066</v>
      </c>
      <c r="H1690" s="10">
        <v>3.284990562555314</v>
      </c>
      <c r="I1690" s="10">
        <f t="shared" si="42"/>
        <v>115.48932596557249</v>
      </c>
    </row>
    <row r="1691" spans="1:9" x14ac:dyDescent="0.25">
      <c r="A1691" s="18"/>
      <c r="B1691" s="3">
        <f>DATE(YEAR(siječanj!B1691),MONTH(siječanj!B1691)+6,DAY(siječanj!B1691))</f>
        <v>44030</v>
      </c>
      <c r="C1691" s="8">
        <v>17.5833333333333</v>
      </c>
      <c r="D1691">
        <v>0.95298435262886627</v>
      </c>
      <c r="E1691" s="6">
        <v>120.35684231896141</v>
      </c>
      <c r="F1691" s="10">
        <v>125.17608442056991</v>
      </c>
      <c r="G1691" s="10">
        <v>141.73542923409536</v>
      </c>
      <c r="H1691" s="10">
        <v>3.3425630519137335</v>
      </c>
      <c r="I1691" s="10">
        <f t="shared" si="42"/>
        <v>114.69818746178997</v>
      </c>
    </row>
    <row r="1692" spans="1:9" x14ac:dyDescent="0.25">
      <c r="A1692" s="18"/>
      <c r="B1692" s="3">
        <f>DATE(YEAR(siječanj!B1692),MONTH(siječanj!B1692)+6,DAY(siječanj!B1692))</f>
        <v>44030</v>
      </c>
      <c r="C1692" s="8">
        <v>17.59375</v>
      </c>
      <c r="D1692">
        <v>0.95298435262886627</v>
      </c>
      <c r="E1692" s="6">
        <v>119.96473122570401</v>
      </c>
      <c r="F1692" s="10">
        <v>125.89346133189005</v>
      </c>
      <c r="G1692" s="10">
        <v>141.79308623394306</v>
      </c>
      <c r="H1692" s="10">
        <v>2.6266914139791315</v>
      </c>
      <c r="I1692" s="10">
        <f t="shared" si="42"/>
        <v>114.32451172542348</v>
      </c>
    </row>
    <row r="1693" spans="1:9" x14ac:dyDescent="0.25">
      <c r="A1693" s="18"/>
      <c r="B1693" s="3">
        <f>DATE(YEAR(siječanj!B1693),MONTH(siječanj!B1693)+6,DAY(siječanj!B1693))</f>
        <v>44030</v>
      </c>
      <c r="C1693" s="8">
        <v>17.6041666666667</v>
      </c>
      <c r="D1693">
        <v>0.95298435262886627</v>
      </c>
      <c r="E1693" s="6">
        <v>118.50743279272037</v>
      </c>
      <c r="F1693" s="10">
        <v>125.25618276858791</v>
      </c>
      <c r="G1693" s="10">
        <v>141.11208992565628</v>
      </c>
      <c r="H1693" s="10">
        <v>2.0760101199855772</v>
      </c>
      <c r="I1693" s="10">
        <f t="shared" si="42"/>
        <v>112.9357291216795</v>
      </c>
    </row>
    <row r="1694" spans="1:9" x14ac:dyDescent="0.25">
      <c r="A1694" s="18"/>
      <c r="B1694" s="3">
        <f>DATE(YEAR(siječanj!B1694),MONTH(siječanj!B1694)+6,DAY(siječanj!B1694))</f>
        <v>44030</v>
      </c>
      <c r="C1694" s="8">
        <v>17.6145833333333</v>
      </c>
      <c r="D1694">
        <v>0.95298435262886627</v>
      </c>
      <c r="E1694" s="6">
        <v>119.79729708888979</v>
      </c>
      <c r="F1694" s="10">
        <v>125.01491924661536</v>
      </c>
      <c r="G1694" s="10">
        <v>141.47787296373789</v>
      </c>
      <c r="H1694" s="10">
        <v>2.4471948527640754</v>
      </c>
      <c r="I1694" s="10">
        <f t="shared" si="42"/>
        <v>114.1649496129436</v>
      </c>
    </row>
    <row r="1695" spans="1:9" x14ac:dyDescent="0.25">
      <c r="A1695" s="18"/>
      <c r="B1695" s="3">
        <f>DATE(YEAR(siječanj!B1695),MONTH(siječanj!B1695)+6,DAY(siječanj!B1695))</f>
        <v>44030</v>
      </c>
      <c r="C1695" s="8">
        <v>17.625</v>
      </c>
      <c r="D1695">
        <v>0.95298435262886627</v>
      </c>
      <c r="E1695" s="6">
        <v>118.41207811149621</v>
      </c>
      <c r="F1695" s="10">
        <v>125.08880085048406</v>
      </c>
      <c r="G1695" s="10">
        <v>137.37786512365938</v>
      </c>
      <c r="H1695" s="10">
        <v>2.4318507549358985</v>
      </c>
      <c r="I1695" s="10">
        <f t="shared" si="42"/>
        <v>112.84485760252296</v>
      </c>
    </row>
    <row r="1696" spans="1:9" x14ac:dyDescent="0.25">
      <c r="A1696" s="18"/>
      <c r="B1696" s="3">
        <f>DATE(YEAR(siječanj!B1696),MONTH(siječanj!B1696)+6,DAY(siječanj!B1696))</f>
        <v>44030</v>
      </c>
      <c r="C1696" s="8">
        <v>17.6354166666667</v>
      </c>
      <c r="D1696">
        <v>0.95298435262886627</v>
      </c>
      <c r="E1696" s="6">
        <v>118.80931968562993</v>
      </c>
      <c r="F1696" s="10">
        <v>123.02202878651413</v>
      </c>
      <c r="G1696" s="10">
        <v>137.10238610246179</v>
      </c>
      <c r="H1696" s="10">
        <v>2.2754186487230665</v>
      </c>
      <c r="I1696" s="10">
        <f t="shared" si="42"/>
        <v>113.22342260688606</v>
      </c>
    </row>
    <row r="1697" spans="1:9" x14ac:dyDescent="0.25">
      <c r="A1697" s="18"/>
      <c r="B1697" s="3">
        <f>DATE(YEAR(siječanj!B1697),MONTH(siječanj!B1697)+6,DAY(siječanj!B1697))</f>
        <v>44030</v>
      </c>
      <c r="C1697" s="8">
        <v>17.6458333333333</v>
      </c>
      <c r="D1697">
        <v>0.95298435262886627</v>
      </c>
      <c r="E1697" s="6">
        <v>118.22999984281383</v>
      </c>
      <c r="F1697" s="10">
        <v>122.79249951982017</v>
      </c>
      <c r="G1697" s="10">
        <v>132.51659787256185</v>
      </c>
      <c r="H1697" s="10">
        <v>2.2453738991684333</v>
      </c>
      <c r="I1697" s="10">
        <f t="shared" si="42"/>
        <v>112.67133986151489</v>
      </c>
    </row>
    <row r="1698" spans="1:9" x14ac:dyDescent="0.25">
      <c r="A1698" s="18"/>
      <c r="B1698" s="3">
        <f>DATE(YEAR(siječanj!B1698),MONTH(siječanj!B1698)+6,DAY(siječanj!B1698))</f>
        <v>44030</v>
      </c>
      <c r="C1698" s="8">
        <v>17.65625</v>
      </c>
      <c r="D1698">
        <v>0.95298435262886627</v>
      </c>
      <c r="E1698" s="6">
        <v>118.26958263311897</v>
      </c>
      <c r="F1698" s="10">
        <v>122.0381436300502</v>
      </c>
      <c r="G1698" s="10">
        <v>133.19528661664509</v>
      </c>
      <c r="H1698" s="10">
        <v>2.3757265173296478</v>
      </c>
      <c r="I1698" s="10">
        <f t="shared" si="42"/>
        <v>112.70906164130909</v>
      </c>
    </row>
    <row r="1699" spans="1:9" x14ac:dyDescent="0.25">
      <c r="A1699" s="18"/>
      <c r="B1699" s="3">
        <f>DATE(YEAR(siječanj!B1699),MONTH(siječanj!B1699)+6,DAY(siječanj!B1699))</f>
        <v>44030</v>
      </c>
      <c r="C1699" s="8">
        <v>17.6666666666667</v>
      </c>
      <c r="D1699">
        <v>0.95298435262886627</v>
      </c>
      <c r="E1699" s="6">
        <v>115.58990986454081</v>
      </c>
      <c r="F1699" s="10">
        <v>125.08911429976891</v>
      </c>
      <c r="G1699" s="10">
        <v>131.10799245907646</v>
      </c>
      <c r="H1699" s="10">
        <v>2.6266167104843499</v>
      </c>
      <c r="I1699" s="10">
        <f t="shared" si="42"/>
        <v>110.15537542268844</v>
      </c>
    </row>
    <row r="1700" spans="1:9" x14ac:dyDescent="0.25">
      <c r="A1700" s="18"/>
      <c r="B1700" s="3">
        <f>DATE(YEAR(siječanj!B1700),MONTH(siječanj!B1700)+6,DAY(siječanj!B1700))</f>
        <v>44030</v>
      </c>
      <c r="C1700" s="8">
        <v>17.6770833333333</v>
      </c>
      <c r="D1700">
        <v>0.95298435262886627</v>
      </c>
      <c r="E1700" s="6">
        <v>116.09761719759221</v>
      </c>
      <c r="F1700" s="10">
        <v>124.3562779089773</v>
      </c>
      <c r="G1700" s="10">
        <v>135.10599392189255</v>
      </c>
      <c r="H1700" s="10">
        <v>2.0538291583149717</v>
      </c>
      <c r="I1700" s="10">
        <f t="shared" si="42"/>
        <v>110.63921256680135</v>
      </c>
    </row>
    <row r="1701" spans="1:9" x14ac:dyDescent="0.25">
      <c r="A1701" s="18"/>
      <c r="B1701" s="3">
        <f>DATE(YEAR(siječanj!B1701),MONTH(siječanj!B1701)+6,DAY(siječanj!B1701))</f>
        <v>44030</v>
      </c>
      <c r="C1701" s="8">
        <v>17.6875</v>
      </c>
      <c r="D1701">
        <v>0.95298435262886627</v>
      </c>
      <c r="E1701" s="6">
        <v>115.74686091949523</v>
      </c>
      <c r="F1701" s="10">
        <v>119.9309808127224</v>
      </c>
      <c r="G1701" s="10">
        <v>130.99270253831187</v>
      </c>
      <c r="H1701" s="10">
        <v>2.2427403519657263</v>
      </c>
      <c r="I1701" s="10">
        <f t="shared" si="42"/>
        <v>110.30494732218858</v>
      </c>
    </row>
    <row r="1702" spans="1:9" x14ac:dyDescent="0.25">
      <c r="A1702" s="18"/>
      <c r="B1702" s="3">
        <f>DATE(YEAR(siječanj!B1702),MONTH(siječanj!B1702)+6,DAY(siječanj!B1702))</f>
        <v>44030</v>
      </c>
      <c r="C1702" s="8">
        <v>17.6979166666667</v>
      </c>
      <c r="D1702">
        <v>0.95298435262886627</v>
      </c>
      <c r="E1702" s="6">
        <v>117.99695537513196</v>
      </c>
      <c r="F1702" s="10">
        <v>121.26961822517332</v>
      </c>
      <c r="G1702" s="10">
        <v>129.85502121494403</v>
      </c>
      <c r="H1702" s="10">
        <v>2.8759500828077993</v>
      </c>
      <c r="I1702" s="10">
        <f t="shared" si="42"/>
        <v>112.44925213034736</v>
      </c>
    </row>
    <row r="1703" spans="1:9" x14ac:dyDescent="0.25">
      <c r="A1703" s="18"/>
      <c r="B1703" s="3">
        <f>DATE(YEAR(siječanj!B1703),MONTH(siječanj!B1703)+6,DAY(siječanj!B1703))</f>
        <v>44030</v>
      </c>
      <c r="C1703" s="8">
        <v>17.7083333333333</v>
      </c>
      <c r="D1703">
        <v>0.95298435262886627</v>
      </c>
      <c r="E1703" s="6">
        <v>117.38057405202767</v>
      </c>
      <c r="F1703" s="10">
        <v>119.83663659656654</v>
      </c>
      <c r="G1703" s="10">
        <v>131.68912140178867</v>
      </c>
      <c r="H1703" s="10">
        <v>2.8395724689888651</v>
      </c>
      <c r="I1703" s="10">
        <f t="shared" si="42"/>
        <v>111.86185037417629</v>
      </c>
    </row>
    <row r="1704" spans="1:9" x14ac:dyDescent="0.25">
      <c r="A1704" s="18"/>
      <c r="B1704" s="3">
        <f>DATE(YEAR(siječanj!B1704),MONTH(siječanj!B1704)+6,DAY(siječanj!B1704))</f>
        <v>44030</v>
      </c>
      <c r="C1704" s="8">
        <v>17.71875</v>
      </c>
      <c r="D1704">
        <v>0.95298435262886627</v>
      </c>
      <c r="E1704" s="6">
        <v>117.32996620680113</v>
      </c>
      <c r="F1704" s="10">
        <v>120.9731675361663</v>
      </c>
      <c r="G1704" s="10">
        <v>134.60859143479547</v>
      </c>
      <c r="H1704" s="10">
        <v>2.3484916152254067</v>
      </c>
      <c r="I1704" s="10">
        <f t="shared" si="42"/>
        <v>111.81362188955514</v>
      </c>
    </row>
    <row r="1705" spans="1:9" x14ac:dyDescent="0.25">
      <c r="A1705" s="18"/>
      <c r="B1705" s="3">
        <f>DATE(YEAR(siječanj!B1705),MONTH(siječanj!B1705)+6,DAY(siječanj!B1705))</f>
        <v>44030</v>
      </c>
      <c r="C1705" s="8">
        <v>17.7291666666667</v>
      </c>
      <c r="D1705">
        <v>0.95298435262886627</v>
      </c>
      <c r="E1705" s="6">
        <v>117.88224169256394</v>
      </c>
      <c r="F1705" s="10">
        <v>122.72937163756977</v>
      </c>
      <c r="G1705" s="10">
        <v>132.90654813087613</v>
      </c>
      <c r="H1705" s="10">
        <v>2.5600110745369178</v>
      </c>
      <c r="I1705" s="10">
        <f t="shared" si="42"/>
        <v>112.33993178582759</v>
      </c>
    </row>
    <row r="1706" spans="1:9" x14ac:dyDescent="0.25">
      <c r="A1706" s="18"/>
      <c r="B1706" s="3">
        <f>DATE(YEAR(siječanj!B1706),MONTH(siječanj!B1706)+6,DAY(siječanj!B1706))</f>
        <v>44030</v>
      </c>
      <c r="C1706" s="8">
        <v>17.7395833333333</v>
      </c>
      <c r="D1706">
        <v>0.95298435262886627</v>
      </c>
      <c r="E1706" s="6">
        <v>119.50441642592722</v>
      </c>
      <c r="F1706" s="10">
        <v>126.1315582123696</v>
      </c>
      <c r="G1706" s="10">
        <v>134.4329837923276</v>
      </c>
      <c r="H1706" s="10">
        <v>2.4910139307098715</v>
      </c>
      <c r="I1706" s="10">
        <f t="shared" si="42"/>
        <v>113.8858389239527</v>
      </c>
    </row>
    <row r="1707" spans="1:9" x14ac:dyDescent="0.25">
      <c r="A1707" s="18"/>
      <c r="B1707" s="3">
        <f>DATE(YEAR(siječanj!B1707),MONTH(siječanj!B1707)+6,DAY(siječanj!B1707))</f>
        <v>44030</v>
      </c>
      <c r="C1707" s="8">
        <v>17.75</v>
      </c>
      <c r="D1707">
        <v>0.95298435262886627</v>
      </c>
      <c r="E1707" s="6">
        <v>119.56857359769349</v>
      </c>
      <c r="F1707" s="10">
        <v>123.99219450889549</v>
      </c>
      <c r="G1707" s="10">
        <v>134.08578166252849</v>
      </c>
      <c r="H1707" s="10">
        <v>2.5548834266550968</v>
      </c>
      <c r="I1707" s="10">
        <f t="shared" si="42"/>
        <v>113.94697970475488</v>
      </c>
    </row>
    <row r="1708" spans="1:9" x14ac:dyDescent="0.25">
      <c r="A1708" s="18"/>
      <c r="B1708" s="3">
        <f>DATE(YEAR(siječanj!B1708),MONTH(siječanj!B1708)+6,DAY(siječanj!B1708))</f>
        <v>44030</v>
      </c>
      <c r="C1708" s="8">
        <v>17.7604166666667</v>
      </c>
      <c r="D1708">
        <v>0.95298435262886627</v>
      </c>
      <c r="E1708" s="6">
        <v>122.61716614593547</v>
      </c>
      <c r="F1708" s="10">
        <v>125.34271888268682</v>
      </c>
      <c r="G1708" s="10">
        <v>133.74939899897765</v>
      </c>
      <c r="H1708" s="10">
        <v>3.7717993724638523</v>
      </c>
      <c r="I1708" s="10">
        <f t="shared" si="42"/>
        <v>116.85224070077045</v>
      </c>
    </row>
    <row r="1709" spans="1:9" x14ac:dyDescent="0.25">
      <c r="A1709" s="18"/>
      <c r="B1709" s="3">
        <f>DATE(YEAR(siječanj!B1709),MONTH(siječanj!B1709)+6,DAY(siječanj!B1709))</f>
        <v>44030</v>
      </c>
      <c r="C1709" s="8">
        <v>17.7708333333333</v>
      </c>
      <c r="D1709">
        <v>0.95298435262886627</v>
      </c>
      <c r="E1709" s="6">
        <v>127.22353439165774</v>
      </c>
      <c r="F1709" s="10">
        <v>129.61551486470654</v>
      </c>
      <c r="G1709" s="10">
        <v>137.46875104803823</v>
      </c>
      <c r="H1709" s="10">
        <v>6.7243733278926188</v>
      </c>
      <c r="I1709" s="10">
        <f t="shared" si="42"/>
        <v>121.24203756139025</v>
      </c>
    </row>
    <row r="1710" spans="1:9" x14ac:dyDescent="0.25">
      <c r="A1710" s="18"/>
      <c r="B1710" s="3">
        <f>DATE(YEAR(siječanj!B1710),MONTH(siječanj!B1710)+6,DAY(siječanj!B1710))</f>
        <v>44030</v>
      </c>
      <c r="C1710" s="8">
        <v>17.78125</v>
      </c>
      <c r="D1710">
        <v>0.95298435262886627</v>
      </c>
      <c r="E1710" s="6">
        <v>127.90297709399937</v>
      </c>
      <c r="F1710" s="10">
        <v>130.53833367075498</v>
      </c>
      <c r="G1710" s="10">
        <v>140.19977936845027</v>
      </c>
      <c r="H1710" s="10">
        <v>16.146069726057242</v>
      </c>
      <c r="I1710" s="10">
        <f t="shared" si="42"/>
        <v>121.8895358252297</v>
      </c>
    </row>
    <row r="1711" spans="1:9" x14ac:dyDescent="0.25">
      <c r="A1711" s="18"/>
      <c r="B1711" s="3">
        <f>DATE(YEAR(siječanj!B1711),MONTH(siječanj!B1711)+6,DAY(siječanj!B1711))</f>
        <v>44030</v>
      </c>
      <c r="C1711" s="8">
        <v>17.7916666666667</v>
      </c>
      <c r="D1711">
        <v>0.95298435262886627</v>
      </c>
      <c r="E1711" s="6">
        <v>131.5974406179792</v>
      </c>
      <c r="F1711" s="10">
        <v>131.93704886279997</v>
      </c>
      <c r="G1711" s="10">
        <v>142.33894355615962</v>
      </c>
      <c r="H1711" s="10">
        <v>28.356236422547006</v>
      </c>
      <c r="I1711" s="10">
        <f t="shared" si="42"/>
        <v>125.41030175494058</v>
      </c>
    </row>
    <row r="1712" spans="1:9" x14ac:dyDescent="0.25">
      <c r="A1712" s="18"/>
      <c r="B1712" s="3">
        <f>DATE(YEAR(siječanj!B1712),MONTH(siječanj!B1712)+6,DAY(siječanj!B1712))</f>
        <v>44030</v>
      </c>
      <c r="C1712" s="8">
        <v>17.8020833333333</v>
      </c>
      <c r="D1712">
        <v>0.95298435262886627</v>
      </c>
      <c r="E1712" s="6">
        <v>135.87775135432565</v>
      </c>
      <c r="F1712" s="10">
        <v>132.87501369903507</v>
      </c>
      <c r="G1712" s="10">
        <v>150.23898792932027</v>
      </c>
      <c r="H1712" s="10">
        <v>43.729878984886852</v>
      </c>
      <c r="I1712" s="10">
        <f t="shared" si="42"/>
        <v>129.48937091106808</v>
      </c>
    </row>
    <row r="1713" spans="1:9" x14ac:dyDescent="0.25">
      <c r="A1713" s="18"/>
      <c r="B1713" s="3">
        <f>DATE(YEAR(siječanj!B1713),MONTH(siječanj!B1713)+6,DAY(siječanj!B1713))</f>
        <v>44030</v>
      </c>
      <c r="C1713" s="8">
        <v>17.8125</v>
      </c>
      <c r="D1713">
        <v>0.95298435262886627</v>
      </c>
      <c r="E1713" s="6">
        <v>139.27291445064432</v>
      </c>
      <c r="F1713" s="10">
        <v>137.37257291118695</v>
      </c>
      <c r="G1713" s="10">
        <v>155.48496827127889</v>
      </c>
      <c r="H1713" s="10">
        <v>62.034125702863442</v>
      </c>
      <c r="I1713" s="10">
        <f t="shared" si="42"/>
        <v>132.72490821648276</v>
      </c>
    </row>
    <row r="1714" spans="1:9" x14ac:dyDescent="0.25">
      <c r="A1714" s="18"/>
      <c r="B1714" s="3">
        <f>DATE(YEAR(siječanj!B1714),MONTH(siječanj!B1714)+6,DAY(siječanj!B1714))</f>
        <v>44030</v>
      </c>
      <c r="C1714" s="8">
        <v>17.8229166666667</v>
      </c>
      <c r="D1714">
        <v>0.95298435262886627</v>
      </c>
      <c r="E1714" s="6">
        <v>141.97474986991955</v>
      </c>
      <c r="F1714" s="10">
        <v>137.94303855385158</v>
      </c>
      <c r="G1714" s="10">
        <v>153.22068594587537</v>
      </c>
      <c r="H1714" s="10">
        <v>86.90377671183704</v>
      </c>
      <c r="I1714" s="10">
        <f t="shared" si="42"/>
        <v>135.2997150944305</v>
      </c>
    </row>
    <row r="1715" spans="1:9" x14ac:dyDescent="0.25">
      <c r="A1715" s="18"/>
      <c r="B1715" s="3">
        <f>DATE(YEAR(siječanj!B1715),MONTH(siječanj!B1715)+6,DAY(siječanj!B1715))</f>
        <v>44030</v>
      </c>
      <c r="C1715" s="8">
        <v>17.8333333333333</v>
      </c>
      <c r="D1715">
        <v>0.95298435262886627</v>
      </c>
      <c r="E1715" s="6">
        <v>146.52620706353829</v>
      </c>
      <c r="F1715" s="10">
        <v>134.32114010470215</v>
      </c>
      <c r="G1715" s="10">
        <v>150.74731422469924</v>
      </c>
      <c r="H1715" s="10">
        <v>132.34747638074927</v>
      </c>
      <c r="I1715" s="10">
        <f t="shared" si="42"/>
        <v>139.63718258160927</v>
      </c>
    </row>
    <row r="1716" spans="1:9" x14ac:dyDescent="0.25">
      <c r="A1716" s="18"/>
      <c r="B1716" s="3">
        <f>DATE(YEAR(siječanj!B1716),MONTH(siječanj!B1716)+6,DAY(siječanj!B1716))</f>
        <v>44030</v>
      </c>
      <c r="C1716" s="8">
        <v>17.84375</v>
      </c>
      <c r="D1716">
        <v>0.95298435262886627</v>
      </c>
      <c r="E1716" s="6">
        <v>150.22868665538718</v>
      </c>
      <c r="F1716" s="10">
        <v>117.66694868407457</v>
      </c>
      <c r="G1716" s="10">
        <v>137.73690204795639</v>
      </c>
      <c r="H1716" s="10">
        <v>201.38347996973431</v>
      </c>
      <c r="I1716" s="10">
        <f t="shared" si="42"/>
        <v>143.16558769856894</v>
      </c>
    </row>
    <row r="1717" spans="1:9" x14ac:dyDescent="0.25">
      <c r="A1717" s="18"/>
      <c r="B1717" s="3">
        <f>DATE(YEAR(siječanj!B1717),MONTH(siječanj!B1717)+6,DAY(siječanj!B1717))</f>
        <v>44030</v>
      </c>
      <c r="C1717" s="8">
        <v>17.8541666666667</v>
      </c>
      <c r="D1717">
        <v>0.95298435262886627</v>
      </c>
      <c r="E1717" s="6">
        <v>154.55663277632544</v>
      </c>
      <c r="F1717" s="10">
        <v>110.69688142021252</v>
      </c>
      <c r="G1717" s="10">
        <v>130.47854111536429</v>
      </c>
      <c r="H1717" s="10">
        <v>230.12117932989517</v>
      </c>
      <c r="I1717" s="10">
        <f t="shared" si="42"/>
        <v>147.29005263084392</v>
      </c>
    </row>
    <row r="1718" spans="1:9" x14ac:dyDescent="0.25">
      <c r="A1718" s="18"/>
      <c r="B1718" s="3">
        <f>DATE(YEAR(siječanj!B1718),MONTH(siječanj!B1718)+6,DAY(siječanj!B1718))</f>
        <v>44030</v>
      </c>
      <c r="C1718" s="8">
        <v>17.8645833333333</v>
      </c>
      <c r="D1718">
        <v>0.95298435262886627</v>
      </c>
      <c r="E1718" s="6">
        <v>151.32985646528081</v>
      </c>
      <c r="F1718" s="10">
        <v>107.08218828603381</v>
      </c>
      <c r="G1718" s="10">
        <v>126.18453334282682</v>
      </c>
      <c r="H1718" s="10">
        <v>231.16758205874805</v>
      </c>
      <c r="I1718" s="10">
        <f t="shared" si="42"/>
        <v>144.21498529698488</v>
      </c>
    </row>
    <row r="1719" spans="1:9" x14ac:dyDescent="0.25">
      <c r="A1719" s="18"/>
      <c r="B1719" s="3">
        <f>DATE(YEAR(siječanj!B1719),MONTH(siječanj!B1719)+6,DAY(siječanj!B1719))</f>
        <v>44030</v>
      </c>
      <c r="C1719" s="8">
        <v>17.875</v>
      </c>
      <c r="D1719">
        <v>0.95298435262886627</v>
      </c>
      <c r="E1719" s="6">
        <v>153.5946582336162</v>
      </c>
      <c r="F1719" s="10">
        <v>104.95466733951379</v>
      </c>
      <c r="G1719" s="10">
        <v>121.66699282918007</v>
      </c>
      <c r="H1719" s="10">
        <v>233.60492401857371</v>
      </c>
      <c r="I1719" s="10">
        <f t="shared" si="42"/>
        <v>146.3733059440147</v>
      </c>
    </row>
    <row r="1720" spans="1:9" x14ac:dyDescent="0.25">
      <c r="A1720" s="18"/>
      <c r="B1720" s="3">
        <f>DATE(YEAR(siječanj!B1720),MONTH(siječanj!B1720)+6,DAY(siječanj!B1720))</f>
        <v>44030</v>
      </c>
      <c r="C1720" s="8">
        <v>17.8854166666667</v>
      </c>
      <c r="D1720">
        <v>0.95298435262886627</v>
      </c>
      <c r="E1720" s="6">
        <v>156.71280794023082</v>
      </c>
      <c r="F1720" s="10">
        <v>103.46775635959247</v>
      </c>
      <c r="G1720" s="10">
        <v>109.71379821531599</v>
      </c>
      <c r="H1720" s="10">
        <v>240.79933273167987</v>
      </c>
      <c r="I1720" s="10">
        <f t="shared" si="42"/>
        <v>149.34485382357272</v>
      </c>
    </row>
    <row r="1721" spans="1:9" x14ac:dyDescent="0.25">
      <c r="A1721" s="18"/>
      <c r="B1721" s="3">
        <f>DATE(YEAR(siječanj!B1721),MONTH(siječanj!B1721)+6,DAY(siječanj!B1721))</f>
        <v>44030</v>
      </c>
      <c r="C1721" s="8">
        <v>17.8958333333333</v>
      </c>
      <c r="D1721">
        <v>0.95298435262886627</v>
      </c>
      <c r="E1721" s="6">
        <v>157.83758664951958</v>
      </c>
      <c r="F1721" s="10">
        <v>101.81704803544008</v>
      </c>
      <c r="G1721" s="10">
        <v>103.61240181652316</v>
      </c>
      <c r="H1721" s="10">
        <v>246.76026124406766</v>
      </c>
      <c r="I1721" s="10">
        <f t="shared" si="42"/>
        <v>150.41675033369501</v>
      </c>
    </row>
    <row r="1722" spans="1:9" x14ac:dyDescent="0.25">
      <c r="A1722" s="18"/>
      <c r="B1722" s="3">
        <f>DATE(YEAR(siječanj!B1722),MONTH(siječanj!B1722)+6,DAY(siječanj!B1722))</f>
        <v>44030</v>
      </c>
      <c r="C1722" s="8">
        <v>17.90625</v>
      </c>
      <c r="D1722">
        <v>0.95298435262886627</v>
      </c>
      <c r="E1722" s="6">
        <v>154.79048970999949</v>
      </c>
      <c r="F1722" s="10">
        <v>102.79493746968632</v>
      </c>
      <c r="G1722" s="10">
        <v>96.888167753683277</v>
      </c>
      <c r="H1722" s="10">
        <v>246.06346688660713</v>
      </c>
      <c r="I1722" s="10">
        <f t="shared" si="42"/>
        <v>147.51291462938906</v>
      </c>
    </row>
    <row r="1723" spans="1:9" x14ac:dyDescent="0.25">
      <c r="A1723" s="18"/>
      <c r="B1723" s="3">
        <f>DATE(YEAR(siječanj!B1723),MONTH(siječanj!B1723)+6,DAY(siječanj!B1723))</f>
        <v>44030</v>
      </c>
      <c r="C1723" s="8">
        <v>17.9166666666667</v>
      </c>
      <c r="D1723">
        <v>0.95298435262886627</v>
      </c>
      <c r="E1723" s="6">
        <v>152.75643618103766</v>
      </c>
      <c r="F1723" s="10">
        <v>101.18025973896808</v>
      </c>
      <c r="G1723" s="10">
        <v>94.176695538251977</v>
      </c>
      <c r="H1723" s="10">
        <v>241.95507747177493</v>
      </c>
      <c r="I1723" s="10">
        <f t="shared" si="42"/>
        <v>145.57449344387891</v>
      </c>
    </row>
    <row r="1724" spans="1:9" x14ac:dyDescent="0.25">
      <c r="A1724" s="18"/>
      <c r="B1724" s="3">
        <f>DATE(YEAR(siječanj!B1724),MONTH(siječanj!B1724)+6,DAY(siječanj!B1724))</f>
        <v>44030</v>
      </c>
      <c r="C1724" s="8">
        <v>17.9270833333333</v>
      </c>
      <c r="D1724">
        <v>0.95298435262886627</v>
      </c>
      <c r="E1724" s="6">
        <v>145.84317490026413</v>
      </c>
      <c r="F1724" s="10">
        <v>99.485005449143429</v>
      </c>
      <c r="G1724" s="10">
        <v>89.89827084710997</v>
      </c>
      <c r="H1724" s="10">
        <v>241.78626948659326</v>
      </c>
      <c r="I1724" s="10">
        <f t="shared" si="42"/>
        <v>138.98626361766674</v>
      </c>
    </row>
    <row r="1725" spans="1:9" x14ac:dyDescent="0.25">
      <c r="A1725" s="18"/>
      <c r="B1725" s="3">
        <f>DATE(YEAR(siječanj!B1725),MONTH(siječanj!B1725)+6,DAY(siječanj!B1725))</f>
        <v>44030</v>
      </c>
      <c r="C1725" s="8">
        <v>17.9375</v>
      </c>
      <c r="D1725">
        <v>0.95298435262886627</v>
      </c>
      <c r="E1725" s="6">
        <v>135.61826077307924</v>
      </c>
      <c r="F1725" s="10">
        <v>95.028785375365018</v>
      </c>
      <c r="G1725" s="10">
        <v>87.837495618684059</v>
      </c>
      <c r="H1725" s="10">
        <v>241.13682320017199</v>
      </c>
      <c r="I1725" s="10">
        <f t="shared" si="42"/>
        <v>129.24208044748571</v>
      </c>
    </row>
    <row r="1726" spans="1:9" x14ac:dyDescent="0.25">
      <c r="A1726" s="18"/>
      <c r="B1726" s="3">
        <f>DATE(YEAR(siječanj!B1726),MONTH(siječanj!B1726)+6,DAY(siječanj!B1726))</f>
        <v>44030</v>
      </c>
      <c r="C1726" s="8">
        <v>17.9479166666667</v>
      </c>
      <c r="D1726">
        <v>0.95298435262886627</v>
      </c>
      <c r="E1726" s="6">
        <v>124.41731140679849</v>
      </c>
      <c r="F1726" s="10">
        <v>91.380372331582706</v>
      </c>
      <c r="G1726" s="10">
        <v>85.180297313320281</v>
      </c>
      <c r="H1726" s="10">
        <v>238.51448152168234</v>
      </c>
      <c r="I1726" s="10">
        <f t="shared" si="42"/>
        <v>118.56775096683192</v>
      </c>
    </row>
    <row r="1727" spans="1:9" x14ac:dyDescent="0.25">
      <c r="A1727" s="18"/>
      <c r="B1727" s="3">
        <f>DATE(YEAR(siječanj!B1727),MONTH(siječanj!B1727)+6,DAY(siječanj!B1727))</f>
        <v>44030</v>
      </c>
      <c r="C1727" s="8">
        <v>17.9583333333333</v>
      </c>
      <c r="D1727">
        <v>0.95298435262886627</v>
      </c>
      <c r="E1727" s="6">
        <v>113.607472112492</v>
      </c>
      <c r="F1727" s="10">
        <v>87.89893532926618</v>
      </c>
      <c r="G1727" s="10">
        <v>86.984058047332169</v>
      </c>
      <c r="H1727" s="10">
        <v>239.35765389100467</v>
      </c>
      <c r="I1727" s="10">
        <f t="shared" si="42"/>
        <v>108.26614326492518</v>
      </c>
    </row>
    <row r="1728" spans="1:9" x14ac:dyDescent="0.25">
      <c r="A1728" s="18"/>
      <c r="B1728" s="3">
        <f>DATE(YEAR(siječanj!B1728),MONTH(siječanj!B1728)+6,DAY(siječanj!B1728))</f>
        <v>44030</v>
      </c>
      <c r="C1728" s="8">
        <v>17.96875</v>
      </c>
      <c r="D1728">
        <v>0.95298435262886627</v>
      </c>
      <c r="E1728" s="6">
        <v>105.31085075282213</v>
      </c>
      <c r="F1728" s="10">
        <v>83.313891617999658</v>
      </c>
      <c r="G1728" s="10">
        <v>84.059816372867957</v>
      </c>
      <c r="H1728" s="10">
        <v>239.84181022882518</v>
      </c>
      <c r="I1728" s="10">
        <f t="shared" si="42"/>
        <v>100.35959292947335</v>
      </c>
    </row>
    <row r="1729" spans="1:9" x14ac:dyDescent="0.25">
      <c r="A1729" s="18"/>
      <c r="B1729" s="3">
        <f>DATE(YEAR(siječanj!B1729),MONTH(siječanj!B1729)+6,DAY(siječanj!B1729))</f>
        <v>44030</v>
      </c>
      <c r="C1729" s="8">
        <v>17.9791666666667</v>
      </c>
      <c r="D1729">
        <v>0.95298435262886627</v>
      </c>
      <c r="E1729" s="6">
        <v>98.572581615710803</v>
      </c>
      <c r="F1729" s="10">
        <v>82.402023444017715</v>
      </c>
      <c r="G1729" s="10">
        <v>82.599653955342518</v>
      </c>
      <c r="H1729" s="10">
        <v>240.68260304282703</v>
      </c>
      <c r="I1729" s="10">
        <f t="shared" si="42"/>
        <v>93.938127878004238</v>
      </c>
    </row>
    <row r="1730" spans="1:9" ht="15.75" thickBot="1" x14ac:dyDescent="0.3">
      <c r="A1730" s="18"/>
      <c r="B1730" s="3">
        <f>DATE(YEAR(siječanj!B1730),MONTH(siječanj!B1730)+6,DAY(siječanj!B1730))</f>
        <v>44030</v>
      </c>
      <c r="C1730" s="8">
        <v>17.9895833333333</v>
      </c>
      <c r="D1730">
        <v>0.95298435262886627</v>
      </c>
      <c r="E1730" s="6">
        <v>92.598407621799709</v>
      </c>
      <c r="F1730" s="10">
        <v>79.959807452680863</v>
      </c>
      <c r="G1730" s="10">
        <v>78.794291965394066</v>
      </c>
      <c r="H1730" s="10">
        <v>241.56578062767491</v>
      </c>
      <c r="I1730" s="10">
        <f t="shared" si="42"/>
        <v>88.244833541924677</v>
      </c>
    </row>
    <row r="1731" spans="1:9" x14ac:dyDescent="0.25">
      <c r="A1731" s="13">
        <f t="shared" ref="A1731" si="43">A1635+1</f>
        <v>201</v>
      </c>
      <c r="B1731" s="3">
        <f>DATE(YEAR(siječanj!B1731),MONTH(siječanj!B1731)+6,DAY(siječanj!B1731))</f>
        <v>44031</v>
      </c>
      <c r="C1731" s="8">
        <v>18</v>
      </c>
      <c r="D1731">
        <v>0.95365965341327408</v>
      </c>
      <c r="E1731" s="6">
        <v>86.901149284745458</v>
      </c>
      <c r="F1731" s="10">
        <v>76.843506718556739</v>
      </c>
      <c r="G1731" s="10">
        <v>75.930893735956033</v>
      </c>
      <c r="H1731" s="10">
        <v>240.74643170086179</v>
      </c>
      <c r="I1731" s="10">
        <f t="shared" si="42"/>
        <v>82.874119908105541</v>
      </c>
    </row>
    <row r="1732" spans="1:9" x14ac:dyDescent="0.25">
      <c r="A1732" s="14"/>
      <c r="B1732" s="3">
        <f>DATE(YEAR(siječanj!B1732),MONTH(siječanj!B1732)+6,DAY(siječanj!B1732))</f>
        <v>44031</v>
      </c>
      <c r="C1732" s="8">
        <v>18.0104166666667</v>
      </c>
      <c r="D1732">
        <v>0.95365965341327408</v>
      </c>
      <c r="E1732" s="6">
        <v>81.135365413816515</v>
      </c>
      <c r="F1732" s="10">
        <v>74.336684007317928</v>
      </c>
      <c r="G1732" s="10">
        <v>73.936773001194098</v>
      </c>
      <c r="H1732" s="10">
        <v>240.24681970799426</v>
      </c>
      <c r="I1732" s="10">
        <f t="shared" ref="I1732:I1795" si="44">D1732*E1732</f>
        <v>77.375524460099598</v>
      </c>
    </row>
    <row r="1733" spans="1:9" x14ac:dyDescent="0.25">
      <c r="A1733" s="14"/>
      <c r="B1733" s="3">
        <f>DATE(YEAR(siječanj!B1733),MONTH(siječanj!B1733)+6,DAY(siječanj!B1733))</f>
        <v>44031</v>
      </c>
      <c r="C1733" s="8">
        <v>18.0208333333333</v>
      </c>
      <c r="D1733">
        <v>0.95365965341327408</v>
      </c>
      <c r="E1733" s="6">
        <v>75.877274067931822</v>
      </c>
      <c r="F1733" s="10">
        <v>73.126524634425678</v>
      </c>
      <c r="G1733" s="10">
        <v>75.826021965926103</v>
      </c>
      <c r="H1733" s="10">
        <v>240.45538090891242</v>
      </c>
      <c r="I1733" s="10">
        <f t="shared" si="44"/>
        <v>72.361094889567866</v>
      </c>
    </row>
    <row r="1734" spans="1:9" x14ac:dyDescent="0.25">
      <c r="A1734" s="14"/>
      <c r="B1734" s="3">
        <f>DATE(YEAR(siječanj!B1734),MONTH(siječanj!B1734)+6,DAY(siječanj!B1734))</f>
        <v>44031</v>
      </c>
      <c r="C1734" s="8">
        <v>18.03125</v>
      </c>
      <c r="D1734">
        <v>0.95365965341327408</v>
      </c>
      <c r="E1734" s="6">
        <v>72.08827030312095</v>
      </c>
      <c r="F1734" s="10">
        <v>72.624740552365921</v>
      </c>
      <c r="G1734" s="10">
        <v>71.993791902338018</v>
      </c>
      <c r="H1734" s="10">
        <v>239.93981722979245</v>
      </c>
      <c r="I1734" s="10">
        <f t="shared" si="44"/>
        <v>68.747674872436747</v>
      </c>
    </row>
    <row r="1735" spans="1:9" x14ac:dyDescent="0.25">
      <c r="A1735" s="14"/>
      <c r="B1735" s="3">
        <f>DATE(YEAR(siječanj!B1735),MONTH(siječanj!B1735)+6,DAY(siječanj!B1735))</f>
        <v>44031</v>
      </c>
      <c r="C1735" s="8">
        <v>18.0416666666667</v>
      </c>
      <c r="D1735">
        <v>0.95365965341327408</v>
      </c>
      <c r="E1735" s="6">
        <v>70.192973724331935</v>
      </c>
      <c r="F1735" s="10">
        <v>70.663106611975877</v>
      </c>
      <c r="G1735" s="10">
        <v>71.887993093471522</v>
      </c>
      <c r="H1735" s="10">
        <v>240.37437044707787</v>
      </c>
      <c r="I1735" s="10">
        <f t="shared" si="44"/>
        <v>66.940206993993442</v>
      </c>
    </row>
    <row r="1736" spans="1:9" x14ac:dyDescent="0.25">
      <c r="A1736" s="14"/>
      <c r="B1736" s="3">
        <f>DATE(YEAR(siječanj!B1736),MONTH(siječanj!B1736)+6,DAY(siječanj!B1736))</f>
        <v>44031</v>
      </c>
      <c r="C1736" s="8">
        <v>18.0520833333333</v>
      </c>
      <c r="D1736">
        <v>0.95365965341327408</v>
      </c>
      <c r="E1736" s="6">
        <v>68.050342950963923</v>
      </c>
      <c r="F1736" s="10">
        <v>69.797713322342133</v>
      </c>
      <c r="G1736" s="10">
        <v>69.580497113556973</v>
      </c>
      <c r="H1736" s="10">
        <v>240.41179490587035</v>
      </c>
      <c r="I1736" s="10">
        <f t="shared" si="44"/>
        <v>64.896866473270691</v>
      </c>
    </row>
    <row r="1737" spans="1:9" x14ac:dyDescent="0.25">
      <c r="A1737" s="14"/>
      <c r="B1737" s="3">
        <f>DATE(YEAR(siječanj!B1737),MONTH(siječanj!B1737)+6,DAY(siječanj!B1737))</f>
        <v>44031</v>
      </c>
      <c r="C1737" s="8">
        <v>18.0625</v>
      </c>
      <c r="D1737">
        <v>0.95365965341327408</v>
      </c>
      <c r="E1737" s="6">
        <v>66.625617197701914</v>
      </c>
      <c r="F1737" s="10">
        <v>69.525205336400106</v>
      </c>
      <c r="G1737" s="10">
        <v>68.639881773172448</v>
      </c>
      <c r="H1737" s="10">
        <v>240.03771864982048</v>
      </c>
      <c r="I1737" s="10">
        <f t="shared" si="44"/>
        <v>63.538163005205881</v>
      </c>
    </row>
    <row r="1738" spans="1:9" x14ac:dyDescent="0.25">
      <c r="A1738" s="14"/>
      <c r="B1738" s="3">
        <f>DATE(YEAR(siječanj!B1738),MONTH(siječanj!B1738)+6,DAY(siječanj!B1738))</f>
        <v>44031</v>
      </c>
      <c r="C1738" s="8">
        <v>18.0729166666667</v>
      </c>
      <c r="D1738">
        <v>0.95365965341327408</v>
      </c>
      <c r="E1738" s="6">
        <v>63.534544425756309</v>
      </c>
      <c r="F1738" s="10">
        <v>69.011843723704175</v>
      </c>
      <c r="G1738" s="10">
        <v>69.704949067498447</v>
      </c>
      <c r="H1738" s="10">
        <v>239.32852849245916</v>
      </c>
      <c r="I1738" s="10">
        <f t="shared" si="44"/>
        <v>60.590331616837027</v>
      </c>
    </row>
    <row r="1739" spans="1:9" x14ac:dyDescent="0.25">
      <c r="A1739" s="14"/>
      <c r="B1739" s="3">
        <f>DATE(YEAR(siječanj!B1739),MONTH(siječanj!B1739)+6,DAY(siječanj!B1739))</f>
        <v>44031</v>
      </c>
      <c r="C1739" s="8">
        <v>18.0833333333333</v>
      </c>
      <c r="D1739">
        <v>0.95365965341327408</v>
      </c>
      <c r="E1739" s="6">
        <v>62.879306891897571</v>
      </c>
      <c r="F1739" s="10">
        <v>68.759155377157327</v>
      </c>
      <c r="G1739" s="10">
        <v>70.198579188767127</v>
      </c>
      <c r="H1739" s="10">
        <v>238.50816559021018</v>
      </c>
      <c r="I1739" s="10">
        <f t="shared" si="44"/>
        <v>59.965458017393935</v>
      </c>
    </row>
    <row r="1740" spans="1:9" x14ac:dyDescent="0.25">
      <c r="A1740" s="14"/>
      <c r="B1740" s="3">
        <f>DATE(YEAR(siječanj!B1740),MONTH(siječanj!B1740)+6,DAY(siječanj!B1740))</f>
        <v>44031</v>
      </c>
      <c r="C1740" s="8">
        <v>18.09375</v>
      </c>
      <c r="D1740">
        <v>0.95365965341327408</v>
      </c>
      <c r="E1740" s="6">
        <v>62.525821004483113</v>
      </c>
      <c r="F1740" s="10">
        <v>67.624754285262227</v>
      </c>
      <c r="G1740" s="10">
        <v>68.893569361978251</v>
      </c>
      <c r="H1740" s="10">
        <v>238.16424066070087</v>
      </c>
      <c r="I1740" s="10">
        <f t="shared" si="44"/>
        <v>59.628352788515777</v>
      </c>
    </row>
    <row r="1741" spans="1:9" x14ac:dyDescent="0.25">
      <c r="A1741" s="14"/>
      <c r="B1741" s="3">
        <f>DATE(YEAR(siječanj!B1741),MONTH(siječanj!B1741)+6,DAY(siječanj!B1741))</f>
        <v>44031</v>
      </c>
      <c r="C1741" s="8">
        <v>18.1041666666667</v>
      </c>
      <c r="D1741">
        <v>0.95365965341327408</v>
      </c>
      <c r="E1741" s="6">
        <v>61.174735470764489</v>
      </c>
      <c r="F1741" s="10">
        <v>67.315303488095566</v>
      </c>
      <c r="G1741" s="10">
        <v>67.488290854101123</v>
      </c>
      <c r="H1741" s="10">
        <v>238.55431342509999</v>
      </c>
      <c r="I1741" s="10">
        <f t="shared" si="44"/>
        <v>58.339877026697984</v>
      </c>
    </row>
    <row r="1742" spans="1:9" x14ac:dyDescent="0.25">
      <c r="A1742" s="14"/>
      <c r="B1742" s="3">
        <f>DATE(YEAR(siječanj!B1742),MONTH(siječanj!B1742)+6,DAY(siječanj!B1742))</f>
        <v>44031</v>
      </c>
      <c r="C1742" s="8">
        <v>18.1145833333333</v>
      </c>
      <c r="D1742">
        <v>0.95365965341327408</v>
      </c>
      <c r="E1742" s="6">
        <v>60.360821255518438</v>
      </c>
      <c r="F1742" s="10">
        <v>67.471787015680391</v>
      </c>
      <c r="G1742" s="10">
        <v>66.134561323953761</v>
      </c>
      <c r="H1742" s="10">
        <v>238.76693849613429</v>
      </c>
      <c r="I1742" s="10">
        <f t="shared" si="44"/>
        <v>57.5636798782783</v>
      </c>
    </row>
    <row r="1743" spans="1:9" x14ac:dyDescent="0.25">
      <c r="A1743" s="14"/>
      <c r="B1743" s="3">
        <f>DATE(YEAR(siječanj!B1743),MONTH(siječanj!B1743)+6,DAY(siječanj!B1743))</f>
        <v>44031</v>
      </c>
      <c r="C1743" s="8">
        <v>18.125</v>
      </c>
      <c r="D1743">
        <v>0.95365965341327408</v>
      </c>
      <c r="E1743" s="6">
        <v>61.328624229840855</v>
      </c>
      <c r="F1743" s="10">
        <v>65.774668104469001</v>
      </c>
      <c r="G1743" s="10">
        <v>66.894877643515713</v>
      </c>
      <c r="H1743" s="10">
        <v>238.77375842718456</v>
      </c>
      <c r="I1743" s="10">
        <f t="shared" si="44"/>
        <v>58.48663452734295</v>
      </c>
    </row>
    <row r="1744" spans="1:9" x14ac:dyDescent="0.25">
      <c r="A1744" s="14"/>
      <c r="B1744" s="3">
        <f>DATE(YEAR(siječanj!B1744),MONTH(siječanj!B1744)+6,DAY(siječanj!B1744))</f>
        <v>44031</v>
      </c>
      <c r="C1744" s="8">
        <v>18.1354166666667</v>
      </c>
      <c r="D1744">
        <v>0.95365965341327408</v>
      </c>
      <c r="E1744" s="6">
        <v>61.213902649669024</v>
      </c>
      <c r="F1744" s="10">
        <v>66.322006815925334</v>
      </c>
      <c r="G1744" s="10">
        <v>64.76920969653078</v>
      </c>
      <c r="H1744" s="10">
        <v>239.19978349350566</v>
      </c>
      <c r="I1744" s="10">
        <f t="shared" si="44"/>
        <v>58.377229184957258</v>
      </c>
    </row>
    <row r="1745" spans="1:9" x14ac:dyDescent="0.25">
      <c r="A1745" s="14"/>
      <c r="B1745" s="3">
        <f>DATE(YEAR(siječanj!B1745),MONTH(siječanj!B1745)+6,DAY(siječanj!B1745))</f>
        <v>44031</v>
      </c>
      <c r="C1745" s="8">
        <v>18.1458333333333</v>
      </c>
      <c r="D1745">
        <v>0.95365965341327408</v>
      </c>
      <c r="E1745" s="6">
        <v>60.296019441841018</v>
      </c>
      <c r="F1745" s="10">
        <v>65.831374294960796</v>
      </c>
      <c r="G1745" s="10">
        <v>63.841781583925176</v>
      </c>
      <c r="H1745" s="10">
        <v>238.84509030423519</v>
      </c>
      <c r="I1745" s="10">
        <f t="shared" si="44"/>
        <v>57.501881003106142</v>
      </c>
    </row>
    <row r="1746" spans="1:9" x14ac:dyDescent="0.25">
      <c r="A1746" s="14"/>
      <c r="B1746" s="3">
        <f>DATE(YEAR(siječanj!B1746),MONTH(siječanj!B1746)+6,DAY(siječanj!B1746))</f>
        <v>44031</v>
      </c>
      <c r="C1746" s="8">
        <v>18.15625</v>
      </c>
      <c r="D1746">
        <v>0.95365965341327408</v>
      </c>
      <c r="E1746" s="6">
        <v>59.817099861884387</v>
      </c>
      <c r="F1746" s="10">
        <v>65.220284821264968</v>
      </c>
      <c r="G1746" s="10">
        <v>62.993801903559074</v>
      </c>
      <c r="H1746" s="10">
        <v>238.49771108512715</v>
      </c>
      <c r="I1746" s="10">
        <f t="shared" si="44"/>
        <v>57.045154722471871</v>
      </c>
    </row>
    <row r="1747" spans="1:9" x14ac:dyDescent="0.25">
      <c r="A1747" s="14"/>
      <c r="B1747" s="3">
        <f>DATE(YEAR(siječanj!B1747),MONTH(siječanj!B1747)+6,DAY(siječanj!B1747))</f>
        <v>44031</v>
      </c>
      <c r="C1747" s="8">
        <v>18.1666666666667</v>
      </c>
      <c r="D1747">
        <v>0.95365965341327408</v>
      </c>
      <c r="E1747" s="6">
        <v>59.569144718205685</v>
      </c>
      <c r="F1747" s="10">
        <v>64.805531138714812</v>
      </c>
      <c r="G1747" s="10">
        <v>63.928545997978723</v>
      </c>
      <c r="H1747" s="10">
        <v>230.35753023087216</v>
      </c>
      <c r="I1747" s="10">
        <f t="shared" si="44"/>
        <v>56.808689906089199</v>
      </c>
    </row>
    <row r="1748" spans="1:9" x14ac:dyDescent="0.25">
      <c r="A1748" s="14"/>
      <c r="B1748" s="3">
        <f>DATE(YEAR(siječanj!B1748),MONTH(siječanj!B1748)+6,DAY(siječanj!B1748))</f>
        <v>44031</v>
      </c>
      <c r="C1748" s="8">
        <v>18.1770833333333</v>
      </c>
      <c r="D1748">
        <v>0.95365965341327408</v>
      </c>
      <c r="E1748" s="6">
        <v>59.793192827945354</v>
      </c>
      <c r="F1748" s="10">
        <v>63.399136439191281</v>
      </c>
      <c r="G1748" s="10">
        <v>66.245990589476932</v>
      </c>
      <c r="H1748" s="10">
        <v>166.81796077628101</v>
      </c>
      <c r="I1748" s="10">
        <f t="shared" si="44"/>
        <v>57.022355548771429</v>
      </c>
    </row>
    <row r="1749" spans="1:9" x14ac:dyDescent="0.25">
      <c r="A1749" s="14"/>
      <c r="B1749" s="3">
        <f>DATE(YEAR(siječanj!B1749),MONTH(siječanj!B1749)+6,DAY(siječanj!B1749))</f>
        <v>44031</v>
      </c>
      <c r="C1749" s="8">
        <v>18.1875</v>
      </c>
      <c r="D1749">
        <v>0.95365965341327408</v>
      </c>
      <c r="E1749" s="6">
        <v>59.861745016232938</v>
      </c>
      <c r="F1749" s="10">
        <v>63.275850405735312</v>
      </c>
      <c r="G1749" s="10">
        <v>64.231864276358991</v>
      </c>
      <c r="H1749" s="10">
        <v>102.84281616059585</v>
      </c>
      <c r="I1749" s="10">
        <f t="shared" si="44"/>
        <v>57.087731004894493</v>
      </c>
    </row>
    <row r="1750" spans="1:9" x14ac:dyDescent="0.25">
      <c r="A1750" s="14"/>
      <c r="B1750" s="3">
        <f>DATE(YEAR(siječanj!B1750),MONTH(siječanj!B1750)+6,DAY(siječanj!B1750))</f>
        <v>44031</v>
      </c>
      <c r="C1750" s="8">
        <v>18.1979166666667</v>
      </c>
      <c r="D1750">
        <v>0.95365965341327408</v>
      </c>
      <c r="E1750" s="6">
        <v>61.305602714729226</v>
      </c>
      <c r="F1750" s="10">
        <v>62.479849965468148</v>
      </c>
      <c r="G1750" s="10">
        <v>60.769221721922058</v>
      </c>
      <c r="H1750" s="10">
        <v>64.32614944440661</v>
      </c>
      <c r="I1750" s="10">
        <f t="shared" si="44"/>
        <v>58.464679837220551</v>
      </c>
    </row>
    <row r="1751" spans="1:9" x14ac:dyDescent="0.25">
      <c r="A1751" s="14"/>
      <c r="B1751" s="3">
        <f>DATE(YEAR(siječanj!B1751),MONTH(siječanj!B1751)+6,DAY(siječanj!B1751))</f>
        <v>44031</v>
      </c>
      <c r="C1751" s="8">
        <v>18.2083333333333</v>
      </c>
      <c r="D1751">
        <v>0.95365965341327408</v>
      </c>
      <c r="E1751" s="6">
        <v>62.931174404932086</v>
      </c>
      <c r="F1751" s="10">
        <v>61.505798275670898</v>
      </c>
      <c r="G1751" s="10">
        <v>60.454104767440157</v>
      </c>
      <c r="H1751" s="10">
        <v>39.010648057643429</v>
      </c>
      <c r="I1751" s="10">
        <f t="shared" si="44"/>
        <v>60.014921971897842</v>
      </c>
    </row>
    <row r="1752" spans="1:9" x14ac:dyDescent="0.25">
      <c r="A1752" s="14"/>
      <c r="B1752" s="3">
        <f>DATE(YEAR(siječanj!B1752),MONTH(siječanj!B1752)+6,DAY(siječanj!B1752))</f>
        <v>44031</v>
      </c>
      <c r="C1752" s="8">
        <v>18.21875</v>
      </c>
      <c r="D1752">
        <v>0.95365965341327408</v>
      </c>
      <c r="E1752" s="6">
        <v>63.796004471953317</v>
      </c>
      <c r="F1752" s="10">
        <v>63.743195252268592</v>
      </c>
      <c r="G1752" s="10">
        <v>58.159454897117904</v>
      </c>
      <c r="H1752" s="10">
        <v>22.053216702435133</v>
      </c>
      <c r="I1752" s="10">
        <f t="shared" si="44"/>
        <v>60.839675513874681</v>
      </c>
    </row>
    <row r="1753" spans="1:9" x14ac:dyDescent="0.25">
      <c r="A1753" s="14"/>
      <c r="B1753" s="3">
        <f>DATE(YEAR(siječanj!B1753),MONTH(siječanj!B1753)+6,DAY(siječanj!B1753))</f>
        <v>44031</v>
      </c>
      <c r="C1753" s="8">
        <v>18.2291666666667</v>
      </c>
      <c r="D1753">
        <v>0.95365965341327408</v>
      </c>
      <c r="E1753" s="6">
        <v>66.571977659812106</v>
      </c>
      <c r="F1753" s="10">
        <v>70.056795230583575</v>
      </c>
      <c r="G1753" s="10">
        <v>59.333772313727884</v>
      </c>
      <c r="H1753" s="10">
        <v>9.5185449969395073</v>
      </c>
      <c r="I1753" s="10">
        <f t="shared" si="44"/>
        <v>63.487009142092639</v>
      </c>
    </row>
    <row r="1754" spans="1:9" x14ac:dyDescent="0.25">
      <c r="A1754" s="14"/>
      <c r="B1754" s="3">
        <f>DATE(YEAR(siječanj!B1754),MONTH(siječanj!B1754)+6,DAY(siječanj!B1754))</f>
        <v>44031</v>
      </c>
      <c r="C1754" s="8">
        <v>18.2395833333333</v>
      </c>
      <c r="D1754">
        <v>0.95365965341327408</v>
      </c>
      <c r="E1754" s="6">
        <v>70.806770556588774</v>
      </c>
      <c r="F1754" s="10">
        <v>69.39285740374784</v>
      </c>
      <c r="G1754" s="10">
        <v>59.968260167136506</v>
      </c>
      <c r="H1754" s="10">
        <v>2.4962023374341151</v>
      </c>
      <c r="I1754" s="10">
        <f t="shared" si="44"/>
        <v>67.525560268309675</v>
      </c>
    </row>
    <row r="1755" spans="1:9" x14ac:dyDescent="0.25">
      <c r="A1755" s="14"/>
      <c r="B1755" s="3">
        <f>DATE(YEAR(siječanj!B1755),MONTH(siječanj!B1755)+6,DAY(siječanj!B1755))</f>
        <v>44031</v>
      </c>
      <c r="C1755" s="8">
        <v>18.25</v>
      </c>
      <c r="D1755">
        <v>0.95365965341327408</v>
      </c>
      <c r="E1755" s="6">
        <v>73.493377421313767</v>
      </c>
      <c r="F1755" s="10">
        <v>67.222377830882635</v>
      </c>
      <c r="G1755" s="10">
        <v>61.831134676310676</v>
      </c>
      <c r="H1755" s="10">
        <v>2.4859131760861719</v>
      </c>
      <c r="I1755" s="10">
        <f t="shared" si="44"/>
        <v>70.087668839781031</v>
      </c>
    </row>
    <row r="1756" spans="1:9" x14ac:dyDescent="0.25">
      <c r="A1756" s="14"/>
      <c r="B1756" s="3">
        <f>DATE(YEAR(siječanj!B1756),MONTH(siječanj!B1756)+6,DAY(siječanj!B1756))</f>
        <v>44031</v>
      </c>
      <c r="C1756" s="8">
        <v>18.2604166666667</v>
      </c>
      <c r="D1756">
        <v>0.95365965341327408</v>
      </c>
      <c r="E1756" s="6">
        <v>77.333353308326991</v>
      </c>
      <c r="F1756" s="10">
        <v>67.758838244722824</v>
      </c>
      <c r="G1756" s="10">
        <v>62.593626125956675</v>
      </c>
      <c r="H1756" s="10">
        <v>2.0435280444078638</v>
      </c>
      <c r="I1756" s="10">
        <f t="shared" si="44"/>
        <v>73.749698913305394</v>
      </c>
    </row>
    <row r="1757" spans="1:9" x14ac:dyDescent="0.25">
      <c r="A1757" s="14"/>
      <c r="B1757" s="3">
        <f>DATE(YEAR(siječanj!B1757),MONTH(siječanj!B1757)+6,DAY(siječanj!B1757))</f>
        <v>44031</v>
      </c>
      <c r="C1757" s="8">
        <v>18.2708333333333</v>
      </c>
      <c r="D1757">
        <v>0.95365965341327408</v>
      </c>
      <c r="E1757" s="6">
        <v>81.203553325128269</v>
      </c>
      <c r="F1757" s="10">
        <v>70.516271696351282</v>
      </c>
      <c r="G1757" s="10">
        <v>62.532774654620226</v>
      </c>
      <c r="H1757" s="10">
        <v>2.4886632607407382</v>
      </c>
      <c r="I1757" s="10">
        <f t="shared" si="44"/>
        <v>77.440552519968151</v>
      </c>
    </row>
    <row r="1758" spans="1:9" x14ac:dyDescent="0.25">
      <c r="A1758" s="14"/>
      <c r="B1758" s="3">
        <f>DATE(YEAR(siječanj!B1758),MONTH(siječanj!B1758)+6,DAY(siječanj!B1758))</f>
        <v>44031</v>
      </c>
      <c r="C1758" s="8">
        <v>18.28125</v>
      </c>
      <c r="D1758">
        <v>0.95365965341327408</v>
      </c>
      <c r="E1758" s="6">
        <v>84.248332317929609</v>
      </c>
      <c r="F1758" s="10">
        <v>73.029186575741562</v>
      </c>
      <c r="G1758" s="10">
        <v>68.414591270113334</v>
      </c>
      <c r="H1758" s="10">
        <v>2.8111682081796396</v>
      </c>
      <c r="I1758" s="10">
        <f t="shared" si="44"/>
        <v>80.344235398963093</v>
      </c>
    </row>
    <row r="1759" spans="1:9" x14ac:dyDescent="0.25">
      <c r="A1759" s="14"/>
      <c r="B1759" s="3">
        <f>DATE(YEAR(siječanj!B1759),MONTH(siječanj!B1759)+6,DAY(siječanj!B1759))</f>
        <v>44031</v>
      </c>
      <c r="C1759" s="8">
        <v>18.2916666666667</v>
      </c>
      <c r="D1759">
        <v>0.95365965341327408</v>
      </c>
      <c r="E1759" s="6">
        <v>87.143170366360025</v>
      </c>
      <c r="F1759" s="10">
        <v>74.5090489653346</v>
      </c>
      <c r="G1759" s="10">
        <v>71.180574171765244</v>
      </c>
      <c r="H1759" s="10">
        <v>2.7439988098582542</v>
      </c>
      <c r="I1759" s="10">
        <f t="shared" si="44"/>
        <v>83.10492564891679</v>
      </c>
    </row>
    <row r="1760" spans="1:9" x14ac:dyDescent="0.25">
      <c r="A1760" s="14"/>
      <c r="B1760" s="3">
        <f>DATE(YEAR(siječanj!B1760),MONTH(siječanj!B1760)+6,DAY(siječanj!B1760))</f>
        <v>44031</v>
      </c>
      <c r="C1760" s="8">
        <v>18.3020833333333</v>
      </c>
      <c r="D1760">
        <v>0.95365965341327408</v>
      </c>
      <c r="E1760" s="6">
        <v>93.655047779800526</v>
      </c>
      <c r="F1760" s="10">
        <v>77.272940275946837</v>
      </c>
      <c r="G1760" s="10">
        <v>71.432700643222901</v>
      </c>
      <c r="H1760" s="10">
        <v>2.0462153781268131</v>
      </c>
      <c r="I1760" s="10">
        <f t="shared" si="44"/>
        <v>89.315040406088187</v>
      </c>
    </row>
    <row r="1761" spans="1:9" x14ac:dyDescent="0.25">
      <c r="A1761" s="14"/>
      <c r="B1761" s="3">
        <f>DATE(YEAR(siječanj!B1761),MONTH(siječanj!B1761)+6,DAY(siječanj!B1761))</f>
        <v>44031</v>
      </c>
      <c r="C1761" s="8">
        <v>18.3125</v>
      </c>
      <c r="D1761">
        <v>0.95365965341327408</v>
      </c>
      <c r="E1761" s="6">
        <v>97.756394864967874</v>
      </c>
      <c r="F1761" s="10">
        <v>81.134056789556197</v>
      </c>
      <c r="G1761" s="10">
        <v>76.649188308082515</v>
      </c>
      <c r="H1761" s="10">
        <v>1.5877909080955588</v>
      </c>
      <c r="I1761" s="10">
        <f t="shared" si="44"/>
        <v>93.226329645856424</v>
      </c>
    </row>
    <row r="1762" spans="1:9" x14ac:dyDescent="0.25">
      <c r="A1762" s="14"/>
      <c r="B1762" s="3">
        <f>DATE(YEAR(siječanj!B1762),MONTH(siječanj!B1762)+6,DAY(siječanj!B1762))</f>
        <v>44031</v>
      </c>
      <c r="C1762" s="8">
        <v>18.3229166666667</v>
      </c>
      <c r="D1762">
        <v>0.95365965341327408</v>
      </c>
      <c r="E1762" s="6">
        <v>103.26466058120242</v>
      </c>
      <c r="F1762" s="10">
        <v>84.1297800135318</v>
      </c>
      <c r="G1762" s="10">
        <v>83.302899195706715</v>
      </c>
      <c r="H1762" s="10">
        <v>1.5572989336188316</v>
      </c>
      <c r="I1762" s="10">
        <f t="shared" si="44"/>
        <v>98.47934041970889</v>
      </c>
    </row>
    <row r="1763" spans="1:9" x14ac:dyDescent="0.25">
      <c r="A1763" s="14"/>
      <c r="B1763" s="3">
        <f>DATE(YEAR(siječanj!B1763),MONTH(siječanj!B1763)+6,DAY(siječanj!B1763))</f>
        <v>44031</v>
      </c>
      <c r="C1763" s="8">
        <v>18.3333333333333</v>
      </c>
      <c r="D1763">
        <v>0.95365965341327408</v>
      </c>
      <c r="E1763" s="6">
        <v>108.90025146609206</v>
      </c>
      <c r="F1763" s="10">
        <v>84.68579082186865</v>
      </c>
      <c r="G1763" s="10">
        <v>92.234637465077313</v>
      </c>
      <c r="H1763" s="10">
        <v>2.3052323154671752</v>
      </c>
      <c r="I1763" s="10">
        <f t="shared" si="44"/>
        <v>103.85377606977174</v>
      </c>
    </row>
    <row r="1764" spans="1:9" x14ac:dyDescent="0.25">
      <c r="A1764" s="14"/>
      <c r="B1764" s="3">
        <f>DATE(YEAR(siječanj!B1764),MONTH(siječanj!B1764)+6,DAY(siječanj!B1764))</f>
        <v>44031</v>
      </c>
      <c r="C1764" s="8">
        <v>18.34375</v>
      </c>
      <c r="D1764">
        <v>0.95365965341327408</v>
      </c>
      <c r="E1764" s="6">
        <v>114.39721077526941</v>
      </c>
      <c r="F1764" s="10">
        <v>85.925189387023551</v>
      </c>
      <c r="G1764" s="10">
        <v>95.916976184312915</v>
      </c>
      <c r="H1764" s="10">
        <v>1.919178599087312</v>
      </c>
      <c r="I1764" s="10">
        <f t="shared" si="44"/>
        <v>109.09600437938869</v>
      </c>
    </row>
    <row r="1765" spans="1:9" x14ac:dyDescent="0.25">
      <c r="A1765" s="14"/>
      <c r="B1765" s="3">
        <f>DATE(YEAR(siječanj!B1765),MONTH(siječanj!B1765)+6,DAY(siječanj!B1765))</f>
        <v>44031</v>
      </c>
      <c r="C1765" s="8">
        <v>18.3541666666667</v>
      </c>
      <c r="D1765">
        <v>0.95365965341327408</v>
      </c>
      <c r="E1765" s="6">
        <v>119.55948543010696</v>
      </c>
      <c r="F1765" s="10">
        <v>89.405195774655425</v>
      </c>
      <c r="G1765" s="10">
        <v>96.025375517707943</v>
      </c>
      <c r="H1765" s="10">
        <v>2.0254388421581058</v>
      </c>
      <c r="I1765" s="10">
        <f t="shared" si="44"/>
        <v>114.0190574375452</v>
      </c>
    </row>
    <row r="1766" spans="1:9" x14ac:dyDescent="0.25">
      <c r="A1766" s="14"/>
      <c r="B1766" s="3">
        <f>DATE(YEAR(siječanj!B1766),MONTH(siječanj!B1766)+6,DAY(siječanj!B1766))</f>
        <v>44031</v>
      </c>
      <c r="C1766" s="8">
        <v>18.3645833333333</v>
      </c>
      <c r="D1766">
        <v>0.95365965341327408</v>
      </c>
      <c r="E1766" s="6">
        <v>123.45929158919803</v>
      </c>
      <c r="F1766" s="10">
        <v>91.716731544278602</v>
      </c>
      <c r="G1766" s="10">
        <v>97.291626292187416</v>
      </c>
      <c r="H1766" s="10">
        <v>2.1429713445681706</v>
      </c>
      <c r="I1766" s="10">
        <f t="shared" si="44"/>
        <v>117.73814522760294</v>
      </c>
    </row>
    <row r="1767" spans="1:9" x14ac:dyDescent="0.25">
      <c r="A1767" s="14"/>
      <c r="B1767" s="3">
        <f>DATE(YEAR(siječanj!B1767),MONTH(siječanj!B1767)+6,DAY(siječanj!B1767))</f>
        <v>44031</v>
      </c>
      <c r="C1767" s="8">
        <v>18.375</v>
      </c>
      <c r="D1767">
        <v>0.95365965341327408</v>
      </c>
      <c r="E1767" s="6">
        <v>125.95265889665349</v>
      </c>
      <c r="F1767" s="10">
        <v>95.386684179942137</v>
      </c>
      <c r="G1767" s="10">
        <v>101.19616137187184</v>
      </c>
      <c r="H1767" s="10">
        <v>2.931789451087282</v>
      </c>
      <c r="I1767" s="10">
        <f t="shared" si="44"/>
        <v>120.1159690298629</v>
      </c>
    </row>
    <row r="1768" spans="1:9" x14ac:dyDescent="0.25">
      <c r="A1768" s="14"/>
      <c r="B1768" s="3">
        <f>DATE(YEAR(siječanj!B1768),MONTH(siječanj!B1768)+6,DAY(siječanj!B1768))</f>
        <v>44031</v>
      </c>
      <c r="C1768" s="8">
        <v>18.3854166666667</v>
      </c>
      <c r="D1768">
        <v>0.95365965341327408</v>
      </c>
      <c r="E1768" s="6">
        <v>127.28322151966645</v>
      </c>
      <c r="F1768" s="10">
        <v>103.99790358334958</v>
      </c>
      <c r="G1768" s="10">
        <v>114.99598925607224</v>
      </c>
      <c r="H1768" s="10">
        <v>2.7510478316258626</v>
      </c>
      <c r="I1768" s="10">
        <f t="shared" si="44"/>
        <v>121.3848729197701</v>
      </c>
    </row>
    <row r="1769" spans="1:9" x14ac:dyDescent="0.25">
      <c r="A1769" s="14"/>
      <c r="B1769" s="3">
        <f>DATE(YEAR(siječanj!B1769),MONTH(siječanj!B1769)+6,DAY(siječanj!B1769))</f>
        <v>44031</v>
      </c>
      <c r="C1769" s="8">
        <v>18.3958333333333</v>
      </c>
      <c r="D1769">
        <v>0.95365965341327408</v>
      </c>
      <c r="E1769" s="6">
        <v>129.16065075703159</v>
      </c>
      <c r="F1769" s="10">
        <v>106.47916812213231</v>
      </c>
      <c r="G1769" s="10">
        <v>111.98318126089814</v>
      </c>
      <c r="H1769" s="10">
        <v>3.1494624862756173</v>
      </c>
      <c r="I1769" s="10">
        <f t="shared" si="44"/>
        <v>123.17530143558368</v>
      </c>
    </row>
    <row r="1770" spans="1:9" x14ac:dyDescent="0.25">
      <c r="A1770" s="14"/>
      <c r="B1770" s="3">
        <f>DATE(YEAR(siječanj!B1770),MONTH(siječanj!B1770)+6,DAY(siječanj!B1770))</f>
        <v>44031</v>
      </c>
      <c r="C1770" s="8">
        <v>18.40625</v>
      </c>
      <c r="D1770">
        <v>0.95365965341327408</v>
      </c>
      <c r="E1770" s="6">
        <v>133.91523333349136</v>
      </c>
      <c r="F1770" s="10">
        <v>108.3263167205253</v>
      </c>
      <c r="G1770" s="10">
        <v>110.63328830706139</v>
      </c>
      <c r="H1770" s="10">
        <v>3.4718847618469599</v>
      </c>
      <c r="I1770" s="10">
        <f t="shared" si="44"/>
        <v>127.70955500757509</v>
      </c>
    </row>
    <row r="1771" spans="1:9" x14ac:dyDescent="0.25">
      <c r="A1771" s="14"/>
      <c r="B1771" s="3">
        <f>DATE(YEAR(siječanj!B1771),MONTH(siječanj!B1771)+6,DAY(siječanj!B1771))</f>
        <v>44031</v>
      </c>
      <c r="C1771" s="8">
        <v>18.4166666666667</v>
      </c>
      <c r="D1771">
        <v>0.95365965341327408</v>
      </c>
      <c r="E1771" s="6">
        <v>138.96372721021118</v>
      </c>
      <c r="F1771" s="10">
        <v>110.88993403102853</v>
      </c>
      <c r="G1771" s="10">
        <v>113.06165650653554</v>
      </c>
      <c r="H1771" s="10">
        <v>3.2278583257928082</v>
      </c>
      <c r="I1771" s="10">
        <f t="shared" si="44"/>
        <v>132.52409992830675</v>
      </c>
    </row>
    <row r="1772" spans="1:9" x14ac:dyDescent="0.25">
      <c r="A1772" s="14"/>
      <c r="B1772" s="3">
        <f>DATE(YEAR(siječanj!B1772),MONTH(siječanj!B1772)+6,DAY(siječanj!B1772))</f>
        <v>44031</v>
      </c>
      <c r="C1772" s="8">
        <v>18.4270833333333</v>
      </c>
      <c r="D1772">
        <v>0.95365965341327408</v>
      </c>
      <c r="E1772" s="6">
        <v>143.43293184732966</v>
      </c>
      <c r="F1772" s="10">
        <v>110.51293491297913</v>
      </c>
      <c r="G1772" s="10">
        <v>116.85854672599061</v>
      </c>
      <c r="H1772" s="10">
        <v>3.4805513632882432</v>
      </c>
      <c r="I1772" s="10">
        <f t="shared" si="44"/>
        <v>136.78620007357415</v>
      </c>
    </row>
    <row r="1773" spans="1:9" x14ac:dyDescent="0.25">
      <c r="A1773" s="14"/>
      <c r="B1773" s="3">
        <f>DATE(YEAR(siječanj!B1773),MONTH(siječanj!B1773)+6,DAY(siječanj!B1773))</f>
        <v>44031</v>
      </c>
      <c r="C1773" s="8">
        <v>18.4375</v>
      </c>
      <c r="D1773">
        <v>0.95365965341327408</v>
      </c>
      <c r="E1773" s="6">
        <v>146.71916428147154</v>
      </c>
      <c r="F1773" s="10">
        <v>111.3407062512711</v>
      </c>
      <c r="G1773" s="10">
        <v>117.72840612816151</v>
      </c>
      <c r="H1773" s="10">
        <v>3.3622538970916125</v>
      </c>
      <c r="I1773" s="10">
        <f t="shared" si="44"/>
        <v>139.92014735775336</v>
      </c>
    </row>
    <row r="1774" spans="1:9" x14ac:dyDescent="0.25">
      <c r="A1774" s="14"/>
      <c r="B1774" s="3">
        <f>DATE(YEAR(siječanj!B1774),MONTH(siječanj!B1774)+6,DAY(siječanj!B1774))</f>
        <v>44031</v>
      </c>
      <c r="C1774" s="8">
        <v>18.4479166666667</v>
      </c>
      <c r="D1774">
        <v>0.95365965341327408</v>
      </c>
      <c r="E1774" s="6">
        <v>145.12236553635634</v>
      </c>
      <c r="F1774" s="10">
        <v>110.81092471834631</v>
      </c>
      <c r="G1774" s="10">
        <v>117.5043316111088</v>
      </c>
      <c r="H1774" s="10">
        <v>3.5185963591107066</v>
      </c>
      <c r="I1774" s="10">
        <f t="shared" si="44"/>
        <v>138.39734481991607</v>
      </c>
    </row>
    <row r="1775" spans="1:9" x14ac:dyDescent="0.25">
      <c r="A1775" s="14"/>
      <c r="B1775" s="3">
        <f>DATE(YEAR(siječanj!B1775),MONTH(siječanj!B1775)+6,DAY(siječanj!B1775))</f>
        <v>44031</v>
      </c>
      <c r="C1775" s="8">
        <v>18.4583333333333</v>
      </c>
      <c r="D1775">
        <v>0.95365965341327408</v>
      </c>
      <c r="E1775" s="6">
        <v>147.89791817681211</v>
      </c>
      <c r="F1775" s="10">
        <v>111.38730571161712</v>
      </c>
      <c r="G1775" s="10">
        <v>115.55865768515605</v>
      </c>
      <c r="H1775" s="10">
        <v>3.624014942806959</v>
      </c>
      <c r="I1775" s="10">
        <f t="shared" si="44"/>
        <v>141.0442773890434</v>
      </c>
    </row>
    <row r="1776" spans="1:9" x14ac:dyDescent="0.25">
      <c r="A1776" s="14"/>
      <c r="B1776" s="3">
        <f>DATE(YEAR(siječanj!B1776),MONTH(siječanj!B1776)+6,DAY(siječanj!B1776))</f>
        <v>44031</v>
      </c>
      <c r="C1776" s="8">
        <v>18.46875</v>
      </c>
      <c r="D1776">
        <v>0.95365965341327408</v>
      </c>
      <c r="E1776" s="6">
        <v>148.25588200558792</v>
      </c>
      <c r="F1776" s="10">
        <v>113.74841067263112</v>
      </c>
      <c r="G1776" s="10">
        <v>114.20398506355158</v>
      </c>
      <c r="H1776" s="10">
        <v>4.3853381790599881</v>
      </c>
      <c r="I1776" s="10">
        <f t="shared" si="44"/>
        <v>141.38565304992824</v>
      </c>
    </row>
    <row r="1777" spans="1:9" x14ac:dyDescent="0.25">
      <c r="A1777" s="14"/>
      <c r="B1777" s="3">
        <f>DATE(YEAR(siječanj!B1777),MONTH(siječanj!B1777)+6,DAY(siječanj!B1777))</f>
        <v>44031</v>
      </c>
      <c r="C1777" s="8">
        <v>18.4791666666667</v>
      </c>
      <c r="D1777">
        <v>0.95365965341327408</v>
      </c>
      <c r="E1777" s="6">
        <v>146.68990365934854</v>
      </c>
      <c r="F1777" s="10">
        <v>114.17376135215717</v>
      </c>
      <c r="G1777" s="10">
        <v>115.82325302962315</v>
      </c>
      <c r="H1777" s="10">
        <v>4.4673765609827383</v>
      </c>
      <c r="I1777" s="10">
        <f t="shared" si="44"/>
        <v>139.89224268300089</v>
      </c>
    </row>
    <row r="1778" spans="1:9" x14ac:dyDescent="0.25">
      <c r="A1778" s="14"/>
      <c r="B1778" s="3">
        <f>DATE(YEAR(siječanj!B1778),MONTH(siječanj!B1778)+6,DAY(siječanj!B1778))</f>
        <v>44031</v>
      </c>
      <c r="C1778" s="8">
        <v>18.4895833333333</v>
      </c>
      <c r="D1778">
        <v>0.95365965341327408</v>
      </c>
      <c r="E1778" s="6">
        <v>144.59020722190334</v>
      </c>
      <c r="F1778" s="10">
        <v>113.23750843124701</v>
      </c>
      <c r="G1778" s="10">
        <v>114.34075740376245</v>
      </c>
      <c r="H1778" s="10">
        <v>4.7374924455544773</v>
      </c>
      <c r="I1778" s="10">
        <f t="shared" si="44"/>
        <v>137.88984690619381</v>
      </c>
    </row>
    <row r="1779" spans="1:9" x14ac:dyDescent="0.25">
      <c r="A1779" s="14"/>
      <c r="B1779" s="3">
        <f>DATE(YEAR(siječanj!B1779),MONTH(siječanj!B1779)+6,DAY(siječanj!B1779))</f>
        <v>44031</v>
      </c>
      <c r="C1779" s="8">
        <v>18.5</v>
      </c>
      <c r="D1779">
        <v>0.95365965341327408</v>
      </c>
      <c r="E1779" s="6">
        <v>141.14300780126868</v>
      </c>
      <c r="F1779" s="10">
        <v>113.42265649407227</v>
      </c>
      <c r="G1779" s="10">
        <v>115.48363977618736</v>
      </c>
      <c r="H1779" s="10">
        <v>4.7328777616701583</v>
      </c>
      <c r="I1779" s="10">
        <f t="shared" si="44"/>
        <v>134.60239190146493</v>
      </c>
    </row>
    <row r="1780" spans="1:9" x14ac:dyDescent="0.25">
      <c r="A1780" s="14"/>
      <c r="B1780" s="3">
        <f>DATE(YEAR(siječanj!B1780),MONTH(siječanj!B1780)+6,DAY(siječanj!B1780))</f>
        <v>44031</v>
      </c>
      <c r="C1780" s="8">
        <v>18.5104166666667</v>
      </c>
      <c r="D1780">
        <v>0.95365965341327408</v>
      </c>
      <c r="E1780" s="6">
        <v>135.25456328393602</v>
      </c>
      <c r="F1780" s="10">
        <v>114.92317036923947</v>
      </c>
      <c r="G1780" s="10">
        <v>116.66202251895072</v>
      </c>
      <c r="H1780" s="10">
        <v>5.5392452131834045</v>
      </c>
      <c r="I1780" s="10">
        <f t="shared" si="44"/>
        <v>128.98681994392217</v>
      </c>
    </row>
    <row r="1781" spans="1:9" x14ac:dyDescent="0.25">
      <c r="A1781" s="14"/>
      <c r="B1781" s="3">
        <f>DATE(YEAR(siječanj!B1781),MONTH(siječanj!B1781)+6,DAY(siječanj!B1781))</f>
        <v>44031</v>
      </c>
      <c r="C1781" s="8">
        <v>18.5208333333333</v>
      </c>
      <c r="D1781">
        <v>0.95365965341327408</v>
      </c>
      <c r="E1781" s="6">
        <v>131.15456767622095</v>
      </c>
      <c r="F1781" s="10">
        <v>114.25942141569077</v>
      </c>
      <c r="G1781" s="10">
        <v>117.77217761123656</v>
      </c>
      <c r="H1781" s="10">
        <v>5.3429254249434921</v>
      </c>
      <c r="I1781" s="10">
        <f t="shared" si="44"/>
        <v>125.07681955367266</v>
      </c>
    </row>
    <row r="1782" spans="1:9" x14ac:dyDescent="0.25">
      <c r="A1782" s="14"/>
      <c r="B1782" s="3">
        <f>DATE(YEAR(siječanj!B1782),MONTH(siječanj!B1782)+6,DAY(siječanj!B1782))</f>
        <v>44031</v>
      </c>
      <c r="C1782" s="8">
        <v>18.53125</v>
      </c>
      <c r="D1782">
        <v>0.95365965341327408</v>
      </c>
      <c r="E1782" s="6">
        <v>127.28661255330321</v>
      </c>
      <c r="F1782" s="10">
        <v>113.02349892273314</v>
      </c>
      <c r="G1782" s="10">
        <v>116.10613632204777</v>
      </c>
      <c r="H1782" s="10">
        <v>4.4715639408769059</v>
      </c>
      <c r="I1782" s="10">
        <f t="shared" si="44"/>
        <v>121.38810681173284</v>
      </c>
    </row>
    <row r="1783" spans="1:9" x14ac:dyDescent="0.25">
      <c r="A1783" s="14"/>
      <c r="B1783" s="3">
        <f>DATE(YEAR(siječanj!B1783),MONTH(siječanj!B1783)+6,DAY(siječanj!B1783))</f>
        <v>44031</v>
      </c>
      <c r="C1783" s="8">
        <v>18.5416666666667</v>
      </c>
      <c r="D1783">
        <v>0.95365965341327408</v>
      </c>
      <c r="E1783" s="6">
        <v>125.14558696790995</v>
      </c>
      <c r="F1783" s="10">
        <v>115.21255639359589</v>
      </c>
      <c r="G1783" s="10">
        <v>117.76867011364715</v>
      </c>
      <c r="H1783" s="10">
        <v>3.781133325125186</v>
      </c>
      <c r="I1783" s="10">
        <f t="shared" si="44"/>
        <v>119.34629709401776</v>
      </c>
    </row>
    <row r="1784" spans="1:9" x14ac:dyDescent="0.25">
      <c r="A1784" s="14"/>
      <c r="B1784" s="3">
        <f>DATE(YEAR(siječanj!B1784),MONTH(siječanj!B1784)+6,DAY(siječanj!B1784))</f>
        <v>44031</v>
      </c>
      <c r="C1784" s="8">
        <v>18.5520833333333</v>
      </c>
      <c r="D1784">
        <v>0.95365965341327408</v>
      </c>
      <c r="E1784" s="6">
        <v>122.36224729009565</v>
      </c>
      <c r="F1784" s="10">
        <v>115.38928954869742</v>
      </c>
      <c r="G1784" s="10">
        <v>118.65454200481314</v>
      </c>
      <c r="H1784" s="10">
        <v>3.5037632331868367</v>
      </c>
      <c r="I1784" s="10">
        <f t="shared" si="44"/>
        <v>116.69193834154196</v>
      </c>
    </row>
    <row r="1785" spans="1:9" x14ac:dyDescent="0.25">
      <c r="A1785" s="14"/>
      <c r="B1785" s="3">
        <f>DATE(YEAR(siječanj!B1785),MONTH(siječanj!B1785)+6,DAY(siječanj!B1785))</f>
        <v>44031</v>
      </c>
      <c r="C1785" s="8">
        <v>18.5625</v>
      </c>
      <c r="D1785">
        <v>0.95365965341327408</v>
      </c>
      <c r="E1785" s="6">
        <v>118.65884861460314</v>
      </c>
      <c r="F1785" s="10">
        <v>113.64184997152772</v>
      </c>
      <c r="G1785" s="10">
        <v>114.12432393408984</v>
      </c>
      <c r="H1785" s="10">
        <v>2.6035333305967807</v>
      </c>
      <c r="I1785" s="10">
        <f t="shared" si="44"/>
        <v>113.16015644422059</v>
      </c>
    </row>
    <row r="1786" spans="1:9" x14ac:dyDescent="0.25">
      <c r="A1786" s="14"/>
      <c r="B1786" s="3">
        <f>DATE(YEAR(siječanj!B1786),MONTH(siječanj!B1786)+6,DAY(siječanj!B1786))</f>
        <v>44031</v>
      </c>
      <c r="C1786" s="8">
        <v>18.5729166666667</v>
      </c>
      <c r="D1786">
        <v>0.95365965341327408</v>
      </c>
      <c r="E1786" s="6">
        <v>117.40034669037118</v>
      </c>
      <c r="F1786" s="10">
        <v>111.96926047614525</v>
      </c>
      <c r="G1786" s="10">
        <v>117.91148225233862</v>
      </c>
      <c r="H1786" s="10">
        <v>2.5221364026825568</v>
      </c>
      <c r="I1786" s="10">
        <f t="shared" si="44"/>
        <v>111.9599739353376</v>
      </c>
    </row>
    <row r="1787" spans="1:9" x14ac:dyDescent="0.25">
      <c r="A1787" s="14"/>
      <c r="B1787" s="3">
        <f>DATE(YEAR(siječanj!B1787),MONTH(siječanj!B1787)+6,DAY(siječanj!B1787))</f>
        <v>44031</v>
      </c>
      <c r="C1787" s="8">
        <v>18.5833333333333</v>
      </c>
      <c r="D1787">
        <v>0.95365965341327408</v>
      </c>
      <c r="E1787" s="6">
        <v>115.102874509467</v>
      </c>
      <c r="F1787" s="10">
        <v>113.04920980125105</v>
      </c>
      <c r="G1787" s="10">
        <v>117.40904325554507</v>
      </c>
      <c r="H1787" s="10">
        <v>2.1762393009109888</v>
      </c>
      <c r="I1787" s="10">
        <f t="shared" si="44"/>
        <v>109.76896741156988</v>
      </c>
    </row>
    <row r="1788" spans="1:9" x14ac:dyDescent="0.25">
      <c r="A1788" s="14"/>
      <c r="B1788" s="3">
        <f>DATE(YEAR(siječanj!B1788),MONTH(siječanj!B1788)+6,DAY(siječanj!B1788))</f>
        <v>44031</v>
      </c>
      <c r="C1788" s="8">
        <v>18.59375</v>
      </c>
      <c r="D1788">
        <v>0.95365965341327408</v>
      </c>
      <c r="E1788" s="6">
        <v>115.80903381830377</v>
      </c>
      <c r="F1788" s="10">
        <v>114.3426140707514</v>
      </c>
      <c r="G1788" s="10">
        <v>119.8701146562275</v>
      </c>
      <c r="H1788" s="10">
        <v>2.0976970425440253</v>
      </c>
      <c r="I1788" s="10">
        <f t="shared" si="44"/>
        <v>110.44240305328971</v>
      </c>
    </row>
    <row r="1789" spans="1:9" x14ac:dyDescent="0.25">
      <c r="A1789" s="14"/>
      <c r="B1789" s="3">
        <f>DATE(YEAR(siječanj!B1789),MONTH(siječanj!B1789)+6,DAY(siječanj!B1789))</f>
        <v>44031</v>
      </c>
      <c r="C1789" s="8">
        <v>18.6041666666667</v>
      </c>
      <c r="D1789">
        <v>0.95365965341327408</v>
      </c>
      <c r="E1789" s="6">
        <v>113.79957638921357</v>
      </c>
      <c r="F1789" s="10">
        <v>114.6155600819761</v>
      </c>
      <c r="G1789" s="10">
        <v>119.10003031706303</v>
      </c>
      <c r="H1789" s="10">
        <v>2.1663017440118182</v>
      </c>
      <c r="I1789" s="10">
        <f t="shared" si="44"/>
        <v>108.52606457791482</v>
      </c>
    </row>
    <row r="1790" spans="1:9" x14ac:dyDescent="0.25">
      <c r="A1790" s="14"/>
      <c r="B1790" s="3">
        <f>DATE(YEAR(siječanj!B1790),MONTH(siječanj!B1790)+6,DAY(siječanj!B1790))</f>
        <v>44031</v>
      </c>
      <c r="C1790" s="8">
        <v>18.6145833333333</v>
      </c>
      <c r="D1790">
        <v>0.95365965341327408</v>
      </c>
      <c r="E1790" s="6">
        <v>112.31314961897078</v>
      </c>
      <c r="F1790" s="10">
        <v>114.99026057193667</v>
      </c>
      <c r="G1790" s="10">
        <v>118.64704141786281</v>
      </c>
      <c r="H1790" s="10">
        <v>2.1345756678012959</v>
      </c>
      <c r="I1790" s="10">
        <f t="shared" si="44"/>
        <v>107.10851933938088</v>
      </c>
    </row>
    <row r="1791" spans="1:9" x14ac:dyDescent="0.25">
      <c r="A1791" s="14"/>
      <c r="B1791" s="3">
        <f>DATE(YEAR(siječanj!B1791),MONTH(siječanj!B1791)+6,DAY(siječanj!B1791))</f>
        <v>44031</v>
      </c>
      <c r="C1791" s="8">
        <v>18.625</v>
      </c>
      <c r="D1791">
        <v>0.95365965341327408</v>
      </c>
      <c r="E1791" s="6">
        <v>110.33632706323223</v>
      </c>
      <c r="F1791" s="10">
        <v>118.38959395452837</v>
      </c>
      <c r="G1791" s="10">
        <v>117.79097522989643</v>
      </c>
      <c r="H1791" s="10">
        <v>2.064424105968222</v>
      </c>
      <c r="I1791" s="10">
        <f t="shared" si="44"/>
        <v>105.2233034260157</v>
      </c>
    </row>
    <row r="1792" spans="1:9" x14ac:dyDescent="0.25">
      <c r="A1792" s="14"/>
      <c r="B1792" s="3">
        <f>DATE(YEAR(siječanj!B1792),MONTH(siječanj!B1792)+6,DAY(siječanj!B1792))</f>
        <v>44031</v>
      </c>
      <c r="C1792" s="8">
        <v>18.6354166666667</v>
      </c>
      <c r="D1792">
        <v>0.95365965341327408</v>
      </c>
      <c r="E1792" s="6">
        <v>108.28130737055082</v>
      </c>
      <c r="F1792" s="10">
        <v>117.79526999899083</v>
      </c>
      <c r="G1792" s="10">
        <v>118.92005636180653</v>
      </c>
      <c r="H1792" s="10">
        <v>2.5944105398140302</v>
      </c>
      <c r="I1792" s="10">
        <f t="shared" si="44"/>
        <v>103.2635140581357</v>
      </c>
    </row>
    <row r="1793" spans="1:9" x14ac:dyDescent="0.25">
      <c r="A1793" s="14"/>
      <c r="B1793" s="3">
        <f>DATE(YEAR(siječanj!B1793),MONTH(siječanj!B1793)+6,DAY(siječanj!B1793))</f>
        <v>44031</v>
      </c>
      <c r="C1793" s="8">
        <v>18.6458333333333</v>
      </c>
      <c r="D1793">
        <v>0.95365965341327408</v>
      </c>
      <c r="E1793" s="6">
        <v>108.78390692833689</v>
      </c>
      <c r="F1793" s="10">
        <v>116.90564466849069</v>
      </c>
      <c r="G1793" s="10">
        <v>119.14346870826171</v>
      </c>
      <c r="H1793" s="10">
        <v>2.3676376229146769</v>
      </c>
      <c r="I1793" s="10">
        <f t="shared" si="44"/>
        <v>103.74282297821962</v>
      </c>
    </row>
    <row r="1794" spans="1:9" x14ac:dyDescent="0.25">
      <c r="A1794" s="14"/>
      <c r="B1794" s="3">
        <f>DATE(YEAR(siječanj!B1794),MONTH(siječanj!B1794)+6,DAY(siječanj!B1794))</f>
        <v>44031</v>
      </c>
      <c r="C1794" s="8">
        <v>18.65625</v>
      </c>
      <c r="D1794">
        <v>0.95365965341327408</v>
      </c>
      <c r="E1794" s="6">
        <v>107.93199931555284</v>
      </c>
      <c r="F1794" s="10">
        <v>116.2987546114956</v>
      </c>
      <c r="G1794" s="10">
        <v>116.96566987605219</v>
      </c>
      <c r="H1794" s="10">
        <v>2.1497046195645018</v>
      </c>
      <c r="I1794" s="10">
        <f t="shared" si="44"/>
        <v>102.93039305947185</v>
      </c>
    </row>
    <row r="1795" spans="1:9" x14ac:dyDescent="0.25">
      <c r="A1795" s="14"/>
      <c r="B1795" s="3">
        <f>DATE(YEAR(siječanj!B1795),MONTH(siječanj!B1795)+6,DAY(siječanj!B1795))</f>
        <v>44031</v>
      </c>
      <c r="C1795" s="8">
        <v>18.6666666666667</v>
      </c>
      <c r="D1795">
        <v>0.95365965341327408</v>
      </c>
      <c r="E1795" s="6">
        <v>105.32480088275534</v>
      </c>
      <c r="F1795" s="10">
        <v>115.94630098359741</v>
      </c>
      <c r="G1795" s="10">
        <v>117.30250602613343</v>
      </c>
      <c r="H1795" s="10">
        <v>2.9310922184693187</v>
      </c>
      <c r="I1795" s="10">
        <f t="shared" si="44"/>
        <v>100.44401310567056</v>
      </c>
    </row>
    <row r="1796" spans="1:9" x14ac:dyDescent="0.25">
      <c r="A1796" s="14"/>
      <c r="B1796" s="3">
        <f>DATE(YEAR(siječanj!B1796),MONTH(siječanj!B1796)+6,DAY(siječanj!B1796))</f>
        <v>44031</v>
      </c>
      <c r="C1796" s="8">
        <v>18.6770833333333</v>
      </c>
      <c r="D1796">
        <v>0.95365965341327408</v>
      </c>
      <c r="E1796" s="6">
        <v>104.42109091216822</v>
      </c>
      <c r="F1796" s="10">
        <v>113.73744396624235</v>
      </c>
      <c r="G1796" s="10">
        <v>118.44586596401959</v>
      </c>
      <c r="H1796" s="10">
        <v>3.1414024772119622</v>
      </c>
      <c r="I1796" s="10">
        <f t="shared" ref="I1796:I1859" si="45">D1796*E1796</f>
        <v>99.582181368334332</v>
      </c>
    </row>
    <row r="1797" spans="1:9" x14ac:dyDescent="0.25">
      <c r="A1797" s="14"/>
      <c r="B1797" s="3">
        <f>DATE(YEAR(siječanj!B1797),MONTH(siječanj!B1797)+6,DAY(siječanj!B1797))</f>
        <v>44031</v>
      </c>
      <c r="C1797" s="8">
        <v>18.6875</v>
      </c>
      <c r="D1797">
        <v>0.95365965341327408</v>
      </c>
      <c r="E1797" s="6">
        <v>104.99092277120482</v>
      </c>
      <c r="F1797" s="10">
        <v>115.75485178643078</v>
      </c>
      <c r="G1797" s="10">
        <v>120.23103375028354</v>
      </c>
      <c r="H1797" s="10">
        <v>2.7266895120940182</v>
      </c>
      <c r="I1797" s="10">
        <f t="shared" si="45"/>
        <v>100.12560702152702</v>
      </c>
    </row>
    <row r="1798" spans="1:9" x14ac:dyDescent="0.25">
      <c r="A1798" s="14"/>
      <c r="B1798" s="3">
        <f>DATE(YEAR(siječanj!B1798),MONTH(siječanj!B1798)+6,DAY(siječanj!B1798))</f>
        <v>44031</v>
      </c>
      <c r="C1798" s="8">
        <v>18.6979166666667</v>
      </c>
      <c r="D1798">
        <v>0.95365965341327408</v>
      </c>
      <c r="E1798" s="6">
        <v>104.68057260861038</v>
      </c>
      <c r="F1798" s="10">
        <v>116.25017800950677</v>
      </c>
      <c r="G1798" s="10">
        <v>119.33910199486127</v>
      </c>
      <c r="H1798" s="10">
        <v>3.2997011747477414</v>
      </c>
      <c r="I1798" s="10">
        <f t="shared" si="45"/>
        <v>99.829638593030438</v>
      </c>
    </row>
    <row r="1799" spans="1:9" x14ac:dyDescent="0.25">
      <c r="A1799" s="14"/>
      <c r="B1799" s="3">
        <f>DATE(YEAR(siječanj!B1799),MONTH(siječanj!B1799)+6,DAY(siječanj!B1799))</f>
        <v>44031</v>
      </c>
      <c r="C1799" s="8">
        <v>18.7083333333333</v>
      </c>
      <c r="D1799">
        <v>0.95365965341327408</v>
      </c>
      <c r="E1799" s="6">
        <v>106.6261956804901</v>
      </c>
      <c r="F1799" s="10">
        <v>113.72076283827613</v>
      </c>
      <c r="G1799" s="10">
        <v>117.63144027375071</v>
      </c>
      <c r="H1799" s="10">
        <v>3.2599180776133556</v>
      </c>
      <c r="I1799" s="10">
        <f t="shared" si="45"/>
        <v>101.68510081743213</v>
      </c>
    </row>
    <row r="1800" spans="1:9" x14ac:dyDescent="0.25">
      <c r="A1800" s="14"/>
      <c r="B1800" s="3">
        <f>DATE(YEAR(siječanj!B1800),MONTH(siječanj!B1800)+6,DAY(siječanj!B1800))</f>
        <v>44031</v>
      </c>
      <c r="C1800" s="8">
        <v>18.71875</v>
      </c>
      <c r="D1800">
        <v>0.95365965341327408</v>
      </c>
      <c r="E1800" s="6">
        <v>108.03417653926998</v>
      </c>
      <c r="F1800" s="10">
        <v>113.89498438051837</v>
      </c>
      <c r="G1800" s="10">
        <v>118.88858519922522</v>
      </c>
      <c r="H1800" s="10">
        <v>3.1895653143676692</v>
      </c>
      <c r="I1800" s="10">
        <f t="shared" si="45"/>
        <v>103.02783535522867</v>
      </c>
    </row>
    <row r="1801" spans="1:9" x14ac:dyDescent="0.25">
      <c r="A1801" s="14"/>
      <c r="B1801" s="3">
        <f>DATE(YEAR(siječanj!B1801),MONTH(siječanj!B1801)+6,DAY(siječanj!B1801))</f>
        <v>44031</v>
      </c>
      <c r="C1801" s="8">
        <v>18.7291666666667</v>
      </c>
      <c r="D1801">
        <v>0.95365965341327408</v>
      </c>
      <c r="E1801" s="6">
        <v>110.6019402618338</v>
      </c>
      <c r="F1801" s="10">
        <v>116.12152717098337</v>
      </c>
      <c r="G1801" s="10">
        <v>118.50883236811303</v>
      </c>
      <c r="H1801" s="10">
        <v>2.8485378844092755</v>
      </c>
      <c r="I1801" s="10">
        <f t="shared" si="45"/>
        <v>105.47660801693607</v>
      </c>
    </row>
    <row r="1802" spans="1:9" x14ac:dyDescent="0.25">
      <c r="A1802" s="14"/>
      <c r="B1802" s="3">
        <f>DATE(YEAR(siječanj!B1802),MONTH(siječanj!B1802)+6,DAY(siječanj!B1802))</f>
        <v>44031</v>
      </c>
      <c r="C1802" s="8">
        <v>18.7395833333333</v>
      </c>
      <c r="D1802">
        <v>0.95365965341327408</v>
      </c>
      <c r="E1802" s="6">
        <v>112.82179676687581</v>
      </c>
      <c r="F1802" s="10">
        <v>116.61123139983513</v>
      </c>
      <c r="G1802" s="10">
        <v>121.53391660485002</v>
      </c>
      <c r="H1802" s="10">
        <v>3.2140620843765095</v>
      </c>
      <c r="I1802" s="10">
        <f t="shared" si="45"/>
        <v>107.59359560216163</v>
      </c>
    </row>
    <row r="1803" spans="1:9" x14ac:dyDescent="0.25">
      <c r="A1803" s="14"/>
      <c r="B1803" s="3">
        <f>DATE(YEAR(siječanj!B1803),MONTH(siječanj!B1803)+6,DAY(siječanj!B1803))</f>
        <v>44031</v>
      </c>
      <c r="C1803" s="8">
        <v>18.75</v>
      </c>
      <c r="D1803">
        <v>0.95365965341327408</v>
      </c>
      <c r="E1803" s="6">
        <v>115.64057496739497</v>
      </c>
      <c r="F1803" s="10">
        <v>116.16504839860904</v>
      </c>
      <c r="G1803" s="10">
        <v>123.68555769187911</v>
      </c>
      <c r="H1803" s="10">
        <v>3.5331525840805851</v>
      </c>
      <c r="I1803" s="10">
        <f t="shared" si="45"/>
        <v>110.28175064391762</v>
      </c>
    </row>
    <row r="1804" spans="1:9" x14ac:dyDescent="0.25">
      <c r="A1804" s="14"/>
      <c r="B1804" s="3">
        <f>DATE(YEAR(siječanj!B1804),MONTH(siječanj!B1804)+6,DAY(siječanj!B1804))</f>
        <v>44031</v>
      </c>
      <c r="C1804" s="8">
        <v>18.7604166666667</v>
      </c>
      <c r="D1804">
        <v>0.95365965341327408</v>
      </c>
      <c r="E1804" s="6">
        <v>117.41674310308512</v>
      </c>
      <c r="F1804" s="10">
        <v>116.86017041070563</v>
      </c>
      <c r="G1804" s="10">
        <v>122.03876750788066</v>
      </c>
      <c r="H1804" s="10">
        <v>4.2451565730786855</v>
      </c>
      <c r="I1804" s="10">
        <f t="shared" si="45"/>
        <v>111.9756105326036</v>
      </c>
    </row>
    <row r="1805" spans="1:9" x14ac:dyDescent="0.25">
      <c r="A1805" s="14"/>
      <c r="B1805" s="3">
        <f>DATE(YEAR(siječanj!B1805),MONTH(siječanj!B1805)+6,DAY(siječanj!B1805))</f>
        <v>44031</v>
      </c>
      <c r="C1805" s="8">
        <v>18.7708333333333</v>
      </c>
      <c r="D1805">
        <v>0.95365965341327408</v>
      </c>
      <c r="E1805" s="6">
        <v>119.16365357825369</v>
      </c>
      <c r="F1805" s="10">
        <v>120.30372425394302</v>
      </c>
      <c r="G1805" s="10">
        <v>122.78319975941191</v>
      </c>
      <c r="H1805" s="10">
        <v>8.4433854067820562</v>
      </c>
      <c r="I1805" s="10">
        <f t="shared" si="45"/>
        <v>113.64156857089687</v>
      </c>
    </row>
    <row r="1806" spans="1:9" x14ac:dyDescent="0.25">
      <c r="A1806" s="14"/>
      <c r="B1806" s="3">
        <f>DATE(YEAR(siječanj!B1806),MONTH(siječanj!B1806)+6,DAY(siječanj!B1806))</f>
        <v>44031</v>
      </c>
      <c r="C1806" s="8">
        <v>18.78125</v>
      </c>
      <c r="D1806">
        <v>0.95365965341327408</v>
      </c>
      <c r="E1806" s="6">
        <v>123.62028523010366</v>
      </c>
      <c r="F1806" s="10">
        <v>120.58976681926117</v>
      </c>
      <c r="G1806" s="10">
        <v>125.89622025150234</v>
      </c>
      <c r="H1806" s="10">
        <v>19.921335340678969</v>
      </c>
      <c r="I1806" s="10">
        <f t="shared" si="45"/>
        <v>117.89167836739074</v>
      </c>
    </row>
    <row r="1807" spans="1:9" x14ac:dyDescent="0.25">
      <c r="A1807" s="14"/>
      <c r="B1807" s="3">
        <f>DATE(YEAR(siječanj!B1807),MONTH(siječanj!B1807)+6,DAY(siječanj!B1807))</f>
        <v>44031</v>
      </c>
      <c r="C1807" s="8">
        <v>18.7916666666667</v>
      </c>
      <c r="D1807">
        <v>0.95365965341327408</v>
      </c>
      <c r="E1807" s="6">
        <v>126.7771075281841</v>
      </c>
      <c r="F1807" s="10">
        <v>123.22605614088006</v>
      </c>
      <c r="G1807" s="10">
        <v>127.71441229138549</v>
      </c>
      <c r="H1807" s="10">
        <v>31.27979653664913</v>
      </c>
      <c r="I1807" s="10">
        <f t="shared" si="45"/>
        <v>120.90221242606543</v>
      </c>
    </row>
    <row r="1808" spans="1:9" x14ac:dyDescent="0.25">
      <c r="A1808" s="14"/>
      <c r="B1808" s="3">
        <f>DATE(YEAR(siječanj!B1808),MONTH(siječanj!B1808)+6,DAY(siječanj!B1808))</f>
        <v>44031</v>
      </c>
      <c r="C1808" s="8">
        <v>18.8020833333333</v>
      </c>
      <c r="D1808">
        <v>0.95365965341327408</v>
      </c>
      <c r="E1808" s="6">
        <v>128.87528663849696</v>
      </c>
      <c r="F1808" s="10">
        <v>124.57845719179986</v>
      </c>
      <c r="G1808" s="10">
        <v>132.39465414058077</v>
      </c>
      <c r="H1808" s="10">
        <v>44.720590756403197</v>
      </c>
      <c r="I1808" s="10">
        <f t="shared" si="45"/>
        <v>122.90316118920536</v>
      </c>
    </row>
    <row r="1809" spans="1:9" x14ac:dyDescent="0.25">
      <c r="A1809" s="14"/>
      <c r="B1809" s="3">
        <f>DATE(YEAR(siječanj!B1809),MONTH(siječanj!B1809)+6,DAY(siječanj!B1809))</f>
        <v>44031</v>
      </c>
      <c r="C1809" s="8">
        <v>18.8125</v>
      </c>
      <c r="D1809">
        <v>0.95365965341327408</v>
      </c>
      <c r="E1809" s="6">
        <v>132.71468797483286</v>
      </c>
      <c r="F1809" s="10">
        <v>127.80575112140144</v>
      </c>
      <c r="G1809" s="10">
        <v>138.23642749412073</v>
      </c>
      <c r="H1809" s="10">
        <v>59.506766031825748</v>
      </c>
      <c r="I1809" s="10">
        <f t="shared" si="45"/>
        <v>126.56464333692992</v>
      </c>
    </row>
    <row r="1810" spans="1:9" x14ac:dyDescent="0.25">
      <c r="A1810" s="14"/>
      <c r="B1810" s="3">
        <f>DATE(YEAR(siječanj!B1810),MONTH(siječanj!B1810)+6,DAY(siječanj!B1810))</f>
        <v>44031</v>
      </c>
      <c r="C1810" s="8">
        <v>18.8229166666667</v>
      </c>
      <c r="D1810">
        <v>0.95365965341327408</v>
      </c>
      <c r="E1810" s="6">
        <v>135.79977633749002</v>
      </c>
      <c r="F1810" s="10">
        <v>127.93689749846182</v>
      </c>
      <c r="G1810" s="10">
        <v>143.44163417989134</v>
      </c>
      <c r="H1810" s="10">
        <v>85.113395902172869</v>
      </c>
      <c r="I1810" s="10">
        <f t="shared" si="45"/>
        <v>129.50676763561086</v>
      </c>
    </row>
    <row r="1811" spans="1:9" x14ac:dyDescent="0.25">
      <c r="A1811" s="14"/>
      <c r="B1811" s="3">
        <f>DATE(YEAR(siječanj!B1811),MONTH(siječanj!B1811)+6,DAY(siječanj!B1811))</f>
        <v>44031</v>
      </c>
      <c r="C1811" s="8">
        <v>18.8333333333333</v>
      </c>
      <c r="D1811">
        <v>0.95365965341327408</v>
      </c>
      <c r="E1811" s="6">
        <v>140.04477293839165</v>
      </c>
      <c r="F1811" s="10">
        <v>127.31753778594295</v>
      </c>
      <c r="G1811" s="10">
        <v>141.22436596691327</v>
      </c>
      <c r="H1811" s="10">
        <v>126.40601360700843</v>
      </c>
      <c r="I1811" s="10">
        <f t="shared" si="45"/>
        <v>133.55504962276723</v>
      </c>
    </row>
    <row r="1812" spans="1:9" x14ac:dyDescent="0.25">
      <c r="A1812" s="14"/>
      <c r="B1812" s="3">
        <f>DATE(YEAR(siječanj!B1812),MONTH(siječanj!B1812)+6,DAY(siječanj!B1812))</f>
        <v>44031</v>
      </c>
      <c r="C1812" s="8">
        <v>18.84375</v>
      </c>
      <c r="D1812">
        <v>0.95365965341327408</v>
      </c>
      <c r="E1812" s="6">
        <v>143.00189346488352</v>
      </c>
      <c r="F1812" s="10">
        <v>114.36514223345404</v>
      </c>
      <c r="G1812" s="10">
        <v>129.93255537218334</v>
      </c>
      <c r="H1812" s="10">
        <v>190.0494139470201</v>
      </c>
      <c r="I1812" s="10">
        <f t="shared" si="45"/>
        <v>136.37513615916276</v>
      </c>
    </row>
    <row r="1813" spans="1:9" x14ac:dyDescent="0.25">
      <c r="A1813" s="14"/>
      <c r="B1813" s="3">
        <f>DATE(YEAR(siječanj!B1813),MONTH(siječanj!B1813)+6,DAY(siječanj!B1813))</f>
        <v>44031</v>
      </c>
      <c r="C1813" s="8">
        <v>18.8541666666667</v>
      </c>
      <c r="D1813">
        <v>0.95365965341327408</v>
      </c>
      <c r="E1813" s="6">
        <v>146.8076342265727</v>
      </c>
      <c r="F1813" s="10">
        <v>110.14484096948362</v>
      </c>
      <c r="G1813" s="10">
        <v>122.46932688302235</v>
      </c>
      <c r="H1813" s="10">
        <v>228.82780485520058</v>
      </c>
      <c r="I1813" s="10">
        <f t="shared" si="45"/>
        <v>140.00451757493605</v>
      </c>
    </row>
    <row r="1814" spans="1:9" x14ac:dyDescent="0.25">
      <c r="A1814" s="14"/>
      <c r="B1814" s="3">
        <f>DATE(YEAR(siječanj!B1814),MONTH(siječanj!B1814)+6,DAY(siječanj!B1814))</f>
        <v>44031</v>
      </c>
      <c r="C1814" s="8">
        <v>18.8645833333333</v>
      </c>
      <c r="D1814">
        <v>0.95365965341327408</v>
      </c>
      <c r="E1814" s="6">
        <v>146.29498595513647</v>
      </c>
      <c r="F1814" s="10">
        <v>108.05468478514859</v>
      </c>
      <c r="G1814" s="10">
        <v>121.63485949600123</v>
      </c>
      <c r="H1814" s="10">
        <v>230.25039944307551</v>
      </c>
      <c r="I1814" s="10">
        <f t="shared" si="45"/>
        <v>139.51562560207523</v>
      </c>
    </row>
    <row r="1815" spans="1:9" x14ac:dyDescent="0.25">
      <c r="A1815" s="14"/>
      <c r="B1815" s="3">
        <f>DATE(YEAR(siječanj!B1815),MONTH(siječanj!B1815)+6,DAY(siječanj!B1815))</f>
        <v>44031</v>
      </c>
      <c r="C1815" s="8">
        <v>18.875</v>
      </c>
      <c r="D1815">
        <v>0.95365965341327408</v>
      </c>
      <c r="E1815" s="6">
        <v>144.40591268815123</v>
      </c>
      <c r="F1815" s="10">
        <v>107.08109523211746</v>
      </c>
      <c r="G1815" s="10">
        <v>116.94648298134405</v>
      </c>
      <c r="H1815" s="10">
        <v>232.64126686472753</v>
      </c>
      <c r="I1815" s="10">
        <f t="shared" si="45"/>
        <v>137.71409264500983</v>
      </c>
    </row>
    <row r="1816" spans="1:9" x14ac:dyDescent="0.25">
      <c r="A1816" s="14"/>
      <c r="B1816" s="3">
        <f>DATE(YEAR(siječanj!B1816),MONTH(siječanj!B1816)+6,DAY(siječanj!B1816))</f>
        <v>44031</v>
      </c>
      <c r="C1816" s="8">
        <v>18.8854166666667</v>
      </c>
      <c r="D1816">
        <v>0.95365965341327408</v>
      </c>
      <c r="E1816" s="6">
        <v>150.23086836844021</v>
      </c>
      <c r="F1816" s="10">
        <v>104.11795867802334</v>
      </c>
      <c r="G1816" s="10">
        <v>106.58082030273118</v>
      </c>
      <c r="H1816" s="10">
        <v>239.79947725240223</v>
      </c>
      <c r="I1816" s="10">
        <f t="shared" si="45"/>
        <v>143.26911786022188</v>
      </c>
    </row>
    <row r="1817" spans="1:9" x14ac:dyDescent="0.25">
      <c r="A1817" s="14"/>
      <c r="B1817" s="3">
        <f>DATE(YEAR(siječanj!B1817),MONTH(siječanj!B1817)+6,DAY(siječanj!B1817))</f>
        <v>44031</v>
      </c>
      <c r="C1817" s="8">
        <v>18.8958333333333</v>
      </c>
      <c r="D1817">
        <v>0.95365965341327408</v>
      </c>
      <c r="E1817" s="6">
        <v>152.46959915939212</v>
      </c>
      <c r="F1817" s="10">
        <v>103.03455739220374</v>
      </c>
      <c r="G1817" s="10">
        <v>99.368434075384116</v>
      </c>
      <c r="H1817" s="10">
        <v>245.81879302026485</v>
      </c>
      <c r="I1817" s="10">
        <f t="shared" si="45"/>
        <v>145.40410509040672</v>
      </c>
    </row>
    <row r="1818" spans="1:9" x14ac:dyDescent="0.25">
      <c r="A1818" s="14"/>
      <c r="B1818" s="3">
        <f>DATE(YEAR(siječanj!B1818),MONTH(siječanj!B1818)+6,DAY(siječanj!B1818))</f>
        <v>44031</v>
      </c>
      <c r="C1818" s="8">
        <v>18.90625</v>
      </c>
      <c r="D1818">
        <v>0.95365965341327408</v>
      </c>
      <c r="E1818" s="6">
        <v>153.46511976149282</v>
      </c>
      <c r="F1818" s="10">
        <v>101.17557809259837</v>
      </c>
      <c r="G1818" s="10">
        <v>95.07086262108534</v>
      </c>
      <c r="H1818" s="10">
        <v>243.23138568407498</v>
      </c>
      <c r="I1818" s="10">
        <f t="shared" si="45"/>
        <v>146.35349292277184</v>
      </c>
    </row>
    <row r="1819" spans="1:9" x14ac:dyDescent="0.25">
      <c r="A1819" s="14"/>
      <c r="B1819" s="3">
        <f>DATE(YEAR(siječanj!B1819),MONTH(siječanj!B1819)+6,DAY(siječanj!B1819))</f>
        <v>44031</v>
      </c>
      <c r="C1819" s="8">
        <v>18.9166666666667</v>
      </c>
      <c r="D1819">
        <v>0.95365965341327408</v>
      </c>
      <c r="E1819" s="6">
        <v>152.71370817001443</v>
      </c>
      <c r="F1819" s="10">
        <v>100.40536890246062</v>
      </c>
      <c r="G1819" s="10">
        <v>89.744835886771895</v>
      </c>
      <c r="H1819" s="10">
        <v>242.46348555214135</v>
      </c>
      <c r="I1819" s="10">
        <f t="shared" si="45"/>
        <v>145.63690200487184</v>
      </c>
    </row>
    <row r="1820" spans="1:9" x14ac:dyDescent="0.25">
      <c r="A1820" s="14"/>
      <c r="B1820" s="3">
        <f>DATE(YEAR(siječanj!B1820),MONTH(siječanj!B1820)+6,DAY(siječanj!B1820))</f>
        <v>44031</v>
      </c>
      <c r="C1820" s="8">
        <v>18.9270833333333</v>
      </c>
      <c r="D1820">
        <v>0.95365965341327408</v>
      </c>
      <c r="E1820" s="6">
        <v>144.84235204440427</v>
      </c>
      <c r="F1820" s="10">
        <v>98.799720922294071</v>
      </c>
      <c r="G1820" s="10">
        <v>85.59630498793662</v>
      </c>
      <c r="H1820" s="10">
        <v>244.74433863109815</v>
      </c>
      <c r="I1820" s="10">
        <f t="shared" si="45"/>
        <v>138.13030725023</v>
      </c>
    </row>
    <row r="1821" spans="1:9" x14ac:dyDescent="0.25">
      <c r="A1821" s="14"/>
      <c r="B1821" s="3">
        <f>DATE(YEAR(siječanj!B1821),MONTH(siječanj!B1821)+6,DAY(siječanj!B1821))</f>
        <v>44031</v>
      </c>
      <c r="C1821" s="8">
        <v>18.9375</v>
      </c>
      <c r="D1821">
        <v>0.95365965341327408</v>
      </c>
      <c r="E1821" s="6">
        <v>137.27769245242501</v>
      </c>
      <c r="F1821" s="10">
        <v>95.431913304312118</v>
      </c>
      <c r="G1821" s="10">
        <v>82.552374974678088</v>
      </c>
      <c r="H1821" s="10">
        <v>242.3335970916944</v>
      </c>
      <c r="I1821" s="10">
        <f t="shared" si="45"/>
        <v>130.91619660555367</v>
      </c>
    </row>
    <row r="1822" spans="1:9" x14ac:dyDescent="0.25">
      <c r="A1822" s="14"/>
      <c r="B1822" s="3">
        <f>DATE(YEAR(siječanj!B1822),MONTH(siječanj!B1822)+6,DAY(siječanj!B1822))</f>
        <v>44031</v>
      </c>
      <c r="C1822" s="8">
        <v>18.9479166666667</v>
      </c>
      <c r="D1822">
        <v>0.95365965341327408</v>
      </c>
      <c r="E1822" s="6">
        <v>125.68179082991557</v>
      </c>
      <c r="F1822" s="10">
        <v>91.43934098293812</v>
      </c>
      <c r="G1822" s="10">
        <v>78.930301806128981</v>
      </c>
      <c r="H1822" s="10">
        <v>240.49594789471871</v>
      </c>
      <c r="I1822" s="10">
        <f t="shared" si="45"/>
        <v>119.85765308321689</v>
      </c>
    </row>
    <row r="1823" spans="1:9" x14ac:dyDescent="0.25">
      <c r="A1823" s="14"/>
      <c r="B1823" s="3">
        <f>DATE(YEAR(siječanj!B1823),MONTH(siječanj!B1823)+6,DAY(siječanj!B1823))</f>
        <v>44031</v>
      </c>
      <c r="C1823" s="8">
        <v>18.9583333333333</v>
      </c>
      <c r="D1823">
        <v>0.95365965341327408</v>
      </c>
      <c r="E1823" s="6">
        <v>114.05556833197134</v>
      </c>
      <c r="F1823" s="10">
        <v>87.210443975118096</v>
      </c>
      <c r="G1823" s="10">
        <v>79.558244203509801</v>
      </c>
      <c r="H1823" s="10">
        <v>240.5456974341036</v>
      </c>
      <c r="I1823" s="10">
        <f t="shared" si="45"/>
        <v>108.77019376532179</v>
      </c>
    </row>
    <row r="1824" spans="1:9" x14ac:dyDescent="0.25">
      <c r="A1824" s="14"/>
      <c r="B1824" s="3">
        <f>DATE(YEAR(siječanj!B1824),MONTH(siječanj!B1824)+6,DAY(siječanj!B1824))</f>
        <v>44031</v>
      </c>
      <c r="C1824" s="8">
        <v>18.96875</v>
      </c>
      <c r="D1824">
        <v>0.95365965341327408</v>
      </c>
      <c r="E1824" s="6">
        <v>104.42665674845465</v>
      </c>
      <c r="F1824" s="10">
        <v>86.689877047451446</v>
      </c>
      <c r="G1824" s="10">
        <v>80.232341898116772</v>
      </c>
      <c r="H1824" s="10">
        <v>240.40533853182799</v>
      </c>
      <c r="I1824" s="10">
        <f t="shared" si="45"/>
        <v>99.587489281838202</v>
      </c>
    </row>
    <row r="1825" spans="1:9" x14ac:dyDescent="0.25">
      <c r="A1825" s="14"/>
      <c r="B1825" s="3">
        <f>DATE(YEAR(siječanj!B1825),MONTH(siječanj!B1825)+6,DAY(siječanj!B1825))</f>
        <v>44031</v>
      </c>
      <c r="C1825" s="8">
        <v>18.9791666666667</v>
      </c>
      <c r="D1825">
        <v>0.95365965341327408</v>
      </c>
      <c r="E1825" s="6">
        <v>94.747451249462955</v>
      </c>
      <c r="F1825" s="10">
        <v>84.128863777160731</v>
      </c>
      <c r="G1825" s="10">
        <v>74.663150067765727</v>
      </c>
      <c r="H1825" s="10">
        <v>240.53525986181268</v>
      </c>
      <c r="I1825" s="10">
        <f t="shared" si="45"/>
        <v>90.356821520353918</v>
      </c>
    </row>
    <row r="1826" spans="1:9" ht="15.75" thickBot="1" x14ac:dyDescent="0.3">
      <c r="A1826" s="14"/>
      <c r="B1826" s="3">
        <f>DATE(YEAR(siječanj!B1826),MONTH(siječanj!B1826)+6,DAY(siječanj!B1826))</f>
        <v>44031</v>
      </c>
      <c r="C1826" s="8">
        <v>18.9895833333333</v>
      </c>
      <c r="D1826">
        <v>0.95365965341327408</v>
      </c>
      <c r="E1826" s="6">
        <v>87.463679809057993</v>
      </c>
      <c r="F1826" s="10">
        <v>80.433871365935275</v>
      </c>
      <c r="G1826" s="10">
        <v>74.508768002815401</v>
      </c>
      <c r="H1826" s="10">
        <v>240.25951531792077</v>
      </c>
      <c r="I1826" s="10">
        <f t="shared" si="45"/>
        <v>83.410582572955818</v>
      </c>
    </row>
    <row r="1827" spans="1:9" x14ac:dyDescent="0.25">
      <c r="A1827" s="15">
        <f t="shared" ref="A1827" si="46">A1731+1</f>
        <v>202</v>
      </c>
      <c r="B1827" s="3">
        <f>DATE(YEAR(siječanj!B1827),MONTH(siječanj!B1827)+6,DAY(siječanj!B1827))</f>
        <v>44032</v>
      </c>
      <c r="C1827" s="8">
        <v>19</v>
      </c>
      <c r="D1827">
        <v>0.95430747809786431</v>
      </c>
      <c r="E1827" s="6">
        <v>81.871973934149992</v>
      </c>
      <c r="F1827" s="10">
        <v>77.900903769476471</v>
      </c>
      <c r="G1827" s="10">
        <v>72.303370702731414</v>
      </c>
      <c r="H1827" s="10">
        <v>238.81486626629305</v>
      </c>
      <c r="I1827" s="10">
        <f t="shared" si="45"/>
        <v>78.131036971992756</v>
      </c>
    </row>
    <row r="1828" spans="1:9" x14ac:dyDescent="0.25">
      <c r="A1828" s="16"/>
      <c r="B1828" s="3">
        <f>DATE(YEAR(siječanj!B1828),MONTH(siječanj!B1828)+6,DAY(siječanj!B1828))</f>
        <v>44032</v>
      </c>
      <c r="C1828" s="8">
        <v>19.0104166666667</v>
      </c>
      <c r="D1828">
        <v>0.95430747809786431</v>
      </c>
      <c r="E1828" s="6">
        <v>76.998391250653299</v>
      </c>
      <c r="F1828" s="10">
        <v>76.16070969308322</v>
      </c>
      <c r="G1828" s="10">
        <v>70.504385623332098</v>
      </c>
      <c r="H1828" s="10">
        <v>238.56154472339489</v>
      </c>
      <c r="I1828" s="10">
        <f t="shared" si="45"/>
        <v>73.480140572003606</v>
      </c>
    </row>
    <row r="1829" spans="1:9" x14ac:dyDescent="0.25">
      <c r="A1829" s="16"/>
      <c r="B1829" s="3">
        <f>DATE(YEAR(siječanj!B1829),MONTH(siječanj!B1829)+6,DAY(siječanj!B1829))</f>
        <v>44032</v>
      </c>
      <c r="C1829" s="8">
        <v>19.0208333333333</v>
      </c>
      <c r="D1829">
        <v>0.95430747809786431</v>
      </c>
      <c r="E1829" s="6">
        <v>72.197006486803858</v>
      </c>
      <c r="F1829" s="10">
        <v>74.773580068835543</v>
      </c>
      <c r="G1829" s="10">
        <v>70.427421334122158</v>
      </c>
      <c r="H1829" s="10">
        <v>238.79452101850092</v>
      </c>
      <c r="I1829" s="10">
        <f t="shared" si="45"/>
        <v>68.898143186636943</v>
      </c>
    </row>
    <row r="1830" spans="1:9" x14ac:dyDescent="0.25">
      <c r="A1830" s="16"/>
      <c r="B1830" s="3">
        <f>DATE(YEAR(siječanj!B1830),MONTH(siječanj!B1830)+6,DAY(siječanj!B1830))</f>
        <v>44032</v>
      </c>
      <c r="C1830" s="8">
        <v>19.03125</v>
      </c>
      <c r="D1830">
        <v>0.95430747809786431</v>
      </c>
      <c r="E1830" s="6">
        <v>68.414856854901203</v>
      </c>
      <c r="F1830" s="10">
        <v>72.538533961874137</v>
      </c>
      <c r="G1830" s="10">
        <v>69.412008808301465</v>
      </c>
      <c r="H1830" s="10">
        <v>239.06544668895609</v>
      </c>
      <c r="I1830" s="10">
        <f t="shared" si="45"/>
        <v>65.288809509627157</v>
      </c>
    </row>
    <row r="1831" spans="1:9" x14ac:dyDescent="0.25">
      <c r="A1831" s="16"/>
      <c r="B1831" s="3">
        <f>DATE(YEAR(siječanj!B1831),MONTH(siječanj!B1831)+6,DAY(siječanj!B1831))</f>
        <v>44032</v>
      </c>
      <c r="C1831" s="8">
        <v>19.0416666666667</v>
      </c>
      <c r="D1831">
        <v>0.95430747809786431</v>
      </c>
      <c r="E1831" s="6">
        <v>65.815171017729753</v>
      </c>
      <c r="F1831" s="10">
        <v>71.937225713297522</v>
      </c>
      <c r="G1831" s="10">
        <v>68.050036257503507</v>
      </c>
      <c r="H1831" s="10">
        <v>238.91533449840176</v>
      </c>
      <c r="I1831" s="10">
        <f t="shared" si="45"/>
        <v>62.807909874509328</v>
      </c>
    </row>
    <row r="1832" spans="1:9" x14ac:dyDescent="0.25">
      <c r="A1832" s="16"/>
      <c r="B1832" s="3">
        <f>DATE(YEAR(siječanj!B1832),MONTH(siječanj!B1832)+6,DAY(siječanj!B1832))</f>
        <v>44032</v>
      </c>
      <c r="C1832" s="8">
        <v>19.0520833333333</v>
      </c>
      <c r="D1832">
        <v>0.95430747809786431</v>
      </c>
      <c r="E1832" s="6">
        <v>63.573746156677522</v>
      </c>
      <c r="F1832" s="10">
        <v>70.376308553509674</v>
      </c>
      <c r="G1832" s="10">
        <v>67.098902437505927</v>
      </c>
      <c r="H1832" s="10">
        <v>238.55740814187715</v>
      </c>
      <c r="I1832" s="10">
        <f t="shared" si="45"/>
        <v>60.668901368012719</v>
      </c>
    </row>
    <row r="1833" spans="1:9" x14ac:dyDescent="0.25">
      <c r="A1833" s="16"/>
      <c r="B1833" s="3">
        <f>DATE(YEAR(siječanj!B1833),MONTH(siječanj!B1833)+6,DAY(siječanj!B1833))</f>
        <v>44032</v>
      </c>
      <c r="C1833" s="8">
        <v>19.0625</v>
      </c>
      <c r="D1833">
        <v>0.95430747809786431</v>
      </c>
      <c r="E1833" s="6">
        <v>61.927936856706722</v>
      </c>
      <c r="F1833" s="10">
        <v>69.427385048046986</v>
      </c>
      <c r="G1833" s="10">
        <v>65.678807360864425</v>
      </c>
      <c r="H1833" s="10">
        <v>238.77994487259909</v>
      </c>
      <c r="I1833" s="10">
        <f t="shared" si="45"/>
        <v>59.098293245527572</v>
      </c>
    </row>
    <row r="1834" spans="1:9" x14ac:dyDescent="0.25">
      <c r="A1834" s="16"/>
      <c r="B1834" s="3">
        <f>DATE(YEAR(siječanj!B1834),MONTH(siječanj!B1834)+6,DAY(siječanj!B1834))</f>
        <v>44032</v>
      </c>
      <c r="C1834" s="8">
        <v>19.0729166666667</v>
      </c>
      <c r="D1834">
        <v>0.95430747809786431</v>
      </c>
      <c r="E1834" s="6">
        <v>60.51977632744012</v>
      </c>
      <c r="F1834" s="10">
        <v>69.135704414182342</v>
      </c>
      <c r="G1834" s="10">
        <v>65.285602433734326</v>
      </c>
      <c r="H1834" s="10">
        <v>238.35863011063563</v>
      </c>
      <c r="I1834" s="10">
        <f t="shared" si="45"/>
        <v>57.754475122086212</v>
      </c>
    </row>
    <row r="1835" spans="1:9" x14ac:dyDescent="0.25">
      <c r="A1835" s="16"/>
      <c r="B1835" s="3">
        <f>DATE(YEAR(siječanj!B1835),MONTH(siječanj!B1835)+6,DAY(siječanj!B1835))</f>
        <v>44032</v>
      </c>
      <c r="C1835" s="8">
        <v>19.0833333333333</v>
      </c>
      <c r="D1835">
        <v>0.95430747809786431</v>
      </c>
      <c r="E1835" s="6">
        <v>60.2267969444299</v>
      </c>
      <c r="F1835" s="10">
        <v>69.736578656056878</v>
      </c>
      <c r="G1835" s="10">
        <v>65.208995315331535</v>
      </c>
      <c r="H1835" s="10">
        <v>238.54384497536458</v>
      </c>
      <c r="I1835" s="10">
        <f t="shared" si="45"/>
        <v>57.47488270595106</v>
      </c>
    </row>
    <row r="1836" spans="1:9" x14ac:dyDescent="0.25">
      <c r="A1836" s="16"/>
      <c r="B1836" s="3">
        <f>DATE(YEAR(siječanj!B1836),MONTH(siječanj!B1836)+6,DAY(siječanj!B1836))</f>
        <v>44032</v>
      </c>
      <c r="C1836" s="8">
        <v>19.09375</v>
      </c>
      <c r="D1836">
        <v>0.95430747809786431</v>
      </c>
      <c r="E1836" s="6">
        <v>59.709886928536697</v>
      </c>
      <c r="F1836" s="10">
        <v>70.830384046984776</v>
      </c>
      <c r="G1836" s="10">
        <v>66.001954638774691</v>
      </c>
      <c r="H1836" s="10">
        <v>238.64607919808992</v>
      </c>
      <c r="I1836" s="10">
        <f t="shared" si="45"/>
        <v>56.981591612280489</v>
      </c>
    </row>
    <row r="1837" spans="1:9" x14ac:dyDescent="0.25">
      <c r="A1837" s="16"/>
      <c r="B1837" s="3">
        <f>DATE(YEAR(siječanj!B1837),MONTH(siječanj!B1837)+6,DAY(siječanj!B1837))</f>
        <v>44032</v>
      </c>
      <c r="C1837" s="8">
        <v>19.1041666666667</v>
      </c>
      <c r="D1837">
        <v>0.95430747809786431</v>
      </c>
      <c r="E1837" s="6">
        <v>58.932949294337867</v>
      </c>
      <c r="F1837" s="10">
        <v>70.268385553591386</v>
      </c>
      <c r="G1837" s="10">
        <v>65.766795787234656</v>
      </c>
      <c r="H1837" s="10">
        <v>238.79058065816281</v>
      </c>
      <c r="I1837" s="10">
        <f t="shared" si="45"/>
        <v>56.240154217948884</v>
      </c>
    </row>
    <row r="1838" spans="1:9" x14ac:dyDescent="0.25">
      <c r="A1838" s="16"/>
      <c r="B1838" s="3">
        <f>DATE(YEAR(siječanj!B1838),MONTH(siječanj!B1838)+6,DAY(siječanj!B1838))</f>
        <v>44032</v>
      </c>
      <c r="C1838" s="8">
        <v>19.1145833333333</v>
      </c>
      <c r="D1838">
        <v>0.95430747809786431</v>
      </c>
      <c r="E1838" s="6">
        <v>58.620897198121945</v>
      </c>
      <c r="F1838" s="10">
        <v>68.851691232054492</v>
      </c>
      <c r="G1838" s="10">
        <v>64.849211944179132</v>
      </c>
      <c r="H1838" s="10">
        <v>238.7722334798444</v>
      </c>
      <c r="I1838" s="10">
        <f t="shared" si="45"/>
        <v>55.942360568973911</v>
      </c>
    </row>
    <row r="1839" spans="1:9" x14ac:dyDescent="0.25">
      <c r="A1839" s="16"/>
      <c r="B1839" s="3">
        <f>DATE(YEAR(siječanj!B1839),MONTH(siječanj!B1839)+6,DAY(siječanj!B1839))</f>
        <v>44032</v>
      </c>
      <c r="C1839" s="8">
        <v>19.125</v>
      </c>
      <c r="D1839">
        <v>0.95430747809786431</v>
      </c>
      <c r="E1839" s="6">
        <v>58.413994786257867</v>
      </c>
      <c r="F1839" s="10">
        <v>67.951497034642486</v>
      </c>
      <c r="G1839" s="10">
        <v>63.666595322746652</v>
      </c>
      <c r="H1839" s="10">
        <v>238.57090756140752</v>
      </c>
      <c r="I1839" s="10">
        <f t="shared" si="45"/>
        <v>55.744912050095536</v>
      </c>
    </row>
    <row r="1840" spans="1:9" x14ac:dyDescent="0.25">
      <c r="A1840" s="16"/>
      <c r="B1840" s="3">
        <f>DATE(YEAR(siječanj!B1840),MONTH(siječanj!B1840)+6,DAY(siječanj!B1840))</f>
        <v>44032</v>
      </c>
      <c r="C1840" s="8">
        <v>19.1354166666667</v>
      </c>
      <c r="D1840">
        <v>0.95430747809786431</v>
      </c>
      <c r="E1840" s="6">
        <v>58.348551292270734</v>
      </c>
      <c r="F1840" s="10">
        <v>66.711664462785521</v>
      </c>
      <c r="G1840" s="10">
        <v>63.518517924515947</v>
      </c>
      <c r="H1840" s="10">
        <v>238.42527260030712</v>
      </c>
      <c r="I1840" s="10">
        <f t="shared" si="45"/>
        <v>55.682458834390765</v>
      </c>
    </row>
    <row r="1841" spans="1:9" x14ac:dyDescent="0.25">
      <c r="A1841" s="16"/>
      <c r="B1841" s="3">
        <f>DATE(YEAR(siječanj!B1841),MONTH(siječanj!B1841)+6,DAY(siječanj!B1841))</f>
        <v>44032</v>
      </c>
      <c r="C1841" s="8">
        <v>19.1458333333333</v>
      </c>
      <c r="D1841">
        <v>0.95430747809786431</v>
      </c>
      <c r="E1841" s="6">
        <v>58.825722540183506</v>
      </c>
      <c r="F1841" s="10">
        <v>66.611047242352328</v>
      </c>
      <c r="G1841" s="10">
        <v>63.756144866465007</v>
      </c>
      <c r="H1841" s="10">
        <v>238.25190371775741</v>
      </c>
      <c r="I1841" s="10">
        <f t="shared" si="45"/>
        <v>56.137826924607211</v>
      </c>
    </row>
    <row r="1842" spans="1:9" x14ac:dyDescent="0.25">
      <c r="A1842" s="16"/>
      <c r="B1842" s="3">
        <f>DATE(YEAR(siječanj!B1842),MONTH(siječanj!B1842)+6,DAY(siječanj!B1842))</f>
        <v>44032</v>
      </c>
      <c r="C1842" s="8">
        <v>19.15625</v>
      </c>
      <c r="D1842">
        <v>0.95430747809786431</v>
      </c>
      <c r="E1842" s="6">
        <v>60.027198828891329</v>
      </c>
      <c r="F1842" s="10">
        <v>65.837647299238142</v>
      </c>
      <c r="G1842" s="10">
        <v>62.877721391232569</v>
      </c>
      <c r="H1842" s="10">
        <v>238.31918068911128</v>
      </c>
      <c r="I1842" s="10">
        <f t="shared" si="45"/>
        <v>57.284404731678357</v>
      </c>
    </row>
    <row r="1843" spans="1:9" x14ac:dyDescent="0.25">
      <c r="A1843" s="16"/>
      <c r="B1843" s="3">
        <f>DATE(YEAR(siječanj!B1843),MONTH(siječanj!B1843)+6,DAY(siječanj!B1843))</f>
        <v>44032</v>
      </c>
      <c r="C1843" s="8">
        <v>19.1666666666667</v>
      </c>
      <c r="D1843">
        <v>0.95430747809786431</v>
      </c>
      <c r="E1843" s="6">
        <v>62.166425735016411</v>
      </c>
      <c r="F1843" s="10">
        <v>65.512041808160546</v>
      </c>
      <c r="G1843" s="10">
        <v>63.145238312639123</v>
      </c>
      <c r="H1843" s="10">
        <v>231.65331713042491</v>
      </c>
      <c r="I1843" s="10">
        <f t="shared" si="45"/>
        <v>59.325884965541682</v>
      </c>
    </row>
    <row r="1844" spans="1:9" x14ac:dyDescent="0.25">
      <c r="A1844" s="16"/>
      <c r="B1844" s="3">
        <f>DATE(YEAR(siječanj!B1844),MONTH(siječanj!B1844)+6,DAY(siječanj!B1844))</f>
        <v>44032</v>
      </c>
      <c r="C1844" s="8">
        <v>19.1770833333333</v>
      </c>
      <c r="D1844">
        <v>0.95430747809786431</v>
      </c>
      <c r="E1844" s="6">
        <v>64.347172318781503</v>
      </c>
      <c r="F1844" s="10">
        <v>64.481729990315344</v>
      </c>
      <c r="G1844" s="10">
        <v>60.98801091365987</v>
      </c>
      <c r="H1844" s="10">
        <v>172.24741575725355</v>
      </c>
      <c r="I1844" s="10">
        <f t="shared" si="45"/>
        <v>61.40698773826508</v>
      </c>
    </row>
    <row r="1845" spans="1:9" x14ac:dyDescent="0.25">
      <c r="A1845" s="16"/>
      <c r="B1845" s="3">
        <f>DATE(YEAR(siječanj!B1845),MONTH(siječanj!B1845)+6,DAY(siječanj!B1845))</f>
        <v>44032</v>
      </c>
      <c r="C1845" s="8">
        <v>19.1875</v>
      </c>
      <c r="D1845">
        <v>0.95430747809786431</v>
      </c>
      <c r="E1845" s="6">
        <v>66.874108391239346</v>
      </c>
      <c r="F1845" s="10">
        <v>64.065332708310066</v>
      </c>
      <c r="G1845" s="10">
        <v>59.984778313678795</v>
      </c>
      <c r="H1845" s="10">
        <v>104.0615130377202</v>
      </c>
      <c r="I1845" s="10">
        <f t="shared" si="45"/>
        <v>63.818461728886845</v>
      </c>
    </row>
    <row r="1846" spans="1:9" x14ac:dyDescent="0.25">
      <c r="A1846" s="16"/>
      <c r="B1846" s="3">
        <f>DATE(YEAR(siječanj!B1846),MONTH(siječanj!B1846)+6,DAY(siječanj!B1846))</f>
        <v>44032</v>
      </c>
      <c r="C1846" s="8">
        <v>19.1979166666667</v>
      </c>
      <c r="D1846">
        <v>0.95430747809786431</v>
      </c>
      <c r="E1846" s="6">
        <v>70.628073449538363</v>
      </c>
      <c r="F1846" s="10">
        <v>63.650333892344861</v>
      </c>
      <c r="G1846" s="10">
        <v>59.546288943987165</v>
      </c>
      <c r="H1846" s="10">
        <v>67.698078938142359</v>
      </c>
      <c r="I1846" s="10">
        <f t="shared" si="45"/>
        <v>67.400898656539681</v>
      </c>
    </row>
    <row r="1847" spans="1:9" x14ac:dyDescent="0.25">
      <c r="A1847" s="16"/>
      <c r="B1847" s="3">
        <f>DATE(YEAR(siječanj!B1847),MONTH(siječanj!B1847)+6,DAY(siječanj!B1847))</f>
        <v>44032</v>
      </c>
      <c r="C1847" s="8">
        <v>19.2083333333333</v>
      </c>
      <c r="D1847">
        <v>0.95430747809786431</v>
      </c>
      <c r="E1847" s="6">
        <v>73.731009409609868</v>
      </c>
      <c r="F1847" s="10">
        <v>63.556182568056592</v>
      </c>
      <c r="G1847" s="10">
        <v>62.656287530259725</v>
      </c>
      <c r="H1847" s="10">
        <v>45.866909907549982</v>
      </c>
      <c r="I1847" s="10">
        <f t="shared" si="45"/>
        <v>70.362053647294701</v>
      </c>
    </row>
    <row r="1848" spans="1:9" x14ac:dyDescent="0.25">
      <c r="A1848" s="16"/>
      <c r="B1848" s="3">
        <f>DATE(YEAR(siječanj!B1848),MONTH(siječanj!B1848)+6,DAY(siječanj!B1848))</f>
        <v>44032</v>
      </c>
      <c r="C1848" s="8">
        <v>19.21875</v>
      </c>
      <c r="D1848">
        <v>0.95430747809786431</v>
      </c>
      <c r="E1848" s="6">
        <v>77.189988106329963</v>
      </c>
      <c r="F1848" s="10">
        <v>68.168568701554406</v>
      </c>
      <c r="G1848" s="10">
        <v>68.811901654948201</v>
      </c>
      <c r="H1848" s="10">
        <v>26.954569769723541</v>
      </c>
      <c r="I1848" s="10">
        <f t="shared" si="45"/>
        <v>73.662982884155895</v>
      </c>
    </row>
    <row r="1849" spans="1:9" x14ac:dyDescent="0.25">
      <c r="A1849" s="16"/>
      <c r="B1849" s="3">
        <f>DATE(YEAR(siječanj!B1849),MONTH(siječanj!B1849)+6,DAY(siječanj!B1849))</f>
        <v>44032</v>
      </c>
      <c r="C1849" s="8">
        <v>19.2291666666667</v>
      </c>
      <c r="D1849">
        <v>0.95430747809786431</v>
      </c>
      <c r="E1849" s="6">
        <v>81.418849902643913</v>
      </c>
      <c r="F1849" s="10">
        <v>76.19950105137228</v>
      </c>
      <c r="G1849" s="10">
        <v>73.457477870073404</v>
      </c>
      <c r="H1849" s="10">
        <v>6.9771609898147773</v>
      </c>
      <c r="I1849" s="10">
        <f t="shared" si="45"/>
        <v>77.698617320220663</v>
      </c>
    </row>
    <row r="1850" spans="1:9" x14ac:dyDescent="0.25">
      <c r="A1850" s="16"/>
      <c r="B1850" s="3">
        <f>DATE(YEAR(siječanj!B1850),MONTH(siječanj!B1850)+6,DAY(siječanj!B1850))</f>
        <v>44032</v>
      </c>
      <c r="C1850" s="8">
        <v>19.2395833333333</v>
      </c>
      <c r="D1850">
        <v>0.95430747809786431</v>
      </c>
      <c r="E1850" s="6">
        <v>86.017268222929033</v>
      </c>
      <c r="F1850" s="10">
        <v>77.612321461235027</v>
      </c>
      <c r="G1850" s="10">
        <v>76.954830203286889</v>
      </c>
      <c r="H1850" s="10">
        <v>2.8240889246370955</v>
      </c>
      <c r="I1850" s="10">
        <f t="shared" si="45"/>
        <v>82.086922310690966</v>
      </c>
    </row>
    <row r="1851" spans="1:9" x14ac:dyDescent="0.25">
      <c r="A1851" s="16"/>
      <c r="B1851" s="3">
        <f>DATE(YEAR(siječanj!B1851),MONTH(siječanj!B1851)+6,DAY(siječanj!B1851))</f>
        <v>44032</v>
      </c>
      <c r="C1851" s="8">
        <v>19.25</v>
      </c>
      <c r="D1851">
        <v>0.95430747809786431</v>
      </c>
      <c r="E1851" s="6">
        <v>88.420558422907632</v>
      </c>
      <c r="F1851" s="10">
        <v>77.464204618407038</v>
      </c>
      <c r="G1851" s="10">
        <v>94.933684952205667</v>
      </c>
      <c r="H1851" s="10">
        <v>2.943675275130361</v>
      </c>
      <c r="I1851" s="10">
        <f t="shared" si="45"/>
        <v>84.38040012056986</v>
      </c>
    </row>
    <row r="1852" spans="1:9" x14ac:dyDescent="0.25">
      <c r="A1852" s="16"/>
      <c r="B1852" s="3">
        <f>DATE(YEAR(siječanj!B1852),MONTH(siječanj!B1852)+6,DAY(siječanj!B1852))</f>
        <v>44032</v>
      </c>
      <c r="C1852" s="8">
        <v>19.2604166666667</v>
      </c>
      <c r="D1852">
        <v>0.95430747809786431</v>
      </c>
      <c r="E1852" s="6">
        <v>89.360896492773762</v>
      </c>
      <c r="F1852" s="10">
        <v>87.427965723054399</v>
      </c>
      <c r="G1852" s="10">
        <v>100.35685411975595</v>
      </c>
      <c r="H1852" s="10">
        <v>3.4981345738666794</v>
      </c>
      <c r="I1852" s="10">
        <f t="shared" si="45"/>
        <v>85.277771772583222</v>
      </c>
    </row>
    <row r="1853" spans="1:9" x14ac:dyDescent="0.25">
      <c r="A1853" s="16"/>
      <c r="B1853" s="3">
        <f>DATE(YEAR(siječanj!B1853),MONTH(siječanj!B1853)+6,DAY(siječanj!B1853))</f>
        <v>44032</v>
      </c>
      <c r="C1853" s="8">
        <v>19.2708333333333</v>
      </c>
      <c r="D1853">
        <v>0.95430747809786431</v>
      </c>
      <c r="E1853" s="6">
        <v>92.502893014098362</v>
      </c>
      <c r="F1853" s="10">
        <v>93.83314111550915</v>
      </c>
      <c r="G1853" s="10">
        <v>109.14667117087539</v>
      </c>
      <c r="H1853" s="10">
        <v>3.3573872134182294</v>
      </c>
      <c r="I1853" s="10">
        <f t="shared" si="45"/>
        <v>88.276202549040761</v>
      </c>
    </row>
    <row r="1854" spans="1:9" x14ac:dyDescent="0.25">
      <c r="A1854" s="16"/>
      <c r="B1854" s="3">
        <f>DATE(YEAR(siječanj!B1854),MONTH(siječanj!B1854)+6,DAY(siječanj!B1854))</f>
        <v>44032</v>
      </c>
      <c r="C1854" s="8">
        <v>19.28125</v>
      </c>
      <c r="D1854">
        <v>0.95430747809786431</v>
      </c>
      <c r="E1854" s="6">
        <v>93.299675352275486</v>
      </c>
      <c r="F1854" s="10">
        <v>102.60878878029791</v>
      </c>
      <c r="G1854" s="10">
        <v>119.96452814397142</v>
      </c>
      <c r="H1854" s="10">
        <v>3.4779307646912985</v>
      </c>
      <c r="I1854" s="10">
        <f t="shared" si="45"/>
        <v>89.036577892779491</v>
      </c>
    </row>
    <row r="1855" spans="1:9" x14ac:dyDescent="0.25">
      <c r="A1855" s="16"/>
      <c r="B1855" s="3">
        <f>DATE(YEAR(siječanj!B1855),MONTH(siječanj!B1855)+6,DAY(siječanj!B1855))</f>
        <v>44032</v>
      </c>
      <c r="C1855" s="8">
        <v>19.2916666666667</v>
      </c>
      <c r="D1855">
        <v>0.95430747809786431</v>
      </c>
      <c r="E1855" s="6">
        <v>93.059262420237133</v>
      </c>
      <c r="F1855" s="10">
        <v>111.41326172355009</v>
      </c>
      <c r="G1855" s="10">
        <v>129.02219119521862</v>
      </c>
      <c r="H1855" s="10">
        <v>3.1069731305369372</v>
      </c>
      <c r="I1855" s="10">
        <f t="shared" si="45"/>
        <v>88.807150033903852</v>
      </c>
    </row>
    <row r="1856" spans="1:9" x14ac:dyDescent="0.25">
      <c r="A1856" s="16"/>
      <c r="B1856" s="3">
        <f>DATE(YEAR(siječanj!B1856),MONTH(siječanj!B1856)+6,DAY(siječanj!B1856))</f>
        <v>44032</v>
      </c>
      <c r="C1856" s="8">
        <v>19.3020833333333</v>
      </c>
      <c r="D1856">
        <v>0.95430747809786431</v>
      </c>
      <c r="E1856" s="6">
        <v>92.676259238575781</v>
      </c>
      <c r="F1856" s="10">
        <v>125.4502118944836</v>
      </c>
      <c r="G1856" s="10">
        <v>139.78303327328882</v>
      </c>
      <c r="H1856" s="10">
        <v>2.7820746831252277</v>
      </c>
      <c r="I1856" s="10">
        <f t="shared" si="45"/>
        <v>88.441647233509158</v>
      </c>
    </row>
    <row r="1857" spans="1:9" x14ac:dyDescent="0.25">
      <c r="A1857" s="16"/>
      <c r="B1857" s="3">
        <f>DATE(YEAR(siječanj!B1857),MONTH(siječanj!B1857)+6,DAY(siječanj!B1857))</f>
        <v>44032</v>
      </c>
      <c r="C1857" s="8">
        <v>19.3125</v>
      </c>
      <c r="D1857">
        <v>0.95430747809786431</v>
      </c>
      <c r="E1857" s="6">
        <v>93.563074260208325</v>
      </c>
      <c r="F1857" s="10">
        <v>135.16170258496388</v>
      </c>
      <c r="G1857" s="10">
        <v>149.1200119220442</v>
      </c>
      <c r="H1857" s="10">
        <v>2.2941512970745448</v>
      </c>
      <c r="I1857" s="10">
        <f t="shared" si="45"/>
        <v>89.287941440342607</v>
      </c>
    </row>
    <row r="1858" spans="1:9" x14ac:dyDescent="0.25">
      <c r="A1858" s="16"/>
      <c r="B1858" s="3">
        <f>DATE(YEAR(siječanj!B1858),MONTH(siječanj!B1858)+6,DAY(siječanj!B1858))</f>
        <v>44032</v>
      </c>
      <c r="C1858" s="8">
        <v>19.3229166666667</v>
      </c>
      <c r="D1858">
        <v>0.95430747809786431</v>
      </c>
      <c r="E1858" s="6">
        <v>95.254052917980701</v>
      </c>
      <c r="F1858" s="10">
        <v>144.51286322961928</v>
      </c>
      <c r="G1858" s="10">
        <v>163.62201353418729</v>
      </c>
      <c r="H1858" s="10">
        <v>1.9482691360019331</v>
      </c>
      <c r="I1858" s="10">
        <f t="shared" si="45"/>
        <v>90.901655018758674</v>
      </c>
    </row>
    <row r="1859" spans="1:9" x14ac:dyDescent="0.25">
      <c r="A1859" s="16"/>
      <c r="B1859" s="3">
        <f>DATE(YEAR(siječanj!B1859),MONTH(siječanj!B1859)+6,DAY(siječanj!B1859))</f>
        <v>44032</v>
      </c>
      <c r="C1859" s="8">
        <v>19.3333333333333</v>
      </c>
      <c r="D1859">
        <v>0.95430747809786431</v>
      </c>
      <c r="E1859" s="6">
        <v>96.098312688673417</v>
      </c>
      <c r="F1859" s="10">
        <v>166.29971033644881</v>
      </c>
      <c r="G1859" s="10">
        <v>178.28413200997096</v>
      </c>
      <c r="H1859" s="10">
        <v>1.8086851579788845</v>
      </c>
      <c r="I1859" s="10">
        <f t="shared" si="45"/>
        <v>91.707338431387925</v>
      </c>
    </row>
    <row r="1860" spans="1:9" x14ac:dyDescent="0.25">
      <c r="A1860" s="16"/>
      <c r="B1860" s="3">
        <f>DATE(YEAR(siječanj!B1860),MONTH(siječanj!B1860)+6,DAY(siječanj!B1860))</f>
        <v>44032</v>
      </c>
      <c r="C1860" s="8">
        <v>19.34375</v>
      </c>
      <c r="D1860">
        <v>0.95430747809786431</v>
      </c>
      <c r="E1860" s="6">
        <v>97.792339821517174</v>
      </c>
      <c r="F1860" s="10">
        <v>190.00166425777269</v>
      </c>
      <c r="G1860" s="10">
        <v>190.33278353191452</v>
      </c>
      <c r="H1860" s="10">
        <v>1.7504702185653414</v>
      </c>
      <c r="I1860" s="10">
        <f t="shared" ref="I1860:I1923" si="47">D1860*E1860</f>
        <v>93.323961192361409</v>
      </c>
    </row>
    <row r="1861" spans="1:9" x14ac:dyDescent="0.25">
      <c r="A1861" s="16"/>
      <c r="B1861" s="3">
        <f>DATE(YEAR(siječanj!B1861),MONTH(siječanj!B1861)+6,DAY(siječanj!B1861))</f>
        <v>44032</v>
      </c>
      <c r="C1861" s="8">
        <v>19.3541666666667</v>
      </c>
      <c r="D1861">
        <v>0.95430747809786431</v>
      </c>
      <c r="E1861" s="6">
        <v>98.54347894566402</v>
      </c>
      <c r="F1861" s="10">
        <v>187.89359725981552</v>
      </c>
      <c r="G1861" s="10">
        <v>195.00059663965166</v>
      </c>
      <c r="H1861" s="10">
        <v>1.8541078709459959</v>
      </c>
      <c r="I1861" s="10">
        <f t="shared" si="47"/>
        <v>94.040778875626614</v>
      </c>
    </row>
    <row r="1862" spans="1:9" x14ac:dyDescent="0.25">
      <c r="A1862" s="16"/>
      <c r="B1862" s="3">
        <f>DATE(YEAR(siječanj!B1862),MONTH(siječanj!B1862)+6,DAY(siječanj!B1862))</f>
        <v>44032</v>
      </c>
      <c r="C1862" s="8">
        <v>19.3645833333333</v>
      </c>
      <c r="D1862">
        <v>0.95430747809786431</v>
      </c>
      <c r="E1862" s="6">
        <v>100.22509795571884</v>
      </c>
      <c r="F1862" s="10">
        <v>189.23733826959651</v>
      </c>
      <c r="G1862" s="10">
        <v>201.54552694414286</v>
      </c>
      <c r="H1862" s="10">
        <v>2.0517902509307282</v>
      </c>
      <c r="I1862" s="10">
        <f t="shared" si="47"/>
        <v>95.645560472233456</v>
      </c>
    </row>
    <row r="1863" spans="1:9" x14ac:dyDescent="0.25">
      <c r="A1863" s="16"/>
      <c r="B1863" s="3">
        <f>DATE(YEAR(siječanj!B1863),MONTH(siječanj!B1863)+6,DAY(siječanj!B1863))</f>
        <v>44032</v>
      </c>
      <c r="C1863" s="8">
        <v>19.375</v>
      </c>
      <c r="D1863">
        <v>0.95430747809786431</v>
      </c>
      <c r="E1863" s="6">
        <v>101.76603102586979</v>
      </c>
      <c r="F1863" s="10">
        <v>192.04827108441799</v>
      </c>
      <c r="G1863" s="10">
        <v>207.68314608119877</v>
      </c>
      <c r="H1863" s="10">
        <v>1.911561830759362</v>
      </c>
      <c r="I1863" s="10">
        <f t="shared" si="47"/>
        <v>97.116084424326814</v>
      </c>
    </row>
    <row r="1864" spans="1:9" x14ac:dyDescent="0.25">
      <c r="A1864" s="16"/>
      <c r="B1864" s="3">
        <f>DATE(YEAR(siječanj!B1864),MONTH(siječanj!B1864)+6,DAY(siječanj!B1864))</f>
        <v>44032</v>
      </c>
      <c r="C1864" s="8">
        <v>19.3854166666667</v>
      </c>
      <c r="D1864">
        <v>0.95430747809786431</v>
      </c>
      <c r="E1864" s="6">
        <v>103.57956075079298</v>
      </c>
      <c r="F1864" s="10">
        <v>199.33617994168699</v>
      </c>
      <c r="G1864" s="10">
        <v>209.54436315730149</v>
      </c>
      <c r="H1864" s="10">
        <v>1.6599435275421872</v>
      </c>
      <c r="I1864" s="10">
        <f t="shared" si="47"/>
        <v>98.846749402573778</v>
      </c>
    </row>
    <row r="1865" spans="1:9" x14ac:dyDescent="0.25">
      <c r="A1865" s="16"/>
      <c r="B1865" s="3">
        <f>DATE(YEAR(siječanj!B1865),MONTH(siječanj!B1865)+6,DAY(siječanj!B1865))</f>
        <v>44032</v>
      </c>
      <c r="C1865" s="8">
        <v>19.3958333333333</v>
      </c>
      <c r="D1865">
        <v>0.95430747809786431</v>
      </c>
      <c r="E1865" s="6">
        <v>104.24652820071331</v>
      </c>
      <c r="F1865" s="10">
        <v>197.02298449828643</v>
      </c>
      <c r="G1865" s="10">
        <v>212.44094215340905</v>
      </c>
      <c r="H1865" s="10">
        <v>1.6333371308407096</v>
      </c>
      <c r="I1865" s="10">
        <f t="shared" si="47"/>
        <v>99.483241427680611</v>
      </c>
    </row>
    <row r="1866" spans="1:9" x14ac:dyDescent="0.25">
      <c r="A1866" s="16"/>
      <c r="B1866" s="3">
        <f>DATE(YEAR(siječanj!B1866),MONTH(siječanj!B1866)+6,DAY(siječanj!B1866))</f>
        <v>44032</v>
      </c>
      <c r="C1866" s="8">
        <v>19.40625</v>
      </c>
      <c r="D1866">
        <v>0.95430747809786431</v>
      </c>
      <c r="E1866" s="6">
        <v>104.9617085475042</v>
      </c>
      <c r="F1866" s="10">
        <v>195.0398752633044</v>
      </c>
      <c r="G1866" s="10">
        <v>211.02774970360252</v>
      </c>
      <c r="H1866" s="10">
        <v>1.7524493631537601</v>
      </c>
      <c r="I1866" s="10">
        <f t="shared" si="47"/>
        <v>100.16574338081179</v>
      </c>
    </row>
    <row r="1867" spans="1:9" x14ac:dyDescent="0.25">
      <c r="A1867" s="16"/>
      <c r="B1867" s="3">
        <f>DATE(YEAR(siječanj!B1867),MONTH(siječanj!B1867)+6,DAY(siječanj!B1867))</f>
        <v>44032</v>
      </c>
      <c r="C1867" s="8">
        <v>19.4166666666667</v>
      </c>
      <c r="D1867">
        <v>0.95430747809786431</v>
      </c>
      <c r="E1867" s="6">
        <v>106.11381987638541</v>
      </c>
      <c r="F1867" s="10">
        <v>203.22588865608645</v>
      </c>
      <c r="G1867" s="10">
        <v>211.71535969155448</v>
      </c>
      <c r="H1867" s="10">
        <v>1.7135886051682798</v>
      </c>
      <c r="I1867" s="10">
        <f t="shared" si="47"/>
        <v>101.26521183756438</v>
      </c>
    </row>
    <row r="1868" spans="1:9" x14ac:dyDescent="0.25">
      <c r="A1868" s="16"/>
      <c r="B1868" s="3">
        <f>DATE(YEAR(siječanj!B1868),MONTH(siječanj!B1868)+6,DAY(siječanj!B1868))</f>
        <v>44032</v>
      </c>
      <c r="C1868" s="8">
        <v>19.4270833333333</v>
      </c>
      <c r="D1868">
        <v>0.95430747809786431</v>
      </c>
      <c r="E1868" s="6">
        <v>106.53804854994476</v>
      </c>
      <c r="F1868" s="10">
        <v>199.03162779424107</v>
      </c>
      <c r="G1868" s="10">
        <v>207.91477736937372</v>
      </c>
      <c r="H1868" s="10">
        <v>1.976853681245232</v>
      </c>
      <c r="I1868" s="10">
        <f t="shared" si="47"/>
        <v>101.67005643316561</v>
      </c>
    </row>
    <row r="1869" spans="1:9" x14ac:dyDescent="0.25">
      <c r="A1869" s="16"/>
      <c r="B1869" s="3">
        <f>DATE(YEAR(siječanj!B1869),MONTH(siječanj!B1869)+6,DAY(siječanj!B1869))</f>
        <v>44032</v>
      </c>
      <c r="C1869" s="8">
        <v>19.4375</v>
      </c>
      <c r="D1869">
        <v>0.95430747809786431</v>
      </c>
      <c r="E1869" s="6">
        <v>108.54549998766674</v>
      </c>
      <c r="F1869" s="10">
        <v>195.81891327496507</v>
      </c>
      <c r="G1869" s="10">
        <v>208.99006215667754</v>
      </c>
      <c r="H1869" s="10">
        <v>2.0196079853787383</v>
      </c>
      <c r="I1869" s="10">
        <f t="shared" si="47"/>
        <v>103.58578235210202</v>
      </c>
    </row>
    <row r="1870" spans="1:9" x14ac:dyDescent="0.25">
      <c r="A1870" s="16"/>
      <c r="B1870" s="3">
        <f>DATE(YEAR(siječanj!B1870),MONTH(siječanj!B1870)+6,DAY(siječanj!B1870))</f>
        <v>44032</v>
      </c>
      <c r="C1870" s="8">
        <v>19.4479166666667</v>
      </c>
      <c r="D1870">
        <v>0.95430747809786431</v>
      </c>
      <c r="E1870" s="6">
        <v>109.4357198637427</v>
      </c>
      <c r="F1870" s="10">
        <v>193.31727453266782</v>
      </c>
      <c r="G1870" s="10">
        <v>207.13477652386672</v>
      </c>
      <c r="H1870" s="10">
        <v>1.9513200267288209</v>
      </c>
      <c r="I1870" s="10">
        <f t="shared" si="47"/>
        <v>104.43532583699266</v>
      </c>
    </row>
    <row r="1871" spans="1:9" x14ac:dyDescent="0.25">
      <c r="A1871" s="16"/>
      <c r="B1871" s="3">
        <f>DATE(YEAR(siječanj!B1871),MONTH(siječanj!B1871)+6,DAY(siječanj!B1871))</f>
        <v>44032</v>
      </c>
      <c r="C1871" s="8">
        <v>19.4583333333333</v>
      </c>
      <c r="D1871">
        <v>0.95430747809786431</v>
      </c>
      <c r="E1871" s="6">
        <v>110.64822219457238</v>
      </c>
      <c r="F1871" s="10">
        <v>197.89846844374364</v>
      </c>
      <c r="G1871" s="10">
        <v>210.43988668657107</v>
      </c>
      <c r="H1871" s="10">
        <v>1.7998980348993534</v>
      </c>
      <c r="I1871" s="10">
        <f t="shared" si="47"/>
        <v>105.5924258785145</v>
      </c>
    </row>
    <row r="1872" spans="1:9" x14ac:dyDescent="0.25">
      <c r="A1872" s="16"/>
      <c r="B1872" s="3">
        <f>DATE(YEAR(siječanj!B1872),MONTH(siječanj!B1872)+6,DAY(siječanj!B1872))</f>
        <v>44032</v>
      </c>
      <c r="C1872" s="8">
        <v>19.46875</v>
      </c>
      <c r="D1872">
        <v>0.95430747809786431</v>
      </c>
      <c r="E1872" s="6">
        <v>112.25424139213798</v>
      </c>
      <c r="F1872" s="10">
        <v>205.75179158789467</v>
      </c>
      <c r="G1872" s="10">
        <v>208.02261887420477</v>
      </c>
      <c r="H1872" s="10">
        <v>1.9837742130018159</v>
      </c>
      <c r="I1872" s="10">
        <f t="shared" si="47"/>
        <v>107.12506200872009</v>
      </c>
    </row>
    <row r="1873" spans="1:9" x14ac:dyDescent="0.25">
      <c r="A1873" s="16"/>
      <c r="B1873" s="3">
        <f>DATE(YEAR(siječanj!B1873),MONTH(siječanj!B1873)+6,DAY(siječanj!B1873))</f>
        <v>44032</v>
      </c>
      <c r="C1873" s="8">
        <v>19.4791666666667</v>
      </c>
      <c r="D1873">
        <v>0.95430747809786431</v>
      </c>
      <c r="E1873" s="6">
        <v>112.45704297322274</v>
      </c>
      <c r="F1873" s="10">
        <v>189.80092812089754</v>
      </c>
      <c r="G1873" s="10">
        <v>205.82271157034765</v>
      </c>
      <c r="H1873" s="10">
        <v>2.1147244591212848</v>
      </c>
      <c r="I1873" s="10">
        <f t="shared" si="47"/>
        <v>107.31859707411935</v>
      </c>
    </row>
    <row r="1874" spans="1:9" x14ac:dyDescent="0.25">
      <c r="A1874" s="16"/>
      <c r="B1874" s="3">
        <f>DATE(YEAR(siječanj!B1874),MONTH(siječanj!B1874)+6,DAY(siječanj!B1874))</f>
        <v>44032</v>
      </c>
      <c r="C1874" s="8">
        <v>19.4895833333333</v>
      </c>
      <c r="D1874">
        <v>0.95430747809786431</v>
      </c>
      <c r="E1874" s="6">
        <v>111.69896876572858</v>
      </c>
      <c r="F1874" s="10">
        <v>189.69166693364781</v>
      </c>
      <c r="G1874" s="10">
        <v>199.36608271832733</v>
      </c>
      <c r="H1874" s="10">
        <v>1.8732459102624903</v>
      </c>
      <c r="I1874" s="10">
        <f t="shared" si="47"/>
        <v>106.59516118895456</v>
      </c>
    </row>
    <row r="1875" spans="1:9" x14ac:dyDescent="0.25">
      <c r="A1875" s="16"/>
      <c r="B1875" s="3">
        <f>DATE(YEAR(siječanj!B1875),MONTH(siječanj!B1875)+6,DAY(siječanj!B1875))</f>
        <v>44032</v>
      </c>
      <c r="C1875" s="8">
        <v>19.5</v>
      </c>
      <c r="D1875">
        <v>0.95430747809786431</v>
      </c>
      <c r="E1875" s="6">
        <v>110.9680781105549</v>
      </c>
      <c r="F1875" s="10">
        <v>184.50383613615315</v>
      </c>
      <c r="G1875" s="10">
        <v>197.28832381736328</v>
      </c>
      <c r="H1875" s="10">
        <v>1.9575781874983396</v>
      </c>
      <c r="I1875" s="10">
        <f t="shared" si="47"/>
        <v>105.89766677105047</v>
      </c>
    </row>
    <row r="1876" spans="1:9" x14ac:dyDescent="0.25">
      <c r="A1876" s="16"/>
      <c r="B1876" s="3">
        <f>DATE(YEAR(siječanj!B1876),MONTH(siječanj!B1876)+6,DAY(siječanj!B1876))</f>
        <v>44032</v>
      </c>
      <c r="C1876" s="8">
        <v>19.5104166666667</v>
      </c>
      <c r="D1876">
        <v>0.95430747809786431</v>
      </c>
      <c r="E1876" s="6">
        <v>110.40048127339706</v>
      </c>
      <c r="F1876" s="10">
        <v>183.5389588658083</v>
      </c>
      <c r="G1876" s="10">
        <v>198.30693482782783</v>
      </c>
      <c r="H1876" s="10">
        <v>1.9862125350714932</v>
      </c>
      <c r="I1876" s="10">
        <f t="shared" si="47"/>
        <v>105.35600486480605</v>
      </c>
    </row>
    <row r="1877" spans="1:9" x14ac:dyDescent="0.25">
      <c r="A1877" s="16"/>
      <c r="B1877" s="3">
        <f>DATE(YEAR(siječanj!B1877),MONTH(siječanj!B1877)+6,DAY(siječanj!B1877))</f>
        <v>44032</v>
      </c>
      <c r="C1877" s="8">
        <v>19.5208333333333</v>
      </c>
      <c r="D1877">
        <v>0.95430747809786431</v>
      </c>
      <c r="E1877" s="6">
        <v>111.18358989777441</v>
      </c>
      <c r="F1877" s="10">
        <v>182.98204387684208</v>
      </c>
      <c r="G1877" s="10">
        <v>198.0192718676355</v>
      </c>
      <c r="H1877" s="10">
        <v>2.1598881999731532</v>
      </c>
      <c r="I1877" s="10">
        <f t="shared" si="47"/>
        <v>106.10333128121228</v>
      </c>
    </row>
    <row r="1878" spans="1:9" x14ac:dyDescent="0.25">
      <c r="A1878" s="16"/>
      <c r="B1878" s="3">
        <f>DATE(YEAR(siječanj!B1878),MONTH(siječanj!B1878)+6,DAY(siječanj!B1878))</f>
        <v>44032</v>
      </c>
      <c r="C1878" s="8">
        <v>19.53125</v>
      </c>
      <c r="D1878">
        <v>0.95430747809786431</v>
      </c>
      <c r="E1878" s="6">
        <v>111.5257180437069</v>
      </c>
      <c r="F1878" s="10">
        <v>183.617027830636</v>
      </c>
      <c r="G1878" s="10">
        <v>198.71979618881707</v>
      </c>
      <c r="H1878" s="10">
        <v>2.5055243375362837</v>
      </c>
      <c r="I1878" s="10">
        <f t="shared" si="47"/>
        <v>106.42982672934342</v>
      </c>
    </row>
    <row r="1879" spans="1:9" x14ac:dyDescent="0.25">
      <c r="A1879" s="16"/>
      <c r="B1879" s="3">
        <f>DATE(YEAR(siječanj!B1879),MONTH(siječanj!B1879)+6,DAY(siječanj!B1879))</f>
        <v>44032</v>
      </c>
      <c r="C1879" s="8">
        <v>19.5416666666667</v>
      </c>
      <c r="D1879">
        <v>0.95430747809786431</v>
      </c>
      <c r="E1879" s="6">
        <v>110.55140843104398</v>
      </c>
      <c r="F1879" s="10">
        <v>186.12643850776499</v>
      </c>
      <c r="G1879" s="10">
        <v>196.84025103320542</v>
      </c>
      <c r="H1879" s="10">
        <v>2.200873525350227</v>
      </c>
      <c r="I1879" s="10">
        <f t="shared" si="47"/>
        <v>105.50003577999655</v>
      </c>
    </row>
    <row r="1880" spans="1:9" x14ac:dyDescent="0.25">
      <c r="A1880" s="16"/>
      <c r="B1880" s="3">
        <f>DATE(YEAR(siječanj!B1880),MONTH(siječanj!B1880)+6,DAY(siječanj!B1880))</f>
        <v>44032</v>
      </c>
      <c r="C1880" s="8">
        <v>19.5520833333333</v>
      </c>
      <c r="D1880">
        <v>0.95430747809786431</v>
      </c>
      <c r="E1880" s="6">
        <v>110.1265420259768</v>
      </c>
      <c r="F1880" s="10">
        <v>187.03351251512115</v>
      </c>
      <c r="G1880" s="10">
        <v>188.71006425242547</v>
      </c>
      <c r="H1880" s="10">
        <v>2.1228721202854843</v>
      </c>
      <c r="I1880" s="10">
        <f t="shared" si="47"/>
        <v>105.09458259244839</v>
      </c>
    </row>
    <row r="1881" spans="1:9" x14ac:dyDescent="0.25">
      <c r="A1881" s="16"/>
      <c r="B1881" s="3">
        <f>DATE(YEAR(siječanj!B1881),MONTH(siječanj!B1881)+6,DAY(siječanj!B1881))</f>
        <v>44032</v>
      </c>
      <c r="C1881" s="8">
        <v>19.5625</v>
      </c>
      <c r="D1881">
        <v>0.95430747809786431</v>
      </c>
      <c r="E1881" s="6">
        <v>110.09402166788044</v>
      </c>
      <c r="F1881" s="10">
        <v>185.54775486782481</v>
      </c>
      <c r="G1881" s="10">
        <v>184.59387938399126</v>
      </c>
      <c r="H1881" s="10">
        <v>2.1258214142594691</v>
      </c>
      <c r="I1881" s="10">
        <f t="shared" si="47"/>
        <v>105.06354817152662</v>
      </c>
    </row>
    <row r="1882" spans="1:9" x14ac:dyDescent="0.25">
      <c r="A1882" s="16"/>
      <c r="B1882" s="3">
        <f>DATE(YEAR(siječanj!B1882),MONTH(siječanj!B1882)+6,DAY(siječanj!B1882))</f>
        <v>44032</v>
      </c>
      <c r="C1882" s="8">
        <v>19.5729166666667</v>
      </c>
      <c r="D1882">
        <v>0.95430747809786431</v>
      </c>
      <c r="E1882" s="6">
        <v>111.0552943110509</v>
      </c>
      <c r="F1882" s="10">
        <v>185.26041028240041</v>
      </c>
      <c r="G1882" s="10">
        <v>186.41758951218725</v>
      </c>
      <c r="H1882" s="10">
        <v>1.9902993142593548</v>
      </c>
      <c r="I1882" s="10">
        <f t="shared" si="47"/>
        <v>105.98089784339508</v>
      </c>
    </row>
    <row r="1883" spans="1:9" x14ac:dyDescent="0.25">
      <c r="A1883" s="16"/>
      <c r="B1883" s="3">
        <f>DATE(YEAR(siječanj!B1883),MONTH(siječanj!B1883)+6,DAY(siječanj!B1883))</f>
        <v>44032</v>
      </c>
      <c r="C1883" s="8">
        <v>19.5833333333333</v>
      </c>
      <c r="D1883">
        <v>0.95430747809786431</v>
      </c>
      <c r="E1883" s="6">
        <v>111.30026416048872</v>
      </c>
      <c r="F1883" s="10">
        <v>184.98640336590398</v>
      </c>
      <c r="G1883" s="10">
        <v>184.57704821134831</v>
      </c>
      <c r="H1883" s="10">
        <v>2.0381802702280853</v>
      </c>
      <c r="I1883" s="10">
        <f t="shared" si="47"/>
        <v>106.21467440262211</v>
      </c>
    </row>
    <row r="1884" spans="1:9" x14ac:dyDescent="0.25">
      <c r="A1884" s="16"/>
      <c r="B1884" s="3">
        <f>DATE(YEAR(siječanj!B1884),MONTH(siječanj!B1884)+6,DAY(siječanj!B1884))</f>
        <v>44032</v>
      </c>
      <c r="C1884" s="8">
        <v>19.59375</v>
      </c>
      <c r="D1884">
        <v>0.95430747809786431</v>
      </c>
      <c r="E1884" s="6">
        <v>112.6132496790179</v>
      </c>
      <c r="F1884" s="10">
        <v>185.37612531005337</v>
      </c>
      <c r="G1884" s="10">
        <v>180.08591425850048</v>
      </c>
      <c r="H1884" s="10">
        <v>2.3077572935907993</v>
      </c>
      <c r="I1884" s="10">
        <f t="shared" si="47"/>
        <v>107.46766630158869</v>
      </c>
    </row>
    <row r="1885" spans="1:9" x14ac:dyDescent="0.25">
      <c r="A1885" s="16"/>
      <c r="B1885" s="3">
        <f>DATE(YEAR(siječanj!B1885),MONTH(siječanj!B1885)+6,DAY(siječanj!B1885))</f>
        <v>44032</v>
      </c>
      <c r="C1885" s="8">
        <v>19.6041666666667</v>
      </c>
      <c r="D1885">
        <v>0.95430747809786431</v>
      </c>
      <c r="E1885" s="6">
        <v>113.61257396455449</v>
      </c>
      <c r="F1885" s="10">
        <v>182.26860919306588</v>
      </c>
      <c r="G1885" s="10">
        <v>175.09176341451942</v>
      </c>
      <c r="H1885" s="10">
        <v>2.4467575883079524</v>
      </c>
      <c r="I1885" s="10">
        <f t="shared" si="47"/>
        <v>108.42132894032108</v>
      </c>
    </row>
    <row r="1886" spans="1:9" x14ac:dyDescent="0.25">
      <c r="A1886" s="16"/>
      <c r="B1886" s="3">
        <f>DATE(YEAR(siječanj!B1886),MONTH(siječanj!B1886)+6,DAY(siječanj!B1886))</f>
        <v>44032</v>
      </c>
      <c r="C1886" s="8">
        <v>19.6145833333333</v>
      </c>
      <c r="D1886">
        <v>0.95430747809786431</v>
      </c>
      <c r="E1886" s="6">
        <v>113.98702404128758</v>
      </c>
      <c r="F1886" s="10">
        <v>180.5029614273115</v>
      </c>
      <c r="G1886" s="10">
        <v>171.08471228687029</v>
      </c>
      <c r="H1886" s="10">
        <v>2.2679682201768308</v>
      </c>
      <c r="I1886" s="10">
        <f t="shared" si="47"/>
        <v>108.77866944872179</v>
      </c>
    </row>
    <row r="1887" spans="1:9" x14ac:dyDescent="0.25">
      <c r="A1887" s="16"/>
      <c r="B1887" s="3">
        <f>DATE(YEAR(siječanj!B1887),MONTH(siječanj!B1887)+6,DAY(siječanj!B1887))</f>
        <v>44032</v>
      </c>
      <c r="C1887" s="8">
        <v>19.625</v>
      </c>
      <c r="D1887">
        <v>0.95430747809786431</v>
      </c>
      <c r="E1887" s="6">
        <v>114.25860190516809</v>
      </c>
      <c r="F1887" s="10">
        <v>179.63415636276969</v>
      </c>
      <c r="G1887" s="10">
        <v>169.56041563710664</v>
      </c>
      <c r="H1887" s="10">
        <v>2.4525774885747516</v>
      </c>
      <c r="I1887" s="10">
        <f t="shared" si="47"/>
        <v>109.03783823510879</v>
      </c>
    </row>
    <row r="1888" spans="1:9" x14ac:dyDescent="0.25">
      <c r="A1888" s="16"/>
      <c r="B1888" s="3">
        <f>DATE(YEAR(siječanj!B1888),MONTH(siječanj!B1888)+6,DAY(siječanj!B1888))</f>
        <v>44032</v>
      </c>
      <c r="C1888" s="8">
        <v>19.6354166666667</v>
      </c>
      <c r="D1888">
        <v>0.95430747809786431</v>
      </c>
      <c r="E1888" s="6">
        <v>114.63033323178894</v>
      </c>
      <c r="F1888" s="10">
        <v>179.49248532318379</v>
      </c>
      <c r="G1888" s="10">
        <v>164.72977277285656</v>
      </c>
      <c r="H1888" s="10">
        <v>2.3958855044081599</v>
      </c>
      <c r="I1888" s="10">
        <f t="shared" si="47"/>
        <v>109.39258421994631</v>
      </c>
    </row>
    <row r="1889" spans="1:9" x14ac:dyDescent="0.25">
      <c r="A1889" s="16"/>
      <c r="B1889" s="3">
        <f>DATE(YEAR(siječanj!B1889),MONTH(siječanj!B1889)+6,DAY(siječanj!B1889))</f>
        <v>44032</v>
      </c>
      <c r="C1889" s="8">
        <v>19.6458333333333</v>
      </c>
      <c r="D1889">
        <v>0.95430747809786431</v>
      </c>
      <c r="E1889" s="6">
        <v>115.34361815366498</v>
      </c>
      <c r="F1889" s="10">
        <v>177.45352585537239</v>
      </c>
      <c r="G1889" s="10">
        <v>164.30217510620571</v>
      </c>
      <c r="H1889" s="10">
        <v>2.4038070629948196</v>
      </c>
      <c r="I1889" s="10">
        <f t="shared" si="47"/>
        <v>110.07327735490706</v>
      </c>
    </row>
    <row r="1890" spans="1:9" x14ac:dyDescent="0.25">
      <c r="A1890" s="16"/>
      <c r="B1890" s="3">
        <f>DATE(YEAR(siječanj!B1890),MONTH(siječanj!B1890)+6,DAY(siječanj!B1890))</f>
        <v>44032</v>
      </c>
      <c r="C1890" s="8">
        <v>19.65625</v>
      </c>
      <c r="D1890">
        <v>0.95430747809786431</v>
      </c>
      <c r="E1890" s="6">
        <v>115.24786661784928</v>
      </c>
      <c r="F1890" s="10">
        <v>176.03913016192433</v>
      </c>
      <c r="G1890" s="10">
        <v>160.62992545898354</v>
      </c>
      <c r="H1890" s="10">
        <v>2.1465282269663799</v>
      </c>
      <c r="I1890" s="10">
        <f t="shared" si="47"/>
        <v>109.98190094823879</v>
      </c>
    </row>
    <row r="1891" spans="1:9" x14ac:dyDescent="0.25">
      <c r="A1891" s="16"/>
      <c r="B1891" s="3">
        <f>DATE(YEAR(siječanj!B1891),MONTH(siječanj!B1891)+6,DAY(siječanj!B1891))</f>
        <v>44032</v>
      </c>
      <c r="C1891" s="8">
        <v>19.6666666666667</v>
      </c>
      <c r="D1891">
        <v>0.95430747809786431</v>
      </c>
      <c r="E1891" s="6">
        <v>114.47786406699775</v>
      </c>
      <c r="F1891" s="10">
        <v>176.35792014034695</v>
      </c>
      <c r="G1891" s="10">
        <v>162.43808461102515</v>
      </c>
      <c r="H1891" s="10">
        <v>2.0608741958961918</v>
      </c>
      <c r="I1891" s="10">
        <f t="shared" si="47"/>
        <v>109.24708175580675</v>
      </c>
    </row>
    <row r="1892" spans="1:9" x14ac:dyDescent="0.25">
      <c r="A1892" s="16"/>
      <c r="B1892" s="3">
        <f>DATE(YEAR(siječanj!B1892),MONTH(siječanj!B1892)+6,DAY(siječanj!B1892))</f>
        <v>44032</v>
      </c>
      <c r="C1892" s="8">
        <v>19.6770833333333</v>
      </c>
      <c r="D1892">
        <v>0.95430747809786431</v>
      </c>
      <c r="E1892" s="6">
        <v>112.80338646518983</v>
      </c>
      <c r="F1892" s="10">
        <v>170.47926319339018</v>
      </c>
      <c r="G1892" s="10">
        <v>163.18986494961155</v>
      </c>
      <c r="H1892" s="10">
        <v>2.1583224147225271</v>
      </c>
      <c r="I1892" s="10">
        <f t="shared" si="47"/>
        <v>107.64911525849406</v>
      </c>
    </row>
    <row r="1893" spans="1:9" x14ac:dyDescent="0.25">
      <c r="A1893" s="16"/>
      <c r="B1893" s="3">
        <f>DATE(YEAR(siječanj!B1893),MONTH(siječanj!B1893)+6,DAY(siječanj!B1893))</f>
        <v>44032</v>
      </c>
      <c r="C1893" s="8">
        <v>19.6875</v>
      </c>
      <c r="D1893">
        <v>0.95430747809786431</v>
      </c>
      <c r="E1893" s="6">
        <v>113.54197925848105</v>
      </c>
      <c r="F1893" s="10">
        <v>165.18693322662702</v>
      </c>
      <c r="G1893" s="10">
        <v>160.75811767351234</v>
      </c>
      <c r="H1893" s="10">
        <v>2.1235364833657435</v>
      </c>
      <c r="I1893" s="10">
        <f t="shared" si="47"/>
        <v>108.35395988440106</v>
      </c>
    </row>
    <row r="1894" spans="1:9" x14ac:dyDescent="0.25">
      <c r="A1894" s="16"/>
      <c r="B1894" s="3">
        <f>DATE(YEAR(siječanj!B1894),MONTH(siječanj!B1894)+6,DAY(siječanj!B1894))</f>
        <v>44032</v>
      </c>
      <c r="C1894" s="8">
        <v>19.6979166666667</v>
      </c>
      <c r="D1894">
        <v>0.95430747809786431</v>
      </c>
      <c r="E1894" s="6">
        <v>113.56881531623381</v>
      </c>
      <c r="F1894" s="10">
        <v>164.18153660834588</v>
      </c>
      <c r="G1894" s="10">
        <v>160.13462987833319</v>
      </c>
      <c r="H1894" s="10">
        <v>2.0962258817201231</v>
      </c>
      <c r="I1894" s="10">
        <f t="shared" si="47"/>
        <v>108.37956973499719</v>
      </c>
    </row>
    <row r="1895" spans="1:9" x14ac:dyDescent="0.25">
      <c r="A1895" s="16"/>
      <c r="B1895" s="3">
        <f>DATE(YEAR(siječanj!B1895),MONTH(siječanj!B1895)+6,DAY(siječanj!B1895))</f>
        <v>44032</v>
      </c>
      <c r="C1895" s="8">
        <v>19.7083333333333</v>
      </c>
      <c r="D1895">
        <v>0.95430747809786431</v>
      </c>
      <c r="E1895" s="6">
        <v>114.57502631229436</v>
      </c>
      <c r="F1895" s="10">
        <v>163.06163053658432</v>
      </c>
      <c r="G1895" s="10">
        <v>166.32816029275236</v>
      </c>
      <c r="H1895" s="10">
        <v>1.8485489348876347</v>
      </c>
      <c r="I1895" s="10">
        <f t="shared" si="47"/>
        <v>109.33980441308208</v>
      </c>
    </row>
    <row r="1896" spans="1:9" x14ac:dyDescent="0.25">
      <c r="A1896" s="16"/>
      <c r="B1896" s="3">
        <f>DATE(YEAR(siječanj!B1896),MONTH(siječanj!B1896)+6,DAY(siječanj!B1896))</f>
        <v>44032</v>
      </c>
      <c r="C1896" s="8">
        <v>19.71875</v>
      </c>
      <c r="D1896">
        <v>0.95430747809786431</v>
      </c>
      <c r="E1896" s="6">
        <v>114.68777941471608</v>
      </c>
      <c r="F1896" s="10">
        <v>163.06074243027726</v>
      </c>
      <c r="G1896" s="10">
        <v>176.72655025150428</v>
      </c>
      <c r="H1896" s="10">
        <v>1.8632904245245721</v>
      </c>
      <c r="I1896" s="10">
        <f t="shared" si="47"/>
        <v>109.44740554190186</v>
      </c>
    </row>
    <row r="1897" spans="1:9" x14ac:dyDescent="0.25">
      <c r="A1897" s="16"/>
      <c r="B1897" s="3">
        <f>DATE(YEAR(siječanj!B1897),MONTH(siječanj!B1897)+6,DAY(siječanj!B1897))</f>
        <v>44032</v>
      </c>
      <c r="C1897" s="8">
        <v>19.7291666666667</v>
      </c>
      <c r="D1897">
        <v>0.95430747809786431</v>
      </c>
      <c r="E1897" s="6">
        <v>115.2526772457712</v>
      </c>
      <c r="F1897" s="10">
        <v>163.80002462431094</v>
      </c>
      <c r="G1897" s="10">
        <v>168.10545025548311</v>
      </c>
      <c r="H1897" s="10">
        <v>1.8775617801676827</v>
      </c>
      <c r="I1897" s="10">
        <f t="shared" si="47"/>
        <v>109.98649176643902</v>
      </c>
    </row>
    <row r="1898" spans="1:9" x14ac:dyDescent="0.25">
      <c r="A1898" s="16"/>
      <c r="B1898" s="3">
        <f>DATE(YEAR(siječanj!B1898),MONTH(siječanj!B1898)+6,DAY(siječanj!B1898))</f>
        <v>44032</v>
      </c>
      <c r="C1898" s="8">
        <v>19.7395833333333</v>
      </c>
      <c r="D1898">
        <v>0.95430747809786431</v>
      </c>
      <c r="E1898" s="6">
        <v>116.55006598397239</v>
      </c>
      <c r="F1898" s="10">
        <v>163.27021094274153</v>
      </c>
      <c r="G1898" s="10">
        <v>163.22147255946749</v>
      </c>
      <c r="H1898" s="10">
        <v>1.8330165842526078</v>
      </c>
      <c r="I1898" s="10">
        <f t="shared" si="47"/>
        <v>111.22459954130437</v>
      </c>
    </row>
    <row r="1899" spans="1:9" x14ac:dyDescent="0.25">
      <c r="A1899" s="16"/>
      <c r="B1899" s="3">
        <f>DATE(YEAR(siječanj!B1899),MONTH(siječanj!B1899)+6,DAY(siječanj!B1899))</f>
        <v>44032</v>
      </c>
      <c r="C1899" s="8">
        <v>19.75</v>
      </c>
      <c r="D1899">
        <v>0.95430747809786431</v>
      </c>
      <c r="E1899" s="6">
        <v>119.3294005894536</v>
      </c>
      <c r="F1899" s="10">
        <v>161.2536992660213</v>
      </c>
      <c r="G1899" s="10">
        <v>161.76159908911188</v>
      </c>
      <c r="H1899" s="10">
        <v>1.870519730726254</v>
      </c>
      <c r="I1899" s="10">
        <f t="shared" si="47"/>
        <v>113.87693933945127</v>
      </c>
    </row>
    <row r="1900" spans="1:9" x14ac:dyDescent="0.25">
      <c r="A1900" s="16"/>
      <c r="B1900" s="3">
        <f>DATE(YEAR(siječanj!B1900),MONTH(siječanj!B1900)+6,DAY(siječanj!B1900))</f>
        <v>44032</v>
      </c>
      <c r="C1900" s="8">
        <v>19.7604166666667</v>
      </c>
      <c r="D1900">
        <v>0.95430747809786431</v>
      </c>
      <c r="E1900" s="6">
        <v>121.47220905890737</v>
      </c>
      <c r="F1900" s="10">
        <v>160.72129359998115</v>
      </c>
      <c r="G1900" s="10">
        <v>159.87170400640289</v>
      </c>
      <c r="H1900" s="10">
        <v>2.5338030964742764</v>
      </c>
      <c r="I1900" s="10">
        <f t="shared" si="47"/>
        <v>115.92183748598244</v>
      </c>
    </row>
    <row r="1901" spans="1:9" x14ac:dyDescent="0.25">
      <c r="A1901" s="16"/>
      <c r="B1901" s="3">
        <f>DATE(YEAR(siječanj!B1901),MONTH(siječanj!B1901)+6,DAY(siječanj!B1901))</f>
        <v>44032</v>
      </c>
      <c r="C1901" s="8">
        <v>19.7708333333333</v>
      </c>
      <c r="D1901">
        <v>0.95430747809786431</v>
      </c>
      <c r="E1901" s="6">
        <v>123.02325303633847</v>
      </c>
      <c r="F1901" s="10">
        <v>159.70798037796757</v>
      </c>
      <c r="G1901" s="10">
        <v>158.97036140218526</v>
      </c>
      <c r="H1901" s="10">
        <v>4.5444884964362791</v>
      </c>
      <c r="I1901" s="10">
        <f t="shared" si="47"/>
        <v>117.40201035250359</v>
      </c>
    </row>
    <row r="1902" spans="1:9" x14ac:dyDescent="0.25">
      <c r="A1902" s="16"/>
      <c r="B1902" s="3">
        <f>DATE(YEAR(siječanj!B1902),MONTH(siječanj!B1902)+6,DAY(siječanj!B1902))</f>
        <v>44032</v>
      </c>
      <c r="C1902" s="8">
        <v>19.78125</v>
      </c>
      <c r="D1902">
        <v>0.95430747809786431</v>
      </c>
      <c r="E1902" s="6">
        <v>125.26907488831297</v>
      </c>
      <c r="F1902" s="10">
        <v>159.11023259178026</v>
      </c>
      <c r="G1902" s="10">
        <v>161.95962020301772</v>
      </c>
      <c r="H1902" s="10">
        <v>11.000379456176386</v>
      </c>
      <c r="I1902" s="10">
        <f t="shared" si="47"/>
        <v>119.54521494031846</v>
      </c>
    </row>
    <row r="1903" spans="1:9" x14ac:dyDescent="0.25">
      <c r="A1903" s="16"/>
      <c r="B1903" s="3">
        <f>DATE(YEAR(siječanj!B1903),MONTH(siječanj!B1903)+6,DAY(siječanj!B1903))</f>
        <v>44032</v>
      </c>
      <c r="C1903" s="8">
        <v>19.7916666666667</v>
      </c>
      <c r="D1903">
        <v>0.95430747809786431</v>
      </c>
      <c r="E1903" s="6">
        <v>128.50915372577825</v>
      </c>
      <c r="F1903" s="10">
        <v>157.7356288831844</v>
      </c>
      <c r="G1903" s="10">
        <v>163.37752811010975</v>
      </c>
      <c r="H1903" s="10">
        <v>25.89839582375323</v>
      </c>
      <c r="I1903" s="10">
        <f t="shared" si="47"/>
        <v>122.6372464045382</v>
      </c>
    </row>
    <row r="1904" spans="1:9" x14ac:dyDescent="0.25">
      <c r="A1904" s="16"/>
      <c r="B1904" s="3">
        <f>DATE(YEAR(siječanj!B1904),MONTH(siječanj!B1904)+6,DAY(siječanj!B1904))</f>
        <v>44032</v>
      </c>
      <c r="C1904" s="8">
        <v>19.8020833333333</v>
      </c>
      <c r="D1904">
        <v>0.95430747809786431</v>
      </c>
      <c r="E1904" s="6">
        <v>132.56167486257914</v>
      </c>
      <c r="F1904" s="10">
        <v>154.31066499368629</v>
      </c>
      <c r="G1904" s="10">
        <v>159.05953772247591</v>
      </c>
      <c r="H1904" s="10">
        <v>42.15837443470032</v>
      </c>
      <c r="I1904" s="10">
        <f t="shared" si="47"/>
        <v>126.50459763053695</v>
      </c>
    </row>
    <row r="1905" spans="1:9" x14ac:dyDescent="0.25">
      <c r="A1905" s="16"/>
      <c r="B1905" s="3">
        <f>DATE(YEAR(siječanj!B1905),MONTH(siječanj!B1905)+6,DAY(siječanj!B1905))</f>
        <v>44032</v>
      </c>
      <c r="C1905" s="8">
        <v>19.8125</v>
      </c>
      <c r="D1905">
        <v>0.95430747809786431</v>
      </c>
      <c r="E1905" s="6">
        <v>137.40804042893916</v>
      </c>
      <c r="F1905" s="10">
        <v>153.58779468272033</v>
      </c>
      <c r="G1905" s="10">
        <v>157.99954706939775</v>
      </c>
      <c r="H1905" s="10">
        <v>62.945025256601532</v>
      </c>
      <c r="I1905" s="10">
        <f t="shared" si="47"/>
        <v>131.12952053211032</v>
      </c>
    </row>
    <row r="1906" spans="1:9" x14ac:dyDescent="0.25">
      <c r="A1906" s="16"/>
      <c r="B1906" s="3">
        <f>DATE(YEAR(siječanj!B1906),MONTH(siječanj!B1906)+6,DAY(siječanj!B1906))</f>
        <v>44032</v>
      </c>
      <c r="C1906" s="8">
        <v>19.8229166666667</v>
      </c>
      <c r="D1906">
        <v>0.95430747809786431</v>
      </c>
      <c r="E1906" s="6">
        <v>141.00470989931742</v>
      </c>
      <c r="F1906" s="10">
        <v>150.2591240209569</v>
      </c>
      <c r="G1906" s="10">
        <v>159.00231013022784</v>
      </c>
      <c r="H1906" s="10">
        <v>86.597288193679347</v>
      </c>
      <c r="I1906" s="10">
        <f t="shared" si="47"/>
        <v>134.56184910393856</v>
      </c>
    </row>
    <row r="1907" spans="1:9" x14ac:dyDescent="0.25">
      <c r="A1907" s="16"/>
      <c r="B1907" s="3">
        <f>DATE(YEAR(siječanj!B1907),MONTH(siječanj!B1907)+6,DAY(siječanj!B1907))</f>
        <v>44032</v>
      </c>
      <c r="C1907" s="8">
        <v>19.8333333333333</v>
      </c>
      <c r="D1907">
        <v>0.95430747809786431</v>
      </c>
      <c r="E1907" s="6">
        <v>146.95780025265225</v>
      </c>
      <c r="F1907" s="10">
        <v>144.56516103722043</v>
      </c>
      <c r="G1907" s="10">
        <v>152.30528124605905</v>
      </c>
      <c r="H1907" s="10">
        <v>128.94631789962193</v>
      </c>
      <c r="I1907" s="10">
        <f t="shared" si="47"/>
        <v>140.24292774591825</v>
      </c>
    </row>
    <row r="1908" spans="1:9" x14ac:dyDescent="0.25">
      <c r="A1908" s="16"/>
      <c r="B1908" s="3">
        <f>DATE(YEAR(siječanj!B1908),MONTH(siječanj!B1908)+6,DAY(siječanj!B1908))</f>
        <v>44032</v>
      </c>
      <c r="C1908" s="8">
        <v>19.84375</v>
      </c>
      <c r="D1908">
        <v>0.95430747809786431</v>
      </c>
      <c r="E1908" s="6">
        <v>151.29103974254542</v>
      </c>
      <c r="F1908" s="10">
        <v>125.56601533090918</v>
      </c>
      <c r="G1908" s="10">
        <v>138.99629835346255</v>
      </c>
      <c r="H1908" s="10">
        <v>196.86814376510168</v>
      </c>
      <c r="I1908" s="10">
        <f t="shared" si="47"/>
        <v>144.37817059551227</v>
      </c>
    </row>
    <row r="1909" spans="1:9" x14ac:dyDescent="0.25">
      <c r="A1909" s="16"/>
      <c r="B1909" s="3">
        <f>DATE(YEAR(siječanj!B1909),MONTH(siječanj!B1909)+6,DAY(siječanj!B1909))</f>
        <v>44032</v>
      </c>
      <c r="C1909" s="8">
        <v>19.8541666666667</v>
      </c>
      <c r="D1909">
        <v>0.95430747809786431</v>
      </c>
      <c r="E1909" s="6">
        <v>154.87633666343459</v>
      </c>
      <c r="F1909" s="10">
        <v>118.43422431039268</v>
      </c>
      <c r="G1909" s="10">
        <v>130.58418341118045</v>
      </c>
      <c r="H1909" s="10">
        <v>227.85310453273246</v>
      </c>
      <c r="I1909" s="10">
        <f t="shared" si="47"/>
        <v>147.79964625831806</v>
      </c>
    </row>
    <row r="1910" spans="1:9" x14ac:dyDescent="0.25">
      <c r="A1910" s="16"/>
      <c r="B1910" s="3">
        <f>DATE(YEAR(siječanj!B1910),MONTH(siječanj!B1910)+6,DAY(siječanj!B1910))</f>
        <v>44032</v>
      </c>
      <c r="C1910" s="8">
        <v>19.8645833333333</v>
      </c>
      <c r="D1910">
        <v>0.95430747809786431</v>
      </c>
      <c r="E1910" s="6">
        <v>155.61713683699122</v>
      </c>
      <c r="F1910" s="10">
        <v>116.53399428118644</v>
      </c>
      <c r="G1910" s="10">
        <v>128.17395467292377</v>
      </c>
      <c r="H1910" s="10">
        <v>228.77731326110089</v>
      </c>
      <c r="I1910" s="10">
        <f t="shared" si="47"/>
        <v>148.50659740371935</v>
      </c>
    </row>
    <row r="1911" spans="1:9" x14ac:dyDescent="0.25">
      <c r="A1911" s="16"/>
      <c r="B1911" s="3">
        <f>DATE(YEAR(siječanj!B1911),MONTH(siječanj!B1911)+6,DAY(siječanj!B1911))</f>
        <v>44032</v>
      </c>
      <c r="C1911" s="8">
        <v>19.875</v>
      </c>
      <c r="D1911">
        <v>0.95430747809786431</v>
      </c>
      <c r="E1911" s="6">
        <v>155.41922880866841</v>
      </c>
      <c r="F1911" s="10">
        <v>113.28848412583903</v>
      </c>
      <c r="G1911" s="10">
        <v>123.25217706867639</v>
      </c>
      <c r="H1911" s="10">
        <v>230.13021048439103</v>
      </c>
      <c r="I1911" s="10">
        <f t="shared" si="47"/>
        <v>148.3177322923153</v>
      </c>
    </row>
    <row r="1912" spans="1:9" x14ac:dyDescent="0.25">
      <c r="A1912" s="16"/>
      <c r="B1912" s="3">
        <f>DATE(YEAR(siječanj!B1912),MONTH(siječanj!B1912)+6,DAY(siječanj!B1912))</f>
        <v>44032</v>
      </c>
      <c r="C1912" s="8">
        <v>19.8854166666667</v>
      </c>
      <c r="D1912">
        <v>0.95430747809786431</v>
      </c>
      <c r="E1912" s="6">
        <v>159.6322065493157</v>
      </c>
      <c r="F1912" s="10">
        <v>110.47176455498976</v>
      </c>
      <c r="G1912" s="10">
        <v>109.65230463915768</v>
      </c>
      <c r="H1912" s="10">
        <v>237.18397642194142</v>
      </c>
      <c r="I1912" s="10">
        <f t="shared" si="47"/>
        <v>152.33820845527484</v>
      </c>
    </row>
    <row r="1913" spans="1:9" x14ac:dyDescent="0.25">
      <c r="A1913" s="16"/>
      <c r="B1913" s="3">
        <f>DATE(YEAR(siječanj!B1913),MONTH(siječanj!B1913)+6,DAY(siječanj!B1913))</f>
        <v>44032</v>
      </c>
      <c r="C1913" s="8">
        <v>19.8958333333333</v>
      </c>
      <c r="D1913">
        <v>0.95430747809786431</v>
      </c>
      <c r="E1913" s="6">
        <v>162.46517279508291</v>
      </c>
      <c r="F1913" s="10">
        <v>107.88085706380269</v>
      </c>
      <c r="G1913" s="10">
        <v>101.31335352817118</v>
      </c>
      <c r="H1913" s="10">
        <v>242.81627728845797</v>
      </c>
      <c r="I1913" s="10">
        <f t="shared" si="47"/>
        <v>155.04172932880931</v>
      </c>
    </row>
    <row r="1914" spans="1:9" x14ac:dyDescent="0.25">
      <c r="A1914" s="16"/>
      <c r="B1914" s="3">
        <f>DATE(YEAR(siječanj!B1914),MONTH(siječanj!B1914)+6,DAY(siječanj!B1914))</f>
        <v>44032</v>
      </c>
      <c r="C1914" s="8">
        <v>19.90625</v>
      </c>
      <c r="D1914">
        <v>0.95430747809786431</v>
      </c>
      <c r="E1914" s="6">
        <v>160.58787880418308</v>
      </c>
      <c r="F1914" s="10">
        <v>104.53925460974936</v>
      </c>
      <c r="G1914" s="10">
        <v>103.56774743931807</v>
      </c>
      <c r="H1914" s="10">
        <v>243.55396832314844</v>
      </c>
      <c r="I1914" s="10">
        <f t="shared" si="47"/>
        <v>153.25021363470543</v>
      </c>
    </row>
    <row r="1915" spans="1:9" x14ac:dyDescent="0.25">
      <c r="A1915" s="16"/>
      <c r="B1915" s="3">
        <f>DATE(YEAR(siječanj!B1915),MONTH(siječanj!B1915)+6,DAY(siječanj!B1915))</f>
        <v>44032</v>
      </c>
      <c r="C1915" s="8">
        <v>19.9166666666667</v>
      </c>
      <c r="D1915">
        <v>0.95430747809786431</v>
      </c>
      <c r="E1915" s="6">
        <v>156.65710712774614</v>
      </c>
      <c r="F1915" s="10">
        <v>102.94771586598114</v>
      </c>
      <c r="G1915" s="10">
        <v>92.474792694762442</v>
      </c>
      <c r="H1915" s="10">
        <v>240.55413992506053</v>
      </c>
      <c r="I1915" s="10">
        <f t="shared" si="47"/>
        <v>149.49904882918639</v>
      </c>
    </row>
    <row r="1916" spans="1:9" x14ac:dyDescent="0.25">
      <c r="A1916" s="16"/>
      <c r="B1916" s="3">
        <f>DATE(YEAR(siječanj!B1916),MONTH(siječanj!B1916)+6,DAY(siječanj!B1916))</f>
        <v>44032</v>
      </c>
      <c r="C1916" s="8">
        <v>19.9270833333333</v>
      </c>
      <c r="D1916">
        <v>0.95430747809786431</v>
      </c>
      <c r="E1916" s="6">
        <v>150.10907942005724</v>
      </c>
      <c r="F1916" s="10">
        <v>100.57095451504749</v>
      </c>
      <c r="G1916" s="10">
        <v>87.957902312247839</v>
      </c>
      <c r="H1916" s="10">
        <v>241.32268449914247</v>
      </c>
      <c r="I1916" s="10">
        <f t="shared" si="47"/>
        <v>143.25021702094685</v>
      </c>
    </row>
    <row r="1917" spans="1:9" x14ac:dyDescent="0.25">
      <c r="A1917" s="16"/>
      <c r="B1917" s="3">
        <f>DATE(YEAR(siječanj!B1917),MONTH(siječanj!B1917)+6,DAY(siječanj!B1917))</f>
        <v>44032</v>
      </c>
      <c r="C1917" s="8">
        <v>19.9375</v>
      </c>
      <c r="D1917">
        <v>0.95430747809786431</v>
      </c>
      <c r="E1917" s="6">
        <v>140.96955569034981</v>
      </c>
      <c r="F1917" s="10">
        <v>97.549436022361903</v>
      </c>
      <c r="G1917" s="10">
        <v>83.735589556225946</v>
      </c>
      <c r="H1917" s="10">
        <v>240.50972620729627</v>
      </c>
      <c r="I1917" s="10">
        <f t="shared" si="47"/>
        <v>134.52830117943415</v>
      </c>
    </row>
    <row r="1918" spans="1:9" x14ac:dyDescent="0.25">
      <c r="A1918" s="16"/>
      <c r="B1918" s="3">
        <f>DATE(YEAR(siječanj!B1918),MONTH(siječanj!B1918)+6,DAY(siječanj!B1918))</f>
        <v>44032</v>
      </c>
      <c r="C1918" s="8">
        <v>19.9479166666667</v>
      </c>
      <c r="D1918">
        <v>0.95430747809786431</v>
      </c>
      <c r="E1918" s="6">
        <v>129.83459672712019</v>
      </c>
      <c r="F1918" s="10">
        <v>93.265179048542663</v>
      </c>
      <c r="G1918" s="10">
        <v>81.172792699140686</v>
      </c>
      <c r="H1918" s="10">
        <v>237.82941561290255</v>
      </c>
      <c r="I1918" s="10">
        <f t="shared" si="47"/>
        <v>123.90212657251129</v>
      </c>
    </row>
    <row r="1919" spans="1:9" x14ac:dyDescent="0.25">
      <c r="A1919" s="16"/>
      <c r="B1919" s="3">
        <f>DATE(YEAR(siječanj!B1919),MONTH(siječanj!B1919)+6,DAY(siječanj!B1919))</f>
        <v>44032</v>
      </c>
      <c r="C1919" s="8">
        <v>19.9583333333333</v>
      </c>
      <c r="D1919">
        <v>0.95430747809786431</v>
      </c>
      <c r="E1919" s="6">
        <v>118.55012032852406</v>
      </c>
      <c r="F1919" s="10">
        <v>89.894068157328192</v>
      </c>
      <c r="G1919" s="10">
        <v>79.540859215457985</v>
      </c>
      <c r="H1919" s="10">
        <v>238.06035698481074</v>
      </c>
      <c r="I1919" s="10">
        <f t="shared" si="47"/>
        <v>113.13326635891215</v>
      </c>
    </row>
    <row r="1920" spans="1:9" x14ac:dyDescent="0.25">
      <c r="A1920" s="16"/>
      <c r="B1920" s="3">
        <f>DATE(YEAR(siječanj!B1920),MONTH(siječanj!B1920)+6,DAY(siječanj!B1920))</f>
        <v>44032</v>
      </c>
      <c r="C1920" s="8">
        <v>19.96875</v>
      </c>
      <c r="D1920">
        <v>0.95430747809786431</v>
      </c>
      <c r="E1920" s="6">
        <v>108.50387369237529</v>
      </c>
      <c r="F1920" s="10">
        <v>86.712156058158442</v>
      </c>
      <c r="G1920" s="10">
        <v>77.160480325107443</v>
      </c>
      <c r="H1920" s="10">
        <v>238.91528768421171</v>
      </c>
      <c r="I1920" s="10">
        <f t="shared" si="47"/>
        <v>103.54605806721987</v>
      </c>
    </row>
    <row r="1921" spans="1:9" x14ac:dyDescent="0.25">
      <c r="A1921" s="16"/>
      <c r="B1921" s="3">
        <f>DATE(YEAR(siječanj!B1921),MONTH(siječanj!B1921)+6,DAY(siječanj!B1921))</f>
        <v>44032</v>
      </c>
      <c r="C1921" s="8">
        <v>19.9791666666667</v>
      </c>
      <c r="D1921">
        <v>0.95430747809786431</v>
      </c>
      <c r="E1921" s="6">
        <v>98.790274128782855</v>
      </c>
      <c r="F1921" s="10">
        <v>84.438463261808664</v>
      </c>
      <c r="G1921" s="10">
        <v>78.397836382603316</v>
      </c>
      <c r="H1921" s="10">
        <v>238.37593343212026</v>
      </c>
      <c r="I1921" s="10">
        <f t="shared" si="47"/>
        <v>94.27629736443545</v>
      </c>
    </row>
    <row r="1922" spans="1:9" ht="15.75" thickBot="1" x14ac:dyDescent="0.3">
      <c r="A1922" s="16"/>
      <c r="B1922" s="3">
        <f>DATE(YEAR(siječanj!B1922),MONTH(siječanj!B1922)+6,DAY(siječanj!B1922))</f>
        <v>44032</v>
      </c>
      <c r="C1922" s="8">
        <v>19.9895833333333</v>
      </c>
      <c r="D1922">
        <v>0.95430747809786431</v>
      </c>
      <c r="E1922" s="6">
        <v>90.584766437090167</v>
      </c>
      <c r="F1922" s="10">
        <v>82.486112242546554</v>
      </c>
      <c r="G1922" s="10">
        <v>75.43100710582938</v>
      </c>
      <c r="H1922" s="10">
        <v>238.73577518625109</v>
      </c>
      <c r="I1922" s="10">
        <f t="shared" si="47"/>
        <v>86.445720012663585</v>
      </c>
    </row>
    <row r="1923" spans="1:9" x14ac:dyDescent="0.25">
      <c r="A1923" s="15">
        <f t="shared" ref="A1923" si="48">A1827+1</f>
        <v>203</v>
      </c>
      <c r="B1923" s="3">
        <f>DATE(YEAR(siječanj!B1923),MONTH(siječanj!B1923)+6,DAY(siječanj!B1923))</f>
        <v>44033</v>
      </c>
      <c r="C1923" s="8">
        <v>20</v>
      </c>
      <c r="D1923">
        <v>0.95492708290625083</v>
      </c>
      <c r="E1923" s="6">
        <v>81.871973934149992</v>
      </c>
      <c r="F1923" s="10">
        <v>77.900903769476471</v>
      </c>
      <c r="G1923" s="10">
        <v>72.303370702731414</v>
      </c>
      <c r="H1923" s="10">
        <v>238.81486626629305</v>
      </c>
      <c r="I1923" s="10">
        <f t="shared" si="47"/>
        <v>78.181765240714455</v>
      </c>
    </row>
    <row r="1924" spans="1:9" x14ac:dyDescent="0.25">
      <c r="A1924" s="16"/>
      <c r="B1924" s="3">
        <f>DATE(YEAR(siječanj!B1924),MONTH(siječanj!B1924)+6,DAY(siječanj!B1924))</f>
        <v>44033</v>
      </c>
      <c r="C1924" s="8">
        <v>20.0104166666667</v>
      </c>
      <c r="D1924">
        <v>0.95492708290625083</v>
      </c>
      <c r="E1924" s="6">
        <v>76.998391250653299</v>
      </c>
      <c r="F1924" s="10">
        <v>76.16070969308322</v>
      </c>
      <c r="G1924" s="10">
        <v>70.504385623332098</v>
      </c>
      <c r="H1924" s="10">
        <v>238.56154472339489</v>
      </c>
      <c r="I1924" s="10">
        <f t="shared" ref="I1924:I1987" si="49">D1924*E1924</f>
        <v>73.527849145460536</v>
      </c>
    </row>
    <row r="1925" spans="1:9" x14ac:dyDescent="0.25">
      <c r="A1925" s="16"/>
      <c r="B1925" s="3">
        <f>DATE(YEAR(siječanj!B1925),MONTH(siječanj!B1925)+6,DAY(siječanj!B1925))</f>
        <v>44033</v>
      </c>
      <c r="C1925" s="8">
        <v>20.0208333333333</v>
      </c>
      <c r="D1925">
        <v>0.95492708290625083</v>
      </c>
      <c r="E1925" s="6">
        <v>72.197006486803858</v>
      </c>
      <c r="F1925" s="10">
        <v>74.773580068835543</v>
      </c>
      <c r="G1925" s="10">
        <v>70.427421334122158</v>
      </c>
      <c r="H1925" s="10">
        <v>238.79452101850092</v>
      </c>
      <c r="I1925" s="10">
        <f t="shared" si="49"/>
        <v>68.94287679900728</v>
      </c>
    </row>
    <row r="1926" spans="1:9" x14ac:dyDescent="0.25">
      <c r="A1926" s="16"/>
      <c r="B1926" s="3">
        <f>DATE(YEAR(siječanj!B1926),MONTH(siječanj!B1926)+6,DAY(siječanj!B1926))</f>
        <v>44033</v>
      </c>
      <c r="C1926" s="8">
        <v>20.03125</v>
      </c>
      <c r="D1926">
        <v>0.95492708290625083</v>
      </c>
      <c r="E1926" s="6">
        <v>68.414856854901203</v>
      </c>
      <c r="F1926" s="10">
        <v>72.538533961874137</v>
      </c>
      <c r="G1926" s="10">
        <v>69.412008808301465</v>
      </c>
      <c r="H1926" s="10">
        <v>239.06544668895609</v>
      </c>
      <c r="I1926" s="10">
        <f t="shared" si="49"/>
        <v>65.331199683899527</v>
      </c>
    </row>
    <row r="1927" spans="1:9" x14ac:dyDescent="0.25">
      <c r="A1927" s="16"/>
      <c r="B1927" s="3">
        <f>DATE(YEAR(siječanj!B1927),MONTH(siječanj!B1927)+6,DAY(siječanj!B1927))</f>
        <v>44033</v>
      </c>
      <c r="C1927" s="8">
        <v>20.0416666666667</v>
      </c>
      <c r="D1927">
        <v>0.95492708290625083</v>
      </c>
      <c r="E1927" s="6">
        <v>65.815171017729753</v>
      </c>
      <c r="F1927" s="10">
        <v>71.937225713297522</v>
      </c>
      <c r="G1927" s="10">
        <v>68.050036257503507</v>
      </c>
      <c r="H1927" s="10">
        <v>238.91533449840176</v>
      </c>
      <c r="I1927" s="10">
        <f t="shared" si="49"/>
        <v>62.848689270936696</v>
      </c>
    </row>
    <row r="1928" spans="1:9" x14ac:dyDescent="0.25">
      <c r="A1928" s="16"/>
      <c r="B1928" s="3">
        <f>DATE(YEAR(siječanj!B1928),MONTH(siječanj!B1928)+6,DAY(siječanj!B1928))</f>
        <v>44033</v>
      </c>
      <c r="C1928" s="8">
        <v>20.0520833333333</v>
      </c>
      <c r="D1928">
        <v>0.95492708290625083</v>
      </c>
      <c r="E1928" s="6">
        <v>63.573746156677522</v>
      </c>
      <c r="F1928" s="10">
        <v>70.376308553509674</v>
      </c>
      <c r="G1928" s="10">
        <v>67.098902437505927</v>
      </c>
      <c r="H1928" s="10">
        <v>238.55740814187715</v>
      </c>
      <c r="I1928" s="10">
        <f t="shared" si="49"/>
        <v>60.708291966818543</v>
      </c>
    </row>
    <row r="1929" spans="1:9" x14ac:dyDescent="0.25">
      <c r="A1929" s="16"/>
      <c r="B1929" s="3">
        <f>DATE(YEAR(siječanj!B1929),MONTH(siječanj!B1929)+6,DAY(siječanj!B1929))</f>
        <v>44033</v>
      </c>
      <c r="C1929" s="8">
        <v>20.0625</v>
      </c>
      <c r="D1929">
        <v>0.95492708290625083</v>
      </c>
      <c r="E1929" s="6">
        <v>61.927936856706722</v>
      </c>
      <c r="F1929" s="10">
        <v>69.427385048046986</v>
      </c>
      <c r="G1929" s="10">
        <v>65.678807360864425</v>
      </c>
      <c r="H1929" s="10">
        <v>238.77994487259909</v>
      </c>
      <c r="I1929" s="10">
        <f t="shared" si="49"/>
        <v>59.136664092977448</v>
      </c>
    </row>
    <row r="1930" spans="1:9" x14ac:dyDescent="0.25">
      <c r="A1930" s="16"/>
      <c r="B1930" s="3">
        <f>DATE(YEAR(siječanj!B1930),MONTH(siječanj!B1930)+6,DAY(siječanj!B1930))</f>
        <v>44033</v>
      </c>
      <c r="C1930" s="8">
        <v>20.0729166666667</v>
      </c>
      <c r="D1930">
        <v>0.95492708290625083</v>
      </c>
      <c r="E1930" s="6">
        <v>60.51977632744012</v>
      </c>
      <c r="F1930" s="10">
        <v>69.135704414182342</v>
      </c>
      <c r="G1930" s="10">
        <v>65.285602433734326</v>
      </c>
      <c r="H1930" s="10">
        <v>238.35863011063563</v>
      </c>
      <c r="I1930" s="10">
        <f t="shared" si="49"/>
        <v>57.791973466501169</v>
      </c>
    </row>
    <row r="1931" spans="1:9" x14ac:dyDescent="0.25">
      <c r="A1931" s="16"/>
      <c r="B1931" s="3">
        <f>DATE(YEAR(siječanj!B1931),MONTH(siječanj!B1931)+6,DAY(siječanj!B1931))</f>
        <v>44033</v>
      </c>
      <c r="C1931" s="8">
        <v>20.0833333333333</v>
      </c>
      <c r="D1931">
        <v>0.95492708290625083</v>
      </c>
      <c r="E1931" s="6">
        <v>60.2267969444299</v>
      </c>
      <c r="F1931" s="10">
        <v>69.736578656056878</v>
      </c>
      <c r="G1931" s="10">
        <v>65.208995315331535</v>
      </c>
      <c r="H1931" s="10">
        <v>238.54384497536458</v>
      </c>
      <c r="I1931" s="10">
        <f t="shared" si="49"/>
        <v>57.512199518931546</v>
      </c>
    </row>
    <row r="1932" spans="1:9" x14ac:dyDescent="0.25">
      <c r="A1932" s="16"/>
      <c r="B1932" s="3">
        <f>DATE(YEAR(siječanj!B1932),MONTH(siječanj!B1932)+6,DAY(siječanj!B1932))</f>
        <v>44033</v>
      </c>
      <c r="C1932" s="8">
        <v>20.09375</v>
      </c>
      <c r="D1932">
        <v>0.95492708290625083</v>
      </c>
      <c r="E1932" s="6">
        <v>59.709886928536697</v>
      </c>
      <c r="F1932" s="10">
        <v>70.830384046984776</v>
      </c>
      <c r="G1932" s="10">
        <v>66.001954638774691</v>
      </c>
      <c r="H1932" s="10">
        <v>238.64607919808992</v>
      </c>
      <c r="I1932" s="10">
        <f t="shared" si="49"/>
        <v>57.018588145329623</v>
      </c>
    </row>
    <row r="1933" spans="1:9" x14ac:dyDescent="0.25">
      <c r="A1933" s="16"/>
      <c r="B1933" s="3">
        <f>DATE(YEAR(siječanj!B1933),MONTH(siječanj!B1933)+6,DAY(siječanj!B1933))</f>
        <v>44033</v>
      </c>
      <c r="C1933" s="8">
        <v>20.1041666666667</v>
      </c>
      <c r="D1933">
        <v>0.95492708290625083</v>
      </c>
      <c r="E1933" s="6">
        <v>58.932949294337867</v>
      </c>
      <c r="F1933" s="10">
        <v>70.268385553591386</v>
      </c>
      <c r="G1933" s="10">
        <v>65.766795787234656</v>
      </c>
      <c r="H1933" s="10">
        <v>238.79058065816281</v>
      </c>
      <c r="I1933" s="10">
        <f t="shared" si="49"/>
        <v>56.276669356704055</v>
      </c>
    </row>
    <row r="1934" spans="1:9" x14ac:dyDescent="0.25">
      <c r="A1934" s="16"/>
      <c r="B1934" s="3">
        <f>DATE(YEAR(siječanj!B1934),MONTH(siječanj!B1934)+6,DAY(siječanj!B1934))</f>
        <v>44033</v>
      </c>
      <c r="C1934" s="8">
        <v>20.1145833333333</v>
      </c>
      <c r="D1934">
        <v>0.95492708290625083</v>
      </c>
      <c r="E1934" s="6">
        <v>58.620897198121945</v>
      </c>
      <c r="F1934" s="10">
        <v>68.851691232054492</v>
      </c>
      <c r="G1934" s="10">
        <v>64.849211944179132</v>
      </c>
      <c r="H1934" s="10">
        <v>238.7722334798444</v>
      </c>
      <c r="I1934" s="10">
        <f t="shared" si="49"/>
        <v>55.978682358749801</v>
      </c>
    </row>
    <row r="1935" spans="1:9" x14ac:dyDescent="0.25">
      <c r="A1935" s="16"/>
      <c r="B1935" s="3">
        <f>DATE(YEAR(siječanj!B1935),MONTH(siječanj!B1935)+6,DAY(siječanj!B1935))</f>
        <v>44033</v>
      </c>
      <c r="C1935" s="8">
        <v>20.125</v>
      </c>
      <c r="D1935">
        <v>0.95492708290625083</v>
      </c>
      <c r="E1935" s="6">
        <v>58.413994786257867</v>
      </c>
      <c r="F1935" s="10">
        <v>67.951497034642486</v>
      </c>
      <c r="G1935" s="10">
        <v>63.666595322746652</v>
      </c>
      <c r="H1935" s="10">
        <v>238.57090756140752</v>
      </c>
      <c r="I1935" s="10">
        <f t="shared" si="49"/>
        <v>55.781105642142172</v>
      </c>
    </row>
    <row r="1936" spans="1:9" x14ac:dyDescent="0.25">
      <c r="A1936" s="16"/>
      <c r="B1936" s="3">
        <f>DATE(YEAR(siječanj!B1936),MONTH(siječanj!B1936)+6,DAY(siječanj!B1936))</f>
        <v>44033</v>
      </c>
      <c r="C1936" s="8">
        <v>20.1354166666667</v>
      </c>
      <c r="D1936">
        <v>0.95492708290625083</v>
      </c>
      <c r="E1936" s="6">
        <v>58.348551292270734</v>
      </c>
      <c r="F1936" s="10">
        <v>66.711664462785521</v>
      </c>
      <c r="G1936" s="10">
        <v>63.518517924515947</v>
      </c>
      <c r="H1936" s="10">
        <v>238.42527260030712</v>
      </c>
      <c r="I1936" s="10">
        <f t="shared" si="49"/>
        <v>55.718611877333842</v>
      </c>
    </row>
    <row r="1937" spans="1:9" x14ac:dyDescent="0.25">
      <c r="A1937" s="16"/>
      <c r="B1937" s="3">
        <f>DATE(YEAR(siječanj!B1937),MONTH(siječanj!B1937)+6,DAY(siječanj!B1937))</f>
        <v>44033</v>
      </c>
      <c r="C1937" s="8">
        <v>20.1458333333333</v>
      </c>
      <c r="D1937">
        <v>0.95492708290625083</v>
      </c>
      <c r="E1937" s="6">
        <v>58.825722540183506</v>
      </c>
      <c r="F1937" s="10">
        <v>66.611047242352328</v>
      </c>
      <c r="G1937" s="10">
        <v>63.756144866465007</v>
      </c>
      <c r="H1937" s="10">
        <v>238.25190371775741</v>
      </c>
      <c r="I1937" s="10">
        <f t="shared" si="49"/>
        <v>56.174275625149924</v>
      </c>
    </row>
    <row r="1938" spans="1:9" x14ac:dyDescent="0.25">
      <c r="A1938" s="16"/>
      <c r="B1938" s="3">
        <f>DATE(YEAR(siječanj!B1938),MONTH(siječanj!B1938)+6,DAY(siječanj!B1938))</f>
        <v>44033</v>
      </c>
      <c r="C1938" s="8">
        <v>20.15625</v>
      </c>
      <c r="D1938">
        <v>0.95492708290625083</v>
      </c>
      <c r="E1938" s="6">
        <v>60.027198828891329</v>
      </c>
      <c r="F1938" s="10">
        <v>65.837647299238142</v>
      </c>
      <c r="G1938" s="10">
        <v>62.877721391232569</v>
      </c>
      <c r="H1938" s="10">
        <v>238.31918068911128</v>
      </c>
      <c r="I1938" s="10">
        <f t="shared" si="49"/>
        <v>57.321597872706711</v>
      </c>
    </row>
    <row r="1939" spans="1:9" x14ac:dyDescent="0.25">
      <c r="A1939" s="16"/>
      <c r="B1939" s="3">
        <f>DATE(YEAR(siječanj!B1939),MONTH(siječanj!B1939)+6,DAY(siječanj!B1939))</f>
        <v>44033</v>
      </c>
      <c r="C1939" s="8">
        <v>20.1666666666667</v>
      </c>
      <c r="D1939">
        <v>0.95492708290625083</v>
      </c>
      <c r="E1939" s="6">
        <v>62.166425735016411</v>
      </c>
      <c r="F1939" s="10">
        <v>65.512041808160546</v>
      </c>
      <c r="G1939" s="10">
        <v>63.145238312639123</v>
      </c>
      <c r="H1939" s="10">
        <v>231.65331713042491</v>
      </c>
      <c r="I1939" s="10">
        <f t="shared" si="49"/>
        <v>59.364403581847299</v>
      </c>
    </row>
    <row r="1940" spans="1:9" x14ac:dyDescent="0.25">
      <c r="A1940" s="16"/>
      <c r="B1940" s="3">
        <f>DATE(YEAR(siječanj!B1940),MONTH(siječanj!B1940)+6,DAY(siječanj!B1940))</f>
        <v>44033</v>
      </c>
      <c r="C1940" s="8">
        <v>20.1770833333333</v>
      </c>
      <c r="D1940">
        <v>0.95492708290625083</v>
      </c>
      <c r="E1940" s="6">
        <v>64.347172318781503</v>
      </c>
      <c r="F1940" s="10">
        <v>64.481729990315344</v>
      </c>
      <c r="G1940" s="10">
        <v>60.98801091365987</v>
      </c>
      <c r="H1940" s="10">
        <v>172.24741575725355</v>
      </c>
      <c r="I1940" s="10">
        <f t="shared" si="49"/>
        <v>61.446857555639873</v>
      </c>
    </row>
    <row r="1941" spans="1:9" x14ac:dyDescent="0.25">
      <c r="A1941" s="16"/>
      <c r="B1941" s="3">
        <f>DATE(YEAR(siječanj!B1941),MONTH(siječanj!B1941)+6,DAY(siječanj!B1941))</f>
        <v>44033</v>
      </c>
      <c r="C1941" s="8">
        <v>20.1875</v>
      </c>
      <c r="D1941">
        <v>0.95492708290625083</v>
      </c>
      <c r="E1941" s="6">
        <v>66.874108391239346</v>
      </c>
      <c r="F1941" s="10">
        <v>64.065332708310066</v>
      </c>
      <c r="G1941" s="10">
        <v>59.984778313678795</v>
      </c>
      <c r="H1941" s="10">
        <v>104.0615130377202</v>
      </c>
      <c r="I1941" s="10">
        <f t="shared" si="49"/>
        <v>63.859897248002618</v>
      </c>
    </row>
    <row r="1942" spans="1:9" x14ac:dyDescent="0.25">
      <c r="A1942" s="16"/>
      <c r="B1942" s="3">
        <f>DATE(YEAR(siječanj!B1942),MONTH(siječanj!B1942)+6,DAY(siječanj!B1942))</f>
        <v>44033</v>
      </c>
      <c r="C1942" s="8">
        <v>20.1979166666667</v>
      </c>
      <c r="D1942">
        <v>0.95492708290625083</v>
      </c>
      <c r="E1942" s="6">
        <v>70.628073449538363</v>
      </c>
      <c r="F1942" s="10">
        <v>63.650333892344861</v>
      </c>
      <c r="G1942" s="10">
        <v>59.546288943987165</v>
      </c>
      <c r="H1942" s="10">
        <v>67.698078938142359</v>
      </c>
      <c r="I1942" s="10">
        <f t="shared" si="49"/>
        <v>67.444660150456087</v>
      </c>
    </row>
    <row r="1943" spans="1:9" x14ac:dyDescent="0.25">
      <c r="A1943" s="16"/>
      <c r="B1943" s="3">
        <f>DATE(YEAR(siječanj!B1943),MONTH(siječanj!B1943)+6,DAY(siječanj!B1943))</f>
        <v>44033</v>
      </c>
      <c r="C1943" s="8">
        <v>20.2083333333333</v>
      </c>
      <c r="D1943">
        <v>0.95492708290625083</v>
      </c>
      <c r="E1943" s="6">
        <v>73.731009409609868</v>
      </c>
      <c r="F1943" s="10">
        <v>63.556182568056592</v>
      </c>
      <c r="G1943" s="10">
        <v>62.656287530259725</v>
      </c>
      <c r="H1943" s="10">
        <v>45.866909907549982</v>
      </c>
      <c r="I1943" s="10">
        <f t="shared" si="49"/>
        <v>70.407737735252084</v>
      </c>
    </row>
    <row r="1944" spans="1:9" x14ac:dyDescent="0.25">
      <c r="A1944" s="16"/>
      <c r="B1944" s="3">
        <f>DATE(YEAR(siječanj!B1944),MONTH(siječanj!B1944)+6,DAY(siječanj!B1944))</f>
        <v>44033</v>
      </c>
      <c r="C1944" s="8">
        <v>20.21875</v>
      </c>
      <c r="D1944">
        <v>0.95492708290625083</v>
      </c>
      <c r="E1944" s="6">
        <v>77.189988106329963</v>
      </c>
      <c r="F1944" s="10">
        <v>68.168568701554406</v>
      </c>
      <c r="G1944" s="10">
        <v>68.811901654948201</v>
      </c>
      <c r="H1944" s="10">
        <v>26.954569769723541</v>
      </c>
      <c r="I1944" s="10">
        <f t="shared" si="49"/>
        <v>73.710810171945866</v>
      </c>
    </row>
    <row r="1945" spans="1:9" x14ac:dyDescent="0.25">
      <c r="A1945" s="16"/>
      <c r="B1945" s="3">
        <f>DATE(YEAR(siječanj!B1945),MONTH(siječanj!B1945)+6,DAY(siječanj!B1945))</f>
        <v>44033</v>
      </c>
      <c r="C1945" s="8">
        <v>20.2291666666667</v>
      </c>
      <c r="D1945">
        <v>0.95492708290625083</v>
      </c>
      <c r="E1945" s="6">
        <v>81.418849902643913</v>
      </c>
      <c r="F1945" s="10">
        <v>76.19950105137228</v>
      </c>
      <c r="G1945" s="10">
        <v>73.457477870073404</v>
      </c>
      <c r="H1945" s="10">
        <v>6.9771609898147773</v>
      </c>
      <c r="I1945" s="10">
        <f t="shared" si="49"/>
        <v>77.749064831113643</v>
      </c>
    </row>
    <row r="1946" spans="1:9" x14ac:dyDescent="0.25">
      <c r="A1946" s="16"/>
      <c r="B1946" s="3">
        <f>DATE(YEAR(siječanj!B1946),MONTH(siječanj!B1946)+6,DAY(siječanj!B1946))</f>
        <v>44033</v>
      </c>
      <c r="C1946" s="8">
        <v>20.2395833333333</v>
      </c>
      <c r="D1946">
        <v>0.95492708290625083</v>
      </c>
      <c r="E1946" s="6">
        <v>86.017268222929033</v>
      </c>
      <c r="F1946" s="10">
        <v>77.612321461235027</v>
      </c>
      <c r="G1946" s="10">
        <v>76.954830203286889</v>
      </c>
      <c r="H1946" s="10">
        <v>2.8240889246370955</v>
      </c>
      <c r="I1946" s="10">
        <f t="shared" si="49"/>
        <v>82.140219023686171</v>
      </c>
    </row>
    <row r="1947" spans="1:9" x14ac:dyDescent="0.25">
      <c r="A1947" s="16"/>
      <c r="B1947" s="3">
        <f>DATE(YEAR(siječanj!B1947),MONTH(siječanj!B1947)+6,DAY(siječanj!B1947))</f>
        <v>44033</v>
      </c>
      <c r="C1947" s="8">
        <v>20.25</v>
      </c>
      <c r="D1947">
        <v>0.95492708290625083</v>
      </c>
      <c r="E1947" s="6">
        <v>88.420558422907632</v>
      </c>
      <c r="F1947" s="10">
        <v>77.464204618407038</v>
      </c>
      <c r="G1947" s="10">
        <v>94.933684952205667</v>
      </c>
      <c r="H1947" s="10">
        <v>2.943675275130361</v>
      </c>
      <c r="I1947" s="10">
        <f t="shared" si="49"/>
        <v>84.435185923728909</v>
      </c>
    </row>
    <row r="1948" spans="1:9" x14ac:dyDescent="0.25">
      <c r="A1948" s="16"/>
      <c r="B1948" s="3">
        <f>DATE(YEAR(siječanj!B1948),MONTH(siječanj!B1948)+6,DAY(siječanj!B1948))</f>
        <v>44033</v>
      </c>
      <c r="C1948" s="8">
        <v>20.2604166666667</v>
      </c>
      <c r="D1948">
        <v>0.95492708290625083</v>
      </c>
      <c r="E1948" s="6">
        <v>89.360896492773762</v>
      </c>
      <c r="F1948" s="10">
        <v>87.427965723054399</v>
      </c>
      <c r="G1948" s="10">
        <v>100.35685411975595</v>
      </c>
      <c r="H1948" s="10">
        <v>3.4981345738666794</v>
      </c>
      <c r="I1948" s="10">
        <f t="shared" si="49"/>
        <v>85.333140213731866</v>
      </c>
    </row>
    <row r="1949" spans="1:9" x14ac:dyDescent="0.25">
      <c r="A1949" s="16"/>
      <c r="B1949" s="3">
        <f>DATE(YEAR(siječanj!B1949),MONTH(siječanj!B1949)+6,DAY(siječanj!B1949))</f>
        <v>44033</v>
      </c>
      <c r="C1949" s="8">
        <v>20.2708333333333</v>
      </c>
      <c r="D1949">
        <v>0.95492708290625083</v>
      </c>
      <c r="E1949" s="6">
        <v>92.502893014098362</v>
      </c>
      <c r="F1949" s="10">
        <v>93.83314111550915</v>
      </c>
      <c r="G1949" s="10">
        <v>109.14667117087539</v>
      </c>
      <c r="H1949" s="10">
        <v>3.3573872134182294</v>
      </c>
      <c r="I1949" s="10">
        <f t="shared" si="49"/>
        <v>88.333517786341957</v>
      </c>
    </row>
    <row r="1950" spans="1:9" x14ac:dyDescent="0.25">
      <c r="A1950" s="16"/>
      <c r="B1950" s="3">
        <f>DATE(YEAR(siječanj!B1950),MONTH(siječanj!B1950)+6,DAY(siječanj!B1950))</f>
        <v>44033</v>
      </c>
      <c r="C1950" s="8">
        <v>20.28125</v>
      </c>
      <c r="D1950">
        <v>0.95492708290625083</v>
      </c>
      <c r="E1950" s="6">
        <v>93.299675352275486</v>
      </c>
      <c r="F1950" s="10">
        <v>102.60878878029791</v>
      </c>
      <c r="G1950" s="10">
        <v>119.96452814397142</v>
      </c>
      <c r="H1950" s="10">
        <v>3.4779307646912985</v>
      </c>
      <c r="I1950" s="10">
        <f t="shared" si="49"/>
        <v>89.094386820248658</v>
      </c>
    </row>
    <row r="1951" spans="1:9" x14ac:dyDescent="0.25">
      <c r="A1951" s="16"/>
      <c r="B1951" s="3">
        <f>DATE(YEAR(siječanj!B1951),MONTH(siječanj!B1951)+6,DAY(siječanj!B1951))</f>
        <v>44033</v>
      </c>
      <c r="C1951" s="8">
        <v>20.2916666666667</v>
      </c>
      <c r="D1951">
        <v>0.95492708290625083</v>
      </c>
      <c r="E1951" s="6">
        <v>93.059262420237133</v>
      </c>
      <c r="F1951" s="10">
        <v>111.41326172355009</v>
      </c>
      <c r="G1951" s="10">
        <v>129.02219119521862</v>
      </c>
      <c r="H1951" s="10">
        <v>3.1069731305369372</v>
      </c>
      <c r="I1951" s="10">
        <f t="shared" si="49"/>
        <v>88.864810000364344</v>
      </c>
    </row>
    <row r="1952" spans="1:9" x14ac:dyDescent="0.25">
      <c r="A1952" s="16"/>
      <c r="B1952" s="3">
        <f>DATE(YEAR(siječanj!B1952),MONTH(siječanj!B1952)+6,DAY(siječanj!B1952))</f>
        <v>44033</v>
      </c>
      <c r="C1952" s="8">
        <v>20.3020833333333</v>
      </c>
      <c r="D1952">
        <v>0.95492708290625083</v>
      </c>
      <c r="E1952" s="6">
        <v>92.676259238575781</v>
      </c>
      <c r="F1952" s="10">
        <v>125.4502118944836</v>
      </c>
      <c r="G1952" s="10">
        <v>139.78303327328882</v>
      </c>
      <c r="H1952" s="10">
        <v>2.7820746831252277</v>
      </c>
      <c r="I1952" s="10">
        <f t="shared" si="49"/>
        <v>88.499069889356647</v>
      </c>
    </row>
    <row r="1953" spans="1:9" x14ac:dyDescent="0.25">
      <c r="A1953" s="16"/>
      <c r="B1953" s="3">
        <f>DATE(YEAR(siječanj!B1953),MONTH(siječanj!B1953)+6,DAY(siječanj!B1953))</f>
        <v>44033</v>
      </c>
      <c r="C1953" s="8">
        <v>20.3125</v>
      </c>
      <c r="D1953">
        <v>0.95492708290625083</v>
      </c>
      <c r="E1953" s="6">
        <v>93.563074260208325</v>
      </c>
      <c r="F1953" s="10">
        <v>135.16170258496388</v>
      </c>
      <c r="G1953" s="10">
        <v>149.1200119220442</v>
      </c>
      <c r="H1953" s="10">
        <v>2.2941512970745448</v>
      </c>
      <c r="I1953" s="10">
        <f t="shared" si="49"/>
        <v>89.345913571041663</v>
      </c>
    </row>
    <row r="1954" spans="1:9" x14ac:dyDescent="0.25">
      <c r="A1954" s="16"/>
      <c r="B1954" s="3">
        <f>DATE(YEAR(siječanj!B1954),MONTH(siječanj!B1954)+6,DAY(siječanj!B1954))</f>
        <v>44033</v>
      </c>
      <c r="C1954" s="8">
        <v>20.3229166666667</v>
      </c>
      <c r="D1954">
        <v>0.95492708290625083</v>
      </c>
      <c r="E1954" s="6">
        <v>95.254052917980701</v>
      </c>
      <c r="F1954" s="10">
        <v>144.51286322961928</v>
      </c>
      <c r="G1954" s="10">
        <v>163.62201353418729</v>
      </c>
      <c r="H1954" s="10">
        <v>1.9482691360019331</v>
      </c>
      <c r="I1954" s="10">
        <f t="shared" si="49"/>
        <v>90.960674887964956</v>
      </c>
    </row>
    <row r="1955" spans="1:9" x14ac:dyDescent="0.25">
      <c r="A1955" s="16"/>
      <c r="B1955" s="3">
        <f>DATE(YEAR(siječanj!B1955),MONTH(siječanj!B1955)+6,DAY(siječanj!B1955))</f>
        <v>44033</v>
      </c>
      <c r="C1955" s="8">
        <v>20.3333333333333</v>
      </c>
      <c r="D1955">
        <v>0.95492708290625083</v>
      </c>
      <c r="E1955" s="6">
        <v>96.098312688673417</v>
      </c>
      <c r="F1955" s="10">
        <v>166.29971033644881</v>
      </c>
      <c r="G1955" s="10">
        <v>178.28413200997096</v>
      </c>
      <c r="H1955" s="10">
        <v>1.8086851579788845</v>
      </c>
      <c r="I1955" s="10">
        <f t="shared" si="49"/>
        <v>91.766881408007663</v>
      </c>
    </row>
    <row r="1956" spans="1:9" x14ac:dyDescent="0.25">
      <c r="A1956" s="16"/>
      <c r="B1956" s="3">
        <f>DATE(YEAR(siječanj!B1956),MONTH(siječanj!B1956)+6,DAY(siječanj!B1956))</f>
        <v>44033</v>
      </c>
      <c r="C1956" s="8">
        <v>20.34375</v>
      </c>
      <c r="D1956">
        <v>0.95492708290625083</v>
      </c>
      <c r="E1956" s="6">
        <v>97.792339821517174</v>
      </c>
      <c r="F1956" s="10">
        <v>190.00166425777269</v>
      </c>
      <c r="G1956" s="10">
        <v>190.33278353191452</v>
      </c>
      <c r="H1956" s="10">
        <v>1.7504702185653414</v>
      </c>
      <c r="I1956" s="10">
        <f t="shared" si="49"/>
        <v>93.384553796338182</v>
      </c>
    </row>
    <row r="1957" spans="1:9" x14ac:dyDescent="0.25">
      <c r="A1957" s="16"/>
      <c r="B1957" s="3">
        <f>DATE(YEAR(siječanj!B1957),MONTH(siječanj!B1957)+6,DAY(siječanj!B1957))</f>
        <v>44033</v>
      </c>
      <c r="C1957" s="8">
        <v>20.3541666666667</v>
      </c>
      <c r="D1957">
        <v>0.95492708290625083</v>
      </c>
      <c r="E1957" s="6">
        <v>98.54347894566402</v>
      </c>
      <c r="F1957" s="10">
        <v>187.89359725981552</v>
      </c>
      <c r="G1957" s="10">
        <v>195.00059663965166</v>
      </c>
      <c r="H1957" s="10">
        <v>1.8541078709459959</v>
      </c>
      <c r="I1957" s="10">
        <f t="shared" si="49"/>
        <v>94.101836889016496</v>
      </c>
    </row>
    <row r="1958" spans="1:9" x14ac:dyDescent="0.25">
      <c r="A1958" s="16"/>
      <c r="B1958" s="3">
        <f>DATE(YEAR(siječanj!B1958),MONTH(siječanj!B1958)+6,DAY(siječanj!B1958))</f>
        <v>44033</v>
      </c>
      <c r="C1958" s="8">
        <v>20.3645833333333</v>
      </c>
      <c r="D1958">
        <v>0.95492708290625083</v>
      </c>
      <c r="E1958" s="6">
        <v>100.22509795571884</v>
      </c>
      <c r="F1958" s="10">
        <v>189.23733826959651</v>
      </c>
      <c r="G1958" s="10">
        <v>201.54552694414286</v>
      </c>
      <c r="H1958" s="10">
        <v>2.0517902509307282</v>
      </c>
      <c r="I1958" s="10">
        <f t="shared" si="49"/>
        <v>95.70766042484783</v>
      </c>
    </row>
    <row r="1959" spans="1:9" x14ac:dyDescent="0.25">
      <c r="A1959" s="16"/>
      <c r="B1959" s="3">
        <f>DATE(YEAR(siječanj!B1959),MONTH(siječanj!B1959)+6,DAY(siječanj!B1959))</f>
        <v>44033</v>
      </c>
      <c r="C1959" s="8">
        <v>20.375</v>
      </c>
      <c r="D1959">
        <v>0.95492708290625083</v>
      </c>
      <c r="E1959" s="6">
        <v>101.76603102586979</v>
      </c>
      <c r="F1959" s="10">
        <v>192.04827108441799</v>
      </c>
      <c r="G1959" s="10">
        <v>207.68314608119877</v>
      </c>
      <c r="H1959" s="10">
        <v>1.911561830759362</v>
      </c>
      <c r="I1959" s="10">
        <f t="shared" si="49"/>
        <v>97.179139146480864</v>
      </c>
    </row>
    <row r="1960" spans="1:9" x14ac:dyDescent="0.25">
      <c r="A1960" s="16"/>
      <c r="B1960" s="3">
        <f>DATE(YEAR(siječanj!B1960),MONTH(siječanj!B1960)+6,DAY(siječanj!B1960))</f>
        <v>44033</v>
      </c>
      <c r="C1960" s="8">
        <v>20.3854166666667</v>
      </c>
      <c r="D1960">
        <v>0.95492708290625083</v>
      </c>
      <c r="E1960" s="6">
        <v>103.57956075079298</v>
      </c>
      <c r="F1960" s="10">
        <v>199.33617994168699</v>
      </c>
      <c r="G1960" s="10">
        <v>209.54436315730149</v>
      </c>
      <c r="H1960" s="10">
        <v>1.6599435275421872</v>
      </c>
      <c r="I1960" s="10">
        <f t="shared" si="49"/>
        <v>98.910927796465529</v>
      </c>
    </row>
    <row r="1961" spans="1:9" x14ac:dyDescent="0.25">
      <c r="A1961" s="16"/>
      <c r="B1961" s="3">
        <f>DATE(YEAR(siječanj!B1961),MONTH(siječanj!B1961)+6,DAY(siječanj!B1961))</f>
        <v>44033</v>
      </c>
      <c r="C1961" s="8">
        <v>20.3958333333333</v>
      </c>
      <c r="D1961">
        <v>0.95492708290625083</v>
      </c>
      <c r="E1961" s="6">
        <v>104.24652820071331</v>
      </c>
      <c r="F1961" s="10">
        <v>197.02298449828643</v>
      </c>
      <c r="G1961" s="10">
        <v>212.44094215340905</v>
      </c>
      <c r="H1961" s="10">
        <v>1.6333371308407096</v>
      </c>
      <c r="I1961" s="10">
        <f t="shared" si="49"/>
        <v>99.547833077811376</v>
      </c>
    </row>
    <row r="1962" spans="1:9" x14ac:dyDescent="0.25">
      <c r="A1962" s="16"/>
      <c r="B1962" s="3">
        <f>DATE(YEAR(siječanj!B1962),MONTH(siječanj!B1962)+6,DAY(siječanj!B1962))</f>
        <v>44033</v>
      </c>
      <c r="C1962" s="8">
        <v>20.40625</v>
      </c>
      <c r="D1962">
        <v>0.95492708290625083</v>
      </c>
      <c r="E1962" s="6">
        <v>104.9617085475042</v>
      </c>
      <c r="F1962" s="10">
        <v>195.0398752633044</v>
      </c>
      <c r="G1962" s="10">
        <v>211.02774970360252</v>
      </c>
      <c r="H1962" s="10">
        <v>1.7524493631537601</v>
      </c>
      <c r="I1962" s="10">
        <f t="shared" si="49"/>
        <v>100.23077816012429</v>
      </c>
    </row>
    <row r="1963" spans="1:9" x14ac:dyDescent="0.25">
      <c r="A1963" s="16"/>
      <c r="B1963" s="3">
        <f>DATE(YEAR(siječanj!B1963),MONTH(siječanj!B1963)+6,DAY(siječanj!B1963))</f>
        <v>44033</v>
      </c>
      <c r="C1963" s="8">
        <v>20.4166666666667</v>
      </c>
      <c r="D1963">
        <v>0.95492708290625083</v>
      </c>
      <c r="E1963" s="6">
        <v>106.11381987638541</v>
      </c>
      <c r="F1963" s="10">
        <v>203.22588865608645</v>
      </c>
      <c r="G1963" s="10">
        <v>211.71535969155448</v>
      </c>
      <c r="H1963" s="10">
        <v>1.7135886051682798</v>
      </c>
      <c r="I1963" s="10">
        <f t="shared" si="49"/>
        <v>101.33096047059605</v>
      </c>
    </row>
    <row r="1964" spans="1:9" x14ac:dyDescent="0.25">
      <c r="A1964" s="16"/>
      <c r="B1964" s="3">
        <f>DATE(YEAR(siječanj!B1964),MONTH(siječanj!B1964)+6,DAY(siječanj!B1964))</f>
        <v>44033</v>
      </c>
      <c r="C1964" s="8">
        <v>20.4270833333333</v>
      </c>
      <c r="D1964">
        <v>0.95492708290625083</v>
      </c>
      <c r="E1964" s="6">
        <v>106.53804854994476</v>
      </c>
      <c r="F1964" s="10">
        <v>199.03162779424107</v>
      </c>
      <c r="G1964" s="10">
        <v>207.91477736937372</v>
      </c>
      <c r="H1964" s="10">
        <v>1.976853681245232</v>
      </c>
      <c r="I1964" s="10">
        <f t="shared" si="49"/>
        <v>101.73606792032328</v>
      </c>
    </row>
    <row r="1965" spans="1:9" x14ac:dyDescent="0.25">
      <c r="A1965" s="16"/>
      <c r="B1965" s="3">
        <f>DATE(YEAR(siječanj!B1965),MONTH(siječanj!B1965)+6,DAY(siječanj!B1965))</f>
        <v>44033</v>
      </c>
      <c r="C1965" s="8">
        <v>20.4375</v>
      </c>
      <c r="D1965">
        <v>0.95492708290625083</v>
      </c>
      <c r="E1965" s="6">
        <v>108.54549998766674</v>
      </c>
      <c r="F1965" s="10">
        <v>195.81891327496507</v>
      </c>
      <c r="G1965" s="10">
        <v>208.99006215667754</v>
      </c>
      <c r="H1965" s="10">
        <v>2.0196079853787383</v>
      </c>
      <c r="I1965" s="10">
        <f t="shared" si="49"/>
        <v>103.65303766582309</v>
      </c>
    </row>
    <row r="1966" spans="1:9" x14ac:dyDescent="0.25">
      <c r="A1966" s="16"/>
      <c r="B1966" s="3">
        <f>DATE(YEAR(siječanj!B1966),MONTH(siječanj!B1966)+6,DAY(siječanj!B1966))</f>
        <v>44033</v>
      </c>
      <c r="C1966" s="8">
        <v>20.4479166666667</v>
      </c>
      <c r="D1966">
        <v>0.95492708290625083</v>
      </c>
      <c r="E1966" s="6">
        <v>109.4357198637427</v>
      </c>
      <c r="F1966" s="10">
        <v>193.31727453266782</v>
      </c>
      <c r="G1966" s="10">
        <v>207.13477652386672</v>
      </c>
      <c r="H1966" s="10">
        <v>1.9513200267288209</v>
      </c>
      <c r="I1966" s="10">
        <f t="shared" si="49"/>
        <v>104.50313273522947</v>
      </c>
    </row>
    <row r="1967" spans="1:9" x14ac:dyDescent="0.25">
      <c r="A1967" s="16"/>
      <c r="B1967" s="3">
        <f>DATE(YEAR(siječanj!B1967),MONTH(siječanj!B1967)+6,DAY(siječanj!B1967))</f>
        <v>44033</v>
      </c>
      <c r="C1967" s="8">
        <v>20.4583333333333</v>
      </c>
      <c r="D1967">
        <v>0.95492708290625083</v>
      </c>
      <c r="E1967" s="6">
        <v>110.64822219457238</v>
      </c>
      <c r="F1967" s="10">
        <v>197.89846844374364</v>
      </c>
      <c r="G1967" s="10">
        <v>210.43988668657107</v>
      </c>
      <c r="H1967" s="10">
        <v>1.7998980348993534</v>
      </c>
      <c r="I1967" s="10">
        <f t="shared" si="49"/>
        <v>105.66098404902569</v>
      </c>
    </row>
    <row r="1968" spans="1:9" x14ac:dyDescent="0.25">
      <c r="A1968" s="16"/>
      <c r="B1968" s="3">
        <f>DATE(YEAR(siječanj!B1968),MONTH(siječanj!B1968)+6,DAY(siječanj!B1968))</f>
        <v>44033</v>
      </c>
      <c r="C1968" s="8">
        <v>20.46875</v>
      </c>
      <c r="D1968">
        <v>0.95492708290625083</v>
      </c>
      <c r="E1968" s="6">
        <v>112.25424139213798</v>
      </c>
      <c r="F1968" s="10">
        <v>205.75179158789467</v>
      </c>
      <c r="G1968" s="10">
        <v>208.02261887420477</v>
      </c>
      <c r="H1968" s="10">
        <v>1.9837742130018159</v>
      </c>
      <c r="I1968" s="10">
        <f t="shared" si="49"/>
        <v>107.19461527644845</v>
      </c>
    </row>
    <row r="1969" spans="1:9" x14ac:dyDescent="0.25">
      <c r="A1969" s="16"/>
      <c r="B1969" s="3">
        <f>DATE(YEAR(siječanj!B1969),MONTH(siječanj!B1969)+6,DAY(siječanj!B1969))</f>
        <v>44033</v>
      </c>
      <c r="C1969" s="8">
        <v>20.4791666666667</v>
      </c>
      <c r="D1969">
        <v>0.95492708290625083</v>
      </c>
      <c r="E1969" s="6">
        <v>112.45704297322274</v>
      </c>
      <c r="F1969" s="10">
        <v>189.80092812089754</v>
      </c>
      <c r="G1969" s="10">
        <v>205.82271157034765</v>
      </c>
      <c r="H1969" s="10">
        <v>2.1147244591212848</v>
      </c>
      <c r="I1969" s="10">
        <f t="shared" si="49"/>
        <v>107.38827599868249</v>
      </c>
    </row>
    <row r="1970" spans="1:9" x14ac:dyDescent="0.25">
      <c r="A1970" s="16"/>
      <c r="B1970" s="3">
        <f>DATE(YEAR(siječanj!B1970),MONTH(siječanj!B1970)+6,DAY(siječanj!B1970))</f>
        <v>44033</v>
      </c>
      <c r="C1970" s="8">
        <v>20.4895833333333</v>
      </c>
      <c r="D1970">
        <v>0.95492708290625083</v>
      </c>
      <c r="E1970" s="6">
        <v>111.69896876572858</v>
      </c>
      <c r="F1970" s="10">
        <v>189.69166693364781</v>
      </c>
      <c r="G1970" s="10">
        <v>199.36608271832733</v>
      </c>
      <c r="H1970" s="10">
        <v>1.8732459102624903</v>
      </c>
      <c r="I1970" s="10">
        <f t="shared" si="49"/>
        <v>106.66437040709361</v>
      </c>
    </row>
    <row r="1971" spans="1:9" x14ac:dyDescent="0.25">
      <c r="A1971" s="16"/>
      <c r="B1971" s="3">
        <f>DATE(YEAR(siječanj!B1971),MONTH(siječanj!B1971)+6,DAY(siječanj!B1971))</f>
        <v>44033</v>
      </c>
      <c r="C1971" s="8">
        <v>20.5</v>
      </c>
      <c r="D1971">
        <v>0.95492708290625083</v>
      </c>
      <c r="E1971" s="6">
        <v>110.9680781105549</v>
      </c>
      <c r="F1971" s="10">
        <v>184.50383613615315</v>
      </c>
      <c r="G1971" s="10">
        <v>197.28832381736328</v>
      </c>
      <c r="H1971" s="10">
        <v>1.9575781874983396</v>
      </c>
      <c r="I1971" s="10">
        <f t="shared" si="49"/>
        <v>105.96642312582517</v>
      </c>
    </row>
    <row r="1972" spans="1:9" x14ac:dyDescent="0.25">
      <c r="A1972" s="16"/>
      <c r="B1972" s="3">
        <f>DATE(YEAR(siječanj!B1972),MONTH(siječanj!B1972)+6,DAY(siječanj!B1972))</f>
        <v>44033</v>
      </c>
      <c r="C1972" s="8">
        <v>20.5104166666667</v>
      </c>
      <c r="D1972">
        <v>0.95492708290625083</v>
      </c>
      <c r="E1972" s="6">
        <v>110.40048127339706</v>
      </c>
      <c r="F1972" s="10">
        <v>183.5389588658083</v>
      </c>
      <c r="G1972" s="10">
        <v>198.30693482782783</v>
      </c>
      <c r="H1972" s="10">
        <v>1.9862125350714932</v>
      </c>
      <c r="I1972" s="10">
        <f t="shared" si="49"/>
        <v>105.42440953385123</v>
      </c>
    </row>
    <row r="1973" spans="1:9" x14ac:dyDescent="0.25">
      <c r="A1973" s="16"/>
      <c r="B1973" s="3">
        <f>DATE(YEAR(siječanj!B1973),MONTH(siječanj!B1973)+6,DAY(siječanj!B1973))</f>
        <v>44033</v>
      </c>
      <c r="C1973" s="8">
        <v>20.5208333333333</v>
      </c>
      <c r="D1973">
        <v>0.95492708290625083</v>
      </c>
      <c r="E1973" s="6">
        <v>111.18358989777441</v>
      </c>
      <c r="F1973" s="10">
        <v>182.98204387684208</v>
      </c>
      <c r="G1973" s="10">
        <v>198.0192718676355</v>
      </c>
      <c r="H1973" s="10">
        <v>2.1598881999731532</v>
      </c>
      <c r="I1973" s="10">
        <f t="shared" si="49"/>
        <v>106.17222116812661</v>
      </c>
    </row>
    <row r="1974" spans="1:9" x14ac:dyDescent="0.25">
      <c r="A1974" s="16"/>
      <c r="B1974" s="3">
        <f>DATE(YEAR(siječanj!B1974),MONTH(siječanj!B1974)+6,DAY(siječanj!B1974))</f>
        <v>44033</v>
      </c>
      <c r="C1974" s="8">
        <v>20.53125</v>
      </c>
      <c r="D1974">
        <v>0.95492708290625083</v>
      </c>
      <c r="E1974" s="6">
        <v>111.5257180437069</v>
      </c>
      <c r="F1974" s="10">
        <v>183.617027830636</v>
      </c>
      <c r="G1974" s="10">
        <v>198.71979618881707</v>
      </c>
      <c r="H1974" s="10">
        <v>2.5055243375362837</v>
      </c>
      <c r="I1974" s="10">
        <f t="shared" si="49"/>
        <v>106.49892860050205</v>
      </c>
    </row>
    <row r="1975" spans="1:9" x14ac:dyDescent="0.25">
      <c r="A1975" s="16"/>
      <c r="B1975" s="3">
        <f>DATE(YEAR(siječanj!B1975),MONTH(siječanj!B1975)+6,DAY(siječanj!B1975))</f>
        <v>44033</v>
      </c>
      <c r="C1975" s="8">
        <v>20.5416666666667</v>
      </c>
      <c r="D1975">
        <v>0.95492708290625083</v>
      </c>
      <c r="E1975" s="6">
        <v>110.55140843104398</v>
      </c>
      <c r="F1975" s="10">
        <v>186.12643850776499</v>
      </c>
      <c r="G1975" s="10">
        <v>196.84025103320542</v>
      </c>
      <c r="H1975" s="10">
        <v>2.200873525350227</v>
      </c>
      <c r="I1975" s="10">
        <f t="shared" si="49"/>
        <v>105.56853396423433</v>
      </c>
    </row>
    <row r="1976" spans="1:9" x14ac:dyDescent="0.25">
      <c r="A1976" s="16"/>
      <c r="B1976" s="3">
        <f>DATE(YEAR(siječanj!B1976),MONTH(siječanj!B1976)+6,DAY(siječanj!B1976))</f>
        <v>44033</v>
      </c>
      <c r="C1976" s="8">
        <v>20.5520833333333</v>
      </c>
      <c r="D1976">
        <v>0.95492708290625083</v>
      </c>
      <c r="E1976" s="6">
        <v>110.1265420259768</v>
      </c>
      <c r="F1976" s="10">
        <v>187.03351251512115</v>
      </c>
      <c r="G1976" s="10">
        <v>188.71006425242547</v>
      </c>
      <c r="H1976" s="10">
        <v>2.1228721202854843</v>
      </c>
      <c r="I1976" s="10">
        <f t="shared" si="49"/>
        <v>105.16281752741867</v>
      </c>
    </row>
    <row r="1977" spans="1:9" x14ac:dyDescent="0.25">
      <c r="A1977" s="16"/>
      <c r="B1977" s="3">
        <f>DATE(YEAR(siječanj!B1977),MONTH(siječanj!B1977)+6,DAY(siječanj!B1977))</f>
        <v>44033</v>
      </c>
      <c r="C1977" s="8">
        <v>20.5625</v>
      </c>
      <c r="D1977">
        <v>0.95492708290625083</v>
      </c>
      <c r="E1977" s="6">
        <v>110.09402166788044</v>
      </c>
      <c r="F1977" s="10">
        <v>185.54775486782481</v>
      </c>
      <c r="G1977" s="10">
        <v>184.59387938399126</v>
      </c>
      <c r="H1977" s="10">
        <v>2.1258214142594691</v>
      </c>
      <c r="I1977" s="10">
        <f t="shared" si="49"/>
        <v>105.13176295672665</v>
      </c>
    </row>
    <row r="1978" spans="1:9" x14ac:dyDescent="0.25">
      <c r="A1978" s="16"/>
      <c r="B1978" s="3">
        <f>DATE(YEAR(siječanj!B1978),MONTH(siječanj!B1978)+6,DAY(siječanj!B1978))</f>
        <v>44033</v>
      </c>
      <c r="C1978" s="8">
        <v>20.5729166666667</v>
      </c>
      <c r="D1978">
        <v>0.95492708290625083</v>
      </c>
      <c r="E1978" s="6">
        <v>111.0552943110509</v>
      </c>
      <c r="F1978" s="10">
        <v>185.26041028240041</v>
      </c>
      <c r="G1978" s="10">
        <v>186.41758951218725</v>
      </c>
      <c r="H1978" s="10">
        <v>1.9902993142593548</v>
      </c>
      <c r="I1978" s="10">
        <f t="shared" si="49"/>
        <v>106.04970823774698</v>
      </c>
    </row>
    <row r="1979" spans="1:9" x14ac:dyDescent="0.25">
      <c r="A1979" s="16"/>
      <c r="B1979" s="3">
        <f>DATE(YEAR(siječanj!B1979),MONTH(siječanj!B1979)+6,DAY(siječanj!B1979))</f>
        <v>44033</v>
      </c>
      <c r="C1979" s="8">
        <v>20.5833333333333</v>
      </c>
      <c r="D1979">
        <v>0.95492708290625083</v>
      </c>
      <c r="E1979" s="6">
        <v>111.30026416048872</v>
      </c>
      <c r="F1979" s="10">
        <v>184.98640336590398</v>
      </c>
      <c r="G1979" s="10">
        <v>184.57704821134831</v>
      </c>
      <c r="H1979" s="10">
        <v>2.0381802702280853</v>
      </c>
      <c r="I1979" s="10">
        <f t="shared" si="49"/>
        <v>106.28363658147063</v>
      </c>
    </row>
    <row r="1980" spans="1:9" x14ac:dyDescent="0.25">
      <c r="A1980" s="16"/>
      <c r="B1980" s="3">
        <f>DATE(YEAR(siječanj!B1980),MONTH(siječanj!B1980)+6,DAY(siječanj!B1980))</f>
        <v>44033</v>
      </c>
      <c r="C1980" s="8">
        <v>20.59375</v>
      </c>
      <c r="D1980">
        <v>0.95492708290625083</v>
      </c>
      <c r="E1980" s="6">
        <v>112.6132496790179</v>
      </c>
      <c r="F1980" s="10">
        <v>185.37612531005337</v>
      </c>
      <c r="G1980" s="10">
        <v>180.08591425850048</v>
      </c>
      <c r="H1980" s="10">
        <v>2.3077572935907993</v>
      </c>
      <c r="I1980" s="10">
        <f t="shared" si="49"/>
        <v>107.53744201257786</v>
      </c>
    </row>
    <row r="1981" spans="1:9" x14ac:dyDescent="0.25">
      <c r="A1981" s="16"/>
      <c r="B1981" s="3">
        <f>DATE(YEAR(siječanj!B1981),MONTH(siječanj!B1981)+6,DAY(siječanj!B1981))</f>
        <v>44033</v>
      </c>
      <c r="C1981" s="8">
        <v>20.6041666666667</v>
      </c>
      <c r="D1981">
        <v>0.95492708290625083</v>
      </c>
      <c r="E1981" s="6">
        <v>113.61257396455449</v>
      </c>
      <c r="F1981" s="10">
        <v>182.26860919306588</v>
      </c>
      <c r="G1981" s="10">
        <v>175.09176341451942</v>
      </c>
      <c r="H1981" s="10">
        <v>2.4467575883079524</v>
      </c>
      <c r="I1981" s="10">
        <f t="shared" si="49"/>
        <v>108.49172383744268</v>
      </c>
    </row>
    <row r="1982" spans="1:9" x14ac:dyDescent="0.25">
      <c r="A1982" s="16"/>
      <c r="B1982" s="3">
        <f>DATE(YEAR(siječanj!B1982),MONTH(siječanj!B1982)+6,DAY(siječanj!B1982))</f>
        <v>44033</v>
      </c>
      <c r="C1982" s="8">
        <v>20.6145833333333</v>
      </c>
      <c r="D1982">
        <v>0.95492708290625083</v>
      </c>
      <c r="E1982" s="6">
        <v>113.98702404128758</v>
      </c>
      <c r="F1982" s="10">
        <v>180.5029614273115</v>
      </c>
      <c r="G1982" s="10">
        <v>171.08471228687029</v>
      </c>
      <c r="H1982" s="10">
        <v>2.2679682201768308</v>
      </c>
      <c r="I1982" s="10">
        <f t="shared" si="49"/>
        <v>108.84929635691144</v>
      </c>
    </row>
    <row r="1983" spans="1:9" x14ac:dyDescent="0.25">
      <c r="A1983" s="16"/>
      <c r="B1983" s="3">
        <f>DATE(YEAR(siječanj!B1983),MONTH(siječanj!B1983)+6,DAY(siječanj!B1983))</f>
        <v>44033</v>
      </c>
      <c r="C1983" s="8">
        <v>20.625</v>
      </c>
      <c r="D1983">
        <v>0.95492708290625083</v>
      </c>
      <c r="E1983" s="6">
        <v>114.25860190516809</v>
      </c>
      <c r="F1983" s="10">
        <v>179.63415636276969</v>
      </c>
      <c r="G1983" s="10">
        <v>169.56041563710664</v>
      </c>
      <c r="H1983" s="10">
        <v>2.4525774885747516</v>
      </c>
      <c r="I1983" s="10">
        <f t="shared" si="49"/>
        <v>109.10863341424876</v>
      </c>
    </row>
    <row r="1984" spans="1:9" x14ac:dyDescent="0.25">
      <c r="A1984" s="16"/>
      <c r="B1984" s="3">
        <f>DATE(YEAR(siječanj!B1984),MONTH(siječanj!B1984)+6,DAY(siječanj!B1984))</f>
        <v>44033</v>
      </c>
      <c r="C1984" s="8">
        <v>20.6354166666667</v>
      </c>
      <c r="D1984">
        <v>0.95492708290625083</v>
      </c>
      <c r="E1984" s="6">
        <v>114.63033323178894</v>
      </c>
      <c r="F1984" s="10">
        <v>179.49248532318379</v>
      </c>
      <c r="G1984" s="10">
        <v>164.72977277285656</v>
      </c>
      <c r="H1984" s="10">
        <v>2.3958855044081599</v>
      </c>
      <c r="I1984" s="10">
        <f t="shared" si="49"/>
        <v>109.46360972560367</v>
      </c>
    </row>
    <row r="1985" spans="1:9" x14ac:dyDescent="0.25">
      <c r="A1985" s="16"/>
      <c r="B1985" s="3">
        <f>DATE(YEAR(siječanj!B1985),MONTH(siječanj!B1985)+6,DAY(siječanj!B1985))</f>
        <v>44033</v>
      </c>
      <c r="C1985" s="8">
        <v>20.6458333333333</v>
      </c>
      <c r="D1985">
        <v>0.95492708290625083</v>
      </c>
      <c r="E1985" s="6">
        <v>115.34361815366498</v>
      </c>
      <c r="F1985" s="10">
        <v>177.45352585537239</v>
      </c>
      <c r="G1985" s="10">
        <v>164.30217510620571</v>
      </c>
      <c r="H1985" s="10">
        <v>2.4038070629948196</v>
      </c>
      <c r="I1985" s="10">
        <f t="shared" si="49"/>
        <v>110.14474481533178</v>
      </c>
    </row>
    <row r="1986" spans="1:9" x14ac:dyDescent="0.25">
      <c r="A1986" s="16"/>
      <c r="B1986" s="3">
        <f>DATE(YEAR(siječanj!B1986),MONTH(siječanj!B1986)+6,DAY(siječanj!B1986))</f>
        <v>44033</v>
      </c>
      <c r="C1986" s="8">
        <v>20.65625</v>
      </c>
      <c r="D1986">
        <v>0.95492708290625083</v>
      </c>
      <c r="E1986" s="6">
        <v>115.24786661784928</v>
      </c>
      <c r="F1986" s="10">
        <v>176.03913016192433</v>
      </c>
      <c r="G1986" s="10">
        <v>160.62992545898354</v>
      </c>
      <c r="H1986" s="10">
        <v>2.1465282269663799</v>
      </c>
      <c r="I1986" s="10">
        <f t="shared" si="49"/>
        <v>110.0533090805515</v>
      </c>
    </row>
    <row r="1987" spans="1:9" x14ac:dyDescent="0.25">
      <c r="A1987" s="16"/>
      <c r="B1987" s="3">
        <f>DATE(YEAR(siječanj!B1987),MONTH(siječanj!B1987)+6,DAY(siječanj!B1987))</f>
        <v>44033</v>
      </c>
      <c r="C1987" s="8">
        <v>20.6666666666667</v>
      </c>
      <c r="D1987">
        <v>0.95492708290625083</v>
      </c>
      <c r="E1987" s="6">
        <v>114.47786406699775</v>
      </c>
      <c r="F1987" s="10">
        <v>176.35792014034695</v>
      </c>
      <c r="G1987" s="10">
        <v>162.43808461102515</v>
      </c>
      <c r="H1987" s="10">
        <v>2.0608741958961918</v>
      </c>
      <c r="I1987" s="10">
        <f t="shared" si="49"/>
        <v>109.31801279083648</v>
      </c>
    </row>
    <row r="1988" spans="1:9" x14ac:dyDescent="0.25">
      <c r="A1988" s="16"/>
      <c r="B1988" s="3">
        <f>DATE(YEAR(siječanj!B1988),MONTH(siječanj!B1988)+6,DAY(siječanj!B1988))</f>
        <v>44033</v>
      </c>
      <c r="C1988" s="8">
        <v>20.6770833333333</v>
      </c>
      <c r="D1988">
        <v>0.95492708290625083</v>
      </c>
      <c r="E1988" s="6">
        <v>112.80338646518983</v>
      </c>
      <c r="F1988" s="10">
        <v>170.47926319339018</v>
      </c>
      <c r="G1988" s="10">
        <v>163.18986494961155</v>
      </c>
      <c r="H1988" s="10">
        <v>2.1583224147225271</v>
      </c>
      <c r="I1988" s="10">
        <f t="shared" ref="I1988:I2051" si="50">D1988*E1988</f>
        <v>107.71900877915019</v>
      </c>
    </row>
    <row r="1989" spans="1:9" x14ac:dyDescent="0.25">
      <c r="A1989" s="16"/>
      <c r="B1989" s="3">
        <f>DATE(YEAR(siječanj!B1989),MONTH(siječanj!B1989)+6,DAY(siječanj!B1989))</f>
        <v>44033</v>
      </c>
      <c r="C1989" s="8">
        <v>20.6875</v>
      </c>
      <c r="D1989">
        <v>0.95492708290625083</v>
      </c>
      <c r="E1989" s="6">
        <v>113.54197925848105</v>
      </c>
      <c r="F1989" s="10">
        <v>165.18693322662702</v>
      </c>
      <c r="G1989" s="10">
        <v>160.75811767351234</v>
      </c>
      <c r="H1989" s="10">
        <v>2.1235364833657435</v>
      </c>
      <c r="I1989" s="10">
        <f t="shared" si="50"/>
        <v>108.42431104070334</v>
      </c>
    </row>
    <row r="1990" spans="1:9" x14ac:dyDescent="0.25">
      <c r="A1990" s="16"/>
      <c r="B1990" s="3">
        <f>DATE(YEAR(siječanj!B1990),MONTH(siječanj!B1990)+6,DAY(siječanj!B1990))</f>
        <v>44033</v>
      </c>
      <c r="C1990" s="8">
        <v>20.6979166666667</v>
      </c>
      <c r="D1990">
        <v>0.95492708290625083</v>
      </c>
      <c r="E1990" s="6">
        <v>113.56881531623381</v>
      </c>
      <c r="F1990" s="10">
        <v>164.18153660834588</v>
      </c>
      <c r="G1990" s="10">
        <v>160.13462987833319</v>
      </c>
      <c r="H1990" s="10">
        <v>2.0962258817201231</v>
      </c>
      <c r="I1990" s="10">
        <f t="shared" si="50"/>
        <v>108.4499375190499</v>
      </c>
    </row>
    <row r="1991" spans="1:9" x14ac:dyDescent="0.25">
      <c r="A1991" s="16"/>
      <c r="B1991" s="3">
        <f>DATE(YEAR(siječanj!B1991),MONTH(siječanj!B1991)+6,DAY(siječanj!B1991))</f>
        <v>44033</v>
      </c>
      <c r="C1991" s="8">
        <v>20.7083333333333</v>
      </c>
      <c r="D1991">
        <v>0.95492708290625083</v>
      </c>
      <c r="E1991" s="6">
        <v>114.57502631229436</v>
      </c>
      <c r="F1991" s="10">
        <v>163.06163053658432</v>
      </c>
      <c r="G1991" s="10">
        <v>166.32816029275236</v>
      </c>
      <c r="H1991" s="10">
        <v>1.8485489348876347</v>
      </c>
      <c r="I1991" s="10">
        <f t="shared" si="50"/>
        <v>109.41079565030618</v>
      </c>
    </row>
    <row r="1992" spans="1:9" x14ac:dyDescent="0.25">
      <c r="A1992" s="16"/>
      <c r="B1992" s="3">
        <f>DATE(YEAR(siječanj!B1992),MONTH(siječanj!B1992)+6,DAY(siječanj!B1992))</f>
        <v>44033</v>
      </c>
      <c r="C1992" s="8">
        <v>20.71875</v>
      </c>
      <c r="D1992">
        <v>0.95492708290625083</v>
      </c>
      <c r="E1992" s="6">
        <v>114.68777941471608</v>
      </c>
      <c r="F1992" s="10">
        <v>163.06074243027726</v>
      </c>
      <c r="G1992" s="10">
        <v>176.72655025150428</v>
      </c>
      <c r="H1992" s="10">
        <v>1.8632904245245721</v>
      </c>
      <c r="I1992" s="10">
        <f t="shared" si="50"/>
        <v>109.51846664149039</v>
      </c>
    </row>
    <row r="1993" spans="1:9" x14ac:dyDescent="0.25">
      <c r="A1993" s="16"/>
      <c r="B1993" s="3">
        <f>DATE(YEAR(siječanj!B1993),MONTH(siječanj!B1993)+6,DAY(siječanj!B1993))</f>
        <v>44033</v>
      </c>
      <c r="C1993" s="8">
        <v>20.7291666666667</v>
      </c>
      <c r="D1993">
        <v>0.95492708290625083</v>
      </c>
      <c r="E1993" s="6">
        <v>115.2526772457712</v>
      </c>
      <c r="F1993" s="10">
        <v>163.80002462431094</v>
      </c>
      <c r="G1993" s="10">
        <v>168.10545025548311</v>
      </c>
      <c r="H1993" s="10">
        <v>1.8775617801676827</v>
      </c>
      <c r="I1993" s="10">
        <f t="shared" si="50"/>
        <v>110.05790287943992</v>
      </c>
    </row>
    <row r="1994" spans="1:9" x14ac:dyDescent="0.25">
      <c r="A1994" s="16"/>
      <c r="B1994" s="3">
        <f>DATE(YEAR(siječanj!B1994),MONTH(siječanj!B1994)+6,DAY(siječanj!B1994))</f>
        <v>44033</v>
      </c>
      <c r="C1994" s="8">
        <v>20.7395833333333</v>
      </c>
      <c r="D1994">
        <v>0.95492708290625083</v>
      </c>
      <c r="E1994" s="6">
        <v>116.55006598397239</v>
      </c>
      <c r="F1994" s="10">
        <v>163.27021094274153</v>
      </c>
      <c r="G1994" s="10">
        <v>163.22147255946749</v>
      </c>
      <c r="H1994" s="10">
        <v>1.8330165842526078</v>
      </c>
      <c r="I1994" s="10">
        <f t="shared" si="50"/>
        <v>111.2968145226058</v>
      </c>
    </row>
    <row r="1995" spans="1:9" x14ac:dyDescent="0.25">
      <c r="A1995" s="16"/>
      <c r="B1995" s="3">
        <f>DATE(YEAR(siječanj!B1995),MONTH(siječanj!B1995)+6,DAY(siječanj!B1995))</f>
        <v>44033</v>
      </c>
      <c r="C1995" s="8">
        <v>20.75</v>
      </c>
      <c r="D1995">
        <v>0.95492708290625083</v>
      </c>
      <c r="E1995" s="6">
        <v>119.3294005894536</v>
      </c>
      <c r="F1995" s="10">
        <v>161.2536992660213</v>
      </c>
      <c r="G1995" s="10">
        <v>161.76159908911188</v>
      </c>
      <c r="H1995" s="10">
        <v>1.870519730726254</v>
      </c>
      <c r="I1995" s="10">
        <f t="shared" si="50"/>
        <v>113.95087640983837</v>
      </c>
    </row>
    <row r="1996" spans="1:9" x14ac:dyDescent="0.25">
      <c r="A1996" s="16"/>
      <c r="B1996" s="3">
        <f>DATE(YEAR(siječanj!B1996),MONTH(siječanj!B1996)+6,DAY(siječanj!B1996))</f>
        <v>44033</v>
      </c>
      <c r="C1996" s="8">
        <v>20.7604166666667</v>
      </c>
      <c r="D1996">
        <v>0.95492708290625083</v>
      </c>
      <c r="E1996" s="6">
        <v>121.47220905890737</v>
      </c>
      <c r="F1996" s="10">
        <v>160.72129359998115</v>
      </c>
      <c r="G1996" s="10">
        <v>159.87170400640289</v>
      </c>
      <c r="H1996" s="10">
        <v>2.5338030964742764</v>
      </c>
      <c r="I1996" s="10">
        <f t="shared" si="50"/>
        <v>115.99710225080067</v>
      </c>
    </row>
    <row r="1997" spans="1:9" x14ac:dyDescent="0.25">
      <c r="A1997" s="16"/>
      <c r="B1997" s="3">
        <f>DATE(YEAR(siječanj!B1997),MONTH(siječanj!B1997)+6,DAY(siječanj!B1997))</f>
        <v>44033</v>
      </c>
      <c r="C1997" s="8">
        <v>20.7708333333333</v>
      </c>
      <c r="D1997">
        <v>0.95492708290625083</v>
      </c>
      <c r="E1997" s="6">
        <v>123.02325303633847</v>
      </c>
      <c r="F1997" s="10">
        <v>159.70798037796757</v>
      </c>
      <c r="G1997" s="10">
        <v>158.97036140218526</v>
      </c>
      <c r="H1997" s="10">
        <v>4.5444884964362791</v>
      </c>
      <c r="I1997" s="10">
        <f t="shared" si="50"/>
        <v>117.47823615162827</v>
      </c>
    </row>
    <row r="1998" spans="1:9" x14ac:dyDescent="0.25">
      <c r="A1998" s="16"/>
      <c r="B1998" s="3">
        <f>DATE(YEAR(siječanj!B1998),MONTH(siječanj!B1998)+6,DAY(siječanj!B1998))</f>
        <v>44033</v>
      </c>
      <c r="C1998" s="8">
        <v>20.78125</v>
      </c>
      <c r="D1998">
        <v>0.95492708290625083</v>
      </c>
      <c r="E1998" s="6">
        <v>125.26907488831297</v>
      </c>
      <c r="F1998" s="10">
        <v>159.11023259178026</v>
      </c>
      <c r="G1998" s="10">
        <v>161.95962020301772</v>
      </c>
      <c r="H1998" s="10">
        <v>11.000379456176386</v>
      </c>
      <c r="I1998" s="10">
        <f t="shared" si="50"/>
        <v>119.62283226146138</v>
      </c>
    </row>
    <row r="1999" spans="1:9" x14ac:dyDescent="0.25">
      <c r="A1999" s="16"/>
      <c r="B1999" s="3">
        <f>DATE(YEAR(siječanj!B1999),MONTH(siječanj!B1999)+6,DAY(siječanj!B1999))</f>
        <v>44033</v>
      </c>
      <c r="C1999" s="8">
        <v>20.7916666666667</v>
      </c>
      <c r="D1999">
        <v>0.95492708290625083</v>
      </c>
      <c r="E1999" s="6">
        <v>128.50915372577825</v>
      </c>
      <c r="F1999" s="10">
        <v>157.7356288831844</v>
      </c>
      <c r="G1999" s="10">
        <v>163.37752811010975</v>
      </c>
      <c r="H1999" s="10">
        <v>25.89839582375323</v>
      </c>
      <c r="I1999" s="10">
        <f t="shared" si="50"/>
        <v>122.71687129410837</v>
      </c>
    </row>
    <row r="2000" spans="1:9" x14ac:dyDescent="0.25">
      <c r="A2000" s="16"/>
      <c r="B2000" s="3">
        <f>DATE(YEAR(siječanj!B2000),MONTH(siječanj!B2000)+6,DAY(siječanj!B2000))</f>
        <v>44033</v>
      </c>
      <c r="C2000" s="8">
        <v>20.8020833333333</v>
      </c>
      <c r="D2000">
        <v>0.95492708290625083</v>
      </c>
      <c r="E2000" s="6">
        <v>132.56167486257914</v>
      </c>
      <c r="F2000" s="10">
        <v>154.31066499368629</v>
      </c>
      <c r="G2000" s="10">
        <v>159.05953772247591</v>
      </c>
      <c r="H2000" s="10">
        <v>42.15837443470032</v>
      </c>
      <c r="I2000" s="10">
        <f t="shared" si="50"/>
        <v>126.58673348168958</v>
      </c>
    </row>
    <row r="2001" spans="1:9" x14ac:dyDescent="0.25">
      <c r="A2001" s="16"/>
      <c r="B2001" s="3">
        <f>DATE(YEAR(siječanj!B2001),MONTH(siječanj!B2001)+6,DAY(siječanj!B2001))</f>
        <v>44033</v>
      </c>
      <c r="C2001" s="8">
        <v>20.8125</v>
      </c>
      <c r="D2001">
        <v>0.95492708290625083</v>
      </c>
      <c r="E2001" s="6">
        <v>137.40804042893916</v>
      </c>
      <c r="F2001" s="10">
        <v>153.58779468272033</v>
      </c>
      <c r="G2001" s="10">
        <v>157.99954706939775</v>
      </c>
      <c r="H2001" s="10">
        <v>62.945025256601532</v>
      </c>
      <c r="I2001" s="10">
        <f t="shared" si="50"/>
        <v>131.21465921467106</v>
      </c>
    </row>
    <row r="2002" spans="1:9" x14ac:dyDescent="0.25">
      <c r="A2002" s="16"/>
      <c r="B2002" s="3">
        <f>DATE(YEAR(siječanj!B2002),MONTH(siječanj!B2002)+6,DAY(siječanj!B2002))</f>
        <v>44033</v>
      </c>
      <c r="C2002" s="8">
        <v>20.8229166666667</v>
      </c>
      <c r="D2002">
        <v>0.95492708290625083</v>
      </c>
      <c r="E2002" s="6">
        <v>141.00470989931742</v>
      </c>
      <c r="F2002" s="10">
        <v>150.2591240209569</v>
      </c>
      <c r="G2002" s="10">
        <v>159.00231013022784</v>
      </c>
      <c r="H2002" s="10">
        <v>86.597288193679347</v>
      </c>
      <c r="I2002" s="10">
        <f t="shared" si="50"/>
        <v>134.64921630019734</v>
      </c>
    </row>
    <row r="2003" spans="1:9" x14ac:dyDescent="0.25">
      <c r="A2003" s="16"/>
      <c r="B2003" s="3">
        <f>DATE(YEAR(siječanj!B2003),MONTH(siječanj!B2003)+6,DAY(siječanj!B2003))</f>
        <v>44033</v>
      </c>
      <c r="C2003" s="8">
        <v>20.8333333333333</v>
      </c>
      <c r="D2003">
        <v>0.95492708290625083</v>
      </c>
      <c r="E2003" s="6">
        <v>146.95780025265225</v>
      </c>
      <c r="F2003" s="10">
        <v>144.56516103722043</v>
      </c>
      <c r="G2003" s="10">
        <v>152.30528124605905</v>
      </c>
      <c r="H2003" s="10">
        <v>128.94631789962193</v>
      </c>
      <c r="I2003" s="10">
        <f t="shared" si="50"/>
        <v>140.33398350558471</v>
      </c>
    </row>
    <row r="2004" spans="1:9" x14ac:dyDescent="0.25">
      <c r="A2004" s="16"/>
      <c r="B2004" s="3">
        <f>DATE(YEAR(siječanj!B2004),MONTH(siječanj!B2004)+6,DAY(siječanj!B2004))</f>
        <v>44033</v>
      </c>
      <c r="C2004" s="8">
        <v>20.84375</v>
      </c>
      <c r="D2004">
        <v>0.95492708290625083</v>
      </c>
      <c r="E2004" s="6">
        <v>151.29103974254542</v>
      </c>
      <c r="F2004" s="10">
        <v>125.56601533090918</v>
      </c>
      <c r="G2004" s="10">
        <v>138.99629835346255</v>
      </c>
      <c r="H2004" s="10">
        <v>196.86814376510168</v>
      </c>
      <c r="I2004" s="10">
        <f t="shared" si="50"/>
        <v>144.47191125120256</v>
      </c>
    </row>
    <row r="2005" spans="1:9" x14ac:dyDescent="0.25">
      <c r="A2005" s="16"/>
      <c r="B2005" s="3">
        <f>DATE(YEAR(siječanj!B2005),MONTH(siječanj!B2005)+6,DAY(siječanj!B2005))</f>
        <v>44033</v>
      </c>
      <c r="C2005" s="8">
        <v>20.8541666666667</v>
      </c>
      <c r="D2005">
        <v>0.95492708290625083</v>
      </c>
      <c r="E2005" s="6">
        <v>154.87633666343459</v>
      </c>
      <c r="F2005" s="10">
        <v>118.43422431039268</v>
      </c>
      <c r="G2005" s="10">
        <v>130.58418341118045</v>
      </c>
      <c r="H2005" s="10">
        <v>227.85310453273246</v>
      </c>
      <c r="I2005" s="10">
        <f t="shared" si="50"/>
        <v>147.89560838122</v>
      </c>
    </row>
    <row r="2006" spans="1:9" x14ac:dyDescent="0.25">
      <c r="A2006" s="16"/>
      <c r="B2006" s="3">
        <f>DATE(YEAR(siječanj!B2006),MONTH(siječanj!B2006)+6,DAY(siječanj!B2006))</f>
        <v>44033</v>
      </c>
      <c r="C2006" s="8">
        <v>20.8645833333333</v>
      </c>
      <c r="D2006">
        <v>0.95492708290625083</v>
      </c>
      <c r="E2006" s="6">
        <v>155.61713683699122</v>
      </c>
      <c r="F2006" s="10">
        <v>116.53399428118644</v>
      </c>
      <c r="G2006" s="10">
        <v>128.17395467292377</v>
      </c>
      <c r="H2006" s="10">
        <v>228.77731326110089</v>
      </c>
      <c r="I2006" s="10">
        <f t="shared" si="50"/>
        <v>148.60301852997091</v>
      </c>
    </row>
    <row r="2007" spans="1:9" x14ac:dyDescent="0.25">
      <c r="A2007" s="16"/>
      <c r="B2007" s="3">
        <f>DATE(YEAR(siječanj!B2007),MONTH(siječanj!B2007)+6,DAY(siječanj!B2007))</f>
        <v>44033</v>
      </c>
      <c r="C2007" s="8">
        <v>20.875</v>
      </c>
      <c r="D2007">
        <v>0.95492708290625083</v>
      </c>
      <c r="E2007" s="6">
        <v>155.41922880866841</v>
      </c>
      <c r="F2007" s="10">
        <v>113.28848412583903</v>
      </c>
      <c r="G2007" s="10">
        <v>123.25217706867639</v>
      </c>
      <c r="H2007" s="10">
        <v>230.13021048439103</v>
      </c>
      <c r="I2007" s="10">
        <f t="shared" si="50"/>
        <v>148.41403079380086</v>
      </c>
    </row>
    <row r="2008" spans="1:9" x14ac:dyDescent="0.25">
      <c r="A2008" s="16"/>
      <c r="B2008" s="3">
        <f>DATE(YEAR(siječanj!B2008),MONTH(siječanj!B2008)+6,DAY(siječanj!B2008))</f>
        <v>44033</v>
      </c>
      <c r="C2008" s="8">
        <v>20.8854166666667</v>
      </c>
      <c r="D2008">
        <v>0.95492708290625083</v>
      </c>
      <c r="E2008" s="6">
        <v>159.6322065493157</v>
      </c>
      <c r="F2008" s="10">
        <v>110.47176455498976</v>
      </c>
      <c r="G2008" s="10">
        <v>109.65230463915768</v>
      </c>
      <c r="H2008" s="10">
        <v>237.18397642194142</v>
      </c>
      <c r="I2008" s="10">
        <f t="shared" si="50"/>
        <v>152.43711733802616</v>
      </c>
    </row>
    <row r="2009" spans="1:9" x14ac:dyDescent="0.25">
      <c r="A2009" s="16"/>
      <c r="B2009" s="3">
        <f>DATE(YEAR(siječanj!B2009),MONTH(siječanj!B2009)+6,DAY(siječanj!B2009))</f>
        <v>44033</v>
      </c>
      <c r="C2009" s="8">
        <v>20.8958333333333</v>
      </c>
      <c r="D2009">
        <v>0.95492708290625083</v>
      </c>
      <c r="E2009" s="6">
        <v>162.46517279508291</v>
      </c>
      <c r="F2009" s="10">
        <v>107.88085706380269</v>
      </c>
      <c r="G2009" s="10">
        <v>101.31335352817118</v>
      </c>
      <c r="H2009" s="10">
        <v>242.81627728845797</v>
      </c>
      <c r="I2009" s="10">
        <f t="shared" si="50"/>
        <v>155.14239353106851</v>
      </c>
    </row>
    <row r="2010" spans="1:9" x14ac:dyDescent="0.25">
      <c r="A2010" s="16"/>
      <c r="B2010" s="3">
        <f>DATE(YEAR(siječanj!B2010),MONTH(siječanj!B2010)+6,DAY(siječanj!B2010))</f>
        <v>44033</v>
      </c>
      <c r="C2010" s="8">
        <v>20.90625</v>
      </c>
      <c r="D2010">
        <v>0.95492708290625083</v>
      </c>
      <c r="E2010" s="6">
        <v>160.58787880418308</v>
      </c>
      <c r="F2010" s="10">
        <v>104.53925460974936</v>
      </c>
      <c r="G2010" s="10">
        <v>103.56774743931807</v>
      </c>
      <c r="H2010" s="10">
        <v>243.55396832314844</v>
      </c>
      <c r="I2010" s="10">
        <f t="shared" si="50"/>
        <v>153.34971465658109</v>
      </c>
    </row>
    <row r="2011" spans="1:9" x14ac:dyDescent="0.25">
      <c r="A2011" s="16"/>
      <c r="B2011" s="3">
        <f>DATE(YEAR(siječanj!B2011),MONTH(siječanj!B2011)+6,DAY(siječanj!B2011))</f>
        <v>44033</v>
      </c>
      <c r="C2011" s="8">
        <v>20.9166666666667</v>
      </c>
      <c r="D2011">
        <v>0.95492708290625083</v>
      </c>
      <c r="E2011" s="6">
        <v>156.65710712774614</v>
      </c>
      <c r="F2011" s="10">
        <v>102.94771586598114</v>
      </c>
      <c r="G2011" s="10">
        <v>92.474792694762442</v>
      </c>
      <c r="H2011" s="10">
        <v>240.55413992506053</v>
      </c>
      <c r="I2011" s="10">
        <f t="shared" si="50"/>
        <v>149.59611432603066</v>
      </c>
    </row>
    <row r="2012" spans="1:9" x14ac:dyDescent="0.25">
      <c r="A2012" s="16"/>
      <c r="B2012" s="3">
        <f>DATE(YEAR(siječanj!B2012),MONTH(siječanj!B2012)+6,DAY(siječanj!B2012))</f>
        <v>44033</v>
      </c>
      <c r="C2012" s="8">
        <v>20.9270833333333</v>
      </c>
      <c r="D2012">
        <v>0.95492708290625083</v>
      </c>
      <c r="E2012" s="6">
        <v>150.10907942005724</v>
      </c>
      <c r="F2012" s="10">
        <v>100.57095451504749</v>
      </c>
      <c r="G2012" s="10">
        <v>87.957902312247839</v>
      </c>
      <c r="H2012" s="10">
        <v>241.32268449914247</v>
      </c>
      <c r="I2012" s="10">
        <f t="shared" si="50"/>
        <v>143.34322532833798</v>
      </c>
    </row>
    <row r="2013" spans="1:9" x14ac:dyDescent="0.25">
      <c r="A2013" s="16"/>
      <c r="B2013" s="3">
        <f>DATE(YEAR(siječanj!B2013),MONTH(siječanj!B2013)+6,DAY(siječanj!B2013))</f>
        <v>44033</v>
      </c>
      <c r="C2013" s="8">
        <v>20.9375</v>
      </c>
      <c r="D2013">
        <v>0.95492708290625083</v>
      </c>
      <c r="E2013" s="6">
        <v>140.96955569034981</v>
      </c>
      <c r="F2013" s="10">
        <v>97.549436022361903</v>
      </c>
      <c r="G2013" s="10">
        <v>83.735589556225946</v>
      </c>
      <c r="H2013" s="10">
        <v>240.50972620729627</v>
      </c>
      <c r="I2013" s="10">
        <f t="shared" si="50"/>
        <v>134.61564659397601</v>
      </c>
    </row>
    <row r="2014" spans="1:9" x14ac:dyDescent="0.25">
      <c r="A2014" s="16"/>
      <c r="B2014" s="3">
        <f>DATE(YEAR(siječanj!B2014),MONTH(siječanj!B2014)+6,DAY(siječanj!B2014))</f>
        <v>44033</v>
      </c>
      <c r="C2014" s="8">
        <v>20.9479166666667</v>
      </c>
      <c r="D2014">
        <v>0.95492708290625083</v>
      </c>
      <c r="E2014" s="6">
        <v>129.83459672712019</v>
      </c>
      <c r="F2014" s="10">
        <v>93.265179048542663</v>
      </c>
      <c r="G2014" s="10">
        <v>81.172792699140686</v>
      </c>
      <c r="H2014" s="10">
        <v>237.82941561290255</v>
      </c>
      <c r="I2014" s="10">
        <f t="shared" si="50"/>
        <v>123.98257271293834</v>
      </c>
    </row>
    <row r="2015" spans="1:9" x14ac:dyDescent="0.25">
      <c r="A2015" s="16"/>
      <c r="B2015" s="3">
        <f>DATE(YEAR(siječanj!B2015),MONTH(siječanj!B2015)+6,DAY(siječanj!B2015))</f>
        <v>44033</v>
      </c>
      <c r="C2015" s="8">
        <v>20.9583333333333</v>
      </c>
      <c r="D2015">
        <v>0.95492708290625083</v>
      </c>
      <c r="E2015" s="6">
        <v>118.55012032852406</v>
      </c>
      <c r="F2015" s="10">
        <v>89.894068157328192</v>
      </c>
      <c r="G2015" s="10">
        <v>79.540859215457985</v>
      </c>
      <c r="H2015" s="10">
        <v>238.06035698481074</v>
      </c>
      <c r="I2015" s="10">
        <f t="shared" si="50"/>
        <v>113.2067205835025</v>
      </c>
    </row>
    <row r="2016" spans="1:9" x14ac:dyDescent="0.25">
      <c r="A2016" s="16"/>
      <c r="B2016" s="3">
        <f>DATE(YEAR(siječanj!B2016),MONTH(siječanj!B2016)+6,DAY(siječanj!B2016))</f>
        <v>44033</v>
      </c>
      <c r="C2016" s="8">
        <v>20.96875</v>
      </c>
      <c r="D2016">
        <v>0.95492708290625083</v>
      </c>
      <c r="E2016" s="6">
        <v>108.50387369237529</v>
      </c>
      <c r="F2016" s="10">
        <v>86.712156058158442</v>
      </c>
      <c r="G2016" s="10">
        <v>77.160480325107443</v>
      </c>
      <c r="H2016" s="10">
        <v>238.91528768421171</v>
      </c>
      <c r="I2016" s="10">
        <f t="shared" si="50"/>
        <v>103.61328758908823</v>
      </c>
    </row>
    <row r="2017" spans="1:9" x14ac:dyDescent="0.25">
      <c r="A2017" s="16"/>
      <c r="B2017" s="3">
        <f>DATE(YEAR(siječanj!B2017),MONTH(siječanj!B2017)+6,DAY(siječanj!B2017))</f>
        <v>44033</v>
      </c>
      <c r="C2017" s="8">
        <v>20.9791666666667</v>
      </c>
      <c r="D2017">
        <v>0.95492708290625083</v>
      </c>
      <c r="E2017" s="6">
        <v>98.790274128782855</v>
      </c>
      <c r="F2017" s="10">
        <v>84.438463261808664</v>
      </c>
      <c r="G2017" s="10">
        <v>78.397836382603316</v>
      </c>
      <c r="H2017" s="10">
        <v>238.37593343212026</v>
      </c>
      <c r="I2017" s="10">
        <f t="shared" si="50"/>
        <v>94.337508293307465</v>
      </c>
    </row>
    <row r="2018" spans="1:9" ht="15.75" thickBot="1" x14ac:dyDescent="0.3">
      <c r="A2018" s="16"/>
      <c r="B2018" s="3">
        <f>DATE(YEAR(siječanj!B2018),MONTH(siječanj!B2018)+6,DAY(siječanj!B2018))</f>
        <v>44033</v>
      </c>
      <c r="C2018" s="8">
        <v>20.9895833333333</v>
      </c>
      <c r="D2018">
        <v>0.95492708290625083</v>
      </c>
      <c r="E2018" s="6">
        <v>90.584766437090167</v>
      </c>
      <c r="F2018" s="10">
        <v>82.486112242546554</v>
      </c>
      <c r="G2018" s="10">
        <v>75.43100710582938</v>
      </c>
      <c r="H2018" s="10">
        <v>238.73577518625109</v>
      </c>
      <c r="I2018" s="10">
        <f t="shared" si="50"/>
        <v>86.501846769514572</v>
      </c>
    </row>
    <row r="2019" spans="1:9" x14ac:dyDescent="0.25">
      <c r="A2019" s="15">
        <f t="shared" ref="A2019" si="51">A1923+1</f>
        <v>204</v>
      </c>
      <c r="B2019" s="3">
        <f>DATE(YEAR(siječanj!B2019),MONTH(siječanj!B2019)+6,DAY(siječanj!B2019))</f>
        <v>44034</v>
      </c>
      <c r="C2019" s="8">
        <v>21</v>
      </c>
      <c r="D2019">
        <v>0.95551774881377494</v>
      </c>
      <c r="E2019" s="6">
        <v>81.871973934149992</v>
      </c>
      <c r="F2019" s="10">
        <v>77.900903769476471</v>
      </c>
      <c r="G2019" s="10">
        <v>72.303370702731414</v>
      </c>
      <c r="H2019" s="10">
        <v>238.81486626629305</v>
      </c>
      <c r="I2019" s="10">
        <f t="shared" si="50"/>
        <v>78.230124224499065</v>
      </c>
    </row>
    <row r="2020" spans="1:9" x14ac:dyDescent="0.25">
      <c r="A2020" s="16"/>
      <c r="B2020" s="3">
        <f>DATE(YEAR(siječanj!B2020),MONTH(siječanj!B2020)+6,DAY(siječanj!B2020))</f>
        <v>44034</v>
      </c>
      <c r="C2020" s="8">
        <v>21.0104166666667</v>
      </c>
      <c r="D2020">
        <v>0.95551774881377494</v>
      </c>
      <c r="E2020" s="6">
        <v>76.998391250653299</v>
      </c>
      <c r="F2020" s="10">
        <v>76.16070969308322</v>
      </c>
      <c r="G2020" s="10">
        <v>70.504385623332098</v>
      </c>
      <c r="H2020" s="10">
        <v>238.56154472339489</v>
      </c>
      <c r="I2020" s="10">
        <f t="shared" si="50"/>
        <v>73.573329470106501</v>
      </c>
    </row>
    <row r="2021" spans="1:9" x14ac:dyDescent="0.25">
      <c r="A2021" s="16"/>
      <c r="B2021" s="3">
        <f>DATE(YEAR(siječanj!B2021),MONTH(siječanj!B2021)+6,DAY(siječanj!B2021))</f>
        <v>44034</v>
      </c>
      <c r="C2021" s="8">
        <v>21.0208333333333</v>
      </c>
      <c r="D2021">
        <v>0.95551774881377494</v>
      </c>
      <c r="E2021" s="6">
        <v>72.197006486803858</v>
      </c>
      <c r="F2021" s="10">
        <v>74.773580068835543</v>
      </c>
      <c r="G2021" s="10">
        <v>70.427421334122158</v>
      </c>
      <c r="H2021" s="10">
        <v>238.79452101850092</v>
      </c>
      <c r="I2021" s="10">
        <f t="shared" si="50"/>
        <v>68.985521109364328</v>
      </c>
    </row>
    <row r="2022" spans="1:9" x14ac:dyDescent="0.25">
      <c r="A2022" s="16"/>
      <c r="B2022" s="3">
        <f>DATE(YEAR(siječanj!B2022),MONTH(siječanj!B2022)+6,DAY(siječanj!B2022))</f>
        <v>44034</v>
      </c>
      <c r="C2022" s="8">
        <v>21.03125</v>
      </c>
      <c r="D2022">
        <v>0.95551774881377494</v>
      </c>
      <c r="E2022" s="6">
        <v>68.414856854901203</v>
      </c>
      <c r="F2022" s="10">
        <v>72.538533961874137</v>
      </c>
      <c r="G2022" s="10">
        <v>69.412008808301465</v>
      </c>
      <c r="H2022" s="10">
        <v>239.06544668895609</v>
      </c>
      <c r="I2022" s="10">
        <f t="shared" si="50"/>
        <v>65.37161000741186</v>
      </c>
    </row>
    <row r="2023" spans="1:9" x14ac:dyDescent="0.25">
      <c r="A2023" s="16"/>
      <c r="B2023" s="3">
        <f>DATE(YEAR(siječanj!B2023),MONTH(siječanj!B2023)+6,DAY(siječanj!B2023))</f>
        <v>44034</v>
      </c>
      <c r="C2023" s="8">
        <v>21.0416666666667</v>
      </c>
      <c r="D2023">
        <v>0.95551774881377494</v>
      </c>
      <c r="E2023" s="6">
        <v>65.815171017729753</v>
      </c>
      <c r="F2023" s="10">
        <v>71.937225713297522</v>
      </c>
      <c r="G2023" s="10">
        <v>68.050036257503507</v>
      </c>
      <c r="H2023" s="10">
        <v>238.91533449840176</v>
      </c>
      <c r="I2023" s="10">
        <f t="shared" si="50"/>
        <v>62.887564048654738</v>
      </c>
    </row>
    <row r="2024" spans="1:9" x14ac:dyDescent="0.25">
      <c r="A2024" s="16"/>
      <c r="B2024" s="3">
        <f>DATE(YEAR(siječanj!B2024),MONTH(siječanj!B2024)+6,DAY(siječanj!B2024))</f>
        <v>44034</v>
      </c>
      <c r="C2024" s="8">
        <v>21.0520833333333</v>
      </c>
      <c r="D2024">
        <v>0.95551774881377494</v>
      </c>
      <c r="E2024" s="6">
        <v>63.573746156677522</v>
      </c>
      <c r="F2024" s="10">
        <v>70.376308553509674</v>
      </c>
      <c r="G2024" s="10">
        <v>67.098902437505927</v>
      </c>
      <c r="H2024" s="10">
        <v>238.55740814187715</v>
      </c>
      <c r="I2024" s="10">
        <f t="shared" si="50"/>
        <v>60.745842811286884</v>
      </c>
    </row>
    <row r="2025" spans="1:9" x14ac:dyDescent="0.25">
      <c r="A2025" s="16"/>
      <c r="B2025" s="3">
        <f>DATE(YEAR(siječanj!B2025),MONTH(siječanj!B2025)+6,DAY(siječanj!B2025))</f>
        <v>44034</v>
      </c>
      <c r="C2025" s="8">
        <v>21.0625</v>
      </c>
      <c r="D2025">
        <v>0.95551774881377494</v>
      </c>
      <c r="E2025" s="6">
        <v>61.927936856706722</v>
      </c>
      <c r="F2025" s="10">
        <v>69.427385048046986</v>
      </c>
      <c r="G2025" s="10">
        <v>65.678807360864425</v>
      </c>
      <c r="H2025" s="10">
        <v>238.77994487259909</v>
      </c>
      <c r="I2025" s="10">
        <f t="shared" si="50"/>
        <v>59.173242814002009</v>
      </c>
    </row>
    <row r="2026" spans="1:9" x14ac:dyDescent="0.25">
      <c r="A2026" s="16"/>
      <c r="B2026" s="3">
        <f>DATE(YEAR(siječanj!B2026),MONTH(siječanj!B2026)+6,DAY(siječanj!B2026))</f>
        <v>44034</v>
      </c>
      <c r="C2026" s="8">
        <v>21.0729166666667</v>
      </c>
      <c r="D2026">
        <v>0.95551774881377494</v>
      </c>
      <c r="E2026" s="6">
        <v>60.51977632744012</v>
      </c>
      <c r="F2026" s="10">
        <v>69.135704414182342</v>
      </c>
      <c r="G2026" s="10">
        <v>65.285602433734326</v>
      </c>
      <c r="H2026" s="10">
        <v>238.35863011063563</v>
      </c>
      <c r="I2026" s="10">
        <f t="shared" si="50"/>
        <v>57.827720435108773</v>
      </c>
    </row>
    <row r="2027" spans="1:9" x14ac:dyDescent="0.25">
      <c r="A2027" s="16"/>
      <c r="B2027" s="3">
        <f>DATE(YEAR(siječanj!B2027),MONTH(siječanj!B2027)+6,DAY(siječanj!B2027))</f>
        <v>44034</v>
      </c>
      <c r="C2027" s="8">
        <v>21.0833333333333</v>
      </c>
      <c r="D2027">
        <v>0.95551774881377494</v>
      </c>
      <c r="E2027" s="6">
        <v>60.2267969444299</v>
      </c>
      <c r="F2027" s="10">
        <v>69.736578656056878</v>
      </c>
      <c r="G2027" s="10">
        <v>65.208995315331535</v>
      </c>
      <c r="H2027" s="10">
        <v>238.54384497536458</v>
      </c>
      <c r="I2027" s="10">
        <f t="shared" si="50"/>
        <v>57.547773434606</v>
      </c>
    </row>
    <row r="2028" spans="1:9" x14ac:dyDescent="0.25">
      <c r="A2028" s="16"/>
      <c r="B2028" s="3">
        <f>DATE(YEAR(siječanj!B2028),MONTH(siječanj!B2028)+6,DAY(siječanj!B2028))</f>
        <v>44034</v>
      </c>
      <c r="C2028" s="8">
        <v>21.09375</v>
      </c>
      <c r="D2028">
        <v>0.95551774881377494</v>
      </c>
      <c r="E2028" s="6">
        <v>59.709886928536697</v>
      </c>
      <c r="F2028" s="10">
        <v>70.830384046984776</v>
      </c>
      <c r="G2028" s="10">
        <v>66.001954638774691</v>
      </c>
      <c r="H2028" s="10">
        <v>238.64607919808992</v>
      </c>
      <c r="I2028" s="10">
        <f t="shared" si="50"/>
        <v>57.05385673988043</v>
      </c>
    </row>
    <row r="2029" spans="1:9" x14ac:dyDescent="0.25">
      <c r="A2029" s="16"/>
      <c r="B2029" s="3">
        <f>DATE(YEAR(siječanj!B2029),MONTH(siječanj!B2029)+6,DAY(siječanj!B2029))</f>
        <v>44034</v>
      </c>
      <c r="C2029" s="8">
        <v>21.1041666666667</v>
      </c>
      <c r="D2029">
        <v>0.95551774881377494</v>
      </c>
      <c r="E2029" s="6">
        <v>58.932949294337867</v>
      </c>
      <c r="F2029" s="10">
        <v>70.268385553591386</v>
      </c>
      <c r="G2029" s="10">
        <v>65.766795787234656</v>
      </c>
      <c r="H2029" s="10">
        <v>238.79058065816281</v>
      </c>
      <c r="I2029" s="10">
        <f t="shared" si="50"/>
        <v>56.311479040682066</v>
      </c>
    </row>
    <row r="2030" spans="1:9" x14ac:dyDescent="0.25">
      <c r="A2030" s="16"/>
      <c r="B2030" s="3">
        <f>DATE(YEAR(siječanj!B2030),MONTH(siječanj!B2030)+6,DAY(siječanj!B2030))</f>
        <v>44034</v>
      </c>
      <c r="C2030" s="8">
        <v>21.1145833333333</v>
      </c>
      <c r="D2030">
        <v>0.95551774881377494</v>
      </c>
      <c r="E2030" s="6">
        <v>58.620897198121945</v>
      </c>
      <c r="F2030" s="10">
        <v>68.851691232054492</v>
      </c>
      <c r="G2030" s="10">
        <v>64.849211944179132</v>
      </c>
      <c r="H2030" s="10">
        <v>238.7722334798444</v>
      </c>
      <c r="I2030" s="10">
        <f t="shared" si="50"/>
        <v>56.013307724193204</v>
      </c>
    </row>
    <row r="2031" spans="1:9" x14ac:dyDescent="0.25">
      <c r="A2031" s="16"/>
      <c r="B2031" s="3">
        <f>DATE(YEAR(siječanj!B2031),MONTH(siječanj!B2031)+6,DAY(siječanj!B2031))</f>
        <v>44034</v>
      </c>
      <c r="C2031" s="8">
        <v>21.125</v>
      </c>
      <c r="D2031">
        <v>0.95551774881377494</v>
      </c>
      <c r="E2031" s="6">
        <v>58.413994786257867</v>
      </c>
      <c r="F2031" s="10">
        <v>67.951497034642486</v>
      </c>
      <c r="G2031" s="10">
        <v>63.666595322746652</v>
      </c>
      <c r="H2031" s="10">
        <v>238.57090756140752</v>
      </c>
      <c r="I2031" s="10">
        <f t="shared" si="50"/>
        <v>55.815608797384705</v>
      </c>
    </row>
    <row r="2032" spans="1:9" x14ac:dyDescent="0.25">
      <c r="A2032" s="16"/>
      <c r="B2032" s="3">
        <f>DATE(YEAR(siječanj!B2032),MONTH(siječanj!B2032)+6,DAY(siječanj!B2032))</f>
        <v>44034</v>
      </c>
      <c r="C2032" s="8">
        <v>21.1354166666667</v>
      </c>
      <c r="D2032">
        <v>0.95551774881377494</v>
      </c>
      <c r="E2032" s="6">
        <v>58.348551292270734</v>
      </c>
      <c r="F2032" s="10">
        <v>66.711664462785521</v>
      </c>
      <c r="G2032" s="10">
        <v>63.518517924515947</v>
      </c>
      <c r="H2032" s="10">
        <v>238.42527260030712</v>
      </c>
      <c r="I2032" s="10">
        <f t="shared" si="50"/>
        <v>55.75307637733561</v>
      </c>
    </row>
    <row r="2033" spans="1:9" x14ac:dyDescent="0.25">
      <c r="A2033" s="16"/>
      <c r="B2033" s="3">
        <f>DATE(YEAR(siječanj!B2033),MONTH(siječanj!B2033)+6,DAY(siječanj!B2033))</f>
        <v>44034</v>
      </c>
      <c r="C2033" s="8">
        <v>21.1458333333333</v>
      </c>
      <c r="D2033">
        <v>0.95551774881377494</v>
      </c>
      <c r="E2033" s="6">
        <v>58.825722540183506</v>
      </c>
      <c r="F2033" s="10">
        <v>66.611047242352328</v>
      </c>
      <c r="G2033" s="10">
        <v>63.756144866465007</v>
      </c>
      <c r="H2033" s="10">
        <v>238.25190371775741</v>
      </c>
      <c r="I2033" s="10">
        <f t="shared" si="50"/>
        <v>56.209021973939883</v>
      </c>
    </row>
    <row r="2034" spans="1:9" x14ac:dyDescent="0.25">
      <c r="A2034" s="16"/>
      <c r="B2034" s="3">
        <f>DATE(YEAR(siječanj!B2034),MONTH(siječanj!B2034)+6,DAY(siječanj!B2034))</f>
        <v>44034</v>
      </c>
      <c r="C2034" s="8">
        <v>21.15625</v>
      </c>
      <c r="D2034">
        <v>0.95551774881377494</v>
      </c>
      <c r="E2034" s="6">
        <v>60.027198828891329</v>
      </c>
      <c r="F2034" s="10">
        <v>65.837647299238142</v>
      </c>
      <c r="G2034" s="10">
        <v>62.877721391232569</v>
      </c>
      <c r="H2034" s="10">
        <v>238.31918068911128</v>
      </c>
      <c r="I2034" s="10">
        <f t="shared" si="50"/>
        <v>57.35705389257911</v>
      </c>
    </row>
    <row r="2035" spans="1:9" x14ac:dyDescent="0.25">
      <c r="A2035" s="16"/>
      <c r="B2035" s="3">
        <f>DATE(YEAR(siječanj!B2035),MONTH(siječanj!B2035)+6,DAY(siječanj!B2035))</f>
        <v>44034</v>
      </c>
      <c r="C2035" s="8">
        <v>21.1666666666667</v>
      </c>
      <c r="D2035">
        <v>0.95551774881377494</v>
      </c>
      <c r="E2035" s="6">
        <v>62.166425735016411</v>
      </c>
      <c r="F2035" s="10">
        <v>65.512041808160546</v>
      </c>
      <c r="G2035" s="10">
        <v>63.145238312639123</v>
      </c>
      <c r="H2035" s="10">
        <v>231.65331713042491</v>
      </c>
      <c r="I2035" s="10">
        <f t="shared" si="50"/>
        <v>59.401123170121608</v>
      </c>
    </row>
    <row r="2036" spans="1:9" x14ac:dyDescent="0.25">
      <c r="A2036" s="16"/>
      <c r="B2036" s="3">
        <f>DATE(YEAR(siječanj!B2036),MONTH(siječanj!B2036)+6,DAY(siječanj!B2036))</f>
        <v>44034</v>
      </c>
      <c r="C2036" s="8">
        <v>21.1770833333333</v>
      </c>
      <c r="D2036">
        <v>0.95551774881377494</v>
      </c>
      <c r="E2036" s="6">
        <v>64.347172318781503</v>
      </c>
      <c r="F2036" s="10">
        <v>64.481729990315344</v>
      </c>
      <c r="G2036" s="10">
        <v>60.98801091365987</v>
      </c>
      <c r="H2036" s="10">
        <v>172.24741575725355</v>
      </c>
      <c r="I2036" s="10">
        <f t="shared" si="50"/>
        <v>61.484865236574159</v>
      </c>
    </row>
    <row r="2037" spans="1:9" x14ac:dyDescent="0.25">
      <c r="A2037" s="16"/>
      <c r="B2037" s="3">
        <f>DATE(YEAR(siječanj!B2037),MONTH(siječanj!B2037)+6,DAY(siječanj!B2037))</f>
        <v>44034</v>
      </c>
      <c r="C2037" s="8">
        <v>21.1875</v>
      </c>
      <c r="D2037">
        <v>0.95551774881377494</v>
      </c>
      <c r="E2037" s="6">
        <v>66.874108391239346</v>
      </c>
      <c r="F2037" s="10">
        <v>64.065332708310066</v>
      </c>
      <c r="G2037" s="10">
        <v>59.984778313678795</v>
      </c>
      <c r="H2037" s="10">
        <v>104.0615130377202</v>
      </c>
      <c r="I2037" s="10">
        <f t="shared" si="50"/>
        <v>63.8993975039254</v>
      </c>
    </row>
    <row r="2038" spans="1:9" x14ac:dyDescent="0.25">
      <c r="A2038" s="16"/>
      <c r="B2038" s="3">
        <f>DATE(YEAR(siječanj!B2038),MONTH(siječanj!B2038)+6,DAY(siječanj!B2038))</f>
        <v>44034</v>
      </c>
      <c r="C2038" s="8">
        <v>21.1979166666667</v>
      </c>
      <c r="D2038">
        <v>0.95551774881377494</v>
      </c>
      <c r="E2038" s="6">
        <v>70.628073449538363</v>
      </c>
      <c r="F2038" s="10">
        <v>63.650333892344861</v>
      </c>
      <c r="G2038" s="10">
        <v>59.546288943987165</v>
      </c>
      <c r="H2038" s="10">
        <v>67.698078938142359</v>
      </c>
      <c r="I2038" s="10">
        <f t="shared" si="50"/>
        <v>67.486377745556851</v>
      </c>
    </row>
    <row r="2039" spans="1:9" x14ac:dyDescent="0.25">
      <c r="A2039" s="16"/>
      <c r="B2039" s="3">
        <f>DATE(YEAR(siječanj!B2039),MONTH(siječanj!B2039)+6,DAY(siječanj!B2039))</f>
        <v>44034</v>
      </c>
      <c r="C2039" s="8">
        <v>21.2083333333333</v>
      </c>
      <c r="D2039">
        <v>0.95551774881377494</v>
      </c>
      <c r="E2039" s="6">
        <v>73.731009409609868</v>
      </c>
      <c r="F2039" s="10">
        <v>63.556182568056592</v>
      </c>
      <c r="G2039" s="10">
        <v>62.656287530259725</v>
      </c>
      <c r="H2039" s="10">
        <v>45.866909907549982</v>
      </c>
      <c r="I2039" s="10">
        <f t="shared" si="50"/>
        <v>70.451288128837675</v>
      </c>
    </row>
    <row r="2040" spans="1:9" x14ac:dyDescent="0.25">
      <c r="A2040" s="16"/>
      <c r="B2040" s="3">
        <f>DATE(YEAR(siječanj!B2040),MONTH(siječanj!B2040)+6,DAY(siječanj!B2040))</f>
        <v>44034</v>
      </c>
      <c r="C2040" s="8">
        <v>21.21875</v>
      </c>
      <c r="D2040">
        <v>0.95551774881377494</v>
      </c>
      <c r="E2040" s="6">
        <v>77.189988106329963</v>
      </c>
      <c r="F2040" s="10">
        <v>68.168568701554406</v>
      </c>
      <c r="G2040" s="10">
        <v>68.811901654948201</v>
      </c>
      <c r="H2040" s="10">
        <v>26.954569769723541</v>
      </c>
      <c r="I2040" s="10">
        <f t="shared" si="50"/>
        <v>73.75640366632247</v>
      </c>
    </row>
    <row r="2041" spans="1:9" x14ac:dyDescent="0.25">
      <c r="A2041" s="16"/>
      <c r="B2041" s="3">
        <f>DATE(YEAR(siječanj!B2041),MONTH(siječanj!B2041)+6,DAY(siječanj!B2041))</f>
        <v>44034</v>
      </c>
      <c r="C2041" s="8">
        <v>21.2291666666667</v>
      </c>
      <c r="D2041">
        <v>0.95551774881377494</v>
      </c>
      <c r="E2041" s="6">
        <v>81.418849902643913</v>
      </c>
      <c r="F2041" s="10">
        <v>76.19950105137228</v>
      </c>
      <c r="G2041" s="10">
        <v>73.457477870073404</v>
      </c>
      <c r="H2041" s="10">
        <v>6.9771609898147773</v>
      </c>
      <c r="I2041" s="10">
        <f t="shared" si="50"/>
        <v>77.797156169980951</v>
      </c>
    </row>
    <row r="2042" spans="1:9" x14ac:dyDescent="0.25">
      <c r="A2042" s="16"/>
      <c r="B2042" s="3">
        <f>DATE(YEAR(siječanj!B2042),MONTH(siječanj!B2042)+6,DAY(siječanj!B2042))</f>
        <v>44034</v>
      </c>
      <c r="C2042" s="8">
        <v>21.2395833333333</v>
      </c>
      <c r="D2042">
        <v>0.95551774881377494</v>
      </c>
      <c r="E2042" s="6">
        <v>86.017268222929033</v>
      </c>
      <c r="F2042" s="10">
        <v>77.612321461235027</v>
      </c>
      <c r="G2042" s="10">
        <v>76.954830203286889</v>
      </c>
      <c r="H2042" s="10">
        <v>2.8240889246370955</v>
      </c>
      <c r="I2042" s="10">
        <f t="shared" si="50"/>
        <v>82.191026491483811</v>
      </c>
    </row>
    <row r="2043" spans="1:9" x14ac:dyDescent="0.25">
      <c r="A2043" s="16"/>
      <c r="B2043" s="3">
        <f>DATE(YEAR(siječanj!B2043),MONTH(siječanj!B2043)+6,DAY(siječanj!B2043))</f>
        <v>44034</v>
      </c>
      <c r="C2043" s="8">
        <v>21.25</v>
      </c>
      <c r="D2043">
        <v>0.95551774881377494</v>
      </c>
      <c r="E2043" s="6">
        <v>88.420558422907632</v>
      </c>
      <c r="F2043" s="10">
        <v>77.464204618407038</v>
      </c>
      <c r="G2043" s="10">
        <v>94.933684952205667</v>
      </c>
      <c r="H2043" s="10">
        <v>2.943675275130361</v>
      </c>
      <c r="I2043" s="10">
        <f t="shared" si="50"/>
        <v>84.487412933113561</v>
      </c>
    </row>
    <row r="2044" spans="1:9" x14ac:dyDescent="0.25">
      <c r="A2044" s="16"/>
      <c r="B2044" s="3">
        <f>DATE(YEAR(siječanj!B2044),MONTH(siječanj!B2044)+6,DAY(siječanj!B2044))</f>
        <v>44034</v>
      </c>
      <c r="C2044" s="8">
        <v>21.2604166666667</v>
      </c>
      <c r="D2044">
        <v>0.95551774881377494</v>
      </c>
      <c r="E2044" s="6">
        <v>89.360896492773762</v>
      </c>
      <c r="F2044" s="10">
        <v>87.427965723054399</v>
      </c>
      <c r="G2044" s="10">
        <v>100.35685411975595</v>
      </c>
      <c r="H2044" s="10">
        <v>3.4981345738666794</v>
      </c>
      <c r="I2044" s="10">
        <f t="shared" si="50"/>
        <v>85.385922648755937</v>
      </c>
    </row>
    <row r="2045" spans="1:9" x14ac:dyDescent="0.25">
      <c r="A2045" s="16"/>
      <c r="B2045" s="3">
        <f>DATE(YEAR(siječanj!B2045),MONTH(siječanj!B2045)+6,DAY(siječanj!B2045))</f>
        <v>44034</v>
      </c>
      <c r="C2045" s="8">
        <v>21.2708333333333</v>
      </c>
      <c r="D2045">
        <v>0.95551774881377494</v>
      </c>
      <c r="E2045" s="6">
        <v>92.502893014098362</v>
      </c>
      <c r="F2045" s="10">
        <v>93.83314111550915</v>
      </c>
      <c r="G2045" s="10">
        <v>109.14667117087539</v>
      </c>
      <c r="H2045" s="10">
        <v>3.3573872134182294</v>
      </c>
      <c r="I2045" s="10">
        <f t="shared" si="50"/>
        <v>88.388156091592734</v>
      </c>
    </row>
    <row r="2046" spans="1:9" x14ac:dyDescent="0.25">
      <c r="A2046" s="16"/>
      <c r="B2046" s="3">
        <f>DATE(YEAR(siječanj!B2046),MONTH(siječanj!B2046)+6,DAY(siječanj!B2046))</f>
        <v>44034</v>
      </c>
      <c r="C2046" s="8">
        <v>21.28125</v>
      </c>
      <c r="D2046">
        <v>0.95551774881377494</v>
      </c>
      <c r="E2046" s="6">
        <v>93.299675352275486</v>
      </c>
      <c r="F2046" s="10">
        <v>102.60878878029791</v>
      </c>
      <c r="G2046" s="10">
        <v>119.96452814397142</v>
      </c>
      <c r="H2046" s="10">
        <v>3.4779307646912985</v>
      </c>
      <c r="I2046" s="10">
        <f t="shared" si="50"/>
        <v>89.149495757662322</v>
      </c>
    </row>
    <row r="2047" spans="1:9" x14ac:dyDescent="0.25">
      <c r="A2047" s="16"/>
      <c r="B2047" s="3">
        <f>DATE(YEAR(siječanj!B2047),MONTH(siječanj!B2047)+6,DAY(siječanj!B2047))</f>
        <v>44034</v>
      </c>
      <c r="C2047" s="8">
        <v>21.2916666666667</v>
      </c>
      <c r="D2047">
        <v>0.95551774881377494</v>
      </c>
      <c r="E2047" s="6">
        <v>93.059262420237133</v>
      </c>
      <c r="F2047" s="10">
        <v>111.41326172355009</v>
      </c>
      <c r="G2047" s="10">
        <v>129.02219119521862</v>
      </c>
      <c r="H2047" s="10">
        <v>3.1069731305369372</v>
      </c>
      <c r="I2047" s="10">
        <f t="shared" si="50"/>
        <v>88.919776934055307</v>
      </c>
    </row>
    <row r="2048" spans="1:9" x14ac:dyDescent="0.25">
      <c r="A2048" s="16"/>
      <c r="B2048" s="3">
        <f>DATE(YEAR(siječanj!B2048),MONTH(siječanj!B2048)+6,DAY(siječanj!B2048))</f>
        <v>44034</v>
      </c>
      <c r="C2048" s="8">
        <v>21.3020833333333</v>
      </c>
      <c r="D2048">
        <v>0.95551774881377494</v>
      </c>
      <c r="E2048" s="6">
        <v>92.676259238575781</v>
      </c>
      <c r="F2048" s="10">
        <v>125.4502118944836</v>
      </c>
      <c r="G2048" s="10">
        <v>139.78303327328882</v>
      </c>
      <c r="H2048" s="10">
        <v>2.7820746831252277</v>
      </c>
      <c r="I2048" s="10">
        <f t="shared" si="50"/>
        <v>88.553810596125743</v>
      </c>
    </row>
    <row r="2049" spans="1:9" x14ac:dyDescent="0.25">
      <c r="A2049" s="16"/>
      <c r="B2049" s="3">
        <f>DATE(YEAR(siječanj!B2049),MONTH(siječanj!B2049)+6,DAY(siječanj!B2049))</f>
        <v>44034</v>
      </c>
      <c r="C2049" s="8">
        <v>21.3125</v>
      </c>
      <c r="D2049">
        <v>0.95551774881377494</v>
      </c>
      <c r="E2049" s="6">
        <v>93.563074260208325</v>
      </c>
      <c r="F2049" s="10">
        <v>135.16170258496388</v>
      </c>
      <c r="G2049" s="10">
        <v>149.1200119220442</v>
      </c>
      <c r="H2049" s="10">
        <v>2.2941512970745448</v>
      </c>
      <c r="I2049" s="10">
        <f t="shared" si="50"/>
        <v>89.401178089210305</v>
      </c>
    </row>
    <row r="2050" spans="1:9" x14ac:dyDescent="0.25">
      <c r="A2050" s="16"/>
      <c r="B2050" s="3">
        <f>DATE(YEAR(siječanj!B2050),MONTH(siječanj!B2050)+6,DAY(siječanj!B2050))</f>
        <v>44034</v>
      </c>
      <c r="C2050" s="8">
        <v>21.3229166666667</v>
      </c>
      <c r="D2050">
        <v>0.95551774881377494</v>
      </c>
      <c r="E2050" s="6">
        <v>95.254052917980701</v>
      </c>
      <c r="F2050" s="10">
        <v>144.51286322961928</v>
      </c>
      <c r="G2050" s="10">
        <v>163.62201353418729</v>
      </c>
      <c r="H2050" s="10">
        <v>1.9482691360019331</v>
      </c>
      <c r="I2050" s="10">
        <f t="shared" si="50"/>
        <v>91.016938209577106</v>
      </c>
    </row>
    <row r="2051" spans="1:9" x14ac:dyDescent="0.25">
      <c r="A2051" s="16"/>
      <c r="B2051" s="3">
        <f>DATE(YEAR(siječanj!B2051),MONTH(siječanj!B2051)+6,DAY(siječanj!B2051))</f>
        <v>44034</v>
      </c>
      <c r="C2051" s="8">
        <v>21.3333333333333</v>
      </c>
      <c r="D2051">
        <v>0.95551774881377494</v>
      </c>
      <c r="E2051" s="6">
        <v>96.098312688673417</v>
      </c>
      <c r="F2051" s="10">
        <v>166.29971033644881</v>
      </c>
      <c r="G2051" s="10">
        <v>178.28413200997096</v>
      </c>
      <c r="H2051" s="10">
        <v>1.8086851579788845</v>
      </c>
      <c r="I2051" s="10">
        <f t="shared" si="50"/>
        <v>91.823643405083445</v>
      </c>
    </row>
    <row r="2052" spans="1:9" x14ac:dyDescent="0.25">
      <c r="A2052" s="16"/>
      <c r="B2052" s="3">
        <f>DATE(YEAR(siječanj!B2052),MONTH(siječanj!B2052)+6,DAY(siječanj!B2052))</f>
        <v>44034</v>
      </c>
      <c r="C2052" s="8">
        <v>21.34375</v>
      </c>
      <c r="D2052">
        <v>0.95551774881377494</v>
      </c>
      <c r="E2052" s="6">
        <v>97.792339821517174</v>
      </c>
      <c r="F2052" s="10">
        <v>190.00166425777269</v>
      </c>
      <c r="G2052" s="10">
        <v>190.33278353191452</v>
      </c>
      <c r="H2052" s="10">
        <v>1.7504702185653414</v>
      </c>
      <c r="I2052" s="10">
        <f t="shared" ref="I2052:I2115" si="52">D2052*E2052</f>
        <v>93.442316397487772</v>
      </c>
    </row>
    <row r="2053" spans="1:9" x14ac:dyDescent="0.25">
      <c r="A2053" s="16"/>
      <c r="B2053" s="3">
        <f>DATE(YEAR(siječanj!B2053),MONTH(siječanj!B2053)+6,DAY(siječanj!B2053))</f>
        <v>44034</v>
      </c>
      <c r="C2053" s="8">
        <v>21.3541666666667</v>
      </c>
      <c r="D2053">
        <v>0.95551774881377494</v>
      </c>
      <c r="E2053" s="6">
        <v>98.54347894566402</v>
      </c>
      <c r="F2053" s="10">
        <v>187.89359725981552</v>
      </c>
      <c r="G2053" s="10">
        <v>195.00059663965166</v>
      </c>
      <c r="H2053" s="10">
        <v>1.8541078709459959</v>
      </c>
      <c r="I2053" s="10">
        <f t="shared" si="52"/>
        <v>94.160043162438512</v>
      </c>
    </row>
    <row r="2054" spans="1:9" x14ac:dyDescent="0.25">
      <c r="A2054" s="16"/>
      <c r="B2054" s="3">
        <f>DATE(YEAR(siječanj!B2054),MONTH(siječanj!B2054)+6,DAY(siječanj!B2054))</f>
        <v>44034</v>
      </c>
      <c r="C2054" s="8">
        <v>21.3645833333333</v>
      </c>
      <c r="D2054">
        <v>0.95551774881377494</v>
      </c>
      <c r="E2054" s="6">
        <v>100.22509795571884</v>
      </c>
      <c r="F2054" s="10">
        <v>189.23733826959651</v>
      </c>
      <c r="G2054" s="10">
        <v>201.54552694414286</v>
      </c>
      <c r="H2054" s="10">
        <v>2.0517902509307282</v>
      </c>
      <c r="I2054" s="10">
        <f t="shared" si="52"/>
        <v>95.766859973288547</v>
      </c>
    </row>
    <row r="2055" spans="1:9" x14ac:dyDescent="0.25">
      <c r="A2055" s="16"/>
      <c r="B2055" s="3">
        <f>DATE(YEAR(siječanj!B2055),MONTH(siječanj!B2055)+6,DAY(siječanj!B2055))</f>
        <v>44034</v>
      </c>
      <c r="C2055" s="8">
        <v>21.375</v>
      </c>
      <c r="D2055">
        <v>0.95551774881377494</v>
      </c>
      <c r="E2055" s="6">
        <v>101.76603102586979</v>
      </c>
      <c r="F2055" s="10">
        <v>192.04827108441799</v>
      </c>
      <c r="G2055" s="10">
        <v>207.68314608119877</v>
      </c>
      <c r="H2055" s="10">
        <v>1.911561830759362</v>
      </c>
      <c r="I2055" s="10">
        <f t="shared" si="52"/>
        <v>97.239248871551879</v>
      </c>
    </row>
    <row r="2056" spans="1:9" x14ac:dyDescent="0.25">
      <c r="A2056" s="16"/>
      <c r="B2056" s="3">
        <f>DATE(YEAR(siječanj!B2056),MONTH(siječanj!B2056)+6,DAY(siječanj!B2056))</f>
        <v>44034</v>
      </c>
      <c r="C2056" s="8">
        <v>21.3854166666667</v>
      </c>
      <c r="D2056">
        <v>0.95551774881377494</v>
      </c>
      <c r="E2056" s="6">
        <v>103.57956075079298</v>
      </c>
      <c r="F2056" s="10">
        <v>199.33617994168699</v>
      </c>
      <c r="G2056" s="10">
        <v>209.54436315730149</v>
      </c>
      <c r="H2056" s="10">
        <v>1.6599435275421872</v>
      </c>
      <c r="I2056" s="10">
        <f t="shared" si="52"/>
        <v>98.97210871171734</v>
      </c>
    </row>
    <row r="2057" spans="1:9" x14ac:dyDescent="0.25">
      <c r="A2057" s="16"/>
      <c r="B2057" s="3">
        <f>DATE(YEAR(siječanj!B2057),MONTH(siječanj!B2057)+6,DAY(siječanj!B2057))</f>
        <v>44034</v>
      </c>
      <c r="C2057" s="8">
        <v>21.3958333333333</v>
      </c>
      <c r="D2057">
        <v>0.95551774881377494</v>
      </c>
      <c r="E2057" s="6">
        <v>104.24652820071331</v>
      </c>
      <c r="F2057" s="10">
        <v>197.02298449828643</v>
      </c>
      <c r="G2057" s="10">
        <v>212.44094215340905</v>
      </c>
      <c r="H2057" s="10">
        <v>1.6333371308407096</v>
      </c>
      <c r="I2057" s="10">
        <f t="shared" si="52"/>
        <v>99.609407947997283</v>
      </c>
    </row>
    <row r="2058" spans="1:9" x14ac:dyDescent="0.25">
      <c r="A2058" s="16"/>
      <c r="B2058" s="3">
        <f>DATE(YEAR(siječanj!B2058),MONTH(siječanj!B2058)+6,DAY(siječanj!B2058))</f>
        <v>44034</v>
      </c>
      <c r="C2058" s="8">
        <v>21.40625</v>
      </c>
      <c r="D2058">
        <v>0.95551774881377494</v>
      </c>
      <c r="E2058" s="6">
        <v>104.9617085475042</v>
      </c>
      <c r="F2058" s="10">
        <v>195.0398752633044</v>
      </c>
      <c r="G2058" s="10">
        <v>211.02774970360252</v>
      </c>
      <c r="H2058" s="10">
        <v>1.7524493631537601</v>
      </c>
      <c r="I2058" s="10">
        <f t="shared" si="52"/>
        <v>100.29277546295877</v>
      </c>
    </row>
    <row r="2059" spans="1:9" x14ac:dyDescent="0.25">
      <c r="A2059" s="16"/>
      <c r="B2059" s="3">
        <f>DATE(YEAR(siječanj!B2059),MONTH(siječanj!B2059)+6,DAY(siječanj!B2059))</f>
        <v>44034</v>
      </c>
      <c r="C2059" s="8">
        <v>21.4166666666667</v>
      </c>
      <c r="D2059">
        <v>0.95551774881377494</v>
      </c>
      <c r="E2059" s="6">
        <v>106.11381987638541</v>
      </c>
      <c r="F2059" s="10">
        <v>203.22588865608645</v>
      </c>
      <c r="G2059" s="10">
        <v>211.71535969155448</v>
      </c>
      <c r="H2059" s="10">
        <v>1.7135886051682798</v>
      </c>
      <c r="I2059" s="10">
        <f t="shared" si="52"/>
        <v>101.39363828631419</v>
      </c>
    </row>
    <row r="2060" spans="1:9" x14ac:dyDescent="0.25">
      <c r="A2060" s="16"/>
      <c r="B2060" s="3">
        <f>DATE(YEAR(siječanj!B2060),MONTH(siječanj!B2060)+6,DAY(siječanj!B2060))</f>
        <v>44034</v>
      </c>
      <c r="C2060" s="8">
        <v>21.4270833333333</v>
      </c>
      <c r="D2060">
        <v>0.95551774881377494</v>
      </c>
      <c r="E2060" s="6">
        <v>106.53804854994476</v>
      </c>
      <c r="F2060" s="10">
        <v>199.03162779424107</v>
      </c>
      <c r="G2060" s="10">
        <v>207.91477736937372</v>
      </c>
      <c r="H2060" s="10">
        <v>1.976853681245232</v>
      </c>
      <c r="I2060" s="10">
        <f t="shared" si="52"/>
        <v>101.79899631345587</v>
      </c>
    </row>
    <row r="2061" spans="1:9" x14ac:dyDescent="0.25">
      <c r="A2061" s="16"/>
      <c r="B2061" s="3">
        <f>DATE(YEAR(siječanj!B2061),MONTH(siječanj!B2061)+6,DAY(siječanj!B2061))</f>
        <v>44034</v>
      </c>
      <c r="C2061" s="8">
        <v>21.4375</v>
      </c>
      <c r="D2061">
        <v>0.95551774881377494</v>
      </c>
      <c r="E2061" s="6">
        <v>108.54549998766674</v>
      </c>
      <c r="F2061" s="10">
        <v>195.81891327496507</v>
      </c>
      <c r="G2061" s="10">
        <v>208.99006215667754</v>
      </c>
      <c r="H2061" s="10">
        <v>2.0196079853787383</v>
      </c>
      <c r="I2061" s="10">
        <f t="shared" si="52"/>
        <v>103.71715179208097</v>
      </c>
    </row>
    <row r="2062" spans="1:9" x14ac:dyDescent="0.25">
      <c r="A2062" s="16"/>
      <c r="B2062" s="3">
        <f>DATE(YEAR(siječanj!B2062),MONTH(siječanj!B2062)+6,DAY(siječanj!B2062))</f>
        <v>44034</v>
      </c>
      <c r="C2062" s="8">
        <v>21.4479166666667</v>
      </c>
      <c r="D2062">
        <v>0.95551774881377494</v>
      </c>
      <c r="E2062" s="6">
        <v>109.4357198637427</v>
      </c>
      <c r="F2062" s="10">
        <v>193.31727453266782</v>
      </c>
      <c r="G2062" s="10">
        <v>207.13477652386672</v>
      </c>
      <c r="H2062" s="10">
        <v>1.9513200267288209</v>
      </c>
      <c r="I2062" s="10">
        <f t="shared" si="52"/>
        <v>104.56777268401834</v>
      </c>
    </row>
    <row r="2063" spans="1:9" x14ac:dyDescent="0.25">
      <c r="A2063" s="16"/>
      <c r="B2063" s="3">
        <f>DATE(YEAR(siječanj!B2063),MONTH(siječanj!B2063)+6,DAY(siječanj!B2063))</f>
        <v>44034</v>
      </c>
      <c r="C2063" s="8">
        <v>21.4583333333333</v>
      </c>
      <c r="D2063">
        <v>0.95551774881377494</v>
      </c>
      <c r="E2063" s="6">
        <v>110.64822219457238</v>
      </c>
      <c r="F2063" s="10">
        <v>197.89846844374364</v>
      </c>
      <c r="G2063" s="10">
        <v>210.43988668657107</v>
      </c>
      <c r="H2063" s="10">
        <v>1.7998980348993534</v>
      </c>
      <c r="I2063" s="10">
        <f t="shared" si="52"/>
        <v>105.72634018160417</v>
      </c>
    </row>
    <row r="2064" spans="1:9" x14ac:dyDescent="0.25">
      <c r="A2064" s="16"/>
      <c r="B2064" s="3">
        <f>DATE(YEAR(siječanj!B2064),MONTH(siječanj!B2064)+6,DAY(siječanj!B2064))</f>
        <v>44034</v>
      </c>
      <c r="C2064" s="8">
        <v>21.46875</v>
      </c>
      <c r="D2064">
        <v>0.95551774881377494</v>
      </c>
      <c r="E2064" s="6">
        <v>112.25424139213798</v>
      </c>
      <c r="F2064" s="10">
        <v>205.75179158789467</v>
      </c>
      <c r="G2064" s="10">
        <v>208.02261887420477</v>
      </c>
      <c r="H2064" s="10">
        <v>1.9837742130018159</v>
      </c>
      <c r="I2064" s="10">
        <f t="shared" si="52"/>
        <v>107.26092002981376</v>
      </c>
    </row>
    <row r="2065" spans="1:9" x14ac:dyDescent="0.25">
      <c r="A2065" s="16"/>
      <c r="B2065" s="3">
        <f>DATE(YEAR(siječanj!B2065),MONTH(siječanj!B2065)+6,DAY(siječanj!B2065))</f>
        <v>44034</v>
      </c>
      <c r="C2065" s="8">
        <v>21.4791666666667</v>
      </c>
      <c r="D2065">
        <v>0.95551774881377494</v>
      </c>
      <c r="E2065" s="6">
        <v>112.45704297322274</v>
      </c>
      <c r="F2065" s="10">
        <v>189.80092812089754</v>
      </c>
      <c r="G2065" s="10">
        <v>205.82271157034765</v>
      </c>
      <c r="H2065" s="10">
        <v>2.1147244591212848</v>
      </c>
      <c r="I2065" s="10">
        <f t="shared" si="52"/>
        <v>107.45470054002774</v>
      </c>
    </row>
    <row r="2066" spans="1:9" x14ac:dyDescent="0.25">
      <c r="A2066" s="16"/>
      <c r="B2066" s="3">
        <f>DATE(YEAR(siječanj!B2066),MONTH(siječanj!B2066)+6,DAY(siječanj!B2066))</f>
        <v>44034</v>
      </c>
      <c r="C2066" s="8">
        <v>21.4895833333333</v>
      </c>
      <c r="D2066">
        <v>0.95551774881377494</v>
      </c>
      <c r="E2066" s="6">
        <v>111.69896876572858</v>
      </c>
      <c r="F2066" s="10">
        <v>189.69166693364781</v>
      </c>
      <c r="G2066" s="10">
        <v>199.36608271832733</v>
      </c>
      <c r="H2066" s="10">
        <v>1.8732459102624903</v>
      </c>
      <c r="I2066" s="10">
        <f t="shared" si="52"/>
        <v>106.73034717984913</v>
      </c>
    </row>
    <row r="2067" spans="1:9" x14ac:dyDescent="0.25">
      <c r="A2067" s="16"/>
      <c r="B2067" s="3">
        <f>DATE(YEAR(siječanj!B2067),MONTH(siječanj!B2067)+6,DAY(siječanj!B2067))</f>
        <v>44034</v>
      </c>
      <c r="C2067" s="8">
        <v>21.5</v>
      </c>
      <c r="D2067">
        <v>0.95551774881377494</v>
      </c>
      <c r="E2067" s="6">
        <v>110.9680781105549</v>
      </c>
      <c r="F2067" s="10">
        <v>184.50383613615315</v>
      </c>
      <c r="G2067" s="10">
        <v>197.28832381736328</v>
      </c>
      <c r="H2067" s="10">
        <v>1.9575781874983396</v>
      </c>
      <c r="I2067" s="10">
        <f t="shared" si="52"/>
        <v>106.03196818638855</v>
      </c>
    </row>
    <row r="2068" spans="1:9" x14ac:dyDescent="0.25">
      <c r="A2068" s="16"/>
      <c r="B2068" s="3">
        <f>DATE(YEAR(siječanj!B2068),MONTH(siječanj!B2068)+6,DAY(siječanj!B2068))</f>
        <v>44034</v>
      </c>
      <c r="C2068" s="8">
        <v>21.5104166666667</v>
      </c>
      <c r="D2068">
        <v>0.95551774881377494</v>
      </c>
      <c r="E2068" s="6">
        <v>110.40048127339706</v>
      </c>
      <c r="F2068" s="10">
        <v>183.5389588658083</v>
      </c>
      <c r="G2068" s="10">
        <v>198.30693482782783</v>
      </c>
      <c r="H2068" s="10">
        <v>1.9862125350714932</v>
      </c>
      <c r="I2068" s="10">
        <f t="shared" si="52"/>
        <v>105.48961933431367</v>
      </c>
    </row>
    <row r="2069" spans="1:9" x14ac:dyDescent="0.25">
      <c r="A2069" s="16"/>
      <c r="B2069" s="3">
        <f>DATE(YEAR(siječanj!B2069),MONTH(siječanj!B2069)+6,DAY(siječanj!B2069))</f>
        <v>44034</v>
      </c>
      <c r="C2069" s="8">
        <v>21.5208333333333</v>
      </c>
      <c r="D2069">
        <v>0.95551774881377494</v>
      </c>
      <c r="E2069" s="6">
        <v>111.18358989777441</v>
      </c>
      <c r="F2069" s="10">
        <v>182.98204387684208</v>
      </c>
      <c r="G2069" s="10">
        <v>198.0192718676355</v>
      </c>
      <c r="H2069" s="10">
        <v>2.1598881999731532</v>
      </c>
      <c r="I2069" s="10">
        <f t="shared" si="52"/>
        <v>106.23789352415537</v>
      </c>
    </row>
    <row r="2070" spans="1:9" x14ac:dyDescent="0.25">
      <c r="A2070" s="16"/>
      <c r="B2070" s="3">
        <f>DATE(YEAR(siječanj!B2070),MONTH(siječanj!B2070)+6,DAY(siječanj!B2070))</f>
        <v>44034</v>
      </c>
      <c r="C2070" s="8">
        <v>21.53125</v>
      </c>
      <c r="D2070">
        <v>0.95551774881377494</v>
      </c>
      <c r="E2070" s="6">
        <v>111.5257180437069</v>
      </c>
      <c r="F2070" s="10">
        <v>183.617027830636</v>
      </c>
      <c r="G2070" s="10">
        <v>198.71979618881707</v>
      </c>
      <c r="H2070" s="10">
        <v>2.5055243375362837</v>
      </c>
      <c r="I2070" s="10">
        <f t="shared" si="52"/>
        <v>106.56480303996261</v>
      </c>
    </row>
    <row r="2071" spans="1:9" x14ac:dyDescent="0.25">
      <c r="A2071" s="16"/>
      <c r="B2071" s="3">
        <f>DATE(YEAR(siječanj!B2071),MONTH(siječanj!B2071)+6,DAY(siječanj!B2071))</f>
        <v>44034</v>
      </c>
      <c r="C2071" s="8">
        <v>21.5416666666667</v>
      </c>
      <c r="D2071">
        <v>0.95551774881377494</v>
      </c>
      <c r="E2071" s="6">
        <v>110.55140843104398</v>
      </c>
      <c r="F2071" s="10">
        <v>186.12643850776499</v>
      </c>
      <c r="G2071" s="10">
        <v>196.84025103320542</v>
      </c>
      <c r="H2071" s="10">
        <v>2.200873525350227</v>
      </c>
      <c r="I2071" s="10">
        <f t="shared" si="52"/>
        <v>105.63383291222333</v>
      </c>
    </row>
    <row r="2072" spans="1:9" x14ac:dyDescent="0.25">
      <c r="A2072" s="16"/>
      <c r="B2072" s="3">
        <f>DATE(YEAR(siječanj!B2072),MONTH(siječanj!B2072)+6,DAY(siječanj!B2072))</f>
        <v>44034</v>
      </c>
      <c r="C2072" s="8">
        <v>21.5520833333333</v>
      </c>
      <c r="D2072">
        <v>0.95551774881377494</v>
      </c>
      <c r="E2072" s="6">
        <v>110.1265420259768</v>
      </c>
      <c r="F2072" s="10">
        <v>187.03351251512115</v>
      </c>
      <c r="G2072" s="10">
        <v>188.71006425242547</v>
      </c>
      <c r="H2072" s="10">
        <v>2.1228721202854843</v>
      </c>
      <c r="I2072" s="10">
        <f t="shared" si="52"/>
        <v>105.22786552130694</v>
      </c>
    </row>
    <row r="2073" spans="1:9" x14ac:dyDescent="0.25">
      <c r="A2073" s="16"/>
      <c r="B2073" s="3">
        <f>DATE(YEAR(siječanj!B2073),MONTH(siječanj!B2073)+6,DAY(siječanj!B2073))</f>
        <v>44034</v>
      </c>
      <c r="C2073" s="8">
        <v>21.5625</v>
      </c>
      <c r="D2073">
        <v>0.95551774881377494</v>
      </c>
      <c r="E2073" s="6">
        <v>110.09402166788044</v>
      </c>
      <c r="F2073" s="10">
        <v>185.54775486782481</v>
      </c>
      <c r="G2073" s="10">
        <v>184.59387938399126</v>
      </c>
      <c r="H2073" s="10">
        <v>2.1258214142594691</v>
      </c>
      <c r="I2073" s="10">
        <f t="shared" si="52"/>
        <v>105.19679174194808</v>
      </c>
    </row>
    <row r="2074" spans="1:9" x14ac:dyDescent="0.25">
      <c r="A2074" s="16"/>
      <c r="B2074" s="3">
        <f>DATE(YEAR(siječanj!B2074),MONTH(siječanj!B2074)+6,DAY(siječanj!B2074))</f>
        <v>44034</v>
      </c>
      <c r="C2074" s="8">
        <v>21.5729166666667</v>
      </c>
      <c r="D2074">
        <v>0.95551774881377494</v>
      </c>
      <c r="E2074" s="6">
        <v>111.0552943110509</v>
      </c>
      <c r="F2074" s="10">
        <v>185.26041028240041</v>
      </c>
      <c r="G2074" s="10">
        <v>186.41758951218725</v>
      </c>
      <c r="H2074" s="10">
        <v>1.9902993142593548</v>
      </c>
      <c r="I2074" s="10">
        <f t="shared" si="52"/>
        <v>106.11530481394658</v>
      </c>
    </row>
    <row r="2075" spans="1:9" x14ac:dyDescent="0.25">
      <c r="A2075" s="16"/>
      <c r="B2075" s="3">
        <f>DATE(YEAR(siječanj!B2075),MONTH(siječanj!B2075)+6,DAY(siječanj!B2075))</f>
        <v>44034</v>
      </c>
      <c r="C2075" s="8">
        <v>21.5833333333333</v>
      </c>
      <c r="D2075">
        <v>0.95551774881377494</v>
      </c>
      <c r="E2075" s="6">
        <v>111.30026416048872</v>
      </c>
      <c r="F2075" s="10">
        <v>184.98640336590398</v>
      </c>
      <c r="G2075" s="10">
        <v>184.57704821134831</v>
      </c>
      <c r="H2075" s="10">
        <v>2.0381802702280853</v>
      </c>
      <c r="I2075" s="10">
        <f t="shared" si="52"/>
        <v>106.34937785300866</v>
      </c>
    </row>
    <row r="2076" spans="1:9" x14ac:dyDescent="0.25">
      <c r="A2076" s="16"/>
      <c r="B2076" s="3">
        <f>DATE(YEAR(siječanj!B2076),MONTH(siječanj!B2076)+6,DAY(siječanj!B2076))</f>
        <v>44034</v>
      </c>
      <c r="C2076" s="8">
        <v>21.59375</v>
      </c>
      <c r="D2076">
        <v>0.95551774881377494</v>
      </c>
      <c r="E2076" s="6">
        <v>112.6132496790179</v>
      </c>
      <c r="F2076" s="10">
        <v>185.37612531005337</v>
      </c>
      <c r="G2076" s="10">
        <v>180.08591425850048</v>
      </c>
      <c r="H2076" s="10">
        <v>2.3077572935907993</v>
      </c>
      <c r="I2076" s="10">
        <f t="shared" si="52"/>
        <v>107.60395881989875</v>
      </c>
    </row>
    <row r="2077" spans="1:9" x14ac:dyDescent="0.25">
      <c r="A2077" s="16"/>
      <c r="B2077" s="3">
        <f>DATE(YEAR(siječanj!B2077),MONTH(siječanj!B2077)+6,DAY(siječanj!B2077))</f>
        <v>44034</v>
      </c>
      <c r="C2077" s="8">
        <v>21.6041666666667</v>
      </c>
      <c r="D2077">
        <v>0.95551774881377494</v>
      </c>
      <c r="E2077" s="6">
        <v>113.61257396455449</v>
      </c>
      <c r="F2077" s="10">
        <v>182.26860919306588</v>
      </c>
      <c r="G2077" s="10">
        <v>175.09176341451942</v>
      </c>
      <c r="H2077" s="10">
        <v>2.4467575883079524</v>
      </c>
      <c r="I2077" s="10">
        <f t="shared" si="52"/>
        <v>108.55883091154961</v>
      </c>
    </row>
    <row r="2078" spans="1:9" x14ac:dyDescent="0.25">
      <c r="A2078" s="16"/>
      <c r="B2078" s="3">
        <f>DATE(YEAR(siječanj!B2078),MONTH(siječanj!B2078)+6,DAY(siječanj!B2078))</f>
        <v>44034</v>
      </c>
      <c r="C2078" s="8">
        <v>21.6145833333333</v>
      </c>
      <c r="D2078">
        <v>0.95551774881377494</v>
      </c>
      <c r="E2078" s="6">
        <v>113.98702404128758</v>
      </c>
      <c r="F2078" s="10">
        <v>180.5029614273115</v>
      </c>
      <c r="G2078" s="10">
        <v>171.08471228687029</v>
      </c>
      <c r="H2078" s="10">
        <v>2.2679682201768308</v>
      </c>
      <c r="I2078" s="10">
        <f t="shared" si="52"/>
        <v>108.91662460591276</v>
      </c>
    </row>
    <row r="2079" spans="1:9" x14ac:dyDescent="0.25">
      <c r="A2079" s="16"/>
      <c r="B2079" s="3">
        <f>DATE(YEAR(siječanj!B2079),MONTH(siječanj!B2079)+6,DAY(siječanj!B2079))</f>
        <v>44034</v>
      </c>
      <c r="C2079" s="8">
        <v>21.625</v>
      </c>
      <c r="D2079">
        <v>0.95551774881377494</v>
      </c>
      <c r="E2079" s="6">
        <v>114.25860190516809</v>
      </c>
      <c r="F2079" s="10">
        <v>179.63415636276969</v>
      </c>
      <c r="G2079" s="10">
        <v>169.56041563710664</v>
      </c>
      <c r="H2079" s="10">
        <v>2.4525774885747516</v>
      </c>
      <c r="I2079" s="10">
        <f t="shared" si="52"/>
        <v>109.17612207503551</v>
      </c>
    </row>
    <row r="2080" spans="1:9" x14ac:dyDescent="0.25">
      <c r="A2080" s="16"/>
      <c r="B2080" s="3">
        <f>DATE(YEAR(siječanj!B2080),MONTH(siječanj!B2080)+6,DAY(siječanj!B2080))</f>
        <v>44034</v>
      </c>
      <c r="C2080" s="8">
        <v>21.6354166666667</v>
      </c>
      <c r="D2080">
        <v>0.95551774881377494</v>
      </c>
      <c r="E2080" s="6">
        <v>114.63033323178894</v>
      </c>
      <c r="F2080" s="10">
        <v>179.49248532318379</v>
      </c>
      <c r="G2080" s="10">
        <v>164.72977277285656</v>
      </c>
      <c r="H2080" s="10">
        <v>2.3958855044081599</v>
      </c>
      <c r="I2080" s="10">
        <f t="shared" si="52"/>
        <v>109.53131795541182</v>
      </c>
    </row>
    <row r="2081" spans="1:9" x14ac:dyDescent="0.25">
      <c r="A2081" s="16"/>
      <c r="B2081" s="3">
        <f>DATE(YEAR(siječanj!B2081),MONTH(siječanj!B2081)+6,DAY(siječanj!B2081))</f>
        <v>44034</v>
      </c>
      <c r="C2081" s="8">
        <v>21.6458333333333</v>
      </c>
      <c r="D2081">
        <v>0.95551774881377494</v>
      </c>
      <c r="E2081" s="6">
        <v>115.34361815366498</v>
      </c>
      <c r="F2081" s="10">
        <v>177.45352585537239</v>
      </c>
      <c r="G2081" s="10">
        <v>164.30217510620571</v>
      </c>
      <c r="H2081" s="10">
        <v>2.4038070629948196</v>
      </c>
      <c r="I2081" s="10">
        <f t="shared" si="52"/>
        <v>110.21287435822562</v>
      </c>
    </row>
    <row r="2082" spans="1:9" x14ac:dyDescent="0.25">
      <c r="A2082" s="16"/>
      <c r="B2082" s="3">
        <f>DATE(YEAR(siječanj!B2082),MONTH(siječanj!B2082)+6,DAY(siječanj!B2082))</f>
        <v>44034</v>
      </c>
      <c r="C2082" s="8">
        <v>21.65625</v>
      </c>
      <c r="D2082">
        <v>0.95551774881377494</v>
      </c>
      <c r="E2082" s="6">
        <v>115.24786661784928</v>
      </c>
      <c r="F2082" s="10">
        <v>176.03913016192433</v>
      </c>
      <c r="G2082" s="10">
        <v>160.62992545898354</v>
      </c>
      <c r="H2082" s="10">
        <v>2.1465282269663799</v>
      </c>
      <c r="I2082" s="10">
        <f t="shared" si="52"/>
        <v>110.12138206627755</v>
      </c>
    </row>
    <row r="2083" spans="1:9" x14ac:dyDescent="0.25">
      <c r="A2083" s="16"/>
      <c r="B2083" s="3">
        <f>DATE(YEAR(siječanj!B2083),MONTH(siječanj!B2083)+6,DAY(siječanj!B2083))</f>
        <v>44034</v>
      </c>
      <c r="C2083" s="8">
        <v>21.6666666666667</v>
      </c>
      <c r="D2083">
        <v>0.95551774881377494</v>
      </c>
      <c r="E2083" s="6">
        <v>114.47786406699775</v>
      </c>
      <c r="F2083" s="10">
        <v>176.35792014034695</v>
      </c>
      <c r="G2083" s="10">
        <v>162.43808461102515</v>
      </c>
      <c r="H2083" s="10">
        <v>2.0608741958961918</v>
      </c>
      <c r="I2083" s="10">
        <f t="shared" si="52"/>
        <v>109.38563096230703</v>
      </c>
    </row>
    <row r="2084" spans="1:9" x14ac:dyDescent="0.25">
      <c r="A2084" s="16"/>
      <c r="B2084" s="3">
        <f>DATE(YEAR(siječanj!B2084),MONTH(siječanj!B2084)+6,DAY(siječanj!B2084))</f>
        <v>44034</v>
      </c>
      <c r="C2084" s="8">
        <v>21.6770833333333</v>
      </c>
      <c r="D2084">
        <v>0.95551774881377494</v>
      </c>
      <c r="E2084" s="6">
        <v>112.80338646518983</v>
      </c>
      <c r="F2084" s="10">
        <v>170.47926319339018</v>
      </c>
      <c r="G2084" s="10">
        <v>163.18986494961155</v>
      </c>
      <c r="H2084" s="10">
        <v>2.1583224147225271</v>
      </c>
      <c r="I2084" s="10">
        <f t="shared" si="52"/>
        <v>107.78563789378843</v>
      </c>
    </row>
    <row r="2085" spans="1:9" x14ac:dyDescent="0.25">
      <c r="A2085" s="16"/>
      <c r="B2085" s="3">
        <f>DATE(YEAR(siječanj!B2085),MONTH(siječanj!B2085)+6,DAY(siječanj!B2085))</f>
        <v>44034</v>
      </c>
      <c r="C2085" s="8">
        <v>21.6875</v>
      </c>
      <c r="D2085">
        <v>0.95551774881377494</v>
      </c>
      <c r="E2085" s="6">
        <v>113.54197925848105</v>
      </c>
      <c r="F2085" s="10">
        <v>165.18693322662702</v>
      </c>
      <c r="G2085" s="10">
        <v>160.75811767351234</v>
      </c>
      <c r="H2085" s="10">
        <v>2.1235364833657435</v>
      </c>
      <c r="I2085" s="10">
        <f t="shared" si="52"/>
        <v>108.49137641692414</v>
      </c>
    </row>
    <row r="2086" spans="1:9" x14ac:dyDescent="0.25">
      <c r="A2086" s="16"/>
      <c r="B2086" s="3">
        <f>DATE(YEAR(siječanj!B2086),MONTH(siječanj!B2086)+6,DAY(siječanj!B2086))</f>
        <v>44034</v>
      </c>
      <c r="C2086" s="8">
        <v>21.6979166666667</v>
      </c>
      <c r="D2086">
        <v>0.95551774881377494</v>
      </c>
      <c r="E2086" s="6">
        <v>113.56881531623381</v>
      </c>
      <c r="F2086" s="10">
        <v>164.18153660834588</v>
      </c>
      <c r="G2086" s="10">
        <v>160.13462987833319</v>
      </c>
      <c r="H2086" s="10">
        <v>2.0962258817201231</v>
      </c>
      <c r="I2086" s="10">
        <f t="shared" si="52"/>
        <v>108.51701874641509</v>
      </c>
    </row>
    <row r="2087" spans="1:9" x14ac:dyDescent="0.25">
      <c r="A2087" s="16"/>
      <c r="B2087" s="3">
        <f>DATE(YEAR(siječanj!B2087),MONTH(siječanj!B2087)+6,DAY(siječanj!B2087))</f>
        <v>44034</v>
      </c>
      <c r="C2087" s="8">
        <v>21.7083333333333</v>
      </c>
      <c r="D2087">
        <v>0.95551774881377494</v>
      </c>
      <c r="E2087" s="6">
        <v>114.57502631229436</v>
      </c>
      <c r="F2087" s="10">
        <v>163.06163053658432</v>
      </c>
      <c r="G2087" s="10">
        <v>166.32816029275236</v>
      </c>
      <c r="H2087" s="10">
        <v>1.8485489348876347</v>
      </c>
      <c r="I2087" s="10">
        <f t="shared" si="52"/>
        <v>109.47847121220254</v>
      </c>
    </row>
    <row r="2088" spans="1:9" x14ac:dyDescent="0.25">
      <c r="A2088" s="16"/>
      <c r="B2088" s="3">
        <f>DATE(YEAR(siječanj!B2088),MONTH(siječanj!B2088)+6,DAY(siječanj!B2088))</f>
        <v>44034</v>
      </c>
      <c r="C2088" s="8">
        <v>21.71875</v>
      </c>
      <c r="D2088">
        <v>0.95551774881377494</v>
      </c>
      <c r="E2088" s="6">
        <v>114.68777941471608</v>
      </c>
      <c r="F2088" s="10">
        <v>163.06074243027726</v>
      </c>
      <c r="G2088" s="10">
        <v>176.72655025150428</v>
      </c>
      <c r="H2088" s="10">
        <v>1.8632904245245721</v>
      </c>
      <c r="I2088" s="10">
        <f t="shared" si="52"/>
        <v>109.5862088028003</v>
      </c>
    </row>
    <row r="2089" spans="1:9" x14ac:dyDescent="0.25">
      <c r="A2089" s="16"/>
      <c r="B2089" s="3">
        <f>DATE(YEAR(siječanj!B2089),MONTH(siječanj!B2089)+6,DAY(siječanj!B2089))</f>
        <v>44034</v>
      </c>
      <c r="C2089" s="8">
        <v>21.7291666666667</v>
      </c>
      <c r="D2089">
        <v>0.95551774881377494</v>
      </c>
      <c r="E2089" s="6">
        <v>115.2526772457712</v>
      </c>
      <c r="F2089" s="10">
        <v>163.80002462431094</v>
      </c>
      <c r="G2089" s="10">
        <v>168.10545025548311</v>
      </c>
      <c r="H2089" s="10">
        <v>1.8775617801676827</v>
      </c>
      <c r="I2089" s="10">
        <f t="shared" si="52"/>
        <v>110.12597870663987</v>
      </c>
    </row>
    <row r="2090" spans="1:9" x14ac:dyDescent="0.25">
      <c r="A2090" s="16"/>
      <c r="B2090" s="3">
        <f>DATE(YEAR(siječanj!B2090),MONTH(siječanj!B2090)+6,DAY(siječanj!B2090))</f>
        <v>44034</v>
      </c>
      <c r="C2090" s="8">
        <v>21.7395833333333</v>
      </c>
      <c r="D2090">
        <v>0.95551774881377494</v>
      </c>
      <c r="E2090" s="6">
        <v>116.55006598397239</v>
      </c>
      <c r="F2090" s="10">
        <v>163.27021094274153</v>
      </c>
      <c r="G2090" s="10">
        <v>163.22147255946749</v>
      </c>
      <c r="H2090" s="10">
        <v>1.8330165842526078</v>
      </c>
      <c r="I2090" s="10">
        <f t="shared" si="52"/>
        <v>111.36565667310222</v>
      </c>
    </row>
    <row r="2091" spans="1:9" x14ac:dyDescent="0.25">
      <c r="A2091" s="16"/>
      <c r="B2091" s="3">
        <f>DATE(YEAR(siječanj!B2091),MONTH(siječanj!B2091)+6,DAY(siječanj!B2091))</f>
        <v>44034</v>
      </c>
      <c r="C2091" s="8">
        <v>21.75</v>
      </c>
      <c r="D2091">
        <v>0.95551774881377494</v>
      </c>
      <c r="E2091" s="6">
        <v>119.3294005894536</v>
      </c>
      <c r="F2091" s="10">
        <v>161.2536992660213</v>
      </c>
      <c r="G2091" s="10">
        <v>161.76159908911188</v>
      </c>
      <c r="H2091" s="10">
        <v>1.870519730726254</v>
      </c>
      <c r="I2091" s="10">
        <f t="shared" si="52"/>
        <v>114.02136021853185</v>
      </c>
    </row>
    <row r="2092" spans="1:9" x14ac:dyDescent="0.25">
      <c r="A2092" s="16"/>
      <c r="B2092" s="3">
        <f>DATE(YEAR(siječanj!B2092),MONTH(siječanj!B2092)+6,DAY(siječanj!B2092))</f>
        <v>44034</v>
      </c>
      <c r="C2092" s="8">
        <v>21.7604166666667</v>
      </c>
      <c r="D2092">
        <v>0.95551774881377494</v>
      </c>
      <c r="E2092" s="6">
        <v>121.47220905890737</v>
      </c>
      <c r="F2092" s="10">
        <v>160.72129359998115</v>
      </c>
      <c r="G2092" s="10">
        <v>159.87170400640289</v>
      </c>
      <c r="H2092" s="10">
        <v>2.5338030964742764</v>
      </c>
      <c r="I2092" s="10">
        <f t="shared" si="52"/>
        <v>116.0688517434034</v>
      </c>
    </row>
    <row r="2093" spans="1:9" x14ac:dyDescent="0.25">
      <c r="A2093" s="16"/>
      <c r="B2093" s="3">
        <f>DATE(YEAR(siječanj!B2093),MONTH(siječanj!B2093)+6,DAY(siječanj!B2093))</f>
        <v>44034</v>
      </c>
      <c r="C2093" s="8">
        <v>21.7708333333333</v>
      </c>
      <c r="D2093">
        <v>0.95551774881377494</v>
      </c>
      <c r="E2093" s="6">
        <v>123.02325303633847</v>
      </c>
      <c r="F2093" s="10">
        <v>159.70798037796757</v>
      </c>
      <c r="G2093" s="10">
        <v>158.97036140218526</v>
      </c>
      <c r="H2093" s="10">
        <v>4.5444884964362791</v>
      </c>
      <c r="I2093" s="10">
        <f t="shared" si="52"/>
        <v>117.55090179302954</v>
      </c>
    </row>
    <row r="2094" spans="1:9" x14ac:dyDescent="0.25">
      <c r="A2094" s="16"/>
      <c r="B2094" s="3">
        <f>DATE(YEAR(siječanj!B2094),MONTH(siječanj!B2094)+6,DAY(siječanj!B2094))</f>
        <v>44034</v>
      </c>
      <c r="C2094" s="8">
        <v>21.78125</v>
      </c>
      <c r="D2094">
        <v>0.95551774881377494</v>
      </c>
      <c r="E2094" s="6">
        <v>125.26907488831297</v>
      </c>
      <c r="F2094" s="10">
        <v>159.11023259178026</v>
      </c>
      <c r="G2094" s="10">
        <v>161.95962020301772</v>
      </c>
      <c r="H2094" s="10">
        <v>11.000379456176386</v>
      </c>
      <c r="I2094" s="10">
        <f t="shared" si="52"/>
        <v>119.69682443326499</v>
      </c>
    </row>
    <row r="2095" spans="1:9" x14ac:dyDescent="0.25">
      <c r="A2095" s="16"/>
      <c r="B2095" s="3">
        <f>DATE(YEAR(siječanj!B2095),MONTH(siječanj!B2095)+6,DAY(siječanj!B2095))</f>
        <v>44034</v>
      </c>
      <c r="C2095" s="8">
        <v>21.7916666666667</v>
      </c>
      <c r="D2095">
        <v>0.95551774881377494</v>
      </c>
      <c r="E2095" s="6">
        <v>128.50915372577825</v>
      </c>
      <c r="F2095" s="10">
        <v>157.7356288831844</v>
      </c>
      <c r="G2095" s="10">
        <v>163.37752811010975</v>
      </c>
      <c r="H2095" s="10">
        <v>25.89839582375323</v>
      </c>
      <c r="I2095" s="10">
        <f t="shared" si="52"/>
        <v>122.79277727001897</v>
      </c>
    </row>
    <row r="2096" spans="1:9" x14ac:dyDescent="0.25">
      <c r="A2096" s="16"/>
      <c r="B2096" s="3">
        <f>DATE(YEAR(siječanj!B2096),MONTH(siječanj!B2096)+6,DAY(siječanj!B2096))</f>
        <v>44034</v>
      </c>
      <c r="C2096" s="8">
        <v>21.8020833333333</v>
      </c>
      <c r="D2096">
        <v>0.95551774881377494</v>
      </c>
      <c r="E2096" s="6">
        <v>132.56167486257914</v>
      </c>
      <c r="F2096" s="10">
        <v>154.31066499368629</v>
      </c>
      <c r="G2096" s="10">
        <v>159.05953772247591</v>
      </c>
      <c r="H2096" s="10">
        <v>42.15837443470032</v>
      </c>
      <c r="I2096" s="10">
        <f t="shared" si="52"/>
        <v>126.6650331436752</v>
      </c>
    </row>
    <row r="2097" spans="1:9" x14ac:dyDescent="0.25">
      <c r="A2097" s="16"/>
      <c r="B2097" s="3">
        <f>DATE(YEAR(siječanj!B2097),MONTH(siječanj!B2097)+6,DAY(siječanj!B2097))</f>
        <v>44034</v>
      </c>
      <c r="C2097" s="8">
        <v>21.8125</v>
      </c>
      <c r="D2097">
        <v>0.95551774881377494</v>
      </c>
      <c r="E2097" s="6">
        <v>137.40804042893916</v>
      </c>
      <c r="F2097" s="10">
        <v>153.58779468272033</v>
      </c>
      <c r="G2097" s="10">
        <v>157.99954706939775</v>
      </c>
      <c r="H2097" s="10">
        <v>62.945025256601532</v>
      </c>
      <c r="I2097" s="10">
        <f t="shared" si="52"/>
        <v>131.29582145957212</v>
      </c>
    </row>
    <row r="2098" spans="1:9" x14ac:dyDescent="0.25">
      <c r="A2098" s="16"/>
      <c r="B2098" s="3">
        <f>DATE(YEAR(siječanj!B2098),MONTH(siječanj!B2098)+6,DAY(siječanj!B2098))</f>
        <v>44034</v>
      </c>
      <c r="C2098" s="8">
        <v>21.8229166666667</v>
      </c>
      <c r="D2098">
        <v>0.95551774881377494</v>
      </c>
      <c r="E2098" s="6">
        <v>141.00470989931742</v>
      </c>
      <c r="F2098" s="10">
        <v>150.2591240209569</v>
      </c>
      <c r="G2098" s="10">
        <v>159.00231013022784</v>
      </c>
      <c r="H2098" s="10">
        <v>86.597288193679347</v>
      </c>
      <c r="I2098" s="10">
        <f t="shared" si="52"/>
        <v>134.73250297513519</v>
      </c>
    </row>
    <row r="2099" spans="1:9" x14ac:dyDescent="0.25">
      <c r="A2099" s="16"/>
      <c r="B2099" s="3">
        <f>DATE(YEAR(siječanj!B2099),MONTH(siječanj!B2099)+6,DAY(siječanj!B2099))</f>
        <v>44034</v>
      </c>
      <c r="C2099" s="8">
        <v>21.8333333333333</v>
      </c>
      <c r="D2099">
        <v>0.95551774881377494</v>
      </c>
      <c r="E2099" s="6">
        <v>146.95780025265225</v>
      </c>
      <c r="F2099" s="10">
        <v>144.56516103722043</v>
      </c>
      <c r="G2099" s="10">
        <v>152.30528124605905</v>
      </c>
      <c r="H2099" s="10">
        <v>128.94631789962193</v>
      </c>
      <c r="I2099" s="10">
        <f t="shared" si="52"/>
        <v>140.42078646803867</v>
      </c>
    </row>
    <row r="2100" spans="1:9" x14ac:dyDescent="0.25">
      <c r="A2100" s="16"/>
      <c r="B2100" s="3">
        <f>DATE(YEAR(siječanj!B2100),MONTH(siječanj!B2100)+6,DAY(siječanj!B2100))</f>
        <v>44034</v>
      </c>
      <c r="C2100" s="8">
        <v>21.84375</v>
      </c>
      <c r="D2100">
        <v>0.95551774881377494</v>
      </c>
      <c r="E2100" s="6">
        <v>151.29103974254542</v>
      </c>
      <c r="F2100" s="10">
        <v>125.56601533090918</v>
      </c>
      <c r="G2100" s="10">
        <v>138.99629835346255</v>
      </c>
      <c r="H2100" s="10">
        <v>196.86814376510168</v>
      </c>
      <c r="I2100" s="10">
        <f t="shared" si="52"/>
        <v>144.56127371049234</v>
      </c>
    </row>
    <row r="2101" spans="1:9" x14ac:dyDescent="0.25">
      <c r="A2101" s="16"/>
      <c r="B2101" s="3">
        <f>DATE(YEAR(siječanj!B2101),MONTH(siječanj!B2101)+6,DAY(siječanj!B2101))</f>
        <v>44034</v>
      </c>
      <c r="C2101" s="8">
        <v>21.8541666666667</v>
      </c>
      <c r="D2101">
        <v>0.95551774881377494</v>
      </c>
      <c r="E2101" s="6">
        <v>154.87633666343459</v>
      </c>
      <c r="F2101" s="10">
        <v>118.43422431039268</v>
      </c>
      <c r="G2101" s="10">
        <v>130.58418341118045</v>
      </c>
      <c r="H2101" s="10">
        <v>227.85310453273246</v>
      </c>
      <c r="I2101" s="10">
        <f t="shared" si="52"/>
        <v>147.98708855316934</v>
      </c>
    </row>
    <row r="2102" spans="1:9" x14ac:dyDescent="0.25">
      <c r="A2102" s="16"/>
      <c r="B2102" s="3">
        <f>DATE(YEAR(siječanj!B2102),MONTH(siječanj!B2102)+6,DAY(siječanj!B2102))</f>
        <v>44034</v>
      </c>
      <c r="C2102" s="8">
        <v>21.8645833333333</v>
      </c>
      <c r="D2102">
        <v>0.95551774881377494</v>
      </c>
      <c r="E2102" s="6">
        <v>155.61713683699122</v>
      </c>
      <c r="F2102" s="10">
        <v>116.53399428118644</v>
      </c>
      <c r="G2102" s="10">
        <v>128.17395467292377</v>
      </c>
      <c r="H2102" s="10">
        <v>228.77731326110089</v>
      </c>
      <c r="I2102" s="10">
        <f t="shared" si="52"/>
        <v>148.69493626732702</v>
      </c>
    </row>
    <row r="2103" spans="1:9" x14ac:dyDescent="0.25">
      <c r="A2103" s="16"/>
      <c r="B2103" s="3">
        <f>DATE(YEAR(siječanj!B2103),MONTH(siječanj!B2103)+6,DAY(siječanj!B2103))</f>
        <v>44034</v>
      </c>
      <c r="C2103" s="8">
        <v>21.875</v>
      </c>
      <c r="D2103">
        <v>0.95551774881377494</v>
      </c>
      <c r="E2103" s="6">
        <v>155.41922880866841</v>
      </c>
      <c r="F2103" s="10">
        <v>113.28848412583903</v>
      </c>
      <c r="G2103" s="10">
        <v>123.25217706867639</v>
      </c>
      <c r="H2103" s="10">
        <v>230.13021048439103</v>
      </c>
      <c r="I2103" s="10">
        <f t="shared" si="52"/>
        <v>148.50583163363183</v>
      </c>
    </row>
    <row r="2104" spans="1:9" x14ac:dyDescent="0.25">
      <c r="A2104" s="16"/>
      <c r="B2104" s="3">
        <f>DATE(YEAR(siječanj!B2104),MONTH(siječanj!B2104)+6,DAY(siječanj!B2104))</f>
        <v>44034</v>
      </c>
      <c r="C2104" s="8">
        <v>21.8854166666667</v>
      </c>
      <c r="D2104">
        <v>0.95551774881377494</v>
      </c>
      <c r="E2104" s="6">
        <v>159.6322065493157</v>
      </c>
      <c r="F2104" s="10">
        <v>110.47176455498976</v>
      </c>
      <c r="G2104" s="10">
        <v>109.65230463915768</v>
      </c>
      <c r="H2104" s="10">
        <v>237.18397642194142</v>
      </c>
      <c r="I2104" s="10">
        <f t="shared" si="52"/>
        <v>152.53140664017766</v>
      </c>
    </row>
    <row r="2105" spans="1:9" x14ac:dyDescent="0.25">
      <c r="A2105" s="16"/>
      <c r="B2105" s="3">
        <f>DATE(YEAR(siječanj!B2105),MONTH(siječanj!B2105)+6,DAY(siječanj!B2105))</f>
        <v>44034</v>
      </c>
      <c r="C2105" s="8">
        <v>21.8958333333333</v>
      </c>
      <c r="D2105">
        <v>0.95551774881377494</v>
      </c>
      <c r="E2105" s="6">
        <v>162.46517279508291</v>
      </c>
      <c r="F2105" s="10">
        <v>107.88085706380269</v>
      </c>
      <c r="G2105" s="10">
        <v>101.31335352817118</v>
      </c>
      <c r="H2105" s="10">
        <v>242.81627728845797</v>
      </c>
      <c r="I2105" s="10">
        <f t="shared" si="52"/>
        <v>155.23835616979858</v>
      </c>
    </row>
    <row r="2106" spans="1:9" x14ac:dyDescent="0.25">
      <c r="A2106" s="16"/>
      <c r="B2106" s="3">
        <f>DATE(YEAR(siječanj!B2106),MONTH(siječanj!B2106)+6,DAY(siječanj!B2106))</f>
        <v>44034</v>
      </c>
      <c r="C2106" s="8">
        <v>21.90625</v>
      </c>
      <c r="D2106">
        <v>0.95551774881377494</v>
      </c>
      <c r="E2106" s="6">
        <v>160.58787880418308</v>
      </c>
      <c r="F2106" s="10">
        <v>104.53925460974936</v>
      </c>
      <c r="G2106" s="10">
        <v>103.56774743931807</v>
      </c>
      <c r="H2106" s="10">
        <v>243.55396832314844</v>
      </c>
      <c r="I2106" s="10">
        <f t="shared" si="52"/>
        <v>153.44456844175232</v>
      </c>
    </row>
    <row r="2107" spans="1:9" x14ac:dyDescent="0.25">
      <c r="A2107" s="16"/>
      <c r="B2107" s="3">
        <f>DATE(YEAR(siječanj!B2107),MONTH(siječanj!B2107)+6,DAY(siječanj!B2107))</f>
        <v>44034</v>
      </c>
      <c r="C2107" s="8">
        <v>21.9166666666667</v>
      </c>
      <c r="D2107">
        <v>0.95551774881377494</v>
      </c>
      <c r="E2107" s="6">
        <v>156.65710712774614</v>
      </c>
      <c r="F2107" s="10">
        <v>102.94771586598114</v>
      </c>
      <c r="G2107" s="10">
        <v>92.474792694762442</v>
      </c>
      <c r="H2107" s="10">
        <v>240.55413992506053</v>
      </c>
      <c r="I2107" s="10">
        <f t="shared" si="52"/>
        <v>149.68864633838237</v>
      </c>
    </row>
    <row r="2108" spans="1:9" x14ac:dyDescent="0.25">
      <c r="A2108" s="16"/>
      <c r="B2108" s="3">
        <f>DATE(YEAR(siječanj!B2108),MONTH(siječanj!B2108)+6,DAY(siječanj!B2108))</f>
        <v>44034</v>
      </c>
      <c r="C2108" s="8">
        <v>21.9270833333333</v>
      </c>
      <c r="D2108">
        <v>0.95551774881377494</v>
      </c>
      <c r="E2108" s="6">
        <v>150.10907942005724</v>
      </c>
      <c r="F2108" s="10">
        <v>100.57095451504749</v>
      </c>
      <c r="G2108" s="10">
        <v>87.957902312247839</v>
      </c>
      <c r="H2108" s="10">
        <v>241.32268449914247</v>
      </c>
      <c r="I2108" s="10">
        <f t="shared" si="52"/>
        <v>143.43188964396126</v>
      </c>
    </row>
    <row r="2109" spans="1:9" x14ac:dyDescent="0.25">
      <c r="A2109" s="16"/>
      <c r="B2109" s="3">
        <f>DATE(YEAR(siječanj!B2109),MONTH(siječanj!B2109)+6,DAY(siječanj!B2109))</f>
        <v>44034</v>
      </c>
      <c r="C2109" s="8">
        <v>21.9375</v>
      </c>
      <c r="D2109">
        <v>0.95551774881377494</v>
      </c>
      <c r="E2109" s="6">
        <v>140.96955569034981</v>
      </c>
      <c r="F2109" s="10">
        <v>97.549436022361903</v>
      </c>
      <c r="G2109" s="10">
        <v>83.735589556225946</v>
      </c>
      <c r="H2109" s="10">
        <v>240.50972620729627</v>
      </c>
      <c r="I2109" s="10">
        <f t="shared" si="52"/>
        <v>134.69891250452113</v>
      </c>
    </row>
    <row r="2110" spans="1:9" x14ac:dyDescent="0.25">
      <c r="A2110" s="16"/>
      <c r="B2110" s="3">
        <f>DATE(YEAR(siječanj!B2110),MONTH(siječanj!B2110)+6,DAY(siječanj!B2110))</f>
        <v>44034</v>
      </c>
      <c r="C2110" s="8">
        <v>21.9479166666667</v>
      </c>
      <c r="D2110">
        <v>0.95551774881377494</v>
      </c>
      <c r="E2110" s="6">
        <v>129.83459672712019</v>
      </c>
      <c r="F2110" s="10">
        <v>93.265179048542663</v>
      </c>
      <c r="G2110" s="10">
        <v>81.172792699140686</v>
      </c>
      <c r="H2110" s="10">
        <v>237.82941561290255</v>
      </c>
      <c r="I2110" s="10">
        <f t="shared" si="52"/>
        <v>124.0592615828422</v>
      </c>
    </row>
    <row r="2111" spans="1:9" x14ac:dyDescent="0.25">
      <c r="A2111" s="16"/>
      <c r="B2111" s="3">
        <f>DATE(YEAR(siječanj!B2111),MONTH(siječanj!B2111)+6,DAY(siječanj!B2111))</f>
        <v>44034</v>
      </c>
      <c r="C2111" s="8">
        <v>21.9583333333333</v>
      </c>
      <c r="D2111">
        <v>0.95551774881377494</v>
      </c>
      <c r="E2111" s="6">
        <v>118.55012032852406</v>
      </c>
      <c r="F2111" s="10">
        <v>89.894068157328192</v>
      </c>
      <c r="G2111" s="10">
        <v>79.540859215457985</v>
      </c>
      <c r="H2111" s="10">
        <v>238.06035698481074</v>
      </c>
      <c r="I2111" s="10">
        <f t="shared" si="52"/>
        <v>113.27674409791345</v>
      </c>
    </row>
    <row r="2112" spans="1:9" x14ac:dyDescent="0.25">
      <c r="A2112" s="16"/>
      <c r="B2112" s="3">
        <f>DATE(YEAR(siječanj!B2112),MONTH(siječanj!B2112)+6,DAY(siječanj!B2112))</f>
        <v>44034</v>
      </c>
      <c r="C2112" s="8">
        <v>21.96875</v>
      </c>
      <c r="D2112">
        <v>0.95551774881377494</v>
      </c>
      <c r="E2112" s="6">
        <v>108.50387369237529</v>
      </c>
      <c r="F2112" s="10">
        <v>86.712156058158442</v>
      </c>
      <c r="G2112" s="10">
        <v>77.160480325107443</v>
      </c>
      <c r="H2112" s="10">
        <v>238.91528768421171</v>
      </c>
      <c r="I2112" s="10">
        <f t="shared" si="52"/>
        <v>103.67737712811262</v>
      </c>
    </row>
    <row r="2113" spans="1:9" x14ac:dyDescent="0.25">
      <c r="A2113" s="16"/>
      <c r="B2113" s="3">
        <f>DATE(YEAR(siječanj!B2113),MONTH(siječanj!B2113)+6,DAY(siječanj!B2113))</f>
        <v>44034</v>
      </c>
      <c r="C2113" s="8">
        <v>21.9791666666667</v>
      </c>
      <c r="D2113">
        <v>0.95551774881377494</v>
      </c>
      <c r="E2113" s="6">
        <v>98.790274128782855</v>
      </c>
      <c r="F2113" s="10">
        <v>84.438463261808664</v>
      </c>
      <c r="G2113" s="10">
        <v>78.397836382603316</v>
      </c>
      <c r="H2113" s="10">
        <v>238.37593343212026</v>
      </c>
      <c r="I2113" s="10">
        <f t="shared" si="52"/>
        <v>94.3958603402303</v>
      </c>
    </row>
    <row r="2114" spans="1:9" ht="15.75" thickBot="1" x14ac:dyDescent="0.3">
      <c r="A2114" s="16"/>
      <c r="B2114" s="3">
        <f>DATE(YEAR(siječanj!B2114),MONTH(siječanj!B2114)+6,DAY(siječanj!B2114))</f>
        <v>44034</v>
      </c>
      <c r="C2114" s="8">
        <v>21.9895833333333</v>
      </c>
      <c r="D2114">
        <v>0.95551774881377494</v>
      </c>
      <c r="E2114" s="6">
        <v>90.584766437090167</v>
      </c>
      <c r="F2114" s="10">
        <v>82.486112242546554</v>
      </c>
      <c r="G2114" s="10">
        <v>75.43100710582938</v>
      </c>
      <c r="H2114" s="10">
        <v>238.73577518625109</v>
      </c>
      <c r="I2114" s="10">
        <f t="shared" si="52"/>
        <v>86.555352102789996</v>
      </c>
    </row>
    <row r="2115" spans="1:9" x14ac:dyDescent="0.25">
      <c r="A2115" s="15">
        <f t="shared" ref="A2115" si="53">A2019+1</f>
        <v>205</v>
      </c>
      <c r="B2115" s="3">
        <f>DATE(YEAR(siječanj!B2115),MONTH(siječanj!B2115)+6,DAY(siječanj!B2115))</f>
        <v>44035</v>
      </c>
      <c r="C2115" s="8">
        <v>22</v>
      </c>
      <c r="D2115">
        <v>0.95607878216490638</v>
      </c>
      <c r="E2115" s="6">
        <v>81.871973934149992</v>
      </c>
      <c r="F2115" s="10">
        <v>77.900903769476471</v>
      </c>
      <c r="G2115" s="10">
        <v>72.303370702731414</v>
      </c>
      <c r="H2115" s="10">
        <v>238.81486626629305</v>
      </c>
      <c r="I2115" s="10">
        <f t="shared" si="52"/>
        <v>78.276057132399089</v>
      </c>
    </row>
    <row r="2116" spans="1:9" x14ac:dyDescent="0.25">
      <c r="A2116" s="16"/>
      <c r="B2116" s="3">
        <f>DATE(YEAR(siječanj!B2116),MONTH(siječanj!B2116)+6,DAY(siječanj!B2116))</f>
        <v>44035</v>
      </c>
      <c r="C2116" s="8">
        <v>22.0104166666667</v>
      </c>
      <c r="D2116">
        <v>0.95607878216490638</v>
      </c>
      <c r="E2116" s="6">
        <v>76.998391250653299</v>
      </c>
      <c r="F2116" s="10">
        <v>76.16070969308322</v>
      </c>
      <c r="G2116" s="10">
        <v>70.504385623332098</v>
      </c>
      <c r="H2116" s="10">
        <v>238.56154472339489</v>
      </c>
      <c r="I2116" s="10">
        <f t="shared" ref="I2116:I2179" si="54">D2116*E2116</f>
        <v>73.616528135581589</v>
      </c>
    </row>
    <row r="2117" spans="1:9" x14ac:dyDescent="0.25">
      <c r="A2117" s="16"/>
      <c r="B2117" s="3">
        <f>DATE(YEAR(siječanj!B2117),MONTH(siječanj!B2117)+6,DAY(siječanj!B2117))</f>
        <v>44035</v>
      </c>
      <c r="C2117" s="8">
        <v>22.0208333333333</v>
      </c>
      <c r="D2117">
        <v>0.95607878216490638</v>
      </c>
      <c r="E2117" s="6">
        <v>72.197006486803858</v>
      </c>
      <c r="F2117" s="10">
        <v>74.773580068835543</v>
      </c>
      <c r="G2117" s="10">
        <v>70.427421334122158</v>
      </c>
      <c r="H2117" s="10">
        <v>238.79452101850092</v>
      </c>
      <c r="I2117" s="10">
        <f t="shared" si="54"/>
        <v>69.026026037855274</v>
      </c>
    </row>
    <row r="2118" spans="1:9" x14ac:dyDescent="0.25">
      <c r="A2118" s="16"/>
      <c r="B2118" s="3">
        <f>DATE(YEAR(siječanj!B2118),MONTH(siječanj!B2118)+6,DAY(siječanj!B2118))</f>
        <v>44035</v>
      </c>
      <c r="C2118" s="8">
        <v>22.03125</v>
      </c>
      <c r="D2118">
        <v>0.95607878216490638</v>
      </c>
      <c r="E2118" s="6">
        <v>68.414856854901203</v>
      </c>
      <c r="F2118" s="10">
        <v>72.538533961874137</v>
      </c>
      <c r="G2118" s="10">
        <v>69.412008808301465</v>
      </c>
      <c r="H2118" s="10">
        <v>239.06544668895609</v>
      </c>
      <c r="I2118" s="10">
        <f t="shared" si="54"/>
        <v>65.409993023820334</v>
      </c>
    </row>
    <row r="2119" spans="1:9" x14ac:dyDescent="0.25">
      <c r="A2119" s="16"/>
      <c r="B2119" s="3">
        <f>DATE(YEAR(siječanj!B2119),MONTH(siječanj!B2119)+6,DAY(siječanj!B2119))</f>
        <v>44035</v>
      </c>
      <c r="C2119" s="8">
        <v>22.0416666666667</v>
      </c>
      <c r="D2119">
        <v>0.95607878216490638</v>
      </c>
      <c r="E2119" s="6">
        <v>65.815171017729753</v>
      </c>
      <c r="F2119" s="10">
        <v>71.937225713297522</v>
      </c>
      <c r="G2119" s="10">
        <v>68.050036257503507</v>
      </c>
      <c r="H2119" s="10">
        <v>238.91533449840176</v>
      </c>
      <c r="I2119" s="10">
        <f t="shared" si="54"/>
        <v>62.924488554606107</v>
      </c>
    </row>
    <row r="2120" spans="1:9" x14ac:dyDescent="0.25">
      <c r="A2120" s="16"/>
      <c r="B2120" s="3">
        <f>DATE(YEAR(siječanj!B2120),MONTH(siječanj!B2120)+6,DAY(siječanj!B2120))</f>
        <v>44035</v>
      </c>
      <c r="C2120" s="8">
        <v>22.0520833333333</v>
      </c>
      <c r="D2120">
        <v>0.95607878216490638</v>
      </c>
      <c r="E2120" s="6">
        <v>63.573746156677522</v>
      </c>
      <c r="F2120" s="10">
        <v>70.376308553509674</v>
      </c>
      <c r="G2120" s="10">
        <v>67.098902437505927</v>
      </c>
      <c r="H2120" s="10">
        <v>238.55740814187715</v>
      </c>
      <c r="I2120" s="10">
        <f t="shared" si="54"/>
        <v>60.781509803137141</v>
      </c>
    </row>
    <row r="2121" spans="1:9" x14ac:dyDescent="0.25">
      <c r="A2121" s="16"/>
      <c r="B2121" s="3">
        <f>DATE(YEAR(siječanj!B2121),MONTH(siječanj!B2121)+6,DAY(siječanj!B2121))</f>
        <v>44035</v>
      </c>
      <c r="C2121" s="8">
        <v>22.0625</v>
      </c>
      <c r="D2121">
        <v>0.95607878216490638</v>
      </c>
      <c r="E2121" s="6">
        <v>61.927936856706722</v>
      </c>
      <c r="F2121" s="10">
        <v>69.427385048046986</v>
      </c>
      <c r="G2121" s="10">
        <v>65.678807360864425</v>
      </c>
      <c r="H2121" s="10">
        <v>238.77994487259909</v>
      </c>
      <c r="I2121" s="10">
        <f t="shared" si="54"/>
        <v>59.207986451945381</v>
      </c>
    </row>
    <row r="2122" spans="1:9" x14ac:dyDescent="0.25">
      <c r="A2122" s="16"/>
      <c r="B2122" s="3">
        <f>DATE(YEAR(siječanj!B2122),MONTH(siječanj!B2122)+6,DAY(siječanj!B2122))</f>
        <v>44035</v>
      </c>
      <c r="C2122" s="8">
        <v>22.0729166666667</v>
      </c>
      <c r="D2122">
        <v>0.95607878216490638</v>
      </c>
      <c r="E2122" s="6">
        <v>60.51977632744012</v>
      </c>
      <c r="F2122" s="10">
        <v>69.135704414182342</v>
      </c>
      <c r="G2122" s="10">
        <v>65.285602433734326</v>
      </c>
      <c r="H2122" s="10">
        <v>238.35863011063563</v>
      </c>
      <c r="I2122" s="10">
        <f t="shared" si="54"/>
        <v>57.861674048031482</v>
      </c>
    </row>
    <row r="2123" spans="1:9" x14ac:dyDescent="0.25">
      <c r="A2123" s="16"/>
      <c r="B2123" s="3">
        <f>DATE(YEAR(siječanj!B2123),MONTH(siječanj!B2123)+6,DAY(siječanj!B2123))</f>
        <v>44035</v>
      </c>
      <c r="C2123" s="8">
        <v>22.0833333333333</v>
      </c>
      <c r="D2123">
        <v>0.95607878216490638</v>
      </c>
      <c r="E2123" s="6">
        <v>60.2267969444299</v>
      </c>
      <c r="F2123" s="10">
        <v>69.736578656056878</v>
      </c>
      <c r="G2123" s="10">
        <v>65.208995315331535</v>
      </c>
      <c r="H2123" s="10">
        <v>238.54384497536458</v>
      </c>
      <c r="I2123" s="10">
        <f t="shared" si="54"/>
        <v>57.581562676323642</v>
      </c>
    </row>
    <row r="2124" spans="1:9" x14ac:dyDescent="0.25">
      <c r="A2124" s="16"/>
      <c r="B2124" s="3">
        <f>DATE(YEAR(siječanj!B2124),MONTH(siječanj!B2124)+6,DAY(siječanj!B2124))</f>
        <v>44035</v>
      </c>
      <c r="C2124" s="8">
        <v>22.09375</v>
      </c>
      <c r="D2124">
        <v>0.95607878216490638</v>
      </c>
      <c r="E2124" s="6">
        <v>59.709886928536697</v>
      </c>
      <c r="F2124" s="10">
        <v>70.830384046984776</v>
      </c>
      <c r="G2124" s="10">
        <v>66.001954638774691</v>
      </c>
      <c r="H2124" s="10">
        <v>238.64607919808992</v>
      </c>
      <c r="I2124" s="10">
        <f t="shared" si="54"/>
        <v>57.087355977839628</v>
      </c>
    </row>
    <row r="2125" spans="1:9" x14ac:dyDescent="0.25">
      <c r="A2125" s="16"/>
      <c r="B2125" s="3">
        <f>DATE(YEAR(siječanj!B2125),MONTH(siječanj!B2125)+6,DAY(siječanj!B2125))</f>
        <v>44035</v>
      </c>
      <c r="C2125" s="8">
        <v>22.1041666666667</v>
      </c>
      <c r="D2125">
        <v>0.95607878216490638</v>
      </c>
      <c r="E2125" s="6">
        <v>58.932949294337867</v>
      </c>
      <c r="F2125" s="10">
        <v>70.268385553591386</v>
      </c>
      <c r="G2125" s="10">
        <v>65.766795787234656</v>
      </c>
      <c r="H2125" s="10">
        <v>238.79058065816281</v>
      </c>
      <c r="I2125" s="10">
        <f t="shared" si="54"/>
        <v>56.344542390716725</v>
      </c>
    </row>
    <row r="2126" spans="1:9" x14ac:dyDescent="0.25">
      <c r="A2126" s="16"/>
      <c r="B2126" s="3">
        <f>DATE(YEAR(siječanj!B2126),MONTH(siječanj!B2126)+6,DAY(siječanj!B2126))</f>
        <v>44035</v>
      </c>
      <c r="C2126" s="8">
        <v>22.1145833333333</v>
      </c>
      <c r="D2126">
        <v>0.95607878216490638</v>
      </c>
      <c r="E2126" s="6">
        <v>58.620897198121945</v>
      </c>
      <c r="F2126" s="10">
        <v>68.851691232054492</v>
      </c>
      <c r="G2126" s="10">
        <v>64.849211944179132</v>
      </c>
      <c r="H2126" s="10">
        <v>238.7722334798444</v>
      </c>
      <c r="I2126" s="10">
        <f t="shared" si="54"/>
        <v>56.046196002594598</v>
      </c>
    </row>
    <row r="2127" spans="1:9" x14ac:dyDescent="0.25">
      <c r="A2127" s="16"/>
      <c r="B2127" s="3">
        <f>DATE(YEAR(siječanj!B2127),MONTH(siječanj!B2127)+6,DAY(siječanj!B2127))</f>
        <v>44035</v>
      </c>
      <c r="C2127" s="8">
        <v>22.125</v>
      </c>
      <c r="D2127">
        <v>0.95607878216490638</v>
      </c>
      <c r="E2127" s="6">
        <v>58.413994786257867</v>
      </c>
      <c r="F2127" s="10">
        <v>67.951497034642486</v>
      </c>
      <c r="G2127" s="10">
        <v>63.666595322746652</v>
      </c>
      <c r="H2127" s="10">
        <v>238.57090756140752</v>
      </c>
      <c r="I2127" s="10">
        <f t="shared" si="54"/>
        <v>55.848380996632613</v>
      </c>
    </row>
    <row r="2128" spans="1:9" x14ac:dyDescent="0.25">
      <c r="A2128" s="16"/>
      <c r="B2128" s="3">
        <f>DATE(YEAR(siječanj!B2128),MONTH(siječanj!B2128)+6,DAY(siječanj!B2128))</f>
        <v>44035</v>
      </c>
      <c r="C2128" s="8">
        <v>22.1354166666667</v>
      </c>
      <c r="D2128">
        <v>0.95607878216490638</v>
      </c>
      <c r="E2128" s="6">
        <v>58.348551292270734</v>
      </c>
      <c r="F2128" s="10">
        <v>66.711664462785521</v>
      </c>
      <c r="G2128" s="10">
        <v>63.518517924515947</v>
      </c>
      <c r="H2128" s="10">
        <v>238.42527260030712</v>
      </c>
      <c r="I2128" s="10">
        <f t="shared" si="54"/>
        <v>55.785811860600781</v>
      </c>
    </row>
    <row r="2129" spans="1:9" x14ac:dyDescent="0.25">
      <c r="A2129" s="16"/>
      <c r="B2129" s="3">
        <f>DATE(YEAR(siječanj!B2129),MONTH(siječanj!B2129)+6,DAY(siječanj!B2129))</f>
        <v>44035</v>
      </c>
      <c r="C2129" s="8">
        <v>22.1458333333333</v>
      </c>
      <c r="D2129">
        <v>0.95607878216490638</v>
      </c>
      <c r="E2129" s="6">
        <v>58.825722540183506</v>
      </c>
      <c r="F2129" s="10">
        <v>66.611047242352328</v>
      </c>
      <c r="G2129" s="10">
        <v>63.756144866465007</v>
      </c>
      <c r="H2129" s="10">
        <v>238.25190371775741</v>
      </c>
      <c r="I2129" s="10">
        <f t="shared" si="54"/>
        <v>56.242025166189329</v>
      </c>
    </row>
    <row r="2130" spans="1:9" x14ac:dyDescent="0.25">
      <c r="A2130" s="16"/>
      <c r="B2130" s="3">
        <f>DATE(YEAR(siječanj!B2130),MONTH(siječanj!B2130)+6,DAY(siječanj!B2130))</f>
        <v>44035</v>
      </c>
      <c r="C2130" s="8">
        <v>22.15625</v>
      </c>
      <c r="D2130">
        <v>0.95607878216490638</v>
      </c>
      <c r="E2130" s="6">
        <v>60.027198828891329</v>
      </c>
      <c r="F2130" s="10">
        <v>65.837647299238142</v>
      </c>
      <c r="G2130" s="10">
        <v>62.877721391232569</v>
      </c>
      <c r="H2130" s="10">
        <v>238.31918068911128</v>
      </c>
      <c r="I2130" s="10">
        <f t="shared" si="54"/>
        <v>57.390731153097114</v>
      </c>
    </row>
    <row r="2131" spans="1:9" x14ac:dyDescent="0.25">
      <c r="A2131" s="16"/>
      <c r="B2131" s="3">
        <f>DATE(YEAR(siječanj!B2131),MONTH(siječanj!B2131)+6,DAY(siječanj!B2131))</f>
        <v>44035</v>
      </c>
      <c r="C2131" s="8">
        <v>22.1666666666667</v>
      </c>
      <c r="D2131">
        <v>0.95607878216490638</v>
      </c>
      <c r="E2131" s="6">
        <v>62.166425735016411</v>
      </c>
      <c r="F2131" s="10">
        <v>65.512041808160546</v>
      </c>
      <c r="G2131" s="10">
        <v>63.145238312639123</v>
      </c>
      <c r="H2131" s="10">
        <v>231.65331713042491</v>
      </c>
      <c r="I2131" s="10">
        <f t="shared" si="54"/>
        <v>59.436000608279585</v>
      </c>
    </row>
    <row r="2132" spans="1:9" x14ac:dyDescent="0.25">
      <c r="A2132" s="16"/>
      <c r="B2132" s="3">
        <f>DATE(YEAR(siječanj!B2132),MONTH(siječanj!B2132)+6,DAY(siječanj!B2132))</f>
        <v>44035</v>
      </c>
      <c r="C2132" s="8">
        <v>22.1770833333333</v>
      </c>
      <c r="D2132">
        <v>0.95607878216490638</v>
      </c>
      <c r="E2132" s="6">
        <v>64.347172318781503</v>
      </c>
      <c r="F2132" s="10">
        <v>64.481729990315344</v>
      </c>
      <c r="G2132" s="10">
        <v>60.98801091365987</v>
      </c>
      <c r="H2132" s="10">
        <v>172.24741575725355</v>
      </c>
      <c r="I2132" s="10">
        <f t="shared" si="54"/>
        <v>61.520966146295997</v>
      </c>
    </row>
    <row r="2133" spans="1:9" x14ac:dyDescent="0.25">
      <c r="A2133" s="16"/>
      <c r="B2133" s="3">
        <f>DATE(YEAR(siječanj!B2133),MONTH(siječanj!B2133)+6,DAY(siječanj!B2133))</f>
        <v>44035</v>
      </c>
      <c r="C2133" s="8">
        <v>22.1875</v>
      </c>
      <c r="D2133">
        <v>0.95607878216490638</v>
      </c>
      <c r="E2133" s="6">
        <v>66.874108391239346</v>
      </c>
      <c r="F2133" s="10">
        <v>64.065332708310066</v>
      </c>
      <c r="G2133" s="10">
        <v>59.984778313678795</v>
      </c>
      <c r="H2133" s="10">
        <v>104.0615130377202</v>
      </c>
      <c r="I2133" s="10">
        <f t="shared" si="54"/>
        <v>63.936916109060064</v>
      </c>
    </row>
    <row r="2134" spans="1:9" x14ac:dyDescent="0.25">
      <c r="A2134" s="16"/>
      <c r="B2134" s="3">
        <f>DATE(YEAR(siječanj!B2134),MONTH(siječanj!B2134)+6,DAY(siječanj!B2134))</f>
        <v>44035</v>
      </c>
      <c r="C2134" s="8">
        <v>22.1979166666667</v>
      </c>
      <c r="D2134">
        <v>0.95607878216490638</v>
      </c>
      <c r="E2134" s="6">
        <v>70.628073449538363</v>
      </c>
      <c r="F2134" s="10">
        <v>63.650333892344861</v>
      </c>
      <c r="G2134" s="10">
        <v>59.546288943987165</v>
      </c>
      <c r="H2134" s="10">
        <v>67.698078938142359</v>
      </c>
      <c r="I2134" s="10">
        <f t="shared" si="54"/>
        <v>67.526002450288203</v>
      </c>
    </row>
    <row r="2135" spans="1:9" x14ac:dyDescent="0.25">
      <c r="A2135" s="16"/>
      <c r="B2135" s="3">
        <f>DATE(YEAR(siječanj!B2135),MONTH(siječanj!B2135)+6,DAY(siječanj!B2135))</f>
        <v>44035</v>
      </c>
      <c r="C2135" s="8">
        <v>22.2083333333333</v>
      </c>
      <c r="D2135">
        <v>0.95607878216490638</v>
      </c>
      <c r="E2135" s="6">
        <v>73.731009409609868</v>
      </c>
      <c r="F2135" s="10">
        <v>63.556182568056592</v>
      </c>
      <c r="G2135" s="10">
        <v>62.656287530259725</v>
      </c>
      <c r="H2135" s="10">
        <v>45.866909907549982</v>
      </c>
      <c r="I2135" s="10">
        <f t="shared" si="54"/>
        <v>70.492653684129053</v>
      </c>
    </row>
    <row r="2136" spans="1:9" x14ac:dyDescent="0.25">
      <c r="A2136" s="16"/>
      <c r="B2136" s="3">
        <f>DATE(YEAR(siječanj!B2136),MONTH(siječanj!B2136)+6,DAY(siječanj!B2136))</f>
        <v>44035</v>
      </c>
      <c r="C2136" s="8">
        <v>22.21875</v>
      </c>
      <c r="D2136">
        <v>0.95607878216490638</v>
      </c>
      <c r="E2136" s="6">
        <v>77.189988106329963</v>
      </c>
      <c r="F2136" s="10">
        <v>68.168568701554406</v>
      </c>
      <c r="G2136" s="10">
        <v>68.811901654948201</v>
      </c>
      <c r="H2136" s="10">
        <v>26.954569769723541</v>
      </c>
      <c r="I2136" s="10">
        <f t="shared" si="54"/>
        <v>73.799709824023566</v>
      </c>
    </row>
    <row r="2137" spans="1:9" x14ac:dyDescent="0.25">
      <c r="A2137" s="16"/>
      <c r="B2137" s="3">
        <f>DATE(YEAR(siječanj!B2137),MONTH(siječanj!B2137)+6,DAY(siječanj!B2137))</f>
        <v>44035</v>
      </c>
      <c r="C2137" s="8">
        <v>22.2291666666667</v>
      </c>
      <c r="D2137">
        <v>0.95607878216490638</v>
      </c>
      <c r="E2137" s="6">
        <v>81.418849902643913</v>
      </c>
      <c r="F2137" s="10">
        <v>76.19950105137228</v>
      </c>
      <c r="G2137" s="10">
        <v>73.457477870073404</v>
      </c>
      <c r="H2137" s="10">
        <v>6.9771609898147773</v>
      </c>
      <c r="I2137" s="10">
        <f t="shared" si="54"/>
        <v>77.842834860187097</v>
      </c>
    </row>
    <row r="2138" spans="1:9" x14ac:dyDescent="0.25">
      <c r="A2138" s="16"/>
      <c r="B2138" s="3">
        <f>DATE(YEAR(siječanj!B2138),MONTH(siječanj!B2138)+6,DAY(siječanj!B2138))</f>
        <v>44035</v>
      </c>
      <c r="C2138" s="8">
        <v>22.2395833333333</v>
      </c>
      <c r="D2138">
        <v>0.95607878216490638</v>
      </c>
      <c r="E2138" s="6">
        <v>86.017268222929033</v>
      </c>
      <c r="F2138" s="10">
        <v>77.612321461235027</v>
      </c>
      <c r="G2138" s="10">
        <v>76.954830203286889</v>
      </c>
      <c r="H2138" s="10">
        <v>2.8240889246370955</v>
      </c>
      <c r="I2138" s="10">
        <f t="shared" si="54"/>
        <v>82.239285047730093</v>
      </c>
    </row>
    <row r="2139" spans="1:9" x14ac:dyDescent="0.25">
      <c r="A2139" s="16"/>
      <c r="B2139" s="3">
        <f>DATE(YEAR(siječanj!B2139),MONTH(siječanj!B2139)+6,DAY(siječanj!B2139))</f>
        <v>44035</v>
      </c>
      <c r="C2139" s="8">
        <v>22.25</v>
      </c>
      <c r="D2139">
        <v>0.95607878216490638</v>
      </c>
      <c r="E2139" s="6">
        <v>88.420558422907632</v>
      </c>
      <c r="F2139" s="10">
        <v>77.464204618407038</v>
      </c>
      <c r="G2139" s="10">
        <v>94.933684952205667</v>
      </c>
      <c r="H2139" s="10">
        <v>2.943675275130361</v>
      </c>
      <c r="I2139" s="10">
        <f t="shared" si="54"/>
        <v>84.53701981531448</v>
      </c>
    </row>
    <row r="2140" spans="1:9" x14ac:dyDescent="0.25">
      <c r="A2140" s="16"/>
      <c r="B2140" s="3">
        <f>DATE(YEAR(siječanj!B2140),MONTH(siječanj!B2140)+6,DAY(siječanj!B2140))</f>
        <v>44035</v>
      </c>
      <c r="C2140" s="8">
        <v>22.2604166666667</v>
      </c>
      <c r="D2140">
        <v>0.95607878216490638</v>
      </c>
      <c r="E2140" s="6">
        <v>89.360896492773762</v>
      </c>
      <c r="F2140" s="10">
        <v>87.427965723054399</v>
      </c>
      <c r="G2140" s="10">
        <v>100.35685411975595</v>
      </c>
      <c r="H2140" s="10">
        <v>3.4981345738666794</v>
      </c>
      <c r="I2140" s="10">
        <f t="shared" si="54"/>
        <v>85.436057091975385</v>
      </c>
    </row>
    <row r="2141" spans="1:9" x14ac:dyDescent="0.25">
      <c r="A2141" s="16"/>
      <c r="B2141" s="3">
        <f>DATE(YEAR(siječanj!B2141),MONTH(siječanj!B2141)+6,DAY(siječanj!B2141))</f>
        <v>44035</v>
      </c>
      <c r="C2141" s="8">
        <v>22.2708333333333</v>
      </c>
      <c r="D2141">
        <v>0.95607878216490638</v>
      </c>
      <c r="E2141" s="6">
        <v>92.502893014098362</v>
      </c>
      <c r="F2141" s="10">
        <v>93.83314111550915</v>
      </c>
      <c r="G2141" s="10">
        <v>109.14667117087539</v>
      </c>
      <c r="H2141" s="10">
        <v>3.3573872134182294</v>
      </c>
      <c r="I2141" s="10">
        <f t="shared" si="54"/>
        <v>88.44005329964979</v>
      </c>
    </row>
    <row r="2142" spans="1:9" x14ac:dyDescent="0.25">
      <c r="A2142" s="16"/>
      <c r="B2142" s="3">
        <f>DATE(YEAR(siječanj!B2142),MONTH(siječanj!B2142)+6,DAY(siječanj!B2142))</f>
        <v>44035</v>
      </c>
      <c r="C2142" s="8">
        <v>22.28125</v>
      </c>
      <c r="D2142">
        <v>0.95607878216490638</v>
      </c>
      <c r="E2142" s="6">
        <v>93.299675352275486</v>
      </c>
      <c r="F2142" s="10">
        <v>102.60878878029791</v>
      </c>
      <c r="G2142" s="10">
        <v>119.96452814397142</v>
      </c>
      <c r="H2142" s="10">
        <v>3.4779307646912985</v>
      </c>
      <c r="I2142" s="10">
        <f t="shared" si="54"/>
        <v>89.201839987184684</v>
      </c>
    </row>
    <row r="2143" spans="1:9" x14ac:dyDescent="0.25">
      <c r="A2143" s="16"/>
      <c r="B2143" s="3">
        <f>DATE(YEAR(siječanj!B2143),MONTH(siječanj!B2143)+6,DAY(siječanj!B2143))</f>
        <v>44035</v>
      </c>
      <c r="C2143" s="8">
        <v>22.2916666666667</v>
      </c>
      <c r="D2143">
        <v>0.95607878216490638</v>
      </c>
      <c r="E2143" s="6">
        <v>93.059262420237133</v>
      </c>
      <c r="F2143" s="10">
        <v>111.41326172355009</v>
      </c>
      <c r="G2143" s="10">
        <v>129.02219119521862</v>
      </c>
      <c r="H2143" s="10">
        <v>3.1069731305369372</v>
      </c>
      <c r="I2143" s="10">
        <f t="shared" si="54"/>
        <v>88.971986283904755</v>
      </c>
    </row>
    <row r="2144" spans="1:9" x14ac:dyDescent="0.25">
      <c r="A2144" s="16"/>
      <c r="B2144" s="3">
        <f>DATE(YEAR(siječanj!B2144),MONTH(siječanj!B2144)+6,DAY(siječanj!B2144))</f>
        <v>44035</v>
      </c>
      <c r="C2144" s="8">
        <v>22.3020833333333</v>
      </c>
      <c r="D2144">
        <v>0.95607878216490638</v>
      </c>
      <c r="E2144" s="6">
        <v>92.676259238575781</v>
      </c>
      <c r="F2144" s="10">
        <v>125.4502118944836</v>
      </c>
      <c r="G2144" s="10">
        <v>139.78303327328882</v>
      </c>
      <c r="H2144" s="10">
        <v>2.7820746831252277</v>
      </c>
      <c r="I2144" s="10">
        <f t="shared" si="54"/>
        <v>88.605805068416686</v>
      </c>
    </row>
    <row r="2145" spans="1:9" x14ac:dyDescent="0.25">
      <c r="A2145" s="16"/>
      <c r="B2145" s="3">
        <f>DATE(YEAR(siječanj!B2145),MONTH(siječanj!B2145)+6,DAY(siječanj!B2145))</f>
        <v>44035</v>
      </c>
      <c r="C2145" s="8">
        <v>22.3125</v>
      </c>
      <c r="D2145">
        <v>0.95607878216490638</v>
      </c>
      <c r="E2145" s="6">
        <v>93.563074260208325</v>
      </c>
      <c r="F2145" s="10">
        <v>135.16170258496388</v>
      </c>
      <c r="G2145" s="10">
        <v>149.1200119220442</v>
      </c>
      <c r="H2145" s="10">
        <v>2.2941512970745448</v>
      </c>
      <c r="I2145" s="10">
        <f t="shared" si="54"/>
        <v>89.45367009430467</v>
      </c>
    </row>
    <row r="2146" spans="1:9" x14ac:dyDescent="0.25">
      <c r="A2146" s="16"/>
      <c r="B2146" s="3">
        <f>DATE(YEAR(siječanj!B2146),MONTH(siječanj!B2146)+6,DAY(siječanj!B2146))</f>
        <v>44035</v>
      </c>
      <c r="C2146" s="8">
        <v>22.3229166666667</v>
      </c>
      <c r="D2146">
        <v>0.95607878216490638</v>
      </c>
      <c r="E2146" s="6">
        <v>95.254052917980701</v>
      </c>
      <c r="F2146" s="10">
        <v>144.51286322961928</v>
      </c>
      <c r="G2146" s="10">
        <v>163.62201353418729</v>
      </c>
      <c r="H2146" s="10">
        <v>1.9482691360019331</v>
      </c>
      <c r="I2146" s="10">
        <f t="shared" si="54"/>
        <v>91.070378910094533</v>
      </c>
    </row>
    <row r="2147" spans="1:9" x14ac:dyDescent="0.25">
      <c r="A2147" s="16"/>
      <c r="B2147" s="3">
        <f>DATE(YEAR(siječanj!B2147),MONTH(siječanj!B2147)+6,DAY(siječanj!B2147))</f>
        <v>44035</v>
      </c>
      <c r="C2147" s="8">
        <v>22.3333333333333</v>
      </c>
      <c r="D2147">
        <v>0.95607878216490638</v>
      </c>
      <c r="E2147" s="6">
        <v>96.098312688673417</v>
      </c>
      <c r="F2147" s="10">
        <v>166.29971033644881</v>
      </c>
      <c r="G2147" s="10">
        <v>178.28413200997096</v>
      </c>
      <c r="H2147" s="10">
        <v>1.8086851579788845</v>
      </c>
      <c r="I2147" s="10">
        <f t="shared" si="54"/>
        <v>91.87755776348925</v>
      </c>
    </row>
    <row r="2148" spans="1:9" x14ac:dyDescent="0.25">
      <c r="A2148" s="16"/>
      <c r="B2148" s="3">
        <f>DATE(YEAR(siječanj!B2148),MONTH(siječanj!B2148)+6,DAY(siječanj!B2148))</f>
        <v>44035</v>
      </c>
      <c r="C2148" s="8">
        <v>22.34375</v>
      </c>
      <c r="D2148">
        <v>0.95607878216490638</v>
      </c>
      <c r="E2148" s="6">
        <v>97.792339821517174</v>
      </c>
      <c r="F2148" s="10">
        <v>190.00166425777269</v>
      </c>
      <c r="G2148" s="10">
        <v>190.33278353191452</v>
      </c>
      <c r="H2148" s="10">
        <v>1.7504702185653414</v>
      </c>
      <c r="I2148" s="10">
        <f t="shared" si="54"/>
        <v>93.497181161612815</v>
      </c>
    </row>
    <row r="2149" spans="1:9" x14ac:dyDescent="0.25">
      <c r="A2149" s="16"/>
      <c r="B2149" s="3">
        <f>DATE(YEAR(siječanj!B2149),MONTH(siječanj!B2149)+6,DAY(siječanj!B2149))</f>
        <v>44035</v>
      </c>
      <c r="C2149" s="8">
        <v>22.3541666666667</v>
      </c>
      <c r="D2149">
        <v>0.95607878216490638</v>
      </c>
      <c r="E2149" s="6">
        <v>98.54347894566402</v>
      </c>
      <c r="F2149" s="10">
        <v>187.89359725981552</v>
      </c>
      <c r="G2149" s="10">
        <v>195.00059663965166</v>
      </c>
      <c r="H2149" s="10">
        <v>1.8541078709459959</v>
      </c>
      <c r="I2149" s="10">
        <f t="shared" si="54"/>
        <v>94.215329340663544</v>
      </c>
    </row>
    <row r="2150" spans="1:9" x14ac:dyDescent="0.25">
      <c r="A2150" s="16"/>
      <c r="B2150" s="3">
        <f>DATE(YEAR(siječanj!B2150),MONTH(siječanj!B2150)+6,DAY(siječanj!B2150))</f>
        <v>44035</v>
      </c>
      <c r="C2150" s="8">
        <v>22.3645833333333</v>
      </c>
      <c r="D2150">
        <v>0.95607878216490638</v>
      </c>
      <c r="E2150" s="6">
        <v>100.22509795571884</v>
      </c>
      <c r="F2150" s="10">
        <v>189.23733826959651</v>
      </c>
      <c r="G2150" s="10">
        <v>201.54552694414286</v>
      </c>
      <c r="H2150" s="10">
        <v>2.0517902509307282</v>
      </c>
      <c r="I2150" s="10">
        <f t="shared" si="54"/>
        <v>95.823089595862115</v>
      </c>
    </row>
    <row r="2151" spans="1:9" x14ac:dyDescent="0.25">
      <c r="A2151" s="16"/>
      <c r="B2151" s="3">
        <f>DATE(YEAR(siječanj!B2151),MONTH(siječanj!B2151)+6,DAY(siječanj!B2151))</f>
        <v>44035</v>
      </c>
      <c r="C2151" s="8">
        <v>22.375</v>
      </c>
      <c r="D2151">
        <v>0.95607878216490638</v>
      </c>
      <c r="E2151" s="6">
        <v>101.76603102586979</v>
      </c>
      <c r="F2151" s="10">
        <v>192.04827108441799</v>
      </c>
      <c r="G2151" s="10">
        <v>207.68314608119877</v>
      </c>
      <c r="H2151" s="10">
        <v>1.911561830759362</v>
      </c>
      <c r="I2151" s="10">
        <f t="shared" si="54"/>
        <v>97.296343008969671</v>
      </c>
    </row>
    <row r="2152" spans="1:9" x14ac:dyDescent="0.25">
      <c r="A2152" s="16"/>
      <c r="B2152" s="3">
        <f>DATE(YEAR(siječanj!B2152),MONTH(siječanj!B2152)+6,DAY(siječanj!B2152))</f>
        <v>44035</v>
      </c>
      <c r="C2152" s="8">
        <v>22.3854166666667</v>
      </c>
      <c r="D2152">
        <v>0.95607878216490638</v>
      </c>
      <c r="E2152" s="6">
        <v>103.57956075079298</v>
      </c>
      <c r="F2152" s="10">
        <v>199.33617994168699</v>
      </c>
      <c r="G2152" s="10">
        <v>209.54436315730149</v>
      </c>
      <c r="H2152" s="10">
        <v>1.6599435275421872</v>
      </c>
      <c r="I2152" s="10">
        <f t="shared" si="54"/>
        <v>99.030220299794081</v>
      </c>
    </row>
    <row r="2153" spans="1:9" x14ac:dyDescent="0.25">
      <c r="A2153" s="16"/>
      <c r="B2153" s="3">
        <f>DATE(YEAR(siječanj!B2153),MONTH(siječanj!B2153)+6,DAY(siječanj!B2153))</f>
        <v>44035</v>
      </c>
      <c r="C2153" s="8">
        <v>22.3958333333333</v>
      </c>
      <c r="D2153">
        <v>0.95607878216490638</v>
      </c>
      <c r="E2153" s="6">
        <v>104.24652820071331</v>
      </c>
      <c r="F2153" s="10">
        <v>197.02298449828643</v>
      </c>
      <c r="G2153" s="10">
        <v>212.44094215340905</v>
      </c>
      <c r="H2153" s="10">
        <v>1.6333371308407096</v>
      </c>
      <c r="I2153" s="10">
        <f t="shared" si="54"/>
        <v>99.66789372705756</v>
      </c>
    </row>
    <row r="2154" spans="1:9" x14ac:dyDescent="0.25">
      <c r="A2154" s="16"/>
      <c r="B2154" s="3">
        <f>DATE(YEAR(siječanj!B2154),MONTH(siječanj!B2154)+6,DAY(siječanj!B2154))</f>
        <v>44035</v>
      </c>
      <c r="C2154" s="8">
        <v>22.40625</v>
      </c>
      <c r="D2154">
        <v>0.95607878216490638</v>
      </c>
      <c r="E2154" s="6">
        <v>104.9617085475042</v>
      </c>
      <c r="F2154" s="10">
        <v>195.0398752633044</v>
      </c>
      <c r="G2154" s="10">
        <v>211.02774970360252</v>
      </c>
      <c r="H2154" s="10">
        <v>1.7524493631537601</v>
      </c>
      <c r="I2154" s="10">
        <f t="shared" si="54"/>
        <v>100.35166248204567</v>
      </c>
    </row>
    <row r="2155" spans="1:9" x14ac:dyDescent="0.25">
      <c r="A2155" s="16"/>
      <c r="B2155" s="3">
        <f>DATE(YEAR(siječanj!B2155),MONTH(siječanj!B2155)+6,DAY(siječanj!B2155))</f>
        <v>44035</v>
      </c>
      <c r="C2155" s="8">
        <v>22.4166666666667</v>
      </c>
      <c r="D2155">
        <v>0.95607878216490638</v>
      </c>
      <c r="E2155" s="6">
        <v>106.11381987638541</v>
      </c>
      <c r="F2155" s="10">
        <v>203.22588865608645</v>
      </c>
      <c r="G2155" s="10">
        <v>211.71535969155448</v>
      </c>
      <c r="H2155" s="10">
        <v>1.7135886051682798</v>
      </c>
      <c r="I2155" s="10">
        <f t="shared" si="54"/>
        <v>101.4531716782808</v>
      </c>
    </row>
    <row r="2156" spans="1:9" x14ac:dyDescent="0.25">
      <c r="A2156" s="16"/>
      <c r="B2156" s="3">
        <f>DATE(YEAR(siječanj!B2156),MONTH(siječanj!B2156)+6,DAY(siječanj!B2156))</f>
        <v>44035</v>
      </c>
      <c r="C2156" s="8">
        <v>22.4270833333333</v>
      </c>
      <c r="D2156">
        <v>0.95607878216490638</v>
      </c>
      <c r="E2156" s="6">
        <v>106.53804854994476</v>
      </c>
      <c r="F2156" s="10">
        <v>199.03162779424107</v>
      </c>
      <c r="G2156" s="10">
        <v>207.91477736937372</v>
      </c>
      <c r="H2156" s="10">
        <v>1.976853681245232</v>
      </c>
      <c r="I2156" s="10">
        <f t="shared" si="54"/>
        <v>101.85876771185686</v>
      </c>
    </row>
    <row r="2157" spans="1:9" x14ac:dyDescent="0.25">
      <c r="A2157" s="16"/>
      <c r="B2157" s="3">
        <f>DATE(YEAR(siječanj!B2157),MONTH(siječanj!B2157)+6,DAY(siječanj!B2157))</f>
        <v>44035</v>
      </c>
      <c r="C2157" s="8">
        <v>22.4375</v>
      </c>
      <c r="D2157">
        <v>0.95607878216490638</v>
      </c>
      <c r="E2157" s="6">
        <v>108.54549998766674</v>
      </c>
      <c r="F2157" s="10">
        <v>195.81891327496507</v>
      </c>
      <c r="G2157" s="10">
        <v>208.99006215667754</v>
      </c>
      <c r="H2157" s="10">
        <v>2.0196079853787383</v>
      </c>
      <c r="I2157" s="10">
        <f t="shared" si="54"/>
        <v>103.77804943768928</v>
      </c>
    </row>
    <row r="2158" spans="1:9" x14ac:dyDescent="0.25">
      <c r="A2158" s="16"/>
      <c r="B2158" s="3">
        <f>DATE(YEAR(siječanj!B2158),MONTH(siječanj!B2158)+6,DAY(siječanj!B2158))</f>
        <v>44035</v>
      </c>
      <c r="C2158" s="8">
        <v>22.4479166666667</v>
      </c>
      <c r="D2158">
        <v>0.95607878216490638</v>
      </c>
      <c r="E2158" s="6">
        <v>109.4357198637427</v>
      </c>
      <c r="F2158" s="10">
        <v>193.31727453266782</v>
      </c>
      <c r="G2158" s="10">
        <v>207.13477652386672</v>
      </c>
      <c r="H2158" s="10">
        <v>1.9513200267288209</v>
      </c>
      <c r="I2158" s="10">
        <f t="shared" si="54"/>
        <v>104.62916977266698</v>
      </c>
    </row>
    <row r="2159" spans="1:9" x14ac:dyDescent="0.25">
      <c r="A2159" s="16"/>
      <c r="B2159" s="3">
        <f>DATE(YEAR(siječanj!B2159),MONTH(siječanj!B2159)+6,DAY(siječanj!B2159))</f>
        <v>44035</v>
      </c>
      <c r="C2159" s="8">
        <v>22.4583333333333</v>
      </c>
      <c r="D2159">
        <v>0.95607878216490638</v>
      </c>
      <c r="E2159" s="6">
        <v>110.64822219457238</v>
      </c>
      <c r="F2159" s="10">
        <v>197.89846844374364</v>
      </c>
      <c r="G2159" s="10">
        <v>210.43988668657107</v>
      </c>
      <c r="H2159" s="10">
        <v>1.7998980348993534</v>
      </c>
      <c r="I2159" s="10">
        <f t="shared" si="54"/>
        <v>105.78841752449873</v>
      </c>
    </row>
    <row r="2160" spans="1:9" x14ac:dyDescent="0.25">
      <c r="A2160" s="16"/>
      <c r="B2160" s="3">
        <f>DATE(YEAR(siječanj!B2160),MONTH(siječanj!B2160)+6,DAY(siječanj!B2160))</f>
        <v>44035</v>
      </c>
      <c r="C2160" s="8">
        <v>22.46875</v>
      </c>
      <c r="D2160">
        <v>0.95607878216490638</v>
      </c>
      <c r="E2160" s="6">
        <v>112.25424139213798</v>
      </c>
      <c r="F2160" s="10">
        <v>205.75179158789467</v>
      </c>
      <c r="G2160" s="10">
        <v>208.02261887420477</v>
      </c>
      <c r="H2160" s="10">
        <v>1.9837742130018159</v>
      </c>
      <c r="I2160" s="10">
        <f t="shared" si="54"/>
        <v>107.32389840304072</v>
      </c>
    </row>
    <row r="2161" spans="1:9" x14ac:dyDescent="0.25">
      <c r="A2161" s="16"/>
      <c r="B2161" s="3">
        <f>DATE(YEAR(siječanj!B2161),MONTH(siječanj!B2161)+6,DAY(siječanj!B2161))</f>
        <v>44035</v>
      </c>
      <c r="C2161" s="8">
        <v>22.4791666666667</v>
      </c>
      <c r="D2161">
        <v>0.95607878216490638</v>
      </c>
      <c r="E2161" s="6">
        <v>112.45704297322274</v>
      </c>
      <c r="F2161" s="10">
        <v>189.80092812089754</v>
      </c>
      <c r="G2161" s="10">
        <v>205.82271157034765</v>
      </c>
      <c r="H2161" s="10">
        <v>2.1147244591212848</v>
      </c>
      <c r="I2161" s="10">
        <f t="shared" si="54"/>
        <v>107.51779269170534</v>
      </c>
    </row>
    <row r="2162" spans="1:9" x14ac:dyDescent="0.25">
      <c r="A2162" s="16"/>
      <c r="B2162" s="3">
        <f>DATE(YEAR(siječanj!B2162),MONTH(siječanj!B2162)+6,DAY(siječanj!B2162))</f>
        <v>44035</v>
      </c>
      <c r="C2162" s="8">
        <v>22.4895833333333</v>
      </c>
      <c r="D2162">
        <v>0.95607878216490638</v>
      </c>
      <c r="E2162" s="6">
        <v>111.69896876572858</v>
      </c>
      <c r="F2162" s="10">
        <v>189.69166693364781</v>
      </c>
      <c r="G2162" s="10">
        <v>199.36608271832733</v>
      </c>
      <c r="H2162" s="10">
        <v>1.8732459102624903</v>
      </c>
      <c r="I2162" s="10">
        <f t="shared" si="54"/>
        <v>106.79301402661369</v>
      </c>
    </row>
    <row r="2163" spans="1:9" x14ac:dyDescent="0.25">
      <c r="A2163" s="16"/>
      <c r="B2163" s="3">
        <f>DATE(YEAR(siječanj!B2163),MONTH(siječanj!B2163)+6,DAY(siječanj!B2163))</f>
        <v>44035</v>
      </c>
      <c r="C2163" s="8">
        <v>22.5</v>
      </c>
      <c r="D2163">
        <v>0.95607878216490638</v>
      </c>
      <c r="E2163" s="6">
        <v>110.9680781105549</v>
      </c>
      <c r="F2163" s="10">
        <v>184.50383613615315</v>
      </c>
      <c r="G2163" s="10">
        <v>197.28832381736328</v>
      </c>
      <c r="H2163" s="10">
        <v>1.9575781874983396</v>
      </c>
      <c r="I2163" s="10">
        <f t="shared" si="54"/>
        <v>106.09422497911953</v>
      </c>
    </row>
    <row r="2164" spans="1:9" x14ac:dyDescent="0.25">
      <c r="A2164" s="16"/>
      <c r="B2164" s="3">
        <f>DATE(YEAR(siječanj!B2164),MONTH(siječanj!B2164)+6,DAY(siječanj!B2164))</f>
        <v>44035</v>
      </c>
      <c r="C2164" s="8">
        <v>22.5104166666667</v>
      </c>
      <c r="D2164">
        <v>0.95607878216490638</v>
      </c>
      <c r="E2164" s="6">
        <v>110.40048127339706</v>
      </c>
      <c r="F2164" s="10">
        <v>183.5389588658083</v>
      </c>
      <c r="G2164" s="10">
        <v>198.30693482782783</v>
      </c>
      <c r="H2164" s="10">
        <v>1.9862125350714932</v>
      </c>
      <c r="I2164" s="10">
        <f t="shared" si="54"/>
        <v>105.55155768628902</v>
      </c>
    </row>
    <row r="2165" spans="1:9" x14ac:dyDescent="0.25">
      <c r="A2165" s="16"/>
      <c r="B2165" s="3">
        <f>DATE(YEAR(siječanj!B2165),MONTH(siječanj!B2165)+6,DAY(siječanj!B2165))</f>
        <v>44035</v>
      </c>
      <c r="C2165" s="8">
        <v>22.5208333333333</v>
      </c>
      <c r="D2165">
        <v>0.95607878216490638</v>
      </c>
      <c r="E2165" s="6">
        <v>111.18358989777441</v>
      </c>
      <c r="F2165" s="10">
        <v>182.98204387684208</v>
      </c>
      <c r="G2165" s="10">
        <v>198.0192718676355</v>
      </c>
      <c r="H2165" s="10">
        <v>2.1598881999731532</v>
      </c>
      <c r="I2165" s="10">
        <f t="shared" si="54"/>
        <v>106.30027122618655</v>
      </c>
    </row>
    <row r="2166" spans="1:9" x14ac:dyDescent="0.25">
      <c r="A2166" s="16"/>
      <c r="B2166" s="3">
        <f>DATE(YEAR(siječanj!B2166),MONTH(siječanj!B2166)+6,DAY(siječanj!B2166))</f>
        <v>44035</v>
      </c>
      <c r="C2166" s="8">
        <v>22.53125</v>
      </c>
      <c r="D2166">
        <v>0.95607878216490638</v>
      </c>
      <c r="E2166" s="6">
        <v>111.5257180437069</v>
      </c>
      <c r="F2166" s="10">
        <v>183.617027830636</v>
      </c>
      <c r="G2166" s="10">
        <v>198.71979618881707</v>
      </c>
      <c r="H2166" s="10">
        <v>2.5055243375362837</v>
      </c>
      <c r="I2166" s="10">
        <f t="shared" si="54"/>
        <v>106.62737268729403</v>
      </c>
    </row>
    <row r="2167" spans="1:9" x14ac:dyDescent="0.25">
      <c r="A2167" s="16"/>
      <c r="B2167" s="3">
        <f>DATE(YEAR(siječanj!B2167),MONTH(siječanj!B2167)+6,DAY(siječanj!B2167))</f>
        <v>44035</v>
      </c>
      <c r="C2167" s="8">
        <v>22.5416666666667</v>
      </c>
      <c r="D2167">
        <v>0.95607878216490638</v>
      </c>
      <c r="E2167" s="6">
        <v>110.55140843104398</v>
      </c>
      <c r="F2167" s="10">
        <v>186.12643850776499</v>
      </c>
      <c r="G2167" s="10">
        <v>196.84025103320542</v>
      </c>
      <c r="H2167" s="10">
        <v>2.200873525350227</v>
      </c>
      <c r="I2167" s="10">
        <f t="shared" si="54"/>
        <v>105.69585593936769</v>
      </c>
    </row>
    <row r="2168" spans="1:9" x14ac:dyDescent="0.25">
      <c r="A2168" s="16"/>
      <c r="B2168" s="3">
        <f>DATE(YEAR(siječanj!B2168),MONTH(siječanj!B2168)+6,DAY(siječanj!B2168))</f>
        <v>44035</v>
      </c>
      <c r="C2168" s="8">
        <v>22.5520833333333</v>
      </c>
      <c r="D2168">
        <v>0.95607878216490638</v>
      </c>
      <c r="E2168" s="6">
        <v>110.1265420259768</v>
      </c>
      <c r="F2168" s="10">
        <v>187.03351251512115</v>
      </c>
      <c r="G2168" s="10">
        <v>188.71006425242547</v>
      </c>
      <c r="H2168" s="10">
        <v>2.1228721202854843</v>
      </c>
      <c r="I2168" s="10">
        <f t="shared" si="54"/>
        <v>105.28965018422828</v>
      </c>
    </row>
    <row r="2169" spans="1:9" x14ac:dyDescent="0.25">
      <c r="A2169" s="16"/>
      <c r="B2169" s="3">
        <f>DATE(YEAR(siječanj!B2169),MONTH(siječanj!B2169)+6,DAY(siječanj!B2169))</f>
        <v>44035</v>
      </c>
      <c r="C2169" s="8">
        <v>22.5625</v>
      </c>
      <c r="D2169">
        <v>0.95607878216490638</v>
      </c>
      <c r="E2169" s="6">
        <v>110.09402166788044</v>
      </c>
      <c r="F2169" s="10">
        <v>185.54775486782481</v>
      </c>
      <c r="G2169" s="10">
        <v>184.59387938399126</v>
      </c>
      <c r="H2169" s="10">
        <v>2.1258214142594691</v>
      </c>
      <c r="I2169" s="10">
        <f t="shared" si="54"/>
        <v>105.25855815986395</v>
      </c>
    </row>
    <row r="2170" spans="1:9" x14ac:dyDescent="0.25">
      <c r="A2170" s="16"/>
      <c r="B2170" s="3">
        <f>DATE(YEAR(siječanj!B2170),MONTH(siječanj!B2170)+6,DAY(siječanj!B2170))</f>
        <v>44035</v>
      </c>
      <c r="C2170" s="8">
        <v>22.5729166666667</v>
      </c>
      <c r="D2170">
        <v>0.95607878216490638</v>
      </c>
      <c r="E2170" s="6">
        <v>111.0552943110509</v>
      </c>
      <c r="F2170" s="10">
        <v>185.26041028240041</v>
      </c>
      <c r="G2170" s="10">
        <v>186.41758951218725</v>
      </c>
      <c r="H2170" s="10">
        <v>1.9902993142593548</v>
      </c>
      <c r="I2170" s="10">
        <f t="shared" si="54"/>
        <v>106.1776105378748</v>
      </c>
    </row>
    <row r="2171" spans="1:9" x14ac:dyDescent="0.25">
      <c r="A2171" s="16"/>
      <c r="B2171" s="3">
        <f>DATE(YEAR(siječanj!B2171),MONTH(siječanj!B2171)+6,DAY(siječanj!B2171))</f>
        <v>44035</v>
      </c>
      <c r="C2171" s="8">
        <v>22.5833333333333</v>
      </c>
      <c r="D2171">
        <v>0.95607878216490638</v>
      </c>
      <c r="E2171" s="6">
        <v>111.30026416048872</v>
      </c>
      <c r="F2171" s="10">
        <v>184.98640336590398</v>
      </c>
      <c r="G2171" s="10">
        <v>184.57704821134831</v>
      </c>
      <c r="H2171" s="10">
        <v>2.0381802702280853</v>
      </c>
      <c r="I2171" s="10">
        <f t="shared" si="54"/>
        <v>106.41182101319244</v>
      </c>
    </row>
    <row r="2172" spans="1:9" x14ac:dyDescent="0.25">
      <c r="A2172" s="16"/>
      <c r="B2172" s="3">
        <f>DATE(YEAR(siječanj!B2172),MONTH(siječanj!B2172)+6,DAY(siječanj!B2172))</f>
        <v>44035</v>
      </c>
      <c r="C2172" s="8">
        <v>22.59375</v>
      </c>
      <c r="D2172">
        <v>0.95607878216490638</v>
      </c>
      <c r="E2172" s="6">
        <v>112.6132496790179</v>
      </c>
      <c r="F2172" s="10">
        <v>185.37612531005337</v>
      </c>
      <c r="G2172" s="10">
        <v>180.08591425850048</v>
      </c>
      <c r="H2172" s="10">
        <v>2.3077572935907993</v>
      </c>
      <c r="I2172" s="10">
        <f t="shared" si="54"/>
        <v>107.66713860874796</v>
      </c>
    </row>
    <row r="2173" spans="1:9" x14ac:dyDescent="0.25">
      <c r="A2173" s="16"/>
      <c r="B2173" s="3">
        <f>DATE(YEAR(siječanj!B2173),MONTH(siječanj!B2173)+6,DAY(siječanj!B2173))</f>
        <v>44035</v>
      </c>
      <c r="C2173" s="8">
        <v>22.6041666666667</v>
      </c>
      <c r="D2173">
        <v>0.95607878216490638</v>
      </c>
      <c r="E2173" s="6">
        <v>113.61257396455449</v>
      </c>
      <c r="F2173" s="10">
        <v>182.26860919306588</v>
      </c>
      <c r="G2173" s="10">
        <v>175.09176341451942</v>
      </c>
      <c r="H2173" s="10">
        <v>2.4467575883079524</v>
      </c>
      <c r="I2173" s="10">
        <f t="shared" si="54"/>
        <v>108.6225713546516</v>
      </c>
    </row>
    <row r="2174" spans="1:9" x14ac:dyDescent="0.25">
      <c r="A2174" s="16"/>
      <c r="B2174" s="3">
        <f>DATE(YEAR(siječanj!B2174),MONTH(siječanj!B2174)+6,DAY(siječanj!B2174))</f>
        <v>44035</v>
      </c>
      <c r="C2174" s="8">
        <v>22.6145833333333</v>
      </c>
      <c r="D2174">
        <v>0.95607878216490638</v>
      </c>
      <c r="E2174" s="6">
        <v>113.98702404128758</v>
      </c>
      <c r="F2174" s="10">
        <v>180.5029614273115</v>
      </c>
      <c r="G2174" s="10">
        <v>171.08471228687029</v>
      </c>
      <c r="H2174" s="10">
        <v>2.2679682201768308</v>
      </c>
      <c r="I2174" s="10">
        <f t="shared" si="54"/>
        <v>108.98057512799613</v>
      </c>
    </row>
    <row r="2175" spans="1:9" x14ac:dyDescent="0.25">
      <c r="A2175" s="16"/>
      <c r="B2175" s="3">
        <f>DATE(YEAR(siječanj!B2175),MONTH(siječanj!B2175)+6,DAY(siječanj!B2175))</f>
        <v>44035</v>
      </c>
      <c r="C2175" s="8">
        <v>22.625</v>
      </c>
      <c r="D2175">
        <v>0.95607878216490638</v>
      </c>
      <c r="E2175" s="6">
        <v>114.25860190516809</v>
      </c>
      <c r="F2175" s="10">
        <v>179.63415636276969</v>
      </c>
      <c r="G2175" s="10">
        <v>169.56041563710664</v>
      </c>
      <c r="H2175" s="10">
        <v>2.4525774885747516</v>
      </c>
      <c r="I2175" s="10">
        <f t="shared" si="54"/>
        <v>109.24022496135797</v>
      </c>
    </row>
    <row r="2176" spans="1:9" x14ac:dyDescent="0.25">
      <c r="A2176" s="16"/>
      <c r="B2176" s="3">
        <f>DATE(YEAR(siječanj!B2176),MONTH(siječanj!B2176)+6,DAY(siječanj!B2176))</f>
        <v>44035</v>
      </c>
      <c r="C2176" s="8">
        <v>22.6354166666667</v>
      </c>
      <c r="D2176">
        <v>0.95607878216490638</v>
      </c>
      <c r="E2176" s="6">
        <v>114.63033323178894</v>
      </c>
      <c r="F2176" s="10">
        <v>179.49248532318379</v>
      </c>
      <c r="G2176" s="10">
        <v>164.72977277285656</v>
      </c>
      <c r="H2176" s="10">
        <v>2.3958855044081599</v>
      </c>
      <c r="I2176" s="10">
        <f t="shared" si="54"/>
        <v>109.59562939540616</v>
      </c>
    </row>
    <row r="2177" spans="1:9" x14ac:dyDescent="0.25">
      <c r="A2177" s="16"/>
      <c r="B2177" s="3">
        <f>DATE(YEAR(siječanj!B2177),MONTH(siječanj!B2177)+6,DAY(siječanj!B2177))</f>
        <v>44035</v>
      </c>
      <c r="C2177" s="8">
        <v>22.6458333333333</v>
      </c>
      <c r="D2177">
        <v>0.95607878216490638</v>
      </c>
      <c r="E2177" s="6">
        <v>115.34361815366498</v>
      </c>
      <c r="F2177" s="10">
        <v>177.45352585537239</v>
      </c>
      <c r="G2177" s="10">
        <v>164.30217510620571</v>
      </c>
      <c r="H2177" s="10">
        <v>2.4038070629948196</v>
      </c>
      <c r="I2177" s="10">
        <f t="shared" si="54"/>
        <v>110.27758597485</v>
      </c>
    </row>
    <row r="2178" spans="1:9" x14ac:dyDescent="0.25">
      <c r="A2178" s="16"/>
      <c r="B2178" s="3">
        <f>DATE(YEAR(siječanj!B2178),MONTH(siječanj!B2178)+6,DAY(siječanj!B2178))</f>
        <v>44035</v>
      </c>
      <c r="C2178" s="8">
        <v>22.65625</v>
      </c>
      <c r="D2178">
        <v>0.95607878216490638</v>
      </c>
      <c r="E2178" s="6">
        <v>115.24786661784928</v>
      </c>
      <c r="F2178" s="10">
        <v>176.03913016192433</v>
      </c>
      <c r="G2178" s="10">
        <v>160.62992545898354</v>
      </c>
      <c r="H2178" s="10">
        <v>2.1465282269663799</v>
      </c>
      <c r="I2178" s="10">
        <f t="shared" si="54"/>
        <v>110.18603996309692</v>
      </c>
    </row>
    <row r="2179" spans="1:9" x14ac:dyDescent="0.25">
      <c r="A2179" s="16"/>
      <c r="B2179" s="3">
        <f>DATE(YEAR(siječanj!B2179),MONTH(siječanj!B2179)+6,DAY(siječanj!B2179))</f>
        <v>44035</v>
      </c>
      <c r="C2179" s="8">
        <v>22.6666666666667</v>
      </c>
      <c r="D2179">
        <v>0.95607878216490638</v>
      </c>
      <c r="E2179" s="6">
        <v>114.47786406699775</v>
      </c>
      <c r="F2179" s="10">
        <v>176.35792014034695</v>
      </c>
      <c r="G2179" s="10">
        <v>162.43808461102515</v>
      </c>
      <c r="H2179" s="10">
        <v>2.0608741958961918</v>
      </c>
      <c r="I2179" s="10">
        <f t="shared" si="54"/>
        <v>109.44985686201491</v>
      </c>
    </row>
    <row r="2180" spans="1:9" x14ac:dyDescent="0.25">
      <c r="A2180" s="16"/>
      <c r="B2180" s="3">
        <f>DATE(YEAR(siječanj!B2180),MONTH(siječanj!B2180)+6,DAY(siječanj!B2180))</f>
        <v>44035</v>
      </c>
      <c r="C2180" s="8">
        <v>22.6770833333333</v>
      </c>
      <c r="D2180">
        <v>0.95607878216490638</v>
      </c>
      <c r="E2180" s="6">
        <v>112.80338646518983</v>
      </c>
      <c r="F2180" s="10">
        <v>170.47926319339018</v>
      </c>
      <c r="G2180" s="10">
        <v>163.18986494961155</v>
      </c>
      <c r="H2180" s="10">
        <v>2.1583224147225271</v>
      </c>
      <c r="I2180" s="10">
        <f t="shared" ref="I2180:I2243" si="55">D2180*E2180</f>
        <v>107.84892435571598</v>
      </c>
    </row>
    <row r="2181" spans="1:9" x14ac:dyDescent="0.25">
      <c r="A2181" s="16"/>
      <c r="B2181" s="3">
        <f>DATE(YEAR(siječanj!B2181),MONTH(siječanj!B2181)+6,DAY(siječanj!B2181))</f>
        <v>44035</v>
      </c>
      <c r="C2181" s="8">
        <v>22.6875</v>
      </c>
      <c r="D2181">
        <v>0.95607878216490638</v>
      </c>
      <c r="E2181" s="6">
        <v>113.54197925848105</v>
      </c>
      <c r="F2181" s="10">
        <v>165.18693322662702</v>
      </c>
      <c r="G2181" s="10">
        <v>160.75811767351234</v>
      </c>
      <c r="H2181" s="10">
        <v>2.1235364833657435</v>
      </c>
      <c r="I2181" s="10">
        <f t="shared" si="55"/>
        <v>108.55507725404162</v>
      </c>
    </row>
    <row r="2182" spans="1:9" x14ac:dyDescent="0.25">
      <c r="A2182" s="16"/>
      <c r="B2182" s="3">
        <f>DATE(YEAR(siječanj!B2182),MONTH(siječanj!B2182)+6,DAY(siječanj!B2182))</f>
        <v>44035</v>
      </c>
      <c r="C2182" s="8">
        <v>22.6979166666667</v>
      </c>
      <c r="D2182">
        <v>0.95607878216490638</v>
      </c>
      <c r="E2182" s="6">
        <v>113.56881531623381</v>
      </c>
      <c r="F2182" s="10">
        <v>164.18153660834588</v>
      </c>
      <c r="G2182" s="10">
        <v>160.13462987833319</v>
      </c>
      <c r="H2182" s="10">
        <v>2.0962258817201231</v>
      </c>
      <c r="I2182" s="10">
        <f t="shared" si="55"/>
        <v>108.58073463945598</v>
      </c>
    </row>
    <row r="2183" spans="1:9" x14ac:dyDescent="0.25">
      <c r="A2183" s="16"/>
      <c r="B2183" s="3">
        <f>DATE(YEAR(siječanj!B2183),MONTH(siječanj!B2183)+6,DAY(siječanj!B2183))</f>
        <v>44035</v>
      </c>
      <c r="C2183" s="8">
        <v>22.7083333333333</v>
      </c>
      <c r="D2183">
        <v>0.95607878216490638</v>
      </c>
      <c r="E2183" s="6">
        <v>114.57502631229436</v>
      </c>
      <c r="F2183" s="10">
        <v>163.06163053658432</v>
      </c>
      <c r="G2183" s="10">
        <v>166.32816029275236</v>
      </c>
      <c r="H2183" s="10">
        <v>1.8485489348876347</v>
      </c>
      <c r="I2183" s="10">
        <f t="shared" si="55"/>
        <v>109.54275162317049</v>
      </c>
    </row>
    <row r="2184" spans="1:9" x14ac:dyDescent="0.25">
      <c r="A2184" s="16"/>
      <c r="B2184" s="3">
        <f>DATE(YEAR(siječanj!B2184),MONTH(siječanj!B2184)+6,DAY(siječanj!B2184))</f>
        <v>44035</v>
      </c>
      <c r="C2184" s="8">
        <v>22.71875</v>
      </c>
      <c r="D2184">
        <v>0.95607878216490638</v>
      </c>
      <c r="E2184" s="6">
        <v>114.68777941471608</v>
      </c>
      <c r="F2184" s="10">
        <v>163.06074243027726</v>
      </c>
      <c r="G2184" s="10">
        <v>176.72655025150428</v>
      </c>
      <c r="H2184" s="10">
        <v>1.8632904245245721</v>
      </c>
      <c r="I2184" s="10">
        <f t="shared" si="55"/>
        <v>109.65055247201917</v>
      </c>
    </row>
    <row r="2185" spans="1:9" x14ac:dyDescent="0.25">
      <c r="A2185" s="16"/>
      <c r="B2185" s="3">
        <f>DATE(YEAR(siječanj!B2185),MONTH(siječanj!B2185)+6,DAY(siječanj!B2185))</f>
        <v>44035</v>
      </c>
      <c r="C2185" s="8">
        <v>22.7291666666667</v>
      </c>
      <c r="D2185">
        <v>0.95607878216490638</v>
      </c>
      <c r="E2185" s="6">
        <v>115.2526772457712</v>
      </c>
      <c r="F2185" s="10">
        <v>163.80002462431094</v>
      </c>
      <c r="G2185" s="10">
        <v>168.10545025548311</v>
      </c>
      <c r="H2185" s="10">
        <v>1.8775617801676827</v>
      </c>
      <c r="I2185" s="10">
        <f t="shared" si="55"/>
        <v>110.19063930238194</v>
      </c>
    </row>
    <row r="2186" spans="1:9" x14ac:dyDescent="0.25">
      <c r="A2186" s="16"/>
      <c r="B2186" s="3">
        <f>DATE(YEAR(siječanj!B2186),MONTH(siječanj!B2186)+6,DAY(siječanj!B2186))</f>
        <v>44035</v>
      </c>
      <c r="C2186" s="8">
        <v>22.7395833333333</v>
      </c>
      <c r="D2186">
        <v>0.95607878216490638</v>
      </c>
      <c r="E2186" s="6">
        <v>116.55006598397239</v>
      </c>
      <c r="F2186" s="10">
        <v>163.27021094274153</v>
      </c>
      <c r="G2186" s="10">
        <v>163.22147255946749</v>
      </c>
      <c r="H2186" s="10">
        <v>1.8330165842526078</v>
      </c>
      <c r="I2186" s="10">
        <f t="shared" si="55"/>
        <v>111.4310451471958</v>
      </c>
    </row>
    <row r="2187" spans="1:9" x14ac:dyDescent="0.25">
      <c r="A2187" s="16"/>
      <c r="B2187" s="3">
        <f>DATE(YEAR(siječanj!B2187),MONTH(siječanj!B2187)+6,DAY(siječanj!B2187))</f>
        <v>44035</v>
      </c>
      <c r="C2187" s="8">
        <v>22.75</v>
      </c>
      <c r="D2187">
        <v>0.95607878216490638</v>
      </c>
      <c r="E2187" s="6">
        <v>119.3294005894536</v>
      </c>
      <c r="F2187" s="10">
        <v>161.2536992660213</v>
      </c>
      <c r="G2187" s="10">
        <v>161.76159908911188</v>
      </c>
      <c r="H2187" s="10">
        <v>1.870519730726254</v>
      </c>
      <c r="I2187" s="10">
        <f t="shared" si="55"/>
        <v>114.08830799203305</v>
      </c>
    </row>
    <row r="2188" spans="1:9" x14ac:dyDescent="0.25">
      <c r="A2188" s="16"/>
      <c r="B2188" s="3">
        <f>DATE(YEAR(siječanj!B2188),MONTH(siječanj!B2188)+6,DAY(siječanj!B2188))</f>
        <v>44035</v>
      </c>
      <c r="C2188" s="8">
        <v>22.7604166666667</v>
      </c>
      <c r="D2188">
        <v>0.95607878216490638</v>
      </c>
      <c r="E2188" s="6">
        <v>121.47220905890737</v>
      </c>
      <c r="F2188" s="10">
        <v>160.72129359998115</v>
      </c>
      <c r="G2188" s="10">
        <v>159.87170400640289</v>
      </c>
      <c r="H2188" s="10">
        <v>2.5338030964742764</v>
      </c>
      <c r="I2188" s="10">
        <f t="shared" si="55"/>
        <v>116.13700170392106</v>
      </c>
    </row>
    <row r="2189" spans="1:9" x14ac:dyDescent="0.25">
      <c r="A2189" s="16"/>
      <c r="B2189" s="3">
        <f>DATE(YEAR(siječanj!B2189),MONTH(siječanj!B2189)+6,DAY(siječanj!B2189))</f>
        <v>44035</v>
      </c>
      <c r="C2189" s="8">
        <v>22.7708333333333</v>
      </c>
      <c r="D2189">
        <v>0.95607878216490638</v>
      </c>
      <c r="E2189" s="6">
        <v>123.02325303633847</v>
      </c>
      <c r="F2189" s="10">
        <v>159.70798037796757</v>
      </c>
      <c r="G2189" s="10">
        <v>158.97036140218526</v>
      </c>
      <c r="H2189" s="10">
        <v>4.5444884964362791</v>
      </c>
      <c r="I2189" s="10">
        <f t="shared" si="55"/>
        <v>117.61992194094761</v>
      </c>
    </row>
    <row r="2190" spans="1:9" x14ac:dyDescent="0.25">
      <c r="A2190" s="16"/>
      <c r="B2190" s="3">
        <f>DATE(YEAR(siječanj!B2190),MONTH(siječanj!B2190)+6,DAY(siječanj!B2190))</f>
        <v>44035</v>
      </c>
      <c r="C2190" s="8">
        <v>22.78125</v>
      </c>
      <c r="D2190">
        <v>0.95607878216490638</v>
      </c>
      <c r="E2190" s="6">
        <v>125.26907488831297</v>
      </c>
      <c r="F2190" s="10">
        <v>159.11023259178026</v>
      </c>
      <c r="G2190" s="10">
        <v>161.95962020301772</v>
      </c>
      <c r="H2190" s="10">
        <v>11.000379456176386</v>
      </c>
      <c r="I2190" s="10">
        <f t="shared" si="55"/>
        <v>119.76710456214272</v>
      </c>
    </row>
    <row r="2191" spans="1:9" x14ac:dyDescent="0.25">
      <c r="A2191" s="16"/>
      <c r="B2191" s="3">
        <f>DATE(YEAR(siječanj!B2191),MONTH(siječanj!B2191)+6,DAY(siječanj!B2191))</f>
        <v>44035</v>
      </c>
      <c r="C2191" s="8">
        <v>22.7916666666667</v>
      </c>
      <c r="D2191">
        <v>0.95607878216490638</v>
      </c>
      <c r="E2191" s="6">
        <v>128.50915372577825</v>
      </c>
      <c r="F2191" s="10">
        <v>157.7356288831844</v>
      </c>
      <c r="G2191" s="10">
        <v>163.37752811010975</v>
      </c>
      <c r="H2191" s="10">
        <v>25.89839582375323</v>
      </c>
      <c r="I2191" s="10">
        <f t="shared" si="55"/>
        <v>122.86487519118481</v>
      </c>
    </row>
    <row r="2192" spans="1:9" x14ac:dyDescent="0.25">
      <c r="A2192" s="16"/>
      <c r="B2192" s="3">
        <f>DATE(YEAR(siječanj!B2192),MONTH(siječanj!B2192)+6,DAY(siječanj!B2192))</f>
        <v>44035</v>
      </c>
      <c r="C2192" s="8">
        <v>22.8020833333333</v>
      </c>
      <c r="D2192">
        <v>0.95607878216490638</v>
      </c>
      <c r="E2192" s="6">
        <v>132.56167486257914</v>
      </c>
      <c r="F2192" s="10">
        <v>154.31066499368629</v>
      </c>
      <c r="G2192" s="10">
        <v>159.05953772247591</v>
      </c>
      <c r="H2192" s="10">
        <v>42.15837443470032</v>
      </c>
      <c r="I2192" s="10">
        <f t="shared" si="55"/>
        <v>126.73940466435495</v>
      </c>
    </row>
    <row r="2193" spans="1:9" x14ac:dyDescent="0.25">
      <c r="A2193" s="16"/>
      <c r="B2193" s="3">
        <f>DATE(YEAR(siječanj!B2193),MONTH(siječanj!B2193)+6,DAY(siječanj!B2193))</f>
        <v>44035</v>
      </c>
      <c r="C2193" s="8">
        <v>22.8125</v>
      </c>
      <c r="D2193">
        <v>0.95607878216490638</v>
      </c>
      <c r="E2193" s="6">
        <v>137.40804042893916</v>
      </c>
      <c r="F2193" s="10">
        <v>153.58779468272033</v>
      </c>
      <c r="G2193" s="10">
        <v>157.99954706939775</v>
      </c>
      <c r="H2193" s="10">
        <v>62.945025256601532</v>
      </c>
      <c r="I2193" s="10">
        <f t="shared" si="55"/>
        <v>131.37291195296638</v>
      </c>
    </row>
    <row r="2194" spans="1:9" x14ac:dyDescent="0.25">
      <c r="A2194" s="16"/>
      <c r="B2194" s="3">
        <f>DATE(YEAR(siječanj!B2194),MONTH(siječanj!B2194)+6,DAY(siječanj!B2194))</f>
        <v>44035</v>
      </c>
      <c r="C2194" s="8">
        <v>22.8229166666667</v>
      </c>
      <c r="D2194">
        <v>0.95607878216490638</v>
      </c>
      <c r="E2194" s="6">
        <v>141.00470989931742</v>
      </c>
      <c r="F2194" s="10">
        <v>150.2591240209569</v>
      </c>
      <c r="G2194" s="10">
        <v>159.00231013022784</v>
      </c>
      <c r="H2194" s="10">
        <v>86.597288193679347</v>
      </c>
      <c r="I2194" s="10">
        <f t="shared" si="55"/>
        <v>134.81161132005531</v>
      </c>
    </row>
    <row r="2195" spans="1:9" x14ac:dyDescent="0.25">
      <c r="A2195" s="16"/>
      <c r="B2195" s="3">
        <f>DATE(YEAR(siječanj!B2195),MONTH(siječanj!B2195)+6,DAY(siječanj!B2195))</f>
        <v>44035</v>
      </c>
      <c r="C2195" s="8">
        <v>22.8333333333333</v>
      </c>
      <c r="D2195">
        <v>0.95607878216490638</v>
      </c>
      <c r="E2195" s="6">
        <v>146.95780025265225</v>
      </c>
      <c r="F2195" s="10">
        <v>144.56516103722043</v>
      </c>
      <c r="G2195" s="10">
        <v>152.30528124605905</v>
      </c>
      <c r="H2195" s="10">
        <v>128.94631789962193</v>
      </c>
      <c r="I2195" s="10">
        <f t="shared" si="55"/>
        <v>140.50323469518932</v>
      </c>
    </row>
    <row r="2196" spans="1:9" x14ac:dyDescent="0.25">
      <c r="A2196" s="16"/>
      <c r="B2196" s="3">
        <f>DATE(YEAR(siječanj!B2196),MONTH(siječanj!B2196)+6,DAY(siječanj!B2196))</f>
        <v>44035</v>
      </c>
      <c r="C2196" s="8">
        <v>22.84375</v>
      </c>
      <c r="D2196">
        <v>0.95607878216490638</v>
      </c>
      <c r="E2196" s="6">
        <v>151.29103974254542</v>
      </c>
      <c r="F2196" s="10">
        <v>125.56601533090918</v>
      </c>
      <c r="G2196" s="10">
        <v>138.99629835346255</v>
      </c>
      <c r="H2196" s="10">
        <v>196.86814376510168</v>
      </c>
      <c r="I2196" s="10">
        <f t="shared" si="55"/>
        <v>144.64615302951529</v>
      </c>
    </row>
    <row r="2197" spans="1:9" x14ac:dyDescent="0.25">
      <c r="A2197" s="16"/>
      <c r="B2197" s="3">
        <f>DATE(YEAR(siječanj!B2197),MONTH(siječanj!B2197)+6,DAY(siječanj!B2197))</f>
        <v>44035</v>
      </c>
      <c r="C2197" s="8">
        <v>22.8541666666667</v>
      </c>
      <c r="D2197">
        <v>0.95607878216490638</v>
      </c>
      <c r="E2197" s="6">
        <v>154.87633666343459</v>
      </c>
      <c r="F2197" s="10">
        <v>118.43422431039268</v>
      </c>
      <c r="G2197" s="10">
        <v>130.58418341118045</v>
      </c>
      <c r="H2197" s="10">
        <v>227.85310453273246</v>
      </c>
      <c r="I2197" s="10">
        <f t="shared" si="55"/>
        <v>148.07397934333858</v>
      </c>
    </row>
    <row r="2198" spans="1:9" x14ac:dyDescent="0.25">
      <c r="A2198" s="16"/>
      <c r="B2198" s="3">
        <f>DATE(YEAR(siječanj!B2198),MONTH(siječanj!B2198)+6,DAY(siječanj!B2198))</f>
        <v>44035</v>
      </c>
      <c r="C2198" s="8">
        <v>22.8645833333333</v>
      </c>
      <c r="D2198">
        <v>0.95607878216490638</v>
      </c>
      <c r="E2198" s="6">
        <v>155.61713683699122</v>
      </c>
      <c r="F2198" s="10">
        <v>116.53399428118644</v>
      </c>
      <c r="G2198" s="10">
        <v>128.17395467292377</v>
      </c>
      <c r="H2198" s="10">
        <v>228.77731326110089</v>
      </c>
      <c r="I2198" s="10">
        <f t="shared" si="55"/>
        <v>148.78224267110016</v>
      </c>
    </row>
    <row r="2199" spans="1:9" x14ac:dyDescent="0.25">
      <c r="A2199" s="16"/>
      <c r="B2199" s="3">
        <f>DATE(YEAR(siječanj!B2199),MONTH(siječanj!B2199)+6,DAY(siječanj!B2199))</f>
        <v>44035</v>
      </c>
      <c r="C2199" s="8">
        <v>22.875</v>
      </c>
      <c r="D2199">
        <v>0.95607878216490638</v>
      </c>
      <c r="E2199" s="6">
        <v>155.41922880866841</v>
      </c>
      <c r="F2199" s="10">
        <v>113.28848412583903</v>
      </c>
      <c r="G2199" s="10">
        <v>123.25217706867639</v>
      </c>
      <c r="H2199" s="10">
        <v>230.13021048439103</v>
      </c>
      <c r="I2199" s="10">
        <f t="shared" si="55"/>
        <v>148.59302700440062</v>
      </c>
    </row>
    <row r="2200" spans="1:9" x14ac:dyDescent="0.25">
      <c r="A2200" s="16"/>
      <c r="B2200" s="3">
        <f>DATE(YEAR(siječanj!B2200),MONTH(siječanj!B2200)+6,DAY(siječanj!B2200))</f>
        <v>44035</v>
      </c>
      <c r="C2200" s="8">
        <v>22.8854166666667</v>
      </c>
      <c r="D2200">
        <v>0.95607878216490638</v>
      </c>
      <c r="E2200" s="6">
        <v>159.6322065493157</v>
      </c>
      <c r="F2200" s="10">
        <v>110.47176455498976</v>
      </c>
      <c r="G2200" s="10">
        <v>109.65230463915768</v>
      </c>
      <c r="H2200" s="10">
        <v>237.18397642194142</v>
      </c>
      <c r="I2200" s="10">
        <f t="shared" si="55"/>
        <v>152.62096563196656</v>
      </c>
    </row>
    <row r="2201" spans="1:9" x14ac:dyDescent="0.25">
      <c r="A2201" s="16"/>
      <c r="B2201" s="3">
        <f>DATE(YEAR(siječanj!B2201),MONTH(siječanj!B2201)+6,DAY(siječanj!B2201))</f>
        <v>44035</v>
      </c>
      <c r="C2201" s="8">
        <v>22.8958333333333</v>
      </c>
      <c r="D2201">
        <v>0.95607878216490638</v>
      </c>
      <c r="E2201" s="6">
        <v>162.46517279508291</v>
      </c>
      <c r="F2201" s="10">
        <v>107.88085706380269</v>
      </c>
      <c r="G2201" s="10">
        <v>101.31335352817118</v>
      </c>
      <c r="H2201" s="10">
        <v>242.81627728845797</v>
      </c>
      <c r="I2201" s="10">
        <f t="shared" si="55"/>
        <v>155.32950455013395</v>
      </c>
    </row>
    <row r="2202" spans="1:9" x14ac:dyDescent="0.25">
      <c r="A2202" s="16"/>
      <c r="B2202" s="3">
        <f>DATE(YEAR(siječanj!B2202),MONTH(siječanj!B2202)+6,DAY(siječanj!B2202))</f>
        <v>44035</v>
      </c>
      <c r="C2202" s="8">
        <v>22.90625</v>
      </c>
      <c r="D2202">
        <v>0.95607878216490638</v>
      </c>
      <c r="E2202" s="6">
        <v>160.58787880418308</v>
      </c>
      <c r="F2202" s="10">
        <v>104.53925460974936</v>
      </c>
      <c r="G2202" s="10">
        <v>103.56774743931807</v>
      </c>
      <c r="H2202" s="10">
        <v>243.55396832314844</v>
      </c>
      <c r="I2202" s="10">
        <f t="shared" si="55"/>
        <v>153.53466359754893</v>
      </c>
    </row>
    <row r="2203" spans="1:9" x14ac:dyDescent="0.25">
      <c r="A2203" s="16"/>
      <c r="B2203" s="3">
        <f>DATE(YEAR(siječanj!B2203),MONTH(siječanj!B2203)+6,DAY(siječanj!B2203))</f>
        <v>44035</v>
      </c>
      <c r="C2203" s="8">
        <v>22.9166666666667</v>
      </c>
      <c r="D2203">
        <v>0.95607878216490638</v>
      </c>
      <c r="E2203" s="6">
        <v>156.65710712774614</v>
      </c>
      <c r="F2203" s="10">
        <v>102.94771586598114</v>
      </c>
      <c r="G2203" s="10">
        <v>92.474792694762442</v>
      </c>
      <c r="H2203" s="10">
        <v>240.55413992506053</v>
      </c>
      <c r="I2203" s="10">
        <f t="shared" si="55"/>
        <v>149.77653620017281</v>
      </c>
    </row>
    <row r="2204" spans="1:9" x14ac:dyDescent="0.25">
      <c r="A2204" s="16"/>
      <c r="B2204" s="3">
        <f>DATE(YEAR(siječanj!B2204),MONTH(siječanj!B2204)+6,DAY(siječanj!B2204))</f>
        <v>44035</v>
      </c>
      <c r="C2204" s="8">
        <v>22.9270833333333</v>
      </c>
      <c r="D2204">
        <v>0.95607878216490638</v>
      </c>
      <c r="E2204" s="6">
        <v>150.10907942005724</v>
      </c>
      <c r="F2204" s="10">
        <v>100.57095451504749</v>
      </c>
      <c r="G2204" s="10">
        <v>87.957902312247839</v>
      </c>
      <c r="H2204" s="10">
        <v>241.32268449914247</v>
      </c>
      <c r="I2204" s="10">
        <f t="shared" si="55"/>
        <v>143.51610584382354</v>
      </c>
    </row>
    <row r="2205" spans="1:9" x14ac:dyDescent="0.25">
      <c r="A2205" s="16"/>
      <c r="B2205" s="3">
        <f>DATE(YEAR(siječanj!B2205),MONTH(siječanj!B2205)+6,DAY(siječanj!B2205))</f>
        <v>44035</v>
      </c>
      <c r="C2205" s="8">
        <v>22.9375</v>
      </c>
      <c r="D2205">
        <v>0.95607878216490638</v>
      </c>
      <c r="E2205" s="6">
        <v>140.96955569034981</v>
      </c>
      <c r="F2205" s="10">
        <v>97.549436022361903</v>
      </c>
      <c r="G2205" s="10">
        <v>83.735589556225946</v>
      </c>
      <c r="H2205" s="10">
        <v>240.50972620729627</v>
      </c>
      <c r="I2205" s="10">
        <f t="shared" si="55"/>
        <v>134.7780011267576</v>
      </c>
    </row>
    <row r="2206" spans="1:9" x14ac:dyDescent="0.25">
      <c r="A2206" s="16"/>
      <c r="B2206" s="3">
        <f>DATE(YEAR(siječanj!B2206),MONTH(siječanj!B2206)+6,DAY(siječanj!B2206))</f>
        <v>44035</v>
      </c>
      <c r="C2206" s="8">
        <v>22.9479166666667</v>
      </c>
      <c r="D2206">
        <v>0.95607878216490638</v>
      </c>
      <c r="E2206" s="6">
        <v>129.83459672712019</v>
      </c>
      <c r="F2206" s="10">
        <v>93.265179048542663</v>
      </c>
      <c r="G2206" s="10">
        <v>81.172792699140686</v>
      </c>
      <c r="H2206" s="10">
        <v>237.82941561290255</v>
      </c>
      <c r="I2206" s="10">
        <f t="shared" si="55"/>
        <v>124.1321031217368</v>
      </c>
    </row>
    <row r="2207" spans="1:9" x14ac:dyDescent="0.25">
      <c r="A2207" s="16"/>
      <c r="B2207" s="3">
        <f>DATE(YEAR(siječanj!B2207),MONTH(siječanj!B2207)+6,DAY(siječanj!B2207))</f>
        <v>44035</v>
      </c>
      <c r="C2207" s="8">
        <v>22.9583333333333</v>
      </c>
      <c r="D2207">
        <v>0.95607878216490638</v>
      </c>
      <c r="E2207" s="6">
        <v>118.55012032852406</v>
      </c>
      <c r="F2207" s="10">
        <v>89.894068157328192</v>
      </c>
      <c r="G2207" s="10">
        <v>79.540859215457985</v>
      </c>
      <c r="H2207" s="10">
        <v>238.06035698481074</v>
      </c>
      <c r="I2207" s="10">
        <f t="shared" si="55"/>
        <v>113.34325466919839</v>
      </c>
    </row>
    <row r="2208" spans="1:9" x14ac:dyDescent="0.25">
      <c r="A2208" s="16"/>
      <c r="B2208" s="3">
        <f>DATE(YEAR(siječanj!B2208),MONTH(siječanj!B2208)+6,DAY(siječanj!B2208))</f>
        <v>44035</v>
      </c>
      <c r="C2208" s="8">
        <v>22.96875</v>
      </c>
      <c r="D2208">
        <v>0.95607878216490638</v>
      </c>
      <c r="E2208" s="6">
        <v>108.50387369237529</v>
      </c>
      <c r="F2208" s="10">
        <v>86.712156058158442</v>
      </c>
      <c r="G2208" s="10">
        <v>77.160480325107443</v>
      </c>
      <c r="H2208" s="10">
        <v>238.91528768421171</v>
      </c>
      <c r="I2208" s="10">
        <f t="shared" si="55"/>
        <v>103.738251419981</v>
      </c>
    </row>
    <row r="2209" spans="1:9" x14ac:dyDescent="0.25">
      <c r="A2209" s="16"/>
      <c r="B2209" s="3">
        <f>DATE(YEAR(siječanj!B2209),MONTH(siječanj!B2209)+6,DAY(siječanj!B2209))</f>
        <v>44035</v>
      </c>
      <c r="C2209" s="8">
        <v>22.9791666666667</v>
      </c>
      <c r="D2209">
        <v>0.95607878216490638</v>
      </c>
      <c r="E2209" s="6">
        <v>98.790274128782855</v>
      </c>
      <c r="F2209" s="10">
        <v>84.438463261808664</v>
      </c>
      <c r="G2209" s="10">
        <v>78.397836382603316</v>
      </c>
      <c r="H2209" s="10">
        <v>238.37593343212026</v>
      </c>
      <c r="I2209" s="10">
        <f t="shared" si="55"/>
        <v>94.451284978783974</v>
      </c>
    </row>
    <row r="2210" spans="1:9" ht="15.75" thickBot="1" x14ac:dyDescent="0.3">
      <c r="A2210" s="16"/>
      <c r="B2210" s="3">
        <f>DATE(YEAR(siječanj!B2210),MONTH(siječanj!B2210)+6,DAY(siječanj!B2210))</f>
        <v>44035</v>
      </c>
      <c r="C2210" s="8">
        <v>22.9895833333333</v>
      </c>
      <c r="D2210">
        <v>0.95607878216490638</v>
      </c>
      <c r="E2210" s="6">
        <v>90.584766437090167</v>
      </c>
      <c r="F2210" s="10">
        <v>82.486112242546554</v>
      </c>
      <c r="G2210" s="10">
        <v>75.43100710582938</v>
      </c>
      <c r="H2210" s="10">
        <v>238.73577518625109</v>
      </c>
      <c r="I2210" s="10">
        <f t="shared" si="55"/>
        <v>86.606173177865656</v>
      </c>
    </row>
    <row r="2211" spans="1:9" x14ac:dyDescent="0.25">
      <c r="A2211" s="15">
        <f t="shared" ref="A2211" si="56">A2115+1</f>
        <v>206</v>
      </c>
      <c r="B2211" s="3">
        <f>DATE(YEAR(siječanj!B2211),MONTH(siječanj!B2211)+6,DAY(siječanj!B2211))</f>
        <v>44036</v>
      </c>
      <c r="C2211" s="8">
        <v>23</v>
      </c>
      <c r="D2211">
        <v>0.9566095152906442</v>
      </c>
      <c r="E2211" s="6">
        <v>81.871973934149992</v>
      </c>
      <c r="F2211" s="10">
        <v>77.900903769476471</v>
      </c>
      <c r="G2211" s="10">
        <v>72.303370702731414</v>
      </c>
      <c r="H2211" s="10">
        <v>238.81486626629305</v>
      </c>
      <c r="I2211" s="10">
        <f t="shared" si="55"/>
        <v>78.319509301035481</v>
      </c>
    </row>
    <row r="2212" spans="1:9" x14ac:dyDescent="0.25">
      <c r="A2212" s="16"/>
      <c r="B2212" s="3">
        <f>DATE(YEAR(siječanj!B2212),MONTH(siječanj!B2212)+6,DAY(siječanj!B2212))</f>
        <v>44036</v>
      </c>
      <c r="C2212" s="8">
        <v>23.0104166666667</v>
      </c>
      <c r="D2212">
        <v>0.9566095152906442</v>
      </c>
      <c r="E2212" s="6">
        <v>76.998391250653299</v>
      </c>
      <c r="F2212" s="10">
        <v>76.16070969308322</v>
      </c>
      <c r="G2212" s="10">
        <v>70.504385623332098</v>
      </c>
      <c r="H2212" s="10">
        <v>238.56154472339489</v>
      </c>
      <c r="I2212" s="10">
        <f t="shared" si="55"/>
        <v>73.657393732446835</v>
      </c>
    </row>
    <row r="2213" spans="1:9" x14ac:dyDescent="0.25">
      <c r="A2213" s="16"/>
      <c r="B2213" s="3">
        <f>DATE(YEAR(siječanj!B2213),MONTH(siječanj!B2213)+6,DAY(siječanj!B2213))</f>
        <v>44036</v>
      </c>
      <c r="C2213" s="8">
        <v>23.0208333333333</v>
      </c>
      <c r="D2213">
        <v>0.9566095152906442</v>
      </c>
      <c r="E2213" s="6">
        <v>72.197006486803858</v>
      </c>
      <c r="F2213" s="10">
        <v>74.773580068835543</v>
      </c>
      <c r="G2213" s="10">
        <v>70.427421334122158</v>
      </c>
      <c r="H2213" s="10">
        <v>238.79452101850092</v>
      </c>
      <c r="I2213" s="10">
        <f t="shared" si="55"/>
        <v>69.064343380776933</v>
      </c>
    </row>
    <row r="2214" spans="1:9" x14ac:dyDescent="0.25">
      <c r="A2214" s="16"/>
      <c r="B2214" s="3">
        <f>DATE(YEAR(siječanj!B2214),MONTH(siječanj!B2214)+6,DAY(siječanj!B2214))</f>
        <v>44036</v>
      </c>
      <c r="C2214" s="8">
        <v>23.03125</v>
      </c>
      <c r="D2214">
        <v>0.9566095152906442</v>
      </c>
      <c r="E2214" s="6">
        <v>68.414856854901203</v>
      </c>
      <c r="F2214" s="10">
        <v>72.538533961874137</v>
      </c>
      <c r="G2214" s="10">
        <v>69.412008808301465</v>
      </c>
      <c r="H2214" s="10">
        <v>239.06544668895609</v>
      </c>
      <c r="I2214" s="10">
        <f t="shared" si="55"/>
        <v>65.446303054645853</v>
      </c>
    </row>
    <row r="2215" spans="1:9" x14ac:dyDescent="0.25">
      <c r="A2215" s="16"/>
      <c r="B2215" s="3">
        <f>DATE(YEAR(siječanj!B2215),MONTH(siječanj!B2215)+6,DAY(siječanj!B2215))</f>
        <v>44036</v>
      </c>
      <c r="C2215" s="8">
        <v>23.0416666666667</v>
      </c>
      <c r="D2215">
        <v>0.9566095152906442</v>
      </c>
      <c r="E2215" s="6">
        <v>65.815171017729753</v>
      </c>
      <c r="F2215" s="10">
        <v>71.937225713297522</v>
      </c>
      <c r="G2215" s="10">
        <v>68.050036257503507</v>
      </c>
      <c r="H2215" s="10">
        <v>238.91533449840176</v>
      </c>
      <c r="I2215" s="10">
        <f t="shared" si="55"/>
        <v>62.959418846041316</v>
      </c>
    </row>
    <row r="2216" spans="1:9" x14ac:dyDescent="0.25">
      <c r="A2216" s="16"/>
      <c r="B2216" s="3">
        <f>DATE(YEAR(siječanj!B2216),MONTH(siječanj!B2216)+6,DAY(siječanj!B2216))</f>
        <v>44036</v>
      </c>
      <c r="C2216" s="8">
        <v>23.0520833333333</v>
      </c>
      <c r="D2216">
        <v>0.9566095152906442</v>
      </c>
      <c r="E2216" s="6">
        <v>63.573746156677522</v>
      </c>
      <c r="F2216" s="10">
        <v>70.376308553509674</v>
      </c>
      <c r="G2216" s="10">
        <v>67.098902437505927</v>
      </c>
      <c r="H2216" s="10">
        <v>238.55740814187715</v>
      </c>
      <c r="I2216" s="10">
        <f t="shared" si="55"/>
        <v>60.815250496149737</v>
      </c>
    </row>
    <row r="2217" spans="1:9" x14ac:dyDescent="0.25">
      <c r="A2217" s="16"/>
      <c r="B2217" s="3">
        <f>DATE(YEAR(siječanj!B2217),MONTH(siječanj!B2217)+6,DAY(siječanj!B2217))</f>
        <v>44036</v>
      </c>
      <c r="C2217" s="8">
        <v>23.0625</v>
      </c>
      <c r="D2217">
        <v>0.9566095152906442</v>
      </c>
      <c r="E2217" s="6">
        <v>61.927936856706722</v>
      </c>
      <c r="F2217" s="10">
        <v>69.427385048046986</v>
      </c>
      <c r="G2217" s="10">
        <v>65.678807360864425</v>
      </c>
      <c r="H2217" s="10">
        <v>238.77994487259909</v>
      </c>
      <c r="I2217" s="10">
        <f t="shared" si="55"/>
        <v>59.240853659443836</v>
      </c>
    </row>
    <row r="2218" spans="1:9" x14ac:dyDescent="0.25">
      <c r="A2218" s="16"/>
      <c r="B2218" s="3">
        <f>DATE(YEAR(siječanj!B2218),MONTH(siječanj!B2218)+6,DAY(siječanj!B2218))</f>
        <v>44036</v>
      </c>
      <c r="C2218" s="8">
        <v>23.0729166666667</v>
      </c>
      <c r="D2218">
        <v>0.9566095152906442</v>
      </c>
      <c r="E2218" s="6">
        <v>60.51977632744012</v>
      </c>
      <c r="F2218" s="10">
        <v>69.135704414182342</v>
      </c>
      <c r="G2218" s="10">
        <v>65.285602433734326</v>
      </c>
      <c r="H2218" s="10">
        <v>238.35863011063563</v>
      </c>
      <c r="I2218" s="10">
        <f t="shared" si="55"/>
        <v>57.893793898090699</v>
      </c>
    </row>
    <row r="2219" spans="1:9" x14ac:dyDescent="0.25">
      <c r="A2219" s="16"/>
      <c r="B2219" s="3">
        <f>DATE(YEAR(siječanj!B2219),MONTH(siječanj!B2219)+6,DAY(siječanj!B2219))</f>
        <v>44036</v>
      </c>
      <c r="C2219" s="8">
        <v>23.0833333333333</v>
      </c>
      <c r="D2219">
        <v>0.9566095152906442</v>
      </c>
      <c r="E2219" s="6">
        <v>60.2267969444299</v>
      </c>
      <c r="F2219" s="10">
        <v>69.736578656056878</v>
      </c>
      <c r="G2219" s="10">
        <v>65.208995315331535</v>
      </c>
      <c r="H2219" s="10">
        <v>238.54384497536458</v>
      </c>
      <c r="I2219" s="10">
        <f t="shared" si="55"/>
        <v>57.613527032519137</v>
      </c>
    </row>
    <row r="2220" spans="1:9" x14ac:dyDescent="0.25">
      <c r="A2220" s="16"/>
      <c r="B2220" s="3">
        <f>DATE(YEAR(siječanj!B2220),MONTH(siječanj!B2220)+6,DAY(siječanj!B2220))</f>
        <v>44036</v>
      </c>
      <c r="C2220" s="8">
        <v>23.09375</v>
      </c>
      <c r="D2220">
        <v>0.9566095152906442</v>
      </c>
      <c r="E2220" s="6">
        <v>59.709886928536697</v>
      </c>
      <c r="F2220" s="10">
        <v>70.830384046984776</v>
      </c>
      <c r="G2220" s="10">
        <v>66.001954638774691</v>
      </c>
      <c r="H2220" s="10">
        <v>238.64607919808992</v>
      </c>
      <c r="I2220" s="10">
        <f t="shared" si="55"/>
        <v>57.119045992766665</v>
      </c>
    </row>
    <row r="2221" spans="1:9" x14ac:dyDescent="0.25">
      <c r="A2221" s="16"/>
      <c r="B2221" s="3">
        <f>DATE(YEAR(siječanj!B2221),MONTH(siječanj!B2221)+6,DAY(siječanj!B2221))</f>
        <v>44036</v>
      </c>
      <c r="C2221" s="8">
        <v>23.1041666666667</v>
      </c>
      <c r="D2221">
        <v>0.9566095152906442</v>
      </c>
      <c r="E2221" s="6">
        <v>58.932949294337867</v>
      </c>
      <c r="F2221" s="10">
        <v>70.268385553591386</v>
      </c>
      <c r="G2221" s="10">
        <v>65.766795787234656</v>
      </c>
      <c r="H2221" s="10">
        <v>238.79058065816281</v>
      </c>
      <c r="I2221" s="10">
        <f t="shared" si="55"/>
        <v>56.375820059104662</v>
      </c>
    </row>
    <row r="2222" spans="1:9" x14ac:dyDescent="0.25">
      <c r="A2222" s="16"/>
      <c r="B2222" s="3">
        <f>DATE(YEAR(siječanj!B2222),MONTH(siječanj!B2222)+6,DAY(siječanj!B2222))</f>
        <v>44036</v>
      </c>
      <c r="C2222" s="8">
        <v>23.1145833333333</v>
      </c>
      <c r="D2222">
        <v>0.9566095152906442</v>
      </c>
      <c r="E2222" s="6">
        <v>58.620897198121945</v>
      </c>
      <c r="F2222" s="10">
        <v>68.851691232054492</v>
      </c>
      <c r="G2222" s="10">
        <v>64.849211944179132</v>
      </c>
      <c r="H2222" s="10">
        <v>238.7722334798444</v>
      </c>
      <c r="I2222" s="10">
        <f t="shared" si="55"/>
        <v>56.077308054598113</v>
      </c>
    </row>
    <row r="2223" spans="1:9" x14ac:dyDescent="0.25">
      <c r="A2223" s="16"/>
      <c r="B2223" s="3">
        <f>DATE(YEAR(siječanj!B2223),MONTH(siječanj!B2223)+6,DAY(siječanj!B2223))</f>
        <v>44036</v>
      </c>
      <c r="C2223" s="8">
        <v>23.125</v>
      </c>
      <c r="D2223">
        <v>0.9566095152906442</v>
      </c>
      <c r="E2223" s="6">
        <v>58.413994786257867</v>
      </c>
      <c r="F2223" s="10">
        <v>67.951497034642486</v>
      </c>
      <c r="G2223" s="10">
        <v>63.666595322746652</v>
      </c>
      <c r="H2223" s="10">
        <v>238.57090756140752</v>
      </c>
      <c r="I2223" s="10">
        <f t="shared" si="55"/>
        <v>55.879383238672354</v>
      </c>
    </row>
    <row r="2224" spans="1:9" x14ac:dyDescent="0.25">
      <c r="A2224" s="16"/>
      <c r="B2224" s="3">
        <f>DATE(YEAR(siječanj!B2224),MONTH(siječanj!B2224)+6,DAY(siječanj!B2224))</f>
        <v>44036</v>
      </c>
      <c r="C2224" s="8">
        <v>23.1354166666667</v>
      </c>
      <c r="D2224">
        <v>0.9566095152906442</v>
      </c>
      <c r="E2224" s="6">
        <v>58.348551292270734</v>
      </c>
      <c r="F2224" s="10">
        <v>66.711664462785521</v>
      </c>
      <c r="G2224" s="10">
        <v>63.518517924515947</v>
      </c>
      <c r="H2224" s="10">
        <v>238.42527260030712</v>
      </c>
      <c r="I2224" s="10">
        <f t="shared" si="55"/>
        <v>55.816779369610401</v>
      </c>
    </row>
    <row r="2225" spans="1:9" x14ac:dyDescent="0.25">
      <c r="A2225" s="16"/>
      <c r="B2225" s="3">
        <f>DATE(YEAR(siječanj!B2225),MONTH(siječanj!B2225)+6,DAY(siječanj!B2225))</f>
        <v>44036</v>
      </c>
      <c r="C2225" s="8">
        <v>23.1458333333333</v>
      </c>
      <c r="D2225">
        <v>0.9566095152906442</v>
      </c>
      <c r="E2225" s="6">
        <v>58.825722540183506</v>
      </c>
      <c r="F2225" s="10">
        <v>66.611047242352328</v>
      </c>
      <c r="G2225" s="10">
        <v>63.756144866465007</v>
      </c>
      <c r="H2225" s="10">
        <v>238.25190371775741</v>
      </c>
      <c r="I2225" s="10">
        <f t="shared" si="55"/>
        <v>56.273245925786867</v>
      </c>
    </row>
    <row r="2226" spans="1:9" x14ac:dyDescent="0.25">
      <c r="A2226" s="16"/>
      <c r="B2226" s="3">
        <f>DATE(YEAR(siječanj!B2226),MONTH(siječanj!B2226)+6,DAY(siječanj!B2226))</f>
        <v>44036</v>
      </c>
      <c r="C2226" s="8">
        <v>23.15625</v>
      </c>
      <c r="D2226">
        <v>0.9566095152906442</v>
      </c>
      <c r="E2226" s="6">
        <v>60.027198828891329</v>
      </c>
      <c r="F2226" s="10">
        <v>65.837647299238142</v>
      </c>
      <c r="G2226" s="10">
        <v>62.877721391232569</v>
      </c>
      <c r="H2226" s="10">
        <v>238.31918068911128</v>
      </c>
      <c r="I2226" s="10">
        <f t="shared" si="55"/>
        <v>57.422589575960856</v>
      </c>
    </row>
    <row r="2227" spans="1:9" x14ac:dyDescent="0.25">
      <c r="A2227" s="16"/>
      <c r="B2227" s="3">
        <f>DATE(YEAR(siječanj!B2227),MONTH(siječanj!B2227)+6,DAY(siječanj!B2227))</f>
        <v>44036</v>
      </c>
      <c r="C2227" s="8">
        <v>23.1666666666667</v>
      </c>
      <c r="D2227">
        <v>0.9566095152906442</v>
      </c>
      <c r="E2227" s="6">
        <v>62.166425735016411</v>
      </c>
      <c r="F2227" s="10">
        <v>65.512041808160546</v>
      </c>
      <c r="G2227" s="10">
        <v>63.145238312639123</v>
      </c>
      <c r="H2227" s="10">
        <v>231.65331713042491</v>
      </c>
      <c r="I2227" s="10">
        <f t="shared" si="55"/>
        <v>59.468994389725879</v>
      </c>
    </row>
    <row r="2228" spans="1:9" x14ac:dyDescent="0.25">
      <c r="A2228" s="16"/>
      <c r="B2228" s="3">
        <f>DATE(YEAR(siječanj!B2228),MONTH(siječanj!B2228)+6,DAY(siječanj!B2228))</f>
        <v>44036</v>
      </c>
      <c r="C2228" s="8">
        <v>23.1770833333333</v>
      </c>
      <c r="D2228">
        <v>0.9566095152906442</v>
      </c>
      <c r="E2228" s="6">
        <v>64.347172318781503</v>
      </c>
      <c r="F2228" s="10">
        <v>64.481729990315344</v>
      </c>
      <c r="G2228" s="10">
        <v>60.98801091365987</v>
      </c>
      <c r="H2228" s="10">
        <v>172.24741575725355</v>
      </c>
      <c r="I2228" s="10">
        <f t="shared" si="55"/>
        <v>61.555117322193134</v>
      </c>
    </row>
    <row r="2229" spans="1:9" x14ac:dyDescent="0.25">
      <c r="A2229" s="16"/>
      <c r="B2229" s="3">
        <f>DATE(YEAR(siječanj!B2229),MONTH(siječanj!B2229)+6,DAY(siječanj!B2229))</f>
        <v>44036</v>
      </c>
      <c r="C2229" s="8">
        <v>23.1875</v>
      </c>
      <c r="D2229">
        <v>0.9566095152906442</v>
      </c>
      <c r="E2229" s="6">
        <v>66.874108391239346</v>
      </c>
      <c r="F2229" s="10">
        <v>64.065332708310066</v>
      </c>
      <c r="G2229" s="10">
        <v>59.984778313678795</v>
      </c>
      <c r="H2229" s="10">
        <v>104.0615130377202</v>
      </c>
      <c r="I2229" s="10">
        <f t="shared" si="55"/>
        <v>63.972408413637474</v>
      </c>
    </row>
    <row r="2230" spans="1:9" x14ac:dyDescent="0.25">
      <c r="A2230" s="16"/>
      <c r="B2230" s="3">
        <f>DATE(YEAR(siječanj!B2230),MONTH(siječanj!B2230)+6,DAY(siječanj!B2230))</f>
        <v>44036</v>
      </c>
      <c r="C2230" s="8">
        <v>23.1979166666667</v>
      </c>
      <c r="D2230">
        <v>0.9566095152906442</v>
      </c>
      <c r="E2230" s="6">
        <v>70.628073449538363</v>
      </c>
      <c r="F2230" s="10">
        <v>63.650333892344861</v>
      </c>
      <c r="G2230" s="10">
        <v>59.546288943987165</v>
      </c>
      <c r="H2230" s="10">
        <v>67.698078938142359</v>
      </c>
      <c r="I2230" s="10">
        <f t="shared" si="55"/>
        <v>67.563487108474916</v>
      </c>
    </row>
    <row r="2231" spans="1:9" x14ac:dyDescent="0.25">
      <c r="A2231" s="16"/>
      <c r="B2231" s="3">
        <f>DATE(YEAR(siječanj!B2231),MONTH(siječanj!B2231)+6,DAY(siječanj!B2231))</f>
        <v>44036</v>
      </c>
      <c r="C2231" s="8">
        <v>23.2083333333333</v>
      </c>
      <c r="D2231">
        <v>0.9566095152906442</v>
      </c>
      <c r="E2231" s="6">
        <v>73.731009409609868</v>
      </c>
      <c r="F2231" s="10">
        <v>63.556182568056592</v>
      </c>
      <c r="G2231" s="10">
        <v>62.656287530259725</v>
      </c>
      <c r="H2231" s="10">
        <v>45.866909907549982</v>
      </c>
      <c r="I2231" s="10">
        <f t="shared" si="55"/>
        <v>70.531785173216818</v>
      </c>
    </row>
    <row r="2232" spans="1:9" x14ac:dyDescent="0.25">
      <c r="A2232" s="16"/>
      <c r="B2232" s="3">
        <f>DATE(YEAR(siječanj!B2232),MONTH(siječanj!B2232)+6,DAY(siječanj!B2232))</f>
        <v>44036</v>
      </c>
      <c r="C2232" s="8">
        <v>23.21875</v>
      </c>
      <c r="D2232">
        <v>0.9566095152906442</v>
      </c>
      <c r="E2232" s="6">
        <v>77.189988106329963</v>
      </c>
      <c r="F2232" s="10">
        <v>68.168568701554406</v>
      </c>
      <c r="G2232" s="10">
        <v>68.811901654948201</v>
      </c>
      <c r="H2232" s="10">
        <v>26.954569769723541</v>
      </c>
      <c r="I2232" s="10">
        <f t="shared" si="55"/>
        <v>73.840677107686901</v>
      </c>
    </row>
    <row r="2233" spans="1:9" x14ac:dyDescent="0.25">
      <c r="A2233" s="16"/>
      <c r="B2233" s="3">
        <f>DATE(YEAR(siječanj!B2233),MONTH(siječanj!B2233)+6,DAY(siječanj!B2233))</f>
        <v>44036</v>
      </c>
      <c r="C2233" s="8">
        <v>23.2291666666667</v>
      </c>
      <c r="D2233">
        <v>0.9566095152906442</v>
      </c>
      <c r="E2233" s="6">
        <v>81.418849902643913</v>
      </c>
      <c r="F2233" s="10">
        <v>76.19950105137228</v>
      </c>
      <c r="G2233" s="10">
        <v>73.457477870073404</v>
      </c>
      <c r="H2233" s="10">
        <v>6.9771609898147773</v>
      </c>
      <c r="I2233" s="10">
        <f t="shared" si="55"/>
        <v>77.886046540889907</v>
      </c>
    </row>
    <row r="2234" spans="1:9" x14ac:dyDescent="0.25">
      <c r="A2234" s="16"/>
      <c r="B2234" s="3">
        <f>DATE(YEAR(siječanj!B2234),MONTH(siječanj!B2234)+6,DAY(siječanj!B2234))</f>
        <v>44036</v>
      </c>
      <c r="C2234" s="8">
        <v>23.2395833333333</v>
      </c>
      <c r="D2234">
        <v>0.9566095152906442</v>
      </c>
      <c r="E2234" s="6">
        <v>86.017268222929033</v>
      </c>
      <c r="F2234" s="10">
        <v>77.612321461235027</v>
      </c>
      <c r="G2234" s="10">
        <v>76.954830203286889</v>
      </c>
      <c r="H2234" s="10">
        <v>2.8240889246370955</v>
      </c>
      <c r="I2234" s="10">
        <f t="shared" si="55"/>
        <v>82.284937261361478</v>
      </c>
    </row>
    <row r="2235" spans="1:9" x14ac:dyDescent="0.25">
      <c r="A2235" s="16"/>
      <c r="B2235" s="3">
        <f>DATE(YEAR(siječanj!B2235),MONTH(siječanj!B2235)+6,DAY(siječanj!B2235))</f>
        <v>44036</v>
      </c>
      <c r="C2235" s="8">
        <v>23.25</v>
      </c>
      <c r="D2235">
        <v>0.9566095152906442</v>
      </c>
      <c r="E2235" s="6">
        <v>88.420558422907632</v>
      </c>
      <c r="F2235" s="10">
        <v>77.464204618407038</v>
      </c>
      <c r="G2235" s="10">
        <v>94.933684952205667</v>
      </c>
      <c r="H2235" s="10">
        <v>2.943675275130361</v>
      </c>
      <c r="I2235" s="10">
        <f t="shared" si="55"/>
        <v>84.583947534665754</v>
      </c>
    </row>
    <row r="2236" spans="1:9" x14ac:dyDescent="0.25">
      <c r="A2236" s="16"/>
      <c r="B2236" s="3">
        <f>DATE(YEAR(siječanj!B2236),MONTH(siječanj!B2236)+6,DAY(siječanj!B2236))</f>
        <v>44036</v>
      </c>
      <c r="C2236" s="8">
        <v>23.2604166666667</v>
      </c>
      <c r="D2236">
        <v>0.9566095152906442</v>
      </c>
      <c r="E2236" s="6">
        <v>89.360896492773762</v>
      </c>
      <c r="F2236" s="10">
        <v>87.427965723054399</v>
      </c>
      <c r="G2236" s="10">
        <v>100.35685411975595</v>
      </c>
      <c r="H2236" s="10">
        <v>3.4981345738666794</v>
      </c>
      <c r="I2236" s="10">
        <f t="shared" si="55"/>
        <v>85.483483879889732</v>
      </c>
    </row>
    <row r="2237" spans="1:9" x14ac:dyDescent="0.25">
      <c r="A2237" s="16"/>
      <c r="B2237" s="3">
        <f>DATE(YEAR(siječanj!B2237),MONTH(siječanj!B2237)+6,DAY(siječanj!B2237))</f>
        <v>44036</v>
      </c>
      <c r="C2237" s="8">
        <v>23.2708333333333</v>
      </c>
      <c r="D2237">
        <v>0.9566095152906442</v>
      </c>
      <c r="E2237" s="6">
        <v>92.502893014098362</v>
      </c>
      <c r="F2237" s="10">
        <v>93.83314111550915</v>
      </c>
      <c r="G2237" s="10">
        <v>109.14667117087539</v>
      </c>
      <c r="H2237" s="10">
        <v>3.3573872134182294</v>
      </c>
      <c r="I2237" s="10">
        <f t="shared" si="55"/>
        <v>88.489147649198955</v>
      </c>
    </row>
    <row r="2238" spans="1:9" x14ac:dyDescent="0.25">
      <c r="A2238" s="16"/>
      <c r="B2238" s="3">
        <f>DATE(YEAR(siječanj!B2238),MONTH(siječanj!B2238)+6,DAY(siječanj!B2238))</f>
        <v>44036</v>
      </c>
      <c r="C2238" s="8">
        <v>23.28125</v>
      </c>
      <c r="D2238">
        <v>0.9566095152906442</v>
      </c>
      <c r="E2238" s="6">
        <v>93.299675352275486</v>
      </c>
      <c r="F2238" s="10">
        <v>102.60878878029791</v>
      </c>
      <c r="G2238" s="10">
        <v>119.96452814397142</v>
      </c>
      <c r="H2238" s="10">
        <v>3.4779307646912985</v>
      </c>
      <c r="I2238" s="10">
        <f t="shared" si="55"/>
        <v>89.251357215514716</v>
      </c>
    </row>
    <row r="2239" spans="1:9" x14ac:dyDescent="0.25">
      <c r="A2239" s="16"/>
      <c r="B2239" s="3">
        <f>DATE(YEAR(siječanj!B2239),MONTH(siječanj!B2239)+6,DAY(siječanj!B2239))</f>
        <v>44036</v>
      </c>
      <c r="C2239" s="8">
        <v>23.2916666666667</v>
      </c>
      <c r="D2239">
        <v>0.9566095152906442</v>
      </c>
      <c r="E2239" s="6">
        <v>93.059262420237133</v>
      </c>
      <c r="F2239" s="10">
        <v>111.41326172355009</v>
      </c>
      <c r="G2239" s="10">
        <v>129.02219119521862</v>
      </c>
      <c r="H2239" s="10">
        <v>3.1069731305369372</v>
      </c>
      <c r="I2239" s="10">
        <f t="shared" si="55"/>
        <v>89.021375917127898</v>
      </c>
    </row>
    <row r="2240" spans="1:9" x14ac:dyDescent="0.25">
      <c r="A2240" s="16"/>
      <c r="B2240" s="3">
        <f>DATE(YEAR(siječanj!B2240),MONTH(siječanj!B2240)+6,DAY(siječanj!B2240))</f>
        <v>44036</v>
      </c>
      <c r="C2240" s="8">
        <v>23.3020833333333</v>
      </c>
      <c r="D2240">
        <v>0.9566095152906442</v>
      </c>
      <c r="E2240" s="6">
        <v>92.676259238575781</v>
      </c>
      <c r="F2240" s="10">
        <v>125.4502118944836</v>
      </c>
      <c r="G2240" s="10">
        <v>139.78303327328882</v>
      </c>
      <c r="H2240" s="10">
        <v>2.7820746831252277</v>
      </c>
      <c r="I2240" s="10">
        <f t="shared" si="55"/>
        <v>88.65499142916407</v>
      </c>
    </row>
    <row r="2241" spans="1:9" x14ac:dyDescent="0.25">
      <c r="A2241" s="16"/>
      <c r="B2241" s="3">
        <f>DATE(YEAR(siječanj!B2241),MONTH(siječanj!B2241)+6,DAY(siječanj!B2241))</f>
        <v>44036</v>
      </c>
      <c r="C2241" s="8">
        <v>23.3125</v>
      </c>
      <c r="D2241">
        <v>0.9566095152906442</v>
      </c>
      <c r="E2241" s="6">
        <v>93.563074260208325</v>
      </c>
      <c r="F2241" s="10">
        <v>135.16170258496388</v>
      </c>
      <c r="G2241" s="10">
        <v>149.1200119220442</v>
      </c>
      <c r="H2241" s="10">
        <v>2.2941512970745448</v>
      </c>
      <c r="I2241" s="10">
        <f t="shared" si="55"/>
        <v>89.503327117160438</v>
      </c>
    </row>
    <row r="2242" spans="1:9" x14ac:dyDescent="0.25">
      <c r="A2242" s="16"/>
      <c r="B2242" s="3">
        <f>DATE(YEAR(siječanj!B2242),MONTH(siječanj!B2242)+6,DAY(siječanj!B2242))</f>
        <v>44036</v>
      </c>
      <c r="C2242" s="8">
        <v>23.3229166666667</v>
      </c>
      <c r="D2242">
        <v>0.9566095152906442</v>
      </c>
      <c r="E2242" s="6">
        <v>95.254052917980701</v>
      </c>
      <c r="F2242" s="10">
        <v>144.51286322961928</v>
      </c>
      <c r="G2242" s="10">
        <v>163.62201353418729</v>
      </c>
      <c r="H2242" s="10">
        <v>1.9482691360019331</v>
      </c>
      <c r="I2242" s="10">
        <f t="shared" si="55"/>
        <v>91.120933391338895</v>
      </c>
    </row>
    <row r="2243" spans="1:9" x14ac:dyDescent="0.25">
      <c r="A2243" s="16"/>
      <c r="B2243" s="3">
        <f>DATE(YEAR(siječanj!B2243),MONTH(siječanj!B2243)+6,DAY(siječanj!B2243))</f>
        <v>44036</v>
      </c>
      <c r="C2243" s="8">
        <v>23.3333333333333</v>
      </c>
      <c r="D2243">
        <v>0.9566095152906442</v>
      </c>
      <c r="E2243" s="6">
        <v>96.098312688673417</v>
      </c>
      <c r="F2243" s="10">
        <v>166.29971033644881</v>
      </c>
      <c r="G2243" s="10">
        <v>178.28413200997096</v>
      </c>
      <c r="H2243" s="10">
        <v>1.8086851579788845</v>
      </c>
      <c r="I2243" s="10">
        <f t="shared" si="55"/>
        <v>91.928560321360635</v>
      </c>
    </row>
    <row r="2244" spans="1:9" x14ac:dyDescent="0.25">
      <c r="A2244" s="16"/>
      <c r="B2244" s="3">
        <f>DATE(YEAR(siječanj!B2244),MONTH(siječanj!B2244)+6,DAY(siječanj!B2244))</f>
        <v>44036</v>
      </c>
      <c r="C2244" s="8">
        <v>23.34375</v>
      </c>
      <c r="D2244">
        <v>0.9566095152906442</v>
      </c>
      <c r="E2244" s="6">
        <v>97.792339821517174</v>
      </c>
      <c r="F2244" s="10">
        <v>190.00166425777269</v>
      </c>
      <c r="G2244" s="10">
        <v>190.33278353191452</v>
      </c>
      <c r="H2244" s="10">
        <v>1.7504702185653414</v>
      </c>
      <c r="I2244" s="10">
        <f t="shared" ref="I2244:I2307" si="57">D2244*E2244</f>
        <v>93.549082795799507</v>
      </c>
    </row>
    <row r="2245" spans="1:9" x14ac:dyDescent="0.25">
      <c r="A2245" s="16"/>
      <c r="B2245" s="3">
        <f>DATE(YEAR(siječanj!B2245),MONTH(siječanj!B2245)+6,DAY(siječanj!B2245))</f>
        <v>44036</v>
      </c>
      <c r="C2245" s="8">
        <v>23.3541666666667</v>
      </c>
      <c r="D2245">
        <v>0.9566095152906442</v>
      </c>
      <c r="E2245" s="6">
        <v>98.54347894566402</v>
      </c>
      <c r="F2245" s="10">
        <v>187.89359725981552</v>
      </c>
      <c r="G2245" s="10">
        <v>195.00059663965166</v>
      </c>
      <c r="H2245" s="10">
        <v>1.8541078709459959</v>
      </c>
      <c r="I2245" s="10">
        <f t="shared" si="57"/>
        <v>94.267629629265457</v>
      </c>
    </row>
    <row r="2246" spans="1:9" x14ac:dyDescent="0.25">
      <c r="A2246" s="16"/>
      <c r="B2246" s="3">
        <f>DATE(YEAR(siječanj!B2246),MONTH(siječanj!B2246)+6,DAY(siječanj!B2246))</f>
        <v>44036</v>
      </c>
      <c r="C2246" s="8">
        <v>23.3645833333333</v>
      </c>
      <c r="D2246">
        <v>0.9566095152906442</v>
      </c>
      <c r="E2246" s="6">
        <v>100.22509795571884</v>
      </c>
      <c r="F2246" s="10">
        <v>189.23733826959651</v>
      </c>
      <c r="G2246" s="10">
        <v>201.54552694414286</v>
      </c>
      <c r="H2246" s="10">
        <v>2.0517902509307282</v>
      </c>
      <c r="I2246" s="10">
        <f t="shared" si="57"/>
        <v>95.876282375377528</v>
      </c>
    </row>
    <row r="2247" spans="1:9" x14ac:dyDescent="0.25">
      <c r="A2247" s="16"/>
      <c r="B2247" s="3">
        <f>DATE(YEAR(siječanj!B2247),MONTH(siječanj!B2247)+6,DAY(siječanj!B2247))</f>
        <v>44036</v>
      </c>
      <c r="C2247" s="8">
        <v>23.375</v>
      </c>
      <c r="D2247">
        <v>0.9566095152906442</v>
      </c>
      <c r="E2247" s="6">
        <v>101.76603102586979</v>
      </c>
      <c r="F2247" s="10">
        <v>192.04827108441799</v>
      </c>
      <c r="G2247" s="10">
        <v>207.68314608119877</v>
      </c>
      <c r="H2247" s="10">
        <v>1.911561830759362</v>
      </c>
      <c r="I2247" s="10">
        <f t="shared" si="57"/>
        <v>97.350353612709966</v>
      </c>
    </row>
    <row r="2248" spans="1:9" x14ac:dyDescent="0.25">
      <c r="A2248" s="16"/>
      <c r="B2248" s="3">
        <f>DATE(YEAR(siječanj!B2248),MONTH(siječanj!B2248)+6,DAY(siječanj!B2248))</f>
        <v>44036</v>
      </c>
      <c r="C2248" s="8">
        <v>23.3854166666667</v>
      </c>
      <c r="D2248">
        <v>0.9566095152906442</v>
      </c>
      <c r="E2248" s="6">
        <v>103.57956075079298</v>
      </c>
      <c r="F2248" s="10">
        <v>199.33617994168699</v>
      </c>
      <c r="G2248" s="10">
        <v>209.54436315730149</v>
      </c>
      <c r="H2248" s="10">
        <v>1.6599435275421872</v>
      </c>
      <c r="I2248" s="10">
        <f t="shared" si="57"/>
        <v>99.085193403833912</v>
      </c>
    </row>
    <row r="2249" spans="1:9" x14ac:dyDescent="0.25">
      <c r="A2249" s="16"/>
      <c r="B2249" s="3">
        <f>DATE(YEAR(siječanj!B2249),MONTH(siječanj!B2249)+6,DAY(siječanj!B2249))</f>
        <v>44036</v>
      </c>
      <c r="C2249" s="8">
        <v>23.3958333333333</v>
      </c>
      <c r="D2249">
        <v>0.9566095152906442</v>
      </c>
      <c r="E2249" s="6">
        <v>104.24652820071331</v>
      </c>
      <c r="F2249" s="10">
        <v>197.02298449828643</v>
      </c>
      <c r="G2249" s="10">
        <v>212.44094215340905</v>
      </c>
      <c r="H2249" s="10">
        <v>1.6333371308407096</v>
      </c>
      <c r="I2249" s="10">
        <f t="shared" si="57"/>
        <v>99.723220812816834</v>
      </c>
    </row>
    <row r="2250" spans="1:9" x14ac:dyDescent="0.25">
      <c r="A2250" s="16"/>
      <c r="B2250" s="3">
        <f>DATE(YEAR(siječanj!B2250),MONTH(siječanj!B2250)+6,DAY(siječanj!B2250))</f>
        <v>44036</v>
      </c>
      <c r="C2250" s="8">
        <v>23.40625</v>
      </c>
      <c r="D2250">
        <v>0.9566095152906442</v>
      </c>
      <c r="E2250" s="6">
        <v>104.9617085475042</v>
      </c>
      <c r="F2250" s="10">
        <v>195.0398752633044</v>
      </c>
      <c r="G2250" s="10">
        <v>211.02774970360252</v>
      </c>
      <c r="H2250" s="10">
        <v>1.7524493631537601</v>
      </c>
      <c r="I2250" s="10">
        <f t="shared" si="57"/>
        <v>100.40736913770586</v>
      </c>
    </row>
    <row r="2251" spans="1:9" x14ac:dyDescent="0.25">
      <c r="A2251" s="16"/>
      <c r="B2251" s="3">
        <f>DATE(YEAR(siječanj!B2251),MONTH(siječanj!B2251)+6,DAY(siječanj!B2251))</f>
        <v>44036</v>
      </c>
      <c r="C2251" s="8">
        <v>23.4166666666667</v>
      </c>
      <c r="D2251">
        <v>0.9566095152906442</v>
      </c>
      <c r="E2251" s="6">
        <v>106.11381987638541</v>
      </c>
      <c r="F2251" s="10">
        <v>203.22588865608645</v>
      </c>
      <c r="G2251" s="10">
        <v>211.71535969155448</v>
      </c>
      <c r="H2251" s="10">
        <v>1.7135886051682798</v>
      </c>
      <c r="I2251" s="10">
        <f t="shared" si="57"/>
        <v>101.50948979758778</v>
      </c>
    </row>
    <row r="2252" spans="1:9" x14ac:dyDescent="0.25">
      <c r="A2252" s="16"/>
      <c r="B2252" s="3">
        <f>DATE(YEAR(siječanj!B2252),MONTH(siječanj!B2252)+6,DAY(siječanj!B2252))</f>
        <v>44036</v>
      </c>
      <c r="C2252" s="8">
        <v>23.4270833333333</v>
      </c>
      <c r="D2252">
        <v>0.9566095152906442</v>
      </c>
      <c r="E2252" s="6">
        <v>106.53804854994476</v>
      </c>
      <c r="F2252" s="10">
        <v>199.03162779424107</v>
      </c>
      <c r="G2252" s="10">
        <v>207.91477736937372</v>
      </c>
      <c r="H2252" s="10">
        <v>1.976853681245232</v>
      </c>
      <c r="I2252" s="10">
        <f t="shared" si="57"/>
        <v>101.91531098337377</v>
      </c>
    </row>
    <row r="2253" spans="1:9" x14ac:dyDescent="0.25">
      <c r="A2253" s="16"/>
      <c r="B2253" s="3">
        <f>DATE(YEAR(siječanj!B2253),MONTH(siječanj!B2253)+6,DAY(siječanj!B2253))</f>
        <v>44036</v>
      </c>
      <c r="C2253" s="8">
        <v>23.4375</v>
      </c>
      <c r="D2253">
        <v>0.9566095152906442</v>
      </c>
      <c r="E2253" s="6">
        <v>108.54549998766674</v>
      </c>
      <c r="F2253" s="10">
        <v>195.81891327496507</v>
      </c>
      <c r="G2253" s="10">
        <v>208.99006215667754</v>
      </c>
      <c r="H2253" s="10">
        <v>2.0196079853787383</v>
      </c>
      <c r="I2253" s="10">
        <f t="shared" si="57"/>
        <v>103.83565813018251</v>
      </c>
    </row>
    <row r="2254" spans="1:9" x14ac:dyDescent="0.25">
      <c r="A2254" s="16"/>
      <c r="B2254" s="3">
        <f>DATE(YEAR(siječanj!B2254),MONTH(siječanj!B2254)+6,DAY(siječanj!B2254))</f>
        <v>44036</v>
      </c>
      <c r="C2254" s="8">
        <v>23.4479166666667</v>
      </c>
      <c r="D2254">
        <v>0.9566095152906442</v>
      </c>
      <c r="E2254" s="6">
        <v>109.4357198637427</v>
      </c>
      <c r="F2254" s="10">
        <v>193.31727453266782</v>
      </c>
      <c r="G2254" s="10">
        <v>207.13477652386672</v>
      </c>
      <c r="H2254" s="10">
        <v>1.9513200267288209</v>
      </c>
      <c r="I2254" s="10">
        <f t="shared" si="57"/>
        <v>104.68725093433763</v>
      </c>
    </row>
    <row r="2255" spans="1:9" x14ac:dyDescent="0.25">
      <c r="A2255" s="16"/>
      <c r="B2255" s="3">
        <f>DATE(YEAR(siječanj!B2255),MONTH(siječanj!B2255)+6,DAY(siječanj!B2255))</f>
        <v>44036</v>
      </c>
      <c r="C2255" s="8">
        <v>23.4583333333333</v>
      </c>
      <c r="D2255">
        <v>0.9566095152906442</v>
      </c>
      <c r="E2255" s="6">
        <v>110.64822219457238</v>
      </c>
      <c r="F2255" s="10">
        <v>197.89846844374364</v>
      </c>
      <c r="G2255" s="10">
        <v>210.43988668657107</v>
      </c>
      <c r="H2255" s="10">
        <v>1.7998980348993534</v>
      </c>
      <c r="I2255" s="10">
        <f t="shared" si="57"/>
        <v>105.84714220132139</v>
      </c>
    </row>
    <row r="2256" spans="1:9" x14ac:dyDescent="0.25">
      <c r="A2256" s="16"/>
      <c r="B2256" s="3">
        <f>DATE(YEAR(siječanj!B2256),MONTH(siječanj!B2256)+6,DAY(siječanj!B2256))</f>
        <v>44036</v>
      </c>
      <c r="C2256" s="8">
        <v>23.46875</v>
      </c>
      <c r="D2256">
        <v>0.9566095152906442</v>
      </c>
      <c r="E2256" s="6">
        <v>112.25424139213798</v>
      </c>
      <c r="F2256" s="10">
        <v>205.75179158789467</v>
      </c>
      <c r="G2256" s="10">
        <v>208.02261887420477</v>
      </c>
      <c r="H2256" s="10">
        <v>1.9837742130018159</v>
      </c>
      <c r="I2256" s="10">
        <f t="shared" si="57"/>
        <v>107.38347544745208</v>
      </c>
    </row>
    <row r="2257" spans="1:9" x14ac:dyDescent="0.25">
      <c r="A2257" s="16"/>
      <c r="B2257" s="3">
        <f>DATE(YEAR(siječanj!B2257),MONTH(siječanj!B2257)+6,DAY(siječanj!B2257))</f>
        <v>44036</v>
      </c>
      <c r="C2257" s="8">
        <v>23.4791666666667</v>
      </c>
      <c r="D2257">
        <v>0.9566095152906442</v>
      </c>
      <c r="E2257" s="6">
        <v>112.45704297322274</v>
      </c>
      <c r="F2257" s="10">
        <v>189.80092812089754</v>
      </c>
      <c r="G2257" s="10">
        <v>205.82271157034765</v>
      </c>
      <c r="H2257" s="10">
        <v>2.1147244591212848</v>
      </c>
      <c r="I2257" s="10">
        <f t="shared" si="57"/>
        <v>107.57747736963375</v>
      </c>
    </row>
    <row r="2258" spans="1:9" x14ac:dyDescent="0.25">
      <c r="A2258" s="16"/>
      <c r="B2258" s="3">
        <f>DATE(YEAR(siječanj!B2258),MONTH(siječanj!B2258)+6,DAY(siječanj!B2258))</f>
        <v>44036</v>
      </c>
      <c r="C2258" s="8">
        <v>23.4895833333333</v>
      </c>
      <c r="D2258">
        <v>0.9566095152906442</v>
      </c>
      <c r="E2258" s="6">
        <v>111.69896876572858</v>
      </c>
      <c r="F2258" s="10">
        <v>189.69166693364781</v>
      </c>
      <c r="G2258" s="10">
        <v>199.36608271832733</v>
      </c>
      <c r="H2258" s="10">
        <v>1.8732459102624903</v>
      </c>
      <c r="I2258" s="10">
        <f t="shared" si="57"/>
        <v>106.85229636944842</v>
      </c>
    </row>
    <row r="2259" spans="1:9" x14ac:dyDescent="0.25">
      <c r="A2259" s="16"/>
      <c r="B2259" s="3">
        <f>DATE(YEAR(siječanj!B2259),MONTH(siječanj!B2259)+6,DAY(siječanj!B2259))</f>
        <v>44036</v>
      </c>
      <c r="C2259" s="8">
        <v>23.5</v>
      </c>
      <c r="D2259">
        <v>0.9566095152906442</v>
      </c>
      <c r="E2259" s="6">
        <v>110.9680781105549</v>
      </c>
      <c r="F2259" s="10">
        <v>184.50383613615315</v>
      </c>
      <c r="G2259" s="10">
        <v>197.28832381736328</v>
      </c>
      <c r="H2259" s="10">
        <v>1.9575781874983396</v>
      </c>
      <c r="I2259" s="10">
        <f t="shared" si="57"/>
        <v>106.15311941407226</v>
      </c>
    </row>
    <row r="2260" spans="1:9" x14ac:dyDescent="0.25">
      <c r="A2260" s="16"/>
      <c r="B2260" s="3">
        <f>DATE(YEAR(siječanj!B2260),MONTH(siječanj!B2260)+6,DAY(siječanj!B2260))</f>
        <v>44036</v>
      </c>
      <c r="C2260" s="8">
        <v>23.5104166666667</v>
      </c>
      <c r="D2260">
        <v>0.9566095152906442</v>
      </c>
      <c r="E2260" s="6">
        <v>110.40048127339706</v>
      </c>
      <c r="F2260" s="10">
        <v>183.5389588658083</v>
      </c>
      <c r="G2260" s="10">
        <v>198.30693482782783</v>
      </c>
      <c r="H2260" s="10">
        <v>1.9862125350714932</v>
      </c>
      <c r="I2260" s="10">
        <f t="shared" si="57"/>
        <v>105.61015087879821</v>
      </c>
    </row>
    <row r="2261" spans="1:9" x14ac:dyDescent="0.25">
      <c r="A2261" s="16"/>
      <c r="B2261" s="3">
        <f>DATE(YEAR(siječanj!B2261),MONTH(siječanj!B2261)+6,DAY(siječanj!B2261))</f>
        <v>44036</v>
      </c>
      <c r="C2261" s="8">
        <v>23.5208333333333</v>
      </c>
      <c r="D2261">
        <v>0.9566095152906442</v>
      </c>
      <c r="E2261" s="6">
        <v>111.18358989777441</v>
      </c>
      <c r="F2261" s="10">
        <v>182.98204387684208</v>
      </c>
      <c r="G2261" s="10">
        <v>198.0192718676355</v>
      </c>
      <c r="H2261" s="10">
        <v>2.1598881999731532</v>
      </c>
      <c r="I2261" s="10">
        <f t="shared" si="57"/>
        <v>106.35928004038374</v>
      </c>
    </row>
    <row r="2262" spans="1:9" x14ac:dyDescent="0.25">
      <c r="A2262" s="16"/>
      <c r="B2262" s="3">
        <f>DATE(YEAR(siječanj!B2262),MONTH(siječanj!B2262)+6,DAY(siječanj!B2262))</f>
        <v>44036</v>
      </c>
      <c r="C2262" s="8">
        <v>23.53125</v>
      </c>
      <c r="D2262">
        <v>0.9566095152906442</v>
      </c>
      <c r="E2262" s="6">
        <v>111.5257180437069</v>
      </c>
      <c r="F2262" s="10">
        <v>183.617027830636</v>
      </c>
      <c r="G2262" s="10">
        <v>198.71979618881707</v>
      </c>
      <c r="H2262" s="10">
        <v>2.5055243375362837</v>
      </c>
      <c r="I2262" s="10">
        <f t="shared" si="57"/>
        <v>106.68656308023151</v>
      </c>
    </row>
    <row r="2263" spans="1:9" x14ac:dyDescent="0.25">
      <c r="A2263" s="16"/>
      <c r="B2263" s="3">
        <f>DATE(YEAR(siječanj!B2263),MONTH(siječanj!B2263)+6,DAY(siječanj!B2263))</f>
        <v>44036</v>
      </c>
      <c r="C2263" s="8">
        <v>23.5416666666667</v>
      </c>
      <c r="D2263">
        <v>0.9566095152906442</v>
      </c>
      <c r="E2263" s="6">
        <v>110.55140843104398</v>
      </c>
      <c r="F2263" s="10">
        <v>186.12643850776499</v>
      </c>
      <c r="G2263" s="10">
        <v>196.84025103320542</v>
      </c>
      <c r="H2263" s="10">
        <v>2.200873525350227</v>
      </c>
      <c r="I2263" s="10">
        <f t="shared" si="57"/>
        <v>105.75452923391902</v>
      </c>
    </row>
    <row r="2264" spans="1:9" x14ac:dyDescent="0.25">
      <c r="A2264" s="16"/>
      <c r="B2264" s="3">
        <f>DATE(YEAR(siječanj!B2264),MONTH(siječanj!B2264)+6,DAY(siječanj!B2264))</f>
        <v>44036</v>
      </c>
      <c r="C2264" s="8">
        <v>23.5520833333333</v>
      </c>
      <c r="D2264">
        <v>0.9566095152906442</v>
      </c>
      <c r="E2264" s="6">
        <v>110.1265420259768</v>
      </c>
      <c r="F2264" s="10">
        <v>187.03351251512115</v>
      </c>
      <c r="G2264" s="10">
        <v>188.71006425242547</v>
      </c>
      <c r="H2264" s="10">
        <v>2.1228721202854843</v>
      </c>
      <c r="I2264" s="10">
        <f t="shared" si="57"/>
        <v>105.34809798810443</v>
      </c>
    </row>
    <row r="2265" spans="1:9" x14ac:dyDescent="0.25">
      <c r="A2265" s="16"/>
      <c r="B2265" s="3">
        <f>DATE(YEAR(siječanj!B2265),MONTH(siječanj!B2265)+6,DAY(siječanj!B2265))</f>
        <v>44036</v>
      </c>
      <c r="C2265" s="8">
        <v>23.5625</v>
      </c>
      <c r="D2265">
        <v>0.9566095152906442</v>
      </c>
      <c r="E2265" s="6">
        <v>110.09402166788044</v>
      </c>
      <c r="F2265" s="10">
        <v>185.54775486782481</v>
      </c>
      <c r="G2265" s="10">
        <v>184.59387938399126</v>
      </c>
      <c r="H2265" s="10">
        <v>2.1258214142594691</v>
      </c>
      <c r="I2265" s="10">
        <f t="shared" si="57"/>
        <v>105.31698870410879</v>
      </c>
    </row>
    <row r="2266" spans="1:9" x14ac:dyDescent="0.25">
      <c r="A2266" s="16"/>
      <c r="B2266" s="3">
        <f>DATE(YEAR(siječanj!B2266),MONTH(siječanj!B2266)+6,DAY(siječanj!B2266))</f>
        <v>44036</v>
      </c>
      <c r="C2266" s="8">
        <v>23.5729166666667</v>
      </c>
      <c r="D2266">
        <v>0.9566095152906442</v>
      </c>
      <c r="E2266" s="6">
        <v>111.0552943110509</v>
      </c>
      <c r="F2266" s="10">
        <v>185.26041028240041</v>
      </c>
      <c r="G2266" s="10">
        <v>186.41758951218725</v>
      </c>
      <c r="H2266" s="10">
        <v>1.9902993142593548</v>
      </c>
      <c r="I2266" s="10">
        <f t="shared" si="57"/>
        <v>106.23655126135424</v>
      </c>
    </row>
    <row r="2267" spans="1:9" x14ac:dyDescent="0.25">
      <c r="A2267" s="16"/>
      <c r="B2267" s="3">
        <f>DATE(YEAR(siječanj!B2267),MONTH(siječanj!B2267)+6,DAY(siječanj!B2267))</f>
        <v>44036</v>
      </c>
      <c r="C2267" s="8">
        <v>23.5833333333333</v>
      </c>
      <c r="D2267">
        <v>0.9566095152906442</v>
      </c>
      <c r="E2267" s="6">
        <v>111.30026416048872</v>
      </c>
      <c r="F2267" s="10">
        <v>184.98640336590398</v>
      </c>
      <c r="G2267" s="10">
        <v>184.57704821134831</v>
      </c>
      <c r="H2267" s="10">
        <v>2.0381802702280853</v>
      </c>
      <c r="I2267" s="10">
        <f t="shared" si="57"/>
        <v>106.47089175028577</v>
      </c>
    </row>
    <row r="2268" spans="1:9" x14ac:dyDescent="0.25">
      <c r="A2268" s="16"/>
      <c r="B2268" s="3">
        <f>DATE(YEAR(siječanj!B2268),MONTH(siječanj!B2268)+6,DAY(siječanj!B2268))</f>
        <v>44036</v>
      </c>
      <c r="C2268" s="8">
        <v>23.59375</v>
      </c>
      <c r="D2268">
        <v>0.9566095152906442</v>
      </c>
      <c r="E2268" s="6">
        <v>112.6132496790179</v>
      </c>
      <c r="F2268" s="10">
        <v>185.37612531005337</v>
      </c>
      <c r="G2268" s="10">
        <v>180.08591425850048</v>
      </c>
      <c r="H2268" s="10">
        <v>2.3077572935907993</v>
      </c>
      <c r="I2268" s="10">
        <f t="shared" si="57"/>
        <v>107.7269061907496</v>
      </c>
    </row>
    <row r="2269" spans="1:9" x14ac:dyDescent="0.25">
      <c r="A2269" s="16"/>
      <c r="B2269" s="3">
        <f>DATE(YEAR(siječanj!B2269),MONTH(siječanj!B2269)+6,DAY(siječanj!B2269))</f>
        <v>44036</v>
      </c>
      <c r="C2269" s="8">
        <v>23.6041666666667</v>
      </c>
      <c r="D2269">
        <v>0.9566095152906442</v>
      </c>
      <c r="E2269" s="6">
        <v>113.61257396455449</v>
      </c>
      <c r="F2269" s="10">
        <v>182.26860919306588</v>
      </c>
      <c r="G2269" s="10">
        <v>175.09176341451942</v>
      </c>
      <c r="H2269" s="10">
        <v>2.4467575883079524</v>
      </c>
      <c r="I2269" s="10">
        <f t="shared" si="57"/>
        <v>108.68286931115493</v>
      </c>
    </row>
    <row r="2270" spans="1:9" x14ac:dyDescent="0.25">
      <c r="A2270" s="16"/>
      <c r="B2270" s="3">
        <f>DATE(YEAR(siječanj!B2270),MONTH(siječanj!B2270)+6,DAY(siječanj!B2270))</f>
        <v>44036</v>
      </c>
      <c r="C2270" s="8">
        <v>23.6145833333333</v>
      </c>
      <c r="D2270">
        <v>0.9566095152906442</v>
      </c>
      <c r="E2270" s="6">
        <v>113.98702404128758</v>
      </c>
      <c r="F2270" s="10">
        <v>180.5029614273115</v>
      </c>
      <c r="G2270" s="10">
        <v>171.08471228687029</v>
      </c>
      <c r="H2270" s="10">
        <v>2.2679682201768308</v>
      </c>
      <c r="I2270" s="10">
        <f t="shared" si="57"/>
        <v>109.04107181755913</v>
      </c>
    </row>
    <row r="2271" spans="1:9" x14ac:dyDescent="0.25">
      <c r="A2271" s="16"/>
      <c r="B2271" s="3">
        <f>DATE(YEAR(siječanj!B2271),MONTH(siječanj!B2271)+6,DAY(siječanj!B2271))</f>
        <v>44036</v>
      </c>
      <c r="C2271" s="8">
        <v>23.625</v>
      </c>
      <c r="D2271">
        <v>0.9566095152906442</v>
      </c>
      <c r="E2271" s="6">
        <v>114.25860190516809</v>
      </c>
      <c r="F2271" s="10">
        <v>179.63415636276969</v>
      </c>
      <c r="G2271" s="10">
        <v>169.56041563710664</v>
      </c>
      <c r="H2271" s="10">
        <v>2.4525774885747516</v>
      </c>
      <c r="I2271" s="10">
        <f t="shared" si="57"/>
        <v>109.30086578628952</v>
      </c>
    </row>
    <row r="2272" spans="1:9" x14ac:dyDescent="0.25">
      <c r="A2272" s="16"/>
      <c r="B2272" s="3">
        <f>DATE(YEAR(siječanj!B2272),MONTH(siječanj!B2272)+6,DAY(siječanj!B2272))</f>
        <v>44036</v>
      </c>
      <c r="C2272" s="8">
        <v>23.6354166666667</v>
      </c>
      <c r="D2272">
        <v>0.9566095152906442</v>
      </c>
      <c r="E2272" s="6">
        <v>114.63033323178894</v>
      </c>
      <c r="F2272" s="10">
        <v>179.49248532318379</v>
      </c>
      <c r="G2272" s="10">
        <v>164.72977277285656</v>
      </c>
      <c r="H2272" s="10">
        <v>2.3958855044081599</v>
      </c>
      <c r="I2272" s="10">
        <f t="shared" si="57"/>
        <v>109.65646751046664</v>
      </c>
    </row>
    <row r="2273" spans="1:9" x14ac:dyDescent="0.25">
      <c r="A2273" s="16"/>
      <c r="B2273" s="3">
        <f>DATE(YEAR(siječanj!B2273),MONTH(siječanj!B2273)+6,DAY(siječanj!B2273))</f>
        <v>44036</v>
      </c>
      <c r="C2273" s="8">
        <v>23.6458333333333</v>
      </c>
      <c r="D2273">
        <v>0.9566095152906442</v>
      </c>
      <c r="E2273" s="6">
        <v>115.34361815366498</v>
      </c>
      <c r="F2273" s="10">
        <v>177.45352585537239</v>
      </c>
      <c r="G2273" s="10">
        <v>164.30217510620571</v>
      </c>
      <c r="H2273" s="10">
        <v>2.4038070629948196</v>
      </c>
      <c r="I2273" s="10">
        <f t="shared" si="57"/>
        <v>110.3388026538466</v>
      </c>
    </row>
    <row r="2274" spans="1:9" x14ac:dyDescent="0.25">
      <c r="A2274" s="16"/>
      <c r="B2274" s="3">
        <f>DATE(YEAR(siječanj!B2274),MONTH(siječanj!B2274)+6,DAY(siječanj!B2274))</f>
        <v>44036</v>
      </c>
      <c r="C2274" s="8">
        <v>23.65625</v>
      </c>
      <c r="D2274">
        <v>0.9566095152906442</v>
      </c>
      <c r="E2274" s="6">
        <v>115.24786661784928</v>
      </c>
      <c r="F2274" s="10">
        <v>176.03913016192433</v>
      </c>
      <c r="G2274" s="10">
        <v>160.62992545898354</v>
      </c>
      <c r="H2274" s="10">
        <v>2.1465282269663799</v>
      </c>
      <c r="I2274" s="10">
        <f t="shared" si="57"/>
        <v>110.24720582358162</v>
      </c>
    </row>
    <row r="2275" spans="1:9" x14ac:dyDescent="0.25">
      <c r="A2275" s="16"/>
      <c r="B2275" s="3">
        <f>DATE(YEAR(siječanj!B2275),MONTH(siječanj!B2275)+6,DAY(siječanj!B2275))</f>
        <v>44036</v>
      </c>
      <c r="C2275" s="8">
        <v>23.6666666666667</v>
      </c>
      <c r="D2275">
        <v>0.9566095152906442</v>
      </c>
      <c r="E2275" s="6">
        <v>114.47786406699775</v>
      </c>
      <c r="F2275" s="10">
        <v>176.35792014034695</v>
      </c>
      <c r="G2275" s="10">
        <v>162.43808461102515</v>
      </c>
      <c r="H2275" s="10">
        <v>2.0608741958961918</v>
      </c>
      <c r="I2275" s="10">
        <f t="shared" si="57"/>
        <v>109.51061405663897</v>
      </c>
    </row>
    <row r="2276" spans="1:9" x14ac:dyDescent="0.25">
      <c r="A2276" s="16"/>
      <c r="B2276" s="3">
        <f>DATE(YEAR(siječanj!B2276),MONTH(siječanj!B2276)+6,DAY(siječanj!B2276))</f>
        <v>44036</v>
      </c>
      <c r="C2276" s="8">
        <v>23.6770833333333</v>
      </c>
      <c r="D2276">
        <v>0.9566095152906442</v>
      </c>
      <c r="E2276" s="6">
        <v>112.80338646518983</v>
      </c>
      <c r="F2276" s="10">
        <v>170.47926319339018</v>
      </c>
      <c r="G2276" s="10">
        <v>163.18986494961155</v>
      </c>
      <c r="H2276" s="10">
        <v>2.1583224147225271</v>
      </c>
      <c r="I2276" s="10">
        <f t="shared" si="57"/>
        <v>107.90879284960846</v>
      </c>
    </row>
    <row r="2277" spans="1:9" x14ac:dyDescent="0.25">
      <c r="A2277" s="16"/>
      <c r="B2277" s="3">
        <f>DATE(YEAR(siječanj!B2277),MONTH(siječanj!B2277)+6,DAY(siječanj!B2277))</f>
        <v>44036</v>
      </c>
      <c r="C2277" s="8">
        <v>23.6875</v>
      </c>
      <c r="D2277">
        <v>0.9566095152906442</v>
      </c>
      <c r="E2277" s="6">
        <v>113.54197925848105</v>
      </c>
      <c r="F2277" s="10">
        <v>165.18693322662702</v>
      </c>
      <c r="G2277" s="10">
        <v>160.75811767351234</v>
      </c>
      <c r="H2277" s="10">
        <v>2.1235364833657435</v>
      </c>
      <c r="I2277" s="10">
        <f t="shared" si="57"/>
        <v>108.61533774359593</v>
      </c>
    </row>
    <row r="2278" spans="1:9" x14ac:dyDescent="0.25">
      <c r="A2278" s="16"/>
      <c r="B2278" s="3">
        <f>DATE(YEAR(siječanj!B2278),MONTH(siječanj!B2278)+6,DAY(siječanj!B2278))</f>
        <v>44036</v>
      </c>
      <c r="C2278" s="8">
        <v>23.6979166666667</v>
      </c>
      <c r="D2278">
        <v>0.9566095152906442</v>
      </c>
      <c r="E2278" s="6">
        <v>113.56881531623381</v>
      </c>
      <c r="F2278" s="10">
        <v>164.18153660834588</v>
      </c>
      <c r="G2278" s="10">
        <v>160.13462987833319</v>
      </c>
      <c r="H2278" s="10">
        <v>2.0962258817201231</v>
      </c>
      <c r="I2278" s="10">
        <f t="shared" si="57"/>
        <v>108.64100937179511</v>
      </c>
    </row>
    <row r="2279" spans="1:9" x14ac:dyDescent="0.25">
      <c r="A2279" s="16"/>
      <c r="B2279" s="3">
        <f>DATE(YEAR(siječanj!B2279),MONTH(siječanj!B2279)+6,DAY(siječanj!B2279))</f>
        <v>44036</v>
      </c>
      <c r="C2279" s="8">
        <v>23.7083333333333</v>
      </c>
      <c r="D2279">
        <v>0.9566095152906442</v>
      </c>
      <c r="E2279" s="6">
        <v>114.57502631229436</v>
      </c>
      <c r="F2279" s="10">
        <v>163.06163053658432</v>
      </c>
      <c r="G2279" s="10">
        <v>166.32816029275236</v>
      </c>
      <c r="H2279" s="10">
        <v>1.8485489348876347</v>
      </c>
      <c r="I2279" s="10">
        <f t="shared" si="57"/>
        <v>109.60356038501671</v>
      </c>
    </row>
    <row r="2280" spans="1:9" x14ac:dyDescent="0.25">
      <c r="A2280" s="16"/>
      <c r="B2280" s="3">
        <f>DATE(YEAR(siječanj!B2280),MONTH(siječanj!B2280)+6,DAY(siječanj!B2280))</f>
        <v>44036</v>
      </c>
      <c r="C2280" s="8">
        <v>23.71875</v>
      </c>
      <c r="D2280">
        <v>0.9566095152906442</v>
      </c>
      <c r="E2280" s="6">
        <v>114.68777941471608</v>
      </c>
      <c r="F2280" s="10">
        <v>163.06074243027726</v>
      </c>
      <c r="G2280" s="10">
        <v>176.72655025150428</v>
      </c>
      <c r="H2280" s="10">
        <v>1.8632904245245721</v>
      </c>
      <c r="I2280" s="10">
        <f t="shared" si="57"/>
        <v>109.71142107567186</v>
      </c>
    </row>
    <row r="2281" spans="1:9" x14ac:dyDescent="0.25">
      <c r="A2281" s="16"/>
      <c r="B2281" s="3">
        <f>DATE(YEAR(siječanj!B2281),MONTH(siječanj!B2281)+6,DAY(siječanj!B2281))</f>
        <v>44036</v>
      </c>
      <c r="C2281" s="8">
        <v>23.7291666666667</v>
      </c>
      <c r="D2281">
        <v>0.9566095152906442</v>
      </c>
      <c r="E2281" s="6">
        <v>115.2526772457712</v>
      </c>
      <c r="F2281" s="10">
        <v>163.80002462431094</v>
      </c>
      <c r="G2281" s="10">
        <v>168.10545025548311</v>
      </c>
      <c r="H2281" s="10">
        <v>1.8775617801676827</v>
      </c>
      <c r="I2281" s="10">
        <f t="shared" si="57"/>
        <v>110.25180771602624</v>
      </c>
    </row>
    <row r="2282" spans="1:9" x14ac:dyDescent="0.25">
      <c r="A2282" s="16"/>
      <c r="B2282" s="3">
        <f>DATE(YEAR(siječanj!B2282),MONTH(siječanj!B2282)+6,DAY(siječanj!B2282))</f>
        <v>44036</v>
      </c>
      <c r="C2282" s="8">
        <v>23.7395833333333</v>
      </c>
      <c r="D2282">
        <v>0.9566095152906442</v>
      </c>
      <c r="E2282" s="6">
        <v>116.55006598397239</v>
      </c>
      <c r="F2282" s="10">
        <v>163.27021094274153</v>
      </c>
      <c r="G2282" s="10">
        <v>163.22147255946749</v>
      </c>
      <c r="H2282" s="10">
        <v>1.8330165842526078</v>
      </c>
      <c r="I2282" s="10">
        <f t="shared" si="57"/>
        <v>111.49290212802042</v>
      </c>
    </row>
    <row r="2283" spans="1:9" x14ac:dyDescent="0.25">
      <c r="A2283" s="16"/>
      <c r="B2283" s="3">
        <f>DATE(YEAR(siječanj!B2283),MONTH(siječanj!B2283)+6,DAY(siječanj!B2283))</f>
        <v>44036</v>
      </c>
      <c r="C2283" s="8">
        <v>23.75</v>
      </c>
      <c r="D2283">
        <v>0.9566095152906442</v>
      </c>
      <c r="E2283" s="6">
        <v>119.3294005894536</v>
      </c>
      <c r="F2283" s="10">
        <v>161.2536992660213</v>
      </c>
      <c r="G2283" s="10">
        <v>161.76159908911188</v>
      </c>
      <c r="H2283" s="10">
        <v>1.870519730726254</v>
      </c>
      <c r="I2283" s="10">
        <f t="shared" si="57"/>
        <v>114.15164005780032</v>
      </c>
    </row>
    <row r="2284" spans="1:9" x14ac:dyDescent="0.25">
      <c r="A2284" s="16"/>
      <c r="B2284" s="3">
        <f>DATE(YEAR(siječanj!B2284),MONTH(siječanj!B2284)+6,DAY(siječanj!B2284))</f>
        <v>44036</v>
      </c>
      <c r="C2284" s="8">
        <v>23.7604166666667</v>
      </c>
      <c r="D2284">
        <v>0.9566095152906442</v>
      </c>
      <c r="E2284" s="6">
        <v>121.47220905890737</v>
      </c>
      <c r="F2284" s="10">
        <v>160.72129359998115</v>
      </c>
      <c r="G2284" s="10">
        <v>159.87170400640289</v>
      </c>
      <c r="H2284" s="10">
        <v>2.5338030964742764</v>
      </c>
      <c r="I2284" s="10">
        <f t="shared" si="57"/>
        <v>116.20147102912517</v>
      </c>
    </row>
    <row r="2285" spans="1:9" x14ac:dyDescent="0.25">
      <c r="A2285" s="16"/>
      <c r="B2285" s="3">
        <f>DATE(YEAR(siječanj!B2285),MONTH(siječanj!B2285)+6,DAY(siječanj!B2285))</f>
        <v>44036</v>
      </c>
      <c r="C2285" s="8">
        <v>23.7708333333333</v>
      </c>
      <c r="D2285">
        <v>0.9566095152906442</v>
      </c>
      <c r="E2285" s="6">
        <v>123.02325303633847</v>
      </c>
      <c r="F2285" s="10">
        <v>159.70798037796757</v>
      </c>
      <c r="G2285" s="10">
        <v>158.97036140218526</v>
      </c>
      <c r="H2285" s="10">
        <v>4.5444884964362791</v>
      </c>
      <c r="I2285" s="10">
        <f t="shared" si="57"/>
        <v>117.68521445657002</v>
      </c>
    </row>
    <row r="2286" spans="1:9" x14ac:dyDescent="0.25">
      <c r="A2286" s="16"/>
      <c r="B2286" s="3">
        <f>DATE(YEAR(siječanj!B2286),MONTH(siječanj!B2286)+6,DAY(siječanj!B2286))</f>
        <v>44036</v>
      </c>
      <c r="C2286" s="8">
        <v>23.78125</v>
      </c>
      <c r="D2286">
        <v>0.9566095152906442</v>
      </c>
      <c r="E2286" s="6">
        <v>125.26907488831297</v>
      </c>
      <c r="F2286" s="10">
        <v>159.11023259178026</v>
      </c>
      <c r="G2286" s="10">
        <v>161.95962020301772</v>
      </c>
      <c r="H2286" s="10">
        <v>11.000379456176386</v>
      </c>
      <c r="I2286" s="10">
        <f t="shared" si="57"/>
        <v>119.83358900981648</v>
      </c>
    </row>
    <row r="2287" spans="1:9" x14ac:dyDescent="0.25">
      <c r="A2287" s="16"/>
      <c r="B2287" s="3">
        <f>DATE(YEAR(siječanj!B2287),MONTH(siječanj!B2287)+6,DAY(siječanj!B2287))</f>
        <v>44036</v>
      </c>
      <c r="C2287" s="8">
        <v>23.7916666666667</v>
      </c>
      <c r="D2287">
        <v>0.9566095152906442</v>
      </c>
      <c r="E2287" s="6">
        <v>128.50915372577825</v>
      </c>
      <c r="F2287" s="10">
        <v>157.7356288831844</v>
      </c>
      <c r="G2287" s="10">
        <v>163.37752811010975</v>
      </c>
      <c r="H2287" s="10">
        <v>25.89839582375323</v>
      </c>
      <c r="I2287" s="10">
        <f t="shared" si="57"/>
        <v>122.93307925602761</v>
      </c>
    </row>
    <row r="2288" spans="1:9" x14ac:dyDescent="0.25">
      <c r="A2288" s="16"/>
      <c r="B2288" s="3">
        <f>DATE(YEAR(siječanj!B2288),MONTH(siječanj!B2288)+6,DAY(siječanj!B2288))</f>
        <v>44036</v>
      </c>
      <c r="C2288" s="8">
        <v>23.8020833333333</v>
      </c>
      <c r="D2288">
        <v>0.9566095152906442</v>
      </c>
      <c r="E2288" s="6">
        <v>132.56167486257914</v>
      </c>
      <c r="F2288" s="10">
        <v>154.31066499368629</v>
      </c>
      <c r="G2288" s="10">
        <v>159.05953772247591</v>
      </c>
      <c r="H2288" s="10">
        <v>42.15837443470032</v>
      </c>
      <c r="I2288" s="10">
        <f t="shared" si="57"/>
        <v>126.8097595364078</v>
      </c>
    </row>
    <row r="2289" spans="1:9" x14ac:dyDescent="0.25">
      <c r="A2289" s="16"/>
      <c r="B2289" s="3">
        <f>DATE(YEAR(siječanj!B2289),MONTH(siječanj!B2289)+6,DAY(siječanj!B2289))</f>
        <v>44036</v>
      </c>
      <c r="C2289" s="8">
        <v>23.8125</v>
      </c>
      <c r="D2289">
        <v>0.9566095152906442</v>
      </c>
      <c r="E2289" s="6">
        <v>137.40804042893916</v>
      </c>
      <c r="F2289" s="10">
        <v>153.58779468272033</v>
      </c>
      <c r="G2289" s="10">
        <v>157.99954706939775</v>
      </c>
      <c r="H2289" s="10">
        <v>62.945025256601532</v>
      </c>
      <c r="I2289" s="10">
        <f t="shared" si="57"/>
        <v>131.44583895176473</v>
      </c>
    </row>
    <row r="2290" spans="1:9" x14ac:dyDescent="0.25">
      <c r="A2290" s="16"/>
      <c r="B2290" s="3">
        <f>DATE(YEAR(siječanj!B2290),MONTH(siječanj!B2290)+6,DAY(siječanj!B2290))</f>
        <v>44036</v>
      </c>
      <c r="C2290" s="8">
        <v>23.8229166666667</v>
      </c>
      <c r="D2290">
        <v>0.9566095152906442</v>
      </c>
      <c r="E2290" s="6">
        <v>141.00470989931742</v>
      </c>
      <c r="F2290" s="10">
        <v>150.2591240209569</v>
      </c>
      <c r="G2290" s="10">
        <v>159.00231013022784</v>
      </c>
      <c r="H2290" s="10">
        <v>86.597288193679347</v>
      </c>
      <c r="I2290" s="10">
        <f t="shared" si="57"/>
        <v>134.88644719048395</v>
      </c>
    </row>
    <row r="2291" spans="1:9" x14ac:dyDescent="0.25">
      <c r="A2291" s="16"/>
      <c r="B2291" s="3">
        <f>DATE(YEAR(siječanj!B2291),MONTH(siječanj!B2291)+6,DAY(siječanj!B2291))</f>
        <v>44036</v>
      </c>
      <c r="C2291" s="8">
        <v>23.8333333333333</v>
      </c>
      <c r="D2291">
        <v>0.9566095152906442</v>
      </c>
      <c r="E2291" s="6">
        <v>146.95780025265225</v>
      </c>
      <c r="F2291" s="10">
        <v>144.56516103722043</v>
      </c>
      <c r="G2291" s="10">
        <v>152.30528124605905</v>
      </c>
      <c r="H2291" s="10">
        <v>128.94631789962193</v>
      </c>
      <c r="I2291" s="10">
        <f t="shared" si="57"/>
        <v>140.58123006786897</v>
      </c>
    </row>
    <row r="2292" spans="1:9" x14ac:dyDescent="0.25">
      <c r="A2292" s="16"/>
      <c r="B2292" s="3">
        <f>DATE(YEAR(siječanj!B2292),MONTH(siječanj!B2292)+6,DAY(siječanj!B2292))</f>
        <v>44036</v>
      </c>
      <c r="C2292" s="8">
        <v>23.84375</v>
      </c>
      <c r="D2292">
        <v>0.9566095152906442</v>
      </c>
      <c r="E2292" s="6">
        <v>151.29103974254542</v>
      </c>
      <c r="F2292" s="10">
        <v>125.56601533090918</v>
      </c>
      <c r="G2292" s="10">
        <v>138.99629835346255</v>
      </c>
      <c r="H2292" s="10">
        <v>196.86814376510168</v>
      </c>
      <c r="I2292" s="10">
        <f t="shared" si="57"/>
        <v>144.72644819593395</v>
      </c>
    </row>
    <row r="2293" spans="1:9" x14ac:dyDescent="0.25">
      <c r="A2293" s="16"/>
      <c r="B2293" s="3">
        <f>DATE(YEAR(siječanj!B2293),MONTH(siječanj!B2293)+6,DAY(siječanj!B2293))</f>
        <v>44036</v>
      </c>
      <c r="C2293" s="8">
        <v>23.8541666666667</v>
      </c>
      <c r="D2293">
        <v>0.9566095152906442</v>
      </c>
      <c r="E2293" s="6">
        <v>154.87633666343459</v>
      </c>
      <c r="F2293" s="10">
        <v>118.43422431039268</v>
      </c>
      <c r="G2293" s="10">
        <v>130.58418341118045</v>
      </c>
      <c r="H2293" s="10">
        <v>227.85310453273246</v>
      </c>
      <c r="I2293" s="10">
        <f t="shared" si="57"/>
        <v>148.15617734559879</v>
      </c>
    </row>
    <row r="2294" spans="1:9" x14ac:dyDescent="0.25">
      <c r="A2294" s="16"/>
      <c r="B2294" s="3">
        <f>DATE(YEAR(siječanj!B2294),MONTH(siječanj!B2294)+6,DAY(siječanj!B2294))</f>
        <v>44036</v>
      </c>
      <c r="C2294" s="8">
        <v>23.8645833333333</v>
      </c>
      <c r="D2294">
        <v>0.9566095152906442</v>
      </c>
      <c r="E2294" s="6">
        <v>155.61713683699122</v>
      </c>
      <c r="F2294" s="10">
        <v>116.53399428118644</v>
      </c>
      <c r="G2294" s="10">
        <v>128.17395467292377</v>
      </c>
      <c r="H2294" s="10">
        <v>228.77731326110089</v>
      </c>
      <c r="I2294" s="10">
        <f t="shared" si="57"/>
        <v>148.86483384055202</v>
      </c>
    </row>
    <row r="2295" spans="1:9" x14ac:dyDescent="0.25">
      <c r="A2295" s="16"/>
      <c r="B2295" s="3">
        <f>DATE(YEAR(siječanj!B2295),MONTH(siječanj!B2295)+6,DAY(siječanj!B2295))</f>
        <v>44036</v>
      </c>
      <c r="C2295" s="8">
        <v>23.875</v>
      </c>
      <c r="D2295">
        <v>0.9566095152906442</v>
      </c>
      <c r="E2295" s="6">
        <v>155.41922880866841</v>
      </c>
      <c r="F2295" s="10">
        <v>113.28848412583903</v>
      </c>
      <c r="G2295" s="10">
        <v>123.25217706867639</v>
      </c>
      <c r="H2295" s="10">
        <v>230.13021048439103</v>
      </c>
      <c r="I2295" s="10">
        <f t="shared" si="57"/>
        <v>148.67551313750602</v>
      </c>
    </row>
    <row r="2296" spans="1:9" x14ac:dyDescent="0.25">
      <c r="A2296" s="16"/>
      <c r="B2296" s="3">
        <f>DATE(YEAR(siječanj!B2296),MONTH(siječanj!B2296)+6,DAY(siječanj!B2296))</f>
        <v>44036</v>
      </c>
      <c r="C2296" s="8">
        <v>23.8854166666667</v>
      </c>
      <c r="D2296">
        <v>0.9566095152906442</v>
      </c>
      <c r="E2296" s="6">
        <v>159.6322065493157</v>
      </c>
      <c r="F2296" s="10">
        <v>110.47176455498976</v>
      </c>
      <c r="G2296" s="10">
        <v>109.65230463915768</v>
      </c>
      <c r="H2296" s="10">
        <v>237.18397642194142</v>
      </c>
      <c r="I2296" s="10">
        <f t="shared" si="57"/>
        <v>152.7056877319169</v>
      </c>
    </row>
    <row r="2297" spans="1:9" x14ac:dyDescent="0.25">
      <c r="A2297" s="16"/>
      <c r="B2297" s="3">
        <f>DATE(YEAR(siječanj!B2297),MONTH(siječanj!B2297)+6,DAY(siječanj!B2297))</f>
        <v>44036</v>
      </c>
      <c r="C2297" s="8">
        <v>23.8958333333333</v>
      </c>
      <c r="D2297">
        <v>0.9566095152906442</v>
      </c>
      <c r="E2297" s="6">
        <v>162.46517279508291</v>
      </c>
      <c r="F2297" s="10">
        <v>107.88085706380269</v>
      </c>
      <c r="G2297" s="10">
        <v>101.31335352817118</v>
      </c>
      <c r="H2297" s="10">
        <v>242.81627728845797</v>
      </c>
      <c r="I2297" s="10">
        <f t="shared" si="57"/>
        <v>155.41573019911502</v>
      </c>
    </row>
    <row r="2298" spans="1:9" x14ac:dyDescent="0.25">
      <c r="A2298" s="16"/>
      <c r="B2298" s="3">
        <f>DATE(YEAR(siječanj!B2298),MONTH(siječanj!B2298)+6,DAY(siječanj!B2298))</f>
        <v>44036</v>
      </c>
      <c r="C2298" s="8">
        <v>23.90625</v>
      </c>
      <c r="D2298">
        <v>0.9566095152906442</v>
      </c>
      <c r="E2298" s="6">
        <v>160.58787880418308</v>
      </c>
      <c r="F2298" s="10">
        <v>104.53925460974936</v>
      </c>
      <c r="G2298" s="10">
        <v>103.56774743931807</v>
      </c>
      <c r="H2298" s="10">
        <v>243.55396832314844</v>
      </c>
      <c r="I2298" s="10">
        <f t="shared" si="57"/>
        <v>153.6198929044223</v>
      </c>
    </row>
    <row r="2299" spans="1:9" x14ac:dyDescent="0.25">
      <c r="A2299" s="16"/>
      <c r="B2299" s="3">
        <f>DATE(YEAR(siječanj!B2299),MONTH(siječanj!B2299)+6,DAY(siječanj!B2299))</f>
        <v>44036</v>
      </c>
      <c r="C2299" s="8">
        <v>23.9166666666667</v>
      </c>
      <c r="D2299">
        <v>0.9566095152906442</v>
      </c>
      <c r="E2299" s="6">
        <v>156.65710712774614</v>
      </c>
      <c r="F2299" s="10">
        <v>102.94771586598114</v>
      </c>
      <c r="G2299" s="10">
        <v>92.474792694762442</v>
      </c>
      <c r="H2299" s="10">
        <v>240.55413992506053</v>
      </c>
      <c r="I2299" s="10">
        <f t="shared" si="57"/>
        <v>149.85967931630776</v>
      </c>
    </row>
    <row r="2300" spans="1:9" x14ac:dyDescent="0.25">
      <c r="A2300" s="16"/>
      <c r="B2300" s="3">
        <f>DATE(YEAR(siječanj!B2300),MONTH(siječanj!B2300)+6,DAY(siječanj!B2300))</f>
        <v>44036</v>
      </c>
      <c r="C2300" s="8">
        <v>23.9270833333333</v>
      </c>
      <c r="D2300">
        <v>0.9566095152906442</v>
      </c>
      <c r="E2300" s="6">
        <v>150.10907942005724</v>
      </c>
      <c r="F2300" s="10">
        <v>100.57095451504749</v>
      </c>
      <c r="G2300" s="10">
        <v>87.957902312247839</v>
      </c>
      <c r="H2300" s="10">
        <v>241.32268449914247</v>
      </c>
      <c r="I2300" s="10">
        <f t="shared" si="57"/>
        <v>143.59577370474577</v>
      </c>
    </row>
    <row r="2301" spans="1:9" x14ac:dyDescent="0.25">
      <c r="A2301" s="16"/>
      <c r="B2301" s="3">
        <f>DATE(YEAR(siječanj!B2301),MONTH(siječanj!B2301)+6,DAY(siječanj!B2301))</f>
        <v>44036</v>
      </c>
      <c r="C2301" s="8">
        <v>23.9375</v>
      </c>
      <c r="D2301">
        <v>0.9566095152906442</v>
      </c>
      <c r="E2301" s="6">
        <v>140.96955569034981</v>
      </c>
      <c r="F2301" s="10">
        <v>97.549436022361903</v>
      </c>
      <c r="G2301" s="10">
        <v>83.735589556225946</v>
      </c>
      <c r="H2301" s="10">
        <v>240.50972620729627</v>
      </c>
      <c r="I2301" s="10">
        <f t="shared" si="57"/>
        <v>134.85281833968301</v>
      </c>
    </row>
    <row r="2302" spans="1:9" x14ac:dyDescent="0.25">
      <c r="A2302" s="16"/>
      <c r="B2302" s="3">
        <f>DATE(YEAR(siječanj!B2302),MONTH(siječanj!B2302)+6,DAY(siječanj!B2302))</f>
        <v>44036</v>
      </c>
      <c r="C2302" s="8">
        <v>23.9479166666667</v>
      </c>
      <c r="D2302">
        <v>0.9566095152906442</v>
      </c>
      <c r="E2302" s="6">
        <v>129.83459672712019</v>
      </c>
      <c r="F2302" s="10">
        <v>93.265179048542663</v>
      </c>
      <c r="G2302" s="10">
        <v>81.172792699140686</v>
      </c>
      <c r="H2302" s="10">
        <v>237.82941561290255</v>
      </c>
      <c r="I2302" s="10">
        <f t="shared" si="57"/>
        <v>124.2010106430867</v>
      </c>
    </row>
    <row r="2303" spans="1:9" x14ac:dyDescent="0.25">
      <c r="A2303" s="16"/>
      <c r="B2303" s="3">
        <f>DATE(YEAR(siječanj!B2303),MONTH(siječanj!B2303)+6,DAY(siječanj!B2303))</f>
        <v>44036</v>
      </c>
      <c r="C2303" s="8">
        <v>23.9583333333333</v>
      </c>
      <c r="D2303">
        <v>0.9566095152906442</v>
      </c>
      <c r="E2303" s="6">
        <v>118.55012032852406</v>
      </c>
      <c r="F2303" s="10">
        <v>89.894068157328192</v>
      </c>
      <c r="G2303" s="10">
        <v>79.540859215457985</v>
      </c>
      <c r="H2303" s="10">
        <v>238.06035698481074</v>
      </c>
      <c r="I2303" s="10">
        <f t="shared" si="57"/>
        <v>113.40617314511695</v>
      </c>
    </row>
    <row r="2304" spans="1:9" x14ac:dyDescent="0.25">
      <c r="A2304" s="16"/>
      <c r="B2304" s="3">
        <f>DATE(YEAR(siječanj!B2304),MONTH(siječanj!B2304)+6,DAY(siječanj!B2304))</f>
        <v>44036</v>
      </c>
      <c r="C2304" s="8">
        <v>23.96875</v>
      </c>
      <c r="D2304">
        <v>0.9566095152906442</v>
      </c>
      <c r="E2304" s="6">
        <v>108.50387369237529</v>
      </c>
      <c r="F2304" s="10">
        <v>86.712156058158442</v>
      </c>
      <c r="G2304" s="10">
        <v>77.160480325107443</v>
      </c>
      <c r="H2304" s="10">
        <v>238.91528768421171</v>
      </c>
      <c r="I2304" s="10">
        <f t="shared" si="57"/>
        <v>103.79583802002041</v>
      </c>
    </row>
    <row r="2305" spans="1:9" x14ac:dyDescent="0.25">
      <c r="A2305" s="16"/>
      <c r="B2305" s="3">
        <f>DATE(YEAR(siječanj!B2305),MONTH(siječanj!B2305)+6,DAY(siječanj!B2305))</f>
        <v>44036</v>
      </c>
      <c r="C2305" s="8">
        <v>23.9791666666667</v>
      </c>
      <c r="D2305">
        <v>0.9566095152906442</v>
      </c>
      <c r="E2305" s="6">
        <v>98.790274128782855</v>
      </c>
      <c r="F2305" s="10">
        <v>84.438463261808664</v>
      </c>
      <c r="G2305" s="10">
        <v>78.397836382603316</v>
      </c>
      <c r="H2305" s="10">
        <v>238.37593343212026</v>
      </c>
      <c r="I2305" s="10">
        <f t="shared" si="57"/>
        <v>94.503716249764835</v>
      </c>
    </row>
    <row r="2306" spans="1:9" ht="15.75" thickBot="1" x14ac:dyDescent="0.3">
      <c r="A2306" s="16"/>
      <c r="B2306" s="3">
        <f>DATE(YEAR(siječanj!B2306),MONTH(siječanj!B2306)+6,DAY(siječanj!B2306))</f>
        <v>44036</v>
      </c>
      <c r="C2306" s="8">
        <v>23.9895833333333</v>
      </c>
      <c r="D2306">
        <v>0.9566095152906442</v>
      </c>
      <c r="E2306" s="6">
        <v>90.584766437090167</v>
      </c>
      <c r="F2306" s="10">
        <v>82.486112242546554</v>
      </c>
      <c r="G2306" s="10">
        <v>75.43100710582938</v>
      </c>
      <c r="H2306" s="10">
        <v>238.73577518625109</v>
      </c>
      <c r="I2306" s="10">
        <f t="shared" si="57"/>
        <v>86.654249514101039</v>
      </c>
    </row>
    <row r="2307" spans="1:9" x14ac:dyDescent="0.25">
      <c r="A2307" s="17">
        <f t="shared" ref="A2307" si="58">A2211+1</f>
        <v>207</v>
      </c>
      <c r="B2307" s="3">
        <f>DATE(YEAR(siječanj!B2307),MONTH(siječanj!B2307)+6,DAY(siječanj!B2307))</f>
        <v>44037</v>
      </c>
      <c r="C2307" s="8">
        <v>24</v>
      </c>
      <c r="D2307">
        <v>0.95710930712591447</v>
      </c>
      <c r="E2307" s="6">
        <v>87.822338626969227</v>
      </c>
      <c r="F2307" s="10">
        <v>78.967045251727086</v>
      </c>
      <c r="G2307" s="10">
        <v>75.502252648969645</v>
      </c>
      <c r="H2307" s="10">
        <v>238.54346548161107</v>
      </c>
      <c r="I2307" s="10">
        <f t="shared" si="57"/>
        <v>84.055577673435948</v>
      </c>
    </row>
    <row r="2308" spans="1:9" x14ac:dyDescent="0.25">
      <c r="A2308" s="18"/>
      <c r="B2308" s="3">
        <f>DATE(YEAR(siječanj!B2308),MONTH(siječanj!B2308)+6,DAY(siječanj!B2308))</f>
        <v>44037</v>
      </c>
      <c r="C2308" s="8">
        <v>24.0104166666667</v>
      </c>
      <c r="D2308">
        <v>0.95710930712591447</v>
      </c>
      <c r="E2308" s="6">
        <v>81.344309356265967</v>
      </c>
      <c r="F2308" s="10">
        <v>78.063266480442309</v>
      </c>
      <c r="G2308" s="10">
        <v>72.115739647474257</v>
      </c>
      <c r="H2308" s="10">
        <v>238.95693239243604</v>
      </c>
      <c r="I2308" s="10">
        <f t="shared" ref="I2308:I2371" si="59">D2308*E2308</f>
        <v>77.855395566611762</v>
      </c>
    </row>
    <row r="2309" spans="1:9" x14ac:dyDescent="0.25">
      <c r="A2309" s="18"/>
      <c r="B2309" s="3">
        <f>DATE(YEAR(siječanj!B2309),MONTH(siječanj!B2309)+6,DAY(siječanj!B2309))</f>
        <v>44037</v>
      </c>
      <c r="C2309" s="8">
        <v>24.0208333333333</v>
      </c>
      <c r="D2309">
        <v>0.95710930712591447</v>
      </c>
      <c r="E2309" s="6">
        <v>75.99809259824643</v>
      </c>
      <c r="F2309" s="10">
        <v>75.253695964435707</v>
      </c>
      <c r="G2309" s="10">
        <v>73.579975417463345</v>
      </c>
      <c r="H2309" s="10">
        <v>237.48030426876218</v>
      </c>
      <c r="I2309" s="10">
        <f t="shared" si="59"/>
        <v>72.738481749598733</v>
      </c>
    </row>
    <row r="2310" spans="1:9" x14ac:dyDescent="0.25">
      <c r="A2310" s="18"/>
      <c r="B2310" s="3">
        <f>DATE(YEAR(siječanj!B2310),MONTH(siječanj!B2310)+6,DAY(siječanj!B2310))</f>
        <v>44037</v>
      </c>
      <c r="C2310" s="8">
        <v>24.03125</v>
      </c>
      <c r="D2310">
        <v>0.95710930712591447</v>
      </c>
      <c r="E2310" s="6">
        <v>72.69300562220414</v>
      </c>
      <c r="F2310" s="10">
        <v>73.80852598094539</v>
      </c>
      <c r="G2310" s="10">
        <v>70.444453164521931</v>
      </c>
      <c r="H2310" s="10">
        <v>235.64311723740755</v>
      </c>
      <c r="I2310" s="10">
        <f t="shared" si="59"/>
        <v>69.575152243968006</v>
      </c>
    </row>
    <row r="2311" spans="1:9" x14ac:dyDescent="0.25">
      <c r="A2311" s="18"/>
      <c r="B2311" s="3">
        <f>DATE(YEAR(siječanj!B2311),MONTH(siječanj!B2311)+6,DAY(siječanj!B2311))</f>
        <v>44037</v>
      </c>
      <c r="C2311" s="8">
        <v>24.0416666666667</v>
      </c>
      <c r="D2311">
        <v>0.95710930712591447</v>
      </c>
      <c r="E2311" s="6">
        <v>69.679350098824955</v>
      </c>
      <c r="F2311" s="10">
        <v>73.530428149423742</v>
      </c>
      <c r="G2311" s="10">
        <v>68.086824850640824</v>
      </c>
      <c r="H2311" s="10">
        <v>236.94405568996046</v>
      </c>
      <c r="I2311" s="10">
        <f t="shared" si="59"/>
        <v>66.690754494070376</v>
      </c>
    </row>
    <row r="2312" spans="1:9" x14ac:dyDescent="0.25">
      <c r="A2312" s="18"/>
      <c r="B2312" s="3">
        <f>DATE(YEAR(siječanj!B2312),MONTH(siječanj!B2312)+6,DAY(siječanj!B2312))</f>
        <v>44037</v>
      </c>
      <c r="C2312" s="8">
        <v>24.0520833333333</v>
      </c>
      <c r="D2312">
        <v>0.95710930712591447</v>
      </c>
      <c r="E2312" s="6">
        <v>68.399571042723309</v>
      </c>
      <c r="F2312" s="10">
        <v>70.536336469161526</v>
      </c>
      <c r="G2312" s="10">
        <v>72.826722250941842</v>
      </c>
      <c r="H2312" s="10">
        <v>237.43841353702837</v>
      </c>
      <c r="I2312" s="10">
        <f t="shared" si="59"/>
        <v>65.465866048410675</v>
      </c>
    </row>
    <row r="2313" spans="1:9" x14ac:dyDescent="0.25">
      <c r="A2313" s="18"/>
      <c r="B2313" s="3">
        <f>DATE(YEAR(siječanj!B2313),MONTH(siječanj!B2313)+6,DAY(siječanj!B2313))</f>
        <v>44037</v>
      </c>
      <c r="C2313" s="8">
        <v>24.0625</v>
      </c>
      <c r="D2313">
        <v>0.95710930712591447</v>
      </c>
      <c r="E2313" s="6">
        <v>65.442931282863512</v>
      </c>
      <c r="F2313" s="10">
        <v>70.684879281530456</v>
      </c>
      <c r="G2313" s="10">
        <v>80.106152248001152</v>
      </c>
      <c r="H2313" s="10">
        <v>237.46143914621328</v>
      </c>
      <c r="I2313" s="10">
        <f t="shared" si="59"/>
        <v>62.636038616430326</v>
      </c>
    </row>
    <row r="2314" spans="1:9" x14ac:dyDescent="0.25">
      <c r="A2314" s="18"/>
      <c r="B2314" s="3">
        <f>DATE(YEAR(siječanj!B2314),MONTH(siječanj!B2314)+6,DAY(siječanj!B2314))</f>
        <v>44037</v>
      </c>
      <c r="C2314" s="8">
        <v>24.0729166666667</v>
      </c>
      <c r="D2314">
        <v>0.95710930712591447</v>
      </c>
      <c r="E2314" s="6">
        <v>64.473531018170135</v>
      </c>
      <c r="F2314" s="10">
        <v>69.864486057173906</v>
      </c>
      <c r="G2314" s="10">
        <v>78.209278288509594</v>
      </c>
      <c r="H2314" s="10">
        <v>237.62519020282153</v>
      </c>
      <c r="I2314" s="10">
        <f t="shared" si="59"/>
        <v>61.708216600761972</v>
      </c>
    </row>
    <row r="2315" spans="1:9" x14ac:dyDescent="0.25">
      <c r="A2315" s="18"/>
      <c r="B2315" s="3">
        <f>DATE(YEAR(siječanj!B2315),MONTH(siječanj!B2315)+6,DAY(siječanj!B2315))</f>
        <v>44037</v>
      </c>
      <c r="C2315" s="8">
        <v>24.0833333333333</v>
      </c>
      <c r="D2315">
        <v>0.95710930712591447</v>
      </c>
      <c r="E2315" s="6">
        <v>63.261244884244803</v>
      </c>
      <c r="F2315" s="10">
        <v>70.978460704007006</v>
      </c>
      <c r="G2315" s="10">
        <v>71.007241988259835</v>
      </c>
      <c r="H2315" s="10">
        <v>237.48488707915541</v>
      </c>
      <c r="I2315" s="10">
        <f t="shared" si="59"/>
        <v>60.547926259082345</v>
      </c>
    </row>
    <row r="2316" spans="1:9" x14ac:dyDescent="0.25">
      <c r="A2316" s="18"/>
      <c r="B2316" s="3">
        <f>DATE(YEAR(siječanj!B2316),MONTH(siječanj!B2316)+6,DAY(siječanj!B2316))</f>
        <v>44037</v>
      </c>
      <c r="C2316" s="8">
        <v>24.09375</v>
      </c>
      <c r="D2316">
        <v>0.95710930712591447</v>
      </c>
      <c r="E2316" s="6">
        <v>62.874040177355525</v>
      </c>
      <c r="F2316" s="10">
        <v>71.757108913351956</v>
      </c>
      <c r="G2316" s="10">
        <v>66.571321023781508</v>
      </c>
      <c r="H2316" s="10">
        <v>237.77936227930556</v>
      </c>
      <c r="I2316" s="10">
        <f t="shared" si="59"/>
        <v>60.177329030355658</v>
      </c>
    </row>
    <row r="2317" spans="1:9" x14ac:dyDescent="0.25">
      <c r="A2317" s="18"/>
      <c r="B2317" s="3">
        <f>DATE(YEAR(siječanj!B2317),MONTH(siječanj!B2317)+6,DAY(siječanj!B2317))</f>
        <v>44037</v>
      </c>
      <c r="C2317" s="8">
        <v>24.1041666666667</v>
      </c>
      <c r="D2317">
        <v>0.95710930712591447</v>
      </c>
      <c r="E2317" s="6">
        <v>63.072972919772944</v>
      </c>
      <c r="F2317" s="10">
        <v>71.651826120871348</v>
      </c>
      <c r="G2317" s="10">
        <v>67.297160327564839</v>
      </c>
      <c r="H2317" s="10">
        <v>238.16996693258753</v>
      </c>
      <c r="I2317" s="10">
        <f t="shared" si="59"/>
        <v>60.36772940961545</v>
      </c>
    </row>
    <row r="2318" spans="1:9" x14ac:dyDescent="0.25">
      <c r="A2318" s="18"/>
      <c r="B2318" s="3">
        <f>DATE(YEAR(siječanj!B2318),MONTH(siječanj!B2318)+6,DAY(siječanj!B2318))</f>
        <v>44037</v>
      </c>
      <c r="C2318" s="8">
        <v>24.1145833333333</v>
      </c>
      <c r="D2318">
        <v>0.95710930712591447</v>
      </c>
      <c r="E2318" s="6">
        <v>61.052949483982928</v>
      </c>
      <c r="F2318" s="10">
        <v>69.470476287551165</v>
      </c>
      <c r="G2318" s="10">
        <v>64.844255697585439</v>
      </c>
      <c r="H2318" s="10">
        <v>237.76937591612315</v>
      </c>
      <c r="I2318" s="10">
        <f t="shared" si="59"/>
        <v>58.434346178608358</v>
      </c>
    </row>
    <row r="2319" spans="1:9" x14ac:dyDescent="0.25">
      <c r="A2319" s="18"/>
      <c r="B2319" s="3">
        <f>DATE(YEAR(siječanj!B2319),MONTH(siječanj!B2319)+6,DAY(siječanj!B2319))</f>
        <v>44037</v>
      </c>
      <c r="C2319" s="8">
        <v>24.125</v>
      </c>
      <c r="D2319">
        <v>0.95710930712591447</v>
      </c>
      <c r="E2319" s="6">
        <v>60.217263549428488</v>
      </c>
      <c r="F2319" s="10">
        <v>68.175368139887055</v>
      </c>
      <c r="G2319" s="10">
        <v>64.992220727472315</v>
      </c>
      <c r="H2319" s="10">
        <v>237.39952588578475</v>
      </c>
      <c r="I2319" s="10">
        <f t="shared" si="59"/>
        <v>57.634503392812086</v>
      </c>
    </row>
    <row r="2320" spans="1:9" x14ac:dyDescent="0.25">
      <c r="A2320" s="18"/>
      <c r="B2320" s="3">
        <f>DATE(YEAR(siječanj!B2320),MONTH(siječanj!B2320)+6,DAY(siječanj!B2320))</f>
        <v>44037</v>
      </c>
      <c r="C2320" s="8">
        <v>24.1354166666667</v>
      </c>
      <c r="D2320">
        <v>0.95710930712591447</v>
      </c>
      <c r="E2320" s="6">
        <v>59.955613960739981</v>
      </c>
      <c r="F2320" s="10">
        <v>67.329147498175942</v>
      </c>
      <c r="G2320" s="10">
        <v>61.932222041046792</v>
      </c>
      <c r="H2320" s="10">
        <v>237.02506615179502</v>
      </c>
      <c r="I2320" s="10">
        <f t="shared" si="59"/>
        <v>57.384076136272647</v>
      </c>
    </row>
    <row r="2321" spans="1:9" x14ac:dyDescent="0.25">
      <c r="A2321" s="18"/>
      <c r="B2321" s="3">
        <f>DATE(YEAR(siječanj!B2321),MONTH(siječanj!B2321)+6,DAY(siječanj!B2321))</f>
        <v>44037</v>
      </c>
      <c r="C2321" s="8">
        <v>24.1458333333333</v>
      </c>
      <c r="D2321">
        <v>0.95710930712591447</v>
      </c>
      <c r="E2321" s="6">
        <v>62.319119981516231</v>
      </c>
      <c r="F2321" s="10">
        <v>67.474467408923815</v>
      </c>
      <c r="G2321" s="10">
        <v>62.845166676764372</v>
      </c>
      <c r="H2321" s="10">
        <v>234.53560206959023</v>
      </c>
      <c r="I2321" s="10">
        <f t="shared" si="59"/>
        <v>59.646209746205734</v>
      </c>
    </row>
    <row r="2322" spans="1:9" x14ac:dyDescent="0.25">
      <c r="A2322" s="18"/>
      <c r="B2322" s="3">
        <f>DATE(YEAR(siječanj!B2322),MONTH(siječanj!B2322)+6,DAY(siječanj!B2322))</f>
        <v>44037</v>
      </c>
      <c r="C2322" s="8">
        <v>24.15625</v>
      </c>
      <c r="D2322">
        <v>0.95710930712591447</v>
      </c>
      <c r="E2322" s="6">
        <v>62.298878422946387</v>
      </c>
      <c r="F2322" s="10">
        <v>65.891335535718184</v>
      </c>
      <c r="G2322" s="10">
        <v>61.089868804182217</v>
      </c>
      <c r="H2322" s="10">
        <v>237.53019823490365</v>
      </c>
      <c r="I2322" s="10">
        <f t="shared" si="59"/>
        <v>59.626836362107802</v>
      </c>
    </row>
    <row r="2323" spans="1:9" x14ac:dyDescent="0.25">
      <c r="A2323" s="18"/>
      <c r="B2323" s="3">
        <f>DATE(YEAR(siječanj!B2323),MONTH(siječanj!B2323)+6,DAY(siječanj!B2323))</f>
        <v>44037</v>
      </c>
      <c r="C2323" s="8">
        <v>24.1666666666667</v>
      </c>
      <c r="D2323">
        <v>0.95710930712591447</v>
      </c>
      <c r="E2323" s="6">
        <v>62.857806652720207</v>
      </c>
      <c r="F2323" s="10">
        <v>65.751215668234167</v>
      </c>
      <c r="G2323" s="10">
        <v>60.040304328148956</v>
      </c>
      <c r="H2323" s="10">
        <v>231.61056083419822</v>
      </c>
      <c r="I2323" s="10">
        <f t="shared" si="59"/>
        <v>60.161791772839734</v>
      </c>
    </row>
    <row r="2324" spans="1:9" x14ac:dyDescent="0.25">
      <c r="A2324" s="18"/>
      <c r="B2324" s="3">
        <f>DATE(YEAR(siječanj!B2324),MONTH(siječanj!B2324)+6,DAY(siječanj!B2324))</f>
        <v>44037</v>
      </c>
      <c r="C2324" s="8">
        <v>24.1770833333333</v>
      </c>
      <c r="D2324">
        <v>0.95710930712591447</v>
      </c>
      <c r="E2324" s="6">
        <v>64.533591307959</v>
      </c>
      <c r="F2324" s="10">
        <v>65.690703881938006</v>
      </c>
      <c r="G2324" s="10">
        <v>61.484859585348119</v>
      </c>
      <c r="H2324" s="10">
        <v>183.84088916757418</v>
      </c>
      <c r="I2324" s="10">
        <f t="shared" si="59"/>
        <v>61.765700863107575</v>
      </c>
    </row>
    <row r="2325" spans="1:9" x14ac:dyDescent="0.25">
      <c r="A2325" s="18"/>
      <c r="B2325" s="3">
        <f>DATE(YEAR(siječanj!B2325),MONTH(siječanj!B2325)+6,DAY(siječanj!B2325))</f>
        <v>44037</v>
      </c>
      <c r="C2325" s="8">
        <v>24.1875</v>
      </c>
      <c r="D2325">
        <v>0.95710930712591447</v>
      </c>
      <c r="E2325" s="6">
        <v>66.252591651256381</v>
      </c>
      <c r="F2325" s="10">
        <v>65.038086396581633</v>
      </c>
      <c r="G2325" s="10">
        <v>58.807715898955379</v>
      </c>
      <c r="H2325" s="10">
        <v>115.12454581694676</v>
      </c>
      <c r="I2325" s="10">
        <f t="shared" si="59"/>
        <v>63.410972090630139</v>
      </c>
    </row>
    <row r="2326" spans="1:9" x14ac:dyDescent="0.25">
      <c r="A2326" s="18"/>
      <c r="B2326" s="3">
        <f>DATE(YEAR(siječanj!B2326),MONTH(siječanj!B2326)+6,DAY(siječanj!B2326))</f>
        <v>44037</v>
      </c>
      <c r="C2326" s="8">
        <v>24.1979166666667</v>
      </c>
      <c r="D2326">
        <v>0.95710930712591447</v>
      </c>
      <c r="E2326" s="6">
        <v>67.214973907762428</v>
      </c>
      <c r="F2326" s="10">
        <v>64.926402005245293</v>
      </c>
      <c r="G2326" s="10">
        <v>61.381199788169425</v>
      </c>
      <c r="H2326" s="10">
        <v>73.142549321566008</v>
      </c>
      <c r="I2326" s="10">
        <f t="shared" si="59"/>
        <v>64.332077105344922</v>
      </c>
    </row>
    <row r="2327" spans="1:9" x14ac:dyDescent="0.25">
      <c r="A2327" s="18"/>
      <c r="B2327" s="3">
        <f>DATE(YEAR(siječanj!B2327),MONTH(siječanj!B2327)+6,DAY(siječanj!B2327))</f>
        <v>44037</v>
      </c>
      <c r="C2327" s="8">
        <v>24.2083333333333</v>
      </c>
      <c r="D2327">
        <v>0.95710930712591447</v>
      </c>
      <c r="E2327" s="6">
        <v>68.789635669392965</v>
      </c>
      <c r="F2327" s="10">
        <v>67.528597689267116</v>
      </c>
      <c r="G2327" s="10">
        <v>60.114363093039998</v>
      </c>
      <c r="H2327" s="10">
        <v>62.10458205495523</v>
      </c>
      <c r="I2327" s="10">
        <f t="shared" si="59"/>
        <v>65.83920053297679</v>
      </c>
    </row>
    <row r="2328" spans="1:9" x14ac:dyDescent="0.25">
      <c r="A2328" s="18"/>
      <c r="B2328" s="3">
        <f>DATE(YEAR(siječanj!B2328),MONTH(siječanj!B2328)+6,DAY(siječanj!B2328))</f>
        <v>44037</v>
      </c>
      <c r="C2328" s="8">
        <v>24.21875</v>
      </c>
      <c r="D2328">
        <v>0.95710930712591447</v>
      </c>
      <c r="E2328" s="6">
        <v>68.854057410886924</v>
      </c>
      <c r="F2328" s="10">
        <v>68.770789167921521</v>
      </c>
      <c r="G2328" s="10">
        <v>67.79145663258619</v>
      </c>
      <c r="H2328" s="10">
        <v>26.308143496584677</v>
      </c>
      <c r="I2328" s="10">
        <f t="shared" si="59"/>
        <v>65.900859181341914</v>
      </c>
    </row>
    <row r="2329" spans="1:9" x14ac:dyDescent="0.25">
      <c r="A2329" s="18"/>
      <c r="B2329" s="3">
        <f>DATE(YEAR(siječanj!B2329),MONTH(siječanj!B2329)+6,DAY(siječanj!B2329))</f>
        <v>44037</v>
      </c>
      <c r="C2329" s="8">
        <v>24.2291666666667</v>
      </c>
      <c r="D2329">
        <v>0.95710930712591447</v>
      </c>
      <c r="E2329" s="6">
        <v>73.116015103175044</v>
      </c>
      <c r="F2329" s="10">
        <v>75.569564434780403</v>
      </c>
      <c r="G2329" s="10">
        <v>67.710475175084497</v>
      </c>
      <c r="H2329" s="10">
        <v>8.7921092887961674</v>
      </c>
      <c r="I2329" s="10">
        <f t="shared" si="59"/>
        <v>69.980018555207764</v>
      </c>
    </row>
    <row r="2330" spans="1:9" x14ac:dyDescent="0.25">
      <c r="A2330" s="18"/>
      <c r="B2330" s="3">
        <f>DATE(YEAR(siječanj!B2330),MONTH(siječanj!B2330)+6,DAY(siječanj!B2330))</f>
        <v>44037</v>
      </c>
      <c r="C2330" s="8">
        <v>24.2395833333333</v>
      </c>
      <c r="D2330">
        <v>0.95710930712591447</v>
      </c>
      <c r="E2330" s="6">
        <v>74.505251986507915</v>
      </c>
      <c r="F2330" s="10">
        <v>75.534819787130203</v>
      </c>
      <c r="G2330" s="10">
        <v>68.934078149927203</v>
      </c>
      <c r="H2330" s="10">
        <v>3.3375957675340437</v>
      </c>
      <c r="I2330" s="10">
        <f t="shared" si="59"/>
        <v>71.309670106048259</v>
      </c>
    </row>
    <row r="2331" spans="1:9" x14ac:dyDescent="0.25">
      <c r="A2331" s="18"/>
      <c r="B2331" s="3">
        <f>DATE(YEAR(siječanj!B2331),MONTH(siječanj!B2331)+6,DAY(siječanj!B2331))</f>
        <v>44037</v>
      </c>
      <c r="C2331" s="8">
        <v>24.25</v>
      </c>
      <c r="D2331">
        <v>0.95710930712591447</v>
      </c>
      <c r="E2331" s="6">
        <v>78.42042786981736</v>
      </c>
      <c r="F2331" s="10">
        <v>74.299938106541475</v>
      </c>
      <c r="G2331" s="10">
        <v>71.561201870697204</v>
      </c>
      <c r="H2331" s="10">
        <v>2.4914850607502954</v>
      </c>
      <c r="I2331" s="10">
        <f t="shared" si="59"/>
        <v>75.056921382998652</v>
      </c>
    </row>
    <row r="2332" spans="1:9" x14ac:dyDescent="0.25">
      <c r="A2332" s="18"/>
      <c r="B2332" s="3">
        <f>DATE(YEAR(siječanj!B2332),MONTH(siječanj!B2332)+6,DAY(siječanj!B2332))</f>
        <v>44037</v>
      </c>
      <c r="C2332" s="8">
        <v>24.2604166666667</v>
      </c>
      <c r="D2332">
        <v>0.95710930712591447</v>
      </c>
      <c r="E2332" s="6">
        <v>81.956732005459557</v>
      </c>
      <c r="F2332" s="10">
        <v>79.442929581981929</v>
      </c>
      <c r="G2332" s="10">
        <v>78.586735594883635</v>
      </c>
      <c r="H2332" s="10">
        <v>3.266358514910142</v>
      </c>
      <c r="I2332" s="10">
        <f t="shared" si="59"/>
        <v>78.441550984049655</v>
      </c>
    </row>
    <row r="2333" spans="1:9" x14ac:dyDescent="0.25">
      <c r="A2333" s="18"/>
      <c r="B2333" s="3">
        <f>DATE(YEAR(siječanj!B2333),MONTH(siječanj!B2333)+6,DAY(siječanj!B2333))</f>
        <v>44037</v>
      </c>
      <c r="C2333" s="8">
        <v>24.2708333333333</v>
      </c>
      <c r="D2333">
        <v>0.95710930712591447</v>
      </c>
      <c r="E2333" s="6">
        <v>85.786755924469333</v>
      </c>
      <c r="F2333" s="10">
        <v>83.242915447886588</v>
      </c>
      <c r="G2333" s="10">
        <v>80.580350672098348</v>
      </c>
      <c r="H2333" s="10">
        <v>3.7247540995900805</v>
      </c>
      <c r="I2333" s="10">
        <f t="shared" si="59"/>
        <v>82.10730252344878</v>
      </c>
    </row>
    <row r="2334" spans="1:9" x14ac:dyDescent="0.25">
      <c r="A2334" s="18"/>
      <c r="B2334" s="3">
        <f>DATE(YEAR(siječanj!B2334),MONTH(siječanj!B2334)+6,DAY(siječanj!B2334))</f>
        <v>44037</v>
      </c>
      <c r="C2334" s="8">
        <v>24.28125</v>
      </c>
      <c r="D2334">
        <v>0.95710930712591447</v>
      </c>
      <c r="E2334" s="6">
        <v>88.684840875266914</v>
      </c>
      <c r="F2334" s="10">
        <v>89.449605108588131</v>
      </c>
      <c r="G2334" s="10">
        <v>79.761976037175032</v>
      </c>
      <c r="H2334" s="10">
        <v>2.3472465569790435</v>
      </c>
      <c r="I2334" s="10">
        <f t="shared" si="59"/>
        <v>84.881086602698687</v>
      </c>
    </row>
    <row r="2335" spans="1:9" x14ac:dyDescent="0.25">
      <c r="A2335" s="18"/>
      <c r="B2335" s="3">
        <f>DATE(YEAR(siječanj!B2335),MONTH(siječanj!B2335)+6,DAY(siječanj!B2335))</f>
        <v>44037</v>
      </c>
      <c r="C2335" s="8">
        <v>24.2916666666667</v>
      </c>
      <c r="D2335">
        <v>0.95710930712591447</v>
      </c>
      <c r="E2335" s="6">
        <v>93.977602701885758</v>
      </c>
      <c r="F2335" s="10">
        <v>97.400169865489516</v>
      </c>
      <c r="G2335" s="10">
        <v>83.647035274981462</v>
      </c>
      <c r="H2335" s="10">
        <v>1.6955990075782308</v>
      </c>
      <c r="I2335" s="10">
        <f t="shared" si="59"/>
        <v>89.94683820735635</v>
      </c>
    </row>
    <row r="2336" spans="1:9" x14ac:dyDescent="0.25">
      <c r="A2336" s="18"/>
      <c r="B2336" s="3">
        <f>DATE(YEAR(siječanj!B2336),MONTH(siječanj!B2336)+6,DAY(siječanj!B2336))</f>
        <v>44037</v>
      </c>
      <c r="C2336" s="8">
        <v>24.3020833333333</v>
      </c>
      <c r="D2336">
        <v>0.95710930712591447</v>
      </c>
      <c r="E2336" s="6">
        <v>95.846693056825998</v>
      </c>
      <c r="F2336" s="10">
        <v>108.38945263993683</v>
      </c>
      <c r="G2336" s="10">
        <v>93.679770616616125</v>
      </c>
      <c r="H2336" s="10">
        <v>1.5422496655833935</v>
      </c>
      <c r="I2336" s="10">
        <f t="shared" si="59"/>
        <v>91.735761981928931</v>
      </c>
    </row>
    <row r="2337" spans="1:9" x14ac:dyDescent="0.25">
      <c r="A2337" s="18"/>
      <c r="B2337" s="3">
        <f>DATE(YEAR(siječanj!B2337),MONTH(siječanj!B2337)+6,DAY(siječanj!B2337))</f>
        <v>44037</v>
      </c>
      <c r="C2337" s="8">
        <v>24.3125</v>
      </c>
      <c r="D2337">
        <v>0.95710930712591447</v>
      </c>
      <c r="E2337" s="6">
        <v>95.379619882587193</v>
      </c>
      <c r="F2337" s="10">
        <v>114.32602938871899</v>
      </c>
      <c r="G2337" s="10">
        <v>105.40157874476859</v>
      </c>
      <c r="H2337" s="10">
        <v>1.449005759443377</v>
      </c>
      <c r="I2337" s="10">
        <f t="shared" si="59"/>
        <v>91.288721899756126</v>
      </c>
    </row>
    <row r="2338" spans="1:9" x14ac:dyDescent="0.25">
      <c r="A2338" s="18"/>
      <c r="B2338" s="3">
        <f>DATE(YEAR(siječanj!B2338),MONTH(siječanj!B2338)+6,DAY(siječanj!B2338))</f>
        <v>44037</v>
      </c>
      <c r="C2338" s="8">
        <v>24.3229166666667</v>
      </c>
      <c r="D2338">
        <v>0.95710930712591447</v>
      </c>
      <c r="E2338" s="6">
        <v>100.03937000687488</v>
      </c>
      <c r="F2338" s="10">
        <v>121.84421898724945</v>
      </c>
      <c r="G2338" s="10">
        <v>114.61979609356622</v>
      </c>
      <c r="H2338" s="10">
        <v>1.8838139646576189</v>
      </c>
      <c r="I2338" s="10">
        <f t="shared" si="59"/>
        <v>95.748612112593008</v>
      </c>
    </row>
    <row r="2339" spans="1:9" x14ac:dyDescent="0.25">
      <c r="A2339" s="18"/>
      <c r="B2339" s="3">
        <f>DATE(YEAR(siječanj!B2339),MONTH(siječanj!B2339)+6,DAY(siječanj!B2339))</f>
        <v>44037</v>
      </c>
      <c r="C2339" s="8">
        <v>24.3333333333333</v>
      </c>
      <c r="D2339">
        <v>0.95710930712591447</v>
      </c>
      <c r="E2339" s="6">
        <v>104.40983485233535</v>
      </c>
      <c r="F2339" s="10">
        <v>127.59538646546895</v>
      </c>
      <c r="G2339" s="10">
        <v>125.70441551490312</v>
      </c>
      <c r="H2339" s="10">
        <v>1.9235602080679124</v>
      </c>
      <c r="I2339" s="10">
        <f t="shared" si="59"/>
        <v>99.931624692649848</v>
      </c>
    </row>
    <row r="2340" spans="1:9" x14ac:dyDescent="0.25">
      <c r="A2340" s="18"/>
      <c r="B2340" s="3">
        <f>DATE(YEAR(siječanj!B2340),MONTH(siječanj!B2340)+6,DAY(siječanj!B2340))</f>
        <v>44037</v>
      </c>
      <c r="C2340" s="8">
        <v>24.34375</v>
      </c>
      <c r="D2340">
        <v>0.95710930712591447</v>
      </c>
      <c r="E2340" s="6">
        <v>106.4692604207433</v>
      </c>
      <c r="F2340" s="10">
        <v>144.55802001953893</v>
      </c>
      <c r="G2340" s="10">
        <v>147.97439659097128</v>
      </c>
      <c r="H2340" s="10">
        <v>1.4975321536070221</v>
      </c>
      <c r="I2340" s="10">
        <f t="shared" si="59"/>
        <v>101.90272007150617</v>
      </c>
    </row>
    <row r="2341" spans="1:9" x14ac:dyDescent="0.25">
      <c r="A2341" s="18"/>
      <c r="B2341" s="3">
        <f>DATE(YEAR(siječanj!B2341),MONTH(siječanj!B2341)+6,DAY(siječanj!B2341))</f>
        <v>44037</v>
      </c>
      <c r="C2341" s="8">
        <v>24.3541666666667</v>
      </c>
      <c r="D2341">
        <v>0.95710930712591447</v>
      </c>
      <c r="E2341" s="6">
        <v>106.51716234946377</v>
      </c>
      <c r="F2341" s="10">
        <v>151.45380382147479</v>
      </c>
      <c r="G2341" s="10">
        <v>155.37358315046222</v>
      </c>
      <c r="H2341" s="10">
        <v>1.5930739392465261</v>
      </c>
      <c r="I2341" s="10">
        <f t="shared" si="59"/>
        <v>101.94856745331381</v>
      </c>
    </row>
    <row r="2342" spans="1:9" x14ac:dyDescent="0.25">
      <c r="A2342" s="18"/>
      <c r="B2342" s="3">
        <f>DATE(YEAR(siječanj!B2342),MONTH(siječanj!B2342)+6,DAY(siječanj!B2342))</f>
        <v>44037</v>
      </c>
      <c r="C2342" s="8">
        <v>24.3645833333333</v>
      </c>
      <c r="D2342">
        <v>0.95710930712591447</v>
      </c>
      <c r="E2342" s="6">
        <v>107.59670259691761</v>
      </c>
      <c r="F2342" s="10">
        <v>153.76789942692415</v>
      </c>
      <c r="G2342" s="10">
        <v>161.64411798564271</v>
      </c>
      <c r="H2342" s="10">
        <v>1.6453504488482165</v>
      </c>
      <c r="I2342" s="10">
        <f t="shared" si="59"/>
        <v>102.98180547156889</v>
      </c>
    </row>
    <row r="2343" spans="1:9" x14ac:dyDescent="0.25">
      <c r="A2343" s="18"/>
      <c r="B2343" s="3">
        <f>DATE(YEAR(siječanj!B2343),MONTH(siječanj!B2343)+6,DAY(siječanj!B2343))</f>
        <v>44037</v>
      </c>
      <c r="C2343" s="8">
        <v>24.375</v>
      </c>
      <c r="D2343">
        <v>0.95710930712591447</v>
      </c>
      <c r="E2343" s="6">
        <v>110.0321469036158</v>
      </c>
      <c r="F2343" s="10">
        <v>155.86275333195118</v>
      </c>
      <c r="G2343" s="10">
        <v>163.74460338414539</v>
      </c>
      <c r="H2343" s="10">
        <v>1.5060105022414552</v>
      </c>
      <c r="I2343" s="10">
        <f t="shared" si="59"/>
        <v>105.31279188449655</v>
      </c>
    </row>
    <row r="2344" spans="1:9" x14ac:dyDescent="0.25">
      <c r="A2344" s="18"/>
      <c r="B2344" s="3">
        <f>DATE(YEAR(siječanj!B2344),MONTH(siječanj!B2344)+6,DAY(siječanj!B2344))</f>
        <v>44037</v>
      </c>
      <c r="C2344" s="8">
        <v>24.3854166666667</v>
      </c>
      <c r="D2344">
        <v>0.95710930712591447</v>
      </c>
      <c r="E2344" s="6">
        <v>113.11522730050378</v>
      </c>
      <c r="F2344" s="10">
        <v>161.28096131664114</v>
      </c>
      <c r="G2344" s="10">
        <v>170.69813709202586</v>
      </c>
      <c r="H2344" s="10">
        <v>1.5802020290723273</v>
      </c>
      <c r="I2344" s="10">
        <f t="shared" si="59"/>
        <v>108.2636368269755</v>
      </c>
    </row>
    <row r="2345" spans="1:9" x14ac:dyDescent="0.25">
      <c r="A2345" s="18"/>
      <c r="B2345" s="3">
        <f>DATE(YEAR(siječanj!B2345),MONTH(siječanj!B2345)+6,DAY(siječanj!B2345))</f>
        <v>44037</v>
      </c>
      <c r="C2345" s="8">
        <v>24.3958333333333</v>
      </c>
      <c r="D2345">
        <v>0.95710930712591447</v>
      </c>
      <c r="E2345" s="6">
        <v>111.78148194315462</v>
      </c>
      <c r="F2345" s="10">
        <v>162.45999276440054</v>
      </c>
      <c r="G2345" s="10">
        <v>168.80298477608792</v>
      </c>
      <c r="H2345" s="10">
        <v>1.6805218502380741</v>
      </c>
      <c r="I2345" s="10">
        <f t="shared" si="59"/>
        <v>106.98709673212063</v>
      </c>
    </row>
    <row r="2346" spans="1:9" x14ac:dyDescent="0.25">
      <c r="A2346" s="18"/>
      <c r="B2346" s="3">
        <f>DATE(YEAR(siječanj!B2346),MONTH(siječanj!B2346)+6,DAY(siječanj!B2346))</f>
        <v>44037</v>
      </c>
      <c r="C2346" s="8">
        <v>24.40625</v>
      </c>
      <c r="D2346">
        <v>0.95710930712591447</v>
      </c>
      <c r="E2346" s="6">
        <v>114.78368988980849</v>
      </c>
      <c r="F2346" s="10">
        <v>161.67030953279703</v>
      </c>
      <c r="G2346" s="10">
        <v>165.04358143876394</v>
      </c>
      <c r="H2346" s="10">
        <v>2.096488838021755</v>
      </c>
      <c r="I2346" s="10">
        <f t="shared" si="59"/>
        <v>109.86053789979043</v>
      </c>
    </row>
    <row r="2347" spans="1:9" x14ac:dyDescent="0.25">
      <c r="A2347" s="18"/>
      <c r="B2347" s="3">
        <f>DATE(YEAR(siječanj!B2347),MONTH(siječanj!B2347)+6,DAY(siječanj!B2347))</f>
        <v>44037</v>
      </c>
      <c r="C2347" s="8">
        <v>24.4166666666667</v>
      </c>
      <c r="D2347">
        <v>0.95710930712591447</v>
      </c>
      <c r="E2347" s="6">
        <v>114.83046640998576</v>
      </c>
      <c r="F2347" s="10">
        <v>163.38661716625336</v>
      </c>
      <c r="G2347" s="10">
        <v>159.03325155633112</v>
      </c>
      <c r="H2347" s="10">
        <v>1.9957068512349583</v>
      </c>
      <c r="I2347" s="10">
        <f t="shared" si="59"/>
        <v>109.90530814260707</v>
      </c>
    </row>
    <row r="2348" spans="1:9" x14ac:dyDescent="0.25">
      <c r="A2348" s="18"/>
      <c r="B2348" s="3">
        <f>DATE(YEAR(siječanj!B2348),MONTH(siječanj!B2348)+6,DAY(siječanj!B2348))</f>
        <v>44037</v>
      </c>
      <c r="C2348" s="8">
        <v>24.4270833333333</v>
      </c>
      <c r="D2348">
        <v>0.95710930712591447</v>
      </c>
      <c r="E2348" s="6">
        <v>116.48311108605574</v>
      </c>
      <c r="F2348" s="10">
        <v>162.43865008296748</v>
      </c>
      <c r="G2348" s="10">
        <v>162.94220913297607</v>
      </c>
      <c r="H2348" s="10">
        <v>2.3342999433100631</v>
      </c>
      <c r="I2348" s="10">
        <f t="shared" si="59"/>
        <v>111.48706974344574</v>
      </c>
    </row>
    <row r="2349" spans="1:9" x14ac:dyDescent="0.25">
      <c r="A2349" s="18"/>
      <c r="B2349" s="3">
        <f>DATE(YEAR(siječanj!B2349),MONTH(siječanj!B2349)+6,DAY(siječanj!B2349))</f>
        <v>44037</v>
      </c>
      <c r="C2349" s="8">
        <v>24.4375</v>
      </c>
      <c r="D2349">
        <v>0.95710930712591447</v>
      </c>
      <c r="E2349" s="6">
        <v>117.38583977936923</v>
      </c>
      <c r="F2349" s="10">
        <v>163.4553429312445</v>
      </c>
      <c r="G2349" s="10">
        <v>159.76656736813393</v>
      </c>
      <c r="H2349" s="10">
        <v>2.4174598737011372</v>
      </c>
      <c r="I2349" s="10">
        <f t="shared" si="59"/>
        <v>112.3510797776257</v>
      </c>
    </row>
    <row r="2350" spans="1:9" x14ac:dyDescent="0.25">
      <c r="A2350" s="18"/>
      <c r="B2350" s="3">
        <f>DATE(YEAR(siječanj!B2350),MONTH(siječanj!B2350)+6,DAY(siječanj!B2350))</f>
        <v>44037</v>
      </c>
      <c r="C2350" s="8">
        <v>24.4479166666667</v>
      </c>
      <c r="D2350">
        <v>0.95710930712591447</v>
      </c>
      <c r="E2350" s="6">
        <v>119.57547709062554</v>
      </c>
      <c r="F2350" s="10">
        <v>163.46408736257538</v>
      </c>
      <c r="G2350" s="10">
        <v>157.73591086900831</v>
      </c>
      <c r="H2350" s="10">
        <v>2.6521344282552075</v>
      </c>
      <c r="I2350" s="10">
        <f t="shared" si="59"/>
        <v>114.44680202745927</v>
      </c>
    </row>
    <row r="2351" spans="1:9" x14ac:dyDescent="0.25">
      <c r="A2351" s="18"/>
      <c r="B2351" s="3">
        <f>DATE(YEAR(siječanj!B2351),MONTH(siječanj!B2351)+6,DAY(siječanj!B2351))</f>
        <v>44037</v>
      </c>
      <c r="C2351" s="8">
        <v>24.4583333333333</v>
      </c>
      <c r="D2351">
        <v>0.95710930712591447</v>
      </c>
      <c r="E2351" s="6">
        <v>120.74011796795429</v>
      </c>
      <c r="F2351" s="10">
        <v>161.5489684923393</v>
      </c>
      <c r="G2351" s="10">
        <v>162.78216450612797</v>
      </c>
      <c r="H2351" s="10">
        <v>2.5716239818123943</v>
      </c>
      <c r="I2351" s="10">
        <f t="shared" si="59"/>
        <v>115.56149065060991</v>
      </c>
    </row>
    <row r="2352" spans="1:9" x14ac:dyDescent="0.25">
      <c r="A2352" s="18"/>
      <c r="B2352" s="3">
        <f>DATE(YEAR(siječanj!B2352),MONTH(siječanj!B2352)+6,DAY(siječanj!B2352))</f>
        <v>44037</v>
      </c>
      <c r="C2352" s="8">
        <v>24.46875</v>
      </c>
      <c r="D2352">
        <v>0.95710930712591447</v>
      </c>
      <c r="E2352" s="6">
        <v>122.68975993297379</v>
      </c>
      <c r="F2352" s="10">
        <v>158.0179341685679</v>
      </c>
      <c r="G2352" s="10">
        <v>161.29436348917667</v>
      </c>
      <c r="H2352" s="10">
        <v>2.9660205844894865</v>
      </c>
      <c r="I2352" s="10">
        <f t="shared" si="59"/>
        <v>117.42751112089333</v>
      </c>
    </row>
    <row r="2353" spans="1:9" x14ac:dyDescent="0.25">
      <c r="A2353" s="18"/>
      <c r="B2353" s="3">
        <f>DATE(YEAR(siječanj!B2353),MONTH(siječanj!B2353)+6,DAY(siječanj!B2353))</f>
        <v>44037</v>
      </c>
      <c r="C2353" s="8">
        <v>24.4791666666667</v>
      </c>
      <c r="D2353">
        <v>0.95710930712591447</v>
      </c>
      <c r="E2353" s="6">
        <v>125.06407579896755</v>
      </c>
      <c r="F2353" s="10">
        <v>155.39395375924983</v>
      </c>
      <c r="G2353" s="10">
        <v>163.31196519464294</v>
      </c>
      <c r="H2353" s="10">
        <v>3.7820317591557613</v>
      </c>
      <c r="I2353" s="10">
        <f t="shared" si="59"/>
        <v>119.69999093429269</v>
      </c>
    </row>
    <row r="2354" spans="1:9" x14ac:dyDescent="0.25">
      <c r="A2354" s="18"/>
      <c r="B2354" s="3">
        <f>DATE(YEAR(siječanj!B2354),MONTH(siječanj!B2354)+6,DAY(siječanj!B2354))</f>
        <v>44037</v>
      </c>
      <c r="C2354" s="8">
        <v>24.4895833333333</v>
      </c>
      <c r="D2354">
        <v>0.95710930712591447</v>
      </c>
      <c r="E2354" s="6">
        <v>125.87021877206271</v>
      </c>
      <c r="F2354" s="10">
        <v>153.78073075469968</v>
      </c>
      <c r="G2354" s="10">
        <v>157.81511449878448</v>
      </c>
      <c r="H2354" s="10">
        <v>3.906659101476901</v>
      </c>
      <c r="I2354" s="10">
        <f t="shared" si="59"/>
        <v>120.47155787671622</v>
      </c>
    </row>
    <row r="2355" spans="1:9" x14ac:dyDescent="0.25">
      <c r="A2355" s="18"/>
      <c r="B2355" s="3">
        <f>DATE(YEAR(siječanj!B2355),MONTH(siječanj!B2355)+6,DAY(siječanj!B2355))</f>
        <v>44037</v>
      </c>
      <c r="C2355" s="8">
        <v>24.5</v>
      </c>
      <c r="D2355">
        <v>0.95710930712591447</v>
      </c>
      <c r="E2355" s="6">
        <v>125.16943674422134</v>
      </c>
      <c r="F2355" s="10">
        <v>144.46489343329722</v>
      </c>
      <c r="G2355" s="10">
        <v>150.00151750042156</v>
      </c>
      <c r="H2355" s="10">
        <v>3.701171700357369</v>
      </c>
      <c r="I2355" s="10">
        <f t="shared" si="59"/>
        <v>119.80083287560267</v>
      </c>
    </row>
    <row r="2356" spans="1:9" x14ac:dyDescent="0.25">
      <c r="A2356" s="18"/>
      <c r="B2356" s="3">
        <f>DATE(YEAR(siječanj!B2356),MONTH(siječanj!B2356)+6,DAY(siječanj!B2356))</f>
        <v>44037</v>
      </c>
      <c r="C2356" s="8">
        <v>24.5104166666667</v>
      </c>
      <c r="D2356">
        <v>0.95710930712591447</v>
      </c>
      <c r="E2356" s="6">
        <v>121.62179066230482</v>
      </c>
      <c r="F2356" s="10">
        <v>139.22689869448666</v>
      </c>
      <c r="G2356" s="10">
        <v>146.12342108677714</v>
      </c>
      <c r="H2356" s="10">
        <v>4.0179204945116851</v>
      </c>
      <c r="I2356" s="10">
        <f t="shared" si="59"/>
        <v>116.40534779221157</v>
      </c>
    </row>
    <row r="2357" spans="1:9" x14ac:dyDescent="0.25">
      <c r="A2357" s="18"/>
      <c r="B2357" s="3">
        <f>DATE(YEAR(siječanj!B2357),MONTH(siječanj!B2357)+6,DAY(siječanj!B2357))</f>
        <v>44037</v>
      </c>
      <c r="C2357" s="8">
        <v>24.5208333333333</v>
      </c>
      <c r="D2357">
        <v>0.95710930712591447</v>
      </c>
      <c r="E2357" s="6">
        <v>123.23183566341353</v>
      </c>
      <c r="F2357" s="10">
        <v>136.40195308920065</v>
      </c>
      <c r="G2357" s="10">
        <v>150.08735888879369</v>
      </c>
      <c r="H2357" s="10">
        <v>5.0914535405760901</v>
      </c>
      <c r="I2357" s="10">
        <f t="shared" si="59"/>
        <v>117.94633684766428</v>
      </c>
    </row>
    <row r="2358" spans="1:9" x14ac:dyDescent="0.25">
      <c r="A2358" s="18"/>
      <c r="B2358" s="3">
        <f>DATE(YEAR(siječanj!B2358),MONTH(siječanj!B2358)+6,DAY(siječanj!B2358))</f>
        <v>44037</v>
      </c>
      <c r="C2358" s="8">
        <v>24.53125</v>
      </c>
      <c r="D2358">
        <v>0.95710930712591447</v>
      </c>
      <c r="E2358" s="6">
        <v>125.3389894132581</v>
      </c>
      <c r="F2358" s="10">
        <v>134.21961468505904</v>
      </c>
      <c r="G2358" s="10">
        <v>147.68221080493996</v>
      </c>
      <c r="H2358" s="10">
        <v>5.012836578714345</v>
      </c>
      <c r="I2358" s="10">
        <f t="shared" si="59"/>
        <v>119.96311331318579</v>
      </c>
    </row>
    <row r="2359" spans="1:9" x14ac:dyDescent="0.25">
      <c r="A2359" s="18"/>
      <c r="B2359" s="3">
        <f>DATE(YEAR(siječanj!B2359),MONTH(siječanj!B2359)+6,DAY(siječanj!B2359))</f>
        <v>44037</v>
      </c>
      <c r="C2359" s="8">
        <v>24.5416666666667</v>
      </c>
      <c r="D2359">
        <v>0.95710930712591447</v>
      </c>
      <c r="E2359" s="6">
        <v>125.12549151501064</v>
      </c>
      <c r="F2359" s="10">
        <v>132.10736836330403</v>
      </c>
      <c r="G2359" s="10">
        <v>149.87962995261239</v>
      </c>
      <c r="H2359" s="10">
        <v>3.3597876857172171</v>
      </c>
      <c r="I2359" s="10">
        <f t="shared" si="59"/>
        <v>119.75877248772132</v>
      </c>
    </row>
    <row r="2360" spans="1:9" x14ac:dyDescent="0.25">
      <c r="A2360" s="18"/>
      <c r="B2360" s="3">
        <f>DATE(YEAR(siječanj!B2360),MONTH(siječanj!B2360)+6,DAY(siječanj!B2360))</f>
        <v>44037</v>
      </c>
      <c r="C2360" s="8">
        <v>24.5520833333333</v>
      </c>
      <c r="D2360">
        <v>0.95710930712591447</v>
      </c>
      <c r="E2360" s="6">
        <v>123.3321184494163</v>
      </c>
      <c r="F2360" s="10">
        <v>131.60513420021988</v>
      </c>
      <c r="G2360" s="10">
        <v>146.09204623991911</v>
      </c>
      <c r="H2360" s="10">
        <v>3.3214080182381314</v>
      </c>
      <c r="I2360" s="10">
        <f t="shared" si="59"/>
        <v>118.04231843549205</v>
      </c>
    </row>
    <row r="2361" spans="1:9" x14ac:dyDescent="0.25">
      <c r="A2361" s="18"/>
      <c r="B2361" s="3">
        <f>DATE(YEAR(siječanj!B2361),MONTH(siječanj!B2361)+6,DAY(siječanj!B2361))</f>
        <v>44037</v>
      </c>
      <c r="C2361" s="8">
        <v>24.5625</v>
      </c>
      <c r="D2361">
        <v>0.95710930712591447</v>
      </c>
      <c r="E2361" s="6">
        <v>123.60296183614231</v>
      </c>
      <c r="F2361" s="10">
        <v>129.59055546075615</v>
      </c>
      <c r="G2361" s="10">
        <v>143.82434871949434</v>
      </c>
      <c r="H2361" s="10">
        <v>3.8897422460719184</v>
      </c>
      <c r="I2361" s="10">
        <f t="shared" si="59"/>
        <v>118.30154516170101</v>
      </c>
    </row>
    <row r="2362" spans="1:9" x14ac:dyDescent="0.25">
      <c r="A2362" s="18"/>
      <c r="B2362" s="3">
        <f>DATE(YEAR(siječanj!B2362),MONTH(siječanj!B2362)+6,DAY(siječanj!B2362))</f>
        <v>44037</v>
      </c>
      <c r="C2362" s="8">
        <v>24.5729166666667</v>
      </c>
      <c r="D2362">
        <v>0.95710930712591447</v>
      </c>
      <c r="E2362" s="6">
        <v>121.18701177725326</v>
      </c>
      <c r="F2362" s="10">
        <v>129.80947165615191</v>
      </c>
      <c r="G2362" s="10">
        <v>137.65521427515066</v>
      </c>
      <c r="H2362" s="10">
        <v>3.284990562555314</v>
      </c>
      <c r="I2362" s="10">
        <f t="shared" si="59"/>
        <v>115.98921687478691</v>
      </c>
    </row>
    <row r="2363" spans="1:9" x14ac:dyDescent="0.25">
      <c r="A2363" s="18"/>
      <c r="B2363" s="3">
        <f>DATE(YEAR(siječanj!B2363),MONTH(siječanj!B2363)+6,DAY(siječanj!B2363))</f>
        <v>44037</v>
      </c>
      <c r="C2363" s="8">
        <v>24.5833333333333</v>
      </c>
      <c r="D2363">
        <v>0.95710930712591447</v>
      </c>
      <c r="E2363" s="6">
        <v>120.35684231896141</v>
      </c>
      <c r="F2363" s="10">
        <v>125.17608442056991</v>
      </c>
      <c r="G2363" s="10">
        <v>141.73542923409536</v>
      </c>
      <c r="H2363" s="10">
        <v>3.3425630519137335</v>
      </c>
      <c r="I2363" s="10">
        <f t="shared" si="59"/>
        <v>115.1946539597641</v>
      </c>
    </row>
    <row r="2364" spans="1:9" x14ac:dyDescent="0.25">
      <c r="A2364" s="18"/>
      <c r="B2364" s="3">
        <f>DATE(YEAR(siječanj!B2364),MONTH(siječanj!B2364)+6,DAY(siječanj!B2364))</f>
        <v>44037</v>
      </c>
      <c r="C2364" s="8">
        <v>24.59375</v>
      </c>
      <c r="D2364">
        <v>0.95710930712591447</v>
      </c>
      <c r="E2364" s="6">
        <v>119.96473122570401</v>
      </c>
      <c r="F2364" s="10">
        <v>125.89346133189005</v>
      </c>
      <c r="G2364" s="10">
        <v>141.79308623394306</v>
      </c>
      <c r="H2364" s="10">
        <v>2.6266914139791315</v>
      </c>
      <c r="I2364" s="10">
        <f t="shared" si="59"/>
        <v>114.81936078298013</v>
      </c>
    </row>
    <row r="2365" spans="1:9" x14ac:dyDescent="0.25">
      <c r="A2365" s="18"/>
      <c r="B2365" s="3">
        <f>DATE(YEAR(siječanj!B2365),MONTH(siječanj!B2365)+6,DAY(siječanj!B2365))</f>
        <v>44037</v>
      </c>
      <c r="C2365" s="8">
        <v>24.6041666666667</v>
      </c>
      <c r="D2365">
        <v>0.95710930712591447</v>
      </c>
      <c r="E2365" s="6">
        <v>118.50743279272037</v>
      </c>
      <c r="F2365" s="10">
        <v>125.25618276858791</v>
      </c>
      <c r="G2365" s="10">
        <v>141.11208992565628</v>
      </c>
      <c r="H2365" s="10">
        <v>2.0760101199855772</v>
      </c>
      <c r="I2365" s="10">
        <f t="shared" si="59"/>
        <v>113.42456688951147</v>
      </c>
    </row>
    <row r="2366" spans="1:9" x14ac:dyDescent="0.25">
      <c r="A2366" s="18"/>
      <c r="B2366" s="3">
        <f>DATE(YEAR(siječanj!B2366),MONTH(siječanj!B2366)+6,DAY(siječanj!B2366))</f>
        <v>44037</v>
      </c>
      <c r="C2366" s="8">
        <v>24.6145833333333</v>
      </c>
      <c r="D2366">
        <v>0.95710930712591447</v>
      </c>
      <c r="E2366" s="6">
        <v>119.79729708888979</v>
      </c>
      <c r="F2366" s="10">
        <v>125.01491924661536</v>
      </c>
      <c r="G2366" s="10">
        <v>141.47787296373789</v>
      </c>
      <c r="H2366" s="10">
        <v>2.4471948527640754</v>
      </c>
      <c r="I2366" s="10">
        <f t="shared" si="59"/>
        <v>114.65910801230464</v>
      </c>
    </row>
    <row r="2367" spans="1:9" x14ac:dyDescent="0.25">
      <c r="A2367" s="18"/>
      <c r="B2367" s="3">
        <f>DATE(YEAR(siječanj!B2367),MONTH(siječanj!B2367)+6,DAY(siječanj!B2367))</f>
        <v>44037</v>
      </c>
      <c r="C2367" s="8">
        <v>24.625</v>
      </c>
      <c r="D2367">
        <v>0.95710930712591447</v>
      </c>
      <c r="E2367" s="6">
        <v>118.41207811149621</v>
      </c>
      <c r="F2367" s="10">
        <v>125.08880085048406</v>
      </c>
      <c r="G2367" s="10">
        <v>137.37786512365938</v>
      </c>
      <c r="H2367" s="10">
        <v>2.4318507549358985</v>
      </c>
      <c r="I2367" s="10">
        <f t="shared" si="59"/>
        <v>113.33330203663381</v>
      </c>
    </row>
    <row r="2368" spans="1:9" x14ac:dyDescent="0.25">
      <c r="A2368" s="18"/>
      <c r="B2368" s="3">
        <f>DATE(YEAR(siječanj!B2368),MONTH(siječanj!B2368)+6,DAY(siječanj!B2368))</f>
        <v>44037</v>
      </c>
      <c r="C2368" s="8">
        <v>24.6354166666667</v>
      </c>
      <c r="D2368">
        <v>0.95710930712591447</v>
      </c>
      <c r="E2368" s="6">
        <v>118.80931968562993</v>
      </c>
      <c r="F2368" s="10">
        <v>123.02202878651413</v>
      </c>
      <c r="G2368" s="10">
        <v>137.10238610246179</v>
      </c>
      <c r="H2368" s="10">
        <v>2.2754186487230665</v>
      </c>
      <c r="I2368" s="10">
        <f t="shared" si="59"/>
        <v>113.71350564441454</v>
      </c>
    </row>
    <row r="2369" spans="1:9" x14ac:dyDescent="0.25">
      <c r="A2369" s="18"/>
      <c r="B2369" s="3">
        <f>DATE(YEAR(siječanj!B2369),MONTH(siječanj!B2369)+6,DAY(siječanj!B2369))</f>
        <v>44037</v>
      </c>
      <c r="C2369" s="8">
        <v>24.6458333333333</v>
      </c>
      <c r="D2369">
        <v>0.95710930712591447</v>
      </c>
      <c r="E2369" s="6">
        <v>118.22999984281383</v>
      </c>
      <c r="F2369" s="10">
        <v>122.79249951982017</v>
      </c>
      <c r="G2369" s="10">
        <v>132.51659787256185</v>
      </c>
      <c r="H2369" s="10">
        <v>2.2453738991684333</v>
      </c>
      <c r="I2369" s="10">
        <f t="shared" si="59"/>
        <v>113.15903323105252</v>
      </c>
    </row>
    <row r="2370" spans="1:9" x14ac:dyDescent="0.25">
      <c r="A2370" s="18"/>
      <c r="B2370" s="3">
        <f>DATE(YEAR(siječanj!B2370),MONTH(siječanj!B2370)+6,DAY(siječanj!B2370))</f>
        <v>44037</v>
      </c>
      <c r="C2370" s="8">
        <v>24.65625</v>
      </c>
      <c r="D2370">
        <v>0.95710930712591447</v>
      </c>
      <c r="E2370" s="6">
        <v>118.26958263311897</v>
      </c>
      <c r="F2370" s="10">
        <v>122.0381436300502</v>
      </c>
      <c r="G2370" s="10">
        <v>133.19528661664509</v>
      </c>
      <c r="H2370" s="10">
        <v>2.3757265173296478</v>
      </c>
      <c r="I2370" s="10">
        <f t="shared" si="59"/>
        <v>113.19691828805558</v>
      </c>
    </row>
    <row r="2371" spans="1:9" x14ac:dyDescent="0.25">
      <c r="A2371" s="18"/>
      <c r="B2371" s="3">
        <f>DATE(YEAR(siječanj!B2371),MONTH(siječanj!B2371)+6,DAY(siječanj!B2371))</f>
        <v>44037</v>
      </c>
      <c r="C2371" s="8">
        <v>24.6666666666667</v>
      </c>
      <c r="D2371">
        <v>0.95710930712591447</v>
      </c>
      <c r="E2371" s="6">
        <v>115.58990986454081</v>
      </c>
      <c r="F2371" s="10">
        <v>125.08911429976891</v>
      </c>
      <c r="G2371" s="10">
        <v>131.10799245907646</v>
      </c>
      <c r="H2371" s="10">
        <v>2.6266167104843499</v>
      </c>
      <c r="I2371" s="10">
        <f t="shared" si="59"/>
        <v>110.63217854119756</v>
      </c>
    </row>
    <row r="2372" spans="1:9" x14ac:dyDescent="0.25">
      <c r="A2372" s="18"/>
      <c r="B2372" s="3">
        <f>DATE(YEAR(siječanj!B2372),MONTH(siječanj!B2372)+6,DAY(siječanj!B2372))</f>
        <v>44037</v>
      </c>
      <c r="C2372" s="8">
        <v>24.6770833333333</v>
      </c>
      <c r="D2372">
        <v>0.95710930712591447</v>
      </c>
      <c r="E2372" s="6">
        <v>116.09761719759221</v>
      </c>
      <c r="F2372" s="10">
        <v>124.3562779089773</v>
      </c>
      <c r="G2372" s="10">
        <v>135.10599392189255</v>
      </c>
      <c r="H2372" s="10">
        <v>2.0538291583149717</v>
      </c>
      <c r="I2372" s="10">
        <f t="shared" ref="I2372:I2435" si="60">D2372*E2372</f>
        <v>111.11810995495713</v>
      </c>
    </row>
    <row r="2373" spans="1:9" x14ac:dyDescent="0.25">
      <c r="A2373" s="18"/>
      <c r="B2373" s="3">
        <f>DATE(YEAR(siječanj!B2373),MONTH(siječanj!B2373)+6,DAY(siječanj!B2373))</f>
        <v>44037</v>
      </c>
      <c r="C2373" s="8">
        <v>24.6875</v>
      </c>
      <c r="D2373">
        <v>0.95710930712591447</v>
      </c>
      <c r="E2373" s="6">
        <v>115.74686091949523</v>
      </c>
      <c r="F2373" s="10">
        <v>119.9309808127224</v>
      </c>
      <c r="G2373" s="10">
        <v>130.99270253831187</v>
      </c>
      <c r="H2373" s="10">
        <v>2.2427403519657263</v>
      </c>
      <c r="I2373" s="10">
        <f t="shared" si="60"/>
        <v>110.78239785665767</v>
      </c>
    </row>
    <row r="2374" spans="1:9" x14ac:dyDescent="0.25">
      <c r="A2374" s="18"/>
      <c r="B2374" s="3">
        <f>DATE(YEAR(siječanj!B2374),MONTH(siječanj!B2374)+6,DAY(siječanj!B2374))</f>
        <v>44037</v>
      </c>
      <c r="C2374" s="8">
        <v>24.6979166666667</v>
      </c>
      <c r="D2374">
        <v>0.95710930712591447</v>
      </c>
      <c r="E2374" s="6">
        <v>117.99695537513196</v>
      </c>
      <c r="F2374" s="10">
        <v>121.26961822517332</v>
      </c>
      <c r="G2374" s="10">
        <v>129.85502121494403</v>
      </c>
      <c r="H2374" s="10">
        <v>2.8759500828077993</v>
      </c>
      <c r="I2374" s="10">
        <f t="shared" si="60"/>
        <v>112.93598420206</v>
      </c>
    </row>
    <row r="2375" spans="1:9" x14ac:dyDescent="0.25">
      <c r="A2375" s="18"/>
      <c r="B2375" s="3">
        <f>DATE(YEAR(siječanj!B2375),MONTH(siječanj!B2375)+6,DAY(siječanj!B2375))</f>
        <v>44037</v>
      </c>
      <c r="C2375" s="8">
        <v>24.7083333333333</v>
      </c>
      <c r="D2375">
        <v>0.95710930712591447</v>
      </c>
      <c r="E2375" s="6">
        <v>117.38057405202767</v>
      </c>
      <c r="F2375" s="10">
        <v>119.83663659656654</v>
      </c>
      <c r="G2375" s="10">
        <v>131.68912140178867</v>
      </c>
      <c r="H2375" s="10">
        <v>2.8395724689888651</v>
      </c>
      <c r="I2375" s="10">
        <f t="shared" si="60"/>
        <v>112.3460399009783</v>
      </c>
    </row>
    <row r="2376" spans="1:9" x14ac:dyDescent="0.25">
      <c r="A2376" s="18"/>
      <c r="B2376" s="3">
        <f>DATE(YEAR(siječanj!B2376),MONTH(siječanj!B2376)+6,DAY(siječanj!B2376))</f>
        <v>44037</v>
      </c>
      <c r="C2376" s="8">
        <v>24.71875</v>
      </c>
      <c r="D2376">
        <v>0.95710930712591447</v>
      </c>
      <c r="E2376" s="6">
        <v>117.32996620680113</v>
      </c>
      <c r="F2376" s="10">
        <v>120.9731675361663</v>
      </c>
      <c r="G2376" s="10">
        <v>134.60859143479547</v>
      </c>
      <c r="H2376" s="10">
        <v>2.3484916152254067</v>
      </c>
      <c r="I2376" s="10">
        <f t="shared" si="60"/>
        <v>112.29760266129838</v>
      </c>
    </row>
    <row r="2377" spans="1:9" x14ac:dyDescent="0.25">
      <c r="A2377" s="18"/>
      <c r="B2377" s="3">
        <f>DATE(YEAR(siječanj!B2377),MONTH(siječanj!B2377)+6,DAY(siječanj!B2377))</f>
        <v>44037</v>
      </c>
      <c r="C2377" s="8">
        <v>24.7291666666667</v>
      </c>
      <c r="D2377">
        <v>0.95710930712591447</v>
      </c>
      <c r="E2377" s="6">
        <v>117.88224169256394</v>
      </c>
      <c r="F2377" s="10">
        <v>122.72937163756977</v>
      </c>
      <c r="G2377" s="10">
        <v>132.90654813087613</v>
      </c>
      <c r="H2377" s="10">
        <v>2.5600110745369178</v>
      </c>
      <c r="I2377" s="10">
        <f t="shared" si="60"/>
        <v>112.82619066881945</v>
      </c>
    </row>
    <row r="2378" spans="1:9" x14ac:dyDescent="0.25">
      <c r="A2378" s="18"/>
      <c r="B2378" s="3">
        <f>DATE(YEAR(siječanj!B2378),MONTH(siječanj!B2378)+6,DAY(siječanj!B2378))</f>
        <v>44037</v>
      </c>
      <c r="C2378" s="8">
        <v>24.7395833333333</v>
      </c>
      <c r="D2378">
        <v>0.95710930712591447</v>
      </c>
      <c r="E2378" s="6">
        <v>119.50441642592722</v>
      </c>
      <c r="F2378" s="10">
        <v>126.1315582123696</v>
      </c>
      <c r="G2378" s="10">
        <v>134.4329837923276</v>
      </c>
      <c r="H2378" s="10">
        <v>2.4910139307098715</v>
      </c>
      <c r="I2378" s="10">
        <f t="shared" si="60"/>
        <v>114.37878920390595</v>
      </c>
    </row>
    <row r="2379" spans="1:9" x14ac:dyDescent="0.25">
      <c r="A2379" s="18"/>
      <c r="B2379" s="3">
        <f>DATE(YEAR(siječanj!B2379),MONTH(siječanj!B2379)+6,DAY(siječanj!B2379))</f>
        <v>44037</v>
      </c>
      <c r="C2379" s="8">
        <v>24.75</v>
      </c>
      <c r="D2379">
        <v>0.95710930712591447</v>
      </c>
      <c r="E2379" s="6">
        <v>119.56857359769349</v>
      </c>
      <c r="F2379" s="10">
        <v>123.99219450889549</v>
      </c>
      <c r="G2379" s="10">
        <v>134.08578166252849</v>
      </c>
      <c r="H2379" s="10">
        <v>2.5548834266550968</v>
      </c>
      <c r="I2379" s="10">
        <f t="shared" si="60"/>
        <v>114.44019463012232</v>
      </c>
    </row>
    <row r="2380" spans="1:9" x14ac:dyDescent="0.25">
      <c r="A2380" s="18"/>
      <c r="B2380" s="3">
        <f>DATE(YEAR(siječanj!B2380),MONTH(siječanj!B2380)+6,DAY(siječanj!B2380))</f>
        <v>44037</v>
      </c>
      <c r="C2380" s="8">
        <v>24.7604166666667</v>
      </c>
      <c r="D2380">
        <v>0.95710930712591447</v>
      </c>
      <c r="E2380" s="6">
        <v>122.61716614593547</v>
      </c>
      <c r="F2380" s="10">
        <v>125.34271888268682</v>
      </c>
      <c r="G2380" s="10">
        <v>133.74939899897765</v>
      </c>
      <c r="H2380" s="10">
        <v>3.7717993724638523</v>
      </c>
      <c r="I2380" s="10">
        <f t="shared" si="60"/>
        <v>117.35803093167944</v>
      </c>
    </row>
    <row r="2381" spans="1:9" x14ac:dyDescent="0.25">
      <c r="A2381" s="18"/>
      <c r="B2381" s="3">
        <f>DATE(YEAR(siječanj!B2381),MONTH(siječanj!B2381)+6,DAY(siječanj!B2381))</f>
        <v>44037</v>
      </c>
      <c r="C2381" s="8">
        <v>24.7708333333333</v>
      </c>
      <c r="D2381">
        <v>0.95710930712591447</v>
      </c>
      <c r="E2381" s="6">
        <v>127.22353439165774</v>
      </c>
      <c r="F2381" s="10">
        <v>129.61551486470654</v>
      </c>
      <c r="G2381" s="10">
        <v>137.46875104803823</v>
      </c>
      <c r="H2381" s="10">
        <v>6.7243733278926188</v>
      </c>
      <c r="I2381" s="10">
        <f t="shared" si="60"/>
        <v>121.76682885170949</v>
      </c>
    </row>
    <row r="2382" spans="1:9" x14ac:dyDescent="0.25">
      <c r="A2382" s="18"/>
      <c r="B2382" s="3">
        <f>DATE(YEAR(siječanj!B2382),MONTH(siječanj!B2382)+6,DAY(siječanj!B2382))</f>
        <v>44037</v>
      </c>
      <c r="C2382" s="8">
        <v>24.78125</v>
      </c>
      <c r="D2382">
        <v>0.95710930712591447</v>
      </c>
      <c r="E2382" s="6">
        <v>127.90297709399937</v>
      </c>
      <c r="F2382" s="10">
        <v>130.53833367075498</v>
      </c>
      <c r="G2382" s="10">
        <v>140.19977936845027</v>
      </c>
      <c r="H2382" s="10">
        <v>16.146069726057242</v>
      </c>
      <c r="I2382" s="10">
        <f t="shared" si="60"/>
        <v>122.41712978577944</v>
      </c>
    </row>
    <row r="2383" spans="1:9" x14ac:dyDescent="0.25">
      <c r="A2383" s="18"/>
      <c r="B2383" s="3">
        <f>DATE(YEAR(siječanj!B2383),MONTH(siječanj!B2383)+6,DAY(siječanj!B2383))</f>
        <v>44037</v>
      </c>
      <c r="C2383" s="8">
        <v>24.7916666666667</v>
      </c>
      <c r="D2383">
        <v>0.95710930712591447</v>
      </c>
      <c r="E2383" s="6">
        <v>131.5974406179792</v>
      </c>
      <c r="F2383" s="10">
        <v>131.93704886279997</v>
      </c>
      <c r="G2383" s="10">
        <v>142.33894355615962</v>
      </c>
      <c r="H2383" s="10">
        <v>28.356236422547006</v>
      </c>
      <c r="I2383" s="10">
        <f t="shared" si="60"/>
        <v>125.95313520941775</v>
      </c>
    </row>
    <row r="2384" spans="1:9" x14ac:dyDescent="0.25">
      <c r="A2384" s="18"/>
      <c r="B2384" s="3">
        <f>DATE(YEAR(siječanj!B2384),MONTH(siječanj!B2384)+6,DAY(siječanj!B2384))</f>
        <v>44037</v>
      </c>
      <c r="C2384" s="8">
        <v>24.8020833333333</v>
      </c>
      <c r="D2384">
        <v>0.95710930712591447</v>
      </c>
      <c r="E2384" s="6">
        <v>135.87775135432565</v>
      </c>
      <c r="F2384" s="10">
        <v>132.87501369903507</v>
      </c>
      <c r="G2384" s="10">
        <v>150.23898792932027</v>
      </c>
      <c r="H2384" s="10">
        <v>43.729878984886852</v>
      </c>
      <c r="I2384" s="10">
        <f t="shared" si="60"/>
        <v>130.04986045256592</v>
      </c>
    </row>
    <row r="2385" spans="1:9" x14ac:dyDescent="0.25">
      <c r="A2385" s="18"/>
      <c r="B2385" s="3">
        <f>DATE(YEAR(siječanj!B2385),MONTH(siječanj!B2385)+6,DAY(siječanj!B2385))</f>
        <v>44037</v>
      </c>
      <c r="C2385" s="8">
        <v>24.8125</v>
      </c>
      <c r="D2385">
        <v>0.95710930712591447</v>
      </c>
      <c r="E2385" s="6">
        <v>139.27291445064432</v>
      </c>
      <c r="F2385" s="10">
        <v>137.37257291118695</v>
      </c>
      <c r="G2385" s="10">
        <v>155.48496827127889</v>
      </c>
      <c r="H2385" s="10">
        <v>62.034125702863442</v>
      </c>
      <c r="I2385" s="10">
        <f t="shared" si="60"/>
        <v>133.29940265126294</v>
      </c>
    </row>
    <row r="2386" spans="1:9" x14ac:dyDescent="0.25">
      <c r="A2386" s="18"/>
      <c r="B2386" s="3">
        <f>DATE(YEAR(siječanj!B2386),MONTH(siječanj!B2386)+6,DAY(siječanj!B2386))</f>
        <v>44037</v>
      </c>
      <c r="C2386" s="8">
        <v>24.8229166666667</v>
      </c>
      <c r="D2386">
        <v>0.95710930712591447</v>
      </c>
      <c r="E2386" s="6">
        <v>141.97474986991955</v>
      </c>
      <c r="F2386" s="10">
        <v>137.94303855385158</v>
      </c>
      <c r="G2386" s="10">
        <v>153.22068594587537</v>
      </c>
      <c r="H2386" s="10">
        <v>86.90377671183704</v>
      </c>
      <c r="I2386" s="10">
        <f t="shared" si="60"/>
        <v>135.88535447737371</v>
      </c>
    </row>
    <row r="2387" spans="1:9" x14ac:dyDescent="0.25">
      <c r="A2387" s="18"/>
      <c r="B2387" s="3">
        <f>DATE(YEAR(siječanj!B2387),MONTH(siječanj!B2387)+6,DAY(siječanj!B2387))</f>
        <v>44037</v>
      </c>
      <c r="C2387" s="8">
        <v>24.8333333333333</v>
      </c>
      <c r="D2387">
        <v>0.95710930712591447</v>
      </c>
      <c r="E2387" s="6">
        <v>146.52620706353829</v>
      </c>
      <c r="F2387" s="10">
        <v>134.32114010470215</v>
      </c>
      <c r="G2387" s="10">
        <v>150.74731422469924</v>
      </c>
      <c r="H2387" s="10">
        <v>132.34747638074927</v>
      </c>
      <c r="I2387" s="10">
        <f t="shared" si="60"/>
        <v>140.24159651837141</v>
      </c>
    </row>
    <row r="2388" spans="1:9" x14ac:dyDescent="0.25">
      <c r="A2388" s="18"/>
      <c r="B2388" s="3">
        <f>DATE(YEAR(siječanj!B2388),MONTH(siječanj!B2388)+6,DAY(siječanj!B2388))</f>
        <v>44037</v>
      </c>
      <c r="C2388" s="8">
        <v>24.84375</v>
      </c>
      <c r="D2388">
        <v>0.95710930712591447</v>
      </c>
      <c r="E2388" s="6">
        <v>150.22868665538718</v>
      </c>
      <c r="F2388" s="10">
        <v>117.66694868407457</v>
      </c>
      <c r="G2388" s="10">
        <v>137.73690204795639</v>
      </c>
      <c r="H2388" s="10">
        <v>201.38347996973431</v>
      </c>
      <c r="I2388" s="10">
        <f t="shared" si="60"/>
        <v>143.78527419517374</v>
      </c>
    </row>
    <row r="2389" spans="1:9" x14ac:dyDescent="0.25">
      <c r="A2389" s="18"/>
      <c r="B2389" s="3">
        <f>DATE(YEAR(siječanj!B2389),MONTH(siječanj!B2389)+6,DAY(siječanj!B2389))</f>
        <v>44037</v>
      </c>
      <c r="C2389" s="8">
        <v>24.8541666666667</v>
      </c>
      <c r="D2389">
        <v>0.95710930712591447</v>
      </c>
      <c r="E2389" s="6">
        <v>154.55663277632544</v>
      </c>
      <c r="F2389" s="10">
        <v>110.69688142021252</v>
      </c>
      <c r="G2389" s="10">
        <v>130.47854111536429</v>
      </c>
      <c r="H2389" s="10">
        <v>230.12117932989517</v>
      </c>
      <c r="I2389" s="10">
        <f t="shared" si="60"/>
        <v>147.92759170826324</v>
      </c>
    </row>
    <row r="2390" spans="1:9" x14ac:dyDescent="0.25">
      <c r="A2390" s="18"/>
      <c r="B2390" s="3">
        <f>DATE(YEAR(siječanj!B2390),MONTH(siječanj!B2390)+6,DAY(siječanj!B2390))</f>
        <v>44037</v>
      </c>
      <c r="C2390" s="8">
        <v>24.8645833333333</v>
      </c>
      <c r="D2390">
        <v>0.95710930712591447</v>
      </c>
      <c r="E2390" s="6">
        <v>151.32985646528081</v>
      </c>
      <c r="F2390" s="10">
        <v>107.08218828603381</v>
      </c>
      <c r="G2390" s="10">
        <v>126.18453334282682</v>
      </c>
      <c r="H2390" s="10">
        <v>231.16758205874805</v>
      </c>
      <c r="I2390" s="10">
        <f t="shared" si="60"/>
        <v>144.83921406894902</v>
      </c>
    </row>
    <row r="2391" spans="1:9" x14ac:dyDescent="0.25">
      <c r="A2391" s="18"/>
      <c r="B2391" s="3">
        <f>DATE(YEAR(siječanj!B2391),MONTH(siječanj!B2391)+6,DAY(siječanj!B2391))</f>
        <v>44037</v>
      </c>
      <c r="C2391" s="8">
        <v>24.875</v>
      </c>
      <c r="D2391">
        <v>0.95710930712591447</v>
      </c>
      <c r="E2391" s="6">
        <v>153.5946582336162</v>
      </c>
      <c r="F2391" s="10">
        <v>104.95466733951379</v>
      </c>
      <c r="G2391" s="10">
        <v>121.66699282918007</v>
      </c>
      <c r="H2391" s="10">
        <v>233.60492401857371</v>
      </c>
      <c r="I2391" s="10">
        <f t="shared" si="60"/>
        <v>147.00687692021805</v>
      </c>
    </row>
    <row r="2392" spans="1:9" x14ac:dyDescent="0.25">
      <c r="A2392" s="18"/>
      <c r="B2392" s="3">
        <f>DATE(YEAR(siječanj!B2392),MONTH(siječanj!B2392)+6,DAY(siječanj!B2392))</f>
        <v>44037</v>
      </c>
      <c r="C2392" s="8">
        <v>24.8854166666667</v>
      </c>
      <c r="D2392">
        <v>0.95710930712591447</v>
      </c>
      <c r="E2392" s="6">
        <v>156.71280794023082</v>
      </c>
      <c r="F2392" s="10">
        <v>103.46775635959247</v>
      </c>
      <c r="G2392" s="10">
        <v>109.71379821531599</v>
      </c>
      <c r="H2392" s="10">
        <v>240.79933273167987</v>
      </c>
      <c r="I2392" s="10">
        <f t="shared" si="60"/>
        <v>149.99128702543084</v>
      </c>
    </row>
    <row r="2393" spans="1:9" x14ac:dyDescent="0.25">
      <c r="A2393" s="18"/>
      <c r="B2393" s="3">
        <f>DATE(YEAR(siječanj!B2393),MONTH(siječanj!B2393)+6,DAY(siječanj!B2393))</f>
        <v>44037</v>
      </c>
      <c r="C2393" s="8">
        <v>24.8958333333333</v>
      </c>
      <c r="D2393">
        <v>0.95710930712591447</v>
      </c>
      <c r="E2393" s="6">
        <v>157.83758664951958</v>
      </c>
      <c r="F2393" s="10">
        <v>101.81704803544008</v>
      </c>
      <c r="G2393" s="10">
        <v>103.61240181652316</v>
      </c>
      <c r="H2393" s="10">
        <v>246.76026124406766</v>
      </c>
      <c r="I2393" s="10">
        <f t="shared" si="60"/>
        <v>151.06782319654818</v>
      </c>
    </row>
    <row r="2394" spans="1:9" x14ac:dyDescent="0.25">
      <c r="A2394" s="18"/>
      <c r="B2394" s="3">
        <f>DATE(YEAR(siječanj!B2394),MONTH(siječanj!B2394)+6,DAY(siječanj!B2394))</f>
        <v>44037</v>
      </c>
      <c r="C2394" s="8">
        <v>24.90625</v>
      </c>
      <c r="D2394">
        <v>0.95710930712591447</v>
      </c>
      <c r="E2394" s="6">
        <v>154.79048970999949</v>
      </c>
      <c r="F2394" s="10">
        <v>102.79493746968632</v>
      </c>
      <c r="G2394" s="10">
        <v>96.888167753683277</v>
      </c>
      <c r="H2394" s="10">
        <v>246.06346688660713</v>
      </c>
      <c r="I2394" s="10">
        <f t="shared" si="60"/>
        <v>148.15141835601861</v>
      </c>
    </row>
    <row r="2395" spans="1:9" x14ac:dyDescent="0.25">
      <c r="A2395" s="18"/>
      <c r="B2395" s="3">
        <f>DATE(YEAR(siječanj!B2395),MONTH(siječanj!B2395)+6,DAY(siječanj!B2395))</f>
        <v>44037</v>
      </c>
      <c r="C2395" s="8">
        <v>24.9166666666667</v>
      </c>
      <c r="D2395">
        <v>0.95710930712591447</v>
      </c>
      <c r="E2395" s="6">
        <v>152.75643618103766</v>
      </c>
      <c r="F2395" s="10">
        <v>101.18025973896808</v>
      </c>
      <c r="G2395" s="10">
        <v>94.176695538251977</v>
      </c>
      <c r="H2395" s="10">
        <v>241.95507747177493</v>
      </c>
      <c r="I2395" s="10">
        <f t="shared" si="60"/>
        <v>146.20460679225693</v>
      </c>
    </row>
    <row r="2396" spans="1:9" x14ac:dyDescent="0.25">
      <c r="A2396" s="18"/>
      <c r="B2396" s="3">
        <f>DATE(YEAR(siječanj!B2396),MONTH(siječanj!B2396)+6,DAY(siječanj!B2396))</f>
        <v>44037</v>
      </c>
      <c r="C2396" s="8">
        <v>24.9270833333333</v>
      </c>
      <c r="D2396">
        <v>0.95710930712591447</v>
      </c>
      <c r="E2396" s="6">
        <v>145.84317490026413</v>
      </c>
      <c r="F2396" s="10">
        <v>99.485005449143429</v>
      </c>
      <c r="G2396" s="10">
        <v>89.89827084710997</v>
      </c>
      <c r="H2396" s="10">
        <v>241.78626948659326</v>
      </c>
      <c r="I2396" s="10">
        <f t="shared" si="60"/>
        <v>139.58786007783536</v>
      </c>
    </row>
    <row r="2397" spans="1:9" x14ac:dyDescent="0.25">
      <c r="A2397" s="18"/>
      <c r="B2397" s="3">
        <f>DATE(YEAR(siječanj!B2397),MONTH(siječanj!B2397)+6,DAY(siječanj!B2397))</f>
        <v>44037</v>
      </c>
      <c r="C2397" s="8">
        <v>24.9375</v>
      </c>
      <c r="D2397">
        <v>0.95710930712591447</v>
      </c>
      <c r="E2397" s="6">
        <v>135.61826077307924</v>
      </c>
      <c r="F2397" s="10">
        <v>95.028785375365018</v>
      </c>
      <c r="G2397" s="10">
        <v>87.837495618684059</v>
      </c>
      <c r="H2397" s="10">
        <v>241.13682320017199</v>
      </c>
      <c r="I2397" s="10">
        <f t="shared" si="60"/>
        <v>129.80149960214345</v>
      </c>
    </row>
    <row r="2398" spans="1:9" x14ac:dyDescent="0.25">
      <c r="A2398" s="18"/>
      <c r="B2398" s="3">
        <f>DATE(YEAR(siječanj!B2398),MONTH(siječanj!B2398)+6,DAY(siječanj!B2398))</f>
        <v>44037</v>
      </c>
      <c r="C2398" s="8">
        <v>24.9479166666667</v>
      </c>
      <c r="D2398">
        <v>0.95710930712591447</v>
      </c>
      <c r="E2398" s="6">
        <v>124.41731140679849</v>
      </c>
      <c r="F2398" s="10">
        <v>91.380372331582706</v>
      </c>
      <c r="G2398" s="10">
        <v>85.180297313320281</v>
      </c>
      <c r="H2398" s="10">
        <v>238.51448152168234</v>
      </c>
      <c r="I2398" s="10">
        <f t="shared" si="60"/>
        <v>119.08096671503003</v>
      </c>
    </row>
    <row r="2399" spans="1:9" x14ac:dyDescent="0.25">
      <c r="A2399" s="18"/>
      <c r="B2399" s="3">
        <f>DATE(YEAR(siječanj!B2399),MONTH(siječanj!B2399)+6,DAY(siječanj!B2399))</f>
        <v>44037</v>
      </c>
      <c r="C2399" s="8">
        <v>24.9583333333333</v>
      </c>
      <c r="D2399">
        <v>0.95710930712591447</v>
      </c>
      <c r="E2399" s="6">
        <v>113.607472112492</v>
      </c>
      <c r="F2399" s="10">
        <v>87.89893532926618</v>
      </c>
      <c r="G2399" s="10">
        <v>86.984058047332169</v>
      </c>
      <c r="H2399" s="10">
        <v>239.35765389100467</v>
      </c>
      <c r="I2399" s="10">
        <f t="shared" si="60"/>
        <v>108.73476891791387</v>
      </c>
    </row>
    <row r="2400" spans="1:9" x14ac:dyDescent="0.25">
      <c r="A2400" s="18"/>
      <c r="B2400" s="3">
        <f>DATE(YEAR(siječanj!B2400),MONTH(siječanj!B2400)+6,DAY(siječanj!B2400))</f>
        <v>44037</v>
      </c>
      <c r="C2400" s="8">
        <v>24.96875</v>
      </c>
      <c r="D2400">
        <v>0.95710930712591447</v>
      </c>
      <c r="E2400" s="6">
        <v>105.31085075282213</v>
      </c>
      <c r="F2400" s="10">
        <v>83.313891617999658</v>
      </c>
      <c r="G2400" s="10">
        <v>84.059816372867957</v>
      </c>
      <c r="H2400" s="10">
        <v>239.84181022882518</v>
      </c>
      <c r="I2400" s="10">
        <f t="shared" si="60"/>
        <v>100.79399539687418</v>
      </c>
    </row>
    <row r="2401" spans="1:9" x14ac:dyDescent="0.25">
      <c r="A2401" s="18"/>
      <c r="B2401" s="3">
        <f>DATE(YEAR(siječanj!B2401),MONTH(siječanj!B2401)+6,DAY(siječanj!B2401))</f>
        <v>44037</v>
      </c>
      <c r="C2401" s="8">
        <v>24.9791666666667</v>
      </c>
      <c r="D2401">
        <v>0.95710930712591447</v>
      </c>
      <c r="E2401" s="6">
        <v>98.572581615710803</v>
      </c>
      <c r="F2401" s="10">
        <v>82.402023444017715</v>
      </c>
      <c r="G2401" s="10">
        <v>82.599653955342518</v>
      </c>
      <c r="H2401" s="10">
        <v>240.68260304282703</v>
      </c>
      <c r="I2401" s="10">
        <f t="shared" si="60"/>
        <v>94.344735291825614</v>
      </c>
    </row>
    <row r="2402" spans="1:9" ht="15.75" thickBot="1" x14ac:dyDescent="0.3">
      <c r="A2402" s="18"/>
      <c r="B2402" s="3">
        <f>DATE(YEAR(siječanj!B2402),MONTH(siječanj!B2402)+6,DAY(siječanj!B2402))</f>
        <v>44037</v>
      </c>
      <c r="C2402" s="8">
        <v>24.9895833333333</v>
      </c>
      <c r="D2402">
        <v>0.95710930712591447</v>
      </c>
      <c r="E2402" s="6">
        <v>92.598407621799709</v>
      </c>
      <c r="F2402" s="10">
        <v>79.959807452680863</v>
      </c>
      <c r="G2402" s="10">
        <v>78.794291965394066</v>
      </c>
      <c r="H2402" s="10">
        <v>241.56578062767491</v>
      </c>
      <c r="I2402" s="10">
        <f t="shared" si="60"/>
        <v>88.62679775986372</v>
      </c>
    </row>
    <row r="2403" spans="1:9" x14ac:dyDescent="0.25">
      <c r="A2403" s="13">
        <f t="shared" ref="A2403" si="61">A2307+1</f>
        <v>208</v>
      </c>
      <c r="B2403" s="3">
        <f>DATE(YEAR(siječanj!B2403),MONTH(siječanj!B2403)+6,DAY(siječanj!B2403))</f>
        <v>44038</v>
      </c>
      <c r="C2403" s="8">
        <v>25</v>
      </c>
      <c r="D2403">
        <v>0.9575775438269698</v>
      </c>
      <c r="E2403" s="6">
        <v>86.901149284745458</v>
      </c>
      <c r="F2403" s="10">
        <v>76.843506718556739</v>
      </c>
      <c r="G2403" s="10">
        <v>75.930893735956033</v>
      </c>
      <c r="H2403" s="10">
        <v>240.74643170086179</v>
      </c>
      <c r="I2403" s="10">
        <f t="shared" si="60"/>
        <v>83.214589087827392</v>
      </c>
    </row>
    <row r="2404" spans="1:9" x14ac:dyDescent="0.25">
      <c r="A2404" s="14"/>
      <c r="B2404" s="3">
        <f>DATE(YEAR(siječanj!B2404),MONTH(siječanj!B2404)+6,DAY(siječanj!B2404))</f>
        <v>44038</v>
      </c>
      <c r="C2404" s="8">
        <v>25.0104166666667</v>
      </c>
      <c r="D2404">
        <v>0.9575775438269698</v>
      </c>
      <c r="E2404" s="6">
        <v>81.135365413816515</v>
      </c>
      <c r="F2404" s="10">
        <v>74.336684007317928</v>
      </c>
      <c r="G2404" s="10">
        <v>73.936773001194098</v>
      </c>
      <c r="H2404" s="10">
        <v>240.24681970799426</v>
      </c>
      <c r="I2404" s="10">
        <f t="shared" si="60"/>
        <v>77.69340393046609</v>
      </c>
    </row>
    <row r="2405" spans="1:9" x14ac:dyDescent="0.25">
      <c r="A2405" s="14"/>
      <c r="B2405" s="3">
        <f>DATE(YEAR(siječanj!B2405),MONTH(siječanj!B2405)+6,DAY(siječanj!B2405))</f>
        <v>44038</v>
      </c>
      <c r="C2405" s="8">
        <v>25.0208333333333</v>
      </c>
      <c r="D2405">
        <v>0.9575775438269698</v>
      </c>
      <c r="E2405" s="6">
        <v>75.877274067931822</v>
      </c>
      <c r="F2405" s="10">
        <v>73.126524634425678</v>
      </c>
      <c r="G2405" s="10">
        <v>75.826021965926103</v>
      </c>
      <c r="H2405" s="10">
        <v>240.45538090891242</v>
      </c>
      <c r="I2405" s="10">
        <f t="shared" si="60"/>
        <v>72.658373734255989</v>
      </c>
    </row>
    <row r="2406" spans="1:9" x14ac:dyDescent="0.25">
      <c r="A2406" s="14"/>
      <c r="B2406" s="3">
        <f>DATE(YEAR(siječanj!B2406),MONTH(siječanj!B2406)+6,DAY(siječanj!B2406))</f>
        <v>44038</v>
      </c>
      <c r="C2406" s="8">
        <v>25.03125</v>
      </c>
      <c r="D2406">
        <v>0.9575775438269698</v>
      </c>
      <c r="E2406" s="6">
        <v>72.08827030312095</v>
      </c>
      <c r="F2406" s="10">
        <v>72.624740552365921</v>
      </c>
      <c r="G2406" s="10">
        <v>71.993791902338018</v>
      </c>
      <c r="H2406" s="10">
        <v>239.93981722979245</v>
      </c>
      <c r="I2406" s="10">
        <f t="shared" si="60"/>
        <v>69.030108815597245</v>
      </c>
    </row>
    <row r="2407" spans="1:9" x14ac:dyDescent="0.25">
      <c r="A2407" s="14"/>
      <c r="B2407" s="3">
        <f>DATE(YEAR(siječanj!B2407),MONTH(siječanj!B2407)+6,DAY(siječanj!B2407))</f>
        <v>44038</v>
      </c>
      <c r="C2407" s="8">
        <v>25.0416666666667</v>
      </c>
      <c r="D2407">
        <v>0.9575775438269698</v>
      </c>
      <c r="E2407" s="6">
        <v>70.192973724331935</v>
      </c>
      <c r="F2407" s="10">
        <v>70.663106611975877</v>
      </c>
      <c r="G2407" s="10">
        <v>71.887993093471522</v>
      </c>
      <c r="H2407" s="10">
        <v>240.37437044707787</v>
      </c>
      <c r="I2407" s="10">
        <f t="shared" si="60"/>
        <v>67.215215372856804</v>
      </c>
    </row>
    <row r="2408" spans="1:9" x14ac:dyDescent="0.25">
      <c r="A2408" s="14"/>
      <c r="B2408" s="3">
        <f>DATE(YEAR(siječanj!B2408),MONTH(siječanj!B2408)+6,DAY(siječanj!B2408))</f>
        <v>44038</v>
      </c>
      <c r="C2408" s="8">
        <v>25.0520833333333</v>
      </c>
      <c r="D2408">
        <v>0.9575775438269698</v>
      </c>
      <c r="E2408" s="6">
        <v>68.050342950963923</v>
      </c>
      <c r="F2408" s="10">
        <v>69.797713322342133</v>
      </c>
      <c r="G2408" s="10">
        <v>69.580497113556973</v>
      </c>
      <c r="H2408" s="10">
        <v>240.41179490587035</v>
      </c>
      <c r="I2408" s="10">
        <f t="shared" si="60"/>
        <v>65.163480259566981</v>
      </c>
    </row>
    <row r="2409" spans="1:9" x14ac:dyDescent="0.25">
      <c r="A2409" s="14"/>
      <c r="B2409" s="3">
        <f>DATE(YEAR(siječanj!B2409),MONTH(siječanj!B2409)+6,DAY(siječanj!B2409))</f>
        <v>44038</v>
      </c>
      <c r="C2409" s="8">
        <v>25.0625</v>
      </c>
      <c r="D2409">
        <v>0.9575775438269698</v>
      </c>
      <c r="E2409" s="6">
        <v>66.625617197701914</v>
      </c>
      <c r="F2409" s="10">
        <v>69.525205336400106</v>
      </c>
      <c r="G2409" s="10">
        <v>68.639881773172448</v>
      </c>
      <c r="H2409" s="10">
        <v>240.03771864982048</v>
      </c>
      <c r="I2409" s="10">
        <f t="shared" si="60"/>
        <v>63.799194872131316</v>
      </c>
    </row>
    <row r="2410" spans="1:9" x14ac:dyDescent="0.25">
      <c r="A2410" s="14"/>
      <c r="B2410" s="3">
        <f>DATE(YEAR(siječanj!B2410),MONTH(siječanj!B2410)+6,DAY(siječanj!B2410))</f>
        <v>44038</v>
      </c>
      <c r="C2410" s="8">
        <v>25.0729166666667</v>
      </c>
      <c r="D2410">
        <v>0.9575775438269698</v>
      </c>
      <c r="E2410" s="6">
        <v>63.534544425756309</v>
      </c>
      <c r="F2410" s="10">
        <v>69.011843723704175</v>
      </c>
      <c r="G2410" s="10">
        <v>69.704949067498447</v>
      </c>
      <c r="H2410" s="10">
        <v>239.32852849245916</v>
      </c>
      <c r="I2410" s="10">
        <f t="shared" si="60"/>
        <v>60.839252999381223</v>
      </c>
    </row>
    <row r="2411" spans="1:9" x14ac:dyDescent="0.25">
      <c r="A2411" s="14"/>
      <c r="B2411" s="3">
        <f>DATE(YEAR(siječanj!B2411),MONTH(siječanj!B2411)+6,DAY(siječanj!B2411))</f>
        <v>44038</v>
      </c>
      <c r="C2411" s="8">
        <v>25.0833333333333</v>
      </c>
      <c r="D2411">
        <v>0.9575775438269698</v>
      </c>
      <c r="E2411" s="6">
        <v>62.879306891897571</v>
      </c>
      <c r="F2411" s="10">
        <v>68.759155377157327</v>
      </c>
      <c r="G2411" s="10">
        <v>70.198579188767127</v>
      </c>
      <c r="H2411" s="10">
        <v>238.50816559021018</v>
      </c>
      <c r="I2411" s="10">
        <f t="shared" si="60"/>
        <v>60.211812251085533</v>
      </c>
    </row>
    <row r="2412" spans="1:9" x14ac:dyDescent="0.25">
      <c r="A2412" s="14"/>
      <c r="B2412" s="3">
        <f>DATE(YEAR(siječanj!B2412),MONTH(siječanj!B2412)+6,DAY(siječanj!B2412))</f>
        <v>44038</v>
      </c>
      <c r="C2412" s="8">
        <v>25.09375</v>
      </c>
      <c r="D2412">
        <v>0.9575775438269698</v>
      </c>
      <c r="E2412" s="6">
        <v>62.525821004483113</v>
      </c>
      <c r="F2412" s="10">
        <v>67.624754285262227</v>
      </c>
      <c r="G2412" s="10">
        <v>68.893569361978251</v>
      </c>
      <c r="H2412" s="10">
        <v>238.16424066070087</v>
      </c>
      <c r="I2412" s="10">
        <f t="shared" si="60"/>
        <v>59.873322103237697</v>
      </c>
    </row>
    <row r="2413" spans="1:9" x14ac:dyDescent="0.25">
      <c r="A2413" s="14"/>
      <c r="B2413" s="3">
        <f>DATE(YEAR(siječanj!B2413),MONTH(siječanj!B2413)+6,DAY(siječanj!B2413))</f>
        <v>44038</v>
      </c>
      <c r="C2413" s="8">
        <v>25.1041666666667</v>
      </c>
      <c r="D2413">
        <v>0.9575775438269698</v>
      </c>
      <c r="E2413" s="6">
        <v>61.174735470764489</v>
      </c>
      <c r="F2413" s="10">
        <v>67.315303488095566</v>
      </c>
      <c r="G2413" s="10">
        <v>67.488290854101123</v>
      </c>
      <c r="H2413" s="10">
        <v>238.55431342509999</v>
      </c>
      <c r="I2413" s="10">
        <f t="shared" si="60"/>
        <v>58.579552936359264</v>
      </c>
    </row>
    <row r="2414" spans="1:9" x14ac:dyDescent="0.25">
      <c r="A2414" s="14"/>
      <c r="B2414" s="3">
        <f>DATE(YEAR(siječanj!B2414),MONTH(siječanj!B2414)+6,DAY(siječanj!B2414))</f>
        <v>44038</v>
      </c>
      <c r="C2414" s="8">
        <v>25.1145833333333</v>
      </c>
      <c r="D2414">
        <v>0.9575775438269698</v>
      </c>
      <c r="E2414" s="6">
        <v>60.360821255518438</v>
      </c>
      <c r="F2414" s="10">
        <v>67.471787015680391</v>
      </c>
      <c r="G2414" s="10">
        <v>66.134561323953761</v>
      </c>
      <c r="H2414" s="10">
        <v>238.76693849613429</v>
      </c>
      <c r="I2414" s="10">
        <f t="shared" si="60"/>
        <v>57.800166961238098</v>
      </c>
    </row>
    <row r="2415" spans="1:9" x14ac:dyDescent="0.25">
      <c r="A2415" s="14"/>
      <c r="B2415" s="3">
        <f>DATE(YEAR(siječanj!B2415),MONTH(siječanj!B2415)+6,DAY(siječanj!B2415))</f>
        <v>44038</v>
      </c>
      <c r="C2415" s="8">
        <v>25.125</v>
      </c>
      <c r="D2415">
        <v>0.9575775438269698</v>
      </c>
      <c r="E2415" s="6">
        <v>61.328624229840855</v>
      </c>
      <c r="F2415" s="10">
        <v>65.774668104469001</v>
      </c>
      <c r="G2415" s="10">
        <v>66.894877643515713</v>
      </c>
      <c r="H2415" s="10">
        <v>238.77375842718456</v>
      </c>
      <c r="I2415" s="10">
        <f t="shared" si="60"/>
        <v>58.726913356298191</v>
      </c>
    </row>
    <row r="2416" spans="1:9" x14ac:dyDescent="0.25">
      <c r="A2416" s="14"/>
      <c r="B2416" s="3">
        <f>DATE(YEAR(siječanj!B2416),MONTH(siječanj!B2416)+6,DAY(siječanj!B2416))</f>
        <v>44038</v>
      </c>
      <c r="C2416" s="8">
        <v>25.1354166666667</v>
      </c>
      <c r="D2416">
        <v>0.9575775438269698</v>
      </c>
      <c r="E2416" s="6">
        <v>61.213902649669024</v>
      </c>
      <c r="F2416" s="10">
        <v>66.322006815925334</v>
      </c>
      <c r="G2416" s="10">
        <v>64.76920969653078</v>
      </c>
      <c r="H2416" s="10">
        <v>239.19978349350566</v>
      </c>
      <c r="I2416" s="10">
        <f t="shared" si="60"/>
        <v>58.617058547333301</v>
      </c>
    </row>
    <row r="2417" spans="1:9" x14ac:dyDescent="0.25">
      <c r="A2417" s="14"/>
      <c r="B2417" s="3">
        <f>DATE(YEAR(siječanj!B2417),MONTH(siječanj!B2417)+6,DAY(siječanj!B2417))</f>
        <v>44038</v>
      </c>
      <c r="C2417" s="8">
        <v>25.1458333333333</v>
      </c>
      <c r="D2417">
        <v>0.9575775438269698</v>
      </c>
      <c r="E2417" s="6">
        <v>60.296019441841018</v>
      </c>
      <c r="F2417" s="10">
        <v>65.831374294960796</v>
      </c>
      <c r="G2417" s="10">
        <v>63.841781583925176</v>
      </c>
      <c r="H2417" s="10">
        <v>238.84509030423519</v>
      </c>
      <c r="I2417" s="10">
        <f t="shared" si="60"/>
        <v>57.738114199661339</v>
      </c>
    </row>
    <row r="2418" spans="1:9" x14ac:dyDescent="0.25">
      <c r="A2418" s="14"/>
      <c r="B2418" s="3">
        <f>DATE(YEAR(siječanj!B2418),MONTH(siječanj!B2418)+6,DAY(siječanj!B2418))</f>
        <v>44038</v>
      </c>
      <c r="C2418" s="8">
        <v>25.15625</v>
      </c>
      <c r="D2418">
        <v>0.9575775438269698</v>
      </c>
      <c r="E2418" s="6">
        <v>59.817099861884387</v>
      </c>
      <c r="F2418" s="10">
        <v>65.220284821264968</v>
      </c>
      <c r="G2418" s="10">
        <v>62.993801903559074</v>
      </c>
      <c r="H2418" s="10">
        <v>238.49771108512715</v>
      </c>
      <c r="I2418" s="10">
        <f t="shared" si="60"/>
        <v>57.279511564595829</v>
      </c>
    </row>
    <row r="2419" spans="1:9" x14ac:dyDescent="0.25">
      <c r="A2419" s="14"/>
      <c r="B2419" s="3">
        <f>DATE(YEAR(siječanj!B2419),MONTH(siječanj!B2419)+6,DAY(siječanj!B2419))</f>
        <v>44038</v>
      </c>
      <c r="C2419" s="8">
        <v>25.1666666666667</v>
      </c>
      <c r="D2419">
        <v>0.9575775438269698</v>
      </c>
      <c r="E2419" s="6">
        <v>59.569144718205685</v>
      </c>
      <c r="F2419" s="10">
        <v>64.805531138714812</v>
      </c>
      <c r="G2419" s="10">
        <v>63.928545997978723</v>
      </c>
      <c r="H2419" s="10">
        <v>230.35753023087216</v>
      </c>
      <c r="I2419" s="10">
        <f t="shared" si="60"/>
        <v>57.042075287132711</v>
      </c>
    </row>
    <row r="2420" spans="1:9" x14ac:dyDescent="0.25">
      <c r="A2420" s="14"/>
      <c r="B2420" s="3">
        <f>DATE(YEAR(siječanj!B2420),MONTH(siječanj!B2420)+6,DAY(siječanj!B2420))</f>
        <v>44038</v>
      </c>
      <c r="C2420" s="8">
        <v>25.1770833333333</v>
      </c>
      <c r="D2420">
        <v>0.9575775438269698</v>
      </c>
      <c r="E2420" s="6">
        <v>59.793192827945354</v>
      </c>
      <c r="F2420" s="10">
        <v>63.399136439191281</v>
      </c>
      <c r="G2420" s="10">
        <v>66.245990589476932</v>
      </c>
      <c r="H2420" s="10">
        <v>166.81796077628101</v>
      </c>
      <c r="I2420" s="10">
        <f t="shared" si="60"/>
        <v>57.256618725756297</v>
      </c>
    </row>
    <row r="2421" spans="1:9" x14ac:dyDescent="0.25">
      <c r="A2421" s="14"/>
      <c r="B2421" s="3">
        <f>DATE(YEAR(siječanj!B2421),MONTH(siječanj!B2421)+6,DAY(siječanj!B2421))</f>
        <v>44038</v>
      </c>
      <c r="C2421" s="8">
        <v>25.1875</v>
      </c>
      <c r="D2421">
        <v>0.9575775438269698</v>
      </c>
      <c r="E2421" s="6">
        <v>59.861745016232938</v>
      </c>
      <c r="F2421" s="10">
        <v>63.275850405735312</v>
      </c>
      <c r="G2421" s="10">
        <v>64.231864276358991</v>
      </c>
      <c r="H2421" s="10">
        <v>102.84281616059585</v>
      </c>
      <c r="I2421" s="10">
        <f t="shared" si="60"/>
        <v>57.32226276184069</v>
      </c>
    </row>
    <row r="2422" spans="1:9" x14ac:dyDescent="0.25">
      <c r="A2422" s="14"/>
      <c r="B2422" s="3">
        <f>DATE(YEAR(siječanj!B2422),MONTH(siječanj!B2422)+6,DAY(siječanj!B2422))</f>
        <v>44038</v>
      </c>
      <c r="C2422" s="8">
        <v>25.1979166666667</v>
      </c>
      <c r="D2422">
        <v>0.9575775438269698</v>
      </c>
      <c r="E2422" s="6">
        <v>61.305602714729226</v>
      </c>
      <c r="F2422" s="10">
        <v>62.479849965468148</v>
      </c>
      <c r="G2422" s="10">
        <v>60.769221721922058</v>
      </c>
      <c r="H2422" s="10">
        <v>64.32614944440661</v>
      </c>
      <c r="I2422" s="10">
        <f t="shared" si="60"/>
        <v>58.704868470402424</v>
      </c>
    </row>
    <row r="2423" spans="1:9" x14ac:dyDescent="0.25">
      <c r="A2423" s="14"/>
      <c r="B2423" s="3">
        <f>DATE(YEAR(siječanj!B2423),MONTH(siječanj!B2423)+6,DAY(siječanj!B2423))</f>
        <v>44038</v>
      </c>
      <c r="C2423" s="8">
        <v>25.2083333333333</v>
      </c>
      <c r="D2423">
        <v>0.9575775438269698</v>
      </c>
      <c r="E2423" s="6">
        <v>62.931174404932086</v>
      </c>
      <c r="F2423" s="10">
        <v>61.505798275670898</v>
      </c>
      <c r="G2423" s="10">
        <v>60.454104767440157</v>
      </c>
      <c r="H2423" s="10">
        <v>39.010648057643429</v>
      </c>
      <c r="I2423" s="10">
        <f t="shared" si="60"/>
        <v>60.261479416821537</v>
      </c>
    </row>
    <row r="2424" spans="1:9" x14ac:dyDescent="0.25">
      <c r="A2424" s="14"/>
      <c r="B2424" s="3">
        <f>DATE(YEAR(siječanj!B2424),MONTH(siječanj!B2424)+6,DAY(siječanj!B2424))</f>
        <v>44038</v>
      </c>
      <c r="C2424" s="8">
        <v>25.21875</v>
      </c>
      <c r="D2424">
        <v>0.9575775438269698</v>
      </c>
      <c r="E2424" s="6">
        <v>63.796004471953317</v>
      </c>
      <c r="F2424" s="10">
        <v>63.743195252268592</v>
      </c>
      <c r="G2424" s="10">
        <v>58.159454897117904</v>
      </c>
      <c r="H2424" s="10">
        <v>22.053216702435133</v>
      </c>
      <c r="I2424" s="10">
        <f t="shared" si="60"/>
        <v>61.08962126822744</v>
      </c>
    </row>
    <row r="2425" spans="1:9" x14ac:dyDescent="0.25">
      <c r="A2425" s="14"/>
      <c r="B2425" s="3">
        <f>DATE(YEAR(siječanj!B2425),MONTH(siječanj!B2425)+6,DAY(siječanj!B2425))</f>
        <v>44038</v>
      </c>
      <c r="C2425" s="8">
        <v>25.2291666666667</v>
      </c>
      <c r="D2425">
        <v>0.9575775438269698</v>
      </c>
      <c r="E2425" s="6">
        <v>66.571977659812106</v>
      </c>
      <c r="F2425" s="10">
        <v>70.056795230583575</v>
      </c>
      <c r="G2425" s="10">
        <v>59.333772313727884</v>
      </c>
      <c r="H2425" s="10">
        <v>9.5185449969395073</v>
      </c>
      <c r="I2425" s="10">
        <f t="shared" si="60"/>
        <v>63.747830855186784</v>
      </c>
    </row>
    <row r="2426" spans="1:9" x14ac:dyDescent="0.25">
      <c r="A2426" s="14"/>
      <c r="B2426" s="3">
        <f>DATE(YEAR(siječanj!B2426),MONTH(siječanj!B2426)+6,DAY(siječanj!B2426))</f>
        <v>44038</v>
      </c>
      <c r="C2426" s="8">
        <v>25.2395833333333</v>
      </c>
      <c r="D2426">
        <v>0.9575775438269698</v>
      </c>
      <c r="E2426" s="6">
        <v>70.806770556588774</v>
      </c>
      <c r="F2426" s="10">
        <v>69.39285740374784</v>
      </c>
      <c r="G2426" s="10">
        <v>59.968260167136506</v>
      </c>
      <c r="H2426" s="10">
        <v>2.4962023374341151</v>
      </c>
      <c r="I2426" s="10">
        <f t="shared" si="60"/>
        <v>67.802973435898082</v>
      </c>
    </row>
    <row r="2427" spans="1:9" x14ac:dyDescent="0.25">
      <c r="A2427" s="14"/>
      <c r="B2427" s="3">
        <f>DATE(YEAR(siječanj!B2427),MONTH(siječanj!B2427)+6,DAY(siječanj!B2427))</f>
        <v>44038</v>
      </c>
      <c r="C2427" s="8">
        <v>25.25</v>
      </c>
      <c r="D2427">
        <v>0.9575775438269698</v>
      </c>
      <c r="E2427" s="6">
        <v>73.493377421313767</v>
      </c>
      <c r="F2427" s="10">
        <v>67.222377830882635</v>
      </c>
      <c r="G2427" s="10">
        <v>61.831134676310676</v>
      </c>
      <c r="H2427" s="10">
        <v>2.4859131760861719</v>
      </c>
      <c r="I2427" s="10">
        <f t="shared" si="60"/>
        <v>70.375607838650112</v>
      </c>
    </row>
    <row r="2428" spans="1:9" x14ac:dyDescent="0.25">
      <c r="A2428" s="14"/>
      <c r="B2428" s="3">
        <f>DATE(YEAR(siječanj!B2428),MONTH(siječanj!B2428)+6,DAY(siječanj!B2428))</f>
        <v>44038</v>
      </c>
      <c r="C2428" s="8">
        <v>25.2604166666667</v>
      </c>
      <c r="D2428">
        <v>0.9575775438269698</v>
      </c>
      <c r="E2428" s="6">
        <v>77.333353308326991</v>
      </c>
      <c r="F2428" s="10">
        <v>67.758838244722824</v>
      </c>
      <c r="G2428" s="10">
        <v>62.593626125956675</v>
      </c>
      <c r="H2428" s="10">
        <v>2.0435280444078638</v>
      </c>
      <c r="I2428" s="10">
        <f t="shared" si="60"/>
        <v>74.052682516891025</v>
      </c>
    </row>
    <row r="2429" spans="1:9" x14ac:dyDescent="0.25">
      <c r="A2429" s="14"/>
      <c r="B2429" s="3">
        <f>DATE(YEAR(siječanj!B2429),MONTH(siječanj!B2429)+6,DAY(siječanj!B2429))</f>
        <v>44038</v>
      </c>
      <c r="C2429" s="8">
        <v>25.2708333333333</v>
      </c>
      <c r="D2429">
        <v>0.9575775438269698</v>
      </c>
      <c r="E2429" s="6">
        <v>81.203553325128269</v>
      </c>
      <c r="F2429" s="10">
        <v>70.516271696351282</v>
      </c>
      <c r="G2429" s="10">
        <v>62.532774654620226</v>
      </c>
      <c r="H2429" s="10">
        <v>2.4886632607407382</v>
      </c>
      <c r="I2429" s="10">
        <f t="shared" si="60"/>
        <v>77.758699143098696</v>
      </c>
    </row>
    <row r="2430" spans="1:9" x14ac:dyDescent="0.25">
      <c r="A2430" s="14"/>
      <c r="B2430" s="3">
        <f>DATE(YEAR(siječanj!B2430),MONTH(siječanj!B2430)+6,DAY(siječanj!B2430))</f>
        <v>44038</v>
      </c>
      <c r="C2430" s="8">
        <v>25.28125</v>
      </c>
      <c r="D2430">
        <v>0.9575775438269698</v>
      </c>
      <c r="E2430" s="6">
        <v>84.248332317929609</v>
      </c>
      <c r="F2430" s="10">
        <v>73.029186575741562</v>
      </c>
      <c r="G2430" s="10">
        <v>68.414591270113334</v>
      </c>
      <c r="H2430" s="10">
        <v>2.8111682081796396</v>
      </c>
      <c r="I2430" s="10">
        <f t="shared" si="60"/>
        <v>80.674311132521353</v>
      </c>
    </row>
    <row r="2431" spans="1:9" x14ac:dyDescent="0.25">
      <c r="A2431" s="14"/>
      <c r="B2431" s="3">
        <f>DATE(YEAR(siječanj!B2431),MONTH(siječanj!B2431)+6,DAY(siječanj!B2431))</f>
        <v>44038</v>
      </c>
      <c r="C2431" s="8">
        <v>25.2916666666667</v>
      </c>
      <c r="D2431">
        <v>0.9575775438269698</v>
      </c>
      <c r="E2431" s="6">
        <v>87.143170366360025</v>
      </c>
      <c r="F2431" s="10">
        <v>74.5090489653346</v>
      </c>
      <c r="G2431" s="10">
        <v>71.180574171765244</v>
      </c>
      <c r="H2431" s="10">
        <v>2.7439988098582542</v>
      </c>
      <c r="I2431" s="10">
        <f t="shared" si="60"/>
        <v>83.446343040714211</v>
      </c>
    </row>
    <row r="2432" spans="1:9" x14ac:dyDescent="0.25">
      <c r="A2432" s="14"/>
      <c r="B2432" s="3">
        <f>DATE(YEAR(siječanj!B2432),MONTH(siječanj!B2432)+6,DAY(siječanj!B2432))</f>
        <v>44038</v>
      </c>
      <c r="C2432" s="8">
        <v>25.3020833333333</v>
      </c>
      <c r="D2432">
        <v>0.9575775438269698</v>
      </c>
      <c r="E2432" s="6">
        <v>93.655047779800526</v>
      </c>
      <c r="F2432" s="10">
        <v>77.272940275946837</v>
      </c>
      <c r="G2432" s="10">
        <v>71.432700643222901</v>
      </c>
      <c r="H2432" s="10">
        <v>2.0462153781268131</v>
      </c>
      <c r="I2432" s="10">
        <f t="shared" si="60"/>
        <v>89.681970619978884</v>
      </c>
    </row>
    <row r="2433" spans="1:9" x14ac:dyDescent="0.25">
      <c r="A2433" s="14"/>
      <c r="B2433" s="3">
        <f>DATE(YEAR(siječanj!B2433),MONTH(siječanj!B2433)+6,DAY(siječanj!B2433))</f>
        <v>44038</v>
      </c>
      <c r="C2433" s="8">
        <v>25.3125</v>
      </c>
      <c r="D2433">
        <v>0.9575775438269698</v>
      </c>
      <c r="E2433" s="6">
        <v>97.756394864967874</v>
      </c>
      <c r="F2433" s="10">
        <v>81.134056789556197</v>
      </c>
      <c r="G2433" s="10">
        <v>76.649188308082515</v>
      </c>
      <c r="H2433" s="10">
        <v>1.5877909080955588</v>
      </c>
      <c r="I2433" s="10">
        <f t="shared" si="60"/>
        <v>93.609328488175336</v>
      </c>
    </row>
    <row r="2434" spans="1:9" x14ac:dyDescent="0.25">
      <c r="A2434" s="14"/>
      <c r="B2434" s="3">
        <f>DATE(YEAR(siječanj!B2434),MONTH(siječanj!B2434)+6,DAY(siječanj!B2434))</f>
        <v>44038</v>
      </c>
      <c r="C2434" s="8">
        <v>25.3229166666667</v>
      </c>
      <c r="D2434">
        <v>0.9575775438269698</v>
      </c>
      <c r="E2434" s="6">
        <v>103.26466058120242</v>
      </c>
      <c r="F2434" s="10">
        <v>84.1297800135318</v>
      </c>
      <c r="G2434" s="10">
        <v>83.302899195706715</v>
      </c>
      <c r="H2434" s="10">
        <v>1.5572989336188316</v>
      </c>
      <c r="I2434" s="10">
        <f t="shared" si="60"/>
        <v>98.883920043473523</v>
      </c>
    </row>
    <row r="2435" spans="1:9" x14ac:dyDescent="0.25">
      <c r="A2435" s="14"/>
      <c r="B2435" s="3">
        <f>DATE(YEAR(siječanj!B2435),MONTH(siječanj!B2435)+6,DAY(siječanj!B2435))</f>
        <v>44038</v>
      </c>
      <c r="C2435" s="8">
        <v>25.3333333333333</v>
      </c>
      <c r="D2435">
        <v>0.9575775438269698</v>
      </c>
      <c r="E2435" s="6">
        <v>108.90025146609206</v>
      </c>
      <c r="F2435" s="10">
        <v>84.68579082186865</v>
      </c>
      <c r="G2435" s="10">
        <v>92.234637465077313</v>
      </c>
      <c r="H2435" s="10">
        <v>2.3052323154671752</v>
      </c>
      <c r="I2435" s="10">
        <f t="shared" si="60"/>
        <v>104.2804353210398</v>
      </c>
    </row>
    <row r="2436" spans="1:9" x14ac:dyDescent="0.25">
      <c r="A2436" s="14"/>
      <c r="B2436" s="3">
        <f>DATE(YEAR(siječanj!B2436),MONTH(siječanj!B2436)+6,DAY(siječanj!B2436))</f>
        <v>44038</v>
      </c>
      <c r="C2436" s="8">
        <v>25.34375</v>
      </c>
      <c r="D2436">
        <v>0.9575775438269698</v>
      </c>
      <c r="E2436" s="6">
        <v>114.39721077526941</v>
      </c>
      <c r="F2436" s="10">
        <v>85.925189387023551</v>
      </c>
      <c r="G2436" s="10">
        <v>95.916976184312915</v>
      </c>
      <c r="H2436" s="10">
        <v>1.919178599087312</v>
      </c>
      <c r="I2436" s="10">
        <f t="shared" ref="I2436:I2499" si="62">D2436*E2436</f>
        <v>109.54420011483865</v>
      </c>
    </row>
    <row r="2437" spans="1:9" x14ac:dyDescent="0.25">
      <c r="A2437" s="14"/>
      <c r="B2437" s="3">
        <f>DATE(YEAR(siječanj!B2437),MONTH(siječanj!B2437)+6,DAY(siječanj!B2437))</f>
        <v>44038</v>
      </c>
      <c r="C2437" s="8">
        <v>25.3541666666667</v>
      </c>
      <c r="D2437">
        <v>0.9575775438269698</v>
      </c>
      <c r="E2437" s="6">
        <v>119.55948543010696</v>
      </c>
      <c r="F2437" s="10">
        <v>89.405195774655425</v>
      </c>
      <c r="G2437" s="10">
        <v>96.025375517707943</v>
      </c>
      <c r="H2437" s="10">
        <v>2.0254388421581058</v>
      </c>
      <c r="I2437" s="10">
        <f t="shared" si="62"/>
        <v>114.4874783993782</v>
      </c>
    </row>
    <row r="2438" spans="1:9" x14ac:dyDescent="0.25">
      <c r="A2438" s="14"/>
      <c r="B2438" s="3">
        <f>DATE(YEAR(siječanj!B2438),MONTH(siječanj!B2438)+6,DAY(siječanj!B2438))</f>
        <v>44038</v>
      </c>
      <c r="C2438" s="8">
        <v>25.3645833333333</v>
      </c>
      <c r="D2438">
        <v>0.9575775438269698</v>
      </c>
      <c r="E2438" s="6">
        <v>123.45929158919803</v>
      </c>
      <c r="F2438" s="10">
        <v>91.716731544278602</v>
      </c>
      <c r="G2438" s="10">
        <v>97.291626292187416</v>
      </c>
      <c r="H2438" s="10">
        <v>2.1429713445681706</v>
      </c>
      <c r="I2438" s="10">
        <f t="shared" si="62"/>
        <v>118.22184520260193</v>
      </c>
    </row>
    <row r="2439" spans="1:9" x14ac:dyDescent="0.25">
      <c r="A2439" s="14"/>
      <c r="B2439" s="3">
        <f>DATE(YEAR(siječanj!B2439),MONTH(siječanj!B2439)+6,DAY(siječanj!B2439))</f>
        <v>44038</v>
      </c>
      <c r="C2439" s="8">
        <v>25.375</v>
      </c>
      <c r="D2439">
        <v>0.9575775438269698</v>
      </c>
      <c r="E2439" s="6">
        <v>125.95265889665349</v>
      </c>
      <c r="F2439" s="10">
        <v>95.386684179942137</v>
      </c>
      <c r="G2439" s="10">
        <v>101.19616137187184</v>
      </c>
      <c r="H2439" s="10">
        <v>2.931789451087282</v>
      </c>
      <c r="I2439" s="10">
        <f t="shared" si="62"/>
        <v>120.60943774473358</v>
      </c>
    </row>
    <row r="2440" spans="1:9" x14ac:dyDescent="0.25">
      <c r="A2440" s="14"/>
      <c r="B2440" s="3">
        <f>DATE(YEAR(siječanj!B2440),MONTH(siječanj!B2440)+6,DAY(siječanj!B2440))</f>
        <v>44038</v>
      </c>
      <c r="C2440" s="8">
        <v>25.3854166666667</v>
      </c>
      <c r="D2440">
        <v>0.9575775438269698</v>
      </c>
      <c r="E2440" s="6">
        <v>127.28322151966645</v>
      </c>
      <c r="F2440" s="10">
        <v>103.99790358334958</v>
      </c>
      <c r="G2440" s="10">
        <v>114.99598925607224</v>
      </c>
      <c r="H2440" s="10">
        <v>2.7510478316258626</v>
      </c>
      <c r="I2440" s="10">
        <f t="shared" si="62"/>
        <v>121.88355463318631</v>
      </c>
    </row>
    <row r="2441" spans="1:9" x14ac:dyDescent="0.25">
      <c r="A2441" s="14"/>
      <c r="B2441" s="3">
        <f>DATE(YEAR(siječanj!B2441),MONTH(siječanj!B2441)+6,DAY(siječanj!B2441))</f>
        <v>44038</v>
      </c>
      <c r="C2441" s="8">
        <v>25.3958333333333</v>
      </c>
      <c r="D2441">
        <v>0.9575775438269698</v>
      </c>
      <c r="E2441" s="6">
        <v>129.16065075703159</v>
      </c>
      <c r="F2441" s="10">
        <v>106.47916812213231</v>
      </c>
      <c r="G2441" s="10">
        <v>111.98318126089814</v>
      </c>
      <c r="H2441" s="10">
        <v>3.1494624862756173</v>
      </c>
      <c r="I2441" s="10">
        <f t="shared" si="62"/>
        <v>123.68133871101136</v>
      </c>
    </row>
    <row r="2442" spans="1:9" x14ac:dyDescent="0.25">
      <c r="A2442" s="14"/>
      <c r="B2442" s="3">
        <f>DATE(YEAR(siječanj!B2442),MONTH(siječanj!B2442)+6,DAY(siječanj!B2442))</f>
        <v>44038</v>
      </c>
      <c r="C2442" s="8">
        <v>25.40625</v>
      </c>
      <c r="D2442">
        <v>0.9575775438269698</v>
      </c>
      <c r="E2442" s="6">
        <v>133.91523333349136</v>
      </c>
      <c r="F2442" s="10">
        <v>108.3263167205253</v>
      </c>
      <c r="G2442" s="10">
        <v>110.63328830706139</v>
      </c>
      <c r="H2442" s="10">
        <v>3.4718847618469599</v>
      </c>
      <c r="I2442" s="10">
        <f t="shared" si="62"/>
        <v>128.2342202165002</v>
      </c>
    </row>
    <row r="2443" spans="1:9" x14ac:dyDescent="0.25">
      <c r="A2443" s="14"/>
      <c r="B2443" s="3">
        <f>DATE(YEAR(siječanj!B2443),MONTH(siječanj!B2443)+6,DAY(siječanj!B2443))</f>
        <v>44038</v>
      </c>
      <c r="C2443" s="8">
        <v>25.4166666666667</v>
      </c>
      <c r="D2443">
        <v>0.9575775438269698</v>
      </c>
      <c r="E2443" s="6">
        <v>138.96372721021118</v>
      </c>
      <c r="F2443" s="10">
        <v>110.88993403102853</v>
      </c>
      <c r="G2443" s="10">
        <v>113.06165650653554</v>
      </c>
      <c r="H2443" s="10">
        <v>3.2278583257928082</v>
      </c>
      <c r="I2443" s="10">
        <f t="shared" si="62"/>
        <v>133.06854458299506</v>
      </c>
    </row>
    <row r="2444" spans="1:9" x14ac:dyDescent="0.25">
      <c r="A2444" s="14"/>
      <c r="B2444" s="3">
        <f>DATE(YEAR(siječanj!B2444),MONTH(siječanj!B2444)+6,DAY(siječanj!B2444))</f>
        <v>44038</v>
      </c>
      <c r="C2444" s="8">
        <v>25.4270833333333</v>
      </c>
      <c r="D2444">
        <v>0.9575775438269698</v>
      </c>
      <c r="E2444" s="6">
        <v>143.43293184732966</v>
      </c>
      <c r="F2444" s="10">
        <v>110.51293491297913</v>
      </c>
      <c r="G2444" s="10">
        <v>116.85854672599061</v>
      </c>
      <c r="H2444" s="10">
        <v>3.4805513632882432</v>
      </c>
      <c r="I2444" s="10">
        <f t="shared" si="62"/>
        <v>137.34815458226709</v>
      </c>
    </row>
    <row r="2445" spans="1:9" x14ac:dyDescent="0.25">
      <c r="A2445" s="14"/>
      <c r="B2445" s="3">
        <f>DATE(YEAR(siječanj!B2445),MONTH(siječanj!B2445)+6,DAY(siječanj!B2445))</f>
        <v>44038</v>
      </c>
      <c r="C2445" s="8">
        <v>25.4375</v>
      </c>
      <c r="D2445">
        <v>0.9575775438269698</v>
      </c>
      <c r="E2445" s="6">
        <v>146.71916428147154</v>
      </c>
      <c r="F2445" s="10">
        <v>111.3407062512711</v>
      </c>
      <c r="G2445" s="10">
        <v>117.72840612816151</v>
      </c>
      <c r="H2445" s="10">
        <v>3.3622538970916125</v>
      </c>
      <c r="I2445" s="10">
        <f t="shared" si="62"/>
        <v>140.49497696499719</v>
      </c>
    </row>
    <row r="2446" spans="1:9" x14ac:dyDescent="0.25">
      <c r="A2446" s="14"/>
      <c r="B2446" s="3">
        <f>DATE(YEAR(siječanj!B2446),MONTH(siječanj!B2446)+6,DAY(siječanj!B2446))</f>
        <v>44038</v>
      </c>
      <c r="C2446" s="8">
        <v>25.4479166666667</v>
      </c>
      <c r="D2446">
        <v>0.9575775438269698</v>
      </c>
      <c r="E2446" s="6">
        <v>145.12236553635634</v>
      </c>
      <c r="F2446" s="10">
        <v>110.81092471834631</v>
      </c>
      <c r="G2446" s="10">
        <v>117.5043316111088</v>
      </c>
      <c r="H2446" s="10">
        <v>3.5185963591107066</v>
      </c>
      <c r="I2446" s="10">
        <f t="shared" si="62"/>
        <v>138.96591834466381</v>
      </c>
    </row>
    <row r="2447" spans="1:9" x14ac:dyDescent="0.25">
      <c r="A2447" s="14"/>
      <c r="B2447" s="3">
        <f>DATE(YEAR(siječanj!B2447),MONTH(siječanj!B2447)+6,DAY(siječanj!B2447))</f>
        <v>44038</v>
      </c>
      <c r="C2447" s="8">
        <v>25.4583333333333</v>
      </c>
      <c r="D2447">
        <v>0.9575775438269698</v>
      </c>
      <c r="E2447" s="6">
        <v>147.89791817681211</v>
      </c>
      <c r="F2447" s="10">
        <v>111.38730571161712</v>
      </c>
      <c r="G2447" s="10">
        <v>115.55865768515605</v>
      </c>
      <c r="H2447" s="10">
        <v>3.624014942806959</v>
      </c>
      <c r="I2447" s="10">
        <f t="shared" si="62"/>
        <v>141.62372522487391</v>
      </c>
    </row>
    <row r="2448" spans="1:9" x14ac:dyDescent="0.25">
      <c r="A2448" s="14"/>
      <c r="B2448" s="3">
        <f>DATE(YEAR(siječanj!B2448),MONTH(siječanj!B2448)+6,DAY(siječanj!B2448))</f>
        <v>44038</v>
      </c>
      <c r="C2448" s="8">
        <v>25.46875</v>
      </c>
      <c r="D2448">
        <v>0.9575775438269698</v>
      </c>
      <c r="E2448" s="6">
        <v>148.25588200558792</v>
      </c>
      <c r="F2448" s="10">
        <v>113.74841067263112</v>
      </c>
      <c r="G2448" s="10">
        <v>114.20398506355158</v>
      </c>
      <c r="H2448" s="10">
        <v>4.3853381790599881</v>
      </c>
      <c r="I2448" s="10">
        <f t="shared" si="62"/>
        <v>141.96650334881193</v>
      </c>
    </row>
    <row r="2449" spans="1:9" x14ac:dyDescent="0.25">
      <c r="A2449" s="14"/>
      <c r="B2449" s="3">
        <f>DATE(YEAR(siječanj!B2449),MONTH(siječanj!B2449)+6,DAY(siječanj!B2449))</f>
        <v>44038</v>
      </c>
      <c r="C2449" s="8">
        <v>25.4791666666667</v>
      </c>
      <c r="D2449">
        <v>0.9575775438269698</v>
      </c>
      <c r="E2449" s="6">
        <v>146.68990365934854</v>
      </c>
      <c r="F2449" s="10">
        <v>114.17376135215717</v>
      </c>
      <c r="G2449" s="10">
        <v>115.82325302962315</v>
      </c>
      <c r="H2449" s="10">
        <v>4.4673765609827383</v>
      </c>
      <c r="I2449" s="10">
        <f t="shared" si="62"/>
        <v>140.4669576503338</v>
      </c>
    </row>
    <row r="2450" spans="1:9" x14ac:dyDescent="0.25">
      <c r="A2450" s="14"/>
      <c r="B2450" s="3">
        <f>DATE(YEAR(siječanj!B2450),MONTH(siječanj!B2450)+6,DAY(siječanj!B2450))</f>
        <v>44038</v>
      </c>
      <c r="C2450" s="8">
        <v>25.4895833333333</v>
      </c>
      <c r="D2450">
        <v>0.9575775438269698</v>
      </c>
      <c r="E2450" s="6">
        <v>144.59020722190334</v>
      </c>
      <c r="F2450" s="10">
        <v>113.23750843124701</v>
      </c>
      <c r="G2450" s="10">
        <v>114.34075740376245</v>
      </c>
      <c r="H2450" s="10">
        <v>4.7374924455544773</v>
      </c>
      <c r="I2450" s="10">
        <f t="shared" si="62"/>
        <v>138.45633549298279</v>
      </c>
    </row>
    <row r="2451" spans="1:9" x14ac:dyDescent="0.25">
      <c r="A2451" s="14"/>
      <c r="B2451" s="3">
        <f>DATE(YEAR(siječanj!B2451),MONTH(siječanj!B2451)+6,DAY(siječanj!B2451))</f>
        <v>44038</v>
      </c>
      <c r="C2451" s="8">
        <v>25.5</v>
      </c>
      <c r="D2451">
        <v>0.9575775438269698</v>
      </c>
      <c r="E2451" s="6">
        <v>141.14300780126868</v>
      </c>
      <c r="F2451" s="10">
        <v>113.42265649407227</v>
      </c>
      <c r="G2451" s="10">
        <v>115.48363977618736</v>
      </c>
      <c r="H2451" s="10">
        <v>4.7328777616701583</v>
      </c>
      <c r="I2451" s="10">
        <f t="shared" si="62"/>
        <v>135.15537473868969</v>
      </c>
    </row>
    <row r="2452" spans="1:9" x14ac:dyDescent="0.25">
      <c r="A2452" s="14"/>
      <c r="B2452" s="3">
        <f>DATE(YEAR(siječanj!B2452),MONTH(siječanj!B2452)+6,DAY(siječanj!B2452))</f>
        <v>44038</v>
      </c>
      <c r="C2452" s="8">
        <v>25.5104166666667</v>
      </c>
      <c r="D2452">
        <v>0.9575775438269698</v>
      </c>
      <c r="E2452" s="6">
        <v>135.25456328393602</v>
      </c>
      <c r="F2452" s="10">
        <v>114.92317036923947</v>
      </c>
      <c r="G2452" s="10">
        <v>116.66202251895072</v>
      </c>
      <c r="H2452" s="10">
        <v>5.5392452131834045</v>
      </c>
      <c r="I2452" s="10">
        <f t="shared" si="62"/>
        <v>129.51673250082089</v>
      </c>
    </row>
    <row r="2453" spans="1:9" x14ac:dyDescent="0.25">
      <c r="A2453" s="14"/>
      <c r="B2453" s="3">
        <f>DATE(YEAR(siječanj!B2453),MONTH(siječanj!B2453)+6,DAY(siječanj!B2453))</f>
        <v>44038</v>
      </c>
      <c r="C2453" s="8">
        <v>25.5208333333333</v>
      </c>
      <c r="D2453">
        <v>0.9575775438269698</v>
      </c>
      <c r="E2453" s="6">
        <v>131.15456767622095</v>
      </c>
      <c r="F2453" s="10">
        <v>114.25942141569077</v>
      </c>
      <c r="G2453" s="10">
        <v>117.77217761123656</v>
      </c>
      <c r="H2453" s="10">
        <v>5.3429254249434921</v>
      </c>
      <c r="I2453" s="10">
        <f t="shared" si="62"/>
        <v>125.59066877708375</v>
      </c>
    </row>
    <row r="2454" spans="1:9" x14ac:dyDescent="0.25">
      <c r="A2454" s="14"/>
      <c r="B2454" s="3">
        <f>DATE(YEAR(siječanj!B2454),MONTH(siječanj!B2454)+6,DAY(siječanj!B2454))</f>
        <v>44038</v>
      </c>
      <c r="C2454" s="8">
        <v>25.53125</v>
      </c>
      <c r="D2454">
        <v>0.9575775438269698</v>
      </c>
      <c r="E2454" s="6">
        <v>127.28661255330321</v>
      </c>
      <c r="F2454" s="10">
        <v>113.02349892273314</v>
      </c>
      <c r="G2454" s="10">
        <v>116.10613632204777</v>
      </c>
      <c r="H2454" s="10">
        <v>4.4715639408769059</v>
      </c>
      <c r="I2454" s="10">
        <f t="shared" si="62"/>
        <v>121.88680181084723</v>
      </c>
    </row>
    <row r="2455" spans="1:9" x14ac:dyDescent="0.25">
      <c r="A2455" s="14"/>
      <c r="B2455" s="3">
        <f>DATE(YEAR(siječanj!B2455),MONTH(siječanj!B2455)+6,DAY(siječanj!B2455))</f>
        <v>44038</v>
      </c>
      <c r="C2455" s="8">
        <v>25.5416666666667</v>
      </c>
      <c r="D2455">
        <v>0.9575775438269698</v>
      </c>
      <c r="E2455" s="6">
        <v>125.14558696790995</v>
      </c>
      <c r="F2455" s="10">
        <v>115.21255639359589</v>
      </c>
      <c r="G2455" s="10">
        <v>117.76867011364715</v>
      </c>
      <c r="H2455" s="10">
        <v>3.781133325125186</v>
      </c>
      <c r="I2455" s="10">
        <f t="shared" si="62"/>
        <v>119.83660378951565</v>
      </c>
    </row>
    <row r="2456" spans="1:9" x14ac:dyDescent="0.25">
      <c r="A2456" s="14"/>
      <c r="B2456" s="3">
        <f>DATE(YEAR(siječanj!B2456),MONTH(siječanj!B2456)+6,DAY(siječanj!B2456))</f>
        <v>44038</v>
      </c>
      <c r="C2456" s="8">
        <v>25.5520833333333</v>
      </c>
      <c r="D2456">
        <v>0.9575775438269698</v>
      </c>
      <c r="E2456" s="6">
        <v>122.36224729009565</v>
      </c>
      <c r="F2456" s="10">
        <v>115.38928954869742</v>
      </c>
      <c r="G2456" s="10">
        <v>118.65454200481314</v>
      </c>
      <c r="H2456" s="10">
        <v>3.5037632331868367</v>
      </c>
      <c r="I2456" s="10">
        <f t="shared" si="62"/>
        <v>117.17134021719809</v>
      </c>
    </row>
    <row r="2457" spans="1:9" x14ac:dyDescent="0.25">
      <c r="A2457" s="14"/>
      <c r="B2457" s="3">
        <f>DATE(YEAR(siječanj!B2457),MONTH(siječanj!B2457)+6,DAY(siječanj!B2457))</f>
        <v>44038</v>
      </c>
      <c r="C2457" s="8">
        <v>25.5625</v>
      </c>
      <c r="D2457">
        <v>0.9575775438269698</v>
      </c>
      <c r="E2457" s="6">
        <v>118.65884861460314</v>
      </c>
      <c r="F2457" s="10">
        <v>113.64184997152772</v>
      </c>
      <c r="G2457" s="10">
        <v>114.12432393408984</v>
      </c>
      <c r="H2457" s="10">
        <v>2.6035333305967807</v>
      </c>
      <c r="I2457" s="10">
        <f t="shared" si="62"/>
        <v>113.62504880970792</v>
      </c>
    </row>
    <row r="2458" spans="1:9" x14ac:dyDescent="0.25">
      <c r="A2458" s="14"/>
      <c r="B2458" s="3">
        <f>DATE(YEAR(siječanj!B2458),MONTH(siječanj!B2458)+6,DAY(siječanj!B2458))</f>
        <v>44038</v>
      </c>
      <c r="C2458" s="8">
        <v>25.5729166666667</v>
      </c>
      <c r="D2458">
        <v>0.9575775438269698</v>
      </c>
      <c r="E2458" s="6">
        <v>117.40034669037118</v>
      </c>
      <c r="F2458" s="10">
        <v>111.96926047614525</v>
      </c>
      <c r="G2458" s="10">
        <v>117.91148225233862</v>
      </c>
      <c r="H2458" s="10">
        <v>2.5221364026825568</v>
      </c>
      <c r="I2458" s="10">
        <f t="shared" si="62"/>
        <v>112.41993562820036</v>
      </c>
    </row>
    <row r="2459" spans="1:9" x14ac:dyDescent="0.25">
      <c r="A2459" s="14"/>
      <c r="B2459" s="3">
        <f>DATE(YEAR(siječanj!B2459),MONTH(siječanj!B2459)+6,DAY(siječanj!B2459))</f>
        <v>44038</v>
      </c>
      <c r="C2459" s="8">
        <v>25.5833333333333</v>
      </c>
      <c r="D2459">
        <v>0.9575775438269698</v>
      </c>
      <c r="E2459" s="6">
        <v>115.102874509467</v>
      </c>
      <c r="F2459" s="10">
        <v>113.04920980125105</v>
      </c>
      <c r="G2459" s="10">
        <v>117.40904325554507</v>
      </c>
      <c r="H2459" s="10">
        <v>2.1762393009109888</v>
      </c>
      <c r="I2459" s="10">
        <f t="shared" si="62"/>
        <v>110.21992786019935</v>
      </c>
    </row>
    <row r="2460" spans="1:9" x14ac:dyDescent="0.25">
      <c r="A2460" s="14"/>
      <c r="B2460" s="3">
        <f>DATE(YEAR(siječanj!B2460),MONTH(siječanj!B2460)+6,DAY(siječanj!B2460))</f>
        <v>44038</v>
      </c>
      <c r="C2460" s="8">
        <v>25.59375</v>
      </c>
      <c r="D2460">
        <v>0.9575775438269698</v>
      </c>
      <c r="E2460" s="6">
        <v>115.80903381830377</v>
      </c>
      <c r="F2460" s="10">
        <v>114.3426140707514</v>
      </c>
      <c r="G2460" s="10">
        <v>119.8701146562275</v>
      </c>
      <c r="H2460" s="10">
        <v>2.0976970425440253</v>
      </c>
      <c r="I2460" s="10">
        <f t="shared" si="62"/>
        <v>110.89613015670581</v>
      </c>
    </row>
    <row r="2461" spans="1:9" x14ac:dyDescent="0.25">
      <c r="A2461" s="14"/>
      <c r="B2461" s="3">
        <f>DATE(YEAR(siječanj!B2461),MONTH(siječanj!B2461)+6,DAY(siječanj!B2461))</f>
        <v>44038</v>
      </c>
      <c r="C2461" s="8">
        <v>25.6041666666667</v>
      </c>
      <c r="D2461">
        <v>0.9575775438269698</v>
      </c>
      <c r="E2461" s="6">
        <v>113.79957638921357</v>
      </c>
      <c r="F2461" s="10">
        <v>114.6155600819761</v>
      </c>
      <c r="G2461" s="10">
        <v>119.10003031706303</v>
      </c>
      <c r="H2461" s="10">
        <v>2.1663017440118182</v>
      </c>
      <c r="I2461" s="10">
        <f t="shared" si="62"/>
        <v>108.97191884733276</v>
      </c>
    </row>
    <row r="2462" spans="1:9" x14ac:dyDescent="0.25">
      <c r="A2462" s="14"/>
      <c r="B2462" s="3">
        <f>DATE(YEAR(siječanj!B2462),MONTH(siječanj!B2462)+6,DAY(siječanj!B2462))</f>
        <v>44038</v>
      </c>
      <c r="C2462" s="8">
        <v>25.6145833333333</v>
      </c>
      <c r="D2462">
        <v>0.9575775438269698</v>
      </c>
      <c r="E2462" s="6">
        <v>112.31314961897078</v>
      </c>
      <c r="F2462" s="10">
        <v>114.99026057193667</v>
      </c>
      <c r="G2462" s="10">
        <v>118.64704141786281</v>
      </c>
      <c r="H2462" s="10">
        <v>2.1345756678012959</v>
      </c>
      <c r="I2462" s="10">
        <f t="shared" si="62"/>
        <v>107.54854995160501</v>
      </c>
    </row>
    <row r="2463" spans="1:9" x14ac:dyDescent="0.25">
      <c r="A2463" s="14"/>
      <c r="B2463" s="3">
        <f>DATE(YEAR(siječanj!B2463),MONTH(siječanj!B2463)+6,DAY(siječanj!B2463))</f>
        <v>44038</v>
      </c>
      <c r="C2463" s="8">
        <v>25.625</v>
      </c>
      <c r="D2463">
        <v>0.9575775438269698</v>
      </c>
      <c r="E2463" s="6">
        <v>110.33632706323223</v>
      </c>
      <c r="F2463" s="10">
        <v>118.38959395452837</v>
      </c>
      <c r="G2463" s="10">
        <v>117.79097522989643</v>
      </c>
      <c r="H2463" s="10">
        <v>2.064424105968222</v>
      </c>
      <c r="I2463" s="10">
        <f t="shared" si="62"/>
        <v>105.65558906409913</v>
      </c>
    </row>
    <row r="2464" spans="1:9" x14ac:dyDescent="0.25">
      <c r="A2464" s="14"/>
      <c r="B2464" s="3">
        <f>DATE(YEAR(siječanj!B2464),MONTH(siječanj!B2464)+6,DAY(siječanj!B2464))</f>
        <v>44038</v>
      </c>
      <c r="C2464" s="8">
        <v>25.6354166666667</v>
      </c>
      <c r="D2464">
        <v>0.9575775438269698</v>
      </c>
      <c r="E2464" s="6">
        <v>108.28130737055082</v>
      </c>
      <c r="F2464" s="10">
        <v>117.79526999899083</v>
      </c>
      <c r="G2464" s="10">
        <v>118.92005636180653</v>
      </c>
      <c r="H2464" s="10">
        <v>2.5944105398140302</v>
      </c>
      <c r="I2464" s="10">
        <f t="shared" si="62"/>
        <v>103.68774835426521</v>
      </c>
    </row>
    <row r="2465" spans="1:9" x14ac:dyDescent="0.25">
      <c r="A2465" s="14"/>
      <c r="B2465" s="3">
        <f>DATE(YEAR(siječanj!B2465),MONTH(siječanj!B2465)+6,DAY(siječanj!B2465))</f>
        <v>44038</v>
      </c>
      <c r="C2465" s="8">
        <v>25.6458333333333</v>
      </c>
      <c r="D2465">
        <v>0.9575775438269698</v>
      </c>
      <c r="E2465" s="6">
        <v>108.78390692833689</v>
      </c>
      <c r="F2465" s="10">
        <v>116.90564466849069</v>
      </c>
      <c r="G2465" s="10">
        <v>119.14346870826171</v>
      </c>
      <c r="H2465" s="10">
        <v>2.3676376229146769</v>
      </c>
      <c r="I2465" s="10">
        <f t="shared" si="62"/>
        <v>104.16902640433852</v>
      </c>
    </row>
    <row r="2466" spans="1:9" x14ac:dyDescent="0.25">
      <c r="A2466" s="14"/>
      <c r="B2466" s="3">
        <f>DATE(YEAR(siječanj!B2466),MONTH(siječanj!B2466)+6,DAY(siječanj!B2466))</f>
        <v>44038</v>
      </c>
      <c r="C2466" s="8">
        <v>25.65625</v>
      </c>
      <c r="D2466">
        <v>0.9575775438269698</v>
      </c>
      <c r="E2466" s="6">
        <v>107.93199931555284</v>
      </c>
      <c r="F2466" s="10">
        <v>116.2987546114956</v>
      </c>
      <c r="G2466" s="10">
        <v>116.96566987605219</v>
      </c>
      <c r="H2466" s="10">
        <v>2.1497046195645018</v>
      </c>
      <c r="I2466" s="10">
        <f t="shared" si="62"/>
        <v>103.35325880492128</v>
      </c>
    </row>
    <row r="2467" spans="1:9" x14ac:dyDescent="0.25">
      <c r="A2467" s="14"/>
      <c r="B2467" s="3">
        <f>DATE(YEAR(siječanj!B2467),MONTH(siječanj!B2467)+6,DAY(siječanj!B2467))</f>
        <v>44038</v>
      </c>
      <c r="C2467" s="8">
        <v>25.6666666666667</v>
      </c>
      <c r="D2467">
        <v>0.9575775438269698</v>
      </c>
      <c r="E2467" s="6">
        <v>105.32480088275534</v>
      </c>
      <c r="F2467" s="10">
        <v>115.94630098359741</v>
      </c>
      <c r="G2467" s="10">
        <v>117.30250602613343</v>
      </c>
      <c r="H2467" s="10">
        <v>2.9310922184693187</v>
      </c>
      <c r="I2467" s="10">
        <f t="shared" si="62"/>
        <v>100.85666413337351</v>
      </c>
    </row>
    <row r="2468" spans="1:9" x14ac:dyDescent="0.25">
      <c r="A2468" s="14"/>
      <c r="B2468" s="3">
        <f>DATE(YEAR(siječanj!B2468),MONTH(siječanj!B2468)+6,DAY(siječanj!B2468))</f>
        <v>44038</v>
      </c>
      <c r="C2468" s="8">
        <v>25.6770833333333</v>
      </c>
      <c r="D2468">
        <v>0.9575775438269698</v>
      </c>
      <c r="E2468" s="6">
        <v>104.42109091216822</v>
      </c>
      <c r="F2468" s="10">
        <v>113.73744396624235</v>
      </c>
      <c r="G2468" s="10">
        <v>118.44586596401959</v>
      </c>
      <c r="H2468" s="10">
        <v>3.1414024772119622</v>
      </c>
      <c r="I2468" s="10">
        <f t="shared" si="62"/>
        <v>99.991291759406764</v>
      </c>
    </row>
    <row r="2469" spans="1:9" x14ac:dyDescent="0.25">
      <c r="A2469" s="14"/>
      <c r="B2469" s="3">
        <f>DATE(YEAR(siječanj!B2469),MONTH(siječanj!B2469)+6,DAY(siječanj!B2469))</f>
        <v>44038</v>
      </c>
      <c r="C2469" s="8">
        <v>25.6875</v>
      </c>
      <c r="D2469">
        <v>0.9575775438269698</v>
      </c>
      <c r="E2469" s="6">
        <v>104.99092277120482</v>
      </c>
      <c r="F2469" s="10">
        <v>115.75485178643078</v>
      </c>
      <c r="G2469" s="10">
        <v>120.23103375028354</v>
      </c>
      <c r="H2469" s="10">
        <v>2.7266895120940182</v>
      </c>
      <c r="I2469" s="10">
        <f t="shared" si="62"/>
        <v>100.53694995137738</v>
      </c>
    </row>
    <row r="2470" spans="1:9" x14ac:dyDescent="0.25">
      <c r="A2470" s="14"/>
      <c r="B2470" s="3">
        <f>DATE(YEAR(siječanj!B2470),MONTH(siječanj!B2470)+6,DAY(siječanj!B2470))</f>
        <v>44038</v>
      </c>
      <c r="C2470" s="8">
        <v>25.6979166666667</v>
      </c>
      <c r="D2470">
        <v>0.9575775438269698</v>
      </c>
      <c r="E2470" s="6">
        <v>104.68057260861038</v>
      </c>
      <c r="F2470" s="10">
        <v>116.25017800950677</v>
      </c>
      <c r="G2470" s="10">
        <v>119.33910199486127</v>
      </c>
      <c r="H2470" s="10">
        <v>3.2997011747477414</v>
      </c>
      <c r="I2470" s="10">
        <f t="shared" si="62"/>
        <v>100.2397656049539</v>
      </c>
    </row>
    <row r="2471" spans="1:9" x14ac:dyDescent="0.25">
      <c r="A2471" s="14"/>
      <c r="B2471" s="3">
        <f>DATE(YEAR(siječanj!B2471),MONTH(siječanj!B2471)+6,DAY(siječanj!B2471))</f>
        <v>44038</v>
      </c>
      <c r="C2471" s="8">
        <v>25.7083333333333</v>
      </c>
      <c r="D2471">
        <v>0.9575775438269698</v>
      </c>
      <c r="E2471" s="6">
        <v>106.6261956804901</v>
      </c>
      <c r="F2471" s="10">
        <v>113.72076283827613</v>
      </c>
      <c r="G2471" s="10">
        <v>117.63144027375071</v>
      </c>
      <c r="H2471" s="10">
        <v>3.2599180776133556</v>
      </c>
      <c r="I2471" s="10">
        <f t="shared" si="62"/>
        <v>102.10285056733757</v>
      </c>
    </row>
    <row r="2472" spans="1:9" x14ac:dyDescent="0.25">
      <c r="A2472" s="14"/>
      <c r="B2472" s="3">
        <f>DATE(YEAR(siječanj!B2472),MONTH(siječanj!B2472)+6,DAY(siječanj!B2472))</f>
        <v>44038</v>
      </c>
      <c r="C2472" s="8">
        <v>25.71875</v>
      </c>
      <c r="D2472">
        <v>0.9575775438269698</v>
      </c>
      <c r="E2472" s="6">
        <v>108.03417653926998</v>
      </c>
      <c r="F2472" s="10">
        <v>113.89498438051837</v>
      </c>
      <c r="G2472" s="10">
        <v>118.88858519922522</v>
      </c>
      <c r="H2472" s="10">
        <v>3.1895653143676692</v>
      </c>
      <c r="I2472" s="10">
        <f t="shared" si="62"/>
        <v>103.4511014198434</v>
      </c>
    </row>
    <row r="2473" spans="1:9" x14ac:dyDescent="0.25">
      <c r="A2473" s="14"/>
      <c r="B2473" s="3">
        <f>DATE(YEAR(siječanj!B2473),MONTH(siječanj!B2473)+6,DAY(siječanj!B2473))</f>
        <v>44038</v>
      </c>
      <c r="C2473" s="8">
        <v>25.7291666666667</v>
      </c>
      <c r="D2473">
        <v>0.9575775438269698</v>
      </c>
      <c r="E2473" s="6">
        <v>110.6019402618338</v>
      </c>
      <c r="F2473" s="10">
        <v>116.12152717098337</v>
      </c>
      <c r="G2473" s="10">
        <v>118.50883236811303</v>
      </c>
      <c r="H2473" s="10">
        <v>2.8485378844092755</v>
      </c>
      <c r="I2473" s="10">
        <f t="shared" si="62"/>
        <v>105.90993429842405</v>
      </c>
    </row>
    <row r="2474" spans="1:9" x14ac:dyDescent="0.25">
      <c r="A2474" s="14"/>
      <c r="B2474" s="3">
        <f>DATE(YEAR(siječanj!B2474),MONTH(siječanj!B2474)+6,DAY(siječanj!B2474))</f>
        <v>44038</v>
      </c>
      <c r="C2474" s="8">
        <v>25.7395833333333</v>
      </c>
      <c r="D2474">
        <v>0.9575775438269698</v>
      </c>
      <c r="E2474" s="6">
        <v>112.82179676687581</v>
      </c>
      <c r="F2474" s="10">
        <v>116.61123139983513</v>
      </c>
      <c r="G2474" s="10">
        <v>121.53391660485002</v>
      </c>
      <c r="H2474" s="10">
        <v>3.2140620843765095</v>
      </c>
      <c r="I2474" s="10">
        <f t="shared" si="62"/>
        <v>108.03561903817049</v>
      </c>
    </row>
    <row r="2475" spans="1:9" x14ac:dyDescent="0.25">
      <c r="A2475" s="14"/>
      <c r="B2475" s="3">
        <f>DATE(YEAR(siječanj!B2475),MONTH(siječanj!B2475)+6,DAY(siječanj!B2475))</f>
        <v>44038</v>
      </c>
      <c r="C2475" s="8">
        <v>25.75</v>
      </c>
      <c r="D2475">
        <v>0.9575775438269698</v>
      </c>
      <c r="E2475" s="6">
        <v>115.64057496739497</v>
      </c>
      <c r="F2475" s="10">
        <v>116.16504839860904</v>
      </c>
      <c r="G2475" s="10">
        <v>123.68555769187911</v>
      </c>
      <c r="H2475" s="10">
        <v>3.5331525840805851</v>
      </c>
      <c r="I2475" s="10">
        <f t="shared" si="62"/>
        <v>110.73481774401664</v>
      </c>
    </row>
    <row r="2476" spans="1:9" x14ac:dyDescent="0.25">
      <c r="A2476" s="14"/>
      <c r="B2476" s="3">
        <f>DATE(YEAR(siječanj!B2476),MONTH(siječanj!B2476)+6,DAY(siječanj!B2476))</f>
        <v>44038</v>
      </c>
      <c r="C2476" s="8">
        <v>25.7604166666667</v>
      </c>
      <c r="D2476">
        <v>0.9575775438269698</v>
      </c>
      <c r="E2476" s="6">
        <v>117.41674310308512</v>
      </c>
      <c r="F2476" s="10">
        <v>116.86017041070563</v>
      </c>
      <c r="G2476" s="10">
        <v>122.03876750788066</v>
      </c>
      <c r="H2476" s="10">
        <v>4.2451565730786855</v>
      </c>
      <c r="I2476" s="10">
        <f t="shared" si="62"/>
        <v>112.43563646481455</v>
      </c>
    </row>
    <row r="2477" spans="1:9" x14ac:dyDescent="0.25">
      <c r="A2477" s="14"/>
      <c r="B2477" s="3">
        <f>DATE(YEAR(siječanj!B2477),MONTH(siječanj!B2477)+6,DAY(siječanj!B2477))</f>
        <v>44038</v>
      </c>
      <c r="C2477" s="8">
        <v>25.7708333333333</v>
      </c>
      <c r="D2477">
        <v>0.9575775438269698</v>
      </c>
      <c r="E2477" s="6">
        <v>119.16365357825369</v>
      </c>
      <c r="F2477" s="10">
        <v>120.30372425394302</v>
      </c>
      <c r="G2477" s="10">
        <v>122.78319975941191</v>
      </c>
      <c r="H2477" s="10">
        <v>8.4433854067820562</v>
      </c>
      <c r="I2477" s="10">
        <f t="shared" si="62"/>
        <v>114.10843870691207</v>
      </c>
    </row>
    <row r="2478" spans="1:9" x14ac:dyDescent="0.25">
      <c r="A2478" s="14"/>
      <c r="B2478" s="3">
        <f>DATE(YEAR(siječanj!B2478),MONTH(siječanj!B2478)+6,DAY(siječanj!B2478))</f>
        <v>44038</v>
      </c>
      <c r="C2478" s="8">
        <v>25.78125</v>
      </c>
      <c r="D2478">
        <v>0.9575775438269698</v>
      </c>
      <c r="E2478" s="6">
        <v>123.62028523010366</v>
      </c>
      <c r="F2478" s="10">
        <v>120.58976681926117</v>
      </c>
      <c r="G2478" s="10">
        <v>125.89622025150234</v>
      </c>
      <c r="H2478" s="10">
        <v>19.921335340678969</v>
      </c>
      <c r="I2478" s="10">
        <f t="shared" si="62"/>
        <v>118.3760090978321</v>
      </c>
    </row>
    <row r="2479" spans="1:9" x14ac:dyDescent="0.25">
      <c r="A2479" s="14"/>
      <c r="B2479" s="3">
        <f>DATE(YEAR(siječanj!B2479),MONTH(siječanj!B2479)+6,DAY(siječanj!B2479))</f>
        <v>44038</v>
      </c>
      <c r="C2479" s="8">
        <v>25.7916666666667</v>
      </c>
      <c r="D2479">
        <v>0.9575775438269698</v>
      </c>
      <c r="E2479" s="6">
        <v>126.7771075281841</v>
      </c>
      <c r="F2479" s="10">
        <v>123.22605614088006</v>
      </c>
      <c r="G2479" s="10">
        <v>127.71441229138549</v>
      </c>
      <c r="H2479" s="10">
        <v>31.27979653664913</v>
      </c>
      <c r="I2479" s="10">
        <f t="shared" si="62"/>
        <v>121.39891124032617</v>
      </c>
    </row>
    <row r="2480" spans="1:9" x14ac:dyDescent="0.25">
      <c r="A2480" s="14"/>
      <c r="B2480" s="3">
        <f>DATE(YEAR(siječanj!B2480),MONTH(siječanj!B2480)+6,DAY(siječanj!B2480))</f>
        <v>44038</v>
      </c>
      <c r="C2480" s="8">
        <v>25.8020833333333</v>
      </c>
      <c r="D2480">
        <v>0.9575775438269698</v>
      </c>
      <c r="E2480" s="6">
        <v>128.87528663849696</v>
      </c>
      <c r="F2480" s="10">
        <v>124.57845719179986</v>
      </c>
      <c r="G2480" s="10">
        <v>132.39465414058077</v>
      </c>
      <c r="H2480" s="10">
        <v>44.720590756403197</v>
      </c>
      <c r="I2480" s="10">
        <f t="shared" si="62"/>
        <v>123.40808043928861</v>
      </c>
    </row>
    <row r="2481" spans="1:9" x14ac:dyDescent="0.25">
      <c r="A2481" s="14"/>
      <c r="B2481" s="3">
        <f>DATE(YEAR(siječanj!B2481),MONTH(siječanj!B2481)+6,DAY(siječanj!B2481))</f>
        <v>44038</v>
      </c>
      <c r="C2481" s="8">
        <v>25.8125</v>
      </c>
      <c r="D2481">
        <v>0.9575775438269698</v>
      </c>
      <c r="E2481" s="6">
        <v>132.71468797483286</v>
      </c>
      <c r="F2481" s="10">
        <v>127.80575112140144</v>
      </c>
      <c r="G2481" s="10">
        <v>138.23642749412073</v>
      </c>
      <c r="H2481" s="10">
        <v>59.506766031825748</v>
      </c>
      <c r="I2481" s="10">
        <f t="shared" si="62"/>
        <v>127.08460494070313</v>
      </c>
    </row>
    <row r="2482" spans="1:9" x14ac:dyDescent="0.25">
      <c r="A2482" s="14"/>
      <c r="B2482" s="3">
        <f>DATE(YEAR(siječanj!B2482),MONTH(siječanj!B2482)+6,DAY(siječanj!B2482))</f>
        <v>44038</v>
      </c>
      <c r="C2482" s="8">
        <v>25.8229166666667</v>
      </c>
      <c r="D2482">
        <v>0.9575775438269698</v>
      </c>
      <c r="E2482" s="6">
        <v>135.79977633749002</v>
      </c>
      <c r="F2482" s="10">
        <v>127.93689749846182</v>
      </c>
      <c r="G2482" s="10">
        <v>143.44163417989134</v>
      </c>
      <c r="H2482" s="10">
        <v>85.113395902172869</v>
      </c>
      <c r="I2482" s="10">
        <f t="shared" si="62"/>
        <v>130.03881627750553</v>
      </c>
    </row>
    <row r="2483" spans="1:9" x14ac:dyDescent="0.25">
      <c r="A2483" s="14"/>
      <c r="B2483" s="3">
        <f>DATE(YEAR(siječanj!B2483),MONTH(siječanj!B2483)+6,DAY(siječanj!B2483))</f>
        <v>44038</v>
      </c>
      <c r="C2483" s="8">
        <v>25.8333333333333</v>
      </c>
      <c r="D2483">
        <v>0.9575775438269698</v>
      </c>
      <c r="E2483" s="6">
        <v>140.04477293839165</v>
      </c>
      <c r="F2483" s="10">
        <v>127.31753778594295</v>
      </c>
      <c r="G2483" s="10">
        <v>141.22436596691327</v>
      </c>
      <c r="H2483" s="10">
        <v>126.40601360700843</v>
      </c>
      <c r="I2483" s="10">
        <f t="shared" si="62"/>
        <v>134.10372969615076</v>
      </c>
    </row>
    <row r="2484" spans="1:9" x14ac:dyDescent="0.25">
      <c r="A2484" s="14"/>
      <c r="B2484" s="3">
        <f>DATE(YEAR(siječanj!B2484),MONTH(siječanj!B2484)+6,DAY(siječanj!B2484))</f>
        <v>44038</v>
      </c>
      <c r="C2484" s="8">
        <v>25.84375</v>
      </c>
      <c r="D2484">
        <v>0.9575775438269698</v>
      </c>
      <c r="E2484" s="6">
        <v>143.00189346488352</v>
      </c>
      <c r="F2484" s="10">
        <v>114.36514223345404</v>
      </c>
      <c r="G2484" s="10">
        <v>129.93255537218334</v>
      </c>
      <c r="H2484" s="10">
        <v>190.0494139470201</v>
      </c>
      <c r="I2484" s="10">
        <f t="shared" si="62"/>
        <v>136.93540190670916</v>
      </c>
    </row>
    <row r="2485" spans="1:9" x14ac:dyDescent="0.25">
      <c r="A2485" s="14"/>
      <c r="B2485" s="3">
        <f>DATE(YEAR(siječanj!B2485),MONTH(siječanj!B2485)+6,DAY(siječanj!B2485))</f>
        <v>44038</v>
      </c>
      <c r="C2485" s="8">
        <v>25.8541666666667</v>
      </c>
      <c r="D2485">
        <v>0.9575775438269698</v>
      </c>
      <c r="E2485" s="6">
        <v>146.8076342265727</v>
      </c>
      <c r="F2485" s="10">
        <v>110.14484096948362</v>
      </c>
      <c r="G2485" s="10">
        <v>122.46932688302235</v>
      </c>
      <c r="H2485" s="10">
        <v>228.82780485520058</v>
      </c>
      <c r="I2485" s="10">
        <f t="shared" si="62"/>
        <v>140.57969379772967</v>
      </c>
    </row>
    <row r="2486" spans="1:9" x14ac:dyDescent="0.25">
      <c r="A2486" s="14"/>
      <c r="B2486" s="3">
        <f>DATE(YEAR(siječanj!B2486),MONTH(siječanj!B2486)+6,DAY(siječanj!B2486))</f>
        <v>44038</v>
      </c>
      <c r="C2486" s="8">
        <v>25.8645833333333</v>
      </c>
      <c r="D2486">
        <v>0.9575775438269698</v>
      </c>
      <c r="E2486" s="6">
        <v>146.29498595513647</v>
      </c>
      <c r="F2486" s="10">
        <v>108.05468478514859</v>
      </c>
      <c r="G2486" s="10">
        <v>121.63485949600123</v>
      </c>
      <c r="H2486" s="10">
        <v>230.25039944307551</v>
      </c>
      <c r="I2486" s="10">
        <f t="shared" si="62"/>
        <v>140.08879332512063</v>
      </c>
    </row>
    <row r="2487" spans="1:9" x14ac:dyDescent="0.25">
      <c r="A2487" s="14"/>
      <c r="B2487" s="3">
        <f>DATE(YEAR(siječanj!B2487),MONTH(siječanj!B2487)+6,DAY(siječanj!B2487))</f>
        <v>44038</v>
      </c>
      <c r="C2487" s="8">
        <v>25.875</v>
      </c>
      <c r="D2487">
        <v>0.9575775438269698</v>
      </c>
      <c r="E2487" s="6">
        <v>144.40591268815123</v>
      </c>
      <c r="F2487" s="10">
        <v>107.08109523211746</v>
      </c>
      <c r="G2487" s="10">
        <v>116.94648298134405</v>
      </c>
      <c r="H2487" s="10">
        <v>232.64126686472753</v>
      </c>
      <c r="I2487" s="10">
        <f t="shared" si="62"/>
        <v>138.27985918601172</v>
      </c>
    </row>
    <row r="2488" spans="1:9" x14ac:dyDescent="0.25">
      <c r="A2488" s="14"/>
      <c r="B2488" s="3">
        <f>DATE(YEAR(siječanj!B2488),MONTH(siječanj!B2488)+6,DAY(siječanj!B2488))</f>
        <v>44038</v>
      </c>
      <c r="C2488" s="8">
        <v>25.8854166666667</v>
      </c>
      <c r="D2488">
        <v>0.9575775438269698</v>
      </c>
      <c r="E2488" s="6">
        <v>150.23086836844021</v>
      </c>
      <c r="F2488" s="10">
        <v>104.11795867802334</v>
      </c>
      <c r="G2488" s="10">
        <v>106.58082030273118</v>
      </c>
      <c r="H2488" s="10">
        <v>239.79947725240223</v>
      </c>
      <c r="I2488" s="10">
        <f t="shared" si="62"/>
        <v>143.8577059392438</v>
      </c>
    </row>
    <row r="2489" spans="1:9" x14ac:dyDescent="0.25">
      <c r="A2489" s="14"/>
      <c r="B2489" s="3">
        <f>DATE(YEAR(siječanj!B2489),MONTH(siječanj!B2489)+6,DAY(siječanj!B2489))</f>
        <v>44038</v>
      </c>
      <c r="C2489" s="8">
        <v>25.8958333333333</v>
      </c>
      <c r="D2489">
        <v>0.9575775438269698</v>
      </c>
      <c r="E2489" s="6">
        <v>152.46959915939212</v>
      </c>
      <c r="F2489" s="10">
        <v>103.03455739220374</v>
      </c>
      <c r="G2489" s="10">
        <v>99.368434075384116</v>
      </c>
      <c r="H2489" s="10">
        <v>245.81879302026485</v>
      </c>
      <c r="I2489" s="10">
        <f t="shared" si="62"/>
        <v>146.00146427133333</v>
      </c>
    </row>
    <row r="2490" spans="1:9" x14ac:dyDescent="0.25">
      <c r="A2490" s="14"/>
      <c r="B2490" s="3">
        <f>DATE(YEAR(siječanj!B2490),MONTH(siječanj!B2490)+6,DAY(siječanj!B2490))</f>
        <v>44038</v>
      </c>
      <c r="C2490" s="8">
        <v>25.90625</v>
      </c>
      <c r="D2490">
        <v>0.9575775438269698</v>
      </c>
      <c r="E2490" s="6">
        <v>153.46511976149282</v>
      </c>
      <c r="F2490" s="10">
        <v>101.17557809259837</v>
      </c>
      <c r="G2490" s="10">
        <v>95.07086262108534</v>
      </c>
      <c r="H2490" s="10">
        <v>243.23138568407498</v>
      </c>
      <c r="I2490" s="10">
        <f t="shared" si="62"/>
        <v>146.95475244432205</v>
      </c>
    </row>
    <row r="2491" spans="1:9" x14ac:dyDescent="0.25">
      <c r="A2491" s="14"/>
      <c r="B2491" s="3">
        <f>DATE(YEAR(siječanj!B2491),MONTH(siječanj!B2491)+6,DAY(siječanj!B2491))</f>
        <v>44038</v>
      </c>
      <c r="C2491" s="8">
        <v>25.9166666666667</v>
      </c>
      <c r="D2491">
        <v>0.9575775438269698</v>
      </c>
      <c r="E2491" s="6">
        <v>152.71370817001443</v>
      </c>
      <c r="F2491" s="10">
        <v>100.40536890246062</v>
      </c>
      <c r="G2491" s="10">
        <v>89.744835886771895</v>
      </c>
      <c r="H2491" s="10">
        <v>242.46348555214135</v>
      </c>
      <c r="I2491" s="10">
        <f t="shared" si="62"/>
        <v>146.23521757815107</v>
      </c>
    </row>
    <row r="2492" spans="1:9" x14ac:dyDescent="0.25">
      <c r="A2492" s="14"/>
      <c r="B2492" s="3">
        <f>DATE(YEAR(siječanj!B2492),MONTH(siječanj!B2492)+6,DAY(siječanj!B2492))</f>
        <v>44038</v>
      </c>
      <c r="C2492" s="8">
        <v>25.9270833333333</v>
      </c>
      <c r="D2492">
        <v>0.9575775438269698</v>
      </c>
      <c r="E2492" s="6">
        <v>144.84235204440427</v>
      </c>
      <c r="F2492" s="10">
        <v>98.799720922294071</v>
      </c>
      <c r="G2492" s="10">
        <v>85.59630498793662</v>
      </c>
      <c r="H2492" s="10">
        <v>244.74433863109815</v>
      </c>
      <c r="I2492" s="10">
        <f t="shared" si="62"/>
        <v>138.69778371280191</v>
      </c>
    </row>
    <row r="2493" spans="1:9" x14ac:dyDescent="0.25">
      <c r="A2493" s="14"/>
      <c r="B2493" s="3">
        <f>DATE(YEAR(siječanj!B2493),MONTH(siječanj!B2493)+6,DAY(siječanj!B2493))</f>
        <v>44038</v>
      </c>
      <c r="C2493" s="8">
        <v>25.9375</v>
      </c>
      <c r="D2493">
        <v>0.9575775438269698</v>
      </c>
      <c r="E2493" s="6">
        <v>137.27769245242501</v>
      </c>
      <c r="F2493" s="10">
        <v>95.431913304312118</v>
      </c>
      <c r="G2493" s="10">
        <v>82.552374974678088</v>
      </c>
      <c r="H2493" s="10">
        <v>242.3335970916944</v>
      </c>
      <c r="I2493" s="10">
        <f t="shared" si="62"/>
        <v>131.45403556082729</v>
      </c>
    </row>
    <row r="2494" spans="1:9" x14ac:dyDescent="0.25">
      <c r="A2494" s="14"/>
      <c r="B2494" s="3">
        <f>DATE(YEAR(siječanj!B2494),MONTH(siječanj!B2494)+6,DAY(siječanj!B2494))</f>
        <v>44038</v>
      </c>
      <c r="C2494" s="8">
        <v>25.9479166666667</v>
      </c>
      <c r="D2494">
        <v>0.9575775438269698</v>
      </c>
      <c r="E2494" s="6">
        <v>125.68179082991557</v>
      </c>
      <c r="F2494" s="10">
        <v>91.43934098293812</v>
      </c>
      <c r="G2494" s="10">
        <v>78.930301806128981</v>
      </c>
      <c r="H2494" s="10">
        <v>240.49594789471871</v>
      </c>
      <c r="I2494" s="10">
        <f t="shared" si="62"/>
        <v>120.35006056668553</v>
      </c>
    </row>
    <row r="2495" spans="1:9" x14ac:dyDescent="0.25">
      <c r="A2495" s="14"/>
      <c r="B2495" s="3">
        <f>DATE(YEAR(siječanj!B2495),MONTH(siječanj!B2495)+6,DAY(siječanj!B2495))</f>
        <v>44038</v>
      </c>
      <c r="C2495" s="8">
        <v>25.9583333333333</v>
      </c>
      <c r="D2495">
        <v>0.9575775438269698</v>
      </c>
      <c r="E2495" s="6">
        <v>114.05556833197134</v>
      </c>
      <c r="F2495" s="10">
        <v>87.210443975118096</v>
      </c>
      <c r="G2495" s="10">
        <v>79.558244203509801</v>
      </c>
      <c r="H2495" s="10">
        <v>240.5456974341036</v>
      </c>
      <c r="I2495" s="10">
        <f t="shared" si="62"/>
        <v>109.21705098311824</v>
      </c>
    </row>
    <row r="2496" spans="1:9" x14ac:dyDescent="0.25">
      <c r="A2496" s="14"/>
      <c r="B2496" s="3">
        <f>DATE(YEAR(siječanj!B2496),MONTH(siječanj!B2496)+6,DAY(siječanj!B2496))</f>
        <v>44038</v>
      </c>
      <c r="C2496" s="8">
        <v>25.96875</v>
      </c>
      <c r="D2496">
        <v>0.9575775438269698</v>
      </c>
      <c r="E2496" s="6">
        <v>104.42665674845465</v>
      </c>
      <c r="F2496" s="10">
        <v>86.689877047451446</v>
      </c>
      <c r="G2496" s="10">
        <v>80.232341898116772</v>
      </c>
      <c r="H2496" s="10">
        <v>240.40533853182799</v>
      </c>
      <c r="I2496" s="10">
        <f t="shared" si="62"/>
        <v>99.996621479247267</v>
      </c>
    </row>
    <row r="2497" spans="1:9" x14ac:dyDescent="0.25">
      <c r="A2497" s="14"/>
      <c r="B2497" s="3">
        <f>DATE(YEAR(siječanj!B2497),MONTH(siječanj!B2497)+6,DAY(siječanj!B2497))</f>
        <v>44038</v>
      </c>
      <c r="C2497" s="8">
        <v>25.9791666666667</v>
      </c>
      <c r="D2497">
        <v>0.9575775438269698</v>
      </c>
      <c r="E2497" s="6">
        <v>94.747451249462955</v>
      </c>
      <c r="F2497" s="10">
        <v>84.128863777160731</v>
      </c>
      <c r="G2497" s="10">
        <v>74.663150067765727</v>
      </c>
      <c r="H2497" s="10">
        <v>240.53525986181268</v>
      </c>
      <c r="I2497" s="10">
        <f t="shared" si="62"/>
        <v>90.728031651326305</v>
      </c>
    </row>
    <row r="2498" spans="1:9" ht="15.75" thickBot="1" x14ac:dyDescent="0.3">
      <c r="A2498" s="14"/>
      <c r="B2498" s="3">
        <f>DATE(YEAR(siječanj!B2498),MONTH(siječanj!B2498)+6,DAY(siječanj!B2498))</f>
        <v>44038</v>
      </c>
      <c r="C2498" s="8">
        <v>25.9895833333333</v>
      </c>
      <c r="D2498">
        <v>0.9575775438269698</v>
      </c>
      <c r="E2498" s="6">
        <v>87.463679809057993</v>
      </c>
      <c r="F2498" s="10">
        <v>80.433871365935275</v>
      </c>
      <c r="G2498" s="10">
        <v>74.508768002815401</v>
      </c>
      <c r="H2498" s="10">
        <v>240.25951531792077</v>
      </c>
      <c r="I2498" s="10">
        <f t="shared" si="62"/>
        <v>83.753255685626286</v>
      </c>
    </row>
    <row r="2499" spans="1:9" x14ac:dyDescent="0.25">
      <c r="A2499" s="15">
        <f t="shared" ref="A2499" si="63">A2403+1</f>
        <v>209</v>
      </c>
      <c r="B2499" s="3">
        <f>DATE(YEAR(siječanj!B2499),MONTH(siječanj!B2499)+6,DAY(siječanj!B2499))</f>
        <v>44039</v>
      </c>
      <c r="C2499" s="8">
        <v>26</v>
      </c>
      <c r="D2499">
        <v>0.95801363938879336</v>
      </c>
      <c r="E2499" s="6">
        <v>81.871973934149992</v>
      </c>
      <c r="F2499" s="10">
        <v>77.900903769476471</v>
      </c>
      <c r="G2499" s="10">
        <v>72.303370702731414</v>
      </c>
      <c r="H2499" s="10">
        <v>238.81486626629305</v>
      </c>
      <c r="I2499" s="10">
        <f t="shared" si="62"/>
        <v>78.434467712599456</v>
      </c>
    </row>
    <row r="2500" spans="1:9" x14ac:dyDescent="0.25">
      <c r="A2500" s="16"/>
      <c r="B2500" s="3">
        <f>DATE(YEAR(siječanj!B2500),MONTH(siječanj!B2500)+6,DAY(siječanj!B2500))</f>
        <v>44039</v>
      </c>
      <c r="C2500" s="8">
        <v>26.0104166666667</v>
      </c>
      <c r="D2500">
        <v>0.95801363938879336</v>
      </c>
      <c r="E2500" s="6">
        <v>76.998391250653299</v>
      </c>
      <c r="F2500" s="10">
        <v>76.16070969308322</v>
      </c>
      <c r="G2500" s="10">
        <v>70.504385623332098</v>
      </c>
      <c r="H2500" s="10">
        <v>238.56154472339489</v>
      </c>
      <c r="I2500" s="10">
        <f t="shared" ref="I2500:I2563" si="64">D2500*E2500</f>
        <v>73.765509029120594</v>
      </c>
    </row>
    <row r="2501" spans="1:9" x14ac:dyDescent="0.25">
      <c r="A2501" s="16"/>
      <c r="B2501" s="3">
        <f>DATE(YEAR(siječanj!B2501),MONTH(siječanj!B2501)+6,DAY(siječanj!B2501))</f>
        <v>44039</v>
      </c>
      <c r="C2501" s="8">
        <v>26.0208333333333</v>
      </c>
      <c r="D2501">
        <v>0.95801363938879336</v>
      </c>
      <c r="E2501" s="6">
        <v>72.197006486803858</v>
      </c>
      <c r="F2501" s="10">
        <v>74.773580068835543</v>
      </c>
      <c r="G2501" s="10">
        <v>70.427421334122158</v>
      </c>
      <c r="H2501" s="10">
        <v>238.79452101850092</v>
      </c>
      <c r="I2501" s="10">
        <f t="shared" si="64"/>
        <v>69.165716937399282</v>
      </c>
    </row>
    <row r="2502" spans="1:9" x14ac:dyDescent="0.25">
      <c r="A2502" s="16"/>
      <c r="B2502" s="3">
        <f>DATE(YEAR(siječanj!B2502),MONTH(siječanj!B2502)+6,DAY(siječanj!B2502))</f>
        <v>44039</v>
      </c>
      <c r="C2502" s="8">
        <v>26.03125</v>
      </c>
      <c r="D2502">
        <v>0.95801363938879336</v>
      </c>
      <c r="E2502" s="6">
        <v>68.414856854901203</v>
      </c>
      <c r="F2502" s="10">
        <v>72.538533961874137</v>
      </c>
      <c r="G2502" s="10">
        <v>69.412008808301465</v>
      </c>
      <c r="H2502" s="10">
        <v>239.06544668895609</v>
      </c>
      <c r="I2502" s="10">
        <f t="shared" si="64"/>
        <v>65.54236600382724</v>
      </c>
    </row>
    <row r="2503" spans="1:9" x14ac:dyDescent="0.25">
      <c r="A2503" s="16"/>
      <c r="B2503" s="3">
        <f>DATE(YEAR(siječanj!B2503),MONTH(siječanj!B2503)+6,DAY(siječanj!B2503))</f>
        <v>44039</v>
      </c>
      <c r="C2503" s="8">
        <v>26.0416666666667</v>
      </c>
      <c r="D2503">
        <v>0.95801363938879336</v>
      </c>
      <c r="E2503" s="6">
        <v>65.815171017729753</v>
      </c>
      <c r="F2503" s="10">
        <v>71.937225713297522</v>
      </c>
      <c r="G2503" s="10">
        <v>68.050036257503507</v>
      </c>
      <c r="H2503" s="10">
        <v>238.91533449840176</v>
      </c>
      <c r="I2503" s="10">
        <f t="shared" si="64"/>
        <v>63.051831513691113</v>
      </c>
    </row>
    <row r="2504" spans="1:9" x14ac:dyDescent="0.25">
      <c r="A2504" s="16"/>
      <c r="B2504" s="3">
        <f>DATE(YEAR(siječanj!B2504),MONTH(siječanj!B2504)+6,DAY(siječanj!B2504))</f>
        <v>44039</v>
      </c>
      <c r="C2504" s="8">
        <v>26.0520833333333</v>
      </c>
      <c r="D2504">
        <v>0.95801363938879336</v>
      </c>
      <c r="E2504" s="6">
        <v>63.573746156677522</v>
      </c>
      <c r="F2504" s="10">
        <v>70.376308553509674</v>
      </c>
      <c r="G2504" s="10">
        <v>67.098902437505927</v>
      </c>
      <c r="H2504" s="10">
        <v>238.55740814187715</v>
      </c>
      <c r="I2504" s="10">
        <f t="shared" si="64"/>
        <v>60.90451592513795</v>
      </c>
    </row>
    <row r="2505" spans="1:9" x14ac:dyDescent="0.25">
      <c r="A2505" s="16"/>
      <c r="B2505" s="3">
        <f>DATE(YEAR(siječanj!B2505),MONTH(siječanj!B2505)+6,DAY(siječanj!B2505))</f>
        <v>44039</v>
      </c>
      <c r="C2505" s="8">
        <v>26.0625</v>
      </c>
      <c r="D2505">
        <v>0.95801363938879336</v>
      </c>
      <c r="E2505" s="6">
        <v>61.927936856706722</v>
      </c>
      <c r="F2505" s="10">
        <v>69.427385048046986</v>
      </c>
      <c r="G2505" s="10">
        <v>65.678807360864425</v>
      </c>
      <c r="H2505" s="10">
        <v>238.77994487259909</v>
      </c>
      <c r="I2505" s="10">
        <f t="shared" si="64"/>
        <v>59.327808167933</v>
      </c>
    </row>
    <row r="2506" spans="1:9" x14ac:dyDescent="0.25">
      <c r="A2506" s="16"/>
      <c r="B2506" s="3">
        <f>DATE(YEAR(siječanj!B2506),MONTH(siječanj!B2506)+6,DAY(siječanj!B2506))</f>
        <v>44039</v>
      </c>
      <c r="C2506" s="8">
        <v>26.0729166666667</v>
      </c>
      <c r="D2506">
        <v>0.95801363938879336</v>
      </c>
      <c r="E2506" s="6">
        <v>60.51977632744012</v>
      </c>
      <c r="F2506" s="10">
        <v>69.135704414182342</v>
      </c>
      <c r="G2506" s="10">
        <v>65.285602433734326</v>
      </c>
      <c r="H2506" s="10">
        <v>238.35863011063563</v>
      </c>
      <c r="I2506" s="10">
        <f t="shared" si="64"/>
        <v>57.978771174446649</v>
      </c>
    </row>
    <row r="2507" spans="1:9" x14ac:dyDescent="0.25">
      <c r="A2507" s="16"/>
      <c r="B2507" s="3">
        <f>DATE(YEAR(siječanj!B2507),MONTH(siječanj!B2507)+6,DAY(siječanj!B2507))</f>
        <v>44039</v>
      </c>
      <c r="C2507" s="8">
        <v>26.0833333333333</v>
      </c>
      <c r="D2507">
        <v>0.95801363938879336</v>
      </c>
      <c r="E2507" s="6">
        <v>60.2267969444299</v>
      </c>
      <c r="F2507" s="10">
        <v>69.736578656056878</v>
      </c>
      <c r="G2507" s="10">
        <v>65.208995315331535</v>
      </c>
      <c r="H2507" s="10">
        <v>238.54384497536458</v>
      </c>
      <c r="I2507" s="10">
        <f t="shared" si="64"/>
        <v>57.698092929463151</v>
      </c>
    </row>
    <row r="2508" spans="1:9" x14ac:dyDescent="0.25">
      <c r="A2508" s="16"/>
      <c r="B2508" s="3">
        <f>DATE(YEAR(siječanj!B2508),MONTH(siječanj!B2508)+6,DAY(siječanj!B2508))</f>
        <v>44039</v>
      </c>
      <c r="C2508" s="8">
        <v>26.09375</v>
      </c>
      <c r="D2508">
        <v>0.95801363938879336</v>
      </c>
      <c r="E2508" s="6">
        <v>59.709886928536697</v>
      </c>
      <c r="F2508" s="10">
        <v>70.830384046984776</v>
      </c>
      <c r="G2508" s="10">
        <v>66.001954638774691</v>
      </c>
      <c r="H2508" s="10">
        <v>238.64607919808992</v>
      </c>
      <c r="I2508" s="10">
        <f t="shared" si="64"/>
        <v>57.202886083900779</v>
      </c>
    </row>
    <row r="2509" spans="1:9" x14ac:dyDescent="0.25">
      <c r="A2509" s="16"/>
      <c r="B2509" s="3">
        <f>DATE(YEAR(siječanj!B2509),MONTH(siječanj!B2509)+6,DAY(siječanj!B2509))</f>
        <v>44039</v>
      </c>
      <c r="C2509" s="8">
        <v>26.1041666666667</v>
      </c>
      <c r="D2509">
        <v>0.95801363938879336</v>
      </c>
      <c r="E2509" s="6">
        <v>58.932949294337867</v>
      </c>
      <c r="F2509" s="10">
        <v>70.268385553591386</v>
      </c>
      <c r="G2509" s="10">
        <v>65.766795787234656</v>
      </c>
      <c r="H2509" s="10">
        <v>238.79058065816281</v>
      </c>
      <c r="I2509" s="10">
        <f t="shared" si="64"/>
        <v>56.458569233383841</v>
      </c>
    </row>
    <row r="2510" spans="1:9" x14ac:dyDescent="0.25">
      <c r="A2510" s="16"/>
      <c r="B2510" s="3">
        <f>DATE(YEAR(siječanj!B2510),MONTH(siječanj!B2510)+6,DAY(siječanj!B2510))</f>
        <v>44039</v>
      </c>
      <c r="C2510" s="8">
        <v>26.1145833333333</v>
      </c>
      <c r="D2510">
        <v>0.95801363938879336</v>
      </c>
      <c r="E2510" s="6">
        <v>58.620897198121945</v>
      </c>
      <c r="F2510" s="10">
        <v>68.851691232054492</v>
      </c>
      <c r="G2510" s="10">
        <v>64.849211944179132</v>
      </c>
      <c r="H2510" s="10">
        <v>238.7722334798444</v>
      </c>
      <c r="I2510" s="10">
        <f t="shared" si="64"/>
        <v>56.159619069009125</v>
      </c>
    </row>
    <row r="2511" spans="1:9" x14ac:dyDescent="0.25">
      <c r="A2511" s="16"/>
      <c r="B2511" s="3">
        <f>DATE(YEAR(siječanj!B2511),MONTH(siječanj!B2511)+6,DAY(siječanj!B2511))</f>
        <v>44039</v>
      </c>
      <c r="C2511" s="8">
        <v>26.125</v>
      </c>
      <c r="D2511">
        <v>0.95801363938879336</v>
      </c>
      <c r="E2511" s="6">
        <v>58.413994786257867</v>
      </c>
      <c r="F2511" s="10">
        <v>67.951497034642486</v>
      </c>
      <c r="G2511" s="10">
        <v>63.666595322746652</v>
      </c>
      <c r="H2511" s="10">
        <v>238.57090756140752</v>
      </c>
      <c r="I2511" s="10">
        <f t="shared" si="64"/>
        <v>55.961403736420898</v>
      </c>
    </row>
    <row r="2512" spans="1:9" x14ac:dyDescent="0.25">
      <c r="A2512" s="16"/>
      <c r="B2512" s="3">
        <f>DATE(YEAR(siječanj!B2512),MONTH(siječanj!B2512)+6,DAY(siječanj!B2512))</f>
        <v>44039</v>
      </c>
      <c r="C2512" s="8">
        <v>26.1354166666667</v>
      </c>
      <c r="D2512">
        <v>0.95801363938879336</v>
      </c>
      <c r="E2512" s="6">
        <v>58.348551292270734</v>
      </c>
      <c r="F2512" s="10">
        <v>66.711664462785521</v>
      </c>
      <c r="G2512" s="10">
        <v>63.518517924515947</v>
      </c>
      <c r="H2512" s="10">
        <v>238.42527260030712</v>
      </c>
      <c r="I2512" s="10">
        <f t="shared" si="64"/>
        <v>55.89870797657197</v>
      </c>
    </row>
    <row r="2513" spans="1:9" x14ac:dyDescent="0.25">
      <c r="A2513" s="16"/>
      <c r="B2513" s="3">
        <f>DATE(YEAR(siječanj!B2513),MONTH(siječanj!B2513)+6,DAY(siječanj!B2513))</f>
        <v>44039</v>
      </c>
      <c r="C2513" s="8">
        <v>26.1458333333333</v>
      </c>
      <c r="D2513">
        <v>0.95801363938879336</v>
      </c>
      <c r="E2513" s="6">
        <v>58.825722540183506</v>
      </c>
      <c r="F2513" s="10">
        <v>66.611047242352328</v>
      </c>
      <c r="G2513" s="10">
        <v>63.756144866465007</v>
      </c>
      <c r="H2513" s="10">
        <v>238.25190371775741</v>
      </c>
      <c r="I2513" s="10">
        <f t="shared" si="64"/>
        <v>56.355844540396575</v>
      </c>
    </row>
    <row r="2514" spans="1:9" x14ac:dyDescent="0.25">
      <c r="A2514" s="16"/>
      <c r="B2514" s="3">
        <f>DATE(YEAR(siječanj!B2514),MONTH(siječanj!B2514)+6,DAY(siječanj!B2514))</f>
        <v>44039</v>
      </c>
      <c r="C2514" s="8">
        <v>26.15625</v>
      </c>
      <c r="D2514">
        <v>0.95801363938879336</v>
      </c>
      <c r="E2514" s="6">
        <v>60.027198828891329</v>
      </c>
      <c r="F2514" s="10">
        <v>65.837647299238142</v>
      </c>
      <c r="G2514" s="10">
        <v>62.877721391232569</v>
      </c>
      <c r="H2514" s="10">
        <v>238.31918068911128</v>
      </c>
      <c r="I2514" s="10">
        <f t="shared" si="64"/>
        <v>57.506875212380898</v>
      </c>
    </row>
    <row r="2515" spans="1:9" x14ac:dyDescent="0.25">
      <c r="A2515" s="16"/>
      <c r="B2515" s="3">
        <f>DATE(YEAR(siječanj!B2515),MONTH(siječanj!B2515)+6,DAY(siječanj!B2515))</f>
        <v>44039</v>
      </c>
      <c r="C2515" s="8">
        <v>26.1666666666667</v>
      </c>
      <c r="D2515">
        <v>0.95801363938879336</v>
      </c>
      <c r="E2515" s="6">
        <v>62.166425735016411</v>
      </c>
      <c r="F2515" s="10">
        <v>65.512041808160546</v>
      </c>
      <c r="G2515" s="10">
        <v>63.145238312639123</v>
      </c>
      <c r="H2515" s="10">
        <v>231.65331713042491</v>
      </c>
      <c r="I2515" s="10">
        <f t="shared" si="64"/>
        <v>59.556283766196216</v>
      </c>
    </row>
    <row r="2516" spans="1:9" x14ac:dyDescent="0.25">
      <c r="A2516" s="16"/>
      <c r="B2516" s="3">
        <f>DATE(YEAR(siječanj!B2516),MONTH(siječanj!B2516)+6,DAY(siječanj!B2516))</f>
        <v>44039</v>
      </c>
      <c r="C2516" s="8">
        <v>26.1770833333333</v>
      </c>
      <c r="D2516">
        <v>0.95801363938879336</v>
      </c>
      <c r="E2516" s="6">
        <v>64.347172318781503</v>
      </c>
      <c r="F2516" s="10">
        <v>64.481729990315344</v>
      </c>
      <c r="G2516" s="10">
        <v>60.98801091365987</v>
      </c>
      <c r="H2516" s="10">
        <v>172.24741575725355</v>
      </c>
      <c r="I2516" s="10">
        <f t="shared" si="64"/>
        <v>61.645468737493687</v>
      </c>
    </row>
    <row r="2517" spans="1:9" x14ac:dyDescent="0.25">
      <c r="A2517" s="16"/>
      <c r="B2517" s="3">
        <f>DATE(YEAR(siječanj!B2517),MONTH(siječanj!B2517)+6,DAY(siječanj!B2517))</f>
        <v>44039</v>
      </c>
      <c r="C2517" s="8">
        <v>26.1875</v>
      </c>
      <c r="D2517">
        <v>0.95801363938879336</v>
      </c>
      <c r="E2517" s="6">
        <v>66.874108391239346</v>
      </c>
      <c r="F2517" s="10">
        <v>64.065332708310066</v>
      </c>
      <c r="G2517" s="10">
        <v>59.984778313678795</v>
      </c>
      <c r="H2517" s="10">
        <v>104.0615130377202</v>
      </c>
      <c r="I2517" s="10">
        <f t="shared" si="64"/>
        <v>64.066307960771852</v>
      </c>
    </row>
    <row r="2518" spans="1:9" x14ac:dyDescent="0.25">
      <c r="A2518" s="16"/>
      <c r="B2518" s="3">
        <f>DATE(YEAR(siječanj!B2518),MONTH(siječanj!B2518)+6,DAY(siječanj!B2518))</f>
        <v>44039</v>
      </c>
      <c r="C2518" s="8">
        <v>26.1979166666667</v>
      </c>
      <c r="D2518">
        <v>0.95801363938879336</v>
      </c>
      <c r="E2518" s="6">
        <v>70.628073449538363</v>
      </c>
      <c r="F2518" s="10">
        <v>63.650333892344861</v>
      </c>
      <c r="G2518" s="10">
        <v>59.546288943987165</v>
      </c>
      <c r="H2518" s="10">
        <v>67.698078938142359</v>
      </c>
      <c r="I2518" s="10">
        <f t="shared" si="64"/>
        <v>67.662657688411258</v>
      </c>
    </row>
    <row r="2519" spans="1:9" x14ac:dyDescent="0.25">
      <c r="A2519" s="16"/>
      <c r="B2519" s="3">
        <f>DATE(YEAR(siječanj!B2519),MONTH(siječanj!B2519)+6,DAY(siječanj!B2519))</f>
        <v>44039</v>
      </c>
      <c r="C2519" s="8">
        <v>26.2083333333333</v>
      </c>
      <c r="D2519">
        <v>0.95801363938879336</v>
      </c>
      <c r="E2519" s="6">
        <v>73.731009409609868</v>
      </c>
      <c r="F2519" s="10">
        <v>63.556182568056592</v>
      </c>
      <c r="G2519" s="10">
        <v>62.656287530259725</v>
      </c>
      <c r="H2519" s="10">
        <v>45.866909907549982</v>
      </c>
      <c r="I2519" s="10">
        <f t="shared" si="64"/>
        <v>70.635312660309722</v>
      </c>
    </row>
    <row r="2520" spans="1:9" x14ac:dyDescent="0.25">
      <c r="A2520" s="16"/>
      <c r="B2520" s="3">
        <f>DATE(YEAR(siječanj!B2520),MONTH(siječanj!B2520)+6,DAY(siječanj!B2520))</f>
        <v>44039</v>
      </c>
      <c r="C2520" s="8">
        <v>26.21875</v>
      </c>
      <c r="D2520">
        <v>0.95801363938879336</v>
      </c>
      <c r="E2520" s="6">
        <v>77.189988106329963</v>
      </c>
      <c r="F2520" s="10">
        <v>68.168568701554406</v>
      </c>
      <c r="G2520" s="10">
        <v>68.811901654948201</v>
      </c>
      <c r="H2520" s="10">
        <v>26.954569769723541</v>
      </c>
      <c r="I2520" s="10">
        <f t="shared" si="64"/>
        <v>73.949061430122839</v>
      </c>
    </row>
    <row r="2521" spans="1:9" x14ac:dyDescent="0.25">
      <c r="A2521" s="16"/>
      <c r="B2521" s="3">
        <f>DATE(YEAR(siječanj!B2521),MONTH(siječanj!B2521)+6,DAY(siječanj!B2521))</f>
        <v>44039</v>
      </c>
      <c r="C2521" s="8">
        <v>26.2291666666667</v>
      </c>
      <c r="D2521">
        <v>0.95801363938879336</v>
      </c>
      <c r="E2521" s="6">
        <v>81.418849902643913</v>
      </c>
      <c r="F2521" s="10">
        <v>76.19950105137228</v>
      </c>
      <c r="G2521" s="10">
        <v>73.457477870073404</v>
      </c>
      <c r="H2521" s="10">
        <v>6.9771609898147773</v>
      </c>
      <c r="I2521" s="10">
        <f t="shared" si="64"/>
        <v>78.000368710081801</v>
      </c>
    </row>
    <row r="2522" spans="1:9" x14ac:dyDescent="0.25">
      <c r="A2522" s="16"/>
      <c r="B2522" s="3">
        <f>DATE(YEAR(siječanj!B2522),MONTH(siječanj!B2522)+6,DAY(siječanj!B2522))</f>
        <v>44039</v>
      </c>
      <c r="C2522" s="8">
        <v>26.2395833333333</v>
      </c>
      <c r="D2522">
        <v>0.95801363938879336</v>
      </c>
      <c r="E2522" s="6">
        <v>86.017268222929033</v>
      </c>
      <c r="F2522" s="10">
        <v>77.612321461235027</v>
      </c>
      <c r="G2522" s="10">
        <v>76.954830203286889</v>
      </c>
      <c r="H2522" s="10">
        <v>2.8240889246370955</v>
      </c>
      <c r="I2522" s="10">
        <f t="shared" si="64"/>
        <v>82.405716180530248</v>
      </c>
    </row>
    <row r="2523" spans="1:9" x14ac:dyDescent="0.25">
      <c r="A2523" s="16"/>
      <c r="B2523" s="3">
        <f>DATE(YEAR(siječanj!B2523),MONTH(siječanj!B2523)+6,DAY(siječanj!B2523))</f>
        <v>44039</v>
      </c>
      <c r="C2523" s="8">
        <v>26.25</v>
      </c>
      <c r="D2523">
        <v>0.95801363938879336</v>
      </c>
      <c r="E2523" s="6">
        <v>88.420558422907632</v>
      </c>
      <c r="F2523" s="10">
        <v>77.464204618407038</v>
      </c>
      <c r="G2523" s="10">
        <v>94.933684952205667</v>
      </c>
      <c r="H2523" s="10">
        <v>2.943675275130361</v>
      </c>
      <c r="I2523" s="10">
        <f t="shared" si="64"/>
        <v>84.708100971519173</v>
      </c>
    </row>
    <row r="2524" spans="1:9" x14ac:dyDescent="0.25">
      <c r="A2524" s="16"/>
      <c r="B2524" s="3">
        <f>DATE(YEAR(siječanj!B2524),MONTH(siječanj!B2524)+6,DAY(siječanj!B2524))</f>
        <v>44039</v>
      </c>
      <c r="C2524" s="8">
        <v>26.2604166666667</v>
      </c>
      <c r="D2524">
        <v>0.95801363938879336</v>
      </c>
      <c r="E2524" s="6">
        <v>89.360896492773762</v>
      </c>
      <c r="F2524" s="10">
        <v>87.427965723054399</v>
      </c>
      <c r="G2524" s="10">
        <v>100.35685411975595</v>
      </c>
      <c r="H2524" s="10">
        <v>3.4981345738666794</v>
      </c>
      <c r="I2524" s="10">
        <f t="shared" si="64"/>
        <v>85.608957668087456</v>
      </c>
    </row>
    <row r="2525" spans="1:9" x14ac:dyDescent="0.25">
      <c r="A2525" s="16"/>
      <c r="B2525" s="3">
        <f>DATE(YEAR(siječanj!B2525),MONTH(siječanj!B2525)+6,DAY(siječanj!B2525))</f>
        <v>44039</v>
      </c>
      <c r="C2525" s="8">
        <v>26.2708333333333</v>
      </c>
      <c r="D2525">
        <v>0.95801363938879336</v>
      </c>
      <c r="E2525" s="6">
        <v>92.502893014098362</v>
      </c>
      <c r="F2525" s="10">
        <v>93.83314111550915</v>
      </c>
      <c r="G2525" s="10">
        <v>109.14667117087539</v>
      </c>
      <c r="H2525" s="10">
        <v>3.3573872134182294</v>
      </c>
      <c r="I2525" s="10">
        <f t="shared" si="64"/>
        <v>88.619033190428567</v>
      </c>
    </row>
    <row r="2526" spans="1:9" x14ac:dyDescent="0.25">
      <c r="A2526" s="16"/>
      <c r="B2526" s="3">
        <f>DATE(YEAR(siječanj!B2526),MONTH(siječanj!B2526)+6,DAY(siječanj!B2526))</f>
        <v>44039</v>
      </c>
      <c r="C2526" s="8">
        <v>26.28125</v>
      </c>
      <c r="D2526">
        <v>0.95801363938879336</v>
      </c>
      <c r="E2526" s="6">
        <v>93.299675352275486</v>
      </c>
      <c r="F2526" s="10">
        <v>102.60878878029791</v>
      </c>
      <c r="G2526" s="10">
        <v>119.96452814397142</v>
      </c>
      <c r="H2526" s="10">
        <v>3.4779307646912985</v>
      </c>
      <c r="I2526" s="10">
        <f t="shared" si="64"/>
        <v>89.382361538026345</v>
      </c>
    </row>
    <row r="2527" spans="1:9" x14ac:dyDescent="0.25">
      <c r="A2527" s="16"/>
      <c r="B2527" s="3">
        <f>DATE(YEAR(siječanj!B2527),MONTH(siječanj!B2527)+6,DAY(siječanj!B2527))</f>
        <v>44039</v>
      </c>
      <c r="C2527" s="8">
        <v>26.2916666666667</v>
      </c>
      <c r="D2527">
        <v>0.95801363938879336</v>
      </c>
      <c r="E2527" s="6">
        <v>93.059262420237133</v>
      </c>
      <c r="F2527" s="10">
        <v>111.41326172355009</v>
      </c>
      <c r="G2527" s="10">
        <v>129.02219119521862</v>
      </c>
      <c r="H2527" s="10">
        <v>3.1069731305369372</v>
      </c>
      <c r="I2527" s="10">
        <f t="shared" si="64"/>
        <v>89.152042670048147</v>
      </c>
    </row>
    <row r="2528" spans="1:9" x14ac:dyDescent="0.25">
      <c r="A2528" s="16"/>
      <c r="B2528" s="3">
        <f>DATE(YEAR(siječanj!B2528),MONTH(siječanj!B2528)+6,DAY(siječanj!B2528))</f>
        <v>44039</v>
      </c>
      <c r="C2528" s="8">
        <v>26.3020833333333</v>
      </c>
      <c r="D2528">
        <v>0.95801363938879336</v>
      </c>
      <c r="E2528" s="6">
        <v>92.676259238575781</v>
      </c>
      <c r="F2528" s="10">
        <v>125.4502118944836</v>
      </c>
      <c r="G2528" s="10">
        <v>139.78303327328882</v>
      </c>
      <c r="H2528" s="10">
        <v>2.7820746831252277</v>
      </c>
      <c r="I2528" s="10">
        <f t="shared" si="64"/>
        <v>88.785120398087273</v>
      </c>
    </row>
    <row r="2529" spans="1:9" x14ac:dyDescent="0.25">
      <c r="A2529" s="16"/>
      <c r="B2529" s="3">
        <f>DATE(YEAR(siječanj!B2529),MONTH(siječanj!B2529)+6,DAY(siječanj!B2529))</f>
        <v>44039</v>
      </c>
      <c r="C2529" s="8">
        <v>26.3125</v>
      </c>
      <c r="D2529">
        <v>0.95801363938879336</v>
      </c>
      <c r="E2529" s="6">
        <v>93.563074260208325</v>
      </c>
      <c r="F2529" s="10">
        <v>135.16170258496388</v>
      </c>
      <c r="G2529" s="10">
        <v>149.1200119220442</v>
      </c>
      <c r="H2529" s="10">
        <v>2.2941512970745448</v>
      </c>
      <c r="I2529" s="10">
        <f t="shared" si="64"/>
        <v>89.634701284426114</v>
      </c>
    </row>
    <row r="2530" spans="1:9" x14ac:dyDescent="0.25">
      <c r="A2530" s="16"/>
      <c r="B2530" s="3">
        <f>DATE(YEAR(siječanj!B2530),MONTH(siječanj!B2530)+6,DAY(siječanj!B2530))</f>
        <v>44039</v>
      </c>
      <c r="C2530" s="8">
        <v>26.3229166666667</v>
      </c>
      <c r="D2530">
        <v>0.95801363938879336</v>
      </c>
      <c r="E2530" s="6">
        <v>95.254052917980701</v>
      </c>
      <c r="F2530" s="10">
        <v>144.51286322961928</v>
      </c>
      <c r="G2530" s="10">
        <v>163.62201353418729</v>
      </c>
      <c r="H2530" s="10">
        <v>1.9482691360019331</v>
      </c>
      <c r="I2530" s="10">
        <f t="shared" si="64"/>
        <v>91.254681902487405</v>
      </c>
    </row>
    <row r="2531" spans="1:9" x14ac:dyDescent="0.25">
      <c r="A2531" s="16"/>
      <c r="B2531" s="3">
        <f>DATE(YEAR(siječanj!B2531),MONTH(siječanj!B2531)+6,DAY(siječanj!B2531))</f>
        <v>44039</v>
      </c>
      <c r="C2531" s="8">
        <v>26.3333333333333</v>
      </c>
      <c r="D2531">
        <v>0.95801363938879336</v>
      </c>
      <c r="E2531" s="6">
        <v>96.098312688673417</v>
      </c>
      <c r="F2531" s="10">
        <v>166.29971033644881</v>
      </c>
      <c r="G2531" s="10">
        <v>178.28413200997096</v>
      </c>
      <c r="H2531" s="10">
        <v>1.8086851579788845</v>
      </c>
      <c r="I2531" s="10">
        <f t="shared" si="64"/>
        <v>92.063494277998274</v>
      </c>
    </row>
    <row r="2532" spans="1:9" x14ac:dyDescent="0.25">
      <c r="A2532" s="16"/>
      <c r="B2532" s="3">
        <f>DATE(YEAR(siječanj!B2532),MONTH(siječanj!B2532)+6,DAY(siječanj!B2532))</f>
        <v>44039</v>
      </c>
      <c r="C2532" s="8">
        <v>26.34375</v>
      </c>
      <c r="D2532">
        <v>0.95801363938879336</v>
      </c>
      <c r="E2532" s="6">
        <v>97.792339821517174</v>
      </c>
      <c r="F2532" s="10">
        <v>190.00166425777269</v>
      </c>
      <c r="G2532" s="10">
        <v>190.33278353191452</v>
      </c>
      <c r="H2532" s="10">
        <v>1.7504702185653414</v>
      </c>
      <c r="I2532" s="10">
        <f t="shared" si="64"/>
        <v>93.686395376757289</v>
      </c>
    </row>
    <row r="2533" spans="1:9" x14ac:dyDescent="0.25">
      <c r="A2533" s="16"/>
      <c r="B2533" s="3">
        <f>DATE(YEAR(siječanj!B2533),MONTH(siječanj!B2533)+6,DAY(siječanj!B2533))</f>
        <v>44039</v>
      </c>
      <c r="C2533" s="8">
        <v>26.3541666666667</v>
      </c>
      <c r="D2533">
        <v>0.95801363938879336</v>
      </c>
      <c r="E2533" s="6">
        <v>98.54347894566402</v>
      </c>
      <c r="F2533" s="10">
        <v>187.89359725981552</v>
      </c>
      <c r="G2533" s="10">
        <v>195.00059663965166</v>
      </c>
      <c r="H2533" s="10">
        <v>1.8541078709459959</v>
      </c>
      <c r="I2533" s="10">
        <f t="shared" si="64"/>
        <v>94.405996902768521</v>
      </c>
    </row>
    <row r="2534" spans="1:9" x14ac:dyDescent="0.25">
      <c r="A2534" s="16"/>
      <c r="B2534" s="3">
        <f>DATE(YEAR(siječanj!B2534),MONTH(siječanj!B2534)+6,DAY(siječanj!B2534))</f>
        <v>44039</v>
      </c>
      <c r="C2534" s="8">
        <v>26.3645833333333</v>
      </c>
      <c r="D2534">
        <v>0.95801363938879336</v>
      </c>
      <c r="E2534" s="6">
        <v>100.22509795571884</v>
      </c>
      <c r="F2534" s="10">
        <v>189.23733826959651</v>
      </c>
      <c r="G2534" s="10">
        <v>201.54552694414286</v>
      </c>
      <c r="H2534" s="10">
        <v>2.0517902509307282</v>
      </c>
      <c r="I2534" s="10">
        <f t="shared" si="64"/>
        <v>96.017010850656519</v>
      </c>
    </row>
    <row r="2535" spans="1:9" x14ac:dyDescent="0.25">
      <c r="A2535" s="16"/>
      <c r="B2535" s="3">
        <f>DATE(YEAR(siječanj!B2535),MONTH(siječanj!B2535)+6,DAY(siječanj!B2535))</f>
        <v>44039</v>
      </c>
      <c r="C2535" s="8">
        <v>26.375</v>
      </c>
      <c r="D2535">
        <v>0.95801363938879336</v>
      </c>
      <c r="E2535" s="6">
        <v>101.76603102586979</v>
      </c>
      <c r="F2535" s="10">
        <v>192.04827108441799</v>
      </c>
      <c r="G2535" s="10">
        <v>207.68314608119877</v>
      </c>
      <c r="H2535" s="10">
        <v>1.911561830759362</v>
      </c>
      <c r="I2535" s="10">
        <f t="shared" si="64"/>
        <v>97.493245749246384</v>
      </c>
    </row>
    <row r="2536" spans="1:9" x14ac:dyDescent="0.25">
      <c r="A2536" s="16"/>
      <c r="B2536" s="3">
        <f>DATE(YEAR(siječanj!B2536),MONTH(siječanj!B2536)+6,DAY(siječanj!B2536))</f>
        <v>44039</v>
      </c>
      <c r="C2536" s="8">
        <v>26.3854166666667</v>
      </c>
      <c r="D2536">
        <v>0.95801363938879336</v>
      </c>
      <c r="E2536" s="6">
        <v>103.57956075079298</v>
      </c>
      <c r="F2536" s="10">
        <v>199.33617994168699</v>
      </c>
      <c r="G2536" s="10">
        <v>209.54436315730149</v>
      </c>
      <c r="H2536" s="10">
        <v>1.6599435275421872</v>
      </c>
      <c r="I2536" s="10">
        <f t="shared" si="64"/>
        <v>99.230631961159801</v>
      </c>
    </row>
    <row r="2537" spans="1:9" x14ac:dyDescent="0.25">
      <c r="A2537" s="16"/>
      <c r="B2537" s="3">
        <f>DATE(YEAR(siječanj!B2537),MONTH(siječanj!B2537)+6,DAY(siječanj!B2537))</f>
        <v>44039</v>
      </c>
      <c r="C2537" s="8">
        <v>26.3958333333333</v>
      </c>
      <c r="D2537">
        <v>0.95801363938879336</v>
      </c>
      <c r="E2537" s="6">
        <v>104.24652820071331</v>
      </c>
      <c r="F2537" s="10">
        <v>197.02298449828643</v>
      </c>
      <c r="G2537" s="10">
        <v>212.44094215340905</v>
      </c>
      <c r="H2537" s="10">
        <v>1.6333371308407096</v>
      </c>
      <c r="I2537" s="10">
        <f t="shared" si="64"/>
        <v>99.869595875211843</v>
      </c>
    </row>
    <row r="2538" spans="1:9" x14ac:dyDescent="0.25">
      <c r="A2538" s="16"/>
      <c r="B2538" s="3">
        <f>DATE(YEAR(siječanj!B2538),MONTH(siječanj!B2538)+6,DAY(siječanj!B2538))</f>
        <v>44039</v>
      </c>
      <c r="C2538" s="8">
        <v>26.40625</v>
      </c>
      <c r="D2538">
        <v>0.95801363938879336</v>
      </c>
      <c r="E2538" s="6">
        <v>104.9617085475042</v>
      </c>
      <c r="F2538" s="10">
        <v>195.0398752633044</v>
      </c>
      <c r="G2538" s="10">
        <v>211.02774970360252</v>
      </c>
      <c r="H2538" s="10">
        <v>1.7524493631537601</v>
      </c>
      <c r="I2538" s="10">
        <f t="shared" si="64"/>
        <v>100.55474840206033</v>
      </c>
    </row>
    <row r="2539" spans="1:9" x14ac:dyDescent="0.25">
      <c r="A2539" s="16"/>
      <c r="B2539" s="3">
        <f>DATE(YEAR(siječanj!B2539),MONTH(siječanj!B2539)+6,DAY(siječanj!B2539))</f>
        <v>44039</v>
      </c>
      <c r="C2539" s="8">
        <v>26.4166666666667</v>
      </c>
      <c r="D2539">
        <v>0.95801363938879336</v>
      </c>
      <c r="E2539" s="6">
        <v>106.11381987638541</v>
      </c>
      <c r="F2539" s="10">
        <v>203.22588865608645</v>
      </c>
      <c r="G2539" s="10">
        <v>211.71535969155448</v>
      </c>
      <c r="H2539" s="10">
        <v>1.7135886051682798</v>
      </c>
      <c r="I2539" s="10">
        <f t="shared" si="64"/>
        <v>101.65848676922286</v>
      </c>
    </row>
    <row r="2540" spans="1:9" x14ac:dyDescent="0.25">
      <c r="A2540" s="16"/>
      <c r="B2540" s="3">
        <f>DATE(YEAR(siječanj!B2540),MONTH(siječanj!B2540)+6,DAY(siječanj!B2540))</f>
        <v>44039</v>
      </c>
      <c r="C2540" s="8">
        <v>26.4270833333333</v>
      </c>
      <c r="D2540">
        <v>0.95801363938879336</v>
      </c>
      <c r="E2540" s="6">
        <v>106.53804854994476</v>
      </c>
      <c r="F2540" s="10">
        <v>199.03162779424107</v>
      </c>
      <c r="G2540" s="10">
        <v>207.91477736937372</v>
      </c>
      <c r="H2540" s="10">
        <v>1.976853681245232</v>
      </c>
      <c r="I2540" s="10">
        <f t="shared" si="64"/>
        <v>102.06490362471254</v>
      </c>
    </row>
    <row r="2541" spans="1:9" x14ac:dyDescent="0.25">
      <c r="A2541" s="16"/>
      <c r="B2541" s="3">
        <f>DATE(YEAR(siječanj!B2541),MONTH(siječanj!B2541)+6,DAY(siječanj!B2541))</f>
        <v>44039</v>
      </c>
      <c r="C2541" s="8">
        <v>26.4375</v>
      </c>
      <c r="D2541">
        <v>0.95801363938879336</v>
      </c>
      <c r="E2541" s="6">
        <v>108.54549998766674</v>
      </c>
      <c r="F2541" s="10">
        <v>195.81891327496507</v>
      </c>
      <c r="G2541" s="10">
        <v>208.99006215667754</v>
      </c>
      <c r="H2541" s="10">
        <v>2.0196079853787383</v>
      </c>
      <c r="I2541" s="10">
        <f t="shared" si="64"/>
        <v>103.98806948246084</v>
      </c>
    </row>
    <row r="2542" spans="1:9" x14ac:dyDescent="0.25">
      <c r="A2542" s="16"/>
      <c r="B2542" s="3">
        <f>DATE(YEAR(siječanj!B2542),MONTH(siječanj!B2542)+6,DAY(siječanj!B2542))</f>
        <v>44039</v>
      </c>
      <c r="C2542" s="8">
        <v>26.4479166666667</v>
      </c>
      <c r="D2542">
        <v>0.95801363938879336</v>
      </c>
      <c r="E2542" s="6">
        <v>109.4357198637427</v>
      </c>
      <c r="F2542" s="10">
        <v>193.31727453266782</v>
      </c>
      <c r="G2542" s="10">
        <v>207.13477652386672</v>
      </c>
      <c r="H2542" s="10">
        <v>1.9513200267288209</v>
      </c>
      <c r="I2542" s="10">
        <f t="shared" si="64"/>
        <v>104.84091226579662</v>
      </c>
    </row>
    <row r="2543" spans="1:9" x14ac:dyDescent="0.25">
      <c r="A2543" s="16"/>
      <c r="B2543" s="3">
        <f>DATE(YEAR(siječanj!B2543),MONTH(siječanj!B2543)+6,DAY(siječanj!B2543))</f>
        <v>44039</v>
      </c>
      <c r="C2543" s="8">
        <v>26.4583333333333</v>
      </c>
      <c r="D2543">
        <v>0.95801363938879336</v>
      </c>
      <c r="E2543" s="6">
        <v>110.64822219457238</v>
      </c>
      <c r="F2543" s="10">
        <v>197.89846844374364</v>
      </c>
      <c r="G2543" s="10">
        <v>210.43988668657107</v>
      </c>
      <c r="H2543" s="10">
        <v>1.7998980348993534</v>
      </c>
      <c r="I2543" s="10">
        <f t="shared" si="64"/>
        <v>106.00250603652215</v>
      </c>
    </row>
    <row r="2544" spans="1:9" x14ac:dyDescent="0.25">
      <c r="A2544" s="16"/>
      <c r="B2544" s="3">
        <f>DATE(YEAR(siječanj!B2544),MONTH(siječanj!B2544)+6,DAY(siječanj!B2544))</f>
        <v>44039</v>
      </c>
      <c r="C2544" s="8">
        <v>26.46875</v>
      </c>
      <c r="D2544">
        <v>0.95801363938879336</v>
      </c>
      <c r="E2544" s="6">
        <v>112.25424139213798</v>
      </c>
      <c r="F2544" s="10">
        <v>205.75179158789467</v>
      </c>
      <c r="G2544" s="10">
        <v>208.02261887420477</v>
      </c>
      <c r="H2544" s="10">
        <v>1.9837742130018159</v>
      </c>
      <c r="I2544" s="10">
        <f t="shared" si="64"/>
        <v>107.54109433291023</v>
      </c>
    </row>
    <row r="2545" spans="1:9" x14ac:dyDescent="0.25">
      <c r="A2545" s="16"/>
      <c r="B2545" s="3">
        <f>DATE(YEAR(siječanj!B2545),MONTH(siječanj!B2545)+6,DAY(siječanj!B2545))</f>
        <v>44039</v>
      </c>
      <c r="C2545" s="8">
        <v>26.4791666666667</v>
      </c>
      <c r="D2545">
        <v>0.95801363938879336</v>
      </c>
      <c r="E2545" s="6">
        <v>112.45704297322274</v>
      </c>
      <c r="F2545" s="10">
        <v>189.80092812089754</v>
      </c>
      <c r="G2545" s="10">
        <v>205.82271157034765</v>
      </c>
      <c r="H2545" s="10">
        <v>2.1147244591212848</v>
      </c>
      <c r="I2545" s="10">
        <f t="shared" si="64"/>
        <v>107.73538101367905</v>
      </c>
    </row>
    <row r="2546" spans="1:9" x14ac:dyDescent="0.25">
      <c r="A2546" s="16"/>
      <c r="B2546" s="3">
        <f>DATE(YEAR(siječanj!B2546),MONTH(siječanj!B2546)+6,DAY(siječanj!B2546))</f>
        <v>44039</v>
      </c>
      <c r="C2546" s="8">
        <v>26.4895833333333</v>
      </c>
      <c r="D2546">
        <v>0.95801363938879336</v>
      </c>
      <c r="E2546" s="6">
        <v>111.69896876572858</v>
      </c>
      <c r="F2546" s="10">
        <v>189.69166693364781</v>
      </c>
      <c r="G2546" s="10">
        <v>199.36608271832733</v>
      </c>
      <c r="H2546" s="10">
        <v>1.8732459102624903</v>
      </c>
      <c r="I2546" s="10">
        <f t="shared" si="64"/>
        <v>107.00913558323079</v>
      </c>
    </row>
    <row r="2547" spans="1:9" x14ac:dyDescent="0.25">
      <c r="A2547" s="16"/>
      <c r="B2547" s="3">
        <f>DATE(YEAR(siječanj!B2547),MONTH(siječanj!B2547)+6,DAY(siječanj!B2547))</f>
        <v>44039</v>
      </c>
      <c r="C2547" s="8">
        <v>26.5</v>
      </c>
      <c r="D2547">
        <v>0.95801363938879336</v>
      </c>
      <c r="E2547" s="6">
        <v>110.9680781105549</v>
      </c>
      <c r="F2547" s="10">
        <v>184.50383613615315</v>
      </c>
      <c r="G2547" s="10">
        <v>197.28832381736328</v>
      </c>
      <c r="H2547" s="10">
        <v>1.9575781874983396</v>
      </c>
      <c r="I2547" s="10">
        <f t="shared" si="64"/>
        <v>106.30893236667259</v>
      </c>
    </row>
    <row r="2548" spans="1:9" x14ac:dyDescent="0.25">
      <c r="A2548" s="16"/>
      <c r="B2548" s="3">
        <f>DATE(YEAR(siječanj!B2548),MONTH(siječanj!B2548)+6,DAY(siječanj!B2548))</f>
        <v>44039</v>
      </c>
      <c r="C2548" s="8">
        <v>26.5104166666667</v>
      </c>
      <c r="D2548">
        <v>0.95801363938879336</v>
      </c>
      <c r="E2548" s="6">
        <v>110.40048127339706</v>
      </c>
      <c r="F2548" s="10">
        <v>183.5389588658083</v>
      </c>
      <c r="G2548" s="10">
        <v>198.30693482782783</v>
      </c>
      <c r="H2548" s="10">
        <v>1.9862125350714932</v>
      </c>
      <c r="I2548" s="10">
        <f t="shared" si="64"/>
        <v>105.76516685500145</v>
      </c>
    </row>
    <row r="2549" spans="1:9" x14ac:dyDescent="0.25">
      <c r="A2549" s="16"/>
      <c r="B2549" s="3">
        <f>DATE(YEAR(siječanj!B2549),MONTH(siječanj!B2549)+6,DAY(siječanj!B2549))</f>
        <v>44039</v>
      </c>
      <c r="C2549" s="8">
        <v>26.5208333333333</v>
      </c>
      <c r="D2549">
        <v>0.95801363938879336</v>
      </c>
      <c r="E2549" s="6">
        <v>111.18358989777441</v>
      </c>
      <c r="F2549" s="10">
        <v>182.98204387684208</v>
      </c>
      <c r="G2549" s="10">
        <v>198.0192718676355</v>
      </c>
      <c r="H2549" s="10">
        <v>2.1598881999731532</v>
      </c>
      <c r="I2549" s="10">
        <f t="shared" si="64"/>
        <v>106.51539559827795</v>
      </c>
    </row>
    <row r="2550" spans="1:9" x14ac:dyDescent="0.25">
      <c r="A2550" s="16"/>
      <c r="B2550" s="3">
        <f>DATE(YEAR(siječanj!B2550),MONTH(siječanj!B2550)+6,DAY(siječanj!B2550))</f>
        <v>44039</v>
      </c>
      <c r="C2550" s="8">
        <v>26.53125</v>
      </c>
      <c r="D2550">
        <v>0.95801363938879336</v>
      </c>
      <c r="E2550" s="6">
        <v>111.5257180437069</v>
      </c>
      <c r="F2550" s="10">
        <v>183.617027830636</v>
      </c>
      <c r="G2550" s="10">
        <v>198.71979618881707</v>
      </c>
      <c r="H2550" s="10">
        <v>2.5055243375362837</v>
      </c>
      <c r="I2550" s="10">
        <f t="shared" si="64"/>
        <v>106.84315902850007</v>
      </c>
    </row>
    <row r="2551" spans="1:9" x14ac:dyDescent="0.25">
      <c r="A2551" s="16"/>
      <c r="B2551" s="3">
        <f>DATE(YEAR(siječanj!B2551),MONTH(siječanj!B2551)+6,DAY(siječanj!B2551))</f>
        <v>44039</v>
      </c>
      <c r="C2551" s="8">
        <v>26.5416666666667</v>
      </c>
      <c r="D2551">
        <v>0.95801363938879336</v>
      </c>
      <c r="E2551" s="6">
        <v>110.55140843104398</v>
      </c>
      <c r="F2551" s="10">
        <v>186.12643850776499</v>
      </c>
      <c r="G2551" s="10">
        <v>196.84025103320542</v>
      </c>
      <c r="H2551" s="10">
        <v>2.200873525350227</v>
      </c>
      <c r="I2551" s="10">
        <f t="shared" si="64"/>
        <v>105.90975713058138</v>
      </c>
    </row>
    <row r="2552" spans="1:9" x14ac:dyDescent="0.25">
      <c r="A2552" s="16"/>
      <c r="B2552" s="3">
        <f>DATE(YEAR(siječanj!B2552),MONTH(siječanj!B2552)+6,DAY(siječanj!B2552))</f>
        <v>44039</v>
      </c>
      <c r="C2552" s="8">
        <v>26.5520833333333</v>
      </c>
      <c r="D2552">
        <v>0.95801363938879336</v>
      </c>
      <c r="E2552" s="6">
        <v>110.1265420259768</v>
      </c>
      <c r="F2552" s="10">
        <v>187.03351251512115</v>
      </c>
      <c r="G2552" s="10">
        <v>188.71006425242547</v>
      </c>
      <c r="H2552" s="10">
        <v>2.1228721202854843</v>
      </c>
      <c r="I2552" s="10">
        <f t="shared" si="64"/>
        <v>105.50272931960893</v>
      </c>
    </row>
    <row r="2553" spans="1:9" x14ac:dyDescent="0.25">
      <c r="A2553" s="16"/>
      <c r="B2553" s="3">
        <f>DATE(YEAR(siječanj!B2553),MONTH(siječanj!B2553)+6,DAY(siječanj!B2553))</f>
        <v>44039</v>
      </c>
      <c r="C2553" s="8">
        <v>26.5625</v>
      </c>
      <c r="D2553">
        <v>0.95801363938879336</v>
      </c>
      <c r="E2553" s="6">
        <v>110.09402166788044</v>
      </c>
      <c r="F2553" s="10">
        <v>185.54775486782481</v>
      </c>
      <c r="G2553" s="10">
        <v>184.59387938399126</v>
      </c>
      <c r="H2553" s="10">
        <v>2.1258214142594691</v>
      </c>
      <c r="I2553" s="10">
        <f t="shared" si="64"/>
        <v>105.47157437299481</v>
      </c>
    </row>
    <row r="2554" spans="1:9" x14ac:dyDescent="0.25">
      <c r="A2554" s="16"/>
      <c r="B2554" s="3">
        <f>DATE(YEAR(siječanj!B2554),MONTH(siječanj!B2554)+6,DAY(siječanj!B2554))</f>
        <v>44039</v>
      </c>
      <c r="C2554" s="8">
        <v>26.5729166666667</v>
      </c>
      <c r="D2554">
        <v>0.95801363938879336</v>
      </c>
      <c r="E2554" s="6">
        <v>111.0552943110509</v>
      </c>
      <c r="F2554" s="10">
        <v>185.26041028240041</v>
      </c>
      <c r="G2554" s="10">
        <v>186.41758951218725</v>
      </c>
      <c r="H2554" s="10">
        <v>1.9902993142593548</v>
      </c>
      <c r="I2554" s="10">
        <f t="shared" si="64"/>
        <v>106.39248667632343</v>
      </c>
    </row>
    <row r="2555" spans="1:9" x14ac:dyDescent="0.25">
      <c r="A2555" s="16"/>
      <c r="B2555" s="3">
        <f>DATE(YEAR(siječanj!B2555),MONTH(siječanj!B2555)+6,DAY(siječanj!B2555))</f>
        <v>44039</v>
      </c>
      <c r="C2555" s="8">
        <v>26.5833333333333</v>
      </c>
      <c r="D2555">
        <v>0.95801363938879336</v>
      </c>
      <c r="E2555" s="6">
        <v>111.30026416048872</v>
      </c>
      <c r="F2555" s="10">
        <v>184.98640336590398</v>
      </c>
      <c r="G2555" s="10">
        <v>184.57704821134831</v>
      </c>
      <c r="H2555" s="10">
        <v>2.0381802702280853</v>
      </c>
      <c r="I2555" s="10">
        <f t="shared" si="64"/>
        <v>106.62717113332388</v>
      </c>
    </row>
    <row r="2556" spans="1:9" x14ac:dyDescent="0.25">
      <c r="A2556" s="16"/>
      <c r="B2556" s="3">
        <f>DATE(YEAR(siječanj!B2556),MONTH(siječanj!B2556)+6,DAY(siječanj!B2556))</f>
        <v>44039</v>
      </c>
      <c r="C2556" s="8">
        <v>26.59375</v>
      </c>
      <c r="D2556">
        <v>0.95801363938879336</v>
      </c>
      <c r="E2556" s="6">
        <v>112.6132496790179</v>
      </c>
      <c r="F2556" s="10">
        <v>185.37612531005337</v>
      </c>
      <c r="G2556" s="10">
        <v>180.08591425850048</v>
      </c>
      <c r="H2556" s="10">
        <v>2.3077572935907993</v>
      </c>
      <c r="I2556" s="10">
        <f t="shared" si="64"/>
        <v>107.88502916839481</v>
      </c>
    </row>
    <row r="2557" spans="1:9" x14ac:dyDescent="0.25">
      <c r="A2557" s="16"/>
      <c r="B2557" s="3">
        <f>DATE(YEAR(siječanj!B2557),MONTH(siječanj!B2557)+6,DAY(siječanj!B2557))</f>
        <v>44039</v>
      </c>
      <c r="C2557" s="8">
        <v>26.6041666666667</v>
      </c>
      <c r="D2557">
        <v>0.95801363938879336</v>
      </c>
      <c r="E2557" s="6">
        <v>113.61257396455449</v>
      </c>
      <c r="F2557" s="10">
        <v>182.26860919306588</v>
      </c>
      <c r="G2557" s="10">
        <v>175.09176341451942</v>
      </c>
      <c r="H2557" s="10">
        <v>2.4467575883079524</v>
      </c>
      <c r="I2557" s="10">
        <f t="shared" si="64"/>
        <v>108.84239546411132</v>
      </c>
    </row>
    <row r="2558" spans="1:9" x14ac:dyDescent="0.25">
      <c r="A2558" s="16"/>
      <c r="B2558" s="3">
        <f>DATE(YEAR(siječanj!B2558),MONTH(siječanj!B2558)+6,DAY(siječanj!B2558))</f>
        <v>44039</v>
      </c>
      <c r="C2558" s="8">
        <v>26.6145833333333</v>
      </c>
      <c r="D2558">
        <v>0.95801363938879336</v>
      </c>
      <c r="E2558" s="6">
        <v>113.98702404128758</v>
      </c>
      <c r="F2558" s="10">
        <v>180.5029614273115</v>
      </c>
      <c r="G2558" s="10">
        <v>171.08471228687029</v>
      </c>
      <c r="H2558" s="10">
        <v>2.2679682201768308</v>
      </c>
      <c r="I2558" s="10">
        <f t="shared" si="64"/>
        <v>109.2011237448918</v>
      </c>
    </row>
    <row r="2559" spans="1:9" x14ac:dyDescent="0.25">
      <c r="A2559" s="16"/>
      <c r="B2559" s="3">
        <f>DATE(YEAR(siječanj!B2559),MONTH(siječanj!B2559)+6,DAY(siječanj!B2559))</f>
        <v>44039</v>
      </c>
      <c r="C2559" s="8">
        <v>26.625</v>
      </c>
      <c r="D2559">
        <v>0.95801363938879336</v>
      </c>
      <c r="E2559" s="6">
        <v>114.25860190516809</v>
      </c>
      <c r="F2559" s="10">
        <v>179.63415636276969</v>
      </c>
      <c r="G2559" s="10">
        <v>169.56041563710664</v>
      </c>
      <c r="H2559" s="10">
        <v>2.4525774885747516</v>
      </c>
      <c r="I2559" s="10">
        <f t="shared" si="64"/>
        <v>109.46129904264541</v>
      </c>
    </row>
    <row r="2560" spans="1:9" x14ac:dyDescent="0.25">
      <c r="A2560" s="16"/>
      <c r="B2560" s="3">
        <f>DATE(YEAR(siječanj!B2560),MONTH(siječanj!B2560)+6,DAY(siječanj!B2560))</f>
        <v>44039</v>
      </c>
      <c r="C2560" s="8">
        <v>26.6354166666667</v>
      </c>
      <c r="D2560">
        <v>0.95801363938879336</v>
      </c>
      <c r="E2560" s="6">
        <v>114.63033323178894</v>
      </c>
      <c r="F2560" s="10">
        <v>179.49248532318379</v>
      </c>
      <c r="G2560" s="10">
        <v>164.72977277285656</v>
      </c>
      <c r="H2560" s="10">
        <v>2.3958855044081599</v>
      </c>
      <c r="I2560" s="10">
        <f t="shared" si="64"/>
        <v>109.81742272373626</v>
      </c>
    </row>
    <row r="2561" spans="1:9" x14ac:dyDescent="0.25">
      <c r="A2561" s="16"/>
      <c r="B2561" s="3">
        <f>DATE(YEAR(siječanj!B2561),MONTH(siječanj!B2561)+6,DAY(siječanj!B2561))</f>
        <v>44039</v>
      </c>
      <c r="C2561" s="8">
        <v>26.6458333333333</v>
      </c>
      <c r="D2561">
        <v>0.95801363938879336</v>
      </c>
      <c r="E2561" s="6">
        <v>115.34361815366498</v>
      </c>
      <c r="F2561" s="10">
        <v>177.45352585537239</v>
      </c>
      <c r="G2561" s="10">
        <v>164.30217510620571</v>
      </c>
      <c r="H2561" s="10">
        <v>2.4038070629948196</v>
      </c>
      <c r="I2561" s="10">
        <f t="shared" si="64"/>
        <v>110.50075940766388</v>
      </c>
    </row>
    <row r="2562" spans="1:9" x14ac:dyDescent="0.25">
      <c r="A2562" s="16"/>
      <c r="B2562" s="3">
        <f>DATE(YEAR(siječanj!B2562),MONTH(siječanj!B2562)+6,DAY(siječanj!B2562))</f>
        <v>44039</v>
      </c>
      <c r="C2562" s="8">
        <v>26.65625</v>
      </c>
      <c r="D2562">
        <v>0.95801363938879336</v>
      </c>
      <c r="E2562" s="6">
        <v>115.24786661784928</v>
      </c>
      <c r="F2562" s="10">
        <v>176.03913016192433</v>
      </c>
      <c r="G2562" s="10">
        <v>160.62992545898354</v>
      </c>
      <c r="H2562" s="10">
        <v>2.1465282269663799</v>
      </c>
      <c r="I2562" s="10">
        <f t="shared" si="64"/>
        <v>110.40902813036001</v>
      </c>
    </row>
    <row r="2563" spans="1:9" x14ac:dyDescent="0.25">
      <c r="A2563" s="16"/>
      <c r="B2563" s="3">
        <f>DATE(YEAR(siječanj!B2563),MONTH(siječanj!B2563)+6,DAY(siječanj!B2563))</f>
        <v>44039</v>
      </c>
      <c r="C2563" s="8">
        <v>26.6666666666667</v>
      </c>
      <c r="D2563">
        <v>0.95801363938879336</v>
      </c>
      <c r="E2563" s="6">
        <v>114.47786406699775</v>
      </c>
      <c r="F2563" s="10">
        <v>176.35792014034695</v>
      </c>
      <c r="G2563" s="10">
        <v>162.43808461102515</v>
      </c>
      <c r="H2563" s="10">
        <v>2.0608741958961918</v>
      </c>
      <c r="I2563" s="10">
        <f t="shared" si="64"/>
        <v>109.67135518428009</v>
      </c>
    </row>
    <row r="2564" spans="1:9" x14ac:dyDescent="0.25">
      <c r="A2564" s="16"/>
      <c r="B2564" s="3">
        <f>DATE(YEAR(siječanj!B2564),MONTH(siječanj!B2564)+6,DAY(siječanj!B2564))</f>
        <v>44039</v>
      </c>
      <c r="C2564" s="8">
        <v>26.6770833333333</v>
      </c>
      <c r="D2564">
        <v>0.95801363938879336</v>
      </c>
      <c r="E2564" s="6">
        <v>112.80338646518983</v>
      </c>
      <c r="F2564" s="10">
        <v>170.47926319339018</v>
      </c>
      <c r="G2564" s="10">
        <v>163.18986494961155</v>
      </c>
      <c r="H2564" s="10">
        <v>2.1583224147225271</v>
      </c>
      <c r="I2564" s="10">
        <f t="shared" ref="I2564:I2627" si="65">D2564*E2564</f>
        <v>108.06718280289707</v>
      </c>
    </row>
    <row r="2565" spans="1:9" x14ac:dyDescent="0.25">
      <c r="A2565" s="16"/>
      <c r="B2565" s="3">
        <f>DATE(YEAR(siječanj!B2565),MONTH(siječanj!B2565)+6,DAY(siječanj!B2565))</f>
        <v>44039</v>
      </c>
      <c r="C2565" s="8">
        <v>26.6875</v>
      </c>
      <c r="D2565">
        <v>0.95801363938879336</v>
      </c>
      <c r="E2565" s="6">
        <v>113.54197925848105</v>
      </c>
      <c r="F2565" s="10">
        <v>165.18693322662702</v>
      </c>
      <c r="G2565" s="10">
        <v>160.75811767351234</v>
      </c>
      <c r="H2565" s="10">
        <v>2.1235364833657435</v>
      </c>
      <c r="I2565" s="10">
        <f t="shared" si="65"/>
        <v>108.77476477282431</v>
      </c>
    </row>
    <row r="2566" spans="1:9" x14ac:dyDescent="0.25">
      <c r="A2566" s="16"/>
      <c r="B2566" s="3">
        <f>DATE(YEAR(siječanj!B2566),MONTH(siječanj!B2566)+6,DAY(siječanj!B2566))</f>
        <v>44039</v>
      </c>
      <c r="C2566" s="8">
        <v>26.6979166666667</v>
      </c>
      <c r="D2566">
        <v>0.95801363938879336</v>
      </c>
      <c r="E2566" s="6">
        <v>113.56881531623381</v>
      </c>
      <c r="F2566" s="10">
        <v>164.18153660834588</v>
      </c>
      <c r="G2566" s="10">
        <v>160.13462987833319</v>
      </c>
      <c r="H2566" s="10">
        <v>2.0962258817201231</v>
      </c>
      <c r="I2566" s="10">
        <f t="shared" si="65"/>
        <v>108.80047408217889</v>
      </c>
    </row>
    <row r="2567" spans="1:9" x14ac:dyDescent="0.25">
      <c r="A2567" s="16"/>
      <c r="B2567" s="3">
        <f>DATE(YEAR(siječanj!B2567),MONTH(siječanj!B2567)+6,DAY(siječanj!B2567))</f>
        <v>44039</v>
      </c>
      <c r="C2567" s="8">
        <v>26.7083333333333</v>
      </c>
      <c r="D2567">
        <v>0.95801363938879336</v>
      </c>
      <c r="E2567" s="6">
        <v>114.57502631229436</v>
      </c>
      <c r="F2567" s="10">
        <v>163.06163053658432</v>
      </c>
      <c r="G2567" s="10">
        <v>166.32816029275236</v>
      </c>
      <c r="H2567" s="10">
        <v>1.8485489348876347</v>
      </c>
      <c r="I2567" s="10">
        <f t="shared" si="65"/>
        <v>109.76443794050788</v>
      </c>
    </row>
    <row r="2568" spans="1:9" x14ac:dyDescent="0.25">
      <c r="A2568" s="16"/>
      <c r="B2568" s="3">
        <f>DATE(YEAR(siječanj!B2568),MONTH(siječanj!B2568)+6,DAY(siječanj!B2568))</f>
        <v>44039</v>
      </c>
      <c r="C2568" s="8">
        <v>26.71875</v>
      </c>
      <c r="D2568">
        <v>0.95801363938879336</v>
      </c>
      <c r="E2568" s="6">
        <v>114.68777941471608</v>
      </c>
      <c r="F2568" s="10">
        <v>163.06074243027726</v>
      </c>
      <c r="G2568" s="10">
        <v>176.72655025150428</v>
      </c>
      <c r="H2568" s="10">
        <v>1.8632904245245721</v>
      </c>
      <c r="I2568" s="10">
        <f t="shared" si="65"/>
        <v>109.87245695051128</v>
      </c>
    </row>
    <row r="2569" spans="1:9" x14ac:dyDescent="0.25">
      <c r="A2569" s="16"/>
      <c r="B2569" s="3">
        <f>DATE(YEAR(siječanj!B2569),MONTH(siječanj!B2569)+6,DAY(siječanj!B2569))</f>
        <v>44039</v>
      </c>
      <c r="C2569" s="8">
        <v>26.7291666666667</v>
      </c>
      <c r="D2569">
        <v>0.95801363938879336</v>
      </c>
      <c r="E2569" s="6">
        <v>115.2526772457712</v>
      </c>
      <c r="F2569" s="10">
        <v>163.80002462431094</v>
      </c>
      <c r="G2569" s="10">
        <v>168.10545025548311</v>
      </c>
      <c r="H2569" s="10">
        <v>1.8775617801676827</v>
      </c>
      <c r="I2569" s="10">
        <f t="shared" si="65"/>
        <v>110.41363677752324</v>
      </c>
    </row>
    <row r="2570" spans="1:9" x14ac:dyDescent="0.25">
      <c r="A2570" s="16"/>
      <c r="B2570" s="3">
        <f>DATE(YEAR(siječanj!B2570),MONTH(siječanj!B2570)+6,DAY(siječanj!B2570))</f>
        <v>44039</v>
      </c>
      <c r="C2570" s="8">
        <v>26.7395833333333</v>
      </c>
      <c r="D2570">
        <v>0.95801363938879336</v>
      </c>
      <c r="E2570" s="6">
        <v>116.55006598397239</v>
      </c>
      <c r="F2570" s="10">
        <v>163.27021094274153</v>
      </c>
      <c r="G2570" s="10">
        <v>163.22147255946749</v>
      </c>
      <c r="H2570" s="10">
        <v>1.8330165842526078</v>
      </c>
      <c r="I2570" s="10">
        <f t="shared" si="65"/>
        <v>111.65655288430939</v>
      </c>
    </row>
    <row r="2571" spans="1:9" x14ac:dyDescent="0.25">
      <c r="A2571" s="16"/>
      <c r="B2571" s="3">
        <f>DATE(YEAR(siječanj!B2571),MONTH(siječanj!B2571)+6,DAY(siječanj!B2571))</f>
        <v>44039</v>
      </c>
      <c r="C2571" s="8">
        <v>26.75</v>
      </c>
      <c r="D2571">
        <v>0.95801363938879336</v>
      </c>
      <c r="E2571" s="6">
        <v>119.3294005894536</v>
      </c>
      <c r="F2571" s="10">
        <v>161.2536992660213</v>
      </c>
      <c r="G2571" s="10">
        <v>161.76159908911188</v>
      </c>
      <c r="H2571" s="10">
        <v>1.870519730726254</v>
      </c>
      <c r="I2571" s="10">
        <f t="shared" si="65"/>
        <v>114.31919334478566</v>
      </c>
    </row>
    <row r="2572" spans="1:9" x14ac:dyDescent="0.25">
      <c r="A2572" s="16"/>
      <c r="B2572" s="3">
        <f>DATE(YEAR(siječanj!B2572),MONTH(siječanj!B2572)+6,DAY(siječanj!B2572))</f>
        <v>44039</v>
      </c>
      <c r="C2572" s="8">
        <v>26.7604166666667</v>
      </c>
      <c r="D2572">
        <v>0.95801363938879336</v>
      </c>
      <c r="E2572" s="6">
        <v>121.47220905890737</v>
      </c>
      <c r="F2572" s="10">
        <v>160.72129359998115</v>
      </c>
      <c r="G2572" s="10">
        <v>159.87170400640289</v>
      </c>
      <c r="H2572" s="10">
        <v>2.5338030964742764</v>
      </c>
      <c r="I2572" s="10">
        <f t="shared" si="65"/>
        <v>116.37203308512019</v>
      </c>
    </row>
    <row r="2573" spans="1:9" x14ac:dyDescent="0.25">
      <c r="A2573" s="16"/>
      <c r="B2573" s="3">
        <f>DATE(YEAR(siječanj!B2573),MONTH(siječanj!B2573)+6,DAY(siječanj!B2573))</f>
        <v>44039</v>
      </c>
      <c r="C2573" s="8">
        <v>26.7708333333333</v>
      </c>
      <c r="D2573">
        <v>0.95801363938879336</v>
      </c>
      <c r="E2573" s="6">
        <v>123.02325303633847</v>
      </c>
      <c r="F2573" s="10">
        <v>159.70798037796757</v>
      </c>
      <c r="G2573" s="10">
        <v>158.97036140218526</v>
      </c>
      <c r="H2573" s="10">
        <v>4.5444884964362791</v>
      </c>
      <c r="I2573" s="10">
        <f t="shared" si="65"/>
        <v>117.85795437079105</v>
      </c>
    </row>
    <row r="2574" spans="1:9" x14ac:dyDescent="0.25">
      <c r="A2574" s="16"/>
      <c r="B2574" s="3">
        <f>DATE(YEAR(siječanj!B2574),MONTH(siječanj!B2574)+6,DAY(siječanj!B2574))</f>
        <v>44039</v>
      </c>
      <c r="C2574" s="8">
        <v>26.78125</v>
      </c>
      <c r="D2574">
        <v>0.95801363938879336</v>
      </c>
      <c r="E2574" s="6">
        <v>125.26907488831297</v>
      </c>
      <c r="F2574" s="10">
        <v>159.11023259178026</v>
      </c>
      <c r="G2574" s="10">
        <v>161.95962020301772</v>
      </c>
      <c r="H2574" s="10">
        <v>11.000379456176386</v>
      </c>
      <c r="I2574" s="10">
        <f t="shared" si="65"/>
        <v>120.00948233662001</v>
      </c>
    </row>
    <row r="2575" spans="1:9" x14ac:dyDescent="0.25">
      <c r="A2575" s="16"/>
      <c r="B2575" s="3">
        <f>DATE(YEAR(siječanj!B2575),MONTH(siječanj!B2575)+6,DAY(siječanj!B2575))</f>
        <v>44039</v>
      </c>
      <c r="C2575" s="8">
        <v>26.7916666666667</v>
      </c>
      <c r="D2575">
        <v>0.95801363938879336</v>
      </c>
      <c r="E2575" s="6">
        <v>128.50915372577825</v>
      </c>
      <c r="F2575" s="10">
        <v>157.7356288831844</v>
      </c>
      <c r="G2575" s="10">
        <v>163.37752811010975</v>
      </c>
      <c r="H2575" s="10">
        <v>25.89839582375323</v>
      </c>
      <c r="I2575" s="10">
        <f t="shared" si="65"/>
        <v>123.11352205560674</v>
      </c>
    </row>
    <row r="2576" spans="1:9" x14ac:dyDescent="0.25">
      <c r="A2576" s="16"/>
      <c r="B2576" s="3">
        <f>DATE(YEAR(siječanj!B2576),MONTH(siječanj!B2576)+6,DAY(siječanj!B2576))</f>
        <v>44039</v>
      </c>
      <c r="C2576" s="8">
        <v>26.8020833333333</v>
      </c>
      <c r="D2576">
        <v>0.95801363938879336</v>
      </c>
      <c r="E2576" s="6">
        <v>132.56167486257914</v>
      </c>
      <c r="F2576" s="10">
        <v>154.31066499368629</v>
      </c>
      <c r="G2576" s="10">
        <v>159.05953772247591</v>
      </c>
      <c r="H2576" s="10">
        <v>42.15837443470032</v>
      </c>
      <c r="I2576" s="10">
        <f t="shared" si="65"/>
        <v>126.99589257857336</v>
      </c>
    </row>
    <row r="2577" spans="1:9" x14ac:dyDescent="0.25">
      <c r="A2577" s="16"/>
      <c r="B2577" s="3">
        <f>DATE(YEAR(siječanj!B2577),MONTH(siječanj!B2577)+6,DAY(siječanj!B2577))</f>
        <v>44039</v>
      </c>
      <c r="C2577" s="8">
        <v>26.8125</v>
      </c>
      <c r="D2577">
        <v>0.95801363938879336</v>
      </c>
      <c r="E2577" s="6">
        <v>137.40804042893916</v>
      </c>
      <c r="F2577" s="10">
        <v>153.58779468272033</v>
      </c>
      <c r="G2577" s="10">
        <v>157.99954706939775</v>
      </c>
      <c r="H2577" s="10">
        <v>62.945025256601532</v>
      </c>
      <c r="I2577" s="10">
        <f t="shared" si="65"/>
        <v>131.63877689261045</v>
      </c>
    </row>
    <row r="2578" spans="1:9" x14ac:dyDescent="0.25">
      <c r="A2578" s="16"/>
      <c r="B2578" s="3">
        <f>DATE(YEAR(siječanj!B2578),MONTH(siječanj!B2578)+6,DAY(siječanj!B2578))</f>
        <v>44039</v>
      </c>
      <c r="C2578" s="8">
        <v>26.8229166666667</v>
      </c>
      <c r="D2578">
        <v>0.95801363938879336</v>
      </c>
      <c r="E2578" s="6">
        <v>141.00470989931742</v>
      </c>
      <c r="F2578" s="10">
        <v>150.2591240209569</v>
      </c>
      <c r="G2578" s="10">
        <v>159.00231013022784</v>
      </c>
      <c r="H2578" s="10">
        <v>86.597288193679347</v>
      </c>
      <c r="I2578" s="10">
        <f t="shared" si="65"/>
        <v>135.08443530160611</v>
      </c>
    </row>
    <row r="2579" spans="1:9" x14ac:dyDescent="0.25">
      <c r="A2579" s="16"/>
      <c r="B2579" s="3">
        <f>DATE(YEAR(siječanj!B2579),MONTH(siječanj!B2579)+6,DAY(siječanj!B2579))</f>
        <v>44039</v>
      </c>
      <c r="C2579" s="8">
        <v>26.8333333333333</v>
      </c>
      <c r="D2579">
        <v>0.95801363938879336</v>
      </c>
      <c r="E2579" s="6">
        <v>146.95780025265225</v>
      </c>
      <c r="F2579" s="10">
        <v>144.56516103722043</v>
      </c>
      <c r="G2579" s="10">
        <v>152.30528124605905</v>
      </c>
      <c r="H2579" s="10">
        <v>128.94631789962193</v>
      </c>
      <c r="I2579" s="10">
        <f t="shared" si="65"/>
        <v>140.78757705661471</v>
      </c>
    </row>
    <row r="2580" spans="1:9" x14ac:dyDescent="0.25">
      <c r="A2580" s="16"/>
      <c r="B2580" s="3">
        <f>DATE(YEAR(siječanj!B2580),MONTH(siječanj!B2580)+6,DAY(siječanj!B2580))</f>
        <v>44039</v>
      </c>
      <c r="C2580" s="8">
        <v>26.84375</v>
      </c>
      <c r="D2580">
        <v>0.95801363938879336</v>
      </c>
      <c r="E2580" s="6">
        <v>151.29103974254542</v>
      </c>
      <c r="F2580" s="10">
        <v>125.56601533090918</v>
      </c>
      <c r="G2580" s="10">
        <v>138.99629835346255</v>
      </c>
      <c r="H2580" s="10">
        <v>196.86814376510168</v>
      </c>
      <c r="I2580" s="10">
        <f t="shared" si="65"/>
        <v>144.93887959067052</v>
      </c>
    </row>
    <row r="2581" spans="1:9" x14ac:dyDescent="0.25">
      <c r="A2581" s="16"/>
      <c r="B2581" s="3">
        <f>DATE(YEAR(siječanj!B2581),MONTH(siječanj!B2581)+6,DAY(siječanj!B2581))</f>
        <v>44039</v>
      </c>
      <c r="C2581" s="8">
        <v>26.8541666666667</v>
      </c>
      <c r="D2581">
        <v>0.95801363938879336</v>
      </c>
      <c r="E2581" s="6">
        <v>154.87633666343459</v>
      </c>
      <c r="F2581" s="10">
        <v>118.43422431039268</v>
      </c>
      <c r="G2581" s="10">
        <v>130.58418341118045</v>
      </c>
      <c r="H2581" s="10">
        <v>227.85310453273246</v>
      </c>
      <c r="I2581" s="10">
        <f t="shared" si="65"/>
        <v>148.37364294214098</v>
      </c>
    </row>
    <row r="2582" spans="1:9" x14ac:dyDescent="0.25">
      <c r="A2582" s="16"/>
      <c r="B2582" s="3">
        <f>DATE(YEAR(siječanj!B2582),MONTH(siječanj!B2582)+6,DAY(siječanj!B2582))</f>
        <v>44039</v>
      </c>
      <c r="C2582" s="8">
        <v>26.8645833333333</v>
      </c>
      <c r="D2582">
        <v>0.95801363938879336</v>
      </c>
      <c r="E2582" s="6">
        <v>155.61713683699122</v>
      </c>
      <c r="F2582" s="10">
        <v>116.53399428118644</v>
      </c>
      <c r="G2582" s="10">
        <v>128.17395467292377</v>
      </c>
      <c r="H2582" s="10">
        <v>228.77731326110089</v>
      </c>
      <c r="I2582" s="10">
        <f t="shared" si="65"/>
        <v>149.08333961246981</v>
      </c>
    </row>
    <row r="2583" spans="1:9" x14ac:dyDescent="0.25">
      <c r="A2583" s="16"/>
      <c r="B2583" s="3">
        <f>DATE(YEAR(siječanj!B2583),MONTH(siječanj!B2583)+6,DAY(siječanj!B2583))</f>
        <v>44039</v>
      </c>
      <c r="C2583" s="8">
        <v>26.875</v>
      </c>
      <c r="D2583">
        <v>0.95801363938879336</v>
      </c>
      <c r="E2583" s="6">
        <v>155.41922880866841</v>
      </c>
      <c r="F2583" s="10">
        <v>113.28848412583903</v>
      </c>
      <c r="G2583" s="10">
        <v>123.25217706867639</v>
      </c>
      <c r="H2583" s="10">
        <v>230.13021048439103</v>
      </c>
      <c r="I2583" s="10">
        <f t="shared" si="65"/>
        <v>148.89374102199201</v>
      </c>
    </row>
    <row r="2584" spans="1:9" x14ac:dyDescent="0.25">
      <c r="A2584" s="16"/>
      <c r="B2584" s="3">
        <f>DATE(YEAR(siječanj!B2584),MONTH(siječanj!B2584)+6,DAY(siječanj!B2584))</f>
        <v>44039</v>
      </c>
      <c r="C2584" s="8">
        <v>26.8854166666667</v>
      </c>
      <c r="D2584">
        <v>0.95801363938879336</v>
      </c>
      <c r="E2584" s="6">
        <v>159.6322065493157</v>
      </c>
      <c r="F2584" s="10">
        <v>110.47176455498976</v>
      </c>
      <c r="G2584" s="10">
        <v>109.65230463915768</v>
      </c>
      <c r="H2584" s="10">
        <v>237.18397642194142</v>
      </c>
      <c r="I2584" s="10">
        <f t="shared" si="65"/>
        <v>152.9298311599735</v>
      </c>
    </row>
    <row r="2585" spans="1:9" x14ac:dyDescent="0.25">
      <c r="A2585" s="16"/>
      <c r="B2585" s="3">
        <f>DATE(YEAR(siječanj!B2585),MONTH(siječanj!B2585)+6,DAY(siječanj!B2585))</f>
        <v>44039</v>
      </c>
      <c r="C2585" s="8">
        <v>26.8958333333333</v>
      </c>
      <c r="D2585">
        <v>0.95801363938879336</v>
      </c>
      <c r="E2585" s="6">
        <v>162.46517279508291</v>
      </c>
      <c r="F2585" s="10">
        <v>107.88085706380269</v>
      </c>
      <c r="G2585" s="10">
        <v>101.31335352817118</v>
      </c>
      <c r="H2585" s="10">
        <v>242.81627728845797</v>
      </c>
      <c r="I2585" s="10">
        <f t="shared" si="65"/>
        <v>155.64385146334655</v>
      </c>
    </row>
    <row r="2586" spans="1:9" x14ac:dyDescent="0.25">
      <c r="A2586" s="16"/>
      <c r="B2586" s="3">
        <f>DATE(YEAR(siječanj!B2586),MONTH(siječanj!B2586)+6,DAY(siječanj!B2586))</f>
        <v>44039</v>
      </c>
      <c r="C2586" s="8">
        <v>26.90625</v>
      </c>
      <c r="D2586">
        <v>0.95801363938879336</v>
      </c>
      <c r="E2586" s="6">
        <v>160.58787880418308</v>
      </c>
      <c r="F2586" s="10">
        <v>104.53925460974936</v>
      </c>
      <c r="G2586" s="10">
        <v>103.56774743931807</v>
      </c>
      <c r="H2586" s="10">
        <v>243.55396832314844</v>
      </c>
      <c r="I2586" s="10">
        <f t="shared" si="65"/>
        <v>153.84537821492191</v>
      </c>
    </row>
    <row r="2587" spans="1:9" x14ac:dyDescent="0.25">
      <c r="A2587" s="16"/>
      <c r="B2587" s="3">
        <f>DATE(YEAR(siječanj!B2587),MONTH(siječanj!B2587)+6,DAY(siječanj!B2587))</f>
        <v>44039</v>
      </c>
      <c r="C2587" s="8">
        <v>26.9166666666667</v>
      </c>
      <c r="D2587">
        <v>0.95801363938879336</v>
      </c>
      <c r="E2587" s="6">
        <v>156.65710712774614</v>
      </c>
      <c r="F2587" s="10">
        <v>102.94771586598114</v>
      </c>
      <c r="G2587" s="10">
        <v>92.474792694762442</v>
      </c>
      <c r="H2587" s="10">
        <v>240.55413992506053</v>
      </c>
      <c r="I2587" s="10">
        <f t="shared" si="65"/>
        <v>150.07964533557217</v>
      </c>
    </row>
    <row r="2588" spans="1:9" x14ac:dyDescent="0.25">
      <c r="A2588" s="16"/>
      <c r="B2588" s="3">
        <f>DATE(YEAR(siječanj!B2588),MONTH(siječanj!B2588)+6,DAY(siječanj!B2588))</f>
        <v>44039</v>
      </c>
      <c r="C2588" s="8">
        <v>26.9270833333333</v>
      </c>
      <c r="D2588">
        <v>0.95801363938879336</v>
      </c>
      <c r="E2588" s="6">
        <v>150.10907942005724</v>
      </c>
      <c r="F2588" s="10">
        <v>100.57095451504749</v>
      </c>
      <c r="G2588" s="10">
        <v>87.957902312247839</v>
      </c>
      <c r="H2588" s="10">
        <v>241.32268449914247</v>
      </c>
      <c r="I2588" s="10">
        <f t="shared" si="65"/>
        <v>143.80654548051047</v>
      </c>
    </row>
    <row r="2589" spans="1:9" x14ac:dyDescent="0.25">
      <c r="A2589" s="16"/>
      <c r="B2589" s="3">
        <f>DATE(YEAR(siječanj!B2589),MONTH(siječanj!B2589)+6,DAY(siječanj!B2589))</f>
        <v>44039</v>
      </c>
      <c r="C2589" s="8">
        <v>26.9375</v>
      </c>
      <c r="D2589">
        <v>0.95801363938879336</v>
      </c>
      <c r="E2589" s="6">
        <v>140.96955569034981</v>
      </c>
      <c r="F2589" s="10">
        <v>97.549436022361903</v>
      </c>
      <c r="G2589" s="10">
        <v>83.735589556225946</v>
      </c>
      <c r="H2589" s="10">
        <v>240.50972620729627</v>
      </c>
      <c r="I2589" s="10">
        <f t="shared" si="65"/>
        <v>135.0507570899332</v>
      </c>
    </row>
    <row r="2590" spans="1:9" x14ac:dyDescent="0.25">
      <c r="A2590" s="16"/>
      <c r="B2590" s="3">
        <f>DATE(YEAR(siječanj!B2590),MONTH(siječanj!B2590)+6,DAY(siječanj!B2590))</f>
        <v>44039</v>
      </c>
      <c r="C2590" s="8">
        <v>26.9479166666667</v>
      </c>
      <c r="D2590">
        <v>0.95801363938879336</v>
      </c>
      <c r="E2590" s="6">
        <v>129.83459672712019</v>
      </c>
      <c r="F2590" s="10">
        <v>93.265179048542663</v>
      </c>
      <c r="G2590" s="10">
        <v>81.172792699140686</v>
      </c>
      <c r="H2590" s="10">
        <v>237.82941561290255</v>
      </c>
      <c r="I2590" s="10">
        <f t="shared" si="65"/>
        <v>124.38331452912473</v>
      </c>
    </row>
    <row r="2591" spans="1:9" x14ac:dyDescent="0.25">
      <c r="A2591" s="16"/>
      <c r="B2591" s="3">
        <f>DATE(YEAR(siječanj!B2591),MONTH(siječanj!B2591)+6,DAY(siječanj!B2591))</f>
        <v>44039</v>
      </c>
      <c r="C2591" s="8">
        <v>26.9583333333333</v>
      </c>
      <c r="D2591">
        <v>0.95801363938879336</v>
      </c>
      <c r="E2591" s="6">
        <v>118.55012032852406</v>
      </c>
      <c r="F2591" s="10">
        <v>89.894068157328192</v>
      </c>
      <c r="G2591" s="10">
        <v>79.540859215457985</v>
      </c>
      <c r="H2591" s="10">
        <v>238.06035698481074</v>
      </c>
      <c r="I2591" s="10">
        <f t="shared" si="65"/>
        <v>113.57263222590871</v>
      </c>
    </row>
    <row r="2592" spans="1:9" x14ac:dyDescent="0.25">
      <c r="A2592" s="16"/>
      <c r="B2592" s="3">
        <f>DATE(YEAR(siječanj!B2592),MONTH(siječanj!B2592)+6,DAY(siječanj!B2592))</f>
        <v>44039</v>
      </c>
      <c r="C2592" s="8">
        <v>26.96875</v>
      </c>
      <c r="D2592">
        <v>0.95801363938879336</v>
      </c>
      <c r="E2592" s="6">
        <v>108.50387369237529</v>
      </c>
      <c r="F2592" s="10">
        <v>86.712156058158442</v>
      </c>
      <c r="G2592" s="10">
        <v>77.160480325107443</v>
      </c>
      <c r="H2592" s="10">
        <v>238.91528768421171</v>
      </c>
      <c r="I2592" s="10">
        <f t="shared" si="65"/>
        <v>103.94819092381441</v>
      </c>
    </row>
    <row r="2593" spans="1:9" x14ac:dyDescent="0.25">
      <c r="A2593" s="16"/>
      <c r="B2593" s="3">
        <f>DATE(YEAR(siječanj!B2593),MONTH(siječanj!B2593)+6,DAY(siječanj!B2593))</f>
        <v>44039</v>
      </c>
      <c r="C2593" s="8">
        <v>26.9791666666667</v>
      </c>
      <c r="D2593">
        <v>0.95801363938879336</v>
      </c>
      <c r="E2593" s="6">
        <v>98.790274128782855</v>
      </c>
      <c r="F2593" s="10">
        <v>84.438463261808664</v>
      </c>
      <c r="G2593" s="10">
        <v>78.397836382603316</v>
      </c>
      <c r="H2593" s="10">
        <v>238.37593343212026</v>
      </c>
      <c r="I2593" s="10">
        <f t="shared" si="65"/>
        <v>94.642430054331825</v>
      </c>
    </row>
    <row r="2594" spans="1:9" ht="15.75" thickBot="1" x14ac:dyDescent="0.3">
      <c r="A2594" s="16"/>
      <c r="B2594" s="3">
        <f>DATE(YEAR(siječanj!B2594),MONTH(siječanj!B2594)+6,DAY(siječanj!B2594))</f>
        <v>44039</v>
      </c>
      <c r="C2594" s="8">
        <v>26.9895833333333</v>
      </c>
      <c r="D2594">
        <v>0.95801363938879336</v>
      </c>
      <c r="E2594" s="6">
        <v>90.584766437090167</v>
      </c>
      <c r="F2594" s="10">
        <v>82.486112242546554</v>
      </c>
      <c r="G2594" s="10">
        <v>75.43100710582938</v>
      </c>
      <c r="H2594" s="10">
        <v>238.73577518625109</v>
      </c>
      <c r="I2594" s="10">
        <f t="shared" si="65"/>
        <v>86.781441767580574</v>
      </c>
    </row>
    <row r="2595" spans="1:9" x14ac:dyDescent="0.25">
      <c r="A2595" s="15">
        <f t="shared" ref="A2595" si="66">A2499+1</f>
        <v>210</v>
      </c>
      <c r="B2595" s="3">
        <f>DATE(YEAR(siječanj!B2595),MONTH(siječanj!B2595)+6,DAY(siječanj!B2595))</f>
        <v>44040</v>
      </c>
      <c r="C2595" s="8">
        <v>27</v>
      </c>
      <c r="D2595">
        <v>0.9584170362624943</v>
      </c>
      <c r="E2595" s="6">
        <v>81.871973934149992</v>
      </c>
      <c r="F2595" s="10">
        <v>77.900903769476471</v>
      </c>
      <c r="G2595" s="10">
        <v>72.303370702731414</v>
      </c>
      <c r="H2595" s="10">
        <v>238.81486626629305</v>
      </c>
      <c r="I2595" s="10">
        <f t="shared" si="65"/>
        <v>78.467494610928227</v>
      </c>
    </row>
    <row r="2596" spans="1:9" x14ac:dyDescent="0.25">
      <c r="A2596" s="16"/>
      <c r="B2596" s="3">
        <f>DATE(YEAR(siječanj!B2596),MONTH(siječanj!B2596)+6,DAY(siječanj!B2596))</f>
        <v>44040</v>
      </c>
      <c r="C2596" s="8">
        <v>27.0104166666667</v>
      </c>
      <c r="D2596">
        <v>0.9584170362624943</v>
      </c>
      <c r="E2596" s="6">
        <v>76.998391250653299</v>
      </c>
      <c r="F2596" s="10">
        <v>76.16070969308322</v>
      </c>
      <c r="G2596" s="10">
        <v>70.504385623332098</v>
      </c>
      <c r="H2596" s="10">
        <v>238.56154472339489</v>
      </c>
      <c r="I2596" s="10">
        <f t="shared" si="65"/>
        <v>73.796569939431109</v>
      </c>
    </row>
    <row r="2597" spans="1:9" x14ac:dyDescent="0.25">
      <c r="A2597" s="16"/>
      <c r="B2597" s="3">
        <f>DATE(YEAR(siječanj!B2597),MONTH(siječanj!B2597)+6,DAY(siječanj!B2597))</f>
        <v>44040</v>
      </c>
      <c r="C2597" s="8">
        <v>27.0208333333333</v>
      </c>
      <c r="D2597">
        <v>0.9584170362624943</v>
      </c>
      <c r="E2597" s="6">
        <v>72.197006486803858</v>
      </c>
      <c r="F2597" s="10">
        <v>74.773580068835543</v>
      </c>
      <c r="G2597" s="10">
        <v>70.427421334122158</v>
      </c>
      <c r="H2597" s="10">
        <v>238.79452101850092</v>
      </c>
      <c r="I2597" s="10">
        <f t="shared" si="65"/>
        <v>69.194840984106634</v>
      </c>
    </row>
    <row r="2598" spans="1:9" x14ac:dyDescent="0.25">
      <c r="A2598" s="16"/>
      <c r="B2598" s="3">
        <f>DATE(YEAR(siječanj!B2598),MONTH(siječanj!B2598)+6,DAY(siječanj!B2598))</f>
        <v>44040</v>
      </c>
      <c r="C2598" s="8">
        <v>27.03125</v>
      </c>
      <c r="D2598">
        <v>0.9584170362624943</v>
      </c>
      <c r="E2598" s="6">
        <v>68.414856854901203</v>
      </c>
      <c r="F2598" s="10">
        <v>72.538533961874137</v>
      </c>
      <c r="G2598" s="10">
        <v>69.412008808301465</v>
      </c>
      <c r="H2598" s="10">
        <v>239.06544668895609</v>
      </c>
      <c r="I2598" s="10">
        <f t="shared" si="65"/>
        <v>65.569964343197199</v>
      </c>
    </row>
    <row r="2599" spans="1:9" x14ac:dyDescent="0.25">
      <c r="A2599" s="16"/>
      <c r="B2599" s="3">
        <f>DATE(YEAR(siječanj!B2599),MONTH(siječanj!B2599)+6,DAY(siječanj!B2599))</f>
        <v>44040</v>
      </c>
      <c r="C2599" s="8">
        <v>27.0416666666667</v>
      </c>
      <c r="D2599">
        <v>0.9584170362624943</v>
      </c>
      <c r="E2599" s="6">
        <v>65.815171017729753</v>
      </c>
      <c r="F2599" s="10">
        <v>71.937225713297522</v>
      </c>
      <c r="G2599" s="10">
        <v>68.050036257503507</v>
      </c>
      <c r="H2599" s="10">
        <v>238.91533449840176</v>
      </c>
      <c r="I2599" s="10">
        <f t="shared" si="65"/>
        <v>63.07838114792176</v>
      </c>
    </row>
    <row r="2600" spans="1:9" x14ac:dyDescent="0.25">
      <c r="A2600" s="16"/>
      <c r="B2600" s="3">
        <f>DATE(YEAR(siječanj!B2600),MONTH(siječanj!B2600)+6,DAY(siječanj!B2600))</f>
        <v>44040</v>
      </c>
      <c r="C2600" s="8">
        <v>27.0520833333333</v>
      </c>
      <c r="D2600">
        <v>0.9584170362624943</v>
      </c>
      <c r="E2600" s="6">
        <v>63.573746156677522</v>
      </c>
      <c r="F2600" s="10">
        <v>70.376308553509674</v>
      </c>
      <c r="G2600" s="10">
        <v>67.098902437505927</v>
      </c>
      <c r="H2600" s="10">
        <v>238.55740814187715</v>
      </c>
      <c r="I2600" s="10">
        <f t="shared" si="65"/>
        <v>60.930161375587012</v>
      </c>
    </row>
    <row r="2601" spans="1:9" x14ac:dyDescent="0.25">
      <c r="A2601" s="16"/>
      <c r="B2601" s="3">
        <f>DATE(YEAR(siječanj!B2601),MONTH(siječanj!B2601)+6,DAY(siječanj!B2601))</f>
        <v>44040</v>
      </c>
      <c r="C2601" s="8">
        <v>27.0625</v>
      </c>
      <c r="D2601">
        <v>0.9584170362624943</v>
      </c>
      <c r="E2601" s="6">
        <v>61.927936856706722</v>
      </c>
      <c r="F2601" s="10">
        <v>69.427385048046986</v>
      </c>
      <c r="G2601" s="10">
        <v>65.678807360864425</v>
      </c>
      <c r="H2601" s="10">
        <v>238.77994487259909</v>
      </c>
      <c r="I2601" s="10">
        <f t="shared" si="65"/>
        <v>59.352789704055745</v>
      </c>
    </row>
    <row r="2602" spans="1:9" x14ac:dyDescent="0.25">
      <c r="A2602" s="16"/>
      <c r="B2602" s="3">
        <f>DATE(YEAR(siječanj!B2602),MONTH(siječanj!B2602)+6,DAY(siječanj!B2602))</f>
        <v>44040</v>
      </c>
      <c r="C2602" s="8">
        <v>27.0729166666667</v>
      </c>
      <c r="D2602">
        <v>0.9584170362624943</v>
      </c>
      <c r="E2602" s="6">
        <v>60.51977632744012</v>
      </c>
      <c r="F2602" s="10">
        <v>69.135704414182342</v>
      </c>
      <c r="G2602" s="10">
        <v>65.285602433734326</v>
      </c>
      <c r="H2602" s="10">
        <v>238.35863011063563</v>
      </c>
      <c r="I2602" s="10">
        <f t="shared" si="65"/>
        <v>58.003184663014224</v>
      </c>
    </row>
    <row r="2603" spans="1:9" x14ac:dyDescent="0.25">
      <c r="A2603" s="16"/>
      <c r="B2603" s="3">
        <f>DATE(YEAR(siječanj!B2603),MONTH(siječanj!B2603)+6,DAY(siječanj!B2603))</f>
        <v>44040</v>
      </c>
      <c r="C2603" s="8">
        <v>27.0833333333333</v>
      </c>
      <c r="D2603">
        <v>0.9584170362624943</v>
      </c>
      <c r="E2603" s="6">
        <v>60.2267969444299</v>
      </c>
      <c r="F2603" s="10">
        <v>69.736578656056878</v>
      </c>
      <c r="G2603" s="10">
        <v>65.208995315331535</v>
      </c>
      <c r="H2603" s="10">
        <v>238.54384497536458</v>
      </c>
      <c r="I2603" s="10">
        <f t="shared" si="65"/>
        <v>57.722388231063555</v>
      </c>
    </row>
    <row r="2604" spans="1:9" x14ac:dyDescent="0.25">
      <c r="A2604" s="16"/>
      <c r="B2604" s="3">
        <f>DATE(YEAR(siječanj!B2604),MONTH(siječanj!B2604)+6,DAY(siječanj!B2604))</f>
        <v>44040</v>
      </c>
      <c r="C2604" s="8">
        <v>27.09375</v>
      </c>
      <c r="D2604">
        <v>0.9584170362624943</v>
      </c>
      <c r="E2604" s="6">
        <v>59.709886928536697</v>
      </c>
      <c r="F2604" s="10">
        <v>70.830384046984776</v>
      </c>
      <c r="G2604" s="10">
        <v>66.001954638774691</v>
      </c>
      <c r="H2604" s="10">
        <v>238.64607919808992</v>
      </c>
      <c r="I2604" s="10">
        <f t="shared" si="65"/>
        <v>57.226972865616787</v>
      </c>
    </row>
    <row r="2605" spans="1:9" x14ac:dyDescent="0.25">
      <c r="A2605" s="16"/>
      <c r="B2605" s="3">
        <f>DATE(YEAR(siječanj!B2605),MONTH(siječanj!B2605)+6,DAY(siječanj!B2605))</f>
        <v>44040</v>
      </c>
      <c r="C2605" s="8">
        <v>27.1041666666667</v>
      </c>
      <c r="D2605">
        <v>0.9584170362624943</v>
      </c>
      <c r="E2605" s="6">
        <v>58.932949294337867</v>
      </c>
      <c r="F2605" s="10">
        <v>70.268385553591386</v>
      </c>
      <c r="G2605" s="10">
        <v>65.766795787234656</v>
      </c>
      <c r="H2605" s="10">
        <v>238.79058065816281</v>
      </c>
      <c r="I2605" s="10">
        <f t="shared" si="65"/>
        <v>56.482342600887151</v>
      </c>
    </row>
    <row r="2606" spans="1:9" x14ac:dyDescent="0.25">
      <c r="A2606" s="16"/>
      <c r="B2606" s="3">
        <f>DATE(YEAR(siječanj!B2606),MONTH(siječanj!B2606)+6,DAY(siječanj!B2606))</f>
        <v>44040</v>
      </c>
      <c r="C2606" s="8">
        <v>27.1145833333333</v>
      </c>
      <c r="D2606">
        <v>0.9584170362624943</v>
      </c>
      <c r="E2606" s="6">
        <v>58.620897198121945</v>
      </c>
      <c r="F2606" s="10">
        <v>68.851691232054492</v>
      </c>
      <c r="G2606" s="10">
        <v>64.849211944179132</v>
      </c>
      <c r="H2606" s="10">
        <v>238.7722334798444</v>
      </c>
      <c r="I2606" s="10">
        <f t="shared" si="65"/>
        <v>56.18326655567239</v>
      </c>
    </row>
    <row r="2607" spans="1:9" x14ac:dyDescent="0.25">
      <c r="A2607" s="16"/>
      <c r="B2607" s="3">
        <f>DATE(YEAR(siječanj!B2607),MONTH(siječanj!B2607)+6,DAY(siječanj!B2607))</f>
        <v>44040</v>
      </c>
      <c r="C2607" s="8">
        <v>27.125</v>
      </c>
      <c r="D2607">
        <v>0.9584170362624943</v>
      </c>
      <c r="E2607" s="6">
        <v>58.413994786257867</v>
      </c>
      <c r="F2607" s="10">
        <v>67.951497034642486</v>
      </c>
      <c r="G2607" s="10">
        <v>63.666595322746652</v>
      </c>
      <c r="H2607" s="10">
        <v>238.57090756140752</v>
      </c>
      <c r="I2607" s="10">
        <f t="shared" si="65"/>
        <v>55.984967759298058</v>
      </c>
    </row>
    <row r="2608" spans="1:9" x14ac:dyDescent="0.25">
      <c r="A2608" s="16"/>
      <c r="B2608" s="3">
        <f>DATE(YEAR(siječanj!B2608),MONTH(siječanj!B2608)+6,DAY(siječanj!B2608))</f>
        <v>44040</v>
      </c>
      <c r="C2608" s="8">
        <v>27.1354166666667</v>
      </c>
      <c r="D2608">
        <v>0.9584170362624943</v>
      </c>
      <c r="E2608" s="6">
        <v>58.348551292270734</v>
      </c>
      <c r="F2608" s="10">
        <v>66.711664462785521</v>
      </c>
      <c r="G2608" s="10">
        <v>63.518517924515947</v>
      </c>
      <c r="H2608" s="10">
        <v>238.42527260030712</v>
      </c>
      <c r="I2608" s="10">
        <f t="shared" si="65"/>
        <v>55.922245599748251</v>
      </c>
    </row>
    <row r="2609" spans="1:9" x14ac:dyDescent="0.25">
      <c r="A2609" s="16"/>
      <c r="B2609" s="3">
        <f>DATE(YEAR(siječanj!B2609),MONTH(siječanj!B2609)+6,DAY(siječanj!B2609))</f>
        <v>44040</v>
      </c>
      <c r="C2609" s="8">
        <v>27.1458333333333</v>
      </c>
      <c r="D2609">
        <v>0.9584170362624943</v>
      </c>
      <c r="E2609" s="6">
        <v>58.825722540183506</v>
      </c>
      <c r="F2609" s="10">
        <v>66.611047242352328</v>
      </c>
      <c r="G2609" s="10">
        <v>63.756144866465007</v>
      </c>
      <c r="H2609" s="10">
        <v>238.25190371775741</v>
      </c>
      <c r="I2609" s="10">
        <f t="shared" si="65"/>
        <v>56.379574652962482</v>
      </c>
    </row>
    <row r="2610" spans="1:9" x14ac:dyDescent="0.25">
      <c r="A2610" s="16"/>
      <c r="B2610" s="3">
        <f>DATE(YEAR(siječanj!B2610),MONTH(siječanj!B2610)+6,DAY(siječanj!B2610))</f>
        <v>44040</v>
      </c>
      <c r="C2610" s="8">
        <v>27.15625</v>
      </c>
      <c r="D2610">
        <v>0.9584170362624943</v>
      </c>
      <c r="E2610" s="6">
        <v>60.027198828891329</v>
      </c>
      <c r="F2610" s="10">
        <v>65.837647299238142</v>
      </c>
      <c r="G2610" s="10">
        <v>62.877721391232569</v>
      </c>
      <c r="H2610" s="10">
        <v>238.31918068911128</v>
      </c>
      <c r="I2610" s="10">
        <f t="shared" si="65"/>
        <v>57.531089996725498</v>
      </c>
    </row>
    <row r="2611" spans="1:9" x14ac:dyDescent="0.25">
      <c r="A2611" s="16"/>
      <c r="B2611" s="3">
        <f>DATE(YEAR(siječanj!B2611),MONTH(siječanj!B2611)+6,DAY(siječanj!B2611))</f>
        <v>44040</v>
      </c>
      <c r="C2611" s="8">
        <v>27.1666666666667</v>
      </c>
      <c r="D2611">
        <v>0.9584170362624943</v>
      </c>
      <c r="E2611" s="6">
        <v>62.166425735016411</v>
      </c>
      <c r="F2611" s="10">
        <v>65.512041808160546</v>
      </c>
      <c r="G2611" s="10">
        <v>63.145238312639123</v>
      </c>
      <c r="H2611" s="10">
        <v>231.65331713042491</v>
      </c>
      <c r="I2611" s="10">
        <f t="shared" si="65"/>
        <v>59.581361507986884</v>
      </c>
    </row>
    <row r="2612" spans="1:9" x14ac:dyDescent="0.25">
      <c r="A2612" s="16"/>
      <c r="B2612" s="3">
        <f>DATE(YEAR(siječanj!B2612),MONTH(siječanj!B2612)+6,DAY(siječanj!B2612))</f>
        <v>44040</v>
      </c>
      <c r="C2612" s="8">
        <v>27.1770833333333</v>
      </c>
      <c r="D2612">
        <v>0.9584170362624943</v>
      </c>
      <c r="E2612" s="6">
        <v>64.347172318781503</v>
      </c>
      <c r="F2612" s="10">
        <v>64.481729990315344</v>
      </c>
      <c r="G2612" s="10">
        <v>60.98801091365987</v>
      </c>
      <c r="H2612" s="10">
        <v>172.24741575725355</v>
      </c>
      <c r="I2612" s="10">
        <f t="shared" si="65"/>
        <v>61.67142618563858</v>
      </c>
    </row>
    <row r="2613" spans="1:9" x14ac:dyDescent="0.25">
      <c r="A2613" s="16"/>
      <c r="B2613" s="3">
        <f>DATE(YEAR(siječanj!B2613),MONTH(siječanj!B2613)+6,DAY(siječanj!B2613))</f>
        <v>44040</v>
      </c>
      <c r="C2613" s="8">
        <v>27.1875</v>
      </c>
      <c r="D2613">
        <v>0.9584170362624943</v>
      </c>
      <c r="E2613" s="6">
        <v>66.874108391239346</v>
      </c>
      <c r="F2613" s="10">
        <v>64.065332708310066</v>
      </c>
      <c r="G2613" s="10">
        <v>59.984778313678795</v>
      </c>
      <c r="H2613" s="10">
        <v>104.0615130377202</v>
      </c>
      <c r="I2613" s="10">
        <f t="shared" si="65"/>
        <v>64.093284767028422</v>
      </c>
    </row>
    <row r="2614" spans="1:9" x14ac:dyDescent="0.25">
      <c r="A2614" s="16"/>
      <c r="B2614" s="3">
        <f>DATE(YEAR(siječanj!B2614),MONTH(siječanj!B2614)+6,DAY(siječanj!B2614))</f>
        <v>44040</v>
      </c>
      <c r="C2614" s="8">
        <v>27.1979166666667</v>
      </c>
      <c r="D2614">
        <v>0.9584170362624943</v>
      </c>
      <c r="E2614" s="6">
        <v>70.628073449538363</v>
      </c>
      <c r="F2614" s="10">
        <v>63.650333892344861</v>
      </c>
      <c r="G2614" s="10">
        <v>59.546288943987165</v>
      </c>
      <c r="H2614" s="10">
        <v>67.698078938142359</v>
      </c>
      <c r="I2614" s="10">
        <f t="shared" si="65"/>
        <v>67.691148832436326</v>
      </c>
    </row>
    <row r="2615" spans="1:9" x14ac:dyDescent="0.25">
      <c r="A2615" s="16"/>
      <c r="B2615" s="3">
        <f>DATE(YEAR(siječanj!B2615),MONTH(siječanj!B2615)+6,DAY(siječanj!B2615))</f>
        <v>44040</v>
      </c>
      <c r="C2615" s="8">
        <v>27.2083333333333</v>
      </c>
      <c r="D2615">
        <v>0.9584170362624943</v>
      </c>
      <c r="E2615" s="6">
        <v>73.731009409609868</v>
      </c>
      <c r="F2615" s="10">
        <v>63.556182568056592</v>
      </c>
      <c r="G2615" s="10">
        <v>62.656287530259725</v>
      </c>
      <c r="H2615" s="10">
        <v>45.866909907549982</v>
      </c>
      <c r="I2615" s="10">
        <f t="shared" si="65"/>
        <v>70.665055519000376</v>
      </c>
    </row>
    <row r="2616" spans="1:9" x14ac:dyDescent="0.25">
      <c r="A2616" s="16"/>
      <c r="B2616" s="3">
        <f>DATE(YEAR(siječanj!B2616),MONTH(siječanj!B2616)+6,DAY(siječanj!B2616))</f>
        <v>44040</v>
      </c>
      <c r="C2616" s="8">
        <v>27.21875</v>
      </c>
      <c r="D2616">
        <v>0.9584170362624943</v>
      </c>
      <c r="E2616" s="6">
        <v>77.189988106329963</v>
      </c>
      <c r="F2616" s="10">
        <v>68.168568701554406</v>
      </c>
      <c r="G2616" s="10">
        <v>68.811901654948201</v>
      </c>
      <c r="H2616" s="10">
        <v>26.954569769723541</v>
      </c>
      <c r="I2616" s="10">
        <f t="shared" si="65"/>
        <v>73.980199630005941</v>
      </c>
    </row>
    <row r="2617" spans="1:9" x14ac:dyDescent="0.25">
      <c r="A2617" s="16"/>
      <c r="B2617" s="3">
        <f>DATE(YEAR(siječanj!B2617),MONTH(siječanj!B2617)+6,DAY(siječanj!B2617))</f>
        <v>44040</v>
      </c>
      <c r="C2617" s="8">
        <v>27.2291666666667</v>
      </c>
      <c r="D2617">
        <v>0.9584170362624943</v>
      </c>
      <c r="E2617" s="6">
        <v>81.418849902643913</v>
      </c>
      <c r="F2617" s="10">
        <v>76.19950105137228</v>
      </c>
      <c r="G2617" s="10">
        <v>73.457477870073404</v>
      </c>
      <c r="H2617" s="10">
        <v>6.9771609898147773</v>
      </c>
      <c r="I2617" s="10">
        <f t="shared" si="65"/>
        <v>78.033212819592848</v>
      </c>
    </row>
    <row r="2618" spans="1:9" x14ac:dyDescent="0.25">
      <c r="A2618" s="16"/>
      <c r="B2618" s="3">
        <f>DATE(YEAR(siječanj!B2618),MONTH(siječanj!B2618)+6,DAY(siječanj!B2618))</f>
        <v>44040</v>
      </c>
      <c r="C2618" s="8">
        <v>27.2395833333333</v>
      </c>
      <c r="D2618">
        <v>0.9584170362624943</v>
      </c>
      <c r="E2618" s="6">
        <v>86.017268222929033</v>
      </c>
      <c r="F2618" s="10">
        <v>77.612321461235027</v>
      </c>
      <c r="G2618" s="10">
        <v>76.954830203286889</v>
      </c>
      <c r="H2618" s="10">
        <v>2.8240889246370955</v>
      </c>
      <c r="I2618" s="10">
        <f t="shared" si="65"/>
        <v>82.440415277615671</v>
      </c>
    </row>
    <row r="2619" spans="1:9" x14ac:dyDescent="0.25">
      <c r="A2619" s="16"/>
      <c r="B2619" s="3">
        <f>DATE(YEAR(siječanj!B2619),MONTH(siječanj!B2619)+6,DAY(siječanj!B2619))</f>
        <v>44040</v>
      </c>
      <c r="C2619" s="8">
        <v>27.25</v>
      </c>
      <c r="D2619">
        <v>0.9584170362624943</v>
      </c>
      <c r="E2619" s="6">
        <v>88.420558422907632</v>
      </c>
      <c r="F2619" s="10">
        <v>77.464204618407038</v>
      </c>
      <c r="G2619" s="10">
        <v>94.933684952205667</v>
      </c>
      <c r="H2619" s="10">
        <v>2.943675275130361</v>
      </c>
      <c r="I2619" s="10">
        <f t="shared" si="65"/>
        <v>84.743769548357861</v>
      </c>
    </row>
    <row r="2620" spans="1:9" x14ac:dyDescent="0.25">
      <c r="A2620" s="16"/>
      <c r="B2620" s="3">
        <f>DATE(YEAR(siječanj!B2620),MONTH(siječanj!B2620)+6,DAY(siječanj!B2620))</f>
        <v>44040</v>
      </c>
      <c r="C2620" s="8">
        <v>27.2604166666667</v>
      </c>
      <c r="D2620">
        <v>0.9584170362624943</v>
      </c>
      <c r="E2620" s="6">
        <v>89.360896492773762</v>
      </c>
      <c r="F2620" s="10">
        <v>87.427965723054399</v>
      </c>
      <c r="G2620" s="10">
        <v>100.35685411975595</v>
      </c>
      <c r="H2620" s="10">
        <v>3.4981345738666794</v>
      </c>
      <c r="I2620" s="10">
        <f t="shared" si="65"/>
        <v>85.645005574363751</v>
      </c>
    </row>
    <row r="2621" spans="1:9" x14ac:dyDescent="0.25">
      <c r="A2621" s="16"/>
      <c r="B2621" s="3">
        <f>DATE(YEAR(siječanj!B2621),MONTH(siječanj!B2621)+6,DAY(siječanj!B2621))</f>
        <v>44040</v>
      </c>
      <c r="C2621" s="8">
        <v>27.2708333333333</v>
      </c>
      <c r="D2621">
        <v>0.9584170362624943</v>
      </c>
      <c r="E2621" s="6">
        <v>92.502893014098362</v>
      </c>
      <c r="F2621" s="10">
        <v>93.83314111550915</v>
      </c>
      <c r="G2621" s="10">
        <v>109.14667117087539</v>
      </c>
      <c r="H2621" s="10">
        <v>3.3573872134182294</v>
      </c>
      <c r="I2621" s="10">
        <f t="shared" si="65"/>
        <v>88.656348568278744</v>
      </c>
    </row>
    <row r="2622" spans="1:9" x14ac:dyDescent="0.25">
      <c r="A2622" s="16"/>
      <c r="B2622" s="3">
        <f>DATE(YEAR(siječanj!B2622),MONTH(siječanj!B2622)+6,DAY(siječanj!B2622))</f>
        <v>44040</v>
      </c>
      <c r="C2622" s="8">
        <v>27.28125</v>
      </c>
      <c r="D2622">
        <v>0.9584170362624943</v>
      </c>
      <c r="E2622" s="6">
        <v>93.299675352275486</v>
      </c>
      <c r="F2622" s="10">
        <v>102.60878878029791</v>
      </c>
      <c r="G2622" s="10">
        <v>119.96452814397142</v>
      </c>
      <c r="H2622" s="10">
        <v>3.4779307646912985</v>
      </c>
      <c r="I2622" s="10">
        <f t="shared" si="65"/>
        <v>89.419998335380754</v>
      </c>
    </row>
    <row r="2623" spans="1:9" x14ac:dyDescent="0.25">
      <c r="A2623" s="16"/>
      <c r="B2623" s="3">
        <f>DATE(YEAR(siječanj!B2623),MONTH(siječanj!B2623)+6,DAY(siječanj!B2623))</f>
        <v>44040</v>
      </c>
      <c r="C2623" s="8">
        <v>27.2916666666667</v>
      </c>
      <c r="D2623">
        <v>0.9584170362624943</v>
      </c>
      <c r="E2623" s="6">
        <v>93.059262420237133</v>
      </c>
      <c r="F2623" s="10">
        <v>111.41326172355009</v>
      </c>
      <c r="G2623" s="10">
        <v>129.02219119521862</v>
      </c>
      <c r="H2623" s="10">
        <v>3.1069731305369372</v>
      </c>
      <c r="I2623" s="10">
        <f t="shared" si="65"/>
        <v>89.18958248557739</v>
      </c>
    </row>
    <row r="2624" spans="1:9" x14ac:dyDescent="0.25">
      <c r="A2624" s="16"/>
      <c r="B2624" s="3">
        <f>DATE(YEAR(siječanj!B2624),MONTH(siječanj!B2624)+6,DAY(siječanj!B2624))</f>
        <v>44040</v>
      </c>
      <c r="C2624" s="8">
        <v>27.3020833333333</v>
      </c>
      <c r="D2624">
        <v>0.9584170362624943</v>
      </c>
      <c r="E2624" s="6">
        <v>92.676259238575781</v>
      </c>
      <c r="F2624" s="10">
        <v>125.4502118944836</v>
      </c>
      <c r="G2624" s="10">
        <v>139.78303327328882</v>
      </c>
      <c r="H2624" s="10">
        <v>2.7820746831252277</v>
      </c>
      <c r="I2624" s="10">
        <f t="shared" si="65"/>
        <v>88.822505711330408</v>
      </c>
    </row>
    <row r="2625" spans="1:9" x14ac:dyDescent="0.25">
      <c r="A2625" s="16"/>
      <c r="B2625" s="3">
        <f>DATE(YEAR(siječanj!B2625),MONTH(siječanj!B2625)+6,DAY(siječanj!B2625))</f>
        <v>44040</v>
      </c>
      <c r="C2625" s="8">
        <v>27.3125</v>
      </c>
      <c r="D2625">
        <v>0.9584170362624943</v>
      </c>
      <c r="E2625" s="6">
        <v>93.563074260208325</v>
      </c>
      <c r="F2625" s="10">
        <v>135.16170258496388</v>
      </c>
      <c r="G2625" s="10">
        <v>149.1200119220442</v>
      </c>
      <c r="H2625" s="10">
        <v>2.2941512970745448</v>
      </c>
      <c r="I2625" s="10">
        <f t="shared" si="65"/>
        <v>89.672444336076524</v>
      </c>
    </row>
    <row r="2626" spans="1:9" x14ac:dyDescent="0.25">
      <c r="A2626" s="16"/>
      <c r="B2626" s="3">
        <f>DATE(YEAR(siječanj!B2626),MONTH(siječanj!B2626)+6,DAY(siječanj!B2626))</f>
        <v>44040</v>
      </c>
      <c r="C2626" s="8">
        <v>27.3229166666667</v>
      </c>
      <c r="D2626">
        <v>0.9584170362624943</v>
      </c>
      <c r="E2626" s="6">
        <v>95.254052917980701</v>
      </c>
      <c r="F2626" s="10">
        <v>144.51286322961928</v>
      </c>
      <c r="G2626" s="10">
        <v>163.62201353418729</v>
      </c>
      <c r="H2626" s="10">
        <v>1.9482691360019331</v>
      </c>
      <c r="I2626" s="10">
        <f t="shared" si="65"/>
        <v>91.293107089641865</v>
      </c>
    </row>
    <row r="2627" spans="1:9" x14ac:dyDescent="0.25">
      <c r="A2627" s="16"/>
      <c r="B2627" s="3">
        <f>DATE(YEAR(siječanj!B2627),MONTH(siječanj!B2627)+6,DAY(siječanj!B2627))</f>
        <v>44040</v>
      </c>
      <c r="C2627" s="8">
        <v>27.3333333333333</v>
      </c>
      <c r="D2627">
        <v>0.9584170362624943</v>
      </c>
      <c r="E2627" s="6">
        <v>96.098312688673417</v>
      </c>
      <c r="F2627" s="10">
        <v>166.29971033644881</v>
      </c>
      <c r="G2627" s="10">
        <v>178.28413200997096</v>
      </c>
      <c r="H2627" s="10">
        <v>1.8086851579788845</v>
      </c>
      <c r="I2627" s="10">
        <f t="shared" si="65"/>
        <v>92.102260036904823</v>
      </c>
    </row>
    <row r="2628" spans="1:9" x14ac:dyDescent="0.25">
      <c r="A2628" s="16"/>
      <c r="B2628" s="3">
        <f>DATE(YEAR(siječanj!B2628),MONTH(siječanj!B2628)+6,DAY(siječanj!B2628))</f>
        <v>44040</v>
      </c>
      <c r="C2628" s="8">
        <v>27.34375</v>
      </c>
      <c r="D2628">
        <v>0.9584170362624943</v>
      </c>
      <c r="E2628" s="6">
        <v>97.792339821517174</v>
      </c>
      <c r="F2628" s="10">
        <v>190.00166425777269</v>
      </c>
      <c r="G2628" s="10">
        <v>190.33278353191452</v>
      </c>
      <c r="H2628" s="10">
        <v>1.7504702185653414</v>
      </c>
      <c r="I2628" s="10">
        <f t="shared" ref="I2628:I2691" si="67">D2628*E2628</f>
        <v>93.725844500913198</v>
      </c>
    </row>
    <row r="2629" spans="1:9" x14ac:dyDescent="0.25">
      <c r="A2629" s="16"/>
      <c r="B2629" s="3">
        <f>DATE(YEAR(siječanj!B2629),MONTH(siječanj!B2629)+6,DAY(siječanj!B2629))</f>
        <v>44040</v>
      </c>
      <c r="C2629" s="8">
        <v>27.3541666666667</v>
      </c>
      <c r="D2629">
        <v>0.9584170362624943</v>
      </c>
      <c r="E2629" s="6">
        <v>98.54347894566402</v>
      </c>
      <c r="F2629" s="10">
        <v>187.89359725981552</v>
      </c>
      <c r="G2629" s="10">
        <v>195.00059663965166</v>
      </c>
      <c r="H2629" s="10">
        <v>1.8541078709459959</v>
      </c>
      <c r="I2629" s="10">
        <f t="shared" si="67"/>
        <v>94.445749034098824</v>
      </c>
    </row>
    <row r="2630" spans="1:9" x14ac:dyDescent="0.25">
      <c r="A2630" s="16"/>
      <c r="B2630" s="3">
        <f>DATE(YEAR(siječanj!B2630),MONTH(siječanj!B2630)+6,DAY(siječanj!B2630))</f>
        <v>44040</v>
      </c>
      <c r="C2630" s="8">
        <v>27.3645833333333</v>
      </c>
      <c r="D2630">
        <v>0.9584170362624943</v>
      </c>
      <c r="E2630" s="6">
        <v>100.22509795571884</v>
      </c>
      <c r="F2630" s="10">
        <v>189.23733826959651</v>
      </c>
      <c r="G2630" s="10">
        <v>201.54552694414286</v>
      </c>
      <c r="H2630" s="10">
        <v>2.0517902509307282</v>
      </c>
      <c r="I2630" s="10">
        <f t="shared" si="67"/>
        <v>96.057441341838228</v>
      </c>
    </row>
    <row r="2631" spans="1:9" x14ac:dyDescent="0.25">
      <c r="A2631" s="16"/>
      <c r="B2631" s="3">
        <f>DATE(YEAR(siječanj!B2631),MONTH(siječanj!B2631)+6,DAY(siječanj!B2631))</f>
        <v>44040</v>
      </c>
      <c r="C2631" s="8">
        <v>27.375</v>
      </c>
      <c r="D2631">
        <v>0.9584170362624943</v>
      </c>
      <c r="E2631" s="6">
        <v>101.76603102586979</v>
      </c>
      <c r="F2631" s="10">
        <v>192.04827108441799</v>
      </c>
      <c r="G2631" s="10">
        <v>207.68314608119877</v>
      </c>
      <c r="H2631" s="10">
        <v>1.911561830759362</v>
      </c>
      <c r="I2631" s="10">
        <f t="shared" si="67"/>
        <v>97.534297848011164</v>
      </c>
    </row>
    <row r="2632" spans="1:9" x14ac:dyDescent="0.25">
      <c r="A2632" s="16"/>
      <c r="B2632" s="3">
        <f>DATE(YEAR(siječanj!B2632),MONTH(siječanj!B2632)+6,DAY(siječanj!B2632))</f>
        <v>44040</v>
      </c>
      <c r="C2632" s="8">
        <v>27.3854166666667</v>
      </c>
      <c r="D2632">
        <v>0.9584170362624943</v>
      </c>
      <c r="E2632" s="6">
        <v>103.57956075079298</v>
      </c>
      <c r="F2632" s="10">
        <v>199.33617994168699</v>
      </c>
      <c r="G2632" s="10">
        <v>209.54436315730149</v>
      </c>
      <c r="H2632" s="10">
        <v>1.6599435275421872</v>
      </c>
      <c r="I2632" s="10">
        <f t="shared" si="67"/>
        <v>99.272415632145993</v>
      </c>
    </row>
    <row r="2633" spans="1:9" x14ac:dyDescent="0.25">
      <c r="A2633" s="16"/>
      <c r="B2633" s="3">
        <f>DATE(YEAR(siječanj!B2633),MONTH(siječanj!B2633)+6,DAY(siječanj!B2633))</f>
        <v>44040</v>
      </c>
      <c r="C2633" s="8">
        <v>27.3958333333333</v>
      </c>
      <c r="D2633">
        <v>0.9584170362624943</v>
      </c>
      <c r="E2633" s="6">
        <v>104.24652820071331</v>
      </c>
      <c r="F2633" s="10">
        <v>197.02298449828643</v>
      </c>
      <c r="G2633" s="10">
        <v>212.44094215340905</v>
      </c>
      <c r="H2633" s="10">
        <v>1.6333371308407096</v>
      </c>
      <c r="I2633" s="10">
        <f t="shared" si="67"/>
        <v>99.911648598782193</v>
      </c>
    </row>
    <row r="2634" spans="1:9" x14ac:dyDescent="0.25">
      <c r="A2634" s="16"/>
      <c r="B2634" s="3">
        <f>DATE(YEAR(siječanj!B2634),MONTH(siječanj!B2634)+6,DAY(siječanj!B2634))</f>
        <v>44040</v>
      </c>
      <c r="C2634" s="8">
        <v>27.40625</v>
      </c>
      <c r="D2634">
        <v>0.9584170362624943</v>
      </c>
      <c r="E2634" s="6">
        <v>104.9617085475042</v>
      </c>
      <c r="F2634" s="10">
        <v>195.0398752633044</v>
      </c>
      <c r="G2634" s="10">
        <v>211.02774970360252</v>
      </c>
      <c r="H2634" s="10">
        <v>1.7524493631537601</v>
      </c>
      <c r="I2634" s="10">
        <f t="shared" si="67"/>
        <v>100.59708962714669</v>
      </c>
    </row>
    <row r="2635" spans="1:9" x14ac:dyDescent="0.25">
      <c r="A2635" s="16"/>
      <c r="B2635" s="3">
        <f>DATE(YEAR(siječanj!B2635),MONTH(siječanj!B2635)+6,DAY(siječanj!B2635))</f>
        <v>44040</v>
      </c>
      <c r="C2635" s="8">
        <v>27.4166666666667</v>
      </c>
      <c r="D2635">
        <v>0.9584170362624943</v>
      </c>
      <c r="E2635" s="6">
        <v>106.11381987638541</v>
      </c>
      <c r="F2635" s="10">
        <v>203.22588865608645</v>
      </c>
      <c r="G2635" s="10">
        <v>211.71535969155448</v>
      </c>
      <c r="H2635" s="10">
        <v>1.7135886051682798</v>
      </c>
      <c r="I2635" s="10">
        <f t="shared" si="67"/>
        <v>101.70129275241746</v>
      </c>
    </row>
    <row r="2636" spans="1:9" x14ac:dyDescent="0.25">
      <c r="A2636" s="16"/>
      <c r="B2636" s="3">
        <f>DATE(YEAR(siječanj!B2636),MONTH(siječanj!B2636)+6,DAY(siječanj!B2636))</f>
        <v>44040</v>
      </c>
      <c r="C2636" s="8">
        <v>27.4270833333333</v>
      </c>
      <c r="D2636">
        <v>0.9584170362624943</v>
      </c>
      <c r="E2636" s="6">
        <v>106.53804854994476</v>
      </c>
      <c r="F2636" s="10">
        <v>199.03162779424107</v>
      </c>
      <c r="G2636" s="10">
        <v>207.91477736937372</v>
      </c>
      <c r="H2636" s="10">
        <v>1.976853681245232</v>
      </c>
      <c r="I2636" s="10">
        <f t="shared" si="67"/>
        <v>102.10788074042779</v>
      </c>
    </row>
    <row r="2637" spans="1:9" x14ac:dyDescent="0.25">
      <c r="A2637" s="16"/>
      <c r="B2637" s="3">
        <f>DATE(YEAR(siječanj!B2637),MONTH(siječanj!B2637)+6,DAY(siječanj!B2637))</f>
        <v>44040</v>
      </c>
      <c r="C2637" s="8">
        <v>27.4375</v>
      </c>
      <c r="D2637">
        <v>0.9584170362624943</v>
      </c>
      <c r="E2637" s="6">
        <v>108.54549998766674</v>
      </c>
      <c r="F2637" s="10">
        <v>195.81891327496507</v>
      </c>
      <c r="G2637" s="10">
        <v>208.99006215667754</v>
      </c>
      <c r="H2637" s="10">
        <v>2.0196079853787383</v>
      </c>
      <c r="I2637" s="10">
        <f t="shared" si="67"/>
        <v>104.03185639781017</v>
      </c>
    </row>
    <row r="2638" spans="1:9" x14ac:dyDescent="0.25">
      <c r="A2638" s="16"/>
      <c r="B2638" s="3">
        <f>DATE(YEAR(siječanj!B2638),MONTH(siječanj!B2638)+6,DAY(siječanj!B2638))</f>
        <v>44040</v>
      </c>
      <c r="C2638" s="8">
        <v>27.4479166666667</v>
      </c>
      <c r="D2638">
        <v>0.9584170362624943</v>
      </c>
      <c r="E2638" s="6">
        <v>109.4357198637427</v>
      </c>
      <c r="F2638" s="10">
        <v>193.31727453266782</v>
      </c>
      <c r="G2638" s="10">
        <v>207.13477652386672</v>
      </c>
      <c r="H2638" s="10">
        <v>1.9513200267288209</v>
      </c>
      <c r="I2638" s="10">
        <f t="shared" si="67"/>
        <v>104.88505829306087</v>
      </c>
    </row>
    <row r="2639" spans="1:9" x14ac:dyDescent="0.25">
      <c r="A2639" s="16"/>
      <c r="B2639" s="3">
        <f>DATE(YEAR(siječanj!B2639),MONTH(siječanj!B2639)+6,DAY(siječanj!B2639))</f>
        <v>44040</v>
      </c>
      <c r="C2639" s="8">
        <v>27.4583333333333</v>
      </c>
      <c r="D2639">
        <v>0.9584170362624943</v>
      </c>
      <c r="E2639" s="6">
        <v>110.64822219457238</v>
      </c>
      <c r="F2639" s="10">
        <v>197.89846844374364</v>
      </c>
      <c r="G2639" s="10">
        <v>210.43988668657107</v>
      </c>
      <c r="H2639" s="10">
        <v>1.7998980348993534</v>
      </c>
      <c r="I2639" s="10">
        <f t="shared" si="67"/>
        <v>106.04714118343601</v>
      </c>
    </row>
    <row r="2640" spans="1:9" x14ac:dyDescent="0.25">
      <c r="A2640" s="16"/>
      <c r="B2640" s="3">
        <f>DATE(YEAR(siječanj!B2640),MONTH(siječanj!B2640)+6,DAY(siječanj!B2640))</f>
        <v>44040</v>
      </c>
      <c r="C2640" s="8">
        <v>27.46875</v>
      </c>
      <c r="D2640">
        <v>0.9584170362624943</v>
      </c>
      <c r="E2640" s="6">
        <v>112.25424139213798</v>
      </c>
      <c r="F2640" s="10">
        <v>205.75179158789467</v>
      </c>
      <c r="G2640" s="10">
        <v>208.02261887420477</v>
      </c>
      <c r="H2640" s="10">
        <v>1.9837742130018159</v>
      </c>
      <c r="I2640" s="10">
        <f t="shared" si="67"/>
        <v>107.5863773429475</v>
      </c>
    </row>
    <row r="2641" spans="1:9" x14ac:dyDescent="0.25">
      <c r="A2641" s="16"/>
      <c r="B2641" s="3">
        <f>DATE(YEAR(siječanj!B2641),MONTH(siječanj!B2641)+6,DAY(siječanj!B2641))</f>
        <v>44040</v>
      </c>
      <c r="C2641" s="8">
        <v>27.4791666666667</v>
      </c>
      <c r="D2641">
        <v>0.9584170362624943</v>
      </c>
      <c r="E2641" s="6">
        <v>112.45704297322274</v>
      </c>
      <c r="F2641" s="10">
        <v>189.80092812089754</v>
      </c>
      <c r="G2641" s="10">
        <v>205.82271157034765</v>
      </c>
      <c r="H2641" s="10">
        <v>2.1147244591212848</v>
      </c>
      <c r="I2641" s="10">
        <f t="shared" si="67"/>
        <v>107.7807458332401</v>
      </c>
    </row>
    <row r="2642" spans="1:9" x14ac:dyDescent="0.25">
      <c r="A2642" s="16"/>
      <c r="B2642" s="3">
        <f>DATE(YEAR(siječanj!B2642),MONTH(siječanj!B2642)+6,DAY(siječanj!B2642))</f>
        <v>44040</v>
      </c>
      <c r="C2642" s="8">
        <v>27.4895833333333</v>
      </c>
      <c r="D2642">
        <v>0.9584170362624943</v>
      </c>
      <c r="E2642" s="6">
        <v>111.69896876572858</v>
      </c>
      <c r="F2642" s="10">
        <v>189.69166693364781</v>
      </c>
      <c r="G2642" s="10">
        <v>199.36608271832733</v>
      </c>
      <c r="H2642" s="10">
        <v>1.8732459102624903</v>
      </c>
      <c r="I2642" s="10">
        <f t="shared" si="67"/>
        <v>107.05419459802651</v>
      </c>
    </row>
    <row r="2643" spans="1:9" x14ac:dyDescent="0.25">
      <c r="A2643" s="16"/>
      <c r="B2643" s="3">
        <f>DATE(YEAR(siječanj!B2643),MONTH(siječanj!B2643)+6,DAY(siječanj!B2643))</f>
        <v>44040</v>
      </c>
      <c r="C2643" s="8">
        <v>27.5</v>
      </c>
      <c r="D2643">
        <v>0.9584170362624943</v>
      </c>
      <c r="E2643" s="6">
        <v>110.9680781105549</v>
      </c>
      <c r="F2643" s="10">
        <v>184.50383613615315</v>
      </c>
      <c r="G2643" s="10">
        <v>197.28832381736328</v>
      </c>
      <c r="H2643" s="10">
        <v>1.9575781874983396</v>
      </c>
      <c r="I2643" s="10">
        <f t="shared" si="67"/>
        <v>106.353696542463</v>
      </c>
    </row>
    <row r="2644" spans="1:9" x14ac:dyDescent="0.25">
      <c r="A2644" s="16"/>
      <c r="B2644" s="3">
        <f>DATE(YEAR(siječanj!B2644),MONTH(siječanj!B2644)+6,DAY(siječanj!B2644))</f>
        <v>44040</v>
      </c>
      <c r="C2644" s="8">
        <v>27.5104166666667</v>
      </c>
      <c r="D2644">
        <v>0.9584170362624943</v>
      </c>
      <c r="E2644" s="6">
        <v>110.40048127339706</v>
      </c>
      <c r="F2644" s="10">
        <v>183.5389588658083</v>
      </c>
      <c r="G2644" s="10">
        <v>198.30693482782783</v>
      </c>
      <c r="H2644" s="10">
        <v>1.9862125350714932</v>
      </c>
      <c r="I2644" s="10">
        <f t="shared" si="67"/>
        <v>105.80970206400221</v>
      </c>
    </row>
    <row r="2645" spans="1:9" x14ac:dyDescent="0.25">
      <c r="A2645" s="16"/>
      <c r="B2645" s="3">
        <f>DATE(YEAR(siječanj!B2645),MONTH(siječanj!B2645)+6,DAY(siječanj!B2645))</f>
        <v>44040</v>
      </c>
      <c r="C2645" s="8">
        <v>27.5208333333333</v>
      </c>
      <c r="D2645">
        <v>0.9584170362624943</v>
      </c>
      <c r="E2645" s="6">
        <v>111.18358989777441</v>
      </c>
      <c r="F2645" s="10">
        <v>182.98204387684208</v>
      </c>
      <c r="G2645" s="10">
        <v>198.0192718676355</v>
      </c>
      <c r="H2645" s="10">
        <v>2.1598881999731532</v>
      </c>
      <c r="I2645" s="10">
        <f t="shared" si="67"/>
        <v>106.56024671084955</v>
      </c>
    </row>
    <row r="2646" spans="1:9" x14ac:dyDescent="0.25">
      <c r="A2646" s="16"/>
      <c r="B2646" s="3">
        <f>DATE(YEAR(siječanj!B2646),MONTH(siječanj!B2646)+6,DAY(siječanj!B2646))</f>
        <v>44040</v>
      </c>
      <c r="C2646" s="8">
        <v>27.53125</v>
      </c>
      <c r="D2646">
        <v>0.9584170362624943</v>
      </c>
      <c r="E2646" s="6">
        <v>111.5257180437069</v>
      </c>
      <c r="F2646" s="10">
        <v>183.617027830636</v>
      </c>
      <c r="G2646" s="10">
        <v>198.71979618881707</v>
      </c>
      <c r="H2646" s="10">
        <v>2.5055243375362837</v>
      </c>
      <c r="I2646" s="10">
        <f t="shared" si="67"/>
        <v>106.88814815449615</v>
      </c>
    </row>
    <row r="2647" spans="1:9" x14ac:dyDescent="0.25">
      <c r="A2647" s="16"/>
      <c r="B2647" s="3">
        <f>DATE(YEAR(siječanj!B2647),MONTH(siječanj!B2647)+6,DAY(siječanj!B2647))</f>
        <v>44040</v>
      </c>
      <c r="C2647" s="8">
        <v>27.5416666666667</v>
      </c>
      <c r="D2647">
        <v>0.9584170362624943</v>
      </c>
      <c r="E2647" s="6">
        <v>110.55140843104398</v>
      </c>
      <c r="F2647" s="10">
        <v>186.12643850776499</v>
      </c>
      <c r="G2647" s="10">
        <v>196.84025103320542</v>
      </c>
      <c r="H2647" s="10">
        <v>2.200873525350227</v>
      </c>
      <c r="I2647" s="10">
        <f t="shared" si="67"/>
        <v>105.95435322312569</v>
      </c>
    </row>
    <row r="2648" spans="1:9" x14ac:dyDescent="0.25">
      <c r="A2648" s="16"/>
      <c r="B2648" s="3">
        <f>DATE(YEAR(siječanj!B2648),MONTH(siječanj!B2648)+6,DAY(siječanj!B2648))</f>
        <v>44040</v>
      </c>
      <c r="C2648" s="8">
        <v>27.5520833333333</v>
      </c>
      <c r="D2648">
        <v>0.9584170362624943</v>
      </c>
      <c r="E2648" s="6">
        <v>110.1265420259768</v>
      </c>
      <c r="F2648" s="10">
        <v>187.03351251512115</v>
      </c>
      <c r="G2648" s="10">
        <v>188.71006425242547</v>
      </c>
      <c r="H2648" s="10">
        <v>2.1228721202854843</v>
      </c>
      <c r="I2648" s="10">
        <f t="shared" si="67"/>
        <v>105.54715402237372</v>
      </c>
    </row>
    <row r="2649" spans="1:9" x14ac:dyDescent="0.25">
      <c r="A2649" s="16"/>
      <c r="B2649" s="3">
        <f>DATE(YEAR(siječanj!B2649),MONTH(siječanj!B2649)+6,DAY(siječanj!B2649))</f>
        <v>44040</v>
      </c>
      <c r="C2649" s="8">
        <v>27.5625</v>
      </c>
      <c r="D2649">
        <v>0.9584170362624943</v>
      </c>
      <c r="E2649" s="6">
        <v>110.09402166788044</v>
      </c>
      <c r="F2649" s="10">
        <v>185.54775486782481</v>
      </c>
      <c r="G2649" s="10">
        <v>184.59387938399126</v>
      </c>
      <c r="H2649" s="10">
        <v>2.1258214142594691</v>
      </c>
      <c r="I2649" s="10">
        <f t="shared" si="67"/>
        <v>105.5159859571488</v>
      </c>
    </row>
    <row r="2650" spans="1:9" x14ac:dyDescent="0.25">
      <c r="A2650" s="16"/>
      <c r="B2650" s="3">
        <f>DATE(YEAR(siječanj!B2650),MONTH(siječanj!B2650)+6,DAY(siječanj!B2650))</f>
        <v>44040</v>
      </c>
      <c r="C2650" s="8">
        <v>27.5729166666667</v>
      </c>
      <c r="D2650">
        <v>0.9584170362624943</v>
      </c>
      <c r="E2650" s="6">
        <v>111.0552943110509</v>
      </c>
      <c r="F2650" s="10">
        <v>185.26041028240041</v>
      </c>
      <c r="G2650" s="10">
        <v>186.41758951218725</v>
      </c>
      <c r="H2650" s="10">
        <v>1.9902993142593548</v>
      </c>
      <c r="I2650" s="10">
        <f t="shared" si="67"/>
        <v>106.43728603485644</v>
      </c>
    </row>
    <row r="2651" spans="1:9" x14ac:dyDescent="0.25">
      <c r="A2651" s="16"/>
      <c r="B2651" s="3">
        <f>DATE(YEAR(siječanj!B2651),MONTH(siječanj!B2651)+6,DAY(siječanj!B2651))</f>
        <v>44040</v>
      </c>
      <c r="C2651" s="8">
        <v>27.5833333333333</v>
      </c>
      <c r="D2651">
        <v>0.9584170362624943</v>
      </c>
      <c r="E2651" s="6">
        <v>111.30026416048872</v>
      </c>
      <c r="F2651" s="10">
        <v>184.98640336590398</v>
      </c>
      <c r="G2651" s="10">
        <v>184.57704821134831</v>
      </c>
      <c r="H2651" s="10">
        <v>2.0381802702280853</v>
      </c>
      <c r="I2651" s="10">
        <f t="shared" si="67"/>
        <v>106.67206931192831</v>
      </c>
    </row>
    <row r="2652" spans="1:9" x14ac:dyDescent="0.25">
      <c r="A2652" s="16"/>
      <c r="B2652" s="3">
        <f>DATE(YEAR(siječanj!B2652),MONTH(siječanj!B2652)+6,DAY(siječanj!B2652))</f>
        <v>44040</v>
      </c>
      <c r="C2652" s="8">
        <v>27.59375</v>
      </c>
      <c r="D2652">
        <v>0.9584170362624943</v>
      </c>
      <c r="E2652" s="6">
        <v>112.6132496790179</v>
      </c>
      <c r="F2652" s="10">
        <v>185.37612531005337</v>
      </c>
      <c r="G2652" s="10">
        <v>180.08591425850048</v>
      </c>
      <c r="H2652" s="10">
        <v>2.3077572935907993</v>
      </c>
      <c r="I2652" s="10">
        <f t="shared" si="67"/>
        <v>107.93045700125262</v>
      </c>
    </row>
    <row r="2653" spans="1:9" x14ac:dyDescent="0.25">
      <c r="A2653" s="16"/>
      <c r="B2653" s="3">
        <f>DATE(YEAR(siječanj!B2653),MONTH(siječanj!B2653)+6,DAY(siječanj!B2653))</f>
        <v>44040</v>
      </c>
      <c r="C2653" s="8">
        <v>27.6041666666667</v>
      </c>
      <c r="D2653">
        <v>0.9584170362624943</v>
      </c>
      <c r="E2653" s="6">
        <v>113.61257396455449</v>
      </c>
      <c r="F2653" s="10">
        <v>182.26860919306588</v>
      </c>
      <c r="G2653" s="10">
        <v>175.09176341451942</v>
      </c>
      <c r="H2653" s="10">
        <v>2.4467575883079524</v>
      </c>
      <c r="I2653" s="10">
        <f t="shared" si="67"/>
        <v>108.88822642126173</v>
      </c>
    </row>
    <row r="2654" spans="1:9" x14ac:dyDescent="0.25">
      <c r="A2654" s="16"/>
      <c r="B2654" s="3">
        <f>DATE(YEAR(siječanj!B2654),MONTH(siječanj!B2654)+6,DAY(siječanj!B2654))</f>
        <v>44040</v>
      </c>
      <c r="C2654" s="8">
        <v>27.6145833333333</v>
      </c>
      <c r="D2654">
        <v>0.9584170362624943</v>
      </c>
      <c r="E2654" s="6">
        <v>113.98702404128758</v>
      </c>
      <c r="F2654" s="10">
        <v>180.5029614273115</v>
      </c>
      <c r="G2654" s="10">
        <v>171.08471228687029</v>
      </c>
      <c r="H2654" s="10">
        <v>2.2679682201768308</v>
      </c>
      <c r="I2654" s="10">
        <f t="shared" si="67"/>
        <v>109.24710575403253</v>
      </c>
    </row>
    <row r="2655" spans="1:9" x14ac:dyDescent="0.25">
      <c r="A2655" s="16"/>
      <c r="B2655" s="3">
        <f>DATE(YEAR(siječanj!B2655),MONTH(siječanj!B2655)+6,DAY(siječanj!B2655))</f>
        <v>44040</v>
      </c>
      <c r="C2655" s="8">
        <v>27.625</v>
      </c>
      <c r="D2655">
        <v>0.9584170362624943</v>
      </c>
      <c r="E2655" s="6">
        <v>114.25860190516809</v>
      </c>
      <c r="F2655" s="10">
        <v>179.63415636276969</v>
      </c>
      <c r="G2655" s="10">
        <v>169.56041563710664</v>
      </c>
      <c r="H2655" s="10">
        <v>2.4525774885747516</v>
      </c>
      <c r="I2655" s="10">
        <f t="shared" si="67"/>
        <v>109.50739060544738</v>
      </c>
    </row>
    <row r="2656" spans="1:9" x14ac:dyDescent="0.25">
      <c r="A2656" s="16"/>
      <c r="B2656" s="3">
        <f>DATE(YEAR(siječanj!B2656),MONTH(siječanj!B2656)+6,DAY(siječanj!B2656))</f>
        <v>44040</v>
      </c>
      <c r="C2656" s="8">
        <v>27.6354166666667</v>
      </c>
      <c r="D2656">
        <v>0.9584170362624943</v>
      </c>
      <c r="E2656" s="6">
        <v>114.63033323178894</v>
      </c>
      <c r="F2656" s="10">
        <v>179.49248532318379</v>
      </c>
      <c r="G2656" s="10">
        <v>164.72977277285656</v>
      </c>
      <c r="H2656" s="10">
        <v>2.3958855044081599</v>
      </c>
      <c r="I2656" s="10">
        <f t="shared" si="67"/>
        <v>109.86366424179326</v>
      </c>
    </row>
    <row r="2657" spans="1:9" x14ac:dyDescent="0.25">
      <c r="A2657" s="16"/>
      <c r="B2657" s="3">
        <f>DATE(YEAR(siječanj!B2657),MONTH(siječanj!B2657)+6,DAY(siječanj!B2657))</f>
        <v>44040</v>
      </c>
      <c r="C2657" s="8">
        <v>27.6458333333333</v>
      </c>
      <c r="D2657">
        <v>0.9584170362624943</v>
      </c>
      <c r="E2657" s="6">
        <v>115.34361815366498</v>
      </c>
      <c r="F2657" s="10">
        <v>177.45352585537239</v>
      </c>
      <c r="G2657" s="10">
        <v>164.30217510620571</v>
      </c>
      <c r="H2657" s="10">
        <v>2.4038070629948196</v>
      </c>
      <c r="I2657" s="10">
        <f t="shared" si="67"/>
        <v>110.54728866262842</v>
      </c>
    </row>
    <row r="2658" spans="1:9" x14ac:dyDescent="0.25">
      <c r="A2658" s="16"/>
      <c r="B2658" s="3">
        <f>DATE(YEAR(siječanj!B2658),MONTH(siječanj!B2658)+6,DAY(siječanj!B2658))</f>
        <v>44040</v>
      </c>
      <c r="C2658" s="8">
        <v>27.65625</v>
      </c>
      <c r="D2658">
        <v>0.9584170362624943</v>
      </c>
      <c r="E2658" s="6">
        <v>115.24786661784928</v>
      </c>
      <c r="F2658" s="10">
        <v>176.03913016192433</v>
      </c>
      <c r="G2658" s="10">
        <v>160.62992545898354</v>
      </c>
      <c r="H2658" s="10">
        <v>2.1465282269663799</v>
      </c>
      <c r="I2658" s="10">
        <f t="shared" si="67"/>
        <v>110.45551875945436</v>
      </c>
    </row>
    <row r="2659" spans="1:9" x14ac:dyDescent="0.25">
      <c r="A2659" s="16"/>
      <c r="B2659" s="3">
        <f>DATE(YEAR(siječanj!B2659),MONTH(siječanj!B2659)+6,DAY(siječanj!B2659))</f>
        <v>44040</v>
      </c>
      <c r="C2659" s="8">
        <v>27.6666666666667</v>
      </c>
      <c r="D2659">
        <v>0.9584170362624943</v>
      </c>
      <c r="E2659" s="6">
        <v>114.47786406699775</v>
      </c>
      <c r="F2659" s="10">
        <v>176.35792014034695</v>
      </c>
      <c r="G2659" s="10">
        <v>162.43808461102515</v>
      </c>
      <c r="H2659" s="10">
        <v>2.0608741958961918</v>
      </c>
      <c r="I2659" s="10">
        <f t="shared" si="67"/>
        <v>109.71753519675268</v>
      </c>
    </row>
    <row r="2660" spans="1:9" x14ac:dyDescent="0.25">
      <c r="A2660" s="16"/>
      <c r="B2660" s="3">
        <f>DATE(YEAR(siječanj!B2660),MONTH(siječanj!B2660)+6,DAY(siječanj!B2660))</f>
        <v>44040</v>
      </c>
      <c r="C2660" s="8">
        <v>27.6770833333333</v>
      </c>
      <c r="D2660">
        <v>0.9584170362624943</v>
      </c>
      <c r="E2660" s="6">
        <v>112.80338646518983</v>
      </c>
      <c r="F2660" s="10">
        <v>170.47926319339018</v>
      </c>
      <c r="G2660" s="10">
        <v>163.18986494961155</v>
      </c>
      <c r="H2660" s="10">
        <v>2.1583224147225271</v>
      </c>
      <c r="I2660" s="10">
        <f t="shared" si="67"/>
        <v>108.11268733634</v>
      </c>
    </row>
    <row r="2661" spans="1:9" x14ac:dyDescent="0.25">
      <c r="A2661" s="16"/>
      <c r="B2661" s="3">
        <f>DATE(YEAR(siječanj!B2661),MONTH(siječanj!B2661)+6,DAY(siječanj!B2661))</f>
        <v>44040</v>
      </c>
      <c r="C2661" s="8">
        <v>27.6875</v>
      </c>
      <c r="D2661">
        <v>0.9584170362624943</v>
      </c>
      <c r="E2661" s="6">
        <v>113.54197925848105</v>
      </c>
      <c r="F2661" s="10">
        <v>165.18693322662702</v>
      </c>
      <c r="G2661" s="10">
        <v>160.75811767351234</v>
      </c>
      <c r="H2661" s="10">
        <v>2.1235364833657435</v>
      </c>
      <c r="I2661" s="10">
        <f t="shared" si="67"/>
        <v>108.82056725229101</v>
      </c>
    </row>
    <row r="2662" spans="1:9" x14ac:dyDescent="0.25">
      <c r="A2662" s="16"/>
      <c r="B2662" s="3">
        <f>DATE(YEAR(siječanj!B2662),MONTH(siječanj!B2662)+6,DAY(siječanj!B2662))</f>
        <v>44040</v>
      </c>
      <c r="C2662" s="8">
        <v>27.6979166666667</v>
      </c>
      <c r="D2662">
        <v>0.9584170362624943</v>
      </c>
      <c r="E2662" s="6">
        <v>113.56881531623381</v>
      </c>
      <c r="F2662" s="10">
        <v>164.18153660834588</v>
      </c>
      <c r="G2662" s="10">
        <v>160.13462987833319</v>
      </c>
      <c r="H2662" s="10">
        <v>2.0962258817201231</v>
      </c>
      <c r="I2662" s="10">
        <f t="shared" si="67"/>
        <v>108.84628738722738</v>
      </c>
    </row>
    <row r="2663" spans="1:9" x14ac:dyDescent="0.25">
      <c r="A2663" s="16"/>
      <c r="B2663" s="3">
        <f>DATE(YEAR(siječanj!B2663),MONTH(siječanj!B2663)+6,DAY(siječanj!B2663))</f>
        <v>44040</v>
      </c>
      <c r="C2663" s="8">
        <v>27.7083333333333</v>
      </c>
      <c r="D2663">
        <v>0.9584170362624943</v>
      </c>
      <c r="E2663" s="6">
        <v>114.57502631229436</v>
      </c>
      <c r="F2663" s="10">
        <v>163.06163053658432</v>
      </c>
      <c r="G2663" s="10">
        <v>166.32816029275236</v>
      </c>
      <c r="H2663" s="10">
        <v>1.8485489348876347</v>
      </c>
      <c r="I2663" s="10">
        <f t="shared" si="67"/>
        <v>109.81065714792646</v>
      </c>
    </row>
    <row r="2664" spans="1:9" x14ac:dyDescent="0.25">
      <c r="A2664" s="16"/>
      <c r="B2664" s="3">
        <f>DATE(YEAR(siječanj!B2664),MONTH(siječanj!B2664)+6,DAY(siječanj!B2664))</f>
        <v>44040</v>
      </c>
      <c r="C2664" s="8">
        <v>27.71875</v>
      </c>
      <c r="D2664">
        <v>0.9584170362624943</v>
      </c>
      <c r="E2664" s="6">
        <v>114.68777941471608</v>
      </c>
      <c r="F2664" s="10">
        <v>163.06074243027726</v>
      </c>
      <c r="G2664" s="10">
        <v>176.72655025150428</v>
      </c>
      <c r="H2664" s="10">
        <v>1.8632904245245721</v>
      </c>
      <c r="I2664" s="10">
        <f t="shared" si="67"/>
        <v>109.91872164217888</v>
      </c>
    </row>
    <row r="2665" spans="1:9" x14ac:dyDescent="0.25">
      <c r="A2665" s="16"/>
      <c r="B2665" s="3">
        <f>DATE(YEAR(siječanj!B2665),MONTH(siječanj!B2665)+6,DAY(siječanj!B2665))</f>
        <v>44040</v>
      </c>
      <c r="C2665" s="8">
        <v>27.7291666666667</v>
      </c>
      <c r="D2665">
        <v>0.9584170362624943</v>
      </c>
      <c r="E2665" s="6">
        <v>115.2526772457712</v>
      </c>
      <c r="F2665" s="10">
        <v>163.80002462431094</v>
      </c>
      <c r="G2665" s="10">
        <v>168.10545025548311</v>
      </c>
      <c r="H2665" s="10">
        <v>1.8775617801676827</v>
      </c>
      <c r="I2665" s="10">
        <f t="shared" si="67"/>
        <v>110.46012934720984</v>
      </c>
    </row>
    <row r="2666" spans="1:9" x14ac:dyDescent="0.25">
      <c r="A2666" s="16"/>
      <c r="B2666" s="3">
        <f>DATE(YEAR(siječanj!B2666),MONTH(siječanj!B2666)+6,DAY(siječanj!B2666))</f>
        <v>44040</v>
      </c>
      <c r="C2666" s="8">
        <v>27.7395833333333</v>
      </c>
      <c r="D2666">
        <v>0.9584170362624943</v>
      </c>
      <c r="E2666" s="6">
        <v>116.55006598397239</v>
      </c>
      <c r="F2666" s="10">
        <v>163.27021094274153</v>
      </c>
      <c r="G2666" s="10">
        <v>163.22147255946749</v>
      </c>
      <c r="H2666" s="10">
        <v>1.8330165842526078</v>
      </c>
      <c r="I2666" s="10">
        <f t="shared" si="67"/>
        <v>111.70356881655697</v>
      </c>
    </row>
    <row r="2667" spans="1:9" x14ac:dyDescent="0.25">
      <c r="A2667" s="16"/>
      <c r="B2667" s="3">
        <f>DATE(YEAR(siječanj!B2667),MONTH(siječanj!B2667)+6,DAY(siječanj!B2667))</f>
        <v>44040</v>
      </c>
      <c r="C2667" s="8">
        <v>27.75</v>
      </c>
      <c r="D2667">
        <v>0.9584170362624943</v>
      </c>
      <c r="E2667" s="6">
        <v>119.3294005894536</v>
      </c>
      <c r="F2667" s="10">
        <v>161.2536992660213</v>
      </c>
      <c r="G2667" s="10">
        <v>161.76159908911188</v>
      </c>
      <c r="H2667" s="10">
        <v>1.870519730726254</v>
      </c>
      <c r="I2667" s="10">
        <f t="shared" si="67"/>
        <v>114.36733045192406</v>
      </c>
    </row>
    <row r="2668" spans="1:9" x14ac:dyDescent="0.25">
      <c r="A2668" s="16"/>
      <c r="B2668" s="3">
        <f>DATE(YEAR(siječanj!B2668),MONTH(siječanj!B2668)+6,DAY(siječanj!B2668))</f>
        <v>44040</v>
      </c>
      <c r="C2668" s="8">
        <v>27.7604166666667</v>
      </c>
      <c r="D2668">
        <v>0.9584170362624943</v>
      </c>
      <c r="E2668" s="6">
        <v>121.47220905890737</v>
      </c>
      <c r="F2668" s="10">
        <v>160.72129359998115</v>
      </c>
      <c r="G2668" s="10">
        <v>159.87170400640289</v>
      </c>
      <c r="H2668" s="10">
        <v>2.5338030964742764</v>
      </c>
      <c r="I2668" s="10">
        <f t="shared" si="67"/>
        <v>116.42103459449611</v>
      </c>
    </row>
    <row r="2669" spans="1:9" x14ac:dyDescent="0.25">
      <c r="A2669" s="16"/>
      <c r="B2669" s="3">
        <f>DATE(YEAR(siječanj!B2669),MONTH(siječanj!B2669)+6,DAY(siječanj!B2669))</f>
        <v>44040</v>
      </c>
      <c r="C2669" s="8">
        <v>27.7708333333333</v>
      </c>
      <c r="D2669">
        <v>0.9584170362624943</v>
      </c>
      <c r="E2669" s="6">
        <v>123.02325303633847</v>
      </c>
      <c r="F2669" s="10">
        <v>159.70798037796757</v>
      </c>
      <c r="G2669" s="10">
        <v>158.97036140218526</v>
      </c>
      <c r="H2669" s="10">
        <v>4.5444884964362791</v>
      </c>
      <c r="I2669" s="10">
        <f t="shared" si="67"/>
        <v>117.90758156645842</v>
      </c>
    </row>
    <row r="2670" spans="1:9" x14ac:dyDescent="0.25">
      <c r="A2670" s="16"/>
      <c r="B2670" s="3">
        <f>DATE(YEAR(siječanj!B2670),MONTH(siječanj!B2670)+6,DAY(siječanj!B2670))</f>
        <v>44040</v>
      </c>
      <c r="C2670" s="8">
        <v>27.78125</v>
      </c>
      <c r="D2670">
        <v>0.9584170362624943</v>
      </c>
      <c r="E2670" s="6">
        <v>125.26907488831297</v>
      </c>
      <c r="F2670" s="10">
        <v>159.11023259178026</v>
      </c>
      <c r="G2670" s="10">
        <v>161.95962020301772</v>
      </c>
      <c r="H2670" s="10">
        <v>11.000379456176386</v>
      </c>
      <c r="I2670" s="10">
        <f t="shared" si="67"/>
        <v>120.06001548980137</v>
      </c>
    </row>
    <row r="2671" spans="1:9" x14ac:dyDescent="0.25">
      <c r="A2671" s="16"/>
      <c r="B2671" s="3">
        <f>DATE(YEAR(siječanj!B2671),MONTH(siječanj!B2671)+6,DAY(siječanj!B2671))</f>
        <v>44040</v>
      </c>
      <c r="C2671" s="8">
        <v>27.7916666666667</v>
      </c>
      <c r="D2671">
        <v>0.9584170362624943</v>
      </c>
      <c r="E2671" s="6">
        <v>128.50915372577825</v>
      </c>
      <c r="F2671" s="10">
        <v>157.7356288831844</v>
      </c>
      <c r="G2671" s="10">
        <v>163.37752811010975</v>
      </c>
      <c r="H2671" s="10">
        <v>25.89839582375323</v>
      </c>
      <c r="I2671" s="10">
        <f t="shared" si="67"/>
        <v>123.16536224646167</v>
      </c>
    </row>
    <row r="2672" spans="1:9" x14ac:dyDescent="0.25">
      <c r="A2672" s="16"/>
      <c r="B2672" s="3">
        <f>DATE(YEAR(siječanj!B2672),MONTH(siječanj!B2672)+6,DAY(siječanj!B2672))</f>
        <v>44040</v>
      </c>
      <c r="C2672" s="8">
        <v>27.8020833333333</v>
      </c>
      <c r="D2672">
        <v>0.9584170362624943</v>
      </c>
      <c r="E2672" s="6">
        <v>132.56167486257914</v>
      </c>
      <c r="F2672" s="10">
        <v>154.31066499368629</v>
      </c>
      <c r="G2672" s="10">
        <v>159.05953772247591</v>
      </c>
      <c r="H2672" s="10">
        <v>42.15837443470032</v>
      </c>
      <c r="I2672" s="10">
        <f t="shared" si="67"/>
        <v>127.04936754378549</v>
      </c>
    </row>
    <row r="2673" spans="1:9" x14ac:dyDescent="0.25">
      <c r="A2673" s="16"/>
      <c r="B2673" s="3">
        <f>DATE(YEAR(siječanj!B2673),MONTH(siječanj!B2673)+6,DAY(siječanj!B2673))</f>
        <v>44040</v>
      </c>
      <c r="C2673" s="8">
        <v>27.8125</v>
      </c>
      <c r="D2673">
        <v>0.9584170362624943</v>
      </c>
      <c r="E2673" s="6">
        <v>137.40804042893916</v>
      </c>
      <c r="F2673" s="10">
        <v>153.58779468272033</v>
      </c>
      <c r="G2673" s="10">
        <v>157.99954706939775</v>
      </c>
      <c r="H2673" s="10">
        <v>62.945025256601532</v>
      </c>
      <c r="I2673" s="10">
        <f t="shared" si="67"/>
        <v>131.69420686654087</v>
      </c>
    </row>
    <row r="2674" spans="1:9" x14ac:dyDescent="0.25">
      <c r="A2674" s="16"/>
      <c r="B2674" s="3">
        <f>DATE(YEAR(siječanj!B2674),MONTH(siječanj!B2674)+6,DAY(siječanj!B2674))</f>
        <v>44040</v>
      </c>
      <c r="C2674" s="8">
        <v>27.8229166666667</v>
      </c>
      <c r="D2674">
        <v>0.9584170362624943</v>
      </c>
      <c r="E2674" s="6">
        <v>141.00470989931742</v>
      </c>
      <c r="F2674" s="10">
        <v>150.2591240209569</v>
      </c>
      <c r="G2674" s="10">
        <v>159.00231013022784</v>
      </c>
      <c r="H2674" s="10">
        <v>86.597288193679347</v>
      </c>
      <c r="I2674" s="10">
        <f t="shared" si="67"/>
        <v>135.14131616075659</v>
      </c>
    </row>
    <row r="2675" spans="1:9" x14ac:dyDescent="0.25">
      <c r="A2675" s="16"/>
      <c r="B2675" s="3">
        <f>DATE(YEAR(siječanj!B2675),MONTH(siječanj!B2675)+6,DAY(siječanj!B2675))</f>
        <v>44040</v>
      </c>
      <c r="C2675" s="8">
        <v>27.8333333333333</v>
      </c>
      <c r="D2675">
        <v>0.9584170362624943</v>
      </c>
      <c r="E2675" s="6">
        <v>146.95780025265225</v>
      </c>
      <c r="F2675" s="10">
        <v>144.56516103722043</v>
      </c>
      <c r="G2675" s="10">
        <v>152.30528124605905</v>
      </c>
      <c r="H2675" s="10">
        <v>128.94631789962193</v>
      </c>
      <c r="I2675" s="10">
        <f t="shared" si="67"/>
        <v>140.8468593738026</v>
      </c>
    </row>
    <row r="2676" spans="1:9" x14ac:dyDescent="0.25">
      <c r="A2676" s="16"/>
      <c r="B2676" s="3">
        <f>DATE(YEAR(siječanj!B2676),MONTH(siječanj!B2676)+6,DAY(siječanj!B2676))</f>
        <v>44040</v>
      </c>
      <c r="C2676" s="8">
        <v>27.84375</v>
      </c>
      <c r="D2676">
        <v>0.9584170362624943</v>
      </c>
      <c r="E2676" s="6">
        <v>151.29103974254542</v>
      </c>
      <c r="F2676" s="10">
        <v>125.56601533090918</v>
      </c>
      <c r="G2676" s="10">
        <v>138.99629835346255</v>
      </c>
      <c r="H2676" s="10">
        <v>196.86814376510168</v>
      </c>
      <c r="I2676" s="10">
        <f t="shared" si="67"/>
        <v>144.99990992312163</v>
      </c>
    </row>
    <row r="2677" spans="1:9" x14ac:dyDescent="0.25">
      <c r="A2677" s="16"/>
      <c r="B2677" s="3">
        <f>DATE(YEAR(siječanj!B2677),MONTH(siječanj!B2677)+6,DAY(siječanj!B2677))</f>
        <v>44040</v>
      </c>
      <c r="C2677" s="8">
        <v>27.8541666666667</v>
      </c>
      <c r="D2677">
        <v>0.9584170362624943</v>
      </c>
      <c r="E2677" s="6">
        <v>154.87633666343459</v>
      </c>
      <c r="F2677" s="10">
        <v>118.43422431039268</v>
      </c>
      <c r="G2677" s="10">
        <v>130.58418341118045</v>
      </c>
      <c r="H2677" s="10">
        <v>227.85310453273246</v>
      </c>
      <c r="I2677" s="10">
        <f t="shared" si="67"/>
        <v>148.43611957216126</v>
      </c>
    </row>
    <row r="2678" spans="1:9" x14ac:dyDescent="0.25">
      <c r="A2678" s="16"/>
      <c r="B2678" s="3">
        <f>DATE(YEAR(siječanj!B2678),MONTH(siječanj!B2678)+6,DAY(siječanj!B2678))</f>
        <v>44040</v>
      </c>
      <c r="C2678" s="8">
        <v>27.8645833333333</v>
      </c>
      <c r="D2678">
        <v>0.9584170362624943</v>
      </c>
      <c r="E2678" s="6">
        <v>155.61713683699122</v>
      </c>
      <c r="F2678" s="10">
        <v>116.53399428118644</v>
      </c>
      <c r="G2678" s="10">
        <v>128.17395467292377</v>
      </c>
      <c r="H2678" s="10">
        <v>228.77731326110089</v>
      </c>
      <c r="I2678" s="10">
        <f t="shared" si="67"/>
        <v>149.14611507896416</v>
      </c>
    </row>
    <row r="2679" spans="1:9" x14ac:dyDescent="0.25">
      <c r="A2679" s="16"/>
      <c r="B2679" s="3">
        <f>DATE(YEAR(siječanj!B2679),MONTH(siječanj!B2679)+6,DAY(siječanj!B2679))</f>
        <v>44040</v>
      </c>
      <c r="C2679" s="8">
        <v>27.875</v>
      </c>
      <c r="D2679">
        <v>0.9584170362624943</v>
      </c>
      <c r="E2679" s="6">
        <v>155.41922880866841</v>
      </c>
      <c r="F2679" s="10">
        <v>113.28848412583903</v>
      </c>
      <c r="G2679" s="10">
        <v>123.25217706867639</v>
      </c>
      <c r="H2679" s="10">
        <v>230.13021048439103</v>
      </c>
      <c r="I2679" s="10">
        <f t="shared" si="67"/>
        <v>148.95643665300645</v>
      </c>
    </row>
    <row r="2680" spans="1:9" x14ac:dyDescent="0.25">
      <c r="A2680" s="16"/>
      <c r="B2680" s="3">
        <f>DATE(YEAR(siječanj!B2680),MONTH(siječanj!B2680)+6,DAY(siječanj!B2680))</f>
        <v>44040</v>
      </c>
      <c r="C2680" s="8">
        <v>27.8854166666667</v>
      </c>
      <c r="D2680">
        <v>0.9584170362624943</v>
      </c>
      <c r="E2680" s="6">
        <v>159.6322065493157</v>
      </c>
      <c r="F2680" s="10">
        <v>110.47176455498976</v>
      </c>
      <c r="G2680" s="10">
        <v>109.65230463915768</v>
      </c>
      <c r="H2680" s="10">
        <v>237.18397642194142</v>
      </c>
      <c r="I2680" s="10">
        <f t="shared" si="67"/>
        <v>152.99422629303749</v>
      </c>
    </row>
    <row r="2681" spans="1:9" x14ac:dyDescent="0.25">
      <c r="A2681" s="16"/>
      <c r="B2681" s="3">
        <f>DATE(YEAR(siječanj!B2681),MONTH(siječanj!B2681)+6,DAY(siječanj!B2681))</f>
        <v>44040</v>
      </c>
      <c r="C2681" s="8">
        <v>27.8958333333333</v>
      </c>
      <c r="D2681">
        <v>0.9584170362624943</v>
      </c>
      <c r="E2681" s="6">
        <v>162.46517279508291</v>
      </c>
      <c r="F2681" s="10">
        <v>107.88085706380269</v>
      </c>
      <c r="G2681" s="10">
        <v>101.31335352817118</v>
      </c>
      <c r="H2681" s="10">
        <v>242.81627728845797</v>
      </c>
      <c r="I2681" s="10">
        <f t="shared" si="67"/>
        <v>155.70938940613738</v>
      </c>
    </row>
    <row r="2682" spans="1:9" x14ac:dyDescent="0.25">
      <c r="A2682" s="16"/>
      <c r="B2682" s="3">
        <f>DATE(YEAR(siječanj!B2682),MONTH(siječanj!B2682)+6,DAY(siječanj!B2682))</f>
        <v>44040</v>
      </c>
      <c r="C2682" s="8">
        <v>27.90625</v>
      </c>
      <c r="D2682">
        <v>0.9584170362624943</v>
      </c>
      <c r="E2682" s="6">
        <v>160.58787880418308</v>
      </c>
      <c r="F2682" s="10">
        <v>104.53925460974936</v>
      </c>
      <c r="G2682" s="10">
        <v>103.56774743931807</v>
      </c>
      <c r="H2682" s="10">
        <v>243.55396832314844</v>
      </c>
      <c r="I2682" s="10">
        <f t="shared" si="67"/>
        <v>153.91015886318579</v>
      </c>
    </row>
    <row r="2683" spans="1:9" x14ac:dyDescent="0.25">
      <c r="A2683" s="16"/>
      <c r="B2683" s="3">
        <f>DATE(YEAR(siječanj!B2683),MONTH(siječanj!B2683)+6,DAY(siječanj!B2683))</f>
        <v>44040</v>
      </c>
      <c r="C2683" s="8">
        <v>27.9166666666667</v>
      </c>
      <c r="D2683">
        <v>0.9584170362624943</v>
      </c>
      <c r="E2683" s="6">
        <v>156.65710712774614</v>
      </c>
      <c r="F2683" s="10">
        <v>102.94771586598114</v>
      </c>
      <c r="G2683" s="10">
        <v>92.474792694762442</v>
      </c>
      <c r="H2683" s="10">
        <v>240.55413992506053</v>
      </c>
      <c r="I2683" s="10">
        <f t="shared" si="67"/>
        <v>150.14284032283052</v>
      </c>
    </row>
    <row r="2684" spans="1:9" x14ac:dyDescent="0.25">
      <c r="A2684" s="16"/>
      <c r="B2684" s="3">
        <f>DATE(YEAR(siječanj!B2684),MONTH(siječanj!B2684)+6,DAY(siječanj!B2684))</f>
        <v>44040</v>
      </c>
      <c r="C2684" s="8">
        <v>27.9270833333333</v>
      </c>
      <c r="D2684">
        <v>0.9584170362624943</v>
      </c>
      <c r="E2684" s="6">
        <v>150.10907942005724</v>
      </c>
      <c r="F2684" s="10">
        <v>100.57095451504749</v>
      </c>
      <c r="G2684" s="10">
        <v>87.957902312247839</v>
      </c>
      <c r="H2684" s="10">
        <v>241.32268449914247</v>
      </c>
      <c r="I2684" s="10">
        <f t="shared" si="67"/>
        <v>143.86709901386263</v>
      </c>
    </row>
    <row r="2685" spans="1:9" x14ac:dyDescent="0.25">
      <c r="A2685" s="16"/>
      <c r="B2685" s="3">
        <f>DATE(YEAR(siječanj!B2685),MONTH(siječanj!B2685)+6,DAY(siječanj!B2685))</f>
        <v>44040</v>
      </c>
      <c r="C2685" s="8">
        <v>27.9375</v>
      </c>
      <c r="D2685">
        <v>0.9584170362624943</v>
      </c>
      <c r="E2685" s="6">
        <v>140.96955569034981</v>
      </c>
      <c r="F2685" s="10">
        <v>97.549436022361903</v>
      </c>
      <c r="G2685" s="10">
        <v>83.735589556225946</v>
      </c>
      <c r="H2685" s="10">
        <v>240.50972620729627</v>
      </c>
      <c r="I2685" s="10">
        <f t="shared" si="67"/>
        <v>135.1076237679857</v>
      </c>
    </row>
    <row r="2686" spans="1:9" x14ac:dyDescent="0.25">
      <c r="A2686" s="16"/>
      <c r="B2686" s="3">
        <f>DATE(YEAR(siječanj!B2686),MONTH(siječanj!B2686)+6,DAY(siječanj!B2686))</f>
        <v>44040</v>
      </c>
      <c r="C2686" s="8">
        <v>27.9479166666667</v>
      </c>
      <c r="D2686">
        <v>0.9584170362624943</v>
      </c>
      <c r="E2686" s="6">
        <v>129.83459672712019</v>
      </c>
      <c r="F2686" s="10">
        <v>93.265179048542663</v>
      </c>
      <c r="G2686" s="10">
        <v>81.172792699140686</v>
      </c>
      <c r="H2686" s="10">
        <v>237.82941561290255</v>
      </c>
      <c r="I2686" s="10">
        <f t="shared" si="67"/>
        <v>124.43568939954267</v>
      </c>
    </row>
    <row r="2687" spans="1:9" x14ac:dyDescent="0.25">
      <c r="A2687" s="16"/>
      <c r="B2687" s="3">
        <f>DATE(YEAR(siječanj!B2687),MONTH(siječanj!B2687)+6,DAY(siječanj!B2687))</f>
        <v>44040</v>
      </c>
      <c r="C2687" s="8">
        <v>27.9583333333333</v>
      </c>
      <c r="D2687">
        <v>0.9584170362624943</v>
      </c>
      <c r="E2687" s="6">
        <v>118.55012032852406</v>
      </c>
      <c r="F2687" s="10">
        <v>89.894068157328192</v>
      </c>
      <c r="G2687" s="10">
        <v>79.540859215457985</v>
      </c>
      <c r="H2687" s="10">
        <v>238.06035698481074</v>
      </c>
      <c r="I2687" s="10">
        <f t="shared" si="67"/>
        <v>113.6204549738261</v>
      </c>
    </row>
    <row r="2688" spans="1:9" x14ac:dyDescent="0.25">
      <c r="A2688" s="16"/>
      <c r="B2688" s="3">
        <f>DATE(YEAR(siječanj!B2688),MONTH(siječanj!B2688)+6,DAY(siječanj!B2688))</f>
        <v>44040</v>
      </c>
      <c r="C2688" s="8">
        <v>27.96875</v>
      </c>
      <c r="D2688">
        <v>0.9584170362624943</v>
      </c>
      <c r="E2688" s="6">
        <v>108.50387369237529</v>
      </c>
      <c r="F2688" s="10">
        <v>86.712156058158442</v>
      </c>
      <c r="G2688" s="10">
        <v>77.160480325107443</v>
      </c>
      <c r="H2688" s="10">
        <v>238.91528768421171</v>
      </c>
      <c r="I2688" s="10">
        <f t="shared" si="67"/>
        <v>103.99196104724635</v>
      </c>
    </row>
    <row r="2689" spans="1:9" x14ac:dyDescent="0.25">
      <c r="A2689" s="16"/>
      <c r="B2689" s="3">
        <f>DATE(YEAR(siječanj!B2689),MONTH(siječanj!B2689)+6,DAY(siječanj!B2689))</f>
        <v>44040</v>
      </c>
      <c r="C2689" s="8">
        <v>27.9791666666667</v>
      </c>
      <c r="D2689">
        <v>0.9584170362624943</v>
      </c>
      <c r="E2689" s="6">
        <v>98.790274128782855</v>
      </c>
      <c r="F2689" s="10">
        <v>84.438463261808664</v>
      </c>
      <c r="G2689" s="10">
        <v>78.397836382603316</v>
      </c>
      <c r="H2689" s="10">
        <v>238.37593343212026</v>
      </c>
      <c r="I2689" s="10">
        <f t="shared" si="67"/>
        <v>94.682281742067431</v>
      </c>
    </row>
    <row r="2690" spans="1:9" ht="15.75" thickBot="1" x14ac:dyDescent="0.3">
      <c r="A2690" s="16"/>
      <c r="B2690" s="3">
        <f>DATE(YEAR(siječanj!B2690),MONTH(siječanj!B2690)+6,DAY(siječanj!B2690))</f>
        <v>44040</v>
      </c>
      <c r="C2690" s="8">
        <v>27.9895833333333</v>
      </c>
      <c r="D2690">
        <v>0.9584170362624943</v>
      </c>
      <c r="E2690" s="6">
        <v>90.584766437090167</v>
      </c>
      <c r="F2690" s="10">
        <v>82.486112242546554</v>
      </c>
      <c r="G2690" s="10">
        <v>75.43100710582938</v>
      </c>
      <c r="H2690" s="10">
        <v>238.73577518625109</v>
      </c>
      <c r="I2690" s="10">
        <f t="shared" si="67"/>
        <v>86.817983379166222</v>
      </c>
    </row>
    <row r="2691" spans="1:9" x14ac:dyDescent="0.25">
      <c r="A2691" s="15">
        <f t="shared" ref="A2691" si="68">A2595+1</f>
        <v>211</v>
      </c>
      <c r="B2691" s="3">
        <f>DATE(YEAR(siječanj!B2691),MONTH(siječanj!B2691)+6,DAY(siječanj!B2691))</f>
        <v>44041</v>
      </c>
      <c r="C2691" s="8">
        <v>28</v>
      </c>
      <c r="D2691">
        <v>0.95878720597271505</v>
      </c>
      <c r="E2691" s="6">
        <v>81.871973934149992</v>
      </c>
      <c r="F2691" s="10">
        <v>77.900903769476471</v>
      </c>
      <c r="G2691" s="10">
        <v>72.303370702731414</v>
      </c>
      <c r="H2691" s="10">
        <v>238.81486626629305</v>
      </c>
      <c r="I2691" s="10">
        <f t="shared" si="67"/>
        <v>78.497801135794631</v>
      </c>
    </row>
    <row r="2692" spans="1:9" x14ac:dyDescent="0.25">
      <c r="A2692" s="16"/>
      <c r="B2692" s="3">
        <f>DATE(YEAR(siječanj!B2692),MONTH(siječanj!B2692)+6,DAY(siječanj!B2692))</f>
        <v>44041</v>
      </c>
      <c r="C2692" s="8">
        <v>28.0104166666667</v>
      </c>
      <c r="D2692">
        <v>0.95878720597271505</v>
      </c>
      <c r="E2692" s="6">
        <v>76.998391250653299</v>
      </c>
      <c r="F2692" s="10">
        <v>76.16070969308322</v>
      </c>
      <c r="G2692" s="10">
        <v>70.504385623332098</v>
      </c>
      <c r="H2692" s="10">
        <v>238.56154472339489</v>
      </c>
      <c r="I2692" s="10">
        <f t="shared" ref="I2692:I2755" si="69">D2692*E2692</f>
        <v>73.82507241160782</v>
      </c>
    </row>
    <row r="2693" spans="1:9" x14ac:dyDescent="0.25">
      <c r="A2693" s="16"/>
      <c r="B2693" s="3">
        <f>DATE(YEAR(siječanj!B2693),MONTH(siječanj!B2693)+6,DAY(siječanj!B2693))</f>
        <v>44041</v>
      </c>
      <c r="C2693" s="8">
        <v>28.0208333333333</v>
      </c>
      <c r="D2693">
        <v>0.95878720597271505</v>
      </c>
      <c r="E2693" s="6">
        <v>72.197006486803858</v>
      </c>
      <c r="F2693" s="10">
        <v>74.773580068835543</v>
      </c>
      <c r="G2693" s="10">
        <v>70.427421334122158</v>
      </c>
      <c r="H2693" s="10">
        <v>238.79452101850092</v>
      </c>
      <c r="I2693" s="10">
        <f t="shared" si="69"/>
        <v>69.221566129076649</v>
      </c>
    </row>
    <row r="2694" spans="1:9" x14ac:dyDescent="0.25">
      <c r="A2694" s="16"/>
      <c r="B2694" s="3">
        <f>DATE(YEAR(siječanj!B2694),MONTH(siječanj!B2694)+6,DAY(siječanj!B2694))</f>
        <v>44041</v>
      </c>
      <c r="C2694" s="8">
        <v>28.03125</v>
      </c>
      <c r="D2694">
        <v>0.95878720597271505</v>
      </c>
      <c r="E2694" s="6">
        <v>68.414856854901203</v>
      </c>
      <c r="F2694" s="10">
        <v>72.538533961874137</v>
      </c>
      <c r="G2694" s="10">
        <v>69.412008808301465</v>
      </c>
      <c r="H2694" s="10">
        <v>239.06544668895609</v>
      </c>
      <c r="I2694" s="10">
        <f t="shared" si="69"/>
        <v>65.595289450933976</v>
      </c>
    </row>
    <row r="2695" spans="1:9" x14ac:dyDescent="0.25">
      <c r="A2695" s="16"/>
      <c r="B2695" s="3">
        <f>DATE(YEAR(siječanj!B2695),MONTH(siječanj!B2695)+6,DAY(siječanj!B2695))</f>
        <v>44041</v>
      </c>
      <c r="C2695" s="8">
        <v>28.0416666666667</v>
      </c>
      <c r="D2695">
        <v>0.95878720597271505</v>
      </c>
      <c r="E2695" s="6">
        <v>65.815171017729753</v>
      </c>
      <c r="F2695" s="10">
        <v>71.937225713297522</v>
      </c>
      <c r="G2695" s="10">
        <v>68.050036257503507</v>
      </c>
      <c r="H2695" s="10">
        <v>238.91533449840176</v>
      </c>
      <c r="I2695" s="10">
        <f t="shared" si="69"/>
        <v>63.102743930705522</v>
      </c>
    </row>
    <row r="2696" spans="1:9" x14ac:dyDescent="0.25">
      <c r="A2696" s="16"/>
      <c r="B2696" s="3">
        <f>DATE(YEAR(siječanj!B2696),MONTH(siječanj!B2696)+6,DAY(siječanj!B2696))</f>
        <v>44041</v>
      </c>
      <c r="C2696" s="8">
        <v>28.0520833333333</v>
      </c>
      <c r="D2696">
        <v>0.95878720597271505</v>
      </c>
      <c r="E2696" s="6">
        <v>63.573746156677522</v>
      </c>
      <c r="F2696" s="10">
        <v>70.376308553509674</v>
      </c>
      <c r="G2696" s="10">
        <v>67.098902437505927</v>
      </c>
      <c r="H2696" s="10">
        <v>238.55740814187715</v>
      </c>
      <c r="I2696" s="10">
        <f t="shared" si="69"/>
        <v>60.953694450779473</v>
      </c>
    </row>
    <row r="2697" spans="1:9" x14ac:dyDescent="0.25">
      <c r="A2697" s="16"/>
      <c r="B2697" s="3">
        <f>DATE(YEAR(siječanj!B2697),MONTH(siječanj!B2697)+6,DAY(siječanj!B2697))</f>
        <v>44041</v>
      </c>
      <c r="C2697" s="8">
        <v>28.0625</v>
      </c>
      <c r="D2697">
        <v>0.95878720597271505</v>
      </c>
      <c r="E2697" s="6">
        <v>61.927936856706722</v>
      </c>
      <c r="F2697" s="10">
        <v>69.427385048046986</v>
      </c>
      <c r="G2697" s="10">
        <v>65.678807360864425</v>
      </c>
      <c r="H2697" s="10">
        <v>238.77994487259909</v>
      </c>
      <c r="I2697" s="10">
        <f t="shared" si="69"/>
        <v>59.375713550496563</v>
      </c>
    </row>
    <row r="2698" spans="1:9" x14ac:dyDescent="0.25">
      <c r="A2698" s="16"/>
      <c r="B2698" s="3">
        <f>DATE(YEAR(siječanj!B2698),MONTH(siječanj!B2698)+6,DAY(siječanj!B2698))</f>
        <v>44041</v>
      </c>
      <c r="C2698" s="8">
        <v>28.0729166666667</v>
      </c>
      <c r="D2698">
        <v>0.95878720597271505</v>
      </c>
      <c r="E2698" s="6">
        <v>60.51977632744012</v>
      </c>
      <c r="F2698" s="10">
        <v>69.135704414182342</v>
      </c>
      <c r="G2698" s="10">
        <v>65.285602433734326</v>
      </c>
      <c r="H2698" s="10">
        <v>238.35863011063563</v>
      </c>
      <c r="I2698" s="10">
        <f t="shared" si="69"/>
        <v>58.025587251079976</v>
      </c>
    </row>
    <row r="2699" spans="1:9" x14ac:dyDescent="0.25">
      <c r="A2699" s="16"/>
      <c r="B2699" s="3">
        <f>DATE(YEAR(siječanj!B2699),MONTH(siječanj!B2699)+6,DAY(siječanj!B2699))</f>
        <v>44041</v>
      </c>
      <c r="C2699" s="8">
        <v>28.0833333333333</v>
      </c>
      <c r="D2699">
        <v>0.95878720597271505</v>
      </c>
      <c r="E2699" s="6">
        <v>60.2267969444299</v>
      </c>
      <c r="F2699" s="10">
        <v>69.736578656056878</v>
      </c>
      <c r="G2699" s="10">
        <v>65.208995315331535</v>
      </c>
      <c r="H2699" s="10">
        <v>238.54384497536458</v>
      </c>
      <c r="I2699" s="10">
        <f t="shared" si="69"/>
        <v>57.744682367035999</v>
      </c>
    </row>
    <row r="2700" spans="1:9" x14ac:dyDescent="0.25">
      <c r="A2700" s="16"/>
      <c r="B2700" s="3">
        <f>DATE(YEAR(siječanj!B2700),MONTH(siječanj!B2700)+6,DAY(siječanj!B2700))</f>
        <v>44041</v>
      </c>
      <c r="C2700" s="8">
        <v>28.09375</v>
      </c>
      <c r="D2700">
        <v>0.95878720597271505</v>
      </c>
      <c r="E2700" s="6">
        <v>59.709886928536697</v>
      </c>
      <c r="F2700" s="10">
        <v>70.830384046984776</v>
      </c>
      <c r="G2700" s="10">
        <v>66.001954638774691</v>
      </c>
      <c r="H2700" s="10">
        <v>238.64607919808992</v>
      </c>
      <c r="I2700" s="10">
        <f t="shared" si="69"/>
        <v>57.249075657158443</v>
      </c>
    </row>
    <row r="2701" spans="1:9" x14ac:dyDescent="0.25">
      <c r="A2701" s="16"/>
      <c r="B2701" s="3">
        <f>DATE(YEAR(siječanj!B2701),MONTH(siječanj!B2701)+6,DAY(siječanj!B2701))</f>
        <v>44041</v>
      </c>
      <c r="C2701" s="8">
        <v>28.1041666666667</v>
      </c>
      <c r="D2701">
        <v>0.95878720597271505</v>
      </c>
      <c r="E2701" s="6">
        <v>58.932949294337867</v>
      </c>
      <c r="F2701" s="10">
        <v>70.268385553591386</v>
      </c>
      <c r="G2701" s="10">
        <v>65.766795787234656</v>
      </c>
      <c r="H2701" s="10">
        <v>238.79058065816281</v>
      </c>
      <c r="I2701" s="10">
        <f t="shared" si="69"/>
        <v>56.504157793649895</v>
      </c>
    </row>
    <row r="2702" spans="1:9" x14ac:dyDescent="0.25">
      <c r="A2702" s="16"/>
      <c r="B2702" s="3">
        <f>DATE(YEAR(siječanj!B2702),MONTH(siječanj!B2702)+6,DAY(siječanj!B2702))</f>
        <v>44041</v>
      </c>
      <c r="C2702" s="8">
        <v>28.1145833333333</v>
      </c>
      <c r="D2702">
        <v>0.95878720597271505</v>
      </c>
      <c r="E2702" s="6">
        <v>58.620897198121945</v>
      </c>
      <c r="F2702" s="10">
        <v>68.851691232054492</v>
      </c>
      <c r="G2702" s="10">
        <v>64.849211944179132</v>
      </c>
      <c r="H2702" s="10">
        <v>238.7722334798444</v>
      </c>
      <c r="I2702" s="10">
        <f t="shared" si="69"/>
        <v>56.204966236201102</v>
      </c>
    </row>
    <row r="2703" spans="1:9" x14ac:dyDescent="0.25">
      <c r="A2703" s="16"/>
      <c r="B2703" s="3">
        <f>DATE(YEAR(siječanj!B2703),MONTH(siječanj!B2703)+6,DAY(siječanj!B2703))</f>
        <v>44041</v>
      </c>
      <c r="C2703" s="8">
        <v>28.125</v>
      </c>
      <c r="D2703">
        <v>0.95878720597271505</v>
      </c>
      <c r="E2703" s="6">
        <v>58.413994786257867</v>
      </c>
      <c r="F2703" s="10">
        <v>67.951497034642486</v>
      </c>
      <c r="G2703" s="10">
        <v>63.666595322746652</v>
      </c>
      <c r="H2703" s="10">
        <v>238.57090756140752</v>
      </c>
      <c r="I2703" s="10">
        <f t="shared" si="69"/>
        <v>56.006590850820928</v>
      </c>
    </row>
    <row r="2704" spans="1:9" x14ac:dyDescent="0.25">
      <c r="A2704" s="16"/>
      <c r="B2704" s="3">
        <f>DATE(YEAR(siječanj!B2704),MONTH(siječanj!B2704)+6,DAY(siječanj!B2704))</f>
        <v>44041</v>
      </c>
      <c r="C2704" s="8">
        <v>28.1354166666667</v>
      </c>
      <c r="D2704">
        <v>0.95878720597271505</v>
      </c>
      <c r="E2704" s="6">
        <v>58.348551292270734</v>
      </c>
      <c r="F2704" s="10">
        <v>66.711664462785521</v>
      </c>
      <c r="G2704" s="10">
        <v>63.518517924515947</v>
      </c>
      <c r="H2704" s="10">
        <v>238.42527260030712</v>
      </c>
      <c r="I2704" s="10">
        <f t="shared" si="69"/>
        <v>55.943844466071909</v>
      </c>
    </row>
    <row r="2705" spans="1:9" x14ac:dyDescent="0.25">
      <c r="A2705" s="16"/>
      <c r="B2705" s="3">
        <f>DATE(YEAR(siječanj!B2705),MONTH(siječanj!B2705)+6,DAY(siječanj!B2705))</f>
        <v>44041</v>
      </c>
      <c r="C2705" s="8">
        <v>28.1458333333333</v>
      </c>
      <c r="D2705">
        <v>0.95878720597271505</v>
      </c>
      <c r="E2705" s="6">
        <v>58.825722540183506</v>
      </c>
      <c r="F2705" s="10">
        <v>66.611047242352328</v>
      </c>
      <c r="G2705" s="10">
        <v>63.756144866465007</v>
      </c>
      <c r="H2705" s="10">
        <v>238.25190371775741</v>
      </c>
      <c r="I2705" s="10">
        <f t="shared" si="69"/>
        <v>56.401350153628712</v>
      </c>
    </row>
    <row r="2706" spans="1:9" x14ac:dyDescent="0.25">
      <c r="A2706" s="16"/>
      <c r="B2706" s="3">
        <f>DATE(YEAR(siječanj!B2706),MONTH(siječanj!B2706)+6,DAY(siječanj!B2706))</f>
        <v>44041</v>
      </c>
      <c r="C2706" s="8">
        <v>28.15625</v>
      </c>
      <c r="D2706">
        <v>0.95878720597271505</v>
      </c>
      <c r="E2706" s="6">
        <v>60.027198828891329</v>
      </c>
      <c r="F2706" s="10">
        <v>65.837647299238142</v>
      </c>
      <c r="G2706" s="10">
        <v>62.877721391232569</v>
      </c>
      <c r="H2706" s="10">
        <v>238.31918068911128</v>
      </c>
      <c r="I2706" s="10">
        <f t="shared" si="69"/>
        <v>57.553310247521352</v>
      </c>
    </row>
    <row r="2707" spans="1:9" x14ac:dyDescent="0.25">
      <c r="A2707" s="16"/>
      <c r="B2707" s="3">
        <f>DATE(YEAR(siječanj!B2707),MONTH(siječanj!B2707)+6,DAY(siječanj!B2707))</f>
        <v>44041</v>
      </c>
      <c r="C2707" s="8">
        <v>28.1666666666667</v>
      </c>
      <c r="D2707">
        <v>0.95878720597271505</v>
      </c>
      <c r="E2707" s="6">
        <v>62.166425735016411</v>
      </c>
      <c r="F2707" s="10">
        <v>65.512041808160546</v>
      </c>
      <c r="G2707" s="10">
        <v>63.145238312639123</v>
      </c>
      <c r="H2707" s="10">
        <v>231.65331713042491</v>
      </c>
      <c r="I2707" s="10">
        <f t="shared" si="69"/>
        <v>59.604373635786672</v>
      </c>
    </row>
    <row r="2708" spans="1:9" x14ac:dyDescent="0.25">
      <c r="A2708" s="16"/>
      <c r="B2708" s="3">
        <f>DATE(YEAR(siječanj!B2708),MONTH(siječanj!B2708)+6,DAY(siječanj!B2708))</f>
        <v>44041</v>
      </c>
      <c r="C2708" s="8">
        <v>28.1770833333333</v>
      </c>
      <c r="D2708">
        <v>0.95878720597271505</v>
      </c>
      <c r="E2708" s="6">
        <v>64.347172318781503</v>
      </c>
      <c r="F2708" s="10">
        <v>64.481729990315344</v>
      </c>
      <c r="G2708" s="10">
        <v>60.98801091365987</v>
      </c>
      <c r="H2708" s="10">
        <v>172.24741575725355</v>
      </c>
      <c r="I2708" s="10">
        <f t="shared" si="69"/>
        <v>61.695245559769347</v>
      </c>
    </row>
    <row r="2709" spans="1:9" x14ac:dyDescent="0.25">
      <c r="A2709" s="16"/>
      <c r="B2709" s="3">
        <f>DATE(YEAR(siječanj!B2709),MONTH(siječanj!B2709)+6,DAY(siječanj!B2709))</f>
        <v>44041</v>
      </c>
      <c r="C2709" s="8">
        <v>28.1875</v>
      </c>
      <c r="D2709">
        <v>0.95878720597271505</v>
      </c>
      <c r="E2709" s="6">
        <v>66.874108391239346</v>
      </c>
      <c r="F2709" s="10">
        <v>64.065332708310066</v>
      </c>
      <c r="G2709" s="10">
        <v>59.984778313678795</v>
      </c>
      <c r="H2709" s="10">
        <v>104.0615130377202</v>
      </c>
      <c r="I2709" s="10">
        <f t="shared" si="69"/>
        <v>64.118039536352867</v>
      </c>
    </row>
    <row r="2710" spans="1:9" x14ac:dyDescent="0.25">
      <c r="A2710" s="16"/>
      <c r="B2710" s="3">
        <f>DATE(YEAR(siječanj!B2710),MONTH(siječanj!B2710)+6,DAY(siječanj!B2710))</f>
        <v>44041</v>
      </c>
      <c r="C2710" s="8">
        <v>28.1979166666667</v>
      </c>
      <c r="D2710">
        <v>0.95878720597271505</v>
      </c>
      <c r="E2710" s="6">
        <v>70.628073449538363</v>
      </c>
      <c r="F2710" s="10">
        <v>63.650333892344861</v>
      </c>
      <c r="G2710" s="10">
        <v>59.546288943987165</v>
      </c>
      <c r="H2710" s="10">
        <v>67.698078938142359</v>
      </c>
      <c r="I2710" s="10">
        <f t="shared" si="69"/>
        <v>67.71729320591858</v>
      </c>
    </row>
    <row r="2711" spans="1:9" x14ac:dyDescent="0.25">
      <c r="A2711" s="16"/>
      <c r="B2711" s="3">
        <f>DATE(YEAR(siječanj!B2711),MONTH(siječanj!B2711)+6,DAY(siječanj!B2711))</f>
        <v>44041</v>
      </c>
      <c r="C2711" s="8">
        <v>28.2083333333333</v>
      </c>
      <c r="D2711">
        <v>0.95878720597271505</v>
      </c>
      <c r="E2711" s="6">
        <v>73.731009409609868</v>
      </c>
      <c r="F2711" s="10">
        <v>63.556182568056592</v>
      </c>
      <c r="G2711" s="10">
        <v>62.656287530259725</v>
      </c>
      <c r="H2711" s="10">
        <v>45.866909907549982</v>
      </c>
      <c r="I2711" s="10">
        <f t="shared" si="69"/>
        <v>70.692348505387812</v>
      </c>
    </row>
    <row r="2712" spans="1:9" x14ac:dyDescent="0.25">
      <c r="A2712" s="16"/>
      <c r="B2712" s="3">
        <f>DATE(YEAR(siječanj!B2712),MONTH(siječanj!B2712)+6,DAY(siječanj!B2712))</f>
        <v>44041</v>
      </c>
      <c r="C2712" s="8">
        <v>28.21875</v>
      </c>
      <c r="D2712">
        <v>0.95878720597271505</v>
      </c>
      <c r="E2712" s="6">
        <v>77.189988106329963</v>
      </c>
      <c r="F2712" s="10">
        <v>68.168568701554406</v>
      </c>
      <c r="G2712" s="10">
        <v>68.811901654948201</v>
      </c>
      <c r="H2712" s="10">
        <v>26.954569769723541</v>
      </c>
      <c r="I2712" s="10">
        <f t="shared" si="69"/>
        <v>74.008773025535206</v>
      </c>
    </row>
    <row r="2713" spans="1:9" x14ac:dyDescent="0.25">
      <c r="A2713" s="16"/>
      <c r="B2713" s="3">
        <f>DATE(YEAR(siječanj!B2713),MONTH(siječanj!B2713)+6,DAY(siječanj!B2713))</f>
        <v>44041</v>
      </c>
      <c r="C2713" s="8">
        <v>28.2291666666667</v>
      </c>
      <c r="D2713">
        <v>0.95878720597271505</v>
      </c>
      <c r="E2713" s="6">
        <v>81.418849902643913</v>
      </c>
      <c r="F2713" s="10">
        <v>76.19950105137228</v>
      </c>
      <c r="G2713" s="10">
        <v>73.457477870073404</v>
      </c>
      <c r="H2713" s="10">
        <v>6.9771609898147773</v>
      </c>
      <c r="I2713" s="10">
        <f t="shared" si="69"/>
        <v>78.063351611667827</v>
      </c>
    </row>
    <row r="2714" spans="1:9" x14ac:dyDescent="0.25">
      <c r="A2714" s="16"/>
      <c r="B2714" s="3">
        <f>DATE(YEAR(siječanj!B2714),MONTH(siječanj!B2714)+6,DAY(siječanj!B2714))</f>
        <v>44041</v>
      </c>
      <c r="C2714" s="8">
        <v>28.2395833333333</v>
      </c>
      <c r="D2714">
        <v>0.95878720597271505</v>
      </c>
      <c r="E2714" s="6">
        <v>86.017268222929033</v>
      </c>
      <c r="F2714" s="10">
        <v>77.612321461235027</v>
      </c>
      <c r="G2714" s="10">
        <v>76.954830203286889</v>
      </c>
      <c r="H2714" s="10">
        <v>2.8240889246370955</v>
      </c>
      <c r="I2714" s="10">
        <f t="shared" si="69"/>
        <v>82.472256264867738</v>
      </c>
    </row>
    <row r="2715" spans="1:9" x14ac:dyDescent="0.25">
      <c r="A2715" s="16"/>
      <c r="B2715" s="3">
        <f>DATE(YEAR(siječanj!B2715),MONTH(siječanj!B2715)+6,DAY(siječanj!B2715))</f>
        <v>44041</v>
      </c>
      <c r="C2715" s="8">
        <v>28.25</v>
      </c>
      <c r="D2715">
        <v>0.95878720597271505</v>
      </c>
      <c r="E2715" s="6">
        <v>88.420558422907632</v>
      </c>
      <c r="F2715" s="10">
        <v>77.464204618407038</v>
      </c>
      <c r="G2715" s="10">
        <v>94.933684952205667</v>
      </c>
      <c r="H2715" s="10">
        <v>2.943675275130361</v>
      </c>
      <c r="I2715" s="10">
        <f t="shared" si="69"/>
        <v>84.776500160846822</v>
      </c>
    </row>
    <row r="2716" spans="1:9" x14ac:dyDescent="0.25">
      <c r="A2716" s="16"/>
      <c r="B2716" s="3">
        <f>DATE(YEAR(siječanj!B2716),MONTH(siječanj!B2716)+6,DAY(siječanj!B2716))</f>
        <v>44041</v>
      </c>
      <c r="C2716" s="8">
        <v>28.2604166666667</v>
      </c>
      <c r="D2716">
        <v>0.95878720597271505</v>
      </c>
      <c r="E2716" s="6">
        <v>89.360896492773762</v>
      </c>
      <c r="F2716" s="10">
        <v>87.427965723054399</v>
      </c>
      <c r="G2716" s="10">
        <v>100.35685411975595</v>
      </c>
      <c r="H2716" s="10">
        <v>3.4981345738666794</v>
      </c>
      <c r="I2716" s="10">
        <f t="shared" si="69"/>
        <v>85.678084271523545</v>
      </c>
    </row>
    <row r="2717" spans="1:9" x14ac:dyDescent="0.25">
      <c r="A2717" s="16"/>
      <c r="B2717" s="3">
        <f>DATE(YEAR(siječanj!B2717),MONTH(siječanj!B2717)+6,DAY(siječanj!B2717))</f>
        <v>44041</v>
      </c>
      <c r="C2717" s="8">
        <v>28.2708333333333</v>
      </c>
      <c r="D2717">
        <v>0.95878720597271505</v>
      </c>
      <c r="E2717" s="6">
        <v>92.502893014098362</v>
      </c>
      <c r="F2717" s="10">
        <v>93.83314111550915</v>
      </c>
      <c r="G2717" s="10">
        <v>109.14667117087539</v>
      </c>
      <c r="H2717" s="10">
        <v>3.3573872134182294</v>
      </c>
      <c r="I2717" s="10">
        <f t="shared" si="69"/>
        <v>88.690590337380357</v>
      </c>
    </row>
    <row r="2718" spans="1:9" x14ac:dyDescent="0.25">
      <c r="A2718" s="16"/>
      <c r="B2718" s="3">
        <f>DATE(YEAR(siječanj!B2718),MONTH(siječanj!B2718)+6,DAY(siječanj!B2718))</f>
        <v>44041</v>
      </c>
      <c r="C2718" s="8">
        <v>28.28125</v>
      </c>
      <c r="D2718">
        <v>0.95878720597271505</v>
      </c>
      <c r="E2718" s="6">
        <v>93.299675352275486</v>
      </c>
      <c r="F2718" s="10">
        <v>102.60878878029791</v>
      </c>
      <c r="G2718" s="10">
        <v>119.96452814397142</v>
      </c>
      <c r="H2718" s="10">
        <v>3.4779307646912985</v>
      </c>
      <c r="I2718" s="10">
        <f t="shared" si="69"/>
        <v>89.454535049169607</v>
      </c>
    </row>
    <row r="2719" spans="1:9" x14ac:dyDescent="0.25">
      <c r="A2719" s="16"/>
      <c r="B2719" s="3">
        <f>DATE(YEAR(siječanj!B2719),MONTH(siječanj!B2719)+6,DAY(siječanj!B2719))</f>
        <v>44041</v>
      </c>
      <c r="C2719" s="8">
        <v>28.2916666666667</v>
      </c>
      <c r="D2719">
        <v>0.95878720597271505</v>
      </c>
      <c r="E2719" s="6">
        <v>93.059262420237133</v>
      </c>
      <c r="F2719" s="10">
        <v>111.41326172355009</v>
      </c>
      <c r="G2719" s="10">
        <v>129.02219119521862</v>
      </c>
      <c r="H2719" s="10">
        <v>3.1069731305369372</v>
      </c>
      <c r="I2719" s="10">
        <f t="shared" si="69"/>
        <v>89.224030205780835</v>
      </c>
    </row>
    <row r="2720" spans="1:9" x14ac:dyDescent="0.25">
      <c r="A2720" s="16"/>
      <c r="B2720" s="3">
        <f>DATE(YEAR(siječanj!B2720),MONTH(siječanj!B2720)+6,DAY(siječanj!B2720))</f>
        <v>44041</v>
      </c>
      <c r="C2720" s="8">
        <v>28.3020833333333</v>
      </c>
      <c r="D2720">
        <v>0.95878720597271505</v>
      </c>
      <c r="E2720" s="6">
        <v>92.676259238575781</v>
      </c>
      <c r="F2720" s="10">
        <v>125.4502118944836</v>
      </c>
      <c r="G2720" s="10">
        <v>139.78303327328882</v>
      </c>
      <c r="H2720" s="10">
        <v>2.7820746831252277</v>
      </c>
      <c r="I2720" s="10">
        <f t="shared" si="69"/>
        <v>88.856811655357092</v>
      </c>
    </row>
    <row r="2721" spans="1:9" x14ac:dyDescent="0.25">
      <c r="A2721" s="16"/>
      <c r="B2721" s="3">
        <f>DATE(YEAR(siječanj!B2721),MONTH(siječanj!B2721)+6,DAY(siječanj!B2721))</f>
        <v>44041</v>
      </c>
      <c r="C2721" s="8">
        <v>28.3125</v>
      </c>
      <c r="D2721">
        <v>0.95878720597271505</v>
      </c>
      <c r="E2721" s="6">
        <v>93.563074260208325</v>
      </c>
      <c r="F2721" s="10">
        <v>135.16170258496388</v>
      </c>
      <c r="G2721" s="10">
        <v>149.1200119220442</v>
      </c>
      <c r="H2721" s="10">
        <v>2.2941512970745448</v>
      </c>
      <c r="I2721" s="10">
        <f t="shared" si="69"/>
        <v>89.707078552162798</v>
      </c>
    </row>
    <row r="2722" spans="1:9" x14ac:dyDescent="0.25">
      <c r="A2722" s="16"/>
      <c r="B2722" s="3">
        <f>DATE(YEAR(siječanj!B2722),MONTH(siječanj!B2722)+6,DAY(siječanj!B2722))</f>
        <v>44041</v>
      </c>
      <c r="C2722" s="8">
        <v>28.3229166666667</v>
      </c>
      <c r="D2722">
        <v>0.95878720597271505</v>
      </c>
      <c r="E2722" s="6">
        <v>95.254052917980701</v>
      </c>
      <c r="F2722" s="10">
        <v>144.51286322961928</v>
      </c>
      <c r="G2722" s="10">
        <v>163.62201353418729</v>
      </c>
      <c r="H2722" s="10">
        <v>1.9482691360019331</v>
      </c>
      <c r="I2722" s="10">
        <f t="shared" si="69"/>
        <v>91.328367254807858</v>
      </c>
    </row>
    <row r="2723" spans="1:9" x14ac:dyDescent="0.25">
      <c r="A2723" s="16"/>
      <c r="B2723" s="3">
        <f>DATE(YEAR(siječanj!B2723),MONTH(siječanj!B2723)+6,DAY(siječanj!B2723))</f>
        <v>44041</v>
      </c>
      <c r="C2723" s="8">
        <v>28.3333333333333</v>
      </c>
      <c r="D2723">
        <v>0.95878720597271505</v>
      </c>
      <c r="E2723" s="6">
        <v>96.098312688673417</v>
      </c>
      <c r="F2723" s="10">
        <v>166.29971033644881</v>
      </c>
      <c r="G2723" s="10">
        <v>178.28413200997096</v>
      </c>
      <c r="H2723" s="10">
        <v>1.8086851579788845</v>
      </c>
      <c r="I2723" s="10">
        <f t="shared" si="69"/>
        <v>92.1378327214655</v>
      </c>
    </row>
    <row r="2724" spans="1:9" x14ac:dyDescent="0.25">
      <c r="A2724" s="16"/>
      <c r="B2724" s="3">
        <f>DATE(YEAR(siječanj!B2724),MONTH(siječanj!B2724)+6,DAY(siječanj!B2724))</f>
        <v>44041</v>
      </c>
      <c r="C2724" s="8">
        <v>28.34375</v>
      </c>
      <c r="D2724">
        <v>0.95878720597271505</v>
      </c>
      <c r="E2724" s="6">
        <v>97.792339821517174</v>
      </c>
      <c r="F2724" s="10">
        <v>190.00166425777269</v>
      </c>
      <c r="G2724" s="10">
        <v>190.33278353191452</v>
      </c>
      <c r="H2724" s="10">
        <v>1.7504702185653414</v>
      </c>
      <c r="I2724" s="10">
        <f t="shared" si="69"/>
        <v>93.762044263006729</v>
      </c>
    </row>
    <row r="2725" spans="1:9" x14ac:dyDescent="0.25">
      <c r="A2725" s="16"/>
      <c r="B2725" s="3">
        <f>DATE(YEAR(siječanj!B2725),MONTH(siječanj!B2725)+6,DAY(siječanj!B2725))</f>
        <v>44041</v>
      </c>
      <c r="C2725" s="8">
        <v>28.3541666666667</v>
      </c>
      <c r="D2725">
        <v>0.95878720597271505</v>
      </c>
      <c r="E2725" s="6">
        <v>98.54347894566402</v>
      </c>
      <c r="F2725" s="10">
        <v>187.89359725981552</v>
      </c>
      <c r="G2725" s="10">
        <v>195.00059663965166</v>
      </c>
      <c r="H2725" s="10">
        <v>1.8541078709459959</v>
      </c>
      <c r="I2725" s="10">
        <f t="shared" si="69"/>
        <v>94.482226845144282</v>
      </c>
    </row>
    <row r="2726" spans="1:9" x14ac:dyDescent="0.25">
      <c r="A2726" s="16"/>
      <c r="B2726" s="3">
        <f>DATE(YEAR(siječanj!B2726),MONTH(siječanj!B2726)+6,DAY(siječanj!B2726))</f>
        <v>44041</v>
      </c>
      <c r="C2726" s="8">
        <v>28.3645833333333</v>
      </c>
      <c r="D2726">
        <v>0.95878720597271505</v>
      </c>
      <c r="E2726" s="6">
        <v>100.22509795571884</v>
      </c>
      <c r="F2726" s="10">
        <v>189.23733826959651</v>
      </c>
      <c r="G2726" s="10">
        <v>201.54552694414286</v>
      </c>
      <c r="H2726" s="10">
        <v>2.0517902509307282</v>
      </c>
      <c r="I2726" s="10">
        <f t="shared" si="69"/>
        <v>96.09454163730534</v>
      </c>
    </row>
    <row r="2727" spans="1:9" x14ac:dyDescent="0.25">
      <c r="A2727" s="16"/>
      <c r="B2727" s="3">
        <f>DATE(YEAR(siječanj!B2727),MONTH(siječanj!B2727)+6,DAY(siječanj!B2727))</f>
        <v>44041</v>
      </c>
      <c r="C2727" s="8">
        <v>28.375</v>
      </c>
      <c r="D2727">
        <v>0.95878720597271505</v>
      </c>
      <c r="E2727" s="6">
        <v>101.76603102586979</v>
      </c>
      <c r="F2727" s="10">
        <v>192.04827108441799</v>
      </c>
      <c r="G2727" s="10">
        <v>207.68314608119877</v>
      </c>
      <c r="H2727" s="10">
        <v>1.911561830759362</v>
      </c>
      <c r="I2727" s="10">
        <f t="shared" si="69"/>
        <v>97.57196855022633</v>
      </c>
    </row>
    <row r="2728" spans="1:9" x14ac:dyDescent="0.25">
      <c r="A2728" s="16"/>
      <c r="B2728" s="3">
        <f>DATE(YEAR(siječanj!B2728),MONTH(siječanj!B2728)+6,DAY(siječanj!B2728))</f>
        <v>44041</v>
      </c>
      <c r="C2728" s="8">
        <v>28.3854166666667</v>
      </c>
      <c r="D2728">
        <v>0.95878720597271505</v>
      </c>
      <c r="E2728" s="6">
        <v>103.57956075079298</v>
      </c>
      <c r="F2728" s="10">
        <v>199.33617994168699</v>
      </c>
      <c r="G2728" s="10">
        <v>209.54436315730149</v>
      </c>
      <c r="H2728" s="10">
        <v>1.6599435275421872</v>
      </c>
      <c r="I2728" s="10">
        <f t="shared" si="69"/>
        <v>99.310757648133901</v>
      </c>
    </row>
    <row r="2729" spans="1:9" x14ac:dyDescent="0.25">
      <c r="A2729" s="16"/>
      <c r="B2729" s="3">
        <f>DATE(YEAR(siječanj!B2729),MONTH(siječanj!B2729)+6,DAY(siječanj!B2729))</f>
        <v>44041</v>
      </c>
      <c r="C2729" s="8">
        <v>28.3958333333333</v>
      </c>
      <c r="D2729">
        <v>0.95878720597271505</v>
      </c>
      <c r="E2729" s="6">
        <v>104.24652820071331</v>
      </c>
      <c r="F2729" s="10">
        <v>197.02298449828643</v>
      </c>
      <c r="G2729" s="10">
        <v>212.44094215340905</v>
      </c>
      <c r="H2729" s="10">
        <v>1.6333371308407096</v>
      </c>
      <c r="I2729" s="10">
        <f t="shared" si="69"/>
        <v>99.950237505917769</v>
      </c>
    </row>
    <row r="2730" spans="1:9" x14ac:dyDescent="0.25">
      <c r="A2730" s="16"/>
      <c r="B2730" s="3">
        <f>DATE(YEAR(siječanj!B2730),MONTH(siječanj!B2730)+6,DAY(siječanj!B2730))</f>
        <v>44041</v>
      </c>
      <c r="C2730" s="8">
        <v>28.40625</v>
      </c>
      <c r="D2730">
        <v>0.95878720597271505</v>
      </c>
      <c r="E2730" s="6">
        <v>104.9617085475042</v>
      </c>
      <c r="F2730" s="10">
        <v>195.0398752633044</v>
      </c>
      <c r="G2730" s="10">
        <v>211.02774970360252</v>
      </c>
      <c r="H2730" s="10">
        <v>1.7524493631537601</v>
      </c>
      <c r="I2730" s="10">
        <f t="shared" si="69"/>
        <v>100.635943272384</v>
      </c>
    </row>
    <row r="2731" spans="1:9" x14ac:dyDescent="0.25">
      <c r="A2731" s="16"/>
      <c r="B2731" s="3">
        <f>DATE(YEAR(siječanj!B2731),MONTH(siječanj!B2731)+6,DAY(siječanj!B2731))</f>
        <v>44041</v>
      </c>
      <c r="C2731" s="8">
        <v>28.4166666666667</v>
      </c>
      <c r="D2731">
        <v>0.95878720597271505</v>
      </c>
      <c r="E2731" s="6">
        <v>106.11381987638541</v>
      </c>
      <c r="F2731" s="10">
        <v>203.22588865608645</v>
      </c>
      <c r="G2731" s="10">
        <v>211.71535969155448</v>
      </c>
      <c r="H2731" s="10">
        <v>1.7135886051682798</v>
      </c>
      <c r="I2731" s="10">
        <f t="shared" si="69"/>
        <v>101.74057287437152</v>
      </c>
    </row>
    <row r="2732" spans="1:9" x14ac:dyDescent="0.25">
      <c r="A2732" s="16"/>
      <c r="B2732" s="3">
        <f>DATE(YEAR(siječanj!B2732),MONTH(siječanj!B2732)+6,DAY(siječanj!B2732))</f>
        <v>44041</v>
      </c>
      <c r="C2732" s="8">
        <v>28.4270833333333</v>
      </c>
      <c r="D2732">
        <v>0.95878720597271505</v>
      </c>
      <c r="E2732" s="6">
        <v>106.53804854994476</v>
      </c>
      <c r="F2732" s="10">
        <v>199.03162779424107</v>
      </c>
      <c r="G2732" s="10">
        <v>207.91477736937372</v>
      </c>
      <c r="H2732" s="10">
        <v>1.976853681245232</v>
      </c>
      <c r="I2732" s="10">
        <f t="shared" si="69"/>
        <v>102.147317898987</v>
      </c>
    </row>
    <row r="2733" spans="1:9" x14ac:dyDescent="0.25">
      <c r="A2733" s="16"/>
      <c r="B2733" s="3">
        <f>DATE(YEAR(siječanj!B2733),MONTH(siječanj!B2733)+6,DAY(siječanj!B2733))</f>
        <v>44041</v>
      </c>
      <c r="C2733" s="8">
        <v>28.4375</v>
      </c>
      <c r="D2733">
        <v>0.95878720597271505</v>
      </c>
      <c r="E2733" s="6">
        <v>108.54549998766674</v>
      </c>
      <c r="F2733" s="10">
        <v>195.81891327496507</v>
      </c>
      <c r="G2733" s="10">
        <v>208.99006215667754</v>
      </c>
      <c r="H2733" s="10">
        <v>2.0196079853787383</v>
      </c>
      <c r="I2733" s="10">
        <f t="shared" si="69"/>
        <v>104.07203665408638</v>
      </c>
    </row>
    <row r="2734" spans="1:9" x14ac:dyDescent="0.25">
      <c r="A2734" s="16"/>
      <c r="B2734" s="3">
        <f>DATE(YEAR(siječanj!B2734),MONTH(siječanj!B2734)+6,DAY(siječanj!B2734))</f>
        <v>44041</v>
      </c>
      <c r="C2734" s="8">
        <v>28.4479166666667</v>
      </c>
      <c r="D2734">
        <v>0.95878720597271505</v>
      </c>
      <c r="E2734" s="6">
        <v>109.4357198637427</v>
      </c>
      <c r="F2734" s="10">
        <v>193.31727453266782</v>
      </c>
      <c r="G2734" s="10">
        <v>207.13477652386672</v>
      </c>
      <c r="H2734" s="10">
        <v>1.9513200267288209</v>
      </c>
      <c r="I2734" s="10">
        <f t="shared" si="69"/>
        <v>104.92556808177062</v>
      </c>
    </row>
    <row r="2735" spans="1:9" x14ac:dyDescent="0.25">
      <c r="A2735" s="16"/>
      <c r="B2735" s="3">
        <f>DATE(YEAR(siječanj!B2735),MONTH(siječanj!B2735)+6,DAY(siječanj!B2735))</f>
        <v>44041</v>
      </c>
      <c r="C2735" s="8">
        <v>28.4583333333333</v>
      </c>
      <c r="D2735">
        <v>0.95878720597271505</v>
      </c>
      <c r="E2735" s="6">
        <v>110.64822219457238</v>
      </c>
      <c r="F2735" s="10">
        <v>197.89846844374364</v>
      </c>
      <c r="G2735" s="10">
        <v>210.43988668657107</v>
      </c>
      <c r="H2735" s="10">
        <v>1.7998980348993534</v>
      </c>
      <c r="I2735" s="10">
        <f t="shared" si="69"/>
        <v>106.08809980378221</v>
      </c>
    </row>
    <row r="2736" spans="1:9" x14ac:dyDescent="0.25">
      <c r="A2736" s="16"/>
      <c r="B2736" s="3">
        <f>DATE(YEAR(siječanj!B2736),MONTH(siječanj!B2736)+6,DAY(siječanj!B2736))</f>
        <v>44041</v>
      </c>
      <c r="C2736" s="8">
        <v>28.46875</v>
      </c>
      <c r="D2736">
        <v>0.95878720597271505</v>
      </c>
      <c r="E2736" s="6">
        <v>112.25424139213798</v>
      </c>
      <c r="F2736" s="10">
        <v>205.75179158789467</v>
      </c>
      <c r="G2736" s="10">
        <v>208.02261887420477</v>
      </c>
      <c r="H2736" s="10">
        <v>1.9837742130018159</v>
      </c>
      <c r="I2736" s="10">
        <f t="shared" si="69"/>
        <v>107.62793046295468</v>
      </c>
    </row>
    <row r="2737" spans="1:9" x14ac:dyDescent="0.25">
      <c r="A2737" s="16"/>
      <c r="B2737" s="3">
        <f>DATE(YEAR(siječanj!B2737),MONTH(siječanj!B2737)+6,DAY(siječanj!B2737))</f>
        <v>44041</v>
      </c>
      <c r="C2737" s="8">
        <v>28.4791666666667</v>
      </c>
      <c r="D2737">
        <v>0.95878720597271505</v>
      </c>
      <c r="E2737" s="6">
        <v>112.45704297322274</v>
      </c>
      <c r="F2737" s="10">
        <v>189.80092812089754</v>
      </c>
      <c r="G2737" s="10">
        <v>205.82271157034765</v>
      </c>
      <c r="H2737" s="10">
        <v>2.1147244591212848</v>
      </c>
      <c r="I2737" s="10">
        <f t="shared" si="69"/>
        <v>107.82237402424978</v>
      </c>
    </row>
    <row r="2738" spans="1:9" x14ac:dyDescent="0.25">
      <c r="A2738" s="16"/>
      <c r="B2738" s="3">
        <f>DATE(YEAR(siječanj!B2738),MONTH(siječanj!B2738)+6,DAY(siječanj!B2738))</f>
        <v>44041</v>
      </c>
      <c r="C2738" s="8">
        <v>28.4895833333333</v>
      </c>
      <c r="D2738">
        <v>0.95878720597271505</v>
      </c>
      <c r="E2738" s="6">
        <v>111.69896876572858</v>
      </c>
      <c r="F2738" s="10">
        <v>189.69166693364781</v>
      </c>
      <c r="G2738" s="10">
        <v>199.36608271832733</v>
      </c>
      <c r="H2738" s="10">
        <v>1.8732459102624903</v>
      </c>
      <c r="I2738" s="10">
        <f t="shared" si="69"/>
        <v>107.09554217292647</v>
      </c>
    </row>
    <row r="2739" spans="1:9" x14ac:dyDescent="0.25">
      <c r="A2739" s="16"/>
      <c r="B2739" s="3">
        <f>DATE(YEAR(siječanj!B2739),MONTH(siječanj!B2739)+6,DAY(siječanj!B2739))</f>
        <v>44041</v>
      </c>
      <c r="C2739" s="8">
        <v>28.5</v>
      </c>
      <c r="D2739">
        <v>0.95878720597271505</v>
      </c>
      <c r="E2739" s="6">
        <v>110.9680781105549</v>
      </c>
      <c r="F2739" s="10">
        <v>184.50383613615315</v>
      </c>
      <c r="G2739" s="10">
        <v>197.28832381736328</v>
      </c>
      <c r="H2739" s="10">
        <v>1.9575781874983396</v>
      </c>
      <c r="I2739" s="10">
        <f t="shared" si="69"/>
        <v>106.39477356378093</v>
      </c>
    </row>
    <row r="2740" spans="1:9" x14ac:dyDescent="0.25">
      <c r="A2740" s="16"/>
      <c r="B2740" s="3">
        <f>DATE(YEAR(siječanj!B2740),MONTH(siječanj!B2740)+6,DAY(siječanj!B2740))</f>
        <v>44041</v>
      </c>
      <c r="C2740" s="8">
        <v>28.5104166666667</v>
      </c>
      <c r="D2740">
        <v>0.95878720597271505</v>
      </c>
      <c r="E2740" s="6">
        <v>110.40048127339706</v>
      </c>
      <c r="F2740" s="10">
        <v>183.5389588658083</v>
      </c>
      <c r="G2740" s="10">
        <v>198.30693482782783</v>
      </c>
      <c r="H2740" s="10">
        <v>1.9862125350714932</v>
      </c>
      <c r="I2740" s="10">
        <f t="shared" si="69"/>
        <v>105.85056897816342</v>
      </c>
    </row>
    <row r="2741" spans="1:9" x14ac:dyDescent="0.25">
      <c r="A2741" s="16"/>
      <c r="B2741" s="3">
        <f>DATE(YEAR(siječanj!B2741),MONTH(siječanj!B2741)+6,DAY(siječanj!B2741))</f>
        <v>44041</v>
      </c>
      <c r="C2741" s="8">
        <v>28.5208333333333</v>
      </c>
      <c r="D2741">
        <v>0.95878720597271505</v>
      </c>
      <c r="E2741" s="6">
        <v>111.18358989777441</v>
      </c>
      <c r="F2741" s="10">
        <v>182.98204387684208</v>
      </c>
      <c r="G2741" s="10">
        <v>198.0192718676355</v>
      </c>
      <c r="H2741" s="10">
        <v>2.1598881999731532</v>
      </c>
      <c r="I2741" s="10">
        <f t="shared" si="69"/>
        <v>106.60140350810332</v>
      </c>
    </row>
    <row r="2742" spans="1:9" x14ac:dyDescent="0.25">
      <c r="A2742" s="16"/>
      <c r="B2742" s="3">
        <f>DATE(YEAR(siječanj!B2742),MONTH(siječanj!B2742)+6,DAY(siječanj!B2742))</f>
        <v>44041</v>
      </c>
      <c r="C2742" s="8">
        <v>28.53125</v>
      </c>
      <c r="D2742">
        <v>0.95878720597271505</v>
      </c>
      <c r="E2742" s="6">
        <v>111.5257180437069</v>
      </c>
      <c r="F2742" s="10">
        <v>183.617027830636</v>
      </c>
      <c r="G2742" s="10">
        <v>198.71979618881707</v>
      </c>
      <c r="H2742" s="10">
        <v>2.5055243375362837</v>
      </c>
      <c r="I2742" s="10">
        <f t="shared" si="69"/>
        <v>106.92943159722655</v>
      </c>
    </row>
    <row r="2743" spans="1:9" x14ac:dyDescent="0.25">
      <c r="A2743" s="16"/>
      <c r="B2743" s="3">
        <f>DATE(YEAR(siječanj!B2743),MONTH(siječanj!B2743)+6,DAY(siječanj!B2743))</f>
        <v>44041</v>
      </c>
      <c r="C2743" s="8">
        <v>28.5416666666667</v>
      </c>
      <c r="D2743">
        <v>0.95878720597271505</v>
      </c>
      <c r="E2743" s="6">
        <v>110.55140843104398</v>
      </c>
      <c r="F2743" s="10">
        <v>186.12643850776499</v>
      </c>
      <c r="G2743" s="10">
        <v>196.84025103320542</v>
      </c>
      <c r="H2743" s="10">
        <v>2.200873525350227</v>
      </c>
      <c r="I2743" s="10">
        <f t="shared" si="69"/>
        <v>105.99527600594911</v>
      </c>
    </row>
    <row r="2744" spans="1:9" x14ac:dyDescent="0.25">
      <c r="A2744" s="16"/>
      <c r="B2744" s="3">
        <f>DATE(YEAR(siječanj!B2744),MONTH(siječanj!B2744)+6,DAY(siječanj!B2744))</f>
        <v>44041</v>
      </c>
      <c r="C2744" s="8">
        <v>28.5520833333333</v>
      </c>
      <c r="D2744">
        <v>0.95878720597271505</v>
      </c>
      <c r="E2744" s="6">
        <v>110.1265420259768</v>
      </c>
      <c r="F2744" s="10">
        <v>187.03351251512115</v>
      </c>
      <c r="G2744" s="10">
        <v>188.71006425242547</v>
      </c>
      <c r="H2744" s="10">
        <v>2.1228721202854843</v>
      </c>
      <c r="I2744" s="10">
        <f t="shared" si="69"/>
        <v>105.58791953252309</v>
      </c>
    </row>
    <row r="2745" spans="1:9" x14ac:dyDescent="0.25">
      <c r="A2745" s="16"/>
      <c r="B2745" s="3">
        <f>DATE(YEAR(siječanj!B2745),MONTH(siječanj!B2745)+6,DAY(siječanj!B2745))</f>
        <v>44041</v>
      </c>
      <c r="C2745" s="8">
        <v>28.5625</v>
      </c>
      <c r="D2745">
        <v>0.95878720597271505</v>
      </c>
      <c r="E2745" s="6">
        <v>110.09402166788044</v>
      </c>
      <c r="F2745" s="10">
        <v>185.54775486782481</v>
      </c>
      <c r="G2745" s="10">
        <v>184.59387938399126</v>
      </c>
      <c r="H2745" s="10">
        <v>2.1258214142594691</v>
      </c>
      <c r="I2745" s="10">
        <f t="shared" si="69"/>
        <v>105.55673942924663</v>
      </c>
    </row>
    <row r="2746" spans="1:9" x14ac:dyDescent="0.25">
      <c r="A2746" s="16"/>
      <c r="B2746" s="3">
        <f>DATE(YEAR(siječanj!B2746),MONTH(siječanj!B2746)+6,DAY(siječanj!B2746))</f>
        <v>44041</v>
      </c>
      <c r="C2746" s="8">
        <v>28.5729166666667</v>
      </c>
      <c r="D2746">
        <v>0.95878720597271505</v>
      </c>
      <c r="E2746" s="6">
        <v>111.0552943110509</v>
      </c>
      <c r="F2746" s="10">
        <v>185.26041028240041</v>
      </c>
      <c r="G2746" s="10">
        <v>186.41758951218725</v>
      </c>
      <c r="H2746" s="10">
        <v>1.9902993142593548</v>
      </c>
      <c r="I2746" s="10">
        <f t="shared" si="69"/>
        <v>106.47839534097005</v>
      </c>
    </row>
    <row r="2747" spans="1:9" x14ac:dyDescent="0.25">
      <c r="A2747" s="16"/>
      <c r="B2747" s="3">
        <f>DATE(YEAR(siječanj!B2747),MONTH(siječanj!B2747)+6,DAY(siječanj!B2747))</f>
        <v>44041</v>
      </c>
      <c r="C2747" s="8">
        <v>28.5833333333333</v>
      </c>
      <c r="D2747">
        <v>0.95878720597271505</v>
      </c>
      <c r="E2747" s="6">
        <v>111.30026416048872</v>
      </c>
      <c r="F2747" s="10">
        <v>184.98640336590398</v>
      </c>
      <c r="G2747" s="10">
        <v>184.57704821134831</v>
      </c>
      <c r="H2747" s="10">
        <v>2.0381802702280853</v>
      </c>
      <c r="I2747" s="10">
        <f t="shared" si="69"/>
        <v>106.71326929846009</v>
      </c>
    </row>
    <row r="2748" spans="1:9" x14ac:dyDescent="0.25">
      <c r="A2748" s="16"/>
      <c r="B2748" s="3">
        <f>DATE(YEAR(siječanj!B2748),MONTH(siječanj!B2748)+6,DAY(siječanj!B2748))</f>
        <v>44041</v>
      </c>
      <c r="C2748" s="8">
        <v>28.59375</v>
      </c>
      <c r="D2748">
        <v>0.95878720597271505</v>
      </c>
      <c r="E2748" s="6">
        <v>112.6132496790179</v>
      </c>
      <c r="F2748" s="10">
        <v>185.37612531005337</v>
      </c>
      <c r="G2748" s="10">
        <v>180.08591425850048</v>
      </c>
      <c r="H2748" s="10">
        <v>2.3077572935907993</v>
      </c>
      <c r="I2748" s="10">
        <f t="shared" si="69"/>
        <v>107.97214301525332</v>
      </c>
    </row>
    <row r="2749" spans="1:9" x14ac:dyDescent="0.25">
      <c r="A2749" s="16"/>
      <c r="B2749" s="3">
        <f>DATE(YEAR(siječanj!B2749),MONTH(siječanj!B2749)+6,DAY(siječanj!B2749))</f>
        <v>44041</v>
      </c>
      <c r="C2749" s="8">
        <v>28.6041666666667</v>
      </c>
      <c r="D2749">
        <v>0.95878720597271505</v>
      </c>
      <c r="E2749" s="6">
        <v>113.61257396455449</v>
      </c>
      <c r="F2749" s="10">
        <v>182.26860919306588</v>
      </c>
      <c r="G2749" s="10">
        <v>175.09176341451942</v>
      </c>
      <c r="H2749" s="10">
        <v>2.4467575883079524</v>
      </c>
      <c r="I2749" s="10">
        <f t="shared" si="69"/>
        <v>108.93028235484363</v>
      </c>
    </row>
    <row r="2750" spans="1:9" x14ac:dyDescent="0.25">
      <c r="A2750" s="16"/>
      <c r="B2750" s="3">
        <f>DATE(YEAR(siječanj!B2750),MONTH(siječanj!B2750)+6,DAY(siječanj!B2750))</f>
        <v>44041</v>
      </c>
      <c r="C2750" s="8">
        <v>28.6145833333333</v>
      </c>
      <c r="D2750">
        <v>0.95878720597271505</v>
      </c>
      <c r="E2750" s="6">
        <v>113.98702404128758</v>
      </c>
      <c r="F2750" s="10">
        <v>180.5029614273115</v>
      </c>
      <c r="G2750" s="10">
        <v>171.08471228687029</v>
      </c>
      <c r="H2750" s="10">
        <v>2.2679682201768308</v>
      </c>
      <c r="I2750" s="10">
        <f t="shared" si="69"/>
        <v>109.28930029769082</v>
      </c>
    </row>
    <row r="2751" spans="1:9" x14ac:dyDescent="0.25">
      <c r="A2751" s="16"/>
      <c r="B2751" s="3">
        <f>DATE(YEAR(siječanj!B2751),MONTH(siječanj!B2751)+6,DAY(siječanj!B2751))</f>
        <v>44041</v>
      </c>
      <c r="C2751" s="8">
        <v>28.625</v>
      </c>
      <c r="D2751">
        <v>0.95878720597271505</v>
      </c>
      <c r="E2751" s="6">
        <v>114.25860190516809</v>
      </c>
      <c r="F2751" s="10">
        <v>179.63415636276969</v>
      </c>
      <c r="G2751" s="10">
        <v>169.56041563710664</v>
      </c>
      <c r="H2751" s="10">
        <v>2.4525774885747516</v>
      </c>
      <c r="I2751" s="10">
        <f t="shared" si="69"/>
        <v>109.54968567900485</v>
      </c>
    </row>
    <row r="2752" spans="1:9" x14ac:dyDescent="0.25">
      <c r="A2752" s="16"/>
      <c r="B2752" s="3">
        <f>DATE(YEAR(siječanj!B2752),MONTH(siječanj!B2752)+6,DAY(siječanj!B2752))</f>
        <v>44041</v>
      </c>
      <c r="C2752" s="8">
        <v>28.6354166666667</v>
      </c>
      <c r="D2752">
        <v>0.95878720597271505</v>
      </c>
      <c r="E2752" s="6">
        <v>114.63033323178894</v>
      </c>
      <c r="F2752" s="10">
        <v>179.49248532318379</v>
      </c>
      <c r="G2752" s="10">
        <v>164.72977277285656</v>
      </c>
      <c r="H2752" s="10">
        <v>2.3958855044081599</v>
      </c>
      <c r="I2752" s="10">
        <f t="shared" si="69"/>
        <v>109.90609691902819</v>
      </c>
    </row>
    <row r="2753" spans="1:9" x14ac:dyDescent="0.25">
      <c r="A2753" s="16"/>
      <c r="B2753" s="3">
        <f>DATE(YEAR(siječanj!B2753),MONTH(siječanj!B2753)+6,DAY(siječanj!B2753))</f>
        <v>44041</v>
      </c>
      <c r="C2753" s="8">
        <v>28.6458333333333</v>
      </c>
      <c r="D2753">
        <v>0.95878720597271505</v>
      </c>
      <c r="E2753" s="6">
        <v>115.34361815366498</v>
      </c>
      <c r="F2753" s="10">
        <v>177.45352585537239</v>
      </c>
      <c r="G2753" s="10">
        <v>164.30217510620571</v>
      </c>
      <c r="H2753" s="10">
        <v>2.4038070629948196</v>
      </c>
      <c r="I2753" s="10">
        <f t="shared" si="69"/>
        <v>110.58998537633617</v>
      </c>
    </row>
    <row r="2754" spans="1:9" x14ac:dyDescent="0.25">
      <c r="A2754" s="16"/>
      <c r="B2754" s="3">
        <f>DATE(YEAR(siječanj!B2754),MONTH(siječanj!B2754)+6,DAY(siječanj!B2754))</f>
        <v>44041</v>
      </c>
      <c r="C2754" s="8">
        <v>28.65625</v>
      </c>
      <c r="D2754">
        <v>0.95878720597271505</v>
      </c>
      <c r="E2754" s="6">
        <v>115.24786661784928</v>
      </c>
      <c r="F2754" s="10">
        <v>176.03913016192433</v>
      </c>
      <c r="G2754" s="10">
        <v>160.62992545898354</v>
      </c>
      <c r="H2754" s="10">
        <v>2.1465282269663799</v>
      </c>
      <c r="I2754" s="10">
        <f t="shared" si="69"/>
        <v>110.49818002884385</v>
      </c>
    </row>
    <row r="2755" spans="1:9" x14ac:dyDescent="0.25">
      <c r="A2755" s="16"/>
      <c r="B2755" s="3">
        <f>DATE(YEAR(siječanj!B2755),MONTH(siječanj!B2755)+6,DAY(siječanj!B2755))</f>
        <v>44041</v>
      </c>
      <c r="C2755" s="8">
        <v>28.6666666666667</v>
      </c>
      <c r="D2755">
        <v>0.95878720597271505</v>
      </c>
      <c r="E2755" s="6">
        <v>114.47786406699775</v>
      </c>
      <c r="F2755" s="10">
        <v>176.35792014034695</v>
      </c>
      <c r="G2755" s="10">
        <v>162.43808461102515</v>
      </c>
      <c r="H2755" s="10">
        <v>2.0608741958961918</v>
      </c>
      <c r="I2755" s="10">
        <f t="shared" si="69"/>
        <v>109.75991143452104</v>
      </c>
    </row>
    <row r="2756" spans="1:9" x14ac:dyDescent="0.25">
      <c r="A2756" s="16"/>
      <c r="B2756" s="3">
        <f>DATE(YEAR(siječanj!B2756),MONTH(siječanj!B2756)+6,DAY(siječanj!B2756))</f>
        <v>44041</v>
      </c>
      <c r="C2756" s="8">
        <v>28.6770833333333</v>
      </c>
      <c r="D2756">
        <v>0.95878720597271505</v>
      </c>
      <c r="E2756" s="6">
        <v>112.80338646518983</v>
      </c>
      <c r="F2756" s="10">
        <v>170.47926319339018</v>
      </c>
      <c r="G2756" s="10">
        <v>163.18986494961155</v>
      </c>
      <c r="H2756" s="10">
        <v>2.1583224147225271</v>
      </c>
      <c r="I2756" s="10">
        <f t="shared" ref="I2756:I2819" si="70">D2756*E2756</f>
        <v>108.15444373321974</v>
      </c>
    </row>
    <row r="2757" spans="1:9" x14ac:dyDescent="0.25">
      <c r="A2757" s="16"/>
      <c r="B2757" s="3">
        <f>DATE(YEAR(siječanj!B2757),MONTH(siječanj!B2757)+6,DAY(siječanj!B2757))</f>
        <v>44041</v>
      </c>
      <c r="C2757" s="8">
        <v>28.6875</v>
      </c>
      <c r="D2757">
        <v>0.95878720597271505</v>
      </c>
      <c r="E2757" s="6">
        <v>113.54197925848105</v>
      </c>
      <c r="F2757" s="10">
        <v>165.18693322662702</v>
      </c>
      <c r="G2757" s="10">
        <v>160.75811767351234</v>
      </c>
      <c r="H2757" s="10">
        <v>2.1235364833657435</v>
      </c>
      <c r="I2757" s="10">
        <f t="shared" si="70"/>
        <v>108.862597053851</v>
      </c>
    </row>
    <row r="2758" spans="1:9" x14ac:dyDescent="0.25">
      <c r="A2758" s="16"/>
      <c r="B2758" s="3">
        <f>DATE(YEAR(siječanj!B2758),MONTH(siječanj!B2758)+6,DAY(siječanj!B2758))</f>
        <v>44041</v>
      </c>
      <c r="C2758" s="8">
        <v>28.6979166666667</v>
      </c>
      <c r="D2758">
        <v>0.95878720597271505</v>
      </c>
      <c r="E2758" s="6">
        <v>113.56881531623381</v>
      </c>
      <c r="F2758" s="10">
        <v>164.18153660834588</v>
      </c>
      <c r="G2758" s="10">
        <v>160.13462987833319</v>
      </c>
      <c r="H2758" s="10">
        <v>2.0962258817201231</v>
      </c>
      <c r="I2758" s="10">
        <f t="shared" si="70"/>
        <v>108.88832712268311</v>
      </c>
    </row>
    <row r="2759" spans="1:9" x14ac:dyDescent="0.25">
      <c r="A2759" s="16"/>
      <c r="B2759" s="3">
        <f>DATE(YEAR(siječanj!B2759),MONTH(siječanj!B2759)+6,DAY(siječanj!B2759))</f>
        <v>44041</v>
      </c>
      <c r="C2759" s="8">
        <v>28.7083333333333</v>
      </c>
      <c r="D2759">
        <v>0.95878720597271505</v>
      </c>
      <c r="E2759" s="6">
        <v>114.57502631229436</v>
      </c>
      <c r="F2759" s="10">
        <v>163.06163053658432</v>
      </c>
      <c r="G2759" s="10">
        <v>166.32816029275236</v>
      </c>
      <c r="H2759" s="10">
        <v>1.8485489348876347</v>
      </c>
      <c r="I2759" s="10">
        <f t="shared" si="70"/>
        <v>109.85306935221502</v>
      </c>
    </row>
    <row r="2760" spans="1:9" x14ac:dyDescent="0.25">
      <c r="A2760" s="16"/>
      <c r="B2760" s="3">
        <f>DATE(YEAR(siječanj!B2760),MONTH(siječanj!B2760)+6,DAY(siječanj!B2760))</f>
        <v>44041</v>
      </c>
      <c r="C2760" s="8">
        <v>28.71875</v>
      </c>
      <c r="D2760">
        <v>0.95878720597271505</v>
      </c>
      <c r="E2760" s="6">
        <v>114.68777941471608</v>
      </c>
      <c r="F2760" s="10">
        <v>163.06074243027726</v>
      </c>
      <c r="G2760" s="10">
        <v>176.72655025150428</v>
      </c>
      <c r="H2760" s="10">
        <v>1.8632904245245721</v>
      </c>
      <c r="I2760" s="10">
        <f t="shared" si="70"/>
        <v>109.9611755842507</v>
      </c>
    </row>
    <row r="2761" spans="1:9" x14ac:dyDescent="0.25">
      <c r="A2761" s="16"/>
      <c r="B2761" s="3">
        <f>DATE(YEAR(siječanj!B2761),MONTH(siječanj!B2761)+6,DAY(siječanj!B2761))</f>
        <v>44041</v>
      </c>
      <c r="C2761" s="8">
        <v>28.7291666666667</v>
      </c>
      <c r="D2761">
        <v>0.95878720597271505</v>
      </c>
      <c r="E2761" s="6">
        <v>115.2526772457712</v>
      </c>
      <c r="F2761" s="10">
        <v>163.80002462431094</v>
      </c>
      <c r="G2761" s="10">
        <v>168.10545025548311</v>
      </c>
      <c r="H2761" s="10">
        <v>1.8775617801676827</v>
      </c>
      <c r="I2761" s="10">
        <f t="shared" si="70"/>
        <v>110.50279239734807</v>
      </c>
    </row>
    <row r="2762" spans="1:9" x14ac:dyDescent="0.25">
      <c r="A2762" s="16"/>
      <c r="B2762" s="3">
        <f>DATE(YEAR(siječanj!B2762),MONTH(siječanj!B2762)+6,DAY(siječanj!B2762))</f>
        <v>44041</v>
      </c>
      <c r="C2762" s="8">
        <v>28.7395833333333</v>
      </c>
      <c r="D2762">
        <v>0.95878720597271505</v>
      </c>
      <c r="E2762" s="6">
        <v>116.55006598397239</v>
      </c>
      <c r="F2762" s="10">
        <v>163.27021094274153</v>
      </c>
      <c r="G2762" s="10">
        <v>163.22147255946749</v>
      </c>
      <c r="H2762" s="10">
        <v>1.8330165842526078</v>
      </c>
      <c r="I2762" s="10">
        <f t="shared" si="70"/>
        <v>111.74671212070847</v>
      </c>
    </row>
    <row r="2763" spans="1:9" x14ac:dyDescent="0.25">
      <c r="A2763" s="16"/>
      <c r="B2763" s="3">
        <f>DATE(YEAR(siječanj!B2763),MONTH(siječanj!B2763)+6,DAY(siječanj!B2763))</f>
        <v>44041</v>
      </c>
      <c r="C2763" s="8">
        <v>28.75</v>
      </c>
      <c r="D2763">
        <v>0.95878720597271505</v>
      </c>
      <c r="E2763" s="6">
        <v>119.3294005894536</v>
      </c>
      <c r="F2763" s="10">
        <v>161.2536992660213</v>
      </c>
      <c r="G2763" s="10">
        <v>161.76159908911188</v>
      </c>
      <c r="H2763" s="10">
        <v>1.870519730726254</v>
      </c>
      <c r="I2763" s="10">
        <f t="shared" si="70"/>
        <v>114.41150258156107</v>
      </c>
    </row>
    <row r="2764" spans="1:9" x14ac:dyDescent="0.25">
      <c r="A2764" s="16"/>
      <c r="B2764" s="3">
        <f>DATE(YEAR(siječanj!B2764),MONTH(siječanj!B2764)+6,DAY(siječanj!B2764))</f>
        <v>44041</v>
      </c>
      <c r="C2764" s="8">
        <v>28.7604166666667</v>
      </c>
      <c r="D2764">
        <v>0.95878720597271505</v>
      </c>
      <c r="E2764" s="6">
        <v>121.47220905890737</v>
      </c>
      <c r="F2764" s="10">
        <v>160.72129359998115</v>
      </c>
      <c r="G2764" s="10">
        <v>159.87170400640289</v>
      </c>
      <c r="H2764" s="10">
        <v>2.5338030964742764</v>
      </c>
      <c r="I2764" s="10">
        <f t="shared" si="70"/>
        <v>116.46599992692332</v>
      </c>
    </row>
    <row r="2765" spans="1:9" x14ac:dyDescent="0.25">
      <c r="A2765" s="16"/>
      <c r="B2765" s="3">
        <f>DATE(YEAR(siječanj!B2765),MONTH(siječanj!B2765)+6,DAY(siječanj!B2765))</f>
        <v>44041</v>
      </c>
      <c r="C2765" s="8">
        <v>28.7708333333333</v>
      </c>
      <c r="D2765">
        <v>0.95878720597271505</v>
      </c>
      <c r="E2765" s="6">
        <v>123.02325303633847</v>
      </c>
      <c r="F2765" s="10">
        <v>159.70798037796757</v>
      </c>
      <c r="G2765" s="10">
        <v>158.97036140218526</v>
      </c>
      <c r="H2765" s="10">
        <v>4.5444884964362791</v>
      </c>
      <c r="I2765" s="10">
        <f t="shared" si="70"/>
        <v>117.9531210483853</v>
      </c>
    </row>
    <row r="2766" spans="1:9" x14ac:dyDescent="0.25">
      <c r="A2766" s="16"/>
      <c r="B2766" s="3">
        <f>DATE(YEAR(siječanj!B2766),MONTH(siječanj!B2766)+6,DAY(siječanj!B2766))</f>
        <v>44041</v>
      </c>
      <c r="C2766" s="8">
        <v>28.78125</v>
      </c>
      <c r="D2766">
        <v>0.95878720597271505</v>
      </c>
      <c r="E2766" s="6">
        <v>125.26907488831297</v>
      </c>
      <c r="F2766" s="10">
        <v>159.11023259178026</v>
      </c>
      <c r="G2766" s="10">
        <v>161.95962020301772</v>
      </c>
      <c r="H2766" s="10">
        <v>11.000379456176386</v>
      </c>
      <c r="I2766" s="10">
        <f t="shared" si="70"/>
        <v>120.1063863069524</v>
      </c>
    </row>
    <row r="2767" spans="1:9" x14ac:dyDescent="0.25">
      <c r="A2767" s="16"/>
      <c r="B2767" s="3">
        <f>DATE(YEAR(siječanj!B2767),MONTH(siječanj!B2767)+6,DAY(siječanj!B2767))</f>
        <v>44041</v>
      </c>
      <c r="C2767" s="8">
        <v>28.7916666666667</v>
      </c>
      <c r="D2767">
        <v>0.95878720597271505</v>
      </c>
      <c r="E2767" s="6">
        <v>128.50915372577825</v>
      </c>
      <c r="F2767" s="10">
        <v>157.7356288831844</v>
      </c>
      <c r="G2767" s="10">
        <v>163.37752811010975</v>
      </c>
      <c r="H2767" s="10">
        <v>25.89839582375323</v>
      </c>
      <c r="I2767" s="10">
        <f t="shared" si="70"/>
        <v>123.21293244265705</v>
      </c>
    </row>
    <row r="2768" spans="1:9" x14ac:dyDescent="0.25">
      <c r="A2768" s="16"/>
      <c r="B2768" s="3">
        <f>DATE(YEAR(siječanj!B2768),MONTH(siječanj!B2768)+6,DAY(siječanj!B2768))</f>
        <v>44041</v>
      </c>
      <c r="C2768" s="8">
        <v>28.8020833333333</v>
      </c>
      <c r="D2768">
        <v>0.95878720597271505</v>
      </c>
      <c r="E2768" s="6">
        <v>132.56167486257914</v>
      </c>
      <c r="F2768" s="10">
        <v>154.31066499368629</v>
      </c>
      <c r="G2768" s="10">
        <v>159.05953772247591</v>
      </c>
      <c r="H2768" s="10">
        <v>42.15837443470032</v>
      </c>
      <c r="I2768" s="10">
        <f t="shared" si="70"/>
        <v>127.09843786055575</v>
      </c>
    </row>
    <row r="2769" spans="1:9" x14ac:dyDescent="0.25">
      <c r="A2769" s="16"/>
      <c r="B2769" s="3">
        <f>DATE(YEAR(siječanj!B2769),MONTH(siječanj!B2769)+6,DAY(siječanj!B2769))</f>
        <v>44041</v>
      </c>
      <c r="C2769" s="8">
        <v>28.8125</v>
      </c>
      <c r="D2769">
        <v>0.95878720597271505</v>
      </c>
      <c r="E2769" s="6">
        <v>137.40804042893916</v>
      </c>
      <c r="F2769" s="10">
        <v>153.58779468272033</v>
      </c>
      <c r="G2769" s="10">
        <v>157.99954706939775</v>
      </c>
      <c r="H2769" s="10">
        <v>62.945025256601532</v>
      </c>
      <c r="I2769" s="10">
        <f t="shared" si="70"/>
        <v>131.74507116104846</v>
      </c>
    </row>
    <row r="2770" spans="1:9" x14ac:dyDescent="0.25">
      <c r="A2770" s="16"/>
      <c r="B2770" s="3">
        <f>DATE(YEAR(siječanj!B2770),MONTH(siječanj!B2770)+6,DAY(siječanj!B2770))</f>
        <v>44041</v>
      </c>
      <c r="C2770" s="8">
        <v>28.8229166666667</v>
      </c>
      <c r="D2770">
        <v>0.95878720597271505</v>
      </c>
      <c r="E2770" s="6">
        <v>141.00470989931742</v>
      </c>
      <c r="F2770" s="10">
        <v>150.2591240209569</v>
      </c>
      <c r="G2770" s="10">
        <v>159.00231013022784</v>
      </c>
      <c r="H2770" s="10">
        <v>86.597288193679347</v>
      </c>
      <c r="I2770" s="10">
        <f t="shared" si="70"/>
        <v>135.19351183335979</v>
      </c>
    </row>
    <row r="2771" spans="1:9" x14ac:dyDescent="0.25">
      <c r="A2771" s="16"/>
      <c r="B2771" s="3">
        <f>DATE(YEAR(siječanj!B2771),MONTH(siječanj!B2771)+6,DAY(siječanj!B2771))</f>
        <v>44041</v>
      </c>
      <c r="C2771" s="8">
        <v>28.8333333333333</v>
      </c>
      <c r="D2771">
        <v>0.95878720597271505</v>
      </c>
      <c r="E2771" s="6">
        <v>146.95780025265225</v>
      </c>
      <c r="F2771" s="10">
        <v>144.56516103722043</v>
      </c>
      <c r="G2771" s="10">
        <v>152.30528124605905</v>
      </c>
      <c r="H2771" s="10">
        <v>128.94631789962193</v>
      </c>
      <c r="I2771" s="10">
        <f t="shared" si="70"/>
        <v>140.90125870013679</v>
      </c>
    </row>
    <row r="2772" spans="1:9" x14ac:dyDescent="0.25">
      <c r="A2772" s="16"/>
      <c r="B2772" s="3">
        <f>DATE(YEAR(siječanj!B2772),MONTH(siječanj!B2772)+6,DAY(siječanj!B2772))</f>
        <v>44041</v>
      </c>
      <c r="C2772" s="8">
        <v>28.84375</v>
      </c>
      <c r="D2772">
        <v>0.95878720597271505</v>
      </c>
      <c r="E2772" s="6">
        <v>151.29103974254542</v>
      </c>
      <c r="F2772" s="10">
        <v>125.56601533090918</v>
      </c>
      <c r="G2772" s="10">
        <v>138.99629835346255</v>
      </c>
      <c r="H2772" s="10">
        <v>196.86814376510168</v>
      </c>
      <c r="I2772" s="10">
        <f t="shared" si="70"/>
        <v>145.0559132834621</v>
      </c>
    </row>
    <row r="2773" spans="1:9" x14ac:dyDescent="0.25">
      <c r="A2773" s="16"/>
      <c r="B2773" s="3">
        <f>DATE(YEAR(siječanj!B2773),MONTH(siječanj!B2773)+6,DAY(siječanj!B2773))</f>
        <v>44041</v>
      </c>
      <c r="C2773" s="8">
        <v>28.8541666666667</v>
      </c>
      <c r="D2773">
        <v>0.95878720597271505</v>
      </c>
      <c r="E2773" s="6">
        <v>154.87633666343459</v>
      </c>
      <c r="F2773" s="10">
        <v>118.43422431039268</v>
      </c>
      <c r="G2773" s="10">
        <v>130.58418341118045</v>
      </c>
      <c r="H2773" s="10">
        <v>227.85310453273246</v>
      </c>
      <c r="I2773" s="10">
        <f t="shared" si="70"/>
        <v>148.49345010082402</v>
      </c>
    </row>
    <row r="2774" spans="1:9" x14ac:dyDescent="0.25">
      <c r="A2774" s="16"/>
      <c r="B2774" s="3">
        <f>DATE(YEAR(siječanj!B2774),MONTH(siječanj!B2774)+6,DAY(siječanj!B2774))</f>
        <v>44041</v>
      </c>
      <c r="C2774" s="8">
        <v>28.8645833333333</v>
      </c>
      <c r="D2774">
        <v>0.95878720597271505</v>
      </c>
      <c r="E2774" s="6">
        <v>155.61713683699122</v>
      </c>
      <c r="F2774" s="10">
        <v>116.53399428118644</v>
      </c>
      <c r="G2774" s="10">
        <v>128.17395467292377</v>
      </c>
      <c r="H2774" s="10">
        <v>228.77731326110089</v>
      </c>
      <c r="I2774" s="10">
        <f t="shared" si="70"/>
        <v>149.20371982941248</v>
      </c>
    </row>
    <row r="2775" spans="1:9" x14ac:dyDescent="0.25">
      <c r="A2775" s="16"/>
      <c r="B2775" s="3">
        <f>DATE(YEAR(siječanj!B2775),MONTH(siječanj!B2775)+6,DAY(siječanj!B2775))</f>
        <v>44041</v>
      </c>
      <c r="C2775" s="8">
        <v>28.875</v>
      </c>
      <c r="D2775">
        <v>0.95878720597271505</v>
      </c>
      <c r="E2775" s="6">
        <v>155.41922880866841</v>
      </c>
      <c r="F2775" s="10">
        <v>113.28848412583903</v>
      </c>
      <c r="G2775" s="10">
        <v>123.25217706867639</v>
      </c>
      <c r="H2775" s="10">
        <v>230.13021048439103</v>
      </c>
      <c r="I2775" s="10">
        <f t="shared" si="70"/>
        <v>149.01396814389727</v>
      </c>
    </row>
    <row r="2776" spans="1:9" x14ac:dyDescent="0.25">
      <c r="A2776" s="16"/>
      <c r="B2776" s="3">
        <f>DATE(YEAR(siječanj!B2776),MONTH(siječanj!B2776)+6,DAY(siječanj!B2776))</f>
        <v>44041</v>
      </c>
      <c r="C2776" s="8">
        <v>28.8854166666667</v>
      </c>
      <c r="D2776">
        <v>0.95878720597271505</v>
      </c>
      <c r="E2776" s="6">
        <v>159.6322065493157</v>
      </c>
      <c r="F2776" s="10">
        <v>110.47176455498976</v>
      </c>
      <c r="G2776" s="10">
        <v>109.65230463915768</v>
      </c>
      <c r="H2776" s="10">
        <v>237.18397642194142</v>
      </c>
      <c r="I2776" s="10">
        <f t="shared" si="70"/>
        <v>153.05331730067775</v>
      </c>
    </row>
    <row r="2777" spans="1:9" x14ac:dyDescent="0.25">
      <c r="A2777" s="16"/>
      <c r="B2777" s="3">
        <f>DATE(YEAR(siječanj!B2777),MONTH(siječanj!B2777)+6,DAY(siječanj!B2777))</f>
        <v>44041</v>
      </c>
      <c r="C2777" s="8">
        <v>28.8958333333333</v>
      </c>
      <c r="D2777">
        <v>0.95878720597271505</v>
      </c>
      <c r="E2777" s="6">
        <v>162.46517279508291</v>
      </c>
      <c r="F2777" s="10">
        <v>107.88085706380269</v>
      </c>
      <c r="G2777" s="10">
        <v>101.31335352817118</v>
      </c>
      <c r="H2777" s="10">
        <v>242.81627728845797</v>
      </c>
      <c r="I2777" s="10">
        <f t="shared" si="70"/>
        <v>155.76952909207191</v>
      </c>
    </row>
    <row r="2778" spans="1:9" x14ac:dyDescent="0.25">
      <c r="A2778" s="16"/>
      <c r="B2778" s="3">
        <f>DATE(YEAR(siječanj!B2778),MONTH(siječanj!B2778)+6,DAY(siječanj!B2778))</f>
        <v>44041</v>
      </c>
      <c r="C2778" s="8">
        <v>28.90625</v>
      </c>
      <c r="D2778">
        <v>0.95878720597271505</v>
      </c>
      <c r="E2778" s="6">
        <v>160.58787880418308</v>
      </c>
      <c r="F2778" s="10">
        <v>104.53925460974936</v>
      </c>
      <c r="G2778" s="10">
        <v>103.56774743931807</v>
      </c>
      <c r="H2778" s="10">
        <v>243.55396832314844</v>
      </c>
      <c r="I2778" s="10">
        <f t="shared" si="70"/>
        <v>153.96960363174767</v>
      </c>
    </row>
    <row r="2779" spans="1:9" x14ac:dyDescent="0.25">
      <c r="A2779" s="16"/>
      <c r="B2779" s="3">
        <f>DATE(YEAR(siječanj!B2779),MONTH(siječanj!B2779)+6,DAY(siječanj!B2779))</f>
        <v>44041</v>
      </c>
      <c r="C2779" s="8">
        <v>28.9166666666667</v>
      </c>
      <c r="D2779">
        <v>0.95878720597271505</v>
      </c>
      <c r="E2779" s="6">
        <v>156.65710712774614</v>
      </c>
      <c r="F2779" s="10">
        <v>102.94771586598114</v>
      </c>
      <c r="G2779" s="10">
        <v>92.474792694762442</v>
      </c>
      <c r="H2779" s="10">
        <v>240.55413992506053</v>
      </c>
      <c r="I2779" s="10">
        <f t="shared" si="70"/>
        <v>150.20083003878003</v>
      </c>
    </row>
    <row r="2780" spans="1:9" x14ac:dyDescent="0.25">
      <c r="A2780" s="16"/>
      <c r="B2780" s="3">
        <f>DATE(YEAR(siječanj!B2780),MONTH(siječanj!B2780)+6,DAY(siječanj!B2780))</f>
        <v>44041</v>
      </c>
      <c r="C2780" s="8">
        <v>28.9270833333333</v>
      </c>
      <c r="D2780">
        <v>0.95878720597271505</v>
      </c>
      <c r="E2780" s="6">
        <v>150.10907942005724</v>
      </c>
      <c r="F2780" s="10">
        <v>100.57095451504749</v>
      </c>
      <c r="G2780" s="10">
        <v>87.957902312247839</v>
      </c>
      <c r="H2780" s="10">
        <v>241.32268449914247</v>
      </c>
      <c r="I2780" s="10">
        <f t="shared" si="70"/>
        <v>143.92266484829307</v>
      </c>
    </row>
    <row r="2781" spans="1:9" x14ac:dyDescent="0.25">
      <c r="A2781" s="16"/>
      <c r="B2781" s="3">
        <f>DATE(YEAR(siječanj!B2781),MONTH(siječanj!B2781)+6,DAY(siječanj!B2781))</f>
        <v>44041</v>
      </c>
      <c r="C2781" s="8">
        <v>28.9375</v>
      </c>
      <c r="D2781">
        <v>0.95878720597271505</v>
      </c>
      <c r="E2781" s="6">
        <v>140.96955569034981</v>
      </c>
      <c r="F2781" s="10">
        <v>97.549436022361903</v>
      </c>
      <c r="G2781" s="10">
        <v>83.735589556225946</v>
      </c>
      <c r="H2781" s="10">
        <v>240.50972620729627</v>
      </c>
      <c r="I2781" s="10">
        <f t="shared" si="70"/>
        <v>135.15980642756554</v>
      </c>
    </row>
    <row r="2782" spans="1:9" x14ac:dyDescent="0.25">
      <c r="A2782" s="16"/>
      <c r="B2782" s="3">
        <f>DATE(YEAR(siječanj!B2782),MONTH(siječanj!B2782)+6,DAY(siječanj!B2782))</f>
        <v>44041</v>
      </c>
      <c r="C2782" s="8">
        <v>28.9479166666667</v>
      </c>
      <c r="D2782">
        <v>0.95878720597271505</v>
      </c>
      <c r="E2782" s="6">
        <v>129.83459672712019</v>
      </c>
      <c r="F2782" s="10">
        <v>93.265179048542663</v>
      </c>
      <c r="G2782" s="10">
        <v>81.172792699140686</v>
      </c>
      <c r="H2782" s="10">
        <v>237.82941561290255</v>
      </c>
      <c r="I2782" s="10">
        <f t="shared" si="70"/>
        <v>124.48375023458978</v>
      </c>
    </row>
    <row r="2783" spans="1:9" x14ac:dyDescent="0.25">
      <c r="A2783" s="16"/>
      <c r="B2783" s="3">
        <f>DATE(YEAR(siječanj!B2783),MONTH(siječanj!B2783)+6,DAY(siječanj!B2783))</f>
        <v>44041</v>
      </c>
      <c r="C2783" s="8">
        <v>28.9583333333333</v>
      </c>
      <c r="D2783">
        <v>0.95878720597271505</v>
      </c>
      <c r="E2783" s="6">
        <v>118.55012032852406</v>
      </c>
      <c r="F2783" s="10">
        <v>89.894068157328192</v>
      </c>
      <c r="G2783" s="10">
        <v>79.540859215457985</v>
      </c>
      <c r="H2783" s="10">
        <v>238.06035698481074</v>
      </c>
      <c r="I2783" s="10">
        <f t="shared" si="70"/>
        <v>113.66433863751475</v>
      </c>
    </row>
    <row r="2784" spans="1:9" x14ac:dyDescent="0.25">
      <c r="A2784" s="16"/>
      <c r="B2784" s="3">
        <f>DATE(YEAR(siječanj!B2784),MONTH(siječanj!B2784)+6,DAY(siječanj!B2784))</f>
        <v>44041</v>
      </c>
      <c r="C2784" s="8">
        <v>28.96875</v>
      </c>
      <c r="D2784">
        <v>0.95878720597271505</v>
      </c>
      <c r="E2784" s="6">
        <v>108.50387369237529</v>
      </c>
      <c r="F2784" s="10">
        <v>86.712156058158442</v>
      </c>
      <c r="G2784" s="10">
        <v>77.160480325107443</v>
      </c>
      <c r="H2784" s="10">
        <v>238.91528768421171</v>
      </c>
      <c r="I2784" s="10">
        <f t="shared" si="70"/>
        <v>104.03212589472889</v>
      </c>
    </row>
    <row r="2785" spans="1:9" x14ac:dyDescent="0.25">
      <c r="A2785" s="16"/>
      <c r="B2785" s="3">
        <f>DATE(YEAR(siječanj!B2785),MONTH(siječanj!B2785)+6,DAY(siječanj!B2785))</f>
        <v>44041</v>
      </c>
      <c r="C2785" s="8">
        <v>28.9791666666667</v>
      </c>
      <c r="D2785">
        <v>0.95878720597271505</v>
      </c>
      <c r="E2785" s="6">
        <v>98.790274128782855</v>
      </c>
      <c r="F2785" s="10">
        <v>84.438463261808664</v>
      </c>
      <c r="G2785" s="10">
        <v>78.397836382603316</v>
      </c>
      <c r="H2785" s="10">
        <v>238.37593343212026</v>
      </c>
      <c r="I2785" s="10">
        <f t="shared" si="70"/>
        <v>94.718850909214311</v>
      </c>
    </row>
    <row r="2786" spans="1:9" ht="15.75" thickBot="1" x14ac:dyDescent="0.3">
      <c r="A2786" s="16"/>
      <c r="B2786" s="3">
        <f>DATE(YEAR(siječanj!B2786),MONTH(siječanj!B2786)+6,DAY(siječanj!B2786))</f>
        <v>44041</v>
      </c>
      <c r="C2786" s="8">
        <v>28.9895833333333</v>
      </c>
      <c r="D2786">
        <v>0.95878720597271505</v>
      </c>
      <c r="E2786" s="6">
        <v>90.584766437090167</v>
      </c>
      <c r="F2786" s="10">
        <v>82.486112242546554</v>
      </c>
      <c r="G2786" s="10">
        <v>75.43100710582938</v>
      </c>
      <c r="H2786" s="10">
        <v>238.73577518625109</v>
      </c>
      <c r="I2786" s="10">
        <f t="shared" si="70"/>
        <v>86.851515115908654</v>
      </c>
    </row>
    <row r="2787" spans="1:9" x14ac:dyDescent="0.25">
      <c r="A2787" s="15">
        <f t="shared" ref="A2787" si="71">A2691+1</f>
        <v>212</v>
      </c>
      <c r="B2787" s="3">
        <f>DATE(YEAR(siječanj!B2787),MONTH(siječanj!B2787)+6,DAY(siječanj!B2787))</f>
        <v>44042</v>
      </c>
      <c r="C2787" s="8">
        <v>29</v>
      </c>
      <c r="D2787">
        <v>0.95912364973501441</v>
      </c>
      <c r="E2787" s="6">
        <v>81.871973934149992</v>
      </c>
      <c r="F2787" s="10">
        <v>77.900903769476471</v>
      </c>
      <c r="G2787" s="10">
        <v>72.303370702731414</v>
      </c>
      <c r="H2787" s="10">
        <v>238.81486626629305</v>
      </c>
      <c r="I2787" s="10">
        <f t="shared" si="70"/>
        <v>78.525346450731902</v>
      </c>
    </row>
    <row r="2788" spans="1:9" x14ac:dyDescent="0.25">
      <c r="A2788" s="16"/>
      <c r="B2788" s="3">
        <f>DATE(YEAR(siječanj!B2788),MONTH(siječanj!B2788)+6,DAY(siječanj!B2788))</f>
        <v>44042</v>
      </c>
      <c r="C2788" s="8">
        <v>29.0104166666667</v>
      </c>
      <c r="D2788">
        <v>0.95912364973501441</v>
      </c>
      <c r="E2788" s="6">
        <v>76.998391250653299</v>
      </c>
      <c r="F2788" s="10">
        <v>76.16070969308322</v>
      </c>
      <c r="G2788" s="10">
        <v>70.504385623332098</v>
      </c>
      <c r="H2788" s="10">
        <v>238.56154472339489</v>
      </c>
      <c r="I2788" s="10">
        <f t="shared" si="70"/>
        <v>73.850978040051189</v>
      </c>
    </row>
    <row r="2789" spans="1:9" x14ac:dyDescent="0.25">
      <c r="A2789" s="16"/>
      <c r="B2789" s="3">
        <f>DATE(YEAR(siječanj!B2789),MONTH(siječanj!B2789)+6,DAY(siječanj!B2789))</f>
        <v>44042</v>
      </c>
      <c r="C2789" s="8">
        <v>29.0208333333333</v>
      </c>
      <c r="D2789">
        <v>0.95912364973501441</v>
      </c>
      <c r="E2789" s="6">
        <v>72.197006486803858</v>
      </c>
      <c r="F2789" s="10">
        <v>74.773580068835543</v>
      </c>
      <c r="G2789" s="10">
        <v>70.427421334122158</v>
      </c>
      <c r="H2789" s="10">
        <v>238.79452101850092</v>
      </c>
      <c r="I2789" s="10">
        <f t="shared" si="70"/>
        <v>69.245856361565828</v>
      </c>
    </row>
    <row r="2790" spans="1:9" x14ac:dyDescent="0.25">
      <c r="A2790" s="16"/>
      <c r="B2790" s="3">
        <f>DATE(YEAR(siječanj!B2790),MONTH(siječanj!B2790)+6,DAY(siječanj!B2790))</f>
        <v>44042</v>
      </c>
      <c r="C2790" s="8">
        <v>29.03125</v>
      </c>
      <c r="D2790">
        <v>0.95912364973501441</v>
      </c>
      <c r="E2790" s="6">
        <v>68.414856854901203</v>
      </c>
      <c r="F2790" s="10">
        <v>72.538533961874137</v>
      </c>
      <c r="G2790" s="10">
        <v>69.412008808301465</v>
      </c>
      <c r="H2790" s="10">
        <v>239.06544668895609</v>
      </c>
      <c r="I2790" s="10">
        <f t="shared" si="70"/>
        <v>65.618307202771405</v>
      </c>
    </row>
    <row r="2791" spans="1:9" x14ac:dyDescent="0.25">
      <c r="A2791" s="16"/>
      <c r="B2791" s="3">
        <f>DATE(YEAR(siječanj!B2791),MONTH(siječanj!B2791)+6,DAY(siječanj!B2791))</f>
        <v>44042</v>
      </c>
      <c r="C2791" s="8">
        <v>29.0416666666667</v>
      </c>
      <c r="D2791">
        <v>0.95912364973501441</v>
      </c>
      <c r="E2791" s="6">
        <v>65.815171017729753</v>
      </c>
      <c r="F2791" s="10">
        <v>71.937225713297522</v>
      </c>
      <c r="G2791" s="10">
        <v>68.050036257503507</v>
      </c>
      <c r="H2791" s="10">
        <v>238.91533449840176</v>
      </c>
      <c r="I2791" s="10">
        <f t="shared" si="70"/>
        <v>63.1248870344591</v>
      </c>
    </row>
    <row r="2792" spans="1:9" x14ac:dyDescent="0.25">
      <c r="A2792" s="16"/>
      <c r="B2792" s="3">
        <f>DATE(YEAR(siječanj!B2792),MONTH(siječanj!B2792)+6,DAY(siječanj!B2792))</f>
        <v>44042</v>
      </c>
      <c r="C2792" s="8">
        <v>29.0520833333333</v>
      </c>
      <c r="D2792">
        <v>0.95912364973501441</v>
      </c>
      <c r="E2792" s="6">
        <v>63.573746156677522</v>
      </c>
      <c r="F2792" s="10">
        <v>70.376308553509674</v>
      </c>
      <c r="G2792" s="10">
        <v>67.098902437505927</v>
      </c>
      <c r="H2792" s="10">
        <v>238.55740814187715</v>
      </c>
      <c r="I2792" s="10">
        <f t="shared" si="70"/>
        <v>60.975083441119892</v>
      </c>
    </row>
    <row r="2793" spans="1:9" x14ac:dyDescent="0.25">
      <c r="A2793" s="16"/>
      <c r="B2793" s="3">
        <f>DATE(YEAR(siječanj!B2793),MONTH(siječanj!B2793)+6,DAY(siječanj!B2793))</f>
        <v>44042</v>
      </c>
      <c r="C2793" s="8">
        <v>29.0625</v>
      </c>
      <c r="D2793">
        <v>0.95912364973501441</v>
      </c>
      <c r="E2793" s="6">
        <v>61.927936856706722</v>
      </c>
      <c r="F2793" s="10">
        <v>69.427385048046986</v>
      </c>
      <c r="G2793" s="10">
        <v>65.678807360864425</v>
      </c>
      <c r="H2793" s="10">
        <v>238.77994487259909</v>
      </c>
      <c r="I2793" s="10">
        <f t="shared" si="70"/>
        <v>59.396548818564064</v>
      </c>
    </row>
    <row r="2794" spans="1:9" x14ac:dyDescent="0.25">
      <c r="A2794" s="16"/>
      <c r="B2794" s="3">
        <f>DATE(YEAR(siječanj!B2794),MONTH(siječanj!B2794)+6,DAY(siječanj!B2794))</f>
        <v>44042</v>
      </c>
      <c r="C2794" s="8">
        <v>29.0729166666667</v>
      </c>
      <c r="D2794">
        <v>0.95912364973501441</v>
      </c>
      <c r="E2794" s="6">
        <v>60.51977632744012</v>
      </c>
      <c r="F2794" s="10">
        <v>69.135704414182342</v>
      </c>
      <c r="G2794" s="10">
        <v>65.285602433734326</v>
      </c>
      <c r="H2794" s="10">
        <v>238.35863011063563</v>
      </c>
      <c r="I2794" s="10">
        <f t="shared" si="70"/>
        <v>58.045948752321095</v>
      </c>
    </row>
    <row r="2795" spans="1:9" x14ac:dyDescent="0.25">
      <c r="A2795" s="16"/>
      <c r="B2795" s="3">
        <f>DATE(YEAR(siječanj!B2795),MONTH(siječanj!B2795)+6,DAY(siječanj!B2795))</f>
        <v>44042</v>
      </c>
      <c r="C2795" s="8">
        <v>29.0833333333333</v>
      </c>
      <c r="D2795">
        <v>0.95912364973501441</v>
      </c>
      <c r="E2795" s="6">
        <v>60.2267969444299</v>
      </c>
      <c r="F2795" s="10">
        <v>69.736578656056878</v>
      </c>
      <c r="G2795" s="10">
        <v>65.208995315331535</v>
      </c>
      <c r="H2795" s="10">
        <v>238.54384497536458</v>
      </c>
      <c r="I2795" s="10">
        <f t="shared" si="70"/>
        <v>57.764945297191218</v>
      </c>
    </row>
    <row r="2796" spans="1:9" x14ac:dyDescent="0.25">
      <c r="A2796" s="16"/>
      <c r="B2796" s="3">
        <f>DATE(YEAR(siječanj!B2796),MONTH(siječanj!B2796)+6,DAY(siječanj!B2796))</f>
        <v>44042</v>
      </c>
      <c r="C2796" s="8">
        <v>29.09375</v>
      </c>
      <c r="D2796">
        <v>0.95912364973501441</v>
      </c>
      <c r="E2796" s="6">
        <v>59.709886928536697</v>
      </c>
      <c r="F2796" s="10">
        <v>70.830384046984776</v>
      </c>
      <c r="G2796" s="10">
        <v>66.001954638774691</v>
      </c>
      <c r="H2796" s="10">
        <v>238.64607919808992</v>
      </c>
      <c r="I2796" s="10">
        <f t="shared" si="70"/>
        <v>57.269164676163143</v>
      </c>
    </row>
    <row r="2797" spans="1:9" x14ac:dyDescent="0.25">
      <c r="A2797" s="16"/>
      <c r="B2797" s="3">
        <f>DATE(YEAR(siječanj!B2797),MONTH(siječanj!B2797)+6,DAY(siječanj!B2797))</f>
        <v>44042</v>
      </c>
      <c r="C2797" s="8">
        <v>29.1041666666667</v>
      </c>
      <c r="D2797">
        <v>0.95912364973501441</v>
      </c>
      <c r="E2797" s="6">
        <v>58.932949294337867</v>
      </c>
      <c r="F2797" s="10">
        <v>70.268385553591386</v>
      </c>
      <c r="G2797" s="10">
        <v>65.766795787234656</v>
      </c>
      <c r="H2797" s="10">
        <v>238.79058065816281</v>
      </c>
      <c r="I2797" s="10">
        <f t="shared" si="70"/>
        <v>56.523985416833874</v>
      </c>
    </row>
    <row r="2798" spans="1:9" x14ac:dyDescent="0.25">
      <c r="A2798" s="16"/>
      <c r="B2798" s="3">
        <f>DATE(YEAR(siječanj!B2798),MONTH(siječanj!B2798)+6,DAY(siječanj!B2798))</f>
        <v>44042</v>
      </c>
      <c r="C2798" s="8">
        <v>29.1145833333333</v>
      </c>
      <c r="D2798">
        <v>0.95912364973501441</v>
      </c>
      <c r="E2798" s="6">
        <v>58.620897198121945</v>
      </c>
      <c r="F2798" s="10">
        <v>68.851691232054492</v>
      </c>
      <c r="G2798" s="10">
        <v>64.849211944179132</v>
      </c>
      <c r="H2798" s="10">
        <v>238.7722334798444</v>
      </c>
      <c r="I2798" s="10">
        <f t="shared" si="70"/>
        <v>56.224688871403799</v>
      </c>
    </row>
    <row r="2799" spans="1:9" x14ac:dyDescent="0.25">
      <c r="A2799" s="16"/>
      <c r="B2799" s="3">
        <f>DATE(YEAR(siječanj!B2799),MONTH(siječanj!B2799)+6,DAY(siječanj!B2799))</f>
        <v>44042</v>
      </c>
      <c r="C2799" s="8">
        <v>29.125</v>
      </c>
      <c r="D2799">
        <v>0.95912364973501441</v>
      </c>
      <c r="E2799" s="6">
        <v>58.413994786257867</v>
      </c>
      <c r="F2799" s="10">
        <v>67.951497034642486</v>
      </c>
      <c r="G2799" s="10">
        <v>63.666595322746652</v>
      </c>
      <c r="H2799" s="10">
        <v>238.57090756140752</v>
      </c>
      <c r="I2799" s="10">
        <f t="shared" si="70"/>
        <v>56.026243874997746</v>
      </c>
    </row>
    <row r="2800" spans="1:9" x14ac:dyDescent="0.25">
      <c r="A2800" s="16"/>
      <c r="B2800" s="3">
        <f>DATE(YEAR(siječanj!B2800),MONTH(siječanj!B2800)+6,DAY(siječanj!B2800))</f>
        <v>44042</v>
      </c>
      <c r="C2800" s="8">
        <v>29.1354166666667</v>
      </c>
      <c r="D2800">
        <v>0.95912364973501441</v>
      </c>
      <c r="E2800" s="6">
        <v>58.348551292270734</v>
      </c>
      <c r="F2800" s="10">
        <v>66.711664462785521</v>
      </c>
      <c r="G2800" s="10">
        <v>63.518517924515947</v>
      </c>
      <c r="H2800" s="10">
        <v>238.42527260030712</v>
      </c>
      <c r="I2800" s="10">
        <f t="shared" si="70"/>
        <v>55.963475472193394</v>
      </c>
    </row>
    <row r="2801" spans="1:9" x14ac:dyDescent="0.25">
      <c r="A2801" s="16"/>
      <c r="B2801" s="3">
        <f>DATE(YEAR(siječanj!B2801),MONTH(siječanj!B2801)+6,DAY(siječanj!B2801))</f>
        <v>44042</v>
      </c>
      <c r="C2801" s="8">
        <v>29.1458333333333</v>
      </c>
      <c r="D2801">
        <v>0.95912364973501441</v>
      </c>
      <c r="E2801" s="6">
        <v>58.825722540183506</v>
      </c>
      <c r="F2801" s="10">
        <v>66.611047242352328</v>
      </c>
      <c r="G2801" s="10">
        <v>63.756144866465007</v>
      </c>
      <c r="H2801" s="10">
        <v>238.25190371775741</v>
      </c>
      <c r="I2801" s="10">
        <f t="shared" si="70"/>
        <v>56.421141701040106</v>
      </c>
    </row>
    <row r="2802" spans="1:9" x14ac:dyDescent="0.25">
      <c r="A2802" s="16"/>
      <c r="B2802" s="3">
        <f>DATE(YEAR(siječanj!B2802),MONTH(siječanj!B2802)+6,DAY(siječanj!B2802))</f>
        <v>44042</v>
      </c>
      <c r="C2802" s="8">
        <v>29.15625</v>
      </c>
      <c r="D2802">
        <v>0.95912364973501441</v>
      </c>
      <c r="E2802" s="6">
        <v>60.027198828891329</v>
      </c>
      <c r="F2802" s="10">
        <v>65.837647299238142</v>
      </c>
      <c r="G2802" s="10">
        <v>62.877721391232569</v>
      </c>
      <c r="H2802" s="10">
        <v>238.31918068911128</v>
      </c>
      <c r="I2802" s="10">
        <f t="shared" si="70"/>
        <v>57.573506024135632</v>
      </c>
    </row>
    <row r="2803" spans="1:9" x14ac:dyDescent="0.25">
      <c r="A2803" s="16"/>
      <c r="B2803" s="3">
        <f>DATE(YEAR(siječanj!B2803),MONTH(siječanj!B2803)+6,DAY(siječanj!B2803))</f>
        <v>44042</v>
      </c>
      <c r="C2803" s="8">
        <v>29.1666666666667</v>
      </c>
      <c r="D2803">
        <v>0.95912364973501441</v>
      </c>
      <c r="E2803" s="6">
        <v>62.166425735016411</v>
      </c>
      <c r="F2803" s="10">
        <v>65.512041808160546</v>
      </c>
      <c r="G2803" s="10">
        <v>63.145238312639123</v>
      </c>
      <c r="H2803" s="10">
        <v>231.65331713042491</v>
      </c>
      <c r="I2803" s="10">
        <f t="shared" si="70"/>
        <v>59.625289141949665</v>
      </c>
    </row>
    <row r="2804" spans="1:9" x14ac:dyDescent="0.25">
      <c r="A2804" s="16"/>
      <c r="B2804" s="3">
        <f>DATE(YEAR(siječanj!B2804),MONTH(siječanj!B2804)+6,DAY(siječanj!B2804))</f>
        <v>44042</v>
      </c>
      <c r="C2804" s="8">
        <v>29.1770833333333</v>
      </c>
      <c r="D2804">
        <v>0.95912364973501441</v>
      </c>
      <c r="E2804" s="6">
        <v>64.347172318781503</v>
      </c>
      <c r="F2804" s="10">
        <v>64.481729990315344</v>
      </c>
      <c r="G2804" s="10">
        <v>60.98801091365987</v>
      </c>
      <c r="H2804" s="10">
        <v>172.24741575725355</v>
      </c>
      <c r="I2804" s="10">
        <f t="shared" si="70"/>
        <v>61.716894764517605</v>
      </c>
    </row>
    <row r="2805" spans="1:9" x14ac:dyDescent="0.25">
      <c r="A2805" s="16"/>
      <c r="B2805" s="3">
        <f>DATE(YEAR(siječanj!B2805),MONTH(siječanj!B2805)+6,DAY(siječanj!B2805))</f>
        <v>44042</v>
      </c>
      <c r="C2805" s="8">
        <v>29.1875</v>
      </c>
      <c r="D2805">
        <v>0.95912364973501441</v>
      </c>
      <c r="E2805" s="6">
        <v>66.874108391239346</v>
      </c>
      <c r="F2805" s="10">
        <v>64.065332708310066</v>
      </c>
      <c r="G2805" s="10">
        <v>59.984778313678795</v>
      </c>
      <c r="H2805" s="10">
        <v>104.0615130377202</v>
      </c>
      <c r="I2805" s="10">
        <f t="shared" si="70"/>
        <v>64.140538912980432</v>
      </c>
    </row>
    <row r="2806" spans="1:9" x14ac:dyDescent="0.25">
      <c r="A2806" s="16"/>
      <c r="B2806" s="3">
        <f>DATE(YEAR(siječanj!B2806),MONTH(siječanj!B2806)+6,DAY(siječanj!B2806))</f>
        <v>44042</v>
      </c>
      <c r="C2806" s="8">
        <v>29.1979166666667</v>
      </c>
      <c r="D2806">
        <v>0.95912364973501441</v>
      </c>
      <c r="E2806" s="6">
        <v>70.628073449538363</v>
      </c>
      <c r="F2806" s="10">
        <v>63.650333892344861</v>
      </c>
      <c r="G2806" s="10">
        <v>59.546288943987165</v>
      </c>
      <c r="H2806" s="10">
        <v>67.698078938142359</v>
      </c>
      <c r="I2806" s="10">
        <f t="shared" si="70"/>
        <v>67.741055580673901</v>
      </c>
    </row>
    <row r="2807" spans="1:9" x14ac:dyDescent="0.25">
      <c r="A2807" s="16"/>
      <c r="B2807" s="3">
        <f>DATE(YEAR(siječanj!B2807),MONTH(siječanj!B2807)+6,DAY(siječanj!B2807))</f>
        <v>44042</v>
      </c>
      <c r="C2807" s="8">
        <v>29.2083333333333</v>
      </c>
      <c r="D2807">
        <v>0.95912364973501441</v>
      </c>
      <c r="E2807" s="6">
        <v>73.731009409609868</v>
      </c>
      <c r="F2807" s="10">
        <v>63.556182568056592</v>
      </c>
      <c r="G2807" s="10">
        <v>62.656287530259725</v>
      </c>
      <c r="H2807" s="10">
        <v>45.866909907549982</v>
      </c>
      <c r="I2807" s="10">
        <f t="shared" si="70"/>
        <v>70.7171548435917</v>
      </c>
    </row>
    <row r="2808" spans="1:9" x14ac:dyDescent="0.25">
      <c r="A2808" s="16"/>
      <c r="B2808" s="3">
        <f>DATE(YEAR(siječanj!B2808),MONTH(siječanj!B2808)+6,DAY(siječanj!B2808))</f>
        <v>44042</v>
      </c>
      <c r="C2808" s="8">
        <v>29.21875</v>
      </c>
      <c r="D2808">
        <v>0.95912364973501441</v>
      </c>
      <c r="E2808" s="6">
        <v>77.189988106329963</v>
      </c>
      <c r="F2808" s="10">
        <v>68.168568701554406</v>
      </c>
      <c r="G2808" s="10">
        <v>68.811901654948201</v>
      </c>
      <c r="H2808" s="10">
        <v>26.954569769723541</v>
      </c>
      <c r="I2808" s="10">
        <f t="shared" si="70"/>
        <v>74.034743115545552</v>
      </c>
    </row>
    <row r="2809" spans="1:9" x14ac:dyDescent="0.25">
      <c r="A2809" s="16"/>
      <c r="B2809" s="3">
        <f>DATE(YEAR(siječanj!B2809),MONTH(siječanj!B2809)+6,DAY(siječanj!B2809))</f>
        <v>44042</v>
      </c>
      <c r="C2809" s="8">
        <v>29.2291666666667</v>
      </c>
      <c r="D2809">
        <v>0.95912364973501441</v>
      </c>
      <c r="E2809" s="6">
        <v>81.418849902643913</v>
      </c>
      <c r="F2809" s="10">
        <v>76.19950105137228</v>
      </c>
      <c r="G2809" s="10">
        <v>73.457477870073404</v>
      </c>
      <c r="H2809" s="10">
        <v>6.9771609898147773</v>
      </c>
      <c r="I2809" s="10">
        <f t="shared" si="70"/>
        <v>78.090744475851153</v>
      </c>
    </row>
    <row r="2810" spans="1:9" x14ac:dyDescent="0.25">
      <c r="A2810" s="16"/>
      <c r="B2810" s="3">
        <f>DATE(YEAR(siječanj!B2810),MONTH(siječanj!B2810)+6,DAY(siječanj!B2810))</f>
        <v>44042</v>
      </c>
      <c r="C2810" s="8">
        <v>29.2395833333333</v>
      </c>
      <c r="D2810">
        <v>0.95912364973501441</v>
      </c>
      <c r="E2810" s="6">
        <v>86.017268222929033</v>
      </c>
      <c r="F2810" s="10">
        <v>77.612321461235027</v>
      </c>
      <c r="G2810" s="10">
        <v>76.954830203286889</v>
      </c>
      <c r="H2810" s="10">
        <v>2.8240889246370955</v>
      </c>
      <c r="I2810" s="10">
        <f t="shared" si="70"/>
        <v>82.501196238211378</v>
      </c>
    </row>
    <row r="2811" spans="1:9" x14ac:dyDescent="0.25">
      <c r="A2811" s="16"/>
      <c r="B2811" s="3">
        <f>DATE(YEAR(siječanj!B2811),MONTH(siječanj!B2811)+6,DAY(siječanj!B2811))</f>
        <v>44042</v>
      </c>
      <c r="C2811" s="8">
        <v>29.25</v>
      </c>
      <c r="D2811">
        <v>0.95912364973501441</v>
      </c>
      <c r="E2811" s="6">
        <v>88.420558422907632</v>
      </c>
      <c r="F2811" s="10">
        <v>77.464204618407038</v>
      </c>
      <c r="G2811" s="10">
        <v>94.933684952205667</v>
      </c>
      <c r="H2811" s="10">
        <v>2.943675275130361</v>
      </c>
      <c r="I2811" s="10">
        <f t="shared" si="70"/>
        <v>84.806248706187233</v>
      </c>
    </row>
    <row r="2812" spans="1:9" x14ac:dyDescent="0.25">
      <c r="A2812" s="16"/>
      <c r="B2812" s="3">
        <f>DATE(YEAR(siječanj!B2812),MONTH(siječanj!B2812)+6,DAY(siječanj!B2812))</f>
        <v>44042</v>
      </c>
      <c r="C2812" s="8">
        <v>29.2604166666667</v>
      </c>
      <c r="D2812">
        <v>0.95912364973501441</v>
      </c>
      <c r="E2812" s="6">
        <v>89.360896492773762</v>
      </c>
      <c r="F2812" s="10">
        <v>87.427965723054399</v>
      </c>
      <c r="G2812" s="10">
        <v>100.35685411975595</v>
      </c>
      <c r="H2812" s="10">
        <v>3.4981345738666794</v>
      </c>
      <c r="I2812" s="10">
        <f t="shared" si="70"/>
        <v>85.708149187742023</v>
      </c>
    </row>
    <row r="2813" spans="1:9" x14ac:dyDescent="0.25">
      <c r="A2813" s="16"/>
      <c r="B2813" s="3">
        <f>DATE(YEAR(siječanj!B2813),MONTH(siječanj!B2813)+6,DAY(siječanj!B2813))</f>
        <v>44042</v>
      </c>
      <c r="C2813" s="8">
        <v>29.2708333333333</v>
      </c>
      <c r="D2813">
        <v>0.95912364973501441</v>
      </c>
      <c r="E2813" s="6">
        <v>92.502893014098362</v>
      </c>
      <c r="F2813" s="10">
        <v>93.83314111550915</v>
      </c>
      <c r="G2813" s="10">
        <v>109.14667117087539</v>
      </c>
      <c r="H2813" s="10">
        <v>3.3573872134182294</v>
      </c>
      <c r="I2813" s="10">
        <f t="shared" si="70"/>
        <v>88.72171235872959</v>
      </c>
    </row>
    <row r="2814" spans="1:9" x14ac:dyDescent="0.25">
      <c r="A2814" s="16"/>
      <c r="B2814" s="3">
        <f>DATE(YEAR(siječanj!B2814),MONTH(siječanj!B2814)+6,DAY(siječanj!B2814))</f>
        <v>44042</v>
      </c>
      <c r="C2814" s="8">
        <v>29.28125</v>
      </c>
      <c r="D2814">
        <v>0.95912364973501441</v>
      </c>
      <c r="E2814" s="6">
        <v>93.299675352275486</v>
      </c>
      <c r="F2814" s="10">
        <v>102.60878878029791</v>
      </c>
      <c r="G2814" s="10">
        <v>119.96452814397142</v>
      </c>
      <c r="H2814" s="10">
        <v>3.4779307646912985</v>
      </c>
      <c r="I2814" s="10">
        <f t="shared" si="70"/>
        <v>89.485925142966437</v>
      </c>
    </row>
    <row r="2815" spans="1:9" x14ac:dyDescent="0.25">
      <c r="A2815" s="16"/>
      <c r="B2815" s="3">
        <f>DATE(YEAR(siječanj!B2815),MONTH(siječanj!B2815)+6,DAY(siječanj!B2815))</f>
        <v>44042</v>
      </c>
      <c r="C2815" s="8">
        <v>29.2916666666667</v>
      </c>
      <c r="D2815">
        <v>0.95912364973501441</v>
      </c>
      <c r="E2815" s="6">
        <v>93.059262420237133</v>
      </c>
      <c r="F2815" s="10">
        <v>111.41326172355009</v>
      </c>
      <c r="G2815" s="10">
        <v>129.02219119521862</v>
      </c>
      <c r="H2815" s="10">
        <v>3.1069731305369372</v>
      </c>
      <c r="I2815" s="10">
        <f t="shared" si="70"/>
        <v>89.255339414146306</v>
      </c>
    </row>
    <row r="2816" spans="1:9" x14ac:dyDescent="0.25">
      <c r="A2816" s="16"/>
      <c r="B2816" s="3">
        <f>DATE(YEAR(siječanj!B2816),MONTH(siječanj!B2816)+6,DAY(siječanj!B2816))</f>
        <v>44042</v>
      </c>
      <c r="C2816" s="8">
        <v>29.3020833333333</v>
      </c>
      <c r="D2816">
        <v>0.95912364973501441</v>
      </c>
      <c r="E2816" s="6">
        <v>92.676259238575781</v>
      </c>
      <c r="F2816" s="10">
        <v>125.4502118944836</v>
      </c>
      <c r="G2816" s="10">
        <v>139.78303327328882</v>
      </c>
      <c r="H2816" s="10">
        <v>2.7820746831252277</v>
      </c>
      <c r="I2816" s="10">
        <f t="shared" si="70"/>
        <v>88.887992004691156</v>
      </c>
    </row>
    <row r="2817" spans="1:9" x14ac:dyDescent="0.25">
      <c r="A2817" s="16"/>
      <c r="B2817" s="3">
        <f>DATE(YEAR(siječanj!B2817),MONTH(siječanj!B2817)+6,DAY(siječanj!B2817))</f>
        <v>44042</v>
      </c>
      <c r="C2817" s="8">
        <v>29.3125</v>
      </c>
      <c r="D2817">
        <v>0.95912364973501441</v>
      </c>
      <c r="E2817" s="6">
        <v>93.563074260208325</v>
      </c>
      <c r="F2817" s="10">
        <v>135.16170258496388</v>
      </c>
      <c r="G2817" s="10">
        <v>149.1200119220442</v>
      </c>
      <c r="H2817" s="10">
        <v>2.2941512970745448</v>
      </c>
      <c r="I2817" s="10">
        <f t="shared" si="70"/>
        <v>89.738557264879191</v>
      </c>
    </row>
    <row r="2818" spans="1:9" x14ac:dyDescent="0.25">
      <c r="A2818" s="16"/>
      <c r="B2818" s="3">
        <f>DATE(YEAR(siječanj!B2818),MONTH(siječanj!B2818)+6,DAY(siječanj!B2818))</f>
        <v>44042</v>
      </c>
      <c r="C2818" s="8">
        <v>29.3229166666667</v>
      </c>
      <c r="D2818">
        <v>0.95912364973501441</v>
      </c>
      <c r="E2818" s="6">
        <v>95.254052917980701</v>
      </c>
      <c r="F2818" s="10">
        <v>144.51286322961928</v>
      </c>
      <c r="G2818" s="10">
        <v>163.62201353418729</v>
      </c>
      <c r="H2818" s="10">
        <v>1.9482691360019331</v>
      </c>
      <c r="I2818" s="10">
        <f t="shared" si="70"/>
        <v>91.360414886745843</v>
      </c>
    </row>
    <row r="2819" spans="1:9" x14ac:dyDescent="0.25">
      <c r="A2819" s="16"/>
      <c r="B2819" s="3">
        <f>DATE(YEAR(siječanj!B2819),MONTH(siječanj!B2819)+6,DAY(siječanj!B2819))</f>
        <v>44042</v>
      </c>
      <c r="C2819" s="8">
        <v>29.3333333333333</v>
      </c>
      <c r="D2819">
        <v>0.95912364973501441</v>
      </c>
      <c r="E2819" s="6">
        <v>96.098312688673417</v>
      </c>
      <c r="F2819" s="10">
        <v>166.29971033644881</v>
      </c>
      <c r="G2819" s="10">
        <v>178.28413200997096</v>
      </c>
      <c r="H2819" s="10">
        <v>1.8086851579788845</v>
      </c>
      <c r="I2819" s="10">
        <f t="shared" si="70"/>
        <v>92.170164399337096</v>
      </c>
    </row>
    <row r="2820" spans="1:9" x14ac:dyDescent="0.25">
      <c r="A2820" s="16"/>
      <c r="B2820" s="3">
        <f>DATE(YEAR(siječanj!B2820),MONTH(siječanj!B2820)+6,DAY(siječanj!B2820))</f>
        <v>44042</v>
      </c>
      <c r="C2820" s="8">
        <v>29.34375</v>
      </c>
      <c r="D2820">
        <v>0.95912364973501441</v>
      </c>
      <c r="E2820" s="6">
        <v>97.792339821517174</v>
      </c>
      <c r="F2820" s="10">
        <v>190.00166425777269</v>
      </c>
      <c r="G2820" s="10">
        <v>190.33278353191452</v>
      </c>
      <c r="H2820" s="10">
        <v>1.7504702185653414</v>
      </c>
      <c r="I2820" s="10">
        <f t="shared" ref="I2820:I2882" si="72">D2820*E2820</f>
        <v>93.794945885740333</v>
      </c>
    </row>
    <row r="2821" spans="1:9" x14ac:dyDescent="0.25">
      <c r="A2821" s="16"/>
      <c r="B2821" s="3">
        <f>DATE(YEAR(siječanj!B2821),MONTH(siječanj!B2821)+6,DAY(siječanj!B2821))</f>
        <v>44042</v>
      </c>
      <c r="C2821" s="8">
        <v>29.3541666666667</v>
      </c>
      <c r="D2821">
        <v>0.95912364973501441</v>
      </c>
      <c r="E2821" s="6">
        <v>98.54347894566402</v>
      </c>
      <c r="F2821" s="10">
        <v>187.89359725981552</v>
      </c>
      <c r="G2821" s="10">
        <v>195.00059663965166</v>
      </c>
      <c r="H2821" s="10">
        <v>1.8541078709459959</v>
      </c>
      <c r="I2821" s="10">
        <f t="shared" si="72"/>
        <v>94.515381183950822</v>
      </c>
    </row>
    <row r="2822" spans="1:9" x14ac:dyDescent="0.25">
      <c r="A2822" s="16"/>
      <c r="B2822" s="3">
        <f>DATE(YEAR(siječanj!B2822),MONTH(siječanj!B2822)+6,DAY(siječanj!B2822))</f>
        <v>44042</v>
      </c>
      <c r="C2822" s="8">
        <v>29.3645833333333</v>
      </c>
      <c r="D2822">
        <v>0.95912364973501441</v>
      </c>
      <c r="E2822" s="6">
        <v>100.22509795571884</v>
      </c>
      <c r="F2822" s="10">
        <v>189.23733826959651</v>
      </c>
      <c r="G2822" s="10">
        <v>201.54552694414286</v>
      </c>
      <c r="H2822" s="10">
        <v>2.0517902509307282</v>
      </c>
      <c r="I2822" s="10">
        <f t="shared" si="72"/>
        <v>96.128261746338381</v>
      </c>
    </row>
    <row r="2823" spans="1:9" x14ac:dyDescent="0.25">
      <c r="A2823" s="16"/>
      <c r="B2823" s="3">
        <f>DATE(YEAR(siječanj!B2823),MONTH(siječanj!B2823)+6,DAY(siječanj!B2823))</f>
        <v>44042</v>
      </c>
      <c r="C2823" s="8">
        <v>29.375</v>
      </c>
      <c r="D2823">
        <v>0.95912364973501441</v>
      </c>
      <c r="E2823" s="6">
        <v>101.76603102586979</v>
      </c>
      <c r="F2823" s="10">
        <v>192.04827108441799</v>
      </c>
      <c r="G2823" s="10">
        <v>207.68314608119877</v>
      </c>
      <c r="H2823" s="10">
        <v>1.911561830759362</v>
      </c>
      <c r="I2823" s="10">
        <f t="shared" si="72"/>
        <v>97.606207096578942</v>
      </c>
    </row>
    <row r="2824" spans="1:9" x14ac:dyDescent="0.25">
      <c r="A2824" s="16"/>
      <c r="B2824" s="3">
        <f>DATE(YEAR(siječanj!B2824),MONTH(siječanj!B2824)+6,DAY(siječanj!B2824))</f>
        <v>44042</v>
      </c>
      <c r="C2824" s="8">
        <v>29.3854166666667</v>
      </c>
      <c r="D2824">
        <v>0.95912364973501441</v>
      </c>
      <c r="E2824" s="6">
        <v>103.57956075079298</v>
      </c>
      <c r="F2824" s="10">
        <v>199.33617994168699</v>
      </c>
      <c r="G2824" s="10">
        <v>209.54436315730149</v>
      </c>
      <c r="H2824" s="10">
        <v>1.6599435275421872</v>
      </c>
      <c r="I2824" s="10">
        <f t="shared" si="72"/>
        <v>99.345606345250204</v>
      </c>
    </row>
    <row r="2825" spans="1:9" x14ac:dyDescent="0.25">
      <c r="A2825" s="16"/>
      <c r="B2825" s="3">
        <f>DATE(YEAR(siječanj!B2825),MONTH(siječanj!B2825)+6,DAY(siječanj!B2825))</f>
        <v>44042</v>
      </c>
      <c r="C2825" s="8">
        <v>29.3958333333333</v>
      </c>
      <c r="D2825">
        <v>0.95912364973501441</v>
      </c>
      <c r="E2825" s="6">
        <v>104.24652820071331</v>
      </c>
      <c r="F2825" s="10">
        <v>197.02298449828643</v>
      </c>
      <c r="G2825" s="10">
        <v>212.44094215340905</v>
      </c>
      <c r="H2825" s="10">
        <v>1.6333371308407096</v>
      </c>
      <c r="I2825" s="10">
        <f t="shared" si="72"/>
        <v>99.985310600072253</v>
      </c>
    </row>
    <row r="2826" spans="1:9" x14ac:dyDescent="0.25">
      <c r="A2826" s="16"/>
      <c r="B2826" s="3">
        <f>DATE(YEAR(siječanj!B2826),MONTH(siječanj!B2826)+6,DAY(siječanj!B2826))</f>
        <v>44042</v>
      </c>
      <c r="C2826" s="8">
        <v>29.40625</v>
      </c>
      <c r="D2826">
        <v>0.95912364973501441</v>
      </c>
      <c r="E2826" s="6">
        <v>104.9617085475042</v>
      </c>
      <c r="F2826" s="10">
        <v>195.0398752633044</v>
      </c>
      <c r="G2826" s="10">
        <v>211.02774970360252</v>
      </c>
      <c r="H2826" s="10">
        <v>1.7524493631537601</v>
      </c>
      <c r="I2826" s="10">
        <f t="shared" si="72"/>
        <v>100.67125698450509</v>
      </c>
    </row>
    <row r="2827" spans="1:9" x14ac:dyDescent="0.25">
      <c r="A2827" s="16"/>
      <c r="B2827" s="3">
        <f>DATE(YEAR(siječanj!B2827),MONTH(siječanj!B2827)+6,DAY(siječanj!B2827))</f>
        <v>44042</v>
      </c>
      <c r="C2827" s="8">
        <v>29.4166666666667</v>
      </c>
      <c r="D2827">
        <v>0.95912364973501441</v>
      </c>
      <c r="E2827" s="6">
        <v>106.11381987638541</v>
      </c>
      <c r="F2827" s="10">
        <v>203.22588865608645</v>
      </c>
      <c r="G2827" s="10">
        <v>211.71535969155448</v>
      </c>
      <c r="H2827" s="10">
        <v>1.7135886051682798</v>
      </c>
      <c r="I2827" s="10">
        <f t="shared" si="72"/>
        <v>101.77627420716269</v>
      </c>
    </row>
    <row r="2828" spans="1:9" x14ac:dyDescent="0.25">
      <c r="A2828" s="16"/>
      <c r="B2828" s="3">
        <f>DATE(YEAR(siječanj!B2828),MONTH(siječanj!B2828)+6,DAY(siječanj!B2828))</f>
        <v>44042</v>
      </c>
      <c r="C2828" s="8">
        <v>29.4270833333333</v>
      </c>
      <c r="D2828">
        <v>0.95912364973501441</v>
      </c>
      <c r="E2828" s="6">
        <v>106.53804854994476</v>
      </c>
      <c r="F2828" s="10">
        <v>199.03162779424107</v>
      </c>
      <c r="G2828" s="10">
        <v>207.91477736937372</v>
      </c>
      <c r="H2828" s="10">
        <v>1.976853681245232</v>
      </c>
      <c r="I2828" s="10">
        <f t="shared" si="72"/>
        <v>102.18316196086919</v>
      </c>
    </row>
    <row r="2829" spans="1:9" x14ac:dyDescent="0.25">
      <c r="A2829" s="16"/>
      <c r="B2829" s="3">
        <f>DATE(YEAR(siječanj!B2829),MONTH(siječanj!B2829)+6,DAY(siječanj!B2829))</f>
        <v>44042</v>
      </c>
      <c r="C2829" s="8">
        <v>29.4375</v>
      </c>
      <c r="D2829">
        <v>0.95912364973501441</v>
      </c>
      <c r="E2829" s="6">
        <v>108.54549998766674</v>
      </c>
      <c r="F2829" s="10">
        <v>195.81891327496507</v>
      </c>
      <c r="G2829" s="10">
        <v>208.99006215667754</v>
      </c>
      <c r="H2829" s="10">
        <v>2.0196079853787383</v>
      </c>
      <c r="I2829" s="10">
        <f t="shared" si="72"/>
        <v>104.10855611048289</v>
      </c>
    </row>
    <row r="2830" spans="1:9" x14ac:dyDescent="0.25">
      <c r="A2830" s="16"/>
      <c r="B2830" s="3">
        <f>DATE(YEAR(siječanj!B2830),MONTH(siječanj!B2830)+6,DAY(siječanj!B2830))</f>
        <v>44042</v>
      </c>
      <c r="C2830" s="8">
        <v>29.4479166666667</v>
      </c>
      <c r="D2830">
        <v>0.95912364973501441</v>
      </c>
      <c r="E2830" s="6">
        <v>109.4357198637427</v>
      </c>
      <c r="F2830" s="10">
        <v>193.31727453266782</v>
      </c>
      <c r="G2830" s="10">
        <v>207.13477652386672</v>
      </c>
      <c r="H2830" s="10">
        <v>1.9513200267288209</v>
      </c>
      <c r="I2830" s="10">
        <f t="shared" si="72"/>
        <v>104.96238704709151</v>
      </c>
    </row>
    <row r="2831" spans="1:9" x14ac:dyDescent="0.25">
      <c r="A2831" s="16"/>
      <c r="B2831" s="3">
        <f>DATE(YEAR(siječanj!B2831),MONTH(siječanj!B2831)+6,DAY(siječanj!B2831))</f>
        <v>44042</v>
      </c>
      <c r="C2831" s="8">
        <v>29.4583333333333</v>
      </c>
      <c r="D2831">
        <v>0.95912364973501441</v>
      </c>
      <c r="E2831" s="6">
        <v>110.64822219457238</v>
      </c>
      <c r="F2831" s="10">
        <v>197.89846844374364</v>
      </c>
      <c r="G2831" s="10">
        <v>210.43988668657107</v>
      </c>
      <c r="H2831" s="10">
        <v>1.7998980348993534</v>
      </c>
      <c r="I2831" s="10">
        <f t="shared" si="72"/>
        <v>106.12532670794909</v>
      </c>
    </row>
    <row r="2832" spans="1:9" x14ac:dyDescent="0.25">
      <c r="A2832" s="16"/>
      <c r="B2832" s="3">
        <f>DATE(YEAR(siječanj!B2832),MONTH(siječanj!B2832)+6,DAY(siječanj!B2832))</f>
        <v>44042</v>
      </c>
      <c r="C2832" s="8">
        <v>29.46875</v>
      </c>
      <c r="D2832">
        <v>0.95912364973501441</v>
      </c>
      <c r="E2832" s="6">
        <v>112.25424139213798</v>
      </c>
      <c r="F2832" s="10">
        <v>205.75179158789467</v>
      </c>
      <c r="G2832" s="10">
        <v>208.02261887420477</v>
      </c>
      <c r="H2832" s="10">
        <v>1.9837742130018159</v>
      </c>
      <c r="I2832" s="10">
        <f t="shared" si="72"/>
        <v>107.6656977022627</v>
      </c>
    </row>
    <row r="2833" spans="1:9" x14ac:dyDescent="0.25">
      <c r="A2833" s="16"/>
      <c r="B2833" s="3">
        <f>DATE(YEAR(siječanj!B2833),MONTH(siječanj!B2833)+6,DAY(siječanj!B2833))</f>
        <v>44042</v>
      </c>
      <c r="C2833" s="8">
        <v>29.4791666666667</v>
      </c>
      <c r="D2833">
        <v>0.95912364973501441</v>
      </c>
      <c r="E2833" s="6">
        <v>112.45704297322274</v>
      </c>
      <c r="F2833" s="10">
        <v>189.80092812089754</v>
      </c>
      <c r="G2833" s="10">
        <v>205.82271157034765</v>
      </c>
      <c r="H2833" s="10">
        <v>2.1147244591212848</v>
      </c>
      <c r="I2833" s="10">
        <f t="shared" si="72"/>
        <v>107.86020949488476</v>
      </c>
    </row>
    <row r="2834" spans="1:9" x14ac:dyDescent="0.25">
      <c r="A2834" s="16"/>
      <c r="B2834" s="3">
        <f>DATE(YEAR(siječanj!B2834),MONTH(siječanj!B2834)+6,DAY(siječanj!B2834))</f>
        <v>44042</v>
      </c>
      <c r="C2834" s="8">
        <v>29.4895833333333</v>
      </c>
      <c r="D2834">
        <v>0.95912364973501441</v>
      </c>
      <c r="E2834" s="6">
        <v>111.69896876572858</v>
      </c>
      <c r="F2834" s="10">
        <v>189.69166693364781</v>
      </c>
      <c r="G2834" s="10">
        <v>199.36608271832733</v>
      </c>
      <c r="H2834" s="10">
        <v>1.8732459102624903</v>
      </c>
      <c r="I2834" s="10">
        <f t="shared" si="72"/>
        <v>107.13312259422297</v>
      </c>
    </row>
    <row r="2835" spans="1:9" x14ac:dyDescent="0.25">
      <c r="A2835" s="16"/>
      <c r="B2835" s="3">
        <f>DATE(YEAR(siječanj!B2835),MONTH(siječanj!B2835)+6,DAY(siječanj!B2835))</f>
        <v>44042</v>
      </c>
      <c r="C2835" s="8">
        <v>29.5</v>
      </c>
      <c r="D2835">
        <v>0.95912364973501441</v>
      </c>
      <c r="E2835" s="6">
        <v>110.9680781105549</v>
      </c>
      <c r="F2835" s="10">
        <v>184.50383613615315</v>
      </c>
      <c r="G2835" s="10">
        <v>197.28832381736328</v>
      </c>
      <c r="H2835" s="10">
        <v>1.9575781874983396</v>
      </c>
      <c r="I2835" s="10">
        <f t="shared" si="72"/>
        <v>106.43210808147558</v>
      </c>
    </row>
    <row r="2836" spans="1:9" x14ac:dyDescent="0.25">
      <c r="A2836" s="16"/>
      <c r="B2836" s="3">
        <f>DATE(YEAR(siječanj!B2836),MONTH(siječanj!B2836)+6,DAY(siječanj!B2836))</f>
        <v>44042</v>
      </c>
      <c r="C2836" s="8">
        <v>29.5104166666667</v>
      </c>
      <c r="D2836">
        <v>0.95912364973501441</v>
      </c>
      <c r="E2836" s="6">
        <v>110.40048127339706</v>
      </c>
      <c r="F2836" s="10">
        <v>183.5389588658083</v>
      </c>
      <c r="G2836" s="10">
        <v>198.30693482782783</v>
      </c>
      <c r="H2836" s="10">
        <v>1.9862125350714932</v>
      </c>
      <c r="I2836" s="10">
        <f t="shared" si="72"/>
        <v>105.8877125314427</v>
      </c>
    </row>
    <row r="2837" spans="1:9" x14ac:dyDescent="0.25">
      <c r="A2837" s="16"/>
      <c r="B2837" s="3">
        <f>DATE(YEAR(siječanj!B2837),MONTH(siječanj!B2837)+6,DAY(siječanj!B2837))</f>
        <v>44042</v>
      </c>
      <c r="C2837" s="8">
        <v>29.5208333333333</v>
      </c>
      <c r="D2837">
        <v>0.95912364973501441</v>
      </c>
      <c r="E2837" s="6">
        <v>111.18358989777441</v>
      </c>
      <c r="F2837" s="10">
        <v>182.98204387684208</v>
      </c>
      <c r="G2837" s="10">
        <v>198.0192718676355</v>
      </c>
      <c r="H2837" s="10">
        <v>2.1598881999731532</v>
      </c>
      <c r="I2837" s="10">
        <f t="shared" si="72"/>
        <v>106.63881053339448</v>
      </c>
    </row>
    <row r="2838" spans="1:9" x14ac:dyDescent="0.25">
      <c r="A2838" s="16"/>
      <c r="B2838" s="3">
        <f>DATE(YEAR(siječanj!B2838),MONTH(siječanj!B2838)+6,DAY(siječanj!B2838))</f>
        <v>44042</v>
      </c>
      <c r="C2838" s="8">
        <v>29.53125</v>
      </c>
      <c r="D2838">
        <v>0.95912364973501441</v>
      </c>
      <c r="E2838" s="6">
        <v>111.5257180437069</v>
      </c>
      <c r="F2838" s="10">
        <v>183.617027830636</v>
      </c>
      <c r="G2838" s="10">
        <v>198.71979618881707</v>
      </c>
      <c r="H2838" s="10">
        <v>2.5055243375362837</v>
      </c>
      <c r="I2838" s="10">
        <f t="shared" si="72"/>
        <v>106.96695372939831</v>
      </c>
    </row>
    <row r="2839" spans="1:9" x14ac:dyDescent="0.25">
      <c r="A2839" s="16"/>
      <c r="B2839" s="3">
        <f>DATE(YEAR(siječanj!B2839),MONTH(siječanj!B2839)+6,DAY(siječanj!B2839))</f>
        <v>44042</v>
      </c>
      <c r="C2839" s="8">
        <v>29.5416666666667</v>
      </c>
      <c r="D2839">
        <v>0.95912364973501441</v>
      </c>
      <c r="E2839" s="6">
        <v>110.55140843104398</v>
      </c>
      <c r="F2839" s="10">
        <v>186.12643850776499</v>
      </c>
      <c r="G2839" s="10">
        <v>196.84025103320542</v>
      </c>
      <c r="H2839" s="10">
        <v>2.200873525350227</v>
      </c>
      <c r="I2839" s="10">
        <f t="shared" si="72"/>
        <v>106.03247033772915</v>
      </c>
    </row>
    <row r="2840" spans="1:9" x14ac:dyDescent="0.25">
      <c r="A2840" s="16"/>
      <c r="B2840" s="3">
        <f>DATE(YEAR(siječanj!B2840),MONTH(siječanj!B2840)+6,DAY(siječanj!B2840))</f>
        <v>44042</v>
      </c>
      <c r="C2840" s="8">
        <v>29.5520833333333</v>
      </c>
      <c r="D2840">
        <v>0.95912364973501441</v>
      </c>
      <c r="E2840" s="6">
        <v>110.1265420259768</v>
      </c>
      <c r="F2840" s="10">
        <v>187.03351251512115</v>
      </c>
      <c r="G2840" s="10">
        <v>188.71006425242547</v>
      </c>
      <c r="H2840" s="10">
        <v>2.1228721202854843</v>
      </c>
      <c r="I2840" s="10">
        <f t="shared" si="72"/>
        <v>105.62497092065132</v>
      </c>
    </row>
    <row r="2841" spans="1:9" x14ac:dyDescent="0.25">
      <c r="A2841" s="16"/>
      <c r="B2841" s="3">
        <f>DATE(YEAR(siječanj!B2841),MONTH(siječanj!B2841)+6,DAY(siječanj!B2841))</f>
        <v>44042</v>
      </c>
      <c r="C2841" s="8">
        <v>29.5625</v>
      </c>
      <c r="D2841">
        <v>0.95912364973501441</v>
      </c>
      <c r="E2841" s="6">
        <v>110.09402166788044</v>
      </c>
      <c r="F2841" s="10">
        <v>185.54775486782481</v>
      </c>
      <c r="G2841" s="10">
        <v>184.59387938399126</v>
      </c>
      <c r="H2841" s="10">
        <v>2.1258214142594691</v>
      </c>
      <c r="I2841" s="10">
        <f t="shared" si="72"/>
        <v>105.59377987610324</v>
      </c>
    </row>
    <row r="2842" spans="1:9" x14ac:dyDescent="0.25">
      <c r="A2842" s="16"/>
      <c r="B2842" s="3">
        <f>DATE(YEAR(siječanj!B2842),MONTH(siječanj!B2842)+6,DAY(siječanj!B2842))</f>
        <v>44042</v>
      </c>
      <c r="C2842" s="8">
        <v>29.5729166666667</v>
      </c>
      <c r="D2842">
        <v>0.95912364973501441</v>
      </c>
      <c r="E2842" s="6">
        <v>111.0552943110509</v>
      </c>
      <c r="F2842" s="10">
        <v>185.26041028240041</v>
      </c>
      <c r="G2842" s="10">
        <v>186.41758951218725</v>
      </c>
      <c r="H2842" s="10">
        <v>1.9902993142593548</v>
      </c>
      <c r="I2842" s="10">
        <f t="shared" si="72"/>
        <v>106.51575920201132</v>
      </c>
    </row>
    <row r="2843" spans="1:9" x14ac:dyDescent="0.25">
      <c r="A2843" s="16"/>
      <c r="B2843" s="3">
        <f>DATE(YEAR(siječanj!B2843),MONTH(siječanj!B2843)+6,DAY(siječanj!B2843))</f>
        <v>44042</v>
      </c>
      <c r="C2843" s="8">
        <v>29.5833333333333</v>
      </c>
      <c r="D2843">
        <v>0.95912364973501441</v>
      </c>
      <c r="E2843" s="6">
        <v>111.30026416048872</v>
      </c>
      <c r="F2843" s="10">
        <v>184.98640336590398</v>
      </c>
      <c r="G2843" s="10">
        <v>184.57704821134831</v>
      </c>
      <c r="H2843" s="10">
        <v>2.0381802702280853</v>
      </c>
      <c r="I2843" s="10">
        <f t="shared" si="72"/>
        <v>106.75071557807917</v>
      </c>
    </row>
    <row r="2844" spans="1:9" x14ac:dyDescent="0.25">
      <c r="A2844" s="16"/>
      <c r="B2844" s="3">
        <f>DATE(YEAR(siječanj!B2844),MONTH(siječanj!B2844)+6,DAY(siječanj!B2844))</f>
        <v>44042</v>
      </c>
      <c r="C2844" s="8">
        <v>29.59375</v>
      </c>
      <c r="D2844">
        <v>0.95912364973501441</v>
      </c>
      <c r="E2844" s="6">
        <v>112.6132496790179</v>
      </c>
      <c r="F2844" s="10">
        <v>185.37612531005337</v>
      </c>
      <c r="G2844" s="10">
        <v>180.08591425850048</v>
      </c>
      <c r="H2844" s="10">
        <v>2.3077572935907993</v>
      </c>
      <c r="I2844" s="10">
        <f t="shared" si="72"/>
        <v>108.01003104066008</v>
      </c>
    </row>
    <row r="2845" spans="1:9" x14ac:dyDescent="0.25">
      <c r="A2845" s="16"/>
      <c r="B2845" s="3">
        <f>DATE(YEAR(siječanj!B2845),MONTH(siječanj!B2845)+6,DAY(siječanj!B2845))</f>
        <v>44042</v>
      </c>
      <c r="C2845" s="8">
        <v>29.6041666666667</v>
      </c>
      <c r="D2845">
        <v>0.95912364973501441</v>
      </c>
      <c r="E2845" s="6">
        <v>113.61257396455449</v>
      </c>
      <c r="F2845" s="10">
        <v>182.26860919306588</v>
      </c>
      <c r="G2845" s="10">
        <v>175.09176341451942</v>
      </c>
      <c r="H2845" s="10">
        <v>2.4467575883079524</v>
      </c>
      <c r="I2845" s="10">
        <f t="shared" si="72"/>
        <v>108.96850659667277</v>
      </c>
    </row>
    <row r="2846" spans="1:9" x14ac:dyDescent="0.25">
      <c r="A2846" s="16"/>
      <c r="B2846" s="3">
        <f>DATE(YEAR(siječanj!B2846),MONTH(siječanj!B2846)+6,DAY(siječanj!B2846))</f>
        <v>44042</v>
      </c>
      <c r="C2846" s="8">
        <v>29.6145833333333</v>
      </c>
      <c r="D2846">
        <v>0.95912364973501441</v>
      </c>
      <c r="E2846" s="6">
        <v>113.98702404128758</v>
      </c>
      <c r="F2846" s="10">
        <v>180.5029614273115</v>
      </c>
      <c r="G2846" s="10">
        <v>171.08471228687029</v>
      </c>
      <c r="H2846" s="10">
        <v>2.2679682201768308</v>
      </c>
      <c r="I2846" s="10">
        <f t="shared" si="72"/>
        <v>109.32765052091258</v>
      </c>
    </row>
    <row r="2847" spans="1:9" x14ac:dyDescent="0.25">
      <c r="A2847" s="16"/>
      <c r="B2847" s="3">
        <f>DATE(YEAR(siječanj!B2847),MONTH(siječanj!B2847)+6,DAY(siječanj!B2847))</f>
        <v>44042</v>
      </c>
      <c r="C2847" s="8">
        <v>29.625</v>
      </c>
      <c r="D2847">
        <v>0.95912364973501441</v>
      </c>
      <c r="E2847" s="6">
        <v>114.25860190516809</v>
      </c>
      <c r="F2847" s="10">
        <v>179.63415636276969</v>
      </c>
      <c r="G2847" s="10">
        <v>169.56041563710664</v>
      </c>
      <c r="H2847" s="10">
        <v>2.4525774885747516</v>
      </c>
      <c r="I2847" s="10">
        <f t="shared" si="72"/>
        <v>109.58812727290488</v>
      </c>
    </row>
    <row r="2848" spans="1:9" x14ac:dyDescent="0.25">
      <c r="A2848" s="16"/>
      <c r="B2848" s="3">
        <f>DATE(YEAR(siječanj!B2848),MONTH(siječanj!B2848)+6,DAY(siječanj!B2848))</f>
        <v>44042</v>
      </c>
      <c r="C2848" s="8">
        <v>29.6354166666667</v>
      </c>
      <c r="D2848">
        <v>0.95912364973501441</v>
      </c>
      <c r="E2848" s="6">
        <v>114.63033323178894</v>
      </c>
      <c r="F2848" s="10">
        <v>179.49248532318379</v>
      </c>
      <c r="G2848" s="10">
        <v>164.72977277285656</v>
      </c>
      <c r="H2848" s="10">
        <v>2.3958855044081599</v>
      </c>
      <c r="I2848" s="10">
        <f t="shared" si="72"/>
        <v>109.94466357961431</v>
      </c>
    </row>
    <row r="2849" spans="1:9" x14ac:dyDescent="0.25">
      <c r="A2849" s="16"/>
      <c r="B2849" s="3">
        <f>DATE(YEAR(siječanj!B2849),MONTH(siječanj!B2849)+6,DAY(siječanj!B2849))</f>
        <v>44042</v>
      </c>
      <c r="C2849" s="8">
        <v>29.6458333333333</v>
      </c>
      <c r="D2849">
        <v>0.95912364973501441</v>
      </c>
      <c r="E2849" s="6">
        <v>115.34361815366498</v>
      </c>
      <c r="F2849" s="10">
        <v>177.45352585537239</v>
      </c>
      <c r="G2849" s="10">
        <v>164.30217510620571</v>
      </c>
      <c r="H2849" s="10">
        <v>2.4038070629948196</v>
      </c>
      <c r="I2849" s="10">
        <f t="shared" si="72"/>
        <v>110.62879201718502</v>
      </c>
    </row>
    <row r="2850" spans="1:9" x14ac:dyDescent="0.25">
      <c r="A2850" s="16"/>
      <c r="B2850" s="3">
        <f>DATE(YEAR(siječanj!B2850),MONTH(siječanj!B2850)+6,DAY(siječanj!B2850))</f>
        <v>44042</v>
      </c>
      <c r="C2850" s="8">
        <v>29.65625</v>
      </c>
      <c r="D2850">
        <v>0.95912364973501441</v>
      </c>
      <c r="E2850" s="6">
        <v>115.24786661784928</v>
      </c>
      <c r="F2850" s="10">
        <v>176.03913016192433</v>
      </c>
      <c r="G2850" s="10">
        <v>160.62992545898354</v>
      </c>
      <c r="H2850" s="10">
        <v>2.1465282269663799</v>
      </c>
      <c r="I2850" s="10">
        <f t="shared" si="72"/>
        <v>110.53695445468574</v>
      </c>
    </row>
    <row r="2851" spans="1:9" x14ac:dyDescent="0.25">
      <c r="A2851" s="16"/>
      <c r="B2851" s="3">
        <f>DATE(YEAR(siječanj!B2851),MONTH(siječanj!B2851)+6,DAY(siječanj!B2851))</f>
        <v>44042</v>
      </c>
      <c r="C2851" s="8">
        <v>29.6666666666667</v>
      </c>
      <c r="D2851">
        <v>0.95912364973501441</v>
      </c>
      <c r="E2851" s="6">
        <v>114.47786406699775</v>
      </c>
      <c r="F2851" s="10">
        <v>176.35792014034695</v>
      </c>
      <c r="G2851" s="10">
        <v>162.43808461102515</v>
      </c>
      <c r="H2851" s="10">
        <v>2.0608741958961918</v>
      </c>
      <c r="I2851" s="10">
        <f t="shared" si="72"/>
        <v>109.79842679780775</v>
      </c>
    </row>
    <row r="2852" spans="1:9" x14ac:dyDescent="0.25">
      <c r="A2852" s="16"/>
      <c r="B2852" s="3">
        <f>DATE(YEAR(siječanj!B2852),MONTH(siječanj!B2852)+6,DAY(siječanj!B2852))</f>
        <v>44042</v>
      </c>
      <c r="C2852" s="8">
        <v>29.6770833333333</v>
      </c>
      <c r="D2852">
        <v>0.95912364973501441</v>
      </c>
      <c r="E2852" s="6">
        <v>112.80338646518983</v>
      </c>
      <c r="F2852" s="10">
        <v>170.47926319339018</v>
      </c>
      <c r="G2852" s="10">
        <v>163.18986494961155</v>
      </c>
      <c r="H2852" s="10">
        <v>2.1583224147225271</v>
      </c>
      <c r="I2852" s="10">
        <f t="shared" si="72"/>
        <v>108.1923957289622</v>
      </c>
    </row>
    <row r="2853" spans="1:9" x14ac:dyDescent="0.25">
      <c r="A2853" s="16"/>
      <c r="B2853" s="3">
        <f>DATE(YEAR(siječanj!B2853),MONTH(siječanj!B2853)+6,DAY(siječanj!B2853))</f>
        <v>44042</v>
      </c>
      <c r="C2853" s="8">
        <v>29.6875</v>
      </c>
      <c r="D2853">
        <v>0.95912364973501441</v>
      </c>
      <c r="E2853" s="6">
        <v>113.54197925848105</v>
      </c>
      <c r="F2853" s="10">
        <v>165.18693322662702</v>
      </c>
      <c r="G2853" s="10">
        <v>160.75811767351234</v>
      </c>
      <c r="H2853" s="10">
        <v>2.1235364833657435</v>
      </c>
      <c r="I2853" s="10">
        <f t="shared" si="72"/>
        <v>108.90079754453164</v>
      </c>
    </row>
    <row r="2854" spans="1:9" x14ac:dyDescent="0.25">
      <c r="A2854" s="16"/>
      <c r="B2854" s="3">
        <f>DATE(YEAR(siječanj!B2854),MONTH(siječanj!B2854)+6,DAY(siječanj!B2854))</f>
        <v>44042</v>
      </c>
      <c r="C2854" s="8">
        <v>29.6979166666667</v>
      </c>
      <c r="D2854">
        <v>0.95912364973501441</v>
      </c>
      <c r="E2854" s="6">
        <v>113.56881531623381</v>
      </c>
      <c r="F2854" s="10">
        <v>164.18153660834588</v>
      </c>
      <c r="G2854" s="10">
        <v>160.13462987833319</v>
      </c>
      <c r="H2854" s="10">
        <v>2.0962258817201231</v>
      </c>
      <c r="I2854" s="10">
        <f t="shared" si="72"/>
        <v>108.92653664218797</v>
      </c>
    </row>
    <row r="2855" spans="1:9" x14ac:dyDescent="0.25">
      <c r="A2855" s="16"/>
      <c r="B2855" s="3">
        <f>DATE(YEAR(siječanj!B2855),MONTH(siječanj!B2855)+6,DAY(siječanj!B2855))</f>
        <v>44042</v>
      </c>
      <c r="C2855" s="8">
        <v>29.7083333333333</v>
      </c>
      <c r="D2855">
        <v>0.95912364973501441</v>
      </c>
      <c r="E2855" s="6">
        <v>114.57502631229436</v>
      </c>
      <c r="F2855" s="10">
        <v>163.06163053658432</v>
      </c>
      <c r="G2855" s="10">
        <v>166.32816029275236</v>
      </c>
      <c r="H2855" s="10">
        <v>1.8485489348876347</v>
      </c>
      <c r="I2855" s="10">
        <f t="shared" si="72"/>
        <v>109.89161740513308</v>
      </c>
    </row>
    <row r="2856" spans="1:9" x14ac:dyDescent="0.25">
      <c r="A2856" s="16"/>
      <c r="B2856" s="3">
        <f>DATE(YEAR(siječanj!B2856),MONTH(siječanj!B2856)+6,DAY(siječanj!B2856))</f>
        <v>44042</v>
      </c>
      <c r="C2856" s="8">
        <v>29.71875</v>
      </c>
      <c r="D2856">
        <v>0.95912364973501441</v>
      </c>
      <c r="E2856" s="6">
        <v>114.68777941471608</v>
      </c>
      <c r="F2856" s="10">
        <v>163.06074243027726</v>
      </c>
      <c r="G2856" s="10">
        <v>176.72655025150428</v>
      </c>
      <c r="H2856" s="10">
        <v>1.8632904245245721</v>
      </c>
      <c r="I2856" s="10">
        <f t="shared" si="72"/>
        <v>109.99976157224674</v>
      </c>
    </row>
    <row r="2857" spans="1:9" x14ac:dyDescent="0.25">
      <c r="A2857" s="16"/>
      <c r="B2857" s="3">
        <f>DATE(YEAR(siječanj!B2857),MONTH(siječanj!B2857)+6,DAY(siječanj!B2857))</f>
        <v>44042</v>
      </c>
      <c r="C2857" s="8">
        <v>29.7291666666667</v>
      </c>
      <c r="D2857">
        <v>0.95912364973501441</v>
      </c>
      <c r="E2857" s="6">
        <v>115.2526772457712</v>
      </c>
      <c r="F2857" s="10">
        <v>163.80002462431094</v>
      </c>
      <c r="G2857" s="10">
        <v>168.10545025548311</v>
      </c>
      <c r="H2857" s="10">
        <v>1.8775617801676827</v>
      </c>
      <c r="I2857" s="10">
        <f t="shared" si="72"/>
        <v>110.54156844169572</v>
      </c>
    </row>
    <row r="2858" spans="1:9" x14ac:dyDescent="0.25">
      <c r="A2858" s="16"/>
      <c r="B2858" s="3">
        <f>DATE(YEAR(siječanj!B2858),MONTH(siječanj!B2858)+6,DAY(siječanj!B2858))</f>
        <v>44042</v>
      </c>
      <c r="C2858" s="8">
        <v>29.7395833333333</v>
      </c>
      <c r="D2858">
        <v>0.95912364973501441</v>
      </c>
      <c r="E2858" s="6">
        <v>116.55006598397239</v>
      </c>
      <c r="F2858" s="10">
        <v>163.27021094274153</v>
      </c>
      <c r="G2858" s="10">
        <v>163.22147255946749</v>
      </c>
      <c r="H2858" s="10">
        <v>1.8330165842526078</v>
      </c>
      <c r="I2858" s="10">
        <f t="shared" si="72"/>
        <v>111.78592466340434</v>
      </c>
    </row>
    <row r="2859" spans="1:9" x14ac:dyDescent="0.25">
      <c r="A2859" s="16"/>
      <c r="B2859" s="3">
        <f>DATE(YEAR(siječanj!B2859),MONTH(siječanj!B2859)+6,DAY(siječanj!B2859))</f>
        <v>44042</v>
      </c>
      <c r="C2859" s="8">
        <v>29.75</v>
      </c>
      <c r="D2859">
        <v>0.95912364973501441</v>
      </c>
      <c r="E2859" s="6">
        <v>119.3294005894536</v>
      </c>
      <c r="F2859" s="10">
        <v>161.2536992660213</v>
      </c>
      <c r="G2859" s="10">
        <v>161.76159908911188</v>
      </c>
      <c r="H2859" s="10">
        <v>1.870519730726254</v>
      </c>
      <c r="I2859" s="10">
        <f t="shared" si="72"/>
        <v>114.45165021404831</v>
      </c>
    </row>
    <row r="2860" spans="1:9" x14ac:dyDescent="0.25">
      <c r="A2860" s="16"/>
      <c r="B2860" s="3">
        <f>DATE(YEAR(siječanj!B2860),MONTH(siječanj!B2860)+6,DAY(siječanj!B2860))</f>
        <v>44042</v>
      </c>
      <c r="C2860" s="8">
        <v>29.7604166666667</v>
      </c>
      <c r="D2860">
        <v>0.95912364973501441</v>
      </c>
      <c r="E2860" s="6">
        <v>121.47220905890737</v>
      </c>
      <c r="F2860" s="10">
        <v>160.72129359998115</v>
      </c>
      <c r="G2860" s="10">
        <v>159.87170400640289</v>
      </c>
      <c r="H2860" s="10">
        <v>2.5338030964742764</v>
      </c>
      <c r="I2860" s="10">
        <f t="shared" si="72"/>
        <v>116.50686849395392</v>
      </c>
    </row>
    <row r="2861" spans="1:9" x14ac:dyDescent="0.25">
      <c r="A2861" s="16"/>
      <c r="B2861" s="3">
        <f>DATE(YEAR(siječanj!B2861),MONTH(siječanj!B2861)+6,DAY(siječanj!B2861))</f>
        <v>44042</v>
      </c>
      <c r="C2861" s="8">
        <v>29.7708333333333</v>
      </c>
      <c r="D2861">
        <v>0.95912364973501441</v>
      </c>
      <c r="E2861" s="6">
        <v>123.02325303633847</v>
      </c>
      <c r="F2861" s="10">
        <v>159.70798037796757</v>
      </c>
      <c r="G2861" s="10">
        <v>158.97036140218526</v>
      </c>
      <c r="H2861" s="10">
        <v>4.5444884964362791</v>
      </c>
      <c r="I2861" s="10">
        <f t="shared" si="72"/>
        <v>117.99451145448715</v>
      </c>
    </row>
    <row r="2862" spans="1:9" x14ac:dyDescent="0.25">
      <c r="A2862" s="16"/>
      <c r="B2862" s="3">
        <f>DATE(YEAR(siječanj!B2862),MONTH(siječanj!B2862)+6,DAY(siječanj!B2862))</f>
        <v>44042</v>
      </c>
      <c r="C2862" s="8">
        <v>29.78125</v>
      </c>
      <c r="D2862">
        <v>0.95912364973501441</v>
      </c>
      <c r="E2862" s="6">
        <v>125.26907488831297</v>
      </c>
      <c r="F2862" s="10">
        <v>159.11023259178026</v>
      </c>
      <c r="G2862" s="10">
        <v>161.95962020301772</v>
      </c>
      <c r="H2862" s="10">
        <v>11.000379456176386</v>
      </c>
      <c r="I2862" s="10">
        <f t="shared" si="72"/>
        <v>120.14853230580758</v>
      </c>
    </row>
    <row r="2863" spans="1:9" x14ac:dyDescent="0.25">
      <c r="A2863" s="16"/>
      <c r="B2863" s="3">
        <f>DATE(YEAR(siječanj!B2863),MONTH(siječanj!B2863)+6,DAY(siječanj!B2863))</f>
        <v>44042</v>
      </c>
      <c r="C2863" s="8">
        <v>29.7916666666667</v>
      </c>
      <c r="D2863">
        <v>0.95912364973501441</v>
      </c>
      <c r="E2863" s="6">
        <v>128.50915372577825</v>
      </c>
      <c r="F2863" s="10">
        <v>157.7356288831844</v>
      </c>
      <c r="G2863" s="10">
        <v>163.37752811010975</v>
      </c>
      <c r="H2863" s="10">
        <v>25.89839582375323</v>
      </c>
      <c r="I2863" s="10">
        <f t="shared" si="72"/>
        <v>123.25616854582645</v>
      </c>
    </row>
    <row r="2864" spans="1:9" x14ac:dyDescent="0.25">
      <c r="A2864" s="16"/>
      <c r="B2864" s="3">
        <f>DATE(YEAR(siječanj!B2864),MONTH(siječanj!B2864)+6,DAY(siječanj!B2864))</f>
        <v>44042</v>
      </c>
      <c r="C2864" s="8">
        <v>29.8020833333333</v>
      </c>
      <c r="D2864">
        <v>0.95912364973501441</v>
      </c>
      <c r="E2864" s="6">
        <v>132.56167486257914</v>
      </c>
      <c r="F2864" s="10">
        <v>154.31066499368629</v>
      </c>
      <c r="G2864" s="10">
        <v>159.05953772247591</v>
      </c>
      <c r="H2864" s="10">
        <v>42.15837443470032</v>
      </c>
      <c r="I2864" s="10">
        <f t="shared" si="72"/>
        <v>127.14303740918322</v>
      </c>
    </row>
    <row r="2865" spans="1:9" x14ac:dyDescent="0.25">
      <c r="A2865" s="16"/>
      <c r="B2865" s="3">
        <f>DATE(YEAR(siječanj!B2865),MONTH(siječanj!B2865)+6,DAY(siječanj!B2865))</f>
        <v>44042</v>
      </c>
      <c r="C2865" s="8">
        <v>29.8125</v>
      </c>
      <c r="D2865">
        <v>0.95912364973501441</v>
      </c>
      <c r="E2865" s="6">
        <v>137.40804042893916</v>
      </c>
      <c r="F2865" s="10">
        <v>153.58779468272033</v>
      </c>
      <c r="G2865" s="10">
        <v>157.99954706939775</v>
      </c>
      <c r="H2865" s="10">
        <v>62.945025256601532</v>
      </c>
      <c r="I2865" s="10">
        <f t="shared" si="72"/>
        <v>131.79130123914055</v>
      </c>
    </row>
    <row r="2866" spans="1:9" x14ac:dyDescent="0.25">
      <c r="A2866" s="16"/>
      <c r="B2866" s="3">
        <f>DATE(YEAR(siječanj!B2866),MONTH(siječanj!B2866)+6,DAY(siječanj!B2866))</f>
        <v>44042</v>
      </c>
      <c r="C2866" s="8">
        <v>29.8229166666667</v>
      </c>
      <c r="D2866">
        <v>0.95912364973501441</v>
      </c>
      <c r="E2866" s="6">
        <v>141.00470989931742</v>
      </c>
      <c r="F2866" s="10">
        <v>150.2591240209569</v>
      </c>
      <c r="G2866" s="10">
        <v>159.00231013022784</v>
      </c>
      <c r="H2866" s="10">
        <v>86.597288193679347</v>
      </c>
      <c r="I2866" s="10">
        <f t="shared" si="72"/>
        <v>135.24095198846024</v>
      </c>
    </row>
    <row r="2867" spans="1:9" x14ac:dyDescent="0.25">
      <c r="A2867" s="16"/>
      <c r="B2867" s="3">
        <f>DATE(YEAR(siječanj!B2867),MONTH(siječanj!B2867)+6,DAY(siječanj!B2867))</f>
        <v>44042</v>
      </c>
      <c r="C2867" s="8">
        <v>29.8333333333333</v>
      </c>
      <c r="D2867">
        <v>0.95912364973501441</v>
      </c>
      <c r="E2867" s="6">
        <v>146.95780025265225</v>
      </c>
      <c r="F2867" s="10">
        <v>144.56516103722043</v>
      </c>
      <c r="G2867" s="10">
        <v>152.30528124605905</v>
      </c>
      <c r="H2867" s="10">
        <v>128.94631789962193</v>
      </c>
      <c r="I2867" s="10">
        <f t="shared" si="72"/>
        <v>140.95070173535305</v>
      </c>
    </row>
    <row r="2868" spans="1:9" x14ac:dyDescent="0.25">
      <c r="A2868" s="16"/>
      <c r="B2868" s="3">
        <f>DATE(YEAR(siječanj!B2868),MONTH(siječanj!B2868)+6,DAY(siječanj!B2868))</f>
        <v>44042</v>
      </c>
      <c r="C2868" s="8">
        <v>29.84375</v>
      </c>
      <c r="D2868">
        <v>0.95912364973501441</v>
      </c>
      <c r="E2868" s="6">
        <v>151.29103974254542</v>
      </c>
      <c r="F2868" s="10">
        <v>125.56601533090918</v>
      </c>
      <c r="G2868" s="10">
        <v>138.99629835346255</v>
      </c>
      <c r="H2868" s="10">
        <v>196.86814376510168</v>
      </c>
      <c r="I2868" s="10">
        <f t="shared" si="72"/>
        <v>145.10681421007527</v>
      </c>
    </row>
    <row r="2869" spans="1:9" x14ac:dyDescent="0.25">
      <c r="A2869" s="16"/>
      <c r="B2869" s="3">
        <f>DATE(YEAR(siječanj!B2869),MONTH(siječanj!B2869)+6,DAY(siječanj!B2869))</f>
        <v>44042</v>
      </c>
      <c r="C2869" s="8">
        <v>29.8541666666667</v>
      </c>
      <c r="D2869">
        <v>0.95912364973501441</v>
      </c>
      <c r="E2869" s="6">
        <v>154.87633666343459</v>
      </c>
      <c r="F2869" s="10">
        <v>118.43422431039268</v>
      </c>
      <c r="G2869" s="10">
        <v>130.58418341118045</v>
      </c>
      <c r="H2869" s="10">
        <v>227.85310453273246</v>
      </c>
      <c r="I2869" s="10">
        <f t="shared" si="72"/>
        <v>148.54555727822219</v>
      </c>
    </row>
    <row r="2870" spans="1:9" x14ac:dyDescent="0.25">
      <c r="A2870" s="16"/>
      <c r="B2870" s="3">
        <f>DATE(YEAR(siječanj!B2870),MONTH(siječanj!B2870)+6,DAY(siječanj!B2870))</f>
        <v>44042</v>
      </c>
      <c r="C2870" s="8">
        <v>29.8645833333333</v>
      </c>
      <c r="D2870">
        <v>0.95912364973501441</v>
      </c>
      <c r="E2870" s="6">
        <v>155.61713683699122</v>
      </c>
      <c r="F2870" s="10">
        <v>116.53399428118644</v>
      </c>
      <c r="G2870" s="10">
        <v>128.17395467292377</v>
      </c>
      <c r="H2870" s="10">
        <v>228.77731326110089</v>
      </c>
      <c r="I2870" s="10">
        <f t="shared" si="72"/>
        <v>149.25607624440818</v>
      </c>
    </row>
    <row r="2871" spans="1:9" x14ac:dyDescent="0.25">
      <c r="A2871" s="16"/>
      <c r="B2871" s="3">
        <f>DATE(YEAR(siječanj!B2871),MONTH(siječanj!B2871)+6,DAY(siječanj!B2871))</f>
        <v>44042</v>
      </c>
      <c r="C2871" s="8">
        <v>29.875</v>
      </c>
      <c r="D2871">
        <v>0.95912364973501441</v>
      </c>
      <c r="E2871" s="6">
        <v>155.41922880866841</v>
      </c>
      <c r="F2871" s="10">
        <v>113.28848412583903</v>
      </c>
      <c r="G2871" s="10">
        <v>123.25217706867639</v>
      </c>
      <c r="H2871" s="10">
        <v>230.13021048439103</v>
      </c>
      <c r="I2871" s="10">
        <f t="shared" si="72"/>
        <v>149.06625797397135</v>
      </c>
    </row>
    <row r="2872" spans="1:9" x14ac:dyDescent="0.25">
      <c r="A2872" s="16"/>
      <c r="B2872" s="3">
        <f>DATE(YEAR(siječanj!B2872),MONTH(siječanj!B2872)+6,DAY(siječanj!B2872))</f>
        <v>44042</v>
      </c>
      <c r="C2872" s="8">
        <v>29.8854166666667</v>
      </c>
      <c r="D2872">
        <v>0.95912364973501441</v>
      </c>
      <c r="E2872" s="6">
        <v>159.6322065493157</v>
      </c>
      <c r="F2872" s="10">
        <v>110.47176455498976</v>
      </c>
      <c r="G2872" s="10">
        <v>109.65230463915768</v>
      </c>
      <c r="H2872" s="10">
        <v>237.18397642194142</v>
      </c>
      <c r="I2872" s="10">
        <f t="shared" si="72"/>
        <v>153.10702456083334</v>
      </c>
    </row>
    <row r="2873" spans="1:9" x14ac:dyDescent="0.25">
      <c r="A2873" s="16"/>
      <c r="B2873" s="3">
        <f>DATE(YEAR(siječanj!B2873),MONTH(siječanj!B2873)+6,DAY(siječanj!B2873))</f>
        <v>44042</v>
      </c>
      <c r="C2873" s="8">
        <v>29.8958333333333</v>
      </c>
      <c r="D2873">
        <v>0.95912364973501441</v>
      </c>
      <c r="E2873" s="6">
        <v>162.46517279508291</v>
      </c>
      <c r="F2873" s="10">
        <v>107.88085706380269</v>
      </c>
      <c r="G2873" s="10">
        <v>101.31335352817118</v>
      </c>
      <c r="H2873" s="10">
        <v>242.81627728845797</v>
      </c>
      <c r="I2873" s="10">
        <f t="shared" si="72"/>
        <v>155.82418948604968</v>
      </c>
    </row>
    <row r="2874" spans="1:9" x14ac:dyDescent="0.25">
      <c r="A2874" s="16"/>
      <c r="B2874" s="3">
        <f>DATE(YEAR(siječanj!B2874),MONTH(siječanj!B2874)+6,DAY(siječanj!B2874))</f>
        <v>44042</v>
      </c>
      <c r="C2874" s="8">
        <v>29.90625</v>
      </c>
      <c r="D2874">
        <v>0.95912364973501441</v>
      </c>
      <c r="E2874" s="6">
        <v>160.58787880418308</v>
      </c>
      <c r="F2874" s="10">
        <v>104.53925460974936</v>
      </c>
      <c r="G2874" s="10">
        <v>103.56774743931807</v>
      </c>
      <c r="H2874" s="10">
        <v>243.55396832314844</v>
      </c>
      <c r="I2874" s="10">
        <f t="shared" si="72"/>
        <v>154.02363242187224</v>
      </c>
    </row>
    <row r="2875" spans="1:9" x14ac:dyDescent="0.25">
      <c r="A2875" s="16"/>
      <c r="B2875" s="3">
        <f>DATE(YEAR(siječanj!B2875),MONTH(siječanj!B2875)+6,DAY(siječanj!B2875))</f>
        <v>44042</v>
      </c>
      <c r="C2875" s="8">
        <v>29.9166666666667</v>
      </c>
      <c r="D2875">
        <v>0.95912364973501441</v>
      </c>
      <c r="E2875" s="6">
        <v>156.65710712774614</v>
      </c>
      <c r="F2875" s="10">
        <v>102.94771586598114</v>
      </c>
      <c r="G2875" s="10">
        <v>92.474792694762442</v>
      </c>
      <c r="H2875" s="10">
        <v>240.55413992506053</v>
      </c>
      <c r="I2875" s="10">
        <f t="shared" si="72"/>
        <v>150.25353634529301</v>
      </c>
    </row>
    <row r="2876" spans="1:9" x14ac:dyDescent="0.25">
      <c r="A2876" s="16"/>
      <c r="B2876" s="3">
        <f>DATE(YEAR(siječanj!B2876),MONTH(siječanj!B2876)+6,DAY(siječanj!B2876))</f>
        <v>44042</v>
      </c>
      <c r="C2876" s="8">
        <v>29.9270833333333</v>
      </c>
      <c r="D2876">
        <v>0.95912364973501441</v>
      </c>
      <c r="E2876" s="6">
        <v>150.10907942005724</v>
      </c>
      <c r="F2876" s="10">
        <v>100.57095451504749</v>
      </c>
      <c r="G2876" s="10">
        <v>87.957902312247839</v>
      </c>
      <c r="H2876" s="10">
        <v>241.32268449914247</v>
      </c>
      <c r="I2876" s="10">
        <f t="shared" si="72"/>
        <v>143.97316811172846</v>
      </c>
    </row>
    <row r="2877" spans="1:9" x14ac:dyDescent="0.25">
      <c r="A2877" s="16"/>
      <c r="B2877" s="3">
        <f>DATE(YEAR(siječanj!B2877),MONTH(siječanj!B2877)+6,DAY(siječanj!B2877))</f>
        <v>44042</v>
      </c>
      <c r="C2877" s="8">
        <v>29.9375</v>
      </c>
      <c r="D2877">
        <v>0.95912364973501441</v>
      </c>
      <c r="E2877" s="6">
        <v>140.96955569034981</v>
      </c>
      <c r="F2877" s="10">
        <v>97.549436022361903</v>
      </c>
      <c r="G2877" s="10">
        <v>83.735589556225946</v>
      </c>
      <c r="H2877" s="10">
        <v>240.50972620729627</v>
      </c>
      <c r="I2877" s="10">
        <f t="shared" si="72"/>
        <v>135.20723475525168</v>
      </c>
    </row>
    <row r="2878" spans="1:9" x14ac:dyDescent="0.25">
      <c r="A2878" s="16"/>
      <c r="B2878" s="3">
        <f>DATE(YEAR(siječanj!B2878),MONTH(siječanj!B2878)+6,DAY(siječanj!B2878))</f>
        <v>44042</v>
      </c>
      <c r="C2878" s="8">
        <v>29.9479166666667</v>
      </c>
      <c r="D2878">
        <v>0.95912364973501441</v>
      </c>
      <c r="E2878" s="6">
        <v>129.83459672712019</v>
      </c>
      <c r="F2878" s="10">
        <v>93.265179048542663</v>
      </c>
      <c r="G2878" s="10">
        <v>81.172792699140686</v>
      </c>
      <c r="H2878" s="10">
        <v>237.82941561290255</v>
      </c>
      <c r="I2878" s="10">
        <f t="shared" si="72"/>
        <v>124.52743227478926</v>
      </c>
    </row>
    <row r="2879" spans="1:9" x14ac:dyDescent="0.25">
      <c r="A2879" s="16"/>
      <c r="B2879" s="3">
        <f>DATE(YEAR(siječanj!B2879),MONTH(siječanj!B2879)+6,DAY(siječanj!B2879))</f>
        <v>44042</v>
      </c>
      <c r="C2879" s="8">
        <v>29.9583333333333</v>
      </c>
      <c r="D2879">
        <v>0.95912364973501441</v>
      </c>
      <c r="E2879" s="6">
        <v>118.55012032852406</v>
      </c>
      <c r="F2879" s="10">
        <v>89.894068157328192</v>
      </c>
      <c r="G2879" s="10">
        <v>79.540859215457985</v>
      </c>
      <c r="H2879" s="10">
        <v>238.06035698481074</v>
      </c>
      <c r="I2879" s="10">
        <f t="shared" si="72"/>
        <v>113.70422408601912</v>
      </c>
    </row>
    <row r="2880" spans="1:9" x14ac:dyDescent="0.25">
      <c r="A2880" s="16"/>
      <c r="B2880" s="3">
        <f>DATE(YEAR(siječanj!B2880),MONTH(siječanj!B2880)+6,DAY(siječanj!B2880))</f>
        <v>44042</v>
      </c>
      <c r="C2880" s="8">
        <v>29.96875</v>
      </c>
      <c r="D2880">
        <v>0.95912364973501441</v>
      </c>
      <c r="E2880" s="6">
        <v>108.50387369237529</v>
      </c>
      <c r="F2880" s="10">
        <v>86.712156058158442</v>
      </c>
      <c r="G2880" s="10">
        <v>77.160480325107443</v>
      </c>
      <c r="H2880" s="10">
        <v>238.91528768421171</v>
      </c>
      <c r="I2880" s="10">
        <f t="shared" si="72"/>
        <v>104.068631346218</v>
      </c>
    </row>
    <row r="2881" spans="1:9" x14ac:dyDescent="0.25">
      <c r="A2881" s="16"/>
      <c r="B2881" s="3">
        <f>DATE(YEAR(siječanj!B2881),MONTH(siječanj!B2881)+6,DAY(siječanj!B2881))</f>
        <v>44042</v>
      </c>
      <c r="C2881" s="8">
        <v>29.9791666666667</v>
      </c>
      <c r="D2881">
        <v>0.95912364973501441</v>
      </c>
      <c r="E2881" s="6">
        <v>98.790274128782855</v>
      </c>
      <c r="F2881" s="10">
        <v>84.438463261808664</v>
      </c>
      <c r="G2881" s="10">
        <v>78.397836382603316</v>
      </c>
      <c r="H2881" s="10">
        <v>238.37593343212026</v>
      </c>
      <c r="I2881" s="10">
        <f t="shared" si="72"/>
        <v>94.752088280720784</v>
      </c>
    </row>
    <row r="2882" spans="1:9" ht="15.75" thickBot="1" x14ac:dyDescent="0.3">
      <c r="A2882" s="16"/>
      <c r="B2882" s="3">
        <f>DATE(YEAR(siječanj!B2882),MONTH(siječanj!B2882)+6,DAY(siječanj!B2882))</f>
        <v>44042</v>
      </c>
      <c r="C2882" s="8">
        <v>29.9895833333333</v>
      </c>
      <c r="D2882">
        <v>0.95912364973501441</v>
      </c>
      <c r="E2882" s="6">
        <v>90.584766437090167</v>
      </c>
      <c r="F2882" s="10">
        <v>82.486112242546554</v>
      </c>
      <c r="G2882" s="10">
        <v>75.43100710582938</v>
      </c>
      <c r="H2882" s="10">
        <v>238.73577518625109</v>
      </c>
      <c r="I2882" s="10">
        <f t="shared" si="72"/>
        <v>86.881991795535754</v>
      </c>
    </row>
    <row r="2883" spans="1:9" x14ac:dyDescent="0.25">
      <c r="A2883" s="15">
        <f t="shared" ref="A2883" si="73">A2787+1</f>
        <v>213</v>
      </c>
      <c r="B2883" s="3">
        <f>DATE(YEAR(siječanj!B2883),MONTH(siječanj!B2883)+6,DAY(siječanj!B2883))</f>
        <v>44043</v>
      </c>
      <c r="C2883" s="8">
        <v>30</v>
      </c>
      <c r="D2883">
        <v>0.95942589907328979</v>
      </c>
      <c r="E2883" s="6">
        <v>81.871973934149992</v>
      </c>
      <c r="F2883" s="10">
        <v>77.900903769476471</v>
      </c>
      <c r="G2883" s="10">
        <v>72.303370702731414</v>
      </c>
      <c r="H2883" s="10">
        <v>238.81486626629305</v>
      </c>
      <c r="I2883" s="10">
        <v>78.898781650394611</v>
      </c>
    </row>
    <row r="2884" spans="1:9" x14ac:dyDescent="0.25">
      <c r="A2884" s="16"/>
      <c r="B2884" s="3">
        <f>DATE(YEAR(siječanj!B2884),MONTH(siječanj!B2884)+6,DAY(siječanj!B2884))</f>
        <v>44043</v>
      </c>
      <c r="C2884" s="8">
        <v>30.0104166666667</v>
      </c>
      <c r="D2884">
        <v>0.95942589907328979</v>
      </c>
      <c r="E2884" s="6">
        <v>76.998391250653299</v>
      </c>
      <c r="F2884" s="10">
        <v>76.16070969308322</v>
      </c>
      <c r="G2884" s="10">
        <v>70.504385623332098</v>
      </c>
      <c r="H2884" s="10">
        <v>238.56154472339489</v>
      </c>
      <c r="I2884" s="10">
        <v>74.202183809604534</v>
      </c>
    </row>
    <row r="2885" spans="1:9" x14ac:dyDescent="0.25">
      <c r="A2885" s="16"/>
      <c r="B2885" s="3">
        <f>DATE(YEAR(siječanj!B2885),MONTH(siječanj!B2885)+6,DAY(siječanj!B2885))</f>
        <v>44043</v>
      </c>
      <c r="C2885" s="8">
        <v>30.0208333333333</v>
      </c>
      <c r="D2885">
        <v>0.95942589907328979</v>
      </c>
      <c r="E2885" s="6">
        <v>72.197006486803858</v>
      </c>
      <c r="F2885" s="10">
        <v>74.773580068835543</v>
      </c>
      <c r="G2885" s="10">
        <v>70.427421334122158</v>
      </c>
      <c r="H2885" s="10">
        <v>238.79452101850092</v>
      </c>
      <c r="I2885" s="10">
        <v>69.575162010824187</v>
      </c>
    </row>
    <row r="2886" spans="1:9" x14ac:dyDescent="0.25">
      <c r="A2886" s="16"/>
      <c r="B2886" s="3">
        <f>DATE(YEAR(siječanj!B2886),MONTH(siječanj!B2886)+6,DAY(siječanj!B2886))</f>
        <v>44043</v>
      </c>
      <c r="C2886" s="8">
        <v>30.03125</v>
      </c>
      <c r="D2886">
        <v>0.95942589907328979</v>
      </c>
      <c r="E2886" s="6">
        <v>68.414856854901203</v>
      </c>
      <c r="F2886" s="10">
        <v>72.538533961874137</v>
      </c>
      <c r="G2886" s="10">
        <v>69.412008808301465</v>
      </c>
      <c r="H2886" s="10">
        <v>239.06544668895609</v>
      </c>
      <c r="I2886" s="10">
        <v>65.930361676382304</v>
      </c>
    </row>
    <row r="2887" spans="1:9" x14ac:dyDescent="0.25">
      <c r="A2887" s="16"/>
      <c r="B2887" s="3">
        <f>DATE(YEAR(siječanj!B2887),MONTH(siječanj!B2887)+6,DAY(siječanj!B2887))</f>
        <v>44043</v>
      </c>
      <c r="C2887" s="8">
        <v>30.0416666666667</v>
      </c>
      <c r="D2887">
        <v>0.95942589907328979</v>
      </c>
      <c r="E2887" s="6">
        <v>65.815171017729753</v>
      </c>
      <c r="F2887" s="10">
        <v>71.937225713297522</v>
      </c>
      <c r="G2887" s="10">
        <v>68.050036257503507</v>
      </c>
      <c r="H2887" s="10">
        <v>238.91533449840176</v>
      </c>
      <c r="I2887" s="10">
        <v>63.425083797146279</v>
      </c>
    </row>
    <row r="2888" spans="1:9" x14ac:dyDescent="0.25">
      <c r="A2888" s="16"/>
      <c r="B2888" s="3">
        <f>DATE(YEAR(siječanj!B2888),MONTH(siječanj!B2888)+6,DAY(siječanj!B2888))</f>
        <v>44043</v>
      </c>
      <c r="C2888" s="8">
        <v>30.0520833333333</v>
      </c>
      <c r="D2888">
        <v>0.95942589907328979</v>
      </c>
      <c r="E2888" s="6">
        <v>63.573746156677522</v>
      </c>
      <c r="F2888" s="10">
        <v>70.376308553509674</v>
      </c>
      <c r="G2888" s="10">
        <v>67.098902437505927</v>
      </c>
      <c r="H2888" s="10">
        <v>238.55740814187715</v>
      </c>
      <c r="I2888" s="10">
        <v>61.265056596138962</v>
      </c>
    </row>
    <row r="2889" spans="1:9" x14ac:dyDescent="0.25">
      <c r="A2889" s="16"/>
      <c r="B2889" s="3">
        <f>DATE(YEAR(siječanj!B2889),MONTH(siječanj!B2889)+6,DAY(siječanj!B2889))</f>
        <v>44043</v>
      </c>
      <c r="C2889" s="8">
        <v>30.0625</v>
      </c>
      <c r="D2889">
        <v>0.95942589907328979</v>
      </c>
      <c r="E2889" s="6">
        <v>61.927936856706722</v>
      </c>
      <c r="F2889" s="10">
        <v>69.427385048046986</v>
      </c>
      <c r="G2889" s="10">
        <v>65.678807360864425</v>
      </c>
      <c r="H2889" s="10">
        <v>238.77994487259909</v>
      </c>
      <c r="I2889" s="10">
        <v>59.679015093084132</v>
      </c>
    </row>
    <row r="2890" spans="1:9" x14ac:dyDescent="0.25">
      <c r="A2890" s="16"/>
      <c r="B2890" s="3">
        <f>DATE(YEAR(siječanj!B2890),MONTH(siječanj!B2890)+6,DAY(siječanj!B2890))</f>
        <v>44043</v>
      </c>
      <c r="C2890" s="8">
        <v>30.0729166666667</v>
      </c>
      <c r="D2890">
        <v>0.95942589907328979</v>
      </c>
      <c r="E2890" s="6">
        <v>60.51977632744012</v>
      </c>
      <c r="F2890" s="10">
        <v>69.135704414182342</v>
      </c>
      <c r="G2890" s="10">
        <v>65.285602433734326</v>
      </c>
      <c r="H2890" s="10">
        <v>238.35863011063563</v>
      </c>
      <c r="I2890" s="10">
        <v>58.321992112098364</v>
      </c>
    </row>
    <row r="2891" spans="1:9" x14ac:dyDescent="0.25">
      <c r="A2891" s="16"/>
      <c r="B2891" s="3">
        <f>DATE(YEAR(siječanj!B2891),MONTH(siječanj!B2891)+6,DAY(siječanj!B2891))</f>
        <v>44043</v>
      </c>
      <c r="C2891" s="8">
        <v>30.0833333333333</v>
      </c>
      <c r="D2891">
        <v>0.95942589907328979</v>
      </c>
      <c r="E2891" s="6">
        <v>60.2267969444299</v>
      </c>
      <c r="F2891" s="10">
        <v>69.736578656056878</v>
      </c>
      <c r="G2891" s="10">
        <v>65.208995315331535</v>
      </c>
      <c r="H2891" s="10">
        <v>238.54384497536458</v>
      </c>
      <c r="I2891" s="10">
        <v>58.039652316715106</v>
      </c>
    </row>
    <row r="2892" spans="1:9" x14ac:dyDescent="0.25">
      <c r="A2892" s="16"/>
      <c r="B2892" s="3">
        <f>DATE(YEAR(siječanj!B2892),MONTH(siječanj!B2892)+6,DAY(siječanj!B2892))</f>
        <v>44043</v>
      </c>
      <c r="C2892" s="8">
        <v>30.09375</v>
      </c>
      <c r="D2892">
        <v>0.95942589907328979</v>
      </c>
      <c r="E2892" s="6">
        <v>59.709886928536697</v>
      </c>
      <c r="F2892" s="10">
        <v>70.830384046984776</v>
      </c>
      <c r="G2892" s="10">
        <v>66.001954638774691</v>
      </c>
      <c r="H2892" s="10">
        <v>238.64607919808992</v>
      </c>
      <c r="I2892" s="10">
        <v>57.541513960973717</v>
      </c>
    </row>
    <row r="2893" spans="1:9" x14ac:dyDescent="0.25">
      <c r="A2893" s="16"/>
      <c r="B2893" s="3">
        <f>DATE(YEAR(siječanj!B2893),MONTH(siječanj!B2893)+6,DAY(siječanj!B2893))</f>
        <v>44043</v>
      </c>
      <c r="C2893" s="8">
        <v>30.1041666666667</v>
      </c>
      <c r="D2893">
        <v>0.95942589907328979</v>
      </c>
      <c r="E2893" s="6">
        <v>58.932949294337867</v>
      </c>
      <c r="F2893" s="10">
        <v>70.268385553591386</v>
      </c>
      <c r="G2893" s="10">
        <v>65.766795787234656</v>
      </c>
      <c r="H2893" s="10">
        <v>238.79058065816281</v>
      </c>
      <c r="I2893" s="10">
        <v>56.792790926569644</v>
      </c>
    </row>
    <row r="2894" spans="1:9" x14ac:dyDescent="0.25">
      <c r="A2894" s="16"/>
      <c r="B2894" s="3">
        <f>DATE(YEAR(siječanj!B2894),MONTH(siječanj!B2894)+6,DAY(siječanj!B2894))</f>
        <v>44043</v>
      </c>
      <c r="C2894" s="8">
        <v>30.1145833333333</v>
      </c>
      <c r="D2894">
        <v>0.95942589907328979</v>
      </c>
      <c r="E2894" s="6">
        <v>58.620897198121945</v>
      </c>
      <c r="F2894" s="10">
        <v>68.851691232054492</v>
      </c>
      <c r="G2894" s="10">
        <v>64.849211944179132</v>
      </c>
      <c r="H2894" s="10">
        <v>238.7722334798444</v>
      </c>
      <c r="I2894" s="10">
        <v>56.492071046251496</v>
      </c>
    </row>
    <row r="2895" spans="1:9" x14ac:dyDescent="0.25">
      <c r="A2895" s="16"/>
      <c r="B2895" s="3">
        <f>DATE(YEAR(siječanj!B2895),MONTH(siječanj!B2895)+6,DAY(siječanj!B2895))</f>
        <v>44043</v>
      </c>
      <c r="C2895" s="8">
        <v>30.125</v>
      </c>
      <c r="D2895">
        <v>0.95942589907328979</v>
      </c>
      <c r="E2895" s="6">
        <v>58.413994786257867</v>
      </c>
      <c r="F2895" s="10">
        <v>67.951497034642486</v>
      </c>
      <c r="G2895" s="10">
        <v>63.666595322746652</v>
      </c>
      <c r="H2895" s="10">
        <v>238.57090756140752</v>
      </c>
      <c r="I2895" s="10">
        <v>56.292682324663652</v>
      </c>
    </row>
    <row r="2896" spans="1:9" x14ac:dyDescent="0.25">
      <c r="A2896" s="16"/>
      <c r="B2896" s="3">
        <f>DATE(YEAR(siječanj!B2896),MONTH(siječanj!B2896)+6,DAY(siječanj!B2896))</f>
        <v>44043</v>
      </c>
      <c r="C2896" s="8">
        <v>30.1354166666667</v>
      </c>
      <c r="D2896">
        <v>0.95942589907328979</v>
      </c>
      <c r="E2896" s="6">
        <v>58.348551292270734</v>
      </c>
      <c r="F2896" s="10">
        <v>66.711664462785521</v>
      </c>
      <c r="G2896" s="10">
        <v>63.518517924515947</v>
      </c>
      <c r="H2896" s="10">
        <v>238.42527260030712</v>
      </c>
      <c r="I2896" s="10">
        <v>56.229615420393301</v>
      </c>
    </row>
    <row r="2897" spans="1:9" x14ac:dyDescent="0.25">
      <c r="A2897" s="16"/>
      <c r="B2897" s="3">
        <f>DATE(YEAR(siječanj!B2897),MONTH(siječanj!B2897)+6,DAY(siječanj!B2897))</f>
        <v>44043</v>
      </c>
      <c r="C2897" s="8">
        <v>30.1458333333333</v>
      </c>
      <c r="D2897">
        <v>0.95942589907328979</v>
      </c>
      <c r="E2897" s="6">
        <v>58.825722540183506</v>
      </c>
      <c r="F2897" s="10">
        <v>66.611047242352328</v>
      </c>
      <c r="G2897" s="10">
        <v>63.756144866465007</v>
      </c>
      <c r="H2897" s="10">
        <v>238.25190371775741</v>
      </c>
      <c r="I2897" s="10">
        <v>56.689458127119742</v>
      </c>
    </row>
    <row r="2898" spans="1:9" x14ac:dyDescent="0.25">
      <c r="A2898" s="16"/>
      <c r="B2898" s="3">
        <f>DATE(YEAR(siječanj!B2898),MONTH(siječanj!B2898)+6,DAY(siječanj!B2898))</f>
        <v>44043</v>
      </c>
      <c r="C2898" s="8">
        <v>30.15625</v>
      </c>
      <c r="D2898">
        <v>0.95942589907328979</v>
      </c>
      <c r="E2898" s="6">
        <v>60.027198828891329</v>
      </c>
      <c r="F2898" s="10">
        <v>65.837647299238142</v>
      </c>
      <c r="G2898" s="10">
        <v>62.877721391232569</v>
      </c>
      <c r="H2898" s="10">
        <v>238.31918068911128</v>
      </c>
      <c r="I2898" s="10">
        <v>57.847302634901233</v>
      </c>
    </row>
    <row r="2899" spans="1:9" x14ac:dyDescent="0.25">
      <c r="A2899" s="16"/>
      <c r="B2899" s="3">
        <f>DATE(YEAR(siječanj!B2899),MONTH(siječanj!B2899)+6,DAY(siječanj!B2899))</f>
        <v>44043</v>
      </c>
      <c r="C2899" s="8">
        <v>30.1666666666667</v>
      </c>
      <c r="D2899">
        <v>0.95942589907328979</v>
      </c>
      <c r="E2899" s="6">
        <v>62.166425735016411</v>
      </c>
      <c r="F2899" s="10">
        <v>65.512041808160546</v>
      </c>
      <c r="G2899" s="10">
        <v>63.145238312639123</v>
      </c>
      <c r="H2899" s="10">
        <v>231.65331713042491</v>
      </c>
      <c r="I2899" s="10">
        <v>59.908843214132467</v>
      </c>
    </row>
    <row r="2900" spans="1:9" x14ac:dyDescent="0.25">
      <c r="A2900" s="16"/>
      <c r="B2900" s="3">
        <f>DATE(YEAR(siječanj!B2900),MONTH(siječanj!B2900)+6,DAY(siječanj!B2900))</f>
        <v>44043</v>
      </c>
      <c r="C2900" s="8">
        <v>30.1770833333333</v>
      </c>
      <c r="D2900">
        <v>0.95942589907328979</v>
      </c>
      <c r="E2900" s="6">
        <v>64.347172318781503</v>
      </c>
      <c r="F2900" s="10">
        <v>64.481729990315344</v>
      </c>
      <c r="G2900" s="10">
        <v>60.98801091365987</v>
      </c>
      <c r="H2900" s="10">
        <v>172.24741575725355</v>
      </c>
      <c r="I2900" s="10">
        <v>62.010395678052703</v>
      </c>
    </row>
    <row r="2901" spans="1:9" x14ac:dyDescent="0.25">
      <c r="A2901" s="16"/>
      <c r="B2901" s="3">
        <f>DATE(YEAR(siječanj!B2901),MONTH(siječanj!B2901)+6,DAY(siječanj!B2901))</f>
        <v>44043</v>
      </c>
      <c r="C2901" s="8">
        <v>30.1875</v>
      </c>
      <c r="D2901">
        <v>0.95942589907328979</v>
      </c>
      <c r="E2901" s="6">
        <v>66.874108391239346</v>
      </c>
      <c r="F2901" s="10">
        <v>64.065332708310066</v>
      </c>
      <c r="G2901" s="10">
        <v>59.984778313678795</v>
      </c>
      <c r="H2901" s="10">
        <v>104.0615130377202</v>
      </c>
      <c r="I2901" s="10">
        <v>64.445565710544088</v>
      </c>
    </row>
    <row r="2902" spans="1:9" x14ac:dyDescent="0.25">
      <c r="A2902" s="16"/>
      <c r="B2902" s="3">
        <f>DATE(YEAR(siječanj!B2902),MONTH(siječanj!B2902)+6,DAY(siječanj!B2902))</f>
        <v>44043</v>
      </c>
      <c r="C2902" s="8">
        <v>30.1979166666667</v>
      </c>
      <c r="D2902">
        <v>0.95942589907328979</v>
      </c>
      <c r="E2902" s="6">
        <v>70.628073449538363</v>
      </c>
      <c r="F2902" s="10">
        <v>63.650333892344861</v>
      </c>
      <c r="G2902" s="10">
        <v>59.546288943987165</v>
      </c>
      <c r="H2902" s="10">
        <v>67.698078938142359</v>
      </c>
      <c r="I2902" s="10">
        <v>68.063204998148962</v>
      </c>
    </row>
    <row r="2903" spans="1:9" x14ac:dyDescent="0.25">
      <c r="A2903" s="16"/>
      <c r="B2903" s="3">
        <f>DATE(YEAR(siječanj!B2903),MONTH(siječanj!B2903)+6,DAY(siječanj!B2903))</f>
        <v>44043</v>
      </c>
      <c r="C2903" s="8">
        <v>30.2083333333333</v>
      </c>
      <c r="D2903">
        <v>0.95942589907328979</v>
      </c>
      <c r="E2903" s="6">
        <v>73.731009409609868</v>
      </c>
      <c r="F2903" s="10">
        <v>63.556182568056592</v>
      </c>
      <c r="G2903" s="10">
        <v>62.656287530259725</v>
      </c>
      <c r="H2903" s="10">
        <v>45.866909907549982</v>
      </c>
      <c r="I2903" s="10">
        <v>71.053457401074382</v>
      </c>
    </row>
    <row r="2904" spans="1:9" x14ac:dyDescent="0.25">
      <c r="A2904" s="16"/>
      <c r="B2904" s="3">
        <f>DATE(YEAR(siječanj!B2904),MONTH(siječanj!B2904)+6,DAY(siječanj!B2904))</f>
        <v>44043</v>
      </c>
      <c r="C2904" s="8">
        <v>30.21875</v>
      </c>
      <c r="D2904">
        <v>0.95942589907328979</v>
      </c>
      <c r="E2904" s="6">
        <v>77.189988106329963</v>
      </c>
      <c r="F2904" s="10">
        <v>68.168568701554406</v>
      </c>
      <c r="G2904" s="10">
        <v>68.811901654948201</v>
      </c>
      <c r="H2904" s="10">
        <v>26.954569769723541</v>
      </c>
      <c r="I2904" s="10">
        <v>74.386822798437194</v>
      </c>
    </row>
    <row r="2905" spans="1:9" x14ac:dyDescent="0.25">
      <c r="A2905" s="16"/>
      <c r="B2905" s="3">
        <f>DATE(YEAR(siječanj!B2905),MONTH(siječanj!B2905)+6,DAY(siječanj!B2905))</f>
        <v>44043</v>
      </c>
      <c r="C2905" s="8">
        <v>30.2291666666667</v>
      </c>
      <c r="D2905">
        <v>0.95942589907328979</v>
      </c>
      <c r="E2905" s="6">
        <v>81.418849902643913</v>
      </c>
      <c r="F2905" s="10">
        <v>76.19950105137228</v>
      </c>
      <c r="G2905" s="10">
        <v>73.457477870073404</v>
      </c>
      <c r="H2905" s="10">
        <v>6.9771609898147773</v>
      </c>
      <c r="I2905" s="10">
        <v>78.462112882018516</v>
      </c>
    </row>
    <row r="2906" spans="1:9" x14ac:dyDescent="0.25">
      <c r="A2906" s="16"/>
      <c r="B2906" s="3">
        <f>DATE(YEAR(siječanj!B2906),MONTH(siječanj!B2906)+6,DAY(siječanj!B2906))</f>
        <v>44043</v>
      </c>
      <c r="C2906" s="8">
        <v>30.2395833333333</v>
      </c>
      <c r="D2906">
        <v>0.95942589907328979</v>
      </c>
      <c r="E2906" s="6">
        <v>86.017268222929033</v>
      </c>
      <c r="F2906" s="10">
        <v>77.612321461235027</v>
      </c>
      <c r="G2906" s="10">
        <v>76.954830203286889</v>
      </c>
      <c r="H2906" s="10">
        <v>2.8240889246370955</v>
      </c>
      <c r="I2906" s="10">
        <v>82.893538992266684</v>
      </c>
    </row>
    <row r="2907" spans="1:9" x14ac:dyDescent="0.25">
      <c r="A2907" s="16"/>
      <c r="B2907" s="3">
        <f>DATE(YEAR(siječanj!B2907),MONTH(siječanj!B2907)+6,DAY(siječanj!B2907))</f>
        <v>44043</v>
      </c>
      <c r="C2907" s="8">
        <v>30.25</v>
      </c>
      <c r="D2907">
        <v>0.95942589907328979</v>
      </c>
      <c r="E2907" s="6">
        <v>88.420558422907632</v>
      </c>
      <c r="F2907" s="10">
        <v>77.464204618407038</v>
      </c>
      <c r="G2907" s="10">
        <v>94.933684952205667</v>
      </c>
      <c r="H2907" s="10">
        <v>2.943675275130361</v>
      </c>
      <c r="I2907" s="10">
        <v>85.209553369581627</v>
      </c>
    </row>
    <row r="2908" spans="1:9" x14ac:dyDescent="0.25">
      <c r="A2908" s="16"/>
      <c r="B2908" s="3">
        <f>DATE(YEAR(siječanj!B2908),MONTH(siječanj!B2908)+6,DAY(siječanj!B2908))</f>
        <v>44043</v>
      </c>
      <c r="C2908" s="8">
        <v>30.2604166666667</v>
      </c>
      <c r="D2908">
        <v>0.95942589907328979</v>
      </c>
      <c r="E2908" s="6">
        <v>89.360896492773762</v>
      </c>
      <c r="F2908" s="10">
        <v>87.427965723054399</v>
      </c>
      <c r="G2908" s="10">
        <v>100.35685411975595</v>
      </c>
      <c r="H2908" s="10">
        <v>3.4981345738666794</v>
      </c>
      <c r="I2908" s="10">
        <v>86.115742929779515</v>
      </c>
    </row>
    <row r="2909" spans="1:9" x14ac:dyDescent="0.25">
      <c r="A2909" s="16"/>
      <c r="B2909" s="3">
        <f>DATE(YEAR(siječanj!B2909),MONTH(siječanj!B2909)+6,DAY(siječanj!B2909))</f>
        <v>44043</v>
      </c>
      <c r="C2909" s="8">
        <v>30.2708333333333</v>
      </c>
      <c r="D2909">
        <v>0.95942589907328979</v>
      </c>
      <c r="E2909" s="6">
        <v>92.502893014098362</v>
      </c>
      <c r="F2909" s="10">
        <v>93.83314111550915</v>
      </c>
      <c r="G2909" s="10">
        <v>109.14667117087539</v>
      </c>
      <c r="H2909" s="10">
        <v>3.3573872134182294</v>
      </c>
      <c r="I2909" s="10">
        <v>89.143637404165531</v>
      </c>
    </row>
    <row r="2910" spans="1:9" x14ac:dyDescent="0.25">
      <c r="A2910" s="16"/>
      <c r="B2910" s="3">
        <f>DATE(YEAR(siječanj!B2910),MONTH(siječanj!B2910)+6,DAY(siječanj!B2910))</f>
        <v>44043</v>
      </c>
      <c r="C2910" s="8">
        <v>30.28125</v>
      </c>
      <c r="D2910">
        <v>0.95942589907328979</v>
      </c>
      <c r="E2910" s="6">
        <v>93.299675352275486</v>
      </c>
      <c r="F2910" s="10">
        <v>102.60878878029791</v>
      </c>
      <c r="G2910" s="10">
        <v>119.96452814397142</v>
      </c>
      <c r="H2910" s="10">
        <v>3.4779307646912985</v>
      </c>
      <c r="I2910" s="10">
        <v>89.911484479323278</v>
      </c>
    </row>
    <row r="2911" spans="1:9" x14ac:dyDescent="0.25">
      <c r="A2911" s="16"/>
      <c r="B2911" s="3">
        <f>DATE(YEAR(siječanj!B2911),MONTH(siječanj!B2911)+6,DAY(siječanj!B2911))</f>
        <v>44043</v>
      </c>
      <c r="C2911" s="8">
        <v>30.2916666666667</v>
      </c>
      <c r="D2911">
        <v>0.95942589907328979</v>
      </c>
      <c r="E2911" s="6">
        <v>93.059262420237133</v>
      </c>
      <c r="F2911" s="10">
        <v>111.41326172355009</v>
      </c>
      <c r="G2911" s="10">
        <v>129.02219119521862</v>
      </c>
      <c r="H2911" s="10">
        <v>3.1069731305369372</v>
      </c>
      <c r="I2911" s="10">
        <v>89.679802176828886</v>
      </c>
    </row>
    <row r="2912" spans="1:9" x14ac:dyDescent="0.25">
      <c r="A2912" s="16"/>
      <c r="B2912" s="3">
        <f>DATE(YEAR(siječanj!B2912),MONTH(siječanj!B2912)+6,DAY(siječanj!B2912))</f>
        <v>44043</v>
      </c>
      <c r="C2912" s="8">
        <v>30.3020833333333</v>
      </c>
      <c r="D2912">
        <v>0.95942589907328979</v>
      </c>
      <c r="E2912" s="6">
        <v>92.676259238575781</v>
      </c>
      <c r="F2912" s="10">
        <v>125.4502118944836</v>
      </c>
      <c r="G2912" s="10">
        <v>139.78303327328882</v>
      </c>
      <c r="H2912" s="10">
        <v>2.7820746831252277</v>
      </c>
      <c r="I2912" s="10">
        <v>89.310707809742894</v>
      </c>
    </row>
    <row r="2913" spans="1:9" x14ac:dyDescent="0.25">
      <c r="A2913" s="16"/>
      <c r="B2913" s="3">
        <f>DATE(YEAR(siječanj!B2913),MONTH(siječanj!B2913)+6,DAY(siječanj!B2913))</f>
        <v>44043</v>
      </c>
      <c r="C2913" s="8">
        <v>30.3125</v>
      </c>
      <c r="D2913">
        <v>0.95942589907328979</v>
      </c>
      <c r="E2913" s="6">
        <v>93.563074260208325</v>
      </c>
      <c r="F2913" s="10">
        <v>135.16170258496388</v>
      </c>
      <c r="G2913" s="10">
        <v>149.1200119220442</v>
      </c>
      <c r="H2913" s="10">
        <v>2.2941512970745448</v>
      </c>
      <c r="I2913" s="10">
        <v>90.165318018754732</v>
      </c>
    </row>
    <row r="2914" spans="1:9" x14ac:dyDescent="0.25">
      <c r="A2914" s="16"/>
      <c r="B2914" s="3">
        <f>DATE(YEAR(siječanj!B2914),MONTH(siječanj!B2914)+6,DAY(siječanj!B2914))</f>
        <v>44043</v>
      </c>
      <c r="C2914" s="8">
        <v>30.3229166666667</v>
      </c>
      <c r="D2914">
        <v>0.95942589907328979</v>
      </c>
      <c r="E2914" s="6">
        <v>95.254052917980701</v>
      </c>
      <c r="F2914" s="10">
        <v>144.51286322961928</v>
      </c>
      <c r="G2914" s="10">
        <v>163.62201353418729</v>
      </c>
      <c r="H2914" s="10">
        <v>1.9482691360019331</v>
      </c>
      <c r="I2914" s="10">
        <v>91.794888548010178</v>
      </c>
    </row>
    <row r="2915" spans="1:9" x14ac:dyDescent="0.25">
      <c r="A2915" s="16"/>
      <c r="B2915" s="3">
        <f>DATE(YEAR(siječanj!B2915),MONTH(siječanj!B2915)+6,DAY(siječanj!B2915))</f>
        <v>44043</v>
      </c>
      <c r="C2915" s="8">
        <v>30.3333333333333</v>
      </c>
      <c r="D2915">
        <v>0.95942589907328979</v>
      </c>
      <c r="E2915" s="6">
        <v>96.098312688673417</v>
      </c>
      <c r="F2915" s="10">
        <v>166.29971033644881</v>
      </c>
      <c r="G2915" s="10">
        <v>178.28413200997096</v>
      </c>
      <c r="H2915" s="10">
        <v>1.8086851579788845</v>
      </c>
      <c r="I2915" s="10">
        <v>92.60848890602368</v>
      </c>
    </row>
    <row r="2916" spans="1:9" x14ac:dyDescent="0.25">
      <c r="A2916" s="16"/>
      <c r="B2916" s="3">
        <f>DATE(YEAR(siječanj!B2916),MONTH(siječanj!B2916)+6,DAY(siječanj!B2916))</f>
        <v>44043</v>
      </c>
      <c r="C2916" s="8">
        <v>30.34375</v>
      </c>
      <c r="D2916">
        <v>0.95942589907328979</v>
      </c>
      <c r="E2916" s="6">
        <v>97.792339821517174</v>
      </c>
      <c r="F2916" s="10">
        <v>190.00166425777269</v>
      </c>
      <c r="G2916" s="10">
        <v>190.33278353191452</v>
      </c>
      <c r="H2916" s="10">
        <v>1.7504702185653414</v>
      </c>
      <c r="I2916" s="10">
        <v>94.240997204548194</v>
      </c>
    </row>
    <row r="2917" spans="1:9" x14ac:dyDescent="0.25">
      <c r="A2917" s="16"/>
      <c r="B2917" s="3">
        <f>DATE(YEAR(siječanj!B2917),MONTH(siječanj!B2917)+6,DAY(siječanj!B2917))</f>
        <v>44043</v>
      </c>
      <c r="C2917" s="8">
        <v>30.3541666666667</v>
      </c>
      <c r="D2917">
        <v>0.95942589907328979</v>
      </c>
      <c r="E2917" s="6">
        <v>98.54347894566402</v>
      </c>
      <c r="F2917" s="10">
        <v>187.89359725981552</v>
      </c>
      <c r="G2917" s="10">
        <v>195.00059663965166</v>
      </c>
      <c r="H2917" s="10">
        <v>1.8541078709459959</v>
      </c>
      <c r="I2917" s="10">
        <v>94.964858605432426</v>
      </c>
    </row>
    <row r="2918" spans="1:9" x14ac:dyDescent="0.25">
      <c r="A2918" s="16"/>
      <c r="B2918" s="3">
        <f>DATE(YEAR(siječanj!B2918),MONTH(siječanj!B2918)+6,DAY(siječanj!B2918))</f>
        <v>44043</v>
      </c>
      <c r="C2918" s="8">
        <v>30.3645833333333</v>
      </c>
      <c r="D2918">
        <v>0.95942589907328979</v>
      </c>
      <c r="E2918" s="6">
        <v>100.22509795571884</v>
      </c>
      <c r="F2918" s="10">
        <v>189.23733826959651</v>
      </c>
      <c r="G2918" s="10">
        <v>201.54552694414286</v>
      </c>
      <c r="H2918" s="10">
        <v>2.0517902509307282</v>
      </c>
      <c r="I2918" s="10">
        <v>96.585409383897613</v>
      </c>
    </row>
    <row r="2919" spans="1:9" x14ac:dyDescent="0.25">
      <c r="A2919" s="16"/>
      <c r="B2919" s="3">
        <f>DATE(YEAR(siječanj!B2919),MONTH(siječanj!B2919)+6,DAY(siječanj!B2919))</f>
        <v>44043</v>
      </c>
      <c r="C2919" s="8">
        <v>30.375</v>
      </c>
      <c r="D2919">
        <v>0.95942589907328979</v>
      </c>
      <c r="E2919" s="6">
        <v>101.76603102586979</v>
      </c>
      <c r="F2919" s="10">
        <v>192.04827108441799</v>
      </c>
      <c r="G2919" s="10">
        <v>207.68314608119877</v>
      </c>
      <c r="H2919" s="10">
        <v>1.911561830759362</v>
      </c>
      <c r="I2919" s="10">
        <v>98.070383252214228</v>
      </c>
    </row>
    <row r="2920" spans="1:9" x14ac:dyDescent="0.25">
      <c r="A2920" s="16"/>
      <c r="B2920" s="3">
        <f>DATE(YEAR(siječanj!B2920),MONTH(siječanj!B2920)+6,DAY(siječanj!B2920))</f>
        <v>44043</v>
      </c>
      <c r="C2920" s="8">
        <v>30.3854166666667</v>
      </c>
      <c r="D2920">
        <v>0.95942589907328979</v>
      </c>
      <c r="E2920" s="6">
        <v>103.57956075079298</v>
      </c>
      <c r="F2920" s="10">
        <v>199.33617994168699</v>
      </c>
      <c r="G2920" s="10">
        <v>209.54436315730149</v>
      </c>
      <c r="H2920" s="10">
        <v>1.6599435275421872</v>
      </c>
      <c r="I2920" s="10">
        <v>99.818054389327642</v>
      </c>
    </row>
    <row r="2921" spans="1:9" x14ac:dyDescent="0.25">
      <c r="A2921" s="16"/>
      <c r="B2921" s="3">
        <f>DATE(YEAR(siječanj!B2921),MONTH(siječanj!B2921)+6,DAY(siječanj!B2921))</f>
        <v>44043</v>
      </c>
      <c r="C2921" s="8">
        <v>30.3958333333333</v>
      </c>
      <c r="D2921">
        <v>0.95942589907328979</v>
      </c>
      <c r="E2921" s="6">
        <v>104.24652820071331</v>
      </c>
      <c r="F2921" s="10">
        <v>197.02298449828643</v>
      </c>
      <c r="G2921" s="10">
        <v>212.44094215340905</v>
      </c>
      <c r="H2921" s="10">
        <v>1.6333371308407096</v>
      </c>
      <c r="I2921" s="10">
        <v>100.46080082220966</v>
      </c>
    </row>
    <row r="2922" spans="1:9" x14ac:dyDescent="0.25">
      <c r="A2922" s="16"/>
      <c r="B2922" s="3">
        <f>DATE(YEAR(siječanj!B2922),MONTH(siječanj!B2922)+6,DAY(siječanj!B2922))</f>
        <v>44043</v>
      </c>
      <c r="C2922" s="8">
        <v>30.40625</v>
      </c>
      <c r="D2922">
        <v>0.95942589907328979</v>
      </c>
      <c r="E2922" s="6">
        <v>104.9617085475042</v>
      </c>
      <c r="F2922" s="10">
        <v>195.0398752633044</v>
      </c>
      <c r="G2922" s="10">
        <v>211.02774970360252</v>
      </c>
      <c r="H2922" s="10">
        <v>1.7524493631537601</v>
      </c>
      <c r="I2922" s="10">
        <v>101.15000929381061</v>
      </c>
    </row>
    <row r="2923" spans="1:9" x14ac:dyDescent="0.25">
      <c r="A2923" s="16"/>
      <c r="B2923" s="3">
        <f>DATE(YEAR(siječanj!B2923),MONTH(siječanj!B2923)+6,DAY(siječanj!B2923))</f>
        <v>44043</v>
      </c>
      <c r="C2923" s="8">
        <v>30.4166666666667</v>
      </c>
      <c r="D2923">
        <v>0.95942589907328979</v>
      </c>
      <c r="E2923" s="6">
        <v>106.11381987638541</v>
      </c>
      <c r="F2923" s="10">
        <v>203.22588865608645</v>
      </c>
      <c r="G2923" s="10">
        <v>211.71535969155448</v>
      </c>
      <c r="H2923" s="10">
        <v>1.7135886051682798</v>
      </c>
      <c r="I2923" s="10">
        <v>102.26028153724589</v>
      </c>
    </row>
    <row r="2924" spans="1:9" x14ac:dyDescent="0.25">
      <c r="A2924" s="16"/>
      <c r="B2924" s="3">
        <f>DATE(YEAR(siječanj!B2924),MONTH(siječanj!B2924)+6,DAY(siječanj!B2924))</f>
        <v>44043</v>
      </c>
      <c r="C2924" s="8">
        <v>30.4270833333333</v>
      </c>
      <c r="D2924">
        <v>0.95942589907328979</v>
      </c>
      <c r="E2924" s="6">
        <v>106.53804854994476</v>
      </c>
      <c r="F2924" s="10">
        <v>199.03162779424107</v>
      </c>
      <c r="G2924" s="10">
        <v>207.91477736937372</v>
      </c>
      <c r="H2924" s="10">
        <v>1.976853681245232</v>
      </c>
      <c r="I2924" s="10">
        <v>102.6691042866756</v>
      </c>
    </row>
    <row r="2925" spans="1:9" x14ac:dyDescent="0.25">
      <c r="A2925" s="16"/>
      <c r="B2925" s="3">
        <f>DATE(YEAR(siječanj!B2925),MONTH(siječanj!B2925)+6,DAY(siječanj!B2925))</f>
        <v>44043</v>
      </c>
      <c r="C2925" s="8">
        <v>30.4375</v>
      </c>
      <c r="D2925">
        <v>0.95942589907328979</v>
      </c>
      <c r="E2925" s="6">
        <v>108.54549998766674</v>
      </c>
      <c r="F2925" s="10">
        <v>195.81891327496507</v>
      </c>
      <c r="G2925" s="10">
        <v>208.99006215667754</v>
      </c>
      <c r="H2925" s="10">
        <v>2.0196079853787383</v>
      </c>
      <c r="I2925" s="10">
        <v>104.60365484222942</v>
      </c>
    </row>
    <row r="2926" spans="1:9" x14ac:dyDescent="0.25">
      <c r="A2926" s="16"/>
      <c r="B2926" s="3">
        <f>DATE(YEAR(siječanj!B2926),MONTH(siječanj!B2926)+6,DAY(siječanj!B2926))</f>
        <v>44043</v>
      </c>
      <c r="C2926" s="8">
        <v>30.4479166666667</v>
      </c>
      <c r="D2926">
        <v>0.95942589907328979</v>
      </c>
      <c r="E2926" s="6">
        <v>109.4357198637427</v>
      </c>
      <c r="F2926" s="10">
        <v>193.31727453266782</v>
      </c>
      <c r="G2926" s="10">
        <v>207.13477652386672</v>
      </c>
      <c r="H2926" s="10">
        <v>1.9513200267288209</v>
      </c>
      <c r="I2926" s="10">
        <v>105.4615462579152</v>
      </c>
    </row>
    <row r="2927" spans="1:9" x14ac:dyDescent="0.25">
      <c r="A2927" s="16"/>
      <c r="B2927" s="3">
        <f>DATE(YEAR(siječanj!B2927),MONTH(siječanj!B2927)+6,DAY(siječanj!B2927))</f>
        <v>44043</v>
      </c>
      <c r="C2927" s="8">
        <v>30.4583333333333</v>
      </c>
      <c r="D2927">
        <v>0.95942589907328979</v>
      </c>
      <c r="E2927" s="6">
        <v>110.64822219457238</v>
      </c>
      <c r="F2927" s="10">
        <v>197.89846844374364</v>
      </c>
      <c r="G2927" s="10">
        <v>210.43988668657107</v>
      </c>
      <c r="H2927" s="10">
        <v>1.7998980348993534</v>
      </c>
      <c r="I2927" s="10">
        <v>106.63001639554336</v>
      </c>
    </row>
    <row r="2928" spans="1:9" x14ac:dyDescent="0.25">
      <c r="A2928" s="16"/>
      <c r="B2928" s="3">
        <f>DATE(YEAR(siječanj!B2928),MONTH(siječanj!B2928)+6,DAY(siječanj!B2928))</f>
        <v>44043</v>
      </c>
      <c r="C2928" s="8">
        <v>30.46875</v>
      </c>
      <c r="D2928">
        <v>0.95942589907328979</v>
      </c>
      <c r="E2928" s="6">
        <v>112.25424139213798</v>
      </c>
      <c r="F2928" s="10">
        <v>205.75179158789467</v>
      </c>
      <c r="G2928" s="10">
        <v>208.02261887420477</v>
      </c>
      <c r="H2928" s="10">
        <v>1.9837742130018159</v>
      </c>
      <c r="I2928" s="10">
        <v>108.17771277937534</v>
      </c>
    </row>
    <row r="2929" spans="1:9" x14ac:dyDescent="0.25">
      <c r="A2929" s="16"/>
      <c r="B2929" s="3">
        <f>DATE(YEAR(siječanj!B2929),MONTH(siječanj!B2929)+6,DAY(siječanj!B2929))</f>
        <v>44043</v>
      </c>
      <c r="C2929" s="8">
        <v>30.4791666666667</v>
      </c>
      <c r="D2929">
        <v>0.95942589907328979</v>
      </c>
      <c r="E2929" s="6">
        <v>112.45704297322274</v>
      </c>
      <c r="F2929" s="10">
        <v>189.80092812089754</v>
      </c>
      <c r="G2929" s="10">
        <v>205.82271157034765</v>
      </c>
      <c r="H2929" s="10">
        <v>2.1147244591212848</v>
      </c>
      <c r="I2929" s="10">
        <v>108.37314959243217</v>
      </c>
    </row>
    <row r="2930" spans="1:9" x14ac:dyDescent="0.25">
      <c r="A2930" s="16"/>
      <c r="B2930" s="3">
        <f>DATE(YEAR(siječanj!B2930),MONTH(siječanj!B2930)+6,DAY(siječanj!B2930))</f>
        <v>44043</v>
      </c>
      <c r="C2930" s="8">
        <v>30.4895833333333</v>
      </c>
      <c r="D2930">
        <v>0.95942589907328979</v>
      </c>
      <c r="E2930" s="6">
        <v>111.69896876572858</v>
      </c>
      <c r="F2930" s="10">
        <v>189.69166693364781</v>
      </c>
      <c r="G2930" s="10">
        <v>199.36608271832733</v>
      </c>
      <c r="H2930" s="10">
        <v>1.8732459102624903</v>
      </c>
      <c r="I2930" s="10">
        <v>107.64260495673078</v>
      </c>
    </row>
    <row r="2931" spans="1:9" x14ac:dyDescent="0.25">
      <c r="A2931" s="16"/>
      <c r="B2931" s="3">
        <f>DATE(YEAR(siječanj!B2931),MONTH(siječanj!B2931)+6,DAY(siječanj!B2931))</f>
        <v>44043</v>
      </c>
      <c r="C2931" s="8">
        <v>30.5</v>
      </c>
      <c r="D2931">
        <v>0.95942589907328979</v>
      </c>
      <c r="E2931" s="6">
        <v>110.9680781105549</v>
      </c>
      <c r="F2931" s="10">
        <v>184.50383613615315</v>
      </c>
      <c r="G2931" s="10">
        <v>197.28832381736328</v>
      </c>
      <c r="H2931" s="10">
        <v>1.9575781874983396</v>
      </c>
      <c r="I2931" s="10">
        <v>106.93825669881234</v>
      </c>
    </row>
    <row r="2932" spans="1:9" x14ac:dyDescent="0.25">
      <c r="A2932" s="16"/>
      <c r="B2932" s="3">
        <f>DATE(YEAR(siječanj!B2932),MONTH(siječanj!B2932)+6,DAY(siječanj!B2932))</f>
        <v>44043</v>
      </c>
      <c r="C2932" s="8">
        <v>30.5104166666667</v>
      </c>
      <c r="D2932">
        <v>0.95942589907328979</v>
      </c>
      <c r="E2932" s="6">
        <v>110.40048127339706</v>
      </c>
      <c r="F2932" s="10">
        <v>183.5389588658083</v>
      </c>
      <c r="G2932" s="10">
        <v>198.30693482782783</v>
      </c>
      <c r="H2932" s="10">
        <v>1.9862125350714932</v>
      </c>
      <c r="I2932" s="10">
        <v>106.39127222087133</v>
      </c>
    </row>
    <row r="2933" spans="1:9" x14ac:dyDescent="0.25">
      <c r="A2933" s="16"/>
      <c r="B2933" s="3">
        <f>DATE(YEAR(siječanj!B2933),MONTH(siječanj!B2933)+6,DAY(siječanj!B2933))</f>
        <v>44043</v>
      </c>
      <c r="C2933" s="8">
        <v>30.5208333333333</v>
      </c>
      <c r="D2933">
        <v>0.95942589907328979</v>
      </c>
      <c r="E2933" s="6">
        <v>111.18358989777441</v>
      </c>
      <c r="F2933" s="10">
        <v>182.98204387684208</v>
      </c>
      <c r="G2933" s="10">
        <v>198.0192718676355</v>
      </c>
      <c r="H2933" s="10">
        <v>2.1598881999731532</v>
      </c>
      <c r="I2933" s="10">
        <v>107.145942145075</v>
      </c>
    </row>
    <row r="2934" spans="1:9" x14ac:dyDescent="0.25">
      <c r="A2934" s="16"/>
      <c r="B2934" s="3">
        <f>DATE(YEAR(siječanj!B2934),MONTH(siječanj!B2934)+6,DAY(siječanj!B2934))</f>
        <v>44043</v>
      </c>
      <c r="C2934" s="8">
        <v>30.53125</v>
      </c>
      <c r="D2934">
        <v>0.95942589907328979</v>
      </c>
      <c r="E2934" s="6">
        <v>111.5257180437069</v>
      </c>
      <c r="F2934" s="10">
        <v>183.617027830636</v>
      </c>
      <c r="G2934" s="10">
        <v>198.71979618881707</v>
      </c>
      <c r="H2934" s="10">
        <v>2.5055243375362837</v>
      </c>
      <c r="I2934" s="10">
        <v>107.47564585912119</v>
      </c>
    </row>
    <row r="2935" spans="1:9" x14ac:dyDescent="0.25">
      <c r="A2935" s="16"/>
      <c r="B2935" s="3">
        <f>DATE(YEAR(siječanj!B2935),MONTH(siječanj!B2935)+6,DAY(siječanj!B2935))</f>
        <v>44043</v>
      </c>
      <c r="C2935" s="8">
        <v>30.5416666666667</v>
      </c>
      <c r="D2935">
        <v>0.95942589907328979</v>
      </c>
      <c r="E2935" s="6">
        <v>110.55140843104398</v>
      </c>
      <c r="F2935" s="10">
        <v>186.12643850776499</v>
      </c>
      <c r="G2935" s="10">
        <v>196.84025103320542</v>
      </c>
      <c r="H2935" s="10">
        <v>2.200873525350227</v>
      </c>
      <c r="I2935" s="10">
        <v>106.53671843749579</v>
      </c>
    </row>
    <row r="2936" spans="1:9" x14ac:dyDescent="0.25">
      <c r="A2936" s="16"/>
      <c r="B2936" s="3">
        <f>DATE(YEAR(siječanj!B2936),MONTH(siječanj!B2936)+6,DAY(siječanj!B2936))</f>
        <v>44043</v>
      </c>
      <c r="C2936" s="8">
        <v>30.5520833333333</v>
      </c>
      <c r="D2936">
        <v>0.95942589907328979</v>
      </c>
      <c r="E2936" s="6">
        <v>110.1265420259768</v>
      </c>
      <c r="F2936" s="10">
        <v>187.03351251512115</v>
      </c>
      <c r="G2936" s="10">
        <v>188.71006425242547</v>
      </c>
      <c r="H2936" s="10">
        <v>2.1228721202854843</v>
      </c>
      <c r="I2936" s="10">
        <v>106.12728111586794</v>
      </c>
    </row>
    <row r="2937" spans="1:9" x14ac:dyDescent="0.25">
      <c r="A2937" s="16"/>
      <c r="B2937" s="3">
        <f>DATE(YEAR(siječanj!B2937),MONTH(siječanj!B2937)+6,DAY(siječanj!B2937))</f>
        <v>44043</v>
      </c>
      <c r="C2937" s="8">
        <v>30.5625</v>
      </c>
      <c r="D2937">
        <v>0.95942589907328979</v>
      </c>
      <c r="E2937" s="6">
        <v>110.09402166788044</v>
      </c>
      <c r="F2937" s="10">
        <v>185.54775486782481</v>
      </c>
      <c r="G2937" s="10">
        <v>184.59387938399126</v>
      </c>
      <c r="H2937" s="10">
        <v>2.1258214142594691</v>
      </c>
      <c r="I2937" s="10">
        <v>106.09594173916376</v>
      </c>
    </row>
    <row r="2938" spans="1:9" x14ac:dyDescent="0.25">
      <c r="A2938" s="16"/>
      <c r="B2938" s="3">
        <f>DATE(YEAR(siječanj!B2938),MONTH(siječanj!B2938)+6,DAY(siječanj!B2938))</f>
        <v>44043</v>
      </c>
      <c r="C2938" s="8">
        <v>30.5729166666667</v>
      </c>
      <c r="D2938">
        <v>0.95942589907328979</v>
      </c>
      <c r="E2938" s="6">
        <v>111.0552943110509</v>
      </c>
      <c r="F2938" s="10">
        <v>185.26041028240041</v>
      </c>
      <c r="G2938" s="10">
        <v>186.41758951218725</v>
      </c>
      <c r="H2938" s="10">
        <v>1.9902993142593548</v>
      </c>
      <c r="I2938" s="10">
        <v>107.02230563068305</v>
      </c>
    </row>
    <row r="2939" spans="1:9" x14ac:dyDescent="0.25">
      <c r="A2939" s="16"/>
      <c r="B2939" s="3">
        <f>DATE(YEAR(siječanj!B2939),MONTH(siječanj!B2939)+6,DAY(siječanj!B2939))</f>
        <v>44043</v>
      </c>
      <c r="C2939" s="8">
        <v>30.5833333333333</v>
      </c>
      <c r="D2939">
        <v>0.95942589907328979</v>
      </c>
      <c r="E2939" s="6">
        <v>111.30026416048872</v>
      </c>
      <c r="F2939" s="10">
        <v>184.98640336590398</v>
      </c>
      <c r="G2939" s="10">
        <v>184.57704821134831</v>
      </c>
      <c r="H2939" s="10">
        <v>2.0381802702280853</v>
      </c>
      <c r="I2939" s="10">
        <v>107.25837936547866</v>
      </c>
    </row>
    <row r="2940" spans="1:9" x14ac:dyDescent="0.25">
      <c r="A2940" s="16"/>
      <c r="B2940" s="3">
        <f>DATE(YEAR(siječanj!B2940),MONTH(siječanj!B2940)+6,DAY(siječanj!B2940))</f>
        <v>44043</v>
      </c>
      <c r="C2940" s="8">
        <v>30.59375</v>
      </c>
      <c r="D2940">
        <v>0.95942589907328979</v>
      </c>
      <c r="E2940" s="6">
        <v>112.6132496790179</v>
      </c>
      <c r="F2940" s="10">
        <v>185.37612531005337</v>
      </c>
      <c r="G2940" s="10">
        <v>180.08591425850048</v>
      </c>
      <c r="H2940" s="10">
        <v>2.3077572935907993</v>
      </c>
      <c r="I2940" s="10">
        <v>108.52368362966904</v>
      </c>
    </row>
    <row r="2941" spans="1:9" x14ac:dyDescent="0.25">
      <c r="A2941" s="16"/>
      <c r="B2941" s="3">
        <f>DATE(YEAR(siječanj!B2941),MONTH(siječanj!B2941)+6,DAY(siječanj!B2941))</f>
        <v>44043</v>
      </c>
      <c r="C2941" s="8">
        <v>30.6041666666667</v>
      </c>
      <c r="D2941">
        <v>0.95942589907328979</v>
      </c>
      <c r="E2941" s="6">
        <v>113.61257396455449</v>
      </c>
      <c r="F2941" s="10">
        <v>182.26860919306588</v>
      </c>
      <c r="G2941" s="10">
        <v>175.09176341451942</v>
      </c>
      <c r="H2941" s="10">
        <v>2.4467575883079524</v>
      </c>
      <c r="I2941" s="10">
        <v>109.48671731279366</v>
      </c>
    </row>
    <row r="2942" spans="1:9" x14ac:dyDescent="0.25">
      <c r="A2942" s="16"/>
      <c r="B2942" s="3">
        <f>DATE(YEAR(siječanj!B2942),MONTH(siječanj!B2942)+6,DAY(siječanj!B2942))</f>
        <v>44043</v>
      </c>
      <c r="C2942" s="8">
        <v>30.6145833333333</v>
      </c>
      <c r="D2942">
        <v>0.95942589907328979</v>
      </c>
      <c r="E2942" s="6">
        <v>113.98702404128758</v>
      </c>
      <c r="F2942" s="10">
        <v>180.5029614273115</v>
      </c>
      <c r="G2942" s="10">
        <v>171.08471228687029</v>
      </c>
      <c r="H2942" s="10">
        <v>2.2679682201768308</v>
      </c>
      <c r="I2942" s="10">
        <v>109.84756918216353</v>
      </c>
    </row>
    <row r="2943" spans="1:9" x14ac:dyDescent="0.25">
      <c r="A2943" s="16"/>
      <c r="B2943" s="3">
        <f>DATE(YEAR(siječanj!B2943),MONTH(siječanj!B2943)+6,DAY(siječanj!B2943))</f>
        <v>44043</v>
      </c>
      <c r="C2943" s="8">
        <v>30.625</v>
      </c>
      <c r="D2943">
        <v>0.95942589907328979</v>
      </c>
      <c r="E2943" s="6">
        <v>114.25860190516809</v>
      </c>
      <c r="F2943" s="10">
        <v>179.63415636276969</v>
      </c>
      <c r="G2943" s="10">
        <v>169.56041563710664</v>
      </c>
      <c r="H2943" s="10">
        <v>2.4525774885747516</v>
      </c>
      <c r="I2943" s="10">
        <v>110.10928465760354</v>
      </c>
    </row>
    <row r="2944" spans="1:9" x14ac:dyDescent="0.25">
      <c r="A2944" s="16"/>
      <c r="B2944" s="3">
        <f>DATE(YEAR(siječanj!B2944),MONTH(siječanj!B2944)+6,DAY(siječanj!B2944))</f>
        <v>44043</v>
      </c>
      <c r="C2944" s="8">
        <v>30.6354166666667</v>
      </c>
      <c r="D2944">
        <v>0.95942589907328979</v>
      </c>
      <c r="E2944" s="6">
        <v>114.63033323178894</v>
      </c>
      <c r="F2944" s="10">
        <v>179.49248532318379</v>
      </c>
      <c r="G2944" s="10">
        <v>164.72977277285656</v>
      </c>
      <c r="H2944" s="10">
        <v>2.3958855044081599</v>
      </c>
      <c r="I2944" s="10">
        <v>110.46751650865501</v>
      </c>
    </row>
    <row r="2945" spans="1:9" x14ac:dyDescent="0.25">
      <c r="A2945" s="16"/>
      <c r="B2945" s="3">
        <f>DATE(YEAR(siječanj!B2945),MONTH(siječanj!B2945)+6,DAY(siječanj!B2945))</f>
        <v>44043</v>
      </c>
      <c r="C2945" s="8">
        <v>30.6458333333333</v>
      </c>
      <c r="D2945">
        <v>0.95942589907328979</v>
      </c>
      <c r="E2945" s="6">
        <v>115.34361815366498</v>
      </c>
      <c r="F2945" s="10">
        <v>177.45352585537239</v>
      </c>
      <c r="G2945" s="10">
        <v>164.30217510620571</v>
      </c>
      <c r="H2945" s="10">
        <v>2.4038070629948196</v>
      </c>
      <c r="I2945" s="10">
        <v>111.15489838796429</v>
      </c>
    </row>
    <row r="2946" spans="1:9" x14ac:dyDescent="0.25">
      <c r="A2946" s="16"/>
      <c r="B2946" s="3">
        <f>DATE(YEAR(siječanj!B2946),MONTH(siječanj!B2946)+6,DAY(siječanj!B2946))</f>
        <v>44043</v>
      </c>
      <c r="C2946" s="8">
        <v>30.65625</v>
      </c>
      <c r="D2946">
        <v>0.95942589907328979</v>
      </c>
      <c r="E2946" s="6">
        <v>115.24786661784928</v>
      </c>
      <c r="F2946" s="10">
        <v>176.03913016192433</v>
      </c>
      <c r="G2946" s="10">
        <v>160.62992545898354</v>
      </c>
      <c r="H2946" s="10">
        <v>2.1465282269663799</v>
      </c>
      <c r="I2946" s="10">
        <v>111.0626240826802</v>
      </c>
    </row>
    <row r="2947" spans="1:9" x14ac:dyDescent="0.25">
      <c r="A2947" s="16"/>
      <c r="B2947" s="3">
        <f>DATE(YEAR(siječanj!B2947),MONTH(siječanj!B2947)+6,DAY(siječanj!B2947))</f>
        <v>44043</v>
      </c>
      <c r="C2947" s="8">
        <v>30.6666666666667</v>
      </c>
      <c r="D2947">
        <v>0.95942589907328979</v>
      </c>
      <c r="E2947" s="6">
        <v>114.47786406699775</v>
      </c>
      <c r="F2947" s="10">
        <v>176.35792014034695</v>
      </c>
      <c r="G2947" s="10">
        <v>162.43808461102515</v>
      </c>
      <c r="H2947" s="10">
        <v>2.0608741958961918</v>
      </c>
      <c r="I2947" s="10">
        <v>110.3205842830933</v>
      </c>
    </row>
    <row r="2948" spans="1:9" x14ac:dyDescent="0.25">
      <c r="A2948" s="16"/>
      <c r="B2948" s="3">
        <f>DATE(YEAR(siječanj!B2948),MONTH(siječanj!B2948)+6,DAY(siječanj!B2948))</f>
        <v>44043</v>
      </c>
      <c r="C2948" s="8">
        <v>30.6770833333333</v>
      </c>
      <c r="D2948">
        <v>0.95942589907328979</v>
      </c>
      <c r="E2948" s="6">
        <v>112.80338646518983</v>
      </c>
      <c r="F2948" s="10">
        <v>170.47926319339018</v>
      </c>
      <c r="G2948" s="10">
        <v>163.18986494961155</v>
      </c>
      <c r="H2948" s="10">
        <v>2.1583224147225271</v>
      </c>
      <c r="I2948" s="10">
        <v>108.70691557162701</v>
      </c>
    </row>
    <row r="2949" spans="1:9" x14ac:dyDescent="0.25">
      <c r="A2949" s="16"/>
      <c r="B2949" s="3">
        <f>DATE(YEAR(siječanj!B2949),MONTH(siječanj!B2949)+6,DAY(siječanj!B2949))</f>
        <v>44043</v>
      </c>
      <c r="C2949" s="8">
        <v>30.6875</v>
      </c>
      <c r="D2949">
        <v>0.95942589907328979</v>
      </c>
      <c r="E2949" s="6">
        <v>113.54197925848105</v>
      </c>
      <c r="F2949" s="10">
        <v>165.18693322662702</v>
      </c>
      <c r="G2949" s="10">
        <v>160.75811767351234</v>
      </c>
      <c r="H2949" s="10">
        <v>2.1235364833657435</v>
      </c>
      <c r="I2949" s="10">
        <v>109.41868626343064</v>
      </c>
    </row>
    <row r="2950" spans="1:9" x14ac:dyDescent="0.25">
      <c r="A2950" s="16"/>
      <c r="B2950" s="3">
        <f>DATE(YEAR(siječanj!B2950),MONTH(siječanj!B2950)+6,DAY(siječanj!B2950))</f>
        <v>44043</v>
      </c>
      <c r="C2950" s="8">
        <v>30.6979166666667</v>
      </c>
      <c r="D2950">
        <v>0.95942589907328979</v>
      </c>
      <c r="E2950" s="6">
        <v>113.56881531623381</v>
      </c>
      <c r="F2950" s="10">
        <v>164.18153660834588</v>
      </c>
      <c r="G2950" s="10">
        <v>160.13462987833319</v>
      </c>
      <c r="H2950" s="10">
        <v>2.0962258817201231</v>
      </c>
      <c r="I2950" s="10">
        <v>109.44454776596014</v>
      </c>
    </row>
    <row r="2951" spans="1:9" x14ac:dyDescent="0.25">
      <c r="A2951" s="16"/>
      <c r="B2951" s="3">
        <f>DATE(YEAR(siječanj!B2951),MONTH(siječanj!B2951)+6,DAY(siječanj!B2951))</f>
        <v>44043</v>
      </c>
      <c r="C2951" s="8">
        <v>30.7083333333333</v>
      </c>
      <c r="D2951">
        <v>0.95942589907328979</v>
      </c>
      <c r="E2951" s="6">
        <v>114.57502631229436</v>
      </c>
      <c r="F2951" s="10">
        <v>163.06163053658432</v>
      </c>
      <c r="G2951" s="10">
        <v>166.32816029275236</v>
      </c>
      <c r="H2951" s="10">
        <v>1.8485489348876347</v>
      </c>
      <c r="I2951" s="10">
        <v>110.41421806774449</v>
      </c>
    </row>
    <row r="2952" spans="1:9" x14ac:dyDescent="0.25">
      <c r="A2952" s="16"/>
      <c r="B2952" s="3">
        <f>DATE(YEAR(siječanj!B2952),MONTH(siječanj!B2952)+6,DAY(siječanj!B2952))</f>
        <v>44043</v>
      </c>
      <c r="C2952" s="8">
        <v>30.71875</v>
      </c>
      <c r="D2952">
        <v>0.95942589907328979</v>
      </c>
      <c r="E2952" s="6">
        <v>114.68777941471608</v>
      </c>
      <c r="F2952" s="10">
        <v>163.06074243027726</v>
      </c>
      <c r="G2952" s="10">
        <v>176.72655025150428</v>
      </c>
      <c r="H2952" s="10">
        <v>1.8632904245245721</v>
      </c>
      <c r="I2952" s="10">
        <v>110.52287652534477</v>
      </c>
    </row>
    <row r="2953" spans="1:9" x14ac:dyDescent="0.25">
      <c r="A2953" s="16"/>
      <c r="B2953" s="3">
        <f>DATE(YEAR(siječanj!B2953),MONTH(siječanj!B2953)+6,DAY(siječanj!B2953))</f>
        <v>44043</v>
      </c>
      <c r="C2953" s="8">
        <v>30.7291666666667</v>
      </c>
      <c r="D2953">
        <v>0.95942589907328979</v>
      </c>
      <c r="E2953" s="6">
        <v>115.2526772457712</v>
      </c>
      <c r="F2953" s="10">
        <v>163.80002462431094</v>
      </c>
      <c r="G2953" s="10">
        <v>168.10545025548311</v>
      </c>
      <c r="H2953" s="10">
        <v>1.8775617801676827</v>
      </c>
      <c r="I2953" s="10">
        <v>111.06726001197046</v>
      </c>
    </row>
    <row r="2954" spans="1:9" x14ac:dyDescent="0.25">
      <c r="A2954" s="16"/>
      <c r="B2954" s="3">
        <f>DATE(YEAR(siječanj!B2954),MONTH(siječanj!B2954)+6,DAY(siječanj!B2954))</f>
        <v>44043</v>
      </c>
      <c r="C2954" s="8">
        <v>30.7395833333333</v>
      </c>
      <c r="D2954">
        <v>0.95942589907328979</v>
      </c>
      <c r="E2954" s="6">
        <v>116.55006598397239</v>
      </c>
      <c r="F2954" s="10">
        <v>163.27021094274153</v>
      </c>
      <c r="G2954" s="10">
        <v>163.22147255946749</v>
      </c>
      <c r="H2954" s="10">
        <v>1.8330165842526078</v>
      </c>
      <c r="I2954" s="10">
        <v>112.31753389511081</v>
      </c>
    </row>
    <row r="2955" spans="1:9" x14ac:dyDescent="0.25">
      <c r="A2955" s="16"/>
      <c r="B2955" s="3">
        <f>DATE(YEAR(siječanj!B2955),MONTH(siječanj!B2955)+6,DAY(siječanj!B2955))</f>
        <v>44043</v>
      </c>
      <c r="C2955" s="8">
        <v>30.75</v>
      </c>
      <c r="D2955">
        <v>0.95942589907328979</v>
      </c>
      <c r="E2955" s="6">
        <v>119.3294005894536</v>
      </c>
      <c r="F2955" s="10">
        <v>161.2536992660213</v>
      </c>
      <c r="G2955" s="10">
        <v>161.76159908911188</v>
      </c>
      <c r="H2955" s="10">
        <v>1.870519730726254</v>
      </c>
      <c r="I2955" s="10">
        <v>114.99593657229093</v>
      </c>
    </row>
    <row r="2956" spans="1:9" x14ac:dyDescent="0.25">
      <c r="A2956" s="16"/>
      <c r="B2956" s="3">
        <f>DATE(YEAR(siječanj!B2956),MONTH(siječanj!B2956)+6,DAY(siječanj!B2956))</f>
        <v>44043</v>
      </c>
      <c r="C2956" s="8">
        <v>30.7604166666667</v>
      </c>
      <c r="D2956">
        <v>0.95942589907328979</v>
      </c>
      <c r="E2956" s="6">
        <v>121.47220905890737</v>
      </c>
      <c r="F2956" s="10">
        <v>160.72129359998115</v>
      </c>
      <c r="G2956" s="10">
        <v>159.87170400640289</v>
      </c>
      <c r="H2956" s="10">
        <v>2.5338030964742764</v>
      </c>
      <c r="I2956" s="10">
        <v>117.0609286498733</v>
      </c>
    </row>
    <row r="2957" spans="1:9" x14ac:dyDescent="0.25">
      <c r="A2957" s="16"/>
      <c r="B2957" s="3">
        <f>DATE(YEAR(siječanj!B2957),MONTH(siječanj!B2957)+6,DAY(siječanj!B2957))</f>
        <v>44043</v>
      </c>
      <c r="C2957" s="8">
        <v>30.7708333333333</v>
      </c>
      <c r="D2957">
        <v>0.95942589907328979</v>
      </c>
      <c r="E2957" s="6">
        <v>123.02325303633847</v>
      </c>
      <c r="F2957" s="10">
        <v>159.70798037796757</v>
      </c>
      <c r="G2957" s="10">
        <v>158.97036140218526</v>
      </c>
      <c r="H2957" s="10">
        <v>4.5444884964362791</v>
      </c>
      <c r="I2957" s="10">
        <v>118.55564624644576</v>
      </c>
    </row>
    <row r="2958" spans="1:9" x14ac:dyDescent="0.25">
      <c r="A2958" s="16"/>
      <c r="B2958" s="3">
        <f>DATE(YEAR(siječanj!B2958),MONTH(siječanj!B2958)+6,DAY(siječanj!B2958))</f>
        <v>44043</v>
      </c>
      <c r="C2958" s="8">
        <v>30.78125</v>
      </c>
      <c r="D2958">
        <v>0.95942589907328979</v>
      </c>
      <c r="E2958" s="6">
        <v>125.26907488831297</v>
      </c>
      <c r="F2958" s="10">
        <v>159.11023259178026</v>
      </c>
      <c r="G2958" s="10">
        <v>161.95962020301772</v>
      </c>
      <c r="H2958" s="10">
        <v>11.000379456176386</v>
      </c>
      <c r="I2958" s="10">
        <v>120.71991076102968</v>
      </c>
    </row>
    <row r="2959" spans="1:9" x14ac:dyDescent="0.25">
      <c r="A2959" s="16"/>
      <c r="B2959" s="3">
        <f>DATE(YEAR(siječanj!B2959),MONTH(siječanj!B2959)+6,DAY(siječanj!B2959))</f>
        <v>44043</v>
      </c>
      <c r="C2959" s="8">
        <v>30.7916666666667</v>
      </c>
      <c r="D2959">
        <v>0.95942589907328979</v>
      </c>
      <c r="E2959" s="6">
        <v>128.50915372577825</v>
      </c>
      <c r="F2959" s="10">
        <v>157.7356288831844</v>
      </c>
      <c r="G2959" s="10">
        <v>163.37752811010975</v>
      </c>
      <c r="H2959" s="10">
        <v>25.89839582375323</v>
      </c>
      <c r="I2959" s="10">
        <v>123.84232567840846</v>
      </c>
    </row>
    <row r="2960" spans="1:9" x14ac:dyDescent="0.25">
      <c r="A2960" s="16"/>
      <c r="B2960" s="3">
        <f>DATE(YEAR(siječanj!B2960),MONTH(siječanj!B2960)+6,DAY(siječanj!B2960))</f>
        <v>44043</v>
      </c>
      <c r="C2960" s="8">
        <v>30.8020833333333</v>
      </c>
      <c r="D2960">
        <v>0.95942589907328979</v>
      </c>
      <c r="E2960" s="6">
        <v>132.56167486257914</v>
      </c>
      <c r="F2960" s="10">
        <v>154.31066499368629</v>
      </c>
      <c r="G2960" s="10">
        <v>159.05953772247591</v>
      </c>
      <c r="H2960" s="10">
        <v>42.15837443470032</v>
      </c>
      <c r="I2960" s="10">
        <v>127.74767893840475</v>
      </c>
    </row>
    <row r="2961" spans="1:9" x14ac:dyDescent="0.25">
      <c r="A2961" s="16"/>
      <c r="B2961" s="3">
        <f>DATE(YEAR(siječanj!B2961),MONTH(siječanj!B2961)+6,DAY(siječanj!B2961))</f>
        <v>44043</v>
      </c>
      <c r="C2961" s="8">
        <v>30.8125</v>
      </c>
      <c r="D2961">
        <v>0.95942589907328979</v>
      </c>
      <c r="E2961" s="6">
        <v>137.40804042893916</v>
      </c>
      <c r="F2961" s="10">
        <v>153.58779468272033</v>
      </c>
      <c r="G2961" s="10">
        <v>157.99954706939775</v>
      </c>
      <c r="H2961" s="10">
        <v>62.945025256601532</v>
      </c>
      <c r="I2961" s="10">
        <v>132.41804805550672</v>
      </c>
    </row>
    <row r="2962" spans="1:9" x14ac:dyDescent="0.25">
      <c r="A2962" s="16"/>
      <c r="B2962" s="3">
        <f>DATE(YEAR(siječanj!B2962),MONTH(siječanj!B2962)+6,DAY(siječanj!B2962))</f>
        <v>44043</v>
      </c>
      <c r="C2962" s="8">
        <v>30.8229166666667</v>
      </c>
      <c r="D2962">
        <v>0.95942589907328979</v>
      </c>
      <c r="E2962" s="6">
        <v>141.00470989931742</v>
      </c>
      <c r="F2962" s="10">
        <v>150.2591240209569</v>
      </c>
      <c r="G2962" s="10">
        <v>159.00231013022784</v>
      </c>
      <c r="H2962" s="10">
        <v>86.597288193679347</v>
      </c>
      <c r="I2962" s="10">
        <v>135.88410396665714</v>
      </c>
    </row>
    <row r="2963" spans="1:9" x14ac:dyDescent="0.25">
      <c r="A2963" s="16"/>
      <c r="B2963" s="3">
        <f>DATE(YEAR(siječanj!B2963),MONTH(siječanj!B2963)+6,DAY(siječanj!B2963))</f>
        <v>44043</v>
      </c>
      <c r="C2963" s="8">
        <v>30.8333333333333</v>
      </c>
      <c r="D2963">
        <v>0.95942589907328979</v>
      </c>
      <c r="E2963" s="6">
        <v>146.95780025265225</v>
      </c>
      <c r="F2963" s="10">
        <v>144.56516103722043</v>
      </c>
      <c r="G2963" s="10">
        <v>152.30528124605905</v>
      </c>
      <c r="H2963" s="10">
        <v>128.94631789962193</v>
      </c>
      <c r="I2963" s="10">
        <v>141.62100700396036</v>
      </c>
    </row>
    <row r="2964" spans="1:9" x14ac:dyDescent="0.25">
      <c r="A2964" s="16"/>
      <c r="B2964" s="3">
        <f>DATE(YEAR(siječanj!B2964),MONTH(siječanj!B2964)+6,DAY(siječanj!B2964))</f>
        <v>44043</v>
      </c>
      <c r="C2964" s="8">
        <v>30.84375</v>
      </c>
      <c r="D2964">
        <v>0.95942589907328979</v>
      </c>
      <c r="E2964" s="6">
        <v>151.29103974254542</v>
      </c>
      <c r="F2964" s="10">
        <v>125.56601533090918</v>
      </c>
      <c r="G2964" s="10">
        <v>138.99629835346255</v>
      </c>
      <c r="H2964" s="10">
        <v>196.86814376510168</v>
      </c>
      <c r="I2964" s="10">
        <v>145.79688429045316</v>
      </c>
    </row>
    <row r="2965" spans="1:9" x14ac:dyDescent="0.25">
      <c r="A2965" s="16"/>
      <c r="B2965" s="3">
        <f>DATE(YEAR(siječanj!B2965),MONTH(siječanj!B2965)+6,DAY(siječanj!B2965))</f>
        <v>44043</v>
      </c>
      <c r="C2965" s="8">
        <v>30.8541666666667</v>
      </c>
      <c r="D2965">
        <v>0.95942589907328979</v>
      </c>
      <c r="E2965" s="6">
        <v>154.87633666343459</v>
      </c>
      <c r="F2965" s="10">
        <v>118.43422431039268</v>
      </c>
      <c r="G2965" s="10">
        <v>130.58418341118045</v>
      </c>
      <c r="H2965" s="10">
        <v>227.85310453273246</v>
      </c>
      <c r="I2965" s="10">
        <v>149.2519806478536</v>
      </c>
    </row>
    <row r="2966" spans="1:9" x14ac:dyDescent="0.25">
      <c r="A2966" s="16"/>
      <c r="B2966" s="3">
        <f>DATE(YEAR(siječanj!B2966),MONTH(siječanj!B2966)+6,DAY(siječanj!B2966))</f>
        <v>44043</v>
      </c>
      <c r="C2966" s="8">
        <v>30.8645833333333</v>
      </c>
      <c r="D2966">
        <v>0.95942589907328979</v>
      </c>
      <c r="E2966" s="6">
        <v>155.61713683699122</v>
      </c>
      <c r="F2966" s="10">
        <v>116.53399428118644</v>
      </c>
      <c r="G2966" s="10">
        <v>128.17395467292377</v>
      </c>
      <c r="H2966" s="10">
        <v>228.77731326110089</v>
      </c>
      <c r="I2966" s="10">
        <v>149.96587855859693</v>
      </c>
    </row>
    <row r="2967" spans="1:9" x14ac:dyDescent="0.25">
      <c r="A2967" s="16"/>
      <c r="B2967" s="3">
        <f>DATE(YEAR(siječanj!B2967),MONTH(siječanj!B2967)+6,DAY(siječanj!B2967))</f>
        <v>44043</v>
      </c>
      <c r="C2967" s="8">
        <v>30.875</v>
      </c>
      <c r="D2967">
        <v>0.95942589907328979</v>
      </c>
      <c r="E2967" s="6">
        <v>155.41922880866841</v>
      </c>
      <c r="F2967" s="10">
        <v>113.28848412583903</v>
      </c>
      <c r="G2967" s="10">
        <v>123.25217706867639</v>
      </c>
      <c r="H2967" s="10">
        <v>230.13021048439103</v>
      </c>
      <c r="I2967" s="10">
        <v>149.77515758824313</v>
      </c>
    </row>
    <row r="2968" spans="1:9" x14ac:dyDescent="0.25">
      <c r="A2968" s="16"/>
      <c r="B2968" s="3">
        <f>DATE(YEAR(siječanj!B2968),MONTH(siječanj!B2968)+6,DAY(siječanj!B2968))</f>
        <v>44043</v>
      </c>
      <c r="C2968" s="8">
        <v>30.8854166666667</v>
      </c>
      <c r="D2968">
        <v>0.95942589907328979</v>
      </c>
      <c r="E2968" s="6">
        <v>159.6322065493157</v>
      </c>
      <c r="F2968" s="10">
        <v>110.47176455498976</v>
      </c>
      <c r="G2968" s="10">
        <v>109.65230463915768</v>
      </c>
      <c r="H2968" s="10">
        <v>237.18397642194142</v>
      </c>
      <c r="I2968" s="10">
        <v>153.83514044788021</v>
      </c>
    </row>
    <row r="2969" spans="1:9" x14ac:dyDescent="0.25">
      <c r="A2969" s="16"/>
      <c r="B2969" s="3">
        <f>DATE(YEAR(siječanj!B2969),MONTH(siječanj!B2969)+6,DAY(siječanj!B2969))</f>
        <v>44043</v>
      </c>
      <c r="C2969" s="8">
        <v>30.8958333333333</v>
      </c>
      <c r="D2969">
        <v>0.95942589907328979</v>
      </c>
      <c r="E2969" s="6">
        <v>162.46517279508291</v>
      </c>
      <c r="F2969" s="10">
        <v>107.88085706380269</v>
      </c>
      <c r="G2969" s="10">
        <v>101.31335352817118</v>
      </c>
      <c r="H2969" s="10">
        <v>242.81627728845797</v>
      </c>
      <c r="I2969" s="10">
        <v>156.56522712476308</v>
      </c>
    </row>
    <row r="2970" spans="1:9" x14ac:dyDescent="0.25">
      <c r="A2970" s="16"/>
      <c r="B2970" s="3">
        <f>DATE(YEAR(siječanj!B2970),MONTH(siječanj!B2970)+6,DAY(siječanj!B2970))</f>
        <v>44043</v>
      </c>
      <c r="C2970" s="8">
        <v>30.90625</v>
      </c>
      <c r="D2970">
        <v>0.95942589907328979</v>
      </c>
      <c r="E2970" s="6">
        <v>160.58787880418308</v>
      </c>
      <c r="F2970" s="10">
        <v>104.53925460974936</v>
      </c>
      <c r="G2970" s="10">
        <v>103.56774743931807</v>
      </c>
      <c r="H2970" s="10">
        <v>243.55396832314844</v>
      </c>
      <c r="I2970" s="10">
        <v>154.75610732998774</v>
      </c>
    </row>
    <row r="2971" spans="1:9" x14ac:dyDescent="0.25">
      <c r="A2971" s="16"/>
      <c r="B2971" s="3">
        <f>DATE(YEAR(siječanj!B2971),MONTH(siječanj!B2971)+6,DAY(siječanj!B2971))</f>
        <v>44043</v>
      </c>
      <c r="C2971" s="8">
        <v>30.9166666666667</v>
      </c>
      <c r="D2971">
        <v>0.95942589907328979</v>
      </c>
      <c r="E2971" s="6">
        <v>156.65710712774614</v>
      </c>
      <c r="F2971" s="10">
        <v>102.94771586598114</v>
      </c>
      <c r="G2971" s="10">
        <v>92.474792694762442</v>
      </c>
      <c r="H2971" s="10">
        <v>240.55413992506053</v>
      </c>
      <c r="I2971" s="10">
        <v>150.96808218152609</v>
      </c>
    </row>
    <row r="2972" spans="1:9" x14ac:dyDescent="0.25">
      <c r="A2972" s="16"/>
      <c r="B2972" s="3">
        <f>DATE(YEAR(siječanj!B2972),MONTH(siječanj!B2972)+6,DAY(siječanj!B2972))</f>
        <v>44043</v>
      </c>
      <c r="C2972" s="8">
        <v>30.9270833333333</v>
      </c>
      <c r="D2972">
        <v>0.95942589907328979</v>
      </c>
      <c r="E2972" s="6">
        <v>150.10907942005724</v>
      </c>
      <c r="F2972" s="10">
        <v>100.57095451504749</v>
      </c>
      <c r="G2972" s="10">
        <v>87.957902312247839</v>
      </c>
      <c r="H2972" s="10">
        <v>241.32268449914247</v>
      </c>
      <c r="I2972" s="10">
        <v>144.65784702382476</v>
      </c>
    </row>
    <row r="2973" spans="1:9" x14ac:dyDescent="0.25">
      <c r="A2973" s="16"/>
      <c r="B2973" s="3">
        <f>DATE(YEAR(siječanj!B2973),MONTH(siječanj!B2973)+6,DAY(siječanj!B2973))</f>
        <v>44043</v>
      </c>
      <c r="C2973" s="8">
        <v>30.9375</v>
      </c>
      <c r="D2973">
        <v>0.95942589907328979</v>
      </c>
      <c r="E2973" s="6">
        <v>140.96955569034981</v>
      </c>
      <c r="F2973" s="10">
        <v>97.549436022361903</v>
      </c>
      <c r="G2973" s="10">
        <v>83.735589556225946</v>
      </c>
      <c r="H2973" s="10">
        <v>240.50972620729627</v>
      </c>
      <c r="I2973" s="10">
        <v>135.85022638774768</v>
      </c>
    </row>
    <row r="2974" spans="1:9" x14ac:dyDescent="0.25">
      <c r="A2974" s="16"/>
      <c r="B2974" s="3">
        <f>DATE(YEAR(siječanj!B2974),MONTH(siječanj!B2974)+6,DAY(siječanj!B2974))</f>
        <v>44043</v>
      </c>
      <c r="C2974" s="8">
        <v>30.9479166666667</v>
      </c>
      <c r="D2974">
        <v>0.95942589907328979</v>
      </c>
      <c r="E2974" s="6">
        <v>129.83459672712019</v>
      </c>
      <c r="F2974" s="10">
        <v>93.265179048542663</v>
      </c>
      <c r="G2974" s="10">
        <v>81.172792699140686</v>
      </c>
      <c r="H2974" s="10">
        <v>237.82941561290255</v>
      </c>
      <c r="I2974" s="10">
        <v>125.1196350301658</v>
      </c>
    </row>
    <row r="2975" spans="1:9" x14ac:dyDescent="0.25">
      <c r="A2975" s="16"/>
      <c r="B2975" s="3">
        <f>DATE(YEAR(siječanj!B2975),MONTH(siječanj!B2975)+6,DAY(siječanj!B2975))</f>
        <v>44043</v>
      </c>
      <c r="C2975" s="8">
        <v>30.9583333333333</v>
      </c>
      <c r="D2975">
        <v>0.95942589907328979</v>
      </c>
      <c r="E2975" s="6">
        <v>118.55012032852406</v>
      </c>
      <c r="F2975" s="10">
        <v>89.894068157328192</v>
      </c>
      <c r="G2975" s="10">
        <v>79.540859215457985</v>
      </c>
      <c r="H2975" s="10">
        <v>238.06035698481074</v>
      </c>
      <c r="I2975" s="10">
        <v>114.24495598397637</v>
      </c>
    </row>
    <row r="2976" spans="1:9" x14ac:dyDescent="0.25">
      <c r="A2976" s="16"/>
      <c r="B2976" s="3">
        <f>DATE(YEAR(siječanj!B2976),MONTH(siječanj!B2976)+6,DAY(siječanj!B2976))</f>
        <v>44043</v>
      </c>
      <c r="C2976" s="8">
        <v>30.96875</v>
      </c>
      <c r="D2976">
        <v>0.95942589907328979</v>
      </c>
      <c r="E2976" s="6">
        <v>108.50387369237529</v>
      </c>
      <c r="F2976" s="10">
        <v>86.712156058158442</v>
      </c>
      <c r="G2976" s="10">
        <v>77.160480325107443</v>
      </c>
      <c r="H2976" s="10">
        <v>238.91528768421171</v>
      </c>
      <c r="I2976" s="10">
        <v>104.56354021172402</v>
      </c>
    </row>
    <row r="2977" spans="1:9" x14ac:dyDescent="0.25">
      <c r="A2977" s="16"/>
      <c r="B2977" s="3">
        <f>DATE(YEAR(siječanj!B2977),MONTH(siječanj!B2977)+6,DAY(siječanj!B2977))</f>
        <v>44043</v>
      </c>
      <c r="C2977" s="8">
        <v>30.9791666666667</v>
      </c>
      <c r="D2977">
        <v>0.95942589907328979</v>
      </c>
      <c r="E2977" s="6">
        <v>98.790274128782855</v>
      </c>
      <c r="F2977" s="10">
        <v>84.438463261808664</v>
      </c>
      <c r="G2977" s="10">
        <v>78.397836382603316</v>
      </c>
      <c r="H2977" s="10">
        <v>238.37593343212026</v>
      </c>
      <c r="I2977" s="10">
        <v>95.202691386658927</v>
      </c>
    </row>
    <row r="2978" spans="1:9" x14ac:dyDescent="0.25">
      <c r="A2978" s="16"/>
      <c r="B2978" s="3">
        <f>DATE(YEAR(siječanj!B2978),MONTH(siječanj!B2978)+6,DAY(siječanj!B2978))</f>
        <v>44043</v>
      </c>
      <c r="C2978" s="8">
        <v>30.9895833333333</v>
      </c>
      <c r="D2978">
        <v>0.95942589907328979</v>
      </c>
      <c r="E2978" s="6">
        <v>90.584766437090167</v>
      </c>
      <c r="F2978" s="10">
        <v>82.486112242546554</v>
      </c>
      <c r="G2978" s="10">
        <v>75.43100710582938</v>
      </c>
      <c r="H2978" s="10">
        <v>238.73577518625109</v>
      </c>
      <c r="I2978" s="10">
        <v>87.29516786440692</v>
      </c>
    </row>
    <row r="2979" spans="1:9" x14ac:dyDescent="0.25">
      <c r="B2979" s="3"/>
      <c r="F2979" s="12"/>
      <c r="G2979" s="12"/>
      <c r="H2979" s="12"/>
      <c r="I2979" s="12"/>
    </row>
    <row r="2980" spans="1:9" x14ac:dyDescent="0.25">
      <c r="B2980" s="3"/>
    </row>
    <row r="2981" spans="1:9" x14ac:dyDescent="0.25">
      <c r="B2981" s="3"/>
    </row>
    <row r="2982" spans="1:9" x14ac:dyDescent="0.25">
      <c r="B2982" s="3"/>
    </row>
    <row r="2983" spans="1:9" x14ac:dyDescent="0.25">
      <c r="B2983" s="3"/>
    </row>
    <row r="2984" spans="1:9" x14ac:dyDescent="0.25">
      <c r="B2984" s="3"/>
    </row>
    <row r="2985" spans="1:9" x14ac:dyDescent="0.25">
      <c r="B2985" s="3"/>
    </row>
    <row r="2986" spans="1:9" x14ac:dyDescent="0.25">
      <c r="B2986" s="3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8"/>
  <sheetViews>
    <sheetView workbookViewId="0">
      <selection activeCell="G1" sqref="G1"/>
    </sheetView>
  </sheetViews>
  <sheetFormatPr defaultRowHeight="15" x14ac:dyDescent="0.25"/>
  <cols>
    <col min="1" max="1" width="9.140625" style="11"/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7">
        <f>srpanj!A2883+1</f>
        <v>214</v>
      </c>
      <c r="B3" s="5">
        <f>DATE(YEAR(siječanj!B3),MONTH(siječanj!B3)+7,DAY(siječanj!B3))</f>
        <v>44044</v>
      </c>
      <c r="C3" s="8">
        <v>0</v>
      </c>
      <c r="D3">
        <v>0.95969351643716139</v>
      </c>
      <c r="E3" s="6">
        <v>87.822338626969227</v>
      </c>
      <c r="F3" s="10">
        <v>78.967045251727086</v>
      </c>
      <c r="G3" s="10">
        <v>75.502252648969645</v>
      </c>
      <c r="H3" s="10">
        <v>238.54346548161107</v>
      </c>
      <c r="I3" s="10">
        <f>D3*E3</f>
        <v>84.282528978651243</v>
      </c>
    </row>
    <row r="4" spans="1:9" x14ac:dyDescent="0.25">
      <c r="A4" s="18"/>
      <c r="B4" s="5">
        <f>DATE(YEAR(siječanj!B4),MONTH(siječanj!B4)+7,DAY(siječanj!B4))</f>
        <v>44044</v>
      </c>
      <c r="C4" s="8">
        <v>1.0416666666666666E-2</v>
      </c>
      <c r="D4">
        <v>0.95969351643716139</v>
      </c>
      <c r="E4" s="6">
        <v>81.344309356265967</v>
      </c>
      <c r="F4" s="10">
        <v>78.063266480442309</v>
      </c>
      <c r="G4" s="10">
        <v>72.115739647474257</v>
      </c>
      <c r="H4" s="10">
        <v>238.95693239243604</v>
      </c>
      <c r="I4" s="10">
        <f t="shared" ref="I4:I67" si="0">D4*E4</f>
        <v>78.065606288267176</v>
      </c>
    </row>
    <row r="5" spans="1:9" x14ac:dyDescent="0.25">
      <c r="A5" s="18"/>
      <c r="B5" s="5">
        <f>DATE(YEAR(siječanj!B5),MONTH(siječanj!B5)+7,DAY(siječanj!B5))</f>
        <v>44044</v>
      </c>
      <c r="C5" s="8">
        <v>2.0833333333333332E-2</v>
      </c>
      <c r="D5">
        <v>0.95969351643716139</v>
      </c>
      <c r="E5" s="6">
        <v>75.99809259824643</v>
      </c>
      <c r="F5" s="10">
        <v>75.253695964435707</v>
      </c>
      <c r="G5" s="10">
        <v>73.579975417463345</v>
      </c>
      <c r="H5" s="10">
        <v>237.48030426876218</v>
      </c>
      <c r="I5" s="10">
        <f t="shared" si="0"/>
        <v>72.934876728128117</v>
      </c>
    </row>
    <row r="6" spans="1:9" x14ac:dyDescent="0.25">
      <c r="A6" s="18"/>
      <c r="B6" s="5">
        <f>DATE(YEAR(siječanj!B6),MONTH(siječanj!B6)+7,DAY(siječanj!B6))</f>
        <v>44044</v>
      </c>
      <c r="C6" s="8">
        <v>3.125E-2</v>
      </c>
      <c r="D6">
        <v>0.95969351643716139</v>
      </c>
      <c r="E6" s="6">
        <v>72.69300562220414</v>
      </c>
      <c r="F6" s="10">
        <v>73.80852598094539</v>
      </c>
      <c r="G6" s="10">
        <v>70.444453164521931</v>
      </c>
      <c r="H6" s="10">
        <v>235.64311723740755</v>
      </c>
      <c r="I6" s="10">
        <f t="shared" si="0"/>
        <v>69.763006185959441</v>
      </c>
    </row>
    <row r="7" spans="1:9" x14ac:dyDescent="0.25">
      <c r="A7" s="18"/>
      <c r="B7" s="5">
        <f>DATE(YEAR(siječanj!B7),MONTH(siječanj!B7)+7,DAY(siječanj!B7))</f>
        <v>44044</v>
      </c>
      <c r="C7" s="8">
        <v>4.1666666666666664E-2</v>
      </c>
      <c r="D7">
        <v>0.95969351643716139</v>
      </c>
      <c r="E7" s="6">
        <v>69.679350098824955</v>
      </c>
      <c r="F7" s="10">
        <v>73.530428149423742</v>
      </c>
      <c r="G7" s="10">
        <v>68.086824850640824</v>
      </c>
      <c r="H7" s="10">
        <v>236.94405568996046</v>
      </c>
      <c r="I7" s="10">
        <f t="shared" si="0"/>
        <v>66.870820519397384</v>
      </c>
    </row>
    <row r="8" spans="1:9" x14ac:dyDescent="0.25">
      <c r="A8" s="18"/>
      <c r="B8" s="5">
        <f>DATE(YEAR(siječanj!B8),MONTH(siječanj!B8)+7,DAY(siječanj!B8))</f>
        <v>44044</v>
      </c>
      <c r="C8" s="8">
        <v>5.2083333333333336E-2</v>
      </c>
      <c r="D8">
        <v>0.95969351643716139</v>
      </c>
      <c r="E8" s="6">
        <v>68.399571042723309</v>
      </c>
      <c r="F8" s="10">
        <v>70.536336469161526</v>
      </c>
      <c r="G8" s="10">
        <v>72.826722250941842</v>
      </c>
      <c r="H8" s="10">
        <v>237.43841353702837</v>
      </c>
      <c r="I8" s="10">
        <f t="shared" si="0"/>
        <v>65.642624856784565</v>
      </c>
    </row>
    <row r="9" spans="1:9" x14ac:dyDescent="0.25">
      <c r="A9" s="18"/>
      <c r="B9" s="5">
        <f>DATE(YEAR(siječanj!B9),MONTH(siječanj!B9)+7,DAY(siječanj!B9))</f>
        <v>44044</v>
      </c>
      <c r="C9" s="8">
        <v>6.25E-2</v>
      </c>
      <c r="D9">
        <v>0.95969351643716139</v>
      </c>
      <c r="E9" s="6">
        <v>65.442931282863512</v>
      </c>
      <c r="F9" s="10">
        <v>70.684879281530456</v>
      </c>
      <c r="G9" s="10">
        <v>80.106152248001152</v>
      </c>
      <c r="H9" s="10">
        <v>237.46143914621328</v>
      </c>
      <c r="I9" s="10">
        <f t="shared" si="0"/>
        <v>62.805156848806796</v>
      </c>
    </row>
    <row r="10" spans="1:9" x14ac:dyDescent="0.25">
      <c r="A10" s="18"/>
      <c r="B10" s="5">
        <f>DATE(YEAR(siječanj!B10),MONTH(siječanj!B10)+7,DAY(siječanj!B10))</f>
        <v>44044</v>
      </c>
      <c r="C10" s="8">
        <v>7.2916666666666671E-2</v>
      </c>
      <c r="D10">
        <v>0.95969351643716139</v>
      </c>
      <c r="E10" s="6">
        <v>64.473531018170135</v>
      </c>
      <c r="F10" s="10">
        <v>69.864486057173906</v>
      </c>
      <c r="G10" s="10">
        <v>78.209278288509594</v>
      </c>
      <c r="H10" s="10">
        <v>237.62519020282153</v>
      </c>
      <c r="I10" s="10">
        <f t="shared" si="0"/>
        <v>61.874829699948094</v>
      </c>
    </row>
    <row r="11" spans="1:9" x14ac:dyDescent="0.25">
      <c r="A11" s="18"/>
      <c r="B11" s="5">
        <f>DATE(YEAR(siječanj!B11),MONTH(siječanj!B11)+7,DAY(siječanj!B11))</f>
        <v>44044</v>
      </c>
      <c r="C11" s="8">
        <v>8.3333333333333329E-2</v>
      </c>
      <c r="D11">
        <v>0.95969351643716139</v>
      </c>
      <c r="E11" s="6">
        <v>63.261244884244803</v>
      </c>
      <c r="F11" s="10">
        <v>70.978460704007006</v>
      </c>
      <c r="G11" s="10">
        <v>71.007241988259835</v>
      </c>
      <c r="H11" s="10">
        <v>237.48488707915541</v>
      </c>
      <c r="I11" s="10">
        <f t="shared" si="0"/>
        <v>60.711406557153282</v>
      </c>
    </row>
    <row r="12" spans="1:9" x14ac:dyDescent="0.25">
      <c r="A12" s="18"/>
      <c r="B12" s="5">
        <f>DATE(YEAR(siječanj!B12),MONTH(siječanj!B12)+7,DAY(siječanj!B12))</f>
        <v>44044</v>
      </c>
      <c r="C12" s="8">
        <v>9.375E-2</v>
      </c>
      <c r="D12">
        <v>0.95969351643716139</v>
      </c>
      <c r="E12" s="6">
        <v>62.874040177355525</v>
      </c>
      <c r="F12" s="10">
        <v>71.757108913351956</v>
      </c>
      <c r="G12" s="10">
        <v>66.571321023781508</v>
      </c>
      <c r="H12" s="10">
        <v>237.77936227930556</v>
      </c>
      <c r="I12" s="10">
        <f t="shared" si="0"/>
        <v>60.339808710417692</v>
      </c>
    </row>
    <row r="13" spans="1:9" x14ac:dyDescent="0.25">
      <c r="A13" s="18"/>
      <c r="B13" s="5">
        <f>DATE(YEAR(siječanj!B13),MONTH(siječanj!B13)+7,DAY(siječanj!B13))</f>
        <v>44044</v>
      </c>
      <c r="C13" s="8">
        <v>0.10416666666666667</v>
      </c>
      <c r="D13">
        <v>0.95969351643716139</v>
      </c>
      <c r="E13" s="6">
        <v>63.072972919772944</v>
      </c>
      <c r="F13" s="10">
        <v>71.651826120871348</v>
      </c>
      <c r="G13" s="10">
        <v>67.297160327564839</v>
      </c>
      <c r="H13" s="10">
        <v>238.16996693258753</v>
      </c>
      <c r="I13" s="10">
        <f t="shared" si="0"/>
        <v>60.530723173522752</v>
      </c>
    </row>
    <row r="14" spans="1:9" x14ac:dyDescent="0.25">
      <c r="A14" s="18"/>
      <c r="B14" s="5">
        <f>DATE(YEAR(siječanj!B14),MONTH(siječanj!B14)+7,DAY(siječanj!B14))</f>
        <v>44044</v>
      </c>
      <c r="C14" s="8">
        <v>0.11458333333333333</v>
      </c>
      <c r="D14">
        <v>0.95969351643716139</v>
      </c>
      <c r="E14" s="6">
        <v>61.052949483982928</v>
      </c>
      <c r="F14" s="10">
        <v>69.470476287551165</v>
      </c>
      <c r="G14" s="10">
        <v>64.844255697585439</v>
      </c>
      <c r="H14" s="10">
        <v>237.76937591612315</v>
      </c>
      <c r="I14" s="10">
        <f t="shared" si="0"/>
        <v>58.592119779143957</v>
      </c>
    </row>
    <row r="15" spans="1:9" x14ac:dyDescent="0.25">
      <c r="A15" s="18"/>
      <c r="B15" s="5">
        <f>DATE(YEAR(siječanj!B15),MONTH(siječanj!B15)+7,DAY(siječanj!B15))</f>
        <v>44044</v>
      </c>
      <c r="C15" s="8">
        <v>0.125</v>
      </c>
      <c r="D15">
        <v>0.95969351643716139</v>
      </c>
      <c r="E15" s="6">
        <v>60.217263549428488</v>
      </c>
      <c r="F15" s="10">
        <v>68.175368139887055</v>
      </c>
      <c r="G15" s="10">
        <v>64.992220727472315</v>
      </c>
      <c r="H15" s="10">
        <v>237.39952588578475</v>
      </c>
      <c r="I15" s="10">
        <f t="shared" si="0"/>
        <v>57.790117405974328</v>
      </c>
    </row>
    <row r="16" spans="1:9" x14ac:dyDescent="0.25">
      <c r="A16" s="18"/>
      <c r="B16" s="5">
        <f>DATE(YEAR(siječanj!B16),MONTH(siječanj!B16)+7,DAY(siječanj!B16))</f>
        <v>44044</v>
      </c>
      <c r="C16" s="8">
        <v>0.13541666666666666</v>
      </c>
      <c r="D16">
        <v>0.95969351643716139</v>
      </c>
      <c r="E16" s="6">
        <v>59.955613960739981</v>
      </c>
      <c r="F16" s="10">
        <v>67.329147498175942</v>
      </c>
      <c r="G16" s="10">
        <v>61.932222041046792</v>
      </c>
      <c r="H16" s="10">
        <v>237.02506615179502</v>
      </c>
      <c r="I16" s="10">
        <f t="shared" si="0"/>
        <v>57.539013992131515</v>
      </c>
    </row>
    <row r="17" spans="1:9" x14ac:dyDescent="0.25">
      <c r="A17" s="18"/>
      <c r="B17" s="5">
        <f>DATE(YEAR(siječanj!B17),MONTH(siječanj!B17)+7,DAY(siječanj!B17))</f>
        <v>44044</v>
      </c>
      <c r="C17" s="8">
        <v>0.14583333333333334</v>
      </c>
      <c r="D17">
        <v>0.95969351643716139</v>
      </c>
      <c r="E17" s="6">
        <v>62.319119981516231</v>
      </c>
      <c r="F17" s="10">
        <v>67.474467408923815</v>
      </c>
      <c r="G17" s="10">
        <v>62.845166676764372</v>
      </c>
      <c r="H17" s="10">
        <v>234.53560206959023</v>
      </c>
      <c r="I17" s="10">
        <f t="shared" si="0"/>
        <v>59.807255396330682</v>
      </c>
    </row>
    <row r="18" spans="1:9" x14ac:dyDescent="0.25">
      <c r="A18" s="18"/>
      <c r="B18" s="5">
        <f>DATE(YEAR(siječanj!B18),MONTH(siječanj!B18)+7,DAY(siječanj!B18))</f>
        <v>44044</v>
      </c>
      <c r="C18" s="8">
        <v>0.15625</v>
      </c>
      <c r="D18">
        <v>0.95969351643716139</v>
      </c>
      <c r="E18" s="6">
        <v>62.298878422946387</v>
      </c>
      <c r="F18" s="10">
        <v>65.891335535718184</v>
      </c>
      <c r="G18" s="10">
        <v>61.089868804182217</v>
      </c>
      <c r="H18" s="10">
        <v>237.53019823490365</v>
      </c>
      <c r="I18" s="10">
        <f t="shared" si="0"/>
        <v>59.787829703808619</v>
      </c>
    </row>
    <row r="19" spans="1:9" x14ac:dyDescent="0.25">
      <c r="A19" s="18"/>
      <c r="B19" s="5">
        <f>DATE(YEAR(siječanj!B19),MONTH(siječanj!B19)+7,DAY(siječanj!B19))</f>
        <v>44044</v>
      </c>
      <c r="C19" s="8">
        <v>0.16666666666666666</v>
      </c>
      <c r="D19">
        <v>0.95969351643716139</v>
      </c>
      <c r="E19" s="6">
        <v>62.857806652720207</v>
      </c>
      <c r="F19" s="10">
        <v>65.751215668234167</v>
      </c>
      <c r="G19" s="10">
        <v>60.040304328148956</v>
      </c>
      <c r="H19" s="10">
        <v>231.61056083419822</v>
      </c>
      <c r="I19" s="10">
        <f t="shared" si="0"/>
        <v>60.32422950207625</v>
      </c>
    </row>
    <row r="20" spans="1:9" x14ac:dyDescent="0.25">
      <c r="A20" s="18"/>
      <c r="B20" s="5">
        <f>DATE(YEAR(siječanj!B20),MONTH(siječanj!B20)+7,DAY(siječanj!B20))</f>
        <v>44044</v>
      </c>
      <c r="C20" s="8">
        <v>0.17708333333333334</v>
      </c>
      <c r="D20">
        <v>0.95969351643716139</v>
      </c>
      <c r="E20" s="6">
        <v>64.533591307959</v>
      </c>
      <c r="F20" s="10">
        <v>65.690703881938006</v>
      </c>
      <c r="G20" s="10">
        <v>61.484859585348119</v>
      </c>
      <c r="H20" s="10">
        <v>183.84088916757418</v>
      </c>
      <c r="I20" s="10">
        <f t="shared" si="0"/>
        <v>61.932469170653803</v>
      </c>
    </row>
    <row r="21" spans="1:9" x14ac:dyDescent="0.25">
      <c r="A21" s="18"/>
      <c r="B21" s="5">
        <f>DATE(YEAR(siječanj!B21),MONTH(siječanj!B21)+7,DAY(siječanj!B21))</f>
        <v>44044</v>
      </c>
      <c r="C21" s="8">
        <v>0.1875</v>
      </c>
      <c r="D21">
        <v>0.95969351643716139</v>
      </c>
      <c r="E21" s="6">
        <v>66.252591651256381</v>
      </c>
      <c r="F21" s="10">
        <v>65.038086396581633</v>
      </c>
      <c r="G21" s="10">
        <v>58.807715898955379</v>
      </c>
      <c r="H21" s="10">
        <v>115.12454581694676</v>
      </c>
      <c r="I21" s="10">
        <f t="shared" si="0"/>
        <v>63.582182654869555</v>
      </c>
    </row>
    <row r="22" spans="1:9" x14ac:dyDescent="0.25">
      <c r="A22" s="18"/>
      <c r="B22" s="5">
        <f>DATE(YEAR(siječanj!B22),MONTH(siječanj!B22)+7,DAY(siječanj!B22))</f>
        <v>44044</v>
      </c>
      <c r="C22" s="8">
        <v>0.19791666666666666</v>
      </c>
      <c r="D22">
        <v>0.95969351643716139</v>
      </c>
      <c r="E22" s="6">
        <v>67.214973907762428</v>
      </c>
      <c r="F22" s="10">
        <v>64.926402005245293</v>
      </c>
      <c r="G22" s="10">
        <v>61.381199788169425</v>
      </c>
      <c r="H22" s="10">
        <v>73.142549321566008</v>
      </c>
      <c r="I22" s="10">
        <f t="shared" si="0"/>
        <v>64.505774666772581</v>
      </c>
    </row>
    <row r="23" spans="1:9" x14ac:dyDescent="0.25">
      <c r="A23" s="18"/>
      <c r="B23" s="5">
        <f>DATE(YEAR(siječanj!B23),MONTH(siječanj!B23)+7,DAY(siječanj!B23))</f>
        <v>44044</v>
      </c>
      <c r="C23" s="8">
        <v>0.20833333333333334</v>
      </c>
      <c r="D23">
        <v>0.95969351643716139</v>
      </c>
      <c r="E23" s="6">
        <v>68.789635669392965</v>
      </c>
      <c r="F23" s="10">
        <v>67.528597689267116</v>
      </c>
      <c r="G23" s="10">
        <v>60.114363093039998</v>
      </c>
      <c r="H23" s="10">
        <v>62.10458205495523</v>
      </c>
      <c r="I23" s="10">
        <f t="shared" si="0"/>
        <v>66.016967349990921</v>
      </c>
    </row>
    <row r="24" spans="1:9" x14ac:dyDescent="0.25">
      <c r="A24" s="18"/>
      <c r="B24" s="5">
        <f>DATE(YEAR(siječanj!B24),MONTH(siječanj!B24)+7,DAY(siječanj!B24))</f>
        <v>44044</v>
      </c>
      <c r="C24" s="8">
        <v>0.21875</v>
      </c>
      <c r="D24">
        <v>0.95969351643716139</v>
      </c>
      <c r="E24" s="6">
        <v>68.854057410886924</v>
      </c>
      <c r="F24" s="10">
        <v>68.770789167921521</v>
      </c>
      <c r="G24" s="10">
        <v>67.79145663258619</v>
      </c>
      <c r="H24" s="10">
        <v>26.308143496584677</v>
      </c>
      <c r="I24" s="10">
        <f t="shared" si="0"/>
        <v>66.078792477620269</v>
      </c>
    </row>
    <row r="25" spans="1:9" x14ac:dyDescent="0.25">
      <c r="A25" s="18"/>
      <c r="B25" s="5">
        <f>DATE(YEAR(siječanj!B25),MONTH(siječanj!B25)+7,DAY(siječanj!B25))</f>
        <v>44044</v>
      </c>
      <c r="C25" s="8">
        <v>0.22916666666666666</v>
      </c>
      <c r="D25">
        <v>0.95969351643716139</v>
      </c>
      <c r="E25" s="6">
        <v>73.116015103175044</v>
      </c>
      <c r="F25" s="10">
        <v>75.569564434780403</v>
      </c>
      <c r="G25" s="10">
        <v>67.710475175084497</v>
      </c>
      <c r="H25" s="10">
        <v>8.7921092887961674</v>
      </c>
      <c r="I25" s="10">
        <f t="shared" si="0"/>
        <v>70.168965642238661</v>
      </c>
    </row>
    <row r="26" spans="1:9" x14ac:dyDescent="0.25">
      <c r="A26" s="18"/>
      <c r="B26" s="5">
        <f>DATE(YEAR(siječanj!B26),MONTH(siječanj!B26)+7,DAY(siječanj!B26))</f>
        <v>44044</v>
      </c>
      <c r="C26" s="8">
        <v>0.23958333333333334</v>
      </c>
      <c r="D26">
        <v>0.95969351643716139</v>
      </c>
      <c r="E26" s="6">
        <v>74.505251986507915</v>
      </c>
      <c r="F26" s="10">
        <v>75.534819787130203</v>
      </c>
      <c r="G26" s="10">
        <v>68.934078149927203</v>
      </c>
      <c r="H26" s="10">
        <v>3.3375957675340437</v>
      </c>
      <c r="I26" s="10">
        <f t="shared" si="0"/>
        <v>71.502207271968587</v>
      </c>
    </row>
    <row r="27" spans="1:9" x14ac:dyDescent="0.25">
      <c r="A27" s="18"/>
      <c r="B27" s="5">
        <f>DATE(YEAR(siječanj!B27),MONTH(siječanj!B27)+7,DAY(siječanj!B27))</f>
        <v>44044</v>
      </c>
      <c r="C27" s="8">
        <v>0.25</v>
      </c>
      <c r="D27">
        <v>0.95969351643716139</v>
      </c>
      <c r="E27" s="6">
        <v>78.42042786981736</v>
      </c>
      <c r="F27" s="10">
        <v>74.299938106541475</v>
      </c>
      <c r="G27" s="10">
        <v>71.561201870697204</v>
      </c>
      <c r="H27" s="10">
        <v>2.4914850607502954</v>
      </c>
      <c r="I27" s="10">
        <f t="shared" si="0"/>
        <v>75.259576182891792</v>
      </c>
    </row>
    <row r="28" spans="1:9" x14ac:dyDescent="0.25">
      <c r="A28" s="18"/>
      <c r="B28" s="5">
        <f>DATE(YEAR(siječanj!B28),MONTH(siječanj!B28)+7,DAY(siječanj!B28))</f>
        <v>44044</v>
      </c>
      <c r="C28" s="8">
        <v>0.26041666666666669</v>
      </c>
      <c r="D28">
        <v>0.95969351643716139</v>
      </c>
      <c r="E28" s="6">
        <v>81.956732005459557</v>
      </c>
      <c r="F28" s="10">
        <v>79.442929581981929</v>
      </c>
      <c r="G28" s="10">
        <v>78.586735594883635</v>
      </c>
      <c r="H28" s="10">
        <v>3.266358514910142</v>
      </c>
      <c r="I28" s="10">
        <f t="shared" si="0"/>
        <v>78.653344334017532</v>
      </c>
    </row>
    <row r="29" spans="1:9" x14ac:dyDescent="0.25">
      <c r="A29" s="18"/>
      <c r="B29" s="5">
        <f>DATE(YEAR(siječanj!B29),MONTH(siječanj!B29)+7,DAY(siječanj!B29))</f>
        <v>44044</v>
      </c>
      <c r="C29" s="8">
        <v>0.27083333333333331</v>
      </c>
      <c r="D29">
        <v>0.95969351643716139</v>
      </c>
      <c r="E29" s="6">
        <v>85.786755924469333</v>
      </c>
      <c r="F29" s="10">
        <v>83.242915447886588</v>
      </c>
      <c r="G29" s="10">
        <v>80.580350672098348</v>
      </c>
      <c r="H29" s="10">
        <v>3.7247540995900805</v>
      </c>
      <c r="I29" s="10">
        <f t="shared" si="0"/>
        <v>82.328993456890458</v>
      </c>
    </row>
    <row r="30" spans="1:9" x14ac:dyDescent="0.25">
      <c r="A30" s="18"/>
      <c r="B30" s="5">
        <f>DATE(YEAR(siječanj!B30),MONTH(siječanj!B30)+7,DAY(siječanj!B30))</f>
        <v>44044</v>
      </c>
      <c r="C30" s="8">
        <v>0.28125</v>
      </c>
      <c r="D30">
        <v>0.95969351643716139</v>
      </c>
      <c r="E30" s="6">
        <v>88.684840875266914</v>
      </c>
      <c r="F30" s="10">
        <v>89.449605108588131</v>
      </c>
      <c r="G30" s="10">
        <v>79.761976037175032</v>
      </c>
      <c r="H30" s="10">
        <v>2.3472465569790435</v>
      </c>
      <c r="I30" s="10">
        <f t="shared" si="0"/>
        <v>85.110266794255011</v>
      </c>
    </row>
    <row r="31" spans="1:9" x14ac:dyDescent="0.25">
      <c r="A31" s="18"/>
      <c r="B31" s="5">
        <f>DATE(YEAR(siječanj!B31),MONTH(siječanj!B31)+7,DAY(siječanj!B31))</f>
        <v>44044</v>
      </c>
      <c r="C31" s="8">
        <v>0.29166666666666669</v>
      </c>
      <c r="D31">
        <v>0.95969351643716139</v>
      </c>
      <c r="E31" s="6">
        <v>93.977602701885758</v>
      </c>
      <c r="F31" s="10">
        <v>97.400169865489516</v>
      </c>
      <c r="G31" s="10">
        <v>83.647035274981462</v>
      </c>
      <c r="H31" s="10">
        <v>1.6955990075782308</v>
      </c>
      <c r="I31" s="10">
        <f t="shared" si="0"/>
        <v>90.189696003307219</v>
      </c>
    </row>
    <row r="32" spans="1:9" x14ac:dyDescent="0.25">
      <c r="A32" s="18"/>
      <c r="B32" s="5">
        <f>DATE(YEAR(siječanj!B32),MONTH(siječanj!B32)+7,DAY(siječanj!B32))</f>
        <v>44044</v>
      </c>
      <c r="C32" s="8">
        <v>0.30208333333333331</v>
      </c>
      <c r="D32">
        <v>0.95969351643716139</v>
      </c>
      <c r="E32" s="6">
        <v>95.846693056825998</v>
      </c>
      <c r="F32" s="10">
        <v>108.38945263993683</v>
      </c>
      <c r="G32" s="10">
        <v>93.679770616616125</v>
      </c>
      <c r="H32" s="10">
        <v>1.5422496655833935</v>
      </c>
      <c r="I32" s="10">
        <f t="shared" si="0"/>
        <v>91.983449898578598</v>
      </c>
    </row>
    <row r="33" spans="1:9" x14ac:dyDescent="0.25">
      <c r="A33" s="18"/>
      <c r="B33" s="5">
        <f>DATE(YEAR(siječanj!B33),MONTH(siječanj!B33)+7,DAY(siječanj!B33))</f>
        <v>44044</v>
      </c>
      <c r="C33" s="8">
        <v>0.3125</v>
      </c>
      <c r="D33">
        <v>0.95969351643716139</v>
      </c>
      <c r="E33" s="6">
        <v>95.379619882587193</v>
      </c>
      <c r="F33" s="10">
        <v>114.32602938871899</v>
      </c>
      <c r="G33" s="10">
        <v>105.40157874476859</v>
      </c>
      <c r="H33" s="10">
        <v>1.449005759443377</v>
      </c>
      <c r="I33" s="10">
        <f t="shared" si="0"/>
        <v>91.53520280155989</v>
      </c>
    </row>
    <row r="34" spans="1:9" x14ac:dyDescent="0.25">
      <c r="A34" s="18"/>
      <c r="B34" s="5">
        <f>DATE(YEAR(siječanj!B34),MONTH(siječanj!B34)+7,DAY(siječanj!B34))</f>
        <v>44044</v>
      </c>
      <c r="C34" s="8">
        <v>0.32291666666666669</v>
      </c>
      <c r="D34">
        <v>0.95969351643716139</v>
      </c>
      <c r="E34" s="6">
        <v>100.03937000687488</v>
      </c>
      <c r="F34" s="10">
        <v>121.84421898724945</v>
      </c>
      <c r="G34" s="10">
        <v>114.61979609356622</v>
      </c>
      <c r="H34" s="10">
        <v>1.8838139646576189</v>
      </c>
      <c r="I34" s="10">
        <f t="shared" si="0"/>
        <v>96.007134784056049</v>
      </c>
    </row>
    <row r="35" spans="1:9" x14ac:dyDescent="0.25">
      <c r="A35" s="18"/>
      <c r="B35" s="5">
        <f>DATE(YEAR(siječanj!B35),MONTH(siječanj!B35)+7,DAY(siječanj!B35))</f>
        <v>44044</v>
      </c>
      <c r="C35" s="8">
        <v>0.33333333333333331</v>
      </c>
      <c r="D35">
        <v>0.95969351643716139</v>
      </c>
      <c r="E35" s="6">
        <v>104.40983485233535</v>
      </c>
      <c r="F35" s="10">
        <v>127.59538646546895</v>
      </c>
      <c r="G35" s="10">
        <v>125.70441551490312</v>
      </c>
      <c r="H35" s="10">
        <v>1.9235602080679124</v>
      </c>
      <c r="I35" s="10">
        <f t="shared" si="0"/>
        <v>100.201441560061</v>
      </c>
    </row>
    <row r="36" spans="1:9" x14ac:dyDescent="0.25">
      <c r="A36" s="18"/>
      <c r="B36" s="5">
        <f>DATE(YEAR(siječanj!B36),MONTH(siječanj!B36)+7,DAY(siječanj!B36))</f>
        <v>44044</v>
      </c>
      <c r="C36" s="8">
        <v>0.34375</v>
      </c>
      <c r="D36">
        <v>0.95969351643716139</v>
      </c>
      <c r="E36" s="6">
        <v>106.4692604207433</v>
      </c>
      <c r="F36" s="10">
        <v>144.55802001953893</v>
      </c>
      <c r="G36" s="10">
        <v>147.97439659097128</v>
      </c>
      <c r="H36" s="10">
        <v>1.4975321536070221</v>
      </c>
      <c r="I36" s="10">
        <f t="shared" si="0"/>
        <v>102.17785892564703</v>
      </c>
    </row>
    <row r="37" spans="1:9" x14ac:dyDescent="0.25">
      <c r="A37" s="18"/>
      <c r="B37" s="5">
        <f>DATE(YEAR(siječanj!B37),MONTH(siječanj!B37)+7,DAY(siječanj!B37))</f>
        <v>44044</v>
      </c>
      <c r="C37" s="8">
        <v>0.35416666666666669</v>
      </c>
      <c r="D37">
        <v>0.95969351643716139</v>
      </c>
      <c r="E37" s="6">
        <v>106.51716234946377</v>
      </c>
      <c r="F37" s="10">
        <v>151.45380382147479</v>
      </c>
      <c r="G37" s="10">
        <v>155.37358315046222</v>
      </c>
      <c r="H37" s="10">
        <v>1.5930739392465261</v>
      </c>
      <c r="I37" s="10">
        <f t="shared" si="0"/>
        <v>102.2238300960649</v>
      </c>
    </row>
    <row r="38" spans="1:9" x14ac:dyDescent="0.25">
      <c r="A38" s="18"/>
      <c r="B38" s="5">
        <f>DATE(YEAR(siječanj!B38),MONTH(siječanj!B38)+7,DAY(siječanj!B38))</f>
        <v>44044</v>
      </c>
      <c r="C38" s="8">
        <v>0.36458333333333331</v>
      </c>
      <c r="D38">
        <v>0.95969351643716139</v>
      </c>
      <c r="E38" s="6">
        <v>107.59670259691761</v>
      </c>
      <c r="F38" s="10">
        <v>153.76789942692415</v>
      </c>
      <c r="G38" s="10">
        <v>161.64411798564271</v>
      </c>
      <c r="H38" s="10">
        <v>1.6453504488482165</v>
      </c>
      <c r="I38" s="10">
        <f t="shared" si="0"/>
        <v>103.25985787227931</v>
      </c>
    </row>
    <row r="39" spans="1:9" x14ac:dyDescent="0.25">
      <c r="A39" s="18"/>
      <c r="B39" s="5">
        <f>DATE(YEAR(siječanj!B39),MONTH(siječanj!B39)+7,DAY(siječanj!B39))</f>
        <v>44044</v>
      </c>
      <c r="C39" s="8">
        <v>0.375</v>
      </c>
      <c r="D39">
        <v>0.95969351643716139</v>
      </c>
      <c r="E39" s="6">
        <v>110.0321469036158</v>
      </c>
      <c r="F39" s="10">
        <v>155.86275333195118</v>
      </c>
      <c r="G39" s="10">
        <v>163.74460338414539</v>
      </c>
      <c r="H39" s="10">
        <v>1.5060105022414552</v>
      </c>
      <c r="I39" s="10">
        <f t="shared" si="0"/>
        <v>105.59713798306136</v>
      </c>
    </row>
    <row r="40" spans="1:9" x14ac:dyDescent="0.25">
      <c r="A40" s="18"/>
      <c r="B40" s="5">
        <f>DATE(YEAR(siječanj!B40),MONTH(siječanj!B40)+7,DAY(siječanj!B40))</f>
        <v>44044</v>
      </c>
      <c r="C40" s="8">
        <v>0.38541666666666669</v>
      </c>
      <c r="D40">
        <v>0.95969351643716139</v>
      </c>
      <c r="E40" s="6">
        <v>113.11522730050378</v>
      </c>
      <c r="F40" s="10">
        <v>161.28096131664114</v>
      </c>
      <c r="G40" s="10">
        <v>170.69813709202586</v>
      </c>
      <c r="H40" s="10">
        <v>1.5802020290723273</v>
      </c>
      <c r="I40" s="10">
        <f t="shared" si="0"/>
        <v>108.55595025060927</v>
      </c>
    </row>
    <row r="41" spans="1:9" x14ac:dyDescent="0.25">
      <c r="A41" s="18"/>
      <c r="B41" s="5">
        <f>DATE(YEAR(siječanj!B41),MONTH(siječanj!B41)+7,DAY(siječanj!B41))</f>
        <v>44044</v>
      </c>
      <c r="C41" s="8">
        <v>0.39583333333333331</v>
      </c>
      <c r="D41">
        <v>0.95969351643716139</v>
      </c>
      <c r="E41" s="6">
        <v>111.78148194315462</v>
      </c>
      <c r="F41" s="10">
        <v>162.45999276440054</v>
      </c>
      <c r="G41" s="10">
        <v>168.80298477608792</v>
      </c>
      <c r="H41" s="10">
        <v>1.6805218502380741</v>
      </c>
      <c r="I41" s="10">
        <f t="shared" si="0"/>
        <v>107.27596347858311</v>
      </c>
    </row>
    <row r="42" spans="1:9" x14ac:dyDescent="0.25">
      <c r="A42" s="18"/>
      <c r="B42" s="5">
        <f>DATE(YEAR(siječanj!B42),MONTH(siječanj!B42)+7,DAY(siječanj!B42))</f>
        <v>44044</v>
      </c>
      <c r="C42" s="8">
        <v>0.40625</v>
      </c>
      <c r="D42">
        <v>0.95969351643716139</v>
      </c>
      <c r="E42" s="6">
        <v>114.78368988980849</v>
      </c>
      <c r="F42" s="10">
        <v>161.67030953279703</v>
      </c>
      <c r="G42" s="10">
        <v>165.04358143876394</v>
      </c>
      <c r="H42" s="10">
        <v>2.096488838021755</v>
      </c>
      <c r="I42" s="10">
        <f t="shared" si="0"/>
        <v>110.15716297998296</v>
      </c>
    </row>
    <row r="43" spans="1:9" x14ac:dyDescent="0.25">
      <c r="A43" s="18"/>
      <c r="B43" s="5">
        <f>DATE(YEAR(siječanj!B43),MONTH(siječanj!B43)+7,DAY(siječanj!B43))</f>
        <v>44044</v>
      </c>
      <c r="C43" s="8">
        <v>0.41666666666666669</v>
      </c>
      <c r="D43">
        <v>0.95969351643716139</v>
      </c>
      <c r="E43" s="6">
        <v>114.83046640998576</v>
      </c>
      <c r="F43" s="10">
        <v>163.38661716625336</v>
      </c>
      <c r="G43" s="10">
        <v>159.03325155633112</v>
      </c>
      <c r="H43" s="10">
        <v>1.9957068512349583</v>
      </c>
      <c r="I43" s="10">
        <f t="shared" si="0"/>
        <v>110.20205410311858</v>
      </c>
    </row>
    <row r="44" spans="1:9" x14ac:dyDescent="0.25">
      <c r="A44" s="18"/>
      <c r="B44" s="5">
        <f>DATE(YEAR(siječanj!B44),MONTH(siječanj!B44)+7,DAY(siječanj!B44))</f>
        <v>44044</v>
      </c>
      <c r="C44" s="8">
        <v>0.42708333333333331</v>
      </c>
      <c r="D44">
        <v>0.95969351643716139</v>
      </c>
      <c r="E44" s="6">
        <v>116.48311108605574</v>
      </c>
      <c r="F44" s="10">
        <v>162.43865008296748</v>
      </c>
      <c r="G44" s="10">
        <v>162.94220913297607</v>
      </c>
      <c r="H44" s="10">
        <v>2.3342999433100631</v>
      </c>
      <c r="I44" s="10">
        <f t="shared" si="0"/>
        <v>111.78808648371734</v>
      </c>
    </row>
    <row r="45" spans="1:9" x14ac:dyDescent="0.25">
      <c r="A45" s="18"/>
      <c r="B45" s="5">
        <f>DATE(YEAR(siječanj!B45),MONTH(siječanj!B45)+7,DAY(siječanj!B45))</f>
        <v>44044</v>
      </c>
      <c r="C45" s="8">
        <v>0.4375</v>
      </c>
      <c r="D45">
        <v>0.95969351643716139</v>
      </c>
      <c r="E45" s="6">
        <v>117.38583977936923</v>
      </c>
      <c r="F45" s="10">
        <v>163.4553429312445</v>
      </c>
      <c r="G45" s="10">
        <v>159.76656736813393</v>
      </c>
      <c r="H45" s="10">
        <v>2.4174598737011372</v>
      </c>
      <c r="I45" s="10">
        <f t="shared" si="0"/>
        <v>112.65442935779208</v>
      </c>
    </row>
    <row r="46" spans="1:9" x14ac:dyDescent="0.25">
      <c r="A46" s="18"/>
      <c r="B46" s="5">
        <f>DATE(YEAR(siječanj!B46),MONTH(siječanj!B46)+7,DAY(siječanj!B46))</f>
        <v>44044</v>
      </c>
      <c r="C46" s="8">
        <v>0.44791666666666669</v>
      </c>
      <c r="D46">
        <v>0.95969351643716139</v>
      </c>
      <c r="E46" s="6">
        <v>119.57547709062554</v>
      </c>
      <c r="F46" s="10">
        <v>163.46408736257538</v>
      </c>
      <c r="G46" s="10">
        <v>157.73591086900831</v>
      </c>
      <c r="H46" s="10">
        <v>2.6521344282552075</v>
      </c>
      <c r="I46" s="10">
        <f t="shared" si="0"/>
        <v>114.75581008875366</v>
      </c>
    </row>
    <row r="47" spans="1:9" x14ac:dyDescent="0.25">
      <c r="A47" s="18"/>
      <c r="B47" s="5">
        <f>DATE(YEAR(siječanj!B47),MONTH(siječanj!B47)+7,DAY(siječanj!B47))</f>
        <v>44044</v>
      </c>
      <c r="C47" s="8">
        <v>0.45833333333333331</v>
      </c>
      <c r="D47">
        <v>0.95969351643716139</v>
      </c>
      <c r="E47" s="6">
        <v>120.74011796795429</v>
      </c>
      <c r="F47" s="10">
        <v>161.5489684923393</v>
      </c>
      <c r="G47" s="10">
        <v>162.78216450612797</v>
      </c>
      <c r="H47" s="10">
        <v>2.5716239818123943</v>
      </c>
      <c r="I47" s="10">
        <f t="shared" si="0"/>
        <v>115.87350838770375</v>
      </c>
    </row>
    <row r="48" spans="1:9" x14ac:dyDescent="0.25">
      <c r="A48" s="18"/>
      <c r="B48" s="5">
        <f>DATE(YEAR(siječanj!B48),MONTH(siječanj!B48)+7,DAY(siječanj!B48))</f>
        <v>44044</v>
      </c>
      <c r="C48" s="8">
        <v>0.46875</v>
      </c>
      <c r="D48">
        <v>0.95969351643716139</v>
      </c>
      <c r="E48" s="6">
        <v>122.68975993297379</v>
      </c>
      <c r="F48" s="10">
        <v>158.0179341685679</v>
      </c>
      <c r="G48" s="10">
        <v>161.29436348917667</v>
      </c>
      <c r="H48" s="10">
        <v>2.9660205844894865</v>
      </c>
      <c r="I48" s="10">
        <f t="shared" si="0"/>
        <v>117.74456714090677</v>
      </c>
    </row>
    <row r="49" spans="1:9" x14ac:dyDescent="0.25">
      <c r="A49" s="18"/>
      <c r="B49" s="5">
        <f>DATE(YEAR(siječanj!B49),MONTH(siječanj!B49)+7,DAY(siječanj!B49))</f>
        <v>44044</v>
      </c>
      <c r="C49" s="8">
        <v>0.47916666666666669</v>
      </c>
      <c r="D49">
        <v>0.95969351643716139</v>
      </c>
      <c r="E49" s="6">
        <v>125.06407579896755</v>
      </c>
      <c r="F49" s="10">
        <v>155.39395375924983</v>
      </c>
      <c r="G49" s="10">
        <v>163.31196519464294</v>
      </c>
      <c r="H49" s="10">
        <v>3.7820317591557613</v>
      </c>
      <c r="I49" s="10">
        <f t="shared" si="0"/>
        <v>120.02318268347486</v>
      </c>
    </row>
    <row r="50" spans="1:9" x14ac:dyDescent="0.25">
      <c r="A50" s="18"/>
      <c r="B50" s="5">
        <f>DATE(YEAR(siječanj!B50),MONTH(siječanj!B50)+7,DAY(siječanj!B50))</f>
        <v>44044</v>
      </c>
      <c r="C50" s="8">
        <v>0.48958333333333331</v>
      </c>
      <c r="D50">
        <v>0.95969351643716139</v>
      </c>
      <c r="E50" s="6">
        <v>125.87021877206271</v>
      </c>
      <c r="F50" s="10">
        <v>153.78073075469968</v>
      </c>
      <c r="G50" s="10">
        <v>157.81511449878448</v>
      </c>
      <c r="H50" s="10">
        <v>3.906659101476901</v>
      </c>
      <c r="I50" s="10">
        <f t="shared" si="0"/>
        <v>120.79683286807567</v>
      </c>
    </row>
    <row r="51" spans="1:9" x14ac:dyDescent="0.25">
      <c r="A51" s="18"/>
      <c r="B51" s="5">
        <f>DATE(YEAR(siječanj!B51),MONTH(siječanj!B51)+7,DAY(siječanj!B51))</f>
        <v>44044</v>
      </c>
      <c r="C51" s="8">
        <v>0.5</v>
      </c>
      <c r="D51">
        <v>0.95969351643716139</v>
      </c>
      <c r="E51" s="6">
        <v>125.16943674422134</v>
      </c>
      <c r="F51" s="10">
        <v>144.46489343329722</v>
      </c>
      <c r="G51" s="10">
        <v>150.00151750042156</v>
      </c>
      <c r="H51" s="10">
        <v>3.701171700357369</v>
      </c>
      <c r="I51" s="10">
        <f t="shared" si="0"/>
        <v>120.12429689952062</v>
      </c>
    </row>
    <row r="52" spans="1:9" x14ac:dyDescent="0.25">
      <c r="A52" s="18"/>
      <c r="B52" s="5">
        <f>DATE(YEAR(siječanj!B52),MONTH(siječanj!B52)+7,DAY(siječanj!B52))</f>
        <v>44044</v>
      </c>
      <c r="C52" s="8">
        <v>0.51041666666666663</v>
      </c>
      <c r="D52">
        <v>0.95969351643716139</v>
      </c>
      <c r="E52" s="6">
        <v>121.62179066230482</v>
      </c>
      <c r="F52" s="10">
        <v>139.22689869448666</v>
      </c>
      <c r="G52" s="10">
        <v>146.12342108677714</v>
      </c>
      <c r="H52" s="10">
        <v>4.0179204945116851</v>
      </c>
      <c r="I52" s="10">
        <f t="shared" si="0"/>
        <v>116.71964395609163</v>
      </c>
    </row>
    <row r="53" spans="1:9" x14ac:dyDescent="0.25">
      <c r="A53" s="18"/>
      <c r="B53" s="5">
        <f>DATE(YEAR(siječanj!B53),MONTH(siječanj!B53)+7,DAY(siječanj!B53))</f>
        <v>44044</v>
      </c>
      <c r="C53" s="8">
        <v>0.52083333333333337</v>
      </c>
      <c r="D53">
        <v>0.95969351643716139</v>
      </c>
      <c r="E53" s="6">
        <v>123.23183566341353</v>
      </c>
      <c r="F53" s="10">
        <v>136.40195308920065</v>
      </c>
      <c r="G53" s="10">
        <v>150.08735888879369</v>
      </c>
      <c r="H53" s="10">
        <v>5.0914535405760901</v>
      </c>
      <c r="I53" s="10">
        <f t="shared" si="0"/>
        <v>118.26479370482772</v>
      </c>
    </row>
    <row r="54" spans="1:9" x14ac:dyDescent="0.25">
      <c r="A54" s="18"/>
      <c r="B54" s="5">
        <f>DATE(YEAR(siječanj!B54),MONTH(siječanj!B54)+7,DAY(siječanj!B54))</f>
        <v>44044</v>
      </c>
      <c r="C54" s="8">
        <v>0.53125</v>
      </c>
      <c r="D54">
        <v>0.95969351643716139</v>
      </c>
      <c r="E54" s="6">
        <v>125.3389894132581</v>
      </c>
      <c r="F54" s="10">
        <v>134.21961468505904</v>
      </c>
      <c r="G54" s="10">
        <v>147.68221080493996</v>
      </c>
      <c r="H54" s="10">
        <v>5.012836578714345</v>
      </c>
      <c r="I54" s="10">
        <f t="shared" si="0"/>
        <v>120.28701549668982</v>
      </c>
    </row>
    <row r="55" spans="1:9" x14ac:dyDescent="0.25">
      <c r="A55" s="18"/>
      <c r="B55" s="5">
        <f>DATE(YEAR(siječanj!B55),MONTH(siječanj!B55)+7,DAY(siječanj!B55))</f>
        <v>44044</v>
      </c>
      <c r="C55" s="8">
        <v>0.54166666666666663</v>
      </c>
      <c r="D55">
        <v>0.95969351643716139</v>
      </c>
      <c r="E55" s="6">
        <v>125.12549151501064</v>
      </c>
      <c r="F55" s="10">
        <v>132.10736836330403</v>
      </c>
      <c r="G55" s="10">
        <v>149.87962995261239</v>
      </c>
      <c r="H55" s="10">
        <v>3.3597876857172171</v>
      </c>
      <c r="I55" s="10">
        <f t="shared" si="0"/>
        <v>120.08212294796876</v>
      </c>
    </row>
    <row r="56" spans="1:9" x14ac:dyDescent="0.25">
      <c r="A56" s="18"/>
      <c r="B56" s="5">
        <f>DATE(YEAR(siječanj!B56),MONTH(siječanj!B56)+7,DAY(siječanj!B56))</f>
        <v>44044</v>
      </c>
      <c r="C56" s="8">
        <v>0.55208333333333337</v>
      </c>
      <c r="D56">
        <v>0.95969351643716139</v>
      </c>
      <c r="E56" s="6">
        <v>123.3321184494163</v>
      </c>
      <c r="F56" s="10">
        <v>131.60513420021988</v>
      </c>
      <c r="G56" s="10">
        <v>146.09204623991911</v>
      </c>
      <c r="H56" s="10">
        <v>3.3214080182381314</v>
      </c>
      <c r="I56" s="10">
        <f t="shared" si="0"/>
        <v>118.36103444436483</v>
      </c>
    </row>
    <row r="57" spans="1:9" x14ac:dyDescent="0.25">
      <c r="A57" s="18"/>
      <c r="B57" s="5">
        <f>DATE(YEAR(siječanj!B57),MONTH(siječanj!B57)+7,DAY(siječanj!B57))</f>
        <v>44044</v>
      </c>
      <c r="C57" s="8">
        <v>0.5625</v>
      </c>
      <c r="D57">
        <v>0.95969351643716139</v>
      </c>
      <c r="E57" s="6">
        <v>123.60296183614231</v>
      </c>
      <c r="F57" s="10">
        <v>129.59055546075615</v>
      </c>
      <c r="G57" s="10">
        <v>143.82434871949434</v>
      </c>
      <c r="H57" s="10">
        <v>3.8897422460719184</v>
      </c>
      <c r="I57" s="10">
        <f t="shared" si="0"/>
        <v>118.62096108657568</v>
      </c>
    </row>
    <row r="58" spans="1:9" x14ac:dyDescent="0.25">
      <c r="A58" s="18"/>
      <c r="B58" s="5">
        <f>DATE(YEAR(siječanj!B58),MONTH(siječanj!B58)+7,DAY(siječanj!B58))</f>
        <v>44044</v>
      </c>
      <c r="C58" s="8">
        <v>0.57291666666666663</v>
      </c>
      <c r="D58">
        <v>0.95969351643716139</v>
      </c>
      <c r="E58" s="6">
        <v>121.18701177725326</v>
      </c>
      <c r="F58" s="10">
        <v>129.80947165615191</v>
      </c>
      <c r="G58" s="10">
        <v>137.65521427515066</v>
      </c>
      <c r="H58" s="10">
        <v>3.284990562555314</v>
      </c>
      <c r="I58" s="10">
        <f t="shared" si="0"/>
        <v>116.30238947902387</v>
      </c>
    </row>
    <row r="59" spans="1:9" x14ac:dyDescent="0.25">
      <c r="A59" s="18"/>
      <c r="B59" s="5">
        <f>DATE(YEAR(siječanj!B59),MONTH(siječanj!B59)+7,DAY(siječanj!B59))</f>
        <v>44044</v>
      </c>
      <c r="C59" s="8">
        <v>0.58333333333333337</v>
      </c>
      <c r="D59">
        <v>0.95969351643716139</v>
      </c>
      <c r="E59" s="6">
        <v>120.35684231896141</v>
      </c>
      <c r="F59" s="10">
        <v>125.17608442056991</v>
      </c>
      <c r="G59" s="10">
        <v>141.73542923409536</v>
      </c>
      <c r="H59" s="10">
        <v>3.3425630519137335</v>
      </c>
      <c r="I59" s="10">
        <f t="shared" si="0"/>
        <v>115.50568123235703</v>
      </c>
    </row>
    <row r="60" spans="1:9" x14ac:dyDescent="0.25">
      <c r="A60" s="18"/>
      <c r="B60" s="5">
        <f>DATE(YEAR(siječanj!B60),MONTH(siječanj!B60)+7,DAY(siječanj!B60))</f>
        <v>44044</v>
      </c>
      <c r="C60" s="8">
        <v>0.59375</v>
      </c>
      <c r="D60">
        <v>0.95969351643716139</v>
      </c>
      <c r="E60" s="6">
        <v>119.96473122570401</v>
      </c>
      <c r="F60" s="10">
        <v>125.89346133189005</v>
      </c>
      <c r="G60" s="10">
        <v>141.79308623394306</v>
      </c>
      <c r="H60" s="10">
        <v>2.6266914139791315</v>
      </c>
      <c r="I60" s="10">
        <f t="shared" si="0"/>
        <v>115.12937475843482</v>
      </c>
    </row>
    <row r="61" spans="1:9" x14ac:dyDescent="0.25">
      <c r="A61" s="18"/>
      <c r="B61" s="5">
        <f>DATE(YEAR(siječanj!B61),MONTH(siječanj!B61)+7,DAY(siječanj!B61))</f>
        <v>44044</v>
      </c>
      <c r="C61" s="8">
        <v>0.60416666666666663</v>
      </c>
      <c r="D61">
        <v>0.95969351643716139</v>
      </c>
      <c r="E61" s="6">
        <v>118.50743279272037</v>
      </c>
      <c r="F61" s="10">
        <v>125.25618276858791</v>
      </c>
      <c r="G61" s="10">
        <v>141.11208992565628</v>
      </c>
      <c r="H61" s="10">
        <v>2.0760101199855772</v>
      </c>
      <c r="I61" s="10">
        <f t="shared" si="0"/>
        <v>113.73081490078638</v>
      </c>
    </row>
    <row r="62" spans="1:9" x14ac:dyDescent="0.25">
      <c r="A62" s="18"/>
      <c r="B62" s="5">
        <f>DATE(YEAR(siječanj!B62),MONTH(siječanj!B62)+7,DAY(siječanj!B62))</f>
        <v>44044</v>
      </c>
      <c r="C62" s="8">
        <v>0.61458333333333337</v>
      </c>
      <c r="D62">
        <v>0.95969351643716139</v>
      </c>
      <c r="E62" s="6">
        <v>119.79729708888979</v>
      </c>
      <c r="F62" s="10">
        <v>125.01491924661536</v>
      </c>
      <c r="G62" s="10">
        <v>141.47787296373789</v>
      </c>
      <c r="H62" s="10">
        <v>2.4471948527640754</v>
      </c>
      <c r="I62" s="10">
        <f t="shared" si="0"/>
        <v>114.96868930290397</v>
      </c>
    </row>
    <row r="63" spans="1:9" x14ac:dyDescent="0.25">
      <c r="A63" s="18"/>
      <c r="B63" s="5">
        <f>DATE(YEAR(siječanj!B63),MONTH(siječanj!B63)+7,DAY(siječanj!B63))</f>
        <v>44044</v>
      </c>
      <c r="C63" s="8">
        <v>0.625</v>
      </c>
      <c r="D63">
        <v>0.95969351643716139</v>
      </c>
      <c r="E63" s="6">
        <v>118.41207811149621</v>
      </c>
      <c r="F63" s="10">
        <v>125.08880085048406</v>
      </c>
      <c r="G63" s="10">
        <v>137.37786512365938</v>
      </c>
      <c r="H63" s="10">
        <v>2.4318507549358985</v>
      </c>
      <c r="I63" s="10">
        <f t="shared" si="0"/>
        <v>113.63930363145363</v>
      </c>
    </row>
    <row r="64" spans="1:9" x14ac:dyDescent="0.25">
      <c r="A64" s="18"/>
      <c r="B64" s="5">
        <f>DATE(YEAR(siječanj!B64),MONTH(siječanj!B64)+7,DAY(siječanj!B64))</f>
        <v>44044</v>
      </c>
      <c r="C64" s="8">
        <v>0.63541666666666663</v>
      </c>
      <c r="D64">
        <v>0.95969351643716139</v>
      </c>
      <c r="E64" s="6">
        <v>118.80931968562993</v>
      </c>
      <c r="F64" s="10">
        <v>123.02202878651413</v>
      </c>
      <c r="G64" s="10">
        <v>137.10238610246179</v>
      </c>
      <c r="H64" s="10">
        <v>2.2754186487230665</v>
      </c>
      <c r="I64" s="10">
        <f t="shared" si="0"/>
        <v>114.02053379460905</v>
      </c>
    </row>
    <row r="65" spans="1:9" x14ac:dyDescent="0.25">
      <c r="A65" s="18"/>
      <c r="B65" s="5">
        <f>DATE(YEAR(siječanj!B65),MONTH(siječanj!B65)+7,DAY(siječanj!B65))</f>
        <v>44044</v>
      </c>
      <c r="C65" s="8">
        <v>0.64583333333333337</v>
      </c>
      <c r="D65">
        <v>0.95969351643716139</v>
      </c>
      <c r="E65" s="6">
        <v>118.22999984281383</v>
      </c>
      <c r="F65" s="10">
        <v>122.79249951982017</v>
      </c>
      <c r="G65" s="10">
        <v>132.51659787256185</v>
      </c>
      <c r="H65" s="10">
        <v>2.2453738991684333</v>
      </c>
      <c r="I65" s="10">
        <f t="shared" si="0"/>
        <v>113.46456429751504</v>
      </c>
    </row>
    <row r="66" spans="1:9" x14ac:dyDescent="0.25">
      <c r="A66" s="18"/>
      <c r="B66" s="5">
        <f>DATE(YEAR(siječanj!B66),MONTH(siječanj!B66)+7,DAY(siječanj!B66))</f>
        <v>44044</v>
      </c>
      <c r="C66" s="8">
        <v>0.65625</v>
      </c>
      <c r="D66">
        <v>0.95969351643716139</v>
      </c>
      <c r="E66" s="6">
        <v>118.26958263311897</v>
      </c>
      <c r="F66" s="10">
        <v>122.0381436300502</v>
      </c>
      <c r="G66" s="10">
        <v>133.19528661664509</v>
      </c>
      <c r="H66" s="10">
        <v>2.3757265173296478</v>
      </c>
      <c r="I66" s="10">
        <f t="shared" si="0"/>
        <v>113.50255164473337</v>
      </c>
    </row>
    <row r="67" spans="1:9" x14ac:dyDescent="0.25">
      <c r="A67" s="18"/>
      <c r="B67" s="5">
        <f>DATE(YEAR(siječanj!B67),MONTH(siječanj!B67)+7,DAY(siječanj!B67))</f>
        <v>44044</v>
      </c>
      <c r="C67" s="8">
        <v>0.66666666666666663</v>
      </c>
      <c r="D67">
        <v>0.95969351643716139</v>
      </c>
      <c r="E67" s="6">
        <v>115.58990986454081</v>
      </c>
      <c r="F67" s="10">
        <v>125.08911429976891</v>
      </c>
      <c r="G67" s="10">
        <v>131.10799245907646</v>
      </c>
      <c r="H67" s="10">
        <v>2.6266167104843499</v>
      </c>
      <c r="I67" s="10">
        <f t="shared" si="0"/>
        <v>110.9308870625557</v>
      </c>
    </row>
    <row r="68" spans="1:9" x14ac:dyDescent="0.25">
      <c r="A68" s="18"/>
      <c r="B68" s="5">
        <f>DATE(YEAR(siječanj!B68),MONTH(siječanj!B68)+7,DAY(siječanj!B68))</f>
        <v>44044</v>
      </c>
      <c r="C68" s="8">
        <v>0.67708333333333337</v>
      </c>
      <c r="D68">
        <v>0.95969351643716139</v>
      </c>
      <c r="E68" s="6">
        <v>116.09761719759221</v>
      </c>
      <c r="F68" s="10">
        <v>124.3562779089773</v>
      </c>
      <c r="G68" s="10">
        <v>135.10599392189255</v>
      </c>
      <c r="H68" s="10">
        <v>2.0538291583149717</v>
      </c>
      <c r="I68" s="10">
        <f t="shared" ref="I68:I131" si="1">D68*E68</f>
        <v>111.41813049833273</v>
      </c>
    </row>
    <row r="69" spans="1:9" x14ac:dyDescent="0.25">
      <c r="A69" s="18"/>
      <c r="B69" s="5">
        <f>DATE(YEAR(siječanj!B69),MONTH(siječanj!B69)+7,DAY(siječanj!B69))</f>
        <v>44044</v>
      </c>
      <c r="C69" s="8">
        <v>0.6875</v>
      </c>
      <c r="D69">
        <v>0.95969351643716139</v>
      </c>
      <c r="E69" s="6">
        <v>115.74686091949523</v>
      </c>
      <c r="F69" s="10">
        <v>119.9309808127224</v>
      </c>
      <c r="G69" s="10">
        <v>130.99270253831187</v>
      </c>
      <c r="H69" s="10">
        <v>2.2427403519657263</v>
      </c>
      <c r="I69" s="10">
        <f t="shared" si="1"/>
        <v>111.08151197239343</v>
      </c>
    </row>
    <row r="70" spans="1:9" x14ac:dyDescent="0.25">
      <c r="A70" s="18"/>
      <c r="B70" s="5">
        <f>DATE(YEAR(siječanj!B70),MONTH(siječanj!B70)+7,DAY(siječanj!B70))</f>
        <v>44044</v>
      </c>
      <c r="C70" s="8">
        <v>0.69791666666666663</v>
      </c>
      <c r="D70">
        <v>0.95969351643716139</v>
      </c>
      <c r="E70" s="6">
        <v>117.99695537513196</v>
      </c>
      <c r="F70" s="10">
        <v>121.26961822517332</v>
      </c>
      <c r="G70" s="10">
        <v>129.85502121494403</v>
      </c>
      <c r="H70" s="10">
        <v>2.8759500828077993</v>
      </c>
      <c r="I70" s="10">
        <f t="shared" si="1"/>
        <v>113.2409130328392</v>
      </c>
    </row>
    <row r="71" spans="1:9" x14ac:dyDescent="0.25">
      <c r="A71" s="18"/>
      <c r="B71" s="5">
        <f>DATE(YEAR(siječanj!B71),MONTH(siječanj!B71)+7,DAY(siječanj!B71))</f>
        <v>44044</v>
      </c>
      <c r="C71" s="8">
        <v>0.70833333333333337</v>
      </c>
      <c r="D71">
        <v>0.95969351643716139</v>
      </c>
      <c r="E71" s="6">
        <v>117.38057405202767</v>
      </c>
      <c r="F71" s="10">
        <v>119.83663659656654</v>
      </c>
      <c r="G71" s="10">
        <v>131.68912140178867</v>
      </c>
      <c r="H71" s="10">
        <v>2.8395724689888651</v>
      </c>
      <c r="I71" s="10">
        <f t="shared" si="1"/>
        <v>112.64937587340306</v>
      </c>
    </row>
    <row r="72" spans="1:9" x14ac:dyDescent="0.25">
      <c r="A72" s="18"/>
      <c r="B72" s="5">
        <f>DATE(YEAR(siječanj!B72),MONTH(siječanj!B72)+7,DAY(siječanj!B72))</f>
        <v>44044</v>
      </c>
      <c r="C72" s="8">
        <v>0.71875</v>
      </c>
      <c r="D72">
        <v>0.95969351643716139</v>
      </c>
      <c r="E72" s="6">
        <v>117.32996620680113</v>
      </c>
      <c r="F72" s="10">
        <v>120.9731675361663</v>
      </c>
      <c r="G72" s="10">
        <v>134.60859143479547</v>
      </c>
      <c r="H72" s="10">
        <v>2.3484916152254067</v>
      </c>
      <c r="I72" s="10">
        <f t="shared" si="1"/>
        <v>112.60080785245829</v>
      </c>
    </row>
    <row r="73" spans="1:9" x14ac:dyDescent="0.25">
      <c r="A73" s="18"/>
      <c r="B73" s="5">
        <f>DATE(YEAR(siječanj!B73),MONTH(siječanj!B73)+7,DAY(siječanj!B73))</f>
        <v>44044</v>
      </c>
      <c r="C73" s="8">
        <v>0.72916666666666663</v>
      </c>
      <c r="D73">
        <v>0.95969351643716139</v>
      </c>
      <c r="E73" s="6">
        <v>117.88224169256394</v>
      </c>
      <c r="F73" s="10">
        <v>122.72937163756977</v>
      </c>
      <c r="G73" s="10">
        <v>132.90654813087613</v>
      </c>
      <c r="H73" s="10">
        <v>2.5600110745369178</v>
      </c>
      <c r="I73" s="10">
        <f t="shared" si="1"/>
        <v>113.13082305543205</v>
      </c>
    </row>
    <row r="74" spans="1:9" x14ac:dyDescent="0.25">
      <c r="A74" s="18"/>
      <c r="B74" s="5">
        <f>DATE(YEAR(siječanj!B74),MONTH(siječanj!B74)+7,DAY(siječanj!B74))</f>
        <v>44044</v>
      </c>
      <c r="C74" s="8">
        <v>0.73958333333333337</v>
      </c>
      <c r="D74">
        <v>0.95969351643716139</v>
      </c>
      <c r="E74" s="6">
        <v>119.50441642592722</v>
      </c>
      <c r="F74" s="10">
        <v>126.1315582123696</v>
      </c>
      <c r="G74" s="10">
        <v>134.4329837923276</v>
      </c>
      <c r="H74" s="10">
        <v>2.4910139307098715</v>
      </c>
      <c r="I74" s="10">
        <f t="shared" si="1"/>
        <v>114.68761362956896</v>
      </c>
    </row>
    <row r="75" spans="1:9" x14ac:dyDescent="0.25">
      <c r="A75" s="18"/>
      <c r="B75" s="5">
        <f>DATE(YEAR(siječanj!B75),MONTH(siječanj!B75)+7,DAY(siječanj!B75))</f>
        <v>44044</v>
      </c>
      <c r="C75" s="8">
        <v>0.75</v>
      </c>
      <c r="D75">
        <v>0.95969351643716139</v>
      </c>
      <c r="E75" s="6">
        <v>119.56857359769349</v>
      </c>
      <c r="F75" s="10">
        <v>123.99219450889549</v>
      </c>
      <c r="G75" s="10">
        <v>134.08578166252849</v>
      </c>
      <c r="H75" s="10">
        <v>2.5548834266550968</v>
      </c>
      <c r="I75" s="10">
        <f t="shared" si="1"/>
        <v>114.749184851346</v>
      </c>
    </row>
    <row r="76" spans="1:9" x14ac:dyDescent="0.25">
      <c r="A76" s="18"/>
      <c r="B76" s="5">
        <f>DATE(YEAR(siječanj!B76),MONTH(siječanj!B76)+7,DAY(siječanj!B76))</f>
        <v>44044</v>
      </c>
      <c r="C76" s="8">
        <v>0.76041666666666663</v>
      </c>
      <c r="D76">
        <v>0.95969351643716139</v>
      </c>
      <c r="E76" s="6">
        <v>122.61716614593547</v>
      </c>
      <c r="F76" s="10">
        <v>125.34271888268682</v>
      </c>
      <c r="G76" s="10">
        <v>133.74939899897765</v>
      </c>
      <c r="H76" s="10">
        <v>3.7717993724638523</v>
      </c>
      <c r="I76" s="10">
        <f t="shared" si="1"/>
        <v>117.67489935415247</v>
      </c>
    </row>
    <row r="77" spans="1:9" x14ac:dyDescent="0.25">
      <c r="A77" s="18"/>
      <c r="B77" s="5">
        <f>DATE(YEAR(siječanj!B77),MONTH(siječanj!B77)+7,DAY(siječanj!B77))</f>
        <v>44044</v>
      </c>
      <c r="C77" s="8">
        <v>0.77083333333333337</v>
      </c>
      <c r="D77">
        <v>0.95969351643716139</v>
      </c>
      <c r="E77" s="6">
        <v>127.22353439165774</v>
      </c>
      <c r="F77" s="10">
        <v>129.61551486470654</v>
      </c>
      <c r="G77" s="10">
        <v>137.46875104803823</v>
      </c>
      <c r="H77" s="10">
        <v>6.7243733278926188</v>
      </c>
      <c r="I77" s="10">
        <f t="shared" si="1"/>
        <v>122.09560109389415</v>
      </c>
    </row>
    <row r="78" spans="1:9" x14ac:dyDescent="0.25">
      <c r="A78" s="18"/>
      <c r="B78" s="5">
        <f>DATE(YEAR(siječanj!B78),MONTH(siječanj!B78)+7,DAY(siječanj!B78))</f>
        <v>44044</v>
      </c>
      <c r="C78" s="8">
        <v>0.78125</v>
      </c>
      <c r="D78">
        <v>0.95969351643716139</v>
      </c>
      <c r="E78" s="6">
        <v>127.90297709399937</v>
      </c>
      <c r="F78" s="10">
        <v>130.53833367075498</v>
      </c>
      <c r="G78" s="10">
        <v>140.19977936845027</v>
      </c>
      <c r="H78" s="10">
        <v>16.146069726057242</v>
      </c>
      <c r="I78" s="10">
        <f t="shared" si="1"/>
        <v>122.74765785012195</v>
      </c>
    </row>
    <row r="79" spans="1:9" x14ac:dyDescent="0.25">
      <c r="A79" s="18"/>
      <c r="B79" s="5">
        <f>DATE(YEAR(siječanj!B79),MONTH(siječanj!B79)+7,DAY(siječanj!B79))</f>
        <v>44044</v>
      </c>
      <c r="C79" s="8">
        <v>0.79166666666666663</v>
      </c>
      <c r="D79">
        <v>0.95969351643716139</v>
      </c>
      <c r="E79" s="6">
        <v>131.5974406179792</v>
      </c>
      <c r="F79" s="10">
        <v>131.93704886279997</v>
      </c>
      <c r="G79" s="10">
        <v>142.33894355615962</v>
      </c>
      <c r="H79" s="10">
        <v>28.356236422547006</v>
      </c>
      <c r="I79" s="10">
        <f t="shared" si="1"/>
        <v>126.293210540799</v>
      </c>
    </row>
    <row r="80" spans="1:9" x14ac:dyDescent="0.25">
      <c r="A80" s="18"/>
      <c r="B80" s="5">
        <f>DATE(YEAR(siječanj!B80),MONTH(siječanj!B80)+7,DAY(siječanj!B80))</f>
        <v>44044</v>
      </c>
      <c r="C80" s="8">
        <v>0.80208333333333337</v>
      </c>
      <c r="D80">
        <v>0.95969351643716139</v>
      </c>
      <c r="E80" s="6">
        <v>135.87775135432565</v>
      </c>
      <c r="F80" s="10">
        <v>132.87501369903507</v>
      </c>
      <c r="G80" s="10">
        <v>150.23898792932027</v>
      </c>
      <c r="H80" s="10">
        <v>43.729878984886852</v>
      </c>
      <c r="I80" s="10">
        <f t="shared" si="1"/>
        <v>130.40099700280706</v>
      </c>
    </row>
    <row r="81" spans="1:9" x14ac:dyDescent="0.25">
      <c r="A81" s="18"/>
      <c r="B81" s="5">
        <f>DATE(YEAR(siječanj!B81),MONTH(siječanj!B81)+7,DAY(siječanj!B81))</f>
        <v>44044</v>
      </c>
      <c r="C81" s="8">
        <v>0.8125</v>
      </c>
      <c r="D81">
        <v>0.95969351643716139</v>
      </c>
      <c r="E81" s="6">
        <v>139.27291445064432</v>
      </c>
      <c r="F81" s="10">
        <v>137.37257291118695</v>
      </c>
      <c r="G81" s="10">
        <v>155.48496827127889</v>
      </c>
      <c r="H81" s="10">
        <v>62.034125702863442</v>
      </c>
      <c r="I81" s="10">
        <f t="shared" si="1"/>
        <v>133.6593130135908</v>
      </c>
    </row>
    <row r="82" spans="1:9" x14ac:dyDescent="0.25">
      <c r="A82" s="18"/>
      <c r="B82" s="5">
        <f>DATE(YEAR(siječanj!B82),MONTH(siječanj!B82)+7,DAY(siječanj!B82))</f>
        <v>44044</v>
      </c>
      <c r="C82" s="8">
        <v>0.82291666666666663</v>
      </c>
      <c r="D82">
        <v>0.95969351643716139</v>
      </c>
      <c r="E82" s="6">
        <v>141.97474986991955</v>
      </c>
      <c r="F82" s="10">
        <v>137.94303855385158</v>
      </c>
      <c r="G82" s="10">
        <v>153.22068594587537</v>
      </c>
      <c r="H82" s="10">
        <v>86.90377671183704</v>
      </c>
      <c r="I82" s="10">
        <f t="shared" si="1"/>
        <v>136.25224694794952</v>
      </c>
    </row>
    <row r="83" spans="1:9" x14ac:dyDescent="0.25">
      <c r="A83" s="18"/>
      <c r="B83" s="5">
        <f>DATE(YEAR(siječanj!B83),MONTH(siječanj!B83)+7,DAY(siječanj!B83))</f>
        <v>44044</v>
      </c>
      <c r="C83" s="8">
        <v>0.83333333333333337</v>
      </c>
      <c r="D83">
        <v>0.95969351643716139</v>
      </c>
      <c r="E83" s="6">
        <v>146.52620706353829</v>
      </c>
      <c r="F83" s="10">
        <v>134.32114010470215</v>
      </c>
      <c r="G83" s="10">
        <v>150.74731422469924</v>
      </c>
      <c r="H83" s="10">
        <v>132.34747638074927</v>
      </c>
      <c r="I83" s="10">
        <f t="shared" si="1"/>
        <v>140.62025090700669</v>
      </c>
    </row>
    <row r="84" spans="1:9" x14ac:dyDescent="0.25">
      <c r="A84" s="18"/>
      <c r="B84" s="5">
        <f>DATE(YEAR(siječanj!B84),MONTH(siječanj!B84)+7,DAY(siječanj!B84))</f>
        <v>44044</v>
      </c>
      <c r="C84" s="8">
        <v>0.84375</v>
      </c>
      <c r="D84">
        <v>0.95969351643716139</v>
      </c>
      <c r="E84" s="6">
        <v>150.22868665538718</v>
      </c>
      <c r="F84" s="10">
        <v>117.66694868407457</v>
      </c>
      <c r="G84" s="10">
        <v>137.73690204795639</v>
      </c>
      <c r="H84" s="10">
        <v>201.38347996973431</v>
      </c>
      <c r="I84" s="10">
        <f t="shared" si="1"/>
        <v>144.17349656604497</v>
      </c>
    </row>
    <row r="85" spans="1:9" x14ac:dyDescent="0.25">
      <c r="A85" s="18"/>
      <c r="B85" s="5">
        <f>DATE(YEAR(siječanj!B85),MONTH(siječanj!B85)+7,DAY(siječanj!B85))</f>
        <v>44044</v>
      </c>
      <c r="C85" s="8">
        <v>0.85416666666666663</v>
      </c>
      <c r="D85">
        <v>0.95969351643716139</v>
      </c>
      <c r="E85" s="6">
        <v>154.55663277632544</v>
      </c>
      <c r="F85" s="10">
        <v>110.69688142021252</v>
      </c>
      <c r="G85" s="10">
        <v>130.47854111536429</v>
      </c>
      <c r="H85" s="10">
        <v>230.12117932989517</v>
      </c>
      <c r="I85" s="10">
        <f t="shared" si="1"/>
        <v>148.3269983977988</v>
      </c>
    </row>
    <row r="86" spans="1:9" x14ac:dyDescent="0.25">
      <c r="A86" s="18"/>
      <c r="B86" s="5">
        <f>DATE(YEAR(siječanj!B86),MONTH(siječanj!B86)+7,DAY(siječanj!B86))</f>
        <v>44044</v>
      </c>
      <c r="C86" s="8">
        <v>0.86458333333333337</v>
      </c>
      <c r="D86">
        <v>0.95969351643716139</v>
      </c>
      <c r="E86" s="6">
        <v>151.32985646528081</v>
      </c>
      <c r="F86" s="10">
        <v>107.08218828603381</v>
      </c>
      <c r="G86" s="10">
        <v>126.18453334282682</v>
      </c>
      <c r="H86" s="10">
        <v>231.16758205874805</v>
      </c>
      <c r="I86" s="10">
        <f t="shared" si="1"/>
        <v>145.23028209309624</v>
      </c>
    </row>
    <row r="87" spans="1:9" x14ac:dyDescent="0.25">
      <c r="A87" s="18"/>
      <c r="B87" s="5">
        <f>DATE(YEAR(siječanj!B87),MONTH(siječanj!B87)+7,DAY(siječanj!B87))</f>
        <v>44044</v>
      </c>
      <c r="C87" s="8">
        <v>0.875</v>
      </c>
      <c r="D87">
        <v>0.95969351643716139</v>
      </c>
      <c r="E87" s="6">
        <v>153.5946582336162</v>
      </c>
      <c r="F87" s="10">
        <v>104.95466733951379</v>
      </c>
      <c r="G87" s="10">
        <v>121.66699282918007</v>
      </c>
      <c r="H87" s="10">
        <v>233.60492401857371</v>
      </c>
      <c r="I87" s="10">
        <f t="shared" si="1"/>
        <v>147.40379766618312</v>
      </c>
    </row>
    <row r="88" spans="1:9" x14ac:dyDescent="0.25">
      <c r="A88" s="18"/>
      <c r="B88" s="5">
        <f>DATE(YEAR(siječanj!B88),MONTH(siječanj!B88)+7,DAY(siječanj!B88))</f>
        <v>44044</v>
      </c>
      <c r="C88" s="8">
        <v>0.88541666666666663</v>
      </c>
      <c r="D88">
        <v>0.95969351643716139</v>
      </c>
      <c r="E88" s="6">
        <v>156.71280794023082</v>
      </c>
      <c r="F88" s="10">
        <v>103.46775635959247</v>
      </c>
      <c r="G88" s="10">
        <v>109.71379821531599</v>
      </c>
      <c r="H88" s="10">
        <v>240.79933273167987</v>
      </c>
      <c r="I88" s="10">
        <f t="shared" si="1"/>
        <v>150.39626572290163</v>
      </c>
    </row>
    <row r="89" spans="1:9" x14ac:dyDescent="0.25">
      <c r="A89" s="18"/>
      <c r="B89" s="5">
        <f>DATE(YEAR(siječanj!B89),MONTH(siječanj!B89)+7,DAY(siječanj!B89))</f>
        <v>44044</v>
      </c>
      <c r="C89" s="8">
        <v>0.89583333333333337</v>
      </c>
      <c r="D89">
        <v>0.95969351643716139</v>
      </c>
      <c r="E89" s="6">
        <v>157.83758664951958</v>
      </c>
      <c r="F89" s="10">
        <v>101.81704803544008</v>
      </c>
      <c r="G89" s="10">
        <v>103.61240181652316</v>
      </c>
      <c r="H89" s="10">
        <v>246.76026124406766</v>
      </c>
      <c r="I89" s="10">
        <f t="shared" si="1"/>
        <v>151.4757085576326</v>
      </c>
    </row>
    <row r="90" spans="1:9" x14ac:dyDescent="0.25">
      <c r="A90" s="18"/>
      <c r="B90" s="5">
        <f>DATE(YEAR(siječanj!B90),MONTH(siječanj!B90)+7,DAY(siječanj!B90))</f>
        <v>44044</v>
      </c>
      <c r="C90" s="8">
        <v>0.90625</v>
      </c>
      <c r="D90">
        <v>0.95969351643716139</v>
      </c>
      <c r="E90" s="6">
        <v>154.79048970999949</v>
      </c>
      <c r="F90" s="10">
        <v>102.79493746968632</v>
      </c>
      <c r="G90" s="10">
        <v>96.888167753683277</v>
      </c>
      <c r="H90" s="10">
        <v>246.06346688660713</v>
      </c>
      <c r="I90" s="10">
        <f t="shared" si="1"/>
        <v>148.55142938081966</v>
      </c>
    </row>
    <row r="91" spans="1:9" x14ac:dyDescent="0.25">
      <c r="A91" s="18"/>
      <c r="B91" s="5">
        <f>DATE(YEAR(siječanj!B91),MONTH(siječanj!B91)+7,DAY(siječanj!B91))</f>
        <v>44044</v>
      </c>
      <c r="C91" s="8">
        <v>0.91666666666666663</v>
      </c>
      <c r="D91">
        <v>0.95969351643716139</v>
      </c>
      <c r="E91" s="6">
        <v>152.75643618103766</v>
      </c>
      <c r="F91" s="10">
        <v>101.18025973896808</v>
      </c>
      <c r="G91" s="10">
        <v>94.176695538251977</v>
      </c>
      <c r="H91" s="10">
        <v>241.95507747177493</v>
      </c>
      <c r="I91" s="10">
        <f t="shared" si="1"/>
        <v>146.59936139698885</v>
      </c>
    </row>
    <row r="92" spans="1:9" x14ac:dyDescent="0.25">
      <c r="A92" s="18"/>
      <c r="B92" s="5">
        <f>DATE(YEAR(siječanj!B92),MONTH(siječanj!B92)+7,DAY(siječanj!B92))</f>
        <v>44044</v>
      </c>
      <c r="C92" s="8">
        <v>0.92708333333333337</v>
      </c>
      <c r="D92">
        <v>0.95969351643716139</v>
      </c>
      <c r="E92" s="6">
        <v>145.84317490026413</v>
      </c>
      <c r="F92" s="10">
        <v>99.485005449143429</v>
      </c>
      <c r="G92" s="10">
        <v>89.89827084710997</v>
      </c>
      <c r="H92" s="10">
        <v>241.78626948659326</v>
      </c>
      <c r="I92" s="10">
        <f t="shared" si="1"/>
        <v>139.96474936839445</v>
      </c>
    </row>
    <row r="93" spans="1:9" x14ac:dyDescent="0.25">
      <c r="A93" s="18"/>
      <c r="B93" s="5">
        <f>DATE(YEAR(siječanj!B93),MONTH(siječanj!B93)+7,DAY(siječanj!B93))</f>
        <v>44044</v>
      </c>
      <c r="C93" s="8">
        <v>0.9375</v>
      </c>
      <c r="D93">
        <v>0.95969351643716139</v>
      </c>
      <c r="E93" s="6">
        <v>135.61826077307924</v>
      </c>
      <c r="F93" s="10">
        <v>95.028785375365018</v>
      </c>
      <c r="G93" s="10">
        <v>87.837495618684059</v>
      </c>
      <c r="H93" s="10">
        <v>241.13682320017199</v>
      </c>
      <c r="I93" s="10">
        <f t="shared" si="1"/>
        <v>130.15196557440837</v>
      </c>
    </row>
    <row r="94" spans="1:9" x14ac:dyDescent="0.25">
      <c r="A94" s="18"/>
      <c r="B94" s="5">
        <f>DATE(YEAR(siječanj!B94),MONTH(siječanj!B94)+7,DAY(siječanj!B94))</f>
        <v>44044</v>
      </c>
      <c r="C94" s="8">
        <v>0.94791666666666663</v>
      </c>
      <c r="D94">
        <v>0.95969351643716139</v>
      </c>
      <c r="E94" s="6">
        <v>124.41731140679849</v>
      </c>
      <c r="F94" s="10">
        <v>91.380372331582706</v>
      </c>
      <c r="G94" s="10">
        <v>85.180297313320281</v>
      </c>
      <c r="H94" s="10">
        <v>238.51448152168234</v>
      </c>
      <c r="I94" s="10">
        <f t="shared" si="1"/>
        <v>119.40248708964779</v>
      </c>
    </row>
    <row r="95" spans="1:9" x14ac:dyDescent="0.25">
      <c r="A95" s="18"/>
      <c r="B95" s="5">
        <f>DATE(YEAR(siječanj!B95),MONTH(siječanj!B95)+7,DAY(siječanj!B95))</f>
        <v>44044</v>
      </c>
      <c r="C95" s="8">
        <v>0.95833333333333337</v>
      </c>
      <c r="D95">
        <v>0.95969351643716139</v>
      </c>
      <c r="E95" s="6">
        <v>113.607472112492</v>
      </c>
      <c r="F95" s="10">
        <v>87.89893532926618</v>
      </c>
      <c r="G95" s="10">
        <v>86.984058047332169</v>
      </c>
      <c r="H95" s="10">
        <v>239.35765389100467</v>
      </c>
      <c r="I95" s="10">
        <f t="shared" si="1"/>
        <v>109.0283544051742</v>
      </c>
    </row>
    <row r="96" spans="1:9" x14ac:dyDescent="0.25">
      <c r="A96" s="18"/>
      <c r="B96" s="5">
        <f>DATE(YEAR(siječanj!B96),MONTH(siječanj!B96)+7,DAY(siječanj!B96))</f>
        <v>44044</v>
      </c>
      <c r="C96" s="8">
        <v>0.96875</v>
      </c>
      <c r="D96">
        <v>0.95969351643716139</v>
      </c>
      <c r="E96" s="6">
        <v>105.31085075282213</v>
      </c>
      <c r="F96" s="10">
        <v>83.313891617999658</v>
      </c>
      <c r="G96" s="10">
        <v>84.059816372867957</v>
      </c>
      <c r="H96" s="10">
        <v>239.84181022882518</v>
      </c>
      <c r="I96" s="10">
        <f t="shared" si="1"/>
        <v>101.06614067796495</v>
      </c>
    </row>
    <row r="97" spans="1:9" x14ac:dyDescent="0.25">
      <c r="A97" s="18"/>
      <c r="B97" s="5">
        <f>DATE(YEAR(siječanj!B97),MONTH(siječanj!B97)+7,DAY(siječanj!B97))</f>
        <v>44044</v>
      </c>
      <c r="C97" s="8">
        <v>0.97916666666666663</v>
      </c>
      <c r="D97">
        <v>0.95969351643716139</v>
      </c>
      <c r="E97" s="6">
        <v>98.572581615710803</v>
      </c>
      <c r="F97" s="10">
        <v>82.402023444017715</v>
      </c>
      <c r="G97" s="10">
        <v>82.599653955342518</v>
      </c>
      <c r="H97" s="10">
        <v>240.68260304282703</v>
      </c>
      <c r="I97" s="10">
        <f t="shared" si="1"/>
        <v>94.599467475070583</v>
      </c>
    </row>
    <row r="98" spans="1:9" ht="15.75" thickBot="1" x14ac:dyDescent="0.3">
      <c r="A98" s="18"/>
      <c r="B98" s="5">
        <f>DATE(YEAR(siječanj!B98),MONTH(siječanj!B98)+7,DAY(siječanj!B98))</f>
        <v>44044</v>
      </c>
      <c r="C98" s="8">
        <v>0.98958333333333337</v>
      </c>
      <c r="D98">
        <v>0.95969351643716139</v>
      </c>
      <c r="E98" s="6">
        <v>92.598407621799709</v>
      </c>
      <c r="F98" s="10">
        <v>79.959807452680863</v>
      </c>
      <c r="G98" s="10">
        <v>78.794291965394066</v>
      </c>
      <c r="H98" s="10">
        <v>241.56578062767491</v>
      </c>
      <c r="I98" s="10">
        <f t="shared" si="1"/>
        <v>88.866091427046612</v>
      </c>
    </row>
    <row r="99" spans="1:9" x14ac:dyDescent="0.25">
      <c r="A99" s="13">
        <f>A3+1</f>
        <v>215</v>
      </c>
      <c r="B99" s="5">
        <f>DATE(YEAR(siječanj!B99),MONTH(siječanj!B99)+7,DAY(siječanj!B99))</f>
        <v>44045</v>
      </c>
      <c r="C99" s="8">
        <v>1</v>
      </c>
      <c r="D99">
        <v>0.9599260958193836</v>
      </c>
      <c r="E99" s="6">
        <v>86.901149284745458</v>
      </c>
      <c r="F99" s="10">
        <v>76.843506718556739</v>
      </c>
      <c r="G99" s="10">
        <v>75.930893735956033</v>
      </c>
      <c r="H99" s="10">
        <v>240.74643170086179</v>
      </c>
      <c r="I99" s="10">
        <f t="shared" si="1"/>
        <v>83.418680955123122</v>
      </c>
    </row>
    <row r="100" spans="1:9" x14ac:dyDescent="0.25">
      <c r="A100" s="14"/>
      <c r="B100" s="5">
        <f>DATE(YEAR(siječanj!B100),MONTH(siječanj!B100)+7,DAY(siječanj!B100))</f>
        <v>44045</v>
      </c>
      <c r="C100" s="8">
        <v>1.0104166666666701</v>
      </c>
      <c r="D100">
        <v>0.9599260958193836</v>
      </c>
      <c r="E100" s="6">
        <v>81.135365413816515</v>
      </c>
      <c r="F100" s="10">
        <v>74.336684007317928</v>
      </c>
      <c r="G100" s="10">
        <v>73.936773001194098</v>
      </c>
      <c r="H100" s="10">
        <v>240.24681970799426</v>
      </c>
      <c r="I100" s="10">
        <f t="shared" si="1"/>
        <v>77.883954554563928</v>
      </c>
    </row>
    <row r="101" spans="1:9" x14ac:dyDescent="0.25">
      <c r="A101" s="14"/>
      <c r="B101" s="5">
        <f>DATE(YEAR(siječanj!B101),MONTH(siječanj!B101)+7,DAY(siječanj!B101))</f>
        <v>44045</v>
      </c>
      <c r="C101" s="8">
        <v>1.0208333333333299</v>
      </c>
      <c r="D101">
        <v>0.9599260958193836</v>
      </c>
      <c r="E101" s="6">
        <v>75.877274067931822</v>
      </c>
      <c r="F101" s="10">
        <v>73.126524634425678</v>
      </c>
      <c r="G101" s="10">
        <v>75.826021965926103</v>
      </c>
      <c r="H101" s="10">
        <v>240.45538090891242</v>
      </c>
      <c r="I101" s="10">
        <f t="shared" si="1"/>
        <v>72.836575457447154</v>
      </c>
    </row>
    <row r="102" spans="1:9" x14ac:dyDescent="0.25">
      <c r="A102" s="14"/>
      <c r="B102" s="5">
        <f>DATE(YEAR(siječanj!B102),MONTH(siječanj!B102)+7,DAY(siječanj!B102))</f>
        <v>44045</v>
      </c>
      <c r="C102" s="8">
        <v>1.03125</v>
      </c>
      <c r="D102">
        <v>0.9599260958193836</v>
      </c>
      <c r="E102" s="6">
        <v>72.08827030312095</v>
      </c>
      <c r="F102" s="10">
        <v>72.624740552365921</v>
      </c>
      <c r="G102" s="10">
        <v>71.993791902338018</v>
      </c>
      <c r="H102" s="10">
        <v>239.93981722979245</v>
      </c>
      <c r="I102" s="10">
        <f t="shared" si="1"/>
        <v>69.199411866447306</v>
      </c>
    </row>
    <row r="103" spans="1:9" x14ac:dyDescent="0.25">
      <c r="A103" s="14"/>
      <c r="B103" s="5">
        <f>DATE(YEAR(siječanj!B103),MONTH(siječanj!B103)+7,DAY(siječanj!B103))</f>
        <v>44045</v>
      </c>
      <c r="C103" s="8">
        <v>1.0416666666666701</v>
      </c>
      <c r="D103">
        <v>0.9599260958193836</v>
      </c>
      <c r="E103" s="6">
        <v>70.192973724331935</v>
      </c>
      <c r="F103" s="10">
        <v>70.663106611975877</v>
      </c>
      <c r="G103" s="10">
        <v>71.887993093471522</v>
      </c>
      <c r="H103" s="10">
        <v>240.37437044707787</v>
      </c>
      <c r="I103" s="10">
        <f t="shared" si="1"/>
        <v>67.380067221150526</v>
      </c>
    </row>
    <row r="104" spans="1:9" x14ac:dyDescent="0.25">
      <c r="A104" s="14"/>
      <c r="B104" s="5">
        <f>DATE(YEAR(siječanj!B104),MONTH(siječanj!B104)+7,DAY(siječanj!B104))</f>
        <v>44045</v>
      </c>
      <c r="C104" s="8">
        <v>1.0520833333333299</v>
      </c>
      <c r="D104">
        <v>0.9599260958193836</v>
      </c>
      <c r="E104" s="6">
        <v>68.050342950963923</v>
      </c>
      <c r="F104" s="10">
        <v>69.797713322342133</v>
      </c>
      <c r="G104" s="10">
        <v>69.580497113556973</v>
      </c>
      <c r="H104" s="10">
        <v>240.41179490587035</v>
      </c>
      <c r="I104" s="10">
        <f t="shared" si="1"/>
        <v>65.323300028088909</v>
      </c>
    </row>
    <row r="105" spans="1:9" x14ac:dyDescent="0.25">
      <c r="A105" s="14"/>
      <c r="B105" s="5">
        <f>DATE(YEAR(siječanj!B105),MONTH(siječanj!B105)+7,DAY(siječanj!B105))</f>
        <v>44045</v>
      </c>
      <c r="C105" s="8">
        <v>1.0625</v>
      </c>
      <c r="D105">
        <v>0.9599260958193836</v>
      </c>
      <c r="E105" s="6">
        <v>66.625617197701914</v>
      </c>
      <c r="F105" s="10">
        <v>69.525205336400106</v>
      </c>
      <c r="G105" s="10">
        <v>68.639881773172448</v>
      </c>
      <c r="H105" s="10">
        <v>240.03771864982048</v>
      </c>
      <c r="I105" s="10">
        <f t="shared" si="1"/>
        <v>63.955668598146779</v>
      </c>
    </row>
    <row r="106" spans="1:9" x14ac:dyDescent="0.25">
      <c r="A106" s="14"/>
      <c r="B106" s="5">
        <f>DATE(YEAR(siječanj!B106),MONTH(siječanj!B106)+7,DAY(siječanj!B106))</f>
        <v>44045</v>
      </c>
      <c r="C106" s="8">
        <v>1.0729166666666701</v>
      </c>
      <c r="D106">
        <v>0.9599260958193836</v>
      </c>
      <c r="E106" s="6">
        <v>63.534544425756309</v>
      </c>
      <c r="F106" s="10">
        <v>69.011843723704175</v>
      </c>
      <c r="G106" s="10">
        <v>69.704949067498447</v>
      </c>
      <c r="H106" s="10">
        <v>239.32852849245916</v>
      </c>
      <c r="I106" s="10">
        <f t="shared" si="1"/>
        <v>60.988467180279436</v>
      </c>
    </row>
    <row r="107" spans="1:9" x14ac:dyDescent="0.25">
      <c r="A107" s="14"/>
      <c r="B107" s="5">
        <f>DATE(YEAR(siječanj!B107),MONTH(siječanj!B107)+7,DAY(siječanj!B107))</f>
        <v>44045</v>
      </c>
      <c r="C107" s="8">
        <v>1.0833333333333299</v>
      </c>
      <c r="D107">
        <v>0.9599260958193836</v>
      </c>
      <c r="E107" s="6">
        <v>62.879306891897571</v>
      </c>
      <c r="F107" s="10">
        <v>68.759155377157327</v>
      </c>
      <c r="G107" s="10">
        <v>70.198579188767127</v>
      </c>
      <c r="H107" s="10">
        <v>238.50816559021018</v>
      </c>
      <c r="I107" s="10">
        <f t="shared" si="1"/>
        <v>60.359487572568092</v>
      </c>
    </row>
    <row r="108" spans="1:9" x14ac:dyDescent="0.25">
      <c r="A108" s="14"/>
      <c r="B108" s="5">
        <f>DATE(YEAR(siječanj!B108),MONTH(siječanj!B108)+7,DAY(siječanj!B108))</f>
        <v>44045</v>
      </c>
      <c r="C108" s="8">
        <v>1.09375</v>
      </c>
      <c r="D108">
        <v>0.9599260958193836</v>
      </c>
      <c r="E108" s="6">
        <v>62.525821004483113</v>
      </c>
      <c r="F108" s="10">
        <v>67.624754285262227</v>
      </c>
      <c r="G108" s="10">
        <v>68.893569361978251</v>
      </c>
      <c r="H108" s="10">
        <v>238.16424066070087</v>
      </c>
      <c r="I108" s="10">
        <f t="shared" si="1"/>
        <v>60.020167244735084</v>
      </c>
    </row>
    <row r="109" spans="1:9" x14ac:dyDescent="0.25">
      <c r="A109" s="14"/>
      <c r="B109" s="5">
        <f>DATE(YEAR(siječanj!B109),MONTH(siječanj!B109)+7,DAY(siječanj!B109))</f>
        <v>44045</v>
      </c>
      <c r="C109" s="8">
        <v>1.1041666666666701</v>
      </c>
      <c r="D109">
        <v>0.9599260958193836</v>
      </c>
      <c r="E109" s="6">
        <v>61.174735470764489</v>
      </c>
      <c r="F109" s="10">
        <v>67.315303488095566</v>
      </c>
      <c r="G109" s="10">
        <v>67.488290854101123</v>
      </c>
      <c r="H109" s="10">
        <v>238.55431342509999</v>
      </c>
      <c r="I109" s="10">
        <f t="shared" si="1"/>
        <v>58.723224983234516</v>
      </c>
    </row>
    <row r="110" spans="1:9" x14ac:dyDescent="0.25">
      <c r="A110" s="14"/>
      <c r="B110" s="5">
        <f>DATE(YEAR(siječanj!B110),MONTH(siječanj!B110)+7,DAY(siječanj!B110))</f>
        <v>44045</v>
      </c>
      <c r="C110" s="8">
        <v>1.1145833333333299</v>
      </c>
      <c r="D110">
        <v>0.9599260958193836</v>
      </c>
      <c r="E110" s="6">
        <v>60.360821255518438</v>
      </c>
      <c r="F110" s="10">
        <v>67.471787015680391</v>
      </c>
      <c r="G110" s="10">
        <v>66.134561323953761</v>
      </c>
      <c r="H110" s="10">
        <v>238.76693849613429</v>
      </c>
      <c r="I110" s="10">
        <f t="shared" si="1"/>
        <v>57.941927488261477</v>
      </c>
    </row>
    <row r="111" spans="1:9" x14ac:dyDescent="0.25">
      <c r="A111" s="14"/>
      <c r="B111" s="5">
        <f>DATE(YEAR(siječanj!B111),MONTH(siječanj!B111)+7,DAY(siječanj!B111))</f>
        <v>44045</v>
      </c>
      <c r="C111" s="8">
        <v>1.125</v>
      </c>
      <c r="D111">
        <v>0.9599260958193836</v>
      </c>
      <c r="E111" s="6">
        <v>61.328624229840855</v>
      </c>
      <c r="F111" s="10">
        <v>65.774668104469001</v>
      </c>
      <c r="G111" s="10">
        <v>66.894877643515713</v>
      </c>
      <c r="H111" s="10">
        <v>238.77375842718456</v>
      </c>
      <c r="I111" s="10">
        <f t="shared" si="1"/>
        <v>58.870946818925184</v>
      </c>
    </row>
    <row r="112" spans="1:9" x14ac:dyDescent="0.25">
      <c r="A112" s="14"/>
      <c r="B112" s="5">
        <f>DATE(YEAR(siječanj!B112),MONTH(siječanj!B112)+7,DAY(siječanj!B112))</f>
        <v>44045</v>
      </c>
      <c r="C112" s="8">
        <v>1.1354166666666701</v>
      </c>
      <c r="D112">
        <v>0.9599260958193836</v>
      </c>
      <c r="E112" s="6">
        <v>61.213902649669024</v>
      </c>
      <c r="F112" s="10">
        <v>66.322006815925334</v>
      </c>
      <c r="G112" s="10">
        <v>64.76920969653078</v>
      </c>
      <c r="H112" s="10">
        <v>239.19978349350566</v>
      </c>
      <c r="I112" s="10">
        <f t="shared" si="1"/>
        <v>58.760822580364604</v>
      </c>
    </row>
    <row r="113" spans="1:9" x14ac:dyDescent="0.25">
      <c r="A113" s="14"/>
      <c r="B113" s="5">
        <f>DATE(YEAR(siječanj!B113),MONTH(siječanj!B113)+7,DAY(siječanj!B113))</f>
        <v>44045</v>
      </c>
      <c r="C113" s="8">
        <v>1.1458333333333299</v>
      </c>
      <c r="D113">
        <v>0.9599260958193836</v>
      </c>
      <c r="E113" s="6">
        <v>60.296019441841018</v>
      </c>
      <c r="F113" s="10">
        <v>65.831374294960796</v>
      </c>
      <c r="G113" s="10">
        <v>63.841781583925176</v>
      </c>
      <c r="H113" s="10">
        <v>238.84509030423519</v>
      </c>
      <c r="I113" s="10">
        <f t="shared" si="1"/>
        <v>57.879722536256097</v>
      </c>
    </row>
    <row r="114" spans="1:9" x14ac:dyDescent="0.25">
      <c r="A114" s="14"/>
      <c r="B114" s="5">
        <f>DATE(YEAR(siječanj!B114),MONTH(siječanj!B114)+7,DAY(siječanj!B114))</f>
        <v>44045</v>
      </c>
      <c r="C114" s="8">
        <v>1.15625</v>
      </c>
      <c r="D114">
        <v>0.9599260958193836</v>
      </c>
      <c r="E114" s="6">
        <v>59.817099861884387</v>
      </c>
      <c r="F114" s="10">
        <v>65.220284821264968</v>
      </c>
      <c r="G114" s="10">
        <v>62.993801903559074</v>
      </c>
      <c r="H114" s="10">
        <v>238.49771108512715</v>
      </c>
      <c r="I114" s="10">
        <f t="shared" si="1"/>
        <v>57.419995133656869</v>
      </c>
    </row>
    <row r="115" spans="1:9" x14ac:dyDescent="0.25">
      <c r="A115" s="14"/>
      <c r="B115" s="5">
        <f>DATE(YEAR(siječanj!B115),MONTH(siječanj!B115)+7,DAY(siječanj!B115))</f>
        <v>44045</v>
      </c>
      <c r="C115" s="8">
        <v>1.1666666666666701</v>
      </c>
      <c r="D115">
        <v>0.9599260958193836</v>
      </c>
      <c r="E115" s="6">
        <v>59.569144718205685</v>
      </c>
      <c r="F115" s="10">
        <v>64.805531138714812</v>
      </c>
      <c r="G115" s="10">
        <v>63.928545997978723</v>
      </c>
      <c r="H115" s="10">
        <v>230.35753023087216</v>
      </c>
      <c r="I115" s="10">
        <f t="shared" si="1"/>
        <v>57.181976520647041</v>
      </c>
    </row>
    <row r="116" spans="1:9" x14ac:dyDescent="0.25">
      <c r="A116" s="14"/>
      <c r="B116" s="5">
        <f>DATE(YEAR(siječanj!B116),MONTH(siječanj!B116)+7,DAY(siječanj!B116))</f>
        <v>44045</v>
      </c>
      <c r="C116" s="8">
        <v>1.1770833333333299</v>
      </c>
      <c r="D116">
        <v>0.9599260958193836</v>
      </c>
      <c r="E116" s="6">
        <v>59.793192827945354</v>
      </c>
      <c r="F116" s="10">
        <v>63.399136439191281</v>
      </c>
      <c r="G116" s="10">
        <v>66.245990589476932</v>
      </c>
      <c r="H116" s="10">
        <v>166.81796077628101</v>
      </c>
      <c r="I116" s="10">
        <f t="shared" si="1"/>
        <v>57.397046147905151</v>
      </c>
    </row>
    <row r="117" spans="1:9" x14ac:dyDescent="0.25">
      <c r="A117" s="14"/>
      <c r="B117" s="5">
        <f>DATE(YEAR(siječanj!B117),MONTH(siječanj!B117)+7,DAY(siječanj!B117))</f>
        <v>44045</v>
      </c>
      <c r="C117" s="8">
        <v>1.1875</v>
      </c>
      <c r="D117">
        <v>0.9599260958193836</v>
      </c>
      <c r="E117" s="6">
        <v>59.861745016232938</v>
      </c>
      <c r="F117" s="10">
        <v>63.275850405735312</v>
      </c>
      <c r="G117" s="10">
        <v>64.231864276358991</v>
      </c>
      <c r="H117" s="10">
        <v>102.84281616059585</v>
      </c>
      <c r="I117" s="10">
        <f t="shared" si="1"/>
        <v>57.462851182367928</v>
      </c>
    </row>
    <row r="118" spans="1:9" x14ac:dyDescent="0.25">
      <c r="A118" s="14"/>
      <c r="B118" s="5">
        <f>DATE(YEAR(siječanj!B118),MONTH(siječanj!B118)+7,DAY(siječanj!B118))</f>
        <v>44045</v>
      </c>
      <c r="C118" s="8">
        <v>1.1979166666666701</v>
      </c>
      <c r="D118">
        <v>0.9599260958193836</v>
      </c>
      <c r="E118" s="6">
        <v>61.305602714729226</v>
      </c>
      <c r="F118" s="10">
        <v>62.479849965468148</v>
      </c>
      <c r="G118" s="10">
        <v>60.769221721922058</v>
      </c>
      <c r="H118" s="10">
        <v>64.32614944440661</v>
      </c>
      <c r="I118" s="10">
        <f t="shared" si="1"/>
        <v>58.848847865804231</v>
      </c>
    </row>
    <row r="119" spans="1:9" x14ac:dyDescent="0.25">
      <c r="A119" s="14"/>
      <c r="B119" s="5">
        <f>DATE(YEAR(siječanj!B119),MONTH(siječanj!B119)+7,DAY(siječanj!B119))</f>
        <v>44045</v>
      </c>
      <c r="C119" s="8">
        <v>1.2083333333333299</v>
      </c>
      <c r="D119">
        <v>0.9599260958193836</v>
      </c>
      <c r="E119" s="6">
        <v>62.931174404932086</v>
      </c>
      <c r="F119" s="10">
        <v>61.505798275670898</v>
      </c>
      <c r="G119" s="10">
        <v>60.454104767440157</v>
      </c>
      <c r="H119" s="10">
        <v>39.010648057643429</v>
      </c>
      <c r="I119" s="10">
        <f t="shared" si="1"/>
        <v>60.409276551855179</v>
      </c>
    </row>
    <row r="120" spans="1:9" x14ac:dyDescent="0.25">
      <c r="A120" s="14"/>
      <c r="B120" s="5">
        <f>DATE(YEAR(siječanj!B120),MONTH(siječanj!B120)+7,DAY(siječanj!B120))</f>
        <v>44045</v>
      </c>
      <c r="C120" s="8">
        <v>1.21875</v>
      </c>
      <c r="D120">
        <v>0.9599260958193836</v>
      </c>
      <c r="E120" s="6">
        <v>63.796004471953317</v>
      </c>
      <c r="F120" s="10">
        <v>63.743195252268592</v>
      </c>
      <c r="G120" s="10">
        <v>58.159454897117904</v>
      </c>
      <c r="H120" s="10">
        <v>22.053216702435133</v>
      </c>
      <c r="I120" s="10">
        <f t="shared" si="1"/>
        <v>61.239449501638084</v>
      </c>
    </row>
    <row r="121" spans="1:9" x14ac:dyDescent="0.25">
      <c r="A121" s="14"/>
      <c r="B121" s="5">
        <f>DATE(YEAR(siječanj!B121),MONTH(siječanj!B121)+7,DAY(siječanj!B121))</f>
        <v>44045</v>
      </c>
      <c r="C121" s="8">
        <v>1.2291666666666701</v>
      </c>
      <c r="D121">
        <v>0.9599260958193836</v>
      </c>
      <c r="E121" s="6">
        <v>66.571977659812106</v>
      </c>
      <c r="F121" s="10">
        <v>70.056795230583575</v>
      </c>
      <c r="G121" s="10">
        <v>59.333772313727884</v>
      </c>
      <c r="H121" s="10">
        <v>9.5185449969395073</v>
      </c>
      <c r="I121" s="10">
        <f t="shared" si="1"/>
        <v>63.904178605958663</v>
      </c>
    </row>
    <row r="122" spans="1:9" x14ac:dyDescent="0.25">
      <c r="A122" s="14"/>
      <c r="B122" s="5">
        <f>DATE(YEAR(siječanj!B122),MONTH(siječanj!B122)+7,DAY(siječanj!B122))</f>
        <v>44045</v>
      </c>
      <c r="C122" s="8">
        <v>1.2395833333333299</v>
      </c>
      <c r="D122">
        <v>0.9599260958193836</v>
      </c>
      <c r="E122" s="6">
        <v>70.806770556588774</v>
      </c>
      <c r="F122" s="10">
        <v>69.39285740374784</v>
      </c>
      <c r="G122" s="10">
        <v>59.968260167136506</v>
      </c>
      <c r="H122" s="10">
        <v>2.4962023374341151</v>
      </c>
      <c r="I122" s="10">
        <f t="shared" si="1"/>
        <v>67.969266817965149</v>
      </c>
    </row>
    <row r="123" spans="1:9" x14ac:dyDescent="0.25">
      <c r="A123" s="14"/>
      <c r="B123" s="5">
        <f>DATE(YEAR(siječanj!B123),MONTH(siječanj!B123)+7,DAY(siječanj!B123))</f>
        <v>44045</v>
      </c>
      <c r="C123" s="8">
        <v>1.25</v>
      </c>
      <c r="D123">
        <v>0.9599260958193836</v>
      </c>
      <c r="E123" s="6">
        <v>73.493377421313767</v>
      </c>
      <c r="F123" s="10">
        <v>67.222377830882635</v>
      </c>
      <c r="G123" s="10">
        <v>61.831134676310676</v>
      </c>
      <c r="H123" s="10">
        <v>2.4859131760861719</v>
      </c>
      <c r="I123" s="10">
        <f t="shared" si="1"/>
        <v>70.548210856622163</v>
      </c>
    </row>
    <row r="124" spans="1:9" x14ac:dyDescent="0.25">
      <c r="A124" s="14"/>
      <c r="B124" s="5">
        <f>DATE(YEAR(siječanj!B124),MONTH(siječanj!B124)+7,DAY(siječanj!B124))</f>
        <v>44045</v>
      </c>
      <c r="C124" s="8">
        <v>1.2604166666666701</v>
      </c>
      <c r="D124">
        <v>0.9599260958193836</v>
      </c>
      <c r="E124" s="6">
        <v>77.333353308326991</v>
      </c>
      <c r="F124" s="10">
        <v>67.758838244722824</v>
      </c>
      <c r="G124" s="10">
        <v>62.593626125956675</v>
      </c>
      <c r="H124" s="10">
        <v>2.0435280444078638</v>
      </c>
      <c r="I124" s="10">
        <f t="shared" si="1"/>
        <v>74.234303917883338</v>
      </c>
    </row>
    <row r="125" spans="1:9" x14ac:dyDescent="0.25">
      <c r="A125" s="14"/>
      <c r="B125" s="5">
        <f>DATE(YEAR(siječanj!B125),MONTH(siječanj!B125)+7,DAY(siječanj!B125))</f>
        <v>44045</v>
      </c>
      <c r="C125" s="8">
        <v>1.2708333333333299</v>
      </c>
      <c r="D125">
        <v>0.9599260958193836</v>
      </c>
      <c r="E125" s="6">
        <v>81.203553325128269</v>
      </c>
      <c r="F125" s="10">
        <v>70.516271696351282</v>
      </c>
      <c r="G125" s="10">
        <v>62.532774654620226</v>
      </c>
      <c r="H125" s="10">
        <v>2.4886632607407382</v>
      </c>
      <c r="I125" s="10">
        <f t="shared" si="1"/>
        <v>77.9494099100515</v>
      </c>
    </row>
    <row r="126" spans="1:9" x14ac:dyDescent="0.25">
      <c r="A126" s="14"/>
      <c r="B126" s="5">
        <f>DATE(YEAR(siječanj!B126),MONTH(siječanj!B126)+7,DAY(siječanj!B126))</f>
        <v>44045</v>
      </c>
      <c r="C126" s="8">
        <v>1.28125</v>
      </c>
      <c r="D126">
        <v>0.9599260958193836</v>
      </c>
      <c r="E126" s="6">
        <v>84.248332317929609</v>
      </c>
      <c r="F126" s="10">
        <v>73.029186575741562</v>
      </c>
      <c r="G126" s="10">
        <v>68.414591270113334</v>
      </c>
      <c r="H126" s="10">
        <v>2.8111682081796396</v>
      </c>
      <c r="I126" s="10">
        <f t="shared" si="1"/>
        <v>80.872172721244169</v>
      </c>
    </row>
    <row r="127" spans="1:9" x14ac:dyDescent="0.25">
      <c r="A127" s="14"/>
      <c r="B127" s="5">
        <f>DATE(YEAR(siječanj!B127),MONTH(siječanj!B127)+7,DAY(siječanj!B127))</f>
        <v>44045</v>
      </c>
      <c r="C127" s="8">
        <v>1.2916666666666701</v>
      </c>
      <c r="D127">
        <v>0.9599260958193836</v>
      </c>
      <c r="E127" s="6">
        <v>87.143170366360025</v>
      </c>
      <c r="F127" s="10">
        <v>74.5090489653346</v>
      </c>
      <c r="G127" s="10">
        <v>71.180574171765244</v>
      </c>
      <c r="H127" s="10">
        <v>2.7439988098582542</v>
      </c>
      <c r="I127" s="10">
        <f t="shared" si="1"/>
        <v>83.65100330710338</v>
      </c>
    </row>
    <row r="128" spans="1:9" x14ac:dyDescent="0.25">
      <c r="A128" s="14"/>
      <c r="B128" s="5">
        <f>DATE(YEAR(siječanj!B128),MONTH(siječanj!B128)+7,DAY(siječanj!B128))</f>
        <v>44045</v>
      </c>
      <c r="C128" s="8">
        <v>1.3020833333333299</v>
      </c>
      <c r="D128">
        <v>0.9599260958193836</v>
      </c>
      <c r="E128" s="6">
        <v>93.655047779800526</v>
      </c>
      <c r="F128" s="10">
        <v>77.272940275946837</v>
      </c>
      <c r="G128" s="10">
        <v>71.432700643222901</v>
      </c>
      <c r="H128" s="10">
        <v>2.0462153781268131</v>
      </c>
      <c r="I128" s="10">
        <f t="shared" si="1"/>
        <v>89.901924369041751</v>
      </c>
    </row>
    <row r="129" spans="1:9" x14ac:dyDescent="0.25">
      <c r="A129" s="14"/>
      <c r="B129" s="5">
        <f>DATE(YEAR(siječanj!B129),MONTH(siječanj!B129)+7,DAY(siječanj!B129))</f>
        <v>44045</v>
      </c>
      <c r="C129" s="8">
        <v>1.3125</v>
      </c>
      <c r="D129">
        <v>0.9599260958193836</v>
      </c>
      <c r="E129" s="6">
        <v>97.756394864967874</v>
      </c>
      <c r="F129" s="10">
        <v>81.134056789556197</v>
      </c>
      <c r="G129" s="10">
        <v>76.649188308082515</v>
      </c>
      <c r="H129" s="10">
        <v>1.5877909080955588</v>
      </c>
      <c r="I129" s="10">
        <f t="shared" si="1"/>
        <v>93.838914464106651</v>
      </c>
    </row>
    <row r="130" spans="1:9" x14ac:dyDescent="0.25">
      <c r="A130" s="14"/>
      <c r="B130" s="5">
        <f>DATE(YEAR(siječanj!B130),MONTH(siječanj!B130)+7,DAY(siječanj!B130))</f>
        <v>44045</v>
      </c>
      <c r="C130" s="8">
        <v>1.3229166666666701</v>
      </c>
      <c r="D130">
        <v>0.9599260958193836</v>
      </c>
      <c r="E130" s="6">
        <v>103.26466058120242</v>
      </c>
      <c r="F130" s="10">
        <v>84.1297800135318</v>
      </c>
      <c r="G130" s="10">
        <v>83.302899195706715</v>
      </c>
      <c r="H130" s="10">
        <v>1.5572989336188316</v>
      </c>
      <c r="I130" s="10">
        <f t="shared" si="1"/>
        <v>99.126442467827445</v>
      </c>
    </row>
    <row r="131" spans="1:9" x14ac:dyDescent="0.25">
      <c r="A131" s="14"/>
      <c r="B131" s="5">
        <f>DATE(YEAR(siječanj!B131),MONTH(siječanj!B131)+7,DAY(siječanj!B131))</f>
        <v>44045</v>
      </c>
      <c r="C131" s="8">
        <v>1.3333333333333299</v>
      </c>
      <c r="D131">
        <v>0.9599260958193836</v>
      </c>
      <c r="E131" s="6">
        <v>108.90025146609206</v>
      </c>
      <c r="F131" s="10">
        <v>84.68579082186865</v>
      </c>
      <c r="G131" s="10">
        <v>92.234637465077313</v>
      </c>
      <c r="H131" s="10">
        <v>2.3052323154671752</v>
      </c>
      <c r="I131" s="10">
        <f t="shared" si="1"/>
        <v>104.53619322359485</v>
      </c>
    </row>
    <row r="132" spans="1:9" x14ac:dyDescent="0.25">
      <c r="A132" s="14"/>
      <c r="B132" s="5">
        <f>DATE(YEAR(siječanj!B132),MONTH(siječanj!B132)+7,DAY(siječanj!B132))</f>
        <v>44045</v>
      </c>
      <c r="C132" s="8">
        <v>1.34375</v>
      </c>
      <c r="D132">
        <v>0.9599260958193836</v>
      </c>
      <c r="E132" s="6">
        <v>114.39721077526941</v>
      </c>
      <c r="F132" s="10">
        <v>85.925189387023551</v>
      </c>
      <c r="G132" s="10">
        <v>95.916976184312915</v>
      </c>
      <c r="H132" s="10">
        <v>1.919178599087312</v>
      </c>
      <c r="I132" s="10">
        <f t="shared" ref="I132:I195" si="2">D132*E132</f>
        <v>109.81286791213149</v>
      </c>
    </row>
    <row r="133" spans="1:9" x14ac:dyDescent="0.25">
      <c r="A133" s="14"/>
      <c r="B133" s="5">
        <f>DATE(YEAR(siječanj!B133),MONTH(siječanj!B133)+7,DAY(siječanj!B133))</f>
        <v>44045</v>
      </c>
      <c r="C133" s="8">
        <v>1.3541666666666701</v>
      </c>
      <c r="D133">
        <v>0.9599260958193836</v>
      </c>
      <c r="E133" s="6">
        <v>119.55948543010696</v>
      </c>
      <c r="F133" s="10">
        <v>89.405195774655425</v>
      </c>
      <c r="G133" s="10">
        <v>96.025375517707943</v>
      </c>
      <c r="H133" s="10">
        <v>2.0254388421581058</v>
      </c>
      <c r="I133" s="10">
        <f t="shared" si="2"/>
        <v>114.76827006709705</v>
      </c>
    </row>
    <row r="134" spans="1:9" x14ac:dyDescent="0.25">
      <c r="A134" s="14"/>
      <c r="B134" s="5">
        <f>DATE(YEAR(siječanj!B134),MONTH(siječanj!B134)+7,DAY(siječanj!B134))</f>
        <v>44045</v>
      </c>
      <c r="C134" s="8">
        <v>1.3645833333333299</v>
      </c>
      <c r="D134">
        <v>0.9599260958193836</v>
      </c>
      <c r="E134" s="6">
        <v>123.45929158919803</v>
      </c>
      <c r="F134" s="10">
        <v>91.716731544278602</v>
      </c>
      <c r="G134" s="10">
        <v>97.291626292187416</v>
      </c>
      <c r="H134" s="10">
        <v>2.1429713445681706</v>
      </c>
      <c r="I134" s="10">
        <f t="shared" si="2"/>
        <v>118.51179576784573</v>
      </c>
    </row>
    <row r="135" spans="1:9" x14ac:dyDescent="0.25">
      <c r="A135" s="14"/>
      <c r="B135" s="5">
        <f>DATE(YEAR(siječanj!B135),MONTH(siječanj!B135)+7,DAY(siječanj!B135))</f>
        <v>44045</v>
      </c>
      <c r="C135" s="8">
        <v>1.375</v>
      </c>
      <c r="D135">
        <v>0.9599260958193836</v>
      </c>
      <c r="E135" s="6">
        <v>125.95265889665349</v>
      </c>
      <c r="F135" s="10">
        <v>95.386684179942137</v>
      </c>
      <c r="G135" s="10">
        <v>101.19616137187184</v>
      </c>
      <c r="H135" s="10">
        <v>2.931789451087282</v>
      </c>
      <c r="I135" s="10">
        <f t="shared" si="2"/>
        <v>120.90524411273513</v>
      </c>
    </row>
    <row r="136" spans="1:9" x14ac:dyDescent="0.25">
      <c r="A136" s="14"/>
      <c r="B136" s="5">
        <f>DATE(YEAR(siječanj!B136),MONTH(siječanj!B136)+7,DAY(siječanj!B136))</f>
        <v>44045</v>
      </c>
      <c r="C136" s="8">
        <v>1.3854166666666701</v>
      </c>
      <c r="D136">
        <v>0.9599260958193836</v>
      </c>
      <c r="E136" s="6">
        <v>127.28322151966645</v>
      </c>
      <c r="F136" s="10">
        <v>103.99790358334958</v>
      </c>
      <c r="G136" s="10">
        <v>114.99598925607224</v>
      </c>
      <c r="H136" s="10">
        <v>2.7510478316258626</v>
      </c>
      <c r="I136" s="10">
        <f t="shared" si="2"/>
        <v>122.18248589668717</v>
      </c>
    </row>
    <row r="137" spans="1:9" x14ac:dyDescent="0.25">
      <c r="A137" s="14"/>
      <c r="B137" s="5">
        <f>DATE(YEAR(siječanj!B137),MONTH(siječanj!B137)+7,DAY(siječanj!B137))</f>
        <v>44045</v>
      </c>
      <c r="C137" s="8">
        <v>1.3958333333333299</v>
      </c>
      <c r="D137">
        <v>0.9599260958193836</v>
      </c>
      <c r="E137" s="6">
        <v>129.16065075703159</v>
      </c>
      <c r="F137" s="10">
        <v>106.47916812213231</v>
      </c>
      <c r="G137" s="10">
        <v>111.98318126089814</v>
      </c>
      <c r="H137" s="10">
        <v>3.1494624862756173</v>
      </c>
      <c r="I137" s="10">
        <f t="shared" si="2"/>
        <v>123.98467921468824</v>
      </c>
    </row>
    <row r="138" spans="1:9" x14ac:dyDescent="0.25">
      <c r="A138" s="14"/>
      <c r="B138" s="5">
        <f>DATE(YEAR(siječanj!B138),MONTH(siječanj!B138)+7,DAY(siječanj!B138))</f>
        <v>44045</v>
      </c>
      <c r="C138" s="8">
        <v>1.40625</v>
      </c>
      <c r="D138">
        <v>0.9599260958193836</v>
      </c>
      <c r="E138" s="6">
        <v>133.91523333349136</v>
      </c>
      <c r="F138" s="10">
        <v>108.3263167205253</v>
      </c>
      <c r="G138" s="10">
        <v>110.63328830706139</v>
      </c>
      <c r="H138" s="10">
        <v>3.4718847618469599</v>
      </c>
      <c r="I138" s="10">
        <f t="shared" si="2"/>
        <v>128.54872710456013</v>
      </c>
    </row>
    <row r="139" spans="1:9" x14ac:dyDescent="0.25">
      <c r="A139" s="14"/>
      <c r="B139" s="5">
        <f>DATE(YEAR(siječanj!B139),MONTH(siječanj!B139)+7,DAY(siječanj!B139))</f>
        <v>44045</v>
      </c>
      <c r="C139" s="8">
        <v>1.4166666666666701</v>
      </c>
      <c r="D139">
        <v>0.9599260958193836</v>
      </c>
      <c r="E139" s="6">
        <v>138.96372721021118</v>
      </c>
      <c r="F139" s="10">
        <v>110.88993403102853</v>
      </c>
      <c r="G139" s="10">
        <v>113.06165650653554</v>
      </c>
      <c r="H139" s="10">
        <v>3.2278583257928082</v>
      </c>
      <c r="I139" s="10">
        <f t="shared" si="2"/>
        <v>133.39490812140787</v>
      </c>
    </row>
    <row r="140" spans="1:9" x14ac:dyDescent="0.25">
      <c r="A140" s="14"/>
      <c r="B140" s="5">
        <f>DATE(YEAR(siječanj!B140),MONTH(siječanj!B140)+7,DAY(siječanj!B140))</f>
        <v>44045</v>
      </c>
      <c r="C140" s="8">
        <v>1.4270833333333299</v>
      </c>
      <c r="D140">
        <v>0.9599260958193836</v>
      </c>
      <c r="E140" s="6">
        <v>143.43293184732966</v>
      </c>
      <c r="F140" s="10">
        <v>110.51293491297913</v>
      </c>
      <c r="G140" s="10">
        <v>116.85854672599061</v>
      </c>
      <c r="H140" s="10">
        <v>3.4805513632882432</v>
      </c>
      <c r="I140" s="10">
        <f t="shared" si="2"/>
        <v>137.68501428013488</v>
      </c>
    </row>
    <row r="141" spans="1:9" x14ac:dyDescent="0.25">
      <c r="A141" s="14"/>
      <c r="B141" s="5">
        <f>DATE(YEAR(siječanj!B141),MONTH(siječanj!B141)+7,DAY(siječanj!B141))</f>
        <v>44045</v>
      </c>
      <c r="C141" s="8">
        <v>1.4375</v>
      </c>
      <c r="D141">
        <v>0.9599260958193836</v>
      </c>
      <c r="E141" s="6">
        <v>146.71916428147154</v>
      </c>
      <c r="F141" s="10">
        <v>111.3407062512711</v>
      </c>
      <c r="G141" s="10">
        <v>117.72840612816151</v>
      </c>
      <c r="H141" s="10">
        <v>3.3622538970916125</v>
      </c>
      <c r="I141" s="10">
        <f t="shared" si="2"/>
        <v>140.83955455059572</v>
      </c>
    </row>
    <row r="142" spans="1:9" x14ac:dyDescent="0.25">
      <c r="A142" s="14"/>
      <c r="B142" s="5">
        <f>DATE(YEAR(siječanj!B142),MONTH(siječanj!B142)+7,DAY(siječanj!B142))</f>
        <v>44045</v>
      </c>
      <c r="C142" s="8">
        <v>1.4479166666666701</v>
      </c>
      <c r="D142">
        <v>0.9599260958193836</v>
      </c>
      <c r="E142" s="6">
        <v>145.12236553635634</v>
      </c>
      <c r="F142" s="10">
        <v>110.81092471834631</v>
      </c>
      <c r="G142" s="10">
        <v>117.5043316111088</v>
      </c>
      <c r="H142" s="10">
        <v>3.5185963591107066</v>
      </c>
      <c r="I142" s="10">
        <f t="shared" si="2"/>
        <v>139.306745765388</v>
      </c>
    </row>
    <row r="143" spans="1:9" x14ac:dyDescent="0.25">
      <c r="A143" s="14"/>
      <c r="B143" s="5">
        <f>DATE(YEAR(siječanj!B143),MONTH(siječanj!B143)+7,DAY(siječanj!B143))</f>
        <v>44045</v>
      </c>
      <c r="C143" s="8">
        <v>1.4583333333333299</v>
      </c>
      <c r="D143">
        <v>0.9599260958193836</v>
      </c>
      <c r="E143" s="6">
        <v>147.89791817681211</v>
      </c>
      <c r="F143" s="10">
        <v>111.38730571161712</v>
      </c>
      <c r="G143" s="10">
        <v>115.55865768515605</v>
      </c>
      <c r="H143" s="10">
        <v>3.624014942806959</v>
      </c>
      <c r="I143" s="10">
        <f t="shared" si="2"/>
        <v>141.97107117528191</v>
      </c>
    </row>
    <row r="144" spans="1:9" x14ac:dyDescent="0.25">
      <c r="A144" s="14"/>
      <c r="B144" s="5">
        <f>DATE(YEAR(siječanj!B144),MONTH(siječanj!B144)+7,DAY(siječanj!B144))</f>
        <v>44045</v>
      </c>
      <c r="C144" s="8">
        <v>1.46875</v>
      </c>
      <c r="D144">
        <v>0.9599260958193836</v>
      </c>
      <c r="E144" s="6">
        <v>148.25588200558792</v>
      </c>
      <c r="F144" s="10">
        <v>113.74841067263112</v>
      </c>
      <c r="G144" s="10">
        <v>114.20398506355158</v>
      </c>
      <c r="H144" s="10">
        <v>4.3853381790599881</v>
      </c>
      <c r="I144" s="10">
        <f t="shared" si="2"/>
        <v>142.31468999588321</v>
      </c>
    </row>
    <row r="145" spans="1:9" x14ac:dyDescent="0.25">
      <c r="A145" s="14"/>
      <c r="B145" s="5">
        <f>DATE(YEAR(siječanj!B145),MONTH(siječanj!B145)+7,DAY(siječanj!B145))</f>
        <v>44045</v>
      </c>
      <c r="C145" s="8">
        <v>1.4791666666666701</v>
      </c>
      <c r="D145">
        <v>0.9599260958193836</v>
      </c>
      <c r="E145" s="6">
        <v>146.68990365934854</v>
      </c>
      <c r="F145" s="10">
        <v>114.17376135215717</v>
      </c>
      <c r="G145" s="10">
        <v>115.82325302962315</v>
      </c>
      <c r="H145" s="10">
        <v>4.4673765609827383</v>
      </c>
      <c r="I145" s="10">
        <f t="shared" si="2"/>
        <v>140.81146651583995</v>
      </c>
    </row>
    <row r="146" spans="1:9" x14ac:dyDescent="0.25">
      <c r="A146" s="14"/>
      <c r="B146" s="5">
        <f>DATE(YEAR(siječanj!B146),MONTH(siječanj!B146)+7,DAY(siječanj!B146))</f>
        <v>44045</v>
      </c>
      <c r="C146" s="8">
        <v>1.4895833333333299</v>
      </c>
      <c r="D146">
        <v>0.9599260958193836</v>
      </c>
      <c r="E146" s="6">
        <v>144.59020722190334</v>
      </c>
      <c r="F146" s="10">
        <v>113.23750843124701</v>
      </c>
      <c r="G146" s="10">
        <v>114.34075740376245</v>
      </c>
      <c r="H146" s="10">
        <v>4.7374924455544773</v>
      </c>
      <c r="I146" s="10">
        <f t="shared" si="2"/>
        <v>138.79591311223732</v>
      </c>
    </row>
    <row r="147" spans="1:9" x14ac:dyDescent="0.25">
      <c r="A147" s="14"/>
      <c r="B147" s="5">
        <f>DATE(YEAR(siječanj!B147),MONTH(siječanj!B147)+7,DAY(siječanj!B147))</f>
        <v>44045</v>
      </c>
      <c r="C147" s="8">
        <v>1.5</v>
      </c>
      <c r="D147">
        <v>0.9599260958193836</v>
      </c>
      <c r="E147" s="6">
        <v>141.14300780126868</v>
      </c>
      <c r="F147" s="10">
        <v>113.42265649407227</v>
      </c>
      <c r="G147" s="10">
        <v>115.48363977618736</v>
      </c>
      <c r="H147" s="10">
        <v>4.7328777616701583</v>
      </c>
      <c r="I147" s="10">
        <f t="shared" si="2"/>
        <v>135.48685643087666</v>
      </c>
    </row>
    <row r="148" spans="1:9" x14ac:dyDescent="0.25">
      <c r="A148" s="14"/>
      <c r="B148" s="5">
        <f>DATE(YEAR(siječanj!B148),MONTH(siječanj!B148)+7,DAY(siječanj!B148))</f>
        <v>44045</v>
      </c>
      <c r="C148" s="8">
        <v>1.5104166666666701</v>
      </c>
      <c r="D148">
        <v>0.9599260958193836</v>
      </c>
      <c r="E148" s="6">
        <v>135.25456328393602</v>
      </c>
      <c r="F148" s="10">
        <v>114.92317036923947</v>
      </c>
      <c r="G148" s="10">
        <v>116.66202251895072</v>
      </c>
      <c r="H148" s="10">
        <v>5.5392452131834045</v>
      </c>
      <c r="I148" s="10">
        <f t="shared" si="2"/>
        <v>129.83438487490446</v>
      </c>
    </row>
    <row r="149" spans="1:9" x14ac:dyDescent="0.25">
      <c r="A149" s="14"/>
      <c r="B149" s="5">
        <f>DATE(YEAR(siječanj!B149),MONTH(siječanj!B149)+7,DAY(siječanj!B149))</f>
        <v>44045</v>
      </c>
      <c r="C149" s="8">
        <v>1.5208333333333299</v>
      </c>
      <c r="D149">
        <v>0.9599260958193836</v>
      </c>
      <c r="E149" s="6">
        <v>131.15456767622095</v>
      </c>
      <c r="F149" s="10">
        <v>114.25942141569077</v>
      </c>
      <c r="G149" s="10">
        <v>117.77217761123656</v>
      </c>
      <c r="H149" s="10">
        <v>5.3429254249434921</v>
      </c>
      <c r="I149" s="10">
        <f t="shared" si="2"/>
        <v>125.8986920983139</v>
      </c>
    </row>
    <row r="150" spans="1:9" x14ac:dyDescent="0.25">
      <c r="A150" s="14"/>
      <c r="B150" s="5">
        <f>DATE(YEAR(siječanj!B150),MONTH(siječanj!B150)+7,DAY(siječanj!B150))</f>
        <v>44045</v>
      </c>
      <c r="C150" s="8">
        <v>1.53125</v>
      </c>
      <c r="D150">
        <v>0.9599260958193836</v>
      </c>
      <c r="E150" s="6">
        <v>127.28661255330321</v>
      </c>
      <c r="F150" s="10">
        <v>113.02349892273314</v>
      </c>
      <c r="G150" s="10">
        <v>116.10613632204777</v>
      </c>
      <c r="H150" s="10">
        <v>4.4715639408769059</v>
      </c>
      <c r="I150" s="10">
        <f t="shared" si="2"/>
        <v>122.1857410383669</v>
      </c>
    </row>
    <row r="151" spans="1:9" x14ac:dyDescent="0.25">
      <c r="A151" s="14"/>
      <c r="B151" s="5">
        <f>DATE(YEAR(siječanj!B151),MONTH(siječanj!B151)+7,DAY(siječanj!B151))</f>
        <v>44045</v>
      </c>
      <c r="C151" s="8">
        <v>1.5416666666666701</v>
      </c>
      <c r="D151">
        <v>0.9599260958193836</v>
      </c>
      <c r="E151" s="6">
        <v>125.14558696790995</v>
      </c>
      <c r="F151" s="10">
        <v>115.21255639359589</v>
      </c>
      <c r="G151" s="10">
        <v>117.76867011364715</v>
      </c>
      <c r="H151" s="10">
        <v>3.781133325125186</v>
      </c>
      <c r="I151" s="10">
        <f t="shared" si="2"/>
        <v>120.13051470713093</v>
      </c>
    </row>
    <row r="152" spans="1:9" x14ac:dyDescent="0.25">
      <c r="A152" s="14"/>
      <c r="B152" s="5">
        <f>DATE(YEAR(siječanj!B152),MONTH(siječanj!B152)+7,DAY(siječanj!B152))</f>
        <v>44045</v>
      </c>
      <c r="C152" s="8">
        <v>1.5520833333333299</v>
      </c>
      <c r="D152">
        <v>0.9599260958193836</v>
      </c>
      <c r="E152" s="6">
        <v>122.36224729009565</v>
      </c>
      <c r="F152" s="10">
        <v>115.38928954869742</v>
      </c>
      <c r="G152" s="10">
        <v>118.65454200481314</v>
      </c>
      <c r="H152" s="10">
        <v>3.5037632331868367</v>
      </c>
      <c r="I152" s="10">
        <f t="shared" si="2"/>
        <v>117.45871431686747</v>
      </c>
    </row>
    <row r="153" spans="1:9" x14ac:dyDescent="0.25">
      <c r="A153" s="14"/>
      <c r="B153" s="5">
        <f>DATE(YEAR(siječanj!B153),MONTH(siječanj!B153)+7,DAY(siječanj!B153))</f>
        <v>44045</v>
      </c>
      <c r="C153" s="8">
        <v>1.5625</v>
      </c>
      <c r="D153">
        <v>0.9599260958193836</v>
      </c>
      <c r="E153" s="6">
        <v>118.65884861460314</v>
      </c>
      <c r="F153" s="10">
        <v>113.64184997152772</v>
      </c>
      <c r="G153" s="10">
        <v>114.12432393408984</v>
      </c>
      <c r="H153" s="10">
        <v>2.6035333305967807</v>
      </c>
      <c r="I153" s="10">
        <f t="shared" si="2"/>
        <v>113.90372528503927</v>
      </c>
    </row>
    <row r="154" spans="1:9" x14ac:dyDescent="0.25">
      <c r="A154" s="14"/>
      <c r="B154" s="5">
        <f>DATE(YEAR(siječanj!B154),MONTH(siječanj!B154)+7,DAY(siječanj!B154))</f>
        <v>44045</v>
      </c>
      <c r="C154" s="8">
        <v>1.5729166666666701</v>
      </c>
      <c r="D154">
        <v>0.9599260958193836</v>
      </c>
      <c r="E154" s="6">
        <v>117.40034669037118</v>
      </c>
      <c r="F154" s="10">
        <v>111.96926047614525</v>
      </c>
      <c r="G154" s="10">
        <v>117.91148225233862</v>
      </c>
      <c r="H154" s="10">
        <v>2.5221364026825568</v>
      </c>
      <c r="I154" s="10">
        <f t="shared" si="2"/>
        <v>112.6956564463301</v>
      </c>
    </row>
    <row r="155" spans="1:9" x14ac:dyDescent="0.25">
      <c r="A155" s="14"/>
      <c r="B155" s="5">
        <f>DATE(YEAR(siječanj!B155),MONTH(siječanj!B155)+7,DAY(siječanj!B155))</f>
        <v>44045</v>
      </c>
      <c r="C155" s="8">
        <v>1.5833333333333299</v>
      </c>
      <c r="D155">
        <v>0.9599260958193836</v>
      </c>
      <c r="E155" s="6">
        <v>115.102874509467</v>
      </c>
      <c r="F155" s="10">
        <v>113.04920980125105</v>
      </c>
      <c r="G155" s="10">
        <v>117.40904325554507</v>
      </c>
      <c r="H155" s="10">
        <v>2.1762393009109888</v>
      </c>
      <c r="I155" s="10">
        <f t="shared" si="2"/>
        <v>110.49025294546111</v>
      </c>
    </row>
    <row r="156" spans="1:9" x14ac:dyDescent="0.25">
      <c r="A156" s="14"/>
      <c r="B156" s="5">
        <f>DATE(YEAR(siječanj!B156),MONTH(siječanj!B156)+7,DAY(siječanj!B156))</f>
        <v>44045</v>
      </c>
      <c r="C156" s="8">
        <v>1.59375</v>
      </c>
      <c r="D156">
        <v>0.9599260958193836</v>
      </c>
      <c r="E156" s="6">
        <v>115.80903381830377</v>
      </c>
      <c r="F156" s="10">
        <v>114.3426140707514</v>
      </c>
      <c r="G156" s="10">
        <v>119.8701146562275</v>
      </c>
      <c r="H156" s="10">
        <v>2.0976970425440253</v>
      </c>
      <c r="I156" s="10">
        <f t="shared" si="2"/>
        <v>111.16811369381931</v>
      </c>
    </row>
    <row r="157" spans="1:9" x14ac:dyDescent="0.25">
      <c r="A157" s="14"/>
      <c r="B157" s="5">
        <f>DATE(YEAR(siječanj!B157),MONTH(siječanj!B157)+7,DAY(siječanj!B157))</f>
        <v>44045</v>
      </c>
      <c r="C157" s="8">
        <v>1.6041666666666701</v>
      </c>
      <c r="D157">
        <v>0.9599260958193836</v>
      </c>
      <c r="E157" s="6">
        <v>113.79957638921357</v>
      </c>
      <c r="F157" s="10">
        <v>114.6155600819761</v>
      </c>
      <c r="G157" s="10">
        <v>119.10003031706303</v>
      </c>
      <c r="H157" s="10">
        <v>2.1663017440118182</v>
      </c>
      <c r="I157" s="10">
        <f t="shared" si="2"/>
        <v>109.23918306919749</v>
      </c>
    </row>
    <row r="158" spans="1:9" x14ac:dyDescent="0.25">
      <c r="A158" s="14"/>
      <c r="B158" s="5">
        <f>DATE(YEAR(siječanj!B158),MONTH(siječanj!B158)+7,DAY(siječanj!B158))</f>
        <v>44045</v>
      </c>
      <c r="C158" s="8">
        <v>1.6145833333333299</v>
      </c>
      <c r="D158">
        <v>0.9599260958193836</v>
      </c>
      <c r="E158" s="6">
        <v>112.31314961897078</v>
      </c>
      <c r="F158" s="10">
        <v>114.99026057193667</v>
      </c>
      <c r="G158" s="10">
        <v>118.64704141786281</v>
      </c>
      <c r="H158" s="10">
        <v>2.1345756678012959</v>
      </c>
      <c r="I158" s="10">
        <f t="shared" si="2"/>
        <v>107.81232322291692</v>
      </c>
    </row>
    <row r="159" spans="1:9" x14ac:dyDescent="0.25">
      <c r="A159" s="14"/>
      <c r="B159" s="5">
        <f>DATE(YEAR(siječanj!B159),MONTH(siječanj!B159)+7,DAY(siječanj!B159))</f>
        <v>44045</v>
      </c>
      <c r="C159" s="8">
        <v>1.625</v>
      </c>
      <c r="D159">
        <v>0.9599260958193836</v>
      </c>
      <c r="E159" s="6">
        <v>110.33632706323223</v>
      </c>
      <c r="F159" s="10">
        <v>118.38959395452837</v>
      </c>
      <c r="G159" s="10">
        <v>117.79097522989643</v>
      </c>
      <c r="H159" s="10">
        <v>2.064424105968222</v>
      </c>
      <c r="I159" s="10">
        <f t="shared" si="2"/>
        <v>105.91471966485911</v>
      </c>
    </row>
    <row r="160" spans="1:9" x14ac:dyDescent="0.25">
      <c r="A160" s="14"/>
      <c r="B160" s="5">
        <f>DATE(YEAR(siječanj!B160),MONTH(siječanj!B160)+7,DAY(siječanj!B160))</f>
        <v>44045</v>
      </c>
      <c r="C160" s="8">
        <v>1.6354166666666701</v>
      </c>
      <c r="D160">
        <v>0.9599260958193836</v>
      </c>
      <c r="E160" s="6">
        <v>108.28130737055082</v>
      </c>
      <c r="F160" s="10">
        <v>117.79526999899083</v>
      </c>
      <c r="G160" s="10">
        <v>118.92005636180653</v>
      </c>
      <c r="H160" s="10">
        <v>2.5944105398140302</v>
      </c>
      <c r="I160" s="10">
        <f t="shared" si="2"/>
        <v>103.94205263443149</v>
      </c>
    </row>
    <row r="161" spans="1:9" x14ac:dyDescent="0.25">
      <c r="A161" s="14"/>
      <c r="B161" s="5">
        <f>DATE(YEAR(siječanj!B161),MONTH(siječanj!B161)+7,DAY(siječanj!B161))</f>
        <v>44045</v>
      </c>
      <c r="C161" s="8">
        <v>1.6458333333333299</v>
      </c>
      <c r="D161">
        <v>0.9599260958193836</v>
      </c>
      <c r="E161" s="6">
        <v>108.78390692833689</v>
      </c>
      <c r="F161" s="10">
        <v>116.90564466849069</v>
      </c>
      <c r="G161" s="10">
        <v>119.14346870826171</v>
      </c>
      <c r="H161" s="10">
        <v>2.3676376229146769</v>
      </c>
      <c r="I161" s="10">
        <f t="shared" si="2"/>
        <v>104.42451106569763</v>
      </c>
    </row>
    <row r="162" spans="1:9" x14ac:dyDescent="0.25">
      <c r="A162" s="14"/>
      <c r="B162" s="5">
        <f>DATE(YEAR(siječanj!B162),MONTH(siječanj!B162)+7,DAY(siječanj!B162))</f>
        <v>44045</v>
      </c>
      <c r="C162" s="8">
        <v>1.65625</v>
      </c>
      <c r="D162">
        <v>0.9599260958193836</v>
      </c>
      <c r="E162" s="6">
        <v>107.93199931555284</v>
      </c>
      <c r="F162" s="10">
        <v>116.2987546114956</v>
      </c>
      <c r="G162" s="10">
        <v>116.96566987605219</v>
      </c>
      <c r="H162" s="10">
        <v>2.1497046195645018</v>
      </c>
      <c r="I162" s="10">
        <f t="shared" si="2"/>
        <v>103.60674271695902</v>
      </c>
    </row>
    <row r="163" spans="1:9" x14ac:dyDescent="0.25">
      <c r="A163" s="14"/>
      <c r="B163" s="5">
        <f>DATE(YEAR(siječanj!B163),MONTH(siječanj!B163)+7,DAY(siječanj!B163))</f>
        <v>44045</v>
      </c>
      <c r="C163" s="8">
        <v>1.6666666666666701</v>
      </c>
      <c r="D163">
        <v>0.9599260958193836</v>
      </c>
      <c r="E163" s="6">
        <v>105.32480088275534</v>
      </c>
      <c r="F163" s="10">
        <v>115.94630098359741</v>
      </c>
      <c r="G163" s="10">
        <v>117.30250602613343</v>
      </c>
      <c r="H163" s="10">
        <v>2.9310922184693187</v>
      </c>
      <c r="I163" s="10">
        <f t="shared" si="2"/>
        <v>101.10402490433731</v>
      </c>
    </row>
    <row r="164" spans="1:9" x14ac:dyDescent="0.25">
      <c r="A164" s="14"/>
      <c r="B164" s="5">
        <f>DATE(YEAR(siječanj!B164),MONTH(siječanj!B164)+7,DAY(siječanj!B164))</f>
        <v>44045</v>
      </c>
      <c r="C164" s="8">
        <v>1.6770833333333299</v>
      </c>
      <c r="D164">
        <v>0.9599260958193836</v>
      </c>
      <c r="E164" s="6">
        <v>104.42109091216822</v>
      </c>
      <c r="F164" s="10">
        <v>113.73744396624235</v>
      </c>
      <c r="G164" s="10">
        <v>118.44586596401959</v>
      </c>
      <c r="H164" s="10">
        <v>3.1414024772119622</v>
      </c>
      <c r="I164" s="10">
        <f t="shared" si="2"/>
        <v>100.23653012051857</v>
      </c>
    </row>
    <row r="165" spans="1:9" x14ac:dyDescent="0.25">
      <c r="A165" s="14"/>
      <c r="B165" s="5">
        <f>DATE(YEAR(siječanj!B165),MONTH(siječanj!B165)+7,DAY(siječanj!B165))</f>
        <v>44045</v>
      </c>
      <c r="C165" s="8">
        <v>1.6875</v>
      </c>
      <c r="D165">
        <v>0.9599260958193836</v>
      </c>
      <c r="E165" s="6">
        <v>104.99092277120482</v>
      </c>
      <c r="F165" s="10">
        <v>115.75485178643078</v>
      </c>
      <c r="G165" s="10">
        <v>120.23103375028354</v>
      </c>
      <c r="H165" s="10">
        <v>2.7266895120940182</v>
      </c>
      <c r="I165" s="10">
        <f t="shared" si="2"/>
        <v>100.78352659223707</v>
      </c>
    </row>
    <row r="166" spans="1:9" x14ac:dyDescent="0.25">
      <c r="A166" s="14"/>
      <c r="B166" s="5">
        <f>DATE(YEAR(siječanj!B166),MONTH(siječanj!B166)+7,DAY(siječanj!B166))</f>
        <v>44045</v>
      </c>
      <c r="C166" s="8">
        <v>1.6979166666666701</v>
      </c>
      <c r="D166">
        <v>0.9599260958193836</v>
      </c>
      <c r="E166" s="6">
        <v>104.68057260861038</v>
      </c>
      <c r="F166" s="10">
        <v>116.25017800950677</v>
      </c>
      <c r="G166" s="10">
        <v>119.33910199486127</v>
      </c>
      <c r="H166" s="10">
        <v>3.2997011747477414</v>
      </c>
      <c r="I166" s="10">
        <f t="shared" si="2"/>
        <v>100.48561337232087</v>
      </c>
    </row>
    <row r="167" spans="1:9" x14ac:dyDescent="0.25">
      <c r="A167" s="14"/>
      <c r="B167" s="5">
        <f>DATE(YEAR(siječanj!B167),MONTH(siječanj!B167)+7,DAY(siječanj!B167))</f>
        <v>44045</v>
      </c>
      <c r="C167" s="8">
        <v>1.7083333333333299</v>
      </c>
      <c r="D167">
        <v>0.9599260958193836</v>
      </c>
      <c r="E167" s="6">
        <v>106.6261956804901</v>
      </c>
      <c r="F167" s="10">
        <v>113.72076283827613</v>
      </c>
      <c r="G167" s="10">
        <v>117.63144027375071</v>
      </c>
      <c r="H167" s="10">
        <v>3.2599180776133556</v>
      </c>
      <c r="I167" s="10">
        <f t="shared" si="2"/>
        <v>102.35326773164648</v>
      </c>
    </row>
    <row r="168" spans="1:9" x14ac:dyDescent="0.25">
      <c r="A168" s="14"/>
      <c r="B168" s="5">
        <f>DATE(YEAR(siječanj!B168),MONTH(siječanj!B168)+7,DAY(siječanj!B168))</f>
        <v>44045</v>
      </c>
      <c r="C168" s="8">
        <v>1.71875</v>
      </c>
      <c r="D168">
        <v>0.9599260958193836</v>
      </c>
      <c r="E168" s="6">
        <v>108.03417653926998</v>
      </c>
      <c r="F168" s="10">
        <v>113.89498438051837</v>
      </c>
      <c r="G168" s="10">
        <v>118.88858519922522</v>
      </c>
      <c r="H168" s="10">
        <v>3.1895653143676692</v>
      </c>
      <c r="I168" s="10">
        <f t="shared" si="2"/>
        <v>103.70482530040347</v>
      </c>
    </row>
    <row r="169" spans="1:9" x14ac:dyDescent="0.25">
      <c r="A169" s="14"/>
      <c r="B169" s="5">
        <f>DATE(YEAR(siječanj!B169),MONTH(siječanj!B169)+7,DAY(siječanj!B169))</f>
        <v>44045</v>
      </c>
      <c r="C169" s="8">
        <v>1.7291666666666701</v>
      </c>
      <c r="D169">
        <v>0.9599260958193836</v>
      </c>
      <c r="E169" s="6">
        <v>110.6019402618338</v>
      </c>
      <c r="F169" s="10">
        <v>116.12152717098337</v>
      </c>
      <c r="G169" s="10">
        <v>118.50883236811303</v>
      </c>
      <c r="H169" s="10">
        <v>2.8485378844092755</v>
      </c>
      <c r="I169" s="10">
        <f t="shared" si="2"/>
        <v>106.16968870559081</v>
      </c>
    </row>
    <row r="170" spans="1:9" x14ac:dyDescent="0.25">
      <c r="A170" s="14"/>
      <c r="B170" s="5">
        <f>DATE(YEAR(siječanj!B170),MONTH(siječanj!B170)+7,DAY(siječanj!B170))</f>
        <v>44045</v>
      </c>
      <c r="C170" s="8">
        <v>1.7395833333333299</v>
      </c>
      <c r="D170">
        <v>0.9599260958193836</v>
      </c>
      <c r="E170" s="6">
        <v>112.82179676687581</v>
      </c>
      <c r="F170" s="10">
        <v>116.61123139983513</v>
      </c>
      <c r="G170" s="10">
        <v>121.53391660485002</v>
      </c>
      <c r="H170" s="10">
        <v>3.2140620843765095</v>
      </c>
      <c r="I170" s="10">
        <f t="shared" si="2"/>
        <v>108.30058689375505</v>
      </c>
    </row>
    <row r="171" spans="1:9" x14ac:dyDescent="0.25">
      <c r="A171" s="14"/>
      <c r="B171" s="5">
        <f>DATE(YEAR(siječanj!B171),MONTH(siječanj!B171)+7,DAY(siječanj!B171))</f>
        <v>44045</v>
      </c>
      <c r="C171" s="8">
        <v>1.75</v>
      </c>
      <c r="D171">
        <v>0.9599260958193836</v>
      </c>
      <c r="E171" s="6">
        <v>115.64057496739497</v>
      </c>
      <c r="F171" s="10">
        <v>116.16504839860904</v>
      </c>
      <c r="G171" s="10">
        <v>123.68555769187911</v>
      </c>
      <c r="H171" s="10">
        <v>3.5331525840805851</v>
      </c>
      <c r="I171" s="10">
        <f t="shared" si="2"/>
        <v>111.0064056467602</v>
      </c>
    </row>
    <row r="172" spans="1:9" x14ac:dyDescent="0.25">
      <c r="A172" s="14"/>
      <c r="B172" s="5">
        <f>DATE(YEAR(siječanj!B172),MONTH(siječanj!B172)+7,DAY(siječanj!B172))</f>
        <v>44045</v>
      </c>
      <c r="C172" s="8">
        <v>1.7604166666666701</v>
      </c>
      <c r="D172">
        <v>0.9599260958193836</v>
      </c>
      <c r="E172" s="6">
        <v>117.41674310308512</v>
      </c>
      <c r="F172" s="10">
        <v>116.86017041070563</v>
      </c>
      <c r="G172" s="10">
        <v>122.03876750788066</v>
      </c>
      <c r="H172" s="10">
        <v>4.2451565730786855</v>
      </c>
      <c r="I172" s="10">
        <f t="shared" si="2"/>
        <v>112.71139579077204</v>
      </c>
    </row>
    <row r="173" spans="1:9" x14ac:dyDescent="0.25">
      <c r="A173" s="14"/>
      <c r="B173" s="5">
        <f>DATE(YEAR(siječanj!B173),MONTH(siječanj!B173)+7,DAY(siječanj!B173))</f>
        <v>44045</v>
      </c>
      <c r="C173" s="8">
        <v>1.7708333333333299</v>
      </c>
      <c r="D173">
        <v>0.9599260958193836</v>
      </c>
      <c r="E173" s="6">
        <v>119.16365357825369</v>
      </c>
      <c r="F173" s="10">
        <v>120.30372425394302</v>
      </c>
      <c r="G173" s="10">
        <v>122.78319975941191</v>
      </c>
      <c r="H173" s="10">
        <v>8.4433854067820562</v>
      </c>
      <c r="I173" s="10">
        <f t="shared" si="2"/>
        <v>114.38830074294658</v>
      </c>
    </row>
    <row r="174" spans="1:9" x14ac:dyDescent="0.25">
      <c r="A174" s="14"/>
      <c r="B174" s="5">
        <f>DATE(YEAR(siječanj!B174),MONTH(siječanj!B174)+7,DAY(siječanj!B174))</f>
        <v>44045</v>
      </c>
      <c r="C174" s="8">
        <v>1.78125</v>
      </c>
      <c r="D174">
        <v>0.9599260958193836</v>
      </c>
      <c r="E174" s="6">
        <v>123.62028523010366</v>
      </c>
      <c r="F174" s="10">
        <v>120.58976681926117</v>
      </c>
      <c r="G174" s="10">
        <v>125.89622025150234</v>
      </c>
      <c r="H174" s="10">
        <v>19.921335340678969</v>
      </c>
      <c r="I174" s="10">
        <f t="shared" si="2"/>
        <v>118.66633776501202</v>
      </c>
    </row>
    <row r="175" spans="1:9" x14ac:dyDescent="0.25">
      <c r="A175" s="14"/>
      <c r="B175" s="5">
        <f>DATE(YEAR(siječanj!B175),MONTH(siječanj!B175)+7,DAY(siječanj!B175))</f>
        <v>44045</v>
      </c>
      <c r="C175" s="8">
        <v>1.7916666666666701</v>
      </c>
      <c r="D175">
        <v>0.9599260958193836</v>
      </c>
      <c r="E175" s="6">
        <v>126.7771075281841</v>
      </c>
      <c r="F175" s="10">
        <v>123.22605614088006</v>
      </c>
      <c r="G175" s="10">
        <v>127.71441229138549</v>
      </c>
      <c r="H175" s="10">
        <v>31.27979653664913</v>
      </c>
      <c r="I175" s="10">
        <f t="shared" si="2"/>
        <v>121.69665386880395</v>
      </c>
    </row>
    <row r="176" spans="1:9" x14ac:dyDescent="0.25">
      <c r="A176" s="14"/>
      <c r="B176" s="5">
        <f>DATE(YEAR(siječanj!B176),MONTH(siječanj!B176)+7,DAY(siječanj!B176))</f>
        <v>44045</v>
      </c>
      <c r="C176" s="8">
        <v>1.8020833333333299</v>
      </c>
      <c r="D176">
        <v>0.9599260958193836</v>
      </c>
      <c r="E176" s="6">
        <v>128.87528663849696</v>
      </c>
      <c r="F176" s="10">
        <v>124.57845719179986</v>
      </c>
      <c r="G176" s="10">
        <v>132.39465414058077</v>
      </c>
      <c r="H176" s="10">
        <v>44.720590756403197</v>
      </c>
      <c r="I176" s="10">
        <f t="shared" si="2"/>
        <v>123.71075075049636</v>
      </c>
    </row>
    <row r="177" spans="1:9" x14ac:dyDescent="0.25">
      <c r="A177" s="14"/>
      <c r="B177" s="5">
        <f>DATE(YEAR(siječanj!B177),MONTH(siječanj!B177)+7,DAY(siječanj!B177))</f>
        <v>44045</v>
      </c>
      <c r="C177" s="8">
        <v>1.8125</v>
      </c>
      <c r="D177">
        <v>0.9599260958193836</v>
      </c>
      <c r="E177" s="6">
        <v>132.71468797483286</v>
      </c>
      <c r="F177" s="10">
        <v>127.80575112140144</v>
      </c>
      <c r="G177" s="10">
        <v>138.23642749412073</v>
      </c>
      <c r="H177" s="10">
        <v>59.506766031825748</v>
      </c>
      <c r="I177" s="10">
        <f t="shared" si="2"/>
        <v>127.396292285569</v>
      </c>
    </row>
    <row r="178" spans="1:9" x14ac:dyDescent="0.25">
      <c r="A178" s="14"/>
      <c r="B178" s="5">
        <f>DATE(YEAR(siječanj!B178),MONTH(siječanj!B178)+7,DAY(siječanj!B178))</f>
        <v>44045</v>
      </c>
      <c r="C178" s="8">
        <v>1.8229166666666701</v>
      </c>
      <c r="D178">
        <v>0.9599260958193836</v>
      </c>
      <c r="E178" s="6">
        <v>135.79977633749002</v>
      </c>
      <c r="F178" s="10">
        <v>127.93689749846182</v>
      </c>
      <c r="G178" s="10">
        <v>143.44163417989134</v>
      </c>
      <c r="H178" s="10">
        <v>85.113395902172869</v>
      </c>
      <c r="I178" s="10">
        <f t="shared" si="2"/>
        <v>130.35774911279231</v>
      </c>
    </row>
    <row r="179" spans="1:9" x14ac:dyDescent="0.25">
      <c r="A179" s="14"/>
      <c r="B179" s="5">
        <f>DATE(YEAR(siječanj!B179),MONTH(siječanj!B179)+7,DAY(siječanj!B179))</f>
        <v>44045</v>
      </c>
      <c r="C179" s="8">
        <v>1.8333333333333299</v>
      </c>
      <c r="D179">
        <v>0.9599260958193836</v>
      </c>
      <c r="E179" s="6">
        <v>140.04477293839165</v>
      </c>
      <c r="F179" s="10">
        <v>127.31753778594295</v>
      </c>
      <c r="G179" s="10">
        <v>141.22436596691327</v>
      </c>
      <c r="H179" s="10">
        <v>126.40601360700843</v>
      </c>
      <c r="I179" s="10">
        <f t="shared" si="2"/>
        <v>134.43263212666236</v>
      </c>
    </row>
    <row r="180" spans="1:9" x14ac:dyDescent="0.25">
      <c r="A180" s="14"/>
      <c r="B180" s="5">
        <f>DATE(YEAR(siječanj!B180),MONTH(siječanj!B180)+7,DAY(siječanj!B180))</f>
        <v>44045</v>
      </c>
      <c r="C180" s="8">
        <v>1.84375</v>
      </c>
      <c r="D180">
        <v>0.9599260958193836</v>
      </c>
      <c r="E180" s="6">
        <v>143.00189346488352</v>
      </c>
      <c r="F180" s="10">
        <v>114.36514223345404</v>
      </c>
      <c r="G180" s="10">
        <v>129.93255537218334</v>
      </c>
      <c r="H180" s="10">
        <v>190.0494139470201</v>
      </c>
      <c r="I180" s="10">
        <f t="shared" si="2"/>
        <v>137.27124928852507</v>
      </c>
    </row>
    <row r="181" spans="1:9" x14ac:dyDescent="0.25">
      <c r="A181" s="14"/>
      <c r="B181" s="5">
        <f>DATE(YEAR(siječanj!B181),MONTH(siječanj!B181)+7,DAY(siječanj!B181))</f>
        <v>44045</v>
      </c>
      <c r="C181" s="8">
        <v>1.8541666666666701</v>
      </c>
      <c r="D181">
        <v>0.9599260958193836</v>
      </c>
      <c r="E181" s="6">
        <v>146.8076342265727</v>
      </c>
      <c r="F181" s="10">
        <v>110.14484096948362</v>
      </c>
      <c r="G181" s="10">
        <v>122.46932688302235</v>
      </c>
      <c r="H181" s="10">
        <v>228.82780485520058</v>
      </c>
      <c r="I181" s="10">
        <f t="shared" si="2"/>
        <v>140.92447915959406</v>
      </c>
    </row>
    <row r="182" spans="1:9" x14ac:dyDescent="0.25">
      <c r="A182" s="14"/>
      <c r="B182" s="5">
        <f>DATE(YEAR(siječanj!B182),MONTH(siječanj!B182)+7,DAY(siječanj!B182))</f>
        <v>44045</v>
      </c>
      <c r="C182" s="8">
        <v>1.8645833333333299</v>
      </c>
      <c r="D182">
        <v>0.9599260958193836</v>
      </c>
      <c r="E182" s="6">
        <v>146.29498595513647</v>
      </c>
      <c r="F182" s="10">
        <v>108.05468478514859</v>
      </c>
      <c r="G182" s="10">
        <v>121.63485949600123</v>
      </c>
      <c r="H182" s="10">
        <v>230.25039944307551</v>
      </c>
      <c r="I182" s="10">
        <f t="shared" si="2"/>
        <v>140.4323747058657</v>
      </c>
    </row>
    <row r="183" spans="1:9" x14ac:dyDescent="0.25">
      <c r="A183" s="14"/>
      <c r="B183" s="5">
        <f>DATE(YEAR(siječanj!B183),MONTH(siječanj!B183)+7,DAY(siječanj!B183))</f>
        <v>44045</v>
      </c>
      <c r="C183" s="8">
        <v>1.875</v>
      </c>
      <c r="D183">
        <v>0.9599260958193836</v>
      </c>
      <c r="E183" s="6">
        <v>144.40591268815123</v>
      </c>
      <c r="F183" s="10">
        <v>107.08109523211746</v>
      </c>
      <c r="G183" s="10">
        <v>116.94648298134405</v>
      </c>
      <c r="H183" s="10">
        <v>232.64126686472753</v>
      </c>
      <c r="I183" s="10">
        <f t="shared" si="2"/>
        <v>138.61900397997181</v>
      </c>
    </row>
    <row r="184" spans="1:9" x14ac:dyDescent="0.25">
      <c r="A184" s="14"/>
      <c r="B184" s="5">
        <f>DATE(YEAR(siječanj!B184),MONTH(siječanj!B184)+7,DAY(siječanj!B184))</f>
        <v>44045</v>
      </c>
      <c r="C184" s="8">
        <v>1.8854166666666701</v>
      </c>
      <c r="D184">
        <v>0.9599260958193836</v>
      </c>
      <c r="E184" s="6">
        <v>150.23086836844021</v>
      </c>
      <c r="F184" s="10">
        <v>104.11795867802334</v>
      </c>
      <c r="G184" s="10">
        <v>106.58082030273118</v>
      </c>
      <c r="H184" s="10">
        <v>239.79947725240223</v>
      </c>
      <c r="I184" s="10">
        <f t="shared" si="2"/>
        <v>144.21053094447254</v>
      </c>
    </row>
    <row r="185" spans="1:9" x14ac:dyDescent="0.25">
      <c r="A185" s="14"/>
      <c r="B185" s="5">
        <f>DATE(YEAR(siječanj!B185),MONTH(siječanj!B185)+7,DAY(siječanj!B185))</f>
        <v>44045</v>
      </c>
      <c r="C185" s="8">
        <v>1.8958333333333299</v>
      </c>
      <c r="D185">
        <v>0.9599260958193836</v>
      </c>
      <c r="E185" s="6">
        <v>152.46959915939212</v>
      </c>
      <c r="F185" s="10">
        <v>103.03455739220374</v>
      </c>
      <c r="G185" s="10">
        <v>99.368434075384116</v>
      </c>
      <c r="H185" s="10">
        <v>245.81879302026485</v>
      </c>
      <c r="I185" s="10">
        <f t="shared" si="2"/>
        <v>146.35954705222164</v>
      </c>
    </row>
    <row r="186" spans="1:9" x14ac:dyDescent="0.25">
      <c r="A186" s="14"/>
      <c r="B186" s="5">
        <f>DATE(YEAR(siječanj!B186),MONTH(siječanj!B186)+7,DAY(siječanj!B186))</f>
        <v>44045</v>
      </c>
      <c r="C186" s="8">
        <v>1.90625</v>
      </c>
      <c r="D186">
        <v>0.9599260958193836</v>
      </c>
      <c r="E186" s="6">
        <v>153.46511976149282</v>
      </c>
      <c r="F186" s="10">
        <v>101.17557809259837</v>
      </c>
      <c r="G186" s="10">
        <v>95.07086262108534</v>
      </c>
      <c r="H186" s="10">
        <v>243.23138568407498</v>
      </c>
      <c r="I186" s="10">
        <f t="shared" si="2"/>
        <v>147.31517325710394</v>
      </c>
    </row>
    <row r="187" spans="1:9" x14ac:dyDescent="0.25">
      <c r="A187" s="14"/>
      <c r="B187" s="5">
        <f>DATE(YEAR(siječanj!B187),MONTH(siječanj!B187)+7,DAY(siječanj!B187))</f>
        <v>44045</v>
      </c>
      <c r="C187" s="8">
        <v>1.9166666666666701</v>
      </c>
      <c r="D187">
        <v>0.9599260958193836</v>
      </c>
      <c r="E187" s="6">
        <v>152.71370817001443</v>
      </c>
      <c r="F187" s="10">
        <v>100.40536890246062</v>
      </c>
      <c r="G187" s="10">
        <v>89.744835886771895</v>
      </c>
      <c r="H187" s="10">
        <v>242.46348555214135</v>
      </c>
      <c r="I187" s="10">
        <f t="shared" si="2"/>
        <v>146.59387366174266</v>
      </c>
    </row>
    <row r="188" spans="1:9" x14ac:dyDescent="0.25">
      <c r="A188" s="14"/>
      <c r="B188" s="5">
        <f>DATE(YEAR(siječanj!B188),MONTH(siječanj!B188)+7,DAY(siječanj!B188))</f>
        <v>44045</v>
      </c>
      <c r="C188" s="8">
        <v>1.9270833333333299</v>
      </c>
      <c r="D188">
        <v>0.9599260958193836</v>
      </c>
      <c r="E188" s="6">
        <v>144.84235204440427</v>
      </c>
      <c r="F188" s="10">
        <v>98.799720922294071</v>
      </c>
      <c r="G188" s="10">
        <v>85.59630498793662</v>
      </c>
      <c r="H188" s="10">
        <v>244.74433863109815</v>
      </c>
      <c r="I188" s="10">
        <f t="shared" si="2"/>
        <v>139.03795350728171</v>
      </c>
    </row>
    <row r="189" spans="1:9" x14ac:dyDescent="0.25">
      <c r="A189" s="14"/>
      <c r="B189" s="5">
        <f>DATE(YEAR(siječanj!B189),MONTH(siječanj!B189)+7,DAY(siječanj!B189))</f>
        <v>44045</v>
      </c>
      <c r="C189" s="8">
        <v>1.9375</v>
      </c>
      <c r="D189">
        <v>0.9599260958193836</v>
      </c>
      <c r="E189" s="6">
        <v>137.27769245242501</v>
      </c>
      <c r="F189" s="10">
        <v>95.431913304312118</v>
      </c>
      <c r="G189" s="10">
        <v>82.552374974678088</v>
      </c>
      <c r="H189" s="10">
        <v>242.3335970916944</v>
      </c>
      <c r="I189" s="10">
        <f t="shared" si="2"/>
        <v>131.7764393589504</v>
      </c>
    </row>
    <row r="190" spans="1:9" x14ac:dyDescent="0.25">
      <c r="A190" s="14"/>
      <c r="B190" s="5">
        <f>DATE(YEAR(siječanj!B190),MONTH(siječanj!B190)+7,DAY(siječanj!B190))</f>
        <v>44045</v>
      </c>
      <c r="C190" s="8">
        <v>1.9479166666666701</v>
      </c>
      <c r="D190">
        <v>0.9599260958193836</v>
      </c>
      <c r="E190" s="6">
        <v>125.68179082991557</v>
      </c>
      <c r="F190" s="10">
        <v>91.43934098293812</v>
      </c>
      <c r="G190" s="10">
        <v>78.930301806128981</v>
      </c>
      <c r="H190" s="10">
        <v>240.49594789471871</v>
      </c>
      <c r="I190" s="10">
        <f t="shared" si="2"/>
        <v>120.64523078694926</v>
      </c>
    </row>
    <row r="191" spans="1:9" x14ac:dyDescent="0.25">
      <c r="A191" s="14"/>
      <c r="B191" s="5">
        <f>DATE(YEAR(siječanj!B191),MONTH(siječanj!B191)+7,DAY(siječanj!B191))</f>
        <v>44045</v>
      </c>
      <c r="C191" s="8">
        <v>1.9583333333333299</v>
      </c>
      <c r="D191">
        <v>0.9599260958193836</v>
      </c>
      <c r="E191" s="6">
        <v>114.05556833197134</v>
      </c>
      <c r="F191" s="10">
        <v>87.210443975118096</v>
      </c>
      <c r="G191" s="10">
        <v>79.558244203509801</v>
      </c>
      <c r="H191" s="10">
        <v>240.5456974341036</v>
      </c>
      <c r="I191" s="10">
        <f t="shared" si="2"/>
        <v>109.48491641537018</v>
      </c>
    </row>
    <row r="192" spans="1:9" x14ac:dyDescent="0.25">
      <c r="A192" s="14"/>
      <c r="B192" s="5">
        <f>DATE(YEAR(siječanj!B192),MONTH(siječanj!B192)+7,DAY(siječanj!B192))</f>
        <v>44045</v>
      </c>
      <c r="C192" s="8">
        <v>1.96875</v>
      </c>
      <c r="D192">
        <v>0.9599260958193836</v>
      </c>
      <c r="E192" s="6">
        <v>104.42665674845465</v>
      </c>
      <c r="F192" s="10">
        <v>86.689877047451446</v>
      </c>
      <c r="G192" s="10">
        <v>80.232341898116772</v>
      </c>
      <c r="H192" s="10">
        <v>240.40533853182799</v>
      </c>
      <c r="I192" s="10">
        <f t="shared" si="2"/>
        <v>100.24187291201495</v>
      </c>
    </row>
    <row r="193" spans="1:9" x14ac:dyDescent="0.25">
      <c r="A193" s="14"/>
      <c r="B193" s="5">
        <f>DATE(YEAR(siječanj!B193),MONTH(siječanj!B193)+7,DAY(siječanj!B193))</f>
        <v>44045</v>
      </c>
      <c r="C193" s="8">
        <v>1.9791666666666701</v>
      </c>
      <c r="D193">
        <v>0.9599260958193836</v>
      </c>
      <c r="E193" s="6">
        <v>94.747451249462955</v>
      </c>
      <c r="F193" s="10">
        <v>84.128863777160731</v>
      </c>
      <c r="G193" s="10">
        <v>74.663150067765727</v>
      </c>
      <c r="H193" s="10">
        <v>240.53525986181268</v>
      </c>
      <c r="I193" s="10">
        <f t="shared" si="2"/>
        <v>90.950550966734355</v>
      </c>
    </row>
    <row r="194" spans="1:9" ht="15.75" thickBot="1" x14ac:dyDescent="0.3">
      <c r="A194" s="14"/>
      <c r="B194" s="5">
        <f>DATE(YEAR(siječanj!B194),MONTH(siječanj!B194)+7,DAY(siječanj!B194))</f>
        <v>44045</v>
      </c>
      <c r="C194" s="8">
        <v>1.9895833333333299</v>
      </c>
      <c r="D194">
        <v>0.9599260958193836</v>
      </c>
      <c r="E194" s="6">
        <v>87.463679809057993</v>
      </c>
      <c r="F194" s="10">
        <v>80.433871365935275</v>
      </c>
      <c r="G194" s="10">
        <v>74.508768002815401</v>
      </c>
      <c r="H194" s="10">
        <v>240.25951531792077</v>
      </c>
      <c r="I194" s="10">
        <f t="shared" si="2"/>
        <v>83.958668685105692</v>
      </c>
    </row>
    <row r="195" spans="1:9" x14ac:dyDescent="0.25">
      <c r="A195" s="15">
        <f t="shared" ref="A195" si="3">A99+1</f>
        <v>216</v>
      </c>
      <c r="B195" s="5">
        <f>DATE(YEAR(siječanj!B195),MONTH(siječanj!B195)+7,DAY(siječanj!B195))</f>
        <v>44046</v>
      </c>
      <c r="C195" s="8">
        <v>2</v>
      </c>
      <c r="D195">
        <v>0.96012326337323306</v>
      </c>
      <c r="E195" s="6">
        <v>81.871973934149992</v>
      </c>
      <c r="F195" s="10">
        <v>77.900903769476471</v>
      </c>
      <c r="G195" s="10">
        <v>72.303370702731414</v>
      </c>
      <c r="H195" s="10">
        <v>238.81486626629305</v>
      </c>
      <c r="I195" s="10">
        <f t="shared" si="2"/>
        <v>78.607186792464361</v>
      </c>
    </row>
    <row r="196" spans="1:9" x14ac:dyDescent="0.25">
      <c r="A196" s="16"/>
      <c r="B196" s="5">
        <f>DATE(YEAR(siječanj!B196),MONTH(siječanj!B196)+7,DAY(siječanj!B196))</f>
        <v>44046</v>
      </c>
      <c r="C196" s="8">
        <v>2.0104166666666701</v>
      </c>
      <c r="D196">
        <v>0.96012326337323306</v>
      </c>
      <c r="E196" s="6">
        <v>76.998391250653299</v>
      </c>
      <c r="F196" s="10">
        <v>76.16070969308322</v>
      </c>
      <c r="G196" s="10">
        <v>70.504385623332098</v>
      </c>
      <c r="H196" s="10">
        <v>238.56154472339489</v>
      </c>
      <c r="I196" s="10">
        <f t="shared" ref="I196:I259" si="4">D196*E196</f>
        <v>73.927946682066235</v>
      </c>
    </row>
    <row r="197" spans="1:9" x14ac:dyDescent="0.25">
      <c r="A197" s="16"/>
      <c r="B197" s="5">
        <f>DATE(YEAR(siječanj!B197),MONTH(siječanj!B197)+7,DAY(siječanj!B197))</f>
        <v>44046</v>
      </c>
      <c r="C197" s="8">
        <v>2.0208333333333299</v>
      </c>
      <c r="D197">
        <v>0.96012326337323306</v>
      </c>
      <c r="E197" s="6">
        <v>72.197006486803858</v>
      </c>
      <c r="F197" s="10">
        <v>74.773580068835543</v>
      </c>
      <c r="G197" s="10">
        <v>70.427421334122158</v>
      </c>
      <c r="H197" s="10">
        <v>238.79452101850092</v>
      </c>
      <c r="I197" s="10">
        <f t="shared" si="4"/>
        <v>69.318025473888596</v>
      </c>
    </row>
    <row r="198" spans="1:9" x14ac:dyDescent="0.25">
      <c r="A198" s="16"/>
      <c r="B198" s="5">
        <f>DATE(YEAR(siječanj!B198),MONTH(siječanj!B198)+7,DAY(siječanj!B198))</f>
        <v>44046</v>
      </c>
      <c r="C198" s="8">
        <v>2.03125</v>
      </c>
      <c r="D198">
        <v>0.96012326337323306</v>
      </c>
      <c r="E198" s="6">
        <v>68.414856854901203</v>
      </c>
      <c r="F198" s="10">
        <v>72.538533961874137</v>
      </c>
      <c r="G198" s="10">
        <v>69.412008808301465</v>
      </c>
      <c r="H198" s="10">
        <v>239.06544668895609</v>
      </c>
      <c r="I198" s="10">
        <f t="shared" si="4"/>
        <v>65.686695626740345</v>
      </c>
    </row>
    <row r="199" spans="1:9" x14ac:dyDescent="0.25">
      <c r="A199" s="16"/>
      <c r="B199" s="5">
        <f>DATE(YEAR(siječanj!B199),MONTH(siječanj!B199)+7,DAY(siječanj!B199))</f>
        <v>44046</v>
      </c>
      <c r="C199" s="8">
        <v>2.0416666666666701</v>
      </c>
      <c r="D199">
        <v>0.96012326337323306</v>
      </c>
      <c r="E199" s="6">
        <v>65.815171017729753</v>
      </c>
      <c r="F199" s="10">
        <v>71.937225713297522</v>
      </c>
      <c r="G199" s="10">
        <v>68.050036257503507</v>
      </c>
      <c r="H199" s="10">
        <v>238.91533449840176</v>
      </c>
      <c r="I199" s="10">
        <f t="shared" si="4"/>
        <v>63.190676777010118</v>
      </c>
    </row>
    <row r="200" spans="1:9" x14ac:dyDescent="0.25">
      <c r="A200" s="16"/>
      <c r="B200" s="5">
        <f>DATE(YEAR(siječanj!B200),MONTH(siječanj!B200)+7,DAY(siječanj!B200))</f>
        <v>44046</v>
      </c>
      <c r="C200" s="8">
        <v>2.0520833333333299</v>
      </c>
      <c r="D200">
        <v>0.96012326337323306</v>
      </c>
      <c r="E200" s="6">
        <v>63.573746156677522</v>
      </c>
      <c r="F200" s="10">
        <v>70.376308553509674</v>
      </c>
      <c r="G200" s="10">
        <v>67.098902437505927</v>
      </c>
      <c r="H200" s="10">
        <v>238.55740814187715</v>
      </c>
      <c r="I200" s="10">
        <f t="shared" si="4"/>
        <v>61.038632624810759</v>
      </c>
    </row>
    <row r="201" spans="1:9" x14ac:dyDescent="0.25">
      <c r="A201" s="16"/>
      <c r="B201" s="5">
        <f>DATE(YEAR(siječanj!B201),MONTH(siječanj!B201)+7,DAY(siječanj!B201))</f>
        <v>44046</v>
      </c>
      <c r="C201" s="8">
        <v>2.0625</v>
      </c>
      <c r="D201">
        <v>0.96012326337323306</v>
      </c>
      <c r="E201" s="6">
        <v>61.927936856706722</v>
      </c>
      <c r="F201" s="10">
        <v>69.427385048046986</v>
      </c>
      <c r="G201" s="10">
        <v>65.678807360864425</v>
      </c>
      <c r="H201" s="10">
        <v>238.77994487259909</v>
      </c>
      <c r="I201" s="10">
        <f t="shared" si="4"/>
        <v>59.458452828832776</v>
      </c>
    </row>
    <row r="202" spans="1:9" x14ac:dyDescent="0.25">
      <c r="A202" s="16"/>
      <c r="B202" s="5">
        <f>DATE(YEAR(siječanj!B202),MONTH(siječanj!B202)+7,DAY(siječanj!B202))</f>
        <v>44046</v>
      </c>
      <c r="C202" s="8">
        <v>2.0729166666666701</v>
      </c>
      <c r="D202">
        <v>0.96012326337323306</v>
      </c>
      <c r="E202" s="6">
        <v>60.51977632744012</v>
      </c>
      <c r="F202" s="10">
        <v>69.135704414182342</v>
      </c>
      <c r="G202" s="10">
        <v>65.285602433734326</v>
      </c>
      <c r="H202" s="10">
        <v>238.35863011063563</v>
      </c>
      <c r="I202" s="10">
        <f t="shared" si="4"/>
        <v>58.106445146119945</v>
      </c>
    </row>
    <row r="203" spans="1:9" x14ac:dyDescent="0.25">
      <c r="A203" s="16"/>
      <c r="B203" s="5">
        <f>DATE(YEAR(siječanj!B203),MONTH(siječanj!B203)+7,DAY(siječanj!B203))</f>
        <v>44046</v>
      </c>
      <c r="C203" s="8">
        <v>2.0833333333333299</v>
      </c>
      <c r="D203">
        <v>0.96012326337323306</v>
      </c>
      <c r="E203" s="6">
        <v>60.2267969444299</v>
      </c>
      <c r="F203" s="10">
        <v>69.736578656056878</v>
      </c>
      <c r="G203" s="10">
        <v>65.208995315331535</v>
      </c>
      <c r="H203" s="10">
        <v>238.54384497536458</v>
      </c>
      <c r="I203" s="10">
        <f t="shared" si="4"/>
        <v>57.825148824803094</v>
      </c>
    </row>
    <row r="204" spans="1:9" x14ac:dyDescent="0.25">
      <c r="A204" s="16"/>
      <c r="B204" s="5">
        <f>DATE(YEAR(siječanj!B204),MONTH(siječanj!B204)+7,DAY(siječanj!B204))</f>
        <v>44046</v>
      </c>
      <c r="C204" s="8">
        <v>2.09375</v>
      </c>
      <c r="D204">
        <v>0.96012326337323306</v>
      </c>
      <c r="E204" s="6">
        <v>59.709886928536697</v>
      </c>
      <c r="F204" s="10">
        <v>70.830384046984776</v>
      </c>
      <c r="G204" s="10">
        <v>66.001954638774691</v>
      </c>
      <c r="H204" s="10">
        <v>238.64607919808992</v>
      </c>
      <c r="I204" s="10">
        <f t="shared" si="4"/>
        <v>57.328851493473408</v>
      </c>
    </row>
    <row r="205" spans="1:9" x14ac:dyDescent="0.25">
      <c r="A205" s="16"/>
      <c r="B205" s="5">
        <f>DATE(YEAR(siječanj!B205),MONTH(siječanj!B205)+7,DAY(siječanj!B205))</f>
        <v>44046</v>
      </c>
      <c r="C205" s="8">
        <v>2.1041666666666701</v>
      </c>
      <c r="D205">
        <v>0.96012326337323306</v>
      </c>
      <c r="E205" s="6">
        <v>58.932949294337867</v>
      </c>
      <c r="F205" s="10">
        <v>70.268385553591386</v>
      </c>
      <c r="G205" s="10">
        <v>65.766795787234656</v>
      </c>
      <c r="H205" s="10">
        <v>238.79058065816281</v>
      </c>
      <c r="I205" s="10">
        <f t="shared" si="4"/>
        <v>56.582895596688942</v>
      </c>
    </row>
    <row r="206" spans="1:9" x14ac:dyDescent="0.25">
      <c r="A206" s="16"/>
      <c r="B206" s="5">
        <f>DATE(YEAR(siječanj!B206),MONTH(siječanj!B206)+7,DAY(siječanj!B206))</f>
        <v>44046</v>
      </c>
      <c r="C206" s="8">
        <v>2.1145833333333299</v>
      </c>
      <c r="D206">
        <v>0.96012326337323306</v>
      </c>
      <c r="E206" s="6">
        <v>58.620897198121945</v>
      </c>
      <c r="F206" s="10">
        <v>68.851691232054492</v>
      </c>
      <c r="G206" s="10">
        <v>64.849211944179132</v>
      </c>
      <c r="H206" s="10">
        <v>238.7722334798444</v>
      </c>
      <c r="I206" s="10">
        <f t="shared" si="4"/>
        <v>56.283287119727653</v>
      </c>
    </row>
    <row r="207" spans="1:9" x14ac:dyDescent="0.25">
      <c r="A207" s="16"/>
      <c r="B207" s="5">
        <f>DATE(YEAR(siječanj!B207),MONTH(siječanj!B207)+7,DAY(siječanj!B207))</f>
        <v>44046</v>
      </c>
      <c r="C207" s="8">
        <v>2.125</v>
      </c>
      <c r="D207">
        <v>0.96012326337323306</v>
      </c>
      <c r="E207" s="6">
        <v>58.413994786257867</v>
      </c>
      <c r="F207" s="10">
        <v>67.951497034642486</v>
      </c>
      <c r="G207" s="10">
        <v>63.666595322746652</v>
      </c>
      <c r="H207" s="10">
        <v>238.57090756140752</v>
      </c>
      <c r="I207" s="10">
        <f t="shared" si="4"/>
        <v>56.084635300848923</v>
      </c>
    </row>
    <row r="208" spans="1:9" x14ac:dyDescent="0.25">
      <c r="A208" s="16"/>
      <c r="B208" s="5">
        <f>DATE(YEAR(siječanj!B208),MONTH(siječanj!B208)+7,DAY(siječanj!B208))</f>
        <v>44046</v>
      </c>
      <c r="C208" s="8">
        <v>2.1354166666666701</v>
      </c>
      <c r="D208">
        <v>0.96012326337323306</v>
      </c>
      <c r="E208" s="6">
        <v>58.348551292270734</v>
      </c>
      <c r="F208" s="10">
        <v>66.711664462785521</v>
      </c>
      <c r="G208" s="10">
        <v>63.518517924515947</v>
      </c>
      <c r="H208" s="10">
        <v>238.42527260030712</v>
      </c>
      <c r="I208" s="10">
        <f t="shared" si="4"/>
        <v>56.021801479835453</v>
      </c>
    </row>
    <row r="209" spans="1:9" x14ac:dyDescent="0.25">
      <c r="A209" s="16"/>
      <c r="B209" s="5">
        <f>DATE(YEAR(siječanj!B209),MONTH(siječanj!B209)+7,DAY(siječanj!B209))</f>
        <v>44046</v>
      </c>
      <c r="C209" s="8">
        <v>2.1458333333333299</v>
      </c>
      <c r="D209">
        <v>0.96012326337323306</v>
      </c>
      <c r="E209" s="6">
        <v>58.825722540183506</v>
      </c>
      <c r="F209" s="10">
        <v>66.611047242352328</v>
      </c>
      <c r="G209" s="10">
        <v>63.756144866465007</v>
      </c>
      <c r="H209" s="10">
        <v>238.25190371775741</v>
      </c>
      <c r="I209" s="10">
        <f t="shared" si="4"/>
        <v>56.479944695569344</v>
      </c>
    </row>
    <row r="210" spans="1:9" x14ac:dyDescent="0.25">
      <c r="A210" s="16"/>
      <c r="B210" s="5">
        <f>DATE(YEAR(siječanj!B210),MONTH(siječanj!B210)+7,DAY(siječanj!B210))</f>
        <v>44046</v>
      </c>
      <c r="C210" s="8">
        <v>2.15625</v>
      </c>
      <c r="D210">
        <v>0.96012326337323306</v>
      </c>
      <c r="E210" s="6">
        <v>60.027198828891329</v>
      </c>
      <c r="F210" s="10">
        <v>65.837647299238142</v>
      </c>
      <c r="G210" s="10">
        <v>62.877721391232569</v>
      </c>
      <c r="H210" s="10">
        <v>238.31918068911128</v>
      </c>
      <c r="I210" s="10">
        <f t="shared" si="4"/>
        <v>57.633510030749058</v>
      </c>
    </row>
    <row r="211" spans="1:9" x14ac:dyDescent="0.25">
      <c r="A211" s="16"/>
      <c r="B211" s="5">
        <f>DATE(YEAR(siječanj!B211),MONTH(siječanj!B211)+7,DAY(siječanj!B211))</f>
        <v>44046</v>
      </c>
      <c r="C211" s="8">
        <v>2.1666666666666701</v>
      </c>
      <c r="D211">
        <v>0.96012326337323306</v>
      </c>
      <c r="E211" s="6">
        <v>62.166425735016411</v>
      </c>
      <c r="F211" s="10">
        <v>65.512041808160546</v>
      </c>
      <c r="G211" s="10">
        <v>63.145238312639123</v>
      </c>
      <c r="H211" s="10">
        <v>231.65331713042491</v>
      </c>
      <c r="I211" s="10">
        <f t="shared" si="4"/>
        <v>59.687431548953697</v>
      </c>
    </row>
    <row r="212" spans="1:9" x14ac:dyDescent="0.25">
      <c r="A212" s="16"/>
      <c r="B212" s="5">
        <f>DATE(YEAR(siječanj!B212),MONTH(siječanj!B212)+7,DAY(siječanj!B212))</f>
        <v>44046</v>
      </c>
      <c r="C212" s="8">
        <v>2.1770833333333299</v>
      </c>
      <c r="D212">
        <v>0.96012326337323306</v>
      </c>
      <c r="E212" s="6">
        <v>64.347172318781503</v>
      </c>
      <c r="F212" s="10">
        <v>64.481729990315344</v>
      </c>
      <c r="G212" s="10">
        <v>60.98801091365987</v>
      </c>
      <c r="H212" s="10">
        <v>172.24741575725355</v>
      </c>
      <c r="I212" s="10">
        <f t="shared" si="4"/>
        <v>61.781217075548263</v>
      </c>
    </row>
    <row r="213" spans="1:9" x14ac:dyDescent="0.25">
      <c r="A213" s="16"/>
      <c r="B213" s="5">
        <f>DATE(YEAR(siječanj!B213),MONTH(siječanj!B213)+7,DAY(siječanj!B213))</f>
        <v>44046</v>
      </c>
      <c r="C213" s="8">
        <v>2.1875</v>
      </c>
      <c r="D213">
        <v>0.96012326337323306</v>
      </c>
      <c r="E213" s="6">
        <v>66.874108391239346</v>
      </c>
      <c r="F213" s="10">
        <v>64.065332708310066</v>
      </c>
      <c r="G213" s="10">
        <v>59.984778313678795</v>
      </c>
      <c r="H213" s="10">
        <v>104.0615130377202</v>
      </c>
      <c r="I213" s="10">
        <f t="shared" si="4"/>
        <v>64.207387183772028</v>
      </c>
    </row>
    <row r="214" spans="1:9" x14ac:dyDescent="0.25">
      <c r="A214" s="16"/>
      <c r="B214" s="5">
        <f>DATE(YEAR(siječanj!B214),MONTH(siječanj!B214)+7,DAY(siječanj!B214))</f>
        <v>44046</v>
      </c>
      <c r="C214" s="8">
        <v>2.1979166666666701</v>
      </c>
      <c r="D214">
        <v>0.96012326337323306</v>
      </c>
      <c r="E214" s="6">
        <v>70.628073449538363</v>
      </c>
      <c r="F214" s="10">
        <v>63.650333892344861</v>
      </c>
      <c r="G214" s="10">
        <v>59.546288943987165</v>
      </c>
      <c r="H214" s="10">
        <v>67.698078938142359</v>
      </c>
      <c r="I214" s="10">
        <f t="shared" si="4"/>
        <v>67.811656366135168</v>
      </c>
    </row>
    <row r="215" spans="1:9" x14ac:dyDescent="0.25">
      <c r="A215" s="16"/>
      <c r="B215" s="5">
        <f>DATE(YEAR(siječanj!B215),MONTH(siječanj!B215)+7,DAY(siječanj!B215))</f>
        <v>44046</v>
      </c>
      <c r="C215" s="8">
        <v>2.2083333333333299</v>
      </c>
      <c r="D215">
        <v>0.96012326337323306</v>
      </c>
      <c r="E215" s="6">
        <v>73.731009409609868</v>
      </c>
      <c r="F215" s="10">
        <v>63.556182568056592</v>
      </c>
      <c r="G215" s="10">
        <v>62.656287530259725</v>
      </c>
      <c r="H215" s="10">
        <v>45.866909907549982</v>
      </c>
      <c r="I215" s="10">
        <f t="shared" si="4"/>
        <v>70.790857366157184</v>
      </c>
    </row>
    <row r="216" spans="1:9" x14ac:dyDescent="0.25">
      <c r="A216" s="16"/>
      <c r="B216" s="5">
        <f>DATE(YEAR(siječanj!B216),MONTH(siječanj!B216)+7,DAY(siječanj!B216))</f>
        <v>44046</v>
      </c>
      <c r="C216" s="8">
        <v>2.21875</v>
      </c>
      <c r="D216">
        <v>0.96012326337323306</v>
      </c>
      <c r="E216" s="6">
        <v>77.189988106329963</v>
      </c>
      <c r="F216" s="10">
        <v>68.168568701554406</v>
      </c>
      <c r="G216" s="10">
        <v>68.811901654948201</v>
      </c>
      <c r="H216" s="10">
        <v>26.954569769723541</v>
      </c>
      <c r="I216" s="10">
        <f t="shared" si="4"/>
        <v>74.111903280390564</v>
      </c>
    </row>
    <row r="217" spans="1:9" x14ac:dyDescent="0.25">
      <c r="A217" s="16"/>
      <c r="B217" s="5">
        <f>DATE(YEAR(siječanj!B217),MONTH(siječanj!B217)+7,DAY(siječanj!B217))</f>
        <v>44046</v>
      </c>
      <c r="C217" s="8">
        <v>2.2291666666666701</v>
      </c>
      <c r="D217">
        <v>0.96012326337323306</v>
      </c>
      <c r="E217" s="6">
        <v>81.418849902643913</v>
      </c>
      <c r="F217" s="10">
        <v>76.19950105137228</v>
      </c>
      <c r="G217" s="10">
        <v>73.457477870073404</v>
      </c>
      <c r="H217" s="10">
        <v>6.9771609898147773</v>
      </c>
      <c r="I217" s="10">
        <f t="shared" si="4"/>
        <v>78.172131868621918</v>
      </c>
    </row>
    <row r="218" spans="1:9" x14ac:dyDescent="0.25">
      <c r="A218" s="16"/>
      <c r="B218" s="5">
        <f>DATE(YEAR(siječanj!B218),MONTH(siječanj!B218)+7,DAY(siječanj!B218))</f>
        <v>44046</v>
      </c>
      <c r="C218" s="8">
        <v>2.2395833333333299</v>
      </c>
      <c r="D218">
        <v>0.96012326337323306</v>
      </c>
      <c r="E218" s="6">
        <v>86.017268222929033</v>
      </c>
      <c r="F218" s="10">
        <v>77.612321461235027</v>
      </c>
      <c r="G218" s="10">
        <v>76.954830203286889</v>
      </c>
      <c r="H218" s="10">
        <v>2.8240889246370955</v>
      </c>
      <c r="I218" s="10">
        <f t="shared" si="4"/>
        <v>82.58718027264932</v>
      </c>
    </row>
    <row r="219" spans="1:9" x14ac:dyDescent="0.25">
      <c r="A219" s="16"/>
      <c r="B219" s="5">
        <f>DATE(YEAR(siječanj!B219),MONTH(siječanj!B219)+7,DAY(siječanj!B219))</f>
        <v>44046</v>
      </c>
      <c r="C219" s="8">
        <v>2.25</v>
      </c>
      <c r="D219">
        <v>0.96012326337323306</v>
      </c>
      <c r="E219" s="6">
        <v>88.420558422907632</v>
      </c>
      <c r="F219" s="10">
        <v>77.464204618407038</v>
      </c>
      <c r="G219" s="10">
        <v>94.933684952205667</v>
      </c>
      <c r="H219" s="10">
        <v>2.943675275130361</v>
      </c>
      <c r="I219" s="10">
        <f t="shared" si="4"/>
        <v>84.89463510228569</v>
      </c>
    </row>
    <row r="220" spans="1:9" x14ac:dyDescent="0.25">
      <c r="A220" s="16"/>
      <c r="B220" s="5">
        <f>DATE(YEAR(siječanj!B220),MONTH(siječanj!B220)+7,DAY(siječanj!B220))</f>
        <v>44046</v>
      </c>
      <c r="C220" s="8">
        <v>2.2604166666666701</v>
      </c>
      <c r="D220">
        <v>0.96012326337323306</v>
      </c>
      <c r="E220" s="6">
        <v>89.360896492773762</v>
      </c>
      <c r="F220" s="10">
        <v>87.427965723054399</v>
      </c>
      <c r="G220" s="10">
        <v>100.35685411975595</v>
      </c>
      <c r="H220" s="10">
        <v>3.4981345738666794</v>
      </c>
      <c r="I220" s="10">
        <f t="shared" si="4"/>
        <v>85.797475558599643</v>
      </c>
    </row>
    <row r="221" spans="1:9" x14ac:dyDescent="0.25">
      <c r="A221" s="16"/>
      <c r="B221" s="5">
        <f>DATE(YEAR(siječanj!B221),MONTH(siječanj!B221)+7,DAY(siječanj!B221))</f>
        <v>44046</v>
      </c>
      <c r="C221" s="8">
        <v>2.2708333333333299</v>
      </c>
      <c r="D221">
        <v>0.96012326337323306</v>
      </c>
      <c r="E221" s="6">
        <v>92.502893014098362</v>
      </c>
      <c r="F221" s="10">
        <v>93.83314111550915</v>
      </c>
      <c r="G221" s="10">
        <v>109.14667117087539</v>
      </c>
      <c r="H221" s="10">
        <v>3.3573872134182294</v>
      </c>
      <c r="I221" s="10">
        <f t="shared" si="4"/>
        <v>88.814179512161161</v>
      </c>
    </row>
    <row r="222" spans="1:9" x14ac:dyDescent="0.25">
      <c r="A222" s="16"/>
      <c r="B222" s="5">
        <f>DATE(YEAR(siječanj!B222),MONTH(siječanj!B222)+7,DAY(siječanj!B222))</f>
        <v>44046</v>
      </c>
      <c r="C222" s="8">
        <v>2.28125</v>
      </c>
      <c r="D222">
        <v>0.96012326337323306</v>
      </c>
      <c r="E222" s="6">
        <v>93.299675352275486</v>
      </c>
      <c r="F222" s="10">
        <v>102.60878878029791</v>
      </c>
      <c r="G222" s="10">
        <v>119.96452814397142</v>
      </c>
      <c r="H222" s="10">
        <v>3.4779307646912985</v>
      </c>
      <c r="I222" s="10">
        <f t="shared" si="4"/>
        <v>89.579188770889942</v>
      </c>
    </row>
    <row r="223" spans="1:9" x14ac:dyDescent="0.25">
      <c r="A223" s="16"/>
      <c r="B223" s="5">
        <f>DATE(YEAR(siječanj!B223),MONTH(siječanj!B223)+7,DAY(siječanj!B223))</f>
        <v>44046</v>
      </c>
      <c r="C223" s="8">
        <v>2.2916666666666701</v>
      </c>
      <c r="D223">
        <v>0.96012326337323306</v>
      </c>
      <c r="E223" s="6">
        <v>93.059262420237133</v>
      </c>
      <c r="F223" s="10">
        <v>111.41326172355009</v>
      </c>
      <c r="G223" s="10">
        <v>129.02219119521862</v>
      </c>
      <c r="H223" s="10">
        <v>3.1069731305369372</v>
      </c>
      <c r="I223" s="10">
        <f t="shared" si="4"/>
        <v>89.348362722024149</v>
      </c>
    </row>
    <row r="224" spans="1:9" x14ac:dyDescent="0.25">
      <c r="A224" s="16"/>
      <c r="B224" s="5">
        <f>DATE(YEAR(siječanj!B224),MONTH(siječanj!B224)+7,DAY(siječanj!B224))</f>
        <v>44046</v>
      </c>
      <c r="C224" s="8">
        <v>2.3020833333333299</v>
      </c>
      <c r="D224">
        <v>0.96012326337323306</v>
      </c>
      <c r="E224" s="6">
        <v>92.676259238575781</v>
      </c>
      <c r="F224" s="10">
        <v>125.4502118944836</v>
      </c>
      <c r="G224" s="10">
        <v>139.78303327328882</v>
      </c>
      <c r="H224" s="10">
        <v>2.7820746831252277</v>
      </c>
      <c r="I224" s="10">
        <f t="shared" si="4"/>
        <v>88.980632457365118</v>
      </c>
    </row>
    <row r="225" spans="1:9" x14ac:dyDescent="0.25">
      <c r="A225" s="16"/>
      <c r="B225" s="5">
        <f>DATE(YEAR(siječanj!B225),MONTH(siječanj!B225)+7,DAY(siječanj!B225))</f>
        <v>44046</v>
      </c>
      <c r="C225" s="8">
        <v>2.3125</v>
      </c>
      <c r="D225">
        <v>0.96012326337323306</v>
      </c>
      <c r="E225" s="6">
        <v>93.563074260208325</v>
      </c>
      <c r="F225" s="10">
        <v>135.16170258496388</v>
      </c>
      <c r="G225" s="10">
        <v>149.1200119220442</v>
      </c>
      <c r="H225" s="10">
        <v>2.2941512970745448</v>
      </c>
      <c r="I225" s="10">
        <f t="shared" si="4"/>
        <v>89.832084189943359</v>
      </c>
    </row>
    <row r="226" spans="1:9" x14ac:dyDescent="0.25">
      <c r="A226" s="16"/>
      <c r="B226" s="5">
        <f>DATE(YEAR(siječanj!B226),MONTH(siječanj!B226)+7,DAY(siječanj!B226))</f>
        <v>44046</v>
      </c>
      <c r="C226" s="8">
        <v>2.3229166666666701</v>
      </c>
      <c r="D226">
        <v>0.96012326337323306</v>
      </c>
      <c r="E226" s="6">
        <v>95.254052917980701</v>
      </c>
      <c r="F226" s="10">
        <v>144.51286322961928</v>
      </c>
      <c r="G226" s="10">
        <v>163.62201353418729</v>
      </c>
      <c r="H226" s="10">
        <v>1.9482691360019331</v>
      </c>
      <c r="I226" s="10">
        <f t="shared" si="4"/>
        <v>91.455632137138267</v>
      </c>
    </row>
    <row r="227" spans="1:9" x14ac:dyDescent="0.25">
      <c r="A227" s="16"/>
      <c r="B227" s="5">
        <f>DATE(YEAR(siječanj!B227),MONTH(siječanj!B227)+7,DAY(siječanj!B227))</f>
        <v>44046</v>
      </c>
      <c r="C227" s="8">
        <v>2.3333333333333299</v>
      </c>
      <c r="D227">
        <v>0.96012326337323306</v>
      </c>
      <c r="E227" s="6">
        <v>96.098312688673417</v>
      </c>
      <c r="F227" s="10">
        <v>166.29971033644881</v>
      </c>
      <c r="G227" s="10">
        <v>178.28413200997096</v>
      </c>
      <c r="H227" s="10">
        <v>1.8086851579788845</v>
      </c>
      <c r="I227" s="10">
        <f t="shared" si="4"/>
        <v>92.266225583310487</v>
      </c>
    </row>
    <row r="228" spans="1:9" x14ac:dyDescent="0.25">
      <c r="A228" s="16"/>
      <c r="B228" s="5">
        <f>DATE(YEAR(siječanj!B228),MONTH(siječanj!B228)+7,DAY(siječanj!B228))</f>
        <v>44046</v>
      </c>
      <c r="C228" s="8">
        <v>2.34375</v>
      </c>
      <c r="D228">
        <v>0.96012326337323306</v>
      </c>
      <c r="E228" s="6">
        <v>97.792339821517174</v>
      </c>
      <c r="F228" s="10">
        <v>190.00166425777269</v>
      </c>
      <c r="G228" s="10">
        <v>190.33278353191452</v>
      </c>
      <c r="H228" s="10">
        <v>1.7504702185653414</v>
      </c>
      <c r="I228" s="10">
        <f t="shared" si="4"/>
        <v>93.892700442339248</v>
      </c>
    </row>
    <row r="229" spans="1:9" x14ac:dyDescent="0.25">
      <c r="A229" s="16"/>
      <c r="B229" s="5">
        <f>DATE(YEAR(siječanj!B229),MONTH(siječanj!B229)+7,DAY(siječanj!B229))</f>
        <v>44046</v>
      </c>
      <c r="C229" s="8">
        <v>2.3541666666666701</v>
      </c>
      <c r="D229">
        <v>0.96012326337323306</v>
      </c>
      <c r="E229" s="6">
        <v>98.54347894566402</v>
      </c>
      <c r="F229" s="10">
        <v>187.89359725981552</v>
      </c>
      <c r="G229" s="10">
        <v>195.00059663965166</v>
      </c>
      <c r="H229" s="10">
        <v>1.8541078709459959</v>
      </c>
      <c r="I229" s="10">
        <f t="shared" si="4"/>
        <v>94.613886589462425</v>
      </c>
    </row>
    <row r="230" spans="1:9" x14ac:dyDescent="0.25">
      <c r="A230" s="16"/>
      <c r="B230" s="5">
        <f>DATE(YEAR(siječanj!B230),MONTH(siječanj!B230)+7,DAY(siječanj!B230))</f>
        <v>44046</v>
      </c>
      <c r="C230" s="8">
        <v>2.3645833333333299</v>
      </c>
      <c r="D230">
        <v>0.96012326337323306</v>
      </c>
      <c r="E230" s="6">
        <v>100.22509795571884</v>
      </c>
      <c r="F230" s="10">
        <v>189.23733826959651</v>
      </c>
      <c r="G230" s="10">
        <v>201.54552694414286</v>
      </c>
      <c r="H230" s="10">
        <v>2.0517902509307282</v>
      </c>
      <c r="I230" s="10">
        <f t="shared" si="4"/>
        <v>96.228448121146727</v>
      </c>
    </row>
    <row r="231" spans="1:9" x14ac:dyDescent="0.25">
      <c r="A231" s="16"/>
      <c r="B231" s="5">
        <f>DATE(YEAR(siječanj!B231),MONTH(siječanj!B231)+7,DAY(siječanj!B231))</f>
        <v>44046</v>
      </c>
      <c r="C231" s="8">
        <v>2.375</v>
      </c>
      <c r="D231">
        <v>0.96012326337323306</v>
      </c>
      <c r="E231" s="6">
        <v>101.76603102586979</v>
      </c>
      <c r="F231" s="10">
        <v>192.04827108441799</v>
      </c>
      <c r="G231" s="10">
        <v>207.68314608119877</v>
      </c>
      <c r="H231" s="10">
        <v>1.911561830759362</v>
      </c>
      <c r="I231" s="10">
        <f t="shared" si="4"/>
        <v>97.707933809099785</v>
      </c>
    </row>
    <row r="232" spans="1:9" x14ac:dyDescent="0.25">
      <c r="A232" s="16"/>
      <c r="B232" s="5">
        <f>DATE(YEAR(siječanj!B232),MONTH(siječanj!B232)+7,DAY(siječanj!B232))</f>
        <v>44046</v>
      </c>
      <c r="C232" s="8">
        <v>2.3854166666666701</v>
      </c>
      <c r="D232">
        <v>0.96012326337323306</v>
      </c>
      <c r="E232" s="6">
        <v>103.57956075079298</v>
      </c>
      <c r="F232" s="10">
        <v>199.33617994168699</v>
      </c>
      <c r="G232" s="10">
        <v>209.54436315730149</v>
      </c>
      <c r="H232" s="10">
        <v>1.6599435275421872</v>
      </c>
      <c r="I232" s="10">
        <f t="shared" si="4"/>
        <v>99.449145886817405</v>
      </c>
    </row>
    <row r="233" spans="1:9" x14ac:dyDescent="0.25">
      <c r="A233" s="16"/>
      <c r="B233" s="5">
        <f>DATE(YEAR(siječanj!B233),MONTH(siječanj!B233)+7,DAY(siječanj!B233))</f>
        <v>44046</v>
      </c>
      <c r="C233" s="8">
        <v>2.3958333333333299</v>
      </c>
      <c r="D233">
        <v>0.96012326337323306</v>
      </c>
      <c r="E233" s="6">
        <v>104.24652820071331</v>
      </c>
      <c r="F233" s="10">
        <v>197.02298449828643</v>
      </c>
      <c r="G233" s="10">
        <v>212.44094215340905</v>
      </c>
      <c r="H233" s="10">
        <v>1.6333371308407096</v>
      </c>
      <c r="I233" s="10">
        <f t="shared" si="4"/>
        <v>100.08951685139864</v>
      </c>
    </row>
    <row r="234" spans="1:9" x14ac:dyDescent="0.25">
      <c r="A234" s="16"/>
      <c r="B234" s="5">
        <f>DATE(YEAR(siječanj!B234),MONTH(siječanj!B234)+7,DAY(siječanj!B234))</f>
        <v>44046</v>
      </c>
      <c r="C234" s="8">
        <v>2.40625</v>
      </c>
      <c r="D234">
        <v>0.96012326337323306</v>
      </c>
      <c r="E234" s="6">
        <v>104.9617085475042</v>
      </c>
      <c r="F234" s="10">
        <v>195.0398752633044</v>
      </c>
      <c r="G234" s="10">
        <v>211.02774970360252</v>
      </c>
      <c r="H234" s="10">
        <v>1.7524493631537601</v>
      </c>
      <c r="I234" s="10">
        <f t="shared" si="4"/>
        <v>100.77617813985991</v>
      </c>
    </row>
    <row r="235" spans="1:9" x14ac:dyDescent="0.25">
      <c r="A235" s="16"/>
      <c r="B235" s="5">
        <f>DATE(YEAR(siječanj!B235),MONTH(siječanj!B235)+7,DAY(siječanj!B235))</f>
        <v>44046</v>
      </c>
      <c r="C235" s="8">
        <v>2.4166666666666701</v>
      </c>
      <c r="D235">
        <v>0.96012326337323306</v>
      </c>
      <c r="E235" s="6">
        <v>106.11381987638541</v>
      </c>
      <c r="F235" s="10">
        <v>203.22588865608645</v>
      </c>
      <c r="G235" s="10">
        <v>211.71535969155448</v>
      </c>
      <c r="H235" s="10">
        <v>1.7135886051682798</v>
      </c>
      <c r="I235" s="10">
        <f t="shared" si="4"/>
        <v>101.88234702871461</v>
      </c>
    </row>
    <row r="236" spans="1:9" x14ac:dyDescent="0.25">
      <c r="A236" s="16"/>
      <c r="B236" s="5">
        <f>DATE(YEAR(siječanj!B236),MONTH(siječanj!B236)+7,DAY(siječanj!B236))</f>
        <v>44046</v>
      </c>
      <c r="C236" s="8">
        <v>2.4270833333333299</v>
      </c>
      <c r="D236">
        <v>0.96012326337323306</v>
      </c>
      <c r="E236" s="6">
        <v>106.53804854994476</v>
      </c>
      <c r="F236" s="10">
        <v>199.03162779424107</v>
      </c>
      <c r="G236" s="10">
        <v>207.91477736937372</v>
      </c>
      <c r="H236" s="10">
        <v>1.976853681245232</v>
      </c>
      <c r="I236" s="10">
        <f t="shared" si="4"/>
        <v>102.2896588471889</v>
      </c>
    </row>
    <row r="237" spans="1:9" x14ac:dyDescent="0.25">
      <c r="A237" s="16"/>
      <c r="B237" s="5">
        <f>DATE(YEAR(siječanj!B237),MONTH(siječanj!B237)+7,DAY(siječanj!B237))</f>
        <v>44046</v>
      </c>
      <c r="C237" s="8">
        <v>2.4375</v>
      </c>
      <c r="D237">
        <v>0.96012326337323306</v>
      </c>
      <c r="E237" s="6">
        <v>108.54549998766674</v>
      </c>
      <c r="F237" s="10">
        <v>195.81891327496507</v>
      </c>
      <c r="G237" s="10">
        <v>208.99006215667754</v>
      </c>
      <c r="H237" s="10">
        <v>2.0196079853787383</v>
      </c>
      <c r="I237" s="10">
        <f t="shared" si="4"/>
        <v>104.21705967263782</v>
      </c>
    </row>
    <row r="238" spans="1:9" x14ac:dyDescent="0.25">
      <c r="A238" s="16"/>
      <c r="B238" s="5">
        <f>DATE(YEAR(siječanj!B238),MONTH(siječanj!B238)+7,DAY(siječanj!B238))</f>
        <v>44046</v>
      </c>
      <c r="C238" s="8">
        <v>2.4479166666666701</v>
      </c>
      <c r="D238">
        <v>0.96012326337323306</v>
      </c>
      <c r="E238" s="6">
        <v>109.4357198637427</v>
      </c>
      <c r="F238" s="10">
        <v>193.31727453266782</v>
      </c>
      <c r="G238" s="10">
        <v>207.13477652386672</v>
      </c>
      <c r="H238" s="10">
        <v>1.9513200267288209</v>
      </c>
      <c r="I238" s="10">
        <f t="shared" si="4"/>
        <v>105.07178048517559</v>
      </c>
    </row>
    <row r="239" spans="1:9" x14ac:dyDescent="0.25">
      <c r="A239" s="16"/>
      <c r="B239" s="5">
        <f>DATE(YEAR(siječanj!B239),MONTH(siječanj!B239)+7,DAY(siječanj!B239))</f>
        <v>44046</v>
      </c>
      <c r="C239" s="8">
        <v>2.4583333333333299</v>
      </c>
      <c r="D239">
        <v>0.96012326337323306</v>
      </c>
      <c r="E239" s="6">
        <v>110.64822219457238</v>
      </c>
      <c r="F239" s="10">
        <v>197.89846844374364</v>
      </c>
      <c r="G239" s="10">
        <v>210.43988668657107</v>
      </c>
      <c r="H239" s="10">
        <v>1.7998980348993534</v>
      </c>
      <c r="I239" s="10">
        <f t="shared" si="4"/>
        <v>106.23593217989944</v>
      </c>
    </row>
    <row r="240" spans="1:9" x14ac:dyDescent="0.25">
      <c r="A240" s="16"/>
      <c r="B240" s="5">
        <f>DATE(YEAR(siječanj!B240),MONTH(siječanj!B240)+7,DAY(siječanj!B240))</f>
        <v>44046</v>
      </c>
      <c r="C240" s="8">
        <v>2.46875</v>
      </c>
      <c r="D240">
        <v>0.96012326337323306</v>
      </c>
      <c r="E240" s="6">
        <v>112.25424139213798</v>
      </c>
      <c r="F240" s="10">
        <v>205.75179158789467</v>
      </c>
      <c r="G240" s="10">
        <v>208.02261887420477</v>
      </c>
      <c r="H240" s="10">
        <v>1.9837742130018159</v>
      </c>
      <c r="I240" s="10">
        <f t="shared" si="4"/>
        <v>107.77790857290618</v>
      </c>
    </row>
    <row r="241" spans="1:9" x14ac:dyDescent="0.25">
      <c r="A241" s="16"/>
      <c r="B241" s="5">
        <f>DATE(YEAR(siječanj!B241),MONTH(siječanj!B241)+7,DAY(siječanj!B241))</f>
        <v>44046</v>
      </c>
      <c r="C241" s="8">
        <v>2.4791666666666701</v>
      </c>
      <c r="D241">
        <v>0.96012326337323306</v>
      </c>
      <c r="E241" s="6">
        <v>112.45704297322274</v>
      </c>
      <c r="F241" s="10">
        <v>189.80092812089754</v>
      </c>
      <c r="G241" s="10">
        <v>205.82271157034765</v>
      </c>
      <c r="H241" s="10">
        <v>2.1147244591212848</v>
      </c>
      <c r="I241" s="10">
        <f t="shared" si="4"/>
        <v>107.97262308875453</v>
      </c>
    </row>
    <row r="242" spans="1:9" x14ac:dyDescent="0.25">
      <c r="A242" s="16"/>
      <c r="B242" s="5">
        <f>DATE(YEAR(siječanj!B242),MONTH(siječanj!B242)+7,DAY(siječanj!B242))</f>
        <v>44046</v>
      </c>
      <c r="C242" s="8">
        <v>2.4895833333333299</v>
      </c>
      <c r="D242">
        <v>0.96012326337323306</v>
      </c>
      <c r="E242" s="6">
        <v>111.69896876572858</v>
      </c>
      <c r="F242" s="10">
        <v>189.69166693364781</v>
      </c>
      <c r="G242" s="10">
        <v>199.36608271832733</v>
      </c>
      <c r="H242" s="10">
        <v>1.8732459102624903</v>
      </c>
      <c r="I242" s="10">
        <f t="shared" si="4"/>
        <v>107.24477840677615</v>
      </c>
    </row>
    <row r="243" spans="1:9" x14ac:dyDescent="0.25">
      <c r="A243" s="16"/>
      <c r="B243" s="5">
        <f>DATE(YEAR(siječanj!B243),MONTH(siječanj!B243)+7,DAY(siječanj!B243))</f>
        <v>44046</v>
      </c>
      <c r="C243" s="8">
        <v>2.5</v>
      </c>
      <c r="D243">
        <v>0.96012326337323306</v>
      </c>
      <c r="E243" s="6">
        <v>110.9680781105549</v>
      </c>
      <c r="F243" s="10">
        <v>184.50383613615315</v>
      </c>
      <c r="G243" s="10">
        <v>197.28832381736328</v>
      </c>
      <c r="H243" s="10">
        <v>1.9575781874983396</v>
      </c>
      <c r="I243" s="10">
        <f t="shared" si="4"/>
        <v>106.54303328576179</v>
      </c>
    </row>
    <row r="244" spans="1:9" x14ac:dyDescent="0.25">
      <c r="A244" s="16"/>
      <c r="B244" s="5">
        <f>DATE(YEAR(siječanj!B244),MONTH(siječanj!B244)+7,DAY(siječanj!B244))</f>
        <v>44046</v>
      </c>
      <c r="C244" s="8">
        <v>2.5104166666666701</v>
      </c>
      <c r="D244">
        <v>0.96012326337323306</v>
      </c>
      <c r="E244" s="6">
        <v>110.40048127339706</v>
      </c>
      <c r="F244" s="10">
        <v>183.5389588658083</v>
      </c>
      <c r="G244" s="10">
        <v>198.30693482782783</v>
      </c>
      <c r="H244" s="10">
        <v>1.9862125350714932</v>
      </c>
      <c r="I244" s="10">
        <f t="shared" si="4"/>
        <v>105.99807035818949</v>
      </c>
    </row>
    <row r="245" spans="1:9" x14ac:dyDescent="0.25">
      <c r="A245" s="16"/>
      <c r="B245" s="5">
        <f>DATE(YEAR(siječanj!B245),MONTH(siječanj!B245)+7,DAY(siječanj!B245))</f>
        <v>44046</v>
      </c>
      <c r="C245" s="8">
        <v>2.5208333333333299</v>
      </c>
      <c r="D245">
        <v>0.96012326337323306</v>
      </c>
      <c r="E245" s="6">
        <v>111.18358989777441</v>
      </c>
      <c r="F245" s="10">
        <v>182.98204387684208</v>
      </c>
      <c r="G245" s="10">
        <v>198.0192718676355</v>
      </c>
      <c r="H245" s="10">
        <v>2.1598881999731532</v>
      </c>
      <c r="I245" s="10">
        <f t="shared" si="4"/>
        <v>106.74995116620239</v>
      </c>
    </row>
    <row r="246" spans="1:9" x14ac:dyDescent="0.25">
      <c r="A246" s="16"/>
      <c r="B246" s="5">
        <f>DATE(YEAR(siječanj!B246),MONTH(siječanj!B246)+7,DAY(siječanj!B246))</f>
        <v>44046</v>
      </c>
      <c r="C246" s="8">
        <v>2.53125</v>
      </c>
      <c r="D246">
        <v>0.96012326337323306</v>
      </c>
      <c r="E246" s="6">
        <v>111.5257180437069</v>
      </c>
      <c r="F246" s="10">
        <v>183.617027830636</v>
      </c>
      <c r="G246" s="10">
        <v>198.71979618881707</v>
      </c>
      <c r="H246" s="10">
        <v>2.5055243375362837</v>
      </c>
      <c r="I246" s="10">
        <f t="shared" si="4"/>
        <v>107.07843635816694</v>
      </c>
    </row>
    <row r="247" spans="1:9" x14ac:dyDescent="0.25">
      <c r="A247" s="16"/>
      <c r="B247" s="5">
        <f>DATE(YEAR(siječanj!B247),MONTH(siječanj!B247)+7,DAY(siječanj!B247))</f>
        <v>44046</v>
      </c>
      <c r="C247" s="8">
        <v>2.5416666666666701</v>
      </c>
      <c r="D247">
        <v>0.96012326337323306</v>
      </c>
      <c r="E247" s="6">
        <v>110.55140843104398</v>
      </c>
      <c r="F247" s="10">
        <v>186.12643850776499</v>
      </c>
      <c r="G247" s="10">
        <v>196.84025103320542</v>
      </c>
      <c r="H247" s="10">
        <v>2.200873525350227</v>
      </c>
      <c r="I247" s="10">
        <f t="shared" si="4"/>
        <v>106.1429790333211</v>
      </c>
    </row>
    <row r="248" spans="1:9" x14ac:dyDescent="0.25">
      <c r="A248" s="16"/>
      <c r="B248" s="5">
        <f>DATE(YEAR(siječanj!B248),MONTH(siječanj!B248)+7,DAY(siječanj!B248))</f>
        <v>44046</v>
      </c>
      <c r="C248" s="8">
        <v>2.5520833333333299</v>
      </c>
      <c r="D248">
        <v>0.96012326337323306</v>
      </c>
      <c r="E248" s="6">
        <v>110.1265420259768</v>
      </c>
      <c r="F248" s="10">
        <v>187.03351251512115</v>
      </c>
      <c r="G248" s="10">
        <v>188.71006425242547</v>
      </c>
      <c r="H248" s="10">
        <v>2.1228721202854843</v>
      </c>
      <c r="I248" s="10">
        <f t="shared" si="4"/>
        <v>105.73505491399034</v>
      </c>
    </row>
    <row r="249" spans="1:9" x14ac:dyDescent="0.25">
      <c r="A249" s="16"/>
      <c r="B249" s="5">
        <f>DATE(YEAR(siječanj!B249),MONTH(siječanj!B249)+7,DAY(siječanj!B249))</f>
        <v>44046</v>
      </c>
      <c r="C249" s="8">
        <v>2.5625</v>
      </c>
      <c r="D249">
        <v>0.96012326337323306</v>
      </c>
      <c r="E249" s="6">
        <v>110.09402166788044</v>
      </c>
      <c r="F249" s="10">
        <v>185.54775486782481</v>
      </c>
      <c r="G249" s="10">
        <v>184.59387938399126</v>
      </c>
      <c r="H249" s="10">
        <v>2.1258214142594691</v>
      </c>
      <c r="I249" s="10">
        <f t="shared" si="4"/>
        <v>105.7038313616488</v>
      </c>
    </row>
    <row r="250" spans="1:9" x14ac:dyDescent="0.25">
      <c r="A250" s="16"/>
      <c r="B250" s="5">
        <f>DATE(YEAR(siječanj!B250),MONTH(siječanj!B250)+7,DAY(siječanj!B250))</f>
        <v>44046</v>
      </c>
      <c r="C250" s="8">
        <v>2.5729166666666701</v>
      </c>
      <c r="D250">
        <v>0.96012326337323306</v>
      </c>
      <c r="E250" s="6">
        <v>111.0552943110509</v>
      </c>
      <c r="F250" s="10">
        <v>185.26041028240041</v>
      </c>
      <c r="G250" s="10">
        <v>186.41758951218725</v>
      </c>
      <c r="H250" s="10">
        <v>1.9902993142593548</v>
      </c>
      <c r="I250" s="10">
        <f t="shared" si="4"/>
        <v>106.62677158880103</v>
      </c>
    </row>
    <row r="251" spans="1:9" x14ac:dyDescent="0.25">
      <c r="A251" s="16"/>
      <c r="B251" s="5">
        <f>DATE(YEAR(siječanj!B251),MONTH(siječanj!B251)+7,DAY(siječanj!B251))</f>
        <v>44046</v>
      </c>
      <c r="C251" s="8">
        <v>2.5833333333333299</v>
      </c>
      <c r="D251">
        <v>0.96012326337323306</v>
      </c>
      <c r="E251" s="6">
        <v>111.30026416048872</v>
      </c>
      <c r="F251" s="10">
        <v>184.98640336590398</v>
      </c>
      <c r="G251" s="10">
        <v>184.57704821134831</v>
      </c>
      <c r="H251" s="10">
        <v>2.0381802702280853</v>
      </c>
      <c r="I251" s="10">
        <f t="shared" si="4"/>
        <v>106.86197284007133</v>
      </c>
    </row>
    <row r="252" spans="1:9" x14ac:dyDescent="0.25">
      <c r="A252" s="16"/>
      <c r="B252" s="5">
        <f>DATE(YEAR(siječanj!B252),MONTH(siječanj!B252)+7,DAY(siječanj!B252))</f>
        <v>44046</v>
      </c>
      <c r="C252" s="8">
        <v>2.59375</v>
      </c>
      <c r="D252">
        <v>0.96012326337323306</v>
      </c>
      <c r="E252" s="6">
        <v>112.6132496790179</v>
      </c>
      <c r="F252" s="10">
        <v>185.37612531005337</v>
      </c>
      <c r="G252" s="10">
        <v>180.08591425850048</v>
      </c>
      <c r="H252" s="10">
        <v>2.3077572935907993</v>
      </c>
      <c r="I252" s="10">
        <f t="shared" si="4"/>
        <v>108.12260078088336</v>
      </c>
    </row>
    <row r="253" spans="1:9" x14ac:dyDescent="0.25">
      <c r="A253" s="16"/>
      <c r="B253" s="5">
        <f>DATE(YEAR(siječanj!B253),MONTH(siječanj!B253)+7,DAY(siječanj!B253))</f>
        <v>44046</v>
      </c>
      <c r="C253" s="8">
        <v>2.6041666666666701</v>
      </c>
      <c r="D253">
        <v>0.96012326337323306</v>
      </c>
      <c r="E253" s="6">
        <v>113.61257396455449</v>
      </c>
      <c r="F253" s="10">
        <v>182.26860919306588</v>
      </c>
      <c r="G253" s="10">
        <v>175.09176341451942</v>
      </c>
      <c r="H253" s="10">
        <v>2.4467575883079524</v>
      </c>
      <c r="I253" s="10">
        <f t="shared" si="4"/>
        <v>109.08207527508087</v>
      </c>
    </row>
    <row r="254" spans="1:9" x14ac:dyDescent="0.25">
      <c r="A254" s="16"/>
      <c r="B254" s="5">
        <f>DATE(YEAR(siječanj!B254),MONTH(siječanj!B254)+7,DAY(siječanj!B254))</f>
        <v>44046</v>
      </c>
      <c r="C254" s="8">
        <v>2.6145833333333299</v>
      </c>
      <c r="D254">
        <v>0.96012326337323306</v>
      </c>
      <c r="E254" s="6">
        <v>113.98702404128758</v>
      </c>
      <c r="F254" s="10">
        <v>180.5029614273115</v>
      </c>
      <c r="G254" s="10">
        <v>171.08471228687029</v>
      </c>
      <c r="H254" s="10">
        <v>2.2679682201768308</v>
      </c>
      <c r="I254" s="10">
        <f t="shared" si="4"/>
        <v>109.44159350472421</v>
      </c>
    </row>
    <row r="255" spans="1:9" x14ac:dyDescent="0.25">
      <c r="A255" s="16"/>
      <c r="B255" s="5">
        <f>DATE(YEAR(siječanj!B255),MONTH(siječanj!B255)+7,DAY(siječanj!B255))</f>
        <v>44046</v>
      </c>
      <c r="C255" s="8">
        <v>2.625</v>
      </c>
      <c r="D255">
        <v>0.96012326337323306</v>
      </c>
      <c r="E255" s="6">
        <v>114.25860190516809</v>
      </c>
      <c r="F255" s="10">
        <v>179.63415636276969</v>
      </c>
      <c r="G255" s="10">
        <v>169.56041563710664</v>
      </c>
      <c r="H255" s="10">
        <v>2.4525774885747516</v>
      </c>
      <c r="I255" s="10">
        <f t="shared" si="4"/>
        <v>109.7023417296531</v>
      </c>
    </row>
    <row r="256" spans="1:9" x14ac:dyDescent="0.25">
      <c r="A256" s="16"/>
      <c r="B256" s="5">
        <f>DATE(YEAR(siječanj!B256),MONTH(siječanj!B256)+7,DAY(siječanj!B256))</f>
        <v>44046</v>
      </c>
      <c r="C256" s="8">
        <v>2.6354166666666701</v>
      </c>
      <c r="D256">
        <v>0.96012326337323306</v>
      </c>
      <c r="E256" s="6">
        <v>114.63033323178894</v>
      </c>
      <c r="F256" s="10">
        <v>179.49248532318379</v>
      </c>
      <c r="G256" s="10">
        <v>164.72977277285656</v>
      </c>
      <c r="H256" s="10">
        <v>2.3958855044081599</v>
      </c>
      <c r="I256" s="10">
        <f t="shared" si="4"/>
        <v>110.05924962406637</v>
      </c>
    </row>
    <row r="257" spans="1:9" x14ac:dyDescent="0.25">
      <c r="A257" s="16"/>
      <c r="B257" s="5">
        <f>DATE(YEAR(siječanj!B257),MONTH(siječanj!B257)+7,DAY(siječanj!B257))</f>
        <v>44046</v>
      </c>
      <c r="C257" s="8">
        <v>2.6458333333333299</v>
      </c>
      <c r="D257">
        <v>0.96012326337323306</v>
      </c>
      <c r="E257" s="6">
        <v>115.34361815366498</v>
      </c>
      <c r="F257" s="10">
        <v>177.45352585537239</v>
      </c>
      <c r="G257" s="10">
        <v>164.30217510620571</v>
      </c>
      <c r="H257" s="10">
        <v>2.4038070629948196</v>
      </c>
      <c r="I257" s="10">
        <f t="shared" si="4"/>
        <v>110.7440910709729</v>
      </c>
    </row>
    <row r="258" spans="1:9" x14ac:dyDescent="0.25">
      <c r="A258" s="16"/>
      <c r="B258" s="5">
        <f>DATE(YEAR(siječanj!B258),MONTH(siječanj!B258)+7,DAY(siječanj!B258))</f>
        <v>44046</v>
      </c>
      <c r="C258" s="8">
        <v>2.65625</v>
      </c>
      <c r="D258">
        <v>0.96012326337323306</v>
      </c>
      <c r="E258" s="6">
        <v>115.24786661784928</v>
      </c>
      <c r="F258" s="10">
        <v>176.03913016192433</v>
      </c>
      <c r="G258" s="10">
        <v>160.62992545898354</v>
      </c>
      <c r="H258" s="10">
        <v>2.1465282269663799</v>
      </c>
      <c r="I258" s="10">
        <f t="shared" si="4"/>
        <v>110.65215779393255</v>
      </c>
    </row>
    <row r="259" spans="1:9" x14ac:dyDescent="0.25">
      <c r="A259" s="16"/>
      <c r="B259" s="5">
        <f>DATE(YEAR(siječanj!B259),MONTH(siječanj!B259)+7,DAY(siječanj!B259))</f>
        <v>44046</v>
      </c>
      <c r="C259" s="8">
        <v>2.6666666666666701</v>
      </c>
      <c r="D259">
        <v>0.96012326337323306</v>
      </c>
      <c r="E259" s="6">
        <v>114.47786406699775</v>
      </c>
      <c r="F259" s="10">
        <v>176.35792014034695</v>
      </c>
      <c r="G259" s="10">
        <v>162.43808461102515</v>
      </c>
      <c r="H259" s="10">
        <v>2.0608741958961918</v>
      </c>
      <c r="I259" s="10">
        <f t="shared" si="4"/>
        <v>109.91286043200326</v>
      </c>
    </row>
    <row r="260" spans="1:9" x14ac:dyDescent="0.25">
      <c r="A260" s="16"/>
      <c r="B260" s="5">
        <f>DATE(YEAR(siječanj!B260),MONTH(siječanj!B260)+7,DAY(siječanj!B260))</f>
        <v>44046</v>
      </c>
      <c r="C260" s="8">
        <v>2.6770833333333299</v>
      </c>
      <c r="D260">
        <v>0.96012326337323306</v>
      </c>
      <c r="E260" s="6">
        <v>112.80338646518983</v>
      </c>
      <c r="F260" s="10">
        <v>170.47926319339018</v>
      </c>
      <c r="G260" s="10">
        <v>163.18986494961155</v>
      </c>
      <c r="H260" s="10">
        <v>2.1583224147225271</v>
      </c>
      <c r="I260" s="10">
        <f t="shared" ref="I260:I323" si="5">D260*E260</f>
        <v>108.30515553251006</v>
      </c>
    </row>
    <row r="261" spans="1:9" x14ac:dyDescent="0.25">
      <c r="A261" s="16"/>
      <c r="B261" s="5">
        <f>DATE(YEAR(siječanj!B261),MONTH(siječanj!B261)+7,DAY(siječanj!B261))</f>
        <v>44046</v>
      </c>
      <c r="C261" s="8">
        <v>2.6875</v>
      </c>
      <c r="D261">
        <v>0.96012326337323306</v>
      </c>
      <c r="E261" s="6">
        <v>113.54197925848105</v>
      </c>
      <c r="F261" s="10">
        <v>165.18693322662702</v>
      </c>
      <c r="G261" s="10">
        <v>160.75811767351234</v>
      </c>
      <c r="H261" s="10">
        <v>2.1235364833657435</v>
      </c>
      <c r="I261" s="10">
        <f t="shared" si="5"/>
        <v>109.01429565550876</v>
      </c>
    </row>
    <row r="262" spans="1:9" x14ac:dyDescent="0.25">
      <c r="A262" s="16"/>
      <c r="B262" s="5">
        <f>DATE(YEAR(siječanj!B262),MONTH(siječanj!B262)+7,DAY(siječanj!B262))</f>
        <v>44046</v>
      </c>
      <c r="C262" s="8">
        <v>2.6979166666666701</v>
      </c>
      <c r="D262">
        <v>0.96012326337323306</v>
      </c>
      <c r="E262" s="6">
        <v>113.56881531623381</v>
      </c>
      <c r="F262" s="10">
        <v>164.18153660834588</v>
      </c>
      <c r="G262" s="10">
        <v>160.13462987833319</v>
      </c>
      <c r="H262" s="10">
        <v>2.0962258817201231</v>
      </c>
      <c r="I262" s="10">
        <f t="shared" si="5"/>
        <v>109.04006157885442</v>
      </c>
    </row>
    <row r="263" spans="1:9" x14ac:dyDescent="0.25">
      <c r="A263" s="16"/>
      <c r="B263" s="5">
        <f>DATE(YEAR(siječanj!B263),MONTH(siječanj!B263)+7,DAY(siječanj!B263))</f>
        <v>44046</v>
      </c>
      <c r="C263" s="8">
        <v>2.7083333333333299</v>
      </c>
      <c r="D263">
        <v>0.96012326337323306</v>
      </c>
      <c r="E263" s="6">
        <v>114.57502631229436</v>
      </c>
      <c r="F263" s="10">
        <v>163.06163053658432</v>
      </c>
      <c r="G263" s="10">
        <v>166.32816029275236</v>
      </c>
      <c r="H263" s="10">
        <v>1.8485489348876347</v>
      </c>
      <c r="I263" s="10">
        <f t="shared" si="5"/>
        <v>110.0061481640341</v>
      </c>
    </row>
    <row r="264" spans="1:9" x14ac:dyDescent="0.25">
      <c r="A264" s="16"/>
      <c r="B264" s="5">
        <f>DATE(YEAR(siječanj!B264),MONTH(siječanj!B264)+7,DAY(siječanj!B264))</f>
        <v>44046</v>
      </c>
      <c r="C264" s="8">
        <v>2.71875</v>
      </c>
      <c r="D264">
        <v>0.96012326337323306</v>
      </c>
      <c r="E264" s="6">
        <v>114.68777941471608</v>
      </c>
      <c r="F264" s="10">
        <v>163.06074243027726</v>
      </c>
      <c r="G264" s="10">
        <v>176.72655025150428</v>
      </c>
      <c r="H264" s="10">
        <v>1.8632904245245721</v>
      </c>
      <c r="I264" s="10">
        <f t="shared" si="5"/>
        <v>110.11440504068671</v>
      </c>
    </row>
    <row r="265" spans="1:9" x14ac:dyDescent="0.25">
      <c r="A265" s="16"/>
      <c r="B265" s="5">
        <f>DATE(YEAR(siječanj!B265),MONTH(siječanj!B265)+7,DAY(siječanj!B265))</f>
        <v>44046</v>
      </c>
      <c r="C265" s="8">
        <v>2.7291666666666701</v>
      </c>
      <c r="D265">
        <v>0.96012326337323306</v>
      </c>
      <c r="E265" s="6">
        <v>115.2526772457712</v>
      </c>
      <c r="F265" s="10">
        <v>163.80002462431094</v>
      </c>
      <c r="G265" s="10">
        <v>168.10545025548311</v>
      </c>
      <c r="H265" s="10">
        <v>1.8775617801676827</v>
      </c>
      <c r="I265" s="10">
        <f t="shared" si="5"/>
        <v>110.6567765897118</v>
      </c>
    </row>
    <row r="266" spans="1:9" x14ac:dyDescent="0.25">
      <c r="A266" s="16"/>
      <c r="B266" s="5">
        <f>DATE(YEAR(siječanj!B266),MONTH(siječanj!B266)+7,DAY(siječanj!B266))</f>
        <v>44046</v>
      </c>
      <c r="C266" s="8">
        <v>2.7395833333333299</v>
      </c>
      <c r="D266">
        <v>0.96012326337323306</v>
      </c>
      <c r="E266" s="6">
        <v>116.55006598397239</v>
      </c>
      <c r="F266" s="10">
        <v>163.27021094274153</v>
      </c>
      <c r="G266" s="10">
        <v>163.22147255946749</v>
      </c>
      <c r="H266" s="10">
        <v>1.8330165842526078</v>
      </c>
      <c r="I266" s="10">
        <f t="shared" si="5"/>
        <v>111.90242969889721</v>
      </c>
    </row>
    <row r="267" spans="1:9" x14ac:dyDescent="0.25">
      <c r="A267" s="16"/>
      <c r="B267" s="5">
        <f>DATE(YEAR(siječanj!B267),MONTH(siječanj!B267)+7,DAY(siječanj!B267))</f>
        <v>44046</v>
      </c>
      <c r="C267" s="8">
        <v>2.75</v>
      </c>
      <c r="D267">
        <v>0.96012326337323306</v>
      </c>
      <c r="E267" s="6">
        <v>119.3294005894536</v>
      </c>
      <c r="F267" s="10">
        <v>161.2536992660213</v>
      </c>
      <c r="G267" s="10">
        <v>161.76159908911188</v>
      </c>
      <c r="H267" s="10">
        <v>1.870519730726254</v>
      </c>
      <c r="I267" s="10">
        <f t="shared" si="5"/>
        <v>114.57093351031799</v>
      </c>
    </row>
    <row r="268" spans="1:9" x14ac:dyDescent="0.25">
      <c r="A268" s="16"/>
      <c r="B268" s="5">
        <f>DATE(YEAR(siječanj!B268),MONTH(siječanj!B268)+7,DAY(siječanj!B268))</f>
        <v>44046</v>
      </c>
      <c r="C268" s="8">
        <v>2.7604166666666701</v>
      </c>
      <c r="D268">
        <v>0.96012326337323306</v>
      </c>
      <c r="E268" s="6">
        <v>121.47220905890737</v>
      </c>
      <c r="F268" s="10">
        <v>160.72129359998115</v>
      </c>
      <c r="G268" s="10">
        <v>159.87170400640289</v>
      </c>
      <c r="H268" s="10">
        <v>2.5338030964742764</v>
      </c>
      <c r="I268" s="10">
        <f t="shared" si="5"/>
        <v>116.62829377079375</v>
      </c>
    </row>
    <row r="269" spans="1:9" x14ac:dyDescent="0.25">
      <c r="A269" s="16"/>
      <c r="B269" s="5">
        <f>DATE(YEAR(siječanj!B269),MONTH(siječanj!B269)+7,DAY(siječanj!B269))</f>
        <v>44046</v>
      </c>
      <c r="C269" s="8">
        <v>2.7708333333333299</v>
      </c>
      <c r="D269">
        <v>0.96012326337323306</v>
      </c>
      <c r="E269" s="6">
        <v>123.02325303633847</v>
      </c>
      <c r="F269" s="10">
        <v>159.70798037796757</v>
      </c>
      <c r="G269" s="10">
        <v>158.97036140218526</v>
      </c>
      <c r="H269" s="10">
        <v>4.5444884964362791</v>
      </c>
      <c r="I269" s="10">
        <f t="shared" si="5"/>
        <v>118.1174871760403</v>
      </c>
    </row>
    <row r="270" spans="1:9" x14ac:dyDescent="0.25">
      <c r="A270" s="16"/>
      <c r="B270" s="5">
        <f>DATE(YEAR(siječanj!B270),MONTH(siječanj!B270)+7,DAY(siječanj!B270))</f>
        <v>44046</v>
      </c>
      <c r="C270" s="8">
        <v>2.78125</v>
      </c>
      <c r="D270">
        <v>0.96012326337323306</v>
      </c>
      <c r="E270" s="6">
        <v>125.26907488831297</v>
      </c>
      <c r="F270" s="10">
        <v>159.11023259178026</v>
      </c>
      <c r="G270" s="10">
        <v>161.95962020301772</v>
      </c>
      <c r="H270" s="10">
        <v>11.000379456176386</v>
      </c>
      <c r="I270" s="10">
        <f t="shared" si="5"/>
        <v>120.27375298151297</v>
      </c>
    </row>
    <row r="271" spans="1:9" x14ac:dyDescent="0.25">
      <c r="A271" s="16"/>
      <c r="B271" s="5">
        <f>DATE(YEAR(siječanj!B271),MONTH(siječanj!B271)+7,DAY(siječanj!B271))</f>
        <v>44046</v>
      </c>
      <c r="C271" s="8">
        <v>2.7916666666666701</v>
      </c>
      <c r="D271">
        <v>0.96012326337323306</v>
      </c>
      <c r="E271" s="6">
        <v>128.50915372577825</v>
      </c>
      <c r="F271" s="10">
        <v>157.7356288831844</v>
      </c>
      <c r="G271" s="10">
        <v>163.37752811010975</v>
      </c>
      <c r="H271" s="10">
        <v>25.89839582375323</v>
      </c>
      <c r="I271" s="10">
        <f t="shared" si="5"/>
        <v>123.38462804852668</v>
      </c>
    </row>
    <row r="272" spans="1:9" x14ac:dyDescent="0.25">
      <c r="A272" s="16"/>
      <c r="B272" s="5">
        <f>DATE(YEAR(siječanj!B272),MONTH(siječanj!B272)+7,DAY(siječanj!B272))</f>
        <v>44046</v>
      </c>
      <c r="C272" s="8">
        <v>2.8020833333333299</v>
      </c>
      <c r="D272">
        <v>0.96012326337323306</v>
      </c>
      <c r="E272" s="6">
        <v>132.56167486257914</v>
      </c>
      <c r="F272" s="10">
        <v>154.31066499368629</v>
      </c>
      <c r="G272" s="10">
        <v>159.05953772247591</v>
      </c>
      <c r="H272" s="10">
        <v>42.15837443470032</v>
      </c>
      <c r="I272" s="10">
        <f t="shared" si="5"/>
        <v>127.27554786728096</v>
      </c>
    </row>
    <row r="273" spans="1:9" x14ac:dyDescent="0.25">
      <c r="A273" s="16"/>
      <c r="B273" s="5">
        <f>DATE(YEAR(siječanj!B273),MONTH(siječanj!B273)+7,DAY(siječanj!B273))</f>
        <v>44046</v>
      </c>
      <c r="C273" s="8">
        <v>2.8125</v>
      </c>
      <c r="D273">
        <v>0.96012326337323306</v>
      </c>
      <c r="E273" s="6">
        <v>137.40804042893916</v>
      </c>
      <c r="F273" s="10">
        <v>153.58779468272033</v>
      </c>
      <c r="G273" s="10">
        <v>157.99954706939775</v>
      </c>
      <c r="H273" s="10">
        <v>62.945025256601532</v>
      </c>
      <c r="I273" s="10">
        <f t="shared" si="5"/>
        <v>131.92865619035422</v>
      </c>
    </row>
    <row r="274" spans="1:9" x14ac:dyDescent="0.25">
      <c r="A274" s="16"/>
      <c r="B274" s="5">
        <f>DATE(YEAR(siječanj!B274),MONTH(siječanj!B274)+7,DAY(siječanj!B274))</f>
        <v>44046</v>
      </c>
      <c r="C274" s="8">
        <v>2.8229166666666701</v>
      </c>
      <c r="D274">
        <v>0.96012326337323306</v>
      </c>
      <c r="E274" s="6">
        <v>141.00470989931742</v>
      </c>
      <c r="F274" s="10">
        <v>150.2591240209569</v>
      </c>
      <c r="G274" s="10">
        <v>159.00231013022784</v>
      </c>
      <c r="H274" s="10">
        <v>86.597288193679347</v>
      </c>
      <c r="I274" s="10">
        <f t="shared" si="5"/>
        <v>135.38190221952865</v>
      </c>
    </row>
    <row r="275" spans="1:9" x14ac:dyDescent="0.25">
      <c r="A275" s="16"/>
      <c r="B275" s="5">
        <f>DATE(YEAR(siječanj!B275),MONTH(siječanj!B275)+7,DAY(siječanj!B275))</f>
        <v>44046</v>
      </c>
      <c r="C275" s="8">
        <v>2.8333333333333299</v>
      </c>
      <c r="D275">
        <v>0.96012326337323306</v>
      </c>
      <c r="E275" s="6">
        <v>146.95780025265225</v>
      </c>
      <c r="F275" s="10">
        <v>144.56516103722043</v>
      </c>
      <c r="G275" s="10">
        <v>152.30528124605905</v>
      </c>
      <c r="H275" s="10">
        <v>128.94631789962193</v>
      </c>
      <c r="I275" s="10">
        <f t="shared" si="5"/>
        <v>141.09760275672821</v>
      </c>
    </row>
    <row r="276" spans="1:9" x14ac:dyDescent="0.25">
      <c r="A276" s="16"/>
      <c r="B276" s="5">
        <f>DATE(YEAR(siječanj!B276),MONTH(siječanj!B276)+7,DAY(siječanj!B276))</f>
        <v>44046</v>
      </c>
      <c r="C276" s="8">
        <v>2.84375</v>
      </c>
      <c r="D276">
        <v>0.96012326337323306</v>
      </c>
      <c r="E276" s="6">
        <v>151.29103974254542</v>
      </c>
      <c r="F276" s="10">
        <v>125.56601533090918</v>
      </c>
      <c r="G276" s="10">
        <v>138.99629835346255</v>
      </c>
      <c r="H276" s="10">
        <v>196.86814376510168</v>
      </c>
      <c r="I276" s="10">
        <f t="shared" si="5"/>
        <v>145.25804679674221</v>
      </c>
    </row>
    <row r="277" spans="1:9" x14ac:dyDescent="0.25">
      <c r="A277" s="16"/>
      <c r="B277" s="5">
        <f>DATE(YEAR(siječanj!B277),MONTH(siječanj!B277)+7,DAY(siječanj!B277))</f>
        <v>44046</v>
      </c>
      <c r="C277" s="8">
        <v>2.8541666666666701</v>
      </c>
      <c r="D277">
        <v>0.96012326337323306</v>
      </c>
      <c r="E277" s="6">
        <v>154.87633666343459</v>
      </c>
      <c r="F277" s="10">
        <v>118.43422431039268</v>
      </c>
      <c r="G277" s="10">
        <v>130.58418341118045</v>
      </c>
      <c r="H277" s="10">
        <v>227.85310453273246</v>
      </c>
      <c r="I277" s="10">
        <f t="shared" si="5"/>
        <v>148.70037377658832</v>
      </c>
    </row>
    <row r="278" spans="1:9" x14ac:dyDescent="0.25">
      <c r="A278" s="16"/>
      <c r="B278" s="5">
        <f>DATE(YEAR(siječanj!B278),MONTH(siječanj!B278)+7,DAY(siječanj!B278))</f>
        <v>44046</v>
      </c>
      <c r="C278" s="8">
        <v>2.8645833333333299</v>
      </c>
      <c r="D278">
        <v>0.96012326337323306</v>
      </c>
      <c r="E278" s="6">
        <v>155.61713683699122</v>
      </c>
      <c r="F278" s="10">
        <v>116.53399428118644</v>
      </c>
      <c r="G278" s="10">
        <v>128.17395467292377</v>
      </c>
      <c r="H278" s="10">
        <v>228.77731326110089</v>
      </c>
      <c r="I278" s="10">
        <f t="shared" si="5"/>
        <v>149.41163325673097</v>
      </c>
    </row>
    <row r="279" spans="1:9" x14ac:dyDescent="0.25">
      <c r="A279" s="16"/>
      <c r="B279" s="5">
        <f>DATE(YEAR(siječanj!B279),MONTH(siječanj!B279)+7,DAY(siječanj!B279))</f>
        <v>44046</v>
      </c>
      <c r="C279" s="8">
        <v>2.875</v>
      </c>
      <c r="D279">
        <v>0.96012326337323306</v>
      </c>
      <c r="E279" s="6">
        <v>155.41922880866841</v>
      </c>
      <c r="F279" s="10">
        <v>113.28848412583903</v>
      </c>
      <c r="G279" s="10">
        <v>123.25217706867639</v>
      </c>
      <c r="H279" s="10">
        <v>230.13021048439103</v>
      </c>
      <c r="I279" s="10">
        <f t="shared" si="5"/>
        <v>149.2216171547299</v>
      </c>
    </row>
    <row r="280" spans="1:9" x14ac:dyDescent="0.25">
      <c r="A280" s="16"/>
      <c r="B280" s="5">
        <f>DATE(YEAR(siječanj!B280),MONTH(siječanj!B280)+7,DAY(siječanj!B280))</f>
        <v>44046</v>
      </c>
      <c r="C280" s="8">
        <v>2.8854166666666701</v>
      </c>
      <c r="D280">
        <v>0.96012326337323306</v>
      </c>
      <c r="E280" s="6">
        <v>159.6322065493157</v>
      </c>
      <c r="F280" s="10">
        <v>110.47176455498976</v>
      </c>
      <c r="G280" s="10">
        <v>109.65230463915768</v>
      </c>
      <c r="H280" s="10">
        <v>237.18397642194142</v>
      </c>
      <c r="I280" s="10">
        <f t="shared" si="5"/>
        <v>153.26659509159899</v>
      </c>
    </row>
    <row r="281" spans="1:9" x14ac:dyDescent="0.25">
      <c r="A281" s="16"/>
      <c r="B281" s="5">
        <f>DATE(YEAR(siječanj!B281),MONTH(siječanj!B281)+7,DAY(siječanj!B281))</f>
        <v>44046</v>
      </c>
      <c r="C281" s="8">
        <v>2.8958333333333299</v>
      </c>
      <c r="D281">
        <v>0.96012326337323306</v>
      </c>
      <c r="E281" s="6">
        <v>162.46517279508291</v>
      </c>
      <c r="F281" s="10">
        <v>107.88085706380269</v>
      </c>
      <c r="G281" s="10">
        <v>101.31335352817118</v>
      </c>
      <c r="H281" s="10">
        <v>242.81627728845797</v>
      </c>
      <c r="I281" s="10">
        <f t="shared" si="5"/>
        <v>155.98659188851121</v>
      </c>
    </row>
    <row r="282" spans="1:9" x14ac:dyDescent="0.25">
      <c r="A282" s="16"/>
      <c r="B282" s="5">
        <f>DATE(YEAR(siječanj!B282),MONTH(siječanj!B282)+7,DAY(siječanj!B282))</f>
        <v>44046</v>
      </c>
      <c r="C282" s="8">
        <v>2.90625</v>
      </c>
      <c r="D282">
        <v>0.96012326337323306</v>
      </c>
      <c r="E282" s="6">
        <v>160.58787880418308</v>
      </c>
      <c r="F282" s="10">
        <v>104.53925460974936</v>
      </c>
      <c r="G282" s="10">
        <v>103.56774743931807</v>
      </c>
      <c r="H282" s="10">
        <v>243.55396832314844</v>
      </c>
      <c r="I282" s="10">
        <f t="shared" si="5"/>
        <v>154.18415825565751</v>
      </c>
    </row>
    <row r="283" spans="1:9" x14ac:dyDescent="0.25">
      <c r="A283" s="16"/>
      <c r="B283" s="5">
        <f>DATE(YEAR(siječanj!B283),MONTH(siječanj!B283)+7,DAY(siječanj!B283))</f>
        <v>44046</v>
      </c>
      <c r="C283" s="8">
        <v>2.9166666666666701</v>
      </c>
      <c r="D283">
        <v>0.96012326337323306</v>
      </c>
      <c r="E283" s="6">
        <v>156.65710712774614</v>
      </c>
      <c r="F283" s="10">
        <v>102.94771586598114</v>
      </c>
      <c r="G283" s="10">
        <v>92.474792694762442</v>
      </c>
      <c r="H283" s="10">
        <v>240.55413992506053</v>
      </c>
      <c r="I283" s="10">
        <f t="shared" si="5"/>
        <v>150.4101329261018</v>
      </c>
    </row>
    <row r="284" spans="1:9" x14ac:dyDescent="0.25">
      <c r="A284" s="16"/>
      <c r="B284" s="5">
        <f>DATE(YEAR(siječanj!B284),MONTH(siječanj!B284)+7,DAY(siječanj!B284))</f>
        <v>44046</v>
      </c>
      <c r="C284" s="8">
        <v>2.9270833333333299</v>
      </c>
      <c r="D284">
        <v>0.96012326337323306</v>
      </c>
      <c r="E284" s="6">
        <v>150.10907942005724</v>
      </c>
      <c r="F284" s="10">
        <v>100.57095451504749</v>
      </c>
      <c r="G284" s="10">
        <v>87.957902312247839</v>
      </c>
      <c r="H284" s="10">
        <v>241.32268449914247</v>
      </c>
      <c r="I284" s="10">
        <f t="shared" si="5"/>
        <v>144.12321919473717</v>
      </c>
    </row>
    <row r="285" spans="1:9" x14ac:dyDescent="0.25">
      <c r="A285" s="16"/>
      <c r="B285" s="5">
        <f>DATE(YEAR(siječanj!B285),MONTH(siječanj!B285)+7,DAY(siječanj!B285))</f>
        <v>44046</v>
      </c>
      <c r="C285" s="8">
        <v>2.9375</v>
      </c>
      <c r="D285">
        <v>0.96012326337323306</v>
      </c>
      <c r="E285" s="6">
        <v>140.96955569034981</v>
      </c>
      <c r="F285" s="10">
        <v>97.549436022361903</v>
      </c>
      <c r="G285" s="10">
        <v>83.735589556225946</v>
      </c>
      <c r="H285" s="10">
        <v>240.50972620729627</v>
      </c>
      <c r="I285" s="10">
        <f t="shared" si="5"/>
        <v>135.34814984569337</v>
      </c>
    </row>
    <row r="286" spans="1:9" x14ac:dyDescent="0.25">
      <c r="A286" s="16"/>
      <c r="B286" s="5">
        <f>DATE(YEAR(siječanj!B286),MONTH(siječanj!B286)+7,DAY(siječanj!B286))</f>
        <v>44046</v>
      </c>
      <c r="C286" s="8">
        <v>2.9479166666666701</v>
      </c>
      <c r="D286">
        <v>0.96012326337323306</v>
      </c>
      <c r="E286" s="6">
        <v>129.83459672712019</v>
      </c>
      <c r="F286" s="10">
        <v>93.265179048542663</v>
      </c>
      <c r="G286" s="10">
        <v>81.172792699140686</v>
      </c>
      <c r="H286" s="10">
        <v>237.82941561290255</v>
      </c>
      <c r="I286" s="10">
        <f t="shared" si="5"/>
        <v>124.65721670839032</v>
      </c>
    </row>
    <row r="287" spans="1:9" x14ac:dyDescent="0.25">
      <c r="A287" s="16"/>
      <c r="B287" s="5">
        <f>DATE(YEAR(siječanj!B287),MONTH(siječanj!B287)+7,DAY(siječanj!B287))</f>
        <v>44046</v>
      </c>
      <c r="C287" s="8">
        <v>2.9583333333333299</v>
      </c>
      <c r="D287">
        <v>0.96012326337323306</v>
      </c>
      <c r="E287" s="6">
        <v>118.55012032852406</v>
      </c>
      <c r="F287" s="10">
        <v>89.894068157328192</v>
      </c>
      <c r="G287" s="10">
        <v>79.540859215457985</v>
      </c>
      <c r="H287" s="10">
        <v>238.06035698481074</v>
      </c>
      <c r="I287" s="10">
        <f t="shared" si="5"/>
        <v>113.82272840311198</v>
      </c>
    </row>
    <row r="288" spans="1:9" x14ac:dyDescent="0.25">
      <c r="A288" s="16"/>
      <c r="B288" s="5">
        <f>DATE(YEAR(siječanj!B288),MONTH(siječanj!B288)+7,DAY(siječanj!B288))</f>
        <v>44046</v>
      </c>
      <c r="C288" s="8">
        <v>2.96875</v>
      </c>
      <c r="D288">
        <v>0.96012326337323306</v>
      </c>
      <c r="E288" s="6">
        <v>108.50387369237529</v>
      </c>
      <c r="F288" s="10">
        <v>86.712156058158442</v>
      </c>
      <c r="G288" s="10">
        <v>77.160480325107443</v>
      </c>
      <c r="H288" s="10">
        <v>238.91528768421171</v>
      </c>
      <c r="I288" s="10">
        <f t="shared" si="5"/>
        <v>104.17709329816046</v>
      </c>
    </row>
    <row r="289" spans="1:9" x14ac:dyDescent="0.25">
      <c r="A289" s="16"/>
      <c r="B289" s="5">
        <f>DATE(YEAR(siječanj!B289),MONTH(siječanj!B289)+7,DAY(siječanj!B289))</f>
        <v>44046</v>
      </c>
      <c r="C289" s="8">
        <v>2.9791666666666701</v>
      </c>
      <c r="D289">
        <v>0.96012326337323306</v>
      </c>
      <c r="E289" s="6">
        <v>98.790274128782855</v>
      </c>
      <c r="F289" s="10">
        <v>84.438463261808664</v>
      </c>
      <c r="G289" s="10">
        <v>78.397836382603316</v>
      </c>
      <c r="H289" s="10">
        <v>238.37593343212026</v>
      </c>
      <c r="I289" s="10">
        <f t="shared" si="5"/>
        <v>94.850840386063268</v>
      </c>
    </row>
    <row r="290" spans="1:9" ht="15.75" thickBot="1" x14ac:dyDescent="0.3">
      <c r="A290" s="16"/>
      <c r="B290" s="5">
        <f>DATE(YEAR(siječanj!B290),MONTH(siječanj!B290)+7,DAY(siječanj!B290))</f>
        <v>44046</v>
      </c>
      <c r="C290" s="8">
        <v>2.9895833333333299</v>
      </c>
      <c r="D290">
        <v>0.96012326337323306</v>
      </c>
      <c r="E290" s="6">
        <v>90.584766437090167</v>
      </c>
      <c r="F290" s="10">
        <v>82.486112242546554</v>
      </c>
      <c r="G290" s="10">
        <v>75.43100710582938</v>
      </c>
      <c r="H290" s="10">
        <v>238.73577518625109</v>
      </c>
      <c r="I290" s="10">
        <f t="shared" si="5"/>
        <v>86.97254156348113</v>
      </c>
    </row>
    <row r="291" spans="1:9" x14ac:dyDescent="0.25">
      <c r="A291" s="15">
        <f t="shared" ref="A291" si="6">A195+1</f>
        <v>217</v>
      </c>
      <c r="B291" s="5">
        <f>DATE(YEAR(siječanj!B291),MONTH(siječanj!B291)+7,DAY(siječanj!B291))</f>
        <v>44047</v>
      </c>
      <c r="C291" s="8">
        <v>3</v>
      </c>
      <c r="D291">
        <v>0.96028467802991435</v>
      </c>
      <c r="E291" s="6">
        <v>81.871973934149992</v>
      </c>
      <c r="F291" s="10">
        <v>77.900903769476471</v>
      </c>
      <c r="G291" s="10">
        <v>72.303370702731414</v>
      </c>
      <c r="H291" s="10">
        <v>238.81486626629305</v>
      </c>
      <c r="I291" s="10">
        <f t="shared" si="5"/>
        <v>78.620402129028761</v>
      </c>
    </row>
    <row r="292" spans="1:9" x14ac:dyDescent="0.25">
      <c r="A292" s="16"/>
      <c r="B292" s="5">
        <f>DATE(YEAR(siječanj!B292),MONTH(siječanj!B292)+7,DAY(siječanj!B292))</f>
        <v>44047</v>
      </c>
      <c r="C292" s="8">
        <v>3.0104166666666701</v>
      </c>
      <c r="D292">
        <v>0.96028467802991435</v>
      </c>
      <c r="E292" s="6">
        <v>76.998391250653299</v>
      </c>
      <c r="F292" s="10">
        <v>76.16070969308322</v>
      </c>
      <c r="G292" s="10">
        <v>70.504385623332098</v>
      </c>
      <c r="H292" s="10">
        <v>238.56154472339489</v>
      </c>
      <c r="I292" s="10">
        <f t="shared" si="5"/>
        <v>73.94037535095498</v>
      </c>
    </row>
    <row r="293" spans="1:9" x14ac:dyDescent="0.25">
      <c r="A293" s="16"/>
      <c r="B293" s="5">
        <f>DATE(YEAR(siječanj!B293),MONTH(siječanj!B293)+7,DAY(siječanj!B293))</f>
        <v>44047</v>
      </c>
      <c r="C293" s="8">
        <v>3.0208333333333299</v>
      </c>
      <c r="D293">
        <v>0.96028467802991435</v>
      </c>
      <c r="E293" s="6">
        <v>72.197006486803858</v>
      </c>
      <c r="F293" s="10">
        <v>74.773580068835543</v>
      </c>
      <c r="G293" s="10">
        <v>70.427421334122158</v>
      </c>
      <c r="H293" s="10">
        <v>238.79452101850092</v>
      </c>
      <c r="I293" s="10">
        <f t="shared" si="5"/>
        <v>69.329679128904075</v>
      </c>
    </row>
    <row r="294" spans="1:9" x14ac:dyDescent="0.25">
      <c r="A294" s="16"/>
      <c r="B294" s="5">
        <f>DATE(YEAR(siječanj!B294),MONTH(siječanj!B294)+7,DAY(siječanj!B294))</f>
        <v>44047</v>
      </c>
      <c r="C294" s="8">
        <v>3.03125</v>
      </c>
      <c r="D294">
        <v>0.96028467802991435</v>
      </c>
      <c r="E294" s="6">
        <v>68.414856854901203</v>
      </c>
      <c r="F294" s="10">
        <v>72.538533961874137</v>
      </c>
      <c r="G294" s="10">
        <v>69.412008808301465</v>
      </c>
      <c r="H294" s="10">
        <v>239.06544668895609</v>
      </c>
      <c r="I294" s="10">
        <f t="shared" si="5"/>
        <v>65.697738787371478</v>
      </c>
    </row>
    <row r="295" spans="1:9" x14ac:dyDescent="0.25">
      <c r="A295" s="16"/>
      <c r="B295" s="5">
        <f>DATE(YEAR(siječanj!B295),MONTH(siječanj!B295)+7,DAY(siječanj!B295))</f>
        <v>44047</v>
      </c>
      <c r="C295" s="8">
        <v>3.0416666666666701</v>
      </c>
      <c r="D295">
        <v>0.96028467802991435</v>
      </c>
      <c r="E295" s="6">
        <v>65.815171017729753</v>
      </c>
      <c r="F295" s="10">
        <v>71.937225713297522</v>
      </c>
      <c r="G295" s="10">
        <v>68.050036257503507</v>
      </c>
      <c r="H295" s="10">
        <v>238.91533449840176</v>
      </c>
      <c r="I295" s="10">
        <f t="shared" si="5"/>
        <v>63.201300310244363</v>
      </c>
    </row>
    <row r="296" spans="1:9" x14ac:dyDescent="0.25">
      <c r="A296" s="16"/>
      <c r="B296" s="5">
        <f>DATE(YEAR(siječanj!B296),MONTH(siječanj!B296)+7,DAY(siječanj!B296))</f>
        <v>44047</v>
      </c>
      <c r="C296" s="8">
        <v>3.0520833333333299</v>
      </c>
      <c r="D296">
        <v>0.96028467802991435</v>
      </c>
      <c r="E296" s="6">
        <v>63.573746156677522</v>
      </c>
      <c r="F296" s="10">
        <v>70.376308553509674</v>
      </c>
      <c r="G296" s="10">
        <v>67.098902437505927</v>
      </c>
      <c r="H296" s="10">
        <v>238.55740814187715</v>
      </c>
      <c r="I296" s="10">
        <f t="shared" si="5"/>
        <v>61.048894359220583</v>
      </c>
    </row>
    <row r="297" spans="1:9" x14ac:dyDescent="0.25">
      <c r="A297" s="16"/>
      <c r="B297" s="5">
        <f>DATE(YEAR(siječanj!B297),MONTH(siječanj!B297)+7,DAY(siječanj!B297))</f>
        <v>44047</v>
      </c>
      <c r="C297" s="8">
        <v>3.0625</v>
      </c>
      <c r="D297">
        <v>0.96028467802991435</v>
      </c>
      <c r="E297" s="6">
        <v>61.927936856706722</v>
      </c>
      <c r="F297" s="10">
        <v>69.427385048046986</v>
      </c>
      <c r="G297" s="10">
        <v>65.678807360864425</v>
      </c>
      <c r="H297" s="10">
        <v>238.77994487259909</v>
      </c>
      <c r="I297" s="10">
        <f t="shared" si="5"/>
        <v>59.468448905499478</v>
      </c>
    </row>
    <row r="298" spans="1:9" x14ac:dyDescent="0.25">
      <c r="A298" s="16"/>
      <c r="B298" s="5">
        <f>DATE(YEAR(siječanj!B298),MONTH(siječanj!B298)+7,DAY(siječanj!B298))</f>
        <v>44047</v>
      </c>
      <c r="C298" s="8">
        <v>3.0729166666666701</v>
      </c>
      <c r="D298">
        <v>0.96028467802991435</v>
      </c>
      <c r="E298" s="6">
        <v>60.51977632744012</v>
      </c>
      <c r="F298" s="10">
        <v>69.135704414182342</v>
      </c>
      <c r="G298" s="10">
        <v>65.285602433734326</v>
      </c>
      <c r="H298" s="10">
        <v>238.35863011063563</v>
      </c>
      <c r="I298" s="10">
        <f t="shared" si="5"/>
        <v>58.116213925038267</v>
      </c>
    </row>
    <row r="299" spans="1:9" x14ac:dyDescent="0.25">
      <c r="A299" s="16"/>
      <c r="B299" s="5">
        <f>DATE(YEAR(siječanj!B299),MONTH(siječanj!B299)+7,DAY(siječanj!B299))</f>
        <v>44047</v>
      </c>
      <c r="C299" s="8">
        <v>3.0833333333333299</v>
      </c>
      <c r="D299">
        <v>0.96028467802991435</v>
      </c>
      <c r="E299" s="6">
        <v>60.2267969444299</v>
      </c>
      <c r="F299" s="10">
        <v>69.736578656056878</v>
      </c>
      <c r="G299" s="10">
        <v>65.208995315331535</v>
      </c>
      <c r="H299" s="10">
        <v>238.54384497536458</v>
      </c>
      <c r="I299" s="10">
        <f t="shared" si="5"/>
        <v>57.834870312554898</v>
      </c>
    </row>
    <row r="300" spans="1:9" x14ac:dyDescent="0.25">
      <c r="A300" s="16"/>
      <c r="B300" s="5">
        <f>DATE(YEAR(siječanj!B300),MONTH(siječanj!B300)+7,DAY(siječanj!B300))</f>
        <v>44047</v>
      </c>
      <c r="C300" s="8">
        <v>3.09375</v>
      </c>
      <c r="D300">
        <v>0.96028467802991435</v>
      </c>
      <c r="E300" s="6">
        <v>59.709886928536697</v>
      </c>
      <c r="F300" s="10">
        <v>70.830384046984776</v>
      </c>
      <c r="G300" s="10">
        <v>66.001954638774691</v>
      </c>
      <c r="H300" s="10">
        <v>238.64607919808992</v>
      </c>
      <c r="I300" s="10">
        <f t="shared" si="5"/>
        <v>57.338489544372457</v>
      </c>
    </row>
    <row r="301" spans="1:9" x14ac:dyDescent="0.25">
      <c r="A301" s="16"/>
      <c r="B301" s="5">
        <f>DATE(YEAR(siječanj!B301),MONTH(siječanj!B301)+7,DAY(siječanj!B301))</f>
        <v>44047</v>
      </c>
      <c r="C301" s="8">
        <v>3.1041666666666701</v>
      </c>
      <c r="D301">
        <v>0.96028467802991435</v>
      </c>
      <c r="E301" s="6">
        <v>58.932949294337867</v>
      </c>
      <c r="F301" s="10">
        <v>70.268385553591386</v>
      </c>
      <c r="G301" s="10">
        <v>65.766795787234656</v>
      </c>
      <c r="H301" s="10">
        <v>238.79058065816281</v>
      </c>
      <c r="I301" s="10">
        <f t="shared" si="5"/>
        <v>56.592408238466504</v>
      </c>
    </row>
    <row r="302" spans="1:9" x14ac:dyDescent="0.25">
      <c r="A302" s="16"/>
      <c r="B302" s="5">
        <f>DATE(YEAR(siječanj!B302),MONTH(siječanj!B302)+7,DAY(siječanj!B302))</f>
        <v>44047</v>
      </c>
      <c r="C302" s="8">
        <v>3.1145833333333299</v>
      </c>
      <c r="D302">
        <v>0.96028467802991435</v>
      </c>
      <c r="E302" s="6">
        <v>58.620897198121945</v>
      </c>
      <c r="F302" s="10">
        <v>68.851691232054492</v>
      </c>
      <c r="G302" s="10">
        <v>64.849211944179132</v>
      </c>
      <c r="H302" s="10">
        <v>238.7722334798444</v>
      </c>
      <c r="I302" s="10">
        <f t="shared" si="5"/>
        <v>56.292749391723241</v>
      </c>
    </row>
    <row r="303" spans="1:9" x14ac:dyDescent="0.25">
      <c r="A303" s="16"/>
      <c r="B303" s="5">
        <f>DATE(YEAR(siječanj!B303),MONTH(siječanj!B303)+7,DAY(siječanj!B303))</f>
        <v>44047</v>
      </c>
      <c r="C303" s="8">
        <v>3.125</v>
      </c>
      <c r="D303">
        <v>0.96028467802991435</v>
      </c>
      <c r="E303" s="6">
        <v>58.413994786257867</v>
      </c>
      <c r="F303" s="10">
        <v>67.951497034642486</v>
      </c>
      <c r="G303" s="10">
        <v>63.666595322746652</v>
      </c>
      <c r="H303" s="10">
        <v>238.57090756140752</v>
      </c>
      <c r="I303" s="10">
        <f t="shared" si="5"/>
        <v>56.094064175762732</v>
      </c>
    </row>
    <row r="304" spans="1:9" x14ac:dyDescent="0.25">
      <c r="A304" s="16"/>
      <c r="B304" s="5">
        <f>DATE(YEAR(siječanj!B304),MONTH(siječanj!B304)+7,DAY(siječanj!B304))</f>
        <v>44047</v>
      </c>
      <c r="C304" s="8">
        <v>3.1354166666666701</v>
      </c>
      <c r="D304">
        <v>0.96028467802991435</v>
      </c>
      <c r="E304" s="6">
        <v>58.348551292270734</v>
      </c>
      <c r="F304" s="10">
        <v>66.711664462785521</v>
      </c>
      <c r="G304" s="10">
        <v>63.518517924515947</v>
      </c>
      <c r="H304" s="10">
        <v>238.42527260030712</v>
      </c>
      <c r="I304" s="10">
        <f t="shared" si="5"/>
        <v>56.031219791210148</v>
      </c>
    </row>
    <row r="305" spans="1:9" x14ac:dyDescent="0.25">
      <c r="A305" s="16"/>
      <c r="B305" s="5">
        <f>DATE(YEAR(siječanj!B305),MONTH(siječanj!B305)+7,DAY(siječanj!B305))</f>
        <v>44047</v>
      </c>
      <c r="C305" s="8">
        <v>3.1458333333333299</v>
      </c>
      <c r="D305">
        <v>0.96028467802991435</v>
      </c>
      <c r="E305" s="6">
        <v>58.825722540183506</v>
      </c>
      <c r="F305" s="10">
        <v>66.611047242352328</v>
      </c>
      <c r="G305" s="10">
        <v>63.756144866465007</v>
      </c>
      <c r="H305" s="10">
        <v>238.25190371775741</v>
      </c>
      <c r="I305" s="10">
        <f t="shared" si="5"/>
        <v>56.489440029377192</v>
      </c>
    </row>
    <row r="306" spans="1:9" x14ac:dyDescent="0.25">
      <c r="A306" s="16"/>
      <c r="B306" s="5">
        <f>DATE(YEAR(siječanj!B306),MONTH(siječanj!B306)+7,DAY(siječanj!B306))</f>
        <v>44047</v>
      </c>
      <c r="C306" s="8">
        <v>3.15625</v>
      </c>
      <c r="D306">
        <v>0.96028467802991435</v>
      </c>
      <c r="E306" s="6">
        <v>60.027198828891329</v>
      </c>
      <c r="F306" s="10">
        <v>65.837647299238142</v>
      </c>
      <c r="G306" s="10">
        <v>62.877721391232569</v>
      </c>
      <c r="H306" s="10">
        <v>238.31918068911128</v>
      </c>
      <c r="I306" s="10">
        <f t="shared" si="5"/>
        <v>57.643199300439562</v>
      </c>
    </row>
    <row r="307" spans="1:9" x14ac:dyDescent="0.25">
      <c r="A307" s="16"/>
      <c r="B307" s="5">
        <f>DATE(YEAR(siječanj!B307),MONTH(siječanj!B307)+7,DAY(siječanj!B307))</f>
        <v>44047</v>
      </c>
      <c r="C307" s="8">
        <v>3.1666666666666701</v>
      </c>
      <c r="D307">
        <v>0.96028467802991435</v>
      </c>
      <c r="E307" s="6">
        <v>62.166425735016411</v>
      </c>
      <c r="F307" s="10">
        <v>65.512041808160546</v>
      </c>
      <c r="G307" s="10">
        <v>63.145238312639123</v>
      </c>
      <c r="H307" s="10">
        <v>231.65331713042491</v>
      </c>
      <c r="I307" s="10">
        <f t="shared" si="5"/>
        <v>59.697466121220813</v>
      </c>
    </row>
    <row r="308" spans="1:9" x14ac:dyDescent="0.25">
      <c r="A308" s="16"/>
      <c r="B308" s="5">
        <f>DATE(YEAR(siječanj!B308),MONTH(siječanj!B308)+7,DAY(siječanj!B308))</f>
        <v>44047</v>
      </c>
      <c r="C308" s="8">
        <v>3.1770833333333299</v>
      </c>
      <c r="D308">
        <v>0.96028467802991435</v>
      </c>
      <c r="E308" s="6">
        <v>64.347172318781503</v>
      </c>
      <c r="F308" s="10">
        <v>64.481729990315344</v>
      </c>
      <c r="G308" s="10">
        <v>60.98801091365987</v>
      </c>
      <c r="H308" s="10">
        <v>172.24741575725355</v>
      </c>
      <c r="I308" s="10">
        <f t="shared" si="5"/>
        <v>61.791603652276514</v>
      </c>
    </row>
    <row r="309" spans="1:9" x14ac:dyDescent="0.25">
      <c r="A309" s="16"/>
      <c r="B309" s="5">
        <f>DATE(YEAR(siječanj!B309),MONTH(siječanj!B309)+7,DAY(siječanj!B309))</f>
        <v>44047</v>
      </c>
      <c r="C309" s="8">
        <v>3.1875</v>
      </c>
      <c r="D309">
        <v>0.96028467802991435</v>
      </c>
      <c r="E309" s="6">
        <v>66.874108391239346</v>
      </c>
      <c r="F309" s="10">
        <v>64.065332708310066</v>
      </c>
      <c r="G309" s="10">
        <v>59.984778313678795</v>
      </c>
      <c r="H309" s="10">
        <v>104.0615130377202</v>
      </c>
      <c r="I309" s="10">
        <f t="shared" si="5"/>
        <v>64.218181645018873</v>
      </c>
    </row>
    <row r="310" spans="1:9" x14ac:dyDescent="0.25">
      <c r="A310" s="16"/>
      <c r="B310" s="5">
        <f>DATE(YEAR(siječanj!B310),MONTH(siječanj!B310)+7,DAY(siječanj!B310))</f>
        <v>44047</v>
      </c>
      <c r="C310" s="8">
        <v>3.1979166666666701</v>
      </c>
      <c r="D310">
        <v>0.96028467802991435</v>
      </c>
      <c r="E310" s="6">
        <v>70.628073449538363</v>
      </c>
      <c r="F310" s="10">
        <v>63.650333892344861</v>
      </c>
      <c r="G310" s="10">
        <v>59.546288943987165</v>
      </c>
      <c r="H310" s="10">
        <v>67.698078938142359</v>
      </c>
      <c r="I310" s="10">
        <f t="shared" si="5"/>
        <v>67.823056772363088</v>
      </c>
    </row>
    <row r="311" spans="1:9" x14ac:dyDescent="0.25">
      <c r="A311" s="16"/>
      <c r="B311" s="5">
        <f>DATE(YEAR(siječanj!B311),MONTH(siječanj!B311)+7,DAY(siječanj!B311))</f>
        <v>44047</v>
      </c>
      <c r="C311" s="8">
        <v>3.2083333333333299</v>
      </c>
      <c r="D311">
        <v>0.96028467802991435</v>
      </c>
      <c r="E311" s="6">
        <v>73.731009409609868</v>
      </c>
      <c r="F311" s="10">
        <v>63.556182568056592</v>
      </c>
      <c r="G311" s="10">
        <v>62.656287530259725</v>
      </c>
      <c r="H311" s="10">
        <v>45.866909907549982</v>
      </c>
      <c r="I311" s="10">
        <f t="shared" si="5"/>
        <v>70.802758631727798</v>
      </c>
    </row>
    <row r="312" spans="1:9" x14ac:dyDescent="0.25">
      <c r="A312" s="16"/>
      <c r="B312" s="5">
        <f>DATE(YEAR(siječanj!B312),MONTH(siječanj!B312)+7,DAY(siječanj!B312))</f>
        <v>44047</v>
      </c>
      <c r="C312" s="8">
        <v>3.21875</v>
      </c>
      <c r="D312">
        <v>0.96028467802991435</v>
      </c>
      <c r="E312" s="6">
        <v>77.189988106329963</v>
      </c>
      <c r="F312" s="10">
        <v>68.168568701554406</v>
      </c>
      <c r="G312" s="10">
        <v>68.811901654948201</v>
      </c>
      <c r="H312" s="10">
        <v>26.954569769723541</v>
      </c>
      <c r="I312" s="10">
        <f t="shared" si="5"/>
        <v>74.124362875819983</v>
      </c>
    </row>
    <row r="313" spans="1:9" x14ac:dyDescent="0.25">
      <c r="A313" s="16"/>
      <c r="B313" s="5">
        <f>DATE(YEAR(siječanj!B313),MONTH(siječanj!B313)+7,DAY(siječanj!B313))</f>
        <v>44047</v>
      </c>
      <c r="C313" s="8">
        <v>3.2291666666666701</v>
      </c>
      <c r="D313">
        <v>0.96028467802991435</v>
      </c>
      <c r="E313" s="6">
        <v>81.418849902643913</v>
      </c>
      <c r="F313" s="10">
        <v>76.19950105137228</v>
      </c>
      <c r="G313" s="10">
        <v>73.457477870073404</v>
      </c>
      <c r="H313" s="10">
        <v>6.9771609898147773</v>
      </c>
      <c r="I313" s="10">
        <f t="shared" si="5"/>
        <v>78.185274064326336</v>
      </c>
    </row>
    <row r="314" spans="1:9" x14ac:dyDescent="0.25">
      <c r="A314" s="16"/>
      <c r="B314" s="5">
        <f>DATE(YEAR(siječanj!B314),MONTH(siječanj!B314)+7,DAY(siječanj!B314))</f>
        <v>44047</v>
      </c>
      <c r="C314" s="8">
        <v>3.2395833333333299</v>
      </c>
      <c r="D314">
        <v>0.96028467802991435</v>
      </c>
      <c r="E314" s="6">
        <v>86.017268222929033</v>
      </c>
      <c r="F314" s="10">
        <v>77.612321461235027</v>
      </c>
      <c r="G314" s="10">
        <v>76.954830203286889</v>
      </c>
      <c r="H314" s="10">
        <v>2.8240889246370955</v>
      </c>
      <c r="I314" s="10">
        <f t="shared" si="5"/>
        <v>82.601064720468187</v>
      </c>
    </row>
    <row r="315" spans="1:9" x14ac:dyDescent="0.25">
      <c r="A315" s="16"/>
      <c r="B315" s="5">
        <f>DATE(YEAR(siječanj!B315),MONTH(siječanj!B315)+7,DAY(siječanj!B315))</f>
        <v>44047</v>
      </c>
      <c r="C315" s="8">
        <v>3.25</v>
      </c>
      <c r="D315">
        <v>0.96028467802991435</v>
      </c>
      <c r="E315" s="6">
        <v>88.420558422907632</v>
      </c>
      <c r="F315" s="10">
        <v>77.464204618407038</v>
      </c>
      <c r="G315" s="10">
        <v>94.933684952205667</v>
      </c>
      <c r="H315" s="10">
        <v>2.943675275130361</v>
      </c>
      <c r="I315" s="10">
        <f t="shared" si="5"/>
        <v>84.908907476367091</v>
      </c>
    </row>
    <row r="316" spans="1:9" x14ac:dyDescent="0.25">
      <c r="A316" s="16"/>
      <c r="B316" s="5">
        <f>DATE(YEAR(siječanj!B316),MONTH(siječanj!B316)+7,DAY(siječanj!B316))</f>
        <v>44047</v>
      </c>
      <c r="C316" s="8">
        <v>3.2604166666666701</v>
      </c>
      <c r="D316">
        <v>0.96028467802991435</v>
      </c>
      <c r="E316" s="6">
        <v>89.360896492773762</v>
      </c>
      <c r="F316" s="10">
        <v>87.427965723054399</v>
      </c>
      <c r="G316" s="10">
        <v>100.35685411975595</v>
      </c>
      <c r="H316" s="10">
        <v>3.4981345738666794</v>
      </c>
      <c r="I316" s="10">
        <f t="shared" si="5"/>
        <v>85.811899717027757</v>
      </c>
    </row>
    <row r="317" spans="1:9" x14ac:dyDescent="0.25">
      <c r="A317" s="16"/>
      <c r="B317" s="5">
        <f>DATE(YEAR(siječanj!B317),MONTH(siječanj!B317)+7,DAY(siječanj!B317))</f>
        <v>44047</v>
      </c>
      <c r="C317" s="8">
        <v>3.2708333333333299</v>
      </c>
      <c r="D317">
        <v>0.96028467802991435</v>
      </c>
      <c r="E317" s="6">
        <v>92.502893014098362</v>
      </c>
      <c r="F317" s="10">
        <v>93.83314111550915</v>
      </c>
      <c r="G317" s="10">
        <v>109.14667117087539</v>
      </c>
      <c r="H317" s="10">
        <v>3.3573872134182294</v>
      </c>
      <c r="I317" s="10">
        <f t="shared" si="5"/>
        <v>88.82911083487906</v>
      </c>
    </row>
    <row r="318" spans="1:9" x14ac:dyDescent="0.25">
      <c r="A318" s="16"/>
      <c r="B318" s="5">
        <f>DATE(YEAR(siječanj!B318),MONTH(siječanj!B318)+7,DAY(siječanj!B318))</f>
        <v>44047</v>
      </c>
      <c r="C318" s="8">
        <v>3.28125</v>
      </c>
      <c r="D318">
        <v>0.96028467802991435</v>
      </c>
      <c r="E318" s="6">
        <v>93.299675352275486</v>
      </c>
      <c r="F318" s="10">
        <v>102.60878878029791</v>
      </c>
      <c r="G318" s="10">
        <v>119.96452814397142</v>
      </c>
      <c r="H318" s="10">
        <v>3.4779307646912985</v>
      </c>
      <c r="I318" s="10">
        <f t="shared" si="5"/>
        <v>89.594248705955394</v>
      </c>
    </row>
    <row r="319" spans="1:9" x14ac:dyDescent="0.25">
      <c r="A319" s="16"/>
      <c r="B319" s="5">
        <f>DATE(YEAR(siječanj!B319),MONTH(siječanj!B319)+7,DAY(siječanj!B319))</f>
        <v>44047</v>
      </c>
      <c r="C319" s="8">
        <v>3.2916666666666701</v>
      </c>
      <c r="D319">
        <v>0.96028467802991435</v>
      </c>
      <c r="E319" s="6">
        <v>93.059262420237133</v>
      </c>
      <c r="F319" s="10">
        <v>111.41326172355009</v>
      </c>
      <c r="G319" s="10">
        <v>129.02219119521862</v>
      </c>
      <c r="H319" s="10">
        <v>3.1069731305369372</v>
      </c>
      <c r="I319" s="10">
        <f t="shared" si="5"/>
        <v>89.363383850918723</v>
      </c>
    </row>
    <row r="320" spans="1:9" x14ac:dyDescent="0.25">
      <c r="A320" s="16"/>
      <c r="B320" s="5">
        <f>DATE(YEAR(siječanj!B320),MONTH(siječanj!B320)+7,DAY(siječanj!B320))</f>
        <v>44047</v>
      </c>
      <c r="C320" s="8">
        <v>3.3020833333333299</v>
      </c>
      <c r="D320">
        <v>0.96028467802991435</v>
      </c>
      <c r="E320" s="6">
        <v>92.676259238575781</v>
      </c>
      <c r="F320" s="10">
        <v>125.4502118944836</v>
      </c>
      <c r="G320" s="10">
        <v>139.78303327328882</v>
      </c>
      <c r="H320" s="10">
        <v>2.7820746831252277</v>
      </c>
      <c r="I320" s="10">
        <f t="shared" si="5"/>
        <v>88.995591763932623</v>
      </c>
    </row>
    <row r="321" spans="1:9" x14ac:dyDescent="0.25">
      <c r="A321" s="16"/>
      <c r="B321" s="5">
        <f>DATE(YEAR(siječanj!B321),MONTH(siječanj!B321)+7,DAY(siječanj!B321))</f>
        <v>44047</v>
      </c>
      <c r="C321" s="8">
        <v>3.3125</v>
      </c>
      <c r="D321">
        <v>0.96028467802991435</v>
      </c>
      <c r="E321" s="6">
        <v>93.563074260208325</v>
      </c>
      <c r="F321" s="10">
        <v>135.16170258496388</v>
      </c>
      <c r="G321" s="10">
        <v>149.1200119220442</v>
      </c>
      <c r="H321" s="10">
        <v>2.2941512970745448</v>
      </c>
      <c r="I321" s="10">
        <f t="shared" si="5"/>
        <v>89.847186641453121</v>
      </c>
    </row>
    <row r="322" spans="1:9" x14ac:dyDescent="0.25">
      <c r="A322" s="16"/>
      <c r="B322" s="5">
        <f>DATE(YEAR(siječanj!B322),MONTH(siječanj!B322)+7,DAY(siječanj!B322))</f>
        <v>44047</v>
      </c>
      <c r="C322" s="8">
        <v>3.3229166666666701</v>
      </c>
      <c r="D322">
        <v>0.96028467802991435</v>
      </c>
      <c r="E322" s="6">
        <v>95.254052917980701</v>
      </c>
      <c r="F322" s="10">
        <v>144.51286322961928</v>
      </c>
      <c r="G322" s="10">
        <v>163.62201353418729</v>
      </c>
      <c r="H322" s="10">
        <v>1.9482691360019331</v>
      </c>
      <c r="I322" s="10">
        <f t="shared" si="5"/>
        <v>91.471007537387521</v>
      </c>
    </row>
    <row r="323" spans="1:9" x14ac:dyDescent="0.25">
      <c r="A323" s="16"/>
      <c r="B323" s="5">
        <f>DATE(YEAR(siječanj!B323),MONTH(siječanj!B323)+7,DAY(siječanj!B323))</f>
        <v>44047</v>
      </c>
      <c r="C323" s="8">
        <v>3.3333333333333299</v>
      </c>
      <c r="D323">
        <v>0.96028467802991435</v>
      </c>
      <c r="E323" s="6">
        <v>96.098312688673417</v>
      </c>
      <c r="F323" s="10">
        <v>166.29971033644881</v>
      </c>
      <c r="G323" s="10">
        <v>178.28413200997096</v>
      </c>
      <c r="H323" s="10">
        <v>1.8086851579788845</v>
      </c>
      <c r="I323" s="10">
        <f t="shared" si="5"/>
        <v>92.281737259460783</v>
      </c>
    </row>
    <row r="324" spans="1:9" x14ac:dyDescent="0.25">
      <c r="A324" s="16"/>
      <c r="B324" s="5">
        <f>DATE(YEAR(siječanj!B324),MONTH(siječanj!B324)+7,DAY(siječanj!B324))</f>
        <v>44047</v>
      </c>
      <c r="C324" s="8">
        <v>3.34375</v>
      </c>
      <c r="D324">
        <v>0.96028467802991435</v>
      </c>
      <c r="E324" s="6">
        <v>97.792339821517174</v>
      </c>
      <c r="F324" s="10">
        <v>190.00166425777269</v>
      </c>
      <c r="G324" s="10">
        <v>190.33278353191452</v>
      </c>
      <c r="H324" s="10">
        <v>1.7504702185653414</v>
      </c>
      <c r="I324" s="10">
        <f t="shared" ref="I324:I387" si="7">D324*E324</f>
        <v>93.908485559297588</v>
      </c>
    </row>
    <row r="325" spans="1:9" x14ac:dyDescent="0.25">
      <c r="A325" s="16"/>
      <c r="B325" s="5">
        <f>DATE(YEAR(siječanj!B325),MONTH(siječanj!B325)+7,DAY(siječanj!B325))</f>
        <v>44047</v>
      </c>
      <c r="C325" s="8">
        <v>3.3541666666666701</v>
      </c>
      <c r="D325">
        <v>0.96028467802991435</v>
      </c>
      <c r="E325" s="6">
        <v>98.54347894566402</v>
      </c>
      <c r="F325" s="10">
        <v>187.89359725981552</v>
      </c>
      <c r="G325" s="10">
        <v>195.00059663965166</v>
      </c>
      <c r="H325" s="10">
        <v>1.8541078709459959</v>
      </c>
      <c r="I325" s="10">
        <f t="shared" si="7"/>
        <v>94.629792951284614</v>
      </c>
    </row>
    <row r="326" spans="1:9" x14ac:dyDescent="0.25">
      <c r="A326" s="16"/>
      <c r="B326" s="5">
        <f>DATE(YEAR(siječanj!B326),MONTH(siječanj!B326)+7,DAY(siječanj!B326))</f>
        <v>44047</v>
      </c>
      <c r="C326" s="8">
        <v>3.3645833333333299</v>
      </c>
      <c r="D326">
        <v>0.96028467802991435</v>
      </c>
      <c r="E326" s="6">
        <v>100.22509795571884</v>
      </c>
      <c r="F326" s="10">
        <v>189.23733826959651</v>
      </c>
      <c r="G326" s="10">
        <v>201.54552694414286</v>
      </c>
      <c r="H326" s="10">
        <v>2.0517902509307282</v>
      </c>
      <c r="I326" s="10">
        <f t="shared" si="7"/>
        <v>96.244625920924094</v>
      </c>
    </row>
    <row r="327" spans="1:9" x14ac:dyDescent="0.25">
      <c r="A327" s="16"/>
      <c r="B327" s="5">
        <f>DATE(YEAR(siječanj!B327),MONTH(siječanj!B327)+7,DAY(siječanj!B327))</f>
        <v>44047</v>
      </c>
      <c r="C327" s="8">
        <v>3.375</v>
      </c>
      <c r="D327">
        <v>0.96028467802991435</v>
      </c>
      <c r="E327" s="6">
        <v>101.76603102586979</v>
      </c>
      <c r="F327" s="10">
        <v>192.04827108441799</v>
      </c>
      <c r="G327" s="10">
        <v>207.68314608119877</v>
      </c>
      <c r="H327" s="10">
        <v>1.911561830759362</v>
      </c>
      <c r="I327" s="10">
        <f t="shared" si="7"/>
        <v>97.724360338059654</v>
      </c>
    </row>
    <row r="328" spans="1:9" x14ac:dyDescent="0.25">
      <c r="A328" s="16"/>
      <c r="B328" s="5">
        <f>DATE(YEAR(siječanj!B328),MONTH(siječanj!B328)+7,DAY(siječanj!B328))</f>
        <v>44047</v>
      </c>
      <c r="C328" s="8">
        <v>3.3854166666666701</v>
      </c>
      <c r="D328">
        <v>0.96028467802991435</v>
      </c>
      <c r="E328" s="6">
        <v>103.57956075079298</v>
      </c>
      <c r="F328" s="10">
        <v>199.33617994168699</v>
      </c>
      <c r="G328" s="10">
        <v>209.54436315730149</v>
      </c>
      <c r="H328" s="10">
        <v>1.6599435275421872</v>
      </c>
      <c r="I328" s="10">
        <f t="shared" si="7"/>
        <v>99.465865146055194</v>
      </c>
    </row>
    <row r="329" spans="1:9" x14ac:dyDescent="0.25">
      <c r="A329" s="16"/>
      <c r="B329" s="5">
        <f>DATE(YEAR(siječanj!B329),MONTH(siječanj!B329)+7,DAY(siječanj!B329))</f>
        <v>44047</v>
      </c>
      <c r="C329" s="8">
        <v>3.3958333333333299</v>
      </c>
      <c r="D329">
        <v>0.96028467802991435</v>
      </c>
      <c r="E329" s="6">
        <v>104.24652820071331</v>
      </c>
      <c r="F329" s="10">
        <v>197.02298449828643</v>
      </c>
      <c r="G329" s="10">
        <v>212.44094215340905</v>
      </c>
      <c r="H329" s="10">
        <v>1.6333371308407096</v>
      </c>
      <c r="I329" s="10">
        <f t="shared" si="7"/>
        <v>100.10634376895837</v>
      </c>
    </row>
    <row r="330" spans="1:9" x14ac:dyDescent="0.25">
      <c r="A330" s="16"/>
      <c r="B330" s="5">
        <f>DATE(YEAR(siječanj!B330),MONTH(siječanj!B330)+7,DAY(siječanj!B330))</f>
        <v>44047</v>
      </c>
      <c r="C330" s="8">
        <v>3.40625</v>
      </c>
      <c r="D330">
        <v>0.96028467802991435</v>
      </c>
      <c r="E330" s="6">
        <v>104.9617085475042</v>
      </c>
      <c r="F330" s="10">
        <v>195.0398752633044</v>
      </c>
      <c r="G330" s="10">
        <v>211.02774970360252</v>
      </c>
      <c r="H330" s="10">
        <v>1.7524493631537601</v>
      </c>
      <c r="I330" s="10">
        <f t="shared" si="7"/>
        <v>100.79312049800978</v>
      </c>
    </row>
    <row r="331" spans="1:9" x14ac:dyDescent="0.25">
      <c r="A331" s="16"/>
      <c r="B331" s="5">
        <f>DATE(YEAR(siječanj!B331),MONTH(siječanj!B331)+7,DAY(siječanj!B331))</f>
        <v>44047</v>
      </c>
      <c r="C331" s="8">
        <v>3.4166666666666701</v>
      </c>
      <c r="D331">
        <v>0.96028467802991435</v>
      </c>
      <c r="E331" s="6">
        <v>106.11381987638541</v>
      </c>
      <c r="F331" s="10">
        <v>203.22588865608645</v>
      </c>
      <c r="G331" s="10">
        <v>211.71535969155448</v>
      </c>
      <c r="H331" s="10">
        <v>1.7135886051682798</v>
      </c>
      <c r="I331" s="10">
        <f t="shared" si="7"/>
        <v>101.89947535451908</v>
      </c>
    </row>
    <row r="332" spans="1:9" x14ac:dyDescent="0.25">
      <c r="A332" s="16"/>
      <c r="B332" s="5">
        <f>DATE(YEAR(siječanj!B332),MONTH(siječanj!B332)+7,DAY(siječanj!B332))</f>
        <v>44047</v>
      </c>
      <c r="C332" s="8">
        <v>3.4270833333333299</v>
      </c>
      <c r="D332">
        <v>0.96028467802991435</v>
      </c>
      <c r="E332" s="6">
        <v>106.53804854994476</v>
      </c>
      <c r="F332" s="10">
        <v>199.03162779424107</v>
      </c>
      <c r="G332" s="10">
        <v>207.91477736937372</v>
      </c>
      <c r="H332" s="10">
        <v>1.976853681245232</v>
      </c>
      <c r="I332" s="10">
        <f t="shared" si="7"/>
        <v>102.30685564971908</v>
      </c>
    </row>
    <row r="333" spans="1:9" x14ac:dyDescent="0.25">
      <c r="A333" s="16"/>
      <c r="B333" s="5">
        <f>DATE(YEAR(siječanj!B333),MONTH(siječanj!B333)+7,DAY(siječanj!B333))</f>
        <v>44047</v>
      </c>
      <c r="C333" s="8">
        <v>3.4375</v>
      </c>
      <c r="D333">
        <v>0.96028467802991435</v>
      </c>
      <c r="E333" s="6">
        <v>108.54549998766674</v>
      </c>
      <c r="F333" s="10">
        <v>195.81891327496507</v>
      </c>
      <c r="G333" s="10">
        <v>208.99006215667754</v>
      </c>
      <c r="H333" s="10">
        <v>2.0196079853787383</v>
      </c>
      <c r="I333" s="10">
        <f t="shared" si="7"/>
        <v>104.23458050725263</v>
      </c>
    </row>
    <row r="334" spans="1:9" x14ac:dyDescent="0.25">
      <c r="A334" s="16"/>
      <c r="B334" s="5">
        <f>DATE(YEAR(siječanj!B334),MONTH(siječanj!B334)+7,DAY(siječanj!B334))</f>
        <v>44047</v>
      </c>
      <c r="C334" s="8">
        <v>3.4479166666666701</v>
      </c>
      <c r="D334">
        <v>0.96028467802991435</v>
      </c>
      <c r="E334" s="6">
        <v>109.4357198637427</v>
      </c>
      <c r="F334" s="10">
        <v>193.31727453266782</v>
      </c>
      <c r="G334" s="10">
        <v>207.13477652386672</v>
      </c>
      <c r="H334" s="10">
        <v>1.9513200267288209</v>
      </c>
      <c r="I334" s="10">
        <f t="shared" si="7"/>
        <v>105.08944501432606</v>
      </c>
    </row>
    <row r="335" spans="1:9" x14ac:dyDescent="0.25">
      <c r="A335" s="16"/>
      <c r="B335" s="5">
        <f>DATE(YEAR(siječanj!B335),MONTH(siječanj!B335)+7,DAY(siječanj!B335))</f>
        <v>44047</v>
      </c>
      <c r="C335" s="8">
        <v>3.4583333333333299</v>
      </c>
      <c r="D335">
        <v>0.96028467802991435</v>
      </c>
      <c r="E335" s="6">
        <v>110.64822219457238</v>
      </c>
      <c r="F335" s="10">
        <v>197.89846844374364</v>
      </c>
      <c r="G335" s="10">
        <v>210.43988668657107</v>
      </c>
      <c r="H335" s="10">
        <v>1.7998980348993534</v>
      </c>
      <c r="I335" s="10">
        <f t="shared" si="7"/>
        <v>106.25379242469737</v>
      </c>
    </row>
    <row r="336" spans="1:9" x14ac:dyDescent="0.25">
      <c r="A336" s="16"/>
      <c r="B336" s="5">
        <f>DATE(YEAR(siječanj!B336),MONTH(siječanj!B336)+7,DAY(siječanj!B336))</f>
        <v>44047</v>
      </c>
      <c r="C336" s="8">
        <v>3.46875</v>
      </c>
      <c r="D336">
        <v>0.96028467802991435</v>
      </c>
      <c r="E336" s="6">
        <v>112.25424139213798</v>
      </c>
      <c r="F336" s="10">
        <v>205.75179158789467</v>
      </c>
      <c r="G336" s="10">
        <v>208.02261887420477</v>
      </c>
      <c r="H336" s="10">
        <v>1.9837742130018159</v>
      </c>
      <c r="I336" s="10">
        <f t="shared" si="7"/>
        <v>107.79602805274151</v>
      </c>
    </row>
    <row r="337" spans="1:9" x14ac:dyDescent="0.25">
      <c r="A337" s="16"/>
      <c r="B337" s="5">
        <f>DATE(YEAR(siječanj!B337),MONTH(siječanj!B337)+7,DAY(siječanj!B337))</f>
        <v>44047</v>
      </c>
      <c r="C337" s="8">
        <v>3.4791666666666701</v>
      </c>
      <c r="D337">
        <v>0.96028467802991435</v>
      </c>
      <c r="E337" s="6">
        <v>112.45704297322274</v>
      </c>
      <c r="F337" s="10">
        <v>189.80092812089754</v>
      </c>
      <c r="G337" s="10">
        <v>205.82271157034765</v>
      </c>
      <c r="H337" s="10">
        <v>2.1147244591212848</v>
      </c>
      <c r="I337" s="10">
        <f t="shared" si="7"/>
        <v>107.99077530373744</v>
      </c>
    </row>
    <row r="338" spans="1:9" x14ac:dyDescent="0.25">
      <c r="A338" s="16"/>
      <c r="B338" s="5">
        <f>DATE(YEAR(siječanj!B338),MONTH(siječanj!B338)+7,DAY(siječanj!B338))</f>
        <v>44047</v>
      </c>
      <c r="C338" s="8">
        <v>3.4895833333333299</v>
      </c>
      <c r="D338">
        <v>0.96028467802991435</v>
      </c>
      <c r="E338" s="6">
        <v>111.69896876572858</v>
      </c>
      <c r="F338" s="10">
        <v>189.69166693364781</v>
      </c>
      <c r="G338" s="10">
        <v>199.36608271832733</v>
      </c>
      <c r="H338" s="10">
        <v>1.8732459102624903</v>
      </c>
      <c r="I338" s="10">
        <f t="shared" si="7"/>
        <v>107.26280825747114</v>
      </c>
    </row>
    <row r="339" spans="1:9" x14ac:dyDescent="0.25">
      <c r="A339" s="16"/>
      <c r="B339" s="5">
        <f>DATE(YEAR(siječanj!B339),MONTH(siječanj!B339)+7,DAY(siječanj!B339))</f>
        <v>44047</v>
      </c>
      <c r="C339" s="8">
        <v>3.5</v>
      </c>
      <c r="D339">
        <v>0.96028467802991435</v>
      </c>
      <c r="E339" s="6">
        <v>110.9680781105549</v>
      </c>
      <c r="F339" s="10">
        <v>184.50383613615315</v>
      </c>
      <c r="G339" s="10">
        <v>197.28832381736328</v>
      </c>
      <c r="H339" s="10">
        <v>1.9575781874983396</v>
      </c>
      <c r="I339" s="10">
        <f t="shared" si="7"/>
        <v>106.5609451599926</v>
      </c>
    </row>
    <row r="340" spans="1:9" x14ac:dyDescent="0.25">
      <c r="A340" s="16"/>
      <c r="B340" s="5">
        <f>DATE(YEAR(siječanj!B340),MONTH(siječanj!B340)+7,DAY(siječanj!B340))</f>
        <v>44047</v>
      </c>
      <c r="C340" s="8">
        <v>3.5104166666666701</v>
      </c>
      <c r="D340">
        <v>0.96028467802991435</v>
      </c>
      <c r="E340" s="6">
        <v>110.40048127339706</v>
      </c>
      <c r="F340" s="10">
        <v>183.5389588658083</v>
      </c>
      <c r="G340" s="10">
        <v>198.30693482782783</v>
      </c>
      <c r="H340" s="10">
        <v>1.9862125350714932</v>
      </c>
      <c r="I340" s="10">
        <f t="shared" si="7"/>
        <v>106.01589061397169</v>
      </c>
    </row>
    <row r="341" spans="1:9" x14ac:dyDescent="0.25">
      <c r="A341" s="16"/>
      <c r="B341" s="5">
        <f>DATE(YEAR(siječanj!B341),MONTH(siječanj!B341)+7,DAY(siječanj!B341))</f>
        <v>44047</v>
      </c>
      <c r="C341" s="8">
        <v>3.5208333333333299</v>
      </c>
      <c r="D341">
        <v>0.96028467802991435</v>
      </c>
      <c r="E341" s="6">
        <v>111.18358989777441</v>
      </c>
      <c r="F341" s="10">
        <v>182.98204387684208</v>
      </c>
      <c r="G341" s="10">
        <v>198.0192718676355</v>
      </c>
      <c r="H341" s="10">
        <v>2.1598881999731532</v>
      </c>
      <c r="I341" s="10">
        <f t="shared" si="7"/>
        <v>106.76789782719433</v>
      </c>
    </row>
    <row r="342" spans="1:9" x14ac:dyDescent="0.25">
      <c r="A342" s="16"/>
      <c r="B342" s="5">
        <f>DATE(YEAR(siječanj!B342),MONTH(siječanj!B342)+7,DAY(siječanj!B342))</f>
        <v>44047</v>
      </c>
      <c r="C342" s="8">
        <v>3.53125</v>
      </c>
      <c r="D342">
        <v>0.96028467802991435</v>
      </c>
      <c r="E342" s="6">
        <v>111.5257180437069</v>
      </c>
      <c r="F342" s="10">
        <v>183.617027830636</v>
      </c>
      <c r="G342" s="10">
        <v>198.71979618881707</v>
      </c>
      <c r="H342" s="10">
        <v>2.5055243375362837</v>
      </c>
      <c r="I342" s="10">
        <f t="shared" si="7"/>
        <v>107.0964382436561</v>
      </c>
    </row>
    <row r="343" spans="1:9" x14ac:dyDescent="0.25">
      <c r="A343" s="16"/>
      <c r="B343" s="5">
        <f>DATE(YEAR(siječanj!B343),MONTH(siječanj!B343)+7,DAY(siječanj!B343))</f>
        <v>44047</v>
      </c>
      <c r="C343" s="8">
        <v>3.5416666666666701</v>
      </c>
      <c r="D343">
        <v>0.96028467802991435</v>
      </c>
      <c r="E343" s="6">
        <v>110.55140843104398</v>
      </c>
      <c r="F343" s="10">
        <v>186.12643850776499</v>
      </c>
      <c r="G343" s="10">
        <v>196.84025103320542</v>
      </c>
      <c r="H343" s="10">
        <v>2.200873525350227</v>
      </c>
      <c r="I343" s="10">
        <f t="shared" si="7"/>
        <v>106.16082365095863</v>
      </c>
    </row>
    <row r="344" spans="1:9" x14ac:dyDescent="0.25">
      <c r="A344" s="16"/>
      <c r="B344" s="5">
        <f>DATE(YEAR(siječanj!B344),MONTH(siječanj!B344)+7,DAY(siječanj!B344))</f>
        <v>44047</v>
      </c>
      <c r="C344" s="8">
        <v>3.5520833333333299</v>
      </c>
      <c r="D344">
        <v>0.96028467802991435</v>
      </c>
      <c r="E344" s="6">
        <v>110.1265420259768</v>
      </c>
      <c r="F344" s="10">
        <v>187.03351251512115</v>
      </c>
      <c r="G344" s="10">
        <v>188.71006425242547</v>
      </c>
      <c r="H344" s="10">
        <v>2.1228721202854843</v>
      </c>
      <c r="I344" s="10">
        <f t="shared" si="7"/>
        <v>105.75283095196296</v>
      </c>
    </row>
    <row r="345" spans="1:9" x14ac:dyDescent="0.25">
      <c r="A345" s="16"/>
      <c r="B345" s="5">
        <f>DATE(YEAR(siječanj!B345),MONTH(siječanj!B345)+7,DAY(siječanj!B345))</f>
        <v>44047</v>
      </c>
      <c r="C345" s="8">
        <v>3.5625</v>
      </c>
      <c r="D345">
        <v>0.96028467802991435</v>
      </c>
      <c r="E345" s="6">
        <v>110.09402166788044</v>
      </c>
      <c r="F345" s="10">
        <v>185.54775486782481</v>
      </c>
      <c r="G345" s="10">
        <v>184.59387938399126</v>
      </c>
      <c r="H345" s="10">
        <v>2.1258214142594691</v>
      </c>
      <c r="I345" s="10">
        <f t="shared" si="7"/>
        <v>105.72160215035899</v>
      </c>
    </row>
    <row r="346" spans="1:9" x14ac:dyDescent="0.25">
      <c r="A346" s="16"/>
      <c r="B346" s="5">
        <f>DATE(YEAR(siječanj!B346),MONTH(siječanj!B346)+7,DAY(siječanj!B346))</f>
        <v>44047</v>
      </c>
      <c r="C346" s="8">
        <v>3.5729166666666701</v>
      </c>
      <c r="D346">
        <v>0.96028467802991435</v>
      </c>
      <c r="E346" s="6">
        <v>111.0552943110509</v>
      </c>
      <c r="F346" s="10">
        <v>185.26041028240041</v>
      </c>
      <c r="G346" s="10">
        <v>186.41758951218725</v>
      </c>
      <c r="H346" s="10">
        <v>1.9902993142593548</v>
      </c>
      <c r="I346" s="10">
        <f t="shared" si="7"/>
        <v>106.64469754100489</v>
      </c>
    </row>
    <row r="347" spans="1:9" x14ac:dyDescent="0.25">
      <c r="A347" s="16"/>
      <c r="B347" s="5">
        <f>DATE(YEAR(siječanj!B347),MONTH(siječanj!B347)+7,DAY(siječanj!B347))</f>
        <v>44047</v>
      </c>
      <c r="C347" s="8">
        <v>3.5833333333333299</v>
      </c>
      <c r="D347">
        <v>0.96028467802991435</v>
      </c>
      <c r="E347" s="6">
        <v>111.30026416048872</v>
      </c>
      <c r="F347" s="10">
        <v>184.98640336590398</v>
      </c>
      <c r="G347" s="10">
        <v>184.57704821134831</v>
      </c>
      <c r="H347" s="10">
        <v>2.0381802702280853</v>
      </c>
      <c r="I347" s="10">
        <f t="shared" si="7"/>
        <v>106.87993833399933</v>
      </c>
    </row>
    <row r="348" spans="1:9" x14ac:dyDescent="0.25">
      <c r="A348" s="16"/>
      <c r="B348" s="5">
        <f>DATE(YEAR(siječanj!B348),MONTH(siječanj!B348)+7,DAY(siječanj!B348))</f>
        <v>44047</v>
      </c>
      <c r="C348" s="8">
        <v>3.59375</v>
      </c>
      <c r="D348">
        <v>0.96028467802991435</v>
      </c>
      <c r="E348" s="6">
        <v>112.6132496790179</v>
      </c>
      <c r="F348" s="10">
        <v>185.37612531005337</v>
      </c>
      <c r="G348" s="10">
        <v>180.08591425850048</v>
      </c>
      <c r="H348" s="10">
        <v>2.3077572935907993</v>
      </c>
      <c r="I348" s="10">
        <f t="shared" si="7"/>
        <v>108.14077820991805</v>
      </c>
    </row>
    <row r="349" spans="1:9" x14ac:dyDescent="0.25">
      <c r="A349" s="16"/>
      <c r="B349" s="5">
        <f>DATE(YEAR(siječanj!B349),MONTH(siječanj!B349)+7,DAY(siječanj!B349))</f>
        <v>44047</v>
      </c>
      <c r="C349" s="8">
        <v>3.6041666666666701</v>
      </c>
      <c r="D349">
        <v>0.96028467802991435</v>
      </c>
      <c r="E349" s="6">
        <v>113.61257396455449</v>
      </c>
      <c r="F349" s="10">
        <v>182.26860919306588</v>
      </c>
      <c r="G349" s="10">
        <v>175.09176341451942</v>
      </c>
      <c r="H349" s="10">
        <v>2.4467575883079524</v>
      </c>
      <c r="I349" s="10">
        <f t="shared" si="7"/>
        <v>109.10041400970204</v>
      </c>
    </row>
    <row r="350" spans="1:9" x14ac:dyDescent="0.25">
      <c r="A350" s="16"/>
      <c r="B350" s="5">
        <f>DATE(YEAR(siječanj!B350),MONTH(siječanj!B350)+7,DAY(siječanj!B350))</f>
        <v>44047</v>
      </c>
      <c r="C350" s="8">
        <v>3.6145833333333299</v>
      </c>
      <c r="D350">
        <v>0.96028467802991435</v>
      </c>
      <c r="E350" s="6">
        <v>113.98702404128758</v>
      </c>
      <c r="F350" s="10">
        <v>180.5029614273115</v>
      </c>
      <c r="G350" s="10">
        <v>171.08471228687029</v>
      </c>
      <c r="H350" s="10">
        <v>2.2679682201768308</v>
      </c>
      <c r="I350" s="10">
        <f t="shared" si="7"/>
        <v>109.45999268107596</v>
      </c>
    </row>
    <row r="351" spans="1:9" x14ac:dyDescent="0.25">
      <c r="A351" s="16"/>
      <c r="B351" s="5">
        <f>DATE(YEAR(siječanj!B351),MONTH(siječanj!B351)+7,DAY(siječanj!B351))</f>
        <v>44047</v>
      </c>
      <c r="C351" s="8">
        <v>3.625</v>
      </c>
      <c r="D351">
        <v>0.96028467802991435</v>
      </c>
      <c r="E351" s="6">
        <v>114.25860190516809</v>
      </c>
      <c r="F351" s="10">
        <v>179.63415636276969</v>
      </c>
      <c r="G351" s="10">
        <v>169.56041563710664</v>
      </c>
      <c r="H351" s="10">
        <v>2.4525774885747516</v>
      </c>
      <c r="I351" s="10">
        <f t="shared" si="7"/>
        <v>109.7207847426525</v>
      </c>
    </row>
    <row r="352" spans="1:9" x14ac:dyDescent="0.25">
      <c r="A352" s="16"/>
      <c r="B352" s="5">
        <f>DATE(YEAR(siječanj!B352),MONTH(siječanj!B352)+7,DAY(siječanj!B352))</f>
        <v>44047</v>
      </c>
      <c r="C352" s="8">
        <v>3.6354166666666701</v>
      </c>
      <c r="D352">
        <v>0.96028467802991435</v>
      </c>
      <c r="E352" s="6">
        <v>114.63033323178894</v>
      </c>
      <c r="F352" s="10">
        <v>179.49248532318379</v>
      </c>
      <c r="G352" s="10">
        <v>164.72977277285656</v>
      </c>
      <c r="H352" s="10">
        <v>2.3958855044081599</v>
      </c>
      <c r="I352" s="10">
        <f t="shared" si="7"/>
        <v>110.07775263995023</v>
      </c>
    </row>
    <row r="353" spans="1:9" x14ac:dyDescent="0.25">
      <c r="A353" s="16"/>
      <c r="B353" s="5">
        <f>DATE(YEAR(siječanj!B353),MONTH(siječanj!B353)+7,DAY(siječanj!B353))</f>
        <v>44047</v>
      </c>
      <c r="C353" s="8">
        <v>3.6458333333333299</v>
      </c>
      <c r="D353">
        <v>0.96028467802991435</v>
      </c>
      <c r="E353" s="6">
        <v>115.34361815366498</v>
      </c>
      <c r="F353" s="10">
        <v>177.45352585537239</v>
      </c>
      <c r="G353" s="10">
        <v>164.30217510620571</v>
      </c>
      <c r="H353" s="10">
        <v>2.4038070629948196</v>
      </c>
      <c r="I353" s="10">
        <f t="shared" si="7"/>
        <v>110.76270922149756</v>
      </c>
    </row>
    <row r="354" spans="1:9" x14ac:dyDescent="0.25">
      <c r="A354" s="16"/>
      <c r="B354" s="5">
        <f>DATE(YEAR(siječanj!B354),MONTH(siječanj!B354)+7,DAY(siječanj!B354))</f>
        <v>44047</v>
      </c>
      <c r="C354" s="8">
        <v>3.65625</v>
      </c>
      <c r="D354">
        <v>0.96028467802991435</v>
      </c>
      <c r="E354" s="6">
        <v>115.24786661784928</v>
      </c>
      <c r="F354" s="10">
        <v>176.03913016192433</v>
      </c>
      <c r="G354" s="10">
        <v>160.62992545898354</v>
      </c>
      <c r="H354" s="10">
        <v>2.1465282269663799</v>
      </c>
      <c r="I354" s="10">
        <f t="shared" si="7"/>
        <v>110.67076048875592</v>
      </c>
    </row>
    <row r="355" spans="1:9" x14ac:dyDescent="0.25">
      <c r="A355" s="16"/>
      <c r="B355" s="5">
        <f>DATE(YEAR(siječanj!B355),MONTH(siječanj!B355)+7,DAY(siječanj!B355))</f>
        <v>44047</v>
      </c>
      <c r="C355" s="8">
        <v>3.6666666666666701</v>
      </c>
      <c r="D355">
        <v>0.96028467802991435</v>
      </c>
      <c r="E355" s="6">
        <v>114.47786406699775</v>
      </c>
      <c r="F355" s="10">
        <v>176.35792014034695</v>
      </c>
      <c r="G355" s="10">
        <v>162.43808461102515</v>
      </c>
      <c r="H355" s="10">
        <v>2.0608741958961918</v>
      </c>
      <c r="I355" s="10">
        <f t="shared" si="7"/>
        <v>109.93133883712925</v>
      </c>
    </row>
    <row r="356" spans="1:9" x14ac:dyDescent="0.25">
      <c r="A356" s="16"/>
      <c r="B356" s="5">
        <f>DATE(YEAR(siječanj!B356),MONTH(siječanj!B356)+7,DAY(siječanj!B356))</f>
        <v>44047</v>
      </c>
      <c r="C356" s="8">
        <v>3.6770833333333299</v>
      </c>
      <c r="D356">
        <v>0.96028467802991435</v>
      </c>
      <c r="E356" s="6">
        <v>112.80338646518983</v>
      </c>
      <c r="F356" s="10">
        <v>170.47926319339018</v>
      </c>
      <c r="G356" s="10">
        <v>163.18986494961155</v>
      </c>
      <c r="H356" s="10">
        <v>2.1583224147225271</v>
      </c>
      <c r="I356" s="10">
        <f t="shared" si="7"/>
        <v>108.32336365240882</v>
      </c>
    </row>
    <row r="357" spans="1:9" x14ac:dyDescent="0.25">
      <c r="A357" s="16"/>
      <c r="B357" s="5">
        <f>DATE(YEAR(siječanj!B357),MONTH(siječanj!B357)+7,DAY(siječanj!B357))</f>
        <v>44047</v>
      </c>
      <c r="C357" s="8">
        <v>3.6875</v>
      </c>
      <c r="D357">
        <v>0.96028467802991435</v>
      </c>
      <c r="E357" s="6">
        <v>113.54197925848105</v>
      </c>
      <c r="F357" s="10">
        <v>165.18693322662702</v>
      </c>
      <c r="G357" s="10">
        <v>160.75811767351234</v>
      </c>
      <c r="H357" s="10">
        <v>2.1235364833657435</v>
      </c>
      <c r="I357" s="10">
        <f t="shared" si="7"/>
        <v>109.03262299510969</v>
      </c>
    </row>
    <row r="358" spans="1:9" x14ac:dyDescent="0.25">
      <c r="A358" s="16"/>
      <c r="B358" s="5">
        <f>DATE(YEAR(siječanj!B358),MONTH(siječanj!B358)+7,DAY(siječanj!B358))</f>
        <v>44047</v>
      </c>
      <c r="C358" s="8">
        <v>3.6979166666666701</v>
      </c>
      <c r="D358">
        <v>0.96028467802991435</v>
      </c>
      <c r="E358" s="6">
        <v>113.56881531623381</v>
      </c>
      <c r="F358" s="10">
        <v>164.18153660834588</v>
      </c>
      <c r="G358" s="10">
        <v>160.13462987833319</v>
      </c>
      <c r="H358" s="10">
        <v>2.0962258817201231</v>
      </c>
      <c r="I358" s="10">
        <f t="shared" si="7"/>
        <v>109.05839325018839</v>
      </c>
    </row>
    <row r="359" spans="1:9" x14ac:dyDescent="0.25">
      <c r="A359" s="16"/>
      <c r="B359" s="5">
        <f>DATE(YEAR(siječanj!B359),MONTH(siječanj!B359)+7,DAY(siječanj!B359))</f>
        <v>44047</v>
      </c>
      <c r="C359" s="8">
        <v>3.7083333333333299</v>
      </c>
      <c r="D359">
        <v>0.96028467802991435</v>
      </c>
      <c r="E359" s="6">
        <v>114.57502631229436</v>
      </c>
      <c r="F359" s="10">
        <v>163.06163053658432</v>
      </c>
      <c r="G359" s="10">
        <v>166.32816029275236</v>
      </c>
      <c r="H359" s="10">
        <v>1.8485489348876347</v>
      </c>
      <c r="I359" s="10">
        <f t="shared" si="7"/>
        <v>110.02464225257054</v>
      </c>
    </row>
    <row r="360" spans="1:9" x14ac:dyDescent="0.25">
      <c r="A360" s="16"/>
      <c r="B360" s="5">
        <f>DATE(YEAR(siječanj!B360),MONTH(siječanj!B360)+7,DAY(siječanj!B360))</f>
        <v>44047</v>
      </c>
      <c r="C360" s="8">
        <v>3.71875</v>
      </c>
      <c r="D360">
        <v>0.96028467802991435</v>
      </c>
      <c r="E360" s="6">
        <v>114.68777941471608</v>
      </c>
      <c r="F360" s="10">
        <v>163.06074243027726</v>
      </c>
      <c r="G360" s="10">
        <v>176.72655025150428</v>
      </c>
      <c r="H360" s="10">
        <v>1.8632904245245721</v>
      </c>
      <c r="I360" s="10">
        <f t="shared" si="7"/>
        <v>110.13291732922647</v>
      </c>
    </row>
    <row r="361" spans="1:9" x14ac:dyDescent="0.25">
      <c r="A361" s="16"/>
      <c r="B361" s="5">
        <f>DATE(YEAR(siječanj!B361),MONTH(siječanj!B361)+7,DAY(siječanj!B361))</f>
        <v>44047</v>
      </c>
      <c r="C361" s="8">
        <v>3.7291666666666701</v>
      </c>
      <c r="D361">
        <v>0.96028467802991435</v>
      </c>
      <c r="E361" s="6">
        <v>115.2526772457712</v>
      </c>
      <c r="F361" s="10">
        <v>163.80002462431094</v>
      </c>
      <c r="G361" s="10">
        <v>168.10545025548311</v>
      </c>
      <c r="H361" s="10">
        <v>1.8775617801676827</v>
      </c>
      <c r="I361" s="10">
        <f t="shared" si="7"/>
        <v>110.67538006104103</v>
      </c>
    </row>
    <row r="362" spans="1:9" x14ac:dyDescent="0.25">
      <c r="A362" s="16"/>
      <c r="B362" s="5">
        <f>DATE(YEAR(siječanj!B362),MONTH(siječanj!B362)+7,DAY(siječanj!B362))</f>
        <v>44047</v>
      </c>
      <c r="C362" s="8">
        <v>3.7395833333333299</v>
      </c>
      <c r="D362">
        <v>0.96028467802991435</v>
      </c>
      <c r="E362" s="6">
        <v>116.55006598397239</v>
      </c>
      <c r="F362" s="10">
        <v>163.27021094274153</v>
      </c>
      <c r="G362" s="10">
        <v>163.22147255946749</v>
      </c>
      <c r="H362" s="10">
        <v>1.8330165842526078</v>
      </c>
      <c r="I362" s="10">
        <f t="shared" si="7"/>
        <v>111.92124258778419</v>
      </c>
    </row>
    <row r="363" spans="1:9" x14ac:dyDescent="0.25">
      <c r="A363" s="16"/>
      <c r="B363" s="5">
        <f>DATE(YEAR(siječanj!B363),MONTH(siječanj!B363)+7,DAY(siječanj!B363))</f>
        <v>44047</v>
      </c>
      <c r="C363" s="8">
        <v>3.75</v>
      </c>
      <c r="D363">
        <v>0.96028467802991435</v>
      </c>
      <c r="E363" s="6">
        <v>119.3294005894536</v>
      </c>
      <c r="F363" s="10">
        <v>161.2536992660213</v>
      </c>
      <c r="G363" s="10">
        <v>161.76159908911188</v>
      </c>
      <c r="H363" s="10">
        <v>1.870519730726254</v>
      </c>
      <c r="I363" s="10">
        <f t="shared" si="7"/>
        <v>114.59019502454612</v>
      </c>
    </row>
    <row r="364" spans="1:9" x14ac:dyDescent="0.25">
      <c r="A364" s="16"/>
      <c r="B364" s="5">
        <f>DATE(YEAR(siječanj!B364),MONTH(siječanj!B364)+7,DAY(siječanj!B364))</f>
        <v>44047</v>
      </c>
      <c r="C364" s="8">
        <v>3.7604166666666701</v>
      </c>
      <c r="D364">
        <v>0.96028467802991435</v>
      </c>
      <c r="E364" s="6">
        <v>121.47220905890737</v>
      </c>
      <c r="F364" s="10">
        <v>160.72129359998115</v>
      </c>
      <c r="G364" s="10">
        <v>159.87170400640289</v>
      </c>
      <c r="H364" s="10">
        <v>2.5338030964742764</v>
      </c>
      <c r="I364" s="10">
        <f t="shared" si="7"/>
        <v>116.64790116571531</v>
      </c>
    </row>
    <row r="365" spans="1:9" x14ac:dyDescent="0.25">
      <c r="A365" s="16"/>
      <c r="B365" s="5">
        <f>DATE(YEAR(siječanj!B365),MONTH(siječanj!B365)+7,DAY(siječanj!B365))</f>
        <v>44047</v>
      </c>
      <c r="C365" s="8">
        <v>3.7708333333333299</v>
      </c>
      <c r="D365">
        <v>0.96028467802991435</v>
      </c>
      <c r="E365" s="6">
        <v>123.02325303633847</v>
      </c>
      <c r="F365" s="10">
        <v>159.70798037796757</v>
      </c>
      <c r="G365" s="10">
        <v>158.97036140218526</v>
      </c>
      <c r="H365" s="10">
        <v>4.5444884964362791</v>
      </c>
      <c r="I365" s="10">
        <f t="shared" si="7"/>
        <v>118.13734493219297</v>
      </c>
    </row>
    <row r="366" spans="1:9" x14ac:dyDescent="0.25">
      <c r="A366" s="16"/>
      <c r="B366" s="5">
        <f>DATE(YEAR(siječanj!B366),MONTH(siječanj!B366)+7,DAY(siječanj!B366))</f>
        <v>44047</v>
      </c>
      <c r="C366" s="8">
        <v>3.78125</v>
      </c>
      <c r="D366">
        <v>0.96028467802991435</v>
      </c>
      <c r="E366" s="6">
        <v>125.26907488831297</v>
      </c>
      <c r="F366" s="10">
        <v>159.11023259178026</v>
      </c>
      <c r="G366" s="10">
        <v>161.95962020301772</v>
      </c>
      <c r="H366" s="10">
        <v>11.000379456176386</v>
      </c>
      <c r="I366" s="10">
        <f t="shared" si="7"/>
        <v>120.29397324622884</v>
      </c>
    </row>
    <row r="367" spans="1:9" x14ac:dyDescent="0.25">
      <c r="A367" s="16"/>
      <c r="B367" s="5">
        <f>DATE(YEAR(siječanj!B367),MONTH(siječanj!B367)+7,DAY(siječanj!B367))</f>
        <v>44047</v>
      </c>
      <c r="C367" s="8">
        <v>3.7916666666666701</v>
      </c>
      <c r="D367">
        <v>0.96028467802991435</v>
      </c>
      <c r="E367" s="6">
        <v>128.50915372577825</v>
      </c>
      <c r="F367" s="10">
        <v>157.7356288831844</v>
      </c>
      <c r="G367" s="10">
        <v>163.37752811010975</v>
      </c>
      <c r="H367" s="10">
        <v>25.89839582375323</v>
      </c>
      <c r="I367" s="10">
        <f t="shared" si="7"/>
        <v>123.40537130945573</v>
      </c>
    </row>
    <row r="368" spans="1:9" x14ac:dyDescent="0.25">
      <c r="A368" s="16"/>
      <c r="B368" s="5">
        <f>DATE(YEAR(siječanj!B368),MONTH(siječanj!B368)+7,DAY(siječanj!B368))</f>
        <v>44047</v>
      </c>
      <c r="C368" s="8">
        <v>3.8020833333333299</v>
      </c>
      <c r="D368">
        <v>0.96028467802991435</v>
      </c>
      <c r="E368" s="6">
        <v>132.56167486257914</v>
      </c>
      <c r="F368" s="10">
        <v>154.31066499368629</v>
      </c>
      <c r="G368" s="10">
        <v>159.05953772247591</v>
      </c>
      <c r="H368" s="10">
        <v>42.15837443470032</v>
      </c>
      <c r="I368" s="10">
        <f t="shared" si="7"/>
        <v>127.296945264518</v>
      </c>
    </row>
    <row r="369" spans="1:9" x14ac:dyDescent="0.25">
      <c r="A369" s="16"/>
      <c r="B369" s="5">
        <f>DATE(YEAR(siječanj!B369),MONTH(siječanj!B369)+7,DAY(siječanj!B369))</f>
        <v>44047</v>
      </c>
      <c r="C369" s="8">
        <v>3.8125</v>
      </c>
      <c r="D369">
        <v>0.96028467802991435</v>
      </c>
      <c r="E369" s="6">
        <v>137.40804042893916</v>
      </c>
      <c r="F369" s="10">
        <v>153.58779468272033</v>
      </c>
      <c r="G369" s="10">
        <v>157.99954706939775</v>
      </c>
      <c r="H369" s="10">
        <v>62.945025256601532</v>
      </c>
      <c r="I369" s="10">
        <f t="shared" si="7"/>
        <v>131.95083586202529</v>
      </c>
    </row>
    <row r="370" spans="1:9" x14ac:dyDescent="0.25">
      <c r="A370" s="16"/>
      <c r="B370" s="5">
        <f>DATE(YEAR(siječanj!B370),MONTH(siječanj!B370)+7,DAY(siječanj!B370))</f>
        <v>44047</v>
      </c>
      <c r="C370" s="8">
        <v>3.8229166666666701</v>
      </c>
      <c r="D370">
        <v>0.96028467802991435</v>
      </c>
      <c r="E370" s="6">
        <v>141.00470989931742</v>
      </c>
      <c r="F370" s="10">
        <v>150.2591240209569</v>
      </c>
      <c r="G370" s="10">
        <v>159.00231013022784</v>
      </c>
      <c r="H370" s="10">
        <v>86.597288193679347</v>
      </c>
      <c r="I370" s="10">
        <f t="shared" si="7"/>
        <v>135.4046624463675</v>
      </c>
    </row>
    <row r="371" spans="1:9" x14ac:dyDescent="0.25">
      <c r="A371" s="16"/>
      <c r="B371" s="5">
        <f>DATE(YEAR(siječanj!B371),MONTH(siječanj!B371)+7,DAY(siječanj!B371))</f>
        <v>44047</v>
      </c>
      <c r="C371" s="8">
        <v>3.8333333333333299</v>
      </c>
      <c r="D371">
        <v>0.96028467802991435</v>
      </c>
      <c r="E371" s="6">
        <v>146.95780025265225</v>
      </c>
      <c r="F371" s="10">
        <v>144.56516103722043</v>
      </c>
      <c r="G371" s="10">
        <v>152.30528124605905</v>
      </c>
      <c r="H371" s="10">
        <v>128.94631789962193</v>
      </c>
      <c r="I371" s="10">
        <f t="shared" si="7"/>
        <v>141.12132389960263</v>
      </c>
    </row>
    <row r="372" spans="1:9" x14ac:dyDescent="0.25">
      <c r="A372" s="16"/>
      <c r="B372" s="5">
        <f>DATE(YEAR(siječanj!B372),MONTH(siječanj!B372)+7,DAY(siječanj!B372))</f>
        <v>44047</v>
      </c>
      <c r="C372" s="8">
        <v>3.84375</v>
      </c>
      <c r="D372">
        <v>0.96028467802991435</v>
      </c>
      <c r="E372" s="6">
        <v>151.29103974254542</v>
      </c>
      <c r="F372" s="10">
        <v>125.56601533090918</v>
      </c>
      <c r="G372" s="10">
        <v>138.99629835346255</v>
      </c>
      <c r="H372" s="10">
        <v>196.86814376510168</v>
      </c>
      <c r="I372" s="10">
        <f t="shared" si="7"/>
        <v>145.2824673879812</v>
      </c>
    </row>
    <row r="373" spans="1:9" x14ac:dyDescent="0.25">
      <c r="A373" s="16"/>
      <c r="B373" s="5">
        <f>DATE(YEAR(siječanj!B373),MONTH(siječanj!B373)+7,DAY(siječanj!B373))</f>
        <v>44047</v>
      </c>
      <c r="C373" s="8">
        <v>3.8541666666666701</v>
      </c>
      <c r="D373">
        <v>0.96028467802991435</v>
      </c>
      <c r="E373" s="6">
        <v>154.87633666343459</v>
      </c>
      <c r="F373" s="10">
        <v>118.43422431039268</v>
      </c>
      <c r="G373" s="10">
        <v>130.58418341118045</v>
      </c>
      <c r="H373" s="10">
        <v>227.85310453273246</v>
      </c>
      <c r="I373" s="10">
        <f t="shared" si="7"/>
        <v>148.72537308729889</v>
      </c>
    </row>
    <row r="374" spans="1:9" x14ac:dyDescent="0.25">
      <c r="A374" s="16"/>
      <c r="B374" s="5">
        <f>DATE(YEAR(siječanj!B374),MONTH(siječanj!B374)+7,DAY(siječanj!B374))</f>
        <v>44047</v>
      </c>
      <c r="C374" s="8">
        <v>3.8645833333333299</v>
      </c>
      <c r="D374">
        <v>0.96028467802991435</v>
      </c>
      <c r="E374" s="6">
        <v>155.61713683699122</v>
      </c>
      <c r="F374" s="10">
        <v>116.53399428118644</v>
      </c>
      <c r="G374" s="10">
        <v>128.17395467292377</v>
      </c>
      <c r="H374" s="10">
        <v>228.77731326110089</v>
      </c>
      <c r="I374" s="10">
        <f t="shared" si="7"/>
        <v>149.43675214344725</v>
      </c>
    </row>
    <row r="375" spans="1:9" x14ac:dyDescent="0.25">
      <c r="A375" s="16"/>
      <c r="B375" s="5">
        <f>DATE(YEAR(siječanj!B375),MONTH(siječanj!B375)+7,DAY(siječanj!B375))</f>
        <v>44047</v>
      </c>
      <c r="C375" s="8">
        <v>3.875</v>
      </c>
      <c r="D375">
        <v>0.96028467802991435</v>
      </c>
      <c r="E375" s="6">
        <v>155.41922880866841</v>
      </c>
      <c r="F375" s="10">
        <v>113.28848412583903</v>
      </c>
      <c r="G375" s="10">
        <v>123.25217706867639</v>
      </c>
      <c r="H375" s="10">
        <v>230.13021048439103</v>
      </c>
      <c r="I375" s="10">
        <f t="shared" si="7"/>
        <v>149.24670409618972</v>
      </c>
    </row>
    <row r="376" spans="1:9" x14ac:dyDescent="0.25">
      <c r="A376" s="16"/>
      <c r="B376" s="5">
        <f>DATE(YEAR(siječanj!B376),MONTH(siječanj!B376)+7,DAY(siječanj!B376))</f>
        <v>44047</v>
      </c>
      <c r="C376" s="8">
        <v>3.8854166666666701</v>
      </c>
      <c r="D376">
        <v>0.96028467802991435</v>
      </c>
      <c r="E376" s="6">
        <v>159.6322065493157</v>
      </c>
      <c r="F376" s="10">
        <v>110.47176455498976</v>
      </c>
      <c r="G376" s="10">
        <v>109.65230463915768</v>
      </c>
      <c r="H376" s="10">
        <v>237.18397642194142</v>
      </c>
      <c r="I376" s="10">
        <f t="shared" si="7"/>
        <v>153.29236206941442</v>
      </c>
    </row>
    <row r="377" spans="1:9" x14ac:dyDescent="0.25">
      <c r="A377" s="16"/>
      <c r="B377" s="5">
        <f>DATE(YEAR(siječanj!B377),MONTH(siječanj!B377)+7,DAY(siječanj!B377))</f>
        <v>44047</v>
      </c>
      <c r="C377" s="8">
        <v>3.8958333333333299</v>
      </c>
      <c r="D377">
        <v>0.96028467802991435</v>
      </c>
      <c r="E377" s="6">
        <v>162.46517279508291</v>
      </c>
      <c r="F377" s="10">
        <v>107.88085706380269</v>
      </c>
      <c r="G377" s="10">
        <v>101.31335352817118</v>
      </c>
      <c r="H377" s="10">
        <v>242.81627728845797</v>
      </c>
      <c r="I377" s="10">
        <f t="shared" si="7"/>
        <v>156.01281614860059</v>
      </c>
    </row>
    <row r="378" spans="1:9" x14ac:dyDescent="0.25">
      <c r="A378" s="16"/>
      <c r="B378" s="5">
        <f>DATE(YEAR(siječanj!B378),MONTH(siječanj!B378)+7,DAY(siječanj!B378))</f>
        <v>44047</v>
      </c>
      <c r="C378" s="8">
        <v>3.90625</v>
      </c>
      <c r="D378">
        <v>0.96028467802991435</v>
      </c>
      <c r="E378" s="6">
        <v>160.58787880418308</v>
      </c>
      <c r="F378" s="10">
        <v>104.53925460974936</v>
      </c>
      <c r="G378" s="10">
        <v>103.56774743931807</v>
      </c>
      <c r="H378" s="10">
        <v>243.55396832314844</v>
      </c>
      <c r="I378" s="10">
        <f t="shared" si="7"/>
        <v>154.21007949298186</v>
      </c>
    </row>
    <row r="379" spans="1:9" x14ac:dyDescent="0.25">
      <c r="A379" s="16"/>
      <c r="B379" s="5">
        <f>DATE(YEAR(siječanj!B379),MONTH(siječanj!B379)+7,DAY(siječanj!B379))</f>
        <v>44047</v>
      </c>
      <c r="C379" s="8">
        <v>3.9166666666666701</v>
      </c>
      <c r="D379">
        <v>0.96028467802991435</v>
      </c>
      <c r="E379" s="6">
        <v>156.65710712774614</v>
      </c>
      <c r="F379" s="10">
        <v>102.94771586598114</v>
      </c>
      <c r="G379" s="10">
        <v>92.474792694762442</v>
      </c>
      <c r="H379" s="10">
        <v>240.55413992506053</v>
      </c>
      <c r="I379" s="10">
        <f t="shared" si="7"/>
        <v>150.43541967926549</v>
      </c>
    </row>
    <row r="380" spans="1:9" x14ac:dyDescent="0.25">
      <c r="A380" s="16"/>
      <c r="B380" s="5">
        <f>DATE(YEAR(siječanj!B380),MONTH(siječanj!B380)+7,DAY(siječanj!B380))</f>
        <v>44047</v>
      </c>
      <c r="C380" s="8">
        <v>3.9270833333333299</v>
      </c>
      <c r="D380">
        <v>0.96028467802991435</v>
      </c>
      <c r="E380" s="6">
        <v>150.10907942005724</v>
      </c>
      <c r="F380" s="10">
        <v>100.57095451504749</v>
      </c>
      <c r="G380" s="10">
        <v>87.957902312247839</v>
      </c>
      <c r="H380" s="10">
        <v>241.32268449914247</v>
      </c>
      <c r="I380" s="10">
        <f t="shared" si="7"/>
        <v>144.1474490002565</v>
      </c>
    </row>
    <row r="381" spans="1:9" x14ac:dyDescent="0.25">
      <c r="A381" s="16"/>
      <c r="B381" s="5">
        <f>DATE(YEAR(siječanj!B381),MONTH(siječanj!B381)+7,DAY(siječanj!B381))</f>
        <v>44047</v>
      </c>
      <c r="C381" s="8">
        <v>3.9375</v>
      </c>
      <c r="D381">
        <v>0.96028467802991435</v>
      </c>
      <c r="E381" s="6">
        <v>140.96955569034981</v>
      </c>
      <c r="F381" s="10">
        <v>97.549436022361903</v>
      </c>
      <c r="G381" s="10">
        <v>83.735589556225946</v>
      </c>
      <c r="H381" s="10">
        <v>240.50972620729627</v>
      </c>
      <c r="I381" s="10">
        <f t="shared" si="7"/>
        <v>135.37090439812764</v>
      </c>
    </row>
    <row r="382" spans="1:9" x14ac:dyDescent="0.25">
      <c r="A382" s="16"/>
      <c r="B382" s="5">
        <f>DATE(YEAR(siječanj!B382),MONTH(siječanj!B382)+7,DAY(siječanj!B382))</f>
        <v>44047</v>
      </c>
      <c r="C382" s="8">
        <v>3.9479166666666701</v>
      </c>
      <c r="D382">
        <v>0.96028467802991435</v>
      </c>
      <c r="E382" s="6">
        <v>129.83459672712019</v>
      </c>
      <c r="F382" s="10">
        <v>93.265179048542663</v>
      </c>
      <c r="G382" s="10">
        <v>81.172792699140686</v>
      </c>
      <c r="H382" s="10">
        <v>237.82941561290255</v>
      </c>
      <c r="I382" s="10">
        <f t="shared" si="7"/>
        <v>124.67817391524638</v>
      </c>
    </row>
    <row r="383" spans="1:9" x14ac:dyDescent="0.25">
      <c r="A383" s="16"/>
      <c r="B383" s="5">
        <f>DATE(YEAR(siječanj!B383),MONTH(siječanj!B383)+7,DAY(siječanj!B383))</f>
        <v>44047</v>
      </c>
      <c r="C383" s="8">
        <v>3.9583333333333299</v>
      </c>
      <c r="D383">
        <v>0.96028467802991435</v>
      </c>
      <c r="E383" s="6">
        <v>118.55012032852406</v>
      </c>
      <c r="F383" s="10">
        <v>89.894068157328192</v>
      </c>
      <c r="G383" s="10">
        <v>79.540859215457985</v>
      </c>
      <c r="H383" s="10">
        <v>238.06035698481074</v>
      </c>
      <c r="I383" s="10">
        <f t="shared" si="7"/>
        <v>113.84186413008433</v>
      </c>
    </row>
    <row r="384" spans="1:9" x14ac:dyDescent="0.25">
      <c r="A384" s="16"/>
      <c r="B384" s="5">
        <f>DATE(YEAR(siječanj!B384),MONTH(siječanj!B384)+7,DAY(siječanj!B384))</f>
        <v>44047</v>
      </c>
      <c r="C384" s="8">
        <v>3.96875</v>
      </c>
      <c r="D384">
        <v>0.96028467802991435</v>
      </c>
      <c r="E384" s="6">
        <v>108.50387369237529</v>
      </c>
      <c r="F384" s="10">
        <v>86.712156058158442</v>
      </c>
      <c r="G384" s="10">
        <v>77.160480325107443</v>
      </c>
      <c r="H384" s="10">
        <v>238.91528768421171</v>
      </c>
      <c r="I384" s="10">
        <f t="shared" si="7"/>
        <v>104.1946074136811</v>
      </c>
    </row>
    <row r="385" spans="1:9" x14ac:dyDescent="0.25">
      <c r="A385" s="16"/>
      <c r="B385" s="5">
        <f>DATE(YEAR(siječanj!B385),MONTH(siječanj!B385)+7,DAY(siječanj!B385))</f>
        <v>44047</v>
      </c>
      <c r="C385" s="8">
        <v>3.9791666666666701</v>
      </c>
      <c r="D385">
        <v>0.96028467802991435</v>
      </c>
      <c r="E385" s="6">
        <v>98.790274128782855</v>
      </c>
      <c r="F385" s="10">
        <v>84.438463261808664</v>
      </c>
      <c r="G385" s="10">
        <v>78.397836382603316</v>
      </c>
      <c r="H385" s="10">
        <v>238.37593343212026</v>
      </c>
      <c r="I385" s="10">
        <f t="shared" si="7"/>
        <v>94.866786584245219</v>
      </c>
    </row>
    <row r="386" spans="1:9" ht="15.75" thickBot="1" x14ac:dyDescent="0.3">
      <c r="A386" s="16"/>
      <c r="B386" s="5">
        <f>DATE(YEAR(siječanj!B386),MONTH(siječanj!B386)+7,DAY(siječanj!B386))</f>
        <v>44047</v>
      </c>
      <c r="C386" s="8">
        <v>3.9895833333333299</v>
      </c>
      <c r="D386">
        <v>0.96028467802991435</v>
      </c>
      <c r="E386" s="6">
        <v>90.584766437090167</v>
      </c>
      <c r="F386" s="10">
        <v>82.486112242546554</v>
      </c>
      <c r="G386" s="10">
        <v>75.43100710582938</v>
      </c>
      <c r="H386" s="10">
        <v>238.73577518625109</v>
      </c>
      <c r="I386" s="10">
        <f t="shared" si="7"/>
        <v>86.987163272456129</v>
      </c>
    </row>
    <row r="387" spans="1:9" x14ac:dyDescent="0.25">
      <c r="A387" s="13">
        <f t="shared" ref="A387" si="8">A291+1</f>
        <v>218</v>
      </c>
      <c r="B387" s="5">
        <f>DATE(YEAR(siječanj!B387),MONTH(siječanj!B387)+7,DAY(siječanj!B387))</f>
        <v>44048</v>
      </c>
      <c r="C387" s="8">
        <v>4</v>
      </c>
      <c r="D387">
        <v>0.96041003211595866</v>
      </c>
      <c r="E387" s="6">
        <v>86.901149284745458</v>
      </c>
      <c r="F387" s="10">
        <v>76.843506718556739</v>
      </c>
      <c r="G387" s="10">
        <v>75.930893735956033</v>
      </c>
      <c r="H387" s="10">
        <v>240.74643170086179</v>
      </c>
      <c r="I387" s="10">
        <f t="shared" si="7"/>
        <v>83.460735575476107</v>
      </c>
    </row>
    <row r="388" spans="1:9" x14ac:dyDescent="0.25">
      <c r="A388" s="14"/>
      <c r="B388" s="5">
        <f>DATE(YEAR(siječanj!B388),MONTH(siječanj!B388)+7,DAY(siječanj!B388))</f>
        <v>44048</v>
      </c>
      <c r="C388" s="8">
        <v>4.0104166666666696</v>
      </c>
      <c r="D388">
        <v>0.96041003211595866</v>
      </c>
      <c r="E388" s="6">
        <v>81.135365413816515</v>
      </c>
      <c r="F388" s="10">
        <v>74.336684007317928</v>
      </c>
      <c r="G388" s="10">
        <v>73.936773001194098</v>
      </c>
      <c r="H388" s="10">
        <v>240.24681970799426</v>
      </c>
      <c r="I388" s="10">
        <f t="shared" ref="I388:I451" si="9">D388*E388</f>
        <v>77.923218902823564</v>
      </c>
    </row>
    <row r="389" spans="1:9" x14ac:dyDescent="0.25">
      <c r="A389" s="14"/>
      <c r="B389" s="5">
        <f>DATE(YEAR(siječanj!B389),MONTH(siječanj!B389)+7,DAY(siječanj!B389))</f>
        <v>44048</v>
      </c>
      <c r="C389" s="8">
        <v>4.0208333333333304</v>
      </c>
      <c r="D389">
        <v>0.96041003211595866</v>
      </c>
      <c r="E389" s="6">
        <v>75.877274067931822</v>
      </c>
      <c r="F389" s="10">
        <v>73.126524634425678</v>
      </c>
      <c r="G389" s="10">
        <v>75.826021965926103</v>
      </c>
      <c r="H389" s="10">
        <v>240.45538090891242</v>
      </c>
      <c r="I389" s="10">
        <f t="shared" si="9"/>
        <v>72.873295224453798</v>
      </c>
    </row>
    <row r="390" spans="1:9" x14ac:dyDescent="0.25">
      <c r="A390" s="14"/>
      <c r="B390" s="5">
        <f>DATE(YEAR(siječanj!B390),MONTH(siječanj!B390)+7,DAY(siječanj!B390))</f>
        <v>44048</v>
      </c>
      <c r="C390" s="8">
        <v>4.03125</v>
      </c>
      <c r="D390">
        <v>0.96041003211595866</v>
      </c>
      <c r="E390" s="6">
        <v>72.08827030312095</v>
      </c>
      <c r="F390" s="10">
        <v>72.624740552365921</v>
      </c>
      <c r="G390" s="10">
        <v>71.993791902338018</v>
      </c>
      <c r="H390" s="10">
        <v>239.93981722979245</v>
      </c>
      <c r="I390" s="10">
        <f t="shared" si="9"/>
        <v>69.234297997004305</v>
      </c>
    </row>
    <row r="391" spans="1:9" x14ac:dyDescent="0.25">
      <c r="A391" s="14"/>
      <c r="B391" s="5">
        <f>DATE(YEAR(siječanj!B391),MONTH(siječanj!B391)+7,DAY(siječanj!B391))</f>
        <v>44048</v>
      </c>
      <c r="C391" s="8">
        <v>4.0416666666666696</v>
      </c>
      <c r="D391">
        <v>0.96041003211595866</v>
      </c>
      <c r="E391" s="6">
        <v>70.192973724331935</v>
      </c>
      <c r="F391" s="10">
        <v>70.663106611975877</v>
      </c>
      <c r="G391" s="10">
        <v>71.887993093471522</v>
      </c>
      <c r="H391" s="10">
        <v>240.37437044707787</v>
      </c>
      <c r="I391" s="10">
        <f t="shared" si="9"/>
        <v>67.41403614890028</v>
      </c>
    </row>
    <row r="392" spans="1:9" x14ac:dyDescent="0.25">
      <c r="A392" s="14"/>
      <c r="B392" s="5">
        <f>DATE(YEAR(siječanj!B392),MONTH(siječanj!B392)+7,DAY(siječanj!B392))</f>
        <v>44048</v>
      </c>
      <c r="C392" s="8">
        <v>4.0520833333333304</v>
      </c>
      <c r="D392">
        <v>0.96041003211595866</v>
      </c>
      <c r="E392" s="6">
        <v>68.050342950963923</v>
      </c>
      <c r="F392" s="10">
        <v>69.797713322342133</v>
      </c>
      <c r="G392" s="10">
        <v>69.580497113556973</v>
      </c>
      <c r="H392" s="10">
        <v>240.41179490587035</v>
      </c>
      <c r="I392" s="10">
        <f t="shared" si="9"/>
        <v>65.356232059037268</v>
      </c>
    </row>
    <row r="393" spans="1:9" x14ac:dyDescent="0.25">
      <c r="A393" s="14"/>
      <c r="B393" s="5">
        <f>DATE(YEAR(siječanj!B393),MONTH(siječanj!B393)+7,DAY(siječanj!B393))</f>
        <v>44048</v>
      </c>
      <c r="C393" s="8">
        <v>4.0625</v>
      </c>
      <c r="D393">
        <v>0.96041003211595866</v>
      </c>
      <c r="E393" s="6">
        <v>66.625617197701914</v>
      </c>
      <c r="F393" s="10">
        <v>69.525205336400106</v>
      </c>
      <c r="G393" s="10">
        <v>68.639881773172448</v>
      </c>
      <c r="H393" s="10">
        <v>240.03771864982048</v>
      </c>
      <c r="I393" s="10">
        <f t="shared" si="9"/>
        <v>63.987911152590463</v>
      </c>
    </row>
    <row r="394" spans="1:9" x14ac:dyDescent="0.25">
      <c r="A394" s="14"/>
      <c r="B394" s="5">
        <f>DATE(YEAR(siječanj!B394),MONTH(siječanj!B394)+7,DAY(siječanj!B394))</f>
        <v>44048</v>
      </c>
      <c r="C394" s="8">
        <v>4.0729166666666696</v>
      </c>
      <c r="D394">
        <v>0.96041003211595866</v>
      </c>
      <c r="E394" s="6">
        <v>63.534544425756309</v>
      </c>
      <c r="F394" s="10">
        <v>69.011843723704175</v>
      </c>
      <c r="G394" s="10">
        <v>69.704949067498447</v>
      </c>
      <c r="H394" s="10">
        <v>239.32852849245916</v>
      </c>
      <c r="I394" s="10">
        <f t="shared" si="9"/>
        <v>61.019213852413415</v>
      </c>
    </row>
    <row r="395" spans="1:9" x14ac:dyDescent="0.25">
      <c r="A395" s="14"/>
      <c r="B395" s="5">
        <f>DATE(YEAR(siječanj!B395),MONTH(siječanj!B395)+7,DAY(siječanj!B395))</f>
        <v>44048</v>
      </c>
      <c r="C395" s="8">
        <v>4.0833333333333304</v>
      </c>
      <c r="D395">
        <v>0.96041003211595866</v>
      </c>
      <c r="E395" s="6">
        <v>62.879306891897571</v>
      </c>
      <c r="F395" s="10">
        <v>68.759155377157327</v>
      </c>
      <c r="G395" s="10">
        <v>70.198579188767127</v>
      </c>
      <c r="H395" s="10">
        <v>238.50816559021018</v>
      </c>
      <c r="I395" s="10">
        <f t="shared" si="9"/>
        <v>60.389917151476567</v>
      </c>
    </row>
    <row r="396" spans="1:9" x14ac:dyDescent="0.25">
      <c r="A396" s="14"/>
      <c r="B396" s="5">
        <f>DATE(YEAR(siječanj!B396),MONTH(siječanj!B396)+7,DAY(siječanj!B396))</f>
        <v>44048</v>
      </c>
      <c r="C396" s="8">
        <v>4.09375</v>
      </c>
      <c r="D396">
        <v>0.96041003211595866</v>
      </c>
      <c r="E396" s="6">
        <v>62.525821004483113</v>
      </c>
      <c r="F396" s="10">
        <v>67.624754285262227</v>
      </c>
      <c r="G396" s="10">
        <v>68.893569361978251</v>
      </c>
      <c r="H396" s="10">
        <v>238.16424066070087</v>
      </c>
      <c r="I396" s="10">
        <f t="shared" si="9"/>
        <v>60.050425758992311</v>
      </c>
    </row>
    <row r="397" spans="1:9" x14ac:dyDescent="0.25">
      <c r="A397" s="14"/>
      <c r="B397" s="5">
        <f>DATE(YEAR(siječanj!B397),MONTH(siječanj!B397)+7,DAY(siječanj!B397))</f>
        <v>44048</v>
      </c>
      <c r="C397" s="8">
        <v>4.1041666666666696</v>
      </c>
      <c r="D397">
        <v>0.96041003211595866</v>
      </c>
      <c r="E397" s="6">
        <v>61.174735470764489</v>
      </c>
      <c r="F397" s="10">
        <v>67.315303488095566</v>
      </c>
      <c r="G397" s="10">
        <v>67.488290854101123</v>
      </c>
      <c r="H397" s="10">
        <v>238.55431342509999</v>
      </c>
      <c r="I397" s="10">
        <f t="shared" si="9"/>
        <v>58.752829658162199</v>
      </c>
    </row>
    <row r="398" spans="1:9" x14ac:dyDescent="0.25">
      <c r="A398" s="14"/>
      <c r="B398" s="5">
        <f>DATE(YEAR(siječanj!B398),MONTH(siječanj!B398)+7,DAY(siječanj!B398))</f>
        <v>44048</v>
      </c>
      <c r="C398" s="8">
        <v>4.1145833333333304</v>
      </c>
      <c r="D398">
        <v>0.96041003211595866</v>
      </c>
      <c r="E398" s="6">
        <v>60.360821255518438</v>
      </c>
      <c r="F398" s="10">
        <v>67.471787015680391</v>
      </c>
      <c r="G398" s="10">
        <v>66.134561323953761</v>
      </c>
      <c r="H398" s="10">
        <v>238.76693849613429</v>
      </c>
      <c r="I398" s="10">
        <f t="shared" si="9"/>
        <v>57.971138280558101</v>
      </c>
    </row>
    <row r="399" spans="1:9" x14ac:dyDescent="0.25">
      <c r="A399" s="14"/>
      <c r="B399" s="5">
        <f>DATE(YEAR(siječanj!B399),MONTH(siječanj!B399)+7,DAY(siječanj!B399))</f>
        <v>44048</v>
      </c>
      <c r="C399" s="8">
        <v>4.125</v>
      </c>
      <c r="D399">
        <v>0.96041003211595866</v>
      </c>
      <c r="E399" s="6">
        <v>61.328624229840855</v>
      </c>
      <c r="F399" s="10">
        <v>65.774668104469001</v>
      </c>
      <c r="G399" s="10">
        <v>66.894877643515713</v>
      </c>
      <c r="H399" s="10">
        <v>238.77375842718456</v>
      </c>
      <c r="I399" s="10">
        <f t="shared" si="9"/>
        <v>58.900625966209013</v>
      </c>
    </row>
    <row r="400" spans="1:9" x14ac:dyDescent="0.25">
      <c r="A400" s="14"/>
      <c r="B400" s="5">
        <f>DATE(YEAR(siječanj!B400),MONTH(siječanj!B400)+7,DAY(siječanj!B400))</f>
        <v>44048</v>
      </c>
      <c r="C400" s="8">
        <v>4.1354166666666696</v>
      </c>
      <c r="D400">
        <v>0.96041003211595866</v>
      </c>
      <c r="E400" s="6">
        <v>61.213902649669024</v>
      </c>
      <c r="F400" s="10">
        <v>66.322006815925334</v>
      </c>
      <c r="G400" s="10">
        <v>64.76920969653078</v>
      </c>
      <c r="H400" s="10">
        <v>239.19978349350566</v>
      </c>
      <c r="I400" s="10">
        <f t="shared" si="9"/>
        <v>58.790446209711796</v>
      </c>
    </row>
    <row r="401" spans="1:9" x14ac:dyDescent="0.25">
      <c r="A401" s="14"/>
      <c r="B401" s="5">
        <f>DATE(YEAR(siječanj!B401),MONTH(siječanj!B401)+7,DAY(siječanj!B401))</f>
        <v>44048</v>
      </c>
      <c r="C401" s="8">
        <v>4.1458333333333304</v>
      </c>
      <c r="D401">
        <v>0.96041003211595866</v>
      </c>
      <c r="E401" s="6">
        <v>60.296019441841018</v>
      </c>
      <c r="F401" s="10">
        <v>65.831374294960796</v>
      </c>
      <c r="G401" s="10">
        <v>63.841781583925176</v>
      </c>
      <c r="H401" s="10">
        <v>238.84509030423519</v>
      </c>
      <c r="I401" s="10">
        <f t="shared" si="9"/>
        <v>57.908901968602997</v>
      </c>
    </row>
    <row r="402" spans="1:9" x14ac:dyDescent="0.25">
      <c r="A402" s="14"/>
      <c r="B402" s="5">
        <f>DATE(YEAR(siječanj!B402),MONTH(siječanj!B402)+7,DAY(siječanj!B402))</f>
        <v>44048</v>
      </c>
      <c r="C402" s="8">
        <v>4.15625</v>
      </c>
      <c r="D402">
        <v>0.96041003211595866</v>
      </c>
      <c r="E402" s="6">
        <v>59.817099861884387</v>
      </c>
      <c r="F402" s="10">
        <v>65.220284821264968</v>
      </c>
      <c r="G402" s="10">
        <v>62.993801903559074</v>
      </c>
      <c r="H402" s="10">
        <v>238.49771108512715</v>
      </c>
      <c r="I402" s="10">
        <f t="shared" si="9"/>
        <v>57.448942799435891</v>
      </c>
    </row>
    <row r="403" spans="1:9" x14ac:dyDescent="0.25">
      <c r="A403" s="14"/>
      <c r="B403" s="5">
        <f>DATE(YEAR(siječanj!B403),MONTH(siječanj!B403)+7,DAY(siječanj!B403))</f>
        <v>44048</v>
      </c>
      <c r="C403" s="8">
        <v>4.1666666666666696</v>
      </c>
      <c r="D403">
        <v>0.96041003211595866</v>
      </c>
      <c r="E403" s="6">
        <v>59.569144718205685</v>
      </c>
      <c r="F403" s="10">
        <v>64.805531138714812</v>
      </c>
      <c r="G403" s="10">
        <v>63.928545997978723</v>
      </c>
      <c r="H403" s="10">
        <v>230.35753023087216</v>
      </c>
      <c r="I403" s="10">
        <f t="shared" si="9"/>
        <v>57.210804191932112</v>
      </c>
    </row>
    <row r="404" spans="1:9" x14ac:dyDescent="0.25">
      <c r="A404" s="14"/>
      <c r="B404" s="5">
        <f>DATE(YEAR(siječanj!B404),MONTH(siječanj!B404)+7,DAY(siječanj!B404))</f>
        <v>44048</v>
      </c>
      <c r="C404" s="8">
        <v>4.1770833333333304</v>
      </c>
      <c r="D404">
        <v>0.96041003211595866</v>
      </c>
      <c r="E404" s="6">
        <v>59.793192827945354</v>
      </c>
      <c r="F404" s="10">
        <v>63.399136439191281</v>
      </c>
      <c r="G404" s="10">
        <v>66.245990589476932</v>
      </c>
      <c r="H404" s="10">
        <v>166.81796077628101</v>
      </c>
      <c r="I404" s="10">
        <f t="shared" si="9"/>
        <v>57.425982244202707</v>
      </c>
    </row>
    <row r="405" spans="1:9" x14ac:dyDescent="0.25">
      <c r="A405" s="14"/>
      <c r="B405" s="5">
        <f>DATE(YEAR(siječanj!B405),MONTH(siječanj!B405)+7,DAY(siječanj!B405))</f>
        <v>44048</v>
      </c>
      <c r="C405" s="8">
        <v>4.1875</v>
      </c>
      <c r="D405">
        <v>0.96041003211595866</v>
      </c>
      <c r="E405" s="6">
        <v>59.861745016232938</v>
      </c>
      <c r="F405" s="10">
        <v>63.275850405735312</v>
      </c>
      <c r="G405" s="10">
        <v>64.231864276358991</v>
      </c>
      <c r="H405" s="10">
        <v>102.84281616059585</v>
      </c>
      <c r="I405" s="10">
        <f t="shared" si="9"/>
        <v>57.491820453557601</v>
      </c>
    </row>
    <row r="406" spans="1:9" x14ac:dyDescent="0.25">
      <c r="A406" s="14"/>
      <c r="B406" s="5">
        <f>DATE(YEAR(siječanj!B406),MONTH(siječanj!B406)+7,DAY(siječanj!B406))</f>
        <v>44048</v>
      </c>
      <c r="C406" s="8">
        <v>4.1979166666666696</v>
      </c>
      <c r="D406">
        <v>0.96041003211595866</v>
      </c>
      <c r="E406" s="6">
        <v>61.305602714729226</v>
      </c>
      <c r="F406" s="10">
        <v>62.479849965468148</v>
      </c>
      <c r="G406" s="10">
        <v>60.769221721922058</v>
      </c>
      <c r="H406" s="10">
        <v>64.32614944440661</v>
      </c>
      <c r="I406" s="10">
        <f t="shared" si="9"/>
        <v>58.8785158721413</v>
      </c>
    </row>
    <row r="407" spans="1:9" x14ac:dyDescent="0.25">
      <c r="A407" s="14"/>
      <c r="B407" s="5">
        <f>DATE(YEAR(siječanj!B407),MONTH(siječanj!B407)+7,DAY(siječanj!B407))</f>
        <v>44048</v>
      </c>
      <c r="C407" s="8">
        <v>4.2083333333333304</v>
      </c>
      <c r="D407">
        <v>0.96041003211595866</v>
      </c>
      <c r="E407" s="6">
        <v>62.931174404932086</v>
      </c>
      <c r="F407" s="10">
        <v>61.505798275670898</v>
      </c>
      <c r="G407" s="10">
        <v>60.454104767440157</v>
      </c>
      <c r="H407" s="10">
        <v>39.010648057643429</v>
      </c>
      <c r="I407" s="10">
        <f t="shared" si="9"/>
        <v>60.43973123133582</v>
      </c>
    </row>
    <row r="408" spans="1:9" x14ac:dyDescent="0.25">
      <c r="A408" s="14"/>
      <c r="B408" s="5">
        <f>DATE(YEAR(siječanj!B408),MONTH(siječanj!B408)+7,DAY(siječanj!B408))</f>
        <v>44048</v>
      </c>
      <c r="C408" s="8">
        <v>4.21875</v>
      </c>
      <c r="D408">
        <v>0.96041003211595866</v>
      </c>
      <c r="E408" s="6">
        <v>63.796004471953317</v>
      </c>
      <c r="F408" s="10">
        <v>63.743195252268592</v>
      </c>
      <c r="G408" s="10">
        <v>58.159454897117904</v>
      </c>
      <c r="H408" s="10">
        <v>22.053216702435133</v>
      </c>
      <c r="I408" s="10">
        <f t="shared" si="9"/>
        <v>61.270322703778525</v>
      </c>
    </row>
    <row r="409" spans="1:9" x14ac:dyDescent="0.25">
      <c r="A409" s="14"/>
      <c r="B409" s="5">
        <f>DATE(YEAR(siječanj!B409),MONTH(siječanj!B409)+7,DAY(siječanj!B409))</f>
        <v>44048</v>
      </c>
      <c r="C409" s="8">
        <v>4.2291666666666696</v>
      </c>
      <c r="D409">
        <v>0.96041003211595866</v>
      </c>
      <c r="E409" s="6">
        <v>66.571977659812106</v>
      </c>
      <c r="F409" s="10">
        <v>70.056795230583575</v>
      </c>
      <c r="G409" s="10">
        <v>59.333772313727884</v>
      </c>
      <c r="H409" s="10">
        <v>9.5185449969395073</v>
      </c>
      <c r="I409" s="10">
        <f t="shared" si="9"/>
        <v>63.936395202283023</v>
      </c>
    </row>
    <row r="410" spans="1:9" x14ac:dyDescent="0.25">
      <c r="A410" s="14"/>
      <c r="B410" s="5">
        <f>DATE(YEAR(siječanj!B410),MONTH(siječanj!B410)+7,DAY(siječanj!B410))</f>
        <v>44048</v>
      </c>
      <c r="C410" s="8">
        <v>4.2395833333333304</v>
      </c>
      <c r="D410">
        <v>0.96041003211595866</v>
      </c>
      <c r="E410" s="6">
        <v>70.806770556588774</v>
      </c>
      <c r="F410" s="10">
        <v>69.39285740374784</v>
      </c>
      <c r="G410" s="10">
        <v>59.968260167136506</v>
      </c>
      <c r="H410" s="10">
        <v>2.4962023374341151</v>
      </c>
      <c r="I410" s="10">
        <f t="shared" si="9"/>
        <v>68.003532784280736</v>
      </c>
    </row>
    <row r="411" spans="1:9" x14ac:dyDescent="0.25">
      <c r="A411" s="14"/>
      <c r="B411" s="5">
        <f>DATE(YEAR(siječanj!B411),MONTH(siječanj!B411)+7,DAY(siječanj!B411))</f>
        <v>44048</v>
      </c>
      <c r="C411" s="8">
        <v>4.25</v>
      </c>
      <c r="D411">
        <v>0.96041003211595866</v>
      </c>
      <c r="E411" s="6">
        <v>73.493377421313767</v>
      </c>
      <c r="F411" s="10">
        <v>67.222377830882635</v>
      </c>
      <c r="G411" s="10">
        <v>61.831134676310676</v>
      </c>
      <c r="H411" s="10">
        <v>2.4859131760861719</v>
      </c>
      <c r="I411" s="10">
        <f t="shared" si="9"/>
        <v>70.583776969514219</v>
      </c>
    </row>
    <row r="412" spans="1:9" x14ac:dyDescent="0.25">
      <c r="A412" s="14"/>
      <c r="B412" s="5">
        <f>DATE(YEAR(siječanj!B412),MONTH(siječanj!B412)+7,DAY(siječanj!B412))</f>
        <v>44048</v>
      </c>
      <c r="C412" s="8">
        <v>4.2604166666666696</v>
      </c>
      <c r="D412">
        <v>0.96041003211595866</v>
      </c>
      <c r="E412" s="6">
        <v>77.333353308326991</v>
      </c>
      <c r="F412" s="10">
        <v>67.758838244722824</v>
      </c>
      <c r="G412" s="10">
        <v>62.593626125956675</v>
      </c>
      <c r="H412" s="10">
        <v>2.0435280444078638</v>
      </c>
      <c r="I412" s="10">
        <f t="shared" si="9"/>
        <v>74.271728334485104</v>
      </c>
    </row>
    <row r="413" spans="1:9" x14ac:dyDescent="0.25">
      <c r="A413" s="14"/>
      <c r="B413" s="5">
        <f>DATE(YEAR(siječanj!B413),MONTH(siječanj!B413)+7,DAY(siječanj!B413))</f>
        <v>44048</v>
      </c>
      <c r="C413" s="8">
        <v>4.2708333333333304</v>
      </c>
      <c r="D413">
        <v>0.96041003211595866</v>
      </c>
      <c r="E413" s="6">
        <v>81.203553325128269</v>
      </c>
      <c r="F413" s="10">
        <v>70.516271696351282</v>
      </c>
      <c r="G413" s="10">
        <v>62.532774654620226</v>
      </c>
      <c r="H413" s="10">
        <v>2.4886632607407382</v>
      </c>
      <c r="I413" s="10">
        <f t="shared" si="9"/>
        <v>77.988707256916399</v>
      </c>
    </row>
    <row r="414" spans="1:9" x14ac:dyDescent="0.25">
      <c r="A414" s="14"/>
      <c r="B414" s="5">
        <f>DATE(YEAR(siječanj!B414),MONTH(siječanj!B414)+7,DAY(siječanj!B414))</f>
        <v>44048</v>
      </c>
      <c r="C414" s="8">
        <v>4.28125</v>
      </c>
      <c r="D414">
        <v>0.96041003211595866</v>
      </c>
      <c r="E414" s="6">
        <v>84.248332317929609</v>
      </c>
      <c r="F414" s="10">
        <v>73.029186575741562</v>
      </c>
      <c r="G414" s="10">
        <v>68.414591270113334</v>
      </c>
      <c r="H414" s="10">
        <v>2.8111682081796396</v>
      </c>
      <c r="I414" s="10">
        <f t="shared" si="9"/>
        <v>80.912943547178727</v>
      </c>
    </row>
    <row r="415" spans="1:9" x14ac:dyDescent="0.25">
      <c r="A415" s="14"/>
      <c r="B415" s="5">
        <f>DATE(YEAR(siječanj!B415),MONTH(siječanj!B415)+7,DAY(siječanj!B415))</f>
        <v>44048</v>
      </c>
      <c r="C415" s="8">
        <v>4.2916666666666696</v>
      </c>
      <c r="D415">
        <v>0.96041003211595866</v>
      </c>
      <c r="E415" s="6">
        <v>87.143170366360025</v>
      </c>
      <c r="F415" s="10">
        <v>74.5090489653346</v>
      </c>
      <c r="G415" s="10">
        <v>71.180574171765244</v>
      </c>
      <c r="H415" s="10">
        <v>2.7439988098582542</v>
      </c>
      <c r="I415" s="10">
        <f t="shared" si="9"/>
        <v>83.693175050242289</v>
      </c>
    </row>
    <row r="416" spans="1:9" x14ac:dyDescent="0.25">
      <c r="A416" s="14"/>
      <c r="B416" s="5">
        <f>DATE(YEAR(siječanj!B416),MONTH(siječanj!B416)+7,DAY(siječanj!B416))</f>
        <v>44048</v>
      </c>
      <c r="C416" s="8">
        <v>4.3020833333333304</v>
      </c>
      <c r="D416">
        <v>0.96041003211595866</v>
      </c>
      <c r="E416" s="6">
        <v>93.655047779800526</v>
      </c>
      <c r="F416" s="10">
        <v>77.272940275946837</v>
      </c>
      <c r="G416" s="10">
        <v>71.432700643222901</v>
      </c>
      <c r="H416" s="10">
        <v>2.0462153781268131</v>
      </c>
      <c r="I416" s="10">
        <f t="shared" si="9"/>
        <v>89.947247446019873</v>
      </c>
    </row>
    <row r="417" spans="1:9" x14ac:dyDescent="0.25">
      <c r="A417" s="14"/>
      <c r="B417" s="5">
        <f>DATE(YEAR(siječanj!B417),MONTH(siječanj!B417)+7,DAY(siječanj!B417))</f>
        <v>44048</v>
      </c>
      <c r="C417" s="8">
        <v>4.3125</v>
      </c>
      <c r="D417">
        <v>0.96041003211595866</v>
      </c>
      <c r="E417" s="6">
        <v>97.756394864967874</v>
      </c>
      <c r="F417" s="10">
        <v>81.134056789556197</v>
      </c>
      <c r="G417" s="10">
        <v>76.649188308082515</v>
      </c>
      <c r="H417" s="10">
        <v>1.5877909080955588</v>
      </c>
      <c r="I417" s="10">
        <f t="shared" si="9"/>
        <v>93.886222331804134</v>
      </c>
    </row>
    <row r="418" spans="1:9" x14ac:dyDescent="0.25">
      <c r="A418" s="14"/>
      <c r="B418" s="5">
        <f>DATE(YEAR(siječanj!B418),MONTH(siječanj!B418)+7,DAY(siječanj!B418))</f>
        <v>44048</v>
      </c>
      <c r="C418" s="8">
        <v>4.3229166666666696</v>
      </c>
      <c r="D418">
        <v>0.96041003211595866</v>
      </c>
      <c r="E418" s="6">
        <v>103.26466058120242</v>
      </c>
      <c r="F418" s="10">
        <v>84.1297800135318</v>
      </c>
      <c r="G418" s="10">
        <v>83.302899195706715</v>
      </c>
      <c r="H418" s="10">
        <v>1.5572989336188316</v>
      </c>
      <c r="I418" s="10">
        <f t="shared" si="9"/>
        <v>99.17641598523619</v>
      </c>
    </row>
    <row r="419" spans="1:9" x14ac:dyDescent="0.25">
      <c r="A419" s="14"/>
      <c r="B419" s="5">
        <f>DATE(YEAR(siječanj!B419),MONTH(siječanj!B419)+7,DAY(siječanj!B419))</f>
        <v>44048</v>
      </c>
      <c r="C419" s="8">
        <v>4.3333333333333304</v>
      </c>
      <c r="D419">
        <v>0.96041003211595866</v>
      </c>
      <c r="E419" s="6">
        <v>108.90025146609206</v>
      </c>
      <c r="F419" s="10">
        <v>84.68579082186865</v>
      </c>
      <c r="G419" s="10">
        <v>92.234637465077313</v>
      </c>
      <c r="H419" s="10">
        <v>2.3052323154671752</v>
      </c>
      <c r="I419" s="10">
        <f t="shared" si="9"/>
        <v>104.58889400798545</v>
      </c>
    </row>
    <row r="420" spans="1:9" x14ac:dyDescent="0.25">
      <c r="A420" s="14"/>
      <c r="B420" s="5">
        <f>DATE(YEAR(siječanj!B420),MONTH(siječanj!B420)+7,DAY(siječanj!B420))</f>
        <v>44048</v>
      </c>
      <c r="C420" s="8">
        <v>4.34375</v>
      </c>
      <c r="D420">
        <v>0.96041003211595866</v>
      </c>
      <c r="E420" s="6">
        <v>114.39721077526941</v>
      </c>
      <c r="F420" s="10">
        <v>85.925189387023551</v>
      </c>
      <c r="G420" s="10">
        <v>95.916976184312915</v>
      </c>
      <c r="H420" s="10">
        <v>1.919178599087312</v>
      </c>
      <c r="I420" s="10">
        <f t="shared" si="9"/>
        <v>109.86822887465259</v>
      </c>
    </row>
    <row r="421" spans="1:9" x14ac:dyDescent="0.25">
      <c r="A421" s="14"/>
      <c r="B421" s="5">
        <f>DATE(YEAR(siječanj!B421),MONTH(siječanj!B421)+7,DAY(siječanj!B421))</f>
        <v>44048</v>
      </c>
      <c r="C421" s="8">
        <v>4.3541666666666696</v>
      </c>
      <c r="D421">
        <v>0.96041003211595866</v>
      </c>
      <c r="E421" s="6">
        <v>119.55948543010696</v>
      </c>
      <c r="F421" s="10">
        <v>89.405195774655425</v>
      </c>
      <c r="G421" s="10">
        <v>96.025375517707943</v>
      </c>
      <c r="H421" s="10">
        <v>2.0254388421581058</v>
      </c>
      <c r="I421" s="10">
        <f t="shared" si="9"/>
        <v>114.82612924169652</v>
      </c>
    </row>
    <row r="422" spans="1:9" x14ac:dyDescent="0.25">
      <c r="A422" s="14"/>
      <c r="B422" s="5">
        <f>DATE(YEAR(siječanj!B422),MONTH(siječanj!B422)+7,DAY(siječanj!B422))</f>
        <v>44048</v>
      </c>
      <c r="C422" s="8">
        <v>4.3645833333333304</v>
      </c>
      <c r="D422">
        <v>0.96041003211595866</v>
      </c>
      <c r="E422" s="6">
        <v>123.45929158919803</v>
      </c>
      <c r="F422" s="10">
        <v>91.716731544278602</v>
      </c>
      <c r="G422" s="10">
        <v>97.291626292187416</v>
      </c>
      <c r="H422" s="10">
        <v>2.1429713445681706</v>
      </c>
      <c r="I422" s="10">
        <f t="shared" si="9"/>
        <v>118.57154220019518</v>
      </c>
    </row>
    <row r="423" spans="1:9" x14ac:dyDescent="0.25">
      <c r="A423" s="14"/>
      <c r="B423" s="5">
        <f>DATE(YEAR(siječanj!B423),MONTH(siječanj!B423)+7,DAY(siječanj!B423))</f>
        <v>44048</v>
      </c>
      <c r="C423" s="8">
        <v>4.375</v>
      </c>
      <c r="D423">
        <v>0.96041003211595866</v>
      </c>
      <c r="E423" s="6">
        <v>125.95265889665349</v>
      </c>
      <c r="F423" s="10">
        <v>95.386684179942137</v>
      </c>
      <c r="G423" s="10">
        <v>101.19616137187184</v>
      </c>
      <c r="H423" s="10">
        <v>2.931789451087282</v>
      </c>
      <c r="I423" s="10">
        <f t="shared" si="9"/>
        <v>120.96619717602536</v>
      </c>
    </row>
    <row r="424" spans="1:9" x14ac:dyDescent="0.25">
      <c r="A424" s="14"/>
      <c r="B424" s="5">
        <f>DATE(YEAR(siječanj!B424),MONTH(siječanj!B424)+7,DAY(siječanj!B424))</f>
        <v>44048</v>
      </c>
      <c r="C424" s="8">
        <v>4.3854166666666696</v>
      </c>
      <c r="D424">
        <v>0.96041003211595866</v>
      </c>
      <c r="E424" s="6">
        <v>127.28322151966645</v>
      </c>
      <c r="F424" s="10">
        <v>103.99790358334958</v>
      </c>
      <c r="G424" s="10">
        <v>114.99598925607224</v>
      </c>
      <c r="H424" s="10">
        <v>2.7510478316258626</v>
      </c>
      <c r="I424" s="10">
        <f t="shared" si="9"/>
        <v>122.24408286752553</v>
      </c>
    </row>
    <row r="425" spans="1:9" x14ac:dyDescent="0.25">
      <c r="A425" s="14"/>
      <c r="B425" s="5">
        <f>DATE(YEAR(siječanj!B425),MONTH(siječanj!B425)+7,DAY(siječanj!B425))</f>
        <v>44048</v>
      </c>
      <c r="C425" s="8">
        <v>4.3958333333333304</v>
      </c>
      <c r="D425">
        <v>0.96041003211595866</v>
      </c>
      <c r="E425" s="6">
        <v>129.16065075703159</v>
      </c>
      <c r="F425" s="10">
        <v>106.47916812213231</v>
      </c>
      <c r="G425" s="10">
        <v>111.98318126089814</v>
      </c>
      <c r="H425" s="10">
        <v>3.1494624862756173</v>
      </c>
      <c r="I425" s="10">
        <f t="shared" si="9"/>
        <v>124.04718474167883</v>
      </c>
    </row>
    <row r="426" spans="1:9" x14ac:dyDescent="0.25">
      <c r="A426" s="14"/>
      <c r="B426" s="5">
        <f>DATE(YEAR(siječanj!B426),MONTH(siječanj!B426)+7,DAY(siječanj!B426))</f>
        <v>44048</v>
      </c>
      <c r="C426" s="8">
        <v>4.40625</v>
      </c>
      <c r="D426">
        <v>0.96041003211595866</v>
      </c>
      <c r="E426" s="6">
        <v>133.91523333349136</v>
      </c>
      <c r="F426" s="10">
        <v>108.3263167205253</v>
      </c>
      <c r="G426" s="10">
        <v>110.63328830706139</v>
      </c>
      <c r="H426" s="10">
        <v>3.4718847618469599</v>
      </c>
      <c r="I426" s="10">
        <f t="shared" si="9"/>
        <v>128.61353354663453</v>
      </c>
    </row>
    <row r="427" spans="1:9" x14ac:dyDescent="0.25">
      <c r="A427" s="14"/>
      <c r="B427" s="5">
        <f>DATE(YEAR(siječanj!B427),MONTH(siječanj!B427)+7,DAY(siječanj!B427))</f>
        <v>44048</v>
      </c>
      <c r="C427" s="8">
        <v>4.4166666666666696</v>
      </c>
      <c r="D427">
        <v>0.96041003211595866</v>
      </c>
      <c r="E427" s="6">
        <v>138.96372721021118</v>
      </c>
      <c r="F427" s="10">
        <v>110.88993403102853</v>
      </c>
      <c r="G427" s="10">
        <v>113.06165650653554</v>
      </c>
      <c r="H427" s="10">
        <v>3.2278583257928082</v>
      </c>
      <c r="I427" s="10">
        <f t="shared" si="9"/>
        <v>133.46215771291224</v>
      </c>
    </row>
    <row r="428" spans="1:9" x14ac:dyDescent="0.25">
      <c r="A428" s="14"/>
      <c r="B428" s="5">
        <f>DATE(YEAR(siječanj!B428),MONTH(siječanj!B428)+7,DAY(siječanj!B428))</f>
        <v>44048</v>
      </c>
      <c r="C428" s="8">
        <v>4.4270833333333304</v>
      </c>
      <c r="D428">
        <v>0.96041003211595866</v>
      </c>
      <c r="E428" s="6">
        <v>143.43293184732966</v>
      </c>
      <c r="F428" s="10">
        <v>110.51293491297913</v>
      </c>
      <c r="G428" s="10">
        <v>116.85854672599061</v>
      </c>
      <c r="H428" s="10">
        <v>3.4805513632882432</v>
      </c>
      <c r="I428" s="10">
        <f t="shared" si="9"/>
        <v>137.75442668197999</v>
      </c>
    </row>
    <row r="429" spans="1:9" x14ac:dyDescent="0.25">
      <c r="A429" s="14"/>
      <c r="B429" s="5">
        <f>DATE(YEAR(siječanj!B429),MONTH(siječanj!B429)+7,DAY(siječanj!B429))</f>
        <v>44048</v>
      </c>
      <c r="C429" s="8">
        <v>4.4375</v>
      </c>
      <c r="D429">
        <v>0.96041003211595866</v>
      </c>
      <c r="E429" s="6">
        <v>146.71916428147154</v>
      </c>
      <c r="F429" s="10">
        <v>111.3407062512711</v>
      </c>
      <c r="G429" s="10">
        <v>117.72840612816151</v>
      </c>
      <c r="H429" s="10">
        <v>3.3622538970916125</v>
      </c>
      <c r="I429" s="10">
        <f t="shared" si="9"/>
        <v>140.91055727959468</v>
      </c>
    </row>
    <row r="430" spans="1:9" x14ac:dyDescent="0.25">
      <c r="A430" s="14"/>
      <c r="B430" s="5">
        <f>DATE(YEAR(siječanj!B430),MONTH(siječanj!B430)+7,DAY(siječanj!B430))</f>
        <v>44048</v>
      </c>
      <c r="C430" s="8">
        <v>4.4479166666666696</v>
      </c>
      <c r="D430">
        <v>0.96041003211595866</v>
      </c>
      <c r="E430" s="6">
        <v>145.12236553635634</v>
      </c>
      <c r="F430" s="10">
        <v>110.81092471834631</v>
      </c>
      <c r="G430" s="10">
        <v>117.5043316111088</v>
      </c>
      <c r="H430" s="10">
        <v>3.5185963591107066</v>
      </c>
      <c r="I430" s="10">
        <f t="shared" si="9"/>
        <v>139.37697574551589</v>
      </c>
    </row>
    <row r="431" spans="1:9" x14ac:dyDescent="0.25">
      <c r="A431" s="14"/>
      <c r="B431" s="5">
        <f>DATE(YEAR(siječanj!B431),MONTH(siječanj!B431)+7,DAY(siječanj!B431))</f>
        <v>44048</v>
      </c>
      <c r="C431" s="8">
        <v>4.4583333333333304</v>
      </c>
      <c r="D431">
        <v>0.96041003211595866</v>
      </c>
      <c r="E431" s="6">
        <v>147.89791817681211</v>
      </c>
      <c r="F431" s="10">
        <v>111.38730571161712</v>
      </c>
      <c r="G431" s="10">
        <v>115.55865768515605</v>
      </c>
      <c r="H431" s="10">
        <v>3.624014942806959</v>
      </c>
      <c r="I431" s="10">
        <f t="shared" si="9"/>
        <v>142.04264434607555</v>
      </c>
    </row>
    <row r="432" spans="1:9" x14ac:dyDescent="0.25">
      <c r="A432" s="14"/>
      <c r="B432" s="5">
        <f>DATE(YEAR(siječanj!B432),MONTH(siječanj!B432)+7,DAY(siječanj!B432))</f>
        <v>44048</v>
      </c>
      <c r="C432" s="8">
        <v>4.46875</v>
      </c>
      <c r="D432">
        <v>0.96041003211595866</v>
      </c>
      <c r="E432" s="6">
        <v>148.25588200558792</v>
      </c>
      <c r="F432" s="10">
        <v>113.74841067263112</v>
      </c>
      <c r="G432" s="10">
        <v>114.20398506355158</v>
      </c>
      <c r="H432" s="10">
        <v>4.3853381790599881</v>
      </c>
      <c r="I432" s="10">
        <f t="shared" si="9"/>
        <v>142.38643639836647</v>
      </c>
    </row>
    <row r="433" spans="1:9" x14ac:dyDescent="0.25">
      <c r="A433" s="14"/>
      <c r="B433" s="5">
        <f>DATE(YEAR(siječanj!B433),MONTH(siječanj!B433)+7,DAY(siječanj!B433))</f>
        <v>44048</v>
      </c>
      <c r="C433" s="8">
        <v>4.4791666666666696</v>
      </c>
      <c r="D433">
        <v>0.96041003211595866</v>
      </c>
      <c r="E433" s="6">
        <v>146.68990365934854</v>
      </c>
      <c r="F433" s="10">
        <v>114.17376135215717</v>
      </c>
      <c r="G433" s="10">
        <v>115.82325302962315</v>
      </c>
      <c r="H433" s="10">
        <v>4.4673765609827383</v>
      </c>
      <c r="I433" s="10">
        <f t="shared" si="9"/>
        <v>140.88245508456183</v>
      </c>
    </row>
    <row r="434" spans="1:9" x14ac:dyDescent="0.25">
      <c r="A434" s="14"/>
      <c r="B434" s="5">
        <f>DATE(YEAR(siječanj!B434),MONTH(siječanj!B434)+7,DAY(siječanj!B434))</f>
        <v>44048</v>
      </c>
      <c r="C434" s="8">
        <v>4.4895833333333304</v>
      </c>
      <c r="D434">
        <v>0.96041003211595866</v>
      </c>
      <c r="E434" s="6">
        <v>144.59020722190334</v>
      </c>
      <c r="F434" s="10">
        <v>113.23750843124701</v>
      </c>
      <c r="G434" s="10">
        <v>114.34075740376245</v>
      </c>
      <c r="H434" s="10">
        <v>4.7374924455544773</v>
      </c>
      <c r="I434" s="10">
        <f t="shared" si="9"/>
        <v>138.86588556164131</v>
      </c>
    </row>
    <row r="435" spans="1:9" x14ac:dyDescent="0.25">
      <c r="A435" s="14"/>
      <c r="B435" s="5">
        <f>DATE(YEAR(siječanj!B435),MONTH(siječanj!B435)+7,DAY(siječanj!B435))</f>
        <v>44048</v>
      </c>
      <c r="C435" s="8">
        <v>4.5</v>
      </c>
      <c r="D435">
        <v>0.96041003211595866</v>
      </c>
      <c r="E435" s="6">
        <v>141.14300780126868</v>
      </c>
      <c r="F435" s="10">
        <v>113.42265649407227</v>
      </c>
      <c r="G435" s="10">
        <v>115.48363977618736</v>
      </c>
      <c r="H435" s="10">
        <v>4.7328777616701583</v>
      </c>
      <c r="I435" s="10">
        <f t="shared" si="9"/>
        <v>135.55516065535946</v>
      </c>
    </row>
    <row r="436" spans="1:9" x14ac:dyDescent="0.25">
      <c r="A436" s="14"/>
      <c r="B436" s="5">
        <f>DATE(YEAR(siječanj!B436),MONTH(siječanj!B436)+7,DAY(siječanj!B436))</f>
        <v>44048</v>
      </c>
      <c r="C436" s="8">
        <v>4.5104166666666696</v>
      </c>
      <c r="D436">
        <v>0.96041003211595866</v>
      </c>
      <c r="E436" s="6">
        <v>135.25456328393602</v>
      </c>
      <c r="F436" s="10">
        <v>114.92317036923947</v>
      </c>
      <c r="G436" s="10">
        <v>116.66202251895072</v>
      </c>
      <c r="H436" s="10">
        <v>5.5392452131834045</v>
      </c>
      <c r="I436" s="10">
        <f t="shared" si="9"/>
        <v>129.89983946735495</v>
      </c>
    </row>
    <row r="437" spans="1:9" x14ac:dyDescent="0.25">
      <c r="A437" s="14"/>
      <c r="B437" s="5">
        <f>DATE(YEAR(siječanj!B437),MONTH(siječanj!B437)+7,DAY(siječanj!B437))</f>
        <v>44048</v>
      </c>
      <c r="C437" s="8">
        <v>4.5208333333333304</v>
      </c>
      <c r="D437">
        <v>0.96041003211595866</v>
      </c>
      <c r="E437" s="6">
        <v>131.15456767622095</v>
      </c>
      <c r="F437" s="10">
        <v>114.25942141569077</v>
      </c>
      <c r="G437" s="10">
        <v>117.77217761123656</v>
      </c>
      <c r="H437" s="10">
        <v>5.3429254249434921</v>
      </c>
      <c r="I437" s="10">
        <f t="shared" si="9"/>
        <v>125.96216255407404</v>
      </c>
    </row>
    <row r="438" spans="1:9" x14ac:dyDescent="0.25">
      <c r="A438" s="14"/>
      <c r="B438" s="5">
        <f>DATE(YEAR(siječanj!B438),MONTH(siječanj!B438)+7,DAY(siječanj!B438))</f>
        <v>44048</v>
      </c>
      <c r="C438" s="8">
        <v>4.53125</v>
      </c>
      <c r="D438">
        <v>0.96041003211595866</v>
      </c>
      <c r="E438" s="6">
        <v>127.28661255330321</v>
      </c>
      <c r="F438" s="10">
        <v>113.02349892273314</v>
      </c>
      <c r="G438" s="10">
        <v>116.10613632204777</v>
      </c>
      <c r="H438" s="10">
        <v>4.4715639408769059</v>
      </c>
      <c r="I438" s="10">
        <f t="shared" si="9"/>
        <v>122.24733965024953</v>
      </c>
    </row>
    <row r="439" spans="1:9" x14ac:dyDescent="0.25">
      <c r="A439" s="14"/>
      <c r="B439" s="5">
        <f>DATE(YEAR(siječanj!B439),MONTH(siječanj!B439)+7,DAY(siječanj!B439))</f>
        <v>44048</v>
      </c>
      <c r="C439" s="8">
        <v>4.5416666666666696</v>
      </c>
      <c r="D439">
        <v>0.96041003211595866</v>
      </c>
      <c r="E439" s="6">
        <v>125.14558696790995</v>
      </c>
      <c r="F439" s="10">
        <v>115.21255639359589</v>
      </c>
      <c r="G439" s="10">
        <v>117.76867011364715</v>
      </c>
      <c r="H439" s="10">
        <v>3.781133325125186</v>
      </c>
      <c r="I439" s="10">
        <f t="shared" si="9"/>
        <v>120.1910771990209</v>
      </c>
    </row>
    <row r="440" spans="1:9" x14ac:dyDescent="0.25">
      <c r="A440" s="14"/>
      <c r="B440" s="5">
        <f>DATE(YEAR(siječanj!B440),MONTH(siječanj!B440)+7,DAY(siječanj!B440))</f>
        <v>44048</v>
      </c>
      <c r="C440" s="8">
        <v>4.5520833333333304</v>
      </c>
      <c r="D440">
        <v>0.96041003211595866</v>
      </c>
      <c r="E440" s="6">
        <v>122.36224729009565</v>
      </c>
      <c r="F440" s="10">
        <v>115.38928954869742</v>
      </c>
      <c r="G440" s="10">
        <v>118.65454200481314</v>
      </c>
      <c r="H440" s="10">
        <v>3.5037632331868367</v>
      </c>
      <c r="I440" s="10">
        <f t="shared" si="9"/>
        <v>117.51792984966164</v>
      </c>
    </row>
    <row r="441" spans="1:9" x14ac:dyDescent="0.25">
      <c r="A441" s="14"/>
      <c r="B441" s="5">
        <f>DATE(YEAR(siječanj!B441),MONTH(siječanj!B441)+7,DAY(siječanj!B441))</f>
        <v>44048</v>
      </c>
      <c r="C441" s="8">
        <v>4.5625</v>
      </c>
      <c r="D441">
        <v>0.96041003211595866</v>
      </c>
      <c r="E441" s="6">
        <v>118.65884861460314</v>
      </c>
      <c r="F441" s="10">
        <v>113.64184997152772</v>
      </c>
      <c r="G441" s="10">
        <v>114.12432393408984</v>
      </c>
      <c r="H441" s="10">
        <v>2.6035333305967807</v>
      </c>
      <c r="I441" s="10">
        <f t="shared" si="9"/>
        <v>113.96114860879368</v>
      </c>
    </row>
    <row r="442" spans="1:9" x14ac:dyDescent="0.25">
      <c r="A442" s="14"/>
      <c r="B442" s="5">
        <f>DATE(YEAR(siječanj!B442),MONTH(siječanj!B442)+7,DAY(siječanj!B442))</f>
        <v>44048</v>
      </c>
      <c r="C442" s="8">
        <v>4.5729166666666696</v>
      </c>
      <c r="D442">
        <v>0.96041003211595866</v>
      </c>
      <c r="E442" s="6">
        <v>117.40034669037118</v>
      </c>
      <c r="F442" s="10">
        <v>111.96926047614525</v>
      </c>
      <c r="G442" s="10">
        <v>117.91148225233862</v>
      </c>
      <c r="H442" s="10">
        <v>2.5221364026825568</v>
      </c>
      <c r="I442" s="10">
        <f t="shared" si="9"/>
        <v>112.75247073532407</v>
      </c>
    </row>
    <row r="443" spans="1:9" x14ac:dyDescent="0.25">
      <c r="A443" s="14"/>
      <c r="B443" s="5">
        <f>DATE(YEAR(siječanj!B443),MONTH(siječanj!B443)+7,DAY(siječanj!B443))</f>
        <v>44048</v>
      </c>
      <c r="C443" s="8">
        <v>4.5833333333333304</v>
      </c>
      <c r="D443">
        <v>0.96041003211595866</v>
      </c>
      <c r="E443" s="6">
        <v>115.102874509467</v>
      </c>
      <c r="F443" s="10">
        <v>113.04920980125105</v>
      </c>
      <c r="G443" s="10">
        <v>117.40904325554507</v>
      </c>
      <c r="H443" s="10">
        <v>2.1762393009109888</v>
      </c>
      <c r="I443" s="10">
        <f t="shared" si="9"/>
        <v>110.54595540427636</v>
      </c>
    </row>
    <row r="444" spans="1:9" x14ac:dyDescent="0.25">
      <c r="A444" s="14"/>
      <c r="B444" s="5">
        <f>DATE(YEAR(siječanj!B444),MONTH(siječanj!B444)+7,DAY(siječanj!B444))</f>
        <v>44048</v>
      </c>
      <c r="C444" s="8">
        <v>4.59375</v>
      </c>
      <c r="D444">
        <v>0.96041003211595866</v>
      </c>
      <c r="E444" s="6">
        <v>115.80903381830377</v>
      </c>
      <c r="F444" s="10">
        <v>114.3426140707514</v>
      </c>
      <c r="G444" s="10">
        <v>119.8701146562275</v>
      </c>
      <c r="H444" s="10">
        <v>2.0976970425440253</v>
      </c>
      <c r="I444" s="10">
        <f t="shared" si="9"/>
        <v>111.22415788875527</v>
      </c>
    </row>
    <row r="445" spans="1:9" x14ac:dyDescent="0.25">
      <c r="A445" s="14"/>
      <c r="B445" s="5">
        <f>DATE(YEAR(siječanj!B445),MONTH(siječanj!B445)+7,DAY(siječanj!B445))</f>
        <v>44048</v>
      </c>
      <c r="C445" s="8">
        <v>4.6041666666666696</v>
      </c>
      <c r="D445">
        <v>0.96041003211595866</v>
      </c>
      <c r="E445" s="6">
        <v>113.79957638921357</v>
      </c>
      <c r="F445" s="10">
        <v>114.6155600819761</v>
      </c>
      <c r="G445" s="10">
        <v>119.10003031706303</v>
      </c>
      <c r="H445" s="10">
        <v>2.1663017440118182</v>
      </c>
      <c r="I445" s="10">
        <f t="shared" si="9"/>
        <v>109.29425481474709</v>
      </c>
    </row>
    <row r="446" spans="1:9" x14ac:dyDescent="0.25">
      <c r="A446" s="14"/>
      <c r="B446" s="5">
        <f>DATE(YEAR(siječanj!B446),MONTH(siječanj!B446)+7,DAY(siječanj!B446))</f>
        <v>44048</v>
      </c>
      <c r="C446" s="8">
        <v>4.6145833333333304</v>
      </c>
      <c r="D446">
        <v>0.96041003211595866</v>
      </c>
      <c r="E446" s="6">
        <v>112.31314961897078</v>
      </c>
      <c r="F446" s="10">
        <v>114.99026057193667</v>
      </c>
      <c r="G446" s="10">
        <v>118.64704141786281</v>
      </c>
      <c r="H446" s="10">
        <v>2.1345756678012959</v>
      </c>
      <c r="I446" s="10">
        <f t="shared" si="9"/>
        <v>107.86667563260021</v>
      </c>
    </row>
    <row r="447" spans="1:9" x14ac:dyDescent="0.25">
      <c r="A447" s="14"/>
      <c r="B447" s="5">
        <f>DATE(YEAR(siječanj!B447),MONTH(siječanj!B447)+7,DAY(siječanj!B447))</f>
        <v>44048</v>
      </c>
      <c r="C447" s="8">
        <v>4.625</v>
      </c>
      <c r="D447">
        <v>0.96041003211595866</v>
      </c>
      <c r="E447" s="6">
        <v>110.33632706323223</v>
      </c>
      <c r="F447" s="10">
        <v>118.38959395452837</v>
      </c>
      <c r="G447" s="10">
        <v>117.79097522989643</v>
      </c>
      <c r="H447" s="10">
        <v>2.064424105968222</v>
      </c>
      <c r="I447" s="10">
        <f t="shared" si="9"/>
        <v>105.96811541835579</v>
      </c>
    </row>
    <row r="448" spans="1:9" x14ac:dyDescent="0.25">
      <c r="A448" s="14"/>
      <c r="B448" s="5">
        <f>DATE(YEAR(siječanj!B448),MONTH(siječanj!B448)+7,DAY(siječanj!B448))</f>
        <v>44048</v>
      </c>
      <c r="C448" s="8">
        <v>4.6354166666666696</v>
      </c>
      <c r="D448">
        <v>0.96041003211595866</v>
      </c>
      <c r="E448" s="6">
        <v>108.28130737055082</v>
      </c>
      <c r="F448" s="10">
        <v>117.79526999899083</v>
      </c>
      <c r="G448" s="10">
        <v>118.92005636180653</v>
      </c>
      <c r="H448" s="10">
        <v>2.5944105398140302</v>
      </c>
      <c r="I448" s="10">
        <f t="shared" si="9"/>
        <v>103.9944538893087</v>
      </c>
    </row>
    <row r="449" spans="1:9" x14ac:dyDescent="0.25">
      <c r="A449" s="14"/>
      <c r="B449" s="5">
        <f>DATE(YEAR(siječanj!B449),MONTH(siječanj!B449)+7,DAY(siječanj!B449))</f>
        <v>44048</v>
      </c>
      <c r="C449" s="8">
        <v>4.6458333333333304</v>
      </c>
      <c r="D449">
        <v>0.96041003211595866</v>
      </c>
      <c r="E449" s="6">
        <v>108.78390692833689</v>
      </c>
      <c r="F449" s="10">
        <v>116.90564466849069</v>
      </c>
      <c r="G449" s="10">
        <v>119.14346870826171</v>
      </c>
      <c r="H449" s="10">
        <v>2.3676376229146769</v>
      </c>
      <c r="I449" s="10">
        <f t="shared" si="9"/>
        <v>104.47715554674349</v>
      </c>
    </row>
    <row r="450" spans="1:9" x14ac:dyDescent="0.25">
      <c r="A450" s="14"/>
      <c r="B450" s="5">
        <f>DATE(YEAR(siječanj!B450),MONTH(siječanj!B450)+7,DAY(siječanj!B450))</f>
        <v>44048</v>
      </c>
      <c r="C450" s="8">
        <v>4.65625</v>
      </c>
      <c r="D450">
        <v>0.96041003211595866</v>
      </c>
      <c r="E450" s="6">
        <v>107.93199931555284</v>
      </c>
      <c r="F450" s="10">
        <v>116.2987546114956</v>
      </c>
      <c r="G450" s="10">
        <v>116.96566987605219</v>
      </c>
      <c r="H450" s="10">
        <v>2.1497046195645018</v>
      </c>
      <c r="I450" s="10">
        <f t="shared" si="9"/>
        <v>103.65897492898974</v>
      </c>
    </row>
    <row r="451" spans="1:9" x14ac:dyDescent="0.25">
      <c r="A451" s="14"/>
      <c r="B451" s="5">
        <f>DATE(YEAR(siječanj!B451),MONTH(siječanj!B451)+7,DAY(siječanj!B451))</f>
        <v>44048</v>
      </c>
      <c r="C451" s="8">
        <v>4.6666666666666696</v>
      </c>
      <c r="D451">
        <v>0.96041003211595866</v>
      </c>
      <c r="E451" s="6">
        <v>105.32480088275534</v>
      </c>
      <c r="F451" s="10">
        <v>115.94630098359741</v>
      </c>
      <c r="G451" s="10">
        <v>117.30250602613343</v>
      </c>
      <c r="H451" s="10">
        <v>2.9310922184693187</v>
      </c>
      <c r="I451" s="10">
        <f t="shared" si="9"/>
        <v>101.154995398414</v>
      </c>
    </row>
    <row r="452" spans="1:9" x14ac:dyDescent="0.25">
      <c r="A452" s="14"/>
      <c r="B452" s="5">
        <f>DATE(YEAR(siječanj!B452),MONTH(siječanj!B452)+7,DAY(siječanj!B452))</f>
        <v>44048</v>
      </c>
      <c r="C452" s="8">
        <v>4.6770833333333304</v>
      </c>
      <c r="D452">
        <v>0.96041003211595866</v>
      </c>
      <c r="E452" s="6">
        <v>104.42109091216822</v>
      </c>
      <c r="F452" s="10">
        <v>113.73744396624235</v>
      </c>
      <c r="G452" s="10">
        <v>118.44586596401959</v>
      </c>
      <c r="H452" s="10">
        <v>3.1414024772119622</v>
      </c>
      <c r="I452" s="10">
        <f t="shared" ref="I452:I515" si="10">D452*E452</f>
        <v>100.28706327653893</v>
      </c>
    </row>
    <row r="453" spans="1:9" x14ac:dyDescent="0.25">
      <c r="A453" s="14"/>
      <c r="B453" s="5">
        <f>DATE(YEAR(siječanj!B453),MONTH(siječanj!B453)+7,DAY(siječanj!B453))</f>
        <v>44048</v>
      </c>
      <c r="C453" s="8">
        <v>4.6875</v>
      </c>
      <c r="D453">
        <v>0.96041003211595866</v>
      </c>
      <c r="E453" s="6">
        <v>104.99092277120482</v>
      </c>
      <c r="F453" s="10">
        <v>115.75485178643078</v>
      </c>
      <c r="G453" s="10">
        <v>120.23103375028354</v>
      </c>
      <c r="H453" s="10">
        <v>2.7266895120940182</v>
      </c>
      <c r="I453" s="10">
        <f t="shared" si="10"/>
        <v>100.83433551057696</v>
      </c>
    </row>
    <row r="454" spans="1:9" x14ac:dyDescent="0.25">
      <c r="A454" s="14"/>
      <c r="B454" s="5">
        <f>DATE(YEAR(siječanj!B454),MONTH(siječanj!B454)+7,DAY(siječanj!B454))</f>
        <v>44048</v>
      </c>
      <c r="C454" s="8">
        <v>4.6979166666666696</v>
      </c>
      <c r="D454">
        <v>0.96041003211595866</v>
      </c>
      <c r="E454" s="6">
        <v>104.68057260861038</v>
      </c>
      <c r="F454" s="10">
        <v>116.25017800950677</v>
      </c>
      <c r="G454" s="10">
        <v>119.33910199486127</v>
      </c>
      <c r="H454" s="10">
        <v>3.2997011747477414</v>
      </c>
      <c r="I454" s="10">
        <f t="shared" si="10"/>
        <v>100.53627210095243</v>
      </c>
    </row>
    <row r="455" spans="1:9" x14ac:dyDescent="0.25">
      <c r="A455" s="14"/>
      <c r="B455" s="5">
        <f>DATE(YEAR(siječanj!B455),MONTH(siječanj!B455)+7,DAY(siječanj!B455))</f>
        <v>44048</v>
      </c>
      <c r="C455" s="8">
        <v>4.7083333333333304</v>
      </c>
      <c r="D455">
        <v>0.96041003211595866</v>
      </c>
      <c r="E455" s="6">
        <v>106.6261956804901</v>
      </c>
      <c r="F455" s="10">
        <v>113.72076283827613</v>
      </c>
      <c r="G455" s="10">
        <v>117.63144027375071</v>
      </c>
      <c r="H455" s="10">
        <v>3.2599180776133556</v>
      </c>
      <c r="I455" s="10">
        <f t="shared" si="10"/>
        <v>102.40486801790199</v>
      </c>
    </row>
    <row r="456" spans="1:9" x14ac:dyDescent="0.25">
      <c r="A456" s="14"/>
      <c r="B456" s="5">
        <f>DATE(YEAR(siječanj!B456),MONTH(siječanj!B456)+7,DAY(siječanj!B456))</f>
        <v>44048</v>
      </c>
      <c r="C456" s="8">
        <v>4.71875</v>
      </c>
      <c r="D456">
        <v>0.96041003211595866</v>
      </c>
      <c r="E456" s="6">
        <v>108.03417653926998</v>
      </c>
      <c r="F456" s="10">
        <v>113.89498438051837</v>
      </c>
      <c r="G456" s="10">
        <v>118.88858519922522</v>
      </c>
      <c r="H456" s="10">
        <v>3.1895653143676692</v>
      </c>
      <c r="I456" s="10">
        <f t="shared" si="10"/>
        <v>103.75710695970143</v>
      </c>
    </row>
    <row r="457" spans="1:9" x14ac:dyDescent="0.25">
      <c r="A457" s="14"/>
      <c r="B457" s="5">
        <f>DATE(YEAR(siječanj!B457),MONTH(siječanj!B457)+7,DAY(siječanj!B457))</f>
        <v>44048</v>
      </c>
      <c r="C457" s="8">
        <v>4.7291666666666696</v>
      </c>
      <c r="D457">
        <v>0.96041003211595866</v>
      </c>
      <c r="E457" s="6">
        <v>110.6019402618338</v>
      </c>
      <c r="F457" s="10">
        <v>116.12152717098337</v>
      </c>
      <c r="G457" s="10">
        <v>118.50883236811303</v>
      </c>
      <c r="H457" s="10">
        <v>2.8485378844092755</v>
      </c>
      <c r="I457" s="10">
        <f t="shared" si="10"/>
        <v>106.22321299895515</v>
      </c>
    </row>
    <row r="458" spans="1:9" x14ac:dyDescent="0.25">
      <c r="A458" s="14"/>
      <c r="B458" s="5">
        <f>DATE(YEAR(siječanj!B458),MONTH(siječanj!B458)+7,DAY(siječanj!B458))</f>
        <v>44048</v>
      </c>
      <c r="C458" s="8">
        <v>4.7395833333333304</v>
      </c>
      <c r="D458">
        <v>0.96041003211595866</v>
      </c>
      <c r="E458" s="6">
        <v>112.82179676687581</v>
      </c>
      <c r="F458" s="10">
        <v>116.61123139983513</v>
      </c>
      <c r="G458" s="10">
        <v>121.53391660485002</v>
      </c>
      <c r="H458" s="10">
        <v>3.2140620843765095</v>
      </c>
      <c r="I458" s="10">
        <f t="shared" si="10"/>
        <v>108.35518545625536</v>
      </c>
    </row>
    <row r="459" spans="1:9" x14ac:dyDescent="0.25">
      <c r="A459" s="14"/>
      <c r="B459" s="5">
        <f>DATE(YEAR(siječanj!B459),MONTH(siječanj!B459)+7,DAY(siječanj!B459))</f>
        <v>44048</v>
      </c>
      <c r="C459" s="8">
        <v>4.75</v>
      </c>
      <c r="D459">
        <v>0.96041003211595866</v>
      </c>
      <c r="E459" s="6">
        <v>115.64057496739497</v>
      </c>
      <c r="F459" s="10">
        <v>116.16504839860904</v>
      </c>
      <c r="G459" s="10">
        <v>123.68555769187911</v>
      </c>
      <c r="H459" s="10">
        <v>3.5331525840805851</v>
      </c>
      <c r="I459" s="10">
        <f t="shared" si="10"/>
        <v>111.06236831834373</v>
      </c>
    </row>
    <row r="460" spans="1:9" x14ac:dyDescent="0.25">
      <c r="A460" s="14"/>
      <c r="B460" s="5">
        <f>DATE(YEAR(siječanj!B460),MONTH(siječanj!B460)+7,DAY(siječanj!B460))</f>
        <v>44048</v>
      </c>
      <c r="C460" s="8">
        <v>4.7604166666666696</v>
      </c>
      <c r="D460">
        <v>0.96041003211595866</v>
      </c>
      <c r="E460" s="6">
        <v>117.41674310308512</v>
      </c>
      <c r="F460" s="10">
        <v>116.86017041070563</v>
      </c>
      <c r="G460" s="10">
        <v>122.03876750788066</v>
      </c>
      <c r="H460" s="10">
        <v>4.2451565730786855</v>
      </c>
      <c r="I460" s="10">
        <f t="shared" si="10"/>
        <v>112.76821801458526</v>
      </c>
    </row>
    <row r="461" spans="1:9" x14ac:dyDescent="0.25">
      <c r="A461" s="14"/>
      <c r="B461" s="5">
        <f>DATE(YEAR(siječanj!B461),MONTH(siječanj!B461)+7,DAY(siječanj!B461))</f>
        <v>44048</v>
      </c>
      <c r="C461" s="8">
        <v>4.7708333333333304</v>
      </c>
      <c r="D461">
        <v>0.96041003211595866</v>
      </c>
      <c r="E461" s="6">
        <v>119.16365357825369</v>
      </c>
      <c r="F461" s="10">
        <v>120.30372425394302</v>
      </c>
      <c r="G461" s="10">
        <v>122.78319975941191</v>
      </c>
      <c r="H461" s="10">
        <v>8.4433854067820562</v>
      </c>
      <c r="I461" s="10">
        <f t="shared" si="10"/>
        <v>114.4459683601456</v>
      </c>
    </row>
    <row r="462" spans="1:9" x14ac:dyDescent="0.25">
      <c r="A462" s="14"/>
      <c r="B462" s="5">
        <f>DATE(YEAR(siječanj!B462),MONTH(siječanj!B462)+7,DAY(siječanj!B462))</f>
        <v>44048</v>
      </c>
      <c r="C462" s="8">
        <v>4.78125</v>
      </c>
      <c r="D462">
        <v>0.96041003211595866</v>
      </c>
      <c r="E462" s="6">
        <v>123.62028523010366</v>
      </c>
      <c r="F462" s="10">
        <v>120.58976681926117</v>
      </c>
      <c r="G462" s="10">
        <v>125.89622025150234</v>
      </c>
      <c r="H462" s="10">
        <v>19.921335340678969</v>
      </c>
      <c r="I462" s="10">
        <f t="shared" si="10"/>
        <v>118.72616210802782</v>
      </c>
    </row>
    <row r="463" spans="1:9" x14ac:dyDescent="0.25">
      <c r="A463" s="14"/>
      <c r="B463" s="5">
        <f>DATE(YEAR(siječanj!B463),MONTH(siječanj!B463)+7,DAY(siječanj!B463))</f>
        <v>44048</v>
      </c>
      <c r="C463" s="8">
        <v>4.7916666666666696</v>
      </c>
      <c r="D463">
        <v>0.96041003211595866</v>
      </c>
      <c r="E463" s="6">
        <v>126.7771075281841</v>
      </c>
      <c r="F463" s="10">
        <v>123.22605614088006</v>
      </c>
      <c r="G463" s="10">
        <v>127.71441229138549</v>
      </c>
      <c r="H463" s="10">
        <v>31.27979653664913</v>
      </c>
      <c r="I463" s="10">
        <f t="shared" si="10"/>
        <v>121.75800591271164</v>
      </c>
    </row>
    <row r="464" spans="1:9" x14ac:dyDescent="0.25">
      <c r="A464" s="14"/>
      <c r="B464" s="5">
        <f>DATE(YEAR(siječanj!B464),MONTH(siječanj!B464)+7,DAY(siječanj!B464))</f>
        <v>44048</v>
      </c>
      <c r="C464" s="8">
        <v>4.8020833333333304</v>
      </c>
      <c r="D464">
        <v>0.96041003211595866</v>
      </c>
      <c r="E464" s="6">
        <v>128.87528663849696</v>
      </c>
      <c r="F464" s="10">
        <v>124.57845719179986</v>
      </c>
      <c r="G464" s="10">
        <v>132.39465414058077</v>
      </c>
      <c r="H464" s="10">
        <v>44.720590756403197</v>
      </c>
      <c r="I464" s="10">
        <f t="shared" si="10"/>
        <v>123.77311817943225</v>
      </c>
    </row>
    <row r="465" spans="1:9" x14ac:dyDescent="0.25">
      <c r="A465" s="14"/>
      <c r="B465" s="5">
        <f>DATE(YEAR(siječanj!B465),MONTH(siječanj!B465)+7,DAY(siječanj!B465))</f>
        <v>44048</v>
      </c>
      <c r="C465" s="8">
        <v>4.8125</v>
      </c>
      <c r="D465">
        <v>0.96041003211595866</v>
      </c>
      <c r="E465" s="6">
        <v>132.71468797483286</v>
      </c>
      <c r="F465" s="10">
        <v>127.80575112140144</v>
      </c>
      <c r="G465" s="10">
        <v>138.23642749412073</v>
      </c>
      <c r="H465" s="10">
        <v>59.506766031825748</v>
      </c>
      <c r="I465" s="10">
        <f t="shared" si="10"/>
        <v>127.46051774016865</v>
      </c>
    </row>
    <row r="466" spans="1:9" x14ac:dyDescent="0.25">
      <c r="A466" s="14"/>
      <c r="B466" s="5">
        <f>DATE(YEAR(siječanj!B466),MONTH(siječanj!B466)+7,DAY(siječanj!B466))</f>
        <v>44048</v>
      </c>
      <c r="C466" s="8">
        <v>4.8229166666666696</v>
      </c>
      <c r="D466">
        <v>0.96041003211595866</v>
      </c>
      <c r="E466" s="6">
        <v>135.79977633749002</v>
      </c>
      <c r="F466" s="10">
        <v>127.93689749846182</v>
      </c>
      <c r="G466" s="10">
        <v>143.44163417989134</v>
      </c>
      <c r="H466" s="10">
        <v>85.113395902172869</v>
      </c>
      <c r="I466" s="10">
        <f t="shared" si="10"/>
        <v>130.4234675536288</v>
      </c>
    </row>
    <row r="467" spans="1:9" x14ac:dyDescent="0.25">
      <c r="A467" s="14"/>
      <c r="B467" s="5">
        <f>DATE(YEAR(siječanj!B467),MONTH(siječanj!B467)+7,DAY(siječanj!B467))</f>
        <v>44048</v>
      </c>
      <c r="C467" s="8">
        <v>4.8333333333333304</v>
      </c>
      <c r="D467">
        <v>0.96041003211595866</v>
      </c>
      <c r="E467" s="6">
        <v>140.04477293839165</v>
      </c>
      <c r="F467" s="10">
        <v>127.31753778594295</v>
      </c>
      <c r="G467" s="10">
        <v>141.22436596691327</v>
      </c>
      <c r="H467" s="10">
        <v>126.40601360700843</v>
      </c>
      <c r="I467" s="10">
        <f t="shared" si="10"/>
        <v>134.50040487543285</v>
      </c>
    </row>
    <row r="468" spans="1:9" x14ac:dyDescent="0.25">
      <c r="A468" s="14"/>
      <c r="B468" s="5">
        <f>DATE(YEAR(siječanj!B468),MONTH(siječanj!B468)+7,DAY(siječanj!B468))</f>
        <v>44048</v>
      </c>
      <c r="C468" s="8">
        <v>4.84375</v>
      </c>
      <c r="D468">
        <v>0.96041003211595866</v>
      </c>
      <c r="E468" s="6">
        <v>143.00189346488352</v>
      </c>
      <c r="F468" s="10">
        <v>114.36514223345404</v>
      </c>
      <c r="G468" s="10">
        <v>129.93255537218334</v>
      </c>
      <c r="H468" s="10">
        <v>190.0494139470201</v>
      </c>
      <c r="I468" s="10">
        <f t="shared" si="10"/>
        <v>137.34045309525169</v>
      </c>
    </row>
    <row r="469" spans="1:9" x14ac:dyDescent="0.25">
      <c r="A469" s="14"/>
      <c r="B469" s="5">
        <f>DATE(YEAR(siječanj!B469),MONTH(siječanj!B469)+7,DAY(siječanj!B469))</f>
        <v>44048</v>
      </c>
      <c r="C469" s="8">
        <v>4.8541666666666696</v>
      </c>
      <c r="D469">
        <v>0.96041003211595866</v>
      </c>
      <c r="E469" s="6">
        <v>146.8076342265727</v>
      </c>
      <c r="F469" s="10">
        <v>110.14484096948362</v>
      </c>
      <c r="G469" s="10">
        <v>122.46932688302235</v>
      </c>
      <c r="H469" s="10">
        <v>228.82780485520058</v>
      </c>
      <c r="I469" s="10">
        <f t="shared" si="10"/>
        <v>140.99552470241059</v>
      </c>
    </row>
    <row r="470" spans="1:9" x14ac:dyDescent="0.25">
      <c r="A470" s="14"/>
      <c r="B470" s="5">
        <f>DATE(YEAR(siječanj!B470),MONTH(siječanj!B470)+7,DAY(siječanj!B470))</f>
        <v>44048</v>
      </c>
      <c r="C470" s="8">
        <v>4.8645833333333304</v>
      </c>
      <c r="D470">
        <v>0.96041003211595866</v>
      </c>
      <c r="E470" s="6">
        <v>146.29498595513647</v>
      </c>
      <c r="F470" s="10">
        <v>108.05468478514859</v>
      </c>
      <c r="G470" s="10">
        <v>121.63485949600123</v>
      </c>
      <c r="H470" s="10">
        <v>230.25039944307551</v>
      </c>
      <c r="I470" s="10">
        <f t="shared" si="10"/>
        <v>140.50317215957634</v>
      </c>
    </row>
    <row r="471" spans="1:9" x14ac:dyDescent="0.25">
      <c r="A471" s="14"/>
      <c r="B471" s="5">
        <f>DATE(YEAR(siječanj!B471),MONTH(siječanj!B471)+7,DAY(siječanj!B471))</f>
        <v>44048</v>
      </c>
      <c r="C471" s="8">
        <v>4.875</v>
      </c>
      <c r="D471">
        <v>0.96041003211595866</v>
      </c>
      <c r="E471" s="6">
        <v>144.40591268815123</v>
      </c>
      <c r="F471" s="10">
        <v>107.08109523211746</v>
      </c>
      <c r="G471" s="10">
        <v>116.94648298134405</v>
      </c>
      <c r="H471" s="10">
        <v>232.64126686472753</v>
      </c>
      <c r="I471" s="10">
        <f t="shared" si="10"/>
        <v>138.68888724256163</v>
      </c>
    </row>
    <row r="472" spans="1:9" x14ac:dyDescent="0.25">
      <c r="A472" s="14"/>
      <c r="B472" s="5">
        <f>DATE(YEAR(siječanj!B472),MONTH(siječanj!B472)+7,DAY(siječanj!B472))</f>
        <v>44048</v>
      </c>
      <c r="C472" s="8">
        <v>4.8854166666666696</v>
      </c>
      <c r="D472">
        <v>0.96041003211595866</v>
      </c>
      <c r="E472" s="6">
        <v>150.23086836844021</v>
      </c>
      <c r="F472" s="10">
        <v>104.11795867802334</v>
      </c>
      <c r="G472" s="10">
        <v>106.58082030273118</v>
      </c>
      <c r="H472" s="10">
        <v>239.79947725240223</v>
      </c>
      <c r="I472" s="10">
        <f t="shared" si="10"/>
        <v>144.28323311454201</v>
      </c>
    </row>
    <row r="473" spans="1:9" x14ac:dyDescent="0.25">
      <c r="A473" s="14"/>
      <c r="B473" s="5">
        <f>DATE(YEAR(siječanj!B473),MONTH(siječanj!B473)+7,DAY(siječanj!B473))</f>
        <v>44048</v>
      </c>
      <c r="C473" s="8">
        <v>4.8958333333333304</v>
      </c>
      <c r="D473">
        <v>0.96041003211595866</v>
      </c>
      <c r="E473" s="6">
        <v>152.46959915939212</v>
      </c>
      <c r="F473" s="10">
        <v>103.03455739220374</v>
      </c>
      <c r="G473" s="10">
        <v>99.368434075384116</v>
      </c>
      <c r="H473" s="10">
        <v>245.81879302026485</v>
      </c>
      <c r="I473" s="10">
        <f t="shared" si="10"/>
        <v>146.43333262537914</v>
      </c>
    </row>
    <row r="474" spans="1:9" x14ac:dyDescent="0.25">
      <c r="A474" s="14"/>
      <c r="B474" s="5">
        <f>DATE(YEAR(siječanj!B474),MONTH(siječanj!B474)+7,DAY(siječanj!B474))</f>
        <v>44048</v>
      </c>
      <c r="C474" s="8">
        <v>4.90625</v>
      </c>
      <c r="D474">
        <v>0.96041003211595866</v>
      </c>
      <c r="E474" s="6">
        <v>153.46511976149282</v>
      </c>
      <c r="F474" s="10">
        <v>101.17557809259837</v>
      </c>
      <c r="G474" s="10">
        <v>95.07086262108534</v>
      </c>
      <c r="H474" s="10">
        <v>243.23138568407498</v>
      </c>
      <c r="I474" s="10">
        <f t="shared" si="10"/>
        <v>147.38944059881476</v>
      </c>
    </row>
    <row r="475" spans="1:9" x14ac:dyDescent="0.25">
      <c r="A475" s="14"/>
      <c r="B475" s="5">
        <f>DATE(YEAR(siječanj!B475),MONTH(siječanj!B475)+7,DAY(siječanj!B475))</f>
        <v>44048</v>
      </c>
      <c r="C475" s="8">
        <v>4.9166666666666696</v>
      </c>
      <c r="D475">
        <v>0.96041003211595866</v>
      </c>
      <c r="E475" s="6">
        <v>152.71370817001443</v>
      </c>
      <c r="F475" s="10">
        <v>100.40536890246062</v>
      </c>
      <c r="G475" s="10">
        <v>89.744835886771895</v>
      </c>
      <c r="H475" s="10">
        <v>242.46348555214135</v>
      </c>
      <c r="I475" s="10">
        <f t="shared" si="10"/>
        <v>146.66777736811071</v>
      </c>
    </row>
    <row r="476" spans="1:9" x14ac:dyDescent="0.25">
      <c r="A476" s="14"/>
      <c r="B476" s="5">
        <f>DATE(YEAR(siječanj!B476),MONTH(siječanj!B476)+7,DAY(siječanj!B476))</f>
        <v>44048</v>
      </c>
      <c r="C476" s="8">
        <v>4.9270833333333304</v>
      </c>
      <c r="D476">
        <v>0.96041003211595866</v>
      </c>
      <c r="E476" s="6">
        <v>144.84235204440427</v>
      </c>
      <c r="F476" s="10">
        <v>98.799720922294071</v>
      </c>
      <c r="G476" s="10">
        <v>85.59630498793662</v>
      </c>
      <c r="H476" s="10">
        <v>244.74433863109815</v>
      </c>
      <c r="I476" s="10">
        <f t="shared" si="10"/>
        <v>139.10804797871728</v>
      </c>
    </row>
    <row r="477" spans="1:9" x14ac:dyDescent="0.25">
      <c r="A477" s="14"/>
      <c r="B477" s="5">
        <f>DATE(YEAR(siječanj!B477),MONTH(siječanj!B477)+7,DAY(siječanj!B477))</f>
        <v>44048</v>
      </c>
      <c r="C477" s="8">
        <v>4.9375</v>
      </c>
      <c r="D477">
        <v>0.96041003211595866</v>
      </c>
      <c r="E477" s="6">
        <v>137.27769245242501</v>
      </c>
      <c r="F477" s="10">
        <v>95.431913304312118</v>
      </c>
      <c r="G477" s="10">
        <v>82.552374974678088</v>
      </c>
      <c r="H477" s="10">
        <v>242.3335970916944</v>
      </c>
      <c r="I477" s="10">
        <f t="shared" si="10"/>
        <v>131.84287301703822</v>
      </c>
    </row>
    <row r="478" spans="1:9" x14ac:dyDescent="0.25">
      <c r="A478" s="14"/>
      <c r="B478" s="5">
        <f>DATE(YEAR(siječanj!B478),MONTH(siječanj!B478)+7,DAY(siječanj!B478))</f>
        <v>44048</v>
      </c>
      <c r="C478" s="8">
        <v>4.9479166666666696</v>
      </c>
      <c r="D478">
        <v>0.96041003211595866</v>
      </c>
      <c r="E478" s="6">
        <v>125.68179082991557</v>
      </c>
      <c r="F478" s="10">
        <v>91.43934098293812</v>
      </c>
      <c r="G478" s="10">
        <v>78.930301806128981</v>
      </c>
      <c r="H478" s="10">
        <v>240.49594789471871</v>
      </c>
      <c r="I478" s="10">
        <f t="shared" si="10"/>
        <v>120.70605276735041</v>
      </c>
    </row>
    <row r="479" spans="1:9" x14ac:dyDescent="0.25">
      <c r="A479" s="14"/>
      <c r="B479" s="5">
        <f>DATE(YEAR(siječanj!B479),MONTH(siječanj!B479)+7,DAY(siječanj!B479))</f>
        <v>44048</v>
      </c>
      <c r="C479" s="8">
        <v>4.9583333333333304</v>
      </c>
      <c r="D479">
        <v>0.96041003211595866</v>
      </c>
      <c r="E479" s="6">
        <v>114.05556833197134</v>
      </c>
      <c r="F479" s="10">
        <v>87.210443975118096</v>
      </c>
      <c r="G479" s="10">
        <v>79.558244203509801</v>
      </c>
      <c r="H479" s="10">
        <v>240.5456974341036</v>
      </c>
      <c r="I479" s="10">
        <f t="shared" si="10"/>
        <v>109.54011204471252</v>
      </c>
    </row>
    <row r="480" spans="1:9" x14ac:dyDescent="0.25">
      <c r="A480" s="14"/>
      <c r="B480" s="5">
        <f>DATE(YEAR(siječanj!B480),MONTH(siječanj!B480)+7,DAY(siječanj!B480))</f>
        <v>44048</v>
      </c>
      <c r="C480" s="8">
        <v>4.96875</v>
      </c>
      <c r="D480">
        <v>0.96041003211595866</v>
      </c>
      <c r="E480" s="6">
        <v>104.42665674845465</v>
      </c>
      <c r="F480" s="10">
        <v>86.689877047451446</v>
      </c>
      <c r="G480" s="10">
        <v>80.232341898116772</v>
      </c>
      <c r="H480" s="10">
        <v>240.40533853182799</v>
      </c>
      <c r="I480" s="10">
        <f t="shared" si="10"/>
        <v>100.29240876154552</v>
      </c>
    </row>
    <row r="481" spans="1:9" x14ac:dyDescent="0.25">
      <c r="A481" s="14"/>
      <c r="B481" s="5">
        <f>DATE(YEAR(siječanj!B481),MONTH(siječanj!B481)+7,DAY(siječanj!B481))</f>
        <v>44048</v>
      </c>
      <c r="C481" s="8">
        <v>4.9791666666666696</v>
      </c>
      <c r="D481">
        <v>0.96041003211595866</v>
      </c>
      <c r="E481" s="6">
        <v>94.747451249462955</v>
      </c>
      <c r="F481" s="10">
        <v>84.128863777160731</v>
      </c>
      <c r="G481" s="10">
        <v>74.663150067765727</v>
      </c>
      <c r="H481" s="10">
        <v>240.53525986181268</v>
      </c>
      <c r="I481" s="10">
        <f t="shared" si="10"/>
        <v>90.996402697401948</v>
      </c>
    </row>
    <row r="482" spans="1:9" ht="15.75" thickBot="1" x14ac:dyDescent="0.3">
      <c r="A482" s="14"/>
      <c r="B482" s="5">
        <f>DATE(YEAR(siječanj!B482),MONTH(siječanj!B482)+7,DAY(siječanj!B482))</f>
        <v>44048</v>
      </c>
      <c r="C482" s="8">
        <v>4.9895833333333304</v>
      </c>
      <c r="D482">
        <v>0.96041003211595866</v>
      </c>
      <c r="E482" s="6">
        <v>87.463679809057993</v>
      </c>
      <c r="F482" s="10">
        <v>80.433871365935275</v>
      </c>
      <c r="G482" s="10">
        <v>74.508768002815401</v>
      </c>
      <c r="H482" s="10">
        <v>240.25951531792077</v>
      </c>
      <c r="I482" s="10">
        <f t="shared" si="10"/>
        <v>84.000995534397305</v>
      </c>
    </row>
    <row r="483" spans="1:9" x14ac:dyDescent="0.25">
      <c r="A483" s="15">
        <f t="shared" ref="A483" si="11">A387+1</f>
        <v>219</v>
      </c>
      <c r="B483" s="5">
        <f>DATE(YEAR(siječanj!B483),MONTH(siječanj!B483)+7,DAY(siječanj!B483))</f>
        <v>44049</v>
      </c>
      <c r="C483" s="8">
        <v>5</v>
      </c>
      <c r="D483">
        <v>0.96049905197063168</v>
      </c>
      <c r="E483" s="6">
        <v>81.871973934149992</v>
      </c>
      <c r="F483" s="10">
        <v>77.900903769476471</v>
      </c>
      <c r="G483" s="10">
        <v>72.303370702731414</v>
      </c>
      <c r="H483" s="10">
        <v>238.81486626629305</v>
      </c>
      <c r="I483" s="10">
        <f t="shared" si="10"/>
        <v>78.637953346715335</v>
      </c>
    </row>
    <row r="484" spans="1:9" x14ac:dyDescent="0.25">
      <c r="A484" s="16"/>
      <c r="B484" s="5">
        <f>DATE(YEAR(siječanj!B484),MONTH(siječanj!B484)+7,DAY(siječanj!B484))</f>
        <v>44049</v>
      </c>
      <c r="C484" s="8">
        <v>5.0104166666666696</v>
      </c>
      <c r="D484">
        <v>0.96049905197063168</v>
      </c>
      <c r="E484" s="6">
        <v>76.998391250653299</v>
      </c>
      <c r="F484" s="10">
        <v>76.16070969308322</v>
      </c>
      <c r="G484" s="10">
        <v>70.504385623332098</v>
      </c>
      <c r="H484" s="10">
        <v>238.56154472339489</v>
      </c>
      <c r="I484" s="10">
        <f t="shared" si="10"/>
        <v>73.956881799516268</v>
      </c>
    </row>
    <row r="485" spans="1:9" x14ac:dyDescent="0.25">
      <c r="A485" s="16"/>
      <c r="B485" s="5">
        <f>DATE(YEAR(siječanj!B485),MONTH(siječanj!B485)+7,DAY(siječanj!B485))</f>
        <v>44049</v>
      </c>
      <c r="C485" s="8">
        <v>5.0208333333333304</v>
      </c>
      <c r="D485">
        <v>0.96049905197063168</v>
      </c>
      <c r="E485" s="6">
        <v>72.197006486803858</v>
      </c>
      <c r="F485" s="10">
        <v>74.773580068835543</v>
      </c>
      <c r="G485" s="10">
        <v>70.427421334122158</v>
      </c>
      <c r="H485" s="10">
        <v>238.79452101850092</v>
      </c>
      <c r="I485" s="10">
        <f t="shared" si="10"/>
        <v>69.345156285692653</v>
      </c>
    </row>
    <row r="486" spans="1:9" x14ac:dyDescent="0.25">
      <c r="A486" s="16"/>
      <c r="B486" s="5">
        <f>DATE(YEAR(siječanj!B486),MONTH(siječanj!B486)+7,DAY(siječanj!B486))</f>
        <v>44049</v>
      </c>
      <c r="C486" s="8">
        <v>5.03125</v>
      </c>
      <c r="D486">
        <v>0.96049905197063168</v>
      </c>
      <c r="E486" s="6">
        <v>68.414856854901203</v>
      </c>
      <c r="F486" s="10">
        <v>72.538533961874137</v>
      </c>
      <c r="G486" s="10">
        <v>69.412008808301465</v>
      </c>
      <c r="H486" s="10">
        <v>239.06544668895609</v>
      </c>
      <c r="I486" s="10">
        <f t="shared" si="10"/>
        <v>65.712405149839071</v>
      </c>
    </row>
    <row r="487" spans="1:9" x14ac:dyDescent="0.25">
      <c r="A487" s="16"/>
      <c r="B487" s="5">
        <f>DATE(YEAR(siječanj!B487),MONTH(siječanj!B487)+7,DAY(siječanj!B487))</f>
        <v>44049</v>
      </c>
      <c r="C487" s="8">
        <v>5.0416666666666696</v>
      </c>
      <c r="D487">
        <v>0.96049905197063168</v>
      </c>
      <c r="E487" s="6">
        <v>65.815171017729753</v>
      </c>
      <c r="F487" s="10">
        <v>71.937225713297522</v>
      </c>
      <c r="G487" s="10">
        <v>68.050036257503507</v>
      </c>
      <c r="H487" s="10">
        <v>238.91533449840176</v>
      </c>
      <c r="I487" s="10">
        <f t="shared" si="10"/>
        <v>63.215409367814424</v>
      </c>
    </row>
    <row r="488" spans="1:9" x14ac:dyDescent="0.25">
      <c r="A488" s="16"/>
      <c r="B488" s="5">
        <f>DATE(YEAR(siječanj!B488),MONTH(siječanj!B488)+7,DAY(siječanj!B488))</f>
        <v>44049</v>
      </c>
      <c r="C488" s="8">
        <v>5.0520833333333304</v>
      </c>
      <c r="D488">
        <v>0.96049905197063168</v>
      </c>
      <c r="E488" s="6">
        <v>63.573746156677522</v>
      </c>
      <c r="F488" s="10">
        <v>70.376308553509674</v>
      </c>
      <c r="G488" s="10">
        <v>67.098902437505927</v>
      </c>
      <c r="H488" s="10">
        <v>238.55740814187715</v>
      </c>
      <c r="I488" s="10">
        <f t="shared" si="10"/>
        <v>61.062522913710346</v>
      </c>
    </row>
    <row r="489" spans="1:9" x14ac:dyDescent="0.25">
      <c r="A489" s="16"/>
      <c r="B489" s="5">
        <f>DATE(YEAR(siječanj!B489),MONTH(siječanj!B489)+7,DAY(siječanj!B489))</f>
        <v>44049</v>
      </c>
      <c r="C489" s="8">
        <v>5.0625</v>
      </c>
      <c r="D489">
        <v>0.96049905197063168</v>
      </c>
      <c r="E489" s="6">
        <v>61.927936856706722</v>
      </c>
      <c r="F489" s="10">
        <v>69.427385048046986</v>
      </c>
      <c r="G489" s="10">
        <v>65.678807360864425</v>
      </c>
      <c r="H489" s="10">
        <v>238.77994487259909</v>
      </c>
      <c r="I489" s="10">
        <f t="shared" si="10"/>
        <v>59.481724641363947</v>
      </c>
    </row>
    <row r="490" spans="1:9" x14ac:dyDescent="0.25">
      <c r="A490" s="16"/>
      <c r="B490" s="5">
        <f>DATE(YEAR(siječanj!B490),MONTH(siječanj!B490)+7,DAY(siječanj!B490))</f>
        <v>44049</v>
      </c>
      <c r="C490" s="8">
        <v>5.0729166666666696</v>
      </c>
      <c r="D490">
        <v>0.96049905197063168</v>
      </c>
      <c r="E490" s="6">
        <v>60.51977632744012</v>
      </c>
      <c r="F490" s="10">
        <v>69.135704414182342</v>
      </c>
      <c r="G490" s="10">
        <v>65.285602433734326</v>
      </c>
      <c r="H490" s="10">
        <v>238.35863011063563</v>
      </c>
      <c r="I490" s="10">
        <f t="shared" si="10"/>
        <v>58.129187787980911</v>
      </c>
    </row>
    <row r="491" spans="1:9" x14ac:dyDescent="0.25">
      <c r="A491" s="16"/>
      <c r="B491" s="5">
        <f>DATE(YEAR(siječanj!B491),MONTH(siječanj!B491)+7,DAY(siječanj!B491))</f>
        <v>44049</v>
      </c>
      <c r="C491" s="8">
        <v>5.0833333333333304</v>
      </c>
      <c r="D491">
        <v>0.96049905197063168</v>
      </c>
      <c r="E491" s="6">
        <v>60.2267969444299</v>
      </c>
      <c r="F491" s="10">
        <v>69.736578656056878</v>
      </c>
      <c r="G491" s="10">
        <v>65.208995315331535</v>
      </c>
      <c r="H491" s="10">
        <v>238.54384497536458</v>
      </c>
      <c r="I491" s="10">
        <f t="shared" si="10"/>
        <v>57.847781368352656</v>
      </c>
    </row>
    <row r="492" spans="1:9" x14ac:dyDescent="0.25">
      <c r="A492" s="16"/>
      <c r="B492" s="5">
        <f>DATE(YEAR(siječanj!B492),MONTH(siječanj!B492)+7,DAY(siječanj!B492))</f>
        <v>44049</v>
      </c>
      <c r="C492" s="8">
        <v>5.09375</v>
      </c>
      <c r="D492">
        <v>0.96049905197063168</v>
      </c>
      <c r="E492" s="6">
        <v>59.709886928536697</v>
      </c>
      <c r="F492" s="10">
        <v>70.830384046984776</v>
      </c>
      <c r="G492" s="10">
        <v>66.001954638774691</v>
      </c>
      <c r="H492" s="10">
        <v>238.64607919808992</v>
      </c>
      <c r="I492" s="10">
        <f t="shared" si="10"/>
        <v>57.351289788133109</v>
      </c>
    </row>
    <row r="493" spans="1:9" x14ac:dyDescent="0.25">
      <c r="A493" s="16"/>
      <c r="B493" s="5">
        <f>DATE(YEAR(siječanj!B493),MONTH(siječanj!B493)+7,DAY(siječanj!B493))</f>
        <v>44049</v>
      </c>
      <c r="C493" s="8">
        <v>5.1041666666666696</v>
      </c>
      <c r="D493">
        <v>0.96049905197063168</v>
      </c>
      <c r="E493" s="6">
        <v>58.932949294337867</v>
      </c>
      <c r="F493" s="10">
        <v>70.268385553591386</v>
      </c>
      <c r="G493" s="10">
        <v>65.766795787234656</v>
      </c>
      <c r="H493" s="10">
        <v>238.79058065816281</v>
      </c>
      <c r="I493" s="10">
        <f t="shared" si="10"/>
        <v>56.60504192704483</v>
      </c>
    </row>
    <row r="494" spans="1:9" x14ac:dyDescent="0.25">
      <c r="A494" s="16"/>
      <c r="B494" s="5">
        <f>DATE(YEAR(siječanj!B494),MONTH(siječanj!B494)+7,DAY(siječanj!B494))</f>
        <v>44049</v>
      </c>
      <c r="C494" s="8">
        <v>5.1145833333333304</v>
      </c>
      <c r="D494">
        <v>0.96049905197063168</v>
      </c>
      <c r="E494" s="6">
        <v>58.620897198121945</v>
      </c>
      <c r="F494" s="10">
        <v>68.851691232054492</v>
      </c>
      <c r="G494" s="10">
        <v>64.849211944179132</v>
      </c>
      <c r="H494" s="10">
        <v>238.7722334798444</v>
      </c>
      <c r="I494" s="10">
        <f t="shared" si="10"/>
        <v>56.30531618446399</v>
      </c>
    </row>
    <row r="495" spans="1:9" x14ac:dyDescent="0.25">
      <c r="A495" s="16"/>
      <c r="B495" s="5">
        <f>DATE(YEAR(siječanj!B495),MONTH(siječanj!B495)+7,DAY(siječanj!B495))</f>
        <v>44049</v>
      </c>
      <c r="C495" s="8">
        <v>5.125</v>
      </c>
      <c r="D495">
        <v>0.96049905197063168</v>
      </c>
      <c r="E495" s="6">
        <v>58.413994786257867</v>
      </c>
      <c r="F495" s="10">
        <v>67.951497034642486</v>
      </c>
      <c r="G495" s="10">
        <v>63.666595322746652</v>
      </c>
      <c r="H495" s="10">
        <v>238.57090756140752</v>
      </c>
      <c r="I495" s="10">
        <f t="shared" si="10"/>
        <v>56.106586614018106</v>
      </c>
    </row>
    <row r="496" spans="1:9" x14ac:dyDescent="0.25">
      <c r="A496" s="16"/>
      <c r="B496" s="5">
        <f>DATE(YEAR(siječanj!B496),MONTH(siječanj!B496)+7,DAY(siječanj!B496))</f>
        <v>44049</v>
      </c>
      <c r="C496" s="8">
        <v>5.1354166666666696</v>
      </c>
      <c r="D496">
        <v>0.96049905197063168</v>
      </c>
      <c r="E496" s="6">
        <v>58.348551292270734</v>
      </c>
      <c r="F496" s="10">
        <v>66.711664462785521</v>
      </c>
      <c r="G496" s="10">
        <v>63.518517924515947</v>
      </c>
      <c r="H496" s="10">
        <v>238.42527260030712</v>
      </c>
      <c r="I496" s="10">
        <f t="shared" si="10"/>
        <v>56.043728200085816</v>
      </c>
    </row>
    <row r="497" spans="1:9" x14ac:dyDescent="0.25">
      <c r="A497" s="16"/>
      <c r="B497" s="5">
        <f>DATE(YEAR(siječanj!B497),MONTH(siječanj!B497)+7,DAY(siječanj!B497))</f>
        <v>44049</v>
      </c>
      <c r="C497" s="8">
        <v>5.1458333333333304</v>
      </c>
      <c r="D497">
        <v>0.96049905197063168</v>
      </c>
      <c r="E497" s="6">
        <v>58.825722540183506</v>
      </c>
      <c r="F497" s="10">
        <v>66.611047242352328</v>
      </c>
      <c r="G497" s="10">
        <v>63.756144866465007</v>
      </c>
      <c r="H497" s="10">
        <v>238.25190371775741</v>
      </c>
      <c r="I497" s="10">
        <f t="shared" si="10"/>
        <v>56.502050731333675</v>
      </c>
    </row>
    <row r="498" spans="1:9" x14ac:dyDescent="0.25">
      <c r="A498" s="16"/>
      <c r="B498" s="5">
        <f>DATE(YEAR(siječanj!B498),MONTH(siječanj!B498)+7,DAY(siječanj!B498))</f>
        <v>44049</v>
      </c>
      <c r="C498" s="8">
        <v>5.15625</v>
      </c>
      <c r="D498">
        <v>0.96049905197063168</v>
      </c>
      <c r="E498" s="6">
        <v>60.027198828891329</v>
      </c>
      <c r="F498" s="10">
        <v>65.837647299238142</v>
      </c>
      <c r="G498" s="10">
        <v>62.877721391232569</v>
      </c>
      <c r="H498" s="10">
        <v>238.31918068911128</v>
      </c>
      <c r="I498" s="10">
        <f t="shared" si="10"/>
        <v>57.656067567602733</v>
      </c>
    </row>
    <row r="499" spans="1:9" x14ac:dyDescent="0.25">
      <c r="A499" s="16"/>
      <c r="B499" s="5">
        <f>DATE(YEAR(siječanj!B499),MONTH(siječanj!B499)+7,DAY(siječanj!B499))</f>
        <v>44049</v>
      </c>
      <c r="C499" s="8">
        <v>5.1666666666666696</v>
      </c>
      <c r="D499">
        <v>0.96049905197063168</v>
      </c>
      <c r="E499" s="6">
        <v>62.166425735016411</v>
      </c>
      <c r="F499" s="10">
        <v>65.512041808160546</v>
      </c>
      <c r="G499" s="10">
        <v>63.145238312639123</v>
      </c>
      <c r="H499" s="10">
        <v>231.65331713042491</v>
      </c>
      <c r="I499" s="10">
        <f t="shared" si="10"/>
        <v>59.710792982885941</v>
      </c>
    </row>
    <row r="500" spans="1:9" x14ac:dyDescent="0.25">
      <c r="A500" s="16"/>
      <c r="B500" s="5">
        <f>DATE(YEAR(siječanj!B500),MONTH(siječanj!B500)+7,DAY(siječanj!B500))</f>
        <v>44049</v>
      </c>
      <c r="C500" s="8">
        <v>5.1770833333333304</v>
      </c>
      <c r="D500">
        <v>0.96049905197063168</v>
      </c>
      <c r="E500" s="6">
        <v>64.347172318781503</v>
      </c>
      <c r="F500" s="10">
        <v>64.481729990315344</v>
      </c>
      <c r="G500" s="10">
        <v>60.98801091365987</v>
      </c>
      <c r="H500" s="10">
        <v>172.24741575725355</v>
      </c>
      <c r="I500" s="10">
        <f t="shared" si="10"/>
        <v>61.805398009180507</v>
      </c>
    </row>
    <row r="501" spans="1:9" x14ac:dyDescent="0.25">
      <c r="A501" s="16"/>
      <c r="B501" s="5">
        <f>DATE(YEAR(siječanj!B501),MONTH(siječanj!B501)+7,DAY(siječanj!B501))</f>
        <v>44049</v>
      </c>
      <c r="C501" s="8">
        <v>5.1875</v>
      </c>
      <c r="D501">
        <v>0.96049905197063168</v>
      </c>
      <c r="E501" s="6">
        <v>66.874108391239346</v>
      </c>
      <c r="F501" s="10">
        <v>64.065332708310066</v>
      </c>
      <c r="G501" s="10">
        <v>59.984778313678795</v>
      </c>
      <c r="H501" s="10">
        <v>104.0615130377202</v>
      </c>
      <c r="I501" s="10">
        <f t="shared" si="10"/>
        <v>64.232517711166651</v>
      </c>
    </row>
    <row r="502" spans="1:9" x14ac:dyDescent="0.25">
      <c r="A502" s="16"/>
      <c r="B502" s="5">
        <f>DATE(YEAR(siječanj!B502),MONTH(siječanj!B502)+7,DAY(siječanj!B502))</f>
        <v>44049</v>
      </c>
      <c r="C502" s="8">
        <v>5.1979166666666696</v>
      </c>
      <c r="D502">
        <v>0.96049905197063168</v>
      </c>
      <c r="E502" s="6">
        <v>70.628073449538363</v>
      </c>
      <c r="F502" s="10">
        <v>63.650333892344861</v>
      </c>
      <c r="G502" s="10">
        <v>59.546288943987165</v>
      </c>
      <c r="H502" s="10">
        <v>67.698078938142359</v>
      </c>
      <c r="I502" s="10">
        <f t="shared" si="10"/>
        <v>67.83819759079374</v>
      </c>
    </row>
    <row r="503" spans="1:9" x14ac:dyDescent="0.25">
      <c r="A503" s="16"/>
      <c r="B503" s="5">
        <f>DATE(YEAR(siječanj!B503),MONTH(siječanj!B503)+7,DAY(siječanj!B503))</f>
        <v>44049</v>
      </c>
      <c r="C503" s="8">
        <v>5.2083333333333304</v>
      </c>
      <c r="D503">
        <v>0.96049905197063168</v>
      </c>
      <c r="E503" s="6">
        <v>73.731009409609868</v>
      </c>
      <c r="F503" s="10">
        <v>63.556182568056592</v>
      </c>
      <c r="G503" s="10">
        <v>62.656287530259725</v>
      </c>
      <c r="H503" s="10">
        <v>45.866909907549982</v>
      </c>
      <c r="I503" s="10">
        <f t="shared" si="10"/>
        <v>70.818564638767995</v>
      </c>
    </row>
    <row r="504" spans="1:9" x14ac:dyDescent="0.25">
      <c r="A504" s="16"/>
      <c r="B504" s="5">
        <f>DATE(YEAR(siječanj!B504),MONTH(siječanj!B504)+7,DAY(siječanj!B504))</f>
        <v>44049</v>
      </c>
      <c r="C504" s="8">
        <v>5.21875</v>
      </c>
      <c r="D504">
        <v>0.96049905197063168</v>
      </c>
      <c r="E504" s="6">
        <v>77.189988106329963</v>
      </c>
      <c r="F504" s="10">
        <v>68.168568701554406</v>
      </c>
      <c r="G504" s="10">
        <v>68.811901654948201</v>
      </c>
      <c r="H504" s="10">
        <v>26.954569769723541</v>
      </c>
      <c r="I504" s="10">
        <f t="shared" si="10"/>
        <v>74.140910397754269</v>
      </c>
    </row>
    <row r="505" spans="1:9" x14ac:dyDescent="0.25">
      <c r="A505" s="16"/>
      <c r="B505" s="5">
        <f>DATE(YEAR(siječanj!B505),MONTH(siječanj!B505)+7,DAY(siječanj!B505))</f>
        <v>44049</v>
      </c>
      <c r="C505" s="8">
        <v>5.2291666666666696</v>
      </c>
      <c r="D505">
        <v>0.96049905197063168</v>
      </c>
      <c r="E505" s="6">
        <v>81.418849902643913</v>
      </c>
      <c r="F505" s="10">
        <v>76.19950105137228</v>
      </c>
      <c r="G505" s="10">
        <v>73.457477870073404</v>
      </c>
      <c r="H505" s="10">
        <v>6.9771609898147773</v>
      </c>
      <c r="I505" s="10">
        <f t="shared" si="10"/>
        <v>78.20272814402864</v>
      </c>
    </row>
    <row r="506" spans="1:9" x14ac:dyDescent="0.25">
      <c r="A506" s="16"/>
      <c r="B506" s="5">
        <f>DATE(YEAR(siječanj!B506),MONTH(siječanj!B506)+7,DAY(siječanj!B506))</f>
        <v>44049</v>
      </c>
      <c r="C506" s="8">
        <v>5.2395833333333304</v>
      </c>
      <c r="D506">
        <v>0.96049905197063168</v>
      </c>
      <c r="E506" s="6">
        <v>86.017268222929033</v>
      </c>
      <c r="F506" s="10">
        <v>77.612321461235027</v>
      </c>
      <c r="G506" s="10">
        <v>76.954830203286889</v>
      </c>
      <c r="H506" s="10">
        <v>2.8240889246370955</v>
      </c>
      <c r="I506" s="10">
        <f t="shared" si="10"/>
        <v>82.619504581226877</v>
      </c>
    </row>
    <row r="507" spans="1:9" x14ac:dyDescent="0.25">
      <c r="A507" s="16"/>
      <c r="B507" s="5">
        <f>DATE(YEAR(siječanj!B507),MONTH(siječanj!B507)+7,DAY(siječanj!B507))</f>
        <v>44049</v>
      </c>
      <c r="C507" s="8">
        <v>5.25</v>
      </c>
      <c r="D507">
        <v>0.96049905197063168</v>
      </c>
      <c r="E507" s="6">
        <v>88.420558422907632</v>
      </c>
      <c r="F507" s="10">
        <v>77.464204618407038</v>
      </c>
      <c r="G507" s="10">
        <v>94.933684952205667</v>
      </c>
      <c r="H507" s="10">
        <v>2.943675275130361</v>
      </c>
      <c r="I507" s="10">
        <f t="shared" si="10"/>
        <v>84.927862539916632</v>
      </c>
    </row>
    <row r="508" spans="1:9" x14ac:dyDescent="0.25">
      <c r="A508" s="16"/>
      <c r="B508" s="5">
        <f>DATE(YEAR(siječanj!B508),MONTH(siječanj!B508)+7,DAY(siječanj!B508))</f>
        <v>44049</v>
      </c>
      <c r="C508" s="8">
        <v>5.2604166666666696</v>
      </c>
      <c r="D508">
        <v>0.96049905197063168</v>
      </c>
      <c r="E508" s="6">
        <v>89.360896492773762</v>
      </c>
      <c r="F508" s="10">
        <v>87.427965723054399</v>
      </c>
      <c r="G508" s="10">
        <v>100.35685411975595</v>
      </c>
      <c r="H508" s="10">
        <v>3.4981345738666794</v>
      </c>
      <c r="I508" s="10">
        <f t="shared" si="10"/>
        <v>85.831056364554939</v>
      </c>
    </row>
    <row r="509" spans="1:9" x14ac:dyDescent="0.25">
      <c r="A509" s="16"/>
      <c r="B509" s="5">
        <f>DATE(YEAR(siječanj!B509),MONTH(siječanj!B509)+7,DAY(siječanj!B509))</f>
        <v>44049</v>
      </c>
      <c r="C509" s="8">
        <v>5.2708333333333304</v>
      </c>
      <c r="D509">
        <v>0.96049905197063168</v>
      </c>
      <c r="E509" s="6">
        <v>92.502893014098362</v>
      </c>
      <c r="F509" s="10">
        <v>93.83314111550915</v>
      </c>
      <c r="G509" s="10">
        <v>109.14667117087539</v>
      </c>
      <c r="H509" s="10">
        <v>3.3573872134182294</v>
      </c>
      <c r="I509" s="10">
        <f t="shared" si="10"/>
        <v>88.848941044582247</v>
      </c>
    </row>
    <row r="510" spans="1:9" x14ac:dyDescent="0.25">
      <c r="A510" s="16"/>
      <c r="B510" s="5">
        <f>DATE(YEAR(siječanj!B510),MONTH(siječanj!B510)+7,DAY(siječanj!B510))</f>
        <v>44049</v>
      </c>
      <c r="C510" s="8">
        <v>5.28125</v>
      </c>
      <c r="D510">
        <v>0.96049905197063168</v>
      </c>
      <c r="E510" s="6">
        <v>93.299675352275486</v>
      </c>
      <c r="F510" s="10">
        <v>102.60878878029791</v>
      </c>
      <c r="G510" s="10">
        <v>119.96452814397142</v>
      </c>
      <c r="H510" s="10">
        <v>3.4779307646912985</v>
      </c>
      <c r="I510" s="10">
        <f t="shared" si="10"/>
        <v>89.614249725028316</v>
      </c>
    </row>
    <row r="511" spans="1:9" x14ac:dyDescent="0.25">
      <c r="A511" s="16"/>
      <c r="B511" s="5">
        <f>DATE(YEAR(siječanj!B511),MONTH(siječanj!B511)+7,DAY(siječanj!B511))</f>
        <v>44049</v>
      </c>
      <c r="C511" s="8">
        <v>5.2916666666666696</v>
      </c>
      <c r="D511">
        <v>0.96049905197063168</v>
      </c>
      <c r="E511" s="6">
        <v>93.059262420237133</v>
      </c>
      <c r="F511" s="10">
        <v>111.41326172355009</v>
      </c>
      <c r="G511" s="10">
        <v>129.02219119521862</v>
      </c>
      <c r="H511" s="10">
        <v>3.1069731305369372</v>
      </c>
      <c r="I511" s="10">
        <f t="shared" si="10"/>
        <v>89.383333331724003</v>
      </c>
    </row>
    <row r="512" spans="1:9" x14ac:dyDescent="0.25">
      <c r="A512" s="16"/>
      <c r="B512" s="5">
        <f>DATE(YEAR(siječanj!B512),MONTH(siječanj!B512)+7,DAY(siječanj!B512))</f>
        <v>44049</v>
      </c>
      <c r="C512" s="8">
        <v>5.3020833333333304</v>
      </c>
      <c r="D512">
        <v>0.96049905197063168</v>
      </c>
      <c r="E512" s="6">
        <v>92.676259238575781</v>
      </c>
      <c r="F512" s="10">
        <v>125.4502118944836</v>
      </c>
      <c r="G512" s="10">
        <v>139.78303327328882</v>
      </c>
      <c r="H512" s="10">
        <v>2.7820746831252277</v>
      </c>
      <c r="I512" s="10">
        <f t="shared" si="10"/>
        <v>89.015459138836533</v>
      </c>
    </row>
    <row r="513" spans="1:9" x14ac:dyDescent="0.25">
      <c r="A513" s="16"/>
      <c r="B513" s="5">
        <f>DATE(YEAR(siječanj!B513),MONTH(siječanj!B513)+7,DAY(siječanj!B513))</f>
        <v>44049</v>
      </c>
      <c r="C513" s="8">
        <v>5.3125</v>
      </c>
      <c r="D513">
        <v>0.96049905197063168</v>
      </c>
      <c r="E513" s="6">
        <v>93.563074260208325</v>
      </c>
      <c r="F513" s="10">
        <v>135.16170258496388</v>
      </c>
      <c r="G513" s="10">
        <v>149.1200119220442</v>
      </c>
      <c r="H513" s="10">
        <v>2.2941512970745448</v>
      </c>
      <c r="I513" s="10">
        <f t="shared" si="10"/>
        <v>89.867244126387902</v>
      </c>
    </row>
    <row r="514" spans="1:9" x14ac:dyDescent="0.25">
      <c r="A514" s="16"/>
      <c r="B514" s="5">
        <f>DATE(YEAR(siječanj!B514),MONTH(siječanj!B514)+7,DAY(siječanj!B514))</f>
        <v>44049</v>
      </c>
      <c r="C514" s="8">
        <v>5.3229166666666696</v>
      </c>
      <c r="D514">
        <v>0.96049905197063168</v>
      </c>
      <c r="E514" s="6">
        <v>95.254052917980701</v>
      </c>
      <c r="F514" s="10">
        <v>144.51286322961928</v>
      </c>
      <c r="G514" s="10">
        <v>163.62201353418729</v>
      </c>
      <c r="H514" s="10">
        <v>1.9482691360019331</v>
      </c>
      <c r="I514" s="10">
        <f t="shared" si="10"/>
        <v>91.491427524080848</v>
      </c>
    </row>
    <row r="515" spans="1:9" x14ac:dyDescent="0.25">
      <c r="A515" s="16"/>
      <c r="B515" s="5">
        <f>DATE(YEAR(siječanj!B515),MONTH(siječanj!B515)+7,DAY(siječanj!B515))</f>
        <v>44049</v>
      </c>
      <c r="C515" s="8">
        <v>5.3333333333333304</v>
      </c>
      <c r="D515">
        <v>0.96049905197063168</v>
      </c>
      <c r="E515" s="6">
        <v>96.098312688673417</v>
      </c>
      <c r="F515" s="10">
        <v>166.29971033644881</v>
      </c>
      <c r="G515" s="10">
        <v>178.28413200997096</v>
      </c>
      <c r="H515" s="10">
        <v>1.8086851579788845</v>
      </c>
      <c r="I515" s="10">
        <f t="shared" si="10"/>
        <v>92.30233823344814</v>
      </c>
    </row>
    <row r="516" spans="1:9" x14ac:dyDescent="0.25">
      <c r="A516" s="16"/>
      <c r="B516" s="5">
        <f>DATE(YEAR(siječanj!B516),MONTH(siječanj!B516)+7,DAY(siječanj!B516))</f>
        <v>44049</v>
      </c>
      <c r="C516" s="8">
        <v>5.34375</v>
      </c>
      <c r="D516">
        <v>0.96049905197063168</v>
      </c>
      <c r="E516" s="6">
        <v>97.792339821517174</v>
      </c>
      <c r="F516" s="10">
        <v>190.00166425777269</v>
      </c>
      <c r="G516" s="10">
        <v>190.33278353191452</v>
      </c>
      <c r="H516" s="10">
        <v>1.7504702185653414</v>
      </c>
      <c r="I516" s="10">
        <f t="shared" ref="I516:I579" si="12">D516*E516</f>
        <v>93.929449688557099</v>
      </c>
    </row>
    <row r="517" spans="1:9" x14ac:dyDescent="0.25">
      <c r="A517" s="16"/>
      <c r="B517" s="5">
        <f>DATE(YEAR(siječanj!B517),MONTH(siječanj!B517)+7,DAY(siječanj!B517))</f>
        <v>44049</v>
      </c>
      <c r="C517" s="8">
        <v>5.3541666666666696</v>
      </c>
      <c r="D517">
        <v>0.96049905197063168</v>
      </c>
      <c r="E517" s="6">
        <v>98.54347894566402</v>
      </c>
      <c r="F517" s="10">
        <v>187.89359725981552</v>
      </c>
      <c r="G517" s="10">
        <v>195.00059663965166</v>
      </c>
      <c r="H517" s="10">
        <v>1.8541078709459959</v>
      </c>
      <c r="I517" s="10">
        <f t="shared" si="12"/>
        <v>94.650918105198201</v>
      </c>
    </row>
    <row r="518" spans="1:9" x14ac:dyDescent="0.25">
      <c r="A518" s="16"/>
      <c r="B518" s="5">
        <f>DATE(YEAR(siječanj!B518),MONTH(siječanj!B518)+7,DAY(siječanj!B518))</f>
        <v>44049</v>
      </c>
      <c r="C518" s="8">
        <v>5.3645833333333304</v>
      </c>
      <c r="D518">
        <v>0.96049905197063168</v>
      </c>
      <c r="E518" s="6">
        <v>100.22509795571884</v>
      </c>
      <c r="F518" s="10">
        <v>189.23733826959651</v>
      </c>
      <c r="G518" s="10">
        <v>201.54552694414286</v>
      </c>
      <c r="H518" s="10">
        <v>2.0517902509307282</v>
      </c>
      <c r="I518" s="10">
        <f t="shared" si="12"/>
        <v>96.266111570131642</v>
      </c>
    </row>
    <row r="519" spans="1:9" x14ac:dyDescent="0.25">
      <c r="A519" s="16"/>
      <c r="B519" s="5">
        <f>DATE(YEAR(siječanj!B519),MONTH(siječanj!B519)+7,DAY(siječanj!B519))</f>
        <v>44049</v>
      </c>
      <c r="C519" s="8">
        <v>5.375</v>
      </c>
      <c r="D519">
        <v>0.96049905197063168</v>
      </c>
      <c r="E519" s="6">
        <v>101.76603102586979</v>
      </c>
      <c r="F519" s="10">
        <v>192.04827108441799</v>
      </c>
      <c r="G519" s="10">
        <v>207.68314608119877</v>
      </c>
      <c r="H519" s="10">
        <v>1.911561830759362</v>
      </c>
      <c r="I519" s="10">
        <f t="shared" si="12"/>
        <v>97.746176323161833</v>
      </c>
    </row>
    <row r="520" spans="1:9" x14ac:dyDescent="0.25">
      <c r="A520" s="16"/>
      <c r="B520" s="5">
        <f>DATE(YEAR(siječanj!B520),MONTH(siječanj!B520)+7,DAY(siječanj!B520))</f>
        <v>44049</v>
      </c>
      <c r="C520" s="8">
        <v>5.3854166666666696</v>
      </c>
      <c r="D520">
        <v>0.96049905197063168</v>
      </c>
      <c r="E520" s="6">
        <v>103.57956075079298</v>
      </c>
      <c r="F520" s="10">
        <v>199.33617994168699</v>
      </c>
      <c r="G520" s="10">
        <v>209.54436315730149</v>
      </c>
      <c r="H520" s="10">
        <v>1.6599435275421872</v>
      </c>
      <c r="I520" s="10">
        <f t="shared" si="12"/>
        <v>99.488069904671107</v>
      </c>
    </row>
    <row r="521" spans="1:9" x14ac:dyDescent="0.25">
      <c r="A521" s="16"/>
      <c r="B521" s="5">
        <f>DATE(YEAR(siječanj!B521),MONTH(siječanj!B521)+7,DAY(siječanj!B521))</f>
        <v>44049</v>
      </c>
      <c r="C521" s="8">
        <v>5.3958333333333304</v>
      </c>
      <c r="D521">
        <v>0.96049905197063168</v>
      </c>
      <c r="E521" s="6">
        <v>104.24652820071331</v>
      </c>
      <c r="F521" s="10">
        <v>197.02298449828643</v>
      </c>
      <c r="G521" s="10">
        <v>212.44094215340905</v>
      </c>
      <c r="H521" s="10">
        <v>1.6333371308407096</v>
      </c>
      <c r="I521" s="10">
        <f t="shared" si="12"/>
        <v>100.12869150801485</v>
      </c>
    </row>
    <row r="522" spans="1:9" x14ac:dyDescent="0.25">
      <c r="A522" s="16"/>
      <c r="B522" s="5">
        <f>DATE(YEAR(siječanj!B522),MONTH(siječanj!B522)+7,DAY(siječanj!B522))</f>
        <v>44049</v>
      </c>
      <c r="C522" s="8">
        <v>5.40625</v>
      </c>
      <c r="D522">
        <v>0.96049905197063168</v>
      </c>
      <c r="E522" s="6">
        <v>104.9617085475042</v>
      </c>
      <c r="F522" s="10">
        <v>195.0398752633044</v>
      </c>
      <c r="G522" s="10">
        <v>211.02774970360252</v>
      </c>
      <c r="H522" s="10">
        <v>1.7524493631537601</v>
      </c>
      <c r="I522" s="10">
        <f t="shared" si="12"/>
        <v>100.81562155309554</v>
      </c>
    </row>
    <row r="523" spans="1:9" x14ac:dyDescent="0.25">
      <c r="A523" s="16"/>
      <c r="B523" s="5">
        <f>DATE(YEAR(siječanj!B523),MONTH(siječanj!B523)+7,DAY(siječanj!B523))</f>
        <v>44049</v>
      </c>
      <c r="C523" s="8">
        <v>5.4166666666666696</v>
      </c>
      <c r="D523">
        <v>0.96049905197063168</v>
      </c>
      <c r="E523" s="6">
        <v>106.11381987638541</v>
      </c>
      <c r="F523" s="10">
        <v>203.22588865608645</v>
      </c>
      <c r="G523" s="10">
        <v>211.71535969155448</v>
      </c>
      <c r="H523" s="10">
        <v>1.7135886051682798</v>
      </c>
      <c r="I523" s="10">
        <f t="shared" si="12"/>
        <v>101.92222339225056</v>
      </c>
    </row>
    <row r="524" spans="1:9" x14ac:dyDescent="0.25">
      <c r="A524" s="16"/>
      <c r="B524" s="5">
        <f>DATE(YEAR(siječanj!B524),MONTH(siječanj!B524)+7,DAY(siječanj!B524))</f>
        <v>44049</v>
      </c>
      <c r="C524" s="8">
        <v>5.4270833333333304</v>
      </c>
      <c r="D524">
        <v>0.96049905197063168</v>
      </c>
      <c r="E524" s="6">
        <v>106.53804854994476</v>
      </c>
      <c r="F524" s="10">
        <v>199.03162779424107</v>
      </c>
      <c r="G524" s="10">
        <v>207.91477736937372</v>
      </c>
      <c r="H524" s="10">
        <v>1.976853681245232</v>
      </c>
      <c r="I524" s="10">
        <f t="shared" si="12"/>
        <v>102.32969463102307</v>
      </c>
    </row>
    <row r="525" spans="1:9" x14ac:dyDescent="0.25">
      <c r="A525" s="16"/>
      <c r="B525" s="5">
        <f>DATE(YEAR(siječanj!B525),MONTH(siječanj!B525)+7,DAY(siječanj!B525))</f>
        <v>44049</v>
      </c>
      <c r="C525" s="8">
        <v>5.4375</v>
      </c>
      <c r="D525">
        <v>0.96049905197063168</v>
      </c>
      <c r="E525" s="6">
        <v>108.54549998766674</v>
      </c>
      <c r="F525" s="10">
        <v>195.81891327496507</v>
      </c>
      <c r="G525" s="10">
        <v>208.99006215667754</v>
      </c>
      <c r="H525" s="10">
        <v>2.0196079853787383</v>
      </c>
      <c r="I525" s="10">
        <f t="shared" si="12"/>
        <v>104.25784983383213</v>
      </c>
    </row>
    <row r="526" spans="1:9" x14ac:dyDescent="0.25">
      <c r="A526" s="16"/>
      <c r="B526" s="5">
        <f>DATE(YEAR(siječanj!B526),MONTH(siječanj!B526)+7,DAY(siječanj!B526))</f>
        <v>44049</v>
      </c>
      <c r="C526" s="8">
        <v>5.4479166666666696</v>
      </c>
      <c r="D526">
        <v>0.96049905197063168</v>
      </c>
      <c r="E526" s="6">
        <v>109.4357198637427</v>
      </c>
      <c r="F526" s="10">
        <v>193.31727453266782</v>
      </c>
      <c r="G526" s="10">
        <v>207.13477652386672</v>
      </c>
      <c r="H526" s="10">
        <v>1.9513200267288209</v>
      </c>
      <c r="I526" s="10">
        <f t="shared" si="12"/>
        <v>105.1129051808485</v>
      </c>
    </row>
    <row r="527" spans="1:9" x14ac:dyDescent="0.25">
      <c r="A527" s="16"/>
      <c r="B527" s="5">
        <f>DATE(YEAR(siječanj!B527),MONTH(siječanj!B527)+7,DAY(siječanj!B527))</f>
        <v>44049</v>
      </c>
      <c r="C527" s="8">
        <v>5.4583333333333304</v>
      </c>
      <c r="D527">
        <v>0.96049905197063168</v>
      </c>
      <c r="E527" s="6">
        <v>110.64822219457238</v>
      </c>
      <c r="F527" s="10">
        <v>197.89846844374364</v>
      </c>
      <c r="G527" s="10">
        <v>210.43988668657107</v>
      </c>
      <c r="H527" s="10">
        <v>1.7998980348993534</v>
      </c>
      <c r="I527" s="10">
        <f t="shared" si="12"/>
        <v>106.27751252012258</v>
      </c>
    </row>
    <row r="528" spans="1:9" x14ac:dyDescent="0.25">
      <c r="A528" s="16"/>
      <c r="B528" s="5">
        <f>DATE(YEAR(siječanj!B528),MONTH(siječanj!B528)+7,DAY(siječanj!B528))</f>
        <v>44049</v>
      </c>
      <c r="C528" s="8">
        <v>5.46875</v>
      </c>
      <c r="D528">
        <v>0.96049905197063168</v>
      </c>
      <c r="E528" s="6">
        <v>112.25424139213798</v>
      </c>
      <c r="F528" s="10">
        <v>205.75179158789467</v>
      </c>
      <c r="G528" s="10">
        <v>208.02261887420477</v>
      </c>
      <c r="H528" s="10">
        <v>1.9837742130018159</v>
      </c>
      <c r="I528" s="10">
        <f t="shared" si="12"/>
        <v>107.82009243683098</v>
      </c>
    </row>
    <row r="529" spans="1:9" x14ac:dyDescent="0.25">
      <c r="A529" s="16"/>
      <c r="B529" s="5">
        <f>DATE(YEAR(siječanj!B529),MONTH(siječanj!B529)+7,DAY(siječanj!B529))</f>
        <v>44049</v>
      </c>
      <c r="C529" s="8">
        <v>5.4791666666666696</v>
      </c>
      <c r="D529">
        <v>0.96049905197063168</v>
      </c>
      <c r="E529" s="6">
        <v>112.45704297322274</v>
      </c>
      <c r="F529" s="10">
        <v>189.80092812089754</v>
      </c>
      <c r="G529" s="10">
        <v>205.82271157034765</v>
      </c>
      <c r="H529" s="10">
        <v>2.1147244591212848</v>
      </c>
      <c r="I529" s="10">
        <f t="shared" si="12"/>
        <v>108.01488316320103</v>
      </c>
    </row>
    <row r="530" spans="1:9" x14ac:dyDescent="0.25">
      <c r="A530" s="16"/>
      <c r="B530" s="5">
        <f>DATE(YEAR(siječanj!B530),MONTH(siječanj!B530)+7,DAY(siječanj!B530))</f>
        <v>44049</v>
      </c>
      <c r="C530" s="8">
        <v>5.4895833333333304</v>
      </c>
      <c r="D530">
        <v>0.96049905197063168</v>
      </c>
      <c r="E530" s="6">
        <v>111.69896876572858</v>
      </c>
      <c r="F530" s="10">
        <v>189.69166693364781</v>
      </c>
      <c r="G530" s="10">
        <v>199.36608271832733</v>
      </c>
      <c r="H530" s="10">
        <v>1.8732459102624903</v>
      </c>
      <c r="I530" s="10">
        <f t="shared" si="12"/>
        <v>107.28675360557951</v>
      </c>
    </row>
    <row r="531" spans="1:9" x14ac:dyDescent="0.25">
      <c r="A531" s="16"/>
      <c r="B531" s="5">
        <f>DATE(YEAR(siječanj!B531),MONTH(siječanj!B531)+7,DAY(siječanj!B531))</f>
        <v>44049</v>
      </c>
      <c r="C531" s="8">
        <v>5.5</v>
      </c>
      <c r="D531">
        <v>0.96049905197063168</v>
      </c>
      <c r="E531" s="6">
        <v>110.9680781105549</v>
      </c>
      <c r="F531" s="10">
        <v>184.50383613615315</v>
      </c>
      <c r="G531" s="10">
        <v>197.28832381736328</v>
      </c>
      <c r="H531" s="10">
        <v>1.9575781874983396</v>
      </c>
      <c r="I531" s="10">
        <f t="shared" si="12"/>
        <v>106.58473382419099</v>
      </c>
    </row>
    <row r="532" spans="1:9" x14ac:dyDescent="0.25">
      <c r="A532" s="16"/>
      <c r="B532" s="5">
        <f>DATE(YEAR(siječanj!B532),MONTH(siječanj!B532)+7,DAY(siječanj!B532))</f>
        <v>44049</v>
      </c>
      <c r="C532" s="8">
        <v>5.5104166666666696</v>
      </c>
      <c r="D532">
        <v>0.96049905197063168</v>
      </c>
      <c r="E532" s="6">
        <v>110.40048127339706</v>
      </c>
      <c r="F532" s="10">
        <v>183.5389588658083</v>
      </c>
      <c r="G532" s="10">
        <v>198.30693482782783</v>
      </c>
      <c r="H532" s="10">
        <v>1.9862125350714932</v>
      </c>
      <c r="I532" s="10">
        <f t="shared" si="12"/>
        <v>106.03955760019936</v>
      </c>
    </row>
    <row r="533" spans="1:9" x14ac:dyDescent="0.25">
      <c r="A533" s="16"/>
      <c r="B533" s="5">
        <f>DATE(YEAR(siječanj!B533),MONTH(siječanj!B533)+7,DAY(siječanj!B533))</f>
        <v>44049</v>
      </c>
      <c r="C533" s="8">
        <v>5.5208333333333304</v>
      </c>
      <c r="D533">
        <v>0.96049905197063168</v>
      </c>
      <c r="E533" s="6">
        <v>111.18358989777441</v>
      </c>
      <c r="F533" s="10">
        <v>182.98204387684208</v>
      </c>
      <c r="G533" s="10">
        <v>198.0192718676355</v>
      </c>
      <c r="H533" s="10">
        <v>2.1598881999731532</v>
      </c>
      <c r="I533" s="10">
        <f t="shared" si="12"/>
        <v>106.79173269150382</v>
      </c>
    </row>
    <row r="534" spans="1:9" x14ac:dyDescent="0.25">
      <c r="A534" s="16"/>
      <c r="B534" s="5">
        <f>DATE(YEAR(siječanj!B534),MONTH(siječanj!B534)+7,DAY(siječanj!B534))</f>
        <v>44049</v>
      </c>
      <c r="C534" s="8">
        <v>5.53125</v>
      </c>
      <c r="D534">
        <v>0.96049905197063168</v>
      </c>
      <c r="E534" s="6">
        <v>111.5257180437069</v>
      </c>
      <c r="F534" s="10">
        <v>183.617027830636</v>
      </c>
      <c r="G534" s="10">
        <v>198.71979618881707</v>
      </c>
      <c r="H534" s="10">
        <v>2.5055243375362837</v>
      </c>
      <c r="I534" s="10">
        <f t="shared" si="12"/>
        <v>107.12034645132445</v>
      </c>
    </row>
    <row r="535" spans="1:9" x14ac:dyDescent="0.25">
      <c r="A535" s="16"/>
      <c r="B535" s="5">
        <f>DATE(YEAR(siječanj!B535),MONTH(siječanj!B535)+7,DAY(siječanj!B535))</f>
        <v>44049</v>
      </c>
      <c r="C535" s="8">
        <v>5.5416666666666696</v>
      </c>
      <c r="D535">
        <v>0.96049905197063168</v>
      </c>
      <c r="E535" s="6">
        <v>110.55140843104398</v>
      </c>
      <c r="F535" s="10">
        <v>186.12643850776499</v>
      </c>
      <c r="G535" s="10">
        <v>196.84025103320542</v>
      </c>
      <c r="H535" s="10">
        <v>2.200873525350227</v>
      </c>
      <c r="I535" s="10">
        <f t="shared" si="12"/>
        <v>106.18452299203584</v>
      </c>
    </row>
    <row r="536" spans="1:9" x14ac:dyDescent="0.25">
      <c r="A536" s="16"/>
      <c r="B536" s="5">
        <f>DATE(YEAR(siječanj!B536),MONTH(siječanj!B536)+7,DAY(siječanj!B536))</f>
        <v>44049</v>
      </c>
      <c r="C536" s="8">
        <v>5.5520833333333304</v>
      </c>
      <c r="D536">
        <v>0.96049905197063168</v>
      </c>
      <c r="E536" s="6">
        <v>110.1265420259768</v>
      </c>
      <c r="F536" s="10">
        <v>187.03351251512115</v>
      </c>
      <c r="G536" s="10">
        <v>188.71006425242547</v>
      </c>
      <c r="H536" s="10">
        <v>2.1228721202854843</v>
      </c>
      <c r="I536" s="10">
        <f t="shared" si="12"/>
        <v>105.77643921275465</v>
      </c>
    </row>
    <row r="537" spans="1:9" x14ac:dyDescent="0.25">
      <c r="A537" s="16"/>
      <c r="B537" s="5">
        <f>DATE(YEAR(siječanj!B537),MONTH(siječanj!B537)+7,DAY(siječanj!B537))</f>
        <v>44049</v>
      </c>
      <c r="C537" s="8">
        <v>5.5625</v>
      </c>
      <c r="D537">
        <v>0.96049905197063168</v>
      </c>
      <c r="E537" s="6">
        <v>110.09402166788044</v>
      </c>
      <c r="F537" s="10">
        <v>185.54775486782481</v>
      </c>
      <c r="G537" s="10">
        <v>184.59387938399126</v>
      </c>
      <c r="H537" s="10">
        <v>2.1258214142594691</v>
      </c>
      <c r="I537" s="10">
        <f t="shared" si="12"/>
        <v>105.74520343963334</v>
      </c>
    </row>
    <row r="538" spans="1:9" x14ac:dyDescent="0.25">
      <c r="A538" s="16"/>
      <c r="B538" s="5">
        <f>DATE(YEAR(siječanj!B538),MONTH(siječanj!B538)+7,DAY(siječanj!B538))</f>
        <v>44049</v>
      </c>
      <c r="C538" s="8">
        <v>5.5729166666666696</v>
      </c>
      <c r="D538">
        <v>0.96049905197063168</v>
      </c>
      <c r="E538" s="6">
        <v>111.0552943110509</v>
      </c>
      <c r="F538" s="10">
        <v>185.26041028240041</v>
      </c>
      <c r="G538" s="10">
        <v>186.41758951218725</v>
      </c>
      <c r="H538" s="10">
        <v>1.9902993142593548</v>
      </c>
      <c r="I538" s="10">
        <f t="shared" si="12"/>
        <v>106.66850490208388</v>
      </c>
    </row>
    <row r="539" spans="1:9" x14ac:dyDescent="0.25">
      <c r="A539" s="16"/>
      <c r="B539" s="5">
        <f>DATE(YEAR(siječanj!B539),MONTH(siječanj!B539)+7,DAY(siječanj!B539))</f>
        <v>44049</v>
      </c>
      <c r="C539" s="8">
        <v>5.5833333333333304</v>
      </c>
      <c r="D539">
        <v>0.96049905197063168</v>
      </c>
      <c r="E539" s="6">
        <v>111.30026416048872</v>
      </c>
      <c r="F539" s="10">
        <v>184.98640336590398</v>
      </c>
      <c r="G539" s="10">
        <v>184.57704821134831</v>
      </c>
      <c r="H539" s="10">
        <v>2.0381802702280853</v>
      </c>
      <c r="I539" s="10">
        <f t="shared" si="12"/>
        <v>106.90379821023029</v>
      </c>
    </row>
    <row r="540" spans="1:9" x14ac:dyDescent="0.25">
      <c r="A540" s="16"/>
      <c r="B540" s="5">
        <f>DATE(YEAR(siječanj!B540),MONTH(siječanj!B540)+7,DAY(siječanj!B540))</f>
        <v>44049</v>
      </c>
      <c r="C540" s="8">
        <v>5.59375</v>
      </c>
      <c r="D540">
        <v>0.96049905197063168</v>
      </c>
      <c r="E540" s="6">
        <v>112.6132496790179</v>
      </c>
      <c r="F540" s="10">
        <v>185.37612531005337</v>
      </c>
      <c r="G540" s="10">
        <v>180.08591425850048</v>
      </c>
      <c r="H540" s="10">
        <v>2.3077572935907993</v>
      </c>
      <c r="I540" s="10">
        <f t="shared" si="12"/>
        <v>108.16491955602874</v>
      </c>
    </row>
    <row r="541" spans="1:9" x14ac:dyDescent="0.25">
      <c r="A541" s="16"/>
      <c r="B541" s="5">
        <f>DATE(YEAR(siječanj!B541),MONTH(siječanj!B541)+7,DAY(siječanj!B541))</f>
        <v>44049</v>
      </c>
      <c r="C541" s="8">
        <v>5.6041666666666696</v>
      </c>
      <c r="D541">
        <v>0.96049905197063168</v>
      </c>
      <c r="E541" s="6">
        <v>113.61257396455449</v>
      </c>
      <c r="F541" s="10">
        <v>182.26860919306588</v>
      </c>
      <c r="G541" s="10">
        <v>175.09176341451942</v>
      </c>
      <c r="H541" s="10">
        <v>2.4467575883079524</v>
      </c>
      <c r="I541" s="10">
        <f t="shared" si="12"/>
        <v>109.12476958489785</v>
      </c>
    </row>
    <row r="542" spans="1:9" x14ac:dyDescent="0.25">
      <c r="A542" s="16"/>
      <c r="B542" s="5">
        <f>DATE(YEAR(siječanj!B542),MONTH(siječanj!B542)+7,DAY(siječanj!B542))</f>
        <v>44049</v>
      </c>
      <c r="C542" s="8">
        <v>5.6145833333333304</v>
      </c>
      <c r="D542">
        <v>0.96049905197063168</v>
      </c>
      <c r="E542" s="6">
        <v>113.98702404128758</v>
      </c>
      <c r="F542" s="10">
        <v>180.5029614273115</v>
      </c>
      <c r="G542" s="10">
        <v>171.08471228687029</v>
      </c>
      <c r="H542" s="10">
        <v>2.2679682201768308</v>
      </c>
      <c r="I542" s="10">
        <f t="shared" si="12"/>
        <v>109.48442852861032</v>
      </c>
    </row>
    <row r="543" spans="1:9" x14ac:dyDescent="0.25">
      <c r="A543" s="16"/>
      <c r="B543" s="5">
        <f>DATE(YEAR(siječanj!B543),MONTH(siječanj!B543)+7,DAY(siječanj!B543))</f>
        <v>44049</v>
      </c>
      <c r="C543" s="8">
        <v>5.625</v>
      </c>
      <c r="D543">
        <v>0.96049905197063168</v>
      </c>
      <c r="E543" s="6">
        <v>114.25860190516809</v>
      </c>
      <c r="F543" s="10">
        <v>179.63415636276969</v>
      </c>
      <c r="G543" s="10">
        <v>169.56041563710664</v>
      </c>
      <c r="H543" s="10">
        <v>2.4525774885747516</v>
      </c>
      <c r="I543" s="10">
        <f t="shared" si="12"/>
        <v>109.74527880940376</v>
      </c>
    </row>
    <row r="544" spans="1:9" x14ac:dyDescent="0.25">
      <c r="A544" s="16"/>
      <c r="B544" s="5">
        <f>DATE(YEAR(siječanj!B544),MONTH(siječanj!B544)+7,DAY(siječanj!B544))</f>
        <v>44049</v>
      </c>
      <c r="C544" s="8">
        <v>5.6354166666666696</v>
      </c>
      <c r="D544">
        <v>0.96049905197063168</v>
      </c>
      <c r="E544" s="6">
        <v>114.63033323178894</v>
      </c>
      <c r="F544" s="10">
        <v>179.49248532318379</v>
      </c>
      <c r="G544" s="10">
        <v>164.72977277285656</v>
      </c>
      <c r="H544" s="10">
        <v>2.3958855044081599</v>
      </c>
      <c r="I544" s="10">
        <f t="shared" si="12"/>
        <v>110.10232639621087</v>
      </c>
    </row>
    <row r="545" spans="1:9" x14ac:dyDescent="0.25">
      <c r="A545" s="16"/>
      <c r="B545" s="5">
        <f>DATE(YEAR(siječanj!B545),MONTH(siječanj!B545)+7,DAY(siječanj!B545))</f>
        <v>44049</v>
      </c>
      <c r="C545" s="8">
        <v>5.6458333333333304</v>
      </c>
      <c r="D545">
        <v>0.96049905197063168</v>
      </c>
      <c r="E545" s="6">
        <v>115.34361815366498</v>
      </c>
      <c r="F545" s="10">
        <v>177.45352585537239</v>
      </c>
      <c r="G545" s="10">
        <v>164.30217510620571</v>
      </c>
      <c r="H545" s="10">
        <v>2.4038070629948196</v>
      </c>
      <c r="I545" s="10">
        <f t="shared" si="12"/>
        <v>110.78743588745775</v>
      </c>
    </row>
    <row r="546" spans="1:9" x14ac:dyDescent="0.25">
      <c r="A546" s="16"/>
      <c r="B546" s="5">
        <f>DATE(YEAR(siječanj!B546),MONTH(siječanj!B546)+7,DAY(siječanj!B546))</f>
        <v>44049</v>
      </c>
      <c r="C546" s="8">
        <v>5.65625</v>
      </c>
      <c r="D546">
        <v>0.96049905197063168</v>
      </c>
      <c r="E546" s="6">
        <v>115.24786661784928</v>
      </c>
      <c r="F546" s="10">
        <v>176.03913016192433</v>
      </c>
      <c r="G546" s="10">
        <v>160.62992545898354</v>
      </c>
      <c r="H546" s="10">
        <v>2.1465282269663799</v>
      </c>
      <c r="I546" s="10">
        <f t="shared" si="12"/>
        <v>110.69546662808204</v>
      </c>
    </row>
    <row r="547" spans="1:9" x14ac:dyDescent="0.25">
      <c r="A547" s="16"/>
      <c r="B547" s="5">
        <f>DATE(YEAR(siječanj!B547),MONTH(siječanj!B547)+7,DAY(siječanj!B547))</f>
        <v>44049</v>
      </c>
      <c r="C547" s="8">
        <v>5.6666666666666696</v>
      </c>
      <c r="D547">
        <v>0.96049905197063168</v>
      </c>
      <c r="E547" s="6">
        <v>114.47786406699775</v>
      </c>
      <c r="F547" s="10">
        <v>176.35792014034695</v>
      </c>
      <c r="G547" s="10">
        <v>162.43808461102515</v>
      </c>
      <c r="H547" s="10">
        <v>2.0608741958961918</v>
      </c>
      <c r="I547" s="10">
        <f t="shared" si="12"/>
        <v>109.95587990797418</v>
      </c>
    </row>
    <row r="548" spans="1:9" x14ac:dyDescent="0.25">
      <c r="A548" s="16"/>
      <c r="B548" s="5">
        <f>DATE(YEAR(siječanj!B548),MONTH(siječanj!B548)+7,DAY(siječanj!B548))</f>
        <v>44049</v>
      </c>
      <c r="C548" s="8">
        <v>5.6770833333333304</v>
      </c>
      <c r="D548">
        <v>0.96049905197063168</v>
      </c>
      <c r="E548" s="6">
        <v>112.80338646518983</v>
      </c>
      <c r="F548" s="10">
        <v>170.47926319339018</v>
      </c>
      <c r="G548" s="10">
        <v>163.18986494961155</v>
      </c>
      <c r="H548" s="10">
        <v>2.1583224147225271</v>
      </c>
      <c r="I548" s="10">
        <f t="shared" si="12"/>
        <v>108.34754575889161</v>
      </c>
    </row>
    <row r="549" spans="1:9" x14ac:dyDescent="0.25">
      <c r="A549" s="16"/>
      <c r="B549" s="5">
        <f>DATE(YEAR(siječanj!B549),MONTH(siječanj!B549)+7,DAY(siječanj!B549))</f>
        <v>44049</v>
      </c>
      <c r="C549" s="8">
        <v>5.6875</v>
      </c>
      <c r="D549">
        <v>0.96049905197063168</v>
      </c>
      <c r="E549" s="6">
        <v>113.54197925848105</v>
      </c>
      <c r="F549" s="10">
        <v>165.18693322662702</v>
      </c>
      <c r="G549" s="10">
        <v>160.75811767351234</v>
      </c>
      <c r="H549" s="10">
        <v>2.1235364833657435</v>
      </c>
      <c r="I549" s="10">
        <f t="shared" si="12"/>
        <v>109.05696343664017</v>
      </c>
    </row>
    <row r="550" spans="1:9" x14ac:dyDescent="0.25">
      <c r="A550" s="16"/>
      <c r="B550" s="5">
        <f>DATE(YEAR(siječanj!B550),MONTH(siječanj!B550)+7,DAY(siječanj!B550))</f>
        <v>44049</v>
      </c>
      <c r="C550" s="8">
        <v>5.6979166666666696</v>
      </c>
      <c r="D550">
        <v>0.96049905197063168</v>
      </c>
      <c r="E550" s="6">
        <v>113.56881531623381</v>
      </c>
      <c r="F550" s="10">
        <v>164.18153660834588</v>
      </c>
      <c r="G550" s="10">
        <v>160.13462987833319</v>
      </c>
      <c r="H550" s="10">
        <v>2.0962258817201231</v>
      </c>
      <c r="I550" s="10">
        <f t="shared" si="12"/>
        <v>109.08273944467032</v>
      </c>
    </row>
    <row r="551" spans="1:9" x14ac:dyDescent="0.25">
      <c r="A551" s="16"/>
      <c r="B551" s="5">
        <f>DATE(YEAR(siječanj!B551),MONTH(siječanj!B551)+7,DAY(siječanj!B551))</f>
        <v>44049</v>
      </c>
      <c r="C551" s="8">
        <v>5.7083333333333304</v>
      </c>
      <c r="D551">
        <v>0.96049905197063168</v>
      </c>
      <c r="E551" s="6">
        <v>114.57502631229436</v>
      </c>
      <c r="F551" s="10">
        <v>163.06163053658432</v>
      </c>
      <c r="G551" s="10">
        <v>166.32816029275236</v>
      </c>
      <c r="H551" s="10">
        <v>1.8485489348876347</v>
      </c>
      <c r="I551" s="10">
        <f t="shared" si="12"/>
        <v>110.0492041524689</v>
      </c>
    </row>
    <row r="552" spans="1:9" x14ac:dyDescent="0.25">
      <c r="A552" s="16"/>
      <c r="B552" s="5">
        <f>DATE(YEAR(siječanj!B552),MONTH(siječanj!B552)+7,DAY(siječanj!B552))</f>
        <v>44049</v>
      </c>
      <c r="C552" s="8">
        <v>5.71875</v>
      </c>
      <c r="D552">
        <v>0.96049905197063168</v>
      </c>
      <c r="E552" s="6">
        <v>114.68777941471608</v>
      </c>
      <c r="F552" s="10">
        <v>163.06074243027726</v>
      </c>
      <c r="G552" s="10">
        <v>176.72655025150428</v>
      </c>
      <c r="H552" s="10">
        <v>1.8632904245245721</v>
      </c>
      <c r="I552" s="10">
        <f t="shared" si="12"/>
        <v>110.15750340045172</v>
      </c>
    </row>
    <row r="553" spans="1:9" x14ac:dyDescent="0.25">
      <c r="A553" s="16"/>
      <c r="B553" s="5">
        <f>DATE(YEAR(siječanj!B553),MONTH(siječanj!B553)+7,DAY(siječanj!B553))</f>
        <v>44049</v>
      </c>
      <c r="C553" s="8">
        <v>5.7291666666666696</v>
      </c>
      <c r="D553">
        <v>0.96049905197063168</v>
      </c>
      <c r="E553" s="6">
        <v>115.2526772457712</v>
      </c>
      <c r="F553" s="10">
        <v>163.80002462431094</v>
      </c>
      <c r="G553" s="10">
        <v>168.10545025548311</v>
      </c>
      <c r="H553" s="10">
        <v>1.8775617801676827</v>
      </c>
      <c r="I553" s="10">
        <f t="shared" si="12"/>
        <v>110.70008723164042</v>
      </c>
    </row>
    <row r="554" spans="1:9" x14ac:dyDescent="0.25">
      <c r="A554" s="16"/>
      <c r="B554" s="5">
        <f>DATE(YEAR(siječanj!B554),MONTH(siječanj!B554)+7,DAY(siječanj!B554))</f>
        <v>44049</v>
      </c>
      <c r="C554" s="8">
        <v>5.7395833333333304</v>
      </c>
      <c r="D554">
        <v>0.96049905197063168</v>
      </c>
      <c r="E554" s="6">
        <v>116.55006598397239</v>
      </c>
      <c r="F554" s="10">
        <v>163.27021094274153</v>
      </c>
      <c r="G554" s="10">
        <v>163.22147255946749</v>
      </c>
      <c r="H554" s="10">
        <v>1.8330165842526078</v>
      </c>
      <c r="I554" s="10">
        <f t="shared" si="12"/>
        <v>111.94622788472005</v>
      </c>
    </row>
    <row r="555" spans="1:9" x14ac:dyDescent="0.25">
      <c r="A555" s="16"/>
      <c r="B555" s="5">
        <f>DATE(YEAR(siječanj!B555),MONTH(siječanj!B555)+7,DAY(siječanj!B555))</f>
        <v>44049</v>
      </c>
      <c r="C555" s="8">
        <v>5.75</v>
      </c>
      <c r="D555">
        <v>0.96049905197063168</v>
      </c>
      <c r="E555" s="6">
        <v>119.3294005894536</v>
      </c>
      <c r="F555" s="10">
        <v>161.2536992660213</v>
      </c>
      <c r="G555" s="10">
        <v>161.76159908911188</v>
      </c>
      <c r="H555" s="10">
        <v>1.870519730726254</v>
      </c>
      <c r="I555" s="10">
        <f t="shared" si="12"/>
        <v>114.61577613839391</v>
      </c>
    </row>
    <row r="556" spans="1:9" x14ac:dyDescent="0.25">
      <c r="A556" s="16"/>
      <c r="B556" s="5">
        <f>DATE(YEAR(siječanj!B556),MONTH(siječanj!B556)+7,DAY(siječanj!B556))</f>
        <v>44049</v>
      </c>
      <c r="C556" s="8">
        <v>5.7604166666666696</v>
      </c>
      <c r="D556">
        <v>0.96049905197063168</v>
      </c>
      <c r="E556" s="6">
        <v>121.47220905890737</v>
      </c>
      <c r="F556" s="10">
        <v>160.72129359998115</v>
      </c>
      <c r="G556" s="10">
        <v>159.87170400640289</v>
      </c>
      <c r="H556" s="10">
        <v>2.5338030964742764</v>
      </c>
      <c r="I556" s="10">
        <f t="shared" si="12"/>
        <v>116.6739416418589</v>
      </c>
    </row>
    <row r="557" spans="1:9" x14ac:dyDescent="0.25">
      <c r="A557" s="16"/>
      <c r="B557" s="5">
        <f>DATE(YEAR(siječanj!B557),MONTH(siječanj!B557)+7,DAY(siječanj!B557))</f>
        <v>44049</v>
      </c>
      <c r="C557" s="8">
        <v>5.7708333333333304</v>
      </c>
      <c r="D557">
        <v>0.96049905197063168</v>
      </c>
      <c r="E557" s="6">
        <v>123.02325303633847</v>
      </c>
      <c r="F557" s="10">
        <v>159.70798037796757</v>
      </c>
      <c r="G557" s="10">
        <v>158.97036140218526</v>
      </c>
      <c r="H557" s="10">
        <v>4.5444884964362791</v>
      </c>
      <c r="I557" s="10">
        <f t="shared" si="12"/>
        <v>118.16371791174623</v>
      </c>
    </row>
    <row r="558" spans="1:9" x14ac:dyDescent="0.25">
      <c r="A558" s="16"/>
      <c r="B558" s="5">
        <f>DATE(YEAR(siječanj!B558),MONTH(siječanj!B558)+7,DAY(siječanj!B558))</f>
        <v>44049</v>
      </c>
      <c r="C558" s="8">
        <v>5.78125</v>
      </c>
      <c r="D558">
        <v>0.96049905197063168</v>
      </c>
      <c r="E558" s="6">
        <v>125.26907488831297</v>
      </c>
      <c r="F558" s="10">
        <v>159.11023259178026</v>
      </c>
      <c r="G558" s="10">
        <v>161.95962020301772</v>
      </c>
      <c r="H558" s="10">
        <v>11.000379456176386</v>
      </c>
      <c r="I558" s="10">
        <f t="shared" si="12"/>
        <v>120.32082767146267</v>
      </c>
    </row>
    <row r="559" spans="1:9" x14ac:dyDescent="0.25">
      <c r="A559" s="16"/>
      <c r="B559" s="5">
        <f>DATE(YEAR(siječanj!B559),MONTH(siječanj!B559)+7,DAY(siječanj!B559))</f>
        <v>44049</v>
      </c>
      <c r="C559" s="8">
        <v>5.7916666666666696</v>
      </c>
      <c r="D559">
        <v>0.96049905197063168</v>
      </c>
      <c r="E559" s="6">
        <v>128.50915372577825</v>
      </c>
      <c r="F559" s="10">
        <v>157.7356288831844</v>
      </c>
      <c r="G559" s="10">
        <v>163.37752811010975</v>
      </c>
      <c r="H559" s="10">
        <v>25.89839582375323</v>
      </c>
      <c r="I559" s="10">
        <f t="shared" si="12"/>
        <v>123.43292032315817</v>
      </c>
    </row>
    <row r="560" spans="1:9" x14ac:dyDescent="0.25">
      <c r="A560" s="16"/>
      <c r="B560" s="5">
        <f>DATE(YEAR(siječanj!B560),MONTH(siječanj!B560)+7,DAY(siječanj!B560))</f>
        <v>44049</v>
      </c>
      <c r="C560" s="8">
        <v>5.8020833333333304</v>
      </c>
      <c r="D560">
        <v>0.96049905197063168</v>
      </c>
      <c r="E560" s="6">
        <v>132.56167486257914</v>
      </c>
      <c r="F560" s="10">
        <v>154.31066499368629</v>
      </c>
      <c r="G560" s="10">
        <v>159.05953772247591</v>
      </c>
      <c r="H560" s="10">
        <v>42.15837443470032</v>
      </c>
      <c r="I560" s="10">
        <f t="shared" si="12"/>
        <v>127.32536303314637</v>
      </c>
    </row>
    <row r="561" spans="1:9" x14ac:dyDescent="0.25">
      <c r="A561" s="16"/>
      <c r="B561" s="5">
        <f>DATE(YEAR(siječanj!B561),MONTH(siječanj!B561)+7,DAY(siječanj!B561))</f>
        <v>44049</v>
      </c>
      <c r="C561" s="8">
        <v>5.8125</v>
      </c>
      <c r="D561">
        <v>0.96049905197063168</v>
      </c>
      <c r="E561" s="6">
        <v>137.40804042893916</v>
      </c>
      <c r="F561" s="10">
        <v>153.58779468272033</v>
      </c>
      <c r="G561" s="10">
        <v>157.99954706939775</v>
      </c>
      <c r="H561" s="10">
        <v>62.945025256601532</v>
      </c>
      <c r="I561" s="10">
        <f t="shared" si="12"/>
        <v>131.98029256513828</v>
      </c>
    </row>
    <row r="562" spans="1:9" x14ac:dyDescent="0.25">
      <c r="A562" s="16"/>
      <c r="B562" s="5">
        <f>DATE(YEAR(siječanj!B562),MONTH(siječanj!B562)+7,DAY(siječanj!B562))</f>
        <v>44049</v>
      </c>
      <c r="C562" s="8">
        <v>5.8229166666666696</v>
      </c>
      <c r="D562">
        <v>0.96049905197063168</v>
      </c>
      <c r="E562" s="6">
        <v>141.00470989931742</v>
      </c>
      <c r="F562" s="10">
        <v>150.2591240209569</v>
      </c>
      <c r="G562" s="10">
        <v>159.00231013022784</v>
      </c>
      <c r="H562" s="10">
        <v>86.597288193679347</v>
      </c>
      <c r="I562" s="10">
        <f t="shared" si="12"/>
        <v>135.43489018168833</v>
      </c>
    </row>
    <row r="563" spans="1:9" x14ac:dyDescent="0.25">
      <c r="A563" s="16"/>
      <c r="B563" s="5">
        <f>DATE(YEAR(siječanj!B563),MONTH(siječanj!B563)+7,DAY(siječanj!B563))</f>
        <v>44049</v>
      </c>
      <c r="C563" s="8">
        <v>5.8333333333333304</v>
      </c>
      <c r="D563">
        <v>0.96049905197063168</v>
      </c>
      <c r="E563" s="6">
        <v>146.95780025265225</v>
      </c>
      <c r="F563" s="10">
        <v>144.56516103722043</v>
      </c>
      <c r="G563" s="10">
        <v>152.30528124605905</v>
      </c>
      <c r="H563" s="10">
        <v>128.94631789962193</v>
      </c>
      <c r="I563" s="10">
        <f t="shared" si="12"/>
        <v>141.15282782236193</v>
      </c>
    </row>
    <row r="564" spans="1:9" x14ac:dyDescent="0.25">
      <c r="A564" s="16"/>
      <c r="B564" s="5">
        <f>DATE(YEAR(siječanj!B564),MONTH(siječanj!B564)+7,DAY(siječanj!B564))</f>
        <v>44049</v>
      </c>
      <c r="C564" s="8">
        <v>5.84375</v>
      </c>
      <c r="D564">
        <v>0.96049905197063168</v>
      </c>
      <c r="E564" s="6">
        <v>151.29103974254542</v>
      </c>
      <c r="F564" s="10">
        <v>125.56601533090918</v>
      </c>
      <c r="G564" s="10">
        <v>138.99629835346255</v>
      </c>
      <c r="H564" s="10">
        <v>196.86814376510168</v>
      </c>
      <c r="I564" s="10">
        <f t="shared" si="12"/>
        <v>145.31490024436604</v>
      </c>
    </row>
    <row r="565" spans="1:9" x14ac:dyDescent="0.25">
      <c r="A565" s="16"/>
      <c r="B565" s="5">
        <f>DATE(YEAR(siječanj!B565),MONTH(siječanj!B565)+7,DAY(siječanj!B565))</f>
        <v>44049</v>
      </c>
      <c r="C565" s="8">
        <v>5.8541666666666696</v>
      </c>
      <c r="D565">
        <v>0.96049905197063168</v>
      </c>
      <c r="E565" s="6">
        <v>154.87633666343459</v>
      </c>
      <c r="F565" s="10">
        <v>118.43422431039268</v>
      </c>
      <c r="G565" s="10">
        <v>130.58418341118045</v>
      </c>
      <c r="H565" s="10">
        <v>227.85310453273246</v>
      </c>
      <c r="I565" s="10">
        <f t="shared" si="12"/>
        <v>148.75857453791332</v>
      </c>
    </row>
    <row r="566" spans="1:9" x14ac:dyDescent="0.25">
      <c r="A566" s="16"/>
      <c r="B566" s="5">
        <f>DATE(YEAR(siječanj!B566),MONTH(siječanj!B566)+7,DAY(siječanj!B566))</f>
        <v>44049</v>
      </c>
      <c r="C566" s="8">
        <v>5.8645833333333304</v>
      </c>
      <c r="D566">
        <v>0.96049905197063168</v>
      </c>
      <c r="E566" s="6">
        <v>155.61713683699122</v>
      </c>
      <c r="F566" s="10">
        <v>116.53399428118644</v>
      </c>
      <c r="G566" s="10">
        <v>128.17395467292377</v>
      </c>
      <c r="H566" s="10">
        <v>228.77731326110089</v>
      </c>
      <c r="I566" s="10">
        <f t="shared" si="12"/>
        <v>149.47011240231413</v>
      </c>
    </row>
    <row r="567" spans="1:9" x14ac:dyDescent="0.25">
      <c r="A567" s="16"/>
      <c r="B567" s="5">
        <f>DATE(YEAR(siječanj!B567),MONTH(siječanj!B567)+7,DAY(siječanj!B567))</f>
        <v>44049</v>
      </c>
      <c r="C567" s="8">
        <v>5.875</v>
      </c>
      <c r="D567">
        <v>0.96049905197063168</v>
      </c>
      <c r="E567" s="6">
        <v>155.41922880866841</v>
      </c>
      <c r="F567" s="10">
        <v>113.28848412583903</v>
      </c>
      <c r="G567" s="10">
        <v>123.25217706867639</v>
      </c>
      <c r="H567" s="10">
        <v>230.13021048439103</v>
      </c>
      <c r="I567" s="10">
        <f t="shared" si="12"/>
        <v>149.28002192873268</v>
      </c>
    </row>
    <row r="568" spans="1:9" x14ac:dyDescent="0.25">
      <c r="A568" s="16"/>
      <c r="B568" s="5">
        <f>DATE(YEAR(siječanj!B568),MONTH(siječanj!B568)+7,DAY(siječanj!B568))</f>
        <v>44049</v>
      </c>
      <c r="C568" s="8">
        <v>5.8854166666666696</v>
      </c>
      <c r="D568">
        <v>0.96049905197063168</v>
      </c>
      <c r="E568" s="6">
        <v>159.6322065493157</v>
      </c>
      <c r="F568" s="10">
        <v>110.47176455498976</v>
      </c>
      <c r="G568" s="10">
        <v>109.65230463915768</v>
      </c>
      <c r="H568" s="10">
        <v>237.18397642194142</v>
      </c>
      <c r="I568" s="10">
        <f t="shared" si="12"/>
        <v>153.32658305459779</v>
      </c>
    </row>
    <row r="569" spans="1:9" x14ac:dyDescent="0.25">
      <c r="A569" s="16"/>
      <c r="B569" s="5">
        <f>DATE(YEAR(siječanj!B569),MONTH(siječanj!B569)+7,DAY(siječanj!B569))</f>
        <v>44049</v>
      </c>
      <c r="C569" s="8">
        <v>5.8958333333333304</v>
      </c>
      <c r="D569">
        <v>0.96049905197063168</v>
      </c>
      <c r="E569" s="6">
        <v>162.46517279508291</v>
      </c>
      <c r="F569" s="10">
        <v>107.88085706380269</v>
      </c>
      <c r="G569" s="10">
        <v>101.31335352817118</v>
      </c>
      <c r="H569" s="10">
        <v>242.81627728845797</v>
      </c>
      <c r="I569" s="10">
        <f t="shared" si="12"/>
        <v>156.04764444792198</v>
      </c>
    </row>
    <row r="570" spans="1:9" x14ac:dyDescent="0.25">
      <c r="A570" s="16"/>
      <c r="B570" s="5">
        <f>DATE(YEAR(siječanj!B570),MONTH(siječanj!B570)+7,DAY(siječanj!B570))</f>
        <v>44049</v>
      </c>
      <c r="C570" s="8">
        <v>5.90625</v>
      </c>
      <c r="D570">
        <v>0.96049905197063168</v>
      </c>
      <c r="E570" s="6">
        <v>160.58787880418308</v>
      </c>
      <c r="F570" s="10">
        <v>104.53925460974936</v>
      </c>
      <c r="G570" s="10">
        <v>103.56774743931807</v>
      </c>
      <c r="H570" s="10">
        <v>243.55396832314844</v>
      </c>
      <c r="I570" s="10">
        <f t="shared" si="12"/>
        <v>154.24450534939254</v>
      </c>
    </row>
    <row r="571" spans="1:9" x14ac:dyDescent="0.25">
      <c r="A571" s="16"/>
      <c r="B571" s="5">
        <f>DATE(YEAR(siječanj!B571),MONTH(siječanj!B571)+7,DAY(siječanj!B571))</f>
        <v>44049</v>
      </c>
      <c r="C571" s="8">
        <v>5.9166666666666696</v>
      </c>
      <c r="D571">
        <v>0.96049905197063168</v>
      </c>
      <c r="E571" s="6">
        <v>156.65710712774614</v>
      </c>
      <c r="F571" s="10">
        <v>102.94771586598114</v>
      </c>
      <c r="G571" s="10">
        <v>92.474792694762442</v>
      </c>
      <c r="H571" s="10">
        <v>240.55413992506053</v>
      </c>
      <c r="I571" s="10">
        <f t="shared" si="12"/>
        <v>150.46900288066186</v>
      </c>
    </row>
    <row r="572" spans="1:9" x14ac:dyDescent="0.25">
      <c r="A572" s="16"/>
      <c r="B572" s="5">
        <f>DATE(YEAR(siječanj!B572),MONTH(siječanj!B572)+7,DAY(siječanj!B572))</f>
        <v>44049</v>
      </c>
      <c r="C572" s="8">
        <v>5.9270833333333304</v>
      </c>
      <c r="D572">
        <v>0.96049905197063168</v>
      </c>
      <c r="E572" s="6">
        <v>150.10907942005724</v>
      </c>
      <c r="F572" s="10">
        <v>100.57095451504749</v>
      </c>
      <c r="G572" s="10">
        <v>87.957902312247839</v>
      </c>
      <c r="H572" s="10">
        <v>241.32268449914247</v>
      </c>
      <c r="I572" s="10">
        <f t="shared" si="12"/>
        <v>144.17962847514923</v>
      </c>
    </row>
    <row r="573" spans="1:9" x14ac:dyDescent="0.25">
      <c r="A573" s="16"/>
      <c r="B573" s="5">
        <f>DATE(YEAR(siječanj!B573),MONTH(siječanj!B573)+7,DAY(siječanj!B573))</f>
        <v>44049</v>
      </c>
      <c r="C573" s="8">
        <v>5.9375</v>
      </c>
      <c r="D573">
        <v>0.96049905197063168</v>
      </c>
      <c r="E573" s="6">
        <v>140.96955569034981</v>
      </c>
      <c r="F573" s="10">
        <v>97.549436022361903</v>
      </c>
      <c r="G573" s="10">
        <v>83.735589556225946</v>
      </c>
      <c r="H573" s="10">
        <v>240.50972620729627</v>
      </c>
      <c r="I573" s="10">
        <f t="shared" si="12"/>
        <v>135.40112459730216</v>
      </c>
    </row>
    <row r="574" spans="1:9" x14ac:dyDescent="0.25">
      <c r="A574" s="16"/>
      <c r="B574" s="5">
        <f>DATE(YEAR(siječanj!B574),MONTH(siječanj!B574)+7,DAY(siječanj!B574))</f>
        <v>44049</v>
      </c>
      <c r="C574" s="8">
        <v>5.9479166666666696</v>
      </c>
      <c r="D574">
        <v>0.96049905197063168</v>
      </c>
      <c r="E574" s="6">
        <v>129.83459672712019</v>
      </c>
      <c r="F574" s="10">
        <v>93.265179048542663</v>
      </c>
      <c r="G574" s="10">
        <v>81.172792699140686</v>
      </c>
      <c r="H574" s="10">
        <v>237.82941561290255</v>
      </c>
      <c r="I574" s="10">
        <f t="shared" si="12"/>
        <v>124.70600706938822</v>
      </c>
    </row>
    <row r="575" spans="1:9" x14ac:dyDescent="0.25">
      <c r="A575" s="16"/>
      <c r="B575" s="5">
        <f>DATE(YEAR(siječanj!B575),MONTH(siječanj!B575)+7,DAY(siječanj!B575))</f>
        <v>44049</v>
      </c>
      <c r="C575" s="8">
        <v>5.9583333333333304</v>
      </c>
      <c r="D575">
        <v>0.96049905197063168</v>
      </c>
      <c r="E575" s="6">
        <v>118.55012032852406</v>
      </c>
      <c r="F575" s="10">
        <v>89.894068157328192</v>
      </c>
      <c r="G575" s="10">
        <v>79.540859215457985</v>
      </c>
      <c r="H575" s="10">
        <v>238.06035698481074</v>
      </c>
      <c r="I575" s="10">
        <f t="shared" si="12"/>
        <v>113.86727818655167</v>
      </c>
    </row>
    <row r="576" spans="1:9" x14ac:dyDescent="0.25">
      <c r="A576" s="16"/>
      <c r="B576" s="5">
        <f>DATE(YEAR(siječanj!B576),MONTH(siječanj!B576)+7,DAY(siječanj!B576))</f>
        <v>44049</v>
      </c>
      <c r="C576" s="8">
        <v>5.96875</v>
      </c>
      <c r="D576">
        <v>0.96049905197063168</v>
      </c>
      <c r="E576" s="6">
        <v>108.50387369237529</v>
      </c>
      <c r="F576" s="10">
        <v>86.712156058158442</v>
      </c>
      <c r="G576" s="10">
        <v>77.160480325107443</v>
      </c>
      <c r="H576" s="10">
        <v>238.91528768421171</v>
      </c>
      <c r="I576" s="10">
        <f t="shared" si="12"/>
        <v>104.21786781666763</v>
      </c>
    </row>
    <row r="577" spans="1:9" x14ac:dyDescent="0.25">
      <c r="A577" s="16"/>
      <c r="B577" s="5">
        <f>DATE(YEAR(siječanj!B577),MONTH(siječanj!B577)+7,DAY(siječanj!B577))</f>
        <v>44049</v>
      </c>
      <c r="C577" s="8">
        <v>5.9791666666666696</v>
      </c>
      <c r="D577">
        <v>0.96049905197063168</v>
      </c>
      <c r="E577" s="6">
        <v>98.790274128782855</v>
      </c>
      <c r="F577" s="10">
        <v>84.438463261808664</v>
      </c>
      <c r="G577" s="10">
        <v>78.397836382603316</v>
      </c>
      <c r="H577" s="10">
        <v>238.37593343212026</v>
      </c>
      <c r="I577" s="10">
        <f t="shared" si="12"/>
        <v>94.887964644614755</v>
      </c>
    </row>
    <row r="578" spans="1:9" ht="15.75" thickBot="1" x14ac:dyDescent="0.3">
      <c r="A578" s="16"/>
      <c r="B578" s="5">
        <f>DATE(YEAR(siječanj!B578),MONTH(siječanj!B578)+7,DAY(siječanj!B578))</f>
        <v>44049</v>
      </c>
      <c r="C578" s="8">
        <v>5.9895833333333304</v>
      </c>
      <c r="D578">
        <v>0.96049905197063168</v>
      </c>
      <c r="E578" s="6">
        <v>90.584766437090167</v>
      </c>
      <c r="F578" s="10">
        <v>82.486112242546554</v>
      </c>
      <c r="G578" s="10">
        <v>75.43100710582938</v>
      </c>
      <c r="H578" s="10">
        <v>238.73577518625109</v>
      </c>
      <c r="I578" s="10">
        <f t="shared" si="12"/>
        <v>87.006582285806203</v>
      </c>
    </row>
    <row r="579" spans="1:9" x14ac:dyDescent="0.25">
      <c r="A579" s="15">
        <f t="shared" ref="A579" si="13">A483+1</f>
        <v>220</v>
      </c>
      <c r="B579" s="5">
        <f>DATE(YEAR(siječanj!B579),MONTH(siječanj!B579)+7,DAY(siječanj!B579))</f>
        <v>44050</v>
      </c>
      <c r="C579" s="8">
        <v>6</v>
      </c>
      <c r="D579">
        <v>0.96055149856332489</v>
      </c>
      <c r="E579" s="6">
        <v>81.871973934149992</v>
      </c>
      <c r="F579" s="10">
        <v>77.900903769476471</v>
      </c>
      <c r="G579" s="10">
        <v>72.303370702731414</v>
      </c>
      <c r="H579" s="10">
        <v>238.81486626629305</v>
      </c>
      <c r="I579" s="10">
        <f t="shared" si="12"/>
        <v>78.642247252785253</v>
      </c>
    </row>
    <row r="580" spans="1:9" x14ac:dyDescent="0.25">
      <c r="A580" s="16"/>
      <c r="B580" s="5">
        <f>DATE(YEAR(siječanj!B580),MONTH(siječanj!B580)+7,DAY(siječanj!B580))</f>
        <v>44050</v>
      </c>
      <c r="C580" s="8">
        <v>6.0104166666666696</v>
      </c>
      <c r="D580">
        <v>0.96055149856332489</v>
      </c>
      <c r="E580" s="6">
        <v>76.998391250653299</v>
      </c>
      <c r="F580" s="10">
        <v>76.16070969308322</v>
      </c>
      <c r="G580" s="10">
        <v>70.504385623332098</v>
      </c>
      <c r="H580" s="10">
        <v>238.56154472339489</v>
      </c>
      <c r="I580" s="10">
        <f t="shared" ref="I580:I643" si="14">D580*E580</f>
        <v>73.960920102780236</v>
      </c>
    </row>
    <row r="581" spans="1:9" x14ac:dyDescent="0.25">
      <c r="A581" s="16"/>
      <c r="B581" s="5">
        <f>DATE(YEAR(siječanj!B581),MONTH(siječanj!B581)+7,DAY(siječanj!B581))</f>
        <v>44050</v>
      </c>
      <c r="C581" s="8">
        <v>6.0208333333333304</v>
      </c>
      <c r="D581">
        <v>0.96055149856332489</v>
      </c>
      <c r="E581" s="6">
        <v>72.197006486803858</v>
      </c>
      <c r="F581" s="10">
        <v>74.773580068835543</v>
      </c>
      <c r="G581" s="10">
        <v>70.427421334122158</v>
      </c>
      <c r="H581" s="10">
        <v>238.79452101850092</v>
      </c>
      <c r="I581" s="10">
        <f t="shared" si="14"/>
        <v>69.348942772685533</v>
      </c>
    </row>
    <row r="582" spans="1:9" x14ac:dyDescent="0.25">
      <c r="A582" s="16"/>
      <c r="B582" s="5">
        <f>DATE(YEAR(siječanj!B582),MONTH(siječanj!B582)+7,DAY(siječanj!B582))</f>
        <v>44050</v>
      </c>
      <c r="C582" s="8">
        <v>6.03125</v>
      </c>
      <c r="D582">
        <v>0.96055149856332489</v>
      </c>
      <c r="E582" s="6">
        <v>68.414856854901203</v>
      </c>
      <c r="F582" s="10">
        <v>72.538533961874137</v>
      </c>
      <c r="G582" s="10">
        <v>69.412008808301465</v>
      </c>
      <c r="H582" s="10">
        <v>239.06544668895609</v>
      </c>
      <c r="I582" s="10">
        <f t="shared" si="14"/>
        <v>65.715993275970717</v>
      </c>
    </row>
    <row r="583" spans="1:9" x14ac:dyDescent="0.25">
      <c r="A583" s="16"/>
      <c r="B583" s="5">
        <f>DATE(YEAR(siječanj!B583),MONTH(siječanj!B583)+7,DAY(siječanj!B583))</f>
        <v>44050</v>
      </c>
      <c r="C583" s="8">
        <v>6.0416666666666696</v>
      </c>
      <c r="D583">
        <v>0.96055149856332489</v>
      </c>
      <c r="E583" s="6">
        <v>65.815171017729753</v>
      </c>
      <c r="F583" s="10">
        <v>71.937225713297522</v>
      </c>
      <c r="G583" s="10">
        <v>68.050036257503507</v>
      </c>
      <c r="H583" s="10">
        <v>238.91533449840176</v>
      </c>
      <c r="I583" s="10">
        <f t="shared" si="14"/>
        <v>63.218861149281821</v>
      </c>
    </row>
    <row r="584" spans="1:9" x14ac:dyDescent="0.25">
      <c r="A584" s="16"/>
      <c r="B584" s="5">
        <f>DATE(YEAR(siječanj!B584),MONTH(siječanj!B584)+7,DAY(siječanj!B584))</f>
        <v>44050</v>
      </c>
      <c r="C584" s="8">
        <v>6.0520833333333304</v>
      </c>
      <c r="D584">
        <v>0.96055149856332489</v>
      </c>
      <c r="E584" s="6">
        <v>63.573746156677522</v>
      </c>
      <c r="F584" s="10">
        <v>70.376308553509674</v>
      </c>
      <c r="G584" s="10">
        <v>67.098902437505927</v>
      </c>
      <c r="H584" s="10">
        <v>238.55740814187715</v>
      </c>
      <c r="I584" s="10">
        <f t="shared" si="14"/>
        <v>61.065857140081008</v>
      </c>
    </row>
    <row r="585" spans="1:9" x14ac:dyDescent="0.25">
      <c r="A585" s="16"/>
      <c r="B585" s="5">
        <f>DATE(YEAR(siječanj!B585),MONTH(siječanj!B585)+7,DAY(siječanj!B585))</f>
        <v>44050</v>
      </c>
      <c r="C585" s="8">
        <v>6.0625</v>
      </c>
      <c r="D585">
        <v>0.96055149856332489</v>
      </c>
      <c r="E585" s="6">
        <v>61.927936856706722</v>
      </c>
      <c r="F585" s="10">
        <v>69.427385048046986</v>
      </c>
      <c r="G585" s="10">
        <v>65.678807360864425</v>
      </c>
      <c r="H585" s="10">
        <v>238.77994487259909</v>
      </c>
      <c r="I585" s="10">
        <f t="shared" si="14"/>
        <v>59.484972550644599</v>
      </c>
    </row>
    <row r="586" spans="1:9" x14ac:dyDescent="0.25">
      <c r="A586" s="16"/>
      <c r="B586" s="5">
        <f>DATE(YEAR(siječanj!B586),MONTH(siječanj!B586)+7,DAY(siječanj!B586))</f>
        <v>44050</v>
      </c>
      <c r="C586" s="8">
        <v>6.0729166666666696</v>
      </c>
      <c r="D586">
        <v>0.96055149856332489</v>
      </c>
      <c r="E586" s="6">
        <v>60.51977632744012</v>
      </c>
      <c r="F586" s="10">
        <v>69.135704414182342</v>
      </c>
      <c r="G586" s="10">
        <v>65.285602433734326</v>
      </c>
      <c r="H586" s="10">
        <v>238.35863011063563</v>
      </c>
      <c r="I586" s="10">
        <f t="shared" si="14"/>
        <v>58.132361844039842</v>
      </c>
    </row>
    <row r="587" spans="1:9" x14ac:dyDescent="0.25">
      <c r="A587" s="16"/>
      <c r="B587" s="5">
        <f>DATE(YEAR(siječanj!B587),MONTH(siječanj!B587)+7,DAY(siječanj!B587))</f>
        <v>44050</v>
      </c>
      <c r="C587" s="8">
        <v>6.0833333333333304</v>
      </c>
      <c r="D587">
        <v>0.96055149856332489</v>
      </c>
      <c r="E587" s="6">
        <v>60.2267969444299</v>
      </c>
      <c r="F587" s="10">
        <v>69.736578656056878</v>
      </c>
      <c r="G587" s="10">
        <v>65.208995315331535</v>
      </c>
      <c r="H587" s="10">
        <v>238.54384497536458</v>
      </c>
      <c r="I587" s="10">
        <f t="shared" si="14"/>
        <v>57.850940058641214</v>
      </c>
    </row>
    <row r="588" spans="1:9" x14ac:dyDescent="0.25">
      <c r="A588" s="16"/>
      <c r="B588" s="5">
        <f>DATE(YEAR(siječanj!B588),MONTH(siječanj!B588)+7,DAY(siječanj!B588))</f>
        <v>44050</v>
      </c>
      <c r="C588" s="8">
        <v>6.09375</v>
      </c>
      <c r="D588">
        <v>0.96055149856332489</v>
      </c>
      <c r="E588" s="6">
        <v>59.709886928536697</v>
      </c>
      <c r="F588" s="10">
        <v>70.830384046984776</v>
      </c>
      <c r="G588" s="10">
        <v>66.001954638774691</v>
      </c>
      <c r="H588" s="10">
        <v>238.64607919808992</v>
      </c>
      <c r="I588" s="10">
        <f t="shared" si="14"/>
        <v>57.354421368252609</v>
      </c>
    </row>
    <row r="589" spans="1:9" x14ac:dyDescent="0.25">
      <c r="A589" s="16"/>
      <c r="B589" s="5">
        <f>DATE(YEAR(siječanj!B589),MONTH(siječanj!B589)+7,DAY(siječanj!B589))</f>
        <v>44050</v>
      </c>
      <c r="C589" s="8">
        <v>6.1041666666666696</v>
      </c>
      <c r="D589">
        <v>0.96055149856332489</v>
      </c>
      <c r="E589" s="6">
        <v>58.932949294337867</v>
      </c>
      <c r="F589" s="10">
        <v>70.268385553591386</v>
      </c>
      <c r="G589" s="10">
        <v>65.766795787234656</v>
      </c>
      <c r="H589" s="10">
        <v>238.79058065816281</v>
      </c>
      <c r="I589" s="10">
        <f t="shared" si="14"/>
        <v>56.608132759432678</v>
      </c>
    </row>
    <row r="590" spans="1:9" x14ac:dyDescent="0.25">
      <c r="A590" s="16"/>
      <c r="B590" s="5">
        <f>DATE(YEAR(siječanj!B590),MONTH(siječanj!B590)+7,DAY(siječanj!B590))</f>
        <v>44050</v>
      </c>
      <c r="C590" s="8">
        <v>6.1145833333333304</v>
      </c>
      <c r="D590">
        <v>0.96055149856332489</v>
      </c>
      <c r="E590" s="6">
        <v>58.620897198121945</v>
      </c>
      <c r="F590" s="10">
        <v>68.851691232054492</v>
      </c>
      <c r="G590" s="10">
        <v>64.849211944179132</v>
      </c>
      <c r="H590" s="10">
        <v>238.7722334798444</v>
      </c>
      <c r="I590" s="10">
        <f t="shared" si="14"/>
        <v>56.308390650782648</v>
      </c>
    </row>
    <row r="591" spans="1:9" x14ac:dyDescent="0.25">
      <c r="A591" s="16"/>
      <c r="B591" s="5">
        <f>DATE(YEAR(siječanj!B591),MONTH(siječanj!B591)+7,DAY(siječanj!B591))</f>
        <v>44050</v>
      </c>
      <c r="C591" s="8">
        <v>6.125</v>
      </c>
      <c r="D591">
        <v>0.96055149856332489</v>
      </c>
      <c r="E591" s="6">
        <v>58.413994786257867</v>
      </c>
      <c r="F591" s="10">
        <v>67.951497034642486</v>
      </c>
      <c r="G591" s="10">
        <v>63.666595322746652</v>
      </c>
      <c r="H591" s="10">
        <v>238.57090756140752</v>
      </c>
      <c r="I591" s="10">
        <f t="shared" si="14"/>
        <v>56.109650229010242</v>
      </c>
    </row>
    <row r="592" spans="1:9" x14ac:dyDescent="0.25">
      <c r="A592" s="16"/>
      <c r="B592" s="5">
        <f>DATE(YEAR(siječanj!B592),MONTH(siječanj!B592)+7,DAY(siječanj!B592))</f>
        <v>44050</v>
      </c>
      <c r="C592" s="8">
        <v>6.1354166666666696</v>
      </c>
      <c r="D592">
        <v>0.96055149856332489</v>
      </c>
      <c r="E592" s="6">
        <v>58.348551292270734</v>
      </c>
      <c r="F592" s="10">
        <v>66.711664462785521</v>
      </c>
      <c r="G592" s="10">
        <v>63.518517924515947</v>
      </c>
      <c r="H592" s="10">
        <v>238.42527260030712</v>
      </c>
      <c r="I592" s="10">
        <f t="shared" si="14"/>
        <v>56.046788382789678</v>
      </c>
    </row>
    <row r="593" spans="1:9" x14ac:dyDescent="0.25">
      <c r="A593" s="16"/>
      <c r="B593" s="5">
        <f>DATE(YEAR(siječanj!B593),MONTH(siječanj!B593)+7,DAY(siječanj!B593))</f>
        <v>44050</v>
      </c>
      <c r="C593" s="8">
        <v>6.1458333333333304</v>
      </c>
      <c r="D593">
        <v>0.96055149856332489</v>
      </c>
      <c r="E593" s="6">
        <v>58.825722540183506</v>
      </c>
      <c r="F593" s="10">
        <v>66.611047242352328</v>
      </c>
      <c r="G593" s="10">
        <v>63.756144866465007</v>
      </c>
      <c r="H593" s="10">
        <v>238.25190371775741</v>
      </c>
      <c r="I593" s="10">
        <f t="shared" si="14"/>
        <v>56.505135940043623</v>
      </c>
    </row>
    <row r="594" spans="1:9" x14ac:dyDescent="0.25">
      <c r="A594" s="16"/>
      <c r="B594" s="5">
        <f>DATE(YEAR(siječanj!B594),MONTH(siječanj!B594)+7,DAY(siječanj!B594))</f>
        <v>44050</v>
      </c>
      <c r="C594" s="8">
        <v>6.15625</v>
      </c>
      <c r="D594">
        <v>0.96055149856332489</v>
      </c>
      <c r="E594" s="6">
        <v>60.027198828891329</v>
      </c>
      <c r="F594" s="10">
        <v>65.837647299238142</v>
      </c>
      <c r="G594" s="10">
        <v>62.877721391232569</v>
      </c>
      <c r="H594" s="10">
        <v>238.31918068911128</v>
      </c>
      <c r="I594" s="10">
        <f t="shared" si="14"/>
        <v>57.659215789650226</v>
      </c>
    </row>
    <row r="595" spans="1:9" x14ac:dyDescent="0.25">
      <c r="A595" s="16"/>
      <c r="B595" s="5">
        <f>DATE(YEAR(siječanj!B595),MONTH(siječanj!B595)+7,DAY(siječanj!B595))</f>
        <v>44050</v>
      </c>
      <c r="C595" s="8">
        <v>6.1666666666666696</v>
      </c>
      <c r="D595">
        <v>0.96055149856332489</v>
      </c>
      <c r="E595" s="6">
        <v>62.166425735016411</v>
      </c>
      <c r="F595" s="10">
        <v>65.512041808160546</v>
      </c>
      <c r="G595" s="10">
        <v>63.145238312639123</v>
      </c>
      <c r="H595" s="10">
        <v>231.65331713042491</v>
      </c>
      <c r="I595" s="10">
        <f t="shared" si="14"/>
        <v>59.714053400095658</v>
      </c>
    </row>
    <row r="596" spans="1:9" x14ac:dyDescent="0.25">
      <c r="A596" s="16"/>
      <c r="B596" s="5">
        <f>DATE(YEAR(siječanj!B596),MONTH(siječanj!B596)+7,DAY(siječanj!B596))</f>
        <v>44050</v>
      </c>
      <c r="C596" s="8">
        <v>6.1770833333333304</v>
      </c>
      <c r="D596">
        <v>0.96055149856332489</v>
      </c>
      <c r="E596" s="6">
        <v>64.347172318781503</v>
      </c>
      <c r="F596" s="10">
        <v>64.481729990315344</v>
      </c>
      <c r="G596" s="10">
        <v>60.98801091365987</v>
      </c>
      <c r="H596" s="10">
        <v>172.24741575725355</v>
      </c>
      <c r="I596" s="10">
        <f t="shared" si="14"/>
        <v>61.808772799118067</v>
      </c>
    </row>
    <row r="597" spans="1:9" x14ac:dyDescent="0.25">
      <c r="A597" s="16"/>
      <c r="B597" s="5">
        <f>DATE(YEAR(siječanj!B597),MONTH(siječanj!B597)+7,DAY(siječanj!B597))</f>
        <v>44050</v>
      </c>
      <c r="C597" s="8">
        <v>6.1875</v>
      </c>
      <c r="D597">
        <v>0.96055149856332489</v>
      </c>
      <c r="E597" s="6">
        <v>66.874108391239346</v>
      </c>
      <c r="F597" s="10">
        <v>64.065332708310066</v>
      </c>
      <c r="G597" s="10">
        <v>59.984778313678795</v>
      </c>
      <c r="H597" s="10">
        <v>104.0615130377202</v>
      </c>
      <c r="I597" s="10">
        <f t="shared" si="14"/>
        <v>64.236025030291174</v>
      </c>
    </row>
    <row r="598" spans="1:9" x14ac:dyDescent="0.25">
      <c r="A598" s="16"/>
      <c r="B598" s="5">
        <f>DATE(YEAR(siječanj!B598),MONTH(siječanj!B598)+7,DAY(siječanj!B598))</f>
        <v>44050</v>
      </c>
      <c r="C598" s="8">
        <v>6.1979166666666696</v>
      </c>
      <c r="D598">
        <v>0.96055149856332489</v>
      </c>
      <c r="E598" s="6">
        <v>70.628073449538363</v>
      </c>
      <c r="F598" s="10">
        <v>63.650333892344861</v>
      </c>
      <c r="G598" s="10">
        <v>59.546288943987165</v>
      </c>
      <c r="H598" s="10">
        <v>67.698078938142359</v>
      </c>
      <c r="I598" s="10">
        <f t="shared" si="14"/>
        <v>67.841901792594655</v>
      </c>
    </row>
    <row r="599" spans="1:9" x14ac:dyDescent="0.25">
      <c r="A599" s="16"/>
      <c r="B599" s="5">
        <f>DATE(YEAR(siječanj!B599),MONTH(siječanj!B599)+7,DAY(siječanj!B599))</f>
        <v>44050</v>
      </c>
      <c r="C599" s="8">
        <v>6.2083333333333304</v>
      </c>
      <c r="D599">
        <v>0.96055149856332489</v>
      </c>
      <c r="E599" s="6">
        <v>73.731009409609868</v>
      </c>
      <c r="F599" s="10">
        <v>63.556182568056592</v>
      </c>
      <c r="G599" s="10">
        <v>62.656287530259725</v>
      </c>
      <c r="H599" s="10">
        <v>45.866909907549982</v>
      </c>
      <c r="I599" s="10">
        <f t="shared" si="14"/>
        <v>70.822431578987363</v>
      </c>
    </row>
    <row r="600" spans="1:9" x14ac:dyDescent="0.25">
      <c r="A600" s="16"/>
      <c r="B600" s="5">
        <f>DATE(YEAR(siječanj!B600),MONTH(siječanj!B600)+7,DAY(siječanj!B600))</f>
        <v>44050</v>
      </c>
      <c r="C600" s="8">
        <v>6.21875</v>
      </c>
      <c r="D600">
        <v>0.96055149856332489</v>
      </c>
      <c r="E600" s="6">
        <v>77.189988106329963</v>
      </c>
      <c r="F600" s="10">
        <v>68.168568701554406</v>
      </c>
      <c r="G600" s="10">
        <v>68.811901654948201</v>
      </c>
      <c r="H600" s="10">
        <v>26.954569769723541</v>
      </c>
      <c r="I600" s="10">
        <f t="shared" si="14"/>
        <v>74.144958749620471</v>
      </c>
    </row>
    <row r="601" spans="1:9" x14ac:dyDescent="0.25">
      <c r="A601" s="16"/>
      <c r="B601" s="5">
        <f>DATE(YEAR(siječanj!B601),MONTH(siječanj!B601)+7,DAY(siječanj!B601))</f>
        <v>44050</v>
      </c>
      <c r="C601" s="8">
        <v>6.2291666666666696</v>
      </c>
      <c r="D601">
        <v>0.96055149856332489</v>
      </c>
      <c r="E601" s="6">
        <v>81.418849902643913</v>
      </c>
      <c r="F601" s="10">
        <v>76.19950105137228</v>
      </c>
      <c r="G601" s="10">
        <v>73.457477870073404</v>
      </c>
      <c r="H601" s="10">
        <v>6.9771609898147773</v>
      </c>
      <c r="I601" s="10">
        <f t="shared" si="14"/>
        <v>78.206998285287028</v>
      </c>
    </row>
    <row r="602" spans="1:9" x14ac:dyDescent="0.25">
      <c r="A602" s="16"/>
      <c r="B602" s="5">
        <f>DATE(YEAR(siječanj!B602),MONTH(siječanj!B602)+7,DAY(siječanj!B602))</f>
        <v>44050</v>
      </c>
      <c r="C602" s="8">
        <v>6.2395833333333304</v>
      </c>
      <c r="D602">
        <v>0.96055149856332489</v>
      </c>
      <c r="E602" s="6">
        <v>86.017268222929033</v>
      </c>
      <c r="F602" s="10">
        <v>77.612321461235027</v>
      </c>
      <c r="G602" s="10">
        <v>76.954830203286889</v>
      </c>
      <c r="H602" s="10">
        <v>2.8240889246370955</v>
      </c>
      <c r="I602" s="10">
        <f t="shared" si="14"/>
        <v>82.624015893857944</v>
      </c>
    </row>
    <row r="603" spans="1:9" x14ac:dyDescent="0.25">
      <c r="A603" s="16"/>
      <c r="B603" s="5">
        <f>DATE(YEAR(siječanj!B603),MONTH(siječanj!B603)+7,DAY(siječanj!B603))</f>
        <v>44050</v>
      </c>
      <c r="C603" s="8">
        <v>6.25</v>
      </c>
      <c r="D603">
        <v>0.96055149856332489</v>
      </c>
      <c r="E603" s="6">
        <v>88.420558422907632</v>
      </c>
      <c r="F603" s="10">
        <v>77.464204618407038</v>
      </c>
      <c r="G603" s="10">
        <v>94.933684952205667</v>
      </c>
      <c r="H603" s="10">
        <v>2.943675275130361</v>
      </c>
      <c r="I603" s="10">
        <f t="shared" si="14"/>
        <v>84.93249989692994</v>
      </c>
    </row>
    <row r="604" spans="1:9" x14ac:dyDescent="0.25">
      <c r="A604" s="16"/>
      <c r="B604" s="5">
        <f>DATE(YEAR(siječanj!B604),MONTH(siječanj!B604)+7,DAY(siječanj!B604))</f>
        <v>44050</v>
      </c>
      <c r="C604" s="8">
        <v>6.2604166666666696</v>
      </c>
      <c r="D604">
        <v>0.96055149856332489</v>
      </c>
      <c r="E604" s="6">
        <v>89.360896492773762</v>
      </c>
      <c r="F604" s="10">
        <v>87.427965723054399</v>
      </c>
      <c r="G604" s="10">
        <v>100.35685411975595</v>
      </c>
      <c r="H604" s="10">
        <v>3.4981345738666794</v>
      </c>
      <c r="I604" s="10">
        <f t="shared" si="14"/>
        <v>85.835743039096002</v>
      </c>
    </row>
    <row r="605" spans="1:9" x14ac:dyDescent="0.25">
      <c r="A605" s="16"/>
      <c r="B605" s="5">
        <f>DATE(YEAR(siječanj!B605),MONTH(siječanj!B605)+7,DAY(siječanj!B605))</f>
        <v>44050</v>
      </c>
      <c r="C605" s="8">
        <v>6.2708333333333304</v>
      </c>
      <c r="D605">
        <v>0.96055149856332489</v>
      </c>
      <c r="E605" s="6">
        <v>92.502893014098362</v>
      </c>
      <c r="F605" s="10">
        <v>93.83314111550915</v>
      </c>
      <c r="G605" s="10">
        <v>109.14667117087539</v>
      </c>
      <c r="H605" s="10">
        <v>3.3573872134182294</v>
      </c>
      <c r="I605" s="10">
        <f t="shared" si="14"/>
        <v>88.853792506135093</v>
      </c>
    </row>
    <row r="606" spans="1:9" x14ac:dyDescent="0.25">
      <c r="A606" s="16"/>
      <c r="B606" s="5">
        <f>DATE(YEAR(siječanj!B606),MONTH(siječanj!B606)+7,DAY(siječanj!B606))</f>
        <v>44050</v>
      </c>
      <c r="C606" s="8">
        <v>6.28125</v>
      </c>
      <c r="D606">
        <v>0.96055149856332489</v>
      </c>
      <c r="E606" s="6">
        <v>93.299675352275486</v>
      </c>
      <c r="F606" s="10">
        <v>102.60878878029791</v>
      </c>
      <c r="G606" s="10">
        <v>119.96452814397142</v>
      </c>
      <c r="H606" s="10">
        <v>3.4779307646912985</v>
      </c>
      <c r="I606" s="10">
        <f t="shared" si="14"/>
        <v>89.619142975099919</v>
      </c>
    </row>
    <row r="607" spans="1:9" x14ac:dyDescent="0.25">
      <c r="A607" s="16"/>
      <c r="B607" s="5">
        <f>DATE(YEAR(siječanj!B607),MONTH(siječanj!B607)+7,DAY(siječanj!B607))</f>
        <v>44050</v>
      </c>
      <c r="C607" s="8">
        <v>6.2916666666666696</v>
      </c>
      <c r="D607">
        <v>0.96055149856332489</v>
      </c>
      <c r="E607" s="6">
        <v>93.059262420237133</v>
      </c>
      <c r="F607" s="10">
        <v>111.41326172355009</v>
      </c>
      <c r="G607" s="10">
        <v>129.02219119521862</v>
      </c>
      <c r="H607" s="10">
        <v>3.1069731305369372</v>
      </c>
      <c r="I607" s="10">
        <f t="shared" si="14"/>
        <v>89.388213972956478</v>
      </c>
    </row>
    <row r="608" spans="1:9" x14ac:dyDescent="0.25">
      <c r="A608" s="16"/>
      <c r="B608" s="5">
        <f>DATE(YEAR(siječanj!B608),MONTH(siječanj!B608)+7,DAY(siječanj!B608))</f>
        <v>44050</v>
      </c>
      <c r="C608" s="8">
        <v>6.3020833333333304</v>
      </c>
      <c r="D608">
        <v>0.96055149856332489</v>
      </c>
      <c r="E608" s="6">
        <v>92.676259238575781</v>
      </c>
      <c r="F608" s="10">
        <v>125.4502118944836</v>
      </c>
      <c r="G608" s="10">
        <v>139.78303327328882</v>
      </c>
      <c r="H608" s="10">
        <v>2.7820746831252277</v>
      </c>
      <c r="I608" s="10">
        <f t="shared" si="14"/>
        <v>89.020319692857143</v>
      </c>
    </row>
    <row r="609" spans="1:9" x14ac:dyDescent="0.25">
      <c r="A609" s="16"/>
      <c r="B609" s="5">
        <f>DATE(YEAR(siječanj!B609),MONTH(siječanj!B609)+7,DAY(siječanj!B609))</f>
        <v>44050</v>
      </c>
      <c r="C609" s="8">
        <v>6.3125</v>
      </c>
      <c r="D609">
        <v>0.96055149856332489</v>
      </c>
      <c r="E609" s="6">
        <v>93.563074260208325</v>
      </c>
      <c r="F609" s="10">
        <v>135.16170258496388</v>
      </c>
      <c r="G609" s="10">
        <v>149.1200119220442</v>
      </c>
      <c r="H609" s="10">
        <v>2.2941512970745448</v>
      </c>
      <c r="I609" s="10">
        <f t="shared" si="14"/>
        <v>89.872151190834757</v>
      </c>
    </row>
    <row r="610" spans="1:9" x14ac:dyDescent="0.25">
      <c r="A610" s="16"/>
      <c r="B610" s="5">
        <f>DATE(YEAR(siječanj!B610),MONTH(siječanj!B610)+7,DAY(siječanj!B610))</f>
        <v>44050</v>
      </c>
      <c r="C610" s="8">
        <v>6.3229166666666696</v>
      </c>
      <c r="D610">
        <v>0.96055149856332489</v>
      </c>
      <c r="E610" s="6">
        <v>95.254052917980701</v>
      </c>
      <c r="F610" s="10">
        <v>144.51286322961928</v>
      </c>
      <c r="G610" s="10">
        <v>163.62201353418729</v>
      </c>
      <c r="H610" s="10">
        <v>1.9482691360019331</v>
      </c>
      <c r="I610" s="10">
        <f t="shared" si="14"/>
        <v>91.496423274596609</v>
      </c>
    </row>
    <row r="611" spans="1:9" x14ac:dyDescent="0.25">
      <c r="A611" s="16"/>
      <c r="B611" s="5">
        <f>DATE(YEAR(siječanj!B611),MONTH(siječanj!B611)+7,DAY(siječanj!B611))</f>
        <v>44050</v>
      </c>
      <c r="C611" s="8">
        <v>6.3333333333333304</v>
      </c>
      <c r="D611">
        <v>0.96055149856332489</v>
      </c>
      <c r="E611" s="6">
        <v>96.098312688673417</v>
      </c>
      <c r="F611" s="10">
        <v>166.29971033644881</v>
      </c>
      <c r="G611" s="10">
        <v>178.28413200997096</v>
      </c>
      <c r="H611" s="10">
        <v>1.8086851579788845</v>
      </c>
      <c r="I611" s="10">
        <f t="shared" si="14"/>
        <v>92.307378262512231</v>
      </c>
    </row>
    <row r="612" spans="1:9" x14ac:dyDescent="0.25">
      <c r="A612" s="16"/>
      <c r="B612" s="5">
        <f>DATE(YEAR(siječanj!B612),MONTH(siječanj!B612)+7,DAY(siječanj!B612))</f>
        <v>44050</v>
      </c>
      <c r="C612" s="8">
        <v>6.34375</v>
      </c>
      <c r="D612">
        <v>0.96055149856332489</v>
      </c>
      <c r="E612" s="6">
        <v>97.792339821517174</v>
      </c>
      <c r="F612" s="10">
        <v>190.00166425777269</v>
      </c>
      <c r="G612" s="10">
        <v>190.33278353191452</v>
      </c>
      <c r="H612" s="10">
        <v>1.7504702185653414</v>
      </c>
      <c r="I612" s="10">
        <f t="shared" si="14"/>
        <v>93.934578563572231</v>
      </c>
    </row>
    <row r="613" spans="1:9" x14ac:dyDescent="0.25">
      <c r="A613" s="16"/>
      <c r="B613" s="5">
        <f>DATE(YEAR(siječanj!B613),MONTH(siječanj!B613)+7,DAY(siječanj!B613))</f>
        <v>44050</v>
      </c>
      <c r="C613" s="8">
        <v>6.3541666666666696</v>
      </c>
      <c r="D613">
        <v>0.96055149856332489</v>
      </c>
      <c r="E613" s="6">
        <v>98.54347894566402</v>
      </c>
      <c r="F613" s="10">
        <v>187.89359725981552</v>
      </c>
      <c r="G613" s="10">
        <v>195.00059663965166</v>
      </c>
      <c r="H613" s="10">
        <v>1.8541078709459959</v>
      </c>
      <c r="I613" s="10">
        <f t="shared" si="14"/>
        <v>94.656086374901037</v>
      </c>
    </row>
    <row r="614" spans="1:9" x14ac:dyDescent="0.25">
      <c r="A614" s="16"/>
      <c r="B614" s="5">
        <f>DATE(YEAR(siječanj!B614),MONTH(siječanj!B614)+7,DAY(siječanj!B614))</f>
        <v>44050</v>
      </c>
      <c r="C614" s="8">
        <v>6.3645833333333304</v>
      </c>
      <c r="D614">
        <v>0.96055149856332489</v>
      </c>
      <c r="E614" s="6">
        <v>100.22509795571884</v>
      </c>
      <c r="F614" s="10">
        <v>189.23733826959651</v>
      </c>
      <c r="G614" s="10">
        <v>201.54552694414286</v>
      </c>
      <c r="H614" s="10">
        <v>2.0517902509307282</v>
      </c>
      <c r="I614" s="10">
        <f t="shared" si="14"/>
        <v>96.271368035021766</v>
      </c>
    </row>
    <row r="615" spans="1:9" x14ac:dyDescent="0.25">
      <c r="A615" s="16"/>
      <c r="B615" s="5">
        <f>DATE(YEAR(siječanj!B615),MONTH(siječanj!B615)+7,DAY(siječanj!B615))</f>
        <v>44050</v>
      </c>
      <c r="C615" s="8">
        <v>6.375</v>
      </c>
      <c r="D615">
        <v>0.96055149856332489</v>
      </c>
      <c r="E615" s="6">
        <v>101.76603102586979</v>
      </c>
      <c r="F615" s="10">
        <v>192.04827108441799</v>
      </c>
      <c r="G615" s="10">
        <v>207.68314608119877</v>
      </c>
      <c r="H615" s="10">
        <v>1.911561830759362</v>
      </c>
      <c r="I615" s="10">
        <f t="shared" si="14"/>
        <v>97.751513604741049</v>
      </c>
    </row>
    <row r="616" spans="1:9" x14ac:dyDescent="0.25">
      <c r="A616" s="16"/>
      <c r="B616" s="5">
        <f>DATE(YEAR(siječanj!B616),MONTH(siječanj!B616)+7,DAY(siječanj!B616))</f>
        <v>44050</v>
      </c>
      <c r="C616" s="8">
        <v>6.3854166666666696</v>
      </c>
      <c r="D616">
        <v>0.96055149856332489</v>
      </c>
      <c r="E616" s="6">
        <v>103.57956075079298</v>
      </c>
      <c r="F616" s="10">
        <v>199.33617994168699</v>
      </c>
      <c r="G616" s="10">
        <v>209.54436315730149</v>
      </c>
      <c r="H616" s="10">
        <v>1.6599435275421872</v>
      </c>
      <c r="I616" s="10">
        <f t="shared" si="14"/>
        <v>99.493502299705142</v>
      </c>
    </row>
    <row r="617" spans="1:9" x14ac:dyDescent="0.25">
      <c r="A617" s="16"/>
      <c r="B617" s="5">
        <f>DATE(YEAR(siječanj!B617),MONTH(siječanj!B617)+7,DAY(siječanj!B617))</f>
        <v>44050</v>
      </c>
      <c r="C617" s="8">
        <v>6.3958333333333304</v>
      </c>
      <c r="D617">
        <v>0.96055149856332489</v>
      </c>
      <c r="E617" s="6">
        <v>104.24652820071331</v>
      </c>
      <c r="F617" s="10">
        <v>197.02298449828643</v>
      </c>
      <c r="G617" s="10">
        <v>212.44094215340905</v>
      </c>
      <c r="H617" s="10">
        <v>1.6333371308407096</v>
      </c>
      <c r="I617" s="10">
        <f t="shared" si="14"/>
        <v>100.13415888321909</v>
      </c>
    </row>
    <row r="618" spans="1:9" x14ac:dyDescent="0.25">
      <c r="A618" s="16"/>
      <c r="B618" s="5">
        <f>DATE(YEAR(siječanj!B618),MONTH(siječanj!B618)+7,DAY(siječanj!B618))</f>
        <v>44050</v>
      </c>
      <c r="C618" s="8">
        <v>6.40625</v>
      </c>
      <c r="D618">
        <v>0.96055149856332489</v>
      </c>
      <c r="E618" s="6">
        <v>104.9617085475042</v>
      </c>
      <c r="F618" s="10">
        <v>195.0398752633044</v>
      </c>
      <c r="G618" s="10">
        <v>211.02774970360252</v>
      </c>
      <c r="H618" s="10">
        <v>1.7524493631537601</v>
      </c>
      <c r="I618" s="10">
        <f t="shared" si="14"/>
        <v>100.82112643707211</v>
      </c>
    </row>
    <row r="619" spans="1:9" x14ac:dyDescent="0.25">
      <c r="A619" s="16"/>
      <c r="B619" s="5">
        <f>DATE(YEAR(siječanj!B619),MONTH(siječanj!B619)+7,DAY(siječanj!B619))</f>
        <v>44050</v>
      </c>
      <c r="C619" s="8">
        <v>6.4166666666666696</v>
      </c>
      <c r="D619">
        <v>0.96055149856332489</v>
      </c>
      <c r="E619" s="6">
        <v>106.11381987638541</v>
      </c>
      <c r="F619" s="10">
        <v>203.22588865608645</v>
      </c>
      <c r="G619" s="10">
        <v>211.71535969155448</v>
      </c>
      <c r="H619" s="10">
        <v>1.7135886051682798</v>
      </c>
      <c r="I619" s="10">
        <f t="shared" si="14"/>
        <v>101.92778870054073</v>
      </c>
    </row>
    <row r="620" spans="1:9" x14ac:dyDescent="0.25">
      <c r="A620" s="16"/>
      <c r="B620" s="5">
        <f>DATE(YEAR(siječanj!B620),MONTH(siječanj!B620)+7,DAY(siječanj!B620))</f>
        <v>44050</v>
      </c>
      <c r="C620" s="8">
        <v>6.4270833333333304</v>
      </c>
      <c r="D620">
        <v>0.96055149856332489</v>
      </c>
      <c r="E620" s="6">
        <v>106.53804854994476</v>
      </c>
      <c r="F620" s="10">
        <v>199.03162779424107</v>
      </c>
      <c r="G620" s="10">
        <v>207.91477736937372</v>
      </c>
      <c r="H620" s="10">
        <v>1.976853681245232</v>
      </c>
      <c r="I620" s="10">
        <f t="shared" si="14"/>
        <v>102.33528218866171</v>
      </c>
    </row>
    <row r="621" spans="1:9" x14ac:dyDescent="0.25">
      <c r="A621" s="16"/>
      <c r="B621" s="5">
        <f>DATE(YEAR(siječanj!B621),MONTH(siječanj!B621)+7,DAY(siječanj!B621))</f>
        <v>44050</v>
      </c>
      <c r="C621" s="8">
        <v>6.4375</v>
      </c>
      <c r="D621">
        <v>0.96055149856332489</v>
      </c>
      <c r="E621" s="6">
        <v>108.54549998766674</v>
      </c>
      <c r="F621" s="10">
        <v>195.81891327496507</v>
      </c>
      <c r="G621" s="10">
        <v>208.99006215667754</v>
      </c>
      <c r="H621" s="10">
        <v>2.0196079853787383</v>
      </c>
      <c r="I621" s="10">
        <f t="shared" si="14"/>
        <v>104.26354267545865</v>
      </c>
    </row>
    <row r="622" spans="1:9" x14ac:dyDescent="0.25">
      <c r="A622" s="16"/>
      <c r="B622" s="5">
        <f>DATE(YEAR(siječanj!B622),MONTH(siječanj!B622)+7,DAY(siječanj!B622))</f>
        <v>44050</v>
      </c>
      <c r="C622" s="8">
        <v>6.4479166666666696</v>
      </c>
      <c r="D622">
        <v>0.96055149856332489</v>
      </c>
      <c r="E622" s="6">
        <v>109.4357198637427</v>
      </c>
      <c r="F622" s="10">
        <v>193.31727453266782</v>
      </c>
      <c r="G622" s="10">
        <v>207.13477652386672</v>
      </c>
      <c r="H622" s="10">
        <v>1.9513200267288209</v>
      </c>
      <c r="I622" s="10">
        <f t="shared" si="14"/>
        <v>105.11864471147427</v>
      </c>
    </row>
    <row r="623" spans="1:9" x14ac:dyDescent="0.25">
      <c r="A623" s="16"/>
      <c r="B623" s="5">
        <f>DATE(YEAR(siječanj!B623),MONTH(siječanj!B623)+7,DAY(siječanj!B623))</f>
        <v>44050</v>
      </c>
      <c r="C623" s="8">
        <v>6.4583333333333304</v>
      </c>
      <c r="D623">
        <v>0.96055149856332489</v>
      </c>
      <c r="E623" s="6">
        <v>110.64822219457238</v>
      </c>
      <c r="F623" s="10">
        <v>197.89846844374364</v>
      </c>
      <c r="G623" s="10">
        <v>210.43988668657107</v>
      </c>
      <c r="H623" s="10">
        <v>1.7998980348993534</v>
      </c>
      <c r="I623" s="10">
        <f t="shared" si="14"/>
        <v>106.28331564236424</v>
      </c>
    </row>
    <row r="624" spans="1:9" x14ac:dyDescent="0.25">
      <c r="A624" s="16"/>
      <c r="B624" s="5">
        <f>DATE(YEAR(siječanj!B624),MONTH(siječanj!B624)+7,DAY(siječanj!B624))</f>
        <v>44050</v>
      </c>
      <c r="C624" s="8">
        <v>6.46875</v>
      </c>
      <c r="D624">
        <v>0.96055149856332489</v>
      </c>
      <c r="E624" s="6">
        <v>112.25424139213798</v>
      </c>
      <c r="F624" s="10">
        <v>205.75179158789467</v>
      </c>
      <c r="G624" s="10">
        <v>208.02261887420477</v>
      </c>
      <c r="H624" s="10">
        <v>1.9837742130018159</v>
      </c>
      <c r="I624" s="10">
        <f t="shared" si="14"/>
        <v>107.82597978930735</v>
      </c>
    </row>
    <row r="625" spans="1:9" x14ac:dyDescent="0.25">
      <c r="A625" s="16"/>
      <c r="B625" s="5">
        <f>DATE(YEAR(siječanj!B625),MONTH(siječanj!B625)+7,DAY(siječanj!B625))</f>
        <v>44050</v>
      </c>
      <c r="C625" s="8">
        <v>6.4791666666666696</v>
      </c>
      <c r="D625">
        <v>0.96055149856332489</v>
      </c>
      <c r="E625" s="6">
        <v>112.45704297322274</v>
      </c>
      <c r="F625" s="10">
        <v>189.80092812089754</v>
      </c>
      <c r="G625" s="10">
        <v>205.82271157034765</v>
      </c>
      <c r="H625" s="10">
        <v>2.1147244591212848</v>
      </c>
      <c r="I625" s="10">
        <f t="shared" si="14"/>
        <v>108.02078115192933</v>
      </c>
    </row>
    <row r="626" spans="1:9" x14ac:dyDescent="0.25">
      <c r="A626" s="16"/>
      <c r="B626" s="5">
        <f>DATE(YEAR(siječanj!B626),MONTH(siječanj!B626)+7,DAY(siječanj!B626))</f>
        <v>44050</v>
      </c>
      <c r="C626" s="8">
        <v>6.4895833333333304</v>
      </c>
      <c r="D626">
        <v>0.96055149856332489</v>
      </c>
      <c r="E626" s="6">
        <v>111.69896876572858</v>
      </c>
      <c r="F626" s="10">
        <v>189.69166693364781</v>
      </c>
      <c r="G626" s="10">
        <v>199.36608271832733</v>
      </c>
      <c r="H626" s="10">
        <v>1.8732459102624903</v>
      </c>
      <c r="I626" s="10">
        <f t="shared" si="14"/>
        <v>107.29261183589861</v>
      </c>
    </row>
    <row r="627" spans="1:9" x14ac:dyDescent="0.25">
      <c r="A627" s="16"/>
      <c r="B627" s="5">
        <f>DATE(YEAR(siječanj!B627),MONTH(siječanj!B627)+7,DAY(siječanj!B627))</f>
        <v>44050</v>
      </c>
      <c r="C627" s="8">
        <v>6.5</v>
      </c>
      <c r="D627">
        <v>0.96055149856332489</v>
      </c>
      <c r="E627" s="6">
        <v>110.9680781105549</v>
      </c>
      <c r="F627" s="10">
        <v>184.50383613615315</v>
      </c>
      <c r="G627" s="10">
        <v>197.28832381736328</v>
      </c>
      <c r="H627" s="10">
        <v>1.9575781874983396</v>
      </c>
      <c r="I627" s="10">
        <f t="shared" si="14"/>
        <v>106.5905537217856</v>
      </c>
    </row>
    <row r="628" spans="1:9" x14ac:dyDescent="0.25">
      <c r="A628" s="16"/>
      <c r="B628" s="5">
        <f>DATE(YEAR(siječanj!B628),MONTH(siječanj!B628)+7,DAY(siječanj!B628))</f>
        <v>44050</v>
      </c>
      <c r="C628" s="8">
        <v>6.5104166666666696</v>
      </c>
      <c r="D628">
        <v>0.96055149856332489</v>
      </c>
      <c r="E628" s="6">
        <v>110.40048127339706</v>
      </c>
      <c r="F628" s="10">
        <v>183.5389588658083</v>
      </c>
      <c r="G628" s="10">
        <v>198.30693482782783</v>
      </c>
      <c r="H628" s="10">
        <v>1.9862125350714932</v>
      </c>
      <c r="I628" s="10">
        <f t="shared" si="14"/>
        <v>106.04534772927383</v>
      </c>
    </row>
    <row r="629" spans="1:9" x14ac:dyDescent="0.25">
      <c r="A629" s="16"/>
      <c r="B629" s="5">
        <f>DATE(YEAR(siječanj!B629),MONTH(siječanj!B629)+7,DAY(siječanj!B629))</f>
        <v>44050</v>
      </c>
      <c r="C629" s="8">
        <v>6.5208333333333304</v>
      </c>
      <c r="D629">
        <v>0.96055149856332489</v>
      </c>
      <c r="E629" s="6">
        <v>111.18358989777441</v>
      </c>
      <c r="F629" s="10">
        <v>182.98204387684208</v>
      </c>
      <c r="G629" s="10">
        <v>198.0192718676355</v>
      </c>
      <c r="H629" s="10">
        <v>2.1598881999731532</v>
      </c>
      <c r="I629" s="10">
        <f t="shared" si="14"/>
        <v>106.79756389195737</v>
      </c>
    </row>
    <row r="630" spans="1:9" x14ac:dyDescent="0.25">
      <c r="A630" s="16"/>
      <c r="B630" s="5">
        <f>DATE(YEAR(siječanj!B630),MONTH(siječanj!B630)+7,DAY(siječanj!B630))</f>
        <v>44050</v>
      </c>
      <c r="C630" s="8">
        <v>6.53125</v>
      </c>
      <c r="D630">
        <v>0.96055149856332489</v>
      </c>
      <c r="E630" s="6">
        <v>111.5257180437069</v>
      </c>
      <c r="F630" s="10">
        <v>183.617027830636</v>
      </c>
      <c r="G630" s="10">
        <v>198.71979618881707</v>
      </c>
      <c r="H630" s="10">
        <v>2.5055243375362837</v>
      </c>
      <c r="I630" s="10">
        <f t="shared" si="14"/>
        <v>107.12619559523351</v>
      </c>
    </row>
    <row r="631" spans="1:9" x14ac:dyDescent="0.25">
      <c r="A631" s="16"/>
      <c r="B631" s="5">
        <f>DATE(YEAR(siječanj!B631),MONTH(siječanj!B631)+7,DAY(siječanj!B631))</f>
        <v>44050</v>
      </c>
      <c r="C631" s="8">
        <v>6.5416666666666696</v>
      </c>
      <c r="D631">
        <v>0.96055149856332489</v>
      </c>
      <c r="E631" s="6">
        <v>110.55140843104398</v>
      </c>
      <c r="F631" s="10">
        <v>186.12643850776499</v>
      </c>
      <c r="G631" s="10">
        <v>196.84025103320542</v>
      </c>
      <c r="H631" s="10">
        <v>2.200873525350227</v>
      </c>
      <c r="I631" s="10">
        <f t="shared" si="14"/>
        <v>106.19032103672549</v>
      </c>
    </row>
    <row r="632" spans="1:9" x14ac:dyDescent="0.25">
      <c r="A632" s="16"/>
      <c r="B632" s="5">
        <f>DATE(YEAR(siječanj!B632),MONTH(siječanj!B632)+7,DAY(siječanj!B632))</f>
        <v>44050</v>
      </c>
      <c r="C632" s="8">
        <v>6.5520833333333304</v>
      </c>
      <c r="D632">
        <v>0.96055149856332489</v>
      </c>
      <c r="E632" s="6">
        <v>110.1265420259768</v>
      </c>
      <c r="F632" s="10">
        <v>187.03351251512115</v>
      </c>
      <c r="G632" s="10">
        <v>188.71006425242547</v>
      </c>
      <c r="H632" s="10">
        <v>2.1228721202854843</v>
      </c>
      <c r="I632" s="10">
        <f t="shared" si="14"/>
        <v>105.78221497464899</v>
      </c>
    </row>
    <row r="633" spans="1:9" x14ac:dyDescent="0.25">
      <c r="A633" s="16"/>
      <c r="B633" s="5">
        <f>DATE(YEAR(siječanj!B633),MONTH(siječanj!B633)+7,DAY(siječanj!B633))</f>
        <v>44050</v>
      </c>
      <c r="C633" s="8">
        <v>6.5625</v>
      </c>
      <c r="D633">
        <v>0.96055149856332489</v>
      </c>
      <c r="E633" s="6">
        <v>110.09402166788044</v>
      </c>
      <c r="F633" s="10">
        <v>185.54775486782481</v>
      </c>
      <c r="G633" s="10">
        <v>184.59387938399126</v>
      </c>
      <c r="H633" s="10">
        <v>2.1258214142594691</v>
      </c>
      <c r="I633" s="10">
        <f t="shared" si="14"/>
        <v>105.75097749594572</v>
      </c>
    </row>
    <row r="634" spans="1:9" x14ac:dyDescent="0.25">
      <c r="A634" s="16"/>
      <c r="B634" s="5">
        <f>DATE(YEAR(siječanj!B634),MONTH(siječanj!B634)+7,DAY(siječanj!B634))</f>
        <v>44050</v>
      </c>
      <c r="C634" s="8">
        <v>6.5729166666666696</v>
      </c>
      <c r="D634">
        <v>0.96055149856332489</v>
      </c>
      <c r="E634" s="6">
        <v>111.0552943110509</v>
      </c>
      <c r="F634" s="10">
        <v>185.26041028240041</v>
      </c>
      <c r="G634" s="10">
        <v>186.41758951218725</v>
      </c>
      <c r="H634" s="10">
        <v>1.9902993142593548</v>
      </c>
      <c r="I634" s="10">
        <f t="shared" si="14"/>
        <v>106.67432937387103</v>
      </c>
    </row>
    <row r="635" spans="1:9" x14ac:dyDescent="0.25">
      <c r="A635" s="16"/>
      <c r="B635" s="5">
        <f>DATE(YEAR(siječanj!B635),MONTH(siječanj!B635)+7,DAY(siječanj!B635))</f>
        <v>44050</v>
      </c>
      <c r="C635" s="8">
        <v>6.5833333333333304</v>
      </c>
      <c r="D635">
        <v>0.96055149856332489</v>
      </c>
      <c r="E635" s="6">
        <v>111.30026416048872</v>
      </c>
      <c r="F635" s="10">
        <v>184.98640336590398</v>
      </c>
      <c r="G635" s="10">
        <v>184.57704821134831</v>
      </c>
      <c r="H635" s="10">
        <v>2.0381802702280853</v>
      </c>
      <c r="I635" s="10">
        <f t="shared" si="14"/>
        <v>106.90963552985137</v>
      </c>
    </row>
    <row r="636" spans="1:9" x14ac:dyDescent="0.25">
      <c r="A636" s="16"/>
      <c r="B636" s="5">
        <f>DATE(YEAR(siječanj!B636),MONTH(siječanj!B636)+7,DAY(siječanj!B636))</f>
        <v>44050</v>
      </c>
      <c r="C636" s="8">
        <v>6.59375</v>
      </c>
      <c r="D636">
        <v>0.96055149856332489</v>
      </c>
      <c r="E636" s="6">
        <v>112.6132496790179</v>
      </c>
      <c r="F636" s="10">
        <v>185.37612531005337</v>
      </c>
      <c r="G636" s="10">
        <v>180.08591425850048</v>
      </c>
      <c r="H636" s="10">
        <v>2.3077572935907993</v>
      </c>
      <c r="I636" s="10">
        <f t="shared" si="14"/>
        <v>108.17082573726651</v>
      </c>
    </row>
    <row r="637" spans="1:9" x14ac:dyDescent="0.25">
      <c r="A637" s="16"/>
      <c r="B637" s="5">
        <f>DATE(YEAR(siječanj!B637),MONTH(siječanj!B637)+7,DAY(siječanj!B637))</f>
        <v>44050</v>
      </c>
      <c r="C637" s="8">
        <v>6.6041666666666696</v>
      </c>
      <c r="D637">
        <v>0.96055149856332489</v>
      </c>
      <c r="E637" s="6">
        <v>113.61257396455449</v>
      </c>
      <c r="F637" s="10">
        <v>182.26860919306588</v>
      </c>
      <c r="G637" s="10">
        <v>175.09176341451942</v>
      </c>
      <c r="H637" s="10">
        <v>2.4467575883079524</v>
      </c>
      <c r="I637" s="10">
        <f t="shared" si="14"/>
        <v>109.1307281772894</v>
      </c>
    </row>
    <row r="638" spans="1:9" x14ac:dyDescent="0.25">
      <c r="A638" s="16"/>
      <c r="B638" s="5">
        <f>DATE(YEAR(siječanj!B638),MONTH(siječanj!B638)+7,DAY(siječanj!B638))</f>
        <v>44050</v>
      </c>
      <c r="C638" s="8">
        <v>6.6145833333333304</v>
      </c>
      <c r="D638">
        <v>0.96055149856332489</v>
      </c>
      <c r="E638" s="6">
        <v>113.98702404128758</v>
      </c>
      <c r="F638" s="10">
        <v>180.5029614273115</v>
      </c>
      <c r="G638" s="10">
        <v>171.08471228687029</v>
      </c>
      <c r="H638" s="10">
        <v>2.2679682201768308</v>
      </c>
      <c r="I638" s="10">
        <f t="shared" si="14"/>
        <v>109.49040675963253</v>
      </c>
    </row>
    <row r="639" spans="1:9" x14ac:dyDescent="0.25">
      <c r="A639" s="16"/>
      <c r="B639" s="5">
        <f>DATE(YEAR(siječanj!B639),MONTH(siječanj!B639)+7,DAY(siječanj!B639))</f>
        <v>44050</v>
      </c>
      <c r="C639" s="8">
        <v>6.625</v>
      </c>
      <c r="D639">
        <v>0.96055149856332489</v>
      </c>
      <c r="E639" s="6">
        <v>114.25860190516809</v>
      </c>
      <c r="F639" s="10">
        <v>179.63415636276969</v>
      </c>
      <c r="G639" s="10">
        <v>169.56041563710664</v>
      </c>
      <c r="H639" s="10">
        <v>2.4525774885747516</v>
      </c>
      <c r="I639" s="10">
        <f t="shared" si="14"/>
        <v>109.75127128375958</v>
      </c>
    </row>
    <row r="640" spans="1:9" x14ac:dyDescent="0.25">
      <c r="A640" s="16"/>
      <c r="B640" s="5">
        <f>DATE(YEAR(siječanj!B640),MONTH(siječanj!B640)+7,DAY(siječanj!B640))</f>
        <v>44050</v>
      </c>
      <c r="C640" s="8">
        <v>6.6354166666666696</v>
      </c>
      <c r="D640">
        <v>0.96055149856332489</v>
      </c>
      <c r="E640" s="6">
        <v>114.63033323178894</v>
      </c>
      <c r="F640" s="10">
        <v>179.49248532318379</v>
      </c>
      <c r="G640" s="10">
        <v>164.72977277285656</v>
      </c>
      <c r="H640" s="10">
        <v>2.3958855044081599</v>
      </c>
      <c r="I640" s="10">
        <f t="shared" si="14"/>
        <v>110.10833836660817</v>
      </c>
    </row>
    <row r="641" spans="1:9" x14ac:dyDescent="0.25">
      <c r="A641" s="16"/>
      <c r="B641" s="5">
        <f>DATE(YEAR(siječanj!B641),MONTH(siječanj!B641)+7,DAY(siječanj!B641))</f>
        <v>44050</v>
      </c>
      <c r="C641" s="8">
        <v>6.6458333333333304</v>
      </c>
      <c r="D641">
        <v>0.96055149856332489</v>
      </c>
      <c r="E641" s="6">
        <v>115.34361815366498</v>
      </c>
      <c r="F641" s="10">
        <v>177.45352585537239</v>
      </c>
      <c r="G641" s="10">
        <v>164.30217510620571</v>
      </c>
      <c r="H641" s="10">
        <v>2.4038070629948196</v>
      </c>
      <c r="I641" s="10">
        <f t="shared" si="14"/>
        <v>110.79348526721881</v>
      </c>
    </row>
    <row r="642" spans="1:9" x14ac:dyDescent="0.25">
      <c r="A642" s="16"/>
      <c r="B642" s="5">
        <f>DATE(YEAR(siječanj!B642),MONTH(siječanj!B642)+7,DAY(siječanj!B642))</f>
        <v>44050</v>
      </c>
      <c r="C642" s="8">
        <v>6.65625</v>
      </c>
      <c r="D642">
        <v>0.96055149856332489</v>
      </c>
      <c r="E642" s="6">
        <v>115.24786661784928</v>
      </c>
      <c r="F642" s="10">
        <v>176.03913016192433</v>
      </c>
      <c r="G642" s="10">
        <v>160.62992545898354</v>
      </c>
      <c r="H642" s="10">
        <v>2.1465282269663799</v>
      </c>
      <c r="I642" s="10">
        <f t="shared" si="14"/>
        <v>110.70151098600131</v>
      </c>
    </row>
    <row r="643" spans="1:9" x14ac:dyDescent="0.25">
      <c r="A643" s="16"/>
      <c r="B643" s="5">
        <f>DATE(YEAR(siječanj!B643),MONTH(siječanj!B643)+7,DAY(siječanj!B643))</f>
        <v>44050</v>
      </c>
      <c r="C643" s="8">
        <v>6.6666666666666696</v>
      </c>
      <c r="D643">
        <v>0.96055149856332489</v>
      </c>
      <c r="E643" s="6">
        <v>114.47786406699775</v>
      </c>
      <c r="F643" s="10">
        <v>176.35792014034695</v>
      </c>
      <c r="G643" s="10">
        <v>162.43808461102515</v>
      </c>
      <c r="H643" s="10">
        <v>2.0608741958961918</v>
      </c>
      <c r="I643" s="10">
        <f t="shared" si="14"/>
        <v>109.9618838818833</v>
      </c>
    </row>
    <row r="644" spans="1:9" x14ac:dyDescent="0.25">
      <c r="A644" s="16"/>
      <c r="B644" s="5">
        <f>DATE(YEAR(siječanj!B644),MONTH(siječanj!B644)+7,DAY(siječanj!B644))</f>
        <v>44050</v>
      </c>
      <c r="C644" s="8">
        <v>6.6770833333333304</v>
      </c>
      <c r="D644">
        <v>0.96055149856332489</v>
      </c>
      <c r="E644" s="6">
        <v>112.80338646518983</v>
      </c>
      <c r="F644" s="10">
        <v>170.47926319339018</v>
      </c>
      <c r="G644" s="10">
        <v>163.18986494961155</v>
      </c>
      <c r="H644" s="10">
        <v>2.1583224147225271</v>
      </c>
      <c r="I644" s="10">
        <f t="shared" ref="I644:I707" si="15">D644*E644</f>
        <v>108.35346191215598</v>
      </c>
    </row>
    <row r="645" spans="1:9" x14ac:dyDescent="0.25">
      <c r="A645" s="16"/>
      <c r="B645" s="5">
        <f>DATE(YEAR(siječanj!B645),MONTH(siječanj!B645)+7,DAY(siječanj!B645))</f>
        <v>44050</v>
      </c>
      <c r="C645" s="8">
        <v>6.6875</v>
      </c>
      <c r="D645">
        <v>0.96055149856332489</v>
      </c>
      <c r="E645" s="6">
        <v>113.54197925848105</v>
      </c>
      <c r="F645" s="10">
        <v>165.18693322662702</v>
      </c>
      <c r="G645" s="10">
        <v>160.75811767351234</v>
      </c>
      <c r="H645" s="10">
        <v>2.1235364833657435</v>
      </c>
      <c r="I645" s="10">
        <f t="shared" si="15"/>
        <v>109.06291832657992</v>
      </c>
    </row>
    <row r="646" spans="1:9" x14ac:dyDescent="0.25">
      <c r="A646" s="16"/>
      <c r="B646" s="5">
        <f>DATE(YEAR(siječanj!B646),MONTH(siječanj!B646)+7,DAY(siječanj!B646))</f>
        <v>44050</v>
      </c>
      <c r="C646" s="8">
        <v>6.6979166666666696</v>
      </c>
      <c r="D646">
        <v>0.96055149856332489</v>
      </c>
      <c r="E646" s="6">
        <v>113.56881531623381</v>
      </c>
      <c r="F646" s="10">
        <v>164.18153660834588</v>
      </c>
      <c r="G646" s="10">
        <v>160.13462987833319</v>
      </c>
      <c r="H646" s="10">
        <v>2.0962258817201231</v>
      </c>
      <c r="I646" s="10">
        <f t="shared" si="15"/>
        <v>109.08869574206987</v>
      </c>
    </row>
    <row r="647" spans="1:9" x14ac:dyDescent="0.25">
      <c r="A647" s="16"/>
      <c r="B647" s="5">
        <f>DATE(YEAR(siječanj!B647),MONTH(siječanj!B647)+7,DAY(siječanj!B647))</f>
        <v>44050</v>
      </c>
      <c r="C647" s="8">
        <v>6.7083333333333304</v>
      </c>
      <c r="D647">
        <v>0.96055149856332489</v>
      </c>
      <c r="E647" s="6">
        <v>114.57502631229436</v>
      </c>
      <c r="F647" s="10">
        <v>163.06163053658432</v>
      </c>
      <c r="G647" s="10">
        <v>166.32816029275236</v>
      </c>
      <c r="H647" s="10">
        <v>1.8485489348876347</v>
      </c>
      <c r="I647" s="10">
        <f t="shared" si="15"/>
        <v>110.05521322220672</v>
      </c>
    </row>
    <row r="648" spans="1:9" x14ac:dyDescent="0.25">
      <c r="A648" s="16"/>
      <c r="B648" s="5">
        <f>DATE(YEAR(siječanj!B648),MONTH(siječanj!B648)+7,DAY(siječanj!B648))</f>
        <v>44050</v>
      </c>
      <c r="C648" s="8">
        <v>6.71875</v>
      </c>
      <c r="D648">
        <v>0.96055149856332489</v>
      </c>
      <c r="E648" s="6">
        <v>114.68777941471608</v>
      </c>
      <c r="F648" s="10">
        <v>163.06074243027726</v>
      </c>
      <c r="G648" s="10">
        <v>176.72655025150428</v>
      </c>
      <c r="H648" s="10">
        <v>1.8632904245245721</v>
      </c>
      <c r="I648" s="10">
        <f t="shared" si="15"/>
        <v>110.16351838370556</v>
      </c>
    </row>
    <row r="649" spans="1:9" x14ac:dyDescent="0.25">
      <c r="A649" s="16"/>
      <c r="B649" s="5">
        <f>DATE(YEAR(siječanj!B649),MONTH(siječanj!B649)+7,DAY(siječanj!B649))</f>
        <v>44050</v>
      </c>
      <c r="C649" s="8">
        <v>6.7291666666666696</v>
      </c>
      <c r="D649">
        <v>0.96055149856332489</v>
      </c>
      <c r="E649" s="6">
        <v>115.2526772457712</v>
      </c>
      <c r="F649" s="10">
        <v>163.80002462431094</v>
      </c>
      <c r="G649" s="10">
        <v>168.10545025548311</v>
      </c>
      <c r="H649" s="10">
        <v>1.8775617801676827</v>
      </c>
      <c r="I649" s="10">
        <f t="shared" si="15"/>
        <v>110.70613184186074</v>
      </c>
    </row>
    <row r="650" spans="1:9" x14ac:dyDescent="0.25">
      <c r="A650" s="16"/>
      <c r="B650" s="5">
        <f>DATE(YEAR(siječanj!B650),MONTH(siječanj!B650)+7,DAY(siječanj!B650))</f>
        <v>44050</v>
      </c>
      <c r="C650" s="8">
        <v>6.7395833333333304</v>
      </c>
      <c r="D650">
        <v>0.96055149856332489</v>
      </c>
      <c r="E650" s="6">
        <v>116.55006598397239</v>
      </c>
      <c r="F650" s="10">
        <v>163.27021094274153</v>
      </c>
      <c r="G650" s="10">
        <v>163.22147255946749</v>
      </c>
      <c r="H650" s="10">
        <v>1.8330165842526078</v>
      </c>
      <c r="I650" s="10">
        <f t="shared" si="15"/>
        <v>111.95234053855907</v>
      </c>
    </row>
    <row r="651" spans="1:9" x14ac:dyDescent="0.25">
      <c r="A651" s="16"/>
      <c r="B651" s="5">
        <f>DATE(YEAR(siječanj!B651),MONTH(siječanj!B651)+7,DAY(siječanj!B651))</f>
        <v>44050</v>
      </c>
      <c r="C651" s="8">
        <v>6.75</v>
      </c>
      <c r="D651">
        <v>0.96055149856332489</v>
      </c>
      <c r="E651" s="6">
        <v>119.3294005894536</v>
      </c>
      <c r="F651" s="10">
        <v>161.2536992660213</v>
      </c>
      <c r="G651" s="10">
        <v>161.76159908911188</v>
      </c>
      <c r="H651" s="10">
        <v>1.870519730726254</v>
      </c>
      <c r="I651" s="10">
        <f t="shared" si="15"/>
        <v>114.62203455886296</v>
      </c>
    </row>
    <row r="652" spans="1:9" x14ac:dyDescent="0.25">
      <c r="A652" s="16"/>
      <c r="B652" s="5">
        <f>DATE(YEAR(siječanj!B652),MONTH(siječanj!B652)+7,DAY(siječanj!B652))</f>
        <v>44050</v>
      </c>
      <c r="C652" s="8">
        <v>6.7604166666666696</v>
      </c>
      <c r="D652">
        <v>0.96055149856332489</v>
      </c>
      <c r="E652" s="6">
        <v>121.47220905890737</v>
      </c>
      <c r="F652" s="10">
        <v>160.72129359998115</v>
      </c>
      <c r="G652" s="10">
        <v>159.87170400640289</v>
      </c>
      <c r="H652" s="10">
        <v>2.5338030964742764</v>
      </c>
      <c r="I652" s="10">
        <f t="shared" si="15"/>
        <v>116.68031244533096</v>
      </c>
    </row>
    <row r="653" spans="1:9" x14ac:dyDescent="0.25">
      <c r="A653" s="16"/>
      <c r="B653" s="5">
        <f>DATE(YEAR(siječanj!B653),MONTH(siječanj!B653)+7,DAY(siječanj!B653))</f>
        <v>44050</v>
      </c>
      <c r="C653" s="8">
        <v>6.7708333333333304</v>
      </c>
      <c r="D653">
        <v>0.96055149856332489</v>
      </c>
      <c r="E653" s="6">
        <v>123.02325303633847</v>
      </c>
      <c r="F653" s="10">
        <v>159.70798037796757</v>
      </c>
      <c r="G653" s="10">
        <v>158.97036140218526</v>
      </c>
      <c r="H653" s="10">
        <v>4.5444884964362791</v>
      </c>
      <c r="I653" s="10">
        <f t="shared" si="15"/>
        <v>118.17017006219002</v>
      </c>
    </row>
    <row r="654" spans="1:9" x14ac:dyDescent="0.25">
      <c r="A654" s="16"/>
      <c r="B654" s="5">
        <f>DATE(YEAR(siječanj!B654),MONTH(siječanj!B654)+7,DAY(siječanj!B654))</f>
        <v>44050</v>
      </c>
      <c r="C654" s="8">
        <v>6.78125</v>
      </c>
      <c r="D654">
        <v>0.96055149856332489</v>
      </c>
      <c r="E654" s="6">
        <v>125.26907488831297</v>
      </c>
      <c r="F654" s="10">
        <v>159.11023259178026</v>
      </c>
      <c r="G654" s="10">
        <v>161.95962020301772</v>
      </c>
      <c r="H654" s="10">
        <v>11.000379456176386</v>
      </c>
      <c r="I654" s="10">
        <f t="shared" si="15"/>
        <v>120.32739760761039</v>
      </c>
    </row>
    <row r="655" spans="1:9" x14ac:dyDescent="0.25">
      <c r="A655" s="16"/>
      <c r="B655" s="5">
        <f>DATE(YEAR(siječanj!B655),MONTH(siječanj!B655)+7,DAY(siječanj!B655))</f>
        <v>44050</v>
      </c>
      <c r="C655" s="8">
        <v>6.7916666666666696</v>
      </c>
      <c r="D655">
        <v>0.96055149856332489</v>
      </c>
      <c r="E655" s="6">
        <v>128.50915372577825</v>
      </c>
      <c r="F655" s="10">
        <v>157.7356288831844</v>
      </c>
      <c r="G655" s="10">
        <v>163.37752811010975</v>
      </c>
      <c r="H655" s="10">
        <v>25.89839582375323</v>
      </c>
      <c r="I655" s="10">
        <f t="shared" si="15"/>
        <v>123.43966019040099</v>
      </c>
    </row>
    <row r="656" spans="1:9" x14ac:dyDescent="0.25">
      <c r="A656" s="16"/>
      <c r="B656" s="5">
        <f>DATE(YEAR(siječanj!B656),MONTH(siječanj!B656)+7,DAY(siječanj!B656))</f>
        <v>44050</v>
      </c>
      <c r="C656" s="8">
        <v>6.8020833333333304</v>
      </c>
      <c r="D656">
        <v>0.96055149856332489</v>
      </c>
      <c r="E656" s="6">
        <v>132.56167486257914</v>
      </c>
      <c r="F656" s="10">
        <v>154.31066499368629</v>
      </c>
      <c r="G656" s="10">
        <v>159.05953772247591</v>
      </c>
      <c r="H656" s="10">
        <v>42.15837443470032</v>
      </c>
      <c r="I656" s="10">
        <f t="shared" si="15"/>
        <v>127.33231544131462</v>
      </c>
    </row>
    <row r="657" spans="1:9" x14ac:dyDescent="0.25">
      <c r="A657" s="16"/>
      <c r="B657" s="5">
        <f>DATE(YEAR(siječanj!B657),MONTH(siječanj!B657)+7,DAY(siječanj!B657))</f>
        <v>44050</v>
      </c>
      <c r="C657" s="8">
        <v>6.8125</v>
      </c>
      <c r="D657">
        <v>0.96055149856332489</v>
      </c>
      <c r="E657" s="6">
        <v>137.40804042893916</v>
      </c>
      <c r="F657" s="10">
        <v>153.58779468272033</v>
      </c>
      <c r="G657" s="10">
        <v>157.99954706939775</v>
      </c>
      <c r="H657" s="10">
        <v>62.945025256601532</v>
      </c>
      <c r="I657" s="10">
        <f t="shared" si="15"/>
        <v>131.98749914866744</v>
      </c>
    </row>
    <row r="658" spans="1:9" x14ac:dyDescent="0.25">
      <c r="A658" s="16"/>
      <c r="B658" s="5">
        <f>DATE(YEAR(siječanj!B658),MONTH(siječanj!B658)+7,DAY(siječanj!B658))</f>
        <v>44050</v>
      </c>
      <c r="C658" s="8">
        <v>6.8229166666666696</v>
      </c>
      <c r="D658">
        <v>0.96055149856332489</v>
      </c>
      <c r="E658" s="6">
        <v>141.00470989931742</v>
      </c>
      <c r="F658" s="10">
        <v>150.2591240209569</v>
      </c>
      <c r="G658" s="10">
        <v>159.00231013022784</v>
      </c>
      <c r="H658" s="10">
        <v>86.597288193679347</v>
      </c>
      <c r="I658" s="10">
        <f t="shared" si="15"/>
        <v>135.44228539827623</v>
      </c>
    </row>
    <row r="659" spans="1:9" x14ac:dyDescent="0.25">
      <c r="A659" s="16"/>
      <c r="B659" s="5">
        <f>DATE(YEAR(siječanj!B659),MONTH(siječanj!B659)+7,DAY(siječanj!B659))</f>
        <v>44050</v>
      </c>
      <c r="C659" s="8">
        <v>6.8333333333333304</v>
      </c>
      <c r="D659">
        <v>0.96055149856332489</v>
      </c>
      <c r="E659" s="6">
        <v>146.95780025265225</v>
      </c>
      <c r="F659" s="10">
        <v>144.56516103722043</v>
      </c>
      <c r="G659" s="10">
        <v>152.30528124605905</v>
      </c>
      <c r="H659" s="10">
        <v>128.94631789962193</v>
      </c>
      <c r="I659" s="10">
        <f t="shared" si="15"/>
        <v>141.1605352582549</v>
      </c>
    </row>
    <row r="660" spans="1:9" x14ac:dyDescent="0.25">
      <c r="A660" s="16"/>
      <c r="B660" s="5">
        <f>DATE(YEAR(siječanj!B660),MONTH(siječanj!B660)+7,DAY(siječanj!B660))</f>
        <v>44050</v>
      </c>
      <c r="C660" s="8">
        <v>6.84375</v>
      </c>
      <c r="D660">
        <v>0.96055149856332489</v>
      </c>
      <c r="E660" s="6">
        <v>151.29103974254542</v>
      </c>
      <c r="F660" s="10">
        <v>125.56601533090918</v>
      </c>
      <c r="G660" s="10">
        <v>138.99629835346255</v>
      </c>
      <c r="H660" s="10">
        <v>196.86814376510168</v>
      </c>
      <c r="I660" s="10">
        <f t="shared" si="15"/>
        <v>145.32283494390555</v>
      </c>
    </row>
    <row r="661" spans="1:9" x14ac:dyDescent="0.25">
      <c r="A661" s="16"/>
      <c r="B661" s="5">
        <f>DATE(YEAR(siječanj!B661),MONTH(siječanj!B661)+7,DAY(siječanj!B661))</f>
        <v>44050</v>
      </c>
      <c r="C661" s="8">
        <v>6.8541666666666696</v>
      </c>
      <c r="D661">
        <v>0.96055149856332489</v>
      </c>
      <c r="E661" s="6">
        <v>154.87633666343459</v>
      </c>
      <c r="F661" s="10">
        <v>118.43422431039268</v>
      </c>
      <c r="G661" s="10">
        <v>130.58418341118045</v>
      </c>
      <c r="H661" s="10">
        <v>227.85310453273246</v>
      </c>
      <c r="I661" s="10">
        <f t="shared" si="15"/>
        <v>148.76669727406011</v>
      </c>
    </row>
    <row r="662" spans="1:9" x14ac:dyDescent="0.25">
      <c r="A662" s="16"/>
      <c r="B662" s="5">
        <f>DATE(YEAR(siječanj!B662),MONTH(siječanj!B662)+7,DAY(siječanj!B662))</f>
        <v>44050</v>
      </c>
      <c r="C662" s="8">
        <v>6.8645833333333304</v>
      </c>
      <c r="D662">
        <v>0.96055149856332489</v>
      </c>
      <c r="E662" s="6">
        <v>155.61713683699122</v>
      </c>
      <c r="F662" s="10">
        <v>116.53399428118644</v>
      </c>
      <c r="G662" s="10">
        <v>128.17395467292377</v>
      </c>
      <c r="H662" s="10">
        <v>228.77731326110089</v>
      </c>
      <c r="I662" s="10">
        <f t="shared" si="15"/>
        <v>149.4782739909059</v>
      </c>
    </row>
    <row r="663" spans="1:9" x14ac:dyDescent="0.25">
      <c r="A663" s="16"/>
      <c r="B663" s="5">
        <f>DATE(YEAR(siječanj!B663),MONTH(siječanj!B663)+7,DAY(siječanj!B663))</f>
        <v>44050</v>
      </c>
      <c r="C663" s="8">
        <v>6.875</v>
      </c>
      <c r="D663">
        <v>0.96055149856332489</v>
      </c>
      <c r="E663" s="6">
        <v>155.41922880866841</v>
      </c>
      <c r="F663" s="10">
        <v>113.28848412583903</v>
      </c>
      <c r="G663" s="10">
        <v>123.25217706867639</v>
      </c>
      <c r="H663" s="10">
        <v>230.13021048439103</v>
      </c>
      <c r="I663" s="10">
        <f t="shared" si="15"/>
        <v>149.28817313772271</v>
      </c>
    </row>
    <row r="664" spans="1:9" x14ac:dyDescent="0.25">
      <c r="A664" s="16"/>
      <c r="B664" s="5">
        <f>DATE(YEAR(siječanj!B664),MONTH(siječanj!B664)+7,DAY(siječanj!B664))</f>
        <v>44050</v>
      </c>
      <c r="C664" s="8">
        <v>6.8854166666666696</v>
      </c>
      <c r="D664">
        <v>0.96055149856332489</v>
      </c>
      <c r="E664" s="6">
        <v>159.6322065493157</v>
      </c>
      <c r="F664" s="10">
        <v>110.47176455498976</v>
      </c>
      <c r="G664" s="10">
        <v>109.65230463915768</v>
      </c>
      <c r="H664" s="10">
        <v>237.18397642194142</v>
      </c>
      <c r="I664" s="10">
        <f t="shared" si="15"/>
        <v>153.3349552199154</v>
      </c>
    </row>
    <row r="665" spans="1:9" x14ac:dyDescent="0.25">
      <c r="A665" s="16"/>
      <c r="B665" s="5">
        <f>DATE(YEAR(siječanj!B665),MONTH(siječanj!B665)+7,DAY(siječanj!B665))</f>
        <v>44050</v>
      </c>
      <c r="C665" s="8">
        <v>6.8958333333333304</v>
      </c>
      <c r="D665">
        <v>0.96055149856332489</v>
      </c>
      <c r="E665" s="6">
        <v>162.46517279508291</v>
      </c>
      <c r="F665" s="10">
        <v>107.88085706380269</v>
      </c>
      <c r="G665" s="10">
        <v>101.31335352817118</v>
      </c>
      <c r="H665" s="10">
        <v>242.81627728845797</v>
      </c>
      <c r="I665" s="10">
        <f t="shared" si="15"/>
        <v>156.05616519266641</v>
      </c>
    </row>
    <row r="666" spans="1:9" x14ac:dyDescent="0.25">
      <c r="A666" s="16"/>
      <c r="B666" s="5">
        <f>DATE(YEAR(siječanj!B666),MONTH(siječanj!B666)+7,DAY(siječanj!B666))</f>
        <v>44050</v>
      </c>
      <c r="C666" s="8">
        <v>6.90625</v>
      </c>
      <c r="D666">
        <v>0.96055149856332489</v>
      </c>
      <c r="E666" s="6">
        <v>160.58787880418308</v>
      </c>
      <c r="F666" s="10">
        <v>104.53925460974936</v>
      </c>
      <c r="G666" s="10">
        <v>103.56774743931807</v>
      </c>
      <c r="H666" s="10">
        <v>243.55396832314844</v>
      </c>
      <c r="I666" s="10">
        <f t="shared" si="15"/>
        <v>154.25292763646365</v>
      </c>
    </row>
    <row r="667" spans="1:9" x14ac:dyDescent="0.25">
      <c r="A667" s="16"/>
      <c r="B667" s="5">
        <f>DATE(YEAR(siječanj!B667),MONTH(siječanj!B667)+7,DAY(siječanj!B667))</f>
        <v>44050</v>
      </c>
      <c r="C667" s="8">
        <v>6.9166666666666696</v>
      </c>
      <c r="D667">
        <v>0.96055149856332489</v>
      </c>
      <c r="E667" s="6">
        <v>156.65710712774614</v>
      </c>
      <c r="F667" s="10">
        <v>102.94771586598114</v>
      </c>
      <c r="G667" s="10">
        <v>92.474792694762442</v>
      </c>
      <c r="H667" s="10">
        <v>240.55413992506053</v>
      </c>
      <c r="I667" s="10">
        <f t="shared" si="15"/>
        <v>150.47721901215189</v>
      </c>
    </row>
    <row r="668" spans="1:9" x14ac:dyDescent="0.25">
      <c r="A668" s="16"/>
      <c r="B668" s="5">
        <f>DATE(YEAR(siječanj!B668),MONTH(siječanj!B668)+7,DAY(siječanj!B668))</f>
        <v>44050</v>
      </c>
      <c r="C668" s="8">
        <v>6.9270833333333304</v>
      </c>
      <c r="D668">
        <v>0.96055149856332489</v>
      </c>
      <c r="E668" s="6">
        <v>150.10907942005724</v>
      </c>
      <c r="F668" s="10">
        <v>100.57095451504749</v>
      </c>
      <c r="G668" s="10">
        <v>87.957902312247839</v>
      </c>
      <c r="H668" s="10">
        <v>241.32268449914247</v>
      </c>
      <c r="I668" s="10">
        <f t="shared" si="15"/>
        <v>144.18750118489714</v>
      </c>
    </row>
    <row r="669" spans="1:9" x14ac:dyDescent="0.25">
      <c r="A669" s="16"/>
      <c r="B669" s="5">
        <f>DATE(YEAR(siječanj!B669),MONTH(siječanj!B669)+7,DAY(siječanj!B669))</f>
        <v>44050</v>
      </c>
      <c r="C669" s="8">
        <v>6.9375</v>
      </c>
      <c r="D669">
        <v>0.96055149856332489</v>
      </c>
      <c r="E669" s="6">
        <v>140.96955569034981</v>
      </c>
      <c r="F669" s="10">
        <v>97.549436022361903</v>
      </c>
      <c r="G669" s="10">
        <v>83.735589556225946</v>
      </c>
      <c r="H669" s="10">
        <v>240.50972620729627</v>
      </c>
      <c r="I669" s="10">
        <f t="shared" si="15"/>
        <v>135.4085179701716</v>
      </c>
    </row>
    <row r="670" spans="1:9" x14ac:dyDescent="0.25">
      <c r="A670" s="16"/>
      <c r="B670" s="5">
        <f>DATE(YEAR(siječanj!B670),MONTH(siječanj!B670)+7,DAY(siječanj!B670))</f>
        <v>44050</v>
      </c>
      <c r="C670" s="8">
        <v>6.9479166666666696</v>
      </c>
      <c r="D670">
        <v>0.96055149856332489</v>
      </c>
      <c r="E670" s="6">
        <v>129.83459672712019</v>
      </c>
      <c r="F670" s="10">
        <v>93.265179048542663</v>
      </c>
      <c r="G670" s="10">
        <v>81.172792699140686</v>
      </c>
      <c r="H670" s="10">
        <v>237.82941561290255</v>
      </c>
      <c r="I670" s="10">
        <f t="shared" si="15"/>
        <v>124.71281645160025</v>
      </c>
    </row>
    <row r="671" spans="1:9" x14ac:dyDescent="0.25">
      <c r="A671" s="16"/>
      <c r="B671" s="5">
        <f>DATE(YEAR(siječanj!B671),MONTH(siječanj!B671)+7,DAY(siječanj!B671))</f>
        <v>44050</v>
      </c>
      <c r="C671" s="8">
        <v>6.9583333333333304</v>
      </c>
      <c r="D671">
        <v>0.96055149856332489</v>
      </c>
      <c r="E671" s="6">
        <v>118.55012032852406</v>
      </c>
      <c r="F671" s="10">
        <v>89.894068157328192</v>
      </c>
      <c r="G671" s="10">
        <v>79.540859215457985</v>
      </c>
      <c r="H671" s="10">
        <v>238.06035698481074</v>
      </c>
      <c r="I671" s="10">
        <f t="shared" si="15"/>
        <v>113.87349573642626</v>
      </c>
    </row>
    <row r="672" spans="1:9" x14ac:dyDescent="0.25">
      <c r="A672" s="16"/>
      <c r="B672" s="5">
        <f>DATE(YEAR(siječanj!B672),MONTH(siječanj!B672)+7,DAY(siječanj!B672))</f>
        <v>44050</v>
      </c>
      <c r="C672" s="8">
        <v>6.96875</v>
      </c>
      <c r="D672">
        <v>0.96055149856332489</v>
      </c>
      <c r="E672" s="6">
        <v>108.50387369237529</v>
      </c>
      <c r="F672" s="10">
        <v>86.712156058158442</v>
      </c>
      <c r="G672" s="10">
        <v>77.160480325107443</v>
      </c>
      <c r="H672" s="10">
        <v>238.91528768421171</v>
      </c>
      <c r="I672" s="10">
        <f t="shared" si="15"/>
        <v>104.22355847513681</v>
      </c>
    </row>
    <row r="673" spans="1:9" x14ac:dyDescent="0.25">
      <c r="A673" s="16"/>
      <c r="B673" s="5">
        <f>DATE(YEAR(siječanj!B673),MONTH(siječanj!B673)+7,DAY(siječanj!B673))</f>
        <v>44050</v>
      </c>
      <c r="C673" s="8">
        <v>6.9791666666666696</v>
      </c>
      <c r="D673">
        <v>0.96055149856332489</v>
      </c>
      <c r="E673" s="6">
        <v>98.790274128782855</v>
      </c>
      <c r="F673" s="10">
        <v>84.438463261808664</v>
      </c>
      <c r="G673" s="10">
        <v>78.397836382603316</v>
      </c>
      <c r="H673" s="10">
        <v>238.37593343212026</v>
      </c>
      <c r="I673" s="10">
        <f t="shared" si="15"/>
        <v>94.893145857884036</v>
      </c>
    </row>
    <row r="674" spans="1:9" ht="15.75" thickBot="1" x14ac:dyDescent="0.3">
      <c r="A674" s="16"/>
      <c r="B674" s="5">
        <f>DATE(YEAR(siječanj!B674),MONTH(siječanj!B674)+7,DAY(siječanj!B674))</f>
        <v>44050</v>
      </c>
      <c r="C674" s="8">
        <v>6.9895833333333304</v>
      </c>
      <c r="D674">
        <v>0.96055149856332489</v>
      </c>
      <c r="E674" s="6">
        <v>90.584766437090167</v>
      </c>
      <c r="F674" s="10">
        <v>82.486112242546554</v>
      </c>
      <c r="G674" s="10">
        <v>75.43100710582938</v>
      </c>
      <c r="H674" s="10">
        <v>238.73577518625109</v>
      </c>
      <c r="I674" s="10">
        <f t="shared" si="15"/>
        <v>87.011333148155742</v>
      </c>
    </row>
    <row r="675" spans="1:9" x14ac:dyDescent="0.25">
      <c r="A675" s="17">
        <f t="shared" ref="A675" si="16">A579+1</f>
        <v>221</v>
      </c>
      <c r="B675" s="5">
        <f>DATE(YEAR(siječanj!B675),MONTH(siječanj!B675)+7,DAY(siječanj!B675))</f>
        <v>44051</v>
      </c>
      <c r="C675" s="8">
        <v>7</v>
      </c>
      <c r="D675">
        <v>0.96056716811095288</v>
      </c>
      <c r="E675" s="6">
        <v>87.822338626969227</v>
      </c>
      <c r="F675" s="10">
        <v>78.967045251727086</v>
      </c>
      <c r="G675" s="10">
        <v>75.502252648969645</v>
      </c>
      <c r="H675" s="10">
        <v>238.54346548161107</v>
      </c>
      <c r="I675" s="10">
        <f t="shared" si="15"/>
        <v>84.359255111788983</v>
      </c>
    </row>
    <row r="676" spans="1:9" x14ac:dyDescent="0.25">
      <c r="A676" s="18"/>
      <c r="B676" s="5">
        <f>DATE(YEAR(siječanj!B676),MONTH(siječanj!B676)+7,DAY(siječanj!B676))</f>
        <v>44051</v>
      </c>
      <c r="C676" s="8">
        <v>7.0104166666666696</v>
      </c>
      <c r="D676">
        <v>0.96056716811095288</v>
      </c>
      <c r="E676" s="6">
        <v>81.344309356265967</v>
      </c>
      <c r="F676" s="10">
        <v>78.063266480442309</v>
      </c>
      <c r="G676" s="10">
        <v>72.115739647474257</v>
      </c>
      <c r="H676" s="10">
        <v>238.95693239243604</v>
      </c>
      <c r="I676" s="10">
        <f t="shared" si="15"/>
        <v>78.136672880289694</v>
      </c>
    </row>
    <row r="677" spans="1:9" x14ac:dyDescent="0.25">
      <c r="A677" s="18"/>
      <c r="B677" s="5">
        <f>DATE(YEAR(siječanj!B677),MONTH(siječanj!B677)+7,DAY(siječanj!B677))</f>
        <v>44051</v>
      </c>
      <c r="C677" s="8">
        <v>7.0208333333333304</v>
      </c>
      <c r="D677">
        <v>0.96056716811095288</v>
      </c>
      <c r="E677" s="6">
        <v>75.99809259824643</v>
      </c>
      <c r="F677" s="10">
        <v>75.253695964435707</v>
      </c>
      <c r="G677" s="10">
        <v>73.579975417463345</v>
      </c>
      <c r="H677" s="10">
        <v>237.48030426876218</v>
      </c>
      <c r="I677" s="10">
        <f t="shared" si="15"/>
        <v>73.001272588931542</v>
      </c>
    </row>
    <row r="678" spans="1:9" x14ac:dyDescent="0.25">
      <c r="A678" s="18"/>
      <c r="B678" s="5">
        <f>DATE(YEAR(siječanj!B678),MONTH(siječanj!B678)+7,DAY(siječanj!B678))</f>
        <v>44051</v>
      </c>
      <c r="C678" s="8">
        <v>7.03125</v>
      </c>
      <c r="D678">
        <v>0.96056716811095288</v>
      </c>
      <c r="E678" s="6">
        <v>72.69300562220414</v>
      </c>
      <c r="F678" s="10">
        <v>73.80852598094539</v>
      </c>
      <c r="G678" s="10">
        <v>70.444453164521931</v>
      </c>
      <c r="H678" s="10">
        <v>235.64311723740755</v>
      </c>
      <c r="I678" s="10">
        <f t="shared" si="15"/>
        <v>69.826514551994208</v>
      </c>
    </row>
    <row r="679" spans="1:9" x14ac:dyDescent="0.25">
      <c r="A679" s="18"/>
      <c r="B679" s="5">
        <f>DATE(YEAR(siječanj!B679),MONTH(siječanj!B679)+7,DAY(siječanj!B679))</f>
        <v>44051</v>
      </c>
      <c r="C679" s="8">
        <v>7.0416666666666696</v>
      </c>
      <c r="D679">
        <v>0.96056716811095288</v>
      </c>
      <c r="E679" s="6">
        <v>69.679350098824955</v>
      </c>
      <c r="F679" s="10">
        <v>73.530428149423742</v>
      </c>
      <c r="G679" s="10">
        <v>68.086824850640824</v>
      </c>
      <c r="H679" s="10">
        <v>236.94405568996046</v>
      </c>
      <c r="I679" s="10">
        <f t="shared" si="15"/>
        <v>66.931696000239938</v>
      </c>
    </row>
    <row r="680" spans="1:9" x14ac:dyDescent="0.25">
      <c r="A680" s="18"/>
      <c r="B680" s="5">
        <f>DATE(YEAR(siječanj!B680),MONTH(siječanj!B680)+7,DAY(siječanj!B680))</f>
        <v>44051</v>
      </c>
      <c r="C680" s="8">
        <v>7.0520833333333304</v>
      </c>
      <c r="D680">
        <v>0.96056716811095288</v>
      </c>
      <c r="E680" s="6">
        <v>68.399571042723309</v>
      </c>
      <c r="F680" s="10">
        <v>70.536336469161526</v>
      </c>
      <c r="G680" s="10">
        <v>72.826722250941842</v>
      </c>
      <c r="H680" s="10">
        <v>237.43841353702837</v>
      </c>
      <c r="I680" s="10">
        <f t="shared" si="15"/>
        <v>65.702382256512664</v>
      </c>
    </row>
    <row r="681" spans="1:9" x14ac:dyDescent="0.25">
      <c r="A681" s="18"/>
      <c r="B681" s="5">
        <f>DATE(YEAR(siječanj!B681),MONTH(siječanj!B681)+7,DAY(siječanj!B681))</f>
        <v>44051</v>
      </c>
      <c r="C681" s="8">
        <v>7.0625</v>
      </c>
      <c r="D681">
        <v>0.96056716811095288</v>
      </c>
      <c r="E681" s="6">
        <v>65.442931282863512</v>
      </c>
      <c r="F681" s="10">
        <v>70.684879281530456</v>
      </c>
      <c r="G681" s="10">
        <v>80.106152248001152</v>
      </c>
      <c r="H681" s="10">
        <v>237.46143914621328</v>
      </c>
      <c r="I681" s="10">
        <f t="shared" si="15"/>
        <v>62.862331175259889</v>
      </c>
    </row>
    <row r="682" spans="1:9" x14ac:dyDescent="0.25">
      <c r="A682" s="18"/>
      <c r="B682" s="5">
        <f>DATE(YEAR(siječanj!B682),MONTH(siječanj!B682)+7,DAY(siječanj!B682))</f>
        <v>44051</v>
      </c>
      <c r="C682" s="8">
        <v>7.0729166666666696</v>
      </c>
      <c r="D682">
        <v>0.96056716811095288</v>
      </c>
      <c r="E682" s="6">
        <v>64.473531018170135</v>
      </c>
      <c r="F682" s="10">
        <v>69.864486057173906</v>
      </c>
      <c r="G682" s="10">
        <v>78.209278288509594</v>
      </c>
      <c r="H682" s="10">
        <v>237.62519020282153</v>
      </c>
      <c r="I682" s="10">
        <f t="shared" si="15"/>
        <v>61.931157108237365</v>
      </c>
    </row>
    <row r="683" spans="1:9" x14ac:dyDescent="0.25">
      <c r="A683" s="18"/>
      <c r="B683" s="5">
        <f>DATE(YEAR(siječanj!B683),MONTH(siječanj!B683)+7,DAY(siječanj!B683))</f>
        <v>44051</v>
      </c>
      <c r="C683" s="8">
        <v>7.0833333333333304</v>
      </c>
      <c r="D683">
        <v>0.96056716811095288</v>
      </c>
      <c r="E683" s="6">
        <v>63.261244884244803</v>
      </c>
      <c r="F683" s="10">
        <v>70.978460704007006</v>
      </c>
      <c r="G683" s="10">
        <v>71.007241988259835</v>
      </c>
      <c r="H683" s="10">
        <v>237.48488707915541</v>
      </c>
      <c r="I683" s="10">
        <f t="shared" si="15"/>
        <v>60.766674849632537</v>
      </c>
    </row>
    <row r="684" spans="1:9" x14ac:dyDescent="0.25">
      <c r="A684" s="18"/>
      <c r="B684" s="5">
        <f>DATE(YEAR(siječanj!B684),MONTH(siječanj!B684)+7,DAY(siječanj!B684))</f>
        <v>44051</v>
      </c>
      <c r="C684" s="8">
        <v>7.09375</v>
      </c>
      <c r="D684">
        <v>0.96056716811095288</v>
      </c>
      <c r="E684" s="6">
        <v>62.874040177355525</v>
      </c>
      <c r="F684" s="10">
        <v>71.757108913351956</v>
      </c>
      <c r="G684" s="10">
        <v>66.571321023781508</v>
      </c>
      <c r="H684" s="10">
        <v>237.77936227930556</v>
      </c>
      <c r="I684" s="10">
        <f t="shared" si="15"/>
        <v>60.394738720856672</v>
      </c>
    </row>
    <row r="685" spans="1:9" x14ac:dyDescent="0.25">
      <c r="A685" s="18"/>
      <c r="B685" s="5">
        <f>DATE(YEAR(siječanj!B685),MONTH(siječanj!B685)+7,DAY(siječanj!B685))</f>
        <v>44051</v>
      </c>
      <c r="C685" s="8">
        <v>7.1041666666666696</v>
      </c>
      <c r="D685">
        <v>0.96056716811095288</v>
      </c>
      <c r="E685" s="6">
        <v>63.072972919772944</v>
      </c>
      <c r="F685" s="10">
        <v>71.651826120871348</v>
      </c>
      <c r="G685" s="10">
        <v>67.297160327564839</v>
      </c>
      <c r="H685" s="10">
        <v>238.16996693258753</v>
      </c>
      <c r="I685" s="10">
        <f t="shared" si="15"/>
        <v>60.58582698188512</v>
      </c>
    </row>
    <row r="686" spans="1:9" x14ac:dyDescent="0.25">
      <c r="A686" s="18"/>
      <c r="B686" s="5">
        <f>DATE(YEAR(siječanj!B686),MONTH(siječanj!B686)+7,DAY(siječanj!B686))</f>
        <v>44051</v>
      </c>
      <c r="C686" s="8">
        <v>7.1145833333333304</v>
      </c>
      <c r="D686">
        <v>0.96056716811095288</v>
      </c>
      <c r="E686" s="6">
        <v>61.052949483982928</v>
      </c>
      <c r="F686" s="10">
        <v>69.470476287551165</v>
      </c>
      <c r="G686" s="10">
        <v>64.844255697585439</v>
      </c>
      <c r="H686" s="10">
        <v>237.76937591612315</v>
      </c>
      <c r="I686" s="10">
        <f t="shared" si="15"/>
        <v>58.645458790650544</v>
      </c>
    </row>
    <row r="687" spans="1:9" x14ac:dyDescent="0.25">
      <c r="A687" s="18"/>
      <c r="B687" s="5">
        <f>DATE(YEAR(siječanj!B687),MONTH(siječanj!B687)+7,DAY(siječanj!B687))</f>
        <v>44051</v>
      </c>
      <c r="C687" s="8">
        <v>7.125</v>
      </c>
      <c r="D687">
        <v>0.96056716811095288</v>
      </c>
      <c r="E687" s="6">
        <v>60.217263549428488</v>
      </c>
      <c r="F687" s="10">
        <v>68.175368139887055</v>
      </c>
      <c r="G687" s="10">
        <v>64.992220727472315</v>
      </c>
      <c r="H687" s="10">
        <v>237.39952588578475</v>
      </c>
      <c r="I687" s="10">
        <f t="shared" si="15"/>
        <v>57.842726319065427</v>
      </c>
    </row>
    <row r="688" spans="1:9" x14ac:dyDescent="0.25">
      <c r="A688" s="18"/>
      <c r="B688" s="5">
        <f>DATE(YEAR(siječanj!B688),MONTH(siječanj!B688)+7,DAY(siječanj!B688))</f>
        <v>44051</v>
      </c>
      <c r="C688" s="8">
        <v>7.1354166666666696</v>
      </c>
      <c r="D688">
        <v>0.96056716811095288</v>
      </c>
      <c r="E688" s="6">
        <v>59.955613960739981</v>
      </c>
      <c r="F688" s="10">
        <v>67.329147498175942</v>
      </c>
      <c r="G688" s="10">
        <v>61.932222041046792</v>
      </c>
      <c r="H688" s="10">
        <v>237.02506615179502</v>
      </c>
      <c r="I688" s="10">
        <f t="shared" si="15"/>
        <v>57.591394314621517</v>
      </c>
    </row>
    <row r="689" spans="1:9" x14ac:dyDescent="0.25">
      <c r="A689" s="18"/>
      <c r="B689" s="5">
        <f>DATE(YEAR(siječanj!B689),MONTH(siječanj!B689)+7,DAY(siječanj!B689))</f>
        <v>44051</v>
      </c>
      <c r="C689" s="8">
        <v>7.1458333333333304</v>
      </c>
      <c r="D689">
        <v>0.96056716811095288</v>
      </c>
      <c r="E689" s="6">
        <v>62.319119981516231</v>
      </c>
      <c r="F689" s="10">
        <v>67.474467408923815</v>
      </c>
      <c r="G689" s="10">
        <v>62.845166676764372</v>
      </c>
      <c r="H689" s="10">
        <v>234.53560206959023</v>
      </c>
      <c r="I689" s="10">
        <f t="shared" si="15"/>
        <v>59.861700599811741</v>
      </c>
    </row>
    <row r="690" spans="1:9" x14ac:dyDescent="0.25">
      <c r="A690" s="18"/>
      <c r="B690" s="5">
        <f>DATE(YEAR(siječanj!B690),MONTH(siječanj!B690)+7,DAY(siječanj!B690))</f>
        <v>44051</v>
      </c>
      <c r="C690" s="8">
        <v>7.15625</v>
      </c>
      <c r="D690">
        <v>0.96056716811095288</v>
      </c>
      <c r="E690" s="6">
        <v>62.298878422946387</v>
      </c>
      <c r="F690" s="10">
        <v>65.891335535718184</v>
      </c>
      <c r="G690" s="10">
        <v>61.089868804182217</v>
      </c>
      <c r="H690" s="10">
        <v>237.53019823490365</v>
      </c>
      <c r="I690" s="10">
        <f t="shared" si="15"/>
        <v>59.842257223218155</v>
      </c>
    </row>
    <row r="691" spans="1:9" x14ac:dyDescent="0.25">
      <c r="A691" s="18"/>
      <c r="B691" s="5">
        <f>DATE(YEAR(siječanj!B691),MONTH(siječanj!B691)+7,DAY(siječanj!B691))</f>
        <v>44051</v>
      </c>
      <c r="C691" s="8">
        <v>7.1666666666666696</v>
      </c>
      <c r="D691">
        <v>0.96056716811095288</v>
      </c>
      <c r="E691" s="6">
        <v>62.857806652720207</v>
      </c>
      <c r="F691" s="10">
        <v>65.751215668234167</v>
      </c>
      <c r="G691" s="10">
        <v>60.040304328148956</v>
      </c>
      <c r="H691" s="10">
        <v>231.61056083419822</v>
      </c>
      <c r="I691" s="10">
        <f t="shared" si="15"/>
        <v>60.379145330069264</v>
      </c>
    </row>
    <row r="692" spans="1:9" x14ac:dyDescent="0.25">
      <c r="A692" s="18"/>
      <c r="B692" s="5">
        <f>DATE(YEAR(siječanj!B692),MONTH(siječanj!B692)+7,DAY(siječanj!B692))</f>
        <v>44051</v>
      </c>
      <c r="C692" s="8">
        <v>7.1770833333333304</v>
      </c>
      <c r="D692">
        <v>0.96056716811095288</v>
      </c>
      <c r="E692" s="6">
        <v>64.533591307959</v>
      </c>
      <c r="F692" s="10">
        <v>65.690703881938006</v>
      </c>
      <c r="G692" s="10">
        <v>61.484859585348119</v>
      </c>
      <c r="H692" s="10">
        <v>183.84088916757418</v>
      </c>
      <c r="I692" s="10">
        <f t="shared" si="15"/>
        <v>61.988849050715778</v>
      </c>
    </row>
    <row r="693" spans="1:9" x14ac:dyDescent="0.25">
      <c r="A693" s="18"/>
      <c r="B693" s="5">
        <f>DATE(YEAR(siječanj!B693),MONTH(siječanj!B693)+7,DAY(siječanj!B693))</f>
        <v>44051</v>
      </c>
      <c r="C693" s="8">
        <v>7.1875</v>
      </c>
      <c r="D693">
        <v>0.96056716811095288</v>
      </c>
      <c r="E693" s="6">
        <v>66.252591651256381</v>
      </c>
      <c r="F693" s="10">
        <v>65.038086396581633</v>
      </c>
      <c r="G693" s="10">
        <v>58.807715898955379</v>
      </c>
      <c r="H693" s="10">
        <v>115.12454581694676</v>
      </c>
      <c r="I693" s="10">
        <f t="shared" si="15"/>
        <v>63.6400643424587</v>
      </c>
    </row>
    <row r="694" spans="1:9" x14ac:dyDescent="0.25">
      <c r="A694" s="18"/>
      <c r="B694" s="5">
        <f>DATE(YEAR(siječanj!B694),MONTH(siječanj!B694)+7,DAY(siječanj!B694))</f>
        <v>44051</v>
      </c>
      <c r="C694" s="8">
        <v>7.1979166666666696</v>
      </c>
      <c r="D694">
        <v>0.96056716811095288</v>
      </c>
      <c r="E694" s="6">
        <v>67.214973907762428</v>
      </c>
      <c r="F694" s="10">
        <v>64.926402005245293</v>
      </c>
      <c r="G694" s="10">
        <v>61.381199788169425</v>
      </c>
      <c r="H694" s="10">
        <v>73.142549321566008</v>
      </c>
      <c r="I694" s="10">
        <f t="shared" si="15"/>
        <v>64.564497141230945</v>
      </c>
    </row>
    <row r="695" spans="1:9" x14ac:dyDescent="0.25">
      <c r="A695" s="18"/>
      <c r="B695" s="5">
        <f>DATE(YEAR(siječanj!B695),MONTH(siječanj!B695)+7,DAY(siječanj!B695))</f>
        <v>44051</v>
      </c>
      <c r="C695" s="8">
        <v>7.2083333333333304</v>
      </c>
      <c r="D695">
        <v>0.96056716811095288</v>
      </c>
      <c r="E695" s="6">
        <v>68.789635669392965</v>
      </c>
      <c r="F695" s="10">
        <v>67.528597689267116</v>
      </c>
      <c r="G695" s="10">
        <v>60.114363093039998</v>
      </c>
      <c r="H695" s="10">
        <v>62.10458205495523</v>
      </c>
      <c r="I695" s="10">
        <f t="shared" si="15"/>
        <v>66.077065530332987</v>
      </c>
    </row>
    <row r="696" spans="1:9" x14ac:dyDescent="0.25">
      <c r="A696" s="18"/>
      <c r="B696" s="5">
        <f>DATE(YEAR(siječanj!B696),MONTH(siječanj!B696)+7,DAY(siječanj!B696))</f>
        <v>44051</v>
      </c>
      <c r="C696" s="8">
        <v>7.21875</v>
      </c>
      <c r="D696">
        <v>0.96056716811095288</v>
      </c>
      <c r="E696" s="6">
        <v>68.854057410886924</v>
      </c>
      <c r="F696" s="10">
        <v>68.770789167921521</v>
      </c>
      <c r="G696" s="10">
        <v>67.79145663258619</v>
      </c>
      <c r="H696" s="10">
        <v>26.308143496584677</v>
      </c>
      <c r="I696" s="10">
        <f t="shared" si="15"/>
        <v>66.138946940124626</v>
      </c>
    </row>
    <row r="697" spans="1:9" x14ac:dyDescent="0.25">
      <c r="A697" s="18"/>
      <c r="B697" s="5">
        <f>DATE(YEAR(siječanj!B697),MONTH(siječanj!B697)+7,DAY(siječanj!B697))</f>
        <v>44051</v>
      </c>
      <c r="C697" s="8">
        <v>7.2291666666666696</v>
      </c>
      <c r="D697">
        <v>0.96056716811095288</v>
      </c>
      <c r="E697" s="6">
        <v>73.116015103175044</v>
      </c>
      <c r="F697" s="10">
        <v>75.569564434780403</v>
      </c>
      <c r="G697" s="10">
        <v>67.710475175084497</v>
      </c>
      <c r="H697" s="10">
        <v>8.7921092887961674</v>
      </c>
      <c r="I697" s="10">
        <f t="shared" si="15"/>
        <v>70.232843571214516</v>
      </c>
    </row>
    <row r="698" spans="1:9" x14ac:dyDescent="0.25">
      <c r="A698" s="18"/>
      <c r="B698" s="5">
        <f>DATE(YEAR(siječanj!B698),MONTH(siječanj!B698)+7,DAY(siječanj!B698))</f>
        <v>44051</v>
      </c>
      <c r="C698" s="8">
        <v>7.2395833333333304</v>
      </c>
      <c r="D698">
        <v>0.96056716811095288</v>
      </c>
      <c r="E698" s="6">
        <v>74.505251986507915</v>
      </c>
      <c r="F698" s="10">
        <v>75.534819787130203</v>
      </c>
      <c r="G698" s="10">
        <v>68.934078149927203</v>
      </c>
      <c r="H698" s="10">
        <v>3.3375957675340437</v>
      </c>
      <c r="I698" s="10">
        <f t="shared" si="15"/>
        <v>71.56729891007285</v>
      </c>
    </row>
    <row r="699" spans="1:9" x14ac:dyDescent="0.25">
      <c r="A699" s="18"/>
      <c r="B699" s="5">
        <f>DATE(YEAR(siječanj!B699),MONTH(siječanj!B699)+7,DAY(siječanj!B699))</f>
        <v>44051</v>
      </c>
      <c r="C699" s="8">
        <v>7.25</v>
      </c>
      <c r="D699">
        <v>0.96056716811095288</v>
      </c>
      <c r="E699" s="6">
        <v>78.42042786981736</v>
      </c>
      <c r="F699" s="10">
        <v>74.299938106541475</v>
      </c>
      <c r="G699" s="10">
        <v>71.561201870697204</v>
      </c>
      <c r="H699" s="10">
        <v>2.4914850607502954</v>
      </c>
      <c r="I699" s="10">
        <f t="shared" si="15"/>
        <v>75.328088320959708</v>
      </c>
    </row>
    <row r="700" spans="1:9" x14ac:dyDescent="0.25">
      <c r="A700" s="18"/>
      <c r="B700" s="5">
        <f>DATE(YEAR(siječanj!B700),MONTH(siječanj!B700)+7,DAY(siječanj!B700))</f>
        <v>44051</v>
      </c>
      <c r="C700" s="8">
        <v>7.2604166666666696</v>
      </c>
      <c r="D700">
        <v>0.96056716811095288</v>
      </c>
      <c r="E700" s="6">
        <v>81.956732005459557</v>
      </c>
      <c r="F700" s="10">
        <v>79.442929581981929</v>
      </c>
      <c r="G700" s="10">
        <v>78.586735594883635</v>
      </c>
      <c r="H700" s="10">
        <v>3.266358514910142</v>
      </c>
      <c r="I700" s="10">
        <f t="shared" si="15"/>
        <v>78.724945970112586</v>
      </c>
    </row>
    <row r="701" spans="1:9" x14ac:dyDescent="0.25">
      <c r="A701" s="18"/>
      <c r="B701" s="5">
        <f>DATE(YEAR(siječanj!B701),MONTH(siječanj!B701)+7,DAY(siječanj!B701))</f>
        <v>44051</v>
      </c>
      <c r="C701" s="8">
        <v>7.2708333333333304</v>
      </c>
      <c r="D701">
        <v>0.96056716811095288</v>
      </c>
      <c r="E701" s="6">
        <v>85.786755924469333</v>
      </c>
      <c r="F701" s="10">
        <v>83.242915447886588</v>
      </c>
      <c r="G701" s="10">
        <v>80.580350672098348</v>
      </c>
      <c r="H701" s="10">
        <v>3.7247540995900805</v>
      </c>
      <c r="I701" s="10">
        <f t="shared" si="15"/>
        <v>82.40394119979301</v>
      </c>
    </row>
    <row r="702" spans="1:9" x14ac:dyDescent="0.25">
      <c r="A702" s="18"/>
      <c r="B702" s="5">
        <f>DATE(YEAR(siječanj!B702),MONTH(siječanj!B702)+7,DAY(siječanj!B702))</f>
        <v>44051</v>
      </c>
      <c r="C702" s="8">
        <v>7.28125</v>
      </c>
      <c r="D702">
        <v>0.96056716811095288</v>
      </c>
      <c r="E702" s="6">
        <v>88.684840875266914</v>
      </c>
      <c r="F702" s="10">
        <v>89.449605108588131</v>
      </c>
      <c r="G702" s="10">
        <v>79.761976037175032</v>
      </c>
      <c r="H702" s="10">
        <v>2.3472465569790435</v>
      </c>
      <c r="I702" s="10">
        <f t="shared" si="15"/>
        <v>85.187746453925627</v>
      </c>
    </row>
    <row r="703" spans="1:9" x14ac:dyDescent="0.25">
      <c r="A703" s="18"/>
      <c r="B703" s="5">
        <f>DATE(YEAR(siječanj!B703),MONTH(siječanj!B703)+7,DAY(siječanj!B703))</f>
        <v>44051</v>
      </c>
      <c r="C703" s="8">
        <v>7.2916666666666696</v>
      </c>
      <c r="D703">
        <v>0.96056716811095288</v>
      </c>
      <c r="E703" s="6">
        <v>93.977602701885758</v>
      </c>
      <c r="F703" s="10">
        <v>97.400169865489516</v>
      </c>
      <c r="G703" s="10">
        <v>83.647035274981462</v>
      </c>
      <c r="H703" s="10">
        <v>1.6955990075782308</v>
      </c>
      <c r="I703" s="10">
        <f t="shared" si="15"/>
        <v>90.271799693206631</v>
      </c>
    </row>
    <row r="704" spans="1:9" x14ac:dyDescent="0.25">
      <c r="A704" s="18"/>
      <c r="B704" s="5">
        <f>DATE(YEAR(siječanj!B704),MONTH(siječanj!B704)+7,DAY(siječanj!B704))</f>
        <v>44051</v>
      </c>
      <c r="C704" s="8">
        <v>7.3020833333333304</v>
      </c>
      <c r="D704">
        <v>0.96056716811095288</v>
      </c>
      <c r="E704" s="6">
        <v>95.846693056825998</v>
      </c>
      <c r="F704" s="10">
        <v>108.38945263993683</v>
      </c>
      <c r="G704" s="10">
        <v>93.679770616616125</v>
      </c>
      <c r="H704" s="10">
        <v>1.5422496655833935</v>
      </c>
      <c r="I704" s="10">
        <f t="shared" si="15"/>
        <v>92.067186522395076</v>
      </c>
    </row>
    <row r="705" spans="1:9" x14ac:dyDescent="0.25">
      <c r="A705" s="18"/>
      <c r="B705" s="5">
        <f>DATE(YEAR(siječanj!B705),MONTH(siječanj!B705)+7,DAY(siječanj!B705))</f>
        <v>44051</v>
      </c>
      <c r="C705" s="8">
        <v>7.3125</v>
      </c>
      <c r="D705">
        <v>0.96056716811095288</v>
      </c>
      <c r="E705" s="6">
        <v>95.379619882587193</v>
      </c>
      <c r="F705" s="10">
        <v>114.32602938871899</v>
      </c>
      <c r="G705" s="10">
        <v>105.40157874476859</v>
      </c>
      <c r="H705" s="10">
        <v>1.449005759443377</v>
      </c>
      <c r="I705" s="10">
        <f t="shared" si="15"/>
        <v>91.618531366115917</v>
      </c>
    </row>
    <row r="706" spans="1:9" x14ac:dyDescent="0.25">
      <c r="A706" s="18"/>
      <c r="B706" s="5">
        <f>DATE(YEAR(siječanj!B706),MONTH(siječanj!B706)+7,DAY(siječanj!B706))</f>
        <v>44051</v>
      </c>
      <c r="C706" s="8">
        <v>7.3229166666666696</v>
      </c>
      <c r="D706">
        <v>0.96056716811095288</v>
      </c>
      <c r="E706" s="6">
        <v>100.03937000687488</v>
      </c>
      <c r="F706" s="10">
        <v>121.84421898724945</v>
      </c>
      <c r="G706" s="10">
        <v>114.61979609356622</v>
      </c>
      <c r="H706" s="10">
        <v>1.8838139646576189</v>
      </c>
      <c r="I706" s="10">
        <f t="shared" si="15"/>
        <v>96.094534347107597</v>
      </c>
    </row>
    <row r="707" spans="1:9" x14ac:dyDescent="0.25">
      <c r="A707" s="18"/>
      <c r="B707" s="5">
        <f>DATE(YEAR(siječanj!B707),MONTH(siječanj!B707)+7,DAY(siječanj!B707))</f>
        <v>44051</v>
      </c>
      <c r="C707" s="8">
        <v>7.3333333333333304</v>
      </c>
      <c r="D707">
        <v>0.96056716811095288</v>
      </c>
      <c r="E707" s="6">
        <v>104.40983485233535</v>
      </c>
      <c r="F707" s="10">
        <v>127.59538646546895</v>
      </c>
      <c r="G707" s="10">
        <v>125.70441551490312</v>
      </c>
      <c r="H707" s="10">
        <v>1.9235602080679124</v>
      </c>
      <c r="I707" s="10">
        <f t="shared" si="15"/>
        <v>100.29265938704003</v>
      </c>
    </row>
    <row r="708" spans="1:9" x14ac:dyDescent="0.25">
      <c r="A708" s="18"/>
      <c r="B708" s="5">
        <f>DATE(YEAR(siječanj!B708),MONTH(siječanj!B708)+7,DAY(siječanj!B708))</f>
        <v>44051</v>
      </c>
      <c r="C708" s="8">
        <v>7.34375</v>
      </c>
      <c r="D708">
        <v>0.96056716811095288</v>
      </c>
      <c r="E708" s="6">
        <v>106.4692604207433</v>
      </c>
      <c r="F708" s="10">
        <v>144.55802001953893</v>
      </c>
      <c r="G708" s="10">
        <v>147.97439659097128</v>
      </c>
      <c r="H708" s="10">
        <v>1.4975321536070221</v>
      </c>
      <c r="I708" s="10">
        <f t="shared" ref="I708:I771" si="17">D708*E708</f>
        <v>102.27087597322095</v>
      </c>
    </row>
    <row r="709" spans="1:9" x14ac:dyDescent="0.25">
      <c r="A709" s="18"/>
      <c r="B709" s="5">
        <f>DATE(YEAR(siječanj!B709),MONTH(siječanj!B709)+7,DAY(siječanj!B709))</f>
        <v>44051</v>
      </c>
      <c r="C709" s="8">
        <v>7.3541666666666696</v>
      </c>
      <c r="D709">
        <v>0.96056716811095288</v>
      </c>
      <c r="E709" s="6">
        <v>106.51716234946377</v>
      </c>
      <c r="F709" s="10">
        <v>151.45380382147479</v>
      </c>
      <c r="G709" s="10">
        <v>155.37358315046222</v>
      </c>
      <c r="H709" s="10">
        <v>1.5930739392465261</v>
      </c>
      <c r="I709" s="10">
        <f t="shared" si="17"/>
        <v>102.31688899323903</v>
      </c>
    </row>
    <row r="710" spans="1:9" x14ac:dyDescent="0.25">
      <c r="A710" s="18"/>
      <c r="B710" s="5">
        <f>DATE(YEAR(siječanj!B710),MONTH(siječanj!B710)+7,DAY(siječanj!B710))</f>
        <v>44051</v>
      </c>
      <c r="C710" s="8">
        <v>7.3645833333333304</v>
      </c>
      <c r="D710">
        <v>0.96056716811095288</v>
      </c>
      <c r="E710" s="6">
        <v>107.59670259691761</v>
      </c>
      <c r="F710" s="10">
        <v>153.76789942692415</v>
      </c>
      <c r="G710" s="10">
        <v>161.64411798564271</v>
      </c>
      <c r="H710" s="10">
        <v>1.6453504488482165</v>
      </c>
      <c r="I710" s="10">
        <f t="shared" si="17"/>
        <v>103.35385991159755</v>
      </c>
    </row>
    <row r="711" spans="1:9" x14ac:dyDescent="0.25">
      <c r="A711" s="18"/>
      <c r="B711" s="5">
        <f>DATE(YEAR(siječanj!B711),MONTH(siječanj!B711)+7,DAY(siječanj!B711))</f>
        <v>44051</v>
      </c>
      <c r="C711" s="8">
        <v>7.375</v>
      </c>
      <c r="D711">
        <v>0.96056716811095288</v>
      </c>
      <c r="E711" s="6">
        <v>110.0321469036158</v>
      </c>
      <c r="F711" s="10">
        <v>155.86275333195118</v>
      </c>
      <c r="G711" s="10">
        <v>163.74460338414539</v>
      </c>
      <c r="H711" s="10">
        <v>1.5060105022414552</v>
      </c>
      <c r="I711" s="10">
        <f t="shared" si="17"/>
        <v>105.69326775237458</v>
      </c>
    </row>
    <row r="712" spans="1:9" x14ac:dyDescent="0.25">
      <c r="A712" s="18"/>
      <c r="B712" s="5">
        <f>DATE(YEAR(siječanj!B712),MONTH(siječanj!B712)+7,DAY(siječanj!B712))</f>
        <v>44051</v>
      </c>
      <c r="C712" s="8">
        <v>7.3854166666666696</v>
      </c>
      <c r="D712">
        <v>0.96056716811095288</v>
      </c>
      <c r="E712" s="6">
        <v>113.11522730050378</v>
      </c>
      <c r="F712" s="10">
        <v>161.28096131664114</v>
      </c>
      <c r="G712" s="10">
        <v>170.69813709202586</v>
      </c>
      <c r="H712" s="10">
        <v>1.5802020290723273</v>
      </c>
      <c r="I712" s="10">
        <f t="shared" si="17"/>
        <v>108.65477355827166</v>
      </c>
    </row>
    <row r="713" spans="1:9" x14ac:dyDescent="0.25">
      <c r="A713" s="18"/>
      <c r="B713" s="5">
        <f>DATE(YEAR(siječanj!B713),MONTH(siječanj!B713)+7,DAY(siječanj!B713))</f>
        <v>44051</v>
      </c>
      <c r="C713" s="8">
        <v>7.3958333333333304</v>
      </c>
      <c r="D713">
        <v>0.96056716811095288</v>
      </c>
      <c r="E713" s="6">
        <v>111.78148194315462</v>
      </c>
      <c r="F713" s="10">
        <v>162.45999276440054</v>
      </c>
      <c r="G713" s="10">
        <v>168.80298477608792</v>
      </c>
      <c r="H713" s="10">
        <v>1.6805218502380741</v>
      </c>
      <c r="I713" s="10">
        <f t="shared" si="17"/>
        <v>107.37362155738164</v>
      </c>
    </row>
    <row r="714" spans="1:9" x14ac:dyDescent="0.25">
      <c r="A714" s="18"/>
      <c r="B714" s="5">
        <f>DATE(YEAR(siječanj!B714),MONTH(siječanj!B714)+7,DAY(siječanj!B714))</f>
        <v>44051</v>
      </c>
      <c r="C714" s="8">
        <v>7.40625</v>
      </c>
      <c r="D714">
        <v>0.96056716811095288</v>
      </c>
      <c r="E714" s="6">
        <v>114.78368988980849</v>
      </c>
      <c r="F714" s="10">
        <v>161.67030953279703</v>
      </c>
      <c r="G714" s="10">
        <v>165.04358143876394</v>
      </c>
      <c r="H714" s="10">
        <v>2.096488838021755</v>
      </c>
      <c r="I714" s="10">
        <f t="shared" si="17"/>
        <v>110.25744394277915</v>
      </c>
    </row>
    <row r="715" spans="1:9" x14ac:dyDescent="0.25">
      <c r="A715" s="18"/>
      <c r="B715" s="5">
        <f>DATE(YEAR(siječanj!B715),MONTH(siječanj!B715)+7,DAY(siječanj!B715))</f>
        <v>44051</v>
      </c>
      <c r="C715" s="8">
        <v>7.4166666666666696</v>
      </c>
      <c r="D715">
        <v>0.96056716811095288</v>
      </c>
      <c r="E715" s="6">
        <v>114.83046640998576</v>
      </c>
      <c r="F715" s="10">
        <v>163.38661716625336</v>
      </c>
      <c r="G715" s="10">
        <v>159.03325155633112</v>
      </c>
      <c r="H715" s="10">
        <v>1.9957068512349583</v>
      </c>
      <c r="I715" s="10">
        <f t="shared" si="17"/>
        <v>110.30237593229992</v>
      </c>
    </row>
    <row r="716" spans="1:9" x14ac:dyDescent="0.25">
      <c r="A716" s="18"/>
      <c r="B716" s="5">
        <f>DATE(YEAR(siječanj!B716),MONTH(siječanj!B716)+7,DAY(siječanj!B716))</f>
        <v>44051</v>
      </c>
      <c r="C716" s="8">
        <v>7.4270833333333304</v>
      </c>
      <c r="D716">
        <v>0.96056716811095288</v>
      </c>
      <c r="E716" s="6">
        <v>116.48311108605574</v>
      </c>
      <c r="F716" s="10">
        <v>162.43865008296748</v>
      </c>
      <c r="G716" s="10">
        <v>162.94220913297607</v>
      </c>
      <c r="H716" s="10">
        <v>2.3342999433100631</v>
      </c>
      <c r="I716" s="10">
        <f t="shared" si="17"/>
        <v>111.8898521486861</v>
      </c>
    </row>
    <row r="717" spans="1:9" x14ac:dyDescent="0.25">
      <c r="A717" s="18"/>
      <c r="B717" s="5">
        <f>DATE(YEAR(siječanj!B717),MONTH(siječanj!B717)+7,DAY(siječanj!B717))</f>
        <v>44051</v>
      </c>
      <c r="C717" s="8">
        <v>7.4375</v>
      </c>
      <c r="D717">
        <v>0.96056716811095288</v>
      </c>
      <c r="E717" s="6">
        <v>117.38583977936923</v>
      </c>
      <c r="F717" s="10">
        <v>163.4553429312445</v>
      </c>
      <c r="G717" s="10">
        <v>159.76656736813393</v>
      </c>
      <c r="H717" s="10">
        <v>2.4174598737011372</v>
      </c>
      <c r="I717" s="10">
        <f t="shared" si="17"/>
        <v>112.75698369319475</v>
      </c>
    </row>
    <row r="718" spans="1:9" x14ac:dyDescent="0.25">
      <c r="A718" s="18"/>
      <c r="B718" s="5">
        <f>DATE(YEAR(siječanj!B718),MONTH(siječanj!B718)+7,DAY(siječanj!B718))</f>
        <v>44051</v>
      </c>
      <c r="C718" s="8">
        <v>7.4479166666666696</v>
      </c>
      <c r="D718">
        <v>0.96056716811095288</v>
      </c>
      <c r="E718" s="6">
        <v>119.57547709062554</v>
      </c>
      <c r="F718" s="10">
        <v>163.46408736257538</v>
      </c>
      <c r="G718" s="10">
        <v>157.73591086900831</v>
      </c>
      <c r="H718" s="10">
        <v>2.6521344282552075</v>
      </c>
      <c r="I718" s="10">
        <f t="shared" si="17"/>
        <v>114.8602774044583</v>
      </c>
    </row>
    <row r="719" spans="1:9" x14ac:dyDescent="0.25">
      <c r="A719" s="18"/>
      <c r="B719" s="5">
        <f>DATE(YEAR(siječanj!B719),MONTH(siječanj!B719)+7,DAY(siječanj!B719))</f>
        <v>44051</v>
      </c>
      <c r="C719" s="8">
        <v>7.4583333333333304</v>
      </c>
      <c r="D719">
        <v>0.96056716811095288</v>
      </c>
      <c r="E719" s="6">
        <v>120.74011796795429</v>
      </c>
      <c r="F719" s="10">
        <v>161.5489684923393</v>
      </c>
      <c r="G719" s="10">
        <v>162.78216450612797</v>
      </c>
      <c r="H719" s="10">
        <v>2.5716239818123943</v>
      </c>
      <c r="I719" s="10">
        <f t="shared" si="17"/>
        <v>115.97899319386023</v>
      </c>
    </row>
    <row r="720" spans="1:9" x14ac:dyDescent="0.25">
      <c r="A720" s="18"/>
      <c r="B720" s="5">
        <f>DATE(YEAR(siječanj!B720),MONTH(siječanj!B720)+7,DAY(siječanj!B720))</f>
        <v>44051</v>
      </c>
      <c r="C720" s="8">
        <v>7.46875</v>
      </c>
      <c r="D720">
        <v>0.96056716811095288</v>
      </c>
      <c r="E720" s="6">
        <v>122.68975993297379</v>
      </c>
      <c r="F720" s="10">
        <v>158.0179341685679</v>
      </c>
      <c r="G720" s="10">
        <v>161.29436348917667</v>
      </c>
      <c r="H720" s="10">
        <v>2.9660205844894865</v>
      </c>
      <c r="I720" s="10">
        <f t="shared" si="17"/>
        <v>117.85175525502929</v>
      </c>
    </row>
    <row r="721" spans="1:9" x14ac:dyDescent="0.25">
      <c r="A721" s="18"/>
      <c r="B721" s="5">
        <f>DATE(YEAR(siječanj!B721),MONTH(siječanj!B721)+7,DAY(siječanj!B721))</f>
        <v>44051</v>
      </c>
      <c r="C721" s="8">
        <v>7.4791666666666696</v>
      </c>
      <c r="D721">
        <v>0.96056716811095288</v>
      </c>
      <c r="E721" s="6">
        <v>125.06407579896755</v>
      </c>
      <c r="F721" s="10">
        <v>155.39395375924983</v>
      </c>
      <c r="G721" s="10">
        <v>163.31196519464294</v>
      </c>
      <c r="H721" s="10">
        <v>3.7820317591557613</v>
      </c>
      <c r="I721" s="10">
        <f t="shared" si="17"/>
        <v>120.13244512262781</v>
      </c>
    </row>
    <row r="722" spans="1:9" x14ac:dyDescent="0.25">
      <c r="A722" s="18"/>
      <c r="B722" s="5">
        <f>DATE(YEAR(siječanj!B722),MONTH(siječanj!B722)+7,DAY(siječanj!B722))</f>
        <v>44051</v>
      </c>
      <c r="C722" s="8">
        <v>7.4895833333333304</v>
      </c>
      <c r="D722">
        <v>0.96056716811095288</v>
      </c>
      <c r="E722" s="6">
        <v>125.87021877206271</v>
      </c>
      <c r="F722" s="10">
        <v>153.78073075469968</v>
      </c>
      <c r="G722" s="10">
        <v>157.81511449878448</v>
      </c>
      <c r="H722" s="10">
        <v>3.906659101476901</v>
      </c>
      <c r="I722" s="10">
        <f t="shared" si="17"/>
        <v>120.90679959538639</v>
      </c>
    </row>
    <row r="723" spans="1:9" x14ac:dyDescent="0.25">
      <c r="A723" s="18"/>
      <c r="B723" s="5">
        <f>DATE(YEAR(siječanj!B723),MONTH(siječanj!B723)+7,DAY(siječanj!B723))</f>
        <v>44051</v>
      </c>
      <c r="C723" s="8">
        <v>7.5</v>
      </c>
      <c r="D723">
        <v>0.96056716811095288</v>
      </c>
      <c r="E723" s="6">
        <v>125.16943674422134</v>
      </c>
      <c r="F723" s="10">
        <v>144.46489343329722</v>
      </c>
      <c r="G723" s="10">
        <v>150.00151750042156</v>
      </c>
      <c r="H723" s="10">
        <v>3.701171700357369</v>
      </c>
      <c r="I723" s="10">
        <f t="shared" si="17"/>
        <v>120.23365138743975</v>
      </c>
    </row>
    <row r="724" spans="1:9" x14ac:dyDescent="0.25">
      <c r="A724" s="18"/>
      <c r="B724" s="5">
        <f>DATE(YEAR(siječanj!B724),MONTH(siječanj!B724)+7,DAY(siječanj!B724))</f>
        <v>44051</v>
      </c>
      <c r="C724" s="8">
        <v>7.5104166666666696</v>
      </c>
      <c r="D724">
        <v>0.96056716811095288</v>
      </c>
      <c r="E724" s="6">
        <v>121.62179066230482</v>
      </c>
      <c r="F724" s="10">
        <v>139.22689869448666</v>
      </c>
      <c r="G724" s="10">
        <v>146.12342108677714</v>
      </c>
      <c r="H724" s="10">
        <v>4.0179204945116851</v>
      </c>
      <c r="I724" s="10">
        <f t="shared" si="17"/>
        <v>116.82589903707327</v>
      </c>
    </row>
    <row r="725" spans="1:9" x14ac:dyDescent="0.25">
      <c r="A725" s="18"/>
      <c r="B725" s="5">
        <f>DATE(YEAR(siječanj!B725),MONTH(siječanj!B725)+7,DAY(siječanj!B725))</f>
        <v>44051</v>
      </c>
      <c r="C725" s="8">
        <v>7.5208333333333304</v>
      </c>
      <c r="D725">
        <v>0.96056716811095288</v>
      </c>
      <c r="E725" s="6">
        <v>123.23183566341353</v>
      </c>
      <c r="F725" s="10">
        <v>136.40195308920065</v>
      </c>
      <c r="G725" s="10">
        <v>150.08735888879369</v>
      </c>
      <c r="H725" s="10">
        <v>5.0914535405760901</v>
      </c>
      <c r="I725" s="10">
        <f t="shared" si="17"/>
        <v>118.37245540431947</v>
      </c>
    </row>
    <row r="726" spans="1:9" x14ac:dyDescent="0.25">
      <c r="A726" s="18"/>
      <c r="B726" s="5">
        <f>DATE(YEAR(siječanj!B726),MONTH(siječanj!B726)+7,DAY(siječanj!B726))</f>
        <v>44051</v>
      </c>
      <c r="C726" s="8">
        <v>7.53125</v>
      </c>
      <c r="D726">
        <v>0.96056716811095288</v>
      </c>
      <c r="E726" s="6">
        <v>125.3389894132581</v>
      </c>
      <c r="F726" s="10">
        <v>134.21961468505904</v>
      </c>
      <c r="G726" s="10">
        <v>147.68221080493996</v>
      </c>
      <c r="H726" s="10">
        <v>5.012836578714345</v>
      </c>
      <c r="I726" s="10">
        <f t="shared" si="17"/>
        <v>120.39651811458204</v>
      </c>
    </row>
    <row r="727" spans="1:9" x14ac:dyDescent="0.25">
      <c r="A727" s="18"/>
      <c r="B727" s="5">
        <f>DATE(YEAR(siječanj!B727),MONTH(siječanj!B727)+7,DAY(siječanj!B727))</f>
        <v>44051</v>
      </c>
      <c r="C727" s="8">
        <v>7.5416666666666696</v>
      </c>
      <c r="D727">
        <v>0.96056716811095288</v>
      </c>
      <c r="E727" s="6">
        <v>125.12549151501064</v>
      </c>
      <c r="F727" s="10">
        <v>132.10736836330403</v>
      </c>
      <c r="G727" s="10">
        <v>149.87962995261239</v>
      </c>
      <c r="H727" s="10">
        <v>3.3597876857172171</v>
      </c>
      <c r="I727" s="10">
        <f t="shared" si="17"/>
        <v>120.19143904306483</v>
      </c>
    </row>
    <row r="728" spans="1:9" x14ac:dyDescent="0.25">
      <c r="A728" s="18"/>
      <c r="B728" s="5">
        <f>DATE(YEAR(siječanj!B728),MONTH(siječanj!B728)+7,DAY(siječanj!B728))</f>
        <v>44051</v>
      </c>
      <c r="C728" s="8">
        <v>7.5520833333333304</v>
      </c>
      <c r="D728">
        <v>0.96056716811095288</v>
      </c>
      <c r="E728" s="6">
        <v>123.3321184494163</v>
      </c>
      <c r="F728" s="10">
        <v>131.60513420021988</v>
      </c>
      <c r="G728" s="10">
        <v>146.09204623991911</v>
      </c>
      <c r="H728" s="10">
        <v>3.3214080182381314</v>
      </c>
      <c r="I728" s="10">
        <f t="shared" si="17"/>
        <v>118.46878375608043</v>
      </c>
    </row>
    <row r="729" spans="1:9" x14ac:dyDescent="0.25">
      <c r="A729" s="18"/>
      <c r="B729" s="5">
        <f>DATE(YEAR(siječanj!B729),MONTH(siječanj!B729)+7,DAY(siječanj!B729))</f>
        <v>44051</v>
      </c>
      <c r="C729" s="8">
        <v>7.5625</v>
      </c>
      <c r="D729">
        <v>0.96056716811095288</v>
      </c>
      <c r="E729" s="6">
        <v>123.60296183614231</v>
      </c>
      <c r="F729" s="10">
        <v>129.59055546075615</v>
      </c>
      <c r="G729" s="10">
        <v>143.82434871949434</v>
      </c>
      <c r="H729" s="10">
        <v>3.8897422460719184</v>
      </c>
      <c r="I729" s="10">
        <f t="shared" si="17"/>
        <v>118.7289470210694</v>
      </c>
    </row>
    <row r="730" spans="1:9" x14ac:dyDescent="0.25">
      <c r="A730" s="18"/>
      <c r="B730" s="5">
        <f>DATE(YEAR(siječanj!B730),MONTH(siječanj!B730)+7,DAY(siječanj!B730))</f>
        <v>44051</v>
      </c>
      <c r="C730" s="8">
        <v>7.5729166666666696</v>
      </c>
      <c r="D730">
        <v>0.96056716811095288</v>
      </c>
      <c r="E730" s="6">
        <v>121.18701177725326</v>
      </c>
      <c r="F730" s="10">
        <v>129.80947165615191</v>
      </c>
      <c r="G730" s="10">
        <v>137.65521427515066</v>
      </c>
      <c r="H730" s="10">
        <v>3.284990562555314</v>
      </c>
      <c r="I730" s="10">
        <f t="shared" si="17"/>
        <v>116.40826471470486</v>
      </c>
    </row>
    <row r="731" spans="1:9" x14ac:dyDescent="0.25">
      <c r="A731" s="18"/>
      <c r="B731" s="5">
        <f>DATE(YEAR(siječanj!B731),MONTH(siječanj!B731)+7,DAY(siječanj!B731))</f>
        <v>44051</v>
      </c>
      <c r="C731" s="8">
        <v>7.5833333333333304</v>
      </c>
      <c r="D731">
        <v>0.96056716811095288</v>
      </c>
      <c r="E731" s="6">
        <v>120.35684231896141</v>
      </c>
      <c r="F731" s="10">
        <v>125.17608442056991</v>
      </c>
      <c r="G731" s="10">
        <v>141.73542923409536</v>
      </c>
      <c r="H731" s="10">
        <v>3.3425630519137335</v>
      </c>
      <c r="I731" s="10">
        <f t="shared" si="17"/>
        <v>115.61083118910126</v>
      </c>
    </row>
    <row r="732" spans="1:9" x14ac:dyDescent="0.25">
      <c r="A732" s="18"/>
      <c r="B732" s="5">
        <f>DATE(YEAR(siječanj!B732),MONTH(siječanj!B732)+7,DAY(siječanj!B732))</f>
        <v>44051</v>
      </c>
      <c r="C732" s="8">
        <v>7.59375</v>
      </c>
      <c r="D732">
        <v>0.96056716811095288</v>
      </c>
      <c r="E732" s="6">
        <v>119.96473122570401</v>
      </c>
      <c r="F732" s="10">
        <v>125.89346133189005</v>
      </c>
      <c r="G732" s="10">
        <v>141.79308623394306</v>
      </c>
      <c r="H732" s="10">
        <v>2.6266914139791315</v>
      </c>
      <c r="I732" s="10">
        <f t="shared" si="17"/>
        <v>115.2341821466661</v>
      </c>
    </row>
    <row r="733" spans="1:9" x14ac:dyDescent="0.25">
      <c r="A733" s="18"/>
      <c r="B733" s="5">
        <f>DATE(YEAR(siječanj!B733),MONTH(siječanj!B733)+7,DAY(siječanj!B733))</f>
        <v>44051</v>
      </c>
      <c r="C733" s="8">
        <v>7.6041666666666696</v>
      </c>
      <c r="D733">
        <v>0.96056716811095288</v>
      </c>
      <c r="E733" s="6">
        <v>118.50743279272037</v>
      </c>
      <c r="F733" s="10">
        <v>125.25618276858791</v>
      </c>
      <c r="G733" s="10">
        <v>141.11208992565628</v>
      </c>
      <c r="H733" s="10">
        <v>2.0760101199855772</v>
      </c>
      <c r="I733" s="10">
        <f t="shared" si="17"/>
        <v>113.83434911780247</v>
      </c>
    </row>
    <row r="734" spans="1:9" x14ac:dyDescent="0.25">
      <c r="A734" s="18"/>
      <c r="B734" s="5">
        <f>DATE(YEAR(siječanj!B734),MONTH(siječanj!B734)+7,DAY(siječanj!B734))</f>
        <v>44051</v>
      </c>
      <c r="C734" s="8">
        <v>7.6145833333333304</v>
      </c>
      <c r="D734">
        <v>0.96056716811095288</v>
      </c>
      <c r="E734" s="6">
        <v>119.79729708888979</v>
      </c>
      <c r="F734" s="10">
        <v>125.01491924661536</v>
      </c>
      <c r="G734" s="10">
        <v>141.47787296373789</v>
      </c>
      <c r="H734" s="10">
        <v>2.4471948527640754</v>
      </c>
      <c r="I734" s="10">
        <f t="shared" si="17"/>
        <v>115.07335041202137</v>
      </c>
    </row>
    <row r="735" spans="1:9" x14ac:dyDescent="0.25">
      <c r="A735" s="18"/>
      <c r="B735" s="5">
        <f>DATE(YEAR(siječanj!B735),MONTH(siječanj!B735)+7,DAY(siječanj!B735))</f>
        <v>44051</v>
      </c>
      <c r="C735" s="8">
        <v>7.625</v>
      </c>
      <c r="D735">
        <v>0.96056716811095288</v>
      </c>
      <c r="E735" s="6">
        <v>118.41207811149621</v>
      </c>
      <c r="F735" s="10">
        <v>125.08880085048406</v>
      </c>
      <c r="G735" s="10">
        <v>137.37786512365938</v>
      </c>
      <c r="H735" s="10">
        <v>2.4318507549358985</v>
      </c>
      <c r="I735" s="10">
        <f t="shared" si="17"/>
        <v>113.74275454169288</v>
      </c>
    </row>
    <row r="736" spans="1:9" x14ac:dyDescent="0.25">
      <c r="A736" s="18"/>
      <c r="B736" s="5">
        <f>DATE(YEAR(siječanj!B736),MONTH(siječanj!B736)+7,DAY(siječanj!B736))</f>
        <v>44051</v>
      </c>
      <c r="C736" s="8">
        <v>7.6354166666666696</v>
      </c>
      <c r="D736">
        <v>0.96056716811095288</v>
      </c>
      <c r="E736" s="6">
        <v>118.80931968562993</v>
      </c>
      <c r="F736" s="10">
        <v>123.02202878651413</v>
      </c>
      <c r="G736" s="10">
        <v>137.10238610246179</v>
      </c>
      <c r="H736" s="10">
        <v>2.2754186487230665</v>
      </c>
      <c r="I736" s="10">
        <f t="shared" si="17"/>
        <v>114.12433175561443</v>
      </c>
    </row>
    <row r="737" spans="1:9" x14ac:dyDescent="0.25">
      <c r="A737" s="18"/>
      <c r="B737" s="5">
        <f>DATE(YEAR(siječanj!B737),MONTH(siječanj!B737)+7,DAY(siječanj!B737))</f>
        <v>44051</v>
      </c>
      <c r="C737" s="8">
        <v>7.6458333333333304</v>
      </c>
      <c r="D737">
        <v>0.96056716811095288</v>
      </c>
      <c r="E737" s="6">
        <v>118.22999984281383</v>
      </c>
      <c r="F737" s="10">
        <v>122.79249951982017</v>
      </c>
      <c r="G737" s="10">
        <v>132.51659787256185</v>
      </c>
      <c r="H737" s="10">
        <v>2.2453738991684333</v>
      </c>
      <c r="I737" s="10">
        <f t="shared" si="17"/>
        <v>113.56785613477008</v>
      </c>
    </row>
    <row r="738" spans="1:9" x14ac:dyDescent="0.25">
      <c r="A738" s="18"/>
      <c r="B738" s="5">
        <f>DATE(YEAR(siječanj!B738),MONTH(siječanj!B738)+7,DAY(siječanj!B738))</f>
        <v>44051</v>
      </c>
      <c r="C738" s="8">
        <v>7.65625</v>
      </c>
      <c r="D738">
        <v>0.96056716811095288</v>
      </c>
      <c r="E738" s="6">
        <v>118.26958263311897</v>
      </c>
      <c r="F738" s="10">
        <v>122.0381436300502</v>
      </c>
      <c r="G738" s="10">
        <v>133.19528661664509</v>
      </c>
      <c r="H738" s="10">
        <v>2.3757265173296478</v>
      </c>
      <c r="I738" s="10">
        <f t="shared" si="17"/>
        <v>113.60587806355943</v>
      </c>
    </row>
    <row r="739" spans="1:9" x14ac:dyDescent="0.25">
      <c r="A739" s="18"/>
      <c r="B739" s="5">
        <f>DATE(YEAR(siječanj!B739),MONTH(siječanj!B739)+7,DAY(siječanj!B739))</f>
        <v>44051</v>
      </c>
      <c r="C739" s="8">
        <v>7.6666666666666696</v>
      </c>
      <c r="D739">
        <v>0.96056716811095288</v>
      </c>
      <c r="E739" s="6">
        <v>115.58990986454081</v>
      </c>
      <c r="F739" s="10">
        <v>125.08911429976891</v>
      </c>
      <c r="G739" s="10">
        <v>131.10799245907646</v>
      </c>
      <c r="H739" s="10">
        <v>2.6266167104843499</v>
      </c>
      <c r="I739" s="10">
        <f t="shared" si="17"/>
        <v>111.03187238078226</v>
      </c>
    </row>
    <row r="740" spans="1:9" x14ac:dyDescent="0.25">
      <c r="A740" s="18"/>
      <c r="B740" s="5">
        <f>DATE(YEAR(siječanj!B740),MONTH(siječanj!B740)+7,DAY(siječanj!B740))</f>
        <v>44051</v>
      </c>
      <c r="C740" s="8">
        <v>7.6770833333333304</v>
      </c>
      <c r="D740">
        <v>0.96056716811095288</v>
      </c>
      <c r="E740" s="6">
        <v>116.09761719759221</v>
      </c>
      <c r="F740" s="10">
        <v>124.3562779089773</v>
      </c>
      <c r="G740" s="10">
        <v>135.10599392189255</v>
      </c>
      <c r="H740" s="10">
        <v>2.0538291583149717</v>
      </c>
      <c r="I740" s="10">
        <f t="shared" si="17"/>
        <v>111.51955937592062</v>
      </c>
    </row>
    <row r="741" spans="1:9" x14ac:dyDescent="0.25">
      <c r="A741" s="18"/>
      <c r="B741" s="5">
        <f>DATE(YEAR(siječanj!B741),MONTH(siječanj!B741)+7,DAY(siječanj!B741))</f>
        <v>44051</v>
      </c>
      <c r="C741" s="8">
        <v>7.6875</v>
      </c>
      <c r="D741">
        <v>0.96056716811095288</v>
      </c>
      <c r="E741" s="6">
        <v>115.74686091949523</v>
      </c>
      <c r="F741" s="10">
        <v>119.9309808127224</v>
      </c>
      <c r="G741" s="10">
        <v>130.99270253831187</v>
      </c>
      <c r="H741" s="10">
        <v>2.2427403519657263</v>
      </c>
      <c r="I741" s="10">
        <f t="shared" si="17"/>
        <v>111.18263441117186</v>
      </c>
    </row>
    <row r="742" spans="1:9" x14ac:dyDescent="0.25">
      <c r="A742" s="18"/>
      <c r="B742" s="5">
        <f>DATE(YEAR(siječanj!B742),MONTH(siječanj!B742)+7,DAY(siječanj!B742))</f>
        <v>44051</v>
      </c>
      <c r="C742" s="8">
        <v>7.6979166666666696</v>
      </c>
      <c r="D742">
        <v>0.96056716811095288</v>
      </c>
      <c r="E742" s="6">
        <v>117.99695537513196</v>
      </c>
      <c r="F742" s="10">
        <v>121.26961822517332</v>
      </c>
      <c r="G742" s="10">
        <v>129.85502121494403</v>
      </c>
      <c r="H742" s="10">
        <v>2.8759500828077993</v>
      </c>
      <c r="I742" s="10">
        <f t="shared" si="17"/>
        <v>113.34400127040499</v>
      </c>
    </row>
    <row r="743" spans="1:9" x14ac:dyDescent="0.25">
      <c r="A743" s="18"/>
      <c r="B743" s="5">
        <f>DATE(YEAR(siječanj!B743),MONTH(siječanj!B743)+7,DAY(siječanj!B743))</f>
        <v>44051</v>
      </c>
      <c r="C743" s="8">
        <v>7.7083333333333304</v>
      </c>
      <c r="D743">
        <v>0.96056716811095288</v>
      </c>
      <c r="E743" s="6">
        <v>117.38057405202767</v>
      </c>
      <c r="F743" s="10">
        <v>119.83663659656654</v>
      </c>
      <c r="G743" s="10">
        <v>131.68912140178867</v>
      </c>
      <c r="H743" s="10">
        <v>2.8395724689888651</v>
      </c>
      <c r="I743" s="10">
        <f t="shared" si="17"/>
        <v>112.75192560839422</v>
      </c>
    </row>
    <row r="744" spans="1:9" x14ac:dyDescent="0.25">
      <c r="A744" s="18"/>
      <c r="B744" s="5">
        <f>DATE(YEAR(siječanj!B744),MONTH(siječanj!B744)+7,DAY(siječanj!B744))</f>
        <v>44051</v>
      </c>
      <c r="C744" s="8">
        <v>7.71875</v>
      </c>
      <c r="D744">
        <v>0.96056716811095288</v>
      </c>
      <c r="E744" s="6">
        <v>117.32996620680113</v>
      </c>
      <c r="F744" s="10">
        <v>120.9731675361663</v>
      </c>
      <c r="G744" s="10">
        <v>134.60859143479547</v>
      </c>
      <c r="H744" s="10">
        <v>2.3484916152254067</v>
      </c>
      <c r="I744" s="10">
        <f t="shared" si="17"/>
        <v>112.70331337382076</v>
      </c>
    </row>
    <row r="745" spans="1:9" x14ac:dyDescent="0.25">
      <c r="A745" s="18"/>
      <c r="B745" s="5">
        <f>DATE(YEAR(siječanj!B745),MONTH(siječanj!B745)+7,DAY(siječanj!B745))</f>
        <v>44051</v>
      </c>
      <c r="C745" s="8">
        <v>7.7291666666666696</v>
      </c>
      <c r="D745">
        <v>0.96056716811095288</v>
      </c>
      <c r="E745" s="6">
        <v>117.88224169256394</v>
      </c>
      <c r="F745" s="10">
        <v>122.72937163756977</v>
      </c>
      <c r="G745" s="10">
        <v>132.90654813087613</v>
      </c>
      <c r="H745" s="10">
        <v>2.5600110745369178</v>
      </c>
      <c r="I745" s="10">
        <f t="shared" si="17"/>
        <v>113.23381107319705</v>
      </c>
    </row>
    <row r="746" spans="1:9" x14ac:dyDescent="0.25">
      <c r="A746" s="18"/>
      <c r="B746" s="5">
        <f>DATE(YEAR(siječanj!B746),MONTH(siječanj!B746)+7,DAY(siječanj!B746))</f>
        <v>44051</v>
      </c>
      <c r="C746" s="8">
        <v>7.7395833333333304</v>
      </c>
      <c r="D746">
        <v>0.96056716811095288</v>
      </c>
      <c r="E746" s="6">
        <v>119.50441642592722</v>
      </c>
      <c r="F746" s="10">
        <v>126.1315582123696</v>
      </c>
      <c r="G746" s="10">
        <v>134.4329837923276</v>
      </c>
      <c r="H746" s="10">
        <v>2.4910139307098715</v>
      </c>
      <c r="I746" s="10">
        <f t="shared" si="17"/>
        <v>114.79201886300496</v>
      </c>
    </row>
    <row r="747" spans="1:9" x14ac:dyDescent="0.25">
      <c r="A747" s="18"/>
      <c r="B747" s="5">
        <f>DATE(YEAR(siječanj!B747),MONTH(siječanj!B747)+7,DAY(siječanj!B747))</f>
        <v>44051</v>
      </c>
      <c r="C747" s="8">
        <v>7.75</v>
      </c>
      <c r="D747">
        <v>0.96056716811095288</v>
      </c>
      <c r="E747" s="6">
        <v>119.56857359769349</v>
      </c>
      <c r="F747" s="10">
        <v>123.99219450889549</v>
      </c>
      <c r="G747" s="10">
        <v>134.08578166252849</v>
      </c>
      <c r="H747" s="10">
        <v>2.5548834266550968</v>
      </c>
      <c r="I747" s="10">
        <f t="shared" si="17"/>
        <v>114.85364613580248</v>
      </c>
    </row>
    <row r="748" spans="1:9" x14ac:dyDescent="0.25">
      <c r="A748" s="18"/>
      <c r="B748" s="5">
        <f>DATE(YEAR(siječanj!B748),MONTH(siječanj!B748)+7,DAY(siječanj!B748))</f>
        <v>44051</v>
      </c>
      <c r="C748" s="8">
        <v>7.7604166666666696</v>
      </c>
      <c r="D748">
        <v>0.96056716811095288</v>
      </c>
      <c r="E748" s="6">
        <v>122.61716614593547</v>
      </c>
      <c r="F748" s="10">
        <v>125.34271888268682</v>
      </c>
      <c r="G748" s="10">
        <v>133.74939899897765</v>
      </c>
      <c r="H748" s="10">
        <v>3.7717993724638523</v>
      </c>
      <c r="I748" s="10">
        <f t="shared" si="17"/>
        <v>117.78202404659145</v>
      </c>
    </row>
    <row r="749" spans="1:9" x14ac:dyDescent="0.25">
      <c r="A749" s="18"/>
      <c r="B749" s="5">
        <f>DATE(YEAR(siječanj!B749),MONTH(siječanj!B749)+7,DAY(siječanj!B749))</f>
        <v>44051</v>
      </c>
      <c r="C749" s="8">
        <v>7.7708333333333304</v>
      </c>
      <c r="D749">
        <v>0.96056716811095288</v>
      </c>
      <c r="E749" s="6">
        <v>127.22353439165774</v>
      </c>
      <c r="F749" s="10">
        <v>129.61551486470654</v>
      </c>
      <c r="G749" s="10">
        <v>137.46875104803823</v>
      </c>
      <c r="H749" s="10">
        <v>6.7243733278926188</v>
      </c>
      <c r="I749" s="10">
        <f t="shared" si="17"/>
        <v>122.2067501476611</v>
      </c>
    </row>
    <row r="750" spans="1:9" x14ac:dyDescent="0.25">
      <c r="A750" s="18"/>
      <c r="B750" s="5">
        <f>DATE(YEAR(siječanj!B750),MONTH(siječanj!B750)+7,DAY(siječanj!B750))</f>
        <v>44051</v>
      </c>
      <c r="C750" s="8">
        <v>7.78125</v>
      </c>
      <c r="D750">
        <v>0.96056716811095288</v>
      </c>
      <c r="E750" s="6">
        <v>127.90297709399937</v>
      </c>
      <c r="F750" s="10">
        <v>130.53833367075498</v>
      </c>
      <c r="G750" s="10">
        <v>140.19977936845027</v>
      </c>
      <c r="H750" s="10">
        <v>16.146069726057242</v>
      </c>
      <c r="I750" s="10">
        <f t="shared" si="17"/>
        <v>122.85940050014305</v>
      </c>
    </row>
    <row r="751" spans="1:9" x14ac:dyDescent="0.25">
      <c r="A751" s="18"/>
      <c r="B751" s="5">
        <f>DATE(YEAR(siječanj!B751),MONTH(siječanj!B751)+7,DAY(siječanj!B751))</f>
        <v>44051</v>
      </c>
      <c r="C751" s="8">
        <v>7.7916666666666696</v>
      </c>
      <c r="D751">
        <v>0.96056716811095288</v>
      </c>
      <c r="E751" s="6">
        <v>131.5974406179792</v>
      </c>
      <c r="F751" s="10">
        <v>131.93704886279997</v>
      </c>
      <c r="G751" s="10">
        <v>142.33894355615962</v>
      </c>
      <c r="H751" s="10">
        <v>28.356236422547006</v>
      </c>
      <c r="I751" s="10">
        <f t="shared" si="17"/>
        <v>126.40818086506157</v>
      </c>
    </row>
    <row r="752" spans="1:9" x14ac:dyDescent="0.25">
      <c r="A752" s="18"/>
      <c r="B752" s="5">
        <f>DATE(YEAR(siječanj!B752),MONTH(siječanj!B752)+7,DAY(siječanj!B752))</f>
        <v>44051</v>
      </c>
      <c r="C752" s="8">
        <v>7.8020833333333304</v>
      </c>
      <c r="D752">
        <v>0.96056716811095288</v>
      </c>
      <c r="E752" s="6">
        <v>135.87775135432565</v>
      </c>
      <c r="F752" s="10">
        <v>132.87501369903507</v>
      </c>
      <c r="G752" s="10">
        <v>150.23898792932027</v>
      </c>
      <c r="H752" s="10">
        <v>43.729878984886852</v>
      </c>
      <c r="I752" s="10">
        <f t="shared" si="17"/>
        <v>130.51970682770877</v>
      </c>
    </row>
    <row r="753" spans="1:9" x14ac:dyDescent="0.25">
      <c r="A753" s="18"/>
      <c r="B753" s="5">
        <f>DATE(YEAR(siječanj!B753),MONTH(siječanj!B753)+7,DAY(siječanj!B753))</f>
        <v>44051</v>
      </c>
      <c r="C753" s="8">
        <v>7.8125</v>
      </c>
      <c r="D753">
        <v>0.96056716811095288</v>
      </c>
      <c r="E753" s="6">
        <v>139.27291445064432</v>
      </c>
      <c r="F753" s="10">
        <v>137.37257291118695</v>
      </c>
      <c r="G753" s="10">
        <v>155.48496827127889</v>
      </c>
      <c r="H753" s="10">
        <v>62.034125702863442</v>
      </c>
      <c r="I753" s="10">
        <f t="shared" si="17"/>
        <v>133.78098902841441</v>
      </c>
    </row>
    <row r="754" spans="1:9" x14ac:dyDescent="0.25">
      <c r="A754" s="18"/>
      <c r="B754" s="5">
        <f>DATE(YEAR(siječanj!B754),MONTH(siječanj!B754)+7,DAY(siječanj!B754))</f>
        <v>44051</v>
      </c>
      <c r="C754" s="8">
        <v>7.8229166666666696</v>
      </c>
      <c r="D754">
        <v>0.96056716811095288</v>
      </c>
      <c r="E754" s="6">
        <v>141.97474986991955</v>
      </c>
      <c r="F754" s="10">
        <v>137.94303855385158</v>
      </c>
      <c r="G754" s="10">
        <v>153.22068594587537</v>
      </c>
      <c r="H754" s="10">
        <v>86.90377671183704</v>
      </c>
      <c r="I754" s="10">
        <f t="shared" si="17"/>
        <v>136.3762834258095</v>
      </c>
    </row>
    <row r="755" spans="1:9" x14ac:dyDescent="0.25">
      <c r="A755" s="18"/>
      <c r="B755" s="5">
        <f>DATE(YEAR(siječanj!B755),MONTH(siječanj!B755)+7,DAY(siječanj!B755))</f>
        <v>44051</v>
      </c>
      <c r="C755" s="8">
        <v>7.8333333333333304</v>
      </c>
      <c r="D755">
        <v>0.96056716811095288</v>
      </c>
      <c r="E755" s="6">
        <v>146.52620706353829</v>
      </c>
      <c r="F755" s="10">
        <v>134.32114010470215</v>
      </c>
      <c r="G755" s="10">
        <v>150.74731422469924</v>
      </c>
      <c r="H755" s="10">
        <v>132.34747638074927</v>
      </c>
      <c r="I755" s="10">
        <f t="shared" si="17"/>
        <v>140.74826377306209</v>
      </c>
    </row>
    <row r="756" spans="1:9" x14ac:dyDescent="0.25">
      <c r="A756" s="18"/>
      <c r="B756" s="5">
        <f>DATE(YEAR(siječanj!B756),MONTH(siječanj!B756)+7,DAY(siječanj!B756))</f>
        <v>44051</v>
      </c>
      <c r="C756" s="8">
        <v>7.84375</v>
      </c>
      <c r="D756">
        <v>0.96056716811095288</v>
      </c>
      <c r="E756" s="6">
        <v>150.22868665538718</v>
      </c>
      <c r="F756" s="10">
        <v>117.66694868407457</v>
      </c>
      <c r="G756" s="10">
        <v>137.73690204795639</v>
      </c>
      <c r="H756" s="10">
        <v>201.38347996973431</v>
      </c>
      <c r="I756" s="10">
        <f t="shared" si="17"/>
        <v>144.30474410959297</v>
      </c>
    </row>
    <row r="757" spans="1:9" x14ac:dyDescent="0.25">
      <c r="A757" s="18"/>
      <c r="B757" s="5">
        <f>DATE(YEAR(siječanj!B757),MONTH(siječanj!B757)+7,DAY(siječanj!B757))</f>
        <v>44051</v>
      </c>
      <c r="C757" s="8">
        <v>7.8541666666666696</v>
      </c>
      <c r="D757">
        <v>0.96056716811095288</v>
      </c>
      <c r="E757" s="6">
        <v>154.55663277632544</v>
      </c>
      <c r="F757" s="10">
        <v>110.69688142021252</v>
      </c>
      <c r="G757" s="10">
        <v>130.47854111536429</v>
      </c>
      <c r="H757" s="10">
        <v>230.12117932989517</v>
      </c>
      <c r="I757" s="10">
        <f t="shared" si="17"/>
        <v>148.4620270587194</v>
      </c>
    </row>
    <row r="758" spans="1:9" x14ac:dyDescent="0.25">
      <c r="A758" s="18"/>
      <c r="B758" s="5">
        <f>DATE(YEAR(siječanj!B758),MONTH(siječanj!B758)+7,DAY(siječanj!B758))</f>
        <v>44051</v>
      </c>
      <c r="C758" s="8">
        <v>7.8645833333333304</v>
      </c>
      <c r="D758">
        <v>0.96056716811095288</v>
      </c>
      <c r="E758" s="6">
        <v>151.32985646528081</v>
      </c>
      <c r="F758" s="10">
        <v>107.08218828603381</v>
      </c>
      <c r="G758" s="10">
        <v>126.18453334282682</v>
      </c>
      <c r="H758" s="10">
        <v>231.16758205874805</v>
      </c>
      <c r="I758" s="10">
        <f t="shared" si="17"/>
        <v>145.36249167549175</v>
      </c>
    </row>
    <row r="759" spans="1:9" x14ac:dyDescent="0.25">
      <c r="A759" s="18"/>
      <c r="B759" s="5">
        <f>DATE(YEAR(siječanj!B759),MONTH(siječanj!B759)+7,DAY(siječanj!B759))</f>
        <v>44051</v>
      </c>
      <c r="C759" s="8">
        <v>7.875</v>
      </c>
      <c r="D759">
        <v>0.96056716811095288</v>
      </c>
      <c r="E759" s="6">
        <v>153.5946582336162</v>
      </c>
      <c r="F759" s="10">
        <v>104.95466733951379</v>
      </c>
      <c r="G759" s="10">
        <v>121.66699282918007</v>
      </c>
      <c r="H759" s="10">
        <v>233.60492401857371</v>
      </c>
      <c r="I759" s="10">
        <f t="shared" si="17"/>
        <v>147.53798589643438</v>
      </c>
    </row>
    <row r="760" spans="1:9" x14ac:dyDescent="0.25">
      <c r="A760" s="18"/>
      <c r="B760" s="5">
        <f>DATE(YEAR(siječanj!B760),MONTH(siječanj!B760)+7,DAY(siječanj!B760))</f>
        <v>44051</v>
      </c>
      <c r="C760" s="8">
        <v>7.8854166666666696</v>
      </c>
      <c r="D760">
        <v>0.96056716811095288</v>
      </c>
      <c r="E760" s="6">
        <v>156.71280794023082</v>
      </c>
      <c r="F760" s="10">
        <v>103.46775635959247</v>
      </c>
      <c r="G760" s="10">
        <v>109.71379821531599</v>
      </c>
      <c r="H760" s="10">
        <v>240.79933273167987</v>
      </c>
      <c r="I760" s="10">
        <f t="shared" si="17"/>
        <v>150.53317812986316</v>
      </c>
    </row>
    <row r="761" spans="1:9" x14ac:dyDescent="0.25">
      <c r="A761" s="18"/>
      <c r="B761" s="5">
        <f>DATE(YEAR(siječanj!B761),MONTH(siječanj!B761)+7,DAY(siječanj!B761))</f>
        <v>44051</v>
      </c>
      <c r="C761" s="8">
        <v>7.8958333333333304</v>
      </c>
      <c r="D761">
        <v>0.96056716811095288</v>
      </c>
      <c r="E761" s="6">
        <v>157.83758664951958</v>
      </c>
      <c r="F761" s="10">
        <v>101.81704803544008</v>
      </c>
      <c r="G761" s="10">
        <v>103.61240181652316</v>
      </c>
      <c r="H761" s="10">
        <v>246.76026124406766</v>
      </c>
      <c r="I761" s="10">
        <f t="shared" si="17"/>
        <v>151.61360362939615</v>
      </c>
    </row>
    <row r="762" spans="1:9" x14ac:dyDescent="0.25">
      <c r="A762" s="18"/>
      <c r="B762" s="5">
        <f>DATE(YEAR(siječanj!B762),MONTH(siječanj!B762)+7,DAY(siječanj!B762))</f>
        <v>44051</v>
      </c>
      <c r="C762" s="8">
        <v>7.90625</v>
      </c>
      <c r="D762">
        <v>0.96056716811095288</v>
      </c>
      <c r="E762" s="6">
        <v>154.79048970999949</v>
      </c>
      <c r="F762" s="10">
        <v>102.79493746968632</v>
      </c>
      <c r="G762" s="10">
        <v>96.888167753683277</v>
      </c>
      <c r="H762" s="10">
        <v>246.06346688660713</v>
      </c>
      <c r="I762" s="10">
        <f t="shared" si="17"/>
        <v>148.68666235124181</v>
      </c>
    </row>
    <row r="763" spans="1:9" x14ac:dyDescent="0.25">
      <c r="A763" s="18"/>
      <c r="B763" s="5">
        <f>DATE(YEAR(siječanj!B763),MONTH(siječanj!B763)+7,DAY(siječanj!B763))</f>
        <v>44051</v>
      </c>
      <c r="C763" s="8">
        <v>7.9166666666666696</v>
      </c>
      <c r="D763">
        <v>0.96056716811095288</v>
      </c>
      <c r="E763" s="6">
        <v>152.75643618103766</v>
      </c>
      <c r="F763" s="10">
        <v>101.18025973896808</v>
      </c>
      <c r="G763" s="10">
        <v>94.176695538251977</v>
      </c>
      <c r="H763" s="10">
        <v>241.95507747177493</v>
      </c>
      <c r="I763" s="10">
        <f t="shared" si="17"/>
        <v>146.73281731314086</v>
      </c>
    </row>
    <row r="764" spans="1:9" x14ac:dyDescent="0.25">
      <c r="A764" s="18"/>
      <c r="B764" s="5">
        <f>DATE(YEAR(siječanj!B764),MONTH(siječanj!B764)+7,DAY(siječanj!B764))</f>
        <v>44051</v>
      </c>
      <c r="C764" s="8">
        <v>7.9270833333333304</v>
      </c>
      <c r="D764">
        <v>0.96056716811095288</v>
      </c>
      <c r="E764" s="6">
        <v>145.84317490026413</v>
      </c>
      <c r="F764" s="10">
        <v>99.485005449143429</v>
      </c>
      <c r="G764" s="10">
        <v>89.89827084710997</v>
      </c>
      <c r="H764" s="10">
        <v>241.78626948659326</v>
      </c>
      <c r="I764" s="10">
        <f t="shared" si="17"/>
        <v>140.09216550225713</v>
      </c>
    </row>
    <row r="765" spans="1:9" x14ac:dyDescent="0.25">
      <c r="A765" s="18"/>
      <c r="B765" s="5">
        <f>DATE(YEAR(siječanj!B765),MONTH(siječanj!B765)+7,DAY(siječanj!B765))</f>
        <v>44051</v>
      </c>
      <c r="C765" s="8">
        <v>7.9375</v>
      </c>
      <c r="D765">
        <v>0.96056716811095288</v>
      </c>
      <c r="E765" s="6">
        <v>135.61826077307924</v>
      </c>
      <c r="F765" s="10">
        <v>95.028785375365018</v>
      </c>
      <c r="G765" s="10">
        <v>87.837495618684059</v>
      </c>
      <c r="H765" s="10">
        <v>241.13682320017199</v>
      </c>
      <c r="I765" s="10">
        <f t="shared" si="17"/>
        <v>130.27044869492946</v>
      </c>
    </row>
    <row r="766" spans="1:9" x14ac:dyDescent="0.25">
      <c r="A766" s="18"/>
      <c r="B766" s="5">
        <f>DATE(YEAR(siječanj!B766),MONTH(siječanj!B766)+7,DAY(siječanj!B766))</f>
        <v>44051</v>
      </c>
      <c r="C766" s="8">
        <v>7.9479166666666696</v>
      </c>
      <c r="D766">
        <v>0.96056716811095288</v>
      </c>
      <c r="E766" s="6">
        <v>124.41731140679849</v>
      </c>
      <c r="F766" s="10">
        <v>91.380372331582706</v>
      </c>
      <c r="G766" s="10">
        <v>85.180297313320281</v>
      </c>
      <c r="H766" s="10">
        <v>238.51448152168234</v>
      </c>
      <c r="I766" s="10">
        <f t="shared" si="17"/>
        <v>119.51118448200698</v>
      </c>
    </row>
    <row r="767" spans="1:9" x14ac:dyDescent="0.25">
      <c r="A767" s="18"/>
      <c r="B767" s="5">
        <f>DATE(YEAR(siječanj!B767),MONTH(siječanj!B767)+7,DAY(siječanj!B767))</f>
        <v>44051</v>
      </c>
      <c r="C767" s="8">
        <v>7.9583333333333304</v>
      </c>
      <c r="D767">
        <v>0.96056716811095288</v>
      </c>
      <c r="E767" s="6">
        <v>113.607472112492</v>
      </c>
      <c r="F767" s="10">
        <v>87.89893532926618</v>
      </c>
      <c r="G767" s="10">
        <v>86.984058047332169</v>
      </c>
      <c r="H767" s="10">
        <v>239.35765389100467</v>
      </c>
      <c r="I767" s="10">
        <f t="shared" si="17"/>
        <v>109.12760776334049</v>
      </c>
    </row>
    <row r="768" spans="1:9" x14ac:dyDescent="0.25">
      <c r="A768" s="18"/>
      <c r="B768" s="5">
        <f>DATE(YEAR(siječanj!B768),MONTH(siječanj!B768)+7,DAY(siječanj!B768))</f>
        <v>44051</v>
      </c>
      <c r="C768" s="8">
        <v>7.96875</v>
      </c>
      <c r="D768">
        <v>0.96056716811095288</v>
      </c>
      <c r="E768" s="6">
        <v>105.31085075282213</v>
      </c>
      <c r="F768" s="10">
        <v>83.313891617999658</v>
      </c>
      <c r="G768" s="10">
        <v>84.059816372867957</v>
      </c>
      <c r="H768" s="10">
        <v>239.84181022882518</v>
      </c>
      <c r="I768" s="10">
        <f t="shared" si="17"/>
        <v>101.15814567899356</v>
      </c>
    </row>
    <row r="769" spans="1:9" x14ac:dyDescent="0.25">
      <c r="A769" s="18"/>
      <c r="B769" s="5">
        <f>DATE(YEAR(siječanj!B769),MONTH(siječanj!B769)+7,DAY(siječanj!B769))</f>
        <v>44051</v>
      </c>
      <c r="C769" s="8">
        <v>7.9791666666666696</v>
      </c>
      <c r="D769">
        <v>0.96056716811095288</v>
      </c>
      <c r="E769" s="6">
        <v>98.572581615710803</v>
      </c>
      <c r="F769" s="10">
        <v>82.402023444017715</v>
      </c>
      <c r="G769" s="10">
        <v>82.599653955342518</v>
      </c>
      <c r="H769" s="10">
        <v>240.68260304282703</v>
      </c>
      <c r="I769" s="10">
        <f t="shared" si="17"/>
        <v>94.685585575989109</v>
      </c>
    </row>
    <row r="770" spans="1:9" ht="15.75" thickBot="1" x14ac:dyDescent="0.3">
      <c r="A770" s="18"/>
      <c r="B770" s="5">
        <f>DATE(YEAR(siječanj!B770),MONTH(siječanj!B770)+7,DAY(siječanj!B770))</f>
        <v>44051</v>
      </c>
      <c r="C770" s="8">
        <v>7.9895833333333304</v>
      </c>
      <c r="D770">
        <v>0.96056716811095288</v>
      </c>
      <c r="E770" s="6">
        <v>92.598407621799709</v>
      </c>
      <c r="F770" s="10">
        <v>79.959807452680863</v>
      </c>
      <c r="G770" s="10">
        <v>78.794291965394066</v>
      </c>
      <c r="H770" s="10">
        <v>241.56578062767491</v>
      </c>
      <c r="I770" s="10">
        <f t="shared" si="17"/>
        <v>88.946990180855821</v>
      </c>
    </row>
    <row r="771" spans="1:9" x14ac:dyDescent="0.25">
      <c r="A771" s="13">
        <f t="shared" ref="A771" si="18">A675+1</f>
        <v>222</v>
      </c>
      <c r="B771" s="5">
        <f>DATE(YEAR(siječanj!B771),MONTH(siječanj!B771)+7,DAY(siječanj!B771))</f>
        <v>44052</v>
      </c>
      <c r="C771" s="8">
        <v>8</v>
      </c>
      <c r="D771">
        <v>0.96054589269536406</v>
      </c>
      <c r="E771" s="6">
        <v>86.901149284745458</v>
      </c>
      <c r="F771" s="10">
        <v>76.843506718556739</v>
      </c>
      <c r="G771" s="10">
        <v>75.930893735956033</v>
      </c>
      <c r="H771" s="10">
        <v>240.74643170086179</v>
      </c>
      <c r="I771" s="10">
        <f t="shared" si="17"/>
        <v>83.472542015968926</v>
      </c>
    </row>
    <row r="772" spans="1:9" x14ac:dyDescent="0.25">
      <c r="A772" s="14"/>
      <c r="B772" s="5">
        <f>DATE(YEAR(siječanj!B772),MONTH(siječanj!B772)+7,DAY(siječanj!B772))</f>
        <v>44052</v>
      </c>
      <c r="C772" s="8">
        <v>8.0104166666666696</v>
      </c>
      <c r="D772">
        <v>0.96054589269536406</v>
      </c>
      <c r="E772" s="6">
        <v>81.135365413816515</v>
      </c>
      <c r="F772" s="10">
        <v>74.336684007317928</v>
      </c>
      <c r="G772" s="10">
        <v>73.936773001194098</v>
      </c>
      <c r="H772" s="10">
        <v>240.24681970799426</v>
      </c>
      <c r="I772" s="10">
        <f t="shared" ref="I772:I835" si="19">D772*E772</f>
        <v>77.934242000578948</v>
      </c>
    </row>
    <row r="773" spans="1:9" x14ac:dyDescent="0.25">
      <c r="A773" s="14"/>
      <c r="B773" s="5">
        <f>DATE(YEAR(siječanj!B773),MONTH(siječanj!B773)+7,DAY(siječanj!B773))</f>
        <v>44052</v>
      </c>
      <c r="C773" s="8">
        <v>8.0208333333333304</v>
      </c>
      <c r="D773">
        <v>0.96054589269536406</v>
      </c>
      <c r="E773" s="6">
        <v>75.877274067931822</v>
      </c>
      <c r="F773" s="10">
        <v>73.126524634425678</v>
      </c>
      <c r="G773" s="10">
        <v>75.826021965926103</v>
      </c>
      <c r="H773" s="10">
        <v>240.45538090891242</v>
      </c>
      <c r="I773" s="10">
        <f t="shared" si="19"/>
        <v>72.88360395487237</v>
      </c>
    </row>
    <row r="774" spans="1:9" x14ac:dyDescent="0.25">
      <c r="A774" s="14"/>
      <c r="B774" s="5">
        <f>DATE(YEAR(siječanj!B774),MONTH(siječanj!B774)+7,DAY(siječanj!B774))</f>
        <v>44052</v>
      </c>
      <c r="C774" s="8">
        <v>8.03125</v>
      </c>
      <c r="D774">
        <v>0.96054589269536406</v>
      </c>
      <c r="E774" s="6">
        <v>72.08827030312095</v>
      </c>
      <c r="F774" s="10">
        <v>72.624740552365921</v>
      </c>
      <c r="G774" s="10">
        <v>71.993791902338018</v>
      </c>
      <c r="H774" s="10">
        <v>239.93981722979245</v>
      </c>
      <c r="I774" s="10">
        <f t="shared" si="19"/>
        <v>69.244091951176017</v>
      </c>
    </row>
    <row r="775" spans="1:9" x14ac:dyDescent="0.25">
      <c r="A775" s="14"/>
      <c r="B775" s="5">
        <f>DATE(YEAR(siječanj!B775),MONTH(siječanj!B775)+7,DAY(siječanj!B775))</f>
        <v>44052</v>
      </c>
      <c r="C775" s="8">
        <v>8.0416666666666696</v>
      </c>
      <c r="D775">
        <v>0.96054589269536406</v>
      </c>
      <c r="E775" s="6">
        <v>70.192973724331935</v>
      </c>
      <c r="F775" s="10">
        <v>70.663106611975877</v>
      </c>
      <c r="G775" s="10">
        <v>71.887993093471522</v>
      </c>
      <c r="H775" s="10">
        <v>240.37437044707787</v>
      </c>
      <c r="I775" s="10">
        <f t="shared" si="19"/>
        <v>67.423572606980656</v>
      </c>
    </row>
    <row r="776" spans="1:9" x14ac:dyDescent="0.25">
      <c r="A776" s="14"/>
      <c r="B776" s="5">
        <f>DATE(YEAR(siječanj!B776),MONTH(siječanj!B776)+7,DAY(siječanj!B776))</f>
        <v>44052</v>
      </c>
      <c r="C776" s="8">
        <v>8.0520833333333304</v>
      </c>
      <c r="D776">
        <v>0.96054589269536406</v>
      </c>
      <c r="E776" s="6">
        <v>68.050342950963923</v>
      </c>
      <c r="F776" s="10">
        <v>69.797713322342133</v>
      </c>
      <c r="G776" s="10">
        <v>69.580497113556973</v>
      </c>
      <c r="H776" s="10">
        <v>240.41179490587035</v>
      </c>
      <c r="I776" s="10">
        <f t="shared" si="19"/>
        <v>65.365477418059314</v>
      </c>
    </row>
    <row r="777" spans="1:9" x14ac:dyDescent="0.25">
      <c r="A777" s="14"/>
      <c r="B777" s="5">
        <f>DATE(YEAR(siječanj!B777),MONTH(siječanj!B777)+7,DAY(siječanj!B777))</f>
        <v>44052</v>
      </c>
      <c r="C777" s="8">
        <v>8.0625</v>
      </c>
      <c r="D777">
        <v>0.96054589269536406</v>
      </c>
      <c r="E777" s="6">
        <v>66.625617197701914</v>
      </c>
      <c r="F777" s="10">
        <v>69.525205336400106</v>
      </c>
      <c r="G777" s="10">
        <v>68.639881773172448</v>
      </c>
      <c r="H777" s="10">
        <v>240.03771864982048</v>
      </c>
      <c r="I777" s="10">
        <f t="shared" si="19"/>
        <v>63.996962947546187</v>
      </c>
    </row>
    <row r="778" spans="1:9" x14ac:dyDescent="0.25">
      <c r="A778" s="14"/>
      <c r="B778" s="5">
        <f>DATE(YEAR(siječanj!B778),MONTH(siječanj!B778)+7,DAY(siječanj!B778))</f>
        <v>44052</v>
      </c>
      <c r="C778" s="8">
        <v>8.0729166666666696</v>
      </c>
      <c r="D778">
        <v>0.96054589269536406</v>
      </c>
      <c r="E778" s="6">
        <v>63.534544425756309</v>
      </c>
      <c r="F778" s="10">
        <v>69.011843723704175</v>
      </c>
      <c r="G778" s="10">
        <v>69.704949067498447</v>
      </c>
      <c r="H778" s="10">
        <v>239.32852849245916</v>
      </c>
      <c r="I778" s="10">
        <f t="shared" si="19"/>
        <v>61.027845692431363</v>
      </c>
    </row>
    <row r="779" spans="1:9" x14ac:dyDescent="0.25">
      <c r="A779" s="14"/>
      <c r="B779" s="5">
        <f>DATE(YEAR(siječanj!B779),MONTH(siječanj!B779)+7,DAY(siječanj!B779))</f>
        <v>44052</v>
      </c>
      <c r="C779" s="8">
        <v>8.0833333333333304</v>
      </c>
      <c r="D779">
        <v>0.96054589269536406</v>
      </c>
      <c r="E779" s="6">
        <v>62.879306891897571</v>
      </c>
      <c r="F779" s="10">
        <v>68.759155377157327</v>
      </c>
      <c r="G779" s="10">
        <v>70.198579188767127</v>
      </c>
      <c r="H779" s="10">
        <v>238.50816559021018</v>
      </c>
      <c r="I779" s="10">
        <f t="shared" si="19"/>
        <v>60.398459970543506</v>
      </c>
    </row>
    <row r="780" spans="1:9" x14ac:dyDescent="0.25">
      <c r="A780" s="14"/>
      <c r="B780" s="5">
        <f>DATE(YEAR(siječanj!B780),MONTH(siječanj!B780)+7,DAY(siječanj!B780))</f>
        <v>44052</v>
      </c>
      <c r="C780" s="8">
        <v>8.09375</v>
      </c>
      <c r="D780">
        <v>0.96054589269536406</v>
      </c>
      <c r="E780" s="6">
        <v>62.525821004483113</v>
      </c>
      <c r="F780" s="10">
        <v>67.624754285262227</v>
      </c>
      <c r="G780" s="10">
        <v>68.893569361978251</v>
      </c>
      <c r="H780" s="10">
        <v>238.16424066070087</v>
      </c>
      <c r="I780" s="10">
        <f t="shared" si="19"/>
        <v>60.058920553261778</v>
      </c>
    </row>
    <row r="781" spans="1:9" x14ac:dyDescent="0.25">
      <c r="A781" s="14"/>
      <c r="B781" s="5">
        <f>DATE(YEAR(siječanj!B781),MONTH(siječanj!B781)+7,DAY(siječanj!B781))</f>
        <v>44052</v>
      </c>
      <c r="C781" s="8">
        <v>8.1041666666666696</v>
      </c>
      <c r="D781">
        <v>0.96054589269536406</v>
      </c>
      <c r="E781" s="6">
        <v>61.174735470764489</v>
      </c>
      <c r="F781" s="10">
        <v>67.315303488095566</v>
      </c>
      <c r="G781" s="10">
        <v>67.488290854101123</v>
      </c>
      <c r="H781" s="10">
        <v>238.55431342509999</v>
      </c>
      <c r="I781" s="10">
        <f t="shared" si="19"/>
        <v>58.761140893168225</v>
      </c>
    </row>
    <row r="782" spans="1:9" x14ac:dyDescent="0.25">
      <c r="A782" s="14"/>
      <c r="B782" s="5">
        <f>DATE(YEAR(siječanj!B782),MONTH(siječanj!B782)+7,DAY(siječanj!B782))</f>
        <v>44052</v>
      </c>
      <c r="C782" s="8">
        <v>8.1145833333333304</v>
      </c>
      <c r="D782">
        <v>0.96054589269536406</v>
      </c>
      <c r="E782" s="6">
        <v>60.360821255518438</v>
      </c>
      <c r="F782" s="10">
        <v>67.471787015680391</v>
      </c>
      <c r="G782" s="10">
        <v>66.134561323953761</v>
      </c>
      <c r="H782" s="10">
        <v>238.76693849613429</v>
      </c>
      <c r="I782" s="10">
        <f t="shared" si="19"/>
        <v>57.979338936707265</v>
      </c>
    </row>
    <row r="783" spans="1:9" x14ac:dyDescent="0.25">
      <c r="A783" s="14"/>
      <c r="B783" s="5">
        <f>DATE(YEAR(siječanj!B783),MONTH(siječanj!B783)+7,DAY(siječanj!B783))</f>
        <v>44052</v>
      </c>
      <c r="C783" s="8">
        <v>8.125</v>
      </c>
      <c r="D783">
        <v>0.96054589269536406</v>
      </c>
      <c r="E783" s="6">
        <v>61.328624229840855</v>
      </c>
      <c r="F783" s="10">
        <v>65.774668104469001</v>
      </c>
      <c r="G783" s="10">
        <v>66.894877643515713</v>
      </c>
      <c r="H783" s="10">
        <v>238.77375842718456</v>
      </c>
      <c r="I783" s="10">
        <f t="shared" si="19"/>
        <v>58.908958108631019</v>
      </c>
    </row>
    <row r="784" spans="1:9" x14ac:dyDescent="0.25">
      <c r="A784" s="14"/>
      <c r="B784" s="5">
        <f>DATE(YEAR(siječanj!B784),MONTH(siječanj!B784)+7,DAY(siječanj!B784))</f>
        <v>44052</v>
      </c>
      <c r="C784" s="8">
        <v>8.1354166666666696</v>
      </c>
      <c r="D784">
        <v>0.96054589269536406</v>
      </c>
      <c r="E784" s="6">
        <v>61.213902649669024</v>
      </c>
      <c r="F784" s="10">
        <v>66.322006815925334</v>
      </c>
      <c r="G784" s="10">
        <v>64.76920969653078</v>
      </c>
      <c r="H784" s="10">
        <v>239.19978349350566</v>
      </c>
      <c r="I784" s="10">
        <f t="shared" si="19"/>
        <v>58.798762765993445</v>
      </c>
    </row>
    <row r="785" spans="1:9" x14ac:dyDescent="0.25">
      <c r="A785" s="14"/>
      <c r="B785" s="5">
        <f>DATE(YEAR(siječanj!B785),MONTH(siječanj!B785)+7,DAY(siječanj!B785))</f>
        <v>44052</v>
      </c>
      <c r="C785" s="8">
        <v>8.1458333333333304</v>
      </c>
      <c r="D785">
        <v>0.96054589269536406</v>
      </c>
      <c r="E785" s="6">
        <v>60.296019441841018</v>
      </c>
      <c r="F785" s="10">
        <v>65.831374294960796</v>
      </c>
      <c r="G785" s="10">
        <v>63.841781583925176</v>
      </c>
      <c r="H785" s="10">
        <v>238.84509030423519</v>
      </c>
      <c r="I785" s="10">
        <f t="shared" si="19"/>
        <v>57.917093820740206</v>
      </c>
    </row>
    <row r="786" spans="1:9" x14ac:dyDescent="0.25">
      <c r="A786" s="14"/>
      <c r="B786" s="5">
        <f>DATE(YEAR(siječanj!B786),MONTH(siječanj!B786)+7,DAY(siječanj!B786))</f>
        <v>44052</v>
      </c>
      <c r="C786" s="8">
        <v>8.15625</v>
      </c>
      <c r="D786">
        <v>0.96054589269536406</v>
      </c>
      <c r="E786" s="6">
        <v>59.817099861884387</v>
      </c>
      <c r="F786" s="10">
        <v>65.220284821264968</v>
      </c>
      <c r="G786" s="10">
        <v>62.993801903559074</v>
      </c>
      <c r="H786" s="10">
        <v>238.49771108512715</v>
      </c>
      <c r="I786" s="10">
        <f t="shared" si="19"/>
        <v>57.457069585281474</v>
      </c>
    </row>
    <row r="787" spans="1:9" x14ac:dyDescent="0.25">
      <c r="A787" s="14"/>
      <c r="B787" s="5">
        <f>DATE(YEAR(siječanj!B787),MONTH(siječanj!B787)+7,DAY(siječanj!B787))</f>
        <v>44052</v>
      </c>
      <c r="C787" s="8">
        <v>8.1666666666666696</v>
      </c>
      <c r="D787">
        <v>0.96054589269536406</v>
      </c>
      <c r="E787" s="6">
        <v>59.569144718205685</v>
      </c>
      <c r="F787" s="10">
        <v>64.805531138714812</v>
      </c>
      <c r="G787" s="10">
        <v>63.928545997978723</v>
      </c>
      <c r="H787" s="10">
        <v>230.35753023087216</v>
      </c>
      <c r="I787" s="10">
        <f t="shared" si="19"/>
        <v>57.218897290448211</v>
      </c>
    </row>
    <row r="788" spans="1:9" x14ac:dyDescent="0.25">
      <c r="A788" s="14"/>
      <c r="B788" s="5">
        <f>DATE(YEAR(siječanj!B788),MONTH(siječanj!B788)+7,DAY(siječanj!B788))</f>
        <v>44052</v>
      </c>
      <c r="C788" s="8">
        <v>8.1770833333333304</v>
      </c>
      <c r="D788">
        <v>0.96054589269536406</v>
      </c>
      <c r="E788" s="6">
        <v>59.793192827945354</v>
      </c>
      <c r="F788" s="10">
        <v>63.399136439191281</v>
      </c>
      <c r="G788" s="10">
        <v>66.245990589476932</v>
      </c>
      <c r="H788" s="10">
        <v>166.81796077628101</v>
      </c>
      <c r="I788" s="10">
        <f t="shared" si="19"/>
        <v>57.434105782024808</v>
      </c>
    </row>
    <row r="789" spans="1:9" x14ac:dyDescent="0.25">
      <c r="A789" s="14"/>
      <c r="B789" s="5">
        <f>DATE(YEAR(siječanj!B789),MONTH(siječanj!B789)+7,DAY(siječanj!B789))</f>
        <v>44052</v>
      </c>
      <c r="C789" s="8">
        <v>8.1875</v>
      </c>
      <c r="D789">
        <v>0.96054589269536406</v>
      </c>
      <c r="E789" s="6">
        <v>59.861745016232938</v>
      </c>
      <c r="F789" s="10">
        <v>63.275850405735312</v>
      </c>
      <c r="G789" s="10">
        <v>64.231864276358991</v>
      </c>
      <c r="H789" s="10">
        <v>102.84281616059585</v>
      </c>
      <c r="I789" s="10">
        <f t="shared" si="19"/>
        <v>57.499953304919728</v>
      </c>
    </row>
    <row r="790" spans="1:9" x14ac:dyDescent="0.25">
      <c r="A790" s="14"/>
      <c r="B790" s="5">
        <f>DATE(YEAR(siječanj!B790),MONTH(siječanj!B790)+7,DAY(siječanj!B790))</f>
        <v>44052</v>
      </c>
      <c r="C790" s="8">
        <v>8.1979166666666696</v>
      </c>
      <c r="D790">
        <v>0.96054589269536406</v>
      </c>
      <c r="E790" s="6">
        <v>61.305602714729226</v>
      </c>
      <c r="F790" s="10">
        <v>62.479849965468148</v>
      </c>
      <c r="G790" s="10">
        <v>60.769221721922058</v>
      </c>
      <c r="H790" s="10">
        <v>64.32614944440661</v>
      </c>
      <c r="I790" s="10">
        <f t="shared" si="19"/>
        <v>58.886844886846916</v>
      </c>
    </row>
    <row r="791" spans="1:9" x14ac:dyDescent="0.25">
      <c r="A791" s="14"/>
      <c r="B791" s="5">
        <f>DATE(YEAR(siječanj!B791),MONTH(siječanj!B791)+7,DAY(siječanj!B791))</f>
        <v>44052</v>
      </c>
      <c r="C791" s="8">
        <v>8.2083333333333304</v>
      </c>
      <c r="D791">
        <v>0.96054589269536406</v>
      </c>
      <c r="E791" s="6">
        <v>62.931174404932086</v>
      </c>
      <c r="F791" s="10">
        <v>61.505798275670898</v>
      </c>
      <c r="G791" s="10">
        <v>60.454104767440157</v>
      </c>
      <c r="H791" s="10">
        <v>39.010648057643429</v>
      </c>
      <c r="I791" s="10">
        <f t="shared" si="19"/>
        <v>60.448281097153135</v>
      </c>
    </row>
    <row r="792" spans="1:9" x14ac:dyDescent="0.25">
      <c r="A792" s="14"/>
      <c r="B792" s="5">
        <f>DATE(YEAR(siječanj!B792),MONTH(siječanj!B792)+7,DAY(siječanj!B792))</f>
        <v>44052</v>
      </c>
      <c r="C792" s="8">
        <v>8.21875</v>
      </c>
      <c r="D792">
        <v>0.96054589269536406</v>
      </c>
      <c r="E792" s="6">
        <v>63.796004471953317</v>
      </c>
      <c r="F792" s="10">
        <v>63.743195252268592</v>
      </c>
      <c r="G792" s="10">
        <v>58.159454897117904</v>
      </c>
      <c r="H792" s="10">
        <v>22.053216702435133</v>
      </c>
      <c r="I792" s="10">
        <f t="shared" si="19"/>
        <v>61.278990065909838</v>
      </c>
    </row>
    <row r="793" spans="1:9" x14ac:dyDescent="0.25">
      <c r="A793" s="14"/>
      <c r="B793" s="5">
        <f>DATE(YEAR(siječanj!B793),MONTH(siječanj!B793)+7,DAY(siječanj!B793))</f>
        <v>44052</v>
      </c>
      <c r="C793" s="8">
        <v>8.2291666666666696</v>
      </c>
      <c r="D793">
        <v>0.96054589269536406</v>
      </c>
      <c r="E793" s="6">
        <v>66.571977659812106</v>
      </c>
      <c r="F793" s="10">
        <v>70.056795230583575</v>
      </c>
      <c r="G793" s="10">
        <v>59.333772313727884</v>
      </c>
      <c r="H793" s="10">
        <v>9.5185449969395073</v>
      </c>
      <c r="I793" s="10">
        <f t="shared" si="19"/>
        <v>63.94543970974005</v>
      </c>
    </row>
    <row r="794" spans="1:9" x14ac:dyDescent="0.25">
      <c r="A794" s="14"/>
      <c r="B794" s="5">
        <f>DATE(YEAR(siječanj!B794),MONTH(siječanj!B794)+7,DAY(siječanj!B794))</f>
        <v>44052</v>
      </c>
      <c r="C794" s="8">
        <v>8.2395833333333304</v>
      </c>
      <c r="D794">
        <v>0.96054589269536406</v>
      </c>
      <c r="E794" s="6">
        <v>70.806770556588774</v>
      </c>
      <c r="F794" s="10">
        <v>69.39285740374784</v>
      </c>
      <c r="G794" s="10">
        <v>59.968260167136506</v>
      </c>
      <c r="H794" s="10">
        <v>2.4962023374341151</v>
      </c>
      <c r="I794" s="10">
        <f t="shared" si="19"/>
        <v>68.013152633154377</v>
      </c>
    </row>
    <row r="795" spans="1:9" x14ac:dyDescent="0.25">
      <c r="A795" s="14"/>
      <c r="B795" s="5">
        <f>DATE(YEAR(siječanj!B795),MONTH(siječanj!B795)+7,DAY(siječanj!B795))</f>
        <v>44052</v>
      </c>
      <c r="C795" s="8">
        <v>8.25</v>
      </c>
      <c r="D795">
        <v>0.96054589269536406</v>
      </c>
      <c r="E795" s="6">
        <v>73.493377421313767</v>
      </c>
      <c r="F795" s="10">
        <v>67.222377830882635</v>
      </c>
      <c r="G795" s="10">
        <v>61.831134676310676</v>
      </c>
      <c r="H795" s="10">
        <v>2.4859131760861719</v>
      </c>
      <c r="I795" s="10">
        <f t="shared" si="19"/>
        <v>70.593761822353144</v>
      </c>
    </row>
    <row r="796" spans="1:9" x14ac:dyDescent="0.25">
      <c r="A796" s="14"/>
      <c r="B796" s="5">
        <f>DATE(YEAR(siječanj!B796),MONTH(siječanj!B796)+7,DAY(siječanj!B796))</f>
        <v>44052</v>
      </c>
      <c r="C796" s="8">
        <v>8.2604166666666696</v>
      </c>
      <c r="D796">
        <v>0.96054589269536406</v>
      </c>
      <c r="E796" s="6">
        <v>77.333353308326991</v>
      </c>
      <c r="F796" s="10">
        <v>67.758838244722824</v>
      </c>
      <c r="G796" s="10">
        <v>62.593626125956675</v>
      </c>
      <c r="H796" s="10">
        <v>2.0435280444078638</v>
      </c>
      <c r="I796" s="10">
        <f t="shared" si="19"/>
        <v>74.282234888672932</v>
      </c>
    </row>
    <row r="797" spans="1:9" x14ac:dyDescent="0.25">
      <c r="A797" s="14"/>
      <c r="B797" s="5">
        <f>DATE(YEAR(siječanj!B797),MONTH(siječanj!B797)+7,DAY(siječanj!B797))</f>
        <v>44052</v>
      </c>
      <c r="C797" s="8">
        <v>8.2708333333333304</v>
      </c>
      <c r="D797">
        <v>0.96054589269536406</v>
      </c>
      <c r="E797" s="6">
        <v>81.203553325128269</v>
      </c>
      <c r="F797" s="10">
        <v>70.516271696351282</v>
      </c>
      <c r="G797" s="10">
        <v>62.532774654620226</v>
      </c>
      <c r="H797" s="10">
        <v>2.4886632607407382</v>
      </c>
      <c r="I797" s="10">
        <f t="shared" si="19"/>
        <v>77.999739618720938</v>
      </c>
    </row>
    <row r="798" spans="1:9" x14ac:dyDescent="0.25">
      <c r="A798" s="14"/>
      <c r="B798" s="5">
        <f>DATE(YEAR(siječanj!B798),MONTH(siječanj!B798)+7,DAY(siječanj!B798))</f>
        <v>44052</v>
      </c>
      <c r="C798" s="8">
        <v>8.28125</v>
      </c>
      <c r="D798">
        <v>0.96054589269536406</v>
      </c>
      <c r="E798" s="6">
        <v>84.248332317929609</v>
      </c>
      <c r="F798" s="10">
        <v>73.029186575741562</v>
      </c>
      <c r="G798" s="10">
        <v>68.414591270113334</v>
      </c>
      <c r="H798" s="10">
        <v>2.8111682081796396</v>
      </c>
      <c r="I798" s="10">
        <f t="shared" si="19"/>
        <v>80.924389574421383</v>
      </c>
    </row>
    <row r="799" spans="1:9" x14ac:dyDescent="0.25">
      <c r="A799" s="14"/>
      <c r="B799" s="5">
        <f>DATE(YEAR(siječanj!B799),MONTH(siječanj!B799)+7,DAY(siječanj!B799))</f>
        <v>44052</v>
      </c>
      <c r="C799" s="8">
        <v>8.2916666666666696</v>
      </c>
      <c r="D799">
        <v>0.96054589269536406</v>
      </c>
      <c r="E799" s="6">
        <v>87.143170366360025</v>
      </c>
      <c r="F799" s="10">
        <v>74.5090489653346</v>
      </c>
      <c r="G799" s="10">
        <v>71.180574171765244</v>
      </c>
      <c r="H799" s="10">
        <v>2.7439988098582542</v>
      </c>
      <c r="I799" s="10">
        <f t="shared" si="19"/>
        <v>83.705014371859491</v>
      </c>
    </row>
    <row r="800" spans="1:9" x14ac:dyDescent="0.25">
      <c r="A800" s="14"/>
      <c r="B800" s="5">
        <f>DATE(YEAR(siječanj!B800),MONTH(siječanj!B800)+7,DAY(siječanj!B800))</f>
        <v>44052</v>
      </c>
      <c r="C800" s="8">
        <v>8.3020833333333304</v>
      </c>
      <c r="D800">
        <v>0.96054589269536406</v>
      </c>
      <c r="E800" s="6">
        <v>93.655047779800526</v>
      </c>
      <c r="F800" s="10">
        <v>77.272940275946837</v>
      </c>
      <c r="G800" s="10">
        <v>71.432700643222901</v>
      </c>
      <c r="H800" s="10">
        <v>2.0462153781268131</v>
      </c>
      <c r="I800" s="10">
        <f t="shared" si="19"/>
        <v>89.959971475075463</v>
      </c>
    </row>
    <row r="801" spans="1:9" x14ac:dyDescent="0.25">
      <c r="A801" s="14"/>
      <c r="B801" s="5">
        <f>DATE(YEAR(siječanj!B801),MONTH(siječanj!B801)+7,DAY(siječanj!B801))</f>
        <v>44052</v>
      </c>
      <c r="C801" s="8">
        <v>8.3125</v>
      </c>
      <c r="D801">
        <v>0.96054589269536406</v>
      </c>
      <c r="E801" s="6">
        <v>97.756394864967874</v>
      </c>
      <c r="F801" s="10">
        <v>81.134056789556197</v>
      </c>
      <c r="G801" s="10">
        <v>76.649188308082515</v>
      </c>
      <c r="H801" s="10">
        <v>1.5877909080955588</v>
      </c>
      <c r="I801" s="10">
        <f t="shared" si="19"/>
        <v>93.899503572251064</v>
      </c>
    </row>
    <row r="802" spans="1:9" x14ac:dyDescent="0.25">
      <c r="A802" s="14"/>
      <c r="B802" s="5">
        <f>DATE(YEAR(siječanj!B802),MONTH(siječanj!B802)+7,DAY(siječanj!B802))</f>
        <v>44052</v>
      </c>
      <c r="C802" s="8">
        <v>8.3229166666666696</v>
      </c>
      <c r="D802">
        <v>0.96054589269536406</v>
      </c>
      <c r="E802" s="6">
        <v>103.26466058120242</v>
      </c>
      <c r="F802" s="10">
        <v>84.1297800135318</v>
      </c>
      <c r="G802" s="10">
        <v>83.302899195706715</v>
      </c>
      <c r="H802" s="10">
        <v>1.5572989336188316</v>
      </c>
      <c r="I802" s="10">
        <f t="shared" si="19"/>
        <v>99.190445581854846</v>
      </c>
    </row>
    <row r="803" spans="1:9" x14ac:dyDescent="0.25">
      <c r="A803" s="14"/>
      <c r="B803" s="5">
        <f>DATE(YEAR(siječanj!B803),MONTH(siječanj!B803)+7,DAY(siječanj!B803))</f>
        <v>44052</v>
      </c>
      <c r="C803" s="8">
        <v>8.3333333333333304</v>
      </c>
      <c r="D803">
        <v>0.96054589269536406</v>
      </c>
      <c r="E803" s="6">
        <v>108.90025146609206</v>
      </c>
      <c r="F803" s="10">
        <v>84.68579082186865</v>
      </c>
      <c r="G803" s="10">
        <v>92.234637465077313</v>
      </c>
      <c r="H803" s="10">
        <v>2.3052323154671752</v>
      </c>
      <c r="I803" s="10">
        <f t="shared" si="19"/>
        <v>104.60368925924702</v>
      </c>
    </row>
    <row r="804" spans="1:9" x14ac:dyDescent="0.25">
      <c r="A804" s="14"/>
      <c r="B804" s="5">
        <f>DATE(YEAR(siječanj!B804),MONTH(siječanj!B804)+7,DAY(siječanj!B804))</f>
        <v>44052</v>
      </c>
      <c r="C804" s="8">
        <v>8.34375</v>
      </c>
      <c r="D804">
        <v>0.96054589269536406</v>
      </c>
      <c r="E804" s="6">
        <v>114.39721077526941</v>
      </c>
      <c r="F804" s="10">
        <v>85.925189387023551</v>
      </c>
      <c r="G804" s="10">
        <v>95.916976184312915</v>
      </c>
      <c r="H804" s="10">
        <v>1.919178599087312</v>
      </c>
      <c r="I804" s="10">
        <f t="shared" si="19"/>
        <v>109.88377094599088</v>
      </c>
    </row>
    <row r="805" spans="1:9" x14ac:dyDescent="0.25">
      <c r="A805" s="14"/>
      <c r="B805" s="5">
        <f>DATE(YEAR(siječanj!B805),MONTH(siječanj!B805)+7,DAY(siječanj!B805))</f>
        <v>44052</v>
      </c>
      <c r="C805" s="8">
        <v>8.3541666666666696</v>
      </c>
      <c r="D805">
        <v>0.96054589269536406</v>
      </c>
      <c r="E805" s="6">
        <v>119.55948543010696</v>
      </c>
      <c r="F805" s="10">
        <v>89.405195774655425</v>
      </c>
      <c r="G805" s="10">
        <v>96.025375517707943</v>
      </c>
      <c r="H805" s="10">
        <v>2.0254388421581058</v>
      </c>
      <c r="I805" s="10">
        <f t="shared" si="19"/>
        <v>114.84237266266047</v>
      </c>
    </row>
    <row r="806" spans="1:9" x14ac:dyDescent="0.25">
      <c r="A806" s="14"/>
      <c r="B806" s="5">
        <f>DATE(YEAR(siječanj!B806),MONTH(siječanj!B806)+7,DAY(siječanj!B806))</f>
        <v>44052</v>
      </c>
      <c r="C806" s="8">
        <v>8.3645833333333304</v>
      </c>
      <c r="D806">
        <v>0.96054589269536406</v>
      </c>
      <c r="E806" s="6">
        <v>123.45929158919803</v>
      </c>
      <c r="F806" s="10">
        <v>91.716731544278602</v>
      </c>
      <c r="G806" s="10">
        <v>97.291626292187416</v>
      </c>
      <c r="H806" s="10">
        <v>2.1429713445681706</v>
      </c>
      <c r="I806" s="10">
        <f t="shared" si="19"/>
        <v>118.58831545108347</v>
      </c>
    </row>
    <row r="807" spans="1:9" x14ac:dyDescent="0.25">
      <c r="A807" s="14"/>
      <c r="B807" s="5">
        <f>DATE(YEAR(siječanj!B807),MONTH(siječanj!B807)+7,DAY(siječanj!B807))</f>
        <v>44052</v>
      </c>
      <c r="C807" s="8">
        <v>8.375</v>
      </c>
      <c r="D807">
        <v>0.96054589269536406</v>
      </c>
      <c r="E807" s="6">
        <v>125.95265889665349</v>
      </c>
      <c r="F807" s="10">
        <v>95.386684179942137</v>
      </c>
      <c r="G807" s="10">
        <v>101.19616137187184</v>
      </c>
      <c r="H807" s="10">
        <v>2.931789451087282</v>
      </c>
      <c r="I807" s="10">
        <f t="shared" si="19"/>
        <v>120.98330917724071</v>
      </c>
    </row>
    <row r="808" spans="1:9" x14ac:dyDescent="0.25">
      <c r="A808" s="14"/>
      <c r="B808" s="5">
        <f>DATE(YEAR(siječanj!B808),MONTH(siječanj!B808)+7,DAY(siječanj!B808))</f>
        <v>44052</v>
      </c>
      <c r="C808" s="8">
        <v>8.3854166666666696</v>
      </c>
      <c r="D808">
        <v>0.96054589269536406</v>
      </c>
      <c r="E808" s="6">
        <v>127.28322151966645</v>
      </c>
      <c r="F808" s="10">
        <v>103.99790358334958</v>
      </c>
      <c r="G808" s="10">
        <v>114.99598925607224</v>
      </c>
      <c r="H808" s="10">
        <v>2.7510478316258626</v>
      </c>
      <c r="I808" s="10">
        <f t="shared" si="19"/>
        <v>122.26137563974979</v>
      </c>
    </row>
    <row r="809" spans="1:9" x14ac:dyDescent="0.25">
      <c r="A809" s="14"/>
      <c r="B809" s="5">
        <f>DATE(YEAR(siječanj!B809),MONTH(siječanj!B809)+7,DAY(siječanj!B809))</f>
        <v>44052</v>
      </c>
      <c r="C809" s="8">
        <v>8.3958333333333304</v>
      </c>
      <c r="D809">
        <v>0.96054589269536406</v>
      </c>
      <c r="E809" s="6">
        <v>129.16065075703159</v>
      </c>
      <c r="F809" s="10">
        <v>106.47916812213231</v>
      </c>
      <c r="G809" s="10">
        <v>111.98318126089814</v>
      </c>
      <c r="H809" s="10">
        <v>3.1494624862756173</v>
      </c>
      <c r="I809" s="10">
        <f t="shared" si="19"/>
        <v>124.06473258252706</v>
      </c>
    </row>
    <row r="810" spans="1:9" x14ac:dyDescent="0.25">
      <c r="A810" s="14"/>
      <c r="B810" s="5">
        <f>DATE(YEAR(siječanj!B810),MONTH(siječanj!B810)+7,DAY(siječanj!B810))</f>
        <v>44052</v>
      </c>
      <c r="C810" s="8">
        <v>8.40625</v>
      </c>
      <c r="D810">
        <v>0.96054589269536406</v>
      </c>
      <c r="E810" s="6">
        <v>133.91523333349136</v>
      </c>
      <c r="F810" s="10">
        <v>108.3263167205253</v>
      </c>
      <c r="G810" s="10">
        <v>110.63328830706139</v>
      </c>
      <c r="H810" s="10">
        <v>3.4718847618469599</v>
      </c>
      <c r="I810" s="10">
        <f t="shared" si="19"/>
        <v>128.63172734782643</v>
      </c>
    </row>
    <row r="811" spans="1:9" x14ac:dyDescent="0.25">
      <c r="A811" s="14"/>
      <c r="B811" s="5">
        <f>DATE(YEAR(siječanj!B811),MONTH(siječanj!B811)+7,DAY(siječanj!B811))</f>
        <v>44052</v>
      </c>
      <c r="C811" s="8">
        <v>8.4166666666666696</v>
      </c>
      <c r="D811">
        <v>0.96054589269536406</v>
      </c>
      <c r="E811" s="6">
        <v>138.96372721021118</v>
      </c>
      <c r="F811" s="10">
        <v>110.88993403102853</v>
      </c>
      <c r="G811" s="10">
        <v>113.06165650653554</v>
      </c>
      <c r="H811" s="10">
        <v>3.2278583257928082</v>
      </c>
      <c r="I811" s="10">
        <f t="shared" si="19"/>
        <v>133.48103740540733</v>
      </c>
    </row>
    <row r="812" spans="1:9" x14ac:dyDescent="0.25">
      <c r="A812" s="14"/>
      <c r="B812" s="5">
        <f>DATE(YEAR(siječanj!B812),MONTH(siječanj!B812)+7,DAY(siječanj!B812))</f>
        <v>44052</v>
      </c>
      <c r="C812" s="8">
        <v>8.4270833333333304</v>
      </c>
      <c r="D812">
        <v>0.96054589269536406</v>
      </c>
      <c r="E812" s="6">
        <v>143.43293184732966</v>
      </c>
      <c r="F812" s="10">
        <v>110.51293491297913</v>
      </c>
      <c r="G812" s="10">
        <v>116.85854672599061</v>
      </c>
      <c r="H812" s="10">
        <v>3.4805513632882432</v>
      </c>
      <c r="I812" s="10">
        <f t="shared" si="19"/>
        <v>137.77391356320658</v>
      </c>
    </row>
    <row r="813" spans="1:9" x14ac:dyDescent="0.25">
      <c r="A813" s="14"/>
      <c r="B813" s="5">
        <f>DATE(YEAR(siječanj!B813),MONTH(siječanj!B813)+7,DAY(siječanj!B813))</f>
        <v>44052</v>
      </c>
      <c r="C813" s="8">
        <v>8.4375</v>
      </c>
      <c r="D813">
        <v>0.96054589269536406</v>
      </c>
      <c r="E813" s="6">
        <v>146.71916428147154</v>
      </c>
      <c r="F813" s="10">
        <v>111.3407062512711</v>
      </c>
      <c r="G813" s="10">
        <v>117.72840612816151</v>
      </c>
      <c r="H813" s="10">
        <v>3.3622538970916125</v>
      </c>
      <c r="I813" s="10">
        <f t="shared" si="19"/>
        <v>140.93049063026385</v>
      </c>
    </row>
    <row r="814" spans="1:9" x14ac:dyDescent="0.25">
      <c r="A814" s="14"/>
      <c r="B814" s="5">
        <f>DATE(YEAR(siječanj!B814),MONTH(siječanj!B814)+7,DAY(siječanj!B814))</f>
        <v>44052</v>
      </c>
      <c r="C814" s="8">
        <v>8.4479166666666696</v>
      </c>
      <c r="D814">
        <v>0.96054589269536406</v>
      </c>
      <c r="E814" s="6">
        <v>145.12236553635634</v>
      </c>
      <c r="F814" s="10">
        <v>110.81092471834631</v>
      </c>
      <c r="G814" s="10">
        <v>117.5043316111088</v>
      </c>
      <c r="H814" s="10">
        <v>3.5185963591107066</v>
      </c>
      <c r="I814" s="10">
        <f t="shared" si="19"/>
        <v>139.39669215418235</v>
      </c>
    </row>
    <row r="815" spans="1:9" x14ac:dyDescent="0.25">
      <c r="A815" s="14"/>
      <c r="B815" s="5">
        <f>DATE(YEAR(siječanj!B815),MONTH(siječanj!B815)+7,DAY(siječanj!B815))</f>
        <v>44052</v>
      </c>
      <c r="C815" s="8">
        <v>8.4583333333333304</v>
      </c>
      <c r="D815">
        <v>0.96054589269536406</v>
      </c>
      <c r="E815" s="6">
        <v>147.89791817681211</v>
      </c>
      <c r="F815" s="10">
        <v>111.38730571161712</v>
      </c>
      <c r="G815" s="10">
        <v>115.55865768515605</v>
      </c>
      <c r="H815" s="10">
        <v>3.624014942806959</v>
      </c>
      <c r="I815" s="10">
        <f t="shared" si="19"/>
        <v>142.06273784293191</v>
      </c>
    </row>
    <row r="816" spans="1:9" x14ac:dyDescent="0.25">
      <c r="A816" s="14"/>
      <c r="B816" s="5">
        <f>DATE(YEAR(siječanj!B816),MONTH(siječanj!B816)+7,DAY(siječanj!B816))</f>
        <v>44052</v>
      </c>
      <c r="C816" s="8">
        <v>8.46875</v>
      </c>
      <c r="D816">
        <v>0.96054589269536406</v>
      </c>
      <c r="E816" s="6">
        <v>148.25588200558792</v>
      </c>
      <c r="F816" s="10">
        <v>113.74841067263112</v>
      </c>
      <c r="G816" s="10">
        <v>114.20398506355158</v>
      </c>
      <c r="H816" s="10">
        <v>4.3853381790599881</v>
      </c>
      <c r="I816" s="10">
        <f t="shared" si="19"/>
        <v>142.40657852839601</v>
      </c>
    </row>
    <row r="817" spans="1:9" x14ac:dyDescent="0.25">
      <c r="A817" s="14"/>
      <c r="B817" s="5">
        <f>DATE(YEAR(siječanj!B817),MONTH(siječanj!B817)+7,DAY(siječanj!B817))</f>
        <v>44052</v>
      </c>
      <c r="C817" s="8">
        <v>8.4791666666666696</v>
      </c>
      <c r="D817">
        <v>0.96054589269536406</v>
      </c>
      <c r="E817" s="6">
        <v>146.68990365934854</v>
      </c>
      <c r="F817" s="10">
        <v>114.17376135215717</v>
      </c>
      <c r="G817" s="10">
        <v>115.82325302962315</v>
      </c>
      <c r="H817" s="10">
        <v>4.4673765609827383</v>
      </c>
      <c r="I817" s="10">
        <f t="shared" si="19"/>
        <v>140.90238445986589</v>
      </c>
    </row>
    <row r="818" spans="1:9" x14ac:dyDescent="0.25">
      <c r="A818" s="14"/>
      <c r="B818" s="5">
        <f>DATE(YEAR(siječanj!B818),MONTH(siječanj!B818)+7,DAY(siječanj!B818))</f>
        <v>44052</v>
      </c>
      <c r="C818" s="8">
        <v>8.4895833333333304</v>
      </c>
      <c r="D818">
        <v>0.96054589269536406</v>
      </c>
      <c r="E818" s="6">
        <v>144.59020722190334</v>
      </c>
      <c r="F818" s="10">
        <v>113.23750843124701</v>
      </c>
      <c r="G818" s="10">
        <v>114.34075740376245</v>
      </c>
      <c r="H818" s="10">
        <v>4.7374924455544773</v>
      </c>
      <c r="I818" s="10">
        <f t="shared" si="19"/>
        <v>138.88552967097081</v>
      </c>
    </row>
    <row r="819" spans="1:9" x14ac:dyDescent="0.25">
      <c r="A819" s="14"/>
      <c r="B819" s="5">
        <f>DATE(YEAR(siječanj!B819),MONTH(siječanj!B819)+7,DAY(siječanj!B819))</f>
        <v>44052</v>
      </c>
      <c r="C819" s="8">
        <v>8.5</v>
      </c>
      <c r="D819">
        <v>0.96054589269536406</v>
      </c>
      <c r="E819" s="6">
        <v>141.14300780126868</v>
      </c>
      <c r="F819" s="10">
        <v>113.42265649407227</v>
      </c>
      <c r="G819" s="10">
        <v>115.48363977618736</v>
      </c>
      <c r="H819" s="10">
        <v>4.7328777616701583</v>
      </c>
      <c r="I819" s="10">
        <f t="shared" si="19"/>
        <v>135.57433642617835</v>
      </c>
    </row>
    <row r="820" spans="1:9" x14ac:dyDescent="0.25">
      <c r="A820" s="14"/>
      <c r="B820" s="5">
        <f>DATE(YEAR(siječanj!B820),MONTH(siječanj!B820)+7,DAY(siječanj!B820))</f>
        <v>44052</v>
      </c>
      <c r="C820" s="8">
        <v>8.5104166666666696</v>
      </c>
      <c r="D820">
        <v>0.96054589269536406</v>
      </c>
      <c r="E820" s="6">
        <v>135.25456328393602</v>
      </c>
      <c r="F820" s="10">
        <v>114.92317036923947</v>
      </c>
      <c r="G820" s="10">
        <v>116.66202251895072</v>
      </c>
      <c r="H820" s="10">
        <v>5.5392452131834045</v>
      </c>
      <c r="I820" s="10">
        <f t="shared" si="19"/>
        <v>129.91821523068992</v>
      </c>
    </row>
    <row r="821" spans="1:9" x14ac:dyDescent="0.25">
      <c r="A821" s="14"/>
      <c r="B821" s="5">
        <f>DATE(YEAR(siječanj!B821),MONTH(siječanj!B821)+7,DAY(siječanj!B821))</f>
        <v>44052</v>
      </c>
      <c r="C821" s="8">
        <v>8.5208333333333304</v>
      </c>
      <c r="D821">
        <v>0.96054589269536406</v>
      </c>
      <c r="E821" s="6">
        <v>131.15456767622095</v>
      </c>
      <c r="F821" s="10">
        <v>114.25942141569077</v>
      </c>
      <c r="G821" s="10">
        <v>117.77217761123656</v>
      </c>
      <c r="H821" s="10">
        <v>5.3429254249434921</v>
      </c>
      <c r="I821" s="10">
        <f t="shared" si="19"/>
        <v>125.97998128963019</v>
      </c>
    </row>
    <row r="822" spans="1:9" x14ac:dyDescent="0.25">
      <c r="A822" s="14"/>
      <c r="B822" s="5">
        <f>DATE(YEAR(siječanj!B822),MONTH(siječanj!B822)+7,DAY(siječanj!B822))</f>
        <v>44052</v>
      </c>
      <c r="C822" s="8">
        <v>8.53125</v>
      </c>
      <c r="D822">
        <v>0.96054589269536406</v>
      </c>
      <c r="E822" s="6">
        <v>127.28661255330321</v>
      </c>
      <c r="F822" s="10">
        <v>113.02349892273314</v>
      </c>
      <c r="G822" s="10">
        <v>116.10613632204777</v>
      </c>
      <c r="H822" s="10">
        <v>4.4715639408769059</v>
      </c>
      <c r="I822" s="10">
        <f t="shared" si="19"/>
        <v>122.26463288318156</v>
      </c>
    </row>
    <row r="823" spans="1:9" x14ac:dyDescent="0.25">
      <c r="A823" s="14"/>
      <c r="B823" s="5">
        <f>DATE(YEAR(siječanj!B823),MONTH(siječanj!B823)+7,DAY(siječanj!B823))</f>
        <v>44052</v>
      </c>
      <c r="C823" s="8">
        <v>8.5416666666666696</v>
      </c>
      <c r="D823">
        <v>0.96054589269536406</v>
      </c>
      <c r="E823" s="6">
        <v>125.14558696790995</v>
      </c>
      <c r="F823" s="10">
        <v>115.21255639359589</v>
      </c>
      <c r="G823" s="10">
        <v>117.76867011364715</v>
      </c>
      <c r="H823" s="10">
        <v>3.781133325125186</v>
      </c>
      <c r="I823" s="10">
        <f t="shared" si="19"/>
        <v>120.20807955097638</v>
      </c>
    </row>
    <row r="824" spans="1:9" x14ac:dyDescent="0.25">
      <c r="A824" s="14"/>
      <c r="B824" s="5">
        <f>DATE(YEAR(siječanj!B824),MONTH(siječanj!B824)+7,DAY(siječanj!B824))</f>
        <v>44052</v>
      </c>
      <c r="C824" s="8">
        <v>8.5520833333333304</v>
      </c>
      <c r="D824">
        <v>0.96054589269536406</v>
      </c>
      <c r="E824" s="6">
        <v>122.36224729009565</v>
      </c>
      <c r="F824" s="10">
        <v>115.38928954869742</v>
      </c>
      <c r="G824" s="10">
        <v>118.65454200481314</v>
      </c>
      <c r="H824" s="10">
        <v>3.5037632331868367</v>
      </c>
      <c r="I824" s="10">
        <f t="shared" si="19"/>
        <v>117.53455405547582</v>
      </c>
    </row>
    <row r="825" spans="1:9" x14ac:dyDescent="0.25">
      <c r="A825" s="14"/>
      <c r="B825" s="5">
        <f>DATE(YEAR(siječanj!B825),MONTH(siječanj!B825)+7,DAY(siječanj!B825))</f>
        <v>44052</v>
      </c>
      <c r="C825" s="8">
        <v>8.5625</v>
      </c>
      <c r="D825">
        <v>0.96054589269536406</v>
      </c>
      <c r="E825" s="6">
        <v>118.65884861460314</v>
      </c>
      <c r="F825" s="10">
        <v>113.64184997152772</v>
      </c>
      <c r="G825" s="10">
        <v>114.12432393408984</v>
      </c>
      <c r="H825" s="10">
        <v>2.6035333305967807</v>
      </c>
      <c r="I825" s="10">
        <f t="shared" si="19"/>
        <v>113.97726966871804</v>
      </c>
    </row>
    <row r="826" spans="1:9" x14ac:dyDescent="0.25">
      <c r="A826" s="14"/>
      <c r="B826" s="5">
        <f>DATE(YEAR(siječanj!B826),MONTH(siječanj!B826)+7,DAY(siječanj!B826))</f>
        <v>44052</v>
      </c>
      <c r="C826" s="8">
        <v>8.5729166666666696</v>
      </c>
      <c r="D826">
        <v>0.96054589269536406</v>
      </c>
      <c r="E826" s="6">
        <v>117.40034669037118</v>
      </c>
      <c r="F826" s="10">
        <v>111.96926047614525</v>
      </c>
      <c r="G826" s="10">
        <v>117.91148225233862</v>
      </c>
      <c r="H826" s="10">
        <v>2.5221364026825568</v>
      </c>
      <c r="I826" s="10">
        <f t="shared" si="19"/>
        <v>112.76842081444781</v>
      </c>
    </row>
    <row r="827" spans="1:9" x14ac:dyDescent="0.25">
      <c r="A827" s="14"/>
      <c r="B827" s="5">
        <f>DATE(YEAR(siječanj!B827),MONTH(siječanj!B827)+7,DAY(siječanj!B827))</f>
        <v>44052</v>
      </c>
      <c r="C827" s="8">
        <v>8.5833333333333304</v>
      </c>
      <c r="D827">
        <v>0.96054589269536406</v>
      </c>
      <c r="E827" s="6">
        <v>115.102874509467</v>
      </c>
      <c r="F827" s="10">
        <v>113.04920980125105</v>
      </c>
      <c r="G827" s="10">
        <v>117.40904325554507</v>
      </c>
      <c r="H827" s="10">
        <v>2.1762393009109888</v>
      </c>
      <c r="I827" s="10">
        <f t="shared" si="19"/>
        <v>110.56159334749844</v>
      </c>
    </row>
    <row r="828" spans="1:9" x14ac:dyDescent="0.25">
      <c r="A828" s="14"/>
      <c r="B828" s="5">
        <f>DATE(YEAR(siječanj!B828),MONTH(siječanj!B828)+7,DAY(siječanj!B828))</f>
        <v>44052</v>
      </c>
      <c r="C828" s="8">
        <v>8.59375</v>
      </c>
      <c r="D828">
        <v>0.96054589269536406</v>
      </c>
      <c r="E828" s="6">
        <v>115.80903381830377</v>
      </c>
      <c r="F828" s="10">
        <v>114.3426140707514</v>
      </c>
      <c r="G828" s="10">
        <v>119.8701146562275</v>
      </c>
      <c r="H828" s="10">
        <v>2.0976970425440253</v>
      </c>
      <c r="I828" s="10">
        <f t="shared" si="19"/>
        <v>111.2398917711902</v>
      </c>
    </row>
    <row r="829" spans="1:9" x14ac:dyDescent="0.25">
      <c r="A829" s="14"/>
      <c r="B829" s="5">
        <f>DATE(YEAR(siječanj!B829),MONTH(siječanj!B829)+7,DAY(siječanj!B829))</f>
        <v>44052</v>
      </c>
      <c r="C829" s="8">
        <v>8.6041666666666696</v>
      </c>
      <c r="D829">
        <v>0.96054589269536406</v>
      </c>
      <c r="E829" s="6">
        <v>113.79957638921357</v>
      </c>
      <c r="F829" s="10">
        <v>114.6155600819761</v>
      </c>
      <c r="G829" s="10">
        <v>119.10003031706303</v>
      </c>
      <c r="H829" s="10">
        <v>2.1663017440118182</v>
      </c>
      <c r="I829" s="10">
        <f t="shared" si="19"/>
        <v>109.30971569113142</v>
      </c>
    </row>
    <row r="830" spans="1:9" x14ac:dyDescent="0.25">
      <c r="A830" s="14"/>
      <c r="B830" s="5">
        <f>DATE(YEAR(siječanj!B830),MONTH(siječanj!B830)+7,DAY(siječanj!B830))</f>
        <v>44052</v>
      </c>
      <c r="C830" s="8">
        <v>8.6145833333333304</v>
      </c>
      <c r="D830">
        <v>0.96054589269536406</v>
      </c>
      <c r="E830" s="6">
        <v>112.31314961897078</v>
      </c>
      <c r="F830" s="10">
        <v>114.99026057193667</v>
      </c>
      <c r="G830" s="10">
        <v>118.64704141786281</v>
      </c>
      <c r="H830" s="10">
        <v>2.1345756678012959</v>
      </c>
      <c r="I830" s="10">
        <f t="shared" si="19"/>
        <v>107.88193456218228</v>
      </c>
    </row>
    <row r="831" spans="1:9" x14ac:dyDescent="0.25">
      <c r="A831" s="14"/>
      <c r="B831" s="5">
        <f>DATE(YEAR(siječanj!B831),MONTH(siječanj!B831)+7,DAY(siječanj!B831))</f>
        <v>44052</v>
      </c>
      <c r="C831" s="8">
        <v>8.625</v>
      </c>
      <c r="D831">
        <v>0.96054589269536406</v>
      </c>
      <c r="E831" s="6">
        <v>110.33632706323223</v>
      </c>
      <c r="F831" s="10">
        <v>118.38959395452837</v>
      </c>
      <c r="G831" s="10">
        <v>117.79097522989643</v>
      </c>
      <c r="H831" s="10">
        <v>2.064424105968222</v>
      </c>
      <c r="I831" s="10">
        <f t="shared" si="19"/>
        <v>105.98310577568006</v>
      </c>
    </row>
    <row r="832" spans="1:9" x14ac:dyDescent="0.25">
      <c r="A832" s="14"/>
      <c r="B832" s="5">
        <f>DATE(YEAR(siječanj!B832),MONTH(siječanj!B832)+7,DAY(siječanj!B832))</f>
        <v>44052</v>
      </c>
      <c r="C832" s="8">
        <v>8.6354166666666696</v>
      </c>
      <c r="D832">
        <v>0.96054589269536406</v>
      </c>
      <c r="E832" s="6">
        <v>108.28130737055082</v>
      </c>
      <c r="F832" s="10">
        <v>117.79526999899083</v>
      </c>
      <c r="G832" s="10">
        <v>118.92005636180653</v>
      </c>
      <c r="H832" s="10">
        <v>2.5944105398140302</v>
      </c>
      <c r="I832" s="10">
        <f t="shared" si="19"/>
        <v>104.00916505046685</v>
      </c>
    </row>
    <row r="833" spans="1:9" x14ac:dyDescent="0.25">
      <c r="A833" s="14"/>
      <c r="B833" s="5">
        <f>DATE(YEAR(siječanj!B833),MONTH(siječanj!B833)+7,DAY(siječanj!B833))</f>
        <v>44052</v>
      </c>
      <c r="C833" s="8">
        <v>8.6458333333333304</v>
      </c>
      <c r="D833">
        <v>0.96054589269536406</v>
      </c>
      <c r="E833" s="6">
        <v>108.78390692833689</v>
      </c>
      <c r="F833" s="10">
        <v>116.90564466849069</v>
      </c>
      <c r="G833" s="10">
        <v>119.14346870826171</v>
      </c>
      <c r="H833" s="10">
        <v>2.3676376229146769</v>
      </c>
      <c r="I833" s="10">
        <f t="shared" si="19"/>
        <v>104.49193499136875</v>
      </c>
    </row>
    <row r="834" spans="1:9" x14ac:dyDescent="0.25">
      <c r="A834" s="14"/>
      <c r="B834" s="5">
        <f>DATE(YEAR(siječanj!B834),MONTH(siječanj!B834)+7,DAY(siječanj!B834))</f>
        <v>44052</v>
      </c>
      <c r="C834" s="8">
        <v>8.65625</v>
      </c>
      <c r="D834">
        <v>0.96054589269536406</v>
      </c>
      <c r="E834" s="6">
        <v>107.93199931555284</v>
      </c>
      <c r="F834" s="10">
        <v>116.2987546114956</v>
      </c>
      <c r="G834" s="10">
        <v>116.96566987605219</v>
      </c>
      <c r="H834" s="10">
        <v>2.1497046195645018</v>
      </c>
      <c r="I834" s="10">
        <f t="shared" si="19"/>
        <v>103.67363863295313</v>
      </c>
    </row>
    <row r="835" spans="1:9" x14ac:dyDescent="0.25">
      <c r="A835" s="14"/>
      <c r="B835" s="5">
        <f>DATE(YEAR(siječanj!B835),MONTH(siječanj!B835)+7,DAY(siječanj!B835))</f>
        <v>44052</v>
      </c>
      <c r="C835" s="8">
        <v>8.6666666666666696</v>
      </c>
      <c r="D835">
        <v>0.96054589269536406</v>
      </c>
      <c r="E835" s="6">
        <v>105.32480088275534</v>
      </c>
      <c r="F835" s="10">
        <v>115.94630098359741</v>
      </c>
      <c r="G835" s="10">
        <v>117.30250602613343</v>
      </c>
      <c r="H835" s="10">
        <v>2.9310922184693187</v>
      </c>
      <c r="I835" s="10">
        <f t="shared" si="19"/>
        <v>101.1693048868877</v>
      </c>
    </row>
    <row r="836" spans="1:9" x14ac:dyDescent="0.25">
      <c r="A836" s="14"/>
      <c r="B836" s="5">
        <f>DATE(YEAR(siječanj!B836),MONTH(siječanj!B836)+7,DAY(siječanj!B836))</f>
        <v>44052</v>
      </c>
      <c r="C836" s="8">
        <v>8.6770833333333304</v>
      </c>
      <c r="D836">
        <v>0.96054589269536406</v>
      </c>
      <c r="E836" s="6">
        <v>104.42109091216822</v>
      </c>
      <c r="F836" s="10">
        <v>113.73744396624235</v>
      </c>
      <c r="G836" s="10">
        <v>118.44586596401959</v>
      </c>
      <c r="H836" s="10">
        <v>3.1414024772119622</v>
      </c>
      <c r="I836" s="10">
        <f t="shared" ref="I836:I899" si="20">D836*E836</f>
        <v>100.30124998645239</v>
      </c>
    </row>
    <row r="837" spans="1:9" x14ac:dyDescent="0.25">
      <c r="A837" s="14"/>
      <c r="B837" s="5">
        <f>DATE(YEAR(siječanj!B837),MONTH(siječanj!B837)+7,DAY(siječanj!B837))</f>
        <v>44052</v>
      </c>
      <c r="C837" s="8">
        <v>8.6875</v>
      </c>
      <c r="D837">
        <v>0.96054589269536406</v>
      </c>
      <c r="E837" s="6">
        <v>104.99092277120482</v>
      </c>
      <c r="F837" s="10">
        <v>115.75485178643078</v>
      </c>
      <c r="G837" s="10">
        <v>120.23103375028354</v>
      </c>
      <c r="H837" s="10">
        <v>2.7266895120940182</v>
      </c>
      <c r="I837" s="10">
        <f t="shared" si="20"/>
        <v>100.84859963817696</v>
      </c>
    </row>
    <row r="838" spans="1:9" x14ac:dyDescent="0.25">
      <c r="A838" s="14"/>
      <c r="B838" s="5">
        <f>DATE(YEAR(siječanj!B838),MONTH(siječanj!B838)+7,DAY(siječanj!B838))</f>
        <v>44052</v>
      </c>
      <c r="C838" s="8">
        <v>8.6979166666666696</v>
      </c>
      <c r="D838">
        <v>0.96054589269536406</v>
      </c>
      <c r="E838" s="6">
        <v>104.68057260861038</v>
      </c>
      <c r="F838" s="10">
        <v>116.25017800950677</v>
      </c>
      <c r="G838" s="10">
        <v>119.33910199486127</v>
      </c>
      <c r="H838" s="10">
        <v>3.2997011747477414</v>
      </c>
      <c r="I838" s="10">
        <f t="shared" si="20"/>
        <v>100.55049406419953</v>
      </c>
    </row>
    <row r="839" spans="1:9" x14ac:dyDescent="0.25">
      <c r="A839" s="14"/>
      <c r="B839" s="5">
        <f>DATE(YEAR(siječanj!B839),MONTH(siječanj!B839)+7,DAY(siječanj!B839))</f>
        <v>44052</v>
      </c>
      <c r="C839" s="8">
        <v>8.7083333333333304</v>
      </c>
      <c r="D839">
        <v>0.96054589269536406</v>
      </c>
      <c r="E839" s="6">
        <v>106.6261956804901</v>
      </c>
      <c r="F839" s="10">
        <v>113.72076283827613</v>
      </c>
      <c r="G839" s="10">
        <v>117.63144027375071</v>
      </c>
      <c r="H839" s="10">
        <v>3.2599180776133556</v>
      </c>
      <c r="I839" s="10">
        <f t="shared" si="20"/>
        <v>102.41935431462693</v>
      </c>
    </row>
    <row r="840" spans="1:9" x14ac:dyDescent="0.25">
      <c r="A840" s="14"/>
      <c r="B840" s="5">
        <f>DATE(YEAR(siječanj!B840),MONTH(siječanj!B840)+7,DAY(siječanj!B840))</f>
        <v>44052</v>
      </c>
      <c r="C840" s="8">
        <v>8.71875</v>
      </c>
      <c r="D840">
        <v>0.96054589269536406</v>
      </c>
      <c r="E840" s="6">
        <v>108.03417653926998</v>
      </c>
      <c r="F840" s="10">
        <v>113.89498438051837</v>
      </c>
      <c r="G840" s="10">
        <v>118.88858519922522</v>
      </c>
      <c r="H840" s="10">
        <v>3.1895653143676692</v>
      </c>
      <c r="I840" s="10">
        <f t="shared" si="20"/>
        <v>103.77178454552164</v>
      </c>
    </row>
    <row r="841" spans="1:9" x14ac:dyDescent="0.25">
      <c r="A841" s="14"/>
      <c r="B841" s="5">
        <f>DATE(YEAR(siječanj!B841),MONTH(siječanj!B841)+7,DAY(siječanj!B841))</f>
        <v>44052</v>
      </c>
      <c r="C841" s="8">
        <v>8.7291666666666696</v>
      </c>
      <c r="D841">
        <v>0.96054589269536406</v>
      </c>
      <c r="E841" s="6">
        <v>110.6019402618338</v>
      </c>
      <c r="F841" s="10">
        <v>116.12152717098337</v>
      </c>
      <c r="G841" s="10">
        <v>118.50883236811303</v>
      </c>
      <c r="H841" s="10">
        <v>2.8485378844092755</v>
      </c>
      <c r="I841" s="10">
        <f t="shared" si="20"/>
        <v>106.23823944264248</v>
      </c>
    </row>
    <row r="842" spans="1:9" x14ac:dyDescent="0.25">
      <c r="A842" s="14"/>
      <c r="B842" s="5">
        <f>DATE(YEAR(siječanj!B842),MONTH(siječanj!B842)+7,DAY(siječanj!B842))</f>
        <v>44052</v>
      </c>
      <c r="C842" s="8">
        <v>8.7395833333333304</v>
      </c>
      <c r="D842">
        <v>0.96054589269536406</v>
      </c>
      <c r="E842" s="6">
        <v>112.82179676687581</v>
      </c>
      <c r="F842" s="10">
        <v>116.61123139983513</v>
      </c>
      <c r="G842" s="10">
        <v>121.53391660485002</v>
      </c>
      <c r="H842" s="10">
        <v>3.2140620843765095</v>
      </c>
      <c r="I842" s="10">
        <f t="shared" si="20"/>
        <v>108.37051349093366</v>
      </c>
    </row>
    <row r="843" spans="1:9" x14ac:dyDescent="0.25">
      <c r="A843" s="14"/>
      <c r="B843" s="5">
        <f>DATE(YEAR(siječanj!B843),MONTH(siječanj!B843)+7,DAY(siječanj!B843))</f>
        <v>44052</v>
      </c>
      <c r="C843" s="8">
        <v>8.75</v>
      </c>
      <c r="D843">
        <v>0.96054589269536406</v>
      </c>
      <c r="E843" s="6">
        <v>115.64057496739497</v>
      </c>
      <c r="F843" s="10">
        <v>116.16504839860904</v>
      </c>
      <c r="G843" s="10">
        <v>123.68555769187911</v>
      </c>
      <c r="H843" s="10">
        <v>3.5331525840805851</v>
      </c>
      <c r="I843" s="10">
        <f t="shared" si="20"/>
        <v>111.07807931386156</v>
      </c>
    </row>
    <row r="844" spans="1:9" x14ac:dyDescent="0.25">
      <c r="A844" s="14"/>
      <c r="B844" s="5">
        <f>DATE(YEAR(siječanj!B844),MONTH(siječanj!B844)+7,DAY(siječanj!B844))</f>
        <v>44052</v>
      </c>
      <c r="C844" s="8">
        <v>8.7604166666666696</v>
      </c>
      <c r="D844">
        <v>0.96054589269536406</v>
      </c>
      <c r="E844" s="6">
        <v>117.41674310308512</v>
      </c>
      <c r="F844" s="10">
        <v>116.86017041070563</v>
      </c>
      <c r="G844" s="10">
        <v>122.03876750788066</v>
      </c>
      <c r="H844" s="10">
        <v>4.2451565730786855</v>
      </c>
      <c r="I844" s="10">
        <f t="shared" si="20"/>
        <v>112.78417032133513</v>
      </c>
    </row>
    <row r="845" spans="1:9" x14ac:dyDescent="0.25">
      <c r="A845" s="14"/>
      <c r="B845" s="5">
        <f>DATE(YEAR(siječanj!B845),MONTH(siječanj!B845)+7,DAY(siječanj!B845))</f>
        <v>44052</v>
      </c>
      <c r="C845" s="8">
        <v>8.7708333333333304</v>
      </c>
      <c r="D845">
        <v>0.96054589269536406</v>
      </c>
      <c r="E845" s="6">
        <v>119.16365357825369</v>
      </c>
      <c r="F845" s="10">
        <v>120.30372425394302</v>
      </c>
      <c r="G845" s="10">
        <v>122.78319975941191</v>
      </c>
      <c r="H845" s="10">
        <v>8.4433854067820562</v>
      </c>
      <c r="I845" s="10">
        <f t="shared" si="20"/>
        <v>114.4621580031648</v>
      </c>
    </row>
    <row r="846" spans="1:9" x14ac:dyDescent="0.25">
      <c r="A846" s="14"/>
      <c r="B846" s="5">
        <f>DATE(YEAR(siječanj!B846),MONTH(siječanj!B846)+7,DAY(siječanj!B846))</f>
        <v>44052</v>
      </c>
      <c r="C846" s="8">
        <v>8.78125</v>
      </c>
      <c r="D846">
        <v>0.96054589269536406</v>
      </c>
      <c r="E846" s="6">
        <v>123.62028523010366</v>
      </c>
      <c r="F846" s="10">
        <v>120.58976681926117</v>
      </c>
      <c r="G846" s="10">
        <v>125.89622025150234</v>
      </c>
      <c r="H846" s="10">
        <v>19.921335340678969</v>
      </c>
      <c r="I846" s="10">
        <f t="shared" si="20"/>
        <v>118.74295723160544</v>
      </c>
    </row>
    <row r="847" spans="1:9" x14ac:dyDescent="0.25">
      <c r="A847" s="14"/>
      <c r="B847" s="5">
        <f>DATE(YEAR(siječanj!B847),MONTH(siječanj!B847)+7,DAY(siječanj!B847))</f>
        <v>44052</v>
      </c>
      <c r="C847" s="8">
        <v>8.7916666666666696</v>
      </c>
      <c r="D847">
        <v>0.96054589269536406</v>
      </c>
      <c r="E847" s="6">
        <v>126.7771075281841</v>
      </c>
      <c r="F847" s="10">
        <v>123.22605614088006</v>
      </c>
      <c r="G847" s="10">
        <v>127.71441229138549</v>
      </c>
      <c r="H847" s="10">
        <v>31.27979653664913</v>
      </c>
      <c r="I847" s="10">
        <f t="shared" si="20"/>
        <v>121.77522992399575</v>
      </c>
    </row>
    <row r="848" spans="1:9" x14ac:dyDescent="0.25">
      <c r="A848" s="14"/>
      <c r="B848" s="5">
        <f>DATE(YEAR(siječanj!B848),MONTH(siječanj!B848)+7,DAY(siječanj!B848))</f>
        <v>44052</v>
      </c>
      <c r="C848" s="8">
        <v>8.8020833333333304</v>
      </c>
      <c r="D848">
        <v>0.96054589269536406</v>
      </c>
      <c r="E848" s="6">
        <v>128.87528663849696</v>
      </c>
      <c r="F848" s="10">
        <v>124.57845719179986</v>
      </c>
      <c r="G848" s="10">
        <v>132.39465414058077</v>
      </c>
      <c r="H848" s="10">
        <v>44.720590756403197</v>
      </c>
      <c r="I848" s="10">
        <f t="shared" si="20"/>
        <v>123.79062725054598</v>
      </c>
    </row>
    <row r="849" spans="1:9" x14ac:dyDescent="0.25">
      <c r="A849" s="14"/>
      <c r="B849" s="5">
        <f>DATE(YEAR(siječanj!B849),MONTH(siječanj!B849)+7,DAY(siječanj!B849))</f>
        <v>44052</v>
      </c>
      <c r="C849" s="8">
        <v>8.8125</v>
      </c>
      <c r="D849">
        <v>0.96054589269536406</v>
      </c>
      <c r="E849" s="6">
        <v>132.71468797483286</v>
      </c>
      <c r="F849" s="10">
        <v>127.80575112140144</v>
      </c>
      <c r="G849" s="10">
        <v>138.23642749412073</v>
      </c>
      <c r="H849" s="10">
        <v>59.506766031825748</v>
      </c>
      <c r="I849" s="10">
        <f t="shared" si="20"/>
        <v>127.47854843457252</v>
      </c>
    </row>
    <row r="850" spans="1:9" x14ac:dyDescent="0.25">
      <c r="A850" s="14"/>
      <c r="B850" s="5">
        <f>DATE(YEAR(siječanj!B850),MONTH(siječanj!B850)+7,DAY(siječanj!B850))</f>
        <v>44052</v>
      </c>
      <c r="C850" s="8">
        <v>8.8229166666666696</v>
      </c>
      <c r="D850">
        <v>0.96054589269536406</v>
      </c>
      <c r="E850" s="6">
        <v>135.79977633749002</v>
      </c>
      <c r="F850" s="10">
        <v>127.93689749846182</v>
      </c>
      <c r="G850" s="10">
        <v>143.44163417989134</v>
      </c>
      <c r="H850" s="10">
        <v>85.113395902172869</v>
      </c>
      <c r="I850" s="10">
        <f t="shared" si="20"/>
        <v>130.44191738992512</v>
      </c>
    </row>
    <row r="851" spans="1:9" x14ac:dyDescent="0.25">
      <c r="A851" s="14"/>
      <c r="B851" s="5">
        <f>DATE(YEAR(siječanj!B851),MONTH(siječanj!B851)+7,DAY(siječanj!B851))</f>
        <v>44052</v>
      </c>
      <c r="C851" s="8">
        <v>8.8333333333333304</v>
      </c>
      <c r="D851">
        <v>0.96054589269536406</v>
      </c>
      <c r="E851" s="6">
        <v>140.04477293839165</v>
      </c>
      <c r="F851" s="10">
        <v>127.31753778594295</v>
      </c>
      <c r="G851" s="10">
        <v>141.22436596691327</v>
      </c>
      <c r="H851" s="10">
        <v>126.40601360700843</v>
      </c>
      <c r="I851" s="10">
        <f t="shared" si="20"/>
        <v>134.51943143942697</v>
      </c>
    </row>
    <row r="852" spans="1:9" x14ac:dyDescent="0.25">
      <c r="A852" s="14"/>
      <c r="B852" s="5">
        <f>DATE(YEAR(siječanj!B852),MONTH(siječanj!B852)+7,DAY(siječanj!B852))</f>
        <v>44052</v>
      </c>
      <c r="C852" s="8">
        <v>8.84375</v>
      </c>
      <c r="D852">
        <v>0.96054589269536406</v>
      </c>
      <c r="E852" s="6">
        <v>143.00189346488352</v>
      </c>
      <c r="F852" s="10">
        <v>114.36514223345404</v>
      </c>
      <c r="G852" s="10">
        <v>129.93255537218334</v>
      </c>
      <c r="H852" s="10">
        <v>190.0494139470201</v>
      </c>
      <c r="I852" s="10">
        <f t="shared" si="20"/>
        <v>137.3598814153539</v>
      </c>
    </row>
    <row r="853" spans="1:9" x14ac:dyDescent="0.25">
      <c r="A853" s="14"/>
      <c r="B853" s="5">
        <f>DATE(YEAR(siječanj!B853),MONTH(siječanj!B853)+7,DAY(siječanj!B853))</f>
        <v>44052</v>
      </c>
      <c r="C853" s="8">
        <v>8.8541666666666696</v>
      </c>
      <c r="D853">
        <v>0.96054589269536406</v>
      </c>
      <c r="E853" s="6">
        <v>146.8076342265727</v>
      </c>
      <c r="F853" s="10">
        <v>110.14484096948362</v>
      </c>
      <c r="G853" s="10">
        <v>122.46932688302235</v>
      </c>
      <c r="H853" s="10">
        <v>228.82780485520058</v>
      </c>
      <c r="I853" s="10">
        <f t="shared" si="20"/>
        <v>141.01547007265776</v>
      </c>
    </row>
    <row r="854" spans="1:9" x14ac:dyDescent="0.25">
      <c r="A854" s="14"/>
      <c r="B854" s="5">
        <f>DATE(YEAR(siječanj!B854),MONTH(siječanj!B854)+7,DAY(siječanj!B854))</f>
        <v>44052</v>
      </c>
      <c r="C854" s="8">
        <v>8.8645833333333304</v>
      </c>
      <c r="D854">
        <v>0.96054589269536406</v>
      </c>
      <c r="E854" s="6">
        <v>146.29498595513647</v>
      </c>
      <c r="F854" s="10">
        <v>108.05468478514859</v>
      </c>
      <c r="G854" s="10">
        <v>121.63485949600123</v>
      </c>
      <c r="H854" s="10">
        <v>230.25039944307551</v>
      </c>
      <c r="I854" s="10">
        <f t="shared" si="20"/>
        <v>140.5230478811323</v>
      </c>
    </row>
    <row r="855" spans="1:9" x14ac:dyDescent="0.25">
      <c r="A855" s="14"/>
      <c r="B855" s="5">
        <f>DATE(YEAR(siječanj!B855),MONTH(siječanj!B855)+7,DAY(siječanj!B855))</f>
        <v>44052</v>
      </c>
      <c r="C855" s="8">
        <v>8.875</v>
      </c>
      <c r="D855">
        <v>0.96054589269536406</v>
      </c>
      <c r="E855" s="6">
        <v>144.40591268815123</v>
      </c>
      <c r="F855" s="10">
        <v>107.08109523211746</v>
      </c>
      <c r="G855" s="10">
        <v>116.94648298134405</v>
      </c>
      <c r="H855" s="10">
        <v>232.64126686472753</v>
      </c>
      <c r="I855" s="10">
        <f t="shared" si="20"/>
        <v>138.70850631352903</v>
      </c>
    </row>
    <row r="856" spans="1:9" x14ac:dyDescent="0.25">
      <c r="A856" s="14"/>
      <c r="B856" s="5">
        <f>DATE(YEAR(siječanj!B856),MONTH(siječanj!B856)+7,DAY(siječanj!B856))</f>
        <v>44052</v>
      </c>
      <c r="C856" s="8">
        <v>8.8854166666666696</v>
      </c>
      <c r="D856">
        <v>0.96054589269536406</v>
      </c>
      <c r="E856" s="6">
        <v>150.23086836844021</v>
      </c>
      <c r="F856" s="10">
        <v>104.11795867802334</v>
      </c>
      <c r="G856" s="10">
        <v>106.58082030273118</v>
      </c>
      <c r="H856" s="10">
        <v>239.79947725240223</v>
      </c>
      <c r="I856" s="10">
        <f t="shared" si="20"/>
        <v>144.30364356736314</v>
      </c>
    </row>
    <row r="857" spans="1:9" x14ac:dyDescent="0.25">
      <c r="A857" s="14"/>
      <c r="B857" s="5">
        <f>DATE(YEAR(siječanj!B857),MONTH(siječanj!B857)+7,DAY(siječanj!B857))</f>
        <v>44052</v>
      </c>
      <c r="C857" s="8">
        <v>8.8958333333333304</v>
      </c>
      <c r="D857">
        <v>0.96054589269536406</v>
      </c>
      <c r="E857" s="6">
        <v>152.46959915939212</v>
      </c>
      <c r="F857" s="10">
        <v>103.03455739220374</v>
      </c>
      <c r="G857" s="10">
        <v>99.368434075384116</v>
      </c>
      <c r="H857" s="10">
        <v>245.81879302026485</v>
      </c>
      <c r="I857" s="10">
        <f t="shared" si="20"/>
        <v>146.45404723346263</v>
      </c>
    </row>
    <row r="858" spans="1:9" x14ac:dyDescent="0.25">
      <c r="A858" s="14"/>
      <c r="B858" s="5">
        <f>DATE(YEAR(siječanj!B858),MONTH(siječanj!B858)+7,DAY(siječanj!B858))</f>
        <v>44052</v>
      </c>
      <c r="C858" s="8">
        <v>8.90625</v>
      </c>
      <c r="D858">
        <v>0.96054589269536406</v>
      </c>
      <c r="E858" s="6">
        <v>153.46511976149282</v>
      </c>
      <c r="F858" s="10">
        <v>101.17557809259837</v>
      </c>
      <c r="G858" s="10">
        <v>95.07086262108534</v>
      </c>
      <c r="H858" s="10">
        <v>243.23138568407498</v>
      </c>
      <c r="I858" s="10">
        <f t="shared" si="20"/>
        <v>147.41029045890406</v>
      </c>
    </row>
    <row r="859" spans="1:9" x14ac:dyDescent="0.25">
      <c r="A859" s="14"/>
      <c r="B859" s="5">
        <f>DATE(YEAR(siječanj!B859),MONTH(siječanj!B859)+7,DAY(siječanj!B859))</f>
        <v>44052</v>
      </c>
      <c r="C859" s="8">
        <v>8.9166666666666696</v>
      </c>
      <c r="D859">
        <v>0.96054589269536406</v>
      </c>
      <c r="E859" s="6">
        <v>152.71370817001443</v>
      </c>
      <c r="F859" s="10">
        <v>100.40536890246062</v>
      </c>
      <c r="G859" s="10">
        <v>89.744835886771895</v>
      </c>
      <c r="H859" s="10">
        <v>242.46348555214135</v>
      </c>
      <c r="I859" s="10">
        <f t="shared" si="20"/>
        <v>146.68852514098583</v>
      </c>
    </row>
    <row r="860" spans="1:9" x14ac:dyDescent="0.25">
      <c r="A860" s="14"/>
      <c r="B860" s="5">
        <f>DATE(YEAR(siječanj!B860),MONTH(siječanj!B860)+7,DAY(siječanj!B860))</f>
        <v>44052</v>
      </c>
      <c r="C860" s="8">
        <v>8.9270833333333304</v>
      </c>
      <c r="D860">
        <v>0.96054589269536406</v>
      </c>
      <c r="E860" s="6">
        <v>144.84235204440427</v>
      </c>
      <c r="F860" s="10">
        <v>98.799720922294071</v>
      </c>
      <c r="G860" s="10">
        <v>85.59630498793662</v>
      </c>
      <c r="H860" s="10">
        <v>244.74433863109815</v>
      </c>
      <c r="I860" s="10">
        <f t="shared" si="20"/>
        <v>139.1277263445885</v>
      </c>
    </row>
    <row r="861" spans="1:9" x14ac:dyDescent="0.25">
      <c r="A861" s="14"/>
      <c r="B861" s="5">
        <f>DATE(YEAR(siječanj!B861),MONTH(siječanj!B861)+7,DAY(siječanj!B861))</f>
        <v>44052</v>
      </c>
      <c r="C861" s="8">
        <v>8.9375</v>
      </c>
      <c r="D861">
        <v>0.96054589269536406</v>
      </c>
      <c r="E861" s="6">
        <v>137.27769245242501</v>
      </c>
      <c r="F861" s="10">
        <v>95.431913304312118</v>
      </c>
      <c r="G861" s="10">
        <v>82.552374974678088</v>
      </c>
      <c r="H861" s="10">
        <v>242.3335970916944</v>
      </c>
      <c r="I861" s="10">
        <f t="shared" si="20"/>
        <v>131.86152364387422</v>
      </c>
    </row>
    <row r="862" spans="1:9" x14ac:dyDescent="0.25">
      <c r="A862" s="14"/>
      <c r="B862" s="5">
        <f>DATE(YEAR(siječanj!B862),MONTH(siječanj!B862)+7,DAY(siječanj!B862))</f>
        <v>44052</v>
      </c>
      <c r="C862" s="8">
        <v>8.9479166666666696</v>
      </c>
      <c r="D862">
        <v>0.96054589269536406</v>
      </c>
      <c r="E862" s="6">
        <v>125.68179082991557</v>
      </c>
      <c r="F862" s="10">
        <v>91.43934098293812</v>
      </c>
      <c r="G862" s="10">
        <v>78.930301806128981</v>
      </c>
      <c r="H862" s="10">
        <v>240.49594789471871</v>
      </c>
      <c r="I862" s="10">
        <f t="shared" si="20"/>
        <v>120.72312796827327</v>
      </c>
    </row>
    <row r="863" spans="1:9" x14ac:dyDescent="0.25">
      <c r="A863" s="14"/>
      <c r="B863" s="5">
        <f>DATE(YEAR(siječanj!B863),MONTH(siječanj!B863)+7,DAY(siječanj!B863))</f>
        <v>44052</v>
      </c>
      <c r="C863" s="8">
        <v>8.9583333333333304</v>
      </c>
      <c r="D863">
        <v>0.96054589269536406</v>
      </c>
      <c r="E863" s="6">
        <v>114.05556833197134</v>
      </c>
      <c r="F863" s="10">
        <v>87.210443975118096</v>
      </c>
      <c r="G863" s="10">
        <v>79.558244203509801</v>
      </c>
      <c r="H863" s="10">
        <v>240.5456974341036</v>
      </c>
      <c r="I863" s="10">
        <f t="shared" si="20"/>
        <v>109.5556077003105</v>
      </c>
    </row>
    <row r="864" spans="1:9" x14ac:dyDescent="0.25">
      <c r="A864" s="14"/>
      <c r="B864" s="5">
        <f>DATE(YEAR(siječanj!B864),MONTH(siječanj!B864)+7,DAY(siječanj!B864))</f>
        <v>44052</v>
      </c>
      <c r="C864" s="8">
        <v>8.96875</v>
      </c>
      <c r="D864">
        <v>0.96054589269536406</v>
      </c>
      <c r="E864" s="6">
        <v>104.42665674845465</v>
      </c>
      <c r="F864" s="10">
        <v>86.689877047451446</v>
      </c>
      <c r="G864" s="10">
        <v>80.232341898116772</v>
      </c>
      <c r="H864" s="10">
        <v>240.40533853182799</v>
      </c>
      <c r="I864" s="10">
        <f t="shared" si="20"/>
        <v>100.30659622763673</v>
      </c>
    </row>
    <row r="865" spans="1:9" x14ac:dyDescent="0.25">
      <c r="A865" s="14"/>
      <c r="B865" s="5">
        <f>DATE(YEAR(siječanj!B865),MONTH(siječanj!B865)+7,DAY(siječanj!B865))</f>
        <v>44052</v>
      </c>
      <c r="C865" s="8">
        <v>8.9791666666666696</v>
      </c>
      <c r="D865">
        <v>0.96054589269536406</v>
      </c>
      <c r="E865" s="6">
        <v>94.747451249462955</v>
      </c>
      <c r="F865" s="10">
        <v>84.128863777160731</v>
      </c>
      <c r="G865" s="10">
        <v>74.663150067765727</v>
      </c>
      <c r="H865" s="10">
        <v>240.53525986181268</v>
      </c>
      <c r="I865" s="10">
        <f t="shared" si="20"/>
        <v>91.009275141025881</v>
      </c>
    </row>
    <row r="866" spans="1:9" ht="15.75" thickBot="1" x14ac:dyDescent="0.3">
      <c r="A866" s="14"/>
      <c r="B866" s="5">
        <f>DATE(YEAR(siječanj!B866),MONTH(siječanj!B866)+7,DAY(siječanj!B866))</f>
        <v>44052</v>
      </c>
      <c r="C866" s="8">
        <v>8.9895833333333304</v>
      </c>
      <c r="D866">
        <v>0.96054589269536406</v>
      </c>
      <c r="E866" s="6">
        <v>87.463679809057993</v>
      </c>
      <c r="F866" s="10">
        <v>80.433871365935275</v>
      </c>
      <c r="G866" s="10">
        <v>74.508768002815401</v>
      </c>
      <c r="H866" s="10">
        <v>240.25951531792077</v>
      </c>
      <c r="I866" s="10">
        <f t="shared" si="20"/>
        <v>84.012878400613104</v>
      </c>
    </row>
    <row r="867" spans="1:9" x14ac:dyDescent="0.25">
      <c r="A867" s="15">
        <f t="shared" ref="A867" si="21">A771+1</f>
        <v>223</v>
      </c>
      <c r="B867" s="5">
        <f>DATE(YEAR(siječanj!B867),MONTH(siječanj!B867)+7,DAY(siječanj!B867))</f>
        <v>44053</v>
      </c>
      <c r="C867" s="8">
        <v>9</v>
      </c>
      <c r="D867">
        <v>0.96048754088072918</v>
      </c>
      <c r="E867" s="6">
        <v>81.871973934149992</v>
      </c>
      <c r="F867" s="10">
        <v>77.900903769476471</v>
      </c>
      <c r="G867" s="10">
        <v>72.303370702731414</v>
      </c>
      <c r="H867" s="10">
        <v>238.81486626629305</v>
      </c>
      <c r="I867" s="10">
        <f t="shared" si="20"/>
        <v>78.637010911062887</v>
      </c>
    </row>
    <row r="868" spans="1:9" x14ac:dyDescent="0.25">
      <c r="A868" s="16"/>
      <c r="B868" s="5">
        <f>DATE(YEAR(siječanj!B868),MONTH(siječanj!B868)+7,DAY(siječanj!B868))</f>
        <v>44053</v>
      </c>
      <c r="C868" s="8">
        <v>9.0104166666666696</v>
      </c>
      <c r="D868">
        <v>0.96048754088072918</v>
      </c>
      <c r="E868" s="6">
        <v>76.998391250653299</v>
      </c>
      <c r="F868" s="10">
        <v>76.16070969308322</v>
      </c>
      <c r="G868" s="10">
        <v>70.504385623332098</v>
      </c>
      <c r="H868" s="10">
        <v>238.56154472339489</v>
      </c>
      <c r="I868" s="10">
        <f t="shared" si="20"/>
        <v>73.955995464112235</v>
      </c>
    </row>
    <row r="869" spans="1:9" x14ac:dyDescent="0.25">
      <c r="A869" s="16"/>
      <c r="B869" s="5">
        <f>DATE(YEAR(siječanj!B869),MONTH(siječanj!B869)+7,DAY(siječanj!B869))</f>
        <v>44053</v>
      </c>
      <c r="C869" s="8">
        <v>9.0208333333333304</v>
      </c>
      <c r="D869">
        <v>0.96048754088072918</v>
      </c>
      <c r="E869" s="6">
        <v>72.197006486803858</v>
      </c>
      <c r="F869" s="10">
        <v>74.773580068835543</v>
      </c>
      <c r="G869" s="10">
        <v>70.427421334122158</v>
      </c>
      <c r="H869" s="10">
        <v>238.79452101850092</v>
      </c>
      <c r="I869" s="10">
        <f t="shared" si="20"/>
        <v>69.344325219460288</v>
      </c>
    </row>
    <row r="870" spans="1:9" x14ac:dyDescent="0.25">
      <c r="A870" s="16"/>
      <c r="B870" s="5">
        <f>DATE(YEAR(siječanj!B870),MONTH(siječanj!B870)+7,DAY(siječanj!B870))</f>
        <v>44053</v>
      </c>
      <c r="C870" s="8">
        <v>9.03125</v>
      </c>
      <c r="D870">
        <v>0.96048754088072918</v>
      </c>
      <c r="E870" s="6">
        <v>68.414856854901203</v>
      </c>
      <c r="F870" s="10">
        <v>72.538533961874137</v>
      </c>
      <c r="G870" s="10">
        <v>69.412008808301465</v>
      </c>
      <c r="H870" s="10">
        <v>239.06544668895609</v>
      </c>
      <c r="I870" s="10">
        <f t="shared" si="20"/>
        <v>65.711617620271156</v>
      </c>
    </row>
    <row r="871" spans="1:9" x14ac:dyDescent="0.25">
      <c r="A871" s="16"/>
      <c r="B871" s="5">
        <f>DATE(YEAR(siječanj!B871),MONTH(siječanj!B871)+7,DAY(siječanj!B871))</f>
        <v>44053</v>
      </c>
      <c r="C871" s="8">
        <v>9.0416666666666696</v>
      </c>
      <c r="D871">
        <v>0.96048754088072918</v>
      </c>
      <c r="E871" s="6">
        <v>65.815171017729753</v>
      </c>
      <c r="F871" s="10">
        <v>71.937225713297522</v>
      </c>
      <c r="G871" s="10">
        <v>68.050036257503507</v>
      </c>
      <c r="H871" s="10">
        <v>238.91533449840176</v>
      </c>
      <c r="I871" s="10">
        <f t="shared" si="20"/>
        <v>63.214651763463891</v>
      </c>
    </row>
    <row r="872" spans="1:9" x14ac:dyDescent="0.25">
      <c r="A872" s="16"/>
      <c r="B872" s="5">
        <f>DATE(YEAR(siječanj!B872),MONTH(siječanj!B872)+7,DAY(siječanj!B872))</f>
        <v>44053</v>
      </c>
      <c r="C872" s="8">
        <v>9.0520833333333304</v>
      </c>
      <c r="D872">
        <v>0.96048754088072918</v>
      </c>
      <c r="E872" s="6">
        <v>63.573746156677522</v>
      </c>
      <c r="F872" s="10">
        <v>70.376308553509674</v>
      </c>
      <c r="G872" s="10">
        <v>67.098902437505927</v>
      </c>
      <c r="H872" s="10">
        <v>238.55740814187715</v>
      </c>
      <c r="I872" s="10">
        <f t="shared" si="20"/>
        <v>61.061791110602904</v>
      </c>
    </row>
    <row r="873" spans="1:9" x14ac:dyDescent="0.25">
      <c r="A873" s="16"/>
      <c r="B873" s="5">
        <f>DATE(YEAR(siječanj!B873),MONTH(siječanj!B873)+7,DAY(siječanj!B873))</f>
        <v>44053</v>
      </c>
      <c r="C873" s="8">
        <v>9.0625</v>
      </c>
      <c r="D873">
        <v>0.96048754088072918</v>
      </c>
      <c r="E873" s="6">
        <v>61.927936856706722</v>
      </c>
      <c r="F873" s="10">
        <v>69.427385048046986</v>
      </c>
      <c r="G873" s="10">
        <v>65.678807360864425</v>
      </c>
      <c r="H873" s="10">
        <v>238.77994487259909</v>
      </c>
      <c r="I873" s="10">
        <f t="shared" si="20"/>
        <v>59.48101178331531</v>
      </c>
    </row>
    <row r="874" spans="1:9" x14ac:dyDescent="0.25">
      <c r="A874" s="16"/>
      <c r="B874" s="5">
        <f>DATE(YEAR(siječanj!B874),MONTH(siječanj!B874)+7,DAY(siječanj!B874))</f>
        <v>44053</v>
      </c>
      <c r="C874" s="8">
        <v>9.0729166666666696</v>
      </c>
      <c r="D874">
        <v>0.96048754088072918</v>
      </c>
      <c r="E874" s="6">
        <v>60.51977632744012</v>
      </c>
      <c r="F874" s="10">
        <v>69.135704414182342</v>
      </c>
      <c r="G874" s="10">
        <v>65.285602433734326</v>
      </c>
      <c r="H874" s="10">
        <v>238.35863011063563</v>
      </c>
      <c r="I874" s="10">
        <f t="shared" si="20"/>
        <v>58.128491139394725</v>
      </c>
    </row>
    <row r="875" spans="1:9" x14ac:dyDescent="0.25">
      <c r="A875" s="16"/>
      <c r="B875" s="5">
        <f>DATE(YEAR(siječanj!B875),MONTH(siječanj!B875)+7,DAY(siječanj!B875))</f>
        <v>44053</v>
      </c>
      <c r="C875" s="8">
        <v>9.0833333333333304</v>
      </c>
      <c r="D875">
        <v>0.96048754088072918</v>
      </c>
      <c r="E875" s="6">
        <v>60.2267969444299</v>
      </c>
      <c r="F875" s="10">
        <v>69.736578656056878</v>
      </c>
      <c r="G875" s="10">
        <v>65.208995315331535</v>
      </c>
      <c r="H875" s="10">
        <v>238.54384497536458</v>
      </c>
      <c r="I875" s="10">
        <f t="shared" si="20"/>
        <v>57.84708809227849</v>
      </c>
    </row>
    <row r="876" spans="1:9" x14ac:dyDescent="0.25">
      <c r="A876" s="16"/>
      <c r="B876" s="5">
        <f>DATE(YEAR(siječanj!B876),MONTH(siječanj!B876)+7,DAY(siječanj!B876))</f>
        <v>44053</v>
      </c>
      <c r="C876" s="8">
        <v>9.09375</v>
      </c>
      <c r="D876">
        <v>0.96048754088072918</v>
      </c>
      <c r="E876" s="6">
        <v>59.709886928536697</v>
      </c>
      <c r="F876" s="10">
        <v>70.830384046984776</v>
      </c>
      <c r="G876" s="10">
        <v>66.001954638774691</v>
      </c>
      <c r="H876" s="10">
        <v>238.64607919808992</v>
      </c>
      <c r="I876" s="10">
        <f t="shared" si="20"/>
        <v>57.35060246225661</v>
      </c>
    </row>
    <row r="877" spans="1:9" x14ac:dyDescent="0.25">
      <c r="A877" s="16"/>
      <c r="B877" s="5">
        <f>DATE(YEAR(siječanj!B877),MONTH(siječanj!B877)+7,DAY(siječanj!B877))</f>
        <v>44053</v>
      </c>
      <c r="C877" s="8">
        <v>9.1041666666666696</v>
      </c>
      <c r="D877">
        <v>0.96048754088072918</v>
      </c>
      <c r="E877" s="6">
        <v>58.932949294337867</v>
      </c>
      <c r="F877" s="10">
        <v>70.268385553591386</v>
      </c>
      <c r="G877" s="10">
        <v>65.766795787234656</v>
      </c>
      <c r="H877" s="10">
        <v>238.79058065816281</v>
      </c>
      <c r="I877" s="10">
        <f t="shared" si="20"/>
        <v>56.604363544567285</v>
      </c>
    </row>
    <row r="878" spans="1:9" x14ac:dyDescent="0.25">
      <c r="A878" s="16"/>
      <c r="B878" s="5">
        <f>DATE(YEAR(siječanj!B878),MONTH(siječanj!B878)+7,DAY(siječanj!B878))</f>
        <v>44053</v>
      </c>
      <c r="C878" s="8">
        <v>9.1145833333333304</v>
      </c>
      <c r="D878">
        <v>0.96048754088072918</v>
      </c>
      <c r="E878" s="6">
        <v>58.620897198121945</v>
      </c>
      <c r="F878" s="10">
        <v>68.851691232054492</v>
      </c>
      <c r="G878" s="10">
        <v>64.849211944179132</v>
      </c>
      <c r="H878" s="10">
        <v>238.7722334798444</v>
      </c>
      <c r="I878" s="10">
        <f t="shared" si="20"/>
        <v>56.304641394046172</v>
      </c>
    </row>
    <row r="879" spans="1:9" x14ac:dyDescent="0.25">
      <c r="A879" s="16"/>
      <c r="B879" s="5">
        <f>DATE(YEAR(siječanj!B879),MONTH(siječanj!B879)+7,DAY(siječanj!B879))</f>
        <v>44053</v>
      </c>
      <c r="C879" s="8">
        <v>9.125</v>
      </c>
      <c r="D879">
        <v>0.96048754088072918</v>
      </c>
      <c r="E879" s="6">
        <v>58.413994786257867</v>
      </c>
      <c r="F879" s="10">
        <v>67.951497034642486</v>
      </c>
      <c r="G879" s="10">
        <v>63.666595322746652</v>
      </c>
      <c r="H879" s="10">
        <v>238.57090756140752</v>
      </c>
      <c r="I879" s="10">
        <f t="shared" si="20"/>
        <v>56.105914205272555</v>
      </c>
    </row>
    <row r="880" spans="1:9" x14ac:dyDescent="0.25">
      <c r="A880" s="16"/>
      <c r="B880" s="5">
        <f>DATE(YEAR(siječanj!B880),MONTH(siječanj!B880)+7,DAY(siječanj!B880))</f>
        <v>44053</v>
      </c>
      <c r="C880" s="8">
        <v>9.1354166666666696</v>
      </c>
      <c r="D880">
        <v>0.96048754088072918</v>
      </c>
      <c r="E880" s="6">
        <v>58.348551292270734</v>
      </c>
      <c r="F880" s="10">
        <v>66.711664462785521</v>
      </c>
      <c r="G880" s="10">
        <v>63.518517924515947</v>
      </c>
      <c r="H880" s="10">
        <v>238.42527260030712</v>
      </c>
      <c r="I880" s="10">
        <f t="shared" si="20"/>
        <v>56.043056544666207</v>
      </c>
    </row>
    <row r="881" spans="1:9" x14ac:dyDescent="0.25">
      <c r="A881" s="16"/>
      <c r="B881" s="5">
        <f>DATE(YEAR(siječanj!B881),MONTH(siječanj!B881)+7,DAY(siječanj!B881))</f>
        <v>44053</v>
      </c>
      <c r="C881" s="8">
        <v>9.1458333333333304</v>
      </c>
      <c r="D881">
        <v>0.96048754088072918</v>
      </c>
      <c r="E881" s="6">
        <v>58.825722540183506</v>
      </c>
      <c r="F881" s="10">
        <v>66.611047242352328</v>
      </c>
      <c r="G881" s="10">
        <v>63.756144866465007</v>
      </c>
      <c r="H881" s="10">
        <v>238.25190371775741</v>
      </c>
      <c r="I881" s="10">
        <f t="shared" si="20"/>
        <v>56.50137358315294</v>
      </c>
    </row>
    <row r="882" spans="1:9" x14ac:dyDescent="0.25">
      <c r="A882" s="16"/>
      <c r="B882" s="5">
        <f>DATE(YEAR(siječanj!B882),MONTH(siječanj!B882)+7,DAY(siječanj!B882))</f>
        <v>44053</v>
      </c>
      <c r="C882" s="8">
        <v>9.15625</v>
      </c>
      <c r="D882">
        <v>0.96048754088072918</v>
      </c>
      <c r="E882" s="6">
        <v>60.027198828891329</v>
      </c>
      <c r="F882" s="10">
        <v>65.837647299238142</v>
      </c>
      <c r="G882" s="10">
        <v>62.877721391232569</v>
      </c>
      <c r="H882" s="10">
        <v>238.31918068911128</v>
      </c>
      <c r="I882" s="10">
        <f t="shared" si="20"/>
        <v>57.655376589120422</v>
      </c>
    </row>
    <row r="883" spans="1:9" x14ac:dyDescent="0.25">
      <c r="A883" s="16"/>
      <c r="B883" s="5">
        <f>DATE(YEAR(siječanj!B883),MONTH(siječanj!B883)+7,DAY(siječanj!B883))</f>
        <v>44053</v>
      </c>
      <c r="C883" s="8">
        <v>9.1666666666666696</v>
      </c>
      <c r="D883">
        <v>0.96048754088072918</v>
      </c>
      <c r="E883" s="6">
        <v>62.166425735016411</v>
      </c>
      <c r="F883" s="10">
        <v>65.512041808160546</v>
      </c>
      <c r="G883" s="10">
        <v>63.145238312639123</v>
      </c>
      <c r="H883" s="10">
        <v>231.65331713042491</v>
      </c>
      <c r="I883" s="10">
        <f t="shared" si="20"/>
        <v>59.710077379570393</v>
      </c>
    </row>
    <row r="884" spans="1:9" x14ac:dyDescent="0.25">
      <c r="A884" s="16"/>
      <c r="B884" s="5">
        <f>DATE(YEAR(siječanj!B884),MONTH(siječanj!B884)+7,DAY(siječanj!B884))</f>
        <v>44053</v>
      </c>
      <c r="C884" s="8">
        <v>9.1770833333333304</v>
      </c>
      <c r="D884">
        <v>0.96048754088072918</v>
      </c>
      <c r="E884" s="6">
        <v>64.347172318781503</v>
      </c>
      <c r="F884" s="10">
        <v>64.481729990315344</v>
      </c>
      <c r="G884" s="10">
        <v>60.98801091365987</v>
      </c>
      <c r="H884" s="10">
        <v>172.24741575725355</v>
      </c>
      <c r="I884" s="10">
        <f t="shared" si="20"/>
        <v>61.804657303094977</v>
      </c>
    </row>
    <row r="885" spans="1:9" x14ac:dyDescent="0.25">
      <c r="A885" s="16"/>
      <c r="B885" s="5">
        <f>DATE(YEAR(siječanj!B885),MONTH(siječanj!B885)+7,DAY(siječanj!B885))</f>
        <v>44053</v>
      </c>
      <c r="C885" s="8">
        <v>9.1875</v>
      </c>
      <c r="D885">
        <v>0.96048754088072918</v>
      </c>
      <c r="E885" s="6">
        <v>66.874108391239346</v>
      </c>
      <c r="F885" s="10">
        <v>64.065332708310066</v>
      </c>
      <c r="G885" s="10">
        <v>59.984778313678795</v>
      </c>
      <c r="H885" s="10">
        <v>104.0615130377202</v>
      </c>
      <c r="I885" s="10">
        <f t="shared" si="20"/>
        <v>64.231747917292822</v>
      </c>
    </row>
    <row r="886" spans="1:9" x14ac:dyDescent="0.25">
      <c r="A886" s="16"/>
      <c r="B886" s="5">
        <f>DATE(YEAR(siječanj!B886),MONTH(siječanj!B886)+7,DAY(siječanj!B886))</f>
        <v>44053</v>
      </c>
      <c r="C886" s="8">
        <v>9.1979166666666696</v>
      </c>
      <c r="D886">
        <v>0.96048754088072918</v>
      </c>
      <c r="E886" s="6">
        <v>70.628073449538363</v>
      </c>
      <c r="F886" s="10">
        <v>63.650333892344861</v>
      </c>
      <c r="G886" s="10">
        <v>59.546288943987165</v>
      </c>
      <c r="H886" s="10">
        <v>67.698078938142359</v>
      </c>
      <c r="I886" s="10">
        <f t="shared" si="20"/>
        <v>67.837384584690625</v>
      </c>
    </row>
    <row r="887" spans="1:9" x14ac:dyDescent="0.25">
      <c r="A887" s="16"/>
      <c r="B887" s="5">
        <f>DATE(YEAR(siječanj!B887),MONTH(siječanj!B887)+7,DAY(siječanj!B887))</f>
        <v>44053</v>
      </c>
      <c r="C887" s="8">
        <v>9.2083333333333304</v>
      </c>
      <c r="D887">
        <v>0.96048754088072918</v>
      </c>
      <c r="E887" s="6">
        <v>73.731009409609868</v>
      </c>
      <c r="F887" s="10">
        <v>63.556182568056592</v>
      </c>
      <c r="G887" s="10">
        <v>62.656287530259725</v>
      </c>
      <c r="H887" s="10">
        <v>45.866909907549982</v>
      </c>
      <c r="I887" s="10">
        <f t="shared" si="20"/>
        <v>70.81771591449008</v>
      </c>
    </row>
    <row r="888" spans="1:9" x14ac:dyDescent="0.25">
      <c r="A888" s="16"/>
      <c r="B888" s="5">
        <f>DATE(YEAR(siječanj!B888),MONTH(siječanj!B888)+7,DAY(siječanj!B888))</f>
        <v>44053</v>
      </c>
      <c r="C888" s="8">
        <v>9.21875</v>
      </c>
      <c r="D888">
        <v>0.96048754088072918</v>
      </c>
      <c r="E888" s="6">
        <v>77.189988106329963</v>
      </c>
      <c r="F888" s="10">
        <v>68.168568701554406</v>
      </c>
      <c r="G888" s="10">
        <v>68.811901654948201</v>
      </c>
      <c r="H888" s="10">
        <v>26.954569769723541</v>
      </c>
      <c r="I888" s="10">
        <f t="shared" si="20"/>
        <v>74.140021856861594</v>
      </c>
    </row>
    <row r="889" spans="1:9" x14ac:dyDescent="0.25">
      <c r="A889" s="16"/>
      <c r="B889" s="5">
        <f>DATE(YEAR(siječanj!B889),MONTH(siječanj!B889)+7,DAY(siječanj!B889))</f>
        <v>44053</v>
      </c>
      <c r="C889" s="8">
        <v>9.2291666666666696</v>
      </c>
      <c r="D889">
        <v>0.96048754088072918</v>
      </c>
      <c r="E889" s="6">
        <v>81.418849902643913</v>
      </c>
      <c r="F889" s="10">
        <v>76.19950105137228</v>
      </c>
      <c r="G889" s="10">
        <v>73.457477870073404</v>
      </c>
      <c r="H889" s="10">
        <v>6.9771609898147773</v>
      </c>
      <c r="I889" s="10">
        <f t="shared" si="20"/>
        <v>78.201790924327653</v>
      </c>
    </row>
    <row r="890" spans="1:9" x14ac:dyDescent="0.25">
      <c r="A890" s="16"/>
      <c r="B890" s="5">
        <f>DATE(YEAR(siječanj!B890),MONTH(siječanj!B890)+7,DAY(siječanj!B890))</f>
        <v>44053</v>
      </c>
      <c r="C890" s="8">
        <v>9.2395833333333304</v>
      </c>
      <c r="D890">
        <v>0.96048754088072918</v>
      </c>
      <c r="E890" s="6">
        <v>86.017268222929033</v>
      </c>
      <c r="F890" s="10">
        <v>77.612321461235027</v>
      </c>
      <c r="G890" s="10">
        <v>76.954830203286889</v>
      </c>
      <c r="H890" s="10">
        <v>2.8240889246370955</v>
      </c>
      <c r="I890" s="10">
        <f t="shared" si="20"/>
        <v>82.618514428719195</v>
      </c>
    </row>
    <row r="891" spans="1:9" x14ac:dyDescent="0.25">
      <c r="A891" s="16"/>
      <c r="B891" s="5">
        <f>DATE(YEAR(siječanj!B891),MONTH(siječanj!B891)+7,DAY(siječanj!B891))</f>
        <v>44053</v>
      </c>
      <c r="C891" s="8">
        <v>9.25</v>
      </c>
      <c r="D891">
        <v>0.96048754088072918</v>
      </c>
      <c r="E891" s="6">
        <v>88.420558422907632</v>
      </c>
      <c r="F891" s="10">
        <v>77.464204618407038</v>
      </c>
      <c r="G891" s="10">
        <v>94.933684952205667</v>
      </c>
      <c r="H891" s="10">
        <v>2.943675275130361</v>
      </c>
      <c r="I891" s="10">
        <f t="shared" si="20"/>
        <v>84.926844722919398</v>
      </c>
    </row>
    <row r="892" spans="1:9" x14ac:dyDescent="0.25">
      <c r="A892" s="16"/>
      <c r="B892" s="5">
        <f>DATE(YEAR(siječanj!B892),MONTH(siječanj!B892)+7,DAY(siječanj!B892))</f>
        <v>44053</v>
      </c>
      <c r="C892" s="8">
        <v>9.2604166666666696</v>
      </c>
      <c r="D892">
        <v>0.96048754088072918</v>
      </c>
      <c r="E892" s="6">
        <v>89.360896492773762</v>
      </c>
      <c r="F892" s="10">
        <v>87.427965723054399</v>
      </c>
      <c r="G892" s="10">
        <v>100.35685411975595</v>
      </c>
      <c r="H892" s="10">
        <v>3.4981345738666794</v>
      </c>
      <c r="I892" s="10">
        <f t="shared" si="20"/>
        <v>85.830027723241642</v>
      </c>
    </row>
    <row r="893" spans="1:9" x14ac:dyDescent="0.25">
      <c r="A893" s="16"/>
      <c r="B893" s="5">
        <f>DATE(YEAR(siječanj!B893),MONTH(siječanj!B893)+7,DAY(siječanj!B893))</f>
        <v>44053</v>
      </c>
      <c r="C893" s="8">
        <v>9.2708333333333304</v>
      </c>
      <c r="D893">
        <v>0.96048754088072918</v>
      </c>
      <c r="E893" s="6">
        <v>92.502893014098362</v>
      </c>
      <c r="F893" s="10">
        <v>93.83314111550915</v>
      </c>
      <c r="G893" s="10">
        <v>109.14667117087539</v>
      </c>
      <c r="H893" s="10">
        <v>3.3573872134182294</v>
      </c>
      <c r="I893" s="10">
        <f t="shared" si="20"/>
        <v>88.847876235464526</v>
      </c>
    </row>
    <row r="894" spans="1:9" x14ac:dyDescent="0.25">
      <c r="A894" s="16"/>
      <c r="B894" s="5">
        <f>DATE(YEAR(siječanj!B894),MONTH(siječanj!B894)+7,DAY(siječanj!B894))</f>
        <v>44053</v>
      </c>
      <c r="C894" s="8">
        <v>9.28125</v>
      </c>
      <c r="D894">
        <v>0.96048754088072918</v>
      </c>
      <c r="E894" s="6">
        <v>93.299675352275486</v>
      </c>
      <c r="F894" s="10">
        <v>102.60878878029791</v>
      </c>
      <c r="G894" s="10">
        <v>119.96452814397142</v>
      </c>
      <c r="H894" s="10">
        <v>3.4779307646912985</v>
      </c>
      <c r="I894" s="10">
        <f t="shared" si="20"/>
        <v>89.613175744077466</v>
      </c>
    </row>
    <row r="895" spans="1:9" x14ac:dyDescent="0.25">
      <c r="A895" s="16"/>
      <c r="B895" s="5">
        <f>DATE(YEAR(siječanj!B895),MONTH(siječanj!B895)+7,DAY(siječanj!B895))</f>
        <v>44053</v>
      </c>
      <c r="C895" s="8">
        <v>9.2916666666666696</v>
      </c>
      <c r="D895">
        <v>0.96048754088072918</v>
      </c>
      <c r="E895" s="6">
        <v>93.059262420237133</v>
      </c>
      <c r="F895" s="10">
        <v>111.41326172355009</v>
      </c>
      <c r="G895" s="10">
        <v>129.02219119521862</v>
      </c>
      <c r="H895" s="10">
        <v>3.1069731305369372</v>
      </c>
      <c r="I895" s="10">
        <f t="shared" si="20"/>
        <v>89.382262118188024</v>
      </c>
    </row>
    <row r="896" spans="1:9" x14ac:dyDescent="0.25">
      <c r="A896" s="16"/>
      <c r="B896" s="5">
        <f>DATE(YEAR(siječanj!B896),MONTH(siječanj!B896)+7,DAY(siječanj!B896))</f>
        <v>44053</v>
      </c>
      <c r="C896" s="8">
        <v>9.3020833333333304</v>
      </c>
      <c r="D896">
        <v>0.96048754088072918</v>
      </c>
      <c r="E896" s="6">
        <v>92.676259238575781</v>
      </c>
      <c r="F896" s="10">
        <v>125.4502118944836</v>
      </c>
      <c r="G896" s="10">
        <v>139.78303327328882</v>
      </c>
      <c r="H896" s="10">
        <v>2.7820746831252277</v>
      </c>
      <c r="I896" s="10">
        <f t="shared" si="20"/>
        <v>89.014392334084619</v>
      </c>
    </row>
    <row r="897" spans="1:9" x14ac:dyDescent="0.25">
      <c r="A897" s="16"/>
      <c r="B897" s="5">
        <f>DATE(YEAR(siječanj!B897),MONTH(siječanj!B897)+7,DAY(siječanj!B897))</f>
        <v>44053</v>
      </c>
      <c r="C897" s="8">
        <v>9.3125</v>
      </c>
      <c r="D897">
        <v>0.96048754088072918</v>
      </c>
      <c r="E897" s="6">
        <v>93.563074260208325</v>
      </c>
      <c r="F897" s="10">
        <v>135.16170258496388</v>
      </c>
      <c r="G897" s="10">
        <v>149.1200119220442</v>
      </c>
      <c r="H897" s="10">
        <v>2.2941512970745448</v>
      </c>
      <c r="I897" s="10">
        <f t="shared" si="20"/>
        <v>89.866167113428546</v>
      </c>
    </row>
    <row r="898" spans="1:9" x14ac:dyDescent="0.25">
      <c r="A898" s="16"/>
      <c r="B898" s="5">
        <f>DATE(YEAR(siječanj!B898),MONTH(siječanj!B898)+7,DAY(siječanj!B898))</f>
        <v>44053</v>
      </c>
      <c r="C898" s="8">
        <v>9.3229166666666696</v>
      </c>
      <c r="D898">
        <v>0.96048754088072918</v>
      </c>
      <c r="E898" s="6">
        <v>95.254052917980701</v>
      </c>
      <c r="F898" s="10">
        <v>144.51286322961928</v>
      </c>
      <c r="G898" s="10">
        <v>163.62201353418729</v>
      </c>
      <c r="H898" s="10">
        <v>1.9482691360019331</v>
      </c>
      <c r="I898" s="10">
        <f t="shared" si="20"/>
        <v>91.490331046114136</v>
      </c>
    </row>
    <row r="899" spans="1:9" x14ac:dyDescent="0.25">
      <c r="A899" s="16"/>
      <c r="B899" s="5">
        <f>DATE(YEAR(siječanj!B899),MONTH(siječanj!B899)+7,DAY(siječanj!B899))</f>
        <v>44053</v>
      </c>
      <c r="C899" s="8">
        <v>9.3333333333333304</v>
      </c>
      <c r="D899">
        <v>0.96048754088072918</v>
      </c>
      <c r="E899" s="6">
        <v>96.098312688673417</v>
      </c>
      <c r="F899" s="10">
        <v>166.29971033644881</v>
      </c>
      <c r="G899" s="10">
        <v>178.28413200997096</v>
      </c>
      <c r="H899" s="10">
        <v>1.8086851579788845</v>
      </c>
      <c r="I899" s="10">
        <f t="shared" si="20"/>
        <v>92.3012320371313</v>
      </c>
    </row>
    <row r="900" spans="1:9" x14ac:dyDescent="0.25">
      <c r="A900" s="16"/>
      <c r="B900" s="5">
        <f>DATE(YEAR(siječanj!B900),MONTH(siječanj!B900)+7,DAY(siječanj!B900))</f>
        <v>44053</v>
      </c>
      <c r="C900" s="8">
        <v>9.34375</v>
      </c>
      <c r="D900">
        <v>0.96048754088072918</v>
      </c>
      <c r="E900" s="6">
        <v>97.792339821517174</v>
      </c>
      <c r="F900" s="10">
        <v>190.00166425777269</v>
      </c>
      <c r="G900" s="10">
        <v>190.33278353191452</v>
      </c>
      <c r="H900" s="10">
        <v>1.7504702185653414</v>
      </c>
      <c r="I900" s="10">
        <f t="shared" ref="I900:I963" si="22">D900*E900</f>
        <v>93.928323992141642</v>
      </c>
    </row>
    <row r="901" spans="1:9" x14ac:dyDescent="0.25">
      <c r="A901" s="16"/>
      <c r="B901" s="5">
        <f>DATE(YEAR(siječanj!B901),MONTH(siječanj!B901)+7,DAY(siječanj!B901))</f>
        <v>44053</v>
      </c>
      <c r="C901" s="8">
        <v>9.3541666666666696</v>
      </c>
      <c r="D901">
        <v>0.96048754088072918</v>
      </c>
      <c r="E901" s="6">
        <v>98.54347894566402</v>
      </c>
      <c r="F901" s="10">
        <v>187.89359725981552</v>
      </c>
      <c r="G901" s="10">
        <v>195.00059663965166</v>
      </c>
      <c r="H901" s="10">
        <v>1.8541078709459959</v>
      </c>
      <c r="I901" s="10">
        <f t="shared" si="22"/>
        <v>94.64978376235274</v>
      </c>
    </row>
    <row r="902" spans="1:9" x14ac:dyDescent="0.25">
      <c r="A902" s="16"/>
      <c r="B902" s="5">
        <f>DATE(YEAR(siječanj!B902),MONTH(siječanj!B902)+7,DAY(siječanj!B902))</f>
        <v>44053</v>
      </c>
      <c r="C902" s="8">
        <v>9.3645833333333304</v>
      </c>
      <c r="D902">
        <v>0.96048754088072918</v>
      </c>
      <c r="E902" s="6">
        <v>100.22509795571884</v>
      </c>
      <c r="F902" s="10">
        <v>189.23733826959651</v>
      </c>
      <c r="G902" s="10">
        <v>201.54552694414286</v>
      </c>
      <c r="H902" s="10">
        <v>2.0517902509307282</v>
      </c>
      <c r="I902" s="10">
        <f t="shared" si="22"/>
        <v>96.264957870018577</v>
      </c>
    </row>
    <row r="903" spans="1:9" x14ac:dyDescent="0.25">
      <c r="A903" s="16"/>
      <c r="B903" s="5">
        <f>DATE(YEAR(siječanj!B903),MONTH(siječanj!B903)+7,DAY(siječanj!B903))</f>
        <v>44053</v>
      </c>
      <c r="C903" s="8">
        <v>9.375</v>
      </c>
      <c r="D903">
        <v>0.96048754088072918</v>
      </c>
      <c r="E903" s="6">
        <v>101.76603102586979</v>
      </c>
      <c r="F903" s="10">
        <v>192.04827108441799</v>
      </c>
      <c r="G903" s="10">
        <v>207.68314608119877</v>
      </c>
      <c r="H903" s="10">
        <v>1.911561830759362</v>
      </c>
      <c r="I903" s="10">
        <f t="shared" si="22"/>
        <v>97.745004885229662</v>
      </c>
    </row>
    <row r="904" spans="1:9" x14ac:dyDescent="0.25">
      <c r="A904" s="16"/>
      <c r="B904" s="5">
        <f>DATE(YEAR(siječanj!B904),MONTH(siječanj!B904)+7,DAY(siječanj!B904))</f>
        <v>44053</v>
      </c>
      <c r="C904" s="8">
        <v>9.3854166666666696</v>
      </c>
      <c r="D904">
        <v>0.96048754088072918</v>
      </c>
      <c r="E904" s="6">
        <v>103.57956075079298</v>
      </c>
      <c r="F904" s="10">
        <v>199.33617994168699</v>
      </c>
      <c r="G904" s="10">
        <v>209.54436315730149</v>
      </c>
      <c r="H904" s="10">
        <v>1.6599435275421872</v>
      </c>
      <c r="I904" s="10">
        <f t="shared" si="22"/>
        <v>99.486877591035238</v>
      </c>
    </row>
    <row r="905" spans="1:9" x14ac:dyDescent="0.25">
      <c r="A905" s="16"/>
      <c r="B905" s="5">
        <f>DATE(YEAR(siječanj!B905),MONTH(siječanj!B905)+7,DAY(siječanj!B905))</f>
        <v>44053</v>
      </c>
      <c r="C905" s="8">
        <v>9.3958333333333304</v>
      </c>
      <c r="D905">
        <v>0.96048754088072918</v>
      </c>
      <c r="E905" s="6">
        <v>104.24652820071331</v>
      </c>
      <c r="F905" s="10">
        <v>197.02298449828643</v>
      </c>
      <c r="G905" s="10">
        <v>212.44094215340905</v>
      </c>
      <c r="H905" s="10">
        <v>1.6333371308407096</v>
      </c>
      <c r="I905" s="10">
        <f t="shared" si="22"/>
        <v>100.12749151685672</v>
      </c>
    </row>
    <row r="906" spans="1:9" x14ac:dyDescent="0.25">
      <c r="A906" s="16"/>
      <c r="B906" s="5">
        <f>DATE(YEAR(siječanj!B906),MONTH(siječanj!B906)+7,DAY(siječanj!B906))</f>
        <v>44053</v>
      </c>
      <c r="C906" s="8">
        <v>9.40625</v>
      </c>
      <c r="D906">
        <v>0.96048754088072918</v>
      </c>
      <c r="E906" s="6">
        <v>104.9617085475042</v>
      </c>
      <c r="F906" s="10">
        <v>195.0398752633044</v>
      </c>
      <c r="G906" s="10">
        <v>211.02774970360252</v>
      </c>
      <c r="H906" s="10">
        <v>1.7524493631537601</v>
      </c>
      <c r="I906" s="10">
        <f t="shared" si="22"/>
        <v>100.81441332943213</v>
      </c>
    </row>
    <row r="907" spans="1:9" x14ac:dyDescent="0.25">
      <c r="A907" s="16"/>
      <c r="B907" s="5">
        <f>DATE(YEAR(siječanj!B907),MONTH(siječanj!B907)+7,DAY(siječanj!B907))</f>
        <v>44053</v>
      </c>
      <c r="C907" s="8">
        <v>9.4166666666666696</v>
      </c>
      <c r="D907">
        <v>0.96048754088072918</v>
      </c>
      <c r="E907" s="6">
        <v>106.11381987638541</v>
      </c>
      <c r="F907" s="10">
        <v>203.22588865608645</v>
      </c>
      <c r="G907" s="10">
        <v>211.71535969155448</v>
      </c>
      <c r="H907" s="10">
        <v>1.7135886051682798</v>
      </c>
      <c r="I907" s="10">
        <f t="shared" si="22"/>
        <v>101.92100190653007</v>
      </c>
    </row>
    <row r="908" spans="1:9" x14ac:dyDescent="0.25">
      <c r="A908" s="16"/>
      <c r="B908" s="5">
        <f>DATE(YEAR(siječanj!B908),MONTH(siječanj!B908)+7,DAY(siječanj!B908))</f>
        <v>44053</v>
      </c>
      <c r="C908" s="8">
        <v>9.4270833333333304</v>
      </c>
      <c r="D908">
        <v>0.96048754088072918</v>
      </c>
      <c r="E908" s="6">
        <v>106.53804854994476</v>
      </c>
      <c r="F908" s="10">
        <v>199.03162779424107</v>
      </c>
      <c r="G908" s="10">
        <v>207.91477736937372</v>
      </c>
      <c r="H908" s="10">
        <v>1.976853681245232</v>
      </c>
      <c r="I908" s="10">
        <f t="shared" si="22"/>
        <v>102.32846826196818</v>
      </c>
    </row>
    <row r="909" spans="1:9" x14ac:dyDescent="0.25">
      <c r="A909" s="16"/>
      <c r="B909" s="5">
        <f>DATE(YEAR(siječanj!B909),MONTH(siječanj!B909)+7,DAY(siječanj!B909))</f>
        <v>44053</v>
      </c>
      <c r="C909" s="8">
        <v>9.4375</v>
      </c>
      <c r="D909">
        <v>0.96048754088072918</v>
      </c>
      <c r="E909" s="6">
        <v>108.54549998766674</v>
      </c>
      <c r="F909" s="10">
        <v>195.81891327496507</v>
      </c>
      <c r="G909" s="10">
        <v>208.99006215667754</v>
      </c>
      <c r="H909" s="10">
        <v>2.0196079853787383</v>
      </c>
      <c r="I909" s="10">
        <f t="shared" si="22"/>
        <v>104.25660035682326</v>
      </c>
    </row>
    <row r="910" spans="1:9" x14ac:dyDescent="0.25">
      <c r="A910" s="16"/>
      <c r="B910" s="5">
        <f>DATE(YEAR(siječanj!B910),MONTH(siječanj!B910)+7,DAY(siječanj!B910))</f>
        <v>44053</v>
      </c>
      <c r="C910" s="8">
        <v>9.4479166666666696</v>
      </c>
      <c r="D910">
        <v>0.96048754088072918</v>
      </c>
      <c r="E910" s="6">
        <v>109.4357198637427</v>
      </c>
      <c r="F910" s="10">
        <v>193.31727453266782</v>
      </c>
      <c r="G910" s="10">
        <v>207.13477652386672</v>
      </c>
      <c r="H910" s="10">
        <v>1.9513200267288209</v>
      </c>
      <c r="I910" s="10">
        <f t="shared" si="22"/>
        <v>105.11164545643859</v>
      </c>
    </row>
    <row r="911" spans="1:9" x14ac:dyDescent="0.25">
      <c r="A911" s="16"/>
      <c r="B911" s="5">
        <f>DATE(YEAR(siječanj!B911),MONTH(siječanj!B911)+7,DAY(siječanj!B911))</f>
        <v>44053</v>
      </c>
      <c r="C911" s="8">
        <v>9.4583333333333304</v>
      </c>
      <c r="D911">
        <v>0.96048754088072918</v>
      </c>
      <c r="E911" s="6">
        <v>110.64822219457238</v>
      </c>
      <c r="F911" s="10">
        <v>197.89846844374364</v>
      </c>
      <c r="G911" s="10">
        <v>210.43988668657107</v>
      </c>
      <c r="H911" s="10">
        <v>1.7998980348993534</v>
      </c>
      <c r="I911" s="10">
        <f t="shared" si="22"/>
        <v>106.27623883848935</v>
      </c>
    </row>
    <row r="912" spans="1:9" x14ac:dyDescent="0.25">
      <c r="A912" s="16"/>
      <c r="B912" s="5">
        <f>DATE(YEAR(siječanj!B912),MONTH(siječanj!B912)+7,DAY(siječanj!B912))</f>
        <v>44053</v>
      </c>
      <c r="C912" s="8">
        <v>9.46875</v>
      </c>
      <c r="D912">
        <v>0.96048754088072918</v>
      </c>
      <c r="E912" s="6">
        <v>112.25424139213798</v>
      </c>
      <c r="F912" s="10">
        <v>205.75179158789467</v>
      </c>
      <c r="G912" s="10">
        <v>208.02261887420477</v>
      </c>
      <c r="H912" s="10">
        <v>1.9837742130018159</v>
      </c>
      <c r="I912" s="10">
        <f t="shared" si="22"/>
        <v>107.81880026816637</v>
      </c>
    </row>
    <row r="913" spans="1:9" x14ac:dyDescent="0.25">
      <c r="A913" s="16"/>
      <c r="B913" s="5">
        <f>DATE(YEAR(siječanj!B913),MONTH(siječanj!B913)+7,DAY(siječanj!B913))</f>
        <v>44053</v>
      </c>
      <c r="C913" s="8">
        <v>9.4791666666666696</v>
      </c>
      <c r="D913">
        <v>0.96048754088072918</v>
      </c>
      <c r="E913" s="6">
        <v>112.45704297322274</v>
      </c>
      <c r="F913" s="10">
        <v>189.80092812089754</v>
      </c>
      <c r="G913" s="10">
        <v>205.82271157034765</v>
      </c>
      <c r="H913" s="10">
        <v>2.1147244591212848</v>
      </c>
      <c r="I913" s="10">
        <f t="shared" si="22"/>
        <v>108.0135886600692</v>
      </c>
    </row>
    <row r="914" spans="1:9" x14ac:dyDescent="0.25">
      <c r="A914" s="16"/>
      <c r="B914" s="5">
        <f>DATE(YEAR(siječanj!B914),MONTH(siječanj!B914)+7,DAY(siječanj!B914))</f>
        <v>44053</v>
      </c>
      <c r="C914" s="8">
        <v>9.4895833333333304</v>
      </c>
      <c r="D914">
        <v>0.96048754088072918</v>
      </c>
      <c r="E914" s="6">
        <v>111.69896876572858</v>
      </c>
      <c r="F914" s="10">
        <v>189.69166693364781</v>
      </c>
      <c r="G914" s="10">
        <v>199.36608271832733</v>
      </c>
      <c r="H914" s="10">
        <v>1.8732459102624903</v>
      </c>
      <c r="I914" s="10">
        <f t="shared" si="22"/>
        <v>107.28546782870802</v>
      </c>
    </row>
    <row r="915" spans="1:9" x14ac:dyDescent="0.25">
      <c r="A915" s="16"/>
      <c r="B915" s="5">
        <f>DATE(YEAR(siječanj!B915),MONTH(siječanj!B915)+7,DAY(siječanj!B915))</f>
        <v>44053</v>
      </c>
      <c r="C915" s="8">
        <v>9.5</v>
      </c>
      <c r="D915">
        <v>0.96048754088072918</v>
      </c>
      <c r="E915" s="6">
        <v>110.9680781105549</v>
      </c>
      <c r="F915" s="10">
        <v>184.50383613615315</v>
      </c>
      <c r="G915" s="10">
        <v>197.28832381736328</v>
      </c>
      <c r="H915" s="10">
        <v>1.9575781874983396</v>
      </c>
      <c r="I915" s="10">
        <f t="shared" si="22"/>
        <v>106.58345646066755</v>
      </c>
    </row>
    <row r="916" spans="1:9" x14ac:dyDescent="0.25">
      <c r="A916" s="16"/>
      <c r="B916" s="5">
        <f>DATE(YEAR(siječanj!B916),MONTH(siječanj!B916)+7,DAY(siječanj!B916))</f>
        <v>44053</v>
      </c>
      <c r="C916" s="8">
        <v>9.5104166666666696</v>
      </c>
      <c r="D916">
        <v>0.96048754088072918</v>
      </c>
      <c r="E916" s="6">
        <v>110.40048127339706</v>
      </c>
      <c r="F916" s="10">
        <v>183.5389588658083</v>
      </c>
      <c r="G916" s="10">
        <v>198.30693482782783</v>
      </c>
      <c r="H916" s="10">
        <v>1.9862125350714932</v>
      </c>
      <c r="I916" s="10">
        <f t="shared" si="22"/>
        <v>106.03828677033414</v>
      </c>
    </row>
    <row r="917" spans="1:9" x14ac:dyDescent="0.25">
      <c r="A917" s="16"/>
      <c r="B917" s="5">
        <f>DATE(YEAR(siječanj!B917),MONTH(siječanj!B917)+7,DAY(siječanj!B917))</f>
        <v>44053</v>
      </c>
      <c r="C917" s="8">
        <v>9.5208333333333304</v>
      </c>
      <c r="D917">
        <v>0.96048754088072918</v>
      </c>
      <c r="E917" s="6">
        <v>111.18358989777441</v>
      </c>
      <c r="F917" s="10">
        <v>182.98204387684208</v>
      </c>
      <c r="G917" s="10">
        <v>198.0192718676355</v>
      </c>
      <c r="H917" s="10">
        <v>2.1598881999731532</v>
      </c>
      <c r="I917" s="10">
        <f t="shared" si="22"/>
        <v>106.79045284720483</v>
      </c>
    </row>
    <row r="918" spans="1:9" x14ac:dyDescent="0.25">
      <c r="A918" s="16"/>
      <c r="B918" s="5">
        <f>DATE(YEAR(siječanj!B918),MONTH(siječanj!B918)+7,DAY(siječanj!B918))</f>
        <v>44053</v>
      </c>
      <c r="C918" s="8">
        <v>9.53125</v>
      </c>
      <c r="D918">
        <v>0.96048754088072918</v>
      </c>
      <c r="E918" s="6">
        <v>111.5257180437069</v>
      </c>
      <c r="F918" s="10">
        <v>183.617027830636</v>
      </c>
      <c r="G918" s="10">
        <v>198.71979618881707</v>
      </c>
      <c r="H918" s="10">
        <v>2.5055243375362837</v>
      </c>
      <c r="I918" s="10">
        <f t="shared" si="22"/>
        <v>107.11906266875761</v>
      </c>
    </row>
    <row r="919" spans="1:9" x14ac:dyDescent="0.25">
      <c r="A919" s="16"/>
      <c r="B919" s="5">
        <f>DATE(YEAR(siječanj!B919),MONTH(siječanj!B919)+7,DAY(siječanj!B919))</f>
        <v>44053</v>
      </c>
      <c r="C919" s="8">
        <v>9.5416666666666696</v>
      </c>
      <c r="D919">
        <v>0.96048754088072918</v>
      </c>
      <c r="E919" s="6">
        <v>110.55140843104398</v>
      </c>
      <c r="F919" s="10">
        <v>186.12643850776499</v>
      </c>
      <c r="G919" s="10">
        <v>196.84025103320542</v>
      </c>
      <c r="H919" s="10">
        <v>2.200873525350227</v>
      </c>
      <c r="I919" s="10">
        <f t="shared" si="22"/>
        <v>106.18325042483454</v>
      </c>
    </row>
    <row r="920" spans="1:9" x14ac:dyDescent="0.25">
      <c r="A920" s="16"/>
      <c r="B920" s="5">
        <f>DATE(YEAR(siječanj!B920),MONTH(siječanj!B920)+7,DAY(siječanj!B920))</f>
        <v>44053</v>
      </c>
      <c r="C920" s="8">
        <v>9.5520833333333304</v>
      </c>
      <c r="D920">
        <v>0.96048754088072918</v>
      </c>
      <c r="E920" s="6">
        <v>110.1265420259768</v>
      </c>
      <c r="F920" s="10">
        <v>187.03351251512115</v>
      </c>
      <c r="G920" s="10">
        <v>188.71006425242547</v>
      </c>
      <c r="H920" s="10">
        <v>2.1228721202854843</v>
      </c>
      <c r="I920" s="10">
        <f t="shared" si="22"/>
        <v>105.77517153622874</v>
      </c>
    </row>
    <row r="921" spans="1:9" x14ac:dyDescent="0.25">
      <c r="A921" s="16"/>
      <c r="B921" s="5">
        <f>DATE(YEAR(siječanj!B921),MONTH(siječanj!B921)+7,DAY(siječanj!B921))</f>
        <v>44053</v>
      </c>
      <c r="C921" s="8">
        <v>9.5625</v>
      </c>
      <c r="D921">
        <v>0.96048754088072918</v>
      </c>
      <c r="E921" s="6">
        <v>110.09402166788044</v>
      </c>
      <c r="F921" s="10">
        <v>185.54775486782481</v>
      </c>
      <c r="G921" s="10">
        <v>184.59387938399126</v>
      </c>
      <c r="H921" s="10">
        <v>2.1258214142594691</v>
      </c>
      <c r="I921" s="10">
        <f t="shared" si="22"/>
        <v>105.7439361374522</v>
      </c>
    </row>
    <row r="922" spans="1:9" x14ac:dyDescent="0.25">
      <c r="A922" s="16"/>
      <c r="B922" s="5">
        <f>DATE(YEAR(siječanj!B922),MONTH(siječanj!B922)+7,DAY(siječanj!B922))</f>
        <v>44053</v>
      </c>
      <c r="C922" s="8">
        <v>9.5729166666666696</v>
      </c>
      <c r="D922">
        <v>0.96048754088072918</v>
      </c>
      <c r="E922" s="6">
        <v>111.0552943110509</v>
      </c>
      <c r="F922" s="10">
        <v>185.26041028240041</v>
      </c>
      <c r="G922" s="10">
        <v>186.41758951218725</v>
      </c>
      <c r="H922" s="10">
        <v>1.9902993142593548</v>
      </c>
      <c r="I922" s="10">
        <f t="shared" si="22"/>
        <v>106.66722653460691</v>
      </c>
    </row>
    <row r="923" spans="1:9" x14ac:dyDescent="0.25">
      <c r="A923" s="16"/>
      <c r="B923" s="5">
        <f>DATE(YEAR(siječanj!B923),MONTH(siječanj!B923)+7,DAY(siječanj!B923))</f>
        <v>44053</v>
      </c>
      <c r="C923" s="8">
        <v>9.5833333333333304</v>
      </c>
      <c r="D923">
        <v>0.96048754088072918</v>
      </c>
      <c r="E923" s="6">
        <v>111.30026416048872</v>
      </c>
      <c r="F923" s="10">
        <v>184.98640336590398</v>
      </c>
      <c r="G923" s="10">
        <v>184.57704821134831</v>
      </c>
      <c r="H923" s="10">
        <v>2.0381802702280853</v>
      </c>
      <c r="I923" s="10">
        <f t="shared" si="22"/>
        <v>106.90251702288337</v>
      </c>
    </row>
    <row r="924" spans="1:9" x14ac:dyDescent="0.25">
      <c r="A924" s="16"/>
      <c r="B924" s="5">
        <f>DATE(YEAR(siječanj!B924),MONTH(siječanj!B924)+7,DAY(siječanj!B924))</f>
        <v>44053</v>
      </c>
      <c r="C924" s="8">
        <v>9.59375</v>
      </c>
      <c r="D924">
        <v>0.96048754088072918</v>
      </c>
      <c r="E924" s="6">
        <v>112.6132496790179</v>
      </c>
      <c r="F924" s="10">
        <v>185.37612531005337</v>
      </c>
      <c r="G924" s="10">
        <v>180.08591425850048</v>
      </c>
      <c r="H924" s="10">
        <v>2.3077572935907993</v>
      </c>
      <c r="I924" s="10">
        <f t="shared" si="22"/>
        <v>108.16362325478747</v>
      </c>
    </row>
    <row r="925" spans="1:9" x14ac:dyDescent="0.25">
      <c r="A925" s="16"/>
      <c r="B925" s="5">
        <f>DATE(YEAR(siječanj!B925),MONTH(siječanj!B925)+7,DAY(siječanj!B925))</f>
        <v>44053</v>
      </c>
      <c r="C925" s="8">
        <v>9.6041666666666696</v>
      </c>
      <c r="D925">
        <v>0.96048754088072918</v>
      </c>
      <c r="E925" s="6">
        <v>113.61257396455449</v>
      </c>
      <c r="F925" s="10">
        <v>182.26860919306588</v>
      </c>
      <c r="G925" s="10">
        <v>175.09176341451942</v>
      </c>
      <c r="H925" s="10">
        <v>2.4467575883079524</v>
      </c>
      <c r="I925" s="10">
        <f t="shared" si="22"/>
        <v>109.1234617803449</v>
      </c>
    </row>
    <row r="926" spans="1:9" x14ac:dyDescent="0.25">
      <c r="A926" s="16"/>
      <c r="B926" s="5">
        <f>DATE(YEAR(siječanj!B926),MONTH(siječanj!B926)+7,DAY(siječanj!B926))</f>
        <v>44053</v>
      </c>
      <c r="C926" s="8">
        <v>9.6145833333333304</v>
      </c>
      <c r="D926">
        <v>0.96048754088072918</v>
      </c>
      <c r="E926" s="6">
        <v>113.98702404128758</v>
      </c>
      <c r="F926" s="10">
        <v>180.5029614273115</v>
      </c>
      <c r="G926" s="10">
        <v>171.08471228687029</v>
      </c>
      <c r="H926" s="10">
        <v>2.2679682201768308</v>
      </c>
      <c r="I926" s="10">
        <f t="shared" si="22"/>
        <v>109.48311641372887</v>
      </c>
    </row>
    <row r="927" spans="1:9" x14ac:dyDescent="0.25">
      <c r="A927" s="16"/>
      <c r="B927" s="5">
        <f>DATE(YEAR(siječanj!B927),MONTH(siječanj!B927)+7,DAY(siječanj!B927))</f>
        <v>44053</v>
      </c>
      <c r="C927" s="8">
        <v>9.625</v>
      </c>
      <c r="D927">
        <v>0.96048754088072918</v>
      </c>
      <c r="E927" s="6">
        <v>114.25860190516809</v>
      </c>
      <c r="F927" s="10">
        <v>179.63415636276969</v>
      </c>
      <c r="G927" s="10">
        <v>169.56041563710664</v>
      </c>
      <c r="H927" s="10">
        <v>2.4525774885747516</v>
      </c>
      <c r="I927" s="10">
        <f t="shared" si="22"/>
        <v>109.7439635683651</v>
      </c>
    </row>
    <row r="928" spans="1:9" x14ac:dyDescent="0.25">
      <c r="A928" s="16"/>
      <c r="B928" s="5">
        <f>DATE(YEAR(siječanj!B928),MONTH(siječanj!B928)+7,DAY(siječanj!B928))</f>
        <v>44053</v>
      </c>
      <c r="C928" s="8">
        <v>9.6354166666666696</v>
      </c>
      <c r="D928">
        <v>0.96048754088072918</v>
      </c>
      <c r="E928" s="6">
        <v>114.63033323178894</v>
      </c>
      <c r="F928" s="10">
        <v>179.49248532318379</v>
      </c>
      <c r="G928" s="10">
        <v>164.72977277285656</v>
      </c>
      <c r="H928" s="10">
        <v>2.3958855044081599</v>
      </c>
      <c r="I928" s="10">
        <f t="shared" si="22"/>
        <v>110.10100687613949</v>
      </c>
    </row>
    <row r="929" spans="1:9" x14ac:dyDescent="0.25">
      <c r="A929" s="16"/>
      <c r="B929" s="5">
        <f>DATE(YEAR(siječanj!B929),MONTH(siječanj!B929)+7,DAY(siječanj!B929))</f>
        <v>44053</v>
      </c>
      <c r="C929" s="8">
        <v>9.6458333333333304</v>
      </c>
      <c r="D929">
        <v>0.96048754088072918</v>
      </c>
      <c r="E929" s="6">
        <v>115.34361815366498</v>
      </c>
      <c r="F929" s="10">
        <v>177.45352585537239</v>
      </c>
      <c r="G929" s="10">
        <v>164.30217510620571</v>
      </c>
      <c r="H929" s="10">
        <v>2.4038070629948196</v>
      </c>
      <c r="I929" s="10">
        <f t="shared" si="22"/>
        <v>110.78610815669951</v>
      </c>
    </row>
    <row r="930" spans="1:9" x14ac:dyDescent="0.25">
      <c r="A930" s="16"/>
      <c r="B930" s="5">
        <f>DATE(YEAR(siječanj!B930),MONTH(siječanj!B930)+7,DAY(siječanj!B930))</f>
        <v>44053</v>
      </c>
      <c r="C930" s="8">
        <v>9.65625</v>
      </c>
      <c r="D930">
        <v>0.96048754088072918</v>
      </c>
      <c r="E930" s="6">
        <v>115.24786661784928</v>
      </c>
      <c r="F930" s="10">
        <v>176.03913016192433</v>
      </c>
      <c r="G930" s="10">
        <v>160.62992545898354</v>
      </c>
      <c r="H930" s="10">
        <v>2.1465282269663799</v>
      </c>
      <c r="I930" s="10">
        <f t="shared" si="22"/>
        <v>110.69413999952833</v>
      </c>
    </row>
    <row r="931" spans="1:9" x14ac:dyDescent="0.25">
      <c r="A931" s="16"/>
      <c r="B931" s="5">
        <f>DATE(YEAR(siječanj!B931),MONTH(siječanj!B931)+7,DAY(siječanj!B931))</f>
        <v>44053</v>
      </c>
      <c r="C931" s="8">
        <v>9.6666666666666696</v>
      </c>
      <c r="D931">
        <v>0.96048754088072918</v>
      </c>
      <c r="E931" s="6">
        <v>114.47786406699775</v>
      </c>
      <c r="F931" s="10">
        <v>176.35792014034695</v>
      </c>
      <c r="G931" s="10">
        <v>162.43808461102515</v>
      </c>
      <c r="H931" s="10">
        <v>2.0608741958961918</v>
      </c>
      <c r="I931" s="10">
        <f t="shared" si="22"/>
        <v>109.95456214298906</v>
      </c>
    </row>
    <row r="932" spans="1:9" x14ac:dyDescent="0.25">
      <c r="A932" s="16"/>
      <c r="B932" s="5">
        <f>DATE(YEAR(siječanj!B932),MONTH(siječanj!B932)+7,DAY(siječanj!B932))</f>
        <v>44053</v>
      </c>
      <c r="C932" s="8">
        <v>9.6770833333333304</v>
      </c>
      <c r="D932">
        <v>0.96048754088072918</v>
      </c>
      <c r="E932" s="6">
        <v>112.80338646518983</v>
      </c>
      <c r="F932" s="10">
        <v>170.47926319339018</v>
      </c>
      <c r="G932" s="10">
        <v>163.18986494961155</v>
      </c>
      <c r="H932" s="10">
        <v>2.1583224147225271</v>
      </c>
      <c r="I932" s="10">
        <f t="shared" si="22"/>
        <v>108.34624726896871</v>
      </c>
    </row>
    <row r="933" spans="1:9" x14ac:dyDescent="0.25">
      <c r="A933" s="16"/>
      <c r="B933" s="5">
        <f>DATE(YEAR(siječanj!B933),MONTH(siječanj!B933)+7,DAY(siječanj!B933))</f>
        <v>44053</v>
      </c>
      <c r="C933" s="8">
        <v>9.6875</v>
      </c>
      <c r="D933">
        <v>0.96048754088072918</v>
      </c>
      <c r="E933" s="6">
        <v>113.54197925848105</v>
      </c>
      <c r="F933" s="10">
        <v>165.18693322662702</v>
      </c>
      <c r="G933" s="10">
        <v>160.75811767351234</v>
      </c>
      <c r="H933" s="10">
        <v>2.1235364833657435</v>
      </c>
      <c r="I933" s="10">
        <f t="shared" si="22"/>
        <v>109.05565644470923</v>
      </c>
    </row>
    <row r="934" spans="1:9" x14ac:dyDescent="0.25">
      <c r="A934" s="16"/>
      <c r="B934" s="5">
        <f>DATE(YEAR(siječanj!B934),MONTH(siječanj!B934)+7,DAY(siječanj!B934))</f>
        <v>44053</v>
      </c>
      <c r="C934" s="8">
        <v>9.6979166666666696</v>
      </c>
      <c r="D934">
        <v>0.96048754088072918</v>
      </c>
      <c r="E934" s="6">
        <v>113.56881531623381</v>
      </c>
      <c r="F934" s="10">
        <v>164.18153660834588</v>
      </c>
      <c r="G934" s="10">
        <v>160.13462987833319</v>
      </c>
      <c r="H934" s="10">
        <v>2.0962258817201231</v>
      </c>
      <c r="I934" s="10">
        <f t="shared" si="22"/>
        <v>109.0814321438271</v>
      </c>
    </row>
    <row r="935" spans="1:9" x14ac:dyDescent="0.25">
      <c r="A935" s="16"/>
      <c r="B935" s="5">
        <f>DATE(YEAR(siječanj!B935),MONTH(siječanj!B935)+7,DAY(siječanj!B935))</f>
        <v>44053</v>
      </c>
      <c r="C935" s="8">
        <v>9.7083333333333304</v>
      </c>
      <c r="D935">
        <v>0.96048754088072918</v>
      </c>
      <c r="E935" s="6">
        <v>114.57502631229436</v>
      </c>
      <c r="F935" s="10">
        <v>163.06163053658432</v>
      </c>
      <c r="G935" s="10">
        <v>166.32816029275236</v>
      </c>
      <c r="H935" s="10">
        <v>1.8485489348876347</v>
      </c>
      <c r="I935" s="10">
        <f t="shared" si="22"/>
        <v>110.04788526904045</v>
      </c>
    </row>
    <row r="936" spans="1:9" x14ac:dyDescent="0.25">
      <c r="A936" s="16"/>
      <c r="B936" s="5">
        <f>DATE(YEAR(siječanj!B936),MONTH(siječanj!B936)+7,DAY(siječanj!B936))</f>
        <v>44053</v>
      </c>
      <c r="C936" s="8">
        <v>9.71875</v>
      </c>
      <c r="D936">
        <v>0.96048754088072918</v>
      </c>
      <c r="E936" s="6">
        <v>114.68777941471608</v>
      </c>
      <c r="F936" s="10">
        <v>163.06074243027726</v>
      </c>
      <c r="G936" s="10">
        <v>176.72655025150428</v>
      </c>
      <c r="H936" s="10">
        <v>1.8632904245245721</v>
      </c>
      <c r="I936" s="10">
        <f t="shared" si="22"/>
        <v>110.15618321911215</v>
      </c>
    </row>
    <row r="937" spans="1:9" x14ac:dyDescent="0.25">
      <c r="A937" s="16"/>
      <c r="B937" s="5">
        <f>DATE(YEAR(siječanj!B937),MONTH(siječanj!B937)+7,DAY(siječanj!B937))</f>
        <v>44053</v>
      </c>
      <c r="C937" s="8">
        <v>9.7291666666666696</v>
      </c>
      <c r="D937">
        <v>0.96048754088072918</v>
      </c>
      <c r="E937" s="6">
        <v>115.2526772457712</v>
      </c>
      <c r="F937" s="10">
        <v>163.80002462431094</v>
      </c>
      <c r="G937" s="10">
        <v>168.10545025548311</v>
      </c>
      <c r="H937" s="10">
        <v>1.8775617801676827</v>
      </c>
      <c r="I937" s="10">
        <f t="shared" si="22"/>
        <v>110.69876054771115</v>
      </c>
    </row>
    <row r="938" spans="1:9" x14ac:dyDescent="0.25">
      <c r="A938" s="16"/>
      <c r="B938" s="5">
        <f>DATE(YEAR(siječanj!B938),MONTH(siječanj!B938)+7,DAY(siječanj!B938))</f>
        <v>44053</v>
      </c>
      <c r="C938" s="8">
        <v>9.7395833333333304</v>
      </c>
      <c r="D938">
        <v>0.96048754088072918</v>
      </c>
      <c r="E938" s="6">
        <v>116.55006598397239</v>
      </c>
      <c r="F938" s="10">
        <v>163.27021094274153</v>
      </c>
      <c r="G938" s="10">
        <v>163.22147255946749</v>
      </c>
      <c r="H938" s="10">
        <v>1.8330165842526078</v>
      </c>
      <c r="I938" s="10">
        <f t="shared" si="22"/>
        <v>111.94488626643236</v>
      </c>
    </row>
    <row r="939" spans="1:9" x14ac:dyDescent="0.25">
      <c r="A939" s="16"/>
      <c r="B939" s="5">
        <f>DATE(YEAR(siječanj!B939),MONTH(siječanj!B939)+7,DAY(siječanj!B939))</f>
        <v>44053</v>
      </c>
      <c r="C939" s="8">
        <v>9.75</v>
      </c>
      <c r="D939">
        <v>0.96048754088072918</v>
      </c>
      <c r="E939" s="6">
        <v>119.3294005894536</v>
      </c>
      <c r="F939" s="10">
        <v>161.2536992660213</v>
      </c>
      <c r="G939" s="10">
        <v>161.76159908911188</v>
      </c>
      <c r="H939" s="10">
        <v>1.870519730726254</v>
      </c>
      <c r="I939" s="10">
        <f t="shared" si="22"/>
        <v>114.61440252693572</v>
      </c>
    </row>
    <row r="940" spans="1:9" x14ac:dyDescent="0.25">
      <c r="A940" s="16"/>
      <c r="B940" s="5">
        <f>DATE(YEAR(siječanj!B940),MONTH(siječanj!B940)+7,DAY(siječanj!B940))</f>
        <v>44053</v>
      </c>
      <c r="C940" s="8">
        <v>9.7604166666666696</v>
      </c>
      <c r="D940">
        <v>0.96048754088072918</v>
      </c>
      <c r="E940" s="6">
        <v>121.47220905890737</v>
      </c>
      <c r="F940" s="10">
        <v>160.72129359998115</v>
      </c>
      <c r="G940" s="10">
        <v>159.87170400640289</v>
      </c>
      <c r="H940" s="10">
        <v>2.5338030964742764</v>
      </c>
      <c r="I940" s="10">
        <f t="shared" si="22"/>
        <v>116.67254336433977</v>
      </c>
    </row>
    <row r="941" spans="1:9" x14ac:dyDescent="0.25">
      <c r="A941" s="16"/>
      <c r="B941" s="5">
        <f>DATE(YEAR(siječanj!B941),MONTH(siječanj!B941)+7,DAY(siječanj!B941))</f>
        <v>44053</v>
      </c>
      <c r="C941" s="8">
        <v>9.7708333333333304</v>
      </c>
      <c r="D941">
        <v>0.96048754088072918</v>
      </c>
      <c r="E941" s="6">
        <v>123.02325303633847</v>
      </c>
      <c r="F941" s="10">
        <v>159.70798037796757</v>
      </c>
      <c r="G941" s="10">
        <v>158.97036140218526</v>
      </c>
      <c r="H941" s="10">
        <v>4.5444884964362791</v>
      </c>
      <c r="I941" s="10">
        <f t="shared" si="22"/>
        <v>118.16230178002044</v>
      </c>
    </row>
    <row r="942" spans="1:9" x14ac:dyDescent="0.25">
      <c r="A942" s="16"/>
      <c r="B942" s="5">
        <f>DATE(YEAR(siječanj!B942),MONTH(siječanj!B942)+7,DAY(siječanj!B942))</f>
        <v>44053</v>
      </c>
      <c r="C942" s="8">
        <v>9.78125</v>
      </c>
      <c r="D942">
        <v>0.96048754088072918</v>
      </c>
      <c r="E942" s="6">
        <v>125.26907488831297</v>
      </c>
      <c r="F942" s="10">
        <v>159.11023259178026</v>
      </c>
      <c r="G942" s="10">
        <v>161.95962020301772</v>
      </c>
      <c r="H942" s="10">
        <v>11.000379456176386</v>
      </c>
      <c r="I942" s="10">
        <f t="shared" si="22"/>
        <v>120.31938568787963</v>
      </c>
    </row>
    <row r="943" spans="1:9" x14ac:dyDescent="0.25">
      <c r="A943" s="16"/>
      <c r="B943" s="5">
        <f>DATE(YEAR(siječanj!B943),MONTH(siječanj!B943)+7,DAY(siječanj!B943))</f>
        <v>44053</v>
      </c>
      <c r="C943" s="8">
        <v>9.7916666666666696</v>
      </c>
      <c r="D943">
        <v>0.96048754088072918</v>
      </c>
      <c r="E943" s="6">
        <v>128.50915372577825</v>
      </c>
      <c r="F943" s="10">
        <v>157.7356288831844</v>
      </c>
      <c r="G943" s="10">
        <v>163.37752811010975</v>
      </c>
      <c r="H943" s="10">
        <v>25.89839582375323</v>
      </c>
      <c r="I943" s="10">
        <f t="shared" si="22"/>
        <v>123.43144104273635</v>
      </c>
    </row>
    <row r="944" spans="1:9" x14ac:dyDescent="0.25">
      <c r="A944" s="16"/>
      <c r="B944" s="5">
        <f>DATE(YEAR(siječanj!B944),MONTH(siječanj!B944)+7,DAY(siječanj!B944))</f>
        <v>44053</v>
      </c>
      <c r="C944" s="8">
        <v>9.8020833333333304</v>
      </c>
      <c r="D944">
        <v>0.96048754088072918</v>
      </c>
      <c r="E944" s="6">
        <v>132.56167486257914</v>
      </c>
      <c r="F944" s="10">
        <v>154.31066499368629</v>
      </c>
      <c r="G944" s="10">
        <v>159.05953772247591</v>
      </c>
      <c r="H944" s="10">
        <v>42.15837443470032</v>
      </c>
      <c r="I944" s="10">
        <f t="shared" si="22"/>
        <v>127.32383710378942</v>
      </c>
    </row>
    <row r="945" spans="1:9" x14ac:dyDescent="0.25">
      <c r="A945" s="16"/>
      <c r="B945" s="5">
        <f>DATE(YEAR(siječanj!B945),MONTH(siječanj!B945)+7,DAY(siječanj!B945))</f>
        <v>44053</v>
      </c>
      <c r="C945" s="8">
        <v>9.8125</v>
      </c>
      <c r="D945">
        <v>0.96048754088072918</v>
      </c>
      <c r="E945" s="6">
        <v>137.40804042893916</v>
      </c>
      <c r="F945" s="10">
        <v>153.58779468272033</v>
      </c>
      <c r="G945" s="10">
        <v>157.99954706939775</v>
      </c>
      <c r="H945" s="10">
        <v>62.945025256601532</v>
      </c>
      <c r="I945" s="10">
        <f t="shared" si="22"/>
        <v>131.97871084883158</v>
      </c>
    </row>
    <row r="946" spans="1:9" x14ac:dyDescent="0.25">
      <c r="A946" s="16"/>
      <c r="B946" s="5">
        <f>DATE(YEAR(siječanj!B946),MONTH(siječanj!B946)+7,DAY(siječanj!B946))</f>
        <v>44053</v>
      </c>
      <c r="C946" s="8">
        <v>9.8229166666666696</v>
      </c>
      <c r="D946">
        <v>0.96048754088072918</v>
      </c>
      <c r="E946" s="6">
        <v>141.00470989931742</v>
      </c>
      <c r="F946" s="10">
        <v>150.2591240209569</v>
      </c>
      <c r="G946" s="10">
        <v>159.00231013022784</v>
      </c>
      <c r="H946" s="10">
        <v>86.597288193679347</v>
      </c>
      <c r="I946" s="10">
        <f t="shared" si="22"/>
        <v>135.43326706379599</v>
      </c>
    </row>
    <row r="947" spans="1:9" x14ac:dyDescent="0.25">
      <c r="A947" s="16"/>
      <c r="B947" s="5">
        <f>DATE(YEAR(siječanj!B947),MONTH(siječanj!B947)+7,DAY(siječanj!B947))</f>
        <v>44053</v>
      </c>
      <c r="C947" s="8">
        <v>9.8333333333333304</v>
      </c>
      <c r="D947">
        <v>0.96048754088072918</v>
      </c>
      <c r="E947" s="6">
        <v>146.95780025265225</v>
      </c>
      <c r="F947" s="10">
        <v>144.56516103722043</v>
      </c>
      <c r="G947" s="10">
        <v>152.30528124605905</v>
      </c>
      <c r="H947" s="10">
        <v>128.94631789962193</v>
      </c>
      <c r="I947" s="10">
        <f t="shared" si="22"/>
        <v>141.15113617791135</v>
      </c>
    </row>
    <row r="948" spans="1:9" x14ac:dyDescent="0.25">
      <c r="A948" s="16"/>
      <c r="B948" s="5">
        <f>DATE(YEAR(siječanj!B948),MONTH(siječanj!B948)+7,DAY(siječanj!B948))</f>
        <v>44053</v>
      </c>
      <c r="C948" s="8">
        <v>9.84375</v>
      </c>
      <c r="D948">
        <v>0.96048754088072918</v>
      </c>
      <c r="E948" s="6">
        <v>151.29103974254542</v>
      </c>
      <c r="F948" s="10">
        <v>125.56601533090918</v>
      </c>
      <c r="G948" s="10">
        <v>138.99629835346255</v>
      </c>
      <c r="H948" s="10">
        <v>196.86814376510168</v>
      </c>
      <c r="I948" s="10">
        <f t="shared" si="22"/>
        <v>145.31315871960612</v>
      </c>
    </row>
    <row r="949" spans="1:9" x14ac:dyDescent="0.25">
      <c r="A949" s="16"/>
      <c r="B949" s="5">
        <f>DATE(YEAR(siječanj!B949),MONTH(siječanj!B949)+7,DAY(siječanj!B949))</f>
        <v>44053</v>
      </c>
      <c r="C949" s="8">
        <v>9.8541666666666696</v>
      </c>
      <c r="D949">
        <v>0.96048754088072918</v>
      </c>
      <c r="E949" s="6">
        <v>154.87633666343459</v>
      </c>
      <c r="F949" s="10">
        <v>118.43422431039268</v>
      </c>
      <c r="G949" s="10">
        <v>130.58418341118045</v>
      </c>
      <c r="H949" s="10">
        <v>227.85310453273246</v>
      </c>
      <c r="I949" s="10">
        <f t="shared" si="22"/>
        <v>148.75679174247821</v>
      </c>
    </row>
    <row r="950" spans="1:9" x14ac:dyDescent="0.25">
      <c r="A950" s="16"/>
      <c r="B950" s="5">
        <f>DATE(YEAR(siječanj!B950),MONTH(siječanj!B950)+7,DAY(siječanj!B950))</f>
        <v>44053</v>
      </c>
      <c r="C950" s="8">
        <v>9.8645833333333304</v>
      </c>
      <c r="D950">
        <v>0.96048754088072918</v>
      </c>
      <c r="E950" s="6">
        <v>155.61713683699122</v>
      </c>
      <c r="F950" s="10">
        <v>116.53399428118644</v>
      </c>
      <c r="G950" s="10">
        <v>128.17395467292377</v>
      </c>
      <c r="H950" s="10">
        <v>228.77731326110089</v>
      </c>
      <c r="I950" s="10">
        <f t="shared" si="22"/>
        <v>149.46832107946165</v>
      </c>
    </row>
    <row r="951" spans="1:9" x14ac:dyDescent="0.25">
      <c r="A951" s="16"/>
      <c r="B951" s="5">
        <f>DATE(YEAR(siječanj!B951),MONTH(siječanj!B951)+7,DAY(siječanj!B951))</f>
        <v>44053</v>
      </c>
      <c r="C951" s="8">
        <v>9.875</v>
      </c>
      <c r="D951">
        <v>0.96048754088072918</v>
      </c>
      <c r="E951" s="6">
        <v>155.41922880866841</v>
      </c>
      <c r="F951" s="10">
        <v>113.28848412583903</v>
      </c>
      <c r="G951" s="10">
        <v>123.25217706867639</v>
      </c>
      <c r="H951" s="10">
        <v>230.13021048439103</v>
      </c>
      <c r="I951" s="10">
        <f t="shared" si="22"/>
        <v>149.27823288401731</v>
      </c>
    </row>
    <row r="952" spans="1:9" x14ac:dyDescent="0.25">
      <c r="A952" s="16"/>
      <c r="B952" s="5">
        <f>DATE(YEAR(siječanj!B952),MONTH(siječanj!B952)+7,DAY(siječanj!B952))</f>
        <v>44053</v>
      </c>
      <c r="C952" s="8">
        <v>9.8854166666666696</v>
      </c>
      <c r="D952">
        <v>0.96048754088072918</v>
      </c>
      <c r="E952" s="6">
        <v>159.6322065493157</v>
      </c>
      <c r="F952" s="10">
        <v>110.47176455498976</v>
      </c>
      <c r="G952" s="10">
        <v>109.65230463915768</v>
      </c>
      <c r="H952" s="10">
        <v>237.18397642194142</v>
      </c>
      <c r="I952" s="10">
        <f t="shared" si="22"/>
        <v>153.32474551391687</v>
      </c>
    </row>
    <row r="953" spans="1:9" x14ac:dyDescent="0.25">
      <c r="A953" s="16"/>
      <c r="B953" s="5">
        <f>DATE(YEAR(siječanj!B953),MONTH(siječanj!B953)+7,DAY(siječanj!B953))</f>
        <v>44053</v>
      </c>
      <c r="C953" s="8">
        <v>9.8958333333333304</v>
      </c>
      <c r="D953">
        <v>0.96048754088072918</v>
      </c>
      <c r="E953" s="6">
        <v>162.46517279508291</v>
      </c>
      <c r="F953" s="10">
        <v>107.88085706380269</v>
      </c>
      <c r="G953" s="10">
        <v>101.31335352817118</v>
      </c>
      <c r="H953" s="10">
        <v>242.81627728845797</v>
      </c>
      <c r="I953" s="10">
        <f t="shared" si="22"/>
        <v>156.04577429671193</v>
      </c>
    </row>
    <row r="954" spans="1:9" x14ac:dyDescent="0.25">
      <c r="A954" s="16"/>
      <c r="B954" s="5">
        <f>DATE(YEAR(siječanj!B954),MONTH(siječanj!B954)+7,DAY(siječanj!B954))</f>
        <v>44053</v>
      </c>
      <c r="C954" s="8">
        <v>9.90625</v>
      </c>
      <c r="D954">
        <v>0.96048754088072918</v>
      </c>
      <c r="E954" s="6">
        <v>160.58787880418308</v>
      </c>
      <c r="F954" s="10">
        <v>104.53925460974936</v>
      </c>
      <c r="G954" s="10">
        <v>103.56774743931807</v>
      </c>
      <c r="H954" s="10">
        <v>243.55396832314844</v>
      </c>
      <c r="I954" s="10">
        <f t="shared" si="22"/>
        <v>154.24265680788238</v>
      </c>
    </row>
    <row r="955" spans="1:9" x14ac:dyDescent="0.25">
      <c r="A955" s="16"/>
      <c r="B955" s="5">
        <f>DATE(YEAR(siječanj!B955),MONTH(siječanj!B955)+7,DAY(siječanj!B955))</f>
        <v>44053</v>
      </c>
      <c r="C955" s="8">
        <v>9.9166666666666696</v>
      </c>
      <c r="D955">
        <v>0.96048754088072918</v>
      </c>
      <c r="E955" s="6">
        <v>156.65710712774614</v>
      </c>
      <c r="F955" s="10">
        <v>102.94771586598114</v>
      </c>
      <c r="G955" s="10">
        <v>92.474792694762442</v>
      </c>
      <c r="H955" s="10">
        <v>240.55413992506053</v>
      </c>
      <c r="I955" s="10">
        <f t="shared" si="22"/>
        <v>150.46719958661785</v>
      </c>
    </row>
    <row r="956" spans="1:9" x14ac:dyDescent="0.25">
      <c r="A956" s="16"/>
      <c r="B956" s="5">
        <f>DATE(YEAR(siječanj!B956),MONTH(siječanj!B956)+7,DAY(siječanj!B956))</f>
        <v>44053</v>
      </c>
      <c r="C956" s="8">
        <v>9.9270833333333304</v>
      </c>
      <c r="D956">
        <v>0.96048754088072918</v>
      </c>
      <c r="E956" s="6">
        <v>150.10907942005724</v>
      </c>
      <c r="F956" s="10">
        <v>100.57095451504749</v>
      </c>
      <c r="G956" s="10">
        <v>87.957902312247839</v>
      </c>
      <c r="H956" s="10">
        <v>241.32268449914247</v>
      </c>
      <c r="I956" s="10">
        <f t="shared" si="22"/>
        <v>144.17790055604087</v>
      </c>
    </row>
    <row r="957" spans="1:9" x14ac:dyDescent="0.25">
      <c r="A957" s="16"/>
      <c r="B957" s="5">
        <f>DATE(YEAR(siječanj!B957),MONTH(siječanj!B957)+7,DAY(siječanj!B957))</f>
        <v>44053</v>
      </c>
      <c r="C957" s="8">
        <v>9.9375</v>
      </c>
      <c r="D957">
        <v>0.96048754088072918</v>
      </c>
      <c r="E957" s="6">
        <v>140.96955569034981</v>
      </c>
      <c r="F957" s="10">
        <v>97.549436022361903</v>
      </c>
      <c r="G957" s="10">
        <v>83.735589556225946</v>
      </c>
      <c r="H957" s="10">
        <v>240.50972620729627</v>
      </c>
      <c r="I957" s="10">
        <f t="shared" si="22"/>
        <v>135.39950188407309</v>
      </c>
    </row>
    <row r="958" spans="1:9" x14ac:dyDescent="0.25">
      <c r="A958" s="16"/>
      <c r="B958" s="5">
        <f>DATE(YEAR(siječanj!B958),MONTH(siječanj!B958)+7,DAY(siječanj!B958))</f>
        <v>44053</v>
      </c>
      <c r="C958" s="8">
        <v>9.9479166666666696</v>
      </c>
      <c r="D958">
        <v>0.96048754088072918</v>
      </c>
      <c r="E958" s="6">
        <v>129.83459672712019</v>
      </c>
      <c r="F958" s="10">
        <v>93.265179048542663</v>
      </c>
      <c r="G958" s="10">
        <v>81.172792699140686</v>
      </c>
      <c r="H958" s="10">
        <v>237.82941561290255</v>
      </c>
      <c r="I958" s="10">
        <f t="shared" si="22"/>
        <v>124.70451253167283</v>
      </c>
    </row>
    <row r="959" spans="1:9" x14ac:dyDescent="0.25">
      <c r="A959" s="16"/>
      <c r="B959" s="5">
        <f>DATE(YEAR(siječanj!B959),MONTH(siječanj!B959)+7,DAY(siječanj!B959))</f>
        <v>44053</v>
      </c>
      <c r="C959" s="8">
        <v>9.9583333333333304</v>
      </c>
      <c r="D959">
        <v>0.96048754088072918</v>
      </c>
      <c r="E959" s="6">
        <v>118.55012032852406</v>
      </c>
      <c r="F959" s="10">
        <v>89.894068157328192</v>
      </c>
      <c r="G959" s="10">
        <v>79.540859215457985</v>
      </c>
      <c r="H959" s="10">
        <v>238.06035698481074</v>
      </c>
      <c r="I959" s="10">
        <f t="shared" si="22"/>
        <v>113.86591354545861</v>
      </c>
    </row>
    <row r="960" spans="1:9" x14ac:dyDescent="0.25">
      <c r="A960" s="16"/>
      <c r="B960" s="5">
        <f>DATE(YEAR(siječanj!B960),MONTH(siječanj!B960)+7,DAY(siječanj!B960))</f>
        <v>44053</v>
      </c>
      <c r="C960" s="8">
        <v>9.96875</v>
      </c>
      <c r="D960">
        <v>0.96048754088072918</v>
      </c>
      <c r="E960" s="6">
        <v>108.50387369237529</v>
      </c>
      <c r="F960" s="10">
        <v>86.712156058158442</v>
      </c>
      <c r="G960" s="10">
        <v>77.160480325107443</v>
      </c>
      <c r="H960" s="10">
        <v>238.91528768421171</v>
      </c>
      <c r="I960" s="10">
        <f t="shared" si="22"/>
        <v>104.21661881882279</v>
      </c>
    </row>
    <row r="961" spans="1:9" x14ac:dyDescent="0.25">
      <c r="A961" s="16"/>
      <c r="B961" s="5">
        <f>DATE(YEAR(siječanj!B961),MONTH(siječanj!B961)+7,DAY(siječanj!B961))</f>
        <v>44053</v>
      </c>
      <c r="C961" s="8">
        <v>9.9791666666666696</v>
      </c>
      <c r="D961">
        <v>0.96048754088072918</v>
      </c>
      <c r="E961" s="6">
        <v>98.790274128782855</v>
      </c>
      <c r="F961" s="10">
        <v>84.438463261808664</v>
      </c>
      <c r="G961" s="10">
        <v>78.397836382603316</v>
      </c>
      <c r="H961" s="10">
        <v>238.37593343212026</v>
      </c>
      <c r="I961" s="10">
        <f t="shared" si="22"/>
        <v>94.886827460887758</v>
      </c>
    </row>
    <row r="962" spans="1:9" ht="15.75" thickBot="1" x14ac:dyDescent="0.3">
      <c r="A962" s="16"/>
      <c r="B962" s="5">
        <f>DATE(YEAR(siječanj!B962),MONTH(siječanj!B962)+7,DAY(siječanj!B962))</f>
        <v>44053</v>
      </c>
      <c r="C962" s="8">
        <v>9.9895833333333304</v>
      </c>
      <c r="D962">
        <v>0.96048754088072918</v>
      </c>
      <c r="E962" s="6">
        <v>90.584766437090167</v>
      </c>
      <c r="F962" s="10">
        <v>82.486112242546554</v>
      </c>
      <c r="G962" s="10">
        <v>75.43100710582938</v>
      </c>
      <c r="H962" s="10">
        <v>238.73577518625109</v>
      </c>
      <c r="I962" s="10">
        <f t="shared" si="22"/>
        <v>87.00553955641594</v>
      </c>
    </row>
    <row r="963" spans="1:9" x14ac:dyDescent="0.25">
      <c r="A963" s="15">
        <f t="shared" ref="A963" si="23">A867+1</f>
        <v>224</v>
      </c>
      <c r="B963" s="5">
        <f>DATE(YEAR(siječanj!B963),MONTH(siječanj!B963)+7,DAY(siječanj!B963))</f>
        <v>44054</v>
      </c>
      <c r="C963" s="8">
        <v>10</v>
      </c>
      <c r="D963">
        <v>0.960392018330952</v>
      </c>
      <c r="E963" s="6">
        <v>81.871973934149992</v>
      </c>
      <c r="F963" s="10">
        <v>77.900903769476471</v>
      </c>
      <c r="G963" s="10">
        <v>72.303370702731414</v>
      </c>
      <c r="H963" s="10">
        <v>238.81486626629305</v>
      </c>
      <c r="I963" s="10">
        <f t="shared" si="22"/>
        <v>78.629190291357403</v>
      </c>
    </row>
    <row r="964" spans="1:9" x14ac:dyDescent="0.25">
      <c r="A964" s="16"/>
      <c r="B964" s="5">
        <f>DATE(YEAR(siječanj!B964),MONTH(siječanj!B964)+7,DAY(siječanj!B964))</f>
        <v>44054</v>
      </c>
      <c r="C964" s="8">
        <v>10.0104166666667</v>
      </c>
      <c r="D964">
        <v>0.960392018330952</v>
      </c>
      <c r="E964" s="6">
        <v>76.998391250653299</v>
      </c>
      <c r="F964" s="10">
        <v>76.16070969308322</v>
      </c>
      <c r="G964" s="10">
        <v>70.504385623332098</v>
      </c>
      <c r="H964" s="10">
        <v>238.56154472339489</v>
      </c>
      <c r="I964" s="10">
        <f t="shared" ref="I964:I1027" si="24">D964*E964</f>
        <v>73.948640381451241</v>
      </c>
    </row>
    <row r="965" spans="1:9" x14ac:dyDescent="0.25">
      <c r="A965" s="16"/>
      <c r="B965" s="5">
        <f>DATE(YEAR(siječanj!B965),MONTH(siječanj!B965)+7,DAY(siječanj!B965))</f>
        <v>44054</v>
      </c>
      <c r="C965" s="8">
        <v>10.0208333333333</v>
      </c>
      <c r="D965">
        <v>0.960392018330952</v>
      </c>
      <c r="E965" s="6">
        <v>72.197006486803858</v>
      </c>
      <c r="F965" s="10">
        <v>74.773580068835543</v>
      </c>
      <c r="G965" s="10">
        <v>70.427421334122158</v>
      </c>
      <c r="H965" s="10">
        <v>238.79452101850092</v>
      </c>
      <c r="I965" s="10">
        <f t="shared" si="24"/>
        <v>69.337428777314386</v>
      </c>
    </row>
    <row r="966" spans="1:9" x14ac:dyDescent="0.25">
      <c r="A966" s="16"/>
      <c r="B966" s="5">
        <f>DATE(YEAR(siječanj!B966),MONTH(siječanj!B966)+7,DAY(siječanj!B966))</f>
        <v>44054</v>
      </c>
      <c r="C966" s="8">
        <v>10.03125</v>
      </c>
      <c r="D966">
        <v>0.960392018330952</v>
      </c>
      <c r="E966" s="6">
        <v>68.414856854901203</v>
      </c>
      <c r="F966" s="10">
        <v>72.538533961874137</v>
      </c>
      <c r="G966" s="10">
        <v>69.412008808301465</v>
      </c>
      <c r="H966" s="10">
        <v>239.06544668895609</v>
      </c>
      <c r="I966" s="10">
        <f t="shared" si="24"/>
        <v>65.705082458701739</v>
      </c>
    </row>
    <row r="967" spans="1:9" x14ac:dyDescent="0.25">
      <c r="A967" s="16"/>
      <c r="B967" s="5">
        <f>DATE(YEAR(siječanj!B967),MONTH(siječanj!B967)+7,DAY(siječanj!B967))</f>
        <v>44054</v>
      </c>
      <c r="C967" s="8">
        <v>10.0416666666667</v>
      </c>
      <c r="D967">
        <v>0.960392018330952</v>
      </c>
      <c r="E967" s="6">
        <v>65.815171017729753</v>
      </c>
      <c r="F967" s="10">
        <v>71.937225713297522</v>
      </c>
      <c r="G967" s="10">
        <v>68.050036257503507</v>
      </c>
      <c r="H967" s="10">
        <v>238.91533449840176</v>
      </c>
      <c r="I967" s="10">
        <f t="shared" si="24"/>
        <v>63.208364930514257</v>
      </c>
    </row>
    <row r="968" spans="1:9" x14ac:dyDescent="0.25">
      <c r="A968" s="16"/>
      <c r="B968" s="5">
        <f>DATE(YEAR(siječanj!B968),MONTH(siječanj!B968)+7,DAY(siječanj!B968))</f>
        <v>44054</v>
      </c>
      <c r="C968" s="8">
        <v>10.0520833333333</v>
      </c>
      <c r="D968">
        <v>0.960392018330952</v>
      </c>
      <c r="E968" s="6">
        <v>63.573746156677522</v>
      </c>
      <c r="F968" s="10">
        <v>70.376308553509674</v>
      </c>
      <c r="G968" s="10">
        <v>67.098902437505927</v>
      </c>
      <c r="H968" s="10">
        <v>238.55740814187715</v>
      </c>
      <c r="I968" s="10">
        <f t="shared" si="24"/>
        <v>61.055718384271131</v>
      </c>
    </row>
    <row r="969" spans="1:9" x14ac:dyDescent="0.25">
      <c r="A969" s="16"/>
      <c r="B969" s="5">
        <f>DATE(YEAR(siječanj!B969),MONTH(siječanj!B969)+7,DAY(siječanj!B969))</f>
        <v>44054</v>
      </c>
      <c r="C969" s="8">
        <v>10.0625</v>
      </c>
      <c r="D969">
        <v>0.960392018330952</v>
      </c>
      <c r="E969" s="6">
        <v>61.927936856706722</v>
      </c>
      <c r="F969" s="10">
        <v>69.427385048046986</v>
      </c>
      <c r="G969" s="10">
        <v>65.678807360864425</v>
      </c>
      <c r="H969" s="10">
        <v>238.77994487259909</v>
      </c>
      <c r="I969" s="10">
        <f t="shared" si="24"/>
        <v>59.475096268884322</v>
      </c>
    </row>
    <row r="970" spans="1:9" x14ac:dyDescent="0.25">
      <c r="A970" s="16"/>
      <c r="B970" s="5">
        <f>DATE(YEAR(siječanj!B970),MONTH(siječanj!B970)+7,DAY(siječanj!B970))</f>
        <v>44054</v>
      </c>
      <c r="C970" s="8">
        <v>10.0729166666667</v>
      </c>
      <c r="D970">
        <v>0.960392018330952</v>
      </c>
      <c r="E970" s="6">
        <v>60.51977632744012</v>
      </c>
      <c r="F970" s="10">
        <v>69.135704414182342</v>
      </c>
      <c r="G970" s="10">
        <v>65.285602433734326</v>
      </c>
      <c r="H970" s="10">
        <v>238.35863011063563</v>
      </c>
      <c r="I970" s="10">
        <f t="shared" si="24"/>
        <v>58.122710136047985</v>
      </c>
    </row>
    <row r="971" spans="1:9" x14ac:dyDescent="0.25">
      <c r="A971" s="16"/>
      <c r="B971" s="5">
        <f>DATE(YEAR(siječanj!B971),MONTH(siječanj!B971)+7,DAY(siječanj!B971))</f>
        <v>44054</v>
      </c>
      <c r="C971" s="8">
        <v>10.0833333333333</v>
      </c>
      <c r="D971">
        <v>0.960392018330952</v>
      </c>
      <c r="E971" s="6">
        <v>60.2267969444299</v>
      </c>
      <c r="F971" s="10">
        <v>69.736578656056878</v>
      </c>
      <c r="G971" s="10">
        <v>65.208995315331535</v>
      </c>
      <c r="H971" s="10">
        <v>238.54384497536458</v>
      </c>
      <c r="I971" s="10">
        <f t="shared" si="24"/>
        <v>57.841335075069445</v>
      </c>
    </row>
    <row r="972" spans="1:9" x14ac:dyDescent="0.25">
      <c r="A972" s="16"/>
      <c r="B972" s="5">
        <f>DATE(YEAR(siječanj!B972),MONTH(siječanj!B972)+7,DAY(siječanj!B972))</f>
        <v>44054</v>
      </c>
      <c r="C972" s="8">
        <v>10.09375</v>
      </c>
      <c r="D972">
        <v>0.960392018330952</v>
      </c>
      <c r="E972" s="6">
        <v>59.709886928536697</v>
      </c>
      <c r="F972" s="10">
        <v>70.830384046984776</v>
      </c>
      <c r="G972" s="10">
        <v>66.001954638774691</v>
      </c>
      <c r="H972" s="10">
        <v>238.64607919808992</v>
      </c>
      <c r="I972" s="10">
        <f t="shared" si="24"/>
        <v>57.344898821610286</v>
      </c>
    </row>
    <row r="973" spans="1:9" x14ac:dyDescent="0.25">
      <c r="A973" s="16"/>
      <c r="B973" s="5">
        <f>DATE(YEAR(siječanj!B973),MONTH(siječanj!B973)+7,DAY(siječanj!B973))</f>
        <v>44054</v>
      </c>
      <c r="C973" s="8">
        <v>10.1041666666667</v>
      </c>
      <c r="D973">
        <v>0.960392018330952</v>
      </c>
      <c r="E973" s="6">
        <v>58.932949294337867</v>
      </c>
      <c r="F973" s="10">
        <v>70.268385553591386</v>
      </c>
      <c r="G973" s="10">
        <v>65.766795787234656</v>
      </c>
      <c r="H973" s="10">
        <v>238.79058065816281</v>
      </c>
      <c r="I973" s="10">
        <f t="shared" si="24"/>
        <v>56.598734118984794</v>
      </c>
    </row>
    <row r="974" spans="1:9" x14ac:dyDescent="0.25">
      <c r="A974" s="16"/>
      <c r="B974" s="5">
        <f>DATE(YEAR(siječanj!B974),MONTH(siječanj!B974)+7,DAY(siječanj!B974))</f>
        <v>44054</v>
      </c>
      <c r="C974" s="8">
        <v>10.1145833333333</v>
      </c>
      <c r="D974">
        <v>0.960392018330952</v>
      </c>
      <c r="E974" s="6">
        <v>58.620897198121945</v>
      </c>
      <c r="F974" s="10">
        <v>68.851691232054492</v>
      </c>
      <c r="G974" s="10">
        <v>64.849211944179132</v>
      </c>
      <c r="H974" s="10">
        <v>238.7722334798444</v>
      </c>
      <c r="I974" s="10">
        <f t="shared" si="24"/>
        <v>56.299041776475583</v>
      </c>
    </row>
    <row r="975" spans="1:9" x14ac:dyDescent="0.25">
      <c r="A975" s="16"/>
      <c r="B975" s="5">
        <f>DATE(YEAR(siječanj!B975),MONTH(siječanj!B975)+7,DAY(siječanj!B975))</f>
        <v>44054</v>
      </c>
      <c r="C975" s="8">
        <v>10.125</v>
      </c>
      <c r="D975">
        <v>0.960392018330952</v>
      </c>
      <c r="E975" s="6">
        <v>58.413994786257867</v>
      </c>
      <c r="F975" s="10">
        <v>67.951497034642486</v>
      </c>
      <c r="G975" s="10">
        <v>63.666595322746652</v>
      </c>
      <c r="H975" s="10">
        <v>238.57090756140752</v>
      </c>
      <c r="I975" s="10">
        <f t="shared" si="24"/>
        <v>56.1003343515479</v>
      </c>
    </row>
    <row r="976" spans="1:9" x14ac:dyDescent="0.25">
      <c r="A976" s="16"/>
      <c r="B976" s="5">
        <f>DATE(YEAR(siječanj!B976),MONTH(siječanj!B976)+7,DAY(siječanj!B976))</f>
        <v>44054</v>
      </c>
      <c r="C976" s="8">
        <v>10.1354166666667</v>
      </c>
      <c r="D976">
        <v>0.960392018330952</v>
      </c>
      <c r="E976" s="6">
        <v>58.348551292270734</v>
      </c>
      <c r="F976" s="10">
        <v>66.711664462785521</v>
      </c>
      <c r="G976" s="10">
        <v>63.518517924515947</v>
      </c>
      <c r="H976" s="10">
        <v>238.42527260030712</v>
      </c>
      <c r="I976" s="10">
        <f t="shared" si="24"/>
        <v>56.037482942270969</v>
      </c>
    </row>
    <row r="977" spans="1:9" x14ac:dyDescent="0.25">
      <c r="A977" s="16"/>
      <c r="B977" s="5">
        <f>DATE(YEAR(siječanj!B977),MONTH(siječanj!B977)+7,DAY(siječanj!B977))</f>
        <v>44054</v>
      </c>
      <c r="C977" s="8">
        <v>10.1458333333333</v>
      </c>
      <c r="D977">
        <v>0.960392018330952</v>
      </c>
      <c r="E977" s="6">
        <v>58.825722540183506</v>
      </c>
      <c r="F977" s="10">
        <v>66.611047242352328</v>
      </c>
      <c r="G977" s="10">
        <v>63.756144866465007</v>
      </c>
      <c r="H977" s="10">
        <v>238.25190371775741</v>
      </c>
      <c r="I977" s="10">
        <f t="shared" si="24"/>
        <v>56.495754400143412</v>
      </c>
    </row>
    <row r="978" spans="1:9" x14ac:dyDescent="0.25">
      <c r="A978" s="16"/>
      <c r="B978" s="5">
        <f>DATE(YEAR(siječanj!B978),MONTH(siječanj!B978)+7,DAY(siječanj!B978))</f>
        <v>44054</v>
      </c>
      <c r="C978" s="8">
        <v>10.15625</v>
      </c>
      <c r="D978">
        <v>0.960392018330952</v>
      </c>
      <c r="E978" s="6">
        <v>60.027198828891329</v>
      </c>
      <c r="F978" s="10">
        <v>65.837647299238142</v>
      </c>
      <c r="G978" s="10">
        <v>62.877721391232569</v>
      </c>
      <c r="H978" s="10">
        <v>238.31918068911128</v>
      </c>
      <c r="I978" s="10">
        <f t="shared" si="24"/>
        <v>57.649642638032304</v>
      </c>
    </row>
    <row r="979" spans="1:9" x14ac:dyDescent="0.25">
      <c r="A979" s="16"/>
      <c r="B979" s="5">
        <f>DATE(YEAR(siječanj!B979),MONTH(siječanj!B979)+7,DAY(siječanj!B979))</f>
        <v>44054</v>
      </c>
      <c r="C979" s="8">
        <v>10.1666666666667</v>
      </c>
      <c r="D979">
        <v>0.960392018330952</v>
      </c>
      <c r="E979" s="6">
        <v>62.166425735016411</v>
      </c>
      <c r="F979" s="10">
        <v>65.512041808160546</v>
      </c>
      <c r="G979" s="10">
        <v>63.145238312639123</v>
      </c>
      <c r="H979" s="10">
        <v>231.65331713042491</v>
      </c>
      <c r="I979" s="10">
        <f t="shared" si="24"/>
        <v>59.704139084073645</v>
      </c>
    </row>
    <row r="980" spans="1:9" x14ac:dyDescent="0.25">
      <c r="A980" s="16"/>
      <c r="B980" s="5">
        <f>DATE(YEAR(siječanj!B980),MONTH(siječanj!B980)+7,DAY(siječanj!B980))</f>
        <v>44054</v>
      </c>
      <c r="C980" s="8">
        <v>10.1770833333333</v>
      </c>
      <c r="D980">
        <v>0.960392018330952</v>
      </c>
      <c r="E980" s="6">
        <v>64.347172318781503</v>
      </c>
      <c r="F980" s="10">
        <v>64.481729990315344</v>
      </c>
      <c r="G980" s="10">
        <v>60.98801091365987</v>
      </c>
      <c r="H980" s="10">
        <v>172.24741575725355</v>
      </c>
      <c r="I980" s="10">
        <f t="shared" si="24"/>
        <v>61.798510697124129</v>
      </c>
    </row>
    <row r="981" spans="1:9" x14ac:dyDescent="0.25">
      <c r="A981" s="16"/>
      <c r="B981" s="5">
        <f>DATE(YEAR(siječanj!B981),MONTH(siječanj!B981)+7,DAY(siječanj!B981))</f>
        <v>44054</v>
      </c>
      <c r="C981" s="8">
        <v>10.1875</v>
      </c>
      <c r="D981">
        <v>0.960392018330952</v>
      </c>
      <c r="E981" s="6">
        <v>66.874108391239346</v>
      </c>
      <c r="F981" s="10">
        <v>64.065332708310066</v>
      </c>
      <c r="G981" s="10">
        <v>59.984778313678795</v>
      </c>
      <c r="H981" s="10">
        <v>104.0615130377202</v>
      </c>
      <c r="I981" s="10">
        <f t="shared" si="24"/>
        <v>64.225359931945206</v>
      </c>
    </row>
    <row r="982" spans="1:9" x14ac:dyDescent="0.25">
      <c r="A982" s="16"/>
      <c r="B982" s="5">
        <f>DATE(YEAR(siječanj!B982),MONTH(siječanj!B982)+7,DAY(siječanj!B982))</f>
        <v>44054</v>
      </c>
      <c r="C982" s="8">
        <v>10.1979166666667</v>
      </c>
      <c r="D982">
        <v>0.960392018330952</v>
      </c>
      <c r="E982" s="6">
        <v>70.628073449538363</v>
      </c>
      <c r="F982" s="10">
        <v>63.650333892344861</v>
      </c>
      <c r="G982" s="10">
        <v>59.546288943987165</v>
      </c>
      <c r="H982" s="10">
        <v>67.698078938142359</v>
      </c>
      <c r="I982" s="10">
        <f t="shared" si="24"/>
        <v>67.830638011028867</v>
      </c>
    </row>
    <row r="983" spans="1:9" x14ac:dyDescent="0.25">
      <c r="A983" s="16"/>
      <c r="B983" s="5">
        <f>DATE(YEAR(siječanj!B983),MONTH(siječanj!B983)+7,DAY(siječanj!B983))</f>
        <v>44054</v>
      </c>
      <c r="C983" s="8">
        <v>10.2083333333333</v>
      </c>
      <c r="D983">
        <v>0.960392018330952</v>
      </c>
      <c r="E983" s="6">
        <v>73.731009409609868</v>
      </c>
      <c r="F983" s="10">
        <v>63.556182568056592</v>
      </c>
      <c r="G983" s="10">
        <v>62.656287530259725</v>
      </c>
      <c r="H983" s="10">
        <v>45.866909907549982</v>
      </c>
      <c r="I983" s="10">
        <f t="shared" si="24"/>
        <v>70.810672940473637</v>
      </c>
    </row>
    <row r="984" spans="1:9" x14ac:dyDescent="0.25">
      <c r="A984" s="16"/>
      <c r="B984" s="5">
        <f>DATE(YEAR(siječanj!B984),MONTH(siječanj!B984)+7,DAY(siječanj!B984))</f>
        <v>44054</v>
      </c>
      <c r="C984" s="8">
        <v>10.21875</v>
      </c>
      <c r="D984">
        <v>0.960392018330952</v>
      </c>
      <c r="E984" s="6">
        <v>77.189988106329963</v>
      </c>
      <c r="F984" s="10">
        <v>68.168568701554406</v>
      </c>
      <c r="G984" s="10">
        <v>68.811901654948201</v>
      </c>
      <c r="H984" s="10">
        <v>26.954569769723541</v>
      </c>
      <c r="I984" s="10">
        <f t="shared" si="24"/>
        <v>74.13264847238041</v>
      </c>
    </row>
    <row r="985" spans="1:9" x14ac:dyDescent="0.25">
      <c r="A985" s="16"/>
      <c r="B985" s="5">
        <f>DATE(YEAR(siječanj!B985),MONTH(siječanj!B985)+7,DAY(siječanj!B985))</f>
        <v>44054</v>
      </c>
      <c r="C985" s="8">
        <v>10.2291666666667</v>
      </c>
      <c r="D985">
        <v>0.960392018330952</v>
      </c>
      <c r="E985" s="6">
        <v>81.418849902643913</v>
      </c>
      <c r="F985" s="10">
        <v>76.19950105137228</v>
      </c>
      <c r="G985" s="10">
        <v>73.457477870073404</v>
      </c>
      <c r="H985" s="10">
        <v>6.9771609898147773</v>
      </c>
      <c r="I985" s="10">
        <f t="shared" si="24"/>
        <v>78.19401358818503</v>
      </c>
    </row>
    <row r="986" spans="1:9" x14ac:dyDescent="0.25">
      <c r="A986" s="16"/>
      <c r="B986" s="5">
        <f>DATE(YEAR(siječanj!B986),MONTH(siječanj!B986)+7,DAY(siječanj!B986))</f>
        <v>44054</v>
      </c>
      <c r="C986" s="8">
        <v>10.2395833333333</v>
      </c>
      <c r="D986">
        <v>0.960392018330952</v>
      </c>
      <c r="E986" s="6">
        <v>86.017268222929033</v>
      </c>
      <c r="F986" s="10">
        <v>77.612321461235027</v>
      </c>
      <c r="G986" s="10">
        <v>76.954830203286889</v>
      </c>
      <c r="H986" s="10">
        <v>2.8240889246370955</v>
      </c>
      <c r="I986" s="10">
        <f t="shared" si="24"/>
        <v>82.610297839933679</v>
      </c>
    </row>
    <row r="987" spans="1:9" x14ac:dyDescent="0.25">
      <c r="A987" s="16"/>
      <c r="B987" s="5">
        <f>DATE(YEAR(siječanj!B987),MONTH(siječanj!B987)+7,DAY(siječanj!B987))</f>
        <v>44054</v>
      </c>
      <c r="C987" s="8">
        <v>10.25</v>
      </c>
      <c r="D987">
        <v>0.960392018330952</v>
      </c>
      <c r="E987" s="6">
        <v>88.420558422907632</v>
      </c>
      <c r="F987" s="10">
        <v>77.464204618407038</v>
      </c>
      <c r="G987" s="10">
        <v>94.933684952205667</v>
      </c>
      <c r="H987" s="10">
        <v>2.943675275130361</v>
      </c>
      <c r="I987" s="10">
        <f t="shared" si="24"/>
        <v>84.918398565726122</v>
      </c>
    </row>
    <row r="988" spans="1:9" x14ac:dyDescent="0.25">
      <c r="A988" s="16"/>
      <c r="B988" s="5">
        <f>DATE(YEAR(siječanj!B988),MONTH(siječanj!B988)+7,DAY(siječanj!B988))</f>
        <v>44054</v>
      </c>
      <c r="C988" s="8">
        <v>10.2604166666667</v>
      </c>
      <c r="D988">
        <v>0.960392018330952</v>
      </c>
      <c r="E988" s="6">
        <v>89.360896492773762</v>
      </c>
      <c r="F988" s="10">
        <v>87.427965723054399</v>
      </c>
      <c r="G988" s="10">
        <v>100.35685411975595</v>
      </c>
      <c r="H988" s="10">
        <v>3.4981345738666794</v>
      </c>
      <c r="I988" s="10">
        <f t="shared" si="24"/>
        <v>85.82149174255828</v>
      </c>
    </row>
    <row r="989" spans="1:9" x14ac:dyDescent="0.25">
      <c r="A989" s="16"/>
      <c r="B989" s="5">
        <f>DATE(YEAR(siječanj!B989),MONTH(siječanj!B989)+7,DAY(siječanj!B989))</f>
        <v>44054</v>
      </c>
      <c r="C989" s="8">
        <v>10.2708333333333</v>
      </c>
      <c r="D989">
        <v>0.960392018330952</v>
      </c>
      <c r="E989" s="6">
        <v>92.502893014098362</v>
      </c>
      <c r="F989" s="10">
        <v>93.83314111550915</v>
      </c>
      <c r="G989" s="10">
        <v>109.14667117087539</v>
      </c>
      <c r="H989" s="10">
        <v>3.3573872134182294</v>
      </c>
      <c r="I989" s="10">
        <f t="shared" si="24"/>
        <v>88.839040123262052</v>
      </c>
    </row>
    <row r="990" spans="1:9" x14ac:dyDescent="0.25">
      <c r="A990" s="16"/>
      <c r="B990" s="5">
        <f>DATE(YEAR(siječanj!B990),MONTH(siječanj!B990)+7,DAY(siječanj!B990))</f>
        <v>44054</v>
      </c>
      <c r="C990" s="8">
        <v>10.28125</v>
      </c>
      <c r="D990">
        <v>0.960392018330952</v>
      </c>
      <c r="E990" s="6">
        <v>93.299675352275486</v>
      </c>
      <c r="F990" s="10">
        <v>102.60878878029791</v>
      </c>
      <c r="G990" s="10">
        <v>119.96452814397142</v>
      </c>
      <c r="H990" s="10">
        <v>3.4779307646912985</v>
      </c>
      <c r="I990" s="10">
        <f t="shared" si="24"/>
        <v>89.604263521194426</v>
      </c>
    </row>
    <row r="991" spans="1:9" x14ac:dyDescent="0.25">
      <c r="A991" s="16"/>
      <c r="B991" s="5">
        <f>DATE(YEAR(siječanj!B991),MONTH(siječanj!B991)+7,DAY(siječanj!B991))</f>
        <v>44054</v>
      </c>
      <c r="C991" s="8">
        <v>10.2916666666667</v>
      </c>
      <c r="D991">
        <v>0.960392018330952</v>
      </c>
      <c r="E991" s="6">
        <v>93.059262420237133</v>
      </c>
      <c r="F991" s="10">
        <v>111.41326172355009</v>
      </c>
      <c r="G991" s="10">
        <v>129.02219119521862</v>
      </c>
      <c r="H991" s="10">
        <v>3.1069731305369372</v>
      </c>
      <c r="I991" s="10">
        <f t="shared" si="24"/>
        <v>89.373372860161254</v>
      </c>
    </row>
    <row r="992" spans="1:9" x14ac:dyDescent="0.25">
      <c r="A992" s="16"/>
      <c r="B992" s="5">
        <f>DATE(YEAR(siječanj!B992),MONTH(siječanj!B992)+7,DAY(siječanj!B992))</f>
        <v>44054</v>
      </c>
      <c r="C992" s="8">
        <v>10.3020833333333</v>
      </c>
      <c r="D992">
        <v>0.960392018330952</v>
      </c>
      <c r="E992" s="6">
        <v>92.676259238575781</v>
      </c>
      <c r="F992" s="10">
        <v>125.4502118944836</v>
      </c>
      <c r="G992" s="10">
        <v>139.78303327328882</v>
      </c>
      <c r="H992" s="10">
        <v>2.7820746831252277</v>
      </c>
      <c r="I992" s="10">
        <f t="shared" si="24"/>
        <v>89.005539661498332</v>
      </c>
    </row>
    <row r="993" spans="1:9" x14ac:dyDescent="0.25">
      <c r="A993" s="16"/>
      <c r="B993" s="5">
        <f>DATE(YEAR(siječanj!B993),MONTH(siječanj!B993)+7,DAY(siječanj!B993))</f>
        <v>44054</v>
      </c>
      <c r="C993" s="8">
        <v>10.3125</v>
      </c>
      <c r="D993">
        <v>0.960392018330952</v>
      </c>
      <c r="E993" s="6">
        <v>93.563074260208325</v>
      </c>
      <c r="F993" s="10">
        <v>135.16170258496388</v>
      </c>
      <c r="G993" s="10">
        <v>149.1200119220442</v>
      </c>
      <c r="H993" s="10">
        <v>2.2941512970745448</v>
      </c>
      <c r="I993" s="10">
        <f t="shared" si="24"/>
        <v>89.857229730010218</v>
      </c>
    </row>
    <row r="994" spans="1:9" x14ac:dyDescent="0.25">
      <c r="A994" s="16"/>
      <c r="B994" s="5">
        <f>DATE(YEAR(siječanj!B994),MONTH(siječanj!B994)+7,DAY(siječanj!B994))</f>
        <v>44054</v>
      </c>
      <c r="C994" s="8">
        <v>10.3229166666667</v>
      </c>
      <c r="D994">
        <v>0.960392018330952</v>
      </c>
      <c r="E994" s="6">
        <v>95.254052917980701</v>
      </c>
      <c r="F994" s="10">
        <v>144.51286322961928</v>
      </c>
      <c r="G994" s="10">
        <v>163.62201353418729</v>
      </c>
      <c r="H994" s="10">
        <v>1.9482691360019331</v>
      </c>
      <c r="I994" s="10">
        <f t="shared" si="24"/>
        <v>91.48123213610279</v>
      </c>
    </row>
    <row r="995" spans="1:9" x14ac:dyDescent="0.25">
      <c r="A995" s="16"/>
      <c r="B995" s="5">
        <f>DATE(YEAR(siječanj!B995),MONTH(siječanj!B995)+7,DAY(siječanj!B995))</f>
        <v>44054</v>
      </c>
      <c r="C995" s="8">
        <v>10.3333333333333</v>
      </c>
      <c r="D995">
        <v>0.960392018330952</v>
      </c>
      <c r="E995" s="6">
        <v>96.098312688673417</v>
      </c>
      <c r="F995" s="10">
        <v>166.29971033644881</v>
      </c>
      <c r="G995" s="10">
        <v>178.28413200997096</v>
      </c>
      <c r="H995" s="10">
        <v>1.8086851579788845</v>
      </c>
      <c r="I995" s="10">
        <f t="shared" si="24"/>
        <v>92.292052481273998</v>
      </c>
    </row>
    <row r="996" spans="1:9" x14ac:dyDescent="0.25">
      <c r="A996" s="16"/>
      <c r="B996" s="5">
        <f>DATE(YEAR(siječanj!B996),MONTH(siječanj!B996)+7,DAY(siječanj!B996))</f>
        <v>44054</v>
      </c>
      <c r="C996" s="8">
        <v>10.34375</v>
      </c>
      <c r="D996">
        <v>0.960392018330952</v>
      </c>
      <c r="E996" s="6">
        <v>97.792339821517174</v>
      </c>
      <c r="F996" s="10">
        <v>190.00166425777269</v>
      </c>
      <c r="G996" s="10">
        <v>190.33278353191452</v>
      </c>
      <c r="H996" s="10">
        <v>1.7504702185653414</v>
      </c>
      <c r="I996" s="10">
        <f t="shared" si="24"/>
        <v>93.918982618493203</v>
      </c>
    </row>
    <row r="997" spans="1:9" x14ac:dyDescent="0.25">
      <c r="A997" s="16"/>
      <c r="B997" s="5">
        <f>DATE(YEAR(siječanj!B997),MONTH(siječanj!B997)+7,DAY(siječanj!B997))</f>
        <v>44054</v>
      </c>
      <c r="C997" s="8">
        <v>10.3541666666667</v>
      </c>
      <c r="D997">
        <v>0.960392018330952</v>
      </c>
      <c r="E997" s="6">
        <v>98.54347894566402</v>
      </c>
      <c r="F997" s="10">
        <v>187.89359725981552</v>
      </c>
      <c r="G997" s="10">
        <v>195.00059663965166</v>
      </c>
      <c r="H997" s="10">
        <v>1.8541078709459959</v>
      </c>
      <c r="I997" s="10">
        <f t="shared" si="24"/>
        <v>94.640370637979942</v>
      </c>
    </row>
    <row r="998" spans="1:9" x14ac:dyDescent="0.25">
      <c r="A998" s="16"/>
      <c r="B998" s="5">
        <f>DATE(YEAR(siječanj!B998),MONTH(siječanj!B998)+7,DAY(siječanj!B998))</f>
        <v>44054</v>
      </c>
      <c r="C998" s="8">
        <v>10.3645833333333</v>
      </c>
      <c r="D998">
        <v>0.960392018330952</v>
      </c>
      <c r="E998" s="6">
        <v>100.22509795571884</v>
      </c>
      <c r="F998" s="10">
        <v>189.23733826959651</v>
      </c>
      <c r="G998" s="10">
        <v>201.54552694414286</v>
      </c>
      <c r="H998" s="10">
        <v>2.0517902509307282</v>
      </c>
      <c r="I998" s="10">
        <f t="shared" si="24"/>
        <v>96.255384113110182</v>
      </c>
    </row>
    <row r="999" spans="1:9" x14ac:dyDescent="0.25">
      <c r="A999" s="16"/>
      <c r="B999" s="5">
        <f>DATE(YEAR(siječanj!B999),MONTH(siječanj!B999)+7,DAY(siječanj!B999))</f>
        <v>44054</v>
      </c>
      <c r="C999" s="8">
        <v>10.375</v>
      </c>
      <c r="D999">
        <v>0.960392018330952</v>
      </c>
      <c r="E999" s="6">
        <v>101.76603102586979</v>
      </c>
      <c r="F999" s="10">
        <v>192.04827108441799</v>
      </c>
      <c r="G999" s="10">
        <v>207.68314608119877</v>
      </c>
      <c r="H999" s="10">
        <v>1.911561830759362</v>
      </c>
      <c r="I999" s="10">
        <f t="shared" si="24"/>
        <v>97.735283934465372</v>
      </c>
    </row>
    <row r="1000" spans="1:9" x14ac:dyDescent="0.25">
      <c r="A1000" s="16"/>
      <c r="B1000" s="5">
        <f>DATE(YEAR(siječanj!B1000),MONTH(siječanj!B1000)+7,DAY(siječanj!B1000))</f>
        <v>44054</v>
      </c>
      <c r="C1000" s="8">
        <v>10.3854166666667</v>
      </c>
      <c r="D1000">
        <v>0.960392018330952</v>
      </c>
      <c r="E1000" s="6">
        <v>103.57956075079298</v>
      </c>
      <c r="F1000" s="10">
        <v>199.33617994168699</v>
      </c>
      <c r="G1000" s="10">
        <v>209.54436315730149</v>
      </c>
      <c r="H1000" s="10">
        <v>1.6599435275421872</v>
      </c>
      <c r="I1000" s="10">
        <f t="shared" si="24"/>
        <v>99.47698340728752</v>
      </c>
    </row>
    <row r="1001" spans="1:9" x14ac:dyDescent="0.25">
      <c r="A1001" s="16"/>
      <c r="B1001" s="5">
        <f>DATE(YEAR(siječanj!B1001),MONTH(siječanj!B1001)+7,DAY(siječanj!B1001))</f>
        <v>44054</v>
      </c>
      <c r="C1001" s="8">
        <v>10.3958333333333</v>
      </c>
      <c r="D1001">
        <v>0.960392018330952</v>
      </c>
      <c r="E1001" s="6">
        <v>104.24652820071331</v>
      </c>
      <c r="F1001" s="10">
        <v>197.02298449828643</v>
      </c>
      <c r="G1001" s="10">
        <v>212.44094215340905</v>
      </c>
      <c r="H1001" s="10">
        <v>1.6333371308407096</v>
      </c>
      <c r="I1001" s="10">
        <f t="shared" si="24"/>
        <v>100.11753362267757</v>
      </c>
    </row>
    <row r="1002" spans="1:9" x14ac:dyDescent="0.25">
      <c r="A1002" s="16"/>
      <c r="B1002" s="5">
        <f>DATE(YEAR(siječanj!B1002),MONTH(siječanj!B1002)+7,DAY(siječanj!B1002))</f>
        <v>44054</v>
      </c>
      <c r="C1002" s="8">
        <v>10.40625</v>
      </c>
      <c r="D1002">
        <v>0.960392018330952</v>
      </c>
      <c r="E1002" s="6">
        <v>104.9617085475042</v>
      </c>
      <c r="F1002" s="10">
        <v>195.0398752633044</v>
      </c>
      <c r="G1002" s="10">
        <v>211.02774970360252</v>
      </c>
      <c r="H1002" s="10">
        <v>1.7524493631537601</v>
      </c>
      <c r="I1002" s="10">
        <f t="shared" si="24"/>
        <v>100.80438711940269</v>
      </c>
    </row>
    <row r="1003" spans="1:9" x14ac:dyDescent="0.25">
      <c r="A1003" s="16"/>
      <c r="B1003" s="5">
        <f>DATE(YEAR(siječanj!B1003),MONTH(siječanj!B1003)+7,DAY(siječanj!B1003))</f>
        <v>44054</v>
      </c>
      <c r="C1003" s="8">
        <v>10.4166666666667</v>
      </c>
      <c r="D1003">
        <v>0.960392018330952</v>
      </c>
      <c r="E1003" s="6">
        <v>106.11381987638541</v>
      </c>
      <c r="F1003" s="10">
        <v>203.22588865608645</v>
      </c>
      <c r="G1003" s="10">
        <v>211.71535969155448</v>
      </c>
      <c r="H1003" s="10">
        <v>1.7135886051682798</v>
      </c>
      <c r="I1003" s="10">
        <f t="shared" si="24"/>
        <v>101.91086564388887</v>
      </c>
    </row>
    <row r="1004" spans="1:9" x14ac:dyDescent="0.25">
      <c r="A1004" s="16"/>
      <c r="B1004" s="5">
        <f>DATE(YEAR(siječanj!B1004),MONTH(siječanj!B1004)+7,DAY(siječanj!B1004))</f>
        <v>44054</v>
      </c>
      <c r="C1004" s="8">
        <v>10.4270833333333</v>
      </c>
      <c r="D1004">
        <v>0.960392018330952</v>
      </c>
      <c r="E1004" s="6">
        <v>106.53804854994476</v>
      </c>
      <c r="F1004" s="10">
        <v>199.03162779424107</v>
      </c>
      <c r="G1004" s="10">
        <v>207.91477736937372</v>
      </c>
      <c r="H1004" s="10">
        <v>1.976853681245232</v>
      </c>
      <c r="I1004" s="10">
        <f t="shared" si="24"/>
        <v>102.31829147592241</v>
      </c>
    </row>
    <row r="1005" spans="1:9" x14ac:dyDescent="0.25">
      <c r="A1005" s="16"/>
      <c r="B1005" s="5">
        <f>DATE(YEAR(siječanj!B1005),MONTH(siječanj!B1005)+7,DAY(siječanj!B1005))</f>
        <v>44054</v>
      </c>
      <c r="C1005" s="8">
        <v>10.4375</v>
      </c>
      <c r="D1005">
        <v>0.960392018330952</v>
      </c>
      <c r="E1005" s="6">
        <v>108.54549998766674</v>
      </c>
      <c r="F1005" s="10">
        <v>195.81891327496507</v>
      </c>
      <c r="G1005" s="10">
        <v>208.99006215667754</v>
      </c>
      <c r="H1005" s="10">
        <v>2.0196079853787383</v>
      </c>
      <c r="I1005" s="10">
        <f t="shared" si="24"/>
        <v>104.24623181389759</v>
      </c>
    </row>
    <row r="1006" spans="1:9" x14ac:dyDescent="0.25">
      <c r="A1006" s="16"/>
      <c r="B1006" s="5">
        <f>DATE(YEAR(siječanj!B1006),MONTH(siječanj!B1006)+7,DAY(siječanj!B1006))</f>
        <v>44054</v>
      </c>
      <c r="C1006" s="8">
        <v>10.4479166666667</v>
      </c>
      <c r="D1006">
        <v>0.960392018330952</v>
      </c>
      <c r="E1006" s="6">
        <v>109.4357198637427</v>
      </c>
      <c r="F1006" s="10">
        <v>193.31727453266782</v>
      </c>
      <c r="G1006" s="10">
        <v>207.13477652386672</v>
      </c>
      <c r="H1006" s="10">
        <v>1.9513200267288209</v>
      </c>
      <c r="I1006" s="10">
        <f t="shared" si="24"/>
        <v>105.10119187744051</v>
      </c>
    </row>
    <row r="1007" spans="1:9" x14ac:dyDescent="0.25">
      <c r="A1007" s="16"/>
      <c r="B1007" s="5">
        <f>DATE(YEAR(siječanj!B1007),MONTH(siječanj!B1007)+7,DAY(siječanj!B1007))</f>
        <v>44054</v>
      </c>
      <c r="C1007" s="8">
        <v>10.4583333333333</v>
      </c>
      <c r="D1007">
        <v>0.960392018330952</v>
      </c>
      <c r="E1007" s="6">
        <v>110.64822219457238</v>
      </c>
      <c r="F1007" s="10">
        <v>197.89846844374364</v>
      </c>
      <c r="G1007" s="10">
        <v>210.43988668657107</v>
      </c>
      <c r="H1007" s="10">
        <v>1.7998980348993534</v>
      </c>
      <c r="I1007" s="10">
        <f t="shared" si="24"/>
        <v>106.26566943817701</v>
      </c>
    </row>
    <row r="1008" spans="1:9" x14ac:dyDescent="0.25">
      <c r="A1008" s="16"/>
      <c r="B1008" s="5">
        <f>DATE(YEAR(siječanj!B1008),MONTH(siječanj!B1008)+7,DAY(siječanj!B1008))</f>
        <v>44054</v>
      </c>
      <c r="C1008" s="8">
        <v>10.46875</v>
      </c>
      <c r="D1008">
        <v>0.960392018330952</v>
      </c>
      <c r="E1008" s="6">
        <v>112.25424139213798</v>
      </c>
      <c r="F1008" s="10">
        <v>205.75179158789467</v>
      </c>
      <c r="G1008" s="10">
        <v>208.02261887420477</v>
      </c>
      <c r="H1008" s="10">
        <v>1.9837742130018159</v>
      </c>
      <c r="I1008" s="10">
        <f t="shared" si="24"/>
        <v>107.80807745680529</v>
      </c>
    </row>
    <row r="1009" spans="1:9" x14ac:dyDescent="0.25">
      <c r="A1009" s="16"/>
      <c r="B1009" s="5">
        <f>DATE(YEAR(siječanj!B1009),MONTH(siječanj!B1009)+7,DAY(siječanj!B1009))</f>
        <v>44054</v>
      </c>
      <c r="C1009" s="8">
        <v>10.4791666666667</v>
      </c>
      <c r="D1009">
        <v>0.960392018330952</v>
      </c>
      <c r="E1009" s="6">
        <v>112.45704297322274</v>
      </c>
      <c r="F1009" s="10">
        <v>189.80092812089754</v>
      </c>
      <c r="G1009" s="10">
        <v>205.82271157034765</v>
      </c>
      <c r="H1009" s="10">
        <v>2.1147244591212848</v>
      </c>
      <c r="I1009" s="10">
        <f t="shared" si="24"/>
        <v>108.002846476584</v>
      </c>
    </row>
    <row r="1010" spans="1:9" x14ac:dyDescent="0.25">
      <c r="A1010" s="16"/>
      <c r="B1010" s="5">
        <f>DATE(YEAR(siječanj!B1010),MONTH(siječanj!B1010)+7,DAY(siječanj!B1010))</f>
        <v>44054</v>
      </c>
      <c r="C1010" s="8">
        <v>10.4895833333333</v>
      </c>
      <c r="D1010">
        <v>0.960392018330952</v>
      </c>
      <c r="E1010" s="6">
        <v>111.69896876572858</v>
      </c>
      <c r="F1010" s="10">
        <v>189.69166693364781</v>
      </c>
      <c r="G1010" s="10">
        <v>199.36608271832733</v>
      </c>
      <c r="H1010" s="10">
        <v>1.8732459102624903</v>
      </c>
      <c r="I1010" s="10">
        <f t="shared" si="24"/>
        <v>107.27479805840403</v>
      </c>
    </row>
    <row r="1011" spans="1:9" x14ac:dyDescent="0.25">
      <c r="A1011" s="16"/>
      <c r="B1011" s="5">
        <f>DATE(YEAR(siječanj!B1011),MONTH(siječanj!B1011)+7,DAY(siječanj!B1011))</f>
        <v>44054</v>
      </c>
      <c r="C1011" s="8">
        <v>10.5</v>
      </c>
      <c r="D1011">
        <v>0.960392018330952</v>
      </c>
      <c r="E1011" s="6">
        <v>110.9680781105549</v>
      </c>
      <c r="F1011" s="10">
        <v>184.50383613615315</v>
      </c>
      <c r="G1011" s="10">
        <v>197.28832381736328</v>
      </c>
      <c r="H1011" s="10">
        <v>1.9575781874983396</v>
      </c>
      <c r="I1011" s="10">
        <f t="shared" si="24"/>
        <v>106.57285650690255</v>
      </c>
    </row>
    <row r="1012" spans="1:9" x14ac:dyDescent="0.25">
      <c r="A1012" s="16"/>
      <c r="B1012" s="5">
        <f>DATE(YEAR(siječanj!B1012),MONTH(siječanj!B1012)+7,DAY(siječanj!B1012))</f>
        <v>44054</v>
      </c>
      <c r="C1012" s="8">
        <v>10.5104166666667</v>
      </c>
      <c r="D1012">
        <v>0.960392018330952</v>
      </c>
      <c r="E1012" s="6">
        <v>110.40048127339706</v>
      </c>
      <c r="F1012" s="10">
        <v>183.5389588658083</v>
      </c>
      <c r="G1012" s="10">
        <v>198.30693482782783</v>
      </c>
      <c r="H1012" s="10">
        <v>1.9862125350714932</v>
      </c>
      <c r="I1012" s="10">
        <f t="shared" si="24"/>
        <v>106.02774103486628</v>
      </c>
    </row>
    <row r="1013" spans="1:9" x14ac:dyDescent="0.25">
      <c r="A1013" s="16"/>
      <c r="B1013" s="5">
        <f>DATE(YEAR(siječanj!B1013),MONTH(siječanj!B1013)+7,DAY(siječanj!B1013))</f>
        <v>44054</v>
      </c>
      <c r="C1013" s="8">
        <v>10.5208333333333</v>
      </c>
      <c r="D1013">
        <v>0.960392018330952</v>
      </c>
      <c r="E1013" s="6">
        <v>111.18358989777441</v>
      </c>
      <c r="F1013" s="10">
        <v>182.98204387684208</v>
      </c>
      <c r="G1013" s="10">
        <v>198.0192718676355</v>
      </c>
      <c r="H1013" s="10">
        <v>2.1598881999731532</v>
      </c>
      <c r="I1013" s="10">
        <f t="shared" si="24"/>
        <v>106.77983230720442</v>
      </c>
    </row>
    <row r="1014" spans="1:9" x14ac:dyDescent="0.25">
      <c r="A1014" s="16"/>
      <c r="B1014" s="5">
        <f>DATE(YEAR(siječanj!B1014),MONTH(siječanj!B1014)+7,DAY(siječanj!B1014))</f>
        <v>44054</v>
      </c>
      <c r="C1014" s="8">
        <v>10.53125</v>
      </c>
      <c r="D1014">
        <v>0.960392018330952</v>
      </c>
      <c r="E1014" s="6">
        <v>111.5257180437069</v>
      </c>
      <c r="F1014" s="10">
        <v>183.617027830636</v>
      </c>
      <c r="G1014" s="10">
        <v>198.71979618881707</v>
      </c>
      <c r="H1014" s="10">
        <v>2.5055243375362837</v>
      </c>
      <c r="I1014" s="10">
        <f t="shared" si="24"/>
        <v>107.10840944780435</v>
      </c>
    </row>
    <row r="1015" spans="1:9" x14ac:dyDescent="0.25">
      <c r="A1015" s="16"/>
      <c r="B1015" s="5">
        <f>DATE(YEAR(siječanj!B1015),MONTH(siječanj!B1015)+7,DAY(siječanj!B1015))</f>
        <v>44054</v>
      </c>
      <c r="C1015" s="8">
        <v>10.5416666666667</v>
      </c>
      <c r="D1015">
        <v>0.960392018330952</v>
      </c>
      <c r="E1015" s="6">
        <v>110.55140843104398</v>
      </c>
      <c r="F1015" s="10">
        <v>186.12643850776499</v>
      </c>
      <c r="G1015" s="10">
        <v>196.84025103320542</v>
      </c>
      <c r="H1015" s="10">
        <v>2.200873525350227</v>
      </c>
      <c r="I1015" s="10">
        <f t="shared" si="24"/>
        <v>106.17269027241976</v>
      </c>
    </row>
    <row r="1016" spans="1:9" x14ac:dyDescent="0.25">
      <c r="A1016" s="16"/>
      <c r="B1016" s="5">
        <f>DATE(YEAR(siječanj!B1016),MONTH(siječanj!B1016)+7,DAY(siječanj!B1016))</f>
        <v>44054</v>
      </c>
      <c r="C1016" s="8">
        <v>10.5520833333333</v>
      </c>
      <c r="D1016">
        <v>0.960392018330952</v>
      </c>
      <c r="E1016" s="6">
        <v>110.1265420259768</v>
      </c>
      <c r="F1016" s="10">
        <v>187.03351251512115</v>
      </c>
      <c r="G1016" s="10">
        <v>188.71006425242547</v>
      </c>
      <c r="H1016" s="10">
        <v>2.1228721202854843</v>
      </c>
      <c r="I1016" s="10">
        <f t="shared" si="24"/>
        <v>105.76465196813626</v>
      </c>
    </row>
    <row r="1017" spans="1:9" x14ac:dyDescent="0.25">
      <c r="A1017" s="16"/>
      <c r="B1017" s="5">
        <f>DATE(YEAR(siječanj!B1017),MONTH(siječanj!B1017)+7,DAY(siječanj!B1017))</f>
        <v>44054</v>
      </c>
      <c r="C1017" s="8">
        <v>10.5625</v>
      </c>
      <c r="D1017">
        <v>0.960392018330952</v>
      </c>
      <c r="E1017" s="6">
        <v>110.09402166788044</v>
      </c>
      <c r="F1017" s="10">
        <v>185.54775486782481</v>
      </c>
      <c r="G1017" s="10">
        <v>184.59387938399126</v>
      </c>
      <c r="H1017" s="10">
        <v>2.1258214142594691</v>
      </c>
      <c r="I1017" s="10">
        <f t="shared" si="24"/>
        <v>105.73341967578726</v>
      </c>
    </row>
    <row r="1018" spans="1:9" x14ac:dyDescent="0.25">
      <c r="A1018" s="16"/>
      <c r="B1018" s="5">
        <f>DATE(YEAR(siječanj!B1018),MONTH(siječanj!B1018)+7,DAY(siječanj!B1018))</f>
        <v>44054</v>
      </c>
      <c r="C1018" s="8">
        <v>10.5729166666667</v>
      </c>
      <c r="D1018">
        <v>0.960392018330952</v>
      </c>
      <c r="E1018" s="6">
        <v>111.0552943110509</v>
      </c>
      <c r="F1018" s="10">
        <v>185.26041028240041</v>
      </c>
      <c r="G1018" s="10">
        <v>186.41758951218725</v>
      </c>
      <c r="H1018" s="10">
        <v>1.9902993142593548</v>
      </c>
      <c r="I1018" s="10">
        <f t="shared" si="24"/>
        <v>106.65661824972807</v>
      </c>
    </row>
    <row r="1019" spans="1:9" x14ac:dyDescent="0.25">
      <c r="A1019" s="16"/>
      <c r="B1019" s="5">
        <f>DATE(YEAR(siječanj!B1019),MONTH(siječanj!B1019)+7,DAY(siječanj!B1019))</f>
        <v>44054</v>
      </c>
      <c r="C1019" s="8">
        <v>10.5833333333333</v>
      </c>
      <c r="D1019">
        <v>0.960392018330952</v>
      </c>
      <c r="E1019" s="6">
        <v>111.30026416048872</v>
      </c>
      <c r="F1019" s="10">
        <v>184.98640336590398</v>
      </c>
      <c r="G1019" s="10">
        <v>184.57704821134831</v>
      </c>
      <c r="H1019" s="10">
        <v>2.0381802702280853</v>
      </c>
      <c r="I1019" s="10">
        <f t="shared" si="24"/>
        <v>106.89188533785989</v>
      </c>
    </row>
    <row r="1020" spans="1:9" x14ac:dyDescent="0.25">
      <c r="A1020" s="16"/>
      <c r="B1020" s="5">
        <f>DATE(YEAR(siječanj!B1020),MONTH(siječanj!B1020)+7,DAY(siječanj!B1020))</f>
        <v>44054</v>
      </c>
      <c r="C1020" s="8">
        <v>10.59375</v>
      </c>
      <c r="D1020">
        <v>0.960392018330952</v>
      </c>
      <c r="E1020" s="6">
        <v>112.6132496790179</v>
      </c>
      <c r="F1020" s="10">
        <v>185.37612531005337</v>
      </c>
      <c r="G1020" s="10">
        <v>180.08591425850048</v>
      </c>
      <c r="H1020" s="10">
        <v>2.3077572935907993</v>
      </c>
      <c r="I1020" s="10">
        <f t="shared" si="24"/>
        <v>108.15286615003943</v>
      </c>
    </row>
    <row r="1021" spans="1:9" x14ac:dyDescent="0.25">
      <c r="A1021" s="16"/>
      <c r="B1021" s="5">
        <f>DATE(YEAR(siječanj!B1021),MONTH(siječanj!B1021)+7,DAY(siječanj!B1021))</f>
        <v>44054</v>
      </c>
      <c r="C1021" s="8">
        <v>10.6041666666667</v>
      </c>
      <c r="D1021">
        <v>0.960392018330952</v>
      </c>
      <c r="E1021" s="6">
        <v>113.61257396455449</v>
      </c>
      <c r="F1021" s="10">
        <v>182.26860919306588</v>
      </c>
      <c r="G1021" s="10">
        <v>175.09176341451942</v>
      </c>
      <c r="H1021" s="10">
        <v>2.4467575883079524</v>
      </c>
      <c r="I1021" s="10">
        <f t="shared" si="24"/>
        <v>109.11260921759305</v>
      </c>
    </row>
    <row r="1022" spans="1:9" x14ac:dyDescent="0.25">
      <c r="A1022" s="16"/>
      <c r="B1022" s="5">
        <f>DATE(YEAR(siječanj!B1022),MONTH(siječanj!B1022)+7,DAY(siječanj!B1022))</f>
        <v>44054</v>
      </c>
      <c r="C1022" s="8">
        <v>10.6145833333333</v>
      </c>
      <c r="D1022">
        <v>0.960392018330952</v>
      </c>
      <c r="E1022" s="6">
        <v>113.98702404128758</v>
      </c>
      <c r="F1022" s="10">
        <v>180.5029614273115</v>
      </c>
      <c r="G1022" s="10">
        <v>171.08471228687029</v>
      </c>
      <c r="H1022" s="10">
        <v>2.2679682201768308</v>
      </c>
      <c r="I1022" s="10">
        <f t="shared" si="24"/>
        <v>109.47222808255093</v>
      </c>
    </row>
    <row r="1023" spans="1:9" x14ac:dyDescent="0.25">
      <c r="A1023" s="16"/>
      <c r="B1023" s="5">
        <f>DATE(YEAR(siječanj!B1023),MONTH(siječanj!B1023)+7,DAY(siječanj!B1023))</f>
        <v>44054</v>
      </c>
      <c r="C1023" s="8">
        <v>10.625</v>
      </c>
      <c r="D1023">
        <v>0.960392018330952</v>
      </c>
      <c r="E1023" s="6">
        <v>114.25860190516809</v>
      </c>
      <c r="F1023" s="10">
        <v>179.63415636276969</v>
      </c>
      <c r="G1023" s="10">
        <v>169.56041563710664</v>
      </c>
      <c r="H1023" s="10">
        <v>2.4525774885747516</v>
      </c>
      <c r="I1023" s="10">
        <f t="shared" si="24"/>
        <v>109.73304929537714</v>
      </c>
    </row>
    <row r="1024" spans="1:9" x14ac:dyDescent="0.25">
      <c r="A1024" s="16"/>
      <c r="B1024" s="5">
        <f>DATE(YEAR(siječanj!B1024),MONTH(siječanj!B1024)+7,DAY(siječanj!B1024))</f>
        <v>44054</v>
      </c>
      <c r="C1024" s="8">
        <v>10.6354166666667</v>
      </c>
      <c r="D1024">
        <v>0.960392018330952</v>
      </c>
      <c r="E1024" s="6">
        <v>114.63033323178894</v>
      </c>
      <c r="F1024" s="10">
        <v>179.49248532318379</v>
      </c>
      <c r="G1024" s="10">
        <v>164.72977277285656</v>
      </c>
      <c r="H1024" s="10">
        <v>2.3958855044081599</v>
      </c>
      <c r="I1024" s="10">
        <f t="shared" si="24"/>
        <v>110.09005709442738</v>
      </c>
    </row>
    <row r="1025" spans="1:9" x14ac:dyDescent="0.25">
      <c r="A1025" s="16"/>
      <c r="B1025" s="5">
        <f>DATE(YEAR(siječanj!B1025),MONTH(siječanj!B1025)+7,DAY(siječanj!B1025))</f>
        <v>44054</v>
      </c>
      <c r="C1025" s="8">
        <v>10.6458333333333</v>
      </c>
      <c r="D1025">
        <v>0.960392018330952</v>
      </c>
      <c r="E1025" s="6">
        <v>115.34361815366498</v>
      </c>
      <c r="F1025" s="10">
        <v>177.45352585537239</v>
      </c>
      <c r="G1025" s="10">
        <v>164.30217510620571</v>
      </c>
      <c r="H1025" s="10">
        <v>2.4038070629948196</v>
      </c>
      <c r="I1025" s="10">
        <f t="shared" si="24"/>
        <v>110.77509024019294</v>
      </c>
    </row>
    <row r="1026" spans="1:9" x14ac:dyDescent="0.25">
      <c r="A1026" s="16"/>
      <c r="B1026" s="5">
        <f>DATE(YEAR(siječanj!B1026),MONTH(siječanj!B1026)+7,DAY(siječanj!B1026))</f>
        <v>44054</v>
      </c>
      <c r="C1026" s="8">
        <v>10.65625</v>
      </c>
      <c r="D1026">
        <v>0.960392018330952</v>
      </c>
      <c r="E1026" s="6">
        <v>115.24786661784928</v>
      </c>
      <c r="F1026" s="10">
        <v>176.03913016192433</v>
      </c>
      <c r="G1026" s="10">
        <v>160.62992545898354</v>
      </c>
      <c r="H1026" s="10">
        <v>2.1465282269663799</v>
      </c>
      <c r="I1026" s="10">
        <f t="shared" si="24"/>
        <v>110.68313122945261</v>
      </c>
    </row>
    <row r="1027" spans="1:9" x14ac:dyDescent="0.25">
      <c r="A1027" s="16"/>
      <c r="B1027" s="5">
        <f>DATE(YEAR(siječanj!B1027),MONTH(siječanj!B1027)+7,DAY(siječanj!B1027))</f>
        <v>44054</v>
      </c>
      <c r="C1027" s="8">
        <v>10.6666666666667</v>
      </c>
      <c r="D1027">
        <v>0.960392018330952</v>
      </c>
      <c r="E1027" s="6">
        <v>114.47786406699775</v>
      </c>
      <c r="F1027" s="10">
        <v>176.35792014034695</v>
      </c>
      <c r="G1027" s="10">
        <v>162.43808461102515</v>
      </c>
      <c r="H1027" s="10">
        <v>2.0608741958961918</v>
      </c>
      <c r="I1027" s="10">
        <f t="shared" si="24"/>
        <v>109.94362692552033</v>
      </c>
    </row>
    <row r="1028" spans="1:9" x14ac:dyDescent="0.25">
      <c r="A1028" s="16"/>
      <c r="B1028" s="5">
        <f>DATE(YEAR(siječanj!B1028),MONTH(siječanj!B1028)+7,DAY(siječanj!B1028))</f>
        <v>44054</v>
      </c>
      <c r="C1028" s="8">
        <v>10.6770833333333</v>
      </c>
      <c r="D1028">
        <v>0.960392018330952</v>
      </c>
      <c r="E1028" s="6">
        <v>112.80338646518983</v>
      </c>
      <c r="F1028" s="10">
        <v>170.47926319339018</v>
      </c>
      <c r="G1028" s="10">
        <v>163.18986494961155</v>
      </c>
      <c r="H1028" s="10">
        <v>2.1583224147225271</v>
      </c>
      <c r="I1028" s="10">
        <f t="shared" ref="I1028:I1091" si="25">D1028*E1028</f>
        <v>108.33547200187006</v>
      </c>
    </row>
    <row r="1029" spans="1:9" x14ac:dyDescent="0.25">
      <c r="A1029" s="16"/>
      <c r="B1029" s="5">
        <f>DATE(YEAR(siječanj!B1029),MONTH(siječanj!B1029)+7,DAY(siječanj!B1029))</f>
        <v>44054</v>
      </c>
      <c r="C1029" s="8">
        <v>10.6875</v>
      </c>
      <c r="D1029">
        <v>0.960392018330952</v>
      </c>
      <c r="E1029" s="6">
        <v>113.54197925848105</v>
      </c>
      <c r="F1029" s="10">
        <v>165.18693322662702</v>
      </c>
      <c r="G1029" s="10">
        <v>160.75811767351234</v>
      </c>
      <c r="H1029" s="10">
        <v>2.1235364833657435</v>
      </c>
      <c r="I1029" s="10">
        <f t="shared" si="25"/>
        <v>109.0448106253437</v>
      </c>
    </row>
    <row r="1030" spans="1:9" x14ac:dyDescent="0.25">
      <c r="A1030" s="16"/>
      <c r="B1030" s="5">
        <f>DATE(YEAR(siječanj!B1030),MONTH(siječanj!B1030)+7,DAY(siječanj!B1030))</f>
        <v>44054</v>
      </c>
      <c r="C1030" s="8">
        <v>10.6979166666667</v>
      </c>
      <c r="D1030">
        <v>0.960392018330952</v>
      </c>
      <c r="E1030" s="6">
        <v>113.56881531623381</v>
      </c>
      <c r="F1030" s="10">
        <v>164.18153660834588</v>
      </c>
      <c r="G1030" s="10">
        <v>160.13462987833319</v>
      </c>
      <c r="H1030" s="10">
        <v>2.0962258817201231</v>
      </c>
      <c r="I1030" s="10">
        <f t="shared" si="25"/>
        <v>109.07058376101293</v>
      </c>
    </row>
    <row r="1031" spans="1:9" x14ac:dyDescent="0.25">
      <c r="A1031" s="16"/>
      <c r="B1031" s="5">
        <f>DATE(YEAR(siječanj!B1031),MONTH(siječanj!B1031)+7,DAY(siječanj!B1031))</f>
        <v>44054</v>
      </c>
      <c r="C1031" s="8">
        <v>10.7083333333333</v>
      </c>
      <c r="D1031">
        <v>0.960392018330952</v>
      </c>
      <c r="E1031" s="6">
        <v>114.57502631229436</v>
      </c>
      <c r="F1031" s="10">
        <v>163.06163053658432</v>
      </c>
      <c r="G1031" s="10">
        <v>166.32816029275236</v>
      </c>
      <c r="H1031" s="10">
        <v>1.8485489348876347</v>
      </c>
      <c r="I1031" s="10">
        <f t="shared" si="25"/>
        <v>110.03694077038631</v>
      </c>
    </row>
    <row r="1032" spans="1:9" x14ac:dyDescent="0.25">
      <c r="A1032" s="16"/>
      <c r="B1032" s="5">
        <f>DATE(YEAR(siječanj!B1032),MONTH(siječanj!B1032)+7,DAY(siječanj!B1032))</f>
        <v>44054</v>
      </c>
      <c r="C1032" s="8">
        <v>10.71875</v>
      </c>
      <c r="D1032">
        <v>0.960392018330952</v>
      </c>
      <c r="E1032" s="6">
        <v>114.68777941471608</v>
      </c>
      <c r="F1032" s="10">
        <v>163.06074243027726</v>
      </c>
      <c r="G1032" s="10">
        <v>176.72655025150428</v>
      </c>
      <c r="H1032" s="10">
        <v>1.8632904245245721</v>
      </c>
      <c r="I1032" s="10">
        <f t="shared" si="25"/>
        <v>110.14522794999418</v>
      </c>
    </row>
    <row r="1033" spans="1:9" x14ac:dyDescent="0.25">
      <c r="A1033" s="16"/>
      <c r="B1033" s="5">
        <f>DATE(YEAR(siječanj!B1033),MONTH(siječanj!B1033)+7,DAY(siječanj!B1033))</f>
        <v>44054</v>
      </c>
      <c r="C1033" s="8">
        <v>10.7291666666667</v>
      </c>
      <c r="D1033">
        <v>0.960392018330952</v>
      </c>
      <c r="E1033" s="6">
        <v>115.2526772457712</v>
      </c>
      <c r="F1033" s="10">
        <v>163.80002462431094</v>
      </c>
      <c r="G1033" s="10">
        <v>168.10545025548311</v>
      </c>
      <c r="H1033" s="10">
        <v>1.8775617801676827</v>
      </c>
      <c r="I1033" s="10">
        <f t="shared" si="25"/>
        <v>110.68775131811198</v>
      </c>
    </row>
    <row r="1034" spans="1:9" x14ac:dyDescent="0.25">
      <c r="A1034" s="16"/>
      <c r="B1034" s="5">
        <f>DATE(YEAR(siječanj!B1034),MONTH(siječanj!B1034)+7,DAY(siječanj!B1034))</f>
        <v>44054</v>
      </c>
      <c r="C1034" s="8">
        <v>10.7395833333333</v>
      </c>
      <c r="D1034">
        <v>0.960392018330952</v>
      </c>
      <c r="E1034" s="6">
        <v>116.55006598397239</v>
      </c>
      <c r="F1034" s="10">
        <v>163.27021094274153</v>
      </c>
      <c r="G1034" s="10">
        <v>163.22147255946749</v>
      </c>
      <c r="H1034" s="10">
        <v>1.8330165842526078</v>
      </c>
      <c r="I1034" s="10">
        <f t="shared" si="25"/>
        <v>111.93375310695288</v>
      </c>
    </row>
    <row r="1035" spans="1:9" x14ac:dyDescent="0.25">
      <c r="A1035" s="16"/>
      <c r="B1035" s="5">
        <f>DATE(YEAR(siječanj!B1035),MONTH(siječanj!B1035)+7,DAY(siječanj!B1035))</f>
        <v>44054</v>
      </c>
      <c r="C1035" s="8">
        <v>10.75</v>
      </c>
      <c r="D1035">
        <v>0.960392018330952</v>
      </c>
      <c r="E1035" s="6">
        <v>119.3294005894536</v>
      </c>
      <c r="F1035" s="10">
        <v>161.2536992660213</v>
      </c>
      <c r="G1035" s="10">
        <v>161.76159908911188</v>
      </c>
      <c r="H1035" s="10">
        <v>1.870519730726254</v>
      </c>
      <c r="I1035" s="10">
        <f t="shared" si="25"/>
        <v>114.60300387832804</v>
      </c>
    </row>
    <row r="1036" spans="1:9" x14ac:dyDescent="0.25">
      <c r="A1036" s="16"/>
      <c r="B1036" s="5">
        <f>DATE(YEAR(siječanj!B1036),MONTH(siječanj!B1036)+7,DAY(siječanj!B1036))</f>
        <v>44054</v>
      </c>
      <c r="C1036" s="8">
        <v>10.7604166666667</v>
      </c>
      <c r="D1036">
        <v>0.960392018330952</v>
      </c>
      <c r="E1036" s="6">
        <v>121.47220905890737</v>
      </c>
      <c r="F1036" s="10">
        <v>160.72129359998115</v>
      </c>
      <c r="G1036" s="10">
        <v>159.87170400640289</v>
      </c>
      <c r="H1036" s="10">
        <v>2.5338030964742764</v>
      </c>
      <c r="I1036" s="10">
        <f t="shared" si="25"/>
        <v>116.6609400292034</v>
      </c>
    </row>
    <row r="1037" spans="1:9" x14ac:dyDescent="0.25">
      <c r="A1037" s="16"/>
      <c r="B1037" s="5">
        <f>DATE(YEAR(siječanj!B1037),MONTH(siječanj!B1037)+7,DAY(siječanj!B1037))</f>
        <v>44054</v>
      </c>
      <c r="C1037" s="8">
        <v>10.7708333333333</v>
      </c>
      <c r="D1037">
        <v>0.960392018330952</v>
      </c>
      <c r="E1037" s="6">
        <v>123.02325303633847</v>
      </c>
      <c r="F1037" s="10">
        <v>159.70798037796757</v>
      </c>
      <c r="G1037" s="10">
        <v>158.97036140218526</v>
      </c>
      <c r="H1037" s="10">
        <v>4.5444884964362791</v>
      </c>
      <c r="I1037" s="10">
        <f t="shared" si="25"/>
        <v>118.15055028520852</v>
      </c>
    </row>
    <row r="1038" spans="1:9" x14ac:dyDescent="0.25">
      <c r="A1038" s="16"/>
      <c r="B1038" s="5">
        <f>DATE(YEAR(siječanj!B1038),MONTH(siječanj!B1038)+7,DAY(siječanj!B1038))</f>
        <v>44054</v>
      </c>
      <c r="C1038" s="8">
        <v>10.78125</v>
      </c>
      <c r="D1038">
        <v>0.960392018330952</v>
      </c>
      <c r="E1038" s="6">
        <v>125.26907488831297</v>
      </c>
      <c r="F1038" s="10">
        <v>159.11023259178026</v>
      </c>
      <c r="G1038" s="10">
        <v>161.95962020301772</v>
      </c>
      <c r="H1038" s="10">
        <v>11.000379456176386</v>
      </c>
      <c r="I1038" s="10">
        <f t="shared" si="25"/>
        <v>120.30741966643807</v>
      </c>
    </row>
    <row r="1039" spans="1:9" x14ac:dyDescent="0.25">
      <c r="A1039" s="16"/>
      <c r="B1039" s="5">
        <f>DATE(YEAR(siječanj!B1039),MONTH(siječanj!B1039)+7,DAY(siječanj!B1039))</f>
        <v>44054</v>
      </c>
      <c r="C1039" s="8">
        <v>10.7916666666667</v>
      </c>
      <c r="D1039">
        <v>0.960392018330952</v>
      </c>
      <c r="E1039" s="6">
        <v>128.50915372577825</v>
      </c>
      <c r="F1039" s="10">
        <v>157.7356288831844</v>
      </c>
      <c r="G1039" s="10">
        <v>163.37752811010975</v>
      </c>
      <c r="H1039" s="10">
        <v>25.89839582375323</v>
      </c>
      <c r="I1039" s="10">
        <f t="shared" si="25"/>
        <v>123.41916552070275</v>
      </c>
    </row>
    <row r="1040" spans="1:9" x14ac:dyDescent="0.25">
      <c r="A1040" s="16"/>
      <c r="B1040" s="5">
        <f>DATE(YEAR(siječanj!B1040),MONTH(siječanj!B1040)+7,DAY(siječanj!B1040))</f>
        <v>44054</v>
      </c>
      <c r="C1040" s="8">
        <v>10.8020833333333</v>
      </c>
      <c r="D1040">
        <v>0.960392018330952</v>
      </c>
      <c r="E1040" s="6">
        <v>132.56167486257914</v>
      </c>
      <c r="F1040" s="10">
        <v>154.31066499368629</v>
      </c>
      <c r="G1040" s="10">
        <v>159.05953772247591</v>
      </c>
      <c r="H1040" s="10">
        <v>42.15837443470032</v>
      </c>
      <c r="I1040" s="10">
        <f t="shared" si="25"/>
        <v>127.3111744746038</v>
      </c>
    </row>
    <row r="1041" spans="1:9" x14ac:dyDescent="0.25">
      <c r="A1041" s="16"/>
      <c r="B1041" s="5">
        <f>DATE(YEAR(siječanj!B1041),MONTH(siječanj!B1041)+7,DAY(siječanj!B1041))</f>
        <v>44054</v>
      </c>
      <c r="C1041" s="8">
        <v>10.8125</v>
      </c>
      <c r="D1041">
        <v>0.960392018330952</v>
      </c>
      <c r="E1041" s="6">
        <v>137.40804042893916</v>
      </c>
      <c r="F1041" s="10">
        <v>153.58779468272033</v>
      </c>
      <c r="G1041" s="10">
        <v>157.99954706939775</v>
      </c>
      <c r="H1041" s="10">
        <v>62.945025256601532</v>
      </c>
      <c r="I1041" s="10">
        <f t="shared" si="25"/>
        <v>131.96558528244992</v>
      </c>
    </row>
    <row r="1042" spans="1:9" x14ac:dyDescent="0.25">
      <c r="A1042" s="16"/>
      <c r="B1042" s="5">
        <f>DATE(YEAR(siječanj!B1042),MONTH(siječanj!B1042)+7,DAY(siječanj!B1042))</f>
        <v>44054</v>
      </c>
      <c r="C1042" s="8">
        <v>10.8229166666667</v>
      </c>
      <c r="D1042">
        <v>0.960392018330952</v>
      </c>
      <c r="E1042" s="6">
        <v>141.00470989931742</v>
      </c>
      <c r="F1042" s="10">
        <v>150.2591240209569</v>
      </c>
      <c r="G1042" s="10">
        <v>159.00231013022784</v>
      </c>
      <c r="H1042" s="10">
        <v>86.597288193679347</v>
      </c>
      <c r="I1042" s="10">
        <f t="shared" si="25"/>
        <v>135.41979793437582</v>
      </c>
    </row>
    <row r="1043" spans="1:9" x14ac:dyDescent="0.25">
      <c r="A1043" s="16"/>
      <c r="B1043" s="5">
        <f>DATE(YEAR(siječanj!B1043),MONTH(siječanj!B1043)+7,DAY(siječanj!B1043))</f>
        <v>44054</v>
      </c>
      <c r="C1043" s="8">
        <v>10.8333333333333</v>
      </c>
      <c r="D1043">
        <v>0.960392018330952</v>
      </c>
      <c r="E1043" s="6">
        <v>146.95780025265225</v>
      </c>
      <c r="F1043" s="10">
        <v>144.56516103722043</v>
      </c>
      <c r="G1043" s="10">
        <v>152.30528124605905</v>
      </c>
      <c r="H1043" s="10">
        <v>128.94631789962193</v>
      </c>
      <c r="I1043" s="10">
        <f t="shared" si="25"/>
        <v>141.13709839412158</v>
      </c>
    </row>
    <row r="1044" spans="1:9" x14ac:dyDescent="0.25">
      <c r="A1044" s="16"/>
      <c r="B1044" s="5">
        <f>DATE(YEAR(siječanj!B1044),MONTH(siječanj!B1044)+7,DAY(siječanj!B1044))</f>
        <v>44054</v>
      </c>
      <c r="C1044" s="8">
        <v>10.84375</v>
      </c>
      <c r="D1044">
        <v>0.960392018330952</v>
      </c>
      <c r="E1044" s="6">
        <v>151.29103974254542</v>
      </c>
      <c r="F1044" s="10">
        <v>125.56601533090918</v>
      </c>
      <c r="G1044" s="10">
        <v>138.99629835346255</v>
      </c>
      <c r="H1044" s="10">
        <v>196.86814376510168</v>
      </c>
      <c r="I1044" s="10">
        <f t="shared" si="25"/>
        <v>145.29870701373147</v>
      </c>
    </row>
    <row r="1045" spans="1:9" x14ac:dyDescent="0.25">
      <c r="A1045" s="16"/>
      <c r="B1045" s="5">
        <f>DATE(YEAR(siječanj!B1045),MONTH(siječanj!B1045)+7,DAY(siječanj!B1045))</f>
        <v>44054</v>
      </c>
      <c r="C1045" s="8">
        <v>10.8541666666667</v>
      </c>
      <c r="D1045">
        <v>0.960392018330952</v>
      </c>
      <c r="E1045" s="6">
        <v>154.87633666343459</v>
      </c>
      <c r="F1045" s="10">
        <v>118.43422431039268</v>
      </c>
      <c r="G1045" s="10">
        <v>130.58418341118045</v>
      </c>
      <c r="H1045" s="10">
        <v>227.85310453273246</v>
      </c>
      <c r="I1045" s="10">
        <f t="shared" si="25"/>
        <v>148.74199755989997</v>
      </c>
    </row>
    <row r="1046" spans="1:9" x14ac:dyDescent="0.25">
      <c r="A1046" s="16"/>
      <c r="B1046" s="5">
        <f>DATE(YEAR(siječanj!B1046),MONTH(siječanj!B1046)+7,DAY(siječanj!B1046))</f>
        <v>44054</v>
      </c>
      <c r="C1046" s="8">
        <v>10.8645833333333</v>
      </c>
      <c r="D1046">
        <v>0.960392018330952</v>
      </c>
      <c r="E1046" s="6">
        <v>155.61713683699122</v>
      </c>
      <c r="F1046" s="10">
        <v>116.53399428118644</v>
      </c>
      <c r="G1046" s="10">
        <v>128.17395467292377</v>
      </c>
      <c r="H1046" s="10">
        <v>228.77731326110089</v>
      </c>
      <c r="I1046" s="10">
        <f t="shared" si="25"/>
        <v>149.45345613376193</v>
      </c>
    </row>
    <row r="1047" spans="1:9" x14ac:dyDescent="0.25">
      <c r="A1047" s="16"/>
      <c r="B1047" s="5">
        <f>DATE(YEAR(siječanj!B1047),MONTH(siječanj!B1047)+7,DAY(siječanj!B1047))</f>
        <v>44054</v>
      </c>
      <c r="C1047" s="8">
        <v>10.875</v>
      </c>
      <c r="D1047">
        <v>0.960392018330952</v>
      </c>
      <c r="E1047" s="6">
        <v>155.41922880866841</v>
      </c>
      <c r="F1047" s="10">
        <v>113.28848412583903</v>
      </c>
      <c r="G1047" s="10">
        <v>123.25217706867639</v>
      </c>
      <c r="H1047" s="10">
        <v>230.13021048439103</v>
      </c>
      <c r="I1047" s="10">
        <f t="shared" si="25"/>
        <v>149.26338684299708</v>
      </c>
    </row>
    <row r="1048" spans="1:9" x14ac:dyDescent="0.25">
      <c r="A1048" s="16"/>
      <c r="B1048" s="5">
        <f>DATE(YEAR(siječanj!B1048),MONTH(siječanj!B1048)+7,DAY(siječanj!B1048))</f>
        <v>44054</v>
      </c>
      <c r="C1048" s="8">
        <v>10.8854166666667</v>
      </c>
      <c r="D1048">
        <v>0.960392018330952</v>
      </c>
      <c r="E1048" s="6">
        <v>159.6322065493157</v>
      </c>
      <c r="F1048" s="10">
        <v>110.47176455498976</v>
      </c>
      <c r="G1048" s="10">
        <v>109.65230463915768</v>
      </c>
      <c r="H1048" s="10">
        <v>237.18397642194142</v>
      </c>
      <c r="I1048" s="10">
        <f t="shared" si="25"/>
        <v>153.3094970385207</v>
      </c>
    </row>
    <row r="1049" spans="1:9" x14ac:dyDescent="0.25">
      <c r="A1049" s="16"/>
      <c r="B1049" s="5">
        <f>DATE(YEAR(siječanj!B1049),MONTH(siječanj!B1049)+7,DAY(siječanj!B1049))</f>
        <v>44054</v>
      </c>
      <c r="C1049" s="8">
        <v>10.8958333333333</v>
      </c>
      <c r="D1049">
        <v>0.960392018330952</v>
      </c>
      <c r="E1049" s="6">
        <v>162.46517279508291</v>
      </c>
      <c r="F1049" s="10">
        <v>107.88085706380269</v>
      </c>
      <c r="G1049" s="10">
        <v>101.31335352817118</v>
      </c>
      <c r="H1049" s="10">
        <v>242.81627728845797</v>
      </c>
      <c r="I1049" s="10">
        <f t="shared" si="25"/>
        <v>156.03025520915654</v>
      </c>
    </row>
    <row r="1050" spans="1:9" x14ac:dyDescent="0.25">
      <c r="A1050" s="16"/>
      <c r="B1050" s="5">
        <f>DATE(YEAR(siječanj!B1050),MONTH(siječanj!B1050)+7,DAY(siječanj!B1050))</f>
        <v>44054</v>
      </c>
      <c r="C1050" s="8">
        <v>10.90625</v>
      </c>
      <c r="D1050">
        <v>0.960392018330952</v>
      </c>
      <c r="E1050" s="6">
        <v>160.58787880418308</v>
      </c>
      <c r="F1050" s="10">
        <v>104.53925460974936</v>
      </c>
      <c r="G1050" s="10">
        <v>103.56774743931807</v>
      </c>
      <c r="H1050" s="10">
        <v>243.55396832314844</v>
      </c>
      <c r="I1050" s="10">
        <f t="shared" si="25"/>
        <v>154.22731704423569</v>
      </c>
    </row>
    <row r="1051" spans="1:9" x14ac:dyDescent="0.25">
      <c r="A1051" s="16"/>
      <c r="B1051" s="5">
        <f>DATE(YEAR(siječanj!B1051),MONTH(siječanj!B1051)+7,DAY(siječanj!B1051))</f>
        <v>44054</v>
      </c>
      <c r="C1051" s="8">
        <v>10.9166666666667</v>
      </c>
      <c r="D1051">
        <v>0.960392018330952</v>
      </c>
      <c r="E1051" s="6">
        <v>156.65710712774614</v>
      </c>
      <c r="F1051" s="10">
        <v>102.94771586598114</v>
      </c>
      <c r="G1051" s="10">
        <v>92.474792694762442</v>
      </c>
      <c r="H1051" s="10">
        <v>240.55413992506053</v>
      </c>
      <c r="I1051" s="10">
        <f t="shared" si="25"/>
        <v>150.4522353003043</v>
      </c>
    </row>
    <row r="1052" spans="1:9" x14ac:dyDescent="0.25">
      <c r="A1052" s="16"/>
      <c r="B1052" s="5">
        <f>DATE(YEAR(siječanj!B1052),MONTH(siječanj!B1052)+7,DAY(siječanj!B1052))</f>
        <v>44054</v>
      </c>
      <c r="C1052" s="8">
        <v>10.9270833333333</v>
      </c>
      <c r="D1052">
        <v>0.960392018330952</v>
      </c>
      <c r="E1052" s="6">
        <v>150.10907942005724</v>
      </c>
      <c r="F1052" s="10">
        <v>100.57095451504749</v>
      </c>
      <c r="G1052" s="10">
        <v>87.957902312247839</v>
      </c>
      <c r="H1052" s="10">
        <v>241.32268449914247</v>
      </c>
      <c r="I1052" s="10">
        <f t="shared" si="25"/>
        <v>144.16356175402996</v>
      </c>
    </row>
    <row r="1053" spans="1:9" x14ac:dyDescent="0.25">
      <c r="A1053" s="16"/>
      <c r="B1053" s="5">
        <f>DATE(YEAR(siječanj!B1053),MONTH(siječanj!B1053)+7,DAY(siječanj!B1053))</f>
        <v>44054</v>
      </c>
      <c r="C1053" s="8">
        <v>10.9375</v>
      </c>
      <c r="D1053">
        <v>0.960392018330952</v>
      </c>
      <c r="E1053" s="6">
        <v>140.96955569034981</v>
      </c>
      <c r="F1053" s="10">
        <v>97.549436022361903</v>
      </c>
      <c r="G1053" s="10">
        <v>83.735589556225946</v>
      </c>
      <c r="H1053" s="10">
        <v>240.50972620729627</v>
      </c>
      <c r="I1053" s="10">
        <f t="shared" si="25"/>
        <v>135.3860361126726</v>
      </c>
    </row>
    <row r="1054" spans="1:9" x14ac:dyDescent="0.25">
      <c r="A1054" s="16"/>
      <c r="B1054" s="5">
        <f>DATE(YEAR(siječanj!B1054),MONTH(siječanj!B1054)+7,DAY(siječanj!B1054))</f>
        <v>44054</v>
      </c>
      <c r="C1054" s="8">
        <v>10.9479166666667</v>
      </c>
      <c r="D1054">
        <v>0.960392018330952</v>
      </c>
      <c r="E1054" s="6">
        <v>129.83459672712019</v>
      </c>
      <c r="F1054" s="10">
        <v>93.265179048542663</v>
      </c>
      <c r="G1054" s="10">
        <v>81.172792699140686</v>
      </c>
      <c r="H1054" s="10">
        <v>237.82941561290255</v>
      </c>
      <c r="I1054" s="10">
        <f t="shared" si="25"/>
        <v>124.69211039994417</v>
      </c>
    </row>
    <row r="1055" spans="1:9" x14ac:dyDescent="0.25">
      <c r="A1055" s="16"/>
      <c r="B1055" s="5">
        <f>DATE(YEAR(siječanj!B1055),MONTH(siječanj!B1055)+7,DAY(siječanj!B1055))</f>
        <v>44054</v>
      </c>
      <c r="C1055" s="8">
        <v>10.9583333333333</v>
      </c>
      <c r="D1055">
        <v>0.960392018330952</v>
      </c>
      <c r="E1055" s="6">
        <v>118.55012032852406</v>
      </c>
      <c r="F1055" s="10">
        <v>89.894068157328192</v>
      </c>
      <c r="G1055" s="10">
        <v>79.540859215457985</v>
      </c>
      <c r="H1055" s="10">
        <v>238.06035698481074</v>
      </c>
      <c r="I1055" s="10">
        <f t="shared" si="25"/>
        <v>113.85458933568844</v>
      </c>
    </row>
    <row r="1056" spans="1:9" x14ac:dyDescent="0.25">
      <c r="A1056" s="16"/>
      <c r="B1056" s="5">
        <f>DATE(YEAR(siječanj!B1056),MONTH(siječanj!B1056)+7,DAY(siječanj!B1056))</f>
        <v>44054</v>
      </c>
      <c r="C1056" s="8">
        <v>10.96875</v>
      </c>
      <c r="D1056">
        <v>0.960392018330952</v>
      </c>
      <c r="E1056" s="6">
        <v>108.50387369237529</v>
      </c>
      <c r="F1056" s="10">
        <v>86.712156058158442</v>
      </c>
      <c r="G1056" s="10">
        <v>77.160480325107443</v>
      </c>
      <c r="H1056" s="10">
        <v>238.91528768421171</v>
      </c>
      <c r="I1056" s="10">
        <f t="shared" si="25"/>
        <v>104.20625425214699</v>
      </c>
    </row>
    <row r="1057" spans="1:9" x14ac:dyDescent="0.25">
      <c r="A1057" s="16"/>
      <c r="B1057" s="5">
        <f>DATE(YEAR(siječanj!B1057),MONTH(siječanj!B1057)+7,DAY(siječanj!B1057))</f>
        <v>44054</v>
      </c>
      <c r="C1057" s="8">
        <v>10.9791666666667</v>
      </c>
      <c r="D1057">
        <v>0.960392018330952</v>
      </c>
      <c r="E1057" s="6">
        <v>98.790274128782855</v>
      </c>
      <c r="F1057" s="10">
        <v>84.438463261808664</v>
      </c>
      <c r="G1057" s="10">
        <v>78.397836382603316</v>
      </c>
      <c r="H1057" s="10">
        <v>238.37593343212026</v>
      </c>
      <c r="I1057" s="10">
        <f t="shared" si="25"/>
        <v>94.877390762009796</v>
      </c>
    </row>
    <row r="1058" spans="1:9" ht="15.75" thickBot="1" x14ac:dyDescent="0.3">
      <c r="A1058" s="16"/>
      <c r="B1058" s="5">
        <f>DATE(YEAR(siječanj!B1058),MONTH(siječanj!B1058)+7,DAY(siječanj!B1058))</f>
        <v>44054</v>
      </c>
      <c r="C1058" s="8">
        <v>10.9895833333333</v>
      </c>
      <c r="D1058">
        <v>0.960392018330952</v>
      </c>
      <c r="E1058" s="6">
        <v>90.584766437090167</v>
      </c>
      <c r="F1058" s="10">
        <v>82.486112242546554</v>
      </c>
      <c r="G1058" s="10">
        <v>75.43100710582938</v>
      </c>
      <c r="H1058" s="10">
        <v>238.73577518625109</v>
      </c>
      <c r="I1058" s="10">
        <f t="shared" si="25"/>
        <v>86.996886668554907</v>
      </c>
    </row>
    <row r="1059" spans="1:9" x14ac:dyDescent="0.25">
      <c r="A1059" s="15">
        <f t="shared" ref="A1059" si="26">A963+1</f>
        <v>225</v>
      </c>
      <c r="B1059" s="5">
        <f>DATE(YEAR(siječanj!B1059),MONTH(siječanj!B1059)+7,DAY(siječanj!B1059))</f>
        <v>44055</v>
      </c>
      <c r="C1059" s="8">
        <v>11</v>
      </c>
      <c r="D1059">
        <v>0.96025926842706433</v>
      </c>
      <c r="E1059" s="6">
        <v>81.871973934149992</v>
      </c>
      <c r="F1059" s="10">
        <v>77.900903769476471</v>
      </c>
      <c r="G1059" s="10">
        <v>72.303370702731414</v>
      </c>
      <c r="H1059" s="10">
        <v>238.81486626629305</v>
      </c>
      <c r="I1059" s="10">
        <f t="shared" si="25"/>
        <v>78.618321794686551</v>
      </c>
    </row>
    <row r="1060" spans="1:9" x14ac:dyDescent="0.25">
      <c r="A1060" s="16"/>
      <c r="B1060" s="5">
        <f>DATE(YEAR(siječanj!B1060),MONTH(siječanj!B1060)+7,DAY(siječanj!B1060))</f>
        <v>44055</v>
      </c>
      <c r="C1060" s="8">
        <v>11.0104166666667</v>
      </c>
      <c r="D1060">
        <v>0.96025926842706433</v>
      </c>
      <c r="E1060" s="6">
        <v>76.998391250653299</v>
      </c>
      <c r="F1060" s="10">
        <v>76.16070969308322</v>
      </c>
      <c r="G1060" s="10">
        <v>70.504385623332098</v>
      </c>
      <c r="H1060" s="10">
        <v>238.56154472339489</v>
      </c>
      <c r="I1060" s="10">
        <f t="shared" si="25"/>
        <v>73.938418852413207</v>
      </c>
    </row>
    <row r="1061" spans="1:9" x14ac:dyDescent="0.25">
      <c r="A1061" s="16"/>
      <c r="B1061" s="5">
        <f>DATE(YEAR(siječanj!B1061),MONTH(siječanj!B1061)+7,DAY(siječanj!B1061))</f>
        <v>44055</v>
      </c>
      <c r="C1061" s="8">
        <v>11.0208333333333</v>
      </c>
      <c r="D1061">
        <v>0.96025926842706433</v>
      </c>
      <c r="E1061" s="6">
        <v>72.197006486803858</v>
      </c>
      <c r="F1061" s="10">
        <v>74.773580068835543</v>
      </c>
      <c r="G1061" s="10">
        <v>70.427421334122158</v>
      </c>
      <c r="H1061" s="10">
        <v>238.79452101850092</v>
      </c>
      <c r="I1061" s="10">
        <f t="shared" si="25"/>
        <v>69.327844631642293</v>
      </c>
    </row>
    <row r="1062" spans="1:9" x14ac:dyDescent="0.25">
      <c r="A1062" s="16"/>
      <c r="B1062" s="5">
        <f>DATE(YEAR(siječanj!B1062),MONTH(siječanj!B1062)+7,DAY(siječanj!B1062))</f>
        <v>44055</v>
      </c>
      <c r="C1062" s="8">
        <v>11.03125</v>
      </c>
      <c r="D1062">
        <v>0.96025926842706433</v>
      </c>
      <c r="E1062" s="6">
        <v>68.414856854901203</v>
      </c>
      <c r="F1062" s="10">
        <v>72.538533961874137</v>
      </c>
      <c r="G1062" s="10">
        <v>69.412008808301465</v>
      </c>
      <c r="H1062" s="10">
        <v>239.06544668895609</v>
      </c>
      <c r="I1062" s="10">
        <f t="shared" si="25"/>
        <v>65.696000393029749</v>
      </c>
    </row>
    <row r="1063" spans="1:9" x14ac:dyDescent="0.25">
      <c r="A1063" s="16"/>
      <c r="B1063" s="5">
        <f>DATE(YEAR(siječanj!B1063),MONTH(siječanj!B1063)+7,DAY(siječanj!B1063))</f>
        <v>44055</v>
      </c>
      <c r="C1063" s="8">
        <v>11.0416666666667</v>
      </c>
      <c r="D1063">
        <v>0.96025926842706433</v>
      </c>
      <c r="E1063" s="6">
        <v>65.815171017729753</v>
      </c>
      <c r="F1063" s="10">
        <v>71.937225713297522</v>
      </c>
      <c r="G1063" s="10">
        <v>68.050036257503507</v>
      </c>
      <c r="H1063" s="10">
        <v>238.91533449840176</v>
      </c>
      <c r="I1063" s="10">
        <f t="shared" si="25"/>
        <v>63.199627972887299</v>
      </c>
    </row>
    <row r="1064" spans="1:9" x14ac:dyDescent="0.25">
      <c r="A1064" s="16"/>
      <c r="B1064" s="5">
        <f>DATE(YEAR(siječanj!B1064),MONTH(siječanj!B1064)+7,DAY(siječanj!B1064))</f>
        <v>44055</v>
      </c>
      <c r="C1064" s="8">
        <v>11.0520833333333</v>
      </c>
      <c r="D1064">
        <v>0.96025926842706433</v>
      </c>
      <c r="E1064" s="6">
        <v>63.573746156677522</v>
      </c>
      <c r="F1064" s="10">
        <v>70.376308553509674</v>
      </c>
      <c r="G1064" s="10">
        <v>67.098902437505927</v>
      </c>
      <c r="H1064" s="10">
        <v>238.55740814187715</v>
      </c>
      <c r="I1064" s="10">
        <f t="shared" si="25"/>
        <v>61.047278975579047</v>
      </c>
    </row>
    <row r="1065" spans="1:9" x14ac:dyDescent="0.25">
      <c r="A1065" s="16"/>
      <c r="B1065" s="5">
        <f>DATE(YEAR(siječanj!B1065),MONTH(siječanj!B1065)+7,DAY(siječanj!B1065))</f>
        <v>44055</v>
      </c>
      <c r="C1065" s="8">
        <v>11.0625</v>
      </c>
      <c r="D1065">
        <v>0.96025926842706433</v>
      </c>
      <c r="E1065" s="6">
        <v>61.927936856706722</v>
      </c>
      <c r="F1065" s="10">
        <v>69.427385048046986</v>
      </c>
      <c r="G1065" s="10">
        <v>65.678807360864425</v>
      </c>
      <c r="H1065" s="10">
        <v>238.77994487259909</v>
      </c>
      <c r="I1065" s="10">
        <f t="shared" si="25"/>
        <v>59.466875341218632</v>
      </c>
    </row>
    <row r="1066" spans="1:9" x14ac:dyDescent="0.25">
      <c r="A1066" s="16"/>
      <c r="B1066" s="5">
        <f>DATE(YEAR(siječanj!B1066),MONTH(siječanj!B1066)+7,DAY(siječanj!B1066))</f>
        <v>44055</v>
      </c>
      <c r="C1066" s="8">
        <v>11.0729166666667</v>
      </c>
      <c r="D1066">
        <v>0.96025926842706433</v>
      </c>
      <c r="E1066" s="6">
        <v>60.51977632744012</v>
      </c>
      <c r="F1066" s="10">
        <v>69.135704414182342</v>
      </c>
      <c r="G1066" s="10">
        <v>65.285602433734326</v>
      </c>
      <c r="H1066" s="10">
        <v>238.35863011063563</v>
      </c>
      <c r="I1066" s="10">
        <f t="shared" si="25"/>
        <v>58.114676141557219</v>
      </c>
    </row>
    <row r="1067" spans="1:9" x14ac:dyDescent="0.25">
      <c r="A1067" s="16"/>
      <c r="B1067" s="5">
        <f>DATE(YEAR(siječanj!B1067),MONTH(siječanj!B1067)+7,DAY(siječanj!B1067))</f>
        <v>44055</v>
      </c>
      <c r="C1067" s="8">
        <v>11.0833333333333</v>
      </c>
      <c r="D1067">
        <v>0.96025926842706433</v>
      </c>
      <c r="E1067" s="6">
        <v>60.2267969444299</v>
      </c>
      <c r="F1067" s="10">
        <v>69.736578656056878</v>
      </c>
      <c r="G1067" s="10">
        <v>65.208995315331535</v>
      </c>
      <c r="H1067" s="10">
        <v>238.54384497536458</v>
      </c>
      <c r="I1067" s="10">
        <f t="shared" si="25"/>
        <v>57.833339973563611</v>
      </c>
    </row>
    <row r="1068" spans="1:9" x14ac:dyDescent="0.25">
      <c r="A1068" s="16"/>
      <c r="B1068" s="5">
        <f>DATE(YEAR(siječanj!B1068),MONTH(siječanj!B1068)+7,DAY(siječanj!B1068))</f>
        <v>44055</v>
      </c>
      <c r="C1068" s="8">
        <v>11.09375</v>
      </c>
      <c r="D1068">
        <v>0.96025926842706433</v>
      </c>
      <c r="E1068" s="6">
        <v>59.709886928536697</v>
      </c>
      <c r="F1068" s="10">
        <v>70.830384046984776</v>
      </c>
      <c r="G1068" s="10">
        <v>66.001954638774691</v>
      </c>
      <c r="H1068" s="10">
        <v>238.64607919808992</v>
      </c>
      <c r="I1068" s="10">
        <f t="shared" si="25"/>
        <v>57.336972339859379</v>
      </c>
    </row>
    <row r="1069" spans="1:9" x14ac:dyDescent="0.25">
      <c r="A1069" s="16"/>
      <c r="B1069" s="5">
        <f>DATE(YEAR(siječanj!B1069),MONTH(siječanj!B1069)+7,DAY(siječanj!B1069))</f>
        <v>44055</v>
      </c>
      <c r="C1069" s="8">
        <v>11.1041666666667</v>
      </c>
      <c r="D1069">
        <v>0.96025926842706433</v>
      </c>
      <c r="E1069" s="6">
        <v>58.932949294337867</v>
      </c>
      <c r="F1069" s="10">
        <v>70.268385553591386</v>
      </c>
      <c r="G1069" s="10">
        <v>65.766795787234656</v>
      </c>
      <c r="H1069" s="10">
        <v>238.79058065816281</v>
      </c>
      <c r="I1069" s="10">
        <f t="shared" si="25"/>
        <v>56.590910775630157</v>
      </c>
    </row>
    <row r="1070" spans="1:9" x14ac:dyDescent="0.25">
      <c r="A1070" s="16"/>
      <c r="B1070" s="5">
        <f>DATE(YEAR(siječanj!B1070),MONTH(siječanj!B1070)+7,DAY(siječanj!B1070))</f>
        <v>44055</v>
      </c>
      <c r="C1070" s="8">
        <v>11.1145833333333</v>
      </c>
      <c r="D1070">
        <v>0.96025926842706433</v>
      </c>
      <c r="E1070" s="6">
        <v>58.620897198121945</v>
      </c>
      <c r="F1070" s="10">
        <v>68.851691232054492</v>
      </c>
      <c r="G1070" s="10">
        <v>64.849211944179132</v>
      </c>
      <c r="H1070" s="10">
        <v>238.7722334798444</v>
      </c>
      <c r="I1070" s="10">
        <f t="shared" si="25"/>
        <v>56.291259858006725</v>
      </c>
    </row>
    <row r="1071" spans="1:9" x14ac:dyDescent="0.25">
      <c r="A1071" s="16"/>
      <c r="B1071" s="5">
        <f>DATE(YEAR(siječanj!B1071),MONTH(siječanj!B1071)+7,DAY(siječanj!B1071))</f>
        <v>44055</v>
      </c>
      <c r="C1071" s="8">
        <v>11.125</v>
      </c>
      <c r="D1071">
        <v>0.96025926842706433</v>
      </c>
      <c r="E1071" s="6">
        <v>58.413994786257867</v>
      </c>
      <c r="F1071" s="10">
        <v>67.951497034642486</v>
      </c>
      <c r="G1071" s="10">
        <v>63.666595322746652</v>
      </c>
      <c r="H1071" s="10">
        <v>238.57090756140752</v>
      </c>
      <c r="I1071" s="10">
        <f t="shared" si="25"/>
        <v>56.092579899354327</v>
      </c>
    </row>
    <row r="1072" spans="1:9" x14ac:dyDescent="0.25">
      <c r="A1072" s="16"/>
      <c r="B1072" s="5">
        <f>DATE(YEAR(siječanj!B1072),MONTH(siječanj!B1072)+7,DAY(siječanj!B1072))</f>
        <v>44055</v>
      </c>
      <c r="C1072" s="8">
        <v>11.1354166666667</v>
      </c>
      <c r="D1072">
        <v>0.96025926842706433</v>
      </c>
      <c r="E1072" s="6">
        <v>58.348551292270734</v>
      </c>
      <c r="F1072" s="10">
        <v>66.711664462785521</v>
      </c>
      <c r="G1072" s="10">
        <v>63.518517924515947</v>
      </c>
      <c r="H1072" s="10">
        <v>238.42527260030712</v>
      </c>
      <c r="I1072" s="10">
        <f t="shared" si="25"/>
        <v>56.029737177694933</v>
      </c>
    </row>
    <row r="1073" spans="1:9" x14ac:dyDescent="0.25">
      <c r="A1073" s="16"/>
      <c r="B1073" s="5">
        <f>DATE(YEAR(siječanj!B1073),MONTH(siječanj!B1073)+7,DAY(siječanj!B1073))</f>
        <v>44055</v>
      </c>
      <c r="C1073" s="8">
        <v>11.1458333333333</v>
      </c>
      <c r="D1073">
        <v>0.96025926842706433</v>
      </c>
      <c r="E1073" s="6">
        <v>58.825722540183506</v>
      </c>
      <c r="F1073" s="10">
        <v>66.611047242352328</v>
      </c>
      <c r="G1073" s="10">
        <v>63.756144866465007</v>
      </c>
      <c r="H1073" s="10">
        <v>238.25190371775741</v>
      </c>
      <c r="I1073" s="10">
        <f t="shared" si="25"/>
        <v>56.487945291130082</v>
      </c>
    </row>
    <row r="1074" spans="1:9" x14ac:dyDescent="0.25">
      <c r="A1074" s="16"/>
      <c r="B1074" s="5">
        <f>DATE(YEAR(siječanj!B1074),MONTH(siječanj!B1074)+7,DAY(siječanj!B1074))</f>
        <v>44055</v>
      </c>
      <c r="C1074" s="8">
        <v>11.15625</v>
      </c>
      <c r="D1074">
        <v>0.96025926842706433</v>
      </c>
      <c r="E1074" s="6">
        <v>60.027198828891329</v>
      </c>
      <c r="F1074" s="10">
        <v>65.837647299238142</v>
      </c>
      <c r="G1074" s="10">
        <v>62.877721391232569</v>
      </c>
      <c r="H1074" s="10">
        <v>238.31918068911128</v>
      </c>
      <c r="I1074" s="10">
        <f t="shared" si="25"/>
        <v>57.641674033157123</v>
      </c>
    </row>
    <row r="1075" spans="1:9" x14ac:dyDescent="0.25">
      <c r="A1075" s="16"/>
      <c r="B1075" s="5">
        <f>DATE(YEAR(siječanj!B1075),MONTH(siječanj!B1075)+7,DAY(siječanj!B1075))</f>
        <v>44055</v>
      </c>
      <c r="C1075" s="8">
        <v>11.1666666666667</v>
      </c>
      <c r="D1075">
        <v>0.96025926842706433</v>
      </c>
      <c r="E1075" s="6">
        <v>62.166425735016411</v>
      </c>
      <c r="F1075" s="10">
        <v>65.512041808160546</v>
      </c>
      <c r="G1075" s="10">
        <v>63.145238312639123</v>
      </c>
      <c r="H1075" s="10">
        <v>231.65331713042491</v>
      </c>
      <c r="I1075" s="10">
        <f t="shared" si="25"/>
        <v>59.695886497032284</v>
      </c>
    </row>
    <row r="1076" spans="1:9" x14ac:dyDescent="0.25">
      <c r="A1076" s="16"/>
      <c r="B1076" s="5">
        <f>DATE(YEAR(siječanj!B1076),MONTH(siječanj!B1076)+7,DAY(siječanj!B1076))</f>
        <v>44055</v>
      </c>
      <c r="C1076" s="8">
        <v>11.1770833333333</v>
      </c>
      <c r="D1076">
        <v>0.96025926842706433</v>
      </c>
      <c r="E1076" s="6">
        <v>64.347172318781503</v>
      </c>
      <c r="F1076" s="10">
        <v>64.481729990315344</v>
      </c>
      <c r="G1076" s="10">
        <v>60.98801091365987</v>
      </c>
      <c r="H1076" s="10">
        <v>172.24741575725355</v>
      </c>
      <c r="I1076" s="10">
        <f t="shared" si="25"/>
        <v>61.789968616183373</v>
      </c>
    </row>
    <row r="1077" spans="1:9" x14ac:dyDescent="0.25">
      <c r="A1077" s="16"/>
      <c r="B1077" s="5">
        <f>DATE(YEAR(siječanj!B1077),MONTH(siječanj!B1077)+7,DAY(siječanj!B1077))</f>
        <v>44055</v>
      </c>
      <c r="C1077" s="8">
        <v>11.1875</v>
      </c>
      <c r="D1077">
        <v>0.96025926842706433</v>
      </c>
      <c r="E1077" s="6">
        <v>66.874108391239346</v>
      </c>
      <c r="F1077" s="10">
        <v>64.065332708310066</v>
      </c>
      <c r="G1077" s="10">
        <v>59.984778313678795</v>
      </c>
      <c r="H1077" s="10">
        <v>104.0615130377202</v>
      </c>
      <c r="I1077" s="10">
        <f t="shared" si="25"/>
        <v>64.216482400483699</v>
      </c>
    </row>
    <row r="1078" spans="1:9" x14ac:dyDescent="0.25">
      <c r="A1078" s="16"/>
      <c r="B1078" s="5">
        <f>DATE(YEAR(siječanj!B1078),MONTH(siječanj!B1078)+7,DAY(siječanj!B1078))</f>
        <v>44055</v>
      </c>
      <c r="C1078" s="8">
        <v>11.1979166666667</v>
      </c>
      <c r="D1078">
        <v>0.96025926842706433</v>
      </c>
      <c r="E1078" s="6">
        <v>70.628073449538363</v>
      </c>
      <c r="F1078" s="10">
        <v>63.650333892344861</v>
      </c>
      <c r="G1078" s="10">
        <v>59.546288943987165</v>
      </c>
      <c r="H1078" s="10">
        <v>67.698078938142359</v>
      </c>
      <c r="I1078" s="10">
        <f t="shared" si="25"/>
        <v>67.821262141066669</v>
      </c>
    </row>
    <row r="1079" spans="1:9" x14ac:dyDescent="0.25">
      <c r="A1079" s="16"/>
      <c r="B1079" s="5">
        <f>DATE(YEAR(siječanj!B1079),MONTH(siječanj!B1079)+7,DAY(siječanj!B1079))</f>
        <v>44055</v>
      </c>
      <c r="C1079" s="8">
        <v>11.2083333333333</v>
      </c>
      <c r="D1079">
        <v>0.96025926842706433</v>
      </c>
      <c r="E1079" s="6">
        <v>73.731009409609868</v>
      </c>
      <c r="F1079" s="10">
        <v>63.556182568056592</v>
      </c>
      <c r="G1079" s="10">
        <v>62.656287530259725</v>
      </c>
      <c r="H1079" s="10">
        <v>45.866909907549982</v>
      </c>
      <c r="I1079" s="10">
        <f t="shared" si="25"/>
        <v>70.800885156060971</v>
      </c>
    </row>
    <row r="1080" spans="1:9" x14ac:dyDescent="0.25">
      <c r="A1080" s="16"/>
      <c r="B1080" s="5">
        <f>DATE(YEAR(siječanj!B1080),MONTH(siječanj!B1080)+7,DAY(siječanj!B1080))</f>
        <v>44055</v>
      </c>
      <c r="C1080" s="8">
        <v>11.21875</v>
      </c>
      <c r="D1080">
        <v>0.96025926842706433</v>
      </c>
      <c r="E1080" s="6">
        <v>77.189988106329963</v>
      </c>
      <c r="F1080" s="10">
        <v>68.168568701554406</v>
      </c>
      <c r="G1080" s="10">
        <v>68.811901654948201</v>
      </c>
      <c r="H1080" s="10">
        <v>26.954569769723541</v>
      </c>
      <c r="I1080" s="10">
        <f t="shared" si="25"/>
        <v>74.122401508878212</v>
      </c>
    </row>
    <row r="1081" spans="1:9" x14ac:dyDescent="0.25">
      <c r="A1081" s="16"/>
      <c r="B1081" s="5">
        <f>DATE(YEAR(siječanj!B1081),MONTH(siječanj!B1081)+7,DAY(siječanj!B1081))</f>
        <v>44055</v>
      </c>
      <c r="C1081" s="8">
        <v>11.2291666666667</v>
      </c>
      <c r="D1081">
        <v>0.96025926842706433</v>
      </c>
      <c r="E1081" s="6">
        <v>81.418849902643913</v>
      </c>
      <c r="F1081" s="10">
        <v>76.19950105137228</v>
      </c>
      <c r="G1081" s="10">
        <v>73.457477870073404</v>
      </c>
      <c r="H1081" s="10">
        <v>6.9771609898147773</v>
      </c>
      <c r="I1081" s="10">
        <f t="shared" si="25"/>
        <v>78.183205243685805</v>
      </c>
    </row>
    <row r="1082" spans="1:9" x14ac:dyDescent="0.25">
      <c r="A1082" s="16"/>
      <c r="B1082" s="5">
        <f>DATE(YEAR(siječanj!B1082),MONTH(siječanj!B1082)+7,DAY(siječanj!B1082))</f>
        <v>44055</v>
      </c>
      <c r="C1082" s="8">
        <v>11.2395833333333</v>
      </c>
      <c r="D1082">
        <v>0.96025926842706433</v>
      </c>
      <c r="E1082" s="6">
        <v>86.017268222929033</v>
      </c>
      <c r="F1082" s="10">
        <v>77.612321461235027</v>
      </c>
      <c r="G1082" s="10">
        <v>76.954830203286889</v>
      </c>
      <c r="H1082" s="10">
        <v>2.8240889246370955</v>
      </c>
      <c r="I1082" s="10">
        <f t="shared" si="25"/>
        <v>82.598879055844407</v>
      </c>
    </row>
    <row r="1083" spans="1:9" x14ac:dyDescent="0.25">
      <c r="A1083" s="16"/>
      <c r="B1083" s="5">
        <f>DATE(YEAR(siječanj!B1083),MONTH(siječanj!B1083)+7,DAY(siječanj!B1083))</f>
        <v>44055</v>
      </c>
      <c r="C1083" s="8">
        <v>11.25</v>
      </c>
      <c r="D1083">
        <v>0.96025926842706433</v>
      </c>
      <c r="E1083" s="6">
        <v>88.420558422907632</v>
      </c>
      <c r="F1083" s="10">
        <v>77.464204618407038</v>
      </c>
      <c r="G1083" s="10">
        <v>94.933684952205667</v>
      </c>
      <c r="H1083" s="10">
        <v>2.943675275130361</v>
      </c>
      <c r="I1083" s="10">
        <f t="shared" si="25"/>
        <v>84.906660745093788</v>
      </c>
    </row>
    <row r="1084" spans="1:9" x14ac:dyDescent="0.25">
      <c r="A1084" s="16"/>
      <c r="B1084" s="5">
        <f>DATE(YEAR(siječanj!B1084),MONTH(siječanj!B1084)+7,DAY(siječanj!B1084))</f>
        <v>44055</v>
      </c>
      <c r="C1084" s="8">
        <v>11.2604166666667</v>
      </c>
      <c r="D1084">
        <v>0.96025926842706433</v>
      </c>
      <c r="E1084" s="6">
        <v>89.360896492773762</v>
      </c>
      <c r="F1084" s="10">
        <v>87.427965723054399</v>
      </c>
      <c r="G1084" s="10">
        <v>100.35685411975595</v>
      </c>
      <c r="H1084" s="10">
        <v>3.4981345738666794</v>
      </c>
      <c r="I1084" s="10">
        <f t="shared" si="25"/>
        <v>85.809629092137556</v>
      </c>
    </row>
    <row r="1085" spans="1:9" x14ac:dyDescent="0.25">
      <c r="A1085" s="16"/>
      <c r="B1085" s="5">
        <f>DATE(YEAR(siječanj!B1085),MONTH(siječanj!B1085)+7,DAY(siječanj!B1085))</f>
        <v>44055</v>
      </c>
      <c r="C1085" s="8">
        <v>11.2708333333333</v>
      </c>
      <c r="D1085">
        <v>0.96025926842706433</v>
      </c>
      <c r="E1085" s="6">
        <v>92.502893014098362</v>
      </c>
      <c r="F1085" s="10">
        <v>93.83314111550915</v>
      </c>
      <c r="G1085" s="10">
        <v>109.14667117087539</v>
      </c>
      <c r="H1085" s="10">
        <v>3.3573872134182294</v>
      </c>
      <c r="I1085" s="10">
        <f t="shared" si="25"/>
        <v>88.826760373105088</v>
      </c>
    </row>
    <row r="1086" spans="1:9" x14ac:dyDescent="0.25">
      <c r="A1086" s="16"/>
      <c r="B1086" s="5">
        <f>DATE(YEAR(siječanj!B1086),MONTH(siječanj!B1086)+7,DAY(siječanj!B1086))</f>
        <v>44055</v>
      </c>
      <c r="C1086" s="8">
        <v>11.28125</v>
      </c>
      <c r="D1086">
        <v>0.96025926842706433</v>
      </c>
      <c r="E1086" s="6">
        <v>93.299675352275486</v>
      </c>
      <c r="F1086" s="10">
        <v>102.60878878029791</v>
      </c>
      <c r="G1086" s="10">
        <v>119.96452814397142</v>
      </c>
      <c r="H1086" s="10">
        <v>3.4779307646912985</v>
      </c>
      <c r="I1086" s="10">
        <f t="shared" si="25"/>
        <v>89.591877998258667</v>
      </c>
    </row>
    <row r="1087" spans="1:9" x14ac:dyDescent="0.25">
      <c r="A1087" s="16"/>
      <c r="B1087" s="5">
        <f>DATE(YEAR(siječanj!B1087),MONTH(siječanj!B1087)+7,DAY(siječanj!B1087))</f>
        <v>44055</v>
      </c>
      <c r="C1087" s="8">
        <v>11.2916666666667</v>
      </c>
      <c r="D1087">
        <v>0.96025926842706433</v>
      </c>
      <c r="E1087" s="6">
        <v>93.059262420237133</v>
      </c>
      <c r="F1087" s="10">
        <v>111.41326172355009</v>
      </c>
      <c r="G1087" s="10">
        <v>129.02219119521862</v>
      </c>
      <c r="H1087" s="10">
        <v>3.1069731305369372</v>
      </c>
      <c r="I1087" s="10">
        <f t="shared" si="25"/>
        <v>89.361019252019105</v>
      </c>
    </row>
    <row r="1088" spans="1:9" x14ac:dyDescent="0.25">
      <c r="A1088" s="16"/>
      <c r="B1088" s="5">
        <f>DATE(YEAR(siječanj!B1088),MONTH(siječanj!B1088)+7,DAY(siječanj!B1088))</f>
        <v>44055</v>
      </c>
      <c r="C1088" s="8">
        <v>11.3020833333333</v>
      </c>
      <c r="D1088">
        <v>0.96025926842706433</v>
      </c>
      <c r="E1088" s="6">
        <v>92.676259238575781</v>
      </c>
      <c r="F1088" s="10">
        <v>125.4502118944836</v>
      </c>
      <c r="G1088" s="10">
        <v>139.78303327328882</v>
      </c>
      <c r="H1088" s="10">
        <v>2.7820746831252277</v>
      </c>
      <c r="I1088" s="10">
        <f t="shared" si="25"/>
        <v>88.993236896991746</v>
      </c>
    </row>
    <row r="1089" spans="1:9" x14ac:dyDescent="0.25">
      <c r="A1089" s="16"/>
      <c r="B1089" s="5">
        <f>DATE(YEAR(siječanj!B1089),MONTH(siječanj!B1089)+7,DAY(siječanj!B1089))</f>
        <v>44055</v>
      </c>
      <c r="C1089" s="8">
        <v>11.3125</v>
      </c>
      <c r="D1089">
        <v>0.96025926842706433</v>
      </c>
      <c r="E1089" s="6">
        <v>93.563074260208325</v>
      </c>
      <c r="F1089" s="10">
        <v>135.16170258496388</v>
      </c>
      <c r="G1089" s="10">
        <v>149.1200119220442</v>
      </c>
      <c r="H1089" s="10">
        <v>2.2941512970745448</v>
      </c>
      <c r="I1089" s="10">
        <f t="shared" si="25"/>
        <v>89.844809240894733</v>
      </c>
    </row>
    <row r="1090" spans="1:9" x14ac:dyDescent="0.25">
      <c r="A1090" s="16"/>
      <c r="B1090" s="5">
        <f>DATE(YEAR(siječanj!B1090),MONTH(siječanj!B1090)+7,DAY(siječanj!B1090))</f>
        <v>44055</v>
      </c>
      <c r="C1090" s="8">
        <v>11.3229166666667</v>
      </c>
      <c r="D1090">
        <v>0.96025926842706433</v>
      </c>
      <c r="E1090" s="6">
        <v>95.254052917980701</v>
      </c>
      <c r="F1090" s="10">
        <v>144.51286322961928</v>
      </c>
      <c r="G1090" s="10">
        <v>163.62201353418729</v>
      </c>
      <c r="H1090" s="10">
        <v>1.9482691360019331</v>
      </c>
      <c r="I1090" s="10">
        <f t="shared" si="25"/>
        <v>91.468587169733027</v>
      </c>
    </row>
    <row r="1091" spans="1:9" x14ac:dyDescent="0.25">
      <c r="A1091" s="16"/>
      <c r="B1091" s="5">
        <f>DATE(YEAR(siječanj!B1091),MONTH(siječanj!B1091)+7,DAY(siječanj!B1091))</f>
        <v>44055</v>
      </c>
      <c r="C1091" s="8">
        <v>11.3333333333333</v>
      </c>
      <c r="D1091">
        <v>0.96025926842706433</v>
      </c>
      <c r="E1091" s="6">
        <v>96.098312688673417</v>
      </c>
      <c r="F1091" s="10">
        <v>166.29971033644881</v>
      </c>
      <c r="G1091" s="10">
        <v>178.28413200997096</v>
      </c>
      <c r="H1091" s="10">
        <v>1.8086851579788845</v>
      </c>
      <c r="I1091" s="10">
        <f t="shared" si="25"/>
        <v>92.279295439500814</v>
      </c>
    </row>
    <row r="1092" spans="1:9" x14ac:dyDescent="0.25">
      <c r="A1092" s="16"/>
      <c r="B1092" s="5">
        <f>DATE(YEAR(siječanj!B1092),MONTH(siječanj!B1092)+7,DAY(siječanj!B1092))</f>
        <v>44055</v>
      </c>
      <c r="C1092" s="8">
        <v>11.34375</v>
      </c>
      <c r="D1092">
        <v>0.96025926842706433</v>
      </c>
      <c r="E1092" s="6">
        <v>97.792339821517174</v>
      </c>
      <c r="F1092" s="10">
        <v>190.00166425777269</v>
      </c>
      <c r="G1092" s="10">
        <v>190.33278353191452</v>
      </c>
      <c r="H1092" s="10">
        <v>1.7504702185653414</v>
      </c>
      <c r="I1092" s="10">
        <f t="shared" ref="I1092:I1155" si="27">D1092*E1092</f>
        <v>93.906000694780957</v>
      </c>
    </row>
    <row r="1093" spans="1:9" x14ac:dyDescent="0.25">
      <c r="A1093" s="16"/>
      <c r="B1093" s="5">
        <f>DATE(YEAR(siječanj!B1093),MONTH(siječanj!B1093)+7,DAY(siječanj!B1093))</f>
        <v>44055</v>
      </c>
      <c r="C1093" s="8">
        <v>11.3541666666667</v>
      </c>
      <c r="D1093">
        <v>0.96025926842706433</v>
      </c>
      <c r="E1093" s="6">
        <v>98.54347894566402</v>
      </c>
      <c r="F1093" s="10">
        <v>187.89359725981552</v>
      </c>
      <c r="G1093" s="10">
        <v>195.00059663965166</v>
      </c>
      <c r="H1093" s="10">
        <v>1.8541078709459959</v>
      </c>
      <c r="I1093" s="10">
        <f t="shared" si="27"/>
        <v>94.627289000621147</v>
      </c>
    </row>
    <row r="1094" spans="1:9" x14ac:dyDescent="0.25">
      <c r="A1094" s="16"/>
      <c r="B1094" s="5">
        <f>DATE(YEAR(siječanj!B1094),MONTH(siječanj!B1094)+7,DAY(siječanj!B1094))</f>
        <v>44055</v>
      </c>
      <c r="C1094" s="8">
        <v>11.3645833333333</v>
      </c>
      <c r="D1094">
        <v>0.96025926842706433</v>
      </c>
      <c r="E1094" s="6">
        <v>100.22509795571884</v>
      </c>
      <c r="F1094" s="10">
        <v>189.23733826959651</v>
      </c>
      <c r="G1094" s="10">
        <v>201.54552694414286</v>
      </c>
      <c r="H1094" s="10">
        <v>2.0517902509307282</v>
      </c>
      <c r="I1094" s="10">
        <f t="shared" si="27"/>
        <v>96.242079240989426</v>
      </c>
    </row>
    <row r="1095" spans="1:9" x14ac:dyDescent="0.25">
      <c r="A1095" s="16"/>
      <c r="B1095" s="5">
        <f>DATE(YEAR(siječanj!B1095),MONTH(siječanj!B1095)+7,DAY(siječanj!B1095))</f>
        <v>44055</v>
      </c>
      <c r="C1095" s="8">
        <v>11.375</v>
      </c>
      <c r="D1095">
        <v>0.96025926842706433</v>
      </c>
      <c r="E1095" s="6">
        <v>101.76603102586979</v>
      </c>
      <c r="F1095" s="10">
        <v>192.04827108441799</v>
      </c>
      <c r="G1095" s="10">
        <v>207.68314608119877</v>
      </c>
      <c r="H1095" s="10">
        <v>1.911561830759362</v>
      </c>
      <c r="I1095" s="10">
        <f t="shared" si="27"/>
        <v>97.721774503627657</v>
      </c>
    </row>
    <row r="1096" spans="1:9" x14ac:dyDescent="0.25">
      <c r="A1096" s="16"/>
      <c r="B1096" s="5">
        <f>DATE(YEAR(siječanj!B1096),MONTH(siječanj!B1096)+7,DAY(siječanj!B1096))</f>
        <v>44055</v>
      </c>
      <c r="C1096" s="8">
        <v>11.3854166666667</v>
      </c>
      <c r="D1096">
        <v>0.96025926842706433</v>
      </c>
      <c r="E1096" s="6">
        <v>103.57956075079298</v>
      </c>
      <c r="F1096" s="10">
        <v>199.33617994168699</v>
      </c>
      <c r="G1096" s="10">
        <v>209.54436315730149</v>
      </c>
      <c r="H1096" s="10">
        <v>1.6599435275421872</v>
      </c>
      <c r="I1096" s="10">
        <f t="shared" si="27"/>
        <v>99.463233230553129</v>
      </c>
    </row>
    <row r="1097" spans="1:9" x14ac:dyDescent="0.25">
      <c r="A1097" s="16"/>
      <c r="B1097" s="5">
        <f>DATE(YEAR(siječanj!B1097),MONTH(siječanj!B1097)+7,DAY(siječanj!B1097))</f>
        <v>44055</v>
      </c>
      <c r="C1097" s="8">
        <v>11.3958333333333</v>
      </c>
      <c r="D1097">
        <v>0.96025926842706433</v>
      </c>
      <c r="E1097" s="6">
        <v>104.24652820071331</v>
      </c>
      <c r="F1097" s="10">
        <v>197.02298449828643</v>
      </c>
      <c r="G1097" s="10">
        <v>212.44094215340905</v>
      </c>
      <c r="H1097" s="10">
        <v>1.6333371308407096</v>
      </c>
      <c r="I1097" s="10">
        <f t="shared" si="27"/>
        <v>100.1036949060783</v>
      </c>
    </row>
    <row r="1098" spans="1:9" x14ac:dyDescent="0.25">
      <c r="A1098" s="16"/>
      <c r="B1098" s="5">
        <f>DATE(YEAR(siječanj!B1098),MONTH(siječanj!B1098)+7,DAY(siječanj!B1098))</f>
        <v>44055</v>
      </c>
      <c r="C1098" s="8">
        <v>11.40625</v>
      </c>
      <c r="D1098">
        <v>0.96025926842706433</v>
      </c>
      <c r="E1098" s="6">
        <v>104.9617085475042</v>
      </c>
      <c r="F1098" s="10">
        <v>195.0398752633044</v>
      </c>
      <c r="G1098" s="10">
        <v>211.02774970360252</v>
      </c>
      <c r="H1098" s="10">
        <v>1.7524493631537601</v>
      </c>
      <c r="I1098" s="10">
        <f t="shared" si="27"/>
        <v>100.79045346268113</v>
      </c>
    </row>
    <row r="1099" spans="1:9" x14ac:dyDescent="0.25">
      <c r="A1099" s="16"/>
      <c r="B1099" s="5">
        <f>DATE(YEAR(siječanj!B1099),MONTH(siječanj!B1099)+7,DAY(siječanj!B1099))</f>
        <v>44055</v>
      </c>
      <c r="C1099" s="8">
        <v>11.4166666666667</v>
      </c>
      <c r="D1099">
        <v>0.96025926842706433</v>
      </c>
      <c r="E1099" s="6">
        <v>106.11381987638541</v>
      </c>
      <c r="F1099" s="10">
        <v>203.22588865608645</v>
      </c>
      <c r="G1099" s="10">
        <v>211.71535969155448</v>
      </c>
      <c r="H1099" s="10">
        <v>1.7135886051682798</v>
      </c>
      <c r="I1099" s="10">
        <f t="shared" si="27"/>
        <v>101.89677904449913</v>
      </c>
    </row>
    <row r="1100" spans="1:9" x14ac:dyDescent="0.25">
      <c r="A1100" s="16"/>
      <c r="B1100" s="5">
        <f>DATE(YEAR(siječanj!B1100),MONTH(siječanj!B1100)+7,DAY(siječanj!B1100))</f>
        <v>44055</v>
      </c>
      <c r="C1100" s="8">
        <v>11.4270833333333</v>
      </c>
      <c r="D1100">
        <v>0.96025926842706433</v>
      </c>
      <c r="E1100" s="6">
        <v>106.53804854994476</v>
      </c>
      <c r="F1100" s="10">
        <v>199.03162779424107</v>
      </c>
      <c r="G1100" s="10">
        <v>207.91477736937372</v>
      </c>
      <c r="H1100" s="10">
        <v>1.976853681245232</v>
      </c>
      <c r="I1100" s="10">
        <f t="shared" si="27"/>
        <v>102.30414856021702</v>
      </c>
    </row>
    <row r="1101" spans="1:9" x14ac:dyDescent="0.25">
      <c r="A1101" s="16"/>
      <c r="B1101" s="5">
        <f>DATE(YEAR(siječanj!B1101),MONTH(siječanj!B1101)+7,DAY(siječanj!B1101))</f>
        <v>44055</v>
      </c>
      <c r="C1101" s="8">
        <v>11.4375</v>
      </c>
      <c r="D1101">
        <v>0.96025926842706433</v>
      </c>
      <c r="E1101" s="6">
        <v>108.54549998766674</v>
      </c>
      <c r="F1101" s="10">
        <v>195.81891327496507</v>
      </c>
      <c r="G1101" s="10">
        <v>208.99006215667754</v>
      </c>
      <c r="H1101" s="10">
        <v>2.0196079853787383</v>
      </c>
      <c r="I1101" s="10">
        <f t="shared" si="27"/>
        <v>104.23182240920679</v>
      </c>
    </row>
    <row r="1102" spans="1:9" x14ac:dyDescent="0.25">
      <c r="A1102" s="16"/>
      <c r="B1102" s="5">
        <f>DATE(YEAR(siječanj!B1102),MONTH(siječanj!B1102)+7,DAY(siječanj!B1102))</f>
        <v>44055</v>
      </c>
      <c r="C1102" s="8">
        <v>11.4479166666667</v>
      </c>
      <c r="D1102">
        <v>0.96025926842706433</v>
      </c>
      <c r="E1102" s="6">
        <v>109.4357198637427</v>
      </c>
      <c r="F1102" s="10">
        <v>193.31727453266782</v>
      </c>
      <c r="G1102" s="10">
        <v>207.13477652386672</v>
      </c>
      <c r="H1102" s="10">
        <v>1.9513200267288209</v>
      </c>
      <c r="I1102" s="10">
        <f t="shared" si="27"/>
        <v>105.08666429614672</v>
      </c>
    </row>
    <row r="1103" spans="1:9" x14ac:dyDescent="0.25">
      <c r="A1103" s="16"/>
      <c r="B1103" s="5">
        <f>DATE(YEAR(siječanj!B1103),MONTH(siječanj!B1103)+7,DAY(siječanj!B1103))</f>
        <v>44055</v>
      </c>
      <c r="C1103" s="8">
        <v>11.4583333333333</v>
      </c>
      <c r="D1103">
        <v>0.96025926842706433</v>
      </c>
      <c r="E1103" s="6">
        <v>110.64822219457238</v>
      </c>
      <c r="F1103" s="10">
        <v>197.89846844374364</v>
      </c>
      <c r="G1103" s="10">
        <v>210.43988668657107</v>
      </c>
      <c r="H1103" s="10">
        <v>1.7998980348993534</v>
      </c>
      <c r="I1103" s="10">
        <f t="shared" si="27"/>
        <v>106.25098089731534</v>
      </c>
    </row>
    <row r="1104" spans="1:9" x14ac:dyDescent="0.25">
      <c r="A1104" s="16"/>
      <c r="B1104" s="5">
        <f>DATE(YEAR(siječanj!B1104),MONTH(siječanj!B1104)+7,DAY(siječanj!B1104))</f>
        <v>44055</v>
      </c>
      <c r="C1104" s="8">
        <v>11.46875</v>
      </c>
      <c r="D1104">
        <v>0.96025926842706433</v>
      </c>
      <c r="E1104" s="6">
        <v>112.25424139213798</v>
      </c>
      <c r="F1104" s="10">
        <v>205.75179158789467</v>
      </c>
      <c r="G1104" s="10">
        <v>208.02261887420477</v>
      </c>
      <c r="H1104" s="10">
        <v>1.9837742130018159</v>
      </c>
      <c r="I1104" s="10">
        <f t="shared" si="27"/>
        <v>107.79317571704951</v>
      </c>
    </row>
    <row r="1105" spans="1:9" x14ac:dyDescent="0.25">
      <c r="A1105" s="16"/>
      <c r="B1105" s="5">
        <f>DATE(YEAR(siječanj!B1105),MONTH(siječanj!B1105)+7,DAY(siječanj!B1105))</f>
        <v>44055</v>
      </c>
      <c r="C1105" s="8">
        <v>11.4791666666667</v>
      </c>
      <c r="D1105">
        <v>0.96025926842706433</v>
      </c>
      <c r="E1105" s="6">
        <v>112.45704297322274</v>
      </c>
      <c r="F1105" s="10">
        <v>189.80092812089754</v>
      </c>
      <c r="G1105" s="10">
        <v>205.82271157034765</v>
      </c>
      <c r="H1105" s="10">
        <v>2.1147244591212848</v>
      </c>
      <c r="I1105" s="10">
        <f t="shared" si="27"/>
        <v>107.9879178149378</v>
      </c>
    </row>
    <row r="1106" spans="1:9" x14ac:dyDescent="0.25">
      <c r="A1106" s="16"/>
      <c r="B1106" s="5">
        <f>DATE(YEAR(siječanj!B1106),MONTH(siječanj!B1106)+7,DAY(siječanj!B1106))</f>
        <v>44055</v>
      </c>
      <c r="C1106" s="8">
        <v>11.4895833333333</v>
      </c>
      <c r="D1106">
        <v>0.96025926842706433</v>
      </c>
      <c r="E1106" s="6">
        <v>111.69896876572858</v>
      </c>
      <c r="F1106" s="10">
        <v>189.69166693364781</v>
      </c>
      <c r="G1106" s="10">
        <v>199.36608271832733</v>
      </c>
      <c r="H1106" s="10">
        <v>1.8732459102624903</v>
      </c>
      <c r="I1106" s="10">
        <f t="shared" si="27"/>
        <v>107.25997003103603</v>
      </c>
    </row>
    <row r="1107" spans="1:9" x14ac:dyDescent="0.25">
      <c r="A1107" s="16"/>
      <c r="B1107" s="5">
        <f>DATE(YEAR(siječanj!B1107),MONTH(siječanj!B1107)+7,DAY(siječanj!B1107))</f>
        <v>44055</v>
      </c>
      <c r="C1107" s="8">
        <v>11.5</v>
      </c>
      <c r="D1107">
        <v>0.96025926842706433</v>
      </c>
      <c r="E1107" s="6">
        <v>110.9680781105549</v>
      </c>
      <c r="F1107" s="10">
        <v>184.50383613615315</v>
      </c>
      <c r="G1107" s="10">
        <v>197.28832381736328</v>
      </c>
      <c r="H1107" s="10">
        <v>1.9575781874983396</v>
      </c>
      <c r="I1107" s="10">
        <f t="shared" si="27"/>
        <v>106.55812550519877</v>
      </c>
    </row>
    <row r="1108" spans="1:9" x14ac:dyDescent="0.25">
      <c r="A1108" s="16"/>
      <c r="B1108" s="5">
        <f>DATE(YEAR(siječanj!B1108),MONTH(siječanj!B1108)+7,DAY(siječanj!B1108))</f>
        <v>44055</v>
      </c>
      <c r="C1108" s="8">
        <v>11.5104166666667</v>
      </c>
      <c r="D1108">
        <v>0.96025926842706433</v>
      </c>
      <c r="E1108" s="6">
        <v>110.40048127339706</v>
      </c>
      <c r="F1108" s="10">
        <v>183.5389588658083</v>
      </c>
      <c r="G1108" s="10">
        <v>198.30693482782783</v>
      </c>
      <c r="H1108" s="10">
        <v>1.9862125350714932</v>
      </c>
      <c r="I1108" s="10">
        <f t="shared" si="27"/>
        <v>106.01308538158808</v>
      </c>
    </row>
    <row r="1109" spans="1:9" x14ac:dyDescent="0.25">
      <c r="A1109" s="16"/>
      <c r="B1109" s="5">
        <f>DATE(YEAR(siječanj!B1109),MONTH(siječanj!B1109)+7,DAY(siječanj!B1109))</f>
        <v>44055</v>
      </c>
      <c r="C1109" s="8">
        <v>11.5208333333333</v>
      </c>
      <c r="D1109">
        <v>0.96025926842706433</v>
      </c>
      <c r="E1109" s="6">
        <v>111.18358989777441</v>
      </c>
      <c r="F1109" s="10">
        <v>182.98204387684208</v>
      </c>
      <c r="G1109" s="10">
        <v>198.0192718676355</v>
      </c>
      <c r="H1109" s="10">
        <v>2.1598881999731532</v>
      </c>
      <c r="I1109" s="10">
        <f t="shared" si="27"/>
        <v>106.7650726963316</v>
      </c>
    </row>
    <row r="1110" spans="1:9" x14ac:dyDescent="0.25">
      <c r="A1110" s="16"/>
      <c r="B1110" s="5">
        <f>DATE(YEAR(siječanj!B1110),MONTH(siječanj!B1110)+7,DAY(siječanj!B1110))</f>
        <v>44055</v>
      </c>
      <c r="C1110" s="8">
        <v>11.53125</v>
      </c>
      <c r="D1110">
        <v>0.96025926842706433</v>
      </c>
      <c r="E1110" s="6">
        <v>111.5257180437069</v>
      </c>
      <c r="F1110" s="10">
        <v>183.617027830636</v>
      </c>
      <c r="G1110" s="10">
        <v>198.71979618881707</v>
      </c>
      <c r="H1110" s="10">
        <v>2.5055243375362837</v>
      </c>
      <c r="I1110" s="10">
        <f t="shared" si="27"/>
        <v>107.09360441945304</v>
      </c>
    </row>
    <row r="1111" spans="1:9" x14ac:dyDescent="0.25">
      <c r="A1111" s="16"/>
      <c r="B1111" s="5">
        <f>DATE(YEAR(siječanj!B1111),MONTH(siječanj!B1111)+7,DAY(siječanj!B1111))</f>
        <v>44055</v>
      </c>
      <c r="C1111" s="8">
        <v>11.5416666666667</v>
      </c>
      <c r="D1111">
        <v>0.96025926842706433</v>
      </c>
      <c r="E1111" s="6">
        <v>110.55140843104398</v>
      </c>
      <c r="F1111" s="10">
        <v>186.12643850776499</v>
      </c>
      <c r="G1111" s="10">
        <v>196.84025103320542</v>
      </c>
      <c r="H1111" s="10">
        <v>2.200873525350227</v>
      </c>
      <c r="I1111" s="10">
        <f t="shared" si="27"/>
        <v>106.15801458357589</v>
      </c>
    </row>
    <row r="1112" spans="1:9" x14ac:dyDescent="0.25">
      <c r="A1112" s="16"/>
      <c r="B1112" s="5">
        <f>DATE(YEAR(siječanj!B1112),MONTH(siječanj!B1112)+7,DAY(siječanj!B1112))</f>
        <v>44055</v>
      </c>
      <c r="C1112" s="8">
        <v>11.5520833333333</v>
      </c>
      <c r="D1112">
        <v>0.96025926842706433</v>
      </c>
      <c r="E1112" s="6">
        <v>110.1265420259768</v>
      </c>
      <c r="F1112" s="10">
        <v>187.03351251512115</v>
      </c>
      <c r="G1112" s="10">
        <v>188.71006425242547</v>
      </c>
      <c r="H1112" s="10">
        <v>2.1228721202854843</v>
      </c>
      <c r="I1112" s="10">
        <f t="shared" si="27"/>
        <v>105.75003268026684</v>
      </c>
    </row>
    <row r="1113" spans="1:9" x14ac:dyDescent="0.25">
      <c r="A1113" s="16"/>
      <c r="B1113" s="5">
        <f>DATE(YEAR(siječanj!B1113),MONTH(siječanj!B1113)+7,DAY(siječanj!B1113))</f>
        <v>44055</v>
      </c>
      <c r="C1113" s="8">
        <v>11.5625</v>
      </c>
      <c r="D1113">
        <v>0.96025926842706433</v>
      </c>
      <c r="E1113" s="6">
        <v>110.09402166788044</v>
      </c>
      <c r="F1113" s="10">
        <v>185.54775486782481</v>
      </c>
      <c r="G1113" s="10">
        <v>184.59387938399126</v>
      </c>
      <c r="H1113" s="10">
        <v>2.1258214142594691</v>
      </c>
      <c r="I1113" s="10">
        <f t="shared" si="27"/>
        <v>105.71880470499224</v>
      </c>
    </row>
    <row r="1114" spans="1:9" x14ac:dyDescent="0.25">
      <c r="A1114" s="16"/>
      <c r="B1114" s="5">
        <f>DATE(YEAR(siječanj!B1114),MONTH(siječanj!B1114)+7,DAY(siječanj!B1114))</f>
        <v>44055</v>
      </c>
      <c r="C1114" s="8">
        <v>11.5729166666667</v>
      </c>
      <c r="D1114">
        <v>0.96025926842706433</v>
      </c>
      <c r="E1114" s="6">
        <v>111.0552943110509</v>
      </c>
      <c r="F1114" s="10">
        <v>185.26041028240041</v>
      </c>
      <c r="G1114" s="10">
        <v>186.41758951218725</v>
      </c>
      <c r="H1114" s="10">
        <v>1.9902993142593548</v>
      </c>
      <c r="I1114" s="10">
        <f t="shared" si="27"/>
        <v>106.64187567008206</v>
      </c>
    </row>
    <row r="1115" spans="1:9" x14ac:dyDescent="0.25">
      <c r="A1115" s="16"/>
      <c r="B1115" s="5">
        <f>DATE(YEAR(siječanj!B1115),MONTH(siječanj!B1115)+7,DAY(siječanj!B1115))</f>
        <v>44055</v>
      </c>
      <c r="C1115" s="8">
        <v>11.5833333333333</v>
      </c>
      <c r="D1115">
        <v>0.96025926842706433</v>
      </c>
      <c r="E1115" s="6">
        <v>111.30026416048872</v>
      </c>
      <c r="F1115" s="10">
        <v>184.98640336590398</v>
      </c>
      <c r="G1115" s="10">
        <v>184.57704821134831</v>
      </c>
      <c r="H1115" s="10">
        <v>2.0381802702280853</v>
      </c>
      <c r="I1115" s="10">
        <f t="shared" si="27"/>
        <v>106.87711023848991</v>
      </c>
    </row>
    <row r="1116" spans="1:9" x14ac:dyDescent="0.25">
      <c r="A1116" s="16"/>
      <c r="B1116" s="5">
        <f>DATE(YEAR(siječanj!B1116),MONTH(siječanj!B1116)+7,DAY(siječanj!B1116))</f>
        <v>44055</v>
      </c>
      <c r="C1116" s="8">
        <v>11.59375</v>
      </c>
      <c r="D1116">
        <v>0.96025926842706433</v>
      </c>
      <c r="E1116" s="6">
        <v>112.6132496790179</v>
      </c>
      <c r="F1116" s="10">
        <v>185.37612531005337</v>
      </c>
      <c r="G1116" s="10">
        <v>180.08591425850048</v>
      </c>
      <c r="H1116" s="10">
        <v>2.3077572935907993</v>
      </c>
      <c r="I1116" s="10">
        <f t="shared" si="27"/>
        <v>108.13791675196806</v>
      </c>
    </row>
    <row r="1117" spans="1:9" x14ac:dyDescent="0.25">
      <c r="A1117" s="16"/>
      <c r="B1117" s="5">
        <f>DATE(YEAR(siječanj!B1117),MONTH(siječanj!B1117)+7,DAY(siječanj!B1117))</f>
        <v>44055</v>
      </c>
      <c r="C1117" s="8">
        <v>11.6041666666667</v>
      </c>
      <c r="D1117">
        <v>0.96025926842706433</v>
      </c>
      <c r="E1117" s="6">
        <v>113.61257396455449</v>
      </c>
      <c r="F1117" s="10">
        <v>182.26860919306588</v>
      </c>
      <c r="G1117" s="10">
        <v>175.09176341451942</v>
      </c>
      <c r="H1117" s="10">
        <v>2.4467575883079524</v>
      </c>
      <c r="I1117" s="10">
        <f t="shared" si="27"/>
        <v>109.09752715931883</v>
      </c>
    </row>
    <row r="1118" spans="1:9" x14ac:dyDescent="0.25">
      <c r="A1118" s="16"/>
      <c r="B1118" s="5">
        <f>DATE(YEAR(siječanj!B1118),MONTH(siječanj!B1118)+7,DAY(siječanj!B1118))</f>
        <v>44055</v>
      </c>
      <c r="C1118" s="8">
        <v>11.6145833333333</v>
      </c>
      <c r="D1118">
        <v>0.96025926842706433</v>
      </c>
      <c r="E1118" s="6">
        <v>113.98702404128758</v>
      </c>
      <c r="F1118" s="10">
        <v>180.5029614273115</v>
      </c>
      <c r="G1118" s="10">
        <v>171.08471228687029</v>
      </c>
      <c r="H1118" s="10">
        <v>2.2679682201768308</v>
      </c>
      <c r="I1118" s="10">
        <f t="shared" si="27"/>
        <v>109.45709631606501</v>
      </c>
    </row>
    <row r="1119" spans="1:9" x14ac:dyDescent="0.25">
      <c r="A1119" s="16"/>
      <c r="B1119" s="5">
        <f>DATE(YEAR(siječanj!B1119),MONTH(siječanj!B1119)+7,DAY(siječanj!B1119))</f>
        <v>44055</v>
      </c>
      <c r="C1119" s="8">
        <v>11.625</v>
      </c>
      <c r="D1119">
        <v>0.96025926842706433</v>
      </c>
      <c r="E1119" s="6">
        <v>114.25860190516809</v>
      </c>
      <c r="F1119" s="10">
        <v>179.63415636276969</v>
      </c>
      <c r="G1119" s="10">
        <v>169.56041563710664</v>
      </c>
      <c r="H1119" s="10">
        <v>2.4525774885747516</v>
      </c>
      <c r="I1119" s="10">
        <f t="shared" si="27"/>
        <v>109.7178814769559</v>
      </c>
    </row>
    <row r="1120" spans="1:9" x14ac:dyDescent="0.25">
      <c r="A1120" s="16"/>
      <c r="B1120" s="5">
        <f>DATE(YEAR(siječanj!B1120),MONTH(siječanj!B1120)+7,DAY(siječanj!B1120))</f>
        <v>44055</v>
      </c>
      <c r="C1120" s="8">
        <v>11.6354166666667</v>
      </c>
      <c r="D1120">
        <v>0.96025926842706433</v>
      </c>
      <c r="E1120" s="6">
        <v>114.63033323178894</v>
      </c>
      <c r="F1120" s="10">
        <v>179.49248532318379</v>
      </c>
      <c r="G1120" s="10">
        <v>164.72977277285656</v>
      </c>
      <c r="H1120" s="10">
        <v>2.3958855044081599</v>
      </c>
      <c r="I1120" s="10">
        <f t="shared" si="27"/>
        <v>110.07483992870824</v>
      </c>
    </row>
    <row r="1121" spans="1:9" x14ac:dyDescent="0.25">
      <c r="A1121" s="16"/>
      <c r="B1121" s="5">
        <f>DATE(YEAR(siječanj!B1121),MONTH(siječanj!B1121)+7,DAY(siječanj!B1121))</f>
        <v>44055</v>
      </c>
      <c r="C1121" s="8">
        <v>11.6458333333333</v>
      </c>
      <c r="D1121">
        <v>0.96025926842706433</v>
      </c>
      <c r="E1121" s="6">
        <v>115.34361815366498</v>
      </c>
      <c r="F1121" s="10">
        <v>177.45352585537239</v>
      </c>
      <c r="G1121" s="10">
        <v>164.30217510620571</v>
      </c>
      <c r="H1121" s="10">
        <v>2.4038070629948196</v>
      </c>
      <c r="I1121" s="10">
        <f t="shared" si="27"/>
        <v>110.75977838596899</v>
      </c>
    </row>
    <row r="1122" spans="1:9" x14ac:dyDescent="0.25">
      <c r="A1122" s="16"/>
      <c r="B1122" s="5">
        <f>DATE(YEAR(siječanj!B1122),MONTH(siječanj!B1122)+7,DAY(siječanj!B1122))</f>
        <v>44055</v>
      </c>
      <c r="C1122" s="8">
        <v>11.65625</v>
      </c>
      <c r="D1122">
        <v>0.96025926842706433</v>
      </c>
      <c r="E1122" s="6">
        <v>115.24786661784928</v>
      </c>
      <c r="F1122" s="10">
        <v>176.03913016192433</v>
      </c>
      <c r="G1122" s="10">
        <v>160.62992545898354</v>
      </c>
      <c r="H1122" s="10">
        <v>2.1465282269663799</v>
      </c>
      <c r="I1122" s="10">
        <f t="shared" si="27"/>
        <v>110.66783208623585</v>
      </c>
    </row>
    <row r="1123" spans="1:9" x14ac:dyDescent="0.25">
      <c r="A1123" s="16"/>
      <c r="B1123" s="5">
        <f>DATE(YEAR(siječanj!B1123),MONTH(siječanj!B1123)+7,DAY(siječanj!B1123))</f>
        <v>44055</v>
      </c>
      <c r="C1123" s="8">
        <v>11.6666666666667</v>
      </c>
      <c r="D1123">
        <v>0.96025926842706433</v>
      </c>
      <c r="E1123" s="6">
        <v>114.47786406699775</v>
      </c>
      <c r="F1123" s="10">
        <v>176.35792014034695</v>
      </c>
      <c r="G1123" s="10">
        <v>162.43808461102515</v>
      </c>
      <c r="H1123" s="10">
        <v>2.0608741958961918</v>
      </c>
      <c r="I1123" s="10">
        <f t="shared" si="27"/>
        <v>109.92843000006818</v>
      </c>
    </row>
    <row r="1124" spans="1:9" x14ac:dyDescent="0.25">
      <c r="A1124" s="16"/>
      <c r="B1124" s="5">
        <f>DATE(YEAR(siječanj!B1124),MONTH(siječanj!B1124)+7,DAY(siječanj!B1124))</f>
        <v>44055</v>
      </c>
      <c r="C1124" s="8">
        <v>11.6770833333333</v>
      </c>
      <c r="D1124">
        <v>0.96025926842706433</v>
      </c>
      <c r="E1124" s="6">
        <v>112.80338646518983</v>
      </c>
      <c r="F1124" s="10">
        <v>170.47926319339018</v>
      </c>
      <c r="G1124" s="10">
        <v>163.18986494961155</v>
      </c>
      <c r="H1124" s="10">
        <v>2.1583224147225271</v>
      </c>
      <c r="I1124" s="10">
        <f t="shared" si="27"/>
        <v>108.32049736315859</v>
      </c>
    </row>
    <row r="1125" spans="1:9" x14ac:dyDescent="0.25">
      <c r="A1125" s="16"/>
      <c r="B1125" s="5">
        <f>DATE(YEAR(siječanj!B1125),MONTH(siječanj!B1125)+7,DAY(siječanj!B1125))</f>
        <v>44055</v>
      </c>
      <c r="C1125" s="8">
        <v>11.6875</v>
      </c>
      <c r="D1125">
        <v>0.96025926842706433</v>
      </c>
      <c r="E1125" s="6">
        <v>113.54197925848105</v>
      </c>
      <c r="F1125" s="10">
        <v>165.18693322662702</v>
      </c>
      <c r="G1125" s="10">
        <v>160.75811767351234</v>
      </c>
      <c r="H1125" s="10">
        <v>2.1235364833657435</v>
      </c>
      <c r="I1125" s="10">
        <f t="shared" si="27"/>
        <v>109.02973793850992</v>
      </c>
    </row>
    <row r="1126" spans="1:9" x14ac:dyDescent="0.25">
      <c r="A1126" s="16"/>
      <c r="B1126" s="5">
        <f>DATE(YEAR(siječanj!B1126),MONTH(siječanj!B1126)+7,DAY(siječanj!B1126))</f>
        <v>44055</v>
      </c>
      <c r="C1126" s="8">
        <v>11.6979166666667</v>
      </c>
      <c r="D1126">
        <v>0.96025926842706433</v>
      </c>
      <c r="E1126" s="6">
        <v>113.56881531623381</v>
      </c>
      <c r="F1126" s="10">
        <v>164.18153660834588</v>
      </c>
      <c r="G1126" s="10">
        <v>160.13462987833319</v>
      </c>
      <c r="H1126" s="10">
        <v>2.0962258817201231</v>
      </c>
      <c r="I1126" s="10">
        <f t="shared" si="27"/>
        <v>109.05550751169505</v>
      </c>
    </row>
    <row r="1127" spans="1:9" x14ac:dyDescent="0.25">
      <c r="A1127" s="16"/>
      <c r="B1127" s="5">
        <f>DATE(YEAR(siječanj!B1127),MONTH(siječanj!B1127)+7,DAY(siječanj!B1127))</f>
        <v>44055</v>
      </c>
      <c r="C1127" s="8">
        <v>11.7083333333333</v>
      </c>
      <c r="D1127">
        <v>0.96025926842706433</v>
      </c>
      <c r="E1127" s="6">
        <v>114.57502631229436</v>
      </c>
      <c r="F1127" s="10">
        <v>163.06163053658432</v>
      </c>
      <c r="G1127" s="10">
        <v>166.32816029275236</v>
      </c>
      <c r="H1127" s="10">
        <v>1.8485489348876347</v>
      </c>
      <c r="I1127" s="10">
        <f t="shared" si="27"/>
        <v>110.02173094665542</v>
      </c>
    </row>
    <row r="1128" spans="1:9" x14ac:dyDescent="0.25">
      <c r="A1128" s="16"/>
      <c r="B1128" s="5">
        <f>DATE(YEAR(siječanj!B1128),MONTH(siječanj!B1128)+7,DAY(siječanj!B1128))</f>
        <v>44055</v>
      </c>
      <c r="C1128" s="8">
        <v>11.71875</v>
      </c>
      <c r="D1128">
        <v>0.96025926842706433</v>
      </c>
      <c r="E1128" s="6">
        <v>114.68777941471608</v>
      </c>
      <c r="F1128" s="10">
        <v>163.06074243027726</v>
      </c>
      <c r="G1128" s="10">
        <v>176.72655025150428</v>
      </c>
      <c r="H1128" s="10">
        <v>1.8632904245245721</v>
      </c>
      <c r="I1128" s="10">
        <f t="shared" si="27"/>
        <v>110.13000315829979</v>
      </c>
    </row>
    <row r="1129" spans="1:9" x14ac:dyDescent="0.25">
      <c r="A1129" s="16"/>
      <c r="B1129" s="5">
        <f>DATE(YEAR(siječanj!B1129),MONTH(siječanj!B1129)+7,DAY(siječanj!B1129))</f>
        <v>44055</v>
      </c>
      <c r="C1129" s="8">
        <v>11.7291666666667</v>
      </c>
      <c r="D1129">
        <v>0.96025926842706433</v>
      </c>
      <c r="E1129" s="6">
        <v>115.2526772457712</v>
      </c>
      <c r="F1129" s="10">
        <v>163.80002462431094</v>
      </c>
      <c r="G1129" s="10">
        <v>168.10545025548311</v>
      </c>
      <c r="H1129" s="10">
        <v>1.8775617801676827</v>
      </c>
      <c r="I1129" s="10">
        <f t="shared" si="27"/>
        <v>110.67245153628481</v>
      </c>
    </row>
    <row r="1130" spans="1:9" x14ac:dyDescent="0.25">
      <c r="A1130" s="16"/>
      <c r="B1130" s="5">
        <f>DATE(YEAR(siječanj!B1130),MONTH(siječanj!B1130)+7,DAY(siječanj!B1130))</f>
        <v>44055</v>
      </c>
      <c r="C1130" s="8">
        <v>11.7395833333333</v>
      </c>
      <c r="D1130">
        <v>0.96025926842706433</v>
      </c>
      <c r="E1130" s="6">
        <v>116.55006598397239</v>
      </c>
      <c r="F1130" s="10">
        <v>163.27021094274153</v>
      </c>
      <c r="G1130" s="10">
        <v>163.22147255946749</v>
      </c>
      <c r="H1130" s="10">
        <v>1.8330165842526078</v>
      </c>
      <c r="I1130" s="10">
        <f t="shared" si="27"/>
        <v>111.9182810968954</v>
      </c>
    </row>
    <row r="1131" spans="1:9" x14ac:dyDescent="0.25">
      <c r="A1131" s="16"/>
      <c r="B1131" s="5">
        <f>DATE(YEAR(siječanj!B1131),MONTH(siječanj!B1131)+7,DAY(siječanj!B1131))</f>
        <v>44055</v>
      </c>
      <c r="C1131" s="8">
        <v>11.75</v>
      </c>
      <c r="D1131">
        <v>0.96025926842706433</v>
      </c>
      <c r="E1131" s="6">
        <v>119.3294005894536</v>
      </c>
      <c r="F1131" s="10">
        <v>161.2536992660213</v>
      </c>
      <c r="G1131" s="10">
        <v>161.76159908911188</v>
      </c>
      <c r="H1131" s="10">
        <v>1.870519730726254</v>
      </c>
      <c r="I1131" s="10">
        <f t="shared" si="27"/>
        <v>114.58716291186882</v>
      </c>
    </row>
    <row r="1132" spans="1:9" x14ac:dyDescent="0.25">
      <c r="A1132" s="16"/>
      <c r="B1132" s="5">
        <f>DATE(YEAR(siječanj!B1132),MONTH(siječanj!B1132)+7,DAY(siječanj!B1132))</f>
        <v>44055</v>
      </c>
      <c r="C1132" s="8">
        <v>11.7604166666667</v>
      </c>
      <c r="D1132">
        <v>0.96025926842706433</v>
      </c>
      <c r="E1132" s="6">
        <v>121.47220905890737</v>
      </c>
      <c r="F1132" s="10">
        <v>160.72129359998115</v>
      </c>
      <c r="G1132" s="10">
        <v>159.87170400640289</v>
      </c>
      <c r="H1132" s="10">
        <v>2.5338030964742764</v>
      </c>
      <c r="I1132" s="10">
        <f t="shared" si="27"/>
        <v>116.6448146051258</v>
      </c>
    </row>
    <row r="1133" spans="1:9" x14ac:dyDescent="0.25">
      <c r="A1133" s="16"/>
      <c r="B1133" s="5">
        <f>DATE(YEAR(siječanj!B1133),MONTH(siječanj!B1133)+7,DAY(siječanj!B1133))</f>
        <v>44055</v>
      </c>
      <c r="C1133" s="8">
        <v>11.7708333333333</v>
      </c>
      <c r="D1133">
        <v>0.96025926842706433</v>
      </c>
      <c r="E1133" s="6">
        <v>123.02325303633847</v>
      </c>
      <c r="F1133" s="10">
        <v>159.70798037796757</v>
      </c>
      <c r="G1133" s="10">
        <v>158.97036140218526</v>
      </c>
      <c r="H1133" s="10">
        <v>4.5444884964362791</v>
      </c>
      <c r="I1133" s="10">
        <f t="shared" si="27"/>
        <v>118.134218960192</v>
      </c>
    </row>
    <row r="1134" spans="1:9" x14ac:dyDescent="0.25">
      <c r="A1134" s="16"/>
      <c r="B1134" s="5">
        <f>DATE(YEAR(siječanj!B1134),MONTH(siječanj!B1134)+7,DAY(siječanj!B1134))</f>
        <v>44055</v>
      </c>
      <c r="C1134" s="8">
        <v>11.78125</v>
      </c>
      <c r="D1134">
        <v>0.96025926842706433</v>
      </c>
      <c r="E1134" s="6">
        <v>125.26907488831297</v>
      </c>
      <c r="F1134" s="10">
        <v>159.11023259178026</v>
      </c>
      <c r="G1134" s="10">
        <v>161.95962020301772</v>
      </c>
      <c r="H1134" s="10">
        <v>11.000379456176386</v>
      </c>
      <c r="I1134" s="10">
        <f t="shared" si="27"/>
        <v>120.29079020878655</v>
      </c>
    </row>
    <row r="1135" spans="1:9" x14ac:dyDescent="0.25">
      <c r="A1135" s="16"/>
      <c r="B1135" s="5">
        <f>DATE(YEAR(siječanj!B1135),MONTH(siječanj!B1135)+7,DAY(siječanj!B1135))</f>
        <v>44055</v>
      </c>
      <c r="C1135" s="8">
        <v>11.7916666666667</v>
      </c>
      <c r="D1135">
        <v>0.96025926842706433</v>
      </c>
      <c r="E1135" s="6">
        <v>128.50915372577825</v>
      </c>
      <c r="F1135" s="10">
        <v>157.7356288831844</v>
      </c>
      <c r="G1135" s="10">
        <v>163.37752811010975</v>
      </c>
      <c r="H1135" s="10">
        <v>25.89839582375323</v>
      </c>
      <c r="I1135" s="10">
        <f t="shared" si="27"/>
        <v>123.40210594289697</v>
      </c>
    </row>
    <row r="1136" spans="1:9" x14ac:dyDescent="0.25">
      <c r="A1136" s="16"/>
      <c r="B1136" s="5">
        <f>DATE(YEAR(siječanj!B1136),MONTH(siječanj!B1136)+7,DAY(siječanj!B1136))</f>
        <v>44055</v>
      </c>
      <c r="C1136" s="8">
        <v>11.8020833333333</v>
      </c>
      <c r="D1136">
        <v>0.96025926842706433</v>
      </c>
      <c r="E1136" s="6">
        <v>132.56167486257914</v>
      </c>
      <c r="F1136" s="10">
        <v>154.31066499368629</v>
      </c>
      <c r="G1136" s="10">
        <v>159.05953772247591</v>
      </c>
      <c r="H1136" s="10">
        <v>42.15837443470032</v>
      </c>
      <c r="I1136" s="10">
        <f t="shared" si="27"/>
        <v>127.2935769250066</v>
      </c>
    </row>
    <row r="1137" spans="1:9" x14ac:dyDescent="0.25">
      <c r="A1137" s="16"/>
      <c r="B1137" s="5">
        <f>DATE(YEAR(siječanj!B1137),MONTH(siječanj!B1137)+7,DAY(siječanj!B1137))</f>
        <v>44055</v>
      </c>
      <c r="C1137" s="8">
        <v>11.8125</v>
      </c>
      <c r="D1137">
        <v>0.96025926842706433</v>
      </c>
      <c r="E1137" s="6">
        <v>137.40804042893916</v>
      </c>
      <c r="F1137" s="10">
        <v>153.58779468272033</v>
      </c>
      <c r="G1137" s="10">
        <v>157.99954706939775</v>
      </c>
      <c r="H1137" s="10">
        <v>62.945025256601532</v>
      </c>
      <c r="I1137" s="10">
        <f t="shared" si="27"/>
        <v>131.94734437828959</v>
      </c>
    </row>
    <row r="1138" spans="1:9" x14ac:dyDescent="0.25">
      <c r="A1138" s="16"/>
      <c r="B1138" s="5">
        <f>DATE(YEAR(siječanj!B1138),MONTH(siječanj!B1138)+7,DAY(siječanj!B1138))</f>
        <v>44055</v>
      </c>
      <c r="C1138" s="8">
        <v>11.8229166666667</v>
      </c>
      <c r="D1138">
        <v>0.96025926842706433</v>
      </c>
      <c r="E1138" s="6">
        <v>141.00470989931742</v>
      </c>
      <c r="F1138" s="10">
        <v>150.2591240209569</v>
      </c>
      <c r="G1138" s="10">
        <v>159.00231013022784</v>
      </c>
      <c r="H1138" s="10">
        <v>86.597288193679347</v>
      </c>
      <c r="I1138" s="10">
        <f t="shared" si="27"/>
        <v>135.40107957268899</v>
      </c>
    </row>
    <row r="1139" spans="1:9" x14ac:dyDescent="0.25">
      <c r="A1139" s="16"/>
      <c r="B1139" s="5">
        <f>DATE(YEAR(siječanj!B1139),MONTH(siječanj!B1139)+7,DAY(siječanj!B1139))</f>
        <v>44055</v>
      </c>
      <c r="C1139" s="8">
        <v>11.8333333333333</v>
      </c>
      <c r="D1139">
        <v>0.96025926842706433</v>
      </c>
      <c r="E1139" s="6">
        <v>146.95780025265225</v>
      </c>
      <c r="F1139" s="10">
        <v>144.56516103722043</v>
      </c>
      <c r="G1139" s="10">
        <v>152.30528124605905</v>
      </c>
      <c r="H1139" s="10">
        <v>128.94631789962193</v>
      </c>
      <c r="I1139" s="10">
        <f t="shared" si="27"/>
        <v>141.11758976026249</v>
      </c>
    </row>
    <row r="1140" spans="1:9" x14ac:dyDescent="0.25">
      <c r="A1140" s="16"/>
      <c r="B1140" s="5">
        <f>DATE(YEAR(siječanj!B1140),MONTH(siječanj!B1140)+7,DAY(siječanj!B1140))</f>
        <v>44055</v>
      </c>
      <c r="C1140" s="8">
        <v>11.84375</v>
      </c>
      <c r="D1140">
        <v>0.96025926842706433</v>
      </c>
      <c r="E1140" s="6">
        <v>151.29103974254542</v>
      </c>
      <c r="F1140" s="10">
        <v>125.56601533090918</v>
      </c>
      <c r="G1140" s="10">
        <v>138.99629835346255</v>
      </c>
      <c r="H1140" s="10">
        <v>196.86814376510168</v>
      </c>
      <c r="I1140" s="10">
        <f t="shared" si="27"/>
        <v>145.27862314274657</v>
      </c>
    </row>
    <row r="1141" spans="1:9" x14ac:dyDescent="0.25">
      <c r="A1141" s="16"/>
      <c r="B1141" s="5">
        <f>DATE(YEAR(siječanj!B1141),MONTH(siječanj!B1141)+7,DAY(siječanj!B1141))</f>
        <v>44055</v>
      </c>
      <c r="C1141" s="8">
        <v>11.8541666666667</v>
      </c>
      <c r="D1141">
        <v>0.96025926842706433</v>
      </c>
      <c r="E1141" s="6">
        <v>154.87633666343459</v>
      </c>
      <c r="F1141" s="10">
        <v>118.43422431039268</v>
      </c>
      <c r="G1141" s="10">
        <v>130.58418341118045</v>
      </c>
      <c r="H1141" s="10">
        <v>227.85310453273246</v>
      </c>
      <c r="I1141" s="10">
        <f t="shared" si="27"/>
        <v>148.72143774109341</v>
      </c>
    </row>
    <row r="1142" spans="1:9" x14ac:dyDescent="0.25">
      <c r="A1142" s="16"/>
      <c r="B1142" s="5">
        <f>DATE(YEAR(siječanj!B1142),MONTH(siječanj!B1142)+7,DAY(siječanj!B1142))</f>
        <v>44055</v>
      </c>
      <c r="C1142" s="8">
        <v>11.8645833333333</v>
      </c>
      <c r="D1142">
        <v>0.96025926842706433</v>
      </c>
      <c r="E1142" s="6">
        <v>155.61713683699122</v>
      </c>
      <c r="F1142" s="10">
        <v>116.53399428118644</v>
      </c>
      <c r="G1142" s="10">
        <v>128.17395467292377</v>
      </c>
      <c r="H1142" s="10">
        <v>228.77731326110089</v>
      </c>
      <c r="I1142" s="10">
        <f t="shared" si="27"/>
        <v>149.43279797380356</v>
      </c>
    </row>
    <row r="1143" spans="1:9" x14ac:dyDescent="0.25">
      <c r="A1143" s="16"/>
      <c r="B1143" s="5">
        <f>DATE(YEAR(siječanj!B1143),MONTH(siječanj!B1143)+7,DAY(siječanj!B1143))</f>
        <v>44055</v>
      </c>
      <c r="C1143" s="8">
        <v>11.875</v>
      </c>
      <c r="D1143">
        <v>0.96025926842706433</v>
      </c>
      <c r="E1143" s="6">
        <v>155.41922880866841</v>
      </c>
      <c r="F1143" s="10">
        <v>113.28848412583903</v>
      </c>
      <c r="G1143" s="10">
        <v>123.25217706867639</v>
      </c>
      <c r="H1143" s="10">
        <v>230.13021048439103</v>
      </c>
      <c r="I1143" s="10">
        <f t="shared" si="27"/>
        <v>149.24275495531043</v>
      </c>
    </row>
    <row r="1144" spans="1:9" x14ac:dyDescent="0.25">
      <c r="A1144" s="16"/>
      <c r="B1144" s="5">
        <f>DATE(YEAR(siječanj!B1144),MONTH(siječanj!B1144)+7,DAY(siječanj!B1144))</f>
        <v>44055</v>
      </c>
      <c r="C1144" s="8">
        <v>11.8854166666667</v>
      </c>
      <c r="D1144">
        <v>0.96025926842706433</v>
      </c>
      <c r="E1144" s="6">
        <v>159.6322065493157</v>
      </c>
      <c r="F1144" s="10">
        <v>110.47176455498976</v>
      </c>
      <c r="G1144" s="10">
        <v>109.65230463915768</v>
      </c>
      <c r="H1144" s="10">
        <v>237.18397642194142</v>
      </c>
      <c r="I1144" s="10">
        <f t="shared" si="27"/>
        <v>153.28830587844391</v>
      </c>
    </row>
    <row r="1145" spans="1:9" x14ac:dyDescent="0.25">
      <c r="A1145" s="16"/>
      <c r="B1145" s="5">
        <f>DATE(YEAR(siječanj!B1145),MONTH(siječanj!B1145)+7,DAY(siječanj!B1145))</f>
        <v>44055</v>
      </c>
      <c r="C1145" s="8">
        <v>11.8958333333333</v>
      </c>
      <c r="D1145">
        <v>0.96025926842706433</v>
      </c>
      <c r="E1145" s="6">
        <v>162.46517279508291</v>
      </c>
      <c r="F1145" s="10">
        <v>107.88085706380269</v>
      </c>
      <c r="G1145" s="10">
        <v>101.31335352817118</v>
      </c>
      <c r="H1145" s="10">
        <v>242.81627728845797</v>
      </c>
      <c r="I1145" s="10">
        <f t="shared" si="27"/>
        <v>156.00868797308291</v>
      </c>
    </row>
    <row r="1146" spans="1:9" x14ac:dyDescent="0.25">
      <c r="A1146" s="16"/>
      <c r="B1146" s="5">
        <f>DATE(YEAR(siječanj!B1146),MONTH(siječanj!B1146)+7,DAY(siječanj!B1146))</f>
        <v>44055</v>
      </c>
      <c r="C1146" s="8">
        <v>11.90625</v>
      </c>
      <c r="D1146">
        <v>0.96025926842706433</v>
      </c>
      <c r="E1146" s="6">
        <v>160.58787880418308</v>
      </c>
      <c r="F1146" s="10">
        <v>104.53925460974936</v>
      </c>
      <c r="G1146" s="10">
        <v>103.56774743931807</v>
      </c>
      <c r="H1146" s="10">
        <v>243.55396832314844</v>
      </c>
      <c r="I1146" s="10">
        <f t="shared" si="27"/>
        <v>154.20599901875892</v>
      </c>
    </row>
    <row r="1147" spans="1:9" x14ac:dyDescent="0.25">
      <c r="A1147" s="16"/>
      <c r="B1147" s="5">
        <f>DATE(YEAR(siječanj!B1147),MONTH(siječanj!B1147)+7,DAY(siječanj!B1147))</f>
        <v>44055</v>
      </c>
      <c r="C1147" s="8">
        <v>11.9166666666667</v>
      </c>
      <c r="D1147">
        <v>0.96025926842706433</v>
      </c>
      <c r="E1147" s="6">
        <v>156.65710712774614</v>
      </c>
      <c r="F1147" s="10">
        <v>102.94771586598114</v>
      </c>
      <c r="G1147" s="10">
        <v>92.474792694762442</v>
      </c>
      <c r="H1147" s="10">
        <v>240.55413992506053</v>
      </c>
      <c r="I1147" s="10">
        <f t="shared" si="27"/>
        <v>150.43143908438975</v>
      </c>
    </row>
    <row r="1148" spans="1:9" x14ac:dyDescent="0.25">
      <c r="A1148" s="16"/>
      <c r="B1148" s="5">
        <f>DATE(YEAR(siječanj!B1148),MONTH(siječanj!B1148)+7,DAY(siječanj!B1148))</f>
        <v>44055</v>
      </c>
      <c r="C1148" s="8">
        <v>11.9270833333333</v>
      </c>
      <c r="D1148">
        <v>0.96025926842706433</v>
      </c>
      <c r="E1148" s="6">
        <v>150.10907942005724</v>
      </c>
      <c r="F1148" s="10">
        <v>100.57095451504749</v>
      </c>
      <c r="G1148" s="10">
        <v>87.957902312247839</v>
      </c>
      <c r="H1148" s="10">
        <v>241.32268449914247</v>
      </c>
      <c r="I1148" s="10">
        <f t="shared" si="27"/>
        <v>144.14363478816426</v>
      </c>
    </row>
    <row r="1149" spans="1:9" x14ac:dyDescent="0.25">
      <c r="A1149" s="16"/>
      <c r="B1149" s="5">
        <f>DATE(YEAR(siječanj!B1149),MONTH(siječanj!B1149)+7,DAY(siječanj!B1149))</f>
        <v>44055</v>
      </c>
      <c r="C1149" s="8">
        <v>11.9375</v>
      </c>
      <c r="D1149">
        <v>0.96025926842706433</v>
      </c>
      <c r="E1149" s="6">
        <v>140.96955569034981</v>
      </c>
      <c r="F1149" s="10">
        <v>97.549436022361903</v>
      </c>
      <c r="G1149" s="10">
        <v>83.735589556225946</v>
      </c>
      <c r="H1149" s="10">
        <v>240.50972620729627</v>
      </c>
      <c r="I1149" s="10">
        <f t="shared" si="27"/>
        <v>135.3673224177036</v>
      </c>
    </row>
    <row r="1150" spans="1:9" x14ac:dyDescent="0.25">
      <c r="A1150" s="16"/>
      <c r="B1150" s="5">
        <f>DATE(YEAR(siječanj!B1150),MONTH(siječanj!B1150)+7,DAY(siječanj!B1150))</f>
        <v>44055</v>
      </c>
      <c r="C1150" s="8">
        <v>11.9479166666667</v>
      </c>
      <c r="D1150">
        <v>0.96025926842706433</v>
      </c>
      <c r="E1150" s="6">
        <v>129.83459672712019</v>
      </c>
      <c r="F1150" s="10">
        <v>93.265179048542663</v>
      </c>
      <c r="G1150" s="10">
        <v>81.172792699140686</v>
      </c>
      <c r="H1150" s="10">
        <v>237.82941561290255</v>
      </c>
      <c r="I1150" s="10">
        <f t="shared" si="27"/>
        <v>124.67487486970735</v>
      </c>
    </row>
    <row r="1151" spans="1:9" x14ac:dyDescent="0.25">
      <c r="A1151" s="16"/>
      <c r="B1151" s="5">
        <f>DATE(YEAR(siječanj!B1151),MONTH(siječanj!B1151)+7,DAY(siječanj!B1151))</f>
        <v>44055</v>
      </c>
      <c r="C1151" s="8">
        <v>11.9583333333333</v>
      </c>
      <c r="D1151">
        <v>0.96025926842706433</v>
      </c>
      <c r="E1151" s="6">
        <v>118.55012032852406</v>
      </c>
      <c r="F1151" s="10">
        <v>89.894068157328192</v>
      </c>
      <c r="G1151" s="10">
        <v>79.540859215457985</v>
      </c>
      <c r="H1151" s="10">
        <v>238.06035698481074</v>
      </c>
      <c r="I1151" s="10">
        <f t="shared" si="27"/>
        <v>113.83885181860896</v>
      </c>
    </row>
    <row r="1152" spans="1:9" x14ac:dyDescent="0.25">
      <c r="A1152" s="16"/>
      <c r="B1152" s="5">
        <f>DATE(YEAR(siječanj!B1152),MONTH(siječanj!B1152)+7,DAY(siječanj!B1152))</f>
        <v>44055</v>
      </c>
      <c r="C1152" s="8">
        <v>11.96875</v>
      </c>
      <c r="D1152">
        <v>0.96025926842706433</v>
      </c>
      <c r="E1152" s="6">
        <v>108.50387369237529</v>
      </c>
      <c r="F1152" s="10">
        <v>86.712156058158442</v>
      </c>
      <c r="G1152" s="10">
        <v>77.160480325107443</v>
      </c>
      <c r="H1152" s="10">
        <v>238.91528768421171</v>
      </c>
      <c r="I1152" s="10">
        <f t="shared" si="27"/>
        <v>104.19185037334289</v>
      </c>
    </row>
    <row r="1153" spans="1:9" x14ac:dyDescent="0.25">
      <c r="A1153" s="16"/>
      <c r="B1153" s="5">
        <f>DATE(YEAR(siječanj!B1153),MONTH(siječanj!B1153)+7,DAY(siječanj!B1153))</f>
        <v>44055</v>
      </c>
      <c r="C1153" s="8">
        <v>11.9791666666667</v>
      </c>
      <c r="D1153">
        <v>0.96025926842706433</v>
      </c>
      <c r="E1153" s="6">
        <v>98.790274128782855</v>
      </c>
      <c r="F1153" s="10">
        <v>84.438463261808664</v>
      </c>
      <c r="G1153" s="10">
        <v>78.397836382603316</v>
      </c>
      <c r="H1153" s="10">
        <v>238.37593343212026</v>
      </c>
      <c r="I1153" s="10">
        <f t="shared" si="27"/>
        <v>94.864276362614163</v>
      </c>
    </row>
    <row r="1154" spans="1:9" ht="15.75" thickBot="1" x14ac:dyDescent="0.3">
      <c r="A1154" s="16"/>
      <c r="B1154" s="5">
        <f>DATE(YEAR(siječanj!B1154),MONTH(siječanj!B1154)+7,DAY(siječanj!B1154))</f>
        <v>44055</v>
      </c>
      <c r="C1154" s="8">
        <v>11.9895833333333</v>
      </c>
      <c r="D1154">
        <v>0.96025926842706433</v>
      </c>
      <c r="E1154" s="6">
        <v>90.584766437090167</v>
      </c>
      <c r="F1154" s="10">
        <v>82.486112242546554</v>
      </c>
      <c r="G1154" s="10">
        <v>75.43100710582938</v>
      </c>
      <c r="H1154" s="10">
        <v>238.73577518625109</v>
      </c>
      <c r="I1154" s="10">
        <f t="shared" si="27"/>
        <v>86.984861549516694</v>
      </c>
    </row>
    <row r="1155" spans="1:9" x14ac:dyDescent="0.25">
      <c r="A1155" s="15">
        <f t="shared" ref="A1155" si="28">A1059+1</f>
        <v>226</v>
      </c>
      <c r="B1155" s="5">
        <f>DATE(YEAR(siječanj!B1155),MONTH(siječanj!B1155)+7,DAY(siječanj!B1155))</f>
        <v>44056</v>
      </c>
      <c r="C1155" s="8">
        <v>12</v>
      </c>
      <c r="D1155">
        <v>0.96008927288462287</v>
      </c>
      <c r="E1155" s="6">
        <v>81.871973934149992</v>
      </c>
      <c r="F1155" s="10">
        <v>77.900903769476471</v>
      </c>
      <c r="G1155" s="10">
        <v>72.303370702731414</v>
      </c>
      <c r="H1155" s="10">
        <v>238.81486626629305</v>
      </c>
      <c r="I1155" s="10">
        <f t="shared" si="27"/>
        <v>78.604403924066858</v>
      </c>
    </row>
    <row r="1156" spans="1:9" x14ac:dyDescent="0.25">
      <c r="A1156" s="16"/>
      <c r="B1156" s="5">
        <f>DATE(YEAR(siječanj!B1156),MONTH(siječanj!B1156)+7,DAY(siječanj!B1156))</f>
        <v>44056</v>
      </c>
      <c r="C1156" s="8">
        <v>12.0104166666667</v>
      </c>
      <c r="D1156">
        <v>0.96008927288462287</v>
      </c>
      <c r="E1156" s="6">
        <v>76.998391250653299</v>
      </c>
      <c r="F1156" s="10">
        <v>76.16070969308322</v>
      </c>
      <c r="G1156" s="10">
        <v>70.504385623332098</v>
      </c>
      <c r="H1156" s="10">
        <v>238.56154472339489</v>
      </c>
      <c r="I1156" s="10">
        <f t="shared" ref="I1156:I1219" si="29">D1156*E1156</f>
        <v>73.92532946912543</v>
      </c>
    </row>
    <row r="1157" spans="1:9" x14ac:dyDescent="0.25">
      <c r="A1157" s="16"/>
      <c r="B1157" s="5">
        <f>DATE(YEAR(siječanj!B1157),MONTH(siječanj!B1157)+7,DAY(siječanj!B1157))</f>
        <v>44056</v>
      </c>
      <c r="C1157" s="8">
        <v>12.0208333333333</v>
      </c>
      <c r="D1157">
        <v>0.96008927288462287</v>
      </c>
      <c r="E1157" s="6">
        <v>72.197006486803858</v>
      </c>
      <c r="F1157" s="10">
        <v>74.773580068835543</v>
      </c>
      <c r="G1157" s="10">
        <v>70.427421334122158</v>
      </c>
      <c r="H1157" s="10">
        <v>238.79452101850092</v>
      </c>
      <c r="I1157" s="10">
        <f t="shared" si="29"/>
        <v>69.315571462361916</v>
      </c>
    </row>
    <row r="1158" spans="1:9" x14ac:dyDescent="0.25">
      <c r="A1158" s="16"/>
      <c r="B1158" s="5">
        <f>DATE(YEAR(siječanj!B1158),MONTH(siječanj!B1158)+7,DAY(siječanj!B1158))</f>
        <v>44056</v>
      </c>
      <c r="C1158" s="8">
        <v>12.03125</v>
      </c>
      <c r="D1158">
        <v>0.96008927288462287</v>
      </c>
      <c r="E1158" s="6">
        <v>68.414856854901203</v>
      </c>
      <c r="F1158" s="10">
        <v>72.538533961874137</v>
      </c>
      <c r="G1158" s="10">
        <v>69.412008808301465</v>
      </c>
      <c r="H1158" s="10">
        <v>239.06544668895609</v>
      </c>
      <c r="I1158" s="10">
        <f t="shared" si="29"/>
        <v>65.684370172327647</v>
      </c>
    </row>
    <row r="1159" spans="1:9" x14ac:dyDescent="0.25">
      <c r="A1159" s="16"/>
      <c r="B1159" s="5">
        <f>DATE(YEAR(siječanj!B1159),MONTH(siječanj!B1159)+7,DAY(siječanj!B1159))</f>
        <v>44056</v>
      </c>
      <c r="C1159" s="8">
        <v>12.0416666666667</v>
      </c>
      <c r="D1159">
        <v>0.96008927288462287</v>
      </c>
      <c r="E1159" s="6">
        <v>65.815171017729753</v>
      </c>
      <c r="F1159" s="10">
        <v>71.937225713297522</v>
      </c>
      <c r="G1159" s="10">
        <v>68.050036257503507</v>
      </c>
      <c r="H1159" s="10">
        <v>238.91533449840176</v>
      </c>
      <c r="I1159" s="10">
        <f t="shared" si="29"/>
        <v>63.188439687189266</v>
      </c>
    </row>
    <row r="1160" spans="1:9" x14ac:dyDescent="0.25">
      <c r="A1160" s="16"/>
      <c r="B1160" s="5">
        <f>DATE(YEAR(siječanj!B1160),MONTH(siječanj!B1160)+7,DAY(siječanj!B1160))</f>
        <v>44056</v>
      </c>
      <c r="C1160" s="8">
        <v>12.0520833333333</v>
      </c>
      <c r="D1160">
        <v>0.96008927288462287</v>
      </c>
      <c r="E1160" s="6">
        <v>63.573746156677522</v>
      </c>
      <c r="F1160" s="10">
        <v>70.376308553509674</v>
      </c>
      <c r="G1160" s="10">
        <v>67.098902437505927</v>
      </c>
      <c r="H1160" s="10">
        <v>238.55740814187715</v>
      </c>
      <c r="I1160" s="10">
        <f t="shared" si="29"/>
        <v>61.036471722116111</v>
      </c>
    </row>
    <row r="1161" spans="1:9" x14ac:dyDescent="0.25">
      <c r="A1161" s="16"/>
      <c r="B1161" s="5">
        <f>DATE(YEAR(siječanj!B1161),MONTH(siječanj!B1161)+7,DAY(siječanj!B1161))</f>
        <v>44056</v>
      </c>
      <c r="C1161" s="8">
        <v>12.0625</v>
      </c>
      <c r="D1161">
        <v>0.96008927288462287</v>
      </c>
      <c r="E1161" s="6">
        <v>61.927936856706722</v>
      </c>
      <c r="F1161" s="10">
        <v>69.427385048046986</v>
      </c>
      <c r="G1161" s="10">
        <v>65.678807360864425</v>
      </c>
      <c r="H1161" s="10">
        <v>238.77994487259909</v>
      </c>
      <c r="I1161" s="10">
        <f t="shared" si="29"/>
        <v>59.456347868000393</v>
      </c>
    </row>
    <row r="1162" spans="1:9" x14ac:dyDescent="0.25">
      <c r="A1162" s="16"/>
      <c r="B1162" s="5">
        <f>DATE(YEAR(siječanj!B1162),MONTH(siječanj!B1162)+7,DAY(siječanj!B1162))</f>
        <v>44056</v>
      </c>
      <c r="C1162" s="8">
        <v>12.0729166666667</v>
      </c>
      <c r="D1162">
        <v>0.96008927288462287</v>
      </c>
      <c r="E1162" s="6">
        <v>60.51977632744012</v>
      </c>
      <c r="F1162" s="10">
        <v>69.135704414182342</v>
      </c>
      <c r="G1162" s="10">
        <v>65.285602433734326</v>
      </c>
      <c r="H1162" s="10">
        <v>238.35863011063563</v>
      </c>
      <c r="I1162" s="10">
        <f t="shared" si="29"/>
        <v>58.104388049351996</v>
      </c>
    </row>
    <row r="1163" spans="1:9" x14ac:dyDescent="0.25">
      <c r="A1163" s="16"/>
      <c r="B1163" s="5">
        <f>DATE(YEAR(siječanj!B1163),MONTH(siječanj!B1163)+7,DAY(siječanj!B1163))</f>
        <v>44056</v>
      </c>
      <c r="C1163" s="8">
        <v>12.0833333333333</v>
      </c>
      <c r="D1163">
        <v>0.96008927288462287</v>
      </c>
      <c r="E1163" s="6">
        <v>60.2267969444299</v>
      </c>
      <c r="F1163" s="10">
        <v>69.736578656056878</v>
      </c>
      <c r="G1163" s="10">
        <v>65.208995315331535</v>
      </c>
      <c r="H1163" s="10">
        <v>238.54384497536458</v>
      </c>
      <c r="I1163" s="10">
        <f t="shared" si="29"/>
        <v>57.823101686547531</v>
      </c>
    </row>
    <row r="1164" spans="1:9" x14ac:dyDescent="0.25">
      <c r="A1164" s="16"/>
      <c r="B1164" s="5">
        <f>DATE(YEAR(siječanj!B1164),MONTH(siječanj!B1164)+7,DAY(siječanj!B1164))</f>
        <v>44056</v>
      </c>
      <c r="C1164" s="8">
        <v>12.09375</v>
      </c>
      <c r="D1164">
        <v>0.96008927288462287</v>
      </c>
      <c r="E1164" s="6">
        <v>59.709886928536697</v>
      </c>
      <c r="F1164" s="10">
        <v>70.830384046984776</v>
      </c>
      <c r="G1164" s="10">
        <v>66.001954638774691</v>
      </c>
      <c r="H1164" s="10">
        <v>238.64607919808992</v>
      </c>
      <c r="I1164" s="10">
        <f t="shared" si="29"/>
        <v>57.326821925241845</v>
      </c>
    </row>
    <row r="1165" spans="1:9" x14ac:dyDescent="0.25">
      <c r="A1165" s="16"/>
      <c r="B1165" s="5">
        <f>DATE(YEAR(siječanj!B1165),MONTH(siječanj!B1165)+7,DAY(siječanj!B1165))</f>
        <v>44056</v>
      </c>
      <c r="C1165" s="8">
        <v>12.1041666666667</v>
      </c>
      <c r="D1165">
        <v>0.96008927288462287</v>
      </c>
      <c r="E1165" s="6">
        <v>58.932949294337867</v>
      </c>
      <c r="F1165" s="10">
        <v>70.268385553591386</v>
      </c>
      <c r="G1165" s="10">
        <v>65.766795787234656</v>
      </c>
      <c r="H1165" s="10">
        <v>238.79058065816281</v>
      </c>
      <c r="I1165" s="10">
        <f t="shared" si="29"/>
        <v>56.580892436947188</v>
      </c>
    </row>
    <row r="1166" spans="1:9" x14ac:dyDescent="0.25">
      <c r="A1166" s="16"/>
      <c r="B1166" s="5">
        <f>DATE(YEAR(siječanj!B1166),MONTH(siječanj!B1166)+7,DAY(siječanj!B1166))</f>
        <v>44056</v>
      </c>
      <c r="C1166" s="8">
        <v>12.1145833333333</v>
      </c>
      <c r="D1166">
        <v>0.96008927288462287</v>
      </c>
      <c r="E1166" s="6">
        <v>58.620897198121945</v>
      </c>
      <c r="F1166" s="10">
        <v>68.851691232054492</v>
      </c>
      <c r="G1166" s="10">
        <v>64.849211944179132</v>
      </c>
      <c r="H1166" s="10">
        <v>238.7722334798444</v>
      </c>
      <c r="I1166" s="10">
        <f t="shared" si="29"/>
        <v>56.281294566789121</v>
      </c>
    </row>
    <row r="1167" spans="1:9" x14ac:dyDescent="0.25">
      <c r="A1167" s="16"/>
      <c r="B1167" s="5">
        <f>DATE(YEAR(siječanj!B1167),MONTH(siječanj!B1167)+7,DAY(siječanj!B1167))</f>
        <v>44056</v>
      </c>
      <c r="C1167" s="8">
        <v>12.125</v>
      </c>
      <c r="D1167">
        <v>0.96008927288462287</v>
      </c>
      <c r="E1167" s="6">
        <v>58.413994786257867</v>
      </c>
      <c r="F1167" s="10">
        <v>67.951497034642486</v>
      </c>
      <c r="G1167" s="10">
        <v>63.666595322746652</v>
      </c>
      <c r="H1167" s="10">
        <v>238.57090756140752</v>
      </c>
      <c r="I1167" s="10">
        <f t="shared" si="29"/>
        <v>56.082649780624465</v>
      </c>
    </row>
    <row r="1168" spans="1:9" x14ac:dyDescent="0.25">
      <c r="A1168" s="16"/>
      <c r="B1168" s="5">
        <f>DATE(YEAR(siječanj!B1168),MONTH(siječanj!B1168)+7,DAY(siječanj!B1168))</f>
        <v>44056</v>
      </c>
      <c r="C1168" s="8">
        <v>12.1354166666667</v>
      </c>
      <c r="D1168">
        <v>0.96008927288462287</v>
      </c>
      <c r="E1168" s="6">
        <v>58.348551292270734</v>
      </c>
      <c r="F1168" s="10">
        <v>66.711664462785521</v>
      </c>
      <c r="G1168" s="10">
        <v>63.518517924515947</v>
      </c>
      <c r="H1168" s="10">
        <v>238.42527260030712</v>
      </c>
      <c r="I1168" s="10">
        <f t="shared" si="29"/>
        <v>56.019818184067333</v>
      </c>
    </row>
    <row r="1169" spans="1:9" x14ac:dyDescent="0.25">
      <c r="A1169" s="16"/>
      <c r="B1169" s="5">
        <f>DATE(YEAR(siječanj!B1169),MONTH(siječanj!B1169)+7,DAY(siječanj!B1169))</f>
        <v>44056</v>
      </c>
      <c r="C1169" s="8">
        <v>12.1458333333333</v>
      </c>
      <c r="D1169">
        <v>0.96008927288462287</v>
      </c>
      <c r="E1169" s="6">
        <v>58.825722540183506</v>
      </c>
      <c r="F1169" s="10">
        <v>66.611047242352328</v>
      </c>
      <c r="G1169" s="10">
        <v>63.756144866465007</v>
      </c>
      <c r="H1169" s="10">
        <v>238.25190371775741</v>
      </c>
      <c r="I1169" s="10">
        <f t="shared" si="29"/>
        <v>56.477945180517352</v>
      </c>
    </row>
    <row r="1170" spans="1:9" x14ac:dyDescent="0.25">
      <c r="A1170" s="16"/>
      <c r="B1170" s="5">
        <f>DATE(YEAR(siječanj!B1170),MONTH(siječanj!B1170)+7,DAY(siječanj!B1170))</f>
        <v>44056</v>
      </c>
      <c r="C1170" s="8">
        <v>12.15625</v>
      </c>
      <c r="D1170">
        <v>0.96008927288462287</v>
      </c>
      <c r="E1170" s="6">
        <v>60.027198828891329</v>
      </c>
      <c r="F1170" s="10">
        <v>65.837647299238142</v>
      </c>
      <c r="G1170" s="10">
        <v>62.877721391232569</v>
      </c>
      <c r="H1170" s="10">
        <v>238.31918068911128</v>
      </c>
      <c r="I1170" s="10">
        <f t="shared" si="29"/>
        <v>57.631469676930962</v>
      </c>
    </row>
    <row r="1171" spans="1:9" x14ac:dyDescent="0.25">
      <c r="A1171" s="16"/>
      <c r="B1171" s="5">
        <f>DATE(YEAR(siječanj!B1171),MONTH(siječanj!B1171)+7,DAY(siječanj!B1171))</f>
        <v>44056</v>
      </c>
      <c r="C1171" s="8">
        <v>12.1666666666667</v>
      </c>
      <c r="D1171">
        <v>0.96008927288462287</v>
      </c>
      <c r="E1171" s="6">
        <v>62.166425735016411</v>
      </c>
      <c r="F1171" s="10">
        <v>65.512041808160546</v>
      </c>
      <c r="G1171" s="10">
        <v>63.145238312639123</v>
      </c>
      <c r="H1171" s="10">
        <v>231.65331713042491</v>
      </c>
      <c r="I1171" s="10">
        <f t="shared" si="29"/>
        <v>59.685318481767816</v>
      </c>
    </row>
    <row r="1172" spans="1:9" x14ac:dyDescent="0.25">
      <c r="A1172" s="16"/>
      <c r="B1172" s="5">
        <f>DATE(YEAR(siječanj!B1172),MONTH(siječanj!B1172)+7,DAY(siječanj!B1172))</f>
        <v>44056</v>
      </c>
      <c r="C1172" s="8">
        <v>12.1770833333333</v>
      </c>
      <c r="D1172">
        <v>0.96008927288462287</v>
      </c>
      <c r="E1172" s="6">
        <v>64.347172318781503</v>
      </c>
      <c r="F1172" s="10">
        <v>64.481729990315344</v>
      </c>
      <c r="G1172" s="10">
        <v>60.98801091365987</v>
      </c>
      <c r="H1172" s="10">
        <v>172.24741575725355</v>
      </c>
      <c r="I1172" s="10">
        <f t="shared" si="29"/>
        <v>61.779029883720469</v>
      </c>
    </row>
    <row r="1173" spans="1:9" x14ac:dyDescent="0.25">
      <c r="A1173" s="16"/>
      <c r="B1173" s="5">
        <f>DATE(YEAR(siječanj!B1173),MONTH(siječanj!B1173)+7,DAY(siječanj!B1173))</f>
        <v>44056</v>
      </c>
      <c r="C1173" s="8">
        <v>12.1875</v>
      </c>
      <c r="D1173">
        <v>0.96008927288462287</v>
      </c>
      <c r="E1173" s="6">
        <v>66.874108391239346</v>
      </c>
      <c r="F1173" s="10">
        <v>64.065332708310066</v>
      </c>
      <c r="G1173" s="10">
        <v>59.984778313678795</v>
      </c>
      <c r="H1173" s="10">
        <v>104.0615130377202</v>
      </c>
      <c r="I1173" s="10">
        <f t="shared" si="29"/>
        <v>64.205114100152443</v>
      </c>
    </row>
    <row r="1174" spans="1:9" x14ac:dyDescent="0.25">
      <c r="A1174" s="16"/>
      <c r="B1174" s="5">
        <f>DATE(YEAR(siječanj!B1174),MONTH(siječanj!B1174)+7,DAY(siječanj!B1174))</f>
        <v>44056</v>
      </c>
      <c r="C1174" s="8">
        <v>12.1979166666667</v>
      </c>
      <c r="D1174">
        <v>0.96008927288462287</v>
      </c>
      <c r="E1174" s="6">
        <v>70.628073449538363</v>
      </c>
      <c r="F1174" s="10">
        <v>63.650333892344861</v>
      </c>
      <c r="G1174" s="10">
        <v>59.546288943987165</v>
      </c>
      <c r="H1174" s="10">
        <v>67.698078938142359</v>
      </c>
      <c r="I1174" s="10">
        <f t="shared" si="29"/>
        <v>67.80925568340902</v>
      </c>
    </row>
    <row r="1175" spans="1:9" x14ac:dyDescent="0.25">
      <c r="A1175" s="16"/>
      <c r="B1175" s="5">
        <f>DATE(YEAR(siječanj!B1175),MONTH(siječanj!B1175)+7,DAY(siječanj!B1175))</f>
        <v>44056</v>
      </c>
      <c r="C1175" s="8">
        <v>12.2083333333333</v>
      </c>
      <c r="D1175">
        <v>0.96008927288462287</v>
      </c>
      <c r="E1175" s="6">
        <v>73.731009409609868</v>
      </c>
      <c r="F1175" s="10">
        <v>63.556182568056592</v>
      </c>
      <c r="G1175" s="10">
        <v>62.656287530259725</v>
      </c>
      <c r="H1175" s="10">
        <v>45.866909907549982</v>
      </c>
      <c r="I1175" s="10">
        <f t="shared" si="29"/>
        <v>70.788351213121629</v>
      </c>
    </row>
    <row r="1176" spans="1:9" x14ac:dyDescent="0.25">
      <c r="A1176" s="16"/>
      <c r="B1176" s="5">
        <f>DATE(YEAR(siječanj!B1176),MONTH(siječanj!B1176)+7,DAY(siječanj!B1176))</f>
        <v>44056</v>
      </c>
      <c r="C1176" s="8">
        <v>12.21875</v>
      </c>
      <c r="D1176">
        <v>0.96008927288462287</v>
      </c>
      <c r="E1176" s="6">
        <v>77.189988106329963</v>
      </c>
      <c r="F1176" s="10">
        <v>68.168568701554406</v>
      </c>
      <c r="G1176" s="10">
        <v>68.811901654948201</v>
      </c>
      <c r="H1176" s="10">
        <v>26.954569769723541</v>
      </c>
      <c r="I1176" s="10">
        <f t="shared" si="29"/>
        <v>74.109279554979025</v>
      </c>
    </row>
    <row r="1177" spans="1:9" x14ac:dyDescent="0.25">
      <c r="A1177" s="16"/>
      <c r="B1177" s="5">
        <f>DATE(YEAR(siječanj!B1177),MONTH(siječanj!B1177)+7,DAY(siječanj!B1177))</f>
        <v>44056</v>
      </c>
      <c r="C1177" s="8">
        <v>12.2291666666667</v>
      </c>
      <c r="D1177">
        <v>0.96008927288462287</v>
      </c>
      <c r="E1177" s="6">
        <v>81.418849902643913</v>
      </c>
      <c r="F1177" s="10">
        <v>76.19950105137228</v>
      </c>
      <c r="G1177" s="10">
        <v>73.457477870073404</v>
      </c>
      <c r="H1177" s="10">
        <v>6.9771609898147773</v>
      </c>
      <c r="I1177" s="10">
        <f t="shared" si="29"/>
        <v>78.169364402131649</v>
      </c>
    </row>
    <row r="1178" spans="1:9" x14ac:dyDescent="0.25">
      <c r="A1178" s="16"/>
      <c r="B1178" s="5">
        <f>DATE(YEAR(siječanj!B1178),MONTH(siječanj!B1178)+7,DAY(siječanj!B1178))</f>
        <v>44056</v>
      </c>
      <c r="C1178" s="8">
        <v>12.2395833333333</v>
      </c>
      <c r="D1178">
        <v>0.96008927288462287</v>
      </c>
      <c r="E1178" s="6">
        <v>86.017268222929033</v>
      </c>
      <c r="F1178" s="10">
        <v>77.612321461235027</v>
      </c>
      <c r="G1178" s="10">
        <v>76.954830203286889</v>
      </c>
      <c r="H1178" s="10">
        <v>2.8240889246370955</v>
      </c>
      <c r="I1178" s="10">
        <f t="shared" si="29"/>
        <v>82.584256503673515</v>
      </c>
    </row>
    <row r="1179" spans="1:9" x14ac:dyDescent="0.25">
      <c r="A1179" s="16"/>
      <c r="B1179" s="5">
        <f>DATE(YEAR(siječanj!B1179),MONTH(siječanj!B1179)+7,DAY(siječanj!B1179))</f>
        <v>44056</v>
      </c>
      <c r="C1179" s="8">
        <v>12.25</v>
      </c>
      <c r="D1179">
        <v>0.96008927288462287</v>
      </c>
      <c r="E1179" s="6">
        <v>88.420558422907632</v>
      </c>
      <c r="F1179" s="10">
        <v>77.464204618407038</v>
      </c>
      <c r="G1179" s="10">
        <v>94.933684952205667</v>
      </c>
      <c r="H1179" s="10">
        <v>2.943675275130361</v>
      </c>
      <c r="I1179" s="10">
        <f t="shared" si="29"/>
        <v>84.891629644301702</v>
      </c>
    </row>
    <row r="1180" spans="1:9" x14ac:dyDescent="0.25">
      <c r="A1180" s="16"/>
      <c r="B1180" s="5">
        <f>DATE(YEAR(siječanj!B1180),MONTH(siječanj!B1180)+7,DAY(siječanj!B1180))</f>
        <v>44056</v>
      </c>
      <c r="C1180" s="8">
        <v>12.2604166666667</v>
      </c>
      <c r="D1180">
        <v>0.96008927288462287</v>
      </c>
      <c r="E1180" s="6">
        <v>89.360896492773762</v>
      </c>
      <c r="F1180" s="10">
        <v>87.427965723054399</v>
      </c>
      <c r="G1180" s="10">
        <v>100.35685411975595</v>
      </c>
      <c r="H1180" s="10">
        <v>3.4981345738666794</v>
      </c>
      <c r="I1180" s="10">
        <f t="shared" si="29"/>
        <v>85.794438138065203</v>
      </c>
    </row>
    <row r="1181" spans="1:9" x14ac:dyDescent="0.25">
      <c r="A1181" s="16"/>
      <c r="B1181" s="5">
        <f>DATE(YEAR(siječanj!B1181),MONTH(siječanj!B1181)+7,DAY(siječanj!B1181))</f>
        <v>44056</v>
      </c>
      <c r="C1181" s="8">
        <v>12.2708333333333</v>
      </c>
      <c r="D1181">
        <v>0.96008927288462287</v>
      </c>
      <c r="E1181" s="6">
        <v>92.502893014098362</v>
      </c>
      <c r="F1181" s="10">
        <v>93.83314111550915</v>
      </c>
      <c r="G1181" s="10">
        <v>109.14667117087539</v>
      </c>
      <c r="H1181" s="10">
        <v>3.3573872134182294</v>
      </c>
      <c r="I1181" s="10">
        <f t="shared" si="29"/>
        <v>88.811035293629757</v>
      </c>
    </row>
    <row r="1182" spans="1:9" x14ac:dyDescent="0.25">
      <c r="A1182" s="16"/>
      <c r="B1182" s="5">
        <f>DATE(YEAR(siječanj!B1182),MONTH(siječanj!B1182)+7,DAY(siječanj!B1182))</f>
        <v>44056</v>
      </c>
      <c r="C1182" s="8">
        <v>12.28125</v>
      </c>
      <c r="D1182">
        <v>0.96008927288462287</v>
      </c>
      <c r="E1182" s="6">
        <v>93.299675352275486</v>
      </c>
      <c r="F1182" s="10">
        <v>102.60878878029791</v>
      </c>
      <c r="G1182" s="10">
        <v>119.96452814397142</v>
      </c>
      <c r="H1182" s="10">
        <v>3.4779307646912985</v>
      </c>
      <c r="I1182" s="10">
        <f t="shared" si="29"/>
        <v>89.576017469337543</v>
      </c>
    </row>
    <row r="1183" spans="1:9" x14ac:dyDescent="0.25">
      <c r="A1183" s="16"/>
      <c r="B1183" s="5">
        <f>DATE(YEAR(siječanj!B1183),MONTH(siječanj!B1183)+7,DAY(siječanj!B1183))</f>
        <v>44056</v>
      </c>
      <c r="C1183" s="8">
        <v>12.2916666666667</v>
      </c>
      <c r="D1183">
        <v>0.96008927288462287</v>
      </c>
      <c r="E1183" s="6">
        <v>93.059262420237133</v>
      </c>
      <c r="F1183" s="10">
        <v>111.41326172355009</v>
      </c>
      <c r="G1183" s="10">
        <v>129.02219119521862</v>
      </c>
      <c r="H1183" s="10">
        <v>3.1069731305369372</v>
      </c>
      <c r="I1183" s="10">
        <f t="shared" si="29"/>
        <v>89.345199592224773</v>
      </c>
    </row>
    <row r="1184" spans="1:9" x14ac:dyDescent="0.25">
      <c r="A1184" s="16"/>
      <c r="B1184" s="5">
        <f>DATE(YEAR(siječanj!B1184),MONTH(siječanj!B1184)+7,DAY(siječanj!B1184))</f>
        <v>44056</v>
      </c>
      <c r="C1184" s="8">
        <v>12.3020833333333</v>
      </c>
      <c r="D1184">
        <v>0.96008927288462287</v>
      </c>
      <c r="E1184" s="6">
        <v>92.676259238575781</v>
      </c>
      <c r="F1184" s="10">
        <v>125.4502118944836</v>
      </c>
      <c r="G1184" s="10">
        <v>139.78303327328882</v>
      </c>
      <c r="H1184" s="10">
        <v>2.7820746831252277</v>
      </c>
      <c r="I1184" s="10">
        <f t="shared" si="29"/>
        <v>88.977482346031039</v>
      </c>
    </row>
    <row r="1185" spans="1:9" x14ac:dyDescent="0.25">
      <c r="A1185" s="16"/>
      <c r="B1185" s="5">
        <f>DATE(YEAR(siječanj!B1185),MONTH(siječanj!B1185)+7,DAY(siječanj!B1185))</f>
        <v>44056</v>
      </c>
      <c r="C1185" s="8">
        <v>12.3125</v>
      </c>
      <c r="D1185">
        <v>0.96008927288462287</v>
      </c>
      <c r="E1185" s="6">
        <v>93.563074260208325</v>
      </c>
      <c r="F1185" s="10">
        <v>135.16170258496388</v>
      </c>
      <c r="G1185" s="10">
        <v>149.1200119220442</v>
      </c>
      <c r="H1185" s="10">
        <v>2.2941512970745448</v>
      </c>
      <c r="I1185" s="10">
        <f t="shared" si="29"/>
        <v>89.828903935333386</v>
      </c>
    </row>
    <row r="1186" spans="1:9" x14ac:dyDescent="0.25">
      <c r="A1186" s="16"/>
      <c r="B1186" s="5">
        <f>DATE(YEAR(siječanj!B1186),MONTH(siječanj!B1186)+7,DAY(siječanj!B1186))</f>
        <v>44056</v>
      </c>
      <c r="C1186" s="8">
        <v>12.3229166666667</v>
      </c>
      <c r="D1186">
        <v>0.96008927288462287</v>
      </c>
      <c r="E1186" s="6">
        <v>95.254052917980701</v>
      </c>
      <c r="F1186" s="10">
        <v>144.51286322961928</v>
      </c>
      <c r="G1186" s="10">
        <v>163.62201353418729</v>
      </c>
      <c r="H1186" s="10">
        <v>1.9482691360019331</v>
      </c>
      <c r="I1186" s="10">
        <f t="shared" si="29"/>
        <v>91.452394405337486</v>
      </c>
    </row>
    <row r="1187" spans="1:9" x14ac:dyDescent="0.25">
      <c r="A1187" s="16"/>
      <c r="B1187" s="5">
        <f>DATE(YEAR(siječanj!B1187),MONTH(siječanj!B1187)+7,DAY(siječanj!B1187))</f>
        <v>44056</v>
      </c>
      <c r="C1187" s="8">
        <v>12.3333333333333</v>
      </c>
      <c r="D1187">
        <v>0.96008927288462287</v>
      </c>
      <c r="E1187" s="6">
        <v>96.098312688673417</v>
      </c>
      <c r="F1187" s="10">
        <v>166.29971033644881</v>
      </c>
      <c r="G1187" s="10">
        <v>178.28413200997096</v>
      </c>
      <c r="H1187" s="10">
        <v>1.8086851579788845</v>
      </c>
      <c r="I1187" s="10">
        <f t="shared" si="29"/>
        <v>92.262959154707588</v>
      </c>
    </row>
    <row r="1188" spans="1:9" x14ac:dyDescent="0.25">
      <c r="A1188" s="16"/>
      <c r="B1188" s="5">
        <f>DATE(YEAR(siječanj!B1188),MONTH(siječanj!B1188)+7,DAY(siječanj!B1188))</f>
        <v>44056</v>
      </c>
      <c r="C1188" s="8">
        <v>12.34375</v>
      </c>
      <c r="D1188">
        <v>0.96008927288462287</v>
      </c>
      <c r="E1188" s="6">
        <v>97.792339821517174</v>
      </c>
      <c r="F1188" s="10">
        <v>190.00166425777269</v>
      </c>
      <c r="G1188" s="10">
        <v>190.33278353191452</v>
      </c>
      <c r="H1188" s="10">
        <v>1.7504702185653414</v>
      </c>
      <c r="I1188" s="10">
        <f t="shared" si="29"/>
        <v>93.889376432926369</v>
      </c>
    </row>
    <row r="1189" spans="1:9" x14ac:dyDescent="0.25">
      <c r="A1189" s="16"/>
      <c r="B1189" s="5">
        <f>DATE(YEAR(siječanj!B1189),MONTH(siječanj!B1189)+7,DAY(siječanj!B1189))</f>
        <v>44056</v>
      </c>
      <c r="C1189" s="8">
        <v>12.3541666666667</v>
      </c>
      <c r="D1189">
        <v>0.96008927288462287</v>
      </c>
      <c r="E1189" s="6">
        <v>98.54347894566402</v>
      </c>
      <c r="F1189" s="10">
        <v>187.89359725981552</v>
      </c>
      <c r="G1189" s="10">
        <v>195.00059663965166</v>
      </c>
      <c r="H1189" s="10">
        <v>1.8541078709459959</v>
      </c>
      <c r="I1189" s="10">
        <f t="shared" si="29"/>
        <v>94.610537048463712</v>
      </c>
    </row>
    <row r="1190" spans="1:9" x14ac:dyDescent="0.25">
      <c r="A1190" s="16"/>
      <c r="B1190" s="5">
        <f>DATE(YEAR(siječanj!B1190),MONTH(siječanj!B1190)+7,DAY(siječanj!B1190))</f>
        <v>44056</v>
      </c>
      <c r="C1190" s="8">
        <v>12.3645833333333</v>
      </c>
      <c r="D1190">
        <v>0.96008927288462287</v>
      </c>
      <c r="E1190" s="6">
        <v>100.22509795571884</v>
      </c>
      <c r="F1190" s="10">
        <v>189.23733826959651</v>
      </c>
      <c r="G1190" s="10">
        <v>201.54552694414286</v>
      </c>
      <c r="H1190" s="10">
        <v>2.0517902509307282</v>
      </c>
      <c r="I1190" s="10">
        <f t="shared" si="29"/>
        <v>96.225041421096194</v>
      </c>
    </row>
    <row r="1191" spans="1:9" x14ac:dyDescent="0.25">
      <c r="A1191" s="16"/>
      <c r="B1191" s="5">
        <f>DATE(YEAR(siječanj!B1191),MONTH(siječanj!B1191)+7,DAY(siječanj!B1191))</f>
        <v>44056</v>
      </c>
      <c r="C1191" s="8">
        <v>12.375</v>
      </c>
      <c r="D1191">
        <v>0.96008927288462287</v>
      </c>
      <c r="E1191" s="6">
        <v>101.76603102586979</v>
      </c>
      <c r="F1191" s="10">
        <v>192.04827108441799</v>
      </c>
      <c r="G1191" s="10">
        <v>207.68314608119877</v>
      </c>
      <c r="H1191" s="10">
        <v>1.911561830759362</v>
      </c>
      <c r="I1191" s="10">
        <f t="shared" si="29"/>
        <v>97.704474731981307</v>
      </c>
    </row>
    <row r="1192" spans="1:9" x14ac:dyDescent="0.25">
      <c r="A1192" s="16"/>
      <c r="B1192" s="5">
        <f>DATE(YEAR(siječanj!B1192),MONTH(siječanj!B1192)+7,DAY(siječanj!B1192))</f>
        <v>44056</v>
      </c>
      <c r="C1192" s="8">
        <v>12.3854166666667</v>
      </c>
      <c r="D1192">
        <v>0.96008927288462287</v>
      </c>
      <c r="E1192" s="6">
        <v>103.57956075079298</v>
      </c>
      <c r="F1192" s="10">
        <v>199.33617994168699</v>
      </c>
      <c r="G1192" s="10">
        <v>209.54436315730149</v>
      </c>
      <c r="H1192" s="10">
        <v>1.6599435275421872</v>
      </c>
      <c r="I1192" s="10">
        <f t="shared" si="29"/>
        <v>99.445625166937447</v>
      </c>
    </row>
    <row r="1193" spans="1:9" x14ac:dyDescent="0.25">
      <c r="A1193" s="16"/>
      <c r="B1193" s="5">
        <f>DATE(YEAR(siječanj!B1193),MONTH(siječanj!B1193)+7,DAY(siječanj!B1193))</f>
        <v>44056</v>
      </c>
      <c r="C1193" s="8">
        <v>12.3958333333333</v>
      </c>
      <c r="D1193">
        <v>0.96008927288462287</v>
      </c>
      <c r="E1193" s="6">
        <v>104.24652820071331</v>
      </c>
      <c r="F1193" s="10">
        <v>197.02298449828643</v>
      </c>
      <c r="G1193" s="10">
        <v>212.44094215340905</v>
      </c>
      <c r="H1193" s="10">
        <v>1.6333371308407096</v>
      </c>
      <c r="I1193" s="10">
        <f t="shared" si="29"/>
        <v>100.08597346096917</v>
      </c>
    </row>
    <row r="1194" spans="1:9" x14ac:dyDescent="0.25">
      <c r="A1194" s="16"/>
      <c r="B1194" s="5">
        <f>DATE(YEAR(siječanj!B1194),MONTH(siječanj!B1194)+7,DAY(siječanj!B1194))</f>
        <v>44056</v>
      </c>
      <c r="C1194" s="8">
        <v>12.40625</v>
      </c>
      <c r="D1194">
        <v>0.96008927288462287</v>
      </c>
      <c r="E1194" s="6">
        <v>104.9617085475042</v>
      </c>
      <c r="F1194" s="10">
        <v>195.0398752633044</v>
      </c>
      <c r="G1194" s="10">
        <v>211.02774970360252</v>
      </c>
      <c r="H1194" s="10">
        <v>1.7524493631537601</v>
      </c>
      <c r="I1194" s="10">
        <f t="shared" si="29"/>
        <v>100.77261044010102</v>
      </c>
    </row>
    <row r="1195" spans="1:9" x14ac:dyDescent="0.25">
      <c r="A1195" s="16"/>
      <c r="B1195" s="5">
        <f>DATE(YEAR(siječanj!B1195),MONTH(siječanj!B1195)+7,DAY(siječanj!B1195))</f>
        <v>44056</v>
      </c>
      <c r="C1195" s="8">
        <v>12.4166666666667</v>
      </c>
      <c r="D1195">
        <v>0.96008927288462287</v>
      </c>
      <c r="E1195" s="6">
        <v>106.11381987638541</v>
      </c>
      <c r="F1195" s="10">
        <v>203.22588865608645</v>
      </c>
      <c r="G1195" s="10">
        <v>211.71535969155448</v>
      </c>
      <c r="H1195" s="10">
        <v>1.7135886051682798</v>
      </c>
      <c r="I1195" s="10">
        <f t="shared" si="29"/>
        <v>101.8787401681287</v>
      </c>
    </row>
    <row r="1196" spans="1:9" x14ac:dyDescent="0.25">
      <c r="A1196" s="16"/>
      <c r="B1196" s="5">
        <f>DATE(YEAR(siječanj!B1196),MONTH(siječanj!B1196)+7,DAY(siječanj!B1196))</f>
        <v>44056</v>
      </c>
      <c r="C1196" s="8">
        <v>12.4270833333333</v>
      </c>
      <c r="D1196">
        <v>0.96008927288462287</v>
      </c>
      <c r="E1196" s="6">
        <v>106.53804854994476</v>
      </c>
      <c r="F1196" s="10">
        <v>199.03162779424107</v>
      </c>
      <c r="G1196" s="10">
        <v>207.91477736937372</v>
      </c>
      <c r="H1196" s="10">
        <v>1.976853681245232</v>
      </c>
      <c r="I1196" s="10">
        <f t="shared" si="29"/>
        <v>102.28603756686311</v>
      </c>
    </row>
    <row r="1197" spans="1:9" x14ac:dyDescent="0.25">
      <c r="A1197" s="16"/>
      <c r="B1197" s="5">
        <f>DATE(YEAR(siječanj!B1197),MONTH(siječanj!B1197)+7,DAY(siječanj!B1197))</f>
        <v>44056</v>
      </c>
      <c r="C1197" s="8">
        <v>12.4375</v>
      </c>
      <c r="D1197">
        <v>0.96008927288462287</v>
      </c>
      <c r="E1197" s="6">
        <v>108.54549998766674</v>
      </c>
      <c r="F1197" s="10">
        <v>195.81891327496507</v>
      </c>
      <c r="G1197" s="10">
        <v>208.99006215667754</v>
      </c>
      <c r="H1197" s="10">
        <v>2.0196079853787383</v>
      </c>
      <c r="I1197" s="10">
        <f t="shared" si="29"/>
        <v>104.2133701580568</v>
      </c>
    </row>
    <row r="1198" spans="1:9" x14ac:dyDescent="0.25">
      <c r="A1198" s="16"/>
      <c r="B1198" s="5">
        <f>DATE(YEAR(siječanj!B1198),MONTH(siječanj!B1198)+7,DAY(siječanj!B1198))</f>
        <v>44056</v>
      </c>
      <c r="C1198" s="8">
        <v>12.4479166666667</v>
      </c>
      <c r="D1198">
        <v>0.96008927288462287</v>
      </c>
      <c r="E1198" s="6">
        <v>109.4357198637427</v>
      </c>
      <c r="F1198" s="10">
        <v>193.31727453266782</v>
      </c>
      <c r="G1198" s="10">
        <v>207.13477652386672</v>
      </c>
      <c r="H1198" s="10">
        <v>1.9513200267288209</v>
      </c>
      <c r="I1198" s="10">
        <f t="shared" si="29"/>
        <v>105.06806071158601</v>
      </c>
    </row>
    <row r="1199" spans="1:9" x14ac:dyDescent="0.25">
      <c r="A1199" s="16"/>
      <c r="B1199" s="5">
        <f>DATE(YEAR(siječanj!B1199),MONTH(siječanj!B1199)+7,DAY(siječanj!B1199))</f>
        <v>44056</v>
      </c>
      <c r="C1199" s="8">
        <v>12.4583333333333</v>
      </c>
      <c r="D1199">
        <v>0.96008927288462287</v>
      </c>
      <c r="E1199" s="6">
        <v>110.64822219457238</v>
      </c>
      <c r="F1199" s="10">
        <v>197.89846844374364</v>
      </c>
      <c r="G1199" s="10">
        <v>210.43988668657107</v>
      </c>
      <c r="H1199" s="10">
        <v>1.7998980348993534</v>
      </c>
      <c r="I1199" s="10">
        <f t="shared" si="29"/>
        <v>106.23217119276319</v>
      </c>
    </row>
    <row r="1200" spans="1:9" x14ac:dyDescent="0.25">
      <c r="A1200" s="16"/>
      <c r="B1200" s="5">
        <f>DATE(YEAR(siječanj!B1200),MONTH(siječanj!B1200)+7,DAY(siječanj!B1200))</f>
        <v>44056</v>
      </c>
      <c r="C1200" s="8">
        <v>12.46875</v>
      </c>
      <c r="D1200">
        <v>0.96008927288462287</v>
      </c>
      <c r="E1200" s="6">
        <v>112.25424139213798</v>
      </c>
      <c r="F1200" s="10">
        <v>205.75179158789467</v>
      </c>
      <c r="G1200" s="10">
        <v>208.02261887420477</v>
      </c>
      <c r="H1200" s="10">
        <v>1.9837742130018159</v>
      </c>
      <c r="I1200" s="10">
        <f t="shared" si="29"/>
        <v>107.7740929963927</v>
      </c>
    </row>
    <row r="1201" spans="1:9" x14ac:dyDescent="0.25">
      <c r="A1201" s="16"/>
      <c r="B1201" s="5">
        <f>DATE(YEAR(siječanj!B1201),MONTH(siječanj!B1201)+7,DAY(siječanj!B1201))</f>
        <v>44056</v>
      </c>
      <c r="C1201" s="8">
        <v>12.4791666666667</v>
      </c>
      <c r="D1201">
        <v>0.96008927288462287</v>
      </c>
      <c r="E1201" s="6">
        <v>112.45704297322274</v>
      </c>
      <c r="F1201" s="10">
        <v>189.80092812089754</v>
      </c>
      <c r="G1201" s="10">
        <v>205.82271157034765</v>
      </c>
      <c r="H1201" s="10">
        <v>2.1147244591212848</v>
      </c>
      <c r="I1201" s="10">
        <f t="shared" si="29"/>
        <v>107.96880061891621</v>
      </c>
    </row>
    <row r="1202" spans="1:9" x14ac:dyDescent="0.25">
      <c r="A1202" s="16"/>
      <c r="B1202" s="5">
        <f>DATE(YEAR(siječanj!B1202),MONTH(siječanj!B1202)+7,DAY(siječanj!B1202))</f>
        <v>44056</v>
      </c>
      <c r="C1202" s="8">
        <v>12.4895833333333</v>
      </c>
      <c r="D1202">
        <v>0.96008927288462287</v>
      </c>
      <c r="E1202" s="6">
        <v>111.69896876572858</v>
      </c>
      <c r="F1202" s="10">
        <v>189.69166693364781</v>
      </c>
      <c r="G1202" s="10">
        <v>199.36608271832733</v>
      </c>
      <c r="H1202" s="10">
        <v>1.8732459102624903</v>
      </c>
      <c r="I1202" s="10">
        <f t="shared" si="29"/>
        <v>107.24098170425056</v>
      </c>
    </row>
    <row r="1203" spans="1:9" x14ac:dyDescent="0.25">
      <c r="A1203" s="16"/>
      <c r="B1203" s="5">
        <f>DATE(YEAR(siječanj!B1203),MONTH(siječanj!B1203)+7,DAY(siječanj!B1203))</f>
        <v>44056</v>
      </c>
      <c r="C1203" s="8">
        <v>12.5</v>
      </c>
      <c r="D1203">
        <v>0.96008927288462287</v>
      </c>
      <c r="E1203" s="6">
        <v>110.9680781105549</v>
      </c>
      <c r="F1203" s="10">
        <v>184.50383613615315</v>
      </c>
      <c r="G1203" s="10">
        <v>197.28832381736328</v>
      </c>
      <c r="H1203" s="10">
        <v>1.9575781874983396</v>
      </c>
      <c r="I1203" s="10">
        <f t="shared" si="29"/>
        <v>106.53926142656668</v>
      </c>
    </row>
    <row r="1204" spans="1:9" x14ac:dyDescent="0.25">
      <c r="A1204" s="16"/>
      <c r="B1204" s="5">
        <f>DATE(YEAR(siječanj!B1204),MONTH(siječanj!B1204)+7,DAY(siječanj!B1204))</f>
        <v>44056</v>
      </c>
      <c r="C1204" s="8">
        <v>12.5104166666667</v>
      </c>
      <c r="D1204">
        <v>0.96008927288462287</v>
      </c>
      <c r="E1204" s="6">
        <v>110.40048127339706</v>
      </c>
      <c r="F1204" s="10">
        <v>183.5389588658083</v>
      </c>
      <c r="G1204" s="10">
        <v>198.30693482782783</v>
      </c>
      <c r="H1204" s="10">
        <v>1.9862125350714932</v>
      </c>
      <c r="I1204" s="10">
        <f t="shared" si="29"/>
        <v>105.99431779188821</v>
      </c>
    </row>
    <row r="1205" spans="1:9" x14ac:dyDescent="0.25">
      <c r="A1205" s="16"/>
      <c r="B1205" s="5">
        <f>DATE(YEAR(siječanj!B1205),MONTH(siječanj!B1205)+7,DAY(siječanj!B1205))</f>
        <v>44056</v>
      </c>
      <c r="C1205" s="8">
        <v>12.5208333333333</v>
      </c>
      <c r="D1205">
        <v>0.96008927288462287</v>
      </c>
      <c r="E1205" s="6">
        <v>111.18358989777441</v>
      </c>
      <c r="F1205" s="10">
        <v>182.98204387684208</v>
      </c>
      <c r="G1205" s="10">
        <v>198.0192718676355</v>
      </c>
      <c r="H1205" s="10">
        <v>2.1598881999731532</v>
      </c>
      <c r="I1205" s="10">
        <f t="shared" si="29"/>
        <v>106.74617198165633</v>
      </c>
    </row>
    <row r="1206" spans="1:9" x14ac:dyDescent="0.25">
      <c r="A1206" s="16"/>
      <c r="B1206" s="5">
        <f>DATE(YEAR(siječanj!B1206),MONTH(siječanj!B1206)+7,DAY(siječanj!B1206))</f>
        <v>44056</v>
      </c>
      <c r="C1206" s="8">
        <v>12.53125</v>
      </c>
      <c r="D1206">
        <v>0.96008927288462287</v>
      </c>
      <c r="E1206" s="6">
        <v>111.5257180437069</v>
      </c>
      <c r="F1206" s="10">
        <v>183.617027830636</v>
      </c>
      <c r="G1206" s="10">
        <v>198.71979618881707</v>
      </c>
      <c r="H1206" s="10">
        <v>2.5055243375362837</v>
      </c>
      <c r="I1206" s="10">
        <f t="shared" si="29"/>
        <v>107.07464554451802</v>
      </c>
    </row>
    <row r="1207" spans="1:9" x14ac:dyDescent="0.25">
      <c r="A1207" s="16"/>
      <c r="B1207" s="5">
        <f>DATE(YEAR(siječanj!B1207),MONTH(siječanj!B1207)+7,DAY(siječanj!B1207))</f>
        <v>44056</v>
      </c>
      <c r="C1207" s="8">
        <v>12.5416666666667</v>
      </c>
      <c r="D1207">
        <v>0.96008927288462287</v>
      </c>
      <c r="E1207" s="6">
        <v>110.55140843104398</v>
      </c>
      <c r="F1207" s="10">
        <v>186.12643850776499</v>
      </c>
      <c r="G1207" s="10">
        <v>196.84025103320542</v>
      </c>
      <c r="H1207" s="10">
        <v>2.200873525350227</v>
      </c>
      <c r="I1207" s="10">
        <f t="shared" si="29"/>
        <v>106.13922133693198</v>
      </c>
    </row>
    <row r="1208" spans="1:9" x14ac:dyDescent="0.25">
      <c r="A1208" s="16"/>
      <c r="B1208" s="5">
        <f>DATE(YEAR(siječanj!B1208),MONTH(siječanj!B1208)+7,DAY(siječanj!B1208))</f>
        <v>44056</v>
      </c>
      <c r="C1208" s="8">
        <v>12.5520833333333</v>
      </c>
      <c r="D1208">
        <v>0.96008927288462287</v>
      </c>
      <c r="E1208" s="6">
        <v>110.1265420259768</v>
      </c>
      <c r="F1208" s="10">
        <v>187.03351251512115</v>
      </c>
      <c r="G1208" s="10">
        <v>188.71006425242547</v>
      </c>
      <c r="H1208" s="10">
        <v>2.1228721202854843</v>
      </c>
      <c r="I1208" s="10">
        <f t="shared" si="29"/>
        <v>105.73131165901793</v>
      </c>
    </row>
    <row r="1209" spans="1:9" x14ac:dyDescent="0.25">
      <c r="A1209" s="16"/>
      <c r="B1209" s="5">
        <f>DATE(YEAR(siječanj!B1209),MONTH(siječanj!B1209)+7,DAY(siječanj!B1209))</f>
        <v>44056</v>
      </c>
      <c r="C1209" s="8">
        <v>12.5625</v>
      </c>
      <c r="D1209">
        <v>0.96008927288462287</v>
      </c>
      <c r="E1209" s="6">
        <v>110.09402166788044</v>
      </c>
      <c r="F1209" s="10">
        <v>185.54775486782481</v>
      </c>
      <c r="G1209" s="10">
        <v>184.59387938399126</v>
      </c>
      <c r="H1209" s="10">
        <v>2.1258214142594691</v>
      </c>
      <c r="I1209" s="10">
        <f t="shared" si="29"/>
        <v>105.70008921205925</v>
      </c>
    </row>
    <row r="1210" spans="1:9" x14ac:dyDescent="0.25">
      <c r="A1210" s="16"/>
      <c r="B1210" s="5">
        <f>DATE(YEAR(siječanj!B1210),MONTH(siječanj!B1210)+7,DAY(siječanj!B1210))</f>
        <v>44056</v>
      </c>
      <c r="C1210" s="8">
        <v>12.5729166666667</v>
      </c>
      <c r="D1210">
        <v>0.96008927288462287</v>
      </c>
      <c r="E1210" s="6">
        <v>111.0552943110509</v>
      </c>
      <c r="F1210" s="10">
        <v>185.26041028240041</v>
      </c>
      <c r="G1210" s="10">
        <v>186.41758951218725</v>
      </c>
      <c r="H1210" s="10">
        <v>1.9902993142593548</v>
      </c>
      <c r="I1210" s="10">
        <f t="shared" si="29"/>
        <v>106.62299676508465</v>
      </c>
    </row>
    <row r="1211" spans="1:9" x14ac:dyDescent="0.25">
      <c r="A1211" s="16"/>
      <c r="B1211" s="5">
        <f>DATE(YEAR(siječanj!B1211),MONTH(siječanj!B1211)+7,DAY(siječanj!B1211))</f>
        <v>44056</v>
      </c>
      <c r="C1211" s="8">
        <v>12.5833333333333</v>
      </c>
      <c r="D1211">
        <v>0.96008927288462287</v>
      </c>
      <c r="E1211" s="6">
        <v>111.30026416048872</v>
      </c>
      <c r="F1211" s="10">
        <v>184.98640336590398</v>
      </c>
      <c r="G1211" s="10">
        <v>184.57704821134831</v>
      </c>
      <c r="H1211" s="10">
        <v>2.0381802702280853</v>
      </c>
      <c r="I1211" s="10">
        <f t="shared" si="29"/>
        <v>106.85818968971007</v>
      </c>
    </row>
    <row r="1212" spans="1:9" x14ac:dyDescent="0.25">
      <c r="A1212" s="16"/>
      <c r="B1212" s="5">
        <f>DATE(YEAR(siječanj!B1212),MONTH(siječanj!B1212)+7,DAY(siječanj!B1212))</f>
        <v>44056</v>
      </c>
      <c r="C1212" s="8">
        <v>12.59375</v>
      </c>
      <c r="D1212">
        <v>0.96008927288462287</v>
      </c>
      <c r="E1212" s="6">
        <v>112.6132496790179</v>
      </c>
      <c r="F1212" s="10">
        <v>185.37612531005337</v>
      </c>
      <c r="G1212" s="10">
        <v>180.08591425850048</v>
      </c>
      <c r="H1212" s="10">
        <v>2.3077572935907993</v>
      </c>
      <c r="I1212" s="10">
        <f t="shared" si="29"/>
        <v>108.11877300150279</v>
      </c>
    </row>
    <row r="1213" spans="1:9" x14ac:dyDescent="0.25">
      <c r="A1213" s="16"/>
      <c r="B1213" s="5">
        <f>DATE(YEAR(siječanj!B1213),MONTH(siječanj!B1213)+7,DAY(siječanj!B1213))</f>
        <v>44056</v>
      </c>
      <c r="C1213" s="8">
        <v>12.6041666666667</v>
      </c>
      <c r="D1213">
        <v>0.96008927288462287</v>
      </c>
      <c r="E1213" s="6">
        <v>113.61257396455449</v>
      </c>
      <c r="F1213" s="10">
        <v>182.26860919306588</v>
      </c>
      <c r="G1213" s="10">
        <v>175.09176341451942</v>
      </c>
      <c r="H1213" s="10">
        <v>2.4467575883079524</v>
      </c>
      <c r="I1213" s="10">
        <f t="shared" si="29"/>
        <v>109.07821352817955</v>
      </c>
    </row>
    <row r="1214" spans="1:9" x14ac:dyDescent="0.25">
      <c r="A1214" s="16"/>
      <c r="B1214" s="5">
        <f>DATE(YEAR(siječanj!B1214),MONTH(siječanj!B1214)+7,DAY(siječanj!B1214))</f>
        <v>44056</v>
      </c>
      <c r="C1214" s="8">
        <v>12.6145833333333</v>
      </c>
      <c r="D1214">
        <v>0.96008927288462287</v>
      </c>
      <c r="E1214" s="6">
        <v>113.98702404128758</v>
      </c>
      <c r="F1214" s="10">
        <v>180.5029614273115</v>
      </c>
      <c r="G1214" s="10">
        <v>171.08471228687029</v>
      </c>
      <c r="H1214" s="10">
        <v>2.2679682201768308</v>
      </c>
      <c r="I1214" s="10">
        <f t="shared" si="29"/>
        <v>109.43771903008182</v>
      </c>
    </row>
    <row r="1215" spans="1:9" x14ac:dyDescent="0.25">
      <c r="A1215" s="16"/>
      <c r="B1215" s="5">
        <f>DATE(YEAR(siječanj!B1215),MONTH(siječanj!B1215)+7,DAY(siječanj!B1215))</f>
        <v>44056</v>
      </c>
      <c r="C1215" s="8">
        <v>12.625</v>
      </c>
      <c r="D1215">
        <v>0.96008927288462287</v>
      </c>
      <c r="E1215" s="6">
        <v>114.25860190516809</v>
      </c>
      <c r="F1215" s="10">
        <v>179.63415636276969</v>
      </c>
      <c r="G1215" s="10">
        <v>169.56041563710664</v>
      </c>
      <c r="H1215" s="10">
        <v>2.4525774885747516</v>
      </c>
      <c r="I1215" s="10">
        <f t="shared" si="29"/>
        <v>109.69845802394642</v>
      </c>
    </row>
    <row r="1216" spans="1:9" x14ac:dyDescent="0.25">
      <c r="A1216" s="16"/>
      <c r="B1216" s="5">
        <f>DATE(YEAR(siječanj!B1216),MONTH(siječanj!B1216)+7,DAY(siječanj!B1216))</f>
        <v>44056</v>
      </c>
      <c r="C1216" s="8">
        <v>12.6354166666667</v>
      </c>
      <c r="D1216">
        <v>0.96008927288462287</v>
      </c>
      <c r="E1216" s="6">
        <v>114.63033323178894</v>
      </c>
      <c r="F1216" s="10">
        <v>179.49248532318379</v>
      </c>
      <c r="G1216" s="10">
        <v>164.72977277285656</v>
      </c>
      <c r="H1216" s="10">
        <v>2.3958855044081599</v>
      </c>
      <c r="I1216" s="10">
        <f t="shared" si="29"/>
        <v>110.05535328303026</v>
      </c>
    </row>
    <row r="1217" spans="1:9" x14ac:dyDescent="0.25">
      <c r="A1217" s="16"/>
      <c r="B1217" s="5">
        <f>DATE(YEAR(siječanj!B1217),MONTH(siječanj!B1217)+7,DAY(siječanj!B1217))</f>
        <v>44056</v>
      </c>
      <c r="C1217" s="8">
        <v>12.6458333333333</v>
      </c>
      <c r="D1217">
        <v>0.96008927288462287</v>
      </c>
      <c r="E1217" s="6">
        <v>115.34361815366498</v>
      </c>
      <c r="F1217" s="10">
        <v>177.45352585537239</v>
      </c>
      <c r="G1217" s="10">
        <v>164.30217510620571</v>
      </c>
      <c r="H1217" s="10">
        <v>2.4038070629948196</v>
      </c>
      <c r="I1217" s="10">
        <f t="shared" si="29"/>
        <v>110.7401704850338</v>
      </c>
    </row>
    <row r="1218" spans="1:9" x14ac:dyDescent="0.25">
      <c r="A1218" s="16"/>
      <c r="B1218" s="5">
        <f>DATE(YEAR(siječanj!B1218),MONTH(siječanj!B1218)+7,DAY(siječanj!B1218))</f>
        <v>44056</v>
      </c>
      <c r="C1218" s="8">
        <v>12.65625</v>
      </c>
      <c r="D1218">
        <v>0.96008927288462287</v>
      </c>
      <c r="E1218" s="6">
        <v>115.24786661784928</v>
      </c>
      <c r="F1218" s="10">
        <v>176.03913016192433</v>
      </c>
      <c r="G1218" s="10">
        <v>160.62992545898354</v>
      </c>
      <c r="H1218" s="10">
        <v>2.1465282269663799</v>
      </c>
      <c r="I1218" s="10">
        <f t="shared" si="29"/>
        <v>110.64824046263492</v>
      </c>
    </row>
    <row r="1219" spans="1:9" x14ac:dyDescent="0.25">
      <c r="A1219" s="16"/>
      <c r="B1219" s="5">
        <f>DATE(YEAR(siječanj!B1219),MONTH(siječanj!B1219)+7,DAY(siječanj!B1219))</f>
        <v>44056</v>
      </c>
      <c r="C1219" s="8">
        <v>12.6666666666667</v>
      </c>
      <c r="D1219">
        <v>0.96008927288462287</v>
      </c>
      <c r="E1219" s="6">
        <v>114.47786406699775</v>
      </c>
      <c r="F1219" s="10">
        <v>176.35792014034695</v>
      </c>
      <c r="G1219" s="10">
        <v>162.43808461102515</v>
      </c>
      <c r="H1219" s="10">
        <v>2.0608741958961918</v>
      </c>
      <c r="I1219" s="10">
        <f t="shared" si="29"/>
        <v>109.90896927346857</v>
      </c>
    </row>
    <row r="1220" spans="1:9" x14ac:dyDescent="0.25">
      <c r="A1220" s="16"/>
      <c r="B1220" s="5">
        <f>DATE(YEAR(siječanj!B1220),MONTH(siječanj!B1220)+7,DAY(siječanj!B1220))</f>
        <v>44056</v>
      </c>
      <c r="C1220" s="8">
        <v>12.6770833333333</v>
      </c>
      <c r="D1220">
        <v>0.96008927288462287</v>
      </c>
      <c r="E1220" s="6">
        <v>112.80338646518983</v>
      </c>
      <c r="F1220" s="10">
        <v>170.47926319339018</v>
      </c>
      <c r="G1220" s="10">
        <v>163.18986494961155</v>
      </c>
      <c r="H1220" s="10">
        <v>2.1583224147225271</v>
      </c>
      <c r="I1220" s="10">
        <f t="shared" ref="I1220:I1283" si="30">D1220*E1220</f>
        <v>108.30132129028722</v>
      </c>
    </row>
    <row r="1221" spans="1:9" x14ac:dyDescent="0.25">
      <c r="A1221" s="16"/>
      <c r="B1221" s="5">
        <f>DATE(YEAR(siječanj!B1221),MONTH(siječanj!B1221)+7,DAY(siječanj!B1221))</f>
        <v>44056</v>
      </c>
      <c r="C1221" s="8">
        <v>12.6875</v>
      </c>
      <c r="D1221">
        <v>0.96008927288462287</v>
      </c>
      <c r="E1221" s="6">
        <v>113.54197925848105</v>
      </c>
      <c r="F1221" s="10">
        <v>165.18693322662702</v>
      </c>
      <c r="G1221" s="10">
        <v>160.75811767351234</v>
      </c>
      <c r="H1221" s="10">
        <v>2.1235364833657435</v>
      </c>
      <c r="I1221" s="10">
        <f t="shared" si="30"/>
        <v>109.010436308156</v>
      </c>
    </row>
    <row r="1222" spans="1:9" x14ac:dyDescent="0.25">
      <c r="A1222" s="16"/>
      <c r="B1222" s="5">
        <f>DATE(YEAR(siječanj!B1222),MONTH(siječanj!B1222)+7,DAY(siječanj!B1222))</f>
        <v>44056</v>
      </c>
      <c r="C1222" s="8">
        <v>12.6979166666667</v>
      </c>
      <c r="D1222">
        <v>0.96008927288462287</v>
      </c>
      <c r="E1222" s="6">
        <v>113.56881531623381</v>
      </c>
      <c r="F1222" s="10">
        <v>164.18153660834588</v>
      </c>
      <c r="G1222" s="10">
        <v>160.13462987833319</v>
      </c>
      <c r="H1222" s="10">
        <v>2.0962258817201231</v>
      </c>
      <c r="I1222" s="10">
        <f t="shared" si="30"/>
        <v>109.03620131933094</v>
      </c>
    </row>
    <row r="1223" spans="1:9" x14ac:dyDescent="0.25">
      <c r="A1223" s="16"/>
      <c r="B1223" s="5">
        <f>DATE(YEAR(siječanj!B1223),MONTH(siječanj!B1223)+7,DAY(siječanj!B1223))</f>
        <v>44056</v>
      </c>
      <c r="C1223" s="8">
        <v>12.7083333333333</v>
      </c>
      <c r="D1223">
        <v>0.96008927288462287</v>
      </c>
      <c r="E1223" s="6">
        <v>114.57502631229436</v>
      </c>
      <c r="F1223" s="10">
        <v>163.06163053658432</v>
      </c>
      <c r="G1223" s="10">
        <v>166.32816029275236</v>
      </c>
      <c r="H1223" s="10">
        <v>1.8485489348876347</v>
      </c>
      <c r="I1223" s="10">
        <f t="shared" si="30"/>
        <v>110.00225370290723</v>
      </c>
    </row>
    <row r="1224" spans="1:9" x14ac:dyDescent="0.25">
      <c r="A1224" s="16"/>
      <c r="B1224" s="5">
        <f>DATE(YEAR(siječanj!B1224),MONTH(siječanj!B1224)+7,DAY(siječanj!B1224))</f>
        <v>44056</v>
      </c>
      <c r="C1224" s="8">
        <v>12.71875</v>
      </c>
      <c r="D1224">
        <v>0.96008927288462287</v>
      </c>
      <c r="E1224" s="6">
        <v>114.68777941471608</v>
      </c>
      <c r="F1224" s="10">
        <v>163.06074243027726</v>
      </c>
      <c r="G1224" s="10">
        <v>176.72655025150428</v>
      </c>
      <c r="H1224" s="10">
        <v>1.8632904245245721</v>
      </c>
      <c r="I1224" s="10">
        <f t="shared" si="30"/>
        <v>110.11050674702678</v>
      </c>
    </row>
    <row r="1225" spans="1:9" x14ac:dyDescent="0.25">
      <c r="A1225" s="16"/>
      <c r="B1225" s="5">
        <f>DATE(YEAR(siječanj!B1225),MONTH(siječanj!B1225)+7,DAY(siječanj!B1225))</f>
        <v>44056</v>
      </c>
      <c r="C1225" s="8">
        <v>12.7291666666667</v>
      </c>
      <c r="D1225">
        <v>0.96008927288462287</v>
      </c>
      <c r="E1225" s="6">
        <v>115.2526772457712</v>
      </c>
      <c r="F1225" s="10">
        <v>163.80002462431094</v>
      </c>
      <c r="G1225" s="10">
        <v>168.10545025548311</v>
      </c>
      <c r="H1225" s="10">
        <v>1.8775617801676827</v>
      </c>
      <c r="I1225" s="10">
        <f t="shared" si="30"/>
        <v>110.65285909489859</v>
      </c>
    </row>
    <row r="1226" spans="1:9" x14ac:dyDescent="0.25">
      <c r="A1226" s="16"/>
      <c r="B1226" s="5">
        <f>DATE(YEAR(siječanj!B1226),MONTH(siječanj!B1226)+7,DAY(siječanj!B1226))</f>
        <v>44056</v>
      </c>
      <c r="C1226" s="8">
        <v>12.7395833333333</v>
      </c>
      <c r="D1226">
        <v>0.96008927288462287</v>
      </c>
      <c r="E1226" s="6">
        <v>116.55006598397239</v>
      </c>
      <c r="F1226" s="10">
        <v>163.27021094274153</v>
      </c>
      <c r="G1226" s="10">
        <v>163.22147255946749</v>
      </c>
      <c r="H1226" s="10">
        <v>1.8330165842526078</v>
      </c>
      <c r="I1226" s="10">
        <f t="shared" si="30"/>
        <v>111.89846810520687</v>
      </c>
    </row>
    <row r="1227" spans="1:9" x14ac:dyDescent="0.25">
      <c r="A1227" s="16"/>
      <c r="B1227" s="5">
        <f>DATE(YEAR(siječanj!B1227),MONTH(siječanj!B1227)+7,DAY(siječanj!B1227))</f>
        <v>44056</v>
      </c>
      <c r="C1227" s="8">
        <v>12.75</v>
      </c>
      <c r="D1227">
        <v>0.96008927288462287</v>
      </c>
      <c r="E1227" s="6">
        <v>119.3294005894536</v>
      </c>
      <c r="F1227" s="10">
        <v>161.2536992660213</v>
      </c>
      <c r="G1227" s="10">
        <v>161.76159908911188</v>
      </c>
      <c r="H1227" s="10">
        <v>1.870519730726254</v>
      </c>
      <c r="I1227" s="10">
        <f t="shared" si="30"/>
        <v>114.56687744568639</v>
      </c>
    </row>
    <row r="1228" spans="1:9" x14ac:dyDescent="0.25">
      <c r="A1228" s="16"/>
      <c r="B1228" s="5">
        <f>DATE(YEAR(siječanj!B1228),MONTH(siječanj!B1228)+7,DAY(siječanj!B1228))</f>
        <v>44056</v>
      </c>
      <c r="C1228" s="8">
        <v>12.7604166666667</v>
      </c>
      <c r="D1228">
        <v>0.96008927288462287</v>
      </c>
      <c r="E1228" s="6">
        <v>121.47220905890737</v>
      </c>
      <c r="F1228" s="10">
        <v>160.72129359998115</v>
      </c>
      <c r="G1228" s="10">
        <v>159.87170400640289</v>
      </c>
      <c r="H1228" s="10">
        <v>2.5338030964742764</v>
      </c>
      <c r="I1228" s="10">
        <f t="shared" si="30"/>
        <v>116.62416487105527</v>
      </c>
    </row>
    <row r="1229" spans="1:9" x14ac:dyDescent="0.25">
      <c r="A1229" s="16"/>
      <c r="B1229" s="5">
        <f>DATE(YEAR(siječanj!B1229),MONTH(siječanj!B1229)+7,DAY(siječanj!B1229))</f>
        <v>44056</v>
      </c>
      <c r="C1229" s="8">
        <v>12.7708333333333</v>
      </c>
      <c r="D1229">
        <v>0.96008927288462287</v>
      </c>
      <c r="E1229" s="6">
        <v>123.02325303633847</v>
      </c>
      <c r="F1229" s="10">
        <v>159.70798037796757</v>
      </c>
      <c r="G1229" s="10">
        <v>158.97036140218526</v>
      </c>
      <c r="H1229" s="10">
        <v>4.5444884964362791</v>
      </c>
      <c r="I1229" s="10">
        <f t="shared" si="30"/>
        <v>118.11330555555918</v>
      </c>
    </row>
    <row r="1230" spans="1:9" x14ac:dyDescent="0.25">
      <c r="A1230" s="16"/>
      <c r="B1230" s="5">
        <f>DATE(YEAR(siječanj!B1230),MONTH(siječanj!B1230)+7,DAY(siječanj!B1230))</f>
        <v>44056</v>
      </c>
      <c r="C1230" s="8">
        <v>12.78125</v>
      </c>
      <c r="D1230">
        <v>0.96008927288462287</v>
      </c>
      <c r="E1230" s="6">
        <v>125.26907488831297</v>
      </c>
      <c r="F1230" s="10">
        <v>159.11023259178026</v>
      </c>
      <c r="G1230" s="10">
        <v>161.95962020301772</v>
      </c>
      <c r="H1230" s="10">
        <v>11.000379456176386</v>
      </c>
      <c r="I1230" s="10">
        <f t="shared" si="30"/>
        <v>120.26949502444977</v>
      </c>
    </row>
    <row r="1231" spans="1:9" x14ac:dyDescent="0.25">
      <c r="A1231" s="16"/>
      <c r="B1231" s="5">
        <f>DATE(YEAR(siječanj!B1231),MONTH(siječanj!B1231)+7,DAY(siječanj!B1231))</f>
        <v>44056</v>
      </c>
      <c r="C1231" s="8">
        <v>12.7916666666667</v>
      </c>
      <c r="D1231">
        <v>0.96008927288462287</v>
      </c>
      <c r="E1231" s="6">
        <v>128.50915372577825</v>
      </c>
      <c r="F1231" s="10">
        <v>157.7356288831844</v>
      </c>
      <c r="G1231" s="10">
        <v>163.37752811010975</v>
      </c>
      <c r="H1231" s="10">
        <v>25.89839582375323</v>
      </c>
      <c r="I1231" s="10">
        <f t="shared" si="30"/>
        <v>123.38025995960066</v>
      </c>
    </row>
    <row r="1232" spans="1:9" x14ac:dyDescent="0.25">
      <c r="A1232" s="16"/>
      <c r="B1232" s="5">
        <f>DATE(YEAR(siječanj!B1232),MONTH(siječanj!B1232)+7,DAY(siječanj!B1232))</f>
        <v>44056</v>
      </c>
      <c r="C1232" s="8">
        <v>12.8020833333333</v>
      </c>
      <c r="D1232">
        <v>0.96008927288462287</v>
      </c>
      <c r="E1232" s="6">
        <v>132.56167486257914</v>
      </c>
      <c r="F1232" s="10">
        <v>154.31066499368629</v>
      </c>
      <c r="G1232" s="10">
        <v>159.05953772247591</v>
      </c>
      <c r="H1232" s="10">
        <v>42.15837443470032</v>
      </c>
      <c r="I1232" s="10">
        <f t="shared" si="30"/>
        <v>127.27104203118139</v>
      </c>
    </row>
    <row r="1233" spans="1:9" x14ac:dyDescent="0.25">
      <c r="A1233" s="16"/>
      <c r="B1233" s="5">
        <f>DATE(YEAR(siječanj!B1233),MONTH(siječanj!B1233)+7,DAY(siječanj!B1233))</f>
        <v>44056</v>
      </c>
      <c r="C1233" s="8">
        <v>12.8125</v>
      </c>
      <c r="D1233">
        <v>0.96008927288462287</v>
      </c>
      <c r="E1233" s="6">
        <v>137.40804042893916</v>
      </c>
      <c r="F1233" s="10">
        <v>153.58779468272033</v>
      </c>
      <c r="G1233" s="10">
        <v>157.99954706939775</v>
      </c>
      <c r="H1233" s="10">
        <v>62.945025256601532</v>
      </c>
      <c r="I1233" s="10">
        <f t="shared" si="30"/>
        <v>131.92398562392106</v>
      </c>
    </row>
    <row r="1234" spans="1:9" x14ac:dyDescent="0.25">
      <c r="A1234" s="16"/>
      <c r="B1234" s="5">
        <f>DATE(YEAR(siječanj!B1234),MONTH(siječanj!B1234)+7,DAY(siječanj!B1234))</f>
        <v>44056</v>
      </c>
      <c r="C1234" s="8">
        <v>12.8229166666667</v>
      </c>
      <c r="D1234">
        <v>0.96008927288462287</v>
      </c>
      <c r="E1234" s="6">
        <v>141.00470989931742</v>
      </c>
      <c r="F1234" s="10">
        <v>150.2591240209569</v>
      </c>
      <c r="G1234" s="10">
        <v>159.00231013022784</v>
      </c>
      <c r="H1234" s="10">
        <v>86.597288193679347</v>
      </c>
      <c r="I1234" s="10">
        <f t="shared" si="30"/>
        <v>135.37710940054285</v>
      </c>
    </row>
    <row r="1235" spans="1:9" x14ac:dyDescent="0.25">
      <c r="A1235" s="16"/>
      <c r="B1235" s="5">
        <f>DATE(YEAR(siječanj!B1235),MONTH(siječanj!B1235)+7,DAY(siječanj!B1235))</f>
        <v>44056</v>
      </c>
      <c r="C1235" s="8">
        <v>12.8333333333333</v>
      </c>
      <c r="D1235">
        <v>0.96008927288462287</v>
      </c>
      <c r="E1235" s="6">
        <v>146.95780025265225</v>
      </c>
      <c r="F1235" s="10">
        <v>144.56516103722043</v>
      </c>
      <c r="G1235" s="10">
        <v>152.30528124605905</v>
      </c>
      <c r="H1235" s="10">
        <v>128.94631789962193</v>
      </c>
      <c r="I1235" s="10">
        <f t="shared" si="30"/>
        <v>141.09260758929256</v>
      </c>
    </row>
    <row r="1236" spans="1:9" x14ac:dyDescent="0.25">
      <c r="A1236" s="16"/>
      <c r="B1236" s="5">
        <f>DATE(YEAR(siječanj!B1236),MONTH(siječanj!B1236)+7,DAY(siječanj!B1236))</f>
        <v>44056</v>
      </c>
      <c r="C1236" s="8">
        <v>12.84375</v>
      </c>
      <c r="D1236">
        <v>0.96008927288462287</v>
      </c>
      <c r="E1236" s="6">
        <v>151.29103974254542</v>
      </c>
      <c r="F1236" s="10">
        <v>125.56601533090918</v>
      </c>
      <c r="G1236" s="10">
        <v>138.99629835346255</v>
      </c>
      <c r="H1236" s="10">
        <v>196.86814376510168</v>
      </c>
      <c r="I1236" s="10">
        <f t="shared" si="30"/>
        <v>145.25290434037902</v>
      </c>
    </row>
    <row r="1237" spans="1:9" x14ac:dyDescent="0.25">
      <c r="A1237" s="16"/>
      <c r="B1237" s="5">
        <f>DATE(YEAR(siječanj!B1237),MONTH(siječanj!B1237)+7,DAY(siječanj!B1237))</f>
        <v>44056</v>
      </c>
      <c r="C1237" s="8">
        <v>12.8541666666667</v>
      </c>
      <c r="D1237">
        <v>0.96008927288462287</v>
      </c>
      <c r="E1237" s="6">
        <v>154.87633666343459</v>
      </c>
      <c r="F1237" s="10">
        <v>118.43422431039268</v>
      </c>
      <c r="G1237" s="10">
        <v>130.58418341118045</v>
      </c>
      <c r="H1237" s="10">
        <v>227.85310453273246</v>
      </c>
      <c r="I1237" s="10">
        <f t="shared" si="30"/>
        <v>148.69510945423096</v>
      </c>
    </row>
    <row r="1238" spans="1:9" x14ac:dyDescent="0.25">
      <c r="A1238" s="16"/>
      <c r="B1238" s="5">
        <f>DATE(YEAR(siječanj!B1238),MONTH(siječanj!B1238)+7,DAY(siječanj!B1238))</f>
        <v>44056</v>
      </c>
      <c r="C1238" s="8">
        <v>12.8645833333333</v>
      </c>
      <c r="D1238">
        <v>0.96008927288462287</v>
      </c>
      <c r="E1238" s="6">
        <v>155.61713683699122</v>
      </c>
      <c r="F1238" s="10">
        <v>116.53399428118644</v>
      </c>
      <c r="G1238" s="10">
        <v>128.17395467292377</v>
      </c>
      <c r="H1238" s="10">
        <v>228.77731326110089</v>
      </c>
      <c r="I1238" s="10">
        <f t="shared" si="30"/>
        <v>149.40634375421376</v>
      </c>
    </row>
    <row r="1239" spans="1:9" x14ac:dyDescent="0.25">
      <c r="A1239" s="16"/>
      <c r="B1239" s="5">
        <f>DATE(YEAR(siječanj!B1239),MONTH(siječanj!B1239)+7,DAY(siječanj!B1239))</f>
        <v>44056</v>
      </c>
      <c r="C1239" s="8">
        <v>12.875</v>
      </c>
      <c r="D1239">
        <v>0.96008927288462287</v>
      </c>
      <c r="E1239" s="6">
        <v>155.41922880866841</v>
      </c>
      <c r="F1239" s="10">
        <v>113.28848412583903</v>
      </c>
      <c r="G1239" s="10">
        <v>123.25217706867639</v>
      </c>
      <c r="H1239" s="10">
        <v>230.13021048439103</v>
      </c>
      <c r="I1239" s="10">
        <f t="shared" si="30"/>
        <v>149.21633437920329</v>
      </c>
    </row>
    <row r="1240" spans="1:9" x14ac:dyDescent="0.25">
      <c r="A1240" s="16"/>
      <c r="B1240" s="5">
        <f>DATE(YEAR(siječanj!B1240),MONTH(siječanj!B1240)+7,DAY(siječanj!B1240))</f>
        <v>44056</v>
      </c>
      <c r="C1240" s="8">
        <v>12.8854166666667</v>
      </c>
      <c r="D1240">
        <v>0.96008927288462287</v>
      </c>
      <c r="E1240" s="6">
        <v>159.6322065493157</v>
      </c>
      <c r="F1240" s="10">
        <v>110.47176455498976</v>
      </c>
      <c r="G1240" s="10">
        <v>109.65230463915768</v>
      </c>
      <c r="H1240" s="10">
        <v>237.18397642194142</v>
      </c>
      <c r="I1240" s="10">
        <f t="shared" si="30"/>
        <v>153.26116911490044</v>
      </c>
    </row>
    <row r="1241" spans="1:9" x14ac:dyDescent="0.25">
      <c r="A1241" s="16"/>
      <c r="B1241" s="5">
        <f>DATE(YEAR(siječanj!B1241),MONTH(siječanj!B1241)+7,DAY(siječanj!B1241))</f>
        <v>44056</v>
      </c>
      <c r="C1241" s="8">
        <v>12.8958333333333</v>
      </c>
      <c r="D1241">
        <v>0.96008927288462287</v>
      </c>
      <c r="E1241" s="6">
        <v>162.46517279508291</v>
      </c>
      <c r="F1241" s="10">
        <v>107.88085706380269</v>
      </c>
      <c r="G1241" s="10">
        <v>101.31335352817118</v>
      </c>
      <c r="H1241" s="10">
        <v>242.81627728845797</v>
      </c>
      <c r="I1241" s="10">
        <f t="shared" si="30"/>
        <v>155.98106961790577</v>
      </c>
    </row>
    <row r="1242" spans="1:9" x14ac:dyDescent="0.25">
      <c r="A1242" s="16"/>
      <c r="B1242" s="5">
        <f>DATE(YEAR(siječanj!B1242),MONTH(siječanj!B1242)+7,DAY(siječanj!B1242))</f>
        <v>44056</v>
      </c>
      <c r="C1242" s="8">
        <v>12.90625</v>
      </c>
      <c r="D1242">
        <v>0.96008927288462287</v>
      </c>
      <c r="E1242" s="6">
        <v>160.58787880418308</v>
      </c>
      <c r="F1242" s="10">
        <v>104.53925460974936</v>
      </c>
      <c r="G1242" s="10">
        <v>103.56774743931807</v>
      </c>
      <c r="H1242" s="10">
        <v>243.55396832314844</v>
      </c>
      <c r="I1242" s="10">
        <f t="shared" si="30"/>
        <v>154.17869979519207</v>
      </c>
    </row>
    <row r="1243" spans="1:9" x14ac:dyDescent="0.25">
      <c r="A1243" s="16"/>
      <c r="B1243" s="5">
        <f>DATE(YEAR(siječanj!B1243),MONTH(siječanj!B1243)+7,DAY(siječanj!B1243))</f>
        <v>44056</v>
      </c>
      <c r="C1243" s="8">
        <v>12.9166666666667</v>
      </c>
      <c r="D1243">
        <v>0.96008927288462287</v>
      </c>
      <c r="E1243" s="6">
        <v>156.65710712774614</v>
      </c>
      <c r="F1243" s="10">
        <v>102.94771586598114</v>
      </c>
      <c r="G1243" s="10">
        <v>92.474792694762442</v>
      </c>
      <c r="H1243" s="10">
        <v>240.55413992506053</v>
      </c>
      <c r="I1243" s="10">
        <f t="shared" si="30"/>
        <v>150.40480807448625</v>
      </c>
    </row>
    <row r="1244" spans="1:9" x14ac:dyDescent="0.25">
      <c r="A1244" s="16"/>
      <c r="B1244" s="5">
        <f>DATE(YEAR(siječanj!B1244),MONTH(siječanj!B1244)+7,DAY(siječanj!B1244))</f>
        <v>44056</v>
      </c>
      <c r="C1244" s="8">
        <v>12.9270833333333</v>
      </c>
      <c r="D1244">
        <v>0.96008927288462287</v>
      </c>
      <c r="E1244" s="6">
        <v>150.10907942005724</v>
      </c>
      <c r="F1244" s="10">
        <v>100.57095451504749</v>
      </c>
      <c r="G1244" s="10">
        <v>87.957902312247839</v>
      </c>
      <c r="H1244" s="10">
        <v>241.32268449914247</v>
      </c>
      <c r="I1244" s="10">
        <f t="shared" si="30"/>
        <v>144.11811691378287</v>
      </c>
    </row>
    <row r="1245" spans="1:9" x14ac:dyDescent="0.25">
      <c r="A1245" s="16"/>
      <c r="B1245" s="5">
        <f>DATE(YEAR(siječanj!B1245),MONTH(siječanj!B1245)+7,DAY(siječanj!B1245))</f>
        <v>44056</v>
      </c>
      <c r="C1245" s="8">
        <v>12.9375</v>
      </c>
      <c r="D1245">
        <v>0.96008927288462287</v>
      </c>
      <c r="E1245" s="6">
        <v>140.96955569034981</v>
      </c>
      <c r="F1245" s="10">
        <v>97.549436022361903</v>
      </c>
      <c r="G1245" s="10">
        <v>83.735589556225946</v>
      </c>
      <c r="H1245" s="10">
        <v>240.50972620729627</v>
      </c>
      <c r="I1245" s="10">
        <f t="shared" si="30"/>
        <v>135.34335822161628</v>
      </c>
    </row>
    <row r="1246" spans="1:9" x14ac:dyDescent="0.25">
      <c r="A1246" s="16"/>
      <c r="B1246" s="5">
        <f>DATE(YEAR(siječanj!B1246),MONTH(siječanj!B1246)+7,DAY(siječanj!B1246))</f>
        <v>44056</v>
      </c>
      <c r="C1246" s="8">
        <v>12.9479166666667</v>
      </c>
      <c r="D1246">
        <v>0.96008927288462287</v>
      </c>
      <c r="E1246" s="6">
        <v>129.83459672712019</v>
      </c>
      <c r="F1246" s="10">
        <v>93.265179048542663</v>
      </c>
      <c r="G1246" s="10">
        <v>81.172792699140686</v>
      </c>
      <c r="H1246" s="10">
        <v>237.82941561290255</v>
      </c>
      <c r="I1246" s="10">
        <f t="shared" si="30"/>
        <v>124.65280356700906</v>
      </c>
    </row>
    <row r="1247" spans="1:9" x14ac:dyDescent="0.25">
      <c r="A1247" s="16"/>
      <c r="B1247" s="5">
        <f>DATE(YEAR(siječanj!B1247),MONTH(siječanj!B1247)+7,DAY(siječanj!B1247))</f>
        <v>44056</v>
      </c>
      <c r="C1247" s="8">
        <v>12.9583333333333</v>
      </c>
      <c r="D1247">
        <v>0.96008927288462287</v>
      </c>
      <c r="E1247" s="6">
        <v>118.55012032852406</v>
      </c>
      <c r="F1247" s="10">
        <v>89.894068157328192</v>
      </c>
      <c r="G1247" s="10">
        <v>79.540859215457985</v>
      </c>
      <c r="H1247" s="10">
        <v>238.06035698481074</v>
      </c>
      <c r="I1247" s="10">
        <f t="shared" si="30"/>
        <v>113.81869882659721</v>
      </c>
    </row>
    <row r="1248" spans="1:9" x14ac:dyDescent="0.25">
      <c r="A1248" s="16"/>
      <c r="B1248" s="5">
        <f>DATE(YEAR(siječanj!B1248),MONTH(siječanj!B1248)+7,DAY(siječanj!B1248))</f>
        <v>44056</v>
      </c>
      <c r="C1248" s="8">
        <v>12.96875</v>
      </c>
      <c r="D1248">
        <v>0.96008927288462287</v>
      </c>
      <c r="E1248" s="6">
        <v>108.50387369237529</v>
      </c>
      <c r="F1248" s="10">
        <v>86.712156058158442</v>
      </c>
      <c r="G1248" s="10">
        <v>77.160480325107443</v>
      </c>
      <c r="H1248" s="10">
        <v>238.91528768421171</v>
      </c>
      <c r="I1248" s="10">
        <f t="shared" si="30"/>
        <v>104.17340519847755</v>
      </c>
    </row>
    <row r="1249" spans="1:9" x14ac:dyDescent="0.25">
      <c r="A1249" s="16"/>
      <c r="B1249" s="5">
        <f>DATE(YEAR(siječanj!B1249),MONTH(siječanj!B1249)+7,DAY(siječanj!B1249))</f>
        <v>44056</v>
      </c>
      <c r="C1249" s="8">
        <v>12.9791666666667</v>
      </c>
      <c r="D1249">
        <v>0.96008927288462287</v>
      </c>
      <c r="E1249" s="6">
        <v>98.790274128782855</v>
      </c>
      <c r="F1249" s="10">
        <v>84.438463261808664</v>
      </c>
      <c r="G1249" s="10">
        <v>78.397836382603316</v>
      </c>
      <c r="H1249" s="10">
        <v>238.37593343212026</v>
      </c>
      <c r="I1249" s="10">
        <f t="shared" si="30"/>
        <v>94.847482456375701</v>
      </c>
    </row>
    <row r="1250" spans="1:9" ht="15.75" thickBot="1" x14ac:dyDescent="0.3">
      <c r="A1250" s="16"/>
      <c r="B1250" s="5">
        <f>DATE(YEAR(siječanj!B1250),MONTH(siječanj!B1250)+7,DAY(siječanj!B1250))</f>
        <v>44056</v>
      </c>
      <c r="C1250" s="8">
        <v>12.9895833333333</v>
      </c>
      <c r="D1250">
        <v>0.96008927288462287</v>
      </c>
      <c r="E1250" s="6">
        <v>90.584766437090167</v>
      </c>
      <c r="F1250" s="10">
        <v>82.486112242546554</v>
      </c>
      <c r="G1250" s="10">
        <v>75.43100710582938</v>
      </c>
      <c r="H1250" s="10">
        <v>238.73577518625109</v>
      </c>
      <c r="I1250" s="10">
        <f t="shared" si="30"/>
        <v>86.969462543009286</v>
      </c>
    </row>
    <row r="1251" spans="1:9" x14ac:dyDescent="0.25">
      <c r="A1251" s="15">
        <f t="shared" ref="A1251" si="31">A1155+1</f>
        <v>227</v>
      </c>
      <c r="B1251" s="5">
        <f>DATE(YEAR(siječanj!B1251),MONTH(siječanj!B1251)+7,DAY(siječanj!B1251))</f>
        <v>44057</v>
      </c>
      <c r="C1251" s="8">
        <v>13</v>
      </c>
      <c r="D1251">
        <v>0.95988205237111413</v>
      </c>
      <c r="E1251" s="6">
        <v>81.871973934149992</v>
      </c>
      <c r="F1251" s="10">
        <v>77.900903769476471</v>
      </c>
      <c r="G1251" s="10">
        <v>72.303370702731414</v>
      </c>
      <c r="H1251" s="10">
        <v>238.81486626629305</v>
      </c>
      <c r="I1251" s="10">
        <f t="shared" si="30"/>
        <v>78.587438371586259</v>
      </c>
    </row>
    <row r="1252" spans="1:9" x14ac:dyDescent="0.25">
      <c r="A1252" s="16"/>
      <c r="B1252" s="5">
        <f>DATE(YEAR(siječanj!B1252),MONTH(siječanj!B1252)+7,DAY(siječanj!B1252))</f>
        <v>44057</v>
      </c>
      <c r="C1252" s="8">
        <v>13.0104166666667</v>
      </c>
      <c r="D1252">
        <v>0.95988205237111413</v>
      </c>
      <c r="E1252" s="6">
        <v>76.998391250653299</v>
      </c>
      <c r="F1252" s="10">
        <v>76.16070969308322</v>
      </c>
      <c r="G1252" s="10">
        <v>70.504385623332098</v>
      </c>
      <c r="H1252" s="10">
        <v>238.56154472339489</v>
      </c>
      <c r="I1252" s="10">
        <f t="shared" si="30"/>
        <v>73.909373822951125</v>
      </c>
    </row>
    <row r="1253" spans="1:9" x14ac:dyDescent="0.25">
      <c r="A1253" s="16"/>
      <c r="B1253" s="5">
        <f>DATE(YEAR(siječanj!B1253),MONTH(siječanj!B1253)+7,DAY(siječanj!B1253))</f>
        <v>44057</v>
      </c>
      <c r="C1253" s="8">
        <v>13.0208333333333</v>
      </c>
      <c r="D1253">
        <v>0.95988205237111413</v>
      </c>
      <c r="E1253" s="6">
        <v>72.197006486803858</v>
      </c>
      <c r="F1253" s="10">
        <v>74.773580068835543</v>
      </c>
      <c r="G1253" s="10">
        <v>70.427421334122158</v>
      </c>
      <c r="H1253" s="10">
        <v>238.79452101850092</v>
      </c>
      <c r="I1253" s="10">
        <f t="shared" si="30"/>
        <v>69.30061076160392</v>
      </c>
    </row>
    <row r="1254" spans="1:9" x14ac:dyDescent="0.25">
      <c r="A1254" s="16"/>
      <c r="B1254" s="5">
        <f>DATE(YEAR(siječanj!B1254),MONTH(siječanj!B1254)+7,DAY(siječanj!B1254))</f>
        <v>44057</v>
      </c>
      <c r="C1254" s="8">
        <v>13.03125</v>
      </c>
      <c r="D1254">
        <v>0.95988205237111413</v>
      </c>
      <c r="E1254" s="6">
        <v>68.414856854901203</v>
      </c>
      <c r="F1254" s="10">
        <v>72.538533961874137</v>
      </c>
      <c r="G1254" s="10">
        <v>69.412008808301465</v>
      </c>
      <c r="H1254" s="10">
        <v>239.06544668895609</v>
      </c>
      <c r="I1254" s="10">
        <f t="shared" si="30"/>
        <v>65.670193210558551</v>
      </c>
    </row>
    <row r="1255" spans="1:9" x14ac:dyDescent="0.25">
      <c r="A1255" s="16"/>
      <c r="B1255" s="5">
        <f>DATE(YEAR(siječanj!B1255),MONTH(siječanj!B1255)+7,DAY(siječanj!B1255))</f>
        <v>44057</v>
      </c>
      <c r="C1255" s="8">
        <v>13.0416666666667</v>
      </c>
      <c r="D1255">
        <v>0.95988205237111413</v>
      </c>
      <c r="E1255" s="6">
        <v>65.815171017729753</v>
      </c>
      <c r="F1255" s="10">
        <v>71.937225713297522</v>
      </c>
      <c r="G1255" s="10">
        <v>68.050036257503507</v>
      </c>
      <c r="H1255" s="10">
        <v>238.91533449840176</v>
      </c>
      <c r="I1255" s="10">
        <f t="shared" si="30"/>
        <v>63.174801433654302</v>
      </c>
    </row>
    <row r="1256" spans="1:9" x14ac:dyDescent="0.25">
      <c r="A1256" s="16"/>
      <c r="B1256" s="5">
        <f>DATE(YEAR(siječanj!B1256),MONTH(siječanj!B1256)+7,DAY(siječanj!B1256))</f>
        <v>44057</v>
      </c>
      <c r="C1256" s="8">
        <v>13.0520833333333</v>
      </c>
      <c r="D1256">
        <v>0.95988205237111413</v>
      </c>
      <c r="E1256" s="6">
        <v>63.573746156677522</v>
      </c>
      <c r="F1256" s="10">
        <v>70.376308553509674</v>
      </c>
      <c r="G1256" s="10">
        <v>67.098902437505927</v>
      </c>
      <c r="H1256" s="10">
        <v>238.55740814187715</v>
      </c>
      <c r="I1256" s="10">
        <f t="shared" si="30"/>
        <v>61.023297937791845</v>
      </c>
    </row>
    <row r="1257" spans="1:9" x14ac:dyDescent="0.25">
      <c r="A1257" s="16"/>
      <c r="B1257" s="5">
        <f>DATE(YEAR(siječanj!B1257),MONTH(siječanj!B1257)+7,DAY(siječanj!B1257))</f>
        <v>44057</v>
      </c>
      <c r="C1257" s="8">
        <v>13.0625</v>
      </c>
      <c r="D1257">
        <v>0.95988205237111413</v>
      </c>
      <c r="E1257" s="6">
        <v>61.927936856706722</v>
      </c>
      <c r="F1257" s="10">
        <v>69.427385048046986</v>
      </c>
      <c r="G1257" s="10">
        <v>65.678807360864425</v>
      </c>
      <c r="H1257" s="10">
        <v>238.77994487259909</v>
      </c>
      <c r="I1257" s="10">
        <f t="shared" si="30"/>
        <v>59.443515129124414</v>
      </c>
    </row>
    <row r="1258" spans="1:9" x14ac:dyDescent="0.25">
      <c r="A1258" s="16"/>
      <c r="B1258" s="5">
        <f>DATE(YEAR(siječanj!B1258),MONTH(siječanj!B1258)+7,DAY(siječanj!B1258))</f>
        <v>44057</v>
      </c>
      <c r="C1258" s="8">
        <v>13.0729166666667</v>
      </c>
      <c r="D1258">
        <v>0.95988205237111413</v>
      </c>
      <c r="E1258" s="6">
        <v>60.51977632744012</v>
      </c>
      <c r="F1258" s="10">
        <v>69.135704414182342</v>
      </c>
      <c r="G1258" s="10">
        <v>65.285602433734326</v>
      </c>
      <c r="H1258" s="10">
        <v>238.35863011063563</v>
      </c>
      <c r="I1258" s="10">
        <f t="shared" si="30"/>
        <v>58.091847110223988</v>
      </c>
    </row>
    <row r="1259" spans="1:9" x14ac:dyDescent="0.25">
      <c r="A1259" s="16"/>
      <c r="B1259" s="5">
        <f>DATE(YEAR(siječanj!B1259),MONTH(siječanj!B1259)+7,DAY(siječanj!B1259))</f>
        <v>44057</v>
      </c>
      <c r="C1259" s="8">
        <v>13.0833333333333</v>
      </c>
      <c r="D1259">
        <v>0.95988205237111413</v>
      </c>
      <c r="E1259" s="6">
        <v>60.2267969444299</v>
      </c>
      <c r="F1259" s="10">
        <v>69.736578656056878</v>
      </c>
      <c r="G1259" s="10">
        <v>65.208995315331535</v>
      </c>
      <c r="H1259" s="10">
        <v>238.54384497536458</v>
      </c>
      <c r="I1259" s="10">
        <f t="shared" si="30"/>
        <v>57.810621458757716</v>
      </c>
    </row>
    <row r="1260" spans="1:9" x14ac:dyDescent="0.25">
      <c r="A1260" s="16"/>
      <c r="B1260" s="5">
        <f>DATE(YEAR(siječanj!B1260),MONTH(siječanj!B1260)+7,DAY(siječanj!B1260))</f>
        <v>44057</v>
      </c>
      <c r="C1260" s="8">
        <v>13.09375</v>
      </c>
      <c r="D1260">
        <v>0.95988205237111413</v>
      </c>
      <c r="E1260" s="6">
        <v>59.709886928536697</v>
      </c>
      <c r="F1260" s="10">
        <v>70.830384046984776</v>
      </c>
      <c r="G1260" s="10">
        <v>66.001954638774691</v>
      </c>
      <c r="H1260" s="10">
        <v>238.64607919808992</v>
      </c>
      <c r="I1260" s="10">
        <f t="shared" si="30"/>
        <v>57.314448811810962</v>
      </c>
    </row>
    <row r="1261" spans="1:9" x14ac:dyDescent="0.25">
      <c r="A1261" s="16"/>
      <c r="B1261" s="5">
        <f>DATE(YEAR(siječanj!B1261),MONTH(siječanj!B1261)+7,DAY(siječanj!B1261))</f>
        <v>44057</v>
      </c>
      <c r="C1261" s="8">
        <v>13.1041666666667</v>
      </c>
      <c r="D1261">
        <v>0.95988205237111413</v>
      </c>
      <c r="E1261" s="6">
        <v>58.932949294337867</v>
      </c>
      <c r="F1261" s="10">
        <v>70.268385553591386</v>
      </c>
      <c r="G1261" s="10">
        <v>65.766795787234656</v>
      </c>
      <c r="H1261" s="10">
        <v>238.79058065816281</v>
      </c>
      <c r="I1261" s="10">
        <f t="shared" si="30"/>
        <v>56.568680320931833</v>
      </c>
    </row>
    <row r="1262" spans="1:9" x14ac:dyDescent="0.25">
      <c r="A1262" s="16"/>
      <c r="B1262" s="5">
        <f>DATE(YEAR(siječanj!B1262),MONTH(siječanj!B1262)+7,DAY(siječanj!B1262))</f>
        <v>44057</v>
      </c>
      <c r="C1262" s="8">
        <v>13.1145833333333</v>
      </c>
      <c r="D1262">
        <v>0.95988205237111413</v>
      </c>
      <c r="E1262" s="6">
        <v>58.620897198121945</v>
      </c>
      <c r="F1262" s="10">
        <v>68.851691232054492</v>
      </c>
      <c r="G1262" s="10">
        <v>64.849211944179132</v>
      </c>
      <c r="H1262" s="10">
        <v>238.7722334798444</v>
      </c>
      <c r="I1262" s="10">
        <f t="shared" si="30"/>
        <v>56.269147114369389</v>
      </c>
    </row>
    <row r="1263" spans="1:9" x14ac:dyDescent="0.25">
      <c r="A1263" s="16"/>
      <c r="B1263" s="5">
        <f>DATE(YEAR(siječanj!B1263),MONTH(siječanj!B1263)+7,DAY(siječanj!B1263))</f>
        <v>44057</v>
      </c>
      <c r="C1263" s="8">
        <v>13.125</v>
      </c>
      <c r="D1263">
        <v>0.95988205237111413</v>
      </c>
      <c r="E1263" s="6">
        <v>58.413994786257867</v>
      </c>
      <c r="F1263" s="10">
        <v>67.951497034642486</v>
      </c>
      <c r="G1263" s="10">
        <v>63.666595322746652</v>
      </c>
      <c r="H1263" s="10">
        <v>238.57090756140752</v>
      </c>
      <c r="I1263" s="10">
        <f t="shared" si="30"/>
        <v>56.070545202628757</v>
      </c>
    </row>
    <row r="1264" spans="1:9" x14ac:dyDescent="0.25">
      <c r="A1264" s="16"/>
      <c r="B1264" s="5">
        <f>DATE(YEAR(siječanj!B1264),MONTH(siječanj!B1264)+7,DAY(siječanj!B1264))</f>
        <v>44057</v>
      </c>
      <c r="C1264" s="8">
        <v>13.1354166666667</v>
      </c>
      <c r="D1264">
        <v>0.95988205237111413</v>
      </c>
      <c r="E1264" s="6">
        <v>58.348551292270734</v>
      </c>
      <c r="F1264" s="10">
        <v>66.711664462785521</v>
      </c>
      <c r="G1264" s="10">
        <v>63.518517924515947</v>
      </c>
      <c r="H1264" s="10">
        <v>238.42527260030712</v>
      </c>
      <c r="I1264" s="10">
        <f t="shared" si="30"/>
        <v>56.007727167306058</v>
      </c>
    </row>
    <row r="1265" spans="1:9" x14ac:dyDescent="0.25">
      <c r="A1265" s="16"/>
      <c r="B1265" s="5">
        <f>DATE(YEAR(siječanj!B1265),MONTH(siječanj!B1265)+7,DAY(siječanj!B1265))</f>
        <v>44057</v>
      </c>
      <c r="C1265" s="8">
        <v>13.1458333333333</v>
      </c>
      <c r="D1265">
        <v>0.95988205237111413</v>
      </c>
      <c r="E1265" s="6">
        <v>58.825722540183506</v>
      </c>
      <c r="F1265" s="10">
        <v>66.611047242352328</v>
      </c>
      <c r="G1265" s="10">
        <v>63.756144866465007</v>
      </c>
      <c r="H1265" s="10">
        <v>238.25190371775741</v>
      </c>
      <c r="I1265" s="10">
        <f t="shared" si="30"/>
        <v>56.465755284085056</v>
      </c>
    </row>
    <row r="1266" spans="1:9" x14ac:dyDescent="0.25">
      <c r="A1266" s="16"/>
      <c r="B1266" s="5">
        <f>DATE(YEAR(siječanj!B1266),MONTH(siječanj!B1266)+7,DAY(siječanj!B1266))</f>
        <v>44057</v>
      </c>
      <c r="C1266" s="8">
        <v>13.15625</v>
      </c>
      <c r="D1266">
        <v>0.95988205237111413</v>
      </c>
      <c r="E1266" s="6">
        <v>60.027198828891329</v>
      </c>
      <c r="F1266" s="10">
        <v>65.837647299238142</v>
      </c>
      <c r="G1266" s="10">
        <v>62.877721391232569</v>
      </c>
      <c r="H1266" s="10">
        <v>238.31918068911128</v>
      </c>
      <c r="I1266" s="10">
        <f t="shared" si="30"/>
        <v>57.619030809965146</v>
      </c>
    </row>
    <row r="1267" spans="1:9" x14ac:dyDescent="0.25">
      <c r="A1267" s="16"/>
      <c r="B1267" s="5">
        <f>DATE(YEAR(siječanj!B1267),MONTH(siječanj!B1267)+7,DAY(siječanj!B1267))</f>
        <v>44057</v>
      </c>
      <c r="C1267" s="8">
        <v>13.1666666666667</v>
      </c>
      <c r="D1267">
        <v>0.95988205237111413</v>
      </c>
      <c r="E1267" s="6">
        <v>62.166425735016411</v>
      </c>
      <c r="F1267" s="10">
        <v>65.512041808160546</v>
      </c>
      <c r="G1267" s="10">
        <v>63.145238312639123</v>
      </c>
      <c r="H1267" s="10">
        <v>231.65331713042491</v>
      </c>
      <c r="I1267" s="10">
        <f t="shared" si="30"/>
        <v>59.672436323104002</v>
      </c>
    </row>
    <row r="1268" spans="1:9" x14ac:dyDescent="0.25">
      <c r="A1268" s="16"/>
      <c r="B1268" s="5">
        <f>DATE(YEAR(siječanj!B1268),MONTH(siječanj!B1268)+7,DAY(siječanj!B1268))</f>
        <v>44057</v>
      </c>
      <c r="C1268" s="8">
        <v>13.1770833333333</v>
      </c>
      <c r="D1268">
        <v>0.95988205237111413</v>
      </c>
      <c r="E1268" s="6">
        <v>64.347172318781503</v>
      </c>
      <c r="F1268" s="10">
        <v>64.481729990315344</v>
      </c>
      <c r="G1268" s="10">
        <v>60.98801091365987</v>
      </c>
      <c r="H1268" s="10">
        <v>172.24741575725355</v>
      </c>
      <c r="I1268" s="10">
        <f t="shared" si="30"/>
        <v>61.765695829629735</v>
      </c>
    </row>
    <row r="1269" spans="1:9" x14ac:dyDescent="0.25">
      <c r="A1269" s="16"/>
      <c r="B1269" s="5">
        <f>DATE(YEAR(siječanj!B1269),MONTH(siječanj!B1269)+7,DAY(siječanj!B1269))</f>
        <v>44057</v>
      </c>
      <c r="C1269" s="8">
        <v>13.1875</v>
      </c>
      <c r="D1269">
        <v>0.95988205237111413</v>
      </c>
      <c r="E1269" s="6">
        <v>66.874108391239346</v>
      </c>
      <c r="F1269" s="10">
        <v>64.065332708310066</v>
      </c>
      <c r="G1269" s="10">
        <v>59.984778313678795</v>
      </c>
      <c r="H1269" s="10">
        <v>104.0615130377202</v>
      </c>
      <c r="I1269" s="10">
        <f t="shared" si="30"/>
        <v>64.191256413071173</v>
      </c>
    </row>
    <row r="1270" spans="1:9" x14ac:dyDescent="0.25">
      <c r="A1270" s="16"/>
      <c r="B1270" s="5">
        <f>DATE(YEAR(siječanj!B1270),MONTH(siječanj!B1270)+7,DAY(siječanj!B1270))</f>
        <v>44057</v>
      </c>
      <c r="C1270" s="8">
        <v>13.1979166666667</v>
      </c>
      <c r="D1270">
        <v>0.95988205237111413</v>
      </c>
      <c r="E1270" s="6">
        <v>70.628073449538363</v>
      </c>
      <c r="F1270" s="10">
        <v>63.650333892344861</v>
      </c>
      <c r="G1270" s="10">
        <v>59.546288943987165</v>
      </c>
      <c r="H1270" s="10">
        <v>67.698078938142359</v>
      </c>
      <c r="I1270" s="10">
        <f t="shared" si="30"/>
        <v>67.794620097760671</v>
      </c>
    </row>
    <row r="1271" spans="1:9" x14ac:dyDescent="0.25">
      <c r="A1271" s="16"/>
      <c r="B1271" s="5">
        <f>DATE(YEAR(siječanj!B1271),MONTH(siječanj!B1271)+7,DAY(siječanj!B1271))</f>
        <v>44057</v>
      </c>
      <c r="C1271" s="8">
        <v>13.2083333333333</v>
      </c>
      <c r="D1271">
        <v>0.95988205237111413</v>
      </c>
      <c r="E1271" s="6">
        <v>73.731009409609868</v>
      </c>
      <c r="F1271" s="10">
        <v>63.556182568056592</v>
      </c>
      <c r="G1271" s="10">
        <v>62.656287530259725</v>
      </c>
      <c r="H1271" s="10">
        <v>45.866909907549982</v>
      </c>
      <c r="I1271" s="10">
        <f t="shared" si="30"/>
        <v>70.773072635490252</v>
      </c>
    </row>
    <row r="1272" spans="1:9" x14ac:dyDescent="0.25">
      <c r="A1272" s="16"/>
      <c r="B1272" s="5">
        <f>DATE(YEAR(siječanj!B1272),MONTH(siječanj!B1272)+7,DAY(siječanj!B1272))</f>
        <v>44057</v>
      </c>
      <c r="C1272" s="8">
        <v>13.21875</v>
      </c>
      <c r="D1272">
        <v>0.95988205237111413</v>
      </c>
      <c r="E1272" s="6">
        <v>77.189988106329963</v>
      </c>
      <c r="F1272" s="10">
        <v>68.168568701554406</v>
      </c>
      <c r="G1272" s="10">
        <v>68.811901654948201</v>
      </c>
      <c r="H1272" s="10">
        <v>26.954569769723541</v>
      </c>
      <c r="I1272" s="10">
        <f t="shared" si="30"/>
        <v>74.09328420600589</v>
      </c>
    </row>
    <row r="1273" spans="1:9" x14ac:dyDescent="0.25">
      <c r="A1273" s="16"/>
      <c r="B1273" s="5">
        <f>DATE(YEAR(siječanj!B1273),MONTH(siječanj!B1273)+7,DAY(siječanj!B1273))</f>
        <v>44057</v>
      </c>
      <c r="C1273" s="8">
        <v>13.2291666666667</v>
      </c>
      <c r="D1273">
        <v>0.95988205237111413</v>
      </c>
      <c r="E1273" s="6">
        <v>81.418849902643913</v>
      </c>
      <c r="F1273" s="10">
        <v>76.19950105137228</v>
      </c>
      <c r="G1273" s="10">
        <v>73.457477870073404</v>
      </c>
      <c r="H1273" s="10">
        <v>6.9771609898147773</v>
      </c>
      <c r="I1273" s="10">
        <f t="shared" si="30"/>
        <v>78.152492746245528</v>
      </c>
    </row>
    <row r="1274" spans="1:9" x14ac:dyDescent="0.25">
      <c r="A1274" s="16"/>
      <c r="B1274" s="5">
        <f>DATE(YEAR(siječanj!B1274),MONTH(siječanj!B1274)+7,DAY(siječanj!B1274))</f>
        <v>44057</v>
      </c>
      <c r="C1274" s="8">
        <v>13.2395833333333</v>
      </c>
      <c r="D1274">
        <v>0.95988205237111413</v>
      </c>
      <c r="E1274" s="6">
        <v>86.017268222929033</v>
      </c>
      <c r="F1274" s="10">
        <v>77.612321461235027</v>
      </c>
      <c r="G1274" s="10">
        <v>76.954830203286889</v>
      </c>
      <c r="H1274" s="10">
        <v>2.8240889246370955</v>
      </c>
      <c r="I1274" s="10">
        <f t="shared" si="30"/>
        <v>82.566431961181735</v>
      </c>
    </row>
    <row r="1275" spans="1:9" x14ac:dyDescent="0.25">
      <c r="A1275" s="16"/>
      <c r="B1275" s="5">
        <f>DATE(YEAR(siječanj!B1275),MONTH(siječanj!B1275)+7,DAY(siječanj!B1275))</f>
        <v>44057</v>
      </c>
      <c r="C1275" s="8">
        <v>13.25</v>
      </c>
      <c r="D1275">
        <v>0.95988205237111413</v>
      </c>
      <c r="E1275" s="6">
        <v>88.420558422907632</v>
      </c>
      <c r="F1275" s="10">
        <v>77.464204618407038</v>
      </c>
      <c r="G1275" s="10">
        <v>94.933684952205667</v>
      </c>
      <c r="H1275" s="10">
        <v>2.943675275130361</v>
      </c>
      <c r="I1275" s="10">
        <f t="shared" si="30"/>
        <v>84.873307090780585</v>
      </c>
    </row>
    <row r="1276" spans="1:9" x14ac:dyDescent="0.25">
      <c r="A1276" s="16"/>
      <c r="B1276" s="5">
        <f>DATE(YEAR(siječanj!B1276),MONTH(siječanj!B1276)+7,DAY(siječanj!B1276))</f>
        <v>44057</v>
      </c>
      <c r="C1276" s="8">
        <v>13.2604166666667</v>
      </c>
      <c r="D1276">
        <v>0.95988205237111413</v>
      </c>
      <c r="E1276" s="6">
        <v>89.360896492773762</v>
      </c>
      <c r="F1276" s="10">
        <v>87.427965723054399</v>
      </c>
      <c r="G1276" s="10">
        <v>100.35685411975595</v>
      </c>
      <c r="H1276" s="10">
        <v>3.4981345738666794</v>
      </c>
      <c r="I1276" s="10">
        <f t="shared" si="30"/>
        <v>85.775920727206369</v>
      </c>
    </row>
    <row r="1277" spans="1:9" x14ac:dyDescent="0.25">
      <c r="A1277" s="16"/>
      <c r="B1277" s="5">
        <f>DATE(YEAR(siječanj!B1277),MONTH(siječanj!B1277)+7,DAY(siječanj!B1277))</f>
        <v>44057</v>
      </c>
      <c r="C1277" s="8">
        <v>13.2708333333333</v>
      </c>
      <c r="D1277">
        <v>0.95988205237111413</v>
      </c>
      <c r="E1277" s="6">
        <v>92.502893014098362</v>
      </c>
      <c r="F1277" s="10">
        <v>93.83314111550915</v>
      </c>
      <c r="G1277" s="10">
        <v>109.14667117087539</v>
      </c>
      <c r="H1277" s="10">
        <v>3.3573872134182294</v>
      </c>
      <c r="I1277" s="10">
        <f t="shared" si="30"/>
        <v>88.791866796638331</v>
      </c>
    </row>
    <row r="1278" spans="1:9" x14ac:dyDescent="0.25">
      <c r="A1278" s="16"/>
      <c r="B1278" s="5">
        <f>DATE(YEAR(siječanj!B1278),MONTH(siječanj!B1278)+7,DAY(siječanj!B1278))</f>
        <v>44057</v>
      </c>
      <c r="C1278" s="8">
        <v>13.28125</v>
      </c>
      <c r="D1278">
        <v>0.95988205237111413</v>
      </c>
      <c r="E1278" s="6">
        <v>93.299675352275486</v>
      </c>
      <c r="F1278" s="10">
        <v>102.60878878029791</v>
      </c>
      <c r="G1278" s="10">
        <v>119.96452814397142</v>
      </c>
      <c r="H1278" s="10">
        <v>3.4779307646912985</v>
      </c>
      <c r="I1278" s="10">
        <f t="shared" si="30"/>
        <v>89.556683862700837</v>
      </c>
    </row>
    <row r="1279" spans="1:9" x14ac:dyDescent="0.25">
      <c r="A1279" s="16"/>
      <c r="B1279" s="5">
        <f>DATE(YEAR(siječanj!B1279),MONTH(siječanj!B1279)+7,DAY(siječanj!B1279))</f>
        <v>44057</v>
      </c>
      <c r="C1279" s="8">
        <v>13.2916666666667</v>
      </c>
      <c r="D1279">
        <v>0.95988205237111413</v>
      </c>
      <c r="E1279" s="6">
        <v>93.059262420237133</v>
      </c>
      <c r="F1279" s="10">
        <v>111.41326172355009</v>
      </c>
      <c r="G1279" s="10">
        <v>129.02219119521862</v>
      </c>
      <c r="H1279" s="10">
        <v>3.1069731305369372</v>
      </c>
      <c r="I1279" s="10">
        <f t="shared" si="30"/>
        <v>89.325915804079315</v>
      </c>
    </row>
    <row r="1280" spans="1:9" x14ac:dyDescent="0.25">
      <c r="A1280" s="16"/>
      <c r="B1280" s="5">
        <f>DATE(YEAR(siječanj!B1280),MONTH(siječanj!B1280)+7,DAY(siječanj!B1280))</f>
        <v>44057</v>
      </c>
      <c r="C1280" s="8">
        <v>13.3020833333333</v>
      </c>
      <c r="D1280">
        <v>0.95988205237111413</v>
      </c>
      <c r="E1280" s="6">
        <v>92.676259238575781</v>
      </c>
      <c r="F1280" s="10">
        <v>125.4502118944836</v>
      </c>
      <c r="G1280" s="10">
        <v>139.78303327328882</v>
      </c>
      <c r="H1280" s="10">
        <v>2.7820746831252277</v>
      </c>
      <c r="I1280" s="10">
        <f t="shared" si="30"/>
        <v>88.95827792400155</v>
      </c>
    </row>
    <row r="1281" spans="1:9" x14ac:dyDescent="0.25">
      <c r="A1281" s="16"/>
      <c r="B1281" s="5">
        <f>DATE(YEAR(siječanj!B1281),MONTH(siječanj!B1281)+7,DAY(siječanj!B1281))</f>
        <v>44057</v>
      </c>
      <c r="C1281" s="8">
        <v>13.3125</v>
      </c>
      <c r="D1281">
        <v>0.95988205237111413</v>
      </c>
      <c r="E1281" s="6">
        <v>93.563074260208325</v>
      </c>
      <c r="F1281" s="10">
        <v>135.16170258496388</v>
      </c>
      <c r="G1281" s="10">
        <v>149.1200119220442</v>
      </c>
      <c r="H1281" s="10">
        <v>2.2941512970745448</v>
      </c>
      <c r="I1281" s="10">
        <f t="shared" si="30"/>
        <v>89.809515747039725</v>
      </c>
    </row>
    <row r="1282" spans="1:9" x14ac:dyDescent="0.25">
      <c r="A1282" s="16"/>
      <c r="B1282" s="5">
        <f>DATE(YEAR(siječanj!B1282),MONTH(siječanj!B1282)+7,DAY(siječanj!B1282))</f>
        <v>44057</v>
      </c>
      <c r="C1282" s="8">
        <v>13.3229166666667</v>
      </c>
      <c r="D1282">
        <v>0.95988205237111413</v>
      </c>
      <c r="E1282" s="6">
        <v>95.254052917980701</v>
      </c>
      <c r="F1282" s="10">
        <v>144.51286322961928</v>
      </c>
      <c r="G1282" s="10">
        <v>163.62201353418729</v>
      </c>
      <c r="H1282" s="10">
        <v>1.9482691360019331</v>
      </c>
      <c r="I1282" s="10">
        <f t="shared" si="30"/>
        <v>91.43265581157803</v>
      </c>
    </row>
    <row r="1283" spans="1:9" x14ac:dyDescent="0.25">
      <c r="A1283" s="16"/>
      <c r="B1283" s="5">
        <f>DATE(YEAR(siječanj!B1283),MONTH(siječanj!B1283)+7,DAY(siječanj!B1283))</f>
        <v>44057</v>
      </c>
      <c r="C1283" s="8">
        <v>13.3333333333333</v>
      </c>
      <c r="D1283">
        <v>0.95988205237111413</v>
      </c>
      <c r="E1283" s="6">
        <v>96.098312688673417</v>
      </c>
      <c r="F1283" s="10">
        <v>166.29971033644881</v>
      </c>
      <c r="G1283" s="10">
        <v>178.28413200997096</v>
      </c>
      <c r="H1283" s="10">
        <v>1.8086851579788845</v>
      </c>
      <c r="I1283" s="10">
        <f t="shared" si="30"/>
        <v>92.243045613004924</v>
      </c>
    </row>
    <row r="1284" spans="1:9" x14ac:dyDescent="0.25">
      <c r="A1284" s="16"/>
      <c r="B1284" s="5">
        <f>DATE(YEAR(siječanj!B1284),MONTH(siječanj!B1284)+7,DAY(siječanj!B1284))</f>
        <v>44057</v>
      </c>
      <c r="C1284" s="8">
        <v>13.34375</v>
      </c>
      <c r="D1284">
        <v>0.95988205237111413</v>
      </c>
      <c r="E1284" s="6">
        <v>97.792339821517174</v>
      </c>
      <c r="F1284" s="10">
        <v>190.00166425777269</v>
      </c>
      <c r="G1284" s="10">
        <v>190.33278353191452</v>
      </c>
      <c r="H1284" s="10">
        <v>1.7504702185653414</v>
      </c>
      <c r="I1284" s="10">
        <f t="shared" ref="I1284:I1347" si="32">D1284*E1284</f>
        <v>93.86911185405134</v>
      </c>
    </row>
    <row r="1285" spans="1:9" x14ac:dyDescent="0.25">
      <c r="A1285" s="16"/>
      <c r="B1285" s="5">
        <f>DATE(YEAR(siječanj!B1285),MONTH(siječanj!B1285)+7,DAY(siječanj!B1285))</f>
        <v>44057</v>
      </c>
      <c r="C1285" s="8">
        <v>13.3541666666667</v>
      </c>
      <c r="D1285">
        <v>0.95988205237111413</v>
      </c>
      <c r="E1285" s="6">
        <v>98.54347894566402</v>
      </c>
      <c r="F1285" s="10">
        <v>187.89359725981552</v>
      </c>
      <c r="G1285" s="10">
        <v>195.00059663965166</v>
      </c>
      <c r="H1285" s="10">
        <v>1.8541078709459959</v>
      </c>
      <c r="I1285" s="10">
        <f t="shared" si="32"/>
        <v>94.590116818153646</v>
      </c>
    </row>
    <row r="1286" spans="1:9" x14ac:dyDescent="0.25">
      <c r="A1286" s="16"/>
      <c r="B1286" s="5">
        <f>DATE(YEAR(siječanj!B1286),MONTH(siječanj!B1286)+7,DAY(siječanj!B1286))</f>
        <v>44057</v>
      </c>
      <c r="C1286" s="8">
        <v>13.3645833333333</v>
      </c>
      <c r="D1286">
        <v>0.95988205237111413</v>
      </c>
      <c r="E1286" s="6">
        <v>100.22509795571884</v>
      </c>
      <c r="F1286" s="10">
        <v>189.23733826959651</v>
      </c>
      <c r="G1286" s="10">
        <v>201.54552694414286</v>
      </c>
      <c r="H1286" s="10">
        <v>2.0517902509307282</v>
      </c>
      <c r="I1286" s="10">
        <f t="shared" si="32"/>
        <v>96.204272724831355</v>
      </c>
    </row>
    <row r="1287" spans="1:9" x14ac:dyDescent="0.25">
      <c r="A1287" s="16"/>
      <c r="B1287" s="5">
        <f>DATE(YEAR(siječanj!B1287),MONTH(siječanj!B1287)+7,DAY(siječanj!B1287))</f>
        <v>44057</v>
      </c>
      <c r="C1287" s="8">
        <v>13.375</v>
      </c>
      <c r="D1287">
        <v>0.95988205237111413</v>
      </c>
      <c r="E1287" s="6">
        <v>101.76603102586979</v>
      </c>
      <c r="F1287" s="10">
        <v>192.04827108441799</v>
      </c>
      <c r="G1287" s="10">
        <v>207.68314608119877</v>
      </c>
      <c r="H1287" s="10">
        <v>1.911561830759362</v>
      </c>
      <c r="I1287" s="10">
        <f t="shared" si="32"/>
        <v>97.683386722774372</v>
      </c>
    </row>
    <row r="1288" spans="1:9" x14ac:dyDescent="0.25">
      <c r="A1288" s="16"/>
      <c r="B1288" s="5">
        <f>DATE(YEAR(siječanj!B1288),MONTH(siječanj!B1288)+7,DAY(siječanj!B1288))</f>
        <v>44057</v>
      </c>
      <c r="C1288" s="8">
        <v>13.3854166666667</v>
      </c>
      <c r="D1288">
        <v>0.95988205237111413</v>
      </c>
      <c r="E1288" s="6">
        <v>103.57956075079298</v>
      </c>
      <c r="F1288" s="10">
        <v>199.33617994168699</v>
      </c>
      <c r="G1288" s="10">
        <v>209.54436315730149</v>
      </c>
      <c r="H1288" s="10">
        <v>1.6599435275421872</v>
      </c>
      <c r="I1288" s="10">
        <f t="shared" si="32"/>
        <v>99.424161357169666</v>
      </c>
    </row>
    <row r="1289" spans="1:9" x14ac:dyDescent="0.25">
      <c r="A1289" s="16"/>
      <c r="B1289" s="5">
        <f>DATE(YEAR(siječanj!B1289),MONTH(siječanj!B1289)+7,DAY(siječanj!B1289))</f>
        <v>44057</v>
      </c>
      <c r="C1289" s="8">
        <v>13.3958333333333</v>
      </c>
      <c r="D1289">
        <v>0.95988205237111413</v>
      </c>
      <c r="E1289" s="6">
        <v>104.24652820071331</v>
      </c>
      <c r="F1289" s="10">
        <v>197.02298449828643</v>
      </c>
      <c r="G1289" s="10">
        <v>212.44094215340905</v>
      </c>
      <c r="H1289" s="10">
        <v>1.6333371308407096</v>
      </c>
      <c r="I1289" s="10">
        <f t="shared" si="32"/>
        <v>100.06437144186393</v>
      </c>
    </row>
    <row r="1290" spans="1:9" x14ac:dyDescent="0.25">
      <c r="A1290" s="16"/>
      <c r="B1290" s="5">
        <f>DATE(YEAR(siječanj!B1290),MONTH(siječanj!B1290)+7,DAY(siječanj!B1290))</f>
        <v>44057</v>
      </c>
      <c r="C1290" s="8">
        <v>13.40625</v>
      </c>
      <c r="D1290">
        <v>0.95988205237111413</v>
      </c>
      <c r="E1290" s="6">
        <v>104.9617085475042</v>
      </c>
      <c r="F1290" s="10">
        <v>195.0398752633044</v>
      </c>
      <c r="G1290" s="10">
        <v>211.02774970360252</v>
      </c>
      <c r="H1290" s="10">
        <v>1.7524493631537601</v>
      </c>
      <c r="I1290" s="10">
        <f t="shared" si="32"/>
        <v>100.75086022095705</v>
      </c>
    </row>
    <row r="1291" spans="1:9" x14ac:dyDescent="0.25">
      <c r="A1291" s="16"/>
      <c r="B1291" s="5">
        <f>DATE(YEAR(siječanj!B1291),MONTH(siječanj!B1291)+7,DAY(siječanj!B1291))</f>
        <v>44057</v>
      </c>
      <c r="C1291" s="8">
        <v>13.4166666666667</v>
      </c>
      <c r="D1291">
        <v>0.95988205237111413</v>
      </c>
      <c r="E1291" s="6">
        <v>106.11381987638541</v>
      </c>
      <c r="F1291" s="10">
        <v>203.22588865608645</v>
      </c>
      <c r="G1291" s="10">
        <v>211.71535969155448</v>
      </c>
      <c r="H1291" s="10">
        <v>1.7135886051682798</v>
      </c>
      <c r="I1291" s="10">
        <f t="shared" si="32"/>
        <v>101.85675120788355</v>
      </c>
    </row>
    <row r="1292" spans="1:9" x14ac:dyDescent="0.25">
      <c r="A1292" s="16"/>
      <c r="B1292" s="5">
        <f>DATE(YEAR(siječanj!B1292),MONTH(siječanj!B1292)+7,DAY(siječanj!B1292))</f>
        <v>44057</v>
      </c>
      <c r="C1292" s="8">
        <v>13.4270833333333</v>
      </c>
      <c r="D1292">
        <v>0.95988205237111413</v>
      </c>
      <c r="E1292" s="6">
        <v>106.53804854994476</v>
      </c>
      <c r="F1292" s="10">
        <v>199.03162779424107</v>
      </c>
      <c r="G1292" s="10">
        <v>207.91477736937372</v>
      </c>
      <c r="H1292" s="10">
        <v>1.976853681245232</v>
      </c>
      <c r="I1292" s="10">
        <f t="shared" si="32"/>
        <v>102.26396069773438</v>
      </c>
    </row>
    <row r="1293" spans="1:9" x14ac:dyDescent="0.25">
      <c r="A1293" s="16"/>
      <c r="B1293" s="5">
        <f>DATE(YEAR(siječanj!B1293),MONTH(siječanj!B1293)+7,DAY(siječanj!B1293))</f>
        <v>44057</v>
      </c>
      <c r="C1293" s="8">
        <v>13.4375</v>
      </c>
      <c r="D1293">
        <v>0.95988205237111413</v>
      </c>
      <c r="E1293" s="6">
        <v>108.54549998766674</v>
      </c>
      <c r="F1293" s="10">
        <v>195.81891327496507</v>
      </c>
      <c r="G1293" s="10">
        <v>208.99006215667754</v>
      </c>
      <c r="H1293" s="10">
        <v>2.0196079853787383</v>
      </c>
      <c r="I1293" s="10">
        <f t="shared" si="32"/>
        <v>104.1908773038103</v>
      </c>
    </row>
    <row r="1294" spans="1:9" x14ac:dyDescent="0.25">
      <c r="A1294" s="16"/>
      <c r="B1294" s="5">
        <f>DATE(YEAR(siječanj!B1294),MONTH(siječanj!B1294)+7,DAY(siječanj!B1294))</f>
        <v>44057</v>
      </c>
      <c r="C1294" s="8">
        <v>13.4479166666667</v>
      </c>
      <c r="D1294">
        <v>0.95988205237111413</v>
      </c>
      <c r="E1294" s="6">
        <v>109.4357198637427</v>
      </c>
      <c r="F1294" s="10">
        <v>193.31727453266782</v>
      </c>
      <c r="G1294" s="10">
        <v>207.13477652386672</v>
      </c>
      <c r="H1294" s="10">
        <v>1.9513200267288209</v>
      </c>
      <c r="I1294" s="10">
        <f t="shared" si="32"/>
        <v>105.04538338551964</v>
      </c>
    </row>
    <row r="1295" spans="1:9" x14ac:dyDescent="0.25">
      <c r="A1295" s="16"/>
      <c r="B1295" s="5">
        <f>DATE(YEAR(siječanj!B1295),MONTH(siječanj!B1295)+7,DAY(siječanj!B1295))</f>
        <v>44057</v>
      </c>
      <c r="C1295" s="8">
        <v>13.4583333333333</v>
      </c>
      <c r="D1295">
        <v>0.95988205237111413</v>
      </c>
      <c r="E1295" s="6">
        <v>110.64822219457238</v>
      </c>
      <c r="F1295" s="10">
        <v>197.89846844374364</v>
      </c>
      <c r="G1295" s="10">
        <v>210.43988668657107</v>
      </c>
      <c r="H1295" s="10">
        <v>1.7998980348993534</v>
      </c>
      <c r="I1295" s="10">
        <f t="shared" si="32"/>
        <v>106.2092426113412</v>
      </c>
    </row>
    <row r="1296" spans="1:9" x14ac:dyDescent="0.25">
      <c r="A1296" s="16"/>
      <c r="B1296" s="5">
        <f>DATE(YEAR(siječanj!B1296),MONTH(siječanj!B1296)+7,DAY(siječanj!B1296))</f>
        <v>44057</v>
      </c>
      <c r="C1296" s="8">
        <v>13.46875</v>
      </c>
      <c r="D1296">
        <v>0.95988205237111413</v>
      </c>
      <c r="E1296" s="6">
        <v>112.25424139213798</v>
      </c>
      <c r="F1296" s="10">
        <v>205.75179158789467</v>
      </c>
      <c r="G1296" s="10">
        <v>208.02261887420477</v>
      </c>
      <c r="H1296" s="10">
        <v>1.9837742130018159</v>
      </c>
      <c r="I1296" s="10">
        <f t="shared" si="32"/>
        <v>107.75083161484788</v>
      </c>
    </row>
    <row r="1297" spans="1:9" x14ac:dyDescent="0.25">
      <c r="A1297" s="16"/>
      <c r="B1297" s="5">
        <f>DATE(YEAR(siječanj!B1297),MONTH(siječanj!B1297)+7,DAY(siječanj!B1297))</f>
        <v>44057</v>
      </c>
      <c r="C1297" s="8">
        <v>13.4791666666667</v>
      </c>
      <c r="D1297">
        <v>0.95988205237111413</v>
      </c>
      <c r="E1297" s="6">
        <v>112.45704297322274</v>
      </c>
      <c r="F1297" s="10">
        <v>189.80092812089754</v>
      </c>
      <c r="G1297" s="10">
        <v>205.82271157034765</v>
      </c>
      <c r="H1297" s="10">
        <v>2.1147244591212848</v>
      </c>
      <c r="I1297" s="10">
        <f t="shared" si="32"/>
        <v>107.94549721272362</v>
      </c>
    </row>
    <row r="1298" spans="1:9" x14ac:dyDescent="0.25">
      <c r="A1298" s="16"/>
      <c r="B1298" s="5">
        <f>DATE(YEAR(siječanj!B1298),MONTH(siječanj!B1298)+7,DAY(siječanj!B1298))</f>
        <v>44057</v>
      </c>
      <c r="C1298" s="8">
        <v>13.4895833333333</v>
      </c>
      <c r="D1298">
        <v>0.95988205237111413</v>
      </c>
      <c r="E1298" s="6">
        <v>111.69896876572858</v>
      </c>
      <c r="F1298" s="10">
        <v>189.69166693364781</v>
      </c>
      <c r="G1298" s="10">
        <v>199.36608271832733</v>
      </c>
      <c r="H1298" s="10">
        <v>1.8732459102624903</v>
      </c>
      <c r="I1298" s="10">
        <f t="shared" si="32"/>
        <v>107.21783538658453</v>
      </c>
    </row>
    <row r="1299" spans="1:9" x14ac:dyDescent="0.25">
      <c r="A1299" s="16"/>
      <c r="B1299" s="5">
        <f>DATE(YEAR(siječanj!B1299),MONTH(siječanj!B1299)+7,DAY(siječanj!B1299))</f>
        <v>44057</v>
      </c>
      <c r="C1299" s="8">
        <v>13.5</v>
      </c>
      <c r="D1299">
        <v>0.95988205237111413</v>
      </c>
      <c r="E1299" s="6">
        <v>110.9680781105549</v>
      </c>
      <c r="F1299" s="10">
        <v>184.50383613615315</v>
      </c>
      <c r="G1299" s="10">
        <v>197.28832381736328</v>
      </c>
      <c r="H1299" s="10">
        <v>1.9575781874983396</v>
      </c>
      <c r="I1299" s="10">
        <f t="shared" si="32"/>
        <v>106.51626656443754</v>
      </c>
    </row>
    <row r="1300" spans="1:9" x14ac:dyDescent="0.25">
      <c r="A1300" s="16"/>
      <c r="B1300" s="5">
        <f>DATE(YEAR(siječanj!B1300),MONTH(siječanj!B1300)+7,DAY(siječanj!B1300))</f>
        <v>44057</v>
      </c>
      <c r="C1300" s="8">
        <v>13.5104166666667</v>
      </c>
      <c r="D1300">
        <v>0.95988205237111413</v>
      </c>
      <c r="E1300" s="6">
        <v>110.40048127339706</v>
      </c>
      <c r="F1300" s="10">
        <v>183.5389588658083</v>
      </c>
      <c r="G1300" s="10">
        <v>198.30693482782783</v>
      </c>
      <c r="H1300" s="10">
        <v>1.9862125350714932</v>
      </c>
      <c r="I1300" s="10">
        <f t="shared" si="32"/>
        <v>105.97144054746713</v>
      </c>
    </row>
    <row r="1301" spans="1:9" x14ac:dyDescent="0.25">
      <c r="A1301" s="16"/>
      <c r="B1301" s="5">
        <f>DATE(YEAR(siječanj!B1301),MONTH(siječanj!B1301)+7,DAY(siječanj!B1301))</f>
        <v>44057</v>
      </c>
      <c r="C1301" s="8">
        <v>13.5208333333333</v>
      </c>
      <c r="D1301">
        <v>0.95988205237111413</v>
      </c>
      <c r="E1301" s="6">
        <v>111.18358989777441</v>
      </c>
      <c r="F1301" s="10">
        <v>182.98204387684208</v>
      </c>
      <c r="G1301" s="10">
        <v>198.0192718676355</v>
      </c>
      <c r="H1301" s="10">
        <v>2.1598881999731532</v>
      </c>
      <c r="I1301" s="10">
        <f t="shared" si="32"/>
        <v>106.72313246106397</v>
      </c>
    </row>
    <row r="1302" spans="1:9" x14ac:dyDescent="0.25">
      <c r="A1302" s="16"/>
      <c r="B1302" s="5">
        <f>DATE(YEAR(siječanj!B1302),MONTH(siječanj!B1302)+7,DAY(siječanj!B1302))</f>
        <v>44057</v>
      </c>
      <c r="C1302" s="8">
        <v>13.53125</v>
      </c>
      <c r="D1302">
        <v>0.95988205237111413</v>
      </c>
      <c r="E1302" s="6">
        <v>111.5257180437069</v>
      </c>
      <c r="F1302" s="10">
        <v>183.617027830636</v>
      </c>
      <c r="G1302" s="10">
        <v>198.71979618881707</v>
      </c>
      <c r="H1302" s="10">
        <v>2.5055243375362837</v>
      </c>
      <c r="I1302" s="10">
        <f t="shared" si="32"/>
        <v>107.05153512795557</v>
      </c>
    </row>
    <row r="1303" spans="1:9" x14ac:dyDescent="0.25">
      <c r="A1303" s="16"/>
      <c r="B1303" s="5">
        <f>DATE(YEAR(siječanj!B1303),MONTH(siječanj!B1303)+7,DAY(siječanj!B1303))</f>
        <v>44057</v>
      </c>
      <c r="C1303" s="8">
        <v>13.5416666666667</v>
      </c>
      <c r="D1303">
        <v>0.95988205237111413</v>
      </c>
      <c r="E1303" s="6">
        <v>110.55140843104398</v>
      </c>
      <c r="F1303" s="10">
        <v>186.12643850776499</v>
      </c>
      <c r="G1303" s="10">
        <v>196.84025103320542</v>
      </c>
      <c r="H1303" s="10">
        <v>2.200873525350227</v>
      </c>
      <c r="I1303" s="10">
        <f t="shared" si="32"/>
        <v>106.11631281730779</v>
      </c>
    </row>
    <row r="1304" spans="1:9" x14ac:dyDescent="0.25">
      <c r="A1304" s="16"/>
      <c r="B1304" s="5">
        <f>DATE(YEAR(siječanj!B1304),MONTH(siječanj!B1304)+7,DAY(siječanj!B1304))</f>
        <v>44057</v>
      </c>
      <c r="C1304" s="8">
        <v>13.5520833333333</v>
      </c>
      <c r="D1304">
        <v>0.95988205237111413</v>
      </c>
      <c r="E1304" s="6">
        <v>110.1265420259768</v>
      </c>
      <c r="F1304" s="10">
        <v>187.03351251512115</v>
      </c>
      <c r="G1304" s="10">
        <v>188.71006425242547</v>
      </c>
      <c r="H1304" s="10">
        <v>2.1228721202854843</v>
      </c>
      <c r="I1304" s="10">
        <f t="shared" si="32"/>
        <v>105.70849118042837</v>
      </c>
    </row>
    <row r="1305" spans="1:9" x14ac:dyDescent="0.25">
      <c r="A1305" s="16"/>
      <c r="B1305" s="5">
        <f>DATE(YEAR(siječanj!B1305),MONTH(siječanj!B1305)+7,DAY(siječanj!B1305))</f>
        <v>44057</v>
      </c>
      <c r="C1305" s="8">
        <v>13.5625</v>
      </c>
      <c r="D1305">
        <v>0.95988205237111413</v>
      </c>
      <c r="E1305" s="6">
        <v>110.09402166788044</v>
      </c>
      <c r="F1305" s="10">
        <v>185.54775486782481</v>
      </c>
      <c r="G1305" s="10">
        <v>184.59387938399126</v>
      </c>
      <c r="H1305" s="10">
        <v>2.1258214142594691</v>
      </c>
      <c r="I1305" s="10">
        <f t="shared" si="32"/>
        <v>105.67727547235499</v>
      </c>
    </row>
    <row r="1306" spans="1:9" x14ac:dyDescent="0.25">
      <c r="A1306" s="16"/>
      <c r="B1306" s="5">
        <f>DATE(YEAR(siječanj!B1306),MONTH(siječanj!B1306)+7,DAY(siječanj!B1306))</f>
        <v>44057</v>
      </c>
      <c r="C1306" s="8">
        <v>13.5729166666667</v>
      </c>
      <c r="D1306">
        <v>0.95988205237111413</v>
      </c>
      <c r="E1306" s="6">
        <v>111.0552943110509</v>
      </c>
      <c r="F1306" s="10">
        <v>185.26041028240041</v>
      </c>
      <c r="G1306" s="10">
        <v>186.41758951218725</v>
      </c>
      <c r="H1306" s="10">
        <v>1.9902993142593548</v>
      </c>
      <c r="I1306" s="10">
        <f t="shared" si="32"/>
        <v>106.59998382996966</v>
      </c>
    </row>
    <row r="1307" spans="1:9" x14ac:dyDescent="0.25">
      <c r="A1307" s="16"/>
      <c r="B1307" s="5">
        <f>DATE(YEAR(siječanj!B1307),MONTH(siječanj!B1307)+7,DAY(siječanj!B1307))</f>
        <v>44057</v>
      </c>
      <c r="C1307" s="8">
        <v>13.5833333333333</v>
      </c>
      <c r="D1307">
        <v>0.95988205237111413</v>
      </c>
      <c r="E1307" s="6">
        <v>111.30026416048872</v>
      </c>
      <c r="F1307" s="10">
        <v>184.98640336590398</v>
      </c>
      <c r="G1307" s="10">
        <v>184.57704821134831</v>
      </c>
      <c r="H1307" s="10">
        <v>2.0381802702280853</v>
      </c>
      <c r="I1307" s="10">
        <f t="shared" si="32"/>
        <v>106.83512599181708</v>
      </c>
    </row>
    <row r="1308" spans="1:9" x14ac:dyDescent="0.25">
      <c r="A1308" s="16"/>
      <c r="B1308" s="5">
        <f>DATE(YEAR(siječanj!B1308),MONTH(siječanj!B1308)+7,DAY(siječanj!B1308))</f>
        <v>44057</v>
      </c>
      <c r="C1308" s="8">
        <v>13.59375</v>
      </c>
      <c r="D1308">
        <v>0.95988205237111413</v>
      </c>
      <c r="E1308" s="6">
        <v>112.6132496790179</v>
      </c>
      <c r="F1308" s="10">
        <v>185.37612531005337</v>
      </c>
      <c r="G1308" s="10">
        <v>180.08591425850048</v>
      </c>
      <c r="H1308" s="10">
        <v>2.3077572935907993</v>
      </c>
      <c r="I1308" s="10">
        <f t="shared" si="32"/>
        <v>108.09543722607641</v>
      </c>
    </row>
    <row r="1309" spans="1:9" x14ac:dyDescent="0.25">
      <c r="A1309" s="16"/>
      <c r="B1309" s="5">
        <f>DATE(YEAR(siječanj!B1309),MONTH(siječanj!B1309)+7,DAY(siječanj!B1309))</f>
        <v>44057</v>
      </c>
      <c r="C1309" s="8">
        <v>13.6041666666667</v>
      </c>
      <c r="D1309">
        <v>0.95988205237111413</v>
      </c>
      <c r="E1309" s="6">
        <v>113.61257396455449</v>
      </c>
      <c r="F1309" s="10">
        <v>182.26860919306588</v>
      </c>
      <c r="G1309" s="10">
        <v>175.09176341451942</v>
      </c>
      <c r="H1309" s="10">
        <v>2.4467575883079524</v>
      </c>
      <c r="I1309" s="10">
        <f t="shared" si="32"/>
        <v>109.05467067226157</v>
      </c>
    </row>
    <row r="1310" spans="1:9" x14ac:dyDescent="0.25">
      <c r="A1310" s="16"/>
      <c r="B1310" s="5">
        <f>DATE(YEAR(siječanj!B1310),MONTH(siječanj!B1310)+7,DAY(siječanj!B1310))</f>
        <v>44057</v>
      </c>
      <c r="C1310" s="8">
        <v>13.6145833333333</v>
      </c>
      <c r="D1310">
        <v>0.95988205237111413</v>
      </c>
      <c r="E1310" s="6">
        <v>113.98702404128758</v>
      </c>
      <c r="F1310" s="10">
        <v>180.5029614273115</v>
      </c>
      <c r="G1310" s="10">
        <v>171.08471228687029</v>
      </c>
      <c r="H1310" s="10">
        <v>2.2679682201768308</v>
      </c>
      <c r="I1310" s="10">
        <f t="shared" si="32"/>
        <v>109.41409858042665</v>
      </c>
    </row>
    <row r="1311" spans="1:9" x14ac:dyDescent="0.25">
      <c r="A1311" s="16"/>
      <c r="B1311" s="5">
        <f>DATE(YEAR(siječanj!B1311),MONTH(siječanj!B1311)+7,DAY(siječanj!B1311))</f>
        <v>44057</v>
      </c>
      <c r="C1311" s="8">
        <v>13.625</v>
      </c>
      <c r="D1311">
        <v>0.95988205237111413</v>
      </c>
      <c r="E1311" s="6">
        <v>114.25860190516809</v>
      </c>
      <c r="F1311" s="10">
        <v>179.63415636276969</v>
      </c>
      <c r="G1311" s="10">
        <v>169.56041563710664</v>
      </c>
      <c r="H1311" s="10">
        <v>2.4525774885747516</v>
      </c>
      <c r="I1311" s="10">
        <f t="shared" si="32"/>
        <v>109.67478129778684</v>
      </c>
    </row>
    <row r="1312" spans="1:9" x14ac:dyDescent="0.25">
      <c r="A1312" s="16"/>
      <c r="B1312" s="5">
        <f>DATE(YEAR(siječanj!B1312),MONTH(siječanj!B1312)+7,DAY(siječanj!B1312))</f>
        <v>44057</v>
      </c>
      <c r="C1312" s="8">
        <v>13.6354166666667</v>
      </c>
      <c r="D1312">
        <v>0.95988205237111413</v>
      </c>
      <c r="E1312" s="6">
        <v>114.63033323178894</v>
      </c>
      <c r="F1312" s="10">
        <v>179.49248532318379</v>
      </c>
      <c r="G1312" s="10">
        <v>164.72977277285656</v>
      </c>
      <c r="H1312" s="10">
        <v>2.3958855044081599</v>
      </c>
      <c r="I1312" s="10">
        <f t="shared" si="32"/>
        <v>110.0315995265143</v>
      </c>
    </row>
    <row r="1313" spans="1:9" x14ac:dyDescent="0.25">
      <c r="A1313" s="16"/>
      <c r="B1313" s="5">
        <f>DATE(YEAR(siječanj!B1313),MONTH(siječanj!B1313)+7,DAY(siječanj!B1313))</f>
        <v>44057</v>
      </c>
      <c r="C1313" s="8">
        <v>13.6458333333333</v>
      </c>
      <c r="D1313">
        <v>0.95988205237111413</v>
      </c>
      <c r="E1313" s="6">
        <v>115.34361815366498</v>
      </c>
      <c r="F1313" s="10">
        <v>177.45352585537239</v>
      </c>
      <c r="G1313" s="10">
        <v>164.30217510620571</v>
      </c>
      <c r="H1313" s="10">
        <v>2.4038070629948196</v>
      </c>
      <c r="I1313" s="10">
        <f t="shared" si="32"/>
        <v>110.71626892125003</v>
      </c>
    </row>
    <row r="1314" spans="1:9" x14ac:dyDescent="0.25">
      <c r="A1314" s="16"/>
      <c r="B1314" s="5">
        <f>DATE(YEAR(siječanj!B1314),MONTH(siječanj!B1314)+7,DAY(siječanj!B1314))</f>
        <v>44057</v>
      </c>
      <c r="C1314" s="8">
        <v>13.65625</v>
      </c>
      <c r="D1314">
        <v>0.95988205237111413</v>
      </c>
      <c r="E1314" s="6">
        <v>115.24786661784928</v>
      </c>
      <c r="F1314" s="10">
        <v>176.03913016192433</v>
      </c>
      <c r="G1314" s="10">
        <v>160.62992545898354</v>
      </c>
      <c r="H1314" s="10">
        <v>2.1465282269663799</v>
      </c>
      <c r="I1314" s="10">
        <f t="shared" si="32"/>
        <v>110.62435874053358</v>
      </c>
    </row>
    <row r="1315" spans="1:9" x14ac:dyDescent="0.25">
      <c r="A1315" s="16"/>
      <c r="B1315" s="5">
        <f>DATE(YEAR(siječanj!B1315),MONTH(siječanj!B1315)+7,DAY(siječanj!B1315))</f>
        <v>44057</v>
      </c>
      <c r="C1315" s="8">
        <v>13.6666666666667</v>
      </c>
      <c r="D1315">
        <v>0.95988205237111413</v>
      </c>
      <c r="E1315" s="6">
        <v>114.47786406699775</v>
      </c>
      <c r="F1315" s="10">
        <v>176.35792014034695</v>
      </c>
      <c r="G1315" s="10">
        <v>162.43808461102515</v>
      </c>
      <c r="H1315" s="10">
        <v>2.0608741958961918</v>
      </c>
      <c r="I1315" s="10">
        <f t="shared" si="32"/>
        <v>109.88524711169123</v>
      </c>
    </row>
    <row r="1316" spans="1:9" x14ac:dyDescent="0.25">
      <c r="A1316" s="16"/>
      <c r="B1316" s="5">
        <f>DATE(YEAR(siječanj!B1316),MONTH(siječanj!B1316)+7,DAY(siječanj!B1316))</f>
        <v>44057</v>
      </c>
      <c r="C1316" s="8">
        <v>13.6770833333333</v>
      </c>
      <c r="D1316">
        <v>0.95988205237111413</v>
      </c>
      <c r="E1316" s="6">
        <v>112.80338646518983</v>
      </c>
      <c r="F1316" s="10">
        <v>170.47926319339018</v>
      </c>
      <c r="G1316" s="10">
        <v>163.18986494961155</v>
      </c>
      <c r="H1316" s="10">
        <v>2.1583224147225271</v>
      </c>
      <c r="I1316" s="10">
        <f t="shared" si="32"/>
        <v>108.27794611461837</v>
      </c>
    </row>
    <row r="1317" spans="1:9" x14ac:dyDescent="0.25">
      <c r="A1317" s="16"/>
      <c r="B1317" s="5">
        <f>DATE(YEAR(siječanj!B1317),MONTH(siječanj!B1317)+7,DAY(siječanj!B1317))</f>
        <v>44057</v>
      </c>
      <c r="C1317" s="8">
        <v>13.6875</v>
      </c>
      <c r="D1317">
        <v>0.95988205237111413</v>
      </c>
      <c r="E1317" s="6">
        <v>113.54197925848105</v>
      </c>
      <c r="F1317" s="10">
        <v>165.18693322662702</v>
      </c>
      <c r="G1317" s="10">
        <v>160.75811767351234</v>
      </c>
      <c r="H1317" s="10">
        <v>2.1235364833657435</v>
      </c>
      <c r="I1317" s="10">
        <f t="shared" si="32"/>
        <v>108.98690808090926</v>
      </c>
    </row>
    <row r="1318" spans="1:9" x14ac:dyDescent="0.25">
      <c r="A1318" s="16"/>
      <c r="B1318" s="5">
        <f>DATE(YEAR(siječanj!B1318),MONTH(siječanj!B1318)+7,DAY(siječanj!B1318))</f>
        <v>44057</v>
      </c>
      <c r="C1318" s="8">
        <v>13.6979166666667</v>
      </c>
      <c r="D1318">
        <v>0.95988205237111413</v>
      </c>
      <c r="E1318" s="6">
        <v>113.56881531623381</v>
      </c>
      <c r="F1318" s="10">
        <v>164.18153660834588</v>
      </c>
      <c r="G1318" s="10">
        <v>160.13462987833319</v>
      </c>
      <c r="H1318" s="10">
        <v>2.0962258817201231</v>
      </c>
      <c r="I1318" s="10">
        <f t="shared" si="32"/>
        <v>109.01266753110254</v>
      </c>
    </row>
    <row r="1319" spans="1:9" x14ac:dyDescent="0.25">
      <c r="A1319" s="16"/>
      <c r="B1319" s="5">
        <f>DATE(YEAR(siječanj!B1319),MONTH(siječanj!B1319)+7,DAY(siječanj!B1319))</f>
        <v>44057</v>
      </c>
      <c r="C1319" s="8">
        <v>13.7083333333333</v>
      </c>
      <c r="D1319">
        <v>0.95988205237111413</v>
      </c>
      <c r="E1319" s="6">
        <v>114.57502631229436</v>
      </c>
      <c r="F1319" s="10">
        <v>163.06163053658432</v>
      </c>
      <c r="G1319" s="10">
        <v>166.32816029275236</v>
      </c>
      <c r="H1319" s="10">
        <v>1.8485489348876347</v>
      </c>
      <c r="I1319" s="10">
        <f t="shared" si="32"/>
        <v>109.97851140711951</v>
      </c>
    </row>
    <row r="1320" spans="1:9" x14ac:dyDescent="0.25">
      <c r="A1320" s="16"/>
      <c r="B1320" s="5">
        <f>DATE(YEAR(siječanj!B1320),MONTH(siječanj!B1320)+7,DAY(siječanj!B1320))</f>
        <v>44057</v>
      </c>
      <c r="C1320" s="8">
        <v>13.71875</v>
      </c>
      <c r="D1320">
        <v>0.95988205237111413</v>
      </c>
      <c r="E1320" s="6">
        <v>114.68777941471608</v>
      </c>
      <c r="F1320" s="10">
        <v>163.06074243027726</v>
      </c>
      <c r="G1320" s="10">
        <v>176.72655025150428</v>
      </c>
      <c r="H1320" s="10">
        <v>1.8632904245245721</v>
      </c>
      <c r="I1320" s="10">
        <f t="shared" si="32"/>
        <v>110.08674108648329</v>
      </c>
    </row>
    <row r="1321" spans="1:9" x14ac:dyDescent="0.25">
      <c r="A1321" s="16"/>
      <c r="B1321" s="5">
        <f>DATE(YEAR(siječanj!B1321),MONTH(siječanj!B1321)+7,DAY(siječanj!B1321))</f>
        <v>44057</v>
      </c>
      <c r="C1321" s="8">
        <v>13.7291666666667</v>
      </c>
      <c r="D1321">
        <v>0.95988205237111413</v>
      </c>
      <c r="E1321" s="6">
        <v>115.2526772457712</v>
      </c>
      <c r="F1321" s="10">
        <v>163.80002462431094</v>
      </c>
      <c r="G1321" s="10">
        <v>168.10545025548311</v>
      </c>
      <c r="H1321" s="10">
        <v>1.8775617801676827</v>
      </c>
      <c r="I1321" s="10">
        <f t="shared" si="32"/>
        <v>110.62897637593646</v>
      </c>
    </row>
    <row r="1322" spans="1:9" x14ac:dyDescent="0.25">
      <c r="A1322" s="16"/>
      <c r="B1322" s="5">
        <f>DATE(YEAR(siječanj!B1322),MONTH(siječanj!B1322)+7,DAY(siječanj!B1322))</f>
        <v>44057</v>
      </c>
      <c r="C1322" s="8">
        <v>13.7395833333333</v>
      </c>
      <c r="D1322">
        <v>0.95988205237111413</v>
      </c>
      <c r="E1322" s="6">
        <v>116.55006598397239</v>
      </c>
      <c r="F1322" s="10">
        <v>163.27021094274153</v>
      </c>
      <c r="G1322" s="10">
        <v>163.22147255946749</v>
      </c>
      <c r="H1322" s="10">
        <v>1.8330165842526078</v>
      </c>
      <c r="I1322" s="10">
        <f t="shared" si="32"/>
        <v>111.87431654068419</v>
      </c>
    </row>
    <row r="1323" spans="1:9" x14ac:dyDescent="0.25">
      <c r="A1323" s="16"/>
      <c r="B1323" s="5">
        <f>DATE(YEAR(siječanj!B1323),MONTH(siječanj!B1323)+7,DAY(siječanj!B1323))</f>
        <v>44057</v>
      </c>
      <c r="C1323" s="8">
        <v>13.75</v>
      </c>
      <c r="D1323">
        <v>0.95988205237111413</v>
      </c>
      <c r="E1323" s="6">
        <v>119.3294005894536</v>
      </c>
      <c r="F1323" s="10">
        <v>161.2536992660213</v>
      </c>
      <c r="G1323" s="10">
        <v>161.76159908911188</v>
      </c>
      <c r="H1323" s="10">
        <v>1.870519730726254</v>
      </c>
      <c r="I1323" s="10">
        <f t="shared" si="32"/>
        <v>114.54214994601955</v>
      </c>
    </row>
    <row r="1324" spans="1:9" x14ac:dyDescent="0.25">
      <c r="A1324" s="16"/>
      <c r="B1324" s="5">
        <f>DATE(YEAR(siječanj!B1324),MONTH(siječanj!B1324)+7,DAY(siječanj!B1324))</f>
        <v>44057</v>
      </c>
      <c r="C1324" s="8">
        <v>13.7604166666667</v>
      </c>
      <c r="D1324">
        <v>0.95988205237111413</v>
      </c>
      <c r="E1324" s="6">
        <v>121.47220905890737</v>
      </c>
      <c r="F1324" s="10">
        <v>160.72129359998115</v>
      </c>
      <c r="G1324" s="10">
        <v>159.87170400640289</v>
      </c>
      <c r="H1324" s="10">
        <v>2.5338030964742764</v>
      </c>
      <c r="I1324" s="10">
        <f t="shared" si="32"/>
        <v>116.59899333751704</v>
      </c>
    </row>
    <row r="1325" spans="1:9" x14ac:dyDescent="0.25">
      <c r="A1325" s="16"/>
      <c r="B1325" s="5">
        <f>DATE(YEAR(siječanj!B1325),MONTH(siječanj!B1325)+7,DAY(siječanj!B1325))</f>
        <v>44057</v>
      </c>
      <c r="C1325" s="8">
        <v>13.7708333333333</v>
      </c>
      <c r="D1325">
        <v>0.95988205237111413</v>
      </c>
      <c r="E1325" s="6">
        <v>123.02325303633847</v>
      </c>
      <c r="F1325" s="10">
        <v>159.70798037796757</v>
      </c>
      <c r="G1325" s="10">
        <v>158.97036140218526</v>
      </c>
      <c r="H1325" s="10">
        <v>4.5444884964362791</v>
      </c>
      <c r="I1325" s="10">
        <f t="shared" si="32"/>
        <v>118.08781261389147</v>
      </c>
    </row>
    <row r="1326" spans="1:9" x14ac:dyDescent="0.25">
      <c r="A1326" s="16"/>
      <c r="B1326" s="5">
        <f>DATE(YEAR(siječanj!B1326),MONTH(siječanj!B1326)+7,DAY(siječanj!B1326))</f>
        <v>44057</v>
      </c>
      <c r="C1326" s="8">
        <v>13.78125</v>
      </c>
      <c r="D1326">
        <v>0.95988205237111413</v>
      </c>
      <c r="E1326" s="6">
        <v>125.26907488831297</v>
      </c>
      <c r="F1326" s="10">
        <v>159.11023259178026</v>
      </c>
      <c r="G1326" s="10">
        <v>161.95962020301772</v>
      </c>
      <c r="H1326" s="10">
        <v>11.000379456176386</v>
      </c>
      <c r="I1326" s="10">
        <f t="shared" si="32"/>
        <v>120.24353670242465</v>
      </c>
    </row>
    <row r="1327" spans="1:9" x14ac:dyDescent="0.25">
      <c r="A1327" s="16"/>
      <c r="B1327" s="5">
        <f>DATE(YEAR(siječanj!B1327),MONTH(siječanj!B1327)+7,DAY(siječanj!B1327))</f>
        <v>44057</v>
      </c>
      <c r="C1327" s="8">
        <v>13.7916666666667</v>
      </c>
      <c r="D1327">
        <v>0.95988205237111413</v>
      </c>
      <c r="E1327" s="6">
        <v>128.50915372577825</v>
      </c>
      <c r="F1327" s="10">
        <v>157.7356288831844</v>
      </c>
      <c r="G1327" s="10">
        <v>163.37752811010975</v>
      </c>
      <c r="H1327" s="10">
        <v>25.89839582375323</v>
      </c>
      <c r="I1327" s="10">
        <f t="shared" si="32"/>
        <v>123.35363022677504</v>
      </c>
    </row>
    <row r="1328" spans="1:9" x14ac:dyDescent="0.25">
      <c r="A1328" s="16"/>
      <c r="B1328" s="5">
        <f>DATE(YEAR(siječanj!B1328),MONTH(siječanj!B1328)+7,DAY(siječanj!B1328))</f>
        <v>44057</v>
      </c>
      <c r="C1328" s="8">
        <v>13.8020833333333</v>
      </c>
      <c r="D1328">
        <v>0.95988205237111413</v>
      </c>
      <c r="E1328" s="6">
        <v>132.56167486257914</v>
      </c>
      <c r="F1328" s="10">
        <v>154.31066499368629</v>
      </c>
      <c r="G1328" s="10">
        <v>159.05953772247591</v>
      </c>
      <c r="H1328" s="10">
        <v>42.15837443470032</v>
      </c>
      <c r="I1328" s="10">
        <f t="shared" si="32"/>
        <v>127.24357253284479</v>
      </c>
    </row>
    <row r="1329" spans="1:9" x14ac:dyDescent="0.25">
      <c r="A1329" s="16"/>
      <c r="B1329" s="5">
        <f>DATE(YEAR(siječanj!B1329),MONTH(siječanj!B1329)+7,DAY(siječanj!B1329))</f>
        <v>44057</v>
      </c>
      <c r="C1329" s="8">
        <v>13.8125</v>
      </c>
      <c r="D1329">
        <v>0.95988205237111413</v>
      </c>
      <c r="E1329" s="6">
        <v>137.40804042893916</v>
      </c>
      <c r="F1329" s="10">
        <v>153.58779468272033</v>
      </c>
      <c r="G1329" s="10">
        <v>157.99954706939775</v>
      </c>
      <c r="H1329" s="10">
        <v>62.945025256601532</v>
      </c>
      <c r="I1329" s="10">
        <f t="shared" si="32"/>
        <v>131.89551185922315</v>
      </c>
    </row>
    <row r="1330" spans="1:9" x14ac:dyDescent="0.25">
      <c r="A1330" s="16"/>
      <c r="B1330" s="5">
        <f>DATE(YEAR(siječanj!B1330),MONTH(siječanj!B1330)+7,DAY(siječanj!B1330))</f>
        <v>44057</v>
      </c>
      <c r="C1330" s="8">
        <v>13.8229166666667</v>
      </c>
      <c r="D1330">
        <v>0.95988205237111413</v>
      </c>
      <c r="E1330" s="6">
        <v>141.00470989931742</v>
      </c>
      <c r="F1330" s="10">
        <v>150.2591240209569</v>
      </c>
      <c r="G1330" s="10">
        <v>159.00231013022784</v>
      </c>
      <c r="H1330" s="10">
        <v>86.597288193679347</v>
      </c>
      <c r="I1330" s="10">
        <f t="shared" si="32"/>
        <v>135.34789033215037</v>
      </c>
    </row>
    <row r="1331" spans="1:9" x14ac:dyDescent="0.25">
      <c r="A1331" s="16"/>
      <c r="B1331" s="5">
        <f>DATE(YEAR(siječanj!B1331),MONTH(siječanj!B1331)+7,DAY(siječanj!B1331))</f>
        <v>44057</v>
      </c>
      <c r="C1331" s="8">
        <v>13.8333333333333</v>
      </c>
      <c r="D1331">
        <v>0.95988205237111413</v>
      </c>
      <c r="E1331" s="6">
        <v>146.95780025265225</v>
      </c>
      <c r="F1331" s="10">
        <v>144.56516103722043</v>
      </c>
      <c r="G1331" s="10">
        <v>152.30528124605905</v>
      </c>
      <c r="H1331" s="10">
        <v>128.94631789962193</v>
      </c>
      <c r="I1331" s="10">
        <f t="shared" si="32"/>
        <v>141.06215491846007</v>
      </c>
    </row>
    <row r="1332" spans="1:9" x14ac:dyDescent="0.25">
      <c r="A1332" s="16"/>
      <c r="B1332" s="5">
        <f>DATE(YEAR(siječanj!B1332),MONTH(siječanj!B1332)+7,DAY(siječanj!B1332))</f>
        <v>44057</v>
      </c>
      <c r="C1332" s="8">
        <v>13.84375</v>
      </c>
      <c r="D1332">
        <v>0.95988205237111413</v>
      </c>
      <c r="E1332" s="6">
        <v>151.29103974254542</v>
      </c>
      <c r="F1332" s="10">
        <v>125.56601533090918</v>
      </c>
      <c r="G1332" s="10">
        <v>138.99629835346255</v>
      </c>
      <c r="H1332" s="10">
        <v>196.86814376510168</v>
      </c>
      <c r="I1332" s="10">
        <f t="shared" si="32"/>
        <v>145.22155373343429</v>
      </c>
    </row>
    <row r="1333" spans="1:9" x14ac:dyDescent="0.25">
      <c r="A1333" s="16"/>
      <c r="B1333" s="5">
        <f>DATE(YEAR(siječanj!B1333),MONTH(siječanj!B1333)+7,DAY(siječanj!B1333))</f>
        <v>44057</v>
      </c>
      <c r="C1333" s="8">
        <v>13.8541666666667</v>
      </c>
      <c r="D1333">
        <v>0.95988205237111413</v>
      </c>
      <c r="E1333" s="6">
        <v>154.87633666343459</v>
      </c>
      <c r="F1333" s="10">
        <v>118.43422431039268</v>
      </c>
      <c r="G1333" s="10">
        <v>130.58418341118045</v>
      </c>
      <c r="H1333" s="10">
        <v>227.85310453273246</v>
      </c>
      <c r="I1333" s="10">
        <f t="shared" si="32"/>
        <v>148.66301590021723</v>
      </c>
    </row>
    <row r="1334" spans="1:9" x14ac:dyDescent="0.25">
      <c r="A1334" s="16"/>
      <c r="B1334" s="5">
        <f>DATE(YEAR(siječanj!B1334),MONTH(siječanj!B1334)+7,DAY(siječanj!B1334))</f>
        <v>44057</v>
      </c>
      <c r="C1334" s="8">
        <v>13.8645833333333</v>
      </c>
      <c r="D1334">
        <v>0.95988205237111413</v>
      </c>
      <c r="E1334" s="6">
        <v>155.61713683699122</v>
      </c>
      <c r="F1334" s="10">
        <v>116.53399428118644</v>
      </c>
      <c r="G1334" s="10">
        <v>128.17395467292377</v>
      </c>
      <c r="H1334" s="10">
        <v>228.77731326110089</v>
      </c>
      <c r="I1334" s="10">
        <f t="shared" si="32"/>
        <v>149.37409669120765</v>
      </c>
    </row>
    <row r="1335" spans="1:9" x14ac:dyDescent="0.25">
      <c r="A1335" s="16"/>
      <c r="B1335" s="5">
        <f>DATE(YEAR(siječanj!B1335),MONTH(siječanj!B1335)+7,DAY(siječanj!B1335))</f>
        <v>44057</v>
      </c>
      <c r="C1335" s="8">
        <v>13.875</v>
      </c>
      <c r="D1335">
        <v>0.95988205237111413</v>
      </c>
      <c r="E1335" s="6">
        <v>155.41922880866841</v>
      </c>
      <c r="F1335" s="10">
        <v>113.28848412583903</v>
      </c>
      <c r="G1335" s="10">
        <v>123.25217706867639</v>
      </c>
      <c r="H1335" s="10">
        <v>230.13021048439103</v>
      </c>
      <c r="I1335" s="10">
        <f t="shared" si="32"/>
        <v>149.18412832680042</v>
      </c>
    </row>
    <row r="1336" spans="1:9" x14ac:dyDescent="0.25">
      <c r="A1336" s="16"/>
      <c r="B1336" s="5">
        <f>DATE(YEAR(siječanj!B1336),MONTH(siječanj!B1336)+7,DAY(siječanj!B1336))</f>
        <v>44057</v>
      </c>
      <c r="C1336" s="8">
        <v>13.8854166666667</v>
      </c>
      <c r="D1336">
        <v>0.95988205237111413</v>
      </c>
      <c r="E1336" s="6">
        <v>159.6322065493157</v>
      </c>
      <c r="F1336" s="10">
        <v>110.47176455498976</v>
      </c>
      <c r="G1336" s="10">
        <v>109.65230463915768</v>
      </c>
      <c r="H1336" s="10">
        <v>237.18397642194142</v>
      </c>
      <c r="I1336" s="10">
        <f t="shared" si="32"/>
        <v>153.22809004708677</v>
      </c>
    </row>
    <row r="1337" spans="1:9" x14ac:dyDescent="0.25">
      <c r="A1337" s="16"/>
      <c r="B1337" s="5">
        <f>DATE(YEAR(siječanj!B1337),MONTH(siječanj!B1337)+7,DAY(siječanj!B1337))</f>
        <v>44057</v>
      </c>
      <c r="C1337" s="8">
        <v>13.8958333333333</v>
      </c>
      <c r="D1337">
        <v>0.95988205237111413</v>
      </c>
      <c r="E1337" s="6">
        <v>162.46517279508291</v>
      </c>
      <c r="F1337" s="10">
        <v>107.88085706380269</v>
      </c>
      <c r="G1337" s="10">
        <v>101.31335352817118</v>
      </c>
      <c r="H1337" s="10">
        <v>242.81627728845797</v>
      </c>
      <c r="I1337" s="10">
        <f t="shared" si="32"/>
        <v>155.94740350137187</v>
      </c>
    </row>
    <row r="1338" spans="1:9" x14ac:dyDescent="0.25">
      <c r="A1338" s="16"/>
      <c r="B1338" s="5">
        <f>DATE(YEAR(siječanj!B1338),MONTH(siječanj!B1338)+7,DAY(siječanj!B1338))</f>
        <v>44057</v>
      </c>
      <c r="C1338" s="8">
        <v>13.90625</v>
      </c>
      <c r="D1338">
        <v>0.95988205237111413</v>
      </c>
      <c r="E1338" s="6">
        <v>160.58787880418308</v>
      </c>
      <c r="F1338" s="10">
        <v>104.53925460974936</v>
      </c>
      <c r="G1338" s="10">
        <v>103.56774743931807</v>
      </c>
      <c r="H1338" s="10">
        <v>243.55396832314844</v>
      </c>
      <c r="I1338" s="10">
        <f t="shared" si="32"/>
        <v>154.14542269248298</v>
      </c>
    </row>
    <row r="1339" spans="1:9" x14ac:dyDescent="0.25">
      <c r="A1339" s="16"/>
      <c r="B1339" s="5">
        <f>DATE(YEAR(siječanj!B1339),MONTH(siječanj!B1339)+7,DAY(siječanj!B1339))</f>
        <v>44057</v>
      </c>
      <c r="C1339" s="8">
        <v>13.9166666666667</v>
      </c>
      <c r="D1339">
        <v>0.95988205237111413</v>
      </c>
      <c r="E1339" s="6">
        <v>156.65710712774614</v>
      </c>
      <c r="F1339" s="10">
        <v>102.94771586598114</v>
      </c>
      <c r="G1339" s="10">
        <v>92.474792694762442</v>
      </c>
      <c r="H1339" s="10">
        <v>240.55413992506053</v>
      </c>
      <c r="I1339" s="10">
        <f t="shared" si="32"/>
        <v>150.37234550830246</v>
      </c>
    </row>
    <row r="1340" spans="1:9" x14ac:dyDescent="0.25">
      <c r="A1340" s="16"/>
      <c r="B1340" s="5">
        <f>DATE(YEAR(siječanj!B1340),MONTH(siječanj!B1340)+7,DAY(siječanj!B1340))</f>
        <v>44057</v>
      </c>
      <c r="C1340" s="8">
        <v>13.9270833333333</v>
      </c>
      <c r="D1340">
        <v>0.95988205237111413</v>
      </c>
      <c r="E1340" s="6">
        <v>150.10907942005724</v>
      </c>
      <c r="F1340" s="10">
        <v>100.57095451504749</v>
      </c>
      <c r="G1340" s="10">
        <v>87.957902312247839</v>
      </c>
      <c r="H1340" s="10">
        <v>241.32268449914247</v>
      </c>
      <c r="I1340" s="10">
        <f t="shared" si="32"/>
        <v>144.08701123326313</v>
      </c>
    </row>
    <row r="1341" spans="1:9" x14ac:dyDescent="0.25">
      <c r="A1341" s="16"/>
      <c r="B1341" s="5">
        <f>DATE(YEAR(siječanj!B1341),MONTH(siječanj!B1341)+7,DAY(siječanj!B1341))</f>
        <v>44057</v>
      </c>
      <c r="C1341" s="8">
        <v>13.9375</v>
      </c>
      <c r="D1341">
        <v>0.95988205237111413</v>
      </c>
      <c r="E1341" s="6">
        <v>140.96955569034981</v>
      </c>
      <c r="F1341" s="10">
        <v>97.549436022361903</v>
      </c>
      <c r="G1341" s="10">
        <v>83.735589556225946</v>
      </c>
      <c r="H1341" s="10">
        <v>240.50972620729627</v>
      </c>
      <c r="I1341" s="10">
        <f t="shared" si="32"/>
        <v>135.31414643789705</v>
      </c>
    </row>
    <row r="1342" spans="1:9" x14ac:dyDescent="0.25">
      <c r="A1342" s="16"/>
      <c r="B1342" s="5">
        <f>DATE(YEAR(siječanj!B1342),MONTH(siječanj!B1342)+7,DAY(siječanj!B1342))</f>
        <v>44057</v>
      </c>
      <c r="C1342" s="8">
        <v>13.9479166666667</v>
      </c>
      <c r="D1342">
        <v>0.95988205237111413</v>
      </c>
      <c r="E1342" s="6">
        <v>129.83459672712019</v>
      </c>
      <c r="F1342" s="10">
        <v>93.265179048542663</v>
      </c>
      <c r="G1342" s="10">
        <v>81.172792699140686</v>
      </c>
      <c r="H1342" s="10">
        <v>237.82941561290255</v>
      </c>
      <c r="I1342" s="10">
        <f t="shared" si="32"/>
        <v>124.62589917520405</v>
      </c>
    </row>
    <row r="1343" spans="1:9" x14ac:dyDescent="0.25">
      <c r="A1343" s="16"/>
      <c r="B1343" s="5">
        <f>DATE(YEAR(siječanj!B1343),MONTH(siječanj!B1343)+7,DAY(siječanj!B1343))</f>
        <v>44057</v>
      </c>
      <c r="C1343" s="8">
        <v>13.9583333333333</v>
      </c>
      <c r="D1343">
        <v>0.95988205237111413</v>
      </c>
      <c r="E1343" s="6">
        <v>118.55012032852406</v>
      </c>
      <c r="F1343" s="10">
        <v>89.894068157328192</v>
      </c>
      <c r="G1343" s="10">
        <v>79.540859215457985</v>
      </c>
      <c r="H1343" s="10">
        <v>238.06035698481074</v>
      </c>
      <c r="I1343" s="10">
        <f t="shared" si="32"/>
        <v>113.79413280978621</v>
      </c>
    </row>
    <row r="1344" spans="1:9" x14ac:dyDescent="0.25">
      <c r="A1344" s="16"/>
      <c r="B1344" s="5">
        <f>DATE(YEAR(siječanj!B1344),MONTH(siječanj!B1344)+7,DAY(siječanj!B1344))</f>
        <v>44057</v>
      </c>
      <c r="C1344" s="8">
        <v>13.96875</v>
      </c>
      <c r="D1344">
        <v>0.95988205237111413</v>
      </c>
      <c r="E1344" s="6">
        <v>108.50387369237529</v>
      </c>
      <c r="F1344" s="10">
        <v>86.712156058158442</v>
      </c>
      <c r="G1344" s="10">
        <v>77.160480325107443</v>
      </c>
      <c r="H1344" s="10">
        <v>238.91528768421171</v>
      </c>
      <c r="I1344" s="10">
        <f t="shared" si="32"/>
        <v>104.15092097005333</v>
      </c>
    </row>
    <row r="1345" spans="1:9" x14ac:dyDescent="0.25">
      <c r="A1345" s="16"/>
      <c r="B1345" s="5">
        <f>DATE(YEAR(siječanj!B1345),MONTH(siječanj!B1345)+7,DAY(siječanj!B1345))</f>
        <v>44057</v>
      </c>
      <c r="C1345" s="8">
        <v>13.9791666666667</v>
      </c>
      <c r="D1345">
        <v>0.95988205237111413</v>
      </c>
      <c r="E1345" s="6">
        <v>98.790274128782855</v>
      </c>
      <c r="F1345" s="10">
        <v>84.438463261808664</v>
      </c>
      <c r="G1345" s="10">
        <v>78.397836382603316</v>
      </c>
      <c r="H1345" s="10">
        <v>238.37593343212026</v>
      </c>
      <c r="I1345" s="10">
        <f t="shared" si="32"/>
        <v>94.827011085041065</v>
      </c>
    </row>
    <row r="1346" spans="1:9" ht="15.75" thickBot="1" x14ac:dyDescent="0.3">
      <c r="A1346" s="16"/>
      <c r="B1346" s="5">
        <f>DATE(YEAR(siječanj!B1346),MONTH(siječanj!B1346)+7,DAY(siječanj!B1346))</f>
        <v>44057</v>
      </c>
      <c r="C1346" s="8">
        <v>13.9895833333333</v>
      </c>
      <c r="D1346">
        <v>0.95988205237111413</v>
      </c>
      <c r="E1346" s="6">
        <v>90.584766437090167</v>
      </c>
      <c r="F1346" s="10">
        <v>82.486112242546554</v>
      </c>
      <c r="G1346" s="10">
        <v>75.43100710582938</v>
      </c>
      <c r="H1346" s="10">
        <v>238.73577518625109</v>
      </c>
      <c r="I1346" s="10">
        <f t="shared" si="32"/>
        <v>86.950691521192127</v>
      </c>
    </row>
    <row r="1347" spans="1:9" x14ac:dyDescent="0.25">
      <c r="A1347" s="13">
        <f t="shared" ref="A1347" si="33">A1251+1</f>
        <v>228</v>
      </c>
      <c r="B1347" s="5">
        <f>DATE(YEAR(siječanj!B1347),MONTH(siječanj!B1347)+7,DAY(siječanj!B1347))</f>
        <v>44058</v>
      </c>
      <c r="C1347" s="8">
        <v>14</v>
      </c>
      <c r="D1347">
        <v>0.95963766712334808</v>
      </c>
      <c r="E1347" s="6">
        <v>86.901149284745458</v>
      </c>
      <c r="F1347" s="10">
        <v>76.843506718556739</v>
      </c>
      <c r="G1347" s="10">
        <v>75.930893735956033</v>
      </c>
      <c r="H1347" s="10">
        <v>240.74643170086179</v>
      </c>
      <c r="I1347" s="10">
        <f t="shared" si="32"/>
        <v>83.393616169950946</v>
      </c>
    </row>
    <row r="1348" spans="1:9" x14ac:dyDescent="0.25">
      <c r="A1348" s="14"/>
      <c r="B1348" s="5">
        <f>DATE(YEAR(siječanj!B1348),MONTH(siječanj!B1348)+7,DAY(siječanj!B1348))</f>
        <v>44058</v>
      </c>
      <c r="C1348" s="8">
        <v>14.0104166666667</v>
      </c>
      <c r="D1348">
        <v>0.95963766712334808</v>
      </c>
      <c r="E1348" s="6">
        <v>81.135365413816515</v>
      </c>
      <c r="F1348" s="10">
        <v>74.336684007317928</v>
      </c>
      <c r="G1348" s="10">
        <v>73.936773001194098</v>
      </c>
      <c r="H1348" s="10">
        <v>240.24681970799426</v>
      </c>
      <c r="I1348" s="10">
        <f t="shared" ref="I1348:I1411" si="34">D1348*E1348</f>
        <v>77.860552786915264</v>
      </c>
    </row>
    <row r="1349" spans="1:9" x14ac:dyDescent="0.25">
      <c r="A1349" s="14"/>
      <c r="B1349" s="5">
        <f>DATE(YEAR(siječanj!B1349),MONTH(siječanj!B1349)+7,DAY(siječanj!B1349))</f>
        <v>44058</v>
      </c>
      <c r="C1349" s="8">
        <v>14.0208333333333</v>
      </c>
      <c r="D1349">
        <v>0.95963766712334808</v>
      </c>
      <c r="E1349" s="6">
        <v>75.877274067931822</v>
      </c>
      <c r="F1349" s="10">
        <v>73.126524634425678</v>
      </c>
      <c r="G1349" s="10">
        <v>75.826021965926103</v>
      </c>
      <c r="H1349" s="10">
        <v>240.45538090891242</v>
      </c>
      <c r="I1349" s="10">
        <f t="shared" si="34"/>
        <v>72.814690274229008</v>
      </c>
    </row>
    <row r="1350" spans="1:9" x14ac:dyDescent="0.25">
      <c r="A1350" s="14"/>
      <c r="B1350" s="5">
        <f>DATE(YEAR(siječanj!B1350),MONTH(siječanj!B1350)+7,DAY(siječanj!B1350))</f>
        <v>44058</v>
      </c>
      <c r="C1350" s="8">
        <v>14.03125</v>
      </c>
      <c r="D1350">
        <v>0.95963766712334808</v>
      </c>
      <c r="E1350" s="6">
        <v>72.08827030312095</v>
      </c>
      <c r="F1350" s="10">
        <v>72.624740552365921</v>
      </c>
      <c r="G1350" s="10">
        <v>71.993791902338018</v>
      </c>
      <c r="H1350" s="10">
        <v>239.93981722979245</v>
      </c>
      <c r="I1350" s="10">
        <f t="shared" si="34"/>
        <v>69.17861954064432</v>
      </c>
    </row>
    <row r="1351" spans="1:9" x14ac:dyDescent="0.25">
      <c r="A1351" s="14"/>
      <c r="B1351" s="5">
        <f>DATE(YEAR(siječanj!B1351),MONTH(siječanj!B1351)+7,DAY(siječanj!B1351))</f>
        <v>44058</v>
      </c>
      <c r="C1351" s="8">
        <v>14.0416666666667</v>
      </c>
      <c r="D1351">
        <v>0.95963766712334808</v>
      </c>
      <c r="E1351" s="6">
        <v>70.192973724331935</v>
      </c>
      <c r="F1351" s="10">
        <v>70.663106611975877</v>
      </c>
      <c r="G1351" s="10">
        <v>71.887993093471522</v>
      </c>
      <c r="H1351" s="10">
        <v>240.37437044707787</v>
      </c>
      <c r="I1351" s="10">
        <f t="shared" si="34"/>
        <v>67.359821553268361</v>
      </c>
    </row>
    <row r="1352" spans="1:9" x14ac:dyDescent="0.25">
      <c r="A1352" s="14"/>
      <c r="B1352" s="5">
        <f>DATE(YEAR(siječanj!B1352),MONTH(siječanj!B1352)+7,DAY(siječanj!B1352))</f>
        <v>44058</v>
      </c>
      <c r="C1352" s="8">
        <v>14.0520833333333</v>
      </c>
      <c r="D1352">
        <v>0.95963766712334808</v>
      </c>
      <c r="E1352" s="6">
        <v>68.050342950963923</v>
      </c>
      <c r="F1352" s="10">
        <v>69.797713322342133</v>
      </c>
      <c r="G1352" s="10">
        <v>69.580497113556973</v>
      </c>
      <c r="H1352" s="10">
        <v>240.41179490587035</v>
      </c>
      <c r="I1352" s="10">
        <f t="shared" si="34"/>
        <v>65.303672356406793</v>
      </c>
    </row>
    <row r="1353" spans="1:9" x14ac:dyDescent="0.25">
      <c r="A1353" s="14"/>
      <c r="B1353" s="5">
        <f>DATE(YEAR(siječanj!B1353),MONTH(siječanj!B1353)+7,DAY(siječanj!B1353))</f>
        <v>44058</v>
      </c>
      <c r="C1353" s="8">
        <v>14.0625</v>
      </c>
      <c r="D1353">
        <v>0.95963766712334808</v>
      </c>
      <c r="E1353" s="6">
        <v>66.625617197701914</v>
      </c>
      <c r="F1353" s="10">
        <v>69.525205336400106</v>
      </c>
      <c r="G1353" s="10">
        <v>68.639881773172448</v>
      </c>
      <c r="H1353" s="10">
        <v>240.03771864982048</v>
      </c>
      <c r="I1353" s="10">
        <f t="shared" si="34"/>
        <v>63.936451858255886</v>
      </c>
    </row>
    <row r="1354" spans="1:9" x14ac:dyDescent="0.25">
      <c r="A1354" s="14"/>
      <c r="B1354" s="5">
        <f>DATE(YEAR(siječanj!B1354),MONTH(siječanj!B1354)+7,DAY(siječanj!B1354))</f>
        <v>44058</v>
      </c>
      <c r="C1354" s="8">
        <v>14.0729166666667</v>
      </c>
      <c r="D1354">
        <v>0.95963766712334808</v>
      </c>
      <c r="E1354" s="6">
        <v>63.534544425756309</v>
      </c>
      <c r="F1354" s="10">
        <v>69.011843723704175</v>
      </c>
      <c r="G1354" s="10">
        <v>69.704949067498447</v>
      </c>
      <c r="H1354" s="10">
        <v>239.32852849245916</v>
      </c>
      <c r="I1354" s="10">
        <f t="shared" si="34"/>
        <v>60.970141994477501</v>
      </c>
    </row>
    <row r="1355" spans="1:9" x14ac:dyDescent="0.25">
      <c r="A1355" s="14"/>
      <c r="B1355" s="5">
        <f>DATE(YEAR(siječanj!B1355),MONTH(siječanj!B1355)+7,DAY(siječanj!B1355))</f>
        <v>44058</v>
      </c>
      <c r="C1355" s="8">
        <v>14.0833333333333</v>
      </c>
      <c r="D1355">
        <v>0.95963766712334808</v>
      </c>
      <c r="E1355" s="6">
        <v>62.879306891897571</v>
      </c>
      <c r="F1355" s="10">
        <v>68.759155377157327</v>
      </c>
      <c r="G1355" s="10">
        <v>70.198579188767127</v>
      </c>
      <c r="H1355" s="10">
        <v>238.50816559021018</v>
      </c>
      <c r="I1355" s="10">
        <f t="shared" si="34"/>
        <v>60.341351376073646</v>
      </c>
    </row>
    <row r="1356" spans="1:9" x14ac:dyDescent="0.25">
      <c r="A1356" s="14"/>
      <c r="B1356" s="5">
        <f>DATE(YEAR(siječanj!B1356),MONTH(siječanj!B1356)+7,DAY(siječanj!B1356))</f>
        <v>44058</v>
      </c>
      <c r="C1356" s="8">
        <v>14.09375</v>
      </c>
      <c r="D1356">
        <v>0.95963766712334808</v>
      </c>
      <c r="E1356" s="6">
        <v>62.525821004483113</v>
      </c>
      <c r="F1356" s="10">
        <v>67.624754285262227</v>
      </c>
      <c r="G1356" s="10">
        <v>68.893569361978251</v>
      </c>
      <c r="H1356" s="10">
        <v>238.16424066070087</v>
      </c>
      <c r="I1356" s="10">
        <f t="shared" si="34"/>
        <v>60.002133003714214</v>
      </c>
    </row>
    <row r="1357" spans="1:9" x14ac:dyDescent="0.25">
      <c r="A1357" s="14"/>
      <c r="B1357" s="5">
        <f>DATE(YEAR(siječanj!B1357),MONTH(siječanj!B1357)+7,DAY(siječanj!B1357))</f>
        <v>44058</v>
      </c>
      <c r="C1357" s="8">
        <v>14.1041666666667</v>
      </c>
      <c r="D1357">
        <v>0.95963766712334808</v>
      </c>
      <c r="E1357" s="6">
        <v>61.174735470764489</v>
      </c>
      <c r="F1357" s="10">
        <v>67.315303488095566</v>
      </c>
      <c r="G1357" s="10">
        <v>67.488290854101123</v>
      </c>
      <c r="H1357" s="10">
        <v>238.55431342509999</v>
      </c>
      <c r="I1357" s="10">
        <f t="shared" si="34"/>
        <v>58.705580434052365</v>
      </c>
    </row>
    <row r="1358" spans="1:9" x14ac:dyDescent="0.25">
      <c r="A1358" s="14"/>
      <c r="B1358" s="5">
        <f>DATE(YEAR(siječanj!B1358),MONTH(siječanj!B1358)+7,DAY(siječanj!B1358))</f>
        <v>44058</v>
      </c>
      <c r="C1358" s="8">
        <v>14.1145833333333</v>
      </c>
      <c r="D1358">
        <v>0.95963766712334808</v>
      </c>
      <c r="E1358" s="6">
        <v>60.360821255518438</v>
      </c>
      <c r="F1358" s="10">
        <v>67.471787015680391</v>
      </c>
      <c r="G1358" s="10">
        <v>66.134561323953761</v>
      </c>
      <c r="H1358" s="10">
        <v>238.76693849613429</v>
      </c>
      <c r="I1358" s="10">
        <f t="shared" si="34"/>
        <v>57.924517695295116</v>
      </c>
    </row>
    <row r="1359" spans="1:9" x14ac:dyDescent="0.25">
      <c r="A1359" s="14"/>
      <c r="B1359" s="5">
        <f>DATE(YEAR(siječanj!B1359),MONTH(siječanj!B1359)+7,DAY(siječanj!B1359))</f>
        <v>44058</v>
      </c>
      <c r="C1359" s="8">
        <v>14.125</v>
      </c>
      <c r="D1359">
        <v>0.95963766712334808</v>
      </c>
      <c r="E1359" s="6">
        <v>61.328624229840855</v>
      </c>
      <c r="F1359" s="10">
        <v>65.774668104469001</v>
      </c>
      <c r="G1359" s="10">
        <v>66.894877643515713</v>
      </c>
      <c r="H1359" s="10">
        <v>238.77375842718456</v>
      </c>
      <c r="I1359" s="10">
        <f t="shared" si="34"/>
        <v>58.853257883808915</v>
      </c>
    </row>
    <row r="1360" spans="1:9" x14ac:dyDescent="0.25">
      <c r="A1360" s="14"/>
      <c r="B1360" s="5">
        <f>DATE(YEAR(siječanj!B1360),MONTH(siječanj!B1360)+7,DAY(siječanj!B1360))</f>
        <v>44058</v>
      </c>
      <c r="C1360" s="8">
        <v>14.1354166666667</v>
      </c>
      <c r="D1360">
        <v>0.95963766712334808</v>
      </c>
      <c r="E1360" s="6">
        <v>61.213902649669024</v>
      </c>
      <c r="F1360" s="10">
        <v>66.322006815925334</v>
      </c>
      <c r="G1360" s="10">
        <v>64.76920969653078</v>
      </c>
      <c r="H1360" s="10">
        <v>239.19978349350566</v>
      </c>
      <c r="I1360" s="10">
        <f t="shared" si="34"/>
        <v>58.74316673424412</v>
      </c>
    </row>
    <row r="1361" spans="1:9" x14ac:dyDescent="0.25">
      <c r="A1361" s="14"/>
      <c r="B1361" s="5">
        <f>DATE(YEAR(siječanj!B1361),MONTH(siječanj!B1361)+7,DAY(siječanj!B1361))</f>
        <v>44058</v>
      </c>
      <c r="C1361" s="8">
        <v>14.1458333333333</v>
      </c>
      <c r="D1361">
        <v>0.95963766712334808</v>
      </c>
      <c r="E1361" s="6">
        <v>60.296019441841018</v>
      </c>
      <c r="F1361" s="10">
        <v>65.831374294960796</v>
      </c>
      <c r="G1361" s="10">
        <v>63.841781583925176</v>
      </c>
      <c r="H1361" s="10">
        <v>238.84509030423519</v>
      </c>
      <c r="I1361" s="10">
        <f t="shared" si="34"/>
        <v>57.862331433992352</v>
      </c>
    </row>
    <row r="1362" spans="1:9" x14ac:dyDescent="0.25">
      <c r="A1362" s="14"/>
      <c r="B1362" s="5">
        <f>DATE(YEAR(siječanj!B1362),MONTH(siječanj!B1362)+7,DAY(siječanj!B1362))</f>
        <v>44058</v>
      </c>
      <c r="C1362" s="8">
        <v>14.15625</v>
      </c>
      <c r="D1362">
        <v>0.95963766712334808</v>
      </c>
      <c r="E1362" s="6">
        <v>59.817099861884387</v>
      </c>
      <c r="F1362" s="10">
        <v>65.220284821264968</v>
      </c>
      <c r="G1362" s="10">
        <v>62.993801903559074</v>
      </c>
      <c r="H1362" s="10">
        <v>238.49771108512715</v>
      </c>
      <c r="I1362" s="10">
        <f t="shared" si="34"/>
        <v>57.402742165543081</v>
      </c>
    </row>
    <row r="1363" spans="1:9" x14ac:dyDescent="0.25">
      <c r="A1363" s="14"/>
      <c r="B1363" s="5">
        <f>DATE(YEAR(siječanj!B1363),MONTH(siječanj!B1363)+7,DAY(siječanj!B1363))</f>
        <v>44058</v>
      </c>
      <c r="C1363" s="8">
        <v>14.1666666666667</v>
      </c>
      <c r="D1363">
        <v>0.95963766712334808</v>
      </c>
      <c r="E1363" s="6">
        <v>59.569144718205685</v>
      </c>
      <c r="F1363" s="10">
        <v>64.805531138714812</v>
      </c>
      <c r="G1363" s="10">
        <v>63.928545997978723</v>
      </c>
      <c r="H1363" s="10">
        <v>230.35753023087216</v>
      </c>
      <c r="I1363" s="10">
        <f t="shared" si="34"/>
        <v>57.164795069912017</v>
      </c>
    </row>
    <row r="1364" spans="1:9" x14ac:dyDescent="0.25">
      <c r="A1364" s="14"/>
      <c r="B1364" s="5">
        <f>DATE(YEAR(siječanj!B1364),MONTH(siječanj!B1364)+7,DAY(siječanj!B1364))</f>
        <v>44058</v>
      </c>
      <c r="C1364" s="8">
        <v>14.1770833333333</v>
      </c>
      <c r="D1364">
        <v>0.95963766712334808</v>
      </c>
      <c r="E1364" s="6">
        <v>59.793192827945354</v>
      </c>
      <c r="F1364" s="10">
        <v>63.399136439191281</v>
      </c>
      <c r="G1364" s="10">
        <v>66.245990589476932</v>
      </c>
      <c r="H1364" s="10">
        <v>166.81796077628101</v>
      </c>
      <c r="I1364" s="10">
        <f t="shared" si="34"/>
        <v>57.37980007526599</v>
      </c>
    </row>
    <row r="1365" spans="1:9" x14ac:dyDescent="0.25">
      <c r="A1365" s="14"/>
      <c r="B1365" s="5">
        <f>DATE(YEAR(siječanj!B1365),MONTH(siječanj!B1365)+7,DAY(siječanj!B1365))</f>
        <v>44058</v>
      </c>
      <c r="C1365" s="8">
        <v>14.1875</v>
      </c>
      <c r="D1365">
        <v>0.95963766712334808</v>
      </c>
      <c r="E1365" s="6">
        <v>59.861745016232938</v>
      </c>
      <c r="F1365" s="10">
        <v>63.275850405735312</v>
      </c>
      <c r="G1365" s="10">
        <v>64.231864276358991</v>
      </c>
      <c r="H1365" s="10">
        <v>102.84281616059585</v>
      </c>
      <c r="I1365" s="10">
        <f t="shared" si="34"/>
        <v>57.445585337310483</v>
      </c>
    </row>
    <row r="1366" spans="1:9" x14ac:dyDescent="0.25">
      <c r="A1366" s="14"/>
      <c r="B1366" s="5">
        <f>DATE(YEAR(siječanj!B1366),MONTH(siječanj!B1366)+7,DAY(siječanj!B1366))</f>
        <v>44058</v>
      </c>
      <c r="C1366" s="8">
        <v>14.1979166666667</v>
      </c>
      <c r="D1366">
        <v>0.95963766712334808</v>
      </c>
      <c r="E1366" s="6">
        <v>61.305602714729226</v>
      </c>
      <c r="F1366" s="10">
        <v>62.479849965468148</v>
      </c>
      <c r="G1366" s="10">
        <v>60.769221721922058</v>
      </c>
      <c r="H1366" s="10">
        <v>64.32614944440661</v>
      </c>
      <c r="I1366" s="10">
        <f t="shared" si="34"/>
        <v>58.831165570753548</v>
      </c>
    </row>
    <row r="1367" spans="1:9" x14ac:dyDescent="0.25">
      <c r="A1367" s="14"/>
      <c r="B1367" s="5">
        <f>DATE(YEAR(siječanj!B1367),MONTH(siječanj!B1367)+7,DAY(siječanj!B1367))</f>
        <v>44058</v>
      </c>
      <c r="C1367" s="8">
        <v>14.2083333333333</v>
      </c>
      <c r="D1367">
        <v>0.95963766712334808</v>
      </c>
      <c r="E1367" s="6">
        <v>62.931174404932086</v>
      </c>
      <c r="F1367" s="10">
        <v>61.505798275670898</v>
      </c>
      <c r="G1367" s="10">
        <v>60.454104767440157</v>
      </c>
      <c r="H1367" s="10">
        <v>39.010648057643429</v>
      </c>
      <c r="I1367" s="10">
        <f t="shared" si="34"/>
        <v>60.391125395281577</v>
      </c>
    </row>
    <row r="1368" spans="1:9" x14ac:dyDescent="0.25">
      <c r="A1368" s="14"/>
      <c r="B1368" s="5">
        <f>DATE(YEAR(siječanj!B1368),MONTH(siječanj!B1368)+7,DAY(siječanj!B1368))</f>
        <v>44058</v>
      </c>
      <c r="C1368" s="8">
        <v>14.21875</v>
      </c>
      <c r="D1368">
        <v>0.95963766712334808</v>
      </c>
      <c r="E1368" s="6">
        <v>63.796004471953317</v>
      </c>
      <c r="F1368" s="10">
        <v>63.743195252268592</v>
      </c>
      <c r="G1368" s="10">
        <v>58.159454897117904</v>
      </c>
      <c r="H1368" s="10">
        <v>22.053216702435133</v>
      </c>
      <c r="I1368" s="10">
        <f t="shared" si="34"/>
        <v>61.221048903255962</v>
      </c>
    </row>
    <row r="1369" spans="1:9" x14ac:dyDescent="0.25">
      <c r="A1369" s="14"/>
      <c r="B1369" s="5">
        <f>DATE(YEAR(siječanj!B1369),MONTH(siječanj!B1369)+7,DAY(siječanj!B1369))</f>
        <v>44058</v>
      </c>
      <c r="C1369" s="8">
        <v>14.2291666666667</v>
      </c>
      <c r="D1369">
        <v>0.95963766712334808</v>
      </c>
      <c r="E1369" s="6">
        <v>66.571977659812106</v>
      </c>
      <c r="F1369" s="10">
        <v>70.056795230583575</v>
      </c>
      <c r="G1369" s="10">
        <v>59.333772313727884</v>
      </c>
      <c r="H1369" s="10">
        <v>9.5185449969395073</v>
      </c>
      <c r="I1369" s="10">
        <f t="shared" si="34"/>
        <v>63.884977337249737</v>
      </c>
    </row>
    <row r="1370" spans="1:9" x14ac:dyDescent="0.25">
      <c r="A1370" s="14"/>
      <c r="B1370" s="5">
        <f>DATE(YEAR(siječanj!B1370),MONTH(siječanj!B1370)+7,DAY(siječanj!B1370))</f>
        <v>44058</v>
      </c>
      <c r="C1370" s="8">
        <v>14.2395833333333</v>
      </c>
      <c r="D1370">
        <v>0.95963766712334808</v>
      </c>
      <c r="E1370" s="6">
        <v>70.806770556588774</v>
      </c>
      <c r="F1370" s="10">
        <v>69.39285740374784</v>
      </c>
      <c r="G1370" s="10">
        <v>59.968260167136506</v>
      </c>
      <c r="H1370" s="10">
        <v>2.4962023374341151</v>
      </c>
      <c r="I1370" s="10">
        <f t="shared" si="34"/>
        <v>67.948844113463025</v>
      </c>
    </row>
    <row r="1371" spans="1:9" x14ac:dyDescent="0.25">
      <c r="A1371" s="14"/>
      <c r="B1371" s="5">
        <f>DATE(YEAR(siječanj!B1371),MONTH(siječanj!B1371)+7,DAY(siječanj!B1371))</f>
        <v>44058</v>
      </c>
      <c r="C1371" s="8">
        <v>14.25</v>
      </c>
      <c r="D1371">
        <v>0.95963766712334808</v>
      </c>
      <c r="E1371" s="6">
        <v>73.493377421313767</v>
      </c>
      <c r="F1371" s="10">
        <v>67.222377830882635</v>
      </c>
      <c r="G1371" s="10">
        <v>61.831134676310676</v>
      </c>
      <c r="H1371" s="10">
        <v>2.4859131760861719</v>
      </c>
      <c r="I1371" s="10">
        <f t="shared" si="34"/>
        <v>70.52701325760529</v>
      </c>
    </row>
    <row r="1372" spans="1:9" x14ac:dyDescent="0.25">
      <c r="A1372" s="14"/>
      <c r="B1372" s="5">
        <f>DATE(YEAR(siječanj!B1372),MONTH(siječanj!B1372)+7,DAY(siječanj!B1372))</f>
        <v>44058</v>
      </c>
      <c r="C1372" s="8">
        <v>14.2604166666667</v>
      </c>
      <c r="D1372">
        <v>0.95963766712334808</v>
      </c>
      <c r="E1372" s="6">
        <v>77.333353308326991</v>
      </c>
      <c r="F1372" s="10">
        <v>67.758838244722824</v>
      </c>
      <c r="G1372" s="10">
        <v>62.593626125956675</v>
      </c>
      <c r="H1372" s="10">
        <v>2.0435280444078638</v>
      </c>
      <c r="I1372" s="10">
        <f t="shared" si="34"/>
        <v>74.211998759628571</v>
      </c>
    </row>
    <row r="1373" spans="1:9" x14ac:dyDescent="0.25">
      <c r="A1373" s="14"/>
      <c r="B1373" s="5">
        <f>DATE(YEAR(siječanj!B1373),MONTH(siječanj!B1373)+7,DAY(siječanj!B1373))</f>
        <v>44058</v>
      </c>
      <c r="C1373" s="8">
        <v>14.2708333333333</v>
      </c>
      <c r="D1373">
        <v>0.95963766712334808</v>
      </c>
      <c r="E1373" s="6">
        <v>81.203553325128269</v>
      </c>
      <c r="F1373" s="10">
        <v>70.516271696351282</v>
      </c>
      <c r="G1373" s="10">
        <v>62.532774654620226</v>
      </c>
      <c r="H1373" s="10">
        <v>2.4886632607407382</v>
      </c>
      <c r="I1373" s="10">
        <f t="shared" si="34"/>
        <v>77.925988475052492</v>
      </c>
    </row>
    <row r="1374" spans="1:9" x14ac:dyDescent="0.25">
      <c r="A1374" s="14"/>
      <c r="B1374" s="5">
        <f>DATE(YEAR(siječanj!B1374),MONTH(siječanj!B1374)+7,DAY(siječanj!B1374))</f>
        <v>44058</v>
      </c>
      <c r="C1374" s="8">
        <v>14.28125</v>
      </c>
      <c r="D1374">
        <v>0.95963766712334808</v>
      </c>
      <c r="E1374" s="6">
        <v>84.248332317929609</v>
      </c>
      <c r="F1374" s="10">
        <v>73.029186575741562</v>
      </c>
      <c r="G1374" s="10">
        <v>68.414591270113334</v>
      </c>
      <c r="H1374" s="10">
        <v>2.8111682081796396</v>
      </c>
      <c r="I1374" s="10">
        <f t="shared" si="34"/>
        <v>80.847873084610541</v>
      </c>
    </row>
    <row r="1375" spans="1:9" x14ac:dyDescent="0.25">
      <c r="A1375" s="14"/>
      <c r="B1375" s="5">
        <f>DATE(YEAR(siječanj!B1375),MONTH(siječanj!B1375)+7,DAY(siječanj!B1375))</f>
        <v>44058</v>
      </c>
      <c r="C1375" s="8">
        <v>14.2916666666667</v>
      </c>
      <c r="D1375">
        <v>0.95963766712334808</v>
      </c>
      <c r="E1375" s="6">
        <v>87.143170366360025</v>
      </c>
      <c r="F1375" s="10">
        <v>74.5090489653346</v>
      </c>
      <c r="G1375" s="10">
        <v>71.180574171765244</v>
      </c>
      <c r="H1375" s="10">
        <v>2.7439988098582542</v>
      </c>
      <c r="I1375" s="10">
        <f t="shared" si="34"/>
        <v>83.625868716106211</v>
      </c>
    </row>
    <row r="1376" spans="1:9" x14ac:dyDescent="0.25">
      <c r="A1376" s="14"/>
      <c r="B1376" s="5">
        <f>DATE(YEAR(siječanj!B1376),MONTH(siječanj!B1376)+7,DAY(siječanj!B1376))</f>
        <v>44058</v>
      </c>
      <c r="C1376" s="8">
        <v>14.3020833333333</v>
      </c>
      <c r="D1376">
        <v>0.95963766712334808</v>
      </c>
      <c r="E1376" s="6">
        <v>93.655047779800526</v>
      </c>
      <c r="F1376" s="10">
        <v>77.272940275946837</v>
      </c>
      <c r="G1376" s="10">
        <v>71.432700643222901</v>
      </c>
      <c r="H1376" s="10">
        <v>2.0462153781268131</v>
      </c>
      <c r="I1376" s="10">
        <f t="shared" si="34"/>
        <v>89.874911565733484</v>
      </c>
    </row>
    <row r="1377" spans="1:9" x14ac:dyDescent="0.25">
      <c r="A1377" s="14"/>
      <c r="B1377" s="5">
        <f>DATE(YEAR(siječanj!B1377),MONTH(siječanj!B1377)+7,DAY(siječanj!B1377))</f>
        <v>44058</v>
      </c>
      <c r="C1377" s="8">
        <v>14.3125</v>
      </c>
      <c r="D1377">
        <v>0.95963766712334808</v>
      </c>
      <c r="E1377" s="6">
        <v>97.756394864967874</v>
      </c>
      <c r="F1377" s="10">
        <v>81.134056789556197</v>
      </c>
      <c r="G1377" s="10">
        <v>76.649188308082515</v>
      </c>
      <c r="H1377" s="10">
        <v>1.5877909080955588</v>
      </c>
      <c r="I1377" s="10">
        <f t="shared" si="34"/>
        <v>93.810718714606608</v>
      </c>
    </row>
    <row r="1378" spans="1:9" x14ac:dyDescent="0.25">
      <c r="A1378" s="14"/>
      <c r="B1378" s="5">
        <f>DATE(YEAR(siječanj!B1378),MONTH(siječanj!B1378)+7,DAY(siječanj!B1378))</f>
        <v>44058</v>
      </c>
      <c r="C1378" s="8">
        <v>14.3229166666667</v>
      </c>
      <c r="D1378">
        <v>0.95963766712334808</v>
      </c>
      <c r="E1378" s="6">
        <v>103.26466058120242</v>
      </c>
      <c r="F1378" s="10">
        <v>84.1297800135318</v>
      </c>
      <c r="G1378" s="10">
        <v>83.302899195706715</v>
      </c>
      <c r="H1378" s="10">
        <v>1.5572989336188316</v>
      </c>
      <c r="I1378" s="10">
        <f t="shared" si="34"/>
        <v>99.096657976429455</v>
      </c>
    </row>
    <row r="1379" spans="1:9" x14ac:dyDescent="0.25">
      <c r="A1379" s="14"/>
      <c r="B1379" s="5">
        <f>DATE(YEAR(siječanj!B1379),MONTH(siječanj!B1379)+7,DAY(siječanj!B1379))</f>
        <v>44058</v>
      </c>
      <c r="C1379" s="8">
        <v>14.3333333333333</v>
      </c>
      <c r="D1379">
        <v>0.95963766712334808</v>
      </c>
      <c r="E1379" s="6">
        <v>108.90025146609206</v>
      </c>
      <c r="F1379" s="10">
        <v>84.68579082186865</v>
      </c>
      <c r="G1379" s="10">
        <v>92.234637465077313</v>
      </c>
      <c r="H1379" s="10">
        <v>2.3052323154671752</v>
      </c>
      <c r="I1379" s="10">
        <f t="shared" si="34"/>
        <v>104.50478326606655</v>
      </c>
    </row>
    <row r="1380" spans="1:9" x14ac:dyDescent="0.25">
      <c r="A1380" s="14"/>
      <c r="B1380" s="5">
        <f>DATE(YEAR(siječanj!B1380),MONTH(siječanj!B1380)+7,DAY(siječanj!B1380))</f>
        <v>44058</v>
      </c>
      <c r="C1380" s="8">
        <v>14.34375</v>
      </c>
      <c r="D1380">
        <v>0.95963766712334808</v>
      </c>
      <c r="E1380" s="6">
        <v>114.39721077526941</v>
      </c>
      <c r="F1380" s="10">
        <v>85.925189387023551</v>
      </c>
      <c r="G1380" s="10">
        <v>95.916976184312915</v>
      </c>
      <c r="H1380" s="10">
        <v>1.919178599087312</v>
      </c>
      <c r="I1380" s="10">
        <f t="shared" si="34"/>
        <v>109.77987247379748</v>
      </c>
    </row>
    <row r="1381" spans="1:9" x14ac:dyDescent="0.25">
      <c r="A1381" s="14"/>
      <c r="B1381" s="5">
        <f>DATE(YEAR(siječanj!B1381),MONTH(siječanj!B1381)+7,DAY(siječanj!B1381))</f>
        <v>44058</v>
      </c>
      <c r="C1381" s="8">
        <v>14.3541666666667</v>
      </c>
      <c r="D1381">
        <v>0.95963766712334808</v>
      </c>
      <c r="E1381" s="6">
        <v>119.55948543010696</v>
      </c>
      <c r="F1381" s="10">
        <v>89.405195774655425</v>
      </c>
      <c r="G1381" s="10">
        <v>96.025375517707943</v>
      </c>
      <c r="H1381" s="10">
        <v>2.0254388421581058</v>
      </c>
      <c r="I1381" s="10">
        <f t="shared" si="34"/>
        <v>114.73378568061577</v>
      </c>
    </row>
    <row r="1382" spans="1:9" x14ac:dyDescent="0.25">
      <c r="A1382" s="14"/>
      <c r="B1382" s="5">
        <f>DATE(YEAR(siječanj!B1382),MONTH(siječanj!B1382)+7,DAY(siječanj!B1382))</f>
        <v>44058</v>
      </c>
      <c r="C1382" s="8">
        <v>14.3645833333333</v>
      </c>
      <c r="D1382">
        <v>0.95963766712334808</v>
      </c>
      <c r="E1382" s="6">
        <v>123.45929158919803</v>
      </c>
      <c r="F1382" s="10">
        <v>91.716731544278602</v>
      </c>
      <c r="G1382" s="10">
        <v>97.291626292187416</v>
      </c>
      <c r="H1382" s="10">
        <v>2.1429713445681706</v>
      </c>
      <c r="I1382" s="10">
        <f t="shared" si="34"/>
        <v>118.47618656535919</v>
      </c>
    </row>
    <row r="1383" spans="1:9" x14ac:dyDescent="0.25">
      <c r="A1383" s="14"/>
      <c r="B1383" s="5">
        <f>DATE(YEAR(siječanj!B1383),MONTH(siječanj!B1383)+7,DAY(siječanj!B1383))</f>
        <v>44058</v>
      </c>
      <c r="C1383" s="8">
        <v>14.375</v>
      </c>
      <c r="D1383">
        <v>0.95963766712334808</v>
      </c>
      <c r="E1383" s="6">
        <v>125.95265889665349</v>
      </c>
      <c r="F1383" s="10">
        <v>95.386684179942137</v>
      </c>
      <c r="G1383" s="10">
        <v>101.19616137187184</v>
      </c>
      <c r="H1383" s="10">
        <v>2.931789451087282</v>
      </c>
      <c r="I1383" s="10">
        <f t="shared" si="34"/>
        <v>120.86891575156737</v>
      </c>
    </row>
    <row r="1384" spans="1:9" x14ac:dyDescent="0.25">
      <c r="A1384" s="14"/>
      <c r="B1384" s="5">
        <f>DATE(YEAR(siječanj!B1384),MONTH(siječanj!B1384)+7,DAY(siječanj!B1384))</f>
        <v>44058</v>
      </c>
      <c r="C1384" s="8">
        <v>14.3854166666667</v>
      </c>
      <c r="D1384">
        <v>0.95963766712334808</v>
      </c>
      <c r="E1384" s="6">
        <v>127.28322151966645</v>
      </c>
      <c r="F1384" s="10">
        <v>103.99790358334958</v>
      </c>
      <c r="G1384" s="10">
        <v>114.99598925607224</v>
      </c>
      <c r="H1384" s="10">
        <v>2.7510478316258626</v>
      </c>
      <c r="I1384" s="10">
        <f t="shared" si="34"/>
        <v>122.14577376307706</v>
      </c>
    </row>
    <row r="1385" spans="1:9" x14ac:dyDescent="0.25">
      <c r="A1385" s="14"/>
      <c r="B1385" s="5">
        <f>DATE(YEAR(siječanj!B1385),MONTH(siječanj!B1385)+7,DAY(siječanj!B1385))</f>
        <v>44058</v>
      </c>
      <c r="C1385" s="8">
        <v>14.3958333333333</v>
      </c>
      <c r="D1385">
        <v>0.95963766712334808</v>
      </c>
      <c r="E1385" s="6">
        <v>129.16065075703159</v>
      </c>
      <c r="F1385" s="10">
        <v>106.47916812213231</v>
      </c>
      <c r="G1385" s="10">
        <v>111.98318126089814</v>
      </c>
      <c r="H1385" s="10">
        <v>3.1494624862756173</v>
      </c>
      <c r="I1385" s="10">
        <f t="shared" si="34"/>
        <v>123.94742557661129</v>
      </c>
    </row>
    <row r="1386" spans="1:9" x14ac:dyDescent="0.25">
      <c r="A1386" s="14"/>
      <c r="B1386" s="5">
        <f>DATE(YEAR(siječanj!B1386),MONTH(siječanj!B1386)+7,DAY(siječanj!B1386))</f>
        <v>44058</v>
      </c>
      <c r="C1386" s="8">
        <v>14.40625</v>
      </c>
      <c r="D1386">
        <v>0.95963766712334808</v>
      </c>
      <c r="E1386" s="6">
        <v>133.91523333349136</v>
      </c>
      <c r="F1386" s="10">
        <v>108.3263167205253</v>
      </c>
      <c r="G1386" s="10">
        <v>110.63328830706139</v>
      </c>
      <c r="H1386" s="10">
        <v>3.4718847618469599</v>
      </c>
      <c r="I1386" s="10">
        <f t="shared" si="34"/>
        <v>128.51010210843046</v>
      </c>
    </row>
    <row r="1387" spans="1:9" x14ac:dyDescent="0.25">
      <c r="A1387" s="14"/>
      <c r="B1387" s="5">
        <f>DATE(YEAR(siječanj!B1387),MONTH(siječanj!B1387)+7,DAY(siječanj!B1387))</f>
        <v>44058</v>
      </c>
      <c r="C1387" s="8">
        <v>14.4166666666667</v>
      </c>
      <c r="D1387">
        <v>0.95963766712334808</v>
      </c>
      <c r="E1387" s="6">
        <v>138.96372721021118</v>
      </c>
      <c r="F1387" s="10">
        <v>110.88993403102853</v>
      </c>
      <c r="G1387" s="10">
        <v>113.06165650653554</v>
      </c>
      <c r="H1387" s="10">
        <v>3.2278583257928082</v>
      </c>
      <c r="I1387" s="10">
        <f t="shared" si="34"/>
        <v>133.35482699477237</v>
      </c>
    </row>
    <row r="1388" spans="1:9" x14ac:dyDescent="0.25">
      <c r="A1388" s="14"/>
      <c r="B1388" s="5">
        <f>DATE(YEAR(siječanj!B1388),MONTH(siječanj!B1388)+7,DAY(siječanj!B1388))</f>
        <v>44058</v>
      </c>
      <c r="C1388" s="8">
        <v>14.4270833333333</v>
      </c>
      <c r="D1388">
        <v>0.95963766712334808</v>
      </c>
      <c r="E1388" s="6">
        <v>143.43293184732966</v>
      </c>
      <c r="F1388" s="10">
        <v>110.51293491297913</v>
      </c>
      <c r="G1388" s="10">
        <v>116.85854672599061</v>
      </c>
      <c r="H1388" s="10">
        <v>3.4805513632882432</v>
      </c>
      <c r="I1388" s="10">
        <f t="shared" si="34"/>
        <v>137.64364410663362</v>
      </c>
    </row>
    <row r="1389" spans="1:9" x14ac:dyDescent="0.25">
      <c r="A1389" s="14"/>
      <c r="B1389" s="5">
        <f>DATE(YEAR(siječanj!B1389),MONTH(siječanj!B1389)+7,DAY(siječanj!B1389))</f>
        <v>44058</v>
      </c>
      <c r="C1389" s="8">
        <v>14.4375</v>
      </c>
      <c r="D1389">
        <v>0.95963766712334808</v>
      </c>
      <c r="E1389" s="6">
        <v>146.71916428147154</v>
      </c>
      <c r="F1389" s="10">
        <v>111.3407062512711</v>
      </c>
      <c r="G1389" s="10">
        <v>117.72840612816151</v>
      </c>
      <c r="H1389" s="10">
        <v>3.3622538970916125</v>
      </c>
      <c r="I1389" s="10">
        <f t="shared" si="34"/>
        <v>140.79723653335861</v>
      </c>
    </row>
    <row r="1390" spans="1:9" x14ac:dyDescent="0.25">
      <c r="A1390" s="14"/>
      <c r="B1390" s="5">
        <f>DATE(YEAR(siječanj!B1390),MONTH(siječanj!B1390)+7,DAY(siječanj!B1390))</f>
        <v>44058</v>
      </c>
      <c r="C1390" s="8">
        <v>14.4479166666667</v>
      </c>
      <c r="D1390">
        <v>0.95963766712334808</v>
      </c>
      <c r="E1390" s="6">
        <v>145.12236553635634</v>
      </c>
      <c r="F1390" s="10">
        <v>110.81092471834631</v>
      </c>
      <c r="G1390" s="10">
        <v>117.5043316111088</v>
      </c>
      <c r="H1390" s="10">
        <v>3.5185963591107066</v>
      </c>
      <c r="I1390" s="10">
        <f t="shared" si="34"/>
        <v>139.26488831073075</v>
      </c>
    </row>
    <row r="1391" spans="1:9" x14ac:dyDescent="0.25">
      <c r="A1391" s="14"/>
      <c r="B1391" s="5">
        <f>DATE(YEAR(siječanj!B1391),MONTH(siječanj!B1391)+7,DAY(siječanj!B1391))</f>
        <v>44058</v>
      </c>
      <c r="C1391" s="8">
        <v>14.4583333333333</v>
      </c>
      <c r="D1391">
        <v>0.95963766712334808</v>
      </c>
      <c r="E1391" s="6">
        <v>147.89791817681211</v>
      </c>
      <c r="F1391" s="10">
        <v>111.38730571161712</v>
      </c>
      <c r="G1391" s="10">
        <v>115.55865768515605</v>
      </c>
      <c r="H1391" s="10">
        <v>3.624014942806959</v>
      </c>
      <c r="I1391" s="10">
        <f t="shared" si="34"/>
        <v>141.92841317159579</v>
      </c>
    </row>
    <row r="1392" spans="1:9" x14ac:dyDescent="0.25">
      <c r="A1392" s="14"/>
      <c r="B1392" s="5">
        <f>DATE(YEAR(siječanj!B1392),MONTH(siječanj!B1392)+7,DAY(siječanj!B1392))</f>
        <v>44058</v>
      </c>
      <c r="C1392" s="8">
        <v>14.46875</v>
      </c>
      <c r="D1392">
        <v>0.95963766712334808</v>
      </c>
      <c r="E1392" s="6">
        <v>148.25588200558792</v>
      </c>
      <c r="F1392" s="10">
        <v>113.74841067263112</v>
      </c>
      <c r="G1392" s="10">
        <v>114.20398506355158</v>
      </c>
      <c r="H1392" s="10">
        <v>4.3853381790599881</v>
      </c>
      <c r="I1392" s="10">
        <f t="shared" si="34"/>
        <v>142.27192874515674</v>
      </c>
    </row>
    <row r="1393" spans="1:9" x14ac:dyDescent="0.25">
      <c r="A1393" s="14"/>
      <c r="B1393" s="5">
        <f>DATE(YEAR(siječanj!B1393),MONTH(siječanj!B1393)+7,DAY(siječanj!B1393))</f>
        <v>44058</v>
      </c>
      <c r="C1393" s="8">
        <v>14.4791666666667</v>
      </c>
      <c r="D1393">
        <v>0.95963766712334808</v>
      </c>
      <c r="E1393" s="6">
        <v>146.68990365934854</v>
      </c>
      <c r="F1393" s="10">
        <v>114.17376135215717</v>
      </c>
      <c r="G1393" s="10">
        <v>115.82325302962315</v>
      </c>
      <c r="H1393" s="10">
        <v>4.4673765609827383</v>
      </c>
      <c r="I1393" s="10">
        <f t="shared" si="34"/>
        <v>140.76915693820592</v>
      </c>
    </row>
    <row r="1394" spans="1:9" x14ac:dyDescent="0.25">
      <c r="A1394" s="14"/>
      <c r="B1394" s="5">
        <f>DATE(YEAR(siječanj!B1394),MONTH(siječanj!B1394)+7,DAY(siječanj!B1394))</f>
        <v>44058</v>
      </c>
      <c r="C1394" s="8">
        <v>14.4895833333333</v>
      </c>
      <c r="D1394">
        <v>0.95963766712334808</v>
      </c>
      <c r="E1394" s="6">
        <v>144.59020722190334</v>
      </c>
      <c r="F1394" s="10">
        <v>113.23750843124701</v>
      </c>
      <c r="G1394" s="10">
        <v>114.34075740376245</v>
      </c>
      <c r="H1394" s="10">
        <v>4.7374924455544773</v>
      </c>
      <c r="I1394" s="10">
        <f t="shared" si="34"/>
        <v>138.75420914730879</v>
      </c>
    </row>
    <row r="1395" spans="1:9" x14ac:dyDescent="0.25">
      <c r="A1395" s="14"/>
      <c r="B1395" s="5">
        <f>DATE(YEAR(siječanj!B1395),MONTH(siječanj!B1395)+7,DAY(siječanj!B1395))</f>
        <v>44058</v>
      </c>
      <c r="C1395" s="8">
        <v>14.5</v>
      </c>
      <c r="D1395">
        <v>0.95963766712334808</v>
      </c>
      <c r="E1395" s="6">
        <v>141.14300780126868</v>
      </c>
      <c r="F1395" s="10">
        <v>113.42265649407227</v>
      </c>
      <c r="G1395" s="10">
        <v>115.48363977618736</v>
      </c>
      <c r="H1395" s="10">
        <v>4.7328777616701583</v>
      </c>
      <c r="I1395" s="10">
        <f t="shared" si="34"/>
        <v>135.446146737182</v>
      </c>
    </row>
    <row r="1396" spans="1:9" x14ac:dyDescent="0.25">
      <c r="A1396" s="14"/>
      <c r="B1396" s="5">
        <f>DATE(YEAR(siječanj!B1396),MONTH(siječanj!B1396)+7,DAY(siječanj!B1396))</f>
        <v>44058</v>
      </c>
      <c r="C1396" s="8">
        <v>14.5104166666667</v>
      </c>
      <c r="D1396">
        <v>0.95963766712334808</v>
      </c>
      <c r="E1396" s="6">
        <v>135.25456328393602</v>
      </c>
      <c r="F1396" s="10">
        <v>114.92317036923947</v>
      </c>
      <c r="G1396" s="10">
        <v>116.66202251895072</v>
      </c>
      <c r="H1396" s="10">
        <v>5.5392452131834045</v>
      </c>
      <c r="I1396" s="10">
        <f t="shared" si="34"/>
        <v>129.7953735775836</v>
      </c>
    </row>
    <row r="1397" spans="1:9" x14ac:dyDescent="0.25">
      <c r="A1397" s="14"/>
      <c r="B1397" s="5">
        <f>DATE(YEAR(siječanj!B1397),MONTH(siječanj!B1397)+7,DAY(siječanj!B1397))</f>
        <v>44058</v>
      </c>
      <c r="C1397" s="8">
        <v>14.5208333333333</v>
      </c>
      <c r="D1397">
        <v>0.95963766712334808</v>
      </c>
      <c r="E1397" s="6">
        <v>131.15456767622095</v>
      </c>
      <c r="F1397" s="10">
        <v>114.25942141569077</v>
      </c>
      <c r="G1397" s="10">
        <v>117.77217761123656</v>
      </c>
      <c r="H1397" s="10">
        <v>5.3429254249434921</v>
      </c>
      <c r="I1397" s="10">
        <f t="shared" si="34"/>
        <v>125.86086335737994</v>
      </c>
    </row>
    <row r="1398" spans="1:9" x14ac:dyDescent="0.25">
      <c r="A1398" s="14"/>
      <c r="B1398" s="5">
        <f>DATE(YEAR(siječanj!B1398),MONTH(siječanj!B1398)+7,DAY(siječanj!B1398))</f>
        <v>44058</v>
      </c>
      <c r="C1398" s="8">
        <v>14.53125</v>
      </c>
      <c r="D1398">
        <v>0.95963766712334808</v>
      </c>
      <c r="E1398" s="6">
        <v>127.28661255330321</v>
      </c>
      <c r="F1398" s="10">
        <v>113.02349892273314</v>
      </c>
      <c r="G1398" s="10">
        <v>116.10613632204777</v>
      </c>
      <c r="H1398" s="10">
        <v>4.4715639408769059</v>
      </c>
      <c r="I1398" s="10">
        <f t="shared" si="34"/>
        <v>122.14902792668536</v>
      </c>
    </row>
    <row r="1399" spans="1:9" x14ac:dyDescent="0.25">
      <c r="A1399" s="14"/>
      <c r="B1399" s="5">
        <f>DATE(YEAR(siječanj!B1399),MONTH(siječanj!B1399)+7,DAY(siječanj!B1399))</f>
        <v>44058</v>
      </c>
      <c r="C1399" s="8">
        <v>14.5416666666667</v>
      </c>
      <c r="D1399">
        <v>0.95963766712334808</v>
      </c>
      <c r="E1399" s="6">
        <v>125.14558696790995</v>
      </c>
      <c r="F1399" s="10">
        <v>115.21255639359589</v>
      </c>
      <c r="G1399" s="10">
        <v>117.76867011364715</v>
      </c>
      <c r="H1399" s="10">
        <v>3.781133325125186</v>
      </c>
      <c r="I1399" s="10">
        <f t="shared" si="34"/>
        <v>120.09441912866717</v>
      </c>
    </row>
    <row r="1400" spans="1:9" x14ac:dyDescent="0.25">
      <c r="A1400" s="14"/>
      <c r="B1400" s="5">
        <f>DATE(YEAR(siječanj!B1400),MONTH(siječanj!B1400)+7,DAY(siječanj!B1400))</f>
        <v>44058</v>
      </c>
      <c r="C1400" s="8">
        <v>14.5520833333333</v>
      </c>
      <c r="D1400">
        <v>0.95963766712334808</v>
      </c>
      <c r="E1400" s="6">
        <v>122.36224729009565</v>
      </c>
      <c r="F1400" s="10">
        <v>115.38928954869742</v>
      </c>
      <c r="G1400" s="10">
        <v>118.65454200481314</v>
      </c>
      <c r="H1400" s="10">
        <v>3.5037632331868367</v>
      </c>
      <c r="I1400" s="10">
        <f t="shared" si="34"/>
        <v>117.42342153343762</v>
      </c>
    </row>
    <row r="1401" spans="1:9" x14ac:dyDescent="0.25">
      <c r="A1401" s="14"/>
      <c r="B1401" s="5">
        <f>DATE(YEAR(siječanj!B1401),MONTH(siječanj!B1401)+7,DAY(siječanj!B1401))</f>
        <v>44058</v>
      </c>
      <c r="C1401" s="8">
        <v>14.5625</v>
      </c>
      <c r="D1401">
        <v>0.95963766712334808</v>
      </c>
      <c r="E1401" s="6">
        <v>118.65884861460314</v>
      </c>
      <c r="F1401" s="10">
        <v>113.64184997152772</v>
      </c>
      <c r="G1401" s="10">
        <v>114.12432393408984</v>
      </c>
      <c r="H1401" s="10">
        <v>2.6035333305967807</v>
      </c>
      <c r="I1401" s="10">
        <f t="shared" si="34"/>
        <v>113.86950066806028</v>
      </c>
    </row>
    <row r="1402" spans="1:9" x14ac:dyDescent="0.25">
      <c r="A1402" s="14"/>
      <c r="B1402" s="5">
        <f>DATE(YEAR(siječanj!B1402),MONTH(siječanj!B1402)+7,DAY(siječanj!B1402))</f>
        <v>44058</v>
      </c>
      <c r="C1402" s="8">
        <v>14.5729166666667</v>
      </c>
      <c r="D1402">
        <v>0.95963766712334808</v>
      </c>
      <c r="E1402" s="6">
        <v>117.40034669037118</v>
      </c>
      <c r="F1402" s="10">
        <v>111.96926047614525</v>
      </c>
      <c r="G1402" s="10">
        <v>117.91148225233862</v>
      </c>
      <c r="H1402" s="10">
        <v>2.5221364026825568</v>
      </c>
      <c r="I1402" s="10">
        <f t="shared" si="34"/>
        <v>112.66179481742007</v>
      </c>
    </row>
    <row r="1403" spans="1:9" x14ac:dyDescent="0.25">
      <c r="A1403" s="14"/>
      <c r="B1403" s="5">
        <f>DATE(YEAR(siječanj!B1403),MONTH(siječanj!B1403)+7,DAY(siječanj!B1403))</f>
        <v>44058</v>
      </c>
      <c r="C1403" s="8">
        <v>14.5833333333333</v>
      </c>
      <c r="D1403">
        <v>0.95963766712334808</v>
      </c>
      <c r="E1403" s="6">
        <v>115.102874509467</v>
      </c>
      <c r="F1403" s="10">
        <v>113.04920980125105</v>
      </c>
      <c r="G1403" s="10">
        <v>117.40904325554507</v>
      </c>
      <c r="H1403" s="10">
        <v>2.1762393009109888</v>
      </c>
      <c r="I1403" s="10">
        <f t="shared" si="34"/>
        <v>110.4570539734564</v>
      </c>
    </row>
    <row r="1404" spans="1:9" x14ac:dyDescent="0.25">
      <c r="A1404" s="14"/>
      <c r="B1404" s="5">
        <f>DATE(YEAR(siječanj!B1404),MONTH(siječanj!B1404)+7,DAY(siječanj!B1404))</f>
        <v>44058</v>
      </c>
      <c r="C1404" s="8">
        <v>14.59375</v>
      </c>
      <c r="D1404">
        <v>0.95963766712334808</v>
      </c>
      <c r="E1404" s="6">
        <v>115.80903381830377</v>
      </c>
      <c r="F1404" s="10">
        <v>114.3426140707514</v>
      </c>
      <c r="G1404" s="10">
        <v>119.8701146562275</v>
      </c>
      <c r="H1404" s="10">
        <v>2.0976970425440253</v>
      </c>
      <c r="I1404" s="10">
        <f t="shared" si="34"/>
        <v>111.13471104520596</v>
      </c>
    </row>
    <row r="1405" spans="1:9" x14ac:dyDescent="0.25">
      <c r="A1405" s="14"/>
      <c r="B1405" s="5">
        <f>DATE(YEAR(siječanj!B1405),MONTH(siječanj!B1405)+7,DAY(siječanj!B1405))</f>
        <v>44058</v>
      </c>
      <c r="C1405" s="8">
        <v>14.6041666666667</v>
      </c>
      <c r="D1405">
        <v>0.95963766712334808</v>
      </c>
      <c r="E1405" s="6">
        <v>113.79957638921357</v>
      </c>
      <c r="F1405" s="10">
        <v>114.6155600819761</v>
      </c>
      <c r="G1405" s="10">
        <v>119.10003031706303</v>
      </c>
      <c r="H1405" s="10">
        <v>2.1663017440118182</v>
      </c>
      <c r="I1405" s="10">
        <f t="shared" si="34"/>
        <v>109.20636000577015</v>
      </c>
    </row>
    <row r="1406" spans="1:9" x14ac:dyDescent="0.25">
      <c r="A1406" s="14"/>
      <c r="B1406" s="5">
        <f>DATE(YEAR(siječanj!B1406),MONTH(siječanj!B1406)+7,DAY(siječanj!B1406))</f>
        <v>44058</v>
      </c>
      <c r="C1406" s="8">
        <v>14.6145833333333</v>
      </c>
      <c r="D1406">
        <v>0.95963766712334808</v>
      </c>
      <c r="E1406" s="6">
        <v>112.31314961897078</v>
      </c>
      <c r="F1406" s="10">
        <v>114.99026057193667</v>
      </c>
      <c r="G1406" s="10">
        <v>118.64704141786281</v>
      </c>
      <c r="H1406" s="10">
        <v>2.1345756678012959</v>
      </c>
      <c r="I1406" s="10">
        <f t="shared" si="34"/>
        <v>107.77992888762468</v>
      </c>
    </row>
    <row r="1407" spans="1:9" x14ac:dyDescent="0.25">
      <c r="A1407" s="14"/>
      <c r="B1407" s="5">
        <f>DATE(YEAR(siječanj!B1407),MONTH(siječanj!B1407)+7,DAY(siječanj!B1407))</f>
        <v>44058</v>
      </c>
      <c r="C1407" s="8">
        <v>14.625</v>
      </c>
      <c r="D1407">
        <v>0.95963766712334808</v>
      </c>
      <c r="E1407" s="6">
        <v>110.33632706323223</v>
      </c>
      <c r="F1407" s="10">
        <v>118.38959395452837</v>
      </c>
      <c r="G1407" s="10">
        <v>117.79097522989643</v>
      </c>
      <c r="H1407" s="10">
        <v>2.064424105968222</v>
      </c>
      <c r="I1407" s="10">
        <f t="shared" si="34"/>
        <v>105.88289550191891</v>
      </c>
    </row>
    <row r="1408" spans="1:9" x14ac:dyDescent="0.25">
      <c r="A1408" s="14"/>
      <c r="B1408" s="5">
        <f>DATE(YEAR(siječanj!B1408),MONTH(siječanj!B1408)+7,DAY(siječanj!B1408))</f>
        <v>44058</v>
      </c>
      <c r="C1408" s="8">
        <v>14.6354166666667</v>
      </c>
      <c r="D1408">
        <v>0.95963766712334808</v>
      </c>
      <c r="E1408" s="6">
        <v>108.28130737055082</v>
      </c>
      <c r="F1408" s="10">
        <v>117.79526999899083</v>
      </c>
      <c r="G1408" s="10">
        <v>118.92005636180653</v>
      </c>
      <c r="H1408" s="10">
        <v>2.5944105398140302</v>
      </c>
      <c r="I1408" s="10">
        <f t="shared" si="34"/>
        <v>103.91082119814159</v>
      </c>
    </row>
    <row r="1409" spans="1:9" x14ac:dyDescent="0.25">
      <c r="A1409" s="14"/>
      <c r="B1409" s="5">
        <f>DATE(YEAR(siječanj!B1409),MONTH(siječanj!B1409)+7,DAY(siječanj!B1409))</f>
        <v>44058</v>
      </c>
      <c r="C1409" s="8">
        <v>14.6458333333333</v>
      </c>
      <c r="D1409">
        <v>0.95963766712334808</v>
      </c>
      <c r="E1409" s="6">
        <v>108.78390692833689</v>
      </c>
      <c r="F1409" s="10">
        <v>116.90564466849069</v>
      </c>
      <c r="G1409" s="10">
        <v>119.14346870826171</v>
      </c>
      <c r="H1409" s="10">
        <v>2.3676376229146769</v>
      </c>
      <c r="I1409" s="10">
        <f t="shared" si="34"/>
        <v>104.39313466527264</v>
      </c>
    </row>
    <row r="1410" spans="1:9" x14ac:dyDescent="0.25">
      <c r="A1410" s="14"/>
      <c r="B1410" s="5">
        <f>DATE(YEAR(siječanj!B1410),MONTH(siječanj!B1410)+7,DAY(siječanj!B1410))</f>
        <v>44058</v>
      </c>
      <c r="C1410" s="8">
        <v>14.65625</v>
      </c>
      <c r="D1410">
        <v>0.95963766712334808</v>
      </c>
      <c r="E1410" s="6">
        <v>107.93199931555284</v>
      </c>
      <c r="F1410" s="10">
        <v>116.2987546114956</v>
      </c>
      <c r="G1410" s="10">
        <v>116.96566987605219</v>
      </c>
      <c r="H1410" s="10">
        <v>2.1497046195645018</v>
      </c>
      <c r="I1410" s="10">
        <f t="shared" si="34"/>
        <v>103.57561203113593</v>
      </c>
    </row>
    <row r="1411" spans="1:9" x14ac:dyDescent="0.25">
      <c r="A1411" s="14"/>
      <c r="B1411" s="5">
        <f>DATE(YEAR(siječanj!B1411),MONTH(siječanj!B1411)+7,DAY(siječanj!B1411))</f>
        <v>44058</v>
      </c>
      <c r="C1411" s="8">
        <v>14.6666666666667</v>
      </c>
      <c r="D1411">
        <v>0.95963766712334808</v>
      </c>
      <c r="E1411" s="6">
        <v>105.32480088275534</v>
      </c>
      <c r="F1411" s="10">
        <v>115.94630098359741</v>
      </c>
      <c r="G1411" s="10">
        <v>117.30250602613343</v>
      </c>
      <c r="H1411" s="10">
        <v>2.9310922184693187</v>
      </c>
      <c r="I1411" s="10">
        <f t="shared" si="34"/>
        <v>101.07364620935849</v>
      </c>
    </row>
    <row r="1412" spans="1:9" x14ac:dyDescent="0.25">
      <c r="A1412" s="14"/>
      <c r="B1412" s="5">
        <f>DATE(YEAR(siječanj!B1412),MONTH(siječanj!B1412)+7,DAY(siječanj!B1412))</f>
        <v>44058</v>
      </c>
      <c r="C1412" s="8">
        <v>14.6770833333333</v>
      </c>
      <c r="D1412">
        <v>0.95963766712334808</v>
      </c>
      <c r="E1412" s="6">
        <v>104.42109091216822</v>
      </c>
      <c r="F1412" s="10">
        <v>113.73744396624235</v>
      </c>
      <c r="G1412" s="10">
        <v>118.44586596401959</v>
      </c>
      <c r="H1412" s="10">
        <v>3.1414024772119622</v>
      </c>
      <c r="I1412" s="10">
        <f t="shared" ref="I1412:I1475" si="35">D1412*E1412</f>
        <v>100.20641208142816</v>
      </c>
    </row>
    <row r="1413" spans="1:9" x14ac:dyDescent="0.25">
      <c r="A1413" s="14"/>
      <c r="B1413" s="5">
        <f>DATE(YEAR(siječanj!B1413),MONTH(siječanj!B1413)+7,DAY(siječanj!B1413))</f>
        <v>44058</v>
      </c>
      <c r="C1413" s="8">
        <v>14.6875</v>
      </c>
      <c r="D1413">
        <v>0.95963766712334808</v>
      </c>
      <c r="E1413" s="6">
        <v>104.99092277120482</v>
      </c>
      <c r="F1413" s="10">
        <v>115.75485178643078</v>
      </c>
      <c r="G1413" s="10">
        <v>120.23103375028354</v>
      </c>
      <c r="H1413" s="10">
        <v>2.7266895120940182</v>
      </c>
      <c r="I1413" s="10">
        <f t="shared" si="35"/>
        <v>100.75324419728661</v>
      </c>
    </row>
    <row r="1414" spans="1:9" x14ac:dyDescent="0.25">
      <c r="A1414" s="14"/>
      <c r="B1414" s="5">
        <f>DATE(YEAR(siječanj!B1414),MONTH(siječanj!B1414)+7,DAY(siječanj!B1414))</f>
        <v>44058</v>
      </c>
      <c r="C1414" s="8">
        <v>14.6979166666667</v>
      </c>
      <c r="D1414">
        <v>0.95963766712334808</v>
      </c>
      <c r="E1414" s="6">
        <v>104.68057260861038</v>
      </c>
      <c r="F1414" s="10">
        <v>116.25017800950677</v>
      </c>
      <c r="G1414" s="10">
        <v>119.33910199486127</v>
      </c>
      <c r="H1414" s="10">
        <v>3.2997011747477414</v>
      </c>
      <c r="I1414" s="10">
        <f t="shared" si="35"/>
        <v>100.45542049126311</v>
      </c>
    </row>
    <row r="1415" spans="1:9" x14ac:dyDescent="0.25">
      <c r="A1415" s="14"/>
      <c r="B1415" s="5">
        <f>DATE(YEAR(siječanj!B1415),MONTH(siječanj!B1415)+7,DAY(siječanj!B1415))</f>
        <v>44058</v>
      </c>
      <c r="C1415" s="8">
        <v>14.7083333333333</v>
      </c>
      <c r="D1415">
        <v>0.95963766712334808</v>
      </c>
      <c r="E1415" s="6">
        <v>106.6261956804901</v>
      </c>
      <c r="F1415" s="10">
        <v>113.72076283827613</v>
      </c>
      <c r="G1415" s="10">
        <v>117.63144027375071</v>
      </c>
      <c r="H1415" s="10">
        <v>3.2599180776133556</v>
      </c>
      <c r="I1415" s="10">
        <f t="shared" si="35"/>
        <v>102.32251367706313</v>
      </c>
    </row>
    <row r="1416" spans="1:9" x14ac:dyDescent="0.25">
      <c r="A1416" s="14"/>
      <c r="B1416" s="5">
        <f>DATE(YEAR(siječanj!B1416),MONTH(siječanj!B1416)+7,DAY(siječanj!B1416))</f>
        <v>44058</v>
      </c>
      <c r="C1416" s="8">
        <v>14.71875</v>
      </c>
      <c r="D1416">
        <v>0.95963766712334808</v>
      </c>
      <c r="E1416" s="6">
        <v>108.03417653926998</v>
      </c>
      <c r="F1416" s="10">
        <v>113.89498438051837</v>
      </c>
      <c r="G1416" s="10">
        <v>118.88858519922522</v>
      </c>
      <c r="H1416" s="10">
        <v>3.1895653143676692</v>
      </c>
      <c r="I1416" s="10">
        <f t="shared" si="35"/>
        <v>103.67366514373698</v>
      </c>
    </row>
    <row r="1417" spans="1:9" x14ac:dyDescent="0.25">
      <c r="A1417" s="14"/>
      <c r="B1417" s="5">
        <f>DATE(YEAR(siječanj!B1417),MONTH(siječanj!B1417)+7,DAY(siječanj!B1417))</f>
        <v>44058</v>
      </c>
      <c r="C1417" s="8">
        <v>14.7291666666667</v>
      </c>
      <c r="D1417">
        <v>0.95963766712334808</v>
      </c>
      <c r="E1417" s="6">
        <v>110.6019402618338</v>
      </c>
      <c r="F1417" s="10">
        <v>116.12152717098337</v>
      </c>
      <c r="G1417" s="10">
        <v>118.50883236811303</v>
      </c>
      <c r="H1417" s="10">
        <v>2.8485378844092755</v>
      </c>
      <c r="I1417" s="10">
        <f t="shared" si="35"/>
        <v>106.13778793218209</v>
      </c>
    </row>
    <row r="1418" spans="1:9" x14ac:dyDescent="0.25">
      <c r="A1418" s="14"/>
      <c r="B1418" s="5">
        <f>DATE(YEAR(siječanj!B1418),MONTH(siječanj!B1418)+7,DAY(siječanj!B1418))</f>
        <v>44058</v>
      </c>
      <c r="C1418" s="8">
        <v>14.7395833333333</v>
      </c>
      <c r="D1418">
        <v>0.95963766712334808</v>
      </c>
      <c r="E1418" s="6">
        <v>112.82179676687581</v>
      </c>
      <c r="F1418" s="10">
        <v>116.61123139983513</v>
      </c>
      <c r="G1418" s="10">
        <v>121.53391660485002</v>
      </c>
      <c r="H1418" s="10">
        <v>3.2140620843765095</v>
      </c>
      <c r="I1418" s="10">
        <f t="shared" si="35"/>
        <v>108.2680458500292</v>
      </c>
    </row>
    <row r="1419" spans="1:9" x14ac:dyDescent="0.25">
      <c r="A1419" s="14"/>
      <c r="B1419" s="5">
        <f>DATE(YEAR(siječanj!B1419),MONTH(siječanj!B1419)+7,DAY(siječanj!B1419))</f>
        <v>44058</v>
      </c>
      <c r="C1419" s="8">
        <v>14.75</v>
      </c>
      <c r="D1419">
        <v>0.95963766712334808</v>
      </c>
      <c r="E1419" s="6">
        <v>115.64057496739497</v>
      </c>
      <c r="F1419" s="10">
        <v>116.16504839860904</v>
      </c>
      <c r="G1419" s="10">
        <v>123.68555769187911</v>
      </c>
      <c r="H1419" s="10">
        <v>3.5331525840805851</v>
      </c>
      <c r="I1419" s="10">
        <f t="shared" si="35"/>
        <v>110.97305158651355</v>
      </c>
    </row>
    <row r="1420" spans="1:9" x14ac:dyDescent="0.25">
      <c r="A1420" s="14"/>
      <c r="B1420" s="5">
        <f>DATE(YEAR(siječanj!B1420),MONTH(siječanj!B1420)+7,DAY(siječanj!B1420))</f>
        <v>44058</v>
      </c>
      <c r="C1420" s="8">
        <v>14.7604166666667</v>
      </c>
      <c r="D1420">
        <v>0.95963766712334808</v>
      </c>
      <c r="E1420" s="6">
        <v>117.41674310308512</v>
      </c>
      <c r="F1420" s="10">
        <v>116.86017041070563</v>
      </c>
      <c r="G1420" s="10">
        <v>122.03876750788066</v>
      </c>
      <c r="H1420" s="10">
        <v>4.2451565730786855</v>
      </c>
      <c r="I1420" s="10">
        <f t="shared" si="35"/>
        <v>112.67752943266608</v>
      </c>
    </row>
    <row r="1421" spans="1:9" x14ac:dyDescent="0.25">
      <c r="A1421" s="14"/>
      <c r="B1421" s="5">
        <f>DATE(YEAR(siječanj!B1421),MONTH(siječanj!B1421)+7,DAY(siječanj!B1421))</f>
        <v>44058</v>
      </c>
      <c r="C1421" s="8">
        <v>14.7708333333333</v>
      </c>
      <c r="D1421">
        <v>0.95963766712334808</v>
      </c>
      <c r="E1421" s="6">
        <v>119.16365357825369</v>
      </c>
      <c r="F1421" s="10">
        <v>120.30372425394302</v>
      </c>
      <c r="G1421" s="10">
        <v>122.78319975941191</v>
      </c>
      <c r="H1421" s="10">
        <v>8.4433854067820562</v>
      </c>
      <c r="I1421" s="10">
        <f t="shared" si="35"/>
        <v>114.35393052573018</v>
      </c>
    </row>
    <row r="1422" spans="1:9" x14ac:dyDescent="0.25">
      <c r="A1422" s="14"/>
      <c r="B1422" s="5">
        <f>DATE(YEAR(siječanj!B1422),MONTH(siječanj!B1422)+7,DAY(siječanj!B1422))</f>
        <v>44058</v>
      </c>
      <c r="C1422" s="8">
        <v>14.78125</v>
      </c>
      <c r="D1422">
        <v>0.95963766712334808</v>
      </c>
      <c r="E1422" s="6">
        <v>123.62028523010366</v>
      </c>
      <c r="F1422" s="10">
        <v>120.58976681926117</v>
      </c>
      <c r="G1422" s="10">
        <v>125.89622025150234</v>
      </c>
      <c r="H1422" s="10">
        <v>19.921335340678969</v>
      </c>
      <c r="I1422" s="10">
        <f t="shared" si="35"/>
        <v>118.63068212733955</v>
      </c>
    </row>
    <row r="1423" spans="1:9" x14ac:dyDescent="0.25">
      <c r="A1423" s="14"/>
      <c r="B1423" s="5">
        <f>DATE(YEAR(siječanj!B1423),MONTH(siječanj!B1423)+7,DAY(siječanj!B1423))</f>
        <v>44058</v>
      </c>
      <c r="C1423" s="8">
        <v>14.7916666666667</v>
      </c>
      <c r="D1423">
        <v>0.95963766712334808</v>
      </c>
      <c r="E1423" s="6">
        <v>126.7771075281841</v>
      </c>
      <c r="F1423" s="10">
        <v>123.22605614088006</v>
      </c>
      <c r="G1423" s="10">
        <v>127.71441229138549</v>
      </c>
      <c r="H1423" s="10">
        <v>31.27979653664913</v>
      </c>
      <c r="I1423" s="10">
        <f t="shared" si="35"/>
        <v>121.66008771299245</v>
      </c>
    </row>
    <row r="1424" spans="1:9" x14ac:dyDescent="0.25">
      <c r="A1424" s="14"/>
      <c r="B1424" s="5">
        <f>DATE(YEAR(siječanj!B1424),MONTH(siječanj!B1424)+7,DAY(siječanj!B1424))</f>
        <v>44058</v>
      </c>
      <c r="C1424" s="8">
        <v>14.8020833333333</v>
      </c>
      <c r="D1424">
        <v>0.95963766712334808</v>
      </c>
      <c r="E1424" s="6">
        <v>128.87528663849696</v>
      </c>
      <c r="F1424" s="10">
        <v>124.57845719179986</v>
      </c>
      <c r="G1424" s="10">
        <v>132.39465414058077</v>
      </c>
      <c r="H1424" s="10">
        <v>44.720590756403197</v>
      </c>
      <c r="I1424" s="10">
        <f t="shared" si="35"/>
        <v>123.67357941962001</v>
      </c>
    </row>
    <row r="1425" spans="1:9" x14ac:dyDescent="0.25">
      <c r="A1425" s="14"/>
      <c r="B1425" s="5">
        <f>DATE(YEAR(siječanj!B1425),MONTH(siječanj!B1425)+7,DAY(siječanj!B1425))</f>
        <v>44058</v>
      </c>
      <c r="C1425" s="8">
        <v>14.8125</v>
      </c>
      <c r="D1425">
        <v>0.95963766712334808</v>
      </c>
      <c r="E1425" s="6">
        <v>132.71468797483286</v>
      </c>
      <c r="F1425" s="10">
        <v>127.80575112140144</v>
      </c>
      <c r="G1425" s="10">
        <v>138.23642749412073</v>
      </c>
      <c r="H1425" s="10">
        <v>59.506766031825748</v>
      </c>
      <c r="I1425" s="10">
        <f t="shared" si="35"/>
        <v>127.35801356117166</v>
      </c>
    </row>
    <row r="1426" spans="1:9" x14ac:dyDescent="0.25">
      <c r="A1426" s="14"/>
      <c r="B1426" s="5">
        <f>DATE(YEAR(siječanj!B1426),MONTH(siječanj!B1426)+7,DAY(siječanj!B1426))</f>
        <v>44058</v>
      </c>
      <c r="C1426" s="8">
        <v>14.8229166666667</v>
      </c>
      <c r="D1426">
        <v>0.95963766712334808</v>
      </c>
      <c r="E1426" s="6">
        <v>135.79977633749002</v>
      </c>
      <c r="F1426" s="10">
        <v>127.93689749846182</v>
      </c>
      <c r="G1426" s="10">
        <v>143.44163417989134</v>
      </c>
      <c r="H1426" s="10">
        <v>85.113395902172869</v>
      </c>
      <c r="I1426" s="10">
        <f t="shared" si="35"/>
        <v>130.31858056038138</v>
      </c>
    </row>
    <row r="1427" spans="1:9" x14ac:dyDescent="0.25">
      <c r="A1427" s="14"/>
      <c r="B1427" s="5">
        <f>DATE(YEAR(siječanj!B1427),MONTH(siječanj!B1427)+7,DAY(siječanj!B1427))</f>
        <v>44058</v>
      </c>
      <c r="C1427" s="8">
        <v>14.8333333333333</v>
      </c>
      <c r="D1427">
        <v>0.95963766712334808</v>
      </c>
      <c r="E1427" s="6">
        <v>140.04477293839165</v>
      </c>
      <c r="F1427" s="10">
        <v>127.31753778594295</v>
      </c>
      <c r="G1427" s="10">
        <v>141.22436596691327</v>
      </c>
      <c r="H1427" s="10">
        <v>126.40601360700843</v>
      </c>
      <c r="I1427" s="10">
        <f t="shared" si="35"/>
        <v>134.39223919541715</v>
      </c>
    </row>
    <row r="1428" spans="1:9" x14ac:dyDescent="0.25">
      <c r="A1428" s="14"/>
      <c r="B1428" s="5">
        <f>DATE(YEAR(siječanj!B1428),MONTH(siječanj!B1428)+7,DAY(siječanj!B1428))</f>
        <v>44058</v>
      </c>
      <c r="C1428" s="8">
        <v>14.84375</v>
      </c>
      <c r="D1428">
        <v>0.95963766712334808</v>
      </c>
      <c r="E1428" s="6">
        <v>143.00189346488352</v>
      </c>
      <c r="F1428" s="10">
        <v>114.36514223345404</v>
      </c>
      <c r="G1428" s="10">
        <v>129.93255537218334</v>
      </c>
      <c r="H1428" s="10">
        <v>190.0494139470201</v>
      </c>
      <c r="I1428" s="10">
        <f t="shared" si="35"/>
        <v>137.23000343886238</v>
      </c>
    </row>
    <row r="1429" spans="1:9" x14ac:dyDescent="0.25">
      <c r="A1429" s="14"/>
      <c r="B1429" s="5">
        <f>DATE(YEAR(siječanj!B1429),MONTH(siječanj!B1429)+7,DAY(siječanj!B1429))</f>
        <v>44058</v>
      </c>
      <c r="C1429" s="8">
        <v>14.8541666666667</v>
      </c>
      <c r="D1429">
        <v>0.95963766712334808</v>
      </c>
      <c r="E1429" s="6">
        <v>146.8076342265727</v>
      </c>
      <c r="F1429" s="10">
        <v>110.14484096948362</v>
      </c>
      <c r="G1429" s="10">
        <v>122.46932688302235</v>
      </c>
      <c r="H1429" s="10">
        <v>228.82780485520058</v>
      </c>
      <c r="I1429" s="10">
        <f t="shared" si="35"/>
        <v>140.88213562508602</v>
      </c>
    </row>
    <row r="1430" spans="1:9" x14ac:dyDescent="0.25">
      <c r="A1430" s="14"/>
      <c r="B1430" s="5">
        <f>DATE(YEAR(siječanj!B1430),MONTH(siječanj!B1430)+7,DAY(siječanj!B1430))</f>
        <v>44058</v>
      </c>
      <c r="C1430" s="8">
        <v>14.8645833333333</v>
      </c>
      <c r="D1430">
        <v>0.95963766712334808</v>
      </c>
      <c r="E1430" s="6">
        <v>146.29498595513647</v>
      </c>
      <c r="F1430" s="10">
        <v>108.05468478514859</v>
      </c>
      <c r="G1430" s="10">
        <v>121.63485949600123</v>
      </c>
      <c r="H1430" s="10">
        <v>230.25039944307551</v>
      </c>
      <c r="I1430" s="10">
        <f t="shared" si="35"/>
        <v>140.39017903383012</v>
      </c>
    </row>
    <row r="1431" spans="1:9" x14ac:dyDescent="0.25">
      <c r="A1431" s="14"/>
      <c r="B1431" s="5">
        <f>DATE(YEAR(siječanj!B1431),MONTH(siječanj!B1431)+7,DAY(siječanj!B1431))</f>
        <v>44058</v>
      </c>
      <c r="C1431" s="8">
        <v>14.875</v>
      </c>
      <c r="D1431">
        <v>0.95963766712334808</v>
      </c>
      <c r="E1431" s="6">
        <v>144.40591268815123</v>
      </c>
      <c r="F1431" s="10">
        <v>107.08109523211746</v>
      </c>
      <c r="G1431" s="10">
        <v>116.94648298134405</v>
      </c>
      <c r="H1431" s="10">
        <v>232.64126686472753</v>
      </c>
      <c r="I1431" s="10">
        <f t="shared" si="35"/>
        <v>138.57735317087534</v>
      </c>
    </row>
    <row r="1432" spans="1:9" x14ac:dyDescent="0.25">
      <c r="A1432" s="14"/>
      <c r="B1432" s="5">
        <f>DATE(YEAR(siječanj!B1432),MONTH(siječanj!B1432)+7,DAY(siječanj!B1432))</f>
        <v>44058</v>
      </c>
      <c r="C1432" s="8">
        <v>14.8854166666667</v>
      </c>
      <c r="D1432">
        <v>0.95963766712334808</v>
      </c>
      <c r="E1432" s="6">
        <v>150.23086836844021</v>
      </c>
      <c r="F1432" s="10">
        <v>104.11795867802334</v>
      </c>
      <c r="G1432" s="10">
        <v>106.58082030273118</v>
      </c>
      <c r="H1432" s="10">
        <v>239.79947725240223</v>
      </c>
      <c r="I1432" s="10">
        <f t="shared" si="35"/>
        <v>144.16720005100476</v>
      </c>
    </row>
    <row r="1433" spans="1:9" x14ac:dyDescent="0.25">
      <c r="A1433" s="14"/>
      <c r="B1433" s="5">
        <f>DATE(YEAR(siječanj!B1433),MONTH(siječanj!B1433)+7,DAY(siječanj!B1433))</f>
        <v>44058</v>
      </c>
      <c r="C1433" s="8">
        <v>14.8958333333333</v>
      </c>
      <c r="D1433">
        <v>0.95963766712334808</v>
      </c>
      <c r="E1433" s="6">
        <v>152.46959915939212</v>
      </c>
      <c r="F1433" s="10">
        <v>103.03455739220374</v>
      </c>
      <c r="G1433" s="10">
        <v>99.368434075384116</v>
      </c>
      <c r="H1433" s="10">
        <v>245.81879302026485</v>
      </c>
      <c r="I1433" s="10">
        <f t="shared" si="35"/>
        <v>146.31557044455104</v>
      </c>
    </row>
    <row r="1434" spans="1:9" x14ac:dyDescent="0.25">
      <c r="A1434" s="14"/>
      <c r="B1434" s="5">
        <f>DATE(YEAR(siječanj!B1434),MONTH(siječanj!B1434)+7,DAY(siječanj!B1434))</f>
        <v>44058</v>
      </c>
      <c r="C1434" s="8">
        <v>14.90625</v>
      </c>
      <c r="D1434">
        <v>0.95963766712334808</v>
      </c>
      <c r="E1434" s="6">
        <v>153.46511976149282</v>
      </c>
      <c r="F1434" s="10">
        <v>101.17557809259837</v>
      </c>
      <c r="G1434" s="10">
        <v>95.07086262108534</v>
      </c>
      <c r="H1434" s="10">
        <v>243.23138568407498</v>
      </c>
      <c r="I1434" s="10">
        <f t="shared" si="35"/>
        <v>147.27090951272419</v>
      </c>
    </row>
    <row r="1435" spans="1:9" x14ac:dyDescent="0.25">
      <c r="A1435" s="14"/>
      <c r="B1435" s="5">
        <f>DATE(YEAR(siječanj!B1435),MONTH(siječanj!B1435)+7,DAY(siječanj!B1435))</f>
        <v>44058</v>
      </c>
      <c r="C1435" s="8">
        <v>14.9166666666667</v>
      </c>
      <c r="D1435">
        <v>0.95963766712334808</v>
      </c>
      <c r="E1435" s="6">
        <v>152.71370817001443</v>
      </c>
      <c r="F1435" s="10">
        <v>100.40536890246062</v>
      </c>
      <c r="G1435" s="10">
        <v>89.744835886771895</v>
      </c>
      <c r="H1435" s="10">
        <v>242.46348555214135</v>
      </c>
      <c r="I1435" s="10">
        <f t="shared" si="35"/>
        <v>146.54982664602844</v>
      </c>
    </row>
    <row r="1436" spans="1:9" x14ac:dyDescent="0.25">
      <c r="A1436" s="14"/>
      <c r="B1436" s="5">
        <f>DATE(YEAR(siječanj!B1436),MONTH(siječanj!B1436)+7,DAY(siječanj!B1436))</f>
        <v>44058</v>
      </c>
      <c r="C1436" s="8">
        <v>14.9270833333333</v>
      </c>
      <c r="D1436">
        <v>0.95963766712334808</v>
      </c>
      <c r="E1436" s="6">
        <v>144.84235204440427</v>
      </c>
      <c r="F1436" s="10">
        <v>98.799720922294071</v>
      </c>
      <c r="G1436" s="10">
        <v>85.59630498793662</v>
      </c>
      <c r="H1436" s="10">
        <v>244.74433863109815</v>
      </c>
      <c r="I1436" s="10">
        <f t="shared" si="35"/>
        <v>138.99617681655081</v>
      </c>
    </row>
    <row r="1437" spans="1:9" x14ac:dyDescent="0.25">
      <c r="A1437" s="14"/>
      <c r="B1437" s="5">
        <f>DATE(YEAR(siječanj!B1437),MONTH(siječanj!B1437)+7,DAY(siječanj!B1437))</f>
        <v>44058</v>
      </c>
      <c r="C1437" s="8">
        <v>14.9375</v>
      </c>
      <c r="D1437">
        <v>0.95963766712334808</v>
      </c>
      <c r="E1437" s="6">
        <v>137.27769245242501</v>
      </c>
      <c r="F1437" s="10">
        <v>95.431913304312118</v>
      </c>
      <c r="G1437" s="10">
        <v>82.552374974678088</v>
      </c>
      <c r="H1437" s="10">
        <v>242.3335970916944</v>
      </c>
      <c r="I1437" s="10">
        <f t="shared" si="35"/>
        <v>131.7368445331216</v>
      </c>
    </row>
    <row r="1438" spans="1:9" x14ac:dyDescent="0.25">
      <c r="A1438" s="14"/>
      <c r="B1438" s="5">
        <f>DATE(YEAR(siječanj!B1438),MONTH(siječanj!B1438)+7,DAY(siječanj!B1438))</f>
        <v>44058</v>
      </c>
      <c r="C1438" s="8">
        <v>14.9479166666667</v>
      </c>
      <c r="D1438">
        <v>0.95963766712334808</v>
      </c>
      <c r="E1438" s="6">
        <v>125.68179082991557</v>
      </c>
      <c r="F1438" s="10">
        <v>91.43934098293812</v>
      </c>
      <c r="G1438" s="10">
        <v>78.930301806128981</v>
      </c>
      <c r="H1438" s="10">
        <v>240.49594789471871</v>
      </c>
      <c r="I1438" s="10">
        <f t="shared" si="35"/>
        <v>120.60898055190478</v>
      </c>
    </row>
    <row r="1439" spans="1:9" x14ac:dyDescent="0.25">
      <c r="A1439" s="14"/>
      <c r="B1439" s="5">
        <f>DATE(YEAR(siječanj!B1439),MONTH(siječanj!B1439)+7,DAY(siječanj!B1439))</f>
        <v>44058</v>
      </c>
      <c r="C1439" s="8">
        <v>14.9583333333333</v>
      </c>
      <c r="D1439">
        <v>0.95963766712334808</v>
      </c>
      <c r="E1439" s="6">
        <v>114.05556833197134</v>
      </c>
      <c r="F1439" s="10">
        <v>87.210443975118096</v>
      </c>
      <c r="G1439" s="10">
        <v>79.558244203509801</v>
      </c>
      <c r="H1439" s="10">
        <v>240.5456974341036</v>
      </c>
      <c r="I1439" s="10">
        <f t="shared" si="35"/>
        <v>109.45201951652059</v>
      </c>
    </row>
    <row r="1440" spans="1:9" x14ac:dyDescent="0.25">
      <c r="A1440" s="14"/>
      <c r="B1440" s="5">
        <f>DATE(YEAR(siječanj!B1440),MONTH(siječanj!B1440)+7,DAY(siječanj!B1440))</f>
        <v>44058</v>
      </c>
      <c r="C1440" s="8">
        <v>14.96875</v>
      </c>
      <c r="D1440">
        <v>0.95963766712334808</v>
      </c>
      <c r="E1440" s="6">
        <v>104.42665674845465</v>
      </c>
      <c r="F1440" s="10">
        <v>86.689877047451446</v>
      </c>
      <c r="G1440" s="10">
        <v>80.232341898116772</v>
      </c>
      <c r="H1440" s="10">
        <v>240.40533853182799</v>
      </c>
      <c r="I1440" s="10">
        <f t="shared" si="35"/>
        <v>100.21175326757765</v>
      </c>
    </row>
    <row r="1441" spans="1:9" x14ac:dyDescent="0.25">
      <c r="A1441" s="14"/>
      <c r="B1441" s="5">
        <f>DATE(YEAR(siječanj!B1441),MONTH(siječanj!B1441)+7,DAY(siječanj!B1441))</f>
        <v>44058</v>
      </c>
      <c r="C1441" s="8">
        <v>14.9791666666667</v>
      </c>
      <c r="D1441">
        <v>0.95963766712334808</v>
      </c>
      <c r="E1441" s="6">
        <v>94.747451249462955</v>
      </c>
      <c r="F1441" s="10">
        <v>84.128863777160731</v>
      </c>
      <c r="G1441" s="10">
        <v>74.663150067765727</v>
      </c>
      <c r="H1441" s="10">
        <v>240.53525986181268</v>
      </c>
      <c r="I1441" s="10">
        <f t="shared" si="35"/>
        <v>90.923223082917787</v>
      </c>
    </row>
    <row r="1442" spans="1:9" ht="15.75" thickBot="1" x14ac:dyDescent="0.3">
      <c r="A1442" s="14"/>
      <c r="B1442" s="5">
        <f>DATE(YEAR(siječanj!B1442),MONTH(siječanj!B1442)+7,DAY(siječanj!B1442))</f>
        <v>44058</v>
      </c>
      <c r="C1442" s="8">
        <v>14.9895833333333</v>
      </c>
      <c r="D1442">
        <v>0.95963766712334808</v>
      </c>
      <c r="E1442" s="6">
        <v>87.463679809057993</v>
      </c>
      <c r="F1442" s="10">
        <v>80.433871365935275</v>
      </c>
      <c r="G1442" s="10">
        <v>74.508768002815401</v>
      </c>
      <c r="H1442" s="10">
        <v>240.25951531792077</v>
      </c>
      <c r="I1442" s="10">
        <f t="shared" si="35"/>
        <v>83.933441649987898</v>
      </c>
    </row>
    <row r="1443" spans="1:9" x14ac:dyDescent="0.25">
      <c r="A1443" s="13">
        <f t="shared" ref="A1443" si="36">A1347+1</f>
        <v>229</v>
      </c>
      <c r="B1443" s="5">
        <f>DATE(YEAR(siječanj!B1443),MONTH(siječanj!B1443)+7,DAY(siječanj!B1443))</f>
        <v>44059</v>
      </c>
      <c r="C1443" s="8">
        <v>15</v>
      </c>
      <c r="D1443">
        <v>0.95935621756487255</v>
      </c>
      <c r="E1443" s="6">
        <v>86.901149284745458</v>
      </c>
      <c r="F1443" s="10">
        <v>76.843506718556739</v>
      </c>
      <c r="G1443" s="10">
        <v>75.930893735956033</v>
      </c>
      <c r="H1443" s="10">
        <v>240.74643170086179</v>
      </c>
      <c r="I1443" s="10">
        <f t="shared" si="35"/>
        <v>83.369157879853731</v>
      </c>
    </row>
    <row r="1444" spans="1:9" x14ac:dyDescent="0.25">
      <c r="A1444" s="14"/>
      <c r="B1444" s="5">
        <f>DATE(YEAR(siječanj!B1444),MONTH(siječanj!B1444)+7,DAY(siječanj!B1444))</f>
        <v>44059</v>
      </c>
      <c r="C1444" s="8">
        <v>15.0104166666667</v>
      </c>
      <c r="D1444">
        <v>0.95935621756487255</v>
      </c>
      <c r="E1444" s="6">
        <v>81.135365413816515</v>
      </c>
      <c r="F1444" s="10">
        <v>74.336684007317928</v>
      </c>
      <c r="G1444" s="10">
        <v>73.936773001194098</v>
      </c>
      <c r="H1444" s="10">
        <v>240.24681970799426</v>
      </c>
      <c r="I1444" s="10">
        <f t="shared" si="35"/>
        <v>77.83771727414279</v>
      </c>
    </row>
    <row r="1445" spans="1:9" x14ac:dyDescent="0.25">
      <c r="A1445" s="14"/>
      <c r="B1445" s="5">
        <f>DATE(YEAR(siječanj!B1445),MONTH(siječanj!B1445)+7,DAY(siječanj!B1445))</f>
        <v>44059</v>
      </c>
      <c r="C1445" s="8">
        <v>15.0208333333333</v>
      </c>
      <c r="D1445">
        <v>0.95935621756487255</v>
      </c>
      <c r="E1445" s="6">
        <v>75.877274067931822</v>
      </c>
      <c r="F1445" s="10">
        <v>73.126524634425678</v>
      </c>
      <c r="G1445" s="10">
        <v>75.826021965926103</v>
      </c>
      <c r="H1445" s="10">
        <v>240.45538090891242</v>
      </c>
      <c r="I1445" s="10">
        <f t="shared" si="35"/>
        <v>72.793334648944267</v>
      </c>
    </row>
    <row r="1446" spans="1:9" x14ac:dyDescent="0.25">
      <c r="A1446" s="14"/>
      <c r="B1446" s="5">
        <f>DATE(YEAR(siječanj!B1446),MONTH(siječanj!B1446)+7,DAY(siječanj!B1446))</f>
        <v>44059</v>
      </c>
      <c r="C1446" s="8">
        <v>15.03125</v>
      </c>
      <c r="D1446">
        <v>0.95935621756487255</v>
      </c>
      <c r="E1446" s="6">
        <v>72.08827030312095</v>
      </c>
      <c r="F1446" s="10">
        <v>72.624740552365921</v>
      </c>
      <c r="G1446" s="10">
        <v>71.993791902338018</v>
      </c>
      <c r="H1446" s="10">
        <v>239.93981722979245</v>
      </c>
      <c r="I1446" s="10">
        <f t="shared" si="35"/>
        <v>69.158330328796239</v>
      </c>
    </row>
    <row r="1447" spans="1:9" x14ac:dyDescent="0.25">
      <c r="A1447" s="14"/>
      <c r="B1447" s="5">
        <f>DATE(YEAR(siječanj!B1447),MONTH(siječanj!B1447)+7,DAY(siječanj!B1447))</f>
        <v>44059</v>
      </c>
      <c r="C1447" s="8">
        <v>15.0416666666667</v>
      </c>
      <c r="D1447">
        <v>0.95935621756487255</v>
      </c>
      <c r="E1447" s="6">
        <v>70.192973724331935</v>
      </c>
      <c r="F1447" s="10">
        <v>70.663106611975877</v>
      </c>
      <c r="G1447" s="10">
        <v>71.887993093471522</v>
      </c>
      <c r="H1447" s="10">
        <v>240.37437044707787</v>
      </c>
      <c r="I1447" s="10">
        <f t="shared" si="35"/>
        <v>67.34006577180557</v>
      </c>
    </row>
    <row r="1448" spans="1:9" x14ac:dyDescent="0.25">
      <c r="A1448" s="14"/>
      <c r="B1448" s="5">
        <f>DATE(YEAR(siječanj!B1448),MONTH(siječanj!B1448)+7,DAY(siječanj!B1448))</f>
        <v>44059</v>
      </c>
      <c r="C1448" s="8">
        <v>15.0520833333333</v>
      </c>
      <c r="D1448">
        <v>0.95935621756487255</v>
      </c>
      <c r="E1448" s="6">
        <v>68.050342950963923</v>
      </c>
      <c r="F1448" s="10">
        <v>69.797713322342133</v>
      </c>
      <c r="G1448" s="10">
        <v>69.580497113556973</v>
      </c>
      <c r="H1448" s="10">
        <v>240.41179490587035</v>
      </c>
      <c r="I1448" s="10">
        <f t="shared" si="35"/>
        <v>65.28451961742914</v>
      </c>
    </row>
    <row r="1449" spans="1:9" x14ac:dyDescent="0.25">
      <c r="A1449" s="14"/>
      <c r="B1449" s="5">
        <f>DATE(YEAR(siječanj!B1449),MONTH(siječanj!B1449)+7,DAY(siječanj!B1449))</f>
        <v>44059</v>
      </c>
      <c r="C1449" s="8">
        <v>15.0625</v>
      </c>
      <c r="D1449">
        <v>0.95935621756487255</v>
      </c>
      <c r="E1449" s="6">
        <v>66.625617197701914</v>
      </c>
      <c r="F1449" s="10">
        <v>69.525205336400106</v>
      </c>
      <c r="G1449" s="10">
        <v>68.639881773172448</v>
      </c>
      <c r="H1449" s="10">
        <v>240.03771864982048</v>
      </c>
      <c r="I1449" s="10">
        <f t="shared" si="35"/>
        <v>63.917700107712434</v>
      </c>
    </row>
    <row r="1450" spans="1:9" x14ac:dyDescent="0.25">
      <c r="A1450" s="14"/>
      <c r="B1450" s="5">
        <f>DATE(YEAR(siječanj!B1450),MONTH(siječanj!B1450)+7,DAY(siječanj!B1450))</f>
        <v>44059</v>
      </c>
      <c r="C1450" s="8">
        <v>15.0729166666667</v>
      </c>
      <c r="D1450">
        <v>0.95935621756487255</v>
      </c>
      <c r="E1450" s="6">
        <v>63.534544425756309</v>
      </c>
      <c r="F1450" s="10">
        <v>69.011843723704175</v>
      </c>
      <c r="G1450" s="10">
        <v>69.704949067498447</v>
      </c>
      <c r="H1450" s="10">
        <v>239.32852849245916</v>
      </c>
      <c r="I1450" s="10">
        <f t="shared" si="35"/>
        <v>60.952260225000927</v>
      </c>
    </row>
    <row r="1451" spans="1:9" x14ac:dyDescent="0.25">
      <c r="A1451" s="14"/>
      <c r="B1451" s="5">
        <f>DATE(YEAR(siječanj!B1451),MONTH(siječanj!B1451)+7,DAY(siječanj!B1451))</f>
        <v>44059</v>
      </c>
      <c r="C1451" s="8">
        <v>15.0833333333333</v>
      </c>
      <c r="D1451">
        <v>0.95935621756487255</v>
      </c>
      <c r="E1451" s="6">
        <v>62.879306891897571</v>
      </c>
      <c r="F1451" s="10">
        <v>68.759155377157327</v>
      </c>
      <c r="G1451" s="10">
        <v>70.198579188767127</v>
      </c>
      <c r="H1451" s="10">
        <v>238.50816559021018</v>
      </c>
      <c r="I1451" s="10">
        <f t="shared" si="35"/>
        <v>60.323654022911676</v>
      </c>
    </row>
    <row r="1452" spans="1:9" x14ac:dyDescent="0.25">
      <c r="A1452" s="14"/>
      <c r="B1452" s="5">
        <f>DATE(YEAR(siječanj!B1452),MONTH(siječanj!B1452)+7,DAY(siječanj!B1452))</f>
        <v>44059</v>
      </c>
      <c r="C1452" s="8">
        <v>15.09375</v>
      </c>
      <c r="D1452">
        <v>0.95935621756487255</v>
      </c>
      <c r="E1452" s="6">
        <v>62.525821004483113</v>
      </c>
      <c r="F1452" s="10">
        <v>67.624754285262227</v>
      </c>
      <c r="G1452" s="10">
        <v>68.893569361978251</v>
      </c>
      <c r="H1452" s="10">
        <v>238.16424066070087</v>
      </c>
      <c r="I1452" s="10">
        <f t="shared" si="35"/>
        <v>59.984535138999178</v>
      </c>
    </row>
    <row r="1453" spans="1:9" x14ac:dyDescent="0.25">
      <c r="A1453" s="14"/>
      <c r="B1453" s="5">
        <f>DATE(YEAR(siječanj!B1453),MONTH(siječanj!B1453)+7,DAY(siječanj!B1453))</f>
        <v>44059</v>
      </c>
      <c r="C1453" s="8">
        <v>15.1041666666667</v>
      </c>
      <c r="D1453">
        <v>0.95935621756487255</v>
      </c>
      <c r="E1453" s="6">
        <v>61.174735470764489</v>
      </c>
      <c r="F1453" s="10">
        <v>67.315303488095566</v>
      </c>
      <c r="G1453" s="10">
        <v>67.488290854101123</v>
      </c>
      <c r="H1453" s="10">
        <v>238.55431342509999</v>
      </c>
      <c r="I1453" s="10">
        <f t="shared" si="35"/>
        <v>58.688362831764266</v>
      </c>
    </row>
    <row r="1454" spans="1:9" x14ac:dyDescent="0.25">
      <c r="A1454" s="14"/>
      <c r="B1454" s="5">
        <f>DATE(YEAR(siječanj!B1454),MONTH(siječanj!B1454)+7,DAY(siječanj!B1454))</f>
        <v>44059</v>
      </c>
      <c r="C1454" s="8">
        <v>15.1145833333333</v>
      </c>
      <c r="D1454">
        <v>0.95935621756487255</v>
      </c>
      <c r="E1454" s="6">
        <v>60.360821255518438</v>
      </c>
      <c r="F1454" s="10">
        <v>67.471787015680391</v>
      </c>
      <c r="G1454" s="10">
        <v>66.134561323953761</v>
      </c>
      <c r="H1454" s="10">
        <v>238.76693849613429</v>
      </c>
      <c r="I1454" s="10">
        <f t="shared" si="35"/>
        <v>57.907529168803528</v>
      </c>
    </row>
    <row r="1455" spans="1:9" x14ac:dyDescent="0.25">
      <c r="A1455" s="14"/>
      <c r="B1455" s="5">
        <f>DATE(YEAR(siječanj!B1455),MONTH(siječanj!B1455)+7,DAY(siječanj!B1455))</f>
        <v>44059</v>
      </c>
      <c r="C1455" s="8">
        <v>15.125</v>
      </c>
      <c r="D1455">
        <v>0.95935621756487255</v>
      </c>
      <c r="E1455" s="6">
        <v>61.328624229840855</v>
      </c>
      <c r="F1455" s="10">
        <v>65.774668104469001</v>
      </c>
      <c r="G1455" s="10">
        <v>66.894877643515713</v>
      </c>
      <c r="H1455" s="10">
        <v>238.77375842718456</v>
      </c>
      <c r="I1455" s="10">
        <f t="shared" si="35"/>
        <v>58.835996969597517</v>
      </c>
    </row>
    <row r="1456" spans="1:9" x14ac:dyDescent="0.25">
      <c r="A1456" s="14"/>
      <c r="B1456" s="5">
        <f>DATE(YEAR(siječanj!B1456),MONTH(siječanj!B1456)+7,DAY(siječanj!B1456))</f>
        <v>44059</v>
      </c>
      <c r="C1456" s="8">
        <v>15.1354166666667</v>
      </c>
      <c r="D1456">
        <v>0.95935621756487255</v>
      </c>
      <c r="E1456" s="6">
        <v>61.213902649669024</v>
      </c>
      <c r="F1456" s="10">
        <v>66.322006815925334</v>
      </c>
      <c r="G1456" s="10">
        <v>64.76920969653078</v>
      </c>
      <c r="H1456" s="10">
        <v>239.19978349350566</v>
      </c>
      <c r="I1456" s="10">
        <f t="shared" si="35"/>
        <v>58.725938108370805</v>
      </c>
    </row>
    <row r="1457" spans="1:9" x14ac:dyDescent="0.25">
      <c r="A1457" s="14"/>
      <c r="B1457" s="5">
        <f>DATE(YEAR(siječanj!B1457),MONTH(siječanj!B1457)+7,DAY(siječanj!B1457))</f>
        <v>44059</v>
      </c>
      <c r="C1457" s="8">
        <v>15.1458333333333</v>
      </c>
      <c r="D1457">
        <v>0.95935621756487255</v>
      </c>
      <c r="E1457" s="6">
        <v>60.296019441841018</v>
      </c>
      <c r="F1457" s="10">
        <v>65.831374294960796</v>
      </c>
      <c r="G1457" s="10">
        <v>63.841781583925176</v>
      </c>
      <c r="H1457" s="10">
        <v>238.84509030423519</v>
      </c>
      <c r="I1457" s="10">
        <f t="shared" si="35"/>
        <v>57.845361145942618</v>
      </c>
    </row>
    <row r="1458" spans="1:9" x14ac:dyDescent="0.25">
      <c r="A1458" s="14"/>
      <c r="B1458" s="5">
        <f>DATE(YEAR(siječanj!B1458),MONTH(siječanj!B1458)+7,DAY(siječanj!B1458))</f>
        <v>44059</v>
      </c>
      <c r="C1458" s="8">
        <v>15.15625</v>
      </c>
      <c r="D1458">
        <v>0.95935621756487255</v>
      </c>
      <c r="E1458" s="6">
        <v>59.817099861884387</v>
      </c>
      <c r="F1458" s="10">
        <v>65.220284821264968</v>
      </c>
      <c r="G1458" s="10">
        <v>62.993801903559074</v>
      </c>
      <c r="H1458" s="10">
        <v>238.49771108512715</v>
      </c>
      <c r="I1458" s="10">
        <f t="shared" si="35"/>
        <v>57.385906669197666</v>
      </c>
    </row>
    <row r="1459" spans="1:9" x14ac:dyDescent="0.25">
      <c r="A1459" s="14"/>
      <c r="B1459" s="5">
        <f>DATE(YEAR(siječanj!B1459),MONTH(siječanj!B1459)+7,DAY(siječanj!B1459))</f>
        <v>44059</v>
      </c>
      <c r="C1459" s="8">
        <v>15.1666666666667</v>
      </c>
      <c r="D1459">
        <v>0.95935621756487255</v>
      </c>
      <c r="E1459" s="6">
        <v>59.569144718205685</v>
      </c>
      <c r="F1459" s="10">
        <v>64.805531138714812</v>
      </c>
      <c r="G1459" s="10">
        <v>63.928545997978723</v>
      </c>
      <c r="H1459" s="10">
        <v>230.35753023087216</v>
      </c>
      <c r="I1459" s="10">
        <f t="shared" si="35"/>
        <v>57.148029360432311</v>
      </c>
    </row>
    <row r="1460" spans="1:9" x14ac:dyDescent="0.25">
      <c r="A1460" s="14"/>
      <c r="B1460" s="5">
        <f>DATE(YEAR(siječanj!B1460),MONTH(siječanj!B1460)+7,DAY(siječanj!B1460))</f>
        <v>44059</v>
      </c>
      <c r="C1460" s="8">
        <v>15.1770833333333</v>
      </c>
      <c r="D1460">
        <v>0.95935621756487255</v>
      </c>
      <c r="E1460" s="6">
        <v>59.793192827945354</v>
      </c>
      <c r="F1460" s="10">
        <v>63.399136439191281</v>
      </c>
      <c r="G1460" s="10">
        <v>66.245990589476932</v>
      </c>
      <c r="H1460" s="10">
        <v>166.81796077628101</v>
      </c>
      <c r="I1460" s="10">
        <f t="shared" si="35"/>
        <v>57.362971307544719</v>
      </c>
    </row>
    <row r="1461" spans="1:9" x14ac:dyDescent="0.25">
      <c r="A1461" s="14"/>
      <c r="B1461" s="5">
        <f>DATE(YEAR(siječanj!B1461),MONTH(siječanj!B1461)+7,DAY(siječanj!B1461))</f>
        <v>44059</v>
      </c>
      <c r="C1461" s="8">
        <v>15.1875</v>
      </c>
      <c r="D1461">
        <v>0.95935621756487255</v>
      </c>
      <c r="E1461" s="6">
        <v>59.861745016232938</v>
      </c>
      <c r="F1461" s="10">
        <v>63.275850405735312</v>
      </c>
      <c r="G1461" s="10">
        <v>64.231864276358991</v>
      </c>
      <c r="H1461" s="10">
        <v>102.84281616059585</v>
      </c>
      <c r="I1461" s="10">
        <f t="shared" si="35"/>
        <v>57.428737275606089</v>
      </c>
    </row>
    <row r="1462" spans="1:9" x14ac:dyDescent="0.25">
      <c r="A1462" s="14"/>
      <c r="B1462" s="5">
        <f>DATE(YEAR(siječanj!B1462),MONTH(siječanj!B1462)+7,DAY(siječanj!B1462))</f>
        <v>44059</v>
      </c>
      <c r="C1462" s="8">
        <v>15.1979166666667</v>
      </c>
      <c r="D1462">
        <v>0.95935621756487255</v>
      </c>
      <c r="E1462" s="6">
        <v>61.305602714729226</v>
      </c>
      <c r="F1462" s="10">
        <v>62.479849965468148</v>
      </c>
      <c r="G1462" s="10">
        <v>60.769221721922058</v>
      </c>
      <c r="H1462" s="10">
        <v>64.32614944440661</v>
      </c>
      <c r="I1462" s="10">
        <f t="shared" si="35"/>
        <v>58.81391113593741</v>
      </c>
    </row>
    <row r="1463" spans="1:9" x14ac:dyDescent="0.25">
      <c r="A1463" s="14"/>
      <c r="B1463" s="5">
        <f>DATE(YEAR(siječanj!B1463),MONTH(siječanj!B1463)+7,DAY(siječanj!B1463))</f>
        <v>44059</v>
      </c>
      <c r="C1463" s="8">
        <v>15.2083333333333</v>
      </c>
      <c r="D1463">
        <v>0.95935621756487255</v>
      </c>
      <c r="E1463" s="6">
        <v>62.931174404932086</v>
      </c>
      <c r="F1463" s="10">
        <v>61.505798275670898</v>
      </c>
      <c r="G1463" s="10">
        <v>60.454104767440157</v>
      </c>
      <c r="H1463" s="10">
        <v>39.010648057643429</v>
      </c>
      <c r="I1463" s="10">
        <f t="shared" si="35"/>
        <v>60.373413444030966</v>
      </c>
    </row>
    <row r="1464" spans="1:9" x14ac:dyDescent="0.25">
      <c r="A1464" s="14"/>
      <c r="B1464" s="5">
        <f>DATE(YEAR(siječanj!B1464),MONTH(siječanj!B1464)+7,DAY(siječanj!B1464))</f>
        <v>44059</v>
      </c>
      <c r="C1464" s="8">
        <v>15.21875</v>
      </c>
      <c r="D1464">
        <v>0.95935621756487255</v>
      </c>
      <c r="E1464" s="6">
        <v>63.796004471953317</v>
      </c>
      <c r="F1464" s="10">
        <v>63.743195252268592</v>
      </c>
      <c r="G1464" s="10">
        <v>58.159454897117904</v>
      </c>
      <c r="H1464" s="10">
        <v>22.053216702435133</v>
      </c>
      <c r="I1464" s="10">
        <f t="shared" si="35"/>
        <v>61.203093545964826</v>
      </c>
    </row>
    <row r="1465" spans="1:9" x14ac:dyDescent="0.25">
      <c r="A1465" s="14"/>
      <c r="B1465" s="5">
        <f>DATE(YEAR(siječanj!B1465),MONTH(siječanj!B1465)+7,DAY(siječanj!B1465))</f>
        <v>44059</v>
      </c>
      <c r="C1465" s="8">
        <v>15.2291666666667</v>
      </c>
      <c r="D1465">
        <v>0.95935621756487255</v>
      </c>
      <c r="E1465" s="6">
        <v>66.571977659812106</v>
      </c>
      <c r="F1465" s="10">
        <v>70.056795230583575</v>
      </c>
      <c r="G1465" s="10">
        <v>59.333772313727884</v>
      </c>
      <c r="H1465" s="10">
        <v>9.5185449969395073</v>
      </c>
      <c r="I1465" s="10">
        <f t="shared" si="35"/>
        <v>63.866240683530535</v>
      </c>
    </row>
    <row r="1466" spans="1:9" x14ac:dyDescent="0.25">
      <c r="A1466" s="14"/>
      <c r="B1466" s="5">
        <f>DATE(YEAR(siječanj!B1466),MONTH(siječanj!B1466)+7,DAY(siječanj!B1466))</f>
        <v>44059</v>
      </c>
      <c r="C1466" s="8">
        <v>15.2395833333333</v>
      </c>
      <c r="D1466">
        <v>0.95935621756487255</v>
      </c>
      <c r="E1466" s="6">
        <v>70.806770556588774</v>
      </c>
      <c r="F1466" s="10">
        <v>69.39285740374784</v>
      </c>
      <c r="G1466" s="10">
        <v>59.968260167136506</v>
      </c>
      <c r="H1466" s="10">
        <v>2.4962023374341151</v>
      </c>
      <c r="I1466" s="10">
        <f t="shared" si="35"/>
        <v>67.928915579152786</v>
      </c>
    </row>
    <row r="1467" spans="1:9" x14ac:dyDescent="0.25">
      <c r="A1467" s="14"/>
      <c r="B1467" s="5">
        <f>DATE(YEAR(siječanj!B1467),MONTH(siječanj!B1467)+7,DAY(siječanj!B1467))</f>
        <v>44059</v>
      </c>
      <c r="C1467" s="8">
        <v>15.25</v>
      </c>
      <c r="D1467">
        <v>0.95935621756487255</v>
      </c>
      <c r="E1467" s="6">
        <v>73.493377421313767</v>
      </c>
      <c r="F1467" s="10">
        <v>67.222377830882635</v>
      </c>
      <c r="G1467" s="10">
        <v>61.831134676310676</v>
      </c>
      <c r="H1467" s="10">
        <v>2.4859131760861719</v>
      </c>
      <c r="I1467" s="10">
        <f t="shared" si="35"/>
        <v>70.506328578979179</v>
      </c>
    </row>
    <row r="1468" spans="1:9" x14ac:dyDescent="0.25">
      <c r="A1468" s="14"/>
      <c r="B1468" s="5">
        <f>DATE(YEAR(siječanj!B1468),MONTH(siječanj!B1468)+7,DAY(siječanj!B1468))</f>
        <v>44059</v>
      </c>
      <c r="C1468" s="8">
        <v>15.2604166666667</v>
      </c>
      <c r="D1468">
        <v>0.95935621756487255</v>
      </c>
      <c r="E1468" s="6">
        <v>77.333353308326991</v>
      </c>
      <c r="F1468" s="10">
        <v>67.758838244722824</v>
      </c>
      <c r="G1468" s="10">
        <v>62.593626125956675</v>
      </c>
      <c r="H1468" s="10">
        <v>2.0435280444078638</v>
      </c>
      <c r="I1468" s="10">
        <f t="shared" si="35"/>
        <v>74.190233321484499</v>
      </c>
    </row>
    <row r="1469" spans="1:9" x14ac:dyDescent="0.25">
      <c r="A1469" s="14"/>
      <c r="B1469" s="5">
        <f>DATE(YEAR(siječanj!B1469),MONTH(siječanj!B1469)+7,DAY(siječanj!B1469))</f>
        <v>44059</v>
      </c>
      <c r="C1469" s="8">
        <v>15.2708333333333</v>
      </c>
      <c r="D1469">
        <v>0.95935621756487255</v>
      </c>
      <c r="E1469" s="6">
        <v>81.203553325128269</v>
      </c>
      <c r="F1469" s="10">
        <v>70.516271696351282</v>
      </c>
      <c r="G1469" s="10">
        <v>62.532774654620226</v>
      </c>
      <c r="H1469" s="10">
        <v>2.4886632607407382</v>
      </c>
      <c r="I1469" s="10">
        <f t="shared" si="35"/>
        <v>77.903133770822478</v>
      </c>
    </row>
    <row r="1470" spans="1:9" x14ac:dyDescent="0.25">
      <c r="A1470" s="14"/>
      <c r="B1470" s="5">
        <f>DATE(YEAR(siječanj!B1470),MONTH(siječanj!B1470)+7,DAY(siječanj!B1470))</f>
        <v>44059</v>
      </c>
      <c r="C1470" s="8">
        <v>15.28125</v>
      </c>
      <c r="D1470">
        <v>0.95935621756487255</v>
      </c>
      <c r="E1470" s="6">
        <v>84.248332317929609</v>
      </c>
      <c r="F1470" s="10">
        <v>73.029186575741562</v>
      </c>
      <c r="G1470" s="10">
        <v>68.414591270113334</v>
      </c>
      <c r="H1470" s="10">
        <v>2.8111682081796396</v>
      </c>
      <c r="I1470" s="10">
        <f t="shared" si="35"/>
        <v>80.824161428677357</v>
      </c>
    </row>
    <row r="1471" spans="1:9" x14ac:dyDescent="0.25">
      <c r="A1471" s="14"/>
      <c r="B1471" s="5">
        <f>DATE(YEAR(siječanj!B1471),MONTH(siječanj!B1471)+7,DAY(siječanj!B1471))</f>
        <v>44059</v>
      </c>
      <c r="C1471" s="8">
        <v>15.2916666666667</v>
      </c>
      <c r="D1471">
        <v>0.95935621756487255</v>
      </c>
      <c r="E1471" s="6">
        <v>87.143170366360025</v>
      </c>
      <c r="F1471" s="10">
        <v>74.5090489653346</v>
      </c>
      <c r="G1471" s="10">
        <v>71.180574171765244</v>
      </c>
      <c r="H1471" s="10">
        <v>2.7439988098582542</v>
      </c>
      <c r="I1471" s="10">
        <f t="shared" si="35"/>
        <v>83.601342309282444</v>
      </c>
    </row>
    <row r="1472" spans="1:9" x14ac:dyDescent="0.25">
      <c r="A1472" s="14"/>
      <c r="B1472" s="5">
        <f>DATE(YEAR(siječanj!B1472),MONTH(siječanj!B1472)+7,DAY(siječanj!B1472))</f>
        <v>44059</v>
      </c>
      <c r="C1472" s="8">
        <v>15.3020833333333</v>
      </c>
      <c r="D1472">
        <v>0.95935621756487255</v>
      </c>
      <c r="E1472" s="6">
        <v>93.655047779800526</v>
      </c>
      <c r="F1472" s="10">
        <v>77.272940275946837</v>
      </c>
      <c r="G1472" s="10">
        <v>71.432700643222901</v>
      </c>
      <c r="H1472" s="10">
        <v>2.0462153781268131</v>
      </c>
      <c r="I1472" s="10">
        <f t="shared" si="35"/>
        <v>89.848552393886848</v>
      </c>
    </row>
    <row r="1473" spans="1:9" x14ac:dyDescent="0.25">
      <c r="A1473" s="14"/>
      <c r="B1473" s="5">
        <f>DATE(YEAR(siječanj!B1473),MONTH(siječanj!B1473)+7,DAY(siječanj!B1473))</f>
        <v>44059</v>
      </c>
      <c r="C1473" s="8">
        <v>15.3125</v>
      </c>
      <c r="D1473">
        <v>0.95935621756487255</v>
      </c>
      <c r="E1473" s="6">
        <v>97.756394864967874</v>
      </c>
      <c r="F1473" s="10">
        <v>81.134056789556197</v>
      </c>
      <c r="G1473" s="10">
        <v>76.649188308082515</v>
      </c>
      <c r="H1473" s="10">
        <v>1.5877909080955588</v>
      </c>
      <c r="I1473" s="10">
        <f t="shared" si="35"/>
        <v>93.783205220433715</v>
      </c>
    </row>
    <row r="1474" spans="1:9" x14ac:dyDescent="0.25">
      <c r="A1474" s="14"/>
      <c r="B1474" s="5">
        <f>DATE(YEAR(siječanj!B1474),MONTH(siječanj!B1474)+7,DAY(siječanj!B1474))</f>
        <v>44059</v>
      </c>
      <c r="C1474" s="8">
        <v>15.3229166666667</v>
      </c>
      <c r="D1474">
        <v>0.95935621756487255</v>
      </c>
      <c r="E1474" s="6">
        <v>103.26466058120242</v>
      </c>
      <c r="F1474" s="10">
        <v>84.1297800135318</v>
      </c>
      <c r="G1474" s="10">
        <v>83.302899195706715</v>
      </c>
      <c r="H1474" s="10">
        <v>1.5572989336188316</v>
      </c>
      <c r="I1474" s="10">
        <f t="shared" si="35"/>
        <v>99.067594183302745</v>
      </c>
    </row>
    <row r="1475" spans="1:9" x14ac:dyDescent="0.25">
      <c r="A1475" s="14"/>
      <c r="B1475" s="5">
        <f>DATE(YEAR(siječanj!B1475),MONTH(siječanj!B1475)+7,DAY(siječanj!B1475))</f>
        <v>44059</v>
      </c>
      <c r="C1475" s="8">
        <v>15.3333333333333</v>
      </c>
      <c r="D1475">
        <v>0.95935621756487255</v>
      </c>
      <c r="E1475" s="6">
        <v>108.90025146609206</v>
      </c>
      <c r="F1475" s="10">
        <v>84.68579082186865</v>
      </c>
      <c r="G1475" s="10">
        <v>92.234637465077313</v>
      </c>
      <c r="H1475" s="10">
        <v>2.3052323154671752</v>
      </c>
      <c r="I1475" s="10">
        <f t="shared" si="35"/>
        <v>104.47413333837355</v>
      </c>
    </row>
    <row r="1476" spans="1:9" x14ac:dyDescent="0.25">
      <c r="A1476" s="14"/>
      <c r="B1476" s="5">
        <f>DATE(YEAR(siječanj!B1476),MONTH(siječanj!B1476)+7,DAY(siječanj!B1476))</f>
        <v>44059</v>
      </c>
      <c r="C1476" s="8">
        <v>15.34375</v>
      </c>
      <c r="D1476">
        <v>0.95935621756487255</v>
      </c>
      <c r="E1476" s="6">
        <v>114.39721077526941</v>
      </c>
      <c r="F1476" s="10">
        <v>85.925189387023551</v>
      </c>
      <c r="G1476" s="10">
        <v>95.916976184312915</v>
      </c>
      <c r="H1476" s="10">
        <v>1.919178599087312</v>
      </c>
      <c r="I1476" s="10">
        <f t="shared" ref="I1476:I1539" si="37">D1476*E1476</f>
        <v>109.74767542933395</v>
      </c>
    </row>
    <row r="1477" spans="1:9" x14ac:dyDescent="0.25">
      <c r="A1477" s="14"/>
      <c r="B1477" s="5">
        <f>DATE(YEAR(siječanj!B1477),MONTH(siječanj!B1477)+7,DAY(siječanj!B1477))</f>
        <v>44059</v>
      </c>
      <c r="C1477" s="8">
        <v>15.3541666666667</v>
      </c>
      <c r="D1477">
        <v>0.95935621756487255</v>
      </c>
      <c r="E1477" s="6">
        <v>119.55948543010696</v>
      </c>
      <c r="F1477" s="10">
        <v>89.405195774655425</v>
      </c>
      <c r="G1477" s="10">
        <v>96.025375517707943</v>
      </c>
      <c r="H1477" s="10">
        <v>2.0254388421581058</v>
      </c>
      <c r="I1477" s="10">
        <f t="shared" si="37"/>
        <v>114.70013571622991</v>
      </c>
    </row>
    <row r="1478" spans="1:9" x14ac:dyDescent="0.25">
      <c r="A1478" s="14"/>
      <c r="B1478" s="5">
        <f>DATE(YEAR(siječanj!B1478),MONTH(siječanj!B1478)+7,DAY(siječanj!B1478))</f>
        <v>44059</v>
      </c>
      <c r="C1478" s="8">
        <v>15.3645833333333</v>
      </c>
      <c r="D1478">
        <v>0.95935621756487255</v>
      </c>
      <c r="E1478" s="6">
        <v>123.45929158919803</v>
      </c>
      <c r="F1478" s="10">
        <v>91.716731544278602</v>
      </c>
      <c r="G1478" s="10">
        <v>97.291626292187416</v>
      </c>
      <c r="H1478" s="10">
        <v>2.1429713445681706</v>
      </c>
      <c r="I1478" s="10">
        <f t="shared" si="37"/>
        <v>118.44143900225171</v>
      </c>
    </row>
    <row r="1479" spans="1:9" x14ac:dyDescent="0.25">
      <c r="A1479" s="14"/>
      <c r="B1479" s="5">
        <f>DATE(YEAR(siječanj!B1479),MONTH(siječanj!B1479)+7,DAY(siječanj!B1479))</f>
        <v>44059</v>
      </c>
      <c r="C1479" s="8">
        <v>15.375</v>
      </c>
      <c r="D1479">
        <v>0.95935621756487255</v>
      </c>
      <c r="E1479" s="6">
        <v>125.95265889665349</v>
      </c>
      <c r="F1479" s="10">
        <v>95.386684179942137</v>
      </c>
      <c r="G1479" s="10">
        <v>101.19616137187184</v>
      </c>
      <c r="H1479" s="10">
        <v>2.931789451087282</v>
      </c>
      <c r="I1479" s="10">
        <f t="shared" si="37"/>
        <v>120.83346643133208</v>
      </c>
    </row>
    <row r="1480" spans="1:9" x14ac:dyDescent="0.25">
      <c r="A1480" s="14"/>
      <c r="B1480" s="5">
        <f>DATE(YEAR(siječanj!B1480),MONTH(siječanj!B1480)+7,DAY(siječanj!B1480))</f>
        <v>44059</v>
      </c>
      <c r="C1480" s="8">
        <v>15.3854166666667</v>
      </c>
      <c r="D1480">
        <v>0.95935621756487255</v>
      </c>
      <c r="E1480" s="6">
        <v>127.28322151966645</v>
      </c>
      <c r="F1480" s="10">
        <v>103.99790358334958</v>
      </c>
      <c r="G1480" s="10">
        <v>114.99598925607224</v>
      </c>
      <c r="H1480" s="10">
        <v>2.7510478316258626</v>
      </c>
      <c r="I1480" s="10">
        <f t="shared" si="37"/>
        <v>122.109949956579</v>
      </c>
    </row>
    <row r="1481" spans="1:9" x14ac:dyDescent="0.25">
      <c r="A1481" s="14"/>
      <c r="B1481" s="5">
        <f>DATE(YEAR(siječanj!B1481),MONTH(siječanj!B1481)+7,DAY(siječanj!B1481))</f>
        <v>44059</v>
      </c>
      <c r="C1481" s="8">
        <v>15.3958333333333</v>
      </c>
      <c r="D1481">
        <v>0.95935621756487255</v>
      </c>
      <c r="E1481" s="6">
        <v>129.16065075703159</v>
      </c>
      <c r="F1481" s="10">
        <v>106.47916812213231</v>
      </c>
      <c r="G1481" s="10">
        <v>111.98318126089814</v>
      </c>
      <c r="H1481" s="10">
        <v>3.1494624862756173</v>
      </c>
      <c r="I1481" s="10">
        <f t="shared" si="37"/>
        <v>123.91107336848331</v>
      </c>
    </row>
    <row r="1482" spans="1:9" x14ac:dyDescent="0.25">
      <c r="A1482" s="14"/>
      <c r="B1482" s="5">
        <f>DATE(YEAR(siječanj!B1482),MONTH(siječanj!B1482)+7,DAY(siječanj!B1482))</f>
        <v>44059</v>
      </c>
      <c r="C1482" s="8">
        <v>15.40625</v>
      </c>
      <c r="D1482">
        <v>0.95935621756487255</v>
      </c>
      <c r="E1482" s="6">
        <v>133.91523333349136</v>
      </c>
      <c r="F1482" s="10">
        <v>108.3263167205253</v>
      </c>
      <c r="G1482" s="10">
        <v>110.63328830706139</v>
      </c>
      <c r="H1482" s="10">
        <v>3.4718847618469599</v>
      </c>
      <c r="I1482" s="10">
        <f t="shared" si="37"/>
        <v>128.4724117251356</v>
      </c>
    </row>
    <row r="1483" spans="1:9" x14ac:dyDescent="0.25">
      <c r="A1483" s="14"/>
      <c r="B1483" s="5">
        <f>DATE(YEAR(siječanj!B1483),MONTH(siječanj!B1483)+7,DAY(siječanj!B1483))</f>
        <v>44059</v>
      </c>
      <c r="C1483" s="8">
        <v>15.4166666666667</v>
      </c>
      <c r="D1483">
        <v>0.95935621756487255</v>
      </c>
      <c r="E1483" s="6">
        <v>138.96372721021118</v>
      </c>
      <c r="F1483" s="10">
        <v>110.88993403102853</v>
      </c>
      <c r="G1483" s="10">
        <v>113.06165650653554</v>
      </c>
      <c r="H1483" s="10">
        <v>3.2278583257928082</v>
      </c>
      <c r="I1483" s="10">
        <f t="shared" si="37"/>
        <v>133.31571571510494</v>
      </c>
    </row>
    <row r="1484" spans="1:9" x14ac:dyDescent="0.25">
      <c r="A1484" s="14"/>
      <c r="B1484" s="5">
        <f>DATE(YEAR(siječanj!B1484),MONTH(siječanj!B1484)+7,DAY(siječanj!B1484))</f>
        <v>44059</v>
      </c>
      <c r="C1484" s="8">
        <v>15.4270833333333</v>
      </c>
      <c r="D1484">
        <v>0.95935621756487255</v>
      </c>
      <c r="E1484" s="6">
        <v>143.43293184732966</v>
      </c>
      <c r="F1484" s="10">
        <v>110.51293491297913</v>
      </c>
      <c r="G1484" s="10">
        <v>116.85854672599061</v>
      </c>
      <c r="H1484" s="10">
        <v>3.4805513632882432</v>
      </c>
      <c r="I1484" s="10">
        <f t="shared" si="37"/>
        <v>137.60327497129433</v>
      </c>
    </row>
    <row r="1485" spans="1:9" x14ac:dyDescent="0.25">
      <c r="A1485" s="14"/>
      <c r="B1485" s="5">
        <f>DATE(YEAR(siječanj!B1485),MONTH(siječanj!B1485)+7,DAY(siječanj!B1485))</f>
        <v>44059</v>
      </c>
      <c r="C1485" s="8">
        <v>15.4375</v>
      </c>
      <c r="D1485">
        <v>0.95935621756487255</v>
      </c>
      <c r="E1485" s="6">
        <v>146.71916428147154</v>
      </c>
      <c r="F1485" s="10">
        <v>111.3407062512711</v>
      </c>
      <c r="G1485" s="10">
        <v>117.72840612816151</v>
      </c>
      <c r="H1485" s="10">
        <v>3.3622538970916125</v>
      </c>
      <c r="I1485" s="10">
        <f t="shared" si="37"/>
        <v>140.7559424893517</v>
      </c>
    </row>
    <row r="1486" spans="1:9" x14ac:dyDescent="0.25">
      <c r="A1486" s="14"/>
      <c r="B1486" s="5">
        <f>DATE(YEAR(siječanj!B1486),MONTH(siječanj!B1486)+7,DAY(siječanj!B1486))</f>
        <v>44059</v>
      </c>
      <c r="C1486" s="8">
        <v>15.4479166666667</v>
      </c>
      <c r="D1486">
        <v>0.95935621756487255</v>
      </c>
      <c r="E1486" s="6">
        <v>145.12236553635634</v>
      </c>
      <c r="F1486" s="10">
        <v>110.81092471834631</v>
      </c>
      <c r="G1486" s="10">
        <v>117.5043316111088</v>
      </c>
      <c r="H1486" s="10">
        <v>3.5185963591107066</v>
      </c>
      <c r="I1486" s="10">
        <f t="shared" si="37"/>
        <v>139.22404368502563</v>
      </c>
    </row>
    <row r="1487" spans="1:9" x14ac:dyDescent="0.25">
      <c r="A1487" s="14"/>
      <c r="B1487" s="5">
        <f>DATE(YEAR(siječanj!B1487),MONTH(siječanj!B1487)+7,DAY(siječanj!B1487))</f>
        <v>44059</v>
      </c>
      <c r="C1487" s="8">
        <v>15.4583333333333</v>
      </c>
      <c r="D1487">
        <v>0.95935621756487255</v>
      </c>
      <c r="E1487" s="6">
        <v>147.89791817681211</v>
      </c>
      <c r="F1487" s="10">
        <v>111.38730571161712</v>
      </c>
      <c r="G1487" s="10">
        <v>115.55865768515605</v>
      </c>
      <c r="H1487" s="10">
        <v>3.624014942806959</v>
      </c>
      <c r="I1487" s="10">
        <f t="shared" si="37"/>
        <v>141.88678736782549</v>
      </c>
    </row>
    <row r="1488" spans="1:9" x14ac:dyDescent="0.25">
      <c r="A1488" s="14"/>
      <c r="B1488" s="5">
        <f>DATE(YEAR(siječanj!B1488),MONTH(siječanj!B1488)+7,DAY(siječanj!B1488))</f>
        <v>44059</v>
      </c>
      <c r="C1488" s="8">
        <v>15.46875</v>
      </c>
      <c r="D1488">
        <v>0.95935621756487255</v>
      </c>
      <c r="E1488" s="6">
        <v>148.25588200558792</v>
      </c>
      <c r="F1488" s="10">
        <v>113.74841067263112</v>
      </c>
      <c r="G1488" s="10">
        <v>114.20398506355158</v>
      </c>
      <c r="H1488" s="10">
        <v>4.3853381790599881</v>
      </c>
      <c r="I1488" s="10">
        <f t="shared" si="37"/>
        <v>142.23020219262489</v>
      </c>
    </row>
    <row r="1489" spans="1:9" x14ac:dyDescent="0.25">
      <c r="A1489" s="14"/>
      <c r="B1489" s="5">
        <f>DATE(YEAR(siječanj!B1489),MONTH(siječanj!B1489)+7,DAY(siječanj!B1489))</f>
        <v>44059</v>
      </c>
      <c r="C1489" s="8">
        <v>15.4791666666667</v>
      </c>
      <c r="D1489">
        <v>0.95935621756487255</v>
      </c>
      <c r="E1489" s="6">
        <v>146.68990365934854</v>
      </c>
      <c r="F1489" s="10">
        <v>114.17376135215717</v>
      </c>
      <c r="G1489" s="10">
        <v>115.82325302962315</v>
      </c>
      <c r="H1489" s="10">
        <v>4.4673765609827383</v>
      </c>
      <c r="I1489" s="10">
        <f t="shared" si="37"/>
        <v>140.72787112958818</v>
      </c>
    </row>
    <row r="1490" spans="1:9" x14ac:dyDescent="0.25">
      <c r="A1490" s="14"/>
      <c r="B1490" s="5">
        <f>DATE(YEAR(siječanj!B1490),MONTH(siječanj!B1490)+7,DAY(siječanj!B1490))</f>
        <v>44059</v>
      </c>
      <c r="C1490" s="8">
        <v>15.4895833333333</v>
      </c>
      <c r="D1490">
        <v>0.95935621756487255</v>
      </c>
      <c r="E1490" s="6">
        <v>144.59020722190334</v>
      </c>
      <c r="F1490" s="10">
        <v>113.23750843124701</v>
      </c>
      <c r="G1490" s="10">
        <v>114.34075740376245</v>
      </c>
      <c r="H1490" s="10">
        <v>4.7374924455544773</v>
      </c>
      <c r="I1490" s="10">
        <f t="shared" si="37"/>
        <v>138.7135142973263</v>
      </c>
    </row>
    <row r="1491" spans="1:9" x14ac:dyDescent="0.25">
      <c r="A1491" s="14"/>
      <c r="B1491" s="5">
        <f>DATE(YEAR(siječanj!B1491),MONTH(siječanj!B1491)+7,DAY(siječanj!B1491))</f>
        <v>44059</v>
      </c>
      <c r="C1491" s="8">
        <v>15.5</v>
      </c>
      <c r="D1491">
        <v>0.95935621756487255</v>
      </c>
      <c r="E1491" s="6">
        <v>141.14300780126868</v>
      </c>
      <c r="F1491" s="10">
        <v>113.42265649407227</v>
      </c>
      <c r="G1491" s="10">
        <v>115.48363977618736</v>
      </c>
      <c r="H1491" s="10">
        <v>4.7328777616701583</v>
      </c>
      <c r="I1491" s="10">
        <f t="shared" si="37"/>
        <v>135.40642209995443</v>
      </c>
    </row>
    <row r="1492" spans="1:9" x14ac:dyDescent="0.25">
      <c r="A1492" s="14"/>
      <c r="B1492" s="5">
        <f>DATE(YEAR(siječanj!B1492),MONTH(siječanj!B1492)+7,DAY(siječanj!B1492))</f>
        <v>44059</v>
      </c>
      <c r="C1492" s="8">
        <v>15.5104166666667</v>
      </c>
      <c r="D1492">
        <v>0.95935621756487255</v>
      </c>
      <c r="E1492" s="6">
        <v>135.25456328393602</v>
      </c>
      <c r="F1492" s="10">
        <v>114.92317036923947</v>
      </c>
      <c r="G1492" s="10">
        <v>116.66202251895072</v>
      </c>
      <c r="H1492" s="10">
        <v>5.5392452131834045</v>
      </c>
      <c r="I1492" s="10">
        <f t="shared" si="37"/>
        <v>129.75730624046554</v>
      </c>
    </row>
    <row r="1493" spans="1:9" x14ac:dyDescent="0.25">
      <c r="A1493" s="14"/>
      <c r="B1493" s="5">
        <f>DATE(YEAR(siječanj!B1493),MONTH(siječanj!B1493)+7,DAY(siječanj!B1493))</f>
        <v>44059</v>
      </c>
      <c r="C1493" s="8">
        <v>15.5208333333333</v>
      </c>
      <c r="D1493">
        <v>0.95935621756487255</v>
      </c>
      <c r="E1493" s="6">
        <v>131.15456767622095</v>
      </c>
      <c r="F1493" s="10">
        <v>114.25942141569077</v>
      </c>
      <c r="G1493" s="10">
        <v>117.77217761123656</v>
      </c>
      <c r="H1493" s="10">
        <v>5.3429254249434921</v>
      </c>
      <c r="I1493" s="10">
        <f t="shared" si="37"/>
        <v>125.82394996221542</v>
      </c>
    </row>
    <row r="1494" spans="1:9" x14ac:dyDescent="0.25">
      <c r="A1494" s="14"/>
      <c r="B1494" s="5">
        <f>DATE(YEAR(siječanj!B1494),MONTH(siječanj!B1494)+7,DAY(siječanj!B1494))</f>
        <v>44059</v>
      </c>
      <c r="C1494" s="8">
        <v>15.53125</v>
      </c>
      <c r="D1494">
        <v>0.95935621756487255</v>
      </c>
      <c r="E1494" s="6">
        <v>127.28661255330321</v>
      </c>
      <c r="F1494" s="10">
        <v>113.02349892273314</v>
      </c>
      <c r="G1494" s="10">
        <v>116.10613632204777</v>
      </c>
      <c r="H1494" s="10">
        <v>4.4715639408769059</v>
      </c>
      <c r="I1494" s="10">
        <f t="shared" si="37"/>
        <v>122.11320316578239</v>
      </c>
    </row>
    <row r="1495" spans="1:9" x14ac:dyDescent="0.25">
      <c r="A1495" s="14"/>
      <c r="B1495" s="5">
        <f>DATE(YEAR(siječanj!B1495),MONTH(siječanj!B1495)+7,DAY(siječanj!B1495))</f>
        <v>44059</v>
      </c>
      <c r="C1495" s="8">
        <v>15.5416666666667</v>
      </c>
      <c r="D1495">
        <v>0.95935621756487255</v>
      </c>
      <c r="E1495" s="6">
        <v>125.14558696790995</v>
      </c>
      <c r="F1495" s="10">
        <v>115.21255639359589</v>
      </c>
      <c r="G1495" s="10">
        <v>117.76867011364715</v>
      </c>
      <c r="H1495" s="10">
        <v>3.781133325125186</v>
      </c>
      <c r="I1495" s="10">
        <f t="shared" si="37"/>
        <v>120.0591969584699</v>
      </c>
    </row>
    <row r="1496" spans="1:9" x14ac:dyDescent="0.25">
      <c r="A1496" s="14"/>
      <c r="B1496" s="5">
        <f>DATE(YEAR(siječanj!B1496),MONTH(siječanj!B1496)+7,DAY(siječanj!B1496))</f>
        <v>44059</v>
      </c>
      <c r="C1496" s="8">
        <v>15.5520833333333</v>
      </c>
      <c r="D1496">
        <v>0.95935621756487255</v>
      </c>
      <c r="E1496" s="6">
        <v>122.36224729009565</v>
      </c>
      <c r="F1496" s="10">
        <v>115.38928954869742</v>
      </c>
      <c r="G1496" s="10">
        <v>118.65454200481314</v>
      </c>
      <c r="H1496" s="10">
        <v>3.5037632331868367</v>
      </c>
      <c r="I1496" s="10">
        <f t="shared" si="37"/>
        <v>117.38898273296374</v>
      </c>
    </row>
    <row r="1497" spans="1:9" x14ac:dyDescent="0.25">
      <c r="A1497" s="14"/>
      <c r="B1497" s="5">
        <f>DATE(YEAR(siječanj!B1497),MONTH(siječanj!B1497)+7,DAY(siječanj!B1497))</f>
        <v>44059</v>
      </c>
      <c r="C1497" s="8">
        <v>15.5625</v>
      </c>
      <c r="D1497">
        <v>0.95935621756487255</v>
      </c>
      <c r="E1497" s="6">
        <v>118.65884861460314</v>
      </c>
      <c r="F1497" s="10">
        <v>113.64184997152772</v>
      </c>
      <c r="G1497" s="10">
        <v>114.12432393408984</v>
      </c>
      <c r="H1497" s="10">
        <v>2.6035333305967807</v>
      </c>
      <c r="I1497" s="10">
        <f t="shared" si="37"/>
        <v>113.8361041875085</v>
      </c>
    </row>
    <row r="1498" spans="1:9" x14ac:dyDescent="0.25">
      <c r="A1498" s="14"/>
      <c r="B1498" s="5">
        <f>DATE(YEAR(siječanj!B1498),MONTH(siječanj!B1498)+7,DAY(siječanj!B1498))</f>
        <v>44059</v>
      </c>
      <c r="C1498" s="8">
        <v>15.5729166666667</v>
      </c>
      <c r="D1498">
        <v>0.95935621756487255</v>
      </c>
      <c r="E1498" s="6">
        <v>117.40034669037118</v>
      </c>
      <c r="F1498" s="10">
        <v>111.96926047614525</v>
      </c>
      <c r="G1498" s="10">
        <v>117.91148225233862</v>
      </c>
      <c r="H1498" s="10">
        <v>2.5221364026825568</v>
      </c>
      <c r="I1498" s="10">
        <f t="shared" si="37"/>
        <v>112.62875254167921</v>
      </c>
    </row>
    <row r="1499" spans="1:9" x14ac:dyDescent="0.25">
      <c r="A1499" s="14"/>
      <c r="B1499" s="5">
        <f>DATE(YEAR(siječanj!B1499),MONTH(siječanj!B1499)+7,DAY(siječanj!B1499))</f>
        <v>44059</v>
      </c>
      <c r="C1499" s="8">
        <v>15.5833333333333</v>
      </c>
      <c r="D1499">
        <v>0.95935621756487255</v>
      </c>
      <c r="E1499" s="6">
        <v>115.102874509467</v>
      </c>
      <c r="F1499" s="10">
        <v>113.04920980125105</v>
      </c>
      <c r="G1499" s="10">
        <v>117.40904325554507</v>
      </c>
      <c r="H1499" s="10">
        <v>2.1762393009109888</v>
      </c>
      <c r="I1499" s="10">
        <f t="shared" si="37"/>
        <v>110.42465832024645</v>
      </c>
    </row>
    <row r="1500" spans="1:9" x14ac:dyDescent="0.25">
      <c r="A1500" s="14"/>
      <c r="B1500" s="5">
        <f>DATE(YEAR(siječanj!B1500),MONTH(siječanj!B1500)+7,DAY(siječanj!B1500))</f>
        <v>44059</v>
      </c>
      <c r="C1500" s="8">
        <v>15.59375</v>
      </c>
      <c r="D1500">
        <v>0.95935621756487255</v>
      </c>
      <c r="E1500" s="6">
        <v>115.80903381830377</v>
      </c>
      <c r="F1500" s="10">
        <v>114.3426140707514</v>
      </c>
      <c r="G1500" s="10">
        <v>119.8701146562275</v>
      </c>
      <c r="H1500" s="10">
        <v>2.0976970425440253</v>
      </c>
      <c r="I1500" s="10">
        <f t="shared" si="37"/>
        <v>111.10211664377032</v>
      </c>
    </row>
    <row r="1501" spans="1:9" x14ac:dyDescent="0.25">
      <c r="A1501" s="14"/>
      <c r="B1501" s="5">
        <f>DATE(YEAR(siječanj!B1501),MONTH(siječanj!B1501)+7,DAY(siječanj!B1501))</f>
        <v>44059</v>
      </c>
      <c r="C1501" s="8">
        <v>15.6041666666667</v>
      </c>
      <c r="D1501">
        <v>0.95935621756487255</v>
      </c>
      <c r="E1501" s="6">
        <v>113.79957638921357</v>
      </c>
      <c r="F1501" s="10">
        <v>114.6155600819761</v>
      </c>
      <c r="G1501" s="10">
        <v>119.10003031706303</v>
      </c>
      <c r="H1501" s="10">
        <v>2.1663017440118182</v>
      </c>
      <c r="I1501" s="10">
        <f t="shared" si="37"/>
        <v>109.1743311652407</v>
      </c>
    </row>
    <row r="1502" spans="1:9" x14ac:dyDescent="0.25">
      <c r="A1502" s="14"/>
      <c r="B1502" s="5">
        <f>DATE(YEAR(siječanj!B1502),MONTH(siječanj!B1502)+7,DAY(siječanj!B1502))</f>
        <v>44059</v>
      </c>
      <c r="C1502" s="8">
        <v>15.6145833333333</v>
      </c>
      <c r="D1502">
        <v>0.95935621756487255</v>
      </c>
      <c r="E1502" s="6">
        <v>112.31314961897078</v>
      </c>
      <c r="F1502" s="10">
        <v>114.99026057193667</v>
      </c>
      <c r="G1502" s="10">
        <v>118.64704141786281</v>
      </c>
      <c r="H1502" s="10">
        <v>2.1345756678012959</v>
      </c>
      <c r="I1502" s="10">
        <f t="shared" si="37"/>
        <v>107.74831840125341</v>
      </c>
    </row>
    <row r="1503" spans="1:9" x14ac:dyDescent="0.25">
      <c r="A1503" s="14"/>
      <c r="B1503" s="5">
        <f>DATE(YEAR(siječanj!B1503),MONTH(siječanj!B1503)+7,DAY(siječanj!B1503))</f>
        <v>44059</v>
      </c>
      <c r="C1503" s="8">
        <v>15.625</v>
      </c>
      <c r="D1503">
        <v>0.95935621756487255</v>
      </c>
      <c r="E1503" s="6">
        <v>110.33632706323223</v>
      </c>
      <c r="F1503" s="10">
        <v>118.38959395452837</v>
      </c>
      <c r="G1503" s="10">
        <v>117.79097522989643</v>
      </c>
      <c r="H1503" s="10">
        <v>2.064424105968222</v>
      </c>
      <c r="I1503" s="10">
        <f t="shared" si="37"/>
        <v>105.85184139138316</v>
      </c>
    </row>
    <row r="1504" spans="1:9" x14ac:dyDescent="0.25">
      <c r="A1504" s="14"/>
      <c r="B1504" s="5">
        <f>DATE(YEAR(siječanj!B1504),MONTH(siječanj!B1504)+7,DAY(siječanj!B1504))</f>
        <v>44059</v>
      </c>
      <c r="C1504" s="8">
        <v>15.6354166666667</v>
      </c>
      <c r="D1504">
        <v>0.95935621756487255</v>
      </c>
      <c r="E1504" s="6">
        <v>108.28130737055082</v>
      </c>
      <c r="F1504" s="10">
        <v>117.79526999899083</v>
      </c>
      <c r="G1504" s="10">
        <v>118.92005636180653</v>
      </c>
      <c r="H1504" s="10">
        <v>2.5944105398140302</v>
      </c>
      <c r="I1504" s="10">
        <f t="shared" si="37"/>
        <v>103.88034547199099</v>
      </c>
    </row>
    <row r="1505" spans="1:9" x14ac:dyDescent="0.25">
      <c r="A1505" s="14"/>
      <c r="B1505" s="5">
        <f>DATE(YEAR(siječanj!B1505),MONTH(siječanj!B1505)+7,DAY(siječanj!B1505))</f>
        <v>44059</v>
      </c>
      <c r="C1505" s="8">
        <v>15.6458333333333</v>
      </c>
      <c r="D1505">
        <v>0.95935621756487255</v>
      </c>
      <c r="E1505" s="6">
        <v>108.78390692833689</v>
      </c>
      <c r="F1505" s="10">
        <v>116.90564466849069</v>
      </c>
      <c r="G1505" s="10">
        <v>119.14346870826171</v>
      </c>
      <c r="H1505" s="10">
        <v>2.3676376229146769</v>
      </c>
      <c r="I1505" s="10">
        <f t="shared" si="37"/>
        <v>104.36251748269841</v>
      </c>
    </row>
    <row r="1506" spans="1:9" x14ac:dyDescent="0.25">
      <c r="A1506" s="14"/>
      <c r="B1506" s="5">
        <f>DATE(YEAR(siječanj!B1506),MONTH(siječanj!B1506)+7,DAY(siječanj!B1506))</f>
        <v>44059</v>
      </c>
      <c r="C1506" s="8">
        <v>15.65625</v>
      </c>
      <c r="D1506">
        <v>0.95935621756487255</v>
      </c>
      <c r="E1506" s="6">
        <v>107.93199931555284</v>
      </c>
      <c r="F1506" s="10">
        <v>116.2987546114956</v>
      </c>
      <c r="G1506" s="10">
        <v>116.96566987605219</v>
      </c>
      <c r="H1506" s="10">
        <v>2.1497046195645018</v>
      </c>
      <c r="I1506" s="10">
        <f t="shared" si="37"/>
        <v>103.54523461758319</v>
      </c>
    </row>
    <row r="1507" spans="1:9" x14ac:dyDescent="0.25">
      <c r="A1507" s="14"/>
      <c r="B1507" s="5">
        <f>DATE(YEAR(siječanj!B1507),MONTH(siječanj!B1507)+7,DAY(siječanj!B1507))</f>
        <v>44059</v>
      </c>
      <c r="C1507" s="8">
        <v>15.6666666666667</v>
      </c>
      <c r="D1507">
        <v>0.95935621756487255</v>
      </c>
      <c r="E1507" s="6">
        <v>105.32480088275534</v>
      </c>
      <c r="F1507" s="10">
        <v>115.94630098359741</v>
      </c>
      <c r="G1507" s="10">
        <v>117.30250602613343</v>
      </c>
      <c r="H1507" s="10">
        <v>2.9310922184693187</v>
      </c>
      <c r="I1507" s="10">
        <f t="shared" si="37"/>
        <v>101.04400259065352</v>
      </c>
    </row>
    <row r="1508" spans="1:9" x14ac:dyDescent="0.25">
      <c r="A1508" s="14"/>
      <c r="B1508" s="5">
        <f>DATE(YEAR(siječanj!B1508),MONTH(siječanj!B1508)+7,DAY(siječanj!B1508))</f>
        <v>44059</v>
      </c>
      <c r="C1508" s="8">
        <v>15.6770833333333</v>
      </c>
      <c r="D1508">
        <v>0.95935621756487255</v>
      </c>
      <c r="E1508" s="6">
        <v>104.42109091216822</v>
      </c>
      <c r="F1508" s="10">
        <v>113.73744396624235</v>
      </c>
      <c r="G1508" s="10">
        <v>118.44586596401959</v>
      </c>
      <c r="H1508" s="10">
        <v>3.1414024772119622</v>
      </c>
      <c r="I1508" s="10">
        <f t="shared" si="37"/>
        <v>100.17702281149539</v>
      </c>
    </row>
    <row r="1509" spans="1:9" x14ac:dyDescent="0.25">
      <c r="A1509" s="14"/>
      <c r="B1509" s="5">
        <f>DATE(YEAR(siječanj!B1509),MONTH(siječanj!B1509)+7,DAY(siječanj!B1509))</f>
        <v>44059</v>
      </c>
      <c r="C1509" s="8">
        <v>15.6875</v>
      </c>
      <c r="D1509">
        <v>0.95935621756487255</v>
      </c>
      <c r="E1509" s="6">
        <v>104.99092277120482</v>
      </c>
      <c r="F1509" s="10">
        <v>115.75485178643078</v>
      </c>
      <c r="G1509" s="10">
        <v>120.23103375028354</v>
      </c>
      <c r="H1509" s="10">
        <v>2.7266895120940182</v>
      </c>
      <c r="I1509" s="10">
        <f t="shared" si="37"/>
        <v>100.72369454842871</v>
      </c>
    </row>
    <row r="1510" spans="1:9" x14ac:dyDescent="0.25">
      <c r="A1510" s="14"/>
      <c r="B1510" s="5">
        <f>DATE(YEAR(siječanj!B1510),MONTH(siječanj!B1510)+7,DAY(siječanj!B1510))</f>
        <v>44059</v>
      </c>
      <c r="C1510" s="8">
        <v>15.6979166666667</v>
      </c>
      <c r="D1510">
        <v>0.95935621756487255</v>
      </c>
      <c r="E1510" s="6">
        <v>104.68057260861038</v>
      </c>
      <c r="F1510" s="10">
        <v>116.25017800950677</v>
      </c>
      <c r="G1510" s="10">
        <v>119.33910199486127</v>
      </c>
      <c r="H1510" s="10">
        <v>3.2997011747477414</v>
      </c>
      <c r="I1510" s="10">
        <f t="shared" si="37"/>
        <v>100.42595819032145</v>
      </c>
    </row>
    <row r="1511" spans="1:9" x14ac:dyDescent="0.25">
      <c r="A1511" s="14"/>
      <c r="B1511" s="5">
        <f>DATE(YEAR(siječanj!B1511),MONTH(siječanj!B1511)+7,DAY(siječanj!B1511))</f>
        <v>44059</v>
      </c>
      <c r="C1511" s="8">
        <v>15.7083333333333</v>
      </c>
      <c r="D1511">
        <v>0.95935621756487255</v>
      </c>
      <c r="E1511" s="6">
        <v>106.6261956804901</v>
      </c>
      <c r="F1511" s="10">
        <v>113.72076283827613</v>
      </c>
      <c r="G1511" s="10">
        <v>117.63144027375071</v>
      </c>
      <c r="H1511" s="10">
        <v>3.2599180776133556</v>
      </c>
      <c r="I1511" s="10">
        <f t="shared" si="37"/>
        <v>102.29250378136693</v>
      </c>
    </row>
    <row r="1512" spans="1:9" x14ac:dyDescent="0.25">
      <c r="A1512" s="14"/>
      <c r="B1512" s="5">
        <f>DATE(YEAR(siječanj!B1512),MONTH(siječanj!B1512)+7,DAY(siječanj!B1512))</f>
        <v>44059</v>
      </c>
      <c r="C1512" s="8">
        <v>15.71875</v>
      </c>
      <c r="D1512">
        <v>0.95935621756487255</v>
      </c>
      <c r="E1512" s="6">
        <v>108.03417653926998</v>
      </c>
      <c r="F1512" s="10">
        <v>113.89498438051837</v>
      </c>
      <c r="G1512" s="10">
        <v>118.88858519922522</v>
      </c>
      <c r="H1512" s="10">
        <v>3.1895653143676692</v>
      </c>
      <c r="I1512" s="10">
        <f t="shared" si="37"/>
        <v>103.64325897244974</v>
      </c>
    </row>
    <row r="1513" spans="1:9" x14ac:dyDescent="0.25">
      <c r="A1513" s="14"/>
      <c r="B1513" s="5">
        <f>DATE(YEAR(siječanj!B1513),MONTH(siječanj!B1513)+7,DAY(siječanj!B1513))</f>
        <v>44059</v>
      </c>
      <c r="C1513" s="8">
        <v>15.7291666666667</v>
      </c>
      <c r="D1513">
        <v>0.95935621756487255</v>
      </c>
      <c r="E1513" s="6">
        <v>110.6019402618338</v>
      </c>
      <c r="F1513" s="10">
        <v>116.12152717098337</v>
      </c>
      <c r="G1513" s="10">
        <v>118.50883236811303</v>
      </c>
      <c r="H1513" s="10">
        <v>2.8485378844092755</v>
      </c>
      <c r="I1513" s="10">
        <f t="shared" si="37"/>
        <v>106.10665906492886</v>
      </c>
    </row>
    <row r="1514" spans="1:9" x14ac:dyDescent="0.25">
      <c r="A1514" s="14"/>
      <c r="B1514" s="5">
        <f>DATE(YEAR(siječanj!B1514),MONTH(siječanj!B1514)+7,DAY(siječanj!B1514))</f>
        <v>44059</v>
      </c>
      <c r="C1514" s="8">
        <v>15.7395833333333</v>
      </c>
      <c r="D1514">
        <v>0.95935621756487255</v>
      </c>
      <c r="E1514" s="6">
        <v>112.82179676687581</v>
      </c>
      <c r="F1514" s="10">
        <v>116.61123139983513</v>
      </c>
      <c r="G1514" s="10">
        <v>121.53391660485002</v>
      </c>
      <c r="H1514" s="10">
        <v>3.2140620843765095</v>
      </c>
      <c r="I1514" s="10">
        <f t="shared" si="37"/>
        <v>108.23629220514275</v>
      </c>
    </row>
    <row r="1515" spans="1:9" x14ac:dyDescent="0.25">
      <c r="A1515" s="14"/>
      <c r="B1515" s="5">
        <f>DATE(YEAR(siječanj!B1515),MONTH(siječanj!B1515)+7,DAY(siječanj!B1515))</f>
        <v>44059</v>
      </c>
      <c r="C1515" s="8">
        <v>15.75</v>
      </c>
      <c r="D1515">
        <v>0.95935621756487255</v>
      </c>
      <c r="E1515" s="6">
        <v>115.64057496739497</v>
      </c>
      <c r="F1515" s="10">
        <v>116.16504839860904</v>
      </c>
      <c r="G1515" s="10">
        <v>123.68555769187911</v>
      </c>
      <c r="H1515" s="10">
        <v>3.5331525840805851</v>
      </c>
      <c r="I1515" s="10">
        <f t="shared" si="37"/>
        <v>110.94050459774712</v>
      </c>
    </row>
    <row r="1516" spans="1:9" x14ac:dyDescent="0.25">
      <c r="A1516" s="14"/>
      <c r="B1516" s="5">
        <f>DATE(YEAR(siječanj!B1516),MONTH(siječanj!B1516)+7,DAY(siječanj!B1516))</f>
        <v>44059</v>
      </c>
      <c r="C1516" s="8">
        <v>15.7604166666667</v>
      </c>
      <c r="D1516">
        <v>0.95935621756487255</v>
      </c>
      <c r="E1516" s="6">
        <v>117.41674310308512</v>
      </c>
      <c r="F1516" s="10">
        <v>116.86017041070563</v>
      </c>
      <c r="G1516" s="10">
        <v>122.03876750788066</v>
      </c>
      <c r="H1516" s="10">
        <v>4.2451565730786855</v>
      </c>
      <c r="I1516" s="10">
        <f t="shared" si="37"/>
        <v>112.64448254216208</v>
      </c>
    </row>
    <row r="1517" spans="1:9" x14ac:dyDescent="0.25">
      <c r="A1517" s="14"/>
      <c r="B1517" s="5">
        <f>DATE(YEAR(siječanj!B1517),MONTH(siječanj!B1517)+7,DAY(siječanj!B1517))</f>
        <v>44059</v>
      </c>
      <c r="C1517" s="8">
        <v>15.7708333333333</v>
      </c>
      <c r="D1517">
        <v>0.95935621756487255</v>
      </c>
      <c r="E1517" s="6">
        <v>119.16365357825369</v>
      </c>
      <c r="F1517" s="10">
        <v>120.30372425394302</v>
      </c>
      <c r="G1517" s="10">
        <v>122.78319975941191</v>
      </c>
      <c r="H1517" s="10">
        <v>8.4433854067820562</v>
      </c>
      <c r="I1517" s="10">
        <f t="shared" si="37"/>
        <v>114.32039196804425</v>
      </c>
    </row>
    <row r="1518" spans="1:9" x14ac:dyDescent="0.25">
      <c r="A1518" s="14"/>
      <c r="B1518" s="5">
        <f>DATE(YEAR(siječanj!B1518),MONTH(siječanj!B1518)+7,DAY(siječanj!B1518))</f>
        <v>44059</v>
      </c>
      <c r="C1518" s="8">
        <v>15.78125</v>
      </c>
      <c r="D1518">
        <v>0.95935621756487255</v>
      </c>
      <c r="E1518" s="6">
        <v>123.62028523010366</v>
      </c>
      <c r="F1518" s="10">
        <v>120.58976681926117</v>
      </c>
      <c r="G1518" s="10">
        <v>125.89622025150234</v>
      </c>
      <c r="H1518" s="10">
        <v>19.921335340678969</v>
      </c>
      <c r="I1518" s="10">
        <f t="shared" si="37"/>
        <v>118.59588925264293</v>
      </c>
    </row>
    <row r="1519" spans="1:9" x14ac:dyDescent="0.25">
      <c r="A1519" s="14"/>
      <c r="B1519" s="5">
        <f>DATE(YEAR(siječanj!B1519),MONTH(siječanj!B1519)+7,DAY(siječanj!B1519))</f>
        <v>44059</v>
      </c>
      <c r="C1519" s="8">
        <v>15.7916666666667</v>
      </c>
      <c r="D1519">
        <v>0.95935621756487255</v>
      </c>
      <c r="E1519" s="6">
        <v>126.7771075281841</v>
      </c>
      <c r="F1519" s="10">
        <v>123.22605614088006</v>
      </c>
      <c r="G1519" s="10">
        <v>127.71441229138549</v>
      </c>
      <c r="H1519" s="10">
        <v>31.27979653664913</v>
      </c>
      <c r="I1519" s="10">
        <f t="shared" si="37"/>
        <v>121.62440635205382</v>
      </c>
    </row>
    <row r="1520" spans="1:9" x14ac:dyDescent="0.25">
      <c r="A1520" s="14"/>
      <c r="B1520" s="5">
        <f>DATE(YEAR(siječanj!B1520),MONTH(siječanj!B1520)+7,DAY(siječanj!B1520))</f>
        <v>44059</v>
      </c>
      <c r="C1520" s="8">
        <v>15.8020833333333</v>
      </c>
      <c r="D1520">
        <v>0.95935621756487255</v>
      </c>
      <c r="E1520" s="6">
        <v>128.87528663849696</v>
      </c>
      <c r="F1520" s="10">
        <v>124.57845719179986</v>
      </c>
      <c r="G1520" s="10">
        <v>132.39465414058077</v>
      </c>
      <c r="H1520" s="10">
        <v>44.720590756403197</v>
      </c>
      <c r="I1520" s="10">
        <f t="shared" si="37"/>
        <v>123.63730752709721</v>
      </c>
    </row>
    <row r="1521" spans="1:9" x14ac:dyDescent="0.25">
      <c r="A1521" s="14"/>
      <c r="B1521" s="5">
        <f>DATE(YEAR(siječanj!B1521),MONTH(siječanj!B1521)+7,DAY(siječanj!B1521))</f>
        <v>44059</v>
      </c>
      <c r="C1521" s="8">
        <v>15.8125</v>
      </c>
      <c r="D1521">
        <v>0.95935621756487255</v>
      </c>
      <c r="E1521" s="6">
        <v>132.71468797483286</v>
      </c>
      <c r="F1521" s="10">
        <v>127.80575112140144</v>
      </c>
      <c r="G1521" s="10">
        <v>138.23642749412073</v>
      </c>
      <c r="H1521" s="10">
        <v>59.506766031825748</v>
      </c>
      <c r="I1521" s="10">
        <f t="shared" si="37"/>
        <v>127.32066107083793</v>
      </c>
    </row>
    <row r="1522" spans="1:9" x14ac:dyDescent="0.25">
      <c r="A1522" s="14"/>
      <c r="B1522" s="5">
        <f>DATE(YEAR(siječanj!B1522),MONTH(siječanj!B1522)+7,DAY(siječanj!B1522))</f>
        <v>44059</v>
      </c>
      <c r="C1522" s="8">
        <v>15.8229166666667</v>
      </c>
      <c r="D1522">
        <v>0.95935621756487255</v>
      </c>
      <c r="E1522" s="6">
        <v>135.79977633749002</v>
      </c>
      <c r="F1522" s="10">
        <v>127.93689749846182</v>
      </c>
      <c r="G1522" s="10">
        <v>143.44163417989134</v>
      </c>
      <c r="H1522" s="10">
        <v>85.113395902172869</v>
      </c>
      <c r="I1522" s="10">
        <f t="shared" si="37"/>
        <v>130.28035977329012</v>
      </c>
    </row>
    <row r="1523" spans="1:9" x14ac:dyDescent="0.25">
      <c r="A1523" s="14"/>
      <c r="B1523" s="5">
        <f>DATE(YEAR(siječanj!B1523),MONTH(siječanj!B1523)+7,DAY(siječanj!B1523))</f>
        <v>44059</v>
      </c>
      <c r="C1523" s="8">
        <v>15.8333333333333</v>
      </c>
      <c r="D1523">
        <v>0.95935621756487255</v>
      </c>
      <c r="E1523" s="6">
        <v>140.04477293839165</v>
      </c>
      <c r="F1523" s="10">
        <v>127.31753778594295</v>
      </c>
      <c r="G1523" s="10">
        <v>141.22436596691327</v>
      </c>
      <c r="H1523" s="10">
        <v>126.40601360700843</v>
      </c>
      <c r="I1523" s="10">
        <f t="shared" si="37"/>
        <v>134.35282365590683</v>
      </c>
    </row>
    <row r="1524" spans="1:9" x14ac:dyDescent="0.25">
      <c r="A1524" s="14"/>
      <c r="B1524" s="5">
        <f>DATE(YEAR(siječanj!B1524),MONTH(siječanj!B1524)+7,DAY(siječanj!B1524))</f>
        <v>44059</v>
      </c>
      <c r="C1524" s="8">
        <v>15.84375</v>
      </c>
      <c r="D1524">
        <v>0.95935621756487255</v>
      </c>
      <c r="E1524" s="6">
        <v>143.00189346488352</v>
      </c>
      <c r="F1524" s="10">
        <v>114.36514223345404</v>
      </c>
      <c r="G1524" s="10">
        <v>129.93255537218334</v>
      </c>
      <c r="H1524" s="10">
        <v>190.0494139470201</v>
      </c>
      <c r="I1524" s="10">
        <f t="shared" si="37"/>
        <v>137.18975561908553</v>
      </c>
    </row>
    <row r="1525" spans="1:9" x14ac:dyDescent="0.25">
      <c r="A1525" s="14"/>
      <c r="B1525" s="5">
        <f>DATE(YEAR(siječanj!B1525),MONTH(siječanj!B1525)+7,DAY(siječanj!B1525))</f>
        <v>44059</v>
      </c>
      <c r="C1525" s="8">
        <v>15.8541666666667</v>
      </c>
      <c r="D1525">
        <v>0.95935621756487255</v>
      </c>
      <c r="E1525" s="6">
        <v>146.8076342265727</v>
      </c>
      <c r="F1525" s="10">
        <v>110.14484096948362</v>
      </c>
      <c r="G1525" s="10">
        <v>122.46932688302235</v>
      </c>
      <c r="H1525" s="10">
        <v>228.82780485520058</v>
      </c>
      <c r="I1525" s="10">
        <f t="shared" si="37"/>
        <v>140.84081668125211</v>
      </c>
    </row>
    <row r="1526" spans="1:9" x14ac:dyDescent="0.25">
      <c r="A1526" s="14"/>
      <c r="B1526" s="5">
        <f>DATE(YEAR(siječanj!B1526),MONTH(siječanj!B1526)+7,DAY(siječanj!B1526))</f>
        <v>44059</v>
      </c>
      <c r="C1526" s="8">
        <v>15.8645833333333</v>
      </c>
      <c r="D1526">
        <v>0.95935621756487255</v>
      </c>
      <c r="E1526" s="6">
        <v>146.29498595513647</v>
      </c>
      <c r="F1526" s="10">
        <v>108.05468478514859</v>
      </c>
      <c r="G1526" s="10">
        <v>121.63485949600123</v>
      </c>
      <c r="H1526" s="10">
        <v>230.25039944307551</v>
      </c>
      <c r="I1526" s="10">
        <f t="shared" si="37"/>
        <v>140.34900437462588</v>
      </c>
    </row>
    <row r="1527" spans="1:9" x14ac:dyDescent="0.25">
      <c r="A1527" s="14"/>
      <c r="B1527" s="5">
        <f>DATE(YEAR(siječanj!B1527),MONTH(siječanj!B1527)+7,DAY(siječanj!B1527))</f>
        <v>44059</v>
      </c>
      <c r="C1527" s="8">
        <v>15.875</v>
      </c>
      <c r="D1527">
        <v>0.95935621756487255</v>
      </c>
      <c r="E1527" s="6">
        <v>144.40591268815123</v>
      </c>
      <c r="F1527" s="10">
        <v>107.08109523211746</v>
      </c>
      <c r="G1527" s="10">
        <v>116.94648298134405</v>
      </c>
      <c r="H1527" s="10">
        <v>232.64126686472753</v>
      </c>
      <c r="I1527" s="10">
        <f t="shared" si="37"/>
        <v>138.53671019050799</v>
      </c>
    </row>
    <row r="1528" spans="1:9" x14ac:dyDescent="0.25">
      <c r="A1528" s="14"/>
      <c r="B1528" s="5">
        <f>DATE(YEAR(siječanj!B1528),MONTH(siječanj!B1528)+7,DAY(siječanj!B1528))</f>
        <v>44059</v>
      </c>
      <c r="C1528" s="8">
        <v>15.8854166666667</v>
      </c>
      <c r="D1528">
        <v>0.95935621756487255</v>
      </c>
      <c r="E1528" s="6">
        <v>150.23086836844021</v>
      </c>
      <c r="F1528" s="10">
        <v>104.11795867802334</v>
      </c>
      <c r="G1528" s="10">
        <v>106.58082030273118</v>
      </c>
      <c r="H1528" s="10">
        <v>239.79947725240223</v>
      </c>
      <c r="I1528" s="10">
        <f t="shared" si="37"/>
        <v>144.12491763943305</v>
      </c>
    </row>
    <row r="1529" spans="1:9" x14ac:dyDescent="0.25">
      <c r="A1529" s="14"/>
      <c r="B1529" s="5">
        <f>DATE(YEAR(siječanj!B1529),MONTH(siječanj!B1529)+7,DAY(siječanj!B1529))</f>
        <v>44059</v>
      </c>
      <c r="C1529" s="8">
        <v>15.8958333333333</v>
      </c>
      <c r="D1529">
        <v>0.95935621756487255</v>
      </c>
      <c r="E1529" s="6">
        <v>152.46959915939212</v>
      </c>
      <c r="F1529" s="10">
        <v>103.03455739220374</v>
      </c>
      <c r="G1529" s="10">
        <v>99.368434075384116</v>
      </c>
      <c r="H1529" s="10">
        <v>245.81879302026485</v>
      </c>
      <c r="I1529" s="10">
        <f t="shared" si="37"/>
        <v>146.27265794318669</v>
      </c>
    </row>
    <row r="1530" spans="1:9" x14ac:dyDescent="0.25">
      <c r="A1530" s="14"/>
      <c r="B1530" s="5">
        <f>DATE(YEAR(siječanj!B1530),MONTH(siječanj!B1530)+7,DAY(siječanj!B1530))</f>
        <v>44059</v>
      </c>
      <c r="C1530" s="8">
        <v>15.90625</v>
      </c>
      <c r="D1530">
        <v>0.95935621756487255</v>
      </c>
      <c r="E1530" s="6">
        <v>153.46511976149282</v>
      </c>
      <c r="F1530" s="10">
        <v>101.17557809259837</v>
      </c>
      <c r="G1530" s="10">
        <v>95.07086262108534</v>
      </c>
      <c r="H1530" s="10">
        <v>243.23138568407498</v>
      </c>
      <c r="I1530" s="10">
        <f t="shared" si="37"/>
        <v>147.22771682252593</v>
      </c>
    </row>
    <row r="1531" spans="1:9" x14ac:dyDescent="0.25">
      <c r="A1531" s="14"/>
      <c r="B1531" s="5">
        <f>DATE(YEAR(siječanj!B1531),MONTH(siječanj!B1531)+7,DAY(siječanj!B1531))</f>
        <v>44059</v>
      </c>
      <c r="C1531" s="8">
        <v>15.9166666666667</v>
      </c>
      <c r="D1531">
        <v>0.95935621756487255</v>
      </c>
      <c r="E1531" s="6">
        <v>152.71370817001443</v>
      </c>
      <c r="F1531" s="10">
        <v>100.40536890246062</v>
      </c>
      <c r="G1531" s="10">
        <v>89.744835886771895</v>
      </c>
      <c r="H1531" s="10">
        <v>242.46348555214135</v>
      </c>
      <c r="I1531" s="10">
        <f t="shared" si="37"/>
        <v>146.50684544029082</v>
      </c>
    </row>
    <row r="1532" spans="1:9" x14ac:dyDescent="0.25">
      <c r="A1532" s="14"/>
      <c r="B1532" s="5">
        <f>DATE(YEAR(siječanj!B1532),MONTH(siječanj!B1532)+7,DAY(siječanj!B1532))</f>
        <v>44059</v>
      </c>
      <c r="C1532" s="8">
        <v>15.9270833333333</v>
      </c>
      <c r="D1532">
        <v>0.95935621756487255</v>
      </c>
      <c r="E1532" s="6">
        <v>144.84235204440427</v>
      </c>
      <c r="F1532" s="10">
        <v>98.799720922294071</v>
      </c>
      <c r="G1532" s="10">
        <v>85.59630498793662</v>
      </c>
      <c r="H1532" s="10">
        <v>244.74433863109815</v>
      </c>
      <c r="I1532" s="10">
        <f t="shared" si="37"/>
        <v>138.95541100051935</v>
      </c>
    </row>
    <row r="1533" spans="1:9" x14ac:dyDescent="0.25">
      <c r="A1533" s="14"/>
      <c r="B1533" s="5">
        <f>DATE(YEAR(siječanj!B1533),MONTH(siječanj!B1533)+7,DAY(siječanj!B1533))</f>
        <v>44059</v>
      </c>
      <c r="C1533" s="8">
        <v>15.9375</v>
      </c>
      <c r="D1533">
        <v>0.95935621756487255</v>
      </c>
      <c r="E1533" s="6">
        <v>137.27769245242501</v>
      </c>
      <c r="F1533" s="10">
        <v>95.431913304312118</v>
      </c>
      <c r="G1533" s="10">
        <v>82.552374974678088</v>
      </c>
      <c r="H1533" s="10">
        <v>242.3335970916944</v>
      </c>
      <c r="I1533" s="10">
        <f t="shared" si="37"/>
        <v>131.6982077871923</v>
      </c>
    </row>
    <row r="1534" spans="1:9" x14ac:dyDescent="0.25">
      <c r="A1534" s="14"/>
      <c r="B1534" s="5">
        <f>DATE(YEAR(siječanj!B1534),MONTH(siječanj!B1534)+7,DAY(siječanj!B1534))</f>
        <v>44059</v>
      </c>
      <c r="C1534" s="8">
        <v>15.9479166666667</v>
      </c>
      <c r="D1534">
        <v>0.95935621756487255</v>
      </c>
      <c r="E1534" s="6">
        <v>125.68179082991557</v>
      </c>
      <c r="F1534" s="10">
        <v>91.43934098293812</v>
      </c>
      <c r="G1534" s="10">
        <v>78.930301806128981</v>
      </c>
      <c r="H1534" s="10">
        <v>240.49594789471871</v>
      </c>
      <c r="I1534" s="10">
        <f t="shared" si="37"/>
        <v>120.57360746736728</v>
      </c>
    </row>
    <row r="1535" spans="1:9" x14ac:dyDescent="0.25">
      <c r="A1535" s="14"/>
      <c r="B1535" s="5">
        <f>DATE(YEAR(siječanj!B1535),MONTH(siječanj!B1535)+7,DAY(siječanj!B1535))</f>
        <v>44059</v>
      </c>
      <c r="C1535" s="8">
        <v>15.9583333333333</v>
      </c>
      <c r="D1535">
        <v>0.95935621756487255</v>
      </c>
      <c r="E1535" s="6">
        <v>114.05556833197134</v>
      </c>
      <c r="F1535" s="10">
        <v>87.210443975118096</v>
      </c>
      <c r="G1535" s="10">
        <v>79.558244203509801</v>
      </c>
      <c r="H1535" s="10">
        <v>240.5456974341036</v>
      </c>
      <c r="I1535" s="10">
        <f t="shared" si="37"/>
        <v>109.41991862717188</v>
      </c>
    </row>
    <row r="1536" spans="1:9" x14ac:dyDescent="0.25">
      <c r="A1536" s="14"/>
      <c r="B1536" s="5">
        <f>DATE(YEAR(siječanj!B1536),MONTH(siječanj!B1536)+7,DAY(siječanj!B1536))</f>
        <v>44059</v>
      </c>
      <c r="C1536" s="8">
        <v>15.96875</v>
      </c>
      <c r="D1536">
        <v>0.95935621756487255</v>
      </c>
      <c r="E1536" s="6">
        <v>104.42665674845465</v>
      </c>
      <c r="F1536" s="10">
        <v>86.689877047451446</v>
      </c>
      <c r="G1536" s="10">
        <v>80.232341898116772</v>
      </c>
      <c r="H1536" s="10">
        <v>240.40533853182799</v>
      </c>
      <c r="I1536" s="10">
        <f t="shared" si="37"/>
        <v>100.18236243114272</v>
      </c>
    </row>
    <row r="1537" spans="1:9" x14ac:dyDescent="0.25">
      <c r="A1537" s="14"/>
      <c r="B1537" s="5">
        <f>DATE(YEAR(siječanj!B1537),MONTH(siječanj!B1537)+7,DAY(siječanj!B1537))</f>
        <v>44059</v>
      </c>
      <c r="C1537" s="8">
        <v>15.9791666666667</v>
      </c>
      <c r="D1537">
        <v>0.95935621756487255</v>
      </c>
      <c r="E1537" s="6">
        <v>94.747451249462955</v>
      </c>
      <c r="F1537" s="10">
        <v>84.128863777160731</v>
      </c>
      <c r="G1537" s="10">
        <v>74.663150067765727</v>
      </c>
      <c r="H1537" s="10">
        <v>240.53525986181268</v>
      </c>
      <c r="I1537" s="10">
        <f t="shared" si="37"/>
        <v>90.896556454596933</v>
      </c>
    </row>
    <row r="1538" spans="1:9" ht="15.75" thickBot="1" x14ac:dyDescent="0.3">
      <c r="A1538" s="14"/>
      <c r="B1538" s="5">
        <f>DATE(YEAR(siječanj!B1538),MONTH(siječanj!B1538)+7,DAY(siječanj!B1538))</f>
        <v>44059</v>
      </c>
      <c r="C1538" s="8">
        <v>15.9895833333333</v>
      </c>
      <c r="D1538">
        <v>0.95935621756487255</v>
      </c>
      <c r="E1538" s="6">
        <v>87.463679809057993</v>
      </c>
      <c r="F1538" s="10">
        <v>80.433871365935275</v>
      </c>
      <c r="G1538" s="10">
        <v>74.508768002815401</v>
      </c>
      <c r="H1538" s="10">
        <v>240.25951531792077</v>
      </c>
      <c r="I1538" s="10">
        <f t="shared" si="37"/>
        <v>83.908825035922987</v>
      </c>
    </row>
    <row r="1539" spans="1:9" x14ac:dyDescent="0.25">
      <c r="A1539" s="15">
        <f t="shared" ref="A1539" si="38">A1443+1</f>
        <v>230</v>
      </c>
      <c r="B1539" s="5">
        <f>DATE(YEAR(siječanj!B1539),MONTH(siječanj!B1539)+7,DAY(siječanj!B1539))</f>
        <v>44060</v>
      </c>
      <c r="C1539" s="8">
        <v>16</v>
      </c>
      <c r="D1539">
        <v>0.95903784492335364</v>
      </c>
      <c r="E1539" s="6">
        <v>81.871973934149992</v>
      </c>
      <c r="F1539" s="10">
        <v>77.900903769476471</v>
      </c>
      <c r="G1539" s="10">
        <v>72.303370702731414</v>
      </c>
      <c r="H1539" s="10">
        <v>238.81486626629305</v>
      </c>
      <c r="I1539" s="10">
        <f t="shared" si="37"/>
        <v>78.518321441428185</v>
      </c>
    </row>
    <row r="1540" spans="1:9" x14ac:dyDescent="0.25">
      <c r="A1540" s="16"/>
      <c r="B1540" s="5">
        <f>DATE(YEAR(siječanj!B1540),MONTH(siječanj!B1540)+7,DAY(siječanj!B1540))</f>
        <v>44060</v>
      </c>
      <c r="C1540" s="8">
        <v>16.0104166666667</v>
      </c>
      <c r="D1540">
        <v>0.95903784492335364</v>
      </c>
      <c r="E1540" s="6">
        <v>76.998391250653299</v>
      </c>
      <c r="F1540" s="10">
        <v>76.16070969308322</v>
      </c>
      <c r="G1540" s="10">
        <v>70.504385623332098</v>
      </c>
      <c r="H1540" s="10">
        <v>238.56154472339489</v>
      </c>
      <c r="I1540" s="10">
        <f t="shared" ref="I1540:I1603" si="39">D1540*E1540</f>
        <v>73.844371207591749</v>
      </c>
    </row>
    <row r="1541" spans="1:9" x14ac:dyDescent="0.25">
      <c r="A1541" s="16"/>
      <c r="B1541" s="5">
        <f>DATE(YEAR(siječanj!B1541),MONTH(siječanj!B1541)+7,DAY(siječanj!B1541))</f>
        <v>44060</v>
      </c>
      <c r="C1541" s="8">
        <v>16.0208333333333</v>
      </c>
      <c r="D1541">
        <v>0.95903784492335364</v>
      </c>
      <c r="E1541" s="6">
        <v>72.197006486803858</v>
      </c>
      <c r="F1541" s="10">
        <v>74.773580068835543</v>
      </c>
      <c r="G1541" s="10">
        <v>70.427421334122158</v>
      </c>
      <c r="H1541" s="10">
        <v>238.79452101850092</v>
      </c>
      <c r="I1541" s="10">
        <f t="shared" si="39"/>
        <v>69.239661511021751</v>
      </c>
    </row>
    <row r="1542" spans="1:9" x14ac:dyDescent="0.25">
      <c r="A1542" s="16"/>
      <c r="B1542" s="5">
        <f>DATE(YEAR(siječanj!B1542),MONTH(siječanj!B1542)+7,DAY(siječanj!B1542))</f>
        <v>44060</v>
      </c>
      <c r="C1542" s="8">
        <v>16.03125</v>
      </c>
      <c r="D1542">
        <v>0.95903784492335364</v>
      </c>
      <c r="E1542" s="6">
        <v>68.414856854901203</v>
      </c>
      <c r="F1542" s="10">
        <v>72.538533961874137</v>
      </c>
      <c r="G1542" s="10">
        <v>69.412008808301465</v>
      </c>
      <c r="H1542" s="10">
        <v>239.06544668895609</v>
      </c>
      <c r="I1542" s="10">
        <f t="shared" si="39"/>
        <v>65.612436878864173</v>
      </c>
    </row>
    <row r="1543" spans="1:9" x14ac:dyDescent="0.25">
      <c r="A1543" s="16"/>
      <c r="B1543" s="5">
        <f>DATE(YEAR(siječanj!B1543),MONTH(siječanj!B1543)+7,DAY(siječanj!B1543))</f>
        <v>44060</v>
      </c>
      <c r="C1543" s="8">
        <v>16.0416666666667</v>
      </c>
      <c r="D1543">
        <v>0.95903784492335364</v>
      </c>
      <c r="E1543" s="6">
        <v>65.815171017729753</v>
      </c>
      <c r="F1543" s="10">
        <v>71.937225713297522</v>
      </c>
      <c r="G1543" s="10">
        <v>68.050036257503507</v>
      </c>
      <c r="H1543" s="10">
        <v>238.91533449840176</v>
      </c>
      <c r="I1543" s="10">
        <f t="shared" si="39"/>
        <v>63.119239776105509</v>
      </c>
    </row>
    <row r="1544" spans="1:9" x14ac:dyDescent="0.25">
      <c r="A1544" s="16"/>
      <c r="B1544" s="5">
        <f>DATE(YEAR(siječanj!B1544),MONTH(siječanj!B1544)+7,DAY(siječanj!B1544))</f>
        <v>44060</v>
      </c>
      <c r="C1544" s="8">
        <v>16.0520833333333</v>
      </c>
      <c r="D1544">
        <v>0.95903784492335364</v>
      </c>
      <c r="E1544" s="6">
        <v>63.573746156677522</v>
      </c>
      <c r="F1544" s="10">
        <v>70.376308553509674</v>
      </c>
      <c r="G1544" s="10">
        <v>67.098902437505927</v>
      </c>
      <c r="H1544" s="10">
        <v>238.55740814187715</v>
      </c>
      <c r="I1544" s="10">
        <f t="shared" si="39"/>
        <v>60.969628507804345</v>
      </c>
    </row>
    <row r="1545" spans="1:9" x14ac:dyDescent="0.25">
      <c r="A1545" s="16"/>
      <c r="B1545" s="5">
        <f>DATE(YEAR(siječanj!B1545),MONTH(siječanj!B1545)+7,DAY(siječanj!B1545))</f>
        <v>44060</v>
      </c>
      <c r="C1545" s="8">
        <v>16.0625</v>
      </c>
      <c r="D1545">
        <v>0.95903784492335364</v>
      </c>
      <c r="E1545" s="6">
        <v>61.927936856706722</v>
      </c>
      <c r="F1545" s="10">
        <v>69.427385048046986</v>
      </c>
      <c r="G1545" s="10">
        <v>65.678807360864425</v>
      </c>
      <c r="H1545" s="10">
        <v>238.77994487259909</v>
      </c>
      <c r="I1545" s="10">
        <f t="shared" si="39"/>
        <v>59.391235103605538</v>
      </c>
    </row>
    <row r="1546" spans="1:9" x14ac:dyDescent="0.25">
      <c r="A1546" s="16"/>
      <c r="B1546" s="5">
        <f>DATE(YEAR(siječanj!B1546),MONTH(siječanj!B1546)+7,DAY(siječanj!B1546))</f>
        <v>44060</v>
      </c>
      <c r="C1546" s="8">
        <v>16.0729166666667</v>
      </c>
      <c r="D1546">
        <v>0.95903784492335364</v>
      </c>
      <c r="E1546" s="6">
        <v>60.51977632744012</v>
      </c>
      <c r="F1546" s="10">
        <v>69.135704414182342</v>
      </c>
      <c r="G1546" s="10">
        <v>65.285602433734326</v>
      </c>
      <c r="H1546" s="10">
        <v>238.35863011063563</v>
      </c>
      <c r="I1546" s="10">
        <f t="shared" si="39"/>
        <v>58.040755864311564</v>
      </c>
    </row>
    <row r="1547" spans="1:9" x14ac:dyDescent="0.25">
      <c r="A1547" s="16"/>
      <c r="B1547" s="5">
        <f>DATE(YEAR(siječanj!B1547),MONTH(siječanj!B1547)+7,DAY(siječanj!B1547))</f>
        <v>44060</v>
      </c>
      <c r="C1547" s="8">
        <v>16.0833333333333</v>
      </c>
      <c r="D1547">
        <v>0.95903784492335364</v>
      </c>
      <c r="E1547" s="6">
        <v>60.2267969444299</v>
      </c>
      <c r="F1547" s="10">
        <v>69.736578656056878</v>
      </c>
      <c r="G1547" s="10">
        <v>65.208995315331535</v>
      </c>
      <c r="H1547" s="10">
        <v>238.54384497536458</v>
      </c>
      <c r="I1547" s="10">
        <f t="shared" si="39"/>
        <v>57.759777548222473</v>
      </c>
    </row>
    <row r="1548" spans="1:9" x14ac:dyDescent="0.25">
      <c r="A1548" s="16"/>
      <c r="B1548" s="5">
        <f>DATE(YEAR(siječanj!B1548),MONTH(siječanj!B1548)+7,DAY(siječanj!B1548))</f>
        <v>44060</v>
      </c>
      <c r="C1548" s="8">
        <v>16.09375</v>
      </c>
      <c r="D1548">
        <v>0.95903784492335364</v>
      </c>
      <c r="E1548" s="6">
        <v>59.709886928536697</v>
      </c>
      <c r="F1548" s="10">
        <v>70.830384046984776</v>
      </c>
      <c r="G1548" s="10">
        <v>66.001954638774691</v>
      </c>
      <c r="H1548" s="10">
        <v>238.64607919808992</v>
      </c>
      <c r="I1548" s="10">
        <f t="shared" si="39"/>
        <v>57.26404128056096</v>
      </c>
    </row>
    <row r="1549" spans="1:9" x14ac:dyDescent="0.25">
      <c r="A1549" s="16"/>
      <c r="B1549" s="5">
        <f>DATE(YEAR(siječanj!B1549),MONTH(siječanj!B1549)+7,DAY(siječanj!B1549))</f>
        <v>44060</v>
      </c>
      <c r="C1549" s="8">
        <v>16.1041666666667</v>
      </c>
      <c r="D1549">
        <v>0.95903784492335364</v>
      </c>
      <c r="E1549" s="6">
        <v>58.932949294337867</v>
      </c>
      <c r="F1549" s="10">
        <v>70.268385553591386</v>
      </c>
      <c r="G1549" s="10">
        <v>65.766795787234656</v>
      </c>
      <c r="H1549" s="10">
        <v>238.79058065816281</v>
      </c>
      <c r="I1549" s="10">
        <f t="shared" si="39"/>
        <v>56.518928686219063</v>
      </c>
    </row>
    <row r="1550" spans="1:9" x14ac:dyDescent="0.25">
      <c r="A1550" s="16"/>
      <c r="B1550" s="5">
        <f>DATE(YEAR(siječanj!B1550),MONTH(siječanj!B1550)+7,DAY(siječanj!B1550))</f>
        <v>44060</v>
      </c>
      <c r="C1550" s="8">
        <v>16.1145833333333</v>
      </c>
      <c r="D1550">
        <v>0.95903784492335364</v>
      </c>
      <c r="E1550" s="6">
        <v>58.620897198121945</v>
      </c>
      <c r="F1550" s="10">
        <v>68.851691232054492</v>
      </c>
      <c r="G1550" s="10">
        <v>64.849211944179132</v>
      </c>
      <c r="H1550" s="10">
        <v>238.7722334798444</v>
      </c>
      <c r="I1550" s="10">
        <f t="shared" si="39"/>
        <v>56.219658916360331</v>
      </c>
    </row>
    <row r="1551" spans="1:9" x14ac:dyDescent="0.25">
      <c r="A1551" s="16"/>
      <c r="B1551" s="5">
        <f>DATE(YEAR(siječanj!B1551),MONTH(siječanj!B1551)+7,DAY(siječanj!B1551))</f>
        <v>44060</v>
      </c>
      <c r="C1551" s="8">
        <v>16.125</v>
      </c>
      <c r="D1551">
        <v>0.95903784492335364</v>
      </c>
      <c r="E1551" s="6">
        <v>58.413994786257867</v>
      </c>
      <c r="F1551" s="10">
        <v>67.951497034642486</v>
      </c>
      <c r="G1551" s="10">
        <v>63.666595322746652</v>
      </c>
      <c r="H1551" s="10">
        <v>238.57090756140752</v>
      </c>
      <c r="I1551" s="10">
        <f t="shared" si="39"/>
        <v>56.021231673176757</v>
      </c>
    </row>
    <row r="1552" spans="1:9" x14ac:dyDescent="0.25">
      <c r="A1552" s="16"/>
      <c r="B1552" s="5">
        <f>DATE(YEAR(siječanj!B1552),MONTH(siječanj!B1552)+7,DAY(siječanj!B1552))</f>
        <v>44060</v>
      </c>
      <c r="C1552" s="8">
        <v>16.1354166666667</v>
      </c>
      <c r="D1552">
        <v>0.95903784492335364</v>
      </c>
      <c r="E1552" s="6">
        <v>58.348551292270734</v>
      </c>
      <c r="F1552" s="10">
        <v>66.711664462785521</v>
      </c>
      <c r="G1552" s="10">
        <v>63.518517924515947</v>
      </c>
      <c r="H1552" s="10">
        <v>238.42527260030712</v>
      </c>
      <c r="I1552" s="10">
        <f t="shared" si="39"/>
        <v>55.958468885739087</v>
      </c>
    </row>
    <row r="1553" spans="1:9" x14ac:dyDescent="0.25">
      <c r="A1553" s="16"/>
      <c r="B1553" s="5">
        <f>DATE(YEAR(siječanj!B1553),MONTH(siječanj!B1553)+7,DAY(siječanj!B1553))</f>
        <v>44060</v>
      </c>
      <c r="C1553" s="8">
        <v>16.1458333333333</v>
      </c>
      <c r="D1553">
        <v>0.95903784492335364</v>
      </c>
      <c r="E1553" s="6">
        <v>58.825722540183506</v>
      </c>
      <c r="F1553" s="10">
        <v>66.611047242352328</v>
      </c>
      <c r="G1553" s="10">
        <v>63.756144866465007</v>
      </c>
      <c r="H1553" s="10">
        <v>238.25190371775741</v>
      </c>
      <c r="I1553" s="10">
        <f t="shared" si="39"/>
        <v>56.416094170996736</v>
      </c>
    </row>
    <row r="1554" spans="1:9" x14ac:dyDescent="0.25">
      <c r="A1554" s="16"/>
      <c r="B1554" s="5">
        <f>DATE(YEAR(siječanj!B1554),MONTH(siječanj!B1554)+7,DAY(siječanj!B1554))</f>
        <v>44060</v>
      </c>
      <c r="C1554" s="8">
        <v>16.15625</v>
      </c>
      <c r="D1554">
        <v>0.95903784492335364</v>
      </c>
      <c r="E1554" s="6">
        <v>60.027198828891329</v>
      </c>
      <c r="F1554" s="10">
        <v>65.837647299238142</v>
      </c>
      <c r="G1554" s="10">
        <v>62.877721391232569</v>
      </c>
      <c r="H1554" s="10">
        <v>238.31918068911128</v>
      </c>
      <c r="I1554" s="10">
        <f t="shared" si="39"/>
        <v>57.568355401645597</v>
      </c>
    </row>
    <row r="1555" spans="1:9" x14ac:dyDescent="0.25">
      <c r="A1555" s="16"/>
      <c r="B1555" s="5">
        <f>DATE(YEAR(siječanj!B1555),MONTH(siječanj!B1555)+7,DAY(siječanj!B1555))</f>
        <v>44060</v>
      </c>
      <c r="C1555" s="8">
        <v>16.1666666666667</v>
      </c>
      <c r="D1555">
        <v>0.95903784492335364</v>
      </c>
      <c r="E1555" s="6">
        <v>62.166425735016411</v>
      </c>
      <c r="F1555" s="10">
        <v>65.512041808160546</v>
      </c>
      <c r="G1555" s="10">
        <v>63.145238312639123</v>
      </c>
      <c r="H1555" s="10">
        <v>231.65331713042491</v>
      </c>
      <c r="I1555" s="10">
        <f t="shared" si="39"/>
        <v>59.619954963497847</v>
      </c>
    </row>
    <row r="1556" spans="1:9" x14ac:dyDescent="0.25">
      <c r="A1556" s="16"/>
      <c r="B1556" s="5">
        <f>DATE(YEAR(siječanj!B1556),MONTH(siječanj!B1556)+7,DAY(siječanj!B1556))</f>
        <v>44060</v>
      </c>
      <c r="C1556" s="8">
        <v>16.1770833333333</v>
      </c>
      <c r="D1556">
        <v>0.95903784492335364</v>
      </c>
      <c r="E1556" s="6">
        <v>64.347172318781503</v>
      </c>
      <c r="F1556" s="10">
        <v>64.481729990315344</v>
      </c>
      <c r="G1556" s="10">
        <v>60.98801091365987</v>
      </c>
      <c r="H1556" s="10">
        <v>172.24741575725355</v>
      </c>
      <c r="I1556" s="10">
        <f t="shared" si="39"/>
        <v>61.711373467515891</v>
      </c>
    </row>
    <row r="1557" spans="1:9" x14ac:dyDescent="0.25">
      <c r="A1557" s="16"/>
      <c r="B1557" s="5">
        <f>DATE(YEAR(siječanj!B1557),MONTH(siječanj!B1557)+7,DAY(siječanj!B1557))</f>
        <v>44060</v>
      </c>
      <c r="C1557" s="8">
        <v>16.1875</v>
      </c>
      <c r="D1557">
        <v>0.95903784492335364</v>
      </c>
      <c r="E1557" s="6">
        <v>66.874108391239346</v>
      </c>
      <c r="F1557" s="10">
        <v>64.065332708310066</v>
      </c>
      <c r="G1557" s="10">
        <v>59.984778313678795</v>
      </c>
      <c r="H1557" s="10">
        <v>104.0615130377202</v>
      </c>
      <c r="I1557" s="10">
        <f t="shared" si="39"/>
        <v>64.134800792704937</v>
      </c>
    </row>
    <row r="1558" spans="1:9" x14ac:dyDescent="0.25">
      <c r="A1558" s="16"/>
      <c r="B1558" s="5">
        <f>DATE(YEAR(siječanj!B1558),MONTH(siječanj!B1558)+7,DAY(siječanj!B1558))</f>
        <v>44060</v>
      </c>
      <c r="C1558" s="8">
        <v>16.1979166666667</v>
      </c>
      <c r="D1558">
        <v>0.95903784492335364</v>
      </c>
      <c r="E1558" s="6">
        <v>70.628073449538363</v>
      </c>
      <c r="F1558" s="10">
        <v>63.650333892344861</v>
      </c>
      <c r="G1558" s="10">
        <v>59.546288943987165</v>
      </c>
      <c r="H1558" s="10">
        <v>67.698078938142359</v>
      </c>
      <c r="I1558" s="10">
        <f t="shared" si="39"/>
        <v>67.734995352133609</v>
      </c>
    </row>
    <row r="1559" spans="1:9" x14ac:dyDescent="0.25">
      <c r="A1559" s="16"/>
      <c r="B1559" s="5">
        <f>DATE(YEAR(siječanj!B1559),MONTH(siječanj!B1559)+7,DAY(siječanj!B1559))</f>
        <v>44060</v>
      </c>
      <c r="C1559" s="8">
        <v>16.2083333333333</v>
      </c>
      <c r="D1559">
        <v>0.95903784492335364</v>
      </c>
      <c r="E1559" s="6">
        <v>73.731009409609868</v>
      </c>
      <c r="F1559" s="10">
        <v>63.556182568056592</v>
      </c>
      <c r="G1559" s="10">
        <v>62.656287530259725</v>
      </c>
      <c r="H1559" s="10">
        <v>45.866909907549982</v>
      </c>
      <c r="I1559" s="10">
        <f t="shared" si="39"/>
        <v>70.710828368215758</v>
      </c>
    </row>
    <row r="1560" spans="1:9" x14ac:dyDescent="0.25">
      <c r="A1560" s="16"/>
      <c r="B1560" s="5">
        <f>DATE(YEAR(siječanj!B1560),MONTH(siječanj!B1560)+7,DAY(siječanj!B1560))</f>
        <v>44060</v>
      </c>
      <c r="C1560" s="8">
        <v>16.21875</v>
      </c>
      <c r="D1560">
        <v>0.95903784492335364</v>
      </c>
      <c r="E1560" s="6">
        <v>77.189988106329963</v>
      </c>
      <c r="F1560" s="10">
        <v>68.168568701554406</v>
      </c>
      <c r="G1560" s="10">
        <v>68.811901654948201</v>
      </c>
      <c r="H1560" s="10">
        <v>26.954569769723541</v>
      </c>
      <c r="I1560" s="10">
        <f t="shared" si="39"/>
        <v>74.028119843153988</v>
      </c>
    </row>
    <row r="1561" spans="1:9" x14ac:dyDescent="0.25">
      <c r="A1561" s="16"/>
      <c r="B1561" s="5">
        <f>DATE(YEAR(siječanj!B1561),MONTH(siječanj!B1561)+7,DAY(siječanj!B1561))</f>
        <v>44060</v>
      </c>
      <c r="C1561" s="8">
        <v>16.2291666666667</v>
      </c>
      <c r="D1561">
        <v>0.95903784492335364</v>
      </c>
      <c r="E1561" s="6">
        <v>81.418849902643913</v>
      </c>
      <c r="F1561" s="10">
        <v>76.19950105137228</v>
      </c>
      <c r="G1561" s="10">
        <v>73.457477870073404</v>
      </c>
      <c r="H1561" s="10">
        <v>6.9771609898147773</v>
      </c>
      <c r="I1561" s="10">
        <f t="shared" si="39"/>
        <v>78.083758346769613</v>
      </c>
    </row>
    <row r="1562" spans="1:9" x14ac:dyDescent="0.25">
      <c r="A1562" s="16"/>
      <c r="B1562" s="5">
        <f>DATE(YEAR(siječanj!B1562),MONTH(siječanj!B1562)+7,DAY(siječanj!B1562))</f>
        <v>44060</v>
      </c>
      <c r="C1562" s="8">
        <v>16.2395833333333</v>
      </c>
      <c r="D1562">
        <v>0.95903784492335364</v>
      </c>
      <c r="E1562" s="6">
        <v>86.017268222929033</v>
      </c>
      <c r="F1562" s="10">
        <v>77.612321461235027</v>
      </c>
      <c r="G1562" s="10">
        <v>76.954830203286889</v>
      </c>
      <c r="H1562" s="10">
        <v>2.8240889246370955</v>
      </c>
      <c r="I1562" s="10">
        <f t="shared" si="39"/>
        <v>82.493815542711928</v>
      </c>
    </row>
    <row r="1563" spans="1:9" x14ac:dyDescent="0.25">
      <c r="A1563" s="16"/>
      <c r="B1563" s="5">
        <f>DATE(YEAR(siječanj!B1563),MONTH(siječanj!B1563)+7,DAY(siječanj!B1563))</f>
        <v>44060</v>
      </c>
      <c r="C1563" s="8">
        <v>16.25</v>
      </c>
      <c r="D1563">
        <v>0.95903784492335364</v>
      </c>
      <c r="E1563" s="6">
        <v>88.420558422907632</v>
      </c>
      <c r="F1563" s="10">
        <v>77.464204618407038</v>
      </c>
      <c r="G1563" s="10">
        <v>94.933684952205667</v>
      </c>
      <c r="H1563" s="10">
        <v>2.943675275130361</v>
      </c>
      <c r="I1563" s="10">
        <f t="shared" si="39"/>
        <v>84.798661796824817</v>
      </c>
    </row>
    <row r="1564" spans="1:9" x14ac:dyDescent="0.25">
      <c r="A1564" s="16"/>
      <c r="B1564" s="5">
        <f>DATE(YEAR(siječanj!B1564),MONTH(siječanj!B1564)+7,DAY(siječanj!B1564))</f>
        <v>44060</v>
      </c>
      <c r="C1564" s="8">
        <v>16.2604166666667</v>
      </c>
      <c r="D1564">
        <v>0.95903784492335364</v>
      </c>
      <c r="E1564" s="6">
        <v>89.360896492773762</v>
      </c>
      <c r="F1564" s="10">
        <v>87.427965723054399</v>
      </c>
      <c r="G1564" s="10">
        <v>100.35685411975595</v>
      </c>
      <c r="H1564" s="10">
        <v>3.4981345738666794</v>
      </c>
      <c r="I1564" s="10">
        <f t="shared" si="39"/>
        <v>85.700481592848618</v>
      </c>
    </row>
    <row r="1565" spans="1:9" x14ac:dyDescent="0.25">
      <c r="A1565" s="16"/>
      <c r="B1565" s="5">
        <f>DATE(YEAR(siječanj!B1565),MONTH(siječanj!B1565)+7,DAY(siječanj!B1565))</f>
        <v>44060</v>
      </c>
      <c r="C1565" s="8">
        <v>16.2708333333333</v>
      </c>
      <c r="D1565">
        <v>0.95903784492335364</v>
      </c>
      <c r="E1565" s="6">
        <v>92.502893014098362</v>
      </c>
      <c r="F1565" s="10">
        <v>93.83314111550915</v>
      </c>
      <c r="G1565" s="10">
        <v>109.14667117087539</v>
      </c>
      <c r="H1565" s="10">
        <v>3.3573872134182294</v>
      </c>
      <c r="I1565" s="10">
        <f t="shared" si="39"/>
        <v>88.713775165416436</v>
      </c>
    </row>
    <row r="1566" spans="1:9" x14ac:dyDescent="0.25">
      <c r="A1566" s="16"/>
      <c r="B1566" s="5">
        <f>DATE(YEAR(siječanj!B1566),MONTH(siječanj!B1566)+7,DAY(siječanj!B1566))</f>
        <v>44060</v>
      </c>
      <c r="C1566" s="8">
        <v>16.28125</v>
      </c>
      <c r="D1566">
        <v>0.95903784492335364</v>
      </c>
      <c r="E1566" s="6">
        <v>93.299675352275486</v>
      </c>
      <c r="F1566" s="10">
        <v>102.60878878029791</v>
      </c>
      <c r="G1566" s="10">
        <v>119.96452814397142</v>
      </c>
      <c r="H1566" s="10">
        <v>3.4779307646912985</v>
      </c>
      <c r="I1566" s="10">
        <f t="shared" si="39"/>
        <v>89.477919581894824</v>
      </c>
    </row>
    <row r="1567" spans="1:9" x14ac:dyDescent="0.25">
      <c r="A1567" s="16"/>
      <c r="B1567" s="5">
        <f>DATE(YEAR(siječanj!B1567),MONTH(siječanj!B1567)+7,DAY(siječanj!B1567))</f>
        <v>44060</v>
      </c>
      <c r="C1567" s="8">
        <v>16.2916666666667</v>
      </c>
      <c r="D1567">
        <v>0.95903784492335364</v>
      </c>
      <c r="E1567" s="6">
        <v>93.059262420237133</v>
      </c>
      <c r="F1567" s="10">
        <v>111.41326172355009</v>
      </c>
      <c r="G1567" s="10">
        <v>129.02219119521862</v>
      </c>
      <c r="H1567" s="10">
        <v>3.1069731305369372</v>
      </c>
      <c r="I1567" s="10">
        <f t="shared" si="39"/>
        <v>89.247354481661048</v>
      </c>
    </row>
    <row r="1568" spans="1:9" x14ac:dyDescent="0.25">
      <c r="A1568" s="16"/>
      <c r="B1568" s="5">
        <f>DATE(YEAR(siječanj!B1568),MONTH(siječanj!B1568)+7,DAY(siječanj!B1568))</f>
        <v>44060</v>
      </c>
      <c r="C1568" s="8">
        <v>16.3020833333333</v>
      </c>
      <c r="D1568">
        <v>0.95903784492335364</v>
      </c>
      <c r="E1568" s="6">
        <v>92.676259238575781</v>
      </c>
      <c r="F1568" s="10">
        <v>125.4502118944836</v>
      </c>
      <c r="G1568" s="10">
        <v>139.78303327328882</v>
      </c>
      <c r="H1568" s="10">
        <v>2.7820746831252277</v>
      </c>
      <c r="I1568" s="10">
        <f t="shared" si="39"/>
        <v>88.880039935721754</v>
      </c>
    </row>
    <row r="1569" spans="1:9" x14ac:dyDescent="0.25">
      <c r="A1569" s="16"/>
      <c r="B1569" s="5">
        <f>DATE(YEAR(siječanj!B1569),MONTH(siječanj!B1569)+7,DAY(siječanj!B1569))</f>
        <v>44060</v>
      </c>
      <c r="C1569" s="8">
        <v>16.3125</v>
      </c>
      <c r="D1569">
        <v>0.95903784492335364</v>
      </c>
      <c r="E1569" s="6">
        <v>93.563074260208325</v>
      </c>
      <c r="F1569" s="10">
        <v>135.16170258496388</v>
      </c>
      <c r="G1569" s="10">
        <v>149.1200119220442</v>
      </c>
      <c r="H1569" s="10">
        <v>2.2941512970745448</v>
      </c>
      <c r="I1569" s="10">
        <f t="shared" si="39"/>
        <v>89.730529102913891</v>
      </c>
    </row>
    <row r="1570" spans="1:9" x14ac:dyDescent="0.25">
      <c r="A1570" s="16"/>
      <c r="B1570" s="5">
        <f>DATE(YEAR(siječanj!B1570),MONTH(siječanj!B1570)+7,DAY(siječanj!B1570))</f>
        <v>44060</v>
      </c>
      <c r="C1570" s="8">
        <v>16.3229166666667</v>
      </c>
      <c r="D1570">
        <v>0.95903784492335364</v>
      </c>
      <c r="E1570" s="6">
        <v>95.254052917980701</v>
      </c>
      <c r="F1570" s="10">
        <v>144.51286322961928</v>
      </c>
      <c r="G1570" s="10">
        <v>163.62201353418729</v>
      </c>
      <c r="H1570" s="10">
        <v>1.9482691360019331</v>
      </c>
      <c r="I1570" s="10">
        <f t="shared" si="39"/>
        <v>91.352241630675294</v>
      </c>
    </row>
    <row r="1571" spans="1:9" x14ac:dyDescent="0.25">
      <c r="A1571" s="16"/>
      <c r="B1571" s="5">
        <f>DATE(YEAR(siječanj!B1571),MONTH(siječanj!B1571)+7,DAY(siječanj!B1571))</f>
        <v>44060</v>
      </c>
      <c r="C1571" s="8">
        <v>16.3333333333333</v>
      </c>
      <c r="D1571">
        <v>0.95903784492335364</v>
      </c>
      <c r="E1571" s="6">
        <v>96.098312688673417</v>
      </c>
      <c r="F1571" s="10">
        <v>166.29971033644881</v>
      </c>
      <c r="G1571" s="10">
        <v>178.28413200997096</v>
      </c>
      <c r="H1571" s="10">
        <v>1.8086851579788845</v>
      </c>
      <c r="I1571" s="10">
        <f t="shared" si="39"/>
        <v>92.161918701715919</v>
      </c>
    </row>
    <row r="1572" spans="1:9" x14ac:dyDescent="0.25">
      <c r="A1572" s="16"/>
      <c r="B1572" s="5">
        <f>DATE(YEAR(siječanj!B1572),MONTH(siječanj!B1572)+7,DAY(siječanj!B1572))</f>
        <v>44060</v>
      </c>
      <c r="C1572" s="8">
        <v>16.34375</v>
      </c>
      <c r="D1572">
        <v>0.95903784492335364</v>
      </c>
      <c r="E1572" s="6">
        <v>97.792339821517174</v>
      </c>
      <c r="F1572" s="10">
        <v>190.00166425777269</v>
      </c>
      <c r="G1572" s="10">
        <v>190.33278353191452</v>
      </c>
      <c r="H1572" s="10">
        <v>1.7504702185653414</v>
      </c>
      <c r="I1572" s="10">
        <f t="shared" si="39"/>
        <v>93.786554832440089</v>
      </c>
    </row>
    <row r="1573" spans="1:9" x14ac:dyDescent="0.25">
      <c r="A1573" s="16"/>
      <c r="B1573" s="5">
        <f>DATE(YEAR(siječanj!B1573),MONTH(siječanj!B1573)+7,DAY(siječanj!B1573))</f>
        <v>44060</v>
      </c>
      <c r="C1573" s="8">
        <v>16.3541666666667</v>
      </c>
      <c r="D1573">
        <v>0.95903784492335364</v>
      </c>
      <c r="E1573" s="6">
        <v>98.54347894566402</v>
      </c>
      <c r="F1573" s="10">
        <v>187.89359725981552</v>
      </c>
      <c r="G1573" s="10">
        <v>195.00059663965166</v>
      </c>
      <c r="H1573" s="10">
        <v>1.8541078709459959</v>
      </c>
      <c r="I1573" s="10">
        <f t="shared" si="39"/>
        <v>94.506925679299499</v>
      </c>
    </row>
    <row r="1574" spans="1:9" x14ac:dyDescent="0.25">
      <c r="A1574" s="16"/>
      <c r="B1574" s="5">
        <f>DATE(YEAR(siječanj!B1574),MONTH(siječanj!B1574)+7,DAY(siječanj!B1574))</f>
        <v>44060</v>
      </c>
      <c r="C1574" s="8">
        <v>16.3645833333333</v>
      </c>
      <c r="D1574">
        <v>0.95903784492335364</v>
      </c>
      <c r="E1574" s="6">
        <v>100.22509795571884</v>
      </c>
      <c r="F1574" s="10">
        <v>189.23733826959651</v>
      </c>
      <c r="G1574" s="10">
        <v>201.54552694414286</v>
      </c>
      <c r="H1574" s="10">
        <v>2.0517902509307282</v>
      </c>
      <c r="I1574" s="10">
        <f t="shared" si="39"/>
        <v>96.119661950684616</v>
      </c>
    </row>
    <row r="1575" spans="1:9" x14ac:dyDescent="0.25">
      <c r="A1575" s="16"/>
      <c r="B1575" s="5">
        <f>DATE(YEAR(siječanj!B1575),MONTH(siječanj!B1575)+7,DAY(siječanj!B1575))</f>
        <v>44060</v>
      </c>
      <c r="C1575" s="8">
        <v>16.375</v>
      </c>
      <c r="D1575">
        <v>0.95903784492335364</v>
      </c>
      <c r="E1575" s="6">
        <v>101.76603102586979</v>
      </c>
      <c r="F1575" s="10">
        <v>192.04827108441799</v>
      </c>
      <c r="G1575" s="10">
        <v>207.68314608119877</v>
      </c>
      <c r="H1575" s="10">
        <v>1.911561830759362</v>
      </c>
      <c r="I1575" s="10">
        <f t="shared" si="39"/>
        <v>97.597475081453311</v>
      </c>
    </row>
    <row r="1576" spans="1:9" x14ac:dyDescent="0.25">
      <c r="A1576" s="16"/>
      <c r="B1576" s="5">
        <f>DATE(YEAR(siječanj!B1576),MONTH(siječanj!B1576)+7,DAY(siječanj!B1576))</f>
        <v>44060</v>
      </c>
      <c r="C1576" s="8">
        <v>16.3854166666667</v>
      </c>
      <c r="D1576">
        <v>0.95903784492335364</v>
      </c>
      <c r="E1576" s="6">
        <v>103.57956075079298</v>
      </c>
      <c r="F1576" s="10">
        <v>199.33617994168699</v>
      </c>
      <c r="G1576" s="10">
        <v>209.54436315730149</v>
      </c>
      <c r="H1576" s="10">
        <v>1.6599435275421872</v>
      </c>
      <c r="I1576" s="10">
        <f t="shared" si="39"/>
        <v>99.336718720548077</v>
      </c>
    </row>
    <row r="1577" spans="1:9" x14ac:dyDescent="0.25">
      <c r="A1577" s="16"/>
      <c r="B1577" s="5">
        <f>DATE(YEAR(siječanj!B1577),MONTH(siječanj!B1577)+7,DAY(siječanj!B1577))</f>
        <v>44060</v>
      </c>
      <c r="C1577" s="8">
        <v>16.3958333333333</v>
      </c>
      <c r="D1577">
        <v>0.95903784492335364</v>
      </c>
      <c r="E1577" s="6">
        <v>104.24652820071331</v>
      </c>
      <c r="F1577" s="10">
        <v>197.02298449828643</v>
      </c>
      <c r="G1577" s="10">
        <v>212.44094215340905</v>
      </c>
      <c r="H1577" s="10">
        <v>1.6333371308407096</v>
      </c>
      <c r="I1577" s="10">
        <f t="shared" si="39"/>
        <v>99.976365746353707</v>
      </c>
    </row>
    <row r="1578" spans="1:9" x14ac:dyDescent="0.25">
      <c r="A1578" s="16"/>
      <c r="B1578" s="5">
        <f>DATE(YEAR(siječanj!B1578),MONTH(siječanj!B1578)+7,DAY(siječanj!B1578))</f>
        <v>44060</v>
      </c>
      <c r="C1578" s="8">
        <v>16.40625</v>
      </c>
      <c r="D1578">
        <v>0.95903784492335364</v>
      </c>
      <c r="E1578" s="6">
        <v>104.9617085475042</v>
      </c>
      <c r="F1578" s="10">
        <v>195.0398752633044</v>
      </c>
      <c r="G1578" s="10">
        <v>211.02774970360252</v>
      </c>
      <c r="H1578" s="10">
        <v>1.7524493631537601</v>
      </c>
      <c r="I1578" s="10">
        <f t="shared" si="39"/>
        <v>100.66225076487157</v>
      </c>
    </row>
    <row r="1579" spans="1:9" x14ac:dyDescent="0.25">
      <c r="A1579" s="16"/>
      <c r="B1579" s="5">
        <f>DATE(YEAR(siječanj!B1579),MONTH(siječanj!B1579)+7,DAY(siječanj!B1579))</f>
        <v>44060</v>
      </c>
      <c r="C1579" s="8">
        <v>16.4166666666667</v>
      </c>
      <c r="D1579">
        <v>0.95903784492335364</v>
      </c>
      <c r="E1579" s="6">
        <v>106.11381987638541</v>
      </c>
      <c r="F1579" s="10">
        <v>203.22588865608645</v>
      </c>
      <c r="G1579" s="10">
        <v>211.71535969155448</v>
      </c>
      <c r="H1579" s="10">
        <v>1.7135886051682798</v>
      </c>
      <c r="I1579" s="10">
        <f t="shared" si="39"/>
        <v>101.76716913083359</v>
      </c>
    </row>
    <row r="1580" spans="1:9" x14ac:dyDescent="0.25">
      <c r="A1580" s="16"/>
      <c r="B1580" s="5">
        <f>DATE(YEAR(siječanj!B1580),MONTH(siječanj!B1580)+7,DAY(siječanj!B1580))</f>
        <v>44060</v>
      </c>
      <c r="C1580" s="8">
        <v>16.4270833333333</v>
      </c>
      <c r="D1580">
        <v>0.95903784492335364</v>
      </c>
      <c r="E1580" s="6">
        <v>106.53804854994476</v>
      </c>
      <c r="F1580" s="10">
        <v>199.03162779424107</v>
      </c>
      <c r="G1580" s="10">
        <v>207.91477736937372</v>
      </c>
      <c r="H1580" s="10">
        <v>1.976853681245232</v>
      </c>
      <c r="I1580" s="10">
        <f t="shared" si="39"/>
        <v>102.17402048367865</v>
      </c>
    </row>
    <row r="1581" spans="1:9" x14ac:dyDescent="0.25">
      <c r="A1581" s="16"/>
      <c r="B1581" s="5">
        <f>DATE(YEAR(siječanj!B1581),MONTH(siječanj!B1581)+7,DAY(siječanj!B1581))</f>
        <v>44060</v>
      </c>
      <c r="C1581" s="8">
        <v>16.4375</v>
      </c>
      <c r="D1581">
        <v>0.95903784492335364</v>
      </c>
      <c r="E1581" s="6">
        <v>108.54549998766674</v>
      </c>
      <c r="F1581" s="10">
        <v>195.81891327496507</v>
      </c>
      <c r="G1581" s="10">
        <v>208.99006215667754</v>
      </c>
      <c r="H1581" s="10">
        <v>2.0196079853787383</v>
      </c>
      <c r="I1581" s="10">
        <f t="shared" si="39"/>
        <v>104.09924238429983</v>
      </c>
    </row>
    <row r="1582" spans="1:9" x14ac:dyDescent="0.25">
      <c r="A1582" s="16"/>
      <c r="B1582" s="5">
        <f>DATE(YEAR(siječanj!B1582),MONTH(siječanj!B1582)+7,DAY(siječanj!B1582))</f>
        <v>44060</v>
      </c>
      <c r="C1582" s="8">
        <v>16.4479166666667</v>
      </c>
      <c r="D1582">
        <v>0.95903784492335364</v>
      </c>
      <c r="E1582" s="6">
        <v>109.4357198637427</v>
      </c>
      <c r="F1582" s="10">
        <v>193.31727453266782</v>
      </c>
      <c r="G1582" s="10">
        <v>207.13477652386672</v>
      </c>
      <c r="H1582" s="10">
        <v>1.9513200267288209</v>
      </c>
      <c r="I1582" s="10">
        <f t="shared" si="39"/>
        <v>104.95299693575964</v>
      </c>
    </row>
    <row r="1583" spans="1:9" x14ac:dyDescent="0.25">
      <c r="A1583" s="16"/>
      <c r="B1583" s="5">
        <f>DATE(YEAR(siječanj!B1583),MONTH(siječanj!B1583)+7,DAY(siječanj!B1583))</f>
        <v>44060</v>
      </c>
      <c r="C1583" s="8">
        <v>16.4583333333333</v>
      </c>
      <c r="D1583">
        <v>0.95903784492335364</v>
      </c>
      <c r="E1583" s="6">
        <v>110.64822219457238</v>
      </c>
      <c r="F1583" s="10">
        <v>197.89846844374364</v>
      </c>
      <c r="G1583" s="10">
        <v>210.43988668657107</v>
      </c>
      <c r="H1583" s="10">
        <v>1.7998980348993534</v>
      </c>
      <c r="I1583" s="10">
        <f t="shared" si="39"/>
        <v>106.11583255808308</v>
      </c>
    </row>
    <row r="1584" spans="1:9" x14ac:dyDescent="0.25">
      <c r="A1584" s="16"/>
      <c r="B1584" s="5">
        <f>DATE(YEAR(siječanj!B1584),MONTH(siječanj!B1584)+7,DAY(siječanj!B1584))</f>
        <v>44060</v>
      </c>
      <c r="C1584" s="8">
        <v>16.46875</v>
      </c>
      <c r="D1584">
        <v>0.95903784492335364</v>
      </c>
      <c r="E1584" s="6">
        <v>112.25424139213798</v>
      </c>
      <c r="F1584" s="10">
        <v>205.75179158789467</v>
      </c>
      <c r="G1584" s="10">
        <v>208.02261887420477</v>
      </c>
      <c r="H1584" s="10">
        <v>1.9837742130018159</v>
      </c>
      <c r="I1584" s="10">
        <f t="shared" si="39"/>
        <v>107.65606574822193</v>
      </c>
    </row>
    <row r="1585" spans="1:9" x14ac:dyDescent="0.25">
      <c r="A1585" s="16"/>
      <c r="B1585" s="5">
        <f>DATE(YEAR(siječanj!B1585),MONTH(siječanj!B1585)+7,DAY(siječanj!B1585))</f>
        <v>44060</v>
      </c>
      <c r="C1585" s="8">
        <v>16.4791666666667</v>
      </c>
      <c r="D1585">
        <v>0.95903784492335364</v>
      </c>
      <c r="E1585" s="6">
        <v>112.45704297322274</v>
      </c>
      <c r="F1585" s="10">
        <v>189.80092812089754</v>
      </c>
      <c r="G1585" s="10">
        <v>205.82271157034765</v>
      </c>
      <c r="H1585" s="10">
        <v>2.1147244591212848</v>
      </c>
      <c r="I1585" s="10">
        <f t="shared" si="39"/>
        <v>107.8505601394925</v>
      </c>
    </row>
    <row r="1586" spans="1:9" x14ac:dyDescent="0.25">
      <c r="A1586" s="16"/>
      <c r="B1586" s="5">
        <f>DATE(YEAR(siječanj!B1586),MONTH(siječanj!B1586)+7,DAY(siječanj!B1586))</f>
        <v>44060</v>
      </c>
      <c r="C1586" s="8">
        <v>16.4895833333333</v>
      </c>
      <c r="D1586">
        <v>0.95903784492335364</v>
      </c>
      <c r="E1586" s="6">
        <v>111.69896876572858</v>
      </c>
      <c r="F1586" s="10">
        <v>189.69166693364781</v>
      </c>
      <c r="G1586" s="10">
        <v>199.36608271832733</v>
      </c>
      <c r="H1586" s="10">
        <v>1.8732459102624903</v>
      </c>
      <c r="I1586" s="10">
        <f t="shared" si="39"/>
        <v>107.12353828524533</v>
      </c>
    </row>
    <row r="1587" spans="1:9" x14ac:dyDescent="0.25">
      <c r="A1587" s="16"/>
      <c r="B1587" s="5">
        <f>DATE(YEAR(siječanj!B1587),MONTH(siječanj!B1587)+7,DAY(siječanj!B1587))</f>
        <v>44060</v>
      </c>
      <c r="C1587" s="8">
        <v>16.5</v>
      </c>
      <c r="D1587">
        <v>0.95903784492335364</v>
      </c>
      <c r="E1587" s="6">
        <v>110.9680781105549</v>
      </c>
      <c r="F1587" s="10">
        <v>184.50383613615315</v>
      </c>
      <c r="G1587" s="10">
        <v>197.28832381736328</v>
      </c>
      <c r="H1587" s="10">
        <v>1.9575781874983396</v>
      </c>
      <c r="I1587" s="10">
        <f t="shared" si="39"/>
        <v>106.42258648643295</v>
      </c>
    </row>
    <row r="1588" spans="1:9" x14ac:dyDescent="0.25">
      <c r="A1588" s="16"/>
      <c r="B1588" s="5">
        <f>DATE(YEAR(siječanj!B1588),MONTH(siječanj!B1588)+7,DAY(siječanj!B1588))</f>
        <v>44060</v>
      </c>
      <c r="C1588" s="8">
        <v>16.5104166666667</v>
      </c>
      <c r="D1588">
        <v>0.95903784492335364</v>
      </c>
      <c r="E1588" s="6">
        <v>110.40048127339706</v>
      </c>
      <c r="F1588" s="10">
        <v>183.5389588658083</v>
      </c>
      <c r="G1588" s="10">
        <v>198.30693482782783</v>
      </c>
      <c r="H1588" s="10">
        <v>1.9862125350714932</v>
      </c>
      <c r="I1588" s="10">
        <f t="shared" si="39"/>
        <v>105.87823963893977</v>
      </c>
    </row>
    <row r="1589" spans="1:9" x14ac:dyDescent="0.25">
      <c r="A1589" s="16"/>
      <c r="B1589" s="5">
        <f>DATE(YEAR(siječanj!B1589),MONTH(siječanj!B1589)+7,DAY(siječanj!B1589))</f>
        <v>44060</v>
      </c>
      <c r="C1589" s="8">
        <v>16.5208333333333</v>
      </c>
      <c r="D1589">
        <v>0.95903784492335364</v>
      </c>
      <c r="E1589" s="6">
        <v>111.18358989777441</v>
      </c>
      <c r="F1589" s="10">
        <v>182.98204387684208</v>
      </c>
      <c r="G1589" s="10">
        <v>198.0192718676355</v>
      </c>
      <c r="H1589" s="10">
        <v>2.1598881999731532</v>
      </c>
      <c r="I1589" s="10">
        <f t="shared" si="39"/>
        <v>106.62927044640352</v>
      </c>
    </row>
    <row r="1590" spans="1:9" x14ac:dyDescent="0.25">
      <c r="A1590" s="16"/>
      <c r="B1590" s="5">
        <f>DATE(YEAR(siječanj!B1590),MONTH(siječanj!B1590)+7,DAY(siječanj!B1590))</f>
        <v>44060</v>
      </c>
      <c r="C1590" s="8">
        <v>16.53125</v>
      </c>
      <c r="D1590">
        <v>0.95903784492335364</v>
      </c>
      <c r="E1590" s="6">
        <v>111.5257180437069</v>
      </c>
      <c r="F1590" s="10">
        <v>183.617027830636</v>
      </c>
      <c r="G1590" s="10">
        <v>198.71979618881707</v>
      </c>
      <c r="H1590" s="10">
        <v>2.5055243375362837</v>
      </c>
      <c r="I1590" s="10">
        <f t="shared" si="39"/>
        <v>106.95738428616625</v>
      </c>
    </row>
    <row r="1591" spans="1:9" x14ac:dyDescent="0.25">
      <c r="A1591" s="16"/>
      <c r="B1591" s="5">
        <f>DATE(YEAR(siječanj!B1591),MONTH(siječanj!B1591)+7,DAY(siječanj!B1591))</f>
        <v>44060</v>
      </c>
      <c r="C1591" s="8">
        <v>16.5416666666667</v>
      </c>
      <c r="D1591">
        <v>0.95903784492335364</v>
      </c>
      <c r="E1591" s="6">
        <v>110.55140843104398</v>
      </c>
      <c r="F1591" s="10">
        <v>186.12643850776499</v>
      </c>
      <c r="G1591" s="10">
        <v>196.84025103320542</v>
      </c>
      <c r="H1591" s="10">
        <v>2.200873525350227</v>
      </c>
      <c r="I1591" s="10">
        <f t="shared" si="39"/>
        <v>106.0229844949499</v>
      </c>
    </row>
    <row r="1592" spans="1:9" x14ac:dyDescent="0.25">
      <c r="A1592" s="16"/>
      <c r="B1592" s="5">
        <f>DATE(YEAR(siječanj!B1592),MONTH(siječanj!B1592)+7,DAY(siječanj!B1592))</f>
        <v>44060</v>
      </c>
      <c r="C1592" s="8">
        <v>16.5520833333333</v>
      </c>
      <c r="D1592">
        <v>0.95903784492335364</v>
      </c>
      <c r="E1592" s="6">
        <v>110.1265420259768</v>
      </c>
      <c r="F1592" s="10">
        <v>187.03351251512115</v>
      </c>
      <c r="G1592" s="10">
        <v>188.71006425242547</v>
      </c>
      <c r="H1592" s="10">
        <v>2.1228721202854843</v>
      </c>
      <c r="I1592" s="10">
        <f t="shared" si="39"/>
        <v>105.61552153345393</v>
      </c>
    </row>
    <row r="1593" spans="1:9" x14ac:dyDescent="0.25">
      <c r="A1593" s="16"/>
      <c r="B1593" s="5">
        <f>DATE(YEAR(siječanj!B1593),MONTH(siječanj!B1593)+7,DAY(siječanj!B1593))</f>
        <v>44060</v>
      </c>
      <c r="C1593" s="8">
        <v>16.5625</v>
      </c>
      <c r="D1593">
        <v>0.95903784492335364</v>
      </c>
      <c r="E1593" s="6">
        <v>110.09402166788044</v>
      </c>
      <c r="F1593" s="10">
        <v>185.54775486782481</v>
      </c>
      <c r="G1593" s="10">
        <v>184.59387938399126</v>
      </c>
      <c r="H1593" s="10">
        <v>2.1258214142594691</v>
      </c>
      <c r="I1593" s="10">
        <f t="shared" si="39"/>
        <v>105.58433327930906</v>
      </c>
    </row>
    <row r="1594" spans="1:9" x14ac:dyDescent="0.25">
      <c r="A1594" s="16"/>
      <c r="B1594" s="5">
        <f>DATE(YEAR(siječanj!B1594),MONTH(siječanj!B1594)+7,DAY(siječanj!B1594))</f>
        <v>44060</v>
      </c>
      <c r="C1594" s="8">
        <v>16.5729166666667</v>
      </c>
      <c r="D1594">
        <v>0.95903784492335364</v>
      </c>
      <c r="E1594" s="6">
        <v>111.0552943110509</v>
      </c>
      <c r="F1594" s="10">
        <v>185.26041028240041</v>
      </c>
      <c r="G1594" s="10">
        <v>186.41758951218725</v>
      </c>
      <c r="H1594" s="10">
        <v>1.9902993142593548</v>
      </c>
      <c r="I1594" s="10">
        <f t="shared" si="39"/>
        <v>106.50623012339904</v>
      </c>
    </row>
    <row r="1595" spans="1:9" x14ac:dyDescent="0.25">
      <c r="A1595" s="16"/>
      <c r="B1595" s="5">
        <f>DATE(YEAR(siječanj!B1595),MONTH(siječanj!B1595)+7,DAY(siječanj!B1595))</f>
        <v>44060</v>
      </c>
      <c r="C1595" s="8">
        <v>16.5833333333333</v>
      </c>
      <c r="D1595">
        <v>0.95903784492335364</v>
      </c>
      <c r="E1595" s="6">
        <v>111.30026416048872</v>
      </c>
      <c r="F1595" s="10">
        <v>184.98640336590398</v>
      </c>
      <c r="G1595" s="10">
        <v>184.57704821134831</v>
      </c>
      <c r="H1595" s="10">
        <v>2.0381802702280853</v>
      </c>
      <c r="I1595" s="10">
        <f t="shared" si="39"/>
        <v>106.74116547987508</v>
      </c>
    </row>
    <row r="1596" spans="1:9" x14ac:dyDescent="0.25">
      <c r="A1596" s="16"/>
      <c r="B1596" s="5">
        <f>DATE(YEAR(siječanj!B1596),MONTH(siječanj!B1596)+7,DAY(siječanj!B1596))</f>
        <v>44060</v>
      </c>
      <c r="C1596" s="8">
        <v>16.59375</v>
      </c>
      <c r="D1596">
        <v>0.95903784492335364</v>
      </c>
      <c r="E1596" s="6">
        <v>112.6132496790179</v>
      </c>
      <c r="F1596" s="10">
        <v>185.37612531005337</v>
      </c>
      <c r="G1596" s="10">
        <v>180.08591425850048</v>
      </c>
      <c r="H1596" s="10">
        <v>2.3077572935907993</v>
      </c>
      <c r="I1596" s="10">
        <f t="shared" si="39"/>
        <v>108.00036828198087</v>
      </c>
    </row>
    <row r="1597" spans="1:9" x14ac:dyDescent="0.25">
      <c r="A1597" s="16"/>
      <c r="B1597" s="5">
        <f>DATE(YEAR(siječanj!B1597),MONTH(siječanj!B1597)+7,DAY(siječanj!B1597))</f>
        <v>44060</v>
      </c>
      <c r="C1597" s="8">
        <v>16.6041666666667</v>
      </c>
      <c r="D1597">
        <v>0.95903784492335364</v>
      </c>
      <c r="E1597" s="6">
        <v>113.61257396455449</v>
      </c>
      <c r="F1597" s="10">
        <v>182.26860919306588</v>
      </c>
      <c r="G1597" s="10">
        <v>175.09176341451942</v>
      </c>
      <c r="H1597" s="10">
        <v>2.4467575883079524</v>
      </c>
      <c r="I1597" s="10">
        <f t="shared" si="39"/>
        <v>108.95875809116146</v>
      </c>
    </row>
    <row r="1598" spans="1:9" x14ac:dyDescent="0.25">
      <c r="A1598" s="16"/>
      <c r="B1598" s="5">
        <f>DATE(YEAR(siječanj!B1598),MONTH(siječanj!B1598)+7,DAY(siječanj!B1598))</f>
        <v>44060</v>
      </c>
      <c r="C1598" s="8">
        <v>16.6145833333333</v>
      </c>
      <c r="D1598">
        <v>0.95903784492335364</v>
      </c>
      <c r="E1598" s="6">
        <v>113.98702404128758</v>
      </c>
      <c r="F1598" s="10">
        <v>180.5029614273115</v>
      </c>
      <c r="G1598" s="10">
        <v>171.08471228687029</v>
      </c>
      <c r="H1598" s="10">
        <v>2.2679682201768308</v>
      </c>
      <c r="I1598" s="10">
        <f t="shared" si="39"/>
        <v>109.31786988578294</v>
      </c>
    </row>
    <row r="1599" spans="1:9" x14ac:dyDescent="0.25">
      <c r="A1599" s="16"/>
      <c r="B1599" s="5">
        <f>DATE(YEAR(siječanj!B1599),MONTH(siječanj!B1599)+7,DAY(siječanj!B1599))</f>
        <v>44060</v>
      </c>
      <c r="C1599" s="8">
        <v>16.625</v>
      </c>
      <c r="D1599">
        <v>0.95903784492335364</v>
      </c>
      <c r="E1599" s="6">
        <v>114.25860190516809</v>
      </c>
      <c r="F1599" s="10">
        <v>179.63415636276969</v>
      </c>
      <c r="G1599" s="10">
        <v>169.56041563710664</v>
      </c>
      <c r="H1599" s="10">
        <v>2.4525774885747516</v>
      </c>
      <c r="I1599" s="10">
        <f t="shared" si="39"/>
        <v>109.5783233350878</v>
      </c>
    </row>
    <row r="1600" spans="1:9" x14ac:dyDescent="0.25">
      <c r="A1600" s="16"/>
      <c r="B1600" s="5">
        <f>DATE(YEAR(siječanj!B1600),MONTH(siječanj!B1600)+7,DAY(siječanj!B1600))</f>
        <v>44060</v>
      </c>
      <c r="C1600" s="8">
        <v>16.6354166666667</v>
      </c>
      <c r="D1600">
        <v>0.95903784492335364</v>
      </c>
      <c r="E1600" s="6">
        <v>114.63033323178894</v>
      </c>
      <c r="F1600" s="10">
        <v>179.49248532318379</v>
      </c>
      <c r="G1600" s="10">
        <v>164.72977277285656</v>
      </c>
      <c r="H1600" s="10">
        <v>2.3958855044081599</v>
      </c>
      <c r="I1600" s="10">
        <f t="shared" si="39"/>
        <v>109.93482774546075</v>
      </c>
    </row>
    <row r="1601" spans="1:9" x14ac:dyDescent="0.25">
      <c r="A1601" s="16"/>
      <c r="B1601" s="5">
        <f>DATE(YEAR(siječanj!B1601),MONTH(siječanj!B1601)+7,DAY(siječanj!B1601))</f>
        <v>44060</v>
      </c>
      <c r="C1601" s="8">
        <v>16.6458333333333</v>
      </c>
      <c r="D1601">
        <v>0.95903784492335364</v>
      </c>
      <c r="E1601" s="6">
        <v>115.34361815366498</v>
      </c>
      <c r="F1601" s="10">
        <v>177.45352585537239</v>
      </c>
      <c r="G1601" s="10">
        <v>164.30217510620571</v>
      </c>
      <c r="H1601" s="10">
        <v>2.4038070629948196</v>
      </c>
      <c r="I1601" s="10">
        <f t="shared" si="39"/>
        <v>110.61889497975307</v>
      </c>
    </row>
    <row r="1602" spans="1:9" x14ac:dyDescent="0.25">
      <c r="A1602" s="16"/>
      <c r="B1602" s="5">
        <f>DATE(YEAR(siječanj!B1602),MONTH(siječanj!B1602)+7,DAY(siječanj!B1602))</f>
        <v>44060</v>
      </c>
      <c r="C1602" s="8">
        <v>16.65625</v>
      </c>
      <c r="D1602">
        <v>0.95903784492335364</v>
      </c>
      <c r="E1602" s="6">
        <v>115.24786661784928</v>
      </c>
      <c r="F1602" s="10">
        <v>176.03913016192433</v>
      </c>
      <c r="G1602" s="10">
        <v>160.62992545898354</v>
      </c>
      <c r="H1602" s="10">
        <v>2.1465282269663799</v>
      </c>
      <c r="I1602" s="10">
        <f t="shared" si="39"/>
        <v>110.52706563319629</v>
      </c>
    </row>
    <row r="1603" spans="1:9" x14ac:dyDescent="0.25">
      <c r="A1603" s="16"/>
      <c r="B1603" s="5">
        <f>DATE(YEAR(siječanj!B1603),MONTH(siječanj!B1603)+7,DAY(siječanj!B1603))</f>
        <v>44060</v>
      </c>
      <c r="C1603" s="8">
        <v>16.6666666666667</v>
      </c>
      <c r="D1603">
        <v>0.95903784492335364</v>
      </c>
      <c r="E1603" s="6">
        <v>114.47786406699775</v>
      </c>
      <c r="F1603" s="10">
        <v>176.35792014034695</v>
      </c>
      <c r="G1603" s="10">
        <v>162.43808461102515</v>
      </c>
      <c r="H1603" s="10">
        <v>2.0608741958961918</v>
      </c>
      <c r="I1603" s="10">
        <f t="shared" si="39"/>
        <v>109.78860404624216</v>
      </c>
    </row>
    <row r="1604" spans="1:9" x14ac:dyDescent="0.25">
      <c r="A1604" s="16"/>
      <c r="B1604" s="5">
        <f>DATE(YEAR(siječanj!B1604),MONTH(siječanj!B1604)+7,DAY(siječanj!B1604))</f>
        <v>44060</v>
      </c>
      <c r="C1604" s="8">
        <v>16.6770833333333</v>
      </c>
      <c r="D1604">
        <v>0.95903784492335364</v>
      </c>
      <c r="E1604" s="6">
        <v>112.80338646518983</v>
      </c>
      <c r="F1604" s="10">
        <v>170.47926319339018</v>
      </c>
      <c r="G1604" s="10">
        <v>163.18986494961155</v>
      </c>
      <c r="H1604" s="10">
        <v>2.1583224147225271</v>
      </c>
      <c r="I1604" s="10">
        <f t="shared" ref="I1604:I1667" si="40">D1604*E1604</f>
        <v>108.18271665563185</v>
      </c>
    </row>
    <row r="1605" spans="1:9" x14ac:dyDescent="0.25">
      <c r="A1605" s="16"/>
      <c r="B1605" s="5">
        <f>DATE(YEAR(siječanj!B1605),MONTH(siječanj!B1605)+7,DAY(siječanj!B1605))</f>
        <v>44060</v>
      </c>
      <c r="C1605" s="8">
        <v>16.6875</v>
      </c>
      <c r="D1605">
        <v>0.95903784492335364</v>
      </c>
      <c r="E1605" s="6">
        <v>113.54197925848105</v>
      </c>
      <c r="F1605" s="10">
        <v>165.18693322662702</v>
      </c>
      <c r="G1605" s="10">
        <v>160.75811767351234</v>
      </c>
      <c r="H1605" s="10">
        <v>2.1235364833657435</v>
      </c>
      <c r="I1605" s="10">
        <f t="shared" si="40"/>
        <v>108.89105509638578</v>
      </c>
    </row>
    <row r="1606" spans="1:9" x14ac:dyDescent="0.25">
      <c r="A1606" s="16"/>
      <c r="B1606" s="5">
        <f>DATE(YEAR(siječanj!B1606),MONTH(siječanj!B1606)+7,DAY(siječanj!B1606))</f>
        <v>44060</v>
      </c>
      <c r="C1606" s="8">
        <v>16.6979166666667</v>
      </c>
      <c r="D1606">
        <v>0.95903784492335364</v>
      </c>
      <c r="E1606" s="6">
        <v>113.56881531623381</v>
      </c>
      <c r="F1606" s="10">
        <v>164.18153660834588</v>
      </c>
      <c r="G1606" s="10">
        <v>160.13462987833319</v>
      </c>
      <c r="H1606" s="10">
        <v>2.0962258817201231</v>
      </c>
      <c r="I1606" s="10">
        <f t="shared" si="40"/>
        <v>108.91679189137923</v>
      </c>
    </row>
    <row r="1607" spans="1:9" x14ac:dyDescent="0.25">
      <c r="A1607" s="16"/>
      <c r="B1607" s="5">
        <f>DATE(YEAR(siječanj!B1607),MONTH(siječanj!B1607)+7,DAY(siječanj!B1607))</f>
        <v>44060</v>
      </c>
      <c r="C1607" s="8">
        <v>16.7083333333333</v>
      </c>
      <c r="D1607">
        <v>0.95903784492335364</v>
      </c>
      <c r="E1607" s="6">
        <v>114.57502631229436</v>
      </c>
      <c r="F1607" s="10">
        <v>163.06163053658432</v>
      </c>
      <c r="G1607" s="10">
        <v>166.32816029275236</v>
      </c>
      <c r="H1607" s="10">
        <v>1.8485489348876347</v>
      </c>
      <c r="I1607" s="10">
        <f t="shared" si="40"/>
        <v>109.88178631657932</v>
      </c>
    </row>
    <row r="1608" spans="1:9" x14ac:dyDescent="0.25">
      <c r="A1608" s="16"/>
      <c r="B1608" s="5">
        <f>DATE(YEAR(siječanj!B1608),MONTH(siječanj!B1608)+7,DAY(siječanj!B1608))</f>
        <v>44060</v>
      </c>
      <c r="C1608" s="8">
        <v>16.71875</v>
      </c>
      <c r="D1608">
        <v>0.95903784492335364</v>
      </c>
      <c r="E1608" s="6">
        <v>114.68777941471608</v>
      </c>
      <c r="F1608" s="10">
        <v>163.06074243027726</v>
      </c>
      <c r="G1608" s="10">
        <v>176.72655025150428</v>
      </c>
      <c r="H1608" s="10">
        <v>1.8632904245245721</v>
      </c>
      <c r="I1608" s="10">
        <f t="shared" si="40"/>
        <v>109.98992080893427</v>
      </c>
    </row>
    <row r="1609" spans="1:9" x14ac:dyDescent="0.25">
      <c r="A1609" s="16"/>
      <c r="B1609" s="5">
        <f>DATE(YEAR(siječanj!B1609),MONTH(siječanj!B1609)+7,DAY(siječanj!B1609))</f>
        <v>44060</v>
      </c>
      <c r="C1609" s="8">
        <v>16.7291666666667</v>
      </c>
      <c r="D1609">
        <v>0.95903784492335364</v>
      </c>
      <c r="E1609" s="6">
        <v>115.2526772457712</v>
      </c>
      <c r="F1609" s="10">
        <v>163.80002462431094</v>
      </c>
      <c r="G1609" s="10">
        <v>168.10545025548311</v>
      </c>
      <c r="H1609" s="10">
        <v>1.8775617801676827</v>
      </c>
      <c r="I1609" s="10">
        <f t="shared" si="40"/>
        <v>110.53167920743124</v>
      </c>
    </row>
    <row r="1610" spans="1:9" x14ac:dyDescent="0.25">
      <c r="A1610" s="16"/>
      <c r="B1610" s="5">
        <f>DATE(YEAR(siječanj!B1610),MONTH(siječanj!B1610)+7,DAY(siječanj!B1610))</f>
        <v>44060</v>
      </c>
      <c r="C1610" s="8">
        <v>16.7395833333333</v>
      </c>
      <c r="D1610">
        <v>0.95903784492335364</v>
      </c>
      <c r="E1610" s="6">
        <v>116.55006598397239</v>
      </c>
      <c r="F1610" s="10">
        <v>163.27021094274153</v>
      </c>
      <c r="G1610" s="10">
        <v>163.22147255946749</v>
      </c>
      <c r="H1610" s="10">
        <v>1.8330165842526078</v>
      </c>
      <c r="I1610" s="10">
        <f t="shared" si="40"/>
        <v>111.77592410694355</v>
      </c>
    </row>
    <row r="1611" spans="1:9" x14ac:dyDescent="0.25">
      <c r="A1611" s="16"/>
      <c r="B1611" s="5">
        <f>DATE(YEAR(siječanj!B1611),MONTH(siječanj!B1611)+7,DAY(siječanj!B1611))</f>
        <v>44060</v>
      </c>
      <c r="C1611" s="8">
        <v>16.75</v>
      </c>
      <c r="D1611">
        <v>0.95903784492335364</v>
      </c>
      <c r="E1611" s="6">
        <v>119.3294005894536</v>
      </c>
      <c r="F1611" s="10">
        <v>161.2536992660213</v>
      </c>
      <c r="G1611" s="10">
        <v>161.76159908911188</v>
      </c>
      <c r="H1611" s="10">
        <v>1.870519730726254</v>
      </c>
      <c r="I1611" s="10">
        <f t="shared" si="40"/>
        <v>114.44141117730514</v>
      </c>
    </row>
    <row r="1612" spans="1:9" x14ac:dyDescent="0.25">
      <c r="A1612" s="16"/>
      <c r="B1612" s="5">
        <f>DATE(YEAR(siječanj!B1612),MONTH(siječanj!B1612)+7,DAY(siječanj!B1612))</f>
        <v>44060</v>
      </c>
      <c r="C1612" s="8">
        <v>16.7604166666667</v>
      </c>
      <c r="D1612">
        <v>0.95903784492335364</v>
      </c>
      <c r="E1612" s="6">
        <v>121.47220905890737</v>
      </c>
      <c r="F1612" s="10">
        <v>160.72129359998115</v>
      </c>
      <c r="G1612" s="10">
        <v>159.87170400640289</v>
      </c>
      <c r="H1612" s="10">
        <v>2.5338030964742764</v>
      </c>
      <c r="I1612" s="10">
        <f t="shared" si="40"/>
        <v>116.4964455939336</v>
      </c>
    </row>
    <row r="1613" spans="1:9" x14ac:dyDescent="0.25">
      <c r="A1613" s="16"/>
      <c r="B1613" s="5">
        <f>DATE(YEAR(siječanj!B1613),MONTH(siječanj!B1613)+7,DAY(siječanj!B1613))</f>
        <v>44060</v>
      </c>
      <c r="C1613" s="8">
        <v>16.7708333333333</v>
      </c>
      <c r="D1613">
        <v>0.95903784492335364</v>
      </c>
      <c r="E1613" s="6">
        <v>123.02325303633847</v>
      </c>
      <c r="F1613" s="10">
        <v>159.70798037796757</v>
      </c>
      <c r="G1613" s="10">
        <v>158.97036140218526</v>
      </c>
      <c r="H1613" s="10">
        <v>4.5444884964362791</v>
      </c>
      <c r="I1613" s="10">
        <f t="shared" si="40"/>
        <v>117.98395546743048</v>
      </c>
    </row>
    <row r="1614" spans="1:9" x14ac:dyDescent="0.25">
      <c r="A1614" s="16"/>
      <c r="B1614" s="5">
        <f>DATE(YEAR(siječanj!B1614),MONTH(siječanj!B1614)+7,DAY(siječanj!B1614))</f>
        <v>44060</v>
      </c>
      <c r="C1614" s="8">
        <v>16.78125</v>
      </c>
      <c r="D1614">
        <v>0.95903784492335364</v>
      </c>
      <c r="E1614" s="6">
        <v>125.26907488831297</v>
      </c>
      <c r="F1614" s="10">
        <v>159.11023259178026</v>
      </c>
      <c r="G1614" s="10">
        <v>161.95962020301772</v>
      </c>
      <c r="H1614" s="10">
        <v>11.000379456176386</v>
      </c>
      <c r="I1614" s="10">
        <f t="shared" si="40"/>
        <v>120.13778361642987</v>
      </c>
    </row>
    <row r="1615" spans="1:9" x14ac:dyDescent="0.25">
      <c r="A1615" s="16"/>
      <c r="B1615" s="5">
        <f>DATE(YEAR(siječanj!B1615),MONTH(siječanj!B1615)+7,DAY(siječanj!B1615))</f>
        <v>44060</v>
      </c>
      <c r="C1615" s="8">
        <v>16.7916666666667</v>
      </c>
      <c r="D1615">
        <v>0.95903784492335364</v>
      </c>
      <c r="E1615" s="6">
        <v>128.50915372577825</v>
      </c>
      <c r="F1615" s="10">
        <v>157.7356288831844</v>
      </c>
      <c r="G1615" s="10">
        <v>163.37752811010975</v>
      </c>
      <c r="H1615" s="10">
        <v>25.89839582375323</v>
      </c>
      <c r="I1615" s="10">
        <f t="shared" si="40"/>
        <v>123.24514184209433</v>
      </c>
    </row>
    <row r="1616" spans="1:9" x14ac:dyDescent="0.25">
      <c r="A1616" s="16"/>
      <c r="B1616" s="5">
        <f>DATE(YEAR(siječanj!B1616),MONTH(siječanj!B1616)+7,DAY(siječanj!B1616))</f>
        <v>44060</v>
      </c>
      <c r="C1616" s="8">
        <v>16.8020833333333</v>
      </c>
      <c r="D1616">
        <v>0.95903784492335364</v>
      </c>
      <c r="E1616" s="6">
        <v>132.56167486257914</v>
      </c>
      <c r="F1616" s="10">
        <v>154.31066499368629</v>
      </c>
      <c r="G1616" s="10">
        <v>159.05953772247591</v>
      </c>
      <c r="H1616" s="10">
        <v>42.15837443470032</v>
      </c>
      <c r="I1616" s="10">
        <f t="shared" si="40"/>
        <v>127.13166297963819</v>
      </c>
    </row>
    <row r="1617" spans="1:9" x14ac:dyDescent="0.25">
      <c r="A1617" s="16"/>
      <c r="B1617" s="5">
        <f>DATE(YEAR(siječanj!B1617),MONTH(siječanj!B1617)+7,DAY(siječanj!B1617))</f>
        <v>44060</v>
      </c>
      <c r="C1617" s="8">
        <v>16.8125</v>
      </c>
      <c r="D1617">
        <v>0.95903784492335364</v>
      </c>
      <c r="E1617" s="6">
        <v>137.40804042893916</v>
      </c>
      <c r="F1617" s="10">
        <v>153.58779468272033</v>
      </c>
      <c r="G1617" s="10">
        <v>157.99954706939775</v>
      </c>
      <c r="H1617" s="10">
        <v>62.945025256601532</v>
      </c>
      <c r="I1617" s="10">
        <f t="shared" si="40"/>
        <v>131.77951096811086</v>
      </c>
    </row>
    <row r="1618" spans="1:9" x14ac:dyDescent="0.25">
      <c r="A1618" s="16"/>
      <c r="B1618" s="5">
        <f>DATE(YEAR(siječanj!B1618),MONTH(siječanj!B1618)+7,DAY(siječanj!B1618))</f>
        <v>44060</v>
      </c>
      <c r="C1618" s="8">
        <v>16.8229166666667</v>
      </c>
      <c r="D1618">
        <v>0.95903784492335364</v>
      </c>
      <c r="E1618" s="6">
        <v>141.00470989931742</v>
      </c>
      <c r="F1618" s="10">
        <v>150.2591240209569</v>
      </c>
      <c r="G1618" s="10">
        <v>159.00231013022784</v>
      </c>
      <c r="H1618" s="10">
        <v>86.597288193679347</v>
      </c>
      <c r="I1618" s="10">
        <f t="shared" si="40"/>
        <v>135.22885310588404</v>
      </c>
    </row>
    <row r="1619" spans="1:9" x14ac:dyDescent="0.25">
      <c r="A1619" s="16"/>
      <c r="B1619" s="5">
        <f>DATE(YEAR(siječanj!B1619),MONTH(siječanj!B1619)+7,DAY(siječanj!B1619))</f>
        <v>44060</v>
      </c>
      <c r="C1619" s="8">
        <v>16.8333333333333</v>
      </c>
      <c r="D1619">
        <v>0.95903784492335364</v>
      </c>
      <c r="E1619" s="6">
        <v>146.95780025265225</v>
      </c>
      <c r="F1619" s="10">
        <v>144.56516103722043</v>
      </c>
      <c r="G1619" s="10">
        <v>152.30528124605905</v>
      </c>
      <c r="H1619" s="10">
        <v>128.94631789962193</v>
      </c>
      <c r="I1619" s="10">
        <f t="shared" si="40"/>
        <v>140.93809204898028</v>
      </c>
    </row>
    <row r="1620" spans="1:9" x14ac:dyDescent="0.25">
      <c r="A1620" s="16"/>
      <c r="B1620" s="5">
        <f>DATE(YEAR(siječanj!B1620),MONTH(siječanj!B1620)+7,DAY(siječanj!B1620))</f>
        <v>44060</v>
      </c>
      <c r="C1620" s="8">
        <v>16.84375</v>
      </c>
      <c r="D1620">
        <v>0.95903784492335364</v>
      </c>
      <c r="E1620" s="6">
        <v>151.29103974254542</v>
      </c>
      <c r="F1620" s="10">
        <v>125.56601533090918</v>
      </c>
      <c r="G1620" s="10">
        <v>138.99629835346255</v>
      </c>
      <c r="H1620" s="10">
        <v>196.86814376510168</v>
      </c>
      <c r="I1620" s="10">
        <f t="shared" si="40"/>
        <v>145.09383271090422</v>
      </c>
    </row>
    <row r="1621" spans="1:9" x14ac:dyDescent="0.25">
      <c r="A1621" s="16"/>
      <c r="B1621" s="5">
        <f>DATE(YEAR(siječanj!B1621),MONTH(siječanj!B1621)+7,DAY(siječanj!B1621))</f>
        <v>44060</v>
      </c>
      <c r="C1621" s="8">
        <v>16.8541666666667</v>
      </c>
      <c r="D1621">
        <v>0.95903784492335364</v>
      </c>
      <c r="E1621" s="6">
        <v>154.87633666343459</v>
      </c>
      <c r="F1621" s="10">
        <v>118.43422431039268</v>
      </c>
      <c r="G1621" s="10">
        <v>130.58418341118045</v>
      </c>
      <c r="H1621" s="10">
        <v>227.85310453273246</v>
      </c>
      <c r="I1621" s="10">
        <f t="shared" si="40"/>
        <v>148.53226814332407</v>
      </c>
    </row>
    <row r="1622" spans="1:9" x14ac:dyDescent="0.25">
      <c r="A1622" s="16"/>
      <c r="B1622" s="5">
        <f>DATE(YEAR(siječanj!B1622),MONTH(siječanj!B1622)+7,DAY(siječanj!B1622))</f>
        <v>44060</v>
      </c>
      <c r="C1622" s="8">
        <v>16.8645833333333</v>
      </c>
      <c r="D1622">
        <v>0.95903784492335364</v>
      </c>
      <c r="E1622" s="6">
        <v>155.61713683699122</v>
      </c>
      <c r="F1622" s="10">
        <v>116.53399428118644</v>
      </c>
      <c r="G1622" s="10">
        <v>128.17395467292377</v>
      </c>
      <c r="H1622" s="10">
        <v>228.77731326110089</v>
      </c>
      <c r="I1622" s="10">
        <f t="shared" si="40"/>
        <v>149.24272354529069</v>
      </c>
    </row>
    <row r="1623" spans="1:9" x14ac:dyDescent="0.25">
      <c r="A1623" s="16"/>
      <c r="B1623" s="5">
        <f>DATE(YEAR(siječanj!B1623),MONTH(siječanj!B1623)+7,DAY(siječanj!B1623))</f>
        <v>44060</v>
      </c>
      <c r="C1623" s="8">
        <v>16.875</v>
      </c>
      <c r="D1623">
        <v>0.95903784492335364</v>
      </c>
      <c r="E1623" s="6">
        <v>155.41922880866841</v>
      </c>
      <c r="F1623" s="10">
        <v>113.28848412583903</v>
      </c>
      <c r="G1623" s="10">
        <v>123.25217706867639</v>
      </c>
      <c r="H1623" s="10">
        <v>230.13021048439103</v>
      </c>
      <c r="I1623" s="10">
        <f t="shared" si="40"/>
        <v>149.05292225631496</v>
      </c>
    </row>
    <row r="1624" spans="1:9" x14ac:dyDescent="0.25">
      <c r="A1624" s="16"/>
      <c r="B1624" s="5">
        <f>DATE(YEAR(siječanj!B1624),MONTH(siječanj!B1624)+7,DAY(siječanj!B1624))</f>
        <v>44060</v>
      </c>
      <c r="C1624" s="8">
        <v>16.8854166666667</v>
      </c>
      <c r="D1624">
        <v>0.95903784492335364</v>
      </c>
      <c r="E1624" s="6">
        <v>159.6322065493157</v>
      </c>
      <c r="F1624" s="10">
        <v>110.47176455498976</v>
      </c>
      <c r="G1624" s="10">
        <v>109.65230463915768</v>
      </c>
      <c r="H1624" s="10">
        <v>237.18397642194142</v>
      </c>
      <c r="I1624" s="10">
        <f t="shared" si="40"/>
        <v>153.09332734941538</v>
      </c>
    </row>
    <row r="1625" spans="1:9" x14ac:dyDescent="0.25">
      <c r="A1625" s="16"/>
      <c r="B1625" s="5">
        <f>DATE(YEAR(siječanj!B1625),MONTH(siječanj!B1625)+7,DAY(siječanj!B1625))</f>
        <v>44060</v>
      </c>
      <c r="C1625" s="8">
        <v>16.8958333333333</v>
      </c>
      <c r="D1625">
        <v>0.95903784492335364</v>
      </c>
      <c r="E1625" s="6">
        <v>162.46517279508291</v>
      </c>
      <c r="F1625" s="10">
        <v>107.88085706380269</v>
      </c>
      <c r="G1625" s="10">
        <v>101.31335352817118</v>
      </c>
      <c r="H1625" s="10">
        <v>242.81627728845797</v>
      </c>
      <c r="I1625" s="10">
        <f t="shared" si="40"/>
        <v>155.81024919249657</v>
      </c>
    </row>
    <row r="1626" spans="1:9" x14ac:dyDescent="0.25">
      <c r="A1626" s="16"/>
      <c r="B1626" s="5">
        <f>DATE(YEAR(siječanj!B1626),MONTH(siječanj!B1626)+7,DAY(siječanj!B1626))</f>
        <v>44060</v>
      </c>
      <c r="C1626" s="8">
        <v>16.90625</v>
      </c>
      <c r="D1626">
        <v>0.95903784492335364</v>
      </c>
      <c r="E1626" s="6">
        <v>160.58787880418308</v>
      </c>
      <c r="F1626" s="10">
        <v>104.53925460974936</v>
      </c>
      <c r="G1626" s="10">
        <v>103.56774743931807</v>
      </c>
      <c r="H1626" s="10">
        <v>243.55396832314844</v>
      </c>
      <c r="I1626" s="10">
        <f t="shared" si="40"/>
        <v>154.00985320917644</v>
      </c>
    </row>
    <row r="1627" spans="1:9" x14ac:dyDescent="0.25">
      <c r="A1627" s="16"/>
      <c r="B1627" s="5">
        <f>DATE(YEAR(siječanj!B1627),MONTH(siječanj!B1627)+7,DAY(siječanj!B1627))</f>
        <v>44060</v>
      </c>
      <c r="C1627" s="8">
        <v>16.9166666666667</v>
      </c>
      <c r="D1627">
        <v>0.95903784492335364</v>
      </c>
      <c r="E1627" s="6">
        <v>156.65710712774614</v>
      </c>
      <c r="F1627" s="10">
        <v>102.94771586598114</v>
      </c>
      <c r="G1627" s="10">
        <v>92.474792694762442</v>
      </c>
      <c r="H1627" s="10">
        <v>240.55413992506053</v>
      </c>
      <c r="I1627" s="10">
        <f t="shared" si="40"/>
        <v>150.24009441172061</v>
      </c>
    </row>
    <row r="1628" spans="1:9" x14ac:dyDescent="0.25">
      <c r="A1628" s="16"/>
      <c r="B1628" s="5">
        <f>DATE(YEAR(siječanj!B1628),MONTH(siječanj!B1628)+7,DAY(siječanj!B1628))</f>
        <v>44060</v>
      </c>
      <c r="C1628" s="8">
        <v>16.9270833333333</v>
      </c>
      <c r="D1628">
        <v>0.95903784492335364</v>
      </c>
      <c r="E1628" s="6">
        <v>150.10907942005724</v>
      </c>
      <c r="F1628" s="10">
        <v>100.57095451504749</v>
      </c>
      <c r="G1628" s="10">
        <v>87.957902312247839</v>
      </c>
      <c r="H1628" s="10">
        <v>241.32268449914247</v>
      </c>
      <c r="I1628" s="10">
        <f t="shared" si="40"/>
        <v>143.96028803044024</v>
      </c>
    </row>
    <row r="1629" spans="1:9" x14ac:dyDescent="0.25">
      <c r="A1629" s="16"/>
      <c r="B1629" s="5">
        <f>DATE(YEAR(siječanj!B1629),MONTH(siječanj!B1629)+7,DAY(siječanj!B1629))</f>
        <v>44060</v>
      </c>
      <c r="C1629" s="8">
        <v>16.9375</v>
      </c>
      <c r="D1629">
        <v>0.95903784492335364</v>
      </c>
      <c r="E1629" s="6">
        <v>140.96955569034981</v>
      </c>
      <c r="F1629" s="10">
        <v>97.549436022361903</v>
      </c>
      <c r="G1629" s="10">
        <v>83.735589556225946</v>
      </c>
      <c r="H1629" s="10">
        <v>240.50972620729627</v>
      </c>
      <c r="I1629" s="10">
        <f t="shared" si="40"/>
        <v>135.19513888907576</v>
      </c>
    </row>
    <row r="1630" spans="1:9" x14ac:dyDescent="0.25">
      <c r="A1630" s="16"/>
      <c r="B1630" s="5">
        <f>DATE(YEAR(siječanj!B1630),MONTH(siječanj!B1630)+7,DAY(siječanj!B1630))</f>
        <v>44060</v>
      </c>
      <c r="C1630" s="8">
        <v>16.9479166666667</v>
      </c>
      <c r="D1630">
        <v>0.95903784492335364</v>
      </c>
      <c r="E1630" s="6">
        <v>129.83459672712019</v>
      </c>
      <c r="F1630" s="10">
        <v>93.265179048542663</v>
      </c>
      <c r="G1630" s="10">
        <v>81.172792699140686</v>
      </c>
      <c r="H1630" s="10">
        <v>237.82941561290255</v>
      </c>
      <c r="I1630" s="10">
        <f t="shared" si="40"/>
        <v>124.51629184167005</v>
      </c>
    </row>
    <row r="1631" spans="1:9" x14ac:dyDescent="0.25">
      <c r="A1631" s="16"/>
      <c r="B1631" s="5">
        <f>DATE(YEAR(siječanj!B1631),MONTH(siječanj!B1631)+7,DAY(siječanj!B1631))</f>
        <v>44060</v>
      </c>
      <c r="C1631" s="8">
        <v>16.9583333333333</v>
      </c>
      <c r="D1631">
        <v>0.95903784492335364</v>
      </c>
      <c r="E1631" s="6">
        <v>118.55012032852406</v>
      </c>
      <c r="F1631" s="10">
        <v>89.894068157328192</v>
      </c>
      <c r="G1631" s="10">
        <v>79.540859215457985</v>
      </c>
      <c r="H1631" s="10">
        <v>238.06035698481074</v>
      </c>
      <c r="I1631" s="10">
        <f t="shared" si="40"/>
        <v>113.69405191527197</v>
      </c>
    </row>
    <row r="1632" spans="1:9" x14ac:dyDescent="0.25">
      <c r="A1632" s="16"/>
      <c r="B1632" s="5">
        <f>DATE(YEAR(siječanj!B1632),MONTH(siječanj!B1632)+7,DAY(siječanj!B1632))</f>
        <v>44060</v>
      </c>
      <c r="C1632" s="8">
        <v>16.96875</v>
      </c>
      <c r="D1632">
        <v>0.95903784492335364</v>
      </c>
      <c r="E1632" s="6">
        <v>108.50387369237529</v>
      </c>
      <c r="F1632" s="10">
        <v>86.712156058158442</v>
      </c>
      <c r="G1632" s="10">
        <v>77.160480325107443</v>
      </c>
      <c r="H1632" s="10">
        <v>238.91528768421171</v>
      </c>
      <c r="I1632" s="10">
        <f t="shared" si="40"/>
        <v>104.05932119177137</v>
      </c>
    </row>
    <row r="1633" spans="1:9" x14ac:dyDescent="0.25">
      <c r="A1633" s="16"/>
      <c r="B1633" s="5">
        <f>DATE(YEAR(siječanj!B1633),MONTH(siječanj!B1633)+7,DAY(siječanj!B1633))</f>
        <v>44060</v>
      </c>
      <c r="C1633" s="8">
        <v>16.9791666666667</v>
      </c>
      <c r="D1633">
        <v>0.95903784492335364</v>
      </c>
      <c r="E1633" s="6">
        <v>98.790274128782855</v>
      </c>
      <c r="F1633" s="10">
        <v>84.438463261808664</v>
      </c>
      <c r="G1633" s="10">
        <v>78.397836382603316</v>
      </c>
      <c r="H1633" s="10">
        <v>238.37593343212026</v>
      </c>
      <c r="I1633" s="10">
        <f t="shared" si="40"/>
        <v>94.743611599855242</v>
      </c>
    </row>
    <row r="1634" spans="1:9" ht="15.75" thickBot="1" x14ac:dyDescent="0.3">
      <c r="A1634" s="16"/>
      <c r="B1634" s="5">
        <f>DATE(YEAR(siječanj!B1634),MONTH(siječanj!B1634)+7,DAY(siječanj!B1634))</f>
        <v>44060</v>
      </c>
      <c r="C1634" s="8">
        <v>16.9895833333333</v>
      </c>
      <c r="D1634">
        <v>0.95903784492335364</v>
      </c>
      <c r="E1634" s="6">
        <v>90.584766437090167</v>
      </c>
      <c r="F1634" s="10">
        <v>82.486112242546554</v>
      </c>
      <c r="G1634" s="10">
        <v>75.43100710582938</v>
      </c>
      <c r="H1634" s="10">
        <v>238.73577518625109</v>
      </c>
      <c r="I1634" s="10">
        <f t="shared" si="40"/>
        <v>86.874219186712295</v>
      </c>
    </row>
    <row r="1635" spans="1:9" x14ac:dyDescent="0.25">
      <c r="A1635" s="15">
        <f t="shared" ref="A1635" si="41">A1539+1</f>
        <v>231</v>
      </c>
      <c r="B1635" s="5">
        <f>DATE(YEAR(siječanj!B1635),MONTH(siječanj!B1635)+7,DAY(siječanj!B1635))</f>
        <v>44061</v>
      </c>
      <c r="C1635" s="8">
        <v>17</v>
      </c>
      <c r="D1635">
        <v>0.9586827318479918</v>
      </c>
      <c r="E1635" s="6">
        <v>81.871973934149992</v>
      </c>
      <c r="F1635" s="10">
        <v>77.900903769476471</v>
      </c>
      <c r="G1635" s="10">
        <v>72.303370702731414</v>
      </c>
      <c r="H1635" s="10">
        <v>238.81486626629305</v>
      </c>
      <c r="I1635" s="10">
        <f t="shared" si="40"/>
        <v>78.48924763297849</v>
      </c>
    </row>
    <row r="1636" spans="1:9" x14ac:dyDescent="0.25">
      <c r="A1636" s="16"/>
      <c r="B1636" s="5">
        <f>DATE(YEAR(siječanj!B1636),MONTH(siječanj!B1636)+7,DAY(siječanj!B1636))</f>
        <v>44061</v>
      </c>
      <c r="C1636" s="8">
        <v>17.0104166666667</v>
      </c>
      <c r="D1636">
        <v>0.9586827318479918</v>
      </c>
      <c r="E1636" s="6">
        <v>76.998391250653299</v>
      </c>
      <c r="F1636" s="10">
        <v>76.16070969308322</v>
      </c>
      <c r="G1636" s="10">
        <v>70.504385623332098</v>
      </c>
      <c r="H1636" s="10">
        <v>238.56154472339489</v>
      </c>
      <c r="I1636" s="10">
        <f t="shared" si="40"/>
        <v>73.817028072076809</v>
      </c>
    </row>
    <row r="1637" spans="1:9" x14ac:dyDescent="0.25">
      <c r="A1637" s="16"/>
      <c r="B1637" s="5">
        <f>DATE(YEAR(siječanj!B1637),MONTH(siječanj!B1637)+7,DAY(siječanj!B1637))</f>
        <v>44061</v>
      </c>
      <c r="C1637" s="8">
        <v>17.0208333333333</v>
      </c>
      <c r="D1637">
        <v>0.9586827318479918</v>
      </c>
      <c r="E1637" s="6">
        <v>72.197006486803858</v>
      </c>
      <c r="F1637" s="10">
        <v>74.773580068835543</v>
      </c>
      <c r="G1637" s="10">
        <v>70.427421334122158</v>
      </c>
      <c r="H1637" s="10">
        <v>238.79452101850092</v>
      </c>
      <c r="I1637" s="10">
        <f t="shared" si="40"/>
        <v>69.21402341001631</v>
      </c>
    </row>
    <row r="1638" spans="1:9" x14ac:dyDescent="0.25">
      <c r="A1638" s="16"/>
      <c r="B1638" s="5">
        <f>DATE(YEAR(siječanj!B1638),MONTH(siječanj!B1638)+7,DAY(siječanj!B1638))</f>
        <v>44061</v>
      </c>
      <c r="C1638" s="8">
        <v>17.03125</v>
      </c>
      <c r="D1638">
        <v>0.9586827318479918</v>
      </c>
      <c r="E1638" s="6">
        <v>68.414856854901203</v>
      </c>
      <c r="F1638" s="10">
        <v>72.538533961874137</v>
      </c>
      <c r="G1638" s="10">
        <v>69.412008808301465</v>
      </c>
      <c r="H1638" s="10">
        <v>239.06544668895609</v>
      </c>
      <c r="I1638" s="10">
        <f t="shared" si="40"/>
        <v>65.588141868645991</v>
      </c>
    </row>
    <row r="1639" spans="1:9" x14ac:dyDescent="0.25">
      <c r="A1639" s="16"/>
      <c r="B1639" s="5">
        <f>DATE(YEAR(siječanj!B1639),MONTH(siječanj!B1639)+7,DAY(siječanj!B1639))</f>
        <v>44061</v>
      </c>
      <c r="C1639" s="8">
        <v>17.0416666666667</v>
      </c>
      <c r="D1639">
        <v>0.9586827318479918</v>
      </c>
      <c r="E1639" s="6">
        <v>65.815171017729753</v>
      </c>
      <c r="F1639" s="10">
        <v>71.937225713297522</v>
      </c>
      <c r="G1639" s="10">
        <v>68.050036257503507</v>
      </c>
      <c r="H1639" s="10">
        <v>238.91533449840176</v>
      </c>
      <c r="I1639" s="10">
        <f t="shared" si="40"/>
        <v>63.095867948319935</v>
      </c>
    </row>
    <row r="1640" spans="1:9" x14ac:dyDescent="0.25">
      <c r="A1640" s="16"/>
      <c r="B1640" s="5">
        <f>DATE(YEAR(siječanj!B1640),MONTH(siječanj!B1640)+7,DAY(siječanj!B1640))</f>
        <v>44061</v>
      </c>
      <c r="C1640" s="8">
        <v>17.0520833333333</v>
      </c>
      <c r="D1640">
        <v>0.9586827318479918</v>
      </c>
      <c r="E1640" s="6">
        <v>63.573746156677522</v>
      </c>
      <c r="F1640" s="10">
        <v>70.376308553509674</v>
      </c>
      <c r="G1640" s="10">
        <v>67.098902437505927</v>
      </c>
      <c r="H1640" s="10">
        <v>238.55740814187715</v>
      </c>
      <c r="I1640" s="10">
        <f t="shared" si="40"/>
        <v>60.947052639294377</v>
      </c>
    </row>
    <row r="1641" spans="1:9" x14ac:dyDescent="0.25">
      <c r="A1641" s="16"/>
      <c r="B1641" s="5">
        <f>DATE(YEAR(siječanj!B1641),MONTH(siječanj!B1641)+7,DAY(siječanj!B1641))</f>
        <v>44061</v>
      </c>
      <c r="C1641" s="8">
        <v>17.0625</v>
      </c>
      <c r="D1641">
        <v>0.9586827318479918</v>
      </c>
      <c r="E1641" s="6">
        <v>61.927936856706722</v>
      </c>
      <c r="F1641" s="10">
        <v>69.427385048046986</v>
      </c>
      <c r="G1641" s="10">
        <v>65.678807360864425</v>
      </c>
      <c r="H1641" s="10">
        <v>238.77994487259909</v>
      </c>
      <c r="I1641" s="10">
        <f t="shared" si="40"/>
        <v>59.369243683497537</v>
      </c>
    </row>
    <row r="1642" spans="1:9" x14ac:dyDescent="0.25">
      <c r="A1642" s="16"/>
      <c r="B1642" s="5">
        <f>DATE(YEAR(siječanj!B1642),MONTH(siječanj!B1642)+7,DAY(siječanj!B1642))</f>
        <v>44061</v>
      </c>
      <c r="C1642" s="8">
        <v>17.0729166666667</v>
      </c>
      <c r="D1642">
        <v>0.9586827318479918</v>
      </c>
      <c r="E1642" s="6">
        <v>60.51977632744012</v>
      </c>
      <c r="F1642" s="10">
        <v>69.135704414182342</v>
      </c>
      <c r="G1642" s="10">
        <v>65.285602433734326</v>
      </c>
      <c r="H1642" s="10">
        <v>238.35863011063563</v>
      </c>
      <c r="I1642" s="10">
        <f t="shared" si="40"/>
        <v>58.019264500419716</v>
      </c>
    </row>
    <row r="1643" spans="1:9" x14ac:dyDescent="0.25">
      <c r="A1643" s="16"/>
      <c r="B1643" s="5">
        <f>DATE(YEAR(siječanj!B1643),MONTH(siječanj!B1643)+7,DAY(siječanj!B1643))</f>
        <v>44061</v>
      </c>
      <c r="C1643" s="8">
        <v>17.0833333333333</v>
      </c>
      <c r="D1643">
        <v>0.9586827318479918</v>
      </c>
      <c r="E1643" s="6">
        <v>60.2267969444299</v>
      </c>
      <c r="F1643" s="10">
        <v>69.736578656056878</v>
      </c>
      <c r="G1643" s="10">
        <v>65.208995315331535</v>
      </c>
      <c r="H1643" s="10">
        <v>238.54384497536458</v>
      </c>
      <c r="I1643" s="10">
        <f t="shared" si="40"/>
        <v>57.738390225140343</v>
      </c>
    </row>
    <row r="1644" spans="1:9" x14ac:dyDescent="0.25">
      <c r="A1644" s="16"/>
      <c r="B1644" s="5">
        <f>DATE(YEAR(siječanj!B1644),MONTH(siječanj!B1644)+7,DAY(siječanj!B1644))</f>
        <v>44061</v>
      </c>
      <c r="C1644" s="8">
        <v>17.09375</v>
      </c>
      <c r="D1644">
        <v>0.9586827318479918</v>
      </c>
      <c r="E1644" s="6">
        <v>59.709886928536697</v>
      </c>
      <c r="F1644" s="10">
        <v>70.830384046984776</v>
      </c>
      <c r="G1644" s="10">
        <v>66.001954638774691</v>
      </c>
      <c r="H1644" s="10">
        <v>238.64607919808992</v>
      </c>
      <c r="I1644" s="10">
        <f t="shared" si="40"/>
        <v>57.24283751898426</v>
      </c>
    </row>
    <row r="1645" spans="1:9" x14ac:dyDescent="0.25">
      <c r="A1645" s="16"/>
      <c r="B1645" s="5">
        <f>DATE(YEAR(siječanj!B1645),MONTH(siječanj!B1645)+7,DAY(siječanj!B1645))</f>
        <v>44061</v>
      </c>
      <c r="C1645" s="8">
        <v>17.1041666666667</v>
      </c>
      <c r="D1645">
        <v>0.9586827318479918</v>
      </c>
      <c r="E1645" s="6">
        <v>58.932949294337867</v>
      </c>
      <c r="F1645" s="10">
        <v>70.268385553591386</v>
      </c>
      <c r="G1645" s="10">
        <v>65.766795787234656</v>
      </c>
      <c r="H1645" s="10">
        <v>238.79058065816281</v>
      </c>
      <c r="I1645" s="10">
        <f t="shared" si="40"/>
        <v>56.498000825355007</v>
      </c>
    </row>
    <row r="1646" spans="1:9" x14ac:dyDescent="0.25">
      <c r="A1646" s="16"/>
      <c r="B1646" s="5">
        <f>DATE(YEAR(siječanj!B1646),MONTH(siječanj!B1646)+7,DAY(siječanj!B1646))</f>
        <v>44061</v>
      </c>
      <c r="C1646" s="8">
        <v>17.1145833333333</v>
      </c>
      <c r="D1646">
        <v>0.9586827318479918</v>
      </c>
      <c r="E1646" s="6">
        <v>58.620897198121945</v>
      </c>
      <c r="F1646" s="10">
        <v>68.851691232054492</v>
      </c>
      <c r="G1646" s="10">
        <v>64.849211944179132</v>
      </c>
      <c r="H1646" s="10">
        <v>238.7722334798444</v>
      </c>
      <c r="I1646" s="10">
        <f t="shared" si="40"/>
        <v>56.198841869275832</v>
      </c>
    </row>
    <row r="1647" spans="1:9" x14ac:dyDescent="0.25">
      <c r="A1647" s="16"/>
      <c r="B1647" s="5">
        <f>DATE(YEAR(siječanj!B1647),MONTH(siječanj!B1647)+7,DAY(siječanj!B1647))</f>
        <v>44061</v>
      </c>
      <c r="C1647" s="8">
        <v>17.125</v>
      </c>
      <c r="D1647">
        <v>0.9586827318479918</v>
      </c>
      <c r="E1647" s="6">
        <v>58.413994786257867</v>
      </c>
      <c r="F1647" s="10">
        <v>67.951497034642486</v>
      </c>
      <c r="G1647" s="10">
        <v>63.666595322746652</v>
      </c>
      <c r="H1647" s="10">
        <v>238.57090756140752</v>
      </c>
      <c r="I1647" s="10">
        <f t="shared" si="40"/>
        <v>56.000488099844041</v>
      </c>
    </row>
    <row r="1648" spans="1:9" x14ac:dyDescent="0.25">
      <c r="A1648" s="16"/>
      <c r="B1648" s="5">
        <f>DATE(YEAR(siječanj!B1648),MONTH(siječanj!B1648)+7,DAY(siječanj!B1648))</f>
        <v>44061</v>
      </c>
      <c r="C1648" s="8">
        <v>17.1354166666667</v>
      </c>
      <c r="D1648">
        <v>0.9586827318479918</v>
      </c>
      <c r="E1648" s="6">
        <v>58.348551292270734</v>
      </c>
      <c r="F1648" s="10">
        <v>66.711664462785521</v>
      </c>
      <c r="G1648" s="10">
        <v>63.518517924515947</v>
      </c>
      <c r="H1648" s="10">
        <v>238.42527260030712</v>
      </c>
      <c r="I1648" s="10">
        <f t="shared" si="40"/>
        <v>55.937748552246781</v>
      </c>
    </row>
    <row r="1649" spans="1:9" x14ac:dyDescent="0.25">
      <c r="A1649" s="16"/>
      <c r="B1649" s="5">
        <f>DATE(YEAR(siječanj!B1649),MONTH(siječanj!B1649)+7,DAY(siječanj!B1649))</f>
        <v>44061</v>
      </c>
      <c r="C1649" s="8">
        <v>17.1458333333333</v>
      </c>
      <c r="D1649">
        <v>0.9586827318479918</v>
      </c>
      <c r="E1649" s="6">
        <v>58.825722540183506</v>
      </c>
      <c r="F1649" s="10">
        <v>66.611047242352328</v>
      </c>
      <c r="G1649" s="10">
        <v>63.756144866465007</v>
      </c>
      <c r="H1649" s="10">
        <v>238.25190371775741</v>
      </c>
      <c r="I1649" s="10">
        <f t="shared" si="40"/>
        <v>56.395204387755108</v>
      </c>
    </row>
    <row r="1650" spans="1:9" x14ac:dyDescent="0.25">
      <c r="A1650" s="16"/>
      <c r="B1650" s="5">
        <f>DATE(YEAR(siječanj!B1650),MONTH(siječanj!B1650)+7,DAY(siječanj!B1650))</f>
        <v>44061</v>
      </c>
      <c r="C1650" s="8">
        <v>17.15625</v>
      </c>
      <c r="D1650">
        <v>0.9586827318479918</v>
      </c>
      <c r="E1650" s="6">
        <v>60.027198828891329</v>
      </c>
      <c r="F1650" s="10">
        <v>65.837647299238142</v>
      </c>
      <c r="G1650" s="10">
        <v>62.877721391232569</v>
      </c>
      <c r="H1650" s="10">
        <v>238.31918068911128</v>
      </c>
      <c r="I1650" s="10">
        <f t="shared" si="40"/>
        <v>57.547038958464114</v>
      </c>
    </row>
    <row r="1651" spans="1:9" x14ac:dyDescent="0.25">
      <c r="A1651" s="16"/>
      <c r="B1651" s="5">
        <f>DATE(YEAR(siječanj!B1651),MONTH(siječanj!B1651)+7,DAY(siječanj!B1651))</f>
        <v>44061</v>
      </c>
      <c r="C1651" s="8">
        <v>17.1666666666667</v>
      </c>
      <c r="D1651">
        <v>0.9586827318479918</v>
      </c>
      <c r="E1651" s="6">
        <v>62.166425735016411</v>
      </c>
      <c r="F1651" s="10">
        <v>65.512041808160546</v>
      </c>
      <c r="G1651" s="10">
        <v>63.145238312639123</v>
      </c>
      <c r="H1651" s="10">
        <v>231.65331713042491</v>
      </c>
      <c r="I1651" s="10">
        <f t="shared" si="40"/>
        <v>59.597878852870835</v>
      </c>
    </row>
    <row r="1652" spans="1:9" x14ac:dyDescent="0.25">
      <c r="A1652" s="16"/>
      <c r="B1652" s="5">
        <f>DATE(YEAR(siječanj!B1652),MONTH(siječanj!B1652)+7,DAY(siječanj!B1652))</f>
        <v>44061</v>
      </c>
      <c r="C1652" s="8">
        <v>17.1770833333333</v>
      </c>
      <c r="D1652">
        <v>0.9586827318479918</v>
      </c>
      <c r="E1652" s="6">
        <v>64.347172318781503</v>
      </c>
      <c r="F1652" s="10">
        <v>64.481729990315344</v>
      </c>
      <c r="G1652" s="10">
        <v>60.98801091365987</v>
      </c>
      <c r="H1652" s="10">
        <v>172.24741575725355</v>
      </c>
      <c r="I1652" s="10">
        <f t="shared" si="40"/>
        <v>61.688522945262932</v>
      </c>
    </row>
    <row r="1653" spans="1:9" x14ac:dyDescent="0.25">
      <c r="A1653" s="16"/>
      <c r="B1653" s="5">
        <f>DATE(YEAR(siječanj!B1653),MONTH(siječanj!B1653)+7,DAY(siječanj!B1653))</f>
        <v>44061</v>
      </c>
      <c r="C1653" s="8">
        <v>17.1875</v>
      </c>
      <c r="D1653">
        <v>0.9586827318479918</v>
      </c>
      <c r="E1653" s="6">
        <v>66.874108391239346</v>
      </c>
      <c r="F1653" s="10">
        <v>64.065332708310066</v>
      </c>
      <c r="G1653" s="10">
        <v>59.984778313678795</v>
      </c>
      <c r="H1653" s="10">
        <v>104.0615130377202</v>
      </c>
      <c r="I1653" s="10">
        <f t="shared" si="40"/>
        <v>64.111052922412043</v>
      </c>
    </row>
    <row r="1654" spans="1:9" x14ac:dyDescent="0.25">
      <c r="A1654" s="16"/>
      <c r="B1654" s="5">
        <f>DATE(YEAR(siječanj!B1654),MONTH(siječanj!B1654)+7,DAY(siječanj!B1654))</f>
        <v>44061</v>
      </c>
      <c r="C1654" s="8">
        <v>17.1979166666667</v>
      </c>
      <c r="D1654">
        <v>0.9586827318479918</v>
      </c>
      <c r="E1654" s="6">
        <v>70.628073449538363</v>
      </c>
      <c r="F1654" s="10">
        <v>63.650333892344861</v>
      </c>
      <c r="G1654" s="10">
        <v>59.546288943987165</v>
      </c>
      <c r="H1654" s="10">
        <v>67.698078938142359</v>
      </c>
      <c r="I1654" s="10">
        <f t="shared" si="40"/>
        <v>67.70991439976406</v>
      </c>
    </row>
    <row r="1655" spans="1:9" x14ac:dyDescent="0.25">
      <c r="A1655" s="16"/>
      <c r="B1655" s="5">
        <f>DATE(YEAR(siječanj!B1655),MONTH(siječanj!B1655)+7,DAY(siječanj!B1655))</f>
        <v>44061</v>
      </c>
      <c r="C1655" s="8">
        <v>17.2083333333333</v>
      </c>
      <c r="D1655">
        <v>0.9586827318479918</v>
      </c>
      <c r="E1655" s="6">
        <v>73.731009409609868</v>
      </c>
      <c r="F1655" s="10">
        <v>63.556182568056592</v>
      </c>
      <c r="G1655" s="10">
        <v>62.656287530259725</v>
      </c>
      <c r="H1655" s="10">
        <v>45.866909907549982</v>
      </c>
      <c r="I1655" s="10">
        <f t="shared" si="40"/>
        <v>70.684645522714774</v>
      </c>
    </row>
    <row r="1656" spans="1:9" x14ac:dyDescent="0.25">
      <c r="A1656" s="16"/>
      <c r="B1656" s="5">
        <f>DATE(YEAR(siječanj!B1656),MONTH(siječanj!B1656)+7,DAY(siječanj!B1656))</f>
        <v>44061</v>
      </c>
      <c r="C1656" s="8">
        <v>17.21875</v>
      </c>
      <c r="D1656">
        <v>0.9586827318479918</v>
      </c>
      <c r="E1656" s="6">
        <v>77.189988106329963</v>
      </c>
      <c r="F1656" s="10">
        <v>68.168568701554406</v>
      </c>
      <c r="G1656" s="10">
        <v>68.811901654948201</v>
      </c>
      <c r="H1656" s="10">
        <v>26.954569769723541</v>
      </c>
      <c r="I1656" s="10">
        <f t="shared" si="40"/>
        <v>74.0007086690904</v>
      </c>
    </row>
    <row r="1657" spans="1:9" x14ac:dyDescent="0.25">
      <c r="A1657" s="16"/>
      <c r="B1657" s="5">
        <f>DATE(YEAR(siječanj!B1657),MONTH(siječanj!B1657)+7,DAY(siječanj!B1657))</f>
        <v>44061</v>
      </c>
      <c r="C1657" s="8">
        <v>17.2291666666667</v>
      </c>
      <c r="D1657">
        <v>0.9586827318479918</v>
      </c>
      <c r="E1657" s="6">
        <v>81.418849902643913</v>
      </c>
      <c r="F1657" s="10">
        <v>76.19950105137228</v>
      </c>
      <c r="G1657" s="10">
        <v>73.457477870073404</v>
      </c>
      <c r="H1657" s="10">
        <v>6.9771609898147773</v>
      </c>
      <c r="I1657" s="10">
        <f t="shared" si="40"/>
        <v>78.054845448588267</v>
      </c>
    </row>
    <row r="1658" spans="1:9" x14ac:dyDescent="0.25">
      <c r="A1658" s="16"/>
      <c r="B1658" s="5">
        <f>DATE(YEAR(siječanj!B1658),MONTH(siječanj!B1658)+7,DAY(siječanj!B1658))</f>
        <v>44061</v>
      </c>
      <c r="C1658" s="8">
        <v>17.2395833333333</v>
      </c>
      <c r="D1658">
        <v>0.9586827318479918</v>
      </c>
      <c r="E1658" s="6">
        <v>86.017268222929033</v>
      </c>
      <c r="F1658" s="10">
        <v>77.612321461235027</v>
      </c>
      <c r="G1658" s="10">
        <v>76.954830203286889</v>
      </c>
      <c r="H1658" s="10">
        <v>2.8240889246370955</v>
      </c>
      <c r="I1658" s="10">
        <f t="shared" si="40"/>
        <v>82.463269686059064</v>
      </c>
    </row>
    <row r="1659" spans="1:9" x14ac:dyDescent="0.25">
      <c r="A1659" s="16"/>
      <c r="B1659" s="5">
        <f>DATE(YEAR(siječanj!B1659),MONTH(siječanj!B1659)+7,DAY(siječanj!B1659))</f>
        <v>44061</v>
      </c>
      <c r="C1659" s="8">
        <v>17.25</v>
      </c>
      <c r="D1659">
        <v>0.9586827318479918</v>
      </c>
      <c r="E1659" s="6">
        <v>88.420558422907632</v>
      </c>
      <c r="F1659" s="10">
        <v>77.464204618407038</v>
      </c>
      <c r="G1659" s="10">
        <v>94.933684952205667</v>
      </c>
      <c r="H1659" s="10">
        <v>2.943675275130361</v>
      </c>
      <c r="I1659" s="10">
        <f t="shared" si="40"/>
        <v>84.767262500398047</v>
      </c>
    </row>
    <row r="1660" spans="1:9" x14ac:dyDescent="0.25">
      <c r="A1660" s="16"/>
      <c r="B1660" s="5">
        <f>DATE(YEAR(siječanj!B1660),MONTH(siječanj!B1660)+7,DAY(siječanj!B1660))</f>
        <v>44061</v>
      </c>
      <c r="C1660" s="8">
        <v>17.2604166666667</v>
      </c>
      <c r="D1660">
        <v>0.9586827318479918</v>
      </c>
      <c r="E1660" s="6">
        <v>89.360896492773762</v>
      </c>
      <c r="F1660" s="10">
        <v>87.427965723054399</v>
      </c>
      <c r="G1660" s="10">
        <v>100.35685411975595</v>
      </c>
      <c r="H1660" s="10">
        <v>3.4981345738666794</v>
      </c>
      <c r="I1660" s="10">
        <f t="shared" si="40"/>
        <v>85.668748370077978</v>
      </c>
    </row>
    <row r="1661" spans="1:9" x14ac:dyDescent="0.25">
      <c r="A1661" s="16"/>
      <c r="B1661" s="5">
        <f>DATE(YEAR(siječanj!B1661),MONTH(siječanj!B1661)+7,DAY(siječanj!B1661))</f>
        <v>44061</v>
      </c>
      <c r="C1661" s="8">
        <v>17.2708333333333</v>
      </c>
      <c r="D1661">
        <v>0.9586827318479918</v>
      </c>
      <c r="E1661" s="6">
        <v>92.502893014098362</v>
      </c>
      <c r="F1661" s="10">
        <v>93.83314111550915</v>
      </c>
      <c r="G1661" s="10">
        <v>109.14667117087539</v>
      </c>
      <c r="H1661" s="10">
        <v>3.3573872134182294</v>
      </c>
      <c r="I1661" s="10">
        <f t="shared" si="40"/>
        <v>88.680926178598327</v>
      </c>
    </row>
    <row r="1662" spans="1:9" x14ac:dyDescent="0.25">
      <c r="A1662" s="16"/>
      <c r="B1662" s="5">
        <f>DATE(YEAR(siječanj!B1662),MONTH(siječanj!B1662)+7,DAY(siječanj!B1662))</f>
        <v>44061</v>
      </c>
      <c r="C1662" s="8">
        <v>17.28125</v>
      </c>
      <c r="D1662">
        <v>0.9586827318479918</v>
      </c>
      <c r="E1662" s="6">
        <v>93.299675352275486</v>
      </c>
      <c r="F1662" s="10">
        <v>102.60878878029791</v>
      </c>
      <c r="G1662" s="10">
        <v>119.96452814397142</v>
      </c>
      <c r="H1662" s="10">
        <v>3.4779307646912985</v>
      </c>
      <c r="I1662" s="10">
        <f t="shared" si="40"/>
        <v>89.444787647250209</v>
      </c>
    </row>
    <row r="1663" spans="1:9" x14ac:dyDescent="0.25">
      <c r="A1663" s="16"/>
      <c r="B1663" s="5">
        <f>DATE(YEAR(siječanj!B1663),MONTH(siječanj!B1663)+7,DAY(siječanj!B1663))</f>
        <v>44061</v>
      </c>
      <c r="C1663" s="8">
        <v>17.2916666666667</v>
      </c>
      <c r="D1663">
        <v>0.9586827318479918</v>
      </c>
      <c r="E1663" s="6">
        <v>93.059262420237133</v>
      </c>
      <c r="F1663" s="10">
        <v>111.41326172355009</v>
      </c>
      <c r="G1663" s="10">
        <v>129.02219119521862</v>
      </c>
      <c r="H1663" s="10">
        <v>3.1069731305369372</v>
      </c>
      <c r="I1663" s="10">
        <f t="shared" si="40"/>
        <v>89.214307920792095</v>
      </c>
    </row>
    <row r="1664" spans="1:9" x14ac:dyDescent="0.25">
      <c r="A1664" s="16"/>
      <c r="B1664" s="5">
        <f>DATE(YEAR(siječanj!B1664),MONTH(siječanj!B1664)+7,DAY(siječanj!B1664))</f>
        <v>44061</v>
      </c>
      <c r="C1664" s="8">
        <v>17.3020833333333</v>
      </c>
      <c r="D1664">
        <v>0.9586827318479918</v>
      </c>
      <c r="E1664" s="6">
        <v>92.676259238575781</v>
      </c>
      <c r="F1664" s="10">
        <v>125.4502118944836</v>
      </c>
      <c r="G1664" s="10">
        <v>139.78303327328882</v>
      </c>
      <c r="H1664" s="10">
        <v>2.7820746831252277</v>
      </c>
      <c r="I1664" s="10">
        <f t="shared" si="40"/>
        <v>88.847129384290511</v>
      </c>
    </row>
    <row r="1665" spans="1:9" x14ac:dyDescent="0.25">
      <c r="A1665" s="16"/>
      <c r="B1665" s="5">
        <f>DATE(YEAR(siječanj!B1665),MONTH(siječanj!B1665)+7,DAY(siječanj!B1665))</f>
        <v>44061</v>
      </c>
      <c r="C1665" s="8">
        <v>17.3125</v>
      </c>
      <c r="D1665">
        <v>0.9586827318479918</v>
      </c>
      <c r="E1665" s="6">
        <v>93.563074260208325</v>
      </c>
      <c r="F1665" s="10">
        <v>135.16170258496388</v>
      </c>
      <c r="G1665" s="10">
        <v>149.1200119220442</v>
      </c>
      <c r="H1665" s="10">
        <v>2.2941512970745448</v>
      </c>
      <c r="I1665" s="10">
        <f t="shared" si="40"/>
        <v>89.697303631873041</v>
      </c>
    </row>
    <row r="1666" spans="1:9" x14ac:dyDescent="0.25">
      <c r="A1666" s="16"/>
      <c r="B1666" s="5">
        <f>DATE(YEAR(siječanj!B1666),MONTH(siječanj!B1666)+7,DAY(siječanj!B1666))</f>
        <v>44061</v>
      </c>
      <c r="C1666" s="8">
        <v>17.3229166666667</v>
      </c>
      <c r="D1666">
        <v>0.9586827318479918</v>
      </c>
      <c r="E1666" s="6">
        <v>95.254052917980701</v>
      </c>
      <c r="F1666" s="10">
        <v>144.51286322961928</v>
      </c>
      <c r="G1666" s="10">
        <v>163.62201353418729</v>
      </c>
      <c r="H1666" s="10">
        <v>1.9482691360019331</v>
      </c>
      <c r="I1666" s="10">
        <f t="shared" si="40"/>
        <v>91.31841567100291</v>
      </c>
    </row>
    <row r="1667" spans="1:9" x14ac:dyDescent="0.25">
      <c r="A1667" s="16"/>
      <c r="B1667" s="5">
        <f>DATE(YEAR(siječanj!B1667),MONTH(siječanj!B1667)+7,DAY(siječanj!B1667))</f>
        <v>44061</v>
      </c>
      <c r="C1667" s="8">
        <v>17.3333333333333</v>
      </c>
      <c r="D1667">
        <v>0.9586827318479918</v>
      </c>
      <c r="E1667" s="6">
        <v>96.098312688673417</v>
      </c>
      <c r="F1667" s="10">
        <v>166.29971033644881</v>
      </c>
      <c r="G1667" s="10">
        <v>178.28413200997096</v>
      </c>
      <c r="H1667" s="10">
        <v>1.8086851579788845</v>
      </c>
      <c r="I1667" s="10">
        <f t="shared" si="40"/>
        <v>92.12779293435996</v>
      </c>
    </row>
    <row r="1668" spans="1:9" x14ac:dyDescent="0.25">
      <c r="A1668" s="16"/>
      <c r="B1668" s="5">
        <f>DATE(YEAR(siječanj!B1668),MONTH(siječanj!B1668)+7,DAY(siječanj!B1668))</f>
        <v>44061</v>
      </c>
      <c r="C1668" s="8">
        <v>17.34375</v>
      </c>
      <c r="D1668">
        <v>0.9586827318479918</v>
      </c>
      <c r="E1668" s="6">
        <v>97.792339821517174</v>
      </c>
      <c r="F1668" s="10">
        <v>190.00166425777269</v>
      </c>
      <c r="G1668" s="10">
        <v>190.33278353191452</v>
      </c>
      <c r="H1668" s="10">
        <v>1.7504702185653414</v>
      </c>
      <c r="I1668" s="10">
        <f t="shared" ref="I1668:I1731" si="42">D1668*E1668</f>
        <v>93.751827493899242</v>
      </c>
    </row>
    <row r="1669" spans="1:9" x14ac:dyDescent="0.25">
      <c r="A1669" s="16"/>
      <c r="B1669" s="5">
        <f>DATE(YEAR(siječanj!B1669),MONTH(siječanj!B1669)+7,DAY(siječanj!B1669))</f>
        <v>44061</v>
      </c>
      <c r="C1669" s="8">
        <v>17.3541666666667</v>
      </c>
      <c r="D1669">
        <v>0.9586827318479918</v>
      </c>
      <c r="E1669" s="6">
        <v>98.54347894566402</v>
      </c>
      <c r="F1669" s="10">
        <v>187.89359725981552</v>
      </c>
      <c r="G1669" s="10">
        <v>195.00059663965166</v>
      </c>
      <c r="H1669" s="10">
        <v>1.8541078709459959</v>
      </c>
      <c r="I1669" s="10">
        <f t="shared" si="42"/>
        <v>94.47193160143425</v>
      </c>
    </row>
    <row r="1670" spans="1:9" x14ac:dyDescent="0.25">
      <c r="A1670" s="16"/>
      <c r="B1670" s="5">
        <f>DATE(YEAR(siječanj!B1670),MONTH(siječanj!B1670)+7,DAY(siječanj!B1670))</f>
        <v>44061</v>
      </c>
      <c r="C1670" s="8">
        <v>17.3645833333333</v>
      </c>
      <c r="D1670">
        <v>0.9586827318479918</v>
      </c>
      <c r="E1670" s="6">
        <v>100.22509795571884</v>
      </c>
      <c r="F1670" s="10">
        <v>189.23733826959651</v>
      </c>
      <c r="G1670" s="10">
        <v>201.54552694414286</v>
      </c>
      <c r="H1670" s="10">
        <v>2.0517902509307282</v>
      </c>
      <c r="I1670" s="10">
        <f t="shared" si="42"/>
        <v>96.084070707921114</v>
      </c>
    </row>
    <row r="1671" spans="1:9" x14ac:dyDescent="0.25">
      <c r="A1671" s="16"/>
      <c r="B1671" s="5">
        <f>DATE(YEAR(siječanj!B1671),MONTH(siječanj!B1671)+7,DAY(siječanj!B1671))</f>
        <v>44061</v>
      </c>
      <c r="C1671" s="8">
        <v>17.375</v>
      </c>
      <c r="D1671">
        <v>0.9586827318479918</v>
      </c>
      <c r="E1671" s="6">
        <v>101.76603102586979</v>
      </c>
      <c r="F1671" s="10">
        <v>192.04827108441799</v>
      </c>
      <c r="G1671" s="10">
        <v>207.68314608119877</v>
      </c>
      <c r="H1671" s="10">
        <v>1.911561830759362</v>
      </c>
      <c r="I1671" s="10">
        <f t="shared" si="42"/>
        <v>97.561336633208342</v>
      </c>
    </row>
    <row r="1672" spans="1:9" x14ac:dyDescent="0.25">
      <c r="A1672" s="16"/>
      <c r="B1672" s="5">
        <f>DATE(YEAR(siječanj!B1672),MONTH(siječanj!B1672)+7,DAY(siječanj!B1672))</f>
        <v>44061</v>
      </c>
      <c r="C1672" s="8">
        <v>17.3854166666667</v>
      </c>
      <c r="D1672">
        <v>0.9586827318479918</v>
      </c>
      <c r="E1672" s="6">
        <v>103.57956075079298</v>
      </c>
      <c r="F1672" s="10">
        <v>199.33617994168699</v>
      </c>
      <c r="G1672" s="10">
        <v>209.54436315730149</v>
      </c>
      <c r="H1672" s="10">
        <v>1.6599435275421872</v>
      </c>
      <c r="I1672" s="10">
        <f t="shared" si="42"/>
        <v>99.299936264185234</v>
      </c>
    </row>
    <row r="1673" spans="1:9" x14ac:dyDescent="0.25">
      <c r="A1673" s="16"/>
      <c r="B1673" s="5">
        <f>DATE(YEAR(siječanj!B1673),MONTH(siječanj!B1673)+7,DAY(siječanj!B1673))</f>
        <v>44061</v>
      </c>
      <c r="C1673" s="8">
        <v>17.3958333333333</v>
      </c>
      <c r="D1673">
        <v>0.9586827318479918</v>
      </c>
      <c r="E1673" s="6">
        <v>104.24652820071331</v>
      </c>
      <c r="F1673" s="10">
        <v>197.02298449828643</v>
      </c>
      <c r="G1673" s="10">
        <v>212.44094215340905</v>
      </c>
      <c r="H1673" s="10">
        <v>1.6333371308407096</v>
      </c>
      <c r="I1673" s="10">
        <f t="shared" si="42"/>
        <v>99.939346441128563</v>
      </c>
    </row>
    <row r="1674" spans="1:9" x14ac:dyDescent="0.25">
      <c r="A1674" s="16"/>
      <c r="B1674" s="5">
        <f>DATE(YEAR(siječanj!B1674),MONTH(siječanj!B1674)+7,DAY(siječanj!B1674))</f>
        <v>44061</v>
      </c>
      <c r="C1674" s="8">
        <v>17.40625</v>
      </c>
      <c r="D1674">
        <v>0.9586827318479918</v>
      </c>
      <c r="E1674" s="6">
        <v>104.9617085475042</v>
      </c>
      <c r="F1674" s="10">
        <v>195.0398752633044</v>
      </c>
      <c r="G1674" s="10">
        <v>211.02774970360252</v>
      </c>
      <c r="H1674" s="10">
        <v>1.7524493631537601</v>
      </c>
      <c r="I1674" s="10">
        <f t="shared" si="42"/>
        <v>100.62497748975404</v>
      </c>
    </row>
    <row r="1675" spans="1:9" x14ac:dyDescent="0.25">
      <c r="A1675" s="16"/>
      <c r="B1675" s="5">
        <f>DATE(YEAR(siječanj!B1675),MONTH(siječanj!B1675)+7,DAY(siječanj!B1675))</f>
        <v>44061</v>
      </c>
      <c r="C1675" s="8">
        <v>17.4166666666667</v>
      </c>
      <c r="D1675">
        <v>0.9586827318479918</v>
      </c>
      <c r="E1675" s="6">
        <v>106.11381987638541</v>
      </c>
      <c r="F1675" s="10">
        <v>203.22588865608645</v>
      </c>
      <c r="G1675" s="10">
        <v>211.71535969155448</v>
      </c>
      <c r="H1675" s="10">
        <v>1.7135886051682798</v>
      </c>
      <c r="I1675" s="10">
        <f t="shared" si="42"/>
        <v>101.72948672591889</v>
      </c>
    </row>
    <row r="1676" spans="1:9" x14ac:dyDescent="0.25">
      <c r="A1676" s="16"/>
      <c r="B1676" s="5">
        <f>DATE(YEAR(siječanj!B1676),MONTH(siječanj!B1676)+7,DAY(siječanj!B1676))</f>
        <v>44061</v>
      </c>
      <c r="C1676" s="8">
        <v>17.4270833333333</v>
      </c>
      <c r="D1676">
        <v>0.9586827318479918</v>
      </c>
      <c r="E1676" s="6">
        <v>106.53804854994476</v>
      </c>
      <c r="F1676" s="10">
        <v>199.03162779424107</v>
      </c>
      <c r="G1676" s="10">
        <v>207.91477736937372</v>
      </c>
      <c r="H1676" s="10">
        <v>1.976853681245232</v>
      </c>
      <c r="I1676" s="10">
        <f t="shared" si="42"/>
        <v>102.13618742961502</v>
      </c>
    </row>
    <row r="1677" spans="1:9" x14ac:dyDescent="0.25">
      <c r="A1677" s="16"/>
      <c r="B1677" s="5">
        <f>DATE(YEAR(siječanj!B1677),MONTH(siječanj!B1677)+7,DAY(siječanj!B1677))</f>
        <v>44061</v>
      </c>
      <c r="C1677" s="8">
        <v>17.4375</v>
      </c>
      <c r="D1677">
        <v>0.9586827318479918</v>
      </c>
      <c r="E1677" s="6">
        <v>108.54549998766674</v>
      </c>
      <c r="F1677" s="10">
        <v>195.81891327496507</v>
      </c>
      <c r="G1677" s="10">
        <v>208.99006215667754</v>
      </c>
      <c r="H1677" s="10">
        <v>2.0196079853787383</v>
      </c>
      <c r="I1677" s="10">
        <f t="shared" si="42"/>
        <v>104.06069645798252</v>
      </c>
    </row>
    <row r="1678" spans="1:9" x14ac:dyDescent="0.25">
      <c r="A1678" s="16"/>
      <c r="B1678" s="5">
        <f>DATE(YEAR(siječanj!B1678),MONTH(siječanj!B1678)+7,DAY(siječanj!B1678))</f>
        <v>44061</v>
      </c>
      <c r="C1678" s="8">
        <v>17.4479166666667</v>
      </c>
      <c r="D1678">
        <v>0.9586827318479918</v>
      </c>
      <c r="E1678" s="6">
        <v>109.4357198637427</v>
      </c>
      <c r="F1678" s="10">
        <v>193.31727453266782</v>
      </c>
      <c r="G1678" s="10">
        <v>207.13477652386672</v>
      </c>
      <c r="H1678" s="10">
        <v>1.9513200267288209</v>
      </c>
      <c r="I1678" s="10">
        <f t="shared" si="42"/>
        <v>104.91413488072439</v>
      </c>
    </row>
    <row r="1679" spans="1:9" x14ac:dyDescent="0.25">
      <c r="A1679" s="16"/>
      <c r="B1679" s="5">
        <f>DATE(YEAR(siječanj!B1679),MONTH(siječanj!B1679)+7,DAY(siječanj!B1679))</f>
        <v>44061</v>
      </c>
      <c r="C1679" s="8">
        <v>17.4583333333333</v>
      </c>
      <c r="D1679">
        <v>0.9586827318479918</v>
      </c>
      <c r="E1679" s="6">
        <v>110.64822219457238</v>
      </c>
      <c r="F1679" s="10">
        <v>197.89846844374364</v>
      </c>
      <c r="G1679" s="10">
        <v>210.43988668657107</v>
      </c>
      <c r="H1679" s="10">
        <v>1.7998980348993534</v>
      </c>
      <c r="I1679" s="10">
        <f t="shared" si="42"/>
        <v>106.07653992761625</v>
      </c>
    </row>
    <row r="1680" spans="1:9" x14ac:dyDescent="0.25">
      <c r="A1680" s="16"/>
      <c r="B1680" s="5">
        <f>DATE(YEAR(siječanj!B1680),MONTH(siječanj!B1680)+7,DAY(siječanj!B1680))</f>
        <v>44061</v>
      </c>
      <c r="C1680" s="8">
        <v>17.46875</v>
      </c>
      <c r="D1680">
        <v>0.9586827318479918</v>
      </c>
      <c r="E1680" s="6">
        <v>112.25424139213798</v>
      </c>
      <c r="F1680" s="10">
        <v>205.75179158789467</v>
      </c>
      <c r="G1680" s="10">
        <v>208.02261887420477</v>
      </c>
      <c r="H1680" s="10">
        <v>1.9837742130018159</v>
      </c>
      <c r="I1680" s="10">
        <f t="shared" si="42"/>
        <v>107.61620279933877</v>
      </c>
    </row>
    <row r="1681" spans="1:9" x14ac:dyDescent="0.25">
      <c r="A1681" s="16"/>
      <c r="B1681" s="5">
        <f>DATE(YEAR(siječanj!B1681),MONTH(siječanj!B1681)+7,DAY(siječanj!B1681))</f>
        <v>44061</v>
      </c>
      <c r="C1681" s="8">
        <v>17.4791666666667</v>
      </c>
      <c r="D1681">
        <v>0.9586827318479918</v>
      </c>
      <c r="E1681" s="6">
        <v>112.45704297322274</v>
      </c>
      <c r="F1681" s="10">
        <v>189.80092812089754</v>
      </c>
      <c r="G1681" s="10">
        <v>205.82271157034765</v>
      </c>
      <c r="H1681" s="10">
        <v>2.1147244591212848</v>
      </c>
      <c r="I1681" s="10">
        <f t="shared" si="42"/>
        <v>107.81062517311619</v>
      </c>
    </row>
    <row r="1682" spans="1:9" x14ac:dyDescent="0.25">
      <c r="A1682" s="16"/>
      <c r="B1682" s="5">
        <f>DATE(YEAR(siječanj!B1682),MONTH(siječanj!B1682)+7,DAY(siječanj!B1682))</f>
        <v>44061</v>
      </c>
      <c r="C1682" s="8">
        <v>17.4895833333333</v>
      </c>
      <c r="D1682">
        <v>0.9586827318479918</v>
      </c>
      <c r="E1682" s="6">
        <v>111.69896876572858</v>
      </c>
      <c r="F1682" s="10">
        <v>189.69166693364781</v>
      </c>
      <c r="G1682" s="10">
        <v>199.36608271832733</v>
      </c>
      <c r="H1682" s="10">
        <v>1.8732459102624903</v>
      </c>
      <c r="I1682" s="10">
        <f t="shared" si="42"/>
        <v>107.08387252093219</v>
      </c>
    </row>
    <row r="1683" spans="1:9" x14ac:dyDescent="0.25">
      <c r="A1683" s="16"/>
      <c r="B1683" s="5">
        <f>DATE(YEAR(siječanj!B1683),MONTH(siječanj!B1683)+7,DAY(siječanj!B1683))</f>
        <v>44061</v>
      </c>
      <c r="C1683" s="8">
        <v>17.5</v>
      </c>
      <c r="D1683">
        <v>0.9586827318479918</v>
      </c>
      <c r="E1683" s="6">
        <v>110.9680781105549</v>
      </c>
      <c r="F1683" s="10">
        <v>184.50383613615315</v>
      </c>
      <c r="G1683" s="10">
        <v>197.28832381736328</v>
      </c>
      <c r="H1683" s="10">
        <v>1.9575781874983396</v>
      </c>
      <c r="I1683" s="10">
        <f t="shared" si="42"/>
        <v>106.38318027094812</v>
      </c>
    </row>
    <row r="1684" spans="1:9" x14ac:dyDescent="0.25">
      <c r="A1684" s="16"/>
      <c r="B1684" s="5">
        <f>DATE(YEAR(siječanj!B1684),MONTH(siječanj!B1684)+7,DAY(siječanj!B1684))</f>
        <v>44061</v>
      </c>
      <c r="C1684" s="8">
        <v>17.5104166666667</v>
      </c>
      <c r="D1684">
        <v>0.9586827318479918</v>
      </c>
      <c r="E1684" s="6">
        <v>110.40048127339706</v>
      </c>
      <c r="F1684" s="10">
        <v>183.5389588658083</v>
      </c>
      <c r="G1684" s="10">
        <v>198.30693482782783</v>
      </c>
      <c r="H1684" s="10">
        <v>1.9862125350714932</v>
      </c>
      <c r="I1684" s="10">
        <f t="shared" si="42"/>
        <v>105.83903498451336</v>
      </c>
    </row>
    <row r="1685" spans="1:9" x14ac:dyDescent="0.25">
      <c r="A1685" s="16"/>
      <c r="B1685" s="5">
        <f>DATE(YEAR(siječanj!B1685),MONTH(siječanj!B1685)+7,DAY(siječanj!B1685))</f>
        <v>44061</v>
      </c>
      <c r="C1685" s="8">
        <v>17.5208333333333</v>
      </c>
      <c r="D1685">
        <v>0.9586827318479918</v>
      </c>
      <c r="E1685" s="6">
        <v>111.18358989777441</v>
      </c>
      <c r="F1685" s="10">
        <v>182.98204387684208</v>
      </c>
      <c r="G1685" s="10">
        <v>198.0192718676355</v>
      </c>
      <c r="H1685" s="10">
        <v>2.1598881999731532</v>
      </c>
      <c r="I1685" s="10">
        <f t="shared" si="42"/>
        <v>106.58978769986516</v>
      </c>
    </row>
    <row r="1686" spans="1:9" x14ac:dyDescent="0.25">
      <c r="A1686" s="16"/>
      <c r="B1686" s="5">
        <f>DATE(YEAR(siječanj!B1686),MONTH(siječanj!B1686)+7,DAY(siječanj!B1686))</f>
        <v>44061</v>
      </c>
      <c r="C1686" s="8">
        <v>17.53125</v>
      </c>
      <c r="D1686">
        <v>0.9586827318479918</v>
      </c>
      <c r="E1686" s="6">
        <v>111.5257180437069</v>
      </c>
      <c r="F1686" s="10">
        <v>183.617027830636</v>
      </c>
      <c r="G1686" s="10">
        <v>198.71979618881707</v>
      </c>
      <c r="H1686" s="10">
        <v>2.5055243375362837</v>
      </c>
      <c r="I1686" s="10">
        <f t="shared" si="42"/>
        <v>106.9177800454498</v>
      </c>
    </row>
    <row r="1687" spans="1:9" x14ac:dyDescent="0.25">
      <c r="A1687" s="16"/>
      <c r="B1687" s="5">
        <f>DATE(YEAR(siječanj!B1687),MONTH(siječanj!B1687)+7,DAY(siječanj!B1687))</f>
        <v>44061</v>
      </c>
      <c r="C1687" s="8">
        <v>17.5416666666667</v>
      </c>
      <c r="D1687">
        <v>0.9586827318479918</v>
      </c>
      <c r="E1687" s="6">
        <v>110.55140843104398</v>
      </c>
      <c r="F1687" s="10">
        <v>186.12643850776499</v>
      </c>
      <c r="G1687" s="10">
        <v>196.84025103320542</v>
      </c>
      <c r="H1687" s="10">
        <v>2.200873525350227</v>
      </c>
      <c r="I1687" s="10">
        <f t="shared" si="42"/>
        <v>105.98372624431636</v>
      </c>
    </row>
    <row r="1688" spans="1:9" x14ac:dyDescent="0.25">
      <c r="A1688" s="16"/>
      <c r="B1688" s="5">
        <f>DATE(YEAR(siječanj!B1688),MONTH(siječanj!B1688)+7,DAY(siječanj!B1688))</f>
        <v>44061</v>
      </c>
      <c r="C1688" s="8">
        <v>17.5520833333333</v>
      </c>
      <c r="D1688">
        <v>0.9586827318479918</v>
      </c>
      <c r="E1688" s="6">
        <v>110.1265420259768</v>
      </c>
      <c r="F1688" s="10">
        <v>187.03351251512115</v>
      </c>
      <c r="G1688" s="10">
        <v>188.71006425242547</v>
      </c>
      <c r="H1688" s="10">
        <v>2.1228721202854843</v>
      </c>
      <c r="I1688" s="10">
        <f t="shared" si="42"/>
        <v>105.57641415843612</v>
      </c>
    </row>
    <row r="1689" spans="1:9" x14ac:dyDescent="0.25">
      <c r="A1689" s="16"/>
      <c r="B1689" s="5">
        <f>DATE(YEAR(siječanj!B1689),MONTH(siječanj!B1689)+7,DAY(siječanj!B1689))</f>
        <v>44061</v>
      </c>
      <c r="C1689" s="8">
        <v>17.5625</v>
      </c>
      <c r="D1689">
        <v>0.9586827318479918</v>
      </c>
      <c r="E1689" s="6">
        <v>110.09402166788044</v>
      </c>
      <c r="F1689" s="10">
        <v>185.54775486782481</v>
      </c>
      <c r="G1689" s="10">
        <v>184.59387938399126</v>
      </c>
      <c r="H1689" s="10">
        <v>2.1258214142594691</v>
      </c>
      <c r="I1689" s="10">
        <f t="shared" si="42"/>
        <v>105.54523745269562</v>
      </c>
    </row>
    <row r="1690" spans="1:9" x14ac:dyDescent="0.25">
      <c r="A1690" s="16"/>
      <c r="B1690" s="5">
        <f>DATE(YEAR(siječanj!B1690),MONTH(siječanj!B1690)+7,DAY(siječanj!B1690))</f>
        <v>44061</v>
      </c>
      <c r="C1690" s="8">
        <v>17.5729166666667</v>
      </c>
      <c r="D1690">
        <v>0.9586827318479918</v>
      </c>
      <c r="E1690" s="6">
        <v>111.0552943110509</v>
      </c>
      <c r="F1690" s="10">
        <v>185.26041028240041</v>
      </c>
      <c r="G1690" s="10">
        <v>186.41758951218725</v>
      </c>
      <c r="H1690" s="10">
        <v>1.9902993142593548</v>
      </c>
      <c r="I1690" s="10">
        <f t="shared" si="42"/>
        <v>106.46679293630102</v>
      </c>
    </row>
    <row r="1691" spans="1:9" x14ac:dyDescent="0.25">
      <c r="A1691" s="16"/>
      <c r="B1691" s="5">
        <f>DATE(YEAR(siječanj!B1691),MONTH(siječanj!B1691)+7,DAY(siječanj!B1691))</f>
        <v>44061</v>
      </c>
      <c r="C1691" s="8">
        <v>17.5833333333333</v>
      </c>
      <c r="D1691">
        <v>0.9586827318479918</v>
      </c>
      <c r="E1691" s="6">
        <v>111.30026416048872</v>
      </c>
      <c r="F1691" s="10">
        <v>184.98640336590398</v>
      </c>
      <c r="G1691" s="10">
        <v>184.57704821134831</v>
      </c>
      <c r="H1691" s="10">
        <v>2.0381802702280853</v>
      </c>
      <c r="I1691" s="10">
        <f t="shared" si="42"/>
        <v>106.70164130078047</v>
      </c>
    </row>
    <row r="1692" spans="1:9" x14ac:dyDescent="0.25">
      <c r="A1692" s="16"/>
      <c r="B1692" s="5">
        <f>DATE(YEAR(siječanj!B1692),MONTH(siječanj!B1692)+7,DAY(siječanj!B1692))</f>
        <v>44061</v>
      </c>
      <c r="C1692" s="8">
        <v>17.59375</v>
      </c>
      <c r="D1692">
        <v>0.9586827318479918</v>
      </c>
      <c r="E1692" s="6">
        <v>112.6132496790179</v>
      </c>
      <c r="F1692" s="10">
        <v>185.37612531005337</v>
      </c>
      <c r="G1692" s="10">
        <v>180.08591425850048</v>
      </c>
      <c r="H1692" s="10">
        <v>2.3077572935907993</v>
      </c>
      <c r="I1692" s="10">
        <f t="shared" si="42"/>
        <v>107.96037784456087</v>
      </c>
    </row>
    <row r="1693" spans="1:9" x14ac:dyDescent="0.25">
      <c r="A1693" s="16"/>
      <c r="B1693" s="5">
        <f>DATE(YEAR(siječanj!B1693),MONTH(siječanj!B1693)+7,DAY(siječanj!B1693))</f>
        <v>44061</v>
      </c>
      <c r="C1693" s="8">
        <v>17.6041666666667</v>
      </c>
      <c r="D1693">
        <v>0.9586827318479918</v>
      </c>
      <c r="E1693" s="6">
        <v>113.61257396455449</v>
      </c>
      <c r="F1693" s="10">
        <v>182.26860919306588</v>
      </c>
      <c r="G1693" s="10">
        <v>175.09176341451942</v>
      </c>
      <c r="H1693" s="10">
        <v>2.4467575883079524</v>
      </c>
      <c r="I1693" s="10">
        <f t="shared" si="42"/>
        <v>108.91841278062113</v>
      </c>
    </row>
    <row r="1694" spans="1:9" x14ac:dyDescent="0.25">
      <c r="A1694" s="16"/>
      <c r="B1694" s="5">
        <f>DATE(YEAR(siječanj!B1694),MONTH(siječanj!B1694)+7,DAY(siječanj!B1694))</f>
        <v>44061</v>
      </c>
      <c r="C1694" s="8">
        <v>17.6145833333333</v>
      </c>
      <c r="D1694">
        <v>0.9586827318479918</v>
      </c>
      <c r="E1694" s="6">
        <v>113.98702404128758</v>
      </c>
      <c r="F1694" s="10">
        <v>180.5029614273115</v>
      </c>
      <c r="G1694" s="10">
        <v>171.08471228687029</v>
      </c>
      <c r="H1694" s="10">
        <v>2.2679682201768308</v>
      </c>
      <c r="I1694" s="10">
        <f t="shared" si="42"/>
        <v>109.2773916031243</v>
      </c>
    </row>
    <row r="1695" spans="1:9" x14ac:dyDescent="0.25">
      <c r="A1695" s="16"/>
      <c r="B1695" s="5">
        <f>DATE(YEAR(siječanj!B1695),MONTH(siječanj!B1695)+7,DAY(siječanj!B1695))</f>
        <v>44061</v>
      </c>
      <c r="C1695" s="8">
        <v>17.625</v>
      </c>
      <c r="D1695">
        <v>0.9586827318479918</v>
      </c>
      <c r="E1695" s="6">
        <v>114.25860190516809</v>
      </c>
      <c r="F1695" s="10">
        <v>179.63415636276969</v>
      </c>
      <c r="G1695" s="10">
        <v>169.56041563710664</v>
      </c>
      <c r="H1695" s="10">
        <v>2.4525774885747516</v>
      </c>
      <c r="I1695" s="10">
        <f t="shared" si="42"/>
        <v>109.53774861157871</v>
      </c>
    </row>
    <row r="1696" spans="1:9" x14ac:dyDescent="0.25">
      <c r="A1696" s="16"/>
      <c r="B1696" s="5">
        <f>DATE(YEAR(siječanj!B1696),MONTH(siječanj!B1696)+7,DAY(siječanj!B1696))</f>
        <v>44061</v>
      </c>
      <c r="C1696" s="8">
        <v>17.6354166666667</v>
      </c>
      <c r="D1696">
        <v>0.9586827318479918</v>
      </c>
      <c r="E1696" s="6">
        <v>114.63033323178894</v>
      </c>
      <c r="F1696" s="10">
        <v>179.49248532318379</v>
      </c>
      <c r="G1696" s="10">
        <v>164.72977277285656</v>
      </c>
      <c r="H1696" s="10">
        <v>2.3958855044081599</v>
      </c>
      <c r="I1696" s="10">
        <f t="shared" si="42"/>
        <v>109.89412101529706</v>
      </c>
    </row>
    <row r="1697" spans="1:9" x14ac:dyDescent="0.25">
      <c r="A1697" s="16"/>
      <c r="B1697" s="5">
        <f>DATE(YEAR(siječanj!B1697),MONTH(siječanj!B1697)+7,DAY(siječanj!B1697))</f>
        <v>44061</v>
      </c>
      <c r="C1697" s="8">
        <v>17.6458333333333</v>
      </c>
      <c r="D1697">
        <v>0.9586827318479918</v>
      </c>
      <c r="E1697" s="6">
        <v>115.34361815366498</v>
      </c>
      <c r="F1697" s="10">
        <v>177.45352585537239</v>
      </c>
      <c r="G1697" s="10">
        <v>164.30217510620571</v>
      </c>
      <c r="H1697" s="10">
        <v>2.4038070629948196</v>
      </c>
      <c r="I1697" s="10">
        <f t="shared" si="42"/>
        <v>110.57793495278716</v>
      </c>
    </row>
    <row r="1698" spans="1:9" x14ac:dyDescent="0.25">
      <c r="A1698" s="16"/>
      <c r="B1698" s="5">
        <f>DATE(YEAR(siječanj!B1698),MONTH(siječanj!B1698)+7,DAY(siječanj!B1698))</f>
        <v>44061</v>
      </c>
      <c r="C1698" s="8">
        <v>17.65625</v>
      </c>
      <c r="D1698">
        <v>0.9586827318479918</v>
      </c>
      <c r="E1698" s="6">
        <v>115.24786661784928</v>
      </c>
      <c r="F1698" s="10">
        <v>176.03913016192433</v>
      </c>
      <c r="G1698" s="10">
        <v>160.62992545898354</v>
      </c>
      <c r="H1698" s="10">
        <v>2.1465282269663799</v>
      </c>
      <c r="I1698" s="10">
        <f t="shared" si="42"/>
        <v>110.48613960885272</v>
      </c>
    </row>
    <row r="1699" spans="1:9" x14ac:dyDescent="0.25">
      <c r="A1699" s="16"/>
      <c r="B1699" s="5">
        <f>DATE(YEAR(siječanj!B1699),MONTH(siječanj!B1699)+7,DAY(siječanj!B1699))</f>
        <v>44061</v>
      </c>
      <c r="C1699" s="8">
        <v>17.6666666666667</v>
      </c>
      <c r="D1699">
        <v>0.9586827318479918</v>
      </c>
      <c r="E1699" s="6">
        <v>114.47786406699775</v>
      </c>
      <c r="F1699" s="10">
        <v>176.35792014034695</v>
      </c>
      <c r="G1699" s="10">
        <v>162.43808461102515</v>
      </c>
      <c r="H1699" s="10">
        <v>2.0608741958961918</v>
      </c>
      <c r="I1699" s="10">
        <f t="shared" si="42"/>
        <v>109.74795145987247</v>
      </c>
    </row>
    <row r="1700" spans="1:9" x14ac:dyDescent="0.25">
      <c r="A1700" s="16"/>
      <c r="B1700" s="5">
        <f>DATE(YEAR(siječanj!B1700),MONTH(siječanj!B1700)+7,DAY(siječanj!B1700))</f>
        <v>44061</v>
      </c>
      <c r="C1700" s="8">
        <v>17.6770833333333</v>
      </c>
      <c r="D1700">
        <v>0.9586827318479918</v>
      </c>
      <c r="E1700" s="6">
        <v>112.80338646518983</v>
      </c>
      <c r="F1700" s="10">
        <v>170.47926319339018</v>
      </c>
      <c r="G1700" s="10">
        <v>163.18986494961155</v>
      </c>
      <c r="H1700" s="10">
        <v>2.1583224147225271</v>
      </c>
      <c r="I1700" s="10">
        <f t="shared" si="42"/>
        <v>108.14265869815297</v>
      </c>
    </row>
    <row r="1701" spans="1:9" x14ac:dyDescent="0.25">
      <c r="A1701" s="16"/>
      <c r="B1701" s="5">
        <f>DATE(YEAR(siječanj!B1701),MONTH(siječanj!B1701)+7,DAY(siječanj!B1701))</f>
        <v>44061</v>
      </c>
      <c r="C1701" s="8">
        <v>17.6875</v>
      </c>
      <c r="D1701">
        <v>0.9586827318479918</v>
      </c>
      <c r="E1701" s="6">
        <v>113.54197925848105</v>
      </c>
      <c r="F1701" s="10">
        <v>165.18693322662702</v>
      </c>
      <c r="G1701" s="10">
        <v>160.75811767351234</v>
      </c>
      <c r="H1701" s="10">
        <v>2.1235364833657435</v>
      </c>
      <c r="I1701" s="10">
        <f t="shared" si="42"/>
        <v>108.85073485494864</v>
      </c>
    </row>
    <row r="1702" spans="1:9" x14ac:dyDescent="0.25">
      <c r="A1702" s="16"/>
      <c r="B1702" s="5">
        <f>DATE(YEAR(siječanj!B1702),MONTH(siječanj!B1702)+7,DAY(siječanj!B1702))</f>
        <v>44061</v>
      </c>
      <c r="C1702" s="8">
        <v>17.6979166666667</v>
      </c>
      <c r="D1702">
        <v>0.9586827318479918</v>
      </c>
      <c r="E1702" s="6">
        <v>113.56881531623381</v>
      </c>
      <c r="F1702" s="10">
        <v>164.18153660834588</v>
      </c>
      <c r="G1702" s="10">
        <v>160.13462987833319</v>
      </c>
      <c r="H1702" s="10">
        <v>2.0962258817201231</v>
      </c>
      <c r="I1702" s="10">
        <f t="shared" si="42"/>
        <v>108.87646212010708</v>
      </c>
    </row>
    <row r="1703" spans="1:9" x14ac:dyDescent="0.25">
      <c r="A1703" s="16"/>
      <c r="B1703" s="5">
        <f>DATE(YEAR(siječanj!B1703),MONTH(siječanj!B1703)+7,DAY(siječanj!B1703))</f>
        <v>44061</v>
      </c>
      <c r="C1703" s="8">
        <v>17.7083333333333</v>
      </c>
      <c r="D1703">
        <v>0.9586827318479918</v>
      </c>
      <c r="E1703" s="6">
        <v>114.57502631229436</v>
      </c>
      <c r="F1703" s="10">
        <v>163.06163053658432</v>
      </c>
      <c r="G1703" s="10">
        <v>166.32816029275236</v>
      </c>
      <c r="H1703" s="10">
        <v>1.8485489348876347</v>
      </c>
      <c r="I1703" s="10">
        <f t="shared" si="42"/>
        <v>109.8410992266259</v>
      </c>
    </row>
    <row r="1704" spans="1:9" x14ac:dyDescent="0.25">
      <c r="A1704" s="16"/>
      <c r="B1704" s="5">
        <f>DATE(YEAR(siječanj!B1704),MONTH(siječanj!B1704)+7,DAY(siječanj!B1704))</f>
        <v>44061</v>
      </c>
      <c r="C1704" s="8">
        <v>17.71875</v>
      </c>
      <c r="D1704">
        <v>0.9586827318479918</v>
      </c>
      <c r="E1704" s="6">
        <v>114.68777941471608</v>
      </c>
      <c r="F1704" s="10">
        <v>163.06074243027726</v>
      </c>
      <c r="G1704" s="10">
        <v>176.72655025150428</v>
      </c>
      <c r="H1704" s="10">
        <v>1.8632904245245721</v>
      </c>
      <c r="I1704" s="10">
        <f t="shared" si="42"/>
        <v>109.94919367887988</v>
      </c>
    </row>
    <row r="1705" spans="1:9" x14ac:dyDescent="0.25">
      <c r="A1705" s="16"/>
      <c r="B1705" s="5">
        <f>DATE(YEAR(siječanj!B1705),MONTH(siječanj!B1705)+7,DAY(siječanj!B1705))</f>
        <v>44061</v>
      </c>
      <c r="C1705" s="8">
        <v>17.7291666666667</v>
      </c>
      <c r="D1705">
        <v>0.9586827318479918</v>
      </c>
      <c r="E1705" s="6">
        <v>115.2526772457712</v>
      </c>
      <c r="F1705" s="10">
        <v>163.80002462431094</v>
      </c>
      <c r="G1705" s="10">
        <v>168.10545025548311</v>
      </c>
      <c r="H1705" s="10">
        <v>1.8775617801676827</v>
      </c>
      <c r="I1705" s="10">
        <f t="shared" si="42"/>
        <v>110.49075147477082</v>
      </c>
    </row>
    <row r="1706" spans="1:9" x14ac:dyDescent="0.25">
      <c r="A1706" s="16"/>
      <c r="B1706" s="5">
        <f>DATE(YEAR(siječanj!B1706),MONTH(siječanj!B1706)+7,DAY(siječanj!B1706))</f>
        <v>44061</v>
      </c>
      <c r="C1706" s="8">
        <v>17.7395833333333</v>
      </c>
      <c r="D1706">
        <v>0.9586827318479918</v>
      </c>
      <c r="E1706" s="6">
        <v>116.55006598397239</v>
      </c>
      <c r="F1706" s="10">
        <v>163.27021094274153</v>
      </c>
      <c r="G1706" s="10">
        <v>163.22147255946749</v>
      </c>
      <c r="H1706" s="10">
        <v>1.8330165842526078</v>
      </c>
      <c r="I1706" s="10">
        <f t="shared" si="42"/>
        <v>111.73453565457835</v>
      </c>
    </row>
    <row r="1707" spans="1:9" x14ac:dyDescent="0.25">
      <c r="A1707" s="16"/>
      <c r="B1707" s="5">
        <f>DATE(YEAR(siječanj!B1707),MONTH(siječanj!B1707)+7,DAY(siječanj!B1707))</f>
        <v>44061</v>
      </c>
      <c r="C1707" s="8">
        <v>17.75</v>
      </c>
      <c r="D1707">
        <v>0.9586827318479918</v>
      </c>
      <c r="E1707" s="6">
        <v>119.3294005894536</v>
      </c>
      <c r="F1707" s="10">
        <v>161.2536992660213</v>
      </c>
      <c r="G1707" s="10">
        <v>161.76159908911188</v>
      </c>
      <c r="H1707" s="10">
        <v>1.870519730726254</v>
      </c>
      <c r="I1707" s="10">
        <f t="shared" si="42"/>
        <v>114.39903574688074</v>
      </c>
    </row>
    <row r="1708" spans="1:9" x14ac:dyDescent="0.25">
      <c r="A1708" s="16"/>
      <c r="B1708" s="5">
        <f>DATE(YEAR(siječanj!B1708),MONTH(siječanj!B1708)+7,DAY(siječanj!B1708))</f>
        <v>44061</v>
      </c>
      <c r="C1708" s="8">
        <v>17.7604166666667</v>
      </c>
      <c r="D1708">
        <v>0.9586827318479918</v>
      </c>
      <c r="E1708" s="6">
        <v>121.47220905890737</v>
      </c>
      <c r="F1708" s="10">
        <v>160.72129359998115</v>
      </c>
      <c r="G1708" s="10">
        <v>159.87170400640289</v>
      </c>
      <c r="H1708" s="10">
        <v>2.5338030964742764</v>
      </c>
      <c r="I1708" s="10">
        <f t="shared" si="42"/>
        <v>116.45330922420369</v>
      </c>
    </row>
    <row r="1709" spans="1:9" x14ac:dyDescent="0.25">
      <c r="A1709" s="16"/>
      <c r="B1709" s="5">
        <f>DATE(YEAR(siječanj!B1709),MONTH(siječanj!B1709)+7,DAY(siječanj!B1709))</f>
        <v>44061</v>
      </c>
      <c r="C1709" s="8">
        <v>17.7708333333333</v>
      </c>
      <c r="D1709">
        <v>0.9586827318479918</v>
      </c>
      <c r="E1709" s="6">
        <v>123.02325303633847</v>
      </c>
      <c r="F1709" s="10">
        <v>159.70798037796757</v>
      </c>
      <c r="G1709" s="10">
        <v>158.97036140218526</v>
      </c>
      <c r="H1709" s="10">
        <v>4.5444884964362791</v>
      </c>
      <c r="I1709" s="10">
        <f t="shared" si="42"/>
        <v>117.94026830170372</v>
      </c>
    </row>
    <row r="1710" spans="1:9" x14ac:dyDescent="0.25">
      <c r="A1710" s="16"/>
      <c r="B1710" s="5">
        <f>DATE(YEAR(siječanj!B1710),MONTH(siječanj!B1710)+7,DAY(siječanj!B1710))</f>
        <v>44061</v>
      </c>
      <c r="C1710" s="8">
        <v>17.78125</v>
      </c>
      <c r="D1710">
        <v>0.9586827318479918</v>
      </c>
      <c r="E1710" s="6">
        <v>125.26907488831297</v>
      </c>
      <c r="F1710" s="10">
        <v>159.11023259178026</v>
      </c>
      <c r="G1710" s="10">
        <v>161.95962020301772</v>
      </c>
      <c r="H1710" s="10">
        <v>11.000379456176386</v>
      </c>
      <c r="I1710" s="10">
        <f t="shared" si="42"/>
        <v>120.09329892999855</v>
      </c>
    </row>
    <row r="1711" spans="1:9" x14ac:dyDescent="0.25">
      <c r="A1711" s="16"/>
      <c r="B1711" s="5">
        <f>DATE(YEAR(siječanj!B1711),MONTH(siječanj!B1711)+7,DAY(siječanj!B1711))</f>
        <v>44061</v>
      </c>
      <c r="C1711" s="8">
        <v>17.7916666666667</v>
      </c>
      <c r="D1711">
        <v>0.9586827318479918</v>
      </c>
      <c r="E1711" s="6">
        <v>128.50915372577825</v>
      </c>
      <c r="F1711" s="10">
        <v>157.7356288831844</v>
      </c>
      <c r="G1711" s="10">
        <v>163.37752811010975</v>
      </c>
      <c r="H1711" s="10">
        <v>25.89839582375323</v>
      </c>
      <c r="I1711" s="10">
        <f t="shared" si="42"/>
        <v>123.19950656130263</v>
      </c>
    </row>
    <row r="1712" spans="1:9" x14ac:dyDescent="0.25">
      <c r="A1712" s="16"/>
      <c r="B1712" s="5">
        <f>DATE(YEAR(siječanj!B1712),MONTH(siječanj!B1712)+7,DAY(siječanj!B1712))</f>
        <v>44061</v>
      </c>
      <c r="C1712" s="8">
        <v>17.8020833333333</v>
      </c>
      <c r="D1712">
        <v>0.9586827318479918</v>
      </c>
      <c r="E1712" s="6">
        <v>132.56167486257914</v>
      </c>
      <c r="F1712" s="10">
        <v>154.31066499368629</v>
      </c>
      <c r="G1712" s="10">
        <v>159.05953772247591</v>
      </c>
      <c r="H1712" s="10">
        <v>42.15837443470032</v>
      </c>
      <c r="I1712" s="10">
        <f t="shared" si="42"/>
        <v>127.08458859560263</v>
      </c>
    </row>
    <row r="1713" spans="1:9" x14ac:dyDescent="0.25">
      <c r="A1713" s="16"/>
      <c r="B1713" s="5">
        <f>DATE(YEAR(siječanj!B1713),MONTH(siječanj!B1713)+7,DAY(siječanj!B1713))</f>
        <v>44061</v>
      </c>
      <c r="C1713" s="8">
        <v>17.8125</v>
      </c>
      <c r="D1713">
        <v>0.9586827318479918</v>
      </c>
      <c r="E1713" s="6">
        <v>137.40804042893916</v>
      </c>
      <c r="F1713" s="10">
        <v>153.58779468272033</v>
      </c>
      <c r="G1713" s="10">
        <v>157.99954706939775</v>
      </c>
      <c r="H1713" s="10">
        <v>62.945025256601532</v>
      </c>
      <c r="I1713" s="10">
        <f t="shared" si="42"/>
        <v>131.7307155762947</v>
      </c>
    </row>
    <row r="1714" spans="1:9" x14ac:dyDescent="0.25">
      <c r="A1714" s="16"/>
      <c r="B1714" s="5">
        <f>DATE(YEAR(siječanj!B1714),MONTH(siječanj!B1714)+7,DAY(siječanj!B1714))</f>
        <v>44061</v>
      </c>
      <c r="C1714" s="8">
        <v>17.8229166666667</v>
      </c>
      <c r="D1714">
        <v>0.9586827318479918</v>
      </c>
      <c r="E1714" s="6">
        <v>141.00470989931742</v>
      </c>
      <c r="F1714" s="10">
        <v>150.2591240209569</v>
      </c>
      <c r="G1714" s="10">
        <v>159.00231013022784</v>
      </c>
      <c r="H1714" s="10">
        <v>86.597288193679347</v>
      </c>
      <c r="I1714" s="10">
        <f t="shared" si="42"/>
        <v>135.17878048971119</v>
      </c>
    </row>
    <row r="1715" spans="1:9" x14ac:dyDescent="0.25">
      <c r="A1715" s="16"/>
      <c r="B1715" s="5">
        <f>DATE(YEAR(siječanj!B1715),MONTH(siječanj!B1715)+7,DAY(siječanj!B1715))</f>
        <v>44061</v>
      </c>
      <c r="C1715" s="8">
        <v>17.8333333333333</v>
      </c>
      <c r="D1715">
        <v>0.9586827318479918</v>
      </c>
      <c r="E1715" s="6">
        <v>146.95780025265225</v>
      </c>
      <c r="F1715" s="10">
        <v>144.56516103722043</v>
      </c>
      <c r="G1715" s="10">
        <v>152.30528124605905</v>
      </c>
      <c r="H1715" s="10">
        <v>128.94631789962193</v>
      </c>
      <c r="I1715" s="10">
        <f t="shared" si="42"/>
        <v>140.88590541258415</v>
      </c>
    </row>
    <row r="1716" spans="1:9" x14ac:dyDescent="0.25">
      <c r="A1716" s="16"/>
      <c r="B1716" s="5">
        <f>DATE(YEAR(siječanj!B1716),MONTH(siječanj!B1716)+7,DAY(siječanj!B1716))</f>
        <v>44061</v>
      </c>
      <c r="C1716" s="8">
        <v>17.84375</v>
      </c>
      <c r="D1716">
        <v>0.9586827318479918</v>
      </c>
      <c r="E1716" s="6">
        <v>151.29103974254542</v>
      </c>
      <c r="F1716" s="10">
        <v>125.56601533090918</v>
      </c>
      <c r="G1716" s="10">
        <v>138.99629835346255</v>
      </c>
      <c r="H1716" s="10">
        <v>196.86814376510168</v>
      </c>
      <c r="I1716" s="10">
        <f t="shared" si="42"/>
        <v>145.04010728450655</v>
      </c>
    </row>
    <row r="1717" spans="1:9" x14ac:dyDescent="0.25">
      <c r="A1717" s="16"/>
      <c r="B1717" s="5">
        <f>DATE(YEAR(siječanj!B1717),MONTH(siječanj!B1717)+7,DAY(siječanj!B1717))</f>
        <v>44061</v>
      </c>
      <c r="C1717" s="8">
        <v>17.8541666666667</v>
      </c>
      <c r="D1717">
        <v>0.9586827318479918</v>
      </c>
      <c r="E1717" s="6">
        <v>154.87633666343459</v>
      </c>
      <c r="F1717" s="10">
        <v>118.43422431039268</v>
      </c>
      <c r="G1717" s="10">
        <v>130.58418341118045</v>
      </c>
      <c r="H1717" s="10">
        <v>227.85310453273246</v>
      </c>
      <c r="I1717" s="10">
        <f t="shared" si="42"/>
        <v>148.47726953111075</v>
      </c>
    </row>
    <row r="1718" spans="1:9" x14ac:dyDescent="0.25">
      <c r="A1718" s="16"/>
      <c r="B1718" s="5">
        <f>DATE(YEAR(siječanj!B1718),MONTH(siječanj!B1718)+7,DAY(siječanj!B1718))</f>
        <v>44061</v>
      </c>
      <c r="C1718" s="8">
        <v>17.8645833333333</v>
      </c>
      <c r="D1718">
        <v>0.9586827318479918</v>
      </c>
      <c r="E1718" s="6">
        <v>155.61713683699122</v>
      </c>
      <c r="F1718" s="10">
        <v>116.53399428118644</v>
      </c>
      <c r="G1718" s="10">
        <v>128.17395467292377</v>
      </c>
      <c r="H1718" s="10">
        <v>228.77731326110089</v>
      </c>
      <c r="I1718" s="10">
        <f t="shared" si="42"/>
        <v>149.1874618652495</v>
      </c>
    </row>
    <row r="1719" spans="1:9" x14ac:dyDescent="0.25">
      <c r="A1719" s="16"/>
      <c r="B1719" s="5">
        <f>DATE(YEAR(siječanj!B1719),MONTH(siječanj!B1719)+7,DAY(siječanj!B1719))</f>
        <v>44061</v>
      </c>
      <c r="C1719" s="8">
        <v>17.875</v>
      </c>
      <c r="D1719">
        <v>0.9586827318479918</v>
      </c>
      <c r="E1719" s="6">
        <v>155.41922880866841</v>
      </c>
      <c r="F1719" s="10">
        <v>113.28848412583903</v>
      </c>
      <c r="G1719" s="10">
        <v>123.25217706867639</v>
      </c>
      <c r="H1719" s="10">
        <v>230.13021048439103</v>
      </c>
      <c r="I1719" s="10">
        <f t="shared" si="42"/>
        <v>148.99773085600233</v>
      </c>
    </row>
    <row r="1720" spans="1:9" x14ac:dyDescent="0.25">
      <c r="A1720" s="16"/>
      <c r="B1720" s="5">
        <f>DATE(YEAR(siječanj!B1720),MONTH(siječanj!B1720)+7,DAY(siječanj!B1720))</f>
        <v>44061</v>
      </c>
      <c r="C1720" s="8">
        <v>17.8854166666667</v>
      </c>
      <c r="D1720">
        <v>0.9586827318479918</v>
      </c>
      <c r="E1720" s="6">
        <v>159.6322065493157</v>
      </c>
      <c r="F1720" s="10">
        <v>110.47176455498976</v>
      </c>
      <c r="G1720" s="10">
        <v>109.65230463915768</v>
      </c>
      <c r="H1720" s="10">
        <v>237.18397642194142</v>
      </c>
      <c r="I1720" s="10">
        <f t="shared" si="42"/>
        <v>153.03663986562086</v>
      </c>
    </row>
    <row r="1721" spans="1:9" x14ac:dyDescent="0.25">
      <c r="A1721" s="16"/>
      <c r="B1721" s="5">
        <f>DATE(YEAR(siječanj!B1721),MONTH(siječanj!B1721)+7,DAY(siječanj!B1721))</f>
        <v>44061</v>
      </c>
      <c r="C1721" s="8">
        <v>17.8958333333333</v>
      </c>
      <c r="D1721">
        <v>0.9586827318479918</v>
      </c>
      <c r="E1721" s="6">
        <v>162.46517279508291</v>
      </c>
      <c r="F1721" s="10">
        <v>107.88085706380269</v>
      </c>
      <c r="G1721" s="10">
        <v>101.31335352817118</v>
      </c>
      <c r="H1721" s="10">
        <v>242.81627728845797</v>
      </c>
      <c r="I1721" s="10">
        <f t="shared" si="42"/>
        <v>155.75255568534612</v>
      </c>
    </row>
    <row r="1722" spans="1:9" x14ac:dyDescent="0.25">
      <c r="A1722" s="16"/>
      <c r="B1722" s="5">
        <f>DATE(YEAR(siječanj!B1722),MONTH(siječanj!B1722)+7,DAY(siječanj!B1722))</f>
        <v>44061</v>
      </c>
      <c r="C1722" s="8">
        <v>17.90625</v>
      </c>
      <c r="D1722">
        <v>0.9586827318479918</v>
      </c>
      <c r="E1722" s="6">
        <v>160.58787880418308</v>
      </c>
      <c r="F1722" s="10">
        <v>104.53925460974936</v>
      </c>
      <c r="G1722" s="10">
        <v>103.56774743931807</v>
      </c>
      <c r="H1722" s="10">
        <v>243.55396832314844</v>
      </c>
      <c r="I1722" s="10">
        <f t="shared" si="42"/>
        <v>153.95282635366846</v>
      </c>
    </row>
    <row r="1723" spans="1:9" x14ac:dyDescent="0.25">
      <c r="A1723" s="16"/>
      <c r="B1723" s="5">
        <f>DATE(YEAR(siječanj!B1723),MONTH(siječanj!B1723)+7,DAY(siječanj!B1723))</f>
        <v>44061</v>
      </c>
      <c r="C1723" s="8">
        <v>17.9166666666667</v>
      </c>
      <c r="D1723">
        <v>0.9586827318479918</v>
      </c>
      <c r="E1723" s="6">
        <v>156.65710712774614</v>
      </c>
      <c r="F1723" s="10">
        <v>102.94771586598114</v>
      </c>
      <c r="G1723" s="10">
        <v>92.474792694762442</v>
      </c>
      <c r="H1723" s="10">
        <v>240.55413992506053</v>
      </c>
      <c r="I1723" s="10">
        <f t="shared" si="42"/>
        <v>150.18446342463119</v>
      </c>
    </row>
    <row r="1724" spans="1:9" x14ac:dyDescent="0.25">
      <c r="A1724" s="16"/>
      <c r="B1724" s="5">
        <f>DATE(YEAR(siječanj!B1724),MONTH(siječanj!B1724)+7,DAY(siječanj!B1724))</f>
        <v>44061</v>
      </c>
      <c r="C1724" s="8">
        <v>17.9270833333333</v>
      </c>
      <c r="D1724">
        <v>0.9586827318479918</v>
      </c>
      <c r="E1724" s="6">
        <v>150.10907942005724</v>
      </c>
      <c r="F1724" s="10">
        <v>100.57095451504749</v>
      </c>
      <c r="G1724" s="10">
        <v>87.957902312247839</v>
      </c>
      <c r="H1724" s="10">
        <v>241.32268449914247</v>
      </c>
      <c r="I1724" s="10">
        <f t="shared" si="42"/>
        <v>143.90698233360763</v>
      </c>
    </row>
    <row r="1725" spans="1:9" x14ac:dyDescent="0.25">
      <c r="A1725" s="16"/>
      <c r="B1725" s="5">
        <f>DATE(YEAR(siječanj!B1725),MONTH(siječanj!B1725)+7,DAY(siječanj!B1725))</f>
        <v>44061</v>
      </c>
      <c r="C1725" s="8">
        <v>17.9375</v>
      </c>
      <c r="D1725">
        <v>0.9586827318479918</v>
      </c>
      <c r="E1725" s="6">
        <v>140.96955569034981</v>
      </c>
      <c r="F1725" s="10">
        <v>97.549436022361903</v>
      </c>
      <c r="G1725" s="10">
        <v>83.735589556225946</v>
      </c>
      <c r="H1725" s="10">
        <v>240.50972620729627</v>
      </c>
      <c r="I1725" s="10">
        <f t="shared" si="42"/>
        <v>135.14507875662218</v>
      </c>
    </row>
    <row r="1726" spans="1:9" x14ac:dyDescent="0.25">
      <c r="A1726" s="16"/>
      <c r="B1726" s="5">
        <f>DATE(YEAR(siječanj!B1726),MONTH(siječanj!B1726)+7,DAY(siječanj!B1726))</f>
        <v>44061</v>
      </c>
      <c r="C1726" s="8">
        <v>17.9479166666667</v>
      </c>
      <c r="D1726">
        <v>0.9586827318479918</v>
      </c>
      <c r="E1726" s="6">
        <v>129.83459672712019</v>
      </c>
      <c r="F1726" s="10">
        <v>93.265179048542663</v>
      </c>
      <c r="G1726" s="10">
        <v>81.172792699140686</v>
      </c>
      <c r="H1726" s="10">
        <v>237.82941561290255</v>
      </c>
      <c r="I1726" s="10">
        <f t="shared" si="42"/>
        <v>124.47018587873791</v>
      </c>
    </row>
    <row r="1727" spans="1:9" x14ac:dyDescent="0.25">
      <c r="A1727" s="16"/>
      <c r="B1727" s="5">
        <f>DATE(YEAR(siječanj!B1727),MONTH(siječanj!B1727)+7,DAY(siječanj!B1727))</f>
        <v>44061</v>
      </c>
      <c r="C1727" s="8">
        <v>17.9583333333333</v>
      </c>
      <c r="D1727">
        <v>0.9586827318479918</v>
      </c>
      <c r="E1727" s="6">
        <v>118.55012032852406</v>
      </c>
      <c r="F1727" s="10">
        <v>89.894068157328192</v>
      </c>
      <c r="G1727" s="10">
        <v>79.540859215457985</v>
      </c>
      <c r="H1727" s="10">
        <v>238.06035698481074</v>
      </c>
      <c r="I1727" s="10">
        <f t="shared" si="42"/>
        <v>113.65195321745759</v>
      </c>
    </row>
    <row r="1728" spans="1:9" x14ac:dyDescent="0.25">
      <c r="A1728" s="16"/>
      <c r="B1728" s="5">
        <f>DATE(YEAR(siječanj!B1728),MONTH(siječanj!B1728)+7,DAY(siječanj!B1728))</f>
        <v>44061</v>
      </c>
      <c r="C1728" s="8">
        <v>17.96875</v>
      </c>
      <c r="D1728">
        <v>0.9586827318479918</v>
      </c>
      <c r="E1728" s="6">
        <v>108.50387369237529</v>
      </c>
      <c r="F1728" s="10">
        <v>86.712156058158442</v>
      </c>
      <c r="G1728" s="10">
        <v>77.160480325107443</v>
      </c>
      <c r="H1728" s="10">
        <v>238.91528768421171</v>
      </c>
      <c r="I1728" s="10">
        <f t="shared" si="42"/>
        <v>104.02079004749579</v>
      </c>
    </row>
    <row r="1729" spans="1:9" x14ac:dyDescent="0.25">
      <c r="A1729" s="16"/>
      <c r="B1729" s="5">
        <f>DATE(YEAR(siječanj!B1729),MONTH(siječanj!B1729)+7,DAY(siječanj!B1729))</f>
        <v>44061</v>
      </c>
      <c r="C1729" s="8">
        <v>17.9791666666667</v>
      </c>
      <c r="D1729">
        <v>0.9586827318479918</v>
      </c>
      <c r="E1729" s="6">
        <v>98.790274128782855</v>
      </c>
      <c r="F1729" s="10">
        <v>84.438463261808664</v>
      </c>
      <c r="G1729" s="10">
        <v>78.397836382603316</v>
      </c>
      <c r="H1729" s="10">
        <v>238.37593343212026</v>
      </c>
      <c r="I1729" s="10">
        <f t="shared" si="42"/>
        <v>94.708529881793538</v>
      </c>
    </row>
    <row r="1730" spans="1:9" ht="15.75" thickBot="1" x14ac:dyDescent="0.3">
      <c r="A1730" s="16"/>
      <c r="B1730" s="5">
        <f>DATE(YEAR(siječanj!B1730),MONTH(siječanj!B1730)+7,DAY(siječanj!B1730))</f>
        <v>44061</v>
      </c>
      <c r="C1730" s="8">
        <v>17.9895833333333</v>
      </c>
      <c r="D1730">
        <v>0.9586827318479918</v>
      </c>
      <c r="E1730" s="6">
        <v>90.584766437090167</v>
      </c>
      <c r="F1730" s="10">
        <v>82.486112242546554</v>
      </c>
      <c r="G1730" s="10">
        <v>75.43100710582938</v>
      </c>
      <c r="H1730" s="10">
        <v>238.73577518625109</v>
      </c>
      <c r="I1730" s="10">
        <f t="shared" si="42"/>
        <v>86.842051351721878</v>
      </c>
    </row>
    <row r="1731" spans="1:9" x14ac:dyDescent="0.25">
      <c r="A1731" s="15">
        <f t="shared" ref="A1731" si="43">A1635+1</f>
        <v>232</v>
      </c>
      <c r="B1731" s="5">
        <f>DATE(YEAR(siječanj!B1731),MONTH(siječanj!B1731)+7,DAY(siječanj!B1731))</f>
        <v>44062</v>
      </c>
      <c r="C1731" s="8">
        <v>18</v>
      </c>
      <c r="D1731">
        <v>0.95829110302691123</v>
      </c>
      <c r="E1731" s="6">
        <v>81.871973934149992</v>
      </c>
      <c r="F1731" s="10">
        <v>77.900903769476471</v>
      </c>
      <c r="G1731" s="10">
        <v>72.303370702731414</v>
      </c>
      <c r="H1731" s="10">
        <v>238.81486626629305</v>
      </c>
      <c r="I1731" s="10">
        <f t="shared" si="42"/>
        <v>78.457184208347115</v>
      </c>
    </row>
    <row r="1732" spans="1:9" x14ac:dyDescent="0.25">
      <c r="A1732" s="16"/>
      <c r="B1732" s="5">
        <f>DATE(YEAR(siječanj!B1732),MONTH(siječanj!B1732)+7,DAY(siječanj!B1732))</f>
        <v>44062</v>
      </c>
      <c r="C1732" s="8">
        <v>18.0104166666667</v>
      </c>
      <c r="D1732">
        <v>0.95829110302691123</v>
      </c>
      <c r="E1732" s="6">
        <v>76.998391250653299</v>
      </c>
      <c r="F1732" s="10">
        <v>76.16070969308322</v>
      </c>
      <c r="G1732" s="10">
        <v>70.504385623332098</v>
      </c>
      <c r="H1732" s="10">
        <v>238.56154472339489</v>
      </c>
      <c r="I1732" s="10">
        <f t="shared" ref="I1732:I1795" si="44">D1732*E1732</f>
        <v>73.786873282886219</v>
      </c>
    </row>
    <row r="1733" spans="1:9" x14ac:dyDescent="0.25">
      <c r="A1733" s="16"/>
      <c r="B1733" s="5">
        <f>DATE(YEAR(siječanj!B1733),MONTH(siječanj!B1733)+7,DAY(siječanj!B1733))</f>
        <v>44062</v>
      </c>
      <c r="C1733" s="8">
        <v>18.0208333333333</v>
      </c>
      <c r="D1733">
        <v>0.95829110302691123</v>
      </c>
      <c r="E1733" s="6">
        <v>72.197006486803858</v>
      </c>
      <c r="F1733" s="10">
        <v>74.773580068835543</v>
      </c>
      <c r="G1733" s="10">
        <v>70.427421334122158</v>
      </c>
      <c r="H1733" s="10">
        <v>238.79452101850092</v>
      </c>
      <c r="I1733" s="10">
        <f t="shared" si="44"/>
        <v>69.18574898148033</v>
      </c>
    </row>
    <row r="1734" spans="1:9" x14ac:dyDescent="0.25">
      <c r="A1734" s="16"/>
      <c r="B1734" s="5">
        <f>DATE(YEAR(siječanj!B1734),MONTH(siječanj!B1734)+7,DAY(siječanj!B1734))</f>
        <v>44062</v>
      </c>
      <c r="C1734" s="8">
        <v>18.03125</v>
      </c>
      <c r="D1734">
        <v>0.95829110302691123</v>
      </c>
      <c r="E1734" s="6">
        <v>68.414856854901203</v>
      </c>
      <c r="F1734" s="10">
        <v>72.538533961874137</v>
      </c>
      <c r="G1734" s="10">
        <v>69.412008808301465</v>
      </c>
      <c r="H1734" s="10">
        <v>239.06544668895609</v>
      </c>
      <c r="I1734" s="10">
        <f t="shared" si="44"/>
        <v>65.561348638911511</v>
      </c>
    </row>
    <row r="1735" spans="1:9" x14ac:dyDescent="0.25">
      <c r="A1735" s="16"/>
      <c r="B1735" s="5">
        <f>DATE(YEAR(siječanj!B1735),MONTH(siječanj!B1735)+7,DAY(siječanj!B1735))</f>
        <v>44062</v>
      </c>
      <c r="C1735" s="8">
        <v>18.0416666666667</v>
      </c>
      <c r="D1735">
        <v>0.95829110302691123</v>
      </c>
      <c r="E1735" s="6">
        <v>65.815171017729753</v>
      </c>
      <c r="F1735" s="10">
        <v>71.937225713297522</v>
      </c>
      <c r="G1735" s="10">
        <v>68.050036257503507</v>
      </c>
      <c r="H1735" s="10">
        <v>238.91533449840176</v>
      </c>
      <c r="I1735" s="10">
        <f t="shared" si="44"/>
        <v>63.070092830485045</v>
      </c>
    </row>
    <row r="1736" spans="1:9" x14ac:dyDescent="0.25">
      <c r="A1736" s="16"/>
      <c r="B1736" s="5">
        <f>DATE(YEAR(siječanj!B1736),MONTH(siječanj!B1736)+7,DAY(siječanj!B1736))</f>
        <v>44062</v>
      </c>
      <c r="C1736" s="8">
        <v>18.0520833333333</v>
      </c>
      <c r="D1736">
        <v>0.95829110302691123</v>
      </c>
      <c r="E1736" s="6">
        <v>63.573746156677522</v>
      </c>
      <c r="F1736" s="10">
        <v>70.376308553509674</v>
      </c>
      <c r="G1736" s="10">
        <v>67.098902437505927</v>
      </c>
      <c r="H1736" s="10">
        <v>238.55740814187715</v>
      </c>
      <c r="I1736" s="10">
        <f t="shared" si="44"/>
        <v>60.922155328035359</v>
      </c>
    </row>
    <row r="1737" spans="1:9" x14ac:dyDescent="0.25">
      <c r="A1737" s="16"/>
      <c r="B1737" s="5">
        <f>DATE(YEAR(siječanj!B1737),MONTH(siječanj!B1737)+7,DAY(siječanj!B1737))</f>
        <v>44062</v>
      </c>
      <c r="C1737" s="8">
        <v>18.0625</v>
      </c>
      <c r="D1737">
        <v>0.95829110302691123</v>
      </c>
      <c r="E1737" s="6">
        <v>61.927936856706722</v>
      </c>
      <c r="F1737" s="10">
        <v>69.427385048046986</v>
      </c>
      <c r="G1737" s="10">
        <v>65.678807360864425</v>
      </c>
      <c r="H1737" s="10">
        <v>238.77994487259909</v>
      </c>
      <c r="I1737" s="10">
        <f t="shared" si="44"/>
        <v>59.344990918594398</v>
      </c>
    </row>
    <row r="1738" spans="1:9" x14ac:dyDescent="0.25">
      <c r="A1738" s="16"/>
      <c r="B1738" s="5">
        <f>DATE(YEAR(siječanj!B1738),MONTH(siječanj!B1738)+7,DAY(siječanj!B1738))</f>
        <v>44062</v>
      </c>
      <c r="C1738" s="8">
        <v>18.0729166666667</v>
      </c>
      <c r="D1738">
        <v>0.95829110302691123</v>
      </c>
      <c r="E1738" s="6">
        <v>60.51977632744012</v>
      </c>
      <c r="F1738" s="10">
        <v>69.135704414182342</v>
      </c>
      <c r="G1738" s="10">
        <v>65.285602433734326</v>
      </c>
      <c r="H1738" s="10">
        <v>238.35863011063563</v>
      </c>
      <c r="I1738" s="10">
        <f t="shared" si="44"/>
        <v>57.995563211764541</v>
      </c>
    </row>
    <row r="1739" spans="1:9" x14ac:dyDescent="0.25">
      <c r="A1739" s="16"/>
      <c r="B1739" s="5">
        <f>DATE(YEAR(siječanj!B1739),MONTH(siječanj!B1739)+7,DAY(siječanj!B1739))</f>
        <v>44062</v>
      </c>
      <c r="C1739" s="8">
        <v>18.0833333333333</v>
      </c>
      <c r="D1739">
        <v>0.95829110302691123</v>
      </c>
      <c r="E1739" s="6">
        <v>60.2267969444299</v>
      </c>
      <c r="F1739" s="10">
        <v>69.736578656056878</v>
      </c>
      <c r="G1739" s="10">
        <v>65.208995315331535</v>
      </c>
      <c r="H1739" s="10">
        <v>238.54384497536458</v>
      </c>
      <c r="I1739" s="10">
        <f t="shared" si="44"/>
        <v>57.714803675655538</v>
      </c>
    </row>
    <row r="1740" spans="1:9" x14ac:dyDescent="0.25">
      <c r="A1740" s="16"/>
      <c r="B1740" s="5">
        <f>DATE(YEAR(siječanj!B1740),MONTH(siječanj!B1740)+7,DAY(siječanj!B1740))</f>
        <v>44062</v>
      </c>
      <c r="C1740" s="8">
        <v>18.09375</v>
      </c>
      <c r="D1740">
        <v>0.95829110302691123</v>
      </c>
      <c r="E1740" s="6">
        <v>59.709886928536697</v>
      </c>
      <c r="F1740" s="10">
        <v>70.830384046984776</v>
      </c>
      <c r="G1740" s="10">
        <v>66.001954638774691</v>
      </c>
      <c r="H1740" s="10">
        <v>238.64607919808992</v>
      </c>
      <c r="I1740" s="10">
        <f t="shared" si="44"/>
        <v>57.219453406359577</v>
      </c>
    </row>
    <row r="1741" spans="1:9" x14ac:dyDescent="0.25">
      <c r="A1741" s="16"/>
      <c r="B1741" s="5">
        <f>DATE(YEAR(siječanj!B1741),MONTH(siječanj!B1741)+7,DAY(siječanj!B1741))</f>
        <v>44062</v>
      </c>
      <c r="C1741" s="8">
        <v>18.1041666666667</v>
      </c>
      <c r="D1741">
        <v>0.95829110302691123</v>
      </c>
      <c r="E1741" s="6">
        <v>58.932949294337867</v>
      </c>
      <c r="F1741" s="10">
        <v>70.268385553591386</v>
      </c>
      <c r="G1741" s="10">
        <v>65.766795787234656</v>
      </c>
      <c r="H1741" s="10">
        <v>238.79058065816281</v>
      </c>
      <c r="I1741" s="10">
        <f t="shared" si="44"/>
        <v>56.474920983900063</v>
      </c>
    </row>
    <row r="1742" spans="1:9" x14ac:dyDescent="0.25">
      <c r="A1742" s="16"/>
      <c r="B1742" s="5">
        <f>DATE(YEAR(siječanj!B1742),MONTH(siječanj!B1742)+7,DAY(siječanj!B1742))</f>
        <v>44062</v>
      </c>
      <c r="C1742" s="8">
        <v>18.1145833333333</v>
      </c>
      <c r="D1742">
        <v>0.95829110302691123</v>
      </c>
      <c r="E1742" s="6">
        <v>58.620897198121945</v>
      </c>
      <c r="F1742" s="10">
        <v>68.851691232054492</v>
      </c>
      <c r="G1742" s="10">
        <v>64.849211944179132</v>
      </c>
      <c r="H1742" s="10">
        <v>238.7722334798444</v>
      </c>
      <c r="I1742" s="10">
        <f t="shared" si="44"/>
        <v>56.175884236415449</v>
      </c>
    </row>
    <row r="1743" spans="1:9" x14ac:dyDescent="0.25">
      <c r="A1743" s="16"/>
      <c r="B1743" s="5">
        <f>DATE(YEAR(siječanj!B1743),MONTH(siječanj!B1743)+7,DAY(siječanj!B1743))</f>
        <v>44062</v>
      </c>
      <c r="C1743" s="8">
        <v>18.125</v>
      </c>
      <c r="D1743">
        <v>0.95829110302691123</v>
      </c>
      <c r="E1743" s="6">
        <v>58.413994786257867</v>
      </c>
      <c r="F1743" s="10">
        <v>67.951497034642486</v>
      </c>
      <c r="G1743" s="10">
        <v>63.666595322746652</v>
      </c>
      <c r="H1743" s="10">
        <v>238.57090756140752</v>
      </c>
      <c r="I1743" s="10">
        <f t="shared" si="44"/>
        <v>55.977611495931292</v>
      </c>
    </row>
    <row r="1744" spans="1:9" x14ac:dyDescent="0.25">
      <c r="A1744" s="16"/>
      <c r="B1744" s="5">
        <f>DATE(YEAR(siječanj!B1744),MONTH(siječanj!B1744)+7,DAY(siječanj!B1744))</f>
        <v>44062</v>
      </c>
      <c r="C1744" s="8">
        <v>18.1354166666667</v>
      </c>
      <c r="D1744">
        <v>0.95829110302691123</v>
      </c>
      <c r="E1744" s="6">
        <v>58.348551292270734</v>
      </c>
      <c r="F1744" s="10">
        <v>66.711664462785521</v>
      </c>
      <c r="G1744" s="10">
        <v>63.518517924515947</v>
      </c>
      <c r="H1744" s="10">
        <v>238.42527260030712</v>
      </c>
      <c r="I1744" s="10">
        <f t="shared" si="44"/>
        <v>55.914897577892425</v>
      </c>
    </row>
    <row r="1745" spans="1:9" x14ac:dyDescent="0.25">
      <c r="A1745" s="16"/>
      <c r="B1745" s="5">
        <f>DATE(YEAR(siječanj!B1745),MONTH(siječanj!B1745)+7,DAY(siječanj!B1745))</f>
        <v>44062</v>
      </c>
      <c r="C1745" s="8">
        <v>18.1458333333333</v>
      </c>
      <c r="D1745">
        <v>0.95829110302691123</v>
      </c>
      <c r="E1745" s="6">
        <v>58.825722540183506</v>
      </c>
      <c r="F1745" s="10">
        <v>66.611047242352328</v>
      </c>
      <c r="G1745" s="10">
        <v>63.756144866465007</v>
      </c>
      <c r="H1745" s="10">
        <v>238.25190371775741</v>
      </c>
      <c r="I1745" s="10">
        <f t="shared" si="44"/>
        <v>56.372166539387486</v>
      </c>
    </row>
    <row r="1746" spans="1:9" x14ac:dyDescent="0.25">
      <c r="A1746" s="16"/>
      <c r="B1746" s="5">
        <f>DATE(YEAR(siječanj!B1746),MONTH(siječanj!B1746)+7,DAY(siječanj!B1746))</f>
        <v>44062</v>
      </c>
      <c r="C1746" s="8">
        <v>18.15625</v>
      </c>
      <c r="D1746">
        <v>0.95829110302691123</v>
      </c>
      <c r="E1746" s="6">
        <v>60.027198828891329</v>
      </c>
      <c r="F1746" s="10">
        <v>65.837647299238142</v>
      </c>
      <c r="G1746" s="10">
        <v>62.877721391232569</v>
      </c>
      <c r="H1746" s="10">
        <v>238.31918068911128</v>
      </c>
      <c r="I1746" s="10">
        <f t="shared" si="44"/>
        <v>57.523530577353988</v>
      </c>
    </row>
    <row r="1747" spans="1:9" x14ac:dyDescent="0.25">
      <c r="A1747" s="16"/>
      <c r="B1747" s="5">
        <f>DATE(YEAR(siječanj!B1747),MONTH(siječanj!B1747)+7,DAY(siječanj!B1747))</f>
        <v>44062</v>
      </c>
      <c r="C1747" s="8">
        <v>18.1666666666667</v>
      </c>
      <c r="D1747">
        <v>0.95829110302691123</v>
      </c>
      <c r="E1747" s="6">
        <v>62.166425735016411</v>
      </c>
      <c r="F1747" s="10">
        <v>65.512041808160546</v>
      </c>
      <c r="G1747" s="10">
        <v>63.145238312639123</v>
      </c>
      <c r="H1747" s="10">
        <v>231.65331713042491</v>
      </c>
      <c r="I1747" s="10">
        <f t="shared" si="44"/>
        <v>59.57353268884944</v>
      </c>
    </row>
    <row r="1748" spans="1:9" x14ac:dyDescent="0.25">
      <c r="A1748" s="16"/>
      <c r="B1748" s="5">
        <f>DATE(YEAR(siječanj!B1748),MONTH(siječanj!B1748)+7,DAY(siječanj!B1748))</f>
        <v>44062</v>
      </c>
      <c r="C1748" s="8">
        <v>18.1770833333333</v>
      </c>
      <c r="D1748">
        <v>0.95829110302691123</v>
      </c>
      <c r="E1748" s="6">
        <v>64.347172318781503</v>
      </c>
      <c r="F1748" s="10">
        <v>64.481729990315344</v>
      </c>
      <c r="G1748" s="10">
        <v>60.98801091365987</v>
      </c>
      <c r="H1748" s="10">
        <v>172.24741575725355</v>
      </c>
      <c r="I1748" s="10">
        <f t="shared" si="44"/>
        <v>61.663322738027858</v>
      </c>
    </row>
    <row r="1749" spans="1:9" x14ac:dyDescent="0.25">
      <c r="A1749" s="16"/>
      <c r="B1749" s="5">
        <f>DATE(YEAR(siječanj!B1749),MONTH(siječanj!B1749)+7,DAY(siječanj!B1749))</f>
        <v>44062</v>
      </c>
      <c r="C1749" s="8">
        <v>18.1875</v>
      </c>
      <c r="D1749">
        <v>0.95829110302691123</v>
      </c>
      <c r="E1749" s="6">
        <v>66.874108391239346</v>
      </c>
      <c r="F1749" s="10">
        <v>64.065332708310066</v>
      </c>
      <c r="G1749" s="10">
        <v>59.984778313678795</v>
      </c>
      <c r="H1749" s="10">
        <v>104.0615130377202</v>
      </c>
      <c r="I1749" s="10">
        <f t="shared" si="44"/>
        <v>64.084863094181969</v>
      </c>
    </row>
    <row r="1750" spans="1:9" x14ac:dyDescent="0.25">
      <c r="A1750" s="16"/>
      <c r="B1750" s="5">
        <f>DATE(YEAR(siječanj!B1750),MONTH(siječanj!B1750)+7,DAY(siječanj!B1750))</f>
        <v>44062</v>
      </c>
      <c r="C1750" s="8">
        <v>18.1979166666667</v>
      </c>
      <c r="D1750">
        <v>0.95829110302691123</v>
      </c>
      <c r="E1750" s="6">
        <v>70.628073449538363</v>
      </c>
      <c r="F1750" s="10">
        <v>63.650333892344861</v>
      </c>
      <c r="G1750" s="10">
        <v>59.546288943987165</v>
      </c>
      <c r="H1750" s="10">
        <v>67.698078938142359</v>
      </c>
      <c r="I1750" s="10">
        <f t="shared" si="44"/>
        <v>67.682254410623827</v>
      </c>
    </row>
    <row r="1751" spans="1:9" x14ac:dyDescent="0.25">
      <c r="A1751" s="16"/>
      <c r="B1751" s="5">
        <f>DATE(YEAR(siječanj!B1751),MONTH(siječanj!B1751)+7,DAY(siječanj!B1751))</f>
        <v>44062</v>
      </c>
      <c r="C1751" s="8">
        <v>18.2083333333333</v>
      </c>
      <c r="D1751">
        <v>0.95829110302691123</v>
      </c>
      <c r="E1751" s="6">
        <v>73.731009409609868</v>
      </c>
      <c r="F1751" s="10">
        <v>63.556182568056592</v>
      </c>
      <c r="G1751" s="10">
        <v>62.656287530259725</v>
      </c>
      <c r="H1751" s="10">
        <v>45.866909907549982</v>
      </c>
      <c r="I1751" s="10">
        <f t="shared" si="44"/>
        <v>70.655770334422613</v>
      </c>
    </row>
    <row r="1752" spans="1:9" x14ac:dyDescent="0.25">
      <c r="A1752" s="16"/>
      <c r="B1752" s="5">
        <f>DATE(YEAR(siječanj!B1752),MONTH(siječanj!B1752)+7,DAY(siječanj!B1752))</f>
        <v>44062</v>
      </c>
      <c r="C1752" s="8">
        <v>18.21875</v>
      </c>
      <c r="D1752">
        <v>0.95829110302691123</v>
      </c>
      <c r="E1752" s="6">
        <v>77.189988106329963</v>
      </c>
      <c r="F1752" s="10">
        <v>68.168568701554406</v>
      </c>
      <c r="G1752" s="10">
        <v>68.811901654948201</v>
      </c>
      <c r="H1752" s="10">
        <v>26.954569769723541</v>
      </c>
      <c r="I1752" s="10">
        <f t="shared" si="44"/>
        <v>73.970478845049101</v>
      </c>
    </row>
    <row r="1753" spans="1:9" x14ac:dyDescent="0.25">
      <c r="A1753" s="16"/>
      <c r="B1753" s="5">
        <f>DATE(YEAR(siječanj!B1753),MONTH(siječanj!B1753)+7,DAY(siječanj!B1753))</f>
        <v>44062</v>
      </c>
      <c r="C1753" s="8">
        <v>18.2291666666667</v>
      </c>
      <c r="D1753">
        <v>0.95829110302691123</v>
      </c>
      <c r="E1753" s="6">
        <v>81.418849902643913</v>
      </c>
      <c r="F1753" s="10">
        <v>76.19950105137228</v>
      </c>
      <c r="G1753" s="10">
        <v>73.457477870073404</v>
      </c>
      <c r="H1753" s="10">
        <v>6.9771609898147773</v>
      </c>
      <c r="I1753" s="10">
        <f t="shared" si="44"/>
        <v>78.022959480387158</v>
      </c>
    </row>
    <row r="1754" spans="1:9" x14ac:dyDescent="0.25">
      <c r="A1754" s="16"/>
      <c r="B1754" s="5">
        <f>DATE(YEAR(siječanj!B1754),MONTH(siječanj!B1754)+7,DAY(siječanj!B1754))</f>
        <v>44062</v>
      </c>
      <c r="C1754" s="8">
        <v>18.2395833333333</v>
      </c>
      <c r="D1754">
        <v>0.95829110302691123</v>
      </c>
      <c r="E1754" s="6">
        <v>86.017268222929033</v>
      </c>
      <c r="F1754" s="10">
        <v>77.612321461235027</v>
      </c>
      <c r="G1754" s="10">
        <v>76.954830203286889</v>
      </c>
      <c r="H1754" s="10">
        <v>2.8240889246370955</v>
      </c>
      <c r="I1754" s="10">
        <f t="shared" si="44"/>
        <v>82.429582844712343</v>
      </c>
    </row>
    <row r="1755" spans="1:9" x14ac:dyDescent="0.25">
      <c r="A1755" s="16"/>
      <c r="B1755" s="5">
        <f>DATE(YEAR(siječanj!B1755),MONTH(siječanj!B1755)+7,DAY(siječanj!B1755))</f>
        <v>44062</v>
      </c>
      <c r="C1755" s="8">
        <v>18.25</v>
      </c>
      <c r="D1755">
        <v>0.95829110302691123</v>
      </c>
      <c r="E1755" s="6">
        <v>88.420558422907632</v>
      </c>
      <c r="F1755" s="10">
        <v>77.464204618407038</v>
      </c>
      <c r="G1755" s="10">
        <v>94.933684952205667</v>
      </c>
      <c r="H1755" s="10">
        <v>2.943675275130361</v>
      </c>
      <c r="I1755" s="10">
        <f t="shared" si="44"/>
        <v>84.732634461343608</v>
      </c>
    </row>
    <row r="1756" spans="1:9" x14ac:dyDescent="0.25">
      <c r="A1756" s="16"/>
      <c r="B1756" s="5">
        <f>DATE(YEAR(siječanj!B1756),MONTH(siječanj!B1756)+7,DAY(siječanj!B1756))</f>
        <v>44062</v>
      </c>
      <c r="C1756" s="8">
        <v>18.2604166666667</v>
      </c>
      <c r="D1756">
        <v>0.95829110302691123</v>
      </c>
      <c r="E1756" s="6">
        <v>89.360896492773762</v>
      </c>
      <c r="F1756" s="10">
        <v>87.427965723054399</v>
      </c>
      <c r="G1756" s="10">
        <v>100.35685411975595</v>
      </c>
      <c r="H1756" s="10">
        <v>3.4981345738666794</v>
      </c>
      <c r="I1756" s="10">
        <f t="shared" si="44"/>
        <v>85.633752067533806</v>
      </c>
    </row>
    <row r="1757" spans="1:9" x14ac:dyDescent="0.25">
      <c r="A1757" s="16"/>
      <c r="B1757" s="5">
        <f>DATE(YEAR(siječanj!B1757),MONTH(siječanj!B1757)+7,DAY(siječanj!B1757))</f>
        <v>44062</v>
      </c>
      <c r="C1757" s="8">
        <v>18.2708333333333</v>
      </c>
      <c r="D1757">
        <v>0.95829110302691123</v>
      </c>
      <c r="E1757" s="6">
        <v>92.502893014098362</v>
      </c>
      <c r="F1757" s="10">
        <v>93.83314111550915</v>
      </c>
      <c r="G1757" s="10">
        <v>109.14667117087539</v>
      </c>
      <c r="H1757" s="10">
        <v>3.3573872134182294</v>
      </c>
      <c r="I1757" s="10">
        <f t="shared" si="44"/>
        <v>88.644699379660679</v>
      </c>
    </row>
    <row r="1758" spans="1:9" x14ac:dyDescent="0.25">
      <c r="A1758" s="16"/>
      <c r="B1758" s="5">
        <f>DATE(YEAR(siječanj!B1758),MONTH(siječanj!B1758)+7,DAY(siječanj!B1758))</f>
        <v>44062</v>
      </c>
      <c r="C1758" s="8">
        <v>18.28125</v>
      </c>
      <c r="D1758">
        <v>0.95829110302691123</v>
      </c>
      <c r="E1758" s="6">
        <v>93.299675352275486</v>
      </c>
      <c r="F1758" s="10">
        <v>102.60878878029791</v>
      </c>
      <c r="G1758" s="10">
        <v>119.96452814397142</v>
      </c>
      <c r="H1758" s="10">
        <v>3.4779307646912985</v>
      </c>
      <c r="I1758" s="10">
        <f t="shared" si="44"/>
        <v>89.408248805384801</v>
      </c>
    </row>
    <row r="1759" spans="1:9" x14ac:dyDescent="0.25">
      <c r="A1759" s="16"/>
      <c r="B1759" s="5">
        <f>DATE(YEAR(siječanj!B1759),MONTH(siječanj!B1759)+7,DAY(siječanj!B1759))</f>
        <v>44062</v>
      </c>
      <c r="C1759" s="8">
        <v>18.2916666666667</v>
      </c>
      <c r="D1759">
        <v>0.95829110302691123</v>
      </c>
      <c r="E1759" s="6">
        <v>93.059262420237133</v>
      </c>
      <c r="F1759" s="10">
        <v>111.41326172355009</v>
      </c>
      <c r="G1759" s="10">
        <v>129.02219119521862</v>
      </c>
      <c r="H1759" s="10">
        <v>3.1069731305369372</v>
      </c>
      <c r="I1759" s="10">
        <f t="shared" si="44"/>
        <v>89.177863231559826</v>
      </c>
    </row>
    <row r="1760" spans="1:9" x14ac:dyDescent="0.25">
      <c r="A1760" s="16"/>
      <c r="B1760" s="5">
        <f>DATE(YEAR(siječanj!B1760),MONTH(siječanj!B1760)+7,DAY(siječanj!B1760))</f>
        <v>44062</v>
      </c>
      <c r="C1760" s="8">
        <v>18.3020833333333</v>
      </c>
      <c r="D1760">
        <v>0.95829110302691123</v>
      </c>
      <c r="E1760" s="6">
        <v>92.676259238575781</v>
      </c>
      <c r="F1760" s="10">
        <v>125.4502118944836</v>
      </c>
      <c r="G1760" s="10">
        <v>139.78303327328882</v>
      </c>
      <c r="H1760" s="10">
        <v>2.7820746831252277</v>
      </c>
      <c r="I1760" s="10">
        <f t="shared" si="44"/>
        <v>88.810834690142755</v>
      </c>
    </row>
    <row r="1761" spans="1:9" x14ac:dyDescent="0.25">
      <c r="A1761" s="16"/>
      <c r="B1761" s="5">
        <f>DATE(YEAR(siječanj!B1761),MONTH(siječanj!B1761)+7,DAY(siječanj!B1761))</f>
        <v>44062</v>
      </c>
      <c r="C1761" s="8">
        <v>18.3125</v>
      </c>
      <c r="D1761">
        <v>0.95829110302691123</v>
      </c>
      <c r="E1761" s="6">
        <v>93.563074260208325</v>
      </c>
      <c r="F1761" s="10">
        <v>135.16170258496388</v>
      </c>
      <c r="G1761" s="10">
        <v>149.1200119220442</v>
      </c>
      <c r="H1761" s="10">
        <v>2.2941512970745448</v>
      </c>
      <c r="I1761" s="10">
        <f t="shared" si="44"/>
        <v>89.660661635403841</v>
      </c>
    </row>
    <row r="1762" spans="1:9" x14ac:dyDescent="0.25">
      <c r="A1762" s="16"/>
      <c r="B1762" s="5">
        <f>DATE(YEAR(siječanj!B1762),MONTH(siječanj!B1762)+7,DAY(siječanj!B1762))</f>
        <v>44062</v>
      </c>
      <c r="C1762" s="8">
        <v>18.3229166666667</v>
      </c>
      <c r="D1762">
        <v>0.95829110302691123</v>
      </c>
      <c r="E1762" s="6">
        <v>95.254052917980701</v>
      </c>
      <c r="F1762" s="10">
        <v>144.51286322961928</v>
      </c>
      <c r="G1762" s="10">
        <v>163.62201353418729</v>
      </c>
      <c r="H1762" s="10">
        <v>1.9482691360019331</v>
      </c>
      <c r="I1762" s="10">
        <f t="shared" si="44"/>
        <v>91.281111438555499</v>
      </c>
    </row>
    <row r="1763" spans="1:9" x14ac:dyDescent="0.25">
      <c r="A1763" s="16"/>
      <c r="B1763" s="5">
        <f>DATE(YEAR(siječanj!B1763),MONTH(siječanj!B1763)+7,DAY(siječanj!B1763))</f>
        <v>44062</v>
      </c>
      <c r="C1763" s="8">
        <v>18.3333333333333</v>
      </c>
      <c r="D1763">
        <v>0.95829110302691123</v>
      </c>
      <c r="E1763" s="6">
        <v>96.098312688673417</v>
      </c>
      <c r="F1763" s="10">
        <v>166.29971033644881</v>
      </c>
      <c r="G1763" s="10">
        <v>178.28413200997096</v>
      </c>
      <c r="H1763" s="10">
        <v>1.8086851579788845</v>
      </c>
      <c r="I1763" s="10">
        <f t="shared" si="44"/>
        <v>92.090158065453863</v>
      </c>
    </row>
    <row r="1764" spans="1:9" x14ac:dyDescent="0.25">
      <c r="A1764" s="16"/>
      <c r="B1764" s="5">
        <f>DATE(YEAR(siječanj!B1764),MONTH(siječanj!B1764)+7,DAY(siječanj!B1764))</f>
        <v>44062</v>
      </c>
      <c r="C1764" s="8">
        <v>18.34375</v>
      </c>
      <c r="D1764">
        <v>0.95829110302691123</v>
      </c>
      <c r="E1764" s="6">
        <v>97.792339821517174</v>
      </c>
      <c r="F1764" s="10">
        <v>190.00166425777269</v>
      </c>
      <c r="G1764" s="10">
        <v>190.33278353191452</v>
      </c>
      <c r="H1764" s="10">
        <v>1.7504702185653414</v>
      </c>
      <c r="I1764" s="10">
        <f t="shared" si="44"/>
        <v>93.713529195144233</v>
      </c>
    </row>
    <row r="1765" spans="1:9" x14ac:dyDescent="0.25">
      <c r="A1765" s="16"/>
      <c r="B1765" s="5">
        <f>DATE(YEAR(siječanj!B1765),MONTH(siječanj!B1765)+7,DAY(siječanj!B1765))</f>
        <v>44062</v>
      </c>
      <c r="C1765" s="8">
        <v>18.3541666666667</v>
      </c>
      <c r="D1765">
        <v>0.95829110302691123</v>
      </c>
      <c r="E1765" s="6">
        <v>98.54347894566402</v>
      </c>
      <c r="F1765" s="10">
        <v>187.89359725981552</v>
      </c>
      <c r="G1765" s="10">
        <v>195.00059663965166</v>
      </c>
      <c r="H1765" s="10">
        <v>1.8541078709459959</v>
      </c>
      <c r="I1765" s="10">
        <f t="shared" si="44"/>
        <v>94.433339134949577</v>
      </c>
    </row>
    <row r="1766" spans="1:9" x14ac:dyDescent="0.25">
      <c r="A1766" s="16"/>
      <c r="B1766" s="5">
        <f>DATE(YEAR(siječanj!B1766),MONTH(siječanj!B1766)+7,DAY(siječanj!B1766))</f>
        <v>44062</v>
      </c>
      <c r="C1766" s="8">
        <v>18.3645833333333</v>
      </c>
      <c r="D1766">
        <v>0.95829110302691123</v>
      </c>
      <c r="E1766" s="6">
        <v>100.22509795571884</v>
      </c>
      <c r="F1766" s="10">
        <v>189.23733826959651</v>
      </c>
      <c r="G1766" s="10">
        <v>201.54552694414286</v>
      </c>
      <c r="H1766" s="10">
        <v>2.0517902509307282</v>
      </c>
      <c r="I1766" s="10">
        <f t="shared" si="44"/>
        <v>96.044819670966035</v>
      </c>
    </row>
    <row r="1767" spans="1:9" x14ac:dyDescent="0.25">
      <c r="A1767" s="16"/>
      <c r="B1767" s="5">
        <f>DATE(YEAR(siječanj!B1767),MONTH(siječanj!B1767)+7,DAY(siječanj!B1767))</f>
        <v>44062</v>
      </c>
      <c r="C1767" s="8">
        <v>18.375</v>
      </c>
      <c r="D1767">
        <v>0.95829110302691123</v>
      </c>
      <c r="E1767" s="6">
        <v>101.76603102586979</v>
      </c>
      <c r="F1767" s="10">
        <v>192.04827108441799</v>
      </c>
      <c r="G1767" s="10">
        <v>207.68314608119877</v>
      </c>
      <c r="H1767" s="10">
        <v>1.911561830759362</v>
      </c>
      <c r="I1767" s="10">
        <f t="shared" si="44"/>
        <v>97.52148212245163</v>
      </c>
    </row>
    <row r="1768" spans="1:9" x14ac:dyDescent="0.25">
      <c r="A1768" s="16"/>
      <c r="B1768" s="5">
        <f>DATE(YEAR(siječanj!B1768),MONTH(siječanj!B1768)+7,DAY(siječanj!B1768))</f>
        <v>44062</v>
      </c>
      <c r="C1768" s="8">
        <v>18.3854166666667</v>
      </c>
      <c r="D1768">
        <v>0.95829110302691123</v>
      </c>
      <c r="E1768" s="6">
        <v>103.57956075079298</v>
      </c>
      <c r="F1768" s="10">
        <v>199.33617994168699</v>
      </c>
      <c r="G1768" s="10">
        <v>209.54436315730149</v>
      </c>
      <c r="H1768" s="10">
        <v>1.6599435275421872</v>
      </c>
      <c r="I1768" s="10">
        <f t="shared" si="44"/>
        <v>99.259371522920361</v>
      </c>
    </row>
    <row r="1769" spans="1:9" x14ac:dyDescent="0.25">
      <c r="A1769" s="16"/>
      <c r="B1769" s="5">
        <f>DATE(YEAR(siječanj!B1769),MONTH(siječanj!B1769)+7,DAY(siječanj!B1769))</f>
        <v>44062</v>
      </c>
      <c r="C1769" s="8">
        <v>18.3958333333333</v>
      </c>
      <c r="D1769">
        <v>0.95829110302691123</v>
      </c>
      <c r="E1769" s="6">
        <v>104.24652820071331</v>
      </c>
      <c r="F1769" s="10">
        <v>197.02298449828643</v>
      </c>
      <c r="G1769" s="10">
        <v>212.44094215340905</v>
      </c>
      <c r="H1769" s="10">
        <v>1.6333371308407096</v>
      </c>
      <c r="I1769" s="10">
        <f t="shared" si="44"/>
        <v>99.898520496187572</v>
      </c>
    </row>
    <row r="1770" spans="1:9" x14ac:dyDescent="0.25">
      <c r="A1770" s="16"/>
      <c r="B1770" s="5">
        <f>DATE(YEAR(siječanj!B1770),MONTH(siječanj!B1770)+7,DAY(siječanj!B1770))</f>
        <v>44062</v>
      </c>
      <c r="C1770" s="8">
        <v>18.40625</v>
      </c>
      <c r="D1770">
        <v>0.95829110302691123</v>
      </c>
      <c r="E1770" s="6">
        <v>104.9617085475042</v>
      </c>
      <c r="F1770" s="10">
        <v>195.0398752633044</v>
      </c>
      <c r="G1770" s="10">
        <v>211.02774970360252</v>
      </c>
      <c r="H1770" s="10">
        <v>1.7524493631537601</v>
      </c>
      <c r="I1770" s="10">
        <f t="shared" si="44"/>
        <v>100.58387145957698</v>
      </c>
    </row>
    <row r="1771" spans="1:9" x14ac:dyDescent="0.25">
      <c r="A1771" s="16"/>
      <c r="B1771" s="5">
        <f>DATE(YEAR(siječanj!B1771),MONTH(siječanj!B1771)+7,DAY(siječanj!B1771))</f>
        <v>44062</v>
      </c>
      <c r="C1771" s="8">
        <v>18.4166666666667</v>
      </c>
      <c r="D1771">
        <v>0.95829110302691123</v>
      </c>
      <c r="E1771" s="6">
        <v>106.11381987638541</v>
      </c>
      <c r="F1771" s="10">
        <v>203.22588865608645</v>
      </c>
      <c r="G1771" s="10">
        <v>211.71535969155448</v>
      </c>
      <c r="H1771" s="10">
        <v>1.7135886051682798</v>
      </c>
      <c r="I1771" s="10">
        <f t="shared" si="44"/>
        <v>101.68792949574035</v>
      </c>
    </row>
    <row r="1772" spans="1:9" x14ac:dyDescent="0.25">
      <c r="A1772" s="16"/>
      <c r="B1772" s="5">
        <f>DATE(YEAR(siječanj!B1772),MONTH(siječanj!B1772)+7,DAY(siječanj!B1772))</f>
        <v>44062</v>
      </c>
      <c r="C1772" s="8">
        <v>18.4270833333333</v>
      </c>
      <c r="D1772">
        <v>0.95829110302691123</v>
      </c>
      <c r="E1772" s="6">
        <v>106.53804854994476</v>
      </c>
      <c r="F1772" s="10">
        <v>199.03162779424107</v>
      </c>
      <c r="G1772" s="10">
        <v>207.91477736937372</v>
      </c>
      <c r="H1772" s="10">
        <v>1.976853681245232</v>
      </c>
      <c r="I1772" s="10">
        <f t="shared" si="44"/>
        <v>102.09446405926118</v>
      </c>
    </row>
    <row r="1773" spans="1:9" x14ac:dyDescent="0.25">
      <c r="A1773" s="16"/>
      <c r="B1773" s="5">
        <f>DATE(YEAR(siječanj!B1773),MONTH(siječanj!B1773)+7,DAY(siječanj!B1773))</f>
        <v>44062</v>
      </c>
      <c r="C1773" s="8">
        <v>18.4375</v>
      </c>
      <c r="D1773">
        <v>0.95829110302691123</v>
      </c>
      <c r="E1773" s="6">
        <v>108.54549998766674</v>
      </c>
      <c r="F1773" s="10">
        <v>195.81891327496507</v>
      </c>
      <c r="G1773" s="10">
        <v>208.99006215667754</v>
      </c>
      <c r="H1773" s="10">
        <v>2.0196079853787383</v>
      </c>
      <c r="I1773" s="10">
        <f t="shared" si="44"/>
        <v>104.01818691178875</v>
      </c>
    </row>
    <row r="1774" spans="1:9" x14ac:dyDescent="0.25">
      <c r="A1774" s="16"/>
      <c r="B1774" s="5">
        <f>DATE(YEAR(siječanj!B1774),MONTH(siječanj!B1774)+7,DAY(siječanj!B1774))</f>
        <v>44062</v>
      </c>
      <c r="C1774" s="8">
        <v>18.4479166666667</v>
      </c>
      <c r="D1774">
        <v>0.95829110302691123</v>
      </c>
      <c r="E1774" s="6">
        <v>109.4357198637427</v>
      </c>
      <c r="F1774" s="10">
        <v>193.31727453266782</v>
      </c>
      <c r="G1774" s="10">
        <v>207.13477652386672</v>
      </c>
      <c r="H1774" s="10">
        <v>1.9513200267288209</v>
      </c>
      <c r="I1774" s="10">
        <f t="shared" si="44"/>
        <v>104.87127669877006</v>
      </c>
    </row>
    <row r="1775" spans="1:9" x14ac:dyDescent="0.25">
      <c r="A1775" s="16"/>
      <c r="B1775" s="5">
        <f>DATE(YEAR(siječanj!B1775),MONTH(siječanj!B1775)+7,DAY(siječanj!B1775))</f>
        <v>44062</v>
      </c>
      <c r="C1775" s="8">
        <v>18.4583333333333</v>
      </c>
      <c r="D1775">
        <v>0.95829110302691123</v>
      </c>
      <c r="E1775" s="6">
        <v>110.64822219457238</v>
      </c>
      <c r="F1775" s="10">
        <v>197.89846844374364</v>
      </c>
      <c r="G1775" s="10">
        <v>210.43988668657107</v>
      </c>
      <c r="H1775" s="10">
        <v>1.7998980348993534</v>
      </c>
      <c r="I1775" s="10">
        <f t="shared" si="44"/>
        <v>106.03320689480353</v>
      </c>
    </row>
    <row r="1776" spans="1:9" x14ac:dyDescent="0.25">
      <c r="A1776" s="16"/>
      <c r="B1776" s="5">
        <f>DATE(YEAR(siječanj!B1776),MONTH(siječanj!B1776)+7,DAY(siječanj!B1776))</f>
        <v>44062</v>
      </c>
      <c r="C1776" s="8">
        <v>18.46875</v>
      </c>
      <c r="D1776">
        <v>0.95829110302691123</v>
      </c>
      <c r="E1776" s="6">
        <v>112.25424139213798</v>
      </c>
      <c r="F1776" s="10">
        <v>205.75179158789467</v>
      </c>
      <c r="G1776" s="10">
        <v>208.02261887420477</v>
      </c>
      <c r="H1776" s="10">
        <v>1.9837742130018159</v>
      </c>
      <c r="I1776" s="10">
        <f t="shared" si="44"/>
        <v>107.57224080312106</v>
      </c>
    </row>
    <row r="1777" spans="1:9" x14ac:dyDescent="0.25">
      <c r="A1777" s="16"/>
      <c r="B1777" s="5">
        <f>DATE(YEAR(siječanj!B1777),MONTH(siječanj!B1777)+7,DAY(siječanj!B1777))</f>
        <v>44062</v>
      </c>
      <c r="C1777" s="8">
        <v>18.4791666666667</v>
      </c>
      <c r="D1777">
        <v>0.95829110302691123</v>
      </c>
      <c r="E1777" s="6">
        <v>112.45704297322274</v>
      </c>
      <c r="F1777" s="10">
        <v>189.80092812089754</v>
      </c>
      <c r="G1777" s="10">
        <v>205.82271157034765</v>
      </c>
      <c r="H1777" s="10">
        <v>2.1147244591212848</v>
      </c>
      <c r="I1777" s="10">
        <f t="shared" si="44"/>
        <v>107.76658375395438</v>
      </c>
    </row>
    <row r="1778" spans="1:9" x14ac:dyDescent="0.25">
      <c r="A1778" s="16"/>
      <c r="B1778" s="5">
        <f>DATE(YEAR(siječanj!B1778),MONTH(siječanj!B1778)+7,DAY(siječanj!B1778))</f>
        <v>44062</v>
      </c>
      <c r="C1778" s="8">
        <v>18.4895833333333</v>
      </c>
      <c r="D1778">
        <v>0.95829110302691123</v>
      </c>
      <c r="E1778" s="6">
        <v>111.69896876572858</v>
      </c>
      <c r="F1778" s="10">
        <v>189.69166693364781</v>
      </c>
      <c r="G1778" s="10">
        <v>199.36608271832733</v>
      </c>
      <c r="H1778" s="10">
        <v>1.8732459102624903</v>
      </c>
      <c r="I1778" s="10">
        <f t="shared" si="44"/>
        <v>107.04012798547855</v>
      </c>
    </row>
    <row r="1779" spans="1:9" x14ac:dyDescent="0.25">
      <c r="A1779" s="16"/>
      <c r="B1779" s="5">
        <f>DATE(YEAR(siječanj!B1779),MONTH(siječanj!B1779)+7,DAY(siječanj!B1779))</f>
        <v>44062</v>
      </c>
      <c r="C1779" s="8">
        <v>18.5</v>
      </c>
      <c r="D1779">
        <v>0.95829110302691123</v>
      </c>
      <c r="E1779" s="6">
        <v>110.9680781105549</v>
      </c>
      <c r="F1779" s="10">
        <v>184.50383613615315</v>
      </c>
      <c r="G1779" s="10">
        <v>197.28832381736328</v>
      </c>
      <c r="H1779" s="10">
        <v>1.9575781874983396</v>
      </c>
      <c r="I1779" s="10">
        <f t="shared" si="44"/>
        <v>106.33972197334009</v>
      </c>
    </row>
    <row r="1780" spans="1:9" x14ac:dyDescent="0.25">
      <c r="A1780" s="16"/>
      <c r="B1780" s="5">
        <f>DATE(YEAR(siječanj!B1780),MONTH(siječanj!B1780)+7,DAY(siječanj!B1780))</f>
        <v>44062</v>
      </c>
      <c r="C1780" s="8">
        <v>18.5104166666667</v>
      </c>
      <c r="D1780">
        <v>0.95829110302691123</v>
      </c>
      <c r="E1780" s="6">
        <v>110.40048127339706</v>
      </c>
      <c r="F1780" s="10">
        <v>183.5389588658083</v>
      </c>
      <c r="G1780" s="10">
        <v>198.30693482782783</v>
      </c>
      <c r="H1780" s="10">
        <v>1.9862125350714932</v>
      </c>
      <c r="I1780" s="10">
        <f t="shared" si="44"/>
        <v>105.79579897418553</v>
      </c>
    </row>
    <row r="1781" spans="1:9" x14ac:dyDescent="0.25">
      <c r="A1781" s="16"/>
      <c r="B1781" s="5">
        <f>DATE(YEAR(siječanj!B1781),MONTH(siječanj!B1781)+7,DAY(siječanj!B1781))</f>
        <v>44062</v>
      </c>
      <c r="C1781" s="8">
        <v>18.5208333333333</v>
      </c>
      <c r="D1781">
        <v>0.95829110302691123</v>
      </c>
      <c r="E1781" s="6">
        <v>111.18358989777441</v>
      </c>
      <c r="F1781" s="10">
        <v>182.98204387684208</v>
      </c>
      <c r="G1781" s="10">
        <v>198.0192718676355</v>
      </c>
      <c r="H1781" s="10">
        <v>2.1598881999731532</v>
      </c>
      <c r="I1781" s="10">
        <f t="shared" si="44"/>
        <v>106.54624500162998</v>
      </c>
    </row>
    <row r="1782" spans="1:9" x14ac:dyDescent="0.25">
      <c r="A1782" s="16"/>
      <c r="B1782" s="5">
        <f>DATE(YEAR(siječanj!B1782),MONTH(siječanj!B1782)+7,DAY(siječanj!B1782))</f>
        <v>44062</v>
      </c>
      <c r="C1782" s="8">
        <v>18.53125</v>
      </c>
      <c r="D1782">
        <v>0.95829110302691123</v>
      </c>
      <c r="E1782" s="6">
        <v>111.5257180437069</v>
      </c>
      <c r="F1782" s="10">
        <v>183.617027830636</v>
      </c>
      <c r="G1782" s="10">
        <v>198.71979618881707</v>
      </c>
      <c r="H1782" s="10">
        <v>2.5055243375362837</v>
      </c>
      <c r="I1782" s="10">
        <f t="shared" si="44"/>
        <v>106.87410335997218</v>
      </c>
    </row>
    <row r="1783" spans="1:9" x14ac:dyDescent="0.25">
      <c r="A1783" s="16"/>
      <c r="B1783" s="5">
        <f>DATE(YEAR(siječanj!B1783),MONTH(siječanj!B1783)+7,DAY(siječanj!B1783))</f>
        <v>44062</v>
      </c>
      <c r="C1783" s="8">
        <v>18.5416666666667</v>
      </c>
      <c r="D1783">
        <v>0.95829110302691123</v>
      </c>
      <c r="E1783" s="6">
        <v>110.55140843104398</v>
      </c>
      <c r="F1783" s="10">
        <v>186.12643850776499</v>
      </c>
      <c r="G1783" s="10">
        <v>196.84025103320542</v>
      </c>
      <c r="H1783" s="10">
        <v>2.200873525350227</v>
      </c>
      <c r="I1783" s="10">
        <f t="shared" si="44"/>
        <v>105.94043112656371</v>
      </c>
    </row>
    <row r="1784" spans="1:9" x14ac:dyDescent="0.25">
      <c r="A1784" s="16"/>
      <c r="B1784" s="5">
        <f>DATE(YEAR(siječanj!B1784),MONTH(siječanj!B1784)+7,DAY(siječanj!B1784))</f>
        <v>44062</v>
      </c>
      <c r="C1784" s="8">
        <v>18.5520833333333</v>
      </c>
      <c r="D1784">
        <v>0.95829110302691123</v>
      </c>
      <c r="E1784" s="6">
        <v>110.1265420259768</v>
      </c>
      <c r="F1784" s="10">
        <v>187.03351251512115</v>
      </c>
      <c r="G1784" s="10">
        <v>188.71006425242547</v>
      </c>
      <c r="H1784" s="10">
        <v>2.1228721202854843</v>
      </c>
      <c r="I1784" s="10">
        <f t="shared" si="44"/>
        <v>105.53328543061281</v>
      </c>
    </row>
    <row r="1785" spans="1:9" x14ac:dyDescent="0.25">
      <c r="A1785" s="16"/>
      <c r="B1785" s="5">
        <f>DATE(YEAR(siječanj!B1785),MONTH(siječanj!B1785)+7,DAY(siječanj!B1785))</f>
        <v>44062</v>
      </c>
      <c r="C1785" s="8">
        <v>18.5625</v>
      </c>
      <c r="D1785">
        <v>0.95829110302691123</v>
      </c>
      <c r="E1785" s="6">
        <v>110.09402166788044</v>
      </c>
      <c r="F1785" s="10">
        <v>185.54775486782481</v>
      </c>
      <c r="G1785" s="10">
        <v>184.59387938399126</v>
      </c>
      <c r="H1785" s="10">
        <v>2.1258214142594691</v>
      </c>
      <c r="I1785" s="10">
        <f t="shared" si="44"/>
        <v>105.50212146078181</v>
      </c>
    </row>
    <row r="1786" spans="1:9" x14ac:dyDescent="0.25">
      <c r="A1786" s="16"/>
      <c r="B1786" s="5">
        <f>DATE(YEAR(siječanj!B1786),MONTH(siječanj!B1786)+7,DAY(siječanj!B1786))</f>
        <v>44062</v>
      </c>
      <c r="C1786" s="8">
        <v>18.5729166666667</v>
      </c>
      <c r="D1786">
        <v>0.95829110302691123</v>
      </c>
      <c r="E1786" s="6">
        <v>111.0552943110509</v>
      </c>
      <c r="F1786" s="10">
        <v>185.26041028240041</v>
      </c>
      <c r="G1786" s="10">
        <v>186.41758951218725</v>
      </c>
      <c r="H1786" s="10">
        <v>1.9902993142593548</v>
      </c>
      <c r="I1786" s="10">
        <f t="shared" si="44"/>
        <v>106.42330048231523</v>
      </c>
    </row>
    <row r="1787" spans="1:9" x14ac:dyDescent="0.25">
      <c r="A1787" s="16"/>
      <c r="B1787" s="5">
        <f>DATE(YEAR(siječanj!B1787),MONTH(siječanj!B1787)+7,DAY(siječanj!B1787))</f>
        <v>44062</v>
      </c>
      <c r="C1787" s="8">
        <v>18.5833333333333</v>
      </c>
      <c r="D1787">
        <v>0.95829110302691123</v>
      </c>
      <c r="E1787" s="6">
        <v>111.30026416048872</v>
      </c>
      <c r="F1787" s="10">
        <v>184.98640336590398</v>
      </c>
      <c r="G1787" s="10">
        <v>184.57704821134831</v>
      </c>
      <c r="H1787" s="10">
        <v>2.0381802702280853</v>
      </c>
      <c r="I1787" s="10">
        <f t="shared" si="44"/>
        <v>106.65805290954134</v>
      </c>
    </row>
    <row r="1788" spans="1:9" x14ac:dyDescent="0.25">
      <c r="A1788" s="16"/>
      <c r="B1788" s="5">
        <f>DATE(YEAR(siječanj!B1788),MONTH(siječanj!B1788)+7,DAY(siječanj!B1788))</f>
        <v>44062</v>
      </c>
      <c r="C1788" s="8">
        <v>18.59375</v>
      </c>
      <c r="D1788">
        <v>0.95829110302691123</v>
      </c>
      <c r="E1788" s="6">
        <v>112.6132496790179</v>
      </c>
      <c r="F1788" s="10">
        <v>185.37612531005337</v>
      </c>
      <c r="G1788" s="10">
        <v>180.08591425850048</v>
      </c>
      <c r="H1788" s="10">
        <v>2.3077572935907993</v>
      </c>
      <c r="I1788" s="10">
        <f t="shared" si="44"/>
        <v>107.91627525035102</v>
      </c>
    </row>
    <row r="1789" spans="1:9" x14ac:dyDescent="0.25">
      <c r="A1789" s="16"/>
      <c r="B1789" s="5">
        <f>DATE(YEAR(siječanj!B1789),MONTH(siječanj!B1789)+7,DAY(siječanj!B1789))</f>
        <v>44062</v>
      </c>
      <c r="C1789" s="8">
        <v>18.6041666666667</v>
      </c>
      <c r="D1789">
        <v>0.95829110302691123</v>
      </c>
      <c r="E1789" s="6">
        <v>113.61257396455449</v>
      </c>
      <c r="F1789" s="10">
        <v>182.26860919306588</v>
      </c>
      <c r="G1789" s="10">
        <v>175.09176341451942</v>
      </c>
      <c r="H1789" s="10">
        <v>2.4467575883079524</v>
      </c>
      <c r="I1789" s="10">
        <f t="shared" si="44"/>
        <v>108.87391882221945</v>
      </c>
    </row>
    <row r="1790" spans="1:9" x14ac:dyDescent="0.25">
      <c r="A1790" s="16"/>
      <c r="B1790" s="5">
        <f>DATE(YEAR(siječanj!B1790),MONTH(siječanj!B1790)+7,DAY(siječanj!B1790))</f>
        <v>44062</v>
      </c>
      <c r="C1790" s="8">
        <v>18.6145833333333</v>
      </c>
      <c r="D1790">
        <v>0.95829110302691123</v>
      </c>
      <c r="E1790" s="6">
        <v>113.98702404128758</v>
      </c>
      <c r="F1790" s="10">
        <v>180.5029614273115</v>
      </c>
      <c r="G1790" s="10">
        <v>171.08471228687029</v>
      </c>
      <c r="H1790" s="10">
        <v>2.2679682201768308</v>
      </c>
      <c r="I1790" s="10">
        <f t="shared" si="44"/>
        <v>109.23275099928053</v>
      </c>
    </row>
    <row r="1791" spans="1:9" x14ac:dyDescent="0.25">
      <c r="A1791" s="16"/>
      <c r="B1791" s="5">
        <f>DATE(YEAR(siječanj!B1791),MONTH(siječanj!B1791)+7,DAY(siječanj!B1791))</f>
        <v>44062</v>
      </c>
      <c r="C1791" s="8">
        <v>18.625</v>
      </c>
      <c r="D1791">
        <v>0.95829110302691123</v>
      </c>
      <c r="E1791" s="6">
        <v>114.25860190516809</v>
      </c>
      <c r="F1791" s="10">
        <v>179.63415636276969</v>
      </c>
      <c r="G1791" s="10">
        <v>169.56041563710664</v>
      </c>
      <c r="H1791" s="10">
        <v>2.4525774885747516</v>
      </c>
      <c r="I1791" s="10">
        <f t="shared" si="44"/>
        <v>109.49300165001627</v>
      </c>
    </row>
    <row r="1792" spans="1:9" x14ac:dyDescent="0.25">
      <c r="A1792" s="16"/>
      <c r="B1792" s="5">
        <f>DATE(YEAR(siječanj!B1792),MONTH(siječanj!B1792)+7,DAY(siječanj!B1792))</f>
        <v>44062</v>
      </c>
      <c r="C1792" s="8">
        <v>18.6354166666667</v>
      </c>
      <c r="D1792">
        <v>0.95829110302691123</v>
      </c>
      <c r="E1792" s="6">
        <v>114.63033323178894</v>
      </c>
      <c r="F1792" s="10">
        <v>179.49248532318379</v>
      </c>
      <c r="G1792" s="10">
        <v>164.72977277285656</v>
      </c>
      <c r="H1792" s="10">
        <v>2.3958855044081599</v>
      </c>
      <c r="I1792" s="10">
        <f t="shared" si="44"/>
        <v>109.84922847303342</v>
      </c>
    </row>
    <row r="1793" spans="1:9" x14ac:dyDescent="0.25">
      <c r="A1793" s="16"/>
      <c r="B1793" s="5">
        <f>DATE(YEAR(siječanj!B1793),MONTH(siječanj!B1793)+7,DAY(siječanj!B1793))</f>
        <v>44062</v>
      </c>
      <c r="C1793" s="8">
        <v>18.6458333333333</v>
      </c>
      <c r="D1793">
        <v>0.95829110302691123</v>
      </c>
      <c r="E1793" s="6">
        <v>115.34361815366498</v>
      </c>
      <c r="F1793" s="10">
        <v>177.45352585537239</v>
      </c>
      <c r="G1793" s="10">
        <v>164.30217510620571</v>
      </c>
      <c r="H1793" s="10">
        <v>2.4038070629948196</v>
      </c>
      <c r="I1793" s="10">
        <f t="shared" si="44"/>
        <v>110.53276306759047</v>
      </c>
    </row>
    <row r="1794" spans="1:9" x14ac:dyDescent="0.25">
      <c r="A1794" s="16"/>
      <c r="B1794" s="5">
        <f>DATE(YEAR(siječanj!B1794),MONTH(siječanj!B1794)+7,DAY(siječanj!B1794))</f>
        <v>44062</v>
      </c>
      <c r="C1794" s="8">
        <v>18.65625</v>
      </c>
      <c r="D1794">
        <v>0.95829110302691123</v>
      </c>
      <c r="E1794" s="6">
        <v>115.24786661784928</v>
      </c>
      <c r="F1794" s="10">
        <v>176.03913016192433</v>
      </c>
      <c r="G1794" s="10">
        <v>160.62992545898354</v>
      </c>
      <c r="H1794" s="10">
        <v>2.1465282269663799</v>
      </c>
      <c r="I1794" s="10">
        <f t="shared" si="44"/>
        <v>110.44100522271712</v>
      </c>
    </row>
    <row r="1795" spans="1:9" x14ac:dyDescent="0.25">
      <c r="A1795" s="16"/>
      <c r="B1795" s="5">
        <f>DATE(YEAR(siječanj!B1795),MONTH(siječanj!B1795)+7,DAY(siječanj!B1795))</f>
        <v>44062</v>
      </c>
      <c r="C1795" s="8">
        <v>18.6666666666667</v>
      </c>
      <c r="D1795">
        <v>0.95829110302691123</v>
      </c>
      <c r="E1795" s="6">
        <v>114.47786406699775</v>
      </c>
      <c r="F1795" s="10">
        <v>176.35792014034695</v>
      </c>
      <c r="G1795" s="10">
        <v>162.43808461102515</v>
      </c>
      <c r="H1795" s="10">
        <v>2.0608741958961918</v>
      </c>
      <c r="I1795" s="10">
        <f t="shared" si="44"/>
        <v>109.70311862892808</v>
      </c>
    </row>
    <row r="1796" spans="1:9" x14ac:dyDescent="0.25">
      <c r="A1796" s="16"/>
      <c r="B1796" s="5">
        <f>DATE(YEAR(siječanj!B1796),MONTH(siječanj!B1796)+7,DAY(siječanj!B1796))</f>
        <v>44062</v>
      </c>
      <c r="C1796" s="8">
        <v>18.6770833333333</v>
      </c>
      <c r="D1796">
        <v>0.95829110302691123</v>
      </c>
      <c r="E1796" s="6">
        <v>112.80338646518983</v>
      </c>
      <c r="F1796" s="10">
        <v>170.47926319339018</v>
      </c>
      <c r="G1796" s="10">
        <v>163.18986494961155</v>
      </c>
      <c r="H1796" s="10">
        <v>2.1583224147225271</v>
      </c>
      <c r="I1796" s="10">
        <f t="shared" ref="I1796:I1859" si="45">D1796*E1796</f>
        <v>108.09848164089772</v>
      </c>
    </row>
    <row r="1797" spans="1:9" x14ac:dyDescent="0.25">
      <c r="A1797" s="16"/>
      <c r="B1797" s="5">
        <f>DATE(YEAR(siječanj!B1797),MONTH(siječanj!B1797)+7,DAY(siječanj!B1797))</f>
        <v>44062</v>
      </c>
      <c r="C1797" s="8">
        <v>18.6875</v>
      </c>
      <c r="D1797">
        <v>0.95829110302691123</v>
      </c>
      <c r="E1797" s="6">
        <v>113.54197925848105</v>
      </c>
      <c r="F1797" s="10">
        <v>165.18693322662702</v>
      </c>
      <c r="G1797" s="10">
        <v>160.75811767351234</v>
      </c>
      <c r="H1797" s="10">
        <v>2.1235364833657435</v>
      </c>
      <c r="I1797" s="10">
        <f t="shared" si="45"/>
        <v>108.80626854346848</v>
      </c>
    </row>
    <row r="1798" spans="1:9" x14ac:dyDescent="0.25">
      <c r="A1798" s="16"/>
      <c r="B1798" s="5">
        <f>DATE(YEAR(siječanj!B1798),MONTH(siječanj!B1798)+7,DAY(siječanj!B1798))</f>
        <v>44062</v>
      </c>
      <c r="C1798" s="8">
        <v>18.6979166666667</v>
      </c>
      <c r="D1798">
        <v>0.95829110302691123</v>
      </c>
      <c r="E1798" s="6">
        <v>113.56881531623381</v>
      </c>
      <c r="F1798" s="10">
        <v>164.18153660834588</v>
      </c>
      <c r="G1798" s="10">
        <v>160.13462987833319</v>
      </c>
      <c r="H1798" s="10">
        <v>2.0962258817201231</v>
      </c>
      <c r="I1798" s="10">
        <f t="shared" si="45"/>
        <v>108.83198529885327</v>
      </c>
    </row>
    <row r="1799" spans="1:9" x14ac:dyDescent="0.25">
      <c r="A1799" s="16"/>
      <c r="B1799" s="5">
        <f>DATE(YEAR(siječanj!B1799),MONTH(siječanj!B1799)+7,DAY(siječanj!B1799))</f>
        <v>44062</v>
      </c>
      <c r="C1799" s="8">
        <v>18.7083333333333</v>
      </c>
      <c r="D1799">
        <v>0.95829110302691123</v>
      </c>
      <c r="E1799" s="6">
        <v>114.57502631229436</v>
      </c>
      <c r="F1799" s="10">
        <v>163.06163053658432</v>
      </c>
      <c r="G1799" s="10">
        <v>166.32816029275236</v>
      </c>
      <c r="H1799" s="10">
        <v>1.8485489348876347</v>
      </c>
      <c r="I1799" s="10">
        <f t="shared" si="45"/>
        <v>109.79622834414593</v>
      </c>
    </row>
    <row r="1800" spans="1:9" x14ac:dyDescent="0.25">
      <c r="A1800" s="16"/>
      <c r="B1800" s="5">
        <f>DATE(YEAR(siječanj!B1800),MONTH(siječanj!B1800)+7,DAY(siječanj!B1800))</f>
        <v>44062</v>
      </c>
      <c r="C1800" s="8">
        <v>18.71875</v>
      </c>
      <c r="D1800">
        <v>0.95829110302691123</v>
      </c>
      <c r="E1800" s="6">
        <v>114.68777941471608</v>
      </c>
      <c r="F1800" s="10">
        <v>163.06074243027726</v>
      </c>
      <c r="G1800" s="10">
        <v>176.72655025150428</v>
      </c>
      <c r="H1800" s="10">
        <v>1.8632904245245721</v>
      </c>
      <c r="I1800" s="10">
        <f t="shared" si="45"/>
        <v>109.90427863903535</v>
      </c>
    </row>
    <row r="1801" spans="1:9" x14ac:dyDescent="0.25">
      <c r="A1801" s="16"/>
      <c r="B1801" s="5">
        <f>DATE(YEAR(siječanj!B1801),MONTH(siječanj!B1801)+7,DAY(siječanj!B1801))</f>
        <v>44062</v>
      </c>
      <c r="C1801" s="8">
        <v>18.7291666666667</v>
      </c>
      <c r="D1801">
        <v>0.95829110302691123</v>
      </c>
      <c r="E1801" s="6">
        <v>115.2526772457712</v>
      </c>
      <c r="F1801" s="10">
        <v>163.80002462431094</v>
      </c>
      <c r="G1801" s="10">
        <v>168.10545025548311</v>
      </c>
      <c r="H1801" s="10">
        <v>1.8775617801676827</v>
      </c>
      <c r="I1801" s="10">
        <f t="shared" si="45"/>
        <v>110.44561520465467</v>
      </c>
    </row>
    <row r="1802" spans="1:9" x14ac:dyDescent="0.25">
      <c r="A1802" s="16"/>
      <c r="B1802" s="5">
        <f>DATE(YEAR(siječanj!B1802),MONTH(siječanj!B1802)+7,DAY(siječanj!B1802))</f>
        <v>44062</v>
      </c>
      <c r="C1802" s="8">
        <v>18.7395833333333</v>
      </c>
      <c r="D1802">
        <v>0.95829110302691123</v>
      </c>
      <c r="E1802" s="6">
        <v>116.55006598397239</v>
      </c>
      <c r="F1802" s="10">
        <v>163.27021094274153</v>
      </c>
      <c r="G1802" s="10">
        <v>163.22147255946749</v>
      </c>
      <c r="H1802" s="10">
        <v>1.8330165842526078</v>
      </c>
      <c r="I1802" s="10">
        <f t="shared" si="45"/>
        <v>111.68889128964018</v>
      </c>
    </row>
    <row r="1803" spans="1:9" x14ac:dyDescent="0.25">
      <c r="A1803" s="16"/>
      <c r="B1803" s="5">
        <f>DATE(YEAR(siječanj!B1803),MONTH(siječanj!B1803)+7,DAY(siječanj!B1803))</f>
        <v>44062</v>
      </c>
      <c r="C1803" s="8">
        <v>18.75</v>
      </c>
      <c r="D1803">
        <v>0.95829110302691123</v>
      </c>
      <c r="E1803" s="6">
        <v>119.3294005894536</v>
      </c>
      <c r="F1803" s="10">
        <v>161.2536992660213</v>
      </c>
      <c r="G1803" s="10">
        <v>161.76159908911188</v>
      </c>
      <c r="H1803" s="10">
        <v>1.870519730726254</v>
      </c>
      <c r="I1803" s="10">
        <f t="shared" si="45"/>
        <v>114.35230291440764</v>
      </c>
    </row>
    <row r="1804" spans="1:9" x14ac:dyDescent="0.25">
      <c r="A1804" s="16"/>
      <c r="B1804" s="5">
        <f>DATE(YEAR(siječanj!B1804),MONTH(siječanj!B1804)+7,DAY(siječanj!B1804))</f>
        <v>44062</v>
      </c>
      <c r="C1804" s="8">
        <v>18.7604166666667</v>
      </c>
      <c r="D1804">
        <v>0.95829110302691123</v>
      </c>
      <c r="E1804" s="6">
        <v>121.47220905890737</v>
      </c>
      <c r="F1804" s="10">
        <v>160.72129359998115</v>
      </c>
      <c r="G1804" s="10">
        <v>159.87170400640289</v>
      </c>
      <c r="H1804" s="10">
        <v>2.5338030964742764</v>
      </c>
      <c r="I1804" s="10">
        <f t="shared" si="45"/>
        <v>116.4057372061759</v>
      </c>
    </row>
    <row r="1805" spans="1:9" x14ac:dyDescent="0.25">
      <c r="A1805" s="16"/>
      <c r="B1805" s="5">
        <f>DATE(YEAR(siječanj!B1805),MONTH(siječanj!B1805)+7,DAY(siječanj!B1805))</f>
        <v>44062</v>
      </c>
      <c r="C1805" s="8">
        <v>18.7708333333333</v>
      </c>
      <c r="D1805">
        <v>0.95829110302691123</v>
      </c>
      <c r="E1805" s="6">
        <v>123.02325303633847</v>
      </c>
      <c r="F1805" s="10">
        <v>159.70798037796757</v>
      </c>
      <c r="G1805" s="10">
        <v>158.97036140218526</v>
      </c>
      <c r="H1805" s="10">
        <v>4.5444884964362791</v>
      </c>
      <c r="I1805" s="10">
        <f t="shared" si="45"/>
        <v>117.89208885015161</v>
      </c>
    </row>
    <row r="1806" spans="1:9" x14ac:dyDescent="0.25">
      <c r="A1806" s="16"/>
      <c r="B1806" s="5">
        <f>DATE(YEAR(siječanj!B1806),MONTH(siječanj!B1806)+7,DAY(siječanj!B1806))</f>
        <v>44062</v>
      </c>
      <c r="C1806" s="8">
        <v>18.78125</v>
      </c>
      <c r="D1806">
        <v>0.95829110302691123</v>
      </c>
      <c r="E1806" s="6">
        <v>125.26907488831297</v>
      </c>
      <c r="F1806" s="10">
        <v>159.11023259178026</v>
      </c>
      <c r="G1806" s="10">
        <v>161.95962020301772</v>
      </c>
      <c r="H1806" s="10">
        <v>11.000379456176386</v>
      </c>
      <c r="I1806" s="10">
        <f t="shared" si="45"/>
        <v>120.04423994988218</v>
      </c>
    </row>
    <row r="1807" spans="1:9" x14ac:dyDescent="0.25">
      <c r="A1807" s="16"/>
      <c r="B1807" s="5">
        <f>DATE(YEAR(siječanj!B1807),MONTH(siječanj!B1807)+7,DAY(siječanj!B1807))</f>
        <v>44062</v>
      </c>
      <c r="C1807" s="8">
        <v>18.7916666666667</v>
      </c>
      <c r="D1807">
        <v>0.95829110302691123</v>
      </c>
      <c r="E1807" s="6">
        <v>128.50915372577825</v>
      </c>
      <c r="F1807" s="10">
        <v>157.7356288831844</v>
      </c>
      <c r="G1807" s="10">
        <v>163.37752811010975</v>
      </c>
      <c r="H1807" s="10">
        <v>25.89839582375323</v>
      </c>
      <c r="I1807" s="10">
        <f t="shared" si="45"/>
        <v>123.14917867293093</v>
      </c>
    </row>
    <row r="1808" spans="1:9" x14ac:dyDescent="0.25">
      <c r="A1808" s="16"/>
      <c r="B1808" s="5">
        <f>DATE(YEAR(siječanj!B1808),MONTH(siječanj!B1808)+7,DAY(siječanj!B1808))</f>
        <v>44062</v>
      </c>
      <c r="C1808" s="8">
        <v>18.8020833333333</v>
      </c>
      <c r="D1808">
        <v>0.95829110302691123</v>
      </c>
      <c r="E1808" s="6">
        <v>132.56167486257914</v>
      </c>
      <c r="F1808" s="10">
        <v>154.31066499368629</v>
      </c>
      <c r="G1808" s="10">
        <v>159.05953772247591</v>
      </c>
      <c r="H1808" s="10">
        <v>42.15837443470032</v>
      </c>
      <c r="I1808" s="10">
        <f t="shared" si="45"/>
        <v>127.03267362315573</v>
      </c>
    </row>
    <row r="1809" spans="1:9" x14ac:dyDescent="0.25">
      <c r="A1809" s="16"/>
      <c r="B1809" s="5">
        <f>DATE(YEAR(siječanj!B1809),MONTH(siječanj!B1809)+7,DAY(siječanj!B1809))</f>
        <v>44062</v>
      </c>
      <c r="C1809" s="8">
        <v>18.8125</v>
      </c>
      <c r="D1809">
        <v>0.95829110302691123</v>
      </c>
      <c r="E1809" s="6">
        <v>137.40804042893916</v>
      </c>
      <c r="F1809" s="10">
        <v>153.58779468272033</v>
      </c>
      <c r="G1809" s="10">
        <v>157.99954706939775</v>
      </c>
      <c r="H1809" s="10">
        <v>62.945025256601532</v>
      </c>
      <c r="I1809" s="10">
        <f t="shared" si="45"/>
        <v>131.67690262741451</v>
      </c>
    </row>
    <row r="1810" spans="1:9" x14ac:dyDescent="0.25">
      <c r="A1810" s="16"/>
      <c r="B1810" s="5">
        <f>DATE(YEAR(siječanj!B1810),MONTH(siječanj!B1810)+7,DAY(siječanj!B1810))</f>
        <v>44062</v>
      </c>
      <c r="C1810" s="8">
        <v>18.8229166666667</v>
      </c>
      <c r="D1810">
        <v>0.95829110302691123</v>
      </c>
      <c r="E1810" s="6">
        <v>141.00470989931742</v>
      </c>
      <c r="F1810" s="10">
        <v>150.2591240209569</v>
      </c>
      <c r="G1810" s="10">
        <v>159.00231013022784</v>
      </c>
      <c r="H1810" s="10">
        <v>86.597288193679347</v>
      </c>
      <c r="I1810" s="10">
        <f t="shared" si="45"/>
        <v>135.12355898140652</v>
      </c>
    </row>
    <row r="1811" spans="1:9" x14ac:dyDescent="0.25">
      <c r="A1811" s="16"/>
      <c r="B1811" s="5">
        <f>DATE(YEAR(siječanj!B1811),MONTH(siječanj!B1811)+7,DAY(siječanj!B1811))</f>
        <v>44062</v>
      </c>
      <c r="C1811" s="8">
        <v>18.8333333333333</v>
      </c>
      <c r="D1811">
        <v>0.95829110302691123</v>
      </c>
      <c r="E1811" s="6">
        <v>146.95780025265225</v>
      </c>
      <c r="F1811" s="10">
        <v>144.56516103722043</v>
      </c>
      <c r="G1811" s="10">
        <v>152.30528124605905</v>
      </c>
      <c r="H1811" s="10">
        <v>128.94631789962193</v>
      </c>
      <c r="I1811" s="10">
        <f t="shared" si="45"/>
        <v>140.82835250252262</v>
      </c>
    </row>
    <row r="1812" spans="1:9" x14ac:dyDescent="0.25">
      <c r="A1812" s="16"/>
      <c r="B1812" s="5">
        <f>DATE(YEAR(siječanj!B1812),MONTH(siječanj!B1812)+7,DAY(siječanj!B1812))</f>
        <v>44062</v>
      </c>
      <c r="C1812" s="8">
        <v>18.84375</v>
      </c>
      <c r="D1812">
        <v>0.95829110302691123</v>
      </c>
      <c r="E1812" s="6">
        <v>151.29103974254542</v>
      </c>
      <c r="F1812" s="10">
        <v>125.56601533090918</v>
      </c>
      <c r="G1812" s="10">
        <v>138.99629835346255</v>
      </c>
      <c r="H1812" s="10">
        <v>196.86814376510168</v>
      </c>
      <c r="I1812" s="10">
        <f t="shared" si="45"/>
        <v>144.98085735297212</v>
      </c>
    </row>
    <row r="1813" spans="1:9" x14ac:dyDescent="0.25">
      <c r="A1813" s="16"/>
      <c r="B1813" s="5">
        <f>DATE(YEAR(siječanj!B1813),MONTH(siječanj!B1813)+7,DAY(siječanj!B1813))</f>
        <v>44062</v>
      </c>
      <c r="C1813" s="8">
        <v>18.8541666666667</v>
      </c>
      <c r="D1813">
        <v>0.95829110302691123</v>
      </c>
      <c r="E1813" s="6">
        <v>154.87633666343459</v>
      </c>
      <c r="F1813" s="10">
        <v>118.43422431039268</v>
      </c>
      <c r="G1813" s="10">
        <v>130.58418341118045</v>
      </c>
      <c r="H1813" s="10">
        <v>227.85310453273246</v>
      </c>
      <c r="I1813" s="10">
        <f t="shared" si="45"/>
        <v>148.41661549396997</v>
      </c>
    </row>
    <row r="1814" spans="1:9" x14ac:dyDescent="0.25">
      <c r="A1814" s="16"/>
      <c r="B1814" s="5">
        <f>DATE(YEAR(siječanj!B1814),MONTH(siječanj!B1814)+7,DAY(siječanj!B1814))</f>
        <v>44062</v>
      </c>
      <c r="C1814" s="8">
        <v>18.8645833333333</v>
      </c>
      <c r="D1814">
        <v>0.95829110302691123</v>
      </c>
      <c r="E1814" s="6">
        <v>155.61713683699122</v>
      </c>
      <c r="F1814" s="10">
        <v>116.53399428118644</v>
      </c>
      <c r="G1814" s="10">
        <v>128.17395467292377</v>
      </c>
      <c r="H1814" s="10">
        <v>228.77731326110089</v>
      </c>
      <c r="I1814" s="10">
        <f t="shared" si="45"/>
        <v>149.12651770941011</v>
      </c>
    </row>
    <row r="1815" spans="1:9" x14ac:dyDescent="0.25">
      <c r="A1815" s="16"/>
      <c r="B1815" s="5">
        <f>DATE(YEAR(siječanj!B1815),MONTH(siječanj!B1815)+7,DAY(siječanj!B1815))</f>
        <v>44062</v>
      </c>
      <c r="C1815" s="8">
        <v>18.875</v>
      </c>
      <c r="D1815">
        <v>0.95829110302691123</v>
      </c>
      <c r="E1815" s="6">
        <v>155.41922880866841</v>
      </c>
      <c r="F1815" s="10">
        <v>113.28848412583903</v>
      </c>
      <c r="G1815" s="10">
        <v>123.25217706867639</v>
      </c>
      <c r="H1815" s="10">
        <v>230.13021048439103</v>
      </c>
      <c r="I1815" s="10">
        <f t="shared" si="45"/>
        <v>148.93686420665074</v>
      </c>
    </row>
    <row r="1816" spans="1:9" x14ac:dyDescent="0.25">
      <c r="A1816" s="16"/>
      <c r="B1816" s="5">
        <f>DATE(YEAR(siječanj!B1816),MONTH(siječanj!B1816)+7,DAY(siječanj!B1816))</f>
        <v>44062</v>
      </c>
      <c r="C1816" s="8">
        <v>18.8854166666667</v>
      </c>
      <c r="D1816">
        <v>0.95829110302691123</v>
      </c>
      <c r="E1816" s="6">
        <v>159.6322065493157</v>
      </c>
      <c r="F1816" s="10">
        <v>110.47176455498976</v>
      </c>
      <c r="G1816" s="10">
        <v>109.65230463915768</v>
      </c>
      <c r="H1816" s="10">
        <v>237.18397642194142</v>
      </c>
      <c r="I1816" s="10">
        <f t="shared" si="45"/>
        <v>152.97412329276347</v>
      </c>
    </row>
    <row r="1817" spans="1:9" x14ac:dyDescent="0.25">
      <c r="A1817" s="16"/>
      <c r="B1817" s="5">
        <f>DATE(YEAR(siječanj!B1817),MONTH(siječanj!B1817)+7,DAY(siječanj!B1817))</f>
        <v>44062</v>
      </c>
      <c r="C1817" s="8">
        <v>18.8958333333333</v>
      </c>
      <c r="D1817">
        <v>0.95829110302691123</v>
      </c>
      <c r="E1817" s="6">
        <v>162.46517279508291</v>
      </c>
      <c r="F1817" s="10">
        <v>107.88085706380269</v>
      </c>
      <c r="G1817" s="10">
        <v>101.31335352817118</v>
      </c>
      <c r="H1817" s="10">
        <v>242.81627728845797</v>
      </c>
      <c r="I1817" s="10">
        <f t="shared" si="45"/>
        <v>155.68892964125772</v>
      </c>
    </row>
    <row r="1818" spans="1:9" x14ac:dyDescent="0.25">
      <c r="A1818" s="16"/>
      <c r="B1818" s="5">
        <f>DATE(YEAR(siječanj!B1818),MONTH(siječanj!B1818)+7,DAY(siječanj!B1818))</f>
        <v>44062</v>
      </c>
      <c r="C1818" s="8">
        <v>18.90625</v>
      </c>
      <c r="D1818">
        <v>0.95829110302691123</v>
      </c>
      <c r="E1818" s="6">
        <v>160.58787880418308</v>
      </c>
      <c r="F1818" s="10">
        <v>104.53925460974936</v>
      </c>
      <c r="G1818" s="10">
        <v>103.56774743931807</v>
      </c>
      <c r="H1818" s="10">
        <v>243.55396832314844</v>
      </c>
      <c r="I1818" s="10">
        <f t="shared" si="45"/>
        <v>153.88993551201253</v>
      </c>
    </row>
    <row r="1819" spans="1:9" x14ac:dyDescent="0.25">
      <c r="A1819" s="16"/>
      <c r="B1819" s="5">
        <f>DATE(YEAR(siječanj!B1819),MONTH(siječanj!B1819)+7,DAY(siječanj!B1819))</f>
        <v>44062</v>
      </c>
      <c r="C1819" s="8">
        <v>18.9166666666667</v>
      </c>
      <c r="D1819">
        <v>0.95829110302691123</v>
      </c>
      <c r="E1819" s="6">
        <v>156.65710712774614</v>
      </c>
      <c r="F1819" s="10">
        <v>102.94771586598114</v>
      </c>
      <c r="G1819" s="10">
        <v>92.474792694762442</v>
      </c>
      <c r="H1819" s="10">
        <v>240.55413992506053</v>
      </c>
      <c r="I1819" s="10">
        <f t="shared" si="45"/>
        <v>150.12311198645284</v>
      </c>
    </row>
    <row r="1820" spans="1:9" x14ac:dyDescent="0.25">
      <c r="A1820" s="16"/>
      <c r="B1820" s="5">
        <f>DATE(YEAR(siječanj!B1820),MONTH(siječanj!B1820)+7,DAY(siječanj!B1820))</f>
        <v>44062</v>
      </c>
      <c r="C1820" s="8">
        <v>18.9270833333333</v>
      </c>
      <c r="D1820">
        <v>0.95829110302691123</v>
      </c>
      <c r="E1820" s="6">
        <v>150.10907942005724</v>
      </c>
      <c r="F1820" s="10">
        <v>100.57095451504749</v>
      </c>
      <c r="G1820" s="10">
        <v>87.957902312247839</v>
      </c>
      <c r="H1820" s="10">
        <v>241.32268449914247</v>
      </c>
      <c r="I1820" s="10">
        <f t="shared" si="45"/>
        <v>143.84819529180086</v>
      </c>
    </row>
    <row r="1821" spans="1:9" x14ac:dyDescent="0.25">
      <c r="A1821" s="16"/>
      <c r="B1821" s="5">
        <f>DATE(YEAR(siječanj!B1821),MONTH(siječanj!B1821)+7,DAY(siječanj!B1821))</f>
        <v>44062</v>
      </c>
      <c r="C1821" s="8">
        <v>18.9375</v>
      </c>
      <c r="D1821">
        <v>0.95829110302691123</v>
      </c>
      <c r="E1821" s="6">
        <v>140.96955569034981</v>
      </c>
      <c r="F1821" s="10">
        <v>97.549436022361903</v>
      </c>
      <c r="G1821" s="10">
        <v>83.735589556225946</v>
      </c>
      <c r="H1821" s="10">
        <v>240.50972620729627</v>
      </c>
      <c r="I1821" s="10">
        <f t="shared" si="45"/>
        <v>135.0898710157189</v>
      </c>
    </row>
    <row r="1822" spans="1:9" x14ac:dyDescent="0.25">
      <c r="A1822" s="16"/>
      <c r="B1822" s="5">
        <f>DATE(YEAR(siječanj!B1822),MONTH(siječanj!B1822)+7,DAY(siječanj!B1822))</f>
        <v>44062</v>
      </c>
      <c r="C1822" s="8">
        <v>18.9479166666667</v>
      </c>
      <c r="D1822">
        <v>0.95829110302691123</v>
      </c>
      <c r="E1822" s="6">
        <v>129.83459672712019</v>
      </c>
      <c r="F1822" s="10">
        <v>93.265179048542663</v>
      </c>
      <c r="G1822" s="10">
        <v>81.172792699140686</v>
      </c>
      <c r="H1822" s="10">
        <v>237.82941561290255</v>
      </c>
      <c r="I1822" s="10">
        <f t="shared" si="45"/>
        <v>124.4193389086862</v>
      </c>
    </row>
    <row r="1823" spans="1:9" x14ac:dyDescent="0.25">
      <c r="A1823" s="16"/>
      <c r="B1823" s="5">
        <f>DATE(YEAR(siječanj!B1823),MONTH(siječanj!B1823)+7,DAY(siječanj!B1823))</f>
        <v>44062</v>
      </c>
      <c r="C1823" s="8">
        <v>18.9583333333333</v>
      </c>
      <c r="D1823">
        <v>0.95829110302691123</v>
      </c>
      <c r="E1823" s="6">
        <v>118.55012032852406</v>
      </c>
      <c r="F1823" s="10">
        <v>89.894068157328192</v>
      </c>
      <c r="G1823" s="10">
        <v>79.540859215457985</v>
      </c>
      <c r="H1823" s="10">
        <v>238.06035698481074</v>
      </c>
      <c r="I1823" s="10">
        <f t="shared" si="45"/>
        <v>113.60552557359438</v>
      </c>
    </row>
    <row r="1824" spans="1:9" x14ac:dyDescent="0.25">
      <c r="A1824" s="16"/>
      <c r="B1824" s="5">
        <f>DATE(YEAR(siječanj!B1824),MONTH(siječanj!B1824)+7,DAY(siječanj!B1824))</f>
        <v>44062</v>
      </c>
      <c r="C1824" s="8">
        <v>18.96875</v>
      </c>
      <c r="D1824">
        <v>0.95829110302691123</v>
      </c>
      <c r="E1824" s="6">
        <v>108.50387369237529</v>
      </c>
      <c r="F1824" s="10">
        <v>86.712156058158442</v>
      </c>
      <c r="G1824" s="10">
        <v>77.160480325107443</v>
      </c>
      <c r="H1824" s="10">
        <v>238.91528768421171</v>
      </c>
      <c r="I1824" s="10">
        <f t="shared" si="45"/>
        <v>103.97829680335897</v>
      </c>
    </row>
    <row r="1825" spans="1:9" x14ac:dyDescent="0.25">
      <c r="A1825" s="16"/>
      <c r="B1825" s="5">
        <f>DATE(YEAR(siječanj!B1825),MONTH(siječanj!B1825)+7,DAY(siječanj!B1825))</f>
        <v>44062</v>
      </c>
      <c r="C1825" s="8">
        <v>18.9791666666667</v>
      </c>
      <c r="D1825">
        <v>0.95829110302691123</v>
      </c>
      <c r="E1825" s="6">
        <v>98.790274128782855</v>
      </c>
      <c r="F1825" s="10">
        <v>84.438463261808664</v>
      </c>
      <c r="G1825" s="10">
        <v>78.397836382603316</v>
      </c>
      <c r="H1825" s="10">
        <v>238.37593343212026</v>
      </c>
      <c r="I1825" s="10">
        <f t="shared" si="45"/>
        <v>94.669840763202259</v>
      </c>
    </row>
    <row r="1826" spans="1:9" ht="15.75" thickBot="1" x14ac:dyDescent="0.3">
      <c r="A1826" s="16"/>
      <c r="B1826" s="5">
        <f>DATE(YEAR(siječanj!B1826),MONTH(siječanj!B1826)+7,DAY(siječanj!B1826))</f>
        <v>44062</v>
      </c>
      <c r="C1826" s="8">
        <v>18.9895833333333</v>
      </c>
      <c r="D1826">
        <v>0.95829110302691123</v>
      </c>
      <c r="E1826" s="6">
        <v>90.584766437090167</v>
      </c>
      <c r="F1826" s="10">
        <v>82.486112242546554</v>
      </c>
      <c r="G1826" s="10">
        <v>75.43100710582938</v>
      </c>
      <c r="H1826" s="10">
        <v>238.73577518625109</v>
      </c>
      <c r="I1826" s="10">
        <f t="shared" si="45"/>
        <v>86.806575746434262</v>
      </c>
    </row>
    <row r="1827" spans="1:9" x14ac:dyDescent="0.25">
      <c r="A1827" s="15">
        <f t="shared" ref="A1827" si="46">A1731+1</f>
        <v>233</v>
      </c>
      <c r="B1827" s="5">
        <f>DATE(YEAR(siječanj!B1827),MONTH(siječanj!B1827)+7,DAY(siječanj!B1827))</f>
        <v>44063</v>
      </c>
      <c r="C1827" s="8">
        <v>19</v>
      </c>
      <c r="D1827">
        <v>0.95786322580456873</v>
      </c>
      <c r="E1827" s="6">
        <v>81.871973934149992</v>
      </c>
      <c r="F1827" s="10">
        <v>77.900903769476471</v>
      </c>
      <c r="G1827" s="10">
        <v>72.303370702731414</v>
      </c>
      <c r="H1827" s="10">
        <v>238.81486626629305</v>
      </c>
      <c r="I1827" s="10">
        <f t="shared" si="45"/>
        <v>78.422153055552485</v>
      </c>
    </row>
    <row r="1828" spans="1:9" x14ac:dyDescent="0.25">
      <c r="A1828" s="16"/>
      <c r="B1828" s="5">
        <f>DATE(YEAR(siječanj!B1828),MONTH(siječanj!B1828)+7,DAY(siječanj!B1828))</f>
        <v>44063</v>
      </c>
      <c r="C1828" s="8">
        <v>19.0104166666667</v>
      </c>
      <c r="D1828">
        <v>0.95786322580456873</v>
      </c>
      <c r="E1828" s="6">
        <v>76.998391250653299</v>
      </c>
      <c r="F1828" s="10">
        <v>76.16070969308322</v>
      </c>
      <c r="G1828" s="10">
        <v>70.504385623332098</v>
      </c>
      <c r="H1828" s="10">
        <v>238.56154472339489</v>
      </c>
      <c r="I1828" s="10">
        <f t="shared" si="45"/>
        <v>73.753927425113048</v>
      </c>
    </row>
    <row r="1829" spans="1:9" x14ac:dyDescent="0.25">
      <c r="A1829" s="16"/>
      <c r="B1829" s="5">
        <f>DATE(YEAR(siječanj!B1829),MONTH(siječanj!B1829)+7,DAY(siječanj!B1829))</f>
        <v>44063</v>
      </c>
      <c r="C1829" s="8">
        <v>19.0208333333333</v>
      </c>
      <c r="D1829">
        <v>0.95786322580456873</v>
      </c>
      <c r="E1829" s="6">
        <v>72.197006486803858</v>
      </c>
      <c r="F1829" s="10">
        <v>74.773580068835543</v>
      </c>
      <c r="G1829" s="10">
        <v>70.427421334122158</v>
      </c>
      <c r="H1829" s="10">
        <v>238.79452101850092</v>
      </c>
      <c r="I1829" s="10">
        <f t="shared" si="45"/>
        <v>69.154857526883319</v>
      </c>
    </row>
    <row r="1830" spans="1:9" x14ac:dyDescent="0.25">
      <c r="A1830" s="16"/>
      <c r="B1830" s="5">
        <f>DATE(YEAR(siječanj!B1830),MONTH(siječanj!B1830)+7,DAY(siječanj!B1830))</f>
        <v>44063</v>
      </c>
      <c r="C1830" s="8">
        <v>19.03125</v>
      </c>
      <c r="D1830">
        <v>0.95786322580456873</v>
      </c>
      <c r="E1830" s="6">
        <v>68.414856854901203</v>
      </c>
      <c r="F1830" s="10">
        <v>72.538533961874137</v>
      </c>
      <c r="G1830" s="10">
        <v>69.412008808301465</v>
      </c>
      <c r="H1830" s="10">
        <v>239.06544668895609</v>
      </c>
      <c r="I1830" s="10">
        <f t="shared" si="45"/>
        <v>65.53207547999348</v>
      </c>
    </row>
    <row r="1831" spans="1:9" x14ac:dyDescent="0.25">
      <c r="A1831" s="16"/>
      <c r="B1831" s="5">
        <f>DATE(YEAR(siječanj!B1831),MONTH(siječanj!B1831)+7,DAY(siječanj!B1831))</f>
        <v>44063</v>
      </c>
      <c r="C1831" s="8">
        <v>19.0416666666667</v>
      </c>
      <c r="D1831">
        <v>0.95786322580456873</v>
      </c>
      <c r="E1831" s="6">
        <v>65.815171017729753</v>
      </c>
      <c r="F1831" s="10">
        <v>71.937225713297522</v>
      </c>
      <c r="G1831" s="10">
        <v>68.050036257503507</v>
      </c>
      <c r="H1831" s="10">
        <v>238.91533449840176</v>
      </c>
      <c r="I1831" s="10">
        <f t="shared" si="45"/>
        <v>63.04193201792198</v>
      </c>
    </row>
    <row r="1832" spans="1:9" x14ac:dyDescent="0.25">
      <c r="A1832" s="16"/>
      <c r="B1832" s="5">
        <f>DATE(YEAR(siječanj!B1832),MONTH(siječanj!B1832)+7,DAY(siječanj!B1832))</f>
        <v>44063</v>
      </c>
      <c r="C1832" s="8">
        <v>19.0520833333333</v>
      </c>
      <c r="D1832">
        <v>0.95786322580456873</v>
      </c>
      <c r="E1832" s="6">
        <v>63.573746156677522</v>
      </c>
      <c r="F1832" s="10">
        <v>70.376308553509674</v>
      </c>
      <c r="G1832" s="10">
        <v>67.098902437505927</v>
      </c>
      <c r="H1832" s="10">
        <v>238.55740814187715</v>
      </c>
      <c r="I1832" s="10">
        <f t="shared" si="45"/>
        <v>60.894953570115938</v>
      </c>
    </row>
    <row r="1833" spans="1:9" x14ac:dyDescent="0.25">
      <c r="A1833" s="16"/>
      <c r="B1833" s="5">
        <f>DATE(YEAR(siječanj!B1833),MONTH(siječanj!B1833)+7,DAY(siječanj!B1833))</f>
        <v>44063</v>
      </c>
      <c r="C1833" s="8">
        <v>19.0625</v>
      </c>
      <c r="D1833">
        <v>0.95786322580456873</v>
      </c>
      <c r="E1833" s="6">
        <v>61.927936856706722</v>
      </c>
      <c r="F1833" s="10">
        <v>69.427385048046986</v>
      </c>
      <c r="G1833" s="10">
        <v>65.678807360864425</v>
      </c>
      <c r="H1833" s="10">
        <v>238.77994487259909</v>
      </c>
      <c r="I1833" s="10">
        <f t="shared" si="45"/>
        <v>59.318493364986743</v>
      </c>
    </row>
    <row r="1834" spans="1:9" x14ac:dyDescent="0.25">
      <c r="A1834" s="16"/>
      <c r="B1834" s="5">
        <f>DATE(YEAR(siječanj!B1834),MONTH(siječanj!B1834)+7,DAY(siječanj!B1834))</f>
        <v>44063</v>
      </c>
      <c r="C1834" s="8">
        <v>19.0729166666667</v>
      </c>
      <c r="D1834">
        <v>0.95786322580456873</v>
      </c>
      <c r="E1834" s="6">
        <v>60.51977632744012</v>
      </c>
      <c r="F1834" s="10">
        <v>69.135704414182342</v>
      </c>
      <c r="G1834" s="10">
        <v>65.285602433734326</v>
      </c>
      <c r="H1834" s="10">
        <v>238.35863011063563</v>
      </c>
      <c r="I1834" s="10">
        <f t="shared" si="45"/>
        <v>57.969668177972771</v>
      </c>
    </row>
    <row r="1835" spans="1:9" x14ac:dyDescent="0.25">
      <c r="A1835" s="16"/>
      <c r="B1835" s="5">
        <f>DATE(YEAR(siječanj!B1835),MONTH(siječanj!B1835)+7,DAY(siječanj!B1835))</f>
        <v>44063</v>
      </c>
      <c r="C1835" s="8">
        <v>19.0833333333333</v>
      </c>
      <c r="D1835">
        <v>0.95786322580456873</v>
      </c>
      <c r="E1835" s="6">
        <v>60.2267969444299</v>
      </c>
      <c r="F1835" s="10">
        <v>69.736578656056878</v>
      </c>
      <c r="G1835" s="10">
        <v>65.208995315331535</v>
      </c>
      <c r="H1835" s="10">
        <v>238.54384497536458</v>
      </c>
      <c r="I1835" s="10">
        <f t="shared" si="45"/>
        <v>57.689034001068364</v>
      </c>
    </row>
    <row r="1836" spans="1:9" x14ac:dyDescent="0.25">
      <c r="A1836" s="16"/>
      <c r="B1836" s="5">
        <f>DATE(YEAR(siječanj!B1836),MONTH(siječanj!B1836)+7,DAY(siječanj!B1836))</f>
        <v>44063</v>
      </c>
      <c r="C1836" s="8">
        <v>19.09375</v>
      </c>
      <c r="D1836">
        <v>0.95786322580456873</v>
      </c>
      <c r="E1836" s="6">
        <v>59.709886928536697</v>
      </c>
      <c r="F1836" s="10">
        <v>70.830384046984776</v>
      </c>
      <c r="G1836" s="10">
        <v>66.001954638774691</v>
      </c>
      <c r="H1836" s="10">
        <v>238.64607919808992</v>
      </c>
      <c r="I1836" s="10">
        <f t="shared" si="45"/>
        <v>57.193904905794213</v>
      </c>
    </row>
    <row r="1837" spans="1:9" x14ac:dyDescent="0.25">
      <c r="A1837" s="16"/>
      <c r="B1837" s="5">
        <f>DATE(YEAR(siječanj!B1837),MONTH(siječanj!B1837)+7,DAY(siječanj!B1837))</f>
        <v>44063</v>
      </c>
      <c r="C1837" s="8">
        <v>19.1041666666667</v>
      </c>
      <c r="D1837">
        <v>0.95786322580456873</v>
      </c>
      <c r="E1837" s="6">
        <v>58.932949294337867</v>
      </c>
      <c r="F1837" s="10">
        <v>70.268385553591386</v>
      </c>
      <c r="G1837" s="10">
        <v>65.766795787234656</v>
      </c>
      <c r="H1837" s="10">
        <v>238.79058065816281</v>
      </c>
      <c r="I1837" s="10">
        <f t="shared" si="45"/>
        <v>56.449704917251552</v>
      </c>
    </row>
    <row r="1838" spans="1:9" x14ac:dyDescent="0.25">
      <c r="A1838" s="16"/>
      <c r="B1838" s="5">
        <f>DATE(YEAR(siječanj!B1838),MONTH(siječanj!B1838)+7,DAY(siječanj!B1838))</f>
        <v>44063</v>
      </c>
      <c r="C1838" s="8">
        <v>19.1145833333333</v>
      </c>
      <c r="D1838">
        <v>0.95786322580456873</v>
      </c>
      <c r="E1838" s="6">
        <v>58.620897198121945</v>
      </c>
      <c r="F1838" s="10">
        <v>68.851691232054492</v>
      </c>
      <c r="G1838" s="10">
        <v>64.849211944179132</v>
      </c>
      <c r="H1838" s="10">
        <v>238.7722334798444</v>
      </c>
      <c r="I1838" s="10">
        <f t="shared" si="45"/>
        <v>56.150801689751091</v>
      </c>
    </row>
    <row r="1839" spans="1:9" x14ac:dyDescent="0.25">
      <c r="A1839" s="16"/>
      <c r="B1839" s="5">
        <f>DATE(YEAR(siječanj!B1839),MONTH(siječanj!B1839)+7,DAY(siječanj!B1839))</f>
        <v>44063</v>
      </c>
      <c r="C1839" s="8">
        <v>19.125</v>
      </c>
      <c r="D1839">
        <v>0.95786322580456873</v>
      </c>
      <c r="E1839" s="6">
        <v>58.413994786257867</v>
      </c>
      <c r="F1839" s="10">
        <v>67.951497034642486</v>
      </c>
      <c r="G1839" s="10">
        <v>63.666595322746652</v>
      </c>
      <c r="H1839" s="10">
        <v>238.57090756140752</v>
      </c>
      <c r="I1839" s="10">
        <f t="shared" si="45"/>
        <v>55.952617478096222</v>
      </c>
    </row>
    <row r="1840" spans="1:9" x14ac:dyDescent="0.25">
      <c r="A1840" s="16"/>
      <c r="B1840" s="5">
        <f>DATE(YEAR(siječanj!B1840),MONTH(siječanj!B1840)+7,DAY(siječanj!B1840))</f>
        <v>44063</v>
      </c>
      <c r="C1840" s="8">
        <v>19.1354166666667</v>
      </c>
      <c r="D1840">
        <v>0.95786322580456873</v>
      </c>
      <c r="E1840" s="6">
        <v>58.348551292270734</v>
      </c>
      <c r="F1840" s="10">
        <v>66.711664462785521</v>
      </c>
      <c r="G1840" s="10">
        <v>63.518517924515947</v>
      </c>
      <c r="H1840" s="10">
        <v>238.42527260030712</v>
      </c>
      <c r="I1840" s="10">
        <f t="shared" si="45"/>
        <v>55.889931561837784</v>
      </c>
    </row>
    <row r="1841" spans="1:9" x14ac:dyDescent="0.25">
      <c r="A1841" s="16"/>
      <c r="B1841" s="5">
        <f>DATE(YEAR(siječanj!B1841),MONTH(siječanj!B1841)+7,DAY(siječanj!B1841))</f>
        <v>44063</v>
      </c>
      <c r="C1841" s="8">
        <v>19.1458333333333</v>
      </c>
      <c r="D1841">
        <v>0.95786322580456873</v>
      </c>
      <c r="E1841" s="6">
        <v>58.825722540183506</v>
      </c>
      <c r="F1841" s="10">
        <v>66.611047242352328</v>
      </c>
      <c r="G1841" s="10">
        <v>63.756144866465007</v>
      </c>
      <c r="H1841" s="10">
        <v>238.25190371775741</v>
      </c>
      <c r="I1841" s="10">
        <f t="shared" si="45"/>
        <v>56.3469963526247</v>
      </c>
    </row>
    <row r="1842" spans="1:9" x14ac:dyDescent="0.25">
      <c r="A1842" s="16"/>
      <c r="B1842" s="5">
        <f>DATE(YEAR(siječanj!B1842),MONTH(siječanj!B1842)+7,DAY(siječanj!B1842))</f>
        <v>44063</v>
      </c>
      <c r="C1842" s="8">
        <v>19.15625</v>
      </c>
      <c r="D1842">
        <v>0.95786322580456873</v>
      </c>
      <c r="E1842" s="6">
        <v>60.027198828891329</v>
      </c>
      <c r="F1842" s="10">
        <v>65.837647299238142</v>
      </c>
      <c r="G1842" s="10">
        <v>62.877721391232569</v>
      </c>
      <c r="H1842" s="10">
        <v>238.31918068911128</v>
      </c>
      <c r="I1842" s="10">
        <f t="shared" si="45"/>
        <v>57.497846306254075</v>
      </c>
    </row>
    <row r="1843" spans="1:9" x14ac:dyDescent="0.25">
      <c r="A1843" s="16"/>
      <c r="B1843" s="5">
        <f>DATE(YEAR(siječanj!B1843),MONTH(siječanj!B1843)+7,DAY(siječanj!B1843))</f>
        <v>44063</v>
      </c>
      <c r="C1843" s="8">
        <v>19.1666666666667</v>
      </c>
      <c r="D1843">
        <v>0.95786322580456873</v>
      </c>
      <c r="E1843" s="6">
        <v>62.166425735016411</v>
      </c>
      <c r="F1843" s="10">
        <v>65.512041808160546</v>
      </c>
      <c r="G1843" s="10">
        <v>63.145238312639123</v>
      </c>
      <c r="H1843" s="10">
        <v>231.65331713042491</v>
      </c>
      <c r="I1843" s="10">
        <f t="shared" si="45"/>
        <v>59.546933091282973</v>
      </c>
    </row>
    <row r="1844" spans="1:9" x14ac:dyDescent="0.25">
      <c r="A1844" s="16"/>
      <c r="B1844" s="5">
        <f>DATE(YEAR(siječanj!B1844),MONTH(siječanj!B1844)+7,DAY(siječanj!B1844))</f>
        <v>44063</v>
      </c>
      <c r="C1844" s="8">
        <v>19.1770833333333</v>
      </c>
      <c r="D1844">
        <v>0.95786322580456873</v>
      </c>
      <c r="E1844" s="6">
        <v>64.347172318781503</v>
      </c>
      <c r="F1844" s="10">
        <v>64.481729990315344</v>
      </c>
      <c r="G1844" s="10">
        <v>60.98801091365987</v>
      </c>
      <c r="H1844" s="10">
        <v>172.24741575725355</v>
      </c>
      <c r="I1844" s="10">
        <f t="shared" si="45"/>
        <v>61.635790048670501</v>
      </c>
    </row>
    <row r="1845" spans="1:9" x14ac:dyDescent="0.25">
      <c r="A1845" s="16"/>
      <c r="B1845" s="5">
        <f>DATE(YEAR(siječanj!B1845),MONTH(siječanj!B1845)+7,DAY(siječanj!B1845))</f>
        <v>44063</v>
      </c>
      <c r="C1845" s="8">
        <v>19.1875</v>
      </c>
      <c r="D1845">
        <v>0.95786322580456873</v>
      </c>
      <c r="E1845" s="6">
        <v>66.874108391239346</v>
      </c>
      <c r="F1845" s="10">
        <v>64.065332708310066</v>
      </c>
      <c r="G1845" s="10">
        <v>59.984778313678795</v>
      </c>
      <c r="H1845" s="10">
        <v>104.0615130377202</v>
      </c>
      <c r="I1845" s="10">
        <f t="shared" si="45"/>
        <v>64.056249186436901</v>
      </c>
    </row>
    <row r="1846" spans="1:9" x14ac:dyDescent="0.25">
      <c r="A1846" s="16"/>
      <c r="B1846" s="5">
        <f>DATE(YEAR(siječanj!B1846),MONTH(siječanj!B1846)+7,DAY(siječanj!B1846))</f>
        <v>44063</v>
      </c>
      <c r="C1846" s="8">
        <v>19.1979166666667</v>
      </c>
      <c r="D1846">
        <v>0.95786322580456873</v>
      </c>
      <c r="E1846" s="6">
        <v>70.628073449538363</v>
      </c>
      <c r="F1846" s="10">
        <v>63.650333892344861</v>
      </c>
      <c r="G1846" s="10">
        <v>59.546288943987165</v>
      </c>
      <c r="H1846" s="10">
        <v>67.698078938142359</v>
      </c>
      <c r="I1846" s="10">
        <f t="shared" si="45"/>
        <v>67.652034266736834</v>
      </c>
    </row>
    <row r="1847" spans="1:9" x14ac:dyDescent="0.25">
      <c r="A1847" s="16"/>
      <c r="B1847" s="5">
        <f>DATE(YEAR(siječanj!B1847),MONTH(siječanj!B1847)+7,DAY(siječanj!B1847))</f>
        <v>44063</v>
      </c>
      <c r="C1847" s="8">
        <v>19.2083333333333</v>
      </c>
      <c r="D1847">
        <v>0.95786322580456873</v>
      </c>
      <c r="E1847" s="6">
        <v>73.731009409609868</v>
      </c>
      <c r="F1847" s="10">
        <v>63.556182568056592</v>
      </c>
      <c r="G1847" s="10">
        <v>62.656287530259725</v>
      </c>
      <c r="H1847" s="10">
        <v>45.866909907549982</v>
      </c>
      <c r="I1847" s="10">
        <f t="shared" si="45"/>
        <v>70.624222514915914</v>
      </c>
    </row>
    <row r="1848" spans="1:9" x14ac:dyDescent="0.25">
      <c r="A1848" s="16"/>
      <c r="B1848" s="5">
        <f>DATE(YEAR(siječanj!B1848),MONTH(siječanj!B1848)+7,DAY(siječanj!B1848))</f>
        <v>44063</v>
      </c>
      <c r="C1848" s="8">
        <v>19.21875</v>
      </c>
      <c r="D1848">
        <v>0.95786322580456873</v>
      </c>
      <c r="E1848" s="6">
        <v>77.189988106329963</v>
      </c>
      <c r="F1848" s="10">
        <v>68.168568701554406</v>
      </c>
      <c r="G1848" s="10">
        <v>68.811901654948201</v>
      </c>
      <c r="H1848" s="10">
        <v>26.954569769723541</v>
      </c>
      <c r="I1848" s="10">
        <f t="shared" si="45"/>
        <v>73.937451007345516</v>
      </c>
    </row>
    <row r="1849" spans="1:9" x14ac:dyDescent="0.25">
      <c r="A1849" s="16"/>
      <c r="B1849" s="5">
        <f>DATE(YEAR(siječanj!B1849),MONTH(siječanj!B1849)+7,DAY(siječanj!B1849))</f>
        <v>44063</v>
      </c>
      <c r="C1849" s="8">
        <v>19.2291666666667</v>
      </c>
      <c r="D1849">
        <v>0.95786322580456873</v>
      </c>
      <c r="E1849" s="6">
        <v>81.418849902643913</v>
      </c>
      <c r="F1849" s="10">
        <v>76.19950105137228</v>
      </c>
      <c r="G1849" s="10">
        <v>73.457477870073404</v>
      </c>
      <c r="H1849" s="10">
        <v>6.9771609898147773</v>
      </c>
      <c r="I1849" s="10">
        <f t="shared" si="45"/>
        <v>77.988122209044491</v>
      </c>
    </row>
    <row r="1850" spans="1:9" x14ac:dyDescent="0.25">
      <c r="A1850" s="16"/>
      <c r="B1850" s="5">
        <f>DATE(YEAR(siječanj!B1850),MONTH(siječanj!B1850)+7,DAY(siječanj!B1850))</f>
        <v>44063</v>
      </c>
      <c r="C1850" s="8">
        <v>19.2395833333333</v>
      </c>
      <c r="D1850">
        <v>0.95786322580456873</v>
      </c>
      <c r="E1850" s="6">
        <v>86.017268222929033</v>
      </c>
      <c r="F1850" s="10">
        <v>77.612321461235027</v>
      </c>
      <c r="G1850" s="10">
        <v>76.954830203286889</v>
      </c>
      <c r="H1850" s="10">
        <v>2.8240889246370955</v>
      </c>
      <c r="I1850" s="10">
        <f t="shared" si="45"/>
        <v>82.392778014911627</v>
      </c>
    </row>
    <row r="1851" spans="1:9" x14ac:dyDescent="0.25">
      <c r="A1851" s="16"/>
      <c r="B1851" s="5">
        <f>DATE(YEAR(siječanj!B1851),MONTH(siječanj!B1851)+7,DAY(siječanj!B1851))</f>
        <v>44063</v>
      </c>
      <c r="C1851" s="8">
        <v>19.25</v>
      </c>
      <c r="D1851">
        <v>0.95786322580456873</v>
      </c>
      <c r="E1851" s="6">
        <v>88.420558422907632</v>
      </c>
      <c r="F1851" s="10">
        <v>77.464204618407038</v>
      </c>
      <c r="G1851" s="10">
        <v>94.933684952205667</v>
      </c>
      <c r="H1851" s="10">
        <v>2.943675275130361</v>
      </c>
      <c r="I1851" s="10">
        <f t="shared" si="45"/>
        <v>84.694801318407642</v>
      </c>
    </row>
    <row r="1852" spans="1:9" x14ac:dyDescent="0.25">
      <c r="A1852" s="16"/>
      <c r="B1852" s="5">
        <f>DATE(YEAR(siječanj!B1852),MONTH(siječanj!B1852)+7,DAY(siječanj!B1852))</f>
        <v>44063</v>
      </c>
      <c r="C1852" s="8">
        <v>19.2604166666667</v>
      </c>
      <c r="D1852">
        <v>0.95786322580456873</v>
      </c>
      <c r="E1852" s="6">
        <v>89.360896492773762</v>
      </c>
      <c r="F1852" s="10">
        <v>87.427965723054399</v>
      </c>
      <c r="G1852" s="10">
        <v>100.35685411975595</v>
      </c>
      <c r="H1852" s="10">
        <v>3.4981345738666794</v>
      </c>
      <c r="I1852" s="10">
        <f t="shared" si="45"/>
        <v>85.595516575356442</v>
      </c>
    </row>
    <row r="1853" spans="1:9" x14ac:dyDescent="0.25">
      <c r="A1853" s="16"/>
      <c r="B1853" s="5">
        <f>DATE(YEAR(siječanj!B1853),MONTH(siječanj!B1853)+7,DAY(siječanj!B1853))</f>
        <v>44063</v>
      </c>
      <c r="C1853" s="8">
        <v>19.2708333333333</v>
      </c>
      <c r="D1853">
        <v>0.95786322580456873</v>
      </c>
      <c r="E1853" s="6">
        <v>92.502893014098362</v>
      </c>
      <c r="F1853" s="10">
        <v>93.83314111550915</v>
      </c>
      <c r="G1853" s="10">
        <v>109.14667117087539</v>
      </c>
      <c r="H1853" s="10">
        <v>3.3573872134182294</v>
      </c>
      <c r="I1853" s="10">
        <f t="shared" si="45"/>
        <v>88.605119498739157</v>
      </c>
    </row>
    <row r="1854" spans="1:9" x14ac:dyDescent="0.25">
      <c r="A1854" s="16"/>
      <c r="B1854" s="5">
        <f>DATE(YEAR(siječanj!B1854),MONTH(siječanj!B1854)+7,DAY(siječanj!B1854))</f>
        <v>44063</v>
      </c>
      <c r="C1854" s="8">
        <v>19.28125</v>
      </c>
      <c r="D1854">
        <v>0.95786322580456873</v>
      </c>
      <c r="E1854" s="6">
        <v>93.299675352275486</v>
      </c>
      <c r="F1854" s="10">
        <v>102.60878878029791</v>
      </c>
      <c r="G1854" s="10">
        <v>119.96452814397142</v>
      </c>
      <c r="H1854" s="10">
        <v>3.4779307646912985</v>
      </c>
      <c r="I1854" s="10">
        <f t="shared" si="45"/>
        <v>89.368327999449605</v>
      </c>
    </row>
    <row r="1855" spans="1:9" x14ac:dyDescent="0.25">
      <c r="A1855" s="16"/>
      <c r="B1855" s="5">
        <f>DATE(YEAR(siječanj!B1855),MONTH(siječanj!B1855)+7,DAY(siječanj!B1855))</f>
        <v>44063</v>
      </c>
      <c r="C1855" s="8">
        <v>19.2916666666667</v>
      </c>
      <c r="D1855">
        <v>0.95786322580456873</v>
      </c>
      <c r="E1855" s="6">
        <v>93.059262420237133</v>
      </c>
      <c r="F1855" s="10">
        <v>111.41326172355009</v>
      </c>
      <c r="G1855" s="10">
        <v>129.02219119521862</v>
      </c>
      <c r="H1855" s="10">
        <v>3.1069731305369372</v>
      </c>
      <c r="I1855" s="10">
        <f t="shared" si="45"/>
        <v>89.138045292842222</v>
      </c>
    </row>
    <row r="1856" spans="1:9" x14ac:dyDescent="0.25">
      <c r="A1856" s="16"/>
      <c r="B1856" s="5">
        <f>DATE(YEAR(siječanj!B1856),MONTH(siječanj!B1856)+7,DAY(siječanj!B1856))</f>
        <v>44063</v>
      </c>
      <c r="C1856" s="8">
        <v>19.3020833333333</v>
      </c>
      <c r="D1856">
        <v>0.95786322580456873</v>
      </c>
      <c r="E1856" s="6">
        <v>92.676259238575781</v>
      </c>
      <c r="F1856" s="10">
        <v>125.4502118944836</v>
      </c>
      <c r="G1856" s="10">
        <v>139.78303327328882</v>
      </c>
      <c r="H1856" s="10">
        <v>2.7820746831252277</v>
      </c>
      <c r="I1856" s="10">
        <f t="shared" si="45"/>
        <v>88.771180629762668</v>
      </c>
    </row>
    <row r="1857" spans="1:9" x14ac:dyDescent="0.25">
      <c r="A1857" s="16"/>
      <c r="B1857" s="5">
        <f>DATE(YEAR(siječanj!B1857),MONTH(siječanj!B1857)+7,DAY(siječanj!B1857))</f>
        <v>44063</v>
      </c>
      <c r="C1857" s="8">
        <v>19.3125</v>
      </c>
      <c r="D1857">
        <v>0.95786322580456873</v>
      </c>
      <c r="E1857" s="6">
        <v>93.563074260208325</v>
      </c>
      <c r="F1857" s="10">
        <v>135.16170258496388</v>
      </c>
      <c r="G1857" s="10">
        <v>149.1200119220442</v>
      </c>
      <c r="H1857" s="10">
        <v>2.2941512970745448</v>
      </c>
      <c r="I1857" s="10">
        <f t="shared" si="45"/>
        <v>89.620628127075562</v>
      </c>
    </row>
    <row r="1858" spans="1:9" x14ac:dyDescent="0.25">
      <c r="A1858" s="16"/>
      <c r="B1858" s="5">
        <f>DATE(YEAR(siječanj!B1858),MONTH(siječanj!B1858)+7,DAY(siječanj!B1858))</f>
        <v>44063</v>
      </c>
      <c r="C1858" s="8">
        <v>19.3229166666667</v>
      </c>
      <c r="D1858">
        <v>0.95786322580456873</v>
      </c>
      <c r="E1858" s="6">
        <v>95.254052917980701</v>
      </c>
      <c r="F1858" s="10">
        <v>144.51286322961928</v>
      </c>
      <c r="G1858" s="10">
        <v>163.62201353418729</v>
      </c>
      <c r="H1858" s="10">
        <v>1.9482691360019331</v>
      </c>
      <c r="I1858" s="10">
        <f t="shared" si="45"/>
        <v>91.240354398976081</v>
      </c>
    </row>
    <row r="1859" spans="1:9" x14ac:dyDescent="0.25">
      <c r="A1859" s="16"/>
      <c r="B1859" s="5">
        <f>DATE(YEAR(siječanj!B1859),MONTH(siječanj!B1859)+7,DAY(siječanj!B1859))</f>
        <v>44063</v>
      </c>
      <c r="C1859" s="8">
        <v>19.3333333333333</v>
      </c>
      <c r="D1859">
        <v>0.95786322580456873</v>
      </c>
      <c r="E1859" s="6">
        <v>96.098312688673417</v>
      </c>
      <c r="F1859" s="10">
        <v>166.29971033644881</v>
      </c>
      <c r="G1859" s="10">
        <v>178.28413200997096</v>
      </c>
      <c r="H1859" s="10">
        <v>1.8086851579788845</v>
      </c>
      <c r="I1859" s="10">
        <f t="shared" si="45"/>
        <v>92.049039786348843</v>
      </c>
    </row>
    <row r="1860" spans="1:9" x14ac:dyDescent="0.25">
      <c r="A1860" s="16"/>
      <c r="B1860" s="5">
        <f>DATE(YEAR(siječanj!B1860),MONTH(siječanj!B1860)+7,DAY(siječanj!B1860))</f>
        <v>44063</v>
      </c>
      <c r="C1860" s="8">
        <v>19.34375</v>
      </c>
      <c r="D1860">
        <v>0.95786322580456873</v>
      </c>
      <c r="E1860" s="6">
        <v>97.792339821517174</v>
      </c>
      <c r="F1860" s="10">
        <v>190.00166425777269</v>
      </c>
      <c r="G1860" s="10">
        <v>190.33278353191452</v>
      </c>
      <c r="H1860" s="10">
        <v>1.7504702185653414</v>
      </c>
      <c r="I1860" s="10">
        <f t="shared" ref="I1860:I1923" si="47">D1860*E1860</f>
        <v>93.671686080415029</v>
      </c>
    </row>
    <row r="1861" spans="1:9" x14ac:dyDescent="0.25">
      <c r="A1861" s="16"/>
      <c r="B1861" s="5">
        <f>DATE(YEAR(siječanj!B1861),MONTH(siječanj!B1861)+7,DAY(siječanj!B1861))</f>
        <v>44063</v>
      </c>
      <c r="C1861" s="8">
        <v>19.3541666666667</v>
      </c>
      <c r="D1861">
        <v>0.95786322580456873</v>
      </c>
      <c r="E1861" s="6">
        <v>98.54347894566402</v>
      </c>
      <c r="F1861" s="10">
        <v>187.89359725981552</v>
      </c>
      <c r="G1861" s="10">
        <v>195.00059663965166</v>
      </c>
      <c r="H1861" s="10">
        <v>1.8541078709459959</v>
      </c>
      <c r="I1861" s="10">
        <f t="shared" si="47"/>
        <v>94.391174624898341</v>
      </c>
    </row>
    <row r="1862" spans="1:9" x14ac:dyDescent="0.25">
      <c r="A1862" s="16"/>
      <c r="B1862" s="5">
        <f>DATE(YEAR(siječanj!B1862),MONTH(siječanj!B1862)+7,DAY(siječanj!B1862))</f>
        <v>44063</v>
      </c>
      <c r="C1862" s="8">
        <v>19.3645833333333</v>
      </c>
      <c r="D1862">
        <v>0.95786322580456873</v>
      </c>
      <c r="E1862" s="6">
        <v>100.22509795571884</v>
      </c>
      <c r="F1862" s="10">
        <v>189.23733826959651</v>
      </c>
      <c r="G1862" s="10">
        <v>201.54552694414286</v>
      </c>
      <c r="H1862" s="10">
        <v>2.0517902509307282</v>
      </c>
      <c r="I1862" s="10">
        <f t="shared" si="47"/>
        <v>96.001935634443726</v>
      </c>
    </row>
    <row r="1863" spans="1:9" x14ac:dyDescent="0.25">
      <c r="A1863" s="16"/>
      <c r="B1863" s="5">
        <f>DATE(YEAR(siječanj!B1863),MONTH(siječanj!B1863)+7,DAY(siječanj!B1863))</f>
        <v>44063</v>
      </c>
      <c r="C1863" s="8">
        <v>19.375</v>
      </c>
      <c r="D1863">
        <v>0.95786322580456873</v>
      </c>
      <c r="E1863" s="6">
        <v>101.76603102586979</v>
      </c>
      <c r="F1863" s="10">
        <v>192.04827108441799</v>
      </c>
      <c r="G1863" s="10">
        <v>207.68314608119877</v>
      </c>
      <c r="H1863" s="10">
        <v>1.911561830759362</v>
      </c>
      <c r="I1863" s="10">
        <f t="shared" si="47"/>
        <v>97.477938755767468</v>
      </c>
    </row>
    <row r="1864" spans="1:9" x14ac:dyDescent="0.25">
      <c r="A1864" s="16"/>
      <c r="B1864" s="5">
        <f>DATE(YEAR(siječanj!B1864),MONTH(siječanj!B1864)+7,DAY(siječanj!B1864))</f>
        <v>44063</v>
      </c>
      <c r="C1864" s="8">
        <v>19.3854166666667</v>
      </c>
      <c r="D1864">
        <v>0.95786322580456873</v>
      </c>
      <c r="E1864" s="6">
        <v>103.57956075079298</v>
      </c>
      <c r="F1864" s="10">
        <v>199.33617994168699</v>
      </c>
      <c r="G1864" s="10">
        <v>209.54436315730149</v>
      </c>
      <c r="H1864" s="10">
        <v>1.6599435275421872</v>
      </c>
      <c r="I1864" s="10">
        <f t="shared" si="47"/>
        <v>99.215052188174866</v>
      </c>
    </row>
    <row r="1865" spans="1:9" x14ac:dyDescent="0.25">
      <c r="A1865" s="16"/>
      <c r="B1865" s="5">
        <f>DATE(YEAR(siječanj!B1865),MONTH(siječanj!B1865)+7,DAY(siječanj!B1865))</f>
        <v>44063</v>
      </c>
      <c r="C1865" s="8">
        <v>19.3958333333333</v>
      </c>
      <c r="D1865">
        <v>0.95786322580456873</v>
      </c>
      <c r="E1865" s="6">
        <v>104.24652820071331</v>
      </c>
      <c r="F1865" s="10">
        <v>197.02298449828643</v>
      </c>
      <c r="G1865" s="10">
        <v>212.44094215340905</v>
      </c>
      <c r="H1865" s="10">
        <v>1.6333371308407096</v>
      </c>
      <c r="I1865" s="10">
        <f t="shared" si="47"/>
        <v>99.853915781262202</v>
      </c>
    </row>
    <row r="1866" spans="1:9" x14ac:dyDescent="0.25">
      <c r="A1866" s="16"/>
      <c r="B1866" s="5">
        <f>DATE(YEAR(siječanj!B1866),MONTH(siječanj!B1866)+7,DAY(siječanj!B1866))</f>
        <v>44063</v>
      </c>
      <c r="C1866" s="8">
        <v>19.40625</v>
      </c>
      <c r="D1866">
        <v>0.95786322580456873</v>
      </c>
      <c r="E1866" s="6">
        <v>104.9617085475042</v>
      </c>
      <c r="F1866" s="10">
        <v>195.0398752633044</v>
      </c>
      <c r="G1866" s="10">
        <v>211.02774970360252</v>
      </c>
      <c r="H1866" s="10">
        <v>1.7524493631537601</v>
      </c>
      <c r="I1866" s="10">
        <f t="shared" si="47"/>
        <v>100.53896073527135</v>
      </c>
    </row>
    <row r="1867" spans="1:9" x14ac:dyDescent="0.25">
      <c r="A1867" s="16"/>
      <c r="B1867" s="5">
        <f>DATE(YEAR(siječanj!B1867),MONTH(siječanj!B1867)+7,DAY(siječanj!B1867))</f>
        <v>44063</v>
      </c>
      <c r="C1867" s="8">
        <v>19.4166666666667</v>
      </c>
      <c r="D1867">
        <v>0.95786322580456873</v>
      </c>
      <c r="E1867" s="6">
        <v>106.11381987638541</v>
      </c>
      <c r="F1867" s="10">
        <v>203.22588865608645</v>
      </c>
      <c r="G1867" s="10">
        <v>211.71535969155448</v>
      </c>
      <c r="H1867" s="10">
        <v>1.7135886051682798</v>
      </c>
      <c r="I1867" s="10">
        <f t="shared" si="47"/>
        <v>101.64252580923949</v>
      </c>
    </row>
    <row r="1868" spans="1:9" x14ac:dyDescent="0.25">
      <c r="A1868" s="16"/>
      <c r="B1868" s="5">
        <f>DATE(YEAR(siječanj!B1868),MONTH(siječanj!B1868)+7,DAY(siječanj!B1868))</f>
        <v>44063</v>
      </c>
      <c r="C1868" s="8">
        <v>19.4270833333333</v>
      </c>
      <c r="D1868">
        <v>0.95786322580456873</v>
      </c>
      <c r="E1868" s="6">
        <v>106.53804854994476</v>
      </c>
      <c r="F1868" s="10">
        <v>199.03162779424107</v>
      </c>
      <c r="G1868" s="10">
        <v>207.91477736937372</v>
      </c>
      <c r="H1868" s="10">
        <v>1.976853681245232</v>
      </c>
      <c r="I1868" s="10">
        <f t="shared" si="47"/>
        <v>102.04887885497385</v>
      </c>
    </row>
    <row r="1869" spans="1:9" x14ac:dyDescent="0.25">
      <c r="A1869" s="16"/>
      <c r="B1869" s="5">
        <f>DATE(YEAR(siječanj!B1869),MONTH(siječanj!B1869)+7,DAY(siječanj!B1869))</f>
        <v>44063</v>
      </c>
      <c r="C1869" s="8">
        <v>19.4375</v>
      </c>
      <c r="D1869">
        <v>0.95786322580456873</v>
      </c>
      <c r="E1869" s="6">
        <v>108.54549998766674</v>
      </c>
      <c r="F1869" s="10">
        <v>195.81891327496507</v>
      </c>
      <c r="G1869" s="10">
        <v>208.99006215667754</v>
      </c>
      <c r="H1869" s="10">
        <v>2.0196079853787383</v>
      </c>
      <c r="I1869" s="10">
        <f t="shared" si="47"/>
        <v>103.97174276475624</v>
      </c>
    </row>
    <row r="1870" spans="1:9" x14ac:dyDescent="0.25">
      <c r="A1870" s="16"/>
      <c r="B1870" s="5">
        <f>DATE(YEAR(siječanj!B1870),MONTH(siječanj!B1870)+7,DAY(siječanj!B1870))</f>
        <v>44063</v>
      </c>
      <c r="C1870" s="8">
        <v>19.4479166666667</v>
      </c>
      <c r="D1870">
        <v>0.95786322580456873</v>
      </c>
      <c r="E1870" s="6">
        <v>109.4357198637427</v>
      </c>
      <c r="F1870" s="10">
        <v>193.31727453266782</v>
      </c>
      <c r="G1870" s="10">
        <v>207.13477652386672</v>
      </c>
      <c r="H1870" s="10">
        <v>1.9513200267288209</v>
      </c>
      <c r="I1870" s="10">
        <f t="shared" si="47"/>
        <v>104.8244516469297</v>
      </c>
    </row>
    <row r="1871" spans="1:9" x14ac:dyDescent="0.25">
      <c r="A1871" s="16"/>
      <c r="B1871" s="5">
        <f>DATE(YEAR(siječanj!B1871),MONTH(siječanj!B1871)+7,DAY(siječanj!B1871))</f>
        <v>44063</v>
      </c>
      <c r="C1871" s="8">
        <v>19.4583333333333</v>
      </c>
      <c r="D1871">
        <v>0.95786322580456873</v>
      </c>
      <c r="E1871" s="6">
        <v>110.64822219457238</v>
      </c>
      <c r="F1871" s="10">
        <v>197.89846844374364</v>
      </c>
      <c r="G1871" s="10">
        <v>210.43988668657107</v>
      </c>
      <c r="H1871" s="10">
        <v>1.7998980348993534</v>
      </c>
      <c r="I1871" s="10">
        <f t="shared" si="47"/>
        <v>105.98586304083378</v>
      </c>
    </row>
    <row r="1872" spans="1:9" x14ac:dyDescent="0.25">
      <c r="A1872" s="16"/>
      <c r="B1872" s="5">
        <f>DATE(YEAR(siječanj!B1872),MONTH(siječanj!B1872)+7,DAY(siječanj!B1872))</f>
        <v>44063</v>
      </c>
      <c r="C1872" s="8">
        <v>19.46875</v>
      </c>
      <c r="D1872">
        <v>0.95786322580456873</v>
      </c>
      <c r="E1872" s="6">
        <v>112.25424139213798</v>
      </c>
      <c r="F1872" s="10">
        <v>205.75179158789467</v>
      </c>
      <c r="G1872" s="10">
        <v>208.02261887420477</v>
      </c>
      <c r="H1872" s="10">
        <v>1.9837742130018159</v>
      </c>
      <c r="I1872" s="10">
        <f t="shared" si="47"/>
        <v>107.52420977011803</v>
      </c>
    </row>
    <row r="1873" spans="1:9" x14ac:dyDescent="0.25">
      <c r="A1873" s="16"/>
      <c r="B1873" s="5">
        <f>DATE(YEAR(siječanj!B1873),MONTH(siječanj!B1873)+7,DAY(siječanj!B1873))</f>
        <v>44063</v>
      </c>
      <c r="C1873" s="8">
        <v>19.4791666666667</v>
      </c>
      <c r="D1873">
        <v>0.95786322580456873</v>
      </c>
      <c r="E1873" s="6">
        <v>112.45704297322274</v>
      </c>
      <c r="F1873" s="10">
        <v>189.80092812089754</v>
      </c>
      <c r="G1873" s="10">
        <v>205.82271157034765</v>
      </c>
      <c r="H1873" s="10">
        <v>2.1147244591212848</v>
      </c>
      <c r="I1873" s="10">
        <f t="shared" si="47"/>
        <v>107.71846594677415</v>
      </c>
    </row>
    <row r="1874" spans="1:9" x14ac:dyDescent="0.25">
      <c r="A1874" s="16"/>
      <c r="B1874" s="5">
        <f>DATE(YEAR(siječanj!B1874),MONTH(siječanj!B1874)+7,DAY(siječanj!B1874))</f>
        <v>44063</v>
      </c>
      <c r="C1874" s="8">
        <v>19.4895833333333</v>
      </c>
      <c r="D1874">
        <v>0.95786322580456873</v>
      </c>
      <c r="E1874" s="6">
        <v>111.69896876572858</v>
      </c>
      <c r="F1874" s="10">
        <v>189.69166693364781</v>
      </c>
      <c r="G1874" s="10">
        <v>199.36608271832733</v>
      </c>
      <c r="H1874" s="10">
        <v>1.8732459102624903</v>
      </c>
      <c r="I1874" s="10">
        <f t="shared" si="47"/>
        <v>106.99233454098454</v>
      </c>
    </row>
    <row r="1875" spans="1:9" x14ac:dyDescent="0.25">
      <c r="A1875" s="16"/>
      <c r="B1875" s="5">
        <f>DATE(YEAR(siječanj!B1875),MONTH(siječanj!B1875)+7,DAY(siječanj!B1875))</f>
        <v>44063</v>
      </c>
      <c r="C1875" s="8">
        <v>19.5</v>
      </c>
      <c r="D1875">
        <v>0.95786322580456873</v>
      </c>
      <c r="E1875" s="6">
        <v>110.9680781105549</v>
      </c>
      <c r="F1875" s="10">
        <v>184.50383613615315</v>
      </c>
      <c r="G1875" s="10">
        <v>197.28832381736328</v>
      </c>
      <c r="H1875" s="10">
        <v>1.9575781874983396</v>
      </c>
      <c r="I1875" s="10">
        <f t="shared" si="47"/>
        <v>106.29224126030947</v>
      </c>
    </row>
    <row r="1876" spans="1:9" x14ac:dyDescent="0.25">
      <c r="A1876" s="16"/>
      <c r="B1876" s="5">
        <f>DATE(YEAR(siječanj!B1876),MONTH(siječanj!B1876)+7,DAY(siječanj!B1876))</f>
        <v>44063</v>
      </c>
      <c r="C1876" s="8">
        <v>19.5104166666667</v>
      </c>
      <c r="D1876">
        <v>0.95786322580456873</v>
      </c>
      <c r="E1876" s="6">
        <v>110.40048127339706</v>
      </c>
      <c r="F1876" s="10">
        <v>183.5389588658083</v>
      </c>
      <c r="G1876" s="10">
        <v>198.30693482782783</v>
      </c>
      <c r="H1876" s="10">
        <v>1.9862125350714932</v>
      </c>
      <c r="I1876" s="10">
        <f t="shared" si="47"/>
        <v>105.74856112291299</v>
      </c>
    </row>
    <row r="1877" spans="1:9" x14ac:dyDescent="0.25">
      <c r="A1877" s="16"/>
      <c r="B1877" s="5">
        <f>DATE(YEAR(siječanj!B1877),MONTH(siječanj!B1877)+7,DAY(siječanj!B1877))</f>
        <v>44063</v>
      </c>
      <c r="C1877" s="8">
        <v>19.5208333333333</v>
      </c>
      <c r="D1877">
        <v>0.95786322580456873</v>
      </c>
      <c r="E1877" s="6">
        <v>111.18358989777441</v>
      </c>
      <c r="F1877" s="10">
        <v>182.98204387684208</v>
      </c>
      <c r="G1877" s="10">
        <v>198.0192718676355</v>
      </c>
      <c r="H1877" s="10">
        <v>2.1598881999731532</v>
      </c>
      <c r="I1877" s="10">
        <f t="shared" si="47"/>
        <v>106.49867207601446</v>
      </c>
    </row>
    <row r="1878" spans="1:9" x14ac:dyDescent="0.25">
      <c r="A1878" s="16"/>
      <c r="B1878" s="5">
        <f>DATE(YEAR(siječanj!B1878),MONTH(siječanj!B1878)+7,DAY(siječanj!B1878))</f>
        <v>44063</v>
      </c>
      <c r="C1878" s="8">
        <v>19.53125</v>
      </c>
      <c r="D1878">
        <v>0.95786322580456873</v>
      </c>
      <c r="E1878" s="6">
        <v>111.5257180437069</v>
      </c>
      <c r="F1878" s="10">
        <v>183.617027830636</v>
      </c>
      <c r="G1878" s="10">
        <v>198.71979618881707</v>
      </c>
      <c r="H1878" s="10">
        <v>2.5055243375362837</v>
      </c>
      <c r="I1878" s="10">
        <f t="shared" si="47"/>
        <v>106.82638404551589</v>
      </c>
    </row>
    <row r="1879" spans="1:9" x14ac:dyDescent="0.25">
      <c r="A1879" s="16"/>
      <c r="B1879" s="5">
        <f>DATE(YEAR(siječanj!B1879),MONTH(siječanj!B1879)+7,DAY(siječanj!B1879))</f>
        <v>44063</v>
      </c>
      <c r="C1879" s="8">
        <v>19.5416666666667</v>
      </c>
      <c r="D1879">
        <v>0.95786322580456873</v>
      </c>
      <c r="E1879" s="6">
        <v>110.55140843104398</v>
      </c>
      <c r="F1879" s="10">
        <v>186.12643850776499</v>
      </c>
      <c r="G1879" s="10">
        <v>196.84025103320542</v>
      </c>
      <c r="H1879" s="10">
        <v>2.200873525350227</v>
      </c>
      <c r="I1879" s="10">
        <f t="shared" si="47"/>
        <v>105.89312869699819</v>
      </c>
    </row>
    <row r="1880" spans="1:9" x14ac:dyDescent="0.25">
      <c r="A1880" s="16"/>
      <c r="B1880" s="5">
        <f>DATE(YEAR(siječanj!B1880),MONTH(siječanj!B1880)+7,DAY(siječanj!B1880))</f>
        <v>44063</v>
      </c>
      <c r="C1880" s="8">
        <v>19.5520833333333</v>
      </c>
      <c r="D1880">
        <v>0.95786322580456873</v>
      </c>
      <c r="E1880" s="6">
        <v>110.1265420259768</v>
      </c>
      <c r="F1880" s="10">
        <v>187.03351251512115</v>
      </c>
      <c r="G1880" s="10">
        <v>188.71006425242547</v>
      </c>
      <c r="H1880" s="10">
        <v>2.1228721202854843</v>
      </c>
      <c r="I1880" s="10">
        <f t="shared" si="47"/>
        <v>105.48616479170455</v>
      </c>
    </row>
    <row r="1881" spans="1:9" x14ac:dyDescent="0.25">
      <c r="A1881" s="16"/>
      <c r="B1881" s="5">
        <f>DATE(YEAR(siječanj!B1881),MONTH(siječanj!B1881)+7,DAY(siječanj!B1881))</f>
        <v>44063</v>
      </c>
      <c r="C1881" s="8">
        <v>19.5625</v>
      </c>
      <c r="D1881">
        <v>0.95786322580456873</v>
      </c>
      <c r="E1881" s="6">
        <v>110.09402166788044</v>
      </c>
      <c r="F1881" s="10">
        <v>185.54775486782481</v>
      </c>
      <c r="G1881" s="10">
        <v>184.59387938399126</v>
      </c>
      <c r="H1881" s="10">
        <v>2.1258214142594691</v>
      </c>
      <c r="I1881" s="10">
        <f t="shared" si="47"/>
        <v>105.45501473659405</v>
      </c>
    </row>
    <row r="1882" spans="1:9" x14ac:dyDescent="0.25">
      <c r="A1882" s="16"/>
      <c r="B1882" s="5">
        <f>DATE(YEAR(siječanj!B1882),MONTH(siječanj!B1882)+7,DAY(siječanj!B1882))</f>
        <v>44063</v>
      </c>
      <c r="C1882" s="8">
        <v>19.5729166666667</v>
      </c>
      <c r="D1882">
        <v>0.95786322580456873</v>
      </c>
      <c r="E1882" s="6">
        <v>111.0552943110509</v>
      </c>
      <c r="F1882" s="10">
        <v>185.26041028240041</v>
      </c>
      <c r="G1882" s="10">
        <v>186.41758951218725</v>
      </c>
      <c r="H1882" s="10">
        <v>1.9902993142593548</v>
      </c>
      <c r="I1882" s="10">
        <f t="shared" si="47"/>
        <v>106.37578245145899</v>
      </c>
    </row>
    <row r="1883" spans="1:9" x14ac:dyDescent="0.25">
      <c r="A1883" s="16"/>
      <c r="B1883" s="5">
        <f>DATE(YEAR(siječanj!B1883),MONTH(siječanj!B1883)+7,DAY(siječanj!B1883))</f>
        <v>44063</v>
      </c>
      <c r="C1883" s="8">
        <v>19.5833333333333</v>
      </c>
      <c r="D1883">
        <v>0.95786322580456873</v>
      </c>
      <c r="E1883" s="6">
        <v>111.30026416048872</v>
      </c>
      <c r="F1883" s="10">
        <v>184.98640336590398</v>
      </c>
      <c r="G1883" s="10">
        <v>184.57704821134831</v>
      </c>
      <c r="H1883" s="10">
        <v>2.0381802702280853</v>
      </c>
      <c r="I1883" s="10">
        <f t="shared" si="47"/>
        <v>106.61043006166636</v>
      </c>
    </row>
    <row r="1884" spans="1:9" x14ac:dyDescent="0.25">
      <c r="A1884" s="16"/>
      <c r="B1884" s="5">
        <f>DATE(YEAR(siječanj!B1884),MONTH(siječanj!B1884)+7,DAY(siječanj!B1884))</f>
        <v>44063</v>
      </c>
      <c r="C1884" s="8">
        <v>19.59375</v>
      </c>
      <c r="D1884">
        <v>0.95786322580456873</v>
      </c>
      <c r="E1884" s="6">
        <v>112.6132496790179</v>
      </c>
      <c r="F1884" s="10">
        <v>185.37612531005337</v>
      </c>
      <c r="G1884" s="10">
        <v>180.08591425850048</v>
      </c>
      <c r="H1884" s="10">
        <v>2.3077572935907993</v>
      </c>
      <c r="I1884" s="10">
        <f t="shared" si="47"/>
        <v>107.8680906058794</v>
      </c>
    </row>
    <row r="1885" spans="1:9" x14ac:dyDescent="0.25">
      <c r="A1885" s="16"/>
      <c r="B1885" s="5">
        <f>DATE(YEAR(siječanj!B1885),MONTH(siječanj!B1885)+7,DAY(siječanj!B1885))</f>
        <v>44063</v>
      </c>
      <c r="C1885" s="8">
        <v>19.6041666666667</v>
      </c>
      <c r="D1885">
        <v>0.95786322580456873</v>
      </c>
      <c r="E1885" s="6">
        <v>113.61257396455449</v>
      </c>
      <c r="F1885" s="10">
        <v>182.26860919306588</v>
      </c>
      <c r="G1885" s="10">
        <v>175.09176341451942</v>
      </c>
      <c r="H1885" s="10">
        <v>2.4467575883079524</v>
      </c>
      <c r="I1885" s="10">
        <f t="shared" si="47"/>
        <v>108.82530658964832</v>
      </c>
    </row>
    <row r="1886" spans="1:9" x14ac:dyDescent="0.25">
      <c r="A1886" s="16"/>
      <c r="B1886" s="5">
        <f>DATE(YEAR(siječanj!B1886),MONTH(siječanj!B1886)+7,DAY(siječanj!B1886))</f>
        <v>44063</v>
      </c>
      <c r="C1886" s="8">
        <v>19.6145833333333</v>
      </c>
      <c r="D1886">
        <v>0.95786322580456873</v>
      </c>
      <c r="E1886" s="6">
        <v>113.98702404128758</v>
      </c>
      <c r="F1886" s="10">
        <v>180.5029614273115</v>
      </c>
      <c r="G1886" s="10">
        <v>171.08471228687029</v>
      </c>
      <c r="H1886" s="10">
        <v>2.2679682201768308</v>
      </c>
      <c r="I1886" s="10">
        <f t="shared" si="47"/>
        <v>109.18397854805065</v>
      </c>
    </row>
    <row r="1887" spans="1:9" x14ac:dyDescent="0.25">
      <c r="A1887" s="16"/>
      <c r="B1887" s="5">
        <f>DATE(YEAR(siječanj!B1887),MONTH(siječanj!B1887)+7,DAY(siječanj!B1887))</f>
        <v>44063</v>
      </c>
      <c r="C1887" s="8">
        <v>19.625</v>
      </c>
      <c r="D1887">
        <v>0.95786322580456873</v>
      </c>
      <c r="E1887" s="6">
        <v>114.25860190516809</v>
      </c>
      <c r="F1887" s="10">
        <v>179.63415636276969</v>
      </c>
      <c r="G1887" s="10">
        <v>169.56041563710664</v>
      </c>
      <c r="H1887" s="10">
        <v>2.4525774885747516</v>
      </c>
      <c r="I1887" s="10">
        <f t="shared" si="47"/>
        <v>109.44411299680435</v>
      </c>
    </row>
    <row r="1888" spans="1:9" x14ac:dyDescent="0.25">
      <c r="A1888" s="16"/>
      <c r="B1888" s="5">
        <f>DATE(YEAR(siječanj!B1888),MONTH(siječanj!B1888)+7,DAY(siječanj!B1888))</f>
        <v>44063</v>
      </c>
      <c r="C1888" s="8">
        <v>19.6354166666667</v>
      </c>
      <c r="D1888">
        <v>0.95786322580456873</v>
      </c>
      <c r="E1888" s="6">
        <v>114.63033323178894</v>
      </c>
      <c r="F1888" s="10">
        <v>179.49248532318379</v>
      </c>
      <c r="G1888" s="10">
        <v>164.72977277285656</v>
      </c>
      <c r="H1888" s="10">
        <v>2.3958855044081599</v>
      </c>
      <c r="I1888" s="10">
        <f t="shared" si="47"/>
        <v>109.80018076445401</v>
      </c>
    </row>
    <row r="1889" spans="1:9" x14ac:dyDescent="0.25">
      <c r="A1889" s="16"/>
      <c r="B1889" s="5">
        <f>DATE(YEAR(siječanj!B1889),MONTH(siječanj!B1889)+7,DAY(siječanj!B1889))</f>
        <v>44063</v>
      </c>
      <c r="C1889" s="8">
        <v>19.6458333333333</v>
      </c>
      <c r="D1889">
        <v>0.95786322580456873</v>
      </c>
      <c r="E1889" s="6">
        <v>115.34361815366498</v>
      </c>
      <c r="F1889" s="10">
        <v>177.45352585537239</v>
      </c>
      <c r="G1889" s="10">
        <v>164.30217510620571</v>
      </c>
      <c r="H1889" s="10">
        <v>2.4038070629948196</v>
      </c>
      <c r="I1889" s="10">
        <f t="shared" si="47"/>
        <v>110.48341016063995</v>
      </c>
    </row>
    <row r="1890" spans="1:9" x14ac:dyDescent="0.25">
      <c r="A1890" s="16"/>
      <c r="B1890" s="5">
        <f>DATE(YEAR(siječanj!B1890),MONTH(siječanj!B1890)+7,DAY(siječanj!B1890))</f>
        <v>44063</v>
      </c>
      <c r="C1890" s="8">
        <v>19.65625</v>
      </c>
      <c r="D1890">
        <v>0.95786322580456873</v>
      </c>
      <c r="E1890" s="6">
        <v>115.24786661784928</v>
      </c>
      <c r="F1890" s="10">
        <v>176.03913016192433</v>
      </c>
      <c r="G1890" s="10">
        <v>160.62992545898354</v>
      </c>
      <c r="H1890" s="10">
        <v>2.1465282269663799</v>
      </c>
      <c r="I1890" s="10">
        <f t="shared" si="47"/>
        <v>110.39169328566778</v>
      </c>
    </row>
    <row r="1891" spans="1:9" x14ac:dyDescent="0.25">
      <c r="A1891" s="16"/>
      <c r="B1891" s="5">
        <f>DATE(YEAR(siječanj!B1891),MONTH(siječanj!B1891)+7,DAY(siječanj!B1891))</f>
        <v>44063</v>
      </c>
      <c r="C1891" s="8">
        <v>19.6666666666667</v>
      </c>
      <c r="D1891">
        <v>0.95786322580456873</v>
      </c>
      <c r="E1891" s="6">
        <v>114.47786406699775</v>
      </c>
      <c r="F1891" s="10">
        <v>176.35792014034695</v>
      </c>
      <c r="G1891" s="10">
        <v>162.43808461102515</v>
      </c>
      <c r="H1891" s="10">
        <v>2.0608741958961918</v>
      </c>
      <c r="I1891" s="10">
        <f t="shared" si="47"/>
        <v>109.6541361584314</v>
      </c>
    </row>
    <row r="1892" spans="1:9" x14ac:dyDescent="0.25">
      <c r="A1892" s="16"/>
      <c r="B1892" s="5">
        <f>DATE(YEAR(siječanj!B1892),MONTH(siječanj!B1892)+7,DAY(siječanj!B1892))</f>
        <v>44063</v>
      </c>
      <c r="C1892" s="8">
        <v>19.6770833333333</v>
      </c>
      <c r="D1892">
        <v>0.95786322580456873</v>
      </c>
      <c r="E1892" s="6">
        <v>112.80338646518983</v>
      </c>
      <c r="F1892" s="10">
        <v>170.47926319339018</v>
      </c>
      <c r="G1892" s="10">
        <v>163.18986494961155</v>
      </c>
      <c r="H1892" s="10">
        <v>2.1583224147225271</v>
      </c>
      <c r="I1892" s="10">
        <f t="shared" si="47"/>
        <v>108.05021564122616</v>
      </c>
    </row>
    <row r="1893" spans="1:9" x14ac:dyDescent="0.25">
      <c r="A1893" s="16"/>
      <c r="B1893" s="5">
        <f>DATE(YEAR(siječanj!B1893),MONTH(siječanj!B1893)+7,DAY(siječanj!B1893))</f>
        <v>44063</v>
      </c>
      <c r="C1893" s="8">
        <v>19.6875</v>
      </c>
      <c r="D1893">
        <v>0.95786322580456873</v>
      </c>
      <c r="E1893" s="6">
        <v>113.54197925848105</v>
      </c>
      <c r="F1893" s="10">
        <v>165.18693322662702</v>
      </c>
      <c r="G1893" s="10">
        <v>160.75811767351234</v>
      </c>
      <c r="H1893" s="10">
        <v>2.1235364833657435</v>
      </c>
      <c r="I1893" s="10">
        <f t="shared" si="47"/>
        <v>108.7576865167641</v>
      </c>
    </row>
    <row r="1894" spans="1:9" x14ac:dyDescent="0.25">
      <c r="A1894" s="16"/>
      <c r="B1894" s="5">
        <f>DATE(YEAR(siječanj!B1894),MONTH(siječanj!B1894)+7,DAY(siječanj!B1894))</f>
        <v>44063</v>
      </c>
      <c r="C1894" s="8">
        <v>19.6979166666667</v>
      </c>
      <c r="D1894">
        <v>0.95786322580456873</v>
      </c>
      <c r="E1894" s="6">
        <v>113.56881531623381</v>
      </c>
      <c r="F1894" s="10">
        <v>164.18153660834588</v>
      </c>
      <c r="G1894" s="10">
        <v>160.13462987833319</v>
      </c>
      <c r="H1894" s="10">
        <v>2.0962258817201231</v>
      </c>
      <c r="I1894" s="10">
        <f t="shared" si="47"/>
        <v>108.78339178961103</v>
      </c>
    </row>
    <row r="1895" spans="1:9" x14ac:dyDescent="0.25">
      <c r="A1895" s="16"/>
      <c r="B1895" s="5">
        <f>DATE(YEAR(siječanj!B1895),MONTH(siječanj!B1895)+7,DAY(siječanj!B1895))</f>
        <v>44063</v>
      </c>
      <c r="C1895" s="8">
        <v>19.7083333333333</v>
      </c>
      <c r="D1895">
        <v>0.95786322580456873</v>
      </c>
      <c r="E1895" s="6">
        <v>114.57502631229436</v>
      </c>
      <c r="F1895" s="10">
        <v>163.06163053658432</v>
      </c>
      <c r="G1895" s="10">
        <v>166.32816029275236</v>
      </c>
      <c r="H1895" s="10">
        <v>1.8485489348876347</v>
      </c>
      <c r="I1895" s="10">
        <f t="shared" si="47"/>
        <v>109.74720430013761</v>
      </c>
    </row>
    <row r="1896" spans="1:9" x14ac:dyDescent="0.25">
      <c r="A1896" s="16"/>
      <c r="B1896" s="5">
        <f>DATE(YEAR(siječanj!B1896),MONTH(siječanj!B1896)+7,DAY(siječanj!B1896))</f>
        <v>44063</v>
      </c>
      <c r="C1896" s="8">
        <v>19.71875</v>
      </c>
      <c r="D1896">
        <v>0.95786322580456873</v>
      </c>
      <c r="E1896" s="6">
        <v>114.68777941471608</v>
      </c>
      <c r="F1896" s="10">
        <v>163.06074243027726</v>
      </c>
      <c r="G1896" s="10">
        <v>176.72655025150428</v>
      </c>
      <c r="H1896" s="10">
        <v>1.8632904245245721</v>
      </c>
      <c r="I1896" s="10">
        <f t="shared" si="47"/>
        <v>109.85520635054276</v>
      </c>
    </row>
    <row r="1897" spans="1:9" x14ac:dyDescent="0.25">
      <c r="A1897" s="16"/>
      <c r="B1897" s="5">
        <f>DATE(YEAR(siječanj!B1897),MONTH(siječanj!B1897)+7,DAY(siječanj!B1897))</f>
        <v>44063</v>
      </c>
      <c r="C1897" s="8">
        <v>19.7291666666667</v>
      </c>
      <c r="D1897">
        <v>0.95786322580456873</v>
      </c>
      <c r="E1897" s="6">
        <v>115.2526772457712</v>
      </c>
      <c r="F1897" s="10">
        <v>163.80002462431094</v>
      </c>
      <c r="G1897" s="10">
        <v>168.10545025548311</v>
      </c>
      <c r="H1897" s="10">
        <v>1.8775617801676827</v>
      </c>
      <c r="I1897" s="10">
        <f t="shared" si="47"/>
        <v>110.39630120924721</v>
      </c>
    </row>
    <row r="1898" spans="1:9" x14ac:dyDescent="0.25">
      <c r="A1898" s="16"/>
      <c r="B1898" s="5">
        <f>DATE(YEAR(siječanj!B1898),MONTH(siječanj!B1898)+7,DAY(siječanj!B1898))</f>
        <v>44063</v>
      </c>
      <c r="C1898" s="8">
        <v>19.7395833333333</v>
      </c>
      <c r="D1898">
        <v>0.95786322580456873</v>
      </c>
      <c r="E1898" s="6">
        <v>116.55006598397239</v>
      </c>
      <c r="F1898" s="10">
        <v>163.27021094274153</v>
      </c>
      <c r="G1898" s="10">
        <v>163.22147255946749</v>
      </c>
      <c r="H1898" s="10">
        <v>1.8330165842526078</v>
      </c>
      <c r="I1898" s="10">
        <f t="shared" si="47"/>
        <v>111.63902217114313</v>
      </c>
    </row>
    <row r="1899" spans="1:9" x14ac:dyDescent="0.25">
      <c r="A1899" s="16"/>
      <c r="B1899" s="5">
        <f>DATE(YEAR(siječanj!B1899),MONTH(siječanj!B1899)+7,DAY(siječanj!B1899))</f>
        <v>44063</v>
      </c>
      <c r="C1899" s="8">
        <v>19.75</v>
      </c>
      <c r="D1899">
        <v>0.95786322580456873</v>
      </c>
      <c r="E1899" s="6">
        <v>119.3294005894536</v>
      </c>
      <c r="F1899" s="10">
        <v>161.2536992660213</v>
      </c>
      <c r="G1899" s="10">
        <v>161.76159908911188</v>
      </c>
      <c r="H1899" s="10">
        <v>1.870519730726254</v>
      </c>
      <c r="I1899" s="10">
        <f t="shared" si="47"/>
        <v>114.30124458193963</v>
      </c>
    </row>
    <row r="1900" spans="1:9" x14ac:dyDescent="0.25">
      <c r="A1900" s="16"/>
      <c r="B1900" s="5">
        <f>DATE(YEAR(siječanj!B1900),MONTH(siječanj!B1900)+7,DAY(siječanj!B1900))</f>
        <v>44063</v>
      </c>
      <c r="C1900" s="8">
        <v>19.7604166666667</v>
      </c>
      <c r="D1900">
        <v>0.95786322580456873</v>
      </c>
      <c r="E1900" s="6">
        <v>121.47220905890737</v>
      </c>
      <c r="F1900" s="10">
        <v>160.72129359998115</v>
      </c>
      <c r="G1900" s="10">
        <v>159.87170400640289</v>
      </c>
      <c r="H1900" s="10">
        <v>2.5338030964742764</v>
      </c>
      <c r="I1900" s="10">
        <f t="shared" si="47"/>
        <v>116.35376201477197</v>
      </c>
    </row>
    <row r="1901" spans="1:9" x14ac:dyDescent="0.25">
      <c r="A1901" s="16"/>
      <c r="B1901" s="5">
        <f>DATE(YEAR(siječanj!B1901),MONTH(siječanj!B1901)+7,DAY(siječanj!B1901))</f>
        <v>44063</v>
      </c>
      <c r="C1901" s="8">
        <v>19.7708333333333</v>
      </c>
      <c r="D1901">
        <v>0.95786322580456873</v>
      </c>
      <c r="E1901" s="6">
        <v>123.02325303633847</v>
      </c>
      <c r="F1901" s="10">
        <v>159.70798037796757</v>
      </c>
      <c r="G1901" s="10">
        <v>158.97036140218526</v>
      </c>
      <c r="H1901" s="10">
        <v>4.5444884964362791</v>
      </c>
      <c r="I1901" s="10">
        <f t="shared" si="47"/>
        <v>117.83945000235887</v>
      </c>
    </row>
    <row r="1902" spans="1:9" x14ac:dyDescent="0.25">
      <c r="A1902" s="16"/>
      <c r="B1902" s="5">
        <f>DATE(YEAR(siječanj!B1902),MONTH(siječanj!B1902)+7,DAY(siječanj!B1902))</f>
        <v>44063</v>
      </c>
      <c r="C1902" s="8">
        <v>19.78125</v>
      </c>
      <c r="D1902">
        <v>0.95786322580456873</v>
      </c>
      <c r="E1902" s="6">
        <v>125.26907488831297</v>
      </c>
      <c r="F1902" s="10">
        <v>159.11023259178026</v>
      </c>
      <c r="G1902" s="10">
        <v>161.95962020301772</v>
      </c>
      <c r="H1902" s="10">
        <v>11.000379456176386</v>
      </c>
      <c r="I1902" s="10">
        <f t="shared" si="47"/>
        <v>119.99064016607356</v>
      </c>
    </row>
    <row r="1903" spans="1:9" x14ac:dyDescent="0.25">
      <c r="A1903" s="16"/>
      <c r="B1903" s="5">
        <f>DATE(YEAR(siječanj!B1903),MONTH(siječanj!B1903)+7,DAY(siječanj!B1903))</f>
        <v>44063</v>
      </c>
      <c r="C1903" s="8">
        <v>19.7916666666667</v>
      </c>
      <c r="D1903">
        <v>0.95786322580456873</v>
      </c>
      <c r="E1903" s="6">
        <v>128.50915372577825</v>
      </c>
      <c r="F1903" s="10">
        <v>157.7356288831844</v>
      </c>
      <c r="G1903" s="10">
        <v>163.37752811010975</v>
      </c>
      <c r="H1903" s="10">
        <v>25.89839582375323</v>
      </c>
      <c r="I1903" s="10">
        <f t="shared" si="47"/>
        <v>123.09419253318916</v>
      </c>
    </row>
    <row r="1904" spans="1:9" x14ac:dyDescent="0.25">
      <c r="A1904" s="16"/>
      <c r="B1904" s="5">
        <f>DATE(YEAR(siječanj!B1904),MONTH(siječanj!B1904)+7,DAY(siječanj!B1904))</f>
        <v>44063</v>
      </c>
      <c r="C1904" s="8">
        <v>19.8020833333333</v>
      </c>
      <c r="D1904">
        <v>0.95786322580456873</v>
      </c>
      <c r="E1904" s="6">
        <v>132.56167486257914</v>
      </c>
      <c r="F1904" s="10">
        <v>154.31066499368629</v>
      </c>
      <c r="G1904" s="10">
        <v>159.05953772247591</v>
      </c>
      <c r="H1904" s="10">
        <v>42.15837443470032</v>
      </c>
      <c r="I1904" s="10">
        <f t="shared" si="47"/>
        <v>126.97595350192647</v>
      </c>
    </row>
    <row r="1905" spans="1:9" x14ac:dyDescent="0.25">
      <c r="A1905" s="16"/>
      <c r="B1905" s="5">
        <f>DATE(YEAR(siječanj!B1905),MONTH(siječanj!B1905)+7,DAY(siječanj!B1905))</f>
        <v>44063</v>
      </c>
      <c r="C1905" s="8">
        <v>19.8125</v>
      </c>
      <c r="D1905">
        <v>0.95786322580456873</v>
      </c>
      <c r="E1905" s="6">
        <v>137.40804042893916</v>
      </c>
      <c r="F1905" s="10">
        <v>153.58779468272033</v>
      </c>
      <c r="G1905" s="10">
        <v>157.99954706939775</v>
      </c>
      <c r="H1905" s="10">
        <v>62.945025256601532</v>
      </c>
      <c r="I1905" s="10">
        <f t="shared" si="47"/>
        <v>131.61810885674825</v>
      </c>
    </row>
    <row r="1906" spans="1:9" x14ac:dyDescent="0.25">
      <c r="A1906" s="16"/>
      <c r="B1906" s="5">
        <f>DATE(YEAR(siječanj!B1906),MONTH(siječanj!B1906)+7,DAY(siječanj!B1906))</f>
        <v>44063</v>
      </c>
      <c r="C1906" s="8">
        <v>19.8229166666667</v>
      </c>
      <c r="D1906">
        <v>0.95786322580456873</v>
      </c>
      <c r="E1906" s="6">
        <v>141.00470989931742</v>
      </c>
      <c r="F1906" s="10">
        <v>150.2591240209569</v>
      </c>
      <c r="G1906" s="10">
        <v>159.00231013022784</v>
      </c>
      <c r="H1906" s="10">
        <v>86.597288193679347</v>
      </c>
      <c r="I1906" s="10">
        <f t="shared" si="47"/>
        <v>135.06322627779758</v>
      </c>
    </row>
    <row r="1907" spans="1:9" x14ac:dyDescent="0.25">
      <c r="A1907" s="16"/>
      <c r="B1907" s="5">
        <f>DATE(YEAR(siječanj!B1907),MONTH(siječanj!B1907)+7,DAY(siječanj!B1907))</f>
        <v>44063</v>
      </c>
      <c r="C1907" s="8">
        <v>19.8333333333333</v>
      </c>
      <c r="D1907">
        <v>0.95786322580456873</v>
      </c>
      <c r="E1907" s="6">
        <v>146.95780025265225</v>
      </c>
      <c r="F1907" s="10">
        <v>144.56516103722043</v>
      </c>
      <c r="G1907" s="10">
        <v>152.30528124605905</v>
      </c>
      <c r="H1907" s="10">
        <v>128.94631789962193</v>
      </c>
      <c r="I1907" s="10">
        <f t="shared" si="47"/>
        <v>140.76547260714895</v>
      </c>
    </row>
    <row r="1908" spans="1:9" x14ac:dyDescent="0.25">
      <c r="A1908" s="16"/>
      <c r="B1908" s="5">
        <f>DATE(YEAR(siječanj!B1908),MONTH(siječanj!B1908)+7,DAY(siječanj!B1908))</f>
        <v>44063</v>
      </c>
      <c r="C1908" s="8">
        <v>19.84375</v>
      </c>
      <c r="D1908">
        <v>0.95786322580456873</v>
      </c>
      <c r="E1908" s="6">
        <v>151.29103974254542</v>
      </c>
      <c r="F1908" s="10">
        <v>125.56601533090918</v>
      </c>
      <c r="G1908" s="10">
        <v>138.99629835346255</v>
      </c>
      <c r="H1908" s="10">
        <v>196.86814376510168</v>
      </c>
      <c r="I1908" s="10">
        <f t="shared" si="47"/>
        <v>144.91612336312176</v>
      </c>
    </row>
    <row r="1909" spans="1:9" x14ac:dyDescent="0.25">
      <c r="A1909" s="16"/>
      <c r="B1909" s="5">
        <f>DATE(YEAR(siječanj!B1909),MONTH(siječanj!B1909)+7,DAY(siječanj!B1909))</f>
        <v>44063</v>
      </c>
      <c r="C1909" s="8">
        <v>19.8541666666667</v>
      </c>
      <c r="D1909">
        <v>0.95786322580456873</v>
      </c>
      <c r="E1909" s="6">
        <v>154.87633666343459</v>
      </c>
      <c r="F1909" s="10">
        <v>118.43422431039268</v>
      </c>
      <c r="G1909" s="10">
        <v>130.58418341118045</v>
      </c>
      <c r="H1909" s="10">
        <v>227.85310453273246</v>
      </c>
      <c r="I1909" s="10">
        <f t="shared" si="47"/>
        <v>148.35034743723185</v>
      </c>
    </row>
    <row r="1910" spans="1:9" x14ac:dyDescent="0.25">
      <c r="A1910" s="16"/>
      <c r="B1910" s="5">
        <f>DATE(YEAR(siječanj!B1910),MONTH(siječanj!B1910)+7,DAY(siječanj!B1910))</f>
        <v>44063</v>
      </c>
      <c r="C1910" s="8">
        <v>19.8645833333333</v>
      </c>
      <c r="D1910">
        <v>0.95786322580456873</v>
      </c>
      <c r="E1910" s="6">
        <v>155.61713683699122</v>
      </c>
      <c r="F1910" s="10">
        <v>116.53399428118644</v>
      </c>
      <c r="G1910" s="10">
        <v>128.17395467292377</v>
      </c>
      <c r="H1910" s="10">
        <v>228.77731326110089</v>
      </c>
      <c r="I1910" s="10">
        <f t="shared" si="47"/>
        <v>149.05993268115139</v>
      </c>
    </row>
    <row r="1911" spans="1:9" x14ac:dyDescent="0.25">
      <c r="A1911" s="16"/>
      <c r="B1911" s="5">
        <f>DATE(YEAR(siječanj!B1911),MONTH(siječanj!B1911)+7,DAY(siječanj!B1911))</f>
        <v>44063</v>
      </c>
      <c r="C1911" s="8">
        <v>19.875</v>
      </c>
      <c r="D1911">
        <v>0.95786322580456873</v>
      </c>
      <c r="E1911" s="6">
        <v>155.41922880866841</v>
      </c>
      <c r="F1911" s="10">
        <v>113.28848412583903</v>
      </c>
      <c r="G1911" s="10">
        <v>123.25217706867639</v>
      </c>
      <c r="H1911" s="10">
        <v>230.13021048439103</v>
      </c>
      <c r="I1911" s="10">
        <f t="shared" si="47"/>
        <v>148.87036385872949</v>
      </c>
    </row>
    <row r="1912" spans="1:9" x14ac:dyDescent="0.25">
      <c r="A1912" s="16"/>
      <c r="B1912" s="5">
        <f>DATE(YEAR(siječanj!B1912),MONTH(siječanj!B1912)+7,DAY(siječanj!B1912))</f>
        <v>44063</v>
      </c>
      <c r="C1912" s="8">
        <v>19.8854166666667</v>
      </c>
      <c r="D1912">
        <v>0.95786322580456873</v>
      </c>
      <c r="E1912" s="6">
        <v>159.6322065493157</v>
      </c>
      <c r="F1912" s="10">
        <v>110.47176455498976</v>
      </c>
      <c r="G1912" s="10">
        <v>109.65230463915768</v>
      </c>
      <c r="H1912" s="10">
        <v>237.18397642194142</v>
      </c>
      <c r="I1912" s="10">
        <f t="shared" si="47"/>
        <v>152.90582030762874</v>
      </c>
    </row>
    <row r="1913" spans="1:9" x14ac:dyDescent="0.25">
      <c r="A1913" s="16"/>
      <c r="B1913" s="5">
        <f>DATE(YEAR(siječanj!B1913),MONTH(siječanj!B1913)+7,DAY(siječanj!B1913))</f>
        <v>44063</v>
      </c>
      <c r="C1913" s="8">
        <v>19.8958333333333</v>
      </c>
      <c r="D1913">
        <v>0.95786322580456873</v>
      </c>
      <c r="E1913" s="6">
        <v>162.46517279508291</v>
      </c>
      <c r="F1913" s="10">
        <v>107.88085706380269</v>
      </c>
      <c r="G1913" s="10">
        <v>101.31335352817118</v>
      </c>
      <c r="H1913" s="10">
        <v>242.81627728845797</v>
      </c>
      <c r="I1913" s="10">
        <f t="shared" si="47"/>
        <v>155.61941449439479</v>
      </c>
    </row>
    <row r="1914" spans="1:9" x14ac:dyDescent="0.25">
      <c r="A1914" s="16"/>
      <c r="B1914" s="5">
        <f>DATE(YEAR(siječanj!B1914),MONTH(siječanj!B1914)+7,DAY(siječanj!B1914))</f>
        <v>44063</v>
      </c>
      <c r="C1914" s="8">
        <v>19.90625</v>
      </c>
      <c r="D1914">
        <v>0.95786322580456873</v>
      </c>
      <c r="E1914" s="6">
        <v>160.58787880418308</v>
      </c>
      <c r="F1914" s="10">
        <v>104.53925460974936</v>
      </c>
      <c r="G1914" s="10">
        <v>103.56774743931807</v>
      </c>
      <c r="H1914" s="10">
        <v>243.55396832314844</v>
      </c>
      <c r="I1914" s="10">
        <f t="shared" si="47"/>
        <v>153.82122361648794</v>
      </c>
    </row>
    <row r="1915" spans="1:9" x14ac:dyDescent="0.25">
      <c r="A1915" s="16"/>
      <c r="B1915" s="5">
        <f>DATE(YEAR(siječanj!B1915),MONTH(siječanj!B1915)+7,DAY(siječanj!B1915))</f>
        <v>44063</v>
      </c>
      <c r="C1915" s="8">
        <v>19.9166666666667</v>
      </c>
      <c r="D1915">
        <v>0.95786322580456873</v>
      </c>
      <c r="E1915" s="6">
        <v>156.65710712774614</v>
      </c>
      <c r="F1915" s="10">
        <v>102.94771586598114</v>
      </c>
      <c r="G1915" s="10">
        <v>92.474792694762442</v>
      </c>
      <c r="H1915" s="10">
        <v>240.55413992506053</v>
      </c>
      <c r="I1915" s="10">
        <f t="shared" si="47"/>
        <v>150.05608197859482</v>
      </c>
    </row>
    <row r="1916" spans="1:9" x14ac:dyDescent="0.25">
      <c r="A1916" s="16"/>
      <c r="B1916" s="5">
        <f>DATE(YEAR(siječanj!B1916),MONTH(siječanj!B1916)+7,DAY(siječanj!B1916))</f>
        <v>44063</v>
      </c>
      <c r="C1916" s="8">
        <v>19.9270833333333</v>
      </c>
      <c r="D1916">
        <v>0.95786322580456873</v>
      </c>
      <c r="E1916" s="6">
        <v>150.10907942005724</v>
      </c>
      <c r="F1916" s="10">
        <v>100.57095451504749</v>
      </c>
      <c r="G1916" s="10">
        <v>87.957902312247839</v>
      </c>
      <c r="H1916" s="10">
        <v>241.32268449914247</v>
      </c>
      <c r="I1916" s="10">
        <f t="shared" si="47"/>
        <v>143.78396703585022</v>
      </c>
    </row>
    <row r="1917" spans="1:9" x14ac:dyDescent="0.25">
      <c r="A1917" s="16"/>
      <c r="B1917" s="5">
        <f>DATE(YEAR(siječanj!B1917),MONTH(siječanj!B1917)+7,DAY(siječanj!B1917))</f>
        <v>44063</v>
      </c>
      <c r="C1917" s="8">
        <v>19.9375</v>
      </c>
      <c r="D1917">
        <v>0.95786322580456873</v>
      </c>
      <c r="E1917" s="6">
        <v>140.96955569034981</v>
      </c>
      <c r="F1917" s="10">
        <v>97.549436022361903</v>
      </c>
      <c r="G1917" s="10">
        <v>83.735589556225946</v>
      </c>
      <c r="H1917" s="10">
        <v>240.50972620729627</v>
      </c>
      <c r="I1917" s="10">
        <f t="shared" si="47"/>
        <v>135.02955335379525</v>
      </c>
    </row>
    <row r="1918" spans="1:9" x14ac:dyDescent="0.25">
      <c r="A1918" s="16"/>
      <c r="B1918" s="5">
        <f>DATE(YEAR(siječanj!B1918),MONTH(siječanj!B1918)+7,DAY(siječanj!B1918))</f>
        <v>44063</v>
      </c>
      <c r="C1918" s="8">
        <v>19.9479166666667</v>
      </c>
      <c r="D1918">
        <v>0.95786322580456873</v>
      </c>
      <c r="E1918" s="6">
        <v>129.83459672712019</v>
      </c>
      <c r="F1918" s="10">
        <v>93.265179048542663</v>
      </c>
      <c r="G1918" s="10">
        <v>81.172792699140686</v>
      </c>
      <c r="H1918" s="10">
        <v>237.82941561290255</v>
      </c>
      <c r="I1918" s="10">
        <f t="shared" si="47"/>
        <v>124.36378564207465</v>
      </c>
    </row>
    <row r="1919" spans="1:9" x14ac:dyDescent="0.25">
      <c r="A1919" s="16"/>
      <c r="B1919" s="5">
        <f>DATE(YEAR(siječanj!B1919),MONTH(siječanj!B1919)+7,DAY(siječanj!B1919))</f>
        <v>44063</v>
      </c>
      <c r="C1919" s="8">
        <v>19.9583333333333</v>
      </c>
      <c r="D1919">
        <v>0.95786322580456873</v>
      </c>
      <c r="E1919" s="6">
        <v>118.55012032852406</v>
      </c>
      <c r="F1919" s="10">
        <v>89.894068157328192</v>
      </c>
      <c r="G1919" s="10">
        <v>79.540859215457985</v>
      </c>
      <c r="H1919" s="10">
        <v>238.06035698481074</v>
      </c>
      <c r="I1919" s="10">
        <f t="shared" si="47"/>
        <v>113.55480067739984</v>
      </c>
    </row>
    <row r="1920" spans="1:9" x14ac:dyDescent="0.25">
      <c r="A1920" s="16"/>
      <c r="B1920" s="5">
        <f>DATE(YEAR(siječanj!B1920),MONTH(siječanj!B1920)+7,DAY(siječanj!B1920))</f>
        <v>44063</v>
      </c>
      <c r="C1920" s="8">
        <v>19.96875</v>
      </c>
      <c r="D1920">
        <v>0.95786322580456873</v>
      </c>
      <c r="E1920" s="6">
        <v>108.50387369237529</v>
      </c>
      <c r="F1920" s="10">
        <v>86.712156058158442</v>
      </c>
      <c r="G1920" s="10">
        <v>77.160480325107443</v>
      </c>
      <c r="H1920" s="10">
        <v>238.91528768421171</v>
      </c>
      <c r="I1920" s="10">
        <f t="shared" si="47"/>
        <v>103.93187046727009</v>
      </c>
    </row>
    <row r="1921" spans="1:9" x14ac:dyDescent="0.25">
      <c r="A1921" s="16"/>
      <c r="B1921" s="5">
        <f>DATE(YEAR(siječanj!B1921),MONTH(siječanj!B1921)+7,DAY(siječanj!B1921))</f>
        <v>44063</v>
      </c>
      <c r="C1921" s="8">
        <v>19.9791666666667</v>
      </c>
      <c r="D1921">
        <v>0.95786322580456873</v>
      </c>
      <c r="E1921" s="6">
        <v>98.790274128782855</v>
      </c>
      <c r="F1921" s="10">
        <v>84.438463261808664</v>
      </c>
      <c r="G1921" s="10">
        <v>78.397836382603316</v>
      </c>
      <c r="H1921" s="10">
        <v>238.37593343212026</v>
      </c>
      <c r="I1921" s="10">
        <f t="shared" si="47"/>
        <v>94.627570655113573</v>
      </c>
    </row>
    <row r="1922" spans="1:9" ht="15.75" thickBot="1" x14ac:dyDescent="0.3">
      <c r="A1922" s="16"/>
      <c r="B1922" s="5">
        <f>DATE(YEAR(siječanj!B1922),MONTH(siječanj!B1922)+7,DAY(siječanj!B1922))</f>
        <v>44063</v>
      </c>
      <c r="C1922" s="8">
        <v>19.9895833333333</v>
      </c>
      <c r="D1922">
        <v>0.95786322580456873</v>
      </c>
      <c r="E1922" s="6">
        <v>90.584766437090167</v>
      </c>
      <c r="F1922" s="10">
        <v>82.486112242546554</v>
      </c>
      <c r="G1922" s="10">
        <v>75.43100710582938</v>
      </c>
      <c r="H1922" s="10">
        <v>238.73577518625109</v>
      </c>
      <c r="I1922" s="10">
        <f t="shared" si="47"/>
        <v>86.767816588184616</v>
      </c>
    </row>
    <row r="1923" spans="1:9" x14ac:dyDescent="0.25">
      <c r="A1923" s="15">
        <f t="shared" ref="A1923" si="48">A1827+1</f>
        <v>234</v>
      </c>
      <c r="B1923" s="5">
        <f>DATE(YEAR(siječanj!B1923),MONTH(siječanj!B1923)+7,DAY(siječanj!B1923))</f>
        <v>44064</v>
      </c>
      <c r="C1923" s="8">
        <v>20</v>
      </c>
      <c r="D1923">
        <v>0.95739941079914259</v>
      </c>
      <c r="E1923" s="6">
        <v>81.871973934149992</v>
      </c>
      <c r="F1923" s="10">
        <v>77.900903769476471</v>
      </c>
      <c r="G1923" s="10">
        <v>72.303370702731414</v>
      </c>
      <c r="H1923" s="10">
        <v>238.81486626629305</v>
      </c>
      <c r="I1923" s="10">
        <f t="shared" si="47"/>
        <v>78.384179605517957</v>
      </c>
    </row>
    <row r="1924" spans="1:9" x14ac:dyDescent="0.25">
      <c r="A1924" s="16"/>
      <c r="B1924" s="5">
        <f>DATE(YEAR(siječanj!B1924),MONTH(siječanj!B1924)+7,DAY(siječanj!B1924))</f>
        <v>44064</v>
      </c>
      <c r="C1924" s="8">
        <v>20.0104166666667</v>
      </c>
      <c r="D1924">
        <v>0.95739941079914259</v>
      </c>
      <c r="E1924" s="6">
        <v>76.998391250653299</v>
      </c>
      <c r="F1924" s="10">
        <v>76.16070969308322</v>
      </c>
      <c r="G1924" s="10">
        <v>70.504385623332098</v>
      </c>
      <c r="H1924" s="10">
        <v>238.56154472339489</v>
      </c>
      <c r="I1924" s="10">
        <f t="shared" ref="I1924:I1987" si="49">D1924*E1924</f>
        <v>73.718214415857318</v>
      </c>
    </row>
    <row r="1925" spans="1:9" x14ac:dyDescent="0.25">
      <c r="A1925" s="16"/>
      <c r="B1925" s="5">
        <f>DATE(YEAR(siječanj!B1925),MONTH(siječanj!B1925)+7,DAY(siječanj!B1925))</f>
        <v>44064</v>
      </c>
      <c r="C1925" s="8">
        <v>20.0208333333333</v>
      </c>
      <c r="D1925">
        <v>0.95739941079914259</v>
      </c>
      <c r="E1925" s="6">
        <v>72.197006486803858</v>
      </c>
      <c r="F1925" s="10">
        <v>74.773580068835543</v>
      </c>
      <c r="G1925" s="10">
        <v>70.427421334122158</v>
      </c>
      <c r="H1925" s="10">
        <v>238.79452101850092</v>
      </c>
      <c r="I1925" s="10">
        <f t="shared" si="49"/>
        <v>69.121371471927887</v>
      </c>
    </row>
    <row r="1926" spans="1:9" x14ac:dyDescent="0.25">
      <c r="A1926" s="16"/>
      <c r="B1926" s="5">
        <f>DATE(YEAR(siječanj!B1926),MONTH(siječanj!B1926)+7,DAY(siječanj!B1926))</f>
        <v>44064</v>
      </c>
      <c r="C1926" s="8">
        <v>20.03125</v>
      </c>
      <c r="D1926">
        <v>0.95739941079914259</v>
      </c>
      <c r="E1926" s="6">
        <v>68.414856854901203</v>
      </c>
      <c r="F1926" s="10">
        <v>72.538533961874137</v>
      </c>
      <c r="G1926" s="10">
        <v>69.412008808301465</v>
      </c>
      <c r="H1926" s="10">
        <v>239.06544668895609</v>
      </c>
      <c r="I1926" s="10">
        <f t="shared" si="49"/>
        <v>65.500343642790099</v>
      </c>
    </row>
    <row r="1927" spans="1:9" x14ac:dyDescent="0.25">
      <c r="A1927" s="16"/>
      <c r="B1927" s="5">
        <f>DATE(YEAR(siječanj!B1927),MONTH(siječanj!B1927)+7,DAY(siječanj!B1927))</f>
        <v>44064</v>
      </c>
      <c r="C1927" s="8">
        <v>20.0416666666667</v>
      </c>
      <c r="D1927">
        <v>0.95739941079914259</v>
      </c>
      <c r="E1927" s="6">
        <v>65.815171017729753</v>
      </c>
      <c r="F1927" s="10">
        <v>71.937225713297522</v>
      </c>
      <c r="G1927" s="10">
        <v>68.050036257503507</v>
      </c>
      <c r="H1927" s="10">
        <v>238.91533449840176</v>
      </c>
      <c r="I1927" s="10">
        <f t="shared" si="49"/>
        <v>63.011405954019274</v>
      </c>
    </row>
    <row r="1928" spans="1:9" x14ac:dyDescent="0.25">
      <c r="A1928" s="16"/>
      <c r="B1928" s="5">
        <f>DATE(YEAR(siječanj!B1928),MONTH(siječanj!B1928)+7,DAY(siječanj!B1928))</f>
        <v>44064</v>
      </c>
      <c r="C1928" s="8">
        <v>20.0520833333333</v>
      </c>
      <c r="D1928">
        <v>0.95739941079914259</v>
      </c>
      <c r="E1928" s="6">
        <v>63.573746156677522</v>
      </c>
      <c r="F1928" s="10">
        <v>70.376308553509674</v>
      </c>
      <c r="G1928" s="10">
        <v>67.098902437505927</v>
      </c>
      <c r="H1928" s="10">
        <v>238.55740814187715</v>
      </c>
      <c r="I1928" s="10">
        <f t="shared" si="49"/>
        <v>60.865467112697317</v>
      </c>
    </row>
    <row r="1929" spans="1:9" x14ac:dyDescent="0.25">
      <c r="A1929" s="16"/>
      <c r="B1929" s="5">
        <f>DATE(YEAR(siječanj!B1929),MONTH(siječanj!B1929)+7,DAY(siječanj!B1929))</f>
        <v>44064</v>
      </c>
      <c r="C1929" s="8">
        <v>20.0625</v>
      </c>
      <c r="D1929">
        <v>0.95739941079914259</v>
      </c>
      <c r="E1929" s="6">
        <v>61.927936856706722</v>
      </c>
      <c r="F1929" s="10">
        <v>69.427385048046986</v>
      </c>
      <c r="G1929" s="10">
        <v>65.678807360864425</v>
      </c>
      <c r="H1929" s="10">
        <v>238.77994487259909</v>
      </c>
      <c r="I1929" s="10">
        <f t="shared" si="49"/>
        <v>59.289770258617523</v>
      </c>
    </row>
    <row r="1930" spans="1:9" x14ac:dyDescent="0.25">
      <c r="A1930" s="16"/>
      <c r="B1930" s="5">
        <f>DATE(YEAR(siječanj!B1930),MONTH(siječanj!B1930)+7,DAY(siječanj!B1930))</f>
        <v>44064</v>
      </c>
      <c r="C1930" s="8">
        <v>20.0729166666667</v>
      </c>
      <c r="D1930">
        <v>0.95739941079914259</v>
      </c>
      <c r="E1930" s="6">
        <v>60.51977632744012</v>
      </c>
      <c r="F1930" s="10">
        <v>69.135704414182342</v>
      </c>
      <c r="G1930" s="10">
        <v>65.285602433734326</v>
      </c>
      <c r="H1930" s="10">
        <v>238.35863011063563</v>
      </c>
      <c r="I1930" s="10">
        <f t="shared" si="49"/>
        <v>57.941598197587069</v>
      </c>
    </row>
    <row r="1931" spans="1:9" x14ac:dyDescent="0.25">
      <c r="A1931" s="16"/>
      <c r="B1931" s="5">
        <f>DATE(YEAR(siječanj!B1931),MONTH(siječanj!B1931)+7,DAY(siječanj!B1931))</f>
        <v>44064</v>
      </c>
      <c r="C1931" s="8">
        <v>20.0833333333333</v>
      </c>
      <c r="D1931">
        <v>0.95739941079914259</v>
      </c>
      <c r="E1931" s="6">
        <v>60.2267969444299</v>
      </c>
      <c r="F1931" s="10">
        <v>69.736578656056878</v>
      </c>
      <c r="G1931" s="10">
        <v>65.208995315331535</v>
      </c>
      <c r="H1931" s="10">
        <v>238.54384497536458</v>
      </c>
      <c r="I1931" s="10">
        <f t="shared" si="49"/>
        <v>57.661099908916789</v>
      </c>
    </row>
    <row r="1932" spans="1:9" x14ac:dyDescent="0.25">
      <c r="A1932" s="16"/>
      <c r="B1932" s="5">
        <f>DATE(YEAR(siječanj!B1932),MONTH(siječanj!B1932)+7,DAY(siječanj!B1932))</f>
        <v>44064</v>
      </c>
      <c r="C1932" s="8">
        <v>20.09375</v>
      </c>
      <c r="D1932">
        <v>0.95739941079914259</v>
      </c>
      <c r="E1932" s="6">
        <v>59.709886928536697</v>
      </c>
      <c r="F1932" s="10">
        <v>70.830384046984776</v>
      </c>
      <c r="G1932" s="10">
        <v>66.001954638774691</v>
      </c>
      <c r="H1932" s="10">
        <v>238.64607919808992</v>
      </c>
      <c r="I1932" s="10">
        <f t="shared" si="49"/>
        <v>57.16621056426446</v>
      </c>
    </row>
    <row r="1933" spans="1:9" x14ac:dyDescent="0.25">
      <c r="A1933" s="16"/>
      <c r="B1933" s="5">
        <f>DATE(YEAR(siječanj!B1933),MONTH(siječanj!B1933)+7,DAY(siječanj!B1933))</f>
        <v>44064</v>
      </c>
      <c r="C1933" s="8">
        <v>20.1041666666667</v>
      </c>
      <c r="D1933">
        <v>0.95739941079914259</v>
      </c>
      <c r="E1933" s="6">
        <v>58.932949294337867</v>
      </c>
      <c r="F1933" s="10">
        <v>70.268385553591386</v>
      </c>
      <c r="G1933" s="10">
        <v>65.766795787234656</v>
      </c>
      <c r="H1933" s="10">
        <v>238.79058065816281</v>
      </c>
      <c r="I1933" s="10">
        <f t="shared" si="49"/>
        <v>56.422370931054822</v>
      </c>
    </row>
    <row r="1934" spans="1:9" x14ac:dyDescent="0.25">
      <c r="A1934" s="16"/>
      <c r="B1934" s="5">
        <f>DATE(YEAR(siječanj!B1934),MONTH(siječanj!B1934)+7,DAY(siječanj!B1934))</f>
        <v>44064</v>
      </c>
      <c r="C1934" s="8">
        <v>20.1145833333333</v>
      </c>
      <c r="D1934">
        <v>0.95739941079914259</v>
      </c>
      <c r="E1934" s="6">
        <v>58.620897198121945</v>
      </c>
      <c r="F1934" s="10">
        <v>68.851691232054492</v>
      </c>
      <c r="G1934" s="10">
        <v>64.849211944179132</v>
      </c>
      <c r="H1934" s="10">
        <v>238.7722334798444</v>
      </c>
      <c r="I1934" s="10">
        <f t="shared" si="49"/>
        <v>56.123612437999057</v>
      </c>
    </row>
    <row r="1935" spans="1:9" x14ac:dyDescent="0.25">
      <c r="A1935" s="16"/>
      <c r="B1935" s="5">
        <f>DATE(YEAR(siječanj!B1935),MONTH(siječanj!B1935)+7,DAY(siječanj!B1935))</f>
        <v>44064</v>
      </c>
      <c r="C1935" s="8">
        <v>20.125</v>
      </c>
      <c r="D1935">
        <v>0.95739941079914259</v>
      </c>
      <c r="E1935" s="6">
        <v>58.413994786257867</v>
      </c>
      <c r="F1935" s="10">
        <v>67.951497034642486</v>
      </c>
      <c r="G1935" s="10">
        <v>63.666595322746652</v>
      </c>
      <c r="H1935" s="10">
        <v>238.57090756140752</v>
      </c>
      <c r="I1935" s="10">
        <f t="shared" si="49"/>
        <v>55.925524190787471</v>
      </c>
    </row>
    <row r="1936" spans="1:9" x14ac:dyDescent="0.25">
      <c r="A1936" s="16"/>
      <c r="B1936" s="5">
        <f>DATE(YEAR(siječanj!B1936),MONTH(siječanj!B1936)+7,DAY(siječanj!B1936))</f>
        <v>44064</v>
      </c>
      <c r="C1936" s="8">
        <v>20.1354166666667</v>
      </c>
      <c r="D1936">
        <v>0.95739941079914259</v>
      </c>
      <c r="E1936" s="6">
        <v>58.348551292270734</v>
      </c>
      <c r="F1936" s="10">
        <v>66.711664462785521</v>
      </c>
      <c r="G1936" s="10">
        <v>63.518517924515947</v>
      </c>
      <c r="H1936" s="10">
        <v>238.42527260030712</v>
      </c>
      <c r="I1936" s="10">
        <f t="shared" si="49"/>
        <v>55.86286862820355</v>
      </c>
    </row>
    <row r="1937" spans="1:9" x14ac:dyDescent="0.25">
      <c r="A1937" s="16"/>
      <c r="B1937" s="5">
        <f>DATE(YEAR(siječanj!B1937),MONTH(siječanj!B1937)+7,DAY(siječanj!B1937))</f>
        <v>44064</v>
      </c>
      <c r="C1937" s="8">
        <v>20.1458333333333</v>
      </c>
      <c r="D1937">
        <v>0.95739941079914259</v>
      </c>
      <c r="E1937" s="6">
        <v>58.825722540183506</v>
      </c>
      <c r="F1937" s="10">
        <v>66.611047242352328</v>
      </c>
      <c r="G1937" s="10">
        <v>63.756144866465007</v>
      </c>
      <c r="H1937" s="10">
        <v>238.25190371775741</v>
      </c>
      <c r="I1937" s="10">
        <f t="shared" si="49"/>
        <v>56.319712099805528</v>
      </c>
    </row>
    <row r="1938" spans="1:9" x14ac:dyDescent="0.25">
      <c r="A1938" s="16"/>
      <c r="B1938" s="5">
        <f>DATE(YEAR(siječanj!B1938),MONTH(siječanj!B1938)+7,DAY(siječanj!B1938))</f>
        <v>44064</v>
      </c>
      <c r="C1938" s="8">
        <v>20.15625</v>
      </c>
      <c r="D1938">
        <v>0.95739941079914259</v>
      </c>
      <c r="E1938" s="6">
        <v>60.027198828891329</v>
      </c>
      <c r="F1938" s="10">
        <v>65.837647299238142</v>
      </c>
      <c r="G1938" s="10">
        <v>62.877721391232569</v>
      </c>
      <c r="H1938" s="10">
        <v>238.31918068911128</v>
      </c>
      <c r="I1938" s="10">
        <f t="shared" si="49"/>
        <v>57.470004790703541</v>
      </c>
    </row>
    <row r="1939" spans="1:9" x14ac:dyDescent="0.25">
      <c r="A1939" s="16"/>
      <c r="B1939" s="5">
        <f>DATE(YEAR(siječanj!B1939),MONTH(siječanj!B1939)+7,DAY(siječanj!B1939))</f>
        <v>44064</v>
      </c>
      <c r="C1939" s="8">
        <v>20.1666666666667</v>
      </c>
      <c r="D1939">
        <v>0.95739941079914259</v>
      </c>
      <c r="E1939" s="6">
        <v>62.166425735016411</v>
      </c>
      <c r="F1939" s="10">
        <v>65.512041808160546</v>
      </c>
      <c r="G1939" s="10">
        <v>63.145238312639123</v>
      </c>
      <c r="H1939" s="10">
        <v>231.65331713042491</v>
      </c>
      <c r="I1939" s="10">
        <f t="shared" si="49"/>
        <v>59.518099370193369</v>
      </c>
    </row>
    <row r="1940" spans="1:9" x14ac:dyDescent="0.25">
      <c r="A1940" s="16"/>
      <c r="B1940" s="5">
        <f>DATE(YEAR(siječanj!B1940),MONTH(siječanj!B1940)+7,DAY(siječanj!B1940))</f>
        <v>44064</v>
      </c>
      <c r="C1940" s="8">
        <v>20.1770833333333</v>
      </c>
      <c r="D1940">
        <v>0.95739941079914259</v>
      </c>
      <c r="E1940" s="6">
        <v>64.347172318781503</v>
      </c>
      <c r="F1940" s="10">
        <v>64.481729990315344</v>
      </c>
      <c r="G1940" s="10">
        <v>60.98801091365987</v>
      </c>
      <c r="H1940" s="10">
        <v>172.24741575725355</v>
      </c>
      <c r="I1940" s="10">
        <f t="shared" si="49"/>
        <v>61.60594486459231</v>
      </c>
    </row>
    <row r="1941" spans="1:9" x14ac:dyDescent="0.25">
      <c r="A1941" s="16"/>
      <c r="B1941" s="5">
        <f>DATE(YEAR(siječanj!B1941),MONTH(siječanj!B1941)+7,DAY(siječanj!B1941))</f>
        <v>44064</v>
      </c>
      <c r="C1941" s="8">
        <v>20.1875</v>
      </c>
      <c r="D1941">
        <v>0.95739941079914259</v>
      </c>
      <c r="E1941" s="6">
        <v>66.874108391239346</v>
      </c>
      <c r="F1941" s="10">
        <v>64.065332708310066</v>
      </c>
      <c r="G1941" s="10">
        <v>59.984778313678795</v>
      </c>
      <c r="H1941" s="10">
        <v>104.0615130377202</v>
      </c>
      <c r="I1941" s="10">
        <f t="shared" si="49"/>
        <v>64.025231971490541</v>
      </c>
    </row>
    <row r="1942" spans="1:9" x14ac:dyDescent="0.25">
      <c r="A1942" s="16"/>
      <c r="B1942" s="5">
        <f>DATE(YEAR(siječanj!B1942),MONTH(siječanj!B1942)+7,DAY(siječanj!B1942))</f>
        <v>44064</v>
      </c>
      <c r="C1942" s="8">
        <v>20.1979166666667</v>
      </c>
      <c r="D1942">
        <v>0.95739941079914259</v>
      </c>
      <c r="E1942" s="6">
        <v>70.628073449538363</v>
      </c>
      <c r="F1942" s="10">
        <v>63.650333892344861</v>
      </c>
      <c r="G1942" s="10">
        <v>59.546288943987165</v>
      </c>
      <c r="H1942" s="10">
        <v>67.698078938142359</v>
      </c>
      <c r="I1942" s="10">
        <f t="shared" si="49"/>
        <v>67.619275906466598</v>
      </c>
    </row>
    <row r="1943" spans="1:9" x14ac:dyDescent="0.25">
      <c r="A1943" s="16"/>
      <c r="B1943" s="5">
        <f>DATE(YEAR(siječanj!B1943),MONTH(siječanj!B1943)+7,DAY(siječanj!B1943))</f>
        <v>44064</v>
      </c>
      <c r="C1943" s="8">
        <v>20.2083333333333</v>
      </c>
      <c r="D1943">
        <v>0.95739941079914259</v>
      </c>
      <c r="E1943" s="6">
        <v>73.731009409609868</v>
      </c>
      <c r="F1943" s="10">
        <v>63.556182568056592</v>
      </c>
      <c r="G1943" s="10">
        <v>62.656287530259725</v>
      </c>
      <c r="H1943" s="10">
        <v>45.866909907549982</v>
      </c>
      <c r="I1943" s="10">
        <f t="shared" si="49"/>
        <v>70.590024966386522</v>
      </c>
    </row>
    <row r="1944" spans="1:9" x14ac:dyDescent="0.25">
      <c r="A1944" s="16"/>
      <c r="B1944" s="5">
        <f>DATE(YEAR(siječanj!B1944),MONTH(siječanj!B1944)+7,DAY(siječanj!B1944))</f>
        <v>44064</v>
      </c>
      <c r="C1944" s="8">
        <v>20.21875</v>
      </c>
      <c r="D1944">
        <v>0.95739941079914259</v>
      </c>
      <c r="E1944" s="6">
        <v>77.189988106329963</v>
      </c>
      <c r="F1944" s="10">
        <v>68.168568701554406</v>
      </c>
      <c r="G1944" s="10">
        <v>68.811901654948201</v>
      </c>
      <c r="H1944" s="10">
        <v>26.954569769723541</v>
      </c>
      <c r="I1944" s="10">
        <f t="shared" si="49"/>
        <v>73.901649132593136</v>
      </c>
    </row>
    <row r="1945" spans="1:9" x14ac:dyDescent="0.25">
      <c r="A1945" s="16"/>
      <c r="B1945" s="5">
        <f>DATE(YEAR(siječanj!B1945),MONTH(siječanj!B1945)+7,DAY(siječanj!B1945))</f>
        <v>44064</v>
      </c>
      <c r="C1945" s="8">
        <v>20.2291666666667</v>
      </c>
      <c r="D1945">
        <v>0.95739941079914259</v>
      </c>
      <c r="E1945" s="6">
        <v>81.418849902643913</v>
      </c>
      <c r="F1945" s="10">
        <v>76.19950105137228</v>
      </c>
      <c r="G1945" s="10">
        <v>73.457477870073404</v>
      </c>
      <c r="H1945" s="10">
        <v>6.9771609898147773</v>
      </c>
      <c r="I1945" s="10">
        <f t="shared" si="49"/>
        <v>77.950358924735113</v>
      </c>
    </row>
    <row r="1946" spans="1:9" x14ac:dyDescent="0.25">
      <c r="A1946" s="16"/>
      <c r="B1946" s="5">
        <f>DATE(YEAR(siječanj!B1946),MONTH(siječanj!B1946)+7,DAY(siječanj!B1946))</f>
        <v>44064</v>
      </c>
      <c r="C1946" s="8">
        <v>20.2395833333333</v>
      </c>
      <c r="D1946">
        <v>0.95739941079914259</v>
      </c>
      <c r="E1946" s="6">
        <v>86.017268222929033</v>
      </c>
      <c r="F1946" s="10">
        <v>77.612321461235027</v>
      </c>
      <c r="G1946" s="10">
        <v>76.954830203286889</v>
      </c>
      <c r="H1946" s="10">
        <v>2.8240889246370955</v>
      </c>
      <c r="I1946" s="10">
        <f t="shared" si="49"/>
        <v>82.352881915184071</v>
      </c>
    </row>
    <row r="1947" spans="1:9" x14ac:dyDescent="0.25">
      <c r="A1947" s="16"/>
      <c r="B1947" s="5">
        <f>DATE(YEAR(siječanj!B1947),MONTH(siječanj!B1947)+7,DAY(siječanj!B1947))</f>
        <v>44064</v>
      </c>
      <c r="C1947" s="8">
        <v>20.25</v>
      </c>
      <c r="D1947">
        <v>0.95739941079914259</v>
      </c>
      <c r="E1947" s="6">
        <v>88.420558422907632</v>
      </c>
      <c r="F1947" s="10">
        <v>77.464204618407038</v>
      </c>
      <c r="G1947" s="10">
        <v>94.933684952205667</v>
      </c>
      <c r="H1947" s="10">
        <v>2.943675275130361</v>
      </c>
      <c r="I1947" s="10">
        <f t="shared" si="49"/>
        <v>84.653790536622935</v>
      </c>
    </row>
    <row r="1948" spans="1:9" x14ac:dyDescent="0.25">
      <c r="A1948" s="16"/>
      <c r="B1948" s="5">
        <f>DATE(YEAR(siječanj!B1948),MONTH(siječanj!B1948)+7,DAY(siječanj!B1948))</f>
        <v>44064</v>
      </c>
      <c r="C1948" s="8">
        <v>20.2604166666667</v>
      </c>
      <c r="D1948">
        <v>0.95739941079914259</v>
      </c>
      <c r="E1948" s="6">
        <v>89.360896492773762</v>
      </c>
      <c r="F1948" s="10">
        <v>87.427965723054399</v>
      </c>
      <c r="G1948" s="10">
        <v>100.35685411975595</v>
      </c>
      <c r="H1948" s="10">
        <v>3.4981345738666794</v>
      </c>
      <c r="I1948" s="10">
        <f t="shared" si="49"/>
        <v>85.554069650664772</v>
      </c>
    </row>
    <row r="1949" spans="1:9" x14ac:dyDescent="0.25">
      <c r="A1949" s="16"/>
      <c r="B1949" s="5">
        <f>DATE(YEAR(siječanj!B1949),MONTH(siječanj!B1949)+7,DAY(siječanj!B1949))</f>
        <v>44064</v>
      </c>
      <c r="C1949" s="8">
        <v>20.2708333333333</v>
      </c>
      <c r="D1949">
        <v>0.95739941079914259</v>
      </c>
      <c r="E1949" s="6">
        <v>92.502893014098362</v>
      </c>
      <c r="F1949" s="10">
        <v>93.83314111550915</v>
      </c>
      <c r="G1949" s="10">
        <v>109.14667117087539</v>
      </c>
      <c r="H1949" s="10">
        <v>3.3573872134182294</v>
      </c>
      <c r="I1949" s="10">
        <f t="shared" si="49"/>
        <v>88.562215268913889</v>
      </c>
    </row>
    <row r="1950" spans="1:9" x14ac:dyDescent="0.25">
      <c r="A1950" s="16"/>
      <c r="B1950" s="5">
        <f>DATE(YEAR(siječanj!B1950),MONTH(siječanj!B1950)+7,DAY(siječanj!B1950))</f>
        <v>44064</v>
      </c>
      <c r="C1950" s="8">
        <v>20.28125</v>
      </c>
      <c r="D1950">
        <v>0.95739941079914259</v>
      </c>
      <c r="E1950" s="6">
        <v>93.299675352275486</v>
      </c>
      <c r="F1950" s="10">
        <v>102.60878878029791</v>
      </c>
      <c r="G1950" s="10">
        <v>119.96452814397142</v>
      </c>
      <c r="H1950" s="10">
        <v>3.4779307646912985</v>
      </c>
      <c r="I1950" s="10">
        <f t="shared" si="49"/>
        <v>89.325054210019843</v>
      </c>
    </row>
    <row r="1951" spans="1:9" x14ac:dyDescent="0.25">
      <c r="A1951" s="16"/>
      <c r="B1951" s="5">
        <f>DATE(YEAR(siječanj!B1951),MONTH(siječanj!B1951)+7,DAY(siječanj!B1951))</f>
        <v>44064</v>
      </c>
      <c r="C1951" s="8">
        <v>20.2916666666667</v>
      </c>
      <c r="D1951">
        <v>0.95739941079914259</v>
      </c>
      <c r="E1951" s="6">
        <v>93.059262420237133</v>
      </c>
      <c r="F1951" s="10">
        <v>111.41326172355009</v>
      </c>
      <c r="G1951" s="10">
        <v>129.02219119521862</v>
      </c>
      <c r="H1951" s="10">
        <v>3.1069731305369372</v>
      </c>
      <c r="I1951" s="10">
        <f t="shared" si="49"/>
        <v>89.094883010537828</v>
      </c>
    </row>
    <row r="1952" spans="1:9" x14ac:dyDescent="0.25">
      <c r="A1952" s="16"/>
      <c r="B1952" s="5">
        <f>DATE(YEAR(siječanj!B1952),MONTH(siječanj!B1952)+7,DAY(siječanj!B1952))</f>
        <v>44064</v>
      </c>
      <c r="C1952" s="8">
        <v>20.3020833333333</v>
      </c>
      <c r="D1952">
        <v>0.95739941079914259</v>
      </c>
      <c r="E1952" s="6">
        <v>92.676259238575781</v>
      </c>
      <c r="F1952" s="10">
        <v>125.4502118944836</v>
      </c>
      <c r="G1952" s="10">
        <v>139.78303327328882</v>
      </c>
      <c r="H1952" s="10">
        <v>2.7820746831252277</v>
      </c>
      <c r="I1952" s="10">
        <f t="shared" si="49"/>
        <v>88.728195990081048</v>
      </c>
    </row>
    <row r="1953" spans="1:9" x14ac:dyDescent="0.25">
      <c r="A1953" s="16"/>
      <c r="B1953" s="5">
        <f>DATE(YEAR(siječanj!B1953),MONTH(siječanj!B1953)+7,DAY(siječanj!B1953))</f>
        <v>44064</v>
      </c>
      <c r="C1953" s="8">
        <v>20.3125</v>
      </c>
      <c r="D1953">
        <v>0.95739941079914259</v>
      </c>
      <c r="E1953" s="6">
        <v>93.563074260208325</v>
      </c>
      <c r="F1953" s="10">
        <v>135.16170258496388</v>
      </c>
      <c r="G1953" s="10">
        <v>149.1200119220442</v>
      </c>
      <c r="H1953" s="10">
        <v>2.2941512970745448</v>
      </c>
      <c r="I1953" s="10">
        <f t="shared" si="49"/>
        <v>89.577232169279867</v>
      </c>
    </row>
    <row r="1954" spans="1:9" x14ac:dyDescent="0.25">
      <c r="A1954" s="16"/>
      <c r="B1954" s="5">
        <f>DATE(YEAR(siječanj!B1954),MONTH(siječanj!B1954)+7,DAY(siječanj!B1954))</f>
        <v>44064</v>
      </c>
      <c r="C1954" s="8">
        <v>20.3229166666667</v>
      </c>
      <c r="D1954">
        <v>0.95739941079914259</v>
      </c>
      <c r="E1954" s="6">
        <v>95.254052917980701</v>
      </c>
      <c r="F1954" s="10">
        <v>144.51286322961928</v>
      </c>
      <c r="G1954" s="10">
        <v>163.62201353418729</v>
      </c>
      <c r="H1954" s="10">
        <v>1.9482691360019331</v>
      </c>
      <c r="I1954" s="10">
        <f t="shared" si="49"/>
        <v>91.196174139905068</v>
      </c>
    </row>
    <row r="1955" spans="1:9" x14ac:dyDescent="0.25">
      <c r="A1955" s="16"/>
      <c r="B1955" s="5">
        <f>DATE(YEAR(siječanj!B1955),MONTH(siječanj!B1955)+7,DAY(siječanj!B1955))</f>
        <v>44064</v>
      </c>
      <c r="C1955" s="8">
        <v>20.3333333333333</v>
      </c>
      <c r="D1955">
        <v>0.95739941079914259</v>
      </c>
      <c r="E1955" s="6">
        <v>96.098312688673417</v>
      </c>
      <c r="F1955" s="10">
        <v>166.29971033644881</v>
      </c>
      <c r="G1955" s="10">
        <v>178.28413200997096</v>
      </c>
      <c r="H1955" s="10">
        <v>1.8086851579788845</v>
      </c>
      <c r="I1955" s="10">
        <f t="shared" si="49"/>
        <v>92.004467946927704</v>
      </c>
    </row>
    <row r="1956" spans="1:9" x14ac:dyDescent="0.25">
      <c r="A1956" s="16"/>
      <c r="B1956" s="5">
        <f>DATE(YEAR(siječanj!B1956),MONTH(siječanj!B1956)+7,DAY(siječanj!B1956))</f>
        <v>44064</v>
      </c>
      <c r="C1956" s="8">
        <v>20.34375</v>
      </c>
      <c r="D1956">
        <v>0.95739941079914259</v>
      </c>
      <c r="E1956" s="6">
        <v>97.792339821517174</v>
      </c>
      <c r="F1956" s="10">
        <v>190.00166425777269</v>
      </c>
      <c r="G1956" s="10">
        <v>190.33278353191452</v>
      </c>
      <c r="H1956" s="10">
        <v>1.7504702185653414</v>
      </c>
      <c r="I1956" s="10">
        <f t="shared" si="49"/>
        <v>93.626328525790072</v>
      </c>
    </row>
    <row r="1957" spans="1:9" x14ac:dyDescent="0.25">
      <c r="A1957" s="16"/>
      <c r="B1957" s="5">
        <f>DATE(YEAR(siječanj!B1957),MONTH(siječanj!B1957)+7,DAY(siječanj!B1957))</f>
        <v>44064</v>
      </c>
      <c r="C1957" s="8">
        <v>20.3541666666667</v>
      </c>
      <c r="D1957">
        <v>0.95739941079914259</v>
      </c>
      <c r="E1957" s="6">
        <v>98.54347894566402</v>
      </c>
      <c r="F1957" s="10">
        <v>187.89359725981552</v>
      </c>
      <c r="G1957" s="10">
        <v>195.00059663965166</v>
      </c>
      <c r="H1957" s="10">
        <v>1.8541078709459959</v>
      </c>
      <c r="I1957" s="10">
        <f t="shared" si="49"/>
        <v>94.345468680676447</v>
      </c>
    </row>
    <row r="1958" spans="1:9" x14ac:dyDescent="0.25">
      <c r="A1958" s="16"/>
      <c r="B1958" s="5">
        <f>DATE(YEAR(siječanj!B1958),MONTH(siječanj!B1958)+7,DAY(siječanj!B1958))</f>
        <v>44064</v>
      </c>
      <c r="C1958" s="8">
        <v>20.3645833333333</v>
      </c>
      <c r="D1958">
        <v>0.95739941079914259</v>
      </c>
      <c r="E1958" s="6">
        <v>100.22509795571884</v>
      </c>
      <c r="F1958" s="10">
        <v>189.23733826959651</v>
      </c>
      <c r="G1958" s="10">
        <v>201.54552694414286</v>
      </c>
      <c r="H1958" s="10">
        <v>2.0517902509307282</v>
      </c>
      <c r="I1958" s="10">
        <f t="shared" si="49"/>
        <v>95.955449730091559</v>
      </c>
    </row>
    <row r="1959" spans="1:9" x14ac:dyDescent="0.25">
      <c r="A1959" s="16"/>
      <c r="B1959" s="5">
        <f>DATE(YEAR(siječanj!B1959),MONTH(siječanj!B1959)+7,DAY(siječanj!B1959))</f>
        <v>44064</v>
      </c>
      <c r="C1959" s="8">
        <v>20.375</v>
      </c>
      <c r="D1959">
        <v>0.95739941079914259</v>
      </c>
      <c r="E1959" s="6">
        <v>101.76603102586979</v>
      </c>
      <c r="F1959" s="10">
        <v>192.04827108441799</v>
      </c>
      <c r="G1959" s="10">
        <v>207.68314608119877</v>
      </c>
      <c r="H1959" s="10">
        <v>1.911561830759362</v>
      </c>
      <c r="I1959" s="10">
        <f t="shared" si="49"/>
        <v>97.430738143535009</v>
      </c>
    </row>
    <row r="1960" spans="1:9" x14ac:dyDescent="0.25">
      <c r="A1960" s="16"/>
      <c r="B1960" s="5">
        <f>DATE(YEAR(siječanj!B1960),MONTH(siječanj!B1960)+7,DAY(siječanj!B1960))</f>
        <v>44064</v>
      </c>
      <c r="C1960" s="8">
        <v>20.3854166666667</v>
      </c>
      <c r="D1960">
        <v>0.95739941079914259</v>
      </c>
      <c r="E1960" s="6">
        <v>103.57956075079298</v>
      </c>
      <c r="F1960" s="10">
        <v>199.33617994168699</v>
      </c>
      <c r="G1960" s="10">
        <v>209.54436315730149</v>
      </c>
      <c r="H1960" s="10">
        <v>1.6599435275421872</v>
      </c>
      <c r="I1960" s="10">
        <f t="shared" si="49"/>
        <v>99.167010433643199</v>
      </c>
    </row>
    <row r="1961" spans="1:9" x14ac:dyDescent="0.25">
      <c r="A1961" s="16"/>
      <c r="B1961" s="5">
        <f>DATE(YEAR(siječanj!B1961),MONTH(siječanj!B1961)+7,DAY(siječanj!B1961))</f>
        <v>44064</v>
      </c>
      <c r="C1961" s="8">
        <v>20.3958333333333</v>
      </c>
      <c r="D1961">
        <v>0.95739941079914259</v>
      </c>
      <c r="E1961" s="6">
        <v>104.24652820071331</v>
      </c>
      <c r="F1961" s="10">
        <v>197.02298449828643</v>
      </c>
      <c r="G1961" s="10">
        <v>212.44094215340905</v>
      </c>
      <c r="H1961" s="10">
        <v>1.6333371308407096</v>
      </c>
      <c r="I1961" s="10">
        <f t="shared" si="49"/>
        <v>99.805564677219124</v>
      </c>
    </row>
    <row r="1962" spans="1:9" x14ac:dyDescent="0.25">
      <c r="A1962" s="16"/>
      <c r="B1962" s="5">
        <f>DATE(YEAR(siječanj!B1962),MONTH(siječanj!B1962)+7,DAY(siječanj!B1962))</f>
        <v>44064</v>
      </c>
      <c r="C1962" s="8">
        <v>20.40625</v>
      </c>
      <c r="D1962">
        <v>0.95739941079914259</v>
      </c>
      <c r="E1962" s="6">
        <v>104.9617085475042</v>
      </c>
      <c r="F1962" s="10">
        <v>195.0398752633044</v>
      </c>
      <c r="G1962" s="10">
        <v>211.02774970360252</v>
      </c>
      <c r="H1962" s="10">
        <v>1.7524493631537601</v>
      </c>
      <c r="I1962" s="10">
        <f t="shared" si="49"/>
        <v>100.49027791985185</v>
      </c>
    </row>
    <row r="1963" spans="1:9" x14ac:dyDescent="0.25">
      <c r="A1963" s="16"/>
      <c r="B1963" s="5">
        <f>DATE(YEAR(siječanj!B1963),MONTH(siječanj!B1963)+7,DAY(siječanj!B1963))</f>
        <v>44064</v>
      </c>
      <c r="C1963" s="8">
        <v>20.4166666666667</v>
      </c>
      <c r="D1963">
        <v>0.95739941079914259</v>
      </c>
      <c r="E1963" s="6">
        <v>106.11381987638541</v>
      </c>
      <c r="F1963" s="10">
        <v>203.22588865608645</v>
      </c>
      <c r="G1963" s="10">
        <v>211.71535969155448</v>
      </c>
      <c r="H1963" s="10">
        <v>1.7135886051682798</v>
      </c>
      <c r="I1963" s="10">
        <f t="shared" si="49"/>
        <v>101.59330862729773</v>
      </c>
    </row>
    <row r="1964" spans="1:9" x14ac:dyDescent="0.25">
      <c r="A1964" s="16"/>
      <c r="B1964" s="5">
        <f>DATE(YEAR(siječanj!B1964),MONTH(siječanj!B1964)+7,DAY(siječanj!B1964))</f>
        <v>44064</v>
      </c>
      <c r="C1964" s="8">
        <v>20.4270833333333</v>
      </c>
      <c r="D1964">
        <v>0.95739941079914259</v>
      </c>
      <c r="E1964" s="6">
        <v>106.53804854994476</v>
      </c>
      <c r="F1964" s="10">
        <v>199.03162779424107</v>
      </c>
      <c r="G1964" s="10">
        <v>207.91477736937372</v>
      </c>
      <c r="H1964" s="10">
        <v>1.976853681245232</v>
      </c>
      <c r="I1964" s="10">
        <f t="shared" si="49"/>
        <v>101.99946490940756</v>
      </c>
    </row>
    <row r="1965" spans="1:9" x14ac:dyDescent="0.25">
      <c r="A1965" s="16"/>
      <c r="B1965" s="5">
        <f>DATE(YEAR(siječanj!B1965),MONTH(siječanj!B1965)+7,DAY(siječanj!B1965))</f>
        <v>44064</v>
      </c>
      <c r="C1965" s="8">
        <v>20.4375</v>
      </c>
      <c r="D1965">
        <v>0.95739941079914259</v>
      </c>
      <c r="E1965" s="6">
        <v>108.54549998766674</v>
      </c>
      <c r="F1965" s="10">
        <v>195.81891327496507</v>
      </c>
      <c r="G1965" s="10">
        <v>208.99006215667754</v>
      </c>
      <c r="H1965" s="10">
        <v>2.0196079853787383</v>
      </c>
      <c r="I1965" s="10">
        <f t="shared" si="49"/>
        <v>103.92139773309049</v>
      </c>
    </row>
    <row r="1966" spans="1:9" x14ac:dyDescent="0.25">
      <c r="A1966" s="16"/>
      <c r="B1966" s="5">
        <f>DATE(YEAR(siječanj!B1966),MONTH(siječanj!B1966)+7,DAY(siječanj!B1966))</f>
        <v>44064</v>
      </c>
      <c r="C1966" s="8">
        <v>20.4479166666667</v>
      </c>
      <c r="D1966">
        <v>0.95739941079914259</v>
      </c>
      <c r="E1966" s="6">
        <v>109.4357198637427</v>
      </c>
      <c r="F1966" s="10">
        <v>193.31727453266782</v>
      </c>
      <c r="G1966" s="10">
        <v>207.13477652386672</v>
      </c>
      <c r="H1966" s="10">
        <v>1.9513200267288209</v>
      </c>
      <c r="I1966" s="10">
        <f t="shared" si="49"/>
        <v>104.77369371792729</v>
      </c>
    </row>
    <row r="1967" spans="1:9" x14ac:dyDescent="0.25">
      <c r="A1967" s="16"/>
      <c r="B1967" s="5">
        <f>DATE(YEAR(siječanj!B1967),MONTH(siječanj!B1967)+7,DAY(siječanj!B1967))</f>
        <v>44064</v>
      </c>
      <c r="C1967" s="8">
        <v>20.4583333333333</v>
      </c>
      <c r="D1967">
        <v>0.95739941079914259</v>
      </c>
      <c r="E1967" s="6">
        <v>110.64822219457238</v>
      </c>
      <c r="F1967" s="10">
        <v>197.89846844374364</v>
      </c>
      <c r="G1967" s="10">
        <v>210.43988668657107</v>
      </c>
      <c r="H1967" s="10">
        <v>1.7998980348993534</v>
      </c>
      <c r="I1967" s="10">
        <f t="shared" si="49"/>
        <v>105.93454273505621</v>
      </c>
    </row>
    <row r="1968" spans="1:9" x14ac:dyDescent="0.25">
      <c r="A1968" s="16"/>
      <c r="B1968" s="5">
        <f>DATE(YEAR(siječanj!B1968),MONTH(siječanj!B1968)+7,DAY(siječanj!B1968))</f>
        <v>44064</v>
      </c>
      <c r="C1968" s="8">
        <v>20.46875</v>
      </c>
      <c r="D1968">
        <v>0.95739941079914259</v>
      </c>
      <c r="E1968" s="6">
        <v>112.25424139213798</v>
      </c>
      <c r="F1968" s="10">
        <v>205.75179158789467</v>
      </c>
      <c r="G1968" s="10">
        <v>208.02261887420477</v>
      </c>
      <c r="H1968" s="10">
        <v>1.9837742130018159</v>
      </c>
      <c r="I1968" s="10">
        <f t="shared" si="49"/>
        <v>107.47214456853763</v>
      </c>
    </row>
    <row r="1969" spans="1:9" x14ac:dyDescent="0.25">
      <c r="A1969" s="16"/>
      <c r="B1969" s="5">
        <f>DATE(YEAR(siječanj!B1969),MONTH(siječanj!B1969)+7,DAY(siječanj!B1969))</f>
        <v>44064</v>
      </c>
      <c r="C1969" s="8">
        <v>20.4791666666667</v>
      </c>
      <c r="D1969">
        <v>0.95739941079914259</v>
      </c>
      <c r="E1969" s="6">
        <v>112.45704297322274</v>
      </c>
      <c r="F1969" s="10">
        <v>189.80092812089754</v>
      </c>
      <c r="G1969" s="10">
        <v>205.82271157034765</v>
      </c>
      <c r="H1969" s="10">
        <v>2.1147244591212848</v>
      </c>
      <c r="I1969" s="10">
        <f t="shared" si="49"/>
        <v>107.66630668277732</v>
      </c>
    </row>
    <row r="1970" spans="1:9" x14ac:dyDescent="0.25">
      <c r="A1970" s="16"/>
      <c r="B1970" s="5">
        <f>DATE(YEAR(siječanj!B1970),MONTH(siječanj!B1970)+7,DAY(siječanj!B1970))</f>
        <v>44064</v>
      </c>
      <c r="C1970" s="8">
        <v>20.4895833333333</v>
      </c>
      <c r="D1970">
        <v>0.95739941079914259</v>
      </c>
      <c r="E1970" s="6">
        <v>111.69896876572858</v>
      </c>
      <c r="F1970" s="10">
        <v>189.69166693364781</v>
      </c>
      <c r="G1970" s="10">
        <v>199.36608271832733</v>
      </c>
      <c r="H1970" s="10">
        <v>1.8732459102624903</v>
      </c>
      <c r="I1970" s="10">
        <f t="shared" si="49"/>
        <v>106.94052688318037</v>
      </c>
    </row>
    <row r="1971" spans="1:9" x14ac:dyDescent="0.25">
      <c r="A1971" s="16"/>
      <c r="B1971" s="5">
        <f>DATE(YEAR(siječanj!B1971),MONTH(siječanj!B1971)+7,DAY(siječanj!B1971))</f>
        <v>44064</v>
      </c>
      <c r="C1971" s="8">
        <v>20.5</v>
      </c>
      <c r="D1971">
        <v>0.95739941079914259</v>
      </c>
      <c r="E1971" s="6">
        <v>110.9680781105549</v>
      </c>
      <c r="F1971" s="10">
        <v>184.50383613615315</v>
      </c>
      <c r="G1971" s="10">
        <v>197.28832381736328</v>
      </c>
      <c r="H1971" s="10">
        <v>1.9575781874983396</v>
      </c>
      <c r="I1971" s="10">
        <f t="shared" si="49"/>
        <v>106.24077260055849</v>
      </c>
    </row>
    <row r="1972" spans="1:9" x14ac:dyDescent="0.25">
      <c r="A1972" s="16"/>
      <c r="B1972" s="5">
        <f>DATE(YEAR(siječanj!B1972),MONTH(siječanj!B1972)+7,DAY(siječanj!B1972))</f>
        <v>44064</v>
      </c>
      <c r="C1972" s="8">
        <v>20.5104166666667</v>
      </c>
      <c r="D1972">
        <v>0.95739941079914259</v>
      </c>
      <c r="E1972" s="6">
        <v>110.40048127339706</v>
      </c>
      <c r="F1972" s="10">
        <v>183.5389588658083</v>
      </c>
      <c r="G1972" s="10">
        <v>198.30693482782783</v>
      </c>
      <c r="H1972" s="10">
        <v>1.9862125350714932</v>
      </c>
      <c r="I1972" s="10">
        <f t="shared" si="49"/>
        <v>105.69735572309212</v>
      </c>
    </row>
    <row r="1973" spans="1:9" x14ac:dyDescent="0.25">
      <c r="A1973" s="16"/>
      <c r="B1973" s="5">
        <f>DATE(YEAR(siječanj!B1973),MONTH(siječanj!B1973)+7,DAY(siječanj!B1973))</f>
        <v>44064</v>
      </c>
      <c r="C1973" s="8">
        <v>20.5208333333333</v>
      </c>
      <c r="D1973">
        <v>0.95739941079914259</v>
      </c>
      <c r="E1973" s="6">
        <v>111.18358989777441</v>
      </c>
      <c r="F1973" s="10">
        <v>182.98204387684208</v>
      </c>
      <c r="G1973" s="10">
        <v>198.0192718676355</v>
      </c>
      <c r="H1973" s="10">
        <v>2.1598881999731532</v>
      </c>
      <c r="I1973" s="10">
        <f t="shared" si="49"/>
        <v>106.44710345866272</v>
      </c>
    </row>
    <row r="1974" spans="1:9" x14ac:dyDescent="0.25">
      <c r="A1974" s="16"/>
      <c r="B1974" s="5">
        <f>DATE(YEAR(siječanj!B1974),MONTH(siječanj!B1974)+7,DAY(siječanj!B1974))</f>
        <v>44064</v>
      </c>
      <c r="C1974" s="8">
        <v>20.53125</v>
      </c>
      <c r="D1974">
        <v>0.95739941079914259</v>
      </c>
      <c r="E1974" s="6">
        <v>111.5257180437069</v>
      </c>
      <c r="F1974" s="10">
        <v>183.617027830636</v>
      </c>
      <c r="G1974" s="10">
        <v>198.71979618881707</v>
      </c>
      <c r="H1974" s="10">
        <v>2.5055243375362837</v>
      </c>
      <c r="I1974" s="10">
        <f t="shared" si="49"/>
        <v>106.77465674399629</v>
      </c>
    </row>
    <row r="1975" spans="1:9" x14ac:dyDescent="0.25">
      <c r="A1975" s="16"/>
      <c r="B1975" s="5">
        <f>DATE(YEAR(siječanj!B1975),MONTH(siječanj!B1975)+7,DAY(siječanj!B1975))</f>
        <v>44064</v>
      </c>
      <c r="C1975" s="8">
        <v>20.5416666666667</v>
      </c>
      <c r="D1975">
        <v>0.95739941079914259</v>
      </c>
      <c r="E1975" s="6">
        <v>110.55140843104398</v>
      </c>
      <c r="F1975" s="10">
        <v>186.12643850776499</v>
      </c>
      <c r="G1975" s="10">
        <v>196.84025103320542</v>
      </c>
      <c r="H1975" s="10">
        <v>2.200873525350227</v>
      </c>
      <c r="I1975" s="10">
        <f t="shared" si="49"/>
        <v>105.84185329489688</v>
      </c>
    </row>
    <row r="1976" spans="1:9" x14ac:dyDescent="0.25">
      <c r="A1976" s="16"/>
      <c r="B1976" s="5">
        <f>DATE(YEAR(siječanj!B1976),MONTH(siječanj!B1976)+7,DAY(siječanj!B1976))</f>
        <v>44064</v>
      </c>
      <c r="C1976" s="8">
        <v>20.5520833333333</v>
      </c>
      <c r="D1976">
        <v>0.95739941079914259</v>
      </c>
      <c r="E1976" s="6">
        <v>110.1265420259768</v>
      </c>
      <c r="F1976" s="10">
        <v>187.03351251512115</v>
      </c>
      <c r="G1976" s="10">
        <v>188.71006425242547</v>
      </c>
      <c r="H1976" s="10">
        <v>2.1228721202854843</v>
      </c>
      <c r="I1976" s="10">
        <f t="shared" si="49"/>
        <v>105.43508644901721</v>
      </c>
    </row>
    <row r="1977" spans="1:9" x14ac:dyDescent="0.25">
      <c r="A1977" s="16"/>
      <c r="B1977" s="5">
        <f>DATE(YEAR(siječanj!B1977),MONTH(siječanj!B1977)+7,DAY(siječanj!B1977))</f>
        <v>44064</v>
      </c>
      <c r="C1977" s="8">
        <v>20.5625</v>
      </c>
      <c r="D1977">
        <v>0.95739941079914259</v>
      </c>
      <c r="E1977" s="6">
        <v>110.09402166788044</v>
      </c>
      <c r="F1977" s="10">
        <v>185.54775486782481</v>
      </c>
      <c r="G1977" s="10">
        <v>184.59387938399126</v>
      </c>
      <c r="H1977" s="10">
        <v>2.1258214142594691</v>
      </c>
      <c r="I1977" s="10">
        <f t="shared" si="49"/>
        <v>105.40395147733678</v>
      </c>
    </row>
    <row r="1978" spans="1:9" x14ac:dyDescent="0.25">
      <c r="A1978" s="16"/>
      <c r="B1978" s="5">
        <f>DATE(YEAR(siječanj!B1978),MONTH(siječanj!B1978)+7,DAY(siječanj!B1978))</f>
        <v>44064</v>
      </c>
      <c r="C1978" s="8">
        <v>20.5729166666667</v>
      </c>
      <c r="D1978">
        <v>0.95739941079914259</v>
      </c>
      <c r="E1978" s="6">
        <v>111.0552943110509</v>
      </c>
      <c r="F1978" s="10">
        <v>185.26041028240041</v>
      </c>
      <c r="G1978" s="10">
        <v>186.41758951218725</v>
      </c>
      <c r="H1978" s="10">
        <v>1.9902993142593548</v>
      </c>
      <c r="I1978" s="10">
        <f t="shared" si="49"/>
        <v>106.3242733395255</v>
      </c>
    </row>
    <row r="1979" spans="1:9" x14ac:dyDescent="0.25">
      <c r="A1979" s="16"/>
      <c r="B1979" s="5">
        <f>DATE(YEAR(siječanj!B1979),MONTH(siječanj!B1979)+7,DAY(siječanj!B1979))</f>
        <v>44064</v>
      </c>
      <c r="C1979" s="8">
        <v>20.5833333333333</v>
      </c>
      <c r="D1979">
        <v>0.95739941079914259</v>
      </c>
      <c r="E1979" s="6">
        <v>111.30026416048872</v>
      </c>
      <c r="F1979" s="10">
        <v>184.98640336590398</v>
      </c>
      <c r="G1979" s="10">
        <v>184.57704821134831</v>
      </c>
      <c r="H1979" s="10">
        <v>2.0381802702280853</v>
      </c>
      <c r="I1979" s="10">
        <f t="shared" si="49"/>
        <v>106.55880732904083</v>
      </c>
    </row>
    <row r="1980" spans="1:9" x14ac:dyDescent="0.25">
      <c r="A1980" s="16"/>
      <c r="B1980" s="5">
        <f>DATE(YEAR(siječanj!B1980),MONTH(siječanj!B1980)+7,DAY(siječanj!B1980))</f>
        <v>44064</v>
      </c>
      <c r="C1980" s="8">
        <v>20.59375</v>
      </c>
      <c r="D1980">
        <v>0.95739941079914259</v>
      </c>
      <c r="E1980" s="6">
        <v>112.6132496790179</v>
      </c>
      <c r="F1980" s="10">
        <v>185.37612531005337</v>
      </c>
      <c r="G1980" s="10">
        <v>180.08591425850048</v>
      </c>
      <c r="H1980" s="10">
        <v>2.3077572935907993</v>
      </c>
      <c r="I1980" s="10">
        <f t="shared" si="49"/>
        <v>107.81585889086847</v>
      </c>
    </row>
    <row r="1981" spans="1:9" x14ac:dyDescent="0.25">
      <c r="A1981" s="16"/>
      <c r="B1981" s="5">
        <f>DATE(YEAR(siječanj!B1981),MONTH(siječanj!B1981)+7,DAY(siječanj!B1981))</f>
        <v>44064</v>
      </c>
      <c r="C1981" s="8">
        <v>20.6041666666667</v>
      </c>
      <c r="D1981">
        <v>0.95739941079914259</v>
      </c>
      <c r="E1981" s="6">
        <v>113.61257396455449</v>
      </c>
      <c r="F1981" s="10">
        <v>182.26860919306588</v>
      </c>
      <c r="G1981" s="10">
        <v>175.09176341451942</v>
      </c>
      <c r="H1981" s="10">
        <v>2.4467575883079524</v>
      </c>
      <c r="I1981" s="10">
        <f t="shared" si="49"/>
        <v>108.77261137303847</v>
      </c>
    </row>
    <row r="1982" spans="1:9" x14ac:dyDescent="0.25">
      <c r="A1982" s="16"/>
      <c r="B1982" s="5">
        <f>DATE(YEAR(siječanj!B1982),MONTH(siječanj!B1982)+7,DAY(siječanj!B1982))</f>
        <v>44064</v>
      </c>
      <c r="C1982" s="8">
        <v>20.6145833333333</v>
      </c>
      <c r="D1982">
        <v>0.95739941079914259</v>
      </c>
      <c r="E1982" s="6">
        <v>113.98702404128758</v>
      </c>
      <c r="F1982" s="10">
        <v>180.5029614273115</v>
      </c>
      <c r="G1982" s="10">
        <v>171.08471228687029</v>
      </c>
      <c r="H1982" s="10">
        <v>2.2679682201768308</v>
      </c>
      <c r="I1982" s="10">
        <f t="shared" si="49"/>
        <v>109.13110965587643</v>
      </c>
    </row>
    <row r="1983" spans="1:9" x14ac:dyDescent="0.25">
      <c r="A1983" s="16"/>
      <c r="B1983" s="5">
        <f>DATE(YEAR(siječanj!B1983),MONTH(siječanj!B1983)+7,DAY(siječanj!B1983))</f>
        <v>44064</v>
      </c>
      <c r="C1983" s="8">
        <v>20.625</v>
      </c>
      <c r="D1983">
        <v>0.95739941079914259</v>
      </c>
      <c r="E1983" s="6">
        <v>114.25860190516809</v>
      </c>
      <c r="F1983" s="10">
        <v>179.63415636276969</v>
      </c>
      <c r="G1983" s="10">
        <v>169.56041563710664</v>
      </c>
      <c r="H1983" s="10">
        <v>2.4525774885747516</v>
      </c>
      <c r="I1983" s="10">
        <f t="shared" si="49"/>
        <v>109.39111814274172</v>
      </c>
    </row>
    <row r="1984" spans="1:9" x14ac:dyDescent="0.25">
      <c r="A1984" s="16"/>
      <c r="B1984" s="5">
        <f>DATE(YEAR(siječanj!B1984),MONTH(siječanj!B1984)+7,DAY(siječanj!B1984))</f>
        <v>44064</v>
      </c>
      <c r="C1984" s="8">
        <v>20.6354166666667</v>
      </c>
      <c r="D1984">
        <v>0.95739941079914259</v>
      </c>
      <c r="E1984" s="6">
        <v>114.63033323178894</v>
      </c>
      <c r="F1984" s="10">
        <v>179.49248532318379</v>
      </c>
      <c r="G1984" s="10">
        <v>164.72977277285656</v>
      </c>
      <c r="H1984" s="10">
        <v>2.3958855044081599</v>
      </c>
      <c r="I1984" s="10">
        <f t="shared" si="49"/>
        <v>109.74701349582411</v>
      </c>
    </row>
    <row r="1985" spans="1:9" x14ac:dyDescent="0.25">
      <c r="A1985" s="16"/>
      <c r="B1985" s="5">
        <f>DATE(YEAR(siječanj!B1985),MONTH(siječanj!B1985)+7,DAY(siječanj!B1985))</f>
        <v>44064</v>
      </c>
      <c r="C1985" s="8">
        <v>20.6458333333333</v>
      </c>
      <c r="D1985">
        <v>0.95739941079914259</v>
      </c>
      <c r="E1985" s="6">
        <v>115.34361815366498</v>
      </c>
      <c r="F1985" s="10">
        <v>177.45352585537239</v>
      </c>
      <c r="G1985" s="10">
        <v>164.30217510620571</v>
      </c>
      <c r="H1985" s="10">
        <v>2.4038070629948196</v>
      </c>
      <c r="I1985" s="10">
        <f t="shared" si="49"/>
        <v>110.42991205976014</v>
      </c>
    </row>
    <row r="1986" spans="1:9" x14ac:dyDescent="0.25">
      <c r="A1986" s="16"/>
      <c r="B1986" s="5">
        <f>DATE(YEAR(siječanj!B1986),MONTH(siječanj!B1986)+7,DAY(siječanj!B1986))</f>
        <v>44064</v>
      </c>
      <c r="C1986" s="8">
        <v>20.65625</v>
      </c>
      <c r="D1986">
        <v>0.95739941079914259</v>
      </c>
      <c r="E1986" s="6">
        <v>115.24786661784928</v>
      </c>
      <c r="F1986" s="10">
        <v>176.03913016192433</v>
      </c>
      <c r="G1986" s="10">
        <v>160.62992545898354</v>
      </c>
      <c r="H1986" s="10">
        <v>2.1465282269663799</v>
      </c>
      <c r="I1986" s="10">
        <f t="shared" si="49"/>
        <v>110.33823959578707</v>
      </c>
    </row>
    <row r="1987" spans="1:9" x14ac:dyDescent="0.25">
      <c r="A1987" s="16"/>
      <c r="B1987" s="5">
        <f>DATE(YEAR(siječanj!B1987),MONTH(siječanj!B1987)+7,DAY(siječanj!B1987))</f>
        <v>44064</v>
      </c>
      <c r="C1987" s="8">
        <v>20.6666666666667</v>
      </c>
      <c r="D1987">
        <v>0.95739941079914259</v>
      </c>
      <c r="E1987" s="6">
        <v>114.47786406699775</v>
      </c>
      <c r="F1987" s="10">
        <v>176.35792014034695</v>
      </c>
      <c r="G1987" s="10">
        <v>162.43808461102515</v>
      </c>
      <c r="H1987" s="10">
        <v>2.0608741958961918</v>
      </c>
      <c r="I1987" s="10">
        <f t="shared" si="49"/>
        <v>109.60103960728799</v>
      </c>
    </row>
    <row r="1988" spans="1:9" x14ac:dyDescent="0.25">
      <c r="A1988" s="16"/>
      <c r="B1988" s="5">
        <f>DATE(YEAR(siječanj!B1988),MONTH(siječanj!B1988)+7,DAY(siječanj!B1988))</f>
        <v>44064</v>
      </c>
      <c r="C1988" s="8">
        <v>20.6770833333333</v>
      </c>
      <c r="D1988">
        <v>0.95739941079914259</v>
      </c>
      <c r="E1988" s="6">
        <v>112.80338646518983</v>
      </c>
      <c r="F1988" s="10">
        <v>170.47926319339018</v>
      </c>
      <c r="G1988" s="10">
        <v>163.18986494961155</v>
      </c>
      <c r="H1988" s="10">
        <v>2.1583224147225271</v>
      </c>
      <c r="I1988" s="10">
        <f t="shared" ref="I1988:I2051" si="50">D1988*E1988</f>
        <v>107.99789573792071</v>
      </c>
    </row>
    <row r="1989" spans="1:9" x14ac:dyDescent="0.25">
      <c r="A1989" s="16"/>
      <c r="B1989" s="5">
        <f>DATE(YEAR(siječanj!B1989),MONTH(siječanj!B1989)+7,DAY(siječanj!B1989))</f>
        <v>44064</v>
      </c>
      <c r="C1989" s="8">
        <v>20.6875</v>
      </c>
      <c r="D1989">
        <v>0.95739941079914259</v>
      </c>
      <c r="E1989" s="6">
        <v>113.54197925848105</v>
      </c>
      <c r="F1989" s="10">
        <v>165.18693322662702</v>
      </c>
      <c r="G1989" s="10">
        <v>160.75811767351234</v>
      </c>
      <c r="H1989" s="10">
        <v>2.1235364833657435</v>
      </c>
      <c r="I1989" s="10">
        <f t="shared" si="50"/>
        <v>108.70502404303822</v>
      </c>
    </row>
    <row r="1990" spans="1:9" x14ac:dyDescent="0.25">
      <c r="A1990" s="16"/>
      <c r="B1990" s="5">
        <f>DATE(YEAR(siječanj!B1990),MONTH(siječanj!B1990)+7,DAY(siječanj!B1990))</f>
        <v>44064</v>
      </c>
      <c r="C1990" s="8">
        <v>20.6979166666667</v>
      </c>
      <c r="D1990">
        <v>0.95739941079914259</v>
      </c>
      <c r="E1990" s="6">
        <v>113.56881531623381</v>
      </c>
      <c r="F1990" s="10">
        <v>164.18153660834588</v>
      </c>
      <c r="G1990" s="10">
        <v>160.13462987833319</v>
      </c>
      <c r="H1990" s="10">
        <v>2.0962258817201231</v>
      </c>
      <c r="I1990" s="10">
        <f t="shared" si="50"/>
        <v>108.73071686891889</v>
      </c>
    </row>
    <row r="1991" spans="1:9" x14ac:dyDescent="0.25">
      <c r="A1991" s="16"/>
      <c r="B1991" s="5">
        <f>DATE(YEAR(siječanj!B1991),MONTH(siječanj!B1991)+7,DAY(siječanj!B1991))</f>
        <v>44064</v>
      </c>
      <c r="C1991" s="8">
        <v>20.7083333333333</v>
      </c>
      <c r="D1991">
        <v>0.95739941079914259</v>
      </c>
      <c r="E1991" s="6">
        <v>114.57502631229436</v>
      </c>
      <c r="F1991" s="10">
        <v>163.06163053658432</v>
      </c>
      <c r="G1991" s="10">
        <v>166.32816029275236</v>
      </c>
      <c r="H1991" s="10">
        <v>1.8485489348876347</v>
      </c>
      <c r="I1991" s="10">
        <f t="shared" si="50"/>
        <v>109.69406268368688</v>
      </c>
    </row>
    <row r="1992" spans="1:9" x14ac:dyDescent="0.25">
      <c r="A1992" s="16"/>
      <c r="B1992" s="5">
        <f>DATE(YEAR(siječanj!B1992),MONTH(siječanj!B1992)+7,DAY(siječanj!B1992))</f>
        <v>44064</v>
      </c>
      <c r="C1992" s="8">
        <v>20.71875</v>
      </c>
      <c r="D1992">
        <v>0.95739941079914259</v>
      </c>
      <c r="E1992" s="6">
        <v>114.68777941471608</v>
      </c>
      <c r="F1992" s="10">
        <v>163.06074243027726</v>
      </c>
      <c r="G1992" s="10">
        <v>176.72655025150428</v>
      </c>
      <c r="H1992" s="10">
        <v>1.8632904245245721</v>
      </c>
      <c r="I1992" s="10">
        <f t="shared" si="50"/>
        <v>109.80201243751121</v>
      </c>
    </row>
    <row r="1993" spans="1:9" x14ac:dyDescent="0.25">
      <c r="A1993" s="16"/>
      <c r="B1993" s="5">
        <f>DATE(YEAR(siječanj!B1993),MONTH(siječanj!B1993)+7,DAY(siječanj!B1993))</f>
        <v>44064</v>
      </c>
      <c r="C1993" s="8">
        <v>20.7291666666667</v>
      </c>
      <c r="D1993">
        <v>0.95739941079914259</v>
      </c>
      <c r="E1993" s="6">
        <v>115.2526772457712</v>
      </c>
      <c r="F1993" s="10">
        <v>163.80002462431094</v>
      </c>
      <c r="G1993" s="10">
        <v>168.10545025548311</v>
      </c>
      <c r="H1993" s="10">
        <v>1.8775617801676827</v>
      </c>
      <c r="I1993" s="10">
        <f t="shared" si="50"/>
        <v>110.34284528812509</v>
      </c>
    </row>
    <row r="1994" spans="1:9" x14ac:dyDescent="0.25">
      <c r="A1994" s="16"/>
      <c r="B1994" s="5">
        <f>DATE(YEAR(siječanj!B1994),MONTH(siječanj!B1994)+7,DAY(siječanj!B1994))</f>
        <v>44064</v>
      </c>
      <c r="C1994" s="8">
        <v>20.7395833333333</v>
      </c>
      <c r="D1994">
        <v>0.95739941079914259</v>
      </c>
      <c r="E1994" s="6">
        <v>116.55006598397239</v>
      </c>
      <c r="F1994" s="10">
        <v>163.27021094274153</v>
      </c>
      <c r="G1994" s="10">
        <v>163.22147255946749</v>
      </c>
      <c r="H1994" s="10">
        <v>1.8330165842526078</v>
      </c>
      <c r="I1994" s="10">
        <f t="shared" si="50"/>
        <v>111.58496450165636</v>
      </c>
    </row>
    <row r="1995" spans="1:9" x14ac:dyDescent="0.25">
      <c r="A1995" s="16"/>
      <c r="B1995" s="5">
        <f>DATE(YEAR(siječanj!B1995),MONTH(siječanj!B1995)+7,DAY(siječanj!B1995))</f>
        <v>44064</v>
      </c>
      <c r="C1995" s="8">
        <v>20.75</v>
      </c>
      <c r="D1995">
        <v>0.95739941079914259</v>
      </c>
      <c r="E1995" s="6">
        <v>119.3294005894536</v>
      </c>
      <c r="F1995" s="10">
        <v>161.2536992660213</v>
      </c>
      <c r="G1995" s="10">
        <v>161.76159908911188</v>
      </c>
      <c r="H1995" s="10">
        <v>1.870519730726254</v>
      </c>
      <c r="I1995" s="10">
        <f t="shared" si="50"/>
        <v>114.24589781535774</v>
      </c>
    </row>
    <row r="1996" spans="1:9" x14ac:dyDescent="0.25">
      <c r="A1996" s="16"/>
      <c r="B1996" s="5">
        <f>DATE(YEAR(siječanj!B1996),MONTH(siječanj!B1996)+7,DAY(siječanj!B1996))</f>
        <v>44064</v>
      </c>
      <c r="C1996" s="8">
        <v>20.7604166666667</v>
      </c>
      <c r="D1996">
        <v>0.95739941079914259</v>
      </c>
      <c r="E1996" s="6">
        <v>121.47220905890737</v>
      </c>
      <c r="F1996" s="10">
        <v>160.72129359998115</v>
      </c>
      <c r="G1996" s="10">
        <v>159.87170400640289</v>
      </c>
      <c r="H1996" s="10">
        <v>2.5338030964742764</v>
      </c>
      <c r="I1996" s="10">
        <f t="shared" si="50"/>
        <v>116.29742138146818</v>
      </c>
    </row>
    <row r="1997" spans="1:9" x14ac:dyDescent="0.25">
      <c r="A1997" s="16"/>
      <c r="B1997" s="5">
        <f>DATE(YEAR(siječanj!B1997),MONTH(siječanj!B1997)+7,DAY(siječanj!B1997))</f>
        <v>44064</v>
      </c>
      <c r="C1997" s="8">
        <v>20.7708333333333</v>
      </c>
      <c r="D1997">
        <v>0.95739941079914259</v>
      </c>
      <c r="E1997" s="6">
        <v>123.02325303633847</v>
      </c>
      <c r="F1997" s="10">
        <v>159.70798037796757</v>
      </c>
      <c r="G1997" s="10">
        <v>158.97036140218526</v>
      </c>
      <c r="H1997" s="10">
        <v>4.5444884964362791</v>
      </c>
      <c r="I1997" s="10">
        <f t="shared" si="50"/>
        <v>117.78238997158428</v>
      </c>
    </row>
    <row r="1998" spans="1:9" x14ac:dyDescent="0.25">
      <c r="A1998" s="16"/>
      <c r="B1998" s="5">
        <f>DATE(YEAR(siječanj!B1998),MONTH(siječanj!B1998)+7,DAY(siječanj!B1998))</f>
        <v>44064</v>
      </c>
      <c r="C1998" s="8">
        <v>20.78125</v>
      </c>
      <c r="D1998">
        <v>0.95739941079914259</v>
      </c>
      <c r="E1998" s="6">
        <v>125.26907488831297</v>
      </c>
      <c r="F1998" s="10">
        <v>159.11023259178026</v>
      </c>
      <c r="G1998" s="10">
        <v>161.95962020301772</v>
      </c>
      <c r="H1998" s="10">
        <v>11.000379456176386</v>
      </c>
      <c r="I1998" s="10">
        <f t="shared" si="50"/>
        <v>119.9325384894245</v>
      </c>
    </row>
    <row r="1999" spans="1:9" x14ac:dyDescent="0.25">
      <c r="A1999" s="16"/>
      <c r="B1999" s="5">
        <f>DATE(YEAR(siječanj!B1999),MONTH(siječanj!B1999)+7,DAY(siječanj!B1999))</f>
        <v>44064</v>
      </c>
      <c r="C1999" s="8">
        <v>20.7916666666667</v>
      </c>
      <c r="D1999">
        <v>0.95739941079914259</v>
      </c>
      <c r="E1999" s="6">
        <v>128.50915372577825</v>
      </c>
      <c r="F1999" s="10">
        <v>157.7356288831844</v>
      </c>
      <c r="G1999" s="10">
        <v>163.37752811010975</v>
      </c>
      <c r="H1999" s="10">
        <v>25.89839582375323</v>
      </c>
      <c r="I1999" s="10">
        <f t="shared" si="50"/>
        <v>123.03458805935654</v>
      </c>
    </row>
    <row r="2000" spans="1:9" x14ac:dyDescent="0.25">
      <c r="A2000" s="16"/>
      <c r="B2000" s="5">
        <f>DATE(YEAR(siječanj!B2000),MONTH(siječanj!B2000)+7,DAY(siječanj!B2000))</f>
        <v>44064</v>
      </c>
      <c r="C2000" s="8">
        <v>20.8020833333333</v>
      </c>
      <c r="D2000">
        <v>0.95739941079914259</v>
      </c>
      <c r="E2000" s="6">
        <v>132.56167486257914</v>
      </c>
      <c r="F2000" s="10">
        <v>154.31066499368629</v>
      </c>
      <c r="G2000" s="10">
        <v>159.05953772247591</v>
      </c>
      <c r="H2000" s="10">
        <v>42.15837443470032</v>
      </c>
      <c r="I2000" s="10">
        <f t="shared" si="50"/>
        <v>126.91446940798077</v>
      </c>
    </row>
    <row r="2001" spans="1:9" x14ac:dyDescent="0.25">
      <c r="A2001" s="16"/>
      <c r="B2001" s="5">
        <f>DATE(YEAR(siječanj!B2001),MONTH(siječanj!B2001)+7,DAY(siječanj!B2001))</f>
        <v>44064</v>
      </c>
      <c r="C2001" s="8">
        <v>20.8125</v>
      </c>
      <c r="D2001">
        <v>0.95739941079914259</v>
      </c>
      <c r="E2001" s="6">
        <v>137.40804042893916</v>
      </c>
      <c r="F2001" s="10">
        <v>153.58779468272033</v>
      </c>
      <c r="G2001" s="10">
        <v>157.99954706939775</v>
      </c>
      <c r="H2001" s="10">
        <v>62.945025256601532</v>
      </c>
      <c r="I2001" s="10">
        <f t="shared" si="50"/>
        <v>131.55437694573112</v>
      </c>
    </row>
    <row r="2002" spans="1:9" x14ac:dyDescent="0.25">
      <c r="A2002" s="16"/>
      <c r="B2002" s="5">
        <f>DATE(YEAR(siječanj!B2002),MONTH(siječanj!B2002)+7,DAY(siječanj!B2002))</f>
        <v>44064</v>
      </c>
      <c r="C2002" s="8">
        <v>20.8229166666667</v>
      </c>
      <c r="D2002">
        <v>0.95739941079914259</v>
      </c>
      <c r="E2002" s="6">
        <v>141.00470989931742</v>
      </c>
      <c r="F2002" s="10">
        <v>150.2591240209569</v>
      </c>
      <c r="G2002" s="10">
        <v>159.00231013022784</v>
      </c>
      <c r="H2002" s="10">
        <v>86.597288193679347</v>
      </c>
      <c r="I2002" s="10">
        <f t="shared" si="50"/>
        <v>134.99782617751052</v>
      </c>
    </row>
    <row r="2003" spans="1:9" x14ac:dyDescent="0.25">
      <c r="A2003" s="16"/>
      <c r="B2003" s="5">
        <f>DATE(YEAR(siječanj!B2003),MONTH(siječanj!B2003)+7,DAY(siječanj!B2003))</f>
        <v>44064</v>
      </c>
      <c r="C2003" s="8">
        <v>20.8333333333333</v>
      </c>
      <c r="D2003">
        <v>0.95739941079914259</v>
      </c>
      <c r="E2003" s="6">
        <v>146.95780025265225</v>
      </c>
      <c r="F2003" s="10">
        <v>144.56516103722043</v>
      </c>
      <c r="G2003" s="10">
        <v>152.30528124605905</v>
      </c>
      <c r="H2003" s="10">
        <v>128.94631789962193</v>
      </c>
      <c r="I2003" s="10">
        <f t="shared" si="50"/>
        <v>140.69731137422735</v>
      </c>
    </row>
    <row r="2004" spans="1:9" x14ac:dyDescent="0.25">
      <c r="A2004" s="16"/>
      <c r="B2004" s="5">
        <f>DATE(YEAR(siječanj!B2004),MONTH(siječanj!B2004)+7,DAY(siječanj!B2004))</f>
        <v>44064</v>
      </c>
      <c r="C2004" s="8">
        <v>20.84375</v>
      </c>
      <c r="D2004">
        <v>0.95739941079914259</v>
      </c>
      <c r="E2004" s="6">
        <v>151.29103974254542</v>
      </c>
      <c r="F2004" s="10">
        <v>125.56601533090918</v>
      </c>
      <c r="G2004" s="10">
        <v>138.99629835346255</v>
      </c>
      <c r="H2004" s="10">
        <v>196.86814376510168</v>
      </c>
      <c r="I2004" s="10">
        <f t="shared" si="50"/>
        <v>144.84595230870266</v>
      </c>
    </row>
    <row r="2005" spans="1:9" x14ac:dyDescent="0.25">
      <c r="A2005" s="16"/>
      <c r="B2005" s="5">
        <f>DATE(YEAR(siječanj!B2005),MONTH(siječanj!B2005)+7,DAY(siječanj!B2005))</f>
        <v>44064</v>
      </c>
      <c r="C2005" s="8">
        <v>20.8541666666667</v>
      </c>
      <c r="D2005">
        <v>0.95739941079914259</v>
      </c>
      <c r="E2005" s="6">
        <v>154.87633666343459</v>
      </c>
      <c r="F2005" s="10">
        <v>118.43422431039268</v>
      </c>
      <c r="G2005" s="10">
        <v>130.58418341118045</v>
      </c>
      <c r="H2005" s="10">
        <v>227.85310453273246</v>
      </c>
      <c r="I2005" s="10">
        <f t="shared" si="50"/>
        <v>148.27851346830192</v>
      </c>
    </row>
    <row r="2006" spans="1:9" x14ac:dyDescent="0.25">
      <c r="A2006" s="16"/>
      <c r="B2006" s="5">
        <f>DATE(YEAR(siječanj!B2006),MONTH(siječanj!B2006)+7,DAY(siječanj!B2006))</f>
        <v>44064</v>
      </c>
      <c r="C2006" s="8">
        <v>20.8645833333333</v>
      </c>
      <c r="D2006">
        <v>0.95739941079914259</v>
      </c>
      <c r="E2006" s="6">
        <v>155.61713683699122</v>
      </c>
      <c r="F2006" s="10">
        <v>116.53399428118644</v>
      </c>
      <c r="G2006" s="10">
        <v>128.17395467292377</v>
      </c>
      <c r="H2006" s="10">
        <v>228.77731326110089</v>
      </c>
      <c r="I2006" s="10">
        <f t="shared" si="50"/>
        <v>148.98775511798493</v>
      </c>
    </row>
    <row r="2007" spans="1:9" x14ac:dyDescent="0.25">
      <c r="A2007" s="16"/>
      <c r="B2007" s="5">
        <f>DATE(YEAR(siječanj!B2007),MONTH(siječanj!B2007)+7,DAY(siječanj!B2007))</f>
        <v>44064</v>
      </c>
      <c r="C2007" s="8">
        <v>20.875</v>
      </c>
      <c r="D2007">
        <v>0.95739941079914259</v>
      </c>
      <c r="E2007" s="6">
        <v>155.41922880866841</v>
      </c>
      <c r="F2007" s="10">
        <v>113.28848412583903</v>
      </c>
      <c r="G2007" s="10">
        <v>123.25217706867639</v>
      </c>
      <c r="H2007" s="10">
        <v>230.13021048439103</v>
      </c>
      <c r="I2007" s="10">
        <f t="shared" si="50"/>
        <v>148.79827808827625</v>
      </c>
    </row>
    <row r="2008" spans="1:9" x14ac:dyDescent="0.25">
      <c r="A2008" s="16"/>
      <c r="B2008" s="5">
        <f>DATE(YEAR(siječanj!B2008),MONTH(siječanj!B2008)+7,DAY(siječanj!B2008))</f>
        <v>44064</v>
      </c>
      <c r="C2008" s="8">
        <v>20.8854166666667</v>
      </c>
      <c r="D2008">
        <v>0.95739941079914259</v>
      </c>
      <c r="E2008" s="6">
        <v>159.6322065493157</v>
      </c>
      <c r="F2008" s="10">
        <v>110.47176455498976</v>
      </c>
      <c r="G2008" s="10">
        <v>109.65230463915768</v>
      </c>
      <c r="H2008" s="10">
        <v>237.18397642194142</v>
      </c>
      <c r="I2008" s="10">
        <f t="shared" si="50"/>
        <v>152.83178049488188</v>
      </c>
    </row>
    <row r="2009" spans="1:9" x14ac:dyDescent="0.25">
      <c r="A2009" s="16"/>
      <c r="B2009" s="5">
        <f>DATE(YEAR(siječanj!B2009),MONTH(siječanj!B2009)+7,DAY(siječanj!B2009))</f>
        <v>44064</v>
      </c>
      <c r="C2009" s="8">
        <v>20.8958333333333</v>
      </c>
      <c r="D2009">
        <v>0.95739941079914259</v>
      </c>
      <c r="E2009" s="6">
        <v>162.46517279508291</v>
      </c>
      <c r="F2009" s="10">
        <v>107.88085706380269</v>
      </c>
      <c r="G2009" s="10">
        <v>101.31335352817118</v>
      </c>
      <c r="H2009" s="10">
        <v>242.81627728845797</v>
      </c>
      <c r="I2009" s="10">
        <f t="shared" si="50"/>
        <v>155.54406070939328</v>
      </c>
    </row>
    <row r="2010" spans="1:9" x14ac:dyDescent="0.25">
      <c r="A2010" s="16"/>
      <c r="B2010" s="5">
        <f>DATE(YEAR(siječanj!B2010),MONTH(siječanj!B2010)+7,DAY(siječanj!B2010))</f>
        <v>44064</v>
      </c>
      <c r="C2010" s="8">
        <v>20.90625</v>
      </c>
      <c r="D2010">
        <v>0.95739941079914259</v>
      </c>
      <c r="E2010" s="6">
        <v>160.58787880418308</v>
      </c>
      <c r="F2010" s="10">
        <v>104.53925460974936</v>
      </c>
      <c r="G2010" s="10">
        <v>103.56774743931807</v>
      </c>
      <c r="H2010" s="10">
        <v>243.55396832314844</v>
      </c>
      <c r="I2010" s="10">
        <f t="shared" si="50"/>
        <v>153.74674054860901</v>
      </c>
    </row>
    <row r="2011" spans="1:9" x14ac:dyDescent="0.25">
      <c r="A2011" s="16"/>
      <c r="B2011" s="5">
        <f>DATE(YEAR(siječanj!B2011),MONTH(siječanj!B2011)+7,DAY(siječanj!B2011))</f>
        <v>44064</v>
      </c>
      <c r="C2011" s="8">
        <v>20.9166666666667</v>
      </c>
      <c r="D2011">
        <v>0.95739941079914259</v>
      </c>
      <c r="E2011" s="6">
        <v>156.65710712774614</v>
      </c>
      <c r="F2011" s="10">
        <v>102.94771586598114</v>
      </c>
      <c r="G2011" s="10">
        <v>92.474792694762442</v>
      </c>
      <c r="H2011" s="10">
        <v>240.55413992506053</v>
      </c>
      <c r="I2011" s="10">
        <f t="shared" si="50"/>
        <v>149.98342206160231</v>
      </c>
    </row>
    <row r="2012" spans="1:9" x14ac:dyDescent="0.25">
      <c r="A2012" s="16"/>
      <c r="B2012" s="5">
        <f>DATE(YEAR(siječanj!B2012),MONTH(siječanj!B2012)+7,DAY(siječanj!B2012))</f>
        <v>44064</v>
      </c>
      <c r="C2012" s="8">
        <v>20.9270833333333</v>
      </c>
      <c r="D2012">
        <v>0.95739941079914259</v>
      </c>
      <c r="E2012" s="6">
        <v>150.10907942005724</v>
      </c>
      <c r="F2012" s="10">
        <v>100.57095451504749</v>
      </c>
      <c r="G2012" s="10">
        <v>87.957902312247839</v>
      </c>
      <c r="H2012" s="10">
        <v>241.32268449914247</v>
      </c>
      <c r="I2012" s="10">
        <f t="shared" si="50"/>
        <v>143.71434419236451</v>
      </c>
    </row>
    <row r="2013" spans="1:9" x14ac:dyDescent="0.25">
      <c r="A2013" s="16"/>
      <c r="B2013" s="5">
        <f>DATE(YEAR(siječanj!B2013),MONTH(siječanj!B2013)+7,DAY(siječanj!B2013))</f>
        <v>44064</v>
      </c>
      <c r="C2013" s="8">
        <v>20.9375</v>
      </c>
      <c r="D2013">
        <v>0.95739941079914259</v>
      </c>
      <c r="E2013" s="6">
        <v>140.96955569034981</v>
      </c>
      <c r="F2013" s="10">
        <v>97.549436022361903</v>
      </c>
      <c r="G2013" s="10">
        <v>83.735589556225946</v>
      </c>
      <c r="H2013" s="10">
        <v>240.50972620729627</v>
      </c>
      <c r="I2013" s="10">
        <f t="shared" si="50"/>
        <v>134.96416955855781</v>
      </c>
    </row>
    <row r="2014" spans="1:9" x14ac:dyDescent="0.25">
      <c r="A2014" s="16"/>
      <c r="B2014" s="5">
        <f>DATE(YEAR(siječanj!B2014),MONTH(siječanj!B2014)+7,DAY(siječanj!B2014))</f>
        <v>44064</v>
      </c>
      <c r="C2014" s="8">
        <v>20.9479166666667</v>
      </c>
      <c r="D2014">
        <v>0.95739941079914259</v>
      </c>
      <c r="E2014" s="6">
        <v>129.83459672712019</v>
      </c>
      <c r="F2014" s="10">
        <v>93.265179048542663</v>
      </c>
      <c r="G2014" s="10">
        <v>81.172792699140686</v>
      </c>
      <c r="H2014" s="10">
        <v>237.82941561290255</v>
      </c>
      <c r="I2014" s="10">
        <f t="shared" si="50"/>
        <v>124.30356640788915</v>
      </c>
    </row>
    <row r="2015" spans="1:9" x14ac:dyDescent="0.25">
      <c r="A2015" s="16"/>
      <c r="B2015" s="5">
        <f>DATE(YEAR(siječanj!B2015),MONTH(siječanj!B2015)+7,DAY(siječanj!B2015))</f>
        <v>44064</v>
      </c>
      <c r="C2015" s="8">
        <v>20.9583333333333</v>
      </c>
      <c r="D2015">
        <v>0.95739941079914259</v>
      </c>
      <c r="E2015" s="6">
        <v>118.55012032852406</v>
      </c>
      <c r="F2015" s="10">
        <v>89.894068157328192</v>
      </c>
      <c r="G2015" s="10">
        <v>79.540859215457985</v>
      </c>
      <c r="H2015" s="10">
        <v>238.06035698481074</v>
      </c>
      <c r="I2015" s="10">
        <f t="shared" si="50"/>
        <v>113.49981535269639</v>
      </c>
    </row>
    <row r="2016" spans="1:9" x14ac:dyDescent="0.25">
      <c r="A2016" s="16"/>
      <c r="B2016" s="5">
        <f>DATE(YEAR(siječanj!B2016),MONTH(siječanj!B2016)+7,DAY(siječanj!B2016))</f>
        <v>44064</v>
      </c>
      <c r="C2016" s="8">
        <v>20.96875</v>
      </c>
      <c r="D2016">
        <v>0.95739941079914259</v>
      </c>
      <c r="E2016" s="6">
        <v>108.50387369237529</v>
      </c>
      <c r="F2016" s="10">
        <v>86.712156058158442</v>
      </c>
      <c r="G2016" s="10">
        <v>77.160480325107443</v>
      </c>
      <c r="H2016" s="10">
        <v>238.91528768421171</v>
      </c>
      <c r="I2016" s="10">
        <f t="shared" si="50"/>
        <v>103.8815447425047</v>
      </c>
    </row>
    <row r="2017" spans="1:9" x14ac:dyDescent="0.25">
      <c r="A2017" s="16"/>
      <c r="B2017" s="5">
        <f>DATE(YEAR(siječanj!B2017),MONTH(siječanj!B2017)+7,DAY(siječanj!B2017))</f>
        <v>44064</v>
      </c>
      <c r="C2017" s="8">
        <v>20.9791666666667</v>
      </c>
      <c r="D2017">
        <v>0.95739941079914259</v>
      </c>
      <c r="E2017" s="6">
        <v>98.790274128782855</v>
      </c>
      <c r="F2017" s="10">
        <v>84.438463261808664</v>
      </c>
      <c r="G2017" s="10">
        <v>78.397836382603316</v>
      </c>
      <c r="H2017" s="10">
        <v>238.37593343212026</v>
      </c>
      <c r="I2017" s="10">
        <f t="shared" si="50"/>
        <v>94.581750243582491</v>
      </c>
    </row>
    <row r="2018" spans="1:9" ht="15.75" thickBot="1" x14ac:dyDescent="0.3">
      <c r="A2018" s="16"/>
      <c r="B2018" s="5">
        <f>DATE(YEAR(siječanj!B2018),MONTH(siječanj!B2018)+7,DAY(siječanj!B2018))</f>
        <v>44064</v>
      </c>
      <c r="C2018" s="8">
        <v>20.9895833333333</v>
      </c>
      <c r="D2018">
        <v>0.95739941079914259</v>
      </c>
      <c r="E2018" s="6">
        <v>90.584766437090167</v>
      </c>
      <c r="F2018" s="10">
        <v>82.486112242546554</v>
      </c>
      <c r="G2018" s="10">
        <v>75.43100710582938</v>
      </c>
      <c r="H2018" s="10">
        <v>238.73577518625109</v>
      </c>
      <c r="I2018" s="10">
        <f t="shared" si="50"/>
        <v>86.725802014248075</v>
      </c>
    </row>
    <row r="2019" spans="1:9" x14ac:dyDescent="0.25">
      <c r="A2019" s="17">
        <f t="shared" ref="A2019" si="51">A1923+1</f>
        <v>235</v>
      </c>
      <c r="B2019" s="5">
        <f>DATE(YEAR(siječanj!B2019),MONTH(siječanj!B2019)+7,DAY(siječanj!B2019))</f>
        <v>44065</v>
      </c>
      <c r="C2019" s="8">
        <v>21</v>
      </c>
      <c r="D2019">
        <v>0.9569000125199445</v>
      </c>
      <c r="E2019" s="6">
        <v>87.822338626969227</v>
      </c>
      <c r="F2019" s="10">
        <v>78.967045251727086</v>
      </c>
      <c r="G2019" s="10">
        <v>75.502252648969645</v>
      </c>
      <c r="H2019" s="10">
        <v>238.54346548161107</v>
      </c>
      <c r="I2019" s="10">
        <f t="shared" si="50"/>
        <v>84.037196931677656</v>
      </c>
    </row>
    <row r="2020" spans="1:9" x14ac:dyDescent="0.25">
      <c r="A2020" s="18"/>
      <c r="B2020" s="5">
        <f>DATE(YEAR(siječanj!B2020),MONTH(siječanj!B2020)+7,DAY(siječanj!B2020))</f>
        <v>44065</v>
      </c>
      <c r="C2020" s="8">
        <v>21.0104166666667</v>
      </c>
      <c r="D2020">
        <v>0.9569000125199445</v>
      </c>
      <c r="E2020" s="6">
        <v>81.344309356265967</v>
      </c>
      <c r="F2020" s="10">
        <v>78.063266480442309</v>
      </c>
      <c r="G2020" s="10">
        <v>72.115739647474257</v>
      </c>
      <c r="H2020" s="10">
        <v>238.95693239243604</v>
      </c>
      <c r="I2020" s="10">
        <f t="shared" si="50"/>
        <v>77.838370641437137</v>
      </c>
    </row>
    <row r="2021" spans="1:9" x14ac:dyDescent="0.25">
      <c r="A2021" s="18"/>
      <c r="B2021" s="5">
        <f>DATE(YEAR(siječanj!B2021),MONTH(siječanj!B2021)+7,DAY(siječanj!B2021))</f>
        <v>44065</v>
      </c>
      <c r="C2021" s="8">
        <v>21.0208333333333</v>
      </c>
      <c r="D2021">
        <v>0.9569000125199445</v>
      </c>
      <c r="E2021" s="6">
        <v>75.99809259824643</v>
      </c>
      <c r="F2021" s="10">
        <v>75.253695964435707</v>
      </c>
      <c r="G2021" s="10">
        <v>73.579975417463345</v>
      </c>
      <c r="H2021" s="10">
        <v>237.48030426876218</v>
      </c>
      <c r="I2021" s="10">
        <f t="shared" si="50"/>
        <v>72.722575758753905</v>
      </c>
    </row>
    <row r="2022" spans="1:9" x14ac:dyDescent="0.25">
      <c r="A2022" s="18"/>
      <c r="B2022" s="5">
        <f>DATE(YEAR(siječanj!B2022),MONTH(siječanj!B2022)+7,DAY(siječanj!B2022))</f>
        <v>44065</v>
      </c>
      <c r="C2022" s="8">
        <v>21.03125</v>
      </c>
      <c r="D2022">
        <v>0.9569000125199445</v>
      </c>
      <c r="E2022" s="6">
        <v>72.69300562220414</v>
      </c>
      <c r="F2022" s="10">
        <v>73.80852598094539</v>
      </c>
      <c r="G2022" s="10">
        <v>70.444453164521931</v>
      </c>
      <c r="H2022" s="10">
        <v>235.64311723740755</v>
      </c>
      <c r="I2022" s="10">
        <f t="shared" si="50"/>
        <v>69.55993798999954</v>
      </c>
    </row>
    <row r="2023" spans="1:9" x14ac:dyDescent="0.25">
      <c r="A2023" s="18"/>
      <c r="B2023" s="5">
        <f>DATE(YEAR(siječanj!B2023),MONTH(siječanj!B2023)+7,DAY(siječanj!B2023))</f>
        <v>44065</v>
      </c>
      <c r="C2023" s="8">
        <v>21.0416666666667</v>
      </c>
      <c r="D2023">
        <v>0.9569000125199445</v>
      </c>
      <c r="E2023" s="6">
        <v>69.679350098824955</v>
      </c>
      <c r="F2023" s="10">
        <v>73.530428149423742</v>
      </c>
      <c r="G2023" s="10">
        <v>68.086824850640824</v>
      </c>
      <c r="H2023" s="10">
        <v>236.94405568996046</v>
      </c>
      <c r="I2023" s="10">
        <f t="shared" si="50"/>
        <v>66.676170981947195</v>
      </c>
    </row>
    <row r="2024" spans="1:9" x14ac:dyDescent="0.25">
      <c r="A2024" s="18"/>
      <c r="B2024" s="5">
        <f>DATE(YEAR(siječanj!B2024),MONTH(siječanj!B2024)+7,DAY(siječanj!B2024))</f>
        <v>44065</v>
      </c>
      <c r="C2024" s="8">
        <v>21.0520833333333</v>
      </c>
      <c r="D2024">
        <v>0.9569000125199445</v>
      </c>
      <c r="E2024" s="6">
        <v>68.399571042723309</v>
      </c>
      <c r="F2024" s="10">
        <v>70.536336469161526</v>
      </c>
      <c r="G2024" s="10">
        <v>72.826722250941842</v>
      </c>
      <c r="H2024" s="10">
        <v>237.43841353702837</v>
      </c>
      <c r="I2024" s="10">
        <f t="shared" si="50"/>
        <v>65.45155038714077</v>
      </c>
    </row>
    <row r="2025" spans="1:9" x14ac:dyDescent="0.25">
      <c r="A2025" s="18"/>
      <c r="B2025" s="5">
        <f>DATE(YEAR(siječanj!B2025),MONTH(siječanj!B2025)+7,DAY(siječanj!B2025))</f>
        <v>44065</v>
      </c>
      <c r="C2025" s="8">
        <v>21.0625</v>
      </c>
      <c r="D2025">
        <v>0.9569000125199445</v>
      </c>
      <c r="E2025" s="6">
        <v>65.442931282863512</v>
      </c>
      <c r="F2025" s="10">
        <v>70.684879281530456</v>
      </c>
      <c r="G2025" s="10">
        <v>80.106152248001152</v>
      </c>
      <c r="H2025" s="10">
        <v>237.46143914621328</v>
      </c>
      <c r="I2025" s="10">
        <f t="shared" si="50"/>
        <v>62.622341763913965</v>
      </c>
    </row>
    <row r="2026" spans="1:9" x14ac:dyDescent="0.25">
      <c r="A2026" s="18"/>
      <c r="B2026" s="5">
        <f>DATE(YEAR(siječanj!B2026),MONTH(siječanj!B2026)+7,DAY(siječanj!B2026))</f>
        <v>44065</v>
      </c>
      <c r="C2026" s="8">
        <v>21.0729166666667</v>
      </c>
      <c r="D2026">
        <v>0.9569000125199445</v>
      </c>
      <c r="E2026" s="6">
        <v>64.473531018170135</v>
      </c>
      <c r="F2026" s="10">
        <v>69.864486057173906</v>
      </c>
      <c r="G2026" s="10">
        <v>78.209278288509594</v>
      </c>
      <c r="H2026" s="10">
        <v>237.62519020282153</v>
      </c>
      <c r="I2026" s="10">
        <f t="shared" si="50"/>
        <v>61.694722638492031</v>
      </c>
    </row>
    <row r="2027" spans="1:9" x14ac:dyDescent="0.25">
      <c r="A2027" s="18"/>
      <c r="B2027" s="5">
        <f>DATE(YEAR(siječanj!B2027),MONTH(siječanj!B2027)+7,DAY(siječanj!B2027))</f>
        <v>44065</v>
      </c>
      <c r="C2027" s="8">
        <v>21.0833333333333</v>
      </c>
      <c r="D2027">
        <v>0.9569000125199445</v>
      </c>
      <c r="E2027" s="6">
        <v>63.261244884244803</v>
      </c>
      <c r="F2027" s="10">
        <v>70.978460704007006</v>
      </c>
      <c r="G2027" s="10">
        <v>71.007241988259835</v>
      </c>
      <c r="H2027" s="10">
        <v>237.48488707915541</v>
      </c>
      <c r="I2027" s="10">
        <f t="shared" si="50"/>
        <v>60.534686021761125</v>
      </c>
    </row>
    <row r="2028" spans="1:9" x14ac:dyDescent="0.25">
      <c r="A2028" s="18"/>
      <c r="B2028" s="5">
        <f>DATE(YEAR(siječanj!B2028),MONTH(siječanj!B2028)+7,DAY(siječanj!B2028))</f>
        <v>44065</v>
      </c>
      <c r="C2028" s="8">
        <v>21.09375</v>
      </c>
      <c r="D2028">
        <v>0.9569000125199445</v>
      </c>
      <c r="E2028" s="6">
        <v>62.874040177355525</v>
      </c>
      <c r="F2028" s="10">
        <v>71.757108913351956</v>
      </c>
      <c r="G2028" s="10">
        <v>66.571321023781508</v>
      </c>
      <c r="H2028" s="10">
        <v>237.77936227930556</v>
      </c>
      <c r="I2028" s="10">
        <f t="shared" si="50"/>
        <v>60.164169832890998</v>
      </c>
    </row>
    <row r="2029" spans="1:9" x14ac:dyDescent="0.25">
      <c r="A2029" s="18"/>
      <c r="B2029" s="5">
        <f>DATE(YEAR(siječanj!B2029),MONTH(siječanj!B2029)+7,DAY(siječanj!B2029))</f>
        <v>44065</v>
      </c>
      <c r="C2029" s="8">
        <v>21.1041666666667</v>
      </c>
      <c r="D2029">
        <v>0.9569000125199445</v>
      </c>
      <c r="E2029" s="6">
        <v>63.072972919772944</v>
      </c>
      <c r="F2029" s="10">
        <v>71.651826120871348</v>
      </c>
      <c r="G2029" s="10">
        <v>67.297160327564839</v>
      </c>
      <c r="H2029" s="10">
        <v>238.16996693258753</v>
      </c>
      <c r="I2029" s="10">
        <f t="shared" si="50"/>
        <v>60.354528576600849</v>
      </c>
    </row>
    <row r="2030" spans="1:9" x14ac:dyDescent="0.25">
      <c r="A2030" s="18"/>
      <c r="B2030" s="5">
        <f>DATE(YEAR(siječanj!B2030),MONTH(siječanj!B2030)+7,DAY(siječanj!B2030))</f>
        <v>44065</v>
      </c>
      <c r="C2030" s="8">
        <v>21.1145833333333</v>
      </c>
      <c r="D2030">
        <v>0.9569000125199445</v>
      </c>
      <c r="E2030" s="6">
        <v>61.052949483982928</v>
      </c>
      <c r="F2030" s="10">
        <v>69.470476287551165</v>
      </c>
      <c r="G2030" s="10">
        <v>64.844255697585439</v>
      </c>
      <c r="H2030" s="10">
        <v>237.76937591612315</v>
      </c>
      <c r="I2030" s="10">
        <f t="shared" si="50"/>
        <v>58.421568125602803</v>
      </c>
    </row>
    <row r="2031" spans="1:9" x14ac:dyDescent="0.25">
      <c r="A2031" s="18"/>
      <c r="B2031" s="5">
        <f>DATE(YEAR(siječanj!B2031),MONTH(siječanj!B2031)+7,DAY(siječanj!B2031))</f>
        <v>44065</v>
      </c>
      <c r="C2031" s="8">
        <v>21.125</v>
      </c>
      <c r="D2031">
        <v>0.9569000125199445</v>
      </c>
      <c r="E2031" s="6">
        <v>60.217263549428488</v>
      </c>
      <c r="F2031" s="10">
        <v>68.175368139887055</v>
      </c>
      <c r="G2031" s="10">
        <v>64.992220727472315</v>
      </c>
      <c r="H2031" s="10">
        <v>237.39952588578475</v>
      </c>
      <c r="I2031" s="10">
        <f t="shared" si="50"/>
        <v>57.621900244364916</v>
      </c>
    </row>
    <row r="2032" spans="1:9" x14ac:dyDescent="0.25">
      <c r="A2032" s="18"/>
      <c r="B2032" s="5">
        <f>DATE(YEAR(siječanj!B2032),MONTH(siječanj!B2032)+7,DAY(siječanj!B2032))</f>
        <v>44065</v>
      </c>
      <c r="C2032" s="8">
        <v>21.1354166666667</v>
      </c>
      <c r="D2032">
        <v>0.9569000125199445</v>
      </c>
      <c r="E2032" s="6">
        <v>59.955613960739981</v>
      </c>
      <c r="F2032" s="10">
        <v>67.329147498175942</v>
      </c>
      <c r="G2032" s="10">
        <v>61.932222041046792</v>
      </c>
      <c r="H2032" s="10">
        <v>237.02506615179502</v>
      </c>
      <c r="I2032" s="10">
        <f t="shared" si="50"/>
        <v>57.371527749673049</v>
      </c>
    </row>
    <row r="2033" spans="1:9" x14ac:dyDescent="0.25">
      <c r="A2033" s="18"/>
      <c r="B2033" s="5">
        <f>DATE(YEAR(siječanj!B2033),MONTH(siječanj!B2033)+7,DAY(siječanj!B2033))</f>
        <v>44065</v>
      </c>
      <c r="C2033" s="8">
        <v>21.1458333333333</v>
      </c>
      <c r="D2033">
        <v>0.9569000125199445</v>
      </c>
      <c r="E2033" s="6">
        <v>62.319119981516231</v>
      </c>
      <c r="F2033" s="10">
        <v>67.474467408923815</v>
      </c>
      <c r="G2033" s="10">
        <v>62.845166676764372</v>
      </c>
      <c r="H2033" s="10">
        <v>234.53560206959023</v>
      </c>
      <c r="I2033" s="10">
        <f t="shared" si="50"/>
        <v>59.633166690544805</v>
      </c>
    </row>
    <row r="2034" spans="1:9" x14ac:dyDescent="0.25">
      <c r="A2034" s="18"/>
      <c r="B2034" s="5">
        <f>DATE(YEAR(siječanj!B2034),MONTH(siječanj!B2034)+7,DAY(siječanj!B2034))</f>
        <v>44065</v>
      </c>
      <c r="C2034" s="8">
        <v>21.15625</v>
      </c>
      <c r="D2034">
        <v>0.9569000125199445</v>
      </c>
      <c r="E2034" s="6">
        <v>62.298878422946387</v>
      </c>
      <c r="F2034" s="10">
        <v>65.891335535718184</v>
      </c>
      <c r="G2034" s="10">
        <v>61.089868804182217</v>
      </c>
      <c r="H2034" s="10">
        <v>237.53019823490365</v>
      </c>
      <c r="I2034" s="10">
        <f t="shared" si="50"/>
        <v>59.613797542895895</v>
      </c>
    </row>
    <row r="2035" spans="1:9" x14ac:dyDescent="0.25">
      <c r="A2035" s="18"/>
      <c r="B2035" s="5">
        <f>DATE(YEAR(siječanj!B2035),MONTH(siječanj!B2035)+7,DAY(siječanj!B2035))</f>
        <v>44065</v>
      </c>
      <c r="C2035" s="8">
        <v>21.1666666666667</v>
      </c>
      <c r="D2035">
        <v>0.9569000125199445</v>
      </c>
      <c r="E2035" s="6">
        <v>62.857806652720207</v>
      </c>
      <c r="F2035" s="10">
        <v>65.751215668234167</v>
      </c>
      <c r="G2035" s="10">
        <v>60.040304328148956</v>
      </c>
      <c r="H2035" s="10">
        <v>231.61056083419822</v>
      </c>
      <c r="I2035" s="10">
        <f t="shared" si="50"/>
        <v>60.148635972964215</v>
      </c>
    </row>
    <row r="2036" spans="1:9" x14ac:dyDescent="0.25">
      <c r="A2036" s="18"/>
      <c r="B2036" s="5">
        <f>DATE(YEAR(siječanj!B2036),MONTH(siječanj!B2036)+7,DAY(siječanj!B2036))</f>
        <v>44065</v>
      </c>
      <c r="C2036" s="8">
        <v>21.1770833333333</v>
      </c>
      <c r="D2036">
        <v>0.9569000125199445</v>
      </c>
      <c r="E2036" s="6">
        <v>64.533591307959</v>
      </c>
      <c r="F2036" s="10">
        <v>65.690703881938006</v>
      </c>
      <c r="G2036" s="10">
        <v>61.484859585348119</v>
      </c>
      <c r="H2036" s="10">
        <v>183.84088916757418</v>
      </c>
      <c r="I2036" s="10">
        <f t="shared" si="50"/>
        <v>61.752194330542949</v>
      </c>
    </row>
    <row r="2037" spans="1:9" x14ac:dyDescent="0.25">
      <c r="A2037" s="18"/>
      <c r="B2037" s="5">
        <f>DATE(YEAR(siječanj!B2037),MONTH(siječanj!B2037)+7,DAY(siječanj!B2037))</f>
        <v>44065</v>
      </c>
      <c r="C2037" s="8">
        <v>21.1875</v>
      </c>
      <c r="D2037">
        <v>0.9569000125199445</v>
      </c>
      <c r="E2037" s="6">
        <v>66.252591651256381</v>
      </c>
      <c r="F2037" s="10">
        <v>65.038086396581633</v>
      </c>
      <c r="G2037" s="10">
        <v>58.807715898955379</v>
      </c>
      <c r="H2037" s="10">
        <v>115.12454581694676</v>
      </c>
      <c r="I2037" s="10">
        <f t="shared" si="50"/>
        <v>63.397105780566001</v>
      </c>
    </row>
    <row r="2038" spans="1:9" x14ac:dyDescent="0.25">
      <c r="A2038" s="18"/>
      <c r="B2038" s="5">
        <f>DATE(YEAR(siječanj!B2038),MONTH(siječanj!B2038)+7,DAY(siječanj!B2038))</f>
        <v>44065</v>
      </c>
      <c r="C2038" s="8">
        <v>21.1979166666667</v>
      </c>
      <c r="D2038">
        <v>0.9569000125199445</v>
      </c>
      <c r="E2038" s="6">
        <v>67.214973907762428</v>
      </c>
      <c r="F2038" s="10">
        <v>64.926402005245293</v>
      </c>
      <c r="G2038" s="10">
        <v>61.381199788169425</v>
      </c>
      <c r="H2038" s="10">
        <v>73.142549321566008</v>
      </c>
      <c r="I2038" s="10">
        <f t="shared" si="50"/>
        <v>64.318009373865607</v>
      </c>
    </row>
    <row r="2039" spans="1:9" x14ac:dyDescent="0.25">
      <c r="A2039" s="18"/>
      <c r="B2039" s="5">
        <f>DATE(YEAR(siječanj!B2039),MONTH(siječanj!B2039)+7,DAY(siječanj!B2039))</f>
        <v>44065</v>
      </c>
      <c r="C2039" s="8">
        <v>21.2083333333333</v>
      </c>
      <c r="D2039">
        <v>0.9569000125199445</v>
      </c>
      <c r="E2039" s="6">
        <v>68.789635669392965</v>
      </c>
      <c r="F2039" s="10">
        <v>67.528597689267116</v>
      </c>
      <c r="G2039" s="10">
        <v>60.114363093039998</v>
      </c>
      <c r="H2039" s="10">
        <v>62.10458205495523</v>
      </c>
      <c r="I2039" s="10">
        <f t="shared" si="50"/>
        <v>65.824803233284555</v>
      </c>
    </row>
    <row r="2040" spans="1:9" x14ac:dyDescent="0.25">
      <c r="A2040" s="18"/>
      <c r="B2040" s="5">
        <f>DATE(YEAR(siječanj!B2040),MONTH(siječanj!B2040)+7,DAY(siječanj!B2040))</f>
        <v>44065</v>
      </c>
      <c r="C2040" s="8">
        <v>21.21875</v>
      </c>
      <c r="D2040">
        <v>0.9569000125199445</v>
      </c>
      <c r="E2040" s="6">
        <v>68.854057410886924</v>
      </c>
      <c r="F2040" s="10">
        <v>68.770789167921521</v>
      </c>
      <c r="G2040" s="10">
        <v>67.79145663258619</v>
      </c>
      <c r="H2040" s="10">
        <v>26.308143496584677</v>
      </c>
      <c r="I2040" s="10">
        <f t="shared" si="50"/>
        <v>65.886448398526682</v>
      </c>
    </row>
    <row r="2041" spans="1:9" x14ac:dyDescent="0.25">
      <c r="A2041" s="18"/>
      <c r="B2041" s="5">
        <f>DATE(YEAR(siječanj!B2041),MONTH(siječanj!B2041)+7,DAY(siječanj!B2041))</f>
        <v>44065</v>
      </c>
      <c r="C2041" s="8">
        <v>21.2291666666667</v>
      </c>
      <c r="D2041">
        <v>0.9569000125199445</v>
      </c>
      <c r="E2041" s="6">
        <v>73.116015103175044</v>
      </c>
      <c r="F2041" s="10">
        <v>75.569564434780403</v>
      </c>
      <c r="G2041" s="10">
        <v>67.710475175084497</v>
      </c>
      <c r="H2041" s="10">
        <v>8.7921092887961674</v>
      </c>
      <c r="I2041" s="10">
        <f t="shared" si="50"/>
        <v>69.964715767636648</v>
      </c>
    </row>
    <row r="2042" spans="1:9" x14ac:dyDescent="0.25">
      <c r="A2042" s="18"/>
      <c r="B2042" s="5">
        <f>DATE(YEAR(siječanj!B2042),MONTH(siječanj!B2042)+7,DAY(siječanj!B2042))</f>
        <v>44065</v>
      </c>
      <c r="C2042" s="8">
        <v>21.2395833333333</v>
      </c>
      <c r="D2042">
        <v>0.9569000125199445</v>
      </c>
      <c r="E2042" s="6">
        <v>74.505251986507915</v>
      </c>
      <c r="F2042" s="10">
        <v>75.534819787130203</v>
      </c>
      <c r="G2042" s="10">
        <v>68.934078149927203</v>
      </c>
      <c r="H2042" s="10">
        <v>3.3375957675340437</v>
      </c>
      <c r="I2042" s="10">
        <f t="shared" si="50"/>
        <v>71.294076558691046</v>
      </c>
    </row>
    <row r="2043" spans="1:9" x14ac:dyDescent="0.25">
      <c r="A2043" s="18"/>
      <c r="B2043" s="5">
        <f>DATE(YEAR(siječanj!B2043),MONTH(siječanj!B2043)+7,DAY(siječanj!B2043))</f>
        <v>44065</v>
      </c>
      <c r="C2043" s="8">
        <v>21.25</v>
      </c>
      <c r="D2043">
        <v>0.9569000125199445</v>
      </c>
      <c r="E2043" s="6">
        <v>78.42042786981736</v>
      </c>
      <c r="F2043" s="10">
        <v>74.299938106541475</v>
      </c>
      <c r="G2043" s="10">
        <v>71.561201870697204</v>
      </c>
      <c r="H2043" s="10">
        <v>2.4914850607502954</v>
      </c>
      <c r="I2043" s="10">
        <f t="shared" si="50"/>
        <v>75.040508410447629</v>
      </c>
    </row>
    <row r="2044" spans="1:9" x14ac:dyDescent="0.25">
      <c r="A2044" s="18"/>
      <c r="B2044" s="5">
        <f>DATE(YEAR(siječanj!B2044),MONTH(siječanj!B2044)+7,DAY(siječanj!B2044))</f>
        <v>44065</v>
      </c>
      <c r="C2044" s="8">
        <v>21.2604166666667</v>
      </c>
      <c r="D2044">
        <v>0.9569000125199445</v>
      </c>
      <c r="E2044" s="6">
        <v>81.956732005459557</v>
      </c>
      <c r="F2044" s="10">
        <v>79.442929581981929</v>
      </c>
      <c r="G2044" s="10">
        <v>78.586735594883635</v>
      </c>
      <c r="H2044" s="10">
        <v>3.266358514910142</v>
      </c>
      <c r="I2044" s="10">
        <f t="shared" si="50"/>
        <v>78.424397882117987</v>
      </c>
    </row>
    <row r="2045" spans="1:9" x14ac:dyDescent="0.25">
      <c r="A2045" s="18"/>
      <c r="B2045" s="5">
        <f>DATE(YEAR(siječanj!B2045),MONTH(siječanj!B2045)+7,DAY(siječanj!B2045))</f>
        <v>44065</v>
      </c>
      <c r="C2045" s="8">
        <v>21.2708333333333</v>
      </c>
      <c r="D2045">
        <v>0.9569000125199445</v>
      </c>
      <c r="E2045" s="6">
        <v>85.786755924469333</v>
      </c>
      <c r="F2045" s="10">
        <v>83.242915447886588</v>
      </c>
      <c r="G2045" s="10">
        <v>80.580350672098348</v>
      </c>
      <c r="H2045" s="10">
        <v>3.7247540995900805</v>
      </c>
      <c r="I2045" s="10">
        <f t="shared" si="50"/>
        <v>82.089347818170125</v>
      </c>
    </row>
    <row r="2046" spans="1:9" x14ac:dyDescent="0.25">
      <c r="A2046" s="18"/>
      <c r="B2046" s="5">
        <f>DATE(YEAR(siječanj!B2046),MONTH(siječanj!B2046)+7,DAY(siječanj!B2046))</f>
        <v>44065</v>
      </c>
      <c r="C2046" s="8">
        <v>21.28125</v>
      </c>
      <c r="D2046">
        <v>0.9569000125199445</v>
      </c>
      <c r="E2046" s="6">
        <v>88.684840875266914</v>
      </c>
      <c r="F2046" s="10">
        <v>89.449605108588131</v>
      </c>
      <c r="G2046" s="10">
        <v>79.761976037175032</v>
      </c>
      <c r="H2046" s="10">
        <v>2.3472465569790435</v>
      </c>
      <c r="I2046" s="10">
        <f t="shared" si="50"/>
        <v>84.862525343872193</v>
      </c>
    </row>
    <row r="2047" spans="1:9" x14ac:dyDescent="0.25">
      <c r="A2047" s="18"/>
      <c r="B2047" s="5">
        <f>DATE(YEAR(siječanj!B2047),MONTH(siječanj!B2047)+7,DAY(siječanj!B2047))</f>
        <v>44065</v>
      </c>
      <c r="C2047" s="8">
        <v>21.2916666666667</v>
      </c>
      <c r="D2047">
        <v>0.9569000125199445</v>
      </c>
      <c r="E2047" s="6">
        <v>93.977602701885758</v>
      </c>
      <c r="F2047" s="10">
        <v>97.400169865489516</v>
      </c>
      <c r="G2047" s="10">
        <v>83.647035274981462</v>
      </c>
      <c r="H2047" s="10">
        <v>1.6955990075782308</v>
      </c>
      <c r="I2047" s="10">
        <f t="shared" si="50"/>
        <v>89.92716920202885</v>
      </c>
    </row>
    <row r="2048" spans="1:9" x14ac:dyDescent="0.25">
      <c r="A2048" s="18"/>
      <c r="B2048" s="5">
        <f>DATE(YEAR(siječanj!B2048),MONTH(siječanj!B2048)+7,DAY(siječanj!B2048))</f>
        <v>44065</v>
      </c>
      <c r="C2048" s="8">
        <v>21.3020833333333</v>
      </c>
      <c r="D2048">
        <v>0.9569000125199445</v>
      </c>
      <c r="E2048" s="6">
        <v>95.846693056825998</v>
      </c>
      <c r="F2048" s="10">
        <v>108.38945263993683</v>
      </c>
      <c r="G2048" s="10">
        <v>93.679770616616125</v>
      </c>
      <c r="H2048" s="10">
        <v>1.5422496655833935</v>
      </c>
      <c r="I2048" s="10">
        <f t="shared" si="50"/>
        <v>91.715701786072074</v>
      </c>
    </row>
    <row r="2049" spans="1:9" x14ac:dyDescent="0.25">
      <c r="A2049" s="18"/>
      <c r="B2049" s="5">
        <f>DATE(YEAR(siječanj!B2049),MONTH(siječanj!B2049)+7,DAY(siječanj!B2049))</f>
        <v>44065</v>
      </c>
      <c r="C2049" s="8">
        <v>21.3125</v>
      </c>
      <c r="D2049">
        <v>0.9569000125199445</v>
      </c>
      <c r="E2049" s="6">
        <v>95.379619882587193</v>
      </c>
      <c r="F2049" s="10">
        <v>114.32602938871899</v>
      </c>
      <c r="G2049" s="10">
        <v>105.40157874476859</v>
      </c>
      <c r="H2049" s="10">
        <v>1.449005759443377</v>
      </c>
      <c r="I2049" s="10">
        <f t="shared" si="50"/>
        <v>91.268759459795234</v>
      </c>
    </row>
    <row r="2050" spans="1:9" x14ac:dyDescent="0.25">
      <c r="A2050" s="18"/>
      <c r="B2050" s="5">
        <f>DATE(YEAR(siječanj!B2050),MONTH(siječanj!B2050)+7,DAY(siječanj!B2050))</f>
        <v>44065</v>
      </c>
      <c r="C2050" s="8">
        <v>21.3229166666667</v>
      </c>
      <c r="D2050">
        <v>0.9569000125199445</v>
      </c>
      <c r="E2050" s="6">
        <v>100.03937000687488</v>
      </c>
      <c r="F2050" s="10">
        <v>121.84421898724945</v>
      </c>
      <c r="G2050" s="10">
        <v>114.61979609356622</v>
      </c>
      <c r="H2050" s="10">
        <v>1.8838139646576189</v>
      </c>
      <c r="I2050" s="10">
        <f t="shared" si="50"/>
        <v>95.727674412065923</v>
      </c>
    </row>
    <row r="2051" spans="1:9" x14ac:dyDescent="0.25">
      <c r="A2051" s="18"/>
      <c r="B2051" s="5">
        <f>DATE(YEAR(siječanj!B2051),MONTH(siječanj!B2051)+7,DAY(siječanj!B2051))</f>
        <v>44065</v>
      </c>
      <c r="C2051" s="8">
        <v>21.3333333333333</v>
      </c>
      <c r="D2051">
        <v>0.9569000125199445</v>
      </c>
      <c r="E2051" s="6">
        <v>104.40983485233535</v>
      </c>
      <c r="F2051" s="10">
        <v>127.59538646546895</v>
      </c>
      <c r="G2051" s="10">
        <v>125.70441551490312</v>
      </c>
      <c r="H2051" s="10">
        <v>1.9235602080679124</v>
      </c>
      <c r="I2051" s="10">
        <f t="shared" si="50"/>
        <v>99.90977227740504</v>
      </c>
    </row>
    <row r="2052" spans="1:9" x14ac:dyDescent="0.25">
      <c r="A2052" s="18"/>
      <c r="B2052" s="5">
        <f>DATE(YEAR(siječanj!B2052),MONTH(siječanj!B2052)+7,DAY(siječanj!B2052))</f>
        <v>44065</v>
      </c>
      <c r="C2052" s="8">
        <v>21.34375</v>
      </c>
      <c r="D2052">
        <v>0.9569000125199445</v>
      </c>
      <c r="E2052" s="6">
        <v>106.4692604207433</v>
      </c>
      <c r="F2052" s="10">
        <v>144.55802001953893</v>
      </c>
      <c r="G2052" s="10">
        <v>147.97439659097128</v>
      </c>
      <c r="H2052" s="10">
        <v>1.4975321536070221</v>
      </c>
      <c r="I2052" s="10">
        <f t="shared" ref="I2052:I2115" si="52">D2052*E2052</f>
        <v>101.88043662959849</v>
      </c>
    </row>
    <row r="2053" spans="1:9" x14ac:dyDescent="0.25">
      <c r="A2053" s="18"/>
      <c r="B2053" s="5">
        <f>DATE(YEAR(siječanj!B2053),MONTH(siječanj!B2053)+7,DAY(siječanj!B2053))</f>
        <v>44065</v>
      </c>
      <c r="C2053" s="8">
        <v>21.3541666666667</v>
      </c>
      <c r="D2053">
        <v>0.9569000125199445</v>
      </c>
      <c r="E2053" s="6">
        <v>106.51716234946377</v>
      </c>
      <c r="F2053" s="10">
        <v>151.45380382147479</v>
      </c>
      <c r="G2053" s="10">
        <v>155.37358315046222</v>
      </c>
      <c r="H2053" s="10">
        <v>1.5930739392465261</v>
      </c>
      <c r="I2053" s="10">
        <f t="shared" si="52"/>
        <v>101.92627398579084</v>
      </c>
    </row>
    <row r="2054" spans="1:9" x14ac:dyDescent="0.25">
      <c r="A2054" s="18"/>
      <c r="B2054" s="5">
        <f>DATE(YEAR(siječanj!B2054),MONTH(siječanj!B2054)+7,DAY(siječanj!B2054))</f>
        <v>44065</v>
      </c>
      <c r="C2054" s="8">
        <v>21.3645833333333</v>
      </c>
      <c r="D2054">
        <v>0.9569000125199445</v>
      </c>
      <c r="E2054" s="6">
        <v>107.59670259691761</v>
      </c>
      <c r="F2054" s="10">
        <v>153.76789942692415</v>
      </c>
      <c r="G2054" s="10">
        <v>161.64411798564271</v>
      </c>
      <c r="H2054" s="10">
        <v>1.6453504488482165</v>
      </c>
      <c r="I2054" s="10">
        <f t="shared" si="52"/>
        <v>102.9592860620952</v>
      </c>
    </row>
    <row r="2055" spans="1:9" x14ac:dyDescent="0.25">
      <c r="A2055" s="18"/>
      <c r="B2055" s="5">
        <f>DATE(YEAR(siječanj!B2055),MONTH(siječanj!B2055)+7,DAY(siječanj!B2055))</f>
        <v>44065</v>
      </c>
      <c r="C2055" s="8">
        <v>21.375</v>
      </c>
      <c r="D2055">
        <v>0.9569000125199445</v>
      </c>
      <c r="E2055" s="6">
        <v>110.0321469036158</v>
      </c>
      <c r="F2055" s="10">
        <v>155.86275333195118</v>
      </c>
      <c r="G2055" s="10">
        <v>163.74460338414539</v>
      </c>
      <c r="H2055" s="10">
        <v>1.5060105022414552</v>
      </c>
      <c r="I2055" s="10">
        <f t="shared" si="52"/>
        <v>105.28976274966632</v>
      </c>
    </row>
    <row r="2056" spans="1:9" x14ac:dyDescent="0.25">
      <c r="A2056" s="18"/>
      <c r="B2056" s="5">
        <f>DATE(YEAR(siječanj!B2056),MONTH(siječanj!B2056)+7,DAY(siječanj!B2056))</f>
        <v>44065</v>
      </c>
      <c r="C2056" s="8">
        <v>21.3854166666667</v>
      </c>
      <c r="D2056">
        <v>0.9569000125199445</v>
      </c>
      <c r="E2056" s="6">
        <v>113.11522730050378</v>
      </c>
      <c r="F2056" s="10">
        <v>161.28096131664114</v>
      </c>
      <c r="G2056" s="10">
        <v>170.69813709202586</v>
      </c>
      <c r="H2056" s="10">
        <v>1.5802020290723273</v>
      </c>
      <c r="I2056" s="10">
        <f t="shared" si="52"/>
        <v>108.23996242004843</v>
      </c>
    </row>
    <row r="2057" spans="1:9" x14ac:dyDescent="0.25">
      <c r="A2057" s="18"/>
      <c r="B2057" s="5">
        <f>DATE(YEAR(siječanj!B2057),MONTH(siječanj!B2057)+7,DAY(siječanj!B2057))</f>
        <v>44065</v>
      </c>
      <c r="C2057" s="8">
        <v>21.3958333333333</v>
      </c>
      <c r="D2057">
        <v>0.9569000125199445</v>
      </c>
      <c r="E2057" s="6">
        <v>111.78148194315462</v>
      </c>
      <c r="F2057" s="10">
        <v>162.45999276440054</v>
      </c>
      <c r="G2057" s="10">
        <v>168.80298477608792</v>
      </c>
      <c r="H2057" s="10">
        <v>1.6805218502380741</v>
      </c>
      <c r="I2057" s="10">
        <f t="shared" si="52"/>
        <v>106.96370147090261</v>
      </c>
    </row>
    <row r="2058" spans="1:9" x14ac:dyDescent="0.25">
      <c r="A2058" s="18"/>
      <c r="B2058" s="5">
        <f>DATE(YEAR(siječanj!B2058),MONTH(siječanj!B2058)+7,DAY(siječanj!B2058))</f>
        <v>44065</v>
      </c>
      <c r="C2058" s="8">
        <v>21.40625</v>
      </c>
      <c r="D2058">
        <v>0.9569000125199445</v>
      </c>
      <c r="E2058" s="6">
        <v>114.78368988980849</v>
      </c>
      <c r="F2058" s="10">
        <v>161.67030953279703</v>
      </c>
      <c r="G2058" s="10">
        <v>165.04358143876394</v>
      </c>
      <c r="H2058" s="10">
        <v>2.096488838021755</v>
      </c>
      <c r="I2058" s="10">
        <f t="shared" si="52"/>
        <v>109.83651429264317</v>
      </c>
    </row>
    <row r="2059" spans="1:9" x14ac:dyDescent="0.25">
      <c r="A2059" s="18"/>
      <c r="B2059" s="5">
        <f>DATE(YEAR(siječanj!B2059),MONTH(siječanj!B2059)+7,DAY(siječanj!B2059))</f>
        <v>44065</v>
      </c>
      <c r="C2059" s="8">
        <v>21.4166666666667</v>
      </c>
      <c r="D2059">
        <v>0.9569000125199445</v>
      </c>
      <c r="E2059" s="6">
        <v>114.83046640998576</v>
      </c>
      <c r="F2059" s="10">
        <v>163.38661716625336</v>
      </c>
      <c r="G2059" s="10">
        <v>159.03325155633112</v>
      </c>
      <c r="H2059" s="10">
        <v>1.9957068512349583</v>
      </c>
      <c r="I2059" s="10">
        <f t="shared" si="52"/>
        <v>109.88127474538643</v>
      </c>
    </row>
    <row r="2060" spans="1:9" x14ac:dyDescent="0.25">
      <c r="A2060" s="18"/>
      <c r="B2060" s="5">
        <f>DATE(YEAR(siječanj!B2060),MONTH(siječanj!B2060)+7,DAY(siječanj!B2060))</f>
        <v>44065</v>
      </c>
      <c r="C2060" s="8">
        <v>21.4270833333333</v>
      </c>
      <c r="D2060">
        <v>0.9569000125199445</v>
      </c>
      <c r="E2060" s="6">
        <v>116.48311108605574</v>
      </c>
      <c r="F2060" s="10">
        <v>162.43865008296748</v>
      </c>
      <c r="G2060" s="10">
        <v>162.94220913297607</v>
      </c>
      <c r="H2060" s="10">
        <v>2.3342999433100631</v>
      </c>
      <c r="I2060" s="10">
        <f t="shared" si="52"/>
        <v>111.46269045660883</v>
      </c>
    </row>
    <row r="2061" spans="1:9" x14ac:dyDescent="0.25">
      <c r="A2061" s="18"/>
      <c r="B2061" s="5">
        <f>DATE(YEAR(siječanj!B2061),MONTH(siječanj!B2061)+7,DAY(siječanj!B2061))</f>
        <v>44065</v>
      </c>
      <c r="C2061" s="8">
        <v>21.4375</v>
      </c>
      <c r="D2061">
        <v>0.9569000125199445</v>
      </c>
      <c r="E2061" s="6">
        <v>117.38583977936923</v>
      </c>
      <c r="F2061" s="10">
        <v>163.4553429312445</v>
      </c>
      <c r="G2061" s="10">
        <v>159.76656736813393</v>
      </c>
      <c r="H2061" s="10">
        <v>2.4174598737011372</v>
      </c>
      <c r="I2061" s="10">
        <f t="shared" si="52"/>
        <v>112.32651155454262</v>
      </c>
    </row>
    <row r="2062" spans="1:9" x14ac:dyDescent="0.25">
      <c r="A2062" s="18"/>
      <c r="B2062" s="5">
        <f>DATE(YEAR(siječanj!B2062),MONTH(siječanj!B2062)+7,DAY(siječanj!B2062))</f>
        <v>44065</v>
      </c>
      <c r="C2062" s="8">
        <v>21.4479166666667</v>
      </c>
      <c r="D2062">
        <v>0.9569000125199445</v>
      </c>
      <c r="E2062" s="6">
        <v>119.57547709062554</v>
      </c>
      <c r="F2062" s="10">
        <v>163.46408736257538</v>
      </c>
      <c r="G2062" s="10">
        <v>157.73591086900831</v>
      </c>
      <c r="H2062" s="10">
        <v>2.6521344282552075</v>
      </c>
      <c r="I2062" s="10">
        <f t="shared" si="52"/>
        <v>114.42177552509791</v>
      </c>
    </row>
    <row r="2063" spans="1:9" x14ac:dyDescent="0.25">
      <c r="A2063" s="18"/>
      <c r="B2063" s="5">
        <f>DATE(YEAR(siječanj!B2063),MONTH(siječanj!B2063)+7,DAY(siječanj!B2063))</f>
        <v>44065</v>
      </c>
      <c r="C2063" s="8">
        <v>21.4583333333333</v>
      </c>
      <c r="D2063">
        <v>0.9569000125199445</v>
      </c>
      <c r="E2063" s="6">
        <v>120.74011796795429</v>
      </c>
      <c r="F2063" s="10">
        <v>161.5489684923393</v>
      </c>
      <c r="G2063" s="10">
        <v>162.78216450612797</v>
      </c>
      <c r="H2063" s="10">
        <v>2.5716239818123943</v>
      </c>
      <c r="I2063" s="10">
        <f t="shared" si="52"/>
        <v>115.53622039519503</v>
      </c>
    </row>
    <row r="2064" spans="1:9" x14ac:dyDescent="0.25">
      <c r="A2064" s="18"/>
      <c r="B2064" s="5">
        <f>DATE(YEAR(siječanj!B2064),MONTH(siječanj!B2064)+7,DAY(siječanj!B2064))</f>
        <v>44065</v>
      </c>
      <c r="C2064" s="8">
        <v>21.46875</v>
      </c>
      <c r="D2064">
        <v>0.9569000125199445</v>
      </c>
      <c r="E2064" s="6">
        <v>122.68975993297379</v>
      </c>
      <c r="F2064" s="10">
        <v>158.0179341685679</v>
      </c>
      <c r="G2064" s="10">
        <v>161.29436348917667</v>
      </c>
      <c r="H2064" s="10">
        <v>2.9660205844894865</v>
      </c>
      <c r="I2064" s="10">
        <f t="shared" si="52"/>
        <v>117.4018328159316</v>
      </c>
    </row>
    <row r="2065" spans="1:9" x14ac:dyDescent="0.25">
      <c r="A2065" s="18"/>
      <c r="B2065" s="5">
        <f>DATE(YEAR(siječanj!B2065),MONTH(siječanj!B2065)+7,DAY(siječanj!B2065))</f>
        <v>44065</v>
      </c>
      <c r="C2065" s="8">
        <v>21.4791666666667</v>
      </c>
      <c r="D2065">
        <v>0.9569000125199445</v>
      </c>
      <c r="E2065" s="6">
        <v>125.06407579896755</v>
      </c>
      <c r="F2065" s="10">
        <v>155.39395375924983</v>
      </c>
      <c r="G2065" s="10">
        <v>163.31196519464294</v>
      </c>
      <c r="H2065" s="10">
        <v>3.7820317591557613</v>
      </c>
      <c r="I2065" s="10">
        <f t="shared" si="52"/>
        <v>119.67381569782734</v>
      </c>
    </row>
    <row r="2066" spans="1:9" x14ac:dyDescent="0.25">
      <c r="A2066" s="18"/>
      <c r="B2066" s="5">
        <f>DATE(YEAR(siječanj!B2066),MONTH(siječanj!B2066)+7,DAY(siječanj!B2066))</f>
        <v>44065</v>
      </c>
      <c r="C2066" s="8">
        <v>21.4895833333333</v>
      </c>
      <c r="D2066">
        <v>0.9569000125199445</v>
      </c>
      <c r="E2066" s="6">
        <v>125.87021877206271</v>
      </c>
      <c r="F2066" s="10">
        <v>153.78073075469968</v>
      </c>
      <c r="G2066" s="10">
        <v>157.81511449878448</v>
      </c>
      <c r="H2066" s="10">
        <v>3.906659101476901</v>
      </c>
      <c r="I2066" s="10">
        <f t="shared" si="52"/>
        <v>120.44521391887497</v>
      </c>
    </row>
    <row r="2067" spans="1:9" x14ac:dyDescent="0.25">
      <c r="A2067" s="18"/>
      <c r="B2067" s="5">
        <f>DATE(YEAR(siječanj!B2067),MONTH(siječanj!B2067)+7,DAY(siječanj!B2067))</f>
        <v>44065</v>
      </c>
      <c r="C2067" s="8">
        <v>21.5</v>
      </c>
      <c r="D2067">
        <v>0.9569000125199445</v>
      </c>
      <c r="E2067" s="6">
        <v>125.16943674422134</v>
      </c>
      <c r="F2067" s="10">
        <v>144.46489343329722</v>
      </c>
      <c r="G2067" s="10">
        <v>150.00151750042156</v>
      </c>
      <c r="H2067" s="10">
        <v>3.701171700357369</v>
      </c>
      <c r="I2067" s="10">
        <f t="shared" si="52"/>
        <v>119.7746355876598</v>
      </c>
    </row>
    <row r="2068" spans="1:9" x14ac:dyDescent="0.25">
      <c r="A2068" s="18"/>
      <c r="B2068" s="5">
        <f>DATE(YEAR(siječanj!B2068),MONTH(siječanj!B2068)+7,DAY(siječanj!B2068))</f>
        <v>44065</v>
      </c>
      <c r="C2068" s="8">
        <v>21.5104166666667</v>
      </c>
      <c r="D2068">
        <v>0.9569000125199445</v>
      </c>
      <c r="E2068" s="6">
        <v>121.62179066230482</v>
      </c>
      <c r="F2068" s="10">
        <v>139.22689869448666</v>
      </c>
      <c r="G2068" s="10">
        <v>146.12342108677714</v>
      </c>
      <c r="H2068" s="10">
        <v>4.0179204945116851</v>
      </c>
      <c r="I2068" s="10">
        <f t="shared" si="52"/>
        <v>116.37989300745755</v>
      </c>
    </row>
    <row r="2069" spans="1:9" x14ac:dyDescent="0.25">
      <c r="A2069" s="18"/>
      <c r="B2069" s="5">
        <f>DATE(YEAR(siječanj!B2069),MONTH(siječanj!B2069)+7,DAY(siječanj!B2069))</f>
        <v>44065</v>
      </c>
      <c r="C2069" s="8">
        <v>21.5208333333333</v>
      </c>
      <c r="D2069">
        <v>0.9569000125199445</v>
      </c>
      <c r="E2069" s="6">
        <v>123.23183566341353</v>
      </c>
      <c r="F2069" s="10">
        <v>136.40195308920065</v>
      </c>
      <c r="G2069" s="10">
        <v>150.08735888879369</v>
      </c>
      <c r="H2069" s="10">
        <v>5.0914535405760901</v>
      </c>
      <c r="I2069" s="10">
        <f t="shared" si="52"/>
        <v>117.92054508917616</v>
      </c>
    </row>
    <row r="2070" spans="1:9" x14ac:dyDescent="0.25">
      <c r="A2070" s="18"/>
      <c r="B2070" s="5">
        <f>DATE(YEAR(siječanj!B2070),MONTH(siječanj!B2070)+7,DAY(siječanj!B2070))</f>
        <v>44065</v>
      </c>
      <c r="C2070" s="8">
        <v>21.53125</v>
      </c>
      <c r="D2070">
        <v>0.9569000125199445</v>
      </c>
      <c r="E2070" s="6">
        <v>125.3389894132581</v>
      </c>
      <c r="F2070" s="10">
        <v>134.21961468505904</v>
      </c>
      <c r="G2070" s="10">
        <v>147.68221080493996</v>
      </c>
      <c r="H2070" s="10">
        <v>5.012836578714345</v>
      </c>
      <c r="I2070" s="10">
        <f t="shared" si="52"/>
        <v>119.93688053878387</v>
      </c>
    </row>
    <row r="2071" spans="1:9" x14ac:dyDescent="0.25">
      <c r="A2071" s="18"/>
      <c r="B2071" s="5">
        <f>DATE(YEAR(siječanj!B2071),MONTH(siječanj!B2071)+7,DAY(siječanj!B2071))</f>
        <v>44065</v>
      </c>
      <c r="C2071" s="8">
        <v>21.5416666666667</v>
      </c>
      <c r="D2071">
        <v>0.9569000125199445</v>
      </c>
      <c r="E2071" s="6">
        <v>125.12549151501064</v>
      </c>
      <c r="F2071" s="10">
        <v>132.10736836330403</v>
      </c>
      <c r="G2071" s="10">
        <v>149.87962995261239</v>
      </c>
      <c r="H2071" s="10">
        <v>3.3597876857172171</v>
      </c>
      <c r="I2071" s="10">
        <f t="shared" si="52"/>
        <v>119.73258439727789</v>
      </c>
    </row>
    <row r="2072" spans="1:9" x14ac:dyDescent="0.25">
      <c r="A2072" s="18"/>
      <c r="B2072" s="5">
        <f>DATE(YEAR(siječanj!B2072),MONTH(siječanj!B2072)+7,DAY(siječanj!B2072))</f>
        <v>44065</v>
      </c>
      <c r="C2072" s="8">
        <v>21.5520833333333</v>
      </c>
      <c r="D2072">
        <v>0.9569000125199445</v>
      </c>
      <c r="E2072" s="6">
        <v>123.3321184494163</v>
      </c>
      <c r="F2072" s="10">
        <v>131.60513420021988</v>
      </c>
      <c r="G2072" s="10">
        <v>146.09204623991911</v>
      </c>
      <c r="H2072" s="10">
        <v>3.3214080182381314</v>
      </c>
      <c r="I2072" s="10">
        <f t="shared" si="52"/>
        <v>118.01650568835774</v>
      </c>
    </row>
    <row r="2073" spans="1:9" x14ac:dyDescent="0.25">
      <c r="A2073" s="18"/>
      <c r="B2073" s="5">
        <f>DATE(YEAR(siječanj!B2073),MONTH(siječanj!B2073)+7,DAY(siječanj!B2073))</f>
        <v>44065</v>
      </c>
      <c r="C2073" s="8">
        <v>21.5625</v>
      </c>
      <c r="D2073">
        <v>0.9569000125199445</v>
      </c>
      <c r="E2073" s="6">
        <v>123.60296183614231</v>
      </c>
      <c r="F2073" s="10">
        <v>129.59055546075615</v>
      </c>
      <c r="G2073" s="10">
        <v>143.82434871949434</v>
      </c>
      <c r="H2073" s="10">
        <v>3.8897422460719184</v>
      </c>
      <c r="I2073" s="10">
        <f t="shared" si="52"/>
        <v>118.2756757285068</v>
      </c>
    </row>
    <row r="2074" spans="1:9" x14ac:dyDescent="0.25">
      <c r="A2074" s="18"/>
      <c r="B2074" s="5">
        <f>DATE(YEAR(siječanj!B2074),MONTH(siječanj!B2074)+7,DAY(siječanj!B2074))</f>
        <v>44065</v>
      </c>
      <c r="C2074" s="8">
        <v>21.5729166666667</v>
      </c>
      <c r="D2074">
        <v>0.9569000125199445</v>
      </c>
      <c r="E2074" s="6">
        <v>121.18701177725326</v>
      </c>
      <c r="F2074" s="10">
        <v>129.80947165615191</v>
      </c>
      <c r="G2074" s="10">
        <v>137.65521427515066</v>
      </c>
      <c r="H2074" s="10">
        <v>3.284990562555314</v>
      </c>
      <c r="I2074" s="10">
        <f t="shared" si="52"/>
        <v>115.9638530869083</v>
      </c>
    </row>
    <row r="2075" spans="1:9" x14ac:dyDescent="0.25">
      <c r="A2075" s="18"/>
      <c r="B2075" s="5">
        <f>DATE(YEAR(siječanj!B2075),MONTH(siječanj!B2075)+7,DAY(siječanj!B2075))</f>
        <v>44065</v>
      </c>
      <c r="C2075" s="8">
        <v>21.5833333333333</v>
      </c>
      <c r="D2075">
        <v>0.9569000125199445</v>
      </c>
      <c r="E2075" s="6">
        <v>120.35684231896141</v>
      </c>
      <c r="F2075" s="10">
        <v>125.17608442056991</v>
      </c>
      <c r="G2075" s="10">
        <v>141.73542923409536</v>
      </c>
      <c r="H2075" s="10">
        <v>3.3425630519137335</v>
      </c>
      <c r="I2075" s="10">
        <f t="shared" si="52"/>
        <v>115.16946392187516</v>
      </c>
    </row>
    <row r="2076" spans="1:9" x14ac:dyDescent="0.25">
      <c r="A2076" s="18"/>
      <c r="B2076" s="5">
        <f>DATE(YEAR(siječanj!B2076),MONTH(siječanj!B2076)+7,DAY(siječanj!B2076))</f>
        <v>44065</v>
      </c>
      <c r="C2076" s="8">
        <v>21.59375</v>
      </c>
      <c r="D2076">
        <v>0.9569000125199445</v>
      </c>
      <c r="E2076" s="6">
        <v>119.96473122570401</v>
      </c>
      <c r="F2076" s="10">
        <v>125.89346133189005</v>
      </c>
      <c r="G2076" s="10">
        <v>141.79308623394306</v>
      </c>
      <c r="H2076" s="10">
        <v>2.6266914139791315</v>
      </c>
      <c r="I2076" s="10">
        <f t="shared" si="52"/>
        <v>114.79425281182795</v>
      </c>
    </row>
    <row r="2077" spans="1:9" x14ac:dyDescent="0.25">
      <c r="A2077" s="18"/>
      <c r="B2077" s="5">
        <f>DATE(YEAR(siječanj!B2077),MONTH(siječanj!B2077)+7,DAY(siječanj!B2077))</f>
        <v>44065</v>
      </c>
      <c r="C2077" s="8">
        <v>21.6041666666667</v>
      </c>
      <c r="D2077">
        <v>0.9569000125199445</v>
      </c>
      <c r="E2077" s="6">
        <v>118.50743279272037</v>
      </c>
      <c r="F2077" s="10">
        <v>125.25618276858791</v>
      </c>
      <c r="G2077" s="10">
        <v>141.11208992565628</v>
      </c>
      <c r="H2077" s="10">
        <v>2.0760101199855772</v>
      </c>
      <c r="I2077" s="10">
        <f t="shared" si="52"/>
        <v>113.3997639230606</v>
      </c>
    </row>
    <row r="2078" spans="1:9" x14ac:dyDescent="0.25">
      <c r="A2078" s="18"/>
      <c r="B2078" s="5">
        <f>DATE(YEAR(siječanj!B2078),MONTH(siječanj!B2078)+7,DAY(siječanj!B2078))</f>
        <v>44065</v>
      </c>
      <c r="C2078" s="8">
        <v>21.6145833333333</v>
      </c>
      <c r="D2078">
        <v>0.9569000125199445</v>
      </c>
      <c r="E2078" s="6">
        <v>119.79729708888979</v>
      </c>
      <c r="F2078" s="10">
        <v>125.01491924661536</v>
      </c>
      <c r="G2078" s="10">
        <v>141.47787296373789</v>
      </c>
      <c r="H2078" s="10">
        <v>2.4471948527640754</v>
      </c>
      <c r="I2078" s="10">
        <f t="shared" si="52"/>
        <v>114.63403508421415</v>
      </c>
    </row>
    <row r="2079" spans="1:9" x14ac:dyDescent="0.25">
      <c r="A2079" s="18"/>
      <c r="B2079" s="5">
        <f>DATE(YEAR(siječanj!B2079),MONTH(siječanj!B2079)+7,DAY(siječanj!B2079))</f>
        <v>44065</v>
      </c>
      <c r="C2079" s="8">
        <v>21.625</v>
      </c>
      <c r="D2079">
        <v>0.9569000125199445</v>
      </c>
      <c r="E2079" s="6">
        <v>118.41207811149621</v>
      </c>
      <c r="F2079" s="10">
        <v>125.08880085048406</v>
      </c>
      <c r="G2079" s="10">
        <v>137.37786512365938</v>
      </c>
      <c r="H2079" s="10">
        <v>2.4318507549358985</v>
      </c>
      <c r="I2079" s="10">
        <f t="shared" si="52"/>
        <v>113.30851902740338</v>
      </c>
    </row>
    <row r="2080" spans="1:9" x14ac:dyDescent="0.25">
      <c r="A2080" s="18"/>
      <c r="B2080" s="5">
        <f>DATE(YEAR(siječanj!B2080),MONTH(siječanj!B2080)+7,DAY(siječanj!B2080))</f>
        <v>44065</v>
      </c>
      <c r="C2080" s="8">
        <v>21.6354166666667</v>
      </c>
      <c r="D2080">
        <v>0.9569000125199445</v>
      </c>
      <c r="E2080" s="6">
        <v>118.80931968562993</v>
      </c>
      <c r="F2080" s="10">
        <v>123.02202878651413</v>
      </c>
      <c r="G2080" s="10">
        <v>137.10238610246179</v>
      </c>
      <c r="H2080" s="10">
        <v>2.2754186487230665</v>
      </c>
      <c r="I2080" s="10">
        <f t="shared" si="52"/>
        <v>113.68863949466537</v>
      </c>
    </row>
    <row r="2081" spans="1:9" x14ac:dyDescent="0.25">
      <c r="A2081" s="18"/>
      <c r="B2081" s="5">
        <f>DATE(YEAR(siječanj!B2081),MONTH(siječanj!B2081)+7,DAY(siječanj!B2081))</f>
        <v>44065</v>
      </c>
      <c r="C2081" s="8">
        <v>21.6458333333333</v>
      </c>
      <c r="D2081">
        <v>0.9569000125199445</v>
      </c>
      <c r="E2081" s="6">
        <v>118.22999984281383</v>
      </c>
      <c r="F2081" s="10">
        <v>122.79249951982017</v>
      </c>
      <c r="G2081" s="10">
        <v>132.51659787256185</v>
      </c>
      <c r="H2081" s="10">
        <v>2.2453738991684333</v>
      </c>
      <c r="I2081" s="10">
        <f t="shared" si="52"/>
        <v>113.13428832982159</v>
      </c>
    </row>
    <row r="2082" spans="1:9" x14ac:dyDescent="0.25">
      <c r="A2082" s="18"/>
      <c r="B2082" s="5">
        <f>DATE(YEAR(siječanj!B2082),MONTH(siječanj!B2082)+7,DAY(siječanj!B2082))</f>
        <v>44065</v>
      </c>
      <c r="C2082" s="8">
        <v>21.65625</v>
      </c>
      <c r="D2082">
        <v>0.9569000125199445</v>
      </c>
      <c r="E2082" s="6">
        <v>118.26958263311897</v>
      </c>
      <c r="F2082" s="10">
        <v>122.0381436300502</v>
      </c>
      <c r="G2082" s="10">
        <v>133.19528661664509</v>
      </c>
      <c r="H2082" s="10">
        <v>2.3757265173296478</v>
      </c>
      <c r="I2082" s="10">
        <f t="shared" si="52"/>
        <v>113.17216510236015</v>
      </c>
    </row>
    <row r="2083" spans="1:9" x14ac:dyDescent="0.25">
      <c r="A2083" s="18"/>
      <c r="B2083" s="5">
        <f>DATE(YEAR(siječanj!B2083),MONTH(siječanj!B2083)+7,DAY(siječanj!B2083))</f>
        <v>44065</v>
      </c>
      <c r="C2083" s="8">
        <v>21.6666666666667</v>
      </c>
      <c r="D2083">
        <v>0.9569000125199445</v>
      </c>
      <c r="E2083" s="6">
        <v>115.58990986454081</v>
      </c>
      <c r="F2083" s="10">
        <v>125.08911429976891</v>
      </c>
      <c r="G2083" s="10">
        <v>131.10799245907646</v>
      </c>
      <c r="H2083" s="10">
        <v>2.6266167104843499</v>
      </c>
      <c r="I2083" s="10">
        <f t="shared" si="52"/>
        <v>110.60798619655836</v>
      </c>
    </row>
    <row r="2084" spans="1:9" x14ac:dyDescent="0.25">
      <c r="A2084" s="18"/>
      <c r="B2084" s="5">
        <f>DATE(YEAR(siječanj!B2084),MONTH(siječanj!B2084)+7,DAY(siječanj!B2084))</f>
        <v>44065</v>
      </c>
      <c r="C2084" s="8">
        <v>21.6770833333333</v>
      </c>
      <c r="D2084">
        <v>0.9569000125199445</v>
      </c>
      <c r="E2084" s="6">
        <v>116.09761719759221</v>
      </c>
      <c r="F2084" s="10">
        <v>124.3562779089773</v>
      </c>
      <c r="G2084" s="10">
        <v>135.10599392189255</v>
      </c>
      <c r="H2084" s="10">
        <v>2.0538291583149717</v>
      </c>
      <c r="I2084" s="10">
        <f t="shared" si="52"/>
        <v>111.09381134991172</v>
      </c>
    </row>
    <row r="2085" spans="1:9" x14ac:dyDescent="0.25">
      <c r="A2085" s="18"/>
      <c r="B2085" s="5">
        <f>DATE(YEAR(siječanj!B2085),MONTH(siječanj!B2085)+7,DAY(siječanj!B2085))</f>
        <v>44065</v>
      </c>
      <c r="C2085" s="8">
        <v>21.6875</v>
      </c>
      <c r="D2085">
        <v>0.9569000125199445</v>
      </c>
      <c r="E2085" s="6">
        <v>115.74686091949523</v>
      </c>
      <c r="F2085" s="10">
        <v>119.9309808127224</v>
      </c>
      <c r="G2085" s="10">
        <v>130.99270253831187</v>
      </c>
      <c r="H2085" s="10">
        <v>2.2427403519657263</v>
      </c>
      <c r="I2085" s="10">
        <f t="shared" si="52"/>
        <v>110.75817266300926</v>
      </c>
    </row>
    <row r="2086" spans="1:9" x14ac:dyDescent="0.25">
      <c r="A2086" s="18"/>
      <c r="B2086" s="5">
        <f>DATE(YEAR(siječanj!B2086),MONTH(siječanj!B2086)+7,DAY(siječanj!B2086))</f>
        <v>44065</v>
      </c>
      <c r="C2086" s="8">
        <v>21.6979166666667</v>
      </c>
      <c r="D2086">
        <v>0.9569000125199445</v>
      </c>
      <c r="E2086" s="6">
        <v>117.99695537513196</v>
      </c>
      <c r="F2086" s="10">
        <v>121.26961822517332</v>
      </c>
      <c r="G2086" s="10">
        <v>129.85502121494403</v>
      </c>
      <c r="H2086" s="10">
        <v>2.8759500828077993</v>
      </c>
      <c r="I2086" s="10">
        <f t="shared" si="52"/>
        <v>112.91128807577911</v>
      </c>
    </row>
    <row r="2087" spans="1:9" x14ac:dyDescent="0.25">
      <c r="A2087" s="18"/>
      <c r="B2087" s="5">
        <f>DATE(YEAR(siječanj!B2087),MONTH(siječanj!B2087)+7,DAY(siječanj!B2087))</f>
        <v>44065</v>
      </c>
      <c r="C2087" s="8">
        <v>21.7083333333333</v>
      </c>
      <c r="D2087">
        <v>0.9569000125199445</v>
      </c>
      <c r="E2087" s="6">
        <v>117.38057405202767</v>
      </c>
      <c r="F2087" s="10">
        <v>119.83663659656654</v>
      </c>
      <c r="G2087" s="10">
        <v>131.68912140178867</v>
      </c>
      <c r="H2087" s="10">
        <v>2.8395724689888651</v>
      </c>
      <c r="I2087" s="10">
        <f t="shared" si="52"/>
        <v>112.32147277998355</v>
      </c>
    </row>
    <row r="2088" spans="1:9" x14ac:dyDescent="0.25">
      <c r="A2088" s="18"/>
      <c r="B2088" s="5">
        <f>DATE(YEAR(siječanj!B2088),MONTH(siječanj!B2088)+7,DAY(siječanj!B2088))</f>
        <v>44065</v>
      </c>
      <c r="C2088" s="8">
        <v>21.71875</v>
      </c>
      <c r="D2088">
        <v>0.9569000125199445</v>
      </c>
      <c r="E2088" s="6">
        <v>117.32996620680113</v>
      </c>
      <c r="F2088" s="10">
        <v>120.9731675361663</v>
      </c>
      <c r="G2088" s="10">
        <v>134.60859143479547</v>
      </c>
      <c r="H2088" s="10">
        <v>2.3484916152254067</v>
      </c>
      <c r="I2088" s="10">
        <f t="shared" si="52"/>
        <v>112.27304613225267</v>
      </c>
    </row>
    <row r="2089" spans="1:9" x14ac:dyDescent="0.25">
      <c r="A2089" s="18"/>
      <c r="B2089" s="5">
        <f>DATE(YEAR(siječanj!B2089),MONTH(siječanj!B2089)+7,DAY(siječanj!B2089))</f>
        <v>44065</v>
      </c>
      <c r="C2089" s="8">
        <v>21.7291666666667</v>
      </c>
      <c r="D2089">
        <v>0.9569000125199445</v>
      </c>
      <c r="E2089" s="6">
        <v>117.88224169256394</v>
      </c>
      <c r="F2089" s="10">
        <v>122.72937163756977</v>
      </c>
      <c r="G2089" s="10">
        <v>132.90654813087613</v>
      </c>
      <c r="H2089" s="10">
        <v>2.5600110745369178</v>
      </c>
      <c r="I2089" s="10">
        <f t="shared" si="52"/>
        <v>112.80151855149356</v>
      </c>
    </row>
    <row r="2090" spans="1:9" x14ac:dyDescent="0.25">
      <c r="A2090" s="18"/>
      <c r="B2090" s="5">
        <f>DATE(YEAR(siječanj!B2090),MONTH(siječanj!B2090)+7,DAY(siječanj!B2090))</f>
        <v>44065</v>
      </c>
      <c r="C2090" s="8">
        <v>21.7395833333333</v>
      </c>
      <c r="D2090">
        <v>0.9569000125199445</v>
      </c>
      <c r="E2090" s="6">
        <v>119.50441642592722</v>
      </c>
      <c r="F2090" s="10">
        <v>126.1315582123696</v>
      </c>
      <c r="G2090" s="10">
        <v>134.4329837923276</v>
      </c>
      <c r="H2090" s="10">
        <v>2.4910139307098715</v>
      </c>
      <c r="I2090" s="10">
        <f t="shared" si="52"/>
        <v>114.35377757415841</v>
      </c>
    </row>
    <row r="2091" spans="1:9" x14ac:dyDescent="0.25">
      <c r="A2091" s="18"/>
      <c r="B2091" s="5">
        <f>DATE(YEAR(siječanj!B2091),MONTH(siječanj!B2091)+7,DAY(siječanj!B2091))</f>
        <v>44065</v>
      </c>
      <c r="C2091" s="8">
        <v>21.75</v>
      </c>
      <c r="D2091">
        <v>0.9569000125199445</v>
      </c>
      <c r="E2091" s="6">
        <v>119.56857359769349</v>
      </c>
      <c r="F2091" s="10">
        <v>123.99219450889549</v>
      </c>
      <c r="G2091" s="10">
        <v>134.08578166252849</v>
      </c>
      <c r="H2091" s="10">
        <v>2.5548834266550968</v>
      </c>
      <c r="I2091" s="10">
        <f t="shared" si="52"/>
        <v>114.41516957262481</v>
      </c>
    </row>
    <row r="2092" spans="1:9" x14ac:dyDescent="0.25">
      <c r="A2092" s="18"/>
      <c r="B2092" s="5">
        <f>DATE(YEAR(siječanj!B2092),MONTH(siječanj!B2092)+7,DAY(siječanj!B2092))</f>
        <v>44065</v>
      </c>
      <c r="C2092" s="8">
        <v>21.7604166666667</v>
      </c>
      <c r="D2092">
        <v>0.9569000125199445</v>
      </c>
      <c r="E2092" s="6">
        <v>122.61716614593547</v>
      </c>
      <c r="F2092" s="10">
        <v>125.34271888268682</v>
      </c>
      <c r="G2092" s="10">
        <v>133.74939899897765</v>
      </c>
      <c r="H2092" s="10">
        <v>3.7717993724638523</v>
      </c>
      <c r="I2092" s="10">
        <f t="shared" si="52"/>
        <v>117.33236782020576</v>
      </c>
    </row>
    <row r="2093" spans="1:9" x14ac:dyDescent="0.25">
      <c r="A2093" s="18"/>
      <c r="B2093" s="5">
        <f>DATE(YEAR(siječanj!B2093),MONTH(siječanj!B2093)+7,DAY(siječanj!B2093))</f>
        <v>44065</v>
      </c>
      <c r="C2093" s="8">
        <v>21.7708333333333</v>
      </c>
      <c r="D2093">
        <v>0.9569000125199445</v>
      </c>
      <c r="E2093" s="6">
        <v>127.22353439165774</v>
      </c>
      <c r="F2093" s="10">
        <v>129.61551486470654</v>
      </c>
      <c r="G2093" s="10">
        <v>137.46875104803823</v>
      </c>
      <c r="H2093" s="10">
        <v>6.7243733278926188</v>
      </c>
      <c r="I2093" s="10">
        <f t="shared" si="52"/>
        <v>121.74020165220888</v>
      </c>
    </row>
    <row r="2094" spans="1:9" x14ac:dyDescent="0.25">
      <c r="A2094" s="18"/>
      <c r="B2094" s="5">
        <f>DATE(YEAR(siječanj!B2094),MONTH(siječanj!B2094)+7,DAY(siječanj!B2094))</f>
        <v>44065</v>
      </c>
      <c r="C2094" s="8">
        <v>21.78125</v>
      </c>
      <c r="D2094">
        <v>0.9569000125199445</v>
      </c>
      <c r="E2094" s="6">
        <v>127.90297709399937</v>
      </c>
      <c r="F2094" s="10">
        <v>130.53833367075498</v>
      </c>
      <c r="G2094" s="10">
        <v>140.19977936845027</v>
      </c>
      <c r="H2094" s="10">
        <v>16.146069726057242</v>
      </c>
      <c r="I2094" s="10">
        <f t="shared" si="52"/>
        <v>122.39036038258617</v>
      </c>
    </row>
    <row r="2095" spans="1:9" x14ac:dyDescent="0.25">
      <c r="A2095" s="18"/>
      <c r="B2095" s="5">
        <f>DATE(YEAR(siječanj!B2095),MONTH(siječanj!B2095)+7,DAY(siječanj!B2095))</f>
        <v>44065</v>
      </c>
      <c r="C2095" s="8">
        <v>21.7916666666667</v>
      </c>
      <c r="D2095">
        <v>0.9569000125199445</v>
      </c>
      <c r="E2095" s="6">
        <v>131.5974406179792</v>
      </c>
      <c r="F2095" s="10">
        <v>131.93704886279997</v>
      </c>
      <c r="G2095" s="10">
        <v>142.33894355615962</v>
      </c>
      <c r="H2095" s="10">
        <v>28.356236422547006</v>
      </c>
      <c r="I2095" s="10">
        <f t="shared" si="52"/>
        <v>125.92559257493696</v>
      </c>
    </row>
    <row r="2096" spans="1:9" x14ac:dyDescent="0.25">
      <c r="A2096" s="18"/>
      <c r="B2096" s="5">
        <f>DATE(YEAR(siječanj!B2096),MONTH(siječanj!B2096)+7,DAY(siječanj!B2096))</f>
        <v>44065</v>
      </c>
      <c r="C2096" s="8">
        <v>21.8020833333333</v>
      </c>
      <c r="D2096">
        <v>0.9569000125199445</v>
      </c>
      <c r="E2096" s="6">
        <v>135.87775135432565</v>
      </c>
      <c r="F2096" s="10">
        <v>132.87501369903507</v>
      </c>
      <c r="G2096" s="10">
        <v>150.23898792932027</v>
      </c>
      <c r="H2096" s="10">
        <v>43.729878984886852</v>
      </c>
      <c r="I2096" s="10">
        <f t="shared" si="52"/>
        <v>130.02142197213612</v>
      </c>
    </row>
    <row r="2097" spans="1:9" x14ac:dyDescent="0.25">
      <c r="A2097" s="18"/>
      <c r="B2097" s="5">
        <f>DATE(YEAR(siječanj!B2097),MONTH(siječanj!B2097)+7,DAY(siječanj!B2097))</f>
        <v>44065</v>
      </c>
      <c r="C2097" s="8">
        <v>21.8125</v>
      </c>
      <c r="D2097">
        <v>0.9569000125199445</v>
      </c>
      <c r="E2097" s="6">
        <v>139.27291445064432</v>
      </c>
      <c r="F2097" s="10">
        <v>137.37257291118695</v>
      </c>
      <c r="G2097" s="10">
        <v>155.48496827127889</v>
      </c>
      <c r="H2097" s="10">
        <v>62.034125702863442</v>
      </c>
      <c r="I2097" s="10">
        <f t="shared" si="52"/>
        <v>133.2702535815107</v>
      </c>
    </row>
    <row r="2098" spans="1:9" x14ac:dyDescent="0.25">
      <c r="A2098" s="18"/>
      <c r="B2098" s="5">
        <f>DATE(YEAR(siječanj!B2098),MONTH(siječanj!B2098)+7,DAY(siječanj!B2098))</f>
        <v>44065</v>
      </c>
      <c r="C2098" s="8">
        <v>21.8229166666667</v>
      </c>
      <c r="D2098">
        <v>0.9569000125199445</v>
      </c>
      <c r="E2098" s="6">
        <v>141.97474986991955</v>
      </c>
      <c r="F2098" s="10">
        <v>137.94303855385158</v>
      </c>
      <c r="G2098" s="10">
        <v>153.22068594587537</v>
      </c>
      <c r="H2098" s="10">
        <v>86.90377671183704</v>
      </c>
      <c r="I2098" s="10">
        <f t="shared" si="52"/>
        <v>135.855639928042</v>
      </c>
    </row>
    <row r="2099" spans="1:9" x14ac:dyDescent="0.25">
      <c r="A2099" s="18"/>
      <c r="B2099" s="5">
        <f>DATE(YEAR(siječanj!B2099),MONTH(siječanj!B2099)+7,DAY(siječanj!B2099))</f>
        <v>44065</v>
      </c>
      <c r="C2099" s="8">
        <v>21.8333333333333</v>
      </c>
      <c r="D2099">
        <v>0.9569000125199445</v>
      </c>
      <c r="E2099" s="6">
        <v>146.52620706353829</v>
      </c>
      <c r="F2099" s="10">
        <v>134.32114010470215</v>
      </c>
      <c r="G2099" s="10">
        <v>150.74731422469924</v>
      </c>
      <c r="H2099" s="10">
        <v>132.34747638074927</v>
      </c>
      <c r="I2099" s="10">
        <f t="shared" si="52"/>
        <v>140.21092937359978</v>
      </c>
    </row>
    <row r="2100" spans="1:9" x14ac:dyDescent="0.25">
      <c r="A2100" s="18"/>
      <c r="B2100" s="5">
        <f>DATE(YEAR(siječanj!B2100),MONTH(siječanj!B2100)+7,DAY(siječanj!B2100))</f>
        <v>44065</v>
      </c>
      <c r="C2100" s="8">
        <v>21.84375</v>
      </c>
      <c r="D2100">
        <v>0.9569000125199445</v>
      </c>
      <c r="E2100" s="6">
        <v>150.22868665538718</v>
      </c>
      <c r="F2100" s="10">
        <v>117.66694868407457</v>
      </c>
      <c r="G2100" s="10">
        <v>137.73690204795639</v>
      </c>
      <c r="H2100" s="10">
        <v>201.38347996973431</v>
      </c>
      <c r="I2100" s="10">
        <f t="shared" si="52"/>
        <v>143.75383214139481</v>
      </c>
    </row>
    <row r="2101" spans="1:9" x14ac:dyDescent="0.25">
      <c r="A2101" s="18"/>
      <c r="B2101" s="5">
        <f>DATE(YEAR(siječanj!B2101),MONTH(siječanj!B2101)+7,DAY(siječanj!B2101))</f>
        <v>44065</v>
      </c>
      <c r="C2101" s="8">
        <v>21.8541666666667</v>
      </c>
      <c r="D2101">
        <v>0.9569000125199445</v>
      </c>
      <c r="E2101" s="6">
        <v>154.55663277632544</v>
      </c>
      <c r="F2101" s="10">
        <v>110.69688142021252</v>
      </c>
      <c r="G2101" s="10">
        <v>130.47854111536429</v>
      </c>
      <c r="H2101" s="10">
        <v>230.12117932989517</v>
      </c>
      <c r="I2101" s="10">
        <f t="shared" si="52"/>
        <v>147.89524383870628</v>
      </c>
    </row>
    <row r="2102" spans="1:9" x14ac:dyDescent="0.25">
      <c r="A2102" s="18"/>
      <c r="B2102" s="5">
        <f>DATE(YEAR(siječanj!B2102),MONTH(siječanj!B2102)+7,DAY(siječanj!B2102))</f>
        <v>44065</v>
      </c>
      <c r="C2102" s="8">
        <v>21.8645833333333</v>
      </c>
      <c r="D2102">
        <v>0.9569000125199445</v>
      </c>
      <c r="E2102" s="6">
        <v>151.32985646528081</v>
      </c>
      <c r="F2102" s="10">
        <v>107.08218828603381</v>
      </c>
      <c r="G2102" s="10">
        <v>126.18453334282682</v>
      </c>
      <c r="H2102" s="10">
        <v>231.16758205874805</v>
      </c>
      <c r="I2102" s="10">
        <f t="shared" si="52"/>
        <v>144.80754154626862</v>
      </c>
    </row>
    <row r="2103" spans="1:9" x14ac:dyDescent="0.25">
      <c r="A2103" s="18"/>
      <c r="B2103" s="5">
        <f>DATE(YEAR(siječanj!B2103),MONTH(siječanj!B2103)+7,DAY(siječanj!B2103))</f>
        <v>44065</v>
      </c>
      <c r="C2103" s="8">
        <v>21.875</v>
      </c>
      <c r="D2103">
        <v>0.9569000125199445</v>
      </c>
      <c r="E2103" s="6">
        <v>153.5946582336162</v>
      </c>
      <c r="F2103" s="10">
        <v>104.95466733951379</v>
      </c>
      <c r="G2103" s="10">
        <v>121.66699282918007</v>
      </c>
      <c r="H2103" s="10">
        <v>233.60492401857371</v>
      </c>
      <c r="I2103" s="10">
        <f t="shared" si="52"/>
        <v>146.97473038674394</v>
      </c>
    </row>
    <row r="2104" spans="1:9" x14ac:dyDescent="0.25">
      <c r="A2104" s="18"/>
      <c r="B2104" s="5">
        <f>DATE(YEAR(siječanj!B2104),MONTH(siječanj!B2104)+7,DAY(siječanj!B2104))</f>
        <v>44065</v>
      </c>
      <c r="C2104" s="8">
        <v>21.8854166666667</v>
      </c>
      <c r="D2104">
        <v>0.9569000125199445</v>
      </c>
      <c r="E2104" s="6">
        <v>156.71280794023082</v>
      </c>
      <c r="F2104" s="10">
        <v>103.46775635959247</v>
      </c>
      <c r="G2104" s="10">
        <v>109.71379821531599</v>
      </c>
      <c r="H2104" s="10">
        <v>240.79933273167987</v>
      </c>
      <c r="I2104" s="10">
        <f t="shared" si="52"/>
        <v>149.95848788004253</v>
      </c>
    </row>
    <row r="2105" spans="1:9" x14ac:dyDescent="0.25">
      <c r="A2105" s="18"/>
      <c r="B2105" s="5">
        <f>DATE(YEAR(siječanj!B2105),MONTH(siječanj!B2105)+7,DAY(siječanj!B2105))</f>
        <v>44065</v>
      </c>
      <c r="C2105" s="8">
        <v>21.8958333333333</v>
      </c>
      <c r="D2105">
        <v>0.9569000125199445</v>
      </c>
      <c r="E2105" s="6">
        <v>157.83758664951958</v>
      </c>
      <c r="F2105" s="10">
        <v>101.81704803544008</v>
      </c>
      <c r="G2105" s="10">
        <v>103.61240181652316</v>
      </c>
      <c r="H2105" s="10">
        <v>246.76026124406766</v>
      </c>
      <c r="I2105" s="10">
        <f t="shared" si="52"/>
        <v>151.03478864104312</v>
      </c>
    </row>
    <row r="2106" spans="1:9" x14ac:dyDescent="0.25">
      <c r="A2106" s="18"/>
      <c r="B2106" s="5">
        <f>DATE(YEAR(siječanj!B2106),MONTH(siječanj!B2106)+7,DAY(siječanj!B2106))</f>
        <v>44065</v>
      </c>
      <c r="C2106" s="8">
        <v>21.90625</v>
      </c>
      <c r="D2106">
        <v>0.9569000125199445</v>
      </c>
      <c r="E2106" s="6">
        <v>154.79048970999949</v>
      </c>
      <c r="F2106" s="10">
        <v>102.79493746968632</v>
      </c>
      <c r="G2106" s="10">
        <v>96.888167753683277</v>
      </c>
      <c r="H2106" s="10">
        <v>246.06346688660713</v>
      </c>
      <c r="I2106" s="10">
        <f t="shared" si="52"/>
        <v>148.11902154146685</v>
      </c>
    </row>
    <row r="2107" spans="1:9" x14ac:dyDescent="0.25">
      <c r="A2107" s="18"/>
      <c r="B2107" s="5">
        <f>DATE(YEAR(siječanj!B2107),MONTH(siječanj!B2107)+7,DAY(siječanj!B2107))</f>
        <v>44065</v>
      </c>
      <c r="C2107" s="8">
        <v>21.9166666666667</v>
      </c>
      <c r="D2107">
        <v>0.9569000125199445</v>
      </c>
      <c r="E2107" s="6">
        <v>152.75643618103766</v>
      </c>
      <c r="F2107" s="10">
        <v>101.18025973896808</v>
      </c>
      <c r="G2107" s="10">
        <v>94.176695538251977</v>
      </c>
      <c r="H2107" s="10">
        <v>241.95507747177493</v>
      </c>
      <c r="I2107" s="10">
        <f t="shared" si="52"/>
        <v>146.17263569413703</v>
      </c>
    </row>
    <row r="2108" spans="1:9" x14ac:dyDescent="0.25">
      <c r="A2108" s="18"/>
      <c r="B2108" s="5">
        <f>DATE(YEAR(siječanj!B2108),MONTH(siječanj!B2108)+7,DAY(siječanj!B2108))</f>
        <v>44065</v>
      </c>
      <c r="C2108" s="8">
        <v>21.9270833333333</v>
      </c>
      <c r="D2108">
        <v>0.9569000125199445</v>
      </c>
      <c r="E2108" s="6">
        <v>145.84317490026413</v>
      </c>
      <c r="F2108" s="10">
        <v>99.485005449143429</v>
      </c>
      <c r="G2108" s="10">
        <v>89.89827084710997</v>
      </c>
      <c r="H2108" s="10">
        <v>241.78626948659326</v>
      </c>
      <c r="I2108" s="10">
        <f t="shared" si="52"/>
        <v>139.55733588801121</v>
      </c>
    </row>
    <row r="2109" spans="1:9" x14ac:dyDescent="0.25">
      <c r="A2109" s="18"/>
      <c r="B2109" s="5">
        <f>DATE(YEAR(siječanj!B2109),MONTH(siječanj!B2109)+7,DAY(siječanj!B2109))</f>
        <v>44065</v>
      </c>
      <c r="C2109" s="8">
        <v>21.9375</v>
      </c>
      <c r="D2109">
        <v>0.9569000125199445</v>
      </c>
      <c r="E2109" s="6">
        <v>135.61826077307924</v>
      </c>
      <c r="F2109" s="10">
        <v>95.028785375365018</v>
      </c>
      <c r="G2109" s="10">
        <v>87.837495618684059</v>
      </c>
      <c r="H2109" s="10">
        <v>241.13682320017199</v>
      </c>
      <c r="I2109" s="10">
        <f t="shared" si="52"/>
        <v>129.77311543169262</v>
      </c>
    </row>
    <row r="2110" spans="1:9" x14ac:dyDescent="0.25">
      <c r="A2110" s="18"/>
      <c r="B2110" s="5">
        <f>DATE(YEAR(siječanj!B2110),MONTH(siječanj!B2110)+7,DAY(siječanj!B2110))</f>
        <v>44065</v>
      </c>
      <c r="C2110" s="8">
        <v>21.9479166666667</v>
      </c>
      <c r="D2110">
        <v>0.9569000125199445</v>
      </c>
      <c r="E2110" s="6">
        <v>124.41731140679849</v>
      </c>
      <c r="F2110" s="10">
        <v>91.380372331582706</v>
      </c>
      <c r="G2110" s="10">
        <v>85.180297313320281</v>
      </c>
      <c r="H2110" s="10">
        <v>238.51448152168234</v>
      </c>
      <c r="I2110" s="10">
        <f t="shared" si="52"/>
        <v>119.05492684286331</v>
      </c>
    </row>
    <row r="2111" spans="1:9" x14ac:dyDescent="0.25">
      <c r="A2111" s="18"/>
      <c r="B2111" s="5">
        <f>DATE(YEAR(siječanj!B2111),MONTH(siječanj!B2111)+7,DAY(siječanj!B2111))</f>
        <v>44065</v>
      </c>
      <c r="C2111" s="8">
        <v>21.9583333333333</v>
      </c>
      <c r="D2111">
        <v>0.9569000125199445</v>
      </c>
      <c r="E2111" s="6">
        <v>113.607472112492</v>
      </c>
      <c r="F2111" s="10">
        <v>87.89893532926618</v>
      </c>
      <c r="G2111" s="10">
        <v>86.984058047332169</v>
      </c>
      <c r="H2111" s="10">
        <v>239.35765389100467</v>
      </c>
      <c r="I2111" s="10">
        <f t="shared" si="52"/>
        <v>108.71099148680284</v>
      </c>
    </row>
    <row r="2112" spans="1:9" x14ac:dyDescent="0.25">
      <c r="A2112" s="18"/>
      <c r="B2112" s="5">
        <f>DATE(YEAR(siječanj!B2112),MONTH(siječanj!B2112)+7,DAY(siječanj!B2112))</f>
        <v>44065</v>
      </c>
      <c r="C2112" s="8">
        <v>21.96875</v>
      </c>
      <c r="D2112">
        <v>0.9569000125199445</v>
      </c>
      <c r="E2112" s="6">
        <v>105.31085075282213</v>
      </c>
      <c r="F2112" s="10">
        <v>83.313891617999658</v>
      </c>
      <c r="G2112" s="10">
        <v>84.059816372867957</v>
      </c>
      <c r="H2112" s="10">
        <v>239.84181022882518</v>
      </c>
      <c r="I2112" s="10">
        <f t="shared" si="52"/>
        <v>100.7719544038615</v>
      </c>
    </row>
    <row r="2113" spans="1:9" x14ac:dyDescent="0.25">
      <c r="A2113" s="18"/>
      <c r="B2113" s="5">
        <f>DATE(YEAR(siječanj!B2113),MONTH(siječanj!B2113)+7,DAY(siječanj!B2113))</f>
        <v>44065</v>
      </c>
      <c r="C2113" s="8">
        <v>21.9791666666667</v>
      </c>
      <c r="D2113">
        <v>0.9569000125199445</v>
      </c>
      <c r="E2113" s="6">
        <v>98.572581615710803</v>
      </c>
      <c r="F2113" s="10">
        <v>82.402023444017715</v>
      </c>
      <c r="G2113" s="10">
        <v>82.599653955342518</v>
      </c>
      <c r="H2113" s="10">
        <v>240.68260304282703</v>
      </c>
      <c r="I2113" s="10">
        <f t="shared" si="52"/>
        <v>94.324104582196924</v>
      </c>
    </row>
    <row r="2114" spans="1:9" ht="15.75" thickBot="1" x14ac:dyDescent="0.3">
      <c r="A2114" s="18"/>
      <c r="B2114" s="5">
        <f>DATE(YEAR(siječanj!B2114),MONTH(siječanj!B2114)+7,DAY(siječanj!B2114))</f>
        <v>44065</v>
      </c>
      <c r="C2114" s="8">
        <v>21.9895833333333</v>
      </c>
      <c r="D2114">
        <v>0.9569000125199445</v>
      </c>
      <c r="E2114" s="6">
        <v>92.598407621799709</v>
      </c>
      <c r="F2114" s="10">
        <v>79.959807452680863</v>
      </c>
      <c r="G2114" s="10">
        <v>78.794291965394066</v>
      </c>
      <c r="H2114" s="10">
        <v>241.56578062767491</v>
      </c>
      <c r="I2114" s="10">
        <f t="shared" si="52"/>
        <v>88.607417412627072</v>
      </c>
    </row>
    <row r="2115" spans="1:9" x14ac:dyDescent="0.25">
      <c r="A2115" s="13">
        <f t="shared" ref="A2115" si="53">A2019+1</f>
        <v>236</v>
      </c>
      <c r="B2115" s="5">
        <f>DATE(YEAR(siječanj!B2115),MONTH(siječanj!B2115)+7,DAY(siječanj!B2115))</f>
        <v>44066</v>
      </c>
      <c r="C2115" s="8">
        <v>22</v>
      </c>
      <c r="D2115">
        <v>0.95636542998481111</v>
      </c>
      <c r="E2115" s="6">
        <v>86.901149284745458</v>
      </c>
      <c r="F2115" s="10">
        <v>76.843506718556739</v>
      </c>
      <c r="G2115" s="10">
        <v>75.930893735956033</v>
      </c>
      <c r="H2115" s="10">
        <v>240.74643170086179</v>
      </c>
      <c r="I2115" s="10">
        <f t="shared" si="52"/>
        <v>83.109255001879845</v>
      </c>
    </row>
    <row r="2116" spans="1:9" x14ac:dyDescent="0.25">
      <c r="A2116" s="14"/>
      <c r="B2116" s="5">
        <f>DATE(YEAR(siječanj!B2116),MONTH(siječanj!B2116)+7,DAY(siječanj!B2116))</f>
        <v>44066</v>
      </c>
      <c r="C2116" s="8">
        <v>22.0104166666667</v>
      </c>
      <c r="D2116">
        <v>0.95636542998481111</v>
      </c>
      <c r="E2116" s="6">
        <v>81.135365413816515</v>
      </c>
      <c r="F2116" s="10">
        <v>74.336684007317928</v>
      </c>
      <c r="G2116" s="10">
        <v>73.936773001194098</v>
      </c>
      <c r="H2116" s="10">
        <v>240.24681970799426</v>
      </c>
      <c r="I2116" s="10">
        <f t="shared" ref="I2116:I2179" si="54">D2116*E2116</f>
        <v>77.5950586309594</v>
      </c>
    </row>
    <row r="2117" spans="1:9" x14ac:dyDescent="0.25">
      <c r="A2117" s="14"/>
      <c r="B2117" s="5">
        <f>DATE(YEAR(siječanj!B2117),MONTH(siječanj!B2117)+7,DAY(siječanj!B2117))</f>
        <v>44066</v>
      </c>
      <c r="C2117" s="8">
        <v>22.0208333333333</v>
      </c>
      <c r="D2117">
        <v>0.95636542998481111</v>
      </c>
      <c r="E2117" s="6">
        <v>75.877274067931822</v>
      </c>
      <c r="F2117" s="10">
        <v>73.126524634425678</v>
      </c>
      <c r="G2117" s="10">
        <v>75.826021965926103</v>
      </c>
      <c r="H2117" s="10">
        <v>240.45538090891242</v>
      </c>
      <c r="I2117" s="10">
        <f t="shared" si="54"/>
        <v>72.566401840052976</v>
      </c>
    </row>
    <row r="2118" spans="1:9" x14ac:dyDescent="0.25">
      <c r="A2118" s="14"/>
      <c r="B2118" s="5">
        <f>DATE(YEAR(siječanj!B2118),MONTH(siječanj!B2118)+7,DAY(siječanj!B2118))</f>
        <v>44066</v>
      </c>
      <c r="C2118" s="8">
        <v>22.03125</v>
      </c>
      <c r="D2118">
        <v>0.95636542998481111</v>
      </c>
      <c r="E2118" s="6">
        <v>72.08827030312095</v>
      </c>
      <c r="F2118" s="10">
        <v>72.624740552365921</v>
      </c>
      <c r="G2118" s="10">
        <v>71.993791902338018</v>
      </c>
      <c r="H2118" s="10">
        <v>239.93981722979245</v>
      </c>
      <c r="I2118" s="10">
        <f t="shared" si="54"/>
        <v>68.94272962530556</v>
      </c>
    </row>
    <row r="2119" spans="1:9" x14ac:dyDescent="0.25">
      <c r="A2119" s="14"/>
      <c r="B2119" s="5">
        <f>DATE(YEAR(siječanj!B2119),MONTH(siječanj!B2119)+7,DAY(siječanj!B2119))</f>
        <v>44066</v>
      </c>
      <c r="C2119" s="8">
        <v>22.0416666666667</v>
      </c>
      <c r="D2119">
        <v>0.95636542998481111</v>
      </c>
      <c r="E2119" s="6">
        <v>70.192973724331935</v>
      </c>
      <c r="F2119" s="10">
        <v>70.663106611975877</v>
      </c>
      <c r="G2119" s="10">
        <v>71.887993093471522</v>
      </c>
      <c r="H2119" s="10">
        <v>240.37437044707787</v>
      </c>
      <c r="I2119" s="10">
        <f t="shared" si="54"/>
        <v>67.130133497783262</v>
      </c>
    </row>
    <row r="2120" spans="1:9" x14ac:dyDescent="0.25">
      <c r="A2120" s="14"/>
      <c r="B2120" s="5">
        <f>DATE(YEAR(siječanj!B2120),MONTH(siječanj!B2120)+7,DAY(siječanj!B2120))</f>
        <v>44066</v>
      </c>
      <c r="C2120" s="8">
        <v>22.0520833333333</v>
      </c>
      <c r="D2120">
        <v>0.95636542998481111</v>
      </c>
      <c r="E2120" s="6">
        <v>68.050342950963923</v>
      </c>
      <c r="F2120" s="10">
        <v>69.797713322342133</v>
      </c>
      <c r="G2120" s="10">
        <v>69.580497113556973</v>
      </c>
      <c r="H2120" s="10">
        <v>240.41179490587035</v>
      </c>
      <c r="I2120" s="10">
        <f t="shared" si="54"/>
        <v>65.080995496912479</v>
      </c>
    </row>
    <row r="2121" spans="1:9" x14ac:dyDescent="0.25">
      <c r="A2121" s="14"/>
      <c r="B2121" s="5">
        <f>DATE(YEAR(siječanj!B2121),MONTH(siječanj!B2121)+7,DAY(siječanj!B2121))</f>
        <v>44066</v>
      </c>
      <c r="C2121" s="8">
        <v>22.0625</v>
      </c>
      <c r="D2121">
        <v>0.95636542998481111</v>
      </c>
      <c r="E2121" s="6">
        <v>66.625617197701914</v>
      </c>
      <c r="F2121" s="10">
        <v>69.525205336400106</v>
      </c>
      <c r="G2121" s="10">
        <v>68.639881773172448</v>
      </c>
      <c r="H2121" s="10">
        <v>240.03771864982048</v>
      </c>
      <c r="I2121" s="10">
        <f t="shared" si="54"/>
        <v>63.718437039283614</v>
      </c>
    </row>
    <row r="2122" spans="1:9" x14ac:dyDescent="0.25">
      <c r="A2122" s="14"/>
      <c r="B2122" s="5">
        <f>DATE(YEAR(siječanj!B2122),MONTH(siječanj!B2122)+7,DAY(siječanj!B2122))</f>
        <v>44066</v>
      </c>
      <c r="C2122" s="8">
        <v>22.0729166666667</v>
      </c>
      <c r="D2122">
        <v>0.95636542998481111</v>
      </c>
      <c r="E2122" s="6">
        <v>63.534544425756309</v>
      </c>
      <c r="F2122" s="10">
        <v>69.011843723704175</v>
      </c>
      <c r="G2122" s="10">
        <v>69.704949067498447</v>
      </c>
      <c r="H2122" s="10">
        <v>239.32852849245916</v>
      </c>
      <c r="I2122" s="10">
        <f t="shared" si="54"/>
        <v>60.762241898627515</v>
      </c>
    </row>
    <row r="2123" spans="1:9" x14ac:dyDescent="0.25">
      <c r="A2123" s="14"/>
      <c r="B2123" s="5">
        <f>DATE(YEAR(siječanj!B2123),MONTH(siječanj!B2123)+7,DAY(siječanj!B2123))</f>
        <v>44066</v>
      </c>
      <c r="C2123" s="8">
        <v>22.0833333333333</v>
      </c>
      <c r="D2123">
        <v>0.95636542998481111</v>
      </c>
      <c r="E2123" s="6">
        <v>62.879306891897571</v>
      </c>
      <c r="F2123" s="10">
        <v>68.759155377157327</v>
      </c>
      <c r="G2123" s="10">
        <v>70.198579188767127</v>
      </c>
      <c r="H2123" s="10">
        <v>238.50816559021018</v>
      </c>
      <c r="I2123" s="10">
        <f t="shared" si="54"/>
        <v>60.135595372816518</v>
      </c>
    </row>
    <row r="2124" spans="1:9" x14ac:dyDescent="0.25">
      <c r="A2124" s="14"/>
      <c r="B2124" s="5">
        <f>DATE(YEAR(siječanj!B2124),MONTH(siječanj!B2124)+7,DAY(siječanj!B2124))</f>
        <v>44066</v>
      </c>
      <c r="C2124" s="8">
        <v>22.09375</v>
      </c>
      <c r="D2124">
        <v>0.95636542998481111</v>
      </c>
      <c r="E2124" s="6">
        <v>62.525821004483113</v>
      </c>
      <c r="F2124" s="10">
        <v>67.624754285262227</v>
      </c>
      <c r="G2124" s="10">
        <v>68.893569361978251</v>
      </c>
      <c r="H2124" s="10">
        <v>238.16424066070087</v>
      </c>
      <c r="I2124" s="10">
        <f t="shared" si="54"/>
        <v>59.79753369010583</v>
      </c>
    </row>
    <row r="2125" spans="1:9" x14ac:dyDescent="0.25">
      <c r="A2125" s="14"/>
      <c r="B2125" s="5">
        <f>DATE(YEAR(siječanj!B2125),MONTH(siječanj!B2125)+7,DAY(siječanj!B2125))</f>
        <v>44066</v>
      </c>
      <c r="C2125" s="8">
        <v>22.1041666666667</v>
      </c>
      <c r="D2125">
        <v>0.95636542998481111</v>
      </c>
      <c r="E2125" s="6">
        <v>61.174735470764489</v>
      </c>
      <c r="F2125" s="10">
        <v>67.315303488095566</v>
      </c>
      <c r="G2125" s="10">
        <v>67.488290854101123</v>
      </c>
      <c r="H2125" s="10">
        <v>238.55431342509999</v>
      </c>
      <c r="I2125" s="10">
        <f t="shared" si="54"/>
        <v>58.505402192704757</v>
      </c>
    </row>
    <row r="2126" spans="1:9" x14ac:dyDescent="0.25">
      <c r="A2126" s="14"/>
      <c r="B2126" s="5">
        <f>DATE(YEAR(siječanj!B2126),MONTH(siječanj!B2126)+7,DAY(siječanj!B2126))</f>
        <v>44066</v>
      </c>
      <c r="C2126" s="8">
        <v>22.1145833333333</v>
      </c>
      <c r="D2126">
        <v>0.95636542998481111</v>
      </c>
      <c r="E2126" s="6">
        <v>60.360821255518438</v>
      </c>
      <c r="F2126" s="10">
        <v>67.471787015680391</v>
      </c>
      <c r="G2126" s="10">
        <v>66.134561323953761</v>
      </c>
      <c r="H2126" s="10">
        <v>238.76693849613429</v>
      </c>
      <c r="I2126" s="10">
        <f t="shared" si="54"/>
        <v>57.727002774270218</v>
      </c>
    </row>
    <row r="2127" spans="1:9" x14ac:dyDescent="0.25">
      <c r="A2127" s="14"/>
      <c r="B2127" s="5">
        <f>DATE(YEAR(siječanj!B2127),MONTH(siječanj!B2127)+7,DAY(siječanj!B2127))</f>
        <v>44066</v>
      </c>
      <c r="C2127" s="8">
        <v>22.125</v>
      </c>
      <c r="D2127">
        <v>0.95636542998481111</v>
      </c>
      <c r="E2127" s="6">
        <v>61.328624229840855</v>
      </c>
      <c r="F2127" s="10">
        <v>65.774668104469001</v>
      </c>
      <c r="G2127" s="10">
        <v>66.894877643515713</v>
      </c>
      <c r="H2127" s="10">
        <v>238.77375842718456</v>
      </c>
      <c r="I2127" s="10">
        <f t="shared" si="54"/>
        <v>58.652576081948652</v>
      </c>
    </row>
    <row r="2128" spans="1:9" x14ac:dyDescent="0.25">
      <c r="A2128" s="14"/>
      <c r="B2128" s="5">
        <f>DATE(YEAR(siječanj!B2128),MONTH(siječanj!B2128)+7,DAY(siječanj!B2128))</f>
        <v>44066</v>
      </c>
      <c r="C2128" s="8">
        <v>22.1354166666667</v>
      </c>
      <c r="D2128">
        <v>0.95636542998481111</v>
      </c>
      <c r="E2128" s="6">
        <v>61.213902649669024</v>
      </c>
      <c r="F2128" s="10">
        <v>66.322006815925334</v>
      </c>
      <c r="G2128" s="10">
        <v>64.76920969653078</v>
      </c>
      <c r="H2128" s="10">
        <v>239.19978349350566</v>
      </c>
      <c r="I2128" s="10">
        <f t="shared" si="54"/>
        <v>58.542860328599083</v>
      </c>
    </row>
    <row r="2129" spans="1:9" x14ac:dyDescent="0.25">
      <c r="A2129" s="14"/>
      <c r="B2129" s="5">
        <f>DATE(YEAR(siječanj!B2129),MONTH(siječanj!B2129)+7,DAY(siječanj!B2129))</f>
        <v>44066</v>
      </c>
      <c r="C2129" s="8">
        <v>22.1458333333333</v>
      </c>
      <c r="D2129">
        <v>0.95636542998481111</v>
      </c>
      <c r="E2129" s="6">
        <v>60.296019441841018</v>
      </c>
      <c r="F2129" s="10">
        <v>65.831374294960796</v>
      </c>
      <c r="G2129" s="10">
        <v>63.841781583925176</v>
      </c>
      <c r="H2129" s="10">
        <v>238.84509030423519</v>
      </c>
      <c r="I2129" s="10">
        <f t="shared" si="54"/>
        <v>57.665028559868816</v>
      </c>
    </row>
    <row r="2130" spans="1:9" x14ac:dyDescent="0.25">
      <c r="A2130" s="14"/>
      <c r="B2130" s="5">
        <f>DATE(YEAR(siječanj!B2130),MONTH(siječanj!B2130)+7,DAY(siječanj!B2130))</f>
        <v>44066</v>
      </c>
      <c r="C2130" s="8">
        <v>22.15625</v>
      </c>
      <c r="D2130">
        <v>0.95636542998481111</v>
      </c>
      <c r="E2130" s="6">
        <v>59.817099861884387</v>
      </c>
      <c r="F2130" s="10">
        <v>65.220284821264968</v>
      </c>
      <c r="G2130" s="10">
        <v>62.993801903559074</v>
      </c>
      <c r="H2130" s="10">
        <v>238.49771108512715</v>
      </c>
      <c r="I2130" s="10">
        <f t="shared" si="54"/>
        <v>57.207006429855447</v>
      </c>
    </row>
    <row r="2131" spans="1:9" x14ac:dyDescent="0.25">
      <c r="A2131" s="14"/>
      <c r="B2131" s="5">
        <f>DATE(YEAR(siječanj!B2131),MONTH(siječanj!B2131)+7,DAY(siječanj!B2131))</f>
        <v>44066</v>
      </c>
      <c r="C2131" s="8">
        <v>22.1666666666667</v>
      </c>
      <c r="D2131">
        <v>0.95636542998481111</v>
      </c>
      <c r="E2131" s="6">
        <v>59.569144718205685</v>
      </c>
      <c r="F2131" s="10">
        <v>64.805531138714812</v>
      </c>
      <c r="G2131" s="10">
        <v>63.928545997978723</v>
      </c>
      <c r="H2131" s="10">
        <v>230.35753023087216</v>
      </c>
      <c r="I2131" s="10">
        <f t="shared" si="54"/>
        <v>56.969870702254219</v>
      </c>
    </row>
    <row r="2132" spans="1:9" x14ac:dyDescent="0.25">
      <c r="A2132" s="14"/>
      <c r="B2132" s="5">
        <f>DATE(YEAR(siječanj!B2132),MONTH(siječanj!B2132)+7,DAY(siječanj!B2132))</f>
        <v>44066</v>
      </c>
      <c r="C2132" s="8">
        <v>22.1770833333333</v>
      </c>
      <c r="D2132">
        <v>0.95636542998481111</v>
      </c>
      <c r="E2132" s="6">
        <v>59.793192827945354</v>
      </c>
      <c r="F2132" s="10">
        <v>63.399136439191281</v>
      </c>
      <c r="G2132" s="10">
        <v>66.245990589476932</v>
      </c>
      <c r="H2132" s="10">
        <v>166.81796077628101</v>
      </c>
      <c r="I2132" s="10">
        <f t="shared" si="54"/>
        <v>57.184142569062679</v>
      </c>
    </row>
    <row r="2133" spans="1:9" x14ac:dyDescent="0.25">
      <c r="A2133" s="14"/>
      <c r="B2133" s="5">
        <f>DATE(YEAR(siječanj!B2133),MONTH(siječanj!B2133)+7,DAY(siječanj!B2133))</f>
        <v>44066</v>
      </c>
      <c r="C2133" s="8">
        <v>22.1875</v>
      </c>
      <c r="D2133">
        <v>0.95636542998481111</v>
      </c>
      <c r="E2133" s="6">
        <v>59.861745016232938</v>
      </c>
      <c r="F2133" s="10">
        <v>63.275850405735312</v>
      </c>
      <c r="G2133" s="10">
        <v>64.231864276358991</v>
      </c>
      <c r="H2133" s="10">
        <v>102.84281616059585</v>
      </c>
      <c r="I2133" s="10">
        <f t="shared" si="54"/>
        <v>57.24970351209074</v>
      </c>
    </row>
    <row r="2134" spans="1:9" x14ac:dyDescent="0.25">
      <c r="A2134" s="14"/>
      <c r="B2134" s="5">
        <f>DATE(YEAR(siječanj!B2134),MONTH(siječanj!B2134)+7,DAY(siječanj!B2134))</f>
        <v>44066</v>
      </c>
      <c r="C2134" s="8">
        <v>22.1979166666667</v>
      </c>
      <c r="D2134">
        <v>0.95636542998481111</v>
      </c>
      <c r="E2134" s="6">
        <v>61.305602714729226</v>
      </c>
      <c r="F2134" s="10">
        <v>62.479849965468148</v>
      </c>
      <c r="G2134" s="10">
        <v>60.769221721922058</v>
      </c>
      <c r="H2134" s="10">
        <v>64.32614944440661</v>
      </c>
      <c r="I2134" s="10">
        <f t="shared" si="54"/>
        <v>58.63055910075002</v>
      </c>
    </row>
    <row r="2135" spans="1:9" x14ac:dyDescent="0.25">
      <c r="A2135" s="14"/>
      <c r="B2135" s="5">
        <f>DATE(YEAR(siječanj!B2135),MONTH(siječanj!B2135)+7,DAY(siječanj!B2135))</f>
        <v>44066</v>
      </c>
      <c r="C2135" s="8">
        <v>22.2083333333333</v>
      </c>
      <c r="D2135">
        <v>0.95636542998481111</v>
      </c>
      <c r="E2135" s="6">
        <v>62.931174404932086</v>
      </c>
      <c r="F2135" s="10">
        <v>61.505798275670898</v>
      </c>
      <c r="G2135" s="10">
        <v>60.454104767440157</v>
      </c>
      <c r="H2135" s="10">
        <v>39.010648057643429</v>
      </c>
      <c r="I2135" s="10">
        <f t="shared" si="54"/>
        <v>60.185199669222015</v>
      </c>
    </row>
    <row r="2136" spans="1:9" x14ac:dyDescent="0.25">
      <c r="A2136" s="14"/>
      <c r="B2136" s="5">
        <f>DATE(YEAR(siječanj!B2136),MONTH(siječanj!B2136)+7,DAY(siječanj!B2136))</f>
        <v>44066</v>
      </c>
      <c r="C2136" s="8">
        <v>22.21875</v>
      </c>
      <c r="D2136">
        <v>0.95636542998481111</v>
      </c>
      <c r="E2136" s="6">
        <v>63.796004471953317</v>
      </c>
      <c r="F2136" s="10">
        <v>63.743195252268592</v>
      </c>
      <c r="G2136" s="10">
        <v>58.159454897117904</v>
      </c>
      <c r="H2136" s="10">
        <v>22.053216702435133</v>
      </c>
      <c r="I2136" s="10">
        <f t="shared" si="54"/>
        <v>61.012293248132565</v>
      </c>
    </row>
    <row r="2137" spans="1:9" x14ac:dyDescent="0.25">
      <c r="A2137" s="14"/>
      <c r="B2137" s="5">
        <f>DATE(YEAR(siječanj!B2137),MONTH(siječanj!B2137)+7,DAY(siječanj!B2137))</f>
        <v>44066</v>
      </c>
      <c r="C2137" s="8">
        <v>22.2291666666667</v>
      </c>
      <c r="D2137">
        <v>0.95636542998481111</v>
      </c>
      <c r="E2137" s="6">
        <v>66.571977659812106</v>
      </c>
      <c r="F2137" s="10">
        <v>70.056795230583575</v>
      </c>
      <c r="G2137" s="10">
        <v>59.333772313727884</v>
      </c>
      <c r="H2137" s="10">
        <v>9.5185449969395073</v>
      </c>
      <c r="I2137" s="10">
        <f t="shared" si="54"/>
        <v>63.667138039565444</v>
      </c>
    </row>
    <row r="2138" spans="1:9" x14ac:dyDescent="0.25">
      <c r="A2138" s="14"/>
      <c r="B2138" s="5">
        <f>DATE(YEAR(siječanj!B2138),MONTH(siječanj!B2138)+7,DAY(siječanj!B2138))</f>
        <v>44066</v>
      </c>
      <c r="C2138" s="8">
        <v>22.2395833333333</v>
      </c>
      <c r="D2138">
        <v>0.95636542998481111</v>
      </c>
      <c r="E2138" s="6">
        <v>70.806770556588774</v>
      </c>
      <c r="F2138" s="10">
        <v>69.39285740374784</v>
      </c>
      <c r="G2138" s="10">
        <v>59.968260167136506</v>
      </c>
      <c r="H2138" s="10">
        <v>2.4962023374341151</v>
      </c>
      <c r="I2138" s="10">
        <f t="shared" si="54"/>
        <v>67.717147569187887</v>
      </c>
    </row>
    <row r="2139" spans="1:9" x14ac:dyDescent="0.25">
      <c r="A2139" s="14"/>
      <c r="B2139" s="5">
        <f>DATE(YEAR(siječanj!B2139),MONTH(siječanj!B2139)+7,DAY(siječanj!B2139))</f>
        <v>44066</v>
      </c>
      <c r="C2139" s="8">
        <v>22.25</v>
      </c>
      <c r="D2139">
        <v>0.95636542998481111</v>
      </c>
      <c r="E2139" s="6">
        <v>73.493377421313767</v>
      </c>
      <c r="F2139" s="10">
        <v>67.222377830882635</v>
      </c>
      <c r="G2139" s="10">
        <v>61.831134676310676</v>
      </c>
      <c r="H2139" s="10">
        <v>2.4859131760861719</v>
      </c>
      <c r="I2139" s="10">
        <f t="shared" si="54"/>
        <v>70.286525498570754</v>
      </c>
    </row>
    <row r="2140" spans="1:9" x14ac:dyDescent="0.25">
      <c r="A2140" s="14"/>
      <c r="B2140" s="5">
        <f>DATE(YEAR(siječanj!B2140),MONTH(siječanj!B2140)+7,DAY(siječanj!B2140))</f>
        <v>44066</v>
      </c>
      <c r="C2140" s="8">
        <v>22.2604166666667</v>
      </c>
      <c r="D2140">
        <v>0.95636542998481111</v>
      </c>
      <c r="E2140" s="6">
        <v>77.333353308326991</v>
      </c>
      <c r="F2140" s="10">
        <v>67.758838244722824</v>
      </c>
      <c r="G2140" s="10">
        <v>62.593626125956675</v>
      </c>
      <c r="H2140" s="10">
        <v>2.0435280444078638</v>
      </c>
      <c r="I2140" s="10">
        <f t="shared" si="54"/>
        <v>73.958945688885464</v>
      </c>
    </row>
    <row r="2141" spans="1:9" x14ac:dyDescent="0.25">
      <c r="A2141" s="14"/>
      <c r="B2141" s="5">
        <f>DATE(YEAR(siječanj!B2141),MONTH(siječanj!B2141)+7,DAY(siječanj!B2141))</f>
        <v>44066</v>
      </c>
      <c r="C2141" s="8">
        <v>22.2708333333333</v>
      </c>
      <c r="D2141">
        <v>0.95636542998481111</v>
      </c>
      <c r="E2141" s="6">
        <v>81.203553325128269</v>
      </c>
      <c r="F2141" s="10">
        <v>70.516271696351282</v>
      </c>
      <c r="G2141" s="10">
        <v>62.532774654620226</v>
      </c>
      <c r="H2141" s="10">
        <v>2.4886632607407382</v>
      </c>
      <c r="I2141" s="10">
        <f t="shared" si="54"/>
        <v>77.660271192080842</v>
      </c>
    </row>
    <row r="2142" spans="1:9" x14ac:dyDescent="0.25">
      <c r="A2142" s="14"/>
      <c r="B2142" s="5">
        <f>DATE(YEAR(siječanj!B2142),MONTH(siječanj!B2142)+7,DAY(siječanj!B2142))</f>
        <v>44066</v>
      </c>
      <c r="C2142" s="8">
        <v>22.28125</v>
      </c>
      <c r="D2142">
        <v>0.95636542998481111</v>
      </c>
      <c r="E2142" s="6">
        <v>84.248332317929609</v>
      </c>
      <c r="F2142" s="10">
        <v>73.029186575741562</v>
      </c>
      <c r="G2142" s="10">
        <v>68.414591270113334</v>
      </c>
      <c r="H2142" s="10">
        <v>2.8111682081796396</v>
      </c>
      <c r="I2142" s="10">
        <f t="shared" si="54"/>
        <v>80.572192562740014</v>
      </c>
    </row>
    <row r="2143" spans="1:9" x14ac:dyDescent="0.25">
      <c r="A2143" s="14"/>
      <c r="B2143" s="5">
        <f>DATE(YEAR(siječanj!B2143),MONTH(siječanj!B2143)+7,DAY(siječanj!B2143))</f>
        <v>44066</v>
      </c>
      <c r="C2143" s="8">
        <v>22.2916666666667</v>
      </c>
      <c r="D2143">
        <v>0.95636542998481111</v>
      </c>
      <c r="E2143" s="6">
        <v>87.143170366360025</v>
      </c>
      <c r="F2143" s="10">
        <v>74.5090489653346</v>
      </c>
      <c r="G2143" s="10">
        <v>71.180574171765244</v>
      </c>
      <c r="H2143" s="10">
        <v>2.7439988098582542</v>
      </c>
      <c r="I2143" s="10">
        <f t="shared" si="54"/>
        <v>83.340715597663561</v>
      </c>
    </row>
    <row r="2144" spans="1:9" x14ac:dyDescent="0.25">
      <c r="A2144" s="14"/>
      <c r="B2144" s="5">
        <f>DATE(YEAR(siječanj!B2144),MONTH(siječanj!B2144)+7,DAY(siječanj!B2144))</f>
        <v>44066</v>
      </c>
      <c r="C2144" s="8">
        <v>22.3020833333333</v>
      </c>
      <c r="D2144">
        <v>0.95636542998481111</v>
      </c>
      <c r="E2144" s="6">
        <v>93.655047779800526</v>
      </c>
      <c r="F2144" s="10">
        <v>77.272940275946837</v>
      </c>
      <c r="G2144" s="10">
        <v>71.432700643222901</v>
      </c>
      <c r="H2144" s="10">
        <v>2.0462153781268131</v>
      </c>
      <c r="I2144" s="10">
        <f t="shared" si="54"/>
        <v>89.568450040176955</v>
      </c>
    </row>
    <row r="2145" spans="1:9" x14ac:dyDescent="0.25">
      <c r="A2145" s="14"/>
      <c r="B2145" s="5">
        <f>DATE(YEAR(siječanj!B2145),MONTH(siječanj!B2145)+7,DAY(siječanj!B2145))</f>
        <v>44066</v>
      </c>
      <c r="C2145" s="8">
        <v>22.3125</v>
      </c>
      <c r="D2145">
        <v>0.95636542998481111</v>
      </c>
      <c r="E2145" s="6">
        <v>97.756394864967874</v>
      </c>
      <c r="F2145" s="10">
        <v>81.134056789556197</v>
      </c>
      <c r="G2145" s="10">
        <v>76.649188308082515</v>
      </c>
      <c r="H2145" s="10">
        <v>1.5877909080955588</v>
      </c>
      <c r="I2145" s="10">
        <f t="shared" si="54"/>
        <v>93.490836608799981</v>
      </c>
    </row>
    <row r="2146" spans="1:9" x14ac:dyDescent="0.25">
      <c r="A2146" s="14"/>
      <c r="B2146" s="5">
        <f>DATE(YEAR(siječanj!B2146),MONTH(siječanj!B2146)+7,DAY(siječanj!B2146))</f>
        <v>44066</v>
      </c>
      <c r="C2146" s="8">
        <v>22.3229166666667</v>
      </c>
      <c r="D2146">
        <v>0.95636542998481111</v>
      </c>
      <c r="E2146" s="6">
        <v>103.26466058120242</v>
      </c>
      <c r="F2146" s="10">
        <v>84.1297800135318</v>
      </c>
      <c r="G2146" s="10">
        <v>83.302899195706715</v>
      </c>
      <c r="H2146" s="10">
        <v>1.5572989336188316</v>
      </c>
      <c r="I2146" s="10">
        <f t="shared" si="54"/>
        <v>98.75875151897722</v>
      </c>
    </row>
    <row r="2147" spans="1:9" x14ac:dyDescent="0.25">
      <c r="A2147" s="14"/>
      <c r="B2147" s="5">
        <f>DATE(YEAR(siječanj!B2147),MONTH(siječanj!B2147)+7,DAY(siječanj!B2147))</f>
        <v>44066</v>
      </c>
      <c r="C2147" s="8">
        <v>22.3333333333333</v>
      </c>
      <c r="D2147">
        <v>0.95636542998481111</v>
      </c>
      <c r="E2147" s="6">
        <v>108.90025146609206</v>
      </c>
      <c r="F2147" s="10">
        <v>84.68579082186865</v>
      </c>
      <c r="G2147" s="10">
        <v>92.234637465077313</v>
      </c>
      <c r="H2147" s="10">
        <v>2.3052323154671752</v>
      </c>
      <c r="I2147" s="10">
        <f t="shared" si="54"/>
        <v>104.14843581882319</v>
      </c>
    </row>
    <row r="2148" spans="1:9" x14ac:dyDescent="0.25">
      <c r="A2148" s="14"/>
      <c r="B2148" s="5">
        <f>DATE(YEAR(siječanj!B2148),MONTH(siječanj!B2148)+7,DAY(siječanj!B2148))</f>
        <v>44066</v>
      </c>
      <c r="C2148" s="8">
        <v>22.34375</v>
      </c>
      <c r="D2148">
        <v>0.95636542998481111</v>
      </c>
      <c r="E2148" s="6">
        <v>114.39721077526941</v>
      </c>
      <c r="F2148" s="10">
        <v>85.925189387023551</v>
      </c>
      <c r="G2148" s="10">
        <v>95.916976184312915</v>
      </c>
      <c r="H2148" s="10">
        <v>1.919178599087312</v>
      </c>
      <c r="I2148" s="10">
        <f t="shared" si="54"/>
        <v>109.4055376721536</v>
      </c>
    </row>
    <row r="2149" spans="1:9" x14ac:dyDescent="0.25">
      <c r="A2149" s="14"/>
      <c r="B2149" s="5">
        <f>DATE(YEAR(siječanj!B2149),MONTH(siječanj!B2149)+7,DAY(siječanj!B2149))</f>
        <v>44066</v>
      </c>
      <c r="C2149" s="8">
        <v>22.3541666666667</v>
      </c>
      <c r="D2149">
        <v>0.95636542998481111</v>
      </c>
      <c r="E2149" s="6">
        <v>119.55948543010696</v>
      </c>
      <c r="F2149" s="10">
        <v>89.405195774655425</v>
      </c>
      <c r="G2149" s="10">
        <v>96.025375517707943</v>
      </c>
      <c r="H2149" s="10">
        <v>2.0254388421581058</v>
      </c>
      <c r="I2149" s="10">
        <f t="shared" si="54"/>
        <v>114.342558692127</v>
      </c>
    </row>
    <row r="2150" spans="1:9" x14ac:dyDescent="0.25">
      <c r="A2150" s="14"/>
      <c r="B2150" s="5">
        <f>DATE(YEAR(siječanj!B2150),MONTH(siječanj!B2150)+7,DAY(siječanj!B2150))</f>
        <v>44066</v>
      </c>
      <c r="C2150" s="8">
        <v>22.3645833333333</v>
      </c>
      <c r="D2150">
        <v>0.95636542998481111</v>
      </c>
      <c r="E2150" s="6">
        <v>123.45929158919803</v>
      </c>
      <c r="F2150" s="10">
        <v>91.716731544278602</v>
      </c>
      <c r="G2150" s="10">
        <v>97.291626292187416</v>
      </c>
      <c r="H2150" s="10">
        <v>2.1429713445681706</v>
      </c>
      <c r="I2150" s="10">
        <f t="shared" si="54"/>
        <v>118.07219848632354</v>
      </c>
    </row>
    <row r="2151" spans="1:9" x14ac:dyDescent="0.25">
      <c r="A2151" s="14"/>
      <c r="B2151" s="5">
        <f>DATE(YEAR(siječanj!B2151),MONTH(siječanj!B2151)+7,DAY(siječanj!B2151))</f>
        <v>44066</v>
      </c>
      <c r="C2151" s="8">
        <v>22.375</v>
      </c>
      <c r="D2151">
        <v>0.95636542998481111</v>
      </c>
      <c r="E2151" s="6">
        <v>125.95265889665349</v>
      </c>
      <c r="F2151" s="10">
        <v>95.386684179942137</v>
      </c>
      <c r="G2151" s="10">
        <v>101.19616137187184</v>
      </c>
      <c r="H2151" s="10">
        <v>2.931789451087282</v>
      </c>
      <c r="I2151" s="10">
        <f t="shared" si="54"/>
        <v>120.45676878342826</v>
      </c>
    </row>
    <row r="2152" spans="1:9" x14ac:dyDescent="0.25">
      <c r="A2152" s="14"/>
      <c r="B2152" s="5">
        <f>DATE(YEAR(siječanj!B2152),MONTH(siječanj!B2152)+7,DAY(siječanj!B2152))</f>
        <v>44066</v>
      </c>
      <c r="C2152" s="8">
        <v>22.3854166666667</v>
      </c>
      <c r="D2152">
        <v>0.95636542998481111</v>
      </c>
      <c r="E2152" s="6">
        <v>127.28322151966645</v>
      </c>
      <c r="F2152" s="10">
        <v>103.99790358334958</v>
      </c>
      <c r="G2152" s="10">
        <v>114.99598925607224</v>
      </c>
      <c r="H2152" s="10">
        <v>2.7510478316258626</v>
      </c>
      <c r="I2152" s="10">
        <f t="shared" si="54"/>
        <v>121.72927287850777</v>
      </c>
    </row>
    <row r="2153" spans="1:9" x14ac:dyDescent="0.25">
      <c r="A2153" s="14"/>
      <c r="B2153" s="5">
        <f>DATE(YEAR(siječanj!B2153),MONTH(siječanj!B2153)+7,DAY(siječanj!B2153))</f>
        <v>44066</v>
      </c>
      <c r="C2153" s="8">
        <v>22.3958333333333</v>
      </c>
      <c r="D2153">
        <v>0.95636542998481111</v>
      </c>
      <c r="E2153" s="6">
        <v>129.16065075703159</v>
      </c>
      <c r="F2153" s="10">
        <v>106.47916812213231</v>
      </c>
      <c r="G2153" s="10">
        <v>111.98318126089814</v>
      </c>
      <c r="H2153" s="10">
        <v>3.1494624862756173</v>
      </c>
      <c r="I2153" s="10">
        <f t="shared" si="54"/>
        <v>123.52478129836653</v>
      </c>
    </row>
    <row r="2154" spans="1:9" x14ac:dyDescent="0.25">
      <c r="A2154" s="14"/>
      <c r="B2154" s="5">
        <f>DATE(YEAR(siječanj!B2154),MONTH(siječanj!B2154)+7,DAY(siječanj!B2154))</f>
        <v>44066</v>
      </c>
      <c r="C2154" s="8">
        <v>22.40625</v>
      </c>
      <c r="D2154">
        <v>0.95636542998481111</v>
      </c>
      <c r="E2154" s="6">
        <v>133.91523333349136</v>
      </c>
      <c r="F2154" s="10">
        <v>108.3263167205253</v>
      </c>
      <c r="G2154" s="10">
        <v>110.63328830706139</v>
      </c>
      <c r="H2154" s="10">
        <v>3.4718847618469599</v>
      </c>
      <c r="I2154" s="10">
        <f t="shared" si="54"/>
        <v>128.07189970850078</v>
      </c>
    </row>
    <row r="2155" spans="1:9" x14ac:dyDescent="0.25">
      <c r="A2155" s="14"/>
      <c r="B2155" s="5">
        <f>DATE(YEAR(siječanj!B2155),MONTH(siječanj!B2155)+7,DAY(siječanj!B2155))</f>
        <v>44066</v>
      </c>
      <c r="C2155" s="8">
        <v>22.4166666666667</v>
      </c>
      <c r="D2155">
        <v>0.95636542998481111</v>
      </c>
      <c r="E2155" s="6">
        <v>138.96372721021118</v>
      </c>
      <c r="F2155" s="10">
        <v>110.88993403102853</v>
      </c>
      <c r="G2155" s="10">
        <v>113.06165650653554</v>
      </c>
      <c r="H2155" s="10">
        <v>3.2278583257928082</v>
      </c>
      <c r="I2155" s="10">
        <f t="shared" si="54"/>
        <v>132.90010472568559</v>
      </c>
    </row>
    <row r="2156" spans="1:9" x14ac:dyDescent="0.25">
      <c r="A2156" s="14"/>
      <c r="B2156" s="5">
        <f>DATE(YEAR(siječanj!B2156),MONTH(siječanj!B2156)+7,DAY(siječanj!B2156))</f>
        <v>44066</v>
      </c>
      <c r="C2156" s="8">
        <v>22.4270833333333</v>
      </c>
      <c r="D2156">
        <v>0.95636542998481111</v>
      </c>
      <c r="E2156" s="6">
        <v>143.43293184732966</v>
      </c>
      <c r="F2156" s="10">
        <v>110.51293491297913</v>
      </c>
      <c r="G2156" s="10">
        <v>116.85854672599061</v>
      </c>
      <c r="H2156" s="10">
        <v>3.4805513632882432</v>
      </c>
      <c r="I2156" s="10">
        <f t="shared" si="54"/>
        <v>137.17429754015353</v>
      </c>
    </row>
    <row r="2157" spans="1:9" x14ac:dyDescent="0.25">
      <c r="A2157" s="14"/>
      <c r="B2157" s="5">
        <f>DATE(YEAR(siječanj!B2157),MONTH(siječanj!B2157)+7,DAY(siječanj!B2157))</f>
        <v>44066</v>
      </c>
      <c r="C2157" s="8">
        <v>22.4375</v>
      </c>
      <c r="D2157">
        <v>0.95636542998481111</v>
      </c>
      <c r="E2157" s="6">
        <v>146.71916428147154</v>
      </c>
      <c r="F2157" s="10">
        <v>111.3407062512711</v>
      </c>
      <c r="G2157" s="10">
        <v>117.72840612816151</v>
      </c>
      <c r="H2157" s="10">
        <v>3.3622538970916125</v>
      </c>
      <c r="I2157" s="10">
        <f t="shared" si="54"/>
        <v>140.31713663506167</v>
      </c>
    </row>
    <row r="2158" spans="1:9" x14ac:dyDescent="0.25">
      <c r="A2158" s="14"/>
      <c r="B2158" s="5">
        <f>DATE(YEAR(siječanj!B2158),MONTH(siječanj!B2158)+7,DAY(siječanj!B2158))</f>
        <v>44066</v>
      </c>
      <c r="C2158" s="8">
        <v>22.4479166666667</v>
      </c>
      <c r="D2158">
        <v>0.95636542998481111</v>
      </c>
      <c r="E2158" s="6">
        <v>145.12236553635634</v>
      </c>
      <c r="F2158" s="10">
        <v>110.81092471834631</v>
      </c>
      <c r="G2158" s="10">
        <v>117.5043316111088</v>
      </c>
      <c r="H2158" s="10">
        <v>3.5185963591107066</v>
      </c>
      <c r="I2158" s="10">
        <f t="shared" si="54"/>
        <v>138.79001351659036</v>
      </c>
    </row>
    <row r="2159" spans="1:9" x14ac:dyDescent="0.25">
      <c r="A2159" s="14"/>
      <c r="B2159" s="5">
        <f>DATE(YEAR(siječanj!B2159),MONTH(siječanj!B2159)+7,DAY(siječanj!B2159))</f>
        <v>44066</v>
      </c>
      <c r="C2159" s="8">
        <v>22.4583333333333</v>
      </c>
      <c r="D2159">
        <v>0.95636542998481111</v>
      </c>
      <c r="E2159" s="6">
        <v>147.89791817681211</v>
      </c>
      <c r="F2159" s="10">
        <v>111.38730571161712</v>
      </c>
      <c r="G2159" s="10">
        <v>115.55865768515605</v>
      </c>
      <c r="H2159" s="10">
        <v>3.624014942806959</v>
      </c>
      <c r="I2159" s="10">
        <f t="shared" si="54"/>
        <v>141.44445611102532</v>
      </c>
    </row>
    <row r="2160" spans="1:9" x14ac:dyDescent="0.25">
      <c r="A2160" s="14"/>
      <c r="B2160" s="5">
        <f>DATE(YEAR(siječanj!B2160),MONTH(siječanj!B2160)+7,DAY(siječanj!B2160))</f>
        <v>44066</v>
      </c>
      <c r="C2160" s="8">
        <v>22.46875</v>
      </c>
      <c r="D2160">
        <v>0.95636542998481111</v>
      </c>
      <c r="E2160" s="6">
        <v>148.25588200558792</v>
      </c>
      <c r="F2160" s="10">
        <v>113.74841067263112</v>
      </c>
      <c r="G2160" s="10">
        <v>114.20398506355158</v>
      </c>
      <c r="H2160" s="10">
        <v>4.3853381790599881</v>
      </c>
      <c r="I2160" s="10">
        <f t="shared" si="54"/>
        <v>141.78680034205152</v>
      </c>
    </row>
    <row r="2161" spans="1:9" x14ac:dyDescent="0.25">
      <c r="A2161" s="14"/>
      <c r="B2161" s="5">
        <f>DATE(YEAR(siječanj!B2161),MONTH(siječanj!B2161)+7,DAY(siječanj!B2161))</f>
        <v>44066</v>
      </c>
      <c r="C2161" s="8">
        <v>22.4791666666667</v>
      </c>
      <c r="D2161">
        <v>0.95636542998481111</v>
      </c>
      <c r="E2161" s="6">
        <v>146.68990365934854</v>
      </c>
      <c r="F2161" s="10">
        <v>114.17376135215717</v>
      </c>
      <c r="G2161" s="10">
        <v>115.82325302962315</v>
      </c>
      <c r="H2161" s="10">
        <v>4.4673765609827383</v>
      </c>
      <c r="I2161" s="10">
        <f t="shared" si="54"/>
        <v>140.2891527876034</v>
      </c>
    </row>
    <row r="2162" spans="1:9" x14ac:dyDescent="0.25">
      <c r="A2162" s="14"/>
      <c r="B2162" s="5">
        <f>DATE(YEAR(siječanj!B2162),MONTH(siječanj!B2162)+7,DAY(siječanj!B2162))</f>
        <v>44066</v>
      </c>
      <c r="C2162" s="8">
        <v>22.4895833333333</v>
      </c>
      <c r="D2162">
        <v>0.95636542998481111</v>
      </c>
      <c r="E2162" s="6">
        <v>144.59020722190334</v>
      </c>
      <c r="F2162" s="10">
        <v>113.23750843124701</v>
      </c>
      <c r="G2162" s="10">
        <v>114.34075740376245</v>
      </c>
      <c r="H2162" s="10">
        <v>4.7374924455544773</v>
      </c>
      <c r="I2162" s="10">
        <f t="shared" si="54"/>
        <v>138.28107570136854</v>
      </c>
    </row>
    <row r="2163" spans="1:9" x14ac:dyDescent="0.25">
      <c r="A2163" s="14"/>
      <c r="B2163" s="5">
        <f>DATE(YEAR(siječanj!B2163),MONTH(siječanj!B2163)+7,DAY(siječanj!B2163))</f>
        <v>44066</v>
      </c>
      <c r="C2163" s="8">
        <v>22.5</v>
      </c>
      <c r="D2163">
        <v>0.95636542998481111</v>
      </c>
      <c r="E2163" s="6">
        <v>141.14300780126868</v>
      </c>
      <c r="F2163" s="10">
        <v>113.42265649407227</v>
      </c>
      <c r="G2163" s="10">
        <v>115.48363977618736</v>
      </c>
      <c r="H2163" s="10">
        <v>4.7328777616701583</v>
      </c>
      <c r="I2163" s="10">
        <f t="shared" si="54"/>
        <v>134.98429334520986</v>
      </c>
    </row>
    <row r="2164" spans="1:9" x14ac:dyDescent="0.25">
      <c r="A2164" s="14"/>
      <c r="B2164" s="5">
        <f>DATE(YEAR(siječanj!B2164),MONTH(siječanj!B2164)+7,DAY(siječanj!B2164))</f>
        <v>44066</v>
      </c>
      <c r="C2164" s="8">
        <v>22.5104166666667</v>
      </c>
      <c r="D2164">
        <v>0.95636542998481111</v>
      </c>
      <c r="E2164" s="6">
        <v>135.25456328393602</v>
      </c>
      <c r="F2164" s="10">
        <v>114.92317036923947</v>
      </c>
      <c r="G2164" s="10">
        <v>116.66202251895072</v>
      </c>
      <c r="H2164" s="10">
        <v>5.5392452131834045</v>
      </c>
      <c r="I2164" s="10">
        <f t="shared" si="54"/>
        <v>129.35278857244933</v>
      </c>
    </row>
    <row r="2165" spans="1:9" x14ac:dyDescent="0.25">
      <c r="A2165" s="14"/>
      <c r="B2165" s="5">
        <f>DATE(YEAR(siječanj!B2165),MONTH(siječanj!B2165)+7,DAY(siječanj!B2165))</f>
        <v>44066</v>
      </c>
      <c r="C2165" s="8">
        <v>22.5208333333333</v>
      </c>
      <c r="D2165">
        <v>0.95636542998481111</v>
      </c>
      <c r="E2165" s="6">
        <v>131.15456767622095</v>
      </c>
      <c r="F2165" s="10">
        <v>114.25942141569077</v>
      </c>
      <c r="G2165" s="10">
        <v>117.77217761123656</v>
      </c>
      <c r="H2165" s="10">
        <v>5.3429254249434921</v>
      </c>
      <c r="I2165" s="10">
        <f t="shared" si="54"/>
        <v>125.43169451014106</v>
      </c>
    </row>
    <row r="2166" spans="1:9" x14ac:dyDescent="0.25">
      <c r="A2166" s="14"/>
      <c r="B2166" s="5">
        <f>DATE(YEAR(siječanj!B2166),MONTH(siječanj!B2166)+7,DAY(siječanj!B2166))</f>
        <v>44066</v>
      </c>
      <c r="C2166" s="8">
        <v>22.53125</v>
      </c>
      <c r="D2166">
        <v>0.95636542998481111</v>
      </c>
      <c r="E2166" s="6">
        <v>127.28661255330321</v>
      </c>
      <c r="F2166" s="10">
        <v>113.02349892273314</v>
      </c>
      <c r="G2166" s="10">
        <v>116.10613632204777</v>
      </c>
      <c r="H2166" s="10">
        <v>4.4715639408769059</v>
      </c>
      <c r="I2166" s="10">
        <f t="shared" si="54"/>
        <v>121.73251594584988</v>
      </c>
    </row>
    <row r="2167" spans="1:9" x14ac:dyDescent="0.25">
      <c r="A2167" s="14"/>
      <c r="B2167" s="5">
        <f>DATE(YEAR(siječanj!B2167),MONTH(siječanj!B2167)+7,DAY(siječanj!B2167))</f>
        <v>44066</v>
      </c>
      <c r="C2167" s="8">
        <v>22.5416666666667</v>
      </c>
      <c r="D2167">
        <v>0.95636542998481111</v>
      </c>
      <c r="E2167" s="6">
        <v>125.14558696790995</v>
      </c>
      <c r="F2167" s="10">
        <v>115.21255639359589</v>
      </c>
      <c r="G2167" s="10">
        <v>117.76867011364715</v>
      </c>
      <c r="H2167" s="10">
        <v>3.781133325125186</v>
      </c>
      <c r="I2167" s="10">
        <f t="shared" si="54"/>
        <v>119.68491309126678</v>
      </c>
    </row>
    <row r="2168" spans="1:9" x14ac:dyDescent="0.25">
      <c r="A2168" s="14"/>
      <c r="B2168" s="5">
        <f>DATE(YEAR(siječanj!B2168),MONTH(siječanj!B2168)+7,DAY(siječanj!B2168))</f>
        <v>44066</v>
      </c>
      <c r="C2168" s="8">
        <v>22.5520833333333</v>
      </c>
      <c r="D2168">
        <v>0.95636542998481111</v>
      </c>
      <c r="E2168" s="6">
        <v>122.36224729009565</v>
      </c>
      <c r="F2168" s="10">
        <v>115.38928954869742</v>
      </c>
      <c r="G2168" s="10">
        <v>118.65454200481314</v>
      </c>
      <c r="H2168" s="10">
        <v>3.5037632331868367</v>
      </c>
      <c r="I2168" s="10">
        <f t="shared" si="54"/>
        <v>117.02302324350012</v>
      </c>
    </row>
    <row r="2169" spans="1:9" x14ac:dyDescent="0.25">
      <c r="A2169" s="14"/>
      <c r="B2169" s="5">
        <f>DATE(YEAR(siječanj!B2169),MONTH(siječanj!B2169)+7,DAY(siječanj!B2169))</f>
        <v>44066</v>
      </c>
      <c r="C2169" s="8">
        <v>22.5625</v>
      </c>
      <c r="D2169">
        <v>0.95636542998481111</v>
      </c>
      <c r="E2169" s="6">
        <v>118.65884861460314</v>
      </c>
      <c r="F2169" s="10">
        <v>113.64184997152772</v>
      </c>
      <c r="G2169" s="10">
        <v>114.12432393408984</v>
      </c>
      <c r="H2169" s="10">
        <v>2.6035333305967807</v>
      </c>
      <c r="I2169" s="10">
        <f t="shared" si="54"/>
        <v>113.48122077680755</v>
      </c>
    </row>
    <row r="2170" spans="1:9" x14ac:dyDescent="0.25">
      <c r="A2170" s="14"/>
      <c r="B2170" s="5">
        <f>DATE(YEAR(siječanj!B2170),MONTH(siječanj!B2170)+7,DAY(siječanj!B2170))</f>
        <v>44066</v>
      </c>
      <c r="C2170" s="8">
        <v>22.5729166666667</v>
      </c>
      <c r="D2170">
        <v>0.95636542998481111</v>
      </c>
      <c r="E2170" s="6">
        <v>117.40034669037118</v>
      </c>
      <c r="F2170" s="10">
        <v>111.96926047614525</v>
      </c>
      <c r="G2170" s="10">
        <v>117.91148225233862</v>
      </c>
      <c r="H2170" s="10">
        <v>2.5221364026825568</v>
      </c>
      <c r="I2170" s="10">
        <f t="shared" si="54"/>
        <v>112.27763304290274</v>
      </c>
    </row>
    <row r="2171" spans="1:9" x14ac:dyDescent="0.25">
      <c r="A2171" s="14"/>
      <c r="B2171" s="5">
        <f>DATE(YEAR(siječanj!B2171),MONTH(siječanj!B2171)+7,DAY(siječanj!B2171))</f>
        <v>44066</v>
      </c>
      <c r="C2171" s="8">
        <v>22.5833333333333</v>
      </c>
      <c r="D2171">
        <v>0.95636542998481111</v>
      </c>
      <c r="E2171" s="6">
        <v>115.102874509467</v>
      </c>
      <c r="F2171" s="10">
        <v>113.04920980125105</v>
      </c>
      <c r="G2171" s="10">
        <v>117.40904325554507</v>
      </c>
      <c r="H2171" s="10">
        <v>2.1762393009109888</v>
      </c>
      <c r="I2171" s="10">
        <f t="shared" si="54"/>
        <v>110.08041007273417</v>
      </c>
    </row>
    <row r="2172" spans="1:9" x14ac:dyDescent="0.25">
      <c r="A2172" s="14"/>
      <c r="B2172" s="5">
        <f>DATE(YEAR(siječanj!B2172),MONTH(siječanj!B2172)+7,DAY(siječanj!B2172))</f>
        <v>44066</v>
      </c>
      <c r="C2172" s="8">
        <v>22.59375</v>
      </c>
      <c r="D2172">
        <v>0.95636542998481111</v>
      </c>
      <c r="E2172" s="6">
        <v>115.80903381830377</v>
      </c>
      <c r="F2172" s="10">
        <v>114.3426140707514</v>
      </c>
      <c r="G2172" s="10">
        <v>119.8701146562275</v>
      </c>
      <c r="H2172" s="10">
        <v>2.0976970425440253</v>
      </c>
      <c r="I2172" s="10">
        <f t="shared" si="54"/>
        <v>110.75575642376762</v>
      </c>
    </row>
    <row r="2173" spans="1:9" x14ac:dyDescent="0.25">
      <c r="A2173" s="14"/>
      <c r="B2173" s="5">
        <f>DATE(YEAR(siječanj!B2173),MONTH(siječanj!B2173)+7,DAY(siječanj!B2173))</f>
        <v>44066</v>
      </c>
      <c r="C2173" s="8">
        <v>22.6041666666667</v>
      </c>
      <c r="D2173">
        <v>0.95636542998481111</v>
      </c>
      <c r="E2173" s="6">
        <v>113.79957638921357</v>
      </c>
      <c r="F2173" s="10">
        <v>114.6155600819761</v>
      </c>
      <c r="G2173" s="10">
        <v>119.10003031706303</v>
      </c>
      <c r="H2173" s="10">
        <v>2.1663017440118182</v>
      </c>
      <c r="I2173" s="10">
        <f t="shared" si="54"/>
        <v>108.83398080555959</v>
      </c>
    </row>
    <row r="2174" spans="1:9" x14ac:dyDescent="0.25">
      <c r="A2174" s="14"/>
      <c r="B2174" s="5">
        <f>DATE(YEAR(siječanj!B2174),MONTH(siječanj!B2174)+7,DAY(siječanj!B2174))</f>
        <v>44066</v>
      </c>
      <c r="C2174" s="8">
        <v>22.6145833333333</v>
      </c>
      <c r="D2174">
        <v>0.95636542998481111</v>
      </c>
      <c r="E2174" s="6">
        <v>112.31314961897078</v>
      </c>
      <c r="F2174" s="10">
        <v>114.99026057193667</v>
      </c>
      <c r="G2174" s="10">
        <v>118.64704141786281</v>
      </c>
      <c r="H2174" s="10">
        <v>2.1345756678012959</v>
      </c>
      <c r="I2174" s="10">
        <f t="shared" si="54"/>
        <v>107.41241362829541</v>
      </c>
    </row>
    <row r="2175" spans="1:9" x14ac:dyDescent="0.25">
      <c r="A2175" s="14"/>
      <c r="B2175" s="5">
        <f>DATE(YEAR(siječanj!B2175),MONTH(siječanj!B2175)+7,DAY(siječanj!B2175))</f>
        <v>44066</v>
      </c>
      <c r="C2175" s="8">
        <v>22.625</v>
      </c>
      <c r="D2175">
        <v>0.95636542998481111</v>
      </c>
      <c r="E2175" s="6">
        <v>110.33632706323223</v>
      </c>
      <c r="F2175" s="10">
        <v>118.38959395452837</v>
      </c>
      <c r="G2175" s="10">
        <v>117.79097522989643</v>
      </c>
      <c r="H2175" s="10">
        <v>2.064424105968222</v>
      </c>
      <c r="I2175" s="10">
        <f t="shared" si="54"/>
        <v>105.52184887477284</v>
      </c>
    </row>
    <row r="2176" spans="1:9" x14ac:dyDescent="0.25">
      <c r="A2176" s="14"/>
      <c r="B2176" s="5">
        <f>DATE(YEAR(siječanj!B2176),MONTH(siječanj!B2176)+7,DAY(siječanj!B2176))</f>
        <v>44066</v>
      </c>
      <c r="C2176" s="8">
        <v>22.6354166666667</v>
      </c>
      <c r="D2176">
        <v>0.95636542998481111</v>
      </c>
      <c r="E2176" s="6">
        <v>108.28130737055082</v>
      </c>
      <c r="F2176" s="10">
        <v>117.79526999899083</v>
      </c>
      <c r="G2176" s="10">
        <v>118.92005636180653</v>
      </c>
      <c r="H2176" s="10">
        <v>2.5944105398140302</v>
      </c>
      <c r="I2176" s="10">
        <f t="shared" si="54"/>
        <v>103.55649908275433</v>
      </c>
    </row>
    <row r="2177" spans="1:9" x14ac:dyDescent="0.25">
      <c r="A2177" s="14"/>
      <c r="B2177" s="5">
        <f>DATE(YEAR(siječanj!B2177),MONTH(siječanj!B2177)+7,DAY(siječanj!B2177))</f>
        <v>44066</v>
      </c>
      <c r="C2177" s="8">
        <v>22.6458333333333</v>
      </c>
      <c r="D2177">
        <v>0.95636542998481111</v>
      </c>
      <c r="E2177" s="6">
        <v>108.78390692833689</v>
      </c>
      <c r="F2177" s="10">
        <v>116.90564466849069</v>
      </c>
      <c r="G2177" s="10">
        <v>119.14346870826171</v>
      </c>
      <c r="H2177" s="10">
        <v>2.3676376229146769</v>
      </c>
      <c r="I2177" s="10">
        <f t="shared" si="54"/>
        <v>104.03716792494659</v>
      </c>
    </row>
    <row r="2178" spans="1:9" x14ac:dyDescent="0.25">
      <c r="A2178" s="14"/>
      <c r="B2178" s="5">
        <f>DATE(YEAR(siječanj!B2178),MONTH(siječanj!B2178)+7,DAY(siječanj!B2178))</f>
        <v>44066</v>
      </c>
      <c r="C2178" s="8">
        <v>22.65625</v>
      </c>
      <c r="D2178">
        <v>0.95636542998481111</v>
      </c>
      <c r="E2178" s="6">
        <v>107.93199931555284</v>
      </c>
      <c r="F2178" s="10">
        <v>116.2987546114956</v>
      </c>
      <c r="G2178" s="10">
        <v>116.96566987605219</v>
      </c>
      <c r="H2178" s="10">
        <v>2.1497046195645018</v>
      </c>
      <c r="I2178" s="10">
        <f t="shared" si="54"/>
        <v>103.22243293453903</v>
      </c>
    </row>
    <row r="2179" spans="1:9" x14ac:dyDescent="0.25">
      <c r="A2179" s="14"/>
      <c r="B2179" s="5">
        <f>DATE(YEAR(siječanj!B2179),MONTH(siječanj!B2179)+7,DAY(siječanj!B2179))</f>
        <v>44066</v>
      </c>
      <c r="C2179" s="8">
        <v>22.6666666666667</v>
      </c>
      <c r="D2179">
        <v>0.95636542998481111</v>
      </c>
      <c r="E2179" s="6">
        <v>105.32480088275534</v>
      </c>
      <c r="F2179" s="10">
        <v>115.94630098359741</v>
      </c>
      <c r="G2179" s="10">
        <v>117.30250602613343</v>
      </c>
      <c r="H2179" s="10">
        <v>2.9310922184693187</v>
      </c>
      <c r="I2179" s="10">
        <f t="shared" si="54"/>
        <v>100.72899848430093</v>
      </c>
    </row>
    <row r="2180" spans="1:9" x14ac:dyDescent="0.25">
      <c r="A2180" s="14"/>
      <c r="B2180" s="5">
        <f>DATE(YEAR(siječanj!B2180),MONTH(siječanj!B2180)+7,DAY(siječanj!B2180))</f>
        <v>44066</v>
      </c>
      <c r="C2180" s="8">
        <v>22.6770833333333</v>
      </c>
      <c r="D2180">
        <v>0.95636542998481111</v>
      </c>
      <c r="E2180" s="6">
        <v>104.42109091216822</v>
      </c>
      <c r="F2180" s="10">
        <v>113.73744396624235</v>
      </c>
      <c r="G2180" s="10">
        <v>118.44586596401959</v>
      </c>
      <c r="H2180" s="10">
        <v>3.1414024772119622</v>
      </c>
      <c r="I2180" s="10">
        <f t="shared" ref="I2180:I2243" si="55">D2180*E2180</f>
        <v>99.864721509698811</v>
      </c>
    </row>
    <row r="2181" spans="1:9" x14ac:dyDescent="0.25">
      <c r="A2181" s="14"/>
      <c r="B2181" s="5">
        <f>DATE(YEAR(siječanj!B2181),MONTH(siječanj!B2181)+7,DAY(siječanj!B2181))</f>
        <v>44066</v>
      </c>
      <c r="C2181" s="8">
        <v>22.6875</v>
      </c>
      <c r="D2181">
        <v>0.95636542998481111</v>
      </c>
      <c r="E2181" s="6">
        <v>104.99092277120482</v>
      </c>
      <c r="F2181" s="10">
        <v>115.75485178643078</v>
      </c>
      <c r="G2181" s="10">
        <v>120.23103375028354</v>
      </c>
      <c r="H2181" s="10">
        <v>2.7266895120940182</v>
      </c>
      <c r="I2181" s="10">
        <f t="shared" si="55"/>
        <v>100.4096890005854</v>
      </c>
    </row>
    <row r="2182" spans="1:9" x14ac:dyDescent="0.25">
      <c r="A2182" s="14"/>
      <c r="B2182" s="5">
        <f>DATE(YEAR(siječanj!B2182),MONTH(siječanj!B2182)+7,DAY(siječanj!B2182))</f>
        <v>44066</v>
      </c>
      <c r="C2182" s="8">
        <v>22.6979166666667</v>
      </c>
      <c r="D2182">
        <v>0.95636542998481111</v>
      </c>
      <c r="E2182" s="6">
        <v>104.68057260861038</v>
      </c>
      <c r="F2182" s="10">
        <v>116.25017800950677</v>
      </c>
      <c r="G2182" s="10">
        <v>119.33910199486127</v>
      </c>
      <c r="H2182" s="10">
        <v>3.2997011747477414</v>
      </c>
      <c r="I2182" s="10">
        <f t="shared" si="55"/>
        <v>100.1128808338899</v>
      </c>
    </row>
    <row r="2183" spans="1:9" x14ac:dyDescent="0.25">
      <c r="A2183" s="14"/>
      <c r="B2183" s="5">
        <f>DATE(YEAR(siječanj!B2183),MONTH(siječanj!B2183)+7,DAY(siječanj!B2183))</f>
        <v>44066</v>
      </c>
      <c r="C2183" s="8">
        <v>22.7083333333333</v>
      </c>
      <c r="D2183">
        <v>0.95636542998481111</v>
      </c>
      <c r="E2183" s="6">
        <v>106.6261956804901</v>
      </c>
      <c r="F2183" s="10">
        <v>113.72076283827613</v>
      </c>
      <c r="G2183" s="10">
        <v>117.63144027375071</v>
      </c>
      <c r="H2183" s="10">
        <v>3.2599180776133556</v>
      </c>
      <c r="I2183" s="10">
        <f t="shared" si="55"/>
        <v>101.97360747961652</v>
      </c>
    </row>
    <row r="2184" spans="1:9" x14ac:dyDescent="0.25">
      <c r="A2184" s="14"/>
      <c r="B2184" s="5">
        <f>DATE(YEAR(siječanj!B2184),MONTH(siječanj!B2184)+7,DAY(siječanj!B2184))</f>
        <v>44066</v>
      </c>
      <c r="C2184" s="8">
        <v>22.71875</v>
      </c>
      <c r="D2184">
        <v>0.95636542998481111</v>
      </c>
      <c r="E2184" s="6">
        <v>108.03417653926998</v>
      </c>
      <c r="F2184" s="10">
        <v>113.89498438051837</v>
      </c>
      <c r="G2184" s="10">
        <v>118.88858519922522</v>
      </c>
      <c r="H2184" s="10">
        <v>3.1895653143676692</v>
      </c>
      <c r="I2184" s="10">
        <f t="shared" si="55"/>
        <v>103.32015169903393</v>
      </c>
    </row>
    <row r="2185" spans="1:9" x14ac:dyDescent="0.25">
      <c r="A2185" s="14"/>
      <c r="B2185" s="5">
        <f>DATE(YEAR(siječanj!B2185),MONTH(siječanj!B2185)+7,DAY(siječanj!B2185))</f>
        <v>44066</v>
      </c>
      <c r="C2185" s="8">
        <v>22.7291666666667</v>
      </c>
      <c r="D2185">
        <v>0.95636542998481111</v>
      </c>
      <c r="E2185" s="6">
        <v>110.6019402618338</v>
      </c>
      <c r="F2185" s="10">
        <v>116.12152717098337</v>
      </c>
      <c r="G2185" s="10">
        <v>118.50883236811303</v>
      </c>
      <c r="H2185" s="10">
        <v>2.8485378844092755</v>
      </c>
      <c r="I2185" s="10">
        <f t="shared" si="55"/>
        <v>105.77587215566308</v>
      </c>
    </row>
    <row r="2186" spans="1:9" x14ac:dyDescent="0.25">
      <c r="A2186" s="14"/>
      <c r="B2186" s="5">
        <f>DATE(YEAR(siječanj!B2186),MONTH(siječanj!B2186)+7,DAY(siječanj!B2186))</f>
        <v>44066</v>
      </c>
      <c r="C2186" s="8">
        <v>22.7395833333333</v>
      </c>
      <c r="D2186">
        <v>0.95636542998481111</v>
      </c>
      <c r="E2186" s="6">
        <v>112.82179676687581</v>
      </c>
      <c r="F2186" s="10">
        <v>116.61123139983513</v>
      </c>
      <c r="G2186" s="10">
        <v>121.53391660485002</v>
      </c>
      <c r="H2186" s="10">
        <v>3.2140620843765095</v>
      </c>
      <c r="I2186" s="10">
        <f t="shared" si="55"/>
        <v>107.89886617661216</v>
      </c>
    </row>
    <row r="2187" spans="1:9" x14ac:dyDescent="0.25">
      <c r="A2187" s="14"/>
      <c r="B2187" s="5">
        <f>DATE(YEAR(siječanj!B2187),MONTH(siječanj!B2187)+7,DAY(siječanj!B2187))</f>
        <v>44066</v>
      </c>
      <c r="C2187" s="8">
        <v>22.75</v>
      </c>
      <c r="D2187">
        <v>0.95636542998481111</v>
      </c>
      <c r="E2187" s="6">
        <v>115.64057496739497</v>
      </c>
      <c r="F2187" s="10">
        <v>116.16504839860904</v>
      </c>
      <c r="G2187" s="10">
        <v>123.68555769187911</v>
      </c>
      <c r="H2187" s="10">
        <v>3.5331525840805851</v>
      </c>
      <c r="I2187" s="10">
        <f t="shared" si="55"/>
        <v>110.59464820238347</v>
      </c>
    </row>
    <row r="2188" spans="1:9" x14ac:dyDescent="0.25">
      <c r="A2188" s="14"/>
      <c r="B2188" s="5">
        <f>DATE(YEAR(siječanj!B2188),MONTH(siječanj!B2188)+7,DAY(siječanj!B2188))</f>
        <v>44066</v>
      </c>
      <c r="C2188" s="8">
        <v>22.7604166666667</v>
      </c>
      <c r="D2188">
        <v>0.95636542998481111</v>
      </c>
      <c r="E2188" s="6">
        <v>117.41674310308512</v>
      </c>
      <c r="F2188" s="10">
        <v>116.86017041070563</v>
      </c>
      <c r="G2188" s="10">
        <v>122.03876750788066</v>
      </c>
      <c r="H2188" s="10">
        <v>4.2451565730786855</v>
      </c>
      <c r="I2188" s="10">
        <f t="shared" si="55"/>
        <v>112.29331400519811</v>
      </c>
    </row>
    <row r="2189" spans="1:9" x14ac:dyDescent="0.25">
      <c r="A2189" s="14"/>
      <c r="B2189" s="5">
        <f>DATE(YEAR(siječanj!B2189),MONTH(siječanj!B2189)+7,DAY(siječanj!B2189))</f>
        <v>44066</v>
      </c>
      <c r="C2189" s="8">
        <v>22.7708333333333</v>
      </c>
      <c r="D2189">
        <v>0.95636542998481111</v>
      </c>
      <c r="E2189" s="6">
        <v>119.16365357825369</v>
      </c>
      <c r="F2189" s="10">
        <v>120.30372425394302</v>
      </c>
      <c r="G2189" s="10">
        <v>122.78319975941191</v>
      </c>
      <c r="H2189" s="10">
        <v>8.4433854067820562</v>
      </c>
      <c r="I2189" s="10">
        <f t="shared" si="55"/>
        <v>113.96399879292767</v>
      </c>
    </row>
    <row r="2190" spans="1:9" x14ac:dyDescent="0.25">
      <c r="A2190" s="14"/>
      <c r="B2190" s="5">
        <f>DATE(YEAR(siječanj!B2190),MONTH(siječanj!B2190)+7,DAY(siječanj!B2190))</f>
        <v>44066</v>
      </c>
      <c r="C2190" s="8">
        <v>22.78125</v>
      </c>
      <c r="D2190">
        <v>0.95636542998481111</v>
      </c>
      <c r="E2190" s="6">
        <v>123.62028523010366</v>
      </c>
      <c r="F2190" s="10">
        <v>120.58976681926117</v>
      </c>
      <c r="G2190" s="10">
        <v>125.89622025150234</v>
      </c>
      <c r="H2190" s="10">
        <v>19.921335340678969</v>
      </c>
      <c r="I2190" s="10">
        <f t="shared" si="55"/>
        <v>118.22616723893309</v>
      </c>
    </row>
    <row r="2191" spans="1:9" x14ac:dyDescent="0.25">
      <c r="A2191" s="14"/>
      <c r="B2191" s="5">
        <f>DATE(YEAR(siječanj!B2191),MONTH(siječanj!B2191)+7,DAY(siječanj!B2191))</f>
        <v>44066</v>
      </c>
      <c r="C2191" s="8">
        <v>22.7916666666667</v>
      </c>
      <c r="D2191">
        <v>0.95636542998481111</v>
      </c>
      <c r="E2191" s="6">
        <v>126.7771075281841</v>
      </c>
      <c r="F2191" s="10">
        <v>123.22605614088006</v>
      </c>
      <c r="G2191" s="10">
        <v>127.71441229138549</v>
      </c>
      <c r="H2191" s="10">
        <v>31.27979653664913</v>
      </c>
      <c r="I2191" s="10">
        <f t="shared" si="55"/>
        <v>121.24524295342242</v>
      </c>
    </row>
    <row r="2192" spans="1:9" x14ac:dyDescent="0.25">
      <c r="A2192" s="14"/>
      <c r="B2192" s="5">
        <f>DATE(YEAR(siječanj!B2192),MONTH(siječanj!B2192)+7,DAY(siječanj!B2192))</f>
        <v>44066</v>
      </c>
      <c r="C2192" s="8">
        <v>22.8020833333333</v>
      </c>
      <c r="D2192">
        <v>0.95636542998481111</v>
      </c>
      <c r="E2192" s="6">
        <v>128.87528663849696</v>
      </c>
      <c r="F2192" s="10">
        <v>124.57845719179986</v>
      </c>
      <c r="G2192" s="10">
        <v>132.39465414058077</v>
      </c>
      <c r="H2192" s="10">
        <v>44.720590756403197</v>
      </c>
      <c r="I2192" s="10">
        <f t="shared" si="55"/>
        <v>123.25186892044192</v>
      </c>
    </row>
    <row r="2193" spans="1:9" x14ac:dyDescent="0.25">
      <c r="A2193" s="14"/>
      <c r="B2193" s="5">
        <f>DATE(YEAR(siječanj!B2193),MONTH(siječanj!B2193)+7,DAY(siječanj!B2193))</f>
        <v>44066</v>
      </c>
      <c r="C2193" s="8">
        <v>22.8125</v>
      </c>
      <c r="D2193">
        <v>0.95636542998481111</v>
      </c>
      <c r="E2193" s="6">
        <v>132.71468797483286</v>
      </c>
      <c r="F2193" s="10">
        <v>127.80575112140144</v>
      </c>
      <c r="G2193" s="10">
        <v>138.23642749412073</v>
      </c>
      <c r="H2193" s="10">
        <v>59.506766031825748</v>
      </c>
      <c r="I2193" s="10">
        <f t="shared" si="55"/>
        <v>126.92373963035106</v>
      </c>
    </row>
    <row r="2194" spans="1:9" x14ac:dyDescent="0.25">
      <c r="A2194" s="14"/>
      <c r="B2194" s="5">
        <f>DATE(YEAR(siječanj!B2194),MONTH(siječanj!B2194)+7,DAY(siječanj!B2194))</f>
        <v>44066</v>
      </c>
      <c r="C2194" s="8">
        <v>22.8229166666667</v>
      </c>
      <c r="D2194">
        <v>0.95636542998481111</v>
      </c>
      <c r="E2194" s="6">
        <v>135.79977633749002</v>
      </c>
      <c r="F2194" s="10">
        <v>127.93689749846182</v>
      </c>
      <c r="G2194" s="10">
        <v>143.44163417989134</v>
      </c>
      <c r="H2194" s="10">
        <v>85.113395902172869</v>
      </c>
      <c r="I2194" s="10">
        <f t="shared" si="55"/>
        <v>129.87421148884482</v>
      </c>
    </row>
    <row r="2195" spans="1:9" x14ac:dyDescent="0.25">
      <c r="A2195" s="14"/>
      <c r="B2195" s="5">
        <f>DATE(YEAR(siječanj!B2195),MONTH(siječanj!B2195)+7,DAY(siječanj!B2195))</f>
        <v>44066</v>
      </c>
      <c r="C2195" s="8">
        <v>22.8333333333333</v>
      </c>
      <c r="D2195">
        <v>0.95636542998481111</v>
      </c>
      <c r="E2195" s="6">
        <v>140.04477293839165</v>
      </c>
      <c r="F2195" s="10">
        <v>127.31753778594295</v>
      </c>
      <c r="G2195" s="10">
        <v>141.22436596691327</v>
      </c>
      <c r="H2195" s="10">
        <v>126.40601360700843</v>
      </c>
      <c r="I2195" s="10">
        <f t="shared" si="55"/>
        <v>133.93397948835016</v>
      </c>
    </row>
    <row r="2196" spans="1:9" x14ac:dyDescent="0.25">
      <c r="A2196" s="14"/>
      <c r="B2196" s="5">
        <f>DATE(YEAR(siječanj!B2196),MONTH(siječanj!B2196)+7,DAY(siječanj!B2196))</f>
        <v>44066</v>
      </c>
      <c r="C2196" s="8">
        <v>22.84375</v>
      </c>
      <c r="D2196">
        <v>0.95636542998481111</v>
      </c>
      <c r="E2196" s="6">
        <v>143.00189346488352</v>
      </c>
      <c r="F2196" s="10">
        <v>114.36514223345404</v>
      </c>
      <c r="G2196" s="10">
        <v>129.93255537218334</v>
      </c>
      <c r="H2196" s="10">
        <v>190.0494139470201</v>
      </c>
      <c r="I2196" s="10">
        <f t="shared" si="55"/>
        <v>136.76206733218547</v>
      </c>
    </row>
    <row r="2197" spans="1:9" x14ac:dyDescent="0.25">
      <c r="A2197" s="14"/>
      <c r="B2197" s="5">
        <f>DATE(YEAR(siječanj!B2197),MONTH(siječanj!B2197)+7,DAY(siječanj!B2197))</f>
        <v>44066</v>
      </c>
      <c r="C2197" s="8">
        <v>22.8541666666667</v>
      </c>
      <c r="D2197">
        <v>0.95636542998481111</v>
      </c>
      <c r="E2197" s="6">
        <v>146.8076342265727</v>
      </c>
      <c r="F2197" s="10">
        <v>110.14484096948362</v>
      </c>
      <c r="G2197" s="10">
        <v>122.46932688302235</v>
      </c>
      <c r="H2197" s="10">
        <v>228.82780485520058</v>
      </c>
      <c r="I2197" s="10">
        <f t="shared" si="55"/>
        <v>140.40174623214907</v>
      </c>
    </row>
    <row r="2198" spans="1:9" x14ac:dyDescent="0.25">
      <c r="A2198" s="14"/>
      <c r="B2198" s="5">
        <f>DATE(YEAR(siječanj!B2198),MONTH(siječanj!B2198)+7,DAY(siječanj!B2198))</f>
        <v>44066</v>
      </c>
      <c r="C2198" s="8">
        <v>22.8645833333333</v>
      </c>
      <c r="D2198">
        <v>0.95636542998481111</v>
      </c>
      <c r="E2198" s="6">
        <v>146.29498595513647</v>
      </c>
      <c r="F2198" s="10">
        <v>108.05468478514859</v>
      </c>
      <c r="G2198" s="10">
        <v>121.63485949600123</v>
      </c>
      <c r="H2198" s="10">
        <v>230.25039944307551</v>
      </c>
      <c r="I2198" s="10">
        <f t="shared" si="55"/>
        <v>139.911467147606</v>
      </c>
    </row>
    <row r="2199" spans="1:9" x14ac:dyDescent="0.25">
      <c r="A2199" s="14"/>
      <c r="B2199" s="5">
        <f>DATE(YEAR(siječanj!B2199),MONTH(siječanj!B2199)+7,DAY(siječanj!B2199))</f>
        <v>44066</v>
      </c>
      <c r="C2199" s="8">
        <v>22.875</v>
      </c>
      <c r="D2199">
        <v>0.95636542998481111</v>
      </c>
      <c r="E2199" s="6">
        <v>144.40591268815123</v>
      </c>
      <c r="F2199" s="10">
        <v>107.08109523211746</v>
      </c>
      <c r="G2199" s="10">
        <v>116.94648298134405</v>
      </c>
      <c r="H2199" s="10">
        <v>232.64126686472753</v>
      </c>
      <c r="I2199" s="10">
        <f t="shared" si="55"/>
        <v>138.10482278035283</v>
      </c>
    </row>
    <row r="2200" spans="1:9" x14ac:dyDescent="0.25">
      <c r="A2200" s="14"/>
      <c r="B2200" s="5">
        <f>DATE(YEAR(siječanj!B2200),MONTH(siječanj!B2200)+7,DAY(siječanj!B2200))</f>
        <v>44066</v>
      </c>
      <c r="C2200" s="8">
        <v>22.8854166666667</v>
      </c>
      <c r="D2200">
        <v>0.95636542998481111</v>
      </c>
      <c r="E2200" s="6">
        <v>150.23086836844021</v>
      </c>
      <c r="F2200" s="10">
        <v>104.11795867802334</v>
      </c>
      <c r="G2200" s="10">
        <v>106.58082030273118</v>
      </c>
      <c r="H2200" s="10">
        <v>239.79947725240223</v>
      </c>
      <c r="I2200" s="10">
        <f t="shared" si="55"/>
        <v>143.67560902417489</v>
      </c>
    </row>
    <row r="2201" spans="1:9" x14ac:dyDescent="0.25">
      <c r="A2201" s="14"/>
      <c r="B2201" s="5">
        <f>DATE(YEAR(siječanj!B2201),MONTH(siječanj!B2201)+7,DAY(siječanj!B2201))</f>
        <v>44066</v>
      </c>
      <c r="C2201" s="8">
        <v>22.8958333333333</v>
      </c>
      <c r="D2201">
        <v>0.95636542998481111</v>
      </c>
      <c r="E2201" s="6">
        <v>152.46959915939212</v>
      </c>
      <c r="F2201" s="10">
        <v>103.03455739220374</v>
      </c>
      <c r="G2201" s="10">
        <v>99.368434075384116</v>
      </c>
      <c r="H2201" s="10">
        <v>245.81879302026485</v>
      </c>
      <c r="I2201" s="10">
        <f t="shared" si="55"/>
        <v>145.81665375968385</v>
      </c>
    </row>
    <row r="2202" spans="1:9" x14ac:dyDescent="0.25">
      <c r="A2202" s="14"/>
      <c r="B2202" s="5">
        <f>DATE(YEAR(siječanj!B2202),MONTH(siječanj!B2202)+7,DAY(siječanj!B2202))</f>
        <v>44066</v>
      </c>
      <c r="C2202" s="8">
        <v>22.90625</v>
      </c>
      <c r="D2202">
        <v>0.95636542998481111</v>
      </c>
      <c r="E2202" s="6">
        <v>153.46511976149282</v>
      </c>
      <c r="F2202" s="10">
        <v>101.17557809259837</v>
      </c>
      <c r="G2202" s="10">
        <v>95.07086262108534</v>
      </c>
      <c r="H2202" s="10">
        <v>243.23138568407498</v>
      </c>
      <c r="I2202" s="10">
        <f t="shared" si="55"/>
        <v>146.7687352483706</v>
      </c>
    </row>
    <row r="2203" spans="1:9" x14ac:dyDescent="0.25">
      <c r="A2203" s="14"/>
      <c r="B2203" s="5">
        <f>DATE(YEAR(siječanj!B2203),MONTH(siječanj!B2203)+7,DAY(siječanj!B2203))</f>
        <v>44066</v>
      </c>
      <c r="C2203" s="8">
        <v>22.9166666666667</v>
      </c>
      <c r="D2203">
        <v>0.95636542998481111</v>
      </c>
      <c r="E2203" s="6">
        <v>152.71370817001443</v>
      </c>
      <c r="F2203" s="10">
        <v>100.40536890246062</v>
      </c>
      <c r="G2203" s="10">
        <v>89.744835886771895</v>
      </c>
      <c r="H2203" s="10">
        <v>242.46348555214135</v>
      </c>
      <c r="I2203" s="10">
        <f t="shared" si="55"/>
        <v>146.05011117859081</v>
      </c>
    </row>
    <row r="2204" spans="1:9" x14ac:dyDescent="0.25">
      <c r="A2204" s="14"/>
      <c r="B2204" s="5">
        <f>DATE(YEAR(siječanj!B2204),MONTH(siječanj!B2204)+7,DAY(siječanj!B2204))</f>
        <v>44066</v>
      </c>
      <c r="C2204" s="8">
        <v>22.9270833333333</v>
      </c>
      <c r="D2204">
        <v>0.95636542998481111</v>
      </c>
      <c r="E2204" s="6">
        <v>144.84235204440427</v>
      </c>
      <c r="F2204" s="10">
        <v>98.799720922294071</v>
      </c>
      <c r="G2204" s="10">
        <v>85.59630498793662</v>
      </c>
      <c r="H2204" s="10">
        <v>244.74433863109815</v>
      </c>
      <c r="I2204" s="10">
        <f t="shared" si="55"/>
        <v>138.52221829295806</v>
      </c>
    </row>
    <row r="2205" spans="1:9" x14ac:dyDescent="0.25">
      <c r="A2205" s="14"/>
      <c r="B2205" s="5">
        <f>DATE(YEAR(siječanj!B2205),MONTH(siječanj!B2205)+7,DAY(siječanj!B2205))</f>
        <v>44066</v>
      </c>
      <c r="C2205" s="8">
        <v>22.9375</v>
      </c>
      <c r="D2205">
        <v>0.95636542998481111</v>
      </c>
      <c r="E2205" s="6">
        <v>137.27769245242501</v>
      </c>
      <c r="F2205" s="10">
        <v>95.431913304312118</v>
      </c>
      <c r="G2205" s="10">
        <v>82.552374974678088</v>
      </c>
      <c r="H2205" s="10">
        <v>242.3335970916944</v>
      </c>
      <c r="I2205" s="10">
        <f t="shared" si="55"/>
        <v>131.28763936958612</v>
      </c>
    </row>
    <row r="2206" spans="1:9" x14ac:dyDescent="0.25">
      <c r="A2206" s="14"/>
      <c r="B2206" s="5">
        <f>DATE(YEAR(siječanj!B2206),MONTH(siječanj!B2206)+7,DAY(siječanj!B2206))</f>
        <v>44066</v>
      </c>
      <c r="C2206" s="8">
        <v>22.9479166666667</v>
      </c>
      <c r="D2206">
        <v>0.95636542998481111</v>
      </c>
      <c r="E2206" s="6">
        <v>125.68179082991557</v>
      </c>
      <c r="F2206" s="10">
        <v>91.43934098293812</v>
      </c>
      <c r="G2206" s="10">
        <v>78.930301806128981</v>
      </c>
      <c r="H2206" s="10">
        <v>240.49594789471871</v>
      </c>
      <c r="I2206" s="10">
        <f t="shared" si="55"/>
        <v>120.19771992831329</v>
      </c>
    </row>
    <row r="2207" spans="1:9" x14ac:dyDescent="0.25">
      <c r="A2207" s="14"/>
      <c r="B2207" s="5">
        <f>DATE(YEAR(siječanj!B2207),MONTH(siječanj!B2207)+7,DAY(siječanj!B2207))</f>
        <v>44066</v>
      </c>
      <c r="C2207" s="8">
        <v>22.9583333333333</v>
      </c>
      <c r="D2207">
        <v>0.95636542998481111</v>
      </c>
      <c r="E2207" s="6">
        <v>114.05556833197134</v>
      </c>
      <c r="F2207" s="10">
        <v>87.210443975118096</v>
      </c>
      <c r="G2207" s="10">
        <v>79.558244203509801</v>
      </c>
      <c r="H2207" s="10">
        <v>240.5456974341036</v>
      </c>
      <c r="I2207" s="10">
        <f t="shared" si="55"/>
        <v>109.07880264996778</v>
      </c>
    </row>
    <row r="2208" spans="1:9" x14ac:dyDescent="0.25">
      <c r="A2208" s="14"/>
      <c r="B2208" s="5">
        <f>DATE(YEAR(siječanj!B2208),MONTH(siječanj!B2208)+7,DAY(siječanj!B2208))</f>
        <v>44066</v>
      </c>
      <c r="C2208" s="8">
        <v>22.96875</v>
      </c>
      <c r="D2208">
        <v>0.95636542998481111</v>
      </c>
      <c r="E2208" s="6">
        <v>104.42665674845465</v>
      </c>
      <c r="F2208" s="10">
        <v>86.689877047451446</v>
      </c>
      <c r="G2208" s="10">
        <v>80.232341898116772</v>
      </c>
      <c r="H2208" s="10">
        <v>240.40533853182799</v>
      </c>
      <c r="I2208" s="10">
        <f t="shared" si="55"/>
        <v>99.87004448311211</v>
      </c>
    </row>
    <row r="2209" spans="1:9" x14ac:dyDescent="0.25">
      <c r="A2209" s="14"/>
      <c r="B2209" s="5">
        <f>DATE(YEAR(siječanj!B2209),MONTH(siječanj!B2209)+7,DAY(siječanj!B2209))</f>
        <v>44066</v>
      </c>
      <c r="C2209" s="8">
        <v>22.9791666666667</v>
      </c>
      <c r="D2209">
        <v>0.95636542998481111</v>
      </c>
      <c r="E2209" s="6">
        <v>94.747451249462955</v>
      </c>
      <c r="F2209" s="10">
        <v>84.128863777160731</v>
      </c>
      <c r="G2209" s="10">
        <v>74.663150067765727</v>
      </c>
      <c r="H2209" s="10">
        <v>240.53525986181268</v>
      </c>
      <c r="I2209" s="10">
        <f t="shared" si="55"/>
        <v>90.61318695415757</v>
      </c>
    </row>
    <row r="2210" spans="1:9" ht="15.75" thickBot="1" x14ac:dyDescent="0.3">
      <c r="A2210" s="14"/>
      <c r="B2210" s="5">
        <f>DATE(YEAR(siječanj!B2210),MONTH(siječanj!B2210)+7,DAY(siječanj!B2210))</f>
        <v>44066</v>
      </c>
      <c r="C2210" s="8">
        <v>22.9895833333333</v>
      </c>
      <c r="D2210">
        <v>0.95636542998481111</v>
      </c>
      <c r="E2210" s="6">
        <v>87.463679809057993</v>
      </c>
      <c r="F2210" s="10">
        <v>80.433871365935275</v>
      </c>
      <c r="G2210" s="10">
        <v>74.508768002815401</v>
      </c>
      <c r="H2210" s="10">
        <v>240.25951531792077</v>
      </c>
      <c r="I2210" s="10">
        <f t="shared" si="55"/>
        <v>83.647239748643585</v>
      </c>
    </row>
    <row r="2211" spans="1:9" x14ac:dyDescent="0.25">
      <c r="A2211" s="15">
        <f t="shared" ref="A2211" si="56">A2115+1</f>
        <v>237</v>
      </c>
      <c r="B2211" s="5">
        <f>DATE(YEAR(siječanj!B2211),MONTH(siječanj!B2211)+7,DAY(siječanj!B2211))</f>
        <v>44067</v>
      </c>
      <c r="C2211" s="8">
        <v>23</v>
      </c>
      <c r="D2211">
        <v>0.95579610733751286</v>
      </c>
      <c r="E2211" s="6">
        <v>81.871973934149992</v>
      </c>
      <c r="F2211" s="10">
        <v>77.900903769476471</v>
      </c>
      <c r="G2211" s="10">
        <v>72.303370702731414</v>
      </c>
      <c r="H2211" s="10">
        <v>238.81486626629305</v>
      </c>
      <c r="I2211" s="10">
        <f t="shared" si="55"/>
        <v>78.252913986298879</v>
      </c>
    </row>
    <row r="2212" spans="1:9" x14ac:dyDescent="0.25">
      <c r="A2212" s="16"/>
      <c r="B2212" s="5">
        <f>DATE(YEAR(siječanj!B2212),MONTH(siječanj!B2212)+7,DAY(siječanj!B2212))</f>
        <v>44067</v>
      </c>
      <c r="C2212" s="8">
        <v>23.0104166666667</v>
      </c>
      <c r="D2212">
        <v>0.95579610733751286</v>
      </c>
      <c r="E2212" s="6">
        <v>76.998391250653299</v>
      </c>
      <c r="F2212" s="10">
        <v>76.16070969308322</v>
      </c>
      <c r="G2212" s="10">
        <v>70.504385623332098</v>
      </c>
      <c r="H2212" s="10">
        <v>238.56154472339489</v>
      </c>
      <c r="I2212" s="10">
        <f t="shared" si="55"/>
        <v>73.594762628625233</v>
      </c>
    </row>
    <row r="2213" spans="1:9" x14ac:dyDescent="0.25">
      <c r="A2213" s="16"/>
      <c r="B2213" s="5">
        <f>DATE(YEAR(siječanj!B2213),MONTH(siječanj!B2213)+7,DAY(siječanj!B2213))</f>
        <v>44067</v>
      </c>
      <c r="C2213" s="8">
        <v>23.0208333333333</v>
      </c>
      <c r="D2213">
        <v>0.95579610733751286</v>
      </c>
      <c r="E2213" s="6">
        <v>72.197006486803858</v>
      </c>
      <c r="F2213" s="10">
        <v>74.773580068835543</v>
      </c>
      <c r="G2213" s="10">
        <v>70.427421334122158</v>
      </c>
      <c r="H2213" s="10">
        <v>238.79452101850092</v>
      </c>
      <c r="I2213" s="10">
        <f t="shared" si="55"/>
        <v>69.00561776150829</v>
      </c>
    </row>
    <row r="2214" spans="1:9" x14ac:dyDescent="0.25">
      <c r="A2214" s="16"/>
      <c r="B2214" s="5">
        <f>DATE(YEAR(siječanj!B2214),MONTH(siječanj!B2214)+7,DAY(siječanj!B2214))</f>
        <v>44067</v>
      </c>
      <c r="C2214" s="8">
        <v>23.03125</v>
      </c>
      <c r="D2214">
        <v>0.95579610733751286</v>
      </c>
      <c r="E2214" s="6">
        <v>68.414856854901203</v>
      </c>
      <c r="F2214" s="10">
        <v>72.538533961874137</v>
      </c>
      <c r="G2214" s="10">
        <v>69.412008808301465</v>
      </c>
      <c r="H2214" s="10">
        <v>239.06544668895609</v>
      </c>
      <c r="I2214" s="10">
        <f t="shared" si="55"/>
        <v>65.390653865967721</v>
      </c>
    </row>
    <row r="2215" spans="1:9" x14ac:dyDescent="0.25">
      <c r="A2215" s="16"/>
      <c r="B2215" s="5">
        <f>DATE(YEAR(siječanj!B2215),MONTH(siječanj!B2215)+7,DAY(siječanj!B2215))</f>
        <v>44067</v>
      </c>
      <c r="C2215" s="8">
        <v>23.0416666666667</v>
      </c>
      <c r="D2215">
        <v>0.95579610733751286</v>
      </c>
      <c r="E2215" s="6">
        <v>65.815171017729753</v>
      </c>
      <c r="F2215" s="10">
        <v>71.937225713297522</v>
      </c>
      <c r="G2215" s="10">
        <v>68.050036257503507</v>
      </c>
      <c r="H2215" s="10">
        <v>238.91533449840176</v>
      </c>
      <c r="I2215" s="10">
        <f t="shared" si="55"/>
        <v>62.905884262498795</v>
      </c>
    </row>
    <row r="2216" spans="1:9" x14ac:dyDescent="0.25">
      <c r="A2216" s="16"/>
      <c r="B2216" s="5">
        <f>DATE(YEAR(siječanj!B2216),MONTH(siječanj!B2216)+7,DAY(siječanj!B2216))</f>
        <v>44067</v>
      </c>
      <c r="C2216" s="8">
        <v>23.0520833333333</v>
      </c>
      <c r="D2216">
        <v>0.95579610733751286</v>
      </c>
      <c r="E2216" s="6">
        <v>63.573746156677522</v>
      </c>
      <c r="F2216" s="10">
        <v>70.376308553509674</v>
      </c>
      <c r="G2216" s="10">
        <v>67.098902437505927</v>
      </c>
      <c r="H2216" s="10">
        <v>238.55740814187715</v>
      </c>
      <c r="I2216" s="10">
        <f t="shared" si="55"/>
        <v>60.763539105415546</v>
      </c>
    </row>
    <row r="2217" spans="1:9" x14ac:dyDescent="0.25">
      <c r="A2217" s="16"/>
      <c r="B2217" s="5">
        <f>DATE(YEAR(siječanj!B2217),MONTH(siječanj!B2217)+7,DAY(siječanj!B2217))</f>
        <v>44067</v>
      </c>
      <c r="C2217" s="8">
        <v>23.0625</v>
      </c>
      <c r="D2217">
        <v>0.95579610733751286</v>
      </c>
      <c r="E2217" s="6">
        <v>61.927936856706722</v>
      </c>
      <c r="F2217" s="10">
        <v>69.427385048046986</v>
      </c>
      <c r="G2217" s="10">
        <v>65.678807360864425</v>
      </c>
      <c r="H2217" s="10">
        <v>238.77994487259909</v>
      </c>
      <c r="I2217" s="10">
        <f t="shared" si="55"/>
        <v>59.190480983083575</v>
      </c>
    </row>
    <row r="2218" spans="1:9" x14ac:dyDescent="0.25">
      <c r="A2218" s="16"/>
      <c r="B2218" s="5">
        <f>DATE(YEAR(siječanj!B2218),MONTH(siječanj!B2218)+7,DAY(siječanj!B2218))</f>
        <v>44067</v>
      </c>
      <c r="C2218" s="8">
        <v>23.0729166666667</v>
      </c>
      <c r="D2218">
        <v>0.95579610733751286</v>
      </c>
      <c r="E2218" s="6">
        <v>60.51977632744012</v>
      </c>
      <c r="F2218" s="10">
        <v>69.135704414182342</v>
      </c>
      <c r="G2218" s="10">
        <v>65.285602433734326</v>
      </c>
      <c r="H2218" s="10">
        <v>238.35863011063563</v>
      </c>
      <c r="I2218" s="10">
        <f t="shared" si="55"/>
        <v>57.844566630704229</v>
      </c>
    </row>
    <row r="2219" spans="1:9" x14ac:dyDescent="0.25">
      <c r="A2219" s="16"/>
      <c r="B2219" s="5">
        <f>DATE(YEAR(siječanj!B2219),MONTH(siječanj!B2219)+7,DAY(siječanj!B2219))</f>
        <v>44067</v>
      </c>
      <c r="C2219" s="8">
        <v>23.0833333333333</v>
      </c>
      <c r="D2219">
        <v>0.95579610733751286</v>
      </c>
      <c r="E2219" s="6">
        <v>60.2267969444299</v>
      </c>
      <c r="F2219" s="10">
        <v>69.736578656056878</v>
      </c>
      <c r="G2219" s="10">
        <v>65.208995315331535</v>
      </c>
      <c r="H2219" s="10">
        <v>238.54384497536458</v>
      </c>
      <c r="I2219" s="10">
        <f t="shared" si="55"/>
        <v>57.564538076892909</v>
      </c>
    </row>
    <row r="2220" spans="1:9" x14ac:dyDescent="0.25">
      <c r="A2220" s="16"/>
      <c r="B2220" s="5">
        <f>DATE(YEAR(siječanj!B2220),MONTH(siječanj!B2220)+7,DAY(siječanj!B2220))</f>
        <v>44067</v>
      </c>
      <c r="C2220" s="8">
        <v>23.09375</v>
      </c>
      <c r="D2220">
        <v>0.95579610733751286</v>
      </c>
      <c r="E2220" s="6">
        <v>59.709886928536697</v>
      </c>
      <c r="F2220" s="10">
        <v>70.830384046984776</v>
      </c>
      <c r="G2220" s="10">
        <v>66.001954638774691</v>
      </c>
      <c r="H2220" s="10">
        <v>238.64607919808992</v>
      </c>
      <c r="I2220" s="10">
        <f t="shared" si="55"/>
        <v>57.07047749585842</v>
      </c>
    </row>
    <row r="2221" spans="1:9" x14ac:dyDescent="0.25">
      <c r="A2221" s="16"/>
      <c r="B2221" s="5">
        <f>DATE(YEAR(siječanj!B2221),MONTH(siječanj!B2221)+7,DAY(siječanj!B2221))</f>
        <v>44067</v>
      </c>
      <c r="C2221" s="8">
        <v>23.1041666666667</v>
      </c>
      <c r="D2221">
        <v>0.95579610733751286</v>
      </c>
      <c r="E2221" s="6">
        <v>58.932949294337867</v>
      </c>
      <c r="F2221" s="10">
        <v>70.268385553591386</v>
      </c>
      <c r="G2221" s="10">
        <v>65.766795787234656</v>
      </c>
      <c r="H2221" s="10">
        <v>238.79058065816281</v>
      </c>
      <c r="I2221" s="10">
        <f t="shared" si="55"/>
        <v>56.327883529447156</v>
      </c>
    </row>
    <row r="2222" spans="1:9" x14ac:dyDescent="0.25">
      <c r="A2222" s="16"/>
      <c r="B2222" s="5">
        <f>DATE(YEAR(siječanj!B2222),MONTH(siječanj!B2222)+7,DAY(siječanj!B2222))</f>
        <v>44067</v>
      </c>
      <c r="C2222" s="8">
        <v>23.1145833333333</v>
      </c>
      <c r="D2222">
        <v>0.95579610733751286</v>
      </c>
      <c r="E2222" s="6">
        <v>58.620897198121945</v>
      </c>
      <c r="F2222" s="10">
        <v>68.851691232054492</v>
      </c>
      <c r="G2222" s="10">
        <v>64.849211944179132</v>
      </c>
      <c r="H2222" s="10">
        <v>238.7722334798444</v>
      </c>
      <c r="I2222" s="10">
        <f t="shared" si="55"/>
        <v>56.02962535059747</v>
      </c>
    </row>
    <row r="2223" spans="1:9" x14ac:dyDescent="0.25">
      <c r="A2223" s="16"/>
      <c r="B2223" s="5">
        <f>DATE(YEAR(siječanj!B2223),MONTH(siječanj!B2223)+7,DAY(siječanj!B2223))</f>
        <v>44067</v>
      </c>
      <c r="C2223" s="8">
        <v>23.125</v>
      </c>
      <c r="D2223">
        <v>0.95579610733751286</v>
      </c>
      <c r="E2223" s="6">
        <v>58.413994786257867</v>
      </c>
      <c r="F2223" s="10">
        <v>67.951497034642486</v>
      </c>
      <c r="G2223" s="10">
        <v>63.666595322746652</v>
      </c>
      <c r="H2223" s="10">
        <v>238.57090756140752</v>
      </c>
      <c r="I2223" s="10">
        <f t="shared" si="55"/>
        <v>55.83186883073904</v>
      </c>
    </row>
    <row r="2224" spans="1:9" x14ac:dyDescent="0.25">
      <c r="A2224" s="16"/>
      <c r="B2224" s="5">
        <f>DATE(YEAR(siječanj!B2224),MONTH(siječanj!B2224)+7,DAY(siječanj!B2224))</f>
        <v>44067</v>
      </c>
      <c r="C2224" s="8">
        <v>23.1354166666667</v>
      </c>
      <c r="D2224">
        <v>0.95579610733751286</v>
      </c>
      <c r="E2224" s="6">
        <v>58.348551292270734</v>
      </c>
      <c r="F2224" s="10">
        <v>66.711664462785521</v>
      </c>
      <c r="G2224" s="10">
        <v>63.518517924515947</v>
      </c>
      <c r="H2224" s="10">
        <v>238.42527260030712</v>
      </c>
      <c r="I2224" s="10">
        <f t="shared" si="55"/>
        <v>55.769318193935575</v>
      </c>
    </row>
    <row r="2225" spans="1:9" x14ac:dyDescent="0.25">
      <c r="A2225" s="16"/>
      <c r="B2225" s="5">
        <f>DATE(YEAR(siječanj!B2225),MONTH(siječanj!B2225)+7,DAY(siječanj!B2225))</f>
        <v>44067</v>
      </c>
      <c r="C2225" s="8">
        <v>23.1458333333333</v>
      </c>
      <c r="D2225">
        <v>0.95579610733751286</v>
      </c>
      <c r="E2225" s="6">
        <v>58.825722540183506</v>
      </c>
      <c r="F2225" s="10">
        <v>66.611047242352328</v>
      </c>
      <c r="G2225" s="10">
        <v>63.756144866465007</v>
      </c>
      <c r="H2225" s="10">
        <v>238.25190371775741</v>
      </c>
      <c r="I2225" s="10">
        <f t="shared" si="55"/>
        <v>56.225396615223985</v>
      </c>
    </row>
    <row r="2226" spans="1:9" x14ac:dyDescent="0.25">
      <c r="A2226" s="16"/>
      <c r="B2226" s="5">
        <f>DATE(YEAR(siječanj!B2226),MONTH(siječanj!B2226)+7,DAY(siječanj!B2226))</f>
        <v>44067</v>
      </c>
      <c r="C2226" s="8">
        <v>23.15625</v>
      </c>
      <c r="D2226">
        <v>0.95579610733751286</v>
      </c>
      <c r="E2226" s="6">
        <v>60.027198828891329</v>
      </c>
      <c r="F2226" s="10">
        <v>65.837647299238142</v>
      </c>
      <c r="G2226" s="10">
        <v>62.877721391232569</v>
      </c>
      <c r="H2226" s="10">
        <v>238.31918068911128</v>
      </c>
      <c r="I2226" s="10">
        <f t="shared" si="55"/>
        <v>57.373762975029244</v>
      </c>
    </row>
    <row r="2227" spans="1:9" x14ac:dyDescent="0.25">
      <c r="A2227" s="16"/>
      <c r="B2227" s="5">
        <f>DATE(YEAR(siječanj!B2227),MONTH(siječanj!B2227)+7,DAY(siječanj!B2227))</f>
        <v>44067</v>
      </c>
      <c r="C2227" s="8">
        <v>23.1666666666667</v>
      </c>
      <c r="D2227">
        <v>0.95579610733751286</v>
      </c>
      <c r="E2227" s="6">
        <v>62.166425735016411</v>
      </c>
      <c r="F2227" s="10">
        <v>65.512041808160546</v>
      </c>
      <c r="G2227" s="10">
        <v>63.145238312639123</v>
      </c>
      <c r="H2227" s="10">
        <v>231.65331713042491</v>
      </c>
      <c r="I2227" s="10">
        <f t="shared" si="55"/>
        <v>59.41842772461527</v>
      </c>
    </row>
    <row r="2228" spans="1:9" x14ac:dyDescent="0.25">
      <c r="A2228" s="16"/>
      <c r="B2228" s="5">
        <f>DATE(YEAR(siječanj!B2228),MONTH(siječanj!B2228)+7,DAY(siječanj!B2228))</f>
        <v>44067</v>
      </c>
      <c r="C2228" s="8">
        <v>23.1770833333333</v>
      </c>
      <c r="D2228">
        <v>0.95579610733751286</v>
      </c>
      <c r="E2228" s="6">
        <v>64.347172318781503</v>
      </c>
      <c r="F2228" s="10">
        <v>64.481729990315344</v>
      </c>
      <c r="G2228" s="10">
        <v>60.98801091365987</v>
      </c>
      <c r="H2228" s="10">
        <v>172.24741575725355</v>
      </c>
      <c r="I2228" s="10">
        <f t="shared" si="55"/>
        <v>61.502776820467524</v>
      </c>
    </row>
    <row r="2229" spans="1:9" x14ac:dyDescent="0.25">
      <c r="A2229" s="16"/>
      <c r="B2229" s="5">
        <f>DATE(YEAR(siječanj!B2229),MONTH(siječanj!B2229)+7,DAY(siječanj!B2229))</f>
        <v>44067</v>
      </c>
      <c r="C2229" s="8">
        <v>23.1875</v>
      </c>
      <c r="D2229">
        <v>0.95579610733751286</v>
      </c>
      <c r="E2229" s="6">
        <v>66.874108391239346</v>
      </c>
      <c r="F2229" s="10">
        <v>64.065332708310066</v>
      </c>
      <c r="G2229" s="10">
        <v>59.984778313678795</v>
      </c>
      <c r="H2229" s="10">
        <v>104.0615130377202</v>
      </c>
      <c r="I2229" s="10">
        <f t="shared" si="55"/>
        <v>63.918012482013474</v>
      </c>
    </row>
    <row r="2230" spans="1:9" x14ac:dyDescent="0.25">
      <c r="A2230" s="16"/>
      <c r="B2230" s="5">
        <f>DATE(YEAR(siječanj!B2230),MONTH(siječanj!B2230)+7,DAY(siječanj!B2230))</f>
        <v>44067</v>
      </c>
      <c r="C2230" s="8">
        <v>23.1979166666667</v>
      </c>
      <c r="D2230">
        <v>0.95579610733751286</v>
      </c>
      <c r="E2230" s="6">
        <v>70.628073449538363</v>
      </c>
      <c r="F2230" s="10">
        <v>63.650333892344861</v>
      </c>
      <c r="G2230" s="10">
        <v>59.546288943987165</v>
      </c>
      <c r="H2230" s="10">
        <v>67.698078938142359</v>
      </c>
      <c r="I2230" s="10">
        <f t="shared" si="55"/>
        <v>67.506037671816713</v>
      </c>
    </row>
    <row r="2231" spans="1:9" x14ac:dyDescent="0.25">
      <c r="A2231" s="16"/>
      <c r="B2231" s="5">
        <f>DATE(YEAR(siječanj!B2231),MONTH(siječanj!B2231)+7,DAY(siječanj!B2231))</f>
        <v>44067</v>
      </c>
      <c r="C2231" s="8">
        <v>23.2083333333333</v>
      </c>
      <c r="D2231">
        <v>0.95579610733751286</v>
      </c>
      <c r="E2231" s="6">
        <v>73.731009409609868</v>
      </c>
      <c r="F2231" s="10">
        <v>63.556182568056592</v>
      </c>
      <c r="G2231" s="10">
        <v>62.656287530259725</v>
      </c>
      <c r="H2231" s="10">
        <v>45.866909907549982</v>
      </c>
      <c r="I2231" s="10">
        <f t="shared" si="55"/>
        <v>70.471811783770647</v>
      </c>
    </row>
    <row r="2232" spans="1:9" x14ac:dyDescent="0.25">
      <c r="A2232" s="16"/>
      <c r="B2232" s="5">
        <f>DATE(YEAR(siječanj!B2232),MONTH(siječanj!B2232)+7,DAY(siječanj!B2232))</f>
        <v>44067</v>
      </c>
      <c r="C2232" s="8">
        <v>23.21875</v>
      </c>
      <c r="D2232">
        <v>0.95579610733751286</v>
      </c>
      <c r="E2232" s="6">
        <v>77.189988106329963</v>
      </c>
      <c r="F2232" s="10">
        <v>68.168568701554406</v>
      </c>
      <c r="G2232" s="10">
        <v>68.811901654948201</v>
      </c>
      <c r="H2232" s="10">
        <v>26.954569769723541</v>
      </c>
      <c r="I2232" s="10">
        <f t="shared" si="55"/>
        <v>73.777890157459098</v>
      </c>
    </row>
    <row r="2233" spans="1:9" x14ac:dyDescent="0.25">
      <c r="A2233" s="16"/>
      <c r="B2233" s="5">
        <f>DATE(YEAR(siječanj!B2233),MONTH(siječanj!B2233)+7,DAY(siječanj!B2233))</f>
        <v>44067</v>
      </c>
      <c r="C2233" s="8">
        <v>23.2291666666667</v>
      </c>
      <c r="D2233">
        <v>0.95579610733751286</v>
      </c>
      <c r="E2233" s="6">
        <v>81.418849902643913</v>
      </c>
      <c r="F2233" s="10">
        <v>76.19950105137228</v>
      </c>
      <c r="G2233" s="10">
        <v>73.457477870073404</v>
      </c>
      <c r="H2233" s="10">
        <v>6.9771609898147773</v>
      </c>
      <c r="I2233" s="10">
        <f t="shared" si="55"/>
        <v>77.819819800844286</v>
      </c>
    </row>
    <row r="2234" spans="1:9" x14ac:dyDescent="0.25">
      <c r="A2234" s="16"/>
      <c r="B2234" s="5">
        <f>DATE(YEAR(siječanj!B2234),MONTH(siječanj!B2234)+7,DAY(siječanj!B2234))</f>
        <v>44067</v>
      </c>
      <c r="C2234" s="8">
        <v>23.2395833333333</v>
      </c>
      <c r="D2234">
        <v>0.95579610733751286</v>
      </c>
      <c r="E2234" s="6">
        <v>86.017268222929033</v>
      </c>
      <c r="F2234" s="10">
        <v>77.612321461235027</v>
      </c>
      <c r="G2234" s="10">
        <v>76.954830203286889</v>
      </c>
      <c r="H2234" s="10">
        <v>2.8240889246370955</v>
      </c>
      <c r="I2234" s="10">
        <f t="shared" si="55"/>
        <v>82.214970131282314</v>
      </c>
    </row>
    <row r="2235" spans="1:9" x14ac:dyDescent="0.25">
      <c r="A2235" s="16"/>
      <c r="B2235" s="5">
        <f>DATE(YEAR(siječanj!B2235),MONTH(siječanj!B2235)+7,DAY(siječanj!B2235))</f>
        <v>44067</v>
      </c>
      <c r="C2235" s="8">
        <v>23.25</v>
      </c>
      <c r="D2235">
        <v>0.95579610733751286</v>
      </c>
      <c r="E2235" s="6">
        <v>88.420558422907632</v>
      </c>
      <c r="F2235" s="10">
        <v>77.464204618407038</v>
      </c>
      <c r="G2235" s="10">
        <v>94.933684952205667</v>
      </c>
      <c r="H2235" s="10">
        <v>2.943675275130361</v>
      </c>
      <c r="I2235" s="10">
        <f t="shared" si="55"/>
        <v>84.512025549224248</v>
      </c>
    </row>
    <row r="2236" spans="1:9" x14ac:dyDescent="0.25">
      <c r="A2236" s="16"/>
      <c r="B2236" s="5">
        <f>DATE(YEAR(siječanj!B2236),MONTH(siječanj!B2236)+7,DAY(siječanj!B2236))</f>
        <v>44067</v>
      </c>
      <c r="C2236" s="8">
        <v>23.2604166666667</v>
      </c>
      <c r="D2236">
        <v>0.95579610733751286</v>
      </c>
      <c r="E2236" s="6">
        <v>89.360896492773762</v>
      </c>
      <c r="F2236" s="10">
        <v>87.427965723054399</v>
      </c>
      <c r="G2236" s="10">
        <v>100.35685411975595</v>
      </c>
      <c r="H2236" s="10">
        <v>3.4981345738666794</v>
      </c>
      <c r="I2236" s="10">
        <f t="shared" si="55"/>
        <v>85.410797015983562</v>
      </c>
    </row>
    <row r="2237" spans="1:9" x14ac:dyDescent="0.25">
      <c r="A2237" s="16"/>
      <c r="B2237" s="5">
        <f>DATE(YEAR(siječanj!B2237),MONTH(siječanj!B2237)+7,DAY(siječanj!B2237))</f>
        <v>44067</v>
      </c>
      <c r="C2237" s="8">
        <v>23.2708333333333</v>
      </c>
      <c r="D2237">
        <v>0.95579610733751286</v>
      </c>
      <c r="E2237" s="6">
        <v>92.502893014098362</v>
      </c>
      <c r="F2237" s="10">
        <v>93.83314111550915</v>
      </c>
      <c r="G2237" s="10">
        <v>109.14667117087539</v>
      </c>
      <c r="H2237" s="10">
        <v>3.3573872134182294</v>
      </c>
      <c r="I2237" s="10">
        <f t="shared" si="55"/>
        <v>88.413905060333633</v>
      </c>
    </row>
    <row r="2238" spans="1:9" x14ac:dyDescent="0.25">
      <c r="A2238" s="16"/>
      <c r="B2238" s="5">
        <f>DATE(YEAR(siječanj!B2238),MONTH(siječanj!B2238)+7,DAY(siječanj!B2238))</f>
        <v>44067</v>
      </c>
      <c r="C2238" s="8">
        <v>23.28125</v>
      </c>
      <c r="D2238">
        <v>0.95579610733751286</v>
      </c>
      <c r="E2238" s="6">
        <v>93.299675352275486</v>
      </c>
      <c r="F2238" s="10">
        <v>102.60878878029791</v>
      </c>
      <c r="G2238" s="10">
        <v>119.96452814397142</v>
      </c>
      <c r="H2238" s="10">
        <v>3.4779307646912985</v>
      </c>
      <c r="I2238" s="10">
        <f t="shared" si="55"/>
        <v>89.175466517558604</v>
      </c>
    </row>
    <row r="2239" spans="1:9" x14ac:dyDescent="0.25">
      <c r="A2239" s="16"/>
      <c r="B2239" s="5">
        <f>DATE(YEAR(siječanj!B2239),MONTH(siječanj!B2239)+7,DAY(siječanj!B2239))</f>
        <v>44067</v>
      </c>
      <c r="C2239" s="8">
        <v>23.2916666666667</v>
      </c>
      <c r="D2239">
        <v>0.95579610733751286</v>
      </c>
      <c r="E2239" s="6">
        <v>93.059262420237133</v>
      </c>
      <c r="F2239" s="10">
        <v>111.41326172355009</v>
      </c>
      <c r="G2239" s="10">
        <v>129.02219119521862</v>
      </c>
      <c r="H2239" s="10">
        <v>3.1069731305369372</v>
      </c>
      <c r="I2239" s="10">
        <f t="shared" si="55"/>
        <v>88.945680772962746</v>
      </c>
    </row>
    <row r="2240" spans="1:9" x14ac:dyDescent="0.25">
      <c r="A2240" s="16"/>
      <c r="B2240" s="5">
        <f>DATE(YEAR(siječanj!B2240),MONTH(siječanj!B2240)+7,DAY(siječanj!B2240))</f>
        <v>44067</v>
      </c>
      <c r="C2240" s="8">
        <v>23.3020833333333</v>
      </c>
      <c r="D2240">
        <v>0.95579610733751286</v>
      </c>
      <c r="E2240" s="6">
        <v>92.676259238575781</v>
      </c>
      <c r="F2240" s="10">
        <v>125.4502118944836</v>
      </c>
      <c r="G2240" s="10">
        <v>139.78303327328882</v>
      </c>
      <c r="H2240" s="10">
        <v>2.7820746831252277</v>
      </c>
      <c r="I2240" s="10">
        <f t="shared" si="55"/>
        <v>88.579607822832941</v>
      </c>
    </row>
    <row r="2241" spans="1:9" x14ac:dyDescent="0.25">
      <c r="A2241" s="16"/>
      <c r="B2241" s="5">
        <f>DATE(YEAR(siječanj!B2241),MONTH(siječanj!B2241)+7,DAY(siječanj!B2241))</f>
        <v>44067</v>
      </c>
      <c r="C2241" s="8">
        <v>23.3125</v>
      </c>
      <c r="D2241">
        <v>0.95579610733751286</v>
      </c>
      <c r="E2241" s="6">
        <v>93.563074260208325</v>
      </c>
      <c r="F2241" s="10">
        <v>135.16170258496388</v>
      </c>
      <c r="G2241" s="10">
        <v>149.1200119220442</v>
      </c>
      <c r="H2241" s="10">
        <v>2.2941512970745448</v>
      </c>
      <c r="I2241" s="10">
        <f t="shared" si="55"/>
        <v>89.427222168437766</v>
      </c>
    </row>
    <row r="2242" spans="1:9" x14ac:dyDescent="0.25">
      <c r="A2242" s="16"/>
      <c r="B2242" s="5">
        <f>DATE(YEAR(siječanj!B2242),MONTH(siječanj!B2242)+7,DAY(siječanj!B2242))</f>
        <v>44067</v>
      </c>
      <c r="C2242" s="8">
        <v>23.3229166666667</v>
      </c>
      <c r="D2242">
        <v>0.95579610733751286</v>
      </c>
      <c r="E2242" s="6">
        <v>95.254052917980701</v>
      </c>
      <c r="F2242" s="10">
        <v>144.51286322961928</v>
      </c>
      <c r="G2242" s="10">
        <v>163.62201353418729</v>
      </c>
      <c r="H2242" s="10">
        <v>1.9482691360019331</v>
      </c>
      <c r="I2242" s="10">
        <f t="shared" si="55"/>
        <v>91.043452987127409</v>
      </c>
    </row>
    <row r="2243" spans="1:9" x14ac:dyDescent="0.25">
      <c r="A2243" s="16"/>
      <c r="B2243" s="5">
        <f>DATE(YEAR(siječanj!B2243),MONTH(siječanj!B2243)+7,DAY(siječanj!B2243))</f>
        <v>44067</v>
      </c>
      <c r="C2243" s="8">
        <v>23.3333333333333</v>
      </c>
      <c r="D2243">
        <v>0.95579610733751286</v>
      </c>
      <c r="E2243" s="6">
        <v>96.098312688673417</v>
      </c>
      <c r="F2243" s="10">
        <v>166.29971033644881</v>
      </c>
      <c r="G2243" s="10">
        <v>178.28413200997096</v>
      </c>
      <c r="H2243" s="10">
        <v>1.8086851579788845</v>
      </c>
      <c r="I2243" s="10">
        <f t="shared" si="55"/>
        <v>91.850393189537172</v>
      </c>
    </row>
    <row r="2244" spans="1:9" x14ac:dyDescent="0.25">
      <c r="A2244" s="16"/>
      <c r="B2244" s="5">
        <f>DATE(YEAR(siječanj!B2244),MONTH(siječanj!B2244)+7,DAY(siječanj!B2244))</f>
        <v>44067</v>
      </c>
      <c r="C2244" s="8">
        <v>23.34375</v>
      </c>
      <c r="D2244">
        <v>0.95579610733751286</v>
      </c>
      <c r="E2244" s="6">
        <v>97.792339821517174</v>
      </c>
      <c r="F2244" s="10">
        <v>190.00166425777269</v>
      </c>
      <c r="G2244" s="10">
        <v>190.33278353191452</v>
      </c>
      <c r="H2244" s="10">
        <v>1.7504702185653414</v>
      </c>
      <c r="I2244" s="10">
        <f t="shared" ref="I2244:I2307" si="57">D2244*E2244</f>
        <v>93.469537728833359</v>
      </c>
    </row>
    <row r="2245" spans="1:9" x14ac:dyDescent="0.25">
      <c r="A2245" s="16"/>
      <c r="B2245" s="5">
        <f>DATE(YEAR(siječanj!B2245),MONTH(siječanj!B2245)+7,DAY(siječanj!B2245))</f>
        <v>44067</v>
      </c>
      <c r="C2245" s="8">
        <v>23.3541666666667</v>
      </c>
      <c r="D2245">
        <v>0.95579610733751286</v>
      </c>
      <c r="E2245" s="6">
        <v>98.54347894566402</v>
      </c>
      <c r="F2245" s="10">
        <v>187.89359725981552</v>
      </c>
      <c r="G2245" s="10">
        <v>195.00059663965166</v>
      </c>
      <c r="H2245" s="10">
        <v>1.8541078709459959</v>
      </c>
      <c r="I2245" s="10">
        <f t="shared" si="57"/>
        <v>94.187473579761829</v>
      </c>
    </row>
    <row r="2246" spans="1:9" x14ac:dyDescent="0.25">
      <c r="A2246" s="16"/>
      <c r="B2246" s="5">
        <f>DATE(YEAR(siječanj!B2246),MONTH(siječanj!B2246)+7,DAY(siječanj!B2246))</f>
        <v>44067</v>
      </c>
      <c r="C2246" s="8">
        <v>23.3645833333333</v>
      </c>
      <c r="D2246">
        <v>0.95579610733751286</v>
      </c>
      <c r="E2246" s="6">
        <v>100.22509795571884</v>
      </c>
      <c r="F2246" s="10">
        <v>189.23733826959651</v>
      </c>
      <c r="G2246" s="10">
        <v>201.54552694414286</v>
      </c>
      <c r="H2246" s="10">
        <v>2.0517902509307282</v>
      </c>
      <c r="I2246" s="10">
        <f t="shared" si="57"/>
        <v>95.794758483596979</v>
      </c>
    </row>
    <row r="2247" spans="1:9" x14ac:dyDescent="0.25">
      <c r="A2247" s="16"/>
      <c r="B2247" s="5">
        <f>DATE(YEAR(siječanj!B2247),MONTH(siječanj!B2247)+7,DAY(siječanj!B2247))</f>
        <v>44067</v>
      </c>
      <c r="C2247" s="8">
        <v>23.375</v>
      </c>
      <c r="D2247">
        <v>0.95579610733751286</v>
      </c>
      <c r="E2247" s="6">
        <v>101.76603102586979</v>
      </c>
      <c r="F2247" s="10">
        <v>192.04827108441799</v>
      </c>
      <c r="G2247" s="10">
        <v>207.68314608119877</v>
      </c>
      <c r="H2247" s="10">
        <v>1.911561830759362</v>
      </c>
      <c r="I2247" s="10">
        <f t="shared" si="57"/>
        <v>97.267576313714912</v>
      </c>
    </row>
    <row r="2248" spans="1:9" x14ac:dyDescent="0.25">
      <c r="A2248" s="16"/>
      <c r="B2248" s="5">
        <f>DATE(YEAR(siječanj!B2248),MONTH(siječanj!B2248)+7,DAY(siječanj!B2248))</f>
        <v>44067</v>
      </c>
      <c r="C2248" s="8">
        <v>23.3854166666667</v>
      </c>
      <c r="D2248">
        <v>0.95579610733751286</v>
      </c>
      <c r="E2248" s="6">
        <v>103.57956075079298</v>
      </c>
      <c r="F2248" s="10">
        <v>199.33617994168699</v>
      </c>
      <c r="G2248" s="10">
        <v>209.54436315730149</v>
      </c>
      <c r="H2248" s="10">
        <v>1.6599435275421872</v>
      </c>
      <c r="I2248" s="10">
        <f t="shared" si="57"/>
        <v>99.000940965337364</v>
      </c>
    </row>
    <row r="2249" spans="1:9" x14ac:dyDescent="0.25">
      <c r="A2249" s="16"/>
      <c r="B2249" s="5">
        <f>DATE(YEAR(siječanj!B2249),MONTH(siječanj!B2249)+7,DAY(siječanj!B2249))</f>
        <v>44067</v>
      </c>
      <c r="C2249" s="8">
        <v>23.3958333333333</v>
      </c>
      <c r="D2249">
        <v>0.95579610733751286</v>
      </c>
      <c r="E2249" s="6">
        <v>104.24652820071331</v>
      </c>
      <c r="F2249" s="10">
        <v>197.02298449828643</v>
      </c>
      <c r="G2249" s="10">
        <v>212.44094215340905</v>
      </c>
      <c r="H2249" s="10">
        <v>1.6333371308407096</v>
      </c>
      <c r="I2249" s="10">
        <f t="shared" si="57"/>
        <v>99.638425857692042</v>
      </c>
    </row>
    <row r="2250" spans="1:9" x14ac:dyDescent="0.25">
      <c r="A2250" s="16"/>
      <c r="B2250" s="5">
        <f>DATE(YEAR(siječanj!B2250),MONTH(siječanj!B2250)+7,DAY(siječanj!B2250))</f>
        <v>44067</v>
      </c>
      <c r="C2250" s="8">
        <v>23.40625</v>
      </c>
      <c r="D2250">
        <v>0.95579610733751286</v>
      </c>
      <c r="E2250" s="6">
        <v>104.9617085475042</v>
      </c>
      <c r="F2250" s="10">
        <v>195.0398752633044</v>
      </c>
      <c r="G2250" s="10">
        <v>211.02774970360252</v>
      </c>
      <c r="H2250" s="10">
        <v>1.7524493631537601</v>
      </c>
      <c r="I2250" s="10">
        <f t="shared" si="57"/>
        <v>100.32199244919907</v>
      </c>
    </row>
    <row r="2251" spans="1:9" x14ac:dyDescent="0.25">
      <c r="A2251" s="16"/>
      <c r="B2251" s="5">
        <f>DATE(YEAR(siječanj!B2251),MONTH(siječanj!B2251)+7,DAY(siječanj!B2251))</f>
        <v>44067</v>
      </c>
      <c r="C2251" s="8">
        <v>23.4166666666667</v>
      </c>
      <c r="D2251">
        <v>0.95579610733751286</v>
      </c>
      <c r="E2251" s="6">
        <v>106.11381987638541</v>
      </c>
      <c r="F2251" s="10">
        <v>203.22588865608645</v>
      </c>
      <c r="G2251" s="10">
        <v>211.71535969155448</v>
      </c>
      <c r="H2251" s="10">
        <v>1.7135886051682798</v>
      </c>
      <c r="I2251" s="10">
        <f t="shared" si="57"/>
        <v>101.42317597256317</v>
      </c>
    </row>
    <row r="2252" spans="1:9" x14ac:dyDescent="0.25">
      <c r="A2252" s="16"/>
      <c r="B2252" s="5">
        <f>DATE(YEAR(siječanj!B2252),MONTH(siječanj!B2252)+7,DAY(siječanj!B2252))</f>
        <v>44067</v>
      </c>
      <c r="C2252" s="8">
        <v>23.4270833333333</v>
      </c>
      <c r="D2252">
        <v>0.95579610733751286</v>
      </c>
      <c r="E2252" s="6">
        <v>106.53804854994476</v>
      </c>
      <c r="F2252" s="10">
        <v>199.03162779424107</v>
      </c>
      <c r="G2252" s="10">
        <v>207.91477736937372</v>
      </c>
      <c r="H2252" s="10">
        <v>1.976853681245232</v>
      </c>
      <c r="I2252" s="10">
        <f t="shared" si="57"/>
        <v>101.82865208737216</v>
      </c>
    </row>
    <row r="2253" spans="1:9" x14ac:dyDescent="0.25">
      <c r="A2253" s="16"/>
      <c r="B2253" s="5">
        <f>DATE(YEAR(siječanj!B2253),MONTH(siječanj!B2253)+7,DAY(siječanj!B2253))</f>
        <v>44067</v>
      </c>
      <c r="C2253" s="8">
        <v>23.4375</v>
      </c>
      <c r="D2253">
        <v>0.95579610733751286</v>
      </c>
      <c r="E2253" s="6">
        <v>108.54549998766674</v>
      </c>
      <c r="F2253" s="10">
        <v>195.81891327496507</v>
      </c>
      <c r="G2253" s="10">
        <v>208.99006215667754</v>
      </c>
      <c r="H2253" s="10">
        <v>2.0196079853787383</v>
      </c>
      <c r="I2253" s="10">
        <f t="shared" si="57"/>
        <v>103.74736635721592</v>
      </c>
    </row>
    <row r="2254" spans="1:9" x14ac:dyDescent="0.25">
      <c r="A2254" s="16"/>
      <c r="B2254" s="5">
        <f>DATE(YEAR(siječanj!B2254),MONTH(siječanj!B2254)+7,DAY(siječanj!B2254))</f>
        <v>44067</v>
      </c>
      <c r="C2254" s="8">
        <v>23.4479166666667</v>
      </c>
      <c r="D2254">
        <v>0.95579610733751286</v>
      </c>
      <c r="E2254" s="6">
        <v>109.4357198637427</v>
      </c>
      <c r="F2254" s="10">
        <v>193.31727453266782</v>
      </c>
      <c r="G2254" s="10">
        <v>207.13477652386672</v>
      </c>
      <c r="H2254" s="10">
        <v>1.9513200267288209</v>
      </c>
      <c r="I2254" s="10">
        <f t="shared" si="57"/>
        <v>104.59823504944382</v>
      </c>
    </row>
    <row r="2255" spans="1:9" x14ac:dyDescent="0.25">
      <c r="A2255" s="16"/>
      <c r="B2255" s="5">
        <f>DATE(YEAR(siječanj!B2255),MONTH(siječanj!B2255)+7,DAY(siječanj!B2255))</f>
        <v>44067</v>
      </c>
      <c r="C2255" s="8">
        <v>23.4583333333333</v>
      </c>
      <c r="D2255">
        <v>0.95579610733751286</v>
      </c>
      <c r="E2255" s="6">
        <v>110.64822219457238</v>
      </c>
      <c r="F2255" s="10">
        <v>197.89846844374364</v>
      </c>
      <c r="G2255" s="10">
        <v>210.43988668657107</v>
      </c>
      <c r="H2255" s="10">
        <v>1.7998980348993534</v>
      </c>
      <c r="I2255" s="10">
        <f t="shared" si="57"/>
        <v>105.75714005738848</v>
      </c>
    </row>
    <row r="2256" spans="1:9" x14ac:dyDescent="0.25">
      <c r="A2256" s="16"/>
      <c r="B2256" s="5">
        <f>DATE(YEAR(siječanj!B2256),MONTH(siječanj!B2256)+7,DAY(siječanj!B2256))</f>
        <v>44067</v>
      </c>
      <c r="C2256" s="8">
        <v>23.46875</v>
      </c>
      <c r="D2256">
        <v>0.95579610733751286</v>
      </c>
      <c r="E2256" s="6">
        <v>112.25424139213798</v>
      </c>
      <c r="F2256" s="10">
        <v>205.75179158789467</v>
      </c>
      <c r="G2256" s="10">
        <v>208.02261887420477</v>
      </c>
      <c r="H2256" s="10">
        <v>1.9837742130018159</v>
      </c>
      <c r="I2256" s="10">
        <f t="shared" si="57"/>
        <v>107.292166954731</v>
      </c>
    </row>
    <row r="2257" spans="1:9" x14ac:dyDescent="0.25">
      <c r="A2257" s="16"/>
      <c r="B2257" s="5">
        <f>DATE(YEAR(siječanj!B2257),MONTH(siječanj!B2257)+7,DAY(siječanj!B2257))</f>
        <v>44067</v>
      </c>
      <c r="C2257" s="8">
        <v>23.4791666666667</v>
      </c>
      <c r="D2257">
        <v>0.95579610733751286</v>
      </c>
      <c r="E2257" s="6">
        <v>112.45704297322274</v>
      </c>
      <c r="F2257" s="10">
        <v>189.80092812089754</v>
      </c>
      <c r="G2257" s="10">
        <v>205.82271157034765</v>
      </c>
      <c r="H2257" s="10">
        <v>2.1147244591212848</v>
      </c>
      <c r="I2257" s="10">
        <f t="shared" si="57"/>
        <v>107.4860039164937</v>
      </c>
    </row>
    <row r="2258" spans="1:9" x14ac:dyDescent="0.25">
      <c r="A2258" s="16"/>
      <c r="B2258" s="5">
        <f>DATE(YEAR(siječanj!B2258),MONTH(siječanj!B2258)+7,DAY(siječanj!B2258))</f>
        <v>44067</v>
      </c>
      <c r="C2258" s="8">
        <v>23.4895833333333</v>
      </c>
      <c r="D2258">
        <v>0.95579610733751286</v>
      </c>
      <c r="E2258" s="6">
        <v>111.69896876572858</v>
      </c>
      <c r="F2258" s="10">
        <v>189.69166693364781</v>
      </c>
      <c r="G2258" s="10">
        <v>199.36608271832733</v>
      </c>
      <c r="H2258" s="10">
        <v>1.8732459102624903</v>
      </c>
      <c r="I2258" s="10">
        <f t="shared" si="57"/>
        <v>106.76143953989781</v>
      </c>
    </row>
    <row r="2259" spans="1:9" x14ac:dyDescent="0.25">
      <c r="A2259" s="16"/>
      <c r="B2259" s="5">
        <f>DATE(YEAR(siječanj!B2259),MONTH(siječanj!B2259)+7,DAY(siječanj!B2259))</f>
        <v>44067</v>
      </c>
      <c r="C2259" s="8">
        <v>23.5</v>
      </c>
      <c r="D2259">
        <v>0.95579610733751286</v>
      </c>
      <c r="E2259" s="6">
        <v>110.9680781105549</v>
      </c>
      <c r="F2259" s="10">
        <v>184.50383613615315</v>
      </c>
      <c r="G2259" s="10">
        <v>197.28832381736328</v>
      </c>
      <c r="H2259" s="10">
        <v>1.9575781874983396</v>
      </c>
      <c r="I2259" s="10">
        <f t="shared" si="57"/>
        <v>106.06285709679344</v>
      </c>
    </row>
    <row r="2260" spans="1:9" x14ac:dyDescent="0.25">
      <c r="A2260" s="16"/>
      <c r="B2260" s="5">
        <f>DATE(YEAR(siječanj!B2260),MONTH(siječanj!B2260)+7,DAY(siječanj!B2260))</f>
        <v>44067</v>
      </c>
      <c r="C2260" s="8">
        <v>23.5104166666667</v>
      </c>
      <c r="D2260">
        <v>0.95579610733751286</v>
      </c>
      <c r="E2260" s="6">
        <v>110.40048127339706</v>
      </c>
      <c r="F2260" s="10">
        <v>183.5389588658083</v>
      </c>
      <c r="G2260" s="10">
        <v>198.30693482782783</v>
      </c>
      <c r="H2260" s="10">
        <v>1.9862125350714932</v>
      </c>
      <c r="I2260" s="10">
        <f t="shared" si="57"/>
        <v>105.52035024930089</v>
      </c>
    </row>
    <row r="2261" spans="1:9" x14ac:dyDescent="0.25">
      <c r="A2261" s="16"/>
      <c r="B2261" s="5">
        <f>DATE(YEAR(siječanj!B2261),MONTH(siječanj!B2261)+7,DAY(siječanj!B2261))</f>
        <v>44067</v>
      </c>
      <c r="C2261" s="8">
        <v>23.5208333333333</v>
      </c>
      <c r="D2261">
        <v>0.95579610733751286</v>
      </c>
      <c r="E2261" s="6">
        <v>111.18358989777441</v>
      </c>
      <c r="F2261" s="10">
        <v>182.98204387684208</v>
      </c>
      <c r="G2261" s="10">
        <v>198.0192718676355</v>
      </c>
      <c r="H2261" s="10">
        <v>2.1598881999731532</v>
      </c>
      <c r="I2261" s="10">
        <f t="shared" si="57"/>
        <v>106.2688424241032</v>
      </c>
    </row>
    <row r="2262" spans="1:9" x14ac:dyDescent="0.25">
      <c r="A2262" s="16"/>
      <c r="B2262" s="5">
        <f>DATE(YEAR(siječanj!B2262),MONTH(siječanj!B2262)+7,DAY(siječanj!B2262))</f>
        <v>44067</v>
      </c>
      <c r="C2262" s="8">
        <v>23.53125</v>
      </c>
      <c r="D2262">
        <v>0.95579610733751286</v>
      </c>
      <c r="E2262" s="6">
        <v>111.5257180437069</v>
      </c>
      <c r="F2262" s="10">
        <v>183.617027830636</v>
      </c>
      <c r="G2262" s="10">
        <v>198.71979618881707</v>
      </c>
      <c r="H2262" s="10">
        <v>2.5055243375362837</v>
      </c>
      <c r="I2262" s="10">
        <f t="shared" si="57"/>
        <v>106.59584717419608</v>
      </c>
    </row>
    <row r="2263" spans="1:9" x14ac:dyDescent="0.25">
      <c r="A2263" s="16"/>
      <c r="B2263" s="5">
        <f>DATE(YEAR(siječanj!B2263),MONTH(siječanj!B2263)+7,DAY(siječanj!B2263))</f>
        <v>44067</v>
      </c>
      <c r="C2263" s="8">
        <v>23.5416666666667</v>
      </c>
      <c r="D2263">
        <v>0.95579610733751286</v>
      </c>
      <c r="E2263" s="6">
        <v>110.55140843104398</v>
      </c>
      <c r="F2263" s="10">
        <v>186.12643850776499</v>
      </c>
      <c r="G2263" s="10">
        <v>196.84025103320542</v>
      </c>
      <c r="H2263" s="10">
        <v>2.200873525350227</v>
      </c>
      <c r="I2263" s="10">
        <f t="shared" si="57"/>
        <v>105.66460583907134</v>
      </c>
    </row>
    <row r="2264" spans="1:9" x14ac:dyDescent="0.25">
      <c r="A2264" s="16"/>
      <c r="B2264" s="5">
        <f>DATE(YEAR(siječanj!B2264),MONTH(siječanj!B2264)+7,DAY(siječanj!B2264))</f>
        <v>44067</v>
      </c>
      <c r="C2264" s="8">
        <v>23.5520833333333</v>
      </c>
      <c r="D2264">
        <v>0.95579610733751286</v>
      </c>
      <c r="E2264" s="6">
        <v>110.1265420259768</v>
      </c>
      <c r="F2264" s="10">
        <v>187.03351251512115</v>
      </c>
      <c r="G2264" s="10">
        <v>188.71006425242547</v>
      </c>
      <c r="H2264" s="10">
        <v>2.1228721202854843</v>
      </c>
      <c r="I2264" s="10">
        <f t="shared" si="57"/>
        <v>105.25852018296965</v>
      </c>
    </row>
    <row r="2265" spans="1:9" x14ac:dyDescent="0.25">
      <c r="A2265" s="16"/>
      <c r="B2265" s="5">
        <f>DATE(YEAR(siječanj!B2265),MONTH(siječanj!B2265)+7,DAY(siječanj!B2265))</f>
        <v>44067</v>
      </c>
      <c r="C2265" s="8">
        <v>23.5625</v>
      </c>
      <c r="D2265">
        <v>0.95579610733751286</v>
      </c>
      <c r="E2265" s="6">
        <v>110.09402166788044</v>
      </c>
      <c r="F2265" s="10">
        <v>185.54775486782481</v>
      </c>
      <c r="G2265" s="10">
        <v>184.59387938399126</v>
      </c>
      <c r="H2265" s="10">
        <v>2.1258214142594691</v>
      </c>
      <c r="I2265" s="10">
        <f t="shared" si="57"/>
        <v>105.22743735129193</v>
      </c>
    </row>
    <row r="2266" spans="1:9" x14ac:dyDescent="0.25">
      <c r="A2266" s="16"/>
      <c r="B2266" s="5">
        <f>DATE(YEAR(siječanj!B2266),MONTH(siječanj!B2266)+7,DAY(siječanj!B2266))</f>
        <v>44067</v>
      </c>
      <c r="C2266" s="8">
        <v>23.5729166666667</v>
      </c>
      <c r="D2266">
        <v>0.95579610733751286</v>
      </c>
      <c r="E2266" s="6">
        <v>111.0552943110509</v>
      </c>
      <c r="F2266" s="10">
        <v>185.26041028240041</v>
      </c>
      <c r="G2266" s="10">
        <v>186.41758951218725</v>
      </c>
      <c r="H2266" s="10">
        <v>1.9902993142593548</v>
      </c>
      <c r="I2266" s="10">
        <f t="shared" si="57"/>
        <v>106.14621800172429</v>
      </c>
    </row>
    <row r="2267" spans="1:9" x14ac:dyDescent="0.25">
      <c r="A2267" s="16"/>
      <c r="B2267" s="5">
        <f>DATE(YEAR(siječanj!B2267),MONTH(siječanj!B2267)+7,DAY(siječanj!B2267))</f>
        <v>44067</v>
      </c>
      <c r="C2267" s="8">
        <v>23.5833333333333</v>
      </c>
      <c r="D2267">
        <v>0.95579610733751286</v>
      </c>
      <c r="E2267" s="6">
        <v>111.30026416048872</v>
      </c>
      <c r="F2267" s="10">
        <v>184.98640336590398</v>
      </c>
      <c r="G2267" s="10">
        <v>184.57704821134831</v>
      </c>
      <c r="H2267" s="10">
        <v>2.0381802702280853</v>
      </c>
      <c r="I2267" s="10">
        <f t="shared" si="57"/>
        <v>106.38035923023202</v>
      </c>
    </row>
    <row r="2268" spans="1:9" x14ac:dyDescent="0.25">
      <c r="A2268" s="16"/>
      <c r="B2268" s="5">
        <f>DATE(YEAR(siječanj!B2268),MONTH(siječanj!B2268)+7,DAY(siječanj!B2268))</f>
        <v>44067</v>
      </c>
      <c r="C2268" s="8">
        <v>23.59375</v>
      </c>
      <c r="D2268">
        <v>0.95579610733751286</v>
      </c>
      <c r="E2268" s="6">
        <v>112.6132496790179</v>
      </c>
      <c r="F2268" s="10">
        <v>185.37612531005337</v>
      </c>
      <c r="G2268" s="10">
        <v>180.08591425850048</v>
      </c>
      <c r="H2268" s="10">
        <v>2.3077572935907993</v>
      </c>
      <c r="I2268" s="10">
        <f t="shared" si="57"/>
        <v>107.63530567783273</v>
      </c>
    </row>
    <row r="2269" spans="1:9" x14ac:dyDescent="0.25">
      <c r="A2269" s="16"/>
      <c r="B2269" s="5">
        <f>DATE(YEAR(siječanj!B2269),MONTH(siječanj!B2269)+7,DAY(siječanj!B2269))</f>
        <v>44067</v>
      </c>
      <c r="C2269" s="8">
        <v>23.6041666666667</v>
      </c>
      <c r="D2269">
        <v>0.95579610733751286</v>
      </c>
      <c r="E2269" s="6">
        <v>113.61257396455449</v>
      </c>
      <c r="F2269" s="10">
        <v>182.26860919306588</v>
      </c>
      <c r="G2269" s="10">
        <v>175.09176341451942</v>
      </c>
      <c r="H2269" s="10">
        <v>2.4467575883079524</v>
      </c>
      <c r="I2269" s="10">
        <f t="shared" si="57"/>
        <v>108.59045593991644</v>
      </c>
    </row>
    <row r="2270" spans="1:9" x14ac:dyDescent="0.25">
      <c r="A2270" s="16"/>
      <c r="B2270" s="5">
        <f>DATE(YEAR(siječanj!B2270),MONTH(siječanj!B2270)+7,DAY(siječanj!B2270))</f>
        <v>44067</v>
      </c>
      <c r="C2270" s="8">
        <v>23.6145833333333</v>
      </c>
      <c r="D2270">
        <v>0.95579610733751286</v>
      </c>
      <c r="E2270" s="6">
        <v>113.98702404128758</v>
      </c>
      <c r="F2270" s="10">
        <v>180.5029614273115</v>
      </c>
      <c r="G2270" s="10">
        <v>171.08471228687029</v>
      </c>
      <c r="H2270" s="10">
        <v>2.2679682201768308</v>
      </c>
      <c r="I2270" s="10">
        <f t="shared" si="57"/>
        <v>108.94835386565016</v>
      </c>
    </row>
    <row r="2271" spans="1:9" x14ac:dyDescent="0.25">
      <c r="A2271" s="16"/>
      <c r="B2271" s="5">
        <f>DATE(YEAR(siječanj!B2271),MONTH(siječanj!B2271)+7,DAY(siječanj!B2271))</f>
        <v>44067</v>
      </c>
      <c r="C2271" s="8">
        <v>23.625</v>
      </c>
      <c r="D2271">
        <v>0.95579610733751286</v>
      </c>
      <c r="E2271" s="6">
        <v>114.25860190516809</v>
      </c>
      <c r="F2271" s="10">
        <v>179.63415636276969</v>
      </c>
      <c r="G2271" s="10">
        <v>169.56041563710664</v>
      </c>
      <c r="H2271" s="10">
        <v>2.4525774885747516</v>
      </c>
      <c r="I2271" s="10">
        <f t="shared" si="57"/>
        <v>109.20792693078619</v>
      </c>
    </row>
    <row r="2272" spans="1:9" x14ac:dyDescent="0.25">
      <c r="A2272" s="16"/>
      <c r="B2272" s="5">
        <f>DATE(YEAR(siječanj!B2272),MONTH(siječanj!B2272)+7,DAY(siječanj!B2272))</f>
        <v>44067</v>
      </c>
      <c r="C2272" s="8">
        <v>23.6354166666667</v>
      </c>
      <c r="D2272">
        <v>0.95579610733751286</v>
      </c>
      <c r="E2272" s="6">
        <v>114.63033323178894</v>
      </c>
      <c r="F2272" s="10">
        <v>179.49248532318379</v>
      </c>
      <c r="G2272" s="10">
        <v>164.72977277285656</v>
      </c>
      <c r="H2272" s="10">
        <v>2.3958855044081599</v>
      </c>
      <c r="I2272" s="10">
        <f t="shared" si="57"/>
        <v>109.56322628574581</v>
      </c>
    </row>
    <row r="2273" spans="1:9" x14ac:dyDescent="0.25">
      <c r="A2273" s="16"/>
      <c r="B2273" s="5">
        <f>DATE(YEAR(siječanj!B2273),MONTH(siječanj!B2273)+7,DAY(siječanj!B2273))</f>
        <v>44067</v>
      </c>
      <c r="C2273" s="8">
        <v>23.6458333333333</v>
      </c>
      <c r="D2273">
        <v>0.95579610733751286</v>
      </c>
      <c r="E2273" s="6">
        <v>115.34361815366498</v>
      </c>
      <c r="F2273" s="10">
        <v>177.45352585537239</v>
      </c>
      <c r="G2273" s="10">
        <v>164.30217510620571</v>
      </c>
      <c r="H2273" s="10">
        <v>2.4038070629948196</v>
      </c>
      <c r="I2273" s="10">
        <f t="shared" si="57"/>
        <v>110.24498123749747</v>
      </c>
    </row>
    <row r="2274" spans="1:9" x14ac:dyDescent="0.25">
      <c r="A2274" s="16"/>
      <c r="B2274" s="5">
        <f>DATE(YEAR(siječanj!B2274),MONTH(siječanj!B2274)+7,DAY(siječanj!B2274))</f>
        <v>44067</v>
      </c>
      <c r="C2274" s="8">
        <v>23.65625</v>
      </c>
      <c r="D2274">
        <v>0.95579610733751286</v>
      </c>
      <c r="E2274" s="6">
        <v>115.24786661784928</v>
      </c>
      <c r="F2274" s="10">
        <v>176.03913016192433</v>
      </c>
      <c r="G2274" s="10">
        <v>160.62992545898354</v>
      </c>
      <c r="H2274" s="10">
        <v>2.1465282269663799</v>
      </c>
      <c r="I2274" s="10">
        <f t="shared" si="57"/>
        <v>110.15346229229324</v>
      </c>
    </row>
    <row r="2275" spans="1:9" x14ac:dyDescent="0.25">
      <c r="A2275" s="16"/>
      <c r="B2275" s="5">
        <f>DATE(YEAR(siječanj!B2275),MONTH(siječanj!B2275)+7,DAY(siječanj!B2275))</f>
        <v>44067</v>
      </c>
      <c r="C2275" s="8">
        <v>23.6666666666667</v>
      </c>
      <c r="D2275">
        <v>0.95579610733751286</v>
      </c>
      <c r="E2275" s="6">
        <v>114.47786406699775</v>
      </c>
      <c r="F2275" s="10">
        <v>176.35792014034695</v>
      </c>
      <c r="G2275" s="10">
        <v>162.43808461102515</v>
      </c>
      <c r="H2275" s="10">
        <v>2.0608741958961918</v>
      </c>
      <c r="I2275" s="10">
        <f t="shared" si="57"/>
        <v>109.41749685154939</v>
      </c>
    </row>
    <row r="2276" spans="1:9" x14ac:dyDescent="0.25">
      <c r="A2276" s="16"/>
      <c r="B2276" s="5">
        <f>DATE(YEAR(siječanj!B2276),MONTH(siječanj!B2276)+7,DAY(siječanj!B2276))</f>
        <v>44067</v>
      </c>
      <c r="C2276" s="8">
        <v>23.6770833333333</v>
      </c>
      <c r="D2276">
        <v>0.95579610733751286</v>
      </c>
      <c r="E2276" s="6">
        <v>112.80338646518983</v>
      </c>
      <c r="F2276" s="10">
        <v>170.47926319339018</v>
      </c>
      <c r="G2276" s="10">
        <v>163.18986494961155</v>
      </c>
      <c r="H2276" s="10">
        <v>2.1583224147225271</v>
      </c>
      <c r="I2276" s="10">
        <f t="shared" si="57"/>
        <v>107.81703767791753</v>
      </c>
    </row>
    <row r="2277" spans="1:9" x14ac:dyDescent="0.25">
      <c r="A2277" s="16"/>
      <c r="B2277" s="5">
        <f>DATE(YEAR(siječanj!B2277),MONTH(siječanj!B2277)+7,DAY(siječanj!B2277))</f>
        <v>44067</v>
      </c>
      <c r="C2277" s="8">
        <v>23.6875</v>
      </c>
      <c r="D2277">
        <v>0.95579610733751286</v>
      </c>
      <c r="E2277" s="6">
        <v>113.54197925848105</v>
      </c>
      <c r="F2277" s="10">
        <v>165.18693322662702</v>
      </c>
      <c r="G2277" s="10">
        <v>160.75811767351234</v>
      </c>
      <c r="H2277" s="10">
        <v>2.1235364833657435</v>
      </c>
      <c r="I2277" s="10">
        <f t="shared" si="57"/>
        <v>108.52298179465281</v>
      </c>
    </row>
    <row r="2278" spans="1:9" x14ac:dyDescent="0.25">
      <c r="A2278" s="16"/>
      <c r="B2278" s="5">
        <f>DATE(YEAR(siječanj!B2278),MONTH(siječanj!B2278)+7,DAY(siječanj!B2278))</f>
        <v>44067</v>
      </c>
      <c r="C2278" s="8">
        <v>23.6979166666667</v>
      </c>
      <c r="D2278">
        <v>0.95579610733751286</v>
      </c>
      <c r="E2278" s="6">
        <v>113.56881531623381</v>
      </c>
      <c r="F2278" s="10">
        <v>164.18153660834588</v>
      </c>
      <c r="G2278" s="10">
        <v>160.13462987833319</v>
      </c>
      <c r="H2278" s="10">
        <v>2.0962258817201231</v>
      </c>
      <c r="I2278" s="10">
        <f t="shared" si="57"/>
        <v>108.54863159418919</v>
      </c>
    </row>
    <row r="2279" spans="1:9" x14ac:dyDescent="0.25">
      <c r="A2279" s="16"/>
      <c r="B2279" s="5">
        <f>DATE(YEAR(siječanj!B2279),MONTH(siječanj!B2279)+7,DAY(siječanj!B2279))</f>
        <v>44067</v>
      </c>
      <c r="C2279" s="8">
        <v>23.7083333333333</v>
      </c>
      <c r="D2279">
        <v>0.95579610733751286</v>
      </c>
      <c r="E2279" s="6">
        <v>114.57502631229436</v>
      </c>
      <c r="F2279" s="10">
        <v>163.06163053658432</v>
      </c>
      <c r="G2279" s="10">
        <v>166.32816029275236</v>
      </c>
      <c r="H2279" s="10">
        <v>1.8485489348876347</v>
      </c>
      <c r="I2279" s="10">
        <f t="shared" si="57"/>
        <v>109.51036414738405</v>
      </c>
    </row>
    <row r="2280" spans="1:9" x14ac:dyDescent="0.25">
      <c r="A2280" s="16"/>
      <c r="B2280" s="5">
        <f>DATE(YEAR(siječanj!B2280),MONTH(siječanj!B2280)+7,DAY(siječanj!B2280))</f>
        <v>44067</v>
      </c>
      <c r="C2280" s="8">
        <v>23.71875</v>
      </c>
      <c r="D2280">
        <v>0.95579610733751286</v>
      </c>
      <c r="E2280" s="6">
        <v>114.68777941471608</v>
      </c>
      <c r="F2280" s="10">
        <v>163.06074243027726</v>
      </c>
      <c r="G2280" s="10">
        <v>176.72655025150428</v>
      </c>
      <c r="H2280" s="10">
        <v>1.8632904245245721</v>
      </c>
      <c r="I2280" s="10">
        <f t="shared" si="57"/>
        <v>109.61813312376897</v>
      </c>
    </row>
    <row r="2281" spans="1:9" x14ac:dyDescent="0.25">
      <c r="A2281" s="16"/>
      <c r="B2281" s="5">
        <f>DATE(YEAR(siječanj!B2281),MONTH(siječanj!B2281)+7,DAY(siječanj!B2281))</f>
        <v>44067</v>
      </c>
      <c r="C2281" s="8">
        <v>23.7291666666667</v>
      </c>
      <c r="D2281">
        <v>0.95579610733751286</v>
      </c>
      <c r="E2281" s="6">
        <v>115.2526772457712</v>
      </c>
      <c r="F2281" s="10">
        <v>163.80002462431094</v>
      </c>
      <c r="G2281" s="10">
        <v>168.10545025548311</v>
      </c>
      <c r="H2281" s="10">
        <v>1.8775617801676827</v>
      </c>
      <c r="I2281" s="10">
        <f t="shared" si="57"/>
        <v>110.15806027173485</v>
      </c>
    </row>
    <row r="2282" spans="1:9" x14ac:dyDescent="0.25">
      <c r="A2282" s="16"/>
      <c r="B2282" s="5">
        <f>DATE(YEAR(siječanj!B2282),MONTH(siječanj!B2282)+7,DAY(siječanj!B2282))</f>
        <v>44067</v>
      </c>
      <c r="C2282" s="8">
        <v>23.7395833333333</v>
      </c>
      <c r="D2282">
        <v>0.95579610733751286</v>
      </c>
      <c r="E2282" s="6">
        <v>116.55006598397239</v>
      </c>
      <c r="F2282" s="10">
        <v>163.27021094274153</v>
      </c>
      <c r="G2282" s="10">
        <v>163.22147255946749</v>
      </c>
      <c r="H2282" s="10">
        <v>1.8330165842526078</v>
      </c>
      <c r="I2282" s="10">
        <f t="shared" si="57"/>
        <v>111.39809937741109</v>
      </c>
    </row>
    <row r="2283" spans="1:9" x14ac:dyDescent="0.25">
      <c r="A2283" s="16"/>
      <c r="B2283" s="5">
        <f>DATE(YEAR(siječanj!B2283),MONTH(siječanj!B2283)+7,DAY(siječanj!B2283))</f>
        <v>44067</v>
      </c>
      <c r="C2283" s="8">
        <v>23.75</v>
      </c>
      <c r="D2283">
        <v>0.95579610733751286</v>
      </c>
      <c r="E2283" s="6">
        <v>119.3294005894536</v>
      </c>
      <c r="F2283" s="10">
        <v>161.2536992660213</v>
      </c>
      <c r="G2283" s="10">
        <v>161.76159908911188</v>
      </c>
      <c r="H2283" s="10">
        <v>1.870519730726254</v>
      </c>
      <c r="I2283" s="10">
        <f t="shared" si="57"/>
        <v>114.05457657431846</v>
      </c>
    </row>
    <row r="2284" spans="1:9" x14ac:dyDescent="0.25">
      <c r="A2284" s="16"/>
      <c r="B2284" s="5">
        <f>DATE(YEAR(siječanj!B2284),MONTH(siječanj!B2284)+7,DAY(siječanj!B2284))</f>
        <v>44067</v>
      </c>
      <c r="C2284" s="8">
        <v>23.7604166666667</v>
      </c>
      <c r="D2284">
        <v>0.95579610733751286</v>
      </c>
      <c r="E2284" s="6">
        <v>121.47220905890737</v>
      </c>
      <c r="F2284" s="10">
        <v>160.72129359998115</v>
      </c>
      <c r="G2284" s="10">
        <v>159.87170400640289</v>
      </c>
      <c r="H2284" s="10">
        <v>2.5338030964742764</v>
      </c>
      <c r="I2284" s="10">
        <f t="shared" si="57"/>
        <v>116.10266456819222</v>
      </c>
    </row>
    <row r="2285" spans="1:9" x14ac:dyDescent="0.25">
      <c r="A2285" s="16"/>
      <c r="B2285" s="5">
        <f>DATE(YEAR(siječanj!B2285),MONTH(siječanj!B2285)+7,DAY(siječanj!B2285))</f>
        <v>44067</v>
      </c>
      <c r="C2285" s="8">
        <v>23.7708333333333</v>
      </c>
      <c r="D2285">
        <v>0.95579610733751286</v>
      </c>
      <c r="E2285" s="6">
        <v>123.02325303633847</v>
      </c>
      <c r="F2285" s="10">
        <v>159.70798037796757</v>
      </c>
      <c r="G2285" s="10">
        <v>158.97036140218526</v>
      </c>
      <c r="H2285" s="10">
        <v>4.5444884964362791</v>
      </c>
      <c r="I2285" s="10">
        <f t="shared" si="57"/>
        <v>117.58514636413017</v>
      </c>
    </row>
    <row r="2286" spans="1:9" x14ac:dyDescent="0.25">
      <c r="A2286" s="16"/>
      <c r="B2286" s="5">
        <f>DATE(YEAR(siječanj!B2286),MONTH(siječanj!B2286)+7,DAY(siječanj!B2286))</f>
        <v>44067</v>
      </c>
      <c r="C2286" s="8">
        <v>23.78125</v>
      </c>
      <c r="D2286">
        <v>0.95579610733751286</v>
      </c>
      <c r="E2286" s="6">
        <v>125.26907488831297</v>
      </c>
      <c r="F2286" s="10">
        <v>159.11023259178026</v>
      </c>
      <c r="G2286" s="10">
        <v>161.95962020301772</v>
      </c>
      <c r="H2286" s="10">
        <v>11.000379456176386</v>
      </c>
      <c r="I2286" s="10">
        <f t="shared" si="57"/>
        <v>119.73169414802092</v>
      </c>
    </row>
    <row r="2287" spans="1:9" x14ac:dyDescent="0.25">
      <c r="A2287" s="16"/>
      <c r="B2287" s="5">
        <f>DATE(YEAR(siječanj!B2287),MONTH(siječanj!B2287)+7,DAY(siječanj!B2287))</f>
        <v>44067</v>
      </c>
      <c r="C2287" s="8">
        <v>23.7916666666667</v>
      </c>
      <c r="D2287">
        <v>0.95579610733751286</v>
      </c>
      <c r="E2287" s="6">
        <v>128.50915372577825</v>
      </c>
      <c r="F2287" s="10">
        <v>157.7356288831844</v>
      </c>
      <c r="G2287" s="10">
        <v>163.37752811010975</v>
      </c>
      <c r="H2287" s="10">
        <v>25.89839582375323</v>
      </c>
      <c r="I2287" s="10">
        <f t="shared" si="57"/>
        <v>122.82854888833688</v>
      </c>
    </row>
    <row r="2288" spans="1:9" x14ac:dyDescent="0.25">
      <c r="A2288" s="16"/>
      <c r="B2288" s="5">
        <f>DATE(YEAR(siječanj!B2288),MONTH(siječanj!B2288)+7,DAY(siječanj!B2288))</f>
        <v>44067</v>
      </c>
      <c r="C2288" s="8">
        <v>23.8020833333333</v>
      </c>
      <c r="D2288">
        <v>0.95579610733751286</v>
      </c>
      <c r="E2288" s="6">
        <v>132.56167486257914</v>
      </c>
      <c r="F2288" s="10">
        <v>154.31066499368629</v>
      </c>
      <c r="G2288" s="10">
        <v>159.05953772247591</v>
      </c>
      <c r="H2288" s="10">
        <v>42.15837443470032</v>
      </c>
      <c r="I2288" s="10">
        <f t="shared" si="57"/>
        <v>126.70193281579417</v>
      </c>
    </row>
    <row r="2289" spans="1:9" x14ac:dyDescent="0.25">
      <c r="A2289" s="16"/>
      <c r="B2289" s="5">
        <f>DATE(YEAR(siječanj!B2289),MONTH(siječanj!B2289)+7,DAY(siječanj!B2289))</f>
        <v>44067</v>
      </c>
      <c r="C2289" s="8">
        <v>23.8125</v>
      </c>
      <c r="D2289">
        <v>0.95579610733751286</v>
      </c>
      <c r="E2289" s="6">
        <v>137.40804042893916</v>
      </c>
      <c r="F2289" s="10">
        <v>153.58779468272033</v>
      </c>
      <c r="G2289" s="10">
        <v>157.99954706939775</v>
      </c>
      <c r="H2289" s="10">
        <v>62.945025256601532</v>
      </c>
      <c r="I2289" s="10">
        <f t="shared" si="57"/>
        <v>131.33407015885564</v>
      </c>
    </row>
    <row r="2290" spans="1:9" x14ac:dyDescent="0.25">
      <c r="A2290" s="16"/>
      <c r="B2290" s="5">
        <f>DATE(YEAR(siječanj!B2290),MONTH(siječanj!B2290)+7,DAY(siječanj!B2290))</f>
        <v>44067</v>
      </c>
      <c r="C2290" s="8">
        <v>23.8229166666667</v>
      </c>
      <c r="D2290">
        <v>0.95579610733751286</v>
      </c>
      <c r="E2290" s="6">
        <v>141.00470989931742</v>
      </c>
      <c r="F2290" s="10">
        <v>150.2591240209569</v>
      </c>
      <c r="G2290" s="10">
        <v>159.00231013022784</v>
      </c>
      <c r="H2290" s="10">
        <v>86.597288193679347</v>
      </c>
      <c r="I2290" s="10">
        <f t="shared" si="57"/>
        <v>134.77175283802285</v>
      </c>
    </row>
    <row r="2291" spans="1:9" x14ac:dyDescent="0.25">
      <c r="A2291" s="16"/>
      <c r="B2291" s="5">
        <f>DATE(YEAR(siječanj!B2291),MONTH(siječanj!B2291)+7,DAY(siječanj!B2291))</f>
        <v>44067</v>
      </c>
      <c r="C2291" s="8">
        <v>23.8333333333333</v>
      </c>
      <c r="D2291">
        <v>0.95579610733751286</v>
      </c>
      <c r="E2291" s="6">
        <v>146.95780025265225</v>
      </c>
      <c r="F2291" s="10">
        <v>144.56516103722043</v>
      </c>
      <c r="G2291" s="10">
        <v>152.30528124605905</v>
      </c>
      <c r="H2291" s="10">
        <v>128.94631789962193</v>
      </c>
      <c r="I2291" s="10">
        <f t="shared" si="57"/>
        <v>140.46169342436878</v>
      </c>
    </row>
    <row r="2292" spans="1:9" x14ac:dyDescent="0.25">
      <c r="A2292" s="16"/>
      <c r="B2292" s="5">
        <f>DATE(YEAR(siječanj!B2292),MONTH(siječanj!B2292)+7,DAY(siječanj!B2292))</f>
        <v>44067</v>
      </c>
      <c r="C2292" s="8">
        <v>23.84375</v>
      </c>
      <c r="D2292">
        <v>0.95579610733751286</v>
      </c>
      <c r="E2292" s="6">
        <v>151.29103974254542</v>
      </c>
      <c r="F2292" s="10">
        <v>125.56601533090918</v>
      </c>
      <c r="G2292" s="10">
        <v>138.99629835346255</v>
      </c>
      <c r="H2292" s="10">
        <v>196.86814376510168</v>
      </c>
      <c r="I2292" s="10">
        <f t="shared" si="57"/>
        <v>144.60338686096986</v>
      </c>
    </row>
    <row r="2293" spans="1:9" x14ac:dyDescent="0.25">
      <c r="A2293" s="16"/>
      <c r="B2293" s="5">
        <f>DATE(YEAR(siječanj!B2293),MONTH(siječanj!B2293)+7,DAY(siječanj!B2293))</f>
        <v>44067</v>
      </c>
      <c r="C2293" s="8">
        <v>23.8541666666667</v>
      </c>
      <c r="D2293">
        <v>0.95579610733751286</v>
      </c>
      <c r="E2293" s="6">
        <v>154.87633666343459</v>
      </c>
      <c r="F2293" s="10">
        <v>118.43422431039268</v>
      </c>
      <c r="G2293" s="10">
        <v>130.58418341118045</v>
      </c>
      <c r="H2293" s="10">
        <v>227.85310453273246</v>
      </c>
      <c r="I2293" s="10">
        <f t="shared" si="57"/>
        <v>148.03019970160491</v>
      </c>
    </row>
    <row r="2294" spans="1:9" x14ac:dyDescent="0.25">
      <c r="A2294" s="16"/>
      <c r="B2294" s="5">
        <f>DATE(YEAR(siječanj!B2294),MONTH(siječanj!B2294)+7,DAY(siječanj!B2294))</f>
        <v>44067</v>
      </c>
      <c r="C2294" s="8">
        <v>23.8645833333333</v>
      </c>
      <c r="D2294">
        <v>0.95579610733751286</v>
      </c>
      <c r="E2294" s="6">
        <v>155.61713683699122</v>
      </c>
      <c r="F2294" s="10">
        <v>116.53399428118644</v>
      </c>
      <c r="G2294" s="10">
        <v>128.17395467292377</v>
      </c>
      <c r="H2294" s="10">
        <v>228.77731326110089</v>
      </c>
      <c r="I2294" s="10">
        <f t="shared" si="57"/>
        <v>148.73825362380529</v>
      </c>
    </row>
    <row r="2295" spans="1:9" x14ac:dyDescent="0.25">
      <c r="A2295" s="16"/>
      <c r="B2295" s="5">
        <f>DATE(YEAR(siječanj!B2295),MONTH(siječanj!B2295)+7,DAY(siječanj!B2295))</f>
        <v>44067</v>
      </c>
      <c r="C2295" s="8">
        <v>23.875</v>
      </c>
      <c r="D2295">
        <v>0.95579610733751286</v>
      </c>
      <c r="E2295" s="6">
        <v>155.41922880866841</v>
      </c>
      <c r="F2295" s="10">
        <v>113.28848412583903</v>
      </c>
      <c r="G2295" s="10">
        <v>123.25217706867639</v>
      </c>
      <c r="H2295" s="10">
        <v>230.13021048439103</v>
      </c>
      <c r="I2295" s="10">
        <f t="shared" si="57"/>
        <v>148.54909390072351</v>
      </c>
    </row>
    <row r="2296" spans="1:9" x14ac:dyDescent="0.25">
      <c r="A2296" s="16"/>
      <c r="B2296" s="5">
        <f>DATE(YEAR(siječanj!B2296),MONTH(siječanj!B2296)+7,DAY(siječanj!B2296))</f>
        <v>44067</v>
      </c>
      <c r="C2296" s="8">
        <v>23.8854166666667</v>
      </c>
      <c r="D2296">
        <v>0.95579610733751286</v>
      </c>
      <c r="E2296" s="6">
        <v>159.6322065493157</v>
      </c>
      <c r="F2296" s="10">
        <v>110.47176455498976</v>
      </c>
      <c r="G2296" s="10">
        <v>109.65230463915768</v>
      </c>
      <c r="H2296" s="10">
        <v>237.18397642194142</v>
      </c>
      <c r="I2296" s="10">
        <f t="shared" si="57"/>
        <v>152.57584162553377</v>
      </c>
    </row>
    <row r="2297" spans="1:9" x14ac:dyDescent="0.25">
      <c r="A2297" s="16"/>
      <c r="B2297" s="5">
        <f>DATE(YEAR(siječanj!B2297),MONTH(siječanj!B2297)+7,DAY(siječanj!B2297))</f>
        <v>44067</v>
      </c>
      <c r="C2297" s="8">
        <v>23.8958333333333</v>
      </c>
      <c r="D2297">
        <v>0.95579610733751286</v>
      </c>
      <c r="E2297" s="6">
        <v>162.46517279508291</v>
      </c>
      <c r="F2297" s="10">
        <v>107.88085706380269</v>
      </c>
      <c r="G2297" s="10">
        <v>101.31335352817118</v>
      </c>
      <c r="H2297" s="10">
        <v>242.81627728845797</v>
      </c>
      <c r="I2297" s="10">
        <f t="shared" si="57"/>
        <v>155.28357973545664</v>
      </c>
    </row>
    <row r="2298" spans="1:9" x14ac:dyDescent="0.25">
      <c r="A2298" s="16"/>
      <c r="B2298" s="5">
        <f>DATE(YEAR(siječanj!B2298),MONTH(siječanj!B2298)+7,DAY(siječanj!B2298))</f>
        <v>44067</v>
      </c>
      <c r="C2298" s="8">
        <v>23.90625</v>
      </c>
      <c r="D2298">
        <v>0.95579610733751286</v>
      </c>
      <c r="E2298" s="6">
        <v>160.58787880418308</v>
      </c>
      <c r="F2298" s="10">
        <v>104.53925460974936</v>
      </c>
      <c r="G2298" s="10">
        <v>103.56774743931807</v>
      </c>
      <c r="H2298" s="10">
        <v>243.55396832314844</v>
      </c>
      <c r="I2298" s="10">
        <f t="shared" si="57"/>
        <v>153.48926944662648</v>
      </c>
    </row>
    <row r="2299" spans="1:9" x14ac:dyDescent="0.25">
      <c r="A2299" s="16"/>
      <c r="B2299" s="5">
        <f>DATE(YEAR(siječanj!B2299),MONTH(siječanj!B2299)+7,DAY(siječanj!B2299))</f>
        <v>44067</v>
      </c>
      <c r="C2299" s="8">
        <v>23.9166666666667</v>
      </c>
      <c r="D2299">
        <v>0.95579610733751286</v>
      </c>
      <c r="E2299" s="6">
        <v>156.65710712774614</v>
      </c>
      <c r="F2299" s="10">
        <v>102.94771586598114</v>
      </c>
      <c r="G2299" s="10">
        <v>92.474792694762442</v>
      </c>
      <c r="H2299" s="10">
        <v>240.55413992506053</v>
      </c>
      <c r="I2299" s="10">
        <f t="shared" si="57"/>
        <v>149.73225317945551</v>
      </c>
    </row>
    <row r="2300" spans="1:9" x14ac:dyDescent="0.25">
      <c r="A2300" s="16"/>
      <c r="B2300" s="5">
        <f>DATE(YEAR(siječanj!B2300),MONTH(siječanj!B2300)+7,DAY(siječanj!B2300))</f>
        <v>44067</v>
      </c>
      <c r="C2300" s="8">
        <v>23.9270833333333</v>
      </c>
      <c r="D2300">
        <v>0.95579610733751286</v>
      </c>
      <c r="E2300" s="6">
        <v>150.10907942005724</v>
      </c>
      <c r="F2300" s="10">
        <v>100.57095451504749</v>
      </c>
      <c r="G2300" s="10">
        <v>87.957902312247839</v>
      </c>
      <c r="H2300" s="10">
        <v>241.32268449914247</v>
      </c>
      <c r="I2300" s="10">
        <f t="shared" si="57"/>
        <v>143.47367378570829</v>
      </c>
    </row>
    <row r="2301" spans="1:9" x14ac:dyDescent="0.25">
      <c r="A2301" s="16"/>
      <c r="B2301" s="5">
        <f>DATE(YEAR(siječanj!B2301),MONTH(siječanj!B2301)+7,DAY(siječanj!B2301))</f>
        <v>44067</v>
      </c>
      <c r="C2301" s="8">
        <v>23.9375</v>
      </c>
      <c r="D2301">
        <v>0.95579610733751286</v>
      </c>
      <c r="E2301" s="6">
        <v>140.96955569034981</v>
      </c>
      <c r="F2301" s="10">
        <v>97.549436022361903</v>
      </c>
      <c r="G2301" s="10">
        <v>83.735589556225946</v>
      </c>
      <c r="H2301" s="10">
        <v>240.50972620729627</v>
      </c>
      <c r="I2301" s="10">
        <f t="shared" si="57"/>
        <v>134.73815258193508</v>
      </c>
    </row>
    <row r="2302" spans="1:9" x14ac:dyDescent="0.25">
      <c r="A2302" s="16"/>
      <c r="B2302" s="5">
        <f>DATE(YEAR(siječanj!B2302),MONTH(siječanj!B2302)+7,DAY(siječanj!B2302))</f>
        <v>44067</v>
      </c>
      <c r="C2302" s="8">
        <v>23.9479166666667</v>
      </c>
      <c r="D2302">
        <v>0.95579610733751286</v>
      </c>
      <c r="E2302" s="6">
        <v>129.83459672712019</v>
      </c>
      <c r="F2302" s="10">
        <v>93.265179048542663</v>
      </c>
      <c r="G2302" s="10">
        <v>81.172792699140686</v>
      </c>
      <c r="H2302" s="10">
        <v>237.82941561290255</v>
      </c>
      <c r="I2302" s="10">
        <f t="shared" si="57"/>
        <v>124.09540214951726</v>
      </c>
    </row>
    <row r="2303" spans="1:9" x14ac:dyDescent="0.25">
      <c r="A2303" s="16"/>
      <c r="B2303" s="5">
        <f>DATE(YEAR(siječanj!B2303),MONTH(siječanj!B2303)+7,DAY(siječanj!B2303))</f>
        <v>44067</v>
      </c>
      <c r="C2303" s="8">
        <v>23.9583333333333</v>
      </c>
      <c r="D2303">
        <v>0.95579610733751286</v>
      </c>
      <c r="E2303" s="6">
        <v>118.55012032852406</v>
      </c>
      <c r="F2303" s="10">
        <v>89.894068157328192</v>
      </c>
      <c r="G2303" s="10">
        <v>79.540859215457985</v>
      </c>
      <c r="H2303" s="10">
        <v>238.06035698481074</v>
      </c>
      <c r="I2303" s="10">
        <f t="shared" si="57"/>
        <v>113.30974353439704</v>
      </c>
    </row>
    <row r="2304" spans="1:9" x14ac:dyDescent="0.25">
      <c r="A2304" s="16"/>
      <c r="B2304" s="5">
        <f>DATE(YEAR(siječanj!B2304),MONTH(siječanj!B2304)+7,DAY(siječanj!B2304))</f>
        <v>44067</v>
      </c>
      <c r="C2304" s="8">
        <v>23.96875</v>
      </c>
      <c r="D2304">
        <v>0.95579610733751286</v>
      </c>
      <c r="E2304" s="6">
        <v>108.50387369237529</v>
      </c>
      <c r="F2304" s="10">
        <v>86.712156058158442</v>
      </c>
      <c r="G2304" s="10">
        <v>77.160480325107443</v>
      </c>
      <c r="H2304" s="10">
        <v>238.91528768421171</v>
      </c>
      <c r="I2304" s="10">
        <f t="shared" si="57"/>
        <v>103.70758010621347</v>
      </c>
    </row>
    <row r="2305" spans="1:9" x14ac:dyDescent="0.25">
      <c r="A2305" s="16"/>
      <c r="B2305" s="5">
        <f>DATE(YEAR(siječanj!B2305),MONTH(siječanj!B2305)+7,DAY(siječanj!B2305))</f>
        <v>44067</v>
      </c>
      <c r="C2305" s="8">
        <v>23.9791666666667</v>
      </c>
      <c r="D2305">
        <v>0.95579610733751286</v>
      </c>
      <c r="E2305" s="6">
        <v>98.790274128782855</v>
      </c>
      <c r="F2305" s="10">
        <v>84.438463261808664</v>
      </c>
      <c r="G2305" s="10">
        <v>78.397836382603316</v>
      </c>
      <c r="H2305" s="10">
        <v>238.37593343212026</v>
      </c>
      <c r="I2305" s="10">
        <f t="shared" si="57"/>
        <v>94.42335945509646</v>
      </c>
    </row>
    <row r="2306" spans="1:9" ht="15.75" thickBot="1" x14ac:dyDescent="0.3">
      <c r="A2306" s="16"/>
      <c r="B2306" s="5">
        <f>DATE(YEAR(siječanj!B2306),MONTH(siječanj!B2306)+7,DAY(siječanj!B2306))</f>
        <v>44067</v>
      </c>
      <c r="C2306" s="8">
        <v>23.9895833333333</v>
      </c>
      <c r="D2306">
        <v>0.95579610733751286</v>
      </c>
      <c r="E2306" s="6">
        <v>90.584766437090167</v>
      </c>
      <c r="F2306" s="10">
        <v>82.486112242546554</v>
      </c>
      <c r="G2306" s="10">
        <v>75.43100710582938</v>
      </c>
      <c r="H2306" s="10">
        <v>238.73577518625109</v>
      </c>
      <c r="I2306" s="10">
        <f t="shared" si="57"/>
        <v>86.580567144648569</v>
      </c>
    </row>
    <row r="2307" spans="1:9" x14ac:dyDescent="0.25">
      <c r="A2307" s="15">
        <f t="shared" ref="A2307" si="58">A2211+1</f>
        <v>238</v>
      </c>
      <c r="B2307" s="5">
        <f>DATE(YEAR(siječanj!B2307),MONTH(siječanj!B2307)+7,DAY(siječanj!B2307))</f>
        <v>44068</v>
      </c>
      <c r="C2307" s="8">
        <v>24</v>
      </c>
      <c r="D2307">
        <v>0.9551925344651363</v>
      </c>
      <c r="E2307" s="6">
        <v>81.871973934149992</v>
      </c>
      <c r="F2307" s="10">
        <v>77.900903769476471</v>
      </c>
      <c r="G2307" s="10">
        <v>72.303370702731414</v>
      </c>
      <c r="H2307" s="10">
        <v>238.81486626629305</v>
      </c>
      <c r="I2307" s="10">
        <f t="shared" si="57"/>
        <v>78.203498283824302</v>
      </c>
    </row>
    <row r="2308" spans="1:9" x14ac:dyDescent="0.25">
      <c r="A2308" s="16"/>
      <c r="B2308" s="5">
        <f>DATE(YEAR(siječanj!B2308),MONTH(siječanj!B2308)+7,DAY(siječanj!B2308))</f>
        <v>44068</v>
      </c>
      <c r="C2308" s="8">
        <v>24.0104166666667</v>
      </c>
      <c r="D2308">
        <v>0.9551925344651363</v>
      </c>
      <c r="E2308" s="6">
        <v>76.998391250653299</v>
      </c>
      <c r="F2308" s="10">
        <v>76.16070969308322</v>
      </c>
      <c r="G2308" s="10">
        <v>70.504385623332098</v>
      </c>
      <c r="H2308" s="10">
        <v>238.56154472339489</v>
      </c>
      <c r="I2308" s="10">
        <f t="shared" ref="I2308:I2371" si="59">D2308*E2308</f>
        <v>73.5482884884497</v>
      </c>
    </row>
    <row r="2309" spans="1:9" x14ac:dyDescent="0.25">
      <c r="A2309" s="16"/>
      <c r="B2309" s="5">
        <f>DATE(YEAR(siječanj!B2309),MONTH(siječanj!B2309)+7,DAY(siječanj!B2309))</f>
        <v>44068</v>
      </c>
      <c r="C2309" s="8">
        <v>24.0208333333333</v>
      </c>
      <c r="D2309">
        <v>0.9551925344651363</v>
      </c>
      <c r="E2309" s="6">
        <v>72.197006486803858</v>
      </c>
      <c r="F2309" s="10">
        <v>74.773580068835543</v>
      </c>
      <c r="G2309" s="10">
        <v>70.427421334122158</v>
      </c>
      <c r="H2309" s="10">
        <v>238.79452101850092</v>
      </c>
      <c r="I2309" s="10">
        <f t="shared" si="59"/>
        <v>68.962041606926064</v>
      </c>
    </row>
    <row r="2310" spans="1:9" x14ac:dyDescent="0.25">
      <c r="A2310" s="16"/>
      <c r="B2310" s="5">
        <f>DATE(YEAR(siječanj!B2310),MONTH(siječanj!B2310)+7,DAY(siječanj!B2310))</f>
        <v>44068</v>
      </c>
      <c r="C2310" s="8">
        <v>24.03125</v>
      </c>
      <c r="D2310">
        <v>0.9551925344651363</v>
      </c>
      <c r="E2310" s="6">
        <v>68.414856854901203</v>
      </c>
      <c r="F2310" s="10">
        <v>72.538533961874137</v>
      </c>
      <c r="G2310" s="10">
        <v>69.412008808301465</v>
      </c>
      <c r="H2310" s="10">
        <v>239.06544668895609</v>
      </c>
      <c r="I2310" s="10">
        <f t="shared" si="59"/>
        <v>65.349360514302589</v>
      </c>
    </row>
    <row r="2311" spans="1:9" x14ac:dyDescent="0.25">
      <c r="A2311" s="16"/>
      <c r="B2311" s="5">
        <f>DATE(YEAR(siječanj!B2311),MONTH(siječanj!B2311)+7,DAY(siječanj!B2311))</f>
        <v>44068</v>
      </c>
      <c r="C2311" s="8">
        <v>24.0416666666667</v>
      </c>
      <c r="D2311">
        <v>0.9551925344651363</v>
      </c>
      <c r="E2311" s="6">
        <v>65.815171017729753</v>
      </c>
      <c r="F2311" s="10">
        <v>71.937225713297522</v>
      </c>
      <c r="G2311" s="10">
        <v>68.050036257503507</v>
      </c>
      <c r="H2311" s="10">
        <v>238.91533449840176</v>
      </c>
      <c r="I2311" s="10">
        <f t="shared" si="59"/>
        <v>62.866160010681668</v>
      </c>
    </row>
    <row r="2312" spans="1:9" x14ac:dyDescent="0.25">
      <c r="A2312" s="16"/>
      <c r="B2312" s="5">
        <f>DATE(YEAR(siječanj!B2312),MONTH(siječanj!B2312)+7,DAY(siječanj!B2312))</f>
        <v>44068</v>
      </c>
      <c r="C2312" s="8">
        <v>24.0520833333333</v>
      </c>
      <c r="D2312">
        <v>0.9551925344651363</v>
      </c>
      <c r="E2312" s="6">
        <v>63.573746156677522</v>
      </c>
      <c r="F2312" s="10">
        <v>70.376308553509674</v>
      </c>
      <c r="G2312" s="10">
        <v>67.098902437505927</v>
      </c>
      <c r="H2312" s="10">
        <v>238.55740814187715</v>
      </c>
      <c r="I2312" s="10">
        <f t="shared" si="59"/>
        <v>60.725167716840019</v>
      </c>
    </row>
    <row r="2313" spans="1:9" x14ac:dyDescent="0.25">
      <c r="A2313" s="16"/>
      <c r="B2313" s="5">
        <f>DATE(YEAR(siječanj!B2313),MONTH(siječanj!B2313)+7,DAY(siječanj!B2313))</f>
        <v>44068</v>
      </c>
      <c r="C2313" s="8">
        <v>24.0625</v>
      </c>
      <c r="D2313">
        <v>0.9551925344651363</v>
      </c>
      <c r="E2313" s="6">
        <v>61.927936856706722</v>
      </c>
      <c r="F2313" s="10">
        <v>69.427385048046986</v>
      </c>
      <c r="G2313" s="10">
        <v>65.678807360864425</v>
      </c>
      <c r="H2313" s="10">
        <v>238.77994487259909</v>
      </c>
      <c r="I2313" s="10">
        <f t="shared" si="59"/>
        <v>59.153102960354623</v>
      </c>
    </row>
    <row r="2314" spans="1:9" x14ac:dyDescent="0.25">
      <c r="A2314" s="16"/>
      <c r="B2314" s="5">
        <f>DATE(YEAR(siječanj!B2314),MONTH(siječanj!B2314)+7,DAY(siječanj!B2314))</f>
        <v>44068</v>
      </c>
      <c r="C2314" s="8">
        <v>24.0729166666667</v>
      </c>
      <c r="D2314">
        <v>0.9551925344651363</v>
      </c>
      <c r="E2314" s="6">
        <v>60.51977632744012</v>
      </c>
      <c r="F2314" s="10">
        <v>69.135704414182342</v>
      </c>
      <c r="G2314" s="10">
        <v>65.285602433734326</v>
      </c>
      <c r="H2314" s="10">
        <v>238.35863011063563</v>
      </c>
      <c r="I2314" s="10">
        <f t="shared" si="59"/>
        <v>57.808038535470686</v>
      </c>
    </row>
    <row r="2315" spans="1:9" x14ac:dyDescent="0.25">
      <c r="A2315" s="16"/>
      <c r="B2315" s="5">
        <f>DATE(YEAR(siječanj!B2315),MONTH(siječanj!B2315)+7,DAY(siječanj!B2315))</f>
        <v>44068</v>
      </c>
      <c r="C2315" s="8">
        <v>24.0833333333333</v>
      </c>
      <c r="D2315">
        <v>0.9551925344651363</v>
      </c>
      <c r="E2315" s="6">
        <v>60.2267969444299</v>
      </c>
      <c r="F2315" s="10">
        <v>69.736578656056878</v>
      </c>
      <c r="G2315" s="10">
        <v>65.208995315331535</v>
      </c>
      <c r="H2315" s="10">
        <v>238.54384497536458</v>
      </c>
      <c r="I2315" s="10">
        <f t="shared" si="59"/>
        <v>57.528186816067119</v>
      </c>
    </row>
    <row r="2316" spans="1:9" x14ac:dyDescent="0.25">
      <c r="A2316" s="16"/>
      <c r="B2316" s="5">
        <f>DATE(YEAR(siječanj!B2316),MONTH(siječanj!B2316)+7,DAY(siječanj!B2316))</f>
        <v>44068</v>
      </c>
      <c r="C2316" s="8">
        <v>24.09375</v>
      </c>
      <c r="D2316">
        <v>0.9551925344651363</v>
      </c>
      <c r="E2316" s="6">
        <v>59.709886928536697</v>
      </c>
      <c r="F2316" s="10">
        <v>70.830384046984776</v>
      </c>
      <c r="G2316" s="10">
        <v>66.001954638774691</v>
      </c>
      <c r="H2316" s="10">
        <v>238.64607919808992</v>
      </c>
      <c r="I2316" s="10">
        <f t="shared" si="59"/>
        <v>57.034438227895677</v>
      </c>
    </row>
    <row r="2317" spans="1:9" x14ac:dyDescent="0.25">
      <c r="A2317" s="16"/>
      <c r="B2317" s="5">
        <f>DATE(YEAR(siječanj!B2317),MONTH(siječanj!B2317)+7,DAY(siječanj!B2317))</f>
        <v>44068</v>
      </c>
      <c r="C2317" s="8">
        <v>24.1041666666667</v>
      </c>
      <c r="D2317">
        <v>0.9551925344651363</v>
      </c>
      <c r="E2317" s="6">
        <v>58.932949294337867</v>
      </c>
      <c r="F2317" s="10">
        <v>70.268385553591386</v>
      </c>
      <c r="G2317" s="10">
        <v>65.766795787234656</v>
      </c>
      <c r="H2317" s="10">
        <v>238.79058065816281</v>
      </c>
      <c r="I2317" s="10">
        <f t="shared" si="59"/>
        <v>56.292313199963949</v>
      </c>
    </row>
    <row r="2318" spans="1:9" x14ac:dyDescent="0.25">
      <c r="A2318" s="16"/>
      <c r="B2318" s="5">
        <f>DATE(YEAR(siječanj!B2318),MONTH(siječanj!B2318)+7,DAY(siječanj!B2318))</f>
        <v>44068</v>
      </c>
      <c r="C2318" s="8">
        <v>24.1145833333333</v>
      </c>
      <c r="D2318">
        <v>0.9551925344651363</v>
      </c>
      <c r="E2318" s="6">
        <v>58.620897198121945</v>
      </c>
      <c r="F2318" s="10">
        <v>68.851691232054492</v>
      </c>
      <c r="G2318" s="10">
        <v>64.849211944179132</v>
      </c>
      <c r="H2318" s="10">
        <v>238.7722334798444</v>
      </c>
      <c r="I2318" s="10">
        <f t="shared" si="59"/>
        <v>55.99424336729431</v>
      </c>
    </row>
    <row r="2319" spans="1:9" x14ac:dyDescent="0.25">
      <c r="A2319" s="16"/>
      <c r="B2319" s="5">
        <f>DATE(YEAR(siječanj!B2319),MONTH(siječanj!B2319)+7,DAY(siječanj!B2319))</f>
        <v>44068</v>
      </c>
      <c r="C2319" s="8">
        <v>24.125</v>
      </c>
      <c r="D2319">
        <v>0.9551925344651363</v>
      </c>
      <c r="E2319" s="6">
        <v>58.413994786257867</v>
      </c>
      <c r="F2319" s="10">
        <v>67.951497034642486</v>
      </c>
      <c r="G2319" s="10">
        <v>63.666595322746652</v>
      </c>
      <c r="H2319" s="10">
        <v>238.57090756140752</v>
      </c>
      <c r="I2319" s="10">
        <f t="shared" si="59"/>
        <v>55.796611728118911</v>
      </c>
    </row>
    <row r="2320" spans="1:9" x14ac:dyDescent="0.25">
      <c r="A2320" s="16"/>
      <c r="B2320" s="5">
        <f>DATE(YEAR(siječanj!B2320),MONTH(siječanj!B2320)+7,DAY(siječanj!B2320))</f>
        <v>44068</v>
      </c>
      <c r="C2320" s="8">
        <v>24.1354166666667</v>
      </c>
      <c r="D2320">
        <v>0.9551925344651363</v>
      </c>
      <c r="E2320" s="6">
        <v>58.348551292270734</v>
      </c>
      <c r="F2320" s="10">
        <v>66.711664462785521</v>
      </c>
      <c r="G2320" s="10">
        <v>63.518517924515947</v>
      </c>
      <c r="H2320" s="10">
        <v>238.42527260030712</v>
      </c>
      <c r="I2320" s="10">
        <f t="shared" si="59"/>
        <v>55.734100591233087</v>
      </c>
    </row>
    <row r="2321" spans="1:9" x14ac:dyDescent="0.25">
      <c r="A2321" s="16"/>
      <c r="B2321" s="5">
        <f>DATE(YEAR(siječanj!B2321),MONTH(siječanj!B2321)+7,DAY(siječanj!B2321))</f>
        <v>44068</v>
      </c>
      <c r="C2321" s="8">
        <v>24.1458333333333</v>
      </c>
      <c r="D2321">
        <v>0.9551925344651363</v>
      </c>
      <c r="E2321" s="6">
        <v>58.825722540183506</v>
      </c>
      <c r="F2321" s="10">
        <v>66.611047242352328</v>
      </c>
      <c r="G2321" s="10">
        <v>63.756144866465007</v>
      </c>
      <c r="H2321" s="10">
        <v>238.25190371775741</v>
      </c>
      <c r="I2321" s="10">
        <f t="shared" si="59"/>
        <v>56.18989100490078</v>
      </c>
    </row>
    <row r="2322" spans="1:9" x14ac:dyDescent="0.25">
      <c r="A2322" s="16"/>
      <c r="B2322" s="5">
        <f>DATE(YEAR(siječanj!B2322),MONTH(siječanj!B2322)+7,DAY(siječanj!B2322))</f>
        <v>44068</v>
      </c>
      <c r="C2322" s="8">
        <v>24.15625</v>
      </c>
      <c r="D2322">
        <v>0.9551925344651363</v>
      </c>
      <c r="E2322" s="6">
        <v>60.027198828891329</v>
      </c>
      <c r="F2322" s="10">
        <v>65.837647299238142</v>
      </c>
      <c r="G2322" s="10">
        <v>62.877721391232569</v>
      </c>
      <c r="H2322" s="10">
        <v>238.31918068911128</v>
      </c>
      <c r="I2322" s="10">
        <f t="shared" si="59"/>
        <v>57.337532186211369</v>
      </c>
    </row>
    <row r="2323" spans="1:9" x14ac:dyDescent="0.25">
      <c r="A2323" s="16"/>
      <c r="B2323" s="5">
        <f>DATE(YEAR(siječanj!B2323),MONTH(siječanj!B2323)+7,DAY(siječanj!B2323))</f>
        <v>44068</v>
      </c>
      <c r="C2323" s="8">
        <v>24.1666666666667</v>
      </c>
      <c r="D2323">
        <v>0.9551925344651363</v>
      </c>
      <c r="E2323" s="6">
        <v>62.166425735016411</v>
      </c>
      <c r="F2323" s="10">
        <v>65.512041808160546</v>
      </c>
      <c r="G2323" s="10">
        <v>63.145238312639123</v>
      </c>
      <c r="H2323" s="10">
        <v>231.65331713042491</v>
      </c>
      <c r="I2323" s="10">
        <f t="shared" si="59"/>
        <v>59.380905756468998</v>
      </c>
    </row>
    <row r="2324" spans="1:9" x14ac:dyDescent="0.25">
      <c r="A2324" s="16"/>
      <c r="B2324" s="5">
        <f>DATE(YEAR(siječanj!B2324),MONTH(siječanj!B2324)+7,DAY(siječanj!B2324))</f>
        <v>44068</v>
      </c>
      <c r="C2324" s="8">
        <v>24.1770833333333</v>
      </c>
      <c r="D2324">
        <v>0.9551925344651363</v>
      </c>
      <c r="E2324" s="6">
        <v>64.347172318781503</v>
      </c>
      <c r="F2324" s="10">
        <v>64.481729990315344</v>
      </c>
      <c r="G2324" s="10">
        <v>60.98801091365987</v>
      </c>
      <c r="H2324" s="10">
        <v>172.24741575725355</v>
      </c>
      <c r="I2324" s="10">
        <f t="shared" si="59"/>
        <v>61.463938612841766</v>
      </c>
    </row>
    <row r="2325" spans="1:9" x14ac:dyDescent="0.25">
      <c r="A2325" s="16"/>
      <c r="B2325" s="5">
        <f>DATE(YEAR(siječanj!B2325),MONTH(siječanj!B2325)+7,DAY(siječanj!B2325))</f>
        <v>44068</v>
      </c>
      <c r="C2325" s="8">
        <v>24.1875</v>
      </c>
      <c r="D2325">
        <v>0.9551925344651363</v>
      </c>
      <c r="E2325" s="6">
        <v>66.874108391239346</v>
      </c>
      <c r="F2325" s="10">
        <v>64.065332708310066</v>
      </c>
      <c r="G2325" s="10">
        <v>59.984778313678795</v>
      </c>
      <c r="H2325" s="10">
        <v>104.0615130377202</v>
      </c>
      <c r="I2325" s="10">
        <f t="shared" si="59"/>
        <v>63.877649084324148</v>
      </c>
    </row>
    <row r="2326" spans="1:9" x14ac:dyDescent="0.25">
      <c r="A2326" s="16"/>
      <c r="B2326" s="5">
        <f>DATE(YEAR(siječanj!B2326),MONTH(siječanj!B2326)+7,DAY(siječanj!B2326))</f>
        <v>44068</v>
      </c>
      <c r="C2326" s="8">
        <v>24.1979166666667</v>
      </c>
      <c r="D2326">
        <v>0.9551925344651363</v>
      </c>
      <c r="E2326" s="6">
        <v>70.628073449538363</v>
      </c>
      <c r="F2326" s="10">
        <v>63.650333892344861</v>
      </c>
      <c r="G2326" s="10">
        <v>59.546288943987165</v>
      </c>
      <c r="H2326" s="10">
        <v>67.698078938142359</v>
      </c>
      <c r="I2326" s="10">
        <f t="shared" si="59"/>
        <v>67.463408482654344</v>
      </c>
    </row>
    <row r="2327" spans="1:9" x14ac:dyDescent="0.25">
      <c r="A2327" s="16"/>
      <c r="B2327" s="5">
        <f>DATE(YEAR(siječanj!B2327),MONTH(siječanj!B2327)+7,DAY(siječanj!B2327))</f>
        <v>44068</v>
      </c>
      <c r="C2327" s="8">
        <v>24.2083333333333</v>
      </c>
      <c r="D2327">
        <v>0.9551925344651363</v>
      </c>
      <c r="E2327" s="6">
        <v>73.731009409609868</v>
      </c>
      <c r="F2327" s="10">
        <v>63.556182568056592</v>
      </c>
      <c r="G2327" s="10">
        <v>62.656287530259725</v>
      </c>
      <c r="H2327" s="10">
        <v>45.866909907549982</v>
      </c>
      <c r="I2327" s="10">
        <f t="shared" si="59"/>
        <v>70.427309746638059</v>
      </c>
    </row>
    <row r="2328" spans="1:9" x14ac:dyDescent="0.25">
      <c r="A2328" s="16"/>
      <c r="B2328" s="5">
        <f>DATE(YEAR(siječanj!B2328),MONTH(siječanj!B2328)+7,DAY(siječanj!B2328))</f>
        <v>44068</v>
      </c>
      <c r="C2328" s="8">
        <v>24.21875</v>
      </c>
      <c r="D2328">
        <v>0.9551925344651363</v>
      </c>
      <c r="E2328" s="6">
        <v>77.189988106329963</v>
      </c>
      <c r="F2328" s="10">
        <v>68.168568701554406</v>
      </c>
      <c r="G2328" s="10">
        <v>68.811901654948201</v>
      </c>
      <c r="H2328" s="10">
        <v>26.954569769723541</v>
      </c>
      <c r="I2328" s="10">
        <f t="shared" si="59"/>
        <v>73.731300374619039</v>
      </c>
    </row>
    <row r="2329" spans="1:9" x14ac:dyDescent="0.25">
      <c r="A2329" s="16"/>
      <c r="B2329" s="5">
        <f>DATE(YEAR(siječanj!B2329),MONTH(siječanj!B2329)+7,DAY(siječanj!B2329))</f>
        <v>44068</v>
      </c>
      <c r="C2329" s="8">
        <v>24.2291666666667</v>
      </c>
      <c r="D2329">
        <v>0.9551925344651363</v>
      </c>
      <c r="E2329" s="6">
        <v>81.418849902643913</v>
      </c>
      <c r="F2329" s="10">
        <v>76.19950105137228</v>
      </c>
      <c r="G2329" s="10">
        <v>73.457477870073404</v>
      </c>
      <c r="H2329" s="10">
        <v>6.9771609898147773</v>
      </c>
      <c r="I2329" s="10">
        <f t="shared" si="59"/>
        <v>77.770677591742952</v>
      </c>
    </row>
    <row r="2330" spans="1:9" x14ac:dyDescent="0.25">
      <c r="A2330" s="16"/>
      <c r="B2330" s="5">
        <f>DATE(YEAR(siječanj!B2330),MONTH(siječanj!B2330)+7,DAY(siječanj!B2330))</f>
        <v>44068</v>
      </c>
      <c r="C2330" s="8">
        <v>24.2395833333333</v>
      </c>
      <c r="D2330">
        <v>0.9551925344651363</v>
      </c>
      <c r="E2330" s="6">
        <v>86.017268222929033</v>
      </c>
      <c r="F2330" s="10">
        <v>77.612321461235027</v>
      </c>
      <c r="G2330" s="10">
        <v>76.954830203286889</v>
      </c>
      <c r="H2330" s="10">
        <v>2.8240889246370955</v>
      </c>
      <c r="I2330" s="10">
        <f t="shared" si="59"/>
        <v>82.163052441627016</v>
      </c>
    </row>
    <row r="2331" spans="1:9" x14ac:dyDescent="0.25">
      <c r="A2331" s="16"/>
      <c r="B2331" s="5">
        <f>DATE(YEAR(siječanj!B2331),MONTH(siječanj!B2331)+7,DAY(siječanj!B2331))</f>
        <v>44068</v>
      </c>
      <c r="C2331" s="8">
        <v>24.25</v>
      </c>
      <c r="D2331">
        <v>0.9551925344651363</v>
      </c>
      <c r="E2331" s="6">
        <v>88.420558422907632</v>
      </c>
      <c r="F2331" s="10">
        <v>77.464204618407038</v>
      </c>
      <c r="G2331" s="10">
        <v>94.933684952205667</v>
      </c>
      <c r="H2331" s="10">
        <v>2.943675275130361</v>
      </c>
      <c r="I2331" s="10">
        <f t="shared" si="59"/>
        <v>84.458657298799793</v>
      </c>
    </row>
    <row r="2332" spans="1:9" x14ac:dyDescent="0.25">
      <c r="A2332" s="16"/>
      <c r="B2332" s="5">
        <f>DATE(YEAR(siječanj!B2332),MONTH(siječanj!B2332)+7,DAY(siječanj!B2332))</f>
        <v>44068</v>
      </c>
      <c r="C2332" s="8">
        <v>24.2604166666667</v>
      </c>
      <c r="D2332">
        <v>0.9551925344651363</v>
      </c>
      <c r="E2332" s="6">
        <v>89.360896492773762</v>
      </c>
      <c r="F2332" s="10">
        <v>87.427965723054399</v>
      </c>
      <c r="G2332" s="10">
        <v>100.35685411975595</v>
      </c>
      <c r="H2332" s="10">
        <v>3.4981345738666794</v>
      </c>
      <c r="I2332" s="10">
        <f t="shared" si="59"/>
        <v>85.356861203009274</v>
      </c>
    </row>
    <row r="2333" spans="1:9" x14ac:dyDescent="0.25">
      <c r="A2333" s="16"/>
      <c r="B2333" s="5">
        <f>DATE(YEAR(siječanj!B2333),MONTH(siječanj!B2333)+7,DAY(siječanj!B2333))</f>
        <v>44068</v>
      </c>
      <c r="C2333" s="8">
        <v>24.2708333333333</v>
      </c>
      <c r="D2333">
        <v>0.9551925344651363</v>
      </c>
      <c r="E2333" s="6">
        <v>92.502893014098362</v>
      </c>
      <c r="F2333" s="10">
        <v>93.83314111550915</v>
      </c>
      <c r="G2333" s="10">
        <v>109.14667117087539</v>
      </c>
      <c r="H2333" s="10">
        <v>3.3573872134182294</v>
      </c>
      <c r="I2333" s="10">
        <f t="shared" si="59"/>
        <v>88.35807282349397</v>
      </c>
    </row>
    <row r="2334" spans="1:9" x14ac:dyDescent="0.25">
      <c r="A2334" s="16"/>
      <c r="B2334" s="5">
        <f>DATE(YEAR(siječanj!B2334),MONTH(siječanj!B2334)+7,DAY(siječanj!B2334))</f>
        <v>44068</v>
      </c>
      <c r="C2334" s="8">
        <v>24.28125</v>
      </c>
      <c r="D2334">
        <v>0.9551925344651363</v>
      </c>
      <c r="E2334" s="6">
        <v>93.299675352275486</v>
      </c>
      <c r="F2334" s="10">
        <v>102.60878878029791</v>
      </c>
      <c r="G2334" s="10">
        <v>119.96452814397142</v>
      </c>
      <c r="H2334" s="10">
        <v>3.4779307646912985</v>
      </c>
      <c r="I2334" s="10">
        <f t="shared" si="59"/>
        <v>89.119153364514432</v>
      </c>
    </row>
    <row r="2335" spans="1:9" x14ac:dyDescent="0.25">
      <c r="A2335" s="16"/>
      <c r="B2335" s="5">
        <f>DATE(YEAR(siječanj!B2335),MONTH(siječanj!B2335)+7,DAY(siječanj!B2335))</f>
        <v>44068</v>
      </c>
      <c r="C2335" s="8">
        <v>24.2916666666667</v>
      </c>
      <c r="D2335">
        <v>0.9551925344651363</v>
      </c>
      <c r="E2335" s="6">
        <v>93.059262420237133</v>
      </c>
      <c r="F2335" s="10">
        <v>111.41326172355009</v>
      </c>
      <c r="G2335" s="10">
        <v>129.02219119521862</v>
      </c>
      <c r="H2335" s="10">
        <v>3.1069731305369372</v>
      </c>
      <c r="I2335" s="10">
        <f t="shared" si="59"/>
        <v>88.889512726642522</v>
      </c>
    </row>
    <row r="2336" spans="1:9" x14ac:dyDescent="0.25">
      <c r="A2336" s="16"/>
      <c r="B2336" s="5">
        <f>DATE(YEAR(siječanj!B2336),MONTH(siječanj!B2336)+7,DAY(siječanj!B2336))</f>
        <v>44068</v>
      </c>
      <c r="C2336" s="8">
        <v>24.3020833333333</v>
      </c>
      <c r="D2336">
        <v>0.9551925344651363</v>
      </c>
      <c r="E2336" s="6">
        <v>92.676259238575781</v>
      </c>
      <c r="F2336" s="10">
        <v>125.4502118944836</v>
      </c>
      <c r="G2336" s="10">
        <v>139.78303327328882</v>
      </c>
      <c r="H2336" s="10">
        <v>2.7820746831252277</v>
      </c>
      <c r="I2336" s="10">
        <f t="shared" si="59"/>
        <v>88.523670946843197</v>
      </c>
    </row>
    <row r="2337" spans="1:9" x14ac:dyDescent="0.25">
      <c r="A2337" s="16"/>
      <c r="B2337" s="5">
        <f>DATE(YEAR(siječanj!B2337),MONTH(siječanj!B2337)+7,DAY(siječanj!B2337))</f>
        <v>44068</v>
      </c>
      <c r="C2337" s="8">
        <v>24.3125</v>
      </c>
      <c r="D2337">
        <v>0.9551925344651363</v>
      </c>
      <c r="E2337" s="6">
        <v>93.563074260208325</v>
      </c>
      <c r="F2337" s="10">
        <v>135.16170258496388</v>
      </c>
      <c r="G2337" s="10">
        <v>149.1200119220442</v>
      </c>
      <c r="H2337" s="10">
        <v>2.2941512970745448</v>
      </c>
      <c r="I2337" s="10">
        <f t="shared" si="59"/>
        <v>89.370750034958149</v>
      </c>
    </row>
    <row r="2338" spans="1:9" x14ac:dyDescent="0.25">
      <c r="A2338" s="16"/>
      <c r="B2338" s="5">
        <f>DATE(YEAR(siječanj!B2338),MONTH(siječanj!B2338)+7,DAY(siječanj!B2338))</f>
        <v>44068</v>
      </c>
      <c r="C2338" s="8">
        <v>24.3229166666667</v>
      </c>
      <c r="D2338">
        <v>0.9551925344651363</v>
      </c>
      <c r="E2338" s="6">
        <v>95.254052917980701</v>
      </c>
      <c r="F2338" s="10">
        <v>144.51286322961928</v>
      </c>
      <c r="G2338" s="10">
        <v>163.62201353418729</v>
      </c>
      <c r="H2338" s="10">
        <v>1.9482691360019331</v>
      </c>
      <c r="I2338" s="10">
        <f t="shared" si="59"/>
        <v>90.985960224802199</v>
      </c>
    </row>
    <row r="2339" spans="1:9" x14ac:dyDescent="0.25">
      <c r="A2339" s="16"/>
      <c r="B2339" s="5">
        <f>DATE(YEAR(siječanj!B2339),MONTH(siječanj!B2339)+7,DAY(siječanj!B2339))</f>
        <v>44068</v>
      </c>
      <c r="C2339" s="8">
        <v>24.3333333333333</v>
      </c>
      <c r="D2339">
        <v>0.9551925344651363</v>
      </c>
      <c r="E2339" s="6">
        <v>96.098312688673417</v>
      </c>
      <c r="F2339" s="10">
        <v>166.29971033644881</v>
      </c>
      <c r="G2339" s="10">
        <v>178.28413200997096</v>
      </c>
      <c r="H2339" s="10">
        <v>1.8086851579788845</v>
      </c>
      <c r="I2339" s="10">
        <f t="shared" si="59"/>
        <v>91.79239085491713</v>
      </c>
    </row>
    <row r="2340" spans="1:9" x14ac:dyDescent="0.25">
      <c r="A2340" s="16"/>
      <c r="B2340" s="5">
        <f>DATE(YEAR(siječanj!B2340),MONTH(siječanj!B2340)+7,DAY(siječanj!B2340))</f>
        <v>44068</v>
      </c>
      <c r="C2340" s="8">
        <v>24.34375</v>
      </c>
      <c r="D2340">
        <v>0.9551925344651363</v>
      </c>
      <c r="E2340" s="6">
        <v>97.792339821517174</v>
      </c>
      <c r="F2340" s="10">
        <v>190.00166425777269</v>
      </c>
      <c r="G2340" s="10">
        <v>190.33278353191452</v>
      </c>
      <c r="H2340" s="10">
        <v>1.7504702185653414</v>
      </c>
      <c r="I2340" s="10">
        <f t="shared" si="59"/>
        <v>93.410512925390861</v>
      </c>
    </row>
    <row r="2341" spans="1:9" x14ac:dyDescent="0.25">
      <c r="A2341" s="16"/>
      <c r="B2341" s="5">
        <f>DATE(YEAR(siječanj!B2341),MONTH(siječanj!B2341)+7,DAY(siječanj!B2341))</f>
        <v>44068</v>
      </c>
      <c r="C2341" s="8">
        <v>24.3541666666667</v>
      </c>
      <c r="D2341">
        <v>0.9551925344651363</v>
      </c>
      <c r="E2341" s="6">
        <v>98.54347894566402</v>
      </c>
      <c r="F2341" s="10">
        <v>187.89359725981552</v>
      </c>
      <c r="G2341" s="10">
        <v>195.00059663965166</v>
      </c>
      <c r="H2341" s="10">
        <v>1.8541078709459959</v>
      </c>
      <c r="I2341" s="10">
        <f t="shared" si="59"/>
        <v>94.127995409120615</v>
      </c>
    </row>
    <row r="2342" spans="1:9" x14ac:dyDescent="0.25">
      <c r="A2342" s="16"/>
      <c r="B2342" s="5">
        <f>DATE(YEAR(siječanj!B2342),MONTH(siječanj!B2342)+7,DAY(siječanj!B2342))</f>
        <v>44068</v>
      </c>
      <c r="C2342" s="8">
        <v>24.3645833333333</v>
      </c>
      <c r="D2342">
        <v>0.9551925344651363</v>
      </c>
      <c r="E2342" s="6">
        <v>100.22509795571884</v>
      </c>
      <c r="F2342" s="10">
        <v>189.23733826959651</v>
      </c>
      <c r="G2342" s="10">
        <v>201.54552694414286</v>
      </c>
      <c r="H2342" s="10">
        <v>2.0517902509307282</v>
      </c>
      <c r="I2342" s="10">
        <f t="shared" si="59"/>
        <v>95.734265333339621</v>
      </c>
    </row>
    <row r="2343" spans="1:9" x14ac:dyDescent="0.25">
      <c r="A2343" s="16"/>
      <c r="B2343" s="5">
        <f>DATE(YEAR(siječanj!B2343),MONTH(siječanj!B2343)+7,DAY(siječanj!B2343))</f>
        <v>44068</v>
      </c>
      <c r="C2343" s="8">
        <v>24.375</v>
      </c>
      <c r="D2343">
        <v>0.9551925344651363</v>
      </c>
      <c r="E2343" s="6">
        <v>101.76603102586979</v>
      </c>
      <c r="F2343" s="10">
        <v>192.04827108441799</v>
      </c>
      <c r="G2343" s="10">
        <v>207.68314608119877</v>
      </c>
      <c r="H2343" s="10">
        <v>1.911561830759362</v>
      </c>
      <c r="I2343" s="10">
        <f t="shared" si="59"/>
        <v>97.206153098058266</v>
      </c>
    </row>
    <row r="2344" spans="1:9" x14ac:dyDescent="0.25">
      <c r="A2344" s="16"/>
      <c r="B2344" s="5">
        <f>DATE(YEAR(siječanj!B2344),MONTH(siječanj!B2344)+7,DAY(siječanj!B2344))</f>
        <v>44068</v>
      </c>
      <c r="C2344" s="8">
        <v>24.3854166666667</v>
      </c>
      <c r="D2344">
        <v>0.9551925344651363</v>
      </c>
      <c r="E2344" s="6">
        <v>103.57956075079298</v>
      </c>
      <c r="F2344" s="10">
        <v>199.33617994168699</v>
      </c>
      <c r="G2344" s="10">
        <v>209.54436315730149</v>
      </c>
      <c r="H2344" s="10">
        <v>1.6599435275421872</v>
      </c>
      <c r="I2344" s="10">
        <f t="shared" si="59"/>
        <v>98.938423152335503</v>
      </c>
    </row>
    <row r="2345" spans="1:9" x14ac:dyDescent="0.25">
      <c r="A2345" s="16"/>
      <c r="B2345" s="5">
        <f>DATE(YEAR(siječanj!B2345),MONTH(siječanj!B2345)+7,DAY(siječanj!B2345))</f>
        <v>44068</v>
      </c>
      <c r="C2345" s="8">
        <v>24.3958333333333</v>
      </c>
      <c r="D2345">
        <v>0.9551925344651363</v>
      </c>
      <c r="E2345" s="6">
        <v>104.24652820071331</v>
      </c>
      <c r="F2345" s="10">
        <v>197.02298449828643</v>
      </c>
      <c r="G2345" s="10">
        <v>212.44094215340905</v>
      </c>
      <c r="H2345" s="10">
        <v>1.6333371308407096</v>
      </c>
      <c r="I2345" s="10">
        <f t="shared" si="59"/>
        <v>99.57550548123065</v>
      </c>
    </row>
    <row r="2346" spans="1:9" x14ac:dyDescent="0.25">
      <c r="A2346" s="16"/>
      <c r="B2346" s="5">
        <f>DATE(YEAR(siječanj!B2346),MONTH(siječanj!B2346)+7,DAY(siječanj!B2346))</f>
        <v>44068</v>
      </c>
      <c r="C2346" s="8">
        <v>24.40625</v>
      </c>
      <c r="D2346">
        <v>0.9551925344651363</v>
      </c>
      <c r="E2346" s="6">
        <v>104.9617085475042</v>
      </c>
      <c r="F2346" s="10">
        <v>195.0398752633044</v>
      </c>
      <c r="G2346" s="10">
        <v>211.02774970360252</v>
      </c>
      <c r="H2346" s="10">
        <v>1.7524493631537601</v>
      </c>
      <c r="I2346" s="10">
        <f t="shared" si="59"/>
        <v>100.2586404092815</v>
      </c>
    </row>
    <row r="2347" spans="1:9" x14ac:dyDescent="0.25">
      <c r="A2347" s="16"/>
      <c r="B2347" s="5">
        <f>DATE(YEAR(siječanj!B2347),MONTH(siječanj!B2347)+7,DAY(siječanj!B2347))</f>
        <v>44068</v>
      </c>
      <c r="C2347" s="8">
        <v>24.4166666666667</v>
      </c>
      <c r="D2347">
        <v>0.9551925344651363</v>
      </c>
      <c r="E2347" s="6">
        <v>106.11381987638541</v>
      </c>
      <c r="F2347" s="10">
        <v>203.22588865608645</v>
      </c>
      <c r="G2347" s="10">
        <v>211.71535969155448</v>
      </c>
      <c r="H2347" s="10">
        <v>1.7135886051682798</v>
      </c>
      <c r="I2347" s="10">
        <f t="shared" si="59"/>
        <v>101.35912854950153</v>
      </c>
    </row>
    <row r="2348" spans="1:9" x14ac:dyDescent="0.25">
      <c r="A2348" s="16"/>
      <c r="B2348" s="5">
        <f>DATE(YEAR(siječanj!B2348),MONTH(siječanj!B2348)+7,DAY(siječanj!B2348))</f>
        <v>44068</v>
      </c>
      <c r="C2348" s="8">
        <v>24.4270833333333</v>
      </c>
      <c r="D2348">
        <v>0.9551925344651363</v>
      </c>
      <c r="E2348" s="6">
        <v>106.53804854994476</v>
      </c>
      <c r="F2348" s="10">
        <v>199.03162779424107</v>
      </c>
      <c r="G2348" s="10">
        <v>207.91477736937372</v>
      </c>
      <c r="H2348" s="10">
        <v>1.976853681245232</v>
      </c>
      <c r="I2348" s="10">
        <f t="shared" si="59"/>
        <v>101.76434861139147</v>
      </c>
    </row>
    <row r="2349" spans="1:9" x14ac:dyDescent="0.25">
      <c r="A2349" s="16"/>
      <c r="B2349" s="5">
        <f>DATE(YEAR(siječanj!B2349),MONTH(siječanj!B2349)+7,DAY(siječanj!B2349))</f>
        <v>44068</v>
      </c>
      <c r="C2349" s="8">
        <v>24.4375</v>
      </c>
      <c r="D2349">
        <v>0.9551925344651363</v>
      </c>
      <c r="E2349" s="6">
        <v>108.54549998766674</v>
      </c>
      <c r="F2349" s="10">
        <v>195.81891327496507</v>
      </c>
      <c r="G2349" s="10">
        <v>208.99006215667754</v>
      </c>
      <c r="H2349" s="10">
        <v>2.0196079853787383</v>
      </c>
      <c r="I2349" s="10">
        <f t="shared" si="59"/>
        <v>103.68185123800482</v>
      </c>
    </row>
    <row r="2350" spans="1:9" x14ac:dyDescent="0.25">
      <c r="A2350" s="16"/>
      <c r="B2350" s="5">
        <f>DATE(YEAR(siječanj!B2350),MONTH(siječanj!B2350)+7,DAY(siječanj!B2350))</f>
        <v>44068</v>
      </c>
      <c r="C2350" s="8">
        <v>24.4479166666667</v>
      </c>
      <c r="D2350">
        <v>0.9551925344651363</v>
      </c>
      <c r="E2350" s="6">
        <v>109.4357198637427</v>
      </c>
      <c r="F2350" s="10">
        <v>193.31727453266782</v>
      </c>
      <c r="G2350" s="10">
        <v>207.13477652386672</v>
      </c>
      <c r="H2350" s="10">
        <v>1.9513200267288209</v>
      </c>
      <c r="I2350" s="10">
        <f t="shared" si="59"/>
        <v>104.53218261766506</v>
      </c>
    </row>
    <row r="2351" spans="1:9" x14ac:dyDescent="0.25">
      <c r="A2351" s="16"/>
      <c r="B2351" s="5">
        <f>DATE(YEAR(siječanj!B2351),MONTH(siječanj!B2351)+7,DAY(siječanj!B2351))</f>
        <v>44068</v>
      </c>
      <c r="C2351" s="8">
        <v>24.4583333333333</v>
      </c>
      <c r="D2351">
        <v>0.9551925344651363</v>
      </c>
      <c r="E2351" s="6">
        <v>110.64822219457238</v>
      </c>
      <c r="F2351" s="10">
        <v>197.89846844374364</v>
      </c>
      <c r="G2351" s="10">
        <v>210.43988668657107</v>
      </c>
      <c r="H2351" s="10">
        <v>1.7998980348993534</v>
      </c>
      <c r="I2351" s="10">
        <f t="shared" si="59"/>
        <v>105.69035579209515</v>
      </c>
    </row>
    <row r="2352" spans="1:9" x14ac:dyDescent="0.25">
      <c r="A2352" s="16"/>
      <c r="B2352" s="5">
        <f>DATE(YEAR(siječanj!B2352),MONTH(siječanj!B2352)+7,DAY(siječanj!B2352))</f>
        <v>44068</v>
      </c>
      <c r="C2352" s="8">
        <v>24.46875</v>
      </c>
      <c r="D2352">
        <v>0.9551925344651363</v>
      </c>
      <c r="E2352" s="6">
        <v>112.25424139213798</v>
      </c>
      <c r="F2352" s="10">
        <v>205.75179158789467</v>
      </c>
      <c r="G2352" s="10">
        <v>208.02261887420477</v>
      </c>
      <c r="H2352" s="10">
        <v>1.9837742130018159</v>
      </c>
      <c r="I2352" s="10">
        <f t="shared" si="59"/>
        <v>107.22441333981749</v>
      </c>
    </row>
    <row r="2353" spans="1:9" x14ac:dyDescent="0.25">
      <c r="A2353" s="16"/>
      <c r="B2353" s="5">
        <f>DATE(YEAR(siječanj!B2353),MONTH(siječanj!B2353)+7,DAY(siječanj!B2353))</f>
        <v>44068</v>
      </c>
      <c r="C2353" s="8">
        <v>24.4791666666667</v>
      </c>
      <c r="D2353">
        <v>0.9551925344651363</v>
      </c>
      <c r="E2353" s="6">
        <v>112.45704297322274</v>
      </c>
      <c r="F2353" s="10">
        <v>189.80092812089754</v>
      </c>
      <c r="G2353" s="10">
        <v>205.82271157034765</v>
      </c>
      <c r="H2353" s="10">
        <v>2.1147244591212848</v>
      </c>
      <c r="I2353" s="10">
        <f t="shared" si="59"/>
        <v>107.41812789604738</v>
      </c>
    </row>
    <row r="2354" spans="1:9" x14ac:dyDescent="0.25">
      <c r="A2354" s="16"/>
      <c r="B2354" s="5">
        <f>DATE(YEAR(siječanj!B2354),MONTH(siječanj!B2354)+7,DAY(siječanj!B2354))</f>
        <v>44068</v>
      </c>
      <c r="C2354" s="8">
        <v>24.4895833333333</v>
      </c>
      <c r="D2354">
        <v>0.9551925344651363</v>
      </c>
      <c r="E2354" s="6">
        <v>111.69896876572858</v>
      </c>
      <c r="F2354" s="10">
        <v>189.69166693364781</v>
      </c>
      <c r="G2354" s="10">
        <v>199.36608271832733</v>
      </c>
      <c r="H2354" s="10">
        <v>1.8732459102624903</v>
      </c>
      <c r="I2354" s="10">
        <f t="shared" si="59"/>
        <v>106.69402107247838</v>
      </c>
    </row>
    <row r="2355" spans="1:9" x14ac:dyDescent="0.25">
      <c r="A2355" s="16"/>
      <c r="B2355" s="5">
        <f>DATE(YEAR(siječanj!B2355),MONTH(siječanj!B2355)+7,DAY(siječanj!B2355))</f>
        <v>44068</v>
      </c>
      <c r="C2355" s="8">
        <v>24.5</v>
      </c>
      <c r="D2355">
        <v>0.9551925344651363</v>
      </c>
      <c r="E2355" s="6">
        <v>110.9680781105549</v>
      </c>
      <c r="F2355" s="10">
        <v>184.50383613615315</v>
      </c>
      <c r="G2355" s="10">
        <v>197.28832381736328</v>
      </c>
      <c r="H2355" s="10">
        <v>1.9575781874983396</v>
      </c>
      <c r="I2355" s="10">
        <f t="shared" si="59"/>
        <v>105.99587977514615</v>
      </c>
    </row>
    <row r="2356" spans="1:9" x14ac:dyDescent="0.25">
      <c r="A2356" s="16"/>
      <c r="B2356" s="5">
        <f>DATE(YEAR(siječanj!B2356),MONTH(siječanj!B2356)+7,DAY(siječanj!B2356))</f>
        <v>44068</v>
      </c>
      <c r="C2356" s="8">
        <v>24.5104166666667</v>
      </c>
      <c r="D2356">
        <v>0.9551925344651363</v>
      </c>
      <c r="E2356" s="6">
        <v>110.40048127339706</v>
      </c>
      <c r="F2356" s="10">
        <v>183.5389588658083</v>
      </c>
      <c r="G2356" s="10">
        <v>198.30693482782783</v>
      </c>
      <c r="H2356" s="10">
        <v>1.9862125350714932</v>
      </c>
      <c r="I2356" s="10">
        <f t="shared" si="59"/>
        <v>105.45371551370695</v>
      </c>
    </row>
    <row r="2357" spans="1:9" x14ac:dyDescent="0.25">
      <c r="A2357" s="16"/>
      <c r="B2357" s="5">
        <f>DATE(YEAR(siječanj!B2357),MONTH(siječanj!B2357)+7,DAY(siječanj!B2357))</f>
        <v>44068</v>
      </c>
      <c r="C2357" s="8">
        <v>24.5208333333333</v>
      </c>
      <c r="D2357">
        <v>0.9551925344651363</v>
      </c>
      <c r="E2357" s="6">
        <v>111.18358989777441</v>
      </c>
      <c r="F2357" s="10">
        <v>182.98204387684208</v>
      </c>
      <c r="G2357" s="10">
        <v>198.0192718676355</v>
      </c>
      <c r="H2357" s="10">
        <v>2.1598881999731532</v>
      </c>
      <c r="I2357" s="10">
        <f t="shared" si="59"/>
        <v>106.20173502538746</v>
      </c>
    </row>
    <row r="2358" spans="1:9" x14ac:dyDescent="0.25">
      <c r="A2358" s="16"/>
      <c r="B2358" s="5">
        <f>DATE(YEAR(siječanj!B2358),MONTH(siječanj!B2358)+7,DAY(siječanj!B2358))</f>
        <v>44068</v>
      </c>
      <c r="C2358" s="8">
        <v>24.53125</v>
      </c>
      <c r="D2358">
        <v>0.9551925344651363</v>
      </c>
      <c r="E2358" s="6">
        <v>111.5257180437069</v>
      </c>
      <c r="F2358" s="10">
        <v>183.617027830636</v>
      </c>
      <c r="G2358" s="10">
        <v>198.71979618881707</v>
      </c>
      <c r="H2358" s="10">
        <v>2.5055243375362837</v>
      </c>
      <c r="I2358" s="10">
        <f t="shared" si="59"/>
        <v>106.52853327621258</v>
      </c>
    </row>
    <row r="2359" spans="1:9" x14ac:dyDescent="0.25">
      <c r="A2359" s="16"/>
      <c r="B2359" s="5">
        <f>DATE(YEAR(siječanj!B2359),MONTH(siječanj!B2359)+7,DAY(siječanj!B2359))</f>
        <v>44068</v>
      </c>
      <c r="C2359" s="8">
        <v>24.5416666666667</v>
      </c>
      <c r="D2359">
        <v>0.9551925344651363</v>
      </c>
      <c r="E2359" s="6">
        <v>110.55140843104398</v>
      </c>
      <c r="F2359" s="10">
        <v>186.12643850776499</v>
      </c>
      <c r="G2359" s="10">
        <v>196.84025103320542</v>
      </c>
      <c r="H2359" s="10">
        <v>2.200873525350227</v>
      </c>
      <c r="I2359" s="10">
        <f t="shared" si="59"/>
        <v>105.59788000793934</v>
      </c>
    </row>
    <row r="2360" spans="1:9" x14ac:dyDescent="0.25">
      <c r="A2360" s="16"/>
      <c r="B2360" s="5">
        <f>DATE(YEAR(siječanj!B2360),MONTH(siječanj!B2360)+7,DAY(siječanj!B2360))</f>
        <v>44068</v>
      </c>
      <c r="C2360" s="8">
        <v>24.5520833333333</v>
      </c>
      <c r="D2360">
        <v>0.9551925344651363</v>
      </c>
      <c r="E2360" s="6">
        <v>110.1265420259768</v>
      </c>
      <c r="F2360" s="10">
        <v>187.03351251512115</v>
      </c>
      <c r="G2360" s="10">
        <v>188.71006425242547</v>
      </c>
      <c r="H2360" s="10">
        <v>2.1228721202854843</v>
      </c>
      <c r="I2360" s="10">
        <f t="shared" si="59"/>
        <v>105.19205078967413</v>
      </c>
    </row>
    <row r="2361" spans="1:9" x14ac:dyDescent="0.25">
      <c r="A2361" s="16"/>
      <c r="B2361" s="5">
        <f>DATE(YEAR(siječanj!B2361),MONTH(siječanj!B2361)+7,DAY(siječanj!B2361))</f>
        <v>44068</v>
      </c>
      <c r="C2361" s="8">
        <v>24.5625</v>
      </c>
      <c r="D2361">
        <v>0.9551925344651363</v>
      </c>
      <c r="E2361" s="6">
        <v>110.09402166788044</v>
      </c>
      <c r="F2361" s="10">
        <v>185.54775486782481</v>
      </c>
      <c r="G2361" s="10">
        <v>184.59387938399126</v>
      </c>
      <c r="H2361" s="10">
        <v>2.1258214142594691</v>
      </c>
      <c r="I2361" s="10">
        <f t="shared" si="59"/>
        <v>105.16098758640236</v>
      </c>
    </row>
    <row r="2362" spans="1:9" x14ac:dyDescent="0.25">
      <c r="A2362" s="16"/>
      <c r="B2362" s="5">
        <f>DATE(YEAR(siječanj!B2362),MONTH(siječanj!B2362)+7,DAY(siječanj!B2362))</f>
        <v>44068</v>
      </c>
      <c r="C2362" s="8">
        <v>24.5729166666667</v>
      </c>
      <c r="D2362">
        <v>0.9551925344651363</v>
      </c>
      <c r="E2362" s="6">
        <v>111.0552943110509</v>
      </c>
      <c r="F2362" s="10">
        <v>185.26041028240041</v>
      </c>
      <c r="G2362" s="10">
        <v>186.41758951218725</v>
      </c>
      <c r="H2362" s="10">
        <v>1.9902993142593548</v>
      </c>
      <c r="I2362" s="10">
        <f t="shared" si="59"/>
        <v>106.07918803874435</v>
      </c>
    </row>
    <row r="2363" spans="1:9" x14ac:dyDescent="0.25">
      <c r="A2363" s="16"/>
      <c r="B2363" s="5">
        <f>DATE(YEAR(siječanj!B2363),MONTH(siječanj!B2363)+7,DAY(siječanj!B2363))</f>
        <v>44068</v>
      </c>
      <c r="C2363" s="8">
        <v>24.5833333333333</v>
      </c>
      <c r="D2363">
        <v>0.9551925344651363</v>
      </c>
      <c r="E2363" s="6">
        <v>111.30026416048872</v>
      </c>
      <c r="F2363" s="10">
        <v>184.98640336590398</v>
      </c>
      <c r="G2363" s="10">
        <v>184.57704821134831</v>
      </c>
      <c r="H2363" s="10">
        <v>2.0381802702280853</v>
      </c>
      <c r="I2363" s="10">
        <f t="shared" si="59"/>
        <v>106.3131814100964</v>
      </c>
    </row>
    <row r="2364" spans="1:9" x14ac:dyDescent="0.25">
      <c r="A2364" s="16"/>
      <c r="B2364" s="5">
        <f>DATE(YEAR(siječanj!B2364),MONTH(siječanj!B2364)+7,DAY(siječanj!B2364))</f>
        <v>44068</v>
      </c>
      <c r="C2364" s="8">
        <v>24.59375</v>
      </c>
      <c r="D2364">
        <v>0.9551925344651363</v>
      </c>
      <c r="E2364" s="6">
        <v>112.6132496790179</v>
      </c>
      <c r="F2364" s="10">
        <v>185.37612531005337</v>
      </c>
      <c r="G2364" s="10">
        <v>180.08591425850048</v>
      </c>
      <c r="H2364" s="10">
        <v>2.3077572935907993</v>
      </c>
      <c r="I2364" s="10">
        <f t="shared" si="59"/>
        <v>107.56733537525631</v>
      </c>
    </row>
    <row r="2365" spans="1:9" x14ac:dyDescent="0.25">
      <c r="A2365" s="16"/>
      <c r="B2365" s="5">
        <f>DATE(YEAR(siječanj!B2365),MONTH(siječanj!B2365)+7,DAY(siječanj!B2365))</f>
        <v>44068</v>
      </c>
      <c r="C2365" s="8">
        <v>24.6041666666667</v>
      </c>
      <c r="D2365">
        <v>0.9551925344651363</v>
      </c>
      <c r="E2365" s="6">
        <v>113.61257396455449</v>
      </c>
      <c r="F2365" s="10">
        <v>182.26860919306588</v>
      </c>
      <c r="G2365" s="10">
        <v>175.09176341451942</v>
      </c>
      <c r="H2365" s="10">
        <v>2.4467575883079524</v>
      </c>
      <c r="I2365" s="10">
        <f t="shared" si="59"/>
        <v>108.52188247231055</v>
      </c>
    </row>
    <row r="2366" spans="1:9" x14ac:dyDescent="0.25">
      <c r="A2366" s="16"/>
      <c r="B2366" s="5">
        <f>DATE(YEAR(siječanj!B2366),MONTH(siječanj!B2366)+7,DAY(siječanj!B2366))</f>
        <v>44068</v>
      </c>
      <c r="C2366" s="8">
        <v>24.6145833333333</v>
      </c>
      <c r="D2366">
        <v>0.9551925344651363</v>
      </c>
      <c r="E2366" s="6">
        <v>113.98702404128758</v>
      </c>
      <c r="F2366" s="10">
        <v>180.5029614273115</v>
      </c>
      <c r="G2366" s="10">
        <v>171.08471228687029</v>
      </c>
      <c r="H2366" s="10">
        <v>2.2679682201768308</v>
      </c>
      <c r="I2366" s="10">
        <f t="shared" si="59"/>
        <v>108.87955439013591</v>
      </c>
    </row>
    <row r="2367" spans="1:9" x14ac:dyDescent="0.25">
      <c r="A2367" s="16"/>
      <c r="B2367" s="5">
        <f>DATE(YEAR(siječanj!B2367),MONTH(siječanj!B2367)+7,DAY(siječanj!B2367))</f>
        <v>44068</v>
      </c>
      <c r="C2367" s="8">
        <v>24.625</v>
      </c>
      <c r="D2367">
        <v>0.9551925344651363</v>
      </c>
      <c r="E2367" s="6">
        <v>114.25860190516809</v>
      </c>
      <c r="F2367" s="10">
        <v>179.63415636276969</v>
      </c>
      <c r="G2367" s="10">
        <v>169.56041563710664</v>
      </c>
      <c r="H2367" s="10">
        <v>2.4525774885747516</v>
      </c>
      <c r="I2367" s="10">
        <f t="shared" si="59"/>
        <v>109.13896353824056</v>
      </c>
    </row>
    <row r="2368" spans="1:9" x14ac:dyDescent="0.25">
      <c r="A2368" s="16"/>
      <c r="B2368" s="5">
        <f>DATE(YEAR(siječanj!B2368),MONTH(siječanj!B2368)+7,DAY(siječanj!B2368))</f>
        <v>44068</v>
      </c>
      <c r="C2368" s="8">
        <v>24.6354166666667</v>
      </c>
      <c r="D2368">
        <v>0.9551925344651363</v>
      </c>
      <c r="E2368" s="6">
        <v>114.63033323178894</v>
      </c>
      <c r="F2368" s="10">
        <v>179.49248532318379</v>
      </c>
      <c r="G2368" s="10">
        <v>164.72977277285656</v>
      </c>
      <c r="H2368" s="10">
        <v>2.3958855044081599</v>
      </c>
      <c r="I2368" s="10">
        <f t="shared" si="59"/>
        <v>109.49403852625561</v>
      </c>
    </row>
    <row r="2369" spans="1:9" x14ac:dyDescent="0.25">
      <c r="A2369" s="16"/>
      <c r="B2369" s="5">
        <f>DATE(YEAR(siječanj!B2369),MONTH(siječanj!B2369)+7,DAY(siječanj!B2369))</f>
        <v>44068</v>
      </c>
      <c r="C2369" s="8">
        <v>24.6458333333333</v>
      </c>
      <c r="D2369">
        <v>0.9551925344651363</v>
      </c>
      <c r="E2369" s="6">
        <v>115.34361815366498</v>
      </c>
      <c r="F2369" s="10">
        <v>177.45352585537239</v>
      </c>
      <c r="G2369" s="10">
        <v>164.30217510620571</v>
      </c>
      <c r="H2369" s="10">
        <v>2.4038070629948196</v>
      </c>
      <c r="I2369" s="10">
        <f t="shared" si="59"/>
        <v>110.17536295857815</v>
      </c>
    </row>
    <row r="2370" spans="1:9" x14ac:dyDescent="0.25">
      <c r="A2370" s="16"/>
      <c r="B2370" s="5">
        <f>DATE(YEAR(siječanj!B2370),MONTH(siječanj!B2370)+7,DAY(siječanj!B2370))</f>
        <v>44068</v>
      </c>
      <c r="C2370" s="8">
        <v>24.65625</v>
      </c>
      <c r="D2370">
        <v>0.9551925344651363</v>
      </c>
      <c r="E2370" s="6">
        <v>115.24786661784928</v>
      </c>
      <c r="F2370" s="10">
        <v>176.03913016192433</v>
      </c>
      <c r="G2370" s="10">
        <v>160.62992545898354</v>
      </c>
      <c r="H2370" s="10">
        <v>2.1465282269663799</v>
      </c>
      <c r="I2370" s="10">
        <f t="shared" si="59"/>
        <v>110.08390180640343</v>
      </c>
    </row>
    <row r="2371" spans="1:9" x14ac:dyDescent="0.25">
      <c r="A2371" s="16"/>
      <c r="B2371" s="5">
        <f>DATE(YEAR(siječanj!B2371),MONTH(siječanj!B2371)+7,DAY(siječanj!B2371))</f>
        <v>44068</v>
      </c>
      <c r="C2371" s="8">
        <v>24.6666666666667</v>
      </c>
      <c r="D2371">
        <v>0.9551925344651363</v>
      </c>
      <c r="E2371" s="6">
        <v>114.47786406699775</v>
      </c>
      <c r="F2371" s="10">
        <v>176.35792014034695</v>
      </c>
      <c r="G2371" s="10">
        <v>162.43808461102515</v>
      </c>
      <c r="H2371" s="10">
        <v>2.0608741958961918</v>
      </c>
      <c r="I2371" s="10">
        <f t="shared" si="59"/>
        <v>109.34840111831095</v>
      </c>
    </row>
    <row r="2372" spans="1:9" x14ac:dyDescent="0.25">
      <c r="A2372" s="16"/>
      <c r="B2372" s="5">
        <f>DATE(YEAR(siječanj!B2372),MONTH(siječanj!B2372)+7,DAY(siječanj!B2372))</f>
        <v>44068</v>
      </c>
      <c r="C2372" s="8">
        <v>24.6770833333333</v>
      </c>
      <c r="D2372">
        <v>0.9551925344651363</v>
      </c>
      <c r="E2372" s="6">
        <v>112.80338646518983</v>
      </c>
      <c r="F2372" s="10">
        <v>170.47926319339018</v>
      </c>
      <c r="G2372" s="10">
        <v>163.18986494961155</v>
      </c>
      <c r="H2372" s="10">
        <v>2.1583224147225271</v>
      </c>
      <c r="I2372" s="10">
        <f t="shared" ref="I2372:I2435" si="60">D2372*E2372</f>
        <v>107.74895261393493</v>
      </c>
    </row>
    <row r="2373" spans="1:9" x14ac:dyDescent="0.25">
      <c r="A2373" s="16"/>
      <c r="B2373" s="5">
        <f>DATE(YEAR(siječanj!B2373),MONTH(siječanj!B2373)+7,DAY(siječanj!B2373))</f>
        <v>44068</v>
      </c>
      <c r="C2373" s="8">
        <v>24.6875</v>
      </c>
      <c r="D2373">
        <v>0.9551925344651363</v>
      </c>
      <c r="E2373" s="6">
        <v>113.54197925848105</v>
      </c>
      <c r="F2373" s="10">
        <v>165.18693322662702</v>
      </c>
      <c r="G2373" s="10">
        <v>160.75811767351234</v>
      </c>
      <c r="H2373" s="10">
        <v>2.1235364833657435</v>
      </c>
      <c r="I2373" s="10">
        <f t="shared" si="60"/>
        <v>108.45445093609645</v>
      </c>
    </row>
    <row r="2374" spans="1:9" x14ac:dyDescent="0.25">
      <c r="A2374" s="16"/>
      <c r="B2374" s="5">
        <f>DATE(YEAR(siječanj!B2374),MONTH(siječanj!B2374)+7,DAY(siječanj!B2374))</f>
        <v>44068</v>
      </c>
      <c r="C2374" s="8">
        <v>24.6979166666667</v>
      </c>
      <c r="D2374">
        <v>0.9551925344651363</v>
      </c>
      <c r="E2374" s="6">
        <v>113.56881531623381</v>
      </c>
      <c r="F2374" s="10">
        <v>164.18153660834588</v>
      </c>
      <c r="G2374" s="10">
        <v>160.13462987833319</v>
      </c>
      <c r="H2374" s="10">
        <v>2.0962258817201231</v>
      </c>
      <c r="I2374" s="10">
        <f t="shared" si="60"/>
        <v>108.48008453811636</v>
      </c>
    </row>
    <row r="2375" spans="1:9" x14ac:dyDescent="0.25">
      <c r="A2375" s="16"/>
      <c r="B2375" s="5">
        <f>DATE(YEAR(siječanj!B2375),MONTH(siječanj!B2375)+7,DAY(siječanj!B2375))</f>
        <v>44068</v>
      </c>
      <c r="C2375" s="8">
        <v>24.7083333333333</v>
      </c>
      <c r="D2375">
        <v>0.9551925344651363</v>
      </c>
      <c r="E2375" s="6">
        <v>114.57502631229436</v>
      </c>
      <c r="F2375" s="10">
        <v>163.06163053658432</v>
      </c>
      <c r="G2375" s="10">
        <v>166.32816029275236</v>
      </c>
      <c r="H2375" s="10">
        <v>1.8485489348876347</v>
      </c>
      <c r="I2375" s="10">
        <f t="shared" si="60"/>
        <v>109.44120976965013</v>
      </c>
    </row>
    <row r="2376" spans="1:9" x14ac:dyDescent="0.25">
      <c r="A2376" s="16"/>
      <c r="B2376" s="5">
        <f>DATE(YEAR(siječanj!B2376),MONTH(siječanj!B2376)+7,DAY(siječanj!B2376))</f>
        <v>44068</v>
      </c>
      <c r="C2376" s="8">
        <v>24.71875</v>
      </c>
      <c r="D2376">
        <v>0.9551925344651363</v>
      </c>
      <c r="E2376" s="6">
        <v>114.68777941471608</v>
      </c>
      <c r="F2376" s="10">
        <v>163.06074243027726</v>
      </c>
      <c r="G2376" s="10">
        <v>176.72655025150428</v>
      </c>
      <c r="H2376" s="10">
        <v>1.8632904245245721</v>
      </c>
      <c r="I2376" s="10">
        <f t="shared" si="60"/>
        <v>109.54891069132114</v>
      </c>
    </row>
    <row r="2377" spans="1:9" x14ac:dyDescent="0.25">
      <c r="A2377" s="16"/>
      <c r="B2377" s="5">
        <f>DATE(YEAR(siječanj!B2377),MONTH(siječanj!B2377)+7,DAY(siječanj!B2377))</f>
        <v>44068</v>
      </c>
      <c r="C2377" s="8">
        <v>24.7291666666667</v>
      </c>
      <c r="D2377">
        <v>0.9551925344651363</v>
      </c>
      <c r="E2377" s="6">
        <v>115.2526772457712</v>
      </c>
      <c r="F2377" s="10">
        <v>163.80002462431094</v>
      </c>
      <c r="G2377" s="10">
        <v>168.10545025548311</v>
      </c>
      <c r="H2377" s="10">
        <v>1.8775617801676827</v>
      </c>
      <c r="I2377" s="10">
        <f t="shared" si="60"/>
        <v>110.08849688228054</v>
      </c>
    </row>
    <row r="2378" spans="1:9" x14ac:dyDescent="0.25">
      <c r="A2378" s="16"/>
      <c r="B2378" s="5">
        <f>DATE(YEAR(siječanj!B2378),MONTH(siječanj!B2378)+7,DAY(siječanj!B2378))</f>
        <v>44068</v>
      </c>
      <c r="C2378" s="8">
        <v>24.7395833333333</v>
      </c>
      <c r="D2378">
        <v>0.9551925344651363</v>
      </c>
      <c r="E2378" s="6">
        <v>116.55006598397239</v>
      </c>
      <c r="F2378" s="10">
        <v>163.27021094274153</v>
      </c>
      <c r="G2378" s="10">
        <v>163.22147255946749</v>
      </c>
      <c r="H2378" s="10">
        <v>1.8330165842526078</v>
      </c>
      <c r="I2378" s="10">
        <f t="shared" si="60"/>
        <v>111.32775291930946</v>
      </c>
    </row>
    <row r="2379" spans="1:9" x14ac:dyDescent="0.25">
      <c r="A2379" s="16"/>
      <c r="B2379" s="5">
        <f>DATE(YEAR(siječanj!B2379),MONTH(siječanj!B2379)+7,DAY(siječanj!B2379))</f>
        <v>44068</v>
      </c>
      <c r="C2379" s="8">
        <v>24.75</v>
      </c>
      <c r="D2379">
        <v>0.9551925344651363</v>
      </c>
      <c r="E2379" s="6">
        <v>119.3294005894536</v>
      </c>
      <c r="F2379" s="10">
        <v>161.2536992660213</v>
      </c>
      <c r="G2379" s="10">
        <v>161.76159908911188</v>
      </c>
      <c r="H2379" s="10">
        <v>1.870519730726254</v>
      </c>
      <c r="I2379" s="10">
        <f t="shared" si="60"/>
        <v>113.98255258524571</v>
      </c>
    </row>
    <row r="2380" spans="1:9" x14ac:dyDescent="0.25">
      <c r="A2380" s="16"/>
      <c r="B2380" s="5">
        <f>DATE(YEAR(siječanj!B2380),MONTH(siječanj!B2380)+7,DAY(siječanj!B2380))</f>
        <v>44068</v>
      </c>
      <c r="C2380" s="8">
        <v>24.7604166666667</v>
      </c>
      <c r="D2380">
        <v>0.9551925344651363</v>
      </c>
      <c r="E2380" s="6">
        <v>121.47220905890737</v>
      </c>
      <c r="F2380" s="10">
        <v>160.72129359998115</v>
      </c>
      <c r="G2380" s="10">
        <v>159.87170400640289</v>
      </c>
      <c r="H2380" s="10">
        <v>2.5338030964742764</v>
      </c>
      <c r="I2380" s="10">
        <f t="shared" si="60"/>
        <v>116.02934723805662</v>
      </c>
    </row>
    <row r="2381" spans="1:9" x14ac:dyDescent="0.25">
      <c r="A2381" s="16"/>
      <c r="B2381" s="5">
        <f>DATE(YEAR(siječanj!B2381),MONTH(siječanj!B2381)+7,DAY(siječanj!B2381))</f>
        <v>44068</v>
      </c>
      <c r="C2381" s="8">
        <v>24.7708333333333</v>
      </c>
      <c r="D2381">
        <v>0.9551925344651363</v>
      </c>
      <c r="E2381" s="6">
        <v>123.02325303633847</v>
      </c>
      <c r="F2381" s="10">
        <v>159.70798037796757</v>
      </c>
      <c r="G2381" s="10">
        <v>158.97036140218526</v>
      </c>
      <c r="H2381" s="10">
        <v>4.5444884964362791</v>
      </c>
      <c r="I2381" s="10">
        <f t="shared" si="60"/>
        <v>117.51089286592592</v>
      </c>
    </row>
    <row r="2382" spans="1:9" x14ac:dyDescent="0.25">
      <c r="A2382" s="16"/>
      <c r="B2382" s="5">
        <f>DATE(YEAR(siječanj!B2382),MONTH(siječanj!B2382)+7,DAY(siječanj!B2382))</f>
        <v>44068</v>
      </c>
      <c r="C2382" s="8">
        <v>24.78125</v>
      </c>
      <c r="D2382">
        <v>0.9551925344651363</v>
      </c>
      <c r="E2382" s="6">
        <v>125.26907488831297</v>
      </c>
      <c r="F2382" s="10">
        <v>159.11023259178026</v>
      </c>
      <c r="G2382" s="10">
        <v>161.95962020301772</v>
      </c>
      <c r="H2382" s="10">
        <v>11.000379456176386</v>
      </c>
      <c r="I2382" s="10">
        <f t="shared" si="60"/>
        <v>119.65608513267063</v>
      </c>
    </row>
    <row r="2383" spans="1:9" x14ac:dyDescent="0.25">
      <c r="A2383" s="16"/>
      <c r="B2383" s="5">
        <f>DATE(YEAR(siječanj!B2383),MONTH(siječanj!B2383)+7,DAY(siječanj!B2383))</f>
        <v>44068</v>
      </c>
      <c r="C2383" s="8">
        <v>24.7916666666667</v>
      </c>
      <c r="D2383">
        <v>0.9551925344651363</v>
      </c>
      <c r="E2383" s="6">
        <v>128.50915372577825</v>
      </c>
      <c r="F2383" s="10">
        <v>157.7356288831844</v>
      </c>
      <c r="G2383" s="10">
        <v>163.37752811010975</v>
      </c>
      <c r="H2383" s="10">
        <v>25.89839582375323</v>
      </c>
      <c r="I2383" s="10">
        <f t="shared" si="60"/>
        <v>122.75098424929594</v>
      </c>
    </row>
    <row r="2384" spans="1:9" x14ac:dyDescent="0.25">
      <c r="A2384" s="16"/>
      <c r="B2384" s="5">
        <f>DATE(YEAR(siječanj!B2384),MONTH(siječanj!B2384)+7,DAY(siječanj!B2384))</f>
        <v>44068</v>
      </c>
      <c r="C2384" s="8">
        <v>24.8020833333333</v>
      </c>
      <c r="D2384">
        <v>0.9551925344651363</v>
      </c>
      <c r="E2384" s="6">
        <v>132.56167486257914</v>
      </c>
      <c r="F2384" s="10">
        <v>154.31066499368629</v>
      </c>
      <c r="G2384" s="10">
        <v>159.05953772247591</v>
      </c>
      <c r="H2384" s="10">
        <v>42.15837443470032</v>
      </c>
      <c r="I2384" s="10">
        <f t="shared" si="60"/>
        <v>126.62192218493031</v>
      </c>
    </row>
    <row r="2385" spans="1:9" x14ac:dyDescent="0.25">
      <c r="A2385" s="16"/>
      <c r="B2385" s="5">
        <f>DATE(YEAR(siječanj!B2385),MONTH(siječanj!B2385)+7,DAY(siječanj!B2385))</f>
        <v>44068</v>
      </c>
      <c r="C2385" s="8">
        <v>24.8125</v>
      </c>
      <c r="D2385">
        <v>0.9551925344651363</v>
      </c>
      <c r="E2385" s="6">
        <v>137.40804042893916</v>
      </c>
      <c r="F2385" s="10">
        <v>153.58779468272033</v>
      </c>
      <c r="G2385" s="10">
        <v>157.99954706939775</v>
      </c>
      <c r="H2385" s="10">
        <v>62.945025256601532</v>
      </c>
      <c r="I2385" s="10">
        <f t="shared" si="60"/>
        <v>131.25113439320631</v>
      </c>
    </row>
    <row r="2386" spans="1:9" x14ac:dyDescent="0.25">
      <c r="A2386" s="16"/>
      <c r="B2386" s="5">
        <f>DATE(YEAR(siječanj!B2386),MONTH(siječanj!B2386)+7,DAY(siječanj!B2386))</f>
        <v>44068</v>
      </c>
      <c r="C2386" s="8">
        <v>24.8229166666667</v>
      </c>
      <c r="D2386">
        <v>0.9551925344651363</v>
      </c>
      <c r="E2386" s="6">
        <v>141.00470989931742</v>
      </c>
      <c r="F2386" s="10">
        <v>150.2591240209569</v>
      </c>
      <c r="G2386" s="10">
        <v>159.00231013022784</v>
      </c>
      <c r="H2386" s="10">
        <v>86.597288193679347</v>
      </c>
      <c r="I2386" s="10">
        <f t="shared" si="60"/>
        <v>134.68664622025031</v>
      </c>
    </row>
    <row r="2387" spans="1:9" x14ac:dyDescent="0.25">
      <c r="A2387" s="16"/>
      <c r="B2387" s="5">
        <f>DATE(YEAR(siječanj!B2387),MONTH(siječanj!B2387)+7,DAY(siječanj!B2387))</f>
        <v>44068</v>
      </c>
      <c r="C2387" s="8">
        <v>24.8333333333333</v>
      </c>
      <c r="D2387">
        <v>0.9551925344651363</v>
      </c>
      <c r="E2387" s="6">
        <v>146.95780025265225</v>
      </c>
      <c r="F2387" s="10">
        <v>144.56516103722043</v>
      </c>
      <c r="G2387" s="10">
        <v>152.30528124605905</v>
      </c>
      <c r="H2387" s="10">
        <v>128.94631789962193</v>
      </c>
      <c r="I2387" s="10">
        <f t="shared" si="60"/>
        <v>140.37299368275214</v>
      </c>
    </row>
    <row r="2388" spans="1:9" x14ac:dyDescent="0.25">
      <c r="A2388" s="16"/>
      <c r="B2388" s="5">
        <f>DATE(YEAR(siječanj!B2388),MONTH(siječanj!B2388)+7,DAY(siječanj!B2388))</f>
        <v>44068</v>
      </c>
      <c r="C2388" s="8">
        <v>24.84375</v>
      </c>
      <c r="D2388">
        <v>0.9551925344651363</v>
      </c>
      <c r="E2388" s="6">
        <v>151.29103974254542</v>
      </c>
      <c r="F2388" s="10">
        <v>125.56601533090918</v>
      </c>
      <c r="G2388" s="10">
        <v>138.99629835346255</v>
      </c>
      <c r="H2388" s="10">
        <v>196.86814376510168</v>
      </c>
      <c r="I2388" s="10">
        <f t="shared" si="60"/>
        <v>144.51207169354763</v>
      </c>
    </row>
    <row r="2389" spans="1:9" x14ac:dyDescent="0.25">
      <c r="A2389" s="16"/>
      <c r="B2389" s="5">
        <f>DATE(YEAR(siječanj!B2389),MONTH(siječanj!B2389)+7,DAY(siječanj!B2389))</f>
        <v>44068</v>
      </c>
      <c r="C2389" s="8">
        <v>24.8541666666667</v>
      </c>
      <c r="D2389">
        <v>0.9551925344651363</v>
      </c>
      <c r="E2389" s="6">
        <v>154.87633666343459</v>
      </c>
      <c r="F2389" s="10">
        <v>118.43422431039268</v>
      </c>
      <c r="G2389" s="10">
        <v>130.58418341118045</v>
      </c>
      <c r="H2389" s="10">
        <v>227.85310453273246</v>
      </c>
      <c r="I2389" s="10">
        <f t="shared" si="60"/>
        <v>147.93672054622181</v>
      </c>
    </row>
    <row r="2390" spans="1:9" x14ac:dyDescent="0.25">
      <c r="A2390" s="16"/>
      <c r="B2390" s="5">
        <f>DATE(YEAR(siječanj!B2390),MONTH(siječanj!B2390)+7,DAY(siječanj!B2390))</f>
        <v>44068</v>
      </c>
      <c r="C2390" s="8">
        <v>24.8645833333333</v>
      </c>
      <c r="D2390">
        <v>0.9551925344651363</v>
      </c>
      <c r="E2390" s="6">
        <v>155.61713683699122</v>
      </c>
      <c r="F2390" s="10">
        <v>116.53399428118644</v>
      </c>
      <c r="G2390" s="10">
        <v>128.17395467292377</v>
      </c>
      <c r="H2390" s="10">
        <v>228.77731326110089</v>
      </c>
      <c r="I2390" s="10">
        <f t="shared" si="60"/>
        <v>148.64432734153357</v>
      </c>
    </row>
    <row r="2391" spans="1:9" x14ac:dyDescent="0.25">
      <c r="A2391" s="16"/>
      <c r="B2391" s="5">
        <f>DATE(YEAR(siječanj!B2391),MONTH(siječanj!B2391)+7,DAY(siječanj!B2391))</f>
        <v>44068</v>
      </c>
      <c r="C2391" s="8">
        <v>24.875</v>
      </c>
      <c r="D2391">
        <v>0.9551925344651363</v>
      </c>
      <c r="E2391" s="6">
        <v>155.41922880866841</v>
      </c>
      <c r="F2391" s="10">
        <v>113.28848412583903</v>
      </c>
      <c r="G2391" s="10">
        <v>123.25217706867639</v>
      </c>
      <c r="H2391" s="10">
        <v>230.13021048439103</v>
      </c>
      <c r="I2391" s="10">
        <f t="shared" si="60"/>
        <v>148.45528707036891</v>
      </c>
    </row>
    <row r="2392" spans="1:9" x14ac:dyDescent="0.25">
      <c r="A2392" s="16"/>
      <c r="B2392" s="5">
        <f>DATE(YEAR(siječanj!B2392),MONTH(siječanj!B2392)+7,DAY(siječanj!B2392))</f>
        <v>44068</v>
      </c>
      <c r="C2392" s="8">
        <v>24.8854166666667</v>
      </c>
      <c r="D2392">
        <v>0.9551925344651363</v>
      </c>
      <c r="E2392" s="6">
        <v>159.6322065493157</v>
      </c>
      <c r="F2392" s="10">
        <v>110.47176455498976</v>
      </c>
      <c r="G2392" s="10">
        <v>109.65230463915768</v>
      </c>
      <c r="H2392" s="10">
        <v>237.18397642194142</v>
      </c>
      <c r="I2392" s="10">
        <f t="shared" si="60"/>
        <v>152.479491956103</v>
      </c>
    </row>
    <row r="2393" spans="1:9" x14ac:dyDescent="0.25">
      <c r="A2393" s="16"/>
      <c r="B2393" s="5">
        <f>DATE(YEAR(siječanj!B2393),MONTH(siječanj!B2393)+7,DAY(siječanj!B2393))</f>
        <v>44068</v>
      </c>
      <c r="C2393" s="8">
        <v>24.8958333333333</v>
      </c>
      <c r="D2393">
        <v>0.9551925344651363</v>
      </c>
      <c r="E2393" s="6">
        <v>162.46517279508291</v>
      </c>
      <c r="F2393" s="10">
        <v>107.88085706380269</v>
      </c>
      <c r="G2393" s="10">
        <v>101.31335352817118</v>
      </c>
      <c r="H2393" s="10">
        <v>242.81627728845797</v>
      </c>
      <c r="I2393" s="10">
        <f t="shared" si="60"/>
        <v>155.18552016445156</v>
      </c>
    </row>
    <row r="2394" spans="1:9" x14ac:dyDescent="0.25">
      <c r="A2394" s="16"/>
      <c r="B2394" s="5">
        <f>DATE(YEAR(siječanj!B2394),MONTH(siječanj!B2394)+7,DAY(siječanj!B2394))</f>
        <v>44068</v>
      </c>
      <c r="C2394" s="8">
        <v>24.90625</v>
      </c>
      <c r="D2394">
        <v>0.9551925344651363</v>
      </c>
      <c r="E2394" s="6">
        <v>160.58787880418308</v>
      </c>
      <c r="F2394" s="10">
        <v>104.53925460974936</v>
      </c>
      <c r="G2394" s="10">
        <v>103.56774743931807</v>
      </c>
      <c r="H2394" s="10">
        <v>243.55396832314844</v>
      </c>
      <c r="I2394" s="10">
        <f t="shared" si="60"/>
        <v>153.39234295934779</v>
      </c>
    </row>
    <row r="2395" spans="1:9" x14ac:dyDescent="0.25">
      <c r="A2395" s="16"/>
      <c r="B2395" s="5">
        <f>DATE(YEAR(siječanj!B2395),MONTH(siječanj!B2395)+7,DAY(siječanj!B2395))</f>
        <v>44068</v>
      </c>
      <c r="C2395" s="8">
        <v>24.9166666666667</v>
      </c>
      <c r="D2395">
        <v>0.9551925344651363</v>
      </c>
      <c r="E2395" s="6">
        <v>156.65710712774614</v>
      </c>
      <c r="F2395" s="10">
        <v>102.94771586598114</v>
      </c>
      <c r="G2395" s="10">
        <v>92.474792694762442</v>
      </c>
      <c r="H2395" s="10">
        <v>240.55413992506053</v>
      </c>
      <c r="I2395" s="10">
        <f t="shared" si="60"/>
        <v>149.63769919932821</v>
      </c>
    </row>
    <row r="2396" spans="1:9" x14ac:dyDescent="0.25">
      <c r="A2396" s="16"/>
      <c r="B2396" s="5">
        <f>DATE(YEAR(siječanj!B2396),MONTH(siječanj!B2396)+7,DAY(siječanj!B2396))</f>
        <v>44068</v>
      </c>
      <c r="C2396" s="8">
        <v>24.9270833333333</v>
      </c>
      <c r="D2396">
        <v>0.9551925344651363</v>
      </c>
      <c r="E2396" s="6">
        <v>150.10907942005724</v>
      </c>
      <c r="F2396" s="10">
        <v>100.57095451504749</v>
      </c>
      <c r="G2396" s="10">
        <v>87.957902312247839</v>
      </c>
      <c r="H2396" s="10">
        <v>241.32268449914247</v>
      </c>
      <c r="I2396" s="10">
        <f t="shared" si="60"/>
        <v>143.3830720174729</v>
      </c>
    </row>
    <row r="2397" spans="1:9" x14ac:dyDescent="0.25">
      <c r="A2397" s="16"/>
      <c r="B2397" s="5">
        <f>DATE(YEAR(siječanj!B2397),MONTH(siječanj!B2397)+7,DAY(siječanj!B2397))</f>
        <v>44068</v>
      </c>
      <c r="C2397" s="8">
        <v>24.9375</v>
      </c>
      <c r="D2397">
        <v>0.9551925344651363</v>
      </c>
      <c r="E2397" s="6">
        <v>140.96955569034981</v>
      </c>
      <c r="F2397" s="10">
        <v>97.549436022361903</v>
      </c>
      <c r="G2397" s="10">
        <v>83.735589556225946</v>
      </c>
      <c r="H2397" s="10">
        <v>240.50972620729627</v>
      </c>
      <c r="I2397" s="10">
        <f t="shared" si="60"/>
        <v>134.65306718228942</v>
      </c>
    </row>
    <row r="2398" spans="1:9" x14ac:dyDescent="0.25">
      <c r="A2398" s="16"/>
      <c r="B2398" s="5">
        <f>DATE(YEAR(siječanj!B2398),MONTH(siječanj!B2398)+7,DAY(siječanj!B2398))</f>
        <v>44068</v>
      </c>
      <c r="C2398" s="8">
        <v>24.9479166666667</v>
      </c>
      <c r="D2398">
        <v>0.9551925344651363</v>
      </c>
      <c r="E2398" s="6">
        <v>129.83459672712019</v>
      </c>
      <c r="F2398" s="10">
        <v>93.265179048542663</v>
      </c>
      <c r="G2398" s="10">
        <v>81.172792699140686</v>
      </c>
      <c r="H2398" s="10">
        <v>237.82941561290255</v>
      </c>
      <c r="I2398" s="10">
        <f t="shared" si="60"/>
        <v>124.01703750903683</v>
      </c>
    </row>
    <row r="2399" spans="1:9" x14ac:dyDescent="0.25">
      <c r="A2399" s="16"/>
      <c r="B2399" s="5">
        <f>DATE(YEAR(siječanj!B2399),MONTH(siječanj!B2399)+7,DAY(siječanj!B2399))</f>
        <v>44068</v>
      </c>
      <c r="C2399" s="8">
        <v>24.9583333333333</v>
      </c>
      <c r="D2399">
        <v>0.9551925344651363</v>
      </c>
      <c r="E2399" s="6">
        <v>118.55012032852406</v>
      </c>
      <c r="F2399" s="10">
        <v>89.894068157328192</v>
      </c>
      <c r="G2399" s="10">
        <v>79.540859215457985</v>
      </c>
      <c r="H2399" s="10">
        <v>238.06035698481074</v>
      </c>
      <c r="I2399" s="10">
        <f t="shared" si="60"/>
        <v>113.23818989774978</v>
      </c>
    </row>
    <row r="2400" spans="1:9" x14ac:dyDescent="0.25">
      <c r="A2400" s="16"/>
      <c r="B2400" s="5">
        <f>DATE(YEAR(siječanj!B2400),MONTH(siječanj!B2400)+7,DAY(siječanj!B2400))</f>
        <v>44068</v>
      </c>
      <c r="C2400" s="8">
        <v>24.96875</v>
      </c>
      <c r="D2400">
        <v>0.9551925344651363</v>
      </c>
      <c r="E2400" s="6">
        <v>108.50387369237529</v>
      </c>
      <c r="F2400" s="10">
        <v>86.712156058158442</v>
      </c>
      <c r="G2400" s="10">
        <v>77.160480325107443</v>
      </c>
      <c r="H2400" s="10">
        <v>238.91528768421171</v>
      </c>
      <c r="I2400" s="10">
        <f t="shared" si="60"/>
        <v>103.64209011150498</v>
      </c>
    </row>
    <row r="2401" spans="1:9" x14ac:dyDescent="0.25">
      <c r="A2401" s="16"/>
      <c r="B2401" s="5">
        <f>DATE(YEAR(siječanj!B2401),MONTH(siječanj!B2401)+7,DAY(siječanj!B2401))</f>
        <v>44068</v>
      </c>
      <c r="C2401" s="8">
        <v>24.9791666666667</v>
      </c>
      <c r="D2401">
        <v>0.9551925344651363</v>
      </c>
      <c r="E2401" s="6">
        <v>98.790274128782855</v>
      </c>
      <c r="F2401" s="10">
        <v>84.438463261808664</v>
      </c>
      <c r="G2401" s="10">
        <v>78.397836382603316</v>
      </c>
      <c r="H2401" s="10">
        <v>238.37593343212026</v>
      </c>
      <c r="I2401" s="10">
        <f t="shared" si="60"/>
        <v>94.363732325577686</v>
      </c>
    </row>
    <row r="2402" spans="1:9" ht="15.75" thickBot="1" x14ac:dyDescent="0.3">
      <c r="A2402" s="16"/>
      <c r="B2402" s="5">
        <f>DATE(YEAR(siječanj!B2402),MONTH(siječanj!B2402)+7,DAY(siječanj!B2402))</f>
        <v>44068</v>
      </c>
      <c r="C2402" s="8">
        <v>24.9895833333333</v>
      </c>
      <c r="D2402">
        <v>0.9551925344651363</v>
      </c>
      <c r="E2402" s="6">
        <v>90.584766437090167</v>
      </c>
      <c r="F2402" s="10">
        <v>82.486112242546554</v>
      </c>
      <c r="G2402" s="10">
        <v>75.43100710582938</v>
      </c>
      <c r="H2402" s="10">
        <v>238.73577518625109</v>
      </c>
      <c r="I2402" s="10">
        <f t="shared" si="60"/>
        <v>86.525892636976565</v>
      </c>
    </row>
    <row r="2403" spans="1:9" x14ac:dyDescent="0.25">
      <c r="A2403" s="15">
        <f t="shared" ref="A2403" si="61">A2307+1</f>
        <v>239</v>
      </c>
      <c r="B2403" s="5">
        <f>DATE(YEAR(siječanj!B2403),MONTH(siječanj!B2403)+7,DAY(siječanj!B2403))</f>
        <v>44069</v>
      </c>
      <c r="C2403" s="8">
        <v>25</v>
      </c>
      <c r="D2403">
        <v>0.95455524761551169</v>
      </c>
      <c r="E2403" s="6">
        <v>81.871973934149992</v>
      </c>
      <c r="F2403" s="10">
        <v>77.900903769476471</v>
      </c>
      <c r="G2403" s="10">
        <v>72.303370702731414</v>
      </c>
      <c r="H2403" s="10">
        <v>238.81486626629305</v>
      </c>
      <c r="I2403" s="10">
        <f t="shared" si="60"/>
        <v>78.151322351483259</v>
      </c>
    </row>
    <row r="2404" spans="1:9" x14ac:dyDescent="0.25">
      <c r="A2404" s="16"/>
      <c r="B2404" s="5">
        <f>DATE(YEAR(siječanj!B2404),MONTH(siječanj!B2404)+7,DAY(siječanj!B2404))</f>
        <v>44069</v>
      </c>
      <c r="C2404" s="8">
        <v>25.0104166666667</v>
      </c>
      <c r="D2404">
        <v>0.95455524761551169</v>
      </c>
      <c r="E2404" s="6">
        <v>76.998391250653299</v>
      </c>
      <c r="F2404" s="10">
        <v>76.16070969308322</v>
      </c>
      <c r="G2404" s="10">
        <v>70.504385623332098</v>
      </c>
      <c r="H2404" s="10">
        <v>238.56154472339489</v>
      </c>
      <c r="I2404" s="10">
        <f t="shared" si="60"/>
        <v>73.499218426263411</v>
      </c>
    </row>
    <row r="2405" spans="1:9" x14ac:dyDescent="0.25">
      <c r="A2405" s="16"/>
      <c r="B2405" s="5">
        <f>DATE(YEAR(siječanj!B2405),MONTH(siječanj!B2405)+7,DAY(siječanj!B2405))</f>
        <v>44069</v>
      </c>
      <c r="C2405" s="8">
        <v>25.0208333333333</v>
      </c>
      <c r="D2405">
        <v>0.95455524761551169</v>
      </c>
      <c r="E2405" s="6">
        <v>72.197006486803858</v>
      </c>
      <c r="F2405" s="10">
        <v>74.773580068835543</v>
      </c>
      <c r="G2405" s="10">
        <v>70.427421334122158</v>
      </c>
      <c r="H2405" s="10">
        <v>238.79452101850092</v>
      </c>
      <c r="I2405" s="10">
        <f t="shared" si="60"/>
        <v>68.916031404109759</v>
      </c>
    </row>
    <row r="2406" spans="1:9" x14ac:dyDescent="0.25">
      <c r="A2406" s="16"/>
      <c r="B2406" s="5">
        <f>DATE(YEAR(siječanj!B2406),MONTH(siječanj!B2406)+7,DAY(siječanj!B2406))</f>
        <v>44069</v>
      </c>
      <c r="C2406" s="8">
        <v>25.03125</v>
      </c>
      <c r="D2406">
        <v>0.95455524761551169</v>
      </c>
      <c r="E2406" s="6">
        <v>68.414856854901203</v>
      </c>
      <c r="F2406" s="10">
        <v>72.538533961874137</v>
      </c>
      <c r="G2406" s="10">
        <v>69.412008808301465</v>
      </c>
      <c r="H2406" s="10">
        <v>239.06544668895609</v>
      </c>
      <c r="I2406" s="10">
        <f t="shared" si="60"/>
        <v>65.305760625710008</v>
      </c>
    </row>
    <row r="2407" spans="1:9" x14ac:dyDescent="0.25">
      <c r="A2407" s="16"/>
      <c r="B2407" s="5">
        <f>DATE(YEAR(siječanj!B2407),MONTH(siječanj!B2407)+7,DAY(siječanj!B2407))</f>
        <v>44069</v>
      </c>
      <c r="C2407" s="8">
        <v>25.0416666666667</v>
      </c>
      <c r="D2407">
        <v>0.95455524761551169</v>
      </c>
      <c r="E2407" s="6">
        <v>65.815171017729753</v>
      </c>
      <c r="F2407" s="10">
        <v>71.937225713297522</v>
      </c>
      <c r="G2407" s="10">
        <v>68.050036257503507</v>
      </c>
      <c r="H2407" s="10">
        <v>238.91533449840176</v>
      </c>
      <c r="I2407" s="10">
        <f t="shared" si="60"/>
        <v>62.824216867686275</v>
      </c>
    </row>
    <row r="2408" spans="1:9" x14ac:dyDescent="0.25">
      <c r="A2408" s="16"/>
      <c r="B2408" s="5">
        <f>DATE(YEAR(siječanj!B2408),MONTH(siječanj!B2408)+7,DAY(siječanj!B2408))</f>
        <v>44069</v>
      </c>
      <c r="C2408" s="8">
        <v>25.0520833333333</v>
      </c>
      <c r="D2408">
        <v>0.95455524761551169</v>
      </c>
      <c r="E2408" s="6">
        <v>63.573746156677522</v>
      </c>
      <c r="F2408" s="10">
        <v>70.376308553509674</v>
      </c>
      <c r="G2408" s="10">
        <v>67.098902437505927</v>
      </c>
      <c r="H2408" s="10">
        <v>238.55740814187715</v>
      </c>
      <c r="I2408" s="10">
        <f t="shared" si="60"/>
        <v>60.684653004432995</v>
      </c>
    </row>
    <row r="2409" spans="1:9" x14ac:dyDescent="0.25">
      <c r="A2409" s="16"/>
      <c r="B2409" s="5">
        <f>DATE(YEAR(siječanj!B2409),MONTH(siječanj!B2409)+7,DAY(siječanj!B2409))</f>
        <v>44069</v>
      </c>
      <c r="C2409" s="8">
        <v>25.0625</v>
      </c>
      <c r="D2409">
        <v>0.95455524761551169</v>
      </c>
      <c r="E2409" s="6">
        <v>61.927936856706722</v>
      </c>
      <c r="F2409" s="10">
        <v>69.427385048046986</v>
      </c>
      <c r="G2409" s="10">
        <v>65.678807360864425</v>
      </c>
      <c r="H2409" s="10">
        <v>238.77994487259909</v>
      </c>
      <c r="I2409" s="10">
        <f t="shared" si="60"/>
        <v>59.113637100571459</v>
      </c>
    </row>
    <row r="2410" spans="1:9" x14ac:dyDescent="0.25">
      <c r="A2410" s="16"/>
      <c r="B2410" s="5">
        <f>DATE(YEAR(siječanj!B2410),MONTH(siječanj!B2410)+7,DAY(siječanj!B2410))</f>
        <v>44069</v>
      </c>
      <c r="C2410" s="8">
        <v>25.0729166666667</v>
      </c>
      <c r="D2410">
        <v>0.95455524761551169</v>
      </c>
      <c r="E2410" s="6">
        <v>60.51977632744012</v>
      </c>
      <c r="F2410" s="10">
        <v>69.135704414182342</v>
      </c>
      <c r="G2410" s="10">
        <v>65.285602433734326</v>
      </c>
      <c r="H2410" s="10">
        <v>238.35863011063563</v>
      </c>
      <c r="I2410" s="10">
        <f t="shared" si="60"/>
        <v>57.769470077874985</v>
      </c>
    </row>
    <row r="2411" spans="1:9" x14ac:dyDescent="0.25">
      <c r="A2411" s="16"/>
      <c r="B2411" s="5">
        <f>DATE(YEAR(siječanj!B2411),MONTH(siječanj!B2411)+7,DAY(siječanj!B2411))</f>
        <v>44069</v>
      </c>
      <c r="C2411" s="8">
        <v>25.0833333333333</v>
      </c>
      <c r="D2411">
        <v>0.95455524761551169</v>
      </c>
      <c r="E2411" s="6">
        <v>60.2267969444299</v>
      </c>
      <c r="F2411" s="10">
        <v>69.736578656056878</v>
      </c>
      <c r="G2411" s="10">
        <v>65.208995315331535</v>
      </c>
      <c r="H2411" s="10">
        <v>238.54384497536458</v>
      </c>
      <c r="I2411" s="10">
        <f t="shared" si="60"/>
        <v>57.489805070379425</v>
      </c>
    </row>
    <row r="2412" spans="1:9" x14ac:dyDescent="0.25">
      <c r="A2412" s="16"/>
      <c r="B2412" s="5">
        <f>DATE(YEAR(siječanj!B2412),MONTH(siječanj!B2412)+7,DAY(siječanj!B2412))</f>
        <v>44069</v>
      </c>
      <c r="C2412" s="8">
        <v>25.09375</v>
      </c>
      <c r="D2412">
        <v>0.95455524761551169</v>
      </c>
      <c r="E2412" s="6">
        <v>59.709886928536697</v>
      </c>
      <c r="F2412" s="10">
        <v>70.830384046984776</v>
      </c>
      <c r="G2412" s="10">
        <v>66.001954638774691</v>
      </c>
      <c r="H2412" s="10">
        <v>238.64607919808992</v>
      </c>
      <c r="I2412" s="10">
        <f t="shared" si="60"/>
        <v>56.996385902163553</v>
      </c>
    </row>
    <row r="2413" spans="1:9" x14ac:dyDescent="0.25">
      <c r="A2413" s="16"/>
      <c r="B2413" s="5">
        <f>DATE(YEAR(siječanj!B2413),MONTH(siječanj!B2413)+7,DAY(siječanj!B2413))</f>
        <v>44069</v>
      </c>
      <c r="C2413" s="8">
        <v>25.1041666666667</v>
      </c>
      <c r="D2413">
        <v>0.95455524761551169</v>
      </c>
      <c r="E2413" s="6">
        <v>58.932949294337867</v>
      </c>
      <c r="F2413" s="10">
        <v>70.268385553591386</v>
      </c>
      <c r="G2413" s="10">
        <v>65.766795787234656</v>
      </c>
      <c r="H2413" s="10">
        <v>238.79058065816281</v>
      </c>
      <c r="I2413" s="10">
        <f t="shared" si="60"/>
        <v>56.254756006369078</v>
      </c>
    </row>
    <row r="2414" spans="1:9" x14ac:dyDescent="0.25">
      <c r="A2414" s="16"/>
      <c r="B2414" s="5">
        <f>DATE(YEAR(siječanj!B2414),MONTH(siječanj!B2414)+7,DAY(siječanj!B2414))</f>
        <v>44069</v>
      </c>
      <c r="C2414" s="8">
        <v>25.1145833333333</v>
      </c>
      <c r="D2414">
        <v>0.95455524761551169</v>
      </c>
      <c r="E2414" s="6">
        <v>58.620897198121945</v>
      </c>
      <c r="F2414" s="10">
        <v>68.851691232054492</v>
      </c>
      <c r="G2414" s="10">
        <v>64.849211944179132</v>
      </c>
      <c r="H2414" s="10">
        <v>238.7722334798444</v>
      </c>
      <c r="I2414" s="10">
        <f t="shared" si="60"/>
        <v>55.956885040396749</v>
      </c>
    </row>
    <row r="2415" spans="1:9" x14ac:dyDescent="0.25">
      <c r="A2415" s="16"/>
      <c r="B2415" s="5">
        <f>DATE(YEAR(siječanj!B2415),MONTH(siječanj!B2415)+7,DAY(siječanj!B2415))</f>
        <v>44069</v>
      </c>
      <c r="C2415" s="8">
        <v>25.125</v>
      </c>
      <c r="D2415">
        <v>0.95455524761551169</v>
      </c>
      <c r="E2415" s="6">
        <v>58.413994786257867</v>
      </c>
      <c r="F2415" s="10">
        <v>67.951497034642486</v>
      </c>
      <c r="G2415" s="10">
        <v>63.666595322746652</v>
      </c>
      <c r="H2415" s="10">
        <v>238.57090756140752</v>
      </c>
      <c r="I2415" s="10">
        <f t="shared" si="60"/>
        <v>55.759385257407587</v>
      </c>
    </row>
    <row r="2416" spans="1:9" x14ac:dyDescent="0.25">
      <c r="A2416" s="16"/>
      <c r="B2416" s="5">
        <f>DATE(YEAR(siječanj!B2416),MONTH(siječanj!B2416)+7,DAY(siječanj!B2416))</f>
        <v>44069</v>
      </c>
      <c r="C2416" s="8">
        <v>25.1354166666667</v>
      </c>
      <c r="D2416">
        <v>0.95455524761551169</v>
      </c>
      <c r="E2416" s="6">
        <v>58.348551292270734</v>
      </c>
      <c r="F2416" s="10">
        <v>66.711664462785521</v>
      </c>
      <c r="G2416" s="10">
        <v>63.518517924515947</v>
      </c>
      <c r="H2416" s="10">
        <v>238.42527260030712</v>
      </c>
      <c r="I2416" s="10">
        <f t="shared" si="60"/>
        <v>55.696915826799874</v>
      </c>
    </row>
    <row r="2417" spans="1:9" x14ac:dyDescent="0.25">
      <c r="A2417" s="16"/>
      <c r="B2417" s="5">
        <f>DATE(YEAR(siječanj!B2417),MONTH(siječanj!B2417)+7,DAY(siječanj!B2417))</f>
        <v>44069</v>
      </c>
      <c r="C2417" s="8">
        <v>25.1458333333333</v>
      </c>
      <c r="D2417">
        <v>0.95455524761551169</v>
      </c>
      <c r="E2417" s="6">
        <v>58.825722540183506</v>
      </c>
      <c r="F2417" s="10">
        <v>66.611047242352328</v>
      </c>
      <c r="G2417" s="10">
        <v>63.756144866465007</v>
      </c>
      <c r="H2417" s="10">
        <v>238.25190371775741</v>
      </c>
      <c r="I2417" s="10">
        <f t="shared" si="60"/>
        <v>56.152402145506251</v>
      </c>
    </row>
    <row r="2418" spans="1:9" x14ac:dyDescent="0.25">
      <c r="A2418" s="16"/>
      <c r="B2418" s="5">
        <f>DATE(YEAR(siječanj!B2418),MONTH(siječanj!B2418)+7,DAY(siječanj!B2418))</f>
        <v>44069</v>
      </c>
      <c r="C2418" s="8">
        <v>25.15625</v>
      </c>
      <c r="D2418">
        <v>0.95455524761551169</v>
      </c>
      <c r="E2418" s="6">
        <v>60.027198828891329</v>
      </c>
      <c r="F2418" s="10">
        <v>65.837647299238142</v>
      </c>
      <c r="G2418" s="10">
        <v>62.877721391232569</v>
      </c>
      <c r="H2418" s="10">
        <v>238.31918068911128</v>
      </c>
      <c r="I2418" s="10">
        <f t="shared" si="60"/>
        <v>57.29927764177792</v>
      </c>
    </row>
    <row r="2419" spans="1:9" x14ac:dyDescent="0.25">
      <c r="A2419" s="16"/>
      <c r="B2419" s="5">
        <f>DATE(YEAR(siječanj!B2419),MONTH(siječanj!B2419)+7,DAY(siječanj!B2419))</f>
        <v>44069</v>
      </c>
      <c r="C2419" s="8">
        <v>25.1666666666667</v>
      </c>
      <c r="D2419">
        <v>0.95455524761551169</v>
      </c>
      <c r="E2419" s="6">
        <v>62.166425735016411</v>
      </c>
      <c r="F2419" s="10">
        <v>65.512041808160546</v>
      </c>
      <c r="G2419" s="10">
        <v>63.145238312639123</v>
      </c>
      <c r="H2419" s="10">
        <v>231.65331713042491</v>
      </c>
      <c r="I2419" s="10">
        <f t="shared" si="60"/>
        <v>59.341287910859911</v>
      </c>
    </row>
    <row r="2420" spans="1:9" x14ac:dyDescent="0.25">
      <c r="A2420" s="16"/>
      <c r="B2420" s="5">
        <f>DATE(YEAR(siječanj!B2420),MONTH(siječanj!B2420)+7,DAY(siječanj!B2420))</f>
        <v>44069</v>
      </c>
      <c r="C2420" s="8">
        <v>25.1770833333333</v>
      </c>
      <c r="D2420">
        <v>0.95455524761551169</v>
      </c>
      <c r="E2420" s="6">
        <v>64.347172318781503</v>
      </c>
      <c r="F2420" s="10">
        <v>64.481729990315344</v>
      </c>
      <c r="G2420" s="10">
        <v>60.98801091365987</v>
      </c>
      <c r="H2420" s="10">
        <v>172.24741575725355</v>
      </c>
      <c r="I2420" s="10">
        <f t="shared" si="60"/>
        <v>61.422931006112478</v>
      </c>
    </row>
    <row r="2421" spans="1:9" x14ac:dyDescent="0.25">
      <c r="A2421" s="16"/>
      <c r="B2421" s="5">
        <f>DATE(YEAR(siječanj!B2421),MONTH(siječanj!B2421)+7,DAY(siječanj!B2421))</f>
        <v>44069</v>
      </c>
      <c r="C2421" s="8">
        <v>25.1875</v>
      </c>
      <c r="D2421">
        <v>0.95455524761551169</v>
      </c>
      <c r="E2421" s="6">
        <v>66.874108391239346</v>
      </c>
      <c r="F2421" s="10">
        <v>64.065332708310066</v>
      </c>
      <c r="G2421" s="10">
        <v>59.984778313678795</v>
      </c>
      <c r="H2421" s="10">
        <v>104.0615130377202</v>
      </c>
      <c r="I2421" s="10">
        <f t="shared" si="60"/>
        <v>63.835031094466039</v>
      </c>
    </row>
    <row r="2422" spans="1:9" x14ac:dyDescent="0.25">
      <c r="A2422" s="16"/>
      <c r="B2422" s="5">
        <f>DATE(YEAR(siječanj!B2422),MONTH(siječanj!B2422)+7,DAY(siječanj!B2422))</f>
        <v>44069</v>
      </c>
      <c r="C2422" s="8">
        <v>25.1979166666667</v>
      </c>
      <c r="D2422">
        <v>0.95455524761551169</v>
      </c>
      <c r="E2422" s="6">
        <v>70.628073449538363</v>
      </c>
      <c r="F2422" s="10">
        <v>63.650333892344861</v>
      </c>
      <c r="G2422" s="10">
        <v>59.546288943987165</v>
      </c>
      <c r="H2422" s="10">
        <v>67.698078938142359</v>
      </c>
      <c r="I2422" s="10">
        <f t="shared" si="60"/>
        <v>67.418398140230636</v>
      </c>
    </row>
    <row r="2423" spans="1:9" x14ac:dyDescent="0.25">
      <c r="A2423" s="16"/>
      <c r="B2423" s="5">
        <f>DATE(YEAR(siječanj!B2423),MONTH(siječanj!B2423)+7,DAY(siječanj!B2423))</f>
        <v>44069</v>
      </c>
      <c r="C2423" s="8">
        <v>25.2083333333333</v>
      </c>
      <c r="D2423">
        <v>0.95455524761551169</v>
      </c>
      <c r="E2423" s="6">
        <v>73.731009409609868</v>
      </c>
      <c r="F2423" s="10">
        <v>63.556182568056592</v>
      </c>
      <c r="G2423" s="10">
        <v>62.656287530259725</v>
      </c>
      <c r="H2423" s="10">
        <v>45.866909907549982</v>
      </c>
      <c r="I2423" s="10">
        <f t="shared" si="60"/>
        <v>70.380321943931776</v>
      </c>
    </row>
    <row r="2424" spans="1:9" x14ac:dyDescent="0.25">
      <c r="A2424" s="16"/>
      <c r="B2424" s="5">
        <f>DATE(YEAR(siječanj!B2424),MONTH(siječanj!B2424)+7,DAY(siječanj!B2424))</f>
        <v>44069</v>
      </c>
      <c r="C2424" s="8">
        <v>25.21875</v>
      </c>
      <c r="D2424">
        <v>0.95455524761551169</v>
      </c>
      <c r="E2424" s="6">
        <v>77.189988106329963</v>
      </c>
      <c r="F2424" s="10">
        <v>68.168568701554406</v>
      </c>
      <c r="G2424" s="10">
        <v>68.811901654948201</v>
      </c>
      <c r="H2424" s="10">
        <v>26.954569769723541</v>
      </c>
      <c r="I2424" s="10">
        <f t="shared" si="60"/>
        <v>73.682108210276198</v>
      </c>
    </row>
    <row r="2425" spans="1:9" x14ac:dyDescent="0.25">
      <c r="A2425" s="16"/>
      <c r="B2425" s="5">
        <f>DATE(YEAR(siječanj!B2425),MONTH(siječanj!B2425)+7,DAY(siječanj!B2425))</f>
        <v>44069</v>
      </c>
      <c r="C2425" s="8">
        <v>25.2291666666667</v>
      </c>
      <c r="D2425">
        <v>0.95455524761551169</v>
      </c>
      <c r="E2425" s="6">
        <v>81.418849902643913</v>
      </c>
      <c r="F2425" s="10">
        <v>76.19950105137228</v>
      </c>
      <c r="G2425" s="10">
        <v>73.457477870073404</v>
      </c>
      <c r="H2425" s="10">
        <v>6.9771609898147773</v>
      </c>
      <c r="I2425" s="10">
        <f t="shared" si="60"/>
        <v>77.718790429388434</v>
      </c>
    </row>
    <row r="2426" spans="1:9" x14ac:dyDescent="0.25">
      <c r="A2426" s="16"/>
      <c r="B2426" s="5">
        <f>DATE(YEAR(siječanj!B2426),MONTH(siječanj!B2426)+7,DAY(siječanj!B2426))</f>
        <v>44069</v>
      </c>
      <c r="C2426" s="8">
        <v>25.2395833333333</v>
      </c>
      <c r="D2426">
        <v>0.95455524761551169</v>
      </c>
      <c r="E2426" s="6">
        <v>86.017268222929033</v>
      </c>
      <c r="F2426" s="10">
        <v>77.612321461235027</v>
      </c>
      <c r="G2426" s="10">
        <v>76.954830203286889</v>
      </c>
      <c r="H2426" s="10">
        <v>2.8240889246370955</v>
      </c>
      <c r="I2426" s="10">
        <f t="shared" si="60"/>
        <v>82.108234767747902</v>
      </c>
    </row>
    <row r="2427" spans="1:9" x14ac:dyDescent="0.25">
      <c r="A2427" s="16"/>
      <c r="B2427" s="5">
        <f>DATE(YEAR(siječanj!B2427),MONTH(siječanj!B2427)+7,DAY(siječanj!B2427))</f>
        <v>44069</v>
      </c>
      <c r="C2427" s="8">
        <v>25.25</v>
      </c>
      <c r="D2427">
        <v>0.95455524761551169</v>
      </c>
      <c r="E2427" s="6">
        <v>88.420558422907632</v>
      </c>
      <c r="F2427" s="10">
        <v>77.464204618407038</v>
      </c>
      <c r="G2427" s="10">
        <v>94.933684952205667</v>
      </c>
      <c r="H2427" s="10">
        <v>2.943675275130361</v>
      </c>
      <c r="I2427" s="10">
        <f t="shared" si="60"/>
        <v>84.402308039680406</v>
      </c>
    </row>
    <row r="2428" spans="1:9" x14ac:dyDescent="0.25">
      <c r="A2428" s="16"/>
      <c r="B2428" s="5">
        <f>DATE(YEAR(siječanj!B2428),MONTH(siječanj!B2428)+7,DAY(siječanj!B2428))</f>
        <v>44069</v>
      </c>
      <c r="C2428" s="8">
        <v>25.2604166666667</v>
      </c>
      <c r="D2428">
        <v>0.95455524761551169</v>
      </c>
      <c r="E2428" s="6">
        <v>89.360896492773762</v>
      </c>
      <c r="F2428" s="10">
        <v>87.427965723054399</v>
      </c>
      <c r="G2428" s="10">
        <v>100.35685411975595</v>
      </c>
      <c r="H2428" s="10">
        <v>3.4981345738666794</v>
      </c>
      <c r="I2428" s="10">
        <f t="shared" si="60"/>
        <v>85.299912678803764</v>
      </c>
    </row>
    <row r="2429" spans="1:9" x14ac:dyDescent="0.25">
      <c r="A2429" s="16"/>
      <c r="B2429" s="5">
        <f>DATE(YEAR(siječanj!B2429),MONTH(siječanj!B2429)+7,DAY(siječanj!B2429))</f>
        <v>44069</v>
      </c>
      <c r="C2429" s="8">
        <v>25.2708333333333</v>
      </c>
      <c r="D2429">
        <v>0.95455524761551169</v>
      </c>
      <c r="E2429" s="6">
        <v>92.502893014098362</v>
      </c>
      <c r="F2429" s="10">
        <v>93.83314111550915</v>
      </c>
      <c r="G2429" s="10">
        <v>109.14667117087539</v>
      </c>
      <c r="H2429" s="10">
        <v>3.3573872134182294</v>
      </c>
      <c r="I2429" s="10">
        <f t="shared" si="60"/>
        <v>88.299121946223849</v>
      </c>
    </row>
    <row r="2430" spans="1:9" x14ac:dyDescent="0.25">
      <c r="A2430" s="16"/>
      <c r="B2430" s="5">
        <f>DATE(YEAR(siječanj!B2430),MONTH(siječanj!B2430)+7,DAY(siječanj!B2430))</f>
        <v>44069</v>
      </c>
      <c r="C2430" s="8">
        <v>25.28125</v>
      </c>
      <c r="D2430">
        <v>0.95455524761551169</v>
      </c>
      <c r="E2430" s="6">
        <v>93.299675352275486</v>
      </c>
      <c r="F2430" s="10">
        <v>102.60878878029791</v>
      </c>
      <c r="G2430" s="10">
        <v>119.96452814397142</v>
      </c>
      <c r="H2430" s="10">
        <v>3.4779307646912985</v>
      </c>
      <c r="I2430" s="10">
        <f t="shared" si="60"/>
        <v>89.059694708338185</v>
      </c>
    </row>
    <row r="2431" spans="1:9" x14ac:dyDescent="0.25">
      <c r="A2431" s="16"/>
      <c r="B2431" s="5">
        <f>DATE(YEAR(siječanj!B2431),MONTH(siječanj!B2431)+7,DAY(siječanj!B2431))</f>
        <v>44069</v>
      </c>
      <c r="C2431" s="8">
        <v>25.2916666666667</v>
      </c>
      <c r="D2431">
        <v>0.95455524761551169</v>
      </c>
      <c r="E2431" s="6">
        <v>93.059262420237133</v>
      </c>
      <c r="F2431" s="10">
        <v>111.41326172355009</v>
      </c>
      <c r="G2431" s="10">
        <v>129.02219119521862</v>
      </c>
      <c r="H2431" s="10">
        <v>3.1069731305369372</v>
      </c>
      <c r="I2431" s="10">
        <f t="shared" si="60"/>
        <v>88.830207282466333</v>
      </c>
    </row>
    <row r="2432" spans="1:9" x14ac:dyDescent="0.25">
      <c r="A2432" s="16"/>
      <c r="B2432" s="5">
        <f>DATE(YEAR(siječanj!B2432),MONTH(siječanj!B2432)+7,DAY(siječanj!B2432))</f>
        <v>44069</v>
      </c>
      <c r="C2432" s="8">
        <v>25.3020833333333</v>
      </c>
      <c r="D2432">
        <v>0.95455524761551169</v>
      </c>
      <c r="E2432" s="6">
        <v>92.676259238575781</v>
      </c>
      <c r="F2432" s="10">
        <v>125.4502118944836</v>
      </c>
      <c r="G2432" s="10">
        <v>139.78303327328882</v>
      </c>
      <c r="H2432" s="10">
        <v>2.7820746831252277</v>
      </c>
      <c r="I2432" s="10">
        <f t="shared" si="60"/>
        <v>88.464609585558051</v>
      </c>
    </row>
    <row r="2433" spans="1:9" x14ac:dyDescent="0.25">
      <c r="A2433" s="16"/>
      <c r="B2433" s="5">
        <f>DATE(YEAR(siječanj!B2433),MONTH(siječanj!B2433)+7,DAY(siječanj!B2433))</f>
        <v>44069</v>
      </c>
      <c r="C2433" s="8">
        <v>25.3125</v>
      </c>
      <c r="D2433">
        <v>0.95455524761551169</v>
      </c>
      <c r="E2433" s="6">
        <v>93.563074260208325</v>
      </c>
      <c r="F2433" s="10">
        <v>135.16170258496388</v>
      </c>
      <c r="G2433" s="10">
        <v>149.1200119220442</v>
      </c>
      <c r="H2433" s="10">
        <v>2.2941512970745448</v>
      </c>
      <c r="I2433" s="10">
        <f t="shared" si="60"/>
        <v>89.311123518121661</v>
      </c>
    </row>
    <row r="2434" spans="1:9" x14ac:dyDescent="0.25">
      <c r="A2434" s="16"/>
      <c r="B2434" s="5">
        <f>DATE(YEAR(siječanj!B2434),MONTH(siječanj!B2434)+7,DAY(siječanj!B2434))</f>
        <v>44069</v>
      </c>
      <c r="C2434" s="8">
        <v>25.3229166666667</v>
      </c>
      <c r="D2434">
        <v>0.95455524761551169</v>
      </c>
      <c r="E2434" s="6">
        <v>95.254052917980701</v>
      </c>
      <c r="F2434" s="10">
        <v>144.51286322961928</v>
      </c>
      <c r="G2434" s="10">
        <v>163.62201353418729</v>
      </c>
      <c r="H2434" s="10">
        <v>1.9482691360019331</v>
      </c>
      <c r="I2434" s="10">
        <f t="shared" si="60"/>
        <v>90.925256069504115</v>
      </c>
    </row>
    <row r="2435" spans="1:9" x14ac:dyDescent="0.25">
      <c r="A2435" s="16"/>
      <c r="B2435" s="5">
        <f>DATE(YEAR(siječanj!B2435),MONTH(siječanj!B2435)+7,DAY(siječanj!B2435))</f>
        <v>44069</v>
      </c>
      <c r="C2435" s="8">
        <v>25.3333333333333</v>
      </c>
      <c r="D2435">
        <v>0.95455524761551169</v>
      </c>
      <c r="E2435" s="6">
        <v>96.098312688673417</v>
      </c>
      <c r="F2435" s="10">
        <v>166.29971033644881</v>
      </c>
      <c r="G2435" s="10">
        <v>178.28413200997096</v>
      </c>
      <c r="H2435" s="10">
        <v>1.8086851579788845</v>
      </c>
      <c r="I2435" s="10">
        <f t="shared" si="60"/>
        <v>91.73114866396952</v>
      </c>
    </row>
    <row r="2436" spans="1:9" x14ac:dyDescent="0.25">
      <c r="A2436" s="16"/>
      <c r="B2436" s="5">
        <f>DATE(YEAR(siječanj!B2436),MONTH(siječanj!B2436)+7,DAY(siječanj!B2436))</f>
        <v>44069</v>
      </c>
      <c r="C2436" s="8">
        <v>25.34375</v>
      </c>
      <c r="D2436">
        <v>0.95455524761551169</v>
      </c>
      <c r="E2436" s="6">
        <v>97.792339821517174</v>
      </c>
      <c r="F2436" s="10">
        <v>190.00166425777269</v>
      </c>
      <c r="G2436" s="10">
        <v>190.33278353191452</v>
      </c>
      <c r="H2436" s="10">
        <v>1.7504702185653414</v>
      </c>
      <c r="I2436" s="10">
        <f t="shared" ref="I2436:I2499" si="62">D2436*E2436</f>
        <v>93.348191153228598</v>
      </c>
    </row>
    <row r="2437" spans="1:9" x14ac:dyDescent="0.25">
      <c r="A2437" s="16"/>
      <c r="B2437" s="5">
        <f>DATE(YEAR(siječanj!B2437),MONTH(siječanj!B2437)+7,DAY(siječanj!B2437))</f>
        <v>44069</v>
      </c>
      <c r="C2437" s="8">
        <v>25.3541666666667</v>
      </c>
      <c r="D2437">
        <v>0.95455524761551169</v>
      </c>
      <c r="E2437" s="6">
        <v>98.54347894566402</v>
      </c>
      <c r="F2437" s="10">
        <v>187.89359725981552</v>
      </c>
      <c r="G2437" s="10">
        <v>195.00059663965166</v>
      </c>
      <c r="H2437" s="10">
        <v>1.8541078709459959</v>
      </c>
      <c r="I2437" s="10">
        <f t="shared" si="62"/>
        <v>94.065194945872278</v>
      </c>
    </row>
    <row r="2438" spans="1:9" x14ac:dyDescent="0.25">
      <c r="A2438" s="16"/>
      <c r="B2438" s="5">
        <f>DATE(YEAR(siječanj!B2438),MONTH(siječanj!B2438)+7,DAY(siječanj!B2438))</f>
        <v>44069</v>
      </c>
      <c r="C2438" s="8">
        <v>25.3645833333333</v>
      </c>
      <c r="D2438">
        <v>0.95455524761551169</v>
      </c>
      <c r="E2438" s="6">
        <v>100.22509795571884</v>
      </c>
      <c r="F2438" s="10">
        <v>189.23733826959651</v>
      </c>
      <c r="G2438" s="10">
        <v>201.54552694414286</v>
      </c>
      <c r="H2438" s="10">
        <v>2.0517902509307282</v>
      </c>
      <c r="I2438" s="10">
        <f t="shared" si="62"/>
        <v>95.670393196410103</v>
      </c>
    </row>
    <row r="2439" spans="1:9" x14ac:dyDescent="0.25">
      <c r="A2439" s="16"/>
      <c r="B2439" s="5">
        <f>DATE(YEAR(siječanj!B2439),MONTH(siječanj!B2439)+7,DAY(siječanj!B2439))</f>
        <v>44069</v>
      </c>
      <c r="C2439" s="8">
        <v>25.375</v>
      </c>
      <c r="D2439">
        <v>0.95455524761551169</v>
      </c>
      <c r="E2439" s="6">
        <v>101.76603102586979</v>
      </c>
      <c r="F2439" s="10">
        <v>192.04827108441799</v>
      </c>
      <c r="G2439" s="10">
        <v>207.68314608119877</v>
      </c>
      <c r="H2439" s="10">
        <v>1.911561830759362</v>
      </c>
      <c r="I2439" s="10">
        <f t="shared" si="62"/>
        <v>97.141298944746993</v>
      </c>
    </row>
    <row r="2440" spans="1:9" x14ac:dyDescent="0.25">
      <c r="A2440" s="16"/>
      <c r="B2440" s="5">
        <f>DATE(YEAR(siječanj!B2440),MONTH(siječanj!B2440)+7,DAY(siječanj!B2440))</f>
        <v>44069</v>
      </c>
      <c r="C2440" s="8">
        <v>25.3854166666667</v>
      </c>
      <c r="D2440">
        <v>0.95455524761551169</v>
      </c>
      <c r="E2440" s="6">
        <v>103.57956075079298</v>
      </c>
      <c r="F2440" s="10">
        <v>199.33617994168699</v>
      </c>
      <c r="G2440" s="10">
        <v>209.54436315730149</v>
      </c>
      <c r="H2440" s="10">
        <v>1.6599435275421872</v>
      </c>
      <c r="I2440" s="10">
        <f t="shared" si="62"/>
        <v>98.872413260379133</v>
      </c>
    </row>
    <row r="2441" spans="1:9" x14ac:dyDescent="0.25">
      <c r="A2441" s="16"/>
      <c r="B2441" s="5">
        <f>DATE(YEAR(siječanj!B2441),MONTH(siječanj!B2441)+7,DAY(siječanj!B2441))</f>
        <v>44069</v>
      </c>
      <c r="C2441" s="8">
        <v>25.3958333333333</v>
      </c>
      <c r="D2441">
        <v>0.95455524761551169</v>
      </c>
      <c r="E2441" s="6">
        <v>104.24652820071331</v>
      </c>
      <c r="F2441" s="10">
        <v>197.02298449828643</v>
      </c>
      <c r="G2441" s="10">
        <v>212.44094215340905</v>
      </c>
      <c r="H2441" s="10">
        <v>1.6333371308407096</v>
      </c>
      <c r="I2441" s="10">
        <f t="shared" si="62"/>
        <v>99.509070539689318</v>
      </c>
    </row>
    <row r="2442" spans="1:9" x14ac:dyDescent="0.25">
      <c r="A2442" s="16"/>
      <c r="B2442" s="5">
        <f>DATE(YEAR(siječanj!B2442),MONTH(siječanj!B2442)+7,DAY(siječanj!B2442))</f>
        <v>44069</v>
      </c>
      <c r="C2442" s="8">
        <v>25.40625</v>
      </c>
      <c r="D2442">
        <v>0.95455524761551169</v>
      </c>
      <c r="E2442" s="6">
        <v>104.9617085475042</v>
      </c>
      <c r="F2442" s="10">
        <v>195.0398752633044</v>
      </c>
      <c r="G2442" s="10">
        <v>211.02774970360252</v>
      </c>
      <c r="H2442" s="10">
        <v>1.7524493631537601</v>
      </c>
      <c r="I2442" s="10">
        <f t="shared" si="62"/>
        <v>100.19174969271005</v>
      </c>
    </row>
    <row r="2443" spans="1:9" x14ac:dyDescent="0.25">
      <c r="A2443" s="16"/>
      <c r="B2443" s="5">
        <f>DATE(YEAR(siječanj!B2443),MONTH(siječanj!B2443)+7,DAY(siječanj!B2443))</f>
        <v>44069</v>
      </c>
      <c r="C2443" s="8">
        <v>25.4166666666667</v>
      </c>
      <c r="D2443">
        <v>0.95455524761551169</v>
      </c>
      <c r="E2443" s="6">
        <v>106.11381987638541</v>
      </c>
      <c r="F2443" s="10">
        <v>203.22588865608645</v>
      </c>
      <c r="G2443" s="10">
        <v>211.71535969155448</v>
      </c>
      <c r="H2443" s="10">
        <v>1.7135886051682798</v>
      </c>
      <c r="I2443" s="10">
        <f t="shared" si="62"/>
        <v>101.29150360753088</v>
      </c>
    </row>
    <row r="2444" spans="1:9" x14ac:dyDescent="0.25">
      <c r="A2444" s="16"/>
      <c r="B2444" s="5">
        <f>DATE(YEAR(siječanj!B2444),MONTH(siječanj!B2444)+7,DAY(siječanj!B2444))</f>
        <v>44069</v>
      </c>
      <c r="C2444" s="8">
        <v>25.4270833333333</v>
      </c>
      <c r="D2444">
        <v>0.95455524761551169</v>
      </c>
      <c r="E2444" s="6">
        <v>106.53804854994476</v>
      </c>
      <c r="F2444" s="10">
        <v>199.03162779424107</v>
      </c>
      <c r="G2444" s="10">
        <v>207.91477736937372</v>
      </c>
      <c r="H2444" s="10">
        <v>1.976853681245232</v>
      </c>
      <c r="I2444" s="10">
        <f t="shared" si="62"/>
        <v>101.69645331406593</v>
      </c>
    </row>
    <row r="2445" spans="1:9" x14ac:dyDescent="0.25">
      <c r="A2445" s="16"/>
      <c r="B2445" s="5">
        <f>DATE(YEAR(siječanj!B2445),MONTH(siječanj!B2445)+7,DAY(siječanj!B2445))</f>
        <v>44069</v>
      </c>
      <c r="C2445" s="8">
        <v>25.4375</v>
      </c>
      <c r="D2445">
        <v>0.95455524761551169</v>
      </c>
      <c r="E2445" s="6">
        <v>108.54549998766674</v>
      </c>
      <c r="F2445" s="10">
        <v>195.81891327496507</v>
      </c>
      <c r="G2445" s="10">
        <v>208.99006215667754</v>
      </c>
      <c r="H2445" s="10">
        <v>2.0196079853787383</v>
      </c>
      <c r="I2445" s="10">
        <f t="shared" si="62"/>
        <v>103.61267661827675</v>
      </c>
    </row>
    <row r="2446" spans="1:9" x14ac:dyDescent="0.25">
      <c r="A2446" s="16"/>
      <c r="B2446" s="5">
        <f>DATE(YEAR(siječanj!B2446),MONTH(siječanj!B2446)+7,DAY(siječanj!B2446))</f>
        <v>44069</v>
      </c>
      <c r="C2446" s="8">
        <v>25.4479166666667</v>
      </c>
      <c r="D2446">
        <v>0.95455524761551169</v>
      </c>
      <c r="E2446" s="6">
        <v>109.4357198637427</v>
      </c>
      <c r="F2446" s="10">
        <v>193.31727453266782</v>
      </c>
      <c r="G2446" s="10">
        <v>207.13477652386672</v>
      </c>
      <c r="H2446" s="10">
        <v>1.9513200267288209</v>
      </c>
      <c r="I2446" s="10">
        <f t="shared" si="62"/>
        <v>104.46244067251669</v>
      </c>
    </row>
    <row r="2447" spans="1:9" x14ac:dyDescent="0.25">
      <c r="A2447" s="16"/>
      <c r="B2447" s="5">
        <f>DATE(YEAR(siječanj!B2447),MONTH(siječanj!B2447)+7,DAY(siječanj!B2447))</f>
        <v>44069</v>
      </c>
      <c r="C2447" s="8">
        <v>25.4583333333333</v>
      </c>
      <c r="D2447">
        <v>0.95455524761551169</v>
      </c>
      <c r="E2447" s="6">
        <v>110.64822219457238</v>
      </c>
      <c r="F2447" s="10">
        <v>197.89846844374364</v>
      </c>
      <c r="G2447" s="10">
        <v>210.43988668657107</v>
      </c>
      <c r="H2447" s="10">
        <v>1.7998980348993534</v>
      </c>
      <c r="I2447" s="10">
        <f t="shared" si="62"/>
        <v>105.61984113515619</v>
      </c>
    </row>
    <row r="2448" spans="1:9" x14ac:dyDescent="0.25">
      <c r="A2448" s="16"/>
      <c r="B2448" s="5">
        <f>DATE(YEAR(siječanj!B2448),MONTH(siječanj!B2448)+7,DAY(siječanj!B2448))</f>
        <v>44069</v>
      </c>
      <c r="C2448" s="8">
        <v>25.46875</v>
      </c>
      <c r="D2448">
        <v>0.95455524761551169</v>
      </c>
      <c r="E2448" s="6">
        <v>112.25424139213798</v>
      </c>
      <c r="F2448" s="10">
        <v>205.75179158789467</v>
      </c>
      <c r="G2448" s="10">
        <v>208.02261887420477</v>
      </c>
      <c r="H2448" s="10">
        <v>1.9837742130018159</v>
      </c>
      <c r="I2448" s="10">
        <f t="shared" si="62"/>
        <v>107.1528751879637</v>
      </c>
    </row>
    <row r="2449" spans="1:9" x14ac:dyDescent="0.25">
      <c r="A2449" s="16"/>
      <c r="B2449" s="5">
        <f>DATE(YEAR(siječanj!B2449),MONTH(siječanj!B2449)+7,DAY(siječanj!B2449))</f>
        <v>44069</v>
      </c>
      <c r="C2449" s="8">
        <v>25.4791666666667</v>
      </c>
      <c r="D2449">
        <v>0.95455524761551169</v>
      </c>
      <c r="E2449" s="6">
        <v>112.45704297322274</v>
      </c>
      <c r="F2449" s="10">
        <v>189.80092812089754</v>
      </c>
      <c r="G2449" s="10">
        <v>205.82271157034765</v>
      </c>
      <c r="H2449" s="10">
        <v>2.1147244591212848</v>
      </c>
      <c r="I2449" s="10">
        <f t="shared" si="62"/>
        <v>107.34646050141288</v>
      </c>
    </row>
    <row r="2450" spans="1:9" x14ac:dyDescent="0.25">
      <c r="A2450" s="16"/>
      <c r="B2450" s="5">
        <f>DATE(YEAR(siječanj!B2450),MONTH(siječanj!B2450)+7,DAY(siječanj!B2450))</f>
        <v>44069</v>
      </c>
      <c r="C2450" s="8">
        <v>25.4895833333333</v>
      </c>
      <c r="D2450">
        <v>0.95455524761551169</v>
      </c>
      <c r="E2450" s="6">
        <v>111.69896876572858</v>
      </c>
      <c r="F2450" s="10">
        <v>189.69166693364781</v>
      </c>
      <c r="G2450" s="10">
        <v>199.36608271832733</v>
      </c>
      <c r="H2450" s="10">
        <v>1.8732459102624903</v>
      </c>
      <c r="I2450" s="10">
        <f t="shared" si="62"/>
        <v>106.62283678856735</v>
      </c>
    </row>
    <row r="2451" spans="1:9" x14ac:dyDescent="0.25">
      <c r="A2451" s="16"/>
      <c r="B2451" s="5">
        <f>DATE(YEAR(siječanj!B2451),MONTH(siječanj!B2451)+7,DAY(siječanj!B2451))</f>
        <v>44069</v>
      </c>
      <c r="C2451" s="8">
        <v>25.5</v>
      </c>
      <c r="D2451">
        <v>0.95455524761551169</v>
      </c>
      <c r="E2451" s="6">
        <v>110.9680781105549</v>
      </c>
      <c r="F2451" s="10">
        <v>184.50383613615315</v>
      </c>
      <c r="G2451" s="10">
        <v>197.28832381736328</v>
      </c>
      <c r="H2451" s="10">
        <v>1.9575781874983396</v>
      </c>
      <c r="I2451" s="10">
        <f t="shared" si="62"/>
        <v>105.92516127823818</v>
      </c>
    </row>
    <row r="2452" spans="1:9" x14ac:dyDescent="0.25">
      <c r="A2452" s="16"/>
      <c r="B2452" s="5">
        <f>DATE(YEAR(siječanj!B2452),MONTH(siječanj!B2452)+7,DAY(siječanj!B2452))</f>
        <v>44069</v>
      </c>
      <c r="C2452" s="8">
        <v>25.5104166666667</v>
      </c>
      <c r="D2452">
        <v>0.95455524761551169</v>
      </c>
      <c r="E2452" s="6">
        <v>110.40048127339706</v>
      </c>
      <c r="F2452" s="10">
        <v>183.5389588658083</v>
      </c>
      <c r="G2452" s="10">
        <v>198.30693482782783</v>
      </c>
      <c r="H2452" s="10">
        <v>1.9862125350714932</v>
      </c>
      <c r="I2452" s="10">
        <f t="shared" si="62"/>
        <v>105.38335873879919</v>
      </c>
    </row>
    <row r="2453" spans="1:9" x14ac:dyDescent="0.25">
      <c r="A2453" s="16"/>
      <c r="B2453" s="5">
        <f>DATE(YEAR(siječanj!B2453),MONTH(siječanj!B2453)+7,DAY(siječanj!B2453))</f>
        <v>44069</v>
      </c>
      <c r="C2453" s="8">
        <v>25.5208333333333</v>
      </c>
      <c r="D2453">
        <v>0.95455524761551169</v>
      </c>
      <c r="E2453" s="6">
        <v>111.18358989777441</v>
      </c>
      <c r="F2453" s="10">
        <v>182.98204387684208</v>
      </c>
      <c r="G2453" s="10">
        <v>198.0192718676355</v>
      </c>
      <c r="H2453" s="10">
        <v>2.1598881999731532</v>
      </c>
      <c r="I2453" s="10">
        <f t="shared" si="62"/>
        <v>106.13087918565155</v>
      </c>
    </row>
    <row r="2454" spans="1:9" x14ac:dyDescent="0.25">
      <c r="A2454" s="16"/>
      <c r="B2454" s="5">
        <f>DATE(YEAR(siječanj!B2454),MONTH(siječanj!B2454)+7,DAY(siječanj!B2454))</f>
        <v>44069</v>
      </c>
      <c r="C2454" s="8">
        <v>25.53125</v>
      </c>
      <c r="D2454">
        <v>0.95455524761551169</v>
      </c>
      <c r="E2454" s="6">
        <v>111.5257180437069</v>
      </c>
      <c r="F2454" s="10">
        <v>183.617027830636</v>
      </c>
      <c r="G2454" s="10">
        <v>198.71979618881707</v>
      </c>
      <c r="H2454" s="10">
        <v>2.5055243375362837</v>
      </c>
      <c r="I2454" s="10">
        <f t="shared" si="62"/>
        <v>106.45745940270838</v>
      </c>
    </row>
    <row r="2455" spans="1:9" x14ac:dyDescent="0.25">
      <c r="A2455" s="16"/>
      <c r="B2455" s="5">
        <f>DATE(YEAR(siječanj!B2455),MONTH(siječanj!B2455)+7,DAY(siječanj!B2455))</f>
        <v>44069</v>
      </c>
      <c r="C2455" s="8">
        <v>25.5416666666667</v>
      </c>
      <c r="D2455">
        <v>0.95455524761551169</v>
      </c>
      <c r="E2455" s="6">
        <v>110.55140843104398</v>
      </c>
      <c r="F2455" s="10">
        <v>186.12643850776499</v>
      </c>
      <c r="G2455" s="10">
        <v>196.84025103320542</v>
      </c>
      <c r="H2455" s="10">
        <v>2.200873525350227</v>
      </c>
      <c r="I2455" s="10">
        <f t="shared" si="62"/>
        <v>105.52742704913875</v>
      </c>
    </row>
    <row r="2456" spans="1:9" x14ac:dyDescent="0.25">
      <c r="A2456" s="16"/>
      <c r="B2456" s="5">
        <f>DATE(YEAR(siječanj!B2456),MONTH(siječanj!B2456)+7,DAY(siječanj!B2456))</f>
        <v>44069</v>
      </c>
      <c r="C2456" s="8">
        <v>25.5520833333333</v>
      </c>
      <c r="D2456">
        <v>0.95455524761551169</v>
      </c>
      <c r="E2456" s="6">
        <v>110.1265420259768</v>
      </c>
      <c r="F2456" s="10">
        <v>187.03351251512115</v>
      </c>
      <c r="G2456" s="10">
        <v>188.71006425242547</v>
      </c>
      <c r="H2456" s="10">
        <v>2.1228721202854843</v>
      </c>
      <c r="I2456" s="10">
        <f t="shared" si="62"/>
        <v>105.12186859264634</v>
      </c>
    </row>
    <row r="2457" spans="1:9" x14ac:dyDescent="0.25">
      <c r="A2457" s="16"/>
      <c r="B2457" s="5">
        <f>DATE(YEAR(siječanj!B2457),MONTH(siječanj!B2457)+7,DAY(siječanj!B2457))</f>
        <v>44069</v>
      </c>
      <c r="C2457" s="8">
        <v>25.5625</v>
      </c>
      <c r="D2457">
        <v>0.95455524761551169</v>
      </c>
      <c r="E2457" s="6">
        <v>110.09402166788044</v>
      </c>
      <c r="F2457" s="10">
        <v>185.54775486782481</v>
      </c>
      <c r="G2457" s="10">
        <v>184.59387938399126</v>
      </c>
      <c r="H2457" s="10">
        <v>2.1258214142594691</v>
      </c>
      <c r="I2457" s="10">
        <f t="shared" si="62"/>
        <v>105.09082611417112</v>
      </c>
    </row>
    <row r="2458" spans="1:9" x14ac:dyDescent="0.25">
      <c r="A2458" s="16"/>
      <c r="B2458" s="5">
        <f>DATE(YEAR(siječanj!B2458),MONTH(siječanj!B2458)+7,DAY(siječanj!B2458))</f>
        <v>44069</v>
      </c>
      <c r="C2458" s="8">
        <v>25.5729166666667</v>
      </c>
      <c r="D2458">
        <v>0.95455524761551169</v>
      </c>
      <c r="E2458" s="6">
        <v>111.0552943110509</v>
      </c>
      <c r="F2458" s="10">
        <v>185.26041028240041</v>
      </c>
      <c r="G2458" s="10">
        <v>186.41758951218725</v>
      </c>
      <c r="H2458" s="10">
        <v>1.9902993142593548</v>
      </c>
      <c r="I2458" s="10">
        <f t="shared" si="62"/>
        <v>106.00841396009872</v>
      </c>
    </row>
    <row r="2459" spans="1:9" x14ac:dyDescent="0.25">
      <c r="A2459" s="16"/>
      <c r="B2459" s="5">
        <f>DATE(YEAR(siječanj!B2459),MONTH(siječanj!B2459)+7,DAY(siječanj!B2459))</f>
        <v>44069</v>
      </c>
      <c r="C2459" s="8">
        <v>25.5833333333333</v>
      </c>
      <c r="D2459">
        <v>0.95455524761551169</v>
      </c>
      <c r="E2459" s="6">
        <v>111.30026416048872</v>
      </c>
      <c r="F2459" s="10">
        <v>184.98640336590398</v>
      </c>
      <c r="G2459" s="10">
        <v>184.57704821134831</v>
      </c>
      <c r="H2459" s="10">
        <v>2.0381802702280853</v>
      </c>
      <c r="I2459" s="10">
        <f t="shared" si="62"/>
        <v>106.24225121538717</v>
      </c>
    </row>
    <row r="2460" spans="1:9" x14ac:dyDescent="0.25">
      <c r="A2460" s="16"/>
      <c r="B2460" s="5">
        <f>DATE(YEAR(siječanj!B2460),MONTH(siječanj!B2460)+7,DAY(siječanj!B2460))</f>
        <v>44069</v>
      </c>
      <c r="C2460" s="8">
        <v>25.59375</v>
      </c>
      <c r="D2460">
        <v>0.95455524761551169</v>
      </c>
      <c r="E2460" s="6">
        <v>112.6132496790179</v>
      </c>
      <c r="F2460" s="10">
        <v>185.37612531005337</v>
      </c>
      <c r="G2460" s="10">
        <v>180.08591425850048</v>
      </c>
      <c r="H2460" s="10">
        <v>2.3077572935907993</v>
      </c>
      <c r="I2460" s="10">
        <f t="shared" si="62"/>
        <v>107.49556843214238</v>
      </c>
    </row>
    <row r="2461" spans="1:9" x14ac:dyDescent="0.25">
      <c r="A2461" s="16"/>
      <c r="B2461" s="5">
        <f>DATE(YEAR(siječanj!B2461),MONTH(siječanj!B2461)+7,DAY(siječanj!B2461))</f>
        <v>44069</v>
      </c>
      <c r="C2461" s="8">
        <v>25.6041666666667</v>
      </c>
      <c r="D2461">
        <v>0.95455524761551169</v>
      </c>
      <c r="E2461" s="6">
        <v>113.61257396455449</v>
      </c>
      <c r="F2461" s="10">
        <v>182.26860919306588</v>
      </c>
      <c r="G2461" s="10">
        <v>175.09176341451942</v>
      </c>
      <c r="H2461" s="10">
        <v>2.4467575883079524</v>
      </c>
      <c r="I2461" s="10">
        <f t="shared" si="62"/>
        <v>108.44947867297094</v>
      </c>
    </row>
    <row r="2462" spans="1:9" x14ac:dyDescent="0.25">
      <c r="A2462" s="16"/>
      <c r="B2462" s="5">
        <f>DATE(YEAR(siječanj!B2462),MONTH(siječanj!B2462)+7,DAY(siječanj!B2462))</f>
        <v>44069</v>
      </c>
      <c r="C2462" s="8">
        <v>25.6145833333333</v>
      </c>
      <c r="D2462">
        <v>0.95455524761551169</v>
      </c>
      <c r="E2462" s="6">
        <v>113.98702404128758</v>
      </c>
      <c r="F2462" s="10">
        <v>180.5029614273115</v>
      </c>
      <c r="G2462" s="10">
        <v>171.08471228687029</v>
      </c>
      <c r="H2462" s="10">
        <v>2.2679682201768308</v>
      </c>
      <c r="I2462" s="10">
        <f t="shared" si="62"/>
        <v>108.80691195868656</v>
      </c>
    </row>
    <row r="2463" spans="1:9" x14ac:dyDescent="0.25">
      <c r="A2463" s="16"/>
      <c r="B2463" s="5">
        <f>DATE(YEAR(siječanj!B2463),MONTH(siječanj!B2463)+7,DAY(siječanj!B2463))</f>
        <v>44069</v>
      </c>
      <c r="C2463" s="8">
        <v>25.625</v>
      </c>
      <c r="D2463">
        <v>0.95455524761551169</v>
      </c>
      <c r="E2463" s="6">
        <v>114.25860190516809</v>
      </c>
      <c r="F2463" s="10">
        <v>179.63415636276969</v>
      </c>
      <c r="G2463" s="10">
        <v>169.56041563710664</v>
      </c>
      <c r="H2463" s="10">
        <v>2.4525774885747516</v>
      </c>
      <c r="I2463" s="10">
        <f t="shared" si="62"/>
        <v>109.0661480337899</v>
      </c>
    </row>
    <row r="2464" spans="1:9" x14ac:dyDescent="0.25">
      <c r="A2464" s="16"/>
      <c r="B2464" s="5">
        <f>DATE(YEAR(siječanj!B2464),MONTH(siječanj!B2464)+7,DAY(siječanj!B2464))</f>
        <v>44069</v>
      </c>
      <c r="C2464" s="8">
        <v>25.6354166666667</v>
      </c>
      <c r="D2464">
        <v>0.95455524761551169</v>
      </c>
      <c r="E2464" s="6">
        <v>114.63033323178894</v>
      </c>
      <c r="F2464" s="10">
        <v>179.49248532318379</v>
      </c>
      <c r="G2464" s="10">
        <v>164.72977277285656</v>
      </c>
      <c r="H2464" s="10">
        <v>2.3958855044081599</v>
      </c>
      <c r="I2464" s="10">
        <f t="shared" si="62"/>
        <v>109.42098612231891</v>
      </c>
    </row>
    <row r="2465" spans="1:9" x14ac:dyDescent="0.25">
      <c r="A2465" s="16"/>
      <c r="B2465" s="5">
        <f>DATE(YEAR(siječanj!B2465),MONTH(siječanj!B2465)+7,DAY(siječanj!B2465))</f>
        <v>44069</v>
      </c>
      <c r="C2465" s="8">
        <v>25.6458333333333</v>
      </c>
      <c r="D2465">
        <v>0.95455524761551169</v>
      </c>
      <c r="E2465" s="6">
        <v>115.34361815366498</v>
      </c>
      <c r="F2465" s="10">
        <v>177.45352585537239</v>
      </c>
      <c r="G2465" s="10">
        <v>164.30217510620571</v>
      </c>
      <c r="H2465" s="10">
        <v>2.4038070629948196</v>
      </c>
      <c r="I2465" s="10">
        <f t="shared" si="62"/>
        <v>110.1018559875407</v>
      </c>
    </row>
    <row r="2466" spans="1:9" x14ac:dyDescent="0.25">
      <c r="A2466" s="16"/>
      <c r="B2466" s="5">
        <f>DATE(YEAR(siječanj!B2466),MONTH(siječanj!B2466)+7,DAY(siječanj!B2466))</f>
        <v>44069</v>
      </c>
      <c r="C2466" s="8">
        <v>25.65625</v>
      </c>
      <c r="D2466">
        <v>0.95455524761551169</v>
      </c>
      <c r="E2466" s="6">
        <v>115.24786661784928</v>
      </c>
      <c r="F2466" s="10">
        <v>176.03913016192433</v>
      </c>
      <c r="G2466" s="10">
        <v>160.62992545898354</v>
      </c>
      <c r="H2466" s="10">
        <v>2.1465282269663799</v>
      </c>
      <c r="I2466" s="10">
        <f t="shared" si="62"/>
        <v>110.01045585656058</v>
      </c>
    </row>
    <row r="2467" spans="1:9" x14ac:dyDescent="0.25">
      <c r="A2467" s="16"/>
      <c r="B2467" s="5">
        <f>DATE(YEAR(siječanj!B2467),MONTH(siječanj!B2467)+7,DAY(siječanj!B2467))</f>
        <v>44069</v>
      </c>
      <c r="C2467" s="8">
        <v>25.6666666666667</v>
      </c>
      <c r="D2467">
        <v>0.95455524761551169</v>
      </c>
      <c r="E2467" s="6">
        <v>114.47786406699775</v>
      </c>
      <c r="F2467" s="10">
        <v>176.35792014034695</v>
      </c>
      <c r="G2467" s="10">
        <v>162.43808461102515</v>
      </c>
      <c r="H2467" s="10">
        <v>2.0608741958961918</v>
      </c>
      <c r="I2467" s="10">
        <f t="shared" si="62"/>
        <v>109.27544588096792</v>
      </c>
    </row>
    <row r="2468" spans="1:9" x14ac:dyDescent="0.25">
      <c r="A2468" s="16"/>
      <c r="B2468" s="5">
        <f>DATE(YEAR(siječanj!B2468),MONTH(siječanj!B2468)+7,DAY(siječanj!B2468))</f>
        <v>44069</v>
      </c>
      <c r="C2468" s="8">
        <v>25.6770833333333</v>
      </c>
      <c r="D2468">
        <v>0.95455524761551169</v>
      </c>
      <c r="E2468" s="6">
        <v>112.80338646518983</v>
      </c>
      <c r="F2468" s="10">
        <v>170.47926319339018</v>
      </c>
      <c r="G2468" s="10">
        <v>163.18986494961155</v>
      </c>
      <c r="H2468" s="10">
        <v>2.1583224147225271</v>
      </c>
      <c r="I2468" s="10">
        <f t="shared" si="62"/>
        <v>107.67706449914753</v>
      </c>
    </row>
    <row r="2469" spans="1:9" x14ac:dyDescent="0.25">
      <c r="A2469" s="16"/>
      <c r="B2469" s="5">
        <f>DATE(YEAR(siječanj!B2469),MONTH(siječanj!B2469)+7,DAY(siječanj!B2469))</f>
        <v>44069</v>
      </c>
      <c r="C2469" s="8">
        <v>25.6875</v>
      </c>
      <c r="D2469">
        <v>0.95455524761551169</v>
      </c>
      <c r="E2469" s="6">
        <v>113.54197925848105</v>
      </c>
      <c r="F2469" s="10">
        <v>165.18693322662702</v>
      </c>
      <c r="G2469" s="10">
        <v>160.75811767351234</v>
      </c>
      <c r="H2469" s="10">
        <v>2.1235364833657435</v>
      </c>
      <c r="I2469" s="10">
        <f t="shared" si="62"/>
        <v>108.38209212583467</v>
      </c>
    </row>
    <row r="2470" spans="1:9" x14ac:dyDescent="0.25">
      <c r="A2470" s="16"/>
      <c r="B2470" s="5">
        <f>DATE(YEAR(siječanj!B2470),MONTH(siječanj!B2470)+7,DAY(siječanj!B2470))</f>
        <v>44069</v>
      </c>
      <c r="C2470" s="8">
        <v>25.6979166666667</v>
      </c>
      <c r="D2470">
        <v>0.95455524761551169</v>
      </c>
      <c r="E2470" s="6">
        <v>113.56881531623381</v>
      </c>
      <c r="F2470" s="10">
        <v>164.18153660834588</v>
      </c>
      <c r="G2470" s="10">
        <v>160.13462987833319</v>
      </c>
      <c r="H2470" s="10">
        <v>2.0962258817201231</v>
      </c>
      <c r="I2470" s="10">
        <f t="shared" si="62"/>
        <v>108.40770862558789</v>
      </c>
    </row>
    <row r="2471" spans="1:9" x14ac:dyDescent="0.25">
      <c r="A2471" s="16"/>
      <c r="B2471" s="5">
        <f>DATE(YEAR(siječanj!B2471),MONTH(siječanj!B2471)+7,DAY(siječanj!B2471))</f>
        <v>44069</v>
      </c>
      <c r="C2471" s="8">
        <v>25.7083333333333</v>
      </c>
      <c r="D2471">
        <v>0.95455524761551169</v>
      </c>
      <c r="E2471" s="6">
        <v>114.57502631229436</v>
      </c>
      <c r="F2471" s="10">
        <v>163.06163053658432</v>
      </c>
      <c r="G2471" s="10">
        <v>166.32816029275236</v>
      </c>
      <c r="H2471" s="10">
        <v>1.8485489348876347</v>
      </c>
      <c r="I2471" s="10">
        <f t="shared" si="62"/>
        <v>109.36819261208591</v>
      </c>
    </row>
    <row r="2472" spans="1:9" x14ac:dyDescent="0.25">
      <c r="A2472" s="16"/>
      <c r="B2472" s="5">
        <f>DATE(YEAR(siječanj!B2472),MONTH(siječanj!B2472)+7,DAY(siječanj!B2472))</f>
        <v>44069</v>
      </c>
      <c r="C2472" s="8">
        <v>25.71875</v>
      </c>
      <c r="D2472">
        <v>0.95455524761551169</v>
      </c>
      <c r="E2472" s="6">
        <v>114.68777941471608</v>
      </c>
      <c r="F2472" s="10">
        <v>163.06074243027726</v>
      </c>
      <c r="G2472" s="10">
        <v>176.72655025150428</v>
      </c>
      <c r="H2472" s="10">
        <v>1.8632904245245721</v>
      </c>
      <c r="I2472" s="10">
        <f t="shared" si="62"/>
        <v>109.47582167768749</v>
      </c>
    </row>
    <row r="2473" spans="1:9" x14ac:dyDescent="0.25">
      <c r="A2473" s="16"/>
      <c r="B2473" s="5">
        <f>DATE(YEAR(siječanj!B2473),MONTH(siječanj!B2473)+7,DAY(siječanj!B2473))</f>
        <v>44069</v>
      </c>
      <c r="C2473" s="8">
        <v>25.7291666666667</v>
      </c>
      <c r="D2473">
        <v>0.95455524761551169</v>
      </c>
      <c r="E2473" s="6">
        <v>115.2526772457712</v>
      </c>
      <c r="F2473" s="10">
        <v>163.80002462431094</v>
      </c>
      <c r="G2473" s="10">
        <v>168.10545025548311</v>
      </c>
      <c r="H2473" s="10">
        <v>1.8775617801676827</v>
      </c>
      <c r="I2473" s="10">
        <f t="shared" si="62"/>
        <v>110.01504786668778</v>
      </c>
    </row>
    <row r="2474" spans="1:9" x14ac:dyDescent="0.25">
      <c r="A2474" s="16"/>
      <c r="B2474" s="5">
        <f>DATE(YEAR(siječanj!B2474),MONTH(siječanj!B2474)+7,DAY(siječanj!B2474))</f>
        <v>44069</v>
      </c>
      <c r="C2474" s="8">
        <v>25.7395833333333</v>
      </c>
      <c r="D2474">
        <v>0.95455524761551169</v>
      </c>
      <c r="E2474" s="6">
        <v>116.55006598397239</v>
      </c>
      <c r="F2474" s="10">
        <v>163.27021094274153</v>
      </c>
      <c r="G2474" s="10">
        <v>163.22147255946749</v>
      </c>
      <c r="H2474" s="10">
        <v>1.8330165842526078</v>
      </c>
      <c r="I2474" s="10">
        <f t="shared" si="62"/>
        <v>111.25347709493499</v>
      </c>
    </row>
    <row r="2475" spans="1:9" x14ac:dyDescent="0.25">
      <c r="A2475" s="16"/>
      <c r="B2475" s="5">
        <f>DATE(YEAR(siječanj!B2475),MONTH(siječanj!B2475)+7,DAY(siječanj!B2475))</f>
        <v>44069</v>
      </c>
      <c r="C2475" s="8">
        <v>25.75</v>
      </c>
      <c r="D2475">
        <v>0.95455524761551169</v>
      </c>
      <c r="E2475" s="6">
        <v>119.3294005894536</v>
      </c>
      <c r="F2475" s="10">
        <v>161.2536992660213</v>
      </c>
      <c r="G2475" s="10">
        <v>161.76159908911188</v>
      </c>
      <c r="H2475" s="10">
        <v>1.870519730726254</v>
      </c>
      <c r="I2475" s="10">
        <f t="shared" si="62"/>
        <v>113.90650552747647</v>
      </c>
    </row>
    <row r="2476" spans="1:9" x14ac:dyDescent="0.25">
      <c r="A2476" s="16"/>
      <c r="B2476" s="5">
        <f>DATE(YEAR(siječanj!B2476),MONTH(siječanj!B2476)+7,DAY(siječanj!B2476))</f>
        <v>44069</v>
      </c>
      <c r="C2476" s="8">
        <v>25.7604166666667</v>
      </c>
      <c r="D2476">
        <v>0.95455524761551169</v>
      </c>
      <c r="E2476" s="6">
        <v>121.47220905890737</v>
      </c>
      <c r="F2476" s="10">
        <v>160.72129359998115</v>
      </c>
      <c r="G2476" s="10">
        <v>159.87170400640289</v>
      </c>
      <c r="H2476" s="10">
        <v>2.5338030964742764</v>
      </c>
      <c r="I2476" s="10">
        <f t="shared" si="62"/>
        <v>115.95193459662852</v>
      </c>
    </row>
    <row r="2477" spans="1:9" x14ac:dyDescent="0.25">
      <c r="A2477" s="16"/>
      <c r="B2477" s="5">
        <f>DATE(YEAR(siječanj!B2477),MONTH(siječanj!B2477)+7,DAY(siječanj!B2477))</f>
        <v>44069</v>
      </c>
      <c r="C2477" s="8">
        <v>25.7708333333333</v>
      </c>
      <c r="D2477">
        <v>0.95455524761551169</v>
      </c>
      <c r="E2477" s="6">
        <v>123.02325303633847</v>
      </c>
      <c r="F2477" s="10">
        <v>159.70798037796757</v>
      </c>
      <c r="G2477" s="10">
        <v>158.97036140218526</v>
      </c>
      <c r="H2477" s="10">
        <v>4.5444884964362791</v>
      </c>
      <c r="I2477" s="10">
        <f t="shared" si="62"/>
        <v>117.43249176456783</v>
      </c>
    </row>
    <row r="2478" spans="1:9" x14ac:dyDescent="0.25">
      <c r="A2478" s="16"/>
      <c r="B2478" s="5">
        <f>DATE(YEAR(siječanj!B2478),MONTH(siječanj!B2478)+7,DAY(siječanj!B2478))</f>
        <v>44069</v>
      </c>
      <c r="C2478" s="8">
        <v>25.78125</v>
      </c>
      <c r="D2478">
        <v>0.95455524761551169</v>
      </c>
      <c r="E2478" s="6">
        <v>125.26907488831297</v>
      </c>
      <c r="F2478" s="10">
        <v>159.11023259178026</v>
      </c>
      <c r="G2478" s="10">
        <v>161.95962020301772</v>
      </c>
      <c r="H2478" s="10">
        <v>11.000379456176386</v>
      </c>
      <c r="I2478" s="10">
        <f t="shared" si="62"/>
        <v>119.57625279857966</v>
      </c>
    </row>
    <row r="2479" spans="1:9" x14ac:dyDescent="0.25">
      <c r="A2479" s="16"/>
      <c r="B2479" s="5">
        <f>DATE(YEAR(siječanj!B2479),MONTH(siječanj!B2479)+7,DAY(siječanj!B2479))</f>
        <v>44069</v>
      </c>
      <c r="C2479" s="8">
        <v>25.7916666666667</v>
      </c>
      <c r="D2479">
        <v>0.95455524761551169</v>
      </c>
      <c r="E2479" s="6">
        <v>128.50915372577825</v>
      </c>
      <c r="F2479" s="10">
        <v>157.7356288831844</v>
      </c>
      <c r="G2479" s="10">
        <v>163.37752811010975</v>
      </c>
      <c r="H2479" s="10">
        <v>25.89839582375323</v>
      </c>
      <c r="I2479" s="10">
        <f t="shared" si="62"/>
        <v>122.66908705557012</v>
      </c>
    </row>
    <row r="2480" spans="1:9" x14ac:dyDescent="0.25">
      <c r="A2480" s="16"/>
      <c r="B2480" s="5">
        <f>DATE(YEAR(siječanj!B2480),MONTH(siječanj!B2480)+7,DAY(siječanj!B2480))</f>
        <v>44069</v>
      </c>
      <c r="C2480" s="8">
        <v>25.8020833333333</v>
      </c>
      <c r="D2480">
        <v>0.95455524761551169</v>
      </c>
      <c r="E2480" s="6">
        <v>132.56167486257914</v>
      </c>
      <c r="F2480" s="10">
        <v>154.31066499368629</v>
      </c>
      <c r="G2480" s="10">
        <v>159.05953772247591</v>
      </c>
      <c r="H2480" s="10">
        <v>42.15837443470032</v>
      </c>
      <c r="I2480" s="10">
        <f t="shared" si="62"/>
        <v>126.53744237277618</v>
      </c>
    </row>
    <row r="2481" spans="1:9" x14ac:dyDescent="0.25">
      <c r="A2481" s="16"/>
      <c r="B2481" s="5">
        <f>DATE(YEAR(siječanj!B2481),MONTH(siječanj!B2481)+7,DAY(siječanj!B2481))</f>
        <v>44069</v>
      </c>
      <c r="C2481" s="8">
        <v>25.8125</v>
      </c>
      <c r="D2481">
        <v>0.95455524761551169</v>
      </c>
      <c r="E2481" s="6">
        <v>137.40804042893916</v>
      </c>
      <c r="F2481" s="10">
        <v>153.58779468272033</v>
      </c>
      <c r="G2481" s="10">
        <v>157.99954706939775</v>
      </c>
      <c r="H2481" s="10">
        <v>62.945025256601532</v>
      </c>
      <c r="I2481" s="10">
        <f t="shared" si="62"/>
        <v>131.16356605600825</v>
      </c>
    </row>
    <row r="2482" spans="1:9" x14ac:dyDescent="0.25">
      <c r="A2482" s="16"/>
      <c r="B2482" s="5">
        <f>DATE(YEAR(siječanj!B2482),MONTH(siječanj!B2482)+7,DAY(siječanj!B2482))</f>
        <v>44069</v>
      </c>
      <c r="C2482" s="8">
        <v>25.8229166666667</v>
      </c>
      <c r="D2482">
        <v>0.95455524761551169</v>
      </c>
      <c r="E2482" s="6">
        <v>141.00470989931742</v>
      </c>
      <c r="F2482" s="10">
        <v>150.2591240209569</v>
      </c>
      <c r="G2482" s="10">
        <v>159.00231013022784</v>
      </c>
      <c r="H2482" s="10">
        <v>86.597288193679347</v>
      </c>
      <c r="I2482" s="10">
        <f t="shared" si="62"/>
        <v>134.59678577289634</v>
      </c>
    </row>
    <row r="2483" spans="1:9" x14ac:dyDescent="0.25">
      <c r="A2483" s="16"/>
      <c r="B2483" s="5">
        <f>DATE(YEAR(siječanj!B2483),MONTH(siječanj!B2483)+7,DAY(siječanj!B2483))</f>
        <v>44069</v>
      </c>
      <c r="C2483" s="8">
        <v>25.8333333333333</v>
      </c>
      <c r="D2483">
        <v>0.95455524761551169</v>
      </c>
      <c r="E2483" s="6">
        <v>146.95780025265225</v>
      </c>
      <c r="F2483" s="10">
        <v>144.56516103722043</v>
      </c>
      <c r="G2483" s="10">
        <v>152.30528124605905</v>
      </c>
      <c r="H2483" s="10">
        <v>128.94631789962193</v>
      </c>
      <c r="I2483" s="10">
        <f t="shared" si="62"/>
        <v>140.27933940920138</v>
      </c>
    </row>
    <row r="2484" spans="1:9" x14ac:dyDescent="0.25">
      <c r="A2484" s="16"/>
      <c r="B2484" s="5">
        <f>DATE(YEAR(siječanj!B2484),MONTH(siječanj!B2484)+7,DAY(siječanj!B2484))</f>
        <v>44069</v>
      </c>
      <c r="C2484" s="8">
        <v>25.84375</v>
      </c>
      <c r="D2484">
        <v>0.95455524761551169</v>
      </c>
      <c r="E2484" s="6">
        <v>151.29103974254542</v>
      </c>
      <c r="F2484" s="10">
        <v>125.56601533090918</v>
      </c>
      <c r="G2484" s="10">
        <v>138.99629835346255</v>
      </c>
      <c r="H2484" s="10">
        <v>196.86814376510168</v>
      </c>
      <c r="I2484" s="10">
        <f t="shared" si="62"/>
        <v>144.41565590345365</v>
      </c>
    </row>
    <row r="2485" spans="1:9" x14ac:dyDescent="0.25">
      <c r="A2485" s="16"/>
      <c r="B2485" s="5">
        <f>DATE(YEAR(siječanj!B2485),MONTH(siječanj!B2485)+7,DAY(siječanj!B2485))</f>
        <v>44069</v>
      </c>
      <c r="C2485" s="8">
        <v>25.8541666666667</v>
      </c>
      <c r="D2485">
        <v>0.95455524761551169</v>
      </c>
      <c r="E2485" s="6">
        <v>154.87633666343459</v>
      </c>
      <c r="F2485" s="10">
        <v>118.43422431039268</v>
      </c>
      <c r="G2485" s="10">
        <v>130.58418341118045</v>
      </c>
      <c r="H2485" s="10">
        <v>227.85310453273246</v>
      </c>
      <c r="I2485" s="10">
        <f t="shared" si="62"/>
        <v>147.83801989354816</v>
      </c>
    </row>
    <row r="2486" spans="1:9" x14ac:dyDescent="0.25">
      <c r="A2486" s="16"/>
      <c r="B2486" s="5">
        <f>DATE(YEAR(siječanj!B2486),MONTH(siječanj!B2486)+7,DAY(siječanj!B2486))</f>
        <v>44069</v>
      </c>
      <c r="C2486" s="8">
        <v>25.8645833333333</v>
      </c>
      <c r="D2486">
        <v>0.95455524761551169</v>
      </c>
      <c r="E2486" s="6">
        <v>155.61713683699122</v>
      </c>
      <c r="F2486" s="10">
        <v>116.53399428118644</v>
      </c>
      <c r="G2486" s="10">
        <v>128.17395467292377</v>
      </c>
      <c r="H2486" s="10">
        <v>228.77731326110089</v>
      </c>
      <c r="I2486" s="10">
        <f t="shared" si="62"/>
        <v>148.54515458665111</v>
      </c>
    </row>
    <row r="2487" spans="1:9" x14ac:dyDescent="0.25">
      <c r="A2487" s="16"/>
      <c r="B2487" s="5">
        <f>DATE(YEAR(siječanj!B2487),MONTH(siječanj!B2487)+7,DAY(siječanj!B2487))</f>
        <v>44069</v>
      </c>
      <c r="C2487" s="8">
        <v>25.875</v>
      </c>
      <c r="D2487">
        <v>0.95455524761551169</v>
      </c>
      <c r="E2487" s="6">
        <v>155.41922880866841</v>
      </c>
      <c r="F2487" s="10">
        <v>113.28848412583903</v>
      </c>
      <c r="G2487" s="10">
        <v>123.25217706867639</v>
      </c>
      <c r="H2487" s="10">
        <v>230.13021048439103</v>
      </c>
      <c r="I2487" s="10">
        <f t="shared" si="62"/>
        <v>148.35624043967033</v>
      </c>
    </row>
    <row r="2488" spans="1:9" x14ac:dyDescent="0.25">
      <c r="A2488" s="16"/>
      <c r="B2488" s="5">
        <f>DATE(YEAR(siječanj!B2488),MONTH(siječanj!B2488)+7,DAY(siječanj!B2488))</f>
        <v>44069</v>
      </c>
      <c r="C2488" s="8">
        <v>25.8854166666667</v>
      </c>
      <c r="D2488">
        <v>0.95455524761551169</v>
      </c>
      <c r="E2488" s="6">
        <v>159.6322065493157</v>
      </c>
      <c r="F2488" s="10">
        <v>110.47176455498976</v>
      </c>
      <c r="G2488" s="10">
        <v>109.65230463915768</v>
      </c>
      <c r="H2488" s="10">
        <v>237.18397642194142</v>
      </c>
      <c r="I2488" s="10">
        <f t="shared" si="62"/>
        <v>152.37776045009255</v>
      </c>
    </row>
    <row r="2489" spans="1:9" x14ac:dyDescent="0.25">
      <c r="A2489" s="16"/>
      <c r="B2489" s="5">
        <f>DATE(YEAR(siječanj!B2489),MONTH(siječanj!B2489)+7,DAY(siječanj!B2489))</f>
        <v>44069</v>
      </c>
      <c r="C2489" s="8">
        <v>25.8958333333333</v>
      </c>
      <c r="D2489">
        <v>0.95455524761551169</v>
      </c>
      <c r="E2489" s="6">
        <v>162.46517279508291</v>
      </c>
      <c r="F2489" s="10">
        <v>107.88085706380269</v>
      </c>
      <c r="G2489" s="10">
        <v>101.31335352817118</v>
      </c>
      <c r="H2489" s="10">
        <v>242.81627728845797</v>
      </c>
      <c r="I2489" s="10">
        <f t="shared" si="62"/>
        <v>155.08198324630726</v>
      </c>
    </row>
    <row r="2490" spans="1:9" x14ac:dyDescent="0.25">
      <c r="A2490" s="16"/>
      <c r="B2490" s="5">
        <f>DATE(YEAR(siječanj!B2490),MONTH(siječanj!B2490)+7,DAY(siječanj!B2490))</f>
        <v>44069</v>
      </c>
      <c r="C2490" s="8">
        <v>25.90625</v>
      </c>
      <c r="D2490">
        <v>0.95455524761551169</v>
      </c>
      <c r="E2490" s="6">
        <v>160.58787880418308</v>
      </c>
      <c r="F2490" s="10">
        <v>104.53925460974936</v>
      </c>
      <c r="G2490" s="10">
        <v>103.56774743931807</v>
      </c>
      <c r="H2490" s="10">
        <v>243.55396832314844</v>
      </c>
      <c r="I2490" s="10">
        <f t="shared" si="62"/>
        <v>153.29000241597677</v>
      </c>
    </row>
    <row r="2491" spans="1:9" x14ac:dyDescent="0.25">
      <c r="A2491" s="16"/>
      <c r="B2491" s="5">
        <f>DATE(YEAR(siječanj!B2491),MONTH(siječanj!B2491)+7,DAY(siječanj!B2491))</f>
        <v>44069</v>
      </c>
      <c r="C2491" s="8">
        <v>25.9166666666667</v>
      </c>
      <c r="D2491">
        <v>0.95455524761551169</v>
      </c>
      <c r="E2491" s="6">
        <v>156.65710712774614</v>
      </c>
      <c r="F2491" s="10">
        <v>102.94771586598114</v>
      </c>
      <c r="G2491" s="10">
        <v>92.474792694762442</v>
      </c>
      <c r="H2491" s="10">
        <v>240.55413992506053</v>
      </c>
      <c r="I2491" s="10">
        <f t="shared" si="62"/>
        <v>149.53786368505547</v>
      </c>
    </row>
    <row r="2492" spans="1:9" x14ac:dyDescent="0.25">
      <c r="A2492" s="16"/>
      <c r="B2492" s="5">
        <f>DATE(YEAR(siječanj!B2492),MONTH(siječanj!B2492)+7,DAY(siječanj!B2492))</f>
        <v>44069</v>
      </c>
      <c r="C2492" s="8">
        <v>25.9270833333333</v>
      </c>
      <c r="D2492">
        <v>0.95455524761551169</v>
      </c>
      <c r="E2492" s="6">
        <v>150.10907942005724</v>
      </c>
      <c r="F2492" s="10">
        <v>100.57095451504749</v>
      </c>
      <c r="G2492" s="10">
        <v>87.957902312247839</v>
      </c>
      <c r="H2492" s="10">
        <v>241.32268449914247</v>
      </c>
      <c r="I2492" s="10">
        <f t="shared" si="62"/>
        <v>143.28740947514925</v>
      </c>
    </row>
    <row r="2493" spans="1:9" x14ac:dyDescent="0.25">
      <c r="A2493" s="16"/>
      <c r="B2493" s="5">
        <f>DATE(YEAR(siječanj!B2493),MONTH(siječanj!B2493)+7,DAY(siječanj!B2493))</f>
        <v>44069</v>
      </c>
      <c r="C2493" s="8">
        <v>25.9375</v>
      </c>
      <c r="D2493">
        <v>0.95455524761551169</v>
      </c>
      <c r="E2493" s="6">
        <v>140.96955569034981</v>
      </c>
      <c r="F2493" s="10">
        <v>97.549436022361903</v>
      </c>
      <c r="G2493" s="10">
        <v>83.735589556225946</v>
      </c>
      <c r="H2493" s="10">
        <v>240.50972620729627</v>
      </c>
      <c r="I2493" s="10">
        <f t="shared" si="62"/>
        <v>134.56322913825053</v>
      </c>
    </row>
    <row r="2494" spans="1:9" x14ac:dyDescent="0.25">
      <c r="A2494" s="16"/>
      <c r="B2494" s="5">
        <f>DATE(YEAR(siječanj!B2494),MONTH(siječanj!B2494)+7,DAY(siječanj!B2494))</f>
        <v>44069</v>
      </c>
      <c r="C2494" s="8">
        <v>25.9479166666667</v>
      </c>
      <c r="D2494">
        <v>0.95455524761551169</v>
      </c>
      <c r="E2494" s="6">
        <v>129.83459672712019</v>
      </c>
      <c r="F2494" s="10">
        <v>93.265179048542663</v>
      </c>
      <c r="G2494" s="10">
        <v>81.172792699140686</v>
      </c>
      <c r="H2494" s="10">
        <v>237.82941561290255</v>
      </c>
      <c r="I2494" s="10">
        <f t="shared" si="62"/>
        <v>123.93429562791631</v>
      </c>
    </row>
    <row r="2495" spans="1:9" x14ac:dyDescent="0.25">
      <c r="A2495" s="16"/>
      <c r="B2495" s="5">
        <f>DATE(YEAR(siječanj!B2495),MONTH(siječanj!B2495)+7,DAY(siječanj!B2495))</f>
        <v>44069</v>
      </c>
      <c r="C2495" s="8">
        <v>25.9583333333333</v>
      </c>
      <c r="D2495">
        <v>0.95455524761551169</v>
      </c>
      <c r="E2495" s="6">
        <v>118.55012032852406</v>
      </c>
      <c r="F2495" s="10">
        <v>89.894068157328192</v>
      </c>
      <c r="G2495" s="10">
        <v>79.540859215457985</v>
      </c>
      <c r="H2495" s="10">
        <v>238.06035698481074</v>
      </c>
      <c r="I2495" s="10">
        <f t="shared" si="62"/>
        <v>113.16263946504299</v>
      </c>
    </row>
    <row r="2496" spans="1:9" x14ac:dyDescent="0.25">
      <c r="A2496" s="16"/>
      <c r="B2496" s="5">
        <f>DATE(YEAR(siječanj!B2496),MONTH(siječanj!B2496)+7,DAY(siječanj!B2496))</f>
        <v>44069</v>
      </c>
      <c r="C2496" s="8">
        <v>25.96875</v>
      </c>
      <c r="D2496">
        <v>0.95455524761551169</v>
      </c>
      <c r="E2496" s="6">
        <v>108.50387369237529</v>
      </c>
      <c r="F2496" s="10">
        <v>86.712156058158442</v>
      </c>
      <c r="G2496" s="10">
        <v>77.160480325107443</v>
      </c>
      <c r="H2496" s="10">
        <v>238.91528768421171</v>
      </c>
      <c r="I2496" s="10">
        <f t="shared" si="62"/>
        <v>103.57294201966751</v>
      </c>
    </row>
    <row r="2497" spans="1:9" x14ac:dyDescent="0.25">
      <c r="A2497" s="16"/>
      <c r="B2497" s="5">
        <f>DATE(YEAR(siječanj!B2497),MONTH(siječanj!B2497)+7,DAY(siječanj!B2497))</f>
        <v>44069</v>
      </c>
      <c r="C2497" s="8">
        <v>25.9791666666667</v>
      </c>
      <c r="D2497">
        <v>0.95455524761551169</v>
      </c>
      <c r="E2497" s="6">
        <v>98.790274128782855</v>
      </c>
      <c r="F2497" s="10">
        <v>84.438463261808664</v>
      </c>
      <c r="G2497" s="10">
        <v>78.397836382603316</v>
      </c>
      <c r="H2497" s="10">
        <v>238.37593343212026</v>
      </c>
      <c r="I2497" s="10">
        <f t="shared" si="62"/>
        <v>94.300774583004596</v>
      </c>
    </row>
    <row r="2498" spans="1:9" ht="15.75" thickBot="1" x14ac:dyDescent="0.3">
      <c r="A2498" s="16"/>
      <c r="B2498" s="5">
        <f>DATE(YEAR(siječanj!B2498),MONTH(siječanj!B2498)+7,DAY(siječanj!B2498))</f>
        <v>44069</v>
      </c>
      <c r="C2498" s="8">
        <v>25.9895833333333</v>
      </c>
      <c r="D2498">
        <v>0.95455524761551169</v>
      </c>
      <c r="E2498" s="6">
        <v>90.584766437090167</v>
      </c>
      <c r="F2498" s="10">
        <v>82.486112242546554</v>
      </c>
      <c r="G2498" s="10">
        <v>75.43100710582938</v>
      </c>
      <c r="H2498" s="10">
        <v>238.73577518625109</v>
      </c>
      <c r="I2498" s="10">
        <f t="shared" si="62"/>
        <v>86.468164156549904</v>
      </c>
    </row>
    <row r="2499" spans="1:9" x14ac:dyDescent="0.25">
      <c r="A2499" s="15">
        <f t="shared" ref="A2499" si="63">A2403+1</f>
        <v>240</v>
      </c>
      <c r="B2499" s="5">
        <f>DATE(YEAR(siječanj!B2499),MONTH(siječanj!B2499)+7,DAY(siječanj!B2499))</f>
        <v>44070</v>
      </c>
      <c r="C2499" s="8">
        <v>26</v>
      </c>
      <c r="D2499">
        <v>0.95388483001458457</v>
      </c>
      <c r="E2499" s="6">
        <v>81.871973934149992</v>
      </c>
      <c r="F2499" s="10">
        <v>77.900903769476471</v>
      </c>
      <c r="G2499" s="10">
        <v>72.303370702731414</v>
      </c>
      <c r="H2499" s="10">
        <v>238.81486626629305</v>
      </c>
      <c r="I2499" s="10">
        <f t="shared" si="62"/>
        <v>78.096433939135167</v>
      </c>
    </row>
    <row r="2500" spans="1:9" x14ac:dyDescent="0.25">
      <c r="A2500" s="16"/>
      <c r="B2500" s="5">
        <f>DATE(YEAR(siječanj!B2500),MONTH(siječanj!B2500)+7,DAY(siječanj!B2500))</f>
        <v>44070</v>
      </c>
      <c r="C2500" s="8">
        <v>26.0104166666667</v>
      </c>
      <c r="D2500">
        <v>0.95388483001458457</v>
      </c>
      <c r="E2500" s="6">
        <v>76.998391250653299</v>
      </c>
      <c r="F2500" s="10">
        <v>76.16070969308322</v>
      </c>
      <c r="G2500" s="10">
        <v>70.504385623332098</v>
      </c>
      <c r="H2500" s="10">
        <v>238.56154472339489</v>
      </c>
      <c r="I2500" s="10">
        <f t="shared" ref="I2500:I2563" si="64">D2500*E2500</f>
        <v>73.447597349525893</v>
      </c>
    </row>
    <row r="2501" spans="1:9" x14ac:dyDescent="0.25">
      <c r="A2501" s="16"/>
      <c r="B2501" s="5">
        <f>DATE(YEAR(siječanj!B2501),MONTH(siječanj!B2501)+7,DAY(siječanj!B2501))</f>
        <v>44070</v>
      </c>
      <c r="C2501" s="8">
        <v>26.0208333333333</v>
      </c>
      <c r="D2501">
        <v>0.95388483001458457</v>
      </c>
      <c r="E2501" s="6">
        <v>72.197006486803858</v>
      </c>
      <c r="F2501" s="10">
        <v>74.773580068835543</v>
      </c>
      <c r="G2501" s="10">
        <v>70.427421334122158</v>
      </c>
      <c r="H2501" s="10">
        <v>238.79452101850092</v>
      </c>
      <c r="I2501" s="10">
        <f t="shared" si="64"/>
        <v>68.867629260226764</v>
      </c>
    </row>
    <row r="2502" spans="1:9" x14ac:dyDescent="0.25">
      <c r="A2502" s="16"/>
      <c r="B2502" s="5">
        <f>DATE(YEAR(siječanj!B2502),MONTH(siječanj!B2502)+7,DAY(siječanj!B2502))</f>
        <v>44070</v>
      </c>
      <c r="C2502" s="8">
        <v>26.03125</v>
      </c>
      <c r="D2502">
        <v>0.95388483001458457</v>
      </c>
      <c r="E2502" s="6">
        <v>68.414856854901203</v>
      </c>
      <c r="F2502" s="10">
        <v>72.538533961874137</v>
      </c>
      <c r="G2502" s="10">
        <v>69.412008808301465</v>
      </c>
      <c r="H2502" s="10">
        <v>239.06544668895609</v>
      </c>
      <c r="I2502" s="10">
        <f t="shared" si="64"/>
        <v>65.259894101509573</v>
      </c>
    </row>
    <row r="2503" spans="1:9" x14ac:dyDescent="0.25">
      <c r="A2503" s="16"/>
      <c r="B2503" s="5">
        <f>DATE(YEAR(siječanj!B2503),MONTH(siječanj!B2503)+7,DAY(siječanj!B2503))</f>
        <v>44070</v>
      </c>
      <c r="C2503" s="8">
        <v>26.0416666666667</v>
      </c>
      <c r="D2503">
        <v>0.95388483001458457</v>
      </c>
      <c r="E2503" s="6">
        <v>65.815171017729753</v>
      </c>
      <c r="F2503" s="10">
        <v>71.937225713297522</v>
      </c>
      <c r="G2503" s="10">
        <v>68.050036257503507</v>
      </c>
      <c r="H2503" s="10">
        <v>238.91533449840176</v>
      </c>
      <c r="I2503" s="10">
        <f t="shared" si="64"/>
        <v>62.780093218627961</v>
      </c>
    </row>
    <row r="2504" spans="1:9" x14ac:dyDescent="0.25">
      <c r="A2504" s="16"/>
      <c r="B2504" s="5">
        <f>DATE(YEAR(siječanj!B2504),MONTH(siječanj!B2504)+7,DAY(siječanj!B2504))</f>
        <v>44070</v>
      </c>
      <c r="C2504" s="8">
        <v>26.0520833333333</v>
      </c>
      <c r="D2504">
        <v>0.95388483001458457</v>
      </c>
      <c r="E2504" s="6">
        <v>63.573746156677522</v>
      </c>
      <c r="F2504" s="10">
        <v>70.376308553509674</v>
      </c>
      <c r="G2504" s="10">
        <v>67.098902437505927</v>
      </c>
      <c r="H2504" s="10">
        <v>238.55740814187715</v>
      </c>
      <c r="I2504" s="10">
        <f t="shared" si="64"/>
        <v>60.642032046052691</v>
      </c>
    </row>
    <row r="2505" spans="1:9" x14ac:dyDescent="0.25">
      <c r="A2505" s="16"/>
      <c r="B2505" s="5">
        <f>DATE(YEAR(siječanj!B2505),MONTH(siječanj!B2505)+7,DAY(siječanj!B2505))</f>
        <v>44070</v>
      </c>
      <c r="C2505" s="8">
        <v>26.0625</v>
      </c>
      <c r="D2505">
        <v>0.95388483001458457</v>
      </c>
      <c r="E2505" s="6">
        <v>61.927936856706722</v>
      </c>
      <c r="F2505" s="10">
        <v>69.427385048046986</v>
      </c>
      <c r="G2505" s="10">
        <v>65.678807360864425</v>
      </c>
      <c r="H2505" s="10">
        <v>238.77994487259909</v>
      </c>
      <c r="I2505" s="10">
        <f t="shared" si="64"/>
        <v>59.072119521713617</v>
      </c>
    </row>
    <row r="2506" spans="1:9" x14ac:dyDescent="0.25">
      <c r="A2506" s="16"/>
      <c r="B2506" s="5">
        <f>DATE(YEAR(siječanj!B2506),MONTH(siječanj!B2506)+7,DAY(siječanj!B2506))</f>
        <v>44070</v>
      </c>
      <c r="C2506" s="8">
        <v>26.0729166666667</v>
      </c>
      <c r="D2506">
        <v>0.95388483001458457</v>
      </c>
      <c r="E2506" s="6">
        <v>60.51977632744012</v>
      </c>
      <c r="F2506" s="10">
        <v>69.135704414182342</v>
      </c>
      <c r="G2506" s="10">
        <v>65.285602433734326</v>
      </c>
      <c r="H2506" s="10">
        <v>238.35863011063563</v>
      </c>
      <c r="I2506" s="10">
        <f t="shared" si="64"/>
        <v>57.728896554620896</v>
      </c>
    </row>
    <row r="2507" spans="1:9" x14ac:dyDescent="0.25">
      <c r="A2507" s="16"/>
      <c r="B2507" s="5">
        <f>DATE(YEAR(siječanj!B2507),MONTH(siječanj!B2507)+7,DAY(siječanj!B2507))</f>
        <v>44070</v>
      </c>
      <c r="C2507" s="8">
        <v>26.0833333333333</v>
      </c>
      <c r="D2507">
        <v>0.95388483001458457</v>
      </c>
      <c r="E2507" s="6">
        <v>60.2267969444299</v>
      </c>
      <c r="F2507" s="10">
        <v>69.736578656056878</v>
      </c>
      <c r="G2507" s="10">
        <v>65.208995315331535</v>
      </c>
      <c r="H2507" s="10">
        <v>238.54384497536458</v>
      </c>
      <c r="I2507" s="10">
        <f t="shared" si="64"/>
        <v>57.449427965660419</v>
      </c>
    </row>
    <row r="2508" spans="1:9" x14ac:dyDescent="0.25">
      <c r="A2508" s="16"/>
      <c r="B2508" s="5">
        <f>DATE(YEAR(siječanj!B2508),MONTH(siječanj!B2508)+7,DAY(siječanj!B2508))</f>
        <v>44070</v>
      </c>
      <c r="C2508" s="8">
        <v>26.09375</v>
      </c>
      <c r="D2508">
        <v>0.95388483001458457</v>
      </c>
      <c r="E2508" s="6">
        <v>59.709886928536697</v>
      </c>
      <c r="F2508" s="10">
        <v>70.830384046984776</v>
      </c>
      <c r="G2508" s="10">
        <v>66.001954638774691</v>
      </c>
      <c r="H2508" s="10">
        <v>238.64607919808992</v>
      </c>
      <c r="I2508" s="10">
        <f t="shared" si="64"/>
        <v>56.956355343017293</v>
      </c>
    </row>
    <row r="2509" spans="1:9" x14ac:dyDescent="0.25">
      <c r="A2509" s="16"/>
      <c r="B2509" s="5">
        <f>DATE(YEAR(siječanj!B2509),MONTH(siječanj!B2509)+7,DAY(siječanj!B2509))</f>
        <v>44070</v>
      </c>
      <c r="C2509" s="8">
        <v>26.1041666666667</v>
      </c>
      <c r="D2509">
        <v>0.95388483001458457</v>
      </c>
      <c r="E2509" s="6">
        <v>58.932949294337867</v>
      </c>
      <c r="F2509" s="10">
        <v>70.268385553591386</v>
      </c>
      <c r="G2509" s="10">
        <v>65.766795787234656</v>
      </c>
      <c r="H2509" s="10">
        <v>238.79058065816281</v>
      </c>
      <c r="I2509" s="10">
        <f t="shared" si="64"/>
        <v>56.215246319887605</v>
      </c>
    </row>
    <row r="2510" spans="1:9" x14ac:dyDescent="0.25">
      <c r="A2510" s="16"/>
      <c r="B2510" s="5">
        <f>DATE(YEAR(siječanj!B2510),MONTH(siječanj!B2510)+7,DAY(siječanj!B2510))</f>
        <v>44070</v>
      </c>
      <c r="C2510" s="8">
        <v>26.1145833333333</v>
      </c>
      <c r="D2510">
        <v>0.95388483001458457</v>
      </c>
      <c r="E2510" s="6">
        <v>58.620897198121945</v>
      </c>
      <c r="F2510" s="10">
        <v>68.851691232054492</v>
      </c>
      <c r="G2510" s="10">
        <v>64.849211944179132</v>
      </c>
      <c r="H2510" s="10">
        <v>238.7722334798444</v>
      </c>
      <c r="I2510" s="10">
        <f t="shared" si="64"/>
        <v>55.91758455913299</v>
      </c>
    </row>
    <row r="2511" spans="1:9" x14ac:dyDescent="0.25">
      <c r="A2511" s="16"/>
      <c r="B2511" s="5">
        <f>DATE(YEAR(siječanj!B2511),MONTH(siječanj!B2511)+7,DAY(siječanj!B2511))</f>
        <v>44070</v>
      </c>
      <c r="C2511" s="8">
        <v>26.125</v>
      </c>
      <c r="D2511">
        <v>0.95388483001458457</v>
      </c>
      <c r="E2511" s="6">
        <v>58.413994786257867</v>
      </c>
      <c r="F2511" s="10">
        <v>67.951497034642486</v>
      </c>
      <c r="G2511" s="10">
        <v>63.666595322746652</v>
      </c>
      <c r="H2511" s="10">
        <v>238.57090756140752</v>
      </c>
      <c r="I2511" s="10">
        <f t="shared" si="64"/>
        <v>55.720223487162414</v>
      </c>
    </row>
    <row r="2512" spans="1:9" x14ac:dyDescent="0.25">
      <c r="A2512" s="16"/>
      <c r="B2512" s="5">
        <f>DATE(YEAR(siječanj!B2512),MONTH(siječanj!B2512)+7,DAY(siječanj!B2512))</f>
        <v>44070</v>
      </c>
      <c r="C2512" s="8">
        <v>26.1354166666667</v>
      </c>
      <c r="D2512">
        <v>0.95388483001458457</v>
      </c>
      <c r="E2512" s="6">
        <v>58.348551292270734</v>
      </c>
      <c r="F2512" s="10">
        <v>66.711664462785521</v>
      </c>
      <c r="G2512" s="10">
        <v>63.518517924515947</v>
      </c>
      <c r="H2512" s="10">
        <v>238.42527260030712</v>
      </c>
      <c r="I2512" s="10">
        <f t="shared" si="64"/>
        <v>55.657797931024938</v>
      </c>
    </row>
    <row r="2513" spans="1:9" x14ac:dyDescent="0.25">
      <c r="A2513" s="16"/>
      <c r="B2513" s="5">
        <f>DATE(YEAR(siječanj!B2513),MONTH(siječanj!B2513)+7,DAY(siječanj!B2513))</f>
        <v>44070</v>
      </c>
      <c r="C2513" s="8">
        <v>26.1458333333333</v>
      </c>
      <c r="D2513">
        <v>0.95388483001458457</v>
      </c>
      <c r="E2513" s="6">
        <v>58.825722540183506</v>
      </c>
      <c r="F2513" s="10">
        <v>66.611047242352328</v>
      </c>
      <c r="G2513" s="10">
        <v>63.756144866465007</v>
      </c>
      <c r="H2513" s="10">
        <v>238.25190371775741</v>
      </c>
      <c r="I2513" s="10">
        <f t="shared" si="64"/>
        <v>56.112964345728059</v>
      </c>
    </row>
    <row r="2514" spans="1:9" x14ac:dyDescent="0.25">
      <c r="A2514" s="16"/>
      <c r="B2514" s="5">
        <f>DATE(YEAR(siječanj!B2514),MONTH(siječanj!B2514)+7,DAY(siječanj!B2514))</f>
        <v>44070</v>
      </c>
      <c r="C2514" s="8">
        <v>26.15625</v>
      </c>
      <c r="D2514">
        <v>0.95388483001458457</v>
      </c>
      <c r="E2514" s="6">
        <v>60.027198828891329</v>
      </c>
      <c r="F2514" s="10">
        <v>65.837647299238142</v>
      </c>
      <c r="G2514" s="10">
        <v>62.877721391232569</v>
      </c>
      <c r="H2514" s="10">
        <v>238.31918068911128</v>
      </c>
      <c r="I2514" s="10">
        <f t="shared" si="64"/>
        <v>57.259034351148678</v>
      </c>
    </row>
    <row r="2515" spans="1:9" x14ac:dyDescent="0.25">
      <c r="A2515" s="16"/>
      <c r="B2515" s="5">
        <f>DATE(YEAR(siječanj!B2515),MONTH(siječanj!B2515)+7,DAY(siječanj!B2515))</f>
        <v>44070</v>
      </c>
      <c r="C2515" s="8">
        <v>26.1666666666667</v>
      </c>
      <c r="D2515">
        <v>0.95388483001458457</v>
      </c>
      <c r="E2515" s="6">
        <v>62.166425735016411</v>
      </c>
      <c r="F2515" s="10">
        <v>65.512041808160546</v>
      </c>
      <c r="G2515" s="10">
        <v>63.145238312639123</v>
      </c>
      <c r="H2515" s="10">
        <v>231.65331713042491</v>
      </c>
      <c r="I2515" s="10">
        <f t="shared" si="64"/>
        <v>59.299610444860427</v>
      </c>
    </row>
    <row r="2516" spans="1:9" x14ac:dyDescent="0.25">
      <c r="A2516" s="16"/>
      <c r="B2516" s="5">
        <f>DATE(YEAR(siječanj!B2516),MONTH(siječanj!B2516)+7,DAY(siječanj!B2516))</f>
        <v>44070</v>
      </c>
      <c r="C2516" s="8">
        <v>26.1770833333333</v>
      </c>
      <c r="D2516">
        <v>0.95388483001458457</v>
      </c>
      <c r="E2516" s="6">
        <v>64.347172318781503</v>
      </c>
      <c r="F2516" s="10">
        <v>64.481729990315344</v>
      </c>
      <c r="G2516" s="10">
        <v>60.98801091365987</v>
      </c>
      <c r="H2516" s="10">
        <v>172.24741575725355</v>
      </c>
      <c r="I2516" s="10">
        <f t="shared" si="64"/>
        <v>61.379791529220078</v>
      </c>
    </row>
    <row r="2517" spans="1:9" x14ac:dyDescent="0.25">
      <c r="A2517" s="16"/>
      <c r="B2517" s="5">
        <f>DATE(YEAR(siječanj!B2517),MONTH(siječanj!B2517)+7,DAY(siječanj!B2517))</f>
        <v>44070</v>
      </c>
      <c r="C2517" s="8">
        <v>26.1875</v>
      </c>
      <c r="D2517">
        <v>0.95388483001458457</v>
      </c>
      <c r="E2517" s="6">
        <v>66.874108391239346</v>
      </c>
      <c r="F2517" s="10">
        <v>64.065332708310066</v>
      </c>
      <c r="G2517" s="10">
        <v>59.984778313678795</v>
      </c>
      <c r="H2517" s="10">
        <v>104.0615130377202</v>
      </c>
      <c r="I2517" s="10">
        <f t="shared" si="64"/>
        <v>63.790197515154247</v>
      </c>
    </row>
    <row r="2518" spans="1:9" x14ac:dyDescent="0.25">
      <c r="A2518" s="16"/>
      <c r="B2518" s="5">
        <f>DATE(YEAR(siječanj!B2518),MONTH(siječanj!B2518)+7,DAY(siječanj!B2518))</f>
        <v>44070</v>
      </c>
      <c r="C2518" s="8">
        <v>26.1979166666667</v>
      </c>
      <c r="D2518">
        <v>0.95388483001458457</v>
      </c>
      <c r="E2518" s="6">
        <v>70.628073449538363</v>
      </c>
      <c r="F2518" s="10">
        <v>63.650333892344861</v>
      </c>
      <c r="G2518" s="10">
        <v>59.546288943987165</v>
      </c>
      <c r="H2518" s="10">
        <v>67.698078938142359</v>
      </c>
      <c r="I2518" s="10">
        <f t="shared" si="64"/>
        <v>67.371047836670499</v>
      </c>
    </row>
    <row r="2519" spans="1:9" x14ac:dyDescent="0.25">
      <c r="A2519" s="16"/>
      <c r="B2519" s="5">
        <f>DATE(YEAR(siječanj!B2519),MONTH(siječanj!B2519)+7,DAY(siječanj!B2519))</f>
        <v>44070</v>
      </c>
      <c r="C2519" s="8">
        <v>26.2083333333333</v>
      </c>
      <c r="D2519">
        <v>0.95388483001458457</v>
      </c>
      <c r="E2519" s="6">
        <v>73.731009409609868</v>
      </c>
      <c r="F2519" s="10">
        <v>63.556182568056592</v>
      </c>
      <c r="G2519" s="10">
        <v>62.656287530259725</v>
      </c>
      <c r="H2519" s="10">
        <v>45.866909907549982</v>
      </c>
      <c r="I2519" s="10">
        <f t="shared" si="64"/>
        <v>70.330891377489451</v>
      </c>
    </row>
    <row r="2520" spans="1:9" x14ac:dyDescent="0.25">
      <c r="A2520" s="16"/>
      <c r="B2520" s="5">
        <f>DATE(YEAR(siječanj!B2520),MONTH(siječanj!B2520)+7,DAY(siječanj!B2520))</f>
        <v>44070</v>
      </c>
      <c r="C2520" s="8">
        <v>26.21875</v>
      </c>
      <c r="D2520">
        <v>0.95388483001458457</v>
      </c>
      <c r="E2520" s="6">
        <v>77.189988106329963</v>
      </c>
      <c r="F2520" s="10">
        <v>68.168568701554406</v>
      </c>
      <c r="G2520" s="10">
        <v>68.811901654948201</v>
      </c>
      <c r="H2520" s="10">
        <v>26.954569769723541</v>
      </c>
      <c r="I2520" s="10">
        <f t="shared" si="64"/>
        <v>73.630358683634356</v>
      </c>
    </row>
    <row r="2521" spans="1:9" x14ac:dyDescent="0.25">
      <c r="A2521" s="16"/>
      <c r="B2521" s="5">
        <f>DATE(YEAR(siječanj!B2521),MONTH(siječanj!B2521)+7,DAY(siječanj!B2521))</f>
        <v>44070</v>
      </c>
      <c r="C2521" s="8">
        <v>26.2291666666667</v>
      </c>
      <c r="D2521">
        <v>0.95388483001458457</v>
      </c>
      <c r="E2521" s="6">
        <v>81.418849902643913</v>
      </c>
      <c r="F2521" s="10">
        <v>76.19950105137228</v>
      </c>
      <c r="G2521" s="10">
        <v>73.457477870073404</v>
      </c>
      <c r="H2521" s="10">
        <v>6.9771609898147773</v>
      </c>
      <c r="I2521" s="10">
        <f t="shared" si="64"/>
        <v>77.664205799366471</v>
      </c>
    </row>
    <row r="2522" spans="1:9" x14ac:dyDescent="0.25">
      <c r="A2522" s="16"/>
      <c r="B2522" s="5">
        <f>DATE(YEAR(siječanj!B2522),MONTH(siječanj!B2522)+7,DAY(siječanj!B2522))</f>
        <v>44070</v>
      </c>
      <c r="C2522" s="8">
        <v>26.2395833333333</v>
      </c>
      <c r="D2522">
        <v>0.95388483001458457</v>
      </c>
      <c r="E2522" s="6">
        <v>86.017268222929033</v>
      </c>
      <c r="F2522" s="10">
        <v>77.612321461235027</v>
      </c>
      <c r="G2522" s="10">
        <v>76.954830203286889</v>
      </c>
      <c r="H2522" s="10">
        <v>2.8240889246370955</v>
      </c>
      <c r="I2522" s="10">
        <f t="shared" si="64"/>
        <v>82.050567277147593</v>
      </c>
    </row>
    <row r="2523" spans="1:9" x14ac:dyDescent="0.25">
      <c r="A2523" s="16"/>
      <c r="B2523" s="5">
        <f>DATE(YEAR(siječanj!B2523),MONTH(siječanj!B2523)+7,DAY(siječanj!B2523))</f>
        <v>44070</v>
      </c>
      <c r="C2523" s="8">
        <v>26.25</v>
      </c>
      <c r="D2523">
        <v>0.95388483001458457</v>
      </c>
      <c r="E2523" s="6">
        <v>88.420558422907632</v>
      </c>
      <c r="F2523" s="10">
        <v>77.464204618407038</v>
      </c>
      <c r="G2523" s="10">
        <v>94.933684952205667</v>
      </c>
      <c r="H2523" s="10">
        <v>2.943675275130361</v>
      </c>
      <c r="I2523" s="10">
        <f t="shared" si="64"/>
        <v>84.34302934102989</v>
      </c>
    </row>
    <row r="2524" spans="1:9" x14ac:dyDescent="0.25">
      <c r="A2524" s="16"/>
      <c r="B2524" s="5">
        <f>DATE(YEAR(siječanj!B2524),MONTH(siječanj!B2524)+7,DAY(siječanj!B2524))</f>
        <v>44070</v>
      </c>
      <c r="C2524" s="8">
        <v>26.2604166666667</v>
      </c>
      <c r="D2524">
        <v>0.95388483001458457</v>
      </c>
      <c r="E2524" s="6">
        <v>89.360896492773762</v>
      </c>
      <c r="F2524" s="10">
        <v>87.427965723054399</v>
      </c>
      <c r="G2524" s="10">
        <v>100.35685411975595</v>
      </c>
      <c r="H2524" s="10">
        <v>3.4981345738666794</v>
      </c>
      <c r="I2524" s="10">
        <f t="shared" si="64"/>
        <v>85.240003560960389</v>
      </c>
    </row>
    <row r="2525" spans="1:9" x14ac:dyDescent="0.25">
      <c r="A2525" s="16"/>
      <c r="B2525" s="5">
        <f>DATE(YEAR(siječanj!B2525),MONTH(siječanj!B2525)+7,DAY(siječanj!B2525))</f>
        <v>44070</v>
      </c>
      <c r="C2525" s="8">
        <v>26.2708333333333</v>
      </c>
      <c r="D2525">
        <v>0.95388483001458457</v>
      </c>
      <c r="E2525" s="6">
        <v>92.502893014098362</v>
      </c>
      <c r="F2525" s="10">
        <v>93.83314111550915</v>
      </c>
      <c r="G2525" s="10">
        <v>109.14667117087539</v>
      </c>
      <c r="H2525" s="10">
        <v>3.3573872134182294</v>
      </c>
      <c r="I2525" s="10">
        <f t="shared" si="64"/>
        <v>88.23710637861052</v>
      </c>
    </row>
    <row r="2526" spans="1:9" x14ac:dyDescent="0.25">
      <c r="A2526" s="16"/>
      <c r="B2526" s="5">
        <f>DATE(YEAR(siječanj!B2526),MONTH(siječanj!B2526)+7,DAY(siječanj!B2526))</f>
        <v>44070</v>
      </c>
      <c r="C2526" s="8">
        <v>26.28125</v>
      </c>
      <c r="D2526">
        <v>0.95388483001458457</v>
      </c>
      <c r="E2526" s="6">
        <v>93.299675352275486</v>
      </c>
      <c r="F2526" s="10">
        <v>102.60878878029791</v>
      </c>
      <c r="G2526" s="10">
        <v>119.96452814397142</v>
      </c>
      <c r="H2526" s="10">
        <v>3.4779307646912985</v>
      </c>
      <c r="I2526" s="10">
        <f t="shared" si="64"/>
        <v>88.997144963821228</v>
      </c>
    </row>
    <row r="2527" spans="1:9" x14ac:dyDescent="0.25">
      <c r="A2527" s="16"/>
      <c r="B2527" s="5">
        <f>DATE(YEAR(siječanj!B2527),MONTH(siječanj!B2527)+7,DAY(siječanj!B2527))</f>
        <v>44070</v>
      </c>
      <c r="C2527" s="8">
        <v>26.2916666666667</v>
      </c>
      <c r="D2527">
        <v>0.95388483001458457</v>
      </c>
      <c r="E2527" s="6">
        <v>93.059262420237133</v>
      </c>
      <c r="F2527" s="10">
        <v>111.41326172355009</v>
      </c>
      <c r="G2527" s="10">
        <v>129.02219119521862</v>
      </c>
      <c r="H2527" s="10">
        <v>3.1069731305369372</v>
      </c>
      <c r="I2527" s="10">
        <f t="shared" si="64"/>
        <v>88.76781871501052</v>
      </c>
    </row>
    <row r="2528" spans="1:9" x14ac:dyDescent="0.25">
      <c r="A2528" s="16"/>
      <c r="B2528" s="5">
        <f>DATE(YEAR(siječanj!B2528),MONTH(siječanj!B2528)+7,DAY(siječanj!B2528))</f>
        <v>44070</v>
      </c>
      <c r="C2528" s="8">
        <v>26.3020833333333</v>
      </c>
      <c r="D2528">
        <v>0.95388483001458457</v>
      </c>
      <c r="E2528" s="6">
        <v>92.676259238575781</v>
      </c>
      <c r="F2528" s="10">
        <v>125.4502118944836</v>
      </c>
      <c r="G2528" s="10">
        <v>139.78303327328882</v>
      </c>
      <c r="H2528" s="10">
        <v>2.7820746831252277</v>
      </c>
      <c r="I2528" s="10">
        <f t="shared" si="64"/>
        <v>88.402477790176434</v>
      </c>
    </row>
    <row r="2529" spans="1:9" x14ac:dyDescent="0.25">
      <c r="A2529" s="16"/>
      <c r="B2529" s="5">
        <f>DATE(YEAR(siječanj!B2529),MONTH(siječanj!B2529)+7,DAY(siječanj!B2529))</f>
        <v>44070</v>
      </c>
      <c r="C2529" s="8">
        <v>26.3125</v>
      </c>
      <c r="D2529">
        <v>0.95388483001458457</v>
      </c>
      <c r="E2529" s="6">
        <v>93.563074260208325</v>
      </c>
      <c r="F2529" s="10">
        <v>135.16170258496388</v>
      </c>
      <c r="G2529" s="10">
        <v>149.1200119220442</v>
      </c>
      <c r="H2529" s="10">
        <v>2.2941512970745448</v>
      </c>
      <c r="I2529" s="10">
        <f t="shared" si="64"/>
        <v>89.248397186340767</v>
      </c>
    </row>
    <row r="2530" spans="1:9" x14ac:dyDescent="0.25">
      <c r="A2530" s="16"/>
      <c r="B2530" s="5">
        <f>DATE(YEAR(siječanj!B2530),MONTH(siječanj!B2530)+7,DAY(siječanj!B2530))</f>
        <v>44070</v>
      </c>
      <c r="C2530" s="8">
        <v>26.3229166666667</v>
      </c>
      <c r="D2530">
        <v>0.95388483001458457</v>
      </c>
      <c r="E2530" s="6">
        <v>95.254052917980701</v>
      </c>
      <c r="F2530" s="10">
        <v>144.51286322961928</v>
      </c>
      <c r="G2530" s="10">
        <v>163.62201353418729</v>
      </c>
      <c r="H2530" s="10">
        <v>1.9482691360019331</v>
      </c>
      <c r="I2530" s="10">
        <f t="shared" si="64"/>
        <v>90.861396075868271</v>
      </c>
    </row>
    <row r="2531" spans="1:9" x14ac:dyDescent="0.25">
      <c r="A2531" s="16"/>
      <c r="B2531" s="5">
        <f>DATE(YEAR(siječanj!B2531),MONTH(siječanj!B2531)+7,DAY(siječanj!B2531))</f>
        <v>44070</v>
      </c>
      <c r="C2531" s="8">
        <v>26.3333333333333</v>
      </c>
      <c r="D2531">
        <v>0.95388483001458457</v>
      </c>
      <c r="E2531" s="6">
        <v>96.098312688673417</v>
      </c>
      <c r="F2531" s="10">
        <v>166.29971033644881</v>
      </c>
      <c r="G2531" s="10">
        <v>178.28413200997096</v>
      </c>
      <c r="H2531" s="10">
        <v>1.8086851579788845</v>
      </c>
      <c r="I2531" s="10">
        <f t="shared" si="64"/>
        <v>91.666722663723633</v>
      </c>
    </row>
    <row r="2532" spans="1:9" x14ac:dyDescent="0.25">
      <c r="A2532" s="16"/>
      <c r="B2532" s="5">
        <f>DATE(YEAR(siječanj!B2532),MONTH(siječanj!B2532)+7,DAY(siječanj!B2532))</f>
        <v>44070</v>
      </c>
      <c r="C2532" s="8">
        <v>26.34375</v>
      </c>
      <c r="D2532">
        <v>0.95388483001458457</v>
      </c>
      <c r="E2532" s="6">
        <v>97.792339821517174</v>
      </c>
      <c r="F2532" s="10">
        <v>190.00166425777269</v>
      </c>
      <c r="G2532" s="10">
        <v>190.33278353191452</v>
      </c>
      <c r="H2532" s="10">
        <v>1.7504702185653414</v>
      </c>
      <c r="I2532" s="10">
        <f t="shared" si="64"/>
        <v>93.282629447376394</v>
      </c>
    </row>
    <row r="2533" spans="1:9" x14ac:dyDescent="0.25">
      <c r="A2533" s="16"/>
      <c r="B2533" s="5">
        <f>DATE(YEAR(siječanj!B2533),MONTH(siječanj!B2533)+7,DAY(siječanj!B2533))</f>
        <v>44070</v>
      </c>
      <c r="C2533" s="8">
        <v>26.3541666666667</v>
      </c>
      <c r="D2533">
        <v>0.95388483001458457</v>
      </c>
      <c r="E2533" s="6">
        <v>98.54347894566402</v>
      </c>
      <c r="F2533" s="10">
        <v>187.89359725981552</v>
      </c>
      <c r="G2533" s="10">
        <v>195.00059663965166</v>
      </c>
      <c r="H2533" s="10">
        <v>1.8541078709459959</v>
      </c>
      <c r="I2533" s="10">
        <f t="shared" si="64"/>
        <v>93.999129663130518</v>
      </c>
    </row>
    <row r="2534" spans="1:9" x14ac:dyDescent="0.25">
      <c r="A2534" s="16"/>
      <c r="B2534" s="5">
        <f>DATE(YEAR(siječanj!B2534),MONTH(siječanj!B2534)+7,DAY(siječanj!B2534))</f>
        <v>44070</v>
      </c>
      <c r="C2534" s="8">
        <v>26.3645833333333</v>
      </c>
      <c r="D2534">
        <v>0.95388483001458457</v>
      </c>
      <c r="E2534" s="6">
        <v>100.22509795571884</v>
      </c>
      <c r="F2534" s="10">
        <v>189.23733826959651</v>
      </c>
      <c r="G2534" s="10">
        <v>201.54552694414286</v>
      </c>
      <c r="H2534" s="10">
        <v>2.0517902509307282</v>
      </c>
      <c r="I2534" s="10">
        <f t="shared" si="64"/>
        <v>95.603200526685953</v>
      </c>
    </row>
    <row r="2535" spans="1:9" x14ac:dyDescent="0.25">
      <c r="A2535" s="16"/>
      <c r="B2535" s="5">
        <f>DATE(YEAR(siječanj!B2535),MONTH(siječanj!B2535)+7,DAY(siječanj!B2535))</f>
        <v>44070</v>
      </c>
      <c r="C2535" s="8">
        <v>26.375</v>
      </c>
      <c r="D2535">
        <v>0.95388483001458457</v>
      </c>
      <c r="E2535" s="6">
        <v>101.76603102586979</v>
      </c>
      <c r="F2535" s="10">
        <v>192.04827108441799</v>
      </c>
      <c r="G2535" s="10">
        <v>207.68314608119877</v>
      </c>
      <c r="H2535" s="10">
        <v>1.911561830759362</v>
      </c>
      <c r="I2535" s="10">
        <f t="shared" si="64"/>
        <v>97.073073206370751</v>
      </c>
    </row>
    <row r="2536" spans="1:9" x14ac:dyDescent="0.25">
      <c r="A2536" s="16"/>
      <c r="B2536" s="5">
        <f>DATE(YEAR(siječanj!B2536),MONTH(siječanj!B2536)+7,DAY(siječanj!B2536))</f>
        <v>44070</v>
      </c>
      <c r="C2536" s="8">
        <v>26.3854166666667</v>
      </c>
      <c r="D2536">
        <v>0.95388483001458457</v>
      </c>
      <c r="E2536" s="6">
        <v>103.57956075079298</v>
      </c>
      <c r="F2536" s="10">
        <v>199.33617994168699</v>
      </c>
      <c r="G2536" s="10">
        <v>209.54436315730149</v>
      </c>
      <c r="H2536" s="10">
        <v>1.6599435275421872</v>
      </c>
      <c r="I2536" s="10">
        <f t="shared" si="64"/>
        <v>98.802971699755503</v>
      </c>
    </row>
    <row r="2537" spans="1:9" x14ac:dyDescent="0.25">
      <c r="A2537" s="16"/>
      <c r="B2537" s="5">
        <f>DATE(YEAR(siječanj!B2537),MONTH(siječanj!B2537)+7,DAY(siječanj!B2537))</f>
        <v>44070</v>
      </c>
      <c r="C2537" s="8">
        <v>26.3958333333333</v>
      </c>
      <c r="D2537">
        <v>0.95388483001458457</v>
      </c>
      <c r="E2537" s="6">
        <v>104.24652820071331</v>
      </c>
      <c r="F2537" s="10">
        <v>197.02298449828643</v>
      </c>
      <c r="G2537" s="10">
        <v>212.44094215340905</v>
      </c>
      <c r="H2537" s="10">
        <v>1.6333371308407096</v>
      </c>
      <c r="I2537" s="10">
        <f t="shared" si="64"/>
        <v>99.439181832348012</v>
      </c>
    </row>
    <row r="2538" spans="1:9" x14ac:dyDescent="0.25">
      <c r="A2538" s="16"/>
      <c r="B2538" s="5">
        <f>DATE(YEAR(siječanj!B2538),MONTH(siječanj!B2538)+7,DAY(siječanj!B2538))</f>
        <v>44070</v>
      </c>
      <c r="C2538" s="8">
        <v>26.40625</v>
      </c>
      <c r="D2538">
        <v>0.95388483001458457</v>
      </c>
      <c r="E2538" s="6">
        <v>104.9617085475042</v>
      </c>
      <c r="F2538" s="10">
        <v>195.0398752633044</v>
      </c>
      <c r="G2538" s="10">
        <v>211.02774970360252</v>
      </c>
      <c r="H2538" s="10">
        <v>1.7524493631537601</v>
      </c>
      <c r="I2538" s="10">
        <f t="shared" si="64"/>
        <v>100.12138151587641</v>
      </c>
    </row>
    <row r="2539" spans="1:9" x14ac:dyDescent="0.25">
      <c r="A2539" s="16"/>
      <c r="B2539" s="5">
        <f>DATE(YEAR(siječanj!B2539),MONTH(siječanj!B2539)+7,DAY(siječanj!B2539))</f>
        <v>44070</v>
      </c>
      <c r="C2539" s="8">
        <v>26.4166666666667</v>
      </c>
      <c r="D2539">
        <v>0.95388483001458457</v>
      </c>
      <c r="E2539" s="6">
        <v>106.11381987638541</v>
      </c>
      <c r="F2539" s="10">
        <v>203.22588865608645</v>
      </c>
      <c r="G2539" s="10">
        <v>211.71535969155448</v>
      </c>
      <c r="H2539" s="10">
        <v>1.7135886051682798</v>
      </c>
      <c r="I2539" s="10">
        <f t="shared" si="64"/>
        <v>101.22036303498415</v>
      </c>
    </row>
    <row r="2540" spans="1:9" x14ac:dyDescent="0.25">
      <c r="A2540" s="16"/>
      <c r="B2540" s="5">
        <f>DATE(YEAR(siječanj!B2540),MONTH(siječanj!B2540)+7,DAY(siječanj!B2540))</f>
        <v>44070</v>
      </c>
      <c r="C2540" s="8">
        <v>26.4270833333333</v>
      </c>
      <c r="D2540">
        <v>0.95388483001458457</v>
      </c>
      <c r="E2540" s="6">
        <v>106.53804854994476</v>
      </c>
      <c r="F2540" s="10">
        <v>199.03162779424107</v>
      </c>
      <c r="G2540" s="10">
        <v>207.91477736937372</v>
      </c>
      <c r="H2540" s="10">
        <v>1.976853681245232</v>
      </c>
      <c r="I2540" s="10">
        <f t="shared" si="64"/>
        <v>101.62502833114962</v>
      </c>
    </row>
    <row r="2541" spans="1:9" x14ac:dyDescent="0.25">
      <c r="A2541" s="16"/>
      <c r="B2541" s="5">
        <f>DATE(YEAR(siječanj!B2541),MONTH(siječanj!B2541)+7,DAY(siječanj!B2541))</f>
        <v>44070</v>
      </c>
      <c r="C2541" s="8">
        <v>26.4375</v>
      </c>
      <c r="D2541">
        <v>0.95388483001458457</v>
      </c>
      <c r="E2541" s="6">
        <v>108.54549998766674</v>
      </c>
      <c r="F2541" s="10">
        <v>195.81891327496507</v>
      </c>
      <c r="G2541" s="10">
        <v>208.99006215667754</v>
      </c>
      <c r="H2541" s="10">
        <v>2.0196079853787383</v>
      </c>
      <c r="I2541" s="10">
        <f t="shared" si="64"/>
        <v>103.53990580458358</v>
      </c>
    </row>
    <row r="2542" spans="1:9" x14ac:dyDescent="0.25">
      <c r="A2542" s="16"/>
      <c r="B2542" s="5">
        <f>DATE(YEAR(siječanj!B2542),MONTH(siječanj!B2542)+7,DAY(siječanj!B2542))</f>
        <v>44070</v>
      </c>
      <c r="C2542" s="8">
        <v>26.4479166666667</v>
      </c>
      <c r="D2542">
        <v>0.95388483001458457</v>
      </c>
      <c r="E2542" s="6">
        <v>109.4357198637427</v>
      </c>
      <c r="F2542" s="10">
        <v>193.31727453266782</v>
      </c>
      <c r="G2542" s="10">
        <v>207.13477652386672</v>
      </c>
      <c r="H2542" s="10">
        <v>1.9513200267288209</v>
      </c>
      <c r="I2542" s="10">
        <f t="shared" si="64"/>
        <v>104.3890730397499</v>
      </c>
    </row>
    <row r="2543" spans="1:9" x14ac:dyDescent="0.25">
      <c r="A2543" s="16"/>
      <c r="B2543" s="5">
        <f>DATE(YEAR(siječanj!B2543),MONTH(siječanj!B2543)+7,DAY(siječanj!B2543))</f>
        <v>44070</v>
      </c>
      <c r="C2543" s="8">
        <v>26.4583333333333</v>
      </c>
      <c r="D2543">
        <v>0.95388483001458457</v>
      </c>
      <c r="E2543" s="6">
        <v>110.64822219457238</v>
      </c>
      <c r="F2543" s="10">
        <v>197.89846844374364</v>
      </c>
      <c r="G2543" s="10">
        <v>210.43988668657107</v>
      </c>
      <c r="H2543" s="10">
        <v>1.7998980348993534</v>
      </c>
      <c r="I2543" s="10">
        <f t="shared" si="64"/>
        <v>105.54566061948566</v>
      </c>
    </row>
    <row r="2544" spans="1:9" x14ac:dyDescent="0.25">
      <c r="A2544" s="16"/>
      <c r="B2544" s="5">
        <f>DATE(YEAR(siječanj!B2544),MONTH(siječanj!B2544)+7,DAY(siječanj!B2544))</f>
        <v>44070</v>
      </c>
      <c r="C2544" s="8">
        <v>26.46875</v>
      </c>
      <c r="D2544">
        <v>0.95388483001458457</v>
      </c>
      <c r="E2544" s="6">
        <v>112.25424139213798</v>
      </c>
      <c r="F2544" s="10">
        <v>205.75179158789467</v>
      </c>
      <c r="G2544" s="10">
        <v>208.02261887420477</v>
      </c>
      <c r="H2544" s="10">
        <v>1.9837742130018159</v>
      </c>
      <c r="I2544" s="10">
        <f t="shared" si="64"/>
        <v>107.07761796875569</v>
      </c>
    </row>
    <row r="2545" spans="1:9" x14ac:dyDescent="0.25">
      <c r="A2545" s="16"/>
      <c r="B2545" s="5">
        <f>DATE(YEAR(siječanj!B2545),MONTH(siječanj!B2545)+7,DAY(siječanj!B2545))</f>
        <v>44070</v>
      </c>
      <c r="C2545" s="8">
        <v>26.4791666666667</v>
      </c>
      <c r="D2545">
        <v>0.95388483001458457</v>
      </c>
      <c r="E2545" s="6">
        <v>112.45704297322274</v>
      </c>
      <c r="F2545" s="10">
        <v>189.80092812089754</v>
      </c>
      <c r="G2545" s="10">
        <v>205.82271157034765</v>
      </c>
      <c r="H2545" s="10">
        <v>2.1147244591212848</v>
      </c>
      <c r="I2545" s="10">
        <f t="shared" si="64"/>
        <v>107.2710673204554</v>
      </c>
    </row>
    <row r="2546" spans="1:9" x14ac:dyDescent="0.25">
      <c r="A2546" s="16"/>
      <c r="B2546" s="5">
        <f>DATE(YEAR(siječanj!B2546),MONTH(siječanj!B2546)+7,DAY(siječanj!B2546))</f>
        <v>44070</v>
      </c>
      <c r="C2546" s="8">
        <v>26.4895833333333</v>
      </c>
      <c r="D2546">
        <v>0.95388483001458457</v>
      </c>
      <c r="E2546" s="6">
        <v>111.69896876572858</v>
      </c>
      <c r="F2546" s="10">
        <v>189.69166693364781</v>
      </c>
      <c r="G2546" s="10">
        <v>199.36608271832733</v>
      </c>
      <c r="H2546" s="10">
        <v>1.8732459102624903</v>
      </c>
      <c r="I2546" s="10">
        <f t="shared" si="64"/>
        <v>106.54795183390139</v>
      </c>
    </row>
    <row r="2547" spans="1:9" x14ac:dyDescent="0.25">
      <c r="A2547" s="16"/>
      <c r="B2547" s="5">
        <f>DATE(YEAR(siječanj!B2547),MONTH(siječanj!B2547)+7,DAY(siječanj!B2547))</f>
        <v>44070</v>
      </c>
      <c r="C2547" s="8">
        <v>26.5</v>
      </c>
      <c r="D2547">
        <v>0.95388483001458457</v>
      </c>
      <c r="E2547" s="6">
        <v>110.9680781105549</v>
      </c>
      <c r="F2547" s="10">
        <v>184.50383613615315</v>
      </c>
      <c r="G2547" s="10">
        <v>197.28832381736328</v>
      </c>
      <c r="H2547" s="10">
        <v>1.9575781874983396</v>
      </c>
      <c r="I2547" s="10">
        <f t="shared" si="64"/>
        <v>105.85076632553181</v>
      </c>
    </row>
    <row r="2548" spans="1:9" x14ac:dyDescent="0.25">
      <c r="A2548" s="16"/>
      <c r="B2548" s="5">
        <f>DATE(YEAR(siječanj!B2548),MONTH(siječanj!B2548)+7,DAY(siječanj!B2548))</f>
        <v>44070</v>
      </c>
      <c r="C2548" s="8">
        <v>26.5104166666667</v>
      </c>
      <c r="D2548">
        <v>0.95388483001458457</v>
      </c>
      <c r="E2548" s="6">
        <v>110.40048127339706</v>
      </c>
      <c r="F2548" s="10">
        <v>183.5389588658083</v>
      </c>
      <c r="G2548" s="10">
        <v>198.30693482782783</v>
      </c>
      <c r="H2548" s="10">
        <v>1.9862125350714932</v>
      </c>
      <c r="I2548" s="10">
        <f t="shared" si="64"/>
        <v>105.30934431300268</v>
      </c>
    </row>
    <row r="2549" spans="1:9" x14ac:dyDescent="0.25">
      <c r="A2549" s="16"/>
      <c r="B2549" s="5">
        <f>DATE(YEAR(siječanj!B2549),MONTH(siječanj!B2549)+7,DAY(siječanj!B2549))</f>
        <v>44070</v>
      </c>
      <c r="C2549" s="8">
        <v>26.5208333333333</v>
      </c>
      <c r="D2549">
        <v>0.95388483001458457</v>
      </c>
      <c r="E2549" s="6">
        <v>111.18358989777441</v>
      </c>
      <c r="F2549" s="10">
        <v>182.98204387684208</v>
      </c>
      <c r="G2549" s="10">
        <v>198.0192718676355</v>
      </c>
      <c r="H2549" s="10">
        <v>2.1598881999731532</v>
      </c>
      <c r="I2549" s="10">
        <f t="shared" si="64"/>
        <v>106.05633975004983</v>
      </c>
    </row>
    <row r="2550" spans="1:9" x14ac:dyDescent="0.25">
      <c r="A2550" s="16"/>
      <c r="B2550" s="5">
        <f>DATE(YEAR(siječanj!B2550),MONTH(siječanj!B2550)+7,DAY(siječanj!B2550))</f>
        <v>44070</v>
      </c>
      <c r="C2550" s="8">
        <v>26.53125</v>
      </c>
      <c r="D2550">
        <v>0.95388483001458457</v>
      </c>
      <c r="E2550" s="6">
        <v>111.5257180437069</v>
      </c>
      <c r="F2550" s="10">
        <v>183.617027830636</v>
      </c>
      <c r="G2550" s="10">
        <v>198.71979618881707</v>
      </c>
      <c r="H2550" s="10">
        <v>2.5055243375362837</v>
      </c>
      <c r="I2550" s="10">
        <f t="shared" si="64"/>
        <v>106.38269059837585</v>
      </c>
    </row>
    <row r="2551" spans="1:9" x14ac:dyDescent="0.25">
      <c r="A2551" s="16"/>
      <c r="B2551" s="5">
        <f>DATE(YEAR(siječanj!B2551),MONTH(siječanj!B2551)+7,DAY(siječanj!B2551))</f>
        <v>44070</v>
      </c>
      <c r="C2551" s="8">
        <v>26.5416666666667</v>
      </c>
      <c r="D2551">
        <v>0.95388483001458457</v>
      </c>
      <c r="E2551" s="6">
        <v>110.55140843104398</v>
      </c>
      <c r="F2551" s="10">
        <v>186.12643850776499</v>
      </c>
      <c r="G2551" s="10">
        <v>196.84025103320542</v>
      </c>
      <c r="H2551" s="10">
        <v>2.200873525350227</v>
      </c>
      <c r="I2551" s="10">
        <f t="shared" si="64"/>
        <v>105.4533114391193</v>
      </c>
    </row>
    <row r="2552" spans="1:9" x14ac:dyDescent="0.25">
      <c r="A2552" s="16"/>
      <c r="B2552" s="5">
        <f>DATE(YEAR(siječanj!B2552),MONTH(siječanj!B2552)+7,DAY(siječanj!B2552))</f>
        <v>44070</v>
      </c>
      <c r="C2552" s="8">
        <v>26.5520833333333</v>
      </c>
      <c r="D2552">
        <v>0.95388483001458457</v>
      </c>
      <c r="E2552" s="6">
        <v>110.1265420259768</v>
      </c>
      <c r="F2552" s="10">
        <v>187.03351251512115</v>
      </c>
      <c r="G2552" s="10">
        <v>188.71006425242547</v>
      </c>
      <c r="H2552" s="10">
        <v>2.1228721202854843</v>
      </c>
      <c r="I2552" s="10">
        <f t="shared" si="64"/>
        <v>105.04803782054289</v>
      </c>
    </row>
    <row r="2553" spans="1:9" x14ac:dyDescent="0.25">
      <c r="A2553" s="16"/>
      <c r="B2553" s="5">
        <f>DATE(YEAR(siječanj!B2553),MONTH(siječanj!B2553)+7,DAY(siječanj!B2553))</f>
        <v>44070</v>
      </c>
      <c r="C2553" s="8">
        <v>26.5625</v>
      </c>
      <c r="D2553">
        <v>0.95388483001458457</v>
      </c>
      <c r="E2553" s="6">
        <v>110.09402166788044</v>
      </c>
      <c r="F2553" s="10">
        <v>185.54775486782481</v>
      </c>
      <c r="G2553" s="10">
        <v>184.59387938399126</v>
      </c>
      <c r="H2553" s="10">
        <v>2.1258214142594691</v>
      </c>
      <c r="I2553" s="10">
        <f t="shared" si="64"/>
        <v>105.01701714428812</v>
      </c>
    </row>
    <row r="2554" spans="1:9" x14ac:dyDescent="0.25">
      <c r="A2554" s="16"/>
      <c r="B2554" s="5">
        <f>DATE(YEAR(siječanj!B2554),MONTH(siječanj!B2554)+7,DAY(siječanj!B2554))</f>
        <v>44070</v>
      </c>
      <c r="C2554" s="8">
        <v>26.5729166666667</v>
      </c>
      <c r="D2554">
        <v>0.95388483001458457</v>
      </c>
      <c r="E2554" s="6">
        <v>111.0552943110509</v>
      </c>
      <c r="F2554" s="10">
        <v>185.26041028240041</v>
      </c>
      <c r="G2554" s="10">
        <v>186.41758951218725</v>
      </c>
      <c r="H2554" s="10">
        <v>1.9902993142593548</v>
      </c>
      <c r="I2554" s="10">
        <f t="shared" si="64"/>
        <v>105.93396053611644</v>
      </c>
    </row>
    <row r="2555" spans="1:9" x14ac:dyDescent="0.25">
      <c r="A2555" s="16"/>
      <c r="B2555" s="5">
        <f>DATE(YEAR(siječanj!B2555),MONTH(siječanj!B2555)+7,DAY(siječanj!B2555))</f>
        <v>44070</v>
      </c>
      <c r="C2555" s="8">
        <v>26.5833333333333</v>
      </c>
      <c r="D2555">
        <v>0.95388483001458457</v>
      </c>
      <c r="E2555" s="6">
        <v>111.30026416048872</v>
      </c>
      <c r="F2555" s="10">
        <v>184.98640336590398</v>
      </c>
      <c r="G2555" s="10">
        <v>184.57704821134831</v>
      </c>
      <c r="H2555" s="10">
        <v>2.0381802702280853</v>
      </c>
      <c r="I2555" s="10">
        <f t="shared" si="64"/>
        <v>106.16763355930614</v>
      </c>
    </row>
    <row r="2556" spans="1:9" x14ac:dyDescent="0.25">
      <c r="A2556" s="16"/>
      <c r="B2556" s="5">
        <f>DATE(YEAR(siječanj!B2556),MONTH(siječanj!B2556)+7,DAY(siječanj!B2556))</f>
        <v>44070</v>
      </c>
      <c r="C2556" s="8">
        <v>26.59375</v>
      </c>
      <c r="D2556">
        <v>0.95388483001458457</v>
      </c>
      <c r="E2556" s="6">
        <v>112.6132496790179</v>
      </c>
      <c r="F2556" s="10">
        <v>185.37612531005337</v>
      </c>
      <c r="G2556" s="10">
        <v>180.08591425850048</v>
      </c>
      <c r="H2556" s="10">
        <v>2.3077572935907993</v>
      </c>
      <c r="I2556" s="10">
        <f t="shared" si="64"/>
        <v>107.42007052745996</v>
      </c>
    </row>
    <row r="2557" spans="1:9" x14ac:dyDescent="0.25">
      <c r="A2557" s="16"/>
      <c r="B2557" s="5">
        <f>DATE(YEAR(siječanj!B2557),MONTH(siječanj!B2557)+7,DAY(siječanj!B2557))</f>
        <v>44070</v>
      </c>
      <c r="C2557" s="8">
        <v>26.6041666666667</v>
      </c>
      <c r="D2557">
        <v>0.95388483001458457</v>
      </c>
      <c r="E2557" s="6">
        <v>113.61257396455449</v>
      </c>
      <c r="F2557" s="10">
        <v>182.26860919306588</v>
      </c>
      <c r="G2557" s="10">
        <v>175.09176341451942</v>
      </c>
      <c r="H2557" s="10">
        <v>2.4467575883079524</v>
      </c>
      <c r="I2557" s="10">
        <f t="shared" si="64"/>
        <v>108.37331080369847</v>
      </c>
    </row>
    <row r="2558" spans="1:9" x14ac:dyDescent="0.25">
      <c r="A2558" s="16"/>
      <c r="B2558" s="5">
        <f>DATE(YEAR(siječanj!B2558),MONTH(siječanj!B2558)+7,DAY(siječanj!B2558))</f>
        <v>44070</v>
      </c>
      <c r="C2558" s="8">
        <v>26.6145833333333</v>
      </c>
      <c r="D2558">
        <v>0.95388483001458457</v>
      </c>
      <c r="E2558" s="6">
        <v>113.98702404128758</v>
      </c>
      <c r="F2558" s="10">
        <v>180.5029614273115</v>
      </c>
      <c r="G2558" s="10">
        <v>171.08471228687029</v>
      </c>
      <c r="H2558" s="10">
        <v>2.2679682201768308</v>
      </c>
      <c r="I2558" s="10">
        <f t="shared" si="64"/>
        <v>108.73049305149198</v>
      </c>
    </row>
    <row r="2559" spans="1:9" x14ac:dyDescent="0.25">
      <c r="A2559" s="16"/>
      <c r="B2559" s="5">
        <f>DATE(YEAR(siječanj!B2559),MONTH(siječanj!B2559)+7,DAY(siječanj!B2559))</f>
        <v>44070</v>
      </c>
      <c r="C2559" s="8">
        <v>26.625</v>
      </c>
      <c r="D2559">
        <v>0.95388483001458457</v>
      </c>
      <c r="E2559" s="6">
        <v>114.25860190516809</v>
      </c>
      <c r="F2559" s="10">
        <v>179.63415636276969</v>
      </c>
      <c r="G2559" s="10">
        <v>169.56041563710664</v>
      </c>
      <c r="H2559" s="10">
        <v>2.4525774885747516</v>
      </c>
      <c r="I2559" s="10">
        <f t="shared" si="64"/>
        <v>108.98954705601535</v>
      </c>
    </row>
    <row r="2560" spans="1:9" x14ac:dyDescent="0.25">
      <c r="A2560" s="16"/>
      <c r="B2560" s="5">
        <f>DATE(YEAR(siječanj!B2560),MONTH(siječanj!B2560)+7,DAY(siječanj!B2560))</f>
        <v>44070</v>
      </c>
      <c r="C2560" s="8">
        <v>26.6354166666667</v>
      </c>
      <c r="D2560">
        <v>0.95388483001458457</v>
      </c>
      <c r="E2560" s="6">
        <v>114.63033323178894</v>
      </c>
      <c r="F2560" s="10">
        <v>179.49248532318379</v>
      </c>
      <c r="G2560" s="10">
        <v>164.72977277285656</v>
      </c>
      <c r="H2560" s="10">
        <v>2.3958855044081599</v>
      </c>
      <c r="I2560" s="10">
        <f t="shared" si="64"/>
        <v>109.34413592932017</v>
      </c>
    </row>
    <row r="2561" spans="1:9" x14ac:dyDescent="0.25">
      <c r="A2561" s="16"/>
      <c r="B2561" s="5">
        <f>DATE(YEAR(siječanj!B2561),MONTH(siječanj!B2561)+7,DAY(siječanj!B2561))</f>
        <v>44070</v>
      </c>
      <c r="C2561" s="8">
        <v>26.6458333333333</v>
      </c>
      <c r="D2561">
        <v>0.95388483001458457</v>
      </c>
      <c r="E2561" s="6">
        <v>115.34361815366498</v>
      </c>
      <c r="F2561" s="10">
        <v>177.45352585537239</v>
      </c>
      <c r="G2561" s="10">
        <v>164.30217510620571</v>
      </c>
      <c r="H2561" s="10">
        <v>2.4038070629948196</v>
      </c>
      <c r="I2561" s="10">
        <f t="shared" si="64"/>
        <v>110.02452759577587</v>
      </c>
    </row>
    <row r="2562" spans="1:9" x14ac:dyDescent="0.25">
      <c r="A2562" s="16"/>
      <c r="B2562" s="5">
        <f>DATE(YEAR(siječanj!B2562),MONTH(siječanj!B2562)+7,DAY(siječanj!B2562))</f>
        <v>44070</v>
      </c>
      <c r="C2562" s="8">
        <v>26.65625</v>
      </c>
      <c r="D2562">
        <v>0.95388483001458457</v>
      </c>
      <c r="E2562" s="6">
        <v>115.24786661784928</v>
      </c>
      <c r="F2562" s="10">
        <v>176.03913016192433</v>
      </c>
      <c r="G2562" s="10">
        <v>160.62992545898354</v>
      </c>
      <c r="H2562" s="10">
        <v>2.1465282269663799</v>
      </c>
      <c r="I2562" s="10">
        <f t="shared" si="64"/>
        <v>109.93319165831068</v>
      </c>
    </row>
    <row r="2563" spans="1:9" x14ac:dyDescent="0.25">
      <c r="A2563" s="16"/>
      <c r="B2563" s="5">
        <f>DATE(YEAR(siječanj!B2563),MONTH(siječanj!B2563)+7,DAY(siječanj!B2563))</f>
        <v>44070</v>
      </c>
      <c r="C2563" s="8">
        <v>26.6666666666667</v>
      </c>
      <c r="D2563">
        <v>0.95388483001458457</v>
      </c>
      <c r="E2563" s="6">
        <v>114.47786406699775</v>
      </c>
      <c r="F2563" s="10">
        <v>176.35792014034695</v>
      </c>
      <c r="G2563" s="10">
        <v>162.43808461102515</v>
      </c>
      <c r="H2563" s="10">
        <v>2.0608741958961918</v>
      </c>
      <c r="I2563" s="10">
        <f t="shared" si="64"/>
        <v>109.19869790598086</v>
      </c>
    </row>
    <row r="2564" spans="1:9" x14ac:dyDescent="0.25">
      <c r="A2564" s="16"/>
      <c r="B2564" s="5">
        <f>DATE(YEAR(siječanj!B2564),MONTH(siječanj!B2564)+7,DAY(siječanj!B2564))</f>
        <v>44070</v>
      </c>
      <c r="C2564" s="8">
        <v>26.6770833333333</v>
      </c>
      <c r="D2564">
        <v>0.95388483001458457</v>
      </c>
      <c r="E2564" s="6">
        <v>112.80338646518983</v>
      </c>
      <c r="F2564" s="10">
        <v>170.47926319339018</v>
      </c>
      <c r="G2564" s="10">
        <v>163.18986494961155</v>
      </c>
      <c r="H2564" s="10">
        <v>2.1583224147225271</v>
      </c>
      <c r="I2564" s="10">
        <f t="shared" ref="I2564:I2627" si="65">D2564*E2564</f>
        <v>107.60143912341709</v>
      </c>
    </row>
    <row r="2565" spans="1:9" x14ac:dyDescent="0.25">
      <c r="A2565" s="16"/>
      <c r="B2565" s="5">
        <f>DATE(YEAR(siječanj!B2565),MONTH(siječanj!B2565)+7,DAY(siječanj!B2565))</f>
        <v>44070</v>
      </c>
      <c r="C2565" s="8">
        <v>26.6875</v>
      </c>
      <c r="D2565">
        <v>0.95388483001458457</v>
      </c>
      <c r="E2565" s="6">
        <v>113.54197925848105</v>
      </c>
      <c r="F2565" s="10">
        <v>165.18693322662702</v>
      </c>
      <c r="G2565" s="10">
        <v>160.75811767351234</v>
      </c>
      <c r="H2565" s="10">
        <v>2.1235364833657435</v>
      </c>
      <c r="I2565" s="10">
        <f t="shared" si="65"/>
        <v>108.30597158449568</v>
      </c>
    </row>
    <row r="2566" spans="1:9" x14ac:dyDescent="0.25">
      <c r="A2566" s="16"/>
      <c r="B2566" s="5">
        <f>DATE(YEAR(siječanj!B2566),MONTH(siječanj!B2566)+7,DAY(siječanj!B2566))</f>
        <v>44070</v>
      </c>
      <c r="C2566" s="8">
        <v>26.6979166666667</v>
      </c>
      <c r="D2566">
        <v>0.95388483001458457</v>
      </c>
      <c r="E2566" s="6">
        <v>113.56881531623381</v>
      </c>
      <c r="F2566" s="10">
        <v>164.18153660834588</v>
      </c>
      <c r="G2566" s="10">
        <v>160.13462987833319</v>
      </c>
      <c r="H2566" s="10">
        <v>2.0962258817201231</v>
      </c>
      <c r="I2566" s="10">
        <f t="shared" si="65"/>
        <v>108.33157009288344</v>
      </c>
    </row>
    <row r="2567" spans="1:9" x14ac:dyDescent="0.25">
      <c r="A2567" s="16"/>
      <c r="B2567" s="5">
        <f>DATE(YEAR(siječanj!B2567),MONTH(siječanj!B2567)+7,DAY(siječanj!B2567))</f>
        <v>44070</v>
      </c>
      <c r="C2567" s="8">
        <v>26.7083333333333</v>
      </c>
      <c r="D2567">
        <v>0.95388483001458457</v>
      </c>
      <c r="E2567" s="6">
        <v>114.57502631229436</v>
      </c>
      <c r="F2567" s="10">
        <v>163.06163053658432</v>
      </c>
      <c r="G2567" s="10">
        <v>166.32816029275236</v>
      </c>
      <c r="H2567" s="10">
        <v>1.8485489348876347</v>
      </c>
      <c r="I2567" s="10">
        <f t="shared" si="65"/>
        <v>109.29137949781945</v>
      </c>
    </row>
    <row r="2568" spans="1:9" x14ac:dyDescent="0.25">
      <c r="A2568" s="16"/>
      <c r="B2568" s="5">
        <f>DATE(YEAR(siječanj!B2568),MONTH(siječanj!B2568)+7,DAY(siječanj!B2568))</f>
        <v>44070</v>
      </c>
      <c r="C2568" s="8">
        <v>26.71875</v>
      </c>
      <c r="D2568">
        <v>0.95388483001458457</v>
      </c>
      <c r="E2568" s="6">
        <v>114.68777941471608</v>
      </c>
      <c r="F2568" s="10">
        <v>163.06074243027726</v>
      </c>
      <c r="G2568" s="10">
        <v>176.72655025150428</v>
      </c>
      <c r="H2568" s="10">
        <v>1.8632904245245721</v>
      </c>
      <c r="I2568" s="10">
        <f t="shared" si="65"/>
        <v>109.39893297175662</v>
      </c>
    </row>
    <row r="2569" spans="1:9" x14ac:dyDescent="0.25">
      <c r="A2569" s="16"/>
      <c r="B2569" s="5">
        <f>DATE(YEAR(siječanj!B2569),MONTH(siječanj!B2569)+7,DAY(siječanj!B2569))</f>
        <v>44070</v>
      </c>
      <c r="C2569" s="8">
        <v>26.7291666666667</v>
      </c>
      <c r="D2569">
        <v>0.95388483001458457</v>
      </c>
      <c r="E2569" s="6">
        <v>115.2526772457712</v>
      </c>
      <c r="F2569" s="10">
        <v>163.80002462431094</v>
      </c>
      <c r="G2569" s="10">
        <v>168.10545025548311</v>
      </c>
      <c r="H2569" s="10">
        <v>1.8775617801676827</v>
      </c>
      <c r="I2569" s="10">
        <f t="shared" si="65"/>
        <v>109.93778044330824</v>
      </c>
    </row>
    <row r="2570" spans="1:9" x14ac:dyDescent="0.25">
      <c r="A2570" s="16"/>
      <c r="B2570" s="5">
        <f>DATE(YEAR(siječanj!B2570),MONTH(siječanj!B2570)+7,DAY(siječanj!B2570))</f>
        <v>44070</v>
      </c>
      <c r="C2570" s="8">
        <v>26.7395833333333</v>
      </c>
      <c r="D2570">
        <v>0.95388483001458457</v>
      </c>
      <c r="E2570" s="6">
        <v>116.55006598397239</v>
      </c>
      <c r="F2570" s="10">
        <v>163.27021094274153</v>
      </c>
      <c r="G2570" s="10">
        <v>163.22147255946749</v>
      </c>
      <c r="H2570" s="10">
        <v>1.8330165842526078</v>
      </c>
      <c r="I2570" s="10">
        <f t="shared" si="65"/>
        <v>111.17533987931012</v>
      </c>
    </row>
    <row r="2571" spans="1:9" x14ac:dyDescent="0.25">
      <c r="A2571" s="16"/>
      <c r="B2571" s="5">
        <f>DATE(YEAR(siječanj!B2571),MONTH(siječanj!B2571)+7,DAY(siječanj!B2571))</f>
        <v>44070</v>
      </c>
      <c r="C2571" s="8">
        <v>26.75</v>
      </c>
      <c r="D2571">
        <v>0.95388483001458457</v>
      </c>
      <c r="E2571" s="6">
        <v>119.3294005894536</v>
      </c>
      <c r="F2571" s="10">
        <v>161.2536992660213</v>
      </c>
      <c r="G2571" s="10">
        <v>161.76159908911188</v>
      </c>
      <c r="H2571" s="10">
        <v>1.870519730726254</v>
      </c>
      <c r="I2571" s="10">
        <f t="shared" si="65"/>
        <v>113.82650499701322</v>
      </c>
    </row>
    <row r="2572" spans="1:9" x14ac:dyDescent="0.25">
      <c r="A2572" s="16"/>
      <c r="B2572" s="5">
        <f>DATE(YEAR(siječanj!B2572),MONTH(siječanj!B2572)+7,DAY(siječanj!B2572))</f>
        <v>44070</v>
      </c>
      <c r="C2572" s="8">
        <v>26.7604166666667</v>
      </c>
      <c r="D2572">
        <v>0.95388483001458457</v>
      </c>
      <c r="E2572" s="6">
        <v>121.47220905890737</v>
      </c>
      <c r="F2572" s="10">
        <v>160.72129359998115</v>
      </c>
      <c r="G2572" s="10">
        <v>159.87170400640289</v>
      </c>
      <c r="H2572" s="10">
        <v>2.5338030964742764</v>
      </c>
      <c r="I2572" s="10">
        <f t="shared" si="65"/>
        <v>115.87049748965194</v>
      </c>
    </row>
    <row r="2573" spans="1:9" x14ac:dyDescent="0.25">
      <c r="A2573" s="16"/>
      <c r="B2573" s="5">
        <f>DATE(YEAR(siječanj!B2573),MONTH(siječanj!B2573)+7,DAY(siječanj!B2573))</f>
        <v>44070</v>
      </c>
      <c r="C2573" s="8">
        <v>26.7708333333333</v>
      </c>
      <c r="D2573">
        <v>0.95388483001458457</v>
      </c>
      <c r="E2573" s="6">
        <v>123.02325303633847</v>
      </c>
      <c r="F2573" s="10">
        <v>159.70798037796757</v>
      </c>
      <c r="G2573" s="10">
        <v>158.97036140218526</v>
      </c>
      <c r="H2573" s="10">
        <v>4.5444884964362791</v>
      </c>
      <c r="I2573" s="10">
        <f t="shared" si="65"/>
        <v>117.35001481040895</v>
      </c>
    </row>
    <row r="2574" spans="1:9" x14ac:dyDescent="0.25">
      <c r="A2574" s="16"/>
      <c r="B2574" s="5">
        <f>DATE(YEAR(siječanj!B2574),MONTH(siječanj!B2574)+7,DAY(siječanj!B2574))</f>
        <v>44070</v>
      </c>
      <c r="C2574" s="8">
        <v>26.78125</v>
      </c>
      <c r="D2574">
        <v>0.95388483001458457</v>
      </c>
      <c r="E2574" s="6">
        <v>125.26907488831297</v>
      </c>
      <c r="F2574" s="10">
        <v>159.11023259178026</v>
      </c>
      <c r="G2574" s="10">
        <v>161.95962020301772</v>
      </c>
      <c r="H2574" s="10">
        <v>11.000379456176386</v>
      </c>
      <c r="I2574" s="10">
        <f t="shared" si="65"/>
        <v>119.49227020592268</v>
      </c>
    </row>
    <row r="2575" spans="1:9" x14ac:dyDescent="0.25">
      <c r="A2575" s="16"/>
      <c r="B2575" s="5">
        <f>DATE(YEAR(siječanj!B2575),MONTH(siječanj!B2575)+7,DAY(siječanj!B2575))</f>
        <v>44070</v>
      </c>
      <c r="C2575" s="8">
        <v>26.7916666666667</v>
      </c>
      <c r="D2575">
        <v>0.95388483001458457</v>
      </c>
      <c r="E2575" s="6">
        <v>128.50915372577825</v>
      </c>
      <c r="F2575" s="10">
        <v>157.7356288831844</v>
      </c>
      <c r="G2575" s="10">
        <v>163.37752811010975</v>
      </c>
      <c r="H2575" s="10">
        <v>25.89839582375323</v>
      </c>
      <c r="I2575" s="10">
        <f t="shared" si="65"/>
        <v>122.5829322570321</v>
      </c>
    </row>
    <row r="2576" spans="1:9" x14ac:dyDescent="0.25">
      <c r="A2576" s="16"/>
      <c r="B2576" s="5">
        <f>DATE(YEAR(siječanj!B2576),MONTH(siječanj!B2576)+7,DAY(siječanj!B2576))</f>
        <v>44070</v>
      </c>
      <c r="C2576" s="8">
        <v>26.8020833333333</v>
      </c>
      <c r="D2576">
        <v>0.95388483001458457</v>
      </c>
      <c r="E2576" s="6">
        <v>132.56167486257914</v>
      </c>
      <c r="F2576" s="10">
        <v>154.31066499368629</v>
      </c>
      <c r="G2576" s="10">
        <v>159.05953772247591</v>
      </c>
      <c r="H2576" s="10">
        <v>42.15837443470032</v>
      </c>
      <c r="I2576" s="10">
        <f t="shared" si="65"/>
        <v>126.44857069273993</v>
      </c>
    </row>
    <row r="2577" spans="1:9" x14ac:dyDescent="0.25">
      <c r="A2577" s="16"/>
      <c r="B2577" s="5">
        <f>DATE(YEAR(siječanj!B2577),MONTH(siječanj!B2577)+7,DAY(siječanj!B2577))</f>
        <v>44070</v>
      </c>
      <c r="C2577" s="8">
        <v>26.8125</v>
      </c>
      <c r="D2577">
        <v>0.95388483001458457</v>
      </c>
      <c r="E2577" s="6">
        <v>137.40804042893916</v>
      </c>
      <c r="F2577" s="10">
        <v>153.58779468272033</v>
      </c>
      <c r="G2577" s="10">
        <v>157.99954706939775</v>
      </c>
      <c r="H2577" s="10">
        <v>62.945025256601532</v>
      </c>
      <c r="I2577" s="10">
        <f t="shared" si="65"/>
        <v>131.07144528719579</v>
      </c>
    </row>
    <row r="2578" spans="1:9" x14ac:dyDescent="0.25">
      <c r="A2578" s="16"/>
      <c r="B2578" s="5">
        <f>DATE(YEAR(siječanj!B2578),MONTH(siječanj!B2578)+7,DAY(siječanj!B2578))</f>
        <v>44070</v>
      </c>
      <c r="C2578" s="8">
        <v>26.8229166666667</v>
      </c>
      <c r="D2578">
        <v>0.95388483001458457</v>
      </c>
      <c r="E2578" s="6">
        <v>141.00470989931742</v>
      </c>
      <c r="F2578" s="10">
        <v>150.2591240209569</v>
      </c>
      <c r="G2578" s="10">
        <v>159.00231013022784</v>
      </c>
      <c r="H2578" s="10">
        <v>86.597288193679347</v>
      </c>
      <c r="I2578" s="10">
        <f t="shared" si="65"/>
        <v>134.50225373356622</v>
      </c>
    </row>
    <row r="2579" spans="1:9" x14ac:dyDescent="0.25">
      <c r="A2579" s="16"/>
      <c r="B2579" s="5">
        <f>DATE(YEAR(siječanj!B2579),MONTH(siječanj!B2579)+7,DAY(siječanj!B2579))</f>
        <v>44070</v>
      </c>
      <c r="C2579" s="8">
        <v>26.8333333333333</v>
      </c>
      <c r="D2579">
        <v>0.95388483001458457</v>
      </c>
      <c r="E2579" s="6">
        <v>146.95780025265225</v>
      </c>
      <c r="F2579" s="10">
        <v>144.56516103722043</v>
      </c>
      <c r="G2579" s="10">
        <v>152.30528124605905</v>
      </c>
      <c r="H2579" s="10">
        <v>128.94631789962193</v>
      </c>
      <c r="I2579" s="10">
        <f t="shared" si="65"/>
        <v>140.18081631331847</v>
      </c>
    </row>
    <row r="2580" spans="1:9" x14ac:dyDescent="0.25">
      <c r="A2580" s="16"/>
      <c r="B2580" s="5">
        <f>DATE(YEAR(siječanj!B2580),MONTH(siječanj!B2580)+7,DAY(siječanj!B2580))</f>
        <v>44070</v>
      </c>
      <c r="C2580" s="8">
        <v>26.84375</v>
      </c>
      <c r="D2580">
        <v>0.95388483001458457</v>
      </c>
      <c r="E2580" s="6">
        <v>151.29103974254542</v>
      </c>
      <c r="F2580" s="10">
        <v>125.56601533090918</v>
      </c>
      <c r="G2580" s="10">
        <v>138.99629835346255</v>
      </c>
      <c r="H2580" s="10">
        <v>196.86814376510168</v>
      </c>
      <c r="I2580" s="10">
        <f t="shared" si="65"/>
        <v>144.31422772754769</v>
      </c>
    </row>
    <row r="2581" spans="1:9" x14ac:dyDescent="0.25">
      <c r="A2581" s="16"/>
      <c r="B2581" s="5">
        <f>DATE(YEAR(siječanj!B2581),MONTH(siječanj!B2581)+7,DAY(siječanj!B2581))</f>
        <v>44070</v>
      </c>
      <c r="C2581" s="8">
        <v>26.8541666666667</v>
      </c>
      <c r="D2581">
        <v>0.95388483001458457</v>
      </c>
      <c r="E2581" s="6">
        <v>154.87633666343459</v>
      </c>
      <c r="F2581" s="10">
        <v>118.43422431039268</v>
      </c>
      <c r="G2581" s="10">
        <v>130.58418341118045</v>
      </c>
      <c r="H2581" s="10">
        <v>227.85310453273246</v>
      </c>
      <c r="I2581" s="10">
        <f t="shared" si="65"/>
        <v>147.73418807148187</v>
      </c>
    </row>
    <row r="2582" spans="1:9" x14ac:dyDescent="0.25">
      <c r="A2582" s="16"/>
      <c r="B2582" s="5">
        <f>DATE(YEAR(siječanj!B2582),MONTH(siječanj!B2582)+7,DAY(siječanj!B2582))</f>
        <v>44070</v>
      </c>
      <c r="C2582" s="8">
        <v>26.8645833333333</v>
      </c>
      <c r="D2582">
        <v>0.95388483001458457</v>
      </c>
      <c r="E2582" s="6">
        <v>155.61713683699122</v>
      </c>
      <c r="F2582" s="10">
        <v>116.53399428118644</v>
      </c>
      <c r="G2582" s="10">
        <v>128.17395467292377</v>
      </c>
      <c r="H2582" s="10">
        <v>228.77731326110089</v>
      </c>
      <c r="I2582" s="10">
        <f t="shared" si="65"/>
        <v>148.44082611910972</v>
      </c>
    </row>
    <row r="2583" spans="1:9" x14ac:dyDescent="0.25">
      <c r="A2583" s="16"/>
      <c r="B2583" s="5">
        <f>DATE(YEAR(siječanj!B2583),MONTH(siječanj!B2583)+7,DAY(siječanj!B2583))</f>
        <v>44070</v>
      </c>
      <c r="C2583" s="8">
        <v>26.875</v>
      </c>
      <c r="D2583">
        <v>0.95388483001458457</v>
      </c>
      <c r="E2583" s="6">
        <v>155.41922880866841</v>
      </c>
      <c r="F2583" s="10">
        <v>113.28848412583903</v>
      </c>
      <c r="G2583" s="10">
        <v>123.25217706867639</v>
      </c>
      <c r="H2583" s="10">
        <v>230.13021048439103</v>
      </c>
      <c r="I2583" s="10">
        <f t="shared" si="65"/>
        <v>148.25204465315448</v>
      </c>
    </row>
    <row r="2584" spans="1:9" x14ac:dyDescent="0.25">
      <c r="A2584" s="16"/>
      <c r="B2584" s="5">
        <f>DATE(YEAR(siječanj!B2584),MONTH(siječanj!B2584)+7,DAY(siječanj!B2584))</f>
        <v>44070</v>
      </c>
      <c r="C2584" s="8">
        <v>26.8854166666667</v>
      </c>
      <c r="D2584">
        <v>0.95388483001458457</v>
      </c>
      <c r="E2584" s="6">
        <v>159.6322065493157</v>
      </c>
      <c r="F2584" s="10">
        <v>110.47176455498976</v>
      </c>
      <c r="G2584" s="10">
        <v>109.65230463915768</v>
      </c>
      <c r="H2584" s="10">
        <v>237.18397642194142</v>
      </c>
      <c r="I2584" s="10">
        <f t="shared" si="65"/>
        <v>152.27074020914705</v>
      </c>
    </row>
    <row r="2585" spans="1:9" x14ac:dyDescent="0.25">
      <c r="A2585" s="16"/>
      <c r="B2585" s="5">
        <f>DATE(YEAR(siječanj!B2585),MONTH(siječanj!B2585)+7,DAY(siječanj!B2585))</f>
        <v>44070</v>
      </c>
      <c r="C2585" s="8">
        <v>26.8958333333333</v>
      </c>
      <c r="D2585">
        <v>0.95388483001458457</v>
      </c>
      <c r="E2585" s="6">
        <v>162.46517279508291</v>
      </c>
      <c r="F2585" s="10">
        <v>107.88085706380269</v>
      </c>
      <c r="G2585" s="10">
        <v>101.31335352817118</v>
      </c>
      <c r="H2585" s="10">
        <v>242.81627728845797</v>
      </c>
      <c r="I2585" s="10">
        <f t="shared" si="65"/>
        <v>154.97306373492776</v>
      </c>
    </row>
    <row r="2586" spans="1:9" x14ac:dyDescent="0.25">
      <c r="A2586" s="16"/>
      <c r="B2586" s="5">
        <f>DATE(YEAR(siječanj!B2586),MONTH(siječanj!B2586)+7,DAY(siječanj!B2586))</f>
        <v>44070</v>
      </c>
      <c r="C2586" s="8">
        <v>26.90625</v>
      </c>
      <c r="D2586">
        <v>0.95388483001458457</v>
      </c>
      <c r="E2586" s="6">
        <v>160.58787880418308</v>
      </c>
      <c r="F2586" s="10">
        <v>104.53925460974936</v>
      </c>
      <c r="G2586" s="10">
        <v>103.56774743931807</v>
      </c>
      <c r="H2586" s="10">
        <v>243.55396832314844</v>
      </c>
      <c r="I2586" s="10">
        <f t="shared" si="65"/>
        <v>153.18234147553088</v>
      </c>
    </row>
    <row r="2587" spans="1:9" x14ac:dyDescent="0.25">
      <c r="A2587" s="16"/>
      <c r="B2587" s="5">
        <f>DATE(YEAR(siječanj!B2587),MONTH(siječanj!B2587)+7,DAY(siječanj!B2587))</f>
        <v>44070</v>
      </c>
      <c r="C2587" s="8">
        <v>26.9166666666667</v>
      </c>
      <c r="D2587">
        <v>0.95388483001458457</v>
      </c>
      <c r="E2587" s="6">
        <v>156.65710712774614</v>
      </c>
      <c r="F2587" s="10">
        <v>102.94771586598114</v>
      </c>
      <c r="G2587" s="10">
        <v>92.474792694762442</v>
      </c>
      <c r="H2587" s="10">
        <v>240.55413992506053</v>
      </c>
      <c r="I2587" s="10">
        <f t="shared" si="65"/>
        <v>149.4328380031267</v>
      </c>
    </row>
    <row r="2588" spans="1:9" x14ac:dyDescent="0.25">
      <c r="A2588" s="16"/>
      <c r="B2588" s="5">
        <f>DATE(YEAR(siječanj!B2588),MONTH(siječanj!B2588)+7,DAY(siječanj!B2588))</f>
        <v>44070</v>
      </c>
      <c r="C2588" s="8">
        <v>26.9270833333333</v>
      </c>
      <c r="D2588">
        <v>0.95388483001458457</v>
      </c>
      <c r="E2588" s="6">
        <v>150.10907942005724</v>
      </c>
      <c r="F2588" s="10">
        <v>100.57095451504749</v>
      </c>
      <c r="G2588" s="10">
        <v>87.957902312247839</v>
      </c>
      <c r="H2588" s="10">
        <v>241.32268449914247</v>
      </c>
      <c r="I2588" s="10">
        <f t="shared" si="65"/>
        <v>143.18677370624707</v>
      </c>
    </row>
    <row r="2589" spans="1:9" x14ac:dyDescent="0.25">
      <c r="A2589" s="16"/>
      <c r="B2589" s="5">
        <f>DATE(YEAR(siječanj!B2589),MONTH(siječanj!B2589)+7,DAY(siječanj!B2589))</f>
        <v>44070</v>
      </c>
      <c r="C2589" s="8">
        <v>26.9375</v>
      </c>
      <c r="D2589">
        <v>0.95388483001458457</v>
      </c>
      <c r="E2589" s="6">
        <v>140.96955569034981</v>
      </c>
      <c r="F2589" s="10">
        <v>97.549436022361903</v>
      </c>
      <c r="G2589" s="10">
        <v>83.735589556225946</v>
      </c>
      <c r="H2589" s="10">
        <v>240.50972620729627</v>
      </c>
      <c r="I2589" s="10">
        <f t="shared" si="65"/>
        <v>134.46872066692083</v>
      </c>
    </row>
    <row r="2590" spans="1:9" x14ac:dyDescent="0.25">
      <c r="A2590" s="16"/>
      <c r="B2590" s="5">
        <f>DATE(YEAR(siječanj!B2590),MONTH(siječanj!B2590)+7,DAY(siječanj!B2590))</f>
        <v>44070</v>
      </c>
      <c r="C2590" s="8">
        <v>26.9479166666667</v>
      </c>
      <c r="D2590">
        <v>0.95388483001458457</v>
      </c>
      <c r="E2590" s="6">
        <v>129.83459672712019</v>
      </c>
      <c r="F2590" s="10">
        <v>93.265179048542663</v>
      </c>
      <c r="G2590" s="10">
        <v>81.172792699140686</v>
      </c>
      <c r="H2590" s="10">
        <v>237.82941561290255</v>
      </c>
      <c r="I2590" s="10">
        <f t="shared" si="65"/>
        <v>123.84725222906118</v>
      </c>
    </row>
    <row r="2591" spans="1:9" x14ac:dyDescent="0.25">
      <c r="A2591" s="16"/>
      <c r="B2591" s="5">
        <f>DATE(YEAR(siječanj!B2591),MONTH(siječanj!B2591)+7,DAY(siječanj!B2591))</f>
        <v>44070</v>
      </c>
      <c r="C2591" s="8">
        <v>26.9583333333333</v>
      </c>
      <c r="D2591">
        <v>0.95388483001458457</v>
      </c>
      <c r="E2591" s="6">
        <v>118.55012032852406</v>
      </c>
      <c r="F2591" s="10">
        <v>89.894068157328192</v>
      </c>
      <c r="G2591" s="10">
        <v>79.540859215457985</v>
      </c>
      <c r="H2591" s="10">
        <v>238.06035698481074</v>
      </c>
      <c r="I2591" s="10">
        <f t="shared" si="65"/>
        <v>113.08316137778272</v>
      </c>
    </row>
    <row r="2592" spans="1:9" x14ac:dyDescent="0.25">
      <c r="A2592" s="16"/>
      <c r="B2592" s="5">
        <f>DATE(YEAR(siječanj!B2592),MONTH(siječanj!B2592)+7,DAY(siječanj!B2592))</f>
        <v>44070</v>
      </c>
      <c r="C2592" s="8">
        <v>26.96875</v>
      </c>
      <c r="D2592">
        <v>0.95388483001458457</v>
      </c>
      <c r="E2592" s="6">
        <v>108.50387369237529</v>
      </c>
      <c r="F2592" s="10">
        <v>86.712156058158442</v>
      </c>
      <c r="G2592" s="10">
        <v>77.160480325107443</v>
      </c>
      <c r="H2592" s="10">
        <v>238.91528768421171</v>
      </c>
      <c r="I2592" s="10">
        <f t="shared" si="65"/>
        <v>103.50019911297537</v>
      </c>
    </row>
    <row r="2593" spans="1:9" x14ac:dyDescent="0.25">
      <c r="A2593" s="16"/>
      <c r="B2593" s="5">
        <f>DATE(YEAR(siječanj!B2593),MONTH(siječanj!B2593)+7,DAY(siječanj!B2593))</f>
        <v>44070</v>
      </c>
      <c r="C2593" s="8">
        <v>26.9791666666667</v>
      </c>
      <c r="D2593">
        <v>0.95388483001458457</v>
      </c>
      <c r="E2593" s="6">
        <v>98.790274128782855</v>
      </c>
      <c r="F2593" s="10">
        <v>84.438463261808664</v>
      </c>
      <c r="G2593" s="10">
        <v>78.397836382603316</v>
      </c>
      <c r="H2593" s="10">
        <v>238.37593343212026</v>
      </c>
      <c r="I2593" s="10">
        <f t="shared" si="65"/>
        <v>94.234543844428245</v>
      </c>
    </row>
    <row r="2594" spans="1:9" ht="15.75" thickBot="1" x14ac:dyDescent="0.3">
      <c r="A2594" s="16"/>
      <c r="B2594" s="5">
        <f>DATE(YEAR(siječanj!B2594),MONTH(siječanj!B2594)+7,DAY(siječanj!B2594))</f>
        <v>44070</v>
      </c>
      <c r="C2594" s="8">
        <v>26.9895833333333</v>
      </c>
      <c r="D2594">
        <v>0.95388483001458457</v>
      </c>
      <c r="E2594" s="6">
        <v>90.584766437090167</v>
      </c>
      <c r="F2594" s="10">
        <v>82.486112242546554</v>
      </c>
      <c r="G2594" s="10">
        <v>75.43100710582938</v>
      </c>
      <c r="H2594" s="10">
        <v>238.73577518625109</v>
      </c>
      <c r="I2594" s="10">
        <f t="shared" si="65"/>
        <v>86.4074345347546</v>
      </c>
    </row>
    <row r="2595" spans="1:9" x14ac:dyDescent="0.25">
      <c r="A2595" s="15">
        <f t="shared" ref="A2595" si="66">A2499+1</f>
        <v>241</v>
      </c>
      <c r="B2595" s="5">
        <f>DATE(YEAR(siječanj!B2595),MONTH(siječanj!B2595)+7,DAY(siječanj!B2595))</f>
        <v>44071</v>
      </c>
      <c r="C2595" s="8">
        <v>27</v>
      </c>
      <c r="D2595">
        <v>0.95318191248382833</v>
      </c>
      <c r="E2595" s="6">
        <v>81.871973934149992</v>
      </c>
      <c r="F2595" s="10">
        <v>77.900903769476471</v>
      </c>
      <c r="G2595" s="10">
        <v>72.303370702731414</v>
      </c>
      <c r="H2595" s="10">
        <v>238.81486626629305</v>
      </c>
      <c r="I2595" s="10">
        <f t="shared" si="65"/>
        <v>78.038884693379231</v>
      </c>
    </row>
    <row r="2596" spans="1:9" x14ac:dyDescent="0.25">
      <c r="A2596" s="16"/>
      <c r="B2596" s="5">
        <f>DATE(YEAR(siječanj!B2596),MONTH(siječanj!B2596)+7,DAY(siječanj!B2596))</f>
        <v>44071</v>
      </c>
      <c r="C2596" s="8">
        <v>27.0104166666667</v>
      </c>
      <c r="D2596">
        <v>0.95318191248382833</v>
      </c>
      <c r="E2596" s="6">
        <v>76.998391250653299</v>
      </c>
      <c r="F2596" s="10">
        <v>76.16070969308322</v>
      </c>
      <c r="G2596" s="10">
        <v>70.504385623332098</v>
      </c>
      <c r="H2596" s="10">
        <v>238.56154472339489</v>
      </c>
      <c r="I2596" s="10">
        <f t="shared" si="65"/>
        <v>73.393473830475784</v>
      </c>
    </row>
    <row r="2597" spans="1:9" x14ac:dyDescent="0.25">
      <c r="A2597" s="16"/>
      <c r="B2597" s="5">
        <f>DATE(YEAR(siječanj!B2597),MONTH(siječanj!B2597)+7,DAY(siječanj!B2597))</f>
        <v>44071</v>
      </c>
      <c r="C2597" s="8">
        <v>27.0208333333333</v>
      </c>
      <c r="D2597">
        <v>0.95318191248382833</v>
      </c>
      <c r="E2597" s="6">
        <v>72.197006486803858</v>
      </c>
      <c r="F2597" s="10">
        <v>74.773580068835543</v>
      </c>
      <c r="G2597" s="10">
        <v>70.427421334122158</v>
      </c>
      <c r="H2597" s="10">
        <v>238.79452101850092</v>
      </c>
      <c r="I2597" s="10">
        <f t="shared" si="65"/>
        <v>68.816880718699068</v>
      </c>
    </row>
    <row r="2598" spans="1:9" x14ac:dyDescent="0.25">
      <c r="A2598" s="16"/>
      <c r="B2598" s="5">
        <f>DATE(YEAR(siječanj!B2598),MONTH(siječanj!B2598)+7,DAY(siječanj!B2598))</f>
        <v>44071</v>
      </c>
      <c r="C2598" s="8">
        <v>27.03125</v>
      </c>
      <c r="D2598">
        <v>0.95318191248382833</v>
      </c>
      <c r="E2598" s="6">
        <v>68.414856854901203</v>
      </c>
      <c r="F2598" s="10">
        <v>72.538533961874137</v>
      </c>
      <c r="G2598" s="10">
        <v>69.412008808301465</v>
      </c>
      <c r="H2598" s="10">
        <v>239.06544668895609</v>
      </c>
      <c r="I2598" s="10">
        <f t="shared" si="65"/>
        <v>65.211804099262082</v>
      </c>
    </row>
    <row r="2599" spans="1:9" x14ac:dyDescent="0.25">
      <c r="A2599" s="16"/>
      <c r="B2599" s="5">
        <f>DATE(YEAR(siječanj!B2599),MONTH(siječanj!B2599)+7,DAY(siječanj!B2599))</f>
        <v>44071</v>
      </c>
      <c r="C2599" s="8">
        <v>27.0416666666667</v>
      </c>
      <c r="D2599">
        <v>0.95318191248382833</v>
      </c>
      <c r="E2599" s="6">
        <v>65.815171017729753</v>
      </c>
      <c r="F2599" s="10">
        <v>71.937225713297522</v>
      </c>
      <c r="G2599" s="10">
        <v>68.050036257503507</v>
      </c>
      <c r="H2599" s="10">
        <v>238.91533449840176</v>
      </c>
      <c r="I2599" s="10">
        <f t="shared" si="65"/>
        <v>62.73383058112988</v>
      </c>
    </row>
    <row r="2600" spans="1:9" x14ac:dyDescent="0.25">
      <c r="A2600" s="16"/>
      <c r="B2600" s="5">
        <f>DATE(YEAR(siječanj!B2600),MONTH(siječanj!B2600)+7,DAY(siječanj!B2600))</f>
        <v>44071</v>
      </c>
      <c r="C2600" s="8">
        <v>27.0520833333333</v>
      </c>
      <c r="D2600">
        <v>0.95318191248382833</v>
      </c>
      <c r="E2600" s="6">
        <v>63.573746156677522</v>
      </c>
      <c r="F2600" s="10">
        <v>70.376308553509674</v>
      </c>
      <c r="G2600" s="10">
        <v>67.098902437505927</v>
      </c>
      <c r="H2600" s="10">
        <v>238.55740814187715</v>
      </c>
      <c r="I2600" s="10">
        <f t="shared" si="65"/>
        <v>60.597344945383313</v>
      </c>
    </row>
    <row r="2601" spans="1:9" x14ac:dyDescent="0.25">
      <c r="A2601" s="16"/>
      <c r="B2601" s="5">
        <f>DATE(YEAR(siječanj!B2601),MONTH(siječanj!B2601)+7,DAY(siječanj!B2601))</f>
        <v>44071</v>
      </c>
      <c r="C2601" s="8">
        <v>27.0625</v>
      </c>
      <c r="D2601">
        <v>0.95318191248382833</v>
      </c>
      <c r="E2601" s="6">
        <v>61.927936856706722</v>
      </c>
      <c r="F2601" s="10">
        <v>69.427385048046986</v>
      </c>
      <c r="G2601" s="10">
        <v>65.678807360864425</v>
      </c>
      <c r="H2601" s="10">
        <v>238.77994487259909</v>
      </c>
      <c r="I2601" s="10">
        <f t="shared" si="65"/>
        <v>59.028589289253475</v>
      </c>
    </row>
    <row r="2602" spans="1:9" x14ac:dyDescent="0.25">
      <c r="A2602" s="16"/>
      <c r="B2602" s="5">
        <f>DATE(YEAR(siječanj!B2602),MONTH(siječanj!B2602)+7,DAY(siječanj!B2602))</f>
        <v>44071</v>
      </c>
      <c r="C2602" s="8">
        <v>27.0729166666667</v>
      </c>
      <c r="D2602">
        <v>0.95318191248382833</v>
      </c>
      <c r="E2602" s="6">
        <v>60.51977632744012</v>
      </c>
      <c r="F2602" s="10">
        <v>69.135704414182342</v>
      </c>
      <c r="G2602" s="10">
        <v>65.285602433734326</v>
      </c>
      <c r="H2602" s="10">
        <v>238.35863011063563</v>
      </c>
      <c r="I2602" s="10">
        <f t="shared" si="65"/>
        <v>57.686356142882893</v>
      </c>
    </row>
    <row r="2603" spans="1:9" x14ac:dyDescent="0.25">
      <c r="A2603" s="16"/>
      <c r="B2603" s="5">
        <f>DATE(YEAR(siječanj!B2603),MONTH(siječanj!B2603)+7,DAY(siječanj!B2603))</f>
        <v>44071</v>
      </c>
      <c r="C2603" s="8">
        <v>27.0833333333333</v>
      </c>
      <c r="D2603">
        <v>0.95318191248382833</v>
      </c>
      <c r="E2603" s="6">
        <v>60.2267969444299</v>
      </c>
      <c r="F2603" s="10">
        <v>69.736578656056878</v>
      </c>
      <c r="G2603" s="10">
        <v>65.208995315331535</v>
      </c>
      <c r="H2603" s="10">
        <v>238.54384497536458</v>
      </c>
      <c r="I2603" s="10">
        <f t="shared" si="65"/>
        <v>57.407093494266881</v>
      </c>
    </row>
    <row r="2604" spans="1:9" x14ac:dyDescent="0.25">
      <c r="A2604" s="16"/>
      <c r="B2604" s="5">
        <f>DATE(YEAR(siječanj!B2604),MONTH(siječanj!B2604)+7,DAY(siječanj!B2604))</f>
        <v>44071</v>
      </c>
      <c r="C2604" s="8">
        <v>27.09375</v>
      </c>
      <c r="D2604">
        <v>0.95318191248382833</v>
      </c>
      <c r="E2604" s="6">
        <v>59.709886928536697</v>
      </c>
      <c r="F2604" s="10">
        <v>70.830384046984776</v>
      </c>
      <c r="G2604" s="10">
        <v>66.001954638774691</v>
      </c>
      <c r="H2604" s="10">
        <v>238.64607919808992</v>
      </c>
      <c r="I2604" s="10">
        <f t="shared" si="65"/>
        <v>56.914384216735755</v>
      </c>
    </row>
    <row r="2605" spans="1:9" x14ac:dyDescent="0.25">
      <c r="A2605" s="16"/>
      <c r="B2605" s="5">
        <f>DATE(YEAR(siječanj!B2605),MONTH(siječanj!B2605)+7,DAY(siječanj!B2605))</f>
        <v>44071</v>
      </c>
      <c r="C2605" s="8">
        <v>27.1041666666667</v>
      </c>
      <c r="D2605">
        <v>0.95318191248382833</v>
      </c>
      <c r="E2605" s="6">
        <v>58.932949294337867</v>
      </c>
      <c r="F2605" s="10">
        <v>70.268385553591386</v>
      </c>
      <c r="G2605" s="10">
        <v>65.766795787234656</v>
      </c>
      <c r="H2605" s="10">
        <v>238.79058065816281</v>
      </c>
      <c r="I2605" s="10">
        <f t="shared" si="65"/>
        <v>56.173821316689448</v>
      </c>
    </row>
    <row r="2606" spans="1:9" x14ac:dyDescent="0.25">
      <c r="A2606" s="16"/>
      <c r="B2606" s="5">
        <f>DATE(YEAR(siječanj!B2606),MONTH(siječanj!B2606)+7,DAY(siječanj!B2606))</f>
        <v>44071</v>
      </c>
      <c r="C2606" s="8">
        <v>27.1145833333333</v>
      </c>
      <c r="D2606">
        <v>0.95318191248382833</v>
      </c>
      <c r="E2606" s="6">
        <v>58.620897198121945</v>
      </c>
      <c r="F2606" s="10">
        <v>68.851691232054492</v>
      </c>
      <c r="G2606" s="10">
        <v>64.849211944179132</v>
      </c>
      <c r="H2606" s="10">
        <v>238.7722334798444</v>
      </c>
      <c r="I2606" s="10">
        <f t="shared" si="65"/>
        <v>55.876378902823767</v>
      </c>
    </row>
    <row r="2607" spans="1:9" x14ac:dyDescent="0.25">
      <c r="A2607" s="16"/>
      <c r="B2607" s="5">
        <f>DATE(YEAR(siječanj!B2607),MONTH(siječanj!B2607)+7,DAY(siječanj!B2607))</f>
        <v>44071</v>
      </c>
      <c r="C2607" s="8">
        <v>27.125</v>
      </c>
      <c r="D2607">
        <v>0.95318191248382833</v>
      </c>
      <c r="E2607" s="6">
        <v>58.413994786257867</v>
      </c>
      <c r="F2607" s="10">
        <v>67.951497034642486</v>
      </c>
      <c r="G2607" s="10">
        <v>63.666595322746652</v>
      </c>
      <c r="H2607" s="10">
        <v>238.57090756140752</v>
      </c>
      <c r="I2607" s="10">
        <f t="shared" si="65"/>
        <v>55.679163266185647</v>
      </c>
    </row>
    <row r="2608" spans="1:9" x14ac:dyDescent="0.25">
      <c r="A2608" s="16"/>
      <c r="B2608" s="5">
        <f>DATE(YEAR(siječanj!B2608),MONTH(siječanj!B2608)+7,DAY(siječanj!B2608))</f>
        <v>44071</v>
      </c>
      <c r="C2608" s="8">
        <v>27.1354166666667</v>
      </c>
      <c r="D2608">
        <v>0.95318191248382833</v>
      </c>
      <c r="E2608" s="6">
        <v>58.348551292270734</v>
      </c>
      <c r="F2608" s="10">
        <v>66.711664462785521</v>
      </c>
      <c r="G2608" s="10">
        <v>63.518517924515947</v>
      </c>
      <c r="H2608" s="10">
        <v>238.42527260030712</v>
      </c>
      <c r="I2608" s="10">
        <f t="shared" si="65"/>
        <v>55.616783711427374</v>
      </c>
    </row>
    <row r="2609" spans="1:9" x14ac:dyDescent="0.25">
      <c r="A2609" s="16"/>
      <c r="B2609" s="5">
        <f>DATE(YEAR(siječanj!B2609),MONTH(siječanj!B2609)+7,DAY(siječanj!B2609))</f>
        <v>44071</v>
      </c>
      <c r="C2609" s="8">
        <v>27.1458333333333</v>
      </c>
      <c r="D2609">
        <v>0.95318191248382833</v>
      </c>
      <c r="E2609" s="6">
        <v>58.825722540183506</v>
      </c>
      <c r="F2609" s="10">
        <v>66.611047242352328</v>
      </c>
      <c r="G2609" s="10">
        <v>63.756144866465007</v>
      </c>
      <c r="H2609" s="10">
        <v>238.25190371775741</v>
      </c>
      <c r="I2609" s="10">
        <f t="shared" si="65"/>
        <v>56.071614714095162</v>
      </c>
    </row>
    <row r="2610" spans="1:9" x14ac:dyDescent="0.25">
      <c r="A2610" s="16"/>
      <c r="B2610" s="5">
        <f>DATE(YEAR(siječanj!B2610),MONTH(siječanj!B2610)+7,DAY(siječanj!B2610))</f>
        <v>44071</v>
      </c>
      <c r="C2610" s="8">
        <v>27.15625</v>
      </c>
      <c r="D2610">
        <v>0.95318191248382833</v>
      </c>
      <c r="E2610" s="6">
        <v>60.027198828891329</v>
      </c>
      <c r="F2610" s="10">
        <v>65.837647299238142</v>
      </c>
      <c r="G2610" s="10">
        <v>62.877721391232569</v>
      </c>
      <c r="H2610" s="10">
        <v>238.31918068911128</v>
      </c>
      <c r="I2610" s="10">
        <f t="shared" si="65"/>
        <v>57.216840180769658</v>
      </c>
    </row>
    <row r="2611" spans="1:9" x14ac:dyDescent="0.25">
      <c r="A2611" s="16"/>
      <c r="B2611" s="5">
        <f>DATE(YEAR(siječanj!B2611),MONTH(siječanj!B2611)+7,DAY(siječanj!B2611))</f>
        <v>44071</v>
      </c>
      <c r="C2611" s="8">
        <v>27.1666666666667</v>
      </c>
      <c r="D2611">
        <v>0.95318191248382833</v>
      </c>
      <c r="E2611" s="6">
        <v>62.166425735016411</v>
      </c>
      <c r="F2611" s="10">
        <v>65.512041808160546</v>
      </c>
      <c r="G2611" s="10">
        <v>63.145238312639123</v>
      </c>
      <c r="H2611" s="10">
        <v>231.65331713042491</v>
      </c>
      <c r="I2611" s="10">
        <f t="shared" si="65"/>
        <v>59.255912574386826</v>
      </c>
    </row>
    <row r="2612" spans="1:9" x14ac:dyDescent="0.25">
      <c r="A2612" s="16"/>
      <c r="B2612" s="5">
        <f>DATE(YEAR(siječanj!B2612),MONTH(siječanj!B2612)+7,DAY(siječanj!B2612))</f>
        <v>44071</v>
      </c>
      <c r="C2612" s="8">
        <v>27.1770833333333</v>
      </c>
      <c r="D2612">
        <v>0.95318191248382833</v>
      </c>
      <c r="E2612" s="6">
        <v>64.347172318781503</v>
      </c>
      <c r="F2612" s="10">
        <v>64.481729990315344</v>
      </c>
      <c r="G2612" s="10">
        <v>60.98801091365987</v>
      </c>
      <c r="H2612" s="10">
        <v>172.24741575725355</v>
      </c>
      <c r="I2612" s="10">
        <f t="shared" si="65"/>
        <v>61.334560773742609</v>
      </c>
    </row>
    <row r="2613" spans="1:9" x14ac:dyDescent="0.25">
      <c r="A2613" s="16"/>
      <c r="B2613" s="5">
        <f>DATE(YEAR(siječanj!B2613),MONTH(siječanj!B2613)+7,DAY(siječanj!B2613))</f>
        <v>44071</v>
      </c>
      <c r="C2613" s="8">
        <v>27.1875</v>
      </c>
      <c r="D2613">
        <v>0.95318191248382833</v>
      </c>
      <c r="E2613" s="6">
        <v>66.874108391239346</v>
      </c>
      <c r="F2613" s="10">
        <v>64.065332708310066</v>
      </c>
      <c r="G2613" s="10">
        <v>59.984778313678795</v>
      </c>
      <c r="H2613" s="10">
        <v>104.0615130377202</v>
      </c>
      <c r="I2613" s="10">
        <f t="shared" si="65"/>
        <v>63.743190532012349</v>
      </c>
    </row>
    <row r="2614" spans="1:9" x14ac:dyDescent="0.25">
      <c r="A2614" s="16"/>
      <c r="B2614" s="5">
        <f>DATE(YEAR(siječanj!B2614),MONTH(siječanj!B2614)+7,DAY(siječanj!B2614))</f>
        <v>44071</v>
      </c>
      <c r="C2614" s="8">
        <v>27.1979166666667</v>
      </c>
      <c r="D2614">
        <v>0.95318191248382833</v>
      </c>
      <c r="E2614" s="6">
        <v>70.628073449538363</v>
      </c>
      <c r="F2614" s="10">
        <v>63.650333892344861</v>
      </c>
      <c r="G2614" s="10">
        <v>59.546288943987165</v>
      </c>
      <c r="H2614" s="10">
        <v>67.698078938142359</v>
      </c>
      <c r="I2614" s="10">
        <f t="shared" si="65"/>
        <v>67.321402125679271</v>
      </c>
    </row>
    <row r="2615" spans="1:9" x14ac:dyDescent="0.25">
      <c r="A2615" s="16"/>
      <c r="B2615" s="5">
        <f>DATE(YEAR(siječanj!B2615),MONTH(siječanj!B2615)+7,DAY(siječanj!B2615))</f>
        <v>44071</v>
      </c>
      <c r="C2615" s="8">
        <v>27.2083333333333</v>
      </c>
      <c r="D2615">
        <v>0.95318191248382833</v>
      </c>
      <c r="E2615" s="6">
        <v>73.731009409609868</v>
      </c>
      <c r="F2615" s="10">
        <v>63.556182568056592</v>
      </c>
      <c r="G2615" s="10">
        <v>62.656287530259725</v>
      </c>
      <c r="H2615" s="10">
        <v>45.866909907549982</v>
      </c>
      <c r="I2615" s="10">
        <f t="shared" si="65"/>
        <v>70.279064558415072</v>
      </c>
    </row>
    <row r="2616" spans="1:9" x14ac:dyDescent="0.25">
      <c r="A2616" s="16"/>
      <c r="B2616" s="5">
        <f>DATE(YEAR(siječanj!B2616),MONTH(siječanj!B2616)+7,DAY(siječanj!B2616))</f>
        <v>44071</v>
      </c>
      <c r="C2616" s="8">
        <v>27.21875</v>
      </c>
      <c r="D2616">
        <v>0.95318191248382833</v>
      </c>
      <c r="E2616" s="6">
        <v>77.189988106329963</v>
      </c>
      <c r="F2616" s="10">
        <v>68.168568701554406</v>
      </c>
      <c r="G2616" s="10">
        <v>68.811901654948201</v>
      </c>
      <c r="H2616" s="10">
        <v>26.954569769723541</v>
      </c>
      <c r="I2616" s="10">
        <f t="shared" si="65"/>
        <v>73.576100487795557</v>
      </c>
    </row>
    <row r="2617" spans="1:9" x14ac:dyDescent="0.25">
      <c r="A2617" s="16"/>
      <c r="B2617" s="5">
        <f>DATE(YEAR(siječanj!B2617),MONTH(siječanj!B2617)+7,DAY(siječanj!B2617))</f>
        <v>44071</v>
      </c>
      <c r="C2617" s="8">
        <v>27.2291666666667</v>
      </c>
      <c r="D2617">
        <v>0.95318191248382833</v>
      </c>
      <c r="E2617" s="6">
        <v>81.418849902643913</v>
      </c>
      <c r="F2617" s="10">
        <v>76.19950105137228</v>
      </c>
      <c r="G2617" s="10">
        <v>73.457477870073404</v>
      </c>
      <c r="H2617" s="10">
        <v>6.9771609898147773</v>
      </c>
      <c r="I2617" s="10">
        <f t="shared" si="65"/>
        <v>77.606975062435879</v>
      </c>
    </row>
    <row r="2618" spans="1:9" x14ac:dyDescent="0.25">
      <c r="A2618" s="16"/>
      <c r="B2618" s="5">
        <f>DATE(YEAR(siječanj!B2618),MONTH(siječanj!B2618)+7,DAY(siječanj!B2618))</f>
        <v>44071</v>
      </c>
      <c r="C2618" s="8">
        <v>27.2395833333333</v>
      </c>
      <c r="D2618">
        <v>0.95318191248382833</v>
      </c>
      <c r="E2618" s="6">
        <v>86.017268222929033</v>
      </c>
      <c r="F2618" s="10">
        <v>77.612321461235027</v>
      </c>
      <c r="G2618" s="10">
        <v>76.954830203286889</v>
      </c>
      <c r="H2618" s="10">
        <v>2.8240889246370955</v>
      </c>
      <c r="I2618" s="10">
        <f t="shared" si="65"/>
        <v>81.990104231365933</v>
      </c>
    </row>
    <row r="2619" spans="1:9" x14ac:dyDescent="0.25">
      <c r="A2619" s="16"/>
      <c r="B2619" s="5">
        <f>DATE(YEAR(siječanj!B2619),MONTH(siječanj!B2619)+7,DAY(siječanj!B2619))</f>
        <v>44071</v>
      </c>
      <c r="C2619" s="8">
        <v>27.25</v>
      </c>
      <c r="D2619">
        <v>0.95318191248382833</v>
      </c>
      <c r="E2619" s="6">
        <v>88.420558422907632</v>
      </c>
      <c r="F2619" s="10">
        <v>77.464204618407038</v>
      </c>
      <c r="G2619" s="10">
        <v>94.933684952205667</v>
      </c>
      <c r="H2619" s="10">
        <v>2.943675275130361</v>
      </c>
      <c r="I2619" s="10">
        <f t="shared" si="65"/>
        <v>84.280876980435167</v>
      </c>
    </row>
    <row r="2620" spans="1:9" x14ac:dyDescent="0.25">
      <c r="A2620" s="16"/>
      <c r="B2620" s="5">
        <f>DATE(YEAR(siječanj!B2620),MONTH(siječanj!B2620)+7,DAY(siječanj!B2620))</f>
        <v>44071</v>
      </c>
      <c r="C2620" s="8">
        <v>27.2604166666667</v>
      </c>
      <c r="D2620">
        <v>0.95318191248382833</v>
      </c>
      <c r="E2620" s="6">
        <v>89.360896492773762</v>
      </c>
      <c r="F2620" s="10">
        <v>87.427965723054399</v>
      </c>
      <c r="G2620" s="10">
        <v>100.35685411975595</v>
      </c>
      <c r="H2620" s="10">
        <v>3.4981345738666794</v>
      </c>
      <c r="I2620" s="10">
        <f t="shared" si="65"/>
        <v>85.177190220251518</v>
      </c>
    </row>
    <row r="2621" spans="1:9" x14ac:dyDescent="0.25">
      <c r="A2621" s="16"/>
      <c r="B2621" s="5">
        <f>DATE(YEAR(siječanj!B2621),MONTH(siječanj!B2621)+7,DAY(siječanj!B2621))</f>
        <v>44071</v>
      </c>
      <c r="C2621" s="8">
        <v>27.2708333333333</v>
      </c>
      <c r="D2621">
        <v>0.95318191248382833</v>
      </c>
      <c r="E2621" s="6">
        <v>92.502893014098362</v>
      </c>
      <c r="F2621" s="10">
        <v>93.83314111550915</v>
      </c>
      <c r="G2621" s="10">
        <v>109.14667117087539</v>
      </c>
      <c r="H2621" s="10">
        <v>3.3573872134182294</v>
      </c>
      <c r="I2621" s="10">
        <f t="shared" si="65"/>
        <v>88.172084473465233</v>
      </c>
    </row>
    <row r="2622" spans="1:9" x14ac:dyDescent="0.25">
      <c r="A2622" s="16"/>
      <c r="B2622" s="5">
        <f>DATE(YEAR(siječanj!B2622),MONTH(siječanj!B2622)+7,DAY(siječanj!B2622))</f>
        <v>44071</v>
      </c>
      <c r="C2622" s="8">
        <v>27.28125</v>
      </c>
      <c r="D2622">
        <v>0.95318191248382833</v>
      </c>
      <c r="E2622" s="6">
        <v>93.299675352275486</v>
      </c>
      <c r="F2622" s="10">
        <v>102.60878878029791</v>
      </c>
      <c r="G2622" s="10">
        <v>119.96452814397142</v>
      </c>
      <c r="H2622" s="10">
        <v>3.4779307646912985</v>
      </c>
      <c r="I2622" s="10">
        <f t="shared" si="65"/>
        <v>88.931562986402241</v>
      </c>
    </row>
    <row r="2623" spans="1:9" x14ac:dyDescent="0.25">
      <c r="A2623" s="16"/>
      <c r="B2623" s="5">
        <f>DATE(YEAR(siječanj!B2623),MONTH(siječanj!B2623)+7,DAY(siječanj!B2623))</f>
        <v>44071</v>
      </c>
      <c r="C2623" s="8">
        <v>27.2916666666667</v>
      </c>
      <c r="D2623">
        <v>0.95318191248382833</v>
      </c>
      <c r="E2623" s="6">
        <v>93.059262420237133</v>
      </c>
      <c r="F2623" s="10">
        <v>111.41326172355009</v>
      </c>
      <c r="G2623" s="10">
        <v>129.02219119521862</v>
      </c>
      <c r="H2623" s="10">
        <v>3.1069731305369372</v>
      </c>
      <c r="I2623" s="10">
        <f t="shared" si="65"/>
        <v>88.702405728056078</v>
      </c>
    </row>
    <row r="2624" spans="1:9" x14ac:dyDescent="0.25">
      <c r="A2624" s="16"/>
      <c r="B2624" s="5">
        <f>DATE(YEAR(siječanj!B2624),MONTH(siječanj!B2624)+7,DAY(siječanj!B2624))</f>
        <v>44071</v>
      </c>
      <c r="C2624" s="8">
        <v>27.3020833333333</v>
      </c>
      <c r="D2624">
        <v>0.95318191248382833</v>
      </c>
      <c r="E2624" s="6">
        <v>92.676259238575781</v>
      </c>
      <c r="F2624" s="10">
        <v>125.4502118944836</v>
      </c>
      <c r="G2624" s="10">
        <v>139.78303327328882</v>
      </c>
      <c r="H2624" s="10">
        <v>2.7820746831252277</v>
      </c>
      <c r="I2624" s="10">
        <f t="shared" si="65"/>
        <v>88.337334022872724</v>
      </c>
    </row>
    <row r="2625" spans="1:9" x14ac:dyDescent="0.25">
      <c r="A2625" s="16"/>
      <c r="B2625" s="5">
        <f>DATE(YEAR(siječanj!B2625),MONTH(siječanj!B2625)+7,DAY(siječanj!B2625))</f>
        <v>44071</v>
      </c>
      <c r="C2625" s="8">
        <v>27.3125</v>
      </c>
      <c r="D2625">
        <v>0.95318191248382833</v>
      </c>
      <c r="E2625" s="6">
        <v>93.563074260208325</v>
      </c>
      <c r="F2625" s="10">
        <v>135.16170258496388</v>
      </c>
      <c r="G2625" s="10">
        <v>149.1200119220442</v>
      </c>
      <c r="H2625" s="10">
        <v>2.2941512970745448</v>
      </c>
      <c r="I2625" s="10">
        <f t="shared" si="65"/>
        <v>89.182630061211825</v>
      </c>
    </row>
    <row r="2626" spans="1:9" x14ac:dyDescent="0.25">
      <c r="A2626" s="16"/>
      <c r="B2626" s="5">
        <f>DATE(YEAR(siječanj!B2626),MONTH(siječanj!B2626)+7,DAY(siječanj!B2626))</f>
        <v>44071</v>
      </c>
      <c r="C2626" s="8">
        <v>27.3229166666667</v>
      </c>
      <c r="D2626">
        <v>0.95318191248382833</v>
      </c>
      <c r="E2626" s="6">
        <v>95.254052917980701</v>
      </c>
      <c r="F2626" s="10">
        <v>144.51286322961928</v>
      </c>
      <c r="G2626" s="10">
        <v>163.62201353418729</v>
      </c>
      <c r="H2626" s="10">
        <v>1.9482691360019331</v>
      </c>
      <c r="I2626" s="10">
        <f t="shared" si="65"/>
        <v>90.794440332196629</v>
      </c>
    </row>
    <row r="2627" spans="1:9" x14ac:dyDescent="0.25">
      <c r="A2627" s="16"/>
      <c r="B2627" s="5">
        <f>DATE(YEAR(siječanj!B2627),MONTH(siječanj!B2627)+7,DAY(siječanj!B2627))</f>
        <v>44071</v>
      </c>
      <c r="C2627" s="8">
        <v>27.3333333333333</v>
      </c>
      <c r="D2627">
        <v>0.95318191248382833</v>
      </c>
      <c r="E2627" s="6">
        <v>96.098312688673417</v>
      </c>
      <c r="F2627" s="10">
        <v>166.29971033644881</v>
      </c>
      <c r="G2627" s="10">
        <v>178.28413200997096</v>
      </c>
      <c r="H2627" s="10">
        <v>1.8086851579788845</v>
      </c>
      <c r="I2627" s="10">
        <f t="shared" si="65"/>
        <v>91.599173475058677</v>
      </c>
    </row>
    <row r="2628" spans="1:9" x14ac:dyDescent="0.25">
      <c r="A2628" s="16"/>
      <c r="B2628" s="5">
        <f>DATE(YEAR(siječanj!B2628),MONTH(siječanj!B2628)+7,DAY(siječanj!B2628))</f>
        <v>44071</v>
      </c>
      <c r="C2628" s="8">
        <v>27.34375</v>
      </c>
      <c r="D2628">
        <v>0.95318191248382833</v>
      </c>
      <c r="E2628" s="6">
        <v>97.792339821517174</v>
      </c>
      <c r="F2628" s="10">
        <v>190.00166425777269</v>
      </c>
      <c r="G2628" s="10">
        <v>190.33278353191452</v>
      </c>
      <c r="H2628" s="10">
        <v>1.7504702185653414</v>
      </c>
      <c r="I2628" s="10">
        <f t="shared" ref="I2628:I2691" si="67">D2628*E2628</f>
        <v>93.21388949734218</v>
      </c>
    </row>
    <row r="2629" spans="1:9" x14ac:dyDescent="0.25">
      <c r="A2629" s="16"/>
      <c r="B2629" s="5">
        <f>DATE(YEAR(siječanj!B2629),MONTH(siječanj!B2629)+7,DAY(siječanj!B2629))</f>
        <v>44071</v>
      </c>
      <c r="C2629" s="8">
        <v>27.3541666666667</v>
      </c>
      <c r="D2629">
        <v>0.95318191248382833</v>
      </c>
      <c r="E2629" s="6">
        <v>98.54347894566402</v>
      </c>
      <c r="F2629" s="10">
        <v>187.89359725981552</v>
      </c>
      <c r="G2629" s="10">
        <v>195.00059663965166</v>
      </c>
      <c r="H2629" s="10">
        <v>1.8541078709459959</v>
      </c>
      <c r="I2629" s="10">
        <f t="shared" si="67"/>
        <v>93.929861724237895</v>
      </c>
    </row>
    <row r="2630" spans="1:9" x14ac:dyDescent="0.25">
      <c r="A2630" s="16"/>
      <c r="B2630" s="5">
        <f>DATE(YEAR(siječanj!B2630),MONTH(siječanj!B2630)+7,DAY(siječanj!B2630))</f>
        <v>44071</v>
      </c>
      <c r="C2630" s="8">
        <v>27.3645833333333</v>
      </c>
      <c r="D2630">
        <v>0.95318191248382833</v>
      </c>
      <c r="E2630" s="6">
        <v>100.22509795571884</v>
      </c>
      <c r="F2630" s="10">
        <v>189.23733826959651</v>
      </c>
      <c r="G2630" s="10">
        <v>201.54552694414286</v>
      </c>
      <c r="H2630" s="10">
        <v>2.0517902509307282</v>
      </c>
      <c r="I2630" s="10">
        <f t="shared" si="67"/>
        <v>95.532750548311114</v>
      </c>
    </row>
    <row r="2631" spans="1:9" x14ac:dyDescent="0.25">
      <c r="A2631" s="16"/>
      <c r="B2631" s="5">
        <f>DATE(YEAR(siječanj!B2631),MONTH(siječanj!B2631)+7,DAY(siječanj!B2631))</f>
        <v>44071</v>
      </c>
      <c r="C2631" s="8">
        <v>27.375</v>
      </c>
      <c r="D2631">
        <v>0.95318191248382833</v>
      </c>
      <c r="E2631" s="6">
        <v>101.76603102586979</v>
      </c>
      <c r="F2631" s="10">
        <v>192.04827108441799</v>
      </c>
      <c r="G2631" s="10">
        <v>207.68314608119877</v>
      </c>
      <c r="H2631" s="10">
        <v>1.911561830759362</v>
      </c>
      <c r="I2631" s="10">
        <f t="shared" si="67"/>
        <v>97.001540079127182</v>
      </c>
    </row>
    <row r="2632" spans="1:9" x14ac:dyDescent="0.25">
      <c r="A2632" s="16"/>
      <c r="B2632" s="5">
        <f>DATE(YEAR(siječanj!B2632),MONTH(siječanj!B2632)+7,DAY(siječanj!B2632))</f>
        <v>44071</v>
      </c>
      <c r="C2632" s="8">
        <v>27.3854166666667</v>
      </c>
      <c r="D2632">
        <v>0.95318191248382833</v>
      </c>
      <c r="E2632" s="6">
        <v>103.57956075079298</v>
      </c>
      <c r="F2632" s="10">
        <v>199.33617994168699</v>
      </c>
      <c r="G2632" s="10">
        <v>209.54436315730149</v>
      </c>
      <c r="H2632" s="10">
        <v>1.6599435275421872</v>
      </c>
      <c r="I2632" s="10">
        <f t="shared" si="67"/>
        <v>98.730163810675734</v>
      </c>
    </row>
    <row r="2633" spans="1:9" x14ac:dyDescent="0.25">
      <c r="A2633" s="16"/>
      <c r="B2633" s="5">
        <f>DATE(YEAR(siječanj!B2633),MONTH(siječanj!B2633)+7,DAY(siječanj!B2633))</f>
        <v>44071</v>
      </c>
      <c r="C2633" s="8">
        <v>27.3958333333333</v>
      </c>
      <c r="D2633">
        <v>0.95318191248382833</v>
      </c>
      <c r="E2633" s="6">
        <v>104.24652820071331</v>
      </c>
      <c r="F2633" s="10">
        <v>197.02298449828643</v>
      </c>
      <c r="G2633" s="10">
        <v>212.44094215340905</v>
      </c>
      <c r="H2633" s="10">
        <v>1.6333371308407096</v>
      </c>
      <c r="I2633" s="10">
        <f t="shared" si="67"/>
        <v>99.365905120155261</v>
      </c>
    </row>
    <row r="2634" spans="1:9" x14ac:dyDescent="0.25">
      <c r="A2634" s="16"/>
      <c r="B2634" s="5">
        <f>DATE(YEAR(siječanj!B2634),MONTH(siječanj!B2634)+7,DAY(siječanj!B2634))</f>
        <v>44071</v>
      </c>
      <c r="C2634" s="8">
        <v>27.40625</v>
      </c>
      <c r="D2634">
        <v>0.95318191248382833</v>
      </c>
      <c r="E2634" s="6">
        <v>104.9617085475042</v>
      </c>
      <c r="F2634" s="10">
        <v>195.0398752633044</v>
      </c>
      <c r="G2634" s="10">
        <v>211.02774970360252</v>
      </c>
      <c r="H2634" s="10">
        <v>1.7524493631537601</v>
      </c>
      <c r="I2634" s="10">
        <f t="shared" si="67"/>
        <v>100.04760209088025</v>
      </c>
    </row>
    <row r="2635" spans="1:9" x14ac:dyDescent="0.25">
      <c r="A2635" s="16"/>
      <c r="B2635" s="5">
        <f>DATE(YEAR(siječanj!B2635),MONTH(siječanj!B2635)+7,DAY(siječanj!B2635))</f>
        <v>44071</v>
      </c>
      <c r="C2635" s="8">
        <v>27.4166666666667</v>
      </c>
      <c r="D2635">
        <v>0.95318191248382833</v>
      </c>
      <c r="E2635" s="6">
        <v>106.11381987638541</v>
      </c>
      <c r="F2635" s="10">
        <v>203.22588865608645</v>
      </c>
      <c r="G2635" s="10">
        <v>211.71535969155448</v>
      </c>
      <c r="H2635" s="10">
        <v>1.7135886051682798</v>
      </c>
      <c r="I2635" s="10">
        <f t="shared" si="67"/>
        <v>101.14577377073752</v>
      </c>
    </row>
    <row r="2636" spans="1:9" x14ac:dyDescent="0.25">
      <c r="A2636" s="16"/>
      <c r="B2636" s="5">
        <f>DATE(YEAR(siječanj!B2636),MONTH(siječanj!B2636)+7,DAY(siječanj!B2636))</f>
        <v>44071</v>
      </c>
      <c r="C2636" s="8">
        <v>27.4270833333333</v>
      </c>
      <c r="D2636">
        <v>0.95318191248382833</v>
      </c>
      <c r="E2636" s="6">
        <v>106.53804854994476</v>
      </c>
      <c r="F2636" s="10">
        <v>199.03162779424107</v>
      </c>
      <c r="G2636" s="10">
        <v>207.91477736937372</v>
      </c>
      <c r="H2636" s="10">
        <v>1.976853681245232</v>
      </c>
      <c r="I2636" s="10">
        <f t="shared" si="67"/>
        <v>101.5501408691313</v>
      </c>
    </row>
    <row r="2637" spans="1:9" x14ac:dyDescent="0.25">
      <c r="A2637" s="16"/>
      <c r="B2637" s="5">
        <f>DATE(YEAR(siječanj!B2637),MONTH(siječanj!B2637)+7,DAY(siječanj!B2637))</f>
        <v>44071</v>
      </c>
      <c r="C2637" s="8">
        <v>27.4375</v>
      </c>
      <c r="D2637">
        <v>0.95318191248382833</v>
      </c>
      <c r="E2637" s="6">
        <v>108.54549998766674</v>
      </c>
      <c r="F2637" s="10">
        <v>195.81891327496507</v>
      </c>
      <c r="G2637" s="10">
        <v>208.99006215667754</v>
      </c>
      <c r="H2637" s="10">
        <v>2.0196079853787383</v>
      </c>
      <c r="I2637" s="10">
        <f t="shared" si="67"/>
        <v>103.46360726975755</v>
      </c>
    </row>
    <row r="2638" spans="1:9" x14ac:dyDescent="0.25">
      <c r="A2638" s="16"/>
      <c r="B2638" s="5">
        <f>DATE(YEAR(siječanj!B2638),MONTH(siječanj!B2638)+7,DAY(siječanj!B2638))</f>
        <v>44071</v>
      </c>
      <c r="C2638" s="8">
        <v>27.4479166666667</v>
      </c>
      <c r="D2638">
        <v>0.95318191248382833</v>
      </c>
      <c r="E2638" s="6">
        <v>109.4357198637427</v>
      </c>
      <c r="F2638" s="10">
        <v>193.31727453266782</v>
      </c>
      <c r="G2638" s="10">
        <v>207.13477652386672</v>
      </c>
      <c r="H2638" s="10">
        <v>1.9513200267288209</v>
      </c>
      <c r="I2638" s="10">
        <f t="shared" si="67"/>
        <v>104.31214875376675</v>
      </c>
    </row>
    <row r="2639" spans="1:9" x14ac:dyDescent="0.25">
      <c r="A2639" s="16"/>
      <c r="B2639" s="5">
        <f>DATE(YEAR(siječanj!B2639),MONTH(siječanj!B2639)+7,DAY(siječanj!B2639))</f>
        <v>44071</v>
      </c>
      <c r="C2639" s="8">
        <v>27.4583333333333</v>
      </c>
      <c r="D2639">
        <v>0.95318191248382833</v>
      </c>
      <c r="E2639" s="6">
        <v>110.64822219457238</v>
      </c>
      <c r="F2639" s="10">
        <v>197.89846844374364</v>
      </c>
      <c r="G2639" s="10">
        <v>210.43988668657107</v>
      </c>
      <c r="H2639" s="10">
        <v>1.7998980348993534</v>
      </c>
      <c r="I2639" s="10">
        <f t="shared" si="67"/>
        <v>105.46788404435809</v>
      </c>
    </row>
    <row r="2640" spans="1:9" x14ac:dyDescent="0.25">
      <c r="A2640" s="16"/>
      <c r="B2640" s="5">
        <f>DATE(YEAR(siječanj!B2640),MONTH(siječanj!B2640)+7,DAY(siječanj!B2640))</f>
        <v>44071</v>
      </c>
      <c r="C2640" s="8">
        <v>27.46875</v>
      </c>
      <c r="D2640">
        <v>0.95318191248382833</v>
      </c>
      <c r="E2640" s="6">
        <v>112.25424139213798</v>
      </c>
      <c r="F2640" s="10">
        <v>205.75179158789467</v>
      </c>
      <c r="G2640" s="10">
        <v>208.02261887420477</v>
      </c>
      <c r="H2640" s="10">
        <v>1.9837742130018159</v>
      </c>
      <c r="I2640" s="10">
        <f t="shared" si="67"/>
        <v>106.99871249457941</v>
      </c>
    </row>
    <row r="2641" spans="1:9" x14ac:dyDescent="0.25">
      <c r="A2641" s="16"/>
      <c r="B2641" s="5">
        <f>DATE(YEAR(siječanj!B2641),MONTH(siječanj!B2641)+7,DAY(siječanj!B2641))</f>
        <v>44071</v>
      </c>
      <c r="C2641" s="8">
        <v>27.4791666666667</v>
      </c>
      <c r="D2641">
        <v>0.95318191248382833</v>
      </c>
      <c r="E2641" s="6">
        <v>112.45704297322274</v>
      </c>
      <c r="F2641" s="10">
        <v>189.80092812089754</v>
      </c>
      <c r="G2641" s="10">
        <v>205.82271157034765</v>
      </c>
      <c r="H2641" s="10">
        <v>2.1147244591212848</v>
      </c>
      <c r="I2641" s="10">
        <f t="shared" si="67"/>
        <v>107.19201929349252</v>
      </c>
    </row>
    <row r="2642" spans="1:9" x14ac:dyDescent="0.25">
      <c r="A2642" s="16"/>
      <c r="B2642" s="5">
        <f>DATE(YEAR(siječanj!B2642),MONTH(siječanj!B2642)+7,DAY(siječanj!B2642))</f>
        <v>44071</v>
      </c>
      <c r="C2642" s="8">
        <v>27.4895833333333</v>
      </c>
      <c r="D2642">
        <v>0.95318191248382833</v>
      </c>
      <c r="E2642" s="6">
        <v>111.69896876572858</v>
      </c>
      <c r="F2642" s="10">
        <v>189.69166693364781</v>
      </c>
      <c r="G2642" s="10">
        <v>199.36608271832733</v>
      </c>
      <c r="H2642" s="10">
        <v>1.8732459102624903</v>
      </c>
      <c r="I2642" s="10">
        <f t="shared" si="67"/>
        <v>106.46943667058858</v>
      </c>
    </row>
    <row r="2643" spans="1:9" x14ac:dyDescent="0.25">
      <c r="A2643" s="16"/>
      <c r="B2643" s="5">
        <f>DATE(YEAR(siječanj!B2643),MONTH(siječanj!B2643)+7,DAY(siječanj!B2643))</f>
        <v>44071</v>
      </c>
      <c r="C2643" s="8">
        <v>27.5</v>
      </c>
      <c r="D2643">
        <v>0.95318191248382833</v>
      </c>
      <c r="E2643" s="6">
        <v>110.9680781105549</v>
      </c>
      <c r="F2643" s="10">
        <v>184.50383613615315</v>
      </c>
      <c r="G2643" s="10">
        <v>197.28832381736328</v>
      </c>
      <c r="H2643" s="10">
        <v>1.9575781874983396</v>
      </c>
      <c r="I2643" s="10">
        <f t="shared" si="67"/>
        <v>105.77276491807356</v>
      </c>
    </row>
    <row r="2644" spans="1:9" x14ac:dyDescent="0.25">
      <c r="A2644" s="16"/>
      <c r="B2644" s="5">
        <f>DATE(YEAR(siječanj!B2644),MONTH(siječanj!B2644)+7,DAY(siječanj!B2644))</f>
        <v>44071</v>
      </c>
      <c r="C2644" s="8">
        <v>27.5104166666667</v>
      </c>
      <c r="D2644">
        <v>0.95318191248382833</v>
      </c>
      <c r="E2644" s="6">
        <v>110.40048127339706</v>
      </c>
      <c r="F2644" s="10">
        <v>183.5389588658083</v>
      </c>
      <c r="G2644" s="10">
        <v>198.30693482782783</v>
      </c>
      <c r="H2644" s="10">
        <v>1.9862125350714932</v>
      </c>
      <c r="I2644" s="10">
        <f t="shared" si="67"/>
        <v>105.23174187931168</v>
      </c>
    </row>
    <row r="2645" spans="1:9" x14ac:dyDescent="0.25">
      <c r="A2645" s="16"/>
      <c r="B2645" s="5">
        <f>DATE(YEAR(siječanj!B2645),MONTH(siječanj!B2645)+7,DAY(siječanj!B2645))</f>
        <v>44071</v>
      </c>
      <c r="C2645" s="8">
        <v>27.5208333333333</v>
      </c>
      <c r="D2645">
        <v>0.95318191248382833</v>
      </c>
      <c r="E2645" s="6">
        <v>111.18358989777441</v>
      </c>
      <c r="F2645" s="10">
        <v>182.98204387684208</v>
      </c>
      <c r="G2645" s="10">
        <v>198.0192718676355</v>
      </c>
      <c r="H2645" s="10">
        <v>2.1598881999731532</v>
      </c>
      <c r="I2645" s="10">
        <f t="shared" si="67"/>
        <v>105.97818685557827</v>
      </c>
    </row>
    <row r="2646" spans="1:9" x14ac:dyDescent="0.25">
      <c r="A2646" s="16"/>
      <c r="B2646" s="5">
        <f>DATE(YEAR(siječanj!B2646),MONTH(siječanj!B2646)+7,DAY(siječanj!B2646))</f>
        <v>44071</v>
      </c>
      <c r="C2646" s="8">
        <v>27.53125</v>
      </c>
      <c r="D2646">
        <v>0.95318191248382833</v>
      </c>
      <c r="E2646" s="6">
        <v>111.5257180437069</v>
      </c>
      <c r="F2646" s="10">
        <v>183.617027830636</v>
      </c>
      <c r="G2646" s="10">
        <v>198.71979618881707</v>
      </c>
      <c r="H2646" s="10">
        <v>2.5055243375362837</v>
      </c>
      <c r="I2646" s="10">
        <f t="shared" si="67"/>
        <v>106.30429721603275</v>
      </c>
    </row>
    <row r="2647" spans="1:9" x14ac:dyDescent="0.25">
      <c r="A2647" s="16"/>
      <c r="B2647" s="5">
        <f>DATE(YEAR(siječanj!B2647),MONTH(siječanj!B2647)+7,DAY(siječanj!B2647))</f>
        <v>44071</v>
      </c>
      <c r="C2647" s="8">
        <v>27.5416666666667</v>
      </c>
      <c r="D2647">
        <v>0.95318191248382833</v>
      </c>
      <c r="E2647" s="6">
        <v>110.55140843104398</v>
      </c>
      <c r="F2647" s="10">
        <v>186.12643850776499</v>
      </c>
      <c r="G2647" s="10">
        <v>196.84025103320542</v>
      </c>
      <c r="H2647" s="10">
        <v>2.200873525350227</v>
      </c>
      <c r="I2647" s="10">
        <f t="shared" si="67"/>
        <v>105.37560291608332</v>
      </c>
    </row>
    <row r="2648" spans="1:9" x14ac:dyDescent="0.25">
      <c r="A2648" s="16"/>
      <c r="B2648" s="5">
        <f>DATE(YEAR(siječanj!B2648),MONTH(siječanj!B2648)+7,DAY(siječanj!B2648))</f>
        <v>44071</v>
      </c>
      <c r="C2648" s="8">
        <v>27.5520833333333</v>
      </c>
      <c r="D2648">
        <v>0.95318191248382833</v>
      </c>
      <c r="E2648" s="6">
        <v>110.1265420259768</v>
      </c>
      <c r="F2648" s="10">
        <v>187.03351251512115</v>
      </c>
      <c r="G2648" s="10">
        <v>188.71006425242547</v>
      </c>
      <c r="H2648" s="10">
        <v>2.1228721202854843</v>
      </c>
      <c r="I2648" s="10">
        <f t="shared" si="67"/>
        <v>104.97062794355126</v>
      </c>
    </row>
    <row r="2649" spans="1:9" x14ac:dyDescent="0.25">
      <c r="A2649" s="16"/>
      <c r="B2649" s="5">
        <f>DATE(YEAR(siječanj!B2649),MONTH(siječanj!B2649)+7,DAY(siječanj!B2649))</f>
        <v>44071</v>
      </c>
      <c r="C2649" s="8">
        <v>27.5625</v>
      </c>
      <c r="D2649">
        <v>0.95318191248382833</v>
      </c>
      <c r="E2649" s="6">
        <v>110.09402166788044</v>
      </c>
      <c r="F2649" s="10">
        <v>185.54775486782481</v>
      </c>
      <c r="G2649" s="10">
        <v>184.59387938399126</v>
      </c>
      <c r="H2649" s="10">
        <v>2.1258214142594691</v>
      </c>
      <c r="I2649" s="10">
        <f t="shared" si="67"/>
        <v>104.93963012642631</v>
      </c>
    </row>
    <row r="2650" spans="1:9" x14ac:dyDescent="0.25">
      <c r="A2650" s="16"/>
      <c r="B2650" s="5">
        <f>DATE(YEAR(siječanj!B2650),MONTH(siječanj!B2650)+7,DAY(siječanj!B2650))</f>
        <v>44071</v>
      </c>
      <c r="C2650" s="8">
        <v>27.5729166666667</v>
      </c>
      <c r="D2650">
        <v>0.95318191248382833</v>
      </c>
      <c r="E2650" s="6">
        <v>111.0552943110509</v>
      </c>
      <c r="F2650" s="10">
        <v>185.26041028240041</v>
      </c>
      <c r="G2650" s="10">
        <v>186.41758951218725</v>
      </c>
      <c r="H2650" s="10">
        <v>1.9902993142593548</v>
      </c>
      <c r="I2650" s="10">
        <f t="shared" si="67"/>
        <v>105.85589782286192</v>
      </c>
    </row>
    <row r="2651" spans="1:9" x14ac:dyDescent="0.25">
      <c r="A2651" s="16"/>
      <c r="B2651" s="5">
        <f>DATE(YEAR(siječanj!B2651),MONTH(siječanj!B2651)+7,DAY(siječanj!B2651))</f>
        <v>44071</v>
      </c>
      <c r="C2651" s="8">
        <v>27.5833333333333</v>
      </c>
      <c r="D2651">
        <v>0.95318191248382833</v>
      </c>
      <c r="E2651" s="6">
        <v>111.30026416048872</v>
      </c>
      <c r="F2651" s="10">
        <v>184.98640336590398</v>
      </c>
      <c r="G2651" s="10">
        <v>184.57704821134831</v>
      </c>
      <c r="H2651" s="10">
        <v>2.0381802702280853</v>
      </c>
      <c r="I2651" s="10">
        <f t="shared" si="67"/>
        <v>106.08939865244994</v>
      </c>
    </row>
    <row r="2652" spans="1:9" x14ac:dyDescent="0.25">
      <c r="A2652" s="16"/>
      <c r="B2652" s="5">
        <f>DATE(YEAR(siječanj!B2652),MONTH(siječanj!B2652)+7,DAY(siječanj!B2652))</f>
        <v>44071</v>
      </c>
      <c r="C2652" s="8">
        <v>27.59375</v>
      </c>
      <c r="D2652">
        <v>0.95318191248382833</v>
      </c>
      <c r="E2652" s="6">
        <v>112.6132496790179</v>
      </c>
      <c r="F2652" s="10">
        <v>185.37612531005337</v>
      </c>
      <c r="G2652" s="10">
        <v>180.08591425850048</v>
      </c>
      <c r="H2652" s="10">
        <v>2.3077572935907993</v>
      </c>
      <c r="I2652" s="10">
        <f t="shared" si="67"/>
        <v>107.34091270006515</v>
      </c>
    </row>
    <row r="2653" spans="1:9" x14ac:dyDescent="0.25">
      <c r="A2653" s="16"/>
      <c r="B2653" s="5">
        <f>DATE(YEAR(siječanj!B2653),MONTH(siječanj!B2653)+7,DAY(siječanj!B2653))</f>
        <v>44071</v>
      </c>
      <c r="C2653" s="8">
        <v>27.6041666666667</v>
      </c>
      <c r="D2653">
        <v>0.95318191248382833</v>
      </c>
      <c r="E2653" s="6">
        <v>113.61257396455449</v>
      </c>
      <c r="F2653" s="10">
        <v>182.26860919306588</v>
      </c>
      <c r="G2653" s="10">
        <v>175.09176341451942</v>
      </c>
      <c r="H2653" s="10">
        <v>2.4467575883079524</v>
      </c>
      <c r="I2653" s="10">
        <f t="shared" si="67"/>
        <v>108.29345053374445</v>
      </c>
    </row>
    <row r="2654" spans="1:9" x14ac:dyDescent="0.25">
      <c r="A2654" s="16"/>
      <c r="B2654" s="5">
        <f>DATE(YEAR(siječanj!B2654),MONTH(siječanj!B2654)+7,DAY(siječanj!B2654))</f>
        <v>44071</v>
      </c>
      <c r="C2654" s="8">
        <v>27.6145833333333</v>
      </c>
      <c r="D2654">
        <v>0.95318191248382833</v>
      </c>
      <c r="E2654" s="6">
        <v>113.98702404128758</v>
      </c>
      <c r="F2654" s="10">
        <v>180.5029614273115</v>
      </c>
      <c r="G2654" s="10">
        <v>171.08471228687029</v>
      </c>
      <c r="H2654" s="10">
        <v>2.2679682201768308</v>
      </c>
      <c r="I2654" s="10">
        <f t="shared" si="67"/>
        <v>108.65036957401462</v>
      </c>
    </row>
    <row r="2655" spans="1:9" x14ac:dyDescent="0.25">
      <c r="A2655" s="16"/>
      <c r="B2655" s="5">
        <f>DATE(YEAR(siječanj!B2655),MONTH(siječanj!B2655)+7,DAY(siječanj!B2655))</f>
        <v>44071</v>
      </c>
      <c r="C2655" s="8">
        <v>27.625</v>
      </c>
      <c r="D2655">
        <v>0.95318191248382833</v>
      </c>
      <c r="E2655" s="6">
        <v>114.25860190516809</v>
      </c>
      <c r="F2655" s="10">
        <v>179.63415636276969</v>
      </c>
      <c r="G2655" s="10">
        <v>169.56041563710664</v>
      </c>
      <c r="H2655" s="10">
        <v>2.4525774885747516</v>
      </c>
      <c r="I2655" s="10">
        <f t="shared" si="67"/>
        <v>108.90923268169651</v>
      </c>
    </row>
    <row r="2656" spans="1:9" x14ac:dyDescent="0.25">
      <c r="A2656" s="16"/>
      <c r="B2656" s="5">
        <f>DATE(YEAR(siječanj!B2656),MONTH(siječanj!B2656)+7,DAY(siječanj!B2656))</f>
        <v>44071</v>
      </c>
      <c r="C2656" s="8">
        <v>27.6354166666667</v>
      </c>
      <c r="D2656">
        <v>0.95318191248382833</v>
      </c>
      <c r="E2656" s="6">
        <v>114.63033323178894</v>
      </c>
      <c r="F2656" s="10">
        <v>179.49248532318379</v>
      </c>
      <c r="G2656" s="10">
        <v>164.72977277285656</v>
      </c>
      <c r="H2656" s="10">
        <v>2.3958855044081599</v>
      </c>
      <c r="I2656" s="10">
        <f t="shared" si="67"/>
        <v>109.26356025853512</v>
      </c>
    </row>
    <row r="2657" spans="1:9" x14ac:dyDescent="0.25">
      <c r="A2657" s="16"/>
      <c r="B2657" s="5">
        <f>DATE(YEAR(siječanj!B2657),MONTH(siječanj!B2657)+7,DAY(siječanj!B2657))</f>
        <v>44071</v>
      </c>
      <c r="C2657" s="8">
        <v>27.6458333333333</v>
      </c>
      <c r="D2657">
        <v>0.95318191248382833</v>
      </c>
      <c r="E2657" s="6">
        <v>115.34361815366498</v>
      </c>
      <c r="F2657" s="10">
        <v>177.45352585537239</v>
      </c>
      <c r="G2657" s="10">
        <v>164.30217510620571</v>
      </c>
      <c r="H2657" s="10">
        <v>2.4038070629948196</v>
      </c>
      <c r="I2657" s="10">
        <f t="shared" si="67"/>
        <v>109.9434505445148</v>
      </c>
    </row>
    <row r="2658" spans="1:9" x14ac:dyDescent="0.25">
      <c r="A2658" s="16"/>
      <c r="B2658" s="5">
        <f>DATE(YEAR(siječanj!B2658),MONTH(siječanj!B2658)+7,DAY(siječanj!B2658))</f>
        <v>44071</v>
      </c>
      <c r="C2658" s="8">
        <v>27.65625</v>
      </c>
      <c r="D2658">
        <v>0.95318191248382833</v>
      </c>
      <c r="E2658" s="6">
        <v>115.24786661784928</v>
      </c>
      <c r="F2658" s="10">
        <v>176.03913016192433</v>
      </c>
      <c r="G2658" s="10">
        <v>160.62992545898354</v>
      </c>
      <c r="H2658" s="10">
        <v>2.1465282269663799</v>
      </c>
      <c r="I2658" s="10">
        <f t="shared" si="67"/>
        <v>109.85218191248273</v>
      </c>
    </row>
    <row r="2659" spans="1:9" x14ac:dyDescent="0.25">
      <c r="A2659" s="16"/>
      <c r="B2659" s="5">
        <f>DATE(YEAR(siječanj!B2659),MONTH(siječanj!B2659)+7,DAY(siječanj!B2659))</f>
        <v>44071</v>
      </c>
      <c r="C2659" s="8">
        <v>27.6666666666667</v>
      </c>
      <c r="D2659">
        <v>0.95318191248382833</v>
      </c>
      <c r="E2659" s="6">
        <v>114.47786406699775</v>
      </c>
      <c r="F2659" s="10">
        <v>176.35792014034695</v>
      </c>
      <c r="G2659" s="10">
        <v>162.43808461102515</v>
      </c>
      <c r="H2659" s="10">
        <v>2.0608741958961918</v>
      </c>
      <c r="I2659" s="10">
        <f t="shared" si="67"/>
        <v>109.11822940844465</v>
      </c>
    </row>
    <row r="2660" spans="1:9" x14ac:dyDescent="0.25">
      <c r="A2660" s="16"/>
      <c r="B2660" s="5">
        <f>DATE(YEAR(siječanj!B2660),MONTH(siječanj!B2660)+7,DAY(siječanj!B2660))</f>
        <v>44071</v>
      </c>
      <c r="C2660" s="8">
        <v>27.6770833333333</v>
      </c>
      <c r="D2660">
        <v>0.95318191248382833</v>
      </c>
      <c r="E2660" s="6">
        <v>112.80338646518983</v>
      </c>
      <c r="F2660" s="10">
        <v>170.47926319339018</v>
      </c>
      <c r="G2660" s="10">
        <v>163.18986494961155</v>
      </c>
      <c r="H2660" s="10">
        <v>2.1583224147225271</v>
      </c>
      <c r="I2660" s="10">
        <f t="shared" si="67"/>
        <v>107.52214764554203</v>
      </c>
    </row>
    <row r="2661" spans="1:9" x14ac:dyDescent="0.25">
      <c r="A2661" s="16"/>
      <c r="B2661" s="5">
        <f>DATE(YEAR(siječanj!B2661),MONTH(siječanj!B2661)+7,DAY(siječanj!B2661))</f>
        <v>44071</v>
      </c>
      <c r="C2661" s="8">
        <v>27.6875</v>
      </c>
      <c r="D2661">
        <v>0.95318191248382833</v>
      </c>
      <c r="E2661" s="6">
        <v>113.54197925848105</v>
      </c>
      <c r="F2661" s="10">
        <v>165.18693322662702</v>
      </c>
      <c r="G2661" s="10">
        <v>160.75811767351234</v>
      </c>
      <c r="H2661" s="10">
        <v>2.1235364833657435</v>
      </c>
      <c r="I2661" s="10">
        <f t="shared" si="67"/>
        <v>108.22616093679814</v>
      </c>
    </row>
    <row r="2662" spans="1:9" x14ac:dyDescent="0.25">
      <c r="A2662" s="16"/>
      <c r="B2662" s="5">
        <f>DATE(YEAR(siječanj!B2662),MONTH(siječanj!B2662)+7,DAY(siječanj!B2662))</f>
        <v>44071</v>
      </c>
      <c r="C2662" s="8">
        <v>27.6979166666667</v>
      </c>
      <c r="D2662">
        <v>0.95318191248382833</v>
      </c>
      <c r="E2662" s="6">
        <v>113.56881531623381</v>
      </c>
      <c r="F2662" s="10">
        <v>164.18153660834588</v>
      </c>
      <c r="G2662" s="10">
        <v>160.13462987833319</v>
      </c>
      <c r="H2662" s="10">
        <v>2.0962258817201231</v>
      </c>
      <c r="I2662" s="10">
        <f t="shared" si="67"/>
        <v>108.25174058165044</v>
      </c>
    </row>
    <row r="2663" spans="1:9" x14ac:dyDescent="0.25">
      <c r="A2663" s="16"/>
      <c r="B2663" s="5">
        <f>DATE(YEAR(siječanj!B2663),MONTH(siječanj!B2663)+7,DAY(siječanj!B2663))</f>
        <v>44071</v>
      </c>
      <c r="C2663" s="8">
        <v>27.7083333333333</v>
      </c>
      <c r="D2663">
        <v>0.95318191248382833</v>
      </c>
      <c r="E2663" s="6">
        <v>114.57502631229436</v>
      </c>
      <c r="F2663" s="10">
        <v>163.06163053658432</v>
      </c>
      <c r="G2663" s="10">
        <v>166.32816029275236</v>
      </c>
      <c r="H2663" s="10">
        <v>1.8485489348876347</v>
      </c>
      <c r="I2663" s="10">
        <f t="shared" si="67"/>
        <v>109.21084270323769</v>
      </c>
    </row>
    <row r="2664" spans="1:9" x14ac:dyDescent="0.25">
      <c r="A2664" s="16"/>
      <c r="B2664" s="5">
        <f>DATE(YEAR(siječanj!B2664),MONTH(siječanj!B2664)+7,DAY(siječanj!B2664))</f>
        <v>44071</v>
      </c>
      <c r="C2664" s="8">
        <v>27.71875</v>
      </c>
      <c r="D2664">
        <v>0.95318191248382833</v>
      </c>
      <c r="E2664" s="6">
        <v>114.68777941471608</v>
      </c>
      <c r="F2664" s="10">
        <v>163.06074243027726</v>
      </c>
      <c r="G2664" s="10">
        <v>176.72655025150428</v>
      </c>
      <c r="H2664" s="10">
        <v>1.8632904245245721</v>
      </c>
      <c r="I2664" s="10">
        <f t="shared" si="67"/>
        <v>109.31831692104251</v>
      </c>
    </row>
    <row r="2665" spans="1:9" x14ac:dyDescent="0.25">
      <c r="A2665" s="16"/>
      <c r="B2665" s="5">
        <f>DATE(YEAR(siječanj!B2665),MONTH(siječanj!B2665)+7,DAY(siječanj!B2665))</f>
        <v>44071</v>
      </c>
      <c r="C2665" s="8">
        <v>27.7291666666667</v>
      </c>
      <c r="D2665">
        <v>0.95318191248382833</v>
      </c>
      <c r="E2665" s="6">
        <v>115.2526772457712</v>
      </c>
      <c r="F2665" s="10">
        <v>163.80002462431094</v>
      </c>
      <c r="G2665" s="10">
        <v>168.10545025548311</v>
      </c>
      <c r="H2665" s="10">
        <v>1.8775617801676827</v>
      </c>
      <c r="I2665" s="10">
        <f t="shared" si="67"/>
        <v>109.85676731600559</v>
      </c>
    </row>
    <row r="2666" spans="1:9" x14ac:dyDescent="0.25">
      <c r="A2666" s="16"/>
      <c r="B2666" s="5">
        <f>DATE(YEAR(siječanj!B2666),MONTH(siječanj!B2666)+7,DAY(siječanj!B2666))</f>
        <v>44071</v>
      </c>
      <c r="C2666" s="8">
        <v>27.7395833333333</v>
      </c>
      <c r="D2666">
        <v>0.95318191248382833</v>
      </c>
      <c r="E2666" s="6">
        <v>116.55006598397239</v>
      </c>
      <c r="F2666" s="10">
        <v>163.27021094274153</v>
      </c>
      <c r="G2666" s="10">
        <v>163.22147255946749</v>
      </c>
      <c r="H2666" s="10">
        <v>1.8330165842526078</v>
      </c>
      <c r="I2666" s="10">
        <f t="shared" si="67"/>
        <v>111.09341479471918</v>
      </c>
    </row>
    <row r="2667" spans="1:9" x14ac:dyDescent="0.25">
      <c r="A2667" s="16"/>
      <c r="B2667" s="5">
        <f>DATE(YEAR(siječanj!B2667),MONTH(siječanj!B2667)+7,DAY(siječanj!B2667))</f>
        <v>44071</v>
      </c>
      <c r="C2667" s="8">
        <v>27.75</v>
      </c>
      <c r="D2667">
        <v>0.95318191248382833</v>
      </c>
      <c r="E2667" s="6">
        <v>119.3294005894536</v>
      </c>
      <c r="F2667" s="10">
        <v>161.2536992660213</v>
      </c>
      <c r="G2667" s="10">
        <v>161.76159908911188</v>
      </c>
      <c r="H2667" s="10">
        <v>1.870519730726254</v>
      </c>
      <c r="I2667" s="10">
        <f t="shared" si="67"/>
        <v>113.74262626940425</v>
      </c>
    </row>
    <row r="2668" spans="1:9" x14ac:dyDescent="0.25">
      <c r="A2668" s="16"/>
      <c r="B2668" s="5">
        <f>DATE(YEAR(siječanj!B2668),MONTH(siječanj!B2668)+7,DAY(siječanj!B2668))</f>
        <v>44071</v>
      </c>
      <c r="C2668" s="8">
        <v>27.7604166666667</v>
      </c>
      <c r="D2668">
        <v>0.95318191248382833</v>
      </c>
      <c r="E2668" s="6">
        <v>121.47220905890737</v>
      </c>
      <c r="F2668" s="10">
        <v>160.72129359998115</v>
      </c>
      <c r="G2668" s="10">
        <v>159.87170400640289</v>
      </c>
      <c r="H2668" s="10">
        <v>2.5338030964742764</v>
      </c>
      <c r="I2668" s="10">
        <f t="shared" si="67"/>
        <v>115.78511254440474</v>
      </c>
    </row>
    <row r="2669" spans="1:9" x14ac:dyDescent="0.25">
      <c r="A2669" s="16"/>
      <c r="B2669" s="5">
        <f>DATE(YEAR(siječanj!B2669),MONTH(siječanj!B2669)+7,DAY(siječanj!B2669))</f>
        <v>44071</v>
      </c>
      <c r="C2669" s="8">
        <v>27.7708333333333</v>
      </c>
      <c r="D2669">
        <v>0.95318191248382833</v>
      </c>
      <c r="E2669" s="6">
        <v>123.02325303633847</v>
      </c>
      <c r="F2669" s="10">
        <v>159.70798037796757</v>
      </c>
      <c r="G2669" s="10">
        <v>158.97036140218526</v>
      </c>
      <c r="H2669" s="10">
        <v>4.5444884964362791</v>
      </c>
      <c r="I2669" s="10">
        <f t="shared" si="67"/>
        <v>117.26353960915905</v>
      </c>
    </row>
    <row r="2670" spans="1:9" x14ac:dyDescent="0.25">
      <c r="A2670" s="16"/>
      <c r="B2670" s="5">
        <f>DATE(YEAR(siječanj!B2670),MONTH(siječanj!B2670)+7,DAY(siječanj!B2670))</f>
        <v>44071</v>
      </c>
      <c r="C2670" s="8">
        <v>27.78125</v>
      </c>
      <c r="D2670">
        <v>0.95318191248382833</v>
      </c>
      <c r="E2670" s="6">
        <v>125.26907488831297</v>
      </c>
      <c r="F2670" s="10">
        <v>159.11023259178026</v>
      </c>
      <c r="G2670" s="10">
        <v>161.95962020301772</v>
      </c>
      <c r="H2670" s="10">
        <v>11.000379456176386</v>
      </c>
      <c r="I2670" s="10">
        <f t="shared" si="67"/>
        <v>119.40421637712207</v>
      </c>
    </row>
    <row r="2671" spans="1:9" x14ac:dyDescent="0.25">
      <c r="A2671" s="16"/>
      <c r="B2671" s="5">
        <f>DATE(YEAR(siječanj!B2671),MONTH(siječanj!B2671)+7,DAY(siječanj!B2671))</f>
        <v>44071</v>
      </c>
      <c r="C2671" s="8">
        <v>27.7916666666667</v>
      </c>
      <c r="D2671">
        <v>0.95318191248382833</v>
      </c>
      <c r="E2671" s="6">
        <v>128.50915372577825</v>
      </c>
      <c r="F2671" s="10">
        <v>157.7356288831844</v>
      </c>
      <c r="G2671" s="10">
        <v>163.37752811010975</v>
      </c>
      <c r="H2671" s="10">
        <v>25.89839582375323</v>
      </c>
      <c r="I2671" s="10">
        <f t="shared" si="67"/>
        <v>122.4926009200156</v>
      </c>
    </row>
    <row r="2672" spans="1:9" x14ac:dyDescent="0.25">
      <c r="A2672" s="16"/>
      <c r="B2672" s="5">
        <f>DATE(YEAR(siječanj!B2672),MONTH(siječanj!B2672)+7,DAY(siječanj!B2672))</f>
        <v>44071</v>
      </c>
      <c r="C2672" s="8">
        <v>27.8020833333333</v>
      </c>
      <c r="D2672">
        <v>0.95318191248382833</v>
      </c>
      <c r="E2672" s="6">
        <v>132.56167486257914</v>
      </c>
      <c r="F2672" s="10">
        <v>154.31066499368629</v>
      </c>
      <c r="G2672" s="10">
        <v>159.05953772247591</v>
      </c>
      <c r="H2672" s="10">
        <v>42.15837443470032</v>
      </c>
      <c r="I2672" s="10">
        <f t="shared" si="67"/>
        <v>126.35539076757262</v>
      </c>
    </row>
    <row r="2673" spans="1:9" x14ac:dyDescent="0.25">
      <c r="A2673" s="16"/>
      <c r="B2673" s="5">
        <f>DATE(YEAR(siječanj!B2673),MONTH(siječanj!B2673)+7,DAY(siječanj!B2673))</f>
        <v>44071</v>
      </c>
      <c r="C2673" s="8">
        <v>27.8125</v>
      </c>
      <c r="D2673">
        <v>0.95318191248382833</v>
      </c>
      <c r="E2673" s="6">
        <v>137.40804042893916</v>
      </c>
      <c r="F2673" s="10">
        <v>153.58779468272033</v>
      </c>
      <c r="G2673" s="10">
        <v>157.99954706939775</v>
      </c>
      <c r="H2673" s="10">
        <v>62.945025256601532</v>
      </c>
      <c r="I2673" s="10">
        <f t="shared" si="67"/>
        <v>130.97485876671144</v>
      </c>
    </row>
    <row r="2674" spans="1:9" x14ac:dyDescent="0.25">
      <c r="A2674" s="16"/>
      <c r="B2674" s="5">
        <f>DATE(YEAR(siječanj!B2674),MONTH(siječanj!B2674)+7,DAY(siječanj!B2674))</f>
        <v>44071</v>
      </c>
      <c r="C2674" s="8">
        <v>27.8229166666667</v>
      </c>
      <c r="D2674">
        <v>0.95318191248382833</v>
      </c>
      <c r="E2674" s="6">
        <v>141.00470989931742</v>
      </c>
      <c r="F2674" s="10">
        <v>150.2591240209569</v>
      </c>
      <c r="G2674" s="10">
        <v>159.00231013022784</v>
      </c>
      <c r="H2674" s="10">
        <v>86.597288193679347</v>
      </c>
      <c r="I2674" s="10">
        <f t="shared" si="67"/>
        <v>134.40313905105879</v>
      </c>
    </row>
    <row r="2675" spans="1:9" x14ac:dyDescent="0.25">
      <c r="A2675" s="16"/>
      <c r="B2675" s="5">
        <f>DATE(YEAR(siječanj!B2675),MONTH(siječanj!B2675)+7,DAY(siječanj!B2675))</f>
        <v>44071</v>
      </c>
      <c r="C2675" s="8">
        <v>27.8333333333333</v>
      </c>
      <c r="D2675">
        <v>0.95318191248382833</v>
      </c>
      <c r="E2675" s="6">
        <v>146.95780025265225</v>
      </c>
      <c r="F2675" s="10">
        <v>144.56516103722043</v>
      </c>
      <c r="G2675" s="10">
        <v>152.30528124605905</v>
      </c>
      <c r="H2675" s="10">
        <v>128.94631789962193</v>
      </c>
      <c r="I2675" s="10">
        <f t="shared" si="67"/>
        <v>140.07751709923949</v>
      </c>
    </row>
    <row r="2676" spans="1:9" x14ac:dyDescent="0.25">
      <c r="A2676" s="16"/>
      <c r="B2676" s="5">
        <f>DATE(YEAR(siječanj!B2676),MONTH(siječanj!B2676)+7,DAY(siječanj!B2676))</f>
        <v>44071</v>
      </c>
      <c r="C2676" s="8">
        <v>27.84375</v>
      </c>
      <c r="D2676">
        <v>0.95318191248382833</v>
      </c>
      <c r="E2676" s="6">
        <v>151.29103974254542</v>
      </c>
      <c r="F2676" s="10">
        <v>125.56601533090918</v>
      </c>
      <c r="G2676" s="10">
        <v>138.99629835346255</v>
      </c>
      <c r="H2676" s="10">
        <v>196.86814376510168</v>
      </c>
      <c r="I2676" s="10">
        <f t="shared" si="67"/>
        <v>144.20788260346632</v>
      </c>
    </row>
    <row r="2677" spans="1:9" x14ac:dyDescent="0.25">
      <c r="A2677" s="16"/>
      <c r="B2677" s="5">
        <f>DATE(YEAR(siječanj!B2677),MONTH(siječanj!B2677)+7,DAY(siječanj!B2677))</f>
        <v>44071</v>
      </c>
      <c r="C2677" s="8">
        <v>27.8541666666667</v>
      </c>
      <c r="D2677">
        <v>0.95318191248382833</v>
      </c>
      <c r="E2677" s="6">
        <v>154.87633666343459</v>
      </c>
      <c r="F2677" s="10">
        <v>118.43422431039268</v>
      </c>
      <c r="G2677" s="10">
        <v>130.58418341118045</v>
      </c>
      <c r="H2677" s="10">
        <v>227.85310453273246</v>
      </c>
      <c r="I2677" s="10">
        <f t="shared" si="67"/>
        <v>147.62532277934184</v>
      </c>
    </row>
    <row r="2678" spans="1:9" x14ac:dyDescent="0.25">
      <c r="A2678" s="16"/>
      <c r="B2678" s="5">
        <f>DATE(YEAR(siječanj!B2678),MONTH(siječanj!B2678)+7,DAY(siječanj!B2678))</f>
        <v>44071</v>
      </c>
      <c r="C2678" s="8">
        <v>27.8645833333333</v>
      </c>
      <c r="D2678">
        <v>0.95318191248382833</v>
      </c>
      <c r="E2678" s="6">
        <v>155.61713683699122</v>
      </c>
      <c r="F2678" s="10">
        <v>116.53399428118644</v>
      </c>
      <c r="G2678" s="10">
        <v>128.17395467292377</v>
      </c>
      <c r="H2678" s="10">
        <v>228.77731326110089</v>
      </c>
      <c r="I2678" s="10">
        <f t="shared" si="67"/>
        <v>148.33144010554091</v>
      </c>
    </row>
    <row r="2679" spans="1:9" x14ac:dyDescent="0.25">
      <c r="A2679" s="16"/>
      <c r="B2679" s="5">
        <f>DATE(YEAR(siječanj!B2679),MONTH(siječanj!B2679)+7,DAY(siječanj!B2679))</f>
        <v>44071</v>
      </c>
      <c r="C2679" s="8">
        <v>27.875</v>
      </c>
      <c r="D2679">
        <v>0.95318191248382833</v>
      </c>
      <c r="E2679" s="6">
        <v>155.41922880866841</v>
      </c>
      <c r="F2679" s="10">
        <v>113.28848412583903</v>
      </c>
      <c r="G2679" s="10">
        <v>123.25217706867639</v>
      </c>
      <c r="H2679" s="10">
        <v>230.13021048439103</v>
      </c>
      <c r="I2679" s="10">
        <f t="shared" si="67"/>
        <v>148.14279775260826</v>
      </c>
    </row>
    <row r="2680" spans="1:9" x14ac:dyDescent="0.25">
      <c r="A2680" s="16"/>
      <c r="B2680" s="5">
        <f>DATE(YEAR(siječanj!B2680),MONTH(siječanj!B2680)+7,DAY(siječanj!B2680))</f>
        <v>44071</v>
      </c>
      <c r="C2680" s="8">
        <v>27.8854166666667</v>
      </c>
      <c r="D2680">
        <v>0.95318191248382833</v>
      </c>
      <c r="E2680" s="6">
        <v>159.6322065493157</v>
      </c>
      <c r="F2680" s="10">
        <v>110.47176455498976</v>
      </c>
      <c r="G2680" s="10">
        <v>109.65230463915768</v>
      </c>
      <c r="H2680" s="10">
        <v>237.18397642194142</v>
      </c>
      <c r="I2680" s="10">
        <f t="shared" si="67"/>
        <v>152.15853193269024</v>
      </c>
    </row>
    <row r="2681" spans="1:9" x14ac:dyDescent="0.25">
      <c r="A2681" s="16"/>
      <c r="B2681" s="5">
        <f>DATE(YEAR(siječanj!B2681),MONTH(siječanj!B2681)+7,DAY(siječanj!B2681))</f>
        <v>44071</v>
      </c>
      <c r="C2681" s="8">
        <v>27.8958333333333</v>
      </c>
      <c r="D2681">
        <v>0.95318191248382833</v>
      </c>
      <c r="E2681" s="6">
        <v>162.46517279508291</v>
      </c>
      <c r="F2681" s="10">
        <v>107.88085706380269</v>
      </c>
      <c r="G2681" s="10">
        <v>101.31335352817118</v>
      </c>
      <c r="H2681" s="10">
        <v>242.81627728845797</v>
      </c>
      <c r="I2681" s="10">
        <f t="shared" si="67"/>
        <v>154.85886411683276</v>
      </c>
    </row>
    <row r="2682" spans="1:9" x14ac:dyDescent="0.25">
      <c r="A2682" s="16"/>
      <c r="B2682" s="5">
        <f>DATE(YEAR(siječanj!B2682),MONTH(siječanj!B2682)+7,DAY(siječanj!B2682))</f>
        <v>44071</v>
      </c>
      <c r="C2682" s="8">
        <v>27.90625</v>
      </c>
      <c r="D2682">
        <v>0.95318191248382833</v>
      </c>
      <c r="E2682" s="6">
        <v>160.58787880418308</v>
      </c>
      <c r="F2682" s="10">
        <v>104.53925460974936</v>
      </c>
      <c r="G2682" s="10">
        <v>103.56774743931807</v>
      </c>
      <c r="H2682" s="10">
        <v>243.55396832314844</v>
      </c>
      <c r="I2682" s="10">
        <f t="shared" si="67"/>
        <v>153.06946144029246</v>
      </c>
    </row>
    <row r="2683" spans="1:9" x14ac:dyDescent="0.25">
      <c r="A2683" s="16"/>
      <c r="B2683" s="5">
        <f>DATE(YEAR(siječanj!B2683),MONTH(siječanj!B2683)+7,DAY(siječanj!B2683))</f>
        <v>44071</v>
      </c>
      <c r="C2683" s="8">
        <v>27.9166666666667</v>
      </c>
      <c r="D2683">
        <v>0.95318191248382833</v>
      </c>
      <c r="E2683" s="6">
        <v>156.65710712774614</v>
      </c>
      <c r="F2683" s="10">
        <v>102.94771586598114</v>
      </c>
      <c r="G2683" s="10">
        <v>92.474792694762442</v>
      </c>
      <c r="H2683" s="10">
        <v>240.55413992506053</v>
      </c>
      <c r="I2683" s="10">
        <f t="shared" si="67"/>
        <v>149.32272097620904</v>
      </c>
    </row>
    <row r="2684" spans="1:9" x14ac:dyDescent="0.25">
      <c r="A2684" s="16"/>
      <c r="B2684" s="5">
        <f>DATE(YEAR(siječanj!B2684),MONTH(siječanj!B2684)+7,DAY(siječanj!B2684))</f>
        <v>44071</v>
      </c>
      <c r="C2684" s="8">
        <v>27.9270833333333</v>
      </c>
      <c r="D2684">
        <v>0.95318191248382833</v>
      </c>
      <c r="E2684" s="6">
        <v>150.10907942005724</v>
      </c>
      <c r="F2684" s="10">
        <v>100.57095451504749</v>
      </c>
      <c r="G2684" s="10">
        <v>87.957902312247839</v>
      </c>
      <c r="H2684" s="10">
        <v>241.32268449914247</v>
      </c>
      <c r="I2684" s="10">
        <f t="shared" si="67"/>
        <v>143.08125940279703</v>
      </c>
    </row>
    <row r="2685" spans="1:9" x14ac:dyDescent="0.25">
      <c r="A2685" s="16"/>
      <c r="B2685" s="5">
        <f>DATE(YEAR(siječanj!B2685),MONTH(siječanj!B2685)+7,DAY(siječanj!B2685))</f>
        <v>44071</v>
      </c>
      <c r="C2685" s="8">
        <v>27.9375</v>
      </c>
      <c r="D2685">
        <v>0.95318191248382833</v>
      </c>
      <c r="E2685" s="6">
        <v>140.96955569034981</v>
      </c>
      <c r="F2685" s="10">
        <v>97.549436022361903</v>
      </c>
      <c r="G2685" s="10">
        <v>83.735589556225946</v>
      </c>
      <c r="H2685" s="10">
        <v>240.50972620729627</v>
      </c>
      <c r="I2685" s="10">
        <f t="shared" si="67"/>
        <v>134.36963069492319</v>
      </c>
    </row>
    <row r="2686" spans="1:9" x14ac:dyDescent="0.25">
      <c r="A2686" s="16"/>
      <c r="B2686" s="5">
        <f>DATE(YEAR(siječanj!B2686),MONTH(siječanj!B2686)+7,DAY(siječanj!B2686))</f>
        <v>44071</v>
      </c>
      <c r="C2686" s="8">
        <v>27.9479166666667</v>
      </c>
      <c r="D2686">
        <v>0.95318191248382833</v>
      </c>
      <c r="E2686" s="6">
        <v>129.83459672712019</v>
      </c>
      <c r="F2686" s="10">
        <v>93.265179048542663</v>
      </c>
      <c r="G2686" s="10">
        <v>81.172792699140686</v>
      </c>
      <c r="H2686" s="10">
        <v>237.82941561290255</v>
      </c>
      <c r="I2686" s="10">
        <f t="shared" si="67"/>
        <v>123.75598921492302</v>
      </c>
    </row>
    <row r="2687" spans="1:9" x14ac:dyDescent="0.25">
      <c r="A2687" s="16"/>
      <c r="B2687" s="5">
        <f>DATE(YEAR(siječanj!B2687),MONTH(siječanj!B2687)+7,DAY(siječanj!B2687))</f>
        <v>44071</v>
      </c>
      <c r="C2687" s="8">
        <v>27.9583333333333</v>
      </c>
      <c r="D2687">
        <v>0.95318191248382833</v>
      </c>
      <c r="E2687" s="6">
        <v>118.55012032852406</v>
      </c>
      <c r="F2687" s="10">
        <v>89.894068157328192</v>
      </c>
      <c r="G2687" s="10">
        <v>79.540859215457985</v>
      </c>
      <c r="H2687" s="10">
        <v>238.06035698481074</v>
      </c>
      <c r="I2687" s="10">
        <f t="shared" si="67"/>
        <v>112.99983041993053</v>
      </c>
    </row>
    <row r="2688" spans="1:9" x14ac:dyDescent="0.25">
      <c r="A2688" s="16"/>
      <c r="B2688" s="5">
        <f>DATE(YEAR(siječanj!B2688),MONTH(siječanj!B2688)+7,DAY(siječanj!B2688))</f>
        <v>44071</v>
      </c>
      <c r="C2688" s="8">
        <v>27.96875</v>
      </c>
      <c r="D2688">
        <v>0.95318191248382833</v>
      </c>
      <c r="E2688" s="6">
        <v>108.50387369237529</v>
      </c>
      <c r="F2688" s="10">
        <v>86.712156058158442</v>
      </c>
      <c r="G2688" s="10">
        <v>77.160480325107443</v>
      </c>
      <c r="H2688" s="10">
        <v>238.91528768421171</v>
      </c>
      <c r="I2688" s="10">
        <f t="shared" si="67"/>
        <v>103.42392983800202</v>
      </c>
    </row>
    <row r="2689" spans="1:9" x14ac:dyDescent="0.25">
      <c r="A2689" s="16"/>
      <c r="B2689" s="5">
        <f>DATE(YEAR(siječanj!B2689),MONTH(siječanj!B2689)+7,DAY(siječanj!B2689))</f>
        <v>44071</v>
      </c>
      <c r="C2689" s="8">
        <v>27.9791666666667</v>
      </c>
      <c r="D2689">
        <v>0.95318191248382833</v>
      </c>
      <c r="E2689" s="6">
        <v>98.790274128782855</v>
      </c>
      <c r="F2689" s="10">
        <v>84.438463261808664</v>
      </c>
      <c r="G2689" s="10">
        <v>78.397836382603316</v>
      </c>
      <c r="H2689" s="10">
        <v>238.37593343212026</v>
      </c>
      <c r="I2689" s="10">
        <f t="shared" si="67"/>
        <v>94.165102428874903</v>
      </c>
    </row>
    <row r="2690" spans="1:9" ht="15.75" thickBot="1" x14ac:dyDescent="0.3">
      <c r="A2690" s="16"/>
      <c r="B2690" s="5">
        <f>DATE(YEAR(siječanj!B2690),MONTH(siječanj!B2690)+7,DAY(siječanj!B2690))</f>
        <v>44071</v>
      </c>
      <c r="C2690" s="8">
        <v>27.9895833333333</v>
      </c>
      <c r="D2690">
        <v>0.95318191248382833</v>
      </c>
      <c r="E2690" s="6">
        <v>90.584766437090167</v>
      </c>
      <c r="F2690" s="10">
        <v>82.486112242546554</v>
      </c>
      <c r="G2690" s="10">
        <v>75.43100710582938</v>
      </c>
      <c r="H2690" s="10">
        <v>238.73577518625109</v>
      </c>
      <c r="I2690" s="10">
        <f t="shared" si="67"/>
        <v>86.343760914406516</v>
      </c>
    </row>
    <row r="2691" spans="1:9" x14ac:dyDescent="0.25">
      <c r="A2691" s="17">
        <f t="shared" ref="A2691" si="68">A2595+1</f>
        <v>242</v>
      </c>
      <c r="B2691" s="5">
        <f>DATE(YEAR(siječanj!B2691),MONTH(siječanj!B2691)+7,DAY(siječanj!B2691))</f>
        <v>44072</v>
      </c>
      <c r="C2691" s="8">
        <v>28</v>
      </c>
      <c r="D2691">
        <v>0.95244717405766366</v>
      </c>
      <c r="E2691" s="6">
        <v>87.822338626969227</v>
      </c>
      <c r="F2691" s="10">
        <v>78.967045251727086</v>
      </c>
      <c r="G2691" s="10">
        <v>75.502252648969645</v>
      </c>
      <c r="H2691" s="10">
        <v>238.54346548161107</v>
      </c>
      <c r="I2691" s="10">
        <f t="shared" si="67"/>
        <v>83.646138244392034</v>
      </c>
    </row>
    <row r="2692" spans="1:9" x14ac:dyDescent="0.25">
      <c r="A2692" s="18"/>
      <c r="B2692" s="5">
        <f>DATE(YEAR(siječanj!B2692),MONTH(siječanj!B2692)+7,DAY(siječanj!B2692))</f>
        <v>44072</v>
      </c>
      <c r="C2692" s="8">
        <v>28.0104166666667</v>
      </c>
      <c r="D2692">
        <v>0.95244717405766366</v>
      </c>
      <c r="E2692" s="6">
        <v>81.344309356265967</v>
      </c>
      <c r="F2692" s="10">
        <v>78.063266480442309</v>
      </c>
      <c r="G2692" s="10">
        <v>72.115739647474257</v>
      </c>
      <c r="H2692" s="10">
        <v>238.95693239243604</v>
      </c>
      <c r="I2692" s="10">
        <f t="shared" ref="I2692:I2755" si="69">D2692*E2692</f>
        <v>77.476157572047896</v>
      </c>
    </row>
    <row r="2693" spans="1:9" x14ac:dyDescent="0.25">
      <c r="A2693" s="18"/>
      <c r="B2693" s="5">
        <f>DATE(YEAR(siječanj!B2693),MONTH(siječanj!B2693)+7,DAY(siječanj!B2693))</f>
        <v>44072</v>
      </c>
      <c r="C2693" s="8">
        <v>28.0208333333333</v>
      </c>
      <c r="D2693">
        <v>0.95244717405766366</v>
      </c>
      <c r="E2693" s="6">
        <v>75.99809259824643</v>
      </c>
      <c r="F2693" s="10">
        <v>75.253695964435707</v>
      </c>
      <c r="G2693" s="10">
        <v>73.579975417463345</v>
      </c>
      <c r="H2693" s="10">
        <v>237.48030426876218</v>
      </c>
      <c r="I2693" s="10">
        <f t="shared" si="69"/>
        <v>72.384168528972452</v>
      </c>
    </row>
    <row r="2694" spans="1:9" x14ac:dyDescent="0.25">
      <c r="A2694" s="18"/>
      <c r="B2694" s="5">
        <f>DATE(YEAR(siječanj!B2694),MONTH(siječanj!B2694)+7,DAY(siječanj!B2694))</f>
        <v>44072</v>
      </c>
      <c r="C2694" s="8">
        <v>28.03125</v>
      </c>
      <c r="D2694">
        <v>0.95244717405766366</v>
      </c>
      <c r="E2694" s="6">
        <v>72.69300562220414</v>
      </c>
      <c r="F2694" s="10">
        <v>73.80852598094539</v>
      </c>
      <c r="G2694" s="10">
        <v>70.444453164521931</v>
      </c>
      <c r="H2694" s="10">
        <v>235.64311723740755</v>
      </c>
      <c r="I2694" s="10">
        <f t="shared" si="69"/>
        <v>69.236247778626193</v>
      </c>
    </row>
    <row r="2695" spans="1:9" x14ac:dyDescent="0.25">
      <c r="A2695" s="18"/>
      <c r="B2695" s="5">
        <f>DATE(YEAR(siječanj!B2695),MONTH(siječanj!B2695)+7,DAY(siječanj!B2695))</f>
        <v>44072</v>
      </c>
      <c r="C2695" s="8">
        <v>28.0416666666667</v>
      </c>
      <c r="D2695">
        <v>0.95244717405766366</v>
      </c>
      <c r="E2695" s="6">
        <v>69.679350098824955</v>
      </c>
      <c r="F2695" s="10">
        <v>73.530428149423742</v>
      </c>
      <c r="G2695" s="10">
        <v>68.086824850640824</v>
      </c>
      <c r="H2695" s="10">
        <v>236.94405568996046</v>
      </c>
      <c r="I2695" s="10">
        <f t="shared" si="69"/>
        <v>66.365900091800412</v>
      </c>
    </row>
    <row r="2696" spans="1:9" x14ac:dyDescent="0.25">
      <c r="A2696" s="18"/>
      <c r="B2696" s="5">
        <f>DATE(YEAR(siječanj!B2696),MONTH(siječanj!B2696)+7,DAY(siječanj!B2696))</f>
        <v>44072</v>
      </c>
      <c r="C2696" s="8">
        <v>28.0520833333333</v>
      </c>
      <c r="D2696">
        <v>0.95244717405766366</v>
      </c>
      <c r="E2696" s="6">
        <v>68.399571042723309</v>
      </c>
      <c r="F2696" s="10">
        <v>70.536336469161526</v>
      </c>
      <c r="G2696" s="10">
        <v>72.826722250941842</v>
      </c>
      <c r="H2696" s="10">
        <v>237.43841353702837</v>
      </c>
      <c r="I2696" s="10">
        <f t="shared" si="69"/>
        <v>65.146978146398212</v>
      </c>
    </row>
    <row r="2697" spans="1:9" x14ac:dyDescent="0.25">
      <c r="A2697" s="18"/>
      <c r="B2697" s="5">
        <f>DATE(YEAR(siječanj!B2697),MONTH(siječanj!B2697)+7,DAY(siječanj!B2697))</f>
        <v>44072</v>
      </c>
      <c r="C2697" s="8">
        <v>28.0625</v>
      </c>
      <c r="D2697">
        <v>0.95244717405766366</v>
      </c>
      <c r="E2697" s="6">
        <v>65.442931282863512</v>
      </c>
      <c r="F2697" s="10">
        <v>70.684879281530456</v>
      </c>
      <c r="G2697" s="10">
        <v>80.106152248001152</v>
      </c>
      <c r="H2697" s="10">
        <v>237.46143914621328</v>
      </c>
      <c r="I2697" s="10">
        <f t="shared" si="69"/>
        <v>62.330934962413224</v>
      </c>
    </row>
    <row r="2698" spans="1:9" x14ac:dyDescent="0.25">
      <c r="A2698" s="18"/>
      <c r="B2698" s="5">
        <f>DATE(YEAR(siječanj!B2698),MONTH(siječanj!B2698)+7,DAY(siječanj!B2698))</f>
        <v>44072</v>
      </c>
      <c r="C2698" s="8">
        <v>28.0729166666667</v>
      </c>
      <c r="D2698">
        <v>0.95244717405766366</v>
      </c>
      <c r="E2698" s="6">
        <v>64.473531018170135</v>
      </c>
      <c r="F2698" s="10">
        <v>69.864486057173906</v>
      </c>
      <c r="G2698" s="10">
        <v>78.209278288509594</v>
      </c>
      <c r="H2698" s="10">
        <v>237.62519020282153</v>
      </c>
      <c r="I2698" s="10">
        <f t="shared" si="69"/>
        <v>61.407632419775268</v>
      </c>
    </row>
    <row r="2699" spans="1:9" x14ac:dyDescent="0.25">
      <c r="A2699" s="18"/>
      <c r="B2699" s="5">
        <f>DATE(YEAR(siječanj!B2699),MONTH(siječanj!B2699)+7,DAY(siječanj!B2699))</f>
        <v>44072</v>
      </c>
      <c r="C2699" s="8">
        <v>28.0833333333333</v>
      </c>
      <c r="D2699">
        <v>0.95244717405766366</v>
      </c>
      <c r="E2699" s="6">
        <v>63.261244884244803</v>
      </c>
      <c r="F2699" s="10">
        <v>70.978460704007006</v>
      </c>
      <c r="G2699" s="10">
        <v>71.007241988259835</v>
      </c>
      <c r="H2699" s="10">
        <v>237.48488707915541</v>
      </c>
      <c r="I2699" s="10">
        <f t="shared" si="69"/>
        <v>60.252993917368798</v>
      </c>
    </row>
    <row r="2700" spans="1:9" x14ac:dyDescent="0.25">
      <c r="A2700" s="18"/>
      <c r="B2700" s="5">
        <f>DATE(YEAR(siječanj!B2700),MONTH(siječanj!B2700)+7,DAY(siječanj!B2700))</f>
        <v>44072</v>
      </c>
      <c r="C2700" s="8">
        <v>28.09375</v>
      </c>
      <c r="D2700">
        <v>0.95244717405766366</v>
      </c>
      <c r="E2700" s="6">
        <v>62.874040177355525</v>
      </c>
      <c r="F2700" s="10">
        <v>71.757108913351956</v>
      </c>
      <c r="G2700" s="10">
        <v>66.571321023781508</v>
      </c>
      <c r="H2700" s="10">
        <v>237.77936227930556</v>
      </c>
      <c r="I2700" s="10">
        <f t="shared" si="69"/>
        <v>59.884201888510276</v>
      </c>
    </row>
    <row r="2701" spans="1:9" x14ac:dyDescent="0.25">
      <c r="A2701" s="18"/>
      <c r="B2701" s="5">
        <f>DATE(YEAR(siječanj!B2701),MONTH(siječanj!B2701)+7,DAY(siječanj!B2701))</f>
        <v>44072</v>
      </c>
      <c r="C2701" s="8">
        <v>28.1041666666667</v>
      </c>
      <c r="D2701">
        <v>0.95244717405766366</v>
      </c>
      <c r="E2701" s="6">
        <v>63.072972919772944</v>
      </c>
      <c r="F2701" s="10">
        <v>71.651826120871348</v>
      </c>
      <c r="G2701" s="10">
        <v>67.297160327564839</v>
      </c>
      <c r="H2701" s="10">
        <v>238.16996693258753</v>
      </c>
      <c r="I2701" s="10">
        <f t="shared" si="69"/>
        <v>60.073674816853291</v>
      </c>
    </row>
    <row r="2702" spans="1:9" x14ac:dyDescent="0.25">
      <c r="A2702" s="18"/>
      <c r="B2702" s="5">
        <f>DATE(YEAR(siječanj!B2702),MONTH(siječanj!B2702)+7,DAY(siječanj!B2702))</f>
        <v>44072</v>
      </c>
      <c r="C2702" s="8">
        <v>28.1145833333333</v>
      </c>
      <c r="D2702">
        <v>0.95244717405766366</v>
      </c>
      <c r="E2702" s="6">
        <v>61.052949483982928</v>
      </c>
      <c r="F2702" s="10">
        <v>69.470476287551165</v>
      </c>
      <c r="G2702" s="10">
        <v>64.844255697585439</v>
      </c>
      <c r="H2702" s="10">
        <v>237.76937591612315</v>
      </c>
      <c r="I2702" s="10">
        <f t="shared" si="69"/>
        <v>58.149709203904834</v>
      </c>
    </row>
    <row r="2703" spans="1:9" x14ac:dyDescent="0.25">
      <c r="A2703" s="18"/>
      <c r="B2703" s="5">
        <f>DATE(YEAR(siječanj!B2703),MONTH(siječanj!B2703)+7,DAY(siječanj!B2703))</f>
        <v>44072</v>
      </c>
      <c r="C2703" s="8">
        <v>28.125</v>
      </c>
      <c r="D2703">
        <v>0.95244717405766366</v>
      </c>
      <c r="E2703" s="6">
        <v>60.217263549428488</v>
      </c>
      <c r="F2703" s="10">
        <v>68.175368139887055</v>
      </c>
      <c r="G2703" s="10">
        <v>64.992220727472315</v>
      </c>
      <c r="H2703" s="10">
        <v>237.39952588578475</v>
      </c>
      <c r="I2703" s="10">
        <f t="shared" si="69"/>
        <v>57.353762497138717</v>
      </c>
    </row>
    <row r="2704" spans="1:9" x14ac:dyDescent="0.25">
      <c r="A2704" s="18"/>
      <c r="B2704" s="5">
        <f>DATE(YEAR(siječanj!B2704),MONTH(siječanj!B2704)+7,DAY(siječanj!B2704))</f>
        <v>44072</v>
      </c>
      <c r="C2704" s="8">
        <v>28.1354166666667</v>
      </c>
      <c r="D2704">
        <v>0.95244717405766366</v>
      </c>
      <c r="E2704" s="6">
        <v>59.955613960739981</v>
      </c>
      <c r="F2704" s="10">
        <v>67.329147498175942</v>
      </c>
      <c r="G2704" s="10">
        <v>61.932222041046792</v>
      </c>
      <c r="H2704" s="10">
        <v>237.02506615179502</v>
      </c>
      <c r="I2704" s="10">
        <f t="shared" si="69"/>
        <v>57.104555085798999</v>
      </c>
    </row>
    <row r="2705" spans="1:9" x14ac:dyDescent="0.25">
      <c r="A2705" s="18"/>
      <c r="B2705" s="5">
        <f>DATE(YEAR(siječanj!B2705),MONTH(siječanj!B2705)+7,DAY(siječanj!B2705))</f>
        <v>44072</v>
      </c>
      <c r="C2705" s="8">
        <v>28.1458333333333</v>
      </c>
      <c r="D2705">
        <v>0.95244717405766366</v>
      </c>
      <c r="E2705" s="6">
        <v>62.319119981516231</v>
      </c>
      <c r="F2705" s="10">
        <v>67.474467408923815</v>
      </c>
      <c r="G2705" s="10">
        <v>62.845166676764372</v>
      </c>
      <c r="H2705" s="10">
        <v>234.53560206959023</v>
      </c>
      <c r="I2705" s="10">
        <f t="shared" si="69"/>
        <v>59.355669716155617</v>
      </c>
    </row>
    <row r="2706" spans="1:9" x14ac:dyDescent="0.25">
      <c r="A2706" s="18"/>
      <c r="B2706" s="5">
        <f>DATE(YEAR(siječanj!B2706),MONTH(siječanj!B2706)+7,DAY(siječanj!B2706))</f>
        <v>44072</v>
      </c>
      <c r="C2706" s="8">
        <v>28.15625</v>
      </c>
      <c r="D2706">
        <v>0.95244717405766366</v>
      </c>
      <c r="E2706" s="6">
        <v>62.298878422946387</v>
      </c>
      <c r="F2706" s="10">
        <v>65.891335535718184</v>
      </c>
      <c r="G2706" s="10">
        <v>61.089868804182217</v>
      </c>
      <c r="H2706" s="10">
        <v>237.53019823490365</v>
      </c>
      <c r="I2706" s="10">
        <f t="shared" si="69"/>
        <v>59.336390700897248</v>
      </c>
    </row>
    <row r="2707" spans="1:9" x14ac:dyDescent="0.25">
      <c r="A2707" s="18"/>
      <c r="B2707" s="5">
        <f>DATE(YEAR(siječanj!B2707),MONTH(siječanj!B2707)+7,DAY(siječanj!B2707))</f>
        <v>44072</v>
      </c>
      <c r="C2707" s="8">
        <v>28.1666666666667</v>
      </c>
      <c r="D2707">
        <v>0.95244717405766366</v>
      </c>
      <c r="E2707" s="6">
        <v>62.857806652720207</v>
      </c>
      <c r="F2707" s="10">
        <v>65.751215668234167</v>
      </c>
      <c r="G2707" s="10">
        <v>60.040304328148956</v>
      </c>
      <c r="H2707" s="10">
        <v>231.61056083419822</v>
      </c>
      <c r="I2707" s="10">
        <f t="shared" si="69"/>
        <v>59.868740313846374</v>
      </c>
    </row>
    <row r="2708" spans="1:9" x14ac:dyDescent="0.25">
      <c r="A2708" s="18"/>
      <c r="B2708" s="5">
        <f>DATE(YEAR(siječanj!B2708),MONTH(siječanj!B2708)+7,DAY(siječanj!B2708))</f>
        <v>44072</v>
      </c>
      <c r="C2708" s="8">
        <v>28.1770833333333</v>
      </c>
      <c r="D2708">
        <v>0.95244717405766366</v>
      </c>
      <c r="E2708" s="6">
        <v>64.533591307959</v>
      </c>
      <c r="F2708" s="10">
        <v>65.690703881938006</v>
      </c>
      <c r="G2708" s="10">
        <v>61.484859585348119</v>
      </c>
      <c r="H2708" s="10">
        <v>183.84088916757418</v>
      </c>
      <c r="I2708" s="10">
        <f t="shared" si="69"/>
        <v>61.464836673057754</v>
      </c>
    </row>
    <row r="2709" spans="1:9" x14ac:dyDescent="0.25">
      <c r="A2709" s="18"/>
      <c r="B2709" s="5">
        <f>DATE(YEAR(siječanj!B2709),MONTH(siječanj!B2709)+7,DAY(siječanj!B2709))</f>
        <v>44072</v>
      </c>
      <c r="C2709" s="8">
        <v>28.1875</v>
      </c>
      <c r="D2709">
        <v>0.95244717405766366</v>
      </c>
      <c r="E2709" s="6">
        <v>66.252591651256381</v>
      </c>
      <c r="F2709" s="10">
        <v>65.038086396581633</v>
      </c>
      <c r="G2709" s="10">
        <v>58.807715898955379</v>
      </c>
      <c r="H2709" s="10">
        <v>115.12454581694676</v>
      </c>
      <c r="I2709" s="10">
        <f t="shared" si="69"/>
        <v>63.102093692235499</v>
      </c>
    </row>
    <row r="2710" spans="1:9" x14ac:dyDescent="0.25">
      <c r="A2710" s="18"/>
      <c r="B2710" s="5">
        <f>DATE(YEAR(siječanj!B2710),MONTH(siječanj!B2710)+7,DAY(siječanj!B2710))</f>
        <v>44072</v>
      </c>
      <c r="C2710" s="8">
        <v>28.1979166666667</v>
      </c>
      <c r="D2710">
        <v>0.95244717405766366</v>
      </c>
      <c r="E2710" s="6">
        <v>67.214973907762428</v>
      </c>
      <c r="F2710" s="10">
        <v>64.926402005245293</v>
      </c>
      <c r="G2710" s="10">
        <v>61.381199788169425</v>
      </c>
      <c r="H2710" s="10">
        <v>73.142549321566008</v>
      </c>
      <c r="I2710" s="10">
        <f t="shared" si="69"/>
        <v>64.018711952807919</v>
      </c>
    </row>
    <row r="2711" spans="1:9" x14ac:dyDescent="0.25">
      <c r="A2711" s="18"/>
      <c r="B2711" s="5">
        <f>DATE(YEAR(siječanj!B2711),MONTH(siječanj!B2711)+7,DAY(siječanj!B2711))</f>
        <v>44072</v>
      </c>
      <c r="C2711" s="8">
        <v>28.2083333333333</v>
      </c>
      <c r="D2711">
        <v>0.95244717405766366</v>
      </c>
      <c r="E2711" s="6">
        <v>68.789635669392965</v>
      </c>
      <c r="F2711" s="10">
        <v>67.528597689267116</v>
      </c>
      <c r="G2711" s="10">
        <v>60.114363093039998</v>
      </c>
      <c r="H2711" s="10">
        <v>62.10458205495523</v>
      </c>
      <c r="I2711" s="10">
        <f t="shared" si="69"/>
        <v>65.51849409776959</v>
      </c>
    </row>
    <row r="2712" spans="1:9" x14ac:dyDescent="0.25">
      <c r="A2712" s="18"/>
      <c r="B2712" s="5">
        <f>DATE(YEAR(siječanj!B2712),MONTH(siječanj!B2712)+7,DAY(siječanj!B2712))</f>
        <v>44072</v>
      </c>
      <c r="C2712" s="8">
        <v>28.21875</v>
      </c>
      <c r="D2712">
        <v>0.95244717405766366</v>
      </c>
      <c r="E2712" s="6">
        <v>68.854057410886924</v>
      </c>
      <c r="F2712" s="10">
        <v>68.770789167921521</v>
      </c>
      <c r="G2712" s="10">
        <v>67.79145663258619</v>
      </c>
      <c r="H2712" s="10">
        <v>26.308143496584677</v>
      </c>
      <c r="I2712" s="10">
        <f t="shared" si="69"/>
        <v>65.579852403403379</v>
      </c>
    </row>
    <row r="2713" spans="1:9" x14ac:dyDescent="0.25">
      <c r="A2713" s="18"/>
      <c r="B2713" s="5">
        <f>DATE(YEAR(siječanj!B2713),MONTH(siječanj!B2713)+7,DAY(siječanj!B2713))</f>
        <v>44072</v>
      </c>
      <c r="C2713" s="8">
        <v>28.2291666666667</v>
      </c>
      <c r="D2713">
        <v>0.95244717405766366</v>
      </c>
      <c r="E2713" s="6">
        <v>73.116015103175044</v>
      </c>
      <c r="F2713" s="10">
        <v>75.569564434780403</v>
      </c>
      <c r="G2713" s="10">
        <v>67.710475175084497</v>
      </c>
      <c r="H2713" s="10">
        <v>8.7921092887961674</v>
      </c>
      <c r="I2713" s="10">
        <f t="shared" si="69"/>
        <v>69.639141963376531</v>
      </c>
    </row>
    <row r="2714" spans="1:9" x14ac:dyDescent="0.25">
      <c r="A2714" s="18"/>
      <c r="B2714" s="5">
        <f>DATE(YEAR(siječanj!B2714),MONTH(siječanj!B2714)+7,DAY(siječanj!B2714))</f>
        <v>44072</v>
      </c>
      <c r="C2714" s="8">
        <v>28.2395833333333</v>
      </c>
      <c r="D2714">
        <v>0.95244717405766366</v>
      </c>
      <c r="E2714" s="6">
        <v>74.505251986507915</v>
      </c>
      <c r="F2714" s="10">
        <v>75.534819787130203</v>
      </c>
      <c r="G2714" s="10">
        <v>68.934078149927203</v>
      </c>
      <c r="H2714" s="10">
        <v>3.3375957675340437</v>
      </c>
      <c r="I2714" s="10">
        <f t="shared" si="69"/>
        <v>70.962316707003595</v>
      </c>
    </row>
    <row r="2715" spans="1:9" x14ac:dyDescent="0.25">
      <c r="A2715" s="18"/>
      <c r="B2715" s="5">
        <f>DATE(YEAR(siječanj!B2715),MONTH(siječanj!B2715)+7,DAY(siječanj!B2715))</f>
        <v>44072</v>
      </c>
      <c r="C2715" s="8">
        <v>28.25</v>
      </c>
      <c r="D2715">
        <v>0.95244717405766366</v>
      </c>
      <c r="E2715" s="6">
        <v>78.42042786981736</v>
      </c>
      <c r="F2715" s="10">
        <v>74.299938106541475</v>
      </c>
      <c r="G2715" s="10">
        <v>71.561201870697204</v>
      </c>
      <c r="H2715" s="10">
        <v>2.4914850607502954</v>
      </c>
      <c r="I2715" s="10">
        <f t="shared" si="69"/>
        <v>74.691314913000397</v>
      </c>
    </row>
    <row r="2716" spans="1:9" x14ac:dyDescent="0.25">
      <c r="A2716" s="18"/>
      <c r="B2716" s="5">
        <f>DATE(YEAR(siječanj!B2716),MONTH(siječanj!B2716)+7,DAY(siječanj!B2716))</f>
        <v>44072</v>
      </c>
      <c r="C2716" s="8">
        <v>28.2604166666667</v>
      </c>
      <c r="D2716">
        <v>0.95244717405766366</v>
      </c>
      <c r="E2716" s="6">
        <v>81.956732005459557</v>
      </c>
      <c r="F2716" s="10">
        <v>79.442929581981929</v>
      </c>
      <c r="G2716" s="10">
        <v>78.586735594883635</v>
      </c>
      <c r="H2716" s="10">
        <v>3.266358514910142</v>
      </c>
      <c r="I2716" s="10">
        <f t="shared" si="69"/>
        <v>78.059457793601226</v>
      </c>
    </row>
    <row r="2717" spans="1:9" x14ac:dyDescent="0.25">
      <c r="A2717" s="18"/>
      <c r="B2717" s="5">
        <f>DATE(YEAR(siječanj!B2717),MONTH(siječanj!B2717)+7,DAY(siječanj!B2717))</f>
        <v>44072</v>
      </c>
      <c r="C2717" s="8">
        <v>28.2708333333333</v>
      </c>
      <c r="D2717">
        <v>0.95244717405766366</v>
      </c>
      <c r="E2717" s="6">
        <v>85.786755924469333</v>
      </c>
      <c r="F2717" s="10">
        <v>83.242915447886588</v>
      </c>
      <c r="G2717" s="10">
        <v>80.580350672098348</v>
      </c>
      <c r="H2717" s="10">
        <v>3.7247540995900805</v>
      </c>
      <c r="I2717" s="10">
        <f t="shared" si="69"/>
        <v>81.707353251835357</v>
      </c>
    </row>
    <row r="2718" spans="1:9" x14ac:dyDescent="0.25">
      <c r="A2718" s="18"/>
      <c r="B2718" s="5">
        <f>DATE(YEAR(siječanj!B2718),MONTH(siječanj!B2718)+7,DAY(siječanj!B2718))</f>
        <v>44072</v>
      </c>
      <c r="C2718" s="8">
        <v>28.28125</v>
      </c>
      <c r="D2718">
        <v>0.95244717405766366</v>
      </c>
      <c r="E2718" s="6">
        <v>88.684840875266914</v>
      </c>
      <c r="F2718" s="10">
        <v>89.449605108588131</v>
      </c>
      <c r="G2718" s="10">
        <v>79.761976037175032</v>
      </c>
      <c r="H2718" s="10">
        <v>2.3472465569790435</v>
      </c>
      <c r="I2718" s="10">
        <f t="shared" si="69"/>
        <v>84.467626073401547</v>
      </c>
    </row>
    <row r="2719" spans="1:9" x14ac:dyDescent="0.25">
      <c r="A2719" s="18"/>
      <c r="B2719" s="5">
        <f>DATE(YEAR(siječanj!B2719),MONTH(siječanj!B2719)+7,DAY(siječanj!B2719))</f>
        <v>44072</v>
      </c>
      <c r="C2719" s="8">
        <v>28.2916666666667</v>
      </c>
      <c r="D2719">
        <v>0.95244717405766366</v>
      </c>
      <c r="E2719" s="6">
        <v>93.977602701885758</v>
      </c>
      <c r="F2719" s="10">
        <v>97.400169865489516</v>
      </c>
      <c r="G2719" s="10">
        <v>83.647035274981462</v>
      </c>
      <c r="H2719" s="10">
        <v>1.6955990075782308</v>
      </c>
      <c r="I2719" s="10">
        <f t="shared" si="69"/>
        <v>89.508702118124944</v>
      </c>
    </row>
    <row r="2720" spans="1:9" x14ac:dyDescent="0.25">
      <c r="A2720" s="18"/>
      <c r="B2720" s="5">
        <f>DATE(YEAR(siječanj!B2720),MONTH(siječanj!B2720)+7,DAY(siječanj!B2720))</f>
        <v>44072</v>
      </c>
      <c r="C2720" s="8">
        <v>28.3020833333333</v>
      </c>
      <c r="D2720">
        <v>0.95244717405766366</v>
      </c>
      <c r="E2720" s="6">
        <v>95.846693056825998</v>
      </c>
      <c r="F2720" s="10">
        <v>108.38945263993683</v>
      </c>
      <c r="G2720" s="10">
        <v>93.679770616616125</v>
      </c>
      <c r="H2720" s="10">
        <v>1.5422496655833935</v>
      </c>
      <c r="I2720" s="10">
        <f t="shared" si="69"/>
        <v>91.288911944746218</v>
      </c>
    </row>
    <row r="2721" spans="1:9" x14ac:dyDescent="0.25">
      <c r="A2721" s="18"/>
      <c r="B2721" s="5">
        <f>DATE(YEAR(siječanj!B2721),MONTH(siječanj!B2721)+7,DAY(siječanj!B2721))</f>
        <v>44072</v>
      </c>
      <c r="C2721" s="8">
        <v>28.3125</v>
      </c>
      <c r="D2721">
        <v>0.95244717405766366</v>
      </c>
      <c r="E2721" s="6">
        <v>95.379619882587193</v>
      </c>
      <c r="F2721" s="10">
        <v>114.32602938871899</v>
      </c>
      <c r="G2721" s="10">
        <v>105.40157874476859</v>
      </c>
      <c r="H2721" s="10">
        <v>1.449005759443377</v>
      </c>
      <c r="I2721" s="10">
        <f t="shared" si="69"/>
        <v>90.844049419864319</v>
      </c>
    </row>
    <row r="2722" spans="1:9" x14ac:dyDescent="0.25">
      <c r="A2722" s="18"/>
      <c r="B2722" s="5">
        <f>DATE(YEAR(siječanj!B2722),MONTH(siječanj!B2722)+7,DAY(siječanj!B2722))</f>
        <v>44072</v>
      </c>
      <c r="C2722" s="8">
        <v>28.3229166666667</v>
      </c>
      <c r="D2722">
        <v>0.95244717405766366</v>
      </c>
      <c r="E2722" s="6">
        <v>100.03937000687488</v>
      </c>
      <c r="F2722" s="10">
        <v>121.84421898724945</v>
      </c>
      <c r="G2722" s="10">
        <v>114.61979609356622</v>
      </c>
      <c r="H2722" s="10">
        <v>1.8838139646576189</v>
      </c>
      <c r="I2722" s="10">
        <f t="shared" si="69"/>
        <v>95.28221525755697</v>
      </c>
    </row>
    <row r="2723" spans="1:9" x14ac:dyDescent="0.25">
      <c r="A2723" s="18"/>
      <c r="B2723" s="5">
        <f>DATE(YEAR(siječanj!B2723),MONTH(siječanj!B2723)+7,DAY(siječanj!B2723))</f>
        <v>44072</v>
      </c>
      <c r="C2723" s="8">
        <v>28.3333333333333</v>
      </c>
      <c r="D2723">
        <v>0.95244717405766366</v>
      </c>
      <c r="E2723" s="6">
        <v>104.40983485233535</v>
      </c>
      <c r="F2723" s="10">
        <v>127.59538646546895</v>
      </c>
      <c r="G2723" s="10">
        <v>125.70441551490312</v>
      </c>
      <c r="H2723" s="10">
        <v>1.9235602080679124</v>
      </c>
      <c r="I2723" s="10">
        <f t="shared" si="69"/>
        <v>99.44485214893416</v>
      </c>
    </row>
    <row r="2724" spans="1:9" x14ac:dyDescent="0.25">
      <c r="A2724" s="18"/>
      <c r="B2724" s="5">
        <f>DATE(YEAR(siječanj!B2724),MONTH(siječanj!B2724)+7,DAY(siječanj!B2724))</f>
        <v>44072</v>
      </c>
      <c r="C2724" s="8">
        <v>28.34375</v>
      </c>
      <c r="D2724">
        <v>0.95244717405766366</v>
      </c>
      <c r="E2724" s="6">
        <v>106.4692604207433</v>
      </c>
      <c r="F2724" s="10">
        <v>144.55802001953893</v>
      </c>
      <c r="G2724" s="10">
        <v>147.97439659097128</v>
      </c>
      <c r="H2724" s="10">
        <v>1.4975321536070221</v>
      </c>
      <c r="I2724" s="10">
        <f t="shared" si="69"/>
        <v>101.40634621174641</v>
      </c>
    </row>
    <row r="2725" spans="1:9" x14ac:dyDescent="0.25">
      <c r="A2725" s="18"/>
      <c r="B2725" s="5">
        <f>DATE(YEAR(siječanj!B2725),MONTH(siječanj!B2725)+7,DAY(siječanj!B2725))</f>
        <v>44072</v>
      </c>
      <c r="C2725" s="8">
        <v>28.3541666666667</v>
      </c>
      <c r="D2725">
        <v>0.95244717405766366</v>
      </c>
      <c r="E2725" s="6">
        <v>106.51716234946377</v>
      </c>
      <c r="F2725" s="10">
        <v>151.45380382147479</v>
      </c>
      <c r="G2725" s="10">
        <v>155.37358315046222</v>
      </c>
      <c r="H2725" s="10">
        <v>1.5930739392465261</v>
      </c>
      <c r="I2725" s="10">
        <f t="shared" si="69"/>
        <v>101.45197026838814</v>
      </c>
    </row>
    <row r="2726" spans="1:9" x14ac:dyDescent="0.25">
      <c r="A2726" s="18"/>
      <c r="B2726" s="5">
        <f>DATE(YEAR(siječanj!B2726),MONTH(siječanj!B2726)+7,DAY(siječanj!B2726))</f>
        <v>44072</v>
      </c>
      <c r="C2726" s="8">
        <v>28.3645833333333</v>
      </c>
      <c r="D2726">
        <v>0.95244717405766366</v>
      </c>
      <c r="E2726" s="6">
        <v>107.59670259691761</v>
      </c>
      <c r="F2726" s="10">
        <v>153.76789942692415</v>
      </c>
      <c r="G2726" s="10">
        <v>161.64411798564271</v>
      </c>
      <c r="H2726" s="10">
        <v>1.6453504488482165</v>
      </c>
      <c r="I2726" s="10">
        <f t="shared" si="69"/>
        <v>102.48017532635706</v>
      </c>
    </row>
    <row r="2727" spans="1:9" x14ac:dyDescent="0.25">
      <c r="A2727" s="18"/>
      <c r="B2727" s="5">
        <f>DATE(YEAR(siječanj!B2727),MONTH(siječanj!B2727)+7,DAY(siječanj!B2727))</f>
        <v>44072</v>
      </c>
      <c r="C2727" s="8">
        <v>28.375</v>
      </c>
      <c r="D2727">
        <v>0.95244717405766366</v>
      </c>
      <c r="E2727" s="6">
        <v>110.0321469036158</v>
      </c>
      <c r="F2727" s="10">
        <v>155.86275333195118</v>
      </c>
      <c r="G2727" s="10">
        <v>163.74460338414539</v>
      </c>
      <c r="H2727" s="10">
        <v>1.5060105022414552</v>
      </c>
      <c r="I2727" s="10">
        <f t="shared" si="69"/>
        <v>104.79980737384658</v>
      </c>
    </row>
    <row r="2728" spans="1:9" x14ac:dyDescent="0.25">
      <c r="A2728" s="18"/>
      <c r="B2728" s="5">
        <f>DATE(YEAR(siječanj!B2728),MONTH(siječanj!B2728)+7,DAY(siječanj!B2728))</f>
        <v>44072</v>
      </c>
      <c r="C2728" s="8">
        <v>28.3854166666667</v>
      </c>
      <c r="D2728">
        <v>0.95244717405766366</v>
      </c>
      <c r="E2728" s="6">
        <v>113.11522730050378</v>
      </c>
      <c r="F2728" s="10">
        <v>161.28096131664114</v>
      </c>
      <c r="G2728" s="10">
        <v>170.69813709202586</v>
      </c>
      <c r="H2728" s="10">
        <v>1.5802020290723273</v>
      </c>
      <c r="I2728" s="10">
        <f t="shared" si="69"/>
        <v>107.73627858525511</v>
      </c>
    </row>
    <row r="2729" spans="1:9" x14ac:dyDescent="0.25">
      <c r="A2729" s="18"/>
      <c r="B2729" s="5">
        <f>DATE(YEAR(siječanj!B2729),MONTH(siječanj!B2729)+7,DAY(siječanj!B2729))</f>
        <v>44072</v>
      </c>
      <c r="C2729" s="8">
        <v>28.3958333333333</v>
      </c>
      <c r="D2729">
        <v>0.95244717405766366</v>
      </c>
      <c r="E2729" s="6">
        <v>111.78148194315462</v>
      </c>
      <c r="F2729" s="10">
        <v>162.45999276440054</v>
      </c>
      <c r="G2729" s="10">
        <v>168.80298477608792</v>
      </c>
      <c r="H2729" s="10">
        <v>1.6805218502380741</v>
      </c>
      <c r="I2729" s="10">
        <f t="shared" si="69"/>
        <v>106.46595658873537</v>
      </c>
    </row>
    <row r="2730" spans="1:9" x14ac:dyDescent="0.25">
      <c r="A2730" s="18"/>
      <c r="B2730" s="5">
        <f>DATE(YEAR(siječanj!B2730),MONTH(siječanj!B2730)+7,DAY(siječanj!B2730))</f>
        <v>44072</v>
      </c>
      <c r="C2730" s="8">
        <v>28.40625</v>
      </c>
      <c r="D2730">
        <v>0.95244717405766366</v>
      </c>
      <c r="E2730" s="6">
        <v>114.78368988980849</v>
      </c>
      <c r="F2730" s="10">
        <v>161.67030953279703</v>
      </c>
      <c r="G2730" s="10">
        <v>165.04358143876394</v>
      </c>
      <c r="H2730" s="10">
        <v>2.096488838021755</v>
      </c>
      <c r="I2730" s="10">
        <f t="shared" si="69"/>
        <v>109.32540106345931</v>
      </c>
    </row>
    <row r="2731" spans="1:9" x14ac:dyDescent="0.25">
      <c r="A2731" s="18"/>
      <c r="B2731" s="5">
        <f>DATE(YEAR(siječanj!B2731),MONTH(siječanj!B2731)+7,DAY(siječanj!B2731))</f>
        <v>44072</v>
      </c>
      <c r="C2731" s="8">
        <v>28.4166666666667</v>
      </c>
      <c r="D2731">
        <v>0.95244717405766366</v>
      </c>
      <c r="E2731" s="6">
        <v>114.83046640998576</v>
      </c>
      <c r="F2731" s="10">
        <v>163.38661716625336</v>
      </c>
      <c r="G2731" s="10">
        <v>159.03325155633112</v>
      </c>
      <c r="H2731" s="10">
        <v>1.9957068512349583</v>
      </c>
      <c r="I2731" s="10">
        <f t="shared" si="69"/>
        <v>109.36995322791441</v>
      </c>
    </row>
    <row r="2732" spans="1:9" x14ac:dyDescent="0.25">
      <c r="A2732" s="18"/>
      <c r="B2732" s="5">
        <f>DATE(YEAR(siječanj!B2732),MONTH(siječanj!B2732)+7,DAY(siječanj!B2732))</f>
        <v>44072</v>
      </c>
      <c r="C2732" s="8">
        <v>28.4270833333333</v>
      </c>
      <c r="D2732">
        <v>0.95244717405766366</v>
      </c>
      <c r="E2732" s="6">
        <v>116.48311108605574</v>
      </c>
      <c r="F2732" s="10">
        <v>162.43865008296748</v>
      </c>
      <c r="G2732" s="10">
        <v>162.94220913297607</v>
      </c>
      <c r="H2732" s="10">
        <v>2.3342999433100631</v>
      </c>
      <c r="I2732" s="10">
        <f t="shared" si="69"/>
        <v>110.94400997935871</v>
      </c>
    </row>
    <row r="2733" spans="1:9" x14ac:dyDescent="0.25">
      <c r="A2733" s="18"/>
      <c r="B2733" s="5">
        <f>DATE(YEAR(siječanj!B2733),MONTH(siječanj!B2733)+7,DAY(siječanj!B2733))</f>
        <v>44072</v>
      </c>
      <c r="C2733" s="8">
        <v>28.4375</v>
      </c>
      <c r="D2733">
        <v>0.95244717405766366</v>
      </c>
      <c r="E2733" s="6">
        <v>117.38583977936923</v>
      </c>
      <c r="F2733" s="10">
        <v>163.4553429312445</v>
      </c>
      <c r="G2733" s="10">
        <v>159.76656736813393</v>
      </c>
      <c r="H2733" s="10">
        <v>2.4174598737011372</v>
      </c>
      <c r="I2733" s="10">
        <f t="shared" si="69"/>
        <v>111.8038113722459</v>
      </c>
    </row>
    <row r="2734" spans="1:9" x14ac:dyDescent="0.25">
      <c r="A2734" s="18"/>
      <c r="B2734" s="5">
        <f>DATE(YEAR(siječanj!B2734),MONTH(siječanj!B2734)+7,DAY(siječanj!B2734))</f>
        <v>44072</v>
      </c>
      <c r="C2734" s="8">
        <v>28.4479166666667</v>
      </c>
      <c r="D2734">
        <v>0.95244717405766366</v>
      </c>
      <c r="E2734" s="6">
        <v>119.57547709062554</v>
      </c>
      <c r="F2734" s="10">
        <v>163.46408736257538</v>
      </c>
      <c r="G2734" s="10">
        <v>157.73591086900831</v>
      </c>
      <c r="H2734" s="10">
        <v>2.6521344282552075</v>
      </c>
      <c r="I2734" s="10">
        <f t="shared" si="69"/>
        <v>113.8893252415632</v>
      </c>
    </row>
    <row r="2735" spans="1:9" x14ac:dyDescent="0.25">
      <c r="A2735" s="18"/>
      <c r="B2735" s="5">
        <f>DATE(YEAR(siječanj!B2735),MONTH(siječanj!B2735)+7,DAY(siječanj!B2735))</f>
        <v>44072</v>
      </c>
      <c r="C2735" s="8">
        <v>28.4583333333333</v>
      </c>
      <c r="D2735">
        <v>0.95244717405766366</v>
      </c>
      <c r="E2735" s="6">
        <v>120.74011796795429</v>
      </c>
      <c r="F2735" s="10">
        <v>161.5489684923393</v>
      </c>
      <c r="G2735" s="10">
        <v>162.78216450612797</v>
      </c>
      <c r="H2735" s="10">
        <v>2.5716239818123943</v>
      </c>
      <c r="I2735" s="10">
        <f t="shared" si="69"/>
        <v>114.998584153967</v>
      </c>
    </row>
    <row r="2736" spans="1:9" x14ac:dyDescent="0.25">
      <c r="A2736" s="18"/>
      <c r="B2736" s="5">
        <f>DATE(YEAR(siječanj!B2736),MONTH(siječanj!B2736)+7,DAY(siječanj!B2736))</f>
        <v>44072</v>
      </c>
      <c r="C2736" s="8">
        <v>28.46875</v>
      </c>
      <c r="D2736">
        <v>0.95244717405766366</v>
      </c>
      <c r="E2736" s="6">
        <v>122.68975993297379</v>
      </c>
      <c r="F2736" s="10">
        <v>158.0179341685679</v>
      </c>
      <c r="G2736" s="10">
        <v>161.29436348917667</v>
      </c>
      <c r="H2736" s="10">
        <v>2.9660205844894865</v>
      </c>
      <c r="I2736" s="10">
        <f t="shared" si="69"/>
        <v>116.85551513397405</v>
      </c>
    </row>
    <row r="2737" spans="1:9" x14ac:dyDescent="0.25">
      <c r="A2737" s="18"/>
      <c r="B2737" s="5">
        <f>DATE(YEAR(siječanj!B2737),MONTH(siječanj!B2737)+7,DAY(siječanj!B2737))</f>
        <v>44072</v>
      </c>
      <c r="C2737" s="8">
        <v>28.4791666666667</v>
      </c>
      <c r="D2737">
        <v>0.95244717405766366</v>
      </c>
      <c r="E2737" s="6">
        <v>125.06407579896755</v>
      </c>
      <c r="F2737" s="10">
        <v>155.39395375924983</v>
      </c>
      <c r="G2737" s="10">
        <v>163.31196519464294</v>
      </c>
      <c r="H2737" s="10">
        <v>3.7820317591557613</v>
      </c>
      <c r="I2737" s="10">
        <f t="shared" si="69"/>
        <v>119.11692557086009</v>
      </c>
    </row>
    <row r="2738" spans="1:9" x14ac:dyDescent="0.25">
      <c r="A2738" s="18"/>
      <c r="B2738" s="5">
        <f>DATE(YEAR(siječanj!B2738),MONTH(siječanj!B2738)+7,DAY(siječanj!B2738))</f>
        <v>44072</v>
      </c>
      <c r="C2738" s="8">
        <v>28.4895833333333</v>
      </c>
      <c r="D2738">
        <v>0.95244717405766366</v>
      </c>
      <c r="E2738" s="6">
        <v>125.87021877206271</v>
      </c>
      <c r="F2738" s="10">
        <v>153.78073075469968</v>
      </c>
      <c r="G2738" s="10">
        <v>157.81511449878448</v>
      </c>
      <c r="H2738" s="10">
        <v>3.906659101476901</v>
      </c>
      <c r="I2738" s="10">
        <f t="shared" si="69"/>
        <v>119.88473416747102</v>
      </c>
    </row>
    <row r="2739" spans="1:9" x14ac:dyDescent="0.25">
      <c r="A2739" s="18"/>
      <c r="B2739" s="5">
        <f>DATE(YEAR(siječanj!B2739),MONTH(siječanj!B2739)+7,DAY(siječanj!B2739))</f>
        <v>44072</v>
      </c>
      <c r="C2739" s="8">
        <v>28.5</v>
      </c>
      <c r="D2739">
        <v>0.95244717405766366</v>
      </c>
      <c r="E2739" s="6">
        <v>125.16943674422134</v>
      </c>
      <c r="F2739" s="10">
        <v>144.46489343329722</v>
      </c>
      <c r="G2739" s="10">
        <v>150.00151750042156</v>
      </c>
      <c r="H2739" s="10">
        <v>3.701171700357369</v>
      </c>
      <c r="I2739" s="10">
        <f t="shared" si="69"/>
        <v>119.21727630542311</v>
      </c>
    </row>
    <row r="2740" spans="1:9" x14ac:dyDescent="0.25">
      <c r="A2740" s="18"/>
      <c r="B2740" s="5">
        <f>DATE(YEAR(siječanj!B2740),MONTH(siječanj!B2740)+7,DAY(siječanj!B2740))</f>
        <v>44072</v>
      </c>
      <c r="C2740" s="8">
        <v>28.5104166666667</v>
      </c>
      <c r="D2740">
        <v>0.95244717405766366</v>
      </c>
      <c r="E2740" s="6">
        <v>121.62179066230482</v>
      </c>
      <c r="F2740" s="10">
        <v>139.22689869448666</v>
      </c>
      <c r="G2740" s="10">
        <v>146.12342108677714</v>
      </c>
      <c r="H2740" s="10">
        <v>4.0179204945116851</v>
      </c>
      <c r="I2740" s="10">
        <f t="shared" si="69"/>
        <v>115.83833082014498</v>
      </c>
    </row>
    <row r="2741" spans="1:9" x14ac:dyDescent="0.25">
      <c r="A2741" s="18"/>
      <c r="B2741" s="5">
        <f>DATE(YEAR(siječanj!B2741),MONTH(siječanj!B2741)+7,DAY(siječanj!B2741))</f>
        <v>44072</v>
      </c>
      <c r="C2741" s="8">
        <v>28.5208333333333</v>
      </c>
      <c r="D2741">
        <v>0.95244717405766366</v>
      </c>
      <c r="E2741" s="6">
        <v>123.23183566341353</v>
      </c>
      <c r="F2741" s="10">
        <v>136.40195308920065</v>
      </c>
      <c r="G2741" s="10">
        <v>150.08735888879369</v>
      </c>
      <c r="H2741" s="10">
        <v>5.0914535405760901</v>
      </c>
      <c r="I2741" s="10">
        <f t="shared" si="69"/>
        <v>117.37181363155663</v>
      </c>
    </row>
    <row r="2742" spans="1:9" x14ac:dyDescent="0.25">
      <c r="A2742" s="18"/>
      <c r="B2742" s="5">
        <f>DATE(YEAR(siječanj!B2742),MONTH(siječanj!B2742)+7,DAY(siječanj!B2742))</f>
        <v>44072</v>
      </c>
      <c r="C2742" s="8">
        <v>28.53125</v>
      </c>
      <c r="D2742">
        <v>0.95244717405766366</v>
      </c>
      <c r="E2742" s="6">
        <v>125.3389894132581</v>
      </c>
      <c r="F2742" s="10">
        <v>134.21961468505904</v>
      </c>
      <c r="G2742" s="10">
        <v>147.68221080493996</v>
      </c>
      <c r="H2742" s="10">
        <v>5.012836578714345</v>
      </c>
      <c r="I2742" s="10">
        <f t="shared" si="69"/>
        <v>119.37876626590111</v>
      </c>
    </row>
    <row r="2743" spans="1:9" x14ac:dyDescent="0.25">
      <c r="A2743" s="18"/>
      <c r="B2743" s="5">
        <f>DATE(YEAR(siječanj!B2743),MONTH(siječanj!B2743)+7,DAY(siječanj!B2743))</f>
        <v>44072</v>
      </c>
      <c r="C2743" s="8">
        <v>28.5416666666667</v>
      </c>
      <c r="D2743">
        <v>0.95244717405766366</v>
      </c>
      <c r="E2743" s="6">
        <v>125.12549151501064</v>
      </c>
      <c r="F2743" s="10">
        <v>132.10736836330403</v>
      </c>
      <c r="G2743" s="10">
        <v>149.87962995261239</v>
      </c>
      <c r="H2743" s="10">
        <v>3.3597876857172171</v>
      </c>
      <c r="I2743" s="10">
        <f t="shared" si="69"/>
        <v>119.17542079604806</v>
      </c>
    </row>
    <row r="2744" spans="1:9" x14ac:dyDescent="0.25">
      <c r="A2744" s="18"/>
      <c r="B2744" s="5">
        <f>DATE(YEAR(siječanj!B2744),MONTH(siječanj!B2744)+7,DAY(siječanj!B2744))</f>
        <v>44072</v>
      </c>
      <c r="C2744" s="8">
        <v>28.5520833333333</v>
      </c>
      <c r="D2744">
        <v>0.95244717405766366</v>
      </c>
      <c r="E2744" s="6">
        <v>123.3321184494163</v>
      </c>
      <c r="F2744" s="10">
        <v>131.60513420021988</v>
      </c>
      <c r="G2744" s="10">
        <v>146.09204623991911</v>
      </c>
      <c r="H2744" s="10">
        <v>3.3214080182381314</v>
      </c>
      <c r="I2744" s="10">
        <f t="shared" si="69"/>
        <v>117.46732768769159</v>
      </c>
    </row>
    <row r="2745" spans="1:9" x14ac:dyDescent="0.25">
      <c r="A2745" s="18"/>
      <c r="B2745" s="5">
        <f>DATE(YEAR(siječanj!B2745),MONTH(siječanj!B2745)+7,DAY(siječanj!B2745))</f>
        <v>44072</v>
      </c>
      <c r="C2745" s="8">
        <v>28.5625</v>
      </c>
      <c r="D2745">
        <v>0.95244717405766366</v>
      </c>
      <c r="E2745" s="6">
        <v>123.60296183614231</v>
      </c>
      <c r="F2745" s="10">
        <v>129.59055546075615</v>
      </c>
      <c r="G2745" s="10">
        <v>143.82434871949434</v>
      </c>
      <c r="H2745" s="10">
        <v>3.8897422460719184</v>
      </c>
      <c r="I2745" s="10">
        <f t="shared" si="69"/>
        <v>117.725291705991</v>
      </c>
    </row>
    <row r="2746" spans="1:9" x14ac:dyDescent="0.25">
      <c r="A2746" s="18"/>
      <c r="B2746" s="5">
        <f>DATE(YEAR(siječanj!B2746),MONTH(siječanj!B2746)+7,DAY(siječanj!B2746))</f>
        <v>44072</v>
      </c>
      <c r="C2746" s="8">
        <v>28.5729166666667</v>
      </c>
      <c r="D2746">
        <v>0.95244717405766366</v>
      </c>
      <c r="E2746" s="6">
        <v>121.18701177725326</v>
      </c>
      <c r="F2746" s="10">
        <v>129.80947165615191</v>
      </c>
      <c r="G2746" s="10">
        <v>137.65521427515066</v>
      </c>
      <c r="H2746" s="10">
        <v>3.284990562555314</v>
      </c>
      <c r="I2746" s="10">
        <f t="shared" si="69"/>
        <v>115.42422689973768</v>
      </c>
    </row>
    <row r="2747" spans="1:9" x14ac:dyDescent="0.25">
      <c r="A2747" s="18"/>
      <c r="B2747" s="5">
        <f>DATE(YEAR(siječanj!B2747),MONTH(siječanj!B2747)+7,DAY(siječanj!B2747))</f>
        <v>44072</v>
      </c>
      <c r="C2747" s="8">
        <v>28.5833333333333</v>
      </c>
      <c r="D2747">
        <v>0.95244717405766366</v>
      </c>
      <c r="E2747" s="6">
        <v>120.35684231896141</v>
      </c>
      <c r="F2747" s="10">
        <v>125.17608442056991</v>
      </c>
      <c r="G2747" s="10">
        <v>141.73542923409536</v>
      </c>
      <c r="H2747" s="10">
        <v>3.3425630519137335</v>
      </c>
      <c r="I2747" s="10">
        <f t="shared" si="69"/>
        <v>114.63353434519863</v>
      </c>
    </row>
    <row r="2748" spans="1:9" x14ac:dyDescent="0.25">
      <c r="A2748" s="18"/>
      <c r="B2748" s="5">
        <f>DATE(YEAR(siječanj!B2748),MONTH(siječanj!B2748)+7,DAY(siječanj!B2748))</f>
        <v>44072</v>
      </c>
      <c r="C2748" s="8">
        <v>28.59375</v>
      </c>
      <c r="D2748">
        <v>0.95244717405766366</v>
      </c>
      <c r="E2748" s="6">
        <v>119.96473122570401</v>
      </c>
      <c r="F2748" s="10">
        <v>125.89346133189005</v>
      </c>
      <c r="G2748" s="10">
        <v>141.79308623394306</v>
      </c>
      <c r="H2748" s="10">
        <v>2.6266914139791315</v>
      </c>
      <c r="I2748" s="10">
        <f t="shared" si="69"/>
        <v>114.26006924250895</v>
      </c>
    </row>
    <row r="2749" spans="1:9" x14ac:dyDescent="0.25">
      <c r="A2749" s="18"/>
      <c r="B2749" s="5">
        <f>DATE(YEAR(siječanj!B2749),MONTH(siječanj!B2749)+7,DAY(siječanj!B2749))</f>
        <v>44072</v>
      </c>
      <c r="C2749" s="8">
        <v>28.6041666666667</v>
      </c>
      <c r="D2749">
        <v>0.95244717405766366</v>
      </c>
      <c r="E2749" s="6">
        <v>118.50743279272037</v>
      </c>
      <c r="F2749" s="10">
        <v>125.25618276858791</v>
      </c>
      <c r="G2749" s="10">
        <v>141.11208992565628</v>
      </c>
      <c r="H2749" s="10">
        <v>2.0760101199855772</v>
      </c>
      <c r="I2749" s="10">
        <f t="shared" si="69"/>
        <v>112.87206946825501</v>
      </c>
    </row>
    <row r="2750" spans="1:9" x14ac:dyDescent="0.25">
      <c r="A2750" s="18"/>
      <c r="B2750" s="5">
        <f>DATE(YEAR(siječanj!B2750),MONTH(siječanj!B2750)+7,DAY(siječanj!B2750))</f>
        <v>44072</v>
      </c>
      <c r="C2750" s="8">
        <v>28.6145833333333</v>
      </c>
      <c r="D2750">
        <v>0.95244717405766366</v>
      </c>
      <c r="E2750" s="6">
        <v>119.79729708888979</v>
      </c>
      <c r="F2750" s="10">
        <v>125.01491924661536</v>
      </c>
      <c r="G2750" s="10">
        <v>141.47787296373789</v>
      </c>
      <c r="H2750" s="10">
        <v>2.4471948527640754</v>
      </c>
      <c r="I2750" s="10">
        <f t="shared" si="69"/>
        <v>114.10059707205946</v>
      </c>
    </row>
    <row r="2751" spans="1:9" x14ac:dyDescent="0.25">
      <c r="A2751" s="18"/>
      <c r="B2751" s="5">
        <f>DATE(YEAR(siječanj!B2751),MONTH(siječanj!B2751)+7,DAY(siječanj!B2751))</f>
        <v>44072</v>
      </c>
      <c r="C2751" s="8">
        <v>28.625</v>
      </c>
      <c r="D2751">
        <v>0.95244717405766366</v>
      </c>
      <c r="E2751" s="6">
        <v>118.41207811149621</v>
      </c>
      <c r="F2751" s="10">
        <v>125.08880085048406</v>
      </c>
      <c r="G2751" s="10">
        <v>137.37786512365938</v>
      </c>
      <c r="H2751" s="10">
        <v>2.4318507549358985</v>
      </c>
      <c r="I2751" s="10">
        <f t="shared" si="69"/>
        <v>112.78124917158991</v>
      </c>
    </row>
    <row r="2752" spans="1:9" x14ac:dyDescent="0.25">
      <c r="A2752" s="18"/>
      <c r="B2752" s="5">
        <f>DATE(YEAR(siječanj!B2752),MONTH(siječanj!B2752)+7,DAY(siječanj!B2752))</f>
        <v>44072</v>
      </c>
      <c r="C2752" s="8">
        <v>28.6354166666667</v>
      </c>
      <c r="D2752">
        <v>0.95244717405766366</v>
      </c>
      <c r="E2752" s="6">
        <v>118.80931968562993</v>
      </c>
      <c r="F2752" s="10">
        <v>123.02202878651413</v>
      </c>
      <c r="G2752" s="10">
        <v>137.10238610246179</v>
      </c>
      <c r="H2752" s="10">
        <v>2.2754186487230665</v>
      </c>
      <c r="I2752" s="10">
        <f t="shared" si="69"/>
        <v>113.15960078629178</v>
      </c>
    </row>
    <row r="2753" spans="1:9" x14ac:dyDescent="0.25">
      <c r="A2753" s="18"/>
      <c r="B2753" s="5">
        <f>DATE(YEAR(siječanj!B2753),MONTH(siječanj!B2753)+7,DAY(siječanj!B2753))</f>
        <v>44072</v>
      </c>
      <c r="C2753" s="8">
        <v>28.6458333333333</v>
      </c>
      <c r="D2753">
        <v>0.95244717405766366</v>
      </c>
      <c r="E2753" s="6">
        <v>118.22999984281383</v>
      </c>
      <c r="F2753" s="10">
        <v>122.79249951982017</v>
      </c>
      <c r="G2753" s="10">
        <v>132.51659787256185</v>
      </c>
      <c r="H2753" s="10">
        <v>2.2453738991684333</v>
      </c>
      <c r="I2753" s="10">
        <f t="shared" si="69"/>
        <v>112.60782923912605</v>
      </c>
    </row>
    <row r="2754" spans="1:9" x14ac:dyDescent="0.25">
      <c r="A2754" s="18"/>
      <c r="B2754" s="5">
        <f>DATE(YEAR(siječanj!B2754),MONTH(siječanj!B2754)+7,DAY(siječanj!B2754))</f>
        <v>44072</v>
      </c>
      <c r="C2754" s="8">
        <v>28.65625</v>
      </c>
      <c r="D2754">
        <v>0.95244717405766366</v>
      </c>
      <c r="E2754" s="6">
        <v>118.26958263311897</v>
      </c>
      <c r="F2754" s="10">
        <v>122.0381436300502</v>
      </c>
      <c r="G2754" s="10">
        <v>133.19528661664509</v>
      </c>
      <c r="H2754" s="10">
        <v>2.3757265173296478</v>
      </c>
      <c r="I2754" s="10">
        <f t="shared" si="69"/>
        <v>112.64552975589351</v>
      </c>
    </row>
    <row r="2755" spans="1:9" x14ac:dyDescent="0.25">
      <c r="A2755" s="18"/>
      <c r="B2755" s="5">
        <f>DATE(YEAR(siječanj!B2755),MONTH(siječanj!B2755)+7,DAY(siječanj!B2755))</f>
        <v>44072</v>
      </c>
      <c r="C2755" s="8">
        <v>28.6666666666667</v>
      </c>
      <c r="D2755">
        <v>0.95244717405766366</v>
      </c>
      <c r="E2755" s="6">
        <v>115.58990986454081</v>
      </c>
      <c r="F2755" s="10">
        <v>125.08911429976891</v>
      </c>
      <c r="G2755" s="10">
        <v>131.10799245907646</v>
      </c>
      <c r="H2755" s="10">
        <v>2.6266167104843499</v>
      </c>
      <c r="I2755" s="10">
        <f t="shared" si="69"/>
        <v>110.09328300006196</v>
      </c>
    </row>
    <row r="2756" spans="1:9" x14ac:dyDescent="0.25">
      <c r="A2756" s="18"/>
      <c r="B2756" s="5">
        <f>DATE(YEAR(siječanj!B2756),MONTH(siječanj!B2756)+7,DAY(siječanj!B2756))</f>
        <v>44072</v>
      </c>
      <c r="C2756" s="8">
        <v>28.6770833333333</v>
      </c>
      <c r="D2756">
        <v>0.95244717405766366</v>
      </c>
      <c r="E2756" s="6">
        <v>116.09761719759221</v>
      </c>
      <c r="F2756" s="10">
        <v>124.3562779089773</v>
      </c>
      <c r="G2756" s="10">
        <v>135.10599392189255</v>
      </c>
      <c r="H2756" s="10">
        <v>2.0538291583149717</v>
      </c>
      <c r="I2756" s="10">
        <f t="shared" ref="I2756:I2819" si="70">D2756*E2756</f>
        <v>110.57684741467511</v>
      </c>
    </row>
    <row r="2757" spans="1:9" x14ac:dyDescent="0.25">
      <c r="A2757" s="18"/>
      <c r="B2757" s="5">
        <f>DATE(YEAR(siječanj!B2757),MONTH(siječanj!B2757)+7,DAY(siječanj!B2757))</f>
        <v>44072</v>
      </c>
      <c r="C2757" s="8">
        <v>28.6875</v>
      </c>
      <c r="D2757">
        <v>0.95244717405766366</v>
      </c>
      <c r="E2757" s="6">
        <v>115.74686091949523</v>
      </c>
      <c r="F2757" s="10">
        <v>119.9309808127224</v>
      </c>
      <c r="G2757" s="10">
        <v>130.99270253831187</v>
      </c>
      <c r="H2757" s="10">
        <v>2.2427403519657263</v>
      </c>
      <c r="I2757" s="10">
        <f t="shared" si="70"/>
        <v>110.24277058881866</v>
      </c>
    </row>
    <row r="2758" spans="1:9" x14ac:dyDescent="0.25">
      <c r="A2758" s="18"/>
      <c r="B2758" s="5">
        <f>DATE(YEAR(siječanj!B2758),MONTH(siječanj!B2758)+7,DAY(siječanj!B2758))</f>
        <v>44072</v>
      </c>
      <c r="C2758" s="8">
        <v>28.6979166666667</v>
      </c>
      <c r="D2758">
        <v>0.95244717405766366</v>
      </c>
      <c r="E2758" s="6">
        <v>117.99695537513196</v>
      </c>
      <c r="F2758" s="10">
        <v>121.26961822517332</v>
      </c>
      <c r="G2758" s="10">
        <v>129.85502121494403</v>
      </c>
      <c r="H2758" s="10">
        <v>2.8759500828077993</v>
      </c>
      <c r="I2758" s="10">
        <f t="shared" si="70"/>
        <v>112.38586669445269</v>
      </c>
    </row>
    <row r="2759" spans="1:9" x14ac:dyDescent="0.25">
      <c r="A2759" s="18"/>
      <c r="B2759" s="5">
        <f>DATE(YEAR(siječanj!B2759),MONTH(siječanj!B2759)+7,DAY(siječanj!B2759))</f>
        <v>44072</v>
      </c>
      <c r="C2759" s="8">
        <v>28.7083333333333</v>
      </c>
      <c r="D2759">
        <v>0.95244717405766366</v>
      </c>
      <c r="E2759" s="6">
        <v>117.38057405202767</v>
      </c>
      <c r="F2759" s="10">
        <v>119.83663659656654</v>
      </c>
      <c r="G2759" s="10">
        <v>131.68912140178867</v>
      </c>
      <c r="H2759" s="10">
        <v>2.8395724689888651</v>
      </c>
      <c r="I2759" s="10">
        <f t="shared" si="70"/>
        <v>111.79879604512007</v>
      </c>
    </row>
    <row r="2760" spans="1:9" x14ac:dyDescent="0.25">
      <c r="A2760" s="18"/>
      <c r="B2760" s="5">
        <f>DATE(YEAR(siječanj!B2760),MONTH(siječanj!B2760)+7,DAY(siječanj!B2760))</f>
        <v>44072</v>
      </c>
      <c r="C2760" s="8">
        <v>28.71875</v>
      </c>
      <c r="D2760">
        <v>0.95244717405766366</v>
      </c>
      <c r="E2760" s="6">
        <v>117.32996620680113</v>
      </c>
      <c r="F2760" s="10">
        <v>120.9731675361663</v>
      </c>
      <c r="G2760" s="10">
        <v>134.60859143479547</v>
      </c>
      <c r="H2760" s="10">
        <v>2.3484916152254067</v>
      </c>
      <c r="I2760" s="10">
        <f t="shared" si="70"/>
        <v>111.75059474594892</v>
      </c>
    </row>
    <row r="2761" spans="1:9" x14ac:dyDescent="0.25">
      <c r="A2761" s="18"/>
      <c r="B2761" s="5">
        <f>DATE(YEAR(siječanj!B2761),MONTH(siječanj!B2761)+7,DAY(siječanj!B2761))</f>
        <v>44072</v>
      </c>
      <c r="C2761" s="8">
        <v>28.7291666666667</v>
      </c>
      <c r="D2761">
        <v>0.95244717405766366</v>
      </c>
      <c r="E2761" s="6">
        <v>117.88224169256394</v>
      </c>
      <c r="F2761" s="10">
        <v>122.72937163756977</v>
      </c>
      <c r="G2761" s="10">
        <v>132.90654813087613</v>
      </c>
      <c r="H2761" s="10">
        <v>2.5600110745369178</v>
      </c>
      <c r="I2761" s="10">
        <f t="shared" si="70"/>
        <v>112.27660797166502</v>
      </c>
    </row>
    <row r="2762" spans="1:9" x14ac:dyDescent="0.25">
      <c r="A2762" s="18"/>
      <c r="B2762" s="5">
        <f>DATE(YEAR(siječanj!B2762),MONTH(siječanj!B2762)+7,DAY(siječanj!B2762))</f>
        <v>44072</v>
      </c>
      <c r="C2762" s="8">
        <v>28.7395833333333</v>
      </c>
      <c r="D2762">
        <v>0.95244717405766366</v>
      </c>
      <c r="E2762" s="6">
        <v>119.50441642592722</v>
      </c>
      <c r="F2762" s="10">
        <v>126.1315582123696</v>
      </c>
      <c r="G2762" s="10">
        <v>134.4329837923276</v>
      </c>
      <c r="H2762" s="10">
        <v>2.4910139307098715</v>
      </c>
      <c r="I2762" s="10">
        <f t="shared" si="70"/>
        <v>113.82164371228463</v>
      </c>
    </row>
    <row r="2763" spans="1:9" x14ac:dyDescent="0.25">
      <c r="A2763" s="18"/>
      <c r="B2763" s="5">
        <f>DATE(YEAR(siječanj!B2763),MONTH(siječanj!B2763)+7,DAY(siječanj!B2763))</f>
        <v>44072</v>
      </c>
      <c r="C2763" s="8">
        <v>28.75</v>
      </c>
      <c r="D2763">
        <v>0.95244717405766366</v>
      </c>
      <c r="E2763" s="6">
        <v>119.56857359769349</v>
      </c>
      <c r="F2763" s="10">
        <v>123.99219450889549</v>
      </c>
      <c r="G2763" s="10">
        <v>134.08578166252849</v>
      </c>
      <c r="H2763" s="10">
        <v>2.5548834266550968</v>
      </c>
      <c r="I2763" s="10">
        <f t="shared" si="70"/>
        <v>113.88275002922893</v>
      </c>
    </row>
    <row r="2764" spans="1:9" x14ac:dyDescent="0.25">
      <c r="A2764" s="18"/>
      <c r="B2764" s="5">
        <f>DATE(YEAR(siječanj!B2764),MONTH(siječanj!B2764)+7,DAY(siječanj!B2764))</f>
        <v>44072</v>
      </c>
      <c r="C2764" s="8">
        <v>28.7604166666667</v>
      </c>
      <c r="D2764">
        <v>0.95244717405766366</v>
      </c>
      <c r="E2764" s="6">
        <v>122.61716614593547</v>
      </c>
      <c r="F2764" s="10">
        <v>125.34271888268682</v>
      </c>
      <c r="G2764" s="10">
        <v>133.74939899897765</v>
      </c>
      <c r="H2764" s="10">
        <v>3.7717993724638523</v>
      </c>
      <c r="I2764" s="10">
        <f t="shared" si="70"/>
        <v>116.78637338665527</v>
      </c>
    </row>
    <row r="2765" spans="1:9" x14ac:dyDescent="0.25">
      <c r="A2765" s="18"/>
      <c r="B2765" s="5">
        <f>DATE(YEAR(siječanj!B2765),MONTH(siječanj!B2765)+7,DAY(siječanj!B2765))</f>
        <v>44072</v>
      </c>
      <c r="C2765" s="8">
        <v>28.7708333333333</v>
      </c>
      <c r="D2765">
        <v>0.95244717405766366</v>
      </c>
      <c r="E2765" s="6">
        <v>127.22353439165774</v>
      </c>
      <c r="F2765" s="10">
        <v>129.61551486470654</v>
      </c>
      <c r="G2765" s="10">
        <v>137.46875104803823</v>
      </c>
      <c r="H2765" s="10">
        <v>6.7243733278926188</v>
      </c>
      <c r="I2765" s="10">
        <f t="shared" si="70"/>
        <v>121.17369580496239</v>
      </c>
    </row>
    <row r="2766" spans="1:9" x14ac:dyDescent="0.25">
      <c r="A2766" s="18"/>
      <c r="B2766" s="5">
        <f>DATE(YEAR(siječanj!B2766),MONTH(siječanj!B2766)+7,DAY(siječanj!B2766))</f>
        <v>44072</v>
      </c>
      <c r="C2766" s="8">
        <v>28.78125</v>
      </c>
      <c r="D2766">
        <v>0.95244717405766366</v>
      </c>
      <c r="E2766" s="6">
        <v>127.90297709399937</v>
      </c>
      <c r="F2766" s="10">
        <v>130.53833367075498</v>
      </c>
      <c r="G2766" s="10">
        <v>140.19977936845027</v>
      </c>
      <c r="H2766" s="10">
        <v>16.146069726057242</v>
      </c>
      <c r="I2766" s="10">
        <f t="shared" si="70"/>
        <v>121.82082908674178</v>
      </c>
    </row>
    <row r="2767" spans="1:9" x14ac:dyDescent="0.25">
      <c r="A2767" s="18"/>
      <c r="B2767" s="5">
        <f>DATE(YEAR(siječanj!B2767),MONTH(siječanj!B2767)+7,DAY(siječanj!B2767))</f>
        <v>44072</v>
      </c>
      <c r="C2767" s="8">
        <v>28.7916666666667</v>
      </c>
      <c r="D2767">
        <v>0.95244717405766366</v>
      </c>
      <c r="E2767" s="6">
        <v>131.5974406179792</v>
      </c>
      <c r="F2767" s="10">
        <v>131.93704886279997</v>
      </c>
      <c r="G2767" s="10">
        <v>142.33894355615962</v>
      </c>
      <c r="H2767" s="10">
        <v>28.356236422547006</v>
      </c>
      <c r="I2767" s="10">
        <f t="shared" si="70"/>
        <v>125.33961042981549</v>
      </c>
    </row>
    <row r="2768" spans="1:9" x14ac:dyDescent="0.25">
      <c r="A2768" s="18"/>
      <c r="B2768" s="5">
        <f>DATE(YEAR(siječanj!B2768),MONTH(siječanj!B2768)+7,DAY(siječanj!B2768))</f>
        <v>44072</v>
      </c>
      <c r="C2768" s="8">
        <v>28.8020833333333</v>
      </c>
      <c r="D2768">
        <v>0.95244717405766366</v>
      </c>
      <c r="E2768" s="6">
        <v>135.87775135432565</v>
      </c>
      <c r="F2768" s="10">
        <v>132.87501369903507</v>
      </c>
      <c r="G2768" s="10">
        <v>150.23898792932027</v>
      </c>
      <c r="H2768" s="10">
        <v>43.729878984886852</v>
      </c>
      <c r="I2768" s="10">
        <f t="shared" si="70"/>
        <v>129.41638029473734</v>
      </c>
    </row>
    <row r="2769" spans="1:9" x14ac:dyDescent="0.25">
      <c r="A2769" s="18"/>
      <c r="B2769" s="5">
        <f>DATE(YEAR(siječanj!B2769),MONTH(siječanj!B2769)+7,DAY(siječanj!B2769))</f>
        <v>44072</v>
      </c>
      <c r="C2769" s="8">
        <v>28.8125</v>
      </c>
      <c r="D2769">
        <v>0.95244717405766366</v>
      </c>
      <c r="E2769" s="6">
        <v>139.27291445064432</v>
      </c>
      <c r="F2769" s="10">
        <v>137.37257291118695</v>
      </c>
      <c r="G2769" s="10">
        <v>155.48496827127889</v>
      </c>
      <c r="H2769" s="10">
        <v>62.034125702863442</v>
      </c>
      <c r="I2769" s="10">
        <f t="shared" si="70"/>
        <v>132.65009379129094</v>
      </c>
    </row>
    <row r="2770" spans="1:9" x14ac:dyDescent="0.25">
      <c r="A2770" s="18"/>
      <c r="B2770" s="5">
        <f>DATE(YEAR(siječanj!B2770),MONTH(siječanj!B2770)+7,DAY(siječanj!B2770))</f>
        <v>44072</v>
      </c>
      <c r="C2770" s="8">
        <v>28.8229166666667</v>
      </c>
      <c r="D2770">
        <v>0.95244717405766366</v>
      </c>
      <c r="E2770" s="6">
        <v>141.97474986991955</v>
      </c>
      <c r="F2770" s="10">
        <v>137.94303855385158</v>
      </c>
      <c r="G2770" s="10">
        <v>153.22068594587537</v>
      </c>
      <c r="H2770" s="10">
        <v>86.90377671183704</v>
      </c>
      <c r="I2770" s="10">
        <f t="shared" si="70"/>
        <v>135.22344930114852</v>
      </c>
    </row>
    <row r="2771" spans="1:9" x14ac:dyDescent="0.25">
      <c r="A2771" s="18"/>
      <c r="B2771" s="5">
        <f>DATE(YEAR(siječanj!B2771),MONTH(siječanj!B2771)+7,DAY(siječanj!B2771))</f>
        <v>44072</v>
      </c>
      <c r="C2771" s="8">
        <v>28.8333333333333</v>
      </c>
      <c r="D2771">
        <v>0.95244717405766366</v>
      </c>
      <c r="E2771" s="6">
        <v>146.52620706353829</v>
      </c>
      <c r="F2771" s="10">
        <v>134.32114010470215</v>
      </c>
      <c r="G2771" s="10">
        <v>150.74731422469924</v>
      </c>
      <c r="H2771" s="10">
        <v>132.34747638074927</v>
      </c>
      <c r="I2771" s="10">
        <f t="shared" si="70"/>
        <v>139.55847184305512</v>
      </c>
    </row>
    <row r="2772" spans="1:9" x14ac:dyDescent="0.25">
      <c r="A2772" s="18"/>
      <c r="B2772" s="5">
        <f>DATE(YEAR(siječanj!B2772),MONTH(siječanj!B2772)+7,DAY(siječanj!B2772))</f>
        <v>44072</v>
      </c>
      <c r="C2772" s="8">
        <v>28.84375</v>
      </c>
      <c r="D2772">
        <v>0.95244717405766366</v>
      </c>
      <c r="E2772" s="6">
        <v>150.22868665538718</v>
      </c>
      <c r="F2772" s="10">
        <v>117.66694868407457</v>
      </c>
      <c r="G2772" s="10">
        <v>137.73690204795639</v>
      </c>
      <c r="H2772" s="10">
        <v>201.38347996973431</v>
      </c>
      <c r="I2772" s="10">
        <f t="shared" si="70"/>
        <v>143.08488806731776</v>
      </c>
    </row>
    <row r="2773" spans="1:9" x14ac:dyDescent="0.25">
      <c r="A2773" s="18"/>
      <c r="B2773" s="5">
        <f>DATE(YEAR(siječanj!B2773),MONTH(siječanj!B2773)+7,DAY(siječanj!B2773))</f>
        <v>44072</v>
      </c>
      <c r="C2773" s="8">
        <v>28.8541666666667</v>
      </c>
      <c r="D2773">
        <v>0.95244717405766366</v>
      </c>
      <c r="E2773" s="6">
        <v>154.55663277632544</v>
      </c>
      <c r="F2773" s="10">
        <v>110.69688142021252</v>
      </c>
      <c r="G2773" s="10">
        <v>130.47854111536429</v>
      </c>
      <c r="H2773" s="10">
        <v>230.12117932989517</v>
      </c>
      <c r="I2773" s="10">
        <f t="shared" si="70"/>
        <v>147.20702811967925</v>
      </c>
    </row>
    <row r="2774" spans="1:9" x14ac:dyDescent="0.25">
      <c r="A2774" s="18"/>
      <c r="B2774" s="5">
        <f>DATE(YEAR(siječanj!B2774),MONTH(siječanj!B2774)+7,DAY(siječanj!B2774))</f>
        <v>44072</v>
      </c>
      <c r="C2774" s="8">
        <v>28.8645833333333</v>
      </c>
      <c r="D2774">
        <v>0.95244717405766366</v>
      </c>
      <c r="E2774" s="6">
        <v>151.32985646528081</v>
      </c>
      <c r="F2774" s="10">
        <v>107.08218828603381</v>
      </c>
      <c r="G2774" s="10">
        <v>126.18453334282682</v>
      </c>
      <c r="H2774" s="10">
        <v>231.16758205874805</v>
      </c>
      <c r="I2774" s="10">
        <f t="shared" si="70"/>
        <v>144.13369414090857</v>
      </c>
    </row>
    <row r="2775" spans="1:9" x14ac:dyDescent="0.25">
      <c r="A2775" s="18"/>
      <c r="B2775" s="5">
        <f>DATE(YEAR(siječanj!B2775),MONTH(siječanj!B2775)+7,DAY(siječanj!B2775))</f>
        <v>44072</v>
      </c>
      <c r="C2775" s="8">
        <v>28.875</v>
      </c>
      <c r="D2775">
        <v>0.95244717405766366</v>
      </c>
      <c r="E2775" s="6">
        <v>153.5946582336162</v>
      </c>
      <c r="F2775" s="10">
        <v>104.95466733951379</v>
      </c>
      <c r="G2775" s="10">
        <v>121.66699282918007</v>
      </c>
      <c r="H2775" s="10">
        <v>233.60492401857371</v>
      </c>
      <c r="I2775" s="10">
        <f t="shared" si="70"/>
        <v>146.29079818496041</v>
      </c>
    </row>
    <row r="2776" spans="1:9" x14ac:dyDescent="0.25">
      <c r="A2776" s="18"/>
      <c r="B2776" s="5">
        <f>DATE(YEAR(siječanj!B2776),MONTH(siječanj!B2776)+7,DAY(siječanj!B2776))</f>
        <v>44072</v>
      </c>
      <c r="C2776" s="8">
        <v>28.8854166666667</v>
      </c>
      <c r="D2776">
        <v>0.95244717405766366</v>
      </c>
      <c r="E2776" s="6">
        <v>156.71280794023082</v>
      </c>
      <c r="F2776" s="10">
        <v>103.46775635959247</v>
      </c>
      <c r="G2776" s="10">
        <v>109.71379821531599</v>
      </c>
      <c r="H2776" s="10">
        <v>240.79933273167987</v>
      </c>
      <c r="I2776" s="10">
        <f t="shared" si="70"/>
        <v>149.26067106131424</v>
      </c>
    </row>
    <row r="2777" spans="1:9" x14ac:dyDescent="0.25">
      <c r="A2777" s="18"/>
      <c r="B2777" s="5">
        <f>DATE(YEAR(siječanj!B2777),MONTH(siječanj!B2777)+7,DAY(siječanj!B2777))</f>
        <v>44072</v>
      </c>
      <c r="C2777" s="8">
        <v>28.8958333333333</v>
      </c>
      <c r="D2777">
        <v>0.95244717405766366</v>
      </c>
      <c r="E2777" s="6">
        <v>157.83758664951958</v>
      </c>
      <c r="F2777" s="10">
        <v>101.81704803544008</v>
      </c>
      <c r="G2777" s="10">
        <v>103.61240181652316</v>
      </c>
      <c r="H2777" s="10">
        <v>246.76026124406766</v>
      </c>
      <c r="I2777" s="10">
        <f t="shared" si="70"/>
        <v>150.33196336441654</v>
      </c>
    </row>
    <row r="2778" spans="1:9" x14ac:dyDescent="0.25">
      <c r="A2778" s="18"/>
      <c r="B2778" s="5">
        <f>DATE(YEAR(siječanj!B2778),MONTH(siječanj!B2778)+7,DAY(siječanj!B2778))</f>
        <v>44072</v>
      </c>
      <c r="C2778" s="8">
        <v>28.90625</v>
      </c>
      <c r="D2778">
        <v>0.95244717405766366</v>
      </c>
      <c r="E2778" s="6">
        <v>154.79048970999949</v>
      </c>
      <c r="F2778" s="10">
        <v>102.79493746968632</v>
      </c>
      <c r="G2778" s="10">
        <v>96.888167753683277</v>
      </c>
      <c r="H2778" s="10">
        <v>246.06346688660713</v>
      </c>
      <c r="I2778" s="10">
        <f t="shared" si="70"/>
        <v>147.42976449529087</v>
      </c>
    </row>
    <row r="2779" spans="1:9" x14ac:dyDescent="0.25">
      <c r="A2779" s="18"/>
      <c r="B2779" s="5">
        <f>DATE(YEAR(siječanj!B2779),MONTH(siječanj!B2779)+7,DAY(siječanj!B2779))</f>
        <v>44072</v>
      </c>
      <c r="C2779" s="8">
        <v>28.9166666666667</v>
      </c>
      <c r="D2779">
        <v>0.95244717405766366</v>
      </c>
      <c r="E2779" s="6">
        <v>152.75643618103766</v>
      </c>
      <c r="F2779" s="10">
        <v>101.18025973896808</v>
      </c>
      <c r="G2779" s="10">
        <v>94.176695538251977</v>
      </c>
      <c r="H2779" s="10">
        <v>241.95507747177493</v>
      </c>
      <c r="I2779" s="10">
        <f t="shared" si="70"/>
        <v>145.49243595974917</v>
      </c>
    </row>
    <row r="2780" spans="1:9" x14ac:dyDescent="0.25">
      <c r="A2780" s="18"/>
      <c r="B2780" s="5">
        <f>DATE(YEAR(siječanj!B2780),MONTH(siječanj!B2780)+7,DAY(siječanj!B2780))</f>
        <v>44072</v>
      </c>
      <c r="C2780" s="8">
        <v>28.9270833333333</v>
      </c>
      <c r="D2780">
        <v>0.95244717405766366</v>
      </c>
      <c r="E2780" s="6">
        <v>145.84317490026413</v>
      </c>
      <c r="F2780" s="10">
        <v>99.485005449143429</v>
      </c>
      <c r="G2780" s="10">
        <v>89.89827084710997</v>
      </c>
      <c r="H2780" s="10">
        <v>241.78626948659326</v>
      </c>
      <c r="I2780" s="10">
        <f t="shared" si="70"/>
        <v>138.90791978935417</v>
      </c>
    </row>
    <row r="2781" spans="1:9" x14ac:dyDescent="0.25">
      <c r="A2781" s="18"/>
      <c r="B2781" s="5">
        <f>DATE(YEAR(siječanj!B2781),MONTH(siječanj!B2781)+7,DAY(siječanj!B2781))</f>
        <v>44072</v>
      </c>
      <c r="C2781" s="8">
        <v>28.9375</v>
      </c>
      <c r="D2781">
        <v>0.95244717405766366</v>
      </c>
      <c r="E2781" s="6">
        <v>135.61826077307924</v>
      </c>
      <c r="F2781" s="10">
        <v>95.028785375365018</v>
      </c>
      <c r="G2781" s="10">
        <v>87.837495618684059</v>
      </c>
      <c r="H2781" s="10">
        <v>241.13682320017199</v>
      </c>
      <c r="I2781" s="10">
        <f t="shared" si="70"/>
        <v>129.16922922393462</v>
      </c>
    </row>
    <row r="2782" spans="1:9" x14ac:dyDescent="0.25">
      <c r="A2782" s="18"/>
      <c r="B2782" s="5">
        <f>DATE(YEAR(siječanj!B2782),MONTH(siječanj!B2782)+7,DAY(siječanj!B2782))</f>
        <v>44072</v>
      </c>
      <c r="C2782" s="8">
        <v>28.9479166666667</v>
      </c>
      <c r="D2782">
        <v>0.95244717405766366</v>
      </c>
      <c r="E2782" s="6">
        <v>124.41731140679849</v>
      </c>
      <c r="F2782" s="10">
        <v>91.380372331582706</v>
      </c>
      <c r="G2782" s="10">
        <v>85.180297313320281</v>
      </c>
      <c r="H2782" s="10">
        <v>238.51448152168234</v>
      </c>
      <c r="I2782" s="10">
        <f t="shared" si="70"/>
        <v>118.50091665325755</v>
      </c>
    </row>
    <row r="2783" spans="1:9" x14ac:dyDescent="0.25">
      <c r="A2783" s="18"/>
      <c r="B2783" s="5">
        <f>DATE(YEAR(siječanj!B2783),MONTH(siječanj!B2783)+7,DAY(siječanj!B2783))</f>
        <v>44072</v>
      </c>
      <c r="C2783" s="8">
        <v>28.9583333333333</v>
      </c>
      <c r="D2783">
        <v>0.95244717405766366</v>
      </c>
      <c r="E2783" s="6">
        <v>113.607472112492</v>
      </c>
      <c r="F2783" s="10">
        <v>87.89893532926618</v>
      </c>
      <c r="G2783" s="10">
        <v>86.984058047332169</v>
      </c>
      <c r="H2783" s="10">
        <v>239.35765389100467</v>
      </c>
      <c r="I2783" s="10">
        <f t="shared" si="70"/>
        <v>108.20511576537784</v>
      </c>
    </row>
    <row r="2784" spans="1:9" x14ac:dyDescent="0.25">
      <c r="A2784" s="18"/>
      <c r="B2784" s="5">
        <f>DATE(YEAR(siječanj!B2784),MONTH(siječanj!B2784)+7,DAY(siječanj!B2784))</f>
        <v>44072</v>
      </c>
      <c r="C2784" s="8">
        <v>28.96875</v>
      </c>
      <c r="D2784">
        <v>0.95244717405766366</v>
      </c>
      <c r="E2784" s="6">
        <v>105.31085075282213</v>
      </c>
      <c r="F2784" s="10">
        <v>83.313891617999658</v>
      </c>
      <c r="G2784" s="10">
        <v>84.059816372867957</v>
      </c>
      <c r="H2784" s="10">
        <v>239.84181022882518</v>
      </c>
      <c r="I2784" s="10">
        <f t="shared" si="70"/>
        <v>100.30302219713383</v>
      </c>
    </row>
    <row r="2785" spans="1:9" x14ac:dyDescent="0.25">
      <c r="A2785" s="18"/>
      <c r="B2785" s="5">
        <f>DATE(YEAR(siječanj!B2785),MONTH(siječanj!B2785)+7,DAY(siječanj!B2785))</f>
        <v>44072</v>
      </c>
      <c r="C2785" s="8">
        <v>28.9791666666667</v>
      </c>
      <c r="D2785">
        <v>0.95244717405766366</v>
      </c>
      <c r="E2785" s="6">
        <v>98.572581615710803</v>
      </c>
      <c r="F2785" s="10">
        <v>82.402023444017715</v>
      </c>
      <c r="G2785" s="10">
        <v>82.599653955342518</v>
      </c>
      <c r="H2785" s="10">
        <v>240.68260304282703</v>
      </c>
      <c r="I2785" s="10">
        <f t="shared" si="70"/>
        <v>93.885176799452168</v>
      </c>
    </row>
    <row r="2786" spans="1:9" ht="15.75" thickBot="1" x14ac:dyDescent="0.3">
      <c r="A2786" s="18"/>
      <c r="B2786" s="5">
        <f>DATE(YEAR(siječanj!B2786),MONTH(siječanj!B2786)+7,DAY(siječanj!B2786))</f>
        <v>44072</v>
      </c>
      <c r="C2786" s="8">
        <v>28.9895833333333</v>
      </c>
      <c r="D2786">
        <v>0.95244717405766366</v>
      </c>
      <c r="E2786" s="6">
        <v>92.598407621799709</v>
      </c>
      <c r="F2786" s="10">
        <v>79.959807452680863</v>
      </c>
      <c r="G2786" s="10">
        <v>78.794291965394066</v>
      </c>
      <c r="H2786" s="10">
        <v>241.56578062767491</v>
      </c>
      <c r="I2786" s="10">
        <f t="shared" si="70"/>
        <v>88.195091661622754</v>
      </c>
    </row>
    <row r="2787" spans="1:9" x14ac:dyDescent="0.25">
      <c r="A2787" s="13">
        <f t="shared" ref="A2787" si="71">A2691+1</f>
        <v>243</v>
      </c>
      <c r="B2787" s="5">
        <f>DATE(YEAR(siječanj!B2787),MONTH(siječanj!B2787)+7,DAY(siječanj!B2787))</f>
        <v>44073</v>
      </c>
      <c r="C2787" s="8">
        <v>29</v>
      </c>
      <c r="D2787">
        <v>0.95168134260080661</v>
      </c>
      <c r="E2787" s="6">
        <v>86.901149284745458</v>
      </c>
      <c r="F2787" s="10">
        <v>76.843506718556739</v>
      </c>
      <c r="G2787" s="10">
        <v>75.930893735956033</v>
      </c>
      <c r="H2787" s="10">
        <v>240.74643170086179</v>
      </c>
      <c r="I2787" s="10">
        <f t="shared" si="70"/>
        <v>82.702202424859678</v>
      </c>
    </row>
    <row r="2788" spans="1:9" x14ac:dyDescent="0.25">
      <c r="A2788" s="14"/>
      <c r="B2788" s="5">
        <f>DATE(YEAR(siječanj!B2788),MONTH(siječanj!B2788)+7,DAY(siječanj!B2788))</f>
        <v>44073</v>
      </c>
      <c r="C2788" s="8">
        <v>29.0104166666667</v>
      </c>
      <c r="D2788">
        <v>0.95168134260080661</v>
      </c>
      <c r="E2788" s="6">
        <v>81.135365413816515</v>
      </c>
      <c r="F2788" s="10">
        <v>74.336684007317928</v>
      </c>
      <c r="G2788" s="10">
        <v>73.936773001194098</v>
      </c>
      <c r="H2788" s="10">
        <v>240.24681970799426</v>
      </c>
      <c r="I2788" s="10">
        <f t="shared" si="70"/>
        <v>77.215013489427946</v>
      </c>
    </row>
    <row r="2789" spans="1:9" x14ac:dyDescent="0.25">
      <c r="A2789" s="14"/>
      <c r="B2789" s="5">
        <f>DATE(YEAR(siječanj!B2789),MONTH(siječanj!B2789)+7,DAY(siječanj!B2789))</f>
        <v>44073</v>
      </c>
      <c r="C2789" s="8">
        <v>29.0208333333333</v>
      </c>
      <c r="D2789">
        <v>0.95168134260080661</v>
      </c>
      <c r="E2789" s="6">
        <v>75.877274067931822</v>
      </c>
      <c r="F2789" s="10">
        <v>73.126524634425678</v>
      </c>
      <c r="G2789" s="10">
        <v>75.826021965926103</v>
      </c>
      <c r="H2789" s="10">
        <v>240.45538090891242</v>
      </c>
      <c r="I2789" s="10">
        <f t="shared" si="70"/>
        <v>72.210986057858719</v>
      </c>
    </row>
    <row r="2790" spans="1:9" x14ac:dyDescent="0.25">
      <c r="A2790" s="14"/>
      <c r="B2790" s="5">
        <f>DATE(YEAR(siječanj!B2790),MONTH(siječanj!B2790)+7,DAY(siječanj!B2790))</f>
        <v>44073</v>
      </c>
      <c r="C2790" s="8">
        <v>29.03125</v>
      </c>
      <c r="D2790">
        <v>0.95168134260080661</v>
      </c>
      <c r="E2790" s="6">
        <v>72.08827030312095</v>
      </c>
      <c r="F2790" s="10">
        <v>72.624740552365921</v>
      </c>
      <c r="G2790" s="10">
        <v>71.993791902338018</v>
      </c>
      <c r="H2790" s="10">
        <v>239.93981722979245</v>
      </c>
      <c r="I2790" s="10">
        <f t="shared" si="70"/>
        <v>68.605061867844</v>
      </c>
    </row>
    <row r="2791" spans="1:9" x14ac:dyDescent="0.25">
      <c r="A2791" s="14"/>
      <c r="B2791" s="5">
        <f>DATE(YEAR(siječanj!B2791),MONTH(siječanj!B2791)+7,DAY(siječanj!B2791))</f>
        <v>44073</v>
      </c>
      <c r="C2791" s="8">
        <v>29.0416666666667</v>
      </c>
      <c r="D2791">
        <v>0.95168134260080661</v>
      </c>
      <c r="E2791" s="6">
        <v>70.192973724331935</v>
      </c>
      <c r="F2791" s="10">
        <v>70.663106611975877</v>
      </c>
      <c r="G2791" s="10">
        <v>71.887993093471522</v>
      </c>
      <c r="H2791" s="10">
        <v>240.37437044707787</v>
      </c>
      <c r="I2791" s="10">
        <f t="shared" si="70"/>
        <v>66.80134347511536</v>
      </c>
    </row>
    <row r="2792" spans="1:9" x14ac:dyDescent="0.25">
      <c r="A2792" s="14"/>
      <c r="B2792" s="5">
        <f>DATE(YEAR(siječanj!B2792),MONTH(siječanj!B2792)+7,DAY(siječanj!B2792))</f>
        <v>44073</v>
      </c>
      <c r="C2792" s="8">
        <v>29.0520833333333</v>
      </c>
      <c r="D2792">
        <v>0.95168134260080661</v>
      </c>
      <c r="E2792" s="6">
        <v>68.050342950963923</v>
      </c>
      <c r="F2792" s="10">
        <v>69.797713322342133</v>
      </c>
      <c r="G2792" s="10">
        <v>69.580497113556973</v>
      </c>
      <c r="H2792" s="10">
        <v>240.41179490587035</v>
      </c>
      <c r="I2792" s="10">
        <f t="shared" si="70"/>
        <v>64.762241744018681</v>
      </c>
    </row>
    <row r="2793" spans="1:9" x14ac:dyDescent="0.25">
      <c r="A2793" s="14"/>
      <c r="B2793" s="5">
        <f>DATE(YEAR(siječanj!B2793),MONTH(siječanj!B2793)+7,DAY(siječanj!B2793))</f>
        <v>44073</v>
      </c>
      <c r="C2793" s="8">
        <v>29.0625</v>
      </c>
      <c r="D2793">
        <v>0.95168134260080661</v>
      </c>
      <c r="E2793" s="6">
        <v>66.625617197701914</v>
      </c>
      <c r="F2793" s="10">
        <v>69.525205336400106</v>
      </c>
      <c r="G2793" s="10">
        <v>68.639881773172448</v>
      </c>
      <c r="H2793" s="10">
        <v>240.03771864982048</v>
      </c>
      <c r="I2793" s="10">
        <f t="shared" si="70"/>
        <v>63.406356826316348</v>
      </c>
    </row>
    <row r="2794" spans="1:9" x14ac:dyDescent="0.25">
      <c r="A2794" s="14"/>
      <c r="B2794" s="5">
        <f>DATE(YEAR(siječanj!B2794),MONTH(siječanj!B2794)+7,DAY(siječanj!B2794))</f>
        <v>44073</v>
      </c>
      <c r="C2794" s="8">
        <v>29.0729166666667</v>
      </c>
      <c r="D2794">
        <v>0.95168134260080661</v>
      </c>
      <c r="E2794" s="6">
        <v>63.534544425756309</v>
      </c>
      <c r="F2794" s="10">
        <v>69.011843723704175</v>
      </c>
      <c r="G2794" s="10">
        <v>69.704949067498447</v>
      </c>
      <c r="H2794" s="10">
        <v>239.32852849245916</v>
      </c>
      <c r="I2794" s="10">
        <f t="shared" si="70"/>
        <v>60.464640540634356</v>
      </c>
    </row>
    <row r="2795" spans="1:9" x14ac:dyDescent="0.25">
      <c r="A2795" s="14"/>
      <c r="B2795" s="5">
        <f>DATE(YEAR(siječanj!B2795),MONTH(siječanj!B2795)+7,DAY(siječanj!B2795))</f>
        <v>44073</v>
      </c>
      <c r="C2795" s="8">
        <v>29.0833333333333</v>
      </c>
      <c r="D2795">
        <v>0.95168134260080661</v>
      </c>
      <c r="E2795" s="6">
        <v>62.879306891897571</v>
      </c>
      <c r="F2795" s="10">
        <v>68.759155377157327</v>
      </c>
      <c r="G2795" s="10">
        <v>70.198579188767127</v>
      </c>
      <c r="H2795" s="10">
        <v>238.50816559021018</v>
      </c>
      <c r="I2795" s="10">
        <f t="shared" si="70"/>
        <v>59.841063204689235</v>
      </c>
    </row>
    <row r="2796" spans="1:9" x14ac:dyDescent="0.25">
      <c r="A2796" s="14"/>
      <c r="B2796" s="5">
        <f>DATE(YEAR(siječanj!B2796),MONTH(siječanj!B2796)+7,DAY(siječanj!B2796))</f>
        <v>44073</v>
      </c>
      <c r="C2796" s="8">
        <v>29.09375</v>
      </c>
      <c r="D2796">
        <v>0.95168134260080661</v>
      </c>
      <c r="E2796" s="6">
        <v>62.525821004483113</v>
      </c>
      <c r="F2796" s="10">
        <v>67.624754285262227</v>
      </c>
      <c r="G2796" s="10">
        <v>68.893569361978251</v>
      </c>
      <c r="H2796" s="10">
        <v>238.16424066070087</v>
      </c>
      <c r="I2796" s="10">
        <f t="shared" si="70"/>
        <v>59.504657280764206</v>
      </c>
    </row>
    <row r="2797" spans="1:9" x14ac:dyDescent="0.25">
      <c r="A2797" s="14"/>
      <c r="B2797" s="5">
        <f>DATE(YEAR(siječanj!B2797),MONTH(siječanj!B2797)+7,DAY(siječanj!B2797))</f>
        <v>44073</v>
      </c>
      <c r="C2797" s="8">
        <v>29.1041666666667</v>
      </c>
      <c r="D2797">
        <v>0.95168134260080661</v>
      </c>
      <c r="E2797" s="6">
        <v>61.174735470764489</v>
      </c>
      <c r="F2797" s="10">
        <v>67.315303488095566</v>
      </c>
      <c r="G2797" s="10">
        <v>67.488290854101123</v>
      </c>
      <c r="H2797" s="10">
        <v>238.55431342509999</v>
      </c>
      <c r="I2797" s="10">
        <f t="shared" si="70"/>
        <v>58.218854386066333</v>
      </c>
    </row>
    <row r="2798" spans="1:9" x14ac:dyDescent="0.25">
      <c r="A2798" s="14"/>
      <c r="B2798" s="5">
        <f>DATE(YEAR(siječanj!B2798),MONTH(siječanj!B2798)+7,DAY(siječanj!B2798))</f>
        <v>44073</v>
      </c>
      <c r="C2798" s="8">
        <v>29.1145833333333</v>
      </c>
      <c r="D2798">
        <v>0.95168134260080661</v>
      </c>
      <c r="E2798" s="6">
        <v>60.360821255518438</v>
      </c>
      <c r="F2798" s="10">
        <v>67.471787015680391</v>
      </c>
      <c r="G2798" s="10">
        <v>66.134561323953761</v>
      </c>
      <c r="H2798" s="10">
        <v>238.76693849613429</v>
      </c>
      <c r="I2798" s="10">
        <f t="shared" si="70"/>
        <v>57.444267412939091</v>
      </c>
    </row>
    <row r="2799" spans="1:9" x14ac:dyDescent="0.25">
      <c r="A2799" s="14"/>
      <c r="B2799" s="5">
        <f>DATE(YEAR(siječanj!B2799),MONTH(siječanj!B2799)+7,DAY(siječanj!B2799))</f>
        <v>44073</v>
      </c>
      <c r="C2799" s="8">
        <v>29.125</v>
      </c>
      <c r="D2799">
        <v>0.95168134260080661</v>
      </c>
      <c r="E2799" s="6">
        <v>61.328624229840855</v>
      </c>
      <c r="F2799" s="10">
        <v>65.774668104469001</v>
      </c>
      <c r="G2799" s="10">
        <v>66.894877643515713</v>
      </c>
      <c r="H2799" s="10">
        <v>238.77375842718456</v>
      </c>
      <c r="I2799" s="10">
        <f t="shared" si="70"/>
        <v>58.365307446915303</v>
      </c>
    </row>
    <row r="2800" spans="1:9" x14ac:dyDescent="0.25">
      <c r="A2800" s="14"/>
      <c r="B2800" s="5">
        <f>DATE(YEAR(siječanj!B2800),MONTH(siječanj!B2800)+7,DAY(siječanj!B2800))</f>
        <v>44073</v>
      </c>
      <c r="C2800" s="8">
        <v>29.1354166666667</v>
      </c>
      <c r="D2800">
        <v>0.95168134260080661</v>
      </c>
      <c r="E2800" s="6">
        <v>61.213902649669024</v>
      </c>
      <c r="F2800" s="10">
        <v>66.322006815925334</v>
      </c>
      <c r="G2800" s="10">
        <v>64.76920969653078</v>
      </c>
      <c r="H2800" s="10">
        <v>239.19978349350566</v>
      </c>
      <c r="I2800" s="10">
        <f t="shared" si="70"/>
        <v>58.256129059472087</v>
      </c>
    </row>
    <row r="2801" spans="1:9" x14ac:dyDescent="0.25">
      <c r="A2801" s="14"/>
      <c r="B2801" s="5">
        <f>DATE(YEAR(siječanj!B2801),MONTH(siječanj!B2801)+7,DAY(siječanj!B2801))</f>
        <v>44073</v>
      </c>
      <c r="C2801" s="8">
        <v>29.1458333333333</v>
      </c>
      <c r="D2801">
        <v>0.95168134260080661</v>
      </c>
      <c r="E2801" s="6">
        <v>60.296019441841018</v>
      </c>
      <c r="F2801" s="10">
        <v>65.831374294960796</v>
      </c>
      <c r="G2801" s="10">
        <v>63.841781583925176</v>
      </c>
      <c r="H2801" s="10">
        <v>238.84509030423519</v>
      </c>
      <c r="I2801" s="10">
        <f t="shared" si="70"/>
        <v>57.382596735895596</v>
      </c>
    </row>
    <row r="2802" spans="1:9" x14ac:dyDescent="0.25">
      <c r="A2802" s="14"/>
      <c r="B2802" s="5">
        <f>DATE(YEAR(siječanj!B2802),MONTH(siječanj!B2802)+7,DAY(siječanj!B2802))</f>
        <v>44073</v>
      </c>
      <c r="C2802" s="8">
        <v>29.15625</v>
      </c>
      <c r="D2802">
        <v>0.95168134260080661</v>
      </c>
      <c r="E2802" s="6">
        <v>59.817099861884387</v>
      </c>
      <c r="F2802" s="10">
        <v>65.220284821264968</v>
      </c>
      <c r="G2802" s="10">
        <v>62.993801903559074</v>
      </c>
      <c r="H2802" s="10">
        <v>238.49771108512715</v>
      </c>
      <c r="I2802" s="10">
        <f t="shared" si="70"/>
        <v>56.926817907044658</v>
      </c>
    </row>
    <row r="2803" spans="1:9" x14ac:dyDescent="0.25">
      <c r="A2803" s="14"/>
      <c r="B2803" s="5">
        <f>DATE(YEAR(siječanj!B2803),MONTH(siječanj!B2803)+7,DAY(siječanj!B2803))</f>
        <v>44073</v>
      </c>
      <c r="C2803" s="8">
        <v>29.1666666666667</v>
      </c>
      <c r="D2803">
        <v>0.95168134260080661</v>
      </c>
      <c r="E2803" s="6">
        <v>59.569144718205685</v>
      </c>
      <c r="F2803" s="10">
        <v>64.805531138714812</v>
      </c>
      <c r="G2803" s="10">
        <v>63.928545997978723</v>
      </c>
      <c r="H2803" s="10">
        <v>230.35753023087216</v>
      </c>
      <c r="I2803" s="10">
        <f t="shared" si="70"/>
        <v>56.690843623003737</v>
      </c>
    </row>
    <row r="2804" spans="1:9" x14ac:dyDescent="0.25">
      <c r="A2804" s="14"/>
      <c r="B2804" s="5">
        <f>DATE(YEAR(siječanj!B2804),MONTH(siječanj!B2804)+7,DAY(siječanj!B2804))</f>
        <v>44073</v>
      </c>
      <c r="C2804" s="8">
        <v>29.1770833333333</v>
      </c>
      <c r="D2804">
        <v>0.95168134260080661</v>
      </c>
      <c r="E2804" s="6">
        <v>59.793192827945354</v>
      </c>
      <c r="F2804" s="10">
        <v>63.399136439191281</v>
      </c>
      <c r="G2804" s="10">
        <v>66.245990589476932</v>
      </c>
      <c r="H2804" s="10">
        <v>166.81796077628101</v>
      </c>
      <c r="I2804" s="10">
        <f t="shared" si="70"/>
        <v>56.904066028887954</v>
      </c>
    </row>
    <row r="2805" spans="1:9" x14ac:dyDescent="0.25">
      <c r="A2805" s="14"/>
      <c r="B2805" s="5">
        <f>DATE(YEAR(siječanj!B2805),MONTH(siječanj!B2805)+7,DAY(siječanj!B2805))</f>
        <v>44073</v>
      </c>
      <c r="C2805" s="8">
        <v>29.1875</v>
      </c>
      <c r="D2805">
        <v>0.95168134260080661</v>
      </c>
      <c r="E2805" s="6">
        <v>59.861745016232938</v>
      </c>
      <c r="F2805" s="10">
        <v>63.275850405735312</v>
      </c>
      <c r="G2805" s="10">
        <v>64.231864276358991</v>
      </c>
      <c r="H2805" s="10">
        <v>102.84281616059585</v>
      </c>
      <c r="I2805" s="10">
        <f t="shared" si="70"/>
        <v>56.969305867475704</v>
      </c>
    </row>
    <row r="2806" spans="1:9" x14ac:dyDescent="0.25">
      <c r="A2806" s="14"/>
      <c r="B2806" s="5">
        <f>DATE(YEAR(siječanj!B2806),MONTH(siječanj!B2806)+7,DAY(siječanj!B2806))</f>
        <v>44073</v>
      </c>
      <c r="C2806" s="8">
        <v>29.1979166666667</v>
      </c>
      <c r="D2806">
        <v>0.95168134260080661</v>
      </c>
      <c r="E2806" s="6">
        <v>61.305602714729226</v>
      </c>
      <c r="F2806" s="10">
        <v>62.479849965468148</v>
      </c>
      <c r="G2806" s="10">
        <v>60.769221721922058</v>
      </c>
      <c r="H2806" s="10">
        <v>64.32614944440661</v>
      </c>
      <c r="I2806" s="10">
        <f t="shared" si="70"/>
        <v>58.343398300505164</v>
      </c>
    </row>
    <row r="2807" spans="1:9" x14ac:dyDescent="0.25">
      <c r="A2807" s="14"/>
      <c r="B2807" s="5">
        <f>DATE(YEAR(siječanj!B2807),MONTH(siječanj!B2807)+7,DAY(siječanj!B2807))</f>
        <v>44073</v>
      </c>
      <c r="C2807" s="8">
        <v>29.2083333333333</v>
      </c>
      <c r="D2807">
        <v>0.95168134260080661</v>
      </c>
      <c r="E2807" s="6">
        <v>62.931174404932086</v>
      </c>
      <c r="F2807" s="10">
        <v>61.505798275670898</v>
      </c>
      <c r="G2807" s="10">
        <v>60.454104767440157</v>
      </c>
      <c r="H2807" s="10">
        <v>39.010648057643429</v>
      </c>
      <c r="I2807" s="10">
        <f t="shared" si="70"/>
        <v>59.890424549131282</v>
      </c>
    </row>
    <row r="2808" spans="1:9" x14ac:dyDescent="0.25">
      <c r="A2808" s="14"/>
      <c r="B2808" s="5">
        <f>DATE(YEAR(siječanj!B2808),MONTH(siječanj!B2808)+7,DAY(siječanj!B2808))</f>
        <v>44073</v>
      </c>
      <c r="C2808" s="8">
        <v>29.21875</v>
      </c>
      <c r="D2808">
        <v>0.95168134260080661</v>
      </c>
      <c r="E2808" s="6">
        <v>63.796004471953317</v>
      </c>
      <c r="F2808" s="10">
        <v>63.743195252268592</v>
      </c>
      <c r="G2808" s="10">
        <v>58.159454897117904</v>
      </c>
      <c r="H2808" s="10">
        <v>22.053216702435133</v>
      </c>
      <c r="I2808" s="10">
        <f t="shared" si="70"/>
        <v>60.713467188435594</v>
      </c>
    </row>
    <row r="2809" spans="1:9" x14ac:dyDescent="0.25">
      <c r="A2809" s="14"/>
      <c r="B2809" s="5">
        <f>DATE(YEAR(siječanj!B2809),MONTH(siječanj!B2809)+7,DAY(siječanj!B2809))</f>
        <v>44073</v>
      </c>
      <c r="C2809" s="8">
        <v>29.2291666666667</v>
      </c>
      <c r="D2809">
        <v>0.95168134260080661</v>
      </c>
      <c r="E2809" s="6">
        <v>66.571977659812106</v>
      </c>
      <c r="F2809" s="10">
        <v>70.056795230583575</v>
      </c>
      <c r="G2809" s="10">
        <v>59.333772313727884</v>
      </c>
      <c r="H2809" s="10">
        <v>9.5185449969395073</v>
      </c>
      <c r="I2809" s="10">
        <f t="shared" si="70"/>
        <v>63.355309078880886</v>
      </c>
    </row>
    <row r="2810" spans="1:9" x14ac:dyDescent="0.25">
      <c r="A2810" s="14"/>
      <c r="B2810" s="5">
        <f>DATE(YEAR(siječanj!B2810),MONTH(siječanj!B2810)+7,DAY(siječanj!B2810))</f>
        <v>44073</v>
      </c>
      <c r="C2810" s="8">
        <v>29.2395833333333</v>
      </c>
      <c r="D2810">
        <v>0.95168134260080661</v>
      </c>
      <c r="E2810" s="6">
        <v>70.806770556588774</v>
      </c>
      <c r="F2810" s="10">
        <v>69.39285740374784</v>
      </c>
      <c r="G2810" s="10">
        <v>59.968260167136506</v>
      </c>
      <c r="H2810" s="10">
        <v>2.4962023374341151</v>
      </c>
      <c r="I2810" s="10">
        <f t="shared" si="70"/>
        <v>67.385482468521673</v>
      </c>
    </row>
    <row r="2811" spans="1:9" x14ac:dyDescent="0.25">
      <c r="A2811" s="14"/>
      <c r="B2811" s="5">
        <f>DATE(YEAR(siječanj!B2811),MONTH(siječanj!B2811)+7,DAY(siječanj!B2811))</f>
        <v>44073</v>
      </c>
      <c r="C2811" s="8">
        <v>29.25</v>
      </c>
      <c r="D2811">
        <v>0.95168134260080661</v>
      </c>
      <c r="E2811" s="6">
        <v>73.493377421313767</v>
      </c>
      <c r="F2811" s="10">
        <v>67.222377830882635</v>
      </c>
      <c r="G2811" s="10">
        <v>61.831134676310676</v>
      </c>
      <c r="H2811" s="10">
        <v>2.4859131760861719</v>
      </c>
      <c r="I2811" s="10">
        <f t="shared" si="70"/>
        <v>69.942276096583697</v>
      </c>
    </row>
    <row r="2812" spans="1:9" x14ac:dyDescent="0.25">
      <c r="A2812" s="14"/>
      <c r="B2812" s="5">
        <f>DATE(YEAR(siječanj!B2812),MONTH(siječanj!B2812)+7,DAY(siječanj!B2812))</f>
        <v>44073</v>
      </c>
      <c r="C2812" s="8">
        <v>29.2604166666667</v>
      </c>
      <c r="D2812">
        <v>0.95168134260080661</v>
      </c>
      <c r="E2812" s="6">
        <v>77.333353308326991</v>
      </c>
      <c r="F2812" s="10">
        <v>67.758838244722824</v>
      </c>
      <c r="G2812" s="10">
        <v>62.593626125956675</v>
      </c>
      <c r="H2812" s="10">
        <v>2.0435280444078638</v>
      </c>
      <c r="I2812" s="10">
        <f t="shared" si="70"/>
        <v>73.596709504291155</v>
      </c>
    </row>
    <row r="2813" spans="1:9" x14ac:dyDescent="0.25">
      <c r="A2813" s="14"/>
      <c r="B2813" s="5">
        <f>DATE(YEAR(siječanj!B2813),MONTH(siječanj!B2813)+7,DAY(siječanj!B2813))</f>
        <v>44073</v>
      </c>
      <c r="C2813" s="8">
        <v>29.2708333333333</v>
      </c>
      <c r="D2813">
        <v>0.95168134260080661</v>
      </c>
      <c r="E2813" s="6">
        <v>81.203553325128269</v>
      </c>
      <c r="F2813" s="10">
        <v>70.516271696351282</v>
      </c>
      <c r="G2813" s="10">
        <v>62.532774654620226</v>
      </c>
      <c r="H2813" s="10">
        <v>2.4886632607407382</v>
      </c>
      <c r="I2813" s="10">
        <f t="shared" si="70"/>
        <v>77.279906652414269</v>
      </c>
    </row>
    <row r="2814" spans="1:9" x14ac:dyDescent="0.25">
      <c r="A2814" s="14"/>
      <c r="B2814" s="5">
        <f>DATE(YEAR(siječanj!B2814),MONTH(siječanj!B2814)+7,DAY(siječanj!B2814))</f>
        <v>44073</v>
      </c>
      <c r="C2814" s="8">
        <v>29.28125</v>
      </c>
      <c r="D2814">
        <v>0.95168134260080661</v>
      </c>
      <c r="E2814" s="6">
        <v>84.248332317929609</v>
      </c>
      <c r="F2814" s="10">
        <v>73.029186575741562</v>
      </c>
      <c r="G2814" s="10">
        <v>68.414591270113334</v>
      </c>
      <c r="H2814" s="10">
        <v>2.8111682081796396</v>
      </c>
      <c r="I2814" s="10">
        <f t="shared" si="70"/>
        <v>80.177566012206171</v>
      </c>
    </row>
    <row r="2815" spans="1:9" x14ac:dyDescent="0.25">
      <c r="A2815" s="14"/>
      <c r="B2815" s="5">
        <f>DATE(YEAR(siječanj!B2815),MONTH(siječanj!B2815)+7,DAY(siječanj!B2815))</f>
        <v>44073</v>
      </c>
      <c r="C2815" s="8">
        <v>29.2916666666667</v>
      </c>
      <c r="D2815">
        <v>0.95168134260080661</v>
      </c>
      <c r="E2815" s="6">
        <v>87.143170366360025</v>
      </c>
      <c r="F2815" s="10">
        <v>74.5090489653346</v>
      </c>
      <c r="G2815" s="10">
        <v>71.180574171765244</v>
      </c>
      <c r="H2815" s="10">
        <v>2.7439988098582542</v>
      </c>
      <c r="I2815" s="10">
        <f t="shared" si="70"/>
        <v>82.932529372748334</v>
      </c>
    </row>
    <row r="2816" spans="1:9" x14ac:dyDescent="0.25">
      <c r="A2816" s="14"/>
      <c r="B2816" s="5">
        <f>DATE(YEAR(siječanj!B2816),MONTH(siječanj!B2816)+7,DAY(siječanj!B2816))</f>
        <v>44073</v>
      </c>
      <c r="C2816" s="8">
        <v>29.3020833333333</v>
      </c>
      <c r="D2816">
        <v>0.95168134260080661</v>
      </c>
      <c r="E2816" s="6">
        <v>93.655047779800526</v>
      </c>
      <c r="F2816" s="10">
        <v>77.272940275946837</v>
      </c>
      <c r="G2816" s="10">
        <v>71.432700643222901</v>
      </c>
      <c r="H2816" s="10">
        <v>2.0462153781268131</v>
      </c>
      <c r="I2816" s="10">
        <f t="shared" si="70"/>
        <v>89.129761612423252</v>
      </c>
    </row>
    <row r="2817" spans="1:9" x14ac:dyDescent="0.25">
      <c r="A2817" s="14"/>
      <c r="B2817" s="5">
        <f>DATE(YEAR(siječanj!B2817),MONTH(siječanj!B2817)+7,DAY(siječanj!B2817))</f>
        <v>44073</v>
      </c>
      <c r="C2817" s="8">
        <v>29.3125</v>
      </c>
      <c r="D2817">
        <v>0.95168134260080661</v>
      </c>
      <c r="E2817" s="6">
        <v>97.756394864967874</v>
      </c>
      <c r="F2817" s="10">
        <v>81.134056789556197</v>
      </c>
      <c r="G2817" s="10">
        <v>76.649188308082515</v>
      </c>
      <c r="H2817" s="10">
        <v>1.5877909080955588</v>
      </c>
      <c r="I2817" s="10">
        <f t="shared" si="70"/>
        <v>93.03293711290722</v>
      </c>
    </row>
    <row r="2818" spans="1:9" x14ac:dyDescent="0.25">
      <c r="A2818" s="14"/>
      <c r="B2818" s="5">
        <f>DATE(YEAR(siječanj!B2818),MONTH(siječanj!B2818)+7,DAY(siječanj!B2818))</f>
        <v>44073</v>
      </c>
      <c r="C2818" s="8">
        <v>29.3229166666667</v>
      </c>
      <c r="D2818">
        <v>0.95168134260080661</v>
      </c>
      <c r="E2818" s="6">
        <v>103.26466058120242</v>
      </c>
      <c r="F2818" s="10">
        <v>84.1297800135318</v>
      </c>
      <c r="G2818" s="10">
        <v>83.302899195706715</v>
      </c>
      <c r="H2818" s="10">
        <v>1.5572989336188316</v>
      </c>
      <c r="I2818" s="10">
        <f t="shared" si="70"/>
        <v>98.27505082513531</v>
      </c>
    </row>
    <row r="2819" spans="1:9" x14ac:dyDescent="0.25">
      <c r="A2819" s="14"/>
      <c r="B2819" s="5">
        <f>DATE(YEAR(siječanj!B2819),MONTH(siječanj!B2819)+7,DAY(siječanj!B2819))</f>
        <v>44073</v>
      </c>
      <c r="C2819" s="8">
        <v>29.3333333333333</v>
      </c>
      <c r="D2819">
        <v>0.95168134260080661</v>
      </c>
      <c r="E2819" s="6">
        <v>108.90025146609206</v>
      </c>
      <c r="F2819" s="10">
        <v>84.68579082186865</v>
      </c>
      <c r="G2819" s="10">
        <v>92.234637465077313</v>
      </c>
      <c r="H2819" s="10">
        <v>2.3052323154671752</v>
      </c>
      <c r="I2819" s="10">
        <f t="shared" si="70"/>
        <v>103.63833752481595</v>
      </c>
    </row>
    <row r="2820" spans="1:9" x14ac:dyDescent="0.25">
      <c r="A2820" s="14"/>
      <c r="B2820" s="5">
        <f>DATE(YEAR(siječanj!B2820),MONTH(siječanj!B2820)+7,DAY(siječanj!B2820))</f>
        <v>44073</v>
      </c>
      <c r="C2820" s="8">
        <v>29.34375</v>
      </c>
      <c r="D2820">
        <v>0.95168134260080661</v>
      </c>
      <c r="E2820" s="6">
        <v>114.39721077526941</v>
      </c>
      <c r="F2820" s="10">
        <v>85.925189387023551</v>
      </c>
      <c r="G2820" s="10">
        <v>95.916976184312915</v>
      </c>
      <c r="H2820" s="10">
        <v>1.919178599087312</v>
      </c>
      <c r="I2820" s="10">
        <f t="shared" ref="I2820:I2882" si="72">D2820*E2820</f>
        <v>108.86969114039586</v>
      </c>
    </row>
    <row r="2821" spans="1:9" x14ac:dyDescent="0.25">
      <c r="A2821" s="14"/>
      <c r="B2821" s="5">
        <f>DATE(YEAR(siječanj!B2821),MONTH(siječanj!B2821)+7,DAY(siječanj!B2821))</f>
        <v>44073</v>
      </c>
      <c r="C2821" s="8">
        <v>29.3541666666667</v>
      </c>
      <c r="D2821">
        <v>0.95168134260080661</v>
      </c>
      <c r="E2821" s="6">
        <v>119.55948543010696</v>
      </c>
      <c r="F2821" s="10">
        <v>89.405195774655425</v>
      </c>
      <c r="G2821" s="10">
        <v>96.025375517707943</v>
      </c>
      <c r="H2821" s="10">
        <v>2.0254388421581058</v>
      </c>
      <c r="I2821" s="10">
        <f t="shared" si="72"/>
        <v>113.78253161478577</v>
      </c>
    </row>
    <row r="2822" spans="1:9" x14ac:dyDescent="0.25">
      <c r="A2822" s="14"/>
      <c r="B2822" s="5">
        <f>DATE(YEAR(siječanj!B2822),MONTH(siječanj!B2822)+7,DAY(siječanj!B2822))</f>
        <v>44073</v>
      </c>
      <c r="C2822" s="8">
        <v>29.3645833333333</v>
      </c>
      <c r="D2822">
        <v>0.95168134260080661</v>
      </c>
      <c r="E2822" s="6">
        <v>123.45929158919803</v>
      </c>
      <c r="F2822" s="10">
        <v>91.716731544278602</v>
      </c>
      <c r="G2822" s="10">
        <v>97.291626292187416</v>
      </c>
      <c r="H2822" s="10">
        <v>2.1429713445681706</v>
      </c>
      <c r="I2822" s="10">
        <f t="shared" si="72"/>
        <v>117.49390437615246</v>
      </c>
    </row>
    <row r="2823" spans="1:9" x14ac:dyDescent="0.25">
      <c r="A2823" s="14"/>
      <c r="B2823" s="5">
        <f>DATE(YEAR(siječanj!B2823),MONTH(siječanj!B2823)+7,DAY(siječanj!B2823))</f>
        <v>44073</v>
      </c>
      <c r="C2823" s="8">
        <v>29.375</v>
      </c>
      <c r="D2823">
        <v>0.95168134260080661</v>
      </c>
      <c r="E2823" s="6">
        <v>125.95265889665349</v>
      </c>
      <c r="F2823" s="10">
        <v>95.386684179942137</v>
      </c>
      <c r="G2823" s="10">
        <v>101.19616137187184</v>
      </c>
      <c r="H2823" s="10">
        <v>2.931789451087282</v>
      </c>
      <c r="I2823" s="10">
        <f t="shared" si="72"/>
        <v>119.86679552290862</v>
      </c>
    </row>
    <row r="2824" spans="1:9" x14ac:dyDescent="0.25">
      <c r="A2824" s="14"/>
      <c r="B2824" s="5">
        <f>DATE(YEAR(siječanj!B2824),MONTH(siječanj!B2824)+7,DAY(siječanj!B2824))</f>
        <v>44073</v>
      </c>
      <c r="C2824" s="8">
        <v>29.3854166666667</v>
      </c>
      <c r="D2824">
        <v>0.95168134260080661</v>
      </c>
      <c r="E2824" s="6">
        <v>127.28322151966645</v>
      </c>
      <c r="F2824" s="10">
        <v>103.99790358334958</v>
      </c>
      <c r="G2824" s="10">
        <v>114.99598925607224</v>
      </c>
      <c r="H2824" s="10">
        <v>2.7510478316258626</v>
      </c>
      <c r="I2824" s="10">
        <f t="shared" si="72"/>
        <v>121.13306714639205</v>
      </c>
    </row>
    <row r="2825" spans="1:9" x14ac:dyDescent="0.25">
      <c r="A2825" s="14"/>
      <c r="B2825" s="5">
        <f>DATE(YEAR(siječanj!B2825),MONTH(siječanj!B2825)+7,DAY(siječanj!B2825))</f>
        <v>44073</v>
      </c>
      <c r="C2825" s="8">
        <v>29.3958333333333</v>
      </c>
      <c r="D2825">
        <v>0.95168134260080661</v>
      </c>
      <c r="E2825" s="6">
        <v>129.16065075703159</v>
      </c>
      <c r="F2825" s="10">
        <v>106.47916812213231</v>
      </c>
      <c r="G2825" s="10">
        <v>111.98318126089814</v>
      </c>
      <c r="H2825" s="10">
        <v>3.1494624862756173</v>
      </c>
      <c r="I2825" s="10">
        <f t="shared" si="72"/>
        <v>122.91978152364571</v>
      </c>
    </row>
    <row r="2826" spans="1:9" x14ac:dyDescent="0.25">
      <c r="A2826" s="14"/>
      <c r="B2826" s="5">
        <f>DATE(YEAR(siječanj!B2826),MONTH(siječanj!B2826)+7,DAY(siječanj!B2826))</f>
        <v>44073</v>
      </c>
      <c r="C2826" s="8">
        <v>29.40625</v>
      </c>
      <c r="D2826">
        <v>0.95168134260080661</v>
      </c>
      <c r="E2826" s="6">
        <v>133.91523333349136</v>
      </c>
      <c r="F2826" s="10">
        <v>108.3263167205253</v>
      </c>
      <c r="G2826" s="10">
        <v>110.63328830706139</v>
      </c>
      <c r="H2826" s="10">
        <v>3.4718847618469599</v>
      </c>
      <c r="I2826" s="10">
        <f t="shared" si="72"/>
        <v>127.44462905351735</v>
      </c>
    </row>
    <row r="2827" spans="1:9" x14ac:dyDescent="0.25">
      <c r="A2827" s="14"/>
      <c r="B2827" s="5">
        <f>DATE(YEAR(siječanj!B2827),MONTH(siječanj!B2827)+7,DAY(siječanj!B2827))</f>
        <v>44073</v>
      </c>
      <c r="C2827" s="8">
        <v>29.4166666666667</v>
      </c>
      <c r="D2827">
        <v>0.95168134260080661</v>
      </c>
      <c r="E2827" s="6">
        <v>138.96372721021118</v>
      </c>
      <c r="F2827" s="10">
        <v>110.88993403102853</v>
      </c>
      <c r="G2827" s="10">
        <v>113.06165650653554</v>
      </c>
      <c r="H2827" s="10">
        <v>3.2278583257928082</v>
      </c>
      <c r="I2827" s="10">
        <f t="shared" si="72"/>
        <v>132.24918648422602</v>
      </c>
    </row>
    <row r="2828" spans="1:9" x14ac:dyDescent="0.25">
      <c r="A2828" s="14"/>
      <c r="B2828" s="5">
        <f>DATE(YEAR(siječanj!B2828),MONTH(siječanj!B2828)+7,DAY(siječanj!B2828))</f>
        <v>44073</v>
      </c>
      <c r="C2828" s="8">
        <v>29.4270833333333</v>
      </c>
      <c r="D2828">
        <v>0.95168134260080661</v>
      </c>
      <c r="E2828" s="6">
        <v>143.43293184732966</v>
      </c>
      <c r="F2828" s="10">
        <v>110.51293491297913</v>
      </c>
      <c r="G2828" s="10">
        <v>116.85854672599061</v>
      </c>
      <c r="H2828" s="10">
        <v>3.4805513632882432</v>
      </c>
      <c r="I2828" s="10">
        <f t="shared" si="72"/>
        <v>136.50244515363667</v>
      </c>
    </row>
    <row r="2829" spans="1:9" x14ac:dyDescent="0.25">
      <c r="A2829" s="14"/>
      <c r="B2829" s="5">
        <f>DATE(YEAR(siječanj!B2829),MONTH(siječanj!B2829)+7,DAY(siječanj!B2829))</f>
        <v>44073</v>
      </c>
      <c r="C2829" s="8">
        <v>29.4375</v>
      </c>
      <c r="D2829">
        <v>0.95168134260080661</v>
      </c>
      <c r="E2829" s="6">
        <v>146.71916428147154</v>
      </c>
      <c r="F2829" s="10">
        <v>111.3407062512711</v>
      </c>
      <c r="G2829" s="10">
        <v>117.72840612816151</v>
      </c>
      <c r="H2829" s="10">
        <v>3.3622538970916125</v>
      </c>
      <c r="I2829" s="10">
        <f t="shared" si="72"/>
        <v>139.62989124865913</v>
      </c>
    </row>
    <row r="2830" spans="1:9" x14ac:dyDescent="0.25">
      <c r="A2830" s="14"/>
      <c r="B2830" s="5">
        <f>DATE(YEAR(siječanj!B2830),MONTH(siječanj!B2830)+7,DAY(siječanj!B2830))</f>
        <v>44073</v>
      </c>
      <c r="C2830" s="8">
        <v>29.4479166666667</v>
      </c>
      <c r="D2830">
        <v>0.95168134260080661</v>
      </c>
      <c r="E2830" s="6">
        <v>145.12236553635634</v>
      </c>
      <c r="F2830" s="10">
        <v>110.81092471834631</v>
      </c>
      <c r="G2830" s="10">
        <v>117.5043316111088</v>
      </c>
      <c r="H2830" s="10">
        <v>3.5185963591107066</v>
      </c>
      <c r="I2830" s="10">
        <f t="shared" si="72"/>
        <v>138.11024767504463</v>
      </c>
    </row>
    <row r="2831" spans="1:9" x14ac:dyDescent="0.25">
      <c r="A2831" s="14"/>
      <c r="B2831" s="5">
        <f>DATE(YEAR(siječanj!B2831),MONTH(siječanj!B2831)+7,DAY(siječanj!B2831))</f>
        <v>44073</v>
      </c>
      <c r="C2831" s="8">
        <v>29.4583333333333</v>
      </c>
      <c r="D2831">
        <v>0.95168134260080661</v>
      </c>
      <c r="E2831" s="6">
        <v>147.89791817681211</v>
      </c>
      <c r="F2831" s="10">
        <v>111.38730571161712</v>
      </c>
      <c r="G2831" s="10">
        <v>115.55865768515605</v>
      </c>
      <c r="H2831" s="10">
        <v>3.624014942806959</v>
      </c>
      <c r="I2831" s="10">
        <f t="shared" si="72"/>
        <v>140.75168933837278</v>
      </c>
    </row>
    <row r="2832" spans="1:9" x14ac:dyDescent="0.25">
      <c r="A2832" s="14"/>
      <c r="B2832" s="5">
        <f>DATE(YEAR(siječanj!B2832),MONTH(siječanj!B2832)+7,DAY(siječanj!B2832))</f>
        <v>44073</v>
      </c>
      <c r="C2832" s="8">
        <v>29.46875</v>
      </c>
      <c r="D2832">
        <v>0.95168134260080661</v>
      </c>
      <c r="E2832" s="6">
        <v>148.25588200558792</v>
      </c>
      <c r="F2832" s="10">
        <v>113.74841067263112</v>
      </c>
      <c r="G2832" s="10">
        <v>114.20398506355158</v>
      </c>
      <c r="H2832" s="10">
        <v>4.3853381790599881</v>
      </c>
      <c r="I2832" s="10">
        <f t="shared" si="72"/>
        <v>141.09235683554468</v>
      </c>
    </row>
    <row r="2833" spans="1:9" x14ac:dyDescent="0.25">
      <c r="A2833" s="14"/>
      <c r="B2833" s="5">
        <f>DATE(YEAR(siječanj!B2833),MONTH(siječanj!B2833)+7,DAY(siječanj!B2833))</f>
        <v>44073</v>
      </c>
      <c r="C2833" s="8">
        <v>29.4791666666667</v>
      </c>
      <c r="D2833">
        <v>0.95168134260080661</v>
      </c>
      <c r="E2833" s="6">
        <v>146.68990365934854</v>
      </c>
      <c r="F2833" s="10">
        <v>114.17376135215717</v>
      </c>
      <c r="G2833" s="10">
        <v>115.82325302962315</v>
      </c>
      <c r="H2833" s="10">
        <v>4.4673765609827383</v>
      </c>
      <c r="I2833" s="10">
        <f t="shared" si="72"/>
        <v>139.60204446051179</v>
      </c>
    </row>
    <row r="2834" spans="1:9" x14ac:dyDescent="0.25">
      <c r="A2834" s="14"/>
      <c r="B2834" s="5">
        <f>DATE(YEAR(siječanj!B2834),MONTH(siječanj!B2834)+7,DAY(siječanj!B2834))</f>
        <v>44073</v>
      </c>
      <c r="C2834" s="8">
        <v>29.4895833333333</v>
      </c>
      <c r="D2834">
        <v>0.95168134260080661</v>
      </c>
      <c r="E2834" s="6">
        <v>144.59020722190334</v>
      </c>
      <c r="F2834" s="10">
        <v>113.23750843124701</v>
      </c>
      <c r="G2834" s="10">
        <v>114.34075740376245</v>
      </c>
      <c r="H2834" s="10">
        <v>4.7374924455544773</v>
      </c>
      <c r="I2834" s="10">
        <f t="shared" si="72"/>
        <v>137.60380253586982</v>
      </c>
    </row>
    <row r="2835" spans="1:9" x14ac:dyDescent="0.25">
      <c r="A2835" s="14"/>
      <c r="B2835" s="5">
        <f>DATE(YEAR(siječanj!B2835),MONTH(siječanj!B2835)+7,DAY(siječanj!B2835))</f>
        <v>44073</v>
      </c>
      <c r="C2835" s="8">
        <v>29.5</v>
      </c>
      <c r="D2835">
        <v>0.95168134260080661</v>
      </c>
      <c r="E2835" s="6">
        <v>141.14300780126868</v>
      </c>
      <c r="F2835" s="10">
        <v>113.42265649407227</v>
      </c>
      <c r="G2835" s="10">
        <v>115.48363977618736</v>
      </c>
      <c r="H2835" s="10">
        <v>4.7328777616701583</v>
      </c>
      <c r="I2835" s="10">
        <f t="shared" si="72"/>
        <v>134.32316716302751</v>
      </c>
    </row>
    <row r="2836" spans="1:9" x14ac:dyDescent="0.25">
      <c r="A2836" s="14"/>
      <c r="B2836" s="5">
        <f>DATE(YEAR(siječanj!B2836),MONTH(siječanj!B2836)+7,DAY(siječanj!B2836))</f>
        <v>44073</v>
      </c>
      <c r="C2836" s="8">
        <v>29.5104166666667</v>
      </c>
      <c r="D2836">
        <v>0.95168134260080661</v>
      </c>
      <c r="E2836" s="6">
        <v>135.25456328393602</v>
      </c>
      <c r="F2836" s="10">
        <v>114.92317036923947</v>
      </c>
      <c r="G2836" s="10">
        <v>116.66202251895072</v>
      </c>
      <c r="H2836" s="10">
        <v>5.5392452131834045</v>
      </c>
      <c r="I2836" s="10">
        <f t="shared" si="72"/>
        <v>128.71924437894199</v>
      </c>
    </row>
    <row r="2837" spans="1:9" x14ac:dyDescent="0.25">
      <c r="A2837" s="14"/>
      <c r="B2837" s="5">
        <f>DATE(YEAR(siječanj!B2837),MONTH(siječanj!B2837)+7,DAY(siječanj!B2837))</f>
        <v>44073</v>
      </c>
      <c r="C2837" s="8">
        <v>29.5208333333333</v>
      </c>
      <c r="D2837">
        <v>0.95168134260080661</v>
      </c>
      <c r="E2837" s="6">
        <v>131.15456767622095</v>
      </c>
      <c r="F2837" s="10">
        <v>114.25942141569077</v>
      </c>
      <c r="G2837" s="10">
        <v>117.77217761123656</v>
      </c>
      <c r="H2837" s="10">
        <v>5.3429254249434921</v>
      </c>
      <c r="I2837" s="10">
        <f t="shared" si="72"/>
        <v>124.8173550543343</v>
      </c>
    </row>
    <row r="2838" spans="1:9" x14ac:dyDescent="0.25">
      <c r="A2838" s="14"/>
      <c r="B2838" s="5">
        <f>DATE(YEAR(siječanj!B2838),MONTH(siječanj!B2838)+7,DAY(siječanj!B2838))</f>
        <v>44073</v>
      </c>
      <c r="C2838" s="8">
        <v>29.53125</v>
      </c>
      <c r="D2838">
        <v>0.95168134260080661</v>
      </c>
      <c r="E2838" s="6">
        <v>127.28661255330321</v>
      </c>
      <c r="F2838" s="10">
        <v>113.02349892273314</v>
      </c>
      <c r="G2838" s="10">
        <v>116.10613632204777</v>
      </c>
      <c r="H2838" s="10">
        <v>4.4715639408769059</v>
      </c>
      <c r="I2838" s="10">
        <f t="shared" si="72"/>
        <v>121.13629432983629</v>
      </c>
    </row>
    <row r="2839" spans="1:9" x14ac:dyDescent="0.25">
      <c r="A2839" s="14"/>
      <c r="B2839" s="5">
        <f>DATE(YEAR(siječanj!B2839),MONTH(siječanj!B2839)+7,DAY(siječanj!B2839))</f>
        <v>44073</v>
      </c>
      <c r="C2839" s="8">
        <v>29.5416666666667</v>
      </c>
      <c r="D2839">
        <v>0.95168134260080661</v>
      </c>
      <c r="E2839" s="6">
        <v>125.14558696790995</v>
      </c>
      <c r="F2839" s="10">
        <v>115.21255639359589</v>
      </c>
      <c r="G2839" s="10">
        <v>117.76867011364715</v>
      </c>
      <c r="H2839" s="10">
        <v>3.781133325125186</v>
      </c>
      <c r="I2839" s="10">
        <f t="shared" si="72"/>
        <v>119.09872022618654</v>
      </c>
    </row>
    <row r="2840" spans="1:9" x14ac:dyDescent="0.25">
      <c r="A2840" s="14"/>
      <c r="B2840" s="5">
        <f>DATE(YEAR(siječanj!B2840),MONTH(siječanj!B2840)+7,DAY(siječanj!B2840))</f>
        <v>44073</v>
      </c>
      <c r="C2840" s="8">
        <v>29.5520833333333</v>
      </c>
      <c r="D2840">
        <v>0.95168134260080661</v>
      </c>
      <c r="E2840" s="6">
        <v>122.36224729009565</v>
      </c>
      <c r="F2840" s="10">
        <v>115.38928954869742</v>
      </c>
      <c r="G2840" s="10">
        <v>118.65454200481314</v>
      </c>
      <c r="H2840" s="10">
        <v>3.5037632331868367</v>
      </c>
      <c r="I2840" s="10">
        <f t="shared" si="72"/>
        <v>116.44986778469014</v>
      </c>
    </row>
    <row r="2841" spans="1:9" x14ac:dyDescent="0.25">
      <c r="A2841" s="14"/>
      <c r="B2841" s="5">
        <f>DATE(YEAR(siječanj!B2841),MONTH(siječanj!B2841)+7,DAY(siječanj!B2841))</f>
        <v>44073</v>
      </c>
      <c r="C2841" s="8">
        <v>29.5625</v>
      </c>
      <c r="D2841">
        <v>0.95168134260080661</v>
      </c>
      <c r="E2841" s="6">
        <v>118.65884861460314</v>
      </c>
      <c r="F2841" s="10">
        <v>113.64184997152772</v>
      </c>
      <c r="G2841" s="10">
        <v>114.12432393408984</v>
      </c>
      <c r="H2841" s="10">
        <v>2.6035333305967807</v>
      </c>
      <c r="I2841" s="10">
        <f t="shared" si="72"/>
        <v>112.92541236101138</v>
      </c>
    </row>
    <row r="2842" spans="1:9" x14ac:dyDescent="0.25">
      <c r="A2842" s="14"/>
      <c r="B2842" s="5">
        <f>DATE(YEAR(siječanj!B2842),MONTH(siječanj!B2842)+7,DAY(siječanj!B2842))</f>
        <v>44073</v>
      </c>
      <c r="C2842" s="8">
        <v>29.5729166666667</v>
      </c>
      <c r="D2842">
        <v>0.95168134260080661</v>
      </c>
      <c r="E2842" s="6">
        <v>117.40034669037118</v>
      </c>
      <c r="F2842" s="10">
        <v>111.96926047614525</v>
      </c>
      <c r="G2842" s="10">
        <v>117.91148225233862</v>
      </c>
      <c r="H2842" s="10">
        <v>2.5221364026825568</v>
      </c>
      <c r="I2842" s="10">
        <f t="shared" si="72"/>
        <v>111.72771956009261</v>
      </c>
    </row>
    <row r="2843" spans="1:9" x14ac:dyDescent="0.25">
      <c r="A2843" s="14"/>
      <c r="B2843" s="5">
        <f>DATE(YEAR(siječanj!B2843),MONTH(siječanj!B2843)+7,DAY(siječanj!B2843))</f>
        <v>44073</v>
      </c>
      <c r="C2843" s="8">
        <v>29.5833333333333</v>
      </c>
      <c r="D2843">
        <v>0.95168134260080661</v>
      </c>
      <c r="E2843" s="6">
        <v>115.102874509467</v>
      </c>
      <c r="F2843" s="10">
        <v>113.04920980125105</v>
      </c>
      <c r="G2843" s="10">
        <v>117.40904325554507</v>
      </c>
      <c r="H2843" s="10">
        <v>2.1762393009109888</v>
      </c>
      <c r="I2843" s="10">
        <f t="shared" si="72"/>
        <v>109.54125815038171</v>
      </c>
    </row>
    <row r="2844" spans="1:9" x14ac:dyDescent="0.25">
      <c r="A2844" s="14"/>
      <c r="B2844" s="5">
        <f>DATE(YEAR(siječanj!B2844),MONTH(siječanj!B2844)+7,DAY(siječanj!B2844))</f>
        <v>44073</v>
      </c>
      <c r="C2844" s="8">
        <v>29.59375</v>
      </c>
      <c r="D2844">
        <v>0.95168134260080661</v>
      </c>
      <c r="E2844" s="6">
        <v>115.80903381830377</v>
      </c>
      <c r="F2844" s="10">
        <v>114.3426140707514</v>
      </c>
      <c r="G2844" s="10">
        <v>119.8701146562275</v>
      </c>
      <c r="H2844" s="10">
        <v>2.0976970425440253</v>
      </c>
      <c r="I2844" s="10">
        <f t="shared" si="72"/>
        <v>110.21329678950555</v>
      </c>
    </row>
    <row r="2845" spans="1:9" x14ac:dyDescent="0.25">
      <c r="A2845" s="14"/>
      <c r="B2845" s="5">
        <f>DATE(YEAR(siječanj!B2845),MONTH(siječanj!B2845)+7,DAY(siječanj!B2845))</f>
        <v>44073</v>
      </c>
      <c r="C2845" s="8">
        <v>29.6041666666667</v>
      </c>
      <c r="D2845">
        <v>0.95168134260080661</v>
      </c>
      <c r="E2845" s="6">
        <v>113.79957638921357</v>
      </c>
      <c r="F2845" s="10">
        <v>114.6155600819761</v>
      </c>
      <c r="G2845" s="10">
        <v>119.10003031706303</v>
      </c>
      <c r="H2845" s="10">
        <v>2.1663017440118182</v>
      </c>
      <c r="I2845" s="10">
        <f t="shared" si="72"/>
        <v>108.30093364548982</v>
      </c>
    </row>
    <row r="2846" spans="1:9" x14ac:dyDescent="0.25">
      <c r="A2846" s="14"/>
      <c r="B2846" s="5">
        <f>DATE(YEAR(siječanj!B2846),MONTH(siječanj!B2846)+7,DAY(siječanj!B2846))</f>
        <v>44073</v>
      </c>
      <c r="C2846" s="8">
        <v>29.6145833333333</v>
      </c>
      <c r="D2846">
        <v>0.95168134260080661</v>
      </c>
      <c r="E2846" s="6">
        <v>112.31314961897078</v>
      </c>
      <c r="F2846" s="10">
        <v>114.99026057193667</v>
      </c>
      <c r="G2846" s="10">
        <v>118.64704141786281</v>
      </c>
      <c r="H2846" s="10">
        <v>2.1345756678012959</v>
      </c>
      <c r="I2846" s="10">
        <f t="shared" si="72"/>
        <v>106.88632902110739</v>
      </c>
    </row>
    <row r="2847" spans="1:9" x14ac:dyDescent="0.25">
      <c r="A2847" s="14"/>
      <c r="B2847" s="5">
        <f>DATE(YEAR(siječanj!B2847),MONTH(siječanj!B2847)+7,DAY(siječanj!B2847))</f>
        <v>44073</v>
      </c>
      <c r="C2847" s="8">
        <v>29.625</v>
      </c>
      <c r="D2847">
        <v>0.95168134260080661</v>
      </c>
      <c r="E2847" s="6">
        <v>110.33632706323223</v>
      </c>
      <c r="F2847" s="10">
        <v>118.38959395452837</v>
      </c>
      <c r="G2847" s="10">
        <v>117.79097522989643</v>
      </c>
      <c r="H2847" s="10">
        <v>2.064424105968222</v>
      </c>
      <c r="I2847" s="10">
        <f t="shared" si="72"/>
        <v>105.00502387717856</v>
      </c>
    </row>
    <row r="2848" spans="1:9" x14ac:dyDescent="0.25">
      <c r="A2848" s="14"/>
      <c r="B2848" s="5">
        <f>DATE(YEAR(siječanj!B2848),MONTH(siječanj!B2848)+7,DAY(siječanj!B2848))</f>
        <v>44073</v>
      </c>
      <c r="C2848" s="8">
        <v>29.6354166666667</v>
      </c>
      <c r="D2848">
        <v>0.95168134260080661</v>
      </c>
      <c r="E2848" s="6">
        <v>108.28130737055082</v>
      </c>
      <c r="F2848" s="10">
        <v>117.79526999899083</v>
      </c>
      <c r="G2848" s="10">
        <v>118.92005636180653</v>
      </c>
      <c r="H2848" s="10">
        <v>2.5944105398140302</v>
      </c>
      <c r="I2848" s="10">
        <f t="shared" si="72"/>
        <v>103.04929997697643</v>
      </c>
    </row>
    <row r="2849" spans="1:9" x14ac:dyDescent="0.25">
      <c r="A2849" s="14"/>
      <c r="B2849" s="5">
        <f>DATE(YEAR(siječanj!B2849),MONTH(siječanj!B2849)+7,DAY(siječanj!B2849))</f>
        <v>44073</v>
      </c>
      <c r="C2849" s="8">
        <v>29.6458333333333</v>
      </c>
      <c r="D2849">
        <v>0.95168134260080661</v>
      </c>
      <c r="E2849" s="6">
        <v>108.78390692833689</v>
      </c>
      <c r="F2849" s="10">
        <v>116.90564466849069</v>
      </c>
      <c r="G2849" s="10">
        <v>119.14346870826171</v>
      </c>
      <c r="H2849" s="10">
        <v>2.3676376229146769</v>
      </c>
      <c r="I2849" s="10">
        <f t="shared" si="72"/>
        <v>103.52761459892083</v>
      </c>
    </row>
    <row r="2850" spans="1:9" x14ac:dyDescent="0.25">
      <c r="A2850" s="14"/>
      <c r="B2850" s="5">
        <f>DATE(YEAR(siječanj!B2850),MONTH(siječanj!B2850)+7,DAY(siječanj!B2850))</f>
        <v>44073</v>
      </c>
      <c r="C2850" s="8">
        <v>29.65625</v>
      </c>
      <c r="D2850">
        <v>0.95168134260080661</v>
      </c>
      <c r="E2850" s="6">
        <v>107.93199931555284</v>
      </c>
      <c r="F2850" s="10">
        <v>116.2987546114956</v>
      </c>
      <c r="G2850" s="10">
        <v>116.96566987605219</v>
      </c>
      <c r="H2850" s="10">
        <v>2.1497046195645018</v>
      </c>
      <c r="I2850" s="10">
        <f t="shared" si="72"/>
        <v>102.71687001821466</v>
      </c>
    </row>
    <row r="2851" spans="1:9" x14ac:dyDescent="0.25">
      <c r="A2851" s="14"/>
      <c r="B2851" s="5">
        <f>DATE(YEAR(siječanj!B2851),MONTH(siječanj!B2851)+7,DAY(siječanj!B2851))</f>
        <v>44073</v>
      </c>
      <c r="C2851" s="8">
        <v>29.6666666666667</v>
      </c>
      <c r="D2851">
        <v>0.95168134260080661</v>
      </c>
      <c r="E2851" s="6">
        <v>105.32480088275534</v>
      </c>
      <c r="F2851" s="10">
        <v>115.94630098359741</v>
      </c>
      <c r="G2851" s="10">
        <v>117.30250602613343</v>
      </c>
      <c r="H2851" s="10">
        <v>2.9310922184693187</v>
      </c>
      <c r="I2851" s="10">
        <f t="shared" si="72"/>
        <v>100.23564791326322</v>
      </c>
    </row>
    <row r="2852" spans="1:9" x14ac:dyDescent="0.25">
      <c r="A2852" s="14"/>
      <c r="B2852" s="5">
        <f>DATE(YEAR(siječanj!B2852),MONTH(siječanj!B2852)+7,DAY(siječanj!B2852))</f>
        <v>44073</v>
      </c>
      <c r="C2852" s="8">
        <v>29.6770833333333</v>
      </c>
      <c r="D2852">
        <v>0.95168134260080661</v>
      </c>
      <c r="E2852" s="6">
        <v>104.42109091216822</v>
      </c>
      <c r="F2852" s="10">
        <v>113.73744396624235</v>
      </c>
      <c r="G2852" s="10">
        <v>118.44586596401959</v>
      </c>
      <c r="H2852" s="10">
        <v>3.1414024772119622</v>
      </c>
      <c r="I2852" s="10">
        <f t="shared" si="72"/>
        <v>99.375603995133147</v>
      </c>
    </row>
    <row r="2853" spans="1:9" x14ac:dyDescent="0.25">
      <c r="A2853" s="14"/>
      <c r="B2853" s="5">
        <f>DATE(YEAR(siječanj!B2853),MONTH(siječanj!B2853)+7,DAY(siječanj!B2853))</f>
        <v>44073</v>
      </c>
      <c r="C2853" s="8">
        <v>29.6875</v>
      </c>
      <c r="D2853">
        <v>0.95168134260080661</v>
      </c>
      <c r="E2853" s="6">
        <v>104.99092277120482</v>
      </c>
      <c r="F2853" s="10">
        <v>115.75485178643078</v>
      </c>
      <c r="G2853" s="10">
        <v>120.23103375028354</v>
      </c>
      <c r="H2853" s="10">
        <v>2.7266895120940182</v>
      </c>
      <c r="I2853" s="10">
        <f t="shared" si="72"/>
        <v>99.917902343797806</v>
      </c>
    </row>
    <row r="2854" spans="1:9" x14ac:dyDescent="0.25">
      <c r="A2854" s="14"/>
      <c r="B2854" s="5">
        <f>DATE(YEAR(siječanj!B2854),MONTH(siječanj!B2854)+7,DAY(siječanj!B2854))</f>
        <v>44073</v>
      </c>
      <c r="C2854" s="8">
        <v>29.6979166666667</v>
      </c>
      <c r="D2854">
        <v>0.95168134260080661</v>
      </c>
      <c r="E2854" s="6">
        <v>104.68057260861038</v>
      </c>
      <c r="F2854" s="10">
        <v>116.25017800950677</v>
      </c>
      <c r="G2854" s="10">
        <v>119.33910199486127</v>
      </c>
      <c r="H2854" s="10">
        <v>3.2997011747477414</v>
      </c>
      <c r="I2854" s="10">
        <f t="shared" si="72"/>
        <v>99.62254788438355</v>
      </c>
    </row>
    <row r="2855" spans="1:9" x14ac:dyDescent="0.25">
      <c r="A2855" s="14"/>
      <c r="B2855" s="5">
        <f>DATE(YEAR(siječanj!B2855),MONTH(siječanj!B2855)+7,DAY(siječanj!B2855))</f>
        <v>44073</v>
      </c>
      <c r="C2855" s="8">
        <v>29.7083333333333</v>
      </c>
      <c r="D2855">
        <v>0.95168134260080661</v>
      </c>
      <c r="E2855" s="6">
        <v>106.6261956804901</v>
      </c>
      <c r="F2855" s="10">
        <v>113.72076283827613</v>
      </c>
      <c r="G2855" s="10">
        <v>117.63144027375071</v>
      </c>
      <c r="H2855" s="10">
        <v>3.2599180776133556</v>
      </c>
      <c r="I2855" s="10">
        <f t="shared" si="72"/>
        <v>101.47416106162514</v>
      </c>
    </row>
    <row r="2856" spans="1:9" x14ac:dyDescent="0.25">
      <c r="A2856" s="14"/>
      <c r="B2856" s="5">
        <f>DATE(YEAR(siječanj!B2856),MONTH(siječanj!B2856)+7,DAY(siječanj!B2856))</f>
        <v>44073</v>
      </c>
      <c r="C2856" s="8">
        <v>29.71875</v>
      </c>
      <c r="D2856">
        <v>0.95168134260080661</v>
      </c>
      <c r="E2856" s="6">
        <v>108.03417653926998</v>
      </c>
      <c r="F2856" s="10">
        <v>113.89498438051837</v>
      </c>
      <c r="G2856" s="10">
        <v>118.88858519922522</v>
      </c>
      <c r="H2856" s="10">
        <v>3.1895653143676692</v>
      </c>
      <c r="I2856" s="10">
        <f t="shared" si="72"/>
        <v>102.81411017566502</v>
      </c>
    </row>
    <row r="2857" spans="1:9" x14ac:dyDescent="0.25">
      <c r="A2857" s="14"/>
      <c r="B2857" s="5">
        <f>DATE(YEAR(siječanj!B2857),MONTH(siječanj!B2857)+7,DAY(siječanj!B2857))</f>
        <v>44073</v>
      </c>
      <c r="C2857" s="8">
        <v>29.7291666666667</v>
      </c>
      <c r="D2857">
        <v>0.95168134260080661</v>
      </c>
      <c r="E2857" s="6">
        <v>110.6019402618338</v>
      </c>
      <c r="F2857" s="10">
        <v>116.12152717098337</v>
      </c>
      <c r="G2857" s="10">
        <v>118.50883236811303</v>
      </c>
      <c r="H2857" s="10">
        <v>2.8485378844092755</v>
      </c>
      <c r="I2857" s="10">
        <f t="shared" si="72"/>
        <v>105.25780300263621</v>
      </c>
    </row>
    <row r="2858" spans="1:9" x14ac:dyDescent="0.25">
      <c r="A2858" s="14"/>
      <c r="B2858" s="5">
        <f>DATE(YEAR(siječanj!B2858),MONTH(siječanj!B2858)+7,DAY(siječanj!B2858))</f>
        <v>44073</v>
      </c>
      <c r="C2858" s="8">
        <v>29.7395833333333</v>
      </c>
      <c r="D2858">
        <v>0.95168134260080661</v>
      </c>
      <c r="E2858" s="6">
        <v>112.82179676687581</v>
      </c>
      <c r="F2858" s="10">
        <v>116.61123139983513</v>
      </c>
      <c r="G2858" s="10">
        <v>121.53391660485002</v>
      </c>
      <c r="H2858" s="10">
        <v>3.2140620843765095</v>
      </c>
      <c r="I2858" s="10">
        <f t="shared" si="72"/>
        <v>107.37039902173571</v>
      </c>
    </row>
    <row r="2859" spans="1:9" x14ac:dyDescent="0.25">
      <c r="A2859" s="14"/>
      <c r="B2859" s="5">
        <f>DATE(YEAR(siječanj!B2859),MONTH(siječanj!B2859)+7,DAY(siječanj!B2859))</f>
        <v>44073</v>
      </c>
      <c r="C2859" s="8">
        <v>29.75</v>
      </c>
      <c r="D2859">
        <v>0.95168134260080661</v>
      </c>
      <c r="E2859" s="6">
        <v>115.64057496739497</v>
      </c>
      <c r="F2859" s="10">
        <v>116.16504839860904</v>
      </c>
      <c r="G2859" s="10">
        <v>123.68555769187911</v>
      </c>
      <c r="H2859" s="10">
        <v>3.5331525840805851</v>
      </c>
      <c r="I2859" s="10">
        <f t="shared" si="72"/>
        <v>110.05297764409967</v>
      </c>
    </row>
    <row r="2860" spans="1:9" x14ac:dyDescent="0.25">
      <c r="A2860" s="14"/>
      <c r="B2860" s="5">
        <f>DATE(YEAR(siječanj!B2860),MONTH(siječanj!B2860)+7,DAY(siječanj!B2860))</f>
        <v>44073</v>
      </c>
      <c r="C2860" s="8">
        <v>29.7604166666667</v>
      </c>
      <c r="D2860">
        <v>0.95168134260080661</v>
      </c>
      <c r="E2860" s="6">
        <v>117.41674310308512</v>
      </c>
      <c r="F2860" s="10">
        <v>116.86017041070563</v>
      </c>
      <c r="G2860" s="10">
        <v>122.03876750788066</v>
      </c>
      <c r="H2860" s="10">
        <v>4.2451565730786855</v>
      </c>
      <c r="I2860" s="10">
        <f t="shared" si="72"/>
        <v>111.74332372015805</v>
      </c>
    </row>
    <row r="2861" spans="1:9" x14ac:dyDescent="0.25">
      <c r="A2861" s="14"/>
      <c r="B2861" s="5">
        <f>DATE(YEAR(siječanj!B2861),MONTH(siječanj!B2861)+7,DAY(siječanj!B2861))</f>
        <v>44073</v>
      </c>
      <c r="C2861" s="8">
        <v>29.7708333333333</v>
      </c>
      <c r="D2861">
        <v>0.95168134260080661</v>
      </c>
      <c r="E2861" s="6">
        <v>119.16365357825369</v>
      </c>
      <c r="F2861" s="10">
        <v>120.30372425394302</v>
      </c>
      <c r="G2861" s="10">
        <v>122.78319975941191</v>
      </c>
      <c r="H2861" s="10">
        <v>8.4433854067820562</v>
      </c>
      <c r="I2861" s="10">
        <f t="shared" si="72"/>
        <v>113.40582582656988</v>
      </c>
    </row>
    <row r="2862" spans="1:9" x14ac:dyDescent="0.25">
      <c r="A2862" s="14"/>
      <c r="B2862" s="5">
        <f>DATE(YEAR(siječanj!B2862),MONTH(siječanj!B2862)+7,DAY(siječanj!B2862))</f>
        <v>44073</v>
      </c>
      <c r="C2862" s="8">
        <v>29.78125</v>
      </c>
      <c r="D2862">
        <v>0.95168134260080661</v>
      </c>
      <c r="E2862" s="6">
        <v>123.62028523010366</v>
      </c>
      <c r="F2862" s="10">
        <v>120.58976681926117</v>
      </c>
      <c r="G2862" s="10">
        <v>125.89622025150234</v>
      </c>
      <c r="H2862" s="10">
        <v>19.921335340678969</v>
      </c>
      <c r="I2862" s="10">
        <f t="shared" si="72"/>
        <v>117.64711902047972</v>
      </c>
    </row>
    <row r="2863" spans="1:9" x14ac:dyDescent="0.25">
      <c r="A2863" s="14"/>
      <c r="B2863" s="5">
        <f>DATE(YEAR(siječanj!B2863),MONTH(siječanj!B2863)+7,DAY(siječanj!B2863))</f>
        <v>44073</v>
      </c>
      <c r="C2863" s="8">
        <v>29.7916666666667</v>
      </c>
      <c r="D2863">
        <v>0.95168134260080661</v>
      </c>
      <c r="E2863" s="6">
        <v>126.7771075281841</v>
      </c>
      <c r="F2863" s="10">
        <v>123.22605614088006</v>
      </c>
      <c r="G2863" s="10">
        <v>127.71441229138549</v>
      </c>
      <c r="H2863" s="10">
        <v>31.27979653664913</v>
      </c>
      <c r="I2863" s="10">
        <f t="shared" si="72"/>
        <v>120.65140790346908</v>
      </c>
    </row>
    <row r="2864" spans="1:9" x14ac:dyDescent="0.25">
      <c r="A2864" s="14"/>
      <c r="B2864" s="5">
        <f>DATE(YEAR(siječanj!B2864),MONTH(siječanj!B2864)+7,DAY(siječanj!B2864))</f>
        <v>44073</v>
      </c>
      <c r="C2864" s="8">
        <v>29.8020833333333</v>
      </c>
      <c r="D2864">
        <v>0.95168134260080661</v>
      </c>
      <c r="E2864" s="6">
        <v>128.87528663849696</v>
      </c>
      <c r="F2864" s="10">
        <v>124.57845719179986</v>
      </c>
      <c r="G2864" s="10">
        <v>132.39465414058077</v>
      </c>
      <c r="H2864" s="10">
        <v>44.720590756403197</v>
      </c>
      <c r="I2864" s="10">
        <f t="shared" si="72"/>
        <v>122.64820581618858</v>
      </c>
    </row>
    <row r="2865" spans="1:9" x14ac:dyDescent="0.25">
      <c r="A2865" s="14"/>
      <c r="B2865" s="5">
        <f>DATE(YEAR(siječanj!B2865),MONTH(siječanj!B2865)+7,DAY(siječanj!B2865))</f>
        <v>44073</v>
      </c>
      <c r="C2865" s="8">
        <v>29.8125</v>
      </c>
      <c r="D2865">
        <v>0.95168134260080661</v>
      </c>
      <c r="E2865" s="6">
        <v>132.71468797483286</v>
      </c>
      <c r="F2865" s="10">
        <v>127.80575112140144</v>
      </c>
      <c r="G2865" s="10">
        <v>138.23642749412073</v>
      </c>
      <c r="H2865" s="10">
        <v>59.506766031825748</v>
      </c>
      <c r="I2865" s="10">
        <f t="shared" si="72"/>
        <v>126.30209243473605</v>
      </c>
    </row>
    <row r="2866" spans="1:9" x14ac:dyDescent="0.25">
      <c r="A2866" s="14"/>
      <c r="B2866" s="5">
        <f>DATE(YEAR(siječanj!B2866),MONTH(siječanj!B2866)+7,DAY(siječanj!B2866))</f>
        <v>44073</v>
      </c>
      <c r="C2866" s="8">
        <v>29.8229166666667</v>
      </c>
      <c r="D2866">
        <v>0.95168134260080661</v>
      </c>
      <c r="E2866" s="6">
        <v>135.79977633749002</v>
      </c>
      <c r="F2866" s="10">
        <v>127.93689749846182</v>
      </c>
      <c r="G2866" s="10">
        <v>143.44163417989134</v>
      </c>
      <c r="H2866" s="10">
        <v>85.113395902172869</v>
      </c>
      <c r="I2866" s="10">
        <f t="shared" si="72"/>
        <v>129.23811346975174</v>
      </c>
    </row>
    <row r="2867" spans="1:9" x14ac:dyDescent="0.25">
      <c r="A2867" s="14"/>
      <c r="B2867" s="5">
        <f>DATE(YEAR(siječanj!B2867),MONTH(siječanj!B2867)+7,DAY(siječanj!B2867))</f>
        <v>44073</v>
      </c>
      <c r="C2867" s="8">
        <v>29.8333333333333</v>
      </c>
      <c r="D2867">
        <v>0.95168134260080661</v>
      </c>
      <c r="E2867" s="6">
        <v>140.04477293839165</v>
      </c>
      <c r="F2867" s="10">
        <v>127.31753778594295</v>
      </c>
      <c r="G2867" s="10">
        <v>141.22436596691327</v>
      </c>
      <c r="H2867" s="10">
        <v>126.40601360700843</v>
      </c>
      <c r="I2867" s="10">
        <f t="shared" si="72"/>
        <v>133.27799753423366</v>
      </c>
    </row>
    <row r="2868" spans="1:9" x14ac:dyDescent="0.25">
      <c r="A2868" s="14"/>
      <c r="B2868" s="5">
        <f>DATE(YEAR(siječanj!B2868),MONTH(siječanj!B2868)+7,DAY(siječanj!B2868))</f>
        <v>44073</v>
      </c>
      <c r="C2868" s="8">
        <v>29.84375</v>
      </c>
      <c r="D2868">
        <v>0.95168134260080661</v>
      </c>
      <c r="E2868" s="6">
        <v>143.00189346488352</v>
      </c>
      <c r="F2868" s="10">
        <v>114.36514223345404</v>
      </c>
      <c r="G2868" s="10">
        <v>129.93255537218334</v>
      </c>
      <c r="H2868" s="10">
        <v>190.0494139470201</v>
      </c>
      <c r="I2868" s="10">
        <f t="shared" si="72"/>
        <v>136.09223396711786</v>
      </c>
    </row>
    <row r="2869" spans="1:9" x14ac:dyDescent="0.25">
      <c r="A2869" s="14"/>
      <c r="B2869" s="5">
        <f>DATE(YEAR(siječanj!B2869),MONTH(siječanj!B2869)+7,DAY(siječanj!B2869))</f>
        <v>44073</v>
      </c>
      <c r="C2869" s="8">
        <v>29.8541666666667</v>
      </c>
      <c r="D2869">
        <v>0.95168134260080661</v>
      </c>
      <c r="E2869" s="6">
        <v>146.8076342265727</v>
      </c>
      <c r="F2869" s="10">
        <v>110.14484096948362</v>
      </c>
      <c r="G2869" s="10">
        <v>122.46932688302235</v>
      </c>
      <c r="H2869" s="10">
        <v>228.82780485520058</v>
      </c>
      <c r="I2869" s="10">
        <f t="shared" si="72"/>
        <v>139.71408644479283</v>
      </c>
    </row>
    <row r="2870" spans="1:9" x14ac:dyDescent="0.25">
      <c r="A2870" s="14"/>
      <c r="B2870" s="5">
        <f>DATE(YEAR(siječanj!B2870),MONTH(siječanj!B2870)+7,DAY(siječanj!B2870))</f>
        <v>44073</v>
      </c>
      <c r="C2870" s="8">
        <v>29.8645833333333</v>
      </c>
      <c r="D2870">
        <v>0.95168134260080661</v>
      </c>
      <c r="E2870" s="6">
        <v>146.29498595513647</v>
      </c>
      <c r="F2870" s="10">
        <v>108.05468478514859</v>
      </c>
      <c r="G2870" s="10">
        <v>121.63485949600123</v>
      </c>
      <c r="H2870" s="10">
        <v>230.25039944307551</v>
      </c>
      <c r="I2870" s="10">
        <f t="shared" si="72"/>
        <v>139.22620864955041</v>
      </c>
    </row>
    <row r="2871" spans="1:9" x14ac:dyDescent="0.25">
      <c r="A2871" s="14"/>
      <c r="B2871" s="5">
        <f>DATE(YEAR(siječanj!B2871),MONTH(siječanj!B2871)+7,DAY(siječanj!B2871))</f>
        <v>44073</v>
      </c>
      <c r="C2871" s="8">
        <v>29.875</v>
      </c>
      <c r="D2871">
        <v>0.95168134260080661</v>
      </c>
      <c r="E2871" s="6">
        <v>144.40591268815123</v>
      </c>
      <c r="F2871" s="10">
        <v>107.08109523211746</v>
      </c>
      <c r="G2871" s="10">
        <v>116.94648298134405</v>
      </c>
      <c r="H2871" s="10">
        <v>232.64126686472753</v>
      </c>
      <c r="I2871" s="10">
        <f t="shared" si="72"/>
        <v>137.42841286655462</v>
      </c>
    </row>
    <row r="2872" spans="1:9" x14ac:dyDescent="0.25">
      <c r="A2872" s="14"/>
      <c r="B2872" s="5">
        <f>DATE(YEAR(siječanj!B2872),MONTH(siječanj!B2872)+7,DAY(siječanj!B2872))</f>
        <v>44073</v>
      </c>
      <c r="C2872" s="8">
        <v>29.8854166666667</v>
      </c>
      <c r="D2872">
        <v>0.95168134260080661</v>
      </c>
      <c r="E2872" s="6">
        <v>150.23086836844021</v>
      </c>
      <c r="F2872" s="10">
        <v>104.11795867802334</v>
      </c>
      <c r="G2872" s="10">
        <v>106.58082030273118</v>
      </c>
      <c r="H2872" s="10">
        <v>239.79947725240223</v>
      </c>
      <c r="I2872" s="10">
        <f t="shared" si="72"/>
        <v>142.97191450896224</v>
      </c>
    </row>
    <row r="2873" spans="1:9" x14ac:dyDescent="0.25">
      <c r="A2873" s="14"/>
      <c r="B2873" s="5">
        <f>DATE(YEAR(siječanj!B2873),MONTH(siječanj!B2873)+7,DAY(siječanj!B2873))</f>
        <v>44073</v>
      </c>
      <c r="C2873" s="8">
        <v>29.8958333333333</v>
      </c>
      <c r="D2873">
        <v>0.95168134260080661</v>
      </c>
      <c r="E2873" s="6">
        <v>152.46959915939212</v>
      </c>
      <c r="F2873" s="10">
        <v>103.03455739220374</v>
      </c>
      <c r="G2873" s="10">
        <v>99.368434075384116</v>
      </c>
      <c r="H2873" s="10">
        <v>245.81879302026485</v>
      </c>
      <c r="I2873" s="10">
        <f t="shared" si="72"/>
        <v>145.1024728338171</v>
      </c>
    </row>
    <row r="2874" spans="1:9" x14ac:dyDescent="0.25">
      <c r="A2874" s="14"/>
      <c r="B2874" s="5">
        <f>DATE(YEAR(siječanj!B2874),MONTH(siječanj!B2874)+7,DAY(siječanj!B2874))</f>
        <v>44073</v>
      </c>
      <c r="C2874" s="8">
        <v>29.90625</v>
      </c>
      <c r="D2874">
        <v>0.95168134260080661</v>
      </c>
      <c r="E2874" s="6">
        <v>153.46511976149282</v>
      </c>
      <c r="F2874" s="10">
        <v>101.17557809259837</v>
      </c>
      <c r="G2874" s="10">
        <v>95.07086262108534</v>
      </c>
      <c r="H2874" s="10">
        <v>243.23138568407498</v>
      </c>
      <c r="I2874" s="10">
        <f t="shared" si="72"/>
        <v>146.04989121701107</v>
      </c>
    </row>
    <row r="2875" spans="1:9" x14ac:dyDescent="0.25">
      <c r="A2875" s="14"/>
      <c r="B2875" s="5">
        <f>DATE(YEAR(siječanj!B2875),MONTH(siječanj!B2875)+7,DAY(siječanj!B2875))</f>
        <v>44073</v>
      </c>
      <c r="C2875" s="8">
        <v>29.9166666666667</v>
      </c>
      <c r="D2875">
        <v>0.95168134260080661</v>
      </c>
      <c r="E2875" s="6">
        <v>152.71370817001443</v>
      </c>
      <c r="F2875" s="10">
        <v>100.40536890246062</v>
      </c>
      <c r="G2875" s="10">
        <v>89.744835886771895</v>
      </c>
      <c r="H2875" s="10">
        <v>242.46348555214135</v>
      </c>
      <c r="I2875" s="10">
        <f t="shared" si="72"/>
        <v>145.3347868247871</v>
      </c>
    </row>
    <row r="2876" spans="1:9" x14ac:dyDescent="0.25">
      <c r="A2876" s="14"/>
      <c r="B2876" s="5">
        <f>DATE(YEAR(siječanj!B2876),MONTH(siječanj!B2876)+7,DAY(siječanj!B2876))</f>
        <v>44073</v>
      </c>
      <c r="C2876" s="8">
        <v>29.9270833333333</v>
      </c>
      <c r="D2876">
        <v>0.95168134260080661</v>
      </c>
      <c r="E2876" s="6">
        <v>144.84235204440427</v>
      </c>
      <c r="F2876" s="10">
        <v>98.799720922294071</v>
      </c>
      <c r="G2876" s="10">
        <v>85.59630498793662</v>
      </c>
      <c r="H2876" s="10">
        <v>244.74433863109815</v>
      </c>
      <c r="I2876" s="10">
        <f t="shared" si="72"/>
        <v>137.84376405907733</v>
      </c>
    </row>
    <row r="2877" spans="1:9" x14ac:dyDescent="0.25">
      <c r="A2877" s="14"/>
      <c r="B2877" s="5">
        <f>DATE(YEAR(siječanj!B2877),MONTH(siječanj!B2877)+7,DAY(siječanj!B2877))</f>
        <v>44073</v>
      </c>
      <c r="C2877" s="8">
        <v>29.9375</v>
      </c>
      <c r="D2877">
        <v>0.95168134260080661</v>
      </c>
      <c r="E2877" s="6">
        <v>137.27769245242501</v>
      </c>
      <c r="F2877" s="10">
        <v>95.431913304312118</v>
      </c>
      <c r="G2877" s="10">
        <v>82.552374974678088</v>
      </c>
      <c r="H2877" s="10">
        <v>242.3335970916944</v>
      </c>
      <c r="I2877" s="10">
        <f t="shared" si="72"/>
        <v>130.64461866226446</v>
      </c>
    </row>
    <row r="2878" spans="1:9" x14ac:dyDescent="0.25">
      <c r="A2878" s="14"/>
      <c r="B2878" s="5">
        <f>DATE(YEAR(siječanj!B2878),MONTH(siječanj!B2878)+7,DAY(siječanj!B2878))</f>
        <v>44073</v>
      </c>
      <c r="C2878" s="8">
        <v>29.9479166666667</v>
      </c>
      <c r="D2878">
        <v>0.95168134260080661</v>
      </c>
      <c r="E2878" s="6">
        <v>125.68179082991557</v>
      </c>
      <c r="F2878" s="10">
        <v>91.43934098293812</v>
      </c>
      <c r="G2878" s="10">
        <v>78.930301806128981</v>
      </c>
      <c r="H2878" s="10">
        <v>240.49594789471871</v>
      </c>
      <c r="I2878" s="10">
        <f t="shared" si="72"/>
        <v>119.6090154374878</v>
      </c>
    </row>
    <row r="2879" spans="1:9" x14ac:dyDescent="0.25">
      <c r="A2879" s="14"/>
      <c r="B2879" s="5">
        <f>DATE(YEAR(siječanj!B2879),MONTH(siječanj!B2879)+7,DAY(siječanj!B2879))</f>
        <v>44073</v>
      </c>
      <c r="C2879" s="8">
        <v>29.9583333333333</v>
      </c>
      <c r="D2879">
        <v>0.95168134260080661</v>
      </c>
      <c r="E2879" s="6">
        <v>114.05556833197134</v>
      </c>
      <c r="F2879" s="10">
        <v>87.210443975118096</v>
      </c>
      <c r="G2879" s="10">
        <v>79.558244203509801</v>
      </c>
      <c r="H2879" s="10">
        <v>240.5456974341036</v>
      </c>
      <c r="I2879" s="10">
        <f t="shared" si="72"/>
        <v>108.54455640126854</v>
      </c>
    </row>
    <row r="2880" spans="1:9" x14ac:dyDescent="0.25">
      <c r="A2880" s="14"/>
      <c r="B2880" s="5">
        <f>DATE(YEAR(siječanj!B2880),MONTH(siječanj!B2880)+7,DAY(siječanj!B2880))</f>
        <v>44073</v>
      </c>
      <c r="C2880" s="8">
        <v>29.96875</v>
      </c>
      <c r="D2880">
        <v>0.95168134260080661</v>
      </c>
      <c r="E2880" s="6">
        <v>104.42665674845465</v>
      </c>
      <c r="F2880" s="10">
        <v>86.689877047451446</v>
      </c>
      <c r="G2880" s="10">
        <v>80.232341898116772</v>
      </c>
      <c r="H2880" s="10">
        <v>240.40533853182799</v>
      </c>
      <c r="I2880" s="10">
        <f t="shared" si="72"/>
        <v>99.380900897682906</v>
      </c>
    </row>
    <row r="2881" spans="1:9" x14ac:dyDescent="0.25">
      <c r="A2881" s="14"/>
      <c r="B2881" s="5">
        <f>DATE(YEAR(siječanj!B2881),MONTH(siječanj!B2881)+7,DAY(siječanj!B2881))</f>
        <v>44073</v>
      </c>
      <c r="C2881" s="8">
        <v>29.9791666666667</v>
      </c>
      <c r="D2881">
        <v>0.95168134260080661</v>
      </c>
      <c r="E2881" s="6">
        <v>94.747451249462955</v>
      </c>
      <c r="F2881" s="10">
        <v>84.128863777160731</v>
      </c>
      <c r="G2881" s="10">
        <v>74.663150067765727</v>
      </c>
      <c r="H2881" s="10">
        <v>240.53525986181268</v>
      </c>
      <c r="I2881" s="10">
        <f t="shared" si="72"/>
        <v>90.169381613093378</v>
      </c>
    </row>
    <row r="2882" spans="1:9" ht="15.75" thickBot="1" x14ac:dyDescent="0.3">
      <c r="A2882" s="14"/>
      <c r="B2882" s="5">
        <f>DATE(YEAR(siječanj!B2882),MONTH(siječanj!B2882)+7,DAY(siječanj!B2882))</f>
        <v>44073</v>
      </c>
      <c r="C2882" s="8">
        <v>29.9895833333333</v>
      </c>
      <c r="D2882">
        <v>0.95168134260080661</v>
      </c>
      <c r="E2882" s="6">
        <v>87.463679809057993</v>
      </c>
      <c r="F2882" s="10">
        <v>80.433871365935275</v>
      </c>
      <c r="G2882" s="10">
        <v>74.508768002815401</v>
      </c>
      <c r="H2882" s="10">
        <v>240.25951531792077</v>
      </c>
      <c r="I2882" s="10">
        <f t="shared" si="72"/>
        <v>83.237552229491371</v>
      </c>
    </row>
    <row r="2883" spans="1:9" x14ac:dyDescent="0.25">
      <c r="A2883" s="15">
        <f t="shared" ref="A2883" si="73">A2787+1</f>
        <v>244</v>
      </c>
      <c r="B2883" s="5">
        <f>DATE(YEAR(siječanj!B2883),MONTH(siječanj!B2883)+7,DAY(siječanj!B2883))</f>
        <v>44074</v>
      </c>
      <c r="C2883" s="8">
        <v>30</v>
      </c>
      <c r="D2883">
        <v>0.95088519542573291</v>
      </c>
      <c r="E2883" s="6">
        <v>81.871973934149992</v>
      </c>
      <c r="F2883" s="10">
        <v>77.900903769476471</v>
      </c>
      <c r="G2883" s="10">
        <v>72.303370702731414</v>
      </c>
      <c r="H2883" s="10">
        <v>238.81486626629305</v>
      </c>
      <c r="I2883" s="10">
        <v>78.286567609254803</v>
      </c>
    </row>
    <row r="2884" spans="1:9" x14ac:dyDescent="0.25">
      <c r="A2884" s="16"/>
      <c r="B2884" s="5">
        <f>DATE(YEAR(siječanj!B2884),MONTH(siječanj!B2884)+7,DAY(siječanj!B2884))</f>
        <v>44074</v>
      </c>
      <c r="C2884" s="8">
        <v>30.0104166666667</v>
      </c>
      <c r="D2884">
        <v>0.95088519542573291</v>
      </c>
      <c r="E2884" s="6">
        <v>76.998391250653299</v>
      </c>
      <c r="F2884" s="10">
        <v>76.16070969308322</v>
      </c>
      <c r="G2884" s="10">
        <v>70.504385623332098</v>
      </c>
      <c r="H2884" s="10">
        <v>238.56154472339489</v>
      </c>
      <c r="I2884" s="10">
        <v>73.626412956604938</v>
      </c>
    </row>
    <row r="2885" spans="1:9" x14ac:dyDescent="0.25">
      <c r="A2885" s="16"/>
      <c r="B2885" s="5">
        <f>DATE(YEAR(siječanj!B2885),MONTH(siječanj!B2885)+7,DAY(siječanj!B2885))</f>
        <v>44074</v>
      </c>
      <c r="C2885" s="8">
        <v>30.0208333333333</v>
      </c>
      <c r="D2885">
        <v>0.95088519542573291</v>
      </c>
      <c r="E2885" s="6">
        <v>72.197006486803858</v>
      </c>
      <c r="F2885" s="10">
        <v>74.773580068835543</v>
      </c>
      <c r="G2885" s="10">
        <v>70.427421334122158</v>
      </c>
      <c r="H2885" s="10">
        <v>238.79452101850092</v>
      </c>
      <c r="I2885" s="10">
        <v>69.035294471597226</v>
      </c>
    </row>
    <row r="2886" spans="1:9" x14ac:dyDescent="0.25">
      <c r="A2886" s="16"/>
      <c r="B2886" s="5">
        <f>DATE(YEAR(siječanj!B2886),MONTH(siječanj!B2886)+7,DAY(siječanj!B2886))</f>
        <v>44074</v>
      </c>
      <c r="C2886" s="8">
        <v>30.03125</v>
      </c>
      <c r="D2886">
        <v>0.95088519542573291</v>
      </c>
      <c r="E2886" s="6">
        <v>68.414856854901203</v>
      </c>
      <c r="F2886" s="10">
        <v>72.538533961874137</v>
      </c>
      <c r="G2886" s="10">
        <v>69.412008808301465</v>
      </c>
      <c r="H2886" s="10">
        <v>239.06544668895609</v>
      </c>
      <c r="I2886" s="10">
        <v>65.418775916610244</v>
      </c>
    </row>
    <row r="2887" spans="1:9" x14ac:dyDescent="0.25">
      <c r="A2887" s="16"/>
      <c r="B2887" s="5">
        <f>DATE(YEAR(siječanj!B2887),MONTH(siječanj!B2887)+7,DAY(siječanj!B2887))</f>
        <v>44074</v>
      </c>
      <c r="C2887" s="8">
        <v>30.0416666666667</v>
      </c>
      <c r="D2887">
        <v>0.95088519542573291</v>
      </c>
      <c r="E2887" s="6">
        <v>65.815171017729753</v>
      </c>
      <c r="F2887" s="10">
        <v>71.937225713297522</v>
      </c>
      <c r="G2887" s="10">
        <v>68.050036257503507</v>
      </c>
      <c r="H2887" s="10">
        <v>238.91533449840176</v>
      </c>
      <c r="I2887" s="10">
        <v>62.932937707576244</v>
      </c>
    </row>
    <row r="2888" spans="1:9" x14ac:dyDescent="0.25">
      <c r="A2888" s="16"/>
      <c r="B2888" s="5">
        <f>DATE(YEAR(siječanj!B2888),MONTH(siječanj!B2888)+7,DAY(siječanj!B2888))</f>
        <v>44074</v>
      </c>
      <c r="C2888" s="8">
        <v>30.0520833333333</v>
      </c>
      <c r="D2888">
        <v>0.95088519542573291</v>
      </c>
      <c r="E2888" s="6">
        <v>63.573746156677522</v>
      </c>
      <c r="F2888" s="10">
        <v>70.376308553509674</v>
      </c>
      <c r="G2888" s="10">
        <v>67.098902437505927</v>
      </c>
      <c r="H2888" s="10">
        <v>238.55740814187715</v>
      </c>
      <c r="I2888" s="10">
        <v>60.789671208750107</v>
      </c>
    </row>
    <row r="2889" spans="1:9" x14ac:dyDescent="0.25">
      <c r="A2889" s="16"/>
      <c r="B2889" s="5">
        <f>DATE(YEAR(siječanj!B2889),MONTH(siječanj!B2889)+7,DAY(siječanj!B2889))</f>
        <v>44074</v>
      </c>
      <c r="C2889" s="8">
        <v>30.0625</v>
      </c>
      <c r="D2889">
        <v>0.95088519542573291</v>
      </c>
      <c r="E2889" s="6">
        <v>61.927936856706722</v>
      </c>
      <c r="F2889" s="10">
        <v>69.427385048046986</v>
      </c>
      <c r="G2889" s="10">
        <v>65.678807360864425</v>
      </c>
      <c r="H2889" s="10">
        <v>238.77994487259909</v>
      </c>
      <c r="I2889" s="10">
        <v>59.215936573528843</v>
      </c>
    </row>
    <row r="2890" spans="1:9" x14ac:dyDescent="0.25">
      <c r="A2890" s="16"/>
      <c r="B2890" s="5">
        <f>DATE(YEAR(siječanj!B2890),MONTH(siječanj!B2890)+7,DAY(siječanj!B2890))</f>
        <v>44074</v>
      </c>
      <c r="C2890" s="8">
        <v>30.0729166666667</v>
      </c>
      <c r="D2890">
        <v>0.95088519542573291</v>
      </c>
      <c r="E2890" s="6">
        <v>60.51977632744012</v>
      </c>
      <c r="F2890" s="10">
        <v>69.135704414182342</v>
      </c>
      <c r="G2890" s="10">
        <v>65.285602433734326</v>
      </c>
      <c r="H2890" s="10">
        <v>238.35863011063563</v>
      </c>
      <c r="I2890" s="10">
        <v>57.8694433942172</v>
      </c>
    </row>
    <row r="2891" spans="1:9" x14ac:dyDescent="0.25">
      <c r="A2891" s="16"/>
      <c r="B2891" s="5">
        <f>DATE(YEAR(siječanj!B2891),MONTH(siječanj!B2891)+7,DAY(siječanj!B2891))</f>
        <v>44074</v>
      </c>
      <c r="C2891" s="8">
        <v>30.0833333333333</v>
      </c>
      <c r="D2891">
        <v>0.95088519542573291</v>
      </c>
      <c r="E2891" s="6">
        <v>60.2267969444299</v>
      </c>
      <c r="F2891" s="10">
        <v>69.736578656056878</v>
      </c>
      <c r="G2891" s="10">
        <v>65.208995315331535</v>
      </c>
      <c r="H2891" s="10">
        <v>238.54384497536458</v>
      </c>
      <c r="I2891" s="10">
        <v>57.589294410700624</v>
      </c>
    </row>
    <row r="2892" spans="1:9" x14ac:dyDescent="0.25">
      <c r="A2892" s="16"/>
      <c r="B2892" s="5">
        <f>DATE(YEAR(siječanj!B2892),MONTH(siječanj!B2892)+7,DAY(siječanj!B2892))</f>
        <v>44074</v>
      </c>
      <c r="C2892" s="8">
        <v>30.09375</v>
      </c>
      <c r="D2892">
        <v>0.95088519542573291</v>
      </c>
      <c r="E2892" s="6">
        <v>59.709886928536697</v>
      </c>
      <c r="F2892" s="10">
        <v>70.830384046984776</v>
      </c>
      <c r="G2892" s="10">
        <v>66.001954638774691</v>
      </c>
      <c r="H2892" s="10">
        <v>238.64607919808992</v>
      </c>
      <c r="I2892" s="10">
        <v>57.095021352869239</v>
      </c>
    </row>
    <row r="2893" spans="1:9" x14ac:dyDescent="0.25">
      <c r="A2893" s="16"/>
      <c r="B2893" s="5">
        <f>DATE(YEAR(siječanj!B2893),MONTH(siječanj!B2893)+7,DAY(siječanj!B2893))</f>
        <v>44074</v>
      </c>
      <c r="C2893" s="8">
        <v>30.1041666666667</v>
      </c>
      <c r="D2893">
        <v>0.95088519542573291</v>
      </c>
      <c r="E2893" s="6">
        <v>58.932949294337867</v>
      </c>
      <c r="F2893" s="10">
        <v>70.268385553591386</v>
      </c>
      <c r="G2893" s="10">
        <v>65.766795787234656</v>
      </c>
      <c r="H2893" s="10">
        <v>238.79058065816281</v>
      </c>
      <c r="I2893" s="10">
        <v>56.352108024838302</v>
      </c>
    </row>
    <row r="2894" spans="1:9" x14ac:dyDescent="0.25">
      <c r="A2894" s="16"/>
      <c r="B2894" s="5">
        <f>DATE(YEAR(siječanj!B2894),MONTH(siječanj!B2894)+7,DAY(siječanj!B2894))</f>
        <v>44074</v>
      </c>
      <c r="C2894" s="8">
        <v>30.1145833333333</v>
      </c>
      <c r="D2894">
        <v>0.95088519542573291</v>
      </c>
      <c r="E2894" s="6">
        <v>58.620897198121945</v>
      </c>
      <c r="F2894" s="10">
        <v>68.851691232054492</v>
      </c>
      <c r="G2894" s="10">
        <v>64.849211944179132</v>
      </c>
      <c r="H2894" s="10">
        <v>238.7722334798444</v>
      </c>
      <c r="I2894" s="10">
        <v>56.053721576410098</v>
      </c>
    </row>
    <row r="2895" spans="1:9" x14ac:dyDescent="0.25">
      <c r="A2895" s="16"/>
      <c r="B2895" s="5">
        <f>DATE(YEAR(siječanj!B2895),MONTH(siječanj!B2895)+7,DAY(siječanj!B2895))</f>
        <v>44074</v>
      </c>
      <c r="C2895" s="8">
        <v>30.125</v>
      </c>
      <c r="D2895">
        <v>0.95088519542573291</v>
      </c>
      <c r="E2895" s="6">
        <v>58.413994786257867</v>
      </c>
      <c r="F2895" s="10">
        <v>67.951497034642486</v>
      </c>
      <c r="G2895" s="10">
        <v>63.666595322746652</v>
      </c>
      <c r="H2895" s="10">
        <v>238.57090756140752</v>
      </c>
      <c r="I2895" s="10">
        <v>55.855880008941085</v>
      </c>
    </row>
    <row r="2896" spans="1:9" x14ac:dyDescent="0.25">
      <c r="A2896" s="16"/>
      <c r="B2896" s="5">
        <f>DATE(YEAR(siječanj!B2896),MONTH(siječanj!B2896)+7,DAY(siječanj!B2896))</f>
        <v>44074</v>
      </c>
      <c r="C2896" s="8">
        <v>30.1354166666667</v>
      </c>
      <c r="D2896">
        <v>0.95088519542573291</v>
      </c>
      <c r="E2896" s="6">
        <v>58.348551292270734</v>
      </c>
      <c r="F2896" s="10">
        <v>66.711664462785521</v>
      </c>
      <c r="G2896" s="10">
        <v>63.518517924515947</v>
      </c>
      <c r="H2896" s="10">
        <v>238.42527260030712</v>
      </c>
      <c r="I2896" s="10">
        <v>55.793302471471051</v>
      </c>
    </row>
    <row r="2897" spans="1:9" x14ac:dyDescent="0.25">
      <c r="A2897" s="16"/>
      <c r="B2897" s="5">
        <f>DATE(YEAR(siječanj!B2897),MONTH(siječanj!B2897)+7,DAY(siječanj!B2897))</f>
        <v>44074</v>
      </c>
      <c r="C2897" s="8">
        <v>30.1458333333333</v>
      </c>
      <c r="D2897">
        <v>0.95088519542573291</v>
      </c>
      <c r="E2897" s="6">
        <v>58.825722540183506</v>
      </c>
      <c r="F2897" s="10">
        <v>66.611047242352328</v>
      </c>
      <c r="G2897" s="10">
        <v>63.756144866465007</v>
      </c>
      <c r="H2897" s="10">
        <v>238.25190371775741</v>
      </c>
      <c r="I2897" s="10">
        <v>56.249577034863911</v>
      </c>
    </row>
    <row r="2898" spans="1:9" x14ac:dyDescent="0.25">
      <c r="A2898" s="16"/>
      <c r="B2898" s="5">
        <f>DATE(YEAR(siječanj!B2898),MONTH(siječanj!B2898)+7,DAY(siječanj!B2898))</f>
        <v>44074</v>
      </c>
      <c r="C2898" s="8">
        <v>30.15625</v>
      </c>
      <c r="D2898">
        <v>0.95088519542573291</v>
      </c>
      <c r="E2898" s="6">
        <v>60.027198828891329</v>
      </c>
      <c r="F2898" s="10">
        <v>65.837647299238142</v>
      </c>
      <c r="G2898" s="10">
        <v>62.877721391232569</v>
      </c>
      <c r="H2898" s="10">
        <v>238.31918068911128</v>
      </c>
      <c r="I2898" s="10">
        <v>57.398437263670587</v>
      </c>
    </row>
    <row r="2899" spans="1:9" x14ac:dyDescent="0.25">
      <c r="A2899" s="16"/>
      <c r="B2899" s="5">
        <f>DATE(YEAR(siječanj!B2899),MONTH(siječanj!B2899)+7,DAY(siječanj!B2899))</f>
        <v>44074</v>
      </c>
      <c r="C2899" s="8">
        <v>30.1666666666667</v>
      </c>
      <c r="D2899">
        <v>0.95088519542573291</v>
      </c>
      <c r="E2899" s="6">
        <v>62.166425735016411</v>
      </c>
      <c r="F2899" s="10">
        <v>65.512041808160546</v>
      </c>
      <c r="G2899" s="10">
        <v>63.145238312639123</v>
      </c>
      <c r="H2899" s="10">
        <v>231.65331713042491</v>
      </c>
      <c r="I2899" s="10">
        <v>59.443981346345289</v>
      </c>
    </row>
    <row r="2900" spans="1:9" x14ac:dyDescent="0.25">
      <c r="A2900" s="16"/>
      <c r="B2900" s="5">
        <f>DATE(YEAR(siječanj!B2900),MONTH(siječanj!B2900)+7,DAY(siječanj!B2900))</f>
        <v>44074</v>
      </c>
      <c r="C2900" s="8">
        <v>30.1770833333333</v>
      </c>
      <c r="D2900">
        <v>0.95088519542573291</v>
      </c>
      <c r="E2900" s="6">
        <v>64.347172318781503</v>
      </c>
      <c r="F2900" s="10">
        <v>64.481729990315344</v>
      </c>
      <c r="G2900" s="10">
        <v>60.98801091365987</v>
      </c>
      <c r="H2900" s="10">
        <v>172.24741575725355</v>
      </c>
      <c r="I2900" s="10">
        <v>61.529226842024812</v>
      </c>
    </row>
    <row r="2901" spans="1:9" x14ac:dyDescent="0.25">
      <c r="A2901" s="16"/>
      <c r="B2901" s="5">
        <f>DATE(YEAR(siječanj!B2901),MONTH(siječanj!B2901)+7,DAY(siječanj!B2901))</f>
        <v>44074</v>
      </c>
      <c r="C2901" s="8">
        <v>30.1875</v>
      </c>
      <c r="D2901">
        <v>0.95088519542573291</v>
      </c>
      <c r="E2901" s="6">
        <v>66.874108391239346</v>
      </c>
      <c r="F2901" s="10">
        <v>64.065332708310066</v>
      </c>
      <c r="G2901" s="10">
        <v>59.984778313678795</v>
      </c>
      <c r="H2901" s="10">
        <v>104.0615130377202</v>
      </c>
      <c r="I2901" s="10">
        <v>63.945501205213461</v>
      </c>
    </row>
    <row r="2902" spans="1:9" x14ac:dyDescent="0.25">
      <c r="A2902" s="16"/>
      <c r="B2902" s="5">
        <f>DATE(YEAR(siječanj!B2902),MONTH(siječanj!B2902)+7,DAY(siječanj!B2902))</f>
        <v>44074</v>
      </c>
      <c r="C2902" s="8">
        <v>30.1979166666667</v>
      </c>
      <c r="D2902">
        <v>0.95088519542573291</v>
      </c>
      <c r="E2902" s="6">
        <v>70.628073449538363</v>
      </c>
      <c r="F2902" s="10">
        <v>63.650333892344861</v>
      </c>
      <c r="G2902" s="10">
        <v>59.546288943987165</v>
      </c>
      <c r="H2902" s="10">
        <v>67.698078938142359</v>
      </c>
      <c r="I2902" s="10">
        <v>67.535069469143167</v>
      </c>
    </row>
    <row r="2903" spans="1:9" x14ac:dyDescent="0.25">
      <c r="A2903" s="16"/>
      <c r="B2903" s="5">
        <f>DATE(YEAR(siječanj!B2903),MONTH(siječanj!B2903)+7,DAY(siječanj!B2903))</f>
        <v>44074</v>
      </c>
      <c r="C2903" s="8">
        <v>30.2083333333333</v>
      </c>
      <c r="D2903">
        <v>0.95088519542573291</v>
      </c>
      <c r="E2903" s="6">
        <v>73.731009409609868</v>
      </c>
      <c r="F2903" s="10">
        <v>63.556182568056592</v>
      </c>
      <c r="G2903" s="10">
        <v>62.656287530259725</v>
      </c>
      <c r="H2903" s="10">
        <v>45.866909907549982</v>
      </c>
      <c r="I2903" s="10">
        <v>70.502119048535334</v>
      </c>
    </row>
    <row r="2904" spans="1:9" x14ac:dyDescent="0.25">
      <c r="A2904" s="16"/>
      <c r="B2904" s="5">
        <f>DATE(YEAR(siječanj!B2904),MONTH(siječanj!B2904)+7,DAY(siječanj!B2904))</f>
        <v>44074</v>
      </c>
      <c r="C2904" s="8">
        <v>30.21875</v>
      </c>
      <c r="D2904">
        <v>0.95088519542573291</v>
      </c>
      <c r="E2904" s="6">
        <v>77.189988106329963</v>
      </c>
      <c r="F2904" s="10">
        <v>68.168568701554406</v>
      </c>
      <c r="G2904" s="10">
        <v>68.811901654948201</v>
      </c>
      <c r="H2904" s="10">
        <v>26.954569769723541</v>
      </c>
      <c r="I2904" s="10">
        <v>73.809619241672834</v>
      </c>
    </row>
    <row r="2905" spans="1:9" x14ac:dyDescent="0.25">
      <c r="A2905" s="16"/>
      <c r="B2905" s="5">
        <f>DATE(YEAR(siječanj!B2905),MONTH(siječanj!B2905)+7,DAY(siječanj!B2905))</f>
        <v>44074</v>
      </c>
      <c r="C2905" s="8">
        <v>30.2291666666667</v>
      </c>
      <c r="D2905">
        <v>0.95088519542573291</v>
      </c>
      <c r="E2905" s="6">
        <v>81.418849902643913</v>
      </c>
      <c r="F2905" s="10">
        <v>76.19950105137228</v>
      </c>
      <c r="G2905" s="10">
        <v>73.457477870073404</v>
      </c>
      <c r="H2905" s="10">
        <v>6.9771609898147773</v>
      </c>
      <c r="I2905" s="10">
        <v>77.853287166347556</v>
      </c>
    </row>
    <row r="2906" spans="1:9" x14ac:dyDescent="0.25">
      <c r="A2906" s="16"/>
      <c r="B2906" s="5">
        <f>DATE(YEAR(siječanj!B2906),MONTH(siječanj!B2906)+7,DAY(siječanj!B2906))</f>
        <v>44074</v>
      </c>
      <c r="C2906" s="8">
        <v>30.2395833333333</v>
      </c>
      <c r="D2906">
        <v>0.95088519542573291</v>
      </c>
      <c r="E2906" s="6">
        <v>86.017268222929033</v>
      </c>
      <c r="F2906" s="10">
        <v>77.612321461235027</v>
      </c>
      <c r="G2906" s="10">
        <v>76.954830203286889</v>
      </c>
      <c r="H2906" s="10">
        <v>2.8240889246370955</v>
      </c>
      <c r="I2906" s="10">
        <v>82.250327684952637</v>
      </c>
    </row>
    <row r="2907" spans="1:9" x14ac:dyDescent="0.25">
      <c r="A2907" s="16"/>
      <c r="B2907" s="5">
        <f>DATE(YEAR(siječanj!B2907),MONTH(siječanj!B2907)+7,DAY(siječanj!B2907))</f>
        <v>44074</v>
      </c>
      <c r="C2907" s="8">
        <v>30.25</v>
      </c>
      <c r="D2907">
        <v>0.95088519542573291</v>
      </c>
      <c r="E2907" s="6">
        <v>88.420558422907632</v>
      </c>
      <c r="F2907" s="10">
        <v>77.464204618407038</v>
      </c>
      <c r="G2907" s="10">
        <v>94.933684952205667</v>
      </c>
      <c r="H2907" s="10">
        <v>2.943675275130361</v>
      </c>
      <c r="I2907" s="10">
        <v>84.54837097967777</v>
      </c>
    </row>
    <row r="2908" spans="1:9" x14ac:dyDescent="0.25">
      <c r="A2908" s="16"/>
      <c r="B2908" s="5">
        <f>DATE(YEAR(siječanj!B2908),MONTH(siječanj!B2908)+7,DAY(siječanj!B2908))</f>
        <v>44074</v>
      </c>
      <c r="C2908" s="8">
        <v>30.2604166666667</v>
      </c>
      <c r="D2908">
        <v>0.95088519542573291</v>
      </c>
      <c r="E2908" s="6">
        <v>89.360896492773762</v>
      </c>
      <c r="F2908" s="10">
        <v>87.427965723054399</v>
      </c>
      <c r="G2908" s="10">
        <v>100.35685411975595</v>
      </c>
      <c r="H2908" s="10">
        <v>3.4981345738666794</v>
      </c>
      <c r="I2908" s="10">
        <v>85.44752897410136</v>
      </c>
    </row>
    <row r="2909" spans="1:9" x14ac:dyDescent="0.25">
      <c r="A2909" s="16"/>
      <c r="B2909" s="5">
        <f>DATE(YEAR(siječanj!B2909),MONTH(siječanj!B2909)+7,DAY(siječanj!B2909))</f>
        <v>44074</v>
      </c>
      <c r="C2909" s="8">
        <v>30.2708333333333</v>
      </c>
      <c r="D2909">
        <v>0.95088519542573291</v>
      </c>
      <c r="E2909" s="6">
        <v>92.502893014098362</v>
      </c>
      <c r="F2909" s="10">
        <v>93.83314111550915</v>
      </c>
      <c r="G2909" s="10">
        <v>109.14667117087539</v>
      </c>
      <c r="H2909" s="10">
        <v>3.3573872134182294</v>
      </c>
      <c r="I2909" s="10">
        <v>88.451928541803994</v>
      </c>
    </row>
    <row r="2910" spans="1:9" x14ac:dyDescent="0.25">
      <c r="A2910" s="16"/>
      <c r="B2910" s="5">
        <f>DATE(YEAR(siječanj!B2910),MONTH(siječanj!B2910)+7,DAY(siječanj!B2910))</f>
        <v>44074</v>
      </c>
      <c r="C2910" s="8">
        <v>30.28125</v>
      </c>
      <c r="D2910">
        <v>0.95088519542573291</v>
      </c>
      <c r="E2910" s="6">
        <v>93.299675352275486</v>
      </c>
      <c r="F2910" s="10">
        <v>102.60878878029791</v>
      </c>
      <c r="G2910" s="10">
        <v>119.96452814397142</v>
      </c>
      <c r="H2910" s="10">
        <v>3.4779307646912985</v>
      </c>
      <c r="I2910" s="10">
        <v>89.213817517850117</v>
      </c>
    </row>
    <row r="2911" spans="1:9" x14ac:dyDescent="0.25">
      <c r="A2911" s="16"/>
      <c r="B2911" s="5">
        <f>DATE(YEAR(siječanj!B2911),MONTH(siječanj!B2911)+7,DAY(siječanj!B2911))</f>
        <v>44074</v>
      </c>
      <c r="C2911" s="8">
        <v>30.2916666666667</v>
      </c>
      <c r="D2911">
        <v>0.95088519542573291</v>
      </c>
      <c r="E2911" s="6">
        <v>93.059262420237133</v>
      </c>
      <c r="F2911" s="10">
        <v>111.41326172355009</v>
      </c>
      <c r="G2911" s="10">
        <v>129.02219119521862</v>
      </c>
      <c r="H2911" s="10">
        <v>3.1069731305369372</v>
      </c>
      <c r="I2911" s="10">
        <v>88.983932951083744</v>
      </c>
    </row>
    <row r="2912" spans="1:9" x14ac:dyDescent="0.25">
      <c r="A2912" s="16"/>
      <c r="B2912" s="5">
        <f>DATE(YEAR(siječanj!B2912),MONTH(siječanj!B2912)+7,DAY(siječanj!B2912))</f>
        <v>44074</v>
      </c>
      <c r="C2912" s="8">
        <v>30.3020833333333</v>
      </c>
      <c r="D2912">
        <v>0.95088519542573291</v>
      </c>
      <c r="E2912" s="6">
        <v>92.676259238575781</v>
      </c>
      <c r="F2912" s="10">
        <v>125.4502118944836</v>
      </c>
      <c r="G2912" s="10">
        <v>139.78303327328882</v>
      </c>
      <c r="H2912" s="10">
        <v>2.7820746831252277</v>
      </c>
      <c r="I2912" s="10">
        <v>88.61770256680343</v>
      </c>
    </row>
    <row r="2913" spans="1:9" x14ac:dyDescent="0.25">
      <c r="A2913" s="16"/>
      <c r="B2913" s="5">
        <f>DATE(YEAR(siječanj!B2913),MONTH(siječanj!B2913)+7,DAY(siječanj!B2913))</f>
        <v>44074</v>
      </c>
      <c r="C2913" s="8">
        <v>30.3125</v>
      </c>
      <c r="D2913">
        <v>0.95088519542573291</v>
      </c>
      <c r="E2913" s="6">
        <v>93.563074260208325</v>
      </c>
      <c r="F2913" s="10">
        <v>135.16170258496388</v>
      </c>
      <c r="G2913" s="10">
        <v>149.1200119220442</v>
      </c>
      <c r="H2913" s="10">
        <v>2.2941512970745448</v>
      </c>
      <c r="I2913" s="10">
        <v>89.465681439326744</v>
      </c>
    </row>
    <row r="2914" spans="1:9" x14ac:dyDescent="0.25">
      <c r="A2914" s="16"/>
      <c r="B2914" s="5">
        <f>DATE(YEAR(siječanj!B2914),MONTH(siječanj!B2914)+7,DAY(siječanj!B2914))</f>
        <v>44074</v>
      </c>
      <c r="C2914" s="8">
        <v>30.3229166666667</v>
      </c>
      <c r="D2914">
        <v>0.95088519542573291</v>
      </c>
      <c r="E2914" s="6">
        <v>95.254052917980701</v>
      </c>
      <c r="F2914" s="10">
        <v>144.51286322961928</v>
      </c>
      <c r="G2914" s="10">
        <v>163.62201353418729</v>
      </c>
      <c r="H2914" s="10">
        <v>1.9482691360019331</v>
      </c>
      <c r="I2914" s="10">
        <v>91.082607337851911</v>
      </c>
    </row>
    <row r="2915" spans="1:9" x14ac:dyDescent="0.25">
      <c r="A2915" s="16"/>
      <c r="B2915" s="5">
        <f>DATE(YEAR(siječanj!B2915),MONTH(siječanj!B2915)+7,DAY(siječanj!B2915))</f>
        <v>44074</v>
      </c>
      <c r="C2915" s="8">
        <v>30.3333333333333</v>
      </c>
      <c r="D2915">
        <v>0.95088519542573291</v>
      </c>
      <c r="E2915" s="6">
        <v>96.098312688673417</v>
      </c>
      <c r="F2915" s="10">
        <v>166.29971033644881</v>
      </c>
      <c r="G2915" s="10">
        <v>178.28413200997096</v>
      </c>
      <c r="H2915" s="10">
        <v>1.8086851579788845</v>
      </c>
      <c r="I2915" s="10">
        <v>91.889894574767311</v>
      </c>
    </row>
    <row r="2916" spans="1:9" x14ac:dyDescent="0.25">
      <c r="A2916" s="16"/>
      <c r="B2916" s="5">
        <f>DATE(YEAR(siječanj!B2916),MONTH(siječanj!B2916)+7,DAY(siječanj!B2916))</f>
        <v>44074</v>
      </c>
      <c r="C2916" s="8">
        <v>30.34375</v>
      </c>
      <c r="D2916">
        <v>0.95088519542573291</v>
      </c>
      <c r="E2916" s="6">
        <v>97.792339821517174</v>
      </c>
      <c r="F2916" s="10">
        <v>190.00166425777269</v>
      </c>
      <c r="G2916" s="10">
        <v>190.33278353191452</v>
      </c>
      <c r="H2916" s="10">
        <v>1.7504702185653414</v>
      </c>
      <c r="I2916" s="10">
        <v>93.509735446980187</v>
      </c>
    </row>
    <row r="2917" spans="1:9" x14ac:dyDescent="0.25">
      <c r="A2917" s="16"/>
      <c r="B2917" s="5">
        <f>DATE(YEAR(siječanj!B2917),MONTH(siječanj!B2917)+7,DAY(siječanj!B2917))</f>
        <v>44074</v>
      </c>
      <c r="C2917" s="8">
        <v>30.3541666666667</v>
      </c>
      <c r="D2917">
        <v>0.95088519542573291</v>
      </c>
      <c r="E2917" s="6">
        <v>98.54347894566402</v>
      </c>
      <c r="F2917" s="10">
        <v>187.89359725981552</v>
      </c>
      <c r="G2917" s="10">
        <v>195.00059663965166</v>
      </c>
      <c r="H2917" s="10">
        <v>1.8541078709459959</v>
      </c>
      <c r="I2917" s="10">
        <v>94.22798005500411</v>
      </c>
    </row>
    <row r="2918" spans="1:9" x14ac:dyDescent="0.25">
      <c r="A2918" s="16"/>
      <c r="B2918" s="5">
        <f>DATE(YEAR(siječanj!B2918),MONTH(siječanj!B2918)+7,DAY(siječanj!B2918))</f>
        <v>44074</v>
      </c>
      <c r="C2918" s="8">
        <v>30.3645833333333</v>
      </c>
      <c r="D2918">
        <v>0.95088519542573291</v>
      </c>
      <c r="E2918" s="6">
        <v>100.22509795571884</v>
      </c>
      <c r="F2918" s="10">
        <v>189.23733826959651</v>
      </c>
      <c r="G2918" s="10">
        <v>201.54552694414286</v>
      </c>
      <c r="H2918" s="10">
        <v>2.0517902509307282</v>
      </c>
      <c r="I2918" s="10">
        <v>95.835956191374663</v>
      </c>
    </row>
    <row r="2919" spans="1:9" x14ac:dyDescent="0.25">
      <c r="A2919" s="16"/>
      <c r="B2919" s="5">
        <f>DATE(YEAR(siječanj!B2919),MONTH(siječanj!B2919)+7,DAY(siječanj!B2919))</f>
        <v>44074</v>
      </c>
      <c r="C2919" s="8">
        <v>30.375</v>
      </c>
      <c r="D2919">
        <v>0.95088519542573291</v>
      </c>
      <c r="E2919" s="6">
        <v>101.76603102586979</v>
      </c>
      <c r="F2919" s="10">
        <v>192.04827108441799</v>
      </c>
      <c r="G2919" s="10">
        <v>207.68314608119877</v>
      </c>
      <c r="H2919" s="10">
        <v>1.911561830759362</v>
      </c>
      <c r="I2919" s="10">
        <v>97.309407424817948</v>
      </c>
    </row>
    <row r="2920" spans="1:9" x14ac:dyDescent="0.25">
      <c r="A2920" s="16"/>
      <c r="B2920" s="5">
        <f>DATE(YEAR(siječanj!B2920),MONTH(siječanj!B2920)+7,DAY(siječanj!B2920))</f>
        <v>44074</v>
      </c>
      <c r="C2920" s="8">
        <v>30.3854166666667</v>
      </c>
      <c r="D2920">
        <v>0.95088519542573291</v>
      </c>
      <c r="E2920" s="6">
        <v>103.57956075079298</v>
      </c>
      <c r="F2920" s="10">
        <v>199.33617994168699</v>
      </c>
      <c r="G2920" s="10">
        <v>209.54436315730149</v>
      </c>
      <c r="H2920" s="10">
        <v>1.6599435275421872</v>
      </c>
      <c r="I2920" s="10">
        <v>99.043517531113721</v>
      </c>
    </row>
    <row r="2921" spans="1:9" x14ac:dyDescent="0.25">
      <c r="A2921" s="16"/>
      <c r="B2921" s="5">
        <f>DATE(YEAR(siječanj!B2921),MONTH(siječanj!B2921)+7,DAY(siječanj!B2921))</f>
        <v>44074</v>
      </c>
      <c r="C2921" s="8">
        <v>30.3958333333333</v>
      </c>
      <c r="D2921">
        <v>0.95088519542573291</v>
      </c>
      <c r="E2921" s="6">
        <v>104.24652820071331</v>
      </c>
      <c r="F2921" s="10">
        <v>197.02298449828643</v>
      </c>
      <c r="G2921" s="10">
        <v>212.44094215340905</v>
      </c>
      <c r="H2921" s="10">
        <v>1.6333371308407096</v>
      </c>
      <c r="I2921" s="10">
        <v>99.681276581644937</v>
      </c>
    </row>
    <row r="2922" spans="1:9" x14ac:dyDescent="0.25">
      <c r="A2922" s="16"/>
      <c r="B2922" s="5">
        <f>DATE(YEAR(siječanj!B2922),MONTH(siječanj!B2922)+7,DAY(siječanj!B2922))</f>
        <v>44074</v>
      </c>
      <c r="C2922" s="8">
        <v>30.40625</v>
      </c>
      <c r="D2922">
        <v>0.95088519542573291</v>
      </c>
      <c r="E2922" s="6">
        <v>104.9617085475042</v>
      </c>
      <c r="F2922" s="10">
        <v>195.0398752633044</v>
      </c>
      <c r="G2922" s="10">
        <v>211.02774970360252</v>
      </c>
      <c r="H2922" s="10">
        <v>1.7524493631537601</v>
      </c>
      <c r="I2922" s="10">
        <v>100.36513714932696</v>
      </c>
    </row>
    <row r="2923" spans="1:9" x14ac:dyDescent="0.25">
      <c r="A2923" s="16"/>
      <c r="B2923" s="5">
        <f>DATE(YEAR(siječanj!B2923),MONTH(siječanj!B2923)+7,DAY(siječanj!B2923))</f>
        <v>44074</v>
      </c>
      <c r="C2923" s="8">
        <v>30.4166666666667</v>
      </c>
      <c r="D2923">
        <v>0.95088519542573291</v>
      </c>
      <c r="E2923" s="6">
        <v>106.11381987638541</v>
      </c>
      <c r="F2923" s="10">
        <v>203.22588865608645</v>
      </c>
      <c r="G2923" s="10">
        <v>211.71535969155448</v>
      </c>
      <c r="H2923" s="10">
        <v>1.7135886051682798</v>
      </c>
      <c r="I2923" s="10">
        <v>101.46679425013645</v>
      </c>
    </row>
    <row r="2924" spans="1:9" x14ac:dyDescent="0.25">
      <c r="A2924" s="16"/>
      <c r="B2924" s="5">
        <f>DATE(YEAR(siječanj!B2924),MONTH(siječanj!B2924)+7,DAY(siječanj!B2924))</f>
        <v>44074</v>
      </c>
      <c r="C2924" s="8">
        <v>30.4270833333333</v>
      </c>
      <c r="D2924">
        <v>0.95088519542573291</v>
      </c>
      <c r="E2924" s="6">
        <v>106.53804854994476</v>
      </c>
      <c r="F2924" s="10">
        <v>199.03162779424107</v>
      </c>
      <c r="G2924" s="10">
        <v>207.91477736937372</v>
      </c>
      <c r="H2924" s="10">
        <v>1.976853681245232</v>
      </c>
      <c r="I2924" s="10">
        <v>101.87244474490895</v>
      </c>
    </row>
    <row r="2925" spans="1:9" x14ac:dyDescent="0.25">
      <c r="A2925" s="16"/>
      <c r="B2925" s="5">
        <f>DATE(YEAR(siječanj!B2925),MONTH(siječanj!B2925)+7,DAY(siječanj!B2925))</f>
        <v>44074</v>
      </c>
      <c r="C2925" s="8">
        <v>30.4375</v>
      </c>
      <c r="D2925">
        <v>0.95088519542573291</v>
      </c>
      <c r="E2925" s="6">
        <v>108.54549998766674</v>
      </c>
      <c r="F2925" s="10">
        <v>195.81891327496507</v>
      </c>
      <c r="G2925" s="10">
        <v>208.99006215667754</v>
      </c>
      <c r="H2925" s="10">
        <v>2.0196079853787383</v>
      </c>
      <c r="I2925" s="10">
        <v>103.79198418129678</v>
      </c>
    </row>
    <row r="2926" spans="1:9" x14ac:dyDescent="0.25">
      <c r="A2926" s="16"/>
      <c r="B2926" s="5">
        <f>DATE(YEAR(siječanj!B2926),MONTH(siječanj!B2926)+7,DAY(siječanj!B2926))</f>
        <v>44074</v>
      </c>
      <c r="C2926" s="8">
        <v>30.4479166666667</v>
      </c>
      <c r="D2926">
        <v>0.95088519542573291</v>
      </c>
      <c r="E2926" s="6">
        <v>109.4357198637427</v>
      </c>
      <c r="F2926" s="10">
        <v>193.31727453266782</v>
      </c>
      <c r="G2926" s="10">
        <v>207.13477652386672</v>
      </c>
      <c r="H2926" s="10">
        <v>1.9513200267288209</v>
      </c>
      <c r="I2926" s="10">
        <v>104.64321880001475</v>
      </c>
    </row>
    <row r="2927" spans="1:9" x14ac:dyDescent="0.25">
      <c r="A2927" s="16"/>
      <c r="B2927" s="5">
        <f>DATE(YEAR(siječanj!B2927),MONTH(siječanj!B2927)+7,DAY(siječanj!B2927))</f>
        <v>44074</v>
      </c>
      <c r="C2927" s="8">
        <v>30.4583333333333</v>
      </c>
      <c r="D2927">
        <v>0.95088519542573291</v>
      </c>
      <c r="E2927" s="6">
        <v>110.64822219457238</v>
      </c>
      <c r="F2927" s="10">
        <v>197.89846844374364</v>
      </c>
      <c r="G2927" s="10">
        <v>210.43988668657107</v>
      </c>
      <c r="H2927" s="10">
        <v>1.7998980348993534</v>
      </c>
      <c r="I2927" s="10">
        <v>105.80262220923538</v>
      </c>
    </row>
    <row r="2928" spans="1:9" x14ac:dyDescent="0.25">
      <c r="A2928" s="16"/>
      <c r="B2928" s="5">
        <f>DATE(YEAR(siječanj!B2928),MONTH(siječanj!B2928)+7,DAY(siječanj!B2928))</f>
        <v>44074</v>
      </c>
      <c r="C2928" s="8">
        <v>30.46875</v>
      </c>
      <c r="D2928">
        <v>0.95088519542573291</v>
      </c>
      <c r="E2928" s="6">
        <v>112.25424139213798</v>
      </c>
      <c r="F2928" s="10">
        <v>205.75179158789467</v>
      </c>
      <c r="G2928" s="10">
        <v>208.02261887420477</v>
      </c>
      <c r="H2928" s="10">
        <v>1.9837742130018159</v>
      </c>
      <c r="I2928" s="10">
        <v>107.33830926367364</v>
      </c>
    </row>
    <row r="2929" spans="1:9" x14ac:dyDescent="0.25">
      <c r="A2929" s="16"/>
      <c r="B2929" s="5">
        <f>DATE(YEAR(siječanj!B2929),MONTH(siječanj!B2929)+7,DAY(siječanj!B2929))</f>
        <v>44074</v>
      </c>
      <c r="C2929" s="8">
        <v>30.4791666666667</v>
      </c>
      <c r="D2929">
        <v>0.95088519542573291</v>
      </c>
      <c r="E2929" s="6">
        <v>112.45704297322274</v>
      </c>
      <c r="F2929" s="10">
        <v>189.80092812089754</v>
      </c>
      <c r="G2929" s="10">
        <v>205.82271157034765</v>
      </c>
      <c r="H2929" s="10">
        <v>2.1147244591212848</v>
      </c>
      <c r="I2929" s="10">
        <v>107.53222958739303</v>
      </c>
    </row>
    <row r="2930" spans="1:9" x14ac:dyDescent="0.25">
      <c r="A2930" s="16"/>
      <c r="B2930" s="5">
        <f>DATE(YEAR(siječanj!B2930),MONTH(siječanj!B2930)+7,DAY(siječanj!B2930))</f>
        <v>44074</v>
      </c>
      <c r="C2930" s="8">
        <v>30.4895833333333</v>
      </c>
      <c r="D2930">
        <v>0.95088519542573291</v>
      </c>
      <c r="E2930" s="6">
        <v>111.69896876572858</v>
      </c>
      <c r="F2930" s="10">
        <v>189.69166693364781</v>
      </c>
      <c r="G2930" s="10">
        <v>199.36608271832733</v>
      </c>
      <c r="H2930" s="10">
        <v>1.8732459102624903</v>
      </c>
      <c r="I2930" s="10">
        <v>106.80735360302313</v>
      </c>
    </row>
    <row r="2931" spans="1:9" x14ac:dyDescent="0.25">
      <c r="A2931" s="16"/>
      <c r="B2931" s="5">
        <f>DATE(YEAR(siječanj!B2931),MONTH(siječanj!B2931)+7,DAY(siječanj!B2931))</f>
        <v>44074</v>
      </c>
      <c r="C2931" s="8">
        <v>30.5</v>
      </c>
      <c r="D2931">
        <v>0.95088519542573291</v>
      </c>
      <c r="E2931" s="6">
        <v>110.9680781105549</v>
      </c>
      <c r="F2931" s="10">
        <v>184.50383613615315</v>
      </c>
      <c r="G2931" s="10">
        <v>197.28832381736328</v>
      </c>
      <c r="H2931" s="10">
        <v>1.9575781874983396</v>
      </c>
      <c r="I2931" s="10">
        <v>106.10847072599309</v>
      </c>
    </row>
    <row r="2932" spans="1:9" x14ac:dyDescent="0.25">
      <c r="A2932" s="16"/>
      <c r="B2932" s="5">
        <f>DATE(YEAR(siječanj!B2932),MONTH(siječanj!B2932)+7,DAY(siječanj!B2932))</f>
        <v>44074</v>
      </c>
      <c r="C2932" s="8">
        <v>30.5104166666667</v>
      </c>
      <c r="D2932">
        <v>0.95088519542573291</v>
      </c>
      <c r="E2932" s="6">
        <v>110.40048127339706</v>
      </c>
      <c r="F2932" s="10">
        <v>183.5389588658083</v>
      </c>
      <c r="G2932" s="10">
        <v>198.30693482782783</v>
      </c>
      <c r="H2932" s="10">
        <v>1.9862125350714932</v>
      </c>
      <c r="I2932" s="10">
        <v>105.5657305667941</v>
      </c>
    </row>
    <row r="2933" spans="1:9" x14ac:dyDescent="0.25">
      <c r="A2933" s="16"/>
      <c r="B2933" s="5">
        <f>DATE(YEAR(siječanj!B2933),MONTH(siječanj!B2933)+7,DAY(siječanj!B2933))</f>
        <v>44074</v>
      </c>
      <c r="C2933" s="8">
        <v>30.5208333333333</v>
      </c>
      <c r="D2933">
        <v>0.95088519542573291</v>
      </c>
      <c r="E2933" s="6">
        <v>111.18358989777441</v>
      </c>
      <c r="F2933" s="10">
        <v>182.98204387684208</v>
      </c>
      <c r="G2933" s="10">
        <v>198.0192718676355</v>
      </c>
      <c r="H2933" s="10">
        <v>2.1598881999731532</v>
      </c>
      <c r="I2933" s="10">
        <v>106.31454463981275</v>
      </c>
    </row>
    <row r="2934" spans="1:9" x14ac:dyDescent="0.25">
      <c r="A2934" s="16"/>
      <c r="B2934" s="5">
        <f>DATE(YEAR(siječanj!B2934),MONTH(siječanj!B2934)+7,DAY(siječanj!B2934))</f>
        <v>44074</v>
      </c>
      <c r="C2934" s="8">
        <v>30.53125</v>
      </c>
      <c r="D2934">
        <v>0.95088519542573291</v>
      </c>
      <c r="E2934" s="6">
        <v>111.5257180437069</v>
      </c>
      <c r="F2934" s="10">
        <v>183.617027830636</v>
      </c>
      <c r="G2934" s="10">
        <v>198.71979618881707</v>
      </c>
      <c r="H2934" s="10">
        <v>2.5055243375362837</v>
      </c>
      <c r="I2934" s="10">
        <v>106.64169002229877</v>
      </c>
    </row>
    <row r="2935" spans="1:9" x14ac:dyDescent="0.25">
      <c r="A2935" s="16"/>
      <c r="B2935" s="5">
        <f>DATE(YEAR(siječanj!B2935),MONTH(siječanj!B2935)+7,DAY(siječanj!B2935))</f>
        <v>44074</v>
      </c>
      <c r="C2935" s="8">
        <v>30.5416666666667</v>
      </c>
      <c r="D2935">
        <v>0.95088519542573291</v>
      </c>
      <c r="E2935" s="6">
        <v>110.55140843104398</v>
      </c>
      <c r="F2935" s="10">
        <v>186.12643850776499</v>
      </c>
      <c r="G2935" s="10">
        <v>196.84025103320542</v>
      </c>
      <c r="H2935" s="10">
        <v>2.200873525350227</v>
      </c>
      <c r="I2935" s="10">
        <v>105.71004819544565</v>
      </c>
    </row>
    <row r="2936" spans="1:9" x14ac:dyDescent="0.25">
      <c r="A2936" s="16"/>
      <c r="B2936" s="5">
        <f>DATE(YEAR(siječanj!B2936),MONTH(siječanj!B2936)+7,DAY(siječanj!B2936))</f>
        <v>44074</v>
      </c>
      <c r="C2936" s="8">
        <v>30.5520833333333</v>
      </c>
      <c r="D2936">
        <v>0.95088519542573291</v>
      </c>
      <c r="E2936" s="6">
        <v>110.1265420259768</v>
      </c>
      <c r="F2936" s="10">
        <v>187.03351251512115</v>
      </c>
      <c r="G2936" s="10">
        <v>188.71006425242547</v>
      </c>
      <c r="H2936" s="10">
        <v>2.1228721202854843</v>
      </c>
      <c r="I2936" s="10">
        <v>105.30378789723976</v>
      </c>
    </row>
    <row r="2937" spans="1:9" x14ac:dyDescent="0.25">
      <c r="A2937" s="16"/>
      <c r="B2937" s="5">
        <f>DATE(YEAR(siječanj!B2937),MONTH(siječanj!B2937)+7,DAY(siječanj!B2937))</f>
        <v>44074</v>
      </c>
      <c r="C2937" s="8">
        <v>30.5625</v>
      </c>
      <c r="D2937">
        <v>0.95088519542573291</v>
      </c>
      <c r="E2937" s="6">
        <v>110.09402166788044</v>
      </c>
      <c r="F2937" s="10">
        <v>185.54775486782481</v>
      </c>
      <c r="G2937" s="10">
        <v>184.59387938399126</v>
      </c>
      <c r="H2937" s="10">
        <v>2.1258214142594691</v>
      </c>
      <c r="I2937" s="10">
        <v>105.27269169801002</v>
      </c>
    </row>
    <row r="2938" spans="1:9" x14ac:dyDescent="0.25">
      <c r="A2938" s="16"/>
      <c r="B2938" s="5">
        <f>DATE(YEAR(siječanj!B2938),MONTH(siječanj!B2938)+7,DAY(siječanj!B2938))</f>
        <v>44074</v>
      </c>
      <c r="C2938" s="8">
        <v>30.5729166666667</v>
      </c>
      <c r="D2938">
        <v>0.95088519542573291</v>
      </c>
      <c r="E2938" s="6">
        <v>111.0552943110509</v>
      </c>
      <c r="F2938" s="10">
        <v>185.26041028240041</v>
      </c>
      <c r="G2938" s="10">
        <v>186.41758951218725</v>
      </c>
      <c r="H2938" s="10">
        <v>1.9902993142593548</v>
      </c>
      <c r="I2938" s="10">
        <v>106.19186748130089</v>
      </c>
    </row>
    <row r="2939" spans="1:9" x14ac:dyDescent="0.25">
      <c r="A2939" s="16"/>
      <c r="B2939" s="5">
        <f>DATE(YEAR(siječanj!B2939),MONTH(siječanj!B2939)+7,DAY(siječanj!B2939))</f>
        <v>44074</v>
      </c>
      <c r="C2939" s="8">
        <v>30.5833333333333</v>
      </c>
      <c r="D2939">
        <v>0.95088519542573291</v>
      </c>
      <c r="E2939" s="6">
        <v>111.30026416048872</v>
      </c>
      <c r="F2939" s="10">
        <v>184.98640336590398</v>
      </c>
      <c r="G2939" s="10">
        <v>184.57704821134831</v>
      </c>
      <c r="H2939" s="10">
        <v>2.0381802702280853</v>
      </c>
      <c r="I2939" s="10">
        <v>106.42610940510828</v>
      </c>
    </row>
    <row r="2940" spans="1:9" x14ac:dyDescent="0.25">
      <c r="A2940" s="16"/>
      <c r="B2940" s="5">
        <f>DATE(YEAR(siječanj!B2940),MONTH(siječanj!B2940)+7,DAY(siječanj!B2940))</f>
        <v>44074</v>
      </c>
      <c r="C2940" s="8">
        <v>30.59375</v>
      </c>
      <c r="D2940">
        <v>0.95088519542573291</v>
      </c>
      <c r="E2940" s="6">
        <v>112.6132496790179</v>
      </c>
      <c r="F2940" s="10">
        <v>185.37612531005337</v>
      </c>
      <c r="G2940" s="10">
        <v>180.08591425850048</v>
      </c>
      <c r="H2940" s="10">
        <v>2.3077572935907993</v>
      </c>
      <c r="I2940" s="10">
        <v>107.68159555778098</v>
      </c>
    </row>
    <row r="2941" spans="1:9" x14ac:dyDescent="0.25">
      <c r="A2941" s="16"/>
      <c r="B2941" s="5">
        <f>DATE(YEAR(siječanj!B2941),MONTH(siječanj!B2941)+7,DAY(siječanj!B2941))</f>
        <v>44074</v>
      </c>
      <c r="C2941" s="8">
        <v>30.6041666666667</v>
      </c>
      <c r="D2941">
        <v>0.95088519542573291</v>
      </c>
      <c r="E2941" s="6">
        <v>113.61257396455449</v>
      </c>
      <c r="F2941" s="10">
        <v>182.26860919306588</v>
      </c>
      <c r="G2941" s="10">
        <v>175.09176341451942</v>
      </c>
      <c r="H2941" s="10">
        <v>2.4467575883079524</v>
      </c>
      <c r="I2941" s="10">
        <v>108.6371565939196</v>
      </c>
    </row>
    <row r="2942" spans="1:9" x14ac:dyDescent="0.25">
      <c r="A2942" s="16"/>
      <c r="B2942" s="5">
        <f>DATE(YEAR(siječanj!B2942),MONTH(siječanj!B2942)+7,DAY(siječanj!B2942))</f>
        <v>44074</v>
      </c>
      <c r="C2942" s="8">
        <v>30.6145833333333</v>
      </c>
      <c r="D2942">
        <v>0.95088519542573291</v>
      </c>
      <c r="E2942" s="6">
        <v>113.98702404128758</v>
      </c>
      <c r="F2942" s="10">
        <v>180.5029614273115</v>
      </c>
      <c r="G2942" s="10">
        <v>171.08471228687029</v>
      </c>
      <c r="H2942" s="10">
        <v>2.2679682201768308</v>
      </c>
      <c r="I2942" s="10">
        <v>108.99520843803458</v>
      </c>
    </row>
    <row r="2943" spans="1:9" x14ac:dyDescent="0.25">
      <c r="A2943" s="16"/>
      <c r="B2943" s="5">
        <f>DATE(YEAR(siječanj!B2943),MONTH(siječanj!B2943)+7,DAY(siječanj!B2943))</f>
        <v>44074</v>
      </c>
      <c r="C2943" s="8">
        <v>30.625</v>
      </c>
      <c r="D2943">
        <v>0.95088519542573291</v>
      </c>
      <c r="E2943" s="6">
        <v>114.25860190516809</v>
      </c>
      <c r="F2943" s="10">
        <v>179.63415636276969</v>
      </c>
      <c r="G2943" s="10">
        <v>169.56041563710664</v>
      </c>
      <c r="H2943" s="10">
        <v>2.4525774885747516</v>
      </c>
      <c r="I2943" s="10">
        <v>109.25489313574272</v>
      </c>
    </row>
    <row r="2944" spans="1:9" x14ac:dyDescent="0.25">
      <c r="A2944" s="16"/>
      <c r="B2944" s="5">
        <f>DATE(YEAR(siječanj!B2944),MONTH(siječanj!B2944)+7,DAY(siječanj!B2944))</f>
        <v>44074</v>
      </c>
      <c r="C2944" s="8">
        <v>30.6354166666667</v>
      </c>
      <c r="D2944">
        <v>0.95088519542573291</v>
      </c>
      <c r="E2944" s="6">
        <v>114.63033323178894</v>
      </c>
      <c r="F2944" s="10">
        <v>179.49248532318379</v>
      </c>
      <c r="G2944" s="10">
        <v>164.72977277285656</v>
      </c>
      <c r="H2944" s="10">
        <v>2.3958855044081599</v>
      </c>
      <c r="I2944" s="10">
        <v>109.61034529153643</v>
      </c>
    </row>
    <row r="2945" spans="1:9" x14ac:dyDescent="0.25">
      <c r="A2945" s="16"/>
      <c r="B2945" s="5">
        <f>DATE(YEAR(siječanj!B2945),MONTH(siječanj!B2945)+7,DAY(siječanj!B2945))</f>
        <v>44074</v>
      </c>
      <c r="C2945" s="8">
        <v>30.6458333333333</v>
      </c>
      <c r="D2945">
        <v>0.95088519542573291</v>
      </c>
      <c r="E2945" s="6">
        <v>115.34361815366498</v>
      </c>
      <c r="F2945" s="10">
        <v>177.45352585537239</v>
      </c>
      <c r="G2945" s="10">
        <v>164.30217510620571</v>
      </c>
      <c r="H2945" s="10">
        <v>2.4038070629948196</v>
      </c>
      <c r="I2945" s="10">
        <v>110.29239344034525</v>
      </c>
    </row>
    <row r="2946" spans="1:9" x14ac:dyDescent="0.25">
      <c r="A2946" s="16"/>
      <c r="B2946" s="5">
        <f>DATE(YEAR(siječanj!B2946),MONTH(siječanj!B2946)+7,DAY(siječanj!B2946))</f>
        <v>44074</v>
      </c>
      <c r="C2946" s="8">
        <v>30.65625</v>
      </c>
      <c r="D2946">
        <v>0.95088519542573291</v>
      </c>
      <c r="E2946" s="6">
        <v>115.24786661784928</v>
      </c>
      <c r="F2946" s="10">
        <v>176.03913016192433</v>
      </c>
      <c r="G2946" s="10">
        <v>160.62992545898354</v>
      </c>
      <c r="H2946" s="10">
        <v>2.1465282269663799</v>
      </c>
      <c r="I2946" s="10">
        <v>110.20083513629906</v>
      </c>
    </row>
    <row r="2947" spans="1:9" x14ac:dyDescent="0.25">
      <c r="A2947" s="16"/>
      <c r="B2947" s="5">
        <f>DATE(YEAR(siječanj!B2947),MONTH(siječanj!B2947)+7,DAY(siječanj!B2947))</f>
        <v>44074</v>
      </c>
      <c r="C2947" s="8">
        <v>30.6666666666667</v>
      </c>
      <c r="D2947">
        <v>0.95088519542573291</v>
      </c>
      <c r="E2947" s="6">
        <v>114.47786406699775</v>
      </c>
      <c r="F2947" s="10">
        <v>176.35792014034695</v>
      </c>
      <c r="G2947" s="10">
        <v>162.43808461102515</v>
      </c>
      <c r="H2947" s="10">
        <v>2.0608741958961918</v>
      </c>
      <c r="I2947" s="10">
        <v>109.4645531846141</v>
      </c>
    </row>
    <row r="2948" spans="1:9" x14ac:dyDescent="0.25">
      <c r="A2948" s="16"/>
      <c r="B2948" s="5">
        <f>DATE(YEAR(siječanj!B2948),MONTH(siječanj!B2948)+7,DAY(siječanj!B2948))</f>
        <v>44074</v>
      </c>
      <c r="C2948" s="8">
        <v>30.6770833333333</v>
      </c>
      <c r="D2948">
        <v>0.95088519542573291</v>
      </c>
      <c r="E2948" s="6">
        <v>112.80338646518983</v>
      </c>
      <c r="F2948" s="10">
        <v>170.47926319339018</v>
      </c>
      <c r="G2948" s="10">
        <v>163.18986494961155</v>
      </c>
      <c r="H2948" s="10">
        <v>2.1583224147225271</v>
      </c>
      <c r="I2948" s="10">
        <v>107.86340571393561</v>
      </c>
    </row>
    <row r="2949" spans="1:9" x14ac:dyDescent="0.25">
      <c r="A2949" s="16"/>
      <c r="B2949" s="5">
        <f>DATE(YEAR(siječanj!B2949),MONTH(siječanj!B2949)+7,DAY(siječanj!B2949))</f>
        <v>44074</v>
      </c>
      <c r="C2949" s="8">
        <v>30.6875</v>
      </c>
      <c r="D2949">
        <v>0.95088519542573291</v>
      </c>
      <c r="E2949" s="6">
        <v>113.54197925848105</v>
      </c>
      <c r="F2949" s="10">
        <v>165.18693322662702</v>
      </c>
      <c r="G2949" s="10">
        <v>160.75811767351234</v>
      </c>
      <c r="H2949" s="10">
        <v>2.1235364833657435</v>
      </c>
      <c r="I2949" s="10">
        <v>108.56965343057436</v>
      </c>
    </row>
    <row r="2950" spans="1:9" x14ac:dyDescent="0.25">
      <c r="A2950" s="16"/>
      <c r="B2950" s="5">
        <f>DATE(YEAR(siječanj!B2950),MONTH(siječanj!B2950)+7,DAY(siječanj!B2950))</f>
        <v>44074</v>
      </c>
      <c r="C2950" s="8">
        <v>30.6979166666667</v>
      </c>
      <c r="D2950">
        <v>0.95088519542573291</v>
      </c>
      <c r="E2950" s="6">
        <v>113.56881531623381</v>
      </c>
      <c r="F2950" s="10">
        <v>164.18153660834588</v>
      </c>
      <c r="G2950" s="10">
        <v>160.13462987833319</v>
      </c>
      <c r="H2950" s="10">
        <v>2.0962258817201231</v>
      </c>
      <c r="I2950" s="10">
        <v>108.59531426112082</v>
      </c>
    </row>
    <row r="2951" spans="1:9" x14ac:dyDescent="0.25">
      <c r="A2951" s="16"/>
      <c r="B2951" s="5">
        <f>DATE(YEAR(siječanj!B2951),MONTH(siječanj!B2951)+7,DAY(siječanj!B2951))</f>
        <v>44074</v>
      </c>
      <c r="C2951" s="8">
        <v>30.7083333333333</v>
      </c>
      <c r="D2951">
        <v>0.95088519542573291</v>
      </c>
      <c r="E2951" s="6">
        <v>114.57502631229436</v>
      </c>
      <c r="F2951" s="10">
        <v>163.06163053658432</v>
      </c>
      <c r="G2951" s="10">
        <v>166.32816029275236</v>
      </c>
      <c r="H2951" s="10">
        <v>1.8485489348876347</v>
      </c>
      <c r="I2951" s="10">
        <v>109.55746041916541</v>
      </c>
    </row>
    <row r="2952" spans="1:9" x14ac:dyDescent="0.25">
      <c r="A2952" s="16"/>
      <c r="B2952" s="5">
        <f>DATE(YEAR(siječanj!B2952),MONTH(siječanj!B2952)+7,DAY(siječanj!B2952))</f>
        <v>44074</v>
      </c>
      <c r="C2952" s="8">
        <v>30.71875</v>
      </c>
      <c r="D2952">
        <v>0.95088519542573291</v>
      </c>
      <c r="E2952" s="6">
        <v>114.68777941471608</v>
      </c>
      <c r="F2952" s="10">
        <v>163.06074243027726</v>
      </c>
      <c r="G2952" s="10">
        <v>176.72655025150428</v>
      </c>
      <c r="H2952" s="10">
        <v>1.8632904245245721</v>
      </c>
      <c r="I2952" s="10">
        <v>109.66527574291699</v>
      </c>
    </row>
    <row r="2953" spans="1:9" x14ac:dyDescent="0.25">
      <c r="A2953" s="16"/>
      <c r="B2953" s="5">
        <f>DATE(YEAR(siječanj!B2953),MONTH(siječanj!B2953)+7,DAY(siječanj!B2953))</f>
        <v>44074</v>
      </c>
      <c r="C2953" s="8">
        <v>30.7291666666667</v>
      </c>
      <c r="D2953">
        <v>0.95088519542573291</v>
      </c>
      <c r="E2953" s="6">
        <v>115.2526772457712</v>
      </c>
      <c r="F2953" s="10">
        <v>163.80002462431094</v>
      </c>
      <c r="G2953" s="10">
        <v>168.10545025548311</v>
      </c>
      <c r="H2953" s="10">
        <v>1.8775617801676827</v>
      </c>
      <c r="I2953" s="10">
        <v>110.20543509315799</v>
      </c>
    </row>
    <row r="2954" spans="1:9" x14ac:dyDescent="0.25">
      <c r="A2954" s="16"/>
      <c r="B2954" s="5">
        <f>DATE(YEAR(siječanj!B2954),MONTH(siječanj!B2954)+7,DAY(siječanj!B2954))</f>
        <v>44074</v>
      </c>
      <c r="C2954" s="8">
        <v>30.7395833333333</v>
      </c>
      <c r="D2954">
        <v>0.95088519542573291</v>
      </c>
      <c r="E2954" s="6">
        <v>116.55006598397239</v>
      </c>
      <c r="F2954" s="10">
        <v>163.27021094274153</v>
      </c>
      <c r="G2954" s="10">
        <v>163.22147255946749</v>
      </c>
      <c r="H2954" s="10">
        <v>1.8330165842526078</v>
      </c>
      <c r="I2954" s="10">
        <v>111.44600749282145</v>
      </c>
    </row>
    <row r="2955" spans="1:9" x14ac:dyDescent="0.25">
      <c r="A2955" s="16"/>
      <c r="B2955" s="5">
        <f>DATE(YEAR(siječanj!B2955),MONTH(siječanj!B2955)+7,DAY(siječanj!B2955))</f>
        <v>44074</v>
      </c>
      <c r="C2955" s="8">
        <v>30.75</v>
      </c>
      <c r="D2955">
        <v>0.95088519542573291</v>
      </c>
      <c r="E2955" s="6">
        <v>119.3294005894536</v>
      </c>
      <c r="F2955" s="10">
        <v>161.2536992660213</v>
      </c>
      <c r="G2955" s="10">
        <v>161.76159908911188</v>
      </c>
      <c r="H2955" s="10">
        <v>1.870519730726254</v>
      </c>
      <c r="I2955" s="10">
        <v>114.103627140245</v>
      </c>
    </row>
    <row r="2956" spans="1:9" x14ac:dyDescent="0.25">
      <c r="A2956" s="16"/>
      <c r="B2956" s="5">
        <f>DATE(YEAR(siječanj!B2956),MONTH(siječanj!B2956)+7,DAY(siječanj!B2956))</f>
        <v>44074</v>
      </c>
      <c r="C2956" s="8">
        <v>30.7604166666667</v>
      </c>
      <c r="D2956">
        <v>0.95088519542573291</v>
      </c>
      <c r="E2956" s="6">
        <v>121.47220905890737</v>
      </c>
      <c r="F2956" s="10">
        <v>160.72129359998115</v>
      </c>
      <c r="G2956" s="10">
        <v>159.87170400640289</v>
      </c>
      <c r="H2956" s="10">
        <v>2.5338030964742764</v>
      </c>
      <c r="I2956" s="10">
        <v>116.15259593941555</v>
      </c>
    </row>
    <row r="2957" spans="1:9" x14ac:dyDescent="0.25">
      <c r="A2957" s="16"/>
      <c r="B2957" s="5">
        <f>DATE(YEAR(siječanj!B2957),MONTH(siječanj!B2957)+7,DAY(siječanj!B2957))</f>
        <v>44074</v>
      </c>
      <c r="C2957" s="8">
        <v>30.7708333333333</v>
      </c>
      <c r="D2957">
        <v>0.95088519542573291</v>
      </c>
      <c r="E2957" s="6">
        <v>123.02325303633847</v>
      </c>
      <c r="F2957" s="10">
        <v>159.70798037796757</v>
      </c>
      <c r="G2957" s="10">
        <v>158.97036140218526</v>
      </c>
      <c r="H2957" s="10">
        <v>4.5444884964362791</v>
      </c>
      <c r="I2957" s="10">
        <v>117.63571529478556</v>
      </c>
    </row>
    <row r="2958" spans="1:9" x14ac:dyDescent="0.25">
      <c r="A2958" s="16"/>
      <c r="B2958" s="5">
        <f>DATE(YEAR(siječanj!B2958),MONTH(siječanj!B2958)+7,DAY(siječanj!B2958))</f>
        <v>44074</v>
      </c>
      <c r="C2958" s="8">
        <v>30.78125</v>
      </c>
      <c r="D2958">
        <v>0.95088519542573291</v>
      </c>
      <c r="E2958" s="6">
        <v>125.26907488831297</v>
      </c>
      <c r="F2958" s="10">
        <v>159.11023259178026</v>
      </c>
      <c r="G2958" s="10">
        <v>161.95962020301772</v>
      </c>
      <c r="H2958" s="10">
        <v>11.000379456176386</v>
      </c>
      <c r="I2958" s="10">
        <v>119.78318622781026</v>
      </c>
    </row>
    <row r="2959" spans="1:9" x14ac:dyDescent="0.25">
      <c r="A2959" s="16"/>
      <c r="B2959" s="5">
        <f>DATE(YEAR(siječanj!B2959),MONTH(siječanj!B2959)+7,DAY(siječanj!B2959))</f>
        <v>44074</v>
      </c>
      <c r="C2959" s="8">
        <v>30.7916666666667</v>
      </c>
      <c r="D2959">
        <v>0.95088519542573291</v>
      </c>
      <c r="E2959" s="6">
        <v>128.50915372577825</v>
      </c>
      <c r="F2959" s="10">
        <v>157.7356288831844</v>
      </c>
      <c r="G2959" s="10">
        <v>163.37752811010975</v>
      </c>
      <c r="H2959" s="10">
        <v>25.89839582375323</v>
      </c>
      <c r="I2959" s="10">
        <v>122.88137280839223</v>
      </c>
    </row>
    <row r="2960" spans="1:9" x14ac:dyDescent="0.25">
      <c r="A2960" s="16"/>
      <c r="B2960" s="5">
        <f>DATE(YEAR(siječanj!B2960),MONTH(siječanj!B2960)+7,DAY(siječanj!B2960))</f>
        <v>44074</v>
      </c>
      <c r="C2960" s="8">
        <v>30.8020833333333</v>
      </c>
      <c r="D2960">
        <v>0.95088519542573291</v>
      </c>
      <c r="E2960" s="6">
        <v>132.56167486257914</v>
      </c>
      <c r="F2960" s="10">
        <v>154.31066499368629</v>
      </c>
      <c r="G2960" s="10">
        <v>159.05953772247591</v>
      </c>
      <c r="H2960" s="10">
        <v>42.15837443470032</v>
      </c>
      <c r="I2960" s="10">
        <v>126.75642253199203</v>
      </c>
    </row>
    <row r="2961" spans="1:9" x14ac:dyDescent="0.25">
      <c r="A2961" s="16"/>
      <c r="B2961" s="5">
        <f>DATE(YEAR(siječanj!B2961),MONTH(siječanj!B2961)+7,DAY(siječanj!B2961))</f>
        <v>44074</v>
      </c>
      <c r="C2961" s="8">
        <v>30.8125</v>
      </c>
      <c r="D2961">
        <v>0.95088519542573291</v>
      </c>
      <c r="E2961" s="6">
        <v>137.40804042893916</v>
      </c>
      <c r="F2961" s="10">
        <v>153.58779468272033</v>
      </c>
      <c r="G2961" s="10">
        <v>157.99954706939775</v>
      </c>
      <c r="H2961" s="10">
        <v>62.945025256601532</v>
      </c>
      <c r="I2961" s="10">
        <v>131.39055198238449</v>
      </c>
    </row>
    <row r="2962" spans="1:9" x14ac:dyDescent="0.25">
      <c r="A2962" s="16"/>
      <c r="B2962" s="5">
        <f>DATE(YEAR(siječanj!B2962),MONTH(siječanj!B2962)+7,DAY(siječanj!B2962))</f>
        <v>44074</v>
      </c>
      <c r="C2962" s="8">
        <v>30.8229166666667</v>
      </c>
      <c r="D2962">
        <v>0.95088519542573291</v>
      </c>
      <c r="E2962" s="6">
        <v>141.00470989931742</v>
      </c>
      <c r="F2962" s="10">
        <v>150.2591240209569</v>
      </c>
      <c r="G2962" s="10">
        <v>159.00231013022784</v>
      </c>
      <c r="H2962" s="10">
        <v>86.597288193679347</v>
      </c>
      <c r="I2962" s="10">
        <v>134.82971307904231</v>
      </c>
    </row>
    <row r="2963" spans="1:9" x14ac:dyDescent="0.25">
      <c r="A2963" s="16"/>
      <c r="B2963" s="5">
        <f>DATE(YEAR(siječanj!B2963),MONTH(siječanj!B2963)+7,DAY(siječanj!B2963))</f>
        <v>44074</v>
      </c>
      <c r="C2963" s="8">
        <v>30.8333333333333</v>
      </c>
      <c r="D2963">
        <v>0.95088519542573291</v>
      </c>
      <c r="E2963" s="6">
        <v>146.95780025265225</v>
      </c>
      <c r="F2963" s="10">
        <v>144.56516103722043</v>
      </c>
      <c r="G2963" s="10">
        <v>152.30528124605905</v>
      </c>
      <c r="H2963" s="10">
        <v>128.94631789962193</v>
      </c>
      <c r="I2963" s="10">
        <v>140.52210069394448</v>
      </c>
    </row>
    <row r="2964" spans="1:9" x14ac:dyDescent="0.25">
      <c r="A2964" s="16"/>
      <c r="B2964" s="5">
        <f>DATE(YEAR(siječanj!B2964),MONTH(siječanj!B2964)+7,DAY(siječanj!B2964))</f>
        <v>44074</v>
      </c>
      <c r="C2964" s="8">
        <v>30.84375</v>
      </c>
      <c r="D2964">
        <v>0.95088519542573291</v>
      </c>
      <c r="E2964" s="6">
        <v>151.29103974254542</v>
      </c>
      <c r="F2964" s="10">
        <v>125.56601533090918</v>
      </c>
      <c r="G2964" s="10">
        <v>138.99629835346255</v>
      </c>
      <c r="H2964" s="10">
        <v>196.86814376510168</v>
      </c>
      <c r="I2964" s="10">
        <v>144.66557531647479</v>
      </c>
    </row>
    <row r="2965" spans="1:9" x14ac:dyDescent="0.25">
      <c r="A2965" s="16"/>
      <c r="B2965" s="5">
        <f>DATE(YEAR(siječanj!B2965),MONTH(siječanj!B2965)+7,DAY(siječanj!B2965))</f>
        <v>44074</v>
      </c>
      <c r="C2965" s="8">
        <v>30.8541666666667</v>
      </c>
      <c r="D2965">
        <v>0.95088519542573291</v>
      </c>
      <c r="E2965" s="6">
        <v>154.87633666343459</v>
      </c>
      <c r="F2965" s="10">
        <v>118.43422431039268</v>
      </c>
      <c r="G2965" s="10">
        <v>130.58418341118045</v>
      </c>
      <c r="H2965" s="10">
        <v>227.85310453273246</v>
      </c>
      <c r="I2965" s="10">
        <v>148.09386189989337</v>
      </c>
    </row>
    <row r="2966" spans="1:9" x14ac:dyDescent="0.25">
      <c r="A2966" s="16"/>
      <c r="B2966" s="5">
        <f>DATE(YEAR(siječanj!B2966),MONTH(siječanj!B2966)+7,DAY(siječanj!B2966))</f>
        <v>44074</v>
      </c>
      <c r="C2966" s="8">
        <v>30.8645833333333</v>
      </c>
      <c r="D2966">
        <v>0.95088519542573291</v>
      </c>
      <c r="E2966" s="6">
        <v>155.61713683699122</v>
      </c>
      <c r="F2966" s="10">
        <v>116.53399428118644</v>
      </c>
      <c r="G2966" s="10">
        <v>128.17395467292377</v>
      </c>
      <c r="H2966" s="10">
        <v>228.77731326110089</v>
      </c>
      <c r="I2966" s="10">
        <v>148.80222032934489</v>
      </c>
    </row>
    <row r="2967" spans="1:9" x14ac:dyDescent="0.25">
      <c r="A2967" s="16"/>
      <c r="B2967" s="5">
        <f>DATE(YEAR(siječanj!B2967),MONTH(siječanj!B2967)+7,DAY(siječanj!B2967))</f>
        <v>44074</v>
      </c>
      <c r="C2967" s="8">
        <v>30.875</v>
      </c>
      <c r="D2967">
        <v>0.95088519542573291</v>
      </c>
      <c r="E2967" s="6">
        <v>155.41922880866841</v>
      </c>
      <c r="F2967" s="10">
        <v>113.28848412583903</v>
      </c>
      <c r="G2967" s="10">
        <v>123.25217706867639</v>
      </c>
      <c r="H2967" s="10">
        <v>230.13021048439103</v>
      </c>
      <c r="I2967" s="10">
        <v>148.61297925581013</v>
      </c>
    </row>
    <row r="2968" spans="1:9" x14ac:dyDescent="0.25">
      <c r="A2968" s="16"/>
      <c r="B2968" s="5">
        <f>DATE(YEAR(siječanj!B2968),MONTH(siječanj!B2968)+7,DAY(siječanj!B2968))</f>
        <v>44074</v>
      </c>
      <c r="C2968" s="8">
        <v>30.8854166666667</v>
      </c>
      <c r="D2968">
        <v>0.95088519542573291</v>
      </c>
      <c r="E2968" s="6">
        <v>159.6322065493157</v>
      </c>
      <c r="F2968" s="10">
        <v>110.47176455498976</v>
      </c>
      <c r="G2968" s="10">
        <v>109.65230463915768</v>
      </c>
      <c r="H2968" s="10">
        <v>237.18397642194142</v>
      </c>
      <c r="I2968" s="10">
        <v>152.64145873274012</v>
      </c>
    </row>
    <row r="2969" spans="1:9" x14ac:dyDescent="0.25">
      <c r="A2969" s="16"/>
      <c r="B2969" s="5">
        <f>DATE(YEAR(siječanj!B2969),MONTH(siječanj!B2969)+7,DAY(siječanj!B2969))</f>
        <v>44074</v>
      </c>
      <c r="C2969" s="8">
        <v>30.8958333333333</v>
      </c>
      <c r="D2969">
        <v>0.95088519542573291</v>
      </c>
      <c r="E2969" s="6">
        <v>162.46517279508291</v>
      </c>
      <c r="F2969" s="10">
        <v>107.88085706380269</v>
      </c>
      <c r="G2969" s="10">
        <v>101.31335352817118</v>
      </c>
      <c r="H2969" s="10">
        <v>242.81627728845797</v>
      </c>
      <c r="I2969" s="10">
        <v>155.3503613385619</v>
      </c>
    </row>
    <row r="2970" spans="1:9" x14ac:dyDescent="0.25">
      <c r="A2970" s="16"/>
      <c r="B2970" s="5">
        <f>DATE(YEAR(siječanj!B2970),MONTH(siječanj!B2970)+7,DAY(siječanj!B2970))</f>
        <v>44074</v>
      </c>
      <c r="C2970" s="8">
        <v>30.90625</v>
      </c>
      <c r="D2970">
        <v>0.95088519542573291</v>
      </c>
      <c r="E2970" s="6">
        <v>160.58787880418308</v>
      </c>
      <c r="F2970" s="10">
        <v>104.53925460974936</v>
      </c>
      <c r="G2970" s="10">
        <v>103.56774743931807</v>
      </c>
      <c r="H2970" s="10">
        <v>243.55396832314844</v>
      </c>
      <c r="I2970" s="10">
        <v>153.55527938464158</v>
      </c>
    </row>
    <row r="2971" spans="1:9" x14ac:dyDescent="0.25">
      <c r="A2971" s="16"/>
      <c r="B2971" s="5">
        <f>DATE(YEAR(siječanj!B2971),MONTH(siječanj!B2971)+7,DAY(siječanj!B2971))</f>
        <v>44074</v>
      </c>
      <c r="C2971" s="8">
        <v>30.9166666666667</v>
      </c>
      <c r="D2971">
        <v>0.95088519542573291</v>
      </c>
      <c r="E2971" s="6">
        <v>156.65710712774614</v>
      </c>
      <c r="F2971" s="10">
        <v>102.94771586598114</v>
      </c>
      <c r="G2971" s="10">
        <v>92.474792694762442</v>
      </c>
      <c r="H2971" s="10">
        <v>240.55413992506053</v>
      </c>
      <c r="I2971" s="10">
        <v>149.79664736666393</v>
      </c>
    </row>
    <row r="2972" spans="1:9" x14ac:dyDescent="0.25">
      <c r="A2972" s="16"/>
      <c r="B2972" s="5">
        <f>DATE(YEAR(siječanj!B2972),MONTH(siječanj!B2972)+7,DAY(siječanj!B2972))</f>
        <v>44074</v>
      </c>
      <c r="C2972" s="8">
        <v>30.9270833333333</v>
      </c>
      <c r="D2972">
        <v>0.95088519542573291</v>
      </c>
      <c r="E2972" s="6">
        <v>150.10907942005724</v>
      </c>
      <c r="F2972" s="10">
        <v>100.57095451504749</v>
      </c>
      <c r="G2972" s="10">
        <v>87.957902312247839</v>
      </c>
      <c r="H2972" s="10">
        <v>241.32268449914247</v>
      </c>
      <c r="I2972" s="10">
        <v>143.53537639428498</v>
      </c>
    </row>
    <row r="2973" spans="1:9" x14ac:dyDescent="0.25">
      <c r="A2973" s="16"/>
      <c r="B2973" s="5">
        <f>DATE(YEAR(siječanj!B2973),MONTH(siječanj!B2973)+7,DAY(siječanj!B2973))</f>
        <v>44074</v>
      </c>
      <c r="C2973" s="8">
        <v>30.9375</v>
      </c>
      <c r="D2973">
        <v>0.95088519542573291</v>
      </c>
      <c r="E2973" s="6">
        <v>140.96955569034981</v>
      </c>
      <c r="F2973" s="10">
        <v>97.549436022361903</v>
      </c>
      <c r="G2973" s="10">
        <v>83.735589556225946</v>
      </c>
      <c r="H2973" s="10">
        <v>240.50972620729627</v>
      </c>
      <c r="I2973" s="10">
        <v>134.79609837275336</v>
      </c>
    </row>
    <row r="2974" spans="1:9" x14ac:dyDescent="0.25">
      <c r="A2974" s="16"/>
      <c r="B2974" s="5">
        <f>DATE(YEAR(siječanj!B2974),MONTH(siječanj!B2974)+7,DAY(siječanj!B2974))</f>
        <v>44074</v>
      </c>
      <c r="C2974" s="8">
        <v>30.9479166666667</v>
      </c>
      <c r="D2974">
        <v>0.95088519542573291</v>
      </c>
      <c r="E2974" s="6">
        <v>129.83459672712019</v>
      </c>
      <c r="F2974" s="10">
        <v>93.265179048542663</v>
      </c>
      <c r="G2974" s="10">
        <v>81.172792699140686</v>
      </c>
      <c r="H2974" s="10">
        <v>237.82941561290255</v>
      </c>
      <c r="I2974" s="10">
        <v>124.14877089531547</v>
      </c>
    </row>
    <row r="2975" spans="1:9" x14ac:dyDescent="0.25">
      <c r="A2975" s="16"/>
      <c r="B2975" s="5">
        <f>DATE(YEAR(siječanj!B2975),MONTH(siječanj!B2975)+7,DAY(siječanj!B2975))</f>
        <v>44074</v>
      </c>
      <c r="C2975" s="8">
        <v>30.9583333333333</v>
      </c>
      <c r="D2975">
        <v>0.95088519542573291</v>
      </c>
      <c r="E2975" s="6">
        <v>118.55012032852406</v>
      </c>
      <c r="F2975" s="10">
        <v>89.894068157328192</v>
      </c>
      <c r="G2975" s="10">
        <v>79.540859215457985</v>
      </c>
      <c r="H2975" s="10">
        <v>238.06035698481074</v>
      </c>
      <c r="I2975" s="10">
        <v>113.35847377576296</v>
      </c>
    </row>
    <row r="2976" spans="1:9" x14ac:dyDescent="0.25">
      <c r="A2976" s="16"/>
      <c r="B2976" s="5">
        <f>DATE(YEAR(siječanj!B2976),MONTH(siječanj!B2976)+7,DAY(siječanj!B2976))</f>
        <v>44074</v>
      </c>
      <c r="C2976" s="8">
        <v>30.96875</v>
      </c>
      <c r="D2976">
        <v>0.95088519542573291</v>
      </c>
      <c r="E2976" s="6">
        <v>108.50387369237529</v>
      </c>
      <c r="F2976" s="10">
        <v>86.712156058158442</v>
      </c>
      <c r="G2976" s="10">
        <v>77.160480325107443</v>
      </c>
      <c r="H2976" s="10">
        <v>238.91528768421171</v>
      </c>
      <c r="I2976" s="10">
        <v>103.75218081973037</v>
      </c>
    </row>
    <row r="2977" spans="1:9" x14ac:dyDescent="0.25">
      <c r="A2977" s="16"/>
      <c r="B2977" s="5">
        <f>DATE(YEAR(siječanj!B2977),MONTH(siječanj!B2977)+7,DAY(siječanj!B2977))</f>
        <v>44074</v>
      </c>
      <c r="C2977" s="8">
        <v>30.9791666666667</v>
      </c>
      <c r="D2977">
        <v>0.95088519542573291</v>
      </c>
      <c r="E2977" s="6">
        <v>98.790274128782855</v>
      </c>
      <c r="F2977" s="10">
        <v>84.438463261808664</v>
      </c>
      <c r="G2977" s="10">
        <v>78.397836382603316</v>
      </c>
      <c r="H2977" s="10">
        <v>238.37593343212026</v>
      </c>
      <c r="I2977" s="10">
        <v>94.463967375945117</v>
      </c>
    </row>
    <row r="2978" spans="1:9" x14ac:dyDescent="0.25">
      <c r="A2978" s="16"/>
      <c r="B2978" s="5">
        <f>DATE(YEAR(siječanj!B2978),MONTH(siječanj!B2978)+7,DAY(siječanj!B2978))</f>
        <v>44074</v>
      </c>
      <c r="C2978" s="8">
        <v>30.9895833333333</v>
      </c>
      <c r="D2978">
        <v>0.95088519542573291</v>
      </c>
      <c r="E2978" s="6">
        <v>90.584766437090167</v>
      </c>
      <c r="F2978" s="10">
        <v>82.486112242546554</v>
      </c>
      <c r="G2978" s="10">
        <v>75.43100710582938</v>
      </c>
      <c r="H2978" s="10">
        <v>238.73577518625109</v>
      </c>
      <c r="I2978" s="10">
        <v>86.617802176720417</v>
      </c>
    </row>
    <row r="2979" spans="1:9" x14ac:dyDescent="0.25">
      <c r="B2979" s="5"/>
      <c r="F2979" s="12"/>
      <c r="G2979" s="12"/>
      <c r="H2979" s="12"/>
      <c r="I2979" s="12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43"/>
  <sheetViews>
    <sheetView workbookViewId="0">
      <selection activeCell="F1" sqref="F1"/>
    </sheetView>
  </sheetViews>
  <sheetFormatPr defaultRowHeight="15" x14ac:dyDescent="0.25"/>
  <cols>
    <col min="1" max="1" width="9.140625" style="11"/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f>kolovoz!A2883+1</f>
        <v>245</v>
      </c>
      <c r="B3" s="5">
        <f>DATE(YEAR(siječanj!B3),MONTH(siječanj!B3)+8,DAY(siječanj!B3))</f>
        <v>44075</v>
      </c>
      <c r="C3" s="8">
        <v>0</v>
      </c>
      <c r="D3">
        <v>0.95005955991002244</v>
      </c>
      <c r="E3" s="6">
        <v>81.871973934149992</v>
      </c>
      <c r="F3" s="10">
        <v>77.900903769476471</v>
      </c>
      <c r="G3" s="10">
        <v>72.303370702731414</v>
      </c>
      <c r="H3" s="10">
        <v>238.81486626629305</v>
      </c>
      <c r="I3" s="10">
        <f>D3*E3</f>
        <v>77.783251524843365</v>
      </c>
    </row>
    <row r="4" spans="1:9" x14ac:dyDescent="0.25">
      <c r="A4" s="16"/>
      <c r="B4" s="5">
        <f>DATE(YEAR(siječanj!B4),MONTH(siječanj!B4)+8,DAY(siječanj!B4))</f>
        <v>44075</v>
      </c>
      <c r="C4" s="8">
        <v>1.0416666666666666E-2</v>
      </c>
      <c r="D4">
        <v>0.95005955991002244</v>
      </c>
      <c r="E4" s="6">
        <v>76.998391250653299</v>
      </c>
      <c r="F4" s="10">
        <v>76.16070969308322</v>
      </c>
      <c r="G4" s="10">
        <v>70.504385623332098</v>
      </c>
      <c r="H4" s="10">
        <v>238.56154472339489</v>
      </c>
      <c r="I4" s="10">
        <f t="shared" ref="I4:I67" si="0">D4*E4</f>
        <v>73.153057705375389</v>
      </c>
    </row>
    <row r="5" spans="1:9" x14ac:dyDescent="0.25">
      <c r="A5" s="16"/>
      <c r="B5" s="5">
        <f>DATE(YEAR(siječanj!B5),MONTH(siječanj!B5)+8,DAY(siječanj!B5))</f>
        <v>44075</v>
      </c>
      <c r="C5" s="8">
        <v>2.0833333333333332E-2</v>
      </c>
      <c r="D5">
        <v>0.95005955991002244</v>
      </c>
      <c r="E5" s="6">
        <v>72.197006486803858</v>
      </c>
      <c r="F5" s="10">
        <v>74.773580068835543</v>
      </c>
      <c r="G5" s="10">
        <v>70.427421334122158</v>
      </c>
      <c r="H5" s="10">
        <v>238.79452101850092</v>
      </c>
      <c r="I5" s="10">
        <f t="shared" si="0"/>
        <v>68.591456209673908</v>
      </c>
    </row>
    <row r="6" spans="1:9" x14ac:dyDescent="0.25">
      <c r="A6" s="16"/>
      <c r="B6" s="5">
        <f>DATE(YEAR(siječanj!B6),MONTH(siječanj!B6)+8,DAY(siječanj!B6))</f>
        <v>44075</v>
      </c>
      <c r="C6" s="8">
        <v>3.125E-2</v>
      </c>
      <c r="D6">
        <v>0.95005955991002244</v>
      </c>
      <c r="E6" s="6">
        <v>68.414856854901203</v>
      </c>
      <c r="F6" s="10">
        <v>72.538533961874137</v>
      </c>
      <c r="G6" s="10">
        <v>69.412008808301465</v>
      </c>
      <c r="H6" s="10">
        <v>239.06544668895609</v>
      </c>
      <c r="I6" s="10">
        <f t="shared" si="0"/>
        <v>64.998188794874622</v>
      </c>
    </row>
    <row r="7" spans="1:9" x14ac:dyDescent="0.25">
      <c r="A7" s="16"/>
      <c r="B7" s="5">
        <f>DATE(YEAR(siječanj!B7),MONTH(siječanj!B7)+8,DAY(siječanj!B7))</f>
        <v>44075</v>
      </c>
      <c r="C7" s="8">
        <v>4.1666666666666664E-2</v>
      </c>
      <c r="D7">
        <v>0.95005955991002244</v>
      </c>
      <c r="E7" s="6">
        <v>65.815171017729753</v>
      </c>
      <c r="F7" s="10">
        <v>71.937225713297522</v>
      </c>
      <c r="G7" s="10">
        <v>68.050036257503507</v>
      </c>
      <c r="H7" s="10">
        <v>238.91533449840176</v>
      </c>
      <c r="I7" s="10">
        <f t="shared" si="0"/>
        <v>62.52833241250719</v>
      </c>
    </row>
    <row r="8" spans="1:9" x14ac:dyDescent="0.25">
      <c r="A8" s="16"/>
      <c r="B8" s="5">
        <f>DATE(YEAR(siječanj!B8),MONTH(siječanj!B8)+8,DAY(siječanj!B8))</f>
        <v>44075</v>
      </c>
      <c r="C8" s="8">
        <v>5.2083333333333336E-2</v>
      </c>
      <c r="D8">
        <v>0.95005955991002244</v>
      </c>
      <c r="E8" s="6">
        <v>63.573746156677522</v>
      </c>
      <c r="F8" s="10">
        <v>70.376308553509674</v>
      </c>
      <c r="G8" s="10">
        <v>67.098902437505927</v>
      </c>
      <c r="H8" s="10">
        <v>238.55740814187715</v>
      </c>
      <c r="I8" s="10">
        <f t="shared" si="0"/>
        <v>60.398845295444531</v>
      </c>
    </row>
    <row r="9" spans="1:9" x14ac:dyDescent="0.25">
      <c r="A9" s="16"/>
      <c r="B9" s="5">
        <f>DATE(YEAR(siječanj!B9),MONTH(siječanj!B9)+8,DAY(siječanj!B9))</f>
        <v>44075</v>
      </c>
      <c r="C9" s="8">
        <v>6.25E-2</v>
      </c>
      <c r="D9">
        <v>0.95005955991002244</v>
      </c>
      <c r="E9" s="6">
        <v>61.927936856706722</v>
      </c>
      <c r="F9" s="10">
        <v>69.427385048046986</v>
      </c>
      <c r="G9" s="10">
        <v>65.678807360864425</v>
      </c>
      <c r="H9" s="10">
        <v>238.77994487259909</v>
      </c>
      <c r="I9" s="10">
        <f t="shared" si="0"/>
        <v>58.835228436218451</v>
      </c>
    </row>
    <row r="10" spans="1:9" x14ac:dyDescent="0.25">
      <c r="A10" s="16"/>
      <c r="B10" s="5">
        <f>DATE(YEAR(siječanj!B10),MONTH(siječanj!B10)+8,DAY(siječanj!B10))</f>
        <v>44075</v>
      </c>
      <c r="C10" s="8">
        <v>7.2916666666666671E-2</v>
      </c>
      <c r="D10">
        <v>0.95005955991002244</v>
      </c>
      <c r="E10" s="6">
        <v>60.51977632744012</v>
      </c>
      <c r="F10" s="10">
        <v>69.135704414182342</v>
      </c>
      <c r="G10" s="10">
        <v>65.285602433734326</v>
      </c>
      <c r="H10" s="10">
        <v>238.35863011063563</v>
      </c>
      <c r="I10" s="10">
        <f t="shared" si="0"/>
        <v>57.497392063500754</v>
      </c>
    </row>
    <row r="11" spans="1:9" x14ac:dyDescent="0.25">
      <c r="A11" s="16"/>
      <c r="B11" s="5">
        <f>DATE(YEAR(siječanj!B11),MONTH(siječanj!B11)+8,DAY(siječanj!B11))</f>
        <v>44075</v>
      </c>
      <c r="C11" s="8">
        <v>8.3333333333333329E-2</v>
      </c>
      <c r="D11">
        <v>0.95005955991002244</v>
      </c>
      <c r="E11" s="6">
        <v>60.2267969444299</v>
      </c>
      <c r="F11" s="10">
        <v>69.736578656056878</v>
      </c>
      <c r="G11" s="10">
        <v>65.208995315331535</v>
      </c>
      <c r="H11" s="10">
        <v>238.54384497536458</v>
      </c>
      <c r="I11" s="10">
        <f t="shared" si="0"/>
        <v>57.219044199815357</v>
      </c>
    </row>
    <row r="12" spans="1:9" x14ac:dyDescent="0.25">
      <c r="A12" s="16"/>
      <c r="B12" s="5">
        <f>DATE(YEAR(siječanj!B12),MONTH(siječanj!B12)+8,DAY(siječanj!B12))</f>
        <v>44075</v>
      </c>
      <c r="C12" s="8">
        <v>9.375E-2</v>
      </c>
      <c r="D12">
        <v>0.95005955991002244</v>
      </c>
      <c r="E12" s="6">
        <v>59.709886928536697</v>
      </c>
      <c r="F12" s="10">
        <v>70.830384046984776</v>
      </c>
      <c r="G12" s="10">
        <v>66.001954638774691</v>
      </c>
      <c r="H12" s="10">
        <v>238.64607919808992</v>
      </c>
      <c r="I12" s="10">
        <f t="shared" si="0"/>
        <v>56.727948897602779</v>
      </c>
    </row>
    <row r="13" spans="1:9" x14ac:dyDescent="0.25">
      <c r="A13" s="16"/>
      <c r="B13" s="5">
        <f>DATE(YEAR(siječanj!B13),MONTH(siječanj!B13)+8,DAY(siječanj!B13))</f>
        <v>44075</v>
      </c>
      <c r="C13" s="8">
        <v>0.10416666666666667</v>
      </c>
      <c r="D13">
        <v>0.95005955991002244</v>
      </c>
      <c r="E13" s="6">
        <v>58.932949294337867</v>
      </c>
      <c r="F13" s="10">
        <v>70.268385553591386</v>
      </c>
      <c r="G13" s="10">
        <v>65.766795787234656</v>
      </c>
      <c r="H13" s="10">
        <v>238.79058065816281</v>
      </c>
      <c r="I13" s="10">
        <f t="shared" si="0"/>
        <v>55.989811870778304</v>
      </c>
    </row>
    <row r="14" spans="1:9" x14ac:dyDescent="0.25">
      <c r="A14" s="16"/>
      <c r="B14" s="5">
        <f>DATE(YEAR(siječanj!B14),MONTH(siječanj!B14)+8,DAY(siječanj!B14))</f>
        <v>44075</v>
      </c>
      <c r="C14" s="8">
        <v>0.11458333333333333</v>
      </c>
      <c r="D14">
        <v>0.95005955991002244</v>
      </c>
      <c r="E14" s="6">
        <v>58.620897198121945</v>
      </c>
      <c r="F14" s="10">
        <v>68.851691232054492</v>
      </c>
      <c r="G14" s="10">
        <v>64.849211944179132</v>
      </c>
      <c r="H14" s="10">
        <v>238.7722334798444</v>
      </c>
      <c r="I14" s="10">
        <f t="shared" si="0"/>
        <v>55.6933437935784</v>
      </c>
    </row>
    <row r="15" spans="1:9" x14ac:dyDescent="0.25">
      <c r="A15" s="16"/>
      <c r="B15" s="5">
        <f>DATE(YEAR(siječanj!B15),MONTH(siječanj!B15)+8,DAY(siječanj!B15))</f>
        <v>44075</v>
      </c>
      <c r="C15" s="8">
        <v>0.125</v>
      </c>
      <c r="D15">
        <v>0.95005955991002244</v>
      </c>
      <c r="E15" s="6">
        <v>58.413994786257867</v>
      </c>
      <c r="F15" s="10">
        <v>67.951497034642486</v>
      </c>
      <c r="G15" s="10">
        <v>63.666595322746652</v>
      </c>
      <c r="H15" s="10">
        <v>238.57090756140752</v>
      </c>
      <c r="I15" s="10">
        <f t="shared" si="0"/>
        <v>55.496774179218491</v>
      </c>
    </row>
    <row r="16" spans="1:9" x14ac:dyDescent="0.25">
      <c r="A16" s="16"/>
      <c r="B16" s="5">
        <f>DATE(YEAR(siječanj!B16),MONTH(siječanj!B16)+8,DAY(siječanj!B16))</f>
        <v>44075</v>
      </c>
      <c r="C16" s="8">
        <v>0.13541666666666666</v>
      </c>
      <c r="D16">
        <v>0.95005955991002244</v>
      </c>
      <c r="E16" s="6">
        <v>58.348551292270734</v>
      </c>
      <c r="F16" s="10">
        <v>66.711664462785521</v>
      </c>
      <c r="G16" s="10">
        <v>63.518517924515947</v>
      </c>
      <c r="H16" s="10">
        <v>238.42527260030712</v>
      </c>
      <c r="I16" s="10">
        <f t="shared" si="0"/>
        <v>55.434598962122102</v>
      </c>
    </row>
    <row r="17" spans="1:9" x14ac:dyDescent="0.25">
      <c r="A17" s="16"/>
      <c r="B17" s="5">
        <f>DATE(YEAR(siječanj!B17),MONTH(siječanj!B17)+8,DAY(siječanj!B17))</f>
        <v>44075</v>
      </c>
      <c r="C17" s="8">
        <v>0.14583333333333334</v>
      </c>
      <c r="D17">
        <v>0.95005955991002244</v>
      </c>
      <c r="E17" s="6">
        <v>58.825722540183506</v>
      </c>
      <c r="F17" s="10">
        <v>66.611047242352328</v>
      </c>
      <c r="G17" s="10">
        <v>63.756144866465007</v>
      </c>
      <c r="H17" s="10">
        <v>238.25190371775741</v>
      </c>
      <c r="I17" s="10">
        <f t="shared" si="0"/>
        <v>55.887940067915828</v>
      </c>
    </row>
    <row r="18" spans="1:9" x14ac:dyDescent="0.25">
      <c r="A18" s="16"/>
      <c r="B18" s="5">
        <f>DATE(YEAR(siječanj!B18),MONTH(siječanj!B18)+8,DAY(siječanj!B18))</f>
        <v>44075</v>
      </c>
      <c r="C18" s="8">
        <v>0.15625</v>
      </c>
      <c r="D18">
        <v>0.95005955991002244</v>
      </c>
      <c r="E18" s="6">
        <v>60.027198828891329</v>
      </c>
      <c r="F18" s="10">
        <v>65.837647299238142</v>
      </c>
      <c r="G18" s="10">
        <v>62.877721391232569</v>
      </c>
      <c r="H18" s="10">
        <v>238.31918068911128</v>
      </c>
      <c r="I18" s="10">
        <f t="shared" si="0"/>
        <v>57.029414102007912</v>
      </c>
    </row>
    <row r="19" spans="1:9" x14ac:dyDescent="0.25">
      <c r="A19" s="16"/>
      <c r="B19" s="5">
        <f>DATE(YEAR(siječanj!B19),MONTH(siječanj!B19)+8,DAY(siječanj!B19))</f>
        <v>44075</v>
      </c>
      <c r="C19" s="8">
        <v>0.16666666666666666</v>
      </c>
      <c r="D19">
        <v>0.95005955991002244</v>
      </c>
      <c r="E19" s="6">
        <v>62.166425735016411</v>
      </c>
      <c r="F19" s="10">
        <v>65.512041808160546</v>
      </c>
      <c r="G19" s="10">
        <v>63.145238312639123</v>
      </c>
      <c r="H19" s="10">
        <v>231.65331713042491</v>
      </c>
      <c r="I19" s="10">
        <f t="shared" si="0"/>
        <v>59.061807074988785</v>
      </c>
    </row>
    <row r="20" spans="1:9" x14ac:dyDescent="0.25">
      <c r="A20" s="16"/>
      <c r="B20" s="5">
        <f>DATE(YEAR(siječanj!B20),MONTH(siječanj!B20)+8,DAY(siječanj!B20))</f>
        <v>44075</v>
      </c>
      <c r="C20" s="8">
        <v>0.17708333333333334</v>
      </c>
      <c r="D20">
        <v>0.95005955991002244</v>
      </c>
      <c r="E20" s="6">
        <v>64.347172318781503</v>
      </c>
      <c r="F20" s="10">
        <v>64.481729990315344</v>
      </c>
      <c r="G20" s="10">
        <v>60.98801091365987</v>
      </c>
      <c r="H20" s="10">
        <v>172.24741575725355</v>
      </c>
      <c r="I20" s="10">
        <f t="shared" si="0"/>
        <v>61.133646214635931</v>
      </c>
    </row>
    <row r="21" spans="1:9" x14ac:dyDescent="0.25">
      <c r="A21" s="16"/>
      <c r="B21" s="5">
        <f>DATE(YEAR(siječanj!B21),MONTH(siječanj!B21)+8,DAY(siječanj!B21))</f>
        <v>44075</v>
      </c>
      <c r="C21" s="8">
        <v>0.1875</v>
      </c>
      <c r="D21">
        <v>0.95005955991002244</v>
      </c>
      <c r="E21" s="6">
        <v>66.874108391239346</v>
      </c>
      <c r="F21" s="10">
        <v>64.065332708310066</v>
      </c>
      <c r="G21" s="10">
        <v>59.984778313678795</v>
      </c>
      <c r="H21" s="10">
        <v>104.0615130377202</v>
      </c>
      <c r="I21" s="10">
        <f t="shared" si="0"/>
        <v>63.534385987555993</v>
      </c>
    </row>
    <row r="22" spans="1:9" x14ac:dyDescent="0.25">
      <c r="A22" s="16"/>
      <c r="B22" s="5">
        <f>DATE(YEAR(siječanj!B22),MONTH(siječanj!B22)+8,DAY(siječanj!B22))</f>
        <v>44075</v>
      </c>
      <c r="C22" s="8">
        <v>0.19791666666666666</v>
      </c>
      <c r="D22">
        <v>0.95005955991002244</v>
      </c>
      <c r="E22" s="6">
        <v>70.628073449538363</v>
      </c>
      <c r="F22" s="10">
        <v>63.650333892344861</v>
      </c>
      <c r="G22" s="10">
        <v>59.546288943987165</v>
      </c>
      <c r="H22" s="10">
        <v>67.698078938142359</v>
      </c>
      <c r="I22" s="10">
        <f t="shared" si="0"/>
        <v>67.100876378761157</v>
      </c>
    </row>
    <row r="23" spans="1:9" x14ac:dyDescent="0.25">
      <c r="A23" s="16"/>
      <c r="B23" s="5">
        <f>DATE(YEAR(siječanj!B23),MONTH(siječanj!B23)+8,DAY(siječanj!B23))</f>
        <v>44075</v>
      </c>
      <c r="C23" s="8">
        <v>0.20833333333333334</v>
      </c>
      <c r="D23">
        <v>0.95005955991002244</v>
      </c>
      <c r="E23" s="6">
        <v>73.731009409609868</v>
      </c>
      <c r="F23" s="10">
        <v>63.556182568056592</v>
      </c>
      <c r="G23" s="10">
        <v>62.656287530259725</v>
      </c>
      <c r="H23" s="10">
        <v>45.866909907549982</v>
      </c>
      <c r="I23" s="10">
        <f t="shared" si="0"/>
        <v>70.04885035141568</v>
      </c>
    </row>
    <row r="24" spans="1:9" x14ac:dyDescent="0.25">
      <c r="A24" s="16"/>
      <c r="B24" s="5">
        <f>DATE(YEAR(siječanj!B24),MONTH(siječanj!B24)+8,DAY(siječanj!B24))</f>
        <v>44075</v>
      </c>
      <c r="C24" s="8">
        <v>0.21875</v>
      </c>
      <c r="D24">
        <v>0.95005955991002244</v>
      </c>
      <c r="E24" s="6">
        <v>77.189988106329963</v>
      </c>
      <c r="F24" s="10">
        <v>68.168568701554406</v>
      </c>
      <c r="G24" s="10">
        <v>68.811901654948201</v>
      </c>
      <c r="H24" s="10">
        <v>26.954569769723541</v>
      </c>
      <c r="I24" s="10">
        <f t="shared" si="0"/>
        <v>73.335086129759716</v>
      </c>
    </row>
    <row r="25" spans="1:9" x14ac:dyDescent="0.25">
      <c r="A25" s="16"/>
      <c r="B25" s="5">
        <f>DATE(YEAR(siječanj!B25),MONTH(siječanj!B25)+8,DAY(siječanj!B25))</f>
        <v>44075</v>
      </c>
      <c r="C25" s="8">
        <v>0.22916666666666666</v>
      </c>
      <c r="D25">
        <v>0.95005955991002244</v>
      </c>
      <c r="E25" s="6">
        <v>81.418849902643913</v>
      </c>
      <c r="F25" s="10">
        <v>76.19950105137228</v>
      </c>
      <c r="G25" s="10">
        <v>73.457477870073404</v>
      </c>
      <c r="H25" s="10">
        <v>6.9771609898147773</v>
      </c>
      <c r="I25" s="10">
        <f t="shared" si="0"/>
        <v>77.352756706886055</v>
      </c>
    </row>
    <row r="26" spans="1:9" x14ac:dyDescent="0.25">
      <c r="A26" s="16"/>
      <c r="B26" s="5">
        <f>DATE(YEAR(siječanj!B26),MONTH(siječanj!B26)+8,DAY(siječanj!B26))</f>
        <v>44075</v>
      </c>
      <c r="C26" s="8">
        <v>0.23958333333333334</v>
      </c>
      <c r="D26">
        <v>0.95005955991002244</v>
      </c>
      <c r="E26" s="6">
        <v>86.017268222929033</v>
      </c>
      <c r="F26" s="10">
        <v>77.612321461235027</v>
      </c>
      <c r="G26" s="10">
        <v>76.954830203286889</v>
      </c>
      <c r="H26" s="10">
        <v>2.8240889246370955</v>
      </c>
      <c r="I26" s="10">
        <f t="shared" si="0"/>
        <v>81.721527992538313</v>
      </c>
    </row>
    <row r="27" spans="1:9" x14ac:dyDescent="0.25">
      <c r="A27" s="16"/>
      <c r="B27" s="5">
        <f>DATE(YEAR(siječanj!B27),MONTH(siječanj!B27)+8,DAY(siječanj!B27))</f>
        <v>44075</v>
      </c>
      <c r="C27" s="8">
        <v>0.25</v>
      </c>
      <c r="D27">
        <v>0.95005955991002244</v>
      </c>
      <c r="E27" s="6">
        <v>88.420558422907632</v>
      </c>
      <c r="F27" s="10">
        <v>77.464204618407038</v>
      </c>
      <c r="G27" s="10">
        <v>94.933684952205667</v>
      </c>
      <c r="H27" s="10">
        <v>2.943675275130361</v>
      </c>
      <c r="I27" s="10">
        <f t="shared" si="0"/>
        <v>84.004796822266059</v>
      </c>
    </row>
    <row r="28" spans="1:9" x14ac:dyDescent="0.25">
      <c r="A28" s="16"/>
      <c r="B28" s="5">
        <f>DATE(YEAR(siječanj!B28),MONTH(siječanj!B28)+8,DAY(siječanj!B28))</f>
        <v>44075</v>
      </c>
      <c r="C28" s="8">
        <v>0.26041666666666669</v>
      </c>
      <c r="D28">
        <v>0.95005955991002244</v>
      </c>
      <c r="E28" s="6">
        <v>89.360896492773762</v>
      </c>
      <c r="F28" s="10">
        <v>87.427965723054399</v>
      </c>
      <c r="G28" s="10">
        <v>100.35685411975595</v>
      </c>
      <c r="H28" s="10">
        <v>3.4981345738666794</v>
      </c>
      <c r="I28" s="10">
        <f t="shared" si="0"/>
        <v>84.898173995089707</v>
      </c>
    </row>
    <row r="29" spans="1:9" x14ac:dyDescent="0.25">
      <c r="A29" s="16"/>
      <c r="B29" s="5">
        <f>DATE(YEAR(siječanj!B29),MONTH(siječanj!B29)+8,DAY(siječanj!B29))</f>
        <v>44075</v>
      </c>
      <c r="C29" s="8">
        <v>0.27083333333333331</v>
      </c>
      <c r="D29">
        <v>0.95005955991002244</v>
      </c>
      <c r="E29" s="6">
        <v>92.502893014098362</v>
      </c>
      <c r="F29" s="10">
        <v>93.83314111550915</v>
      </c>
      <c r="G29" s="10">
        <v>109.14667117087539</v>
      </c>
      <c r="H29" s="10">
        <v>3.3573872134182294</v>
      </c>
      <c r="I29" s="10">
        <f t="shared" si="0"/>
        <v>87.883257827378173</v>
      </c>
    </row>
    <row r="30" spans="1:9" x14ac:dyDescent="0.25">
      <c r="A30" s="16"/>
      <c r="B30" s="5">
        <f>DATE(YEAR(siječanj!B30),MONTH(siječanj!B30)+8,DAY(siječanj!B30))</f>
        <v>44075</v>
      </c>
      <c r="C30" s="8">
        <v>0.28125</v>
      </c>
      <c r="D30">
        <v>0.95005955991002244</v>
      </c>
      <c r="E30" s="6">
        <v>93.299675352275486</v>
      </c>
      <c r="F30" s="10">
        <v>102.60878878029791</v>
      </c>
      <c r="G30" s="10">
        <v>119.96452814397142</v>
      </c>
      <c r="H30" s="10">
        <v>3.4779307646912985</v>
      </c>
      <c r="I30" s="10">
        <f t="shared" si="0"/>
        <v>88.64024850493081</v>
      </c>
    </row>
    <row r="31" spans="1:9" x14ac:dyDescent="0.25">
      <c r="A31" s="16"/>
      <c r="B31" s="5">
        <f>DATE(YEAR(siječanj!B31),MONTH(siječanj!B31)+8,DAY(siječanj!B31))</f>
        <v>44075</v>
      </c>
      <c r="C31" s="8">
        <v>0.29166666666666669</v>
      </c>
      <c r="D31">
        <v>0.95005955991002244</v>
      </c>
      <c r="E31" s="6">
        <v>93.059262420237133</v>
      </c>
      <c r="F31" s="10">
        <v>111.41326172355009</v>
      </c>
      <c r="G31" s="10">
        <v>129.02219119521862</v>
      </c>
      <c r="H31" s="10">
        <v>3.1069731305369372</v>
      </c>
      <c r="I31" s="10">
        <f t="shared" si="0"/>
        <v>88.411841900521779</v>
      </c>
    </row>
    <row r="32" spans="1:9" x14ac:dyDescent="0.25">
      <c r="A32" s="16"/>
      <c r="B32" s="5">
        <f>DATE(YEAR(siječanj!B32),MONTH(siječanj!B32)+8,DAY(siječanj!B32))</f>
        <v>44075</v>
      </c>
      <c r="C32" s="8">
        <v>0.30208333333333331</v>
      </c>
      <c r="D32">
        <v>0.95005955991002244</v>
      </c>
      <c r="E32" s="6">
        <v>92.676259238575781</v>
      </c>
      <c r="F32" s="10">
        <v>125.4502118944836</v>
      </c>
      <c r="G32" s="10">
        <v>139.78303327328882</v>
      </c>
      <c r="H32" s="10">
        <v>2.7820746831252277</v>
      </c>
      <c r="I32" s="10">
        <f t="shared" si="0"/>
        <v>88.047966066308462</v>
      </c>
    </row>
    <row r="33" spans="1:9" x14ac:dyDescent="0.25">
      <c r="A33" s="16"/>
      <c r="B33" s="5">
        <f>DATE(YEAR(siječanj!B33),MONTH(siječanj!B33)+8,DAY(siječanj!B33))</f>
        <v>44075</v>
      </c>
      <c r="C33" s="8">
        <v>0.3125</v>
      </c>
      <c r="D33">
        <v>0.95005955991002244</v>
      </c>
      <c r="E33" s="6">
        <v>93.563074260208325</v>
      </c>
      <c r="F33" s="10">
        <v>135.16170258496388</v>
      </c>
      <c r="G33" s="10">
        <v>149.1200119220442</v>
      </c>
      <c r="H33" s="10">
        <v>2.2941512970745448</v>
      </c>
      <c r="I33" s="10">
        <f t="shared" si="0"/>
        <v>88.890493155482275</v>
      </c>
    </row>
    <row r="34" spans="1:9" x14ac:dyDescent="0.25">
      <c r="A34" s="16"/>
      <c r="B34" s="5">
        <f>DATE(YEAR(siječanj!B34),MONTH(siječanj!B34)+8,DAY(siječanj!B34))</f>
        <v>44075</v>
      </c>
      <c r="C34" s="8">
        <v>0.32291666666666669</v>
      </c>
      <c r="D34">
        <v>0.95005955991002244</v>
      </c>
      <c r="E34" s="6">
        <v>95.254052917980701</v>
      </c>
      <c r="F34" s="10">
        <v>144.51286322961928</v>
      </c>
      <c r="G34" s="10">
        <v>163.62201353418729</v>
      </c>
      <c r="H34" s="10">
        <v>1.9482691360019331</v>
      </c>
      <c r="I34" s="10">
        <f t="shared" si="0"/>
        <v>90.497023594902728</v>
      </c>
    </row>
    <row r="35" spans="1:9" x14ac:dyDescent="0.25">
      <c r="A35" s="16"/>
      <c r="B35" s="5">
        <f>DATE(YEAR(siječanj!B35),MONTH(siječanj!B35)+8,DAY(siječanj!B35))</f>
        <v>44075</v>
      </c>
      <c r="C35" s="8">
        <v>0.33333333333333331</v>
      </c>
      <c r="D35">
        <v>0.95005955991002244</v>
      </c>
      <c r="E35" s="6">
        <v>96.098312688673417</v>
      </c>
      <c r="F35" s="10">
        <v>166.29971033644881</v>
      </c>
      <c r="G35" s="10">
        <v>178.28413200997096</v>
      </c>
      <c r="H35" s="10">
        <v>1.8086851579788845</v>
      </c>
      <c r="I35" s="10">
        <f t="shared" si="0"/>
        <v>91.299120661096794</v>
      </c>
    </row>
    <row r="36" spans="1:9" x14ac:dyDescent="0.25">
      <c r="A36" s="16"/>
      <c r="B36" s="5">
        <f>DATE(YEAR(siječanj!B36),MONTH(siječanj!B36)+8,DAY(siječanj!B36))</f>
        <v>44075</v>
      </c>
      <c r="C36" s="8">
        <v>0.34375</v>
      </c>
      <c r="D36">
        <v>0.95005955991002244</v>
      </c>
      <c r="E36" s="6">
        <v>97.792339821517174</v>
      </c>
      <c r="F36" s="10">
        <v>190.00166425777269</v>
      </c>
      <c r="G36" s="10">
        <v>190.33278353191452</v>
      </c>
      <c r="H36" s="10">
        <v>1.7504702185653414</v>
      </c>
      <c r="I36" s="10">
        <f t="shared" si="0"/>
        <v>92.90854733340197</v>
      </c>
    </row>
    <row r="37" spans="1:9" x14ac:dyDescent="0.25">
      <c r="A37" s="16"/>
      <c r="B37" s="5">
        <f>DATE(YEAR(siječanj!B37),MONTH(siječanj!B37)+8,DAY(siječanj!B37))</f>
        <v>44075</v>
      </c>
      <c r="C37" s="8">
        <v>0.35416666666666669</v>
      </c>
      <c r="D37">
        <v>0.95005955991002244</v>
      </c>
      <c r="E37" s="6">
        <v>98.54347894566402</v>
      </c>
      <c r="F37" s="10">
        <v>187.89359725981552</v>
      </c>
      <c r="G37" s="10">
        <v>195.00059663965166</v>
      </c>
      <c r="H37" s="10">
        <v>1.8541078709459959</v>
      </c>
      <c r="I37" s="10">
        <f t="shared" si="0"/>
        <v>93.622174239120127</v>
      </c>
    </row>
    <row r="38" spans="1:9" x14ac:dyDescent="0.25">
      <c r="A38" s="16"/>
      <c r="B38" s="5">
        <f>DATE(YEAR(siječanj!B38),MONTH(siječanj!B38)+8,DAY(siječanj!B38))</f>
        <v>44075</v>
      </c>
      <c r="C38" s="8">
        <v>0.36458333333333331</v>
      </c>
      <c r="D38">
        <v>0.95005955991002244</v>
      </c>
      <c r="E38" s="6">
        <v>100.22509795571884</v>
      </c>
      <c r="F38" s="10">
        <v>189.23733826959651</v>
      </c>
      <c r="G38" s="10">
        <v>201.54552694414286</v>
      </c>
      <c r="H38" s="10">
        <v>2.0517902509307282</v>
      </c>
      <c r="I38" s="10">
        <f t="shared" si="0"/>
        <v>95.219812455749135</v>
      </c>
    </row>
    <row r="39" spans="1:9" x14ac:dyDescent="0.25">
      <c r="A39" s="16"/>
      <c r="B39" s="5">
        <f>DATE(YEAR(siječanj!B39),MONTH(siječanj!B39)+8,DAY(siječanj!B39))</f>
        <v>44075</v>
      </c>
      <c r="C39" s="8">
        <v>0.375</v>
      </c>
      <c r="D39">
        <v>0.95005955991002244</v>
      </c>
      <c r="E39" s="6">
        <v>101.76603102586979</v>
      </c>
      <c r="F39" s="10">
        <v>192.04827108441799</v>
      </c>
      <c r="G39" s="10">
        <v>207.68314608119877</v>
      </c>
      <c r="H39" s="10">
        <v>1.911561830759362</v>
      </c>
      <c r="I39" s="10">
        <f t="shared" si="0"/>
        <v>96.68379065022755</v>
      </c>
    </row>
    <row r="40" spans="1:9" x14ac:dyDescent="0.25">
      <c r="A40" s="16"/>
      <c r="B40" s="5">
        <f>DATE(YEAR(siječanj!B40),MONTH(siječanj!B40)+8,DAY(siječanj!B40))</f>
        <v>44075</v>
      </c>
      <c r="C40" s="8">
        <v>0.38541666666666669</v>
      </c>
      <c r="D40">
        <v>0.95005955991002244</v>
      </c>
      <c r="E40" s="6">
        <v>103.57956075079298</v>
      </c>
      <c r="F40" s="10">
        <v>199.33617994168699</v>
      </c>
      <c r="G40" s="10">
        <v>209.54436315730149</v>
      </c>
      <c r="H40" s="10">
        <v>1.6599435275421872</v>
      </c>
      <c r="I40" s="10">
        <f t="shared" si="0"/>
        <v>98.406751902571813</v>
      </c>
    </row>
    <row r="41" spans="1:9" x14ac:dyDescent="0.25">
      <c r="A41" s="16"/>
      <c r="B41" s="5">
        <f>DATE(YEAR(siječanj!B41),MONTH(siječanj!B41)+8,DAY(siječanj!B41))</f>
        <v>44075</v>
      </c>
      <c r="C41" s="8">
        <v>0.39583333333333331</v>
      </c>
      <c r="D41">
        <v>0.95005955991002244</v>
      </c>
      <c r="E41" s="6">
        <v>104.24652820071331</v>
      </c>
      <c r="F41" s="10">
        <v>197.02298449828643</v>
      </c>
      <c r="G41" s="10">
        <v>212.44094215340905</v>
      </c>
      <c r="H41" s="10">
        <v>1.6333371308407096</v>
      </c>
      <c r="I41" s="10">
        <f t="shared" si="0"/>
        <v>99.040410704517441</v>
      </c>
    </row>
    <row r="42" spans="1:9" x14ac:dyDescent="0.25">
      <c r="A42" s="16"/>
      <c r="B42" s="5">
        <f>DATE(YEAR(siječanj!B42),MONTH(siječanj!B42)+8,DAY(siječanj!B42))</f>
        <v>44075</v>
      </c>
      <c r="C42" s="8">
        <v>0.40625</v>
      </c>
      <c r="D42">
        <v>0.95005955991002244</v>
      </c>
      <c r="E42" s="6">
        <v>104.9617085475042</v>
      </c>
      <c r="F42" s="10">
        <v>195.0398752633044</v>
      </c>
      <c r="G42" s="10">
        <v>211.02774970360252</v>
      </c>
      <c r="H42" s="10">
        <v>1.7524493631537601</v>
      </c>
      <c r="I42" s="10">
        <f t="shared" si="0"/>
        <v>99.719874630045879</v>
      </c>
    </row>
    <row r="43" spans="1:9" x14ac:dyDescent="0.25">
      <c r="A43" s="16"/>
      <c r="B43" s="5">
        <f>DATE(YEAR(siječanj!B43),MONTH(siječanj!B43)+8,DAY(siječanj!B43))</f>
        <v>44075</v>
      </c>
      <c r="C43" s="8">
        <v>0.41666666666666669</v>
      </c>
      <c r="D43">
        <v>0.95005955991002244</v>
      </c>
      <c r="E43" s="6">
        <v>106.11381987638541</v>
      </c>
      <c r="F43" s="10">
        <v>203.22588865608645</v>
      </c>
      <c r="G43" s="10">
        <v>211.71535969155448</v>
      </c>
      <c r="H43" s="10">
        <v>1.7135886051682798</v>
      </c>
      <c r="I43" s="10">
        <f t="shared" si="0"/>
        <v>100.81444901213011</v>
      </c>
    </row>
    <row r="44" spans="1:9" x14ac:dyDescent="0.25">
      <c r="A44" s="16"/>
      <c r="B44" s="5">
        <f>DATE(YEAR(siječanj!B44),MONTH(siječanj!B44)+8,DAY(siječanj!B44))</f>
        <v>44075</v>
      </c>
      <c r="C44" s="8">
        <v>0.42708333333333331</v>
      </c>
      <c r="D44">
        <v>0.95005955991002244</v>
      </c>
      <c r="E44" s="6">
        <v>106.53804854994476</v>
      </c>
      <c r="F44" s="10">
        <v>199.03162779424107</v>
      </c>
      <c r="G44" s="10">
        <v>207.91477736937372</v>
      </c>
      <c r="H44" s="10">
        <v>1.976853681245232</v>
      </c>
      <c r="I44" s="10">
        <f t="shared" si="0"/>
        <v>101.21749151903313</v>
      </c>
    </row>
    <row r="45" spans="1:9" x14ac:dyDescent="0.25">
      <c r="A45" s="16"/>
      <c r="B45" s="5">
        <f>DATE(YEAR(siječanj!B45),MONTH(siječanj!B45)+8,DAY(siječanj!B45))</f>
        <v>44075</v>
      </c>
      <c r="C45" s="8">
        <v>0.4375</v>
      </c>
      <c r="D45">
        <v>0.95005955991002244</v>
      </c>
      <c r="E45" s="6">
        <v>108.54549998766674</v>
      </c>
      <c r="F45" s="10">
        <v>195.81891327496507</v>
      </c>
      <c r="G45" s="10">
        <v>208.99006215667754</v>
      </c>
      <c r="H45" s="10">
        <v>2.0196079853787383</v>
      </c>
      <c r="I45" s="10">
        <f t="shared" si="0"/>
        <v>103.12468994849601</v>
      </c>
    </row>
    <row r="46" spans="1:9" x14ac:dyDescent="0.25">
      <c r="A46" s="16"/>
      <c r="B46" s="5">
        <f>DATE(YEAR(siječanj!B46),MONTH(siječanj!B46)+8,DAY(siječanj!B46))</f>
        <v>44075</v>
      </c>
      <c r="C46" s="8">
        <v>0.44791666666666669</v>
      </c>
      <c r="D46">
        <v>0.95005955991002244</v>
      </c>
      <c r="E46" s="6">
        <v>109.4357198637427</v>
      </c>
      <c r="F46" s="10">
        <v>193.31727453266782</v>
      </c>
      <c r="G46" s="10">
        <v>207.13477652386672</v>
      </c>
      <c r="H46" s="10">
        <v>1.9513200267288209</v>
      </c>
      <c r="I46" s="10">
        <f t="shared" si="0"/>
        <v>103.9704518521839</v>
      </c>
    </row>
    <row r="47" spans="1:9" x14ac:dyDescent="0.25">
      <c r="A47" s="16"/>
      <c r="B47" s="5">
        <f>DATE(YEAR(siječanj!B47),MONTH(siječanj!B47)+8,DAY(siječanj!B47))</f>
        <v>44075</v>
      </c>
      <c r="C47" s="8">
        <v>0.45833333333333331</v>
      </c>
      <c r="D47">
        <v>0.95005955991002244</v>
      </c>
      <c r="E47" s="6">
        <v>110.64822219457238</v>
      </c>
      <c r="F47" s="10">
        <v>197.89846844374364</v>
      </c>
      <c r="G47" s="10">
        <v>210.43988668657107</v>
      </c>
      <c r="H47" s="10">
        <v>1.7998980348993534</v>
      </c>
      <c r="I47" s="10">
        <f t="shared" si="0"/>
        <v>105.12240128300182</v>
      </c>
    </row>
    <row r="48" spans="1:9" x14ac:dyDescent="0.25">
      <c r="A48" s="16"/>
      <c r="B48" s="5">
        <f>DATE(YEAR(siječanj!B48),MONTH(siječanj!B48)+8,DAY(siječanj!B48))</f>
        <v>44075</v>
      </c>
      <c r="C48" s="8">
        <v>0.46875</v>
      </c>
      <c r="D48">
        <v>0.95005955991002244</v>
      </c>
      <c r="E48" s="6">
        <v>112.25424139213798</v>
      </c>
      <c r="F48" s="10">
        <v>205.75179158789467</v>
      </c>
      <c r="G48" s="10">
        <v>208.02261887420477</v>
      </c>
      <c r="H48" s="10">
        <v>1.9837742130018159</v>
      </c>
      <c r="I48" s="10">
        <f t="shared" si="0"/>
        <v>106.64821517504804</v>
      </c>
    </row>
    <row r="49" spans="1:9" x14ac:dyDescent="0.25">
      <c r="A49" s="16"/>
      <c r="B49" s="5">
        <f>DATE(YEAR(siječanj!B49),MONTH(siječanj!B49)+8,DAY(siječanj!B49))</f>
        <v>44075</v>
      </c>
      <c r="C49" s="8">
        <v>0.47916666666666669</v>
      </c>
      <c r="D49">
        <v>0.95005955991002244</v>
      </c>
      <c r="E49" s="6">
        <v>112.45704297322274</v>
      </c>
      <c r="F49" s="10">
        <v>189.80092812089754</v>
      </c>
      <c r="G49" s="10">
        <v>205.82271157034765</v>
      </c>
      <c r="H49" s="10">
        <v>2.1147244591212848</v>
      </c>
      <c r="I49" s="10">
        <f t="shared" si="0"/>
        <v>106.84088875592248</v>
      </c>
    </row>
    <row r="50" spans="1:9" x14ac:dyDescent="0.25">
      <c r="A50" s="16"/>
      <c r="B50" s="5">
        <f>DATE(YEAR(siječanj!B50),MONTH(siječanj!B50)+8,DAY(siječanj!B50))</f>
        <v>44075</v>
      </c>
      <c r="C50" s="8">
        <v>0.48958333333333331</v>
      </c>
      <c r="D50">
        <v>0.95005955991002244</v>
      </c>
      <c r="E50" s="6">
        <v>111.69896876572858</v>
      </c>
      <c r="F50" s="10">
        <v>189.69166693364781</v>
      </c>
      <c r="G50" s="10">
        <v>199.36608271832733</v>
      </c>
      <c r="H50" s="10">
        <v>1.8732459102624903</v>
      </c>
      <c r="I50" s="10">
        <f t="shared" si="0"/>
        <v>106.12067310797144</v>
      </c>
    </row>
    <row r="51" spans="1:9" x14ac:dyDescent="0.25">
      <c r="A51" s="16"/>
      <c r="B51" s="5">
        <f>DATE(YEAR(siječanj!B51),MONTH(siječanj!B51)+8,DAY(siječanj!B51))</f>
        <v>44075</v>
      </c>
      <c r="C51" s="8">
        <v>0.5</v>
      </c>
      <c r="D51">
        <v>0.95005955991002244</v>
      </c>
      <c r="E51" s="6">
        <v>110.9680781105549</v>
      </c>
      <c r="F51" s="10">
        <v>184.50383613615315</v>
      </c>
      <c r="G51" s="10">
        <v>197.28832381736328</v>
      </c>
      <c r="H51" s="10">
        <v>1.9575781874983396</v>
      </c>
      <c r="I51" s="10">
        <f t="shared" si="0"/>
        <v>105.42628345377479</v>
      </c>
    </row>
    <row r="52" spans="1:9" x14ac:dyDescent="0.25">
      <c r="A52" s="16"/>
      <c r="B52" s="5">
        <f>DATE(YEAR(siječanj!B52),MONTH(siječanj!B52)+8,DAY(siječanj!B52))</f>
        <v>44075</v>
      </c>
      <c r="C52" s="8">
        <v>0.51041666666666663</v>
      </c>
      <c r="D52">
        <v>0.95005955991002244</v>
      </c>
      <c r="E52" s="6">
        <v>110.40048127339706</v>
      </c>
      <c r="F52" s="10">
        <v>183.5389588658083</v>
      </c>
      <c r="G52" s="10">
        <v>198.30693482782783</v>
      </c>
      <c r="H52" s="10">
        <v>1.9862125350714932</v>
      </c>
      <c r="I52" s="10">
        <f t="shared" si="0"/>
        <v>104.88703265245829</v>
      </c>
    </row>
    <row r="53" spans="1:9" x14ac:dyDescent="0.25">
      <c r="A53" s="16"/>
      <c r="B53" s="5">
        <f>DATE(YEAR(siječanj!B53),MONTH(siječanj!B53)+8,DAY(siječanj!B53))</f>
        <v>44075</v>
      </c>
      <c r="C53" s="8">
        <v>0.52083333333333337</v>
      </c>
      <c r="D53">
        <v>0.95005955991002244</v>
      </c>
      <c r="E53" s="6">
        <v>111.18358989777441</v>
      </c>
      <c r="F53" s="10">
        <v>182.98204387684208</v>
      </c>
      <c r="G53" s="10">
        <v>198.0192718676355</v>
      </c>
      <c r="H53" s="10">
        <v>2.1598881999731532</v>
      </c>
      <c r="I53" s="10">
        <f t="shared" si="0"/>
        <v>105.63103248749597</v>
      </c>
    </row>
    <row r="54" spans="1:9" x14ac:dyDescent="0.25">
      <c r="A54" s="16"/>
      <c r="B54" s="5">
        <f>DATE(YEAR(siječanj!B54),MONTH(siječanj!B54)+8,DAY(siječanj!B54))</f>
        <v>44075</v>
      </c>
      <c r="C54" s="8">
        <v>0.53125</v>
      </c>
      <c r="D54">
        <v>0.95005955991002244</v>
      </c>
      <c r="E54" s="6">
        <v>111.5257180437069</v>
      </c>
      <c r="F54" s="10">
        <v>183.617027830636</v>
      </c>
      <c r="G54" s="10">
        <v>198.71979618881707</v>
      </c>
      <c r="H54" s="10">
        <v>2.5055243375362837</v>
      </c>
      <c r="I54" s="10">
        <f t="shared" si="0"/>
        <v>105.95607460325343</v>
      </c>
    </row>
    <row r="55" spans="1:9" x14ac:dyDescent="0.25">
      <c r="A55" s="16"/>
      <c r="B55" s="5">
        <f>DATE(YEAR(siječanj!B55),MONTH(siječanj!B55)+8,DAY(siječanj!B55))</f>
        <v>44075</v>
      </c>
      <c r="C55" s="8">
        <v>0.54166666666666663</v>
      </c>
      <c r="D55">
        <v>0.95005955991002244</v>
      </c>
      <c r="E55" s="6">
        <v>110.55140843104398</v>
      </c>
      <c r="F55" s="10">
        <v>186.12643850776499</v>
      </c>
      <c r="G55" s="10">
        <v>196.84025103320542</v>
      </c>
      <c r="H55" s="10">
        <v>2.200873525350227</v>
      </c>
      <c r="I55" s="10">
        <f t="shared" si="0"/>
        <v>105.03042244143079</v>
      </c>
    </row>
    <row r="56" spans="1:9" x14ac:dyDescent="0.25">
      <c r="A56" s="16"/>
      <c r="B56" s="5">
        <f>DATE(YEAR(siječanj!B56),MONTH(siječanj!B56)+8,DAY(siječanj!B56))</f>
        <v>44075</v>
      </c>
      <c r="C56" s="8">
        <v>0.55208333333333337</v>
      </c>
      <c r="D56">
        <v>0.95005955991002244</v>
      </c>
      <c r="E56" s="6">
        <v>110.1265420259768</v>
      </c>
      <c r="F56" s="10">
        <v>187.03351251512115</v>
      </c>
      <c r="G56" s="10">
        <v>188.71006425242547</v>
      </c>
      <c r="H56" s="10">
        <v>2.1228721202854843</v>
      </c>
      <c r="I56" s="10">
        <f t="shared" si="0"/>
        <v>104.62677405161212</v>
      </c>
    </row>
    <row r="57" spans="1:9" x14ac:dyDescent="0.25">
      <c r="A57" s="16"/>
      <c r="B57" s="5">
        <f>DATE(YEAR(siječanj!B57),MONTH(siječanj!B57)+8,DAY(siječanj!B57))</f>
        <v>44075</v>
      </c>
      <c r="C57" s="8">
        <v>0.5625</v>
      </c>
      <c r="D57">
        <v>0.95005955991002244</v>
      </c>
      <c r="E57" s="6">
        <v>110.09402166788044</v>
      </c>
      <c r="F57" s="10">
        <v>185.54775486782481</v>
      </c>
      <c r="G57" s="10">
        <v>184.59387938399126</v>
      </c>
      <c r="H57" s="10">
        <v>2.1258214142594691</v>
      </c>
      <c r="I57" s="10">
        <f t="shared" si="0"/>
        <v>104.59587777451097</v>
      </c>
    </row>
    <row r="58" spans="1:9" x14ac:dyDescent="0.25">
      <c r="A58" s="16"/>
      <c r="B58" s="5">
        <f>DATE(YEAR(siječanj!B58),MONTH(siječanj!B58)+8,DAY(siječanj!B58))</f>
        <v>44075</v>
      </c>
      <c r="C58" s="8">
        <v>0.57291666666666663</v>
      </c>
      <c r="D58">
        <v>0.95005955991002244</v>
      </c>
      <c r="E58" s="6">
        <v>111.0552943110509</v>
      </c>
      <c r="F58" s="10">
        <v>185.26041028240041</v>
      </c>
      <c r="G58" s="10">
        <v>186.41758951218725</v>
      </c>
      <c r="H58" s="10">
        <v>1.9902993142593548</v>
      </c>
      <c r="I58" s="10">
        <f t="shared" si="0"/>
        <v>105.50914403883503</v>
      </c>
    </row>
    <row r="59" spans="1:9" x14ac:dyDescent="0.25">
      <c r="A59" s="16"/>
      <c r="B59" s="5">
        <f>DATE(YEAR(siječanj!B59),MONTH(siječanj!B59)+8,DAY(siječanj!B59))</f>
        <v>44075</v>
      </c>
      <c r="C59" s="8">
        <v>0.58333333333333337</v>
      </c>
      <c r="D59">
        <v>0.95005955991002244</v>
      </c>
      <c r="E59" s="6">
        <v>111.30026416048872</v>
      </c>
      <c r="F59" s="10">
        <v>184.98640336590398</v>
      </c>
      <c r="G59" s="10">
        <v>184.57704821134831</v>
      </c>
      <c r="H59" s="10">
        <v>2.0381802702280853</v>
      </c>
      <c r="I59" s="10">
        <f t="shared" si="0"/>
        <v>105.74187998618316</v>
      </c>
    </row>
    <row r="60" spans="1:9" x14ac:dyDescent="0.25">
      <c r="A60" s="16"/>
      <c r="B60" s="5">
        <f>DATE(YEAR(siječanj!B60),MONTH(siječanj!B60)+8,DAY(siječanj!B60))</f>
        <v>44075</v>
      </c>
      <c r="C60" s="8">
        <v>0.59375</v>
      </c>
      <c r="D60">
        <v>0.95005955991002244</v>
      </c>
      <c r="E60" s="6">
        <v>112.6132496790179</v>
      </c>
      <c r="F60" s="10">
        <v>185.37612531005337</v>
      </c>
      <c r="G60" s="10">
        <v>180.08591425850048</v>
      </c>
      <c r="H60" s="10">
        <v>2.3077572935907993</v>
      </c>
      <c r="I60" s="10">
        <f t="shared" si="0"/>
        <v>106.98929443008522</v>
      </c>
    </row>
    <row r="61" spans="1:9" x14ac:dyDescent="0.25">
      <c r="A61" s="16"/>
      <c r="B61" s="5">
        <f>DATE(YEAR(siječanj!B61),MONTH(siječanj!B61)+8,DAY(siječanj!B61))</f>
        <v>44075</v>
      </c>
      <c r="C61" s="8">
        <v>0.60416666666666663</v>
      </c>
      <c r="D61">
        <v>0.95005955991002244</v>
      </c>
      <c r="E61" s="6">
        <v>113.61257396455449</v>
      </c>
      <c r="F61" s="10">
        <v>182.26860919306588</v>
      </c>
      <c r="G61" s="10">
        <v>175.09176341451942</v>
      </c>
      <c r="H61" s="10">
        <v>2.4467575883079524</v>
      </c>
      <c r="I61" s="10">
        <f t="shared" si="0"/>
        <v>107.93871202100951</v>
      </c>
    </row>
    <row r="62" spans="1:9" x14ac:dyDescent="0.25">
      <c r="A62" s="16"/>
      <c r="B62" s="5">
        <f>DATE(YEAR(siječanj!B62),MONTH(siječanj!B62)+8,DAY(siječanj!B62))</f>
        <v>44075</v>
      </c>
      <c r="C62" s="8">
        <v>0.61458333333333337</v>
      </c>
      <c r="D62">
        <v>0.95005955991002244</v>
      </c>
      <c r="E62" s="6">
        <v>113.98702404128758</v>
      </c>
      <c r="F62" s="10">
        <v>180.5029614273115</v>
      </c>
      <c r="G62" s="10">
        <v>171.08471228687029</v>
      </c>
      <c r="H62" s="10">
        <v>2.2679682201768308</v>
      </c>
      <c r="I62" s="10">
        <f t="shared" si="0"/>
        <v>108.29446189611883</v>
      </c>
    </row>
    <row r="63" spans="1:9" x14ac:dyDescent="0.25">
      <c r="A63" s="16"/>
      <c r="B63" s="5">
        <f>DATE(YEAR(siječanj!B63),MONTH(siječanj!B63)+8,DAY(siječanj!B63))</f>
        <v>44075</v>
      </c>
      <c r="C63" s="8">
        <v>0.625</v>
      </c>
      <c r="D63">
        <v>0.95005955991002244</v>
      </c>
      <c r="E63" s="6">
        <v>114.25860190516809</v>
      </c>
      <c r="F63" s="10">
        <v>179.63415636276969</v>
      </c>
      <c r="G63" s="10">
        <v>169.56041563710664</v>
      </c>
      <c r="H63" s="10">
        <v>2.4525774885747516</v>
      </c>
      <c r="I63" s="10">
        <f t="shared" si="0"/>
        <v>108.55247704195845</v>
      </c>
    </row>
    <row r="64" spans="1:9" x14ac:dyDescent="0.25">
      <c r="A64" s="16"/>
      <c r="B64" s="5">
        <f>DATE(YEAR(siječanj!B64),MONTH(siječanj!B64)+8,DAY(siječanj!B64))</f>
        <v>44075</v>
      </c>
      <c r="C64" s="8">
        <v>0.63541666666666663</v>
      </c>
      <c r="D64">
        <v>0.95005955991002244</v>
      </c>
      <c r="E64" s="6">
        <v>114.63033323178894</v>
      </c>
      <c r="F64" s="10">
        <v>179.49248532318379</v>
      </c>
      <c r="G64" s="10">
        <v>164.72977277285656</v>
      </c>
      <c r="H64" s="10">
        <v>2.3958855044081599</v>
      </c>
      <c r="I64" s="10">
        <f t="shared" si="0"/>
        <v>108.90564394253262</v>
      </c>
    </row>
    <row r="65" spans="1:9" x14ac:dyDescent="0.25">
      <c r="A65" s="16"/>
      <c r="B65" s="5">
        <f>DATE(YEAR(siječanj!B65),MONTH(siječanj!B65)+8,DAY(siječanj!B65))</f>
        <v>44075</v>
      </c>
      <c r="C65" s="8">
        <v>0.64583333333333337</v>
      </c>
      <c r="D65">
        <v>0.95005955991002244</v>
      </c>
      <c r="E65" s="6">
        <v>115.34361815366498</v>
      </c>
      <c r="F65" s="10">
        <v>177.45352585537239</v>
      </c>
      <c r="G65" s="10">
        <v>164.30217510620571</v>
      </c>
      <c r="H65" s="10">
        <v>2.4038070629948196</v>
      </c>
      <c r="I65" s="10">
        <f t="shared" si="0"/>
        <v>109.58330710150062</v>
      </c>
    </row>
    <row r="66" spans="1:9" x14ac:dyDescent="0.25">
      <c r="A66" s="16"/>
      <c r="B66" s="5">
        <f>DATE(YEAR(siječanj!B66),MONTH(siječanj!B66)+8,DAY(siječanj!B66))</f>
        <v>44075</v>
      </c>
      <c r="C66" s="8">
        <v>0.65625</v>
      </c>
      <c r="D66">
        <v>0.95005955991002244</v>
      </c>
      <c r="E66" s="6">
        <v>115.24786661784928</v>
      </c>
      <c r="F66" s="10">
        <v>176.03913016192433</v>
      </c>
      <c r="G66" s="10">
        <v>160.62992545898354</v>
      </c>
      <c r="H66" s="10">
        <v>2.1465282269663799</v>
      </c>
      <c r="I66" s="10">
        <f t="shared" si="0"/>
        <v>109.49233743952286</v>
      </c>
    </row>
    <row r="67" spans="1:9" x14ac:dyDescent="0.25">
      <c r="A67" s="16"/>
      <c r="B67" s="5">
        <f>DATE(YEAR(siječanj!B67),MONTH(siječanj!B67)+8,DAY(siječanj!B67))</f>
        <v>44075</v>
      </c>
      <c r="C67" s="8">
        <v>0.66666666666666663</v>
      </c>
      <c r="D67">
        <v>0.95005955991002244</v>
      </c>
      <c r="E67" s="6">
        <v>114.47786406699775</v>
      </c>
      <c r="F67" s="10">
        <v>176.35792014034695</v>
      </c>
      <c r="G67" s="10">
        <v>162.43808461102515</v>
      </c>
      <c r="H67" s="10">
        <v>2.0608741958961918</v>
      </c>
      <c r="I67" s="10">
        <f t="shared" si="0"/>
        <v>108.76078915493126</v>
      </c>
    </row>
    <row r="68" spans="1:9" x14ac:dyDescent="0.25">
      <c r="A68" s="16"/>
      <c r="B68" s="5">
        <f>DATE(YEAR(siječanj!B68),MONTH(siječanj!B68)+8,DAY(siječanj!B68))</f>
        <v>44075</v>
      </c>
      <c r="C68" s="8">
        <v>0.67708333333333337</v>
      </c>
      <c r="D68">
        <v>0.95005955991002244</v>
      </c>
      <c r="E68" s="6">
        <v>112.80338646518983</v>
      </c>
      <c r="F68" s="10">
        <v>170.47926319339018</v>
      </c>
      <c r="G68" s="10">
        <v>163.18986494961155</v>
      </c>
      <c r="H68" s="10">
        <v>2.1583224147225271</v>
      </c>
      <c r="I68" s="10">
        <f t="shared" ref="I68:I131" si="1">D68*E68</f>
        <v>107.16993570147844</v>
      </c>
    </row>
    <row r="69" spans="1:9" x14ac:dyDescent="0.25">
      <c r="A69" s="16"/>
      <c r="B69" s="5">
        <f>DATE(YEAR(siječanj!B69),MONTH(siječanj!B69)+8,DAY(siječanj!B69))</f>
        <v>44075</v>
      </c>
      <c r="C69" s="8">
        <v>0.6875</v>
      </c>
      <c r="D69">
        <v>0.95005955991002244</v>
      </c>
      <c r="E69" s="6">
        <v>113.54197925848105</v>
      </c>
      <c r="F69" s="10">
        <v>165.18693322662702</v>
      </c>
      <c r="G69" s="10">
        <v>160.75811767351234</v>
      </c>
      <c r="H69" s="10">
        <v>2.1235364833657435</v>
      </c>
      <c r="I69" s="10">
        <f t="shared" si="1"/>
        <v>107.8716428456254</v>
      </c>
    </row>
    <row r="70" spans="1:9" x14ac:dyDescent="0.25">
      <c r="A70" s="16"/>
      <c r="B70" s="5">
        <f>DATE(YEAR(siječanj!B70),MONTH(siječanj!B70)+8,DAY(siječanj!B70))</f>
        <v>44075</v>
      </c>
      <c r="C70" s="8">
        <v>0.69791666666666663</v>
      </c>
      <c r="D70">
        <v>0.95005955991002244</v>
      </c>
      <c r="E70" s="6">
        <v>113.56881531623381</v>
      </c>
      <c r="F70" s="10">
        <v>164.18153660834588</v>
      </c>
      <c r="G70" s="10">
        <v>160.13462987833319</v>
      </c>
      <c r="H70" s="10">
        <v>2.0962258817201231</v>
      </c>
      <c r="I70" s="10">
        <f t="shared" si="1"/>
        <v>107.8971386988437</v>
      </c>
    </row>
    <row r="71" spans="1:9" x14ac:dyDescent="0.25">
      <c r="A71" s="16"/>
      <c r="B71" s="5">
        <f>DATE(YEAR(siječanj!B71),MONTH(siječanj!B71)+8,DAY(siječanj!B71))</f>
        <v>44075</v>
      </c>
      <c r="C71" s="8">
        <v>0.70833333333333337</v>
      </c>
      <c r="D71">
        <v>0.95005955991002244</v>
      </c>
      <c r="E71" s="6">
        <v>114.57502631229436</v>
      </c>
      <c r="F71" s="10">
        <v>163.06163053658432</v>
      </c>
      <c r="G71" s="10">
        <v>166.32816029275236</v>
      </c>
      <c r="H71" s="10">
        <v>1.8485489348876347</v>
      </c>
      <c r="I71" s="10">
        <f t="shared" si="1"/>
        <v>108.85309907493762</v>
      </c>
    </row>
    <row r="72" spans="1:9" x14ac:dyDescent="0.25">
      <c r="A72" s="16"/>
      <c r="B72" s="5">
        <f>DATE(YEAR(siječanj!B72),MONTH(siječanj!B72)+8,DAY(siječanj!B72))</f>
        <v>44075</v>
      </c>
      <c r="C72" s="8">
        <v>0.71875</v>
      </c>
      <c r="D72">
        <v>0.95005955991002244</v>
      </c>
      <c r="E72" s="6">
        <v>114.68777941471608</v>
      </c>
      <c r="F72" s="10">
        <v>163.06074243027726</v>
      </c>
      <c r="G72" s="10">
        <v>176.72655025150428</v>
      </c>
      <c r="H72" s="10">
        <v>1.8632904245245721</v>
      </c>
      <c r="I72" s="10">
        <f t="shared" si="1"/>
        <v>108.96022123780288</v>
      </c>
    </row>
    <row r="73" spans="1:9" x14ac:dyDescent="0.25">
      <c r="A73" s="16"/>
      <c r="B73" s="5">
        <f>DATE(YEAR(siječanj!B73),MONTH(siječanj!B73)+8,DAY(siječanj!B73))</f>
        <v>44075</v>
      </c>
      <c r="C73" s="8">
        <v>0.72916666666666663</v>
      </c>
      <c r="D73">
        <v>0.95005955991002244</v>
      </c>
      <c r="E73" s="6">
        <v>115.2526772457712</v>
      </c>
      <c r="F73" s="10">
        <v>163.80002462431094</v>
      </c>
      <c r="G73" s="10">
        <v>168.10545025548311</v>
      </c>
      <c r="H73" s="10">
        <v>1.8775617801676827</v>
      </c>
      <c r="I73" s="10">
        <f t="shared" si="1"/>
        <v>109.49690782256924</v>
      </c>
    </row>
    <row r="74" spans="1:9" x14ac:dyDescent="0.25">
      <c r="A74" s="16"/>
      <c r="B74" s="5">
        <f>DATE(YEAR(siječanj!B74),MONTH(siječanj!B74)+8,DAY(siječanj!B74))</f>
        <v>44075</v>
      </c>
      <c r="C74" s="8">
        <v>0.73958333333333337</v>
      </c>
      <c r="D74">
        <v>0.95005955991002244</v>
      </c>
      <c r="E74" s="6">
        <v>116.55006598397239</v>
      </c>
      <c r="F74" s="10">
        <v>163.27021094274153</v>
      </c>
      <c r="G74" s="10">
        <v>163.22147255946749</v>
      </c>
      <c r="H74" s="10">
        <v>1.8330165842526078</v>
      </c>
      <c r="I74" s="10">
        <f t="shared" si="1"/>
        <v>110.72950439621688</v>
      </c>
    </row>
    <row r="75" spans="1:9" x14ac:dyDescent="0.25">
      <c r="A75" s="16"/>
      <c r="B75" s="5">
        <f>DATE(YEAR(siječanj!B75),MONTH(siječanj!B75)+8,DAY(siječanj!B75))</f>
        <v>44075</v>
      </c>
      <c r="C75" s="8">
        <v>0.75</v>
      </c>
      <c r="D75">
        <v>0.95005955991002244</v>
      </c>
      <c r="E75" s="6">
        <v>119.3294005894536</v>
      </c>
      <c r="F75" s="10">
        <v>161.2536992660213</v>
      </c>
      <c r="G75" s="10">
        <v>161.76159908911188</v>
      </c>
      <c r="H75" s="10">
        <v>1.870519730726254</v>
      </c>
      <c r="I75" s="10">
        <f t="shared" si="1"/>
        <v>113.37003780834306</v>
      </c>
    </row>
    <row r="76" spans="1:9" x14ac:dyDescent="0.25">
      <c r="A76" s="16"/>
      <c r="B76" s="5">
        <f>DATE(YEAR(siječanj!B76),MONTH(siječanj!B76)+8,DAY(siječanj!B76))</f>
        <v>44075</v>
      </c>
      <c r="C76" s="8">
        <v>0.76041666666666663</v>
      </c>
      <c r="D76">
        <v>0.95005955991002244</v>
      </c>
      <c r="E76" s="6">
        <v>121.47220905890737</v>
      </c>
      <c r="F76" s="10">
        <v>160.72129359998115</v>
      </c>
      <c r="G76" s="10">
        <v>159.87170400640289</v>
      </c>
      <c r="H76" s="10">
        <v>2.5338030964742764</v>
      </c>
      <c r="I76" s="10">
        <f t="shared" si="1"/>
        <v>115.40583347980377</v>
      </c>
    </row>
    <row r="77" spans="1:9" x14ac:dyDescent="0.25">
      <c r="A77" s="16"/>
      <c r="B77" s="5">
        <f>DATE(YEAR(siječanj!B77),MONTH(siječanj!B77)+8,DAY(siječanj!B77))</f>
        <v>44075</v>
      </c>
      <c r="C77" s="8">
        <v>0.77083333333333337</v>
      </c>
      <c r="D77">
        <v>0.95005955991002244</v>
      </c>
      <c r="E77" s="6">
        <v>123.02325303633847</v>
      </c>
      <c r="F77" s="10">
        <v>159.70798037796757</v>
      </c>
      <c r="G77" s="10">
        <v>158.97036140218526</v>
      </c>
      <c r="H77" s="10">
        <v>4.5444884964362791</v>
      </c>
      <c r="I77" s="10">
        <f t="shared" si="1"/>
        <v>116.87941763840307</v>
      </c>
    </row>
    <row r="78" spans="1:9" x14ac:dyDescent="0.25">
      <c r="A78" s="16"/>
      <c r="B78" s="5">
        <f>DATE(YEAR(siječanj!B78),MONTH(siječanj!B78)+8,DAY(siječanj!B78))</f>
        <v>44075</v>
      </c>
      <c r="C78" s="8">
        <v>0.78125</v>
      </c>
      <c r="D78">
        <v>0.95005955991002244</v>
      </c>
      <c r="E78" s="6">
        <v>125.26907488831297</v>
      </c>
      <c r="F78" s="10">
        <v>159.11023259178026</v>
      </c>
      <c r="G78" s="10">
        <v>161.95962020301772</v>
      </c>
      <c r="H78" s="10">
        <v>11.000379456176386</v>
      </c>
      <c r="I78" s="10">
        <f t="shared" si="1"/>
        <v>119.01308215872626</v>
      </c>
    </row>
    <row r="79" spans="1:9" x14ac:dyDescent="0.25">
      <c r="A79" s="16"/>
      <c r="B79" s="5">
        <f>DATE(YEAR(siječanj!B79),MONTH(siječanj!B79)+8,DAY(siječanj!B79))</f>
        <v>44075</v>
      </c>
      <c r="C79" s="8">
        <v>0.79166666666666663</v>
      </c>
      <c r="D79">
        <v>0.95005955991002244</v>
      </c>
      <c r="E79" s="6">
        <v>128.50915372577825</v>
      </c>
      <c r="F79" s="10">
        <v>157.7356288831844</v>
      </c>
      <c r="G79" s="10">
        <v>163.37752811010975</v>
      </c>
      <c r="H79" s="10">
        <v>25.89839582375323</v>
      </c>
      <c r="I79" s="10">
        <f t="shared" si="1"/>
        <v>122.0913500331223</v>
      </c>
    </row>
    <row r="80" spans="1:9" x14ac:dyDescent="0.25">
      <c r="A80" s="16"/>
      <c r="B80" s="5">
        <f>DATE(YEAR(siječanj!B80),MONTH(siječanj!B80)+8,DAY(siječanj!B80))</f>
        <v>44075</v>
      </c>
      <c r="C80" s="8">
        <v>0.80208333333333337</v>
      </c>
      <c r="D80">
        <v>0.95005955991002244</v>
      </c>
      <c r="E80" s="6">
        <v>132.56167486257914</v>
      </c>
      <c r="F80" s="10">
        <v>154.31066499368629</v>
      </c>
      <c r="G80" s="10">
        <v>159.05953772247591</v>
      </c>
      <c r="H80" s="10">
        <v>42.15837443470032</v>
      </c>
      <c r="I80" s="10">
        <f t="shared" si="1"/>
        <v>125.94148648087742</v>
      </c>
    </row>
    <row r="81" spans="1:9" x14ac:dyDescent="0.25">
      <c r="A81" s="16"/>
      <c r="B81" s="5">
        <f>DATE(YEAR(siječanj!B81),MONTH(siječanj!B81)+8,DAY(siječanj!B81))</f>
        <v>44075</v>
      </c>
      <c r="C81" s="8">
        <v>0.8125</v>
      </c>
      <c r="D81">
        <v>0.95005955991002244</v>
      </c>
      <c r="E81" s="6">
        <v>137.40804042893916</v>
      </c>
      <c r="F81" s="10">
        <v>153.58779468272033</v>
      </c>
      <c r="G81" s="10">
        <v>157.99954706939775</v>
      </c>
      <c r="H81" s="10">
        <v>62.945025256601532</v>
      </c>
      <c r="I81" s="10">
        <f t="shared" si="1"/>
        <v>130.54582241801651</v>
      </c>
    </row>
    <row r="82" spans="1:9" x14ac:dyDescent="0.25">
      <c r="A82" s="16"/>
      <c r="B82" s="5">
        <f>DATE(YEAR(siječanj!B82),MONTH(siječanj!B82)+8,DAY(siječanj!B82))</f>
        <v>44075</v>
      </c>
      <c r="C82" s="8">
        <v>0.82291666666666663</v>
      </c>
      <c r="D82">
        <v>0.95005955991002244</v>
      </c>
      <c r="E82" s="6">
        <v>141.00470989931742</v>
      </c>
      <c r="F82" s="10">
        <v>150.2591240209569</v>
      </c>
      <c r="G82" s="10">
        <v>159.00231013022784</v>
      </c>
      <c r="H82" s="10">
        <v>86.597288193679347</v>
      </c>
      <c r="I82" s="10">
        <f t="shared" si="1"/>
        <v>133.96287263218591</v>
      </c>
    </row>
    <row r="83" spans="1:9" x14ac:dyDescent="0.25">
      <c r="A83" s="16"/>
      <c r="B83" s="5">
        <f>DATE(YEAR(siječanj!B83),MONTH(siječanj!B83)+8,DAY(siječanj!B83))</f>
        <v>44075</v>
      </c>
      <c r="C83" s="8">
        <v>0.83333333333333337</v>
      </c>
      <c r="D83">
        <v>0.95005955991002244</v>
      </c>
      <c r="E83" s="6">
        <v>146.95780025265225</v>
      </c>
      <c r="F83" s="10">
        <v>144.56516103722043</v>
      </c>
      <c r="G83" s="10">
        <v>152.30528124605905</v>
      </c>
      <c r="H83" s="10">
        <v>128.94631789962193</v>
      </c>
      <c r="I83" s="10">
        <f t="shared" si="1"/>
        <v>139.61866303337979</v>
      </c>
    </row>
    <row r="84" spans="1:9" x14ac:dyDescent="0.25">
      <c r="A84" s="16"/>
      <c r="B84" s="5">
        <f>DATE(YEAR(siječanj!B84),MONTH(siječanj!B84)+8,DAY(siječanj!B84))</f>
        <v>44075</v>
      </c>
      <c r="C84" s="8">
        <v>0.84375</v>
      </c>
      <c r="D84">
        <v>0.95005955991002244</v>
      </c>
      <c r="E84" s="6">
        <v>151.29103974254542</v>
      </c>
      <c r="F84" s="10">
        <v>125.56601533090918</v>
      </c>
      <c r="G84" s="10">
        <v>138.99629835346255</v>
      </c>
      <c r="H84" s="10">
        <v>196.86814376510168</v>
      </c>
      <c r="I84" s="10">
        <f t="shared" si="1"/>
        <v>143.73549863613241</v>
      </c>
    </row>
    <row r="85" spans="1:9" x14ac:dyDescent="0.25">
      <c r="A85" s="16"/>
      <c r="B85" s="5">
        <f>DATE(YEAR(siječanj!B85),MONTH(siječanj!B85)+8,DAY(siječanj!B85))</f>
        <v>44075</v>
      </c>
      <c r="C85" s="8">
        <v>0.85416666666666663</v>
      </c>
      <c r="D85">
        <v>0.95005955991002244</v>
      </c>
      <c r="E85" s="6">
        <v>154.87633666343459</v>
      </c>
      <c r="F85" s="10">
        <v>118.43422431039268</v>
      </c>
      <c r="G85" s="10">
        <v>130.58418341118045</v>
      </c>
      <c r="H85" s="10">
        <v>227.85310453273246</v>
      </c>
      <c r="I85" s="10">
        <f t="shared" si="1"/>
        <v>147.14174425093913</v>
      </c>
    </row>
    <row r="86" spans="1:9" x14ac:dyDescent="0.25">
      <c r="A86" s="16"/>
      <c r="B86" s="5">
        <f>DATE(YEAR(siječanj!B86),MONTH(siječanj!B86)+8,DAY(siječanj!B86))</f>
        <v>44075</v>
      </c>
      <c r="C86" s="8">
        <v>0.86458333333333337</v>
      </c>
      <c r="D86">
        <v>0.95005955991002244</v>
      </c>
      <c r="E86" s="6">
        <v>155.61713683699122</v>
      </c>
      <c r="F86" s="10">
        <v>116.53399428118644</v>
      </c>
      <c r="G86" s="10">
        <v>128.17395467292377</v>
      </c>
      <c r="H86" s="10">
        <v>228.77731326110089</v>
      </c>
      <c r="I86" s="10">
        <f t="shared" si="1"/>
        <v>147.84554853780963</v>
      </c>
    </row>
    <row r="87" spans="1:9" x14ac:dyDescent="0.25">
      <c r="A87" s="16"/>
      <c r="B87" s="5">
        <f>DATE(YEAR(siječanj!B87),MONTH(siječanj!B87)+8,DAY(siječanj!B87))</f>
        <v>44075</v>
      </c>
      <c r="C87" s="8">
        <v>0.875</v>
      </c>
      <c r="D87">
        <v>0.95005955991002244</v>
      </c>
      <c r="E87" s="6">
        <v>155.41922880866841</v>
      </c>
      <c r="F87" s="10">
        <v>113.28848412583903</v>
      </c>
      <c r="G87" s="10">
        <v>123.25217706867639</v>
      </c>
      <c r="H87" s="10">
        <v>230.13021048439103</v>
      </c>
      <c r="I87" s="10">
        <f t="shared" si="1"/>
        <v>147.65752412351858</v>
      </c>
    </row>
    <row r="88" spans="1:9" x14ac:dyDescent="0.25">
      <c r="A88" s="16"/>
      <c r="B88" s="5">
        <f>DATE(YEAR(siječanj!B88),MONTH(siječanj!B88)+8,DAY(siječanj!B88))</f>
        <v>44075</v>
      </c>
      <c r="C88" s="8">
        <v>0.88541666666666663</v>
      </c>
      <c r="D88">
        <v>0.95005955991002244</v>
      </c>
      <c r="E88" s="6">
        <v>159.6322065493157</v>
      </c>
      <c r="F88" s="10">
        <v>110.47176455498976</v>
      </c>
      <c r="G88" s="10">
        <v>109.65230463915768</v>
      </c>
      <c r="H88" s="10">
        <v>237.18397642194142</v>
      </c>
      <c r="I88" s="10">
        <f t="shared" si="1"/>
        <v>151.66010390170868</v>
      </c>
    </row>
    <row r="89" spans="1:9" x14ac:dyDescent="0.25">
      <c r="A89" s="16"/>
      <c r="B89" s="5">
        <f>DATE(YEAR(siječanj!B89),MONTH(siječanj!B89)+8,DAY(siječanj!B89))</f>
        <v>44075</v>
      </c>
      <c r="C89" s="8">
        <v>0.89583333333333337</v>
      </c>
      <c r="D89">
        <v>0.95005955991002244</v>
      </c>
      <c r="E89" s="6">
        <v>162.46517279508291</v>
      </c>
      <c r="F89" s="10">
        <v>107.88085706380269</v>
      </c>
      <c r="G89" s="10">
        <v>101.31335352817118</v>
      </c>
      <c r="H89" s="10">
        <v>242.81627728845797</v>
      </c>
      <c r="I89" s="10">
        <f t="shared" si="1"/>
        <v>154.35159056640222</v>
      </c>
    </row>
    <row r="90" spans="1:9" x14ac:dyDescent="0.25">
      <c r="A90" s="16"/>
      <c r="B90" s="5">
        <f>DATE(YEAR(siječanj!B90),MONTH(siječanj!B90)+8,DAY(siječanj!B90))</f>
        <v>44075</v>
      </c>
      <c r="C90" s="8">
        <v>0.90625</v>
      </c>
      <c r="D90">
        <v>0.95005955991002244</v>
      </c>
      <c r="E90" s="6">
        <v>160.58787880418308</v>
      </c>
      <c r="F90" s="10">
        <v>104.53925460974936</v>
      </c>
      <c r="G90" s="10">
        <v>103.56774743931807</v>
      </c>
      <c r="H90" s="10">
        <v>243.55396832314844</v>
      </c>
      <c r="I90" s="10">
        <f t="shared" si="1"/>
        <v>152.56804946358619</v>
      </c>
    </row>
    <row r="91" spans="1:9" x14ac:dyDescent="0.25">
      <c r="A91" s="16"/>
      <c r="B91" s="5">
        <f>DATE(YEAR(siječanj!B91),MONTH(siječanj!B91)+8,DAY(siječanj!B91))</f>
        <v>44075</v>
      </c>
      <c r="C91" s="8">
        <v>0.91666666666666663</v>
      </c>
      <c r="D91">
        <v>0.95005955991002244</v>
      </c>
      <c r="E91" s="6">
        <v>156.65710712774614</v>
      </c>
      <c r="F91" s="10">
        <v>102.94771586598114</v>
      </c>
      <c r="G91" s="10">
        <v>92.474792694762442</v>
      </c>
      <c r="H91" s="10">
        <v>240.55413992506053</v>
      </c>
      <c r="I91" s="10">
        <f t="shared" si="1"/>
        <v>148.83358225456374</v>
      </c>
    </row>
    <row r="92" spans="1:9" x14ac:dyDescent="0.25">
      <c r="A92" s="16"/>
      <c r="B92" s="5">
        <f>DATE(YEAR(siječanj!B92),MONTH(siječanj!B92)+8,DAY(siječanj!B92))</f>
        <v>44075</v>
      </c>
      <c r="C92" s="8">
        <v>0.92708333333333337</v>
      </c>
      <c r="D92">
        <v>0.95005955991002244</v>
      </c>
      <c r="E92" s="6">
        <v>150.10907942005724</v>
      </c>
      <c r="F92" s="10">
        <v>100.57095451504749</v>
      </c>
      <c r="G92" s="10">
        <v>87.957902312247839</v>
      </c>
      <c r="H92" s="10">
        <v>241.32268449914247</v>
      </c>
      <c r="I92" s="10">
        <f t="shared" si="1"/>
        <v>142.61256593231818</v>
      </c>
    </row>
    <row r="93" spans="1:9" x14ac:dyDescent="0.25">
      <c r="A93" s="16"/>
      <c r="B93" s="5">
        <f>DATE(YEAR(siječanj!B93),MONTH(siječanj!B93)+8,DAY(siječanj!B93))</f>
        <v>44075</v>
      </c>
      <c r="C93" s="8">
        <v>0.9375</v>
      </c>
      <c r="D93">
        <v>0.95005955991002244</v>
      </c>
      <c r="E93" s="6">
        <v>140.96955569034981</v>
      </c>
      <c r="F93" s="10">
        <v>97.549436022361903</v>
      </c>
      <c r="G93" s="10">
        <v>83.735589556225946</v>
      </c>
      <c r="H93" s="10">
        <v>240.50972620729627</v>
      </c>
      <c r="I93" s="10">
        <f t="shared" si="1"/>
        <v>133.92947403988515</v>
      </c>
    </row>
    <row r="94" spans="1:9" x14ac:dyDescent="0.25">
      <c r="A94" s="16"/>
      <c r="B94" s="5">
        <f>DATE(YEAR(siječanj!B94),MONTH(siječanj!B94)+8,DAY(siječanj!B94))</f>
        <v>44075</v>
      </c>
      <c r="C94" s="8">
        <v>0.94791666666666663</v>
      </c>
      <c r="D94">
        <v>0.95005955991002244</v>
      </c>
      <c r="E94" s="6">
        <v>129.83459672712019</v>
      </c>
      <c r="F94" s="10">
        <v>93.265179048542663</v>
      </c>
      <c r="G94" s="10">
        <v>81.172792699140686</v>
      </c>
      <c r="H94" s="10">
        <v>237.82941561290255</v>
      </c>
      <c r="I94" s="10">
        <f t="shared" si="1"/>
        <v>123.35059982766305</v>
      </c>
    </row>
    <row r="95" spans="1:9" x14ac:dyDescent="0.25">
      <c r="A95" s="16"/>
      <c r="B95" s="5">
        <f>DATE(YEAR(siječanj!B95),MONTH(siječanj!B95)+8,DAY(siječanj!B95))</f>
        <v>44075</v>
      </c>
      <c r="C95" s="8">
        <v>0.95833333333333337</v>
      </c>
      <c r="D95">
        <v>0.95005955991002244</v>
      </c>
      <c r="E95" s="6">
        <v>118.55012032852406</v>
      </c>
      <c r="F95" s="10">
        <v>89.894068157328192</v>
      </c>
      <c r="G95" s="10">
        <v>79.540859215457985</v>
      </c>
      <c r="H95" s="10">
        <v>238.06035698481074</v>
      </c>
      <c r="I95" s="10">
        <f t="shared" si="1"/>
        <v>112.62967514659778</v>
      </c>
    </row>
    <row r="96" spans="1:9" x14ac:dyDescent="0.25">
      <c r="A96" s="16"/>
      <c r="B96" s="5">
        <f>DATE(YEAR(siječanj!B96),MONTH(siječanj!B96)+8,DAY(siječanj!B96))</f>
        <v>44075</v>
      </c>
      <c r="C96" s="8">
        <v>0.96875</v>
      </c>
      <c r="D96">
        <v>0.95005955991002244</v>
      </c>
      <c r="E96" s="6">
        <v>108.50387369237529</v>
      </c>
      <c r="F96" s="10">
        <v>86.712156058158442</v>
      </c>
      <c r="G96" s="10">
        <v>77.160480325107443</v>
      </c>
      <c r="H96" s="10">
        <v>238.91528768421171</v>
      </c>
      <c r="I96" s="10">
        <f t="shared" si="1"/>
        <v>103.08514248871073</v>
      </c>
    </row>
    <row r="97" spans="1:9" x14ac:dyDescent="0.25">
      <c r="A97" s="16"/>
      <c r="B97" s="5">
        <f>DATE(YEAR(siječanj!B97),MONTH(siječanj!B97)+8,DAY(siječanj!B97))</f>
        <v>44075</v>
      </c>
      <c r="C97" s="8">
        <v>0.97916666666666663</v>
      </c>
      <c r="D97">
        <v>0.95005955991002244</v>
      </c>
      <c r="E97" s="6">
        <v>98.790274128782855</v>
      </c>
      <c r="F97" s="10">
        <v>84.438463261808664</v>
      </c>
      <c r="G97" s="10">
        <v>78.397836382603316</v>
      </c>
      <c r="H97" s="10">
        <v>238.37593343212026</v>
      </c>
      <c r="I97" s="10">
        <f t="shared" si="1"/>
        <v>93.85664436218191</v>
      </c>
    </row>
    <row r="98" spans="1:9" ht="15.75" thickBot="1" x14ac:dyDescent="0.3">
      <c r="A98" s="16"/>
      <c r="B98" s="5">
        <f>DATE(YEAR(siječanj!B98),MONTH(siječanj!B98)+8,DAY(siječanj!B98))</f>
        <v>44075</v>
      </c>
      <c r="C98" s="8">
        <v>0.98958333333333337</v>
      </c>
      <c r="D98">
        <v>0.95005955991002244</v>
      </c>
      <c r="E98" s="6">
        <v>90.584766437090167</v>
      </c>
      <c r="F98" s="10">
        <v>82.486112242546554</v>
      </c>
      <c r="G98" s="10">
        <v>75.43100710582938</v>
      </c>
      <c r="H98" s="10">
        <v>238.73577518625109</v>
      </c>
      <c r="I98" s="10">
        <f t="shared" si="1"/>
        <v>86.060923335774049</v>
      </c>
    </row>
    <row r="99" spans="1:9" x14ac:dyDescent="0.25">
      <c r="A99" s="15">
        <f>A3+1</f>
        <v>246</v>
      </c>
      <c r="B99" s="5">
        <f>DATE(YEAR(siječanj!B99),MONTH(siječanj!B99)+8,DAY(siječanj!B99))</f>
        <v>44076</v>
      </c>
      <c r="C99" s="8">
        <v>1</v>
      </c>
      <c r="D99">
        <v>0.94920531411380182</v>
      </c>
      <c r="E99" s="6">
        <v>81.871973934149992</v>
      </c>
      <c r="F99" s="10">
        <v>77.900903769476471</v>
      </c>
      <c r="G99" s="10">
        <v>72.303370702731414</v>
      </c>
      <c r="H99" s="10">
        <v>238.81486626629305</v>
      </c>
      <c r="I99" s="10">
        <f t="shared" si="1"/>
        <v>77.713312735281832</v>
      </c>
    </row>
    <row r="100" spans="1:9" x14ac:dyDescent="0.25">
      <c r="A100" s="16"/>
      <c r="B100" s="5">
        <f>DATE(YEAR(siječanj!B100),MONTH(siječanj!B100)+8,DAY(siječanj!B100))</f>
        <v>44076</v>
      </c>
      <c r="C100" s="8">
        <v>1.0104166666666701</v>
      </c>
      <c r="D100">
        <v>0.94920531411380182</v>
      </c>
      <c r="E100" s="6">
        <v>76.998391250653299</v>
      </c>
      <c r="F100" s="10">
        <v>76.16070969308322</v>
      </c>
      <c r="G100" s="10">
        <v>70.504385623332098</v>
      </c>
      <c r="H100" s="10">
        <v>238.56154472339489</v>
      </c>
      <c r="I100" s="10">
        <f t="shared" si="1"/>
        <v>73.087282153333774</v>
      </c>
    </row>
    <row r="101" spans="1:9" x14ac:dyDescent="0.25">
      <c r="A101" s="16"/>
      <c r="B101" s="5">
        <f>DATE(YEAR(siječanj!B101),MONTH(siječanj!B101)+8,DAY(siječanj!B101))</f>
        <v>44076</v>
      </c>
      <c r="C101" s="8">
        <v>1.0208333333333299</v>
      </c>
      <c r="D101">
        <v>0.94920531411380182</v>
      </c>
      <c r="E101" s="6">
        <v>72.197006486803858</v>
      </c>
      <c r="F101" s="10">
        <v>74.773580068835543</v>
      </c>
      <c r="G101" s="10">
        <v>70.427421334122158</v>
      </c>
      <c r="H101" s="10">
        <v>238.79452101850092</v>
      </c>
      <c r="I101" s="10">
        <f t="shared" si="1"/>
        <v>68.529782220382842</v>
      </c>
    </row>
    <row r="102" spans="1:9" x14ac:dyDescent="0.25">
      <c r="A102" s="16"/>
      <c r="B102" s="5">
        <f>DATE(YEAR(siječanj!B102),MONTH(siječanj!B102)+8,DAY(siječanj!B102))</f>
        <v>44076</v>
      </c>
      <c r="C102" s="8">
        <v>1.03125</v>
      </c>
      <c r="D102">
        <v>0.94920531411380182</v>
      </c>
      <c r="E102" s="6">
        <v>68.414856854901203</v>
      </c>
      <c r="F102" s="10">
        <v>72.538533961874137</v>
      </c>
      <c r="G102" s="10">
        <v>69.412008808301465</v>
      </c>
      <c r="H102" s="10">
        <v>239.06544668895609</v>
      </c>
      <c r="I102" s="10">
        <f t="shared" si="1"/>
        <v>64.939745691007289</v>
      </c>
    </row>
    <row r="103" spans="1:9" x14ac:dyDescent="0.25">
      <c r="A103" s="16"/>
      <c r="B103" s="5">
        <f>DATE(YEAR(siječanj!B103),MONTH(siječanj!B103)+8,DAY(siječanj!B103))</f>
        <v>44076</v>
      </c>
      <c r="C103" s="8">
        <v>1.0416666666666701</v>
      </c>
      <c r="D103">
        <v>0.94920531411380182</v>
      </c>
      <c r="E103" s="6">
        <v>65.815171017729753</v>
      </c>
      <c r="F103" s="10">
        <v>71.937225713297522</v>
      </c>
      <c r="G103" s="10">
        <v>68.050036257503507</v>
      </c>
      <c r="H103" s="10">
        <v>238.91533449840176</v>
      </c>
      <c r="I103" s="10">
        <f t="shared" si="1"/>
        <v>62.472110079337753</v>
      </c>
    </row>
    <row r="104" spans="1:9" x14ac:dyDescent="0.25">
      <c r="A104" s="16"/>
      <c r="B104" s="5">
        <f>DATE(YEAR(siječanj!B104),MONTH(siječanj!B104)+8,DAY(siječanj!B104))</f>
        <v>44076</v>
      </c>
      <c r="C104" s="8">
        <v>1.0520833333333299</v>
      </c>
      <c r="D104">
        <v>0.94920531411380182</v>
      </c>
      <c r="E104" s="6">
        <v>63.573746156677522</v>
      </c>
      <c r="F104" s="10">
        <v>70.376308553509674</v>
      </c>
      <c r="G104" s="10">
        <v>67.098902437505927</v>
      </c>
      <c r="H104" s="10">
        <v>238.55740814187715</v>
      </c>
      <c r="I104" s="10">
        <f t="shared" si="1"/>
        <v>60.344537690040191</v>
      </c>
    </row>
    <row r="105" spans="1:9" x14ac:dyDescent="0.25">
      <c r="A105" s="16"/>
      <c r="B105" s="5">
        <f>DATE(YEAR(siječanj!B105),MONTH(siječanj!B105)+8,DAY(siječanj!B105))</f>
        <v>44076</v>
      </c>
      <c r="C105" s="8">
        <v>1.0625</v>
      </c>
      <c r="D105">
        <v>0.94920531411380182</v>
      </c>
      <c r="E105" s="6">
        <v>61.927936856706722</v>
      </c>
      <c r="F105" s="10">
        <v>69.427385048046986</v>
      </c>
      <c r="G105" s="10">
        <v>65.678807360864425</v>
      </c>
      <c r="H105" s="10">
        <v>238.77994487259909</v>
      </c>
      <c r="I105" s="10">
        <f t="shared" si="1"/>
        <v>58.782326756489987</v>
      </c>
    </row>
    <row r="106" spans="1:9" x14ac:dyDescent="0.25">
      <c r="A106" s="16"/>
      <c r="B106" s="5">
        <f>DATE(YEAR(siječanj!B106),MONTH(siječanj!B106)+8,DAY(siječanj!B106))</f>
        <v>44076</v>
      </c>
      <c r="C106" s="8">
        <v>1.0729166666666701</v>
      </c>
      <c r="D106">
        <v>0.94920531411380182</v>
      </c>
      <c r="E106" s="6">
        <v>60.51977632744012</v>
      </c>
      <c r="F106" s="10">
        <v>69.135704414182342</v>
      </c>
      <c r="G106" s="10">
        <v>65.285602433734326</v>
      </c>
      <c r="H106" s="10">
        <v>238.35863011063563</v>
      </c>
      <c r="I106" s="10">
        <f t="shared" si="1"/>
        <v>57.445693298984828</v>
      </c>
    </row>
    <row r="107" spans="1:9" x14ac:dyDescent="0.25">
      <c r="A107" s="16"/>
      <c r="B107" s="5">
        <f>DATE(YEAR(siječanj!B107),MONTH(siječanj!B107)+8,DAY(siječanj!B107))</f>
        <v>44076</v>
      </c>
      <c r="C107" s="8">
        <v>1.0833333333333299</v>
      </c>
      <c r="D107">
        <v>0.94920531411380182</v>
      </c>
      <c r="E107" s="6">
        <v>60.2267969444299</v>
      </c>
      <c r="F107" s="10">
        <v>69.736578656056878</v>
      </c>
      <c r="G107" s="10">
        <v>65.208995315331535</v>
      </c>
      <c r="H107" s="10">
        <v>238.54384497536458</v>
      </c>
      <c r="I107" s="10">
        <f t="shared" si="1"/>
        <v>57.167595711705744</v>
      </c>
    </row>
    <row r="108" spans="1:9" x14ac:dyDescent="0.25">
      <c r="A108" s="16"/>
      <c r="B108" s="5">
        <f>DATE(YEAR(siječanj!B108),MONTH(siječanj!B108)+8,DAY(siječanj!B108))</f>
        <v>44076</v>
      </c>
      <c r="C108" s="8">
        <v>1.09375</v>
      </c>
      <c r="D108">
        <v>0.94920531411380182</v>
      </c>
      <c r="E108" s="6">
        <v>59.709886928536697</v>
      </c>
      <c r="F108" s="10">
        <v>70.830384046984776</v>
      </c>
      <c r="G108" s="10">
        <v>66.001954638774691</v>
      </c>
      <c r="H108" s="10">
        <v>238.64607919808992</v>
      </c>
      <c r="I108" s="10">
        <f t="shared" si="1"/>
        <v>56.676941977701269</v>
      </c>
    </row>
    <row r="109" spans="1:9" x14ac:dyDescent="0.25">
      <c r="A109" s="16"/>
      <c r="B109" s="5">
        <f>DATE(YEAR(siječanj!B109),MONTH(siječanj!B109)+8,DAY(siječanj!B109))</f>
        <v>44076</v>
      </c>
      <c r="C109" s="8">
        <v>1.1041666666666701</v>
      </c>
      <c r="D109">
        <v>0.94920531411380182</v>
      </c>
      <c r="E109" s="6">
        <v>58.932949294337867</v>
      </c>
      <c r="F109" s="10">
        <v>70.268385553591386</v>
      </c>
      <c r="G109" s="10">
        <v>65.766795787234656</v>
      </c>
      <c r="H109" s="10">
        <v>238.79058065816281</v>
      </c>
      <c r="I109" s="10">
        <f t="shared" si="1"/>
        <v>55.939468646584729</v>
      </c>
    </row>
    <row r="110" spans="1:9" x14ac:dyDescent="0.25">
      <c r="A110" s="16"/>
      <c r="B110" s="5">
        <f>DATE(YEAR(siječanj!B110),MONTH(siječanj!B110)+8,DAY(siječanj!B110))</f>
        <v>44076</v>
      </c>
      <c r="C110" s="8">
        <v>1.1145833333333299</v>
      </c>
      <c r="D110">
        <v>0.94920531411380182</v>
      </c>
      <c r="E110" s="6">
        <v>58.620897198121945</v>
      </c>
      <c r="F110" s="10">
        <v>68.851691232054492</v>
      </c>
      <c r="G110" s="10">
        <v>64.849211944179132</v>
      </c>
      <c r="H110" s="10">
        <v>238.7722334798444</v>
      </c>
      <c r="I110" s="10">
        <f t="shared" si="1"/>
        <v>55.643267138576228</v>
      </c>
    </row>
    <row r="111" spans="1:9" x14ac:dyDescent="0.25">
      <c r="A111" s="16"/>
      <c r="B111" s="5">
        <f>DATE(YEAR(siječanj!B111),MONTH(siječanj!B111)+8,DAY(siječanj!B111))</f>
        <v>44076</v>
      </c>
      <c r="C111" s="8">
        <v>1.125</v>
      </c>
      <c r="D111">
        <v>0.94920531411380182</v>
      </c>
      <c r="E111" s="6">
        <v>58.413994786257867</v>
      </c>
      <c r="F111" s="10">
        <v>67.951497034642486</v>
      </c>
      <c r="G111" s="10">
        <v>63.666595322746652</v>
      </c>
      <c r="H111" s="10">
        <v>238.57090756140752</v>
      </c>
      <c r="I111" s="10">
        <f t="shared" si="1"/>
        <v>55.446874269731879</v>
      </c>
    </row>
    <row r="112" spans="1:9" x14ac:dyDescent="0.25">
      <c r="A112" s="16"/>
      <c r="B112" s="5">
        <f>DATE(YEAR(siječanj!B112),MONTH(siječanj!B112)+8,DAY(siječanj!B112))</f>
        <v>44076</v>
      </c>
      <c r="C112" s="8">
        <v>1.1354166666666701</v>
      </c>
      <c r="D112">
        <v>0.94920531411380182</v>
      </c>
      <c r="E112" s="6">
        <v>58.348551292270734</v>
      </c>
      <c r="F112" s="10">
        <v>66.711664462785521</v>
      </c>
      <c r="G112" s="10">
        <v>63.518517924515947</v>
      </c>
      <c r="H112" s="10">
        <v>238.42527260030712</v>
      </c>
      <c r="I112" s="10">
        <f t="shared" si="1"/>
        <v>55.38475495746512</v>
      </c>
    </row>
    <row r="113" spans="1:9" x14ac:dyDescent="0.25">
      <c r="A113" s="16"/>
      <c r="B113" s="5">
        <f>DATE(YEAR(siječanj!B113),MONTH(siječanj!B113)+8,DAY(siječanj!B113))</f>
        <v>44076</v>
      </c>
      <c r="C113" s="8">
        <v>1.1458333333333299</v>
      </c>
      <c r="D113">
        <v>0.94920531411380182</v>
      </c>
      <c r="E113" s="6">
        <v>58.825722540183506</v>
      </c>
      <c r="F113" s="10">
        <v>66.611047242352328</v>
      </c>
      <c r="G113" s="10">
        <v>63.756144866465007</v>
      </c>
      <c r="H113" s="10">
        <v>238.25190371775741</v>
      </c>
      <c r="I113" s="10">
        <f t="shared" si="1"/>
        <v>55.837688441726236</v>
      </c>
    </row>
    <row r="114" spans="1:9" x14ac:dyDescent="0.25">
      <c r="A114" s="16"/>
      <c r="B114" s="5">
        <f>DATE(YEAR(siječanj!B114),MONTH(siječanj!B114)+8,DAY(siječanj!B114))</f>
        <v>44076</v>
      </c>
      <c r="C114" s="8">
        <v>1.15625</v>
      </c>
      <c r="D114">
        <v>0.94920531411380182</v>
      </c>
      <c r="E114" s="6">
        <v>60.027198828891329</v>
      </c>
      <c r="F114" s="10">
        <v>65.837647299238142</v>
      </c>
      <c r="G114" s="10">
        <v>62.877721391232569</v>
      </c>
      <c r="H114" s="10">
        <v>238.31918068911128</v>
      </c>
      <c r="I114" s="10">
        <f t="shared" si="1"/>
        <v>56.978136119749429</v>
      </c>
    </row>
    <row r="115" spans="1:9" x14ac:dyDescent="0.25">
      <c r="A115" s="16"/>
      <c r="B115" s="5">
        <f>DATE(YEAR(siječanj!B115),MONTH(siječanj!B115)+8,DAY(siječanj!B115))</f>
        <v>44076</v>
      </c>
      <c r="C115" s="8">
        <v>1.1666666666666701</v>
      </c>
      <c r="D115">
        <v>0.94920531411380182</v>
      </c>
      <c r="E115" s="6">
        <v>62.166425735016411</v>
      </c>
      <c r="F115" s="10">
        <v>65.512041808160546</v>
      </c>
      <c r="G115" s="10">
        <v>63.145238312639123</v>
      </c>
      <c r="H115" s="10">
        <v>231.65331713042491</v>
      </c>
      <c r="I115" s="10">
        <f t="shared" si="1"/>
        <v>59.008701667138588</v>
      </c>
    </row>
    <row r="116" spans="1:9" x14ac:dyDescent="0.25">
      <c r="A116" s="16"/>
      <c r="B116" s="5">
        <f>DATE(YEAR(siječanj!B116),MONTH(siječanj!B116)+8,DAY(siječanj!B116))</f>
        <v>44076</v>
      </c>
      <c r="C116" s="8">
        <v>1.1770833333333299</v>
      </c>
      <c r="D116">
        <v>0.94920531411380182</v>
      </c>
      <c r="E116" s="6">
        <v>64.347172318781503</v>
      </c>
      <c r="F116" s="10">
        <v>64.481729990315344</v>
      </c>
      <c r="G116" s="10">
        <v>60.98801091365987</v>
      </c>
      <c r="H116" s="10">
        <v>172.24741575725355</v>
      </c>
      <c r="I116" s="10">
        <f t="shared" si="1"/>
        <v>61.078677913183931</v>
      </c>
    </row>
    <row r="117" spans="1:9" x14ac:dyDescent="0.25">
      <c r="A117" s="16"/>
      <c r="B117" s="5">
        <f>DATE(YEAR(siječanj!B117),MONTH(siječanj!B117)+8,DAY(siječanj!B117))</f>
        <v>44076</v>
      </c>
      <c r="C117" s="8">
        <v>1.1875</v>
      </c>
      <c r="D117">
        <v>0.94920531411380182</v>
      </c>
      <c r="E117" s="6">
        <v>66.874108391239346</v>
      </c>
      <c r="F117" s="10">
        <v>64.065332708310066</v>
      </c>
      <c r="G117" s="10">
        <v>59.984778313678795</v>
      </c>
      <c r="H117" s="10">
        <v>104.0615130377202</v>
      </c>
      <c r="I117" s="10">
        <f t="shared" si="1"/>
        <v>63.477259061586771</v>
      </c>
    </row>
    <row r="118" spans="1:9" x14ac:dyDescent="0.25">
      <c r="A118" s="16"/>
      <c r="B118" s="5">
        <f>DATE(YEAR(siječanj!B118),MONTH(siječanj!B118)+8,DAY(siječanj!B118))</f>
        <v>44076</v>
      </c>
      <c r="C118" s="8">
        <v>1.1979166666666701</v>
      </c>
      <c r="D118">
        <v>0.94920531411380182</v>
      </c>
      <c r="E118" s="6">
        <v>70.628073449538363</v>
      </c>
      <c r="F118" s="10">
        <v>63.650333892344861</v>
      </c>
      <c r="G118" s="10">
        <v>59.546288943987165</v>
      </c>
      <c r="H118" s="10">
        <v>67.698078938142359</v>
      </c>
      <c r="I118" s="10">
        <f t="shared" si="1"/>
        <v>67.040542643921725</v>
      </c>
    </row>
    <row r="119" spans="1:9" x14ac:dyDescent="0.25">
      <c r="A119" s="16"/>
      <c r="B119" s="5">
        <f>DATE(YEAR(siječanj!B119),MONTH(siječanj!B119)+8,DAY(siječanj!B119))</f>
        <v>44076</v>
      </c>
      <c r="C119" s="8">
        <v>1.2083333333333299</v>
      </c>
      <c r="D119">
        <v>0.94920531411380182</v>
      </c>
      <c r="E119" s="6">
        <v>73.731009409609868</v>
      </c>
      <c r="F119" s="10">
        <v>63.556182568056592</v>
      </c>
      <c r="G119" s="10">
        <v>62.656287530259725</v>
      </c>
      <c r="H119" s="10">
        <v>45.866909907549982</v>
      </c>
      <c r="I119" s="10">
        <f t="shared" si="1"/>
        <v>69.985865946576411</v>
      </c>
    </row>
    <row r="120" spans="1:9" x14ac:dyDescent="0.25">
      <c r="A120" s="16"/>
      <c r="B120" s="5">
        <f>DATE(YEAR(siječanj!B120),MONTH(siječanj!B120)+8,DAY(siječanj!B120))</f>
        <v>44076</v>
      </c>
      <c r="C120" s="8">
        <v>1.21875</v>
      </c>
      <c r="D120">
        <v>0.94920531411380182</v>
      </c>
      <c r="E120" s="6">
        <v>77.189988106329963</v>
      </c>
      <c r="F120" s="10">
        <v>68.168568701554406</v>
      </c>
      <c r="G120" s="10">
        <v>68.811901654948201</v>
      </c>
      <c r="H120" s="10">
        <v>26.954569769723541</v>
      </c>
      <c r="I120" s="10">
        <f t="shared" si="1"/>
        <v>73.269146906909555</v>
      </c>
    </row>
    <row r="121" spans="1:9" x14ac:dyDescent="0.25">
      <c r="A121" s="16"/>
      <c r="B121" s="5">
        <f>DATE(YEAR(siječanj!B121),MONTH(siječanj!B121)+8,DAY(siječanj!B121))</f>
        <v>44076</v>
      </c>
      <c r="C121" s="8">
        <v>1.2291666666666701</v>
      </c>
      <c r="D121">
        <v>0.94920531411380182</v>
      </c>
      <c r="E121" s="6">
        <v>81.418849902643913</v>
      </c>
      <c r="F121" s="10">
        <v>76.19950105137228</v>
      </c>
      <c r="G121" s="10">
        <v>73.457477870073404</v>
      </c>
      <c r="H121" s="10">
        <v>6.9771609898147773</v>
      </c>
      <c r="I121" s="10">
        <f t="shared" si="1"/>
        <v>77.283204996623596</v>
      </c>
    </row>
    <row r="122" spans="1:9" x14ac:dyDescent="0.25">
      <c r="A122" s="16"/>
      <c r="B122" s="5">
        <f>DATE(YEAR(siječanj!B122),MONTH(siječanj!B122)+8,DAY(siječanj!B122))</f>
        <v>44076</v>
      </c>
      <c r="C122" s="8">
        <v>1.2395833333333299</v>
      </c>
      <c r="D122">
        <v>0.94920531411380182</v>
      </c>
      <c r="E122" s="6">
        <v>86.017268222929033</v>
      </c>
      <c r="F122" s="10">
        <v>77.612321461235027</v>
      </c>
      <c r="G122" s="10">
        <v>76.954830203286889</v>
      </c>
      <c r="H122" s="10">
        <v>2.8240889246370955</v>
      </c>
      <c r="I122" s="10">
        <f t="shared" si="1"/>
        <v>81.648048102756491</v>
      </c>
    </row>
    <row r="123" spans="1:9" x14ac:dyDescent="0.25">
      <c r="A123" s="16"/>
      <c r="B123" s="5">
        <f>DATE(YEAR(siječanj!B123),MONTH(siječanj!B123)+8,DAY(siječanj!B123))</f>
        <v>44076</v>
      </c>
      <c r="C123" s="8">
        <v>1.25</v>
      </c>
      <c r="D123">
        <v>0.94920531411380182</v>
      </c>
      <c r="E123" s="6">
        <v>88.420558422907632</v>
      </c>
      <c r="F123" s="10">
        <v>77.464204618407038</v>
      </c>
      <c r="G123" s="10">
        <v>94.933684952205667</v>
      </c>
      <c r="H123" s="10">
        <v>2.943675275130361</v>
      </c>
      <c r="I123" s="10">
        <f t="shared" si="1"/>
        <v>83.929263931933804</v>
      </c>
    </row>
    <row r="124" spans="1:9" x14ac:dyDescent="0.25">
      <c r="A124" s="16"/>
      <c r="B124" s="5">
        <f>DATE(YEAR(siječanj!B124),MONTH(siječanj!B124)+8,DAY(siječanj!B124))</f>
        <v>44076</v>
      </c>
      <c r="C124" s="8">
        <v>1.2604166666666701</v>
      </c>
      <c r="D124">
        <v>0.94920531411380182</v>
      </c>
      <c r="E124" s="6">
        <v>89.360896492773762</v>
      </c>
      <c r="F124" s="10">
        <v>87.427965723054399</v>
      </c>
      <c r="G124" s="10">
        <v>100.35685411975595</v>
      </c>
      <c r="H124" s="10">
        <v>3.4981345738666794</v>
      </c>
      <c r="I124" s="10">
        <f t="shared" si="1"/>
        <v>84.821837824914255</v>
      </c>
    </row>
    <row r="125" spans="1:9" x14ac:dyDescent="0.25">
      <c r="A125" s="16"/>
      <c r="B125" s="5">
        <f>DATE(YEAR(siječanj!B125),MONTH(siječanj!B125)+8,DAY(siječanj!B125))</f>
        <v>44076</v>
      </c>
      <c r="C125" s="8">
        <v>1.2708333333333299</v>
      </c>
      <c r="D125">
        <v>0.94920531411380182</v>
      </c>
      <c r="E125" s="6">
        <v>92.502893014098362</v>
      </c>
      <c r="F125" s="10">
        <v>93.83314111550915</v>
      </c>
      <c r="G125" s="10">
        <v>109.14667117087539</v>
      </c>
      <c r="H125" s="10">
        <v>3.3573872134182294</v>
      </c>
      <c r="I125" s="10">
        <f t="shared" si="1"/>
        <v>87.804237619882642</v>
      </c>
    </row>
    <row r="126" spans="1:9" x14ac:dyDescent="0.25">
      <c r="A126" s="16"/>
      <c r="B126" s="5">
        <f>DATE(YEAR(siječanj!B126),MONTH(siječanj!B126)+8,DAY(siječanj!B126))</f>
        <v>44076</v>
      </c>
      <c r="C126" s="8">
        <v>1.28125</v>
      </c>
      <c r="D126">
        <v>0.94920531411380182</v>
      </c>
      <c r="E126" s="6">
        <v>93.299675352275486</v>
      </c>
      <c r="F126" s="10">
        <v>102.60878878029791</v>
      </c>
      <c r="G126" s="10">
        <v>119.96452814397142</v>
      </c>
      <c r="H126" s="10">
        <v>3.4779307646912985</v>
      </c>
      <c r="I126" s="10">
        <f t="shared" si="1"/>
        <v>88.560547649472383</v>
      </c>
    </row>
    <row r="127" spans="1:9" x14ac:dyDescent="0.25">
      <c r="A127" s="16"/>
      <c r="B127" s="5">
        <f>DATE(YEAR(siječanj!B127),MONTH(siječanj!B127)+8,DAY(siječanj!B127))</f>
        <v>44076</v>
      </c>
      <c r="C127" s="8">
        <v>1.2916666666666701</v>
      </c>
      <c r="D127">
        <v>0.94920531411380182</v>
      </c>
      <c r="E127" s="6">
        <v>93.059262420237133</v>
      </c>
      <c r="F127" s="10">
        <v>111.41326172355009</v>
      </c>
      <c r="G127" s="10">
        <v>129.02219119521862</v>
      </c>
      <c r="H127" s="10">
        <v>3.1069731305369372</v>
      </c>
      <c r="I127" s="10">
        <f t="shared" si="1"/>
        <v>88.332346416799908</v>
      </c>
    </row>
    <row r="128" spans="1:9" x14ac:dyDescent="0.25">
      <c r="A128" s="16"/>
      <c r="B128" s="5">
        <f>DATE(YEAR(siječanj!B128),MONTH(siječanj!B128)+8,DAY(siječanj!B128))</f>
        <v>44076</v>
      </c>
      <c r="C128" s="8">
        <v>1.3020833333333299</v>
      </c>
      <c r="D128">
        <v>0.94920531411380182</v>
      </c>
      <c r="E128" s="6">
        <v>92.676259238575781</v>
      </c>
      <c r="F128" s="10">
        <v>125.4502118944836</v>
      </c>
      <c r="G128" s="10">
        <v>139.78303327328882</v>
      </c>
      <c r="H128" s="10">
        <v>2.7820746831252277</v>
      </c>
      <c r="I128" s="10">
        <f t="shared" si="1"/>
        <v>87.968797761444449</v>
      </c>
    </row>
    <row r="129" spans="1:9" x14ac:dyDescent="0.25">
      <c r="A129" s="16"/>
      <c r="B129" s="5">
        <f>DATE(YEAR(siječanj!B129),MONTH(siječanj!B129)+8,DAY(siječanj!B129))</f>
        <v>44076</v>
      </c>
      <c r="C129" s="8">
        <v>1.3125</v>
      </c>
      <c r="D129">
        <v>0.94920531411380182</v>
      </c>
      <c r="E129" s="6">
        <v>93.563074260208325</v>
      </c>
      <c r="F129" s="10">
        <v>135.16170258496388</v>
      </c>
      <c r="G129" s="10">
        <v>149.1200119220442</v>
      </c>
      <c r="H129" s="10">
        <v>2.2941512970745448</v>
      </c>
      <c r="I129" s="10">
        <f t="shared" si="1"/>
        <v>88.81056729261401</v>
      </c>
    </row>
    <row r="130" spans="1:9" x14ac:dyDescent="0.25">
      <c r="A130" s="16"/>
      <c r="B130" s="5">
        <f>DATE(YEAR(siječanj!B130),MONTH(siječanj!B130)+8,DAY(siječanj!B130))</f>
        <v>44076</v>
      </c>
      <c r="C130" s="8">
        <v>1.3229166666666701</v>
      </c>
      <c r="D130">
        <v>0.94920531411380182</v>
      </c>
      <c r="E130" s="6">
        <v>95.254052917980701</v>
      </c>
      <c r="F130" s="10">
        <v>144.51286322961928</v>
      </c>
      <c r="G130" s="10">
        <v>163.62201353418729</v>
      </c>
      <c r="H130" s="10">
        <v>1.9482691360019331</v>
      </c>
      <c r="I130" s="10">
        <f t="shared" si="1"/>
        <v>90.415653220624577</v>
      </c>
    </row>
    <row r="131" spans="1:9" x14ac:dyDescent="0.25">
      <c r="A131" s="16"/>
      <c r="B131" s="5">
        <f>DATE(YEAR(siječanj!B131),MONTH(siječanj!B131)+8,DAY(siječanj!B131))</f>
        <v>44076</v>
      </c>
      <c r="C131" s="8">
        <v>1.3333333333333299</v>
      </c>
      <c r="D131">
        <v>0.94920531411380182</v>
      </c>
      <c r="E131" s="6">
        <v>96.098312688673417</v>
      </c>
      <c r="F131" s="10">
        <v>166.29971033644881</v>
      </c>
      <c r="G131" s="10">
        <v>178.28413200997096</v>
      </c>
      <c r="H131" s="10">
        <v>1.8086851579788845</v>
      </c>
      <c r="I131" s="10">
        <f t="shared" si="1"/>
        <v>91.217029081458591</v>
      </c>
    </row>
    <row r="132" spans="1:9" x14ac:dyDescent="0.25">
      <c r="A132" s="16"/>
      <c r="B132" s="5">
        <f>DATE(YEAR(siječanj!B132),MONTH(siječanj!B132)+8,DAY(siječanj!B132))</f>
        <v>44076</v>
      </c>
      <c r="C132" s="8">
        <v>1.34375</v>
      </c>
      <c r="D132">
        <v>0.94920531411380182</v>
      </c>
      <c r="E132" s="6">
        <v>97.792339821517174</v>
      </c>
      <c r="F132" s="10">
        <v>190.00166425777269</v>
      </c>
      <c r="G132" s="10">
        <v>190.33278353191452</v>
      </c>
      <c r="H132" s="10">
        <v>1.7504702185653414</v>
      </c>
      <c r="I132" s="10">
        <f t="shared" ref="I132:I195" si="2">D132*E132</f>
        <v>92.825008638206853</v>
      </c>
    </row>
    <row r="133" spans="1:9" x14ac:dyDescent="0.25">
      <c r="A133" s="16"/>
      <c r="B133" s="5">
        <f>DATE(YEAR(siječanj!B133),MONTH(siječanj!B133)+8,DAY(siječanj!B133))</f>
        <v>44076</v>
      </c>
      <c r="C133" s="8">
        <v>1.3541666666666701</v>
      </c>
      <c r="D133">
        <v>0.94920531411380182</v>
      </c>
      <c r="E133" s="6">
        <v>98.54347894566402</v>
      </c>
      <c r="F133" s="10">
        <v>187.89359725981552</v>
      </c>
      <c r="G133" s="10">
        <v>195.00059663965166</v>
      </c>
      <c r="H133" s="10">
        <v>1.8541078709459959</v>
      </c>
      <c r="I133" s="10">
        <f t="shared" si="2"/>
        <v>93.537993886485836</v>
      </c>
    </row>
    <row r="134" spans="1:9" x14ac:dyDescent="0.25">
      <c r="A134" s="16"/>
      <c r="B134" s="5">
        <f>DATE(YEAR(siječanj!B134),MONTH(siječanj!B134)+8,DAY(siječanj!B134))</f>
        <v>44076</v>
      </c>
      <c r="C134" s="8">
        <v>1.3645833333333299</v>
      </c>
      <c r="D134">
        <v>0.94920531411380182</v>
      </c>
      <c r="E134" s="6">
        <v>100.22509795571884</v>
      </c>
      <c r="F134" s="10">
        <v>189.23733826959651</v>
      </c>
      <c r="G134" s="10">
        <v>201.54552694414286</v>
      </c>
      <c r="H134" s="10">
        <v>2.0517902509307282</v>
      </c>
      <c r="I134" s="10">
        <f t="shared" si="2"/>
        <v>95.13419558714466</v>
      </c>
    </row>
    <row r="135" spans="1:9" x14ac:dyDescent="0.25">
      <c r="A135" s="16"/>
      <c r="B135" s="5">
        <f>DATE(YEAR(siječanj!B135),MONTH(siječanj!B135)+8,DAY(siječanj!B135))</f>
        <v>44076</v>
      </c>
      <c r="C135" s="8">
        <v>1.375</v>
      </c>
      <c r="D135">
        <v>0.94920531411380182</v>
      </c>
      <c r="E135" s="6">
        <v>101.76603102586979</v>
      </c>
      <c r="F135" s="10">
        <v>192.04827108441799</v>
      </c>
      <c r="G135" s="10">
        <v>207.68314608119877</v>
      </c>
      <c r="H135" s="10">
        <v>1.911561830759362</v>
      </c>
      <c r="I135" s="10">
        <f t="shared" si="2"/>
        <v>96.596857446025638</v>
      </c>
    </row>
    <row r="136" spans="1:9" x14ac:dyDescent="0.25">
      <c r="A136" s="16"/>
      <c r="B136" s="5">
        <f>DATE(YEAR(siječanj!B136),MONTH(siječanj!B136)+8,DAY(siječanj!B136))</f>
        <v>44076</v>
      </c>
      <c r="C136" s="8">
        <v>1.3854166666666701</v>
      </c>
      <c r="D136">
        <v>0.94920531411380182</v>
      </c>
      <c r="E136" s="6">
        <v>103.57956075079298</v>
      </c>
      <c r="F136" s="10">
        <v>199.33617994168699</v>
      </c>
      <c r="G136" s="10">
        <v>209.54436315730149</v>
      </c>
      <c r="H136" s="10">
        <v>1.6599435275421872</v>
      </c>
      <c r="I136" s="10">
        <f t="shared" si="2"/>
        <v>98.318269498226073</v>
      </c>
    </row>
    <row r="137" spans="1:9" x14ac:dyDescent="0.25">
      <c r="A137" s="16"/>
      <c r="B137" s="5">
        <f>DATE(YEAR(siječanj!B137),MONTH(siječanj!B137)+8,DAY(siječanj!B137))</f>
        <v>44076</v>
      </c>
      <c r="C137" s="8">
        <v>1.3958333333333299</v>
      </c>
      <c r="D137">
        <v>0.94920531411380182</v>
      </c>
      <c r="E137" s="6">
        <v>104.24652820071331</v>
      </c>
      <c r="F137" s="10">
        <v>197.02298449828643</v>
      </c>
      <c r="G137" s="10">
        <v>212.44094215340905</v>
      </c>
      <c r="H137" s="10">
        <v>1.6333371308407096</v>
      </c>
      <c r="I137" s="10">
        <f t="shared" si="2"/>
        <v>98.951358546031386</v>
      </c>
    </row>
    <row r="138" spans="1:9" x14ac:dyDescent="0.25">
      <c r="A138" s="16"/>
      <c r="B138" s="5">
        <f>DATE(YEAR(siječanj!B138),MONTH(siječanj!B138)+8,DAY(siječanj!B138))</f>
        <v>44076</v>
      </c>
      <c r="C138" s="8">
        <v>1.40625</v>
      </c>
      <c r="D138">
        <v>0.94920531411380182</v>
      </c>
      <c r="E138" s="6">
        <v>104.9617085475042</v>
      </c>
      <c r="F138" s="10">
        <v>195.0398752633044</v>
      </c>
      <c r="G138" s="10">
        <v>211.02774970360252</v>
      </c>
      <c r="H138" s="10">
        <v>1.7524493631537601</v>
      </c>
      <c r="I138" s="10">
        <f t="shared" si="2"/>
        <v>99.630211531755037</v>
      </c>
    </row>
    <row r="139" spans="1:9" x14ac:dyDescent="0.25">
      <c r="A139" s="16"/>
      <c r="B139" s="5">
        <f>DATE(YEAR(siječanj!B139),MONTH(siječanj!B139)+8,DAY(siječanj!B139))</f>
        <v>44076</v>
      </c>
      <c r="C139" s="8">
        <v>1.4166666666666701</v>
      </c>
      <c r="D139">
        <v>0.94920531411380182</v>
      </c>
      <c r="E139" s="6">
        <v>106.11381987638541</v>
      </c>
      <c r="F139" s="10">
        <v>203.22588865608645</v>
      </c>
      <c r="G139" s="10">
        <v>211.71535969155448</v>
      </c>
      <c r="H139" s="10">
        <v>1.7135886051682798</v>
      </c>
      <c r="I139" s="10">
        <f t="shared" si="2"/>
        <v>100.7238017275798</v>
      </c>
    </row>
    <row r="140" spans="1:9" x14ac:dyDescent="0.25">
      <c r="A140" s="16"/>
      <c r="B140" s="5">
        <f>DATE(YEAR(siječanj!B140),MONTH(siječanj!B140)+8,DAY(siječanj!B140))</f>
        <v>44076</v>
      </c>
      <c r="C140" s="8">
        <v>1.4270833333333299</v>
      </c>
      <c r="D140">
        <v>0.94920531411380182</v>
      </c>
      <c r="E140" s="6">
        <v>106.53804854994476</v>
      </c>
      <c r="F140" s="10">
        <v>199.03162779424107</v>
      </c>
      <c r="G140" s="10">
        <v>207.91477736937372</v>
      </c>
      <c r="H140" s="10">
        <v>1.976853681245232</v>
      </c>
      <c r="I140" s="10">
        <f t="shared" si="2"/>
        <v>101.12648183892179</v>
      </c>
    </row>
    <row r="141" spans="1:9" x14ac:dyDescent="0.25">
      <c r="A141" s="16"/>
      <c r="B141" s="5">
        <f>DATE(YEAR(siječanj!B141),MONTH(siječanj!B141)+8,DAY(siječanj!B141))</f>
        <v>44076</v>
      </c>
      <c r="C141" s="8">
        <v>1.4375</v>
      </c>
      <c r="D141">
        <v>0.94920531411380182</v>
      </c>
      <c r="E141" s="6">
        <v>108.54549998766674</v>
      </c>
      <c r="F141" s="10">
        <v>195.81891327496507</v>
      </c>
      <c r="G141" s="10">
        <v>208.99006215667754</v>
      </c>
      <c r="H141" s="10">
        <v>2.0196079853787383</v>
      </c>
      <c r="I141" s="10">
        <f t="shared" si="2"/>
        <v>103.03196541143288</v>
      </c>
    </row>
    <row r="142" spans="1:9" x14ac:dyDescent="0.25">
      <c r="A142" s="16"/>
      <c r="B142" s="5">
        <f>DATE(YEAR(siječanj!B142),MONTH(siječanj!B142)+8,DAY(siječanj!B142))</f>
        <v>44076</v>
      </c>
      <c r="C142" s="8">
        <v>1.4479166666666701</v>
      </c>
      <c r="D142">
        <v>0.94920531411380182</v>
      </c>
      <c r="E142" s="6">
        <v>109.4357198637427</v>
      </c>
      <c r="F142" s="10">
        <v>193.31727453266782</v>
      </c>
      <c r="G142" s="10">
        <v>207.13477652386672</v>
      </c>
      <c r="H142" s="10">
        <v>1.9513200267288209</v>
      </c>
      <c r="I142" s="10">
        <f t="shared" si="2"/>
        <v>103.87696684853391</v>
      </c>
    </row>
    <row r="143" spans="1:9" x14ac:dyDescent="0.25">
      <c r="A143" s="16"/>
      <c r="B143" s="5">
        <f>DATE(YEAR(siječanj!B143),MONTH(siječanj!B143)+8,DAY(siječanj!B143))</f>
        <v>44076</v>
      </c>
      <c r="C143" s="8">
        <v>1.4583333333333299</v>
      </c>
      <c r="D143">
        <v>0.94920531411380182</v>
      </c>
      <c r="E143" s="6">
        <v>110.64822219457238</v>
      </c>
      <c r="F143" s="10">
        <v>197.89846844374364</v>
      </c>
      <c r="G143" s="10">
        <v>210.43988668657107</v>
      </c>
      <c r="H143" s="10">
        <v>1.7998980348993534</v>
      </c>
      <c r="I143" s="10">
        <f t="shared" si="2"/>
        <v>105.02788050433281</v>
      </c>
    </row>
    <row r="144" spans="1:9" x14ac:dyDescent="0.25">
      <c r="A144" s="16"/>
      <c r="B144" s="5">
        <f>DATE(YEAR(siječanj!B144),MONTH(siječanj!B144)+8,DAY(siječanj!B144))</f>
        <v>44076</v>
      </c>
      <c r="C144" s="8">
        <v>1.46875</v>
      </c>
      <c r="D144">
        <v>0.94920531411380182</v>
      </c>
      <c r="E144" s="6">
        <v>112.25424139213798</v>
      </c>
      <c r="F144" s="10">
        <v>205.75179158789467</v>
      </c>
      <c r="G144" s="10">
        <v>208.02261887420477</v>
      </c>
      <c r="H144" s="10">
        <v>1.9837742130018159</v>
      </c>
      <c r="I144" s="10">
        <f t="shared" si="2"/>
        <v>106.55232246123087</v>
      </c>
    </row>
    <row r="145" spans="1:9" x14ac:dyDescent="0.25">
      <c r="A145" s="16"/>
      <c r="B145" s="5">
        <f>DATE(YEAR(siječanj!B145),MONTH(siječanj!B145)+8,DAY(siječanj!B145))</f>
        <v>44076</v>
      </c>
      <c r="C145" s="8">
        <v>1.4791666666666701</v>
      </c>
      <c r="D145">
        <v>0.94920531411380182</v>
      </c>
      <c r="E145" s="6">
        <v>112.45704297322274</v>
      </c>
      <c r="F145" s="10">
        <v>189.80092812089754</v>
      </c>
      <c r="G145" s="10">
        <v>205.82271157034765</v>
      </c>
      <c r="H145" s="10">
        <v>2.1147244591212848</v>
      </c>
      <c r="I145" s="10">
        <f t="shared" si="2"/>
        <v>106.74482279970721</v>
      </c>
    </row>
    <row r="146" spans="1:9" x14ac:dyDescent="0.25">
      <c r="A146" s="16"/>
      <c r="B146" s="5">
        <f>DATE(YEAR(siječanj!B146),MONTH(siječanj!B146)+8,DAY(siječanj!B146))</f>
        <v>44076</v>
      </c>
      <c r="C146" s="8">
        <v>1.4895833333333299</v>
      </c>
      <c r="D146">
        <v>0.94920531411380182</v>
      </c>
      <c r="E146" s="6">
        <v>111.69896876572858</v>
      </c>
      <c r="F146" s="10">
        <v>189.69166693364781</v>
      </c>
      <c r="G146" s="10">
        <v>199.36608271832733</v>
      </c>
      <c r="H146" s="10">
        <v>1.8732459102624903</v>
      </c>
      <c r="I146" s="10">
        <f t="shared" si="2"/>
        <v>106.02525473346114</v>
      </c>
    </row>
    <row r="147" spans="1:9" x14ac:dyDescent="0.25">
      <c r="A147" s="16"/>
      <c r="B147" s="5">
        <f>DATE(YEAR(siječanj!B147),MONTH(siječanj!B147)+8,DAY(siječanj!B147))</f>
        <v>44076</v>
      </c>
      <c r="C147" s="8">
        <v>1.5</v>
      </c>
      <c r="D147">
        <v>0.94920531411380182</v>
      </c>
      <c r="E147" s="6">
        <v>110.9680781105549</v>
      </c>
      <c r="F147" s="10">
        <v>184.50383613615315</v>
      </c>
      <c r="G147" s="10">
        <v>197.28832381736328</v>
      </c>
      <c r="H147" s="10">
        <v>1.9575781874983396</v>
      </c>
      <c r="I147" s="10">
        <f t="shared" si="2"/>
        <v>105.33148943953415</v>
      </c>
    </row>
    <row r="148" spans="1:9" x14ac:dyDescent="0.25">
      <c r="A148" s="16"/>
      <c r="B148" s="5">
        <f>DATE(YEAR(siječanj!B148),MONTH(siječanj!B148)+8,DAY(siječanj!B148))</f>
        <v>44076</v>
      </c>
      <c r="C148" s="8">
        <v>1.5104166666666701</v>
      </c>
      <c r="D148">
        <v>0.94920531411380182</v>
      </c>
      <c r="E148" s="6">
        <v>110.40048127339706</v>
      </c>
      <c r="F148" s="10">
        <v>183.5389588658083</v>
      </c>
      <c r="G148" s="10">
        <v>198.30693482782783</v>
      </c>
      <c r="H148" s="10">
        <v>1.9862125350714932</v>
      </c>
      <c r="I148" s="10">
        <f t="shared" si="2"/>
        <v>104.79272350542975</v>
      </c>
    </row>
    <row r="149" spans="1:9" x14ac:dyDescent="0.25">
      <c r="A149" s="16"/>
      <c r="B149" s="5">
        <f>DATE(YEAR(siječanj!B149),MONTH(siječanj!B149)+8,DAY(siječanj!B149))</f>
        <v>44076</v>
      </c>
      <c r="C149" s="8">
        <v>1.5208333333333299</v>
      </c>
      <c r="D149">
        <v>0.94920531411380182</v>
      </c>
      <c r="E149" s="6">
        <v>111.18358989777441</v>
      </c>
      <c r="F149" s="10">
        <v>182.98204387684208</v>
      </c>
      <c r="G149" s="10">
        <v>198.0192718676355</v>
      </c>
      <c r="H149" s="10">
        <v>2.1598881999731532</v>
      </c>
      <c r="I149" s="10">
        <f t="shared" si="2"/>
        <v>105.53605437321708</v>
      </c>
    </row>
    <row r="150" spans="1:9" x14ac:dyDescent="0.25">
      <c r="A150" s="16"/>
      <c r="B150" s="5">
        <f>DATE(YEAR(siječanj!B150),MONTH(siječanj!B150)+8,DAY(siječanj!B150))</f>
        <v>44076</v>
      </c>
      <c r="C150" s="8">
        <v>1.53125</v>
      </c>
      <c r="D150">
        <v>0.94920531411380182</v>
      </c>
      <c r="E150" s="6">
        <v>111.5257180437069</v>
      </c>
      <c r="F150" s="10">
        <v>183.617027830636</v>
      </c>
      <c r="G150" s="10">
        <v>198.71979618881707</v>
      </c>
      <c r="H150" s="10">
        <v>2.5055243375362837</v>
      </c>
      <c r="I150" s="10">
        <f t="shared" si="2"/>
        <v>105.86080422744411</v>
      </c>
    </row>
    <row r="151" spans="1:9" x14ac:dyDescent="0.25">
      <c r="A151" s="16"/>
      <c r="B151" s="5">
        <f>DATE(YEAR(siječanj!B151),MONTH(siječanj!B151)+8,DAY(siječanj!B151))</f>
        <v>44076</v>
      </c>
      <c r="C151" s="8">
        <v>1.5416666666666701</v>
      </c>
      <c r="D151">
        <v>0.94920531411380182</v>
      </c>
      <c r="E151" s="6">
        <v>110.55140843104398</v>
      </c>
      <c r="F151" s="10">
        <v>186.12643850776499</v>
      </c>
      <c r="G151" s="10">
        <v>196.84025103320542</v>
      </c>
      <c r="H151" s="10">
        <v>2.200873525350227</v>
      </c>
      <c r="I151" s="10">
        <f t="shared" si="2"/>
        <v>104.9359843655123</v>
      </c>
    </row>
    <row r="152" spans="1:9" x14ac:dyDescent="0.25">
      <c r="A152" s="16"/>
      <c r="B152" s="5">
        <f>DATE(YEAR(siječanj!B152),MONTH(siječanj!B152)+8,DAY(siječanj!B152))</f>
        <v>44076</v>
      </c>
      <c r="C152" s="8">
        <v>1.5520833333333299</v>
      </c>
      <c r="D152">
        <v>0.94920531411380182</v>
      </c>
      <c r="E152" s="6">
        <v>110.1265420259768</v>
      </c>
      <c r="F152" s="10">
        <v>187.03351251512115</v>
      </c>
      <c r="G152" s="10">
        <v>188.71006425242547</v>
      </c>
      <c r="H152" s="10">
        <v>2.1228721202854843</v>
      </c>
      <c r="I152" s="10">
        <f t="shared" si="2"/>
        <v>104.53269891603411</v>
      </c>
    </row>
    <row r="153" spans="1:9" x14ac:dyDescent="0.25">
      <c r="A153" s="16"/>
      <c r="B153" s="5">
        <f>DATE(YEAR(siječanj!B153),MONTH(siječanj!B153)+8,DAY(siječanj!B153))</f>
        <v>44076</v>
      </c>
      <c r="C153" s="8">
        <v>1.5625</v>
      </c>
      <c r="D153">
        <v>0.94920531411380182</v>
      </c>
      <c r="E153" s="6">
        <v>110.09402166788044</v>
      </c>
      <c r="F153" s="10">
        <v>185.54775486782481</v>
      </c>
      <c r="G153" s="10">
        <v>184.59387938399126</v>
      </c>
      <c r="H153" s="10">
        <v>2.1258214142594691</v>
      </c>
      <c r="I153" s="10">
        <f t="shared" si="2"/>
        <v>104.50183041931216</v>
      </c>
    </row>
    <row r="154" spans="1:9" x14ac:dyDescent="0.25">
      <c r="A154" s="16"/>
      <c r="B154" s="5">
        <f>DATE(YEAR(siječanj!B154),MONTH(siječanj!B154)+8,DAY(siječanj!B154))</f>
        <v>44076</v>
      </c>
      <c r="C154" s="8">
        <v>1.5729166666666701</v>
      </c>
      <c r="D154">
        <v>0.94920531411380182</v>
      </c>
      <c r="E154" s="6">
        <v>111.0552943110509</v>
      </c>
      <c r="F154" s="10">
        <v>185.26041028240041</v>
      </c>
      <c r="G154" s="10">
        <v>186.41758951218725</v>
      </c>
      <c r="H154" s="10">
        <v>1.9902993142593548</v>
      </c>
      <c r="I154" s="10">
        <f t="shared" si="2"/>
        <v>105.41427552052178</v>
      </c>
    </row>
    <row r="155" spans="1:9" x14ac:dyDescent="0.25">
      <c r="A155" s="16"/>
      <c r="B155" s="5">
        <f>DATE(YEAR(siječanj!B155),MONTH(siječanj!B155)+8,DAY(siječanj!B155))</f>
        <v>44076</v>
      </c>
      <c r="C155" s="8">
        <v>1.5833333333333299</v>
      </c>
      <c r="D155">
        <v>0.94920531411380182</v>
      </c>
      <c r="E155" s="6">
        <v>111.30026416048872</v>
      </c>
      <c r="F155" s="10">
        <v>184.98640336590398</v>
      </c>
      <c r="G155" s="10">
        <v>184.57704821134831</v>
      </c>
      <c r="H155" s="10">
        <v>2.0381802702280853</v>
      </c>
      <c r="I155" s="10">
        <f t="shared" si="2"/>
        <v>105.64680220340581</v>
      </c>
    </row>
    <row r="156" spans="1:9" x14ac:dyDescent="0.25">
      <c r="A156" s="16"/>
      <c r="B156" s="5">
        <f>DATE(YEAR(siječanj!B156),MONTH(siječanj!B156)+8,DAY(siječanj!B156))</f>
        <v>44076</v>
      </c>
      <c r="C156" s="8">
        <v>1.59375</v>
      </c>
      <c r="D156">
        <v>0.94920531411380182</v>
      </c>
      <c r="E156" s="6">
        <v>112.6132496790179</v>
      </c>
      <c r="F156" s="10">
        <v>185.37612531005337</v>
      </c>
      <c r="G156" s="10">
        <v>180.08591425850048</v>
      </c>
      <c r="H156" s="10">
        <v>2.3077572935907993</v>
      </c>
      <c r="I156" s="10">
        <f t="shared" si="2"/>
        <v>106.89309503494817</v>
      </c>
    </row>
    <row r="157" spans="1:9" x14ac:dyDescent="0.25">
      <c r="A157" s="16"/>
      <c r="B157" s="5">
        <f>DATE(YEAR(siječanj!B157),MONTH(siječanj!B157)+8,DAY(siječanj!B157))</f>
        <v>44076</v>
      </c>
      <c r="C157" s="8">
        <v>1.6041666666666701</v>
      </c>
      <c r="D157">
        <v>0.94920531411380182</v>
      </c>
      <c r="E157" s="6">
        <v>113.61257396455449</v>
      </c>
      <c r="F157" s="10">
        <v>182.26860919306588</v>
      </c>
      <c r="G157" s="10">
        <v>175.09176341451942</v>
      </c>
      <c r="H157" s="10">
        <v>2.4467575883079524</v>
      </c>
      <c r="I157" s="10">
        <f t="shared" si="2"/>
        <v>107.84165895730249</v>
      </c>
    </row>
    <row r="158" spans="1:9" x14ac:dyDescent="0.25">
      <c r="A158" s="16"/>
      <c r="B158" s="5">
        <f>DATE(YEAR(siječanj!B158),MONTH(siječanj!B158)+8,DAY(siječanj!B158))</f>
        <v>44076</v>
      </c>
      <c r="C158" s="8">
        <v>1.6145833333333299</v>
      </c>
      <c r="D158">
        <v>0.94920531411380182</v>
      </c>
      <c r="E158" s="6">
        <v>113.98702404128758</v>
      </c>
      <c r="F158" s="10">
        <v>180.5029614273115</v>
      </c>
      <c r="G158" s="10">
        <v>171.08471228687029</v>
      </c>
      <c r="H158" s="10">
        <v>2.2679682201768308</v>
      </c>
      <c r="I158" s="10">
        <f t="shared" si="2"/>
        <v>108.19708896000786</v>
      </c>
    </row>
    <row r="159" spans="1:9" x14ac:dyDescent="0.25">
      <c r="A159" s="16"/>
      <c r="B159" s="5">
        <f>DATE(YEAR(siječanj!B159),MONTH(siječanj!B159)+8,DAY(siječanj!B159))</f>
        <v>44076</v>
      </c>
      <c r="C159" s="8">
        <v>1.625</v>
      </c>
      <c r="D159">
        <v>0.94920531411380182</v>
      </c>
      <c r="E159" s="6">
        <v>114.25860190516809</v>
      </c>
      <c r="F159" s="10">
        <v>179.63415636276969</v>
      </c>
      <c r="G159" s="10">
        <v>169.56041563710664</v>
      </c>
      <c r="H159" s="10">
        <v>2.4525774885747516</v>
      </c>
      <c r="I159" s="10">
        <f t="shared" si="2"/>
        <v>108.45487211159892</v>
      </c>
    </row>
    <row r="160" spans="1:9" x14ac:dyDescent="0.25">
      <c r="A160" s="16"/>
      <c r="B160" s="5">
        <f>DATE(YEAR(siječanj!B160),MONTH(siječanj!B160)+8,DAY(siječanj!B160))</f>
        <v>44076</v>
      </c>
      <c r="C160" s="8">
        <v>1.6354166666666701</v>
      </c>
      <c r="D160">
        <v>0.94920531411380182</v>
      </c>
      <c r="E160" s="6">
        <v>114.63033323178894</v>
      </c>
      <c r="F160" s="10">
        <v>179.49248532318379</v>
      </c>
      <c r="G160" s="10">
        <v>164.72977277285656</v>
      </c>
      <c r="H160" s="10">
        <v>2.3958855044081599</v>
      </c>
      <c r="I160" s="10">
        <f t="shared" si="2"/>
        <v>108.80772146225</v>
      </c>
    </row>
    <row r="161" spans="1:9" x14ac:dyDescent="0.25">
      <c r="A161" s="16"/>
      <c r="B161" s="5">
        <f>DATE(YEAR(siječanj!B161),MONTH(siječanj!B161)+8,DAY(siječanj!B161))</f>
        <v>44076</v>
      </c>
      <c r="C161" s="8">
        <v>1.6458333333333299</v>
      </c>
      <c r="D161">
        <v>0.94920531411380182</v>
      </c>
      <c r="E161" s="6">
        <v>115.34361815366498</v>
      </c>
      <c r="F161" s="10">
        <v>177.45352585537239</v>
      </c>
      <c r="G161" s="10">
        <v>164.30217510620571</v>
      </c>
      <c r="H161" s="10">
        <v>2.4038070629948196</v>
      </c>
      <c r="I161" s="10">
        <f t="shared" si="2"/>
        <v>109.48477530057198</v>
      </c>
    </row>
    <row r="162" spans="1:9" x14ac:dyDescent="0.25">
      <c r="A162" s="16"/>
      <c r="B162" s="5">
        <f>DATE(YEAR(siječanj!B162),MONTH(siječanj!B162)+8,DAY(siječanj!B162))</f>
        <v>44076</v>
      </c>
      <c r="C162" s="8">
        <v>1.65625</v>
      </c>
      <c r="D162">
        <v>0.94920531411380182</v>
      </c>
      <c r="E162" s="6">
        <v>115.24786661784928</v>
      </c>
      <c r="F162" s="10">
        <v>176.03913016192433</v>
      </c>
      <c r="G162" s="10">
        <v>160.62992545898354</v>
      </c>
      <c r="H162" s="10">
        <v>2.1465282269663799</v>
      </c>
      <c r="I162" s="10">
        <f t="shared" si="2"/>
        <v>109.39388743394116</v>
      </c>
    </row>
    <row r="163" spans="1:9" x14ac:dyDescent="0.25">
      <c r="A163" s="16"/>
      <c r="B163" s="5">
        <f>DATE(YEAR(siječanj!B163),MONTH(siječanj!B163)+8,DAY(siječanj!B163))</f>
        <v>44076</v>
      </c>
      <c r="C163" s="8">
        <v>1.6666666666666701</v>
      </c>
      <c r="D163">
        <v>0.94920531411380182</v>
      </c>
      <c r="E163" s="6">
        <v>114.47786406699775</v>
      </c>
      <c r="F163" s="10">
        <v>176.35792014034695</v>
      </c>
      <c r="G163" s="10">
        <v>162.43808461102515</v>
      </c>
      <c r="H163" s="10">
        <v>2.0608741958961918</v>
      </c>
      <c r="I163" s="10">
        <f t="shared" si="2"/>
        <v>108.66299692079171</v>
      </c>
    </row>
    <row r="164" spans="1:9" x14ac:dyDescent="0.25">
      <c r="A164" s="16"/>
      <c r="B164" s="5">
        <f>DATE(YEAR(siječanj!B164),MONTH(siječanj!B164)+8,DAY(siječanj!B164))</f>
        <v>44076</v>
      </c>
      <c r="C164" s="8">
        <v>1.6770833333333299</v>
      </c>
      <c r="D164">
        <v>0.94920531411380182</v>
      </c>
      <c r="E164" s="6">
        <v>112.80338646518983</v>
      </c>
      <c r="F164" s="10">
        <v>170.47926319339018</v>
      </c>
      <c r="G164" s="10">
        <v>163.18986494961155</v>
      </c>
      <c r="H164" s="10">
        <v>2.1583224147225271</v>
      </c>
      <c r="I164" s="10">
        <f t="shared" si="2"/>
        <v>107.0735738827911</v>
      </c>
    </row>
    <row r="165" spans="1:9" x14ac:dyDescent="0.25">
      <c r="A165" s="16"/>
      <c r="B165" s="5">
        <f>DATE(YEAR(siječanj!B165),MONTH(siječanj!B165)+8,DAY(siječanj!B165))</f>
        <v>44076</v>
      </c>
      <c r="C165" s="8">
        <v>1.6875</v>
      </c>
      <c r="D165">
        <v>0.94920531411380182</v>
      </c>
      <c r="E165" s="6">
        <v>113.54197925848105</v>
      </c>
      <c r="F165" s="10">
        <v>165.18693322662702</v>
      </c>
      <c r="G165" s="10">
        <v>160.75811767351234</v>
      </c>
      <c r="H165" s="10">
        <v>2.1235364833657435</v>
      </c>
      <c r="I165" s="10">
        <f t="shared" si="2"/>
        <v>107.77465008714928</v>
      </c>
    </row>
    <row r="166" spans="1:9" x14ac:dyDescent="0.25">
      <c r="A166" s="16"/>
      <c r="B166" s="5">
        <f>DATE(YEAR(siječanj!B166),MONTH(siječanj!B166)+8,DAY(siječanj!B166))</f>
        <v>44076</v>
      </c>
      <c r="C166" s="8">
        <v>1.6979166666666701</v>
      </c>
      <c r="D166">
        <v>0.94920531411380182</v>
      </c>
      <c r="E166" s="6">
        <v>113.56881531623381</v>
      </c>
      <c r="F166" s="10">
        <v>164.18153660834588</v>
      </c>
      <c r="G166" s="10">
        <v>160.13462987833319</v>
      </c>
      <c r="H166" s="10">
        <v>2.0962258817201231</v>
      </c>
      <c r="I166" s="10">
        <f t="shared" si="2"/>
        <v>107.80012301577806</v>
      </c>
    </row>
    <row r="167" spans="1:9" x14ac:dyDescent="0.25">
      <c r="A167" s="16"/>
      <c r="B167" s="5">
        <f>DATE(YEAR(siječanj!B167),MONTH(siječanj!B167)+8,DAY(siječanj!B167))</f>
        <v>44076</v>
      </c>
      <c r="C167" s="8">
        <v>1.7083333333333299</v>
      </c>
      <c r="D167">
        <v>0.94920531411380182</v>
      </c>
      <c r="E167" s="6">
        <v>114.57502631229436</v>
      </c>
      <c r="F167" s="10">
        <v>163.06163053658432</v>
      </c>
      <c r="G167" s="10">
        <v>166.32816029275236</v>
      </c>
      <c r="H167" s="10">
        <v>1.8485489348876347</v>
      </c>
      <c r="I167" s="10">
        <f t="shared" si="2"/>
        <v>108.75522384035847</v>
      </c>
    </row>
    <row r="168" spans="1:9" x14ac:dyDescent="0.25">
      <c r="A168" s="16"/>
      <c r="B168" s="5">
        <f>DATE(YEAR(siječanj!B168),MONTH(siječanj!B168)+8,DAY(siječanj!B168))</f>
        <v>44076</v>
      </c>
      <c r="C168" s="8">
        <v>1.71875</v>
      </c>
      <c r="D168">
        <v>0.94920531411380182</v>
      </c>
      <c r="E168" s="6">
        <v>114.68777941471608</v>
      </c>
      <c r="F168" s="10">
        <v>163.06074243027726</v>
      </c>
      <c r="G168" s="10">
        <v>176.72655025150428</v>
      </c>
      <c r="H168" s="10">
        <v>1.8632904245245721</v>
      </c>
      <c r="I168" s="10">
        <f t="shared" si="2"/>
        <v>108.86224968435998</v>
      </c>
    </row>
    <row r="169" spans="1:9" x14ac:dyDescent="0.25">
      <c r="A169" s="16"/>
      <c r="B169" s="5">
        <f>DATE(YEAR(siječanj!B169),MONTH(siječanj!B169)+8,DAY(siječanj!B169))</f>
        <v>44076</v>
      </c>
      <c r="C169" s="8">
        <v>1.7291666666666701</v>
      </c>
      <c r="D169">
        <v>0.94920531411380182</v>
      </c>
      <c r="E169" s="6">
        <v>115.2526772457712</v>
      </c>
      <c r="F169" s="10">
        <v>163.80002462431094</v>
      </c>
      <c r="G169" s="10">
        <v>168.10545025548311</v>
      </c>
      <c r="H169" s="10">
        <v>1.8775617801676827</v>
      </c>
      <c r="I169" s="10">
        <f t="shared" si="2"/>
        <v>109.39845370752887</v>
      </c>
    </row>
    <row r="170" spans="1:9" x14ac:dyDescent="0.25">
      <c r="A170" s="16"/>
      <c r="B170" s="5">
        <f>DATE(YEAR(siječanj!B170),MONTH(siječanj!B170)+8,DAY(siječanj!B170))</f>
        <v>44076</v>
      </c>
      <c r="C170" s="8">
        <v>1.7395833333333299</v>
      </c>
      <c r="D170">
        <v>0.94920531411380182</v>
      </c>
      <c r="E170" s="6">
        <v>116.55006598397239</v>
      </c>
      <c r="F170" s="10">
        <v>163.27021094274153</v>
      </c>
      <c r="G170" s="10">
        <v>163.22147255946749</v>
      </c>
      <c r="H170" s="10">
        <v>1.8330165842526078</v>
      </c>
      <c r="I170" s="10">
        <f t="shared" si="2"/>
        <v>110.62994199230084</v>
      </c>
    </row>
    <row r="171" spans="1:9" x14ac:dyDescent="0.25">
      <c r="A171" s="16"/>
      <c r="B171" s="5">
        <f>DATE(YEAR(siječanj!B171),MONTH(siječanj!B171)+8,DAY(siječanj!B171))</f>
        <v>44076</v>
      </c>
      <c r="C171" s="8">
        <v>1.75</v>
      </c>
      <c r="D171">
        <v>0.94920531411380182</v>
      </c>
      <c r="E171" s="6">
        <v>119.3294005894536</v>
      </c>
      <c r="F171" s="10">
        <v>161.2536992660213</v>
      </c>
      <c r="G171" s="10">
        <v>161.76159908911188</v>
      </c>
      <c r="H171" s="10">
        <v>1.870519730726254</v>
      </c>
      <c r="I171" s="10">
        <f t="shared" si="2"/>
        <v>113.26810116952399</v>
      </c>
    </row>
    <row r="172" spans="1:9" x14ac:dyDescent="0.25">
      <c r="A172" s="16"/>
      <c r="B172" s="5">
        <f>DATE(YEAR(siječanj!B172),MONTH(siječanj!B172)+8,DAY(siječanj!B172))</f>
        <v>44076</v>
      </c>
      <c r="C172" s="8">
        <v>1.7604166666666701</v>
      </c>
      <c r="D172">
        <v>0.94920531411380182</v>
      </c>
      <c r="E172" s="6">
        <v>121.47220905890737</v>
      </c>
      <c r="F172" s="10">
        <v>160.72129359998115</v>
      </c>
      <c r="G172" s="10">
        <v>159.87170400640289</v>
      </c>
      <c r="H172" s="10">
        <v>2.5338030964742764</v>
      </c>
      <c r="I172" s="10">
        <f t="shared" si="2"/>
        <v>115.30206635585758</v>
      </c>
    </row>
    <row r="173" spans="1:9" x14ac:dyDescent="0.25">
      <c r="A173" s="16"/>
      <c r="B173" s="5">
        <f>DATE(YEAR(siječanj!B173),MONTH(siječanj!B173)+8,DAY(siječanj!B173))</f>
        <v>44076</v>
      </c>
      <c r="C173" s="8">
        <v>1.7708333333333299</v>
      </c>
      <c r="D173">
        <v>0.94920531411380182</v>
      </c>
      <c r="E173" s="6">
        <v>123.02325303633847</v>
      </c>
      <c r="F173" s="10">
        <v>159.70798037796757</v>
      </c>
      <c r="G173" s="10">
        <v>158.97036140218526</v>
      </c>
      <c r="H173" s="10">
        <v>4.5444884964362791</v>
      </c>
      <c r="I173" s="10">
        <f t="shared" si="2"/>
        <v>116.77432554165938</v>
      </c>
    </row>
    <row r="174" spans="1:9" x14ac:dyDescent="0.25">
      <c r="A174" s="16"/>
      <c r="B174" s="5">
        <f>DATE(YEAR(siječanj!B174),MONTH(siječanj!B174)+8,DAY(siječanj!B174))</f>
        <v>44076</v>
      </c>
      <c r="C174" s="8">
        <v>1.78125</v>
      </c>
      <c r="D174">
        <v>0.94920531411380182</v>
      </c>
      <c r="E174" s="6">
        <v>125.26907488831297</v>
      </c>
      <c r="F174" s="10">
        <v>159.11023259178026</v>
      </c>
      <c r="G174" s="10">
        <v>161.95962020301772</v>
      </c>
      <c r="H174" s="10">
        <v>11.000379456176386</v>
      </c>
      <c r="I174" s="10">
        <f t="shared" si="2"/>
        <v>118.90607157810648</v>
      </c>
    </row>
    <row r="175" spans="1:9" x14ac:dyDescent="0.25">
      <c r="A175" s="16"/>
      <c r="B175" s="5">
        <f>DATE(YEAR(siječanj!B175),MONTH(siječanj!B175)+8,DAY(siječanj!B175))</f>
        <v>44076</v>
      </c>
      <c r="C175" s="8">
        <v>1.7916666666666701</v>
      </c>
      <c r="D175">
        <v>0.94920531411380182</v>
      </c>
      <c r="E175" s="6">
        <v>128.50915372577825</v>
      </c>
      <c r="F175" s="10">
        <v>157.7356288831844</v>
      </c>
      <c r="G175" s="10">
        <v>163.37752811010975</v>
      </c>
      <c r="H175" s="10">
        <v>25.89839582375323</v>
      </c>
      <c r="I175" s="10">
        <f t="shared" si="2"/>
        <v>121.98157162877619</v>
      </c>
    </row>
    <row r="176" spans="1:9" x14ac:dyDescent="0.25">
      <c r="A176" s="16"/>
      <c r="B176" s="5">
        <f>DATE(YEAR(siječanj!B176),MONTH(siječanj!B176)+8,DAY(siječanj!B176))</f>
        <v>44076</v>
      </c>
      <c r="C176" s="8">
        <v>1.8020833333333299</v>
      </c>
      <c r="D176">
        <v>0.94920531411380182</v>
      </c>
      <c r="E176" s="6">
        <v>132.56167486257914</v>
      </c>
      <c r="F176" s="10">
        <v>154.31066499368629</v>
      </c>
      <c r="G176" s="10">
        <v>159.05953772247591</v>
      </c>
      <c r="H176" s="10">
        <v>42.15837443470032</v>
      </c>
      <c r="I176" s="10">
        <f t="shared" si="2"/>
        <v>125.8282462273861</v>
      </c>
    </row>
    <row r="177" spans="1:9" x14ac:dyDescent="0.25">
      <c r="A177" s="16"/>
      <c r="B177" s="5">
        <f>DATE(YEAR(siječanj!B177),MONTH(siječanj!B177)+8,DAY(siječanj!B177))</f>
        <v>44076</v>
      </c>
      <c r="C177" s="8">
        <v>1.8125</v>
      </c>
      <c r="D177">
        <v>0.94920531411380182</v>
      </c>
      <c r="E177" s="6">
        <v>137.40804042893916</v>
      </c>
      <c r="F177" s="10">
        <v>153.58779468272033</v>
      </c>
      <c r="G177" s="10">
        <v>157.99954706939775</v>
      </c>
      <c r="H177" s="10">
        <v>62.945025256601532</v>
      </c>
      <c r="I177" s="10">
        <f t="shared" si="2"/>
        <v>130.42844217711317</v>
      </c>
    </row>
    <row r="178" spans="1:9" x14ac:dyDescent="0.25">
      <c r="A178" s="16"/>
      <c r="B178" s="5">
        <f>DATE(YEAR(siječanj!B178),MONTH(siječanj!B178)+8,DAY(siječanj!B178))</f>
        <v>44076</v>
      </c>
      <c r="C178" s="8">
        <v>1.8229166666666701</v>
      </c>
      <c r="D178">
        <v>0.94920531411380182</v>
      </c>
      <c r="E178" s="6">
        <v>141.00470989931742</v>
      </c>
      <c r="F178" s="10">
        <v>150.2591240209569</v>
      </c>
      <c r="G178" s="10">
        <v>159.00231013022784</v>
      </c>
      <c r="H178" s="10">
        <v>86.597288193679347</v>
      </c>
      <c r="I178" s="10">
        <f t="shared" si="2"/>
        <v>133.84241995150708</v>
      </c>
    </row>
    <row r="179" spans="1:9" x14ac:dyDescent="0.25">
      <c r="A179" s="16"/>
      <c r="B179" s="5">
        <f>DATE(YEAR(siječanj!B179),MONTH(siječanj!B179)+8,DAY(siječanj!B179))</f>
        <v>44076</v>
      </c>
      <c r="C179" s="8">
        <v>1.8333333333333299</v>
      </c>
      <c r="D179">
        <v>0.94920531411380182</v>
      </c>
      <c r="E179" s="6">
        <v>146.95780025265225</v>
      </c>
      <c r="F179" s="10">
        <v>144.56516103722043</v>
      </c>
      <c r="G179" s="10">
        <v>152.30528124605905</v>
      </c>
      <c r="H179" s="10">
        <v>128.94631789962193</v>
      </c>
      <c r="I179" s="10">
        <f t="shared" si="2"/>
        <v>139.49312495029213</v>
      </c>
    </row>
    <row r="180" spans="1:9" x14ac:dyDescent="0.25">
      <c r="A180" s="16"/>
      <c r="B180" s="5">
        <f>DATE(YEAR(siječanj!B180),MONTH(siječanj!B180)+8,DAY(siječanj!B180))</f>
        <v>44076</v>
      </c>
      <c r="C180" s="8">
        <v>1.84375</v>
      </c>
      <c r="D180">
        <v>0.94920531411380182</v>
      </c>
      <c r="E180" s="6">
        <v>151.29103974254542</v>
      </c>
      <c r="F180" s="10">
        <v>125.56601533090918</v>
      </c>
      <c r="G180" s="10">
        <v>138.99629835346255</v>
      </c>
      <c r="H180" s="10">
        <v>196.86814376510168</v>
      </c>
      <c r="I180" s="10">
        <f t="shared" si="2"/>
        <v>143.60625890142651</v>
      </c>
    </row>
    <row r="181" spans="1:9" x14ac:dyDescent="0.25">
      <c r="A181" s="16"/>
      <c r="B181" s="5">
        <f>DATE(YEAR(siječanj!B181),MONTH(siječanj!B181)+8,DAY(siječanj!B181))</f>
        <v>44076</v>
      </c>
      <c r="C181" s="8">
        <v>1.8541666666666701</v>
      </c>
      <c r="D181">
        <v>0.94920531411380182</v>
      </c>
      <c r="E181" s="6">
        <v>154.87633666343459</v>
      </c>
      <c r="F181" s="10">
        <v>118.43422431039268</v>
      </c>
      <c r="G181" s="10">
        <v>130.58418341118045</v>
      </c>
      <c r="H181" s="10">
        <v>227.85310453273246</v>
      </c>
      <c r="I181" s="10">
        <f t="shared" si="2"/>
        <v>147.00944179141035</v>
      </c>
    </row>
    <row r="182" spans="1:9" x14ac:dyDescent="0.25">
      <c r="A182" s="16"/>
      <c r="B182" s="5">
        <f>DATE(YEAR(siječanj!B182),MONTH(siječanj!B182)+8,DAY(siječanj!B182))</f>
        <v>44076</v>
      </c>
      <c r="C182" s="8">
        <v>1.8645833333333299</v>
      </c>
      <c r="D182">
        <v>0.94920531411380182</v>
      </c>
      <c r="E182" s="6">
        <v>155.61713683699122</v>
      </c>
      <c r="F182" s="10">
        <v>116.53399428118644</v>
      </c>
      <c r="G182" s="10">
        <v>128.17395467292377</v>
      </c>
      <c r="H182" s="10">
        <v>228.77731326110089</v>
      </c>
      <c r="I182" s="10">
        <f t="shared" si="2"/>
        <v>147.71261325284672</v>
      </c>
    </row>
    <row r="183" spans="1:9" x14ac:dyDescent="0.25">
      <c r="A183" s="16"/>
      <c r="B183" s="5">
        <f>DATE(YEAR(siječanj!B183),MONTH(siječanj!B183)+8,DAY(siječanj!B183))</f>
        <v>44076</v>
      </c>
      <c r="C183" s="8">
        <v>1.875</v>
      </c>
      <c r="D183">
        <v>0.94920531411380182</v>
      </c>
      <c r="E183" s="6">
        <v>155.41922880866841</v>
      </c>
      <c r="F183" s="10">
        <v>113.28848412583903</v>
      </c>
      <c r="G183" s="10">
        <v>123.25217706867639</v>
      </c>
      <c r="H183" s="10">
        <v>230.13021048439103</v>
      </c>
      <c r="I183" s="10">
        <f t="shared" si="2"/>
        <v>147.52475790065694</v>
      </c>
    </row>
    <row r="184" spans="1:9" x14ac:dyDescent="0.25">
      <c r="A184" s="16"/>
      <c r="B184" s="5">
        <f>DATE(YEAR(siječanj!B184),MONTH(siječanj!B184)+8,DAY(siječanj!B184))</f>
        <v>44076</v>
      </c>
      <c r="C184" s="8">
        <v>1.8854166666666701</v>
      </c>
      <c r="D184">
        <v>0.94920531411380182</v>
      </c>
      <c r="E184" s="6">
        <v>159.6322065493157</v>
      </c>
      <c r="F184" s="10">
        <v>110.47176455498976</v>
      </c>
      <c r="G184" s="10">
        <v>109.65230463915768</v>
      </c>
      <c r="H184" s="10">
        <v>237.18397642194142</v>
      </c>
      <c r="I184" s="10">
        <f t="shared" si="2"/>
        <v>151.52373876032249</v>
      </c>
    </row>
    <row r="185" spans="1:9" x14ac:dyDescent="0.25">
      <c r="A185" s="16"/>
      <c r="B185" s="5">
        <f>DATE(YEAR(siječanj!B185),MONTH(siječanj!B185)+8,DAY(siječanj!B185))</f>
        <v>44076</v>
      </c>
      <c r="C185" s="8">
        <v>1.8958333333333299</v>
      </c>
      <c r="D185">
        <v>0.94920531411380182</v>
      </c>
      <c r="E185" s="6">
        <v>162.46517279508291</v>
      </c>
      <c r="F185" s="10">
        <v>107.88085706380269</v>
      </c>
      <c r="G185" s="10">
        <v>101.31335352817118</v>
      </c>
      <c r="H185" s="10">
        <v>242.81627728845797</v>
      </c>
      <c r="I185" s="10">
        <f t="shared" si="2"/>
        <v>154.21280537550976</v>
      </c>
    </row>
    <row r="186" spans="1:9" x14ac:dyDescent="0.25">
      <c r="A186" s="16"/>
      <c r="B186" s="5">
        <f>DATE(YEAR(siječanj!B186),MONTH(siječanj!B186)+8,DAY(siječanj!B186))</f>
        <v>44076</v>
      </c>
      <c r="C186" s="8">
        <v>1.90625</v>
      </c>
      <c r="D186">
        <v>0.94920531411380182</v>
      </c>
      <c r="E186" s="6">
        <v>160.58787880418308</v>
      </c>
      <c r="F186" s="10">
        <v>104.53925460974936</v>
      </c>
      <c r="G186" s="10">
        <v>103.56774743931807</v>
      </c>
      <c r="H186" s="10">
        <v>243.55396832314844</v>
      </c>
      <c r="I186" s="10">
        <f t="shared" si="2"/>
        <v>152.43086794319373</v>
      </c>
    </row>
    <row r="187" spans="1:9" x14ac:dyDescent="0.25">
      <c r="A187" s="16"/>
      <c r="B187" s="5">
        <f>DATE(YEAR(siječanj!B187),MONTH(siječanj!B187)+8,DAY(siječanj!B187))</f>
        <v>44076</v>
      </c>
      <c r="C187" s="8">
        <v>1.9166666666666701</v>
      </c>
      <c r="D187">
        <v>0.94920531411380182</v>
      </c>
      <c r="E187" s="6">
        <v>156.65710712774614</v>
      </c>
      <c r="F187" s="10">
        <v>102.94771586598114</v>
      </c>
      <c r="G187" s="10">
        <v>92.474792694762442</v>
      </c>
      <c r="H187" s="10">
        <v>240.55413992506053</v>
      </c>
      <c r="I187" s="10">
        <f t="shared" si="2"/>
        <v>148.69975857935179</v>
      </c>
    </row>
    <row r="188" spans="1:9" x14ac:dyDescent="0.25">
      <c r="A188" s="16"/>
      <c r="B188" s="5">
        <f>DATE(YEAR(siječanj!B188),MONTH(siječanj!B188)+8,DAY(siječanj!B188))</f>
        <v>44076</v>
      </c>
      <c r="C188" s="8">
        <v>1.9270833333333299</v>
      </c>
      <c r="D188">
        <v>0.94920531411380182</v>
      </c>
      <c r="E188" s="6">
        <v>150.10907942005724</v>
      </c>
      <c r="F188" s="10">
        <v>100.57095451504749</v>
      </c>
      <c r="G188" s="10">
        <v>87.957902312247839</v>
      </c>
      <c r="H188" s="10">
        <v>241.32268449914247</v>
      </c>
      <c r="I188" s="10">
        <f t="shared" si="2"/>
        <v>142.48433588224907</v>
      </c>
    </row>
    <row r="189" spans="1:9" x14ac:dyDescent="0.25">
      <c r="A189" s="16"/>
      <c r="B189" s="5">
        <f>DATE(YEAR(siječanj!B189),MONTH(siječanj!B189)+8,DAY(siječanj!B189))</f>
        <v>44076</v>
      </c>
      <c r="C189" s="8">
        <v>1.9375</v>
      </c>
      <c r="D189">
        <v>0.94920531411380182</v>
      </c>
      <c r="E189" s="6">
        <v>140.96955569034981</v>
      </c>
      <c r="F189" s="10">
        <v>97.549436022361903</v>
      </c>
      <c r="G189" s="10">
        <v>83.735589556225946</v>
      </c>
      <c r="H189" s="10">
        <v>240.50972620729627</v>
      </c>
      <c r="I189" s="10">
        <f t="shared" si="2"/>
        <v>133.80905138954157</v>
      </c>
    </row>
    <row r="190" spans="1:9" x14ac:dyDescent="0.25">
      <c r="A190" s="16"/>
      <c r="B190" s="5">
        <f>DATE(YEAR(siječanj!B190),MONTH(siječanj!B190)+8,DAY(siječanj!B190))</f>
        <v>44076</v>
      </c>
      <c r="C190" s="8">
        <v>1.9479166666666701</v>
      </c>
      <c r="D190">
        <v>0.94920531411380182</v>
      </c>
      <c r="E190" s="6">
        <v>129.83459672712019</v>
      </c>
      <c r="F190" s="10">
        <v>93.265179048542663</v>
      </c>
      <c r="G190" s="10">
        <v>81.172792699140686</v>
      </c>
      <c r="H190" s="10">
        <v>237.82941561290255</v>
      </c>
      <c r="I190" s="10">
        <f t="shared" si="2"/>
        <v>123.23968916920491</v>
      </c>
    </row>
    <row r="191" spans="1:9" x14ac:dyDescent="0.25">
      <c r="A191" s="16"/>
      <c r="B191" s="5">
        <f>DATE(YEAR(siječanj!B191),MONTH(siječanj!B191)+8,DAY(siječanj!B191))</f>
        <v>44076</v>
      </c>
      <c r="C191" s="8">
        <v>1.9583333333333299</v>
      </c>
      <c r="D191">
        <v>0.94920531411380182</v>
      </c>
      <c r="E191" s="6">
        <v>118.55012032852406</v>
      </c>
      <c r="F191" s="10">
        <v>89.894068157328192</v>
      </c>
      <c r="G191" s="10">
        <v>79.540859215457985</v>
      </c>
      <c r="H191" s="10">
        <v>238.06035698481074</v>
      </c>
      <c r="I191" s="10">
        <f t="shared" si="2"/>
        <v>112.52840420466568</v>
      </c>
    </row>
    <row r="192" spans="1:9" x14ac:dyDescent="0.25">
      <c r="A192" s="16"/>
      <c r="B192" s="5">
        <f>DATE(YEAR(siječanj!B192),MONTH(siječanj!B192)+8,DAY(siječanj!B192))</f>
        <v>44076</v>
      </c>
      <c r="C192" s="8">
        <v>1.96875</v>
      </c>
      <c r="D192">
        <v>0.94920531411380182</v>
      </c>
      <c r="E192" s="6">
        <v>108.50387369237529</v>
      </c>
      <c r="F192" s="10">
        <v>86.712156058158442</v>
      </c>
      <c r="G192" s="10">
        <v>77.160480325107443</v>
      </c>
      <c r="H192" s="10">
        <v>238.91528768421171</v>
      </c>
      <c r="I192" s="10">
        <f t="shared" si="2"/>
        <v>102.99245351073537</v>
      </c>
    </row>
    <row r="193" spans="1:9" x14ac:dyDescent="0.25">
      <c r="A193" s="16"/>
      <c r="B193" s="5">
        <f>DATE(YEAR(siječanj!B193),MONTH(siječanj!B193)+8,DAY(siječanj!B193))</f>
        <v>44076</v>
      </c>
      <c r="C193" s="8">
        <v>1.9791666666666701</v>
      </c>
      <c r="D193">
        <v>0.94920531411380182</v>
      </c>
      <c r="E193" s="6">
        <v>98.790274128782855</v>
      </c>
      <c r="F193" s="10">
        <v>84.438463261808664</v>
      </c>
      <c r="G193" s="10">
        <v>78.397836382603316</v>
      </c>
      <c r="H193" s="10">
        <v>238.37593343212026</v>
      </c>
      <c r="I193" s="10">
        <f t="shared" si="2"/>
        <v>93.772253185799926</v>
      </c>
    </row>
    <row r="194" spans="1:9" ht="15.75" thickBot="1" x14ac:dyDescent="0.3">
      <c r="A194" s="16"/>
      <c r="B194" s="5">
        <f>DATE(YEAR(siječanj!B194),MONTH(siječanj!B194)+8,DAY(siječanj!B194))</f>
        <v>44076</v>
      </c>
      <c r="C194" s="8">
        <v>1.9895833333333299</v>
      </c>
      <c r="D194">
        <v>0.94920531411380182</v>
      </c>
      <c r="E194" s="6">
        <v>90.584766437090167</v>
      </c>
      <c r="F194" s="10">
        <v>82.486112242546554</v>
      </c>
      <c r="G194" s="10">
        <v>75.43100710582938</v>
      </c>
      <c r="H194" s="10">
        <v>238.73577518625109</v>
      </c>
      <c r="I194" s="10">
        <f t="shared" si="2"/>
        <v>85.98354167984354</v>
      </c>
    </row>
    <row r="195" spans="1:9" x14ac:dyDescent="0.25">
      <c r="A195" s="15">
        <f t="shared" ref="A195" si="3">A99+1</f>
        <v>247</v>
      </c>
      <c r="B195" s="5">
        <f>DATE(YEAR(siječanj!B195),MONTH(siječanj!B195)+8,DAY(siječanj!B195))</f>
        <v>44077</v>
      </c>
      <c r="C195" s="8">
        <v>2</v>
      </c>
      <c r="D195">
        <v>0.94832338739711164</v>
      </c>
      <c r="E195" s="6">
        <v>81.871973934149992</v>
      </c>
      <c r="F195" s="10">
        <v>77.900903769476471</v>
      </c>
      <c r="G195" s="10">
        <v>72.303370702731414</v>
      </c>
      <c r="H195" s="10">
        <v>238.81486626629305</v>
      </c>
      <c r="I195" s="10">
        <f t="shared" si="2"/>
        <v>77.641107654121143</v>
      </c>
    </row>
    <row r="196" spans="1:9" x14ac:dyDescent="0.25">
      <c r="A196" s="16"/>
      <c r="B196" s="5">
        <f>DATE(YEAR(siječanj!B196),MONTH(siječanj!B196)+8,DAY(siječanj!B196))</f>
        <v>44077</v>
      </c>
      <c r="C196" s="8">
        <v>2.0104166666666701</v>
      </c>
      <c r="D196">
        <v>0.94832338739711164</v>
      </c>
      <c r="E196" s="6">
        <v>76.998391250653299</v>
      </c>
      <c r="F196" s="10">
        <v>76.16070969308322</v>
      </c>
      <c r="G196" s="10">
        <v>70.504385623332098</v>
      </c>
      <c r="H196" s="10">
        <v>238.56154472339489</v>
      </c>
      <c r="I196" s="10">
        <f t="shared" ref="I196:I259" si="4">D196*E196</f>
        <v>73.019375214947658</v>
      </c>
    </row>
    <row r="197" spans="1:9" x14ac:dyDescent="0.25">
      <c r="A197" s="16"/>
      <c r="B197" s="5">
        <f>DATE(YEAR(siječanj!B197),MONTH(siječanj!B197)+8,DAY(siječanj!B197))</f>
        <v>44077</v>
      </c>
      <c r="C197" s="8">
        <v>2.0208333333333299</v>
      </c>
      <c r="D197">
        <v>0.94832338739711164</v>
      </c>
      <c r="E197" s="6">
        <v>72.197006486803858</v>
      </c>
      <c r="F197" s="10">
        <v>74.773580068835543</v>
      </c>
      <c r="G197" s="10">
        <v>70.427421334122158</v>
      </c>
      <c r="H197" s="10">
        <v>238.79452101850092</v>
      </c>
      <c r="I197" s="10">
        <f t="shared" si="4"/>
        <v>68.466109751497072</v>
      </c>
    </row>
    <row r="198" spans="1:9" x14ac:dyDescent="0.25">
      <c r="A198" s="16"/>
      <c r="B198" s="5">
        <f>DATE(YEAR(siječanj!B198),MONTH(siječanj!B198)+8,DAY(siječanj!B198))</f>
        <v>44077</v>
      </c>
      <c r="C198" s="8">
        <v>2.03125</v>
      </c>
      <c r="D198">
        <v>0.94832338739711164</v>
      </c>
      <c r="E198" s="6">
        <v>68.414856854901203</v>
      </c>
      <c r="F198" s="10">
        <v>72.538533961874137</v>
      </c>
      <c r="G198" s="10">
        <v>69.412008808301465</v>
      </c>
      <c r="H198" s="10">
        <v>239.06544668895609</v>
      </c>
      <c r="I198" s="10">
        <f t="shared" si="4"/>
        <v>64.879408800928417</v>
      </c>
    </row>
    <row r="199" spans="1:9" x14ac:dyDescent="0.25">
      <c r="A199" s="16"/>
      <c r="B199" s="5">
        <f>DATE(YEAR(siječanj!B199),MONTH(siječanj!B199)+8,DAY(siječanj!B199))</f>
        <v>44077</v>
      </c>
      <c r="C199" s="8">
        <v>2.0416666666666701</v>
      </c>
      <c r="D199">
        <v>0.94832338739711164</v>
      </c>
      <c r="E199" s="6">
        <v>65.815171017729753</v>
      </c>
      <c r="F199" s="10">
        <v>71.937225713297522</v>
      </c>
      <c r="G199" s="10">
        <v>68.050036257503507</v>
      </c>
      <c r="H199" s="10">
        <v>238.91533449840176</v>
      </c>
      <c r="I199" s="10">
        <f t="shared" si="4"/>
        <v>62.414065921653687</v>
      </c>
    </row>
    <row r="200" spans="1:9" x14ac:dyDescent="0.25">
      <c r="A200" s="16"/>
      <c r="B200" s="5">
        <f>DATE(YEAR(siječanj!B200),MONTH(siječanj!B200)+8,DAY(siječanj!B200))</f>
        <v>44077</v>
      </c>
      <c r="C200" s="8">
        <v>2.0520833333333299</v>
      </c>
      <c r="D200">
        <v>0.94832338739711164</v>
      </c>
      <c r="E200" s="6">
        <v>63.573746156677522</v>
      </c>
      <c r="F200" s="10">
        <v>70.376308553509674</v>
      </c>
      <c r="G200" s="10">
        <v>67.098902437505927</v>
      </c>
      <c r="H200" s="10">
        <v>238.55740814187715</v>
      </c>
      <c r="I200" s="10">
        <f t="shared" si="4"/>
        <v>60.288470304824536</v>
      </c>
    </row>
    <row r="201" spans="1:9" x14ac:dyDescent="0.25">
      <c r="A201" s="16"/>
      <c r="B201" s="5">
        <f>DATE(YEAR(siječanj!B201),MONTH(siječanj!B201)+8,DAY(siječanj!B201))</f>
        <v>44077</v>
      </c>
      <c r="C201" s="8">
        <v>2.0625</v>
      </c>
      <c r="D201">
        <v>0.94832338739711164</v>
      </c>
      <c r="E201" s="6">
        <v>61.927936856706722</v>
      </c>
      <c r="F201" s="10">
        <v>69.427385048046986</v>
      </c>
      <c r="G201" s="10">
        <v>65.678807360864425</v>
      </c>
      <c r="H201" s="10">
        <v>238.77994487259909</v>
      </c>
      <c r="I201" s="10">
        <f t="shared" si="4"/>
        <v>58.727710854466558</v>
      </c>
    </row>
    <row r="202" spans="1:9" x14ac:dyDescent="0.25">
      <c r="A202" s="16"/>
      <c r="B202" s="5">
        <f>DATE(YEAR(siječanj!B202),MONTH(siječanj!B202)+8,DAY(siječanj!B202))</f>
        <v>44077</v>
      </c>
      <c r="C202" s="8">
        <v>2.0729166666666701</v>
      </c>
      <c r="D202">
        <v>0.94832338739711164</v>
      </c>
      <c r="E202" s="6">
        <v>60.51977632744012</v>
      </c>
      <c r="F202" s="10">
        <v>69.135704414182342</v>
      </c>
      <c r="G202" s="10">
        <v>65.285602433734326</v>
      </c>
      <c r="H202" s="10">
        <v>238.35863011063563</v>
      </c>
      <c r="I202" s="10">
        <f t="shared" si="4"/>
        <v>57.392319291353544</v>
      </c>
    </row>
    <row r="203" spans="1:9" x14ac:dyDescent="0.25">
      <c r="A203" s="16"/>
      <c r="B203" s="5">
        <f>DATE(YEAR(siječanj!B203),MONTH(siječanj!B203)+8,DAY(siječanj!B203))</f>
        <v>44077</v>
      </c>
      <c r="C203" s="8">
        <v>2.0833333333333299</v>
      </c>
      <c r="D203">
        <v>0.94832338739711164</v>
      </c>
      <c r="E203" s="6">
        <v>60.2267969444299</v>
      </c>
      <c r="F203" s="10">
        <v>69.736578656056878</v>
      </c>
      <c r="G203" s="10">
        <v>65.208995315331535</v>
      </c>
      <c r="H203" s="10">
        <v>238.54384497536458</v>
      </c>
      <c r="I203" s="10">
        <f t="shared" si="4"/>
        <v>57.114480090419775</v>
      </c>
    </row>
    <row r="204" spans="1:9" x14ac:dyDescent="0.25">
      <c r="A204" s="16"/>
      <c r="B204" s="5">
        <f>DATE(YEAR(siječanj!B204),MONTH(siječanj!B204)+8,DAY(siječanj!B204))</f>
        <v>44077</v>
      </c>
      <c r="C204" s="8">
        <v>2.09375</v>
      </c>
      <c r="D204">
        <v>0.94832338739711164</v>
      </c>
      <c r="E204" s="6">
        <v>59.709886928536697</v>
      </c>
      <c r="F204" s="10">
        <v>70.830384046984776</v>
      </c>
      <c r="G204" s="10">
        <v>66.001954638774691</v>
      </c>
      <c r="H204" s="10">
        <v>238.64607919808992</v>
      </c>
      <c r="I204" s="10">
        <f t="shared" si="4"/>
        <v>56.624282233168437</v>
      </c>
    </row>
    <row r="205" spans="1:9" x14ac:dyDescent="0.25">
      <c r="A205" s="16"/>
      <c r="B205" s="5">
        <f>DATE(YEAR(siječanj!B205),MONTH(siječanj!B205)+8,DAY(siječanj!B205))</f>
        <v>44077</v>
      </c>
      <c r="C205" s="8">
        <v>2.1041666666666701</v>
      </c>
      <c r="D205">
        <v>0.94832338739711164</v>
      </c>
      <c r="E205" s="6">
        <v>58.932949294337867</v>
      </c>
      <c r="F205" s="10">
        <v>70.268385553591386</v>
      </c>
      <c r="G205" s="10">
        <v>65.766795787234656</v>
      </c>
      <c r="H205" s="10">
        <v>238.79058065816281</v>
      </c>
      <c r="I205" s="10">
        <f t="shared" si="4"/>
        <v>55.887494104108704</v>
      </c>
    </row>
    <row r="206" spans="1:9" x14ac:dyDescent="0.25">
      <c r="A206" s="16"/>
      <c r="B206" s="5">
        <f>DATE(YEAR(siječanj!B206),MONTH(siječanj!B206)+8,DAY(siječanj!B206))</f>
        <v>44077</v>
      </c>
      <c r="C206" s="8">
        <v>2.1145833333333299</v>
      </c>
      <c r="D206">
        <v>0.94832338739711164</v>
      </c>
      <c r="E206" s="6">
        <v>58.620897198121945</v>
      </c>
      <c r="F206" s="10">
        <v>68.851691232054492</v>
      </c>
      <c r="G206" s="10">
        <v>64.849211944179132</v>
      </c>
      <c r="H206" s="10">
        <v>238.7722334798444</v>
      </c>
      <c r="I206" s="10">
        <f t="shared" si="4"/>
        <v>55.591567803180851</v>
      </c>
    </row>
    <row r="207" spans="1:9" x14ac:dyDescent="0.25">
      <c r="A207" s="16"/>
      <c r="B207" s="5">
        <f>DATE(YEAR(siječanj!B207),MONTH(siječanj!B207)+8,DAY(siječanj!B207))</f>
        <v>44077</v>
      </c>
      <c r="C207" s="8">
        <v>2.125</v>
      </c>
      <c r="D207">
        <v>0.94832338739711164</v>
      </c>
      <c r="E207" s="6">
        <v>58.413994786257867</v>
      </c>
      <c r="F207" s="10">
        <v>67.951497034642486</v>
      </c>
      <c r="G207" s="10">
        <v>63.666595322746652</v>
      </c>
      <c r="H207" s="10">
        <v>238.57090756140752</v>
      </c>
      <c r="I207" s="10">
        <f t="shared" si="4"/>
        <v>55.39535740710128</v>
      </c>
    </row>
    <row r="208" spans="1:9" x14ac:dyDescent="0.25">
      <c r="A208" s="16"/>
      <c r="B208" s="5">
        <f>DATE(YEAR(siječanj!B208),MONTH(siječanj!B208)+8,DAY(siječanj!B208))</f>
        <v>44077</v>
      </c>
      <c r="C208" s="8">
        <v>2.1354166666666701</v>
      </c>
      <c r="D208">
        <v>0.94832338739711164</v>
      </c>
      <c r="E208" s="6">
        <v>58.348551292270734</v>
      </c>
      <c r="F208" s="10">
        <v>66.711664462785521</v>
      </c>
      <c r="G208" s="10">
        <v>63.518517924515947</v>
      </c>
      <c r="H208" s="10">
        <v>238.42527260030712</v>
      </c>
      <c r="I208" s="10">
        <f t="shared" si="4"/>
        <v>55.333295811200301</v>
      </c>
    </row>
    <row r="209" spans="1:9" x14ac:dyDescent="0.25">
      <c r="A209" s="16"/>
      <c r="B209" s="5">
        <f>DATE(YEAR(siječanj!B209),MONTH(siječanj!B209)+8,DAY(siječanj!B209))</f>
        <v>44077</v>
      </c>
      <c r="C209" s="8">
        <v>2.1458333333333299</v>
      </c>
      <c r="D209">
        <v>0.94832338739711164</v>
      </c>
      <c r="E209" s="6">
        <v>58.825722540183506</v>
      </c>
      <c r="F209" s="10">
        <v>66.611047242352328</v>
      </c>
      <c r="G209" s="10">
        <v>63.756144866465007</v>
      </c>
      <c r="H209" s="10">
        <v>238.25190371775741</v>
      </c>
      <c r="I209" s="10">
        <f t="shared" si="4"/>
        <v>55.785808465389444</v>
      </c>
    </row>
    <row r="210" spans="1:9" x14ac:dyDescent="0.25">
      <c r="A210" s="16"/>
      <c r="B210" s="5">
        <f>DATE(YEAR(siječanj!B210),MONTH(siječanj!B210)+8,DAY(siječanj!B210))</f>
        <v>44077</v>
      </c>
      <c r="C210" s="8">
        <v>2.15625</v>
      </c>
      <c r="D210">
        <v>0.94832338739711164</v>
      </c>
      <c r="E210" s="6">
        <v>60.027198828891329</v>
      </c>
      <c r="F210" s="10">
        <v>65.837647299238142</v>
      </c>
      <c r="G210" s="10">
        <v>62.877721391232569</v>
      </c>
      <c r="H210" s="10">
        <v>238.31918068911128</v>
      </c>
      <c r="I210" s="10">
        <f t="shared" si="4"/>
        <v>56.925196529374155</v>
      </c>
    </row>
    <row r="211" spans="1:9" x14ac:dyDescent="0.25">
      <c r="A211" s="16"/>
      <c r="B211" s="5">
        <f>DATE(YEAR(siječanj!B211),MONTH(siječanj!B211)+8,DAY(siječanj!B211))</f>
        <v>44077</v>
      </c>
      <c r="C211" s="8">
        <v>2.1666666666666701</v>
      </c>
      <c r="D211">
        <v>0.94832338739711164</v>
      </c>
      <c r="E211" s="6">
        <v>62.166425735016411</v>
      </c>
      <c r="F211" s="10">
        <v>65.512041808160546</v>
      </c>
      <c r="G211" s="10">
        <v>63.145238312639123</v>
      </c>
      <c r="H211" s="10">
        <v>231.65331713042491</v>
      </c>
      <c r="I211" s="10">
        <f t="shared" si="4"/>
        <v>58.953875435401741</v>
      </c>
    </row>
    <row r="212" spans="1:9" x14ac:dyDescent="0.25">
      <c r="A212" s="16"/>
      <c r="B212" s="5">
        <f>DATE(YEAR(siječanj!B212),MONTH(siječanj!B212)+8,DAY(siječanj!B212))</f>
        <v>44077</v>
      </c>
      <c r="C212" s="8">
        <v>2.1770833333333299</v>
      </c>
      <c r="D212">
        <v>0.94832338739711164</v>
      </c>
      <c r="E212" s="6">
        <v>64.347172318781503</v>
      </c>
      <c r="F212" s="10">
        <v>64.481729990315344</v>
      </c>
      <c r="G212" s="10">
        <v>60.98801091365987</v>
      </c>
      <c r="H212" s="10">
        <v>172.24741575725355</v>
      </c>
      <c r="I212" s="10">
        <f t="shared" si="4"/>
        <v>61.021928422772532</v>
      </c>
    </row>
    <row r="213" spans="1:9" x14ac:dyDescent="0.25">
      <c r="A213" s="16"/>
      <c r="B213" s="5">
        <f>DATE(YEAR(siječanj!B213),MONTH(siječanj!B213)+8,DAY(siječanj!B213))</f>
        <v>44077</v>
      </c>
      <c r="C213" s="8">
        <v>2.1875</v>
      </c>
      <c r="D213">
        <v>0.94832338739711164</v>
      </c>
      <c r="E213" s="6">
        <v>66.874108391239346</v>
      </c>
      <c r="F213" s="10">
        <v>64.065332708310066</v>
      </c>
      <c r="G213" s="10">
        <v>59.984778313678795</v>
      </c>
      <c r="H213" s="10">
        <v>104.0615130377202</v>
      </c>
      <c r="I213" s="10">
        <f t="shared" si="4"/>
        <v>63.418280998741707</v>
      </c>
    </row>
    <row r="214" spans="1:9" x14ac:dyDescent="0.25">
      <c r="A214" s="16"/>
      <c r="B214" s="5">
        <f>DATE(YEAR(siječanj!B214),MONTH(siječanj!B214)+8,DAY(siječanj!B214))</f>
        <v>44077</v>
      </c>
      <c r="C214" s="8">
        <v>2.1979166666666701</v>
      </c>
      <c r="D214">
        <v>0.94832338739711164</v>
      </c>
      <c r="E214" s="6">
        <v>70.628073449538363</v>
      </c>
      <c r="F214" s="10">
        <v>63.650333892344861</v>
      </c>
      <c r="G214" s="10">
        <v>59.546288943987165</v>
      </c>
      <c r="H214" s="10">
        <v>67.698078938142359</v>
      </c>
      <c r="I214" s="10">
        <f t="shared" si="4"/>
        <v>66.978253858998229</v>
      </c>
    </row>
    <row r="215" spans="1:9" x14ac:dyDescent="0.25">
      <c r="A215" s="16"/>
      <c r="B215" s="5">
        <f>DATE(YEAR(siječanj!B215),MONTH(siječanj!B215)+8,DAY(siječanj!B215))</f>
        <v>44077</v>
      </c>
      <c r="C215" s="8">
        <v>2.2083333333333299</v>
      </c>
      <c r="D215">
        <v>0.94832338739711164</v>
      </c>
      <c r="E215" s="6">
        <v>73.731009409609868</v>
      </c>
      <c r="F215" s="10">
        <v>63.556182568056592</v>
      </c>
      <c r="G215" s="10">
        <v>62.656287530259725</v>
      </c>
      <c r="H215" s="10">
        <v>45.866909907549982</v>
      </c>
      <c r="I215" s="10">
        <f t="shared" si="4"/>
        <v>69.920840599529541</v>
      </c>
    </row>
    <row r="216" spans="1:9" x14ac:dyDescent="0.25">
      <c r="A216" s="16"/>
      <c r="B216" s="5">
        <f>DATE(YEAR(siječanj!B216),MONTH(siječanj!B216)+8,DAY(siječanj!B216))</f>
        <v>44077</v>
      </c>
      <c r="C216" s="8">
        <v>2.21875</v>
      </c>
      <c r="D216">
        <v>0.94832338739711164</v>
      </c>
      <c r="E216" s="6">
        <v>77.189988106329963</v>
      </c>
      <c r="F216" s="10">
        <v>68.168568701554406</v>
      </c>
      <c r="G216" s="10">
        <v>68.811901654948201</v>
      </c>
      <c r="H216" s="10">
        <v>26.954569769723541</v>
      </c>
      <c r="I216" s="10">
        <f t="shared" si="4"/>
        <v>73.201070994137595</v>
      </c>
    </row>
    <row r="217" spans="1:9" x14ac:dyDescent="0.25">
      <c r="A217" s="16"/>
      <c r="B217" s="5">
        <f>DATE(YEAR(siječanj!B217),MONTH(siječanj!B217)+8,DAY(siječanj!B217))</f>
        <v>44077</v>
      </c>
      <c r="C217" s="8">
        <v>2.2291666666666701</v>
      </c>
      <c r="D217">
        <v>0.94832338739711164</v>
      </c>
      <c r="E217" s="6">
        <v>81.418849902643913</v>
      </c>
      <c r="F217" s="10">
        <v>76.19950105137228</v>
      </c>
      <c r="G217" s="10">
        <v>73.457477870073404</v>
      </c>
      <c r="H217" s="10">
        <v>6.9771609898147773</v>
      </c>
      <c r="I217" s="10">
        <f t="shared" si="4"/>
        <v>77.211399537652269</v>
      </c>
    </row>
    <row r="218" spans="1:9" x14ac:dyDescent="0.25">
      <c r="A218" s="16"/>
      <c r="B218" s="5">
        <f>DATE(YEAR(siječanj!B218),MONTH(siječanj!B218)+8,DAY(siječanj!B218))</f>
        <v>44077</v>
      </c>
      <c r="C218" s="8">
        <v>2.2395833333333299</v>
      </c>
      <c r="D218">
        <v>0.94832338739711164</v>
      </c>
      <c r="E218" s="6">
        <v>86.017268222929033</v>
      </c>
      <c r="F218" s="10">
        <v>77.612321461235027</v>
      </c>
      <c r="G218" s="10">
        <v>76.954830203286889</v>
      </c>
      <c r="H218" s="10">
        <v>2.8240889246370955</v>
      </c>
      <c r="I218" s="10">
        <f t="shared" si="4"/>
        <v>81.572187175813994</v>
      </c>
    </row>
    <row r="219" spans="1:9" x14ac:dyDescent="0.25">
      <c r="A219" s="16"/>
      <c r="B219" s="5">
        <f>DATE(YEAR(siječanj!B219),MONTH(siječanj!B219)+8,DAY(siječanj!B219))</f>
        <v>44077</v>
      </c>
      <c r="C219" s="8">
        <v>2.25</v>
      </c>
      <c r="D219">
        <v>0.94832338739711164</v>
      </c>
      <c r="E219" s="6">
        <v>88.420558422907632</v>
      </c>
      <c r="F219" s="10">
        <v>77.464204618407038</v>
      </c>
      <c r="G219" s="10">
        <v>94.933684952205667</v>
      </c>
      <c r="H219" s="10">
        <v>2.943675275130361</v>
      </c>
      <c r="I219" s="10">
        <f t="shared" si="4"/>
        <v>83.851283479155981</v>
      </c>
    </row>
    <row r="220" spans="1:9" x14ac:dyDescent="0.25">
      <c r="A220" s="16"/>
      <c r="B220" s="5">
        <f>DATE(YEAR(siječanj!B220),MONTH(siječanj!B220)+8,DAY(siječanj!B220))</f>
        <v>44077</v>
      </c>
      <c r="C220" s="8">
        <v>2.2604166666666701</v>
      </c>
      <c r="D220">
        <v>0.94832338739711164</v>
      </c>
      <c r="E220" s="6">
        <v>89.360896492773762</v>
      </c>
      <c r="F220" s="10">
        <v>87.427965723054399</v>
      </c>
      <c r="G220" s="10">
        <v>100.35685411975595</v>
      </c>
      <c r="H220" s="10">
        <v>3.4981345738666794</v>
      </c>
      <c r="I220" s="10">
        <f t="shared" si="4"/>
        <v>84.743028062869882</v>
      </c>
    </row>
    <row r="221" spans="1:9" x14ac:dyDescent="0.25">
      <c r="A221" s="16"/>
      <c r="B221" s="5">
        <f>DATE(YEAR(siječanj!B221),MONTH(siječanj!B221)+8,DAY(siječanj!B221))</f>
        <v>44077</v>
      </c>
      <c r="C221" s="8">
        <v>2.2708333333333299</v>
      </c>
      <c r="D221">
        <v>0.94832338739711164</v>
      </c>
      <c r="E221" s="6">
        <v>92.502893014098362</v>
      </c>
      <c r="F221" s="10">
        <v>93.83314111550915</v>
      </c>
      <c r="G221" s="10">
        <v>109.14667117087539</v>
      </c>
      <c r="H221" s="10">
        <v>3.3573872134182294</v>
      </c>
      <c r="I221" s="10">
        <f t="shared" si="4"/>
        <v>87.722656847162369</v>
      </c>
    </row>
    <row r="222" spans="1:9" x14ac:dyDescent="0.25">
      <c r="A222" s="16"/>
      <c r="B222" s="5">
        <f>DATE(YEAR(siječanj!B222),MONTH(siječanj!B222)+8,DAY(siječanj!B222))</f>
        <v>44077</v>
      </c>
      <c r="C222" s="8">
        <v>2.28125</v>
      </c>
      <c r="D222">
        <v>0.94832338739711164</v>
      </c>
      <c r="E222" s="6">
        <v>93.299675352275486</v>
      </c>
      <c r="F222" s="10">
        <v>102.60878878029791</v>
      </c>
      <c r="G222" s="10">
        <v>119.96452814397142</v>
      </c>
      <c r="H222" s="10">
        <v>3.4779307646912985</v>
      </c>
      <c r="I222" s="10">
        <f t="shared" si="4"/>
        <v>88.478264173120692</v>
      </c>
    </row>
    <row r="223" spans="1:9" x14ac:dyDescent="0.25">
      <c r="A223" s="16"/>
      <c r="B223" s="5">
        <f>DATE(YEAR(siječanj!B223),MONTH(siječanj!B223)+8,DAY(siječanj!B223))</f>
        <v>44077</v>
      </c>
      <c r="C223" s="8">
        <v>2.2916666666666701</v>
      </c>
      <c r="D223">
        <v>0.94832338739711164</v>
      </c>
      <c r="E223" s="6">
        <v>93.059262420237133</v>
      </c>
      <c r="F223" s="10">
        <v>111.41326172355009</v>
      </c>
      <c r="G223" s="10">
        <v>129.02219119521862</v>
      </c>
      <c r="H223" s="10">
        <v>3.1069731305369372</v>
      </c>
      <c r="I223" s="10">
        <f t="shared" si="4"/>
        <v>88.250274967036006</v>
      </c>
    </row>
    <row r="224" spans="1:9" x14ac:dyDescent="0.25">
      <c r="A224" s="16"/>
      <c r="B224" s="5">
        <f>DATE(YEAR(siječanj!B224),MONTH(siječanj!B224)+8,DAY(siječanj!B224))</f>
        <v>44077</v>
      </c>
      <c r="C224" s="8">
        <v>2.3020833333333299</v>
      </c>
      <c r="D224">
        <v>0.94832338739711164</v>
      </c>
      <c r="E224" s="6">
        <v>92.676259238575781</v>
      </c>
      <c r="F224" s="10">
        <v>125.4502118944836</v>
      </c>
      <c r="G224" s="10">
        <v>139.78303327328882</v>
      </c>
      <c r="H224" s="10">
        <v>2.7820746831252277</v>
      </c>
      <c r="I224" s="10">
        <f t="shared" si="4"/>
        <v>87.887064092419052</v>
      </c>
    </row>
    <row r="225" spans="1:9" x14ac:dyDescent="0.25">
      <c r="A225" s="16"/>
      <c r="B225" s="5">
        <f>DATE(YEAR(siječanj!B225),MONTH(siječanj!B225)+8,DAY(siječanj!B225))</f>
        <v>44077</v>
      </c>
      <c r="C225" s="8">
        <v>2.3125</v>
      </c>
      <c r="D225">
        <v>0.94832338739711164</v>
      </c>
      <c r="E225" s="6">
        <v>93.563074260208325</v>
      </c>
      <c r="F225" s="10">
        <v>135.16170258496388</v>
      </c>
      <c r="G225" s="10">
        <v>149.1200119220442</v>
      </c>
      <c r="H225" s="10">
        <v>2.2941512970745448</v>
      </c>
      <c r="I225" s="10">
        <f t="shared" si="4"/>
        <v>88.728051517728261</v>
      </c>
    </row>
    <row r="226" spans="1:9" x14ac:dyDescent="0.25">
      <c r="A226" s="16"/>
      <c r="B226" s="5">
        <f>DATE(YEAR(siječanj!B226),MONTH(siječanj!B226)+8,DAY(siječanj!B226))</f>
        <v>44077</v>
      </c>
      <c r="C226" s="8">
        <v>2.3229166666666701</v>
      </c>
      <c r="D226">
        <v>0.94832338739711164</v>
      </c>
      <c r="E226" s="6">
        <v>95.254052917980701</v>
      </c>
      <c r="F226" s="10">
        <v>144.51286322961928</v>
      </c>
      <c r="G226" s="10">
        <v>163.62201353418729</v>
      </c>
      <c r="H226" s="10">
        <v>1.9482691360019331</v>
      </c>
      <c r="I226" s="10">
        <f t="shared" si="4"/>
        <v>90.331646126483179</v>
      </c>
    </row>
    <row r="227" spans="1:9" x14ac:dyDescent="0.25">
      <c r="A227" s="16"/>
      <c r="B227" s="5">
        <f>DATE(YEAR(siječanj!B227),MONTH(siječanj!B227)+8,DAY(siječanj!B227))</f>
        <v>44077</v>
      </c>
      <c r="C227" s="8">
        <v>2.3333333333333299</v>
      </c>
      <c r="D227">
        <v>0.94832338739711164</v>
      </c>
      <c r="E227" s="6">
        <v>96.098312688673417</v>
      </c>
      <c r="F227" s="10">
        <v>166.29971033644881</v>
      </c>
      <c r="G227" s="10">
        <v>178.28413200997096</v>
      </c>
      <c r="H227" s="10">
        <v>1.8086851579788845</v>
      </c>
      <c r="I227" s="10">
        <f t="shared" si="4"/>
        <v>91.132277412069612</v>
      </c>
    </row>
    <row r="228" spans="1:9" x14ac:dyDescent="0.25">
      <c r="A228" s="16"/>
      <c r="B228" s="5">
        <f>DATE(YEAR(siječanj!B228),MONTH(siječanj!B228)+8,DAY(siječanj!B228))</f>
        <v>44077</v>
      </c>
      <c r="C228" s="8">
        <v>2.34375</v>
      </c>
      <c r="D228">
        <v>0.94832338739711164</v>
      </c>
      <c r="E228" s="6">
        <v>97.792339821517174</v>
      </c>
      <c r="F228" s="10">
        <v>190.00166425777269</v>
      </c>
      <c r="G228" s="10">
        <v>190.33278353191452</v>
      </c>
      <c r="H228" s="10">
        <v>1.7504702185653414</v>
      </c>
      <c r="I228" s="10">
        <f t="shared" si="4"/>
        <v>92.738762961030616</v>
      </c>
    </row>
    <row r="229" spans="1:9" x14ac:dyDescent="0.25">
      <c r="A229" s="16"/>
      <c r="B229" s="5">
        <f>DATE(YEAR(siječanj!B229),MONTH(siječanj!B229)+8,DAY(siječanj!B229))</f>
        <v>44077</v>
      </c>
      <c r="C229" s="8">
        <v>2.3541666666666701</v>
      </c>
      <c r="D229">
        <v>0.94832338739711164</v>
      </c>
      <c r="E229" s="6">
        <v>98.54347894566402</v>
      </c>
      <c r="F229" s="10">
        <v>187.89359725981552</v>
      </c>
      <c r="G229" s="10">
        <v>195.00059663965166</v>
      </c>
      <c r="H229" s="10">
        <v>1.8541078709459959</v>
      </c>
      <c r="I229" s="10">
        <f t="shared" si="4"/>
        <v>93.451085759648052</v>
      </c>
    </row>
    <row r="230" spans="1:9" x14ac:dyDescent="0.25">
      <c r="A230" s="16"/>
      <c r="B230" s="5">
        <f>DATE(YEAR(siječanj!B230),MONTH(siječanj!B230)+8,DAY(siječanj!B230))</f>
        <v>44077</v>
      </c>
      <c r="C230" s="8">
        <v>2.3645833333333299</v>
      </c>
      <c r="D230">
        <v>0.94832338739711164</v>
      </c>
      <c r="E230" s="6">
        <v>100.22509795571884</v>
      </c>
      <c r="F230" s="10">
        <v>189.23733826959651</v>
      </c>
      <c r="G230" s="10">
        <v>201.54552694414286</v>
      </c>
      <c r="H230" s="10">
        <v>2.0517902509307282</v>
      </c>
      <c r="I230" s="10">
        <f t="shared" si="4"/>
        <v>95.045804395574621</v>
      </c>
    </row>
    <row r="231" spans="1:9" x14ac:dyDescent="0.25">
      <c r="A231" s="16"/>
      <c r="B231" s="5">
        <f>DATE(YEAR(siječanj!B231),MONTH(siječanj!B231)+8,DAY(siječanj!B231))</f>
        <v>44077</v>
      </c>
      <c r="C231" s="8">
        <v>2.375</v>
      </c>
      <c r="D231">
        <v>0.94832338739711164</v>
      </c>
      <c r="E231" s="6">
        <v>101.76603102586979</v>
      </c>
      <c r="F231" s="10">
        <v>192.04827108441799</v>
      </c>
      <c r="G231" s="10">
        <v>207.68314608119877</v>
      </c>
      <c r="H231" s="10">
        <v>1.911561830759362</v>
      </c>
      <c r="I231" s="10">
        <f t="shared" si="4"/>
        <v>96.507107264412397</v>
      </c>
    </row>
    <row r="232" spans="1:9" x14ac:dyDescent="0.25">
      <c r="A232" s="16"/>
      <c r="B232" s="5">
        <f>DATE(YEAR(siječanj!B232),MONTH(siječanj!B232)+8,DAY(siječanj!B232))</f>
        <v>44077</v>
      </c>
      <c r="C232" s="8">
        <v>2.3854166666666701</v>
      </c>
      <c r="D232">
        <v>0.94832338739711164</v>
      </c>
      <c r="E232" s="6">
        <v>103.57956075079298</v>
      </c>
      <c r="F232" s="10">
        <v>199.33617994168699</v>
      </c>
      <c r="G232" s="10">
        <v>209.54436315730149</v>
      </c>
      <c r="H232" s="10">
        <v>1.6599435275421872</v>
      </c>
      <c r="I232" s="10">
        <f t="shared" si="4"/>
        <v>98.226919916296907</v>
      </c>
    </row>
    <row r="233" spans="1:9" x14ac:dyDescent="0.25">
      <c r="A233" s="16"/>
      <c r="B233" s="5">
        <f>DATE(YEAR(siječanj!B233),MONTH(siječanj!B233)+8,DAY(siječanj!B233))</f>
        <v>44077</v>
      </c>
      <c r="C233" s="8">
        <v>2.3958333333333299</v>
      </c>
      <c r="D233">
        <v>0.94832338739711164</v>
      </c>
      <c r="E233" s="6">
        <v>104.24652820071331</v>
      </c>
      <c r="F233" s="10">
        <v>197.02298449828643</v>
      </c>
      <c r="G233" s="10">
        <v>212.44094215340905</v>
      </c>
      <c r="H233" s="10">
        <v>1.6333371308407096</v>
      </c>
      <c r="I233" s="10">
        <f t="shared" si="4"/>
        <v>98.859420747688972</v>
      </c>
    </row>
    <row r="234" spans="1:9" x14ac:dyDescent="0.25">
      <c r="A234" s="16"/>
      <c r="B234" s="5">
        <f>DATE(YEAR(siječanj!B234),MONTH(siječanj!B234)+8,DAY(siječanj!B234))</f>
        <v>44077</v>
      </c>
      <c r="C234" s="8">
        <v>2.40625</v>
      </c>
      <c r="D234">
        <v>0.94832338739711164</v>
      </c>
      <c r="E234" s="6">
        <v>104.9617085475042</v>
      </c>
      <c r="F234" s="10">
        <v>195.0398752633044</v>
      </c>
      <c r="G234" s="10">
        <v>211.02774970360252</v>
      </c>
      <c r="H234" s="10">
        <v>1.7524493631537601</v>
      </c>
      <c r="I234" s="10">
        <f t="shared" si="4"/>
        <v>99.537642996757555</v>
      </c>
    </row>
    <row r="235" spans="1:9" x14ac:dyDescent="0.25">
      <c r="A235" s="16"/>
      <c r="B235" s="5">
        <f>DATE(YEAR(siječanj!B235),MONTH(siječanj!B235)+8,DAY(siječanj!B235))</f>
        <v>44077</v>
      </c>
      <c r="C235" s="8">
        <v>2.4166666666666701</v>
      </c>
      <c r="D235">
        <v>0.94832338739711164</v>
      </c>
      <c r="E235" s="6">
        <v>106.11381987638541</v>
      </c>
      <c r="F235" s="10">
        <v>203.22588865608645</v>
      </c>
      <c r="G235" s="10">
        <v>211.71535969155448</v>
      </c>
      <c r="H235" s="10">
        <v>1.7135886051682798</v>
      </c>
      <c r="I235" s="10">
        <f t="shared" si="4"/>
        <v>100.63021711482077</v>
      </c>
    </row>
    <row r="236" spans="1:9" x14ac:dyDescent="0.25">
      <c r="A236" s="16"/>
      <c r="B236" s="5">
        <f>DATE(YEAR(siječanj!B236),MONTH(siječanj!B236)+8,DAY(siječanj!B236))</f>
        <v>44077</v>
      </c>
      <c r="C236" s="8">
        <v>2.4270833333333299</v>
      </c>
      <c r="D236">
        <v>0.94832338739711164</v>
      </c>
      <c r="E236" s="6">
        <v>106.53804854994476</v>
      </c>
      <c r="F236" s="10">
        <v>199.03162779424107</v>
      </c>
      <c r="G236" s="10">
        <v>207.91477736937372</v>
      </c>
      <c r="H236" s="10">
        <v>1.976853681245232</v>
      </c>
      <c r="I236" s="10">
        <f t="shared" si="4"/>
        <v>101.03252308756156</v>
      </c>
    </row>
    <row r="237" spans="1:9" x14ac:dyDescent="0.25">
      <c r="A237" s="16"/>
      <c r="B237" s="5">
        <f>DATE(YEAR(siječanj!B237),MONTH(siječanj!B237)+8,DAY(siječanj!B237))</f>
        <v>44077</v>
      </c>
      <c r="C237" s="8">
        <v>2.4375</v>
      </c>
      <c r="D237">
        <v>0.94832338739711164</v>
      </c>
      <c r="E237" s="6">
        <v>108.54549998766674</v>
      </c>
      <c r="F237" s="10">
        <v>195.81891327496507</v>
      </c>
      <c r="G237" s="10">
        <v>208.99006215667754</v>
      </c>
      <c r="H237" s="10">
        <v>2.0196079853787383</v>
      </c>
      <c r="I237" s="10">
        <f t="shared" si="4"/>
        <v>102.93623623501726</v>
      </c>
    </row>
    <row r="238" spans="1:9" x14ac:dyDescent="0.25">
      <c r="A238" s="16"/>
      <c r="B238" s="5">
        <f>DATE(YEAR(siječanj!B238),MONTH(siječanj!B238)+8,DAY(siječanj!B238))</f>
        <v>44077</v>
      </c>
      <c r="C238" s="8">
        <v>2.4479166666666701</v>
      </c>
      <c r="D238">
        <v>0.94832338739711164</v>
      </c>
      <c r="E238" s="6">
        <v>109.4357198637427</v>
      </c>
      <c r="F238" s="10">
        <v>193.31727453266782</v>
      </c>
      <c r="G238" s="10">
        <v>207.13477652386672</v>
      </c>
      <c r="H238" s="10">
        <v>1.9513200267288209</v>
      </c>
      <c r="I238" s="10">
        <f t="shared" si="4"/>
        <v>103.78045256342585</v>
      </c>
    </row>
    <row r="239" spans="1:9" x14ac:dyDescent="0.25">
      <c r="A239" s="16"/>
      <c r="B239" s="5">
        <f>DATE(YEAR(siječanj!B239),MONTH(siječanj!B239)+8,DAY(siječanj!B239))</f>
        <v>44077</v>
      </c>
      <c r="C239" s="8">
        <v>2.4583333333333299</v>
      </c>
      <c r="D239">
        <v>0.94832338739711164</v>
      </c>
      <c r="E239" s="6">
        <v>110.64822219457238</v>
      </c>
      <c r="F239" s="10">
        <v>197.89846844374364</v>
      </c>
      <c r="G239" s="10">
        <v>210.43988668657107</v>
      </c>
      <c r="H239" s="10">
        <v>1.7998980348993534</v>
      </c>
      <c r="I239" s="10">
        <f t="shared" si="4"/>
        <v>104.93029688102516</v>
      </c>
    </row>
    <row r="240" spans="1:9" x14ac:dyDescent="0.25">
      <c r="A240" s="16"/>
      <c r="B240" s="5">
        <f>DATE(YEAR(siječanj!B240),MONTH(siječanj!B240)+8,DAY(siječanj!B240))</f>
        <v>44077</v>
      </c>
      <c r="C240" s="8">
        <v>2.46875</v>
      </c>
      <c r="D240">
        <v>0.94832338739711164</v>
      </c>
      <c r="E240" s="6">
        <v>112.25424139213798</v>
      </c>
      <c r="F240" s="10">
        <v>205.75179158789467</v>
      </c>
      <c r="G240" s="10">
        <v>208.02261887420477</v>
      </c>
      <c r="H240" s="10">
        <v>1.9837742130018159</v>
      </c>
      <c r="I240" s="10">
        <f t="shared" si="4"/>
        <v>106.45332244668535</v>
      </c>
    </row>
    <row r="241" spans="1:9" x14ac:dyDescent="0.25">
      <c r="A241" s="16"/>
      <c r="B241" s="5">
        <f>DATE(YEAR(siječanj!B241),MONTH(siječanj!B241)+8,DAY(siječanj!B241))</f>
        <v>44077</v>
      </c>
      <c r="C241" s="8">
        <v>2.4791666666666701</v>
      </c>
      <c r="D241">
        <v>0.94832338739711164</v>
      </c>
      <c r="E241" s="6">
        <v>112.45704297322274</v>
      </c>
      <c r="F241" s="10">
        <v>189.80092812089754</v>
      </c>
      <c r="G241" s="10">
        <v>205.82271157034765</v>
      </c>
      <c r="H241" s="10">
        <v>2.1147244591212848</v>
      </c>
      <c r="I241" s="10">
        <f t="shared" si="4"/>
        <v>106.64564392902913</v>
      </c>
    </row>
    <row r="242" spans="1:9" x14ac:dyDescent="0.25">
      <c r="A242" s="16"/>
      <c r="B242" s="5">
        <f>DATE(YEAR(siječanj!B242),MONTH(siječanj!B242)+8,DAY(siječanj!B242))</f>
        <v>44077</v>
      </c>
      <c r="C242" s="8">
        <v>2.4895833333333299</v>
      </c>
      <c r="D242">
        <v>0.94832338739711164</v>
      </c>
      <c r="E242" s="6">
        <v>111.69896876572858</v>
      </c>
      <c r="F242" s="10">
        <v>189.69166693364781</v>
      </c>
      <c r="G242" s="10">
        <v>199.36608271832733</v>
      </c>
      <c r="H242" s="10">
        <v>1.8732459102624903</v>
      </c>
      <c r="I242" s="10">
        <f t="shared" si="4"/>
        <v>105.9267444286799</v>
      </c>
    </row>
    <row r="243" spans="1:9" x14ac:dyDescent="0.25">
      <c r="A243" s="16"/>
      <c r="B243" s="5">
        <f>DATE(YEAR(siječanj!B243),MONTH(siječanj!B243)+8,DAY(siječanj!B243))</f>
        <v>44077</v>
      </c>
      <c r="C243" s="8">
        <v>2.5</v>
      </c>
      <c r="D243">
        <v>0.94832338739711164</v>
      </c>
      <c r="E243" s="6">
        <v>110.9680781105549</v>
      </c>
      <c r="F243" s="10">
        <v>184.50383613615315</v>
      </c>
      <c r="G243" s="10">
        <v>197.28832381736328</v>
      </c>
      <c r="H243" s="10">
        <v>1.9575781874983396</v>
      </c>
      <c r="I243" s="10">
        <f t="shared" si="4"/>
        <v>105.2336237267487</v>
      </c>
    </row>
    <row r="244" spans="1:9" x14ac:dyDescent="0.25">
      <c r="A244" s="16"/>
      <c r="B244" s="5">
        <f>DATE(YEAR(siječanj!B244),MONTH(siječanj!B244)+8,DAY(siječanj!B244))</f>
        <v>44077</v>
      </c>
      <c r="C244" s="8">
        <v>2.5104166666666701</v>
      </c>
      <c r="D244">
        <v>0.94832338739711164</v>
      </c>
      <c r="E244" s="6">
        <v>110.40048127339706</v>
      </c>
      <c r="F244" s="10">
        <v>183.5389588658083</v>
      </c>
      <c r="G244" s="10">
        <v>198.30693482782783</v>
      </c>
      <c r="H244" s="10">
        <v>1.9862125350714932</v>
      </c>
      <c r="I244" s="10">
        <f t="shared" si="4"/>
        <v>104.69535837145929</v>
      </c>
    </row>
    <row r="245" spans="1:9" x14ac:dyDescent="0.25">
      <c r="A245" s="16"/>
      <c r="B245" s="5">
        <f>DATE(YEAR(siječanj!B245),MONTH(siječanj!B245)+8,DAY(siječanj!B245))</f>
        <v>44077</v>
      </c>
      <c r="C245" s="8">
        <v>2.5208333333333299</v>
      </c>
      <c r="D245">
        <v>0.94832338739711164</v>
      </c>
      <c r="E245" s="6">
        <v>111.18358989777441</v>
      </c>
      <c r="F245" s="10">
        <v>182.98204387684208</v>
      </c>
      <c r="G245" s="10">
        <v>198.0192718676355</v>
      </c>
      <c r="H245" s="10">
        <v>2.1598881999731532</v>
      </c>
      <c r="I245" s="10">
        <f t="shared" si="4"/>
        <v>105.43799859482871</v>
      </c>
    </row>
    <row r="246" spans="1:9" x14ac:dyDescent="0.25">
      <c r="A246" s="16"/>
      <c r="B246" s="5">
        <f>DATE(YEAR(siječanj!B246),MONTH(siječanj!B246)+8,DAY(siječanj!B246))</f>
        <v>44077</v>
      </c>
      <c r="C246" s="8">
        <v>2.53125</v>
      </c>
      <c r="D246">
        <v>0.94832338739711164</v>
      </c>
      <c r="E246" s="6">
        <v>111.5257180437069</v>
      </c>
      <c r="F246" s="10">
        <v>183.617027830636</v>
      </c>
      <c r="G246" s="10">
        <v>198.71979618881707</v>
      </c>
      <c r="H246" s="10">
        <v>2.5055243375362837</v>
      </c>
      <c r="I246" s="10">
        <f t="shared" si="4"/>
        <v>105.7624467171033</v>
      </c>
    </row>
    <row r="247" spans="1:9" x14ac:dyDescent="0.25">
      <c r="A247" s="16"/>
      <c r="B247" s="5">
        <f>DATE(YEAR(siječanj!B247),MONTH(siječanj!B247)+8,DAY(siječanj!B247))</f>
        <v>44077</v>
      </c>
      <c r="C247" s="8">
        <v>2.5416666666666701</v>
      </c>
      <c r="D247">
        <v>0.94832338739711164</v>
      </c>
      <c r="E247" s="6">
        <v>110.55140843104398</v>
      </c>
      <c r="F247" s="10">
        <v>186.12643850776499</v>
      </c>
      <c r="G247" s="10">
        <v>196.84025103320542</v>
      </c>
      <c r="H247" s="10">
        <v>2.200873525350227</v>
      </c>
      <c r="I247" s="10">
        <f t="shared" si="4"/>
        <v>104.83848612484924</v>
      </c>
    </row>
    <row r="248" spans="1:9" x14ac:dyDescent="0.25">
      <c r="A248" s="16"/>
      <c r="B248" s="5">
        <f>DATE(YEAR(siječanj!B248),MONTH(siječanj!B248)+8,DAY(siječanj!B248))</f>
        <v>44077</v>
      </c>
      <c r="C248" s="8">
        <v>2.5520833333333299</v>
      </c>
      <c r="D248">
        <v>0.94832338739711164</v>
      </c>
      <c r="E248" s="6">
        <v>110.1265420259768</v>
      </c>
      <c r="F248" s="10">
        <v>187.03351251512115</v>
      </c>
      <c r="G248" s="10">
        <v>188.71006425242547</v>
      </c>
      <c r="H248" s="10">
        <v>2.1228721202854843</v>
      </c>
      <c r="I248" s="10">
        <f t="shared" si="4"/>
        <v>104.4355753764047</v>
      </c>
    </row>
    <row r="249" spans="1:9" x14ac:dyDescent="0.25">
      <c r="A249" s="16"/>
      <c r="B249" s="5">
        <f>DATE(YEAR(siječanj!B249),MONTH(siječanj!B249)+8,DAY(siječanj!B249))</f>
        <v>44077</v>
      </c>
      <c r="C249" s="8">
        <v>2.5625</v>
      </c>
      <c r="D249">
        <v>0.94832338739711164</v>
      </c>
      <c r="E249" s="6">
        <v>110.09402166788044</v>
      </c>
      <c r="F249" s="10">
        <v>185.54775486782481</v>
      </c>
      <c r="G249" s="10">
        <v>184.59387938399126</v>
      </c>
      <c r="H249" s="10">
        <v>2.1258214142594691</v>
      </c>
      <c r="I249" s="10">
        <f t="shared" si="4"/>
        <v>104.40473556025539</v>
      </c>
    </row>
    <row r="250" spans="1:9" x14ac:dyDescent="0.25">
      <c r="A250" s="16"/>
      <c r="B250" s="5">
        <f>DATE(YEAR(siječanj!B250),MONTH(siječanj!B250)+8,DAY(siječanj!B250))</f>
        <v>44077</v>
      </c>
      <c r="C250" s="8">
        <v>2.5729166666666701</v>
      </c>
      <c r="D250">
        <v>0.94832338739711164</v>
      </c>
      <c r="E250" s="6">
        <v>111.0552943110509</v>
      </c>
      <c r="F250" s="10">
        <v>185.26041028240041</v>
      </c>
      <c r="G250" s="10">
        <v>186.41758951218725</v>
      </c>
      <c r="H250" s="10">
        <v>1.9902993142593548</v>
      </c>
      <c r="I250" s="10">
        <f t="shared" si="4"/>
        <v>105.31633288943897</v>
      </c>
    </row>
    <row r="251" spans="1:9" x14ac:dyDescent="0.25">
      <c r="A251" s="16"/>
      <c r="B251" s="5">
        <f>DATE(YEAR(siječanj!B251),MONTH(siječanj!B251)+8,DAY(siječanj!B251))</f>
        <v>44077</v>
      </c>
      <c r="C251" s="8">
        <v>2.5833333333333299</v>
      </c>
      <c r="D251">
        <v>0.94832338739711164</v>
      </c>
      <c r="E251" s="6">
        <v>111.30026416048872</v>
      </c>
      <c r="F251" s="10">
        <v>184.98640336590398</v>
      </c>
      <c r="G251" s="10">
        <v>184.57704821134831</v>
      </c>
      <c r="H251" s="10">
        <v>2.0381802702280853</v>
      </c>
      <c r="I251" s="10">
        <f t="shared" si="4"/>
        <v>105.54864352686801</v>
      </c>
    </row>
    <row r="252" spans="1:9" x14ac:dyDescent="0.25">
      <c r="A252" s="16"/>
      <c r="B252" s="5">
        <f>DATE(YEAR(siječanj!B252),MONTH(siječanj!B252)+8,DAY(siječanj!B252))</f>
        <v>44077</v>
      </c>
      <c r="C252" s="8">
        <v>2.59375</v>
      </c>
      <c r="D252">
        <v>0.94832338739711164</v>
      </c>
      <c r="E252" s="6">
        <v>112.6132496790179</v>
      </c>
      <c r="F252" s="10">
        <v>185.37612531005337</v>
      </c>
      <c r="G252" s="10">
        <v>180.08591425850048</v>
      </c>
      <c r="H252" s="10">
        <v>2.3077572935907993</v>
      </c>
      <c r="I252" s="10">
        <f t="shared" si="4"/>
        <v>106.79377840140295</v>
      </c>
    </row>
    <row r="253" spans="1:9" x14ac:dyDescent="0.25">
      <c r="A253" s="16"/>
      <c r="B253" s="5">
        <f>DATE(YEAR(siječanj!B253),MONTH(siječanj!B253)+8,DAY(siječanj!B253))</f>
        <v>44077</v>
      </c>
      <c r="C253" s="8">
        <v>2.6041666666666701</v>
      </c>
      <c r="D253">
        <v>0.94832338739711164</v>
      </c>
      <c r="E253" s="6">
        <v>113.61257396455449</v>
      </c>
      <c r="F253" s="10">
        <v>182.26860919306588</v>
      </c>
      <c r="G253" s="10">
        <v>175.09176341451942</v>
      </c>
      <c r="H253" s="10">
        <v>2.4467575883079524</v>
      </c>
      <c r="I253" s="10">
        <f t="shared" si="4"/>
        <v>107.7414609929712</v>
      </c>
    </row>
    <row r="254" spans="1:9" x14ac:dyDescent="0.25">
      <c r="A254" s="16"/>
      <c r="B254" s="5">
        <f>DATE(YEAR(siječanj!B254),MONTH(siječanj!B254)+8,DAY(siječanj!B254))</f>
        <v>44077</v>
      </c>
      <c r="C254" s="8">
        <v>2.6145833333333299</v>
      </c>
      <c r="D254">
        <v>0.94832338739711164</v>
      </c>
      <c r="E254" s="6">
        <v>113.98702404128758</v>
      </c>
      <c r="F254" s="10">
        <v>180.5029614273115</v>
      </c>
      <c r="G254" s="10">
        <v>171.08471228687029</v>
      </c>
      <c r="H254" s="10">
        <v>2.2679682201768308</v>
      </c>
      <c r="I254" s="10">
        <f t="shared" si="4"/>
        <v>108.09656075814985</v>
      </c>
    </row>
    <row r="255" spans="1:9" x14ac:dyDescent="0.25">
      <c r="A255" s="16"/>
      <c r="B255" s="5">
        <f>DATE(YEAR(siječanj!B255),MONTH(siječanj!B255)+8,DAY(siječanj!B255))</f>
        <v>44077</v>
      </c>
      <c r="C255" s="8">
        <v>2.625</v>
      </c>
      <c r="D255">
        <v>0.94832338739711164</v>
      </c>
      <c r="E255" s="6">
        <v>114.25860190516809</v>
      </c>
      <c r="F255" s="10">
        <v>179.63415636276969</v>
      </c>
      <c r="G255" s="10">
        <v>169.56041563710664</v>
      </c>
      <c r="H255" s="10">
        <v>2.4525774885747516</v>
      </c>
      <c r="I255" s="10">
        <f t="shared" si="4"/>
        <v>108.35410439796708</v>
      </c>
    </row>
    <row r="256" spans="1:9" x14ac:dyDescent="0.25">
      <c r="A256" s="16"/>
      <c r="B256" s="5">
        <f>DATE(YEAR(siječanj!B256),MONTH(siječanj!B256)+8,DAY(siječanj!B256))</f>
        <v>44077</v>
      </c>
      <c r="C256" s="8">
        <v>2.6354166666666701</v>
      </c>
      <c r="D256">
        <v>0.94832338739711164</v>
      </c>
      <c r="E256" s="6">
        <v>114.63033323178894</v>
      </c>
      <c r="F256" s="10">
        <v>179.49248532318379</v>
      </c>
      <c r="G256" s="10">
        <v>164.72977277285656</v>
      </c>
      <c r="H256" s="10">
        <v>2.3958855044081599</v>
      </c>
      <c r="I256" s="10">
        <f t="shared" si="4"/>
        <v>108.70662590882978</v>
      </c>
    </row>
    <row r="257" spans="1:9" x14ac:dyDescent="0.25">
      <c r="A257" s="16"/>
      <c r="B257" s="5">
        <f>DATE(YEAR(siječanj!B257),MONTH(siječanj!B257)+8,DAY(siječanj!B257))</f>
        <v>44077</v>
      </c>
      <c r="C257" s="8">
        <v>2.6458333333333299</v>
      </c>
      <c r="D257">
        <v>0.94832338739711164</v>
      </c>
      <c r="E257" s="6">
        <v>115.34361815366498</v>
      </c>
      <c r="F257" s="10">
        <v>177.45352585537239</v>
      </c>
      <c r="G257" s="10">
        <v>164.30217510620571</v>
      </c>
      <c r="H257" s="10">
        <v>2.4038070629948196</v>
      </c>
      <c r="I257" s="10">
        <f t="shared" si="4"/>
        <v>109.38305068212254</v>
      </c>
    </row>
    <row r="258" spans="1:9" x14ac:dyDescent="0.25">
      <c r="A258" s="16"/>
      <c r="B258" s="5">
        <f>DATE(YEAR(siječanj!B258),MONTH(siječanj!B258)+8,DAY(siječanj!B258))</f>
        <v>44077</v>
      </c>
      <c r="C258" s="8">
        <v>2.65625</v>
      </c>
      <c r="D258">
        <v>0.94832338739711164</v>
      </c>
      <c r="E258" s="6">
        <v>115.24786661784928</v>
      </c>
      <c r="F258" s="10">
        <v>176.03913016192433</v>
      </c>
      <c r="G258" s="10">
        <v>160.62992545898354</v>
      </c>
      <c r="H258" s="10">
        <v>2.1465282269663799</v>
      </c>
      <c r="I258" s="10">
        <f t="shared" si="4"/>
        <v>109.29224726132934</v>
      </c>
    </row>
    <row r="259" spans="1:9" x14ac:dyDescent="0.25">
      <c r="A259" s="16"/>
      <c r="B259" s="5">
        <f>DATE(YEAR(siječanj!B259),MONTH(siječanj!B259)+8,DAY(siječanj!B259))</f>
        <v>44077</v>
      </c>
      <c r="C259" s="8">
        <v>2.6666666666666701</v>
      </c>
      <c r="D259">
        <v>0.94832338739711164</v>
      </c>
      <c r="E259" s="6">
        <v>114.47786406699775</v>
      </c>
      <c r="F259" s="10">
        <v>176.35792014034695</v>
      </c>
      <c r="G259" s="10">
        <v>162.43808461102515</v>
      </c>
      <c r="H259" s="10">
        <v>2.0608741958961918</v>
      </c>
      <c r="I259" s="10">
        <f t="shared" si="4"/>
        <v>108.56203583400139</v>
      </c>
    </row>
    <row r="260" spans="1:9" x14ac:dyDescent="0.25">
      <c r="A260" s="16"/>
      <c r="B260" s="5">
        <f>DATE(YEAR(siječanj!B260),MONTH(siječanj!B260)+8,DAY(siječanj!B260))</f>
        <v>44077</v>
      </c>
      <c r="C260" s="8">
        <v>2.6770833333333299</v>
      </c>
      <c r="D260">
        <v>0.94832338739711164</v>
      </c>
      <c r="E260" s="6">
        <v>112.80338646518983</v>
      </c>
      <c r="F260" s="10">
        <v>170.47926319339018</v>
      </c>
      <c r="G260" s="10">
        <v>163.18986494961155</v>
      </c>
      <c r="H260" s="10">
        <v>2.1583224147225271</v>
      </c>
      <c r="I260" s="10">
        <f t="shared" ref="I260:I323" si="5">D260*E260</f>
        <v>106.97408956253432</v>
      </c>
    </row>
    <row r="261" spans="1:9" x14ac:dyDescent="0.25">
      <c r="A261" s="16"/>
      <c r="B261" s="5">
        <f>DATE(YEAR(siječanj!B261),MONTH(siječanj!B261)+8,DAY(siječanj!B261))</f>
        <v>44077</v>
      </c>
      <c r="C261" s="8">
        <v>2.6875</v>
      </c>
      <c r="D261">
        <v>0.94832338739711164</v>
      </c>
      <c r="E261" s="6">
        <v>113.54197925848105</v>
      </c>
      <c r="F261" s="10">
        <v>165.18693322662702</v>
      </c>
      <c r="G261" s="10">
        <v>160.75811767351234</v>
      </c>
      <c r="H261" s="10">
        <v>2.1235364833657435</v>
      </c>
      <c r="I261" s="10">
        <f t="shared" si="5"/>
        <v>107.67451438217533</v>
      </c>
    </row>
    <row r="262" spans="1:9" x14ac:dyDescent="0.25">
      <c r="A262" s="16"/>
      <c r="B262" s="5">
        <f>DATE(YEAR(siječanj!B262),MONTH(siječanj!B262)+8,DAY(siječanj!B262))</f>
        <v>44077</v>
      </c>
      <c r="C262" s="8">
        <v>2.6979166666666701</v>
      </c>
      <c r="D262">
        <v>0.94832338739711164</v>
      </c>
      <c r="E262" s="6">
        <v>113.56881531623381</v>
      </c>
      <c r="F262" s="10">
        <v>164.18153660834588</v>
      </c>
      <c r="G262" s="10">
        <v>160.13462987833319</v>
      </c>
      <c r="H262" s="10">
        <v>2.0962258817201231</v>
      </c>
      <c r="I262" s="10">
        <f t="shared" si="5"/>
        <v>107.69996364336782</v>
      </c>
    </row>
    <row r="263" spans="1:9" x14ac:dyDescent="0.25">
      <c r="A263" s="16"/>
      <c r="B263" s="5">
        <f>DATE(YEAR(siječanj!B263),MONTH(siječanj!B263)+8,DAY(siječanj!B263))</f>
        <v>44077</v>
      </c>
      <c r="C263" s="8">
        <v>2.7083333333333299</v>
      </c>
      <c r="D263">
        <v>0.94832338739711164</v>
      </c>
      <c r="E263" s="6">
        <v>114.57502631229436</v>
      </c>
      <c r="F263" s="10">
        <v>163.06163053658432</v>
      </c>
      <c r="G263" s="10">
        <v>166.32816029275236</v>
      </c>
      <c r="H263" s="10">
        <v>1.8485489348876347</v>
      </c>
      <c r="I263" s="10">
        <f t="shared" si="5"/>
        <v>108.65417706358818</v>
      </c>
    </row>
    <row r="264" spans="1:9" x14ac:dyDescent="0.25">
      <c r="A264" s="16"/>
      <c r="B264" s="5">
        <f>DATE(YEAR(siječanj!B264),MONTH(siječanj!B264)+8,DAY(siječanj!B264))</f>
        <v>44077</v>
      </c>
      <c r="C264" s="8">
        <v>2.71875</v>
      </c>
      <c r="D264">
        <v>0.94832338739711164</v>
      </c>
      <c r="E264" s="6">
        <v>114.68777941471608</v>
      </c>
      <c r="F264" s="10">
        <v>163.06074243027726</v>
      </c>
      <c r="G264" s="10">
        <v>176.72655025150428</v>
      </c>
      <c r="H264" s="10">
        <v>1.8632904245245721</v>
      </c>
      <c r="I264" s="10">
        <f t="shared" si="5"/>
        <v>108.76110346761628</v>
      </c>
    </row>
    <row r="265" spans="1:9" x14ac:dyDescent="0.25">
      <c r="A265" s="16"/>
      <c r="B265" s="5">
        <f>DATE(YEAR(siječanj!B265),MONTH(siječanj!B265)+8,DAY(siječanj!B265))</f>
        <v>44077</v>
      </c>
      <c r="C265" s="8">
        <v>2.7291666666666701</v>
      </c>
      <c r="D265">
        <v>0.94832338739711164</v>
      </c>
      <c r="E265" s="6">
        <v>115.2526772457712</v>
      </c>
      <c r="F265" s="10">
        <v>163.80002462431094</v>
      </c>
      <c r="G265" s="10">
        <v>168.10545025548311</v>
      </c>
      <c r="H265" s="10">
        <v>1.8775617801676827</v>
      </c>
      <c r="I265" s="10">
        <f t="shared" si="5"/>
        <v>109.29680929229575</v>
      </c>
    </row>
    <row r="266" spans="1:9" x14ac:dyDescent="0.25">
      <c r="A266" s="16"/>
      <c r="B266" s="5">
        <f>DATE(YEAR(siječanj!B266),MONTH(siječanj!B266)+8,DAY(siječanj!B266))</f>
        <v>44077</v>
      </c>
      <c r="C266" s="8">
        <v>2.7395833333333299</v>
      </c>
      <c r="D266">
        <v>0.94832338739711164</v>
      </c>
      <c r="E266" s="6">
        <v>116.55006598397239</v>
      </c>
      <c r="F266" s="10">
        <v>163.27021094274153</v>
      </c>
      <c r="G266" s="10">
        <v>163.22147255946749</v>
      </c>
      <c r="H266" s="10">
        <v>1.8330165842526078</v>
      </c>
      <c r="I266" s="10">
        <f t="shared" si="5"/>
        <v>110.52715337527756</v>
      </c>
    </row>
    <row r="267" spans="1:9" x14ac:dyDescent="0.25">
      <c r="A267" s="16"/>
      <c r="B267" s="5">
        <f>DATE(YEAR(siječanj!B267),MONTH(siječanj!B267)+8,DAY(siječanj!B267))</f>
        <v>44077</v>
      </c>
      <c r="C267" s="8">
        <v>2.75</v>
      </c>
      <c r="D267">
        <v>0.94832338739711164</v>
      </c>
      <c r="E267" s="6">
        <v>119.3294005894536</v>
      </c>
      <c r="F267" s="10">
        <v>161.2536992660213</v>
      </c>
      <c r="G267" s="10">
        <v>161.76159908911188</v>
      </c>
      <c r="H267" s="10">
        <v>1.870519730726254</v>
      </c>
      <c r="I267" s="10">
        <f t="shared" si="5"/>
        <v>113.16286138305753</v>
      </c>
    </row>
    <row r="268" spans="1:9" x14ac:dyDescent="0.25">
      <c r="A268" s="16"/>
      <c r="B268" s="5">
        <f>DATE(YEAR(siječanj!B268),MONTH(siječanj!B268)+8,DAY(siječanj!B268))</f>
        <v>44077</v>
      </c>
      <c r="C268" s="8">
        <v>2.7604166666666701</v>
      </c>
      <c r="D268">
        <v>0.94832338739711164</v>
      </c>
      <c r="E268" s="6">
        <v>121.47220905890737</v>
      </c>
      <c r="F268" s="10">
        <v>160.72129359998115</v>
      </c>
      <c r="G268" s="10">
        <v>159.87170400640289</v>
      </c>
      <c r="H268" s="10">
        <v>2.5338030964742764</v>
      </c>
      <c r="I268" s="10">
        <f t="shared" si="5"/>
        <v>115.19493676935315</v>
      </c>
    </row>
    <row r="269" spans="1:9" x14ac:dyDescent="0.25">
      <c r="A269" s="16"/>
      <c r="B269" s="5">
        <f>DATE(YEAR(siječanj!B269),MONTH(siječanj!B269)+8,DAY(siječanj!B269))</f>
        <v>44077</v>
      </c>
      <c r="C269" s="8">
        <v>2.7708333333333299</v>
      </c>
      <c r="D269">
        <v>0.94832338739711164</v>
      </c>
      <c r="E269" s="6">
        <v>123.02325303633847</v>
      </c>
      <c r="F269" s="10">
        <v>159.70798037796757</v>
      </c>
      <c r="G269" s="10">
        <v>158.97036140218526</v>
      </c>
      <c r="H269" s="10">
        <v>4.5444884964362791</v>
      </c>
      <c r="I269" s="10">
        <f t="shared" si="5"/>
        <v>116.66582804803249</v>
      </c>
    </row>
    <row r="270" spans="1:9" x14ac:dyDescent="0.25">
      <c r="A270" s="16"/>
      <c r="B270" s="5">
        <f>DATE(YEAR(siječanj!B270),MONTH(siječanj!B270)+8,DAY(siječanj!B270))</f>
        <v>44077</v>
      </c>
      <c r="C270" s="8">
        <v>2.78125</v>
      </c>
      <c r="D270">
        <v>0.94832338739711164</v>
      </c>
      <c r="E270" s="6">
        <v>125.26907488831297</v>
      </c>
      <c r="F270" s="10">
        <v>159.11023259178026</v>
      </c>
      <c r="G270" s="10">
        <v>161.95962020301772</v>
      </c>
      <c r="H270" s="10">
        <v>11.000379456176386</v>
      </c>
      <c r="I270" s="10">
        <f t="shared" si="5"/>
        <v>118.79559343418741</v>
      </c>
    </row>
    <row r="271" spans="1:9" x14ac:dyDescent="0.25">
      <c r="A271" s="16"/>
      <c r="B271" s="5">
        <f>DATE(YEAR(siječanj!B271),MONTH(siječanj!B271)+8,DAY(siječanj!B271))</f>
        <v>44077</v>
      </c>
      <c r="C271" s="8">
        <v>2.7916666666666701</v>
      </c>
      <c r="D271">
        <v>0.94832338739711164</v>
      </c>
      <c r="E271" s="6">
        <v>128.50915372577825</v>
      </c>
      <c r="F271" s="10">
        <v>157.7356288831844</v>
      </c>
      <c r="G271" s="10">
        <v>163.37752811010975</v>
      </c>
      <c r="H271" s="10">
        <v>25.89839582375323</v>
      </c>
      <c r="I271" s="10">
        <f t="shared" si="5"/>
        <v>121.86823597276617</v>
      </c>
    </row>
    <row r="272" spans="1:9" x14ac:dyDescent="0.25">
      <c r="A272" s="16"/>
      <c r="B272" s="5">
        <f>DATE(YEAR(siječanj!B272),MONTH(siječanj!B272)+8,DAY(siječanj!B272))</f>
        <v>44077</v>
      </c>
      <c r="C272" s="8">
        <v>2.8020833333333299</v>
      </c>
      <c r="D272">
        <v>0.94832338739711164</v>
      </c>
      <c r="E272" s="6">
        <v>132.56167486257914</v>
      </c>
      <c r="F272" s="10">
        <v>154.31066499368629</v>
      </c>
      <c r="G272" s="10">
        <v>159.05953772247591</v>
      </c>
      <c r="H272" s="10">
        <v>42.15837443470032</v>
      </c>
      <c r="I272" s="10">
        <f t="shared" si="5"/>
        <v>125.71133654471559</v>
      </c>
    </row>
    <row r="273" spans="1:9" x14ac:dyDescent="0.25">
      <c r="A273" s="16"/>
      <c r="B273" s="5">
        <f>DATE(YEAR(siječanj!B273),MONTH(siječanj!B273)+8,DAY(siječanj!B273))</f>
        <v>44077</v>
      </c>
      <c r="C273" s="8">
        <v>2.8125</v>
      </c>
      <c r="D273">
        <v>0.94832338739711164</v>
      </c>
      <c r="E273" s="6">
        <v>137.40804042893916</v>
      </c>
      <c r="F273" s="10">
        <v>153.58779468272033</v>
      </c>
      <c r="G273" s="10">
        <v>157.99954706939775</v>
      </c>
      <c r="H273" s="10">
        <v>62.945025256601532</v>
      </c>
      <c r="I273" s="10">
        <f t="shared" si="5"/>
        <v>130.30725835517086</v>
      </c>
    </row>
    <row r="274" spans="1:9" x14ac:dyDescent="0.25">
      <c r="A274" s="16"/>
      <c r="B274" s="5">
        <f>DATE(YEAR(siječanj!B274),MONTH(siječanj!B274)+8,DAY(siječanj!B274))</f>
        <v>44077</v>
      </c>
      <c r="C274" s="8">
        <v>2.8229166666666701</v>
      </c>
      <c r="D274">
        <v>0.94832338739711164</v>
      </c>
      <c r="E274" s="6">
        <v>141.00470989931742</v>
      </c>
      <c r="F274" s="10">
        <v>150.2591240209569</v>
      </c>
      <c r="G274" s="10">
        <v>159.00231013022784</v>
      </c>
      <c r="H274" s="10">
        <v>86.597288193679347</v>
      </c>
      <c r="I274" s="10">
        <f t="shared" si="5"/>
        <v>133.71806413066773</v>
      </c>
    </row>
    <row r="275" spans="1:9" x14ac:dyDescent="0.25">
      <c r="A275" s="16"/>
      <c r="B275" s="5">
        <f>DATE(YEAR(siječanj!B275),MONTH(siječanj!B275)+8,DAY(siječanj!B275))</f>
        <v>44077</v>
      </c>
      <c r="C275" s="8">
        <v>2.8333333333333299</v>
      </c>
      <c r="D275">
        <v>0.94832338739711164</v>
      </c>
      <c r="E275" s="6">
        <v>146.95780025265225</v>
      </c>
      <c r="F275" s="10">
        <v>144.56516103722043</v>
      </c>
      <c r="G275" s="10">
        <v>152.30528124605905</v>
      </c>
      <c r="H275" s="10">
        <v>128.94631789962193</v>
      </c>
      <c r="I275" s="10">
        <f t="shared" si="5"/>
        <v>139.36351894002328</v>
      </c>
    </row>
    <row r="276" spans="1:9" x14ac:dyDescent="0.25">
      <c r="A276" s="16"/>
      <c r="B276" s="5">
        <f>DATE(YEAR(siječanj!B276),MONTH(siječanj!B276)+8,DAY(siječanj!B276))</f>
        <v>44077</v>
      </c>
      <c r="C276" s="8">
        <v>2.84375</v>
      </c>
      <c r="D276">
        <v>0.94832338739711164</v>
      </c>
      <c r="E276" s="6">
        <v>151.29103974254542</v>
      </c>
      <c r="F276" s="10">
        <v>125.56601533090918</v>
      </c>
      <c r="G276" s="10">
        <v>138.99629835346255</v>
      </c>
      <c r="H276" s="10">
        <v>196.86814376510168</v>
      </c>
      <c r="I276" s="10">
        <f t="shared" si="5"/>
        <v>143.47283129148173</v>
      </c>
    </row>
    <row r="277" spans="1:9" x14ac:dyDescent="0.25">
      <c r="A277" s="16"/>
      <c r="B277" s="5">
        <f>DATE(YEAR(siječanj!B277),MONTH(siječanj!B277)+8,DAY(siječanj!B277))</f>
        <v>44077</v>
      </c>
      <c r="C277" s="8">
        <v>2.8541666666666701</v>
      </c>
      <c r="D277">
        <v>0.94832338739711164</v>
      </c>
      <c r="E277" s="6">
        <v>154.87633666343459</v>
      </c>
      <c r="F277" s="10">
        <v>118.43422431039268</v>
      </c>
      <c r="G277" s="10">
        <v>130.58418341118045</v>
      </c>
      <c r="H277" s="10">
        <v>227.85310453273246</v>
      </c>
      <c r="I277" s="10">
        <f t="shared" si="5"/>
        <v>146.87285221232375</v>
      </c>
    </row>
    <row r="278" spans="1:9" x14ac:dyDescent="0.25">
      <c r="A278" s="16"/>
      <c r="B278" s="5">
        <f>DATE(YEAR(siječanj!B278),MONTH(siječanj!B278)+8,DAY(siječanj!B278))</f>
        <v>44077</v>
      </c>
      <c r="C278" s="8">
        <v>2.8645833333333299</v>
      </c>
      <c r="D278">
        <v>0.94832338739711164</v>
      </c>
      <c r="E278" s="6">
        <v>155.61713683699122</v>
      </c>
      <c r="F278" s="10">
        <v>116.53399428118644</v>
      </c>
      <c r="G278" s="10">
        <v>128.17395467292377</v>
      </c>
      <c r="H278" s="10">
        <v>228.77731326110089</v>
      </c>
      <c r="I278" s="10">
        <f t="shared" si="5"/>
        <v>147.57537034229537</v>
      </c>
    </row>
    <row r="279" spans="1:9" x14ac:dyDescent="0.25">
      <c r="A279" s="16"/>
      <c r="B279" s="5">
        <f>DATE(YEAR(siječanj!B279),MONTH(siječanj!B279)+8,DAY(siječanj!B279))</f>
        <v>44077</v>
      </c>
      <c r="C279" s="8">
        <v>2.875</v>
      </c>
      <c r="D279">
        <v>0.94832338739711164</v>
      </c>
      <c r="E279" s="6">
        <v>155.41922880866841</v>
      </c>
      <c r="F279" s="10">
        <v>113.28848412583903</v>
      </c>
      <c r="G279" s="10">
        <v>123.25217706867639</v>
      </c>
      <c r="H279" s="10">
        <v>230.13021048439103</v>
      </c>
      <c r="I279" s="10">
        <f t="shared" si="5"/>
        <v>147.38768953048319</v>
      </c>
    </row>
    <row r="280" spans="1:9" x14ac:dyDescent="0.25">
      <c r="A280" s="16"/>
      <c r="B280" s="5">
        <f>DATE(YEAR(siječanj!B280),MONTH(siječanj!B280)+8,DAY(siječanj!B280))</f>
        <v>44077</v>
      </c>
      <c r="C280" s="8">
        <v>2.8854166666666701</v>
      </c>
      <c r="D280">
        <v>0.94832338739711164</v>
      </c>
      <c r="E280" s="6">
        <v>159.6322065493157</v>
      </c>
      <c r="F280" s="10">
        <v>110.47176455498976</v>
      </c>
      <c r="G280" s="10">
        <v>109.65230463915768</v>
      </c>
      <c r="H280" s="10">
        <v>237.18397642194142</v>
      </c>
      <c r="I280" s="10">
        <f t="shared" si="5"/>
        <v>151.38295485252246</v>
      </c>
    </row>
    <row r="281" spans="1:9" x14ac:dyDescent="0.25">
      <c r="A281" s="16"/>
      <c r="B281" s="5">
        <f>DATE(YEAR(siječanj!B281),MONTH(siječanj!B281)+8,DAY(siječanj!B281))</f>
        <v>44077</v>
      </c>
      <c r="C281" s="8">
        <v>2.8958333333333299</v>
      </c>
      <c r="D281">
        <v>0.94832338739711164</v>
      </c>
      <c r="E281" s="6">
        <v>162.46517279508291</v>
      </c>
      <c r="F281" s="10">
        <v>107.88085706380269</v>
      </c>
      <c r="G281" s="10">
        <v>101.31335352817118</v>
      </c>
      <c r="H281" s="10">
        <v>242.81627728845797</v>
      </c>
      <c r="I281" s="10">
        <f t="shared" si="5"/>
        <v>154.06952299909008</v>
      </c>
    </row>
    <row r="282" spans="1:9" x14ac:dyDescent="0.25">
      <c r="A282" s="16"/>
      <c r="B282" s="5">
        <f>DATE(YEAR(siječanj!B282),MONTH(siječanj!B282)+8,DAY(siječanj!B282))</f>
        <v>44077</v>
      </c>
      <c r="C282" s="8">
        <v>2.90625</v>
      </c>
      <c r="D282">
        <v>0.94832338739711164</v>
      </c>
      <c r="E282" s="6">
        <v>160.58787880418308</v>
      </c>
      <c r="F282" s="10">
        <v>104.53925460974936</v>
      </c>
      <c r="G282" s="10">
        <v>103.56774743931807</v>
      </c>
      <c r="H282" s="10">
        <v>243.55396832314844</v>
      </c>
      <c r="I282" s="10">
        <f t="shared" si="5"/>
        <v>152.28924120249971</v>
      </c>
    </row>
    <row r="283" spans="1:9" x14ac:dyDescent="0.25">
      <c r="A283" s="16"/>
      <c r="B283" s="5">
        <f>DATE(YEAR(siječanj!B283),MONTH(siječanj!B283)+8,DAY(siječanj!B283))</f>
        <v>44077</v>
      </c>
      <c r="C283" s="8">
        <v>2.9166666666666701</v>
      </c>
      <c r="D283">
        <v>0.94832338739711164</v>
      </c>
      <c r="E283" s="6">
        <v>156.65710712774614</v>
      </c>
      <c r="F283" s="10">
        <v>102.94771586598114</v>
      </c>
      <c r="G283" s="10">
        <v>92.474792694762442</v>
      </c>
      <c r="H283" s="10">
        <v>240.55413992506053</v>
      </c>
      <c r="I283" s="10">
        <f t="shared" si="5"/>
        <v>148.56159849121642</v>
      </c>
    </row>
    <row r="284" spans="1:9" x14ac:dyDescent="0.25">
      <c r="A284" s="16"/>
      <c r="B284" s="5">
        <f>DATE(YEAR(siječanj!B284),MONTH(siječanj!B284)+8,DAY(siječanj!B284))</f>
        <v>44077</v>
      </c>
      <c r="C284" s="8">
        <v>2.9270833333333299</v>
      </c>
      <c r="D284">
        <v>0.94832338739711164</v>
      </c>
      <c r="E284" s="6">
        <v>150.10907942005724</v>
      </c>
      <c r="F284" s="10">
        <v>100.57095451504749</v>
      </c>
      <c r="G284" s="10">
        <v>87.957902312247839</v>
      </c>
      <c r="H284" s="10">
        <v>241.32268449914247</v>
      </c>
      <c r="I284" s="10">
        <f t="shared" si="5"/>
        <v>142.35195067469076</v>
      </c>
    </row>
    <row r="285" spans="1:9" x14ac:dyDescent="0.25">
      <c r="A285" s="16"/>
      <c r="B285" s="5">
        <f>DATE(YEAR(siječanj!B285),MONTH(siječanj!B285)+8,DAY(siječanj!B285))</f>
        <v>44077</v>
      </c>
      <c r="C285" s="8">
        <v>2.9375</v>
      </c>
      <c r="D285">
        <v>0.94832338739711164</v>
      </c>
      <c r="E285" s="6">
        <v>140.96955569034981</v>
      </c>
      <c r="F285" s="10">
        <v>97.549436022361903</v>
      </c>
      <c r="G285" s="10">
        <v>83.735589556225946</v>
      </c>
      <c r="H285" s="10">
        <v>240.50972620729627</v>
      </c>
      <c r="I285" s="10">
        <f t="shared" si="5"/>
        <v>133.68472657213832</v>
      </c>
    </row>
    <row r="286" spans="1:9" x14ac:dyDescent="0.25">
      <c r="A286" s="16"/>
      <c r="B286" s="5">
        <f>DATE(YEAR(siječanj!B286),MONTH(siječanj!B286)+8,DAY(siječanj!B286))</f>
        <v>44077</v>
      </c>
      <c r="C286" s="8">
        <v>2.9479166666666701</v>
      </c>
      <c r="D286">
        <v>0.94832338739711164</v>
      </c>
      <c r="E286" s="6">
        <v>129.83459672712019</v>
      </c>
      <c r="F286" s="10">
        <v>93.265179048542663</v>
      </c>
      <c r="G286" s="10">
        <v>81.172792699140686</v>
      </c>
      <c r="H286" s="10">
        <v>237.82941561290255</v>
      </c>
      <c r="I286" s="10">
        <f t="shared" si="5"/>
        <v>123.12518456960056</v>
      </c>
    </row>
    <row r="287" spans="1:9" x14ac:dyDescent="0.25">
      <c r="A287" s="16"/>
      <c r="B287" s="5">
        <f>DATE(YEAR(siječanj!B287),MONTH(siječanj!B287)+8,DAY(siječanj!B287))</f>
        <v>44077</v>
      </c>
      <c r="C287" s="8">
        <v>2.9583333333333299</v>
      </c>
      <c r="D287">
        <v>0.94832338739711164</v>
      </c>
      <c r="E287" s="6">
        <v>118.55012032852406</v>
      </c>
      <c r="F287" s="10">
        <v>89.894068157328192</v>
      </c>
      <c r="G287" s="10">
        <v>79.540859215457985</v>
      </c>
      <c r="H287" s="10">
        <v>238.06035698481074</v>
      </c>
      <c r="I287" s="10">
        <f t="shared" si="5"/>
        <v>112.42385168628113</v>
      </c>
    </row>
    <row r="288" spans="1:9" x14ac:dyDescent="0.25">
      <c r="A288" s="16"/>
      <c r="B288" s="5">
        <f>DATE(YEAR(siječanj!B288),MONTH(siječanj!B288)+8,DAY(siječanj!B288))</f>
        <v>44077</v>
      </c>
      <c r="C288" s="8">
        <v>2.96875</v>
      </c>
      <c r="D288">
        <v>0.94832338739711164</v>
      </c>
      <c r="E288" s="6">
        <v>108.50387369237529</v>
      </c>
      <c r="F288" s="10">
        <v>86.712156058158442</v>
      </c>
      <c r="G288" s="10">
        <v>77.160480325107443</v>
      </c>
      <c r="H288" s="10">
        <v>238.91528768421171</v>
      </c>
      <c r="I288" s="10">
        <f t="shared" si="5"/>
        <v>102.89676104566169</v>
      </c>
    </row>
    <row r="289" spans="1:9" x14ac:dyDescent="0.25">
      <c r="A289" s="16"/>
      <c r="B289" s="5">
        <f>DATE(YEAR(siječanj!B289),MONTH(siječanj!B289)+8,DAY(siječanj!B289))</f>
        <v>44077</v>
      </c>
      <c r="C289" s="8">
        <v>2.9791666666666701</v>
      </c>
      <c r="D289">
        <v>0.94832338739711164</v>
      </c>
      <c r="E289" s="6">
        <v>98.790274128782855</v>
      </c>
      <c r="F289" s="10">
        <v>84.438463261808664</v>
      </c>
      <c r="G289" s="10">
        <v>78.397836382603316</v>
      </c>
      <c r="H289" s="10">
        <v>238.37593343212026</v>
      </c>
      <c r="I289" s="10">
        <f t="shared" si="5"/>
        <v>93.685127403696598</v>
      </c>
    </row>
    <row r="290" spans="1:9" ht="15.75" thickBot="1" x14ac:dyDescent="0.3">
      <c r="A290" s="16"/>
      <c r="B290" s="5">
        <f>DATE(YEAR(siječanj!B290),MONTH(siječanj!B290)+8,DAY(siječanj!B290))</f>
        <v>44077</v>
      </c>
      <c r="C290" s="8">
        <v>2.9895833333333299</v>
      </c>
      <c r="D290">
        <v>0.94832338739711164</v>
      </c>
      <c r="E290" s="6">
        <v>90.584766437090167</v>
      </c>
      <c r="F290" s="10">
        <v>82.486112242546554</v>
      </c>
      <c r="G290" s="10">
        <v>75.43100710582938</v>
      </c>
      <c r="H290" s="10">
        <v>238.73577518625109</v>
      </c>
      <c r="I290" s="10">
        <f t="shared" si="5"/>
        <v>85.903652554197535</v>
      </c>
    </row>
    <row r="291" spans="1:9" x14ac:dyDescent="0.25">
      <c r="A291" s="15">
        <f t="shared" ref="A291" si="6">A195+1</f>
        <v>248</v>
      </c>
      <c r="B291" s="5">
        <f>DATE(YEAR(siječanj!B291),MONTH(siječanj!B291)+8,DAY(siječanj!B291))</f>
        <v>44078</v>
      </c>
      <c r="C291" s="8">
        <v>3</v>
      </c>
      <c r="D291">
        <v>0.94741476103732691</v>
      </c>
      <c r="E291" s="6">
        <v>81.871973934149992</v>
      </c>
      <c r="F291" s="10">
        <v>77.900903769476471</v>
      </c>
      <c r="G291" s="10">
        <v>72.303370702731414</v>
      </c>
      <c r="H291" s="10">
        <v>238.81486626629305</v>
      </c>
      <c r="I291" s="10">
        <f t="shared" si="5"/>
        <v>77.566716620476967</v>
      </c>
    </row>
    <row r="292" spans="1:9" x14ac:dyDescent="0.25">
      <c r="A292" s="16"/>
      <c r="B292" s="5">
        <f>DATE(YEAR(siječanj!B292),MONTH(siječanj!B292)+8,DAY(siječanj!B292))</f>
        <v>44078</v>
      </c>
      <c r="C292" s="8">
        <v>3.0104166666666701</v>
      </c>
      <c r="D292">
        <v>0.94741476103732691</v>
      </c>
      <c r="E292" s="6">
        <v>76.998391250653299</v>
      </c>
      <c r="F292" s="10">
        <v>76.16070969308322</v>
      </c>
      <c r="G292" s="10">
        <v>70.504385623332098</v>
      </c>
      <c r="H292" s="10">
        <v>238.56154472339489</v>
      </c>
      <c r="I292" s="10">
        <f t="shared" si="5"/>
        <v>72.949412446996305</v>
      </c>
    </row>
    <row r="293" spans="1:9" x14ac:dyDescent="0.25">
      <c r="A293" s="16"/>
      <c r="B293" s="5">
        <f>DATE(YEAR(siječanj!B293),MONTH(siječanj!B293)+8,DAY(siječanj!B293))</f>
        <v>44078</v>
      </c>
      <c r="C293" s="8">
        <v>3.0208333333333299</v>
      </c>
      <c r="D293">
        <v>0.94741476103732691</v>
      </c>
      <c r="E293" s="6">
        <v>72.197006486803858</v>
      </c>
      <c r="F293" s="10">
        <v>74.773580068835543</v>
      </c>
      <c r="G293" s="10">
        <v>70.427421334122158</v>
      </c>
      <c r="H293" s="10">
        <v>238.79452101850092</v>
      </c>
      <c r="I293" s="10">
        <f t="shared" si="5"/>
        <v>68.400509648305615</v>
      </c>
    </row>
    <row r="294" spans="1:9" x14ac:dyDescent="0.25">
      <c r="A294" s="16"/>
      <c r="B294" s="5">
        <f>DATE(YEAR(siječanj!B294),MONTH(siječanj!B294)+8,DAY(siječanj!B294))</f>
        <v>44078</v>
      </c>
      <c r="C294" s="8">
        <v>3.03125</v>
      </c>
      <c r="D294">
        <v>0.94741476103732691</v>
      </c>
      <c r="E294" s="6">
        <v>68.414856854901203</v>
      </c>
      <c r="F294" s="10">
        <v>72.538533961874137</v>
      </c>
      <c r="G294" s="10">
        <v>69.412008808301465</v>
      </c>
      <c r="H294" s="10">
        <v>239.06544668895609</v>
      </c>
      <c r="I294" s="10">
        <f t="shared" si="5"/>
        <v>64.817245258589153</v>
      </c>
    </row>
    <row r="295" spans="1:9" x14ac:dyDescent="0.25">
      <c r="A295" s="16"/>
      <c r="B295" s="5">
        <f>DATE(YEAR(siječanj!B295),MONTH(siječanj!B295)+8,DAY(siječanj!B295))</f>
        <v>44078</v>
      </c>
      <c r="C295" s="8">
        <v>3.0416666666666701</v>
      </c>
      <c r="D295">
        <v>0.94741476103732691</v>
      </c>
      <c r="E295" s="6">
        <v>65.815171017729753</v>
      </c>
      <c r="F295" s="10">
        <v>71.937225713297522</v>
      </c>
      <c r="G295" s="10">
        <v>68.050036257503507</v>
      </c>
      <c r="H295" s="10">
        <v>238.91533449840176</v>
      </c>
      <c r="I295" s="10">
        <f t="shared" si="5"/>
        <v>62.354264522393237</v>
      </c>
    </row>
    <row r="296" spans="1:9" x14ac:dyDescent="0.25">
      <c r="A296" s="16"/>
      <c r="B296" s="5">
        <f>DATE(YEAR(siječanj!B296),MONTH(siječanj!B296)+8,DAY(siječanj!B296))</f>
        <v>44078</v>
      </c>
      <c r="C296" s="8">
        <v>3.0520833333333299</v>
      </c>
      <c r="D296">
        <v>0.94741476103732691</v>
      </c>
      <c r="E296" s="6">
        <v>63.573746156677522</v>
      </c>
      <c r="F296" s="10">
        <v>70.376308553509674</v>
      </c>
      <c r="G296" s="10">
        <v>67.098902437505927</v>
      </c>
      <c r="H296" s="10">
        <v>238.55740814187715</v>
      </c>
      <c r="I296" s="10">
        <f t="shared" si="5"/>
        <v>60.230705523276313</v>
      </c>
    </row>
    <row r="297" spans="1:9" x14ac:dyDescent="0.25">
      <c r="A297" s="16"/>
      <c r="B297" s="5">
        <f>DATE(YEAR(siječanj!B297),MONTH(siječanj!B297)+8,DAY(siječanj!B297))</f>
        <v>44078</v>
      </c>
      <c r="C297" s="8">
        <v>3.0625</v>
      </c>
      <c r="D297">
        <v>0.94741476103732691</v>
      </c>
      <c r="E297" s="6">
        <v>61.927936856706722</v>
      </c>
      <c r="F297" s="10">
        <v>69.427385048046986</v>
      </c>
      <c r="G297" s="10">
        <v>65.678807360864425</v>
      </c>
      <c r="H297" s="10">
        <v>238.77994487259909</v>
      </c>
      <c r="I297" s="10">
        <f t="shared" si="5"/>
        <v>58.671441498631467</v>
      </c>
    </row>
    <row r="298" spans="1:9" x14ac:dyDescent="0.25">
      <c r="A298" s="16"/>
      <c r="B298" s="5">
        <f>DATE(YEAR(siječanj!B298),MONTH(siječanj!B298)+8,DAY(siječanj!B298))</f>
        <v>44078</v>
      </c>
      <c r="C298" s="8">
        <v>3.0729166666666701</v>
      </c>
      <c r="D298">
        <v>0.94741476103732691</v>
      </c>
      <c r="E298" s="6">
        <v>60.51977632744012</v>
      </c>
      <c r="F298" s="10">
        <v>69.135704414182342</v>
      </c>
      <c r="G298" s="10">
        <v>65.285602433734326</v>
      </c>
      <c r="H298" s="10">
        <v>238.35863011063563</v>
      </c>
      <c r="I298" s="10">
        <f t="shared" si="5"/>
        <v>57.337329427294158</v>
      </c>
    </row>
    <row r="299" spans="1:9" x14ac:dyDescent="0.25">
      <c r="A299" s="16"/>
      <c r="B299" s="5">
        <f>DATE(YEAR(siječanj!B299),MONTH(siječanj!B299)+8,DAY(siječanj!B299))</f>
        <v>44078</v>
      </c>
      <c r="C299" s="8">
        <v>3.0833333333333299</v>
      </c>
      <c r="D299">
        <v>0.94741476103732691</v>
      </c>
      <c r="E299" s="6">
        <v>60.2267969444299</v>
      </c>
      <c r="F299" s="10">
        <v>69.736578656056878</v>
      </c>
      <c r="G299" s="10">
        <v>65.208995315331535</v>
      </c>
      <c r="H299" s="10">
        <v>238.54384497536458</v>
      </c>
      <c r="I299" s="10">
        <f t="shared" si="5"/>
        <v>57.059756435150668</v>
      </c>
    </row>
    <row r="300" spans="1:9" x14ac:dyDescent="0.25">
      <c r="A300" s="16"/>
      <c r="B300" s="5">
        <f>DATE(YEAR(siječanj!B300),MONTH(siječanj!B300)+8,DAY(siječanj!B300))</f>
        <v>44078</v>
      </c>
      <c r="C300" s="8">
        <v>3.09375</v>
      </c>
      <c r="D300">
        <v>0.94741476103732691</v>
      </c>
      <c r="E300" s="6">
        <v>59.709886928536697</v>
      </c>
      <c r="F300" s="10">
        <v>70.830384046984776</v>
      </c>
      <c r="G300" s="10">
        <v>66.001954638774691</v>
      </c>
      <c r="H300" s="10">
        <v>238.64607919808992</v>
      </c>
      <c r="I300" s="10">
        <f t="shared" si="5"/>
        <v>56.570028255965404</v>
      </c>
    </row>
    <row r="301" spans="1:9" x14ac:dyDescent="0.25">
      <c r="A301" s="16"/>
      <c r="B301" s="5">
        <f>DATE(YEAR(siječanj!B301),MONTH(siječanj!B301)+8,DAY(siječanj!B301))</f>
        <v>44078</v>
      </c>
      <c r="C301" s="8">
        <v>3.1041666666666701</v>
      </c>
      <c r="D301">
        <v>0.94741476103732691</v>
      </c>
      <c r="E301" s="6">
        <v>58.932949294337867</v>
      </c>
      <c r="F301" s="10">
        <v>70.268385553591386</v>
      </c>
      <c r="G301" s="10">
        <v>65.766795787234656</v>
      </c>
      <c r="H301" s="10">
        <v>238.79058065816281</v>
      </c>
      <c r="I301" s="10">
        <f t="shared" si="5"/>
        <v>55.833946072920014</v>
      </c>
    </row>
    <row r="302" spans="1:9" x14ac:dyDescent="0.25">
      <c r="A302" s="16"/>
      <c r="B302" s="5">
        <f>DATE(YEAR(siječanj!B302),MONTH(siječanj!B302)+8,DAY(siječanj!B302))</f>
        <v>44078</v>
      </c>
      <c r="C302" s="8">
        <v>3.1145833333333299</v>
      </c>
      <c r="D302">
        <v>0.94741476103732691</v>
      </c>
      <c r="E302" s="6">
        <v>58.620897198121945</v>
      </c>
      <c r="F302" s="10">
        <v>68.851691232054492</v>
      </c>
      <c r="G302" s="10">
        <v>64.849211944179132</v>
      </c>
      <c r="H302" s="10">
        <v>238.7722334798444</v>
      </c>
      <c r="I302" s="10">
        <f t="shared" si="5"/>
        <v>55.538303310752411</v>
      </c>
    </row>
    <row r="303" spans="1:9" x14ac:dyDescent="0.25">
      <c r="A303" s="16"/>
      <c r="B303" s="5">
        <f>DATE(YEAR(siječanj!B303),MONTH(siječanj!B303)+8,DAY(siječanj!B303))</f>
        <v>44078</v>
      </c>
      <c r="C303" s="8">
        <v>3.125</v>
      </c>
      <c r="D303">
        <v>0.94741476103732691</v>
      </c>
      <c r="E303" s="6">
        <v>58.413994786257867</v>
      </c>
      <c r="F303" s="10">
        <v>67.951497034642486</v>
      </c>
      <c r="G303" s="10">
        <v>63.666595322746652</v>
      </c>
      <c r="H303" s="10">
        <v>238.57090756140752</v>
      </c>
      <c r="I303" s="10">
        <f t="shared" si="5"/>
        <v>55.342280911658158</v>
      </c>
    </row>
    <row r="304" spans="1:9" x14ac:dyDescent="0.25">
      <c r="A304" s="16"/>
      <c r="B304" s="5">
        <f>DATE(YEAR(siječanj!B304),MONTH(siječanj!B304)+8,DAY(siječanj!B304))</f>
        <v>44078</v>
      </c>
      <c r="C304" s="8">
        <v>3.1354166666666701</v>
      </c>
      <c r="D304">
        <v>0.94741476103732691</v>
      </c>
      <c r="E304" s="6">
        <v>58.348551292270734</v>
      </c>
      <c r="F304" s="10">
        <v>66.711664462785521</v>
      </c>
      <c r="G304" s="10">
        <v>63.518517924515947</v>
      </c>
      <c r="H304" s="10">
        <v>238.42527260030712</v>
      </c>
      <c r="I304" s="10">
        <f t="shared" si="5"/>
        <v>55.280278779440891</v>
      </c>
    </row>
    <row r="305" spans="1:9" x14ac:dyDescent="0.25">
      <c r="A305" s="16"/>
      <c r="B305" s="5">
        <f>DATE(YEAR(siječanj!B305),MONTH(siječanj!B305)+8,DAY(siječanj!B305))</f>
        <v>44078</v>
      </c>
      <c r="C305" s="8">
        <v>3.1458333333333299</v>
      </c>
      <c r="D305">
        <v>0.94741476103732691</v>
      </c>
      <c r="E305" s="6">
        <v>58.825722540183506</v>
      </c>
      <c r="F305" s="10">
        <v>66.611047242352328</v>
      </c>
      <c r="G305" s="10">
        <v>63.756144866465007</v>
      </c>
      <c r="H305" s="10">
        <v>238.25190371775741</v>
      </c>
      <c r="I305" s="10">
        <f t="shared" si="5"/>
        <v>55.732357863256048</v>
      </c>
    </row>
    <row r="306" spans="1:9" x14ac:dyDescent="0.25">
      <c r="A306" s="16"/>
      <c r="B306" s="5">
        <f>DATE(YEAR(siječanj!B306),MONTH(siječanj!B306)+8,DAY(siječanj!B306))</f>
        <v>44078</v>
      </c>
      <c r="C306" s="8">
        <v>3.15625</v>
      </c>
      <c r="D306">
        <v>0.94741476103732691</v>
      </c>
      <c r="E306" s="6">
        <v>60.027198828891329</v>
      </c>
      <c r="F306" s="10">
        <v>65.837647299238142</v>
      </c>
      <c r="G306" s="10">
        <v>62.877721391232569</v>
      </c>
      <c r="H306" s="10">
        <v>238.31918068911128</v>
      </c>
      <c r="I306" s="10">
        <f t="shared" si="5"/>
        <v>56.870654234214186</v>
      </c>
    </row>
    <row r="307" spans="1:9" x14ac:dyDescent="0.25">
      <c r="A307" s="16"/>
      <c r="B307" s="5">
        <f>DATE(YEAR(siječanj!B307),MONTH(siječanj!B307)+8,DAY(siječanj!B307))</f>
        <v>44078</v>
      </c>
      <c r="C307" s="8">
        <v>3.1666666666666701</v>
      </c>
      <c r="D307">
        <v>0.94741476103732691</v>
      </c>
      <c r="E307" s="6">
        <v>62.166425735016411</v>
      </c>
      <c r="F307" s="10">
        <v>65.512041808160546</v>
      </c>
      <c r="G307" s="10">
        <v>63.145238312639123</v>
      </c>
      <c r="H307" s="10">
        <v>231.65331713042491</v>
      </c>
      <c r="I307" s="10">
        <f t="shared" si="5"/>
        <v>58.897389382285304</v>
      </c>
    </row>
    <row r="308" spans="1:9" x14ac:dyDescent="0.25">
      <c r="A308" s="16"/>
      <c r="B308" s="5">
        <f>DATE(YEAR(siječanj!B308),MONTH(siječanj!B308)+8,DAY(siječanj!B308))</f>
        <v>44078</v>
      </c>
      <c r="C308" s="8">
        <v>3.1770833333333299</v>
      </c>
      <c r="D308">
        <v>0.94741476103732691</v>
      </c>
      <c r="E308" s="6">
        <v>64.347172318781503</v>
      </c>
      <c r="F308" s="10">
        <v>64.481729990315344</v>
      </c>
      <c r="G308" s="10">
        <v>60.98801091365987</v>
      </c>
      <c r="H308" s="10">
        <v>172.24741575725355</v>
      </c>
      <c r="I308" s="10">
        <f t="shared" si="5"/>
        <v>60.963460885826073</v>
      </c>
    </row>
    <row r="309" spans="1:9" x14ac:dyDescent="0.25">
      <c r="A309" s="16"/>
      <c r="B309" s="5">
        <f>DATE(YEAR(siječanj!B309),MONTH(siječanj!B309)+8,DAY(siječanj!B309))</f>
        <v>44078</v>
      </c>
      <c r="C309" s="8">
        <v>3.1875</v>
      </c>
      <c r="D309">
        <v>0.94741476103732691</v>
      </c>
      <c r="E309" s="6">
        <v>66.874108391239346</v>
      </c>
      <c r="F309" s="10">
        <v>64.065332708310066</v>
      </c>
      <c r="G309" s="10">
        <v>59.984778313678795</v>
      </c>
      <c r="H309" s="10">
        <v>104.0615130377202</v>
      </c>
      <c r="I309" s="10">
        <f t="shared" si="5"/>
        <v>63.357517421070327</v>
      </c>
    </row>
    <row r="310" spans="1:9" x14ac:dyDescent="0.25">
      <c r="A310" s="16"/>
      <c r="B310" s="5">
        <f>DATE(YEAR(siječanj!B310),MONTH(siječanj!B310)+8,DAY(siječanj!B310))</f>
        <v>44078</v>
      </c>
      <c r="C310" s="8">
        <v>3.1979166666666701</v>
      </c>
      <c r="D310">
        <v>0.94741476103732691</v>
      </c>
      <c r="E310" s="6">
        <v>70.628073449538363</v>
      </c>
      <c r="F310" s="10">
        <v>63.650333892344861</v>
      </c>
      <c r="G310" s="10">
        <v>59.546288943987165</v>
      </c>
      <c r="H310" s="10">
        <v>67.698078938142359</v>
      </c>
      <c r="I310" s="10">
        <f t="shared" si="5"/>
        <v>66.914079329721162</v>
      </c>
    </row>
    <row r="311" spans="1:9" x14ac:dyDescent="0.25">
      <c r="A311" s="16"/>
      <c r="B311" s="5">
        <f>DATE(YEAR(siječanj!B311),MONTH(siječanj!B311)+8,DAY(siječanj!B311))</f>
        <v>44078</v>
      </c>
      <c r="C311" s="8">
        <v>3.2083333333333299</v>
      </c>
      <c r="D311">
        <v>0.94741476103732691</v>
      </c>
      <c r="E311" s="6">
        <v>73.731009409609868</v>
      </c>
      <c r="F311" s="10">
        <v>63.556182568056592</v>
      </c>
      <c r="G311" s="10">
        <v>62.656287530259725</v>
      </c>
      <c r="H311" s="10">
        <v>45.866909907549982</v>
      </c>
      <c r="I311" s="10">
        <f t="shared" si="5"/>
        <v>69.853846660846429</v>
      </c>
    </row>
    <row r="312" spans="1:9" x14ac:dyDescent="0.25">
      <c r="A312" s="16"/>
      <c r="B312" s="5">
        <f>DATE(YEAR(siječanj!B312),MONTH(siječanj!B312)+8,DAY(siječanj!B312))</f>
        <v>44078</v>
      </c>
      <c r="C312" s="8">
        <v>3.21875</v>
      </c>
      <c r="D312">
        <v>0.94741476103732691</v>
      </c>
      <c r="E312" s="6">
        <v>77.189988106329963</v>
      </c>
      <c r="F312" s="10">
        <v>68.168568701554406</v>
      </c>
      <c r="G312" s="10">
        <v>68.811901654948201</v>
      </c>
      <c r="H312" s="10">
        <v>26.954569769723541</v>
      </c>
      <c r="I312" s="10">
        <f t="shared" si="5"/>
        <v>73.13093413623271</v>
      </c>
    </row>
    <row r="313" spans="1:9" x14ac:dyDescent="0.25">
      <c r="A313" s="16"/>
      <c r="B313" s="5">
        <f>DATE(YEAR(siječanj!B313),MONTH(siječanj!B313)+8,DAY(siječanj!B313))</f>
        <v>44078</v>
      </c>
      <c r="C313" s="8">
        <v>3.2291666666666701</v>
      </c>
      <c r="D313">
        <v>0.94741476103732691</v>
      </c>
      <c r="E313" s="6">
        <v>81.418849902643913</v>
      </c>
      <c r="F313" s="10">
        <v>76.19950105137228</v>
      </c>
      <c r="G313" s="10">
        <v>73.457477870073404</v>
      </c>
      <c r="H313" s="10">
        <v>6.9771609898147773</v>
      </c>
      <c r="I313" s="10">
        <f t="shared" si="5"/>
        <v>77.137420224447368</v>
      </c>
    </row>
    <row r="314" spans="1:9" x14ac:dyDescent="0.25">
      <c r="A314" s="16"/>
      <c r="B314" s="5">
        <f>DATE(YEAR(siječanj!B314),MONTH(siječanj!B314)+8,DAY(siječanj!B314))</f>
        <v>44078</v>
      </c>
      <c r="C314" s="8">
        <v>3.2395833333333299</v>
      </c>
      <c r="D314">
        <v>0.94741476103732691</v>
      </c>
      <c r="E314" s="6">
        <v>86.017268222929033</v>
      </c>
      <c r="F314" s="10">
        <v>77.612321461235027</v>
      </c>
      <c r="G314" s="10">
        <v>76.954830203286889</v>
      </c>
      <c r="H314" s="10">
        <v>2.8240889246370955</v>
      </c>
      <c r="I314" s="10">
        <f t="shared" si="5"/>
        <v>81.49402961850997</v>
      </c>
    </row>
    <row r="315" spans="1:9" x14ac:dyDescent="0.25">
      <c r="A315" s="16"/>
      <c r="B315" s="5">
        <f>DATE(YEAR(siječanj!B315),MONTH(siječanj!B315)+8,DAY(siječanj!B315))</f>
        <v>44078</v>
      </c>
      <c r="C315" s="8">
        <v>3.25</v>
      </c>
      <c r="D315">
        <v>0.94741476103732691</v>
      </c>
      <c r="E315" s="6">
        <v>88.420558422907632</v>
      </c>
      <c r="F315" s="10">
        <v>77.464204618407038</v>
      </c>
      <c r="G315" s="10">
        <v>94.933684952205667</v>
      </c>
      <c r="H315" s="10">
        <v>2.943675275130361</v>
      </c>
      <c r="I315" s="10">
        <f t="shared" si="5"/>
        <v>83.770942229026033</v>
      </c>
    </row>
    <row r="316" spans="1:9" x14ac:dyDescent="0.25">
      <c r="A316" s="16"/>
      <c r="B316" s="5">
        <f>DATE(YEAR(siječanj!B316),MONTH(siječanj!B316)+8,DAY(siječanj!B316))</f>
        <v>44078</v>
      </c>
      <c r="C316" s="8">
        <v>3.2604166666666701</v>
      </c>
      <c r="D316">
        <v>0.94741476103732691</v>
      </c>
      <c r="E316" s="6">
        <v>89.360896492773762</v>
      </c>
      <c r="F316" s="10">
        <v>87.427965723054399</v>
      </c>
      <c r="G316" s="10">
        <v>100.35685411975595</v>
      </c>
      <c r="H316" s="10">
        <v>3.4981345738666794</v>
      </c>
      <c r="I316" s="10">
        <f t="shared" si="5"/>
        <v>84.661832396782557</v>
      </c>
    </row>
    <row r="317" spans="1:9" x14ac:dyDescent="0.25">
      <c r="A317" s="16"/>
      <c r="B317" s="5">
        <f>DATE(YEAR(siječanj!B317),MONTH(siječanj!B317)+8,DAY(siječanj!B317))</f>
        <v>44078</v>
      </c>
      <c r="C317" s="8">
        <v>3.2708333333333299</v>
      </c>
      <c r="D317">
        <v>0.94741476103732691</v>
      </c>
      <c r="E317" s="6">
        <v>92.502893014098362</v>
      </c>
      <c r="F317" s="10">
        <v>93.83314111550915</v>
      </c>
      <c r="G317" s="10">
        <v>109.14667117087539</v>
      </c>
      <c r="H317" s="10">
        <v>3.3573872134182294</v>
      </c>
      <c r="I317" s="10">
        <f t="shared" si="5"/>
        <v>87.638606280213423</v>
      </c>
    </row>
    <row r="318" spans="1:9" x14ac:dyDescent="0.25">
      <c r="A318" s="16"/>
      <c r="B318" s="5">
        <f>DATE(YEAR(siječanj!B318),MONTH(siječanj!B318)+8,DAY(siječanj!B318))</f>
        <v>44078</v>
      </c>
      <c r="C318" s="8">
        <v>3.28125</v>
      </c>
      <c r="D318">
        <v>0.94741476103732691</v>
      </c>
      <c r="E318" s="6">
        <v>93.299675352275486</v>
      </c>
      <c r="F318" s="10">
        <v>102.60878878029791</v>
      </c>
      <c r="G318" s="10">
        <v>119.96452814397142</v>
      </c>
      <c r="H318" s="10">
        <v>3.4779307646912985</v>
      </c>
      <c r="I318" s="10">
        <f t="shared" si="5"/>
        <v>88.393489628736262</v>
      </c>
    </row>
    <row r="319" spans="1:9" x14ac:dyDescent="0.25">
      <c r="A319" s="16"/>
      <c r="B319" s="5">
        <f>DATE(YEAR(siječanj!B319),MONTH(siječanj!B319)+8,DAY(siječanj!B319))</f>
        <v>44078</v>
      </c>
      <c r="C319" s="8">
        <v>3.2916666666666701</v>
      </c>
      <c r="D319">
        <v>0.94741476103732691</v>
      </c>
      <c r="E319" s="6">
        <v>93.059262420237133</v>
      </c>
      <c r="F319" s="10">
        <v>111.41326172355009</v>
      </c>
      <c r="G319" s="10">
        <v>129.02219119521862</v>
      </c>
      <c r="H319" s="10">
        <v>3.1069731305369372</v>
      </c>
      <c r="I319" s="10">
        <f t="shared" si="5"/>
        <v>88.165718868178857</v>
      </c>
    </row>
    <row r="320" spans="1:9" x14ac:dyDescent="0.25">
      <c r="A320" s="16"/>
      <c r="B320" s="5">
        <f>DATE(YEAR(siječanj!B320),MONTH(siječanj!B320)+8,DAY(siječanj!B320))</f>
        <v>44078</v>
      </c>
      <c r="C320" s="8">
        <v>3.3020833333333299</v>
      </c>
      <c r="D320">
        <v>0.94741476103732691</v>
      </c>
      <c r="E320" s="6">
        <v>92.676259238575781</v>
      </c>
      <c r="F320" s="10">
        <v>125.4502118944836</v>
      </c>
      <c r="G320" s="10">
        <v>139.78303327328882</v>
      </c>
      <c r="H320" s="10">
        <v>2.7820746831252277</v>
      </c>
      <c r="I320" s="10">
        <f t="shared" si="5"/>
        <v>87.80285600034864</v>
      </c>
    </row>
    <row r="321" spans="1:9" x14ac:dyDescent="0.25">
      <c r="A321" s="16"/>
      <c r="B321" s="5">
        <f>DATE(YEAR(siječanj!B321),MONTH(siječanj!B321)+8,DAY(siječanj!B321))</f>
        <v>44078</v>
      </c>
      <c r="C321" s="8">
        <v>3.3125</v>
      </c>
      <c r="D321">
        <v>0.94741476103732691</v>
      </c>
      <c r="E321" s="6">
        <v>93.563074260208325</v>
      </c>
      <c r="F321" s="10">
        <v>135.16170258496388</v>
      </c>
      <c r="G321" s="10">
        <v>149.1200119220442</v>
      </c>
      <c r="H321" s="10">
        <v>2.2941512970745448</v>
      </c>
      <c r="I321" s="10">
        <f t="shared" si="5"/>
        <v>88.643037642152947</v>
      </c>
    </row>
    <row r="322" spans="1:9" x14ac:dyDescent="0.25">
      <c r="A322" s="16"/>
      <c r="B322" s="5">
        <f>DATE(YEAR(siječanj!B322),MONTH(siječanj!B322)+8,DAY(siječanj!B322))</f>
        <v>44078</v>
      </c>
      <c r="C322" s="8">
        <v>3.3229166666666701</v>
      </c>
      <c r="D322">
        <v>0.94741476103732691</v>
      </c>
      <c r="E322" s="6">
        <v>95.254052917980701</v>
      </c>
      <c r="F322" s="10">
        <v>144.51286322961928</v>
      </c>
      <c r="G322" s="10">
        <v>163.62201353418729</v>
      </c>
      <c r="H322" s="10">
        <v>1.9482691360019331</v>
      </c>
      <c r="I322" s="10">
        <f t="shared" si="5"/>
        <v>90.245095783125578</v>
      </c>
    </row>
    <row r="323" spans="1:9" x14ac:dyDescent="0.25">
      <c r="A323" s="16"/>
      <c r="B323" s="5">
        <f>DATE(YEAR(siječanj!B323),MONTH(siječanj!B323)+8,DAY(siječanj!B323))</f>
        <v>44078</v>
      </c>
      <c r="C323" s="8">
        <v>3.3333333333333299</v>
      </c>
      <c r="D323">
        <v>0.94741476103732691</v>
      </c>
      <c r="E323" s="6">
        <v>96.098312688673417</v>
      </c>
      <c r="F323" s="10">
        <v>166.29971033644881</v>
      </c>
      <c r="G323" s="10">
        <v>178.28413200997096</v>
      </c>
      <c r="H323" s="10">
        <v>1.8086851579788845</v>
      </c>
      <c r="I323" s="10">
        <f t="shared" si="5"/>
        <v>91.044959952029842</v>
      </c>
    </row>
    <row r="324" spans="1:9" x14ac:dyDescent="0.25">
      <c r="A324" s="16"/>
      <c r="B324" s="5">
        <f>DATE(YEAR(siječanj!B324),MONTH(siječanj!B324)+8,DAY(siječanj!B324))</f>
        <v>44078</v>
      </c>
      <c r="C324" s="8">
        <v>3.34375</v>
      </c>
      <c r="D324">
        <v>0.94741476103732691</v>
      </c>
      <c r="E324" s="6">
        <v>97.792339821517174</v>
      </c>
      <c r="F324" s="10">
        <v>190.00166425777269</v>
      </c>
      <c r="G324" s="10">
        <v>190.33278353191452</v>
      </c>
      <c r="H324" s="10">
        <v>1.7504702185653414</v>
      </c>
      <c r="I324" s="10">
        <f t="shared" ref="I324:I387" si="7">D324*E324</f>
        <v>92.649906263283768</v>
      </c>
    </row>
    <row r="325" spans="1:9" x14ac:dyDescent="0.25">
      <c r="A325" s="16"/>
      <c r="B325" s="5">
        <f>DATE(YEAR(siječanj!B325),MONTH(siječanj!B325)+8,DAY(siječanj!B325))</f>
        <v>44078</v>
      </c>
      <c r="C325" s="8">
        <v>3.3541666666666701</v>
      </c>
      <c r="D325">
        <v>0.94741476103732691</v>
      </c>
      <c r="E325" s="6">
        <v>98.54347894566402</v>
      </c>
      <c r="F325" s="10">
        <v>187.89359725981552</v>
      </c>
      <c r="G325" s="10">
        <v>195.00059663965166</v>
      </c>
      <c r="H325" s="10">
        <v>1.8541078709459959</v>
      </c>
      <c r="I325" s="10">
        <f t="shared" si="7"/>
        <v>93.361546557093135</v>
      </c>
    </row>
    <row r="326" spans="1:9" x14ac:dyDescent="0.25">
      <c r="A326" s="16"/>
      <c r="B326" s="5">
        <f>DATE(YEAR(siječanj!B326),MONTH(siječanj!B326)+8,DAY(siječanj!B326))</f>
        <v>44078</v>
      </c>
      <c r="C326" s="8">
        <v>3.3645833333333299</v>
      </c>
      <c r="D326">
        <v>0.94741476103732691</v>
      </c>
      <c r="E326" s="6">
        <v>100.22509795571884</v>
      </c>
      <c r="F326" s="10">
        <v>189.23733826959651</v>
      </c>
      <c r="G326" s="10">
        <v>201.54552694414286</v>
      </c>
      <c r="H326" s="10">
        <v>2.0517902509307282</v>
      </c>
      <c r="I326" s="10">
        <f t="shared" si="7"/>
        <v>94.95473722966004</v>
      </c>
    </row>
    <row r="327" spans="1:9" x14ac:dyDescent="0.25">
      <c r="A327" s="16"/>
      <c r="B327" s="5">
        <f>DATE(YEAR(siječanj!B327),MONTH(siječanj!B327)+8,DAY(siječanj!B327))</f>
        <v>44078</v>
      </c>
      <c r="C327" s="8">
        <v>3.375</v>
      </c>
      <c r="D327">
        <v>0.94741476103732691</v>
      </c>
      <c r="E327" s="6">
        <v>101.76603102586979</v>
      </c>
      <c r="F327" s="10">
        <v>192.04827108441799</v>
      </c>
      <c r="G327" s="10">
        <v>207.68314608119877</v>
      </c>
      <c r="H327" s="10">
        <v>1.911561830759362</v>
      </c>
      <c r="I327" s="10">
        <f t="shared" si="7"/>
        <v>96.414639966091627</v>
      </c>
    </row>
    <row r="328" spans="1:9" x14ac:dyDescent="0.25">
      <c r="A328" s="16"/>
      <c r="B328" s="5">
        <f>DATE(YEAR(siječanj!B328),MONTH(siječanj!B328)+8,DAY(siječanj!B328))</f>
        <v>44078</v>
      </c>
      <c r="C328" s="8">
        <v>3.3854166666666701</v>
      </c>
      <c r="D328">
        <v>0.94741476103732691</v>
      </c>
      <c r="E328" s="6">
        <v>103.57956075079298</v>
      </c>
      <c r="F328" s="10">
        <v>199.33617994168699</v>
      </c>
      <c r="G328" s="10">
        <v>209.54436315730149</v>
      </c>
      <c r="H328" s="10">
        <v>1.6599435275421872</v>
      </c>
      <c r="I328" s="10">
        <f t="shared" si="7"/>
        <v>98.132804797063812</v>
      </c>
    </row>
    <row r="329" spans="1:9" x14ac:dyDescent="0.25">
      <c r="A329" s="16"/>
      <c r="B329" s="5">
        <f>DATE(YEAR(siječanj!B329),MONTH(siječanj!B329)+8,DAY(siječanj!B329))</f>
        <v>44078</v>
      </c>
      <c r="C329" s="8">
        <v>3.3958333333333299</v>
      </c>
      <c r="D329">
        <v>0.94741476103732691</v>
      </c>
      <c r="E329" s="6">
        <v>104.24652820071331</v>
      </c>
      <c r="F329" s="10">
        <v>197.02298449828643</v>
      </c>
      <c r="G329" s="10">
        <v>212.44094215340905</v>
      </c>
      <c r="H329" s="10">
        <v>1.6333371308407096</v>
      </c>
      <c r="I329" s="10">
        <f t="shared" si="7"/>
        <v>98.76469960424977</v>
      </c>
    </row>
    <row r="330" spans="1:9" x14ac:dyDescent="0.25">
      <c r="A330" s="16"/>
      <c r="B330" s="5">
        <f>DATE(YEAR(siječanj!B330),MONTH(siječanj!B330)+8,DAY(siječanj!B330))</f>
        <v>44078</v>
      </c>
      <c r="C330" s="8">
        <v>3.40625</v>
      </c>
      <c r="D330">
        <v>0.94741476103732691</v>
      </c>
      <c r="E330" s="6">
        <v>104.9617085475042</v>
      </c>
      <c r="F330" s="10">
        <v>195.0398752633044</v>
      </c>
      <c r="G330" s="10">
        <v>211.02774970360252</v>
      </c>
      <c r="H330" s="10">
        <v>1.7524493631537601</v>
      </c>
      <c r="I330" s="10">
        <f t="shared" si="7"/>
        <v>99.442272021603245</v>
      </c>
    </row>
    <row r="331" spans="1:9" x14ac:dyDescent="0.25">
      <c r="A331" s="16"/>
      <c r="B331" s="5">
        <f>DATE(YEAR(siječanj!B331),MONTH(siječanj!B331)+8,DAY(siječanj!B331))</f>
        <v>44078</v>
      </c>
      <c r="C331" s="8">
        <v>3.4166666666666701</v>
      </c>
      <c r="D331">
        <v>0.94741476103732691</v>
      </c>
      <c r="E331" s="6">
        <v>106.11381987638541</v>
      </c>
      <c r="F331" s="10">
        <v>203.22588865608645</v>
      </c>
      <c r="G331" s="10">
        <v>211.71535969155448</v>
      </c>
      <c r="H331" s="10">
        <v>1.7135886051682798</v>
      </c>
      <c r="I331" s="10">
        <f t="shared" si="7"/>
        <v>100.53379930094363</v>
      </c>
    </row>
    <row r="332" spans="1:9" x14ac:dyDescent="0.25">
      <c r="A332" s="16"/>
      <c r="B332" s="5">
        <f>DATE(YEAR(siječanj!B332),MONTH(siječanj!B332)+8,DAY(siječanj!B332))</f>
        <v>44078</v>
      </c>
      <c r="C332" s="8">
        <v>3.4270833333333299</v>
      </c>
      <c r="D332">
        <v>0.94741476103732691</v>
      </c>
      <c r="E332" s="6">
        <v>106.53804854994476</v>
      </c>
      <c r="F332" s="10">
        <v>199.03162779424107</v>
      </c>
      <c r="G332" s="10">
        <v>207.91477736937372</v>
      </c>
      <c r="H332" s="10">
        <v>1.976853681245232</v>
      </c>
      <c r="I332" s="10">
        <f t="shared" si="7"/>
        <v>100.93571980832905</v>
      </c>
    </row>
    <row r="333" spans="1:9" x14ac:dyDescent="0.25">
      <c r="A333" s="16"/>
      <c r="B333" s="5">
        <f>DATE(YEAR(siječanj!B333),MONTH(siječanj!B333)+8,DAY(siječanj!B333))</f>
        <v>44078</v>
      </c>
      <c r="C333" s="8">
        <v>3.4375</v>
      </c>
      <c r="D333">
        <v>0.94741476103732691</v>
      </c>
      <c r="E333" s="6">
        <v>108.54549998766674</v>
      </c>
      <c r="F333" s="10">
        <v>195.81891327496507</v>
      </c>
      <c r="G333" s="10">
        <v>208.99006215667754</v>
      </c>
      <c r="H333" s="10">
        <v>2.0196079853787383</v>
      </c>
      <c r="I333" s="10">
        <f t="shared" si="7"/>
        <v>102.83760893249246</v>
      </c>
    </row>
    <row r="334" spans="1:9" x14ac:dyDescent="0.25">
      <c r="A334" s="16"/>
      <c r="B334" s="5">
        <f>DATE(YEAR(siječanj!B334),MONTH(siječanj!B334)+8,DAY(siječanj!B334))</f>
        <v>44078</v>
      </c>
      <c r="C334" s="8">
        <v>3.4479166666666701</v>
      </c>
      <c r="D334">
        <v>0.94741476103732691</v>
      </c>
      <c r="E334" s="6">
        <v>109.4357198637427</v>
      </c>
      <c r="F334" s="10">
        <v>193.31727453266782</v>
      </c>
      <c r="G334" s="10">
        <v>207.13477652386672</v>
      </c>
      <c r="H334" s="10">
        <v>1.9513200267288209</v>
      </c>
      <c r="I334" s="10">
        <f t="shared" si="7"/>
        <v>103.68101638365565</v>
      </c>
    </row>
    <row r="335" spans="1:9" x14ac:dyDescent="0.25">
      <c r="A335" s="16"/>
      <c r="B335" s="5">
        <f>DATE(YEAR(siječanj!B335),MONTH(siječanj!B335)+8,DAY(siječanj!B335))</f>
        <v>44078</v>
      </c>
      <c r="C335" s="8">
        <v>3.4583333333333299</v>
      </c>
      <c r="D335">
        <v>0.94741476103732691</v>
      </c>
      <c r="E335" s="6">
        <v>110.64822219457238</v>
      </c>
      <c r="F335" s="10">
        <v>197.89846844374364</v>
      </c>
      <c r="G335" s="10">
        <v>210.43988668657107</v>
      </c>
      <c r="H335" s="10">
        <v>1.7998980348993534</v>
      </c>
      <c r="I335" s="10">
        <f t="shared" si="7"/>
        <v>104.82975898967585</v>
      </c>
    </row>
    <row r="336" spans="1:9" x14ac:dyDescent="0.25">
      <c r="A336" s="16"/>
      <c r="B336" s="5">
        <f>DATE(YEAR(siječanj!B336),MONTH(siječanj!B336)+8,DAY(siječanj!B336))</f>
        <v>44078</v>
      </c>
      <c r="C336" s="8">
        <v>3.46875</v>
      </c>
      <c r="D336">
        <v>0.94741476103732691</v>
      </c>
      <c r="E336" s="6">
        <v>112.25424139213798</v>
      </c>
      <c r="F336" s="10">
        <v>205.75179158789467</v>
      </c>
      <c r="G336" s="10">
        <v>208.02261887420477</v>
      </c>
      <c r="H336" s="10">
        <v>1.9837742130018159</v>
      </c>
      <c r="I336" s="10">
        <f t="shared" si="7"/>
        <v>106.35132528395881</v>
      </c>
    </row>
    <row r="337" spans="1:9" x14ac:dyDescent="0.25">
      <c r="A337" s="16"/>
      <c r="B337" s="5">
        <f>DATE(YEAR(siječanj!B337),MONTH(siječanj!B337)+8,DAY(siječanj!B337))</f>
        <v>44078</v>
      </c>
      <c r="C337" s="8">
        <v>3.4791666666666701</v>
      </c>
      <c r="D337">
        <v>0.94741476103732691</v>
      </c>
      <c r="E337" s="6">
        <v>112.45704297322274</v>
      </c>
      <c r="F337" s="10">
        <v>189.80092812089754</v>
      </c>
      <c r="G337" s="10">
        <v>205.82271157034765</v>
      </c>
      <c r="H337" s="10">
        <v>2.1147244591212848</v>
      </c>
      <c r="I337" s="10">
        <f t="shared" si="7"/>
        <v>106.54346249544022</v>
      </c>
    </row>
    <row r="338" spans="1:9" x14ac:dyDescent="0.25">
      <c r="A338" s="16"/>
      <c r="B338" s="5">
        <f>DATE(YEAR(siječanj!B338),MONTH(siječanj!B338)+8,DAY(siječanj!B338))</f>
        <v>44078</v>
      </c>
      <c r="C338" s="8">
        <v>3.4895833333333299</v>
      </c>
      <c r="D338">
        <v>0.94741476103732691</v>
      </c>
      <c r="E338" s="6">
        <v>111.69896876572858</v>
      </c>
      <c r="F338" s="10">
        <v>189.69166693364781</v>
      </c>
      <c r="G338" s="10">
        <v>199.36608271832733</v>
      </c>
      <c r="H338" s="10">
        <v>1.8732459102624903</v>
      </c>
      <c r="I338" s="10">
        <f t="shared" si="7"/>
        <v>105.82525180129859</v>
      </c>
    </row>
    <row r="339" spans="1:9" x14ac:dyDescent="0.25">
      <c r="A339" s="16"/>
      <c r="B339" s="5">
        <f>DATE(YEAR(siječanj!B339),MONTH(siječanj!B339)+8,DAY(siječanj!B339))</f>
        <v>44078</v>
      </c>
      <c r="C339" s="8">
        <v>3.5</v>
      </c>
      <c r="D339">
        <v>0.94741476103732691</v>
      </c>
      <c r="E339" s="6">
        <v>110.9680781105549</v>
      </c>
      <c r="F339" s="10">
        <v>184.50383613615315</v>
      </c>
      <c r="G339" s="10">
        <v>197.28832381736328</v>
      </c>
      <c r="H339" s="10">
        <v>1.9575781874983396</v>
      </c>
      <c r="I339" s="10">
        <f t="shared" si="7"/>
        <v>105.1327952058828</v>
      </c>
    </row>
    <row r="340" spans="1:9" x14ac:dyDescent="0.25">
      <c r="A340" s="16"/>
      <c r="B340" s="5">
        <f>DATE(YEAR(siječanj!B340),MONTH(siječanj!B340)+8,DAY(siječanj!B340))</f>
        <v>44078</v>
      </c>
      <c r="C340" s="8">
        <v>3.5104166666666701</v>
      </c>
      <c r="D340">
        <v>0.94741476103732691</v>
      </c>
      <c r="E340" s="6">
        <v>110.40048127339706</v>
      </c>
      <c r="F340" s="10">
        <v>183.5389588658083</v>
      </c>
      <c r="G340" s="10">
        <v>198.30693482782783</v>
      </c>
      <c r="H340" s="10">
        <v>1.9862125350714932</v>
      </c>
      <c r="I340" s="10">
        <f t="shared" si="7"/>
        <v>104.59504558404136</v>
      </c>
    </row>
    <row r="341" spans="1:9" x14ac:dyDescent="0.25">
      <c r="A341" s="16"/>
      <c r="B341" s="5">
        <f>DATE(YEAR(siječanj!B341),MONTH(siječanj!B341)+8,DAY(siječanj!B341))</f>
        <v>44078</v>
      </c>
      <c r="C341" s="8">
        <v>3.5208333333333299</v>
      </c>
      <c r="D341">
        <v>0.94741476103732691</v>
      </c>
      <c r="E341" s="6">
        <v>111.18358989777441</v>
      </c>
      <c r="F341" s="10">
        <v>182.98204387684208</v>
      </c>
      <c r="G341" s="10">
        <v>198.0192718676355</v>
      </c>
      <c r="H341" s="10">
        <v>2.1598881999731532</v>
      </c>
      <c r="I341" s="10">
        <f t="shared" si="7"/>
        <v>105.33697425427209</v>
      </c>
    </row>
    <row r="342" spans="1:9" x14ac:dyDescent="0.25">
      <c r="A342" s="16"/>
      <c r="B342" s="5">
        <f>DATE(YEAR(siječanj!B342),MONTH(siječanj!B342)+8,DAY(siječanj!B342))</f>
        <v>44078</v>
      </c>
      <c r="C342" s="8">
        <v>3.53125</v>
      </c>
      <c r="D342">
        <v>0.94741476103732691</v>
      </c>
      <c r="E342" s="6">
        <v>111.5257180437069</v>
      </c>
      <c r="F342" s="10">
        <v>183.617027830636</v>
      </c>
      <c r="G342" s="10">
        <v>198.71979618881707</v>
      </c>
      <c r="H342" s="10">
        <v>2.5055243375362837</v>
      </c>
      <c r="I342" s="10">
        <f t="shared" si="7"/>
        <v>105.66111150989488</v>
      </c>
    </row>
    <row r="343" spans="1:9" x14ac:dyDescent="0.25">
      <c r="A343" s="16"/>
      <c r="B343" s="5">
        <f>DATE(YEAR(siječanj!B343),MONTH(siječanj!B343)+8,DAY(siječanj!B343))</f>
        <v>44078</v>
      </c>
      <c r="C343" s="8">
        <v>3.5416666666666701</v>
      </c>
      <c r="D343">
        <v>0.94741476103732691</v>
      </c>
      <c r="E343" s="6">
        <v>110.55140843104398</v>
      </c>
      <c r="F343" s="10">
        <v>186.12643850776499</v>
      </c>
      <c r="G343" s="10">
        <v>196.84025103320542</v>
      </c>
      <c r="H343" s="10">
        <v>2.200873525350227</v>
      </c>
      <c r="I343" s="10">
        <f t="shared" si="7"/>
        <v>104.73803620103746</v>
      </c>
    </row>
    <row r="344" spans="1:9" x14ac:dyDescent="0.25">
      <c r="A344" s="16"/>
      <c r="B344" s="5">
        <f>DATE(YEAR(siječanj!B344),MONTH(siječanj!B344)+8,DAY(siječanj!B344))</f>
        <v>44078</v>
      </c>
      <c r="C344" s="8">
        <v>3.5520833333333299</v>
      </c>
      <c r="D344">
        <v>0.94741476103732691</v>
      </c>
      <c r="E344" s="6">
        <v>110.1265420259768</v>
      </c>
      <c r="F344" s="10">
        <v>187.03351251512115</v>
      </c>
      <c r="G344" s="10">
        <v>188.71006425242547</v>
      </c>
      <c r="H344" s="10">
        <v>2.1228721202854843</v>
      </c>
      <c r="I344" s="10">
        <f t="shared" si="7"/>
        <v>104.33551149740795</v>
      </c>
    </row>
    <row r="345" spans="1:9" x14ac:dyDescent="0.25">
      <c r="A345" s="16"/>
      <c r="B345" s="5">
        <f>DATE(YEAR(siječanj!B345),MONTH(siječanj!B345)+8,DAY(siječanj!B345))</f>
        <v>44078</v>
      </c>
      <c r="C345" s="8">
        <v>3.5625</v>
      </c>
      <c r="D345">
        <v>0.94741476103732691</v>
      </c>
      <c r="E345" s="6">
        <v>110.09402166788044</v>
      </c>
      <c r="F345" s="10">
        <v>185.54775486782481</v>
      </c>
      <c r="G345" s="10">
        <v>184.59387938399126</v>
      </c>
      <c r="H345" s="10">
        <v>2.1258214142594691</v>
      </c>
      <c r="I345" s="10">
        <f t="shared" si="7"/>
        <v>104.30470123011324</v>
      </c>
    </row>
    <row r="346" spans="1:9" x14ac:dyDescent="0.25">
      <c r="A346" s="16"/>
      <c r="B346" s="5">
        <f>DATE(YEAR(siječanj!B346),MONTH(siječanj!B346)+8,DAY(siječanj!B346))</f>
        <v>44078</v>
      </c>
      <c r="C346" s="8">
        <v>3.5729166666666701</v>
      </c>
      <c r="D346">
        <v>0.94741476103732691</v>
      </c>
      <c r="E346" s="6">
        <v>111.0552943110509</v>
      </c>
      <c r="F346" s="10">
        <v>185.26041028240041</v>
      </c>
      <c r="G346" s="10">
        <v>186.41758951218725</v>
      </c>
      <c r="H346" s="10">
        <v>1.9902993142593548</v>
      </c>
      <c r="I346" s="10">
        <f t="shared" si="7"/>
        <v>105.2154251216343</v>
      </c>
    </row>
    <row r="347" spans="1:9" x14ac:dyDescent="0.25">
      <c r="A347" s="16"/>
      <c r="B347" s="5">
        <f>DATE(YEAR(siječanj!B347),MONTH(siječanj!B347)+8,DAY(siječanj!B347))</f>
        <v>44078</v>
      </c>
      <c r="C347" s="8">
        <v>3.5833333333333299</v>
      </c>
      <c r="D347">
        <v>0.94741476103732691</v>
      </c>
      <c r="E347" s="6">
        <v>111.30026416048872</v>
      </c>
      <c r="F347" s="10">
        <v>184.98640336590398</v>
      </c>
      <c r="G347" s="10">
        <v>184.57704821134831</v>
      </c>
      <c r="H347" s="10">
        <v>2.0381802702280853</v>
      </c>
      <c r="I347" s="10">
        <f t="shared" si="7"/>
        <v>105.44751317300079</v>
      </c>
    </row>
    <row r="348" spans="1:9" x14ac:dyDescent="0.25">
      <c r="A348" s="16"/>
      <c r="B348" s="5">
        <f>DATE(YEAR(siječanj!B348),MONTH(siječanj!B348)+8,DAY(siječanj!B348))</f>
        <v>44078</v>
      </c>
      <c r="C348" s="8">
        <v>3.59375</v>
      </c>
      <c r="D348">
        <v>0.94741476103732691</v>
      </c>
      <c r="E348" s="6">
        <v>112.6132496790179</v>
      </c>
      <c r="F348" s="10">
        <v>185.37612531005337</v>
      </c>
      <c r="G348" s="10">
        <v>180.08591425850048</v>
      </c>
      <c r="H348" s="10">
        <v>2.3077572935907993</v>
      </c>
      <c r="I348" s="10">
        <f t="shared" si="7"/>
        <v>106.69145503428358</v>
      </c>
    </row>
    <row r="349" spans="1:9" x14ac:dyDescent="0.25">
      <c r="A349" s="16"/>
      <c r="B349" s="5">
        <f>DATE(YEAR(siječanj!B349),MONTH(siječanj!B349)+8,DAY(siječanj!B349))</f>
        <v>44078</v>
      </c>
      <c r="C349" s="8">
        <v>3.6041666666666701</v>
      </c>
      <c r="D349">
        <v>0.94741476103732691</v>
      </c>
      <c r="E349" s="6">
        <v>113.61257396455449</v>
      </c>
      <c r="F349" s="10">
        <v>182.26860919306588</v>
      </c>
      <c r="G349" s="10">
        <v>175.09176341451942</v>
      </c>
      <c r="H349" s="10">
        <v>2.4467575883079524</v>
      </c>
      <c r="I349" s="10">
        <f t="shared" si="7"/>
        <v>107.63822961346402</v>
      </c>
    </row>
    <row r="350" spans="1:9" x14ac:dyDescent="0.25">
      <c r="A350" s="16"/>
      <c r="B350" s="5">
        <f>DATE(YEAR(siječanj!B350),MONTH(siječanj!B350)+8,DAY(siječanj!B350))</f>
        <v>44078</v>
      </c>
      <c r="C350" s="8">
        <v>3.6145833333333299</v>
      </c>
      <c r="D350">
        <v>0.94741476103732691</v>
      </c>
      <c r="E350" s="6">
        <v>113.98702404128758</v>
      </c>
      <c r="F350" s="10">
        <v>180.5029614273115</v>
      </c>
      <c r="G350" s="10">
        <v>171.08471228687029</v>
      </c>
      <c r="H350" s="10">
        <v>2.2679682201768308</v>
      </c>
      <c r="I350" s="10">
        <f t="shared" si="7"/>
        <v>107.99298914343251</v>
      </c>
    </row>
    <row r="351" spans="1:9" x14ac:dyDescent="0.25">
      <c r="A351" s="16"/>
      <c r="B351" s="5">
        <f>DATE(YEAR(siječanj!B351),MONTH(siječanj!B351)+8,DAY(siječanj!B351))</f>
        <v>44078</v>
      </c>
      <c r="C351" s="8">
        <v>3.625</v>
      </c>
      <c r="D351">
        <v>0.94741476103732691</v>
      </c>
      <c r="E351" s="6">
        <v>114.25860190516809</v>
      </c>
      <c r="F351" s="10">
        <v>179.63415636276969</v>
      </c>
      <c r="G351" s="10">
        <v>169.56041563710664</v>
      </c>
      <c r="H351" s="10">
        <v>2.4525774885747516</v>
      </c>
      <c r="I351" s="10">
        <f t="shared" si="7"/>
        <v>108.25028602044389</v>
      </c>
    </row>
    <row r="352" spans="1:9" x14ac:dyDescent="0.25">
      <c r="A352" s="16"/>
      <c r="B352" s="5">
        <f>DATE(YEAR(siječanj!B352),MONTH(siječanj!B352)+8,DAY(siječanj!B352))</f>
        <v>44078</v>
      </c>
      <c r="C352" s="8">
        <v>3.6354166666666701</v>
      </c>
      <c r="D352">
        <v>0.94741476103732691</v>
      </c>
      <c r="E352" s="6">
        <v>114.63033323178894</v>
      </c>
      <c r="F352" s="10">
        <v>179.49248532318379</v>
      </c>
      <c r="G352" s="10">
        <v>164.72977277285656</v>
      </c>
      <c r="H352" s="10">
        <v>2.3958855044081599</v>
      </c>
      <c r="I352" s="10">
        <f t="shared" si="7"/>
        <v>108.60246976642448</v>
      </c>
    </row>
    <row r="353" spans="1:9" x14ac:dyDescent="0.25">
      <c r="A353" s="16"/>
      <c r="B353" s="5">
        <f>DATE(YEAR(siječanj!B353),MONTH(siječanj!B353)+8,DAY(siječanj!B353))</f>
        <v>44078</v>
      </c>
      <c r="C353" s="8">
        <v>3.6458333333333299</v>
      </c>
      <c r="D353">
        <v>0.94741476103732691</v>
      </c>
      <c r="E353" s="6">
        <v>115.34361815366498</v>
      </c>
      <c r="F353" s="10">
        <v>177.45352585537239</v>
      </c>
      <c r="G353" s="10">
        <v>164.30217510620571</v>
      </c>
      <c r="H353" s="10">
        <v>2.4038070629948196</v>
      </c>
      <c r="I353" s="10">
        <f t="shared" si="7"/>
        <v>109.27824643023519</v>
      </c>
    </row>
    <row r="354" spans="1:9" x14ac:dyDescent="0.25">
      <c r="A354" s="16"/>
      <c r="B354" s="5">
        <f>DATE(YEAR(siječanj!B354),MONTH(siječanj!B354)+8,DAY(siječanj!B354))</f>
        <v>44078</v>
      </c>
      <c r="C354" s="8">
        <v>3.65625</v>
      </c>
      <c r="D354">
        <v>0.94741476103732691</v>
      </c>
      <c r="E354" s="6">
        <v>115.24786661784928</v>
      </c>
      <c r="F354" s="10">
        <v>176.03913016192433</v>
      </c>
      <c r="G354" s="10">
        <v>160.62992545898354</v>
      </c>
      <c r="H354" s="10">
        <v>2.1465282269663799</v>
      </c>
      <c r="I354" s="10">
        <f t="shared" si="7"/>
        <v>109.1875300118114</v>
      </c>
    </row>
    <row r="355" spans="1:9" x14ac:dyDescent="0.25">
      <c r="A355" s="16"/>
      <c r="B355" s="5">
        <f>DATE(YEAR(siječanj!B355),MONTH(siječanj!B355)+8,DAY(siječanj!B355))</f>
        <v>44078</v>
      </c>
      <c r="C355" s="8">
        <v>3.6666666666666701</v>
      </c>
      <c r="D355">
        <v>0.94741476103732691</v>
      </c>
      <c r="E355" s="6">
        <v>114.47786406699775</v>
      </c>
      <c r="F355" s="10">
        <v>176.35792014034695</v>
      </c>
      <c r="G355" s="10">
        <v>162.43808461102515</v>
      </c>
      <c r="H355" s="10">
        <v>2.0608741958961918</v>
      </c>
      <c r="I355" s="10">
        <f t="shared" si="7"/>
        <v>108.45801822909827</v>
      </c>
    </row>
    <row r="356" spans="1:9" x14ac:dyDescent="0.25">
      <c r="A356" s="16"/>
      <c r="B356" s="5">
        <f>DATE(YEAR(siječanj!B356),MONTH(siječanj!B356)+8,DAY(siječanj!B356))</f>
        <v>44078</v>
      </c>
      <c r="C356" s="8">
        <v>3.6770833333333299</v>
      </c>
      <c r="D356">
        <v>0.94741476103732691</v>
      </c>
      <c r="E356" s="6">
        <v>112.80338646518983</v>
      </c>
      <c r="F356" s="10">
        <v>170.47926319339018</v>
      </c>
      <c r="G356" s="10">
        <v>163.18986494961155</v>
      </c>
      <c r="H356" s="10">
        <v>2.1583224147225271</v>
      </c>
      <c r="I356" s="10">
        <f t="shared" si="7"/>
        <v>106.87159343211906</v>
      </c>
    </row>
    <row r="357" spans="1:9" x14ac:dyDescent="0.25">
      <c r="A357" s="16"/>
      <c r="B357" s="5">
        <f>DATE(YEAR(siječanj!B357),MONTH(siječanj!B357)+8,DAY(siječanj!B357))</f>
        <v>44078</v>
      </c>
      <c r="C357" s="8">
        <v>3.6875</v>
      </c>
      <c r="D357">
        <v>0.94741476103732691</v>
      </c>
      <c r="E357" s="6">
        <v>113.54197925848105</v>
      </c>
      <c r="F357" s="10">
        <v>165.18693322662702</v>
      </c>
      <c r="G357" s="10">
        <v>160.75811767351234</v>
      </c>
      <c r="H357" s="10">
        <v>2.1235364833657435</v>
      </c>
      <c r="I357" s="10">
        <f t="shared" si="7"/>
        <v>107.57134714687895</v>
      </c>
    </row>
    <row r="358" spans="1:9" x14ac:dyDescent="0.25">
      <c r="A358" s="16"/>
      <c r="B358" s="5">
        <f>DATE(YEAR(siječanj!B358),MONTH(siječanj!B358)+8,DAY(siječanj!B358))</f>
        <v>44078</v>
      </c>
      <c r="C358" s="8">
        <v>3.6979166666666701</v>
      </c>
      <c r="D358">
        <v>0.94741476103732691</v>
      </c>
      <c r="E358" s="6">
        <v>113.56881531623381</v>
      </c>
      <c r="F358" s="10">
        <v>164.18153660834588</v>
      </c>
      <c r="G358" s="10">
        <v>160.13462987833319</v>
      </c>
      <c r="H358" s="10">
        <v>2.0962258817201231</v>
      </c>
      <c r="I358" s="10">
        <f t="shared" si="7"/>
        <v>107.59677202412196</v>
      </c>
    </row>
    <row r="359" spans="1:9" x14ac:dyDescent="0.25">
      <c r="A359" s="16"/>
      <c r="B359" s="5">
        <f>DATE(YEAR(siječanj!B359),MONTH(siječanj!B359)+8,DAY(siječanj!B359))</f>
        <v>44078</v>
      </c>
      <c r="C359" s="8">
        <v>3.7083333333333299</v>
      </c>
      <c r="D359">
        <v>0.94741476103732691</v>
      </c>
      <c r="E359" s="6">
        <v>114.57502631229436</v>
      </c>
      <c r="F359" s="10">
        <v>163.06163053658432</v>
      </c>
      <c r="G359" s="10">
        <v>166.32816029275236</v>
      </c>
      <c r="H359" s="10">
        <v>1.8485489348876347</v>
      </c>
      <c r="I359" s="10">
        <f t="shared" si="7"/>
        <v>108.55007117450781</v>
      </c>
    </row>
    <row r="360" spans="1:9" x14ac:dyDescent="0.25">
      <c r="A360" s="16"/>
      <c r="B360" s="5">
        <f>DATE(YEAR(siječanj!B360),MONTH(siječanj!B360)+8,DAY(siječanj!B360))</f>
        <v>44078</v>
      </c>
      <c r="C360" s="8">
        <v>3.71875</v>
      </c>
      <c r="D360">
        <v>0.94741476103732691</v>
      </c>
      <c r="E360" s="6">
        <v>114.68777941471608</v>
      </c>
      <c r="F360" s="10">
        <v>163.06074243027726</v>
      </c>
      <c r="G360" s="10">
        <v>176.72655025150428</v>
      </c>
      <c r="H360" s="10">
        <v>1.8632904245245721</v>
      </c>
      <c r="I360" s="10">
        <f t="shared" si="7"/>
        <v>108.65689512809489</v>
      </c>
    </row>
    <row r="361" spans="1:9" x14ac:dyDescent="0.25">
      <c r="A361" s="16"/>
      <c r="B361" s="5">
        <f>DATE(YEAR(siječanj!B361),MONTH(siječanj!B361)+8,DAY(siječanj!B361))</f>
        <v>44078</v>
      </c>
      <c r="C361" s="8">
        <v>3.7291666666666701</v>
      </c>
      <c r="D361">
        <v>0.94741476103732691</v>
      </c>
      <c r="E361" s="6">
        <v>115.2526772457712</v>
      </c>
      <c r="F361" s="10">
        <v>163.80002462431094</v>
      </c>
      <c r="G361" s="10">
        <v>168.10545025548311</v>
      </c>
      <c r="H361" s="10">
        <v>1.8775617801676827</v>
      </c>
      <c r="I361" s="10">
        <f t="shared" si="7"/>
        <v>109.19208767171449</v>
      </c>
    </row>
    <row r="362" spans="1:9" x14ac:dyDescent="0.25">
      <c r="A362" s="16"/>
      <c r="B362" s="5">
        <f>DATE(YEAR(siječanj!B362),MONTH(siječanj!B362)+8,DAY(siječanj!B362))</f>
        <v>44078</v>
      </c>
      <c r="C362" s="8">
        <v>3.7395833333333299</v>
      </c>
      <c r="D362">
        <v>0.94741476103732691</v>
      </c>
      <c r="E362" s="6">
        <v>116.55006598397239</v>
      </c>
      <c r="F362" s="10">
        <v>163.27021094274153</v>
      </c>
      <c r="G362" s="10">
        <v>163.22147255946749</v>
      </c>
      <c r="H362" s="10">
        <v>1.8330165842526078</v>
      </c>
      <c r="I362" s="10">
        <f t="shared" si="7"/>
        <v>110.42125291308989</v>
      </c>
    </row>
    <row r="363" spans="1:9" x14ac:dyDescent="0.25">
      <c r="A363" s="16"/>
      <c r="B363" s="5">
        <f>DATE(YEAR(siječanj!B363),MONTH(siječanj!B363)+8,DAY(siječanj!B363))</f>
        <v>44078</v>
      </c>
      <c r="C363" s="8">
        <v>3.75</v>
      </c>
      <c r="D363">
        <v>0.94741476103732691</v>
      </c>
      <c r="E363" s="6">
        <v>119.3294005894536</v>
      </c>
      <c r="F363" s="10">
        <v>161.2536992660213</v>
      </c>
      <c r="G363" s="10">
        <v>161.76159908911188</v>
      </c>
      <c r="H363" s="10">
        <v>1.870519730726254</v>
      </c>
      <c r="I363" s="10">
        <f t="shared" si="7"/>
        <v>113.05443554418464</v>
      </c>
    </row>
    <row r="364" spans="1:9" x14ac:dyDescent="0.25">
      <c r="A364" s="16"/>
      <c r="B364" s="5">
        <f>DATE(YEAR(siječanj!B364),MONTH(siječanj!B364)+8,DAY(siječanj!B364))</f>
        <v>44078</v>
      </c>
      <c r="C364" s="8">
        <v>3.7604166666666701</v>
      </c>
      <c r="D364">
        <v>0.94741476103732691</v>
      </c>
      <c r="E364" s="6">
        <v>121.47220905890737</v>
      </c>
      <c r="F364" s="10">
        <v>160.72129359998115</v>
      </c>
      <c r="G364" s="10">
        <v>159.87170400640289</v>
      </c>
      <c r="H364" s="10">
        <v>2.5338030964742764</v>
      </c>
      <c r="I364" s="10">
        <f t="shared" si="7"/>
        <v>115.08456391822094</v>
      </c>
    </row>
    <row r="365" spans="1:9" x14ac:dyDescent="0.25">
      <c r="A365" s="16"/>
      <c r="B365" s="5">
        <f>DATE(YEAR(siječanj!B365),MONTH(siječanj!B365)+8,DAY(siječanj!B365))</f>
        <v>44078</v>
      </c>
      <c r="C365" s="8">
        <v>3.7708333333333299</v>
      </c>
      <c r="D365">
        <v>0.94741476103732691</v>
      </c>
      <c r="E365" s="6">
        <v>123.02325303633847</v>
      </c>
      <c r="F365" s="10">
        <v>159.70798037796757</v>
      </c>
      <c r="G365" s="10">
        <v>158.97036140218526</v>
      </c>
      <c r="H365" s="10">
        <v>4.5444884964362791</v>
      </c>
      <c r="I365" s="10">
        <f t="shared" si="7"/>
        <v>116.55404587745721</v>
      </c>
    </row>
    <row r="366" spans="1:9" x14ac:dyDescent="0.25">
      <c r="A366" s="16"/>
      <c r="B366" s="5">
        <f>DATE(YEAR(siječanj!B366),MONTH(siječanj!B366)+8,DAY(siječanj!B366))</f>
        <v>44078</v>
      </c>
      <c r="C366" s="8">
        <v>3.78125</v>
      </c>
      <c r="D366">
        <v>0.94741476103732691</v>
      </c>
      <c r="E366" s="6">
        <v>125.26907488831297</v>
      </c>
      <c r="F366" s="10">
        <v>159.11023259178026</v>
      </c>
      <c r="G366" s="10">
        <v>161.95962020301772</v>
      </c>
      <c r="H366" s="10">
        <v>11.000379456176386</v>
      </c>
      <c r="I366" s="10">
        <f t="shared" si="7"/>
        <v>118.68177065067805</v>
      </c>
    </row>
    <row r="367" spans="1:9" x14ac:dyDescent="0.25">
      <c r="A367" s="16"/>
      <c r="B367" s="5">
        <f>DATE(YEAR(siječanj!B367),MONTH(siječanj!B367)+8,DAY(siječanj!B367))</f>
        <v>44078</v>
      </c>
      <c r="C367" s="8">
        <v>3.7916666666666701</v>
      </c>
      <c r="D367">
        <v>0.94741476103732691</v>
      </c>
      <c r="E367" s="6">
        <v>128.50915372577825</v>
      </c>
      <c r="F367" s="10">
        <v>157.7356288831844</v>
      </c>
      <c r="G367" s="10">
        <v>163.37752811010975</v>
      </c>
      <c r="H367" s="10">
        <v>25.89839582375323</v>
      </c>
      <c r="I367" s="10">
        <f t="shared" si="7"/>
        <v>121.75146916821731</v>
      </c>
    </row>
    <row r="368" spans="1:9" x14ac:dyDescent="0.25">
      <c r="A368" s="16"/>
      <c r="B368" s="5">
        <f>DATE(YEAR(siječanj!B368),MONTH(siječanj!B368)+8,DAY(siječanj!B368))</f>
        <v>44078</v>
      </c>
      <c r="C368" s="8">
        <v>3.8020833333333299</v>
      </c>
      <c r="D368">
        <v>0.94741476103732691</v>
      </c>
      <c r="E368" s="6">
        <v>132.56167486257914</v>
      </c>
      <c r="F368" s="10">
        <v>154.31066499368629</v>
      </c>
      <c r="G368" s="10">
        <v>159.05953772247591</v>
      </c>
      <c r="H368" s="10">
        <v>42.15837443470032</v>
      </c>
      <c r="I368" s="10">
        <f t="shared" si="7"/>
        <v>125.59088751263825</v>
      </c>
    </row>
    <row r="369" spans="1:9" x14ac:dyDescent="0.25">
      <c r="A369" s="16"/>
      <c r="B369" s="5">
        <f>DATE(YEAR(siječanj!B369),MONTH(siječanj!B369)+8,DAY(siječanj!B369))</f>
        <v>44078</v>
      </c>
      <c r="C369" s="8">
        <v>3.8125</v>
      </c>
      <c r="D369">
        <v>0.94741476103732691</v>
      </c>
      <c r="E369" s="6">
        <v>137.40804042893916</v>
      </c>
      <c r="F369" s="10">
        <v>153.58779468272033</v>
      </c>
      <c r="G369" s="10">
        <v>157.99954706939775</v>
      </c>
      <c r="H369" s="10">
        <v>62.945025256601532</v>
      </c>
      <c r="I369" s="10">
        <f t="shared" si="7"/>
        <v>130.18240578759074</v>
      </c>
    </row>
    <row r="370" spans="1:9" x14ac:dyDescent="0.25">
      <c r="A370" s="16"/>
      <c r="B370" s="5">
        <f>DATE(YEAR(siječanj!B370),MONTH(siječanj!B370)+8,DAY(siječanj!B370))</f>
        <v>44078</v>
      </c>
      <c r="C370" s="8">
        <v>3.8229166666666701</v>
      </c>
      <c r="D370">
        <v>0.94741476103732691</v>
      </c>
      <c r="E370" s="6">
        <v>141.00470989931742</v>
      </c>
      <c r="F370" s="10">
        <v>150.2591240209569</v>
      </c>
      <c r="G370" s="10">
        <v>159.00231013022784</v>
      </c>
      <c r="H370" s="10">
        <v>86.597288193679347</v>
      </c>
      <c r="I370" s="10">
        <f t="shared" si="7"/>
        <v>133.58994353439942</v>
      </c>
    </row>
    <row r="371" spans="1:9" x14ac:dyDescent="0.25">
      <c r="A371" s="16"/>
      <c r="B371" s="5">
        <f>DATE(YEAR(siječanj!B371),MONTH(siječanj!B371)+8,DAY(siječanj!B371))</f>
        <v>44078</v>
      </c>
      <c r="C371" s="8">
        <v>3.8333333333333299</v>
      </c>
      <c r="D371">
        <v>0.94741476103732691</v>
      </c>
      <c r="E371" s="6">
        <v>146.95780025265225</v>
      </c>
      <c r="F371" s="10">
        <v>144.56516103722043</v>
      </c>
      <c r="G371" s="10">
        <v>152.30528124605905</v>
      </c>
      <c r="H371" s="10">
        <v>128.94631789962193</v>
      </c>
      <c r="I371" s="10">
        <f t="shared" si="7"/>
        <v>139.22998920893775</v>
      </c>
    </row>
    <row r="372" spans="1:9" x14ac:dyDescent="0.25">
      <c r="A372" s="16"/>
      <c r="B372" s="5">
        <f>DATE(YEAR(siječanj!B372),MONTH(siječanj!B372)+8,DAY(siječanj!B372))</f>
        <v>44078</v>
      </c>
      <c r="C372" s="8">
        <v>3.84375</v>
      </c>
      <c r="D372">
        <v>0.94741476103732691</v>
      </c>
      <c r="E372" s="6">
        <v>151.29103974254542</v>
      </c>
      <c r="F372" s="10">
        <v>125.56601533090918</v>
      </c>
      <c r="G372" s="10">
        <v>138.99629835346255</v>
      </c>
      <c r="H372" s="10">
        <v>196.86814376510168</v>
      </c>
      <c r="I372" s="10">
        <f t="shared" si="7"/>
        <v>143.33536426477241</v>
      </c>
    </row>
    <row r="373" spans="1:9" x14ac:dyDescent="0.25">
      <c r="A373" s="16"/>
      <c r="B373" s="5">
        <f>DATE(YEAR(siječanj!B373),MONTH(siječanj!B373)+8,DAY(siječanj!B373))</f>
        <v>44078</v>
      </c>
      <c r="C373" s="8">
        <v>3.8541666666666701</v>
      </c>
      <c r="D373">
        <v>0.94741476103732691</v>
      </c>
      <c r="E373" s="6">
        <v>154.87633666343459</v>
      </c>
      <c r="F373" s="10">
        <v>118.43422431039268</v>
      </c>
      <c r="G373" s="10">
        <v>130.58418341118045</v>
      </c>
      <c r="H373" s="10">
        <v>227.85310453273246</v>
      </c>
      <c r="I373" s="10">
        <f t="shared" si="7"/>
        <v>146.73212749032447</v>
      </c>
    </row>
    <row r="374" spans="1:9" x14ac:dyDescent="0.25">
      <c r="A374" s="16"/>
      <c r="B374" s="5">
        <f>DATE(YEAR(siječanj!B374),MONTH(siječanj!B374)+8,DAY(siječanj!B374))</f>
        <v>44078</v>
      </c>
      <c r="C374" s="8">
        <v>3.8645833333333299</v>
      </c>
      <c r="D374">
        <v>0.94741476103732691</v>
      </c>
      <c r="E374" s="6">
        <v>155.61713683699122</v>
      </c>
      <c r="F374" s="10">
        <v>116.53399428118644</v>
      </c>
      <c r="G374" s="10">
        <v>128.17395467292377</v>
      </c>
      <c r="H374" s="10">
        <v>228.77731326110089</v>
      </c>
      <c r="I374" s="10">
        <f t="shared" si="7"/>
        <v>147.43397250973103</v>
      </c>
    </row>
    <row r="375" spans="1:9" x14ac:dyDescent="0.25">
      <c r="A375" s="16"/>
      <c r="B375" s="5">
        <f>DATE(YEAR(siječanj!B375),MONTH(siječanj!B375)+8,DAY(siječanj!B375))</f>
        <v>44078</v>
      </c>
      <c r="C375" s="8">
        <v>3.875</v>
      </c>
      <c r="D375">
        <v>0.94741476103732691</v>
      </c>
      <c r="E375" s="6">
        <v>155.41922880866841</v>
      </c>
      <c r="F375" s="10">
        <v>113.28848412583903</v>
      </c>
      <c r="G375" s="10">
        <v>123.25217706867639</v>
      </c>
      <c r="H375" s="10">
        <v>230.13021048439103</v>
      </c>
      <c r="I375" s="10">
        <f t="shared" si="7"/>
        <v>147.2464715223702</v>
      </c>
    </row>
    <row r="376" spans="1:9" x14ac:dyDescent="0.25">
      <c r="A376" s="16"/>
      <c r="B376" s="5">
        <f>DATE(YEAR(siječanj!B376),MONTH(siječanj!B376)+8,DAY(siječanj!B376))</f>
        <v>44078</v>
      </c>
      <c r="C376" s="8">
        <v>3.8854166666666701</v>
      </c>
      <c r="D376">
        <v>0.94741476103732691</v>
      </c>
      <c r="E376" s="6">
        <v>159.6322065493157</v>
      </c>
      <c r="F376" s="10">
        <v>110.47176455498976</v>
      </c>
      <c r="G376" s="10">
        <v>109.65230463915768</v>
      </c>
      <c r="H376" s="10">
        <v>237.18397642194142</v>
      </c>
      <c r="I376" s="10">
        <f t="shared" si="7"/>
        <v>151.23790882178113</v>
      </c>
    </row>
    <row r="377" spans="1:9" x14ac:dyDescent="0.25">
      <c r="A377" s="16"/>
      <c r="B377" s="5">
        <f>DATE(YEAR(siječanj!B377),MONTH(siječanj!B377)+8,DAY(siječanj!B377))</f>
        <v>44078</v>
      </c>
      <c r="C377" s="8">
        <v>3.8958333333333299</v>
      </c>
      <c r="D377">
        <v>0.94741476103732691</v>
      </c>
      <c r="E377" s="6">
        <v>162.46517279508291</v>
      </c>
      <c r="F377" s="10">
        <v>107.88085706380269</v>
      </c>
      <c r="G377" s="10">
        <v>101.31335352817118</v>
      </c>
      <c r="H377" s="10">
        <v>242.81627728845797</v>
      </c>
      <c r="I377" s="10">
        <f t="shared" si="7"/>
        <v>153.92190286054151</v>
      </c>
    </row>
    <row r="378" spans="1:9" x14ac:dyDescent="0.25">
      <c r="A378" s="16"/>
      <c r="B378" s="5">
        <f>DATE(YEAR(siječanj!B378),MONTH(siječanj!B378)+8,DAY(siječanj!B378))</f>
        <v>44078</v>
      </c>
      <c r="C378" s="8">
        <v>3.90625</v>
      </c>
      <c r="D378">
        <v>0.94741476103732691</v>
      </c>
      <c r="E378" s="6">
        <v>160.58787880418308</v>
      </c>
      <c r="F378" s="10">
        <v>104.53925460974936</v>
      </c>
      <c r="G378" s="10">
        <v>103.56774743931807</v>
      </c>
      <c r="H378" s="10">
        <v>243.55396832314844</v>
      </c>
      <c r="I378" s="10">
        <f t="shared" si="7"/>
        <v>152.14332682275634</v>
      </c>
    </row>
    <row r="379" spans="1:9" x14ac:dyDescent="0.25">
      <c r="A379" s="16"/>
      <c r="B379" s="5">
        <f>DATE(YEAR(siječanj!B379),MONTH(siječanj!B379)+8,DAY(siječanj!B379))</f>
        <v>44078</v>
      </c>
      <c r="C379" s="8">
        <v>3.9166666666666701</v>
      </c>
      <c r="D379">
        <v>0.94741476103732691</v>
      </c>
      <c r="E379" s="6">
        <v>156.65710712774614</v>
      </c>
      <c r="F379" s="10">
        <v>102.94771586598114</v>
      </c>
      <c r="G379" s="10">
        <v>92.474792694762442</v>
      </c>
      <c r="H379" s="10">
        <v>240.55413992506053</v>
      </c>
      <c r="I379" s="10">
        <f t="shared" si="7"/>
        <v>148.41925571423255</v>
      </c>
    </row>
    <row r="380" spans="1:9" x14ac:dyDescent="0.25">
      <c r="A380" s="16"/>
      <c r="B380" s="5">
        <f>DATE(YEAR(siječanj!B380),MONTH(siječanj!B380)+8,DAY(siječanj!B380))</f>
        <v>44078</v>
      </c>
      <c r="C380" s="8">
        <v>3.9270833333333299</v>
      </c>
      <c r="D380">
        <v>0.94741476103732691</v>
      </c>
      <c r="E380" s="6">
        <v>150.10907942005724</v>
      </c>
      <c r="F380" s="10">
        <v>100.57095451504749</v>
      </c>
      <c r="G380" s="10">
        <v>87.957902312247839</v>
      </c>
      <c r="H380" s="10">
        <v>241.32268449914247</v>
      </c>
      <c r="I380" s="10">
        <f t="shared" si="7"/>
        <v>142.21555760828667</v>
      </c>
    </row>
    <row r="381" spans="1:9" x14ac:dyDescent="0.25">
      <c r="A381" s="16"/>
      <c r="B381" s="5">
        <f>DATE(YEAR(siječanj!B381),MONTH(siječanj!B381)+8,DAY(siječanj!B381))</f>
        <v>44078</v>
      </c>
      <c r="C381" s="8">
        <v>3.9375</v>
      </c>
      <c r="D381">
        <v>0.94741476103732691</v>
      </c>
      <c r="E381" s="6">
        <v>140.96955569034981</v>
      </c>
      <c r="F381" s="10">
        <v>97.549436022361903</v>
      </c>
      <c r="G381" s="10">
        <v>83.735589556225946</v>
      </c>
      <c r="H381" s="10">
        <v>240.50972620729627</v>
      </c>
      <c r="I381" s="10">
        <f t="shared" si="7"/>
        <v>133.5566379179109</v>
      </c>
    </row>
    <row r="382" spans="1:9" x14ac:dyDescent="0.25">
      <c r="A382" s="16"/>
      <c r="B382" s="5">
        <f>DATE(YEAR(siječanj!B382),MONTH(siječanj!B382)+8,DAY(siječanj!B382))</f>
        <v>44078</v>
      </c>
      <c r="C382" s="8">
        <v>3.9479166666666701</v>
      </c>
      <c r="D382">
        <v>0.94741476103732691</v>
      </c>
      <c r="E382" s="6">
        <v>129.83459672712019</v>
      </c>
      <c r="F382" s="10">
        <v>93.265179048542663</v>
      </c>
      <c r="G382" s="10">
        <v>81.172792699140686</v>
      </c>
      <c r="H382" s="10">
        <v>237.82941561290255</v>
      </c>
      <c r="I382" s="10">
        <f t="shared" si="7"/>
        <v>123.00721343260228</v>
      </c>
    </row>
    <row r="383" spans="1:9" x14ac:dyDescent="0.25">
      <c r="A383" s="16"/>
      <c r="B383" s="5">
        <f>DATE(YEAR(siječanj!B383),MONTH(siječanj!B383)+8,DAY(siječanj!B383))</f>
        <v>44078</v>
      </c>
      <c r="C383" s="8">
        <v>3.9583333333333299</v>
      </c>
      <c r="D383">
        <v>0.94741476103732691</v>
      </c>
      <c r="E383" s="6">
        <v>118.55012032852406</v>
      </c>
      <c r="F383" s="10">
        <v>89.894068157328192</v>
      </c>
      <c r="G383" s="10">
        <v>79.540859215457985</v>
      </c>
      <c r="H383" s="10">
        <v>238.06035698481074</v>
      </c>
      <c r="I383" s="10">
        <f t="shared" si="7"/>
        <v>112.31613392199498</v>
      </c>
    </row>
    <row r="384" spans="1:9" x14ac:dyDescent="0.25">
      <c r="A384" s="16"/>
      <c r="B384" s="5">
        <f>DATE(YEAR(siječanj!B384),MONTH(siječanj!B384)+8,DAY(siječanj!B384))</f>
        <v>44078</v>
      </c>
      <c r="C384" s="8">
        <v>3.96875</v>
      </c>
      <c r="D384">
        <v>0.94741476103732691</v>
      </c>
      <c r="E384" s="6">
        <v>108.50387369237529</v>
      </c>
      <c r="F384" s="10">
        <v>86.712156058158442</v>
      </c>
      <c r="G384" s="10">
        <v>77.160480325107443</v>
      </c>
      <c r="H384" s="10">
        <v>238.91528768421171</v>
      </c>
      <c r="I384" s="10">
        <f t="shared" si="7"/>
        <v>102.79817156588604</v>
      </c>
    </row>
    <row r="385" spans="1:9" x14ac:dyDescent="0.25">
      <c r="A385" s="16"/>
      <c r="B385" s="5">
        <f>DATE(YEAR(siječanj!B385),MONTH(siječanj!B385)+8,DAY(siječanj!B385))</f>
        <v>44078</v>
      </c>
      <c r="C385" s="8">
        <v>3.9791666666666701</v>
      </c>
      <c r="D385">
        <v>0.94741476103732691</v>
      </c>
      <c r="E385" s="6">
        <v>98.790274128782855</v>
      </c>
      <c r="F385" s="10">
        <v>84.438463261808664</v>
      </c>
      <c r="G385" s="10">
        <v>78.397836382603316</v>
      </c>
      <c r="H385" s="10">
        <v>238.37593343212026</v>
      </c>
      <c r="I385" s="10">
        <f t="shared" si="7"/>
        <v>93.595363956532822</v>
      </c>
    </row>
    <row r="386" spans="1:9" ht="15.75" thickBot="1" x14ac:dyDescent="0.3">
      <c r="A386" s="16"/>
      <c r="B386" s="5">
        <f>DATE(YEAR(siječanj!B386),MONTH(siječanj!B386)+8,DAY(siječanj!B386))</f>
        <v>44078</v>
      </c>
      <c r="C386" s="8">
        <v>3.9895833333333299</v>
      </c>
      <c r="D386">
        <v>0.94741476103732691</v>
      </c>
      <c r="E386" s="6">
        <v>90.584766437090167</v>
      </c>
      <c r="F386" s="10">
        <v>82.486112242546554</v>
      </c>
      <c r="G386" s="10">
        <v>75.43100710582938</v>
      </c>
      <c r="H386" s="10">
        <v>238.73577518625109</v>
      </c>
      <c r="I386" s="10">
        <f t="shared" si="7"/>
        <v>85.821344847617851</v>
      </c>
    </row>
    <row r="387" spans="1:9" x14ac:dyDescent="0.25">
      <c r="A387" s="17">
        <f t="shared" ref="A387" si="8">A291+1</f>
        <v>249</v>
      </c>
      <c r="B387" s="5">
        <f>DATE(YEAR(siječanj!B387),MONTH(siječanj!B387)+8,DAY(siječanj!B387))</f>
        <v>44079</v>
      </c>
      <c r="C387" s="8">
        <v>4</v>
      </c>
      <c r="D387">
        <v>0.9464804688465509</v>
      </c>
      <c r="E387" s="6">
        <v>87.822338626969227</v>
      </c>
      <c r="F387" s="10">
        <v>78.967045251727086</v>
      </c>
      <c r="G387" s="10">
        <v>75.502252648969645</v>
      </c>
      <c r="H387" s="10">
        <v>238.54346548161107</v>
      </c>
      <c r="I387" s="10">
        <f t="shared" si="7"/>
        <v>83.122128238854387</v>
      </c>
    </row>
    <row r="388" spans="1:9" x14ac:dyDescent="0.25">
      <c r="A388" s="18"/>
      <c r="B388" s="5">
        <f>DATE(YEAR(siječanj!B388),MONTH(siječanj!B388)+8,DAY(siječanj!B388))</f>
        <v>44079</v>
      </c>
      <c r="C388" s="8">
        <v>4.0104166666666696</v>
      </c>
      <c r="D388">
        <v>0.9464804688465509</v>
      </c>
      <c r="E388" s="6">
        <v>81.344309356265967</v>
      </c>
      <c r="F388" s="10">
        <v>78.063266480442309</v>
      </c>
      <c r="G388" s="10">
        <v>72.115739647474257</v>
      </c>
      <c r="H388" s="10">
        <v>238.95693239243604</v>
      </c>
      <c r="I388" s="10">
        <f t="shared" ref="I388:I451" si="9">D388*E388</f>
        <v>76.99080005751749</v>
      </c>
    </row>
    <row r="389" spans="1:9" x14ac:dyDescent="0.25">
      <c r="A389" s="18"/>
      <c r="B389" s="5">
        <f>DATE(YEAR(siječanj!B389),MONTH(siječanj!B389)+8,DAY(siječanj!B389))</f>
        <v>44079</v>
      </c>
      <c r="C389" s="8">
        <v>4.0208333333333304</v>
      </c>
      <c r="D389">
        <v>0.9464804688465509</v>
      </c>
      <c r="E389" s="6">
        <v>75.99809259824643</v>
      </c>
      <c r="F389" s="10">
        <v>75.253695964435707</v>
      </c>
      <c r="G389" s="10">
        <v>73.579975417463345</v>
      </c>
      <c r="H389" s="10">
        <v>237.48030426876218</v>
      </c>
      <c r="I389" s="10">
        <f t="shared" si="9"/>
        <v>71.930710313831867</v>
      </c>
    </row>
    <row r="390" spans="1:9" x14ac:dyDescent="0.25">
      <c r="A390" s="18"/>
      <c r="B390" s="5">
        <f>DATE(YEAR(siječanj!B390),MONTH(siječanj!B390)+8,DAY(siječanj!B390))</f>
        <v>44079</v>
      </c>
      <c r="C390" s="8">
        <v>4.03125</v>
      </c>
      <c r="D390">
        <v>0.9464804688465509</v>
      </c>
      <c r="E390" s="6">
        <v>72.69300562220414</v>
      </c>
      <c r="F390" s="10">
        <v>73.80852598094539</v>
      </c>
      <c r="G390" s="10">
        <v>70.444453164521931</v>
      </c>
      <c r="H390" s="10">
        <v>235.64311723740755</v>
      </c>
      <c r="I390" s="10">
        <f t="shared" si="9"/>
        <v>68.802510043168738</v>
      </c>
    </row>
    <row r="391" spans="1:9" x14ac:dyDescent="0.25">
      <c r="A391" s="18"/>
      <c r="B391" s="5">
        <f>DATE(YEAR(siječanj!B391),MONTH(siječanj!B391)+8,DAY(siječanj!B391))</f>
        <v>44079</v>
      </c>
      <c r="C391" s="8">
        <v>4.0416666666666696</v>
      </c>
      <c r="D391">
        <v>0.9464804688465509</v>
      </c>
      <c r="E391" s="6">
        <v>69.679350098824955</v>
      </c>
      <c r="F391" s="10">
        <v>73.530428149423742</v>
      </c>
      <c r="G391" s="10">
        <v>68.086824850640824</v>
      </c>
      <c r="H391" s="10">
        <v>236.94405568996046</v>
      </c>
      <c r="I391" s="10">
        <f t="shared" si="9"/>
        <v>65.950143950458809</v>
      </c>
    </row>
    <row r="392" spans="1:9" x14ac:dyDescent="0.25">
      <c r="A392" s="18"/>
      <c r="B392" s="5">
        <f>DATE(YEAR(siječanj!B392),MONTH(siječanj!B392)+8,DAY(siječanj!B392))</f>
        <v>44079</v>
      </c>
      <c r="C392" s="8">
        <v>4.0520833333333304</v>
      </c>
      <c r="D392">
        <v>0.9464804688465509</v>
      </c>
      <c r="E392" s="6">
        <v>68.399571042723309</v>
      </c>
      <c r="F392" s="10">
        <v>70.536336469161526</v>
      </c>
      <c r="G392" s="10">
        <v>72.826722250941842</v>
      </c>
      <c r="H392" s="10">
        <v>237.43841353702837</v>
      </c>
      <c r="I392" s="10">
        <f t="shared" si="9"/>
        <v>64.73885806941972</v>
      </c>
    </row>
    <row r="393" spans="1:9" x14ac:dyDescent="0.25">
      <c r="A393" s="18"/>
      <c r="B393" s="5">
        <f>DATE(YEAR(siječanj!B393),MONTH(siječanj!B393)+8,DAY(siječanj!B393))</f>
        <v>44079</v>
      </c>
      <c r="C393" s="8">
        <v>4.0625</v>
      </c>
      <c r="D393">
        <v>0.9464804688465509</v>
      </c>
      <c r="E393" s="6">
        <v>65.442931282863512</v>
      </c>
      <c r="F393" s="10">
        <v>70.684879281530456</v>
      </c>
      <c r="G393" s="10">
        <v>80.106152248001152</v>
      </c>
      <c r="H393" s="10">
        <v>237.46143914621328</v>
      </c>
      <c r="I393" s="10">
        <f t="shared" si="9"/>
        <v>61.940456283297273</v>
      </c>
    </row>
    <row r="394" spans="1:9" x14ac:dyDescent="0.25">
      <c r="A394" s="18"/>
      <c r="B394" s="5">
        <f>DATE(YEAR(siječanj!B394),MONTH(siječanj!B394)+8,DAY(siječanj!B394))</f>
        <v>44079</v>
      </c>
      <c r="C394" s="8">
        <v>4.0729166666666696</v>
      </c>
      <c r="D394">
        <v>0.9464804688465509</v>
      </c>
      <c r="E394" s="6">
        <v>64.473531018170135</v>
      </c>
      <c r="F394" s="10">
        <v>69.864486057173906</v>
      </c>
      <c r="G394" s="10">
        <v>78.209278288509594</v>
      </c>
      <c r="H394" s="10">
        <v>237.62519020282153</v>
      </c>
      <c r="I394" s="10">
        <f t="shared" si="9"/>
        <v>61.022937866270311</v>
      </c>
    </row>
    <row r="395" spans="1:9" x14ac:dyDescent="0.25">
      <c r="A395" s="18"/>
      <c r="B395" s="5">
        <f>DATE(YEAR(siječanj!B395),MONTH(siječanj!B395)+8,DAY(siječanj!B395))</f>
        <v>44079</v>
      </c>
      <c r="C395" s="8">
        <v>4.0833333333333304</v>
      </c>
      <c r="D395">
        <v>0.9464804688465509</v>
      </c>
      <c r="E395" s="6">
        <v>63.261244884244803</v>
      </c>
      <c r="F395" s="10">
        <v>70.978460704007006</v>
      </c>
      <c r="G395" s="10">
        <v>71.007241988259835</v>
      </c>
      <c r="H395" s="10">
        <v>237.48488707915541</v>
      </c>
      <c r="I395" s="10">
        <f t="shared" si="9"/>
        <v>59.875532717856494</v>
      </c>
    </row>
    <row r="396" spans="1:9" x14ac:dyDescent="0.25">
      <c r="A396" s="18"/>
      <c r="B396" s="5">
        <f>DATE(YEAR(siječanj!B396),MONTH(siječanj!B396)+8,DAY(siječanj!B396))</f>
        <v>44079</v>
      </c>
      <c r="C396" s="8">
        <v>4.09375</v>
      </c>
      <c r="D396">
        <v>0.9464804688465509</v>
      </c>
      <c r="E396" s="6">
        <v>62.874040177355525</v>
      </c>
      <c r="F396" s="10">
        <v>71.757108913351956</v>
      </c>
      <c r="G396" s="10">
        <v>66.571321023781508</v>
      </c>
      <c r="H396" s="10">
        <v>237.77936227930556</v>
      </c>
      <c r="I396" s="10">
        <f t="shared" si="9"/>
        <v>59.509051025340334</v>
      </c>
    </row>
    <row r="397" spans="1:9" x14ac:dyDescent="0.25">
      <c r="A397" s="18"/>
      <c r="B397" s="5">
        <f>DATE(YEAR(siječanj!B397),MONTH(siječanj!B397)+8,DAY(siječanj!B397))</f>
        <v>44079</v>
      </c>
      <c r="C397" s="8">
        <v>4.1041666666666696</v>
      </c>
      <c r="D397">
        <v>0.9464804688465509</v>
      </c>
      <c r="E397" s="6">
        <v>63.072972919772944</v>
      </c>
      <c r="F397" s="10">
        <v>71.651826120871348</v>
      </c>
      <c r="G397" s="10">
        <v>67.297160327564839</v>
      </c>
      <c r="H397" s="10">
        <v>238.16996693258753</v>
      </c>
      <c r="I397" s="10">
        <f t="shared" si="9"/>
        <v>59.697336980652501</v>
      </c>
    </row>
    <row r="398" spans="1:9" x14ac:dyDescent="0.25">
      <c r="A398" s="18"/>
      <c r="B398" s="5">
        <f>DATE(YEAR(siječanj!B398),MONTH(siječanj!B398)+8,DAY(siječanj!B398))</f>
        <v>44079</v>
      </c>
      <c r="C398" s="8">
        <v>4.1145833333333304</v>
      </c>
      <c r="D398">
        <v>0.9464804688465509</v>
      </c>
      <c r="E398" s="6">
        <v>61.052949483982928</v>
      </c>
      <c r="F398" s="10">
        <v>69.470476287551165</v>
      </c>
      <c r="G398" s="10">
        <v>64.844255697585439</v>
      </c>
      <c r="H398" s="10">
        <v>237.76937591612315</v>
      </c>
      <c r="I398" s="10">
        <f t="shared" si="9"/>
        <v>57.785424252064949</v>
      </c>
    </row>
    <row r="399" spans="1:9" x14ac:dyDescent="0.25">
      <c r="A399" s="18"/>
      <c r="B399" s="5">
        <f>DATE(YEAR(siječanj!B399),MONTH(siječanj!B399)+8,DAY(siječanj!B399))</f>
        <v>44079</v>
      </c>
      <c r="C399" s="8">
        <v>4.125</v>
      </c>
      <c r="D399">
        <v>0.9464804688465509</v>
      </c>
      <c r="E399" s="6">
        <v>60.217263549428488</v>
      </c>
      <c r="F399" s="10">
        <v>68.175368139887055</v>
      </c>
      <c r="G399" s="10">
        <v>64.992220727472315</v>
      </c>
      <c r="H399" s="10">
        <v>237.39952588578475</v>
      </c>
      <c r="I399" s="10">
        <f t="shared" si="9"/>
        <v>56.994463836919394</v>
      </c>
    </row>
    <row r="400" spans="1:9" x14ac:dyDescent="0.25">
      <c r="A400" s="18"/>
      <c r="B400" s="5">
        <f>DATE(YEAR(siječanj!B400),MONTH(siječanj!B400)+8,DAY(siječanj!B400))</f>
        <v>44079</v>
      </c>
      <c r="C400" s="8">
        <v>4.1354166666666696</v>
      </c>
      <c r="D400">
        <v>0.9464804688465509</v>
      </c>
      <c r="E400" s="6">
        <v>59.955613960739981</v>
      </c>
      <c r="F400" s="10">
        <v>67.329147498175942</v>
      </c>
      <c r="G400" s="10">
        <v>61.932222041046792</v>
      </c>
      <c r="H400" s="10">
        <v>237.02506615179502</v>
      </c>
      <c r="I400" s="10">
        <f t="shared" si="9"/>
        <v>56.746817611543989</v>
      </c>
    </row>
    <row r="401" spans="1:9" x14ac:dyDescent="0.25">
      <c r="A401" s="18"/>
      <c r="B401" s="5">
        <f>DATE(YEAR(siječanj!B401),MONTH(siječanj!B401)+8,DAY(siječanj!B401))</f>
        <v>44079</v>
      </c>
      <c r="C401" s="8">
        <v>4.1458333333333304</v>
      </c>
      <c r="D401">
        <v>0.9464804688465509</v>
      </c>
      <c r="E401" s="6">
        <v>62.319119981516231</v>
      </c>
      <c r="F401" s="10">
        <v>67.474467408923815</v>
      </c>
      <c r="G401" s="10">
        <v>62.845166676764372</v>
      </c>
      <c r="H401" s="10">
        <v>234.53560206959023</v>
      </c>
      <c r="I401" s="10">
        <f t="shared" si="9"/>
        <v>58.98382989820994</v>
      </c>
    </row>
    <row r="402" spans="1:9" x14ac:dyDescent="0.25">
      <c r="A402" s="18"/>
      <c r="B402" s="5">
        <f>DATE(YEAR(siječanj!B402),MONTH(siječanj!B402)+8,DAY(siječanj!B402))</f>
        <v>44079</v>
      </c>
      <c r="C402" s="8">
        <v>4.15625</v>
      </c>
      <c r="D402">
        <v>0.9464804688465509</v>
      </c>
      <c r="E402" s="6">
        <v>62.298878422946387</v>
      </c>
      <c r="F402" s="10">
        <v>65.891335535718184</v>
      </c>
      <c r="G402" s="10">
        <v>61.089868804182217</v>
      </c>
      <c r="H402" s="10">
        <v>237.53019823490365</v>
      </c>
      <c r="I402" s="10">
        <f t="shared" si="9"/>
        <v>58.964671658364573</v>
      </c>
    </row>
    <row r="403" spans="1:9" x14ac:dyDescent="0.25">
      <c r="A403" s="18"/>
      <c r="B403" s="5">
        <f>DATE(YEAR(siječanj!B403),MONTH(siječanj!B403)+8,DAY(siječanj!B403))</f>
        <v>44079</v>
      </c>
      <c r="C403" s="8">
        <v>4.1666666666666696</v>
      </c>
      <c r="D403">
        <v>0.9464804688465509</v>
      </c>
      <c r="E403" s="6">
        <v>62.857806652720207</v>
      </c>
      <c r="F403" s="10">
        <v>65.751215668234167</v>
      </c>
      <c r="G403" s="10">
        <v>60.040304328148956</v>
      </c>
      <c r="H403" s="10">
        <v>231.61056083419822</v>
      </c>
      <c r="I403" s="10">
        <f t="shared" si="9"/>
        <v>59.493686311332468</v>
      </c>
    </row>
    <row r="404" spans="1:9" x14ac:dyDescent="0.25">
      <c r="A404" s="18"/>
      <c r="B404" s="5">
        <f>DATE(YEAR(siječanj!B404),MONTH(siječanj!B404)+8,DAY(siječanj!B404))</f>
        <v>44079</v>
      </c>
      <c r="C404" s="8">
        <v>4.1770833333333304</v>
      </c>
      <c r="D404">
        <v>0.9464804688465509</v>
      </c>
      <c r="E404" s="6">
        <v>64.533591307959</v>
      </c>
      <c r="F404" s="10">
        <v>65.690703881938006</v>
      </c>
      <c r="G404" s="10">
        <v>61.484859585348119</v>
      </c>
      <c r="H404" s="10">
        <v>183.84088916757418</v>
      </c>
      <c r="I404" s="10">
        <f t="shared" si="9"/>
        <v>61.079783757508736</v>
      </c>
    </row>
    <row r="405" spans="1:9" x14ac:dyDescent="0.25">
      <c r="A405" s="18"/>
      <c r="B405" s="5">
        <f>DATE(YEAR(siječanj!B405),MONTH(siječanj!B405)+8,DAY(siječanj!B405))</f>
        <v>44079</v>
      </c>
      <c r="C405" s="8">
        <v>4.1875</v>
      </c>
      <c r="D405">
        <v>0.9464804688465509</v>
      </c>
      <c r="E405" s="6">
        <v>66.252591651256381</v>
      </c>
      <c r="F405" s="10">
        <v>65.038086396581633</v>
      </c>
      <c r="G405" s="10">
        <v>58.807715898955379</v>
      </c>
      <c r="H405" s="10">
        <v>115.12454581694676</v>
      </c>
      <c r="I405" s="10">
        <f t="shared" si="9"/>
        <v>62.706784008380225</v>
      </c>
    </row>
    <row r="406" spans="1:9" x14ac:dyDescent="0.25">
      <c r="A406" s="18"/>
      <c r="B406" s="5">
        <f>DATE(YEAR(siječanj!B406),MONTH(siječanj!B406)+8,DAY(siječanj!B406))</f>
        <v>44079</v>
      </c>
      <c r="C406" s="8">
        <v>4.1979166666666696</v>
      </c>
      <c r="D406">
        <v>0.9464804688465509</v>
      </c>
      <c r="E406" s="6">
        <v>67.214973907762428</v>
      </c>
      <c r="F406" s="10">
        <v>64.926402005245293</v>
      </c>
      <c r="G406" s="10">
        <v>61.381199788169425</v>
      </c>
      <c r="H406" s="10">
        <v>73.142549321566008</v>
      </c>
      <c r="I406" s="10">
        <f t="shared" si="9"/>
        <v>63.617660017727665</v>
      </c>
    </row>
    <row r="407" spans="1:9" x14ac:dyDescent="0.25">
      <c r="A407" s="18"/>
      <c r="B407" s="5">
        <f>DATE(YEAR(siječanj!B407),MONTH(siječanj!B407)+8,DAY(siječanj!B407))</f>
        <v>44079</v>
      </c>
      <c r="C407" s="8">
        <v>4.2083333333333304</v>
      </c>
      <c r="D407">
        <v>0.9464804688465509</v>
      </c>
      <c r="E407" s="6">
        <v>68.789635669392965</v>
      </c>
      <c r="F407" s="10">
        <v>67.528597689267116</v>
      </c>
      <c r="G407" s="10">
        <v>60.114363093039998</v>
      </c>
      <c r="H407" s="10">
        <v>62.10458205495523</v>
      </c>
      <c r="I407" s="10">
        <f t="shared" si="9"/>
        <v>65.108046620150475</v>
      </c>
    </row>
    <row r="408" spans="1:9" x14ac:dyDescent="0.25">
      <c r="A408" s="18"/>
      <c r="B408" s="5">
        <f>DATE(YEAR(siječanj!B408),MONTH(siječanj!B408)+8,DAY(siječanj!B408))</f>
        <v>44079</v>
      </c>
      <c r="C408" s="8">
        <v>4.21875</v>
      </c>
      <c r="D408">
        <v>0.9464804688465509</v>
      </c>
      <c r="E408" s="6">
        <v>68.854057410886924</v>
      </c>
      <c r="F408" s="10">
        <v>68.770789167921521</v>
      </c>
      <c r="G408" s="10">
        <v>67.79145663258619</v>
      </c>
      <c r="H408" s="10">
        <v>26.308143496584677</v>
      </c>
      <c r="I408" s="10">
        <f t="shared" si="9"/>
        <v>65.169020540243594</v>
      </c>
    </row>
    <row r="409" spans="1:9" x14ac:dyDescent="0.25">
      <c r="A409" s="18"/>
      <c r="B409" s="5">
        <f>DATE(YEAR(siječanj!B409),MONTH(siječanj!B409)+8,DAY(siječanj!B409))</f>
        <v>44079</v>
      </c>
      <c r="C409" s="8">
        <v>4.2291666666666696</v>
      </c>
      <c r="D409">
        <v>0.9464804688465509</v>
      </c>
      <c r="E409" s="6">
        <v>73.116015103175044</v>
      </c>
      <c r="F409" s="10">
        <v>75.569564434780403</v>
      </c>
      <c r="G409" s="10">
        <v>67.710475175084497</v>
      </c>
      <c r="H409" s="10">
        <v>8.7921092887961674</v>
      </c>
      <c r="I409" s="10">
        <f t="shared" si="9"/>
        <v>69.202880255044619</v>
      </c>
    </row>
    <row r="410" spans="1:9" x14ac:dyDescent="0.25">
      <c r="A410" s="18"/>
      <c r="B410" s="5">
        <f>DATE(YEAR(siječanj!B410),MONTH(siječanj!B410)+8,DAY(siječanj!B410))</f>
        <v>44079</v>
      </c>
      <c r="C410" s="8">
        <v>4.2395833333333304</v>
      </c>
      <c r="D410">
        <v>0.9464804688465509</v>
      </c>
      <c r="E410" s="6">
        <v>74.505251986507915</v>
      </c>
      <c r="F410" s="10">
        <v>75.534819787130203</v>
      </c>
      <c r="G410" s="10">
        <v>68.934078149927203</v>
      </c>
      <c r="H410" s="10">
        <v>3.3375957675340437</v>
      </c>
      <c r="I410" s="10">
        <f t="shared" si="9"/>
        <v>70.517765831720425</v>
      </c>
    </row>
    <row r="411" spans="1:9" x14ac:dyDescent="0.25">
      <c r="A411" s="18"/>
      <c r="B411" s="5">
        <f>DATE(YEAR(siječanj!B411),MONTH(siječanj!B411)+8,DAY(siječanj!B411))</f>
        <v>44079</v>
      </c>
      <c r="C411" s="8">
        <v>4.25</v>
      </c>
      <c r="D411">
        <v>0.9464804688465509</v>
      </c>
      <c r="E411" s="6">
        <v>78.42042786981736</v>
      </c>
      <c r="F411" s="10">
        <v>74.299938106541475</v>
      </c>
      <c r="G411" s="10">
        <v>71.561201870697204</v>
      </c>
      <c r="H411" s="10">
        <v>2.4914850607502954</v>
      </c>
      <c r="I411" s="10">
        <f t="shared" si="9"/>
        <v>74.223403337371863</v>
      </c>
    </row>
    <row r="412" spans="1:9" x14ac:dyDescent="0.25">
      <c r="A412" s="18"/>
      <c r="B412" s="5">
        <f>DATE(YEAR(siječanj!B412),MONTH(siječanj!B412)+8,DAY(siječanj!B412))</f>
        <v>44079</v>
      </c>
      <c r="C412" s="8">
        <v>4.2604166666666696</v>
      </c>
      <c r="D412">
        <v>0.9464804688465509</v>
      </c>
      <c r="E412" s="6">
        <v>81.956732005459557</v>
      </c>
      <c r="F412" s="10">
        <v>79.442929581981929</v>
      </c>
      <c r="G412" s="10">
        <v>78.586735594883635</v>
      </c>
      <c r="H412" s="10">
        <v>3.266358514910142</v>
      </c>
      <c r="I412" s="10">
        <f t="shared" si="9"/>
        <v>77.570446133658479</v>
      </c>
    </row>
    <row r="413" spans="1:9" x14ac:dyDescent="0.25">
      <c r="A413" s="18"/>
      <c r="B413" s="5">
        <f>DATE(YEAR(siječanj!B413),MONTH(siječanj!B413)+8,DAY(siječanj!B413))</f>
        <v>44079</v>
      </c>
      <c r="C413" s="8">
        <v>4.2708333333333304</v>
      </c>
      <c r="D413">
        <v>0.9464804688465509</v>
      </c>
      <c r="E413" s="6">
        <v>85.786755924469333</v>
      </c>
      <c r="F413" s="10">
        <v>83.242915447886588</v>
      </c>
      <c r="G413" s="10">
        <v>80.580350672098348</v>
      </c>
      <c r="H413" s="10">
        <v>3.7247540995900805</v>
      </c>
      <c r="I413" s="10">
        <f t="shared" si="9"/>
        <v>81.195488968216367</v>
      </c>
    </row>
    <row r="414" spans="1:9" x14ac:dyDescent="0.25">
      <c r="A414" s="18"/>
      <c r="B414" s="5">
        <f>DATE(YEAR(siječanj!B414),MONTH(siječanj!B414)+8,DAY(siječanj!B414))</f>
        <v>44079</v>
      </c>
      <c r="C414" s="8">
        <v>4.28125</v>
      </c>
      <c r="D414">
        <v>0.9464804688465509</v>
      </c>
      <c r="E414" s="6">
        <v>88.684840875266914</v>
      </c>
      <c r="F414" s="10">
        <v>89.449605108588131</v>
      </c>
      <c r="G414" s="10">
        <v>79.761976037175032</v>
      </c>
      <c r="H414" s="10">
        <v>2.3472465569790435</v>
      </c>
      <c r="I414" s="10">
        <f t="shared" si="9"/>
        <v>83.938469771204396</v>
      </c>
    </row>
    <row r="415" spans="1:9" x14ac:dyDescent="0.25">
      <c r="A415" s="18"/>
      <c r="B415" s="5">
        <f>DATE(YEAR(siječanj!B415),MONTH(siječanj!B415)+8,DAY(siječanj!B415))</f>
        <v>44079</v>
      </c>
      <c r="C415" s="8">
        <v>4.2916666666666696</v>
      </c>
      <c r="D415">
        <v>0.9464804688465509</v>
      </c>
      <c r="E415" s="6">
        <v>93.977602701885758</v>
      </c>
      <c r="F415" s="10">
        <v>97.400169865489516</v>
      </c>
      <c r="G415" s="10">
        <v>83.647035274981462</v>
      </c>
      <c r="H415" s="10">
        <v>1.6955990075782308</v>
      </c>
      <c r="I415" s="10">
        <f t="shared" si="9"/>
        <v>88.947965466355726</v>
      </c>
    </row>
    <row r="416" spans="1:9" x14ac:dyDescent="0.25">
      <c r="A416" s="18"/>
      <c r="B416" s="5">
        <f>DATE(YEAR(siječanj!B416),MONTH(siječanj!B416)+8,DAY(siječanj!B416))</f>
        <v>44079</v>
      </c>
      <c r="C416" s="8">
        <v>4.3020833333333304</v>
      </c>
      <c r="D416">
        <v>0.9464804688465509</v>
      </c>
      <c r="E416" s="6">
        <v>95.846693056825998</v>
      </c>
      <c r="F416" s="10">
        <v>108.38945263993683</v>
      </c>
      <c r="G416" s="10">
        <v>93.679770616616125</v>
      </c>
      <c r="H416" s="10">
        <v>1.5422496655833935</v>
      </c>
      <c r="I416" s="10">
        <f t="shared" si="9"/>
        <v>90.717022981816129</v>
      </c>
    </row>
    <row r="417" spans="1:9" x14ac:dyDescent="0.25">
      <c r="A417" s="18"/>
      <c r="B417" s="5">
        <f>DATE(YEAR(siječanj!B417),MONTH(siječanj!B417)+8,DAY(siječanj!B417))</f>
        <v>44079</v>
      </c>
      <c r="C417" s="8">
        <v>4.3125</v>
      </c>
      <c r="D417">
        <v>0.9464804688465509</v>
      </c>
      <c r="E417" s="6">
        <v>95.379619882587193</v>
      </c>
      <c r="F417" s="10">
        <v>114.32602938871899</v>
      </c>
      <c r="G417" s="10">
        <v>105.40157874476859</v>
      </c>
      <c r="H417" s="10">
        <v>1.449005759443377</v>
      </c>
      <c r="I417" s="10">
        <f t="shared" si="9"/>
        <v>90.274947344876935</v>
      </c>
    </row>
    <row r="418" spans="1:9" x14ac:dyDescent="0.25">
      <c r="A418" s="18"/>
      <c r="B418" s="5">
        <f>DATE(YEAR(siječanj!B418),MONTH(siječanj!B418)+8,DAY(siječanj!B418))</f>
        <v>44079</v>
      </c>
      <c r="C418" s="8">
        <v>4.3229166666666696</v>
      </c>
      <c r="D418">
        <v>0.9464804688465509</v>
      </c>
      <c r="E418" s="6">
        <v>100.03937000687488</v>
      </c>
      <c r="F418" s="10">
        <v>121.84421898724945</v>
      </c>
      <c r="G418" s="10">
        <v>114.61979609356622</v>
      </c>
      <c r="H418" s="10">
        <v>1.8838139646576189</v>
      </c>
      <c r="I418" s="10">
        <f t="shared" si="9"/>
        <v>94.685309827220522</v>
      </c>
    </row>
    <row r="419" spans="1:9" x14ac:dyDescent="0.25">
      <c r="A419" s="18"/>
      <c r="B419" s="5">
        <f>DATE(YEAR(siječanj!B419),MONTH(siječanj!B419)+8,DAY(siječanj!B419))</f>
        <v>44079</v>
      </c>
      <c r="C419" s="8">
        <v>4.3333333333333304</v>
      </c>
      <c r="D419">
        <v>0.9464804688465509</v>
      </c>
      <c r="E419" s="6">
        <v>104.40983485233535</v>
      </c>
      <c r="F419" s="10">
        <v>127.59538646546895</v>
      </c>
      <c r="G419" s="10">
        <v>125.70441551490312</v>
      </c>
      <c r="H419" s="10">
        <v>1.9235602080679124</v>
      </c>
      <c r="I419" s="10">
        <f t="shared" si="9"/>
        <v>98.821869443229318</v>
      </c>
    </row>
    <row r="420" spans="1:9" x14ac:dyDescent="0.25">
      <c r="A420" s="18"/>
      <c r="B420" s="5">
        <f>DATE(YEAR(siječanj!B420),MONTH(siječanj!B420)+8,DAY(siječanj!B420))</f>
        <v>44079</v>
      </c>
      <c r="C420" s="8">
        <v>4.34375</v>
      </c>
      <c r="D420">
        <v>0.9464804688465509</v>
      </c>
      <c r="E420" s="6">
        <v>106.4692604207433</v>
      </c>
      <c r="F420" s="10">
        <v>144.55802001953893</v>
      </c>
      <c r="G420" s="10">
        <v>147.97439659097128</v>
      </c>
      <c r="H420" s="10">
        <v>1.4975321536070221</v>
      </c>
      <c r="I420" s="10">
        <f t="shared" si="9"/>
        <v>100.77107552077064</v>
      </c>
    </row>
    <row r="421" spans="1:9" x14ac:dyDescent="0.25">
      <c r="A421" s="18"/>
      <c r="B421" s="5">
        <f>DATE(YEAR(siječanj!B421),MONTH(siječanj!B421)+8,DAY(siječanj!B421))</f>
        <v>44079</v>
      </c>
      <c r="C421" s="8">
        <v>4.3541666666666696</v>
      </c>
      <c r="D421">
        <v>0.9464804688465509</v>
      </c>
      <c r="E421" s="6">
        <v>106.51716234946377</v>
      </c>
      <c r="F421" s="10">
        <v>151.45380382147479</v>
      </c>
      <c r="G421" s="10">
        <v>155.37358315046222</v>
      </c>
      <c r="H421" s="10">
        <v>1.5930739392465261</v>
      </c>
      <c r="I421" s="10">
        <f t="shared" si="9"/>
        <v>100.81641376072466</v>
      </c>
    </row>
    <row r="422" spans="1:9" x14ac:dyDescent="0.25">
      <c r="A422" s="18"/>
      <c r="B422" s="5">
        <f>DATE(YEAR(siječanj!B422),MONTH(siječanj!B422)+8,DAY(siječanj!B422))</f>
        <v>44079</v>
      </c>
      <c r="C422" s="8">
        <v>4.3645833333333304</v>
      </c>
      <c r="D422">
        <v>0.9464804688465509</v>
      </c>
      <c r="E422" s="6">
        <v>107.59670259691761</v>
      </c>
      <c r="F422" s="10">
        <v>153.76789942692415</v>
      </c>
      <c r="G422" s="10">
        <v>161.64411798564271</v>
      </c>
      <c r="H422" s="10">
        <v>1.6453504488482165</v>
      </c>
      <c r="I422" s="10">
        <f t="shared" si="9"/>
        <v>101.83817752027348</v>
      </c>
    </row>
    <row r="423" spans="1:9" x14ac:dyDescent="0.25">
      <c r="A423" s="18"/>
      <c r="B423" s="5">
        <f>DATE(YEAR(siječanj!B423),MONTH(siječanj!B423)+8,DAY(siječanj!B423))</f>
        <v>44079</v>
      </c>
      <c r="C423" s="8">
        <v>4.375</v>
      </c>
      <c r="D423">
        <v>0.9464804688465509</v>
      </c>
      <c r="E423" s="6">
        <v>110.0321469036158</v>
      </c>
      <c r="F423" s="10">
        <v>155.86275333195118</v>
      </c>
      <c r="G423" s="10">
        <v>163.74460338414539</v>
      </c>
      <c r="H423" s="10">
        <v>1.5060105022414552</v>
      </c>
      <c r="I423" s="10">
        <f t="shared" si="9"/>
        <v>104.14327798952684</v>
      </c>
    </row>
    <row r="424" spans="1:9" x14ac:dyDescent="0.25">
      <c r="A424" s="18"/>
      <c r="B424" s="5">
        <f>DATE(YEAR(siječanj!B424),MONTH(siječanj!B424)+8,DAY(siječanj!B424))</f>
        <v>44079</v>
      </c>
      <c r="C424" s="8">
        <v>4.3854166666666696</v>
      </c>
      <c r="D424">
        <v>0.9464804688465509</v>
      </c>
      <c r="E424" s="6">
        <v>113.11522730050378</v>
      </c>
      <c r="F424" s="10">
        <v>161.28096131664114</v>
      </c>
      <c r="G424" s="10">
        <v>170.69813709202586</v>
      </c>
      <c r="H424" s="10">
        <v>1.5802020290723273</v>
      </c>
      <c r="I424" s="10">
        <f t="shared" si="9"/>
        <v>107.06135336906499</v>
      </c>
    </row>
    <row r="425" spans="1:9" x14ac:dyDescent="0.25">
      <c r="A425" s="18"/>
      <c r="B425" s="5">
        <f>DATE(YEAR(siječanj!B425),MONTH(siječanj!B425)+8,DAY(siječanj!B425))</f>
        <v>44079</v>
      </c>
      <c r="C425" s="8">
        <v>4.3958333333333304</v>
      </c>
      <c r="D425">
        <v>0.9464804688465509</v>
      </c>
      <c r="E425" s="6">
        <v>111.78148194315462</v>
      </c>
      <c r="F425" s="10">
        <v>162.45999276440054</v>
      </c>
      <c r="G425" s="10">
        <v>168.80298477608792</v>
      </c>
      <c r="H425" s="10">
        <v>1.6805218502380741</v>
      </c>
      <c r="I425" s="10">
        <f t="shared" si="9"/>
        <v>105.79898943791925</v>
      </c>
    </row>
    <row r="426" spans="1:9" x14ac:dyDescent="0.25">
      <c r="A426" s="18"/>
      <c r="B426" s="5">
        <f>DATE(YEAR(siječanj!B426),MONTH(siječanj!B426)+8,DAY(siječanj!B426))</f>
        <v>44079</v>
      </c>
      <c r="C426" s="8">
        <v>4.40625</v>
      </c>
      <c r="D426">
        <v>0.9464804688465509</v>
      </c>
      <c r="E426" s="6">
        <v>114.78368988980849</v>
      </c>
      <c r="F426" s="10">
        <v>161.67030953279703</v>
      </c>
      <c r="G426" s="10">
        <v>165.04358143876394</v>
      </c>
      <c r="H426" s="10">
        <v>2.096488838021755</v>
      </c>
      <c r="I426" s="10">
        <f t="shared" si="9"/>
        <v>108.64052062284304</v>
      </c>
    </row>
    <row r="427" spans="1:9" x14ac:dyDescent="0.25">
      <c r="A427" s="18"/>
      <c r="B427" s="5">
        <f>DATE(YEAR(siječanj!B427),MONTH(siječanj!B427)+8,DAY(siječanj!B427))</f>
        <v>44079</v>
      </c>
      <c r="C427" s="8">
        <v>4.4166666666666696</v>
      </c>
      <c r="D427">
        <v>0.9464804688465509</v>
      </c>
      <c r="E427" s="6">
        <v>114.83046640998576</v>
      </c>
      <c r="F427" s="10">
        <v>163.38661716625336</v>
      </c>
      <c r="G427" s="10">
        <v>159.03325155633112</v>
      </c>
      <c r="H427" s="10">
        <v>1.9957068512349583</v>
      </c>
      <c r="I427" s="10">
        <f t="shared" si="9"/>
        <v>108.68479368559144</v>
      </c>
    </row>
    <row r="428" spans="1:9" x14ac:dyDescent="0.25">
      <c r="A428" s="18"/>
      <c r="B428" s="5">
        <f>DATE(YEAR(siječanj!B428),MONTH(siječanj!B428)+8,DAY(siječanj!B428))</f>
        <v>44079</v>
      </c>
      <c r="C428" s="8">
        <v>4.4270833333333304</v>
      </c>
      <c r="D428">
        <v>0.9464804688465509</v>
      </c>
      <c r="E428" s="6">
        <v>116.48311108605574</v>
      </c>
      <c r="F428" s="10">
        <v>162.43865008296748</v>
      </c>
      <c r="G428" s="10">
        <v>162.94220913297607</v>
      </c>
      <c r="H428" s="10">
        <v>2.3342999433100631</v>
      </c>
      <c r="I428" s="10">
        <f t="shared" si="9"/>
        <v>110.24898959343491</v>
      </c>
    </row>
    <row r="429" spans="1:9" x14ac:dyDescent="0.25">
      <c r="A429" s="18"/>
      <c r="B429" s="5">
        <f>DATE(YEAR(siječanj!B429),MONTH(siječanj!B429)+8,DAY(siječanj!B429))</f>
        <v>44079</v>
      </c>
      <c r="C429" s="8">
        <v>4.4375</v>
      </c>
      <c r="D429">
        <v>0.9464804688465509</v>
      </c>
      <c r="E429" s="6">
        <v>117.38583977936923</v>
      </c>
      <c r="F429" s="10">
        <v>163.4553429312445</v>
      </c>
      <c r="G429" s="10">
        <v>159.76656736813393</v>
      </c>
      <c r="H429" s="10">
        <v>2.4174598737011372</v>
      </c>
      <c r="I429" s="10">
        <f t="shared" si="9"/>
        <v>111.1034046703235</v>
      </c>
    </row>
    <row r="430" spans="1:9" x14ac:dyDescent="0.25">
      <c r="A430" s="18"/>
      <c r="B430" s="5">
        <f>DATE(YEAR(siječanj!B430),MONTH(siječanj!B430)+8,DAY(siječanj!B430))</f>
        <v>44079</v>
      </c>
      <c r="C430" s="8">
        <v>4.4479166666666696</v>
      </c>
      <c r="D430">
        <v>0.9464804688465509</v>
      </c>
      <c r="E430" s="6">
        <v>119.57547709062554</v>
      </c>
      <c r="F430" s="10">
        <v>163.46408736257538</v>
      </c>
      <c r="G430" s="10">
        <v>157.73591086900831</v>
      </c>
      <c r="H430" s="10">
        <v>2.6521344282552075</v>
      </c>
      <c r="I430" s="10">
        <f t="shared" si="9"/>
        <v>113.17585361928526</v>
      </c>
    </row>
    <row r="431" spans="1:9" x14ac:dyDescent="0.25">
      <c r="A431" s="18"/>
      <c r="B431" s="5">
        <f>DATE(YEAR(siječanj!B431),MONTH(siječanj!B431)+8,DAY(siječanj!B431))</f>
        <v>44079</v>
      </c>
      <c r="C431" s="8">
        <v>4.4583333333333304</v>
      </c>
      <c r="D431">
        <v>0.9464804688465509</v>
      </c>
      <c r="E431" s="6">
        <v>120.74011796795429</v>
      </c>
      <c r="F431" s="10">
        <v>161.5489684923393</v>
      </c>
      <c r="G431" s="10">
        <v>162.78216450612797</v>
      </c>
      <c r="H431" s="10">
        <v>2.5716239818123943</v>
      </c>
      <c r="I431" s="10">
        <f t="shared" si="9"/>
        <v>114.27816346289724</v>
      </c>
    </row>
    <row r="432" spans="1:9" x14ac:dyDescent="0.25">
      <c r="A432" s="18"/>
      <c r="B432" s="5">
        <f>DATE(YEAR(siječanj!B432),MONTH(siječanj!B432)+8,DAY(siječanj!B432))</f>
        <v>44079</v>
      </c>
      <c r="C432" s="8">
        <v>4.46875</v>
      </c>
      <c r="D432">
        <v>0.9464804688465509</v>
      </c>
      <c r="E432" s="6">
        <v>122.68975993297379</v>
      </c>
      <c r="F432" s="10">
        <v>158.0179341685679</v>
      </c>
      <c r="G432" s="10">
        <v>161.29436348917667</v>
      </c>
      <c r="H432" s="10">
        <v>2.9660205844894865</v>
      </c>
      <c r="I432" s="10">
        <f t="shared" si="9"/>
        <v>116.12346150403181</v>
      </c>
    </row>
    <row r="433" spans="1:9" x14ac:dyDescent="0.25">
      <c r="A433" s="18"/>
      <c r="B433" s="5">
        <f>DATE(YEAR(siječanj!B433),MONTH(siječanj!B433)+8,DAY(siječanj!B433))</f>
        <v>44079</v>
      </c>
      <c r="C433" s="8">
        <v>4.4791666666666696</v>
      </c>
      <c r="D433">
        <v>0.9464804688465509</v>
      </c>
      <c r="E433" s="6">
        <v>125.06407579896755</v>
      </c>
      <c r="F433" s="10">
        <v>155.39395375924983</v>
      </c>
      <c r="G433" s="10">
        <v>163.31196519464294</v>
      </c>
      <c r="H433" s="10">
        <v>3.7820317591557613</v>
      </c>
      <c r="I433" s="10">
        <f t="shared" si="9"/>
        <v>118.37070509806739</v>
      </c>
    </row>
    <row r="434" spans="1:9" x14ac:dyDescent="0.25">
      <c r="A434" s="18"/>
      <c r="B434" s="5">
        <f>DATE(YEAR(siječanj!B434),MONTH(siječanj!B434)+8,DAY(siječanj!B434))</f>
        <v>44079</v>
      </c>
      <c r="C434" s="8">
        <v>4.4895833333333304</v>
      </c>
      <c r="D434">
        <v>0.9464804688465509</v>
      </c>
      <c r="E434" s="6">
        <v>125.87021877206271</v>
      </c>
      <c r="F434" s="10">
        <v>153.78073075469968</v>
      </c>
      <c r="G434" s="10">
        <v>157.81511449878448</v>
      </c>
      <c r="H434" s="10">
        <v>3.906659101476901</v>
      </c>
      <c r="I434" s="10">
        <f t="shared" si="9"/>
        <v>119.13370367719985</v>
      </c>
    </row>
    <row r="435" spans="1:9" x14ac:dyDescent="0.25">
      <c r="A435" s="18"/>
      <c r="B435" s="5">
        <f>DATE(YEAR(siječanj!B435),MONTH(siječanj!B435)+8,DAY(siječanj!B435))</f>
        <v>44079</v>
      </c>
      <c r="C435" s="8">
        <v>4.5</v>
      </c>
      <c r="D435">
        <v>0.9464804688465509</v>
      </c>
      <c r="E435" s="6">
        <v>125.16943674422134</v>
      </c>
      <c r="F435" s="10">
        <v>144.46489343329722</v>
      </c>
      <c r="G435" s="10">
        <v>150.00151750042156</v>
      </c>
      <c r="H435" s="10">
        <v>3.701171700357369</v>
      </c>
      <c r="I435" s="10">
        <f t="shared" si="9"/>
        <v>118.47042717492931</v>
      </c>
    </row>
    <row r="436" spans="1:9" x14ac:dyDescent="0.25">
      <c r="A436" s="18"/>
      <c r="B436" s="5">
        <f>DATE(YEAR(siječanj!B436),MONTH(siječanj!B436)+8,DAY(siječanj!B436))</f>
        <v>44079</v>
      </c>
      <c r="C436" s="8">
        <v>4.5104166666666696</v>
      </c>
      <c r="D436">
        <v>0.9464804688465509</v>
      </c>
      <c r="E436" s="6">
        <v>121.62179066230482</v>
      </c>
      <c r="F436" s="10">
        <v>139.22689869448666</v>
      </c>
      <c r="G436" s="10">
        <v>146.12342108677714</v>
      </c>
      <c r="H436" s="10">
        <v>4.0179204945116851</v>
      </c>
      <c r="I436" s="10">
        <f t="shared" si="9"/>
        <v>115.11264944801533</v>
      </c>
    </row>
    <row r="437" spans="1:9" x14ac:dyDescent="0.25">
      <c r="A437" s="18"/>
      <c r="B437" s="5">
        <f>DATE(YEAR(siječanj!B437),MONTH(siječanj!B437)+8,DAY(siječanj!B437))</f>
        <v>44079</v>
      </c>
      <c r="C437" s="8">
        <v>4.5208333333333304</v>
      </c>
      <c r="D437">
        <v>0.9464804688465509</v>
      </c>
      <c r="E437" s="6">
        <v>123.23183566341353</v>
      </c>
      <c r="F437" s="10">
        <v>136.40195308920065</v>
      </c>
      <c r="G437" s="10">
        <v>150.08735888879369</v>
      </c>
      <c r="H437" s="10">
        <v>5.0914535405760901</v>
      </c>
      <c r="I437" s="10">
        <f t="shared" si="9"/>
        <v>116.63652559552875</v>
      </c>
    </row>
    <row r="438" spans="1:9" x14ac:dyDescent="0.25">
      <c r="A438" s="18"/>
      <c r="B438" s="5">
        <f>DATE(YEAR(siječanj!B438),MONTH(siječanj!B438)+8,DAY(siječanj!B438))</f>
        <v>44079</v>
      </c>
      <c r="C438" s="8">
        <v>4.53125</v>
      </c>
      <c r="D438">
        <v>0.9464804688465509</v>
      </c>
      <c r="E438" s="6">
        <v>125.3389894132581</v>
      </c>
      <c r="F438" s="10">
        <v>134.21961468505904</v>
      </c>
      <c r="G438" s="10">
        <v>147.68221080493996</v>
      </c>
      <c r="H438" s="10">
        <v>5.012836578714345</v>
      </c>
      <c r="I438" s="10">
        <f t="shared" si="9"/>
        <v>118.63090546461341</v>
      </c>
    </row>
    <row r="439" spans="1:9" x14ac:dyDescent="0.25">
      <c r="A439" s="18"/>
      <c r="B439" s="5">
        <f>DATE(YEAR(siječanj!B439),MONTH(siječanj!B439)+8,DAY(siječanj!B439))</f>
        <v>44079</v>
      </c>
      <c r="C439" s="8">
        <v>4.5416666666666696</v>
      </c>
      <c r="D439">
        <v>0.9464804688465509</v>
      </c>
      <c r="E439" s="6">
        <v>125.12549151501064</v>
      </c>
      <c r="F439" s="10">
        <v>132.10736836330403</v>
      </c>
      <c r="G439" s="10">
        <v>149.87962995261239</v>
      </c>
      <c r="H439" s="10">
        <v>3.3597876857172171</v>
      </c>
      <c r="I439" s="10">
        <f t="shared" si="9"/>
        <v>118.42883387378239</v>
      </c>
    </row>
    <row r="440" spans="1:9" x14ac:dyDescent="0.25">
      <c r="A440" s="18"/>
      <c r="B440" s="5">
        <f>DATE(YEAR(siječanj!B440),MONTH(siječanj!B440)+8,DAY(siječanj!B440))</f>
        <v>44079</v>
      </c>
      <c r="C440" s="8">
        <v>4.5520833333333304</v>
      </c>
      <c r="D440">
        <v>0.9464804688465509</v>
      </c>
      <c r="E440" s="6">
        <v>123.3321184494163</v>
      </c>
      <c r="F440" s="10">
        <v>131.60513420021988</v>
      </c>
      <c r="G440" s="10">
        <v>146.09204623991911</v>
      </c>
      <c r="H440" s="10">
        <v>3.3214080182381314</v>
      </c>
      <c r="I440" s="10">
        <f t="shared" si="9"/>
        <v>116.73144129384188</v>
      </c>
    </row>
    <row r="441" spans="1:9" x14ac:dyDescent="0.25">
      <c r="A441" s="18"/>
      <c r="B441" s="5">
        <f>DATE(YEAR(siječanj!B441),MONTH(siječanj!B441)+8,DAY(siječanj!B441))</f>
        <v>44079</v>
      </c>
      <c r="C441" s="8">
        <v>4.5625</v>
      </c>
      <c r="D441">
        <v>0.9464804688465509</v>
      </c>
      <c r="E441" s="6">
        <v>123.60296183614231</v>
      </c>
      <c r="F441" s="10">
        <v>129.59055546075615</v>
      </c>
      <c r="G441" s="10">
        <v>143.82434871949434</v>
      </c>
      <c r="H441" s="10">
        <v>3.8897422460719184</v>
      </c>
      <c r="I441" s="10">
        <f t="shared" si="9"/>
        <v>116.98778926949431</v>
      </c>
    </row>
    <row r="442" spans="1:9" x14ac:dyDescent="0.25">
      <c r="A442" s="18"/>
      <c r="B442" s="5">
        <f>DATE(YEAR(siječanj!B442),MONTH(siječanj!B442)+8,DAY(siječanj!B442))</f>
        <v>44079</v>
      </c>
      <c r="C442" s="8">
        <v>4.5729166666666696</v>
      </c>
      <c r="D442">
        <v>0.9464804688465509</v>
      </c>
      <c r="E442" s="6">
        <v>121.18701177725326</v>
      </c>
      <c r="F442" s="10">
        <v>129.80947165615191</v>
      </c>
      <c r="G442" s="10">
        <v>137.65521427515066</v>
      </c>
      <c r="H442" s="10">
        <v>3.284990562555314</v>
      </c>
      <c r="I442" s="10">
        <f t="shared" si="9"/>
        <v>114.70113972504716</v>
      </c>
    </row>
    <row r="443" spans="1:9" x14ac:dyDescent="0.25">
      <c r="A443" s="18"/>
      <c r="B443" s="5">
        <f>DATE(YEAR(siječanj!B443),MONTH(siječanj!B443)+8,DAY(siječanj!B443))</f>
        <v>44079</v>
      </c>
      <c r="C443" s="8">
        <v>4.5833333333333304</v>
      </c>
      <c r="D443">
        <v>0.9464804688465509</v>
      </c>
      <c r="E443" s="6">
        <v>120.35684231896141</v>
      </c>
      <c r="F443" s="10">
        <v>125.17608442056991</v>
      </c>
      <c r="G443" s="10">
        <v>141.73542923409536</v>
      </c>
      <c r="H443" s="10">
        <v>3.3425630519137335</v>
      </c>
      <c r="I443" s="10">
        <f t="shared" si="9"/>
        <v>113.915400546941</v>
      </c>
    </row>
    <row r="444" spans="1:9" x14ac:dyDescent="0.25">
      <c r="A444" s="18"/>
      <c r="B444" s="5">
        <f>DATE(YEAR(siječanj!B444),MONTH(siječanj!B444)+8,DAY(siječanj!B444))</f>
        <v>44079</v>
      </c>
      <c r="C444" s="8">
        <v>4.59375</v>
      </c>
      <c r="D444">
        <v>0.9464804688465509</v>
      </c>
      <c r="E444" s="6">
        <v>119.96473122570401</v>
      </c>
      <c r="F444" s="10">
        <v>125.89346133189005</v>
      </c>
      <c r="G444" s="10">
        <v>141.79308623394306</v>
      </c>
      <c r="H444" s="10">
        <v>2.6266914139791315</v>
      </c>
      <c r="I444" s="10">
        <f t="shared" si="9"/>
        <v>113.54427505555481</v>
      </c>
    </row>
    <row r="445" spans="1:9" x14ac:dyDescent="0.25">
      <c r="A445" s="18"/>
      <c r="B445" s="5">
        <f>DATE(YEAR(siječanj!B445),MONTH(siječanj!B445)+8,DAY(siječanj!B445))</f>
        <v>44079</v>
      </c>
      <c r="C445" s="8">
        <v>4.6041666666666696</v>
      </c>
      <c r="D445">
        <v>0.9464804688465509</v>
      </c>
      <c r="E445" s="6">
        <v>118.50743279272037</v>
      </c>
      <c r="F445" s="10">
        <v>125.25618276858791</v>
      </c>
      <c r="G445" s="10">
        <v>141.11208992565628</v>
      </c>
      <c r="H445" s="10">
        <v>2.0760101199855772</v>
      </c>
      <c r="I445" s="10">
        <f t="shared" si="9"/>
        <v>112.1649705514551</v>
      </c>
    </row>
    <row r="446" spans="1:9" x14ac:dyDescent="0.25">
      <c r="A446" s="18"/>
      <c r="B446" s="5">
        <f>DATE(YEAR(siječanj!B446),MONTH(siječanj!B446)+8,DAY(siječanj!B446))</f>
        <v>44079</v>
      </c>
      <c r="C446" s="8">
        <v>4.6145833333333304</v>
      </c>
      <c r="D446">
        <v>0.9464804688465509</v>
      </c>
      <c r="E446" s="6">
        <v>119.79729708888979</v>
      </c>
      <c r="F446" s="10">
        <v>125.01491924661536</v>
      </c>
      <c r="G446" s="10">
        <v>141.47787296373789</v>
      </c>
      <c r="H446" s="10">
        <v>2.4471948527640754</v>
      </c>
      <c r="I446" s="10">
        <f t="shared" si="9"/>
        <v>113.38580191524196</v>
      </c>
    </row>
    <row r="447" spans="1:9" x14ac:dyDescent="0.25">
      <c r="A447" s="18"/>
      <c r="B447" s="5">
        <f>DATE(YEAR(siječanj!B447),MONTH(siječanj!B447)+8,DAY(siječanj!B447))</f>
        <v>44079</v>
      </c>
      <c r="C447" s="8">
        <v>4.625</v>
      </c>
      <c r="D447">
        <v>0.9464804688465509</v>
      </c>
      <c r="E447" s="6">
        <v>118.41207811149621</v>
      </c>
      <c r="F447" s="10">
        <v>125.08880085048406</v>
      </c>
      <c r="G447" s="10">
        <v>137.37786512365938</v>
      </c>
      <c r="H447" s="10">
        <v>2.4318507549358985</v>
      </c>
      <c r="I447" s="10">
        <f t="shared" si="9"/>
        <v>112.07471920806334</v>
      </c>
    </row>
    <row r="448" spans="1:9" x14ac:dyDescent="0.25">
      <c r="A448" s="18"/>
      <c r="B448" s="5">
        <f>DATE(YEAR(siječanj!B448),MONTH(siječanj!B448)+8,DAY(siječanj!B448))</f>
        <v>44079</v>
      </c>
      <c r="C448" s="8">
        <v>4.6354166666666696</v>
      </c>
      <c r="D448">
        <v>0.9464804688465509</v>
      </c>
      <c r="E448" s="6">
        <v>118.80931968562993</v>
      </c>
      <c r="F448" s="10">
        <v>123.02202878651413</v>
      </c>
      <c r="G448" s="10">
        <v>137.10238610246179</v>
      </c>
      <c r="H448" s="10">
        <v>2.2754186487230665</v>
      </c>
      <c r="I448" s="10">
        <f t="shared" si="9"/>
        <v>112.45070059939476</v>
      </c>
    </row>
    <row r="449" spans="1:9" x14ac:dyDescent="0.25">
      <c r="A449" s="18"/>
      <c r="B449" s="5">
        <f>DATE(YEAR(siječanj!B449),MONTH(siječanj!B449)+8,DAY(siječanj!B449))</f>
        <v>44079</v>
      </c>
      <c r="C449" s="8">
        <v>4.6458333333333304</v>
      </c>
      <c r="D449">
        <v>0.9464804688465509</v>
      </c>
      <c r="E449" s="6">
        <v>118.22999984281383</v>
      </c>
      <c r="F449" s="10">
        <v>122.79249951982017</v>
      </c>
      <c r="G449" s="10">
        <v>132.51659787256185</v>
      </c>
      <c r="H449" s="10">
        <v>2.2453738991684333</v>
      </c>
      <c r="I449" s="10">
        <f t="shared" si="9"/>
        <v>111.90238568295406</v>
      </c>
    </row>
    <row r="450" spans="1:9" x14ac:dyDescent="0.25">
      <c r="A450" s="18"/>
      <c r="B450" s="5">
        <f>DATE(YEAR(siječanj!B450),MONTH(siječanj!B450)+8,DAY(siječanj!B450))</f>
        <v>44079</v>
      </c>
      <c r="C450" s="8">
        <v>4.65625</v>
      </c>
      <c r="D450">
        <v>0.9464804688465509</v>
      </c>
      <c r="E450" s="6">
        <v>118.26958263311897</v>
      </c>
      <c r="F450" s="10">
        <v>122.0381436300502</v>
      </c>
      <c r="G450" s="10">
        <v>133.19528661664509</v>
      </c>
      <c r="H450" s="10">
        <v>2.3757265173296478</v>
      </c>
      <c r="I450" s="10">
        <f t="shared" si="9"/>
        <v>111.93985002088034</v>
      </c>
    </row>
    <row r="451" spans="1:9" x14ac:dyDescent="0.25">
      <c r="A451" s="18"/>
      <c r="B451" s="5">
        <f>DATE(YEAR(siječanj!B451),MONTH(siječanj!B451)+8,DAY(siječanj!B451))</f>
        <v>44079</v>
      </c>
      <c r="C451" s="8">
        <v>4.6666666666666696</v>
      </c>
      <c r="D451">
        <v>0.9464804688465509</v>
      </c>
      <c r="E451" s="6">
        <v>115.58990986454081</v>
      </c>
      <c r="F451" s="10">
        <v>125.08911429976891</v>
      </c>
      <c r="G451" s="10">
        <v>131.10799245907646</v>
      </c>
      <c r="H451" s="10">
        <v>2.6266167104843499</v>
      </c>
      <c r="I451" s="10">
        <f t="shared" si="9"/>
        <v>109.40359208252114</v>
      </c>
    </row>
    <row r="452" spans="1:9" x14ac:dyDescent="0.25">
      <c r="A452" s="18"/>
      <c r="B452" s="5">
        <f>DATE(YEAR(siječanj!B452),MONTH(siječanj!B452)+8,DAY(siječanj!B452))</f>
        <v>44079</v>
      </c>
      <c r="C452" s="8">
        <v>4.6770833333333304</v>
      </c>
      <c r="D452">
        <v>0.9464804688465509</v>
      </c>
      <c r="E452" s="6">
        <v>116.09761719759221</v>
      </c>
      <c r="F452" s="10">
        <v>124.3562779089773</v>
      </c>
      <c r="G452" s="10">
        <v>135.10599392189255</v>
      </c>
      <c r="H452" s="10">
        <v>2.0538291583149717</v>
      </c>
      <c r="I452" s="10">
        <f t="shared" ref="I452:I515" si="10">D452*E452</f>
        <v>109.88412715714448</v>
      </c>
    </row>
    <row r="453" spans="1:9" x14ac:dyDescent="0.25">
      <c r="A453" s="18"/>
      <c r="B453" s="5">
        <f>DATE(YEAR(siječanj!B453),MONTH(siječanj!B453)+8,DAY(siječanj!B453))</f>
        <v>44079</v>
      </c>
      <c r="C453" s="8">
        <v>4.6875</v>
      </c>
      <c r="D453">
        <v>0.9464804688465509</v>
      </c>
      <c r="E453" s="6">
        <v>115.74686091949523</v>
      </c>
      <c r="F453" s="10">
        <v>119.9309808127224</v>
      </c>
      <c r="G453" s="10">
        <v>130.99270253831187</v>
      </c>
      <c r="H453" s="10">
        <v>2.2427403519657263</v>
      </c>
      <c r="I453" s="10">
        <f t="shared" si="10"/>
        <v>109.55214319060038</v>
      </c>
    </row>
    <row r="454" spans="1:9" x14ac:dyDescent="0.25">
      <c r="A454" s="18"/>
      <c r="B454" s="5">
        <f>DATE(YEAR(siječanj!B454),MONTH(siječanj!B454)+8,DAY(siječanj!B454))</f>
        <v>44079</v>
      </c>
      <c r="C454" s="8">
        <v>4.6979166666666696</v>
      </c>
      <c r="D454">
        <v>0.9464804688465509</v>
      </c>
      <c r="E454" s="6">
        <v>117.99695537513196</v>
      </c>
      <c r="F454" s="10">
        <v>121.26961822517332</v>
      </c>
      <c r="G454" s="10">
        <v>129.85502121494403</v>
      </c>
      <c r="H454" s="10">
        <v>2.8759500828077993</v>
      </c>
      <c r="I454" s="10">
        <f t="shared" si="10"/>
        <v>111.68181364592044</v>
      </c>
    </row>
    <row r="455" spans="1:9" x14ac:dyDescent="0.25">
      <c r="A455" s="18"/>
      <c r="B455" s="5">
        <f>DATE(YEAR(siječanj!B455),MONTH(siječanj!B455)+8,DAY(siječanj!B455))</f>
        <v>44079</v>
      </c>
      <c r="C455" s="8">
        <v>4.7083333333333304</v>
      </c>
      <c r="D455">
        <v>0.9464804688465509</v>
      </c>
      <c r="E455" s="6">
        <v>117.38057405202767</v>
      </c>
      <c r="F455" s="10">
        <v>119.83663659656654</v>
      </c>
      <c r="G455" s="10">
        <v>131.68912140178867</v>
      </c>
      <c r="H455" s="10">
        <v>2.8395724689888651</v>
      </c>
      <c r="I455" s="10">
        <f t="shared" si="10"/>
        <v>111.09842076224044</v>
      </c>
    </row>
    <row r="456" spans="1:9" x14ac:dyDescent="0.25">
      <c r="A456" s="18"/>
      <c r="B456" s="5">
        <f>DATE(YEAR(siječanj!B456),MONTH(siječanj!B456)+8,DAY(siječanj!B456))</f>
        <v>44079</v>
      </c>
      <c r="C456" s="8">
        <v>4.71875</v>
      </c>
      <c r="D456">
        <v>0.9464804688465509</v>
      </c>
      <c r="E456" s="6">
        <v>117.32996620680113</v>
      </c>
      <c r="F456" s="10">
        <v>120.9731675361663</v>
      </c>
      <c r="G456" s="10">
        <v>134.60859143479547</v>
      </c>
      <c r="H456" s="10">
        <v>2.3484916152254067</v>
      </c>
      <c r="I456" s="10">
        <f t="shared" si="10"/>
        <v>111.05052142516311</v>
      </c>
    </row>
    <row r="457" spans="1:9" x14ac:dyDescent="0.25">
      <c r="A457" s="18"/>
      <c r="B457" s="5">
        <f>DATE(YEAR(siječanj!B457),MONTH(siječanj!B457)+8,DAY(siječanj!B457))</f>
        <v>44079</v>
      </c>
      <c r="C457" s="8">
        <v>4.7291666666666696</v>
      </c>
      <c r="D457">
        <v>0.9464804688465509</v>
      </c>
      <c r="E457" s="6">
        <v>117.88224169256394</v>
      </c>
      <c r="F457" s="10">
        <v>122.72937163756977</v>
      </c>
      <c r="G457" s="10">
        <v>132.90654813087613</v>
      </c>
      <c r="H457" s="10">
        <v>2.5600110745369178</v>
      </c>
      <c r="I457" s="10">
        <f t="shared" si="10"/>
        <v>111.57323938586035</v>
      </c>
    </row>
    <row r="458" spans="1:9" x14ac:dyDescent="0.25">
      <c r="A458" s="18"/>
      <c r="B458" s="5">
        <f>DATE(YEAR(siječanj!B458),MONTH(siječanj!B458)+8,DAY(siječanj!B458))</f>
        <v>44079</v>
      </c>
      <c r="C458" s="8">
        <v>4.7395833333333304</v>
      </c>
      <c r="D458">
        <v>0.9464804688465509</v>
      </c>
      <c r="E458" s="6">
        <v>119.50441642592722</v>
      </c>
      <c r="F458" s="10">
        <v>126.1315582123696</v>
      </c>
      <c r="G458" s="10">
        <v>134.4329837923276</v>
      </c>
      <c r="H458" s="10">
        <v>2.4910139307098715</v>
      </c>
      <c r="I458" s="10">
        <f t="shared" si="10"/>
        <v>113.10859608804505</v>
      </c>
    </row>
    <row r="459" spans="1:9" x14ac:dyDescent="0.25">
      <c r="A459" s="18"/>
      <c r="B459" s="5">
        <f>DATE(YEAR(siječanj!B459),MONTH(siječanj!B459)+8,DAY(siječanj!B459))</f>
        <v>44079</v>
      </c>
      <c r="C459" s="8">
        <v>4.75</v>
      </c>
      <c r="D459">
        <v>0.9464804688465509</v>
      </c>
      <c r="E459" s="6">
        <v>119.56857359769349</v>
      </c>
      <c r="F459" s="10">
        <v>123.99219450889549</v>
      </c>
      <c r="G459" s="10">
        <v>134.08578166252849</v>
      </c>
      <c r="H459" s="10">
        <v>2.5548834266550968</v>
      </c>
      <c r="I459" s="10">
        <f t="shared" si="10"/>
        <v>113.16931959805827</v>
      </c>
    </row>
    <row r="460" spans="1:9" x14ac:dyDescent="0.25">
      <c r="A460" s="18"/>
      <c r="B460" s="5">
        <f>DATE(YEAR(siječanj!B460),MONTH(siječanj!B460)+8,DAY(siječanj!B460))</f>
        <v>44079</v>
      </c>
      <c r="C460" s="8">
        <v>4.7604166666666696</v>
      </c>
      <c r="D460">
        <v>0.9464804688465509</v>
      </c>
      <c r="E460" s="6">
        <v>122.61716614593547</v>
      </c>
      <c r="F460" s="10">
        <v>125.34271888268682</v>
      </c>
      <c r="G460" s="10">
        <v>133.74939899897765</v>
      </c>
      <c r="H460" s="10">
        <v>3.7717993724638523</v>
      </c>
      <c r="I460" s="10">
        <f t="shared" si="10"/>
        <v>116.05475290244043</v>
      </c>
    </row>
    <row r="461" spans="1:9" x14ac:dyDescent="0.25">
      <c r="A461" s="18"/>
      <c r="B461" s="5">
        <f>DATE(YEAR(siječanj!B461),MONTH(siječanj!B461)+8,DAY(siječanj!B461))</f>
        <v>44079</v>
      </c>
      <c r="C461" s="8">
        <v>4.7708333333333304</v>
      </c>
      <c r="D461">
        <v>0.9464804688465509</v>
      </c>
      <c r="E461" s="6">
        <v>127.22353439165774</v>
      </c>
      <c r="F461" s="10">
        <v>129.61551486470654</v>
      </c>
      <c r="G461" s="10">
        <v>137.46875104803823</v>
      </c>
      <c r="H461" s="10">
        <v>6.7243733278926188</v>
      </c>
      <c r="I461" s="10">
        <f t="shared" si="10"/>
        <v>120.41459047933151</v>
      </c>
    </row>
    <row r="462" spans="1:9" x14ac:dyDescent="0.25">
      <c r="A462" s="18"/>
      <c r="B462" s="5">
        <f>DATE(YEAR(siječanj!B462),MONTH(siječanj!B462)+8,DAY(siječanj!B462))</f>
        <v>44079</v>
      </c>
      <c r="C462" s="8">
        <v>4.78125</v>
      </c>
      <c r="D462">
        <v>0.9464804688465509</v>
      </c>
      <c r="E462" s="6">
        <v>127.90297709399937</v>
      </c>
      <c r="F462" s="10">
        <v>130.53833367075498</v>
      </c>
      <c r="G462" s="10">
        <v>140.19977936845027</v>
      </c>
      <c r="H462" s="10">
        <v>16.146069726057242</v>
      </c>
      <c r="I462" s="10">
        <f t="shared" si="10"/>
        <v>121.05766972679818</v>
      </c>
    </row>
    <row r="463" spans="1:9" x14ac:dyDescent="0.25">
      <c r="A463" s="18"/>
      <c r="B463" s="5">
        <f>DATE(YEAR(siječanj!B463),MONTH(siječanj!B463)+8,DAY(siječanj!B463))</f>
        <v>44079</v>
      </c>
      <c r="C463" s="8">
        <v>4.7916666666666696</v>
      </c>
      <c r="D463">
        <v>0.9464804688465509</v>
      </c>
      <c r="E463" s="6">
        <v>131.5974406179792</v>
      </c>
      <c r="F463" s="10">
        <v>131.93704886279997</v>
      </c>
      <c r="G463" s="10">
        <v>142.33894355615962</v>
      </c>
      <c r="H463" s="10">
        <v>28.356236422547006</v>
      </c>
      <c r="I463" s="10">
        <f t="shared" si="10"/>
        <v>124.55440729511109</v>
      </c>
    </row>
    <row r="464" spans="1:9" x14ac:dyDescent="0.25">
      <c r="A464" s="18"/>
      <c r="B464" s="5">
        <f>DATE(YEAR(siječanj!B464),MONTH(siječanj!B464)+8,DAY(siječanj!B464))</f>
        <v>44079</v>
      </c>
      <c r="C464" s="8">
        <v>4.8020833333333304</v>
      </c>
      <c r="D464">
        <v>0.9464804688465509</v>
      </c>
      <c r="E464" s="6">
        <v>135.87775135432565</v>
      </c>
      <c r="F464" s="10">
        <v>132.87501369903507</v>
      </c>
      <c r="G464" s="10">
        <v>150.23898792932027</v>
      </c>
      <c r="H464" s="10">
        <v>43.729878984886852</v>
      </c>
      <c r="I464" s="10">
        <f t="shared" si="10"/>
        <v>128.60563780765722</v>
      </c>
    </row>
    <row r="465" spans="1:9" x14ac:dyDescent="0.25">
      <c r="A465" s="18"/>
      <c r="B465" s="5">
        <f>DATE(YEAR(siječanj!B465),MONTH(siječanj!B465)+8,DAY(siječanj!B465))</f>
        <v>44079</v>
      </c>
      <c r="C465" s="8">
        <v>4.8125</v>
      </c>
      <c r="D465">
        <v>0.9464804688465509</v>
      </c>
      <c r="E465" s="6">
        <v>139.27291445064432</v>
      </c>
      <c r="F465" s="10">
        <v>137.37257291118695</v>
      </c>
      <c r="G465" s="10">
        <v>155.48496827127889</v>
      </c>
      <c r="H465" s="10">
        <v>62.034125702863442</v>
      </c>
      <c r="I465" s="10">
        <f t="shared" si="10"/>
        <v>131.81909336687141</v>
      </c>
    </row>
    <row r="466" spans="1:9" x14ac:dyDescent="0.25">
      <c r="A466" s="18"/>
      <c r="B466" s="5">
        <f>DATE(YEAR(siječanj!B466),MONTH(siječanj!B466)+8,DAY(siječanj!B466))</f>
        <v>44079</v>
      </c>
      <c r="C466" s="8">
        <v>4.8229166666666696</v>
      </c>
      <c r="D466">
        <v>0.9464804688465509</v>
      </c>
      <c r="E466" s="6">
        <v>141.97474986991955</v>
      </c>
      <c r="F466" s="10">
        <v>137.94303855385158</v>
      </c>
      <c r="G466" s="10">
        <v>153.22068594587537</v>
      </c>
      <c r="H466" s="10">
        <v>86.90377671183704</v>
      </c>
      <c r="I466" s="10">
        <f t="shared" si="10"/>
        <v>134.37632782125326</v>
      </c>
    </row>
    <row r="467" spans="1:9" x14ac:dyDescent="0.25">
      <c r="A467" s="18"/>
      <c r="B467" s="5">
        <f>DATE(YEAR(siječanj!B467),MONTH(siječanj!B467)+8,DAY(siječanj!B467))</f>
        <v>44079</v>
      </c>
      <c r="C467" s="8">
        <v>4.8333333333333304</v>
      </c>
      <c r="D467">
        <v>0.9464804688465509</v>
      </c>
      <c r="E467" s="6">
        <v>146.52620706353829</v>
      </c>
      <c r="F467" s="10">
        <v>134.32114010470215</v>
      </c>
      <c r="G467" s="10">
        <v>150.74731422469924</v>
      </c>
      <c r="H467" s="10">
        <v>132.34747638074927</v>
      </c>
      <c r="I467" s="10">
        <f t="shared" si="10"/>
        <v>138.68419315980452</v>
      </c>
    </row>
    <row r="468" spans="1:9" x14ac:dyDescent="0.25">
      <c r="A468" s="18"/>
      <c r="B468" s="5">
        <f>DATE(YEAR(siječanj!B468),MONTH(siječanj!B468)+8,DAY(siječanj!B468))</f>
        <v>44079</v>
      </c>
      <c r="C468" s="8">
        <v>4.84375</v>
      </c>
      <c r="D468">
        <v>0.9464804688465509</v>
      </c>
      <c r="E468" s="6">
        <v>150.22868665538718</v>
      </c>
      <c r="F468" s="10">
        <v>117.66694868407457</v>
      </c>
      <c r="G468" s="10">
        <v>137.73690204795639</v>
      </c>
      <c r="H468" s="10">
        <v>201.38347996973431</v>
      </c>
      <c r="I468" s="10">
        <f t="shared" si="10"/>
        <v>142.18851777979245</v>
      </c>
    </row>
    <row r="469" spans="1:9" x14ac:dyDescent="0.25">
      <c r="A469" s="18"/>
      <c r="B469" s="5">
        <f>DATE(YEAR(siječanj!B469),MONTH(siječanj!B469)+8,DAY(siječanj!B469))</f>
        <v>44079</v>
      </c>
      <c r="C469" s="8">
        <v>4.8541666666666696</v>
      </c>
      <c r="D469">
        <v>0.9464804688465509</v>
      </c>
      <c r="E469" s="6">
        <v>154.55663277632544</v>
      </c>
      <c r="F469" s="10">
        <v>110.69688142021252</v>
      </c>
      <c r="G469" s="10">
        <v>130.47854111536429</v>
      </c>
      <c r="H469" s="10">
        <v>230.12117932989517</v>
      </c>
      <c r="I469" s="10">
        <f t="shared" si="10"/>
        <v>146.28483425348071</v>
      </c>
    </row>
    <row r="470" spans="1:9" x14ac:dyDescent="0.25">
      <c r="A470" s="18"/>
      <c r="B470" s="5">
        <f>DATE(YEAR(siječanj!B470),MONTH(siječanj!B470)+8,DAY(siječanj!B470))</f>
        <v>44079</v>
      </c>
      <c r="C470" s="8">
        <v>4.8645833333333304</v>
      </c>
      <c r="D470">
        <v>0.9464804688465509</v>
      </c>
      <c r="E470" s="6">
        <v>151.32985646528081</v>
      </c>
      <c r="F470" s="10">
        <v>107.08218828603381</v>
      </c>
      <c r="G470" s="10">
        <v>126.18453334282682</v>
      </c>
      <c r="H470" s="10">
        <v>231.16758205874805</v>
      </c>
      <c r="I470" s="10">
        <f t="shared" si="10"/>
        <v>143.23075349774024</v>
      </c>
    </row>
    <row r="471" spans="1:9" x14ac:dyDescent="0.25">
      <c r="A471" s="18"/>
      <c r="B471" s="5">
        <f>DATE(YEAR(siječanj!B471),MONTH(siječanj!B471)+8,DAY(siječanj!B471))</f>
        <v>44079</v>
      </c>
      <c r="C471" s="8">
        <v>4.875</v>
      </c>
      <c r="D471">
        <v>0.9464804688465509</v>
      </c>
      <c r="E471" s="6">
        <v>153.5946582336162</v>
      </c>
      <c r="F471" s="10">
        <v>104.95466733951379</v>
      </c>
      <c r="G471" s="10">
        <v>121.66699282918007</v>
      </c>
      <c r="H471" s="10">
        <v>233.60492401857371</v>
      </c>
      <c r="I471" s="10">
        <f t="shared" si="10"/>
        <v>145.37434413727883</v>
      </c>
    </row>
    <row r="472" spans="1:9" x14ac:dyDescent="0.25">
      <c r="A472" s="18"/>
      <c r="B472" s="5">
        <f>DATE(YEAR(siječanj!B472),MONTH(siječanj!B472)+8,DAY(siječanj!B472))</f>
        <v>44079</v>
      </c>
      <c r="C472" s="8">
        <v>4.8854166666666696</v>
      </c>
      <c r="D472">
        <v>0.9464804688465509</v>
      </c>
      <c r="E472" s="6">
        <v>156.71280794023082</v>
      </c>
      <c r="F472" s="10">
        <v>103.46775635959247</v>
      </c>
      <c r="G472" s="10">
        <v>109.71379821531599</v>
      </c>
      <c r="H472" s="10">
        <v>240.79933273167987</v>
      </c>
      <c r="I472" s="10">
        <f t="shared" si="10"/>
        <v>148.32561193352916</v>
      </c>
    </row>
    <row r="473" spans="1:9" x14ac:dyDescent="0.25">
      <c r="A473" s="18"/>
      <c r="B473" s="5">
        <f>DATE(YEAR(siječanj!B473),MONTH(siječanj!B473)+8,DAY(siječanj!B473))</f>
        <v>44079</v>
      </c>
      <c r="C473" s="8">
        <v>4.8958333333333304</v>
      </c>
      <c r="D473">
        <v>0.9464804688465509</v>
      </c>
      <c r="E473" s="6">
        <v>157.83758664951958</v>
      </c>
      <c r="F473" s="10">
        <v>101.81704803544008</v>
      </c>
      <c r="G473" s="10">
        <v>103.61240181652316</v>
      </c>
      <c r="H473" s="10">
        <v>246.76026124406766</v>
      </c>
      <c r="I473" s="10">
        <f t="shared" si="10"/>
        <v>149.39019301364539</v>
      </c>
    </row>
    <row r="474" spans="1:9" x14ac:dyDescent="0.25">
      <c r="A474" s="18"/>
      <c r="B474" s="5">
        <f>DATE(YEAR(siječanj!B474),MONTH(siječanj!B474)+8,DAY(siječanj!B474))</f>
        <v>44079</v>
      </c>
      <c r="C474" s="8">
        <v>4.90625</v>
      </c>
      <c r="D474">
        <v>0.9464804688465509</v>
      </c>
      <c r="E474" s="6">
        <v>154.79048970999949</v>
      </c>
      <c r="F474" s="10">
        <v>102.79493746968632</v>
      </c>
      <c r="G474" s="10">
        <v>96.888167753683277</v>
      </c>
      <c r="H474" s="10">
        <v>246.06346688660713</v>
      </c>
      <c r="I474" s="10">
        <f t="shared" si="10"/>
        <v>146.50617527370753</v>
      </c>
    </row>
    <row r="475" spans="1:9" x14ac:dyDescent="0.25">
      <c r="A475" s="18"/>
      <c r="B475" s="5">
        <f>DATE(YEAR(siječanj!B475),MONTH(siječanj!B475)+8,DAY(siječanj!B475))</f>
        <v>44079</v>
      </c>
      <c r="C475" s="8">
        <v>4.9166666666666696</v>
      </c>
      <c r="D475">
        <v>0.9464804688465509</v>
      </c>
      <c r="E475" s="6">
        <v>152.75643618103766</v>
      </c>
      <c r="F475" s="10">
        <v>101.18025973896808</v>
      </c>
      <c r="G475" s="10">
        <v>94.176695538251977</v>
      </c>
      <c r="H475" s="10">
        <v>241.95507747177493</v>
      </c>
      <c r="I475" s="10">
        <f t="shared" si="10"/>
        <v>144.58098333595674</v>
      </c>
    </row>
    <row r="476" spans="1:9" x14ac:dyDescent="0.25">
      <c r="A476" s="18"/>
      <c r="B476" s="5">
        <f>DATE(YEAR(siječanj!B476),MONTH(siječanj!B476)+8,DAY(siječanj!B476))</f>
        <v>44079</v>
      </c>
      <c r="C476" s="8">
        <v>4.9270833333333304</v>
      </c>
      <c r="D476">
        <v>0.9464804688465509</v>
      </c>
      <c r="E476" s="6">
        <v>145.84317490026413</v>
      </c>
      <c r="F476" s="10">
        <v>99.485005449143429</v>
      </c>
      <c r="G476" s="10">
        <v>89.89827084710997</v>
      </c>
      <c r="H476" s="10">
        <v>241.78626948659326</v>
      </c>
      <c r="I476" s="10">
        <f t="shared" si="10"/>
        <v>138.03771655767153</v>
      </c>
    </row>
    <row r="477" spans="1:9" x14ac:dyDescent="0.25">
      <c r="A477" s="18"/>
      <c r="B477" s="5">
        <f>DATE(YEAR(siječanj!B477),MONTH(siječanj!B477)+8,DAY(siječanj!B477))</f>
        <v>44079</v>
      </c>
      <c r="C477" s="8">
        <v>4.9375</v>
      </c>
      <c r="D477">
        <v>0.9464804688465509</v>
      </c>
      <c r="E477" s="6">
        <v>135.61826077307924</v>
      </c>
      <c r="F477" s="10">
        <v>95.028785375365018</v>
      </c>
      <c r="G477" s="10">
        <v>87.837495618684059</v>
      </c>
      <c r="H477" s="10">
        <v>241.13682320017199</v>
      </c>
      <c r="I477" s="10">
        <f t="shared" si="10"/>
        <v>128.36003504065783</v>
      </c>
    </row>
    <row r="478" spans="1:9" x14ac:dyDescent="0.25">
      <c r="A478" s="18"/>
      <c r="B478" s="5">
        <f>DATE(YEAR(siječanj!B478),MONTH(siječanj!B478)+8,DAY(siječanj!B478))</f>
        <v>44079</v>
      </c>
      <c r="C478" s="8">
        <v>4.9479166666666696</v>
      </c>
      <c r="D478">
        <v>0.9464804688465509</v>
      </c>
      <c r="E478" s="6">
        <v>124.41731140679849</v>
      </c>
      <c r="F478" s="10">
        <v>91.380372331582706</v>
      </c>
      <c r="G478" s="10">
        <v>85.180297313320281</v>
      </c>
      <c r="H478" s="10">
        <v>238.51448152168234</v>
      </c>
      <c r="I478" s="10">
        <f t="shared" si="10"/>
        <v>117.75855523293396</v>
      </c>
    </row>
    <row r="479" spans="1:9" x14ac:dyDescent="0.25">
      <c r="A479" s="18"/>
      <c r="B479" s="5">
        <f>DATE(YEAR(siječanj!B479),MONTH(siječanj!B479)+8,DAY(siječanj!B479))</f>
        <v>44079</v>
      </c>
      <c r="C479" s="8">
        <v>4.9583333333333304</v>
      </c>
      <c r="D479">
        <v>0.9464804688465509</v>
      </c>
      <c r="E479" s="6">
        <v>113.607472112492</v>
      </c>
      <c r="F479" s="10">
        <v>87.89893532926618</v>
      </c>
      <c r="G479" s="10">
        <v>86.984058047332169</v>
      </c>
      <c r="H479" s="10">
        <v>239.35765389100467</v>
      </c>
      <c r="I479" s="10">
        <f t="shared" si="10"/>
        <v>107.5272534695029</v>
      </c>
    </row>
    <row r="480" spans="1:9" x14ac:dyDescent="0.25">
      <c r="A480" s="18"/>
      <c r="B480" s="5">
        <f>DATE(YEAR(siječanj!B480),MONTH(siječanj!B480)+8,DAY(siječanj!B480))</f>
        <v>44079</v>
      </c>
      <c r="C480" s="8">
        <v>4.96875</v>
      </c>
      <c r="D480">
        <v>0.9464804688465509</v>
      </c>
      <c r="E480" s="6">
        <v>105.31085075282213</v>
      </c>
      <c r="F480" s="10">
        <v>83.313891617999658</v>
      </c>
      <c r="G480" s="10">
        <v>84.059816372867957</v>
      </c>
      <c r="H480" s="10">
        <v>239.84181022882518</v>
      </c>
      <c r="I480" s="10">
        <f t="shared" si="10"/>
        <v>99.674663395160238</v>
      </c>
    </row>
    <row r="481" spans="1:9" x14ac:dyDescent="0.25">
      <c r="A481" s="18"/>
      <c r="B481" s="5">
        <f>DATE(YEAR(siječanj!B481),MONTH(siječanj!B481)+8,DAY(siječanj!B481))</f>
        <v>44079</v>
      </c>
      <c r="C481" s="8">
        <v>4.9791666666666696</v>
      </c>
      <c r="D481">
        <v>0.9464804688465509</v>
      </c>
      <c r="E481" s="6">
        <v>98.572581615710803</v>
      </c>
      <c r="F481" s="10">
        <v>82.402023444017715</v>
      </c>
      <c r="G481" s="10">
        <v>82.599653955342518</v>
      </c>
      <c r="H481" s="10">
        <v>240.68260304282703</v>
      </c>
      <c r="I481" s="10">
        <f t="shared" si="10"/>
        <v>93.297023263052864</v>
      </c>
    </row>
    <row r="482" spans="1:9" ht="15.75" thickBot="1" x14ac:dyDescent="0.3">
      <c r="A482" s="18"/>
      <c r="B482" s="5">
        <f>DATE(YEAR(siječanj!B482),MONTH(siječanj!B482)+8,DAY(siječanj!B482))</f>
        <v>44079</v>
      </c>
      <c r="C482" s="8">
        <v>4.9895833333333304</v>
      </c>
      <c r="D482">
        <v>0.9464804688465509</v>
      </c>
      <c r="E482" s="6">
        <v>92.598407621799709</v>
      </c>
      <c r="F482" s="10">
        <v>79.959807452680863</v>
      </c>
      <c r="G482" s="10">
        <v>78.794291965394066</v>
      </c>
      <c r="H482" s="10">
        <v>241.56578062767491</v>
      </c>
      <c r="I482" s="10">
        <f t="shared" si="10"/>
        <v>87.642584260325023</v>
      </c>
    </row>
    <row r="483" spans="1:9" x14ac:dyDescent="0.25">
      <c r="A483" s="13">
        <f t="shared" ref="A483" si="11">A387+1</f>
        <v>250</v>
      </c>
      <c r="B483" s="5">
        <f>DATE(YEAR(siječanj!B483),MONTH(siječanj!B483)+8,DAY(siječanj!B483))</f>
        <v>44080</v>
      </c>
      <c r="C483" s="8">
        <v>5</v>
      </c>
      <c r="D483">
        <v>0.94552159778901435</v>
      </c>
      <c r="E483" s="6">
        <v>86.901149284745458</v>
      </c>
      <c r="F483" s="10">
        <v>76.843506718556739</v>
      </c>
      <c r="G483" s="10">
        <v>75.930893735956033</v>
      </c>
      <c r="H483" s="10">
        <v>240.74643170086179</v>
      </c>
      <c r="I483" s="10">
        <f t="shared" si="10"/>
        <v>82.166913521414187</v>
      </c>
    </row>
    <row r="484" spans="1:9" x14ac:dyDescent="0.25">
      <c r="A484" s="14"/>
      <c r="B484" s="5">
        <f>DATE(YEAR(siječanj!B484),MONTH(siječanj!B484)+8,DAY(siječanj!B484))</f>
        <v>44080</v>
      </c>
      <c r="C484" s="8">
        <v>5.0104166666666696</v>
      </c>
      <c r="D484">
        <v>0.94552159778901435</v>
      </c>
      <c r="E484" s="6">
        <v>81.135365413816515</v>
      </c>
      <c r="F484" s="10">
        <v>74.336684007317928</v>
      </c>
      <c r="G484" s="10">
        <v>73.936773001194098</v>
      </c>
      <c r="H484" s="10">
        <v>240.24681970799426</v>
      </c>
      <c r="I484" s="10">
        <f t="shared" si="10"/>
        <v>76.715240343267325</v>
      </c>
    </row>
    <row r="485" spans="1:9" x14ac:dyDescent="0.25">
      <c r="A485" s="14"/>
      <c r="B485" s="5">
        <f>DATE(YEAR(siječanj!B485),MONTH(siječanj!B485)+8,DAY(siječanj!B485))</f>
        <v>44080</v>
      </c>
      <c r="C485" s="8">
        <v>5.0208333333333304</v>
      </c>
      <c r="D485">
        <v>0.94552159778901435</v>
      </c>
      <c r="E485" s="6">
        <v>75.877274067931822</v>
      </c>
      <c r="F485" s="10">
        <v>73.126524634425678</v>
      </c>
      <c r="G485" s="10">
        <v>75.826021965926103</v>
      </c>
      <c r="H485" s="10">
        <v>240.45538090891242</v>
      </c>
      <c r="I485" s="10">
        <f t="shared" si="10"/>
        <v>71.743601412585846</v>
      </c>
    </row>
    <row r="486" spans="1:9" x14ac:dyDescent="0.25">
      <c r="A486" s="14"/>
      <c r="B486" s="5">
        <f>DATE(YEAR(siječanj!B486),MONTH(siječanj!B486)+8,DAY(siječanj!B486))</f>
        <v>44080</v>
      </c>
      <c r="C486" s="8">
        <v>5.03125</v>
      </c>
      <c r="D486">
        <v>0.94552159778901435</v>
      </c>
      <c r="E486" s="6">
        <v>72.08827030312095</v>
      </c>
      <c r="F486" s="10">
        <v>72.624740552365921</v>
      </c>
      <c r="G486" s="10">
        <v>71.993791902338018</v>
      </c>
      <c r="H486" s="10">
        <v>239.93981722979245</v>
      </c>
      <c r="I486" s="10">
        <f t="shared" si="10"/>
        <v>68.161016518853273</v>
      </c>
    </row>
    <row r="487" spans="1:9" x14ac:dyDescent="0.25">
      <c r="A487" s="14"/>
      <c r="B487" s="5">
        <f>DATE(YEAR(siječanj!B487),MONTH(siječanj!B487)+8,DAY(siječanj!B487))</f>
        <v>44080</v>
      </c>
      <c r="C487" s="8">
        <v>5.0416666666666696</v>
      </c>
      <c r="D487">
        <v>0.94552159778901435</v>
      </c>
      <c r="E487" s="6">
        <v>70.192973724331935</v>
      </c>
      <c r="F487" s="10">
        <v>70.663106611975877</v>
      </c>
      <c r="G487" s="10">
        <v>71.887993093471522</v>
      </c>
      <c r="H487" s="10">
        <v>240.37437044707787</v>
      </c>
      <c r="I487" s="10">
        <f t="shared" si="10"/>
        <v>66.368972669392633</v>
      </c>
    </row>
    <row r="488" spans="1:9" x14ac:dyDescent="0.25">
      <c r="A488" s="14"/>
      <c r="B488" s="5">
        <f>DATE(YEAR(siječanj!B488),MONTH(siječanj!B488)+8,DAY(siječanj!B488))</f>
        <v>44080</v>
      </c>
      <c r="C488" s="8">
        <v>5.0520833333333304</v>
      </c>
      <c r="D488">
        <v>0.94552159778901435</v>
      </c>
      <c r="E488" s="6">
        <v>68.050342950963923</v>
      </c>
      <c r="F488" s="10">
        <v>69.797713322342133</v>
      </c>
      <c r="G488" s="10">
        <v>69.580497113556973</v>
      </c>
      <c r="H488" s="10">
        <v>240.41179490587035</v>
      </c>
      <c r="I488" s="10">
        <f t="shared" si="10"/>
        <v>64.343068997085794</v>
      </c>
    </row>
    <row r="489" spans="1:9" x14ac:dyDescent="0.25">
      <c r="A489" s="14"/>
      <c r="B489" s="5">
        <f>DATE(YEAR(siječanj!B489),MONTH(siječanj!B489)+8,DAY(siječanj!B489))</f>
        <v>44080</v>
      </c>
      <c r="C489" s="8">
        <v>5.0625</v>
      </c>
      <c r="D489">
        <v>0.94552159778901435</v>
      </c>
      <c r="E489" s="6">
        <v>66.625617197701914</v>
      </c>
      <c r="F489" s="10">
        <v>69.525205336400106</v>
      </c>
      <c r="G489" s="10">
        <v>68.639881773172448</v>
      </c>
      <c r="H489" s="10">
        <v>240.03771864982048</v>
      </c>
      <c r="I489" s="10">
        <f t="shared" si="10"/>
        <v>62.995960026450348</v>
      </c>
    </row>
    <row r="490" spans="1:9" x14ac:dyDescent="0.25">
      <c r="A490" s="14"/>
      <c r="B490" s="5">
        <f>DATE(YEAR(siječanj!B490),MONTH(siječanj!B490)+8,DAY(siječanj!B490))</f>
        <v>44080</v>
      </c>
      <c r="C490" s="8">
        <v>5.0729166666666696</v>
      </c>
      <c r="D490">
        <v>0.94552159778901435</v>
      </c>
      <c r="E490" s="6">
        <v>63.534544425756309</v>
      </c>
      <c r="F490" s="10">
        <v>69.011843723704175</v>
      </c>
      <c r="G490" s="10">
        <v>69.704949067498447</v>
      </c>
      <c r="H490" s="10">
        <v>239.32852849245916</v>
      </c>
      <c r="I490" s="10">
        <f t="shared" si="10"/>
        <v>60.073283960238221</v>
      </c>
    </row>
    <row r="491" spans="1:9" x14ac:dyDescent="0.25">
      <c r="A491" s="14"/>
      <c r="B491" s="5">
        <f>DATE(YEAR(siječanj!B491),MONTH(siječanj!B491)+8,DAY(siječanj!B491))</f>
        <v>44080</v>
      </c>
      <c r="C491" s="8">
        <v>5.0833333333333304</v>
      </c>
      <c r="D491">
        <v>0.94552159778901435</v>
      </c>
      <c r="E491" s="6">
        <v>62.879306891897571</v>
      </c>
      <c r="F491" s="10">
        <v>68.759155377157327</v>
      </c>
      <c r="G491" s="10">
        <v>70.198579188767127</v>
      </c>
      <c r="H491" s="10">
        <v>238.50816559021018</v>
      </c>
      <c r="I491" s="10">
        <f t="shared" si="10"/>
        <v>59.453742720292773</v>
      </c>
    </row>
    <row r="492" spans="1:9" x14ac:dyDescent="0.25">
      <c r="A492" s="14"/>
      <c r="B492" s="5">
        <f>DATE(YEAR(siječanj!B492),MONTH(siječanj!B492)+8,DAY(siječanj!B492))</f>
        <v>44080</v>
      </c>
      <c r="C492" s="8">
        <v>5.09375</v>
      </c>
      <c r="D492">
        <v>0.94552159778901435</v>
      </c>
      <c r="E492" s="6">
        <v>62.525821004483113</v>
      </c>
      <c r="F492" s="10">
        <v>67.624754285262227</v>
      </c>
      <c r="G492" s="10">
        <v>68.893569361978251</v>
      </c>
      <c r="H492" s="10">
        <v>238.16424066070087</v>
      </c>
      <c r="I492" s="10">
        <f t="shared" si="10"/>
        <v>59.119514179228787</v>
      </c>
    </row>
    <row r="493" spans="1:9" x14ac:dyDescent="0.25">
      <c r="A493" s="14"/>
      <c r="B493" s="5">
        <f>DATE(YEAR(siječanj!B493),MONTH(siječanj!B493)+8,DAY(siječanj!B493))</f>
        <v>44080</v>
      </c>
      <c r="C493" s="8">
        <v>5.1041666666666696</v>
      </c>
      <c r="D493">
        <v>0.94552159778901435</v>
      </c>
      <c r="E493" s="6">
        <v>61.174735470764489</v>
      </c>
      <c r="F493" s="10">
        <v>67.315303488095566</v>
      </c>
      <c r="G493" s="10">
        <v>67.488290854101123</v>
      </c>
      <c r="H493" s="10">
        <v>238.55431342509999</v>
      </c>
      <c r="I493" s="10">
        <f t="shared" si="10"/>
        <v>57.84203362663753</v>
      </c>
    </row>
    <row r="494" spans="1:9" x14ac:dyDescent="0.25">
      <c r="A494" s="14"/>
      <c r="B494" s="5">
        <f>DATE(YEAR(siječanj!B494),MONTH(siječanj!B494)+8,DAY(siječanj!B494))</f>
        <v>44080</v>
      </c>
      <c r="C494" s="8">
        <v>5.1145833333333304</v>
      </c>
      <c r="D494">
        <v>0.94552159778901435</v>
      </c>
      <c r="E494" s="6">
        <v>60.360821255518438</v>
      </c>
      <c r="F494" s="10">
        <v>67.471787015680391</v>
      </c>
      <c r="G494" s="10">
        <v>66.134561323953761</v>
      </c>
      <c r="H494" s="10">
        <v>238.76693849613429</v>
      </c>
      <c r="I494" s="10">
        <f t="shared" si="10"/>
        <v>57.072460157374891</v>
      </c>
    </row>
    <row r="495" spans="1:9" x14ac:dyDescent="0.25">
      <c r="A495" s="14"/>
      <c r="B495" s="5">
        <f>DATE(YEAR(siječanj!B495),MONTH(siječanj!B495)+8,DAY(siječanj!B495))</f>
        <v>44080</v>
      </c>
      <c r="C495" s="8">
        <v>5.125</v>
      </c>
      <c r="D495">
        <v>0.94552159778901435</v>
      </c>
      <c r="E495" s="6">
        <v>61.328624229840855</v>
      </c>
      <c r="F495" s="10">
        <v>65.774668104469001</v>
      </c>
      <c r="G495" s="10">
        <v>66.894877643515713</v>
      </c>
      <c r="H495" s="10">
        <v>238.77375842718456</v>
      </c>
      <c r="I495" s="10">
        <f t="shared" si="10"/>
        <v>57.987538772001187</v>
      </c>
    </row>
    <row r="496" spans="1:9" x14ac:dyDescent="0.25">
      <c r="A496" s="14"/>
      <c r="B496" s="5">
        <f>DATE(YEAR(siječanj!B496),MONTH(siječanj!B496)+8,DAY(siječanj!B496))</f>
        <v>44080</v>
      </c>
      <c r="C496" s="8">
        <v>5.1354166666666696</v>
      </c>
      <c r="D496">
        <v>0.94552159778901435</v>
      </c>
      <c r="E496" s="6">
        <v>61.213902649669024</v>
      </c>
      <c r="F496" s="10">
        <v>66.322006815925334</v>
      </c>
      <c r="G496" s="10">
        <v>64.76920969653078</v>
      </c>
      <c r="H496" s="10">
        <v>239.19978349350566</v>
      </c>
      <c r="I496" s="10">
        <f t="shared" si="10"/>
        <v>57.879067040216235</v>
      </c>
    </row>
    <row r="497" spans="1:9" x14ac:dyDescent="0.25">
      <c r="A497" s="14"/>
      <c r="B497" s="5">
        <f>DATE(YEAR(siječanj!B497),MONTH(siječanj!B497)+8,DAY(siječanj!B497))</f>
        <v>44080</v>
      </c>
      <c r="C497" s="8">
        <v>5.1458333333333304</v>
      </c>
      <c r="D497">
        <v>0.94552159778901435</v>
      </c>
      <c r="E497" s="6">
        <v>60.296019441841018</v>
      </c>
      <c r="F497" s="10">
        <v>65.831374294960796</v>
      </c>
      <c r="G497" s="10">
        <v>63.841781583925176</v>
      </c>
      <c r="H497" s="10">
        <v>238.84509030423519</v>
      </c>
      <c r="I497" s="10">
        <f t="shared" si="10"/>
        <v>57.011188642966992</v>
      </c>
    </row>
    <row r="498" spans="1:9" x14ac:dyDescent="0.25">
      <c r="A498" s="14"/>
      <c r="B498" s="5">
        <f>DATE(YEAR(siječanj!B498),MONTH(siječanj!B498)+8,DAY(siječanj!B498))</f>
        <v>44080</v>
      </c>
      <c r="C498" s="8">
        <v>5.15625</v>
      </c>
      <c r="D498">
        <v>0.94552159778901435</v>
      </c>
      <c r="E498" s="6">
        <v>59.817099861884387</v>
      </c>
      <c r="F498" s="10">
        <v>65.220284821264968</v>
      </c>
      <c r="G498" s="10">
        <v>62.993801903559074</v>
      </c>
      <c r="H498" s="10">
        <v>238.49771108512715</v>
      </c>
      <c r="I498" s="10">
        <f t="shared" si="10"/>
        <v>56.558359836513958</v>
      </c>
    </row>
    <row r="499" spans="1:9" x14ac:dyDescent="0.25">
      <c r="A499" s="14"/>
      <c r="B499" s="5">
        <f>DATE(YEAR(siječanj!B499),MONTH(siječanj!B499)+8,DAY(siječanj!B499))</f>
        <v>44080</v>
      </c>
      <c r="C499" s="8">
        <v>5.1666666666666696</v>
      </c>
      <c r="D499">
        <v>0.94552159778901435</v>
      </c>
      <c r="E499" s="6">
        <v>59.569144718205685</v>
      </c>
      <c r="F499" s="10">
        <v>64.805531138714812</v>
      </c>
      <c r="G499" s="10">
        <v>63.928545997978723</v>
      </c>
      <c r="H499" s="10">
        <v>230.35753023087216</v>
      </c>
      <c r="I499" s="10">
        <f t="shared" si="10"/>
        <v>56.323912892882866</v>
      </c>
    </row>
    <row r="500" spans="1:9" x14ac:dyDescent="0.25">
      <c r="A500" s="14"/>
      <c r="B500" s="5">
        <f>DATE(YEAR(siječanj!B500),MONTH(siječanj!B500)+8,DAY(siječanj!B500))</f>
        <v>44080</v>
      </c>
      <c r="C500" s="8">
        <v>5.1770833333333304</v>
      </c>
      <c r="D500">
        <v>0.94552159778901435</v>
      </c>
      <c r="E500" s="6">
        <v>59.793192827945354</v>
      </c>
      <c r="F500" s="10">
        <v>63.399136439191281</v>
      </c>
      <c r="G500" s="10">
        <v>66.245990589476932</v>
      </c>
      <c r="H500" s="10">
        <v>166.81796077628101</v>
      </c>
      <c r="I500" s="10">
        <f t="shared" si="10"/>
        <v>56.535755219585525</v>
      </c>
    </row>
    <row r="501" spans="1:9" x14ac:dyDescent="0.25">
      <c r="A501" s="14"/>
      <c r="B501" s="5">
        <f>DATE(YEAR(siječanj!B501),MONTH(siječanj!B501)+8,DAY(siječanj!B501))</f>
        <v>44080</v>
      </c>
      <c r="C501" s="8">
        <v>5.1875</v>
      </c>
      <c r="D501">
        <v>0.94552159778901435</v>
      </c>
      <c r="E501" s="6">
        <v>59.861745016232938</v>
      </c>
      <c r="F501" s="10">
        <v>63.275850405735312</v>
      </c>
      <c r="G501" s="10">
        <v>64.231864276358991</v>
      </c>
      <c r="H501" s="10">
        <v>102.84281616059585</v>
      </c>
      <c r="I501" s="10">
        <f t="shared" si="10"/>
        <v>56.600572794187137</v>
      </c>
    </row>
    <row r="502" spans="1:9" x14ac:dyDescent="0.25">
      <c r="A502" s="14"/>
      <c r="B502" s="5">
        <f>DATE(YEAR(siječanj!B502),MONTH(siječanj!B502)+8,DAY(siječanj!B502))</f>
        <v>44080</v>
      </c>
      <c r="C502" s="8">
        <v>5.1979166666666696</v>
      </c>
      <c r="D502">
        <v>0.94552159778901435</v>
      </c>
      <c r="E502" s="6">
        <v>61.305602714729226</v>
      </c>
      <c r="F502" s="10">
        <v>62.479849965468148</v>
      </c>
      <c r="G502" s="10">
        <v>60.769221721922058</v>
      </c>
      <c r="H502" s="10">
        <v>64.32614944440661</v>
      </c>
      <c r="I502" s="10">
        <f t="shared" si="10"/>
        <v>57.965771432249312</v>
      </c>
    </row>
    <row r="503" spans="1:9" x14ac:dyDescent="0.25">
      <c r="A503" s="14"/>
      <c r="B503" s="5">
        <f>DATE(YEAR(siječanj!B503),MONTH(siječanj!B503)+8,DAY(siječanj!B503))</f>
        <v>44080</v>
      </c>
      <c r="C503" s="8">
        <v>5.2083333333333304</v>
      </c>
      <c r="D503">
        <v>0.94552159778901435</v>
      </c>
      <c r="E503" s="6">
        <v>62.931174404932086</v>
      </c>
      <c r="F503" s="10">
        <v>61.505798275670898</v>
      </c>
      <c r="G503" s="10">
        <v>60.454104767440157</v>
      </c>
      <c r="H503" s="10">
        <v>39.010648057643429</v>
      </c>
      <c r="I503" s="10">
        <f t="shared" si="10"/>
        <v>59.502784574090512</v>
      </c>
    </row>
    <row r="504" spans="1:9" x14ac:dyDescent="0.25">
      <c r="A504" s="14"/>
      <c r="B504" s="5">
        <f>DATE(YEAR(siječanj!B504),MONTH(siječanj!B504)+8,DAY(siječanj!B504))</f>
        <v>44080</v>
      </c>
      <c r="C504" s="8">
        <v>5.21875</v>
      </c>
      <c r="D504">
        <v>0.94552159778901435</v>
      </c>
      <c r="E504" s="6">
        <v>63.796004471953317</v>
      </c>
      <c r="F504" s="10">
        <v>63.743195252268592</v>
      </c>
      <c r="G504" s="10">
        <v>58.159454897117904</v>
      </c>
      <c r="H504" s="10">
        <v>22.053216702435133</v>
      </c>
      <c r="I504" s="10">
        <f t="shared" si="10"/>
        <v>60.320500080876407</v>
      </c>
    </row>
    <row r="505" spans="1:9" x14ac:dyDescent="0.25">
      <c r="A505" s="14"/>
      <c r="B505" s="5">
        <f>DATE(YEAR(siječanj!B505),MONTH(siječanj!B505)+8,DAY(siječanj!B505))</f>
        <v>44080</v>
      </c>
      <c r="C505" s="8">
        <v>5.2291666666666696</v>
      </c>
      <c r="D505">
        <v>0.94552159778901435</v>
      </c>
      <c r="E505" s="6">
        <v>66.571977659812106</v>
      </c>
      <c r="F505" s="10">
        <v>70.056795230583575</v>
      </c>
      <c r="G505" s="10">
        <v>59.333772313727884</v>
      </c>
      <c r="H505" s="10">
        <v>9.5185449969395073</v>
      </c>
      <c r="I505" s="10">
        <f t="shared" si="10"/>
        <v>62.945242684880114</v>
      </c>
    </row>
    <row r="506" spans="1:9" x14ac:dyDescent="0.25">
      <c r="A506" s="14"/>
      <c r="B506" s="5">
        <f>DATE(YEAR(siječanj!B506),MONTH(siječanj!B506)+8,DAY(siječanj!B506))</f>
        <v>44080</v>
      </c>
      <c r="C506" s="8">
        <v>5.2395833333333304</v>
      </c>
      <c r="D506">
        <v>0.94552159778901435</v>
      </c>
      <c r="E506" s="6">
        <v>70.806770556588774</v>
      </c>
      <c r="F506" s="10">
        <v>69.39285740374784</v>
      </c>
      <c r="G506" s="10">
        <v>59.968260167136506</v>
      </c>
      <c r="H506" s="10">
        <v>2.4962023374341151</v>
      </c>
      <c r="I506" s="10">
        <f t="shared" si="10"/>
        <v>66.949330830945954</v>
      </c>
    </row>
    <row r="507" spans="1:9" x14ac:dyDescent="0.25">
      <c r="A507" s="14"/>
      <c r="B507" s="5">
        <f>DATE(YEAR(siječanj!B507),MONTH(siječanj!B507)+8,DAY(siječanj!B507))</f>
        <v>44080</v>
      </c>
      <c r="C507" s="8">
        <v>5.25</v>
      </c>
      <c r="D507">
        <v>0.94552159778901435</v>
      </c>
      <c r="E507" s="6">
        <v>73.493377421313767</v>
      </c>
      <c r="F507" s="10">
        <v>67.222377830882635</v>
      </c>
      <c r="G507" s="10">
        <v>61.831134676310676</v>
      </c>
      <c r="H507" s="10">
        <v>2.4859131760861719</v>
      </c>
      <c r="I507" s="10">
        <f t="shared" si="10"/>
        <v>69.489575646311664</v>
      </c>
    </row>
    <row r="508" spans="1:9" x14ac:dyDescent="0.25">
      <c r="A508" s="14"/>
      <c r="B508" s="5">
        <f>DATE(YEAR(siječanj!B508),MONTH(siječanj!B508)+8,DAY(siječanj!B508))</f>
        <v>44080</v>
      </c>
      <c r="C508" s="8">
        <v>5.2604166666666696</v>
      </c>
      <c r="D508">
        <v>0.94552159778901435</v>
      </c>
      <c r="E508" s="6">
        <v>77.333353308326991</v>
      </c>
      <c r="F508" s="10">
        <v>67.758838244722824</v>
      </c>
      <c r="G508" s="10">
        <v>62.593626125956675</v>
      </c>
      <c r="H508" s="10">
        <v>2.0435280444078638</v>
      </c>
      <c r="I508" s="10">
        <f t="shared" si="10"/>
        <v>73.120355782471691</v>
      </c>
    </row>
    <row r="509" spans="1:9" x14ac:dyDescent="0.25">
      <c r="A509" s="14"/>
      <c r="B509" s="5">
        <f>DATE(YEAR(siječanj!B509),MONTH(siječanj!B509)+8,DAY(siječanj!B509))</f>
        <v>44080</v>
      </c>
      <c r="C509" s="8">
        <v>5.2708333333333304</v>
      </c>
      <c r="D509">
        <v>0.94552159778901435</v>
      </c>
      <c r="E509" s="6">
        <v>81.203553325128269</v>
      </c>
      <c r="F509" s="10">
        <v>70.516271696351282</v>
      </c>
      <c r="G509" s="10">
        <v>62.532774654620226</v>
      </c>
      <c r="H509" s="10">
        <v>2.4886632607407382</v>
      </c>
      <c r="I509" s="10">
        <f t="shared" si="10"/>
        <v>76.779713486120713</v>
      </c>
    </row>
    <row r="510" spans="1:9" x14ac:dyDescent="0.25">
      <c r="A510" s="14"/>
      <c r="B510" s="5">
        <f>DATE(YEAR(siječanj!B510),MONTH(siječanj!B510)+8,DAY(siječanj!B510))</f>
        <v>44080</v>
      </c>
      <c r="C510" s="8">
        <v>5.28125</v>
      </c>
      <c r="D510">
        <v>0.94552159778901435</v>
      </c>
      <c r="E510" s="6">
        <v>84.248332317929609</v>
      </c>
      <c r="F510" s="10">
        <v>73.029186575741562</v>
      </c>
      <c r="G510" s="10">
        <v>68.414591270113334</v>
      </c>
      <c r="H510" s="10">
        <v>2.8111682081796396</v>
      </c>
      <c r="I510" s="10">
        <f t="shared" si="10"/>
        <v>79.65861778430866</v>
      </c>
    </row>
    <row r="511" spans="1:9" x14ac:dyDescent="0.25">
      <c r="A511" s="14"/>
      <c r="B511" s="5">
        <f>DATE(YEAR(siječanj!B511),MONTH(siječanj!B511)+8,DAY(siječanj!B511))</f>
        <v>44080</v>
      </c>
      <c r="C511" s="8">
        <v>5.2916666666666696</v>
      </c>
      <c r="D511">
        <v>0.94552159778901435</v>
      </c>
      <c r="E511" s="6">
        <v>87.143170366360025</v>
      </c>
      <c r="F511" s="10">
        <v>74.5090489653346</v>
      </c>
      <c r="G511" s="10">
        <v>71.180574171765244</v>
      </c>
      <c r="H511" s="10">
        <v>2.7439988098582542</v>
      </c>
      <c r="I511" s="10">
        <f t="shared" si="10"/>
        <v>82.395749681201011</v>
      </c>
    </row>
    <row r="512" spans="1:9" x14ac:dyDescent="0.25">
      <c r="A512" s="14"/>
      <c r="B512" s="5">
        <f>DATE(YEAR(siječanj!B512),MONTH(siječanj!B512)+8,DAY(siječanj!B512))</f>
        <v>44080</v>
      </c>
      <c r="C512" s="8">
        <v>5.3020833333333304</v>
      </c>
      <c r="D512">
        <v>0.94552159778901435</v>
      </c>
      <c r="E512" s="6">
        <v>93.655047779800526</v>
      </c>
      <c r="F512" s="10">
        <v>77.272940275946837</v>
      </c>
      <c r="G512" s="10">
        <v>71.432700643222901</v>
      </c>
      <c r="H512" s="10">
        <v>2.0462153781268131</v>
      </c>
      <c r="I512" s="10">
        <f t="shared" si="10"/>
        <v>88.552870417763472</v>
      </c>
    </row>
    <row r="513" spans="1:9" x14ac:dyDescent="0.25">
      <c r="A513" s="14"/>
      <c r="B513" s="5">
        <f>DATE(YEAR(siječanj!B513),MONTH(siječanj!B513)+8,DAY(siječanj!B513))</f>
        <v>44080</v>
      </c>
      <c r="C513" s="8">
        <v>5.3125</v>
      </c>
      <c r="D513">
        <v>0.94552159778901435</v>
      </c>
      <c r="E513" s="6">
        <v>97.756394864967874</v>
      </c>
      <c r="F513" s="10">
        <v>81.134056789556197</v>
      </c>
      <c r="G513" s="10">
        <v>76.649188308082515</v>
      </c>
      <c r="H513" s="10">
        <v>1.5877909080955588</v>
      </c>
      <c r="I513" s="10">
        <f t="shared" si="10"/>
        <v>92.430782666818217</v>
      </c>
    </row>
    <row r="514" spans="1:9" x14ac:dyDescent="0.25">
      <c r="A514" s="14"/>
      <c r="B514" s="5">
        <f>DATE(YEAR(siječanj!B514),MONTH(siječanj!B514)+8,DAY(siječanj!B514))</f>
        <v>44080</v>
      </c>
      <c r="C514" s="8">
        <v>5.3229166666666696</v>
      </c>
      <c r="D514">
        <v>0.94552159778901435</v>
      </c>
      <c r="E514" s="6">
        <v>103.26466058120242</v>
      </c>
      <c r="F514" s="10">
        <v>84.1297800135318</v>
      </c>
      <c r="G514" s="10">
        <v>83.302899195706715</v>
      </c>
      <c r="H514" s="10">
        <v>1.5572989336188316</v>
      </c>
      <c r="I514" s="10">
        <f t="shared" si="10"/>
        <v>97.638966867878764</v>
      </c>
    </row>
    <row r="515" spans="1:9" x14ac:dyDescent="0.25">
      <c r="A515" s="14"/>
      <c r="B515" s="5">
        <f>DATE(YEAR(siječanj!B515),MONTH(siječanj!B515)+8,DAY(siječanj!B515))</f>
        <v>44080</v>
      </c>
      <c r="C515" s="8">
        <v>5.3333333333333304</v>
      </c>
      <c r="D515">
        <v>0.94552159778901435</v>
      </c>
      <c r="E515" s="6">
        <v>108.90025146609206</v>
      </c>
      <c r="F515" s="10">
        <v>84.68579082186865</v>
      </c>
      <c r="G515" s="10">
        <v>92.234637465077313</v>
      </c>
      <c r="H515" s="10">
        <v>2.3052323154671752</v>
      </c>
      <c r="I515" s="10">
        <f t="shared" si="10"/>
        <v>102.96753976584482</v>
      </c>
    </row>
    <row r="516" spans="1:9" x14ac:dyDescent="0.25">
      <c r="A516" s="14"/>
      <c r="B516" s="5">
        <f>DATE(YEAR(siječanj!B516),MONTH(siječanj!B516)+8,DAY(siječanj!B516))</f>
        <v>44080</v>
      </c>
      <c r="C516" s="8">
        <v>5.34375</v>
      </c>
      <c r="D516">
        <v>0.94552159778901435</v>
      </c>
      <c r="E516" s="6">
        <v>114.39721077526941</v>
      </c>
      <c r="F516" s="10">
        <v>85.925189387023551</v>
      </c>
      <c r="G516" s="10">
        <v>95.916976184312915</v>
      </c>
      <c r="H516" s="10">
        <v>1.919178599087312</v>
      </c>
      <c r="I516" s="10">
        <f t="shared" ref="I516:I579" si="12">D516*E516</f>
        <v>108.16503351483938</v>
      </c>
    </row>
    <row r="517" spans="1:9" x14ac:dyDescent="0.25">
      <c r="A517" s="14"/>
      <c r="B517" s="5">
        <f>DATE(YEAR(siječanj!B517),MONTH(siječanj!B517)+8,DAY(siječanj!B517))</f>
        <v>44080</v>
      </c>
      <c r="C517" s="8">
        <v>5.3541666666666696</v>
      </c>
      <c r="D517">
        <v>0.94552159778901435</v>
      </c>
      <c r="E517" s="6">
        <v>119.55948543010696</v>
      </c>
      <c r="F517" s="10">
        <v>89.405195774655425</v>
      </c>
      <c r="G517" s="10">
        <v>96.025375517707943</v>
      </c>
      <c r="H517" s="10">
        <v>2.0254388421581058</v>
      </c>
      <c r="I517" s="10">
        <f t="shared" si="12"/>
        <v>113.04607569470711</v>
      </c>
    </row>
    <row r="518" spans="1:9" x14ac:dyDescent="0.25">
      <c r="A518" s="14"/>
      <c r="B518" s="5">
        <f>DATE(YEAR(siječanj!B518),MONTH(siječanj!B518)+8,DAY(siječanj!B518))</f>
        <v>44080</v>
      </c>
      <c r="C518" s="8">
        <v>5.3645833333333304</v>
      </c>
      <c r="D518">
        <v>0.94552159778901435</v>
      </c>
      <c r="E518" s="6">
        <v>123.45929158919803</v>
      </c>
      <c r="F518" s="10">
        <v>91.716731544278602</v>
      </c>
      <c r="G518" s="10">
        <v>97.291626292187416</v>
      </c>
      <c r="H518" s="10">
        <v>2.1429713445681706</v>
      </c>
      <c r="I518" s="10">
        <f t="shared" si="12"/>
        <v>116.73342664531835</v>
      </c>
    </row>
    <row r="519" spans="1:9" x14ac:dyDescent="0.25">
      <c r="A519" s="14"/>
      <c r="B519" s="5">
        <f>DATE(YEAR(siječanj!B519),MONTH(siječanj!B519)+8,DAY(siječanj!B519))</f>
        <v>44080</v>
      </c>
      <c r="C519" s="8">
        <v>5.375</v>
      </c>
      <c r="D519">
        <v>0.94552159778901435</v>
      </c>
      <c r="E519" s="6">
        <v>125.95265889665349</v>
      </c>
      <c r="F519" s="10">
        <v>95.386684179942137</v>
      </c>
      <c r="G519" s="10">
        <v>101.19616137187184</v>
      </c>
      <c r="H519" s="10">
        <v>2.931789451087282</v>
      </c>
      <c r="I519" s="10">
        <f t="shared" si="12"/>
        <v>119.09095928573852</v>
      </c>
    </row>
    <row r="520" spans="1:9" x14ac:dyDescent="0.25">
      <c r="A520" s="14"/>
      <c r="B520" s="5">
        <f>DATE(YEAR(siječanj!B520),MONTH(siječanj!B520)+8,DAY(siječanj!B520))</f>
        <v>44080</v>
      </c>
      <c r="C520" s="8">
        <v>5.3854166666666696</v>
      </c>
      <c r="D520">
        <v>0.94552159778901435</v>
      </c>
      <c r="E520" s="6">
        <v>127.28322151966645</v>
      </c>
      <c r="F520" s="10">
        <v>103.99790358334958</v>
      </c>
      <c r="G520" s="10">
        <v>114.99598925607224</v>
      </c>
      <c r="H520" s="10">
        <v>2.7510478316258626</v>
      </c>
      <c r="I520" s="10">
        <f t="shared" si="12"/>
        <v>120.34903498300808</v>
      </c>
    </row>
    <row r="521" spans="1:9" x14ac:dyDescent="0.25">
      <c r="A521" s="14"/>
      <c r="B521" s="5">
        <f>DATE(YEAR(siječanj!B521),MONTH(siječanj!B521)+8,DAY(siječanj!B521))</f>
        <v>44080</v>
      </c>
      <c r="C521" s="8">
        <v>5.3958333333333304</v>
      </c>
      <c r="D521">
        <v>0.94552159778901435</v>
      </c>
      <c r="E521" s="6">
        <v>129.16065075703159</v>
      </c>
      <c r="F521" s="10">
        <v>106.47916812213231</v>
      </c>
      <c r="G521" s="10">
        <v>111.98318126089814</v>
      </c>
      <c r="H521" s="10">
        <v>3.1494624862756173</v>
      </c>
      <c r="I521" s="10">
        <f t="shared" si="12"/>
        <v>122.12418487525737</v>
      </c>
    </row>
    <row r="522" spans="1:9" x14ac:dyDescent="0.25">
      <c r="A522" s="14"/>
      <c r="B522" s="5">
        <f>DATE(YEAR(siječanj!B522),MONTH(siječanj!B522)+8,DAY(siječanj!B522))</f>
        <v>44080</v>
      </c>
      <c r="C522" s="8">
        <v>5.40625</v>
      </c>
      <c r="D522">
        <v>0.94552159778901435</v>
      </c>
      <c r="E522" s="6">
        <v>133.91523333349136</v>
      </c>
      <c r="F522" s="10">
        <v>108.3263167205253</v>
      </c>
      <c r="G522" s="10">
        <v>110.63328830706139</v>
      </c>
      <c r="H522" s="10">
        <v>3.4718847618469599</v>
      </c>
      <c r="I522" s="10">
        <f t="shared" si="12"/>
        <v>126.61974538977142</v>
      </c>
    </row>
    <row r="523" spans="1:9" x14ac:dyDescent="0.25">
      <c r="A523" s="14"/>
      <c r="B523" s="5">
        <f>DATE(YEAR(siječanj!B523),MONTH(siječanj!B523)+8,DAY(siječanj!B523))</f>
        <v>44080</v>
      </c>
      <c r="C523" s="8">
        <v>5.4166666666666696</v>
      </c>
      <c r="D523">
        <v>0.94552159778901435</v>
      </c>
      <c r="E523" s="6">
        <v>138.96372721021118</v>
      </c>
      <c r="F523" s="10">
        <v>110.88993403102853</v>
      </c>
      <c r="G523" s="10">
        <v>113.06165650653554</v>
      </c>
      <c r="H523" s="10">
        <v>3.2278583257928082</v>
      </c>
      <c r="I523" s="10">
        <f t="shared" si="12"/>
        <v>131.3932053865156</v>
      </c>
    </row>
    <row r="524" spans="1:9" x14ac:dyDescent="0.25">
      <c r="A524" s="14"/>
      <c r="B524" s="5">
        <f>DATE(YEAR(siječanj!B524),MONTH(siječanj!B524)+8,DAY(siječanj!B524))</f>
        <v>44080</v>
      </c>
      <c r="C524" s="8">
        <v>5.4270833333333304</v>
      </c>
      <c r="D524">
        <v>0.94552159778901435</v>
      </c>
      <c r="E524" s="6">
        <v>143.43293184732966</v>
      </c>
      <c r="F524" s="10">
        <v>110.51293491297913</v>
      </c>
      <c r="G524" s="10">
        <v>116.85854672599061</v>
      </c>
      <c r="H524" s="10">
        <v>3.4805513632882432</v>
      </c>
      <c r="I524" s="10">
        <f t="shared" si="12"/>
        <v>135.61893489584995</v>
      </c>
    </row>
    <row r="525" spans="1:9" x14ac:dyDescent="0.25">
      <c r="A525" s="14"/>
      <c r="B525" s="5">
        <f>DATE(YEAR(siječanj!B525),MONTH(siječanj!B525)+8,DAY(siječanj!B525))</f>
        <v>44080</v>
      </c>
      <c r="C525" s="8">
        <v>5.4375</v>
      </c>
      <c r="D525">
        <v>0.94552159778901435</v>
      </c>
      <c r="E525" s="6">
        <v>146.71916428147154</v>
      </c>
      <c r="F525" s="10">
        <v>111.3407062512711</v>
      </c>
      <c r="G525" s="10">
        <v>117.72840612816151</v>
      </c>
      <c r="H525" s="10">
        <v>3.3622538970916125</v>
      </c>
      <c r="I525" s="10">
        <f t="shared" si="12"/>
        <v>138.72613863768584</v>
      </c>
    </row>
    <row r="526" spans="1:9" x14ac:dyDescent="0.25">
      <c r="A526" s="14"/>
      <c r="B526" s="5">
        <f>DATE(YEAR(siječanj!B526),MONTH(siječanj!B526)+8,DAY(siječanj!B526))</f>
        <v>44080</v>
      </c>
      <c r="C526" s="8">
        <v>5.4479166666666696</v>
      </c>
      <c r="D526">
        <v>0.94552159778901435</v>
      </c>
      <c r="E526" s="6">
        <v>145.12236553635634</v>
      </c>
      <c r="F526" s="10">
        <v>110.81092471834631</v>
      </c>
      <c r="G526" s="10">
        <v>117.5043316111088</v>
      </c>
      <c r="H526" s="10">
        <v>3.5185963591107066</v>
      </c>
      <c r="I526" s="10">
        <f t="shared" si="12"/>
        <v>137.21633093685705</v>
      </c>
    </row>
    <row r="527" spans="1:9" x14ac:dyDescent="0.25">
      <c r="A527" s="14"/>
      <c r="B527" s="5">
        <f>DATE(YEAR(siječanj!B527),MONTH(siječanj!B527)+8,DAY(siječanj!B527))</f>
        <v>44080</v>
      </c>
      <c r="C527" s="8">
        <v>5.4583333333333304</v>
      </c>
      <c r="D527">
        <v>0.94552159778901435</v>
      </c>
      <c r="E527" s="6">
        <v>147.89791817681211</v>
      </c>
      <c r="F527" s="10">
        <v>111.38730571161712</v>
      </c>
      <c r="G527" s="10">
        <v>115.55865768515605</v>
      </c>
      <c r="H527" s="10">
        <v>3.624014942806959</v>
      </c>
      <c r="I527" s="10">
        <f t="shared" si="12"/>
        <v>139.8406759042083</v>
      </c>
    </row>
    <row r="528" spans="1:9" x14ac:dyDescent="0.25">
      <c r="A528" s="14"/>
      <c r="B528" s="5">
        <f>DATE(YEAR(siječanj!B528),MONTH(siječanj!B528)+8,DAY(siječanj!B528))</f>
        <v>44080</v>
      </c>
      <c r="C528" s="8">
        <v>5.46875</v>
      </c>
      <c r="D528">
        <v>0.94552159778901435</v>
      </c>
      <c r="E528" s="6">
        <v>148.25588200558792</v>
      </c>
      <c r="F528" s="10">
        <v>113.74841067263112</v>
      </c>
      <c r="G528" s="10">
        <v>114.20398506355158</v>
      </c>
      <c r="H528" s="10">
        <v>4.3853381790599881</v>
      </c>
      <c r="I528" s="10">
        <f t="shared" si="12"/>
        <v>140.17913843554308</v>
      </c>
    </row>
    <row r="529" spans="1:9" x14ac:dyDescent="0.25">
      <c r="A529" s="14"/>
      <c r="B529" s="5">
        <f>DATE(YEAR(siječanj!B529),MONTH(siječanj!B529)+8,DAY(siječanj!B529))</f>
        <v>44080</v>
      </c>
      <c r="C529" s="8">
        <v>5.4791666666666696</v>
      </c>
      <c r="D529">
        <v>0.94552159778901435</v>
      </c>
      <c r="E529" s="6">
        <v>146.68990365934854</v>
      </c>
      <c r="F529" s="10">
        <v>114.17376135215717</v>
      </c>
      <c r="G529" s="10">
        <v>115.82325302962315</v>
      </c>
      <c r="H529" s="10">
        <v>4.4673765609827383</v>
      </c>
      <c r="I529" s="10">
        <f t="shared" si="12"/>
        <v>138.69847208750383</v>
      </c>
    </row>
    <row r="530" spans="1:9" x14ac:dyDescent="0.25">
      <c r="A530" s="14"/>
      <c r="B530" s="5">
        <f>DATE(YEAR(siječanj!B530),MONTH(siječanj!B530)+8,DAY(siječanj!B530))</f>
        <v>44080</v>
      </c>
      <c r="C530" s="8">
        <v>5.4895833333333304</v>
      </c>
      <c r="D530">
        <v>0.94552159778901435</v>
      </c>
      <c r="E530" s="6">
        <v>144.59020722190334</v>
      </c>
      <c r="F530" s="10">
        <v>113.23750843124701</v>
      </c>
      <c r="G530" s="10">
        <v>114.34075740376245</v>
      </c>
      <c r="H530" s="10">
        <v>4.7374924455544773</v>
      </c>
      <c r="I530" s="10">
        <f t="shared" si="12"/>
        <v>136.71316375709873</v>
      </c>
    </row>
    <row r="531" spans="1:9" x14ac:dyDescent="0.25">
      <c r="A531" s="14"/>
      <c r="B531" s="5">
        <f>DATE(YEAR(siječanj!B531),MONTH(siječanj!B531)+8,DAY(siječanj!B531))</f>
        <v>44080</v>
      </c>
      <c r="C531" s="8">
        <v>5.5</v>
      </c>
      <c r="D531">
        <v>0.94552159778901435</v>
      </c>
      <c r="E531" s="6">
        <v>141.14300780126868</v>
      </c>
      <c r="F531" s="10">
        <v>113.42265649407227</v>
      </c>
      <c r="G531" s="10">
        <v>115.48363977618736</v>
      </c>
      <c r="H531" s="10">
        <v>4.7328777616701583</v>
      </c>
      <c r="I531" s="10">
        <f t="shared" si="12"/>
        <v>133.45376225300288</v>
      </c>
    </row>
    <row r="532" spans="1:9" x14ac:dyDescent="0.25">
      <c r="A532" s="14"/>
      <c r="B532" s="5">
        <f>DATE(YEAR(siječanj!B532),MONTH(siječanj!B532)+8,DAY(siječanj!B532))</f>
        <v>44080</v>
      </c>
      <c r="C532" s="8">
        <v>5.5104166666666696</v>
      </c>
      <c r="D532">
        <v>0.94552159778901435</v>
      </c>
      <c r="E532" s="6">
        <v>135.25456328393602</v>
      </c>
      <c r="F532" s="10">
        <v>114.92317036923947</v>
      </c>
      <c r="G532" s="10">
        <v>116.66202251895072</v>
      </c>
      <c r="H532" s="10">
        <v>5.5392452131834045</v>
      </c>
      <c r="I532" s="10">
        <f t="shared" si="12"/>
        <v>127.88611078448254</v>
      </c>
    </row>
    <row r="533" spans="1:9" x14ac:dyDescent="0.25">
      <c r="A533" s="14"/>
      <c r="B533" s="5">
        <f>DATE(YEAR(siječanj!B533),MONTH(siječanj!B533)+8,DAY(siječanj!B533))</f>
        <v>44080</v>
      </c>
      <c r="C533" s="8">
        <v>5.5208333333333304</v>
      </c>
      <c r="D533">
        <v>0.94552159778901435</v>
      </c>
      <c r="E533" s="6">
        <v>131.15456767622095</v>
      </c>
      <c r="F533" s="10">
        <v>114.25942141569077</v>
      </c>
      <c r="G533" s="10">
        <v>117.77217761123656</v>
      </c>
      <c r="H533" s="10">
        <v>5.3429254249434921</v>
      </c>
      <c r="I533" s="10">
        <f t="shared" si="12"/>
        <v>124.00947638654785</v>
      </c>
    </row>
    <row r="534" spans="1:9" x14ac:dyDescent="0.25">
      <c r="A534" s="14"/>
      <c r="B534" s="5">
        <f>DATE(YEAR(siječanj!B534),MONTH(siječanj!B534)+8,DAY(siječanj!B534))</f>
        <v>44080</v>
      </c>
      <c r="C534" s="8">
        <v>5.53125</v>
      </c>
      <c r="D534">
        <v>0.94552159778901435</v>
      </c>
      <c r="E534" s="6">
        <v>127.28661255330321</v>
      </c>
      <c r="F534" s="10">
        <v>113.02349892273314</v>
      </c>
      <c r="G534" s="10">
        <v>116.10613632204777</v>
      </c>
      <c r="H534" s="10">
        <v>4.4715639408769059</v>
      </c>
      <c r="I534" s="10">
        <f t="shared" si="12"/>
        <v>120.35224127855047</v>
      </c>
    </row>
    <row r="535" spans="1:9" x14ac:dyDescent="0.25">
      <c r="A535" s="14"/>
      <c r="B535" s="5">
        <f>DATE(YEAR(siječanj!B535),MONTH(siječanj!B535)+8,DAY(siječanj!B535))</f>
        <v>44080</v>
      </c>
      <c r="C535" s="8">
        <v>5.5416666666666696</v>
      </c>
      <c r="D535">
        <v>0.94552159778901435</v>
      </c>
      <c r="E535" s="6">
        <v>125.14558696790995</v>
      </c>
      <c r="F535" s="10">
        <v>115.21255639359589</v>
      </c>
      <c r="G535" s="10">
        <v>117.76867011364715</v>
      </c>
      <c r="H535" s="10">
        <v>3.781133325125186</v>
      </c>
      <c r="I535" s="10">
        <f t="shared" si="12"/>
        <v>118.32785534614227</v>
      </c>
    </row>
    <row r="536" spans="1:9" x14ac:dyDescent="0.25">
      <c r="A536" s="14"/>
      <c r="B536" s="5">
        <f>DATE(YEAR(siječanj!B536),MONTH(siječanj!B536)+8,DAY(siječanj!B536))</f>
        <v>44080</v>
      </c>
      <c r="C536" s="8">
        <v>5.5520833333333304</v>
      </c>
      <c r="D536">
        <v>0.94552159778901435</v>
      </c>
      <c r="E536" s="6">
        <v>122.36224729009565</v>
      </c>
      <c r="F536" s="10">
        <v>115.38928954869742</v>
      </c>
      <c r="G536" s="10">
        <v>118.65454200481314</v>
      </c>
      <c r="H536" s="10">
        <v>3.5037632331868367</v>
      </c>
      <c r="I536" s="10">
        <f t="shared" si="12"/>
        <v>115.69614756678573</v>
      </c>
    </row>
    <row r="537" spans="1:9" x14ac:dyDescent="0.25">
      <c r="A537" s="14"/>
      <c r="B537" s="5">
        <f>DATE(YEAR(siječanj!B537),MONTH(siječanj!B537)+8,DAY(siječanj!B537))</f>
        <v>44080</v>
      </c>
      <c r="C537" s="8">
        <v>5.5625</v>
      </c>
      <c r="D537">
        <v>0.94552159778901435</v>
      </c>
      <c r="E537" s="6">
        <v>118.65884861460314</v>
      </c>
      <c r="F537" s="10">
        <v>113.64184997152772</v>
      </c>
      <c r="G537" s="10">
        <v>114.12432393408984</v>
      </c>
      <c r="H537" s="10">
        <v>2.6035333305967807</v>
      </c>
      <c r="I537" s="10">
        <f t="shared" si="12"/>
        <v>112.19450413388434</v>
      </c>
    </row>
    <row r="538" spans="1:9" x14ac:dyDescent="0.25">
      <c r="A538" s="14"/>
      <c r="B538" s="5">
        <f>DATE(YEAR(siječanj!B538),MONTH(siječanj!B538)+8,DAY(siječanj!B538))</f>
        <v>44080</v>
      </c>
      <c r="C538" s="8">
        <v>5.5729166666666696</v>
      </c>
      <c r="D538">
        <v>0.94552159778901435</v>
      </c>
      <c r="E538" s="6">
        <v>117.40034669037118</v>
      </c>
      <c r="F538" s="10">
        <v>111.96926047614525</v>
      </c>
      <c r="G538" s="10">
        <v>117.91148225233862</v>
      </c>
      <c r="H538" s="10">
        <v>2.5221364026825568</v>
      </c>
      <c r="I538" s="10">
        <f t="shared" si="12"/>
        <v>111.00456338366398</v>
      </c>
    </row>
    <row r="539" spans="1:9" x14ac:dyDescent="0.25">
      <c r="A539" s="14"/>
      <c r="B539" s="5">
        <f>DATE(YEAR(siječanj!B539),MONTH(siječanj!B539)+8,DAY(siječanj!B539))</f>
        <v>44080</v>
      </c>
      <c r="C539" s="8">
        <v>5.5833333333333304</v>
      </c>
      <c r="D539">
        <v>0.94552159778901435</v>
      </c>
      <c r="E539" s="6">
        <v>115.102874509467</v>
      </c>
      <c r="F539" s="10">
        <v>113.04920980125105</v>
      </c>
      <c r="G539" s="10">
        <v>117.40904325554507</v>
      </c>
      <c r="H539" s="10">
        <v>2.1762393009109888</v>
      </c>
      <c r="I539" s="10">
        <f t="shared" si="12"/>
        <v>108.83225381629966</v>
      </c>
    </row>
    <row r="540" spans="1:9" x14ac:dyDescent="0.25">
      <c r="A540" s="14"/>
      <c r="B540" s="5">
        <f>DATE(YEAR(siječanj!B540),MONTH(siječanj!B540)+8,DAY(siječanj!B540))</f>
        <v>44080</v>
      </c>
      <c r="C540" s="8">
        <v>5.59375</v>
      </c>
      <c r="D540">
        <v>0.94552159778901435</v>
      </c>
      <c r="E540" s="6">
        <v>115.80903381830377</v>
      </c>
      <c r="F540" s="10">
        <v>114.3426140707514</v>
      </c>
      <c r="G540" s="10">
        <v>119.8701146562275</v>
      </c>
      <c r="H540" s="10">
        <v>2.0976970425440253</v>
      </c>
      <c r="I540" s="10">
        <f t="shared" si="12"/>
        <v>109.49994269428458</v>
      </c>
    </row>
    <row r="541" spans="1:9" x14ac:dyDescent="0.25">
      <c r="A541" s="14"/>
      <c r="B541" s="5">
        <f>DATE(YEAR(siječanj!B541),MONTH(siječanj!B541)+8,DAY(siječanj!B541))</f>
        <v>44080</v>
      </c>
      <c r="C541" s="8">
        <v>5.6041666666666696</v>
      </c>
      <c r="D541">
        <v>0.94552159778901435</v>
      </c>
      <c r="E541" s="6">
        <v>113.79957638921357</v>
      </c>
      <c r="F541" s="10">
        <v>114.6155600819761</v>
      </c>
      <c r="G541" s="10">
        <v>119.10003031706303</v>
      </c>
      <c r="H541" s="10">
        <v>2.1663017440118182</v>
      </c>
      <c r="I541" s="10">
        <f t="shared" si="12"/>
        <v>107.59995729524221</v>
      </c>
    </row>
    <row r="542" spans="1:9" x14ac:dyDescent="0.25">
      <c r="A542" s="14"/>
      <c r="B542" s="5">
        <f>DATE(YEAR(siječanj!B542),MONTH(siječanj!B542)+8,DAY(siječanj!B542))</f>
        <v>44080</v>
      </c>
      <c r="C542" s="8">
        <v>5.6145833333333304</v>
      </c>
      <c r="D542">
        <v>0.94552159778901435</v>
      </c>
      <c r="E542" s="6">
        <v>112.31314961897078</v>
      </c>
      <c r="F542" s="10">
        <v>114.99026057193667</v>
      </c>
      <c r="G542" s="10">
        <v>118.64704141786281</v>
      </c>
      <c r="H542" s="10">
        <v>2.1345756678012959</v>
      </c>
      <c r="I542" s="10">
        <f t="shared" si="12"/>
        <v>106.19450868044588</v>
      </c>
    </row>
    <row r="543" spans="1:9" x14ac:dyDescent="0.25">
      <c r="A543" s="14"/>
      <c r="B543" s="5">
        <f>DATE(YEAR(siječanj!B543),MONTH(siječanj!B543)+8,DAY(siječanj!B543))</f>
        <v>44080</v>
      </c>
      <c r="C543" s="8">
        <v>5.625</v>
      </c>
      <c r="D543">
        <v>0.94552159778901435</v>
      </c>
      <c r="E543" s="6">
        <v>110.33632706323223</v>
      </c>
      <c r="F543" s="10">
        <v>118.38959395452837</v>
      </c>
      <c r="G543" s="10">
        <v>117.79097522989643</v>
      </c>
      <c r="H543" s="10">
        <v>2.064424105968222</v>
      </c>
      <c r="I543" s="10">
        <f t="shared" si="12"/>
        <v>104.32538025899861</v>
      </c>
    </row>
    <row r="544" spans="1:9" x14ac:dyDescent="0.25">
      <c r="A544" s="14"/>
      <c r="B544" s="5">
        <f>DATE(YEAR(siječanj!B544),MONTH(siječanj!B544)+8,DAY(siječanj!B544))</f>
        <v>44080</v>
      </c>
      <c r="C544" s="8">
        <v>5.6354166666666696</v>
      </c>
      <c r="D544">
        <v>0.94552159778901435</v>
      </c>
      <c r="E544" s="6">
        <v>108.28130737055082</v>
      </c>
      <c r="F544" s="10">
        <v>117.79526999899083</v>
      </c>
      <c r="G544" s="10">
        <v>118.92005636180653</v>
      </c>
      <c r="H544" s="10">
        <v>2.5944105398140302</v>
      </c>
      <c r="I544" s="10">
        <f t="shared" si="12"/>
        <v>102.38231475568659</v>
      </c>
    </row>
    <row r="545" spans="1:9" x14ac:dyDescent="0.25">
      <c r="A545" s="14"/>
      <c r="B545" s="5">
        <f>DATE(YEAR(siječanj!B545),MONTH(siječanj!B545)+8,DAY(siječanj!B545))</f>
        <v>44080</v>
      </c>
      <c r="C545" s="8">
        <v>5.6458333333333304</v>
      </c>
      <c r="D545">
        <v>0.94552159778901435</v>
      </c>
      <c r="E545" s="6">
        <v>108.78390692833689</v>
      </c>
      <c r="F545" s="10">
        <v>116.90564466849069</v>
      </c>
      <c r="G545" s="10">
        <v>119.14346870826171</v>
      </c>
      <c r="H545" s="10">
        <v>2.3676376229146769</v>
      </c>
      <c r="I545" s="10">
        <f t="shared" si="12"/>
        <v>102.85753349261252</v>
      </c>
    </row>
    <row r="546" spans="1:9" x14ac:dyDescent="0.25">
      <c r="A546" s="14"/>
      <c r="B546" s="5">
        <f>DATE(YEAR(siječanj!B546),MONTH(siječanj!B546)+8,DAY(siječanj!B546))</f>
        <v>44080</v>
      </c>
      <c r="C546" s="8">
        <v>5.65625</v>
      </c>
      <c r="D546">
        <v>0.94552159778901435</v>
      </c>
      <c r="E546" s="6">
        <v>107.93199931555284</v>
      </c>
      <c r="F546" s="10">
        <v>116.2987546114956</v>
      </c>
      <c r="G546" s="10">
        <v>116.96566987605219</v>
      </c>
      <c r="H546" s="10">
        <v>2.1497046195645018</v>
      </c>
      <c r="I546" s="10">
        <f t="shared" si="12"/>
        <v>102.05203644540433</v>
      </c>
    </row>
    <row r="547" spans="1:9" x14ac:dyDescent="0.25">
      <c r="A547" s="14"/>
      <c r="B547" s="5">
        <f>DATE(YEAR(siječanj!B547),MONTH(siječanj!B547)+8,DAY(siječanj!B547))</f>
        <v>44080</v>
      </c>
      <c r="C547" s="8">
        <v>5.6666666666666696</v>
      </c>
      <c r="D547">
        <v>0.94552159778901435</v>
      </c>
      <c r="E547" s="6">
        <v>105.32480088275534</v>
      </c>
      <c r="F547" s="10">
        <v>115.94630098359741</v>
      </c>
      <c r="G547" s="10">
        <v>117.30250602613343</v>
      </c>
      <c r="H547" s="10">
        <v>2.9310922184693187</v>
      </c>
      <c r="I547" s="10">
        <f t="shared" si="12"/>
        <v>99.586874017472624</v>
      </c>
    </row>
    <row r="548" spans="1:9" x14ac:dyDescent="0.25">
      <c r="A548" s="14"/>
      <c r="B548" s="5">
        <f>DATE(YEAR(siječanj!B548),MONTH(siječanj!B548)+8,DAY(siječanj!B548))</f>
        <v>44080</v>
      </c>
      <c r="C548" s="8">
        <v>5.6770833333333304</v>
      </c>
      <c r="D548">
        <v>0.94552159778901435</v>
      </c>
      <c r="E548" s="6">
        <v>104.42109091216822</v>
      </c>
      <c r="F548" s="10">
        <v>113.73744396624235</v>
      </c>
      <c r="G548" s="10">
        <v>118.44586596401959</v>
      </c>
      <c r="H548" s="10">
        <v>3.1414024772119622</v>
      </c>
      <c r="I548" s="10">
        <f t="shared" si="12"/>
        <v>98.732396722145225</v>
      </c>
    </row>
    <row r="549" spans="1:9" x14ac:dyDescent="0.25">
      <c r="A549" s="14"/>
      <c r="B549" s="5">
        <f>DATE(YEAR(siječanj!B549),MONTH(siječanj!B549)+8,DAY(siječanj!B549))</f>
        <v>44080</v>
      </c>
      <c r="C549" s="8">
        <v>5.6875</v>
      </c>
      <c r="D549">
        <v>0.94552159778901435</v>
      </c>
      <c r="E549" s="6">
        <v>104.99092277120482</v>
      </c>
      <c r="F549" s="10">
        <v>115.75485178643078</v>
      </c>
      <c r="G549" s="10">
        <v>120.23103375028354</v>
      </c>
      <c r="H549" s="10">
        <v>2.7266895120940182</v>
      </c>
      <c r="I549" s="10">
        <f t="shared" si="12"/>
        <v>99.271185051972594</v>
      </c>
    </row>
    <row r="550" spans="1:9" x14ac:dyDescent="0.25">
      <c r="A550" s="14"/>
      <c r="B550" s="5">
        <f>DATE(YEAR(siječanj!B550),MONTH(siječanj!B550)+8,DAY(siječanj!B550))</f>
        <v>44080</v>
      </c>
      <c r="C550" s="8">
        <v>5.6979166666666696</v>
      </c>
      <c r="D550">
        <v>0.94552159778901435</v>
      </c>
      <c r="E550" s="6">
        <v>104.68057260861038</v>
      </c>
      <c r="F550" s="10">
        <v>116.25017800950677</v>
      </c>
      <c r="G550" s="10">
        <v>119.33910199486127</v>
      </c>
      <c r="H550" s="10">
        <v>3.2997011747477414</v>
      </c>
      <c r="I550" s="10">
        <f t="shared" si="12"/>
        <v>98.977742270362214</v>
      </c>
    </row>
    <row r="551" spans="1:9" x14ac:dyDescent="0.25">
      <c r="A551" s="14"/>
      <c r="B551" s="5">
        <f>DATE(YEAR(siječanj!B551),MONTH(siječanj!B551)+8,DAY(siječanj!B551))</f>
        <v>44080</v>
      </c>
      <c r="C551" s="8">
        <v>5.7083333333333304</v>
      </c>
      <c r="D551">
        <v>0.94552159778901435</v>
      </c>
      <c r="E551" s="6">
        <v>106.6261956804901</v>
      </c>
      <c r="F551" s="10">
        <v>113.72076283827613</v>
      </c>
      <c r="G551" s="10">
        <v>117.63144027375071</v>
      </c>
      <c r="H551" s="10">
        <v>3.2599180776133556</v>
      </c>
      <c r="I551" s="10">
        <f t="shared" si="12"/>
        <v>100.81737090598109</v>
      </c>
    </row>
    <row r="552" spans="1:9" x14ac:dyDescent="0.25">
      <c r="A552" s="14"/>
      <c r="B552" s="5">
        <f>DATE(YEAR(siječanj!B552),MONTH(siječanj!B552)+8,DAY(siječanj!B552))</f>
        <v>44080</v>
      </c>
      <c r="C552" s="8">
        <v>5.71875</v>
      </c>
      <c r="D552">
        <v>0.94552159778901435</v>
      </c>
      <c r="E552" s="6">
        <v>108.03417653926998</v>
      </c>
      <c r="F552" s="10">
        <v>113.89498438051837</v>
      </c>
      <c r="G552" s="10">
        <v>118.88858519922522</v>
      </c>
      <c r="H552" s="10">
        <v>3.1895653143676692</v>
      </c>
      <c r="I552" s="10">
        <f t="shared" si="12"/>
        <v>102.148647217231</v>
      </c>
    </row>
    <row r="553" spans="1:9" x14ac:dyDescent="0.25">
      <c r="A553" s="14"/>
      <c r="B553" s="5">
        <f>DATE(YEAR(siječanj!B553),MONTH(siječanj!B553)+8,DAY(siječanj!B553))</f>
        <v>44080</v>
      </c>
      <c r="C553" s="8">
        <v>5.7291666666666696</v>
      </c>
      <c r="D553">
        <v>0.94552159778901435</v>
      </c>
      <c r="E553" s="6">
        <v>110.6019402618338</v>
      </c>
      <c r="F553" s="10">
        <v>116.12152717098337</v>
      </c>
      <c r="G553" s="10">
        <v>118.50883236811303</v>
      </c>
      <c r="H553" s="10">
        <v>2.8485378844092755</v>
      </c>
      <c r="I553" s="10">
        <f t="shared" si="12"/>
        <v>104.57652327493422</v>
      </c>
    </row>
    <row r="554" spans="1:9" x14ac:dyDescent="0.25">
      <c r="A554" s="14"/>
      <c r="B554" s="5">
        <f>DATE(YEAR(siječanj!B554),MONTH(siječanj!B554)+8,DAY(siječanj!B554))</f>
        <v>44080</v>
      </c>
      <c r="C554" s="8">
        <v>5.7395833333333304</v>
      </c>
      <c r="D554">
        <v>0.94552159778901435</v>
      </c>
      <c r="E554" s="6">
        <v>112.82179676687581</v>
      </c>
      <c r="F554" s="10">
        <v>116.61123139983513</v>
      </c>
      <c r="G554" s="10">
        <v>121.53391660485002</v>
      </c>
      <c r="H554" s="10">
        <v>3.2140620843765095</v>
      </c>
      <c r="I554" s="10">
        <f t="shared" si="12"/>
        <v>106.67544554444386</v>
      </c>
    </row>
    <row r="555" spans="1:9" x14ac:dyDescent="0.25">
      <c r="A555" s="14"/>
      <c r="B555" s="5">
        <f>DATE(YEAR(siječanj!B555),MONTH(siječanj!B555)+8,DAY(siječanj!B555))</f>
        <v>44080</v>
      </c>
      <c r="C555" s="8">
        <v>5.75</v>
      </c>
      <c r="D555">
        <v>0.94552159778901435</v>
      </c>
      <c r="E555" s="6">
        <v>115.64057496739497</v>
      </c>
      <c r="F555" s="10">
        <v>116.16504839860904</v>
      </c>
      <c r="G555" s="10">
        <v>123.68555769187911</v>
      </c>
      <c r="H555" s="10">
        <v>3.5331525840805851</v>
      </c>
      <c r="I555" s="10">
        <f t="shared" si="12"/>
        <v>109.34066121241159</v>
      </c>
    </row>
    <row r="556" spans="1:9" x14ac:dyDescent="0.25">
      <c r="A556" s="14"/>
      <c r="B556" s="5">
        <f>DATE(YEAR(siječanj!B556),MONTH(siječanj!B556)+8,DAY(siječanj!B556))</f>
        <v>44080</v>
      </c>
      <c r="C556" s="8">
        <v>5.7604166666666696</v>
      </c>
      <c r="D556">
        <v>0.94552159778901435</v>
      </c>
      <c r="E556" s="6">
        <v>117.41674310308512</v>
      </c>
      <c r="F556" s="10">
        <v>116.86017041070563</v>
      </c>
      <c r="G556" s="10">
        <v>122.03876750788066</v>
      </c>
      <c r="H556" s="10">
        <v>4.2451565730786855</v>
      </c>
      <c r="I556" s="10">
        <f t="shared" si="12"/>
        <v>111.02006654601128</v>
      </c>
    </row>
    <row r="557" spans="1:9" x14ac:dyDescent="0.25">
      <c r="A557" s="14"/>
      <c r="B557" s="5">
        <f>DATE(YEAR(siječanj!B557),MONTH(siječanj!B557)+8,DAY(siječanj!B557))</f>
        <v>44080</v>
      </c>
      <c r="C557" s="8">
        <v>5.7708333333333304</v>
      </c>
      <c r="D557">
        <v>0.94552159778901435</v>
      </c>
      <c r="E557" s="6">
        <v>119.16365357825369</v>
      </c>
      <c r="F557" s="10">
        <v>120.30372425394302</v>
      </c>
      <c r="G557" s="10">
        <v>122.78319975941191</v>
      </c>
      <c r="H557" s="10">
        <v>8.4433854067820562</v>
      </c>
      <c r="I557" s="10">
        <f t="shared" si="12"/>
        <v>112.67180812968702</v>
      </c>
    </row>
    <row r="558" spans="1:9" x14ac:dyDescent="0.25">
      <c r="A558" s="14"/>
      <c r="B558" s="5">
        <f>DATE(YEAR(siječanj!B558),MONTH(siječanj!B558)+8,DAY(siječanj!B558))</f>
        <v>44080</v>
      </c>
      <c r="C558" s="8">
        <v>5.78125</v>
      </c>
      <c r="D558">
        <v>0.94552159778901435</v>
      </c>
      <c r="E558" s="6">
        <v>123.62028523010366</v>
      </c>
      <c r="F558" s="10">
        <v>120.58976681926117</v>
      </c>
      <c r="G558" s="10">
        <v>125.89622025150234</v>
      </c>
      <c r="H558" s="10">
        <v>19.921335340678969</v>
      </c>
      <c r="I558" s="10">
        <f t="shared" si="12"/>
        <v>116.88564960990131</v>
      </c>
    </row>
    <row r="559" spans="1:9" x14ac:dyDescent="0.25">
      <c r="A559" s="14"/>
      <c r="B559" s="5">
        <f>DATE(YEAR(siječanj!B559),MONTH(siječanj!B559)+8,DAY(siječanj!B559))</f>
        <v>44080</v>
      </c>
      <c r="C559" s="8">
        <v>5.7916666666666696</v>
      </c>
      <c r="D559">
        <v>0.94552159778901435</v>
      </c>
      <c r="E559" s="6">
        <v>126.7771075281841</v>
      </c>
      <c r="F559" s="10">
        <v>123.22605614088006</v>
      </c>
      <c r="G559" s="10">
        <v>127.71441229138549</v>
      </c>
      <c r="H559" s="10">
        <v>31.27979653664913</v>
      </c>
      <c r="I559" s="10">
        <f t="shared" si="12"/>
        <v>119.87049327311831</v>
      </c>
    </row>
    <row r="560" spans="1:9" x14ac:dyDescent="0.25">
      <c r="A560" s="14"/>
      <c r="B560" s="5">
        <f>DATE(YEAR(siječanj!B560),MONTH(siječanj!B560)+8,DAY(siječanj!B560))</f>
        <v>44080</v>
      </c>
      <c r="C560" s="8">
        <v>5.8020833333333304</v>
      </c>
      <c r="D560">
        <v>0.94552159778901435</v>
      </c>
      <c r="E560" s="6">
        <v>128.87528663849696</v>
      </c>
      <c r="F560" s="10">
        <v>124.57845719179986</v>
      </c>
      <c r="G560" s="10">
        <v>132.39465414058077</v>
      </c>
      <c r="H560" s="10">
        <v>44.720590756403197</v>
      </c>
      <c r="I560" s="10">
        <f t="shared" si="12"/>
        <v>121.85436693794885</v>
      </c>
    </row>
    <row r="561" spans="1:9" x14ac:dyDescent="0.25">
      <c r="A561" s="14"/>
      <c r="B561" s="5">
        <f>DATE(YEAR(siječanj!B561),MONTH(siječanj!B561)+8,DAY(siječanj!B561))</f>
        <v>44080</v>
      </c>
      <c r="C561" s="8">
        <v>5.8125</v>
      </c>
      <c r="D561">
        <v>0.94552159778901435</v>
      </c>
      <c r="E561" s="6">
        <v>132.71468797483286</v>
      </c>
      <c r="F561" s="10">
        <v>127.80575112140144</v>
      </c>
      <c r="G561" s="10">
        <v>138.23642749412073</v>
      </c>
      <c r="H561" s="10">
        <v>59.506766031825748</v>
      </c>
      <c r="I561" s="10">
        <f t="shared" si="12"/>
        <v>125.48460382403445</v>
      </c>
    </row>
    <row r="562" spans="1:9" x14ac:dyDescent="0.25">
      <c r="A562" s="14"/>
      <c r="B562" s="5">
        <f>DATE(YEAR(siječanj!B562),MONTH(siječanj!B562)+8,DAY(siječanj!B562))</f>
        <v>44080</v>
      </c>
      <c r="C562" s="8">
        <v>5.8229166666666696</v>
      </c>
      <c r="D562">
        <v>0.94552159778901435</v>
      </c>
      <c r="E562" s="6">
        <v>135.79977633749002</v>
      </c>
      <c r="F562" s="10">
        <v>127.93689749846182</v>
      </c>
      <c r="G562" s="10">
        <v>143.44163417989134</v>
      </c>
      <c r="H562" s="10">
        <v>85.113395902172869</v>
      </c>
      <c r="I562" s="10">
        <f t="shared" si="12"/>
        <v>128.40162150201434</v>
      </c>
    </row>
    <row r="563" spans="1:9" x14ac:dyDescent="0.25">
      <c r="A563" s="14"/>
      <c r="B563" s="5">
        <f>DATE(YEAR(siječanj!B563),MONTH(siječanj!B563)+8,DAY(siječanj!B563))</f>
        <v>44080</v>
      </c>
      <c r="C563" s="8">
        <v>5.8333333333333304</v>
      </c>
      <c r="D563">
        <v>0.94552159778901435</v>
      </c>
      <c r="E563" s="6">
        <v>140.04477293839165</v>
      </c>
      <c r="F563" s="10">
        <v>127.31753778594295</v>
      </c>
      <c r="G563" s="10">
        <v>141.22436596691327</v>
      </c>
      <c r="H563" s="10">
        <v>126.40601360700843</v>
      </c>
      <c r="I563" s="10">
        <f t="shared" si="12"/>
        <v>132.41535747070779</v>
      </c>
    </row>
    <row r="564" spans="1:9" x14ac:dyDescent="0.25">
      <c r="A564" s="14"/>
      <c r="B564" s="5">
        <f>DATE(YEAR(siječanj!B564),MONTH(siječanj!B564)+8,DAY(siječanj!B564))</f>
        <v>44080</v>
      </c>
      <c r="C564" s="8">
        <v>5.84375</v>
      </c>
      <c r="D564">
        <v>0.94552159778901435</v>
      </c>
      <c r="E564" s="6">
        <v>143.00189346488352</v>
      </c>
      <c r="F564" s="10">
        <v>114.36514223345404</v>
      </c>
      <c r="G564" s="10">
        <v>129.93255537218334</v>
      </c>
      <c r="H564" s="10">
        <v>190.0494139470201</v>
      </c>
      <c r="I564" s="10">
        <f t="shared" si="12"/>
        <v>135.21137879577108</v>
      </c>
    </row>
    <row r="565" spans="1:9" x14ac:dyDescent="0.25">
      <c r="A565" s="14"/>
      <c r="B565" s="5">
        <f>DATE(YEAR(siječanj!B565),MONTH(siječanj!B565)+8,DAY(siječanj!B565))</f>
        <v>44080</v>
      </c>
      <c r="C565" s="8">
        <v>5.8541666666666696</v>
      </c>
      <c r="D565">
        <v>0.94552159778901435</v>
      </c>
      <c r="E565" s="6">
        <v>146.8076342265727</v>
      </c>
      <c r="F565" s="10">
        <v>110.14484096948362</v>
      </c>
      <c r="G565" s="10">
        <v>122.46932688302235</v>
      </c>
      <c r="H565" s="10">
        <v>228.82780485520058</v>
      </c>
      <c r="I565" s="10">
        <f t="shared" si="12"/>
        <v>138.80978888153422</v>
      </c>
    </row>
    <row r="566" spans="1:9" x14ac:dyDescent="0.25">
      <c r="A566" s="14"/>
      <c r="B566" s="5">
        <f>DATE(YEAR(siječanj!B566),MONTH(siječanj!B566)+8,DAY(siječanj!B566))</f>
        <v>44080</v>
      </c>
      <c r="C566" s="8">
        <v>5.8645833333333304</v>
      </c>
      <c r="D566">
        <v>0.94552159778901435</v>
      </c>
      <c r="E566" s="6">
        <v>146.29498595513647</v>
      </c>
      <c r="F566" s="10">
        <v>108.05468478514859</v>
      </c>
      <c r="G566" s="10">
        <v>121.63485949600123</v>
      </c>
      <c r="H566" s="10">
        <v>230.25039944307551</v>
      </c>
      <c r="I566" s="10">
        <f t="shared" si="12"/>
        <v>138.32506886882206</v>
      </c>
    </row>
    <row r="567" spans="1:9" x14ac:dyDescent="0.25">
      <c r="A567" s="14"/>
      <c r="B567" s="5">
        <f>DATE(YEAR(siječanj!B567),MONTH(siječanj!B567)+8,DAY(siječanj!B567))</f>
        <v>44080</v>
      </c>
      <c r="C567" s="8">
        <v>5.875</v>
      </c>
      <c r="D567">
        <v>0.94552159778901435</v>
      </c>
      <c r="E567" s="6">
        <v>144.40591268815123</v>
      </c>
      <c r="F567" s="10">
        <v>107.08109523211746</v>
      </c>
      <c r="G567" s="10">
        <v>116.94648298134405</v>
      </c>
      <c r="H567" s="10">
        <v>232.64126686472753</v>
      </c>
      <c r="I567" s="10">
        <f t="shared" si="12"/>
        <v>136.53890929508165</v>
      </c>
    </row>
    <row r="568" spans="1:9" x14ac:dyDescent="0.25">
      <c r="A568" s="14"/>
      <c r="B568" s="5">
        <f>DATE(YEAR(siječanj!B568),MONTH(siječanj!B568)+8,DAY(siječanj!B568))</f>
        <v>44080</v>
      </c>
      <c r="C568" s="8">
        <v>5.8854166666666696</v>
      </c>
      <c r="D568">
        <v>0.94552159778901435</v>
      </c>
      <c r="E568" s="6">
        <v>150.23086836844021</v>
      </c>
      <c r="F568" s="10">
        <v>104.11795867802334</v>
      </c>
      <c r="G568" s="10">
        <v>106.58082030273118</v>
      </c>
      <c r="H568" s="10">
        <v>239.79947725240223</v>
      </c>
      <c r="I568" s="10">
        <f t="shared" si="12"/>
        <v>142.04653069695868</v>
      </c>
    </row>
    <row r="569" spans="1:9" x14ac:dyDescent="0.25">
      <c r="A569" s="14"/>
      <c r="B569" s="5">
        <f>DATE(YEAR(siječanj!B569),MONTH(siječanj!B569)+8,DAY(siječanj!B569))</f>
        <v>44080</v>
      </c>
      <c r="C569" s="8">
        <v>5.8958333333333304</v>
      </c>
      <c r="D569">
        <v>0.94552159778901435</v>
      </c>
      <c r="E569" s="6">
        <v>152.46959915939212</v>
      </c>
      <c r="F569" s="10">
        <v>103.03455739220374</v>
      </c>
      <c r="G569" s="10">
        <v>99.368434075384116</v>
      </c>
      <c r="H569" s="10">
        <v>245.81879302026485</v>
      </c>
      <c r="I569" s="10">
        <f t="shared" si="12"/>
        <v>144.16329901143899</v>
      </c>
    </row>
    <row r="570" spans="1:9" x14ac:dyDescent="0.25">
      <c r="A570" s="14"/>
      <c r="B570" s="5">
        <f>DATE(YEAR(siječanj!B570),MONTH(siječanj!B570)+8,DAY(siječanj!B570))</f>
        <v>44080</v>
      </c>
      <c r="C570" s="8">
        <v>5.90625</v>
      </c>
      <c r="D570">
        <v>0.94552159778901435</v>
      </c>
      <c r="E570" s="6">
        <v>153.46511976149282</v>
      </c>
      <c r="F570" s="10">
        <v>101.17557809259837</v>
      </c>
      <c r="G570" s="10">
        <v>95.07086262108534</v>
      </c>
      <c r="H570" s="10">
        <v>243.23138568407498</v>
      </c>
      <c r="I570" s="10">
        <f t="shared" si="12"/>
        <v>145.10458524176912</v>
      </c>
    </row>
    <row r="571" spans="1:9" x14ac:dyDescent="0.25">
      <c r="A571" s="14"/>
      <c r="B571" s="5">
        <f>DATE(YEAR(siječanj!B571),MONTH(siječanj!B571)+8,DAY(siječanj!B571))</f>
        <v>44080</v>
      </c>
      <c r="C571" s="8">
        <v>5.9166666666666696</v>
      </c>
      <c r="D571">
        <v>0.94552159778901435</v>
      </c>
      <c r="E571" s="6">
        <v>152.71370817001443</v>
      </c>
      <c r="F571" s="10">
        <v>100.40536890246062</v>
      </c>
      <c r="G571" s="10">
        <v>89.744835886771895</v>
      </c>
      <c r="H571" s="10">
        <v>242.46348555214135</v>
      </c>
      <c r="I571" s="10">
        <f t="shared" si="12"/>
        <v>144.39410935319731</v>
      </c>
    </row>
    <row r="572" spans="1:9" x14ac:dyDescent="0.25">
      <c r="A572" s="14"/>
      <c r="B572" s="5">
        <f>DATE(YEAR(siječanj!B572),MONTH(siječanj!B572)+8,DAY(siječanj!B572))</f>
        <v>44080</v>
      </c>
      <c r="C572" s="8">
        <v>5.9270833333333304</v>
      </c>
      <c r="D572">
        <v>0.94552159778901435</v>
      </c>
      <c r="E572" s="6">
        <v>144.84235204440427</v>
      </c>
      <c r="F572" s="10">
        <v>98.799720922294071</v>
      </c>
      <c r="G572" s="10">
        <v>85.59630498793662</v>
      </c>
      <c r="H572" s="10">
        <v>244.74433863109815</v>
      </c>
      <c r="I572" s="10">
        <f t="shared" si="12"/>
        <v>136.95157213254402</v>
      </c>
    </row>
    <row r="573" spans="1:9" x14ac:dyDescent="0.25">
      <c r="A573" s="14"/>
      <c r="B573" s="5">
        <f>DATE(YEAR(siječanj!B573),MONTH(siječanj!B573)+8,DAY(siječanj!B573))</f>
        <v>44080</v>
      </c>
      <c r="C573" s="8">
        <v>5.9375</v>
      </c>
      <c r="D573">
        <v>0.94552159778901435</v>
      </c>
      <c r="E573" s="6">
        <v>137.27769245242501</v>
      </c>
      <c r="F573" s="10">
        <v>95.431913304312118</v>
      </c>
      <c r="G573" s="10">
        <v>82.552374974678088</v>
      </c>
      <c r="H573" s="10">
        <v>242.3335970916944</v>
      </c>
      <c r="I573" s="10">
        <f t="shared" si="12"/>
        <v>129.79902310840581</v>
      </c>
    </row>
    <row r="574" spans="1:9" x14ac:dyDescent="0.25">
      <c r="A574" s="14"/>
      <c r="B574" s="5">
        <f>DATE(YEAR(siječanj!B574),MONTH(siječanj!B574)+8,DAY(siječanj!B574))</f>
        <v>44080</v>
      </c>
      <c r="C574" s="8">
        <v>5.9479166666666696</v>
      </c>
      <c r="D574">
        <v>0.94552159778901435</v>
      </c>
      <c r="E574" s="6">
        <v>125.68179082991557</v>
      </c>
      <c r="F574" s="10">
        <v>91.43934098293812</v>
      </c>
      <c r="G574" s="10">
        <v>78.930301806128981</v>
      </c>
      <c r="H574" s="10">
        <v>240.49594789471871</v>
      </c>
      <c r="I574" s="10">
        <f t="shared" si="12"/>
        <v>118.83484767848645</v>
      </c>
    </row>
    <row r="575" spans="1:9" x14ac:dyDescent="0.25">
      <c r="A575" s="14"/>
      <c r="B575" s="5">
        <f>DATE(YEAR(siječanj!B575),MONTH(siječanj!B575)+8,DAY(siječanj!B575))</f>
        <v>44080</v>
      </c>
      <c r="C575" s="8">
        <v>5.9583333333333304</v>
      </c>
      <c r="D575">
        <v>0.94552159778901435</v>
      </c>
      <c r="E575" s="6">
        <v>114.05556833197134</v>
      </c>
      <c r="F575" s="10">
        <v>87.210443975118096</v>
      </c>
      <c r="G575" s="10">
        <v>79.558244203509801</v>
      </c>
      <c r="H575" s="10">
        <v>240.5456974341036</v>
      </c>
      <c r="I575" s="10">
        <f t="shared" si="12"/>
        <v>107.84200320597965</v>
      </c>
    </row>
    <row r="576" spans="1:9" x14ac:dyDescent="0.25">
      <c r="A576" s="14"/>
      <c r="B576" s="5">
        <f>DATE(YEAR(siječanj!B576),MONTH(siječanj!B576)+8,DAY(siječanj!B576))</f>
        <v>44080</v>
      </c>
      <c r="C576" s="8">
        <v>5.96875</v>
      </c>
      <c r="D576">
        <v>0.94552159778901435</v>
      </c>
      <c r="E576" s="6">
        <v>104.42665674845465</v>
      </c>
      <c r="F576" s="10">
        <v>86.689877047451446</v>
      </c>
      <c r="G576" s="10">
        <v>80.232341898116772</v>
      </c>
      <c r="H576" s="10">
        <v>240.40533853182799</v>
      </c>
      <c r="I576" s="10">
        <f t="shared" si="12"/>
        <v>98.737659340563795</v>
      </c>
    </row>
    <row r="577" spans="1:9" x14ac:dyDescent="0.25">
      <c r="A577" s="14"/>
      <c r="B577" s="5">
        <f>DATE(YEAR(siječanj!B577),MONTH(siječanj!B577)+8,DAY(siječanj!B577))</f>
        <v>44080</v>
      </c>
      <c r="C577" s="8">
        <v>5.9791666666666696</v>
      </c>
      <c r="D577">
        <v>0.94552159778901435</v>
      </c>
      <c r="E577" s="6">
        <v>94.747451249462955</v>
      </c>
      <c r="F577" s="10">
        <v>84.128863777160731</v>
      </c>
      <c r="G577" s="10">
        <v>74.663150067765727</v>
      </c>
      <c r="H577" s="10">
        <v>240.53525986181268</v>
      </c>
      <c r="I577" s="10">
        <f t="shared" si="12"/>
        <v>89.585761491828961</v>
      </c>
    </row>
    <row r="578" spans="1:9" ht="15.75" thickBot="1" x14ac:dyDescent="0.3">
      <c r="A578" s="14"/>
      <c r="B578" s="5">
        <f>DATE(YEAR(siječanj!B578),MONTH(siječanj!B578)+8,DAY(siječanj!B578))</f>
        <v>44080</v>
      </c>
      <c r="C578" s="8">
        <v>5.9895833333333304</v>
      </c>
      <c r="D578">
        <v>0.94552159778901435</v>
      </c>
      <c r="E578" s="6">
        <v>87.463679809057993</v>
      </c>
      <c r="F578" s="10">
        <v>80.433871365935275</v>
      </c>
      <c r="G578" s="10">
        <v>74.508768002815401</v>
      </c>
      <c r="H578" s="10">
        <v>240.25951531792077</v>
      </c>
      <c r="I578" s="10">
        <f t="shared" si="12"/>
        <v>82.698798281567264</v>
      </c>
    </row>
    <row r="579" spans="1:9" x14ac:dyDescent="0.25">
      <c r="A579" s="15">
        <f t="shared" ref="A579" si="13">A483+1</f>
        <v>251</v>
      </c>
      <c r="B579" s="5">
        <f>DATE(YEAR(siječanj!B579),MONTH(siječanj!B579)+8,DAY(siječanj!B579))</f>
        <v>44081</v>
      </c>
      <c r="C579" s="8">
        <v>6</v>
      </c>
      <c r="D579">
        <v>0.94453928859847358</v>
      </c>
      <c r="E579" s="6">
        <v>81.871973934149992</v>
      </c>
      <c r="F579" s="10">
        <v>77.900903769476471</v>
      </c>
      <c r="G579" s="10">
        <v>72.303370702731414</v>
      </c>
      <c r="H579" s="10">
        <v>238.81486626629305</v>
      </c>
      <c r="I579" s="10">
        <f t="shared" si="12"/>
        <v>77.331296015914802</v>
      </c>
    </row>
    <row r="580" spans="1:9" x14ac:dyDescent="0.25">
      <c r="A580" s="16"/>
      <c r="B580" s="5">
        <f>DATE(YEAR(siječanj!B580),MONTH(siječanj!B580)+8,DAY(siječanj!B580))</f>
        <v>44081</v>
      </c>
      <c r="C580" s="8">
        <v>6.0104166666666696</v>
      </c>
      <c r="D580">
        <v>0.94453928859847358</v>
      </c>
      <c r="E580" s="6">
        <v>76.998391250653299</v>
      </c>
      <c r="F580" s="10">
        <v>76.16070969308322</v>
      </c>
      <c r="G580" s="10">
        <v>70.504385623332098</v>
      </c>
      <c r="H580" s="10">
        <v>238.56154472339489</v>
      </c>
      <c r="I580" s="10">
        <f t="shared" ref="I580:I643" si="14">D580*E580</f>
        <v>72.728005695118995</v>
      </c>
    </row>
    <row r="581" spans="1:9" x14ac:dyDescent="0.25">
      <c r="A581" s="16"/>
      <c r="B581" s="5">
        <f>DATE(YEAR(siječanj!B581),MONTH(siječanj!B581)+8,DAY(siječanj!B581))</f>
        <v>44081</v>
      </c>
      <c r="C581" s="8">
        <v>6.0208333333333304</v>
      </c>
      <c r="D581">
        <v>0.94453928859847358</v>
      </c>
      <c r="E581" s="6">
        <v>72.197006486803858</v>
      </c>
      <c r="F581" s="10">
        <v>74.773580068835543</v>
      </c>
      <c r="G581" s="10">
        <v>70.427421334122158</v>
      </c>
      <c r="H581" s="10">
        <v>238.79452101850092</v>
      </c>
      <c r="I581" s="10">
        <f t="shared" si="14"/>
        <v>68.192909145985098</v>
      </c>
    </row>
    <row r="582" spans="1:9" x14ac:dyDescent="0.25">
      <c r="A582" s="16"/>
      <c r="B582" s="5">
        <f>DATE(YEAR(siječanj!B582),MONTH(siječanj!B582)+8,DAY(siječanj!B582))</f>
        <v>44081</v>
      </c>
      <c r="C582" s="8">
        <v>6.03125</v>
      </c>
      <c r="D582">
        <v>0.94453928859847358</v>
      </c>
      <c r="E582" s="6">
        <v>68.414856854901203</v>
      </c>
      <c r="F582" s="10">
        <v>72.538533961874137</v>
      </c>
      <c r="G582" s="10">
        <v>69.412008808301465</v>
      </c>
      <c r="H582" s="10">
        <v>239.06544668895609</v>
      </c>
      <c r="I582" s="10">
        <f t="shared" si="14"/>
        <v>64.62052022329479</v>
      </c>
    </row>
    <row r="583" spans="1:9" x14ac:dyDescent="0.25">
      <c r="A583" s="16"/>
      <c r="B583" s="5">
        <f>DATE(YEAR(siječanj!B583),MONTH(siječanj!B583)+8,DAY(siječanj!B583))</f>
        <v>44081</v>
      </c>
      <c r="C583" s="8">
        <v>6.0416666666666696</v>
      </c>
      <c r="D583">
        <v>0.94453928859847358</v>
      </c>
      <c r="E583" s="6">
        <v>65.815171017729753</v>
      </c>
      <c r="F583" s="10">
        <v>71.937225713297522</v>
      </c>
      <c r="G583" s="10">
        <v>68.050036257503507</v>
      </c>
      <c r="H583" s="10">
        <v>238.91533449840176</v>
      </c>
      <c r="I583" s="10">
        <f t="shared" si="14"/>
        <v>62.165014812073338</v>
      </c>
    </row>
    <row r="584" spans="1:9" x14ac:dyDescent="0.25">
      <c r="A584" s="16"/>
      <c r="B584" s="5">
        <f>DATE(YEAR(siječanj!B584),MONTH(siječanj!B584)+8,DAY(siječanj!B584))</f>
        <v>44081</v>
      </c>
      <c r="C584" s="8">
        <v>6.0520833333333304</v>
      </c>
      <c r="D584">
        <v>0.94453928859847358</v>
      </c>
      <c r="E584" s="6">
        <v>63.573746156677522</v>
      </c>
      <c r="F584" s="10">
        <v>70.376308553509674</v>
      </c>
      <c r="G584" s="10">
        <v>67.098902437505927</v>
      </c>
      <c r="H584" s="10">
        <v>238.55740814187715</v>
      </c>
      <c r="I584" s="10">
        <f t="shared" si="14"/>
        <v>60.047900968368133</v>
      </c>
    </row>
    <row r="585" spans="1:9" x14ac:dyDescent="0.25">
      <c r="A585" s="16"/>
      <c r="B585" s="5">
        <f>DATE(YEAR(siječanj!B585),MONTH(siječanj!B585)+8,DAY(siječanj!B585))</f>
        <v>44081</v>
      </c>
      <c r="C585" s="8">
        <v>6.0625</v>
      </c>
      <c r="D585">
        <v>0.94453928859847358</v>
      </c>
      <c r="E585" s="6">
        <v>61.927936856706722</v>
      </c>
      <c r="F585" s="10">
        <v>69.427385048046986</v>
      </c>
      <c r="G585" s="10">
        <v>65.678807360864425</v>
      </c>
      <c r="H585" s="10">
        <v>238.77994487259909</v>
      </c>
      <c r="I585" s="10">
        <f t="shared" si="14"/>
        <v>58.493369423004957</v>
      </c>
    </row>
    <row r="586" spans="1:9" x14ac:dyDescent="0.25">
      <c r="A586" s="16"/>
      <c r="B586" s="5">
        <f>DATE(YEAR(siječanj!B586),MONTH(siječanj!B586)+8,DAY(siječanj!B586))</f>
        <v>44081</v>
      </c>
      <c r="C586" s="8">
        <v>6.0729166666666696</v>
      </c>
      <c r="D586">
        <v>0.94453928859847358</v>
      </c>
      <c r="E586" s="6">
        <v>60.51977632744012</v>
      </c>
      <c r="F586" s="10">
        <v>69.135704414182342</v>
      </c>
      <c r="G586" s="10">
        <v>65.285602433734326</v>
      </c>
      <c r="H586" s="10">
        <v>238.35863011063563</v>
      </c>
      <c r="I586" s="10">
        <f t="shared" si="14"/>
        <v>57.163306478459035</v>
      </c>
    </row>
    <row r="587" spans="1:9" x14ac:dyDescent="0.25">
      <c r="A587" s="16"/>
      <c r="B587" s="5">
        <f>DATE(YEAR(siječanj!B587),MONTH(siječanj!B587)+8,DAY(siječanj!B587))</f>
        <v>44081</v>
      </c>
      <c r="C587" s="8">
        <v>6.0833333333333304</v>
      </c>
      <c r="D587">
        <v>0.94453928859847358</v>
      </c>
      <c r="E587" s="6">
        <v>60.2267969444299</v>
      </c>
      <c r="F587" s="10">
        <v>69.736578656056878</v>
      </c>
      <c r="G587" s="10">
        <v>65.208995315331535</v>
      </c>
      <c r="H587" s="10">
        <v>238.54384497536458</v>
      </c>
      <c r="I587" s="10">
        <f t="shared" si="14"/>
        <v>56.886575940456538</v>
      </c>
    </row>
    <row r="588" spans="1:9" x14ac:dyDescent="0.25">
      <c r="A588" s="16"/>
      <c r="B588" s="5">
        <f>DATE(YEAR(siječanj!B588),MONTH(siječanj!B588)+8,DAY(siječanj!B588))</f>
        <v>44081</v>
      </c>
      <c r="C588" s="8">
        <v>6.09375</v>
      </c>
      <c r="D588">
        <v>0.94453928859847358</v>
      </c>
      <c r="E588" s="6">
        <v>59.709886928536697</v>
      </c>
      <c r="F588" s="10">
        <v>70.830384046984776</v>
      </c>
      <c r="G588" s="10">
        <v>66.001954638774691</v>
      </c>
      <c r="H588" s="10">
        <v>238.64607919808992</v>
      </c>
      <c r="I588" s="10">
        <f t="shared" si="14"/>
        <v>56.398334121775349</v>
      </c>
    </row>
    <row r="589" spans="1:9" x14ac:dyDescent="0.25">
      <c r="A589" s="16"/>
      <c r="B589" s="5">
        <f>DATE(YEAR(siječanj!B589),MONTH(siječanj!B589)+8,DAY(siječanj!B589))</f>
        <v>44081</v>
      </c>
      <c r="C589" s="8">
        <v>6.1041666666666696</v>
      </c>
      <c r="D589">
        <v>0.94453928859847358</v>
      </c>
      <c r="E589" s="6">
        <v>58.932949294337867</v>
      </c>
      <c r="F589" s="10">
        <v>70.268385553591386</v>
      </c>
      <c r="G589" s="10">
        <v>65.766795787234656</v>
      </c>
      <c r="H589" s="10">
        <v>238.79058065816281</v>
      </c>
      <c r="I589" s="10">
        <f t="shared" si="14"/>
        <v>55.664486001483802</v>
      </c>
    </row>
    <row r="590" spans="1:9" x14ac:dyDescent="0.25">
      <c r="A590" s="16"/>
      <c r="B590" s="5">
        <f>DATE(YEAR(siječanj!B590),MONTH(siječanj!B590)+8,DAY(siječanj!B590))</f>
        <v>44081</v>
      </c>
      <c r="C590" s="8">
        <v>6.1145833333333304</v>
      </c>
      <c r="D590">
        <v>0.94453928859847358</v>
      </c>
      <c r="E590" s="6">
        <v>58.620897198121945</v>
      </c>
      <c r="F590" s="10">
        <v>68.851691232054492</v>
      </c>
      <c r="G590" s="10">
        <v>64.849211944179132</v>
      </c>
      <c r="H590" s="10">
        <v>238.7722334798444</v>
      </c>
      <c r="I590" s="10">
        <f t="shared" si="14"/>
        <v>55.369740536518357</v>
      </c>
    </row>
    <row r="591" spans="1:9" x14ac:dyDescent="0.25">
      <c r="A591" s="16"/>
      <c r="B591" s="5">
        <f>DATE(YEAR(siječanj!B591),MONTH(siječanj!B591)+8,DAY(siječanj!B591))</f>
        <v>44081</v>
      </c>
      <c r="C591" s="8">
        <v>6.125</v>
      </c>
      <c r="D591">
        <v>0.94453928859847358</v>
      </c>
      <c r="E591" s="6">
        <v>58.413994786257867</v>
      </c>
      <c r="F591" s="10">
        <v>67.951497034642486</v>
      </c>
      <c r="G591" s="10">
        <v>63.666595322746652</v>
      </c>
      <c r="H591" s="10">
        <v>238.57090756140752</v>
      </c>
      <c r="I591" s="10">
        <f t="shared" si="14"/>
        <v>55.174313079606954</v>
      </c>
    </row>
    <row r="592" spans="1:9" x14ac:dyDescent="0.25">
      <c r="A592" s="16"/>
      <c r="B592" s="5">
        <f>DATE(YEAR(siječanj!B592),MONTH(siječanj!B592)+8,DAY(siječanj!B592))</f>
        <v>44081</v>
      </c>
      <c r="C592" s="8">
        <v>6.1354166666666696</v>
      </c>
      <c r="D592">
        <v>0.94453928859847358</v>
      </c>
      <c r="E592" s="6">
        <v>58.348551292270734</v>
      </c>
      <c r="F592" s="10">
        <v>66.711664462785521</v>
      </c>
      <c r="G592" s="10">
        <v>63.518517924515947</v>
      </c>
      <c r="H592" s="10">
        <v>238.42527260030712</v>
      </c>
      <c r="I592" s="10">
        <f t="shared" si="14"/>
        <v>55.112499128352944</v>
      </c>
    </row>
    <row r="593" spans="1:9" x14ac:dyDescent="0.25">
      <c r="A593" s="16"/>
      <c r="B593" s="5">
        <f>DATE(YEAR(siječanj!B593),MONTH(siječanj!B593)+8,DAY(siječanj!B593))</f>
        <v>44081</v>
      </c>
      <c r="C593" s="8">
        <v>6.1458333333333304</v>
      </c>
      <c r="D593">
        <v>0.94453928859847358</v>
      </c>
      <c r="E593" s="6">
        <v>58.825722540183506</v>
      </c>
      <c r="F593" s="10">
        <v>66.611047242352328</v>
      </c>
      <c r="G593" s="10">
        <v>63.756144866465007</v>
      </c>
      <c r="H593" s="10">
        <v>238.25190371775741</v>
      </c>
      <c r="I593" s="10">
        <f t="shared" si="14"/>
        <v>55.563206119396121</v>
      </c>
    </row>
    <row r="594" spans="1:9" x14ac:dyDescent="0.25">
      <c r="A594" s="16"/>
      <c r="B594" s="5">
        <f>DATE(YEAR(siječanj!B594),MONTH(siječanj!B594)+8,DAY(siječanj!B594))</f>
        <v>44081</v>
      </c>
      <c r="C594" s="8">
        <v>6.15625</v>
      </c>
      <c r="D594">
        <v>0.94453928859847358</v>
      </c>
      <c r="E594" s="6">
        <v>60.027198828891329</v>
      </c>
      <c r="F594" s="10">
        <v>65.837647299238142</v>
      </c>
      <c r="G594" s="10">
        <v>62.877721391232569</v>
      </c>
      <c r="H594" s="10">
        <v>238.31918068911128</v>
      </c>
      <c r="I594" s="10">
        <f t="shared" si="14"/>
        <v>56.698047678400144</v>
      </c>
    </row>
    <row r="595" spans="1:9" x14ac:dyDescent="0.25">
      <c r="A595" s="16"/>
      <c r="B595" s="5">
        <f>DATE(YEAR(siječanj!B595),MONTH(siječanj!B595)+8,DAY(siječanj!B595))</f>
        <v>44081</v>
      </c>
      <c r="C595" s="8">
        <v>6.1666666666666696</v>
      </c>
      <c r="D595">
        <v>0.94453928859847358</v>
      </c>
      <c r="E595" s="6">
        <v>62.166425735016411</v>
      </c>
      <c r="F595" s="10">
        <v>65.512041808160546</v>
      </c>
      <c r="G595" s="10">
        <v>63.145238312639123</v>
      </c>
      <c r="H595" s="10">
        <v>231.65331713042491</v>
      </c>
      <c r="I595" s="10">
        <f t="shared" si="14"/>
        <v>58.71863153846224</v>
      </c>
    </row>
    <row r="596" spans="1:9" x14ac:dyDescent="0.25">
      <c r="A596" s="16"/>
      <c r="B596" s="5">
        <f>DATE(YEAR(siječanj!B596),MONTH(siječanj!B596)+8,DAY(siječanj!B596))</f>
        <v>44081</v>
      </c>
      <c r="C596" s="8">
        <v>6.1770833333333304</v>
      </c>
      <c r="D596">
        <v>0.94453928859847358</v>
      </c>
      <c r="E596" s="6">
        <v>64.347172318781503</v>
      </c>
      <c r="F596" s="10">
        <v>64.481729990315344</v>
      </c>
      <c r="G596" s="10">
        <v>60.98801091365987</v>
      </c>
      <c r="H596" s="10">
        <v>172.24741575725355</v>
      </c>
      <c r="I596" s="10">
        <f t="shared" si="14"/>
        <v>60.778432365305271</v>
      </c>
    </row>
    <row r="597" spans="1:9" x14ac:dyDescent="0.25">
      <c r="A597" s="16"/>
      <c r="B597" s="5">
        <f>DATE(YEAR(siječanj!B597),MONTH(siječanj!B597)+8,DAY(siječanj!B597))</f>
        <v>44081</v>
      </c>
      <c r="C597" s="8">
        <v>6.1875</v>
      </c>
      <c r="D597">
        <v>0.94453928859847358</v>
      </c>
      <c r="E597" s="6">
        <v>66.874108391239346</v>
      </c>
      <c r="F597" s="10">
        <v>64.065332708310066</v>
      </c>
      <c r="G597" s="10">
        <v>59.984778313678795</v>
      </c>
      <c r="H597" s="10">
        <v>104.0615130377202</v>
      </c>
      <c r="I597" s="10">
        <f t="shared" si="14"/>
        <v>63.165222765518422</v>
      </c>
    </row>
    <row r="598" spans="1:9" x14ac:dyDescent="0.25">
      <c r="A598" s="16"/>
      <c r="B598" s="5">
        <f>DATE(YEAR(siječanj!B598),MONTH(siječanj!B598)+8,DAY(siječanj!B598))</f>
        <v>44081</v>
      </c>
      <c r="C598" s="8">
        <v>6.1979166666666696</v>
      </c>
      <c r="D598">
        <v>0.94453928859847358</v>
      </c>
      <c r="E598" s="6">
        <v>70.628073449538363</v>
      </c>
      <c r="F598" s="10">
        <v>63.650333892344861</v>
      </c>
      <c r="G598" s="10">
        <v>59.546288943987165</v>
      </c>
      <c r="H598" s="10">
        <v>67.698078938142359</v>
      </c>
      <c r="I598" s="10">
        <f t="shared" si="14"/>
        <v>66.710990251107702</v>
      </c>
    </row>
    <row r="599" spans="1:9" x14ac:dyDescent="0.25">
      <c r="A599" s="16"/>
      <c r="B599" s="5">
        <f>DATE(YEAR(siječanj!B599),MONTH(siječanj!B599)+8,DAY(siječanj!B599))</f>
        <v>44081</v>
      </c>
      <c r="C599" s="8">
        <v>6.2083333333333304</v>
      </c>
      <c r="D599">
        <v>0.94453928859847358</v>
      </c>
      <c r="E599" s="6">
        <v>73.731009409609868</v>
      </c>
      <c r="F599" s="10">
        <v>63.556182568056592</v>
      </c>
      <c r="G599" s="10">
        <v>62.656287530259725</v>
      </c>
      <c r="H599" s="10">
        <v>45.866909907549982</v>
      </c>
      <c r="I599" s="10">
        <f t="shared" si="14"/>
        <v>69.64183517540026</v>
      </c>
    </row>
    <row r="600" spans="1:9" x14ac:dyDescent="0.25">
      <c r="A600" s="16"/>
      <c r="B600" s="5">
        <f>DATE(YEAR(siječanj!B600),MONTH(siječanj!B600)+8,DAY(siječanj!B600))</f>
        <v>44081</v>
      </c>
      <c r="C600" s="8">
        <v>6.21875</v>
      </c>
      <c r="D600">
        <v>0.94453928859847358</v>
      </c>
      <c r="E600" s="6">
        <v>77.189988106329963</v>
      </c>
      <c r="F600" s="10">
        <v>68.168568701554406</v>
      </c>
      <c r="G600" s="10">
        <v>68.811901654948201</v>
      </c>
      <c r="H600" s="10">
        <v>26.954569769723541</v>
      </c>
      <c r="I600" s="10">
        <f t="shared" si="14"/>
        <v>72.908976452877539</v>
      </c>
    </row>
    <row r="601" spans="1:9" x14ac:dyDescent="0.25">
      <c r="A601" s="16"/>
      <c r="B601" s="5">
        <f>DATE(YEAR(siječanj!B601),MONTH(siječanj!B601)+8,DAY(siječanj!B601))</f>
        <v>44081</v>
      </c>
      <c r="C601" s="8">
        <v>6.2291666666666696</v>
      </c>
      <c r="D601">
        <v>0.94453928859847358</v>
      </c>
      <c r="E601" s="6">
        <v>81.418849902643913</v>
      </c>
      <c r="F601" s="10">
        <v>76.19950105137228</v>
      </c>
      <c r="G601" s="10">
        <v>73.457477870073404</v>
      </c>
      <c r="H601" s="10">
        <v>6.9771609898147773</v>
      </c>
      <c r="I601" s="10">
        <f t="shared" si="14"/>
        <v>76.903302565549183</v>
      </c>
    </row>
    <row r="602" spans="1:9" x14ac:dyDescent="0.25">
      <c r="A602" s="16"/>
      <c r="B602" s="5">
        <f>DATE(YEAR(siječanj!B602),MONTH(siječanj!B602)+8,DAY(siječanj!B602))</f>
        <v>44081</v>
      </c>
      <c r="C602" s="8">
        <v>6.2395833333333304</v>
      </c>
      <c r="D602">
        <v>0.94453928859847358</v>
      </c>
      <c r="E602" s="6">
        <v>86.017268222929033</v>
      </c>
      <c r="F602" s="10">
        <v>77.612321461235027</v>
      </c>
      <c r="G602" s="10">
        <v>76.954830203286889</v>
      </c>
      <c r="H602" s="10">
        <v>2.8240889246370955</v>
      </c>
      <c r="I602" s="10">
        <f t="shared" si="14"/>
        <v>81.24668933446948</v>
      </c>
    </row>
    <row r="603" spans="1:9" x14ac:dyDescent="0.25">
      <c r="A603" s="16"/>
      <c r="B603" s="5">
        <f>DATE(YEAR(siječanj!B603),MONTH(siječanj!B603)+8,DAY(siječanj!B603))</f>
        <v>44081</v>
      </c>
      <c r="C603" s="8">
        <v>6.25</v>
      </c>
      <c r="D603">
        <v>0.94453928859847358</v>
      </c>
      <c r="E603" s="6">
        <v>88.420558422907632</v>
      </c>
      <c r="F603" s="10">
        <v>77.464204618407038</v>
      </c>
      <c r="G603" s="10">
        <v>94.933684952205667</v>
      </c>
      <c r="H603" s="10">
        <v>2.943675275130361</v>
      </c>
      <c r="I603" s="10">
        <f t="shared" si="14"/>
        <v>83.516691350252941</v>
      </c>
    </row>
    <row r="604" spans="1:9" x14ac:dyDescent="0.25">
      <c r="A604" s="16"/>
      <c r="B604" s="5">
        <f>DATE(YEAR(siječanj!B604),MONTH(siječanj!B604)+8,DAY(siječanj!B604))</f>
        <v>44081</v>
      </c>
      <c r="C604" s="8">
        <v>6.2604166666666696</v>
      </c>
      <c r="D604">
        <v>0.94453928859847358</v>
      </c>
      <c r="E604" s="6">
        <v>89.360896492773762</v>
      </c>
      <c r="F604" s="10">
        <v>87.427965723054399</v>
      </c>
      <c r="G604" s="10">
        <v>100.35685411975595</v>
      </c>
      <c r="H604" s="10">
        <v>3.4981345738666794</v>
      </c>
      <c r="I604" s="10">
        <f t="shared" si="14"/>
        <v>84.404877601806362</v>
      </c>
    </row>
    <row r="605" spans="1:9" x14ac:dyDescent="0.25">
      <c r="A605" s="16"/>
      <c r="B605" s="5">
        <f>DATE(YEAR(siječanj!B605),MONTH(siječanj!B605)+8,DAY(siječanj!B605))</f>
        <v>44081</v>
      </c>
      <c r="C605" s="8">
        <v>6.2708333333333304</v>
      </c>
      <c r="D605">
        <v>0.94453928859847358</v>
      </c>
      <c r="E605" s="6">
        <v>92.502893014098362</v>
      </c>
      <c r="F605" s="10">
        <v>93.83314111550915</v>
      </c>
      <c r="G605" s="10">
        <v>109.14667117087539</v>
      </c>
      <c r="H605" s="10">
        <v>3.3573872134182294</v>
      </c>
      <c r="I605" s="10">
        <f t="shared" si="14"/>
        <v>87.372616760837175</v>
      </c>
    </row>
    <row r="606" spans="1:9" x14ac:dyDescent="0.25">
      <c r="A606" s="16"/>
      <c r="B606" s="5">
        <f>DATE(YEAR(siječanj!B606),MONTH(siječanj!B606)+8,DAY(siječanj!B606))</f>
        <v>44081</v>
      </c>
      <c r="C606" s="8">
        <v>6.28125</v>
      </c>
      <c r="D606">
        <v>0.94453928859847358</v>
      </c>
      <c r="E606" s="6">
        <v>93.299675352275486</v>
      </c>
      <c r="F606" s="10">
        <v>102.60878878029791</v>
      </c>
      <c r="G606" s="10">
        <v>119.96452814397142</v>
      </c>
      <c r="H606" s="10">
        <v>3.4779307646912985</v>
      </c>
      <c r="I606" s="10">
        <f t="shared" si="14"/>
        <v>88.125208983706827</v>
      </c>
    </row>
    <row r="607" spans="1:9" x14ac:dyDescent="0.25">
      <c r="A607" s="16"/>
      <c r="B607" s="5">
        <f>DATE(YEAR(siječanj!B607),MONTH(siječanj!B607)+8,DAY(siječanj!B607))</f>
        <v>44081</v>
      </c>
      <c r="C607" s="8">
        <v>6.2916666666666696</v>
      </c>
      <c r="D607">
        <v>0.94453928859847358</v>
      </c>
      <c r="E607" s="6">
        <v>93.059262420237133</v>
      </c>
      <c r="F607" s="10">
        <v>111.41326172355009</v>
      </c>
      <c r="G607" s="10">
        <v>129.02219119521862</v>
      </c>
      <c r="H607" s="10">
        <v>3.1069731305369372</v>
      </c>
      <c r="I607" s="10">
        <f t="shared" si="14"/>
        <v>87.898129523909446</v>
      </c>
    </row>
    <row r="608" spans="1:9" x14ac:dyDescent="0.25">
      <c r="A608" s="16"/>
      <c r="B608" s="5">
        <f>DATE(YEAR(siječanj!B608),MONTH(siječanj!B608)+8,DAY(siječanj!B608))</f>
        <v>44081</v>
      </c>
      <c r="C608" s="8">
        <v>6.3020833333333304</v>
      </c>
      <c r="D608">
        <v>0.94453928859847358</v>
      </c>
      <c r="E608" s="6">
        <v>92.676259238575781</v>
      </c>
      <c r="F608" s="10">
        <v>125.4502118944836</v>
      </c>
      <c r="G608" s="10">
        <v>139.78303327328882</v>
      </c>
      <c r="H608" s="10">
        <v>2.7820746831252277</v>
      </c>
      <c r="I608" s="10">
        <f t="shared" si="14"/>
        <v>87.536367971172083</v>
      </c>
    </row>
    <row r="609" spans="1:9" x14ac:dyDescent="0.25">
      <c r="A609" s="16"/>
      <c r="B609" s="5">
        <f>DATE(YEAR(siječanj!B609),MONTH(siječanj!B609)+8,DAY(siječanj!B609))</f>
        <v>44081</v>
      </c>
      <c r="C609" s="8">
        <v>6.3125</v>
      </c>
      <c r="D609">
        <v>0.94453928859847358</v>
      </c>
      <c r="E609" s="6">
        <v>93.563074260208325</v>
      </c>
      <c r="F609" s="10">
        <v>135.16170258496388</v>
      </c>
      <c r="G609" s="10">
        <v>149.1200119220442</v>
      </c>
      <c r="H609" s="10">
        <v>2.2941512970745448</v>
      </c>
      <c r="I609" s="10">
        <f t="shared" si="14"/>
        <v>88.373999600823325</v>
      </c>
    </row>
    <row r="610" spans="1:9" x14ac:dyDescent="0.25">
      <c r="A610" s="16"/>
      <c r="B610" s="5">
        <f>DATE(YEAR(siječanj!B610),MONTH(siječanj!B610)+8,DAY(siječanj!B610))</f>
        <v>44081</v>
      </c>
      <c r="C610" s="8">
        <v>6.3229166666666696</v>
      </c>
      <c r="D610">
        <v>0.94453928859847358</v>
      </c>
      <c r="E610" s="6">
        <v>95.254052917980701</v>
      </c>
      <c r="F610" s="10">
        <v>144.51286322961928</v>
      </c>
      <c r="G610" s="10">
        <v>163.62201353418729</v>
      </c>
      <c r="H610" s="10">
        <v>1.9482691360019331</v>
      </c>
      <c r="I610" s="10">
        <f t="shared" si="14"/>
        <v>89.971195379270853</v>
      </c>
    </row>
    <row r="611" spans="1:9" x14ac:dyDescent="0.25">
      <c r="A611" s="16"/>
      <c r="B611" s="5">
        <f>DATE(YEAR(siječanj!B611),MONTH(siječanj!B611)+8,DAY(siječanj!B611))</f>
        <v>44081</v>
      </c>
      <c r="C611" s="8">
        <v>6.3333333333333304</v>
      </c>
      <c r="D611">
        <v>0.94453928859847358</v>
      </c>
      <c r="E611" s="6">
        <v>96.098312688673417</v>
      </c>
      <c r="F611" s="10">
        <v>166.29971033644881</v>
      </c>
      <c r="G611" s="10">
        <v>178.28413200997096</v>
      </c>
      <c r="H611" s="10">
        <v>1.8086851579788845</v>
      </c>
      <c r="I611" s="10">
        <f t="shared" si="14"/>
        <v>90.76863190247326</v>
      </c>
    </row>
    <row r="612" spans="1:9" x14ac:dyDescent="0.25">
      <c r="A612" s="16"/>
      <c r="B612" s="5">
        <f>DATE(YEAR(siječanj!B612),MONTH(siječanj!B612)+8,DAY(siječanj!B612))</f>
        <v>44081</v>
      </c>
      <c r="C612" s="8">
        <v>6.34375</v>
      </c>
      <c r="D612">
        <v>0.94453928859847358</v>
      </c>
      <c r="E612" s="6">
        <v>97.792339821517174</v>
      </c>
      <c r="F612" s="10">
        <v>190.00166425777269</v>
      </c>
      <c r="G612" s="10">
        <v>190.33278353191452</v>
      </c>
      <c r="H612" s="10">
        <v>1.7504702185653414</v>
      </c>
      <c r="I612" s="10">
        <f t="shared" si="14"/>
        <v>92.368707085396011</v>
      </c>
    </row>
    <row r="613" spans="1:9" x14ac:dyDescent="0.25">
      <c r="A613" s="16"/>
      <c r="B613" s="5">
        <f>DATE(YEAR(siječanj!B613),MONTH(siječanj!B613)+8,DAY(siječanj!B613))</f>
        <v>44081</v>
      </c>
      <c r="C613" s="8">
        <v>6.3541666666666696</v>
      </c>
      <c r="D613">
        <v>0.94453928859847358</v>
      </c>
      <c r="E613" s="6">
        <v>98.54347894566402</v>
      </c>
      <c r="F613" s="10">
        <v>187.89359725981552</v>
      </c>
      <c r="G613" s="10">
        <v>195.00059663965166</v>
      </c>
      <c r="H613" s="10">
        <v>1.8541078709459959</v>
      </c>
      <c r="I613" s="10">
        <f t="shared" si="14"/>
        <v>93.078187499356147</v>
      </c>
    </row>
    <row r="614" spans="1:9" x14ac:dyDescent="0.25">
      <c r="A614" s="16"/>
      <c r="B614" s="5">
        <f>DATE(YEAR(siječanj!B614),MONTH(siječanj!B614)+8,DAY(siječanj!B614))</f>
        <v>44081</v>
      </c>
      <c r="C614" s="8">
        <v>6.3645833333333304</v>
      </c>
      <c r="D614">
        <v>0.94453928859847358</v>
      </c>
      <c r="E614" s="6">
        <v>100.22509795571884</v>
      </c>
      <c r="F614" s="10">
        <v>189.23733826959651</v>
      </c>
      <c r="G614" s="10">
        <v>201.54552694414286</v>
      </c>
      <c r="H614" s="10">
        <v>2.0517902509307282</v>
      </c>
      <c r="I614" s="10">
        <f t="shared" si="14"/>
        <v>94.666542722806994</v>
      </c>
    </row>
    <row r="615" spans="1:9" x14ac:dyDescent="0.25">
      <c r="A615" s="16"/>
      <c r="B615" s="5">
        <f>DATE(YEAR(siječanj!B615),MONTH(siječanj!B615)+8,DAY(siječanj!B615))</f>
        <v>44081</v>
      </c>
      <c r="C615" s="8">
        <v>6.375</v>
      </c>
      <c r="D615">
        <v>0.94453928859847358</v>
      </c>
      <c r="E615" s="6">
        <v>101.76603102586979</v>
      </c>
      <c r="F615" s="10">
        <v>192.04827108441799</v>
      </c>
      <c r="G615" s="10">
        <v>207.68314608119877</v>
      </c>
      <c r="H615" s="10">
        <v>1.911561830759362</v>
      </c>
      <c r="I615" s="10">
        <f t="shared" si="14"/>
        <v>96.122014548665248</v>
      </c>
    </row>
    <row r="616" spans="1:9" x14ac:dyDescent="0.25">
      <c r="A616" s="16"/>
      <c r="B616" s="5">
        <f>DATE(YEAR(siječanj!B616),MONTH(siječanj!B616)+8,DAY(siječanj!B616))</f>
        <v>44081</v>
      </c>
      <c r="C616" s="8">
        <v>6.3854166666666696</v>
      </c>
      <c r="D616">
        <v>0.94453928859847358</v>
      </c>
      <c r="E616" s="6">
        <v>103.57956075079298</v>
      </c>
      <c r="F616" s="10">
        <v>199.33617994168699</v>
      </c>
      <c r="G616" s="10">
        <v>209.54436315730149</v>
      </c>
      <c r="H616" s="10">
        <v>1.6599435275421872</v>
      </c>
      <c r="I616" s="10">
        <f t="shared" si="14"/>
        <v>97.834964624896372</v>
      </c>
    </row>
    <row r="617" spans="1:9" x14ac:dyDescent="0.25">
      <c r="A617" s="16"/>
      <c r="B617" s="5">
        <f>DATE(YEAR(siječanj!B617),MONTH(siječanj!B617)+8,DAY(siječanj!B617))</f>
        <v>44081</v>
      </c>
      <c r="C617" s="8">
        <v>6.3958333333333304</v>
      </c>
      <c r="D617">
        <v>0.94453928859847358</v>
      </c>
      <c r="E617" s="6">
        <v>104.24652820071331</v>
      </c>
      <c r="F617" s="10">
        <v>197.02298449828643</v>
      </c>
      <c r="G617" s="10">
        <v>212.44094215340905</v>
      </c>
      <c r="H617" s="10">
        <v>1.6333371308407096</v>
      </c>
      <c r="I617" s="10">
        <f t="shared" si="14"/>
        <v>98.464941585562471</v>
      </c>
    </row>
    <row r="618" spans="1:9" x14ac:dyDescent="0.25">
      <c r="A618" s="16"/>
      <c r="B618" s="5">
        <f>DATE(YEAR(siječanj!B618),MONTH(siječanj!B618)+8,DAY(siječanj!B618))</f>
        <v>44081</v>
      </c>
      <c r="C618" s="8">
        <v>6.40625</v>
      </c>
      <c r="D618">
        <v>0.94453928859847358</v>
      </c>
      <c r="E618" s="6">
        <v>104.9617085475042</v>
      </c>
      <c r="F618" s="10">
        <v>195.0398752633044</v>
      </c>
      <c r="G618" s="10">
        <v>211.02774970360252</v>
      </c>
      <c r="H618" s="10">
        <v>1.7524493631537601</v>
      </c>
      <c r="I618" s="10">
        <f t="shared" si="14"/>
        <v>99.140457521539943</v>
      </c>
    </row>
    <row r="619" spans="1:9" x14ac:dyDescent="0.25">
      <c r="A619" s="16"/>
      <c r="B619" s="5">
        <f>DATE(YEAR(siječanj!B619),MONTH(siječanj!B619)+8,DAY(siječanj!B619))</f>
        <v>44081</v>
      </c>
      <c r="C619" s="8">
        <v>6.4166666666666696</v>
      </c>
      <c r="D619">
        <v>0.94453928859847358</v>
      </c>
      <c r="E619" s="6">
        <v>106.11381987638541</v>
      </c>
      <c r="F619" s="10">
        <v>203.22588865608645</v>
      </c>
      <c r="G619" s="10">
        <v>211.71535969155448</v>
      </c>
      <c r="H619" s="10">
        <v>1.7135886051682798</v>
      </c>
      <c r="I619" s="10">
        <f t="shared" si="14"/>
        <v>100.22867193650764</v>
      </c>
    </row>
    <row r="620" spans="1:9" x14ac:dyDescent="0.25">
      <c r="A620" s="16"/>
      <c r="B620" s="5">
        <f>DATE(YEAR(siječanj!B620),MONTH(siječanj!B620)+8,DAY(siječanj!B620))</f>
        <v>44081</v>
      </c>
      <c r="C620" s="8">
        <v>6.4270833333333304</v>
      </c>
      <c r="D620">
        <v>0.94453928859847358</v>
      </c>
      <c r="E620" s="6">
        <v>106.53804854994476</v>
      </c>
      <c r="F620" s="10">
        <v>199.03162779424107</v>
      </c>
      <c r="G620" s="10">
        <v>207.91477736937372</v>
      </c>
      <c r="H620" s="10">
        <v>1.976853681245232</v>
      </c>
      <c r="I620" s="10">
        <f t="shared" si="14"/>
        <v>100.62937258603446</v>
      </c>
    </row>
    <row r="621" spans="1:9" x14ac:dyDescent="0.25">
      <c r="A621" s="16"/>
      <c r="B621" s="5">
        <f>DATE(YEAR(siječanj!B621),MONTH(siječanj!B621)+8,DAY(siječanj!B621))</f>
        <v>44081</v>
      </c>
      <c r="C621" s="8">
        <v>6.4375</v>
      </c>
      <c r="D621">
        <v>0.94453928859847358</v>
      </c>
      <c r="E621" s="6">
        <v>108.54549998766674</v>
      </c>
      <c r="F621" s="10">
        <v>195.81891327496507</v>
      </c>
      <c r="G621" s="10">
        <v>208.99006215667754</v>
      </c>
      <c r="H621" s="10">
        <v>2.0196079853787383</v>
      </c>
      <c r="I621" s="10">
        <f t="shared" si="14"/>
        <v>102.52548933891637</v>
      </c>
    </row>
    <row r="622" spans="1:9" x14ac:dyDescent="0.25">
      <c r="A622" s="16"/>
      <c r="B622" s="5">
        <f>DATE(YEAR(siječanj!B622),MONTH(siječanj!B622)+8,DAY(siječanj!B622))</f>
        <v>44081</v>
      </c>
      <c r="C622" s="8">
        <v>6.4479166666666696</v>
      </c>
      <c r="D622">
        <v>0.94453928859847358</v>
      </c>
      <c r="E622" s="6">
        <v>109.4357198637427</v>
      </c>
      <c r="F622" s="10">
        <v>193.31727453266782</v>
      </c>
      <c r="G622" s="10">
        <v>207.13477652386672</v>
      </c>
      <c r="H622" s="10">
        <v>1.9513200267288209</v>
      </c>
      <c r="I622" s="10">
        <f t="shared" si="14"/>
        <v>103.36633698736138</v>
      </c>
    </row>
    <row r="623" spans="1:9" x14ac:dyDescent="0.25">
      <c r="A623" s="16"/>
      <c r="B623" s="5">
        <f>DATE(YEAR(siječanj!B623),MONTH(siječanj!B623)+8,DAY(siječanj!B623))</f>
        <v>44081</v>
      </c>
      <c r="C623" s="8">
        <v>6.4583333333333304</v>
      </c>
      <c r="D623">
        <v>0.94453928859847358</v>
      </c>
      <c r="E623" s="6">
        <v>110.64822219457238</v>
      </c>
      <c r="F623" s="10">
        <v>197.89846844374364</v>
      </c>
      <c r="G623" s="10">
        <v>210.43988668657107</v>
      </c>
      <c r="H623" s="10">
        <v>1.7998980348993534</v>
      </c>
      <c r="I623" s="10">
        <f t="shared" si="14"/>
        <v>104.51159307634724</v>
      </c>
    </row>
    <row r="624" spans="1:9" x14ac:dyDescent="0.25">
      <c r="A624" s="16"/>
      <c r="B624" s="5">
        <f>DATE(YEAR(siječanj!B624),MONTH(siječanj!B624)+8,DAY(siječanj!B624))</f>
        <v>44081</v>
      </c>
      <c r="C624" s="8">
        <v>6.46875</v>
      </c>
      <c r="D624">
        <v>0.94453928859847358</v>
      </c>
      <c r="E624" s="6">
        <v>112.25424139213798</v>
      </c>
      <c r="F624" s="10">
        <v>205.75179158789467</v>
      </c>
      <c r="G624" s="10">
        <v>208.02261887420477</v>
      </c>
      <c r="H624" s="10">
        <v>1.9837742130018159</v>
      </c>
      <c r="I624" s="10">
        <f t="shared" si="14"/>
        <v>106.02854130669134</v>
      </c>
    </row>
    <row r="625" spans="1:9" x14ac:dyDescent="0.25">
      <c r="A625" s="16"/>
      <c r="B625" s="5">
        <f>DATE(YEAR(siječanj!B625),MONTH(siječanj!B625)+8,DAY(siječanj!B625))</f>
        <v>44081</v>
      </c>
      <c r="C625" s="8">
        <v>6.4791666666666696</v>
      </c>
      <c r="D625">
        <v>0.94453928859847358</v>
      </c>
      <c r="E625" s="6">
        <v>112.45704297322274</v>
      </c>
      <c r="F625" s="10">
        <v>189.80092812089754</v>
      </c>
      <c r="G625" s="10">
        <v>205.82271157034765</v>
      </c>
      <c r="H625" s="10">
        <v>2.1147244591212848</v>
      </c>
      <c r="I625" s="10">
        <f t="shared" si="14"/>
        <v>106.22009536781577</v>
      </c>
    </row>
    <row r="626" spans="1:9" x14ac:dyDescent="0.25">
      <c r="A626" s="16"/>
      <c r="B626" s="5">
        <f>DATE(YEAR(siječanj!B626),MONTH(siječanj!B626)+8,DAY(siječanj!B626))</f>
        <v>44081</v>
      </c>
      <c r="C626" s="8">
        <v>6.4895833333333304</v>
      </c>
      <c r="D626">
        <v>0.94453928859847358</v>
      </c>
      <c r="E626" s="6">
        <v>111.69896876572858</v>
      </c>
      <c r="F626" s="10">
        <v>189.69166693364781</v>
      </c>
      <c r="G626" s="10">
        <v>199.36608271832733</v>
      </c>
      <c r="H626" s="10">
        <v>1.8732459102624903</v>
      </c>
      <c r="I626" s="10">
        <f t="shared" si="14"/>
        <v>105.5040644951644</v>
      </c>
    </row>
    <row r="627" spans="1:9" x14ac:dyDescent="0.25">
      <c r="A627" s="16"/>
      <c r="B627" s="5">
        <f>DATE(YEAR(siječanj!B627),MONTH(siječanj!B627)+8,DAY(siječanj!B627))</f>
        <v>44081</v>
      </c>
      <c r="C627" s="8">
        <v>6.5</v>
      </c>
      <c r="D627">
        <v>0.94453928859847358</v>
      </c>
      <c r="E627" s="6">
        <v>110.9680781105549</v>
      </c>
      <c r="F627" s="10">
        <v>184.50383613615315</v>
      </c>
      <c r="G627" s="10">
        <v>197.28832381736328</v>
      </c>
      <c r="H627" s="10">
        <v>1.9575781874983396</v>
      </c>
      <c r="I627" s="10">
        <f t="shared" si="14"/>
        <v>104.81370955568337</v>
      </c>
    </row>
    <row r="628" spans="1:9" x14ac:dyDescent="0.25">
      <c r="A628" s="16"/>
      <c r="B628" s="5">
        <f>DATE(YEAR(siječanj!B628),MONTH(siječanj!B628)+8,DAY(siječanj!B628))</f>
        <v>44081</v>
      </c>
      <c r="C628" s="8">
        <v>6.5104166666666696</v>
      </c>
      <c r="D628">
        <v>0.94453928859847358</v>
      </c>
      <c r="E628" s="6">
        <v>110.40048127339706</v>
      </c>
      <c r="F628" s="10">
        <v>183.5389588658083</v>
      </c>
      <c r="G628" s="10">
        <v>198.30693482782783</v>
      </c>
      <c r="H628" s="10">
        <v>1.9862125350714932</v>
      </c>
      <c r="I628" s="10">
        <f t="shared" si="14"/>
        <v>104.27759204290356</v>
      </c>
    </row>
    <row r="629" spans="1:9" x14ac:dyDescent="0.25">
      <c r="A629" s="16"/>
      <c r="B629" s="5">
        <f>DATE(YEAR(siječanj!B629),MONTH(siječanj!B629)+8,DAY(siječanj!B629))</f>
        <v>44081</v>
      </c>
      <c r="C629" s="8">
        <v>6.5208333333333304</v>
      </c>
      <c r="D629">
        <v>0.94453928859847358</v>
      </c>
      <c r="E629" s="6">
        <v>111.18358989777441</v>
      </c>
      <c r="F629" s="10">
        <v>182.98204387684208</v>
      </c>
      <c r="G629" s="10">
        <v>198.0192718676355</v>
      </c>
      <c r="H629" s="10">
        <v>2.1598881999731532</v>
      </c>
      <c r="I629" s="10">
        <f t="shared" si="14"/>
        <v>105.01726890586828</v>
      </c>
    </row>
    <row r="630" spans="1:9" x14ac:dyDescent="0.25">
      <c r="A630" s="16"/>
      <c r="B630" s="5">
        <f>DATE(YEAR(siječanj!B630),MONTH(siječanj!B630)+8,DAY(siječanj!B630))</f>
        <v>44081</v>
      </c>
      <c r="C630" s="8">
        <v>6.53125</v>
      </c>
      <c r="D630">
        <v>0.94453928859847358</v>
      </c>
      <c r="E630" s="6">
        <v>111.5257180437069</v>
      </c>
      <c r="F630" s="10">
        <v>183.617027830636</v>
      </c>
      <c r="G630" s="10">
        <v>198.71979618881707</v>
      </c>
      <c r="H630" s="10">
        <v>2.5055243375362837</v>
      </c>
      <c r="I630" s="10">
        <f t="shared" si="14"/>
        <v>105.34042238143687</v>
      </c>
    </row>
    <row r="631" spans="1:9" x14ac:dyDescent="0.25">
      <c r="A631" s="16"/>
      <c r="B631" s="5">
        <f>DATE(YEAR(siječanj!B631),MONTH(siječanj!B631)+8,DAY(siječanj!B631))</f>
        <v>44081</v>
      </c>
      <c r="C631" s="8">
        <v>6.5416666666666696</v>
      </c>
      <c r="D631">
        <v>0.94453928859847358</v>
      </c>
      <c r="E631" s="6">
        <v>110.55140843104398</v>
      </c>
      <c r="F631" s="10">
        <v>186.12643850776499</v>
      </c>
      <c r="G631" s="10">
        <v>196.84025103320542</v>
      </c>
      <c r="H631" s="10">
        <v>2.200873525350227</v>
      </c>
      <c r="I631" s="10">
        <f t="shared" si="14"/>
        <v>104.42014867301758</v>
      </c>
    </row>
    <row r="632" spans="1:9" x14ac:dyDescent="0.25">
      <c r="A632" s="16"/>
      <c r="B632" s="5">
        <f>DATE(YEAR(siječanj!B632),MONTH(siječanj!B632)+8,DAY(siječanj!B632))</f>
        <v>44081</v>
      </c>
      <c r="C632" s="8">
        <v>6.5520833333333304</v>
      </c>
      <c r="D632">
        <v>0.94453928859847358</v>
      </c>
      <c r="E632" s="6">
        <v>110.1265420259768</v>
      </c>
      <c r="F632" s="10">
        <v>187.03351251512115</v>
      </c>
      <c r="G632" s="10">
        <v>188.71006425242547</v>
      </c>
      <c r="H632" s="10">
        <v>2.1228721202854843</v>
      </c>
      <c r="I632" s="10">
        <f t="shared" si="14"/>
        <v>104.01884566102603</v>
      </c>
    </row>
    <row r="633" spans="1:9" x14ac:dyDescent="0.25">
      <c r="A633" s="16"/>
      <c r="B633" s="5">
        <f>DATE(YEAR(siječanj!B633),MONTH(siječanj!B633)+8,DAY(siječanj!B633))</f>
        <v>44081</v>
      </c>
      <c r="C633" s="8">
        <v>6.5625</v>
      </c>
      <c r="D633">
        <v>0.94453928859847358</v>
      </c>
      <c r="E633" s="6">
        <v>110.09402166788044</v>
      </c>
      <c r="F633" s="10">
        <v>185.54775486782481</v>
      </c>
      <c r="G633" s="10">
        <v>184.59387938399126</v>
      </c>
      <c r="H633" s="10">
        <v>2.1258214142594691</v>
      </c>
      <c r="I633" s="10">
        <f t="shared" si="14"/>
        <v>103.98812890512473</v>
      </c>
    </row>
    <row r="634" spans="1:9" x14ac:dyDescent="0.25">
      <c r="A634" s="16"/>
      <c r="B634" s="5">
        <f>DATE(YEAR(siječanj!B634),MONTH(siječanj!B634)+8,DAY(siječanj!B634))</f>
        <v>44081</v>
      </c>
      <c r="C634" s="8">
        <v>6.5729166666666696</v>
      </c>
      <c r="D634">
        <v>0.94453928859847358</v>
      </c>
      <c r="E634" s="6">
        <v>111.0552943110509</v>
      </c>
      <c r="F634" s="10">
        <v>185.26041028240041</v>
      </c>
      <c r="G634" s="10">
        <v>186.41758951218725</v>
      </c>
      <c r="H634" s="10">
        <v>1.9902993142593548</v>
      </c>
      <c r="I634" s="10">
        <f t="shared" si="14"/>
        <v>104.89608868365413</v>
      </c>
    </row>
    <row r="635" spans="1:9" x14ac:dyDescent="0.25">
      <c r="A635" s="16"/>
      <c r="B635" s="5">
        <f>DATE(YEAR(siječanj!B635),MONTH(siječanj!B635)+8,DAY(siječanj!B635))</f>
        <v>44081</v>
      </c>
      <c r="C635" s="8">
        <v>6.5833333333333304</v>
      </c>
      <c r="D635">
        <v>0.94453928859847358</v>
      </c>
      <c r="E635" s="6">
        <v>111.30026416048872</v>
      </c>
      <c r="F635" s="10">
        <v>184.98640336590398</v>
      </c>
      <c r="G635" s="10">
        <v>184.57704821134831</v>
      </c>
      <c r="H635" s="10">
        <v>2.0381802702280853</v>
      </c>
      <c r="I635" s="10">
        <f t="shared" si="14"/>
        <v>105.12747233097021</v>
      </c>
    </row>
    <row r="636" spans="1:9" x14ac:dyDescent="0.25">
      <c r="A636" s="16"/>
      <c r="B636" s="5">
        <f>DATE(YEAR(siječanj!B636),MONTH(siječanj!B636)+8,DAY(siječanj!B636))</f>
        <v>44081</v>
      </c>
      <c r="C636" s="8">
        <v>6.59375</v>
      </c>
      <c r="D636">
        <v>0.94453928859847358</v>
      </c>
      <c r="E636" s="6">
        <v>112.6132496790179</v>
      </c>
      <c r="F636" s="10">
        <v>185.37612531005337</v>
      </c>
      <c r="G636" s="10">
        <v>180.08591425850048</v>
      </c>
      <c r="H636" s="10">
        <v>2.3077572935907993</v>
      </c>
      <c r="I636" s="10">
        <f t="shared" si="14"/>
        <v>106.36763873858185</v>
      </c>
    </row>
    <row r="637" spans="1:9" x14ac:dyDescent="0.25">
      <c r="A637" s="16"/>
      <c r="B637" s="5">
        <f>DATE(YEAR(siječanj!B637),MONTH(siječanj!B637)+8,DAY(siječanj!B637))</f>
        <v>44081</v>
      </c>
      <c r="C637" s="8">
        <v>6.6041666666666696</v>
      </c>
      <c r="D637">
        <v>0.94453928859847358</v>
      </c>
      <c r="E637" s="6">
        <v>113.61257396455449</v>
      </c>
      <c r="F637" s="10">
        <v>182.26860919306588</v>
      </c>
      <c r="G637" s="10">
        <v>175.09176341451942</v>
      </c>
      <c r="H637" s="10">
        <v>2.4467575883079524</v>
      </c>
      <c r="I637" s="10">
        <f t="shared" si="14"/>
        <v>107.31153978832175</v>
      </c>
    </row>
    <row r="638" spans="1:9" x14ac:dyDescent="0.25">
      <c r="A638" s="16"/>
      <c r="B638" s="5">
        <f>DATE(YEAR(siječanj!B638),MONTH(siječanj!B638)+8,DAY(siječanj!B638))</f>
        <v>44081</v>
      </c>
      <c r="C638" s="8">
        <v>6.6145833333333304</v>
      </c>
      <c r="D638">
        <v>0.94453928859847358</v>
      </c>
      <c r="E638" s="6">
        <v>113.98702404128758</v>
      </c>
      <c r="F638" s="10">
        <v>180.5029614273115</v>
      </c>
      <c r="G638" s="10">
        <v>171.08471228687029</v>
      </c>
      <c r="H638" s="10">
        <v>2.2679682201768308</v>
      </c>
      <c r="I638" s="10">
        <f t="shared" si="14"/>
        <v>107.66522259741488</v>
      </c>
    </row>
    <row r="639" spans="1:9" x14ac:dyDescent="0.25">
      <c r="A639" s="16"/>
      <c r="B639" s="5">
        <f>DATE(YEAR(siječanj!B639),MONTH(siječanj!B639)+8,DAY(siječanj!B639))</f>
        <v>44081</v>
      </c>
      <c r="C639" s="8">
        <v>6.625</v>
      </c>
      <c r="D639">
        <v>0.94453928859847358</v>
      </c>
      <c r="E639" s="6">
        <v>114.25860190516809</v>
      </c>
      <c r="F639" s="10">
        <v>179.63415636276969</v>
      </c>
      <c r="G639" s="10">
        <v>169.56041563710664</v>
      </c>
      <c r="H639" s="10">
        <v>2.4525774885747516</v>
      </c>
      <c r="I639" s="10">
        <f t="shared" si="14"/>
        <v>107.92173855976367</v>
      </c>
    </row>
    <row r="640" spans="1:9" x14ac:dyDescent="0.25">
      <c r="A640" s="16"/>
      <c r="B640" s="5">
        <f>DATE(YEAR(siječanj!B640),MONTH(siječanj!B640)+8,DAY(siječanj!B640))</f>
        <v>44081</v>
      </c>
      <c r="C640" s="8">
        <v>6.6354166666666696</v>
      </c>
      <c r="D640">
        <v>0.94453928859847358</v>
      </c>
      <c r="E640" s="6">
        <v>114.63033323178894</v>
      </c>
      <c r="F640" s="10">
        <v>179.49248532318379</v>
      </c>
      <c r="G640" s="10">
        <v>164.72977277285656</v>
      </c>
      <c r="H640" s="10">
        <v>2.3958855044081599</v>
      </c>
      <c r="I640" s="10">
        <f t="shared" si="14"/>
        <v>108.27285340255989</v>
      </c>
    </row>
    <row r="641" spans="1:9" x14ac:dyDescent="0.25">
      <c r="A641" s="16"/>
      <c r="B641" s="5">
        <f>DATE(YEAR(siječanj!B641),MONTH(siječanj!B641)+8,DAY(siječanj!B641))</f>
        <v>44081</v>
      </c>
      <c r="C641" s="8">
        <v>6.6458333333333304</v>
      </c>
      <c r="D641">
        <v>0.94453928859847358</v>
      </c>
      <c r="E641" s="6">
        <v>115.34361815366498</v>
      </c>
      <c r="F641" s="10">
        <v>177.45352585537239</v>
      </c>
      <c r="G641" s="10">
        <v>164.30217510620571</v>
      </c>
      <c r="H641" s="10">
        <v>2.4038070629948196</v>
      </c>
      <c r="I641" s="10">
        <f t="shared" si="14"/>
        <v>108.9465790352367</v>
      </c>
    </row>
    <row r="642" spans="1:9" x14ac:dyDescent="0.25">
      <c r="A642" s="16"/>
      <c r="B642" s="5">
        <f>DATE(YEAR(siječanj!B642),MONTH(siječanj!B642)+8,DAY(siječanj!B642))</f>
        <v>44081</v>
      </c>
      <c r="C642" s="8">
        <v>6.65625</v>
      </c>
      <c r="D642">
        <v>0.94453928859847358</v>
      </c>
      <c r="E642" s="6">
        <v>115.24786661784928</v>
      </c>
      <c r="F642" s="10">
        <v>176.03913016192433</v>
      </c>
      <c r="G642" s="10">
        <v>160.62992545898354</v>
      </c>
      <c r="H642" s="10">
        <v>2.1465282269663799</v>
      </c>
      <c r="I642" s="10">
        <f t="shared" si="14"/>
        <v>108.85613794771513</v>
      </c>
    </row>
    <row r="643" spans="1:9" x14ac:dyDescent="0.25">
      <c r="A643" s="16"/>
      <c r="B643" s="5">
        <f>DATE(YEAR(siječanj!B643),MONTH(siječanj!B643)+8,DAY(siječanj!B643))</f>
        <v>44081</v>
      </c>
      <c r="C643" s="8">
        <v>6.6666666666666696</v>
      </c>
      <c r="D643">
        <v>0.94453928859847358</v>
      </c>
      <c r="E643" s="6">
        <v>114.47786406699775</v>
      </c>
      <c r="F643" s="10">
        <v>176.35792014034695</v>
      </c>
      <c r="G643" s="10">
        <v>162.43808461102515</v>
      </c>
      <c r="H643" s="10">
        <v>2.0608741958961918</v>
      </c>
      <c r="I643" s="10">
        <f t="shared" si="14"/>
        <v>108.12884028611482</v>
      </c>
    </row>
    <row r="644" spans="1:9" x14ac:dyDescent="0.25">
      <c r="A644" s="16"/>
      <c r="B644" s="5">
        <f>DATE(YEAR(siječanj!B644),MONTH(siječanj!B644)+8,DAY(siječanj!B644))</f>
        <v>44081</v>
      </c>
      <c r="C644" s="8">
        <v>6.6770833333333304</v>
      </c>
      <c r="D644">
        <v>0.94453928859847358</v>
      </c>
      <c r="E644" s="6">
        <v>112.80338646518983</v>
      </c>
      <c r="F644" s="10">
        <v>170.47926319339018</v>
      </c>
      <c r="G644" s="10">
        <v>163.18986494961155</v>
      </c>
      <c r="H644" s="10">
        <v>2.1583224147225271</v>
      </c>
      <c r="I644" s="10">
        <f t="shared" ref="I644:I707" si="15">D644*E644</f>
        <v>106.54723040332908</v>
      </c>
    </row>
    <row r="645" spans="1:9" x14ac:dyDescent="0.25">
      <c r="A645" s="16"/>
      <c r="B645" s="5">
        <f>DATE(YEAR(siječanj!B645),MONTH(siječanj!B645)+8,DAY(siječanj!B645))</f>
        <v>44081</v>
      </c>
      <c r="C645" s="8">
        <v>6.6875</v>
      </c>
      <c r="D645">
        <v>0.94453928859847358</v>
      </c>
      <c r="E645" s="6">
        <v>113.54197925848105</v>
      </c>
      <c r="F645" s="10">
        <v>165.18693322662702</v>
      </c>
      <c r="G645" s="10">
        <v>160.75811767351234</v>
      </c>
      <c r="H645" s="10">
        <v>2.1235364833657435</v>
      </c>
      <c r="I645" s="10">
        <f t="shared" si="15"/>
        <v>107.24486031486833</v>
      </c>
    </row>
    <row r="646" spans="1:9" x14ac:dyDescent="0.25">
      <c r="A646" s="16"/>
      <c r="B646" s="5">
        <f>DATE(YEAR(siječanj!B646),MONTH(siječanj!B646)+8,DAY(siječanj!B646))</f>
        <v>44081</v>
      </c>
      <c r="C646" s="8">
        <v>6.6979166666666696</v>
      </c>
      <c r="D646">
        <v>0.94453928859847358</v>
      </c>
      <c r="E646" s="6">
        <v>113.56881531623381</v>
      </c>
      <c r="F646" s="10">
        <v>164.18153660834588</v>
      </c>
      <c r="G646" s="10">
        <v>160.13462987833319</v>
      </c>
      <c r="H646" s="10">
        <v>2.0962258817201231</v>
      </c>
      <c r="I646" s="10">
        <f t="shared" si="15"/>
        <v>107.27020802576692</v>
      </c>
    </row>
    <row r="647" spans="1:9" x14ac:dyDescent="0.25">
      <c r="A647" s="16"/>
      <c r="B647" s="5">
        <f>DATE(YEAR(siječanj!B647),MONTH(siječanj!B647)+8,DAY(siječanj!B647))</f>
        <v>44081</v>
      </c>
      <c r="C647" s="8">
        <v>6.7083333333333304</v>
      </c>
      <c r="D647">
        <v>0.94453928859847358</v>
      </c>
      <c r="E647" s="6">
        <v>114.57502631229436</v>
      </c>
      <c r="F647" s="10">
        <v>163.06163053658432</v>
      </c>
      <c r="G647" s="10">
        <v>166.32816029275236</v>
      </c>
      <c r="H647" s="10">
        <v>1.8485489348876347</v>
      </c>
      <c r="I647" s="10">
        <f t="shared" si="15"/>
        <v>108.2206138441659</v>
      </c>
    </row>
    <row r="648" spans="1:9" x14ac:dyDescent="0.25">
      <c r="A648" s="16"/>
      <c r="B648" s="5">
        <f>DATE(YEAR(siječanj!B648),MONTH(siječanj!B648)+8,DAY(siječanj!B648))</f>
        <v>44081</v>
      </c>
      <c r="C648" s="8">
        <v>6.71875</v>
      </c>
      <c r="D648">
        <v>0.94453928859847358</v>
      </c>
      <c r="E648" s="6">
        <v>114.68777941471608</v>
      </c>
      <c r="F648" s="10">
        <v>163.06074243027726</v>
      </c>
      <c r="G648" s="10">
        <v>176.72655025150428</v>
      </c>
      <c r="H648" s="10">
        <v>1.8632904245245721</v>
      </c>
      <c r="I648" s="10">
        <f t="shared" si="15"/>
        <v>108.32711357931458</v>
      </c>
    </row>
    <row r="649" spans="1:9" x14ac:dyDescent="0.25">
      <c r="A649" s="16"/>
      <c r="B649" s="5">
        <f>DATE(YEAR(siječanj!B649),MONTH(siječanj!B649)+8,DAY(siječanj!B649))</f>
        <v>44081</v>
      </c>
      <c r="C649" s="8">
        <v>6.7291666666666696</v>
      </c>
      <c r="D649">
        <v>0.94453928859847358</v>
      </c>
      <c r="E649" s="6">
        <v>115.2526772457712</v>
      </c>
      <c r="F649" s="10">
        <v>163.80002462431094</v>
      </c>
      <c r="G649" s="10">
        <v>168.10545025548311</v>
      </c>
      <c r="H649" s="10">
        <v>1.8775617801676827</v>
      </c>
      <c r="I649" s="10">
        <f t="shared" si="15"/>
        <v>108.86068177479021</v>
      </c>
    </row>
    <row r="650" spans="1:9" x14ac:dyDescent="0.25">
      <c r="A650" s="16"/>
      <c r="B650" s="5">
        <f>DATE(YEAR(siječanj!B650),MONTH(siječanj!B650)+8,DAY(siječanj!B650))</f>
        <v>44081</v>
      </c>
      <c r="C650" s="8">
        <v>6.7395833333333304</v>
      </c>
      <c r="D650">
        <v>0.94453928859847358</v>
      </c>
      <c r="E650" s="6">
        <v>116.55006598397239</v>
      </c>
      <c r="F650" s="10">
        <v>163.27021094274153</v>
      </c>
      <c r="G650" s="10">
        <v>163.22147255946749</v>
      </c>
      <c r="H650" s="10">
        <v>1.8330165842526078</v>
      </c>
      <c r="I650" s="10">
        <f t="shared" si="15"/>
        <v>110.08611641060644</v>
      </c>
    </row>
    <row r="651" spans="1:9" x14ac:dyDescent="0.25">
      <c r="A651" s="16"/>
      <c r="B651" s="5">
        <f>DATE(YEAR(siječanj!B651),MONTH(siječanj!B651)+8,DAY(siječanj!B651))</f>
        <v>44081</v>
      </c>
      <c r="C651" s="8">
        <v>6.75</v>
      </c>
      <c r="D651">
        <v>0.94453928859847358</v>
      </c>
      <c r="E651" s="6">
        <v>119.3294005894536</v>
      </c>
      <c r="F651" s="10">
        <v>161.2536992660213</v>
      </c>
      <c r="G651" s="10">
        <v>161.76159908911188</v>
      </c>
      <c r="H651" s="10">
        <v>1.870519730726254</v>
      </c>
      <c r="I651" s="10">
        <f t="shared" si="15"/>
        <v>112.71130714164478</v>
      </c>
    </row>
    <row r="652" spans="1:9" x14ac:dyDescent="0.25">
      <c r="A652" s="16"/>
      <c r="B652" s="5">
        <f>DATE(YEAR(siječanj!B652),MONTH(siječanj!B652)+8,DAY(siječanj!B652))</f>
        <v>44081</v>
      </c>
      <c r="C652" s="8">
        <v>6.7604166666666696</v>
      </c>
      <c r="D652">
        <v>0.94453928859847358</v>
      </c>
      <c r="E652" s="6">
        <v>121.47220905890737</v>
      </c>
      <c r="F652" s="10">
        <v>160.72129359998115</v>
      </c>
      <c r="G652" s="10">
        <v>159.87170400640289</v>
      </c>
      <c r="H652" s="10">
        <v>2.5338030964742764</v>
      </c>
      <c r="I652" s="10">
        <f t="shared" si="15"/>
        <v>114.73527392898542</v>
      </c>
    </row>
    <row r="653" spans="1:9" x14ac:dyDescent="0.25">
      <c r="A653" s="16"/>
      <c r="B653" s="5">
        <f>DATE(YEAR(siječanj!B653),MONTH(siječanj!B653)+8,DAY(siječanj!B653))</f>
        <v>44081</v>
      </c>
      <c r="C653" s="8">
        <v>6.7708333333333304</v>
      </c>
      <c r="D653">
        <v>0.94453928859847358</v>
      </c>
      <c r="E653" s="6">
        <v>123.02325303633847</v>
      </c>
      <c r="F653" s="10">
        <v>159.70798037796757</v>
      </c>
      <c r="G653" s="10">
        <v>158.97036140218526</v>
      </c>
      <c r="H653" s="10">
        <v>4.5444884964362791</v>
      </c>
      <c r="I653" s="10">
        <f t="shared" si="15"/>
        <v>116.20029590401315</v>
      </c>
    </row>
    <row r="654" spans="1:9" x14ac:dyDescent="0.25">
      <c r="A654" s="16"/>
      <c r="B654" s="5">
        <f>DATE(YEAR(siječanj!B654),MONTH(siječanj!B654)+8,DAY(siječanj!B654))</f>
        <v>44081</v>
      </c>
      <c r="C654" s="8">
        <v>6.78125</v>
      </c>
      <c r="D654">
        <v>0.94453928859847358</v>
      </c>
      <c r="E654" s="6">
        <v>125.26907488831297</v>
      </c>
      <c r="F654" s="10">
        <v>159.11023259178026</v>
      </c>
      <c r="G654" s="10">
        <v>161.95962020301772</v>
      </c>
      <c r="H654" s="10">
        <v>11.000379456176386</v>
      </c>
      <c r="I654" s="10">
        <f t="shared" si="15"/>
        <v>118.32156287839605</v>
      </c>
    </row>
    <row r="655" spans="1:9" x14ac:dyDescent="0.25">
      <c r="A655" s="16"/>
      <c r="B655" s="5">
        <f>DATE(YEAR(siječanj!B655),MONTH(siječanj!B655)+8,DAY(siječanj!B655))</f>
        <v>44081</v>
      </c>
      <c r="C655" s="8">
        <v>6.7916666666666696</v>
      </c>
      <c r="D655">
        <v>0.94453928859847358</v>
      </c>
      <c r="E655" s="6">
        <v>128.50915372577825</v>
      </c>
      <c r="F655" s="10">
        <v>157.7356288831844</v>
      </c>
      <c r="G655" s="10">
        <v>163.37752811010975</v>
      </c>
      <c r="H655" s="10">
        <v>25.89839582375323</v>
      </c>
      <c r="I655" s="10">
        <f t="shared" si="15"/>
        <v>121.38194463853847</v>
      </c>
    </row>
    <row r="656" spans="1:9" x14ac:dyDescent="0.25">
      <c r="A656" s="16"/>
      <c r="B656" s="5">
        <f>DATE(YEAR(siječanj!B656),MONTH(siječanj!B656)+8,DAY(siječanj!B656))</f>
        <v>44081</v>
      </c>
      <c r="C656" s="8">
        <v>6.8020833333333304</v>
      </c>
      <c r="D656">
        <v>0.94453928859847358</v>
      </c>
      <c r="E656" s="6">
        <v>132.56167486257914</v>
      </c>
      <c r="F656" s="10">
        <v>154.31066499368629</v>
      </c>
      <c r="G656" s="10">
        <v>159.05953772247591</v>
      </c>
      <c r="H656" s="10">
        <v>42.15837443470032</v>
      </c>
      <c r="I656" s="10">
        <f t="shared" si="15"/>
        <v>125.20971007012265</v>
      </c>
    </row>
    <row r="657" spans="1:9" x14ac:dyDescent="0.25">
      <c r="A657" s="16"/>
      <c r="B657" s="5">
        <f>DATE(YEAR(siječanj!B657),MONTH(siječanj!B657)+8,DAY(siječanj!B657))</f>
        <v>44081</v>
      </c>
      <c r="C657" s="8">
        <v>6.8125</v>
      </c>
      <c r="D657">
        <v>0.94453928859847358</v>
      </c>
      <c r="E657" s="6">
        <v>137.40804042893916</v>
      </c>
      <c r="F657" s="10">
        <v>153.58779468272033</v>
      </c>
      <c r="G657" s="10">
        <v>157.99954706939775</v>
      </c>
      <c r="H657" s="10">
        <v>62.945025256601532</v>
      </c>
      <c r="I657" s="10">
        <f t="shared" si="15"/>
        <v>129.78729275446048</v>
      </c>
    </row>
    <row r="658" spans="1:9" x14ac:dyDescent="0.25">
      <c r="A658" s="16"/>
      <c r="B658" s="5">
        <f>DATE(YEAR(siječanj!B658),MONTH(siječanj!B658)+8,DAY(siječanj!B658))</f>
        <v>44081</v>
      </c>
      <c r="C658" s="8">
        <v>6.8229166666666696</v>
      </c>
      <c r="D658">
        <v>0.94453928859847358</v>
      </c>
      <c r="E658" s="6">
        <v>141.00470989931742</v>
      </c>
      <c r="F658" s="10">
        <v>150.2591240209569</v>
      </c>
      <c r="G658" s="10">
        <v>159.00231013022784</v>
      </c>
      <c r="H658" s="10">
        <v>86.597288193679347</v>
      </c>
      <c r="I658" s="10">
        <f t="shared" si="15"/>
        <v>133.18448837733541</v>
      </c>
    </row>
    <row r="659" spans="1:9" x14ac:dyDescent="0.25">
      <c r="A659" s="16"/>
      <c r="B659" s="5">
        <f>DATE(YEAR(siječanj!B659),MONTH(siječanj!B659)+8,DAY(siječanj!B659))</f>
        <v>44081</v>
      </c>
      <c r="C659" s="8">
        <v>6.8333333333333304</v>
      </c>
      <c r="D659">
        <v>0.94453928859847358</v>
      </c>
      <c r="E659" s="6">
        <v>146.95780025265225</v>
      </c>
      <c r="F659" s="10">
        <v>144.56516103722043</v>
      </c>
      <c r="G659" s="10">
        <v>152.30528124605905</v>
      </c>
      <c r="H659" s="10">
        <v>128.94631789962193</v>
      </c>
      <c r="I659" s="10">
        <f t="shared" si="15"/>
        <v>138.80741610463673</v>
      </c>
    </row>
    <row r="660" spans="1:9" x14ac:dyDescent="0.25">
      <c r="A660" s="16"/>
      <c r="B660" s="5">
        <f>DATE(YEAR(siječanj!B660),MONTH(siječanj!B660)+8,DAY(siječanj!B660))</f>
        <v>44081</v>
      </c>
      <c r="C660" s="8">
        <v>6.84375</v>
      </c>
      <c r="D660">
        <v>0.94453928859847358</v>
      </c>
      <c r="E660" s="6">
        <v>151.29103974254542</v>
      </c>
      <c r="F660" s="10">
        <v>125.56601533090918</v>
      </c>
      <c r="G660" s="10">
        <v>138.99629835346255</v>
      </c>
      <c r="H660" s="10">
        <v>196.86814376510168</v>
      </c>
      <c r="I660" s="10">
        <f t="shared" si="15"/>
        <v>142.90033104974725</v>
      </c>
    </row>
    <row r="661" spans="1:9" x14ac:dyDescent="0.25">
      <c r="A661" s="16"/>
      <c r="B661" s="5">
        <f>DATE(YEAR(siječanj!B661),MONTH(siječanj!B661)+8,DAY(siječanj!B661))</f>
        <v>44081</v>
      </c>
      <c r="C661" s="8">
        <v>6.8541666666666696</v>
      </c>
      <c r="D661">
        <v>0.94453928859847358</v>
      </c>
      <c r="E661" s="6">
        <v>154.87633666343459</v>
      </c>
      <c r="F661" s="10">
        <v>118.43422431039268</v>
      </c>
      <c r="G661" s="10">
        <v>130.58418341118045</v>
      </c>
      <c r="H661" s="10">
        <v>227.85310453273246</v>
      </c>
      <c r="I661" s="10">
        <f t="shared" si="15"/>
        <v>146.28678485281819</v>
      </c>
    </row>
    <row r="662" spans="1:9" x14ac:dyDescent="0.25">
      <c r="A662" s="16"/>
      <c r="B662" s="5">
        <f>DATE(YEAR(siječanj!B662),MONTH(siječanj!B662)+8,DAY(siječanj!B662))</f>
        <v>44081</v>
      </c>
      <c r="C662" s="8">
        <v>6.8645833333333304</v>
      </c>
      <c r="D662">
        <v>0.94453928859847358</v>
      </c>
      <c r="E662" s="6">
        <v>155.61713683699122</v>
      </c>
      <c r="F662" s="10">
        <v>116.53399428118644</v>
      </c>
      <c r="G662" s="10">
        <v>128.17395467292377</v>
      </c>
      <c r="H662" s="10">
        <v>228.77731326110089</v>
      </c>
      <c r="I662" s="10">
        <f t="shared" si="15"/>
        <v>146.986499721743</v>
      </c>
    </row>
    <row r="663" spans="1:9" x14ac:dyDescent="0.25">
      <c r="A663" s="16"/>
      <c r="B663" s="5">
        <f>DATE(YEAR(siječanj!B663),MONTH(siječanj!B663)+8,DAY(siječanj!B663))</f>
        <v>44081</v>
      </c>
      <c r="C663" s="8">
        <v>6.875</v>
      </c>
      <c r="D663">
        <v>0.94453928859847358</v>
      </c>
      <c r="E663" s="6">
        <v>155.41922880866841</v>
      </c>
      <c r="F663" s="10">
        <v>113.28848412583903</v>
      </c>
      <c r="G663" s="10">
        <v>123.25217706867639</v>
      </c>
      <c r="H663" s="10">
        <v>230.13021048439103</v>
      </c>
      <c r="I663" s="10">
        <f t="shared" si="15"/>
        <v>146.79956781346306</v>
      </c>
    </row>
    <row r="664" spans="1:9" x14ac:dyDescent="0.25">
      <c r="A664" s="16"/>
      <c r="B664" s="5">
        <f>DATE(YEAR(siječanj!B664),MONTH(siječanj!B664)+8,DAY(siječanj!B664))</f>
        <v>44081</v>
      </c>
      <c r="C664" s="8">
        <v>6.8854166666666696</v>
      </c>
      <c r="D664">
        <v>0.94453928859847358</v>
      </c>
      <c r="E664" s="6">
        <v>159.6322065493157</v>
      </c>
      <c r="F664" s="10">
        <v>110.47176455498976</v>
      </c>
      <c r="G664" s="10">
        <v>109.65230463915768</v>
      </c>
      <c r="H664" s="10">
        <v>237.18397642194142</v>
      </c>
      <c r="I664" s="10">
        <f t="shared" si="15"/>
        <v>150.77889081149524</v>
      </c>
    </row>
    <row r="665" spans="1:9" x14ac:dyDescent="0.25">
      <c r="A665" s="16"/>
      <c r="B665" s="5">
        <f>DATE(YEAR(siječanj!B665),MONTH(siječanj!B665)+8,DAY(siječanj!B665))</f>
        <v>44081</v>
      </c>
      <c r="C665" s="8">
        <v>6.8958333333333304</v>
      </c>
      <c r="D665">
        <v>0.94453928859847358</v>
      </c>
      <c r="E665" s="6">
        <v>162.46517279508291</v>
      </c>
      <c r="F665" s="10">
        <v>107.88085706380269</v>
      </c>
      <c r="G665" s="10">
        <v>101.31335352817118</v>
      </c>
      <c r="H665" s="10">
        <v>242.81627728845797</v>
      </c>
      <c r="I665" s="10">
        <f t="shared" si="15"/>
        <v>153.45473873389568</v>
      </c>
    </row>
    <row r="666" spans="1:9" x14ac:dyDescent="0.25">
      <c r="A666" s="16"/>
      <c r="B666" s="5">
        <f>DATE(YEAR(siječanj!B666),MONTH(siječanj!B666)+8,DAY(siječanj!B666))</f>
        <v>44081</v>
      </c>
      <c r="C666" s="8">
        <v>6.90625</v>
      </c>
      <c r="D666">
        <v>0.94453928859847358</v>
      </c>
      <c r="E666" s="6">
        <v>160.58787880418308</v>
      </c>
      <c r="F666" s="10">
        <v>104.53925460974936</v>
      </c>
      <c r="G666" s="10">
        <v>103.56774743931807</v>
      </c>
      <c r="H666" s="10">
        <v>243.55396832314844</v>
      </c>
      <c r="I666" s="10">
        <f t="shared" si="15"/>
        <v>151.68156080324098</v>
      </c>
    </row>
    <row r="667" spans="1:9" x14ac:dyDescent="0.25">
      <c r="A667" s="16"/>
      <c r="B667" s="5">
        <f>DATE(YEAR(siječanj!B667),MONTH(siječanj!B667)+8,DAY(siječanj!B667))</f>
        <v>44081</v>
      </c>
      <c r="C667" s="8">
        <v>6.9166666666666696</v>
      </c>
      <c r="D667">
        <v>0.94453928859847358</v>
      </c>
      <c r="E667" s="6">
        <v>156.65710712774614</v>
      </c>
      <c r="F667" s="10">
        <v>102.94771586598114</v>
      </c>
      <c r="G667" s="10">
        <v>92.474792694762442</v>
      </c>
      <c r="H667" s="10">
        <v>240.55413992506053</v>
      </c>
      <c r="I667" s="10">
        <f t="shared" si="15"/>
        <v>147.96879252033619</v>
      </c>
    </row>
    <row r="668" spans="1:9" x14ac:dyDescent="0.25">
      <c r="A668" s="16"/>
      <c r="B668" s="5">
        <f>DATE(YEAR(siječanj!B668),MONTH(siječanj!B668)+8,DAY(siječanj!B668))</f>
        <v>44081</v>
      </c>
      <c r="C668" s="8">
        <v>6.9270833333333304</v>
      </c>
      <c r="D668">
        <v>0.94453928859847358</v>
      </c>
      <c r="E668" s="6">
        <v>150.10907942005724</v>
      </c>
      <c r="F668" s="10">
        <v>100.57095451504749</v>
      </c>
      <c r="G668" s="10">
        <v>87.957902312247839</v>
      </c>
      <c r="H668" s="10">
        <v>241.32268449914247</v>
      </c>
      <c r="I668" s="10">
        <f t="shared" si="15"/>
        <v>141.78392308759263</v>
      </c>
    </row>
    <row r="669" spans="1:9" x14ac:dyDescent="0.25">
      <c r="A669" s="16"/>
      <c r="B669" s="5">
        <f>DATE(YEAR(siječanj!B669),MONTH(siječanj!B669)+8,DAY(siječanj!B669))</f>
        <v>44081</v>
      </c>
      <c r="C669" s="8">
        <v>6.9375</v>
      </c>
      <c r="D669">
        <v>0.94453928859847358</v>
      </c>
      <c r="E669" s="6">
        <v>140.96955569034981</v>
      </c>
      <c r="F669" s="10">
        <v>97.549436022361903</v>
      </c>
      <c r="G669" s="10">
        <v>83.735589556225946</v>
      </c>
      <c r="H669" s="10">
        <v>240.50972620729627</v>
      </c>
      <c r="I669" s="10">
        <f t="shared" si="15"/>
        <v>133.15128384580592</v>
      </c>
    </row>
    <row r="670" spans="1:9" x14ac:dyDescent="0.25">
      <c r="A670" s="16"/>
      <c r="B670" s="5">
        <f>DATE(YEAR(siječanj!B670),MONTH(siječanj!B670)+8,DAY(siječanj!B670))</f>
        <v>44081</v>
      </c>
      <c r="C670" s="8">
        <v>6.9479166666666696</v>
      </c>
      <c r="D670">
        <v>0.94453928859847358</v>
      </c>
      <c r="E670" s="6">
        <v>129.83459672712019</v>
      </c>
      <c r="F670" s="10">
        <v>93.265179048542663</v>
      </c>
      <c r="G670" s="10">
        <v>81.172792699140686</v>
      </c>
      <c r="H670" s="10">
        <v>237.82941561290255</v>
      </c>
      <c r="I670" s="10">
        <f t="shared" si="15"/>
        <v>122.6338776281038</v>
      </c>
    </row>
    <row r="671" spans="1:9" x14ac:dyDescent="0.25">
      <c r="A671" s="16"/>
      <c r="B671" s="5">
        <f>DATE(YEAR(siječanj!B671),MONTH(siječanj!B671)+8,DAY(siječanj!B671))</f>
        <v>44081</v>
      </c>
      <c r="C671" s="8">
        <v>6.9583333333333304</v>
      </c>
      <c r="D671">
        <v>0.94453928859847358</v>
      </c>
      <c r="E671" s="6">
        <v>118.55012032852406</v>
      </c>
      <c r="F671" s="10">
        <v>89.894068157328192</v>
      </c>
      <c r="G671" s="10">
        <v>79.540859215457985</v>
      </c>
      <c r="H671" s="10">
        <v>238.06035698481074</v>
      </c>
      <c r="I671" s="10">
        <f t="shared" si="15"/>
        <v>111.97524631836755</v>
      </c>
    </row>
    <row r="672" spans="1:9" x14ac:dyDescent="0.25">
      <c r="A672" s="16"/>
      <c r="B672" s="5">
        <f>DATE(YEAR(siječanj!B672),MONTH(siječanj!B672)+8,DAY(siječanj!B672))</f>
        <v>44081</v>
      </c>
      <c r="C672" s="8">
        <v>6.96875</v>
      </c>
      <c r="D672">
        <v>0.94453928859847358</v>
      </c>
      <c r="E672" s="6">
        <v>108.50387369237529</v>
      </c>
      <c r="F672" s="10">
        <v>86.712156058158442</v>
      </c>
      <c r="G672" s="10">
        <v>77.160480325107443</v>
      </c>
      <c r="H672" s="10">
        <v>238.91528768421171</v>
      </c>
      <c r="I672" s="10">
        <f t="shared" si="15"/>
        <v>102.48617166757479</v>
      </c>
    </row>
    <row r="673" spans="1:9" x14ac:dyDescent="0.25">
      <c r="A673" s="16"/>
      <c r="B673" s="5">
        <f>DATE(YEAR(siječanj!B673),MONTH(siječanj!B673)+8,DAY(siječanj!B673))</f>
        <v>44081</v>
      </c>
      <c r="C673" s="8">
        <v>6.9791666666666696</v>
      </c>
      <c r="D673">
        <v>0.94453928859847358</v>
      </c>
      <c r="E673" s="6">
        <v>98.790274128782855</v>
      </c>
      <c r="F673" s="10">
        <v>84.438463261808664</v>
      </c>
      <c r="G673" s="10">
        <v>78.397836382603316</v>
      </c>
      <c r="H673" s="10">
        <v>238.37593343212026</v>
      </c>
      <c r="I673" s="10">
        <f t="shared" si="15"/>
        <v>93.311295246048743</v>
      </c>
    </row>
    <row r="674" spans="1:9" ht="15.75" thickBot="1" x14ac:dyDescent="0.3">
      <c r="A674" s="16"/>
      <c r="B674" s="5">
        <f>DATE(YEAR(siječanj!B674),MONTH(siječanj!B674)+8,DAY(siječanj!B674))</f>
        <v>44081</v>
      </c>
      <c r="C674" s="8">
        <v>6.9895833333333304</v>
      </c>
      <c r="D674">
        <v>0.94453928859847358</v>
      </c>
      <c r="E674" s="6">
        <v>90.584766437090167</v>
      </c>
      <c r="F674" s="10">
        <v>82.486112242546554</v>
      </c>
      <c r="G674" s="10">
        <v>75.43100710582938</v>
      </c>
      <c r="H674" s="10">
        <v>238.73577518625109</v>
      </c>
      <c r="I674" s="10">
        <f t="shared" si="15"/>
        <v>85.560870848348031</v>
      </c>
    </row>
    <row r="675" spans="1:9" x14ac:dyDescent="0.25">
      <c r="A675" s="15">
        <f t="shared" ref="A675" si="16">A579+1</f>
        <v>252</v>
      </c>
      <c r="B675" s="5">
        <f>DATE(YEAR(siječanj!B675),MONTH(siječanj!B675)+8,DAY(siječanj!B675))</f>
        <v>44082</v>
      </c>
      <c r="C675" s="8">
        <v>7</v>
      </c>
      <c r="D675">
        <v>0.94353473639560925</v>
      </c>
      <c r="E675" s="6">
        <v>81.871973934149992</v>
      </c>
      <c r="F675" s="10">
        <v>77.900903769476471</v>
      </c>
      <c r="G675" s="10">
        <v>72.303370702731414</v>
      </c>
      <c r="H675" s="10">
        <v>238.81486626629305</v>
      </c>
      <c r="I675" s="10">
        <f t="shared" si="15"/>
        <v>77.249051344146409</v>
      </c>
    </row>
    <row r="676" spans="1:9" x14ac:dyDescent="0.25">
      <c r="A676" s="16"/>
      <c r="B676" s="5">
        <f>DATE(YEAR(siječanj!B676),MONTH(siječanj!B676)+8,DAY(siječanj!B676))</f>
        <v>44082</v>
      </c>
      <c r="C676" s="8">
        <v>7.0104166666666696</v>
      </c>
      <c r="D676">
        <v>0.94353473639560925</v>
      </c>
      <c r="E676" s="6">
        <v>76.998391250653299</v>
      </c>
      <c r="F676" s="10">
        <v>76.16070969308322</v>
      </c>
      <c r="G676" s="10">
        <v>70.504385623332098</v>
      </c>
      <c r="H676" s="10">
        <v>238.56154472339489</v>
      </c>
      <c r="I676" s="10">
        <f t="shared" si="15"/>
        <v>72.650656791571151</v>
      </c>
    </row>
    <row r="677" spans="1:9" x14ac:dyDescent="0.25">
      <c r="A677" s="16"/>
      <c r="B677" s="5">
        <f>DATE(YEAR(siječanj!B677),MONTH(siječanj!B677)+8,DAY(siječanj!B677))</f>
        <v>44082</v>
      </c>
      <c r="C677" s="8">
        <v>7.0208333333333304</v>
      </c>
      <c r="D677">
        <v>0.94353473639560925</v>
      </c>
      <c r="E677" s="6">
        <v>72.197006486803858</v>
      </c>
      <c r="F677" s="10">
        <v>74.773580068835543</v>
      </c>
      <c r="G677" s="10">
        <v>70.427421334122158</v>
      </c>
      <c r="H677" s="10">
        <v>238.79452101850092</v>
      </c>
      <c r="I677" s="10">
        <f t="shared" si="15"/>
        <v>68.120383484078573</v>
      </c>
    </row>
    <row r="678" spans="1:9" x14ac:dyDescent="0.25">
      <c r="A678" s="16"/>
      <c r="B678" s="5">
        <f>DATE(YEAR(siječanj!B678),MONTH(siječanj!B678)+8,DAY(siječanj!B678))</f>
        <v>44082</v>
      </c>
      <c r="C678" s="8">
        <v>7.03125</v>
      </c>
      <c r="D678">
        <v>0.94353473639560925</v>
      </c>
      <c r="E678" s="6">
        <v>68.414856854901203</v>
      </c>
      <c r="F678" s="10">
        <v>72.538533961874137</v>
      </c>
      <c r="G678" s="10">
        <v>69.412008808301465</v>
      </c>
      <c r="H678" s="10">
        <v>239.06544668895609</v>
      </c>
      <c r="I678" s="10">
        <f t="shared" si="15"/>
        <v>64.551793928132554</v>
      </c>
    </row>
    <row r="679" spans="1:9" x14ac:dyDescent="0.25">
      <c r="A679" s="16"/>
      <c r="B679" s="5">
        <f>DATE(YEAR(siječanj!B679),MONTH(siječanj!B679)+8,DAY(siječanj!B679))</f>
        <v>44082</v>
      </c>
      <c r="C679" s="8">
        <v>7.0416666666666696</v>
      </c>
      <c r="D679">
        <v>0.94353473639560925</v>
      </c>
      <c r="E679" s="6">
        <v>65.815171017729753</v>
      </c>
      <c r="F679" s="10">
        <v>71.937225713297522</v>
      </c>
      <c r="G679" s="10">
        <v>68.050036257503507</v>
      </c>
      <c r="H679" s="10">
        <v>238.91533449840176</v>
      </c>
      <c r="I679" s="10">
        <f t="shared" si="15"/>
        <v>62.098900037045581</v>
      </c>
    </row>
    <row r="680" spans="1:9" x14ac:dyDescent="0.25">
      <c r="A680" s="16"/>
      <c r="B680" s="5">
        <f>DATE(YEAR(siječanj!B680),MONTH(siječanj!B680)+8,DAY(siječanj!B680))</f>
        <v>44082</v>
      </c>
      <c r="C680" s="8">
        <v>7.0520833333333304</v>
      </c>
      <c r="D680">
        <v>0.94353473639560925</v>
      </c>
      <c r="E680" s="6">
        <v>63.573746156677522</v>
      </c>
      <c r="F680" s="10">
        <v>70.376308553509674</v>
      </c>
      <c r="G680" s="10">
        <v>67.098902437505927</v>
      </c>
      <c r="H680" s="10">
        <v>238.55740814187715</v>
      </c>
      <c r="I680" s="10">
        <f t="shared" si="15"/>
        <v>59.984037821622103</v>
      </c>
    </row>
    <row r="681" spans="1:9" x14ac:dyDescent="0.25">
      <c r="A681" s="16"/>
      <c r="B681" s="5">
        <f>DATE(YEAR(siječanj!B681),MONTH(siječanj!B681)+8,DAY(siječanj!B681))</f>
        <v>44082</v>
      </c>
      <c r="C681" s="8">
        <v>7.0625</v>
      </c>
      <c r="D681">
        <v>0.94353473639560925</v>
      </c>
      <c r="E681" s="6">
        <v>61.927936856706722</v>
      </c>
      <c r="F681" s="10">
        <v>69.427385048046986</v>
      </c>
      <c r="G681" s="10">
        <v>65.678807360864425</v>
      </c>
      <c r="H681" s="10">
        <v>238.77994487259909</v>
      </c>
      <c r="I681" s="10">
        <f t="shared" si="15"/>
        <v>58.431159577616711</v>
      </c>
    </row>
    <row r="682" spans="1:9" x14ac:dyDescent="0.25">
      <c r="A682" s="16"/>
      <c r="B682" s="5">
        <f>DATE(YEAR(siječanj!B682),MONTH(siječanj!B682)+8,DAY(siječanj!B682))</f>
        <v>44082</v>
      </c>
      <c r="C682" s="8">
        <v>7.0729166666666696</v>
      </c>
      <c r="D682">
        <v>0.94353473639560925</v>
      </c>
      <c r="E682" s="6">
        <v>60.51977632744012</v>
      </c>
      <c r="F682" s="10">
        <v>69.135704414182342</v>
      </c>
      <c r="G682" s="10">
        <v>65.285602433734326</v>
      </c>
      <c r="H682" s="10">
        <v>238.35863011063563</v>
      </c>
      <c r="I682" s="10">
        <f t="shared" si="15"/>
        <v>57.102511203832449</v>
      </c>
    </row>
    <row r="683" spans="1:9" x14ac:dyDescent="0.25">
      <c r="A683" s="16"/>
      <c r="B683" s="5">
        <f>DATE(YEAR(siječanj!B683),MONTH(siječanj!B683)+8,DAY(siječanj!B683))</f>
        <v>44082</v>
      </c>
      <c r="C683" s="8">
        <v>7.0833333333333304</v>
      </c>
      <c r="D683">
        <v>0.94353473639560925</v>
      </c>
      <c r="E683" s="6">
        <v>60.2267969444299</v>
      </c>
      <c r="F683" s="10">
        <v>69.736578656056878</v>
      </c>
      <c r="G683" s="10">
        <v>65.208995315331535</v>
      </c>
      <c r="H683" s="10">
        <v>238.54384497536458</v>
      </c>
      <c r="I683" s="10">
        <f t="shared" si="15"/>
        <v>56.826074978914548</v>
      </c>
    </row>
    <row r="684" spans="1:9" x14ac:dyDescent="0.25">
      <c r="A684" s="16"/>
      <c r="B684" s="5">
        <f>DATE(YEAR(siječanj!B684),MONTH(siječanj!B684)+8,DAY(siječanj!B684))</f>
        <v>44082</v>
      </c>
      <c r="C684" s="8">
        <v>7.09375</v>
      </c>
      <c r="D684">
        <v>0.94353473639560925</v>
      </c>
      <c r="E684" s="6">
        <v>59.709886928536697</v>
      </c>
      <c r="F684" s="10">
        <v>70.830384046984776</v>
      </c>
      <c r="G684" s="10">
        <v>66.001954638774691</v>
      </c>
      <c r="H684" s="10">
        <v>238.64607919808992</v>
      </c>
      <c r="I684" s="10">
        <f t="shared" si="15"/>
        <v>56.338352423328509</v>
      </c>
    </row>
    <row r="685" spans="1:9" x14ac:dyDescent="0.25">
      <c r="A685" s="16"/>
      <c r="B685" s="5">
        <f>DATE(YEAR(siječanj!B685),MONTH(siječanj!B685)+8,DAY(siječanj!B685))</f>
        <v>44082</v>
      </c>
      <c r="C685" s="8">
        <v>7.1041666666666696</v>
      </c>
      <c r="D685">
        <v>0.94353473639560925</v>
      </c>
      <c r="E685" s="6">
        <v>58.932949294337867</v>
      </c>
      <c r="F685" s="10">
        <v>70.268385553591386</v>
      </c>
      <c r="G685" s="10">
        <v>65.766795787234656</v>
      </c>
      <c r="H685" s="10">
        <v>238.79058065816281</v>
      </c>
      <c r="I685" s="10">
        <f t="shared" si="15"/>
        <v>55.605284777448887</v>
      </c>
    </row>
    <row r="686" spans="1:9" x14ac:dyDescent="0.25">
      <c r="A686" s="16"/>
      <c r="B686" s="5">
        <f>DATE(YEAR(siječanj!B686),MONTH(siječanj!B686)+8,DAY(siječanj!B686))</f>
        <v>44082</v>
      </c>
      <c r="C686" s="8">
        <v>7.1145833333333304</v>
      </c>
      <c r="D686">
        <v>0.94353473639560925</v>
      </c>
      <c r="E686" s="6">
        <v>58.620897198121945</v>
      </c>
      <c r="F686" s="10">
        <v>68.851691232054492</v>
      </c>
      <c r="G686" s="10">
        <v>64.849211944179132</v>
      </c>
      <c r="H686" s="10">
        <v>238.7722334798444</v>
      </c>
      <c r="I686" s="10">
        <f t="shared" si="15"/>
        <v>55.310852785104096</v>
      </c>
    </row>
    <row r="687" spans="1:9" x14ac:dyDescent="0.25">
      <c r="A687" s="16"/>
      <c r="B687" s="5">
        <f>DATE(YEAR(siječanj!B687),MONTH(siječanj!B687)+8,DAY(siječanj!B687))</f>
        <v>44082</v>
      </c>
      <c r="C687" s="8">
        <v>7.125</v>
      </c>
      <c r="D687">
        <v>0.94353473639560925</v>
      </c>
      <c r="E687" s="6">
        <v>58.413994786257867</v>
      </c>
      <c r="F687" s="10">
        <v>67.951497034642486</v>
      </c>
      <c r="G687" s="10">
        <v>63.666595322746652</v>
      </c>
      <c r="H687" s="10">
        <v>238.57090756140752</v>
      </c>
      <c r="I687" s="10">
        <f t="shared" si="15"/>
        <v>55.11563317246631</v>
      </c>
    </row>
    <row r="688" spans="1:9" x14ac:dyDescent="0.25">
      <c r="A688" s="16"/>
      <c r="B688" s="5">
        <f>DATE(YEAR(siječanj!B688),MONTH(siječanj!B688)+8,DAY(siječanj!B688))</f>
        <v>44082</v>
      </c>
      <c r="C688" s="8">
        <v>7.1354166666666696</v>
      </c>
      <c r="D688">
        <v>0.94353473639560925</v>
      </c>
      <c r="E688" s="6">
        <v>58.348551292270734</v>
      </c>
      <c r="F688" s="10">
        <v>66.711664462785521</v>
      </c>
      <c r="G688" s="10">
        <v>63.518517924515947</v>
      </c>
      <c r="H688" s="10">
        <v>238.42527260030712</v>
      </c>
      <c r="I688" s="10">
        <f t="shared" si="15"/>
        <v>55.053884962618355</v>
      </c>
    </row>
    <row r="689" spans="1:9" x14ac:dyDescent="0.25">
      <c r="A689" s="16"/>
      <c r="B689" s="5">
        <f>DATE(YEAR(siječanj!B689),MONTH(siječanj!B689)+8,DAY(siječanj!B689))</f>
        <v>44082</v>
      </c>
      <c r="C689" s="8">
        <v>7.1458333333333304</v>
      </c>
      <c r="D689">
        <v>0.94353473639560925</v>
      </c>
      <c r="E689" s="6">
        <v>58.825722540183506</v>
      </c>
      <c r="F689" s="10">
        <v>66.611047242352328</v>
      </c>
      <c r="G689" s="10">
        <v>63.756144866465007</v>
      </c>
      <c r="H689" s="10">
        <v>238.25190371775741</v>
      </c>
      <c r="I689" s="10">
        <f t="shared" si="15"/>
        <v>55.504112610233292</v>
      </c>
    </row>
    <row r="690" spans="1:9" x14ac:dyDescent="0.25">
      <c r="A690" s="16"/>
      <c r="B690" s="5">
        <f>DATE(YEAR(siječanj!B690),MONTH(siječanj!B690)+8,DAY(siječanj!B690))</f>
        <v>44082</v>
      </c>
      <c r="C690" s="8">
        <v>7.15625</v>
      </c>
      <c r="D690">
        <v>0.94353473639560925</v>
      </c>
      <c r="E690" s="6">
        <v>60.027198828891329</v>
      </c>
      <c r="F690" s="10">
        <v>65.837647299238142</v>
      </c>
      <c r="G690" s="10">
        <v>62.877721391232569</v>
      </c>
      <c r="H690" s="10">
        <v>238.31918068911128</v>
      </c>
      <c r="I690" s="10">
        <f t="shared" si="15"/>
        <v>56.637747223584803</v>
      </c>
    </row>
    <row r="691" spans="1:9" x14ac:dyDescent="0.25">
      <c r="A691" s="16"/>
      <c r="B691" s="5">
        <f>DATE(YEAR(siječanj!B691),MONTH(siječanj!B691)+8,DAY(siječanj!B691))</f>
        <v>44082</v>
      </c>
      <c r="C691" s="8">
        <v>7.1666666666666696</v>
      </c>
      <c r="D691">
        <v>0.94353473639560925</v>
      </c>
      <c r="E691" s="6">
        <v>62.166425735016411</v>
      </c>
      <c r="F691" s="10">
        <v>65.512041808160546</v>
      </c>
      <c r="G691" s="10">
        <v>63.145238312639123</v>
      </c>
      <c r="H691" s="10">
        <v>231.65331713042491</v>
      </c>
      <c r="I691" s="10">
        <f t="shared" si="15"/>
        <v>58.656182118545928</v>
      </c>
    </row>
    <row r="692" spans="1:9" x14ac:dyDescent="0.25">
      <c r="A692" s="16"/>
      <c r="B692" s="5">
        <f>DATE(YEAR(siječanj!B692),MONTH(siječanj!B692)+8,DAY(siječanj!B692))</f>
        <v>44082</v>
      </c>
      <c r="C692" s="8">
        <v>7.1770833333333304</v>
      </c>
      <c r="D692">
        <v>0.94353473639560925</v>
      </c>
      <c r="E692" s="6">
        <v>64.347172318781503</v>
      </c>
      <c r="F692" s="10">
        <v>64.481729990315344</v>
      </c>
      <c r="G692" s="10">
        <v>60.98801091365987</v>
      </c>
      <c r="H692" s="10">
        <v>172.24741575725355</v>
      </c>
      <c r="I692" s="10">
        <f t="shared" si="15"/>
        <v>60.713792271604348</v>
      </c>
    </row>
    <row r="693" spans="1:9" x14ac:dyDescent="0.25">
      <c r="A693" s="16"/>
      <c r="B693" s="5">
        <f>DATE(YEAR(siječanj!B693),MONTH(siječanj!B693)+8,DAY(siječanj!B693))</f>
        <v>44082</v>
      </c>
      <c r="C693" s="8">
        <v>7.1875</v>
      </c>
      <c r="D693">
        <v>0.94353473639560925</v>
      </c>
      <c r="E693" s="6">
        <v>66.874108391239346</v>
      </c>
      <c r="F693" s="10">
        <v>64.065332708310066</v>
      </c>
      <c r="G693" s="10">
        <v>59.984778313678795</v>
      </c>
      <c r="H693" s="10">
        <v>104.0615130377202</v>
      </c>
      <c r="I693" s="10">
        <f t="shared" si="15"/>
        <v>63.098044232619415</v>
      </c>
    </row>
    <row r="694" spans="1:9" x14ac:dyDescent="0.25">
      <c r="A694" s="16"/>
      <c r="B694" s="5">
        <f>DATE(YEAR(siječanj!B694),MONTH(siječanj!B694)+8,DAY(siječanj!B694))</f>
        <v>44082</v>
      </c>
      <c r="C694" s="8">
        <v>7.1979166666666696</v>
      </c>
      <c r="D694">
        <v>0.94353473639560925</v>
      </c>
      <c r="E694" s="6">
        <v>70.628073449538363</v>
      </c>
      <c r="F694" s="10">
        <v>63.650333892344861</v>
      </c>
      <c r="G694" s="10">
        <v>59.546288943987165</v>
      </c>
      <c r="H694" s="10">
        <v>67.698078938142359</v>
      </c>
      <c r="I694" s="10">
        <f t="shared" si="15"/>
        <v>66.640040664339907</v>
      </c>
    </row>
    <row r="695" spans="1:9" x14ac:dyDescent="0.25">
      <c r="A695" s="16"/>
      <c r="B695" s="5">
        <f>DATE(YEAR(siječanj!B695),MONTH(siječanj!B695)+8,DAY(siječanj!B695))</f>
        <v>44082</v>
      </c>
      <c r="C695" s="8">
        <v>7.2083333333333304</v>
      </c>
      <c r="D695">
        <v>0.94353473639560925</v>
      </c>
      <c r="E695" s="6">
        <v>73.731009409609868</v>
      </c>
      <c r="F695" s="10">
        <v>63.556182568056592</v>
      </c>
      <c r="G695" s="10">
        <v>62.656287530259725</v>
      </c>
      <c r="H695" s="10">
        <v>45.866909907549982</v>
      </c>
      <c r="I695" s="10">
        <f t="shared" si="15"/>
        <v>69.567768527478435</v>
      </c>
    </row>
    <row r="696" spans="1:9" x14ac:dyDescent="0.25">
      <c r="A696" s="16"/>
      <c r="B696" s="5">
        <f>DATE(YEAR(siječanj!B696),MONTH(siječanj!B696)+8,DAY(siječanj!B696))</f>
        <v>44082</v>
      </c>
      <c r="C696" s="8">
        <v>7.21875</v>
      </c>
      <c r="D696">
        <v>0.94353473639560925</v>
      </c>
      <c r="E696" s="6">
        <v>77.189988106329963</v>
      </c>
      <c r="F696" s="10">
        <v>68.168568701554406</v>
      </c>
      <c r="G696" s="10">
        <v>68.811901654948201</v>
      </c>
      <c r="H696" s="10">
        <v>26.954569769723541</v>
      </c>
      <c r="I696" s="10">
        <f t="shared" si="15"/>
        <v>72.831435080286255</v>
      </c>
    </row>
    <row r="697" spans="1:9" x14ac:dyDescent="0.25">
      <c r="A697" s="16"/>
      <c r="B697" s="5">
        <f>DATE(YEAR(siječanj!B697),MONTH(siječanj!B697)+8,DAY(siječanj!B697))</f>
        <v>44082</v>
      </c>
      <c r="C697" s="8">
        <v>7.2291666666666696</v>
      </c>
      <c r="D697">
        <v>0.94353473639560925</v>
      </c>
      <c r="E697" s="6">
        <v>81.418849902643913</v>
      </c>
      <c r="F697" s="10">
        <v>76.19950105137228</v>
      </c>
      <c r="G697" s="10">
        <v>73.457477870073404</v>
      </c>
      <c r="H697" s="10">
        <v>6.9771609898147773</v>
      </c>
      <c r="I697" s="10">
        <f t="shared" si="15"/>
        <v>76.821513080524795</v>
      </c>
    </row>
    <row r="698" spans="1:9" x14ac:dyDescent="0.25">
      <c r="A698" s="16"/>
      <c r="B698" s="5">
        <f>DATE(YEAR(siječanj!B698),MONTH(siječanj!B698)+8,DAY(siječanj!B698))</f>
        <v>44082</v>
      </c>
      <c r="C698" s="8">
        <v>7.2395833333333304</v>
      </c>
      <c r="D698">
        <v>0.94353473639560925</v>
      </c>
      <c r="E698" s="6">
        <v>86.017268222929033</v>
      </c>
      <c r="F698" s="10">
        <v>77.612321461235027</v>
      </c>
      <c r="G698" s="10">
        <v>76.954830203286889</v>
      </c>
      <c r="H698" s="10">
        <v>2.8240889246370955</v>
      </c>
      <c r="I698" s="10">
        <f t="shared" si="15"/>
        <v>81.160280498191767</v>
      </c>
    </row>
    <row r="699" spans="1:9" x14ac:dyDescent="0.25">
      <c r="A699" s="16"/>
      <c r="B699" s="5">
        <f>DATE(YEAR(siječanj!B699),MONTH(siječanj!B699)+8,DAY(siječanj!B699))</f>
        <v>44082</v>
      </c>
      <c r="C699" s="8">
        <v>7.25</v>
      </c>
      <c r="D699">
        <v>0.94353473639560925</v>
      </c>
      <c r="E699" s="6">
        <v>88.420558422907632</v>
      </c>
      <c r="F699" s="10">
        <v>77.464204618407038</v>
      </c>
      <c r="G699" s="10">
        <v>94.933684952205667</v>
      </c>
      <c r="H699" s="10">
        <v>2.943675275130361</v>
      </c>
      <c r="I699" s="10">
        <f t="shared" si="15"/>
        <v>83.427868283510719</v>
      </c>
    </row>
    <row r="700" spans="1:9" x14ac:dyDescent="0.25">
      <c r="A700" s="16"/>
      <c r="B700" s="5">
        <f>DATE(YEAR(siječanj!B700),MONTH(siječanj!B700)+8,DAY(siječanj!B700))</f>
        <v>44082</v>
      </c>
      <c r="C700" s="8">
        <v>7.2604166666666696</v>
      </c>
      <c r="D700">
        <v>0.94353473639560925</v>
      </c>
      <c r="E700" s="6">
        <v>89.360896492773762</v>
      </c>
      <c r="F700" s="10">
        <v>87.427965723054399</v>
      </c>
      <c r="G700" s="10">
        <v>100.35685411975595</v>
      </c>
      <c r="H700" s="10">
        <v>3.4981345738666794</v>
      </c>
      <c r="I700" s="10">
        <f t="shared" si="15"/>
        <v>84.315109916384614</v>
      </c>
    </row>
    <row r="701" spans="1:9" x14ac:dyDescent="0.25">
      <c r="A701" s="16"/>
      <c r="B701" s="5">
        <f>DATE(YEAR(siječanj!B701),MONTH(siječanj!B701)+8,DAY(siječanj!B701))</f>
        <v>44082</v>
      </c>
      <c r="C701" s="8">
        <v>7.2708333333333304</v>
      </c>
      <c r="D701">
        <v>0.94353473639560925</v>
      </c>
      <c r="E701" s="6">
        <v>92.502893014098362</v>
      </c>
      <c r="F701" s="10">
        <v>93.83314111550915</v>
      </c>
      <c r="G701" s="10">
        <v>109.14667117087539</v>
      </c>
      <c r="H701" s="10">
        <v>3.3573872134182294</v>
      </c>
      <c r="I701" s="10">
        <f t="shared" si="15"/>
        <v>87.279692775888549</v>
      </c>
    </row>
    <row r="702" spans="1:9" x14ac:dyDescent="0.25">
      <c r="A702" s="16"/>
      <c r="B702" s="5">
        <f>DATE(YEAR(siječanj!B702),MONTH(siječanj!B702)+8,DAY(siječanj!B702))</f>
        <v>44082</v>
      </c>
      <c r="C702" s="8">
        <v>7.28125</v>
      </c>
      <c r="D702">
        <v>0.94353473639560925</v>
      </c>
      <c r="E702" s="6">
        <v>93.299675352275486</v>
      </c>
      <c r="F702" s="10">
        <v>102.60878878029791</v>
      </c>
      <c r="G702" s="10">
        <v>119.96452814397142</v>
      </c>
      <c r="H702" s="10">
        <v>3.4779307646912985</v>
      </c>
      <c r="I702" s="10">
        <f t="shared" si="15"/>
        <v>88.031484589305165</v>
      </c>
    </row>
    <row r="703" spans="1:9" x14ac:dyDescent="0.25">
      <c r="A703" s="16"/>
      <c r="B703" s="5">
        <f>DATE(YEAR(siječanj!B703),MONTH(siječanj!B703)+8,DAY(siječanj!B703))</f>
        <v>44082</v>
      </c>
      <c r="C703" s="8">
        <v>7.2916666666666696</v>
      </c>
      <c r="D703">
        <v>0.94353473639560925</v>
      </c>
      <c r="E703" s="6">
        <v>93.059262420237133</v>
      </c>
      <c r="F703" s="10">
        <v>111.41326172355009</v>
      </c>
      <c r="G703" s="10">
        <v>129.02219119521862</v>
      </c>
      <c r="H703" s="10">
        <v>3.1069731305369372</v>
      </c>
      <c r="I703" s="10">
        <f t="shared" si="15"/>
        <v>87.804646636848275</v>
      </c>
    </row>
    <row r="704" spans="1:9" x14ac:dyDescent="0.25">
      <c r="A704" s="16"/>
      <c r="B704" s="5">
        <f>DATE(YEAR(siječanj!B704),MONTH(siječanj!B704)+8,DAY(siječanj!B704))</f>
        <v>44082</v>
      </c>
      <c r="C704" s="8">
        <v>7.3020833333333304</v>
      </c>
      <c r="D704">
        <v>0.94353473639560925</v>
      </c>
      <c r="E704" s="6">
        <v>92.676259238575781</v>
      </c>
      <c r="F704" s="10">
        <v>125.4502118944836</v>
      </c>
      <c r="G704" s="10">
        <v>139.78303327328882</v>
      </c>
      <c r="H704" s="10">
        <v>2.7820746831252277</v>
      </c>
      <c r="I704" s="10">
        <f t="shared" si="15"/>
        <v>87.443269830800745</v>
      </c>
    </row>
    <row r="705" spans="1:9" x14ac:dyDescent="0.25">
      <c r="A705" s="16"/>
      <c r="B705" s="5">
        <f>DATE(YEAR(siječanj!B705),MONTH(siječanj!B705)+8,DAY(siječanj!B705))</f>
        <v>44082</v>
      </c>
      <c r="C705" s="8">
        <v>7.3125</v>
      </c>
      <c r="D705">
        <v>0.94353473639560925</v>
      </c>
      <c r="E705" s="6">
        <v>93.563074260208325</v>
      </c>
      <c r="F705" s="10">
        <v>135.16170258496388</v>
      </c>
      <c r="G705" s="10">
        <v>149.1200119220442</v>
      </c>
      <c r="H705" s="10">
        <v>2.2941512970745448</v>
      </c>
      <c r="I705" s="10">
        <f t="shared" si="15"/>
        <v>88.280010608468473</v>
      </c>
    </row>
    <row r="706" spans="1:9" x14ac:dyDescent="0.25">
      <c r="A706" s="16"/>
      <c r="B706" s="5">
        <f>DATE(YEAR(siječanj!B706),MONTH(siječanj!B706)+8,DAY(siječanj!B706))</f>
        <v>44082</v>
      </c>
      <c r="C706" s="8">
        <v>7.3229166666666696</v>
      </c>
      <c r="D706">
        <v>0.94353473639560925</v>
      </c>
      <c r="E706" s="6">
        <v>95.254052917980701</v>
      </c>
      <c r="F706" s="10">
        <v>144.51286322961928</v>
      </c>
      <c r="G706" s="10">
        <v>163.62201353418729</v>
      </c>
      <c r="H706" s="10">
        <v>1.9482691360019331</v>
      </c>
      <c r="I706" s="10">
        <f t="shared" si="15"/>
        <v>89.875507710580337</v>
      </c>
    </row>
    <row r="707" spans="1:9" x14ac:dyDescent="0.25">
      <c r="A707" s="16"/>
      <c r="B707" s="5">
        <f>DATE(YEAR(siječanj!B707),MONTH(siječanj!B707)+8,DAY(siječanj!B707))</f>
        <v>44082</v>
      </c>
      <c r="C707" s="8">
        <v>7.3333333333333304</v>
      </c>
      <c r="D707">
        <v>0.94353473639560925</v>
      </c>
      <c r="E707" s="6">
        <v>96.098312688673417</v>
      </c>
      <c r="F707" s="10">
        <v>166.29971033644881</v>
      </c>
      <c r="G707" s="10">
        <v>178.28413200997096</v>
      </c>
      <c r="H707" s="10">
        <v>1.8086851579788845</v>
      </c>
      <c r="I707" s="10">
        <f t="shared" si="15"/>
        <v>90.672096130770299</v>
      </c>
    </row>
    <row r="708" spans="1:9" x14ac:dyDescent="0.25">
      <c r="A708" s="16"/>
      <c r="B708" s="5">
        <f>DATE(YEAR(siječanj!B708),MONTH(siječanj!B708)+8,DAY(siječanj!B708))</f>
        <v>44082</v>
      </c>
      <c r="C708" s="8">
        <v>7.34375</v>
      </c>
      <c r="D708">
        <v>0.94353473639560925</v>
      </c>
      <c r="E708" s="6">
        <v>97.792339821517174</v>
      </c>
      <c r="F708" s="10">
        <v>190.00166425777269</v>
      </c>
      <c r="G708" s="10">
        <v>190.33278353191452</v>
      </c>
      <c r="H708" s="10">
        <v>1.7504702185653414</v>
      </c>
      <c r="I708" s="10">
        <f t="shared" ref="I708:I771" si="17">D708*E708</f>
        <v>92.270469575005052</v>
      </c>
    </row>
    <row r="709" spans="1:9" x14ac:dyDescent="0.25">
      <c r="A709" s="16"/>
      <c r="B709" s="5">
        <f>DATE(YEAR(siječanj!B709),MONTH(siječanj!B709)+8,DAY(siječanj!B709))</f>
        <v>44082</v>
      </c>
      <c r="C709" s="8">
        <v>7.3541666666666696</v>
      </c>
      <c r="D709">
        <v>0.94353473639560925</v>
      </c>
      <c r="E709" s="6">
        <v>98.54347894566402</v>
      </c>
      <c r="F709" s="10">
        <v>187.89359725981552</v>
      </c>
      <c r="G709" s="10">
        <v>195.00059663965166</v>
      </c>
      <c r="H709" s="10">
        <v>1.8541078709459959</v>
      </c>
      <c r="I709" s="10">
        <f t="shared" si="17"/>
        <v>92.979195430503367</v>
      </c>
    </row>
    <row r="710" spans="1:9" x14ac:dyDescent="0.25">
      <c r="A710" s="16"/>
      <c r="B710" s="5">
        <f>DATE(YEAR(siječanj!B710),MONTH(siječanj!B710)+8,DAY(siječanj!B710))</f>
        <v>44082</v>
      </c>
      <c r="C710" s="8">
        <v>7.3645833333333304</v>
      </c>
      <c r="D710">
        <v>0.94353473639560925</v>
      </c>
      <c r="E710" s="6">
        <v>100.22509795571884</v>
      </c>
      <c r="F710" s="10">
        <v>189.23733826959651</v>
      </c>
      <c r="G710" s="10">
        <v>201.54552694414286</v>
      </c>
      <c r="H710" s="10">
        <v>2.0517902509307282</v>
      </c>
      <c r="I710" s="10">
        <f t="shared" si="17"/>
        <v>94.565861379873283</v>
      </c>
    </row>
    <row r="711" spans="1:9" x14ac:dyDescent="0.25">
      <c r="A711" s="16"/>
      <c r="B711" s="5">
        <f>DATE(YEAR(siječanj!B711),MONTH(siječanj!B711)+8,DAY(siječanj!B711))</f>
        <v>44082</v>
      </c>
      <c r="C711" s="8">
        <v>7.375</v>
      </c>
      <c r="D711">
        <v>0.94353473639560925</v>
      </c>
      <c r="E711" s="6">
        <v>101.76603102586979</v>
      </c>
      <c r="F711" s="10">
        <v>192.04827108441799</v>
      </c>
      <c r="G711" s="10">
        <v>207.68314608119877</v>
      </c>
      <c r="H711" s="10">
        <v>1.911561830759362</v>
      </c>
      <c r="I711" s="10">
        <f t="shared" si="17"/>
        <v>96.019785258021443</v>
      </c>
    </row>
    <row r="712" spans="1:9" x14ac:dyDescent="0.25">
      <c r="A712" s="16"/>
      <c r="B712" s="5">
        <f>DATE(YEAR(siječanj!B712),MONTH(siječanj!B712)+8,DAY(siječanj!B712))</f>
        <v>44082</v>
      </c>
      <c r="C712" s="8">
        <v>7.3854166666666696</v>
      </c>
      <c r="D712">
        <v>0.94353473639560925</v>
      </c>
      <c r="E712" s="6">
        <v>103.57956075079298</v>
      </c>
      <c r="F712" s="10">
        <v>199.33617994168699</v>
      </c>
      <c r="G712" s="10">
        <v>209.54436315730149</v>
      </c>
      <c r="H712" s="10">
        <v>1.6599435275421872</v>
      </c>
      <c r="I712" s="10">
        <f t="shared" si="17"/>
        <v>97.730913548972453</v>
      </c>
    </row>
    <row r="713" spans="1:9" x14ac:dyDescent="0.25">
      <c r="A713" s="16"/>
      <c r="B713" s="5">
        <f>DATE(YEAR(siječanj!B713),MONTH(siječanj!B713)+8,DAY(siječanj!B713))</f>
        <v>44082</v>
      </c>
      <c r="C713" s="8">
        <v>7.3958333333333304</v>
      </c>
      <c r="D713">
        <v>0.94353473639560925</v>
      </c>
      <c r="E713" s="6">
        <v>104.24652820071331</v>
      </c>
      <c r="F713" s="10">
        <v>197.02298449828643</v>
      </c>
      <c r="G713" s="10">
        <v>212.44094215340905</v>
      </c>
      <c r="H713" s="10">
        <v>1.6333371308407096</v>
      </c>
      <c r="I713" s="10">
        <f t="shared" si="17"/>
        <v>98.360220506017484</v>
      </c>
    </row>
    <row r="714" spans="1:9" x14ac:dyDescent="0.25">
      <c r="A714" s="16"/>
      <c r="B714" s="5">
        <f>DATE(YEAR(siječanj!B714),MONTH(siječanj!B714)+8,DAY(siječanj!B714))</f>
        <v>44082</v>
      </c>
      <c r="C714" s="8">
        <v>7.40625</v>
      </c>
      <c r="D714">
        <v>0.94353473639560925</v>
      </c>
      <c r="E714" s="6">
        <v>104.9617085475042</v>
      </c>
      <c r="F714" s="10">
        <v>195.0398752633044</v>
      </c>
      <c r="G714" s="10">
        <v>211.02774970360252</v>
      </c>
      <c r="H714" s="10">
        <v>1.7524493631537601</v>
      </c>
      <c r="I714" s="10">
        <f t="shared" si="17"/>
        <v>99.035018006002147</v>
      </c>
    </row>
    <row r="715" spans="1:9" x14ac:dyDescent="0.25">
      <c r="A715" s="16"/>
      <c r="B715" s="5">
        <f>DATE(YEAR(siječanj!B715),MONTH(siječanj!B715)+8,DAY(siječanj!B715))</f>
        <v>44082</v>
      </c>
      <c r="C715" s="8">
        <v>7.4166666666666696</v>
      </c>
      <c r="D715">
        <v>0.94353473639560925</v>
      </c>
      <c r="E715" s="6">
        <v>106.11381987638541</v>
      </c>
      <c r="F715" s="10">
        <v>203.22588865608645</v>
      </c>
      <c r="G715" s="10">
        <v>211.71535969155448</v>
      </c>
      <c r="H715" s="10">
        <v>1.7135886051682798</v>
      </c>
      <c r="I715" s="10">
        <f t="shared" si="17"/>
        <v>100.12207506499647</v>
      </c>
    </row>
    <row r="716" spans="1:9" x14ac:dyDescent="0.25">
      <c r="A716" s="16"/>
      <c r="B716" s="5">
        <f>DATE(YEAR(siječanj!B716),MONTH(siječanj!B716)+8,DAY(siječanj!B716))</f>
        <v>44082</v>
      </c>
      <c r="C716" s="8">
        <v>7.4270833333333304</v>
      </c>
      <c r="D716">
        <v>0.94353473639560925</v>
      </c>
      <c r="E716" s="6">
        <v>106.53804854994476</v>
      </c>
      <c r="F716" s="10">
        <v>199.03162779424107</v>
      </c>
      <c r="G716" s="10">
        <v>207.91477736937372</v>
      </c>
      <c r="H716" s="10">
        <v>1.976853681245232</v>
      </c>
      <c r="I716" s="10">
        <f t="shared" si="17"/>
        <v>100.52234955467475</v>
      </c>
    </row>
    <row r="717" spans="1:9" x14ac:dyDescent="0.25">
      <c r="A717" s="16"/>
      <c r="B717" s="5">
        <f>DATE(YEAR(siječanj!B717),MONTH(siječanj!B717)+8,DAY(siječanj!B717))</f>
        <v>44082</v>
      </c>
      <c r="C717" s="8">
        <v>7.4375</v>
      </c>
      <c r="D717">
        <v>0.94353473639560925</v>
      </c>
      <c r="E717" s="6">
        <v>108.54549998766674</v>
      </c>
      <c r="F717" s="10">
        <v>195.81891327496507</v>
      </c>
      <c r="G717" s="10">
        <v>208.99006215667754</v>
      </c>
      <c r="H717" s="10">
        <v>2.0196079853787383</v>
      </c>
      <c r="I717" s="10">
        <f t="shared" si="17"/>
        <v>102.41644971779274</v>
      </c>
    </row>
    <row r="718" spans="1:9" x14ac:dyDescent="0.25">
      <c r="A718" s="16"/>
      <c r="B718" s="5">
        <f>DATE(YEAR(siječanj!B718),MONTH(siječanj!B718)+8,DAY(siječanj!B718))</f>
        <v>44082</v>
      </c>
      <c r="C718" s="8">
        <v>7.4479166666666696</v>
      </c>
      <c r="D718">
        <v>0.94353473639560925</v>
      </c>
      <c r="E718" s="6">
        <v>109.4357198637427</v>
      </c>
      <c r="F718" s="10">
        <v>193.31727453266782</v>
      </c>
      <c r="G718" s="10">
        <v>207.13477652386672</v>
      </c>
      <c r="H718" s="10">
        <v>1.9513200267288209</v>
      </c>
      <c r="I718" s="10">
        <f t="shared" si="17"/>
        <v>103.25640309390022</v>
      </c>
    </row>
    <row r="719" spans="1:9" x14ac:dyDescent="0.25">
      <c r="A719" s="16"/>
      <c r="B719" s="5">
        <f>DATE(YEAR(siječanj!B719),MONTH(siječanj!B719)+8,DAY(siječanj!B719))</f>
        <v>44082</v>
      </c>
      <c r="C719" s="8">
        <v>7.4583333333333304</v>
      </c>
      <c r="D719">
        <v>0.94353473639560925</v>
      </c>
      <c r="E719" s="6">
        <v>110.64822219457238</v>
      </c>
      <c r="F719" s="10">
        <v>197.89846844374364</v>
      </c>
      <c r="G719" s="10">
        <v>210.43988668657107</v>
      </c>
      <c r="H719" s="10">
        <v>1.7998980348993534</v>
      </c>
      <c r="I719" s="10">
        <f t="shared" si="17"/>
        <v>104.40044116099865</v>
      </c>
    </row>
    <row r="720" spans="1:9" x14ac:dyDescent="0.25">
      <c r="A720" s="16"/>
      <c r="B720" s="5">
        <f>DATE(YEAR(siječanj!B720),MONTH(siječanj!B720)+8,DAY(siječanj!B720))</f>
        <v>44082</v>
      </c>
      <c r="C720" s="8">
        <v>7.46875</v>
      </c>
      <c r="D720">
        <v>0.94353473639560925</v>
      </c>
      <c r="E720" s="6">
        <v>112.25424139213798</v>
      </c>
      <c r="F720" s="10">
        <v>205.75179158789467</v>
      </c>
      <c r="G720" s="10">
        <v>208.02261887420477</v>
      </c>
      <c r="H720" s="10">
        <v>1.9837742130018159</v>
      </c>
      <c r="I720" s="10">
        <f t="shared" si="17"/>
        <v>105.91577606122</v>
      </c>
    </row>
    <row r="721" spans="1:9" x14ac:dyDescent="0.25">
      <c r="A721" s="16"/>
      <c r="B721" s="5">
        <f>DATE(YEAR(siječanj!B721),MONTH(siječanj!B721)+8,DAY(siječanj!B721))</f>
        <v>44082</v>
      </c>
      <c r="C721" s="8">
        <v>7.4791666666666696</v>
      </c>
      <c r="D721">
        <v>0.94353473639560925</v>
      </c>
      <c r="E721" s="6">
        <v>112.45704297322274</v>
      </c>
      <c r="F721" s="10">
        <v>189.80092812089754</v>
      </c>
      <c r="G721" s="10">
        <v>205.82271157034765</v>
      </c>
      <c r="H721" s="10">
        <v>2.1147244591212848</v>
      </c>
      <c r="I721" s="10">
        <f t="shared" si="17"/>
        <v>106.10712639756942</v>
      </c>
    </row>
    <row r="722" spans="1:9" x14ac:dyDescent="0.25">
      <c r="A722" s="16"/>
      <c r="B722" s="5">
        <f>DATE(YEAR(siječanj!B722),MONTH(siječanj!B722)+8,DAY(siječanj!B722))</f>
        <v>44082</v>
      </c>
      <c r="C722" s="8">
        <v>7.4895833333333304</v>
      </c>
      <c r="D722">
        <v>0.94353473639560925</v>
      </c>
      <c r="E722" s="6">
        <v>111.69896876572858</v>
      </c>
      <c r="F722" s="10">
        <v>189.69166693364781</v>
      </c>
      <c r="G722" s="10">
        <v>199.36608271832733</v>
      </c>
      <c r="H722" s="10">
        <v>1.8732459102624903</v>
      </c>
      <c r="I722" s="10">
        <f t="shared" si="17"/>
        <v>105.39185705003311</v>
      </c>
    </row>
    <row r="723" spans="1:9" x14ac:dyDescent="0.25">
      <c r="A723" s="16"/>
      <c r="B723" s="5">
        <f>DATE(YEAR(siječanj!B723),MONTH(siječanj!B723)+8,DAY(siječanj!B723))</f>
        <v>44082</v>
      </c>
      <c r="C723" s="8">
        <v>7.5</v>
      </c>
      <c r="D723">
        <v>0.94353473639560925</v>
      </c>
      <c r="E723" s="6">
        <v>110.9680781105549</v>
      </c>
      <c r="F723" s="10">
        <v>184.50383613615315</v>
      </c>
      <c r="G723" s="10">
        <v>197.28832381736328</v>
      </c>
      <c r="H723" s="10">
        <v>1.9575781874983396</v>
      </c>
      <c r="I723" s="10">
        <f t="shared" si="17"/>
        <v>104.70223632836979</v>
      </c>
    </row>
    <row r="724" spans="1:9" x14ac:dyDescent="0.25">
      <c r="A724" s="16"/>
      <c r="B724" s="5">
        <f>DATE(YEAR(siječanj!B724),MONTH(siječanj!B724)+8,DAY(siječanj!B724))</f>
        <v>44082</v>
      </c>
      <c r="C724" s="8">
        <v>7.5104166666666696</v>
      </c>
      <c r="D724">
        <v>0.94353473639560925</v>
      </c>
      <c r="E724" s="6">
        <v>110.40048127339706</v>
      </c>
      <c r="F724" s="10">
        <v>183.5389588658083</v>
      </c>
      <c r="G724" s="10">
        <v>198.30693482782783</v>
      </c>
      <c r="H724" s="10">
        <v>1.9862125350714932</v>
      </c>
      <c r="I724" s="10">
        <f t="shared" si="17"/>
        <v>104.1666889962431</v>
      </c>
    </row>
    <row r="725" spans="1:9" x14ac:dyDescent="0.25">
      <c r="A725" s="16"/>
      <c r="B725" s="5">
        <f>DATE(YEAR(siječanj!B725),MONTH(siječanj!B725)+8,DAY(siječanj!B725))</f>
        <v>44082</v>
      </c>
      <c r="C725" s="8">
        <v>7.5208333333333304</v>
      </c>
      <c r="D725">
        <v>0.94353473639560925</v>
      </c>
      <c r="E725" s="6">
        <v>111.18358989777441</v>
      </c>
      <c r="F725" s="10">
        <v>182.98204387684208</v>
      </c>
      <c r="G725" s="10">
        <v>198.0192718676355</v>
      </c>
      <c r="H725" s="10">
        <v>2.1598881999731532</v>
      </c>
      <c r="I725" s="10">
        <f t="shared" si="17"/>
        <v>104.9055791857141</v>
      </c>
    </row>
    <row r="726" spans="1:9" x14ac:dyDescent="0.25">
      <c r="A726" s="16"/>
      <c r="B726" s="5">
        <f>DATE(YEAR(siječanj!B726),MONTH(siječanj!B726)+8,DAY(siječanj!B726))</f>
        <v>44082</v>
      </c>
      <c r="C726" s="8">
        <v>7.53125</v>
      </c>
      <c r="D726">
        <v>0.94353473639560925</v>
      </c>
      <c r="E726" s="6">
        <v>111.5257180437069</v>
      </c>
      <c r="F726" s="10">
        <v>183.617027830636</v>
      </c>
      <c r="G726" s="10">
        <v>198.71979618881707</v>
      </c>
      <c r="H726" s="10">
        <v>2.5055243375362837</v>
      </c>
      <c r="I726" s="10">
        <f t="shared" si="17"/>
        <v>105.22838897570003</v>
      </c>
    </row>
    <row r="727" spans="1:9" x14ac:dyDescent="0.25">
      <c r="A727" s="16"/>
      <c r="B727" s="5">
        <f>DATE(YEAR(siječanj!B727),MONTH(siječanj!B727)+8,DAY(siječanj!B727))</f>
        <v>44082</v>
      </c>
      <c r="C727" s="8">
        <v>7.5416666666666696</v>
      </c>
      <c r="D727">
        <v>0.94353473639560925</v>
      </c>
      <c r="E727" s="6">
        <v>110.55140843104398</v>
      </c>
      <c r="F727" s="10">
        <v>186.12643850776499</v>
      </c>
      <c r="G727" s="10">
        <v>196.84025103320542</v>
      </c>
      <c r="H727" s="10">
        <v>2.200873525350227</v>
      </c>
      <c r="I727" s="10">
        <f t="shared" si="17"/>
        <v>104.30909401214842</v>
      </c>
    </row>
    <row r="728" spans="1:9" x14ac:dyDescent="0.25">
      <c r="A728" s="16"/>
      <c r="B728" s="5">
        <f>DATE(YEAR(siječanj!B728),MONTH(siječanj!B728)+8,DAY(siječanj!B728))</f>
        <v>44082</v>
      </c>
      <c r="C728" s="8">
        <v>7.5520833333333304</v>
      </c>
      <c r="D728">
        <v>0.94353473639560925</v>
      </c>
      <c r="E728" s="6">
        <v>110.1265420259768</v>
      </c>
      <c r="F728" s="10">
        <v>187.03351251512115</v>
      </c>
      <c r="G728" s="10">
        <v>188.71006425242547</v>
      </c>
      <c r="H728" s="10">
        <v>2.1228721202854843</v>
      </c>
      <c r="I728" s="10">
        <f t="shared" si="17"/>
        <v>103.90821780064</v>
      </c>
    </row>
    <row r="729" spans="1:9" x14ac:dyDescent="0.25">
      <c r="A729" s="16"/>
      <c r="B729" s="5">
        <f>DATE(YEAR(siječanj!B729),MONTH(siječanj!B729)+8,DAY(siječanj!B729))</f>
        <v>44082</v>
      </c>
      <c r="C729" s="8">
        <v>7.5625</v>
      </c>
      <c r="D729">
        <v>0.94353473639560925</v>
      </c>
      <c r="E729" s="6">
        <v>110.09402166788044</v>
      </c>
      <c r="F729" s="10">
        <v>185.54775486782481</v>
      </c>
      <c r="G729" s="10">
        <v>184.59387938399126</v>
      </c>
      <c r="H729" s="10">
        <v>2.1258214142594691</v>
      </c>
      <c r="I729" s="10">
        <f t="shared" si="17"/>
        <v>103.87753371313606</v>
      </c>
    </row>
    <row r="730" spans="1:9" x14ac:dyDescent="0.25">
      <c r="A730" s="16"/>
      <c r="B730" s="5">
        <f>DATE(YEAR(siječanj!B730),MONTH(siječanj!B730)+8,DAY(siječanj!B730))</f>
        <v>44082</v>
      </c>
      <c r="C730" s="8">
        <v>7.5729166666666696</v>
      </c>
      <c r="D730">
        <v>0.94353473639560925</v>
      </c>
      <c r="E730" s="6">
        <v>111.0552943110509</v>
      </c>
      <c r="F730" s="10">
        <v>185.26041028240041</v>
      </c>
      <c r="G730" s="10">
        <v>186.41758951218725</v>
      </c>
      <c r="H730" s="10">
        <v>1.9902993142593548</v>
      </c>
      <c r="I730" s="10">
        <f t="shared" si="17"/>
        <v>104.78452784311422</v>
      </c>
    </row>
    <row r="731" spans="1:9" x14ac:dyDescent="0.25">
      <c r="A731" s="16"/>
      <c r="B731" s="5">
        <f>DATE(YEAR(siječanj!B731),MONTH(siječanj!B731)+8,DAY(siječanj!B731))</f>
        <v>44082</v>
      </c>
      <c r="C731" s="8">
        <v>7.5833333333333304</v>
      </c>
      <c r="D731">
        <v>0.94353473639560925</v>
      </c>
      <c r="E731" s="6">
        <v>111.30026416048872</v>
      </c>
      <c r="F731" s="10">
        <v>184.98640336590398</v>
      </c>
      <c r="G731" s="10">
        <v>184.57704821134831</v>
      </c>
      <c r="H731" s="10">
        <v>2.0381802702280853</v>
      </c>
      <c r="I731" s="10">
        <f t="shared" si="17"/>
        <v>105.01566540542841</v>
      </c>
    </row>
    <row r="732" spans="1:9" x14ac:dyDescent="0.25">
      <c r="A732" s="16"/>
      <c r="B732" s="5">
        <f>DATE(YEAR(siječanj!B732),MONTH(siječanj!B732)+8,DAY(siječanj!B732))</f>
        <v>44082</v>
      </c>
      <c r="C732" s="8">
        <v>7.59375</v>
      </c>
      <c r="D732">
        <v>0.94353473639560925</v>
      </c>
      <c r="E732" s="6">
        <v>112.6132496790179</v>
      </c>
      <c r="F732" s="10">
        <v>185.37612531005337</v>
      </c>
      <c r="G732" s="10">
        <v>180.08591425850048</v>
      </c>
      <c r="H732" s="10">
        <v>2.3077572935907993</v>
      </c>
      <c r="I732" s="10">
        <f t="shared" si="17"/>
        <v>106.25451285054508</v>
      </c>
    </row>
    <row r="733" spans="1:9" x14ac:dyDescent="0.25">
      <c r="A733" s="16"/>
      <c r="B733" s="5">
        <f>DATE(YEAR(siječanj!B733),MONTH(siječanj!B733)+8,DAY(siječanj!B733))</f>
        <v>44082</v>
      </c>
      <c r="C733" s="8">
        <v>7.6041666666666696</v>
      </c>
      <c r="D733">
        <v>0.94353473639560925</v>
      </c>
      <c r="E733" s="6">
        <v>113.61257396455449</v>
      </c>
      <c r="F733" s="10">
        <v>182.26860919306588</v>
      </c>
      <c r="G733" s="10">
        <v>175.09176341451942</v>
      </c>
      <c r="H733" s="10">
        <v>2.4467575883079524</v>
      </c>
      <c r="I733" s="10">
        <f t="shared" si="17"/>
        <v>107.19741002687257</v>
      </c>
    </row>
    <row r="734" spans="1:9" x14ac:dyDescent="0.25">
      <c r="A734" s="16"/>
      <c r="B734" s="5">
        <f>DATE(YEAR(siječanj!B734),MONTH(siječanj!B734)+8,DAY(siječanj!B734))</f>
        <v>44082</v>
      </c>
      <c r="C734" s="8">
        <v>7.6145833333333304</v>
      </c>
      <c r="D734">
        <v>0.94353473639560925</v>
      </c>
      <c r="E734" s="6">
        <v>113.98702404128758</v>
      </c>
      <c r="F734" s="10">
        <v>180.5029614273115</v>
      </c>
      <c r="G734" s="10">
        <v>171.08471228687029</v>
      </c>
      <c r="H734" s="10">
        <v>2.2679682201768308</v>
      </c>
      <c r="I734" s="10">
        <f t="shared" si="17"/>
        <v>107.55071668131626</v>
      </c>
    </row>
    <row r="735" spans="1:9" x14ac:dyDescent="0.25">
      <c r="A735" s="16"/>
      <c r="B735" s="5">
        <f>DATE(YEAR(siječanj!B735),MONTH(siječanj!B735)+8,DAY(siječanj!B735))</f>
        <v>44082</v>
      </c>
      <c r="C735" s="8">
        <v>7.625</v>
      </c>
      <c r="D735">
        <v>0.94353473639560925</v>
      </c>
      <c r="E735" s="6">
        <v>114.25860190516809</v>
      </c>
      <c r="F735" s="10">
        <v>179.63415636276969</v>
      </c>
      <c r="G735" s="10">
        <v>169.56041563710664</v>
      </c>
      <c r="H735" s="10">
        <v>2.4525774885747516</v>
      </c>
      <c r="I735" s="10">
        <f t="shared" si="17"/>
        <v>107.80695982952363</v>
      </c>
    </row>
    <row r="736" spans="1:9" x14ac:dyDescent="0.25">
      <c r="A736" s="16"/>
      <c r="B736" s="5">
        <f>DATE(YEAR(siječanj!B736),MONTH(siječanj!B736)+8,DAY(siječanj!B736))</f>
        <v>44082</v>
      </c>
      <c r="C736" s="8">
        <v>7.6354166666666696</v>
      </c>
      <c r="D736">
        <v>0.94353473639560925</v>
      </c>
      <c r="E736" s="6">
        <v>114.63033323178894</v>
      </c>
      <c r="F736" s="10">
        <v>179.49248532318379</v>
      </c>
      <c r="G736" s="10">
        <v>164.72977277285656</v>
      </c>
      <c r="H736" s="10">
        <v>2.3958855044081599</v>
      </c>
      <c r="I736" s="10">
        <f t="shared" si="17"/>
        <v>108.15770124879683</v>
      </c>
    </row>
    <row r="737" spans="1:9" x14ac:dyDescent="0.25">
      <c r="A737" s="16"/>
      <c r="B737" s="5">
        <f>DATE(YEAR(siječanj!B737),MONTH(siječanj!B737)+8,DAY(siječanj!B737))</f>
        <v>44082</v>
      </c>
      <c r="C737" s="8">
        <v>7.6458333333333304</v>
      </c>
      <c r="D737">
        <v>0.94353473639560925</v>
      </c>
      <c r="E737" s="6">
        <v>115.34361815366498</v>
      </c>
      <c r="F737" s="10">
        <v>177.45352585537239</v>
      </c>
      <c r="G737" s="10">
        <v>164.30217510620571</v>
      </c>
      <c r="H737" s="10">
        <v>2.4038070629948196</v>
      </c>
      <c r="I737" s="10">
        <f t="shared" si="17"/>
        <v>108.8307103495341</v>
      </c>
    </row>
    <row r="738" spans="1:9" x14ac:dyDescent="0.25">
      <c r="A738" s="16"/>
      <c r="B738" s="5">
        <f>DATE(YEAR(siječanj!B738),MONTH(siječanj!B738)+8,DAY(siječanj!B738))</f>
        <v>44082</v>
      </c>
      <c r="C738" s="8">
        <v>7.65625</v>
      </c>
      <c r="D738">
        <v>0.94353473639560925</v>
      </c>
      <c r="E738" s="6">
        <v>115.24786661784928</v>
      </c>
      <c r="F738" s="10">
        <v>176.03913016192433</v>
      </c>
      <c r="G738" s="10">
        <v>160.62992545898354</v>
      </c>
      <c r="H738" s="10">
        <v>2.1465282269663799</v>
      </c>
      <c r="I738" s="10">
        <f t="shared" si="17"/>
        <v>108.74036544942877</v>
      </c>
    </row>
    <row r="739" spans="1:9" x14ac:dyDescent="0.25">
      <c r="A739" s="16"/>
      <c r="B739" s="5">
        <f>DATE(YEAR(siječanj!B739),MONTH(siječanj!B739)+8,DAY(siječanj!B739))</f>
        <v>44082</v>
      </c>
      <c r="C739" s="8">
        <v>7.6666666666666696</v>
      </c>
      <c r="D739">
        <v>0.94353473639560925</v>
      </c>
      <c r="E739" s="6">
        <v>114.47786406699775</v>
      </c>
      <c r="F739" s="10">
        <v>176.35792014034695</v>
      </c>
      <c r="G739" s="10">
        <v>162.43808461102515</v>
      </c>
      <c r="H739" s="10">
        <v>2.0608741958961918</v>
      </c>
      <c r="I739" s="10">
        <f t="shared" si="17"/>
        <v>108.01384129558711</v>
      </c>
    </row>
    <row r="740" spans="1:9" x14ac:dyDescent="0.25">
      <c r="A740" s="16"/>
      <c r="B740" s="5">
        <f>DATE(YEAR(siječanj!B740),MONTH(siječanj!B740)+8,DAY(siječanj!B740))</f>
        <v>44082</v>
      </c>
      <c r="C740" s="8">
        <v>7.6770833333333304</v>
      </c>
      <c r="D740">
        <v>0.94353473639560925</v>
      </c>
      <c r="E740" s="6">
        <v>112.80338646518983</v>
      </c>
      <c r="F740" s="10">
        <v>170.47926319339018</v>
      </c>
      <c r="G740" s="10">
        <v>163.18986494961155</v>
      </c>
      <c r="H740" s="10">
        <v>2.1583224147225271</v>
      </c>
      <c r="I740" s="10">
        <f t="shared" si="17"/>
        <v>106.43391351296492</v>
      </c>
    </row>
    <row r="741" spans="1:9" x14ac:dyDescent="0.25">
      <c r="A741" s="16"/>
      <c r="B741" s="5">
        <f>DATE(YEAR(siječanj!B741),MONTH(siječanj!B741)+8,DAY(siječanj!B741))</f>
        <v>44082</v>
      </c>
      <c r="C741" s="8">
        <v>7.6875</v>
      </c>
      <c r="D741">
        <v>0.94353473639560925</v>
      </c>
      <c r="E741" s="6">
        <v>113.54197925848105</v>
      </c>
      <c r="F741" s="10">
        <v>165.18693322662702</v>
      </c>
      <c r="G741" s="10">
        <v>160.75811767351234</v>
      </c>
      <c r="H741" s="10">
        <v>2.1235364833657435</v>
      </c>
      <c r="I741" s="10">
        <f t="shared" si="17"/>
        <v>107.13080146948666</v>
      </c>
    </row>
    <row r="742" spans="1:9" x14ac:dyDescent="0.25">
      <c r="A742" s="16"/>
      <c r="B742" s="5">
        <f>DATE(YEAR(siječanj!B742),MONTH(siječanj!B742)+8,DAY(siječanj!B742))</f>
        <v>44082</v>
      </c>
      <c r="C742" s="8">
        <v>7.6979166666666696</v>
      </c>
      <c r="D742">
        <v>0.94353473639560925</v>
      </c>
      <c r="E742" s="6">
        <v>113.56881531623381</v>
      </c>
      <c r="F742" s="10">
        <v>164.18153660834588</v>
      </c>
      <c r="G742" s="10">
        <v>160.13462987833319</v>
      </c>
      <c r="H742" s="10">
        <v>2.0962258817201231</v>
      </c>
      <c r="I742" s="10">
        <f t="shared" si="17"/>
        <v>107.1561222221643</v>
      </c>
    </row>
    <row r="743" spans="1:9" x14ac:dyDescent="0.25">
      <c r="A743" s="16"/>
      <c r="B743" s="5">
        <f>DATE(YEAR(siječanj!B743),MONTH(siječanj!B743)+8,DAY(siječanj!B743))</f>
        <v>44082</v>
      </c>
      <c r="C743" s="8">
        <v>7.7083333333333304</v>
      </c>
      <c r="D743">
        <v>0.94353473639560925</v>
      </c>
      <c r="E743" s="6">
        <v>114.57502631229436</v>
      </c>
      <c r="F743" s="10">
        <v>163.06163053658432</v>
      </c>
      <c r="G743" s="10">
        <v>166.32816029275236</v>
      </c>
      <c r="H743" s="10">
        <v>1.8485489348876347</v>
      </c>
      <c r="I743" s="10">
        <f t="shared" si="17"/>
        <v>108.10551724909065</v>
      </c>
    </row>
    <row r="744" spans="1:9" x14ac:dyDescent="0.25">
      <c r="A744" s="16"/>
      <c r="B744" s="5">
        <f>DATE(YEAR(siječanj!B744),MONTH(siječanj!B744)+8,DAY(siječanj!B744))</f>
        <v>44082</v>
      </c>
      <c r="C744" s="8">
        <v>7.71875</v>
      </c>
      <c r="D744">
        <v>0.94353473639560925</v>
      </c>
      <c r="E744" s="6">
        <v>114.68777941471608</v>
      </c>
      <c r="F744" s="10">
        <v>163.06074243027726</v>
      </c>
      <c r="G744" s="10">
        <v>176.72655025150428</v>
      </c>
      <c r="H744" s="10">
        <v>1.8632904245245721</v>
      </c>
      <c r="I744" s="10">
        <f t="shared" si="17"/>
        <v>108.21190371786192</v>
      </c>
    </row>
    <row r="745" spans="1:9" x14ac:dyDescent="0.25">
      <c r="A745" s="16"/>
      <c r="B745" s="5">
        <f>DATE(YEAR(siječanj!B745),MONTH(siječanj!B745)+8,DAY(siječanj!B745))</f>
        <v>44082</v>
      </c>
      <c r="C745" s="8">
        <v>7.7291666666666696</v>
      </c>
      <c r="D745">
        <v>0.94353473639560925</v>
      </c>
      <c r="E745" s="6">
        <v>115.2526772457712</v>
      </c>
      <c r="F745" s="10">
        <v>163.80002462431094</v>
      </c>
      <c r="G745" s="10">
        <v>168.10545025548311</v>
      </c>
      <c r="H745" s="10">
        <v>1.8775617801676827</v>
      </c>
      <c r="I745" s="10">
        <f t="shared" si="17"/>
        <v>108.74490444397696</v>
      </c>
    </row>
    <row r="746" spans="1:9" x14ac:dyDescent="0.25">
      <c r="A746" s="16"/>
      <c r="B746" s="5">
        <f>DATE(YEAR(siječanj!B746),MONTH(siječanj!B746)+8,DAY(siječanj!B746))</f>
        <v>44082</v>
      </c>
      <c r="C746" s="8">
        <v>7.7395833333333304</v>
      </c>
      <c r="D746">
        <v>0.94353473639560925</v>
      </c>
      <c r="E746" s="6">
        <v>116.55006598397239</v>
      </c>
      <c r="F746" s="10">
        <v>163.27021094274153</v>
      </c>
      <c r="G746" s="10">
        <v>163.22147255946749</v>
      </c>
      <c r="H746" s="10">
        <v>1.8330165842526078</v>
      </c>
      <c r="I746" s="10">
        <f t="shared" si="17"/>
        <v>109.96903578507825</v>
      </c>
    </row>
    <row r="747" spans="1:9" x14ac:dyDescent="0.25">
      <c r="A747" s="16"/>
      <c r="B747" s="5">
        <f>DATE(YEAR(siječanj!B747),MONTH(siječanj!B747)+8,DAY(siječanj!B747))</f>
        <v>44082</v>
      </c>
      <c r="C747" s="8">
        <v>7.75</v>
      </c>
      <c r="D747">
        <v>0.94353473639560925</v>
      </c>
      <c r="E747" s="6">
        <v>119.3294005894536</v>
      </c>
      <c r="F747" s="10">
        <v>161.2536992660213</v>
      </c>
      <c r="G747" s="10">
        <v>161.76159908911188</v>
      </c>
      <c r="H747" s="10">
        <v>1.870519730726254</v>
      </c>
      <c r="I747" s="10">
        <f t="shared" si="17"/>
        <v>112.59143452941616</v>
      </c>
    </row>
    <row r="748" spans="1:9" x14ac:dyDescent="0.25">
      <c r="A748" s="16"/>
      <c r="B748" s="5">
        <f>DATE(YEAR(siječanj!B748),MONTH(siječanj!B748)+8,DAY(siječanj!B748))</f>
        <v>44082</v>
      </c>
      <c r="C748" s="8">
        <v>7.7604166666666696</v>
      </c>
      <c r="D748">
        <v>0.94353473639560925</v>
      </c>
      <c r="E748" s="6">
        <v>121.47220905890737</v>
      </c>
      <c r="F748" s="10">
        <v>160.72129359998115</v>
      </c>
      <c r="G748" s="10">
        <v>159.87170400640289</v>
      </c>
      <c r="H748" s="10">
        <v>2.5338030964742764</v>
      </c>
      <c r="I748" s="10">
        <f t="shared" si="17"/>
        <v>114.6132487537885</v>
      </c>
    </row>
    <row r="749" spans="1:9" x14ac:dyDescent="0.25">
      <c r="A749" s="16"/>
      <c r="B749" s="5">
        <f>DATE(YEAR(siječanj!B749),MONTH(siječanj!B749)+8,DAY(siječanj!B749))</f>
        <v>44082</v>
      </c>
      <c r="C749" s="8">
        <v>7.7708333333333304</v>
      </c>
      <c r="D749">
        <v>0.94353473639560925</v>
      </c>
      <c r="E749" s="6">
        <v>123.02325303633847</v>
      </c>
      <c r="F749" s="10">
        <v>159.70798037796757</v>
      </c>
      <c r="G749" s="10">
        <v>158.97036140218526</v>
      </c>
      <c r="H749" s="10">
        <v>4.5444884964362791</v>
      </c>
      <c r="I749" s="10">
        <f t="shared" si="17"/>
        <v>116.07671262417196</v>
      </c>
    </row>
    <row r="750" spans="1:9" x14ac:dyDescent="0.25">
      <c r="A750" s="16"/>
      <c r="B750" s="5">
        <f>DATE(YEAR(siječanj!B750),MONTH(siječanj!B750)+8,DAY(siječanj!B750))</f>
        <v>44082</v>
      </c>
      <c r="C750" s="8">
        <v>7.78125</v>
      </c>
      <c r="D750">
        <v>0.94353473639560925</v>
      </c>
      <c r="E750" s="6">
        <v>125.26907488831297</v>
      </c>
      <c r="F750" s="10">
        <v>159.11023259178026</v>
      </c>
      <c r="G750" s="10">
        <v>161.95962020301772</v>
      </c>
      <c r="H750" s="10">
        <v>11.000379456176386</v>
      </c>
      <c r="I750" s="10">
        <f t="shared" si="17"/>
        <v>118.19572355326622</v>
      </c>
    </row>
    <row r="751" spans="1:9" x14ac:dyDescent="0.25">
      <c r="A751" s="16"/>
      <c r="B751" s="5">
        <f>DATE(YEAR(siječanj!B751),MONTH(siječanj!B751)+8,DAY(siječanj!B751))</f>
        <v>44082</v>
      </c>
      <c r="C751" s="8">
        <v>7.7916666666666696</v>
      </c>
      <c r="D751">
        <v>0.94353473639560925</v>
      </c>
      <c r="E751" s="6">
        <v>128.50915372577825</v>
      </c>
      <c r="F751" s="10">
        <v>157.7356288831844</v>
      </c>
      <c r="G751" s="10">
        <v>163.37752811010975</v>
      </c>
      <c r="H751" s="10">
        <v>25.89839582375323</v>
      </c>
      <c r="I751" s="10">
        <f t="shared" si="17"/>
        <v>121.252850485075</v>
      </c>
    </row>
    <row r="752" spans="1:9" x14ac:dyDescent="0.25">
      <c r="A752" s="16"/>
      <c r="B752" s="5">
        <f>DATE(YEAR(siječanj!B752),MONTH(siječanj!B752)+8,DAY(siječanj!B752))</f>
        <v>44082</v>
      </c>
      <c r="C752" s="8">
        <v>7.8020833333333304</v>
      </c>
      <c r="D752">
        <v>0.94353473639560925</v>
      </c>
      <c r="E752" s="6">
        <v>132.56167486257914</v>
      </c>
      <c r="F752" s="10">
        <v>154.31066499368629</v>
      </c>
      <c r="G752" s="10">
        <v>159.05953772247591</v>
      </c>
      <c r="H752" s="10">
        <v>42.15837443470032</v>
      </c>
      <c r="I752" s="10">
        <f t="shared" si="17"/>
        <v>125.07654494762407</v>
      </c>
    </row>
    <row r="753" spans="1:9" x14ac:dyDescent="0.25">
      <c r="A753" s="16"/>
      <c r="B753" s="5">
        <f>DATE(YEAR(siječanj!B753),MONTH(siječanj!B753)+8,DAY(siječanj!B753))</f>
        <v>44082</v>
      </c>
      <c r="C753" s="8">
        <v>7.8125</v>
      </c>
      <c r="D753">
        <v>0.94353473639560925</v>
      </c>
      <c r="E753" s="6">
        <v>137.40804042893916</v>
      </c>
      <c r="F753" s="10">
        <v>153.58779468272033</v>
      </c>
      <c r="G753" s="10">
        <v>157.99954706939775</v>
      </c>
      <c r="H753" s="10">
        <v>62.945025256601532</v>
      </c>
      <c r="I753" s="10">
        <f t="shared" si="17"/>
        <v>129.64925920475633</v>
      </c>
    </row>
    <row r="754" spans="1:9" x14ac:dyDescent="0.25">
      <c r="A754" s="16"/>
      <c r="B754" s="5">
        <f>DATE(YEAR(siječanj!B754),MONTH(siječanj!B754)+8,DAY(siječanj!B754))</f>
        <v>44082</v>
      </c>
      <c r="C754" s="8">
        <v>7.8229166666666696</v>
      </c>
      <c r="D754">
        <v>0.94353473639560925</v>
      </c>
      <c r="E754" s="6">
        <v>141.00470989931742</v>
      </c>
      <c r="F754" s="10">
        <v>150.2591240209569</v>
      </c>
      <c r="G754" s="10">
        <v>159.00231013022784</v>
      </c>
      <c r="H754" s="10">
        <v>86.597288193679347</v>
      </c>
      <c r="I754" s="10">
        <f t="shared" si="17"/>
        <v>133.04284178539183</v>
      </c>
    </row>
    <row r="755" spans="1:9" x14ac:dyDescent="0.25">
      <c r="A755" s="16"/>
      <c r="B755" s="5">
        <f>DATE(YEAR(siječanj!B755),MONTH(siječanj!B755)+8,DAY(siječanj!B755))</f>
        <v>44082</v>
      </c>
      <c r="C755" s="8">
        <v>7.8333333333333304</v>
      </c>
      <c r="D755">
        <v>0.94353473639560925</v>
      </c>
      <c r="E755" s="6">
        <v>146.95780025265225</v>
      </c>
      <c r="F755" s="10">
        <v>144.56516103722043</v>
      </c>
      <c r="G755" s="10">
        <v>152.30528124605905</v>
      </c>
      <c r="H755" s="10">
        <v>128.94631789962193</v>
      </c>
      <c r="I755" s="10">
        <f t="shared" si="17"/>
        <v>138.65978932266484</v>
      </c>
    </row>
    <row r="756" spans="1:9" x14ac:dyDescent="0.25">
      <c r="A756" s="16"/>
      <c r="B756" s="5">
        <f>DATE(YEAR(siječanj!B756),MONTH(siječanj!B756)+8,DAY(siječanj!B756))</f>
        <v>44082</v>
      </c>
      <c r="C756" s="8">
        <v>7.84375</v>
      </c>
      <c r="D756">
        <v>0.94353473639560925</v>
      </c>
      <c r="E756" s="6">
        <v>151.29103974254542</v>
      </c>
      <c r="F756" s="10">
        <v>125.56601533090918</v>
      </c>
      <c r="G756" s="10">
        <v>138.99629835346255</v>
      </c>
      <c r="H756" s="10">
        <v>196.86814376510168</v>
      </c>
      <c r="I756" s="10">
        <f t="shared" si="17"/>
        <v>142.74835130250023</v>
      </c>
    </row>
    <row r="757" spans="1:9" x14ac:dyDescent="0.25">
      <c r="A757" s="16"/>
      <c r="B757" s="5">
        <f>DATE(YEAR(siječanj!B757),MONTH(siječanj!B757)+8,DAY(siječanj!B757))</f>
        <v>44082</v>
      </c>
      <c r="C757" s="8">
        <v>7.8541666666666696</v>
      </c>
      <c r="D757">
        <v>0.94353473639560925</v>
      </c>
      <c r="E757" s="6">
        <v>154.87633666343459</v>
      </c>
      <c r="F757" s="10">
        <v>118.43422431039268</v>
      </c>
      <c r="G757" s="10">
        <v>130.58418341118045</v>
      </c>
      <c r="H757" s="10">
        <v>227.85310453273246</v>
      </c>
      <c r="I757" s="10">
        <f t="shared" si="17"/>
        <v>146.13120348765139</v>
      </c>
    </row>
    <row r="758" spans="1:9" x14ac:dyDescent="0.25">
      <c r="A758" s="16"/>
      <c r="B758" s="5">
        <f>DATE(YEAR(siječanj!B758),MONTH(siječanj!B758)+8,DAY(siječanj!B758))</f>
        <v>44082</v>
      </c>
      <c r="C758" s="8">
        <v>7.8645833333333304</v>
      </c>
      <c r="D758">
        <v>0.94353473639560925</v>
      </c>
      <c r="E758" s="6">
        <v>155.61713683699122</v>
      </c>
      <c r="F758" s="10">
        <v>116.53399428118644</v>
      </c>
      <c r="G758" s="10">
        <v>128.17395467292377</v>
      </c>
      <c r="H758" s="10">
        <v>228.77731326110089</v>
      </c>
      <c r="I758" s="10">
        <f t="shared" si="17"/>
        <v>146.83017418412996</v>
      </c>
    </row>
    <row r="759" spans="1:9" x14ac:dyDescent="0.25">
      <c r="A759" s="16"/>
      <c r="B759" s="5">
        <f>DATE(YEAR(siječanj!B759),MONTH(siječanj!B759)+8,DAY(siječanj!B759))</f>
        <v>44082</v>
      </c>
      <c r="C759" s="8">
        <v>7.875</v>
      </c>
      <c r="D759">
        <v>0.94353473639560925</v>
      </c>
      <c r="E759" s="6">
        <v>155.41922880866841</v>
      </c>
      <c r="F759" s="10">
        <v>113.28848412583903</v>
      </c>
      <c r="G759" s="10">
        <v>123.25217706867639</v>
      </c>
      <c r="H759" s="10">
        <v>230.13021048439103</v>
      </c>
      <c r="I759" s="10">
        <f t="shared" si="17"/>
        <v>146.64344108479582</v>
      </c>
    </row>
    <row r="760" spans="1:9" x14ac:dyDescent="0.25">
      <c r="A760" s="16"/>
      <c r="B760" s="5">
        <f>DATE(YEAR(siječanj!B760),MONTH(siječanj!B760)+8,DAY(siječanj!B760))</f>
        <v>44082</v>
      </c>
      <c r="C760" s="8">
        <v>7.8854166666666696</v>
      </c>
      <c r="D760">
        <v>0.94353473639560925</v>
      </c>
      <c r="E760" s="6">
        <v>159.6322065493157</v>
      </c>
      <c r="F760" s="10">
        <v>110.47176455498976</v>
      </c>
      <c r="G760" s="10">
        <v>109.65230463915768</v>
      </c>
      <c r="H760" s="10">
        <v>237.18397642194142</v>
      </c>
      <c r="I760" s="10">
        <f t="shared" si="17"/>
        <v>150.61853192675804</v>
      </c>
    </row>
    <row r="761" spans="1:9" x14ac:dyDescent="0.25">
      <c r="A761" s="16"/>
      <c r="B761" s="5">
        <f>DATE(YEAR(siječanj!B761),MONTH(siječanj!B761)+8,DAY(siječanj!B761))</f>
        <v>44082</v>
      </c>
      <c r="C761" s="8">
        <v>7.8958333333333304</v>
      </c>
      <c r="D761">
        <v>0.94353473639560925</v>
      </c>
      <c r="E761" s="6">
        <v>162.46517279508291</v>
      </c>
      <c r="F761" s="10">
        <v>107.88085706380269</v>
      </c>
      <c r="G761" s="10">
        <v>101.31335352817118</v>
      </c>
      <c r="H761" s="10">
        <v>242.81627728845797</v>
      </c>
      <c r="I761" s="10">
        <f t="shared" si="17"/>
        <v>153.29153398667566</v>
      </c>
    </row>
    <row r="762" spans="1:9" x14ac:dyDescent="0.25">
      <c r="A762" s="16"/>
      <c r="B762" s="5">
        <f>DATE(YEAR(siječanj!B762),MONTH(siječanj!B762)+8,DAY(siječanj!B762))</f>
        <v>44082</v>
      </c>
      <c r="C762" s="8">
        <v>7.90625</v>
      </c>
      <c r="D762">
        <v>0.94353473639560925</v>
      </c>
      <c r="E762" s="6">
        <v>160.58787880418308</v>
      </c>
      <c r="F762" s="10">
        <v>104.53925460974936</v>
      </c>
      <c r="G762" s="10">
        <v>103.56774743931807</v>
      </c>
      <c r="H762" s="10">
        <v>243.55396832314844</v>
      </c>
      <c r="I762" s="10">
        <f t="shared" si="17"/>
        <v>151.52024189583491</v>
      </c>
    </row>
    <row r="763" spans="1:9" x14ac:dyDescent="0.25">
      <c r="A763" s="16"/>
      <c r="B763" s="5">
        <f>DATE(YEAR(siječanj!B763),MONTH(siječanj!B763)+8,DAY(siječanj!B763))</f>
        <v>44082</v>
      </c>
      <c r="C763" s="8">
        <v>7.9166666666666696</v>
      </c>
      <c r="D763">
        <v>0.94353473639560925</v>
      </c>
      <c r="E763" s="6">
        <v>156.65710712774614</v>
      </c>
      <c r="F763" s="10">
        <v>102.94771586598114</v>
      </c>
      <c r="G763" s="10">
        <v>92.474792694762442</v>
      </c>
      <c r="H763" s="10">
        <v>240.55413992506053</v>
      </c>
      <c r="I763" s="10">
        <f t="shared" si="17"/>
        <v>147.81142227827667</v>
      </c>
    </row>
    <row r="764" spans="1:9" x14ac:dyDescent="0.25">
      <c r="A764" s="16"/>
      <c r="B764" s="5">
        <f>DATE(YEAR(siječanj!B764),MONTH(siječanj!B764)+8,DAY(siječanj!B764))</f>
        <v>44082</v>
      </c>
      <c r="C764" s="8">
        <v>7.9270833333333304</v>
      </c>
      <c r="D764">
        <v>0.94353473639560925</v>
      </c>
      <c r="E764" s="6">
        <v>150.10907942005724</v>
      </c>
      <c r="F764" s="10">
        <v>100.57095451504749</v>
      </c>
      <c r="G764" s="10">
        <v>87.957902312247839</v>
      </c>
      <c r="H764" s="10">
        <v>241.32268449914247</v>
      </c>
      <c r="I764" s="10">
        <f t="shared" si="17"/>
        <v>141.63313068119129</v>
      </c>
    </row>
    <row r="765" spans="1:9" x14ac:dyDescent="0.25">
      <c r="A765" s="16"/>
      <c r="B765" s="5">
        <f>DATE(YEAR(siječanj!B765),MONTH(siječanj!B765)+8,DAY(siječanj!B765))</f>
        <v>44082</v>
      </c>
      <c r="C765" s="8">
        <v>7.9375</v>
      </c>
      <c r="D765">
        <v>0.94353473639560925</v>
      </c>
      <c r="E765" s="6">
        <v>140.96955569034981</v>
      </c>
      <c r="F765" s="10">
        <v>97.549436022361903</v>
      </c>
      <c r="G765" s="10">
        <v>83.735589556225946</v>
      </c>
      <c r="H765" s="10">
        <v>240.50972620729627</v>
      </c>
      <c r="I765" s="10">
        <f t="shared" si="17"/>
        <v>133.00967256810037</v>
      </c>
    </row>
    <row r="766" spans="1:9" x14ac:dyDescent="0.25">
      <c r="A766" s="16"/>
      <c r="B766" s="5">
        <f>DATE(YEAR(siječanj!B766),MONTH(siječanj!B766)+8,DAY(siječanj!B766))</f>
        <v>44082</v>
      </c>
      <c r="C766" s="8">
        <v>7.9479166666666696</v>
      </c>
      <c r="D766">
        <v>0.94353473639560925</v>
      </c>
      <c r="E766" s="6">
        <v>129.83459672712019</v>
      </c>
      <c r="F766" s="10">
        <v>93.265179048542663</v>
      </c>
      <c r="G766" s="10">
        <v>81.172792699140686</v>
      </c>
      <c r="H766" s="10">
        <v>237.82941561290255</v>
      </c>
      <c r="I766" s="10">
        <f t="shared" si="17"/>
        <v>122.50345199795358</v>
      </c>
    </row>
    <row r="767" spans="1:9" x14ac:dyDescent="0.25">
      <c r="A767" s="16"/>
      <c r="B767" s="5">
        <f>DATE(YEAR(siječanj!B767),MONTH(siječanj!B767)+8,DAY(siječanj!B767))</f>
        <v>44082</v>
      </c>
      <c r="C767" s="8">
        <v>7.9583333333333304</v>
      </c>
      <c r="D767">
        <v>0.94353473639560925</v>
      </c>
      <c r="E767" s="6">
        <v>118.55012032852406</v>
      </c>
      <c r="F767" s="10">
        <v>89.894068157328192</v>
      </c>
      <c r="G767" s="10">
        <v>79.540859215457985</v>
      </c>
      <c r="H767" s="10">
        <v>238.06035698481074</v>
      </c>
      <c r="I767" s="10">
        <f t="shared" si="17"/>
        <v>111.85615653384171</v>
      </c>
    </row>
    <row r="768" spans="1:9" x14ac:dyDescent="0.25">
      <c r="A768" s="16"/>
      <c r="B768" s="5">
        <f>DATE(YEAR(siječanj!B768),MONTH(siječanj!B768)+8,DAY(siječanj!B768))</f>
        <v>44082</v>
      </c>
      <c r="C768" s="8">
        <v>7.96875</v>
      </c>
      <c r="D768">
        <v>0.94353473639560925</v>
      </c>
      <c r="E768" s="6">
        <v>108.50387369237529</v>
      </c>
      <c r="F768" s="10">
        <v>86.712156058158442</v>
      </c>
      <c r="G768" s="10">
        <v>77.160480325107443</v>
      </c>
      <c r="H768" s="10">
        <v>238.91528768421171</v>
      </c>
      <c r="I768" s="10">
        <f t="shared" si="17"/>
        <v>102.37717386223781</v>
      </c>
    </row>
    <row r="769" spans="1:9" x14ac:dyDescent="0.25">
      <c r="A769" s="16"/>
      <c r="B769" s="5">
        <f>DATE(YEAR(siječanj!B769),MONTH(siječanj!B769)+8,DAY(siječanj!B769))</f>
        <v>44082</v>
      </c>
      <c r="C769" s="8">
        <v>7.9791666666666696</v>
      </c>
      <c r="D769">
        <v>0.94353473639560925</v>
      </c>
      <c r="E769" s="6">
        <v>98.790274128782855</v>
      </c>
      <c r="F769" s="10">
        <v>84.438463261808664</v>
      </c>
      <c r="G769" s="10">
        <v>78.397836382603316</v>
      </c>
      <c r="H769" s="10">
        <v>238.37593343212026</v>
      </c>
      <c r="I769" s="10">
        <f t="shared" si="17"/>
        <v>93.212055258551104</v>
      </c>
    </row>
    <row r="770" spans="1:9" ht="15.75" thickBot="1" x14ac:dyDescent="0.3">
      <c r="A770" s="16"/>
      <c r="B770" s="5">
        <f>DATE(YEAR(siječanj!B770),MONTH(siječanj!B770)+8,DAY(siječanj!B770))</f>
        <v>44082</v>
      </c>
      <c r="C770" s="8">
        <v>7.9895833333333304</v>
      </c>
      <c r="D770">
        <v>0.94353473639560925</v>
      </c>
      <c r="E770" s="6">
        <v>90.584766437090167</v>
      </c>
      <c r="F770" s="10">
        <v>82.486112242546554</v>
      </c>
      <c r="G770" s="10">
        <v>75.43100710582938</v>
      </c>
      <c r="H770" s="10">
        <v>238.73577518625109</v>
      </c>
      <c r="I770" s="10">
        <f t="shared" si="17"/>
        <v>85.4698737216777</v>
      </c>
    </row>
    <row r="771" spans="1:9" x14ac:dyDescent="0.25">
      <c r="A771" s="15">
        <f t="shared" ref="A771" si="18">A675+1</f>
        <v>253</v>
      </c>
      <c r="B771" s="5">
        <f>DATE(YEAR(siječanj!B771),MONTH(siječanj!B771)+8,DAY(siječanj!B771))</f>
        <v>44083</v>
      </c>
      <c r="C771" s="8">
        <v>8</v>
      </c>
      <c r="D771">
        <v>0.94250919130544619</v>
      </c>
      <c r="E771" s="6">
        <v>81.871973934149992</v>
      </c>
      <c r="F771" s="10">
        <v>77.900903769476471</v>
      </c>
      <c r="G771" s="10">
        <v>72.303370702731414</v>
      </c>
      <c r="H771" s="10">
        <v>238.81486626629305</v>
      </c>
      <c r="I771" s="10">
        <f t="shared" si="17"/>
        <v>77.165087943256282</v>
      </c>
    </row>
    <row r="772" spans="1:9" x14ac:dyDescent="0.25">
      <c r="A772" s="16"/>
      <c r="B772" s="5">
        <f>DATE(YEAR(siječanj!B772),MONTH(siječanj!B772)+8,DAY(siječanj!B772))</f>
        <v>44083</v>
      </c>
      <c r="C772" s="8">
        <v>8.0104166666666696</v>
      </c>
      <c r="D772">
        <v>0.94250919130544619</v>
      </c>
      <c r="E772" s="6">
        <v>76.998391250653299</v>
      </c>
      <c r="F772" s="10">
        <v>76.16070969308322</v>
      </c>
      <c r="G772" s="10">
        <v>70.504385623332098</v>
      </c>
      <c r="H772" s="10">
        <v>238.56154472339489</v>
      </c>
      <c r="I772" s="10">
        <f t="shared" ref="I772:I835" si="19">D772*E772</f>
        <v>72.571691469473578</v>
      </c>
    </row>
    <row r="773" spans="1:9" x14ac:dyDescent="0.25">
      <c r="A773" s="16"/>
      <c r="B773" s="5">
        <f>DATE(YEAR(siječanj!B773),MONTH(siječanj!B773)+8,DAY(siječanj!B773))</f>
        <v>44083</v>
      </c>
      <c r="C773" s="8">
        <v>8.0208333333333304</v>
      </c>
      <c r="D773">
        <v>0.94250919130544619</v>
      </c>
      <c r="E773" s="6">
        <v>72.197006486803858</v>
      </c>
      <c r="F773" s="10">
        <v>74.773580068835543</v>
      </c>
      <c r="G773" s="10">
        <v>70.427421334122158</v>
      </c>
      <c r="H773" s="10">
        <v>238.79452101850092</v>
      </c>
      <c r="I773" s="10">
        <f t="shared" si="19"/>
        <v>68.046342198551557</v>
      </c>
    </row>
    <row r="774" spans="1:9" x14ac:dyDescent="0.25">
      <c r="A774" s="16"/>
      <c r="B774" s="5">
        <f>DATE(YEAR(siječanj!B774),MONTH(siječanj!B774)+8,DAY(siječanj!B774))</f>
        <v>44083</v>
      </c>
      <c r="C774" s="8">
        <v>8.03125</v>
      </c>
      <c r="D774">
        <v>0.94250919130544619</v>
      </c>
      <c r="E774" s="6">
        <v>68.414856854901203</v>
      </c>
      <c r="F774" s="10">
        <v>72.538533961874137</v>
      </c>
      <c r="G774" s="10">
        <v>69.412008808301465</v>
      </c>
      <c r="H774" s="10">
        <v>239.06544668895609</v>
      </c>
      <c r="I774" s="10">
        <f t="shared" si="19"/>
        <v>64.481631407590797</v>
      </c>
    </row>
    <row r="775" spans="1:9" x14ac:dyDescent="0.25">
      <c r="A775" s="16"/>
      <c r="B775" s="5">
        <f>DATE(YEAR(siječanj!B775),MONTH(siječanj!B775)+8,DAY(siječanj!B775))</f>
        <v>44083</v>
      </c>
      <c r="C775" s="8">
        <v>8.0416666666666696</v>
      </c>
      <c r="D775">
        <v>0.94250919130544619</v>
      </c>
      <c r="E775" s="6">
        <v>65.815171017729753</v>
      </c>
      <c r="F775" s="10">
        <v>71.937225713297522</v>
      </c>
      <c r="G775" s="10">
        <v>68.050036257503507</v>
      </c>
      <c r="H775" s="10">
        <v>238.91533449840176</v>
      </c>
      <c r="I775" s="10">
        <f t="shared" si="19"/>
        <v>62.031403611550111</v>
      </c>
    </row>
    <row r="776" spans="1:9" x14ac:dyDescent="0.25">
      <c r="A776" s="16"/>
      <c r="B776" s="5">
        <f>DATE(YEAR(siječanj!B776),MONTH(siječanj!B776)+8,DAY(siječanj!B776))</f>
        <v>44083</v>
      </c>
      <c r="C776" s="8">
        <v>8.0520833333333304</v>
      </c>
      <c r="D776">
        <v>0.94250919130544619</v>
      </c>
      <c r="E776" s="6">
        <v>63.573746156677522</v>
      </c>
      <c r="F776" s="10">
        <v>70.376308553509674</v>
      </c>
      <c r="G776" s="10">
        <v>67.098902437505927</v>
      </c>
      <c r="H776" s="10">
        <v>238.55740814187715</v>
      </c>
      <c r="I776" s="10">
        <f t="shared" si="19"/>
        <v>59.918840078387852</v>
      </c>
    </row>
    <row r="777" spans="1:9" x14ac:dyDescent="0.25">
      <c r="A777" s="16"/>
      <c r="B777" s="5">
        <f>DATE(YEAR(siječanj!B777),MONTH(siječanj!B777)+8,DAY(siječanj!B777))</f>
        <v>44083</v>
      </c>
      <c r="C777" s="8">
        <v>8.0625</v>
      </c>
      <c r="D777">
        <v>0.94250919130544619</v>
      </c>
      <c r="E777" s="6">
        <v>61.927936856706722</v>
      </c>
      <c r="F777" s="10">
        <v>69.427385048046986</v>
      </c>
      <c r="G777" s="10">
        <v>65.678807360864425</v>
      </c>
      <c r="H777" s="10">
        <v>238.77994487259909</v>
      </c>
      <c r="I777" s="10">
        <f t="shared" si="19"/>
        <v>58.367649686029388</v>
      </c>
    </row>
    <row r="778" spans="1:9" x14ac:dyDescent="0.25">
      <c r="A778" s="16"/>
      <c r="B778" s="5">
        <f>DATE(YEAR(siječanj!B778),MONTH(siječanj!B778)+8,DAY(siječanj!B778))</f>
        <v>44083</v>
      </c>
      <c r="C778" s="8">
        <v>8.0729166666666696</v>
      </c>
      <c r="D778">
        <v>0.94250919130544619</v>
      </c>
      <c r="E778" s="6">
        <v>60.51977632744012</v>
      </c>
      <c r="F778" s="10">
        <v>69.135704414182342</v>
      </c>
      <c r="G778" s="10">
        <v>65.285602433734326</v>
      </c>
      <c r="H778" s="10">
        <v>238.35863011063563</v>
      </c>
      <c r="I778" s="10">
        <f t="shared" si="19"/>
        <v>57.040445444362071</v>
      </c>
    </row>
    <row r="779" spans="1:9" x14ac:dyDescent="0.25">
      <c r="A779" s="16"/>
      <c r="B779" s="5">
        <f>DATE(YEAR(siječanj!B779),MONTH(siječanj!B779)+8,DAY(siječanj!B779))</f>
        <v>44083</v>
      </c>
      <c r="C779" s="8">
        <v>8.0833333333333304</v>
      </c>
      <c r="D779">
        <v>0.94250919130544619</v>
      </c>
      <c r="E779" s="6">
        <v>60.2267969444299</v>
      </c>
      <c r="F779" s="10">
        <v>69.736578656056878</v>
      </c>
      <c r="G779" s="10">
        <v>65.208995315331535</v>
      </c>
      <c r="H779" s="10">
        <v>238.54384497536458</v>
      </c>
      <c r="I779" s="10">
        <f t="shared" si="19"/>
        <v>56.764309683011945</v>
      </c>
    </row>
    <row r="780" spans="1:9" x14ac:dyDescent="0.25">
      <c r="A780" s="16"/>
      <c r="B780" s="5">
        <f>DATE(YEAR(siječanj!B780),MONTH(siječanj!B780)+8,DAY(siječanj!B780))</f>
        <v>44083</v>
      </c>
      <c r="C780" s="8">
        <v>8.09375</v>
      </c>
      <c r="D780">
        <v>0.94250919130544619</v>
      </c>
      <c r="E780" s="6">
        <v>59.709886928536697</v>
      </c>
      <c r="F780" s="10">
        <v>70.830384046984776</v>
      </c>
      <c r="G780" s="10">
        <v>66.001954638774691</v>
      </c>
      <c r="H780" s="10">
        <v>238.64607919808992</v>
      </c>
      <c r="I780" s="10">
        <f t="shared" si="19"/>
        <v>56.277117241954755</v>
      </c>
    </row>
    <row r="781" spans="1:9" x14ac:dyDescent="0.25">
      <c r="A781" s="16"/>
      <c r="B781" s="5">
        <f>DATE(YEAR(siječanj!B781),MONTH(siječanj!B781)+8,DAY(siječanj!B781))</f>
        <v>44083</v>
      </c>
      <c r="C781" s="8">
        <v>8.1041666666666696</v>
      </c>
      <c r="D781">
        <v>0.94250919130544619</v>
      </c>
      <c r="E781" s="6">
        <v>58.932949294337867</v>
      </c>
      <c r="F781" s="10">
        <v>70.268385553591386</v>
      </c>
      <c r="G781" s="10">
        <v>65.766795787234656</v>
      </c>
      <c r="H781" s="10">
        <v>238.79058065816281</v>
      </c>
      <c r="I781" s="10">
        <f t="shared" si="19"/>
        <v>55.544846380651251</v>
      </c>
    </row>
    <row r="782" spans="1:9" x14ac:dyDescent="0.25">
      <c r="A782" s="16"/>
      <c r="B782" s="5">
        <f>DATE(YEAR(siječanj!B782),MONTH(siječanj!B782)+8,DAY(siječanj!B782))</f>
        <v>44083</v>
      </c>
      <c r="C782" s="8">
        <v>8.1145833333333304</v>
      </c>
      <c r="D782">
        <v>0.94250919130544619</v>
      </c>
      <c r="E782" s="6">
        <v>58.620897198121945</v>
      </c>
      <c r="F782" s="10">
        <v>68.851691232054492</v>
      </c>
      <c r="G782" s="10">
        <v>64.849211944179132</v>
      </c>
      <c r="H782" s="10">
        <v>238.7722334798444</v>
      </c>
      <c r="I782" s="10">
        <f t="shared" si="19"/>
        <v>55.250734411801609</v>
      </c>
    </row>
    <row r="783" spans="1:9" x14ac:dyDescent="0.25">
      <c r="A783" s="16"/>
      <c r="B783" s="5">
        <f>DATE(YEAR(siječanj!B783),MONTH(siječanj!B783)+8,DAY(siječanj!B783))</f>
        <v>44083</v>
      </c>
      <c r="C783" s="8">
        <v>8.125</v>
      </c>
      <c r="D783">
        <v>0.94250919130544619</v>
      </c>
      <c r="E783" s="6">
        <v>58.413994786257867</v>
      </c>
      <c r="F783" s="10">
        <v>67.951497034642486</v>
      </c>
      <c r="G783" s="10">
        <v>63.666595322746652</v>
      </c>
      <c r="H783" s="10">
        <v>238.57090756140752</v>
      </c>
      <c r="I783" s="10">
        <f t="shared" si="19"/>
        <v>55.055726986916454</v>
      </c>
    </row>
    <row r="784" spans="1:9" x14ac:dyDescent="0.25">
      <c r="A784" s="16"/>
      <c r="B784" s="5">
        <f>DATE(YEAR(siječanj!B784),MONTH(siječanj!B784)+8,DAY(siječanj!B784))</f>
        <v>44083</v>
      </c>
      <c r="C784" s="8">
        <v>8.1354166666666696</v>
      </c>
      <c r="D784">
        <v>0.94250919130544619</v>
      </c>
      <c r="E784" s="6">
        <v>58.348551292270734</v>
      </c>
      <c r="F784" s="10">
        <v>66.711664462785521</v>
      </c>
      <c r="G784" s="10">
        <v>63.518517924515947</v>
      </c>
      <c r="H784" s="10">
        <v>238.42527260030712</v>
      </c>
      <c r="I784" s="10">
        <f t="shared" si="19"/>
        <v>54.99404589232244</v>
      </c>
    </row>
    <row r="785" spans="1:9" x14ac:dyDescent="0.25">
      <c r="A785" s="16"/>
      <c r="B785" s="5">
        <f>DATE(YEAR(siječanj!B785),MONTH(siječanj!B785)+8,DAY(siječanj!B785))</f>
        <v>44083</v>
      </c>
      <c r="C785" s="8">
        <v>8.1458333333333304</v>
      </c>
      <c r="D785">
        <v>0.94250919130544619</v>
      </c>
      <c r="E785" s="6">
        <v>58.825722540183506</v>
      </c>
      <c r="F785" s="10">
        <v>66.611047242352328</v>
      </c>
      <c r="G785" s="10">
        <v>63.756144866465007</v>
      </c>
      <c r="H785" s="10">
        <v>238.25190371775741</v>
      </c>
      <c r="I785" s="10">
        <f t="shared" si="19"/>
        <v>55.443784179306917</v>
      </c>
    </row>
    <row r="786" spans="1:9" x14ac:dyDescent="0.25">
      <c r="A786" s="16"/>
      <c r="B786" s="5">
        <f>DATE(YEAR(siječanj!B786),MONTH(siječanj!B786)+8,DAY(siječanj!B786))</f>
        <v>44083</v>
      </c>
      <c r="C786" s="8">
        <v>8.15625</v>
      </c>
      <c r="D786">
        <v>0.94250919130544619</v>
      </c>
      <c r="E786" s="6">
        <v>60.027198828891329</v>
      </c>
      <c r="F786" s="10">
        <v>65.837647299238142</v>
      </c>
      <c r="G786" s="10">
        <v>62.877721391232569</v>
      </c>
      <c r="H786" s="10">
        <v>238.31918068911128</v>
      </c>
      <c r="I786" s="10">
        <f t="shared" si="19"/>
        <v>56.576186624549592</v>
      </c>
    </row>
    <row r="787" spans="1:9" x14ac:dyDescent="0.25">
      <c r="A787" s="16"/>
      <c r="B787" s="5">
        <f>DATE(YEAR(siječanj!B787),MONTH(siječanj!B787)+8,DAY(siječanj!B787))</f>
        <v>44083</v>
      </c>
      <c r="C787" s="8">
        <v>8.1666666666666696</v>
      </c>
      <c r="D787">
        <v>0.94250919130544619</v>
      </c>
      <c r="E787" s="6">
        <v>62.166425735016411</v>
      </c>
      <c r="F787" s="10">
        <v>65.512041808160546</v>
      </c>
      <c r="G787" s="10">
        <v>63.145238312639123</v>
      </c>
      <c r="H787" s="10">
        <v>231.65331713042491</v>
      </c>
      <c r="I787" s="10">
        <f t="shared" si="19"/>
        <v>58.592427645860397</v>
      </c>
    </row>
    <row r="788" spans="1:9" x14ac:dyDescent="0.25">
      <c r="A788" s="16"/>
      <c r="B788" s="5">
        <f>DATE(YEAR(siječanj!B788),MONTH(siječanj!B788)+8,DAY(siječanj!B788))</f>
        <v>44083</v>
      </c>
      <c r="C788" s="8">
        <v>8.1770833333333304</v>
      </c>
      <c r="D788">
        <v>0.94250919130544619</v>
      </c>
      <c r="E788" s="6">
        <v>64.347172318781503</v>
      </c>
      <c r="F788" s="10">
        <v>64.481729990315344</v>
      </c>
      <c r="G788" s="10">
        <v>60.98801091365987</v>
      </c>
      <c r="H788" s="10">
        <v>172.24741575725355</v>
      </c>
      <c r="I788" s="10">
        <f t="shared" si="19"/>
        <v>60.64780134496695</v>
      </c>
    </row>
    <row r="789" spans="1:9" x14ac:dyDescent="0.25">
      <c r="A789" s="16"/>
      <c r="B789" s="5">
        <f>DATE(YEAR(siječanj!B789),MONTH(siječanj!B789)+8,DAY(siječanj!B789))</f>
        <v>44083</v>
      </c>
      <c r="C789" s="8">
        <v>8.1875</v>
      </c>
      <c r="D789">
        <v>0.94250919130544619</v>
      </c>
      <c r="E789" s="6">
        <v>66.874108391239346</v>
      </c>
      <c r="F789" s="10">
        <v>64.065332708310066</v>
      </c>
      <c r="G789" s="10">
        <v>59.984778313678795</v>
      </c>
      <c r="H789" s="10">
        <v>104.0615130377202</v>
      </c>
      <c r="I789" s="10">
        <f t="shared" si="19"/>
        <v>63.029461819099751</v>
      </c>
    </row>
    <row r="790" spans="1:9" x14ac:dyDescent="0.25">
      <c r="A790" s="16"/>
      <c r="B790" s="5">
        <f>DATE(YEAR(siječanj!B790),MONTH(siječanj!B790)+8,DAY(siječanj!B790))</f>
        <v>44083</v>
      </c>
      <c r="C790" s="8">
        <v>8.1979166666666696</v>
      </c>
      <c r="D790">
        <v>0.94250919130544619</v>
      </c>
      <c r="E790" s="6">
        <v>70.628073449538363</v>
      </c>
      <c r="F790" s="10">
        <v>63.650333892344861</v>
      </c>
      <c r="G790" s="10">
        <v>59.546288943987165</v>
      </c>
      <c r="H790" s="10">
        <v>67.698078938142359</v>
      </c>
      <c r="I790" s="10">
        <f t="shared" si="19"/>
        <v>66.567608390386056</v>
      </c>
    </row>
    <row r="791" spans="1:9" x14ac:dyDescent="0.25">
      <c r="A791" s="16"/>
      <c r="B791" s="5">
        <f>DATE(YEAR(siječanj!B791),MONTH(siječanj!B791)+8,DAY(siječanj!B791))</f>
        <v>44083</v>
      </c>
      <c r="C791" s="8">
        <v>8.2083333333333304</v>
      </c>
      <c r="D791">
        <v>0.94250919130544619</v>
      </c>
      <c r="E791" s="6">
        <v>73.731009409609868</v>
      </c>
      <c r="F791" s="10">
        <v>63.556182568056592</v>
      </c>
      <c r="G791" s="10">
        <v>62.656287530259725</v>
      </c>
      <c r="H791" s="10">
        <v>45.866909907549982</v>
      </c>
      <c r="I791" s="10">
        <f t="shared" si="19"/>
        <v>69.492154052785637</v>
      </c>
    </row>
    <row r="792" spans="1:9" x14ac:dyDescent="0.25">
      <c r="A792" s="16"/>
      <c r="B792" s="5">
        <f>DATE(YEAR(siječanj!B792),MONTH(siječanj!B792)+8,DAY(siječanj!B792))</f>
        <v>44083</v>
      </c>
      <c r="C792" s="8">
        <v>8.21875</v>
      </c>
      <c r="D792">
        <v>0.94250919130544619</v>
      </c>
      <c r="E792" s="6">
        <v>77.189988106329963</v>
      </c>
      <c r="F792" s="10">
        <v>68.168568701554406</v>
      </c>
      <c r="G792" s="10">
        <v>68.811901654948201</v>
      </c>
      <c r="H792" s="10">
        <v>26.954569769723541</v>
      </c>
      <c r="I792" s="10">
        <f t="shared" si="19"/>
        <v>72.752273266974058</v>
      </c>
    </row>
    <row r="793" spans="1:9" x14ac:dyDescent="0.25">
      <c r="A793" s="16"/>
      <c r="B793" s="5">
        <f>DATE(YEAR(siječanj!B793),MONTH(siječanj!B793)+8,DAY(siječanj!B793))</f>
        <v>44083</v>
      </c>
      <c r="C793" s="8">
        <v>8.2291666666666696</v>
      </c>
      <c r="D793">
        <v>0.94250919130544619</v>
      </c>
      <c r="E793" s="6">
        <v>81.418849902643913</v>
      </c>
      <c r="F793" s="10">
        <v>76.19950105137228</v>
      </c>
      <c r="G793" s="10">
        <v>73.457477870073404</v>
      </c>
      <c r="H793" s="10">
        <v>6.9771609898147773</v>
      </c>
      <c r="I793" s="10">
        <f t="shared" si="19"/>
        <v>76.738014378760425</v>
      </c>
    </row>
    <row r="794" spans="1:9" x14ac:dyDescent="0.25">
      <c r="A794" s="16"/>
      <c r="B794" s="5">
        <f>DATE(YEAR(siječanj!B794),MONTH(siječanj!B794)+8,DAY(siječanj!B794))</f>
        <v>44083</v>
      </c>
      <c r="C794" s="8">
        <v>8.2395833333333304</v>
      </c>
      <c r="D794">
        <v>0.94250919130544619</v>
      </c>
      <c r="E794" s="6">
        <v>86.017268222929033</v>
      </c>
      <c r="F794" s="10">
        <v>77.612321461235027</v>
      </c>
      <c r="G794" s="10">
        <v>76.954830203286889</v>
      </c>
      <c r="H794" s="10">
        <v>2.8240889246370955</v>
      </c>
      <c r="I794" s="10">
        <f t="shared" si="19"/>
        <v>81.072065911096502</v>
      </c>
    </row>
    <row r="795" spans="1:9" x14ac:dyDescent="0.25">
      <c r="A795" s="16"/>
      <c r="B795" s="5">
        <f>DATE(YEAR(siječanj!B795),MONTH(siječanj!B795)+8,DAY(siječanj!B795))</f>
        <v>44083</v>
      </c>
      <c r="C795" s="8">
        <v>8.25</v>
      </c>
      <c r="D795">
        <v>0.94250919130544619</v>
      </c>
      <c r="E795" s="6">
        <v>88.420558422907632</v>
      </c>
      <c r="F795" s="10">
        <v>77.464204618407038</v>
      </c>
      <c r="G795" s="10">
        <v>94.933684952205667</v>
      </c>
      <c r="H795" s="10">
        <v>2.943675275130361</v>
      </c>
      <c r="I795" s="10">
        <f t="shared" si="19"/>
        <v>83.337189013950635</v>
      </c>
    </row>
    <row r="796" spans="1:9" x14ac:dyDescent="0.25">
      <c r="A796" s="16"/>
      <c r="B796" s="5">
        <f>DATE(YEAR(siječanj!B796),MONTH(siječanj!B796)+8,DAY(siječanj!B796))</f>
        <v>44083</v>
      </c>
      <c r="C796" s="8">
        <v>8.2604166666666696</v>
      </c>
      <c r="D796">
        <v>0.94250919130544619</v>
      </c>
      <c r="E796" s="6">
        <v>89.360896492773762</v>
      </c>
      <c r="F796" s="10">
        <v>87.427965723054399</v>
      </c>
      <c r="G796" s="10">
        <v>100.35685411975595</v>
      </c>
      <c r="H796" s="10">
        <v>3.4981345738666794</v>
      </c>
      <c r="I796" s="10">
        <f t="shared" si="19"/>
        <v>84.223466287733885</v>
      </c>
    </row>
    <row r="797" spans="1:9" x14ac:dyDescent="0.25">
      <c r="A797" s="16"/>
      <c r="B797" s="5">
        <f>DATE(YEAR(siječanj!B797),MONTH(siječanj!B797)+8,DAY(siječanj!B797))</f>
        <v>44083</v>
      </c>
      <c r="C797" s="8">
        <v>8.2708333333333304</v>
      </c>
      <c r="D797">
        <v>0.94250919130544619</v>
      </c>
      <c r="E797" s="6">
        <v>92.502893014098362</v>
      </c>
      <c r="F797" s="10">
        <v>93.83314111550915</v>
      </c>
      <c r="G797" s="10">
        <v>109.14667117087539</v>
      </c>
      <c r="H797" s="10">
        <v>3.3573872134182294</v>
      </c>
      <c r="I797" s="10">
        <f t="shared" si="19"/>
        <v>87.184826888132051</v>
      </c>
    </row>
    <row r="798" spans="1:9" x14ac:dyDescent="0.25">
      <c r="A798" s="16"/>
      <c r="B798" s="5">
        <f>DATE(YEAR(siječanj!B798),MONTH(siječanj!B798)+8,DAY(siječanj!B798))</f>
        <v>44083</v>
      </c>
      <c r="C798" s="8">
        <v>8.28125</v>
      </c>
      <c r="D798">
        <v>0.94250919130544619</v>
      </c>
      <c r="E798" s="6">
        <v>93.299675352275486</v>
      </c>
      <c r="F798" s="10">
        <v>102.60878878029791</v>
      </c>
      <c r="G798" s="10">
        <v>119.96452814397142</v>
      </c>
      <c r="H798" s="10">
        <v>3.4779307646912985</v>
      </c>
      <c r="I798" s="10">
        <f t="shared" si="19"/>
        <v>87.935801565333833</v>
      </c>
    </row>
    <row r="799" spans="1:9" x14ac:dyDescent="0.25">
      <c r="A799" s="16"/>
      <c r="B799" s="5">
        <f>DATE(YEAR(siječanj!B799),MONTH(siječanj!B799)+8,DAY(siječanj!B799))</f>
        <v>44083</v>
      </c>
      <c r="C799" s="8">
        <v>8.2916666666666696</v>
      </c>
      <c r="D799">
        <v>0.94250919130544619</v>
      </c>
      <c r="E799" s="6">
        <v>93.059262420237133</v>
      </c>
      <c r="F799" s="10">
        <v>111.41326172355009</v>
      </c>
      <c r="G799" s="10">
        <v>129.02219119521862</v>
      </c>
      <c r="H799" s="10">
        <v>3.1069731305369372</v>
      </c>
      <c r="I799" s="10">
        <f t="shared" si="19"/>
        <v>87.709210167178995</v>
      </c>
    </row>
    <row r="800" spans="1:9" x14ac:dyDescent="0.25">
      <c r="A800" s="16"/>
      <c r="B800" s="5">
        <f>DATE(YEAR(siječanj!B800),MONTH(siječanj!B800)+8,DAY(siječanj!B800))</f>
        <v>44083</v>
      </c>
      <c r="C800" s="8">
        <v>8.3020833333333304</v>
      </c>
      <c r="D800">
        <v>0.94250919130544619</v>
      </c>
      <c r="E800" s="6">
        <v>92.676259238575781</v>
      </c>
      <c r="F800" s="10">
        <v>125.4502118944836</v>
      </c>
      <c r="G800" s="10">
        <v>139.78303327328882</v>
      </c>
      <c r="H800" s="10">
        <v>2.7820746831252277</v>
      </c>
      <c r="I800" s="10">
        <f t="shared" si="19"/>
        <v>87.348226148163945</v>
      </c>
    </row>
    <row r="801" spans="1:9" x14ac:dyDescent="0.25">
      <c r="A801" s="16"/>
      <c r="B801" s="5">
        <f>DATE(YEAR(siječanj!B801),MONTH(siječanj!B801)+8,DAY(siječanj!B801))</f>
        <v>44083</v>
      </c>
      <c r="C801" s="8">
        <v>8.3125</v>
      </c>
      <c r="D801">
        <v>0.94250919130544619</v>
      </c>
      <c r="E801" s="6">
        <v>93.563074260208325</v>
      </c>
      <c r="F801" s="10">
        <v>135.16170258496388</v>
      </c>
      <c r="G801" s="10">
        <v>149.1200119220442</v>
      </c>
      <c r="H801" s="10">
        <v>2.2941512970745448</v>
      </c>
      <c r="I801" s="10">
        <f t="shared" si="19"/>
        <v>88.184057457040353</v>
      </c>
    </row>
    <row r="802" spans="1:9" x14ac:dyDescent="0.25">
      <c r="A802" s="16"/>
      <c r="B802" s="5">
        <f>DATE(YEAR(siječanj!B802),MONTH(siječanj!B802)+8,DAY(siječanj!B802))</f>
        <v>44083</v>
      </c>
      <c r="C802" s="8">
        <v>8.3229166666666696</v>
      </c>
      <c r="D802">
        <v>0.94250919130544619</v>
      </c>
      <c r="E802" s="6">
        <v>95.254052917980701</v>
      </c>
      <c r="F802" s="10">
        <v>144.51286322961928</v>
      </c>
      <c r="G802" s="10">
        <v>163.62201353418729</v>
      </c>
      <c r="H802" s="10">
        <v>1.9482691360019331</v>
      </c>
      <c r="I802" s="10">
        <f t="shared" si="19"/>
        <v>89.77782038429217</v>
      </c>
    </row>
    <row r="803" spans="1:9" x14ac:dyDescent="0.25">
      <c r="A803" s="16"/>
      <c r="B803" s="5">
        <f>DATE(YEAR(siječanj!B803),MONTH(siječanj!B803)+8,DAY(siječanj!B803))</f>
        <v>44083</v>
      </c>
      <c r="C803" s="8">
        <v>8.3333333333333304</v>
      </c>
      <c r="D803">
        <v>0.94250919130544619</v>
      </c>
      <c r="E803" s="6">
        <v>96.098312688673417</v>
      </c>
      <c r="F803" s="10">
        <v>166.29971033644881</v>
      </c>
      <c r="G803" s="10">
        <v>178.28413200997096</v>
      </c>
      <c r="H803" s="10">
        <v>1.8086851579788845</v>
      </c>
      <c r="I803" s="10">
        <f t="shared" si="19"/>
        <v>90.573542978019475</v>
      </c>
    </row>
    <row r="804" spans="1:9" x14ac:dyDescent="0.25">
      <c r="A804" s="16"/>
      <c r="B804" s="5">
        <f>DATE(YEAR(siječanj!B804),MONTH(siječanj!B804)+8,DAY(siječanj!B804))</f>
        <v>44083</v>
      </c>
      <c r="C804" s="8">
        <v>8.34375</v>
      </c>
      <c r="D804">
        <v>0.94250919130544619</v>
      </c>
      <c r="E804" s="6">
        <v>97.792339821517174</v>
      </c>
      <c r="F804" s="10">
        <v>190.00166425777269</v>
      </c>
      <c r="G804" s="10">
        <v>190.33278353191452</v>
      </c>
      <c r="H804" s="10">
        <v>1.7504702185653414</v>
      </c>
      <c r="I804" s="10">
        <f t="shared" si="19"/>
        <v>92.170179121045535</v>
      </c>
    </row>
    <row r="805" spans="1:9" x14ac:dyDescent="0.25">
      <c r="A805" s="16"/>
      <c r="B805" s="5">
        <f>DATE(YEAR(siječanj!B805),MONTH(siječanj!B805)+8,DAY(siječanj!B805))</f>
        <v>44083</v>
      </c>
      <c r="C805" s="8">
        <v>8.3541666666666696</v>
      </c>
      <c r="D805">
        <v>0.94250919130544619</v>
      </c>
      <c r="E805" s="6">
        <v>98.54347894566402</v>
      </c>
      <c r="F805" s="10">
        <v>187.89359725981552</v>
      </c>
      <c r="G805" s="10">
        <v>195.00059663965166</v>
      </c>
      <c r="H805" s="10">
        <v>1.8541078709459959</v>
      </c>
      <c r="I805" s="10">
        <f t="shared" si="19"/>
        <v>92.878134649503053</v>
      </c>
    </row>
    <row r="806" spans="1:9" x14ac:dyDescent="0.25">
      <c r="A806" s="16"/>
      <c r="B806" s="5">
        <f>DATE(YEAR(siječanj!B806),MONTH(siječanj!B806)+8,DAY(siječanj!B806))</f>
        <v>44083</v>
      </c>
      <c r="C806" s="8">
        <v>8.3645833333333304</v>
      </c>
      <c r="D806">
        <v>0.94250919130544619</v>
      </c>
      <c r="E806" s="6">
        <v>100.22509795571884</v>
      </c>
      <c r="F806" s="10">
        <v>189.23733826959651</v>
      </c>
      <c r="G806" s="10">
        <v>201.54552694414286</v>
      </c>
      <c r="H806" s="10">
        <v>2.0517902509307282</v>
      </c>
      <c r="I806" s="10">
        <f t="shared" si="19"/>
        <v>94.463076022753697</v>
      </c>
    </row>
    <row r="807" spans="1:9" x14ac:dyDescent="0.25">
      <c r="A807" s="16"/>
      <c r="B807" s="5">
        <f>DATE(YEAR(siječanj!B807),MONTH(siječanj!B807)+8,DAY(siječanj!B807))</f>
        <v>44083</v>
      </c>
      <c r="C807" s="8">
        <v>8.375</v>
      </c>
      <c r="D807">
        <v>0.94250919130544619</v>
      </c>
      <c r="E807" s="6">
        <v>101.76603102586979</v>
      </c>
      <c r="F807" s="10">
        <v>192.04827108441799</v>
      </c>
      <c r="G807" s="10">
        <v>207.68314608119877</v>
      </c>
      <c r="H807" s="10">
        <v>1.911561830759362</v>
      </c>
      <c r="I807" s="10">
        <f t="shared" si="19"/>
        <v>95.915419604557485</v>
      </c>
    </row>
    <row r="808" spans="1:9" x14ac:dyDescent="0.25">
      <c r="A808" s="16"/>
      <c r="B808" s="5">
        <f>DATE(YEAR(siječanj!B808),MONTH(siječanj!B808)+8,DAY(siječanj!B808))</f>
        <v>44083</v>
      </c>
      <c r="C808" s="8">
        <v>8.3854166666666696</v>
      </c>
      <c r="D808">
        <v>0.94250919130544619</v>
      </c>
      <c r="E808" s="6">
        <v>103.57956075079298</v>
      </c>
      <c r="F808" s="10">
        <v>199.33617994168699</v>
      </c>
      <c r="G808" s="10">
        <v>209.54436315730149</v>
      </c>
      <c r="H808" s="10">
        <v>1.6599435275421872</v>
      </c>
      <c r="I808" s="10">
        <f t="shared" si="19"/>
        <v>97.624688039003232</v>
      </c>
    </row>
    <row r="809" spans="1:9" x14ac:dyDescent="0.25">
      <c r="A809" s="16"/>
      <c r="B809" s="5">
        <f>DATE(YEAR(siječanj!B809),MONTH(siječanj!B809)+8,DAY(siječanj!B809))</f>
        <v>44083</v>
      </c>
      <c r="C809" s="8">
        <v>8.3958333333333304</v>
      </c>
      <c r="D809">
        <v>0.94250919130544619</v>
      </c>
      <c r="E809" s="6">
        <v>104.24652820071331</v>
      </c>
      <c r="F809" s="10">
        <v>197.02298449828643</v>
      </c>
      <c r="G809" s="10">
        <v>212.44094215340905</v>
      </c>
      <c r="H809" s="10">
        <v>1.6333371308407096</v>
      </c>
      <c r="I809" s="10">
        <f t="shared" si="19"/>
        <v>98.2533109908547</v>
      </c>
    </row>
    <row r="810" spans="1:9" x14ac:dyDescent="0.25">
      <c r="A810" s="16"/>
      <c r="B810" s="5">
        <f>DATE(YEAR(siječanj!B810),MONTH(siječanj!B810)+8,DAY(siječanj!B810))</f>
        <v>44083</v>
      </c>
      <c r="C810" s="8">
        <v>8.40625</v>
      </c>
      <c r="D810">
        <v>0.94250919130544619</v>
      </c>
      <c r="E810" s="6">
        <v>104.9617085475042</v>
      </c>
      <c r="F810" s="10">
        <v>195.0398752633044</v>
      </c>
      <c r="G810" s="10">
        <v>211.02774970360252</v>
      </c>
      <c r="H810" s="10">
        <v>1.7524493631537601</v>
      </c>
      <c r="I810" s="10">
        <f t="shared" si="19"/>
        <v>98.927375041146121</v>
      </c>
    </row>
    <row r="811" spans="1:9" x14ac:dyDescent="0.25">
      <c r="A811" s="16"/>
      <c r="B811" s="5">
        <f>DATE(YEAR(siječanj!B811),MONTH(siječanj!B811)+8,DAY(siječanj!B811))</f>
        <v>44083</v>
      </c>
      <c r="C811" s="8">
        <v>8.4166666666666696</v>
      </c>
      <c r="D811">
        <v>0.94250919130544619</v>
      </c>
      <c r="E811" s="6">
        <v>106.11381987638541</v>
      </c>
      <c r="F811" s="10">
        <v>203.22588865608645</v>
      </c>
      <c r="G811" s="10">
        <v>211.71535969155448</v>
      </c>
      <c r="H811" s="10">
        <v>1.7135886051682798</v>
      </c>
      <c r="I811" s="10">
        <f t="shared" si="19"/>
        <v>100.01325055802378</v>
      </c>
    </row>
    <row r="812" spans="1:9" x14ac:dyDescent="0.25">
      <c r="A812" s="16"/>
      <c r="B812" s="5">
        <f>DATE(YEAR(siječanj!B812),MONTH(siječanj!B812)+8,DAY(siječanj!B812))</f>
        <v>44083</v>
      </c>
      <c r="C812" s="8">
        <v>8.4270833333333304</v>
      </c>
      <c r="D812">
        <v>0.94250919130544619</v>
      </c>
      <c r="E812" s="6">
        <v>106.53804854994476</v>
      </c>
      <c r="F812" s="10">
        <v>199.03162779424107</v>
      </c>
      <c r="G812" s="10">
        <v>207.91477736937372</v>
      </c>
      <c r="H812" s="10">
        <v>1.976853681245232</v>
      </c>
      <c r="I812" s="10">
        <f t="shared" si="19"/>
        <v>100.4130899820688</v>
      </c>
    </row>
    <row r="813" spans="1:9" x14ac:dyDescent="0.25">
      <c r="A813" s="16"/>
      <c r="B813" s="5">
        <f>DATE(YEAR(siječanj!B813),MONTH(siječanj!B813)+8,DAY(siječanj!B813))</f>
        <v>44083</v>
      </c>
      <c r="C813" s="8">
        <v>8.4375</v>
      </c>
      <c r="D813">
        <v>0.94250919130544619</v>
      </c>
      <c r="E813" s="6">
        <v>108.54549998766674</v>
      </c>
      <c r="F813" s="10">
        <v>195.81891327496507</v>
      </c>
      <c r="G813" s="10">
        <v>208.99006215667754</v>
      </c>
      <c r="H813" s="10">
        <v>2.0196079853787383</v>
      </c>
      <c r="I813" s="10">
        <f t="shared" si="19"/>
        <v>102.3051314132211</v>
      </c>
    </row>
    <row r="814" spans="1:9" x14ac:dyDescent="0.25">
      <c r="A814" s="16"/>
      <c r="B814" s="5">
        <f>DATE(YEAR(siječanj!B814),MONTH(siječanj!B814)+8,DAY(siječanj!B814))</f>
        <v>44083</v>
      </c>
      <c r="C814" s="8">
        <v>8.4479166666666696</v>
      </c>
      <c r="D814">
        <v>0.94250919130544619</v>
      </c>
      <c r="E814" s="6">
        <v>109.4357198637427</v>
      </c>
      <c r="F814" s="10">
        <v>193.31727453266782</v>
      </c>
      <c r="G814" s="10">
        <v>207.13477652386672</v>
      </c>
      <c r="H814" s="10">
        <v>1.9513200267288209</v>
      </c>
      <c r="I814" s="10">
        <f t="shared" si="19"/>
        <v>103.1441718287055</v>
      </c>
    </row>
    <row r="815" spans="1:9" x14ac:dyDescent="0.25">
      <c r="A815" s="16"/>
      <c r="B815" s="5">
        <f>DATE(YEAR(siječanj!B815),MONTH(siječanj!B815)+8,DAY(siječanj!B815))</f>
        <v>44083</v>
      </c>
      <c r="C815" s="8">
        <v>8.4583333333333304</v>
      </c>
      <c r="D815">
        <v>0.94250919130544619</v>
      </c>
      <c r="E815" s="6">
        <v>110.64822219457238</v>
      </c>
      <c r="F815" s="10">
        <v>197.89846844374364</v>
      </c>
      <c r="G815" s="10">
        <v>210.43988668657107</v>
      </c>
      <c r="H815" s="10">
        <v>1.7998980348993534</v>
      </c>
      <c r="I815" s="10">
        <f t="shared" si="19"/>
        <v>104.28696641999174</v>
      </c>
    </row>
    <row r="816" spans="1:9" x14ac:dyDescent="0.25">
      <c r="A816" s="16"/>
      <c r="B816" s="5">
        <f>DATE(YEAR(siječanj!B816),MONTH(siječanj!B816)+8,DAY(siječanj!B816))</f>
        <v>44083</v>
      </c>
      <c r="C816" s="8">
        <v>8.46875</v>
      </c>
      <c r="D816">
        <v>0.94250919130544619</v>
      </c>
      <c r="E816" s="6">
        <v>112.25424139213798</v>
      </c>
      <c r="F816" s="10">
        <v>205.75179158789467</v>
      </c>
      <c r="G816" s="10">
        <v>208.02261887420477</v>
      </c>
      <c r="H816" s="10">
        <v>1.9837742130018159</v>
      </c>
      <c r="I816" s="10">
        <f t="shared" si="19"/>
        <v>105.80065427511032</v>
      </c>
    </row>
    <row r="817" spans="1:9" x14ac:dyDescent="0.25">
      <c r="A817" s="16"/>
      <c r="B817" s="5">
        <f>DATE(YEAR(siječanj!B817),MONTH(siječanj!B817)+8,DAY(siječanj!B817))</f>
        <v>44083</v>
      </c>
      <c r="C817" s="8">
        <v>8.4791666666666696</v>
      </c>
      <c r="D817">
        <v>0.94250919130544619</v>
      </c>
      <c r="E817" s="6">
        <v>112.45704297322274</v>
      </c>
      <c r="F817" s="10">
        <v>189.80092812089754</v>
      </c>
      <c r="G817" s="10">
        <v>205.82271157034765</v>
      </c>
      <c r="H817" s="10">
        <v>2.1147244591212848</v>
      </c>
      <c r="I817" s="10">
        <f t="shared" si="19"/>
        <v>105.99179662929397</v>
      </c>
    </row>
    <row r="818" spans="1:9" x14ac:dyDescent="0.25">
      <c r="A818" s="16"/>
      <c r="B818" s="5">
        <f>DATE(YEAR(siječanj!B818),MONTH(siječanj!B818)+8,DAY(siječanj!B818))</f>
        <v>44083</v>
      </c>
      <c r="C818" s="8">
        <v>8.4895833333333304</v>
      </c>
      <c r="D818">
        <v>0.94250919130544619</v>
      </c>
      <c r="E818" s="6">
        <v>111.69896876572858</v>
      </c>
      <c r="F818" s="10">
        <v>189.69166693364781</v>
      </c>
      <c r="G818" s="10">
        <v>199.36608271832733</v>
      </c>
      <c r="H818" s="10">
        <v>1.8732459102624903</v>
      </c>
      <c r="I818" s="10">
        <f t="shared" si="19"/>
        <v>105.27730472103914</v>
      </c>
    </row>
    <row r="819" spans="1:9" x14ac:dyDescent="0.25">
      <c r="A819" s="16"/>
      <c r="B819" s="5">
        <f>DATE(YEAR(siječanj!B819),MONTH(siječanj!B819)+8,DAY(siječanj!B819))</f>
        <v>44083</v>
      </c>
      <c r="C819" s="8">
        <v>8.5</v>
      </c>
      <c r="D819">
        <v>0.94250919130544619</v>
      </c>
      <c r="E819" s="6">
        <v>110.9680781105549</v>
      </c>
      <c r="F819" s="10">
        <v>184.50383613615315</v>
      </c>
      <c r="G819" s="10">
        <v>197.28832381736328</v>
      </c>
      <c r="H819" s="10">
        <v>1.9575781874983396</v>
      </c>
      <c r="I819" s="10">
        <f t="shared" si="19"/>
        <v>104.58843356069869</v>
      </c>
    </row>
    <row r="820" spans="1:9" x14ac:dyDescent="0.25">
      <c r="A820" s="16"/>
      <c r="B820" s="5">
        <f>DATE(YEAR(siječanj!B820),MONTH(siječanj!B820)+8,DAY(siječanj!B820))</f>
        <v>44083</v>
      </c>
      <c r="C820" s="8">
        <v>8.5104166666666696</v>
      </c>
      <c r="D820">
        <v>0.94250919130544619</v>
      </c>
      <c r="E820" s="6">
        <v>110.40048127339706</v>
      </c>
      <c r="F820" s="10">
        <v>183.5389588658083</v>
      </c>
      <c r="G820" s="10">
        <v>198.30693482782783</v>
      </c>
      <c r="H820" s="10">
        <v>1.9862125350714932</v>
      </c>
      <c r="I820" s="10">
        <f t="shared" si="19"/>
        <v>104.05346832472152</v>
      </c>
    </row>
    <row r="821" spans="1:9" x14ac:dyDescent="0.25">
      <c r="A821" s="16"/>
      <c r="B821" s="5">
        <f>DATE(YEAR(siječanj!B821),MONTH(siječanj!B821)+8,DAY(siječanj!B821))</f>
        <v>44083</v>
      </c>
      <c r="C821" s="8">
        <v>8.5208333333333304</v>
      </c>
      <c r="D821">
        <v>0.94250919130544619</v>
      </c>
      <c r="E821" s="6">
        <v>111.18358989777441</v>
      </c>
      <c r="F821" s="10">
        <v>182.98204387684208</v>
      </c>
      <c r="G821" s="10">
        <v>198.0192718676355</v>
      </c>
      <c r="H821" s="10">
        <v>2.1598881999731532</v>
      </c>
      <c r="I821" s="10">
        <f t="shared" si="19"/>
        <v>104.79155540098773</v>
      </c>
    </row>
    <row r="822" spans="1:9" x14ac:dyDescent="0.25">
      <c r="A822" s="16"/>
      <c r="B822" s="5">
        <f>DATE(YEAR(siječanj!B822),MONTH(siječanj!B822)+8,DAY(siječanj!B822))</f>
        <v>44083</v>
      </c>
      <c r="C822" s="8">
        <v>8.53125</v>
      </c>
      <c r="D822">
        <v>0.94250919130544619</v>
      </c>
      <c r="E822" s="6">
        <v>111.5257180437069</v>
      </c>
      <c r="F822" s="10">
        <v>183.617027830636</v>
      </c>
      <c r="G822" s="10">
        <v>198.71979618881707</v>
      </c>
      <c r="H822" s="10">
        <v>2.5055243375362837</v>
      </c>
      <c r="I822" s="10">
        <f t="shared" si="19"/>
        <v>105.1140143231334</v>
      </c>
    </row>
    <row r="823" spans="1:9" x14ac:dyDescent="0.25">
      <c r="A823" s="16"/>
      <c r="B823" s="5">
        <f>DATE(YEAR(siječanj!B823),MONTH(siječanj!B823)+8,DAY(siječanj!B823))</f>
        <v>44083</v>
      </c>
      <c r="C823" s="8">
        <v>8.5416666666666696</v>
      </c>
      <c r="D823">
        <v>0.94250919130544619</v>
      </c>
      <c r="E823" s="6">
        <v>110.55140843104398</v>
      </c>
      <c r="F823" s="10">
        <v>186.12643850776499</v>
      </c>
      <c r="G823" s="10">
        <v>196.84025103320542</v>
      </c>
      <c r="H823" s="10">
        <v>2.200873525350227</v>
      </c>
      <c r="I823" s="10">
        <f t="shared" si="19"/>
        <v>104.19571855802135</v>
      </c>
    </row>
    <row r="824" spans="1:9" x14ac:dyDescent="0.25">
      <c r="A824" s="16"/>
      <c r="B824" s="5">
        <f>DATE(YEAR(siječanj!B824),MONTH(siječanj!B824)+8,DAY(siječanj!B824))</f>
        <v>44083</v>
      </c>
      <c r="C824" s="8">
        <v>8.5520833333333304</v>
      </c>
      <c r="D824">
        <v>0.94250919130544619</v>
      </c>
      <c r="E824" s="6">
        <v>110.1265420259768</v>
      </c>
      <c r="F824" s="10">
        <v>187.03351251512115</v>
      </c>
      <c r="G824" s="10">
        <v>188.71006425242547</v>
      </c>
      <c r="H824" s="10">
        <v>2.1228721202854843</v>
      </c>
      <c r="I824" s="10">
        <f t="shared" si="19"/>
        <v>103.79527806616863</v>
      </c>
    </row>
    <row r="825" spans="1:9" x14ac:dyDescent="0.25">
      <c r="A825" s="16"/>
      <c r="B825" s="5">
        <f>DATE(YEAR(siječanj!B825),MONTH(siječanj!B825)+8,DAY(siječanj!B825))</f>
        <v>44083</v>
      </c>
      <c r="C825" s="8">
        <v>8.5625</v>
      </c>
      <c r="D825">
        <v>0.94250919130544619</v>
      </c>
      <c r="E825" s="6">
        <v>110.09402166788044</v>
      </c>
      <c r="F825" s="10">
        <v>185.54775486782481</v>
      </c>
      <c r="G825" s="10">
        <v>184.59387938399126</v>
      </c>
      <c r="H825" s="10">
        <v>2.1258214142594691</v>
      </c>
      <c r="I825" s="10">
        <f t="shared" si="19"/>
        <v>103.76462732975827</v>
      </c>
    </row>
    <row r="826" spans="1:9" x14ac:dyDescent="0.25">
      <c r="A826" s="16"/>
      <c r="B826" s="5">
        <f>DATE(YEAR(siječanj!B826),MONTH(siječanj!B826)+8,DAY(siječanj!B826))</f>
        <v>44083</v>
      </c>
      <c r="C826" s="8">
        <v>8.5729166666666696</v>
      </c>
      <c r="D826">
        <v>0.94250919130544619</v>
      </c>
      <c r="E826" s="6">
        <v>111.0552943110509</v>
      </c>
      <c r="F826" s="10">
        <v>185.26041028240041</v>
      </c>
      <c r="G826" s="10">
        <v>186.41758951218725</v>
      </c>
      <c r="H826" s="10">
        <v>1.9902993142593548</v>
      </c>
      <c r="I826" s="10">
        <f t="shared" si="19"/>
        <v>104.6706356312969</v>
      </c>
    </row>
    <row r="827" spans="1:9" x14ac:dyDescent="0.25">
      <c r="A827" s="16"/>
      <c r="B827" s="5">
        <f>DATE(YEAR(siječanj!B827),MONTH(siječanj!B827)+8,DAY(siječanj!B827))</f>
        <v>44083</v>
      </c>
      <c r="C827" s="8">
        <v>8.5833333333333304</v>
      </c>
      <c r="D827">
        <v>0.94250919130544619</v>
      </c>
      <c r="E827" s="6">
        <v>111.30026416048872</v>
      </c>
      <c r="F827" s="10">
        <v>184.98640336590398</v>
      </c>
      <c r="G827" s="10">
        <v>184.57704821134831</v>
      </c>
      <c r="H827" s="10">
        <v>2.0381802702280853</v>
      </c>
      <c r="I827" s="10">
        <f t="shared" si="19"/>
        <v>104.90152196598476</v>
      </c>
    </row>
    <row r="828" spans="1:9" x14ac:dyDescent="0.25">
      <c r="A828" s="16"/>
      <c r="B828" s="5">
        <f>DATE(YEAR(siječanj!B828),MONTH(siječanj!B828)+8,DAY(siječanj!B828))</f>
        <v>44083</v>
      </c>
      <c r="C828" s="8">
        <v>8.59375</v>
      </c>
      <c r="D828">
        <v>0.94250919130544619</v>
      </c>
      <c r="E828" s="6">
        <v>112.6132496790179</v>
      </c>
      <c r="F828" s="10">
        <v>185.37612531005337</v>
      </c>
      <c r="G828" s="10">
        <v>180.08591425850048</v>
      </c>
      <c r="H828" s="10">
        <v>2.3077572935907993</v>
      </c>
      <c r="I828" s="10">
        <f t="shared" si="19"/>
        <v>106.13902288524946</v>
      </c>
    </row>
    <row r="829" spans="1:9" x14ac:dyDescent="0.25">
      <c r="A829" s="16"/>
      <c r="B829" s="5">
        <f>DATE(YEAR(siječanj!B829),MONTH(siječanj!B829)+8,DAY(siječanj!B829))</f>
        <v>44083</v>
      </c>
      <c r="C829" s="8">
        <v>8.6041666666666696</v>
      </c>
      <c r="D829">
        <v>0.94250919130544619</v>
      </c>
      <c r="E829" s="6">
        <v>113.61257396455449</v>
      </c>
      <c r="F829" s="10">
        <v>182.26860919306588</v>
      </c>
      <c r="G829" s="10">
        <v>175.09176341451942</v>
      </c>
      <c r="H829" s="10">
        <v>2.4467575883079524</v>
      </c>
      <c r="I829" s="10">
        <f t="shared" si="19"/>
        <v>107.08089520946244</v>
      </c>
    </row>
    <row r="830" spans="1:9" x14ac:dyDescent="0.25">
      <c r="A830" s="16"/>
      <c r="B830" s="5">
        <f>DATE(YEAR(siječanj!B830),MONTH(siječanj!B830)+8,DAY(siječanj!B830))</f>
        <v>44083</v>
      </c>
      <c r="C830" s="8">
        <v>8.6145833333333304</v>
      </c>
      <c r="D830">
        <v>0.94250919130544619</v>
      </c>
      <c r="E830" s="6">
        <v>113.98702404128758</v>
      </c>
      <c r="F830" s="10">
        <v>180.5029614273115</v>
      </c>
      <c r="G830" s="10">
        <v>171.08471228687029</v>
      </c>
      <c r="H830" s="10">
        <v>2.2679682201768308</v>
      </c>
      <c r="I830" s="10">
        <f t="shared" si="19"/>
        <v>107.43381784846841</v>
      </c>
    </row>
    <row r="831" spans="1:9" x14ac:dyDescent="0.25">
      <c r="A831" s="16"/>
      <c r="B831" s="5">
        <f>DATE(YEAR(siječanj!B831),MONTH(siječanj!B831)+8,DAY(siječanj!B831))</f>
        <v>44083</v>
      </c>
      <c r="C831" s="8">
        <v>8.625</v>
      </c>
      <c r="D831">
        <v>0.94250919130544619</v>
      </c>
      <c r="E831" s="6">
        <v>114.25860190516809</v>
      </c>
      <c r="F831" s="10">
        <v>179.63415636276969</v>
      </c>
      <c r="G831" s="10">
        <v>169.56041563710664</v>
      </c>
      <c r="H831" s="10">
        <v>2.4525774885747516</v>
      </c>
      <c r="I831" s="10">
        <f t="shared" si="19"/>
        <v>107.68978248133089</v>
      </c>
    </row>
    <row r="832" spans="1:9" x14ac:dyDescent="0.25">
      <c r="A832" s="16"/>
      <c r="B832" s="5">
        <f>DATE(YEAR(siječanj!B832),MONTH(siječanj!B832)+8,DAY(siječanj!B832))</f>
        <v>44083</v>
      </c>
      <c r="C832" s="8">
        <v>8.6354166666666696</v>
      </c>
      <c r="D832">
        <v>0.94250919130544619</v>
      </c>
      <c r="E832" s="6">
        <v>114.63033323178894</v>
      </c>
      <c r="F832" s="10">
        <v>179.49248532318379</v>
      </c>
      <c r="G832" s="10">
        <v>164.72977277285656</v>
      </c>
      <c r="H832" s="10">
        <v>2.3958855044081599</v>
      </c>
      <c r="I832" s="10">
        <f t="shared" si="19"/>
        <v>108.0401426733672</v>
      </c>
    </row>
    <row r="833" spans="1:9" x14ac:dyDescent="0.25">
      <c r="A833" s="16"/>
      <c r="B833" s="5">
        <f>DATE(YEAR(siječanj!B833),MONTH(siječanj!B833)+8,DAY(siječanj!B833))</f>
        <v>44083</v>
      </c>
      <c r="C833" s="8">
        <v>8.6458333333333304</v>
      </c>
      <c r="D833">
        <v>0.94250919130544619</v>
      </c>
      <c r="E833" s="6">
        <v>115.34361815366498</v>
      </c>
      <c r="F833" s="10">
        <v>177.45352585537239</v>
      </c>
      <c r="G833" s="10">
        <v>164.30217510620571</v>
      </c>
      <c r="H833" s="10">
        <v>2.4038070629948196</v>
      </c>
      <c r="I833" s="10">
        <f t="shared" si="19"/>
        <v>108.71242026825496</v>
      </c>
    </row>
    <row r="834" spans="1:9" x14ac:dyDescent="0.25">
      <c r="A834" s="16"/>
      <c r="B834" s="5">
        <f>DATE(YEAR(siječanj!B834),MONTH(siječanj!B834)+8,DAY(siječanj!B834))</f>
        <v>44083</v>
      </c>
      <c r="C834" s="8">
        <v>8.65625</v>
      </c>
      <c r="D834">
        <v>0.94250919130544619</v>
      </c>
      <c r="E834" s="6">
        <v>115.24786661784928</v>
      </c>
      <c r="F834" s="10">
        <v>176.03913016192433</v>
      </c>
      <c r="G834" s="10">
        <v>160.62992545898354</v>
      </c>
      <c r="H834" s="10">
        <v>2.1465282269663799</v>
      </c>
      <c r="I834" s="10">
        <f t="shared" si="19"/>
        <v>108.62217356566705</v>
      </c>
    </row>
    <row r="835" spans="1:9" x14ac:dyDescent="0.25">
      <c r="A835" s="16"/>
      <c r="B835" s="5">
        <f>DATE(YEAR(siječanj!B835),MONTH(siječanj!B835)+8,DAY(siječanj!B835))</f>
        <v>44083</v>
      </c>
      <c r="C835" s="8">
        <v>8.6666666666666696</v>
      </c>
      <c r="D835">
        <v>0.94250919130544619</v>
      </c>
      <c r="E835" s="6">
        <v>114.47786406699775</v>
      </c>
      <c r="F835" s="10">
        <v>176.35792014034695</v>
      </c>
      <c r="G835" s="10">
        <v>162.43808461102515</v>
      </c>
      <c r="H835" s="10">
        <v>2.0608741958961918</v>
      </c>
      <c r="I835" s="10">
        <f t="shared" si="19"/>
        <v>107.89643908416085</v>
      </c>
    </row>
    <row r="836" spans="1:9" x14ac:dyDescent="0.25">
      <c r="A836" s="16"/>
      <c r="B836" s="5">
        <f>DATE(YEAR(siječanj!B836),MONTH(siječanj!B836)+8,DAY(siječanj!B836))</f>
        <v>44083</v>
      </c>
      <c r="C836" s="8">
        <v>8.6770833333333304</v>
      </c>
      <c r="D836">
        <v>0.94250919130544619</v>
      </c>
      <c r="E836" s="6">
        <v>112.80338646518983</v>
      </c>
      <c r="F836" s="10">
        <v>170.47926319339018</v>
      </c>
      <c r="G836" s="10">
        <v>163.18986494961155</v>
      </c>
      <c r="H836" s="10">
        <v>2.1583224147225271</v>
      </c>
      <c r="I836" s="10">
        <f t="shared" ref="I836:I899" si="20">D836*E836</f>
        <v>106.31822855382178</v>
      </c>
    </row>
    <row r="837" spans="1:9" x14ac:dyDescent="0.25">
      <c r="A837" s="16"/>
      <c r="B837" s="5">
        <f>DATE(YEAR(siječanj!B837),MONTH(siječanj!B837)+8,DAY(siječanj!B837))</f>
        <v>44083</v>
      </c>
      <c r="C837" s="8">
        <v>8.6875</v>
      </c>
      <c r="D837">
        <v>0.94250919130544619</v>
      </c>
      <c r="E837" s="6">
        <v>113.54197925848105</v>
      </c>
      <c r="F837" s="10">
        <v>165.18693322662702</v>
      </c>
      <c r="G837" s="10">
        <v>160.75811767351234</v>
      </c>
      <c r="H837" s="10">
        <v>2.1235364833657435</v>
      </c>
      <c r="I837" s="10">
        <f t="shared" si="20"/>
        <v>107.01435905013072</v>
      </c>
    </row>
    <row r="838" spans="1:9" x14ac:dyDescent="0.25">
      <c r="A838" s="16"/>
      <c r="B838" s="5">
        <f>DATE(YEAR(siječanj!B838),MONTH(siječanj!B838)+8,DAY(siječanj!B838))</f>
        <v>44083</v>
      </c>
      <c r="C838" s="8">
        <v>8.6979166666666696</v>
      </c>
      <c r="D838">
        <v>0.94250919130544619</v>
      </c>
      <c r="E838" s="6">
        <v>113.56881531623381</v>
      </c>
      <c r="F838" s="10">
        <v>164.18153660834588</v>
      </c>
      <c r="G838" s="10">
        <v>160.13462987833319</v>
      </c>
      <c r="H838" s="10">
        <v>2.0962258817201231</v>
      </c>
      <c r="I838" s="10">
        <f t="shared" si="20"/>
        <v>107.03965228122109</v>
      </c>
    </row>
    <row r="839" spans="1:9" x14ac:dyDescent="0.25">
      <c r="A839" s="16"/>
      <c r="B839" s="5">
        <f>DATE(YEAR(siječanj!B839),MONTH(siječanj!B839)+8,DAY(siječanj!B839))</f>
        <v>44083</v>
      </c>
      <c r="C839" s="8">
        <v>8.7083333333333304</v>
      </c>
      <c r="D839">
        <v>0.94250919130544619</v>
      </c>
      <c r="E839" s="6">
        <v>114.57502631229436</v>
      </c>
      <c r="F839" s="10">
        <v>163.06163053658432</v>
      </c>
      <c r="G839" s="10">
        <v>166.32816029275236</v>
      </c>
      <c r="H839" s="10">
        <v>1.8485489348876347</v>
      </c>
      <c r="I839" s="10">
        <f t="shared" si="20"/>
        <v>107.98801539340077</v>
      </c>
    </row>
    <row r="840" spans="1:9" x14ac:dyDescent="0.25">
      <c r="A840" s="16"/>
      <c r="B840" s="5">
        <f>DATE(YEAR(siječanj!B840),MONTH(siječanj!B840)+8,DAY(siječanj!B840))</f>
        <v>44083</v>
      </c>
      <c r="C840" s="8">
        <v>8.71875</v>
      </c>
      <c r="D840">
        <v>0.94250919130544619</v>
      </c>
      <c r="E840" s="6">
        <v>114.68777941471608</v>
      </c>
      <c r="F840" s="10">
        <v>163.06074243027726</v>
      </c>
      <c r="G840" s="10">
        <v>176.72655025150428</v>
      </c>
      <c r="H840" s="10">
        <v>1.8632904245245721</v>
      </c>
      <c r="I840" s="10">
        <f t="shared" si="20"/>
        <v>108.09428622878144</v>
      </c>
    </row>
    <row r="841" spans="1:9" x14ac:dyDescent="0.25">
      <c r="A841" s="16"/>
      <c r="B841" s="5">
        <f>DATE(YEAR(siječanj!B841),MONTH(siječanj!B841)+8,DAY(siječanj!B841))</f>
        <v>44083</v>
      </c>
      <c r="C841" s="8">
        <v>8.7291666666666696</v>
      </c>
      <c r="D841">
        <v>0.94250919130544619</v>
      </c>
      <c r="E841" s="6">
        <v>115.2526772457712</v>
      </c>
      <c r="F841" s="10">
        <v>163.80002462431094</v>
      </c>
      <c r="G841" s="10">
        <v>168.10545025548311</v>
      </c>
      <c r="H841" s="10">
        <v>1.8775617801676827</v>
      </c>
      <c r="I841" s="10">
        <f t="shared" si="20"/>
        <v>108.62670762669941</v>
      </c>
    </row>
    <row r="842" spans="1:9" x14ac:dyDescent="0.25">
      <c r="A842" s="16"/>
      <c r="B842" s="5">
        <f>DATE(YEAR(siječanj!B842),MONTH(siječanj!B842)+8,DAY(siječanj!B842))</f>
        <v>44083</v>
      </c>
      <c r="C842" s="8">
        <v>8.7395833333333304</v>
      </c>
      <c r="D842">
        <v>0.94250919130544619</v>
      </c>
      <c r="E842" s="6">
        <v>116.55006598397239</v>
      </c>
      <c r="F842" s="10">
        <v>163.27021094274153</v>
      </c>
      <c r="G842" s="10">
        <v>163.22147255946749</v>
      </c>
      <c r="H842" s="10">
        <v>1.8330165842526078</v>
      </c>
      <c r="I842" s="10">
        <f t="shared" si="20"/>
        <v>109.84950843715021</v>
      </c>
    </row>
    <row r="843" spans="1:9" x14ac:dyDescent="0.25">
      <c r="A843" s="16"/>
      <c r="B843" s="5">
        <f>DATE(YEAR(siječanj!B843),MONTH(siječanj!B843)+8,DAY(siječanj!B843))</f>
        <v>44083</v>
      </c>
      <c r="C843" s="8">
        <v>8.75</v>
      </c>
      <c r="D843">
        <v>0.94250919130544619</v>
      </c>
      <c r="E843" s="6">
        <v>119.3294005894536</v>
      </c>
      <c r="F843" s="10">
        <v>161.2536992660213</v>
      </c>
      <c r="G843" s="10">
        <v>161.76159908911188</v>
      </c>
      <c r="H843" s="10">
        <v>1.870519730726254</v>
      </c>
      <c r="I843" s="10">
        <f t="shared" si="20"/>
        <v>112.46905684852955</v>
      </c>
    </row>
    <row r="844" spans="1:9" x14ac:dyDescent="0.25">
      <c r="A844" s="16"/>
      <c r="B844" s="5">
        <f>DATE(YEAR(siječanj!B844),MONTH(siječanj!B844)+8,DAY(siječanj!B844))</f>
        <v>44083</v>
      </c>
      <c r="C844" s="8">
        <v>8.7604166666666696</v>
      </c>
      <c r="D844">
        <v>0.94250919130544619</v>
      </c>
      <c r="E844" s="6">
        <v>121.47220905890737</v>
      </c>
      <c r="F844" s="10">
        <v>160.72129359998115</v>
      </c>
      <c r="G844" s="10">
        <v>159.87170400640289</v>
      </c>
      <c r="H844" s="10">
        <v>2.5338030964742764</v>
      </c>
      <c r="I844" s="10">
        <f t="shared" si="20"/>
        <v>114.48867352619688</v>
      </c>
    </row>
    <row r="845" spans="1:9" x14ac:dyDescent="0.25">
      <c r="A845" s="16"/>
      <c r="B845" s="5">
        <f>DATE(YEAR(siječanj!B845),MONTH(siječanj!B845)+8,DAY(siječanj!B845))</f>
        <v>44083</v>
      </c>
      <c r="C845" s="8">
        <v>8.7708333333333304</v>
      </c>
      <c r="D845">
        <v>0.94250919130544619</v>
      </c>
      <c r="E845" s="6">
        <v>123.02325303633847</v>
      </c>
      <c r="F845" s="10">
        <v>159.70798037796757</v>
      </c>
      <c r="G845" s="10">
        <v>158.97036140218526</v>
      </c>
      <c r="H845" s="10">
        <v>4.5444884964362791</v>
      </c>
      <c r="I845" s="10">
        <f t="shared" si="20"/>
        <v>115.95054673104465</v>
      </c>
    </row>
    <row r="846" spans="1:9" x14ac:dyDescent="0.25">
      <c r="A846" s="16"/>
      <c r="B846" s="5">
        <f>DATE(YEAR(siječanj!B846),MONTH(siječanj!B846)+8,DAY(siječanj!B846))</f>
        <v>44083</v>
      </c>
      <c r="C846" s="8">
        <v>8.78125</v>
      </c>
      <c r="D846">
        <v>0.94250919130544619</v>
      </c>
      <c r="E846" s="6">
        <v>125.26907488831297</v>
      </c>
      <c r="F846" s="10">
        <v>159.11023259178026</v>
      </c>
      <c r="G846" s="10">
        <v>161.95962020301772</v>
      </c>
      <c r="H846" s="10">
        <v>11.000379456176386</v>
      </c>
      <c r="I846" s="10">
        <f t="shared" si="20"/>
        <v>118.06725446856524</v>
      </c>
    </row>
    <row r="847" spans="1:9" x14ac:dyDescent="0.25">
      <c r="A847" s="16"/>
      <c r="B847" s="5">
        <f>DATE(YEAR(siječanj!B847),MONTH(siječanj!B847)+8,DAY(siječanj!B847))</f>
        <v>44083</v>
      </c>
      <c r="C847" s="8">
        <v>8.7916666666666696</v>
      </c>
      <c r="D847">
        <v>0.94250919130544619</v>
      </c>
      <c r="E847" s="6">
        <v>128.50915372577825</v>
      </c>
      <c r="F847" s="10">
        <v>157.7356288831844</v>
      </c>
      <c r="G847" s="10">
        <v>163.37752811010975</v>
      </c>
      <c r="H847" s="10">
        <v>25.89839582375323</v>
      </c>
      <c r="I847" s="10">
        <f t="shared" si="20"/>
        <v>121.12105855343053</v>
      </c>
    </row>
    <row r="848" spans="1:9" x14ac:dyDescent="0.25">
      <c r="A848" s="16"/>
      <c r="B848" s="5">
        <f>DATE(YEAR(siječanj!B848),MONTH(siječanj!B848)+8,DAY(siječanj!B848))</f>
        <v>44083</v>
      </c>
      <c r="C848" s="8">
        <v>8.8020833333333304</v>
      </c>
      <c r="D848">
        <v>0.94250919130544619</v>
      </c>
      <c r="E848" s="6">
        <v>132.56167486257914</v>
      </c>
      <c r="F848" s="10">
        <v>154.31066499368629</v>
      </c>
      <c r="G848" s="10">
        <v>159.05953772247591</v>
      </c>
      <c r="H848" s="10">
        <v>42.15837443470032</v>
      </c>
      <c r="I848" s="10">
        <f t="shared" si="20"/>
        <v>124.94059697282496</v>
      </c>
    </row>
    <row r="849" spans="1:9" x14ac:dyDescent="0.25">
      <c r="A849" s="16"/>
      <c r="B849" s="5">
        <f>DATE(YEAR(siječanj!B849),MONTH(siječanj!B849)+8,DAY(siječanj!B849))</f>
        <v>44083</v>
      </c>
      <c r="C849" s="8">
        <v>8.8125</v>
      </c>
      <c r="D849">
        <v>0.94250919130544619</v>
      </c>
      <c r="E849" s="6">
        <v>137.40804042893916</v>
      </c>
      <c r="F849" s="10">
        <v>153.58779468272033</v>
      </c>
      <c r="G849" s="10">
        <v>157.99954706939775</v>
      </c>
      <c r="H849" s="10">
        <v>62.945025256601532</v>
      </c>
      <c r="I849" s="10">
        <f t="shared" si="20"/>
        <v>129.50834106354552</v>
      </c>
    </row>
    <row r="850" spans="1:9" x14ac:dyDescent="0.25">
      <c r="A850" s="16"/>
      <c r="B850" s="5">
        <f>DATE(YEAR(siječanj!B850),MONTH(siječanj!B850)+8,DAY(siječanj!B850))</f>
        <v>44083</v>
      </c>
      <c r="C850" s="8">
        <v>8.8229166666666696</v>
      </c>
      <c r="D850">
        <v>0.94250919130544619</v>
      </c>
      <c r="E850" s="6">
        <v>141.00470989931742</v>
      </c>
      <c r="F850" s="10">
        <v>150.2591240209569</v>
      </c>
      <c r="G850" s="10">
        <v>159.00231013022784</v>
      </c>
      <c r="H850" s="10">
        <v>86.597288193679347</v>
      </c>
      <c r="I850" s="10">
        <f t="shared" si="20"/>
        <v>132.89823509746469</v>
      </c>
    </row>
    <row r="851" spans="1:9" x14ac:dyDescent="0.25">
      <c r="A851" s="16"/>
      <c r="B851" s="5">
        <f>DATE(YEAR(siječanj!B851),MONTH(siječanj!B851)+8,DAY(siječanj!B851))</f>
        <v>44083</v>
      </c>
      <c r="C851" s="8">
        <v>8.8333333333333304</v>
      </c>
      <c r="D851">
        <v>0.94250919130544619</v>
      </c>
      <c r="E851" s="6">
        <v>146.95780025265225</v>
      </c>
      <c r="F851" s="10">
        <v>144.56516103722043</v>
      </c>
      <c r="G851" s="10">
        <v>152.30528124605905</v>
      </c>
      <c r="H851" s="10">
        <v>128.94631789962193</v>
      </c>
      <c r="I851" s="10">
        <f t="shared" si="20"/>
        <v>138.50907747215456</v>
      </c>
    </row>
    <row r="852" spans="1:9" x14ac:dyDescent="0.25">
      <c r="A852" s="16"/>
      <c r="B852" s="5">
        <f>DATE(YEAR(siječanj!B852),MONTH(siječanj!B852)+8,DAY(siječanj!B852))</f>
        <v>44083</v>
      </c>
      <c r="C852" s="8">
        <v>8.84375</v>
      </c>
      <c r="D852">
        <v>0.94250919130544619</v>
      </c>
      <c r="E852" s="6">
        <v>151.29103974254542</v>
      </c>
      <c r="F852" s="10">
        <v>125.56601533090918</v>
      </c>
      <c r="G852" s="10">
        <v>138.99629835346255</v>
      </c>
      <c r="H852" s="10">
        <v>196.86814376510168</v>
      </c>
      <c r="I852" s="10">
        <f t="shared" si="20"/>
        <v>142.59319551950659</v>
      </c>
    </row>
    <row r="853" spans="1:9" x14ac:dyDescent="0.25">
      <c r="A853" s="16"/>
      <c r="B853" s="5">
        <f>DATE(YEAR(siječanj!B853),MONTH(siječanj!B853)+8,DAY(siječanj!B853))</f>
        <v>44083</v>
      </c>
      <c r="C853" s="8">
        <v>8.8541666666666696</v>
      </c>
      <c r="D853">
        <v>0.94250919130544619</v>
      </c>
      <c r="E853" s="6">
        <v>154.87633666343459</v>
      </c>
      <c r="F853" s="10">
        <v>118.43422431039268</v>
      </c>
      <c r="G853" s="10">
        <v>130.58418341118045</v>
      </c>
      <c r="H853" s="10">
        <v>227.85310453273246</v>
      </c>
      <c r="I853" s="10">
        <f t="shared" si="20"/>
        <v>145.97237082100375</v>
      </c>
    </row>
    <row r="854" spans="1:9" x14ac:dyDescent="0.25">
      <c r="A854" s="16"/>
      <c r="B854" s="5">
        <f>DATE(YEAR(siječanj!B854),MONTH(siječanj!B854)+8,DAY(siječanj!B854))</f>
        <v>44083</v>
      </c>
      <c r="C854" s="8">
        <v>8.8645833333333304</v>
      </c>
      <c r="D854">
        <v>0.94250919130544619</v>
      </c>
      <c r="E854" s="6">
        <v>155.61713683699122</v>
      </c>
      <c r="F854" s="10">
        <v>116.53399428118644</v>
      </c>
      <c r="G854" s="10">
        <v>128.17395467292377</v>
      </c>
      <c r="H854" s="10">
        <v>228.77731326110089</v>
      </c>
      <c r="I854" s="10">
        <f t="shared" si="20"/>
        <v>146.67058179350155</v>
      </c>
    </row>
    <row r="855" spans="1:9" x14ac:dyDescent="0.25">
      <c r="A855" s="16"/>
      <c r="B855" s="5">
        <f>DATE(YEAR(siječanj!B855),MONTH(siječanj!B855)+8,DAY(siječanj!B855))</f>
        <v>44083</v>
      </c>
      <c r="C855" s="8">
        <v>8.875</v>
      </c>
      <c r="D855">
        <v>0.94250919130544619</v>
      </c>
      <c r="E855" s="6">
        <v>155.41922880866841</v>
      </c>
      <c r="F855" s="10">
        <v>113.28848412583903</v>
      </c>
      <c r="G855" s="10">
        <v>123.25217706867639</v>
      </c>
      <c r="H855" s="10">
        <v>230.13021048439103</v>
      </c>
      <c r="I855" s="10">
        <f t="shared" si="20"/>
        <v>146.48405165777416</v>
      </c>
    </row>
    <row r="856" spans="1:9" x14ac:dyDescent="0.25">
      <c r="A856" s="16"/>
      <c r="B856" s="5">
        <f>DATE(YEAR(siječanj!B856),MONTH(siječanj!B856)+8,DAY(siječanj!B856))</f>
        <v>44083</v>
      </c>
      <c r="C856" s="8">
        <v>8.8854166666666696</v>
      </c>
      <c r="D856">
        <v>0.94250919130544619</v>
      </c>
      <c r="E856" s="6">
        <v>159.6322065493157</v>
      </c>
      <c r="F856" s="10">
        <v>110.47176455498976</v>
      </c>
      <c r="G856" s="10">
        <v>109.65230463915768</v>
      </c>
      <c r="H856" s="10">
        <v>237.18397642194142</v>
      </c>
      <c r="I856" s="10">
        <f t="shared" si="20"/>
        <v>150.45482190109948</v>
      </c>
    </row>
    <row r="857" spans="1:9" x14ac:dyDescent="0.25">
      <c r="A857" s="16"/>
      <c r="B857" s="5">
        <f>DATE(YEAR(siječanj!B857),MONTH(siječanj!B857)+8,DAY(siječanj!B857))</f>
        <v>44083</v>
      </c>
      <c r="C857" s="8">
        <v>8.8958333333333304</v>
      </c>
      <c r="D857">
        <v>0.94250919130544619</v>
      </c>
      <c r="E857" s="6">
        <v>162.46517279508291</v>
      </c>
      <c r="F857" s="10">
        <v>107.88085706380269</v>
      </c>
      <c r="G857" s="10">
        <v>101.31335352817118</v>
      </c>
      <c r="H857" s="10">
        <v>242.81627728845797</v>
      </c>
      <c r="I857" s="10">
        <f t="shared" si="20"/>
        <v>153.12491862639317</v>
      </c>
    </row>
    <row r="858" spans="1:9" x14ac:dyDescent="0.25">
      <c r="A858" s="16"/>
      <c r="B858" s="5">
        <f>DATE(YEAR(siječanj!B858),MONTH(siječanj!B858)+8,DAY(siječanj!B858))</f>
        <v>44083</v>
      </c>
      <c r="C858" s="8">
        <v>8.90625</v>
      </c>
      <c r="D858">
        <v>0.94250919130544619</v>
      </c>
      <c r="E858" s="6">
        <v>160.58787880418308</v>
      </c>
      <c r="F858" s="10">
        <v>104.53925460974936</v>
      </c>
      <c r="G858" s="10">
        <v>103.56774743931807</v>
      </c>
      <c r="H858" s="10">
        <v>243.55396832314844</v>
      </c>
      <c r="I858" s="10">
        <f t="shared" si="20"/>
        <v>151.3555517851876</v>
      </c>
    </row>
    <row r="859" spans="1:9" x14ac:dyDescent="0.25">
      <c r="A859" s="16"/>
      <c r="B859" s="5">
        <f>DATE(YEAR(siječanj!B859),MONTH(siječanj!B859)+8,DAY(siječanj!B859))</f>
        <v>44083</v>
      </c>
      <c r="C859" s="8">
        <v>8.9166666666666696</v>
      </c>
      <c r="D859">
        <v>0.94250919130544619</v>
      </c>
      <c r="E859" s="6">
        <v>156.65710712774614</v>
      </c>
      <c r="F859" s="10">
        <v>102.94771586598114</v>
      </c>
      <c r="G859" s="10">
        <v>92.474792694762442</v>
      </c>
      <c r="H859" s="10">
        <v>240.55413992506053</v>
      </c>
      <c r="I859" s="10">
        <f t="shared" si="20"/>
        <v>147.65076335122268</v>
      </c>
    </row>
    <row r="860" spans="1:9" x14ac:dyDescent="0.25">
      <c r="A860" s="16"/>
      <c r="B860" s="5">
        <f>DATE(YEAR(siječanj!B860),MONTH(siječanj!B860)+8,DAY(siječanj!B860))</f>
        <v>44083</v>
      </c>
      <c r="C860" s="8">
        <v>8.9270833333333304</v>
      </c>
      <c r="D860">
        <v>0.94250919130544619</v>
      </c>
      <c r="E860" s="6">
        <v>150.10907942005724</v>
      </c>
      <c r="F860" s="10">
        <v>100.57095451504749</v>
      </c>
      <c r="G860" s="10">
        <v>87.957902312247839</v>
      </c>
      <c r="H860" s="10">
        <v>241.32268449914247</v>
      </c>
      <c r="I860" s="10">
        <f t="shared" si="20"/>
        <v>141.47918705180314</v>
      </c>
    </row>
    <row r="861" spans="1:9" x14ac:dyDescent="0.25">
      <c r="A861" s="16"/>
      <c r="B861" s="5">
        <f>DATE(YEAR(siječanj!B861),MONTH(siječanj!B861)+8,DAY(siječanj!B861))</f>
        <v>44083</v>
      </c>
      <c r="C861" s="8">
        <v>8.9375</v>
      </c>
      <c r="D861">
        <v>0.94250919130544619</v>
      </c>
      <c r="E861" s="6">
        <v>140.96955569034981</v>
      </c>
      <c r="F861" s="10">
        <v>97.549436022361903</v>
      </c>
      <c r="G861" s="10">
        <v>83.735589556225946</v>
      </c>
      <c r="H861" s="10">
        <v>240.50972620729627</v>
      </c>
      <c r="I861" s="10">
        <f t="shared" si="20"/>
        <v>132.86510193239965</v>
      </c>
    </row>
    <row r="862" spans="1:9" x14ac:dyDescent="0.25">
      <c r="A862" s="16"/>
      <c r="B862" s="5">
        <f>DATE(YEAR(siječanj!B862),MONTH(siječanj!B862)+8,DAY(siječanj!B862))</f>
        <v>44083</v>
      </c>
      <c r="C862" s="8">
        <v>8.9479166666666696</v>
      </c>
      <c r="D862">
        <v>0.94250919130544619</v>
      </c>
      <c r="E862" s="6">
        <v>129.83459672712019</v>
      </c>
      <c r="F862" s="10">
        <v>93.265179048542663</v>
      </c>
      <c r="G862" s="10">
        <v>81.172792699140686</v>
      </c>
      <c r="H862" s="10">
        <v>237.82941561290255</v>
      </c>
      <c r="I862" s="10">
        <f t="shared" si="20"/>
        <v>122.37030076474677</v>
      </c>
    </row>
    <row r="863" spans="1:9" x14ac:dyDescent="0.25">
      <c r="A863" s="16"/>
      <c r="B863" s="5">
        <f>DATE(YEAR(siječanj!B863),MONTH(siječanj!B863)+8,DAY(siječanj!B863))</f>
        <v>44083</v>
      </c>
      <c r="C863" s="8">
        <v>8.9583333333333304</v>
      </c>
      <c r="D863">
        <v>0.94250919130544619</v>
      </c>
      <c r="E863" s="6">
        <v>118.55012032852406</v>
      </c>
      <c r="F863" s="10">
        <v>89.894068157328192</v>
      </c>
      <c r="G863" s="10">
        <v>79.540859215457985</v>
      </c>
      <c r="H863" s="10">
        <v>238.06035698481074</v>
      </c>
      <c r="I863" s="10">
        <f t="shared" si="20"/>
        <v>111.73457804000054</v>
      </c>
    </row>
    <row r="864" spans="1:9" x14ac:dyDescent="0.25">
      <c r="A864" s="16"/>
      <c r="B864" s="5">
        <f>DATE(YEAR(siječanj!B864),MONTH(siječanj!B864)+8,DAY(siječanj!B864))</f>
        <v>44083</v>
      </c>
      <c r="C864" s="8">
        <v>8.96875</v>
      </c>
      <c r="D864">
        <v>0.94250919130544619</v>
      </c>
      <c r="E864" s="6">
        <v>108.50387369237529</v>
      </c>
      <c r="F864" s="10">
        <v>86.712156058158442</v>
      </c>
      <c r="G864" s="10">
        <v>77.160480325107443</v>
      </c>
      <c r="H864" s="10">
        <v>238.91528768421171</v>
      </c>
      <c r="I864" s="10">
        <f t="shared" si="20"/>
        <v>102.26589824730891</v>
      </c>
    </row>
    <row r="865" spans="1:9" x14ac:dyDescent="0.25">
      <c r="A865" s="16"/>
      <c r="B865" s="5">
        <f>DATE(YEAR(siječanj!B865),MONTH(siječanj!B865)+8,DAY(siječanj!B865))</f>
        <v>44083</v>
      </c>
      <c r="C865" s="8">
        <v>8.9791666666666696</v>
      </c>
      <c r="D865">
        <v>0.94250919130544619</v>
      </c>
      <c r="E865" s="6">
        <v>98.790274128782855</v>
      </c>
      <c r="F865" s="10">
        <v>84.438463261808664</v>
      </c>
      <c r="G865" s="10">
        <v>78.397836382603316</v>
      </c>
      <c r="H865" s="10">
        <v>238.37593343212026</v>
      </c>
      <c r="I865" s="10">
        <f t="shared" si="20"/>
        <v>93.110741377962469</v>
      </c>
    </row>
    <row r="866" spans="1:9" ht="15.75" thickBot="1" x14ac:dyDescent="0.3">
      <c r="A866" s="16"/>
      <c r="B866" s="5">
        <f>DATE(YEAR(siječanj!B866),MONTH(siječanj!B866)+8,DAY(siječanj!B866))</f>
        <v>44083</v>
      </c>
      <c r="C866" s="8">
        <v>8.9895833333333304</v>
      </c>
      <c r="D866">
        <v>0.94250919130544619</v>
      </c>
      <c r="E866" s="6">
        <v>90.584766437090167</v>
      </c>
      <c r="F866" s="10">
        <v>82.486112242546554</v>
      </c>
      <c r="G866" s="10">
        <v>75.43100710582938</v>
      </c>
      <c r="H866" s="10">
        <v>238.73577518625109</v>
      </c>
      <c r="I866" s="10">
        <f t="shared" si="20"/>
        <v>85.376974959214579</v>
      </c>
    </row>
    <row r="867" spans="1:9" x14ac:dyDescent="0.25">
      <c r="A867" s="15">
        <f t="shared" ref="A867" si="21">A771+1</f>
        <v>254</v>
      </c>
      <c r="B867" s="5">
        <f>DATE(YEAR(siječanj!B867),MONTH(siječanj!B867)+8,DAY(siječanj!B867))</f>
        <v>44084</v>
      </c>
      <c r="C867" s="8">
        <v>9</v>
      </c>
      <c r="D867">
        <v>0.94146395907472014</v>
      </c>
      <c r="E867" s="6">
        <v>81.871973934149992</v>
      </c>
      <c r="F867" s="10">
        <v>77.900903769476471</v>
      </c>
      <c r="G867" s="10">
        <v>72.303370702731414</v>
      </c>
      <c r="H867" s="10">
        <v>238.81486626629305</v>
      </c>
      <c r="I867" s="10">
        <f t="shared" si="20"/>
        <v>77.079512717307139</v>
      </c>
    </row>
    <row r="868" spans="1:9" x14ac:dyDescent="0.25">
      <c r="A868" s="16"/>
      <c r="B868" s="5">
        <f>DATE(YEAR(siječanj!B868),MONTH(siječanj!B868)+8,DAY(siječanj!B868))</f>
        <v>44084</v>
      </c>
      <c r="C868" s="8">
        <v>9.0104166666666696</v>
      </c>
      <c r="D868">
        <v>0.94146395907472014</v>
      </c>
      <c r="E868" s="6">
        <v>76.998391250653299</v>
      </c>
      <c r="F868" s="10">
        <v>76.16070969308322</v>
      </c>
      <c r="G868" s="10">
        <v>70.504385623332098</v>
      </c>
      <c r="H868" s="10">
        <v>238.56154472339489</v>
      </c>
      <c r="I868" s="10">
        <f t="shared" si="20"/>
        <v>72.491210269224339</v>
      </c>
    </row>
    <row r="869" spans="1:9" x14ac:dyDescent="0.25">
      <c r="A869" s="16"/>
      <c r="B869" s="5">
        <f>DATE(YEAR(siječanj!B869),MONTH(siječanj!B869)+8,DAY(siječanj!B869))</f>
        <v>44084</v>
      </c>
      <c r="C869" s="8">
        <v>9.0208333333333304</v>
      </c>
      <c r="D869">
        <v>0.94146395907472014</v>
      </c>
      <c r="E869" s="6">
        <v>72.197006486803858</v>
      </c>
      <c r="F869" s="10">
        <v>74.773580068835543</v>
      </c>
      <c r="G869" s="10">
        <v>70.427421334122158</v>
      </c>
      <c r="H869" s="10">
        <v>238.79452101850092</v>
      </c>
      <c r="I869" s="10">
        <f t="shared" si="20"/>
        <v>67.970879560409614</v>
      </c>
    </row>
    <row r="870" spans="1:9" x14ac:dyDescent="0.25">
      <c r="A870" s="16"/>
      <c r="B870" s="5">
        <f>DATE(YEAR(siječanj!B870),MONTH(siječanj!B870)+8,DAY(siječanj!B870))</f>
        <v>44084</v>
      </c>
      <c r="C870" s="8">
        <v>9.03125</v>
      </c>
      <c r="D870">
        <v>0.94146395907472014</v>
      </c>
      <c r="E870" s="6">
        <v>68.414856854901203</v>
      </c>
      <c r="F870" s="10">
        <v>72.538533961874137</v>
      </c>
      <c r="G870" s="10">
        <v>69.412008808301465</v>
      </c>
      <c r="H870" s="10">
        <v>239.06544668895609</v>
      </c>
      <c r="I870" s="10">
        <f t="shared" si="20"/>
        <v>64.410121994145541</v>
      </c>
    </row>
    <row r="871" spans="1:9" x14ac:dyDescent="0.25">
      <c r="A871" s="16"/>
      <c r="B871" s="5">
        <f>DATE(YEAR(siječanj!B871),MONTH(siječanj!B871)+8,DAY(siječanj!B871))</f>
        <v>44084</v>
      </c>
      <c r="C871" s="8">
        <v>9.0416666666666696</v>
      </c>
      <c r="D871">
        <v>0.94146395907472014</v>
      </c>
      <c r="E871" s="6">
        <v>65.815171017729753</v>
      </c>
      <c r="F871" s="10">
        <v>71.937225713297522</v>
      </c>
      <c r="G871" s="10">
        <v>68.050036257503507</v>
      </c>
      <c r="H871" s="10">
        <v>238.91533449840176</v>
      </c>
      <c r="I871" s="10">
        <f t="shared" si="20"/>
        <v>61.962611473531631</v>
      </c>
    </row>
    <row r="872" spans="1:9" x14ac:dyDescent="0.25">
      <c r="A872" s="16"/>
      <c r="B872" s="5">
        <f>DATE(YEAR(siječanj!B872),MONTH(siječanj!B872)+8,DAY(siječanj!B872))</f>
        <v>44084</v>
      </c>
      <c r="C872" s="8">
        <v>9.0520833333333304</v>
      </c>
      <c r="D872">
        <v>0.94146395907472014</v>
      </c>
      <c r="E872" s="6">
        <v>63.573746156677522</v>
      </c>
      <c r="F872" s="10">
        <v>70.376308553509674</v>
      </c>
      <c r="G872" s="10">
        <v>67.098902437505927</v>
      </c>
      <c r="H872" s="10">
        <v>238.55740814187715</v>
      </c>
      <c r="I872" s="10">
        <f t="shared" si="20"/>
        <v>59.852390749876896</v>
      </c>
    </row>
    <row r="873" spans="1:9" x14ac:dyDescent="0.25">
      <c r="A873" s="16"/>
      <c r="B873" s="5">
        <f>DATE(YEAR(siječanj!B873),MONTH(siječanj!B873)+8,DAY(siječanj!B873))</f>
        <v>44084</v>
      </c>
      <c r="C873" s="8">
        <v>9.0625</v>
      </c>
      <c r="D873">
        <v>0.94146395907472014</v>
      </c>
      <c r="E873" s="6">
        <v>61.927936856706722</v>
      </c>
      <c r="F873" s="10">
        <v>69.427385048046986</v>
      </c>
      <c r="G873" s="10">
        <v>65.678807360864425</v>
      </c>
      <c r="H873" s="10">
        <v>238.77994487259909</v>
      </c>
      <c r="I873" s="10">
        <f t="shared" si="20"/>
        <v>58.302920610444389</v>
      </c>
    </row>
    <row r="874" spans="1:9" x14ac:dyDescent="0.25">
      <c r="A874" s="16"/>
      <c r="B874" s="5">
        <f>DATE(YEAR(siječanj!B874),MONTH(siječanj!B874)+8,DAY(siječanj!B874))</f>
        <v>44084</v>
      </c>
      <c r="C874" s="8">
        <v>9.0729166666666696</v>
      </c>
      <c r="D874">
        <v>0.94146395907472014</v>
      </c>
      <c r="E874" s="6">
        <v>60.51977632744012</v>
      </c>
      <c r="F874" s="10">
        <v>69.135704414182342</v>
      </c>
      <c r="G874" s="10">
        <v>65.285602433734326</v>
      </c>
      <c r="H874" s="10">
        <v>238.35863011063563</v>
      </c>
      <c r="I874" s="10">
        <f t="shared" si="20"/>
        <v>56.977188223548303</v>
      </c>
    </row>
    <row r="875" spans="1:9" x14ac:dyDescent="0.25">
      <c r="A875" s="16"/>
      <c r="B875" s="5">
        <f>DATE(YEAR(siječanj!B875),MONTH(siječanj!B875)+8,DAY(siječanj!B875))</f>
        <v>44084</v>
      </c>
      <c r="C875" s="8">
        <v>9.0833333333333304</v>
      </c>
      <c r="D875">
        <v>0.94146395907472014</v>
      </c>
      <c r="E875" s="6">
        <v>60.2267969444299</v>
      </c>
      <c r="F875" s="10">
        <v>69.736578656056878</v>
      </c>
      <c r="G875" s="10">
        <v>65.208995315331535</v>
      </c>
      <c r="H875" s="10">
        <v>238.54384497536458</v>
      </c>
      <c r="I875" s="10">
        <f t="shared" si="20"/>
        <v>56.701358693692228</v>
      </c>
    </row>
    <row r="876" spans="1:9" x14ac:dyDescent="0.25">
      <c r="A876" s="16"/>
      <c r="B876" s="5">
        <f>DATE(YEAR(siječanj!B876),MONTH(siječanj!B876)+8,DAY(siječanj!B876))</f>
        <v>44084</v>
      </c>
      <c r="C876" s="8">
        <v>9.09375</v>
      </c>
      <c r="D876">
        <v>0.94146395907472014</v>
      </c>
      <c r="E876" s="6">
        <v>59.709886928536697</v>
      </c>
      <c r="F876" s="10">
        <v>70.830384046984776</v>
      </c>
      <c r="G876" s="10">
        <v>66.001954638774691</v>
      </c>
      <c r="H876" s="10">
        <v>238.64607919808992</v>
      </c>
      <c r="I876" s="10">
        <f t="shared" si="20"/>
        <v>56.214706543644041</v>
      </c>
    </row>
    <row r="877" spans="1:9" x14ac:dyDescent="0.25">
      <c r="A877" s="16"/>
      <c r="B877" s="5">
        <f>DATE(YEAR(siječanj!B877),MONTH(siječanj!B877)+8,DAY(siječanj!B877))</f>
        <v>44084</v>
      </c>
      <c r="C877" s="8">
        <v>9.1041666666666696</v>
      </c>
      <c r="D877">
        <v>0.94146395907472014</v>
      </c>
      <c r="E877" s="6">
        <v>58.932949294337867</v>
      </c>
      <c r="F877" s="10">
        <v>70.268385553591386</v>
      </c>
      <c r="G877" s="10">
        <v>65.766795787234656</v>
      </c>
      <c r="H877" s="10">
        <v>238.79058065816281</v>
      </c>
      <c r="I877" s="10">
        <f t="shared" si="20"/>
        <v>55.48324776259706</v>
      </c>
    </row>
    <row r="878" spans="1:9" x14ac:dyDescent="0.25">
      <c r="A878" s="16"/>
      <c r="B878" s="5">
        <f>DATE(YEAR(siječanj!B878),MONTH(siječanj!B878)+8,DAY(siječanj!B878))</f>
        <v>44084</v>
      </c>
      <c r="C878" s="8">
        <v>9.1145833333333304</v>
      </c>
      <c r="D878">
        <v>0.94146395907472014</v>
      </c>
      <c r="E878" s="6">
        <v>58.620897198121945</v>
      </c>
      <c r="F878" s="10">
        <v>68.851691232054492</v>
      </c>
      <c r="G878" s="10">
        <v>64.849211944179132</v>
      </c>
      <c r="H878" s="10">
        <v>238.7722334798444</v>
      </c>
      <c r="I878" s="10">
        <f t="shared" si="20"/>
        <v>55.189461960656054</v>
      </c>
    </row>
    <row r="879" spans="1:9" x14ac:dyDescent="0.25">
      <c r="A879" s="16"/>
      <c r="B879" s="5">
        <f>DATE(YEAR(siječanj!B879),MONTH(siječanj!B879)+8,DAY(siječanj!B879))</f>
        <v>44084</v>
      </c>
      <c r="C879" s="8">
        <v>9.125</v>
      </c>
      <c r="D879">
        <v>0.94146395907472014</v>
      </c>
      <c r="E879" s="6">
        <v>58.413994786257867</v>
      </c>
      <c r="F879" s="10">
        <v>67.951497034642486</v>
      </c>
      <c r="G879" s="10">
        <v>63.666595322746652</v>
      </c>
      <c r="H879" s="10">
        <v>238.57090756140752</v>
      </c>
      <c r="I879" s="10">
        <f t="shared" si="20"/>
        <v>54.994670796840389</v>
      </c>
    </row>
    <row r="880" spans="1:9" x14ac:dyDescent="0.25">
      <c r="A880" s="16"/>
      <c r="B880" s="5">
        <f>DATE(YEAR(siječanj!B880),MONTH(siječanj!B880)+8,DAY(siječanj!B880))</f>
        <v>44084</v>
      </c>
      <c r="C880" s="8">
        <v>9.1354166666666696</v>
      </c>
      <c r="D880">
        <v>0.94146395907472014</v>
      </c>
      <c r="E880" s="6">
        <v>58.348551292270734</v>
      </c>
      <c r="F880" s="10">
        <v>66.711664462785521</v>
      </c>
      <c r="G880" s="10">
        <v>63.518517924515947</v>
      </c>
      <c r="H880" s="10">
        <v>238.42527260030712</v>
      </c>
      <c r="I880" s="10">
        <f t="shared" si="20"/>
        <v>54.933058105895583</v>
      </c>
    </row>
    <row r="881" spans="1:9" x14ac:dyDescent="0.25">
      <c r="A881" s="16"/>
      <c r="B881" s="5">
        <f>DATE(YEAR(siječanj!B881),MONTH(siječanj!B881)+8,DAY(siječanj!B881))</f>
        <v>44084</v>
      </c>
      <c r="C881" s="8">
        <v>9.1458333333333304</v>
      </c>
      <c r="D881">
        <v>0.94146395907472014</v>
      </c>
      <c r="E881" s="6">
        <v>58.825722540183506</v>
      </c>
      <c r="F881" s="10">
        <v>66.611047242352328</v>
      </c>
      <c r="G881" s="10">
        <v>63.756144866465007</v>
      </c>
      <c r="H881" s="10">
        <v>238.25190371775741</v>
      </c>
      <c r="I881" s="10">
        <f t="shared" si="20"/>
        <v>55.382297638112163</v>
      </c>
    </row>
    <row r="882" spans="1:9" x14ac:dyDescent="0.25">
      <c r="A882" s="16"/>
      <c r="B882" s="5">
        <f>DATE(YEAR(siječanj!B882),MONTH(siječanj!B882)+8,DAY(siječanj!B882))</f>
        <v>44084</v>
      </c>
      <c r="C882" s="8">
        <v>9.15625</v>
      </c>
      <c r="D882">
        <v>0.94146395907472014</v>
      </c>
      <c r="E882" s="6">
        <v>60.027198828891329</v>
      </c>
      <c r="F882" s="10">
        <v>65.837647299238142</v>
      </c>
      <c r="G882" s="10">
        <v>62.877721391232569</v>
      </c>
      <c r="H882" s="10">
        <v>238.31918068911128</v>
      </c>
      <c r="I882" s="10">
        <f t="shared" si="20"/>
        <v>56.513444261613436</v>
      </c>
    </row>
    <row r="883" spans="1:9" x14ac:dyDescent="0.25">
      <c r="A883" s="16"/>
      <c r="B883" s="5">
        <f>DATE(YEAR(siječanj!B883),MONTH(siječanj!B883)+8,DAY(siječanj!B883))</f>
        <v>44084</v>
      </c>
      <c r="C883" s="8">
        <v>9.1666666666666696</v>
      </c>
      <c r="D883">
        <v>0.94146395907472014</v>
      </c>
      <c r="E883" s="6">
        <v>62.166425735016411</v>
      </c>
      <c r="F883" s="10">
        <v>65.512041808160546</v>
      </c>
      <c r="G883" s="10">
        <v>63.145238312639123</v>
      </c>
      <c r="H883" s="10">
        <v>231.65331713042491</v>
      </c>
      <c r="I883" s="10">
        <f t="shared" si="20"/>
        <v>58.527449294013117</v>
      </c>
    </row>
    <row r="884" spans="1:9" x14ac:dyDescent="0.25">
      <c r="A884" s="16"/>
      <c r="B884" s="5">
        <f>DATE(YEAR(siječanj!B884),MONTH(siječanj!B884)+8,DAY(siječanj!B884))</f>
        <v>44084</v>
      </c>
      <c r="C884" s="8">
        <v>9.1770833333333304</v>
      </c>
      <c r="D884">
        <v>0.94146395907472014</v>
      </c>
      <c r="E884" s="6">
        <v>64.347172318781503</v>
      </c>
      <c r="F884" s="10">
        <v>64.481729990315344</v>
      </c>
      <c r="G884" s="10">
        <v>60.98801091365987</v>
      </c>
      <c r="H884" s="10">
        <v>172.24741575725355</v>
      </c>
      <c r="I884" s="10">
        <f t="shared" si="20"/>
        <v>60.580543606503277</v>
      </c>
    </row>
    <row r="885" spans="1:9" x14ac:dyDescent="0.25">
      <c r="A885" s="16"/>
      <c r="B885" s="5">
        <f>DATE(YEAR(siječanj!B885),MONTH(siječanj!B885)+8,DAY(siječanj!B885))</f>
        <v>44084</v>
      </c>
      <c r="C885" s="8">
        <v>9.1875</v>
      </c>
      <c r="D885">
        <v>0.94146395907472014</v>
      </c>
      <c r="E885" s="6">
        <v>66.874108391239346</v>
      </c>
      <c r="F885" s="10">
        <v>64.065332708310066</v>
      </c>
      <c r="G885" s="10">
        <v>59.984778313678795</v>
      </c>
      <c r="H885" s="10">
        <v>104.0615130377202</v>
      </c>
      <c r="I885" s="10">
        <f t="shared" si="20"/>
        <v>62.959562845608161</v>
      </c>
    </row>
    <row r="886" spans="1:9" x14ac:dyDescent="0.25">
      <c r="A886" s="16"/>
      <c r="B886" s="5">
        <f>DATE(YEAR(siječanj!B886),MONTH(siječanj!B886)+8,DAY(siječanj!B886))</f>
        <v>44084</v>
      </c>
      <c r="C886" s="8">
        <v>9.1979166666666696</v>
      </c>
      <c r="D886">
        <v>0.94146395907472014</v>
      </c>
      <c r="E886" s="6">
        <v>70.628073449538363</v>
      </c>
      <c r="F886" s="10">
        <v>63.650333892344861</v>
      </c>
      <c r="G886" s="10">
        <v>59.546288943987165</v>
      </c>
      <c r="H886" s="10">
        <v>67.698078938142359</v>
      </c>
      <c r="I886" s="10">
        <f t="shared" si="20"/>
        <v>66.493785651622517</v>
      </c>
    </row>
    <row r="887" spans="1:9" x14ac:dyDescent="0.25">
      <c r="A887" s="16"/>
      <c r="B887" s="5">
        <f>DATE(YEAR(siječanj!B887),MONTH(siječanj!B887)+8,DAY(siječanj!B887))</f>
        <v>44084</v>
      </c>
      <c r="C887" s="8">
        <v>9.2083333333333304</v>
      </c>
      <c r="D887">
        <v>0.94146395907472014</v>
      </c>
      <c r="E887" s="6">
        <v>73.731009409609868</v>
      </c>
      <c r="F887" s="10">
        <v>63.556182568056592</v>
      </c>
      <c r="G887" s="10">
        <v>62.656287530259725</v>
      </c>
      <c r="H887" s="10">
        <v>45.866909907549982</v>
      </c>
      <c r="I887" s="10">
        <f t="shared" si="20"/>
        <v>69.415088025346748</v>
      </c>
    </row>
    <row r="888" spans="1:9" x14ac:dyDescent="0.25">
      <c r="A888" s="16"/>
      <c r="B888" s="5">
        <f>DATE(YEAR(siječanj!B888),MONTH(siječanj!B888)+8,DAY(siječanj!B888))</f>
        <v>44084</v>
      </c>
      <c r="C888" s="8">
        <v>9.21875</v>
      </c>
      <c r="D888">
        <v>0.94146395907472014</v>
      </c>
      <c r="E888" s="6">
        <v>77.189988106329963</v>
      </c>
      <c r="F888" s="10">
        <v>68.168568701554406</v>
      </c>
      <c r="G888" s="10">
        <v>68.811901654948201</v>
      </c>
      <c r="H888" s="10">
        <v>26.954569769723541</v>
      </c>
      <c r="I888" s="10">
        <f t="shared" si="20"/>
        <v>72.671591803515966</v>
      </c>
    </row>
    <row r="889" spans="1:9" x14ac:dyDescent="0.25">
      <c r="A889" s="16"/>
      <c r="B889" s="5">
        <f>DATE(YEAR(siječanj!B889),MONTH(siječanj!B889)+8,DAY(siječanj!B889))</f>
        <v>44084</v>
      </c>
      <c r="C889" s="8">
        <v>9.2291666666666696</v>
      </c>
      <c r="D889">
        <v>0.94146395907472014</v>
      </c>
      <c r="E889" s="6">
        <v>81.418849902643913</v>
      </c>
      <c r="F889" s="10">
        <v>76.19950105137228</v>
      </c>
      <c r="G889" s="10">
        <v>73.457477870073404</v>
      </c>
      <c r="H889" s="10">
        <v>6.9771609898147773</v>
      </c>
      <c r="I889" s="10">
        <f t="shared" si="20"/>
        <v>76.652912772653536</v>
      </c>
    </row>
    <row r="890" spans="1:9" x14ac:dyDescent="0.25">
      <c r="A890" s="16"/>
      <c r="B890" s="5">
        <f>DATE(YEAR(siječanj!B890),MONTH(siječanj!B890)+8,DAY(siječanj!B890))</f>
        <v>44084</v>
      </c>
      <c r="C890" s="8">
        <v>9.2395833333333304</v>
      </c>
      <c r="D890">
        <v>0.94146395907472014</v>
      </c>
      <c r="E890" s="6">
        <v>86.017268222929033</v>
      </c>
      <c r="F890" s="10">
        <v>77.612321461235027</v>
      </c>
      <c r="G890" s="10">
        <v>76.954830203286889</v>
      </c>
      <c r="H890" s="10">
        <v>2.8240889246370955</v>
      </c>
      <c r="I890" s="10">
        <f t="shared" si="20"/>
        <v>80.982157889950884</v>
      </c>
    </row>
    <row r="891" spans="1:9" x14ac:dyDescent="0.25">
      <c r="A891" s="16"/>
      <c r="B891" s="5">
        <f>DATE(YEAR(siječanj!B891),MONTH(siječanj!B891)+8,DAY(siječanj!B891))</f>
        <v>44084</v>
      </c>
      <c r="C891" s="8">
        <v>9.25</v>
      </c>
      <c r="D891">
        <v>0.94146395907472014</v>
      </c>
      <c r="E891" s="6">
        <v>88.420558422907632</v>
      </c>
      <c r="F891" s="10">
        <v>77.464204618407038</v>
      </c>
      <c r="G891" s="10">
        <v>94.933684952205667</v>
      </c>
      <c r="H891" s="10">
        <v>2.943675275130361</v>
      </c>
      <c r="I891" s="10">
        <f t="shared" si="20"/>
        <v>83.244768996428206</v>
      </c>
    </row>
    <row r="892" spans="1:9" x14ac:dyDescent="0.25">
      <c r="A892" s="16"/>
      <c r="B892" s="5">
        <f>DATE(YEAR(siječanj!B892),MONTH(siječanj!B892)+8,DAY(siječanj!B892))</f>
        <v>44084</v>
      </c>
      <c r="C892" s="8">
        <v>9.2604166666666696</v>
      </c>
      <c r="D892">
        <v>0.94146395907472014</v>
      </c>
      <c r="E892" s="6">
        <v>89.360896492773762</v>
      </c>
      <c r="F892" s="10">
        <v>87.427965723054399</v>
      </c>
      <c r="G892" s="10">
        <v>100.35685411975595</v>
      </c>
      <c r="H892" s="10">
        <v>3.4981345738666794</v>
      </c>
      <c r="I892" s="10">
        <f t="shared" si="20"/>
        <v>84.130063398553062</v>
      </c>
    </row>
    <row r="893" spans="1:9" x14ac:dyDescent="0.25">
      <c r="A893" s="16"/>
      <c r="B893" s="5">
        <f>DATE(YEAR(siječanj!B893),MONTH(siječanj!B893)+8,DAY(siječanj!B893))</f>
        <v>44084</v>
      </c>
      <c r="C893" s="8">
        <v>9.2708333333333304</v>
      </c>
      <c r="D893">
        <v>0.94146395907472014</v>
      </c>
      <c r="E893" s="6">
        <v>92.502893014098362</v>
      </c>
      <c r="F893" s="10">
        <v>93.83314111550915</v>
      </c>
      <c r="G893" s="10">
        <v>109.14667117087539</v>
      </c>
      <c r="H893" s="10">
        <v>3.3573872134182294</v>
      </c>
      <c r="I893" s="10">
        <f t="shared" si="20"/>
        <v>87.088139882918313</v>
      </c>
    </row>
    <row r="894" spans="1:9" x14ac:dyDescent="0.25">
      <c r="A894" s="16"/>
      <c r="B894" s="5">
        <f>DATE(YEAR(siječanj!B894),MONTH(siječanj!B894)+8,DAY(siječanj!B894))</f>
        <v>44084</v>
      </c>
      <c r="C894" s="8">
        <v>9.28125</v>
      </c>
      <c r="D894">
        <v>0.94146395907472014</v>
      </c>
      <c r="E894" s="6">
        <v>93.299675352275486</v>
      </c>
      <c r="F894" s="10">
        <v>102.60878878029791</v>
      </c>
      <c r="G894" s="10">
        <v>119.96452814397142</v>
      </c>
      <c r="H894" s="10">
        <v>3.4779307646912985</v>
      </c>
      <c r="I894" s="10">
        <f t="shared" si="20"/>
        <v>87.838281737539361</v>
      </c>
    </row>
    <row r="895" spans="1:9" x14ac:dyDescent="0.25">
      <c r="A895" s="16"/>
      <c r="B895" s="5">
        <f>DATE(YEAR(siječanj!B895),MONTH(siječanj!B895)+8,DAY(siječanj!B895))</f>
        <v>44084</v>
      </c>
      <c r="C895" s="8">
        <v>9.2916666666666696</v>
      </c>
      <c r="D895">
        <v>0.94146395907472014</v>
      </c>
      <c r="E895" s="6">
        <v>93.059262420237133</v>
      </c>
      <c r="F895" s="10">
        <v>111.41326172355009</v>
      </c>
      <c r="G895" s="10">
        <v>129.02219119521862</v>
      </c>
      <c r="H895" s="10">
        <v>3.1069731305369372</v>
      </c>
      <c r="I895" s="10">
        <f t="shared" si="20"/>
        <v>87.611941626729774</v>
      </c>
    </row>
    <row r="896" spans="1:9" x14ac:dyDescent="0.25">
      <c r="A896" s="16"/>
      <c r="B896" s="5">
        <f>DATE(YEAR(siječanj!B896),MONTH(siječanj!B896)+8,DAY(siječanj!B896))</f>
        <v>44084</v>
      </c>
      <c r="C896" s="8">
        <v>9.3020833333333304</v>
      </c>
      <c r="D896">
        <v>0.94146395907472014</v>
      </c>
      <c r="E896" s="6">
        <v>92.676259238575781</v>
      </c>
      <c r="F896" s="10">
        <v>125.4502118944836</v>
      </c>
      <c r="G896" s="10">
        <v>139.78303327328882</v>
      </c>
      <c r="H896" s="10">
        <v>2.7820746831252277</v>
      </c>
      <c r="I896" s="10">
        <f t="shared" si="20"/>
        <v>87.251357934984668</v>
      </c>
    </row>
    <row r="897" spans="1:9" x14ac:dyDescent="0.25">
      <c r="A897" s="16"/>
      <c r="B897" s="5">
        <f>DATE(YEAR(siječanj!B897),MONTH(siječanj!B897)+8,DAY(siječanj!B897))</f>
        <v>44084</v>
      </c>
      <c r="C897" s="8">
        <v>9.3125</v>
      </c>
      <c r="D897">
        <v>0.94146395907472014</v>
      </c>
      <c r="E897" s="6">
        <v>93.563074260208325</v>
      </c>
      <c r="F897" s="10">
        <v>135.16170258496388</v>
      </c>
      <c r="G897" s="10">
        <v>149.1200119220442</v>
      </c>
      <c r="H897" s="10">
        <v>2.2941512970745448</v>
      </c>
      <c r="I897" s="10">
        <f t="shared" si="20"/>
        <v>88.08626231621777</v>
      </c>
    </row>
    <row r="898" spans="1:9" x14ac:dyDescent="0.25">
      <c r="A898" s="16"/>
      <c r="B898" s="5">
        <f>DATE(YEAR(siječanj!B898),MONTH(siječanj!B898)+8,DAY(siječanj!B898))</f>
        <v>44084</v>
      </c>
      <c r="C898" s="8">
        <v>9.3229166666666696</v>
      </c>
      <c r="D898">
        <v>0.94146395907472014</v>
      </c>
      <c r="E898" s="6">
        <v>95.254052917980701</v>
      </c>
      <c r="F898" s="10">
        <v>144.51286322961928</v>
      </c>
      <c r="G898" s="10">
        <v>163.62201353418729</v>
      </c>
      <c r="H898" s="10">
        <v>1.9482691360019331</v>
      </c>
      <c r="I898" s="10">
        <f t="shared" si="20"/>
        <v>89.678257778075007</v>
      </c>
    </row>
    <row r="899" spans="1:9" x14ac:dyDescent="0.25">
      <c r="A899" s="16"/>
      <c r="B899" s="5">
        <f>DATE(YEAR(siječanj!B899),MONTH(siječanj!B899)+8,DAY(siječanj!B899))</f>
        <v>44084</v>
      </c>
      <c r="C899" s="8">
        <v>9.3333333333333304</v>
      </c>
      <c r="D899">
        <v>0.94146395907472014</v>
      </c>
      <c r="E899" s="6">
        <v>96.098312688673417</v>
      </c>
      <c r="F899" s="10">
        <v>166.29971033644881</v>
      </c>
      <c r="G899" s="10">
        <v>178.28413200997096</v>
      </c>
      <c r="H899" s="10">
        <v>1.8086851579788845</v>
      </c>
      <c r="I899" s="10">
        <f t="shared" si="20"/>
        <v>90.473097924278889</v>
      </c>
    </row>
    <row r="900" spans="1:9" x14ac:dyDescent="0.25">
      <c r="A900" s="16"/>
      <c r="B900" s="5">
        <f>DATE(YEAR(siječanj!B900),MONTH(siječanj!B900)+8,DAY(siječanj!B900))</f>
        <v>44084</v>
      </c>
      <c r="C900" s="8">
        <v>9.34375</v>
      </c>
      <c r="D900">
        <v>0.94146395907472014</v>
      </c>
      <c r="E900" s="6">
        <v>97.792339821517174</v>
      </c>
      <c r="F900" s="10">
        <v>190.00166425777269</v>
      </c>
      <c r="G900" s="10">
        <v>190.33278353191452</v>
      </c>
      <c r="H900" s="10">
        <v>1.7504702185653414</v>
      </c>
      <c r="I900" s="10">
        <f t="shared" ref="I900:I963" si="22">D900*E900</f>
        <v>92.067963415545975</v>
      </c>
    </row>
    <row r="901" spans="1:9" x14ac:dyDescent="0.25">
      <c r="A901" s="16"/>
      <c r="B901" s="5">
        <f>DATE(YEAR(siječanj!B901),MONTH(siječanj!B901)+8,DAY(siječanj!B901))</f>
        <v>44084</v>
      </c>
      <c r="C901" s="8">
        <v>9.3541666666666696</v>
      </c>
      <c r="D901">
        <v>0.94146395907472014</v>
      </c>
      <c r="E901" s="6">
        <v>98.54347894566402</v>
      </c>
      <c r="F901" s="10">
        <v>187.89359725981552</v>
      </c>
      <c r="G901" s="10">
        <v>195.00059663965166</v>
      </c>
      <c r="H901" s="10">
        <v>1.8541078709459959</v>
      </c>
      <c r="I901" s="10">
        <f t="shared" si="22"/>
        <v>92.775133829181172</v>
      </c>
    </row>
    <row r="902" spans="1:9" x14ac:dyDescent="0.25">
      <c r="A902" s="16"/>
      <c r="B902" s="5">
        <f>DATE(YEAR(siječanj!B902),MONTH(siječanj!B902)+8,DAY(siječanj!B902))</f>
        <v>44084</v>
      </c>
      <c r="C902" s="8">
        <v>9.3645833333333304</v>
      </c>
      <c r="D902">
        <v>0.94146395907472014</v>
      </c>
      <c r="E902" s="6">
        <v>100.22509795571884</v>
      </c>
      <c r="F902" s="10">
        <v>189.23733826959651</v>
      </c>
      <c r="G902" s="10">
        <v>201.54552694414286</v>
      </c>
      <c r="H902" s="10">
        <v>2.0517902509307282</v>
      </c>
      <c r="I902" s="10">
        <f t="shared" si="22"/>
        <v>94.358317520042689</v>
      </c>
    </row>
    <row r="903" spans="1:9" x14ac:dyDescent="0.25">
      <c r="A903" s="16"/>
      <c r="B903" s="5">
        <f>DATE(YEAR(siječanj!B903),MONTH(siječanj!B903)+8,DAY(siječanj!B903))</f>
        <v>44084</v>
      </c>
      <c r="C903" s="8">
        <v>9.375</v>
      </c>
      <c r="D903">
        <v>0.94146395907472014</v>
      </c>
      <c r="E903" s="6">
        <v>101.76603102586979</v>
      </c>
      <c r="F903" s="10">
        <v>192.04827108441799</v>
      </c>
      <c r="G903" s="10">
        <v>207.68314608119877</v>
      </c>
      <c r="H903" s="10">
        <v>1.911561830759362</v>
      </c>
      <c r="I903" s="10">
        <f t="shared" si="22"/>
        <v>95.809050468936178</v>
      </c>
    </row>
    <row r="904" spans="1:9" x14ac:dyDescent="0.25">
      <c r="A904" s="16"/>
      <c r="B904" s="5">
        <f>DATE(YEAR(siječanj!B904),MONTH(siječanj!B904)+8,DAY(siječanj!B904))</f>
        <v>44084</v>
      </c>
      <c r="C904" s="8">
        <v>9.3854166666666696</v>
      </c>
      <c r="D904">
        <v>0.94146395907472014</v>
      </c>
      <c r="E904" s="6">
        <v>103.57956075079298</v>
      </c>
      <c r="F904" s="10">
        <v>199.33617994168699</v>
      </c>
      <c r="G904" s="10">
        <v>209.54436315730149</v>
      </c>
      <c r="H904" s="10">
        <v>1.6599435275421872</v>
      </c>
      <c r="I904" s="10">
        <f t="shared" si="22"/>
        <v>97.516423343662055</v>
      </c>
    </row>
    <row r="905" spans="1:9" x14ac:dyDescent="0.25">
      <c r="A905" s="16"/>
      <c r="B905" s="5">
        <f>DATE(YEAR(siječanj!B905),MONTH(siječanj!B905)+8,DAY(siječanj!B905))</f>
        <v>44084</v>
      </c>
      <c r="C905" s="8">
        <v>9.3958333333333304</v>
      </c>
      <c r="D905">
        <v>0.94146395907472014</v>
      </c>
      <c r="E905" s="6">
        <v>104.24652820071331</v>
      </c>
      <c r="F905" s="10">
        <v>197.02298449828643</v>
      </c>
      <c r="G905" s="10">
        <v>212.44094215340905</v>
      </c>
      <c r="H905" s="10">
        <v>1.6333371308407096</v>
      </c>
      <c r="I905" s="10">
        <f t="shared" si="22"/>
        <v>98.144349159638011</v>
      </c>
    </row>
    <row r="906" spans="1:9" x14ac:dyDescent="0.25">
      <c r="A906" s="16"/>
      <c r="B906" s="5">
        <f>DATE(YEAR(siječanj!B906),MONTH(siječanj!B906)+8,DAY(siječanj!B906))</f>
        <v>44084</v>
      </c>
      <c r="C906" s="8">
        <v>9.40625</v>
      </c>
      <c r="D906">
        <v>0.94146395907472014</v>
      </c>
      <c r="E906" s="6">
        <v>104.9617085475042</v>
      </c>
      <c r="F906" s="10">
        <v>195.0398752633044</v>
      </c>
      <c r="G906" s="10">
        <v>211.02774970360252</v>
      </c>
      <c r="H906" s="10">
        <v>1.7524493631537601</v>
      </c>
      <c r="I906" s="10">
        <f t="shared" si="22"/>
        <v>98.817665680380202</v>
      </c>
    </row>
    <row r="907" spans="1:9" x14ac:dyDescent="0.25">
      <c r="A907" s="16"/>
      <c r="B907" s="5">
        <f>DATE(YEAR(siječanj!B907),MONTH(siječanj!B907)+8,DAY(siječanj!B907))</f>
        <v>44084</v>
      </c>
      <c r="C907" s="8">
        <v>9.4166666666666696</v>
      </c>
      <c r="D907">
        <v>0.94146395907472014</v>
      </c>
      <c r="E907" s="6">
        <v>106.11381987638541</v>
      </c>
      <c r="F907" s="10">
        <v>203.22588865608645</v>
      </c>
      <c r="G907" s="10">
        <v>211.71535969155448</v>
      </c>
      <c r="H907" s="10">
        <v>1.7135886051682798</v>
      </c>
      <c r="I907" s="10">
        <f t="shared" si="22"/>
        <v>99.902336973363532</v>
      </c>
    </row>
    <row r="908" spans="1:9" x14ac:dyDescent="0.25">
      <c r="A908" s="16"/>
      <c r="B908" s="5">
        <f>DATE(YEAR(siječanj!B908),MONTH(siječanj!B908)+8,DAY(siječanj!B908))</f>
        <v>44084</v>
      </c>
      <c r="C908" s="8">
        <v>9.4270833333333304</v>
      </c>
      <c r="D908">
        <v>0.94146395907472014</v>
      </c>
      <c r="E908" s="6">
        <v>106.53804854994476</v>
      </c>
      <c r="F908" s="10">
        <v>199.03162779424107</v>
      </c>
      <c r="G908" s="10">
        <v>207.91477736937372</v>
      </c>
      <c r="H908" s="10">
        <v>1.976853681245232</v>
      </c>
      <c r="I908" s="10">
        <f t="shared" si="22"/>
        <v>100.30173297992575</v>
      </c>
    </row>
    <row r="909" spans="1:9" x14ac:dyDescent="0.25">
      <c r="A909" s="16"/>
      <c r="B909" s="5">
        <f>DATE(YEAR(siječanj!B909),MONTH(siječanj!B909)+8,DAY(siječanj!B909))</f>
        <v>44084</v>
      </c>
      <c r="C909" s="8">
        <v>9.4375</v>
      </c>
      <c r="D909">
        <v>0.94146395907472014</v>
      </c>
      <c r="E909" s="6">
        <v>108.54549998766674</v>
      </c>
      <c r="F909" s="10">
        <v>195.81891327496507</v>
      </c>
      <c r="G909" s="10">
        <v>208.99006215667754</v>
      </c>
      <c r="H909" s="10">
        <v>2.0196079853787383</v>
      </c>
      <c r="I909" s="10">
        <f t="shared" si="22"/>
        <v>102.19167615813372</v>
      </c>
    </row>
    <row r="910" spans="1:9" x14ac:dyDescent="0.25">
      <c r="A910" s="16"/>
      <c r="B910" s="5">
        <f>DATE(YEAR(siječanj!B910),MONTH(siječanj!B910)+8,DAY(siječanj!B910))</f>
        <v>44084</v>
      </c>
      <c r="C910" s="8">
        <v>9.4479166666666696</v>
      </c>
      <c r="D910">
        <v>0.94146395907472014</v>
      </c>
      <c r="E910" s="6">
        <v>109.4357198637427</v>
      </c>
      <c r="F910" s="10">
        <v>193.31727453266782</v>
      </c>
      <c r="G910" s="10">
        <v>207.13477652386672</v>
      </c>
      <c r="H910" s="10">
        <v>1.9513200267288209</v>
      </c>
      <c r="I910" s="10">
        <f t="shared" si="22"/>
        <v>103.02978608711121</v>
      </c>
    </row>
    <row r="911" spans="1:9" x14ac:dyDescent="0.25">
      <c r="A911" s="16"/>
      <c r="B911" s="5">
        <f>DATE(YEAR(siječanj!B911),MONTH(siječanj!B911)+8,DAY(siječanj!B911))</f>
        <v>44084</v>
      </c>
      <c r="C911" s="8">
        <v>9.4583333333333304</v>
      </c>
      <c r="D911">
        <v>0.94146395907472014</v>
      </c>
      <c r="E911" s="6">
        <v>110.64822219457238</v>
      </c>
      <c r="F911" s="10">
        <v>197.89846844374364</v>
      </c>
      <c r="G911" s="10">
        <v>210.43988668657107</v>
      </c>
      <c r="H911" s="10">
        <v>1.7998980348993534</v>
      </c>
      <c r="I911" s="10">
        <f t="shared" si="22"/>
        <v>104.17131333188144</v>
      </c>
    </row>
    <row r="912" spans="1:9" x14ac:dyDescent="0.25">
      <c r="A912" s="16"/>
      <c r="B912" s="5">
        <f>DATE(YEAR(siječanj!B912),MONTH(siječanj!B912)+8,DAY(siječanj!B912))</f>
        <v>44084</v>
      </c>
      <c r="C912" s="8">
        <v>9.46875</v>
      </c>
      <c r="D912">
        <v>0.94146395907472014</v>
      </c>
      <c r="E912" s="6">
        <v>112.25424139213798</v>
      </c>
      <c r="F912" s="10">
        <v>205.75179158789467</v>
      </c>
      <c r="G912" s="10">
        <v>208.02261887420477</v>
      </c>
      <c r="H912" s="10">
        <v>1.9837742130018159</v>
      </c>
      <c r="I912" s="10">
        <f t="shared" si="22"/>
        <v>105.68332252397155</v>
      </c>
    </row>
    <row r="913" spans="1:9" x14ac:dyDescent="0.25">
      <c r="A913" s="16"/>
      <c r="B913" s="5">
        <f>DATE(YEAR(siječanj!B913),MONTH(siječanj!B913)+8,DAY(siječanj!B913))</f>
        <v>44084</v>
      </c>
      <c r="C913" s="8">
        <v>9.4791666666666696</v>
      </c>
      <c r="D913">
        <v>0.94146395907472014</v>
      </c>
      <c r="E913" s="6">
        <v>112.45704297322274</v>
      </c>
      <c r="F913" s="10">
        <v>189.80092812089754</v>
      </c>
      <c r="G913" s="10">
        <v>205.82271157034765</v>
      </c>
      <c r="H913" s="10">
        <v>2.1147244591212848</v>
      </c>
      <c r="I913" s="10">
        <f t="shared" si="22"/>
        <v>105.87425290340622</v>
      </c>
    </row>
    <row r="914" spans="1:9" x14ac:dyDescent="0.25">
      <c r="A914" s="16"/>
      <c r="B914" s="5">
        <f>DATE(YEAR(siječanj!B914),MONTH(siječanj!B914)+8,DAY(siječanj!B914))</f>
        <v>44084</v>
      </c>
      <c r="C914" s="8">
        <v>9.4895833333333304</v>
      </c>
      <c r="D914">
        <v>0.94146395907472014</v>
      </c>
      <c r="E914" s="6">
        <v>111.69896876572858</v>
      </c>
      <c r="F914" s="10">
        <v>189.69166693364781</v>
      </c>
      <c r="G914" s="10">
        <v>199.36608271832733</v>
      </c>
      <c r="H914" s="10">
        <v>1.8732459102624903</v>
      </c>
      <c r="I914" s="10">
        <f t="shared" si="22"/>
        <v>105.16055335874634</v>
      </c>
    </row>
    <row r="915" spans="1:9" x14ac:dyDescent="0.25">
      <c r="A915" s="16"/>
      <c r="B915" s="5">
        <f>DATE(YEAR(siječanj!B915),MONTH(siječanj!B915)+8,DAY(siječanj!B915))</f>
        <v>44084</v>
      </c>
      <c r="C915" s="8">
        <v>9.5</v>
      </c>
      <c r="D915">
        <v>0.94146395907472014</v>
      </c>
      <c r="E915" s="6">
        <v>110.9680781105549</v>
      </c>
      <c r="F915" s="10">
        <v>184.50383613615315</v>
      </c>
      <c r="G915" s="10">
        <v>197.28832381736328</v>
      </c>
      <c r="H915" s="10">
        <v>1.9575781874983396</v>
      </c>
      <c r="I915" s="10">
        <f t="shared" si="22"/>
        <v>104.4724461488758</v>
      </c>
    </row>
    <row r="916" spans="1:9" x14ac:dyDescent="0.25">
      <c r="A916" s="16"/>
      <c r="B916" s="5">
        <f>DATE(YEAR(siječanj!B916),MONTH(siječanj!B916)+8,DAY(siječanj!B916))</f>
        <v>44084</v>
      </c>
      <c r="C916" s="8">
        <v>9.5104166666666696</v>
      </c>
      <c r="D916">
        <v>0.94146395907472014</v>
      </c>
      <c r="E916" s="6">
        <v>110.40048127339706</v>
      </c>
      <c r="F916" s="10">
        <v>183.5389588658083</v>
      </c>
      <c r="G916" s="10">
        <v>198.30693482782783</v>
      </c>
      <c r="H916" s="10">
        <v>1.9862125350714932</v>
      </c>
      <c r="I916" s="10">
        <f t="shared" si="22"/>
        <v>103.9380741834069</v>
      </c>
    </row>
    <row r="917" spans="1:9" x14ac:dyDescent="0.25">
      <c r="A917" s="16"/>
      <c r="B917" s="5">
        <f>DATE(YEAR(siječanj!B917),MONTH(siječanj!B917)+8,DAY(siječanj!B917))</f>
        <v>44084</v>
      </c>
      <c r="C917" s="8">
        <v>9.5208333333333304</v>
      </c>
      <c r="D917">
        <v>0.94146395907472014</v>
      </c>
      <c r="E917" s="6">
        <v>111.18358989777441</v>
      </c>
      <c r="F917" s="10">
        <v>182.98204387684208</v>
      </c>
      <c r="G917" s="10">
        <v>198.0192718676355</v>
      </c>
      <c r="H917" s="10">
        <v>2.1598881999731532</v>
      </c>
      <c r="I917" s="10">
        <f t="shared" si="22"/>
        <v>104.67534272929875</v>
      </c>
    </row>
    <row r="918" spans="1:9" x14ac:dyDescent="0.25">
      <c r="A918" s="16"/>
      <c r="B918" s="5">
        <f>DATE(YEAR(siječanj!B918),MONTH(siječanj!B918)+8,DAY(siječanj!B918))</f>
        <v>44084</v>
      </c>
      <c r="C918" s="8">
        <v>9.53125</v>
      </c>
      <c r="D918">
        <v>0.94146395907472014</v>
      </c>
      <c r="E918" s="6">
        <v>111.5257180437069</v>
      </c>
      <c r="F918" s="10">
        <v>183.617027830636</v>
      </c>
      <c r="G918" s="10">
        <v>198.71979618881707</v>
      </c>
      <c r="H918" s="10">
        <v>2.5055243375362837</v>
      </c>
      <c r="I918" s="10">
        <f t="shared" si="22"/>
        <v>104.99744404807925</v>
      </c>
    </row>
    <row r="919" spans="1:9" x14ac:dyDescent="0.25">
      <c r="A919" s="16"/>
      <c r="B919" s="5">
        <f>DATE(YEAR(siječanj!B919),MONTH(siječanj!B919)+8,DAY(siječanj!B919))</f>
        <v>44084</v>
      </c>
      <c r="C919" s="8">
        <v>9.5416666666666696</v>
      </c>
      <c r="D919">
        <v>0.94146395907472014</v>
      </c>
      <c r="E919" s="6">
        <v>110.55140843104398</v>
      </c>
      <c r="F919" s="10">
        <v>186.12643850776499</v>
      </c>
      <c r="G919" s="10">
        <v>196.84025103320542</v>
      </c>
      <c r="H919" s="10">
        <v>2.200873525350227</v>
      </c>
      <c r="I919" s="10">
        <f t="shared" si="22"/>
        <v>104.08016666277706</v>
      </c>
    </row>
    <row r="920" spans="1:9" x14ac:dyDescent="0.25">
      <c r="A920" s="16"/>
      <c r="B920" s="5">
        <f>DATE(YEAR(siječanj!B920),MONTH(siječanj!B920)+8,DAY(siječanj!B920))</f>
        <v>44084</v>
      </c>
      <c r="C920" s="8">
        <v>9.5520833333333304</v>
      </c>
      <c r="D920">
        <v>0.94146395907472014</v>
      </c>
      <c r="E920" s="6">
        <v>110.1265420259768</v>
      </c>
      <c r="F920" s="10">
        <v>187.03351251512115</v>
      </c>
      <c r="G920" s="10">
        <v>188.71006425242547</v>
      </c>
      <c r="H920" s="10">
        <v>2.1228721202854843</v>
      </c>
      <c r="I920" s="10">
        <f t="shared" si="22"/>
        <v>103.68017025498467</v>
      </c>
    </row>
    <row r="921" spans="1:9" x14ac:dyDescent="0.25">
      <c r="A921" s="16"/>
      <c r="B921" s="5">
        <f>DATE(YEAR(siječanj!B921),MONTH(siječanj!B921)+8,DAY(siječanj!B921))</f>
        <v>44084</v>
      </c>
      <c r="C921" s="8">
        <v>9.5625</v>
      </c>
      <c r="D921">
        <v>0.94146395907472014</v>
      </c>
      <c r="E921" s="6">
        <v>110.09402166788044</v>
      </c>
      <c r="F921" s="10">
        <v>185.54775486782481</v>
      </c>
      <c r="G921" s="10">
        <v>184.59387938399126</v>
      </c>
      <c r="H921" s="10">
        <v>2.1258214142594691</v>
      </c>
      <c r="I921" s="10">
        <f t="shared" si="22"/>
        <v>103.64955350990074</v>
      </c>
    </row>
    <row r="922" spans="1:9" x14ac:dyDescent="0.25">
      <c r="A922" s="16"/>
      <c r="B922" s="5">
        <f>DATE(YEAR(siječanj!B922),MONTH(siječanj!B922)+8,DAY(siječanj!B922))</f>
        <v>44084</v>
      </c>
      <c r="C922" s="8">
        <v>9.5729166666666696</v>
      </c>
      <c r="D922">
        <v>0.94146395907472014</v>
      </c>
      <c r="E922" s="6">
        <v>111.0552943110509</v>
      </c>
      <c r="F922" s="10">
        <v>185.26041028240041</v>
      </c>
      <c r="G922" s="10">
        <v>186.41758951218725</v>
      </c>
      <c r="H922" s="10">
        <v>1.9902993142593548</v>
      </c>
      <c r="I922" s="10">
        <f t="shared" si="22"/>
        <v>104.55455705829023</v>
      </c>
    </row>
    <row r="923" spans="1:9" x14ac:dyDescent="0.25">
      <c r="A923" s="16"/>
      <c r="B923" s="5">
        <f>DATE(YEAR(siječanj!B923),MONTH(siječanj!B923)+8,DAY(siječanj!B923))</f>
        <v>44084</v>
      </c>
      <c r="C923" s="8">
        <v>9.5833333333333304</v>
      </c>
      <c r="D923">
        <v>0.94146395907472014</v>
      </c>
      <c r="E923" s="6">
        <v>111.30026416048872</v>
      </c>
      <c r="F923" s="10">
        <v>184.98640336590398</v>
      </c>
      <c r="G923" s="10">
        <v>184.57704821134831</v>
      </c>
      <c r="H923" s="10">
        <v>2.0381802702280853</v>
      </c>
      <c r="I923" s="10">
        <f t="shared" si="22"/>
        <v>104.78518734259589</v>
      </c>
    </row>
    <row r="924" spans="1:9" x14ac:dyDescent="0.25">
      <c r="A924" s="16"/>
      <c r="B924" s="5">
        <f>DATE(YEAR(siječanj!B924),MONTH(siječanj!B924)+8,DAY(siječanj!B924))</f>
        <v>44084</v>
      </c>
      <c r="C924" s="8">
        <v>9.59375</v>
      </c>
      <c r="D924">
        <v>0.94146395907472014</v>
      </c>
      <c r="E924" s="6">
        <v>112.6132496790179</v>
      </c>
      <c r="F924" s="10">
        <v>185.37612531005337</v>
      </c>
      <c r="G924" s="10">
        <v>180.08591425850048</v>
      </c>
      <c r="H924" s="10">
        <v>2.3077572935907993</v>
      </c>
      <c r="I924" s="10">
        <f t="shared" si="22"/>
        <v>106.02131588707815</v>
      </c>
    </row>
    <row r="925" spans="1:9" x14ac:dyDescent="0.25">
      <c r="A925" s="16"/>
      <c r="B925" s="5">
        <f>DATE(YEAR(siječanj!B925),MONTH(siječanj!B925)+8,DAY(siječanj!B925))</f>
        <v>44084</v>
      </c>
      <c r="C925" s="8">
        <v>9.6041666666666696</v>
      </c>
      <c r="D925">
        <v>0.94146395907472014</v>
      </c>
      <c r="E925" s="6">
        <v>113.61257396455449</v>
      </c>
      <c r="F925" s="10">
        <v>182.26860919306588</v>
      </c>
      <c r="G925" s="10">
        <v>175.09176341451942</v>
      </c>
      <c r="H925" s="10">
        <v>2.4467575883079524</v>
      </c>
      <c r="I925" s="10">
        <f t="shared" si="22"/>
        <v>106.96214368533894</v>
      </c>
    </row>
    <row r="926" spans="1:9" x14ac:dyDescent="0.25">
      <c r="A926" s="16"/>
      <c r="B926" s="5">
        <f>DATE(YEAR(siječanj!B926),MONTH(siječanj!B926)+8,DAY(siječanj!B926))</f>
        <v>44084</v>
      </c>
      <c r="C926" s="8">
        <v>9.6145833333333304</v>
      </c>
      <c r="D926">
        <v>0.94146395907472014</v>
      </c>
      <c r="E926" s="6">
        <v>113.98702404128758</v>
      </c>
      <c r="F926" s="10">
        <v>180.5029614273115</v>
      </c>
      <c r="G926" s="10">
        <v>171.08471228687029</v>
      </c>
      <c r="H926" s="10">
        <v>2.2679682201768308</v>
      </c>
      <c r="I926" s="10">
        <f t="shared" si="22"/>
        <v>107.31467493705591</v>
      </c>
    </row>
    <row r="927" spans="1:9" x14ac:dyDescent="0.25">
      <c r="A927" s="16"/>
      <c r="B927" s="5">
        <f>DATE(YEAR(siječanj!B927),MONTH(siječanj!B927)+8,DAY(siječanj!B927))</f>
        <v>44084</v>
      </c>
      <c r="C927" s="8">
        <v>9.625</v>
      </c>
      <c r="D927">
        <v>0.94146395907472014</v>
      </c>
      <c r="E927" s="6">
        <v>114.25860190516809</v>
      </c>
      <c r="F927" s="10">
        <v>179.63415636276969</v>
      </c>
      <c r="G927" s="10">
        <v>169.56041563710664</v>
      </c>
      <c r="H927" s="10">
        <v>2.4525774885747516</v>
      </c>
      <c r="I927" s="10">
        <f t="shared" si="22"/>
        <v>107.57035570798192</v>
      </c>
    </row>
    <row r="928" spans="1:9" x14ac:dyDescent="0.25">
      <c r="A928" s="16"/>
      <c r="B928" s="5">
        <f>DATE(YEAR(siječanj!B928),MONTH(siječanj!B928)+8,DAY(siječanj!B928))</f>
        <v>44084</v>
      </c>
      <c r="C928" s="8">
        <v>9.6354166666666696</v>
      </c>
      <c r="D928">
        <v>0.94146395907472014</v>
      </c>
      <c r="E928" s="6">
        <v>114.63033323178894</v>
      </c>
      <c r="F928" s="10">
        <v>179.49248532318379</v>
      </c>
      <c r="G928" s="10">
        <v>164.72977277285656</v>
      </c>
      <c r="H928" s="10">
        <v>2.3958855044081599</v>
      </c>
      <c r="I928" s="10">
        <f t="shared" si="22"/>
        <v>107.92032735445447</v>
      </c>
    </row>
    <row r="929" spans="1:9" x14ac:dyDescent="0.25">
      <c r="A929" s="16"/>
      <c r="B929" s="5">
        <f>DATE(YEAR(siječanj!B929),MONTH(siječanj!B929)+8,DAY(siječanj!B929))</f>
        <v>44084</v>
      </c>
      <c r="C929" s="8">
        <v>9.6458333333333304</v>
      </c>
      <c r="D929">
        <v>0.94146395907472014</v>
      </c>
      <c r="E929" s="6">
        <v>115.34361815366498</v>
      </c>
      <c r="F929" s="10">
        <v>177.45352585537239</v>
      </c>
      <c r="G929" s="10">
        <v>164.30217510620571</v>
      </c>
      <c r="H929" s="10">
        <v>2.4038070629948196</v>
      </c>
      <c r="I929" s="10">
        <f t="shared" si="22"/>
        <v>108.59185940095219</v>
      </c>
    </row>
    <row r="930" spans="1:9" x14ac:dyDescent="0.25">
      <c r="A930" s="16"/>
      <c r="B930" s="5">
        <f>DATE(YEAR(siječanj!B930),MONTH(siječanj!B930)+8,DAY(siječanj!B930))</f>
        <v>44084</v>
      </c>
      <c r="C930" s="8">
        <v>9.65625</v>
      </c>
      <c r="D930">
        <v>0.94146395907472014</v>
      </c>
      <c r="E930" s="6">
        <v>115.24786661784928</v>
      </c>
      <c r="F930" s="10">
        <v>176.03913016192433</v>
      </c>
      <c r="G930" s="10">
        <v>160.62992545898354</v>
      </c>
      <c r="H930" s="10">
        <v>2.1465282269663799</v>
      </c>
      <c r="I930" s="10">
        <f t="shared" si="22"/>
        <v>108.50171278095566</v>
      </c>
    </row>
    <row r="931" spans="1:9" x14ac:dyDescent="0.25">
      <c r="A931" s="16"/>
      <c r="B931" s="5">
        <f>DATE(YEAR(siječanj!B931),MONTH(siječanj!B931)+8,DAY(siječanj!B931))</f>
        <v>44084</v>
      </c>
      <c r="C931" s="8">
        <v>9.6666666666666696</v>
      </c>
      <c r="D931">
        <v>0.94146395907472014</v>
      </c>
      <c r="E931" s="6">
        <v>114.47786406699775</v>
      </c>
      <c r="F931" s="10">
        <v>176.35792014034695</v>
      </c>
      <c r="G931" s="10">
        <v>162.43808461102515</v>
      </c>
      <c r="H931" s="10">
        <v>2.0608741958961918</v>
      </c>
      <c r="I931" s="10">
        <f t="shared" si="22"/>
        <v>107.77678313093335</v>
      </c>
    </row>
    <row r="932" spans="1:9" x14ac:dyDescent="0.25">
      <c r="A932" s="16"/>
      <c r="B932" s="5">
        <f>DATE(YEAR(siječanj!B932),MONTH(siječanj!B932)+8,DAY(siječanj!B932))</f>
        <v>44084</v>
      </c>
      <c r="C932" s="8">
        <v>9.6770833333333304</v>
      </c>
      <c r="D932">
        <v>0.94146395907472014</v>
      </c>
      <c r="E932" s="6">
        <v>112.80338646518983</v>
      </c>
      <c r="F932" s="10">
        <v>170.47926319339018</v>
      </c>
      <c r="G932" s="10">
        <v>163.18986494961155</v>
      </c>
      <c r="H932" s="10">
        <v>2.1583224147225271</v>
      </c>
      <c r="I932" s="10">
        <f t="shared" si="22"/>
        <v>106.20032281855332</v>
      </c>
    </row>
    <row r="933" spans="1:9" x14ac:dyDescent="0.25">
      <c r="A933" s="16"/>
      <c r="B933" s="5">
        <f>DATE(YEAR(siječanj!B933),MONTH(siječanj!B933)+8,DAY(siječanj!B933))</f>
        <v>44084</v>
      </c>
      <c r="C933" s="8">
        <v>9.6875</v>
      </c>
      <c r="D933">
        <v>0.94146395907472014</v>
      </c>
      <c r="E933" s="6">
        <v>113.54197925848105</v>
      </c>
      <c r="F933" s="10">
        <v>165.18693322662702</v>
      </c>
      <c r="G933" s="10">
        <v>160.75811767351234</v>
      </c>
      <c r="H933" s="10">
        <v>2.1235364833657435</v>
      </c>
      <c r="I933" s="10">
        <f t="shared" si="22"/>
        <v>106.89568131386933</v>
      </c>
    </row>
    <row r="934" spans="1:9" x14ac:dyDescent="0.25">
      <c r="A934" s="16"/>
      <c r="B934" s="5">
        <f>DATE(YEAR(siječanj!B934),MONTH(siječanj!B934)+8,DAY(siječanj!B934))</f>
        <v>44084</v>
      </c>
      <c r="C934" s="8">
        <v>9.6979166666666696</v>
      </c>
      <c r="D934">
        <v>0.94146395907472014</v>
      </c>
      <c r="E934" s="6">
        <v>113.56881531623381</v>
      </c>
      <c r="F934" s="10">
        <v>164.18153660834588</v>
      </c>
      <c r="G934" s="10">
        <v>160.13462987833319</v>
      </c>
      <c r="H934" s="10">
        <v>2.0962258817201231</v>
      </c>
      <c r="I934" s="10">
        <f t="shared" si="22"/>
        <v>106.92094649504719</v>
      </c>
    </row>
    <row r="935" spans="1:9" x14ac:dyDescent="0.25">
      <c r="A935" s="16"/>
      <c r="B935" s="5">
        <f>DATE(YEAR(siječanj!B935),MONTH(siječanj!B935)+8,DAY(siječanj!B935))</f>
        <v>44084</v>
      </c>
      <c r="C935" s="8">
        <v>9.7083333333333304</v>
      </c>
      <c r="D935">
        <v>0.94146395907472014</v>
      </c>
      <c r="E935" s="6">
        <v>114.57502631229436</v>
      </c>
      <c r="F935" s="10">
        <v>163.06163053658432</v>
      </c>
      <c r="G935" s="10">
        <v>166.32816029275236</v>
      </c>
      <c r="H935" s="10">
        <v>1.8485489348876347</v>
      </c>
      <c r="I935" s="10">
        <f t="shared" si="22"/>
        <v>107.86825788306288</v>
      </c>
    </row>
    <row r="936" spans="1:9" x14ac:dyDescent="0.25">
      <c r="A936" s="16"/>
      <c r="B936" s="5">
        <f>DATE(YEAR(siječanj!B936),MONTH(siječanj!B936)+8,DAY(siječanj!B936))</f>
        <v>44084</v>
      </c>
      <c r="C936" s="8">
        <v>9.71875</v>
      </c>
      <c r="D936">
        <v>0.94146395907472014</v>
      </c>
      <c r="E936" s="6">
        <v>114.68777941471608</v>
      </c>
      <c r="F936" s="10">
        <v>163.06074243027726</v>
      </c>
      <c r="G936" s="10">
        <v>176.72655025150428</v>
      </c>
      <c r="H936" s="10">
        <v>1.8632904245245721</v>
      </c>
      <c r="I936" s="10">
        <f t="shared" si="22"/>
        <v>107.97441086526679</v>
      </c>
    </row>
    <row r="937" spans="1:9" x14ac:dyDescent="0.25">
      <c r="A937" s="16"/>
      <c r="B937" s="5">
        <f>DATE(YEAR(siječanj!B937),MONTH(siječanj!B937)+8,DAY(siječanj!B937))</f>
        <v>44084</v>
      </c>
      <c r="C937" s="8">
        <v>9.7291666666666696</v>
      </c>
      <c r="D937">
        <v>0.94146395907472014</v>
      </c>
      <c r="E937" s="6">
        <v>115.2526772457712</v>
      </c>
      <c r="F937" s="10">
        <v>163.80002462431094</v>
      </c>
      <c r="G937" s="10">
        <v>168.10545025548311</v>
      </c>
      <c r="H937" s="10">
        <v>1.8775617801676827</v>
      </c>
      <c r="I937" s="10">
        <f t="shared" si="22"/>
        <v>108.50624181376466</v>
      </c>
    </row>
    <row r="938" spans="1:9" x14ac:dyDescent="0.25">
      <c r="A938" s="16"/>
      <c r="B938" s="5">
        <f>DATE(YEAR(siječanj!B938),MONTH(siječanj!B938)+8,DAY(siječanj!B938))</f>
        <v>44084</v>
      </c>
      <c r="C938" s="8">
        <v>9.7395833333333304</v>
      </c>
      <c r="D938">
        <v>0.94146395907472014</v>
      </c>
      <c r="E938" s="6">
        <v>116.55006598397239</v>
      </c>
      <c r="F938" s="10">
        <v>163.27021094274153</v>
      </c>
      <c r="G938" s="10">
        <v>163.22147255946749</v>
      </c>
      <c r="H938" s="10">
        <v>1.8330165842526078</v>
      </c>
      <c r="I938" s="10">
        <f t="shared" si="22"/>
        <v>109.72768655169051</v>
      </c>
    </row>
    <row r="939" spans="1:9" x14ac:dyDescent="0.25">
      <c r="A939" s="16"/>
      <c r="B939" s="5">
        <f>DATE(YEAR(siječanj!B939),MONTH(siječanj!B939)+8,DAY(siječanj!B939))</f>
        <v>44084</v>
      </c>
      <c r="C939" s="8">
        <v>9.75</v>
      </c>
      <c r="D939">
        <v>0.94146395907472014</v>
      </c>
      <c r="E939" s="6">
        <v>119.3294005894536</v>
      </c>
      <c r="F939" s="10">
        <v>161.2536992660213</v>
      </c>
      <c r="G939" s="10">
        <v>161.76159908911188</v>
      </c>
      <c r="H939" s="10">
        <v>1.870519730726254</v>
      </c>
      <c r="I939" s="10">
        <f t="shared" si="22"/>
        <v>112.34432991296023</v>
      </c>
    </row>
    <row r="940" spans="1:9" x14ac:dyDescent="0.25">
      <c r="A940" s="16"/>
      <c r="B940" s="5">
        <f>DATE(YEAR(siječanj!B940),MONTH(siječanj!B940)+8,DAY(siječanj!B940))</f>
        <v>44084</v>
      </c>
      <c r="C940" s="8">
        <v>9.7604166666666696</v>
      </c>
      <c r="D940">
        <v>0.94146395907472014</v>
      </c>
      <c r="E940" s="6">
        <v>121.47220905890737</v>
      </c>
      <c r="F940" s="10">
        <v>160.72129359998115</v>
      </c>
      <c r="G940" s="10">
        <v>159.87170400640289</v>
      </c>
      <c r="H940" s="10">
        <v>2.5338030964742764</v>
      </c>
      <c r="I940" s="10">
        <f t="shared" si="22"/>
        <v>114.36170685815101</v>
      </c>
    </row>
    <row r="941" spans="1:9" x14ac:dyDescent="0.25">
      <c r="A941" s="16"/>
      <c r="B941" s="5">
        <f>DATE(YEAR(siječanj!B941),MONTH(siječanj!B941)+8,DAY(siječanj!B941))</f>
        <v>44084</v>
      </c>
      <c r="C941" s="8">
        <v>9.7708333333333304</v>
      </c>
      <c r="D941">
        <v>0.94146395907472014</v>
      </c>
      <c r="E941" s="6">
        <v>123.02325303633847</v>
      </c>
      <c r="F941" s="10">
        <v>159.70798037796757</v>
      </c>
      <c r="G941" s="10">
        <v>158.97036140218526</v>
      </c>
      <c r="H941" s="10">
        <v>4.5444884964362791</v>
      </c>
      <c r="I941" s="10">
        <f t="shared" si="22"/>
        <v>115.8219588618423</v>
      </c>
    </row>
    <row r="942" spans="1:9" x14ac:dyDescent="0.25">
      <c r="A942" s="16"/>
      <c r="B942" s="5">
        <f>DATE(YEAR(siječanj!B942),MONTH(siječanj!B942)+8,DAY(siječanj!B942))</f>
        <v>44084</v>
      </c>
      <c r="C942" s="8">
        <v>9.78125</v>
      </c>
      <c r="D942">
        <v>0.94146395907472014</v>
      </c>
      <c r="E942" s="6">
        <v>125.26907488831297</v>
      </c>
      <c r="F942" s="10">
        <v>159.11023259178026</v>
      </c>
      <c r="G942" s="10">
        <v>161.95962020301772</v>
      </c>
      <c r="H942" s="10">
        <v>11.000379456176386</v>
      </c>
      <c r="I942" s="10">
        <f t="shared" si="22"/>
        <v>117.93631919397873</v>
      </c>
    </row>
    <row r="943" spans="1:9" x14ac:dyDescent="0.25">
      <c r="A943" s="16"/>
      <c r="B943" s="5">
        <f>DATE(YEAR(siječanj!B943),MONTH(siječanj!B943)+8,DAY(siječanj!B943))</f>
        <v>44084</v>
      </c>
      <c r="C943" s="8">
        <v>9.7916666666666696</v>
      </c>
      <c r="D943">
        <v>0.94146395907472014</v>
      </c>
      <c r="E943" s="6">
        <v>128.50915372577825</v>
      </c>
      <c r="F943" s="10">
        <v>157.7356288831844</v>
      </c>
      <c r="G943" s="10">
        <v>163.37752811010975</v>
      </c>
      <c r="H943" s="10">
        <v>25.89839582375323</v>
      </c>
      <c r="I943" s="10">
        <f t="shared" si="22"/>
        <v>120.98673664401301</v>
      </c>
    </row>
    <row r="944" spans="1:9" x14ac:dyDescent="0.25">
      <c r="A944" s="16"/>
      <c r="B944" s="5">
        <f>DATE(YEAR(siječanj!B944),MONTH(siječanj!B944)+8,DAY(siječanj!B944))</f>
        <v>44084</v>
      </c>
      <c r="C944" s="8">
        <v>9.8020833333333304</v>
      </c>
      <c r="D944">
        <v>0.94146395907472014</v>
      </c>
      <c r="E944" s="6">
        <v>132.56167486257914</v>
      </c>
      <c r="F944" s="10">
        <v>154.31066499368629</v>
      </c>
      <c r="G944" s="10">
        <v>159.05953772247591</v>
      </c>
      <c r="H944" s="10">
        <v>42.15837443470032</v>
      </c>
      <c r="I944" s="10">
        <f t="shared" si="22"/>
        <v>124.80203923769956</v>
      </c>
    </row>
    <row r="945" spans="1:9" x14ac:dyDescent="0.25">
      <c r="A945" s="16"/>
      <c r="B945" s="5">
        <f>DATE(YEAR(siječanj!B945),MONTH(siječanj!B945)+8,DAY(siječanj!B945))</f>
        <v>44084</v>
      </c>
      <c r="C945" s="8">
        <v>9.8125</v>
      </c>
      <c r="D945">
        <v>0.94146395907472014</v>
      </c>
      <c r="E945" s="6">
        <v>137.40804042893916</v>
      </c>
      <c r="F945" s="10">
        <v>153.58779468272033</v>
      </c>
      <c r="G945" s="10">
        <v>157.99954706939775</v>
      </c>
      <c r="H945" s="10">
        <v>62.945025256601532</v>
      </c>
      <c r="I945" s="10">
        <f t="shared" si="22"/>
        <v>129.36471775092826</v>
      </c>
    </row>
    <row r="946" spans="1:9" x14ac:dyDescent="0.25">
      <c r="A946" s="16"/>
      <c r="B946" s="5">
        <f>DATE(YEAR(siječanj!B946),MONTH(siječanj!B946)+8,DAY(siječanj!B946))</f>
        <v>44084</v>
      </c>
      <c r="C946" s="8">
        <v>9.8229166666666696</v>
      </c>
      <c r="D946">
        <v>0.94146395907472014</v>
      </c>
      <c r="E946" s="6">
        <v>141.00470989931742</v>
      </c>
      <c r="F946" s="10">
        <v>150.2591240209569</v>
      </c>
      <c r="G946" s="10">
        <v>159.00231013022784</v>
      </c>
      <c r="H946" s="10">
        <v>86.597288193679347</v>
      </c>
      <c r="I946" s="10">
        <f t="shared" si="22"/>
        <v>132.75085242999376</v>
      </c>
    </row>
    <row r="947" spans="1:9" x14ac:dyDescent="0.25">
      <c r="A947" s="16"/>
      <c r="B947" s="5">
        <f>DATE(YEAR(siječanj!B947),MONTH(siječanj!B947)+8,DAY(siječanj!B947))</f>
        <v>44084</v>
      </c>
      <c r="C947" s="8">
        <v>9.8333333333333304</v>
      </c>
      <c r="D947">
        <v>0.94146395907472014</v>
      </c>
      <c r="E947" s="6">
        <v>146.95780025265225</v>
      </c>
      <c r="F947" s="10">
        <v>144.56516103722043</v>
      </c>
      <c r="G947" s="10">
        <v>152.30528124605905</v>
      </c>
      <c r="H947" s="10">
        <v>128.94631789962193</v>
      </c>
      <c r="I947" s="10">
        <f t="shared" si="22"/>
        <v>138.3554724427739</v>
      </c>
    </row>
    <row r="948" spans="1:9" x14ac:dyDescent="0.25">
      <c r="A948" s="16"/>
      <c r="B948" s="5">
        <f>DATE(YEAR(siječanj!B948),MONTH(siječanj!B948)+8,DAY(siječanj!B948))</f>
        <v>44084</v>
      </c>
      <c r="C948" s="8">
        <v>9.84375</v>
      </c>
      <c r="D948">
        <v>0.94146395907472014</v>
      </c>
      <c r="E948" s="6">
        <v>151.29103974254542</v>
      </c>
      <c r="F948" s="10">
        <v>125.56601533090918</v>
      </c>
      <c r="G948" s="10">
        <v>138.99629835346255</v>
      </c>
      <c r="H948" s="10">
        <v>196.86814376510168</v>
      </c>
      <c r="I948" s="10">
        <f t="shared" si="22"/>
        <v>142.43506124854764</v>
      </c>
    </row>
    <row r="949" spans="1:9" x14ac:dyDescent="0.25">
      <c r="A949" s="16"/>
      <c r="B949" s="5">
        <f>DATE(YEAR(siječanj!B949),MONTH(siječanj!B949)+8,DAY(siječanj!B949))</f>
        <v>44084</v>
      </c>
      <c r="C949" s="8">
        <v>9.8541666666666696</v>
      </c>
      <c r="D949">
        <v>0.94146395907472014</v>
      </c>
      <c r="E949" s="6">
        <v>154.87633666343459</v>
      </c>
      <c r="F949" s="10">
        <v>118.43422431039268</v>
      </c>
      <c r="G949" s="10">
        <v>130.58418341118045</v>
      </c>
      <c r="H949" s="10">
        <v>227.85310453273246</v>
      </c>
      <c r="I949" s="10">
        <f t="shared" si="22"/>
        <v>145.81048908214635</v>
      </c>
    </row>
    <row r="950" spans="1:9" x14ac:dyDescent="0.25">
      <c r="A950" s="16"/>
      <c r="B950" s="5">
        <f>DATE(YEAR(siječanj!B950),MONTH(siječanj!B950)+8,DAY(siječanj!B950))</f>
        <v>44084</v>
      </c>
      <c r="C950" s="8">
        <v>9.8645833333333304</v>
      </c>
      <c r="D950">
        <v>0.94146395907472014</v>
      </c>
      <c r="E950" s="6">
        <v>155.61713683699122</v>
      </c>
      <c r="F950" s="10">
        <v>116.53399428118644</v>
      </c>
      <c r="G950" s="10">
        <v>128.17395467292377</v>
      </c>
      <c r="H950" s="10">
        <v>228.77731326110089</v>
      </c>
      <c r="I950" s="10">
        <f t="shared" si="22"/>
        <v>146.50792574642622</v>
      </c>
    </row>
    <row r="951" spans="1:9" x14ac:dyDescent="0.25">
      <c r="A951" s="16"/>
      <c r="B951" s="5">
        <f>DATE(YEAR(siječanj!B951),MONTH(siječanj!B951)+8,DAY(siječanj!B951))</f>
        <v>44084</v>
      </c>
      <c r="C951" s="8">
        <v>9.875</v>
      </c>
      <c r="D951">
        <v>0.94146395907472014</v>
      </c>
      <c r="E951" s="6">
        <v>155.41922880866841</v>
      </c>
      <c r="F951" s="10">
        <v>113.28848412583903</v>
      </c>
      <c r="G951" s="10">
        <v>123.25217706867639</v>
      </c>
      <c r="H951" s="10">
        <v>230.13021048439103</v>
      </c>
      <c r="I951" s="10">
        <f t="shared" si="22"/>
        <v>146.32160247054875</v>
      </c>
    </row>
    <row r="952" spans="1:9" x14ac:dyDescent="0.25">
      <c r="A952" s="16"/>
      <c r="B952" s="5">
        <f>DATE(YEAR(siječanj!B952),MONTH(siječanj!B952)+8,DAY(siječanj!B952))</f>
        <v>44084</v>
      </c>
      <c r="C952" s="8">
        <v>9.8854166666666696</v>
      </c>
      <c r="D952">
        <v>0.94146395907472014</v>
      </c>
      <c r="E952" s="6">
        <v>159.6322065493157</v>
      </c>
      <c r="F952" s="10">
        <v>110.47176455498976</v>
      </c>
      <c r="G952" s="10">
        <v>109.65230463915768</v>
      </c>
      <c r="H952" s="10">
        <v>237.18397642194142</v>
      </c>
      <c r="I952" s="10">
        <f t="shared" si="22"/>
        <v>150.28796917375223</v>
      </c>
    </row>
    <row r="953" spans="1:9" x14ac:dyDescent="0.25">
      <c r="A953" s="16"/>
      <c r="B953" s="5">
        <f>DATE(YEAR(siječanj!B953),MONTH(siječanj!B953)+8,DAY(siječanj!B953))</f>
        <v>44084</v>
      </c>
      <c r="C953" s="8">
        <v>9.8958333333333304</v>
      </c>
      <c r="D953">
        <v>0.94146395907472014</v>
      </c>
      <c r="E953" s="6">
        <v>162.46517279508291</v>
      </c>
      <c r="F953" s="10">
        <v>107.88085706380269</v>
      </c>
      <c r="G953" s="10">
        <v>101.31335352817118</v>
      </c>
      <c r="H953" s="10">
        <v>242.81627728845797</v>
      </c>
      <c r="I953" s="10">
        <f t="shared" si="22"/>
        <v>152.95510479141726</v>
      </c>
    </row>
    <row r="954" spans="1:9" x14ac:dyDescent="0.25">
      <c r="A954" s="16"/>
      <c r="B954" s="5">
        <f>DATE(YEAR(siječanj!B954),MONTH(siječanj!B954)+8,DAY(siječanj!B954))</f>
        <v>44084</v>
      </c>
      <c r="C954" s="8">
        <v>9.90625</v>
      </c>
      <c r="D954">
        <v>0.94146395907472014</v>
      </c>
      <c r="E954" s="6">
        <v>160.58787880418308</v>
      </c>
      <c r="F954" s="10">
        <v>104.53925460974936</v>
      </c>
      <c r="G954" s="10">
        <v>103.56774743931807</v>
      </c>
      <c r="H954" s="10">
        <v>243.55396832314844</v>
      </c>
      <c r="I954" s="10">
        <f t="shared" si="22"/>
        <v>151.18770015839755</v>
      </c>
    </row>
    <row r="955" spans="1:9" x14ac:dyDescent="0.25">
      <c r="A955" s="16"/>
      <c r="B955" s="5">
        <f>DATE(YEAR(siječanj!B955),MONTH(siječanj!B955)+8,DAY(siječanj!B955))</f>
        <v>44084</v>
      </c>
      <c r="C955" s="8">
        <v>9.9166666666666696</v>
      </c>
      <c r="D955">
        <v>0.94146395907472014</v>
      </c>
      <c r="E955" s="6">
        <v>156.65710712774614</v>
      </c>
      <c r="F955" s="10">
        <v>102.94771586598114</v>
      </c>
      <c r="G955" s="10">
        <v>92.474792694762442</v>
      </c>
      <c r="H955" s="10">
        <v>240.55413992506053</v>
      </c>
      <c r="I955" s="10">
        <f t="shared" si="22"/>
        <v>147.48702029368044</v>
      </c>
    </row>
    <row r="956" spans="1:9" x14ac:dyDescent="0.25">
      <c r="A956" s="16"/>
      <c r="B956" s="5">
        <f>DATE(YEAR(siječanj!B956),MONTH(siječanj!B956)+8,DAY(siječanj!B956))</f>
        <v>44084</v>
      </c>
      <c r="C956" s="8">
        <v>9.9270833333333304</v>
      </c>
      <c r="D956">
        <v>0.94146395907472014</v>
      </c>
      <c r="E956" s="6">
        <v>150.10907942005724</v>
      </c>
      <c r="F956" s="10">
        <v>100.57095451504749</v>
      </c>
      <c r="G956" s="10">
        <v>87.957902312247839</v>
      </c>
      <c r="H956" s="10">
        <v>241.32268449914247</v>
      </c>
      <c r="I956" s="10">
        <f t="shared" si="22"/>
        <v>141.32228820386868</v>
      </c>
    </row>
    <row r="957" spans="1:9" x14ac:dyDescent="0.25">
      <c r="A957" s="16"/>
      <c r="B957" s="5">
        <f>DATE(YEAR(siječanj!B957),MONTH(siječanj!B957)+8,DAY(siječanj!B957))</f>
        <v>44084</v>
      </c>
      <c r="C957" s="8">
        <v>9.9375</v>
      </c>
      <c r="D957">
        <v>0.94146395907472014</v>
      </c>
      <c r="E957" s="6">
        <v>140.96955569034981</v>
      </c>
      <c r="F957" s="10">
        <v>97.549436022361903</v>
      </c>
      <c r="G957" s="10">
        <v>83.735589556225946</v>
      </c>
      <c r="H957" s="10">
        <v>240.50972620729627</v>
      </c>
      <c r="I957" s="10">
        <f t="shared" si="22"/>
        <v>132.71775600924096</v>
      </c>
    </row>
    <row r="958" spans="1:9" x14ac:dyDescent="0.25">
      <c r="A958" s="16"/>
      <c r="B958" s="5">
        <f>DATE(YEAR(siječanj!B958),MONTH(siječanj!B958)+8,DAY(siječanj!B958))</f>
        <v>44084</v>
      </c>
      <c r="C958" s="8">
        <v>9.9479166666666696</v>
      </c>
      <c r="D958">
        <v>0.94146395907472014</v>
      </c>
      <c r="E958" s="6">
        <v>129.83459672712019</v>
      </c>
      <c r="F958" s="10">
        <v>93.265179048542663</v>
      </c>
      <c r="G958" s="10">
        <v>81.172792699140686</v>
      </c>
      <c r="H958" s="10">
        <v>237.82941561290255</v>
      </c>
      <c r="I958" s="10">
        <f t="shared" si="22"/>
        <v>122.23459345958427</v>
      </c>
    </row>
    <row r="959" spans="1:9" x14ac:dyDescent="0.25">
      <c r="A959" s="16"/>
      <c r="B959" s="5">
        <f>DATE(YEAR(siječanj!B959),MONTH(siječanj!B959)+8,DAY(siječanj!B959))</f>
        <v>44084</v>
      </c>
      <c r="C959" s="8">
        <v>9.9583333333333304</v>
      </c>
      <c r="D959">
        <v>0.94146395907472014</v>
      </c>
      <c r="E959" s="6">
        <v>118.55012032852406</v>
      </c>
      <c r="F959" s="10">
        <v>89.894068157328192</v>
      </c>
      <c r="G959" s="10">
        <v>79.540859215457985</v>
      </c>
      <c r="H959" s="10">
        <v>238.06035698481074</v>
      </c>
      <c r="I959" s="10">
        <f t="shared" si="22"/>
        <v>111.61066563327672</v>
      </c>
    </row>
    <row r="960" spans="1:9" x14ac:dyDescent="0.25">
      <c r="A960" s="16"/>
      <c r="B960" s="5">
        <f>DATE(YEAR(siječanj!B960),MONTH(siječanj!B960)+8,DAY(siječanj!B960))</f>
        <v>44084</v>
      </c>
      <c r="C960" s="8">
        <v>9.96875</v>
      </c>
      <c r="D960">
        <v>0.94146395907472014</v>
      </c>
      <c r="E960" s="6">
        <v>108.50387369237529</v>
      </c>
      <c r="F960" s="10">
        <v>86.712156058158442</v>
      </c>
      <c r="G960" s="10">
        <v>77.160480325107443</v>
      </c>
      <c r="H960" s="10">
        <v>238.91528768421171</v>
      </c>
      <c r="I960" s="10">
        <f t="shared" si="22"/>
        <v>102.15248650136702</v>
      </c>
    </row>
    <row r="961" spans="1:9" x14ac:dyDescent="0.25">
      <c r="A961" s="16"/>
      <c r="B961" s="5">
        <f>DATE(YEAR(siječanj!B961),MONTH(siječanj!B961)+8,DAY(siječanj!B961))</f>
        <v>44084</v>
      </c>
      <c r="C961" s="8">
        <v>9.9791666666666696</v>
      </c>
      <c r="D961">
        <v>0.94146395907472014</v>
      </c>
      <c r="E961" s="6">
        <v>98.790274128782855</v>
      </c>
      <c r="F961" s="10">
        <v>84.438463261808664</v>
      </c>
      <c r="G961" s="10">
        <v>78.397836382603316</v>
      </c>
      <c r="H961" s="10">
        <v>238.37593343212026</v>
      </c>
      <c r="I961" s="10">
        <f t="shared" si="22"/>
        <v>93.007482599360799</v>
      </c>
    </row>
    <row r="962" spans="1:9" ht="15.75" thickBot="1" x14ac:dyDescent="0.3">
      <c r="A962" s="16"/>
      <c r="B962" s="5">
        <f>DATE(YEAR(siječanj!B962),MONTH(siječanj!B962)+8,DAY(siječanj!B962))</f>
        <v>44084</v>
      </c>
      <c r="C962" s="8">
        <v>9.9895833333333304</v>
      </c>
      <c r="D962">
        <v>0.94146395907472014</v>
      </c>
      <c r="E962" s="6">
        <v>90.584766437090167</v>
      </c>
      <c r="F962" s="10">
        <v>82.486112242546554</v>
      </c>
      <c r="G962" s="10">
        <v>75.43100710582938</v>
      </c>
      <c r="H962" s="10">
        <v>238.73577518625109</v>
      </c>
      <c r="I962" s="10">
        <f t="shared" si="22"/>
        <v>85.282292841721741</v>
      </c>
    </row>
    <row r="963" spans="1:9" x14ac:dyDescent="0.25">
      <c r="A963" s="15">
        <f t="shared" ref="A963" si="23">A867+1</f>
        <v>255</v>
      </c>
      <c r="B963" s="5">
        <f>DATE(YEAR(siječanj!B963),MONTH(siječanj!B963)+8,DAY(siječanj!B963))</f>
        <v>44085</v>
      </c>
      <c r="C963" s="8">
        <v>10</v>
      </c>
      <c r="D963">
        <v>0.9404004016893025</v>
      </c>
      <c r="E963" s="6">
        <v>81.871973934149992</v>
      </c>
      <c r="F963" s="10">
        <v>77.900903769476471</v>
      </c>
      <c r="G963" s="10">
        <v>72.303370702731414</v>
      </c>
      <c r="H963" s="10">
        <v>238.81486626629305</v>
      </c>
      <c r="I963" s="10">
        <f t="shared" si="22"/>
        <v>76.992437174770757</v>
      </c>
    </row>
    <row r="964" spans="1:9" x14ac:dyDescent="0.25">
      <c r="A964" s="16"/>
      <c r="B964" s="5">
        <f>DATE(YEAR(siječanj!B964),MONTH(siječanj!B964)+8,DAY(siječanj!B964))</f>
        <v>44085</v>
      </c>
      <c r="C964" s="8">
        <v>10.0104166666667</v>
      </c>
      <c r="D964">
        <v>0.9404004016893025</v>
      </c>
      <c r="E964" s="6">
        <v>76.998391250653299</v>
      </c>
      <c r="F964" s="10">
        <v>76.16070969308322</v>
      </c>
      <c r="G964" s="10">
        <v>70.504385623332098</v>
      </c>
      <c r="H964" s="10">
        <v>238.56154472339489</v>
      </c>
      <c r="I964" s="10">
        <f t="shared" ref="I964:I1027" si="24">D964*E964</f>
        <v>72.40931806154444</v>
      </c>
    </row>
    <row r="965" spans="1:9" x14ac:dyDescent="0.25">
      <c r="A965" s="16"/>
      <c r="B965" s="5">
        <f>DATE(YEAR(siječanj!B965),MONTH(siječanj!B965)+8,DAY(siječanj!B965))</f>
        <v>44085</v>
      </c>
      <c r="C965" s="8">
        <v>10.0208333333333</v>
      </c>
      <c r="D965">
        <v>0.9404004016893025</v>
      </c>
      <c r="E965" s="6">
        <v>72.197006486803858</v>
      </c>
      <c r="F965" s="10">
        <v>74.773580068835543</v>
      </c>
      <c r="G965" s="10">
        <v>70.427421334122158</v>
      </c>
      <c r="H965" s="10">
        <v>238.79452101850092</v>
      </c>
      <c r="I965" s="10">
        <f t="shared" si="24"/>
        <v>67.894093900955525</v>
      </c>
    </row>
    <row r="966" spans="1:9" x14ac:dyDescent="0.25">
      <c r="A966" s="16"/>
      <c r="B966" s="5">
        <f>DATE(YEAR(siječanj!B966),MONTH(siječanj!B966)+8,DAY(siječanj!B966))</f>
        <v>44085</v>
      </c>
      <c r="C966" s="8">
        <v>10.03125</v>
      </c>
      <c r="D966">
        <v>0.9404004016893025</v>
      </c>
      <c r="E966" s="6">
        <v>68.414856854901203</v>
      </c>
      <c r="F966" s="10">
        <v>72.538533961874137</v>
      </c>
      <c r="G966" s="10">
        <v>69.412008808301465</v>
      </c>
      <c r="H966" s="10">
        <v>239.06544668895609</v>
      </c>
      <c r="I966" s="10">
        <f t="shared" si="24"/>
        <v>64.33735886786522</v>
      </c>
    </row>
    <row r="967" spans="1:9" x14ac:dyDescent="0.25">
      <c r="A967" s="16"/>
      <c r="B967" s="5">
        <f>DATE(YEAR(siječanj!B967),MONTH(siječanj!B967)+8,DAY(siječanj!B967))</f>
        <v>44085</v>
      </c>
      <c r="C967" s="8">
        <v>10.0416666666667</v>
      </c>
      <c r="D967">
        <v>0.9404004016893025</v>
      </c>
      <c r="E967" s="6">
        <v>65.815171017729753</v>
      </c>
      <c r="F967" s="10">
        <v>71.937225713297522</v>
      </c>
      <c r="G967" s="10">
        <v>68.050036257503507</v>
      </c>
      <c r="H967" s="10">
        <v>238.91533449840176</v>
      </c>
      <c r="I967" s="10">
        <f t="shared" si="24"/>
        <v>61.892613262323202</v>
      </c>
    </row>
    <row r="968" spans="1:9" x14ac:dyDescent="0.25">
      <c r="A968" s="16"/>
      <c r="B968" s="5">
        <f>DATE(YEAR(siječanj!B968),MONTH(siječanj!B968)+8,DAY(siječanj!B968))</f>
        <v>44085</v>
      </c>
      <c r="C968" s="8">
        <v>10.0520833333333</v>
      </c>
      <c r="D968">
        <v>0.9404004016893025</v>
      </c>
      <c r="E968" s="6">
        <v>63.573746156677522</v>
      </c>
      <c r="F968" s="10">
        <v>70.376308553509674</v>
      </c>
      <c r="G968" s="10">
        <v>67.098902437505927</v>
      </c>
      <c r="H968" s="10">
        <v>238.55740814187715</v>
      </c>
      <c r="I968" s="10">
        <f t="shared" si="24"/>
        <v>59.784776422633293</v>
      </c>
    </row>
    <row r="969" spans="1:9" x14ac:dyDescent="0.25">
      <c r="A969" s="16"/>
      <c r="B969" s="5">
        <f>DATE(YEAR(siječanj!B969),MONTH(siječanj!B969)+8,DAY(siječanj!B969))</f>
        <v>44085</v>
      </c>
      <c r="C969" s="8">
        <v>10.0625</v>
      </c>
      <c r="D969">
        <v>0.9404004016893025</v>
      </c>
      <c r="E969" s="6">
        <v>61.927936856706722</v>
      </c>
      <c r="F969" s="10">
        <v>69.427385048046986</v>
      </c>
      <c r="G969" s="10">
        <v>65.678807360864425</v>
      </c>
      <c r="H969" s="10">
        <v>238.77994487259909</v>
      </c>
      <c r="I969" s="10">
        <f t="shared" si="24"/>
        <v>58.237056695836763</v>
      </c>
    </row>
    <row r="970" spans="1:9" x14ac:dyDescent="0.25">
      <c r="A970" s="16"/>
      <c r="B970" s="5">
        <f>DATE(YEAR(siječanj!B970),MONTH(siječanj!B970)+8,DAY(siječanj!B970))</f>
        <v>44085</v>
      </c>
      <c r="C970" s="8">
        <v>10.0729166666667</v>
      </c>
      <c r="D970">
        <v>0.9404004016893025</v>
      </c>
      <c r="E970" s="6">
        <v>60.51977632744012</v>
      </c>
      <c r="F970" s="10">
        <v>69.135704414182342</v>
      </c>
      <c r="G970" s="10">
        <v>65.285602433734326</v>
      </c>
      <c r="H970" s="10">
        <v>238.35863011063563</v>
      </c>
      <c r="I970" s="10">
        <f t="shared" si="24"/>
        <v>56.912821968471427</v>
      </c>
    </row>
    <row r="971" spans="1:9" x14ac:dyDescent="0.25">
      <c r="A971" s="16"/>
      <c r="B971" s="5">
        <f>DATE(YEAR(siječanj!B971),MONTH(siječanj!B971)+8,DAY(siječanj!B971))</f>
        <v>44085</v>
      </c>
      <c r="C971" s="8">
        <v>10.0833333333333</v>
      </c>
      <c r="D971">
        <v>0.9404004016893025</v>
      </c>
      <c r="E971" s="6">
        <v>60.2267969444299</v>
      </c>
      <c r="F971" s="10">
        <v>69.736578656056878</v>
      </c>
      <c r="G971" s="10">
        <v>65.208995315331535</v>
      </c>
      <c r="H971" s="10">
        <v>238.54384497536458</v>
      </c>
      <c r="I971" s="10">
        <f t="shared" si="24"/>
        <v>56.637304039001933</v>
      </c>
    </row>
    <row r="972" spans="1:9" x14ac:dyDescent="0.25">
      <c r="A972" s="16"/>
      <c r="B972" s="5">
        <f>DATE(YEAR(siječanj!B972),MONTH(siječanj!B972)+8,DAY(siječanj!B972))</f>
        <v>44085</v>
      </c>
      <c r="C972" s="8">
        <v>10.09375</v>
      </c>
      <c r="D972">
        <v>0.9404004016893025</v>
      </c>
      <c r="E972" s="6">
        <v>59.709886928536697</v>
      </c>
      <c r="F972" s="10">
        <v>70.830384046984776</v>
      </c>
      <c r="G972" s="10">
        <v>66.001954638774691</v>
      </c>
      <c r="H972" s="10">
        <v>238.64607919808992</v>
      </c>
      <c r="I972" s="10">
        <f t="shared" si="24"/>
        <v>56.151201652418742</v>
      </c>
    </row>
    <row r="973" spans="1:9" x14ac:dyDescent="0.25">
      <c r="A973" s="16"/>
      <c r="B973" s="5">
        <f>DATE(YEAR(siječanj!B973),MONTH(siječanj!B973)+8,DAY(siječanj!B973))</f>
        <v>44085</v>
      </c>
      <c r="C973" s="8">
        <v>10.1041666666667</v>
      </c>
      <c r="D973">
        <v>0.9404004016893025</v>
      </c>
      <c r="E973" s="6">
        <v>58.932949294337867</v>
      </c>
      <c r="F973" s="10">
        <v>70.268385553591386</v>
      </c>
      <c r="G973" s="10">
        <v>65.766795787234656</v>
      </c>
      <c r="H973" s="10">
        <v>238.79058065816281</v>
      </c>
      <c r="I973" s="10">
        <f t="shared" si="24"/>
        <v>55.420569189130624</v>
      </c>
    </row>
    <row r="974" spans="1:9" x14ac:dyDescent="0.25">
      <c r="A974" s="16"/>
      <c r="B974" s="5">
        <f>DATE(YEAR(siječanj!B974),MONTH(siječanj!B974)+8,DAY(siječanj!B974))</f>
        <v>44085</v>
      </c>
      <c r="C974" s="8">
        <v>10.1145833333333</v>
      </c>
      <c r="D974">
        <v>0.9404004016893025</v>
      </c>
      <c r="E974" s="6">
        <v>58.620897198121945</v>
      </c>
      <c r="F974" s="10">
        <v>68.851691232054492</v>
      </c>
      <c r="G974" s="10">
        <v>64.849211944179132</v>
      </c>
      <c r="H974" s="10">
        <v>238.7722334798444</v>
      </c>
      <c r="I974" s="10">
        <f t="shared" si="24"/>
        <v>55.127115272501186</v>
      </c>
    </row>
    <row r="975" spans="1:9" x14ac:dyDescent="0.25">
      <c r="A975" s="16"/>
      <c r="B975" s="5">
        <f>DATE(YEAR(siječanj!B975),MONTH(siječanj!B975)+8,DAY(siječanj!B975))</f>
        <v>44085</v>
      </c>
      <c r="C975" s="8">
        <v>10.125</v>
      </c>
      <c r="D975">
        <v>0.9404004016893025</v>
      </c>
      <c r="E975" s="6">
        <v>58.413994786257867</v>
      </c>
      <c r="F975" s="10">
        <v>67.951497034642486</v>
      </c>
      <c r="G975" s="10">
        <v>63.666595322746652</v>
      </c>
      <c r="H975" s="10">
        <v>238.57090756140752</v>
      </c>
      <c r="I975" s="10">
        <f t="shared" si="24"/>
        <v>54.932544161273718</v>
      </c>
    </row>
    <row r="976" spans="1:9" x14ac:dyDescent="0.25">
      <c r="A976" s="16"/>
      <c r="B976" s="5">
        <f>DATE(YEAR(siječanj!B976),MONTH(siječanj!B976)+8,DAY(siječanj!B976))</f>
        <v>44085</v>
      </c>
      <c r="C976" s="8">
        <v>10.1354166666667</v>
      </c>
      <c r="D976">
        <v>0.9404004016893025</v>
      </c>
      <c r="E976" s="6">
        <v>58.348551292270734</v>
      </c>
      <c r="F976" s="10">
        <v>66.711664462785521</v>
      </c>
      <c r="G976" s="10">
        <v>63.518517924515947</v>
      </c>
      <c r="H976" s="10">
        <v>238.42527260030712</v>
      </c>
      <c r="I976" s="10">
        <f t="shared" si="24"/>
        <v>54.871001073240272</v>
      </c>
    </row>
    <row r="977" spans="1:9" x14ac:dyDescent="0.25">
      <c r="A977" s="16"/>
      <c r="B977" s="5">
        <f>DATE(YEAR(siječanj!B977),MONTH(siječanj!B977)+8,DAY(siječanj!B977))</f>
        <v>44085</v>
      </c>
      <c r="C977" s="8">
        <v>10.1458333333333</v>
      </c>
      <c r="D977">
        <v>0.9404004016893025</v>
      </c>
      <c r="E977" s="6">
        <v>58.825722540183506</v>
      </c>
      <c r="F977" s="10">
        <v>66.611047242352328</v>
      </c>
      <c r="G977" s="10">
        <v>63.756144866465007</v>
      </c>
      <c r="H977" s="10">
        <v>238.25190371775741</v>
      </c>
      <c r="I977" s="10">
        <f t="shared" si="24"/>
        <v>55.319733106452027</v>
      </c>
    </row>
    <row r="978" spans="1:9" x14ac:dyDescent="0.25">
      <c r="A978" s="16"/>
      <c r="B978" s="5">
        <f>DATE(YEAR(siječanj!B978),MONTH(siječanj!B978)+8,DAY(siječanj!B978))</f>
        <v>44085</v>
      </c>
      <c r="C978" s="8">
        <v>10.15625</v>
      </c>
      <c r="D978">
        <v>0.9404004016893025</v>
      </c>
      <c r="E978" s="6">
        <v>60.027198828891329</v>
      </c>
      <c r="F978" s="10">
        <v>65.837647299238142</v>
      </c>
      <c r="G978" s="10">
        <v>62.877721391232569</v>
      </c>
      <c r="H978" s="10">
        <v>238.31918068911128</v>
      </c>
      <c r="I978" s="10">
        <f t="shared" si="24"/>
        <v>56.449601890973035</v>
      </c>
    </row>
    <row r="979" spans="1:9" x14ac:dyDescent="0.25">
      <c r="A979" s="16"/>
      <c r="B979" s="5">
        <f>DATE(YEAR(siječanj!B979),MONTH(siječanj!B979)+8,DAY(siječanj!B979))</f>
        <v>44085</v>
      </c>
      <c r="C979" s="8">
        <v>10.1666666666667</v>
      </c>
      <c r="D979">
        <v>0.9404004016893025</v>
      </c>
      <c r="E979" s="6">
        <v>62.166425735016411</v>
      </c>
      <c r="F979" s="10">
        <v>65.512041808160546</v>
      </c>
      <c r="G979" s="10">
        <v>63.145238312639123</v>
      </c>
      <c r="H979" s="10">
        <v>231.65331713042491</v>
      </c>
      <c r="I979" s="10">
        <f t="shared" si="24"/>
        <v>58.461331732797625</v>
      </c>
    </row>
    <row r="980" spans="1:9" x14ac:dyDescent="0.25">
      <c r="A980" s="16"/>
      <c r="B980" s="5">
        <f>DATE(YEAR(siječanj!B980),MONTH(siječanj!B980)+8,DAY(siječanj!B980))</f>
        <v>44085</v>
      </c>
      <c r="C980" s="8">
        <v>10.1770833333333</v>
      </c>
      <c r="D980">
        <v>0.9404004016893025</v>
      </c>
      <c r="E980" s="6">
        <v>64.347172318781503</v>
      </c>
      <c r="F980" s="10">
        <v>64.481729990315344</v>
      </c>
      <c r="G980" s="10">
        <v>60.98801091365987</v>
      </c>
      <c r="H980" s="10">
        <v>172.24741575725355</v>
      </c>
      <c r="I980" s="10">
        <f t="shared" si="24"/>
        <v>60.512106696152891</v>
      </c>
    </row>
    <row r="981" spans="1:9" x14ac:dyDescent="0.25">
      <c r="A981" s="16"/>
      <c r="B981" s="5">
        <f>DATE(YEAR(siječanj!B981),MONTH(siječanj!B981)+8,DAY(siječanj!B981))</f>
        <v>44085</v>
      </c>
      <c r="C981" s="8">
        <v>10.1875</v>
      </c>
      <c r="D981">
        <v>0.9404004016893025</v>
      </c>
      <c r="E981" s="6">
        <v>66.874108391239346</v>
      </c>
      <c r="F981" s="10">
        <v>64.065332708310066</v>
      </c>
      <c r="G981" s="10">
        <v>59.984778313678795</v>
      </c>
      <c r="H981" s="10">
        <v>104.0615130377202</v>
      </c>
      <c r="I981" s="10">
        <f t="shared" si="24"/>
        <v>62.888438393735434</v>
      </c>
    </row>
    <row r="982" spans="1:9" x14ac:dyDescent="0.25">
      <c r="A982" s="16"/>
      <c r="B982" s="5">
        <f>DATE(YEAR(siječanj!B982),MONTH(siječanj!B982)+8,DAY(siječanj!B982))</f>
        <v>44085</v>
      </c>
      <c r="C982" s="8">
        <v>10.1979166666667</v>
      </c>
      <c r="D982">
        <v>0.9404004016893025</v>
      </c>
      <c r="E982" s="6">
        <v>70.628073449538363</v>
      </c>
      <c r="F982" s="10">
        <v>63.650333892344861</v>
      </c>
      <c r="G982" s="10">
        <v>59.546288943987165</v>
      </c>
      <c r="H982" s="10">
        <v>67.698078938142359</v>
      </c>
      <c r="I982" s="10">
        <f t="shared" si="24"/>
        <v>66.418668642487432</v>
      </c>
    </row>
    <row r="983" spans="1:9" x14ac:dyDescent="0.25">
      <c r="A983" s="16"/>
      <c r="B983" s="5">
        <f>DATE(YEAR(siječanj!B983),MONTH(siječanj!B983)+8,DAY(siječanj!B983))</f>
        <v>44085</v>
      </c>
      <c r="C983" s="8">
        <v>10.2083333333333</v>
      </c>
      <c r="D983">
        <v>0.9404004016893025</v>
      </c>
      <c r="E983" s="6">
        <v>73.731009409609868</v>
      </c>
      <c r="F983" s="10">
        <v>63.556182568056592</v>
      </c>
      <c r="G983" s="10">
        <v>62.656287530259725</v>
      </c>
      <c r="H983" s="10">
        <v>45.866909907549982</v>
      </c>
      <c r="I983" s="10">
        <f t="shared" si="24"/>
        <v>69.336670865754868</v>
      </c>
    </row>
    <row r="984" spans="1:9" x14ac:dyDescent="0.25">
      <c r="A984" s="16"/>
      <c r="B984" s="5">
        <f>DATE(YEAR(siječanj!B984),MONTH(siječanj!B984)+8,DAY(siječanj!B984))</f>
        <v>44085</v>
      </c>
      <c r="C984" s="8">
        <v>10.21875</v>
      </c>
      <c r="D984">
        <v>0.9404004016893025</v>
      </c>
      <c r="E984" s="6">
        <v>77.189988106329963</v>
      </c>
      <c r="F984" s="10">
        <v>68.168568701554406</v>
      </c>
      <c r="G984" s="10">
        <v>68.811901654948201</v>
      </c>
      <c r="H984" s="10">
        <v>26.954569769723541</v>
      </c>
      <c r="I984" s="10">
        <f t="shared" si="24"/>
        <v>72.589495821585174</v>
      </c>
    </row>
    <row r="985" spans="1:9" x14ac:dyDescent="0.25">
      <c r="A985" s="16"/>
      <c r="B985" s="5">
        <f>DATE(YEAR(siječanj!B985),MONTH(siječanj!B985)+8,DAY(siječanj!B985))</f>
        <v>44085</v>
      </c>
      <c r="C985" s="8">
        <v>10.2291666666667</v>
      </c>
      <c r="D985">
        <v>0.9404004016893025</v>
      </c>
      <c r="E985" s="6">
        <v>81.418849902643913</v>
      </c>
      <c r="F985" s="10">
        <v>76.19950105137228</v>
      </c>
      <c r="G985" s="10">
        <v>73.457477870073404</v>
      </c>
      <c r="H985" s="10">
        <v>6.9771609898147773</v>
      </c>
      <c r="I985" s="10">
        <f t="shared" si="24"/>
        <v>76.56631915352736</v>
      </c>
    </row>
    <row r="986" spans="1:9" x14ac:dyDescent="0.25">
      <c r="A986" s="16"/>
      <c r="B986" s="5">
        <f>DATE(YEAR(siječanj!B986),MONTH(siječanj!B986)+8,DAY(siječanj!B986))</f>
        <v>44085</v>
      </c>
      <c r="C986" s="8">
        <v>10.2395833333333</v>
      </c>
      <c r="D986">
        <v>0.9404004016893025</v>
      </c>
      <c r="E986" s="6">
        <v>86.017268222929033</v>
      </c>
      <c r="F986" s="10">
        <v>77.612321461235027</v>
      </c>
      <c r="G986" s="10">
        <v>76.954830203286889</v>
      </c>
      <c r="H986" s="10">
        <v>2.8240889246370955</v>
      </c>
      <c r="I986" s="10">
        <f t="shared" si="24"/>
        <v>80.890673589058935</v>
      </c>
    </row>
    <row r="987" spans="1:9" x14ac:dyDescent="0.25">
      <c r="A987" s="16"/>
      <c r="B987" s="5">
        <f>DATE(YEAR(siječanj!B987),MONTH(siječanj!B987)+8,DAY(siječanj!B987))</f>
        <v>44085</v>
      </c>
      <c r="C987" s="8">
        <v>10.25</v>
      </c>
      <c r="D987">
        <v>0.9404004016893025</v>
      </c>
      <c r="E987" s="6">
        <v>88.420558422907632</v>
      </c>
      <c r="F987" s="10">
        <v>77.464204618407038</v>
      </c>
      <c r="G987" s="10">
        <v>94.933684952205667</v>
      </c>
      <c r="H987" s="10">
        <v>2.943675275130361</v>
      </c>
      <c r="I987" s="10">
        <f t="shared" si="24"/>
        <v>83.150728658494771</v>
      </c>
    </row>
    <row r="988" spans="1:9" x14ac:dyDescent="0.25">
      <c r="A988" s="16"/>
      <c r="B988" s="5">
        <f>DATE(YEAR(siječanj!B988),MONTH(siječanj!B988)+8,DAY(siječanj!B988))</f>
        <v>44085</v>
      </c>
      <c r="C988" s="8">
        <v>10.2604166666667</v>
      </c>
      <c r="D988">
        <v>0.9404004016893025</v>
      </c>
      <c r="E988" s="6">
        <v>89.360896492773762</v>
      </c>
      <c r="F988" s="10">
        <v>87.427965723054399</v>
      </c>
      <c r="G988" s="10">
        <v>100.35685411975595</v>
      </c>
      <c r="H988" s="10">
        <v>3.4981345738666794</v>
      </c>
      <c r="I988" s="10">
        <f t="shared" si="24"/>
        <v>84.035022957120631</v>
      </c>
    </row>
    <row r="989" spans="1:9" x14ac:dyDescent="0.25">
      <c r="A989" s="16"/>
      <c r="B989" s="5">
        <f>DATE(YEAR(siječanj!B989),MONTH(siječanj!B989)+8,DAY(siječanj!B989))</f>
        <v>44085</v>
      </c>
      <c r="C989" s="8">
        <v>10.2708333333333</v>
      </c>
      <c r="D989">
        <v>0.9404004016893025</v>
      </c>
      <c r="E989" s="6">
        <v>92.502893014098362</v>
      </c>
      <c r="F989" s="10">
        <v>93.83314111550915</v>
      </c>
      <c r="G989" s="10">
        <v>109.14667117087539</v>
      </c>
      <c r="H989" s="10">
        <v>3.3573872134182294</v>
      </c>
      <c r="I989" s="10">
        <f t="shared" si="24"/>
        <v>86.989757747880674</v>
      </c>
    </row>
    <row r="990" spans="1:9" x14ac:dyDescent="0.25">
      <c r="A990" s="16"/>
      <c r="B990" s="5">
        <f>DATE(YEAR(siječanj!B990),MONTH(siječanj!B990)+8,DAY(siječanj!B990))</f>
        <v>44085</v>
      </c>
      <c r="C990" s="8">
        <v>10.28125</v>
      </c>
      <c r="D990">
        <v>0.9404004016893025</v>
      </c>
      <c r="E990" s="6">
        <v>93.299675352275486</v>
      </c>
      <c r="F990" s="10">
        <v>102.60878878029791</v>
      </c>
      <c r="G990" s="10">
        <v>119.96452814397142</v>
      </c>
      <c r="H990" s="10">
        <v>3.4779307646912985</v>
      </c>
      <c r="I990" s="10">
        <f t="shared" si="24"/>
        <v>87.739052178761384</v>
      </c>
    </row>
    <row r="991" spans="1:9" x14ac:dyDescent="0.25">
      <c r="A991" s="16"/>
      <c r="B991" s="5">
        <f>DATE(YEAR(siječanj!B991),MONTH(siječanj!B991)+8,DAY(siječanj!B991))</f>
        <v>44085</v>
      </c>
      <c r="C991" s="8">
        <v>10.2916666666667</v>
      </c>
      <c r="D991">
        <v>0.9404004016893025</v>
      </c>
      <c r="E991" s="6">
        <v>93.059262420237133</v>
      </c>
      <c r="F991" s="10">
        <v>111.41326172355009</v>
      </c>
      <c r="G991" s="10">
        <v>129.02219119521862</v>
      </c>
      <c r="H991" s="10">
        <v>3.1069731305369372</v>
      </c>
      <c r="I991" s="10">
        <f t="shared" si="24"/>
        <v>87.512967760901219</v>
      </c>
    </row>
    <row r="992" spans="1:9" x14ac:dyDescent="0.25">
      <c r="A992" s="16"/>
      <c r="B992" s="5">
        <f>DATE(YEAR(siječanj!B992),MONTH(siječanj!B992)+8,DAY(siječanj!B992))</f>
        <v>44085</v>
      </c>
      <c r="C992" s="8">
        <v>10.3020833333333</v>
      </c>
      <c r="D992">
        <v>0.9404004016893025</v>
      </c>
      <c r="E992" s="6">
        <v>92.676259238575781</v>
      </c>
      <c r="F992" s="10">
        <v>125.4502118944836</v>
      </c>
      <c r="G992" s="10">
        <v>139.78303327328882</v>
      </c>
      <c r="H992" s="10">
        <v>2.7820746831252277</v>
      </c>
      <c r="I992" s="10">
        <f t="shared" si="24"/>
        <v>87.152791415018598</v>
      </c>
    </row>
    <row r="993" spans="1:9" x14ac:dyDescent="0.25">
      <c r="A993" s="16"/>
      <c r="B993" s="5">
        <f>DATE(YEAR(siječanj!B993),MONTH(siječanj!B993)+8,DAY(siječanj!B993))</f>
        <v>44085</v>
      </c>
      <c r="C993" s="8">
        <v>10.3125</v>
      </c>
      <c r="D993">
        <v>0.9404004016893025</v>
      </c>
      <c r="E993" s="6">
        <v>93.563074260208325</v>
      </c>
      <c r="F993" s="10">
        <v>135.16170258496388</v>
      </c>
      <c r="G993" s="10">
        <v>149.1200119220442</v>
      </c>
      <c r="H993" s="10">
        <v>2.2941512970745448</v>
      </c>
      <c r="I993" s="10">
        <f t="shared" si="24"/>
        <v>87.98675261758595</v>
      </c>
    </row>
    <row r="994" spans="1:9" x14ac:dyDescent="0.25">
      <c r="A994" s="16"/>
      <c r="B994" s="5">
        <f>DATE(YEAR(siječanj!B994),MONTH(siječanj!B994)+8,DAY(siječanj!B994))</f>
        <v>44085</v>
      </c>
      <c r="C994" s="8">
        <v>10.3229166666667</v>
      </c>
      <c r="D994">
        <v>0.9404004016893025</v>
      </c>
      <c r="E994" s="6">
        <v>95.254052917980701</v>
      </c>
      <c r="F994" s="10">
        <v>144.51286322961928</v>
      </c>
      <c r="G994" s="10">
        <v>163.62201353418729</v>
      </c>
      <c r="H994" s="10">
        <v>1.9482691360019331</v>
      </c>
      <c r="I994" s="10">
        <f t="shared" si="24"/>
        <v>89.576949626603124</v>
      </c>
    </row>
    <row r="995" spans="1:9" x14ac:dyDescent="0.25">
      <c r="A995" s="16"/>
      <c r="B995" s="5">
        <f>DATE(YEAR(siječanj!B995),MONTH(siječanj!B995)+8,DAY(siječanj!B995))</f>
        <v>44085</v>
      </c>
      <c r="C995" s="8">
        <v>10.3333333333333</v>
      </c>
      <c r="D995">
        <v>0.9404004016893025</v>
      </c>
      <c r="E995" s="6">
        <v>96.098312688673417</v>
      </c>
      <c r="F995" s="10">
        <v>166.29971033644881</v>
      </c>
      <c r="G995" s="10">
        <v>178.28413200997096</v>
      </c>
      <c r="H995" s="10">
        <v>1.8086851579788845</v>
      </c>
      <c r="I995" s="10">
        <f t="shared" si="24"/>
        <v>90.370891854092676</v>
      </c>
    </row>
    <row r="996" spans="1:9" x14ac:dyDescent="0.25">
      <c r="A996" s="16"/>
      <c r="B996" s="5">
        <f>DATE(YEAR(siječanj!B996),MONTH(siječanj!B996)+8,DAY(siječanj!B996))</f>
        <v>44085</v>
      </c>
      <c r="C996" s="8">
        <v>10.34375</v>
      </c>
      <c r="D996">
        <v>0.9404004016893025</v>
      </c>
      <c r="E996" s="6">
        <v>97.792339821517174</v>
      </c>
      <c r="F996" s="10">
        <v>190.00166425777269</v>
      </c>
      <c r="G996" s="10">
        <v>190.33278353191452</v>
      </c>
      <c r="H996" s="10">
        <v>1.7504702185653414</v>
      </c>
      <c r="I996" s="10">
        <f t="shared" si="24"/>
        <v>91.963955650291524</v>
      </c>
    </row>
    <row r="997" spans="1:9" x14ac:dyDescent="0.25">
      <c r="A997" s="16"/>
      <c r="B997" s="5">
        <f>DATE(YEAR(siječanj!B997),MONTH(siječanj!B997)+8,DAY(siječanj!B997))</f>
        <v>44085</v>
      </c>
      <c r="C997" s="8">
        <v>10.3541666666667</v>
      </c>
      <c r="D997">
        <v>0.9404004016893025</v>
      </c>
      <c r="E997" s="6">
        <v>98.54347894566402</v>
      </c>
      <c r="F997" s="10">
        <v>187.89359725981552</v>
      </c>
      <c r="G997" s="10">
        <v>195.00059663965166</v>
      </c>
      <c r="H997" s="10">
        <v>1.8541078709459959</v>
      </c>
      <c r="I997" s="10">
        <f t="shared" si="24"/>
        <v>92.670327184363771</v>
      </c>
    </row>
    <row r="998" spans="1:9" x14ac:dyDescent="0.25">
      <c r="A998" s="16"/>
      <c r="B998" s="5">
        <f>DATE(YEAR(siječanj!B998),MONTH(siječanj!B998)+8,DAY(siječanj!B998))</f>
        <v>44085</v>
      </c>
      <c r="C998" s="8">
        <v>10.3645833333333</v>
      </c>
      <c r="D998">
        <v>0.9404004016893025</v>
      </c>
      <c r="E998" s="6">
        <v>100.22509795571884</v>
      </c>
      <c r="F998" s="10">
        <v>189.23733826959651</v>
      </c>
      <c r="G998" s="10">
        <v>201.54552694414286</v>
      </c>
      <c r="H998" s="10">
        <v>2.0517902509307282</v>
      </c>
      <c r="I998" s="10">
        <f t="shared" si="24"/>
        <v>94.251722376907679</v>
      </c>
    </row>
    <row r="999" spans="1:9" x14ac:dyDescent="0.25">
      <c r="A999" s="16"/>
      <c r="B999" s="5">
        <f>DATE(YEAR(siječanj!B999),MONTH(siječanj!B999)+8,DAY(siječanj!B999))</f>
        <v>44085</v>
      </c>
      <c r="C999" s="8">
        <v>10.375</v>
      </c>
      <c r="D999">
        <v>0.9404004016893025</v>
      </c>
      <c r="E999" s="6">
        <v>101.76603102586979</v>
      </c>
      <c r="F999" s="10">
        <v>192.04827108441799</v>
      </c>
      <c r="G999" s="10">
        <v>207.68314608119877</v>
      </c>
      <c r="H999" s="10">
        <v>1.911561830759362</v>
      </c>
      <c r="I999" s="10">
        <f t="shared" si="24"/>
        <v>95.700816455053982</v>
      </c>
    </row>
    <row r="1000" spans="1:9" x14ac:dyDescent="0.25">
      <c r="A1000" s="16"/>
      <c r="B1000" s="5">
        <f>DATE(YEAR(siječanj!B1000),MONTH(siječanj!B1000)+8,DAY(siječanj!B1000))</f>
        <v>44085</v>
      </c>
      <c r="C1000" s="8">
        <v>10.3854166666667</v>
      </c>
      <c r="D1000">
        <v>0.9404004016893025</v>
      </c>
      <c r="E1000" s="6">
        <v>103.57956075079298</v>
      </c>
      <c r="F1000" s="10">
        <v>199.33617994168699</v>
      </c>
      <c r="G1000" s="10">
        <v>209.54436315730149</v>
      </c>
      <c r="H1000" s="10">
        <v>1.6599435275421872</v>
      </c>
      <c r="I1000" s="10">
        <f t="shared" si="24"/>
        <v>97.406260536847228</v>
      </c>
    </row>
    <row r="1001" spans="1:9" x14ac:dyDescent="0.25">
      <c r="A1001" s="16"/>
      <c r="B1001" s="5">
        <f>DATE(YEAR(siječanj!B1001),MONTH(siječanj!B1001)+8,DAY(siječanj!B1001))</f>
        <v>44085</v>
      </c>
      <c r="C1001" s="8">
        <v>10.3958333333333</v>
      </c>
      <c r="D1001">
        <v>0.9404004016893025</v>
      </c>
      <c r="E1001" s="6">
        <v>104.24652820071331</v>
      </c>
      <c r="F1001" s="10">
        <v>197.02298449828643</v>
      </c>
      <c r="G1001" s="10">
        <v>212.44094215340905</v>
      </c>
      <c r="H1001" s="10">
        <v>1.6333371308407096</v>
      </c>
      <c r="I1001" s="10">
        <f t="shared" si="24"/>
        <v>98.033476994666003</v>
      </c>
    </row>
    <row r="1002" spans="1:9" x14ac:dyDescent="0.25">
      <c r="A1002" s="16"/>
      <c r="B1002" s="5">
        <f>DATE(YEAR(siječanj!B1002),MONTH(siječanj!B1002)+8,DAY(siječanj!B1002))</f>
        <v>44085</v>
      </c>
      <c r="C1002" s="8">
        <v>10.40625</v>
      </c>
      <c r="D1002">
        <v>0.9404004016893025</v>
      </c>
      <c r="E1002" s="6">
        <v>104.9617085475042</v>
      </c>
      <c r="F1002" s="10">
        <v>195.0398752633044</v>
      </c>
      <c r="G1002" s="10">
        <v>211.02774970360252</v>
      </c>
      <c r="H1002" s="10">
        <v>1.7524493631537601</v>
      </c>
      <c r="I1002" s="10">
        <f t="shared" si="24"/>
        <v>98.706032880068449</v>
      </c>
    </row>
    <row r="1003" spans="1:9" x14ac:dyDescent="0.25">
      <c r="A1003" s="16"/>
      <c r="B1003" s="5">
        <f>DATE(YEAR(siječanj!B1003),MONTH(siječanj!B1003)+8,DAY(siječanj!B1003))</f>
        <v>44085</v>
      </c>
      <c r="C1003" s="8">
        <v>10.4166666666667</v>
      </c>
      <c r="D1003">
        <v>0.9404004016893025</v>
      </c>
      <c r="E1003" s="6">
        <v>106.11381987638541</v>
      </c>
      <c r="F1003" s="10">
        <v>203.22588865608645</v>
      </c>
      <c r="G1003" s="10">
        <v>211.71535969155448</v>
      </c>
      <c r="H1003" s="10">
        <v>1.7135886051682798</v>
      </c>
      <c r="I1003" s="10">
        <f t="shared" si="24"/>
        <v>99.789478836539132</v>
      </c>
    </row>
    <row r="1004" spans="1:9" x14ac:dyDescent="0.25">
      <c r="A1004" s="16"/>
      <c r="B1004" s="5">
        <f>DATE(YEAR(siječanj!B1004),MONTH(siječanj!B1004)+8,DAY(siječanj!B1004))</f>
        <v>44085</v>
      </c>
      <c r="C1004" s="8">
        <v>10.4270833333333</v>
      </c>
      <c r="D1004">
        <v>0.9404004016893025</v>
      </c>
      <c r="E1004" s="6">
        <v>106.53804854994476</v>
      </c>
      <c r="F1004" s="10">
        <v>199.03162779424107</v>
      </c>
      <c r="G1004" s="10">
        <v>207.91477736937372</v>
      </c>
      <c r="H1004" s="10">
        <v>1.976853681245232</v>
      </c>
      <c r="I1004" s="10">
        <f t="shared" si="24"/>
        <v>100.18842365156246</v>
      </c>
    </row>
    <row r="1005" spans="1:9" x14ac:dyDescent="0.25">
      <c r="A1005" s="16"/>
      <c r="B1005" s="5">
        <f>DATE(YEAR(siječanj!B1005),MONTH(siječanj!B1005)+8,DAY(siječanj!B1005))</f>
        <v>44085</v>
      </c>
      <c r="C1005" s="8">
        <v>10.4375</v>
      </c>
      <c r="D1005">
        <v>0.9404004016893025</v>
      </c>
      <c r="E1005" s="6">
        <v>108.54549998766674</v>
      </c>
      <c r="F1005" s="10">
        <v>195.81891327496507</v>
      </c>
      <c r="G1005" s="10">
        <v>208.99006215667754</v>
      </c>
      <c r="H1005" s="10">
        <v>2.0196079853787383</v>
      </c>
      <c r="I1005" s="10">
        <f t="shared" si="24"/>
        <v>102.07623178996799</v>
      </c>
    </row>
    <row r="1006" spans="1:9" x14ac:dyDescent="0.25">
      <c r="A1006" s="16"/>
      <c r="B1006" s="5">
        <f>DATE(YEAR(siječanj!B1006),MONTH(siječanj!B1006)+8,DAY(siječanj!B1006))</f>
        <v>44085</v>
      </c>
      <c r="C1006" s="8">
        <v>10.4479166666667</v>
      </c>
      <c r="D1006">
        <v>0.9404004016893025</v>
      </c>
      <c r="E1006" s="6">
        <v>109.4357198637427</v>
      </c>
      <c r="F1006" s="10">
        <v>193.31727453266782</v>
      </c>
      <c r="G1006" s="10">
        <v>207.13477652386672</v>
      </c>
      <c r="H1006" s="10">
        <v>1.9513200267288209</v>
      </c>
      <c r="I1006" s="10">
        <f t="shared" si="24"/>
        <v>102.91339491902163</v>
      </c>
    </row>
    <row r="1007" spans="1:9" x14ac:dyDescent="0.25">
      <c r="A1007" s="16"/>
      <c r="B1007" s="5">
        <f>DATE(YEAR(siječanj!B1007),MONTH(siječanj!B1007)+8,DAY(siječanj!B1007))</f>
        <v>44085</v>
      </c>
      <c r="C1007" s="8">
        <v>10.4583333333333</v>
      </c>
      <c r="D1007">
        <v>0.9404004016893025</v>
      </c>
      <c r="E1007" s="6">
        <v>110.64822219457238</v>
      </c>
      <c r="F1007" s="10">
        <v>197.89846844374364</v>
      </c>
      <c r="G1007" s="10">
        <v>210.43988668657107</v>
      </c>
      <c r="H1007" s="10">
        <v>1.7998980348993534</v>
      </c>
      <c r="I1007" s="10">
        <f t="shared" si="24"/>
        <v>104.05363259798307</v>
      </c>
    </row>
    <row r="1008" spans="1:9" x14ac:dyDescent="0.25">
      <c r="A1008" s="16"/>
      <c r="B1008" s="5">
        <f>DATE(YEAR(siječanj!B1008),MONTH(siječanj!B1008)+8,DAY(siječanj!B1008))</f>
        <v>44085</v>
      </c>
      <c r="C1008" s="8">
        <v>10.46875</v>
      </c>
      <c r="D1008">
        <v>0.9404004016893025</v>
      </c>
      <c r="E1008" s="6">
        <v>112.25424139213798</v>
      </c>
      <c r="F1008" s="10">
        <v>205.75179158789467</v>
      </c>
      <c r="G1008" s="10">
        <v>208.02261887420477</v>
      </c>
      <c r="H1008" s="10">
        <v>1.9837742130018159</v>
      </c>
      <c r="I1008" s="10">
        <f t="shared" si="24"/>
        <v>105.56393369649449</v>
      </c>
    </row>
    <row r="1009" spans="1:9" x14ac:dyDescent="0.25">
      <c r="A1009" s="16"/>
      <c r="B1009" s="5">
        <f>DATE(YEAR(siječanj!B1009),MONTH(siječanj!B1009)+8,DAY(siječanj!B1009))</f>
        <v>44085</v>
      </c>
      <c r="C1009" s="8">
        <v>10.4791666666667</v>
      </c>
      <c r="D1009">
        <v>0.9404004016893025</v>
      </c>
      <c r="E1009" s="6">
        <v>112.45704297322274</v>
      </c>
      <c r="F1009" s="10">
        <v>189.80092812089754</v>
      </c>
      <c r="G1009" s="10">
        <v>205.82271157034765</v>
      </c>
      <c r="H1009" s="10">
        <v>2.1147244591212848</v>
      </c>
      <c r="I1009" s="10">
        <f t="shared" si="24"/>
        <v>105.75464838480981</v>
      </c>
    </row>
    <row r="1010" spans="1:9" x14ac:dyDescent="0.25">
      <c r="A1010" s="16"/>
      <c r="B1010" s="5">
        <f>DATE(YEAR(siječanj!B1010),MONTH(siječanj!B1010)+8,DAY(siječanj!B1010))</f>
        <v>44085</v>
      </c>
      <c r="C1010" s="8">
        <v>10.4895833333333</v>
      </c>
      <c r="D1010">
        <v>0.9404004016893025</v>
      </c>
      <c r="E1010" s="6">
        <v>111.69896876572858</v>
      </c>
      <c r="F1010" s="10">
        <v>189.69166693364781</v>
      </c>
      <c r="G1010" s="10">
        <v>199.36608271832733</v>
      </c>
      <c r="H1010" s="10">
        <v>1.8732459102624903</v>
      </c>
      <c r="I1010" s="10">
        <f t="shared" si="24"/>
        <v>105.04175509557201</v>
      </c>
    </row>
    <row r="1011" spans="1:9" x14ac:dyDescent="0.25">
      <c r="A1011" s="16"/>
      <c r="B1011" s="5">
        <f>DATE(YEAR(siječanj!B1011),MONTH(siječanj!B1011)+8,DAY(siječanj!B1011))</f>
        <v>44085</v>
      </c>
      <c r="C1011" s="8">
        <v>10.5</v>
      </c>
      <c r="D1011">
        <v>0.9404004016893025</v>
      </c>
      <c r="E1011" s="6">
        <v>110.9680781105549</v>
      </c>
      <c r="F1011" s="10">
        <v>184.50383613615315</v>
      </c>
      <c r="G1011" s="10">
        <v>197.28832381736328</v>
      </c>
      <c r="H1011" s="10">
        <v>1.9575781874983396</v>
      </c>
      <c r="I1011" s="10">
        <f t="shared" si="24"/>
        <v>104.35442522985572</v>
      </c>
    </row>
    <row r="1012" spans="1:9" x14ac:dyDescent="0.25">
      <c r="A1012" s="16"/>
      <c r="B1012" s="5">
        <f>DATE(YEAR(siječanj!B1012),MONTH(siječanj!B1012)+8,DAY(siječanj!B1012))</f>
        <v>44085</v>
      </c>
      <c r="C1012" s="8">
        <v>10.5104166666667</v>
      </c>
      <c r="D1012">
        <v>0.9404004016893025</v>
      </c>
      <c r="E1012" s="6">
        <v>110.40048127339706</v>
      </c>
      <c r="F1012" s="10">
        <v>183.5389588658083</v>
      </c>
      <c r="G1012" s="10">
        <v>198.30693482782783</v>
      </c>
      <c r="H1012" s="10">
        <v>1.9862125350714932</v>
      </c>
      <c r="I1012" s="10">
        <f t="shared" si="24"/>
        <v>103.82065693619492</v>
      </c>
    </row>
    <row r="1013" spans="1:9" x14ac:dyDescent="0.25">
      <c r="A1013" s="16"/>
      <c r="B1013" s="5">
        <f>DATE(YEAR(siječanj!B1013),MONTH(siječanj!B1013)+8,DAY(siječanj!B1013))</f>
        <v>44085</v>
      </c>
      <c r="C1013" s="8">
        <v>10.5208333333333</v>
      </c>
      <c r="D1013">
        <v>0.9404004016893025</v>
      </c>
      <c r="E1013" s="6">
        <v>111.18358989777441</v>
      </c>
      <c r="F1013" s="10">
        <v>182.98204387684208</v>
      </c>
      <c r="G1013" s="10">
        <v>198.0192718676355</v>
      </c>
      <c r="H1013" s="10">
        <v>2.1598881999731532</v>
      </c>
      <c r="I1013" s="10">
        <f t="shared" si="24"/>
        <v>104.55709260112573</v>
      </c>
    </row>
    <row r="1014" spans="1:9" x14ac:dyDescent="0.25">
      <c r="A1014" s="16"/>
      <c r="B1014" s="5">
        <f>DATE(YEAR(siječanj!B1014),MONTH(siječanj!B1014)+8,DAY(siječanj!B1014))</f>
        <v>44085</v>
      </c>
      <c r="C1014" s="8">
        <v>10.53125</v>
      </c>
      <c r="D1014">
        <v>0.9404004016893025</v>
      </c>
      <c r="E1014" s="6">
        <v>111.5257180437069</v>
      </c>
      <c r="F1014" s="10">
        <v>183.617027830636</v>
      </c>
      <c r="G1014" s="10">
        <v>198.71979618881707</v>
      </c>
      <c r="H1014" s="10">
        <v>2.5055243375362837</v>
      </c>
      <c r="I1014" s="10">
        <f t="shared" si="24"/>
        <v>104.87883004698986</v>
      </c>
    </row>
    <row r="1015" spans="1:9" x14ac:dyDescent="0.25">
      <c r="A1015" s="16"/>
      <c r="B1015" s="5">
        <f>DATE(YEAR(siječanj!B1015),MONTH(siječanj!B1015)+8,DAY(siječanj!B1015))</f>
        <v>44085</v>
      </c>
      <c r="C1015" s="8">
        <v>10.5416666666667</v>
      </c>
      <c r="D1015">
        <v>0.9404004016893025</v>
      </c>
      <c r="E1015" s="6">
        <v>110.55140843104398</v>
      </c>
      <c r="F1015" s="10">
        <v>186.12643850776499</v>
      </c>
      <c r="G1015" s="10">
        <v>196.84025103320542</v>
      </c>
      <c r="H1015" s="10">
        <v>2.200873525350227</v>
      </c>
      <c r="I1015" s="10">
        <f t="shared" si="24"/>
        <v>103.9625888958719</v>
      </c>
    </row>
    <row r="1016" spans="1:9" x14ac:dyDescent="0.25">
      <c r="A1016" s="16"/>
      <c r="B1016" s="5">
        <f>DATE(YEAR(siječanj!B1016),MONTH(siječanj!B1016)+8,DAY(siječanj!B1016))</f>
        <v>44085</v>
      </c>
      <c r="C1016" s="8">
        <v>10.5520833333333</v>
      </c>
      <c r="D1016">
        <v>0.9404004016893025</v>
      </c>
      <c r="E1016" s="6">
        <v>110.1265420259768</v>
      </c>
      <c r="F1016" s="10">
        <v>187.03351251512115</v>
      </c>
      <c r="G1016" s="10">
        <v>188.71006425242547</v>
      </c>
      <c r="H1016" s="10">
        <v>2.1228721202854843</v>
      </c>
      <c r="I1016" s="10">
        <f t="shared" si="24"/>
        <v>103.56304435788243</v>
      </c>
    </row>
    <row r="1017" spans="1:9" x14ac:dyDescent="0.25">
      <c r="A1017" s="16"/>
      <c r="B1017" s="5">
        <f>DATE(YEAR(siječanj!B1017),MONTH(siječanj!B1017)+8,DAY(siječanj!B1017))</f>
        <v>44085</v>
      </c>
      <c r="C1017" s="8">
        <v>10.5625</v>
      </c>
      <c r="D1017">
        <v>0.9404004016893025</v>
      </c>
      <c r="E1017" s="6">
        <v>110.09402166788044</v>
      </c>
      <c r="F1017" s="10">
        <v>185.54775486782481</v>
      </c>
      <c r="G1017" s="10">
        <v>184.59387938399126</v>
      </c>
      <c r="H1017" s="10">
        <v>2.1258214142594691</v>
      </c>
      <c r="I1017" s="10">
        <f t="shared" si="24"/>
        <v>103.53246220006554</v>
      </c>
    </row>
    <row r="1018" spans="1:9" x14ac:dyDescent="0.25">
      <c r="A1018" s="16"/>
      <c r="B1018" s="5">
        <f>DATE(YEAR(siječanj!B1018),MONTH(siječanj!B1018)+8,DAY(siječanj!B1018))</f>
        <v>44085</v>
      </c>
      <c r="C1018" s="8">
        <v>10.5729166666667</v>
      </c>
      <c r="D1018">
        <v>0.9404004016893025</v>
      </c>
      <c r="E1018" s="6">
        <v>111.0552943110509</v>
      </c>
      <c r="F1018" s="10">
        <v>185.26041028240041</v>
      </c>
      <c r="G1018" s="10">
        <v>186.41758951218725</v>
      </c>
      <c r="H1018" s="10">
        <v>1.9902993142593548</v>
      </c>
      <c r="I1018" s="10">
        <f t="shared" si="24"/>
        <v>104.43644337983598</v>
      </c>
    </row>
    <row r="1019" spans="1:9" x14ac:dyDescent="0.25">
      <c r="A1019" s="16"/>
      <c r="B1019" s="5">
        <f>DATE(YEAR(siječanj!B1019),MONTH(siječanj!B1019)+8,DAY(siječanj!B1019))</f>
        <v>44085</v>
      </c>
      <c r="C1019" s="8">
        <v>10.5833333333333</v>
      </c>
      <c r="D1019">
        <v>0.9404004016893025</v>
      </c>
      <c r="E1019" s="6">
        <v>111.30026416048872</v>
      </c>
      <c r="F1019" s="10">
        <v>184.98640336590398</v>
      </c>
      <c r="G1019" s="10">
        <v>184.57704821134831</v>
      </c>
      <c r="H1019" s="10">
        <v>2.0381802702280853</v>
      </c>
      <c r="I1019" s="10">
        <f t="shared" si="24"/>
        <v>104.66681312464907</v>
      </c>
    </row>
    <row r="1020" spans="1:9" x14ac:dyDescent="0.25">
      <c r="A1020" s="16"/>
      <c r="B1020" s="5">
        <f>DATE(YEAR(siječanj!B1020),MONTH(siječanj!B1020)+8,DAY(siječanj!B1020))</f>
        <v>44085</v>
      </c>
      <c r="C1020" s="8">
        <v>10.59375</v>
      </c>
      <c r="D1020">
        <v>0.9404004016893025</v>
      </c>
      <c r="E1020" s="6">
        <v>112.6132496790179</v>
      </c>
      <c r="F1020" s="10">
        <v>185.37612531005337</v>
      </c>
      <c r="G1020" s="10">
        <v>180.08591425850048</v>
      </c>
      <c r="H1020" s="10">
        <v>2.3077572935907993</v>
      </c>
      <c r="I1020" s="10">
        <f t="shared" si="24"/>
        <v>105.90154523368615</v>
      </c>
    </row>
    <row r="1021" spans="1:9" x14ac:dyDescent="0.25">
      <c r="A1021" s="16"/>
      <c r="B1021" s="5">
        <f>DATE(YEAR(siječanj!B1021),MONTH(siječanj!B1021)+8,DAY(siječanj!B1021))</f>
        <v>44085</v>
      </c>
      <c r="C1021" s="8">
        <v>10.6041666666667</v>
      </c>
      <c r="D1021">
        <v>0.9404004016893025</v>
      </c>
      <c r="E1021" s="6">
        <v>113.61257396455449</v>
      </c>
      <c r="F1021" s="10">
        <v>182.26860919306588</v>
      </c>
      <c r="G1021" s="10">
        <v>175.09176341451942</v>
      </c>
      <c r="H1021" s="10">
        <v>2.4467575883079524</v>
      </c>
      <c r="I1021" s="10">
        <f t="shared" si="24"/>
        <v>106.84131019322263</v>
      </c>
    </row>
    <row r="1022" spans="1:9" x14ac:dyDescent="0.25">
      <c r="A1022" s="16"/>
      <c r="B1022" s="5">
        <f>DATE(YEAR(siječanj!B1022),MONTH(siječanj!B1022)+8,DAY(siječanj!B1022))</f>
        <v>44085</v>
      </c>
      <c r="C1022" s="8">
        <v>10.6145833333333</v>
      </c>
      <c r="D1022">
        <v>0.9404004016893025</v>
      </c>
      <c r="E1022" s="6">
        <v>113.98702404128758</v>
      </c>
      <c r="F1022" s="10">
        <v>180.5029614273115</v>
      </c>
      <c r="G1022" s="10">
        <v>171.08471228687029</v>
      </c>
      <c r="H1022" s="10">
        <v>2.2679682201768308</v>
      </c>
      <c r="I1022" s="10">
        <f t="shared" si="24"/>
        <v>107.19344319579503</v>
      </c>
    </row>
    <row r="1023" spans="1:9" x14ac:dyDescent="0.25">
      <c r="A1023" s="16"/>
      <c r="B1023" s="5">
        <f>DATE(YEAR(siječanj!B1023),MONTH(siječanj!B1023)+8,DAY(siječanj!B1023))</f>
        <v>44085</v>
      </c>
      <c r="C1023" s="8">
        <v>10.625</v>
      </c>
      <c r="D1023">
        <v>0.9404004016893025</v>
      </c>
      <c r="E1023" s="6">
        <v>114.25860190516809</v>
      </c>
      <c r="F1023" s="10">
        <v>179.63415636276969</v>
      </c>
      <c r="G1023" s="10">
        <v>169.56041563710664</v>
      </c>
      <c r="H1023" s="10">
        <v>2.4525774885747516</v>
      </c>
      <c r="I1023" s="10">
        <f t="shared" si="24"/>
        <v>107.44883512807817</v>
      </c>
    </row>
    <row r="1024" spans="1:9" x14ac:dyDescent="0.25">
      <c r="A1024" s="16"/>
      <c r="B1024" s="5">
        <f>DATE(YEAR(siječanj!B1024),MONTH(siječanj!B1024)+8,DAY(siječanj!B1024))</f>
        <v>44085</v>
      </c>
      <c r="C1024" s="8">
        <v>10.6354166666667</v>
      </c>
      <c r="D1024">
        <v>0.9404004016893025</v>
      </c>
      <c r="E1024" s="6">
        <v>114.63033323178894</v>
      </c>
      <c r="F1024" s="10">
        <v>179.49248532318379</v>
      </c>
      <c r="G1024" s="10">
        <v>164.72977277285656</v>
      </c>
      <c r="H1024" s="10">
        <v>2.3958855044081599</v>
      </c>
      <c r="I1024" s="10">
        <f t="shared" si="24"/>
        <v>107.79841141695292</v>
      </c>
    </row>
    <row r="1025" spans="1:9" x14ac:dyDescent="0.25">
      <c r="A1025" s="16"/>
      <c r="B1025" s="5">
        <f>DATE(YEAR(siječanj!B1025),MONTH(siječanj!B1025)+8,DAY(siječanj!B1025))</f>
        <v>44085</v>
      </c>
      <c r="C1025" s="8">
        <v>10.6458333333333</v>
      </c>
      <c r="D1025">
        <v>0.9404004016893025</v>
      </c>
      <c r="E1025" s="6">
        <v>115.34361815366498</v>
      </c>
      <c r="F1025" s="10">
        <v>177.45352585537239</v>
      </c>
      <c r="G1025" s="10">
        <v>164.30217510620571</v>
      </c>
      <c r="H1025" s="10">
        <v>2.4038070629948196</v>
      </c>
      <c r="I1025" s="10">
        <f t="shared" si="24"/>
        <v>108.46918484400406</v>
      </c>
    </row>
    <row r="1026" spans="1:9" x14ac:dyDescent="0.25">
      <c r="A1026" s="16"/>
      <c r="B1026" s="5">
        <f>DATE(YEAR(siječanj!B1026),MONTH(siječanj!B1026)+8,DAY(siječanj!B1026))</f>
        <v>44085</v>
      </c>
      <c r="C1026" s="8">
        <v>10.65625</v>
      </c>
      <c r="D1026">
        <v>0.9404004016893025</v>
      </c>
      <c r="E1026" s="6">
        <v>115.24786661784928</v>
      </c>
      <c r="F1026" s="10">
        <v>176.03913016192433</v>
      </c>
      <c r="G1026" s="10">
        <v>160.62992545898354</v>
      </c>
      <c r="H1026" s="10">
        <v>2.1465282269663799</v>
      </c>
      <c r="I1026" s="10">
        <f t="shared" si="24"/>
        <v>108.37914006126063</v>
      </c>
    </row>
    <row r="1027" spans="1:9" x14ac:dyDescent="0.25">
      <c r="A1027" s="16"/>
      <c r="B1027" s="5">
        <f>DATE(YEAR(siječanj!B1027),MONTH(siječanj!B1027)+8,DAY(siječanj!B1027))</f>
        <v>44085</v>
      </c>
      <c r="C1027" s="8">
        <v>10.6666666666667</v>
      </c>
      <c r="D1027">
        <v>0.9404004016893025</v>
      </c>
      <c r="E1027" s="6">
        <v>114.47786406699775</v>
      </c>
      <c r="F1027" s="10">
        <v>176.35792014034695</v>
      </c>
      <c r="G1027" s="10">
        <v>162.43808461102515</v>
      </c>
      <c r="H1027" s="10">
        <v>2.0608741958961918</v>
      </c>
      <c r="I1027" s="10">
        <f t="shared" si="24"/>
        <v>107.65502935313806</v>
      </c>
    </row>
    <row r="1028" spans="1:9" x14ac:dyDescent="0.25">
      <c r="A1028" s="16"/>
      <c r="B1028" s="5">
        <f>DATE(YEAR(siječanj!B1028),MONTH(siječanj!B1028)+8,DAY(siječanj!B1028))</f>
        <v>44085</v>
      </c>
      <c r="C1028" s="8">
        <v>10.6770833333333</v>
      </c>
      <c r="D1028">
        <v>0.9404004016893025</v>
      </c>
      <c r="E1028" s="6">
        <v>112.80338646518983</v>
      </c>
      <c r="F1028" s="10">
        <v>170.47926319339018</v>
      </c>
      <c r="G1028" s="10">
        <v>163.18986494961155</v>
      </c>
      <c r="H1028" s="10">
        <v>2.1583224147225271</v>
      </c>
      <c r="I1028" s="10">
        <f t="shared" ref="I1028:I1091" si="25">D1028*E1028</f>
        <v>106.08034994377815</v>
      </c>
    </row>
    <row r="1029" spans="1:9" x14ac:dyDescent="0.25">
      <c r="A1029" s="16"/>
      <c r="B1029" s="5">
        <f>DATE(YEAR(siječanj!B1029),MONTH(siječanj!B1029)+8,DAY(siječanj!B1029))</f>
        <v>44085</v>
      </c>
      <c r="C1029" s="8">
        <v>10.6875</v>
      </c>
      <c r="D1029">
        <v>0.9404004016893025</v>
      </c>
      <c r="E1029" s="6">
        <v>113.54197925848105</v>
      </c>
      <c r="F1029" s="10">
        <v>165.18693322662702</v>
      </c>
      <c r="G1029" s="10">
        <v>160.75811767351234</v>
      </c>
      <c r="H1029" s="10">
        <v>2.1235364833657435</v>
      </c>
      <c r="I1029" s="10">
        <f t="shared" si="25"/>
        <v>106.77492290327403</v>
      </c>
    </row>
    <row r="1030" spans="1:9" x14ac:dyDescent="0.25">
      <c r="A1030" s="16"/>
      <c r="B1030" s="5">
        <f>DATE(YEAR(siječanj!B1030),MONTH(siječanj!B1030)+8,DAY(siječanj!B1030))</f>
        <v>44085</v>
      </c>
      <c r="C1030" s="8">
        <v>10.6979166666667</v>
      </c>
      <c r="D1030">
        <v>0.9404004016893025</v>
      </c>
      <c r="E1030" s="6">
        <v>113.56881531623381</v>
      </c>
      <c r="F1030" s="10">
        <v>164.18153660834588</v>
      </c>
      <c r="G1030" s="10">
        <v>160.13462987833319</v>
      </c>
      <c r="H1030" s="10">
        <v>2.0962258817201231</v>
      </c>
      <c r="I1030" s="10">
        <f t="shared" si="25"/>
        <v>106.80015954276449</v>
      </c>
    </row>
    <row r="1031" spans="1:9" x14ac:dyDescent="0.25">
      <c r="A1031" s="16"/>
      <c r="B1031" s="5">
        <f>DATE(YEAR(siječanj!B1031),MONTH(siječanj!B1031)+8,DAY(siječanj!B1031))</f>
        <v>44085</v>
      </c>
      <c r="C1031" s="8">
        <v>10.7083333333333</v>
      </c>
      <c r="D1031">
        <v>0.9404004016893025</v>
      </c>
      <c r="E1031" s="6">
        <v>114.57502631229436</v>
      </c>
      <c r="F1031" s="10">
        <v>163.06163053658432</v>
      </c>
      <c r="G1031" s="10">
        <v>166.32816029275236</v>
      </c>
      <c r="H1031" s="10">
        <v>1.8485489348876347</v>
      </c>
      <c r="I1031" s="10">
        <f t="shared" si="25"/>
        <v>107.74640076764402</v>
      </c>
    </row>
    <row r="1032" spans="1:9" x14ac:dyDescent="0.25">
      <c r="A1032" s="16"/>
      <c r="B1032" s="5">
        <f>DATE(YEAR(siječanj!B1032),MONTH(siječanj!B1032)+8,DAY(siječanj!B1032))</f>
        <v>44085</v>
      </c>
      <c r="C1032" s="8">
        <v>10.71875</v>
      </c>
      <c r="D1032">
        <v>0.9404004016893025</v>
      </c>
      <c r="E1032" s="6">
        <v>114.68777941471608</v>
      </c>
      <c r="F1032" s="10">
        <v>163.06074243027726</v>
      </c>
      <c r="G1032" s="10">
        <v>176.72655025150428</v>
      </c>
      <c r="H1032" s="10">
        <v>1.8632904245245721</v>
      </c>
      <c r="I1032" s="10">
        <f t="shared" si="25"/>
        <v>107.85243383045312</v>
      </c>
    </row>
    <row r="1033" spans="1:9" x14ac:dyDescent="0.25">
      <c r="A1033" s="16"/>
      <c r="B1033" s="5">
        <f>DATE(YEAR(siječanj!B1033),MONTH(siječanj!B1033)+8,DAY(siječanj!B1033))</f>
        <v>44085</v>
      </c>
      <c r="C1033" s="8">
        <v>10.7291666666667</v>
      </c>
      <c r="D1033">
        <v>0.9404004016893025</v>
      </c>
      <c r="E1033" s="6">
        <v>115.2526772457712</v>
      </c>
      <c r="F1033" s="10">
        <v>163.80002462431094</v>
      </c>
      <c r="G1033" s="10">
        <v>168.10545025548311</v>
      </c>
      <c r="H1033" s="10">
        <v>1.8775617801676827</v>
      </c>
      <c r="I1033" s="10">
        <f t="shared" si="25"/>
        <v>108.38366397769077</v>
      </c>
    </row>
    <row r="1034" spans="1:9" x14ac:dyDescent="0.25">
      <c r="A1034" s="16"/>
      <c r="B1034" s="5">
        <f>DATE(YEAR(siječanj!B1034),MONTH(siječanj!B1034)+8,DAY(siječanj!B1034))</f>
        <v>44085</v>
      </c>
      <c r="C1034" s="8">
        <v>10.7395833333333</v>
      </c>
      <c r="D1034">
        <v>0.9404004016893025</v>
      </c>
      <c r="E1034" s="6">
        <v>116.55006598397239</v>
      </c>
      <c r="F1034" s="10">
        <v>163.27021094274153</v>
      </c>
      <c r="G1034" s="10">
        <v>163.22147255946749</v>
      </c>
      <c r="H1034" s="10">
        <v>1.8330165842526078</v>
      </c>
      <c r="I1034" s="10">
        <f t="shared" si="25"/>
        <v>109.60372886824234</v>
      </c>
    </row>
    <row r="1035" spans="1:9" x14ac:dyDescent="0.25">
      <c r="A1035" s="16"/>
      <c r="B1035" s="5">
        <f>DATE(YEAR(siječanj!B1035),MONTH(siječanj!B1035)+8,DAY(siječanj!B1035))</f>
        <v>44085</v>
      </c>
      <c r="C1035" s="8">
        <v>10.75</v>
      </c>
      <c r="D1035">
        <v>0.9404004016893025</v>
      </c>
      <c r="E1035" s="6">
        <v>119.3294005894536</v>
      </c>
      <c r="F1035" s="10">
        <v>161.2536992660213</v>
      </c>
      <c r="G1035" s="10">
        <v>161.76159908911188</v>
      </c>
      <c r="H1035" s="10">
        <v>1.870519730726254</v>
      </c>
      <c r="I1035" s="10">
        <f t="shared" si="25"/>
        <v>112.21741624766585</v>
      </c>
    </row>
    <row r="1036" spans="1:9" x14ac:dyDescent="0.25">
      <c r="A1036" s="16"/>
      <c r="B1036" s="5">
        <f>DATE(YEAR(siječanj!B1036),MONTH(siječanj!B1036)+8,DAY(siječanj!B1036))</f>
        <v>44085</v>
      </c>
      <c r="C1036" s="8">
        <v>10.7604166666667</v>
      </c>
      <c r="D1036">
        <v>0.9404004016893025</v>
      </c>
      <c r="E1036" s="6">
        <v>121.47220905890737</v>
      </c>
      <c r="F1036" s="10">
        <v>160.72129359998115</v>
      </c>
      <c r="G1036" s="10">
        <v>159.87170400640289</v>
      </c>
      <c r="H1036" s="10">
        <v>2.5338030964742764</v>
      </c>
      <c r="I1036" s="10">
        <f t="shared" si="25"/>
        <v>114.23251419308342</v>
      </c>
    </row>
    <row r="1037" spans="1:9" x14ac:dyDescent="0.25">
      <c r="A1037" s="16"/>
      <c r="B1037" s="5">
        <f>DATE(YEAR(siječanj!B1037),MONTH(siječanj!B1037)+8,DAY(siječanj!B1037))</f>
        <v>44085</v>
      </c>
      <c r="C1037" s="8">
        <v>10.7708333333333</v>
      </c>
      <c r="D1037">
        <v>0.9404004016893025</v>
      </c>
      <c r="E1037" s="6">
        <v>123.02325303633847</v>
      </c>
      <c r="F1037" s="10">
        <v>159.70798037796757</v>
      </c>
      <c r="G1037" s="10">
        <v>158.97036140218526</v>
      </c>
      <c r="H1037" s="10">
        <v>4.5444884964362791</v>
      </c>
      <c r="I1037" s="10">
        <f t="shared" si="25"/>
        <v>115.69111657249741</v>
      </c>
    </row>
    <row r="1038" spans="1:9" x14ac:dyDescent="0.25">
      <c r="A1038" s="16"/>
      <c r="B1038" s="5">
        <f>DATE(YEAR(siječanj!B1038),MONTH(siječanj!B1038)+8,DAY(siječanj!B1038))</f>
        <v>44085</v>
      </c>
      <c r="C1038" s="8">
        <v>10.78125</v>
      </c>
      <c r="D1038">
        <v>0.9404004016893025</v>
      </c>
      <c r="E1038" s="6">
        <v>125.26907488831297</v>
      </c>
      <c r="F1038" s="10">
        <v>159.11023259178026</v>
      </c>
      <c r="G1038" s="10">
        <v>161.95962020301772</v>
      </c>
      <c r="H1038" s="10">
        <v>11.000379456176386</v>
      </c>
      <c r="I1038" s="10">
        <f t="shared" si="25"/>
        <v>117.80308834421683</v>
      </c>
    </row>
    <row r="1039" spans="1:9" x14ac:dyDescent="0.25">
      <c r="A1039" s="16"/>
      <c r="B1039" s="5">
        <f>DATE(YEAR(siječanj!B1039),MONTH(siječanj!B1039)+8,DAY(siječanj!B1039))</f>
        <v>44085</v>
      </c>
      <c r="C1039" s="8">
        <v>10.7916666666667</v>
      </c>
      <c r="D1039">
        <v>0.9404004016893025</v>
      </c>
      <c r="E1039" s="6">
        <v>128.50915372577825</v>
      </c>
      <c r="F1039" s="10">
        <v>157.7356288831844</v>
      </c>
      <c r="G1039" s="10">
        <v>163.37752811010975</v>
      </c>
      <c r="H1039" s="10">
        <v>25.89839582375323</v>
      </c>
      <c r="I1039" s="10">
        <f t="shared" si="25"/>
        <v>120.85005978447418</v>
      </c>
    </row>
    <row r="1040" spans="1:9" x14ac:dyDescent="0.25">
      <c r="A1040" s="16"/>
      <c r="B1040" s="5">
        <f>DATE(YEAR(siječanj!B1040),MONTH(siječanj!B1040)+8,DAY(siječanj!B1040))</f>
        <v>44085</v>
      </c>
      <c r="C1040" s="8">
        <v>10.8020833333333</v>
      </c>
      <c r="D1040">
        <v>0.9404004016893025</v>
      </c>
      <c r="E1040" s="6">
        <v>132.56167486257914</v>
      </c>
      <c r="F1040" s="10">
        <v>154.31066499368629</v>
      </c>
      <c r="G1040" s="10">
        <v>159.05953772247591</v>
      </c>
      <c r="H1040" s="10">
        <v>42.15837443470032</v>
      </c>
      <c r="I1040" s="10">
        <f t="shared" si="25"/>
        <v>124.66105228937613</v>
      </c>
    </row>
    <row r="1041" spans="1:9" x14ac:dyDescent="0.25">
      <c r="A1041" s="16"/>
      <c r="B1041" s="5">
        <f>DATE(YEAR(siječanj!B1041),MONTH(siječanj!B1041)+8,DAY(siječanj!B1041))</f>
        <v>44085</v>
      </c>
      <c r="C1041" s="8">
        <v>10.8125</v>
      </c>
      <c r="D1041">
        <v>0.9404004016893025</v>
      </c>
      <c r="E1041" s="6">
        <v>137.40804042893916</v>
      </c>
      <c r="F1041" s="10">
        <v>153.58779468272033</v>
      </c>
      <c r="G1041" s="10">
        <v>157.99954706939775</v>
      </c>
      <c r="H1041" s="10">
        <v>62.945025256601532</v>
      </c>
      <c r="I1041" s="10">
        <f t="shared" si="25"/>
        <v>129.21857641471431</v>
      </c>
    </row>
    <row r="1042" spans="1:9" x14ac:dyDescent="0.25">
      <c r="A1042" s="16"/>
      <c r="B1042" s="5">
        <f>DATE(YEAR(siječanj!B1042),MONTH(siječanj!B1042)+8,DAY(siječanj!B1042))</f>
        <v>44085</v>
      </c>
      <c r="C1042" s="8">
        <v>10.8229166666667</v>
      </c>
      <c r="D1042">
        <v>0.9404004016893025</v>
      </c>
      <c r="E1042" s="6">
        <v>141.00470989931742</v>
      </c>
      <c r="F1042" s="10">
        <v>150.2591240209569</v>
      </c>
      <c r="G1042" s="10">
        <v>159.00231013022784</v>
      </c>
      <c r="H1042" s="10">
        <v>86.597288193679347</v>
      </c>
      <c r="I1042" s="10">
        <f t="shared" si="25"/>
        <v>132.60088582940168</v>
      </c>
    </row>
    <row r="1043" spans="1:9" x14ac:dyDescent="0.25">
      <c r="A1043" s="16"/>
      <c r="B1043" s="5">
        <f>DATE(YEAR(siječanj!B1043),MONTH(siječanj!B1043)+8,DAY(siječanj!B1043))</f>
        <v>44085</v>
      </c>
      <c r="C1043" s="8">
        <v>10.8333333333333</v>
      </c>
      <c r="D1043">
        <v>0.9404004016893025</v>
      </c>
      <c r="E1043" s="6">
        <v>146.95780025265225</v>
      </c>
      <c r="F1043" s="10">
        <v>144.56516103722043</v>
      </c>
      <c r="G1043" s="10">
        <v>152.30528124605905</v>
      </c>
      <c r="H1043" s="10">
        <v>128.94631789962193</v>
      </c>
      <c r="I1043" s="10">
        <f t="shared" si="25"/>
        <v>138.19917438897045</v>
      </c>
    </row>
    <row r="1044" spans="1:9" x14ac:dyDescent="0.25">
      <c r="A1044" s="16"/>
      <c r="B1044" s="5">
        <f>DATE(YEAR(siječanj!B1044),MONTH(siječanj!B1044)+8,DAY(siječanj!B1044))</f>
        <v>44085</v>
      </c>
      <c r="C1044" s="8">
        <v>10.84375</v>
      </c>
      <c r="D1044">
        <v>0.9404004016893025</v>
      </c>
      <c r="E1044" s="6">
        <v>151.29103974254542</v>
      </c>
      <c r="F1044" s="10">
        <v>125.56601533090918</v>
      </c>
      <c r="G1044" s="10">
        <v>138.99629835346255</v>
      </c>
      <c r="H1044" s="10">
        <v>196.86814376510168</v>
      </c>
      <c r="I1044" s="10">
        <f t="shared" si="25"/>
        <v>142.27415454588194</v>
      </c>
    </row>
    <row r="1045" spans="1:9" x14ac:dyDescent="0.25">
      <c r="A1045" s="16"/>
      <c r="B1045" s="5">
        <f>DATE(YEAR(siječanj!B1045),MONTH(siječanj!B1045)+8,DAY(siječanj!B1045))</f>
        <v>44085</v>
      </c>
      <c r="C1045" s="8">
        <v>10.8541666666667</v>
      </c>
      <c r="D1045">
        <v>0.9404004016893025</v>
      </c>
      <c r="E1045" s="6">
        <v>154.87633666343459</v>
      </c>
      <c r="F1045" s="10">
        <v>118.43422431039268</v>
      </c>
      <c r="G1045" s="10">
        <v>130.58418341118045</v>
      </c>
      <c r="H1045" s="10">
        <v>227.85310453273246</v>
      </c>
      <c r="I1045" s="10">
        <f t="shared" si="25"/>
        <v>145.64576921046154</v>
      </c>
    </row>
    <row r="1046" spans="1:9" x14ac:dyDescent="0.25">
      <c r="A1046" s="16"/>
      <c r="B1046" s="5">
        <f>DATE(YEAR(siječanj!B1046),MONTH(siječanj!B1046)+8,DAY(siječanj!B1046))</f>
        <v>44085</v>
      </c>
      <c r="C1046" s="8">
        <v>10.8645833333333</v>
      </c>
      <c r="D1046">
        <v>0.9404004016893025</v>
      </c>
      <c r="E1046" s="6">
        <v>155.61713683699122</v>
      </c>
      <c r="F1046" s="10">
        <v>116.53399428118644</v>
      </c>
      <c r="G1046" s="10">
        <v>128.17395467292377</v>
      </c>
      <c r="H1046" s="10">
        <v>228.77731326110089</v>
      </c>
      <c r="I1046" s="10">
        <f t="shared" si="25"/>
        <v>146.3424179912457</v>
      </c>
    </row>
    <row r="1047" spans="1:9" x14ac:dyDescent="0.25">
      <c r="A1047" s="16"/>
      <c r="B1047" s="5">
        <f>DATE(YEAR(siječanj!B1047),MONTH(siječanj!B1047)+8,DAY(siječanj!B1047))</f>
        <v>44085</v>
      </c>
      <c r="C1047" s="8">
        <v>10.875</v>
      </c>
      <c r="D1047">
        <v>0.9404004016893025</v>
      </c>
      <c r="E1047" s="6">
        <v>155.41922880866841</v>
      </c>
      <c r="F1047" s="10">
        <v>113.28848412583903</v>
      </c>
      <c r="G1047" s="10">
        <v>123.25217706867639</v>
      </c>
      <c r="H1047" s="10">
        <v>230.13021048439103</v>
      </c>
      <c r="I1047" s="10">
        <f t="shared" si="25"/>
        <v>146.1563052019134</v>
      </c>
    </row>
    <row r="1048" spans="1:9" x14ac:dyDescent="0.25">
      <c r="A1048" s="16"/>
      <c r="B1048" s="5">
        <f>DATE(YEAR(siječanj!B1048),MONTH(siječanj!B1048)+8,DAY(siječanj!B1048))</f>
        <v>44085</v>
      </c>
      <c r="C1048" s="8">
        <v>10.8854166666667</v>
      </c>
      <c r="D1048">
        <v>0.9404004016893025</v>
      </c>
      <c r="E1048" s="6">
        <v>159.6322065493157</v>
      </c>
      <c r="F1048" s="10">
        <v>110.47176455498976</v>
      </c>
      <c r="G1048" s="10">
        <v>109.65230463915768</v>
      </c>
      <c r="H1048" s="10">
        <v>237.18397642194142</v>
      </c>
      <c r="I1048" s="10">
        <f t="shared" si="25"/>
        <v>150.1181911615262</v>
      </c>
    </row>
    <row r="1049" spans="1:9" x14ac:dyDescent="0.25">
      <c r="A1049" s="16"/>
      <c r="B1049" s="5">
        <f>DATE(YEAR(siječanj!B1049),MONTH(siječanj!B1049)+8,DAY(siječanj!B1049))</f>
        <v>44085</v>
      </c>
      <c r="C1049" s="8">
        <v>10.8958333333333</v>
      </c>
      <c r="D1049">
        <v>0.9404004016893025</v>
      </c>
      <c r="E1049" s="6">
        <v>162.46517279508291</v>
      </c>
      <c r="F1049" s="10">
        <v>107.88085706380269</v>
      </c>
      <c r="G1049" s="10">
        <v>101.31335352817118</v>
      </c>
      <c r="H1049" s="10">
        <v>242.81627728845797</v>
      </c>
      <c r="I1049" s="10">
        <f t="shared" si="25"/>
        <v>152.7823137570179</v>
      </c>
    </row>
    <row r="1050" spans="1:9" x14ac:dyDescent="0.25">
      <c r="A1050" s="16"/>
      <c r="B1050" s="5">
        <f>DATE(YEAR(siječanj!B1050),MONTH(siječanj!B1050)+8,DAY(siječanj!B1050))</f>
        <v>44085</v>
      </c>
      <c r="C1050" s="8">
        <v>10.90625</v>
      </c>
      <c r="D1050">
        <v>0.9404004016893025</v>
      </c>
      <c r="E1050" s="6">
        <v>160.58787880418308</v>
      </c>
      <c r="F1050" s="10">
        <v>104.53925460974936</v>
      </c>
      <c r="G1050" s="10">
        <v>103.56774743931807</v>
      </c>
      <c r="H1050" s="10">
        <v>243.55396832314844</v>
      </c>
      <c r="I1050" s="10">
        <f t="shared" si="25"/>
        <v>151.0169057338868</v>
      </c>
    </row>
    <row r="1051" spans="1:9" x14ac:dyDescent="0.25">
      <c r="A1051" s="16"/>
      <c r="B1051" s="5">
        <f>DATE(YEAR(siječanj!B1051),MONTH(siječanj!B1051)+8,DAY(siječanj!B1051))</f>
        <v>44085</v>
      </c>
      <c r="C1051" s="8">
        <v>10.9166666666667</v>
      </c>
      <c r="D1051">
        <v>0.9404004016893025</v>
      </c>
      <c r="E1051" s="6">
        <v>156.65710712774614</v>
      </c>
      <c r="F1051" s="10">
        <v>102.94771586598114</v>
      </c>
      <c r="G1051" s="10">
        <v>92.474792694762442</v>
      </c>
      <c r="H1051" s="10">
        <v>240.55413992506053</v>
      </c>
      <c r="I1051" s="10">
        <f t="shared" si="25"/>
        <v>147.32040647041657</v>
      </c>
    </row>
    <row r="1052" spans="1:9" x14ac:dyDescent="0.25">
      <c r="A1052" s="16"/>
      <c r="B1052" s="5">
        <f>DATE(YEAR(siječanj!B1052),MONTH(siječanj!B1052)+8,DAY(siječanj!B1052))</f>
        <v>44085</v>
      </c>
      <c r="C1052" s="8">
        <v>10.9270833333333</v>
      </c>
      <c r="D1052">
        <v>0.9404004016893025</v>
      </c>
      <c r="E1052" s="6">
        <v>150.10907942005724</v>
      </c>
      <c r="F1052" s="10">
        <v>100.57095451504749</v>
      </c>
      <c r="G1052" s="10">
        <v>87.957902312247839</v>
      </c>
      <c r="H1052" s="10">
        <v>241.32268449914247</v>
      </c>
      <c r="I1052" s="10">
        <f t="shared" si="25"/>
        <v>141.16263858383323</v>
      </c>
    </row>
    <row r="1053" spans="1:9" x14ac:dyDescent="0.25">
      <c r="A1053" s="16"/>
      <c r="B1053" s="5">
        <f>DATE(YEAR(siječanj!B1053),MONTH(siječanj!B1053)+8,DAY(siječanj!B1053))</f>
        <v>44085</v>
      </c>
      <c r="C1053" s="8">
        <v>10.9375</v>
      </c>
      <c r="D1053">
        <v>0.9404004016893025</v>
      </c>
      <c r="E1053" s="6">
        <v>140.96955569034981</v>
      </c>
      <c r="F1053" s="10">
        <v>97.549436022361903</v>
      </c>
      <c r="G1053" s="10">
        <v>83.735589556225946</v>
      </c>
      <c r="H1053" s="10">
        <v>240.50972620729627</v>
      </c>
      <c r="I1053" s="10">
        <f t="shared" si="25"/>
        <v>132.56782679716747</v>
      </c>
    </row>
    <row r="1054" spans="1:9" x14ac:dyDescent="0.25">
      <c r="A1054" s="16"/>
      <c r="B1054" s="5">
        <f>DATE(YEAR(siječanj!B1054),MONTH(siječanj!B1054)+8,DAY(siječanj!B1054))</f>
        <v>44085</v>
      </c>
      <c r="C1054" s="8">
        <v>10.9479166666667</v>
      </c>
      <c r="D1054">
        <v>0.9404004016893025</v>
      </c>
      <c r="E1054" s="6">
        <v>129.83459672712019</v>
      </c>
      <c r="F1054" s="10">
        <v>93.265179048542663</v>
      </c>
      <c r="G1054" s="10">
        <v>81.172792699140686</v>
      </c>
      <c r="H1054" s="10">
        <v>237.82941561290255</v>
      </c>
      <c r="I1054" s="10">
        <f t="shared" si="25"/>
        <v>122.09650691535242</v>
      </c>
    </row>
    <row r="1055" spans="1:9" x14ac:dyDescent="0.25">
      <c r="A1055" s="16"/>
      <c r="B1055" s="5">
        <f>DATE(YEAR(siječanj!B1055),MONTH(siječanj!B1055)+8,DAY(siječanj!B1055))</f>
        <v>44085</v>
      </c>
      <c r="C1055" s="8">
        <v>10.9583333333333</v>
      </c>
      <c r="D1055">
        <v>0.9404004016893025</v>
      </c>
      <c r="E1055" s="6">
        <v>118.55012032852406</v>
      </c>
      <c r="F1055" s="10">
        <v>89.894068157328192</v>
      </c>
      <c r="G1055" s="10">
        <v>79.540859215457985</v>
      </c>
      <c r="H1055" s="10">
        <v>238.06035698481074</v>
      </c>
      <c r="I1055" s="10">
        <f t="shared" si="25"/>
        <v>111.48458077725917</v>
      </c>
    </row>
    <row r="1056" spans="1:9" x14ac:dyDescent="0.25">
      <c r="A1056" s="16"/>
      <c r="B1056" s="5">
        <f>DATE(YEAR(siječanj!B1056),MONTH(siječanj!B1056)+8,DAY(siječanj!B1056))</f>
        <v>44085</v>
      </c>
      <c r="C1056" s="8">
        <v>10.96875</v>
      </c>
      <c r="D1056">
        <v>0.9404004016893025</v>
      </c>
      <c r="E1056" s="6">
        <v>108.50387369237529</v>
      </c>
      <c r="F1056" s="10">
        <v>86.712156058158442</v>
      </c>
      <c r="G1056" s="10">
        <v>77.160480325107443</v>
      </c>
      <c r="H1056" s="10">
        <v>238.91528768421171</v>
      </c>
      <c r="I1056" s="10">
        <f t="shared" si="25"/>
        <v>102.03708640515507</v>
      </c>
    </row>
    <row r="1057" spans="1:9" x14ac:dyDescent="0.25">
      <c r="A1057" s="16"/>
      <c r="B1057" s="5">
        <f>DATE(YEAR(siječanj!B1057),MONTH(siječanj!B1057)+8,DAY(siječanj!B1057))</f>
        <v>44085</v>
      </c>
      <c r="C1057" s="8">
        <v>10.9791666666667</v>
      </c>
      <c r="D1057">
        <v>0.9404004016893025</v>
      </c>
      <c r="E1057" s="6">
        <v>98.790274128782855</v>
      </c>
      <c r="F1057" s="10">
        <v>84.438463261808664</v>
      </c>
      <c r="G1057" s="10">
        <v>78.397836382603316</v>
      </c>
      <c r="H1057" s="10">
        <v>238.37593343212026</v>
      </c>
      <c r="I1057" s="10">
        <f t="shared" si="25"/>
        <v>92.902413473703703</v>
      </c>
    </row>
    <row r="1058" spans="1:9" ht="15.75" thickBot="1" x14ac:dyDescent="0.3">
      <c r="A1058" s="16"/>
      <c r="B1058" s="5">
        <f>DATE(YEAR(siječanj!B1058),MONTH(siječanj!B1058)+8,DAY(siječanj!B1058))</f>
        <v>44085</v>
      </c>
      <c r="C1058" s="8">
        <v>10.9895833333333</v>
      </c>
      <c r="D1058">
        <v>0.9404004016893025</v>
      </c>
      <c r="E1058" s="6">
        <v>90.584766437090167</v>
      </c>
      <c r="F1058" s="10">
        <v>82.486112242546554</v>
      </c>
      <c r="G1058" s="10">
        <v>75.43100710582938</v>
      </c>
      <c r="H1058" s="10">
        <v>238.73577518625109</v>
      </c>
      <c r="I1058" s="10">
        <f t="shared" si="25"/>
        <v>85.18595074437124</v>
      </c>
    </row>
    <row r="1059" spans="1:9" x14ac:dyDescent="0.25">
      <c r="A1059" s="17">
        <f t="shared" ref="A1059" si="26">A963+1</f>
        <v>256</v>
      </c>
      <c r="B1059" s="5">
        <f>DATE(YEAR(siječanj!B1059),MONTH(siječanj!B1059)+8,DAY(siječanj!B1059))</f>
        <v>44086</v>
      </c>
      <c r="C1059" s="8">
        <v>11</v>
      </c>
      <c r="D1059">
        <v>0.93931993799158897</v>
      </c>
      <c r="E1059" s="6">
        <v>87.822338626969227</v>
      </c>
      <c r="F1059" s="10">
        <v>78.967045251727086</v>
      </c>
      <c r="G1059" s="10">
        <v>75.502252648969645</v>
      </c>
      <c r="H1059" s="10">
        <v>238.54346548161107</v>
      </c>
      <c r="I1059" s="10">
        <f t="shared" si="25"/>
        <v>82.49327367336106</v>
      </c>
    </row>
    <row r="1060" spans="1:9" x14ac:dyDescent="0.25">
      <c r="A1060" s="18"/>
      <c r="B1060" s="5">
        <f>DATE(YEAR(siječanj!B1060),MONTH(siječanj!B1060)+8,DAY(siječanj!B1060))</f>
        <v>44086</v>
      </c>
      <c r="C1060" s="8">
        <v>11.0104166666667</v>
      </c>
      <c r="D1060">
        <v>0.93931993799158897</v>
      </c>
      <c r="E1060" s="6">
        <v>81.344309356265967</v>
      </c>
      <c r="F1060" s="10">
        <v>78.063266480442309</v>
      </c>
      <c r="G1060" s="10">
        <v>72.115739647474257</v>
      </c>
      <c r="H1060" s="10">
        <v>238.95693239243604</v>
      </c>
      <c r="I1060" s="10">
        <f t="shared" si="25"/>
        <v>76.408331620496384</v>
      </c>
    </row>
    <row r="1061" spans="1:9" x14ac:dyDescent="0.25">
      <c r="A1061" s="18"/>
      <c r="B1061" s="5">
        <f>DATE(YEAR(siječanj!B1061),MONTH(siječanj!B1061)+8,DAY(siječanj!B1061))</f>
        <v>44086</v>
      </c>
      <c r="C1061" s="8">
        <v>11.0208333333333</v>
      </c>
      <c r="D1061">
        <v>0.93931993799158897</v>
      </c>
      <c r="E1061" s="6">
        <v>75.99809259824643</v>
      </c>
      <c r="F1061" s="10">
        <v>75.253695964435707</v>
      </c>
      <c r="G1061" s="10">
        <v>73.579975417463345</v>
      </c>
      <c r="H1061" s="10">
        <v>237.48030426876218</v>
      </c>
      <c r="I1061" s="10">
        <f t="shared" si="25"/>
        <v>71.386523626863877</v>
      </c>
    </row>
    <row r="1062" spans="1:9" x14ac:dyDescent="0.25">
      <c r="A1062" s="18"/>
      <c r="B1062" s="5">
        <f>DATE(YEAR(siječanj!B1062),MONTH(siječanj!B1062)+8,DAY(siječanj!B1062))</f>
        <v>44086</v>
      </c>
      <c r="C1062" s="8">
        <v>11.03125</v>
      </c>
      <c r="D1062">
        <v>0.93931993799158897</v>
      </c>
      <c r="E1062" s="6">
        <v>72.69300562220414</v>
      </c>
      <c r="F1062" s="10">
        <v>73.80852598094539</v>
      </c>
      <c r="G1062" s="10">
        <v>70.444453164521931</v>
      </c>
      <c r="H1062" s="10">
        <v>235.64311723740755</v>
      </c>
      <c r="I1062" s="10">
        <f t="shared" si="25"/>
        <v>68.28198953347102</v>
      </c>
    </row>
    <row r="1063" spans="1:9" x14ac:dyDescent="0.25">
      <c r="A1063" s="18"/>
      <c r="B1063" s="5">
        <f>DATE(YEAR(siječanj!B1063),MONTH(siječanj!B1063)+8,DAY(siječanj!B1063))</f>
        <v>44086</v>
      </c>
      <c r="C1063" s="8">
        <v>11.0416666666667</v>
      </c>
      <c r="D1063">
        <v>0.93931993799158897</v>
      </c>
      <c r="E1063" s="6">
        <v>69.679350098824955</v>
      </c>
      <c r="F1063" s="10">
        <v>73.530428149423742</v>
      </c>
      <c r="G1063" s="10">
        <v>68.086824850640824</v>
      </c>
      <c r="H1063" s="10">
        <v>236.94405568996046</v>
      </c>
      <c r="I1063" s="10">
        <f t="shared" si="25"/>
        <v>65.451202814122482</v>
      </c>
    </row>
    <row r="1064" spans="1:9" x14ac:dyDescent="0.25">
      <c r="A1064" s="18"/>
      <c r="B1064" s="5">
        <f>DATE(YEAR(siječanj!B1064),MONTH(siječanj!B1064)+8,DAY(siječanj!B1064))</f>
        <v>44086</v>
      </c>
      <c r="C1064" s="8">
        <v>11.0520833333333</v>
      </c>
      <c r="D1064">
        <v>0.93931993799158897</v>
      </c>
      <c r="E1064" s="6">
        <v>68.399571042723309</v>
      </c>
      <c r="F1064" s="10">
        <v>70.536336469161526</v>
      </c>
      <c r="G1064" s="10">
        <v>72.826722250941842</v>
      </c>
      <c r="H1064" s="10">
        <v>237.43841353702837</v>
      </c>
      <c r="I1064" s="10">
        <f t="shared" si="25"/>
        <v>64.249080830502137</v>
      </c>
    </row>
    <row r="1065" spans="1:9" x14ac:dyDescent="0.25">
      <c r="A1065" s="18"/>
      <c r="B1065" s="5">
        <f>DATE(YEAR(siječanj!B1065),MONTH(siječanj!B1065)+8,DAY(siječanj!B1065))</f>
        <v>44086</v>
      </c>
      <c r="C1065" s="8">
        <v>11.0625</v>
      </c>
      <c r="D1065">
        <v>0.93931993799158897</v>
      </c>
      <c r="E1065" s="6">
        <v>65.442931282863512</v>
      </c>
      <c r="F1065" s="10">
        <v>70.684879281530456</v>
      </c>
      <c r="G1065" s="10">
        <v>80.106152248001152</v>
      </c>
      <c r="H1065" s="10">
        <v>237.46143914621328</v>
      </c>
      <c r="I1065" s="10">
        <f t="shared" si="25"/>
        <v>61.471850154607175</v>
      </c>
    </row>
    <row r="1066" spans="1:9" x14ac:dyDescent="0.25">
      <c r="A1066" s="18"/>
      <c r="B1066" s="5">
        <f>DATE(YEAR(siječanj!B1066),MONTH(siječanj!B1066)+8,DAY(siječanj!B1066))</f>
        <v>44086</v>
      </c>
      <c r="C1066" s="8">
        <v>11.0729166666667</v>
      </c>
      <c r="D1066">
        <v>0.93931993799158897</v>
      </c>
      <c r="E1066" s="6">
        <v>64.473531018170135</v>
      </c>
      <c r="F1066" s="10">
        <v>69.864486057173906</v>
      </c>
      <c r="G1066" s="10">
        <v>78.209278288509594</v>
      </c>
      <c r="H1066" s="10">
        <v>237.62519020282153</v>
      </c>
      <c r="I1066" s="10">
        <f t="shared" si="25"/>
        <v>60.561273158086358</v>
      </c>
    </row>
    <row r="1067" spans="1:9" x14ac:dyDescent="0.25">
      <c r="A1067" s="18"/>
      <c r="B1067" s="5">
        <f>DATE(YEAR(siječanj!B1067),MONTH(siječanj!B1067)+8,DAY(siječanj!B1067))</f>
        <v>44086</v>
      </c>
      <c r="C1067" s="8">
        <v>11.0833333333333</v>
      </c>
      <c r="D1067">
        <v>0.93931993799158897</v>
      </c>
      <c r="E1067" s="6">
        <v>63.261244884244803</v>
      </c>
      <c r="F1067" s="10">
        <v>70.978460704007006</v>
      </c>
      <c r="G1067" s="10">
        <v>71.007241988259835</v>
      </c>
      <c r="H1067" s="10">
        <v>237.48488707915541</v>
      </c>
      <c r="I1067" s="10">
        <f t="shared" si="25"/>
        <v>59.422548621939555</v>
      </c>
    </row>
    <row r="1068" spans="1:9" x14ac:dyDescent="0.25">
      <c r="A1068" s="18"/>
      <c r="B1068" s="5">
        <f>DATE(YEAR(siječanj!B1068),MONTH(siječanj!B1068)+8,DAY(siječanj!B1068))</f>
        <v>44086</v>
      </c>
      <c r="C1068" s="8">
        <v>11.09375</v>
      </c>
      <c r="D1068">
        <v>0.93931993799158897</v>
      </c>
      <c r="E1068" s="6">
        <v>62.874040177355525</v>
      </c>
      <c r="F1068" s="10">
        <v>71.757108913351956</v>
      </c>
      <c r="G1068" s="10">
        <v>66.571321023781508</v>
      </c>
      <c r="H1068" s="10">
        <v>237.77936227930556</v>
      </c>
      <c r="I1068" s="10">
        <f t="shared" si="25"/>
        <v>59.058839520674262</v>
      </c>
    </row>
    <row r="1069" spans="1:9" x14ac:dyDescent="0.25">
      <c r="A1069" s="18"/>
      <c r="B1069" s="5">
        <f>DATE(YEAR(siječanj!B1069),MONTH(siječanj!B1069)+8,DAY(siječanj!B1069))</f>
        <v>44086</v>
      </c>
      <c r="C1069" s="8">
        <v>11.1041666666667</v>
      </c>
      <c r="D1069">
        <v>0.93931993799158897</v>
      </c>
      <c r="E1069" s="6">
        <v>63.072972919772944</v>
      </c>
      <c r="F1069" s="10">
        <v>71.651826120871348</v>
      </c>
      <c r="G1069" s="10">
        <v>67.297160327564839</v>
      </c>
      <c r="H1069" s="10">
        <v>238.16996693258753</v>
      </c>
      <c r="I1069" s="10">
        <f t="shared" si="25"/>
        <v>59.245701011946295</v>
      </c>
    </row>
    <row r="1070" spans="1:9" x14ac:dyDescent="0.25">
      <c r="A1070" s="18"/>
      <c r="B1070" s="5">
        <f>DATE(YEAR(siječanj!B1070),MONTH(siječanj!B1070)+8,DAY(siječanj!B1070))</f>
        <v>44086</v>
      </c>
      <c r="C1070" s="8">
        <v>11.1145833333333</v>
      </c>
      <c r="D1070">
        <v>0.93931993799158897</v>
      </c>
      <c r="E1070" s="6">
        <v>61.052949483982928</v>
      </c>
      <c r="F1070" s="10">
        <v>69.470476287551165</v>
      </c>
      <c r="G1070" s="10">
        <v>64.844255697585439</v>
      </c>
      <c r="H1070" s="10">
        <v>237.76937591612315</v>
      </c>
      <c r="I1070" s="10">
        <f t="shared" si="25"/>
        <v>57.348252723498462</v>
      </c>
    </row>
    <row r="1071" spans="1:9" x14ac:dyDescent="0.25">
      <c r="A1071" s="18"/>
      <c r="B1071" s="5">
        <f>DATE(YEAR(siječanj!B1071),MONTH(siječanj!B1071)+8,DAY(siječanj!B1071))</f>
        <v>44086</v>
      </c>
      <c r="C1071" s="8">
        <v>11.125</v>
      </c>
      <c r="D1071">
        <v>0.93931993799158897</v>
      </c>
      <c r="E1071" s="6">
        <v>60.217263549428488</v>
      </c>
      <c r="F1071" s="10">
        <v>68.175368139887055</v>
      </c>
      <c r="G1071" s="10">
        <v>64.992220727472315</v>
      </c>
      <c r="H1071" s="10">
        <v>237.39952588578475</v>
      </c>
      <c r="I1071" s="10">
        <f t="shared" si="25"/>
        <v>56.563276263272336</v>
      </c>
    </row>
    <row r="1072" spans="1:9" x14ac:dyDescent="0.25">
      <c r="A1072" s="18"/>
      <c r="B1072" s="5">
        <f>DATE(YEAR(siječanj!B1072),MONTH(siječanj!B1072)+8,DAY(siječanj!B1072))</f>
        <v>44086</v>
      </c>
      <c r="C1072" s="8">
        <v>11.1354166666667</v>
      </c>
      <c r="D1072">
        <v>0.93931993799158897</v>
      </c>
      <c r="E1072" s="6">
        <v>59.955613960739981</v>
      </c>
      <c r="F1072" s="10">
        <v>67.329147498175942</v>
      </c>
      <c r="G1072" s="10">
        <v>61.932222041046792</v>
      </c>
      <c r="H1072" s="10">
        <v>237.02506615179502</v>
      </c>
      <c r="I1072" s="10">
        <f t="shared" si="25"/>
        <v>56.317503587849927</v>
      </c>
    </row>
    <row r="1073" spans="1:9" x14ac:dyDescent="0.25">
      <c r="A1073" s="18"/>
      <c r="B1073" s="5">
        <f>DATE(YEAR(siječanj!B1073),MONTH(siječanj!B1073)+8,DAY(siječanj!B1073))</f>
        <v>44086</v>
      </c>
      <c r="C1073" s="8">
        <v>11.1458333333333</v>
      </c>
      <c r="D1073">
        <v>0.93931993799158897</v>
      </c>
      <c r="E1073" s="6">
        <v>62.319119981516231</v>
      </c>
      <c r="F1073" s="10">
        <v>67.474467408923815</v>
      </c>
      <c r="G1073" s="10">
        <v>62.845166676764372</v>
      </c>
      <c r="H1073" s="10">
        <v>234.53560206959023</v>
      </c>
      <c r="I1073" s="10">
        <f t="shared" si="25"/>
        <v>58.537591916728218</v>
      </c>
    </row>
    <row r="1074" spans="1:9" x14ac:dyDescent="0.25">
      <c r="A1074" s="18"/>
      <c r="B1074" s="5">
        <f>DATE(YEAR(siječanj!B1074),MONTH(siječanj!B1074)+8,DAY(siječanj!B1074))</f>
        <v>44086</v>
      </c>
      <c r="C1074" s="8">
        <v>11.15625</v>
      </c>
      <c r="D1074">
        <v>0.93931993799158897</v>
      </c>
      <c r="E1074" s="6">
        <v>62.298878422946387</v>
      </c>
      <c r="F1074" s="10">
        <v>65.891335535718184</v>
      </c>
      <c r="G1074" s="10">
        <v>61.089868804182217</v>
      </c>
      <c r="H1074" s="10">
        <v>237.53019823490365</v>
      </c>
      <c r="I1074" s="10">
        <f t="shared" si="25"/>
        <v>58.518578617187544</v>
      </c>
    </row>
    <row r="1075" spans="1:9" x14ac:dyDescent="0.25">
      <c r="A1075" s="18"/>
      <c r="B1075" s="5">
        <f>DATE(YEAR(siječanj!B1075),MONTH(siječanj!B1075)+8,DAY(siječanj!B1075))</f>
        <v>44086</v>
      </c>
      <c r="C1075" s="8">
        <v>11.1666666666667</v>
      </c>
      <c r="D1075">
        <v>0.93931993799158897</v>
      </c>
      <c r="E1075" s="6">
        <v>62.857806652720207</v>
      </c>
      <c r="F1075" s="10">
        <v>65.751215668234167</v>
      </c>
      <c r="G1075" s="10">
        <v>60.040304328148956</v>
      </c>
      <c r="H1075" s="10">
        <v>231.61056083419822</v>
      </c>
      <c r="I1075" s="10">
        <f t="shared" si="25"/>
        <v>59.043591047320433</v>
      </c>
    </row>
    <row r="1076" spans="1:9" x14ac:dyDescent="0.25">
      <c r="A1076" s="18"/>
      <c r="B1076" s="5">
        <f>DATE(YEAR(siječanj!B1076),MONTH(siječanj!B1076)+8,DAY(siječanj!B1076))</f>
        <v>44086</v>
      </c>
      <c r="C1076" s="8">
        <v>11.1770833333333</v>
      </c>
      <c r="D1076">
        <v>0.93931993799158897</v>
      </c>
      <c r="E1076" s="6">
        <v>64.533591307959</v>
      </c>
      <c r="F1076" s="10">
        <v>65.690703881938006</v>
      </c>
      <c r="G1076" s="10">
        <v>61.484859585348119</v>
      </c>
      <c r="H1076" s="10">
        <v>183.84088916757418</v>
      </c>
      <c r="I1076" s="10">
        <f t="shared" si="25"/>
        <v>60.617688985766591</v>
      </c>
    </row>
    <row r="1077" spans="1:9" x14ac:dyDescent="0.25">
      <c r="A1077" s="18"/>
      <c r="B1077" s="5">
        <f>DATE(YEAR(siječanj!B1077),MONTH(siječanj!B1077)+8,DAY(siječanj!B1077))</f>
        <v>44086</v>
      </c>
      <c r="C1077" s="8">
        <v>11.1875</v>
      </c>
      <c r="D1077">
        <v>0.93931993799158897</v>
      </c>
      <c r="E1077" s="6">
        <v>66.252591651256381</v>
      </c>
      <c r="F1077" s="10">
        <v>65.038086396581633</v>
      </c>
      <c r="G1077" s="10">
        <v>58.807715898955379</v>
      </c>
      <c r="H1077" s="10">
        <v>115.12454581694676</v>
      </c>
      <c r="I1077" s="10">
        <f t="shared" si="25"/>
        <v>62.232380281640211</v>
      </c>
    </row>
    <row r="1078" spans="1:9" x14ac:dyDescent="0.25">
      <c r="A1078" s="18"/>
      <c r="B1078" s="5">
        <f>DATE(YEAR(siječanj!B1078),MONTH(siječanj!B1078)+8,DAY(siječanj!B1078))</f>
        <v>44086</v>
      </c>
      <c r="C1078" s="8">
        <v>11.1979166666667</v>
      </c>
      <c r="D1078">
        <v>0.93931993799158897</v>
      </c>
      <c r="E1078" s="6">
        <v>67.214973907762428</v>
      </c>
      <c r="F1078" s="10">
        <v>64.926402005245293</v>
      </c>
      <c r="G1078" s="10">
        <v>61.381199788169425</v>
      </c>
      <c r="H1078" s="10">
        <v>73.142549321566008</v>
      </c>
      <c r="I1078" s="10">
        <f t="shared" si="25"/>
        <v>63.136365123145673</v>
      </c>
    </row>
    <row r="1079" spans="1:9" x14ac:dyDescent="0.25">
      <c r="A1079" s="18"/>
      <c r="B1079" s="5">
        <f>DATE(YEAR(siječanj!B1079),MONTH(siječanj!B1079)+8,DAY(siječanj!B1079))</f>
        <v>44086</v>
      </c>
      <c r="C1079" s="8">
        <v>11.2083333333333</v>
      </c>
      <c r="D1079">
        <v>0.93931993799158897</v>
      </c>
      <c r="E1079" s="6">
        <v>68.789635669392965</v>
      </c>
      <c r="F1079" s="10">
        <v>67.528597689267116</v>
      </c>
      <c r="G1079" s="10">
        <v>60.114363093039998</v>
      </c>
      <c r="H1079" s="10">
        <v>62.10458205495523</v>
      </c>
      <c r="I1079" s="10">
        <f t="shared" si="25"/>
        <v>64.615476311438201</v>
      </c>
    </row>
    <row r="1080" spans="1:9" x14ac:dyDescent="0.25">
      <c r="A1080" s="18"/>
      <c r="B1080" s="5">
        <f>DATE(YEAR(siječanj!B1080),MONTH(siječanj!B1080)+8,DAY(siječanj!B1080))</f>
        <v>44086</v>
      </c>
      <c r="C1080" s="8">
        <v>11.21875</v>
      </c>
      <c r="D1080">
        <v>0.93931993799158897</v>
      </c>
      <c r="E1080" s="6">
        <v>68.854057410886924</v>
      </c>
      <c r="F1080" s="10">
        <v>68.770789167921521</v>
      </c>
      <c r="G1080" s="10">
        <v>67.79145663258619</v>
      </c>
      <c r="H1080" s="10">
        <v>26.308143496584677</v>
      </c>
      <c r="I1080" s="10">
        <f t="shared" si="25"/>
        <v>64.675988937663618</v>
      </c>
    </row>
    <row r="1081" spans="1:9" x14ac:dyDescent="0.25">
      <c r="A1081" s="18"/>
      <c r="B1081" s="5">
        <f>DATE(YEAR(siječanj!B1081),MONTH(siječanj!B1081)+8,DAY(siječanj!B1081))</f>
        <v>44086</v>
      </c>
      <c r="C1081" s="8">
        <v>11.2291666666667</v>
      </c>
      <c r="D1081">
        <v>0.93931993799158897</v>
      </c>
      <c r="E1081" s="6">
        <v>73.116015103175044</v>
      </c>
      <c r="F1081" s="10">
        <v>75.569564434780403</v>
      </c>
      <c r="G1081" s="10">
        <v>67.710475175084497</v>
      </c>
      <c r="H1081" s="10">
        <v>8.7921092887961674</v>
      </c>
      <c r="I1081" s="10">
        <f t="shared" si="25"/>
        <v>68.679330772906468</v>
      </c>
    </row>
    <row r="1082" spans="1:9" x14ac:dyDescent="0.25">
      <c r="A1082" s="18"/>
      <c r="B1082" s="5">
        <f>DATE(YEAR(siječanj!B1082),MONTH(siječanj!B1082)+8,DAY(siječanj!B1082))</f>
        <v>44086</v>
      </c>
      <c r="C1082" s="8">
        <v>11.2395833333333</v>
      </c>
      <c r="D1082">
        <v>0.93931993799158897</v>
      </c>
      <c r="E1082" s="6">
        <v>74.505251986507915</v>
      </c>
      <c r="F1082" s="10">
        <v>75.534819787130203</v>
      </c>
      <c r="G1082" s="10">
        <v>68.934078149927203</v>
      </c>
      <c r="H1082" s="10">
        <v>3.3375957675340437</v>
      </c>
      <c r="I1082" s="10">
        <f t="shared" si="25"/>
        <v>69.984268676014324</v>
      </c>
    </row>
    <row r="1083" spans="1:9" x14ac:dyDescent="0.25">
      <c r="A1083" s="18"/>
      <c r="B1083" s="5">
        <f>DATE(YEAR(siječanj!B1083),MONTH(siječanj!B1083)+8,DAY(siječanj!B1083))</f>
        <v>44086</v>
      </c>
      <c r="C1083" s="8">
        <v>11.25</v>
      </c>
      <c r="D1083">
        <v>0.93931993799158897</v>
      </c>
      <c r="E1083" s="6">
        <v>78.42042786981736</v>
      </c>
      <c r="F1083" s="10">
        <v>74.299938106541475</v>
      </c>
      <c r="G1083" s="10">
        <v>71.561201870697204</v>
      </c>
      <c r="H1083" s="10">
        <v>2.4914850607502954</v>
      </c>
      <c r="I1083" s="10">
        <f t="shared" si="25"/>
        <v>73.661871443950716</v>
      </c>
    </row>
    <row r="1084" spans="1:9" x14ac:dyDescent="0.25">
      <c r="A1084" s="18"/>
      <c r="B1084" s="5">
        <f>DATE(YEAR(siječanj!B1084),MONTH(siječanj!B1084)+8,DAY(siječanj!B1084))</f>
        <v>44086</v>
      </c>
      <c r="C1084" s="8">
        <v>11.2604166666667</v>
      </c>
      <c r="D1084">
        <v>0.93931993799158897</v>
      </c>
      <c r="E1084" s="6">
        <v>81.956732005459557</v>
      </c>
      <c r="F1084" s="10">
        <v>79.442929581981929</v>
      </c>
      <c r="G1084" s="10">
        <v>78.586735594883635</v>
      </c>
      <c r="H1084" s="10">
        <v>3.266358514910142</v>
      </c>
      <c r="I1084" s="10">
        <f t="shared" si="25"/>
        <v>76.98359242536155</v>
      </c>
    </row>
    <row r="1085" spans="1:9" x14ac:dyDescent="0.25">
      <c r="A1085" s="18"/>
      <c r="B1085" s="5">
        <f>DATE(YEAR(siječanj!B1085),MONTH(siječanj!B1085)+8,DAY(siječanj!B1085))</f>
        <v>44086</v>
      </c>
      <c r="C1085" s="8">
        <v>11.2708333333333</v>
      </c>
      <c r="D1085">
        <v>0.93931993799158897</v>
      </c>
      <c r="E1085" s="6">
        <v>85.786755924469333</v>
      </c>
      <c r="F1085" s="10">
        <v>83.242915447886588</v>
      </c>
      <c r="G1085" s="10">
        <v>80.580350672098348</v>
      </c>
      <c r="H1085" s="10">
        <v>3.7247540995900805</v>
      </c>
      <c r="I1085" s="10">
        <f t="shared" si="25"/>
        <v>80.581210255472115</v>
      </c>
    </row>
    <row r="1086" spans="1:9" x14ac:dyDescent="0.25">
      <c r="A1086" s="18"/>
      <c r="B1086" s="5">
        <f>DATE(YEAR(siječanj!B1086),MONTH(siječanj!B1086)+8,DAY(siječanj!B1086))</f>
        <v>44086</v>
      </c>
      <c r="C1086" s="8">
        <v>11.28125</v>
      </c>
      <c r="D1086">
        <v>0.93931993799158897</v>
      </c>
      <c r="E1086" s="6">
        <v>88.684840875266914</v>
      </c>
      <c r="F1086" s="10">
        <v>89.449605108588131</v>
      </c>
      <c r="G1086" s="10">
        <v>79.761976037175032</v>
      </c>
      <c r="H1086" s="10">
        <v>2.3472465569790435</v>
      </c>
      <c r="I1086" s="10">
        <f t="shared" si="25"/>
        <v>83.30343923174965</v>
      </c>
    </row>
    <row r="1087" spans="1:9" x14ac:dyDescent="0.25">
      <c r="A1087" s="18"/>
      <c r="B1087" s="5">
        <f>DATE(YEAR(siječanj!B1087),MONTH(siječanj!B1087)+8,DAY(siječanj!B1087))</f>
        <v>44086</v>
      </c>
      <c r="C1087" s="8">
        <v>11.2916666666667</v>
      </c>
      <c r="D1087">
        <v>0.93931993799158897</v>
      </c>
      <c r="E1087" s="6">
        <v>93.977602701885758</v>
      </c>
      <c r="F1087" s="10">
        <v>97.400169865489516</v>
      </c>
      <c r="G1087" s="10">
        <v>83.647035274981462</v>
      </c>
      <c r="H1087" s="10">
        <v>1.6955990075782308</v>
      </c>
      <c r="I1087" s="10">
        <f t="shared" si="25"/>
        <v>88.27503594253352</v>
      </c>
    </row>
    <row r="1088" spans="1:9" x14ac:dyDescent="0.25">
      <c r="A1088" s="18"/>
      <c r="B1088" s="5">
        <f>DATE(YEAR(siječanj!B1088),MONTH(siječanj!B1088)+8,DAY(siječanj!B1088))</f>
        <v>44086</v>
      </c>
      <c r="C1088" s="8">
        <v>11.3020833333333</v>
      </c>
      <c r="D1088">
        <v>0.93931993799158897</v>
      </c>
      <c r="E1088" s="6">
        <v>95.846693056825998</v>
      </c>
      <c r="F1088" s="10">
        <v>108.38945263993683</v>
      </c>
      <c r="G1088" s="10">
        <v>93.679770616616125</v>
      </c>
      <c r="H1088" s="10">
        <v>1.5422496655833935</v>
      </c>
      <c r="I1088" s="10">
        <f t="shared" si="25"/>
        <v>90.030709778836652</v>
      </c>
    </row>
    <row r="1089" spans="1:9" x14ac:dyDescent="0.25">
      <c r="A1089" s="18"/>
      <c r="B1089" s="5">
        <f>DATE(YEAR(siječanj!B1089),MONTH(siječanj!B1089)+8,DAY(siječanj!B1089))</f>
        <v>44086</v>
      </c>
      <c r="C1089" s="8">
        <v>11.3125</v>
      </c>
      <c r="D1089">
        <v>0.93931993799158897</v>
      </c>
      <c r="E1089" s="6">
        <v>95.379619882587193</v>
      </c>
      <c r="F1089" s="10">
        <v>114.32602938871899</v>
      </c>
      <c r="G1089" s="10">
        <v>105.40157874476859</v>
      </c>
      <c r="H1089" s="10">
        <v>1.449005759443377</v>
      </c>
      <c r="I1089" s="10">
        <f t="shared" si="25"/>
        <v>89.591978633773124</v>
      </c>
    </row>
    <row r="1090" spans="1:9" x14ac:dyDescent="0.25">
      <c r="A1090" s="18"/>
      <c r="B1090" s="5">
        <f>DATE(YEAR(siječanj!B1090),MONTH(siječanj!B1090)+8,DAY(siječanj!B1090))</f>
        <v>44086</v>
      </c>
      <c r="C1090" s="8">
        <v>11.3229166666667</v>
      </c>
      <c r="D1090">
        <v>0.93931993799158897</v>
      </c>
      <c r="E1090" s="6">
        <v>100.03937000687488</v>
      </c>
      <c r="F1090" s="10">
        <v>121.84421898724945</v>
      </c>
      <c r="G1090" s="10">
        <v>114.61979609356622</v>
      </c>
      <c r="H1090" s="10">
        <v>1.8838139646576189</v>
      </c>
      <c r="I1090" s="10">
        <f t="shared" si="25"/>
        <v>93.968974831575338</v>
      </c>
    </row>
    <row r="1091" spans="1:9" x14ac:dyDescent="0.25">
      <c r="A1091" s="18"/>
      <c r="B1091" s="5">
        <f>DATE(YEAR(siječanj!B1091),MONTH(siječanj!B1091)+8,DAY(siječanj!B1091))</f>
        <v>44086</v>
      </c>
      <c r="C1091" s="8">
        <v>11.3333333333333</v>
      </c>
      <c r="D1091">
        <v>0.93931993799158897</v>
      </c>
      <c r="E1091" s="6">
        <v>104.40983485233535</v>
      </c>
      <c r="F1091" s="10">
        <v>127.59538646546895</v>
      </c>
      <c r="G1091" s="10">
        <v>125.70441551490312</v>
      </c>
      <c r="H1091" s="10">
        <v>1.9235602080679124</v>
      </c>
      <c r="I1091" s="10">
        <f t="shared" si="25"/>
        <v>98.074239599207687</v>
      </c>
    </row>
    <row r="1092" spans="1:9" x14ac:dyDescent="0.25">
      <c r="A1092" s="18"/>
      <c r="B1092" s="5">
        <f>DATE(YEAR(siječanj!B1092),MONTH(siječanj!B1092)+8,DAY(siječanj!B1092))</f>
        <v>44086</v>
      </c>
      <c r="C1092" s="8">
        <v>11.34375</v>
      </c>
      <c r="D1092">
        <v>0.93931993799158897</v>
      </c>
      <c r="E1092" s="6">
        <v>106.4692604207433</v>
      </c>
      <c r="F1092" s="10">
        <v>144.55802001953893</v>
      </c>
      <c r="G1092" s="10">
        <v>147.97439659097128</v>
      </c>
      <c r="H1092" s="10">
        <v>1.4975321536070221</v>
      </c>
      <c r="I1092" s="10">
        <f t="shared" ref="I1092:I1155" si="27">D1092*E1092</f>
        <v>100.00869909642293</v>
      </c>
    </row>
    <row r="1093" spans="1:9" x14ac:dyDescent="0.25">
      <c r="A1093" s="18"/>
      <c r="B1093" s="5">
        <f>DATE(YEAR(siječanj!B1093),MONTH(siječanj!B1093)+8,DAY(siječanj!B1093))</f>
        <v>44086</v>
      </c>
      <c r="C1093" s="8">
        <v>11.3541666666667</v>
      </c>
      <c r="D1093">
        <v>0.93931993799158897</v>
      </c>
      <c r="E1093" s="6">
        <v>106.51716234946377</v>
      </c>
      <c r="F1093" s="10">
        <v>151.45380382147479</v>
      </c>
      <c r="G1093" s="10">
        <v>155.37358315046222</v>
      </c>
      <c r="H1093" s="10">
        <v>1.5930739392465261</v>
      </c>
      <c r="I1093" s="10">
        <f t="shared" si="27"/>
        <v>100.05369433313832</v>
      </c>
    </row>
    <row r="1094" spans="1:9" x14ac:dyDescent="0.25">
      <c r="A1094" s="18"/>
      <c r="B1094" s="5">
        <f>DATE(YEAR(siječanj!B1094),MONTH(siječanj!B1094)+8,DAY(siječanj!B1094))</f>
        <v>44086</v>
      </c>
      <c r="C1094" s="8">
        <v>11.3645833333333</v>
      </c>
      <c r="D1094">
        <v>0.93931993799158897</v>
      </c>
      <c r="E1094" s="6">
        <v>107.59670259691761</v>
      </c>
      <c r="F1094" s="10">
        <v>153.76789942692415</v>
      </c>
      <c r="G1094" s="10">
        <v>161.64411798564271</v>
      </c>
      <c r="H1094" s="10">
        <v>1.6453504488482165</v>
      </c>
      <c r="I1094" s="10">
        <f t="shared" si="27"/>
        <v>101.06772801143609</v>
      </c>
    </row>
    <row r="1095" spans="1:9" x14ac:dyDescent="0.25">
      <c r="A1095" s="18"/>
      <c r="B1095" s="5">
        <f>DATE(YEAR(siječanj!B1095),MONTH(siječanj!B1095)+8,DAY(siječanj!B1095))</f>
        <v>44086</v>
      </c>
      <c r="C1095" s="8">
        <v>11.375</v>
      </c>
      <c r="D1095">
        <v>0.93931993799158897</v>
      </c>
      <c r="E1095" s="6">
        <v>110.0321469036158</v>
      </c>
      <c r="F1095" s="10">
        <v>155.86275333195118</v>
      </c>
      <c r="G1095" s="10">
        <v>163.74460338414539</v>
      </c>
      <c r="H1095" s="10">
        <v>1.5060105022414552</v>
      </c>
      <c r="I1095" s="10">
        <f t="shared" si="27"/>
        <v>103.3553894065858</v>
      </c>
    </row>
    <row r="1096" spans="1:9" x14ac:dyDescent="0.25">
      <c r="A1096" s="18"/>
      <c r="B1096" s="5">
        <f>DATE(YEAR(siječanj!B1096),MONTH(siječanj!B1096)+8,DAY(siječanj!B1096))</f>
        <v>44086</v>
      </c>
      <c r="C1096" s="8">
        <v>11.3854166666667</v>
      </c>
      <c r="D1096">
        <v>0.93931993799158897</v>
      </c>
      <c r="E1096" s="6">
        <v>113.11522730050378</v>
      </c>
      <c r="F1096" s="10">
        <v>161.28096131664114</v>
      </c>
      <c r="G1096" s="10">
        <v>170.69813709202586</v>
      </c>
      <c r="H1096" s="10">
        <v>1.5802020290723273</v>
      </c>
      <c r="I1096" s="10">
        <f t="shared" si="27"/>
        <v>106.2513882938137</v>
      </c>
    </row>
    <row r="1097" spans="1:9" x14ac:dyDescent="0.25">
      <c r="A1097" s="18"/>
      <c r="B1097" s="5">
        <f>DATE(YEAR(siječanj!B1097),MONTH(siječanj!B1097)+8,DAY(siječanj!B1097))</f>
        <v>44086</v>
      </c>
      <c r="C1097" s="8">
        <v>11.3958333333333</v>
      </c>
      <c r="D1097">
        <v>0.93931993799158897</v>
      </c>
      <c r="E1097" s="6">
        <v>111.78148194315462</v>
      </c>
      <c r="F1097" s="10">
        <v>162.45999276440054</v>
      </c>
      <c r="G1097" s="10">
        <v>168.80298477608792</v>
      </c>
      <c r="H1097" s="10">
        <v>1.6805218502380741</v>
      </c>
      <c r="I1097" s="10">
        <f t="shared" si="27"/>
        <v>104.99857468745192</v>
      </c>
    </row>
    <row r="1098" spans="1:9" x14ac:dyDescent="0.25">
      <c r="A1098" s="18"/>
      <c r="B1098" s="5">
        <f>DATE(YEAR(siječanj!B1098),MONTH(siječanj!B1098)+8,DAY(siječanj!B1098))</f>
        <v>44086</v>
      </c>
      <c r="C1098" s="8">
        <v>11.40625</v>
      </c>
      <c r="D1098">
        <v>0.93931993799158897</v>
      </c>
      <c r="E1098" s="6">
        <v>114.78368988980849</v>
      </c>
      <c r="F1098" s="10">
        <v>161.67030953279703</v>
      </c>
      <c r="G1098" s="10">
        <v>165.04358143876394</v>
      </c>
      <c r="H1098" s="10">
        <v>2.096488838021755</v>
      </c>
      <c r="I1098" s="10">
        <f t="shared" si="27"/>
        <v>107.81860846974068</v>
      </c>
    </row>
    <row r="1099" spans="1:9" x14ac:dyDescent="0.25">
      <c r="A1099" s="18"/>
      <c r="B1099" s="5">
        <f>DATE(YEAR(siječanj!B1099),MONTH(siječanj!B1099)+8,DAY(siječanj!B1099))</f>
        <v>44086</v>
      </c>
      <c r="C1099" s="8">
        <v>11.4166666666667</v>
      </c>
      <c r="D1099">
        <v>0.93931993799158897</v>
      </c>
      <c r="E1099" s="6">
        <v>114.83046640998576</v>
      </c>
      <c r="F1099" s="10">
        <v>163.38661716625336</v>
      </c>
      <c r="G1099" s="10">
        <v>159.03325155633112</v>
      </c>
      <c r="H1099" s="10">
        <v>1.9957068512349583</v>
      </c>
      <c r="I1099" s="10">
        <f t="shared" si="27"/>
        <v>107.86254658777307</v>
      </c>
    </row>
    <row r="1100" spans="1:9" x14ac:dyDescent="0.25">
      <c r="A1100" s="18"/>
      <c r="B1100" s="5">
        <f>DATE(YEAR(siječanj!B1100),MONTH(siječanj!B1100)+8,DAY(siječanj!B1100))</f>
        <v>44086</v>
      </c>
      <c r="C1100" s="8">
        <v>11.4270833333333</v>
      </c>
      <c r="D1100">
        <v>0.93931993799158897</v>
      </c>
      <c r="E1100" s="6">
        <v>116.48311108605574</v>
      </c>
      <c r="F1100" s="10">
        <v>162.43865008296748</v>
      </c>
      <c r="G1100" s="10">
        <v>162.94220913297607</v>
      </c>
      <c r="H1100" s="10">
        <v>2.3342999433100631</v>
      </c>
      <c r="I1100" s="10">
        <f t="shared" si="27"/>
        <v>109.41490868242126</v>
      </c>
    </row>
    <row r="1101" spans="1:9" x14ac:dyDescent="0.25">
      <c r="A1101" s="18"/>
      <c r="B1101" s="5">
        <f>DATE(YEAR(siječanj!B1101),MONTH(siječanj!B1101)+8,DAY(siječanj!B1101))</f>
        <v>44086</v>
      </c>
      <c r="C1101" s="8">
        <v>11.4375</v>
      </c>
      <c r="D1101">
        <v>0.93931993799158897</v>
      </c>
      <c r="E1101" s="6">
        <v>117.38583977936923</v>
      </c>
      <c r="F1101" s="10">
        <v>163.4553429312445</v>
      </c>
      <c r="G1101" s="10">
        <v>159.76656736813393</v>
      </c>
      <c r="H1101" s="10">
        <v>2.4174598737011372</v>
      </c>
      <c r="I1101" s="10">
        <f t="shared" si="27"/>
        <v>110.26285974264771</v>
      </c>
    </row>
    <row r="1102" spans="1:9" x14ac:dyDescent="0.25">
      <c r="A1102" s="18"/>
      <c r="B1102" s="5">
        <f>DATE(YEAR(siječanj!B1102),MONTH(siječanj!B1102)+8,DAY(siječanj!B1102))</f>
        <v>44086</v>
      </c>
      <c r="C1102" s="8">
        <v>11.4479166666667</v>
      </c>
      <c r="D1102">
        <v>0.93931993799158897</v>
      </c>
      <c r="E1102" s="6">
        <v>119.57547709062554</v>
      </c>
      <c r="F1102" s="10">
        <v>163.46408736257538</v>
      </c>
      <c r="G1102" s="10">
        <v>157.73591086900831</v>
      </c>
      <c r="H1102" s="10">
        <v>2.6521344282552075</v>
      </c>
      <c r="I1102" s="10">
        <f t="shared" si="27"/>
        <v>112.31962972608105</v>
      </c>
    </row>
    <row r="1103" spans="1:9" x14ac:dyDescent="0.25">
      <c r="A1103" s="18"/>
      <c r="B1103" s="5">
        <f>DATE(YEAR(siječanj!B1103),MONTH(siječanj!B1103)+8,DAY(siječanj!B1103))</f>
        <v>44086</v>
      </c>
      <c r="C1103" s="8">
        <v>11.4583333333333</v>
      </c>
      <c r="D1103">
        <v>0.93931993799158897</v>
      </c>
      <c r="E1103" s="6">
        <v>120.74011796795429</v>
      </c>
      <c r="F1103" s="10">
        <v>161.5489684923393</v>
      </c>
      <c r="G1103" s="10">
        <v>162.78216450612797</v>
      </c>
      <c r="H1103" s="10">
        <v>2.5716239818123943</v>
      </c>
      <c r="I1103" s="10">
        <f t="shared" si="27"/>
        <v>113.41360012275597</v>
      </c>
    </row>
    <row r="1104" spans="1:9" x14ac:dyDescent="0.25">
      <c r="A1104" s="18"/>
      <c r="B1104" s="5">
        <f>DATE(YEAR(siječanj!B1104),MONTH(siječanj!B1104)+8,DAY(siječanj!B1104))</f>
        <v>44086</v>
      </c>
      <c r="C1104" s="8">
        <v>11.46875</v>
      </c>
      <c r="D1104">
        <v>0.93931993799158897</v>
      </c>
      <c r="E1104" s="6">
        <v>122.68975993297379</v>
      </c>
      <c r="F1104" s="10">
        <v>158.0179341685679</v>
      </c>
      <c r="G1104" s="10">
        <v>161.29436348917667</v>
      </c>
      <c r="H1104" s="10">
        <v>2.9660205844894865</v>
      </c>
      <c r="I1104" s="10">
        <f t="shared" si="27"/>
        <v>115.24493769244387</v>
      </c>
    </row>
    <row r="1105" spans="1:9" x14ac:dyDescent="0.25">
      <c r="A1105" s="18"/>
      <c r="B1105" s="5">
        <f>DATE(YEAR(siječanj!B1105),MONTH(siječanj!B1105)+8,DAY(siječanj!B1105))</f>
        <v>44086</v>
      </c>
      <c r="C1105" s="8">
        <v>11.4791666666667</v>
      </c>
      <c r="D1105">
        <v>0.93931993799158897</v>
      </c>
      <c r="E1105" s="6">
        <v>125.06407579896755</v>
      </c>
      <c r="F1105" s="10">
        <v>155.39395375924983</v>
      </c>
      <c r="G1105" s="10">
        <v>163.31196519464294</v>
      </c>
      <c r="H1105" s="10">
        <v>3.7820317591557613</v>
      </c>
      <c r="I1105" s="10">
        <f t="shared" si="27"/>
        <v>117.47517992446159</v>
      </c>
    </row>
    <row r="1106" spans="1:9" x14ac:dyDescent="0.25">
      <c r="A1106" s="18"/>
      <c r="B1106" s="5">
        <f>DATE(YEAR(siječanj!B1106),MONTH(siječanj!B1106)+8,DAY(siječanj!B1106))</f>
        <v>44086</v>
      </c>
      <c r="C1106" s="8">
        <v>11.4895833333333</v>
      </c>
      <c r="D1106">
        <v>0.93931993799158897</v>
      </c>
      <c r="E1106" s="6">
        <v>125.87021877206271</v>
      </c>
      <c r="F1106" s="10">
        <v>153.78073075469968</v>
      </c>
      <c r="G1106" s="10">
        <v>157.81511449878448</v>
      </c>
      <c r="H1106" s="10">
        <v>3.906659101476901</v>
      </c>
      <c r="I1106" s="10">
        <f t="shared" si="27"/>
        <v>118.23240609196169</v>
      </c>
    </row>
    <row r="1107" spans="1:9" x14ac:dyDescent="0.25">
      <c r="A1107" s="18"/>
      <c r="B1107" s="5">
        <f>DATE(YEAR(siječanj!B1107),MONTH(siječanj!B1107)+8,DAY(siječanj!B1107))</f>
        <v>44086</v>
      </c>
      <c r="C1107" s="8">
        <v>11.5</v>
      </c>
      <c r="D1107">
        <v>0.93931993799158897</v>
      </c>
      <c r="E1107" s="6">
        <v>125.16943674422134</v>
      </c>
      <c r="F1107" s="10">
        <v>144.46489343329722</v>
      </c>
      <c r="G1107" s="10">
        <v>150.00151750042156</v>
      </c>
      <c r="H1107" s="10">
        <v>3.701171700357369</v>
      </c>
      <c r="I1107" s="10">
        <f t="shared" si="27"/>
        <v>117.57414756102411</v>
      </c>
    </row>
    <row r="1108" spans="1:9" x14ac:dyDescent="0.25">
      <c r="A1108" s="18"/>
      <c r="B1108" s="5">
        <f>DATE(YEAR(siječanj!B1108),MONTH(siječanj!B1108)+8,DAY(siječanj!B1108))</f>
        <v>44086</v>
      </c>
      <c r="C1108" s="8">
        <v>11.5104166666667</v>
      </c>
      <c r="D1108">
        <v>0.93931993799158897</v>
      </c>
      <c r="E1108" s="6">
        <v>121.62179066230482</v>
      </c>
      <c r="F1108" s="10">
        <v>139.22689869448666</v>
      </c>
      <c r="G1108" s="10">
        <v>146.12342108677714</v>
      </c>
      <c r="H1108" s="10">
        <v>4.0179204945116851</v>
      </c>
      <c r="I1108" s="10">
        <f t="shared" si="27"/>
        <v>114.24177286334218</v>
      </c>
    </row>
    <row r="1109" spans="1:9" x14ac:dyDescent="0.25">
      <c r="A1109" s="18"/>
      <c r="B1109" s="5">
        <f>DATE(YEAR(siječanj!B1109),MONTH(siječanj!B1109)+8,DAY(siječanj!B1109))</f>
        <v>44086</v>
      </c>
      <c r="C1109" s="8">
        <v>11.5208333333333</v>
      </c>
      <c r="D1109">
        <v>0.93931993799158897</v>
      </c>
      <c r="E1109" s="6">
        <v>123.23183566341353</v>
      </c>
      <c r="F1109" s="10">
        <v>136.40195308920065</v>
      </c>
      <c r="G1109" s="10">
        <v>150.08735888879369</v>
      </c>
      <c r="H1109" s="10">
        <v>5.0914535405760901</v>
      </c>
      <c r="I1109" s="10">
        <f t="shared" si="27"/>
        <v>115.75412023394729</v>
      </c>
    </row>
    <row r="1110" spans="1:9" x14ac:dyDescent="0.25">
      <c r="A1110" s="18"/>
      <c r="B1110" s="5">
        <f>DATE(YEAR(siječanj!B1110),MONTH(siječanj!B1110)+8,DAY(siječanj!B1110))</f>
        <v>44086</v>
      </c>
      <c r="C1110" s="8">
        <v>11.53125</v>
      </c>
      <c r="D1110">
        <v>0.93931993799158897</v>
      </c>
      <c r="E1110" s="6">
        <v>125.3389894132581</v>
      </c>
      <c r="F1110" s="10">
        <v>134.21961468505904</v>
      </c>
      <c r="G1110" s="10">
        <v>147.68221080493996</v>
      </c>
      <c r="H1110" s="10">
        <v>5.012836578714345</v>
      </c>
      <c r="I1110" s="10">
        <f t="shared" si="27"/>
        <v>117.73341176359003</v>
      </c>
    </row>
    <row r="1111" spans="1:9" x14ac:dyDescent="0.25">
      <c r="A1111" s="18"/>
      <c r="B1111" s="5">
        <f>DATE(YEAR(siječanj!B1111),MONTH(siječanj!B1111)+8,DAY(siječanj!B1111))</f>
        <v>44086</v>
      </c>
      <c r="C1111" s="8">
        <v>11.5416666666667</v>
      </c>
      <c r="D1111">
        <v>0.93931993799158897</v>
      </c>
      <c r="E1111" s="6">
        <v>125.12549151501064</v>
      </c>
      <c r="F1111" s="10">
        <v>132.10736836330403</v>
      </c>
      <c r="G1111" s="10">
        <v>149.87962995261239</v>
      </c>
      <c r="H1111" s="10">
        <v>3.3597876857172171</v>
      </c>
      <c r="I1111" s="10">
        <f t="shared" si="27"/>
        <v>117.53286893104688</v>
      </c>
    </row>
    <row r="1112" spans="1:9" x14ac:dyDescent="0.25">
      <c r="A1112" s="18"/>
      <c r="B1112" s="5">
        <f>DATE(YEAR(siječanj!B1112),MONTH(siječanj!B1112)+8,DAY(siječanj!B1112))</f>
        <v>44086</v>
      </c>
      <c r="C1112" s="8">
        <v>11.5520833333333</v>
      </c>
      <c r="D1112">
        <v>0.93931993799158897</v>
      </c>
      <c r="E1112" s="6">
        <v>123.3321184494163</v>
      </c>
      <c r="F1112" s="10">
        <v>131.60513420021988</v>
      </c>
      <c r="G1112" s="10">
        <v>146.09204623991911</v>
      </c>
      <c r="H1112" s="10">
        <v>3.3214080182381314</v>
      </c>
      <c r="I1112" s="10">
        <f t="shared" si="27"/>
        <v>115.84831785427703</v>
      </c>
    </row>
    <row r="1113" spans="1:9" x14ac:dyDescent="0.25">
      <c r="A1113" s="18"/>
      <c r="B1113" s="5">
        <f>DATE(YEAR(siječanj!B1113),MONTH(siječanj!B1113)+8,DAY(siječanj!B1113))</f>
        <v>44086</v>
      </c>
      <c r="C1113" s="8">
        <v>11.5625</v>
      </c>
      <c r="D1113">
        <v>0.93931993799158897</v>
      </c>
      <c r="E1113" s="6">
        <v>123.60296183614231</v>
      </c>
      <c r="F1113" s="10">
        <v>129.59055546075615</v>
      </c>
      <c r="G1113" s="10">
        <v>143.82434871949434</v>
      </c>
      <c r="H1113" s="10">
        <v>3.8897422460719184</v>
      </c>
      <c r="I1113" s="10">
        <f t="shared" si="27"/>
        <v>116.10272644750194</v>
      </c>
    </row>
    <row r="1114" spans="1:9" x14ac:dyDescent="0.25">
      <c r="A1114" s="18"/>
      <c r="B1114" s="5">
        <f>DATE(YEAR(siječanj!B1114),MONTH(siječanj!B1114)+8,DAY(siječanj!B1114))</f>
        <v>44086</v>
      </c>
      <c r="C1114" s="8">
        <v>11.5729166666667</v>
      </c>
      <c r="D1114">
        <v>0.93931993799158897</v>
      </c>
      <c r="E1114" s="6">
        <v>121.18701177725326</v>
      </c>
      <c r="F1114" s="10">
        <v>129.80947165615191</v>
      </c>
      <c r="G1114" s="10">
        <v>137.65521427515066</v>
      </c>
      <c r="H1114" s="10">
        <v>3.284990562555314</v>
      </c>
      <c r="I1114" s="10">
        <f t="shared" si="27"/>
        <v>113.8333763879955</v>
      </c>
    </row>
    <row r="1115" spans="1:9" x14ac:dyDescent="0.25">
      <c r="A1115" s="18"/>
      <c r="B1115" s="5">
        <f>DATE(YEAR(siječanj!B1115),MONTH(siječanj!B1115)+8,DAY(siječanj!B1115))</f>
        <v>44086</v>
      </c>
      <c r="C1115" s="8">
        <v>11.5833333333333</v>
      </c>
      <c r="D1115">
        <v>0.93931993799158897</v>
      </c>
      <c r="E1115" s="6">
        <v>120.35684231896141</v>
      </c>
      <c r="F1115" s="10">
        <v>125.17608442056991</v>
      </c>
      <c r="G1115" s="10">
        <v>141.73542923409536</v>
      </c>
      <c r="H1115" s="10">
        <v>3.3425630519137335</v>
      </c>
      <c r="I1115" s="10">
        <f t="shared" si="27"/>
        <v>113.05358166391028</v>
      </c>
    </row>
    <row r="1116" spans="1:9" x14ac:dyDescent="0.25">
      <c r="A1116" s="18"/>
      <c r="B1116" s="5">
        <f>DATE(YEAR(siječanj!B1116),MONTH(siječanj!B1116)+8,DAY(siječanj!B1116))</f>
        <v>44086</v>
      </c>
      <c r="C1116" s="8">
        <v>11.59375</v>
      </c>
      <c r="D1116">
        <v>0.93931993799158897</v>
      </c>
      <c r="E1116" s="6">
        <v>119.96473122570401</v>
      </c>
      <c r="F1116" s="10">
        <v>125.89346133189005</v>
      </c>
      <c r="G1116" s="10">
        <v>141.79308623394306</v>
      </c>
      <c r="H1116" s="10">
        <v>2.6266914139791315</v>
      </c>
      <c r="I1116" s="10">
        <f t="shared" si="27"/>
        <v>112.68526389610594</v>
      </c>
    </row>
    <row r="1117" spans="1:9" x14ac:dyDescent="0.25">
      <c r="A1117" s="18"/>
      <c r="B1117" s="5">
        <f>DATE(YEAR(siječanj!B1117),MONTH(siječanj!B1117)+8,DAY(siječanj!B1117))</f>
        <v>44086</v>
      </c>
      <c r="C1117" s="8">
        <v>11.6041666666667</v>
      </c>
      <c r="D1117">
        <v>0.93931993799158897</v>
      </c>
      <c r="E1117" s="6">
        <v>118.50743279272037</v>
      </c>
      <c r="F1117" s="10">
        <v>125.25618276858791</v>
      </c>
      <c r="G1117" s="10">
        <v>141.11208992565628</v>
      </c>
      <c r="H1117" s="10">
        <v>2.0760101199855772</v>
      </c>
      <c r="I1117" s="10">
        <f t="shared" si="27"/>
        <v>111.31639442240049</v>
      </c>
    </row>
    <row r="1118" spans="1:9" x14ac:dyDescent="0.25">
      <c r="A1118" s="18"/>
      <c r="B1118" s="5">
        <f>DATE(YEAR(siječanj!B1118),MONTH(siječanj!B1118)+8,DAY(siječanj!B1118))</f>
        <v>44086</v>
      </c>
      <c r="C1118" s="8">
        <v>11.6145833333333</v>
      </c>
      <c r="D1118">
        <v>0.93931993799158897</v>
      </c>
      <c r="E1118" s="6">
        <v>119.79729708888979</v>
      </c>
      <c r="F1118" s="10">
        <v>125.01491924661536</v>
      </c>
      <c r="G1118" s="10">
        <v>141.47787296373789</v>
      </c>
      <c r="H1118" s="10">
        <v>2.4471948527640754</v>
      </c>
      <c r="I1118" s="10">
        <f t="shared" si="27"/>
        <v>112.52798967309592</v>
      </c>
    </row>
    <row r="1119" spans="1:9" x14ac:dyDescent="0.25">
      <c r="A1119" s="18"/>
      <c r="B1119" s="5">
        <f>DATE(YEAR(siječanj!B1119),MONTH(siječanj!B1119)+8,DAY(siječanj!B1119))</f>
        <v>44086</v>
      </c>
      <c r="C1119" s="8">
        <v>11.625</v>
      </c>
      <c r="D1119">
        <v>0.93931993799158897</v>
      </c>
      <c r="E1119" s="6">
        <v>118.41207811149621</v>
      </c>
      <c r="F1119" s="10">
        <v>125.08880085048406</v>
      </c>
      <c r="G1119" s="10">
        <v>137.37786512365938</v>
      </c>
      <c r="H1119" s="10">
        <v>2.4318507549358985</v>
      </c>
      <c r="I1119" s="10">
        <f t="shared" si="27"/>
        <v>111.22682586914581</v>
      </c>
    </row>
    <row r="1120" spans="1:9" x14ac:dyDescent="0.25">
      <c r="A1120" s="18"/>
      <c r="B1120" s="5">
        <f>DATE(YEAR(siječanj!B1120),MONTH(siječanj!B1120)+8,DAY(siječanj!B1120))</f>
        <v>44086</v>
      </c>
      <c r="C1120" s="8">
        <v>11.6354166666667</v>
      </c>
      <c r="D1120">
        <v>0.93931993799158897</v>
      </c>
      <c r="E1120" s="6">
        <v>118.80931968562993</v>
      </c>
      <c r="F1120" s="10">
        <v>123.02202878651413</v>
      </c>
      <c r="G1120" s="10">
        <v>137.10238610246179</v>
      </c>
      <c r="H1120" s="10">
        <v>2.2754186487230665</v>
      </c>
      <c r="I1120" s="10">
        <f t="shared" si="27"/>
        <v>111.59996279992878</v>
      </c>
    </row>
    <row r="1121" spans="1:9" x14ac:dyDescent="0.25">
      <c r="A1121" s="18"/>
      <c r="B1121" s="5">
        <f>DATE(YEAR(siječanj!B1121),MONTH(siječanj!B1121)+8,DAY(siječanj!B1121))</f>
        <v>44086</v>
      </c>
      <c r="C1121" s="8">
        <v>11.6458333333333</v>
      </c>
      <c r="D1121">
        <v>0.93931993799158897</v>
      </c>
      <c r="E1121" s="6">
        <v>118.22999984281383</v>
      </c>
      <c r="F1121" s="10">
        <v>122.79249951982017</v>
      </c>
      <c r="G1121" s="10">
        <v>132.51659787256185</v>
      </c>
      <c r="H1121" s="10">
        <v>2.2453738991684333</v>
      </c>
      <c r="I1121" s="10">
        <f t="shared" si="27"/>
        <v>111.05579612109746</v>
      </c>
    </row>
    <row r="1122" spans="1:9" x14ac:dyDescent="0.25">
      <c r="A1122" s="18"/>
      <c r="B1122" s="5">
        <f>DATE(YEAR(siječanj!B1122),MONTH(siječanj!B1122)+8,DAY(siječanj!B1122))</f>
        <v>44086</v>
      </c>
      <c r="C1122" s="8">
        <v>11.65625</v>
      </c>
      <c r="D1122">
        <v>0.93931993799158897</v>
      </c>
      <c r="E1122" s="6">
        <v>118.26958263311897</v>
      </c>
      <c r="F1122" s="10">
        <v>122.0381436300502</v>
      </c>
      <c r="G1122" s="10">
        <v>133.19528661664509</v>
      </c>
      <c r="H1122" s="10">
        <v>2.3757265173296478</v>
      </c>
      <c r="I1122" s="10">
        <f t="shared" si="27"/>
        <v>111.09297702523241</v>
      </c>
    </row>
    <row r="1123" spans="1:9" x14ac:dyDescent="0.25">
      <c r="A1123" s="18"/>
      <c r="B1123" s="5">
        <f>DATE(YEAR(siječanj!B1123),MONTH(siječanj!B1123)+8,DAY(siječanj!B1123))</f>
        <v>44086</v>
      </c>
      <c r="C1123" s="8">
        <v>11.6666666666667</v>
      </c>
      <c r="D1123">
        <v>0.93931993799158897</v>
      </c>
      <c r="E1123" s="6">
        <v>115.58990986454081</v>
      </c>
      <c r="F1123" s="10">
        <v>125.08911429976891</v>
      </c>
      <c r="G1123" s="10">
        <v>131.10799245907646</v>
      </c>
      <c r="H1123" s="10">
        <v>2.6266167104843499</v>
      </c>
      <c r="I1123" s="10">
        <f t="shared" si="27"/>
        <v>108.57590696641384</v>
      </c>
    </row>
    <row r="1124" spans="1:9" x14ac:dyDescent="0.25">
      <c r="A1124" s="18"/>
      <c r="B1124" s="5">
        <f>DATE(YEAR(siječanj!B1124),MONTH(siječanj!B1124)+8,DAY(siječanj!B1124))</f>
        <v>44086</v>
      </c>
      <c r="C1124" s="8">
        <v>11.6770833333333</v>
      </c>
      <c r="D1124">
        <v>0.93931993799158897</v>
      </c>
      <c r="E1124" s="6">
        <v>116.09761719759221</v>
      </c>
      <c r="F1124" s="10">
        <v>124.3562779089773</v>
      </c>
      <c r="G1124" s="10">
        <v>135.10599392189255</v>
      </c>
      <c r="H1124" s="10">
        <v>2.0538291583149717</v>
      </c>
      <c r="I1124" s="10">
        <f t="shared" si="27"/>
        <v>109.05280658701355</v>
      </c>
    </row>
    <row r="1125" spans="1:9" x14ac:dyDescent="0.25">
      <c r="A1125" s="18"/>
      <c r="B1125" s="5">
        <f>DATE(YEAR(siječanj!B1125),MONTH(siječanj!B1125)+8,DAY(siječanj!B1125))</f>
        <v>44086</v>
      </c>
      <c r="C1125" s="8">
        <v>11.6875</v>
      </c>
      <c r="D1125">
        <v>0.93931993799158897</v>
      </c>
      <c r="E1125" s="6">
        <v>115.74686091949523</v>
      </c>
      <c r="F1125" s="10">
        <v>119.9309808127224</v>
      </c>
      <c r="G1125" s="10">
        <v>130.99270253831187</v>
      </c>
      <c r="H1125" s="10">
        <v>2.2427403519657263</v>
      </c>
      <c r="I1125" s="10">
        <f t="shared" si="27"/>
        <v>108.72333422162133</v>
      </c>
    </row>
    <row r="1126" spans="1:9" x14ac:dyDescent="0.25">
      <c r="A1126" s="18"/>
      <c r="B1126" s="5">
        <f>DATE(YEAR(siječanj!B1126),MONTH(siječanj!B1126)+8,DAY(siječanj!B1126))</f>
        <v>44086</v>
      </c>
      <c r="C1126" s="8">
        <v>11.6979166666667</v>
      </c>
      <c r="D1126">
        <v>0.93931993799158897</v>
      </c>
      <c r="E1126" s="6">
        <v>117.99695537513196</v>
      </c>
      <c r="F1126" s="10">
        <v>121.26961822517332</v>
      </c>
      <c r="G1126" s="10">
        <v>129.85502121494403</v>
      </c>
      <c r="H1126" s="10">
        <v>2.8759500828077993</v>
      </c>
      <c r="I1126" s="10">
        <f t="shared" si="27"/>
        <v>110.83689280616524</v>
      </c>
    </row>
    <row r="1127" spans="1:9" x14ac:dyDescent="0.25">
      <c r="A1127" s="18"/>
      <c r="B1127" s="5">
        <f>DATE(YEAR(siječanj!B1127),MONTH(siječanj!B1127)+8,DAY(siječanj!B1127))</f>
        <v>44086</v>
      </c>
      <c r="C1127" s="8">
        <v>11.7083333333333</v>
      </c>
      <c r="D1127">
        <v>0.93931993799158897</v>
      </c>
      <c r="E1127" s="6">
        <v>117.38057405202767</v>
      </c>
      <c r="F1127" s="10">
        <v>119.83663659656654</v>
      </c>
      <c r="G1127" s="10">
        <v>131.68912140178867</v>
      </c>
      <c r="H1127" s="10">
        <v>2.8395724689888651</v>
      </c>
      <c r="I1127" s="10">
        <f t="shared" si="27"/>
        <v>110.25791353996775</v>
      </c>
    </row>
    <row r="1128" spans="1:9" x14ac:dyDescent="0.25">
      <c r="A1128" s="18"/>
      <c r="B1128" s="5">
        <f>DATE(YEAR(siječanj!B1128),MONTH(siječanj!B1128)+8,DAY(siječanj!B1128))</f>
        <v>44086</v>
      </c>
      <c r="C1128" s="8">
        <v>11.71875</v>
      </c>
      <c r="D1128">
        <v>0.93931993799158897</v>
      </c>
      <c r="E1128" s="6">
        <v>117.32996620680113</v>
      </c>
      <c r="F1128" s="10">
        <v>120.9731675361663</v>
      </c>
      <c r="G1128" s="10">
        <v>134.60859143479547</v>
      </c>
      <c r="H1128" s="10">
        <v>2.3484916152254067</v>
      </c>
      <c r="I1128" s="10">
        <f t="shared" si="27"/>
        <v>110.21037658192766</v>
      </c>
    </row>
    <row r="1129" spans="1:9" x14ac:dyDescent="0.25">
      <c r="A1129" s="18"/>
      <c r="B1129" s="5">
        <f>DATE(YEAR(siječanj!B1129),MONTH(siječanj!B1129)+8,DAY(siječanj!B1129))</f>
        <v>44086</v>
      </c>
      <c r="C1129" s="8">
        <v>11.7291666666667</v>
      </c>
      <c r="D1129">
        <v>0.93931993799158897</v>
      </c>
      <c r="E1129" s="6">
        <v>117.88224169256394</v>
      </c>
      <c r="F1129" s="10">
        <v>122.72937163756977</v>
      </c>
      <c r="G1129" s="10">
        <v>132.90654813087613</v>
      </c>
      <c r="H1129" s="10">
        <v>2.5600110745369178</v>
      </c>
      <c r="I1129" s="10">
        <f t="shared" si="27"/>
        <v>110.72913995696867</v>
      </c>
    </row>
    <row r="1130" spans="1:9" x14ac:dyDescent="0.25">
      <c r="A1130" s="18"/>
      <c r="B1130" s="5">
        <f>DATE(YEAR(siječanj!B1130),MONTH(siječanj!B1130)+8,DAY(siječanj!B1130))</f>
        <v>44086</v>
      </c>
      <c r="C1130" s="8">
        <v>11.7395833333333</v>
      </c>
      <c r="D1130">
        <v>0.93931993799158897</v>
      </c>
      <c r="E1130" s="6">
        <v>119.50441642592722</v>
      </c>
      <c r="F1130" s="10">
        <v>126.1315582123696</v>
      </c>
      <c r="G1130" s="10">
        <v>134.4329837923276</v>
      </c>
      <c r="H1130" s="10">
        <v>2.4910139307098715</v>
      </c>
      <c r="I1130" s="10">
        <f t="shared" si="27"/>
        <v>112.25288102692298</v>
      </c>
    </row>
    <row r="1131" spans="1:9" x14ac:dyDescent="0.25">
      <c r="A1131" s="18"/>
      <c r="B1131" s="5">
        <f>DATE(YEAR(siječanj!B1131),MONTH(siječanj!B1131)+8,DAY(siječanj!B1131))</f>
        <v>44086</v>
      </c>
      <c r="C1131" s="8">
        <v>11.75</v>
      </c>
      <c r="D1131">
        <v>0.93931993799158897</v>
      </c>
      <c r="E1131" s="6">
        <v>119.56857359769349</v>
      </c>
      <c r="F1131" s="10">
        <v>123.99219450889549</v>
      </c>
      <c r="G1131" s="10">
        <v>134.08578166252849</v>
      </c>
      <c r="H1131" s="10">
        <v>2.5548834266550968</v>
      </c>
      <c r="I1131" s="10">
        <f t="shared" si="27"/>
        <v>112.31314513752818</v>
      </c>
    </row>
    <row r="1132" spans="1:9" x14ac:dyDescent="0.25">
      <c r="A1132" s="18"/>
      <c r="B1132" s="5">
        <f>DATE(YEAR(siječanj!B1132),MONTH(siječanj!B1132)+8,DAY(siječanj!B1132))</f>
        <v>44086</v>
      </c>
      <c r="C1132" s="8">
        <v>11.7604166666667</v>
      </c>
      <c r="D1132">
        <v>0.93931993799158897</v>
      </c>
      <c r="E1132" s="6">
        <v>122.61716614593547</v>
      </c>
      <c r="F1132" s="10">
        <v>125.34271888268682</v>
      </c>
      <c r="G1132" s="10">
        <v>133.74939899897765</v>
      </c>
      <c r="H1132" s="10">
        <v>3.7717993724638523</v>
      </c>
      <c r="I1132" s="10">
        <f t="shared" si="27"/>
        <v>115.17674890090447</v>
      </c>
    </row>
    <row r="1133" spans="1:9" x14ac:dyDescent="0.25">
      <c r="A1133" s="18"/>
      <c r="B1133" s="5">
        <f>DATE(YEAR(siječanj!B1133),MONTH(siječanj!B1133)+8,DAY(siječanj!B1133))</f>
        <v>44086</v>
      </c>
      <c r="C1133" s="8">
        <v>11.7708333333333</v>
      </c>
      <c r="D1133">
        <v>0.93931993799158897</v>
      </c>
      <c r="E1133" s="6">
        <v>127.22353439165774</v>
      </c>
      <c r="F1133" s="10">
        <v>129.61551486470654</v>
      </c>
      <c r="G1133" s="10">
        <v>137.46875104803823</v>
      </c>
      <c r="H1133" s="10">
        <v>6.7243733278926188</v>
      </c>
      <c r="I1133" s="10">
        <f t="shared" si="27"/>
        <v>119.50360243584274</v>
      </c>
    </row>
    <row r="1134" spans="1:9" x14ac:dyDescent="0.25">
      <c r="A1134" s="18"/>
      <c r="B1134" s="5">
        <f>DATE(YEAR(siječanj!B1134),MONTH(siječanj!B1134)+8,DAY(siječanj!B1134))</f>
        <v>44086</v>
      </c>
      <c r="C1134" s="8">
        <v>11.78125</v>
      </c>
      <c r="D1134">
        <v>0.93931993799158897</v>
      </c>
      <c r="E1134" s="6">
        <v>127.90297709399937</v>
      </c>
      <c r="F1134" s="10">
        <v>130.53833367075498</v>
      </c>
      <c r="G1134" s="10">
        <v>140.19977936845027</v>
      </c>
      <c r="H1134" s="10">
        <v>16.146069726057242</v>
      </c>
      <c r="I1134" s="10">
        <f t="shared" si="27"/>
        <v>120.14181651287511</v>
      </c>
    </row>
    <row r="1135" spans="1:9" x14ac:dyDescent="0.25">
      <c r="A1135" s="18"/>
      <c r="B1135" s="5">
        <f>DATE(YEAR(siječanj!B1135),MONTH(siječanj!B1135)+8,DAY(siječanj!B1135))</f>
        <v>44086</v>
      </c>
      <c r="C1135" s="8">
        <v>11.7916666666667</v>
      </c>
      <c r="D1135">
        <v>0.93931993799158897</v>
      </c>
      <c r="E1135" s="6">
        <v>131.5974406179792</v>
      </c>
      <c r="F1135" s="10">
        <v>131.93704886279997</v>
      </c>
      <c r="G1135" s="10">
        <v>142.33894355615962</v>
      </c>
      <c r="H1135" s="10">
        <v>28.356236422547006</v>
      </c>
      <c r="I1135" s="10">
        <f t="shared" si="27"/>
        <v>123.61209976113204</v>
      </c>
    </row>
    <row r="1136" spans="1:9" x14ac:dyDescent="0.25">
      <c r="A1136" s="18"/>
      <c r="B1136" s="5">
        <f>DATE(YEAR(siječanj!B1136),MONTH(siječanj!B1136)+8,DAY(siječanj!B1136))</f>
        <v>44086</v>
      </c>
      <c r="C1136" s="8">
        <v>11.8020833333333</v>
      </c>
      <c r="D1136">
        <v>0.93931993799158897</v>
      </c>
      <c r="E1136" s="6">
        <v>135.87775135432565</v>
      </c>
      <c r="F1136" s="10">
        <v>132.87501369903507</v>
      </c>
      <c r="G1136" s="10">
        <v>150.23898792932027</v>
      </c>
      <c r="H1136" s="10">
        <v>43.729878984886852</v>
      </c>
      <c r="I1136" s="10">
        <f t="shared" si="27"/>
        <v>127.63268097658171</v>
      </c>
    </row>
    <row r="1137" spans="1:9" x14ac:dyDescent="0.25">
      <c r="A1137" s="18"/>
      <c r="B1137" s="5">
        <f>DATE(YEAR(siječanj!B1137),MONTH(siječanj!B1137)+8,DAY(siječanj!B1137))</f>
        <v>44086</v>
      </c>
      <c r="C1137" s="8">
        <v>11.8125</v>
      </c>
      <c r="D1137">
        <v>0.93931993799158897</v>
      </c>
      <c r="E1137" s="6">
        <v>139.27291445064432</v>
      </c>
      <c r="F1137" s="10">
        <v>137.37257291118695</v>
      </c>
      <c r="G1137" s="10">
        <v>155.48496827127889</v>
      </c>
      <c r="H1137" s="10">
        <v>62.034125702863442</v>
      </c>
      <c r="I1137" s="10">
        <f t="shared" si="27"/>
        <v>130.82182536568709</v>
      </c>
    </row>
    <row r="1138" spans="1:9" x14ac:dyDescent="0.25">
      <c r="A1138" s="18"/>
      <c r="B1138" s="5">
        <f>DATE(YEAR(siječanj!B1138),MONTH(siječanj!B1138)+8,DAY(siječanj!B1138))</f>
        <v>44086</v>
      </c>
      <c r="C1138" s="8">
        <v>11.8229166666667</v>
      </c>
      <c r="D1138">
        <v>0.93931993799158897</v>
      </c>
      <c r="E1138" s="6">
        <v>141.97474986991955</v>
      </c>
      <c r="F1138" s="10">
        <v>137.94303855385158</v>
      </c>
      <c r="G1138" s="10">
        <v>153.22068594587537</v>
      </c>
      <c r="H1138" s="10">
        <v>86.90377671183704</v>
      </c>
      <c r="I1138" s="10">
        <f t="shared" si="27"/>
        <v>133.35971324418418</v>
      </c>
    </row>
    <row r="1139" spans="1:9" x14ac:dyDescent="0.25">
      <c r="A1139" s="18"/>
      <c r="B1139" s="5">
        <f>DATE(YEAR(siječanj!B1139),MONTH(siječanj!B1139)+8,DAY(siječanj!B1139))</f>
        <v>44086</v>
      </c>
      <c r="C1139" s="8">
        <v>11.8333333333333</v>
      </c>
      <c r="D1139">
        <v>0.93931993799158897</v>
      </c>
      <c r="E1139" s="6">
        <v>146.52620706353829</v>
      </c>
      <c r="F1139" s="10">
        <v>134.32114010470215</v>
      </c>
      <c r="G1139" s="10">
        <v>150.74731422469924</v>
      </c>
      <c r="H1139" s="10">
        <v>132.34747638074927</v>
      </c>
      <c r="I1139" s="10">
        <f t="shared" si="27"/>
        <v>137.63498773306551</v>
      </c>
    </row>
    <row r="1140" spans="1:9" x14ac:dyDescent="0.25">
      <c r="A1140" s="18"/>
      <c r="B1140" s="5">
        <f>DATE(YEAR(siječanj!B1140),MONTH(siječanj!B1140)+8,DAY(siječanj!B1140))</f>
        <v>44086</v>
      </c>
      <c r="C1140" s="8">
        <v>11.84375</v>
      </c>
      <c r="D1140">
        <v>0.93931993799158897</v>
      </c>
      <c r="E1140" s="6">
        <v>150.22868665538718</v>
      </c>
      <c r="F1140" s="10">
        <v>117.66694868407457</v>
      </c>
      <c r="G1140" s="10">
        <v>137.73690204795639</v>
      </c>
      <c r="H1140" s="10">
        <v>201.38347996973431</v>
      </c>
      <c r="I1140" s="10">
        <f t="shared" si="27"/>
        <v>141.11280063369614</v>
      </c>
    </row>
    <row r="1141" spans="1:9" x14ac:dyDescent="0.25">
      <c r="A1141" s="18"/>
      <c r="B1141" s="5">
        <f>DATE(YEAR(siječanj!B1141),MONTH(siječanj!B1141)+8,DAY(siječanj!B1141))</f>
        <v>44086</v>
      </c>
      <c r="C1141" s="8">
        <v>11.8541666666667</v>
      </c>
      <c r="D1141">
        <v>0.93931993799158897</v>
      </c>
      <c r="E1141" s="6">
        <v>154.55663277632544</v>
      </c>
      <c r="F1141" s="10">
        <v>110.69688142021252</v>
      </c>
      <c r="G1141" s="10">
        <v>130.47854111536429</v>
      </c>
      <c r="H1141" s="10">
        <v>230.12117932989517</v>
      </c>
      <c r="I1141" s="10">
        <f t="shared" si="27"/>
        <v>145.17812671564681</v>
      </c>
    </row>
    <row r="1142" spans="1:9" x14ac:dyDescent="0.25">
      <c r="A1142" s="18"/>
      <c r="B1142" s="5">
        <f>DATE(YEAR(siječanj!B1142),MONTH(siječanj!B1142)+8,DAY(siječanj!B1142))</f>
        <v>44086</v>
      </c>
      <c r="C1142" s="8">
        <v>11.8645833333333</v>
      </c>
      <c r="D1142">
        <v>0.93931993799158897</v>
      </c>
      <c r="E1142" s="6">
        <v>151.32985646528081</v>
      </c>
      <c r="F1142" s="10">
        <v>107.08218828603381</v>
      </c>
      <c r="G1142" s="10">
        <v>126.18453334282682</v>
      </c>
      <c r="H1142" s="10">
        <v>231.16758205874805</v>
      </c>
      <c r="I1142" s="10">
        <f t="shared" si="27"/>
        <v>142.14715139124363</v>
      </c>
    </row>
    <row r="1143" spans="1:9" x14ac:dyDescent="0.25">
      <c r="A1143" s="18"/>
      <c r="B1143" s="5">
        <f>DATE(YEAR(siječanj!B1143),MONTH(siječanj!B1143)+8,DAY(siječanj!B1143))</f>
        <v>44086</v>
      </c>
      <c r="C1143" s="8">
        <v>11.875</v>
      </c>
      <c r="D1143">
        <v>0.93931993799158897</v>
      </c>
      <c r="E1143" s="6">
        <v>153.5946582336162</v>
      </c>
      <c r="F1143" s="10">
        <v>104.95466733951379</v>
      </c>
      <c r="G1143" s="10">
        <v>121.66699282918007</v>
      </c>
      <c r="H1143" s="10">
        <v>233.60492401857371</v>
      </c>
      <c r="I1143" s="10">
        <f t="shared" si="27"/>
        <v>144.27452484783967</v>
      </c>
    </row>
    <row r="1144" spans="1:9" x14ac:dyDescent="0.25">
      <c r="A1144" s="18"/>
      <c r="B1144" s="5">
        <f>DATE(YEAR(siječanj!B1144),MONTH(siječanj!B1144)+8,DAY(siječanj!B1144))</f>
        <v>44086</v>
      </c>
      <c r="C1144" s="8">
        <v>11.8854166666667</v>
      </c>
      <c r="D1144">
        <v>0.93931993799158897</v>
      </c>
      <c r="E1144" s="6">
        <v>156.71280794023082</v>
      </c>
      <c r="F1144" s="10">
        <v>103.46775635959247</v>
      </c>
      <c r="G1144" s="10">
        <v>109.71379821531599</v>
      </c>
      <c r="H1144" s="10">
        <v>240.79933273167987</v>
      </c>
      <c r="I1144" s="10">
        <f t="shared" si="27"/>
        <v>147.20346503690541</v>
      </c>
    </row>
    <row r="1145" spans="1:9" x14ac:dyDescent="0.25">
      <c r="A1145" s="18"/>
      <c r="B1145" s="5">
        <f>DATE(YEAR(siječanj!B1145),MONTH(siječanj!B1145)+8,DAY(siječanj!B1145))</f>
        <v>44086</v>
      </c>
      <c r="C1145" s="8">
        <v>11.8958333333333</v>
      </c>
      <c r="D1145">
        <v>0.93931993799158897</v>
      </c>
      <c r="E1145" s="6">
        <v>157.83758664951958</v>
      </c>
      <c r="F1145" s="10">
        <v>101.81704803544008</v>
      </c>
      <c r="G1145" s="10">
        <v>103.61240181652316</v>
      </c>
      <c r="H1145" s="10">
        <v>246.76026124406766</v>
      </c>
      <c r="I1145" s="10">
        <f t="shared" si="27"/>
        <v>148.25999210436879</v>
      </c>
    </row>
    <row r="1146" spans="1:9" x14ac:dyDescent="0.25">
      <c r="A1146" s="18"/>
      <c r="B1146" s="5">
        <f>DATE(YEAR(siječanj!B1146),MONTH(siječanj!B1146)+8,DAY(siječanj!B1146))</f>
        <v>44086</v>
      </c>
      <c r="C1146" s="8">
        <v>11.90625</v>
      </c>
      <c r="D1146">
        <v>0.93931993799158897</v>
      </c>
      <c r="E1146" s="6">
        <v>154.79048970999949</v>
      </c>
      <c r="F1146" s="10">
        <v>102.79493746968632</v>
      </c>
      <c r="G1146" s="10">
        <v>96.888167753683277</v>
      </c>
      <c r="H1146" s="10">
        <v>246.06346688660713</v>
      </c>
      <c r="I1146" s="10">
        <f t="shared" si="27"/>
        <v>145.39779319608442</v>
      </c>
    </row>
    <row r="1147" spans="1:9" x14ac:dyDescent="0.25">
      <c r="A1147" s="18"/>
      <c r="B1147" s="5">
        <f>DATE(YEAR(siječanj!B1147),MONTH(siječanj!B1147)+8,DAY(siječanj!B1147))</f>
        <v>44086</v>
      </c>
      <c r="C1147" s="8">
        <v>11.9166666666667</v>
      </c>
      <c r="D1147">
        <v>0.93931993799158897</v>
      </c>
      <c r="E1147" s="6">
        <v>152.75643618103766</v>
      </c>
      <c r="F1147" s="10">
        <v>101.18025973896808</v>
      </c>
      <c r="G1147" s="10">
        <v>94.176695538251977</v>
      </c>
      <c r="H1147" s="10">
        <v>241.95507747177493</v>
      </c>
      <c r="I1147" s="10">
        <f t="shared" si="27"/>
        <v>143.48716616138842</v>
      </c>
    </row>
    <row r="1148" spans="1:9" x14ac:dyDescent="0.25">
      <c r="A1148" s="18"/>
      <c r="B1148" s="5">
        <f>DATE(YEAR(siječanj!B1148),MONTH(siječanj!B1148)+8,DAY(siječanj!B1148))</f>
        <v>44086</v>
      </c>
      <c r="C1148" s="8">
        <v>11.9270833333333</v>
      </c>
      <c r="D1148">
        <v>0.93931993799158897</v>
      </c>
      <c r="E1148" s="6">
        <v>145.84317490026413</v>
      </c>
      <c r="F1148" s="10">
        <v>99.485005449143429</v>
      </c>
      <c r="G1148" s="10">
        <v>89.89827084710997</v>
      </c>
      <c r="H1148" s="10">
        <v>241.78626948659326</v>
      </c>
      <c r="I1148" s="10">
        <f t="shared" si="27"/>
        <v>136.99340200381258</v>
      </c>
    </row>
    <row r="1149" spans="1:9" x14ac:dyDescent="0.25">
      <c r="A1149" s="18"/>
      <c r="B1149" s="5">
        <f>DATE(YEAR(siječanj!B1149),MONTH(siječanj!B1149)+8,DAY(siječanj!B1149))</f>
        <v>44086</v>
      </c>
      <c r="C1149" s="8">
        <v>11.9375</v>
      </c>
      <c r="D1149">
        <v>0.93931993799158897</v>
      </c>
      <c r="E1149" s="6">
        <v>135.61826077307924</v>
      </c>
      <c r="F1149" s="10">
        <v>95.028785375365018</v>
      </c>
      <c r="G1149" s="10">
        <v>87.837495618684059</v>
      </c>
      <c r="H1149" s="10">
        <v>241.13682320017199</v>
      </c>
      <c r="I1149" s="10">
        <f t="shared" si="27"/>
        <v>127.38893629989593</v>
      </c>
    </row>
    <row r="1150" spans="1:9" x14ac:dyDescent="0.25">
      <c r="A1150" s="18"/>
      <c r="B1150" s="5">
        <f>DATE(YEAR(siječanj!B1150),MONTH(siječanj!B1150)+8,DAY(siječanj!B1150))</f>
        <v>44086</v>
      </c>
      <c r="C1150" s="8">
        <v>11.9479166666667</v>
      </c>
      <c r="D1150">
        <v>0.93931993799158897</v>
      </c>
      <c r="E1150" s="6">
        <v>124.41731140679849</v>
      </c>
      <c r="F1150" s="10">
        <v>91.380372331582706</v>
      </c>
      <c r="G1150" s="10">
        <v>85.180297313320281</v>
      </c>
      <c r="H1150" s="10">
        <v>238.51448152168234</v>
      </c>
      <c r="I1150" s="10">
        <f t="shared" si="27"/>
        <v>116.86766123571417</v>
      </c>
    </row>
    <row r="1151" spans="1:9" x14ac:dyDescent="0.25">
      <c r="A1151" s="18"/>
      <c r="B1151" s="5">
        <f>DATE(YEAR(siječanj!B1151),MONTH(siječanj!B1151)+8,DAY(siječanj!B1151))</f>
        <v>44086</v>
      </c>
      <c r="C1151" s="8">
        <v>11.9583333333333</v>
      </c>
      <c r="D1151">
        <v>0.93931993799158897</v>
      </c>
      <c r="E1151" s="6">
        <v>113.607472112492</v>
      </c>
      <c r="F1151" s="10">
        <v>87.89893532926618</v>
      </c>
      <c r="G1151" s="10">
        <v>86.984058047332169</v>
      </c>
      <c r="H1151" s="10">
        <v>239.35765389100467</v>
      </c>
      <c r="I1151" s="10">
        <f t="shared" si="27"/>
        <v>106.71376366008717</v>
      </c>
    </row>
    <row r="1152" spans="1:9" x14ac:dyDescent="0.25">
      <c r="A1152" s="18"/>
      <c r="B1152" s="5">
        <f>DATE(YEAR(siječanj!B1152),MONTH(siječanj!B1152)+8,DAY(siječanj!B1152))</f>
        <v>44086</v>
      </c>
      <c r="C1152" s="8">
        <v>11.96875</v>
      </c>
      <c r="D1152">
        <v>0.93931993799158897</v>
      </c>
      <c r="E1152" s="6">
        <v>105.31085075282213</v>
      </c>
      <c r="F1152" s="10">
        <v>83.313891617999658</v>
      </c>
      <c r="G1152" s="10">
        <v>84.059816372867957</v>
      </c>
      <c r="H1152" s="10">
        <v>239.84181022882518</v>
      </c>
      <c r="I1152" s="10">
        <f t="shared" si="27"/>
        <v>98.920581798982369</v>
      </c>
    </row>
    <row r="1153" spans="1:9" x14ac:dyDescent="0.25">
      <c r="A1153" s="18"/>
      <c r="B1153" s="5">
        <f>DATE(YEAR(siječanj!B1153),MONTH(siječanj!B1153)+8,DAY(siječanj!B1153))</f>
        <v>44086</v>
      </c>
      <c r="C1153" s="8">
        <v>11.9791666666667</v>
      </c>
      <c r="D1153">
        <v>0.93931993799158897</v>
      </c>
      <c r="E1153" s="6">
        <v>98.572581615710803</v>
      </c>
      <c r="F1153" s="10">
        <v>82.402023444017715</v>
      </c>
      <c r="G1153" s="10">
        <v>82.599653955342518</v>
      </c>
      <c r="H1153" s="10">
        <v>240.68260304282703</v>
      </c>
      <c r="I1153" s="10">
        <f t="shared" si="27"/>
        <v>92.591191250940312</v>
      </c>
    </row>
    <row r="1154" spans="1:9" ht="15.75" thickBot="1" x14ac:dyDescent="0.3">
      <c r="A1154" s="18"/>
      <c r="B1154" s="5">
        <f>DATE(YEAR(siječanj!B1154),MONTH(siječanj!B1154)+8,DAY(siječanj!B1154))</f>
        <v>44086</v>
      </c>
      <c r="C1154" s="8">
        <v>11.9895833333333</v>
      </c>
      <c r="D1154">
        <v>0.93931993799158897</v>
      </c>
      <c r="E1154" s="6">
        <v>92.598407621799709</v>
      </c>
      <c r="F1154" s="10">
        <v>79.959807452680863</v>
      </c>
      <c r="G1154" s="10">
        <v>78.794291965394066</v>
      </c>
      <c r="H1154" s="10">
        <v>241.56578062767491</v>
      </c>
      <c r="I1154" s="10">
        <f t="shared" si="27"/>
        <v>86.979530505428784</v>
      </c>
    </row>
    <row r="1155" spans="1:9" x14ac:dyDescent="0.25">
      <c r="A1155" s="13">
        <f t="shared" ref="A1155" si="28">A1059+1</f>
        <v>257</v>
      </c>
      <c r="B1155" s="5">
        <f>DATE(YEAR(siječanj!B1155),MONTH(siječanj!B1155)+8,DAY(siječanj!B1155))</f>
        <v>44087</v>
      </c>
      <c r="C1155" s="8">
        <v>12</v>
      </c>
      <c r="D1155">
        <v>0.93822404429791195</v>
      </c>
      <c r="E1155" s="6">
        <v>86.901149284745458</v>
      </c>
      <c r="F1155" s="10">
        <v>76.843506718556739</v>
      </c>
      <c r="G1155" s="10">
        <v>75.930893735956033</v>
      </c>
      <c r="H1155" s="10">
        <v>240.74643170086179</v>
      </c>
      <c r="I1155" s="10">
        <f t="shared" si="27"/>
        <v>81.532747736070476</v>
      </c>
    </row>
    <row r="1156" spans="1:9" x14ac:dyDescent="0.25">
      <c r="A1156" s="14"/>
      <c r="B1156" s="5">
        <f>DATE(YEAR(siječanj!B1156),MONTH(siječanj!B1156)+8,DAY(siječanj!B1156))</f>
        <v>44087</v>
      </c>
      <c r="C1156" s="8">
        <v>12.0104166666667</v>
      </c>
      <c r="D1156">
        <v>0.93822404429791195</v>
      </c>
      <c r="E1156" s="6">
        <v>81.135365413816515</v>
      </c>
      <c r="F1156" s="10">
        <v>74.336684007317928</v>
      </c>
      <c r="G1156" s="10">
        <v>73.936773001194098</v>
      </c>
      <c r="H1156" s="10">
        <v>240.24681970799426</v>
      </c>
      <c r="I1156" s="10">
        <f t="shared" ref="I1156:I1219" si="29">D1156*E1156</f>
        <v>76.123150674139865</v>
      </c>
    </row>
    <row r="1157" spans="1:9" x14ac:dyDescent="0.25">
      <c r="A1157" s="14"/>
      <c r="B1157" s="5">
        <f>DATE(YEAR(siječanj!B1157),MONTH(siječanj!B1157)+8,DAY(siječanj!B1157))</f>
        <v>44087</v>
      </c>
      <c r="C1157" s="8">
        <v>12.0208333333333</v>
      </c>
      <c r="D1157">
        <v>0.93822404429791195</v>
      </c>
      <c r="E1157" s="6">
        <v>75.877274067931822</v>
      </c>
      <c r="F1157" s="10">
        <v>73.126524634425678</v>
      </c>
      <c r="G1157" s="10">
        <v>75.826021965926103</v>
      </c>
      <c r="H1157" s="10">
        <v>240.45538090891242</v>
      </c>
      <c r="I1157" s="10">
        <f t="shared" si="29"/>
        <v>71.189882946316075</v>
      </c>
    </row>
    <row r="1158" spans="1:9" x14ac:dyDescent="0.25">
      <c r="A1158" s="14"/>
      <c r="B1158" s="5">
        <f>DATE(YEAR(siječanj!B1158),MONTH(siječanj!B1158)+8,DAY(siječanj!B1158))</f>
        <v>44087</v>
      </c>
      <c r="C1158" s="8">
        <v>12.03125</v>
      </c>
      <c r="D1158">
        <v>0.93822404429791195</v>
      </c>
      <c r="E1158" s="6">
        <v>72.08827030312095</v>
      </c>
      <c r="F1158" s="10">
        <v>72.624740552365921</v>
      </c>
      <c r="G1158" s="10">
        <v>71.993791902338018</v>
      </c>
      <c r="H1158" s="10">
        <v>239.93981722979245</v>
      </c>
      <c r="I1158" s="10">
        <f t="shared" si="29"/>
        <v>67.634948510235205</v>
      </c>
    </row>
    <row r="1159" spans="1:9" x14ac:dyDescent="0.25">
      <c r="A1159" s="14"/>
      <c r="B1159" s="5">
        <f>DATE(YEAR(siječanj!B1159),MONTH(siječanj!B1159)+8,DAY(siječanj!B1159))</f>
        <v>44087</v>
      </c>
      <c r="C1159" s="8">
        <v>12.0416666666667</v>
      </c>
      <c r="D1159">
        <v>0.93822404429791195</v>
      </c>
      <c r="E1159" s="6">
        <v>70.192973724331935</v>
      </c>
      <c r="F1159" s="10">
        <v>70.663106611975877</v>
      </c>
      <c r="G1159" s="10">
        <v>71.887993093471522</v>
      </c>
      <c r="H1159" s="10">
        <v>240.37437044707787</v>
      </c>
      <c r="I1159" s="10">
        <f t="shared" si="29"/>
        <v>65.856735688939779</v>
      </c>
    </row>
    <row r="1160" spans="1:9" x14ac:dyDescent="0.25">
      <c r="A1160" s="14"/>
      <c r="B1160" s="5">
        <f>DATE(YEAR(siječanj!B1160),MONTH(siječanj!B1160)+8,DAY(siječanj!B1160))</f>
        <v>44087</v>
      </c>
      <c r="C1160" s="8">
        <v>12.0520833333333</v>
      </c>
      <c r="D1160">
        <v>0.93822404429791195</v>
      </c>
      <c r="E1160" s="6">
        <v>68.050342950963923</v>
      </c>
      <c r="F1160" s="10">
        <v>69.797713322342133</v>
      </c>
      <c r="G1160" s="10">
        <v>69.580497113556973</v>
      </c>
      <c r="H1160" s="10">
        <v>240.41179490587035</v>
      </c>
      <c r="I1160" s="10">
        <f t="shared" si="29"/>
        <v>63.846467979313275</v>
      </c>
    </row>
    <row r="1161" spans="1:9" x14ac:dyDescent="0.25">
      <c r="A1161" s="14"/>
      <c r="B1161" s="5">
        <f>DATE(YEAR(siječanj!B1161),MONTH(siječanj!B1161)+8,DAY(siječanj!B1161))</f>
        <v>44087</v>
      </c>
      <c r="C1161" s="8">
        <v>12.0625</v>
      </c>
      <c r="D1161">
        <v>0.93822404429791195</v>
      </c>
      <c r="E1161" s="6">
        <v>66.625617197701914</v>
      </c>
      <c r="F1161" s="10">
        <v>69.525205336400106</v>
      </c>
      <c r="G1161" s="10">
        <v>68.639881773172448</v>
      </c>
      <c r="H1161" s="10">
        <v>240.03771864982048</v>
      </c>
      <c r="I1161" s="10">
        <f t="shared" si="29"/>
        <v>62.509756021072405</v>
      </c>
    </row>
    <row r="1162" spans="1:9" x14ac:dyDescent="0.25">
      <c r="A1162" s="14"/>
      <c r="B1162" s="5">
        <f>DATE(YEAR(siječanj!B1162),MONTH(siječanj!B1162)+8,DAY(siječanj!B1162))</f>
        <v>44087</v>
      </c>
      <c r="C1162" s="8">
        <v>12.0729166666667</v>
      </c>
      <c r="D1162">
        <v>0.93822404429791195</v>
      </c>
      <c r="E1162" s="6">
        <v>63.534544425756309</v>
      </c>
      <c r="F1162" s="10">
        <v>69.011843723704175</v>
      </c>
      <c r="G1162" s="10">
        <v>69.704949067498447</v>
      </c>
      <c r="H1162" s="10">
        <v>239.32852849245916</v>
      </c>
      <c r="I1162" s="10">
        <f t="shared" si="29"/>
        <v>59.60963722375844</v>
      </c>
    </row>
    <row r="1163" spans="1:9" x14ac:dyDescent="0.25">
      <c r="A1163" s="14"/>
      <c r="B1163" s="5">
        <f>DATE(YEAR(siječanj!B1163),MONTH(siječanj!B1163)+8,DAY(siječanj!B1163))</f>
        <v>44087</v>
      </c>
      <c r="C1163" s="8">
        <v>12.0833333333333</v>
      </c>
      <c r="D1163">
        <v>0.93822404429791195</v>
      </c>
      <c r="E1163" s="6">
        <v>62.879306891897571</v>
      </c>
      <c r="F1163" s="10">
        <v>68.759155377157327</v>
      </c>
      <c r="G1163" s="10">
        <v>70.198579188767127</v>
      </c>
      <c r="H1163" s="10">
        <v>238.50816559021018</v>
      </c>
      <c r="I1163" s="10">
        <f t="shared" si="29"/>
        <v>58.994877614765706</v>
      </c>
    </row>
    <row r="1164" spans="1:9" x14ac:dyDescent="0.25">
      <c r="A1164" s="14"/>
      <c r="B1164" s="5">
        <f>DATE(YEAR(siječanj!B1164),MONTH(siječanj!B1164)+8,DAY(siječanj!B1164))</f>
        <v>44087</v>
      </c>
      <c r="C1164" s="8">
        <v>12.09375</v>
      </c>
      <c r="D1164">
        <v>0.93822404429791195</v>
      </c>
      <c r="E1164" s="6">
        <v>62.525821004483113</v>
      </c>
      <c r="F1164" s="10">
        <v>67.624754285262227</v>
      </c>
      <c r="G1164" s="10">
        <v>68.893569361978251</v>
      </c>
      <c r="H1164" s="10">
        <v>238.16424066070087</v>
      </c>
      <c r="I1164" s="10">
        <f t="shared" si="29"/>
        <v>58.663228655873475</v>
      </c>
    </row>
    <row r="1165" spans="1:9" x14ac:dyDescent="0.25">
      <c r="A1165" s="14"/>
      <c r="B1165" s="5">
        <f>DATE(YEAR(siječanj!B1165),MONTH(siječanj!B1165)+8,DAY(siječanj!B1165))</f>
        <v>44087</v>
      </c>
      <c r="C1165" s="8">
        <v>12.1041666666667</v>
      </c>
      <c r="D1165">
        <v>0.93822404429791195</v>
      </c>
      <c r="E1165" s="6">
        <v>61.174735470764489</v>
      </c>
      <c r="F1165" s="10">
        <v>67.315303488095566</v>
      </c>
      <c r="G1165" s="10">
        <v>67.488290854101123</v>
      </c>
      <c r="H1165" s="10">
        <v>238.55431342509999</v>
      </c>
      <c r="I1165" s="10">
        <f t="shared" si="29"/>
        <v>57.395607722235589</v>
      </c>
    </row>
    <row r="1166" spans="1:9" x14ac:dyDescent="0.25">
      <c r="A1166" s="14"/>
      <c r="B1166" s="5">
        <f>DATE(YEAR(siječanj!B1166),MONTH(siječanj!B1166)+8,DAY(siječanj!B1166))</f>
        <v>44087</v>
      </c>
      <c r="C1166" s="8">
        <v>12.1145833333333</v>
      </c>
      <c r="D1166">
        <v>0.93822404429791195</v>
      </c>
      <c r="E1166" s="6">
        <v>60.360821255518438</v>
      </c>
      <c r="F1166" s="10">
        <v>67.471787015680391</v>
      </c>
      <c r="G1166" s="10">
        <v>66.134561323953761</v>
      </c>
      <c r="H1166" s="10">
        <v>238.76693849613429</v>
      </c>
      <c r="I1166" s="10">
        <f t="shared" si="29"/>
        <v>56.631973835495877</v>
      </c>
    </row>
    <row r="1167" spans="1:9" x14ac:dyDescent="0.25">
      <c r="A1167" s="14"/>
      <c r="B1167" s="5">
        <f>DATE(YEAR(siječanj!B1167),MONTH(siječanj!B1167)+8,DAY(siječanj!B1167))</f>
        <v>44087</v>
      </c>
      <c r="C1167" s="8">
        <v>12.125</v>
      </c>
      <c r="D1167">
        <v>0.93822404429791195</v>
      </c>
      <c r="E1167" s="6">
        <v>61.328624229840855</v>
      </c>
      <c r="F1167" s="10">
        <v>65.774668104469001</v>
      </c>
      <c r="G1167" s="10">
        <v>66.894877643515713</v>
      </c>
      <c r="H1167" s="10">
        <v>238.77375842718456</v>
      </c>
      <c r="I1167" s="10">
        <f t="shared" si="29"/>
        <v>57.539989856148203</v>
      </c>
    </row>
    <row r="1168" spans="1:9" x14ac:dyDescent="0.25">
      <c r="A1168" s="14"/>
      <c r="B1168" s="5">
        <f>DATE(YEAR(siječanj!B1168),MONTH(siječanj!B1168)+8,DAY(siječanj!B1168))</f>
        <v>44087</v>
      </c>
      <c r="C1168" s="8">
        <v>12.1354166666667</v>
      </c>
      <c r="D1168">
        <v>0.93822404429791195</v>
      </c>
      <c r="E1168" s="6">
        <v>61.213902649669024</v>
      </c>
      <c r="F1168" s="10">
        <v>66.322006815925334</v>
      </c>
      <c r="G1168" s="10">
        <v>64.76920969653078</v>
      </c>
      <c r="H1168" s="10">
        <v>239.19978349350566</v>
      </c>
      <c r="I1168" s="10">
        <f t="shared" si="29"/>
        <v>57.432355311231142</v>
      </c>
    </row>
    <row r="1169" spans="1:9" x14ac:dyDescent="0.25">
      <c r="A1169" s="14"/>
      <c r="B1169" s="5">
        <f>DATE(YEAR(siječanj!B1169),MONTH(siječanj!B1169)+8,DAY(siječanj!B1169))</f>
        <v>44087</v>
      </c>
      <c r="C1169" s="8">
        <v>12.1458333333333</v>
      </c>
      <c r="D1169">
        <v>0.93822404429791195</v>
      </c>
      <c r="E1169" s="6">
        <v>60.296019441841018</v>
      </c>
      <c r="F1169" s="10">
        <v>65.831374294960796</v>
      </c>
      <c r="G1169" s="10">
        <v>63.841781583925176</v>
      </c>
      <c r="H1169" s="10">
        <v>238.84509030423519</v>
      </c>
      <c r="I1169" s="10">
        <f t="shared" si="29"/>
        <v>56.571175215789609</v>
      </c>
    </row>
    <row r="1170" spans="1:9" x14ac:dyDescent="0.25">
      <c r="A1170" s="14"/>
      <c r="B1170" s="5">
        <f>DATE(YEAR(siječanj!B1170),MONTH(siječanj!B1170)+8,DAY(siječanj!B1170))</f>
        <v>44087</v>
      </c>
      <c r="C1170" s="8">
        <v>12.15625</v>
      </c>
      <c r="D1170">
        <v>0.93822404429791195</v>
      </c>
      <c r="E1170" s="6">
        <v>59.817099861884387</v>
      </c>
      <c r="F1170" s="10">
        <v>65.220284821264968</v>
      </c>
      <c r="G1170" s="10">
        <v>62.993801903559074</v>
      </c>
      <c r="H1170" s="10">
        <v>238.49771108512715</v>
      </c>
      <c r="I1170" s="10">
        <f t="shared" si="29"/>
        <v>56.121841350589243</v>
      </c>
    </row>
    <row r="1171" spans="1:9" x14ac:dyDescent="0.25">
      <c r="A1171" s="14"/>
      <c r="B1171" s="5">
        <f>DATE(YEAR(siječanj!B1171),MONTH(siječanj!B1171)+8,DAY(siječanj!B1171))</f>
        <v>44087</v>
      </c>
      <c r="C1171" s="8">
        <v>12.1666666666667</v>
      </c>
      <c r="D1171">
        <v>0.93822404429791195</v>
      </c>
      <c r="E1171" s="6">
        <v>59.569144718205685</v>
      </c>
      <c r="F1171" s="10">
        <v>64.805531138714812</v>
      </c>
      <c r="G1171" s="10">
        <v>63.928545997978723</v>
      </c>
      <c r="H1171" s="10">
        <v>230.35753023087216</v>
      </c>
      <c r="I1171" s="10">
        <f t="shared" si="29"/>
        <v>55.88920387288254</v>
      </c>
    </row>
    <row r="1172" spans="1:9" x14ac:dyDescent="0.25">
      <c r="A1172" s="14"/>
      <c r="B1172" s="5">
        <f>DATE(YEAR(siječanj!B1172),MONTH(siječanj!B1172)+8,DAY(siječanj!B1172))</f>
        <v>44087</v>
      </c>
      <c r="C1172" s="8">
        <v>12.1770833333333</v>
      </c>
      <c r="D1172">
        <v>0.93822404429791195</v>
      </c>
      <c r="E1172" s="6">
        <v>59.793192827945354</v>
      </c>
      <c r="F1172" s="10">
        <v>63.399136439191281</v>
      </c>
      <c r="G1172" s="10">
        <v>66.245990589476932</v>
      </c>
      <c r="H1172" s="10">
        <v>166.81796077628101</v>
      </c>
      <c r="I1172" s="10">
        <f t="shared" si="29"/>
        <v>56.099411196519796</v>
      </c>
    </row>
    <row r="1173" spans="1:9" x14ac:dyDescent="0.25">
      <c r="A1173" s="14"/>
      <c r="B1173" s="5">
        <f>DATE(YEAR(siječanj!B1173),MONTH(siječanj!B1173)+8,DAY(siječanj!B1173))</f>
        <v>44087</v>
      </c>
      <c r="C1173" s="8">
        <v>12.1875</v>
      </c>
      <c r="D1173">
        <v>0.93822404429791195</v>
      </c>
      <c r="E1173" s="6">
        <v>59.861745016232938</v>
      </c>
      <c r="F1173" s="10">
        <v>63.275850405735312</v>
      </c>
      <c r="G1173" s="10">
        <v>64.231864276358991</v>
      </c>
      <c r="H1173" s="10">
        <v>102.84281616059585</v>
      </c>
      <c r="I1173" s="10">
        <f t="shared" si="29"/>
        <v>56.163728507860441</v>
      </c>
    </row>
    <row r="1174" spans="1:9" x14ac:dyDescent="0.25">
      <c r="A1174" s="14"/>
      <c r="B1174" s="5">
        <f>DATE(YEAR(siječanj!B1174),MONTH(siječanj!B1174)+8,DAY(siječanj!B1174))</f>
        <v>44087</v>
      </c>
      <c r="C1174" s="8">
        <v>12.1979166666667</v>
      </c>
      <c r="D1174">
        <v>0.93822404429791195</v>
      </c>
      <c r="E1174" s="6">
        <v>61.305602714729226</v>
      </c>
      <c r="F1174" s="10">
        <v>62.479849965468148</v>
      </c>
      <c r="G1174" s="10">
        <v>60.769221721922058</v>
      </c>
      <c r="H1174" s="10">
        <v>64.32614944440661</v>
      </c>
      <c r="I1174" s="10">
        <f t="shared" si="29"/>
        <v>57.518390517134307</v>
      </c>
    </row>
    <row r="1175" spans="1:9" x14ac:dyDescent="0.25">
      <c r="A1175" s="14"/>
      <c r="B1175" s="5">
        <f>DATE(YEAR(siječanj!B1175),MONTH(siječanj!B1175)+8,DAY(siječanj!B1175))</f>
        <v>44087</v>
      </c>
      <c r="C1175" s="8">
        <v>12.2083333333333</v>
      </c>
      <c r="D1175">
        <v>0.93822404429791195</v>
      </c>
      <c r="E1175" s="6">
        <v>62.931174404932086</v>
      </c>
      <c r="F1175" s="10">
        <v>61.505798275670898</v>
      </c>
      <c r="G1175" s="10">
        <v>60.454104767440157</v>
      </c>
      <c r="H1175" s="10">
        <v>39.010648057643429</v>
      </c>
      <c r="I1175" s="10">
        <f t="shared" si="29"/>
        <v>59.043540962612624</v>
      </c>
    </row>
    <row r="1176" spans="1:9" x14ac:dyDescent="0.25">
      <c r="A1176" s="14"/>
      <c r="B1176" s="5">
        <f>DATE(YEAR(siječanj!B1176),MONTH(siječanj!B1176)+8,DAY(siječanj!B1176))</f>
        <v>44087</v>
      </c>
      <c r="C1176" s="8">
        <v>12.21875</v>
      </c>
      <c r="D1176">
        <v>0.93822404429791195</v>
      </c>
      <c r="E1176" s="6">
        <v>63.796004471953317</v>
      </c>
      <c r="F1176" s="10">
        <v>63.743195252268592</v>
      </c>
      <c r="G1176" s="10">
        <v>58.159454897117904</v>
      </c>
      <c r="H1176" s="10">
        <v>22.053216702435133</v>
      </c>
      <c r="I1176" s="10">
        <f t="shared" si="29"/>
        <v>59.854945325723719</v>
      </c>
    </row>
    <row r="1177" spans="1:9" x14ac:dyDescent="0.25">
      <c r="A1177" s="14"/>
      <c r="B1177" s="5">
        <f>DATE(YEAR(siječanj!B1177),MONTH(siječanj!B1177)+8,DAY(siječanj!B1177))</f>
        <v>44087</v>
      </c>
      <c r="C1177" s="8">
        <v>12.2291666666667</v>
      </c>
      <c r="D1177">
        <v>0.93822404429791195</v>
      </c>
      <c r="E1177" s="6">
        <v>66.571977659812106</v>
      </c>
      <c r="F1177" s="10">
        <v>70.056795230583575</v>
      </c>
      <c r="G1177" s="10">
        <v>59.333772313727884</v>
      </c>
      <c r="H1177" s="10">
        <v>9.5185449969395073</v>
      </c>
      <c r="I1177" s="10">
        <f t="shared" si="29"/>
        <v>62.459430116899156</v>
      </c>
    </row>
    <row r="1178" spans="1:9" x14ac:dyDescent="0.25">
      <c r="A1178" s="14"/>
      <c r="B1178" s="5">
        <f>DATE(YEAR(siječanj!B1178),MONTH(siječanj!B1178)+8,DAY(siječanj!B1178))</f>
        <v>44087</v>
      </c>
      <c r="C1178" s="8">
        <v>12.2395833333333</v>
      </c>
      <c r="D1178">
        <v>0.93822404429791195</v>
      </c>
      <c r="E1178" s="6">
        <v>70.806770556588774</v>
      </c>
      <c r="F1178" s="10">
        <v>69.39285740374784</v>
      </c>
      <c r="G1178" s="10">
        <v>59.968260167136506</v>
      </c>
      <c r="H1178" s="10">
        <v>2.4962023374341151</v>
      </c>
      <c r="I1178" s="10">
        <f t="shared" si="29"/>
        <v>66.432614635277034</v>
      </c>
    </row>
    <row r="1179" spans="1:9" x14ac:dyDescent="0.25">
      <c r="A1179" s="14"/>
      <c r="B1179" s="5">
        <f>DATE(YEAR(siječanj!B1179),MONTH(siječanj!B1179)+8,DAY(siječanj!B1179))</f>
        <v>44087</v>
      </c>
      <c r="C1179" s="8">
        <v>12.25</v>
      </c>
      <c r="D1179">
        <v>0.93822404429791195</v>
      </c>
      <c r="E1179" s="6">
        <v>73.493377421313767</v>
      </c>
      <c r="F1179" s="10">
        <v>67.222377830882635</v>
      </c>
      <c r="G1179" s="10">
        <v>61.831134676310676</v>
      </c>
      <c r="H1179" s="10">
        <v>2.4859131760861719</v>
      </c>
      <c r="I1179" s="10">
        <f t="shared" si="29"/>
        <v>68.953253793337851</v>
      </c>
    </row>
    <row r="1180" spans="1:9" x14ac:dyDescent="0.25">
      <c r="A1180" s="14"/>
      <c r="B1180" s="5">
        <f>DATE(YEAR(siječanj!B1180),MONTH(siječanj!B1180)+8,DAY(siječanj!B1180))</f>
        <v>44087</v>
      </c>
      <c r="C1180" s="8">
        <v>12.2604166666667</v>
      </c>
      <c r="D1180">
        <v>0.93822404429791195</v>
      </c>
      <c r="E1180" s="6">
        <v>77.333353308326991</v>
      </c>
      <c r="F1180" s="10">
        <v>67.758838244722824</v>
      </c>
      <c r="G1180" s="10">
        <v>62.593626125956675</v>
      </c>
      <c r="H1180" s="10">
        <v>2.0435280444078638</v>
      </c>
      <c r="I1180" s="10">
        <f t="shared" si="29"/>
        <v>72.556011500057863</v>
      </c>
    </row>
    <row r="1181" spans="1:9" x14ac:dyDescent="0.25">
      <c r="A1181" s="14"/>
      <c r="B1181" s="5">
        <f>DATE(YEAR(siječanj!B1181),MONTH(siječanj!B1181)+8,DAY(siječanj!B1181))</f>
        <v>44087</v>
      </c>
      <c r="C1181" s="8">
        <v>12.2708333333333</v>
      </c>
      <c r="D1181">
        <v>0.93822404429791195</v>
      </c>
      <c r="E1181" s="6">
        <v>81.203553325128269</v>
      </c>
      <c r="F1181" s="10">
        <v>70.516271696351282</v>
      </c>
      <c r="G1181" s="10">
        <v>62.532774654620226</v>
      </c>
      <c r="H1181" s="10">
        <v>2.4886632607407382</v>
      </c>
      <c r="I1181" s="10">
        <f t="shared" si="29"/>
        <v>76.187126212063006</v>
      </c>
    </row>
    <row r="1182" spans="1:9" x14ac:dyDescent="0.25">
      <c r="A1182" s="14"/>
      <c r="B1182" s="5">
        <f>DATE(YEAR(siječanj!B1182),MONTH(siječanj!B1182)+8,DAY(siječanj!B1182))</f>
        <v>44087</v>
      </c>
      <c r="C1182" s="8">
        <v>12.28125</v>
      </c>
      <c r="D1182">
        <v>0.93822404429791195</v>
      </c>
      <c r="E1182" s="6">
        <v>84.248332317929609</v>
      </c>
      <c r="F1182" s="10">
        <v>73.029186575741562</v>
      </c>
      <c r="G1182" s="10">
        <v>68.414591270113334</v>
      </c>
      <c r="H1182" s="10">
        <v>2.8111682081796396</v>
      </c>
      <c r="I1182" s="10">
        <f t="shared" si="29"/>
        <v>79.043811072682402</v>
      </c>
    </row>
    <row r="1183" spans="1:9" x14ac:dyDescent="0.25">
      <c r="A1183" s="14"/>
      <c r="B1183" s="5">
        <f>DATE(YEAR(siječanj!B1183),MONTH(siječanj!B1183)+8,DAY(siječanj!B1183))</f>
        <v>44087</v>
      </c>
      <c r="C1183" s="8">
        <v>12.2916666666667</v>
      </c>
      <c r="D1183">
        <v>0.93822404429791195</v>
      </c>
      <c r="E1183" s="6">
        <v>87.143170366360025</v>
      </c>
      <c r="F1183" s="10">
        <v>74.5090489653346</v>
      </c>
      <c r="G1183" s="10">
        <v>71.180574171765244</v>
      </c>
      <c r="H1183" s="10">
        <v>2.7439988098582542</v>
      </c>
      <c r="I1183" s="10">
        <f t="shared" si="29"/>
        <v>81.75981773406825</v>
      </c>
    </row>
    <row r="1184" spans="1:9" x14ac:dyDescent="0.25">
      <c r="A1184" s="14"/>
      <c r="B1184" s="5">
        <f>DATE(YEAR(siječanj!B1184),MONTH(siječanj!B1184)+8,DAY(siječanj!B1184))</f>
        <v>44087</v>
      </c>
      <c r="C1184" s="8">
        <v>12.3020833333333</v>
      </c>
      <c r="D1184">
        <v>0.93822404429791195</v>
      </c>
      <c r="E1184" s="6">
        <v>93.655047779800526</v>
      </c>
      <c r="F1184" s="10">
        <v>77.272940275946837</v>
      </c>
      <c r="G1184" s="10">
        <v>71.432700643222901</v>
      </c>
      <c r="H1184" s="10">
        <v>2.0462153781268131</v>
      </c>
      <c r="I1184" s="10">
        <f t="shared" si="29"/>
        <v>87.869417696878628</v>
      </c>
    </row>
    <row r="1185" spans="1:9" x14ac:dyDescent="0.25">
      <c r="A1185" s="14"/>
      <c r="B1185" s="5">
        <f>DATE(YEAR(siječanj!B1185),MONTH(siječanj!B1185)+8,DAY(siječanj!B1185))</f>
        <v>44087</v>
      </c>
      <c r="C1185" s="8">
        <v>12.3125</v>
      </c>
      <c r="D1185">
        <v>0.93822404429791195</v>
      </c>
      <c r="E1185" s="6">
        <v>97.756394864967874</v>
      </c>
      <c r="F1185" s="10">
        <v>81.134056789556197</v>
      </c>
      <c r="G1185" s="10">
        <v>76.649188308082515</v>
      </c>
      <c r="H1185" s="10">
        <v>1.5877909080955588</v>
      </c>
      <c r="I1185" s="10">
        <f t="shared" si="29"/>
        <v>91.717400146193796</v>
      </c>
    </row>
    <row r="1186" spans="1:9" x14ac:dyDescent="0.25">
      <c r="A1186" s="14"/>
      <c r="B1186" s="5">
        <f>DATE(YEAR(siječanj!B1186),MONTH(siječanj!B1186)+8,DAY(siječanj!B1186))</f>
        <v>44087</v>
      </c>
      <c r="C1186" s="8">
        <v>12.3229166666667</v>
      </c>
      <c r="D1186">
        <v>0.93822404429791195</v>
      </c>
      <c r="E1186" s="6">
        <v>103.26466058120242</v>
      </c>
      <c r="F1186" s="10">
        <v>84.1297800135318</v>
      </c>
      <c r="G1186" s="10">
        <v>83.302899195706715</v>
      </c>
      <c r="H1186" s="10">
        <v>1.5572989336188316</v>
      </c>
      <c r="I1186" s="10">
        <f t="shared" si="29"/>
        <v>96.885387483546907</v>
      </c>
    </row>
    <row r="1187" spans="1:9" x14ac:dyDescent="0.25">
      <c r="A1187" s="14"/>
      <c r="B1187" s="5">
        <f>DATE(YEAR(siječanj!B1187),MONTH(siječanj!B1187)+8,DAY(siječanj!B1187))</f>
        <v>44087</v>
      </c>
      <c r="C1187" s="8">
        <v>12.3333333333333</v>
      </c>
      <c r="D1187">
        <v>0.93822404429791195</v>
      </c>
      <c r="E1187" s="6">
        <v>108.90025146609206</v>
      </c>
      <c r="F1187" s="10">
        <v>84.68579082186865</v>
      </c>
      <c r="G1187" s="10">
        <v>92.234637465077313</v>
      </c>
      <c r="H1187" s="10">
        <v>2.3052323154671752</v>
      </c>
      <c r="I1187" s="10">
        <f t="shared" si="29"/>
        <v>102.17283435557651</v>
      </c>
    </row>
    <row r="1188" spans="1:9" x14ac:dyDescent="0.25">
      <c r="A1188" s="14"/>
      <c r="B1188" s="5">
        <f>DATE(YEAR(siječanj!B1188),MONTH(siječanj!B1188)+8,DAY(siječanj!B1188))</f>
        <v>44087</v>
      </c>
      <c r="C1188" s="8">
        <v>12.34375</v>
      </c>
      <c r="D1188">
        <v>0.93822404429791195</v>
      </c>
      <c r="E1188" s="6">
        <v>114.39721077526941</v>
      </c>
      <c r="F1188" s="10">
        <v>85.925189387023551</v>
      </c>
      <c r="G1188" s="10">
        <v>95.916976184312915</v>
      </c>
      <c r="H1188" s="10">
        <v>1.919178599087312</v>
      </c>
      <c r="I1188" s="10">
        <f t="shared" si="29"/>
        <v>107.33021374997394</v>
      </c>
    </row>
    <row r="1189" spans="1:9" x14ac:dyDescent="0.25">
      <c r="A1189" s="14"/>
      <c r="B1189" s="5">
        <f>DATE(YEAR(siječanj!B1189),MONTH(siječanj!B1189)+8,DAY(siječanj!B1189))</f>
        <v>44087</v>
      </c>
      <c r="C1189" s="8">
        <v>12.3541666666667</v>
      </c>
      <c r="D1189">
        <v>0.93822404429791195</v>
      </c>
      <c r="E1189" s="6">
        <v>119.55948543010696</v>
      </c>
      <c r="F1189" s="10">
        <v>89.405195774655425</v>
      </c>
      <c r="G1189" s="10">
        <v>96.025375517707943</v>
      </c>
      <c r="H1189" s="10">
        <v>2.0254388421581058</v>
      </c>
      <c r="I1189" s="10">
        <f t="shared" si="29"/>
        <v>112.17358395441224</v>
      </c>
    </row>
    <row r="1190" spans="1:9" x14ac:dyDescent="0.25">
      <c r="A1190" s="14"/>
      <c r="B1190" s="5">
        <f>DATE(YEAR(siječanj!B1190),MONTH(siječanj!B1190)+8,DAY(siječanj!B1190))</f>
        <v>44087</v>
      </c>
      <c r="C1190" s="8">
        <v>12.3645833333333</v>
      </c>
      <c r="D1190">
        <v>0.93822404429791195</v>
      </c>
      <c r="E1190" s="6">
        <v>123.45929158919803</v>
      </c>
      <c r="F1190" s="10">
        <v>91.716731544278602</v>
      </c>
      <c r="G1190" s="10">
        <v>97.291626292187416</v>
      </c>
      <c r="H1190" s="10">
        <v>2.1429713445681706</v>
      </c>
      <c r="I1190" s="10">
        <f t="shared" si="29"/>
        <v>115.83247586097256</v>
      </c>
    </row>
    <row r="1191" spans="1:9" x14ac:dyDescent="0.25">
      <c r="A1191" s="14"/>
      <c r="B1191" s="5">
        <f>DATE(YEAR(siječanj!B1191),MONTH(siječanj!B1191)+8,DAY(siječanj!B1191))</f>
        <v>44087</v>
      </c>
      <c r="C1191" s="8">
        <v>12.375</v>
      </c>
      <c r="D1191">
        <v>0.93822404429791195</v>
      </c>
      <c r="E1191" s="6">
        <v>125.95265889665349</v>
      </c>
      <c r="F1191" s="10">
        <v>95.386684179942137</v>
      </c>
      <c r="G1191" s="10">
        <v>101.19616137187184</v>
      </c>
      <c r="H1191" s="10">
        <v>2.931789451087282</v>
      </c>
      <c r="I1191" s="10">
        <f t="shared" si="29"/>
        <v>118.17181302009362</v>
      </c>
    </row>
    <row r="1192" spans="1:9" x14ac:dyDescent="0.25">
      <c r="A1192" s="14"/>
      <c r="B1192" s="5">
        <f>DATE(YEAR(siječanj!B1192),MONTH(siječanj!B1192)+8,DAY(siječanj!B1192))</f>
        <v>44087</v>
      </c>
      <c r="C1192" s="8">
        <v>12.3854166666667</v>
      </c>
      <c r="D1192">
        <v>0.93822404429791195</v>
      </c>
      <c r="E1192" s="6">
        <v>127.28322151966645</v>
      </c>
      <c r="F1192" s="10">
        <v>103.99790358334958</v>
      </c>
      <c r="G1192" s="10">
        <v>114.99598925607224</v>
      </c>
      <c r="H1192" s="10">
        <v>2.7510478316258626</v>
      </c>
      <c r="I1192" s="10">
        <f t="shared" si="29"/>
        <v>119.42017886544848</v>
      </c>
    </row>
    <row r="1193" spans="1:9" x14ac:dyDescent="0.25">
      <c r="A1193" s="14"/>
      <c r="B1193" s="5">
        <f>DATE(YEAR(siječanj!B1193),MONTH(siječanj!B1193)+8,DAY(siječanj!B1193))</f>
        <v>44087</v>
      </c>
      <c r="C1193" s="8">
        <v>12.3958333333333</v>
      </c>
      <c r="D1193">
        <v>0.93822404429791195</v>
      </c>
      <c r="E1193" s="6">
        <v>129.16065075703159</v>
      </c>
      <c r="F1193" s="10">
        <v>106.47916812213231</v>
      </c>
      <c r="G1193" s="10">
        <v>111.98318126089814</v>
      </c>
      <c r="H1193" s="10">
        <v>3.1494624862756173</v>
      </c>
      <c r="I1193" s="10">
        <f t="shared" si="29"/>
        <v>121.18162811741234</v>
      </c>
    </row>
    <row r="1194" spans="1:9" x14ac:dyDescent="0.25">
      <c r="A1194" s="14"/>
      <c r="B1194" s="5">
        <f>DATE(YEAR(siječanj!B1194),MONTH(siječanj!B1194)+8,DAY(siječanj!B1194))</f>
        <v>44087</v>
      </c>
      <c r="C1194" s="8">
        <v>12.40625</v>
      </c>
      <c r="D1194">
        <v>0.93822404429791195</v>
      </c>
      <c r="E1194" s="6">
        <v>133.91523333349136</v>
      </c>
      <c r="F1194" s="10">
        <v>108.3263167205253</v>
      </c>
      <c r="G1194" s="10">
        <v>110.63328830706139</v>
      </c>
      <c r="H1194" s="10">
        <v>3.4718847618469599</v>
      </c>
      <c r="I1194" s="10">
        <f t="shared" si="29"/>
        <v>125.64249181124681</v>
      </c>
    </row>
    <row r="1195" spans="1:9" x14ac:dyDescent="0.25">
      <c r="A1195" s="14"/>
      <c r="B1195" s="5">
        <f>DATE(YEAR(siječanj!B1195),MONTH(siječanj!B1195)+8,DAY(siječanj!B1195))</f>
        <v>44087</v>
      </c>
      <c r="C1195" s="8">
        <v>12.4166666666667</v>
      </c>
      <c r="D1195">
        <v>0.93822404429791195</v>
      </c>
      <c r="E1195" s="6">
        <v>138.96372721021118</v>
      </c>
      <c r="F1195" s="10">
        <v>110.88993403102853</v>
      </c>
      <c r="G1195" s="10">
        <v>113.06165650653554</v>
      </c>
      <c r="H1195" s="10">
        <v>3.2278583257928082</v>
      </c>
      <c r="I1195" s="10">
        <f t="shared" si="29"/>
        <v>130.37911015387613</v>
      </c>
    </row>
    <row r="1196" spans="1:9" x14ac:dyDescent="0.25">
      <c r="A1196" s="14"/>
      <c r="B1196" s="5">
        <f>DATE(YEAR(siječanj!B1196),MONTH(siječanj!B1196)+8,DAY(siječanj!B1196))</f>
        <v>44087</v>
      </c>
      <c r="C1196" s="8">
        <v>12.4270833333333</v>
      </c>
      <c r="D1196">
        <v>0.93822404429791195</v>
      </c>
      <c r="E1196" s="6">
        <v>143.43293184732966</v>
      </c>
      <c r="F1196" s="10">
        <v>110.51293491297913</v>
      </c>
      <c r="G1196" s="10">
        <v>116.85854672599061</v>
      </c>
      <c r="H1196" s="10">
        <v>3.4805513632882432</v>
      </c>
      <c r="I1196" s="10">
        <f t="shared" si="29"/>
        <v>134.57222540330841</v>
      </c>
    </row>
    <row r="1197" spans="1:9" x14ac:dyDescent="0.25">
      <c r="A1197" s="14"/>
      <c r="B1197" s="5">
        <f>DATE(YEAR(siječanj!B1197),MONTH(siječanj!B1197)+8,DAY(siječanj!B1197))</f>
        <v>44087</v>
      </c>
      <c r="C1197" s="8">
        <v>12.4375</v>
      </c>
      <c r="D1197">
        <v>0.93822404429791195</v>
      </c>
      <c r="E1197" s="6">
        <v>146.71916428147154</v>
      </c>
      <c r="F1197" s="10">
        <v>111.3407062512711</v>
      </c>
      <c r="G1197" s="10">
        <v>117.72840612816151</v>
      </c>
      <c r="H1197" s="10">
        <v>3.3622538970916125</v>
      </c>
      <c r="I1197" s="10">
        <f t="shared" si="29"/>
        <v>137.65544768817196</v>
      </c>
    </row>
    <row r="1198" spans="1:9" x14ac:dyDescent="0.25">
      <c r="A1198" s="14"/>
      <c r="B1198" s="5">
        <f>DATE(YEAR(siječanj!B1198),MONTH(siječanj!B1198)+8,DAY(siječanj!B1198))</f>
        <v>44087</v>
      </c>
      <c r="C1198" s="8">
        <v>12.4479166666667</v>
      </c>
      <c r="D1198">
        <v>0.93822404429791195</v>
      </c>
      <c r="E1198" s="6">
        <v>145.12236553635634</v>
      </c>
      <c r="F1198" s="10">
        <v>110.81092471834631</v>
      </c>
      <c r="G1198" s="10">
        <v>117.5043316111088</v>
      </c>
      <c r="H1198" s="10">
        <v>3.5185963591107066</v>
      </c>
      <c r="I1198" s="10">
        <f t="shared" si="29"/>
        <v>136.15729271160015</v>
      </c>
    </row>
    <row r="1199" spans="1:9" x14ac:dyDescent="0.25">
      <c r="A1199" s="14"/>
      <c r="B1199" s="5">
        <f>DATE(YEAR(siječanj!B1199),MONTH(siječanj!B1199)+8,DAY(siječanj!B1199))</f>
        <v>44087</v>
      </c>
      <c r="C1199" s="8">
        <v>12.4583333333333</v>
      </c>
      <c r="D1199">
        <v>0.93822404429791195</v>
      </c>
      <c r="E1199" s="6">
        <v>147.89791817681211</v>
      </c>
      <c r="F1199" s="10">
        <v>111.38730571161712</v>
      </c>
      <c r="G1199" s="10">
        <v>115.55865768515605</v>
      </c>
      <c r="H1199" s="10">
        <v>3.624014942806959</v>
      </c>
      <c r="I1199" s="10">
        <f t="shared" si="29"/>
        <v>138.76138293509032</v>
      </c>
    </row>
    <row r="1200" spans="1:9" x14ac:dyDescent="0.25">
      <c r="A1200" s="14"/>
      <c r="B1200" s="5">
        <f>DATE(YEAR(siječanj!B1200),MONTH(siječanj!B1200)+8,DAY(siječanj!B1200))</f>
        <v>44087</v>
      </c>
      <c r="C1200" s="8">
        <v>12.46875</v>
      </c>
      <c r="D1200">
        <v>0.93822404429791195</v>
      </c>
      <c r="E1200" s="6">
        <v>148.25588200558792</v>
      </c>
      <c r="F1200" s="10">
        <v>113.74841067263112</v>
      </c>
      <c r="G1200" s="10">
        <v>114.20398506355158</v>
      </c>
      <c r="H1200" s="10">
        <v>4.3853381790599881</v>
      </c>
      <c r="I1200" s="10">
        <f t="shared" si="29"/>
        <v>139.09723320623672</v>
      </c>
    </row>
    <row r="1201" spans="1:9" x14ac:dyDescent="0.25">
      <c r="A1201" s="14"/>
      <c r="B1201" s="5">
        <f>DATE(YEAR(siječanj!B1201),MONTH(siječanj!B1201)+8,DAY(siječanj!B1201))</f>
        <v>44087</v>
      </c>
      <c r="C1201" s="8">
        <v>12.4791666666667</v>
      </c>
      <c r="D1201">
        <v>0.93822404429791195</v>
      </c>
      <c r="E1201" s="6">
        <v>146.68990365934854</v>
      </c>
      <c r="F1201" s="10">
        <v>114.17376135215717</v>
      </c>
      <c r="G1201" s="10">
        <v>115.82325302962315</v>
      </c>
      <c r="H1201" s="10">
        <v>4.4673765609827383</v>
      </c>
      <c r="I1201" s="10">
        <f t="shared" si="29"/>
        <v>137.62799466894506</v>
      </c>
    </row>
    <row r="1202" spans="1:9" x14ac:dyDescent="0.25">
      <c r="A1202" s="14"/>
      <c r="B1202" s="5">
        <f>DATE(YEAR(siječanj!B1202),MONTH(siječanj!B1202)+8,DAY(siječanj!B1202))</f>
        <v>44087</v>
      </c>
      <c r="C1202" s="8">
        <v>12.4895833333333</v>
      </c>
      <c r="D1202">
        <v>0.93822404429791195</v>
      </c>
      <c r="E1202" s="6">
        <v>144.59020722190334</v>
      </c>
      <c r="F1202" s="10">
        <v>113.23750843124701</v>
      </c>
      <c r="G1202" s="10">
        <v>114.34075740376245</v>
      </c>
      <c r="H1202" s="10">
        <v>4.7374924455544773</v>
      </c>
      <c r="I1202" s="10">
        <f t="shared" si="29"/>
        <v>135.6580089856073</v>
      </c>
    </row>
    <row r="1203" spans="1:9" x14ac:dyDescent="0.25">
      <c r="A1203" s="14"/>
      <c r="B1203" s="5">
        <f>DATE(YEAR(siječanj!B1203),MONTH(siječanj!B1203)+8,DAY(siječanj!B1203))</f>
        <v>44087</v>
      </c>
      <c r="C1203" s="8">
        <v>12.5</v>
      </c>
      <c r="D1203">
        <v>0.93822404429791195</v>
      </c>
      <c r="E1203" s="6">
        <v>141.14300780126868</v>
      </c>
      <c r="F1203" s="10">
        <v>113.42265649407227</v>
      </c>
      <c r="G1203" s="10">
        <v>115.48363977618736</v>
      </c>
      <c r="H1203" s="10">
        <v>4.7328777616701583</v>
      </c>
      <c r="I1203" s="10">
        <f t="shared" si="29"/>
        <v>132.42376360367803</v>
      </c>
    </row>
    <row r="1204" spans="1:9" x14ac:dyDescent="0.25">
      <c r="A1204" s="14"/>
      <c r="B1204" s="5">
        <f>DATE(YEAR(siječanj!B1204),MONTH(siječanj!B1204)+8,DAY(siječanj!B1204))</f>
        <v>44087</v>
      </c>
      <c r="C1204" s="8">
        <v>12.5104166666667</v>
      </c>
      <c r="D1204">
        <v>0.93822404429791195</v>
      </c>
      <c r="E1204" s="6">
        <v>135.25456328393602</v>
      </c>
      <c r="F1204" s="10">
        <v>114.92317036923947</v>
      </c>
      <c r="G1204" s="10">
        <v>116.66202251895072</v>
      </c>
      <c r="H1204" s="10">
        <v>5.5392452131834045</v>
      </c>
      <c r="I1204" s="10">
        <f t="shared" si="29"/>
        <v>126.89908337400233</v>
      </c>
    </row>
    <row r="1205" spans="1:9" x14ac:dyDescent="0.25">
      <c r="A1205" s="14"/>
      <c r="B1205" s="5">
        <f>DATE(YEAR(siječanj!B1205),MONTH(siječanj!B1205)+8,DAY(siječanj!B1205))</f>
        <v>44087</v>
      </c>
      <c r="C1205" s="8">
        <v>12.5208333333333</v>
      </c>
      <c r="D1205">
        <v>0.93822404429791195</v>
      </c>
      <c r="E1205" s="6">
        <v>131.15456767622095</v>
      </c>
      <c r="F1205" s="10">
        <v>114.25942141569077</v>
      </c>
      <c r="G1205" s="10">
        <v>117.77217761123656</v>
      </c>
      <c r="H1205" s="10">
        <v>5.3429254249434921</v>
      </c>
      <c r="I1205" s="10">
        <f t="shared" si="29"/>
        <v>123.05236891332821</v>
      </c>
    </row>
    <row r="1206" spans="1:9" x14ac:dyDescent="0.25">
      <c r="A1206" s="14"/>
      <c r="B1206" s="5">
        <f>DATE(YEAR(siječanj!B1206),MONTH(siječanj!B1206)+8,DAY(siječanj!B1206))</f>
        <v>44087</v>
      </c>
      <c r="C1206" s="8">
        <v>12.53125</v>
      </c>
      <c r="D1206">
        <v>0.93822404429791195</v>
      </c>
      <c r="E1206" s="6">
        <v>127.28661255330321</v>
      </c>
      <c r="F1206" s="10">
        <v>113.02349892273314</v>
      </c>
      <c r="G1206" s="10">
        <v>116.10613632204777</v>
      </c>
      <c r="H1206" s="10">
        <v>4.4715639408769059</v>
      </c>
      <c r="I1206" s="10">
        <f t="shared" si="29"/>
        <v>119.42336041474151</v>
      </c>
    </row>
    <row r="1207" spans="1:9" x14ac:dyDescent="0.25">
      <c r="A1207" s="14"/>
      <c r="B1207" s="5">
        <f>DATE(YEAR(siječanj!B1207),MONTH(siječanj!B1207)+8,DAY(siječanj!B1207))</f>
        <v>44087</v>
      </c>
      <c r="C1207" s="8">
        <v>12.5416666666667</v>
      </c>
      <c r="D1207">
        <v>0.93822404429791195</v>
      </c>
      <c r="E1207" s="6">
        <v>125.14558696790995</v>
      </c>
      <c r="F1207" s="10">
        <v>115.21255639359589</v>
      </c>
      <c r="G1207" s="10">
        <v>117.76867011364715</v>
      </c>
      <c r="H1207" s="10">
        <v>3.781133325125186</v>
      </c>
      <c r="I1207" s="10">
        <f t="shared" si="29"/>
        <v>117.41459873106854</v>
      </c>
    </row>
    <row r="1208" spans="1:9" x14ac:dyDescent="0.25">
      <c r="A1208" s="14"/>
      <c r="B1208" s="5">
        <f>DATE(YEAR(siječanj!B1208),MONTH(siječanj!B1208)+8,DAY(siječanj!B1208))</f>
        <v>44087</v>
      </c>
      <c r="C1208" s="8">
        <v>12.5520833333333</v>
      </c>
      <c r="D1208">
        <v>0.93822404429791195</v>
      </c>
      <c r="E1208" s="6">
        <v>122.36224729009565</v>
      </c>
      <c r="F1208" s="10">
        <v>115.38928954869742</v>
      </c>
      <c r="G1208" s="10">
        <v>118.65454200481314</v>
      </c>
      <c r="H1208" s="10">
        <v>3.5037632331868367</v>
      </c>
      <c r="I1208" s="10">
        <f t="shared" si="29"/>
        <v>114.80320252189476</v>
      </c>
    </row>
    <row r="1209" spans="1:9" x14ac:dyDescent="0.25">
      <c r="A1209" s="14"/>
      <c r="B1209" s="5">
        <f>DATE(YEAR(siječanj!B1209),MONTH(siječanj!B1209)+8,DAY(siječanj!B1209))</f>
        <v>44087</v>
      </c>
      <c r="C1209" s="8">
        <v>12.5625</v>
      </c>
      <c r="D1209">
        <v>0.93822404429791195</v>
      </c>
      <c r="E1209" s="6">
        <v>118.65884861460314</v>
      </c>
      <c r="F1209" s="10">
        <v>113.64184997152772</v>
      </c>
      <c r="G1209" s="10">
        <v>114.12432393408984</v>
      </c>
      <c r="H1209" s="10">
        <v>2.6035333305967807</v>
      </c>
      <c r="I1209" s="10">
        <f t="shared" si="29"/>
        <v>111.32858483892664</v>
      </c>
    </row>
    <row r="1210" spans="1:9" x14ac:dyDescent="0.25">
      <c r="A1210" s="14"/>
      <c r="B1210" s="5">
        <f>DATE(YEAR(siječanj!B1210),MONTH(siječanj!B1210)+8,DAY(siječanj!B1210))</f>
        <v>44087</v>
      </c>
      <c r="C1210" s="8">
        <v>12.5729166666667</v>
      </c>
      <c r="D1210">
        <v>0.93822404429791195</v>
      </c>
      <c r="E1210" s="6">
        <v>117.40034669037118</v>
      </c>
      <c r="F1210" s="10">
        <v>111.96926047614525</v>
      </c>
      <c r="G1210" s="10">
        <v>117.91148225233862</v>
      </c>
      <c r="H1210" s="10">
        <v>2.5221364026825568</v>
      </c>
      <c r="I1210" s="10">
        <f t="shared" si="29"/>
        <v>110.14782807381702</v>
      </c>
    </row>
    <row r="1211" spans="1:9" x14ac:dyDescent="0.25">
      <c r="A1211" s="14"/>
      <c r="B1211" s="5">
        <f>DATE(YEAR(siječanj!B1211),MONTH(siječanj!B1211)+8,DAY(siječanj!B1211))</f>
        <v>44087</v>
      </c>
      <c r="C1211" s="8">
        <v>12.5833333333333</v>
      </c>
      <c r="D1211">
        <v>0.93822404429791195</v>
      </c>
      <c r="E1211" s="6">
        <v>115.102874509467</v>
      </c>
      <c r="F1211" s="10">
        <v>113.04920980125105</v>
      </c>
      <c r="G1211" s="10">
        <v>117.40904325554507</v>
      </c>
      <c r="H1211" s="10">
        <v>2.1762393009109888</v>
      </c>
      <c r="I1211" s="10">
        <f t="shared" si="29"/>
        <v>107.99228443258717</v>
      </c>
    </row>
    <row r="1212" spans="1:9" x14ac:dyDescent="0.25">
      <c r="A1212" s="14"/>
      <c r="B1212" s="5">
        <f>DATE(YEAR(siječanj!B1212),MONTH(siječanj!B1212)+8,DAY(siječanj!B1212))</f>
        <v>44087</v>
      </c>
      <c r="C1212" s="8">
        <v>12.59375</v>
      </c>
      <c r="D1212">
        <v>0.93822404429791195</v>
      </c>
      <c r="E1212" s="6">
        <v>115.80903381830377</v>
      </c>
      <c r="F1212" s="10">
        <v>114.3426140707514</v>
      </c>
      <c r="G1212" s="10">
        <v>119.8701146562275</v>
      </c>
      <c r="H1212" s="10">
        <v>2.0976970425440253</v>
      </c>
      <c r="I1212" s="10">
        <f t="shared" si="29"/>
        <v>108.65482007524263</v>
      </c>
    </row>
    <row r="1213" spans="1:9" x14ac:dyDescent="0.25">
      <c r="A1213" s="14"/>
      <c r="B1213" s="5">
        <f>DATE(YEAR(siječanj!B1213),MONTH(siječanj!B1213)+8,DAY(siječanj!B1213))</f>
        <v>44087</v>
      </c>
      <c r="C1213" s="8">
        <v>12.6041666666667</v>
      </c>
      <c r="D1213">
        <v>0.93822404429791195</v>
      </c>
      <c r="E1213" s="6">
        <v>113.79957638921357</v>
      </c>
      <c r="F1213" s="10">
        <v>114.6155600819761</v>
      </c>
      <c r="G1213" s="10">
        <v>119.10003031706303</v>
      </c>
      <c r="H1213" s="10">
        <v>2.1663017440118182</v>
      </c>
      <c r="I1213" s="10">
        <f t="shared" si="29"/>
        <v>106.76949879927713</v>
      </c>
    </row>
    <row r="1214" spans="1:9" x14ac:dyDescent="0.25">
      <c r="A1214" s="14"/>
      <c r="B1214" s="5">
        <f>DATE(YEAR(siječanj!B1214),MONTH(siječanj!B1214)+8,DAY(siječanj!B1214))</f>
        <v>44087</v>
      </c>
      <c r="C1214" s="8">
        <v>12.6145833333333</v>
      </c>
      <c r="D1214">
        <v>0.93822404429791195</v>
      </c>
      <c r="E1214" s="6">
        <v>112.31314961897078</v>
      </c>
      <c r="F1214" s="10">
        <v>114.99026057193667</v>
      </c>
      <c r="G1214" s="10">
        <v>118.64704141786281</v>
      </c>
      <c r="H1214" s="10">
        <v>2.1345756678012959</v>
      </c>
      <c r="I1214" s="10">
        <f t="shared" si="29"/>
        <v>105.37489746334725</v>
      </c>
    </row>
    <row r="1215" spans="1:9" x14ac:dyDescent="0.25">
      <c r="A1215" s="14"/>
      <c r="B1215" s="5">
        <f>DATE(YEAR(siječanj!B1215),MONTH(siječanj!B1215)+8,DAY(siječanj!B1215))</f>
        <v>44087</v>
      </c>
      <c r="C1215" s="8">
        <v>12.625</v>
      </c>
      <c r="D1215">
        <v>0.93822404429791195</v>
      </c>
      <c r="E1215" s="6">
        <v>110.33632706323223</v>
      </c>
      <c r="F1215" s="10">
        <v>118.38959395452837</v>
      </c>
      <c r="G1215" s="10">
        <v>117.79097522989643</v>
      </c>
      <c r="H1215" s="10">
        <v>2.064424105968222</v>
      </c>
      <c r="I1215" s="10">
        <f t="shared" si="29"/>
        <v>103.5201950102429</v>
      </c>
    </row>
    <row r="1216" spans="1:9" x14ac:dyDescent="0.25">
      <c r="A1216" s="14"/>
      <c r="B1216" s="5">
        <f>DATE(YEAR(siječanj!B1216),MONTH(siječanj!B1216)+8,DAY(siječanj!B1216))</f>
        <v>44087</v>
      </c>
      <c r="C1216" s="8">
        <v>12.6354166666667</v>
      </c>
      <c r="D1216">
        <v>0.93822404429791195</v>
      </c>
      <c r="E1216" s="6">
        <v>108.28130737055082</v>
      </c>
      <c r="F1216" s="10">
        <v>117.79526999899083</v>
      </c>
      <c r="G1216" s="10">
        <v>118.92005636180653</v>
      </c>
      <c r="H1216" s="10">
        <v>2.5944105398140302</v>
      </c>
      <c r="I1216" s="10">
        <f t="shared" si="29"/>
        <v>101.59212612306349</v>
      </c>
    </row>
    <row r="1217" spans="1:9" x14ac:dyDescent="0.25">
      <c r="A1217" s="14"/>
      <c r="B1217" s="5">
        <f>DATE(YEAR(siječanj!B1217),MONTH(siječanj!B1217)+8,DAY(siječanj!B1217))</f>
        <v>44087</v>
      </c>
      <c r="C1217" s="8">
        <v>12.6458333333333</v>
      </c>
      <c r="D1217">
        <v>0.93822404429791195</v>
      </c>
      <c r="E1217" s="6">
        <v>108.78390692833689</v>
      </c>
      <c r="F1217" s="10">
        <v>116.90564466849069</v>
      </c>
      <c r="G1217" s="10">
        <v>119.14346870826171</v>
      </c>
      <c r="H1217" s="10">
        <v>2.3676376229146769</v>
      </c>
      <c r="I1217" s="10">
        <f t="shared" si="29"/>
        <v>102.06367711283188</v>
      </c>
    </row>
    <row r="1218" spans="1:9" x14ac:dyDescent="0.25">
      <c r="A1218" s="14"/>
      <c r="B1218" s="5">
        <f>DATE(YEAR(siječanj!B1218),MONTH(siječanj!B1218)+8,DAY(siječanj!B1218))</f>
        <v>44087</v>
      </c>
      <c r="C1218" s="8">
        <v>12.65625</v>
      </c>
      <c r="D1218">
        <v>0.93822404429791195</v>
      </c>
      <c r="E1218" s="6">
        <v>107.93199931555284</v>
      </c>
      <c r="F1218" s="10">
        <v>116.2987546114956</v>
      </c>
      <c r="G1218" s="10">
        <v>116.96566987605219</v>
      </c>
      <c r="H1218" s="10">
        <v>2.1497046195645018</v>
      </c>
      <c r="I1218" s="10">
        <f t="shared" si="29"/>
        <v>101.26439690699745</v>
      </c>
    </row>
    <row r="1219" spans="1:9" x14ac:dyDescent="0.25">
      <c r="A1219" s="14"/>
      <c r="B1219" s="5">
        <f>DATE(YEAR(siječanj!B1219),MONTH(siječanj!B1219)+8,DAY(siječanj!B1219))</f>
        <v>44087</v>
      </c>
      <c r="C1219" s="8">
        <v>12.6666666666667</v>
      </c>
      <c r="D1219">
        <v>0.93822404429791195</v>
      </c>
      <c r="E1219" s="6">
        <v>105.32480088275534</v>
      </c>
      <c r="F1219" s="10">
        <v>115.94630098359741</v>
      </c>
      <c r="G1219" s="10">
        <v>117.30250602613343</v>
      </c>
      <c r="H1219" s="10">
        <v>2.9310922184693187</v>
      </c>
      <c r="I1219" s="10">
        <f t="shared" si="29"/>
        <v>98.818260649091002</v>
      </c>
    </row>
    <row r="1220" spans="1:9" x14ac:dyDescent="0.25">
      <c r="A1220" s="14"/>
      <c r="B1220" s="5">
        <f>DATE(YEAR(siječanj!B1220),MONTH(siječanj!B1220)+8,DAY(siječanj!B1220))</f>
        <v>44087</v>
      </c>
      <c r="C1220" s="8">
        <v>12.6770833333333</v>
      </c>
      <c r="D1220">
        <v>0.93822404429791195</v>
      </c>
      <c r="E1220" s="6">
        <v>104.42109091216822</v>
      </c>
      <c r="F1220" s="10">
        <v>113.73744396624235</v>
      </c>
      <c r="G1220" s="10">
        <v>118.44586596401959</v>
      </c>
      <c r="H1220" s="10">
        <v>3.1414024772119622</v>
      </c>
      <c r="I1220" s="10">
        <f t="shared" ref="I1220:I1283" si="30">D1220*E1220</f>
        <v>97.970378225614411</v>
      </c>
    </row>
    <row r="1221" spans="1:9" x14ac:dyDescent="0.25">
      <c r="A1221" s="14"/>
      <c r="B1221" s="5">
        <f>DATE(YEAR(siječanj!B1221),MONTH(siječanj!B1221)+8,DAY(siječanj!B1221))</f>
        <v>44087</v>
      </c>
      <c r="C1221" s="8">
        <v>12.6875</v>
      </c>
      <c r="D1221">
        <v>0.93822404429791195</v>
      </c>
      <c r="E1221" s="6">
        <v>104.99092277120482</v>
      </c>
      <c r="F1221" s="10">
        <v>115.75485178643078</v>
      </c>
      <c r="G1221" s="10">
        <v>120.23103375028354</v>
      </c>
      <c r="H1221" s="10">
        <v>2.7266895120940182</v>
      </c>
      <c r="I1221" s="10">
        <f t="shared" si="30"/>
        <v>98.505008176969525</v>
      </c>
    </row>
    <row r="1222" spans="1:9" x14ac:dyDescent="0.25">
      <c r="A1222" s="14"/>
      <c r="B1222" s="5">
        <f>DATE(YEAR(siječanj!B1222),MONTH(siječanj!B1222)+8,DAY(siječanj!B1222))</f>
        <v>44087</v>
      </c>
      <c r="C1222" s="8">
        <v>12.6979166666667</v>
      </c>
      <c r="D1222">
        <v>0.93822404429791195</v>
      </c>
      <c r="E1222" s="6">
        <v>104.68057260861038</v>
      </c>
      <c r="F1222" s="10">
        <v>116.25017800950677</v>
      </c>
      <c r="G1222" s="10">
        <v>119.33910199486127</v>
      </c>
      <c r="H1222" s="10">
        <v>3.2997011747477414</v>
      </c>
      <c r="I1222" s="10">
        <f t="shared" si="30"/>
        <v>98.213830192271644</v>
      </c>
    </row>
    <row r="1223" spans="1:9" x14ac:dyDescent="0.25">
      <c r="A1223" s="14"/>
      <c r="B1223" s="5">
        <f>DATE(YEAR(siječanj!B1223),MONTH(siječanj!B1223)+8,DAY(siječanj!B1223))</f>
        <v>44087</v>
      </c>
      <c r="C1223" s="8">
        <v>12.7083333333333</v>
      </c>
      <c r="D1223">
        <v>0.93822404429791195</v>
      </c>
      <c r="E1223" s="6">
        <v>106.6261956804901</v>
      </c>
      <c r="F1223" s="10">
        <v>113.72076283827613</v>
      </c>
      <c r="G1223" s="10">
        <v>117.63144027375071</v>
      </c>
      <c r="H1223" s="10">
        <v>3.2599180776133556</v>
      </c>
      <c r="I1223" s="10">
        <f t="shared" si="30"/>
        <v>100.03926053944997</v>
      </c>
    </row>
    <row r="1224" spans="1:9" x14ac:dyDescent="0.25">
      <c r="A1224" s="14"/>
      <c r="B1224" s="5">
        <f>DATE(YEAR(siječanj!B1224),MONTH(siječanj!B1224)+8,DAY(siječanj!B1224))</f>
        <v>44087</v>
      </c>
      <c r="C1224" s="8">
        <v>12.71875</v>
      </c>
      <c r="D1224">
        <v>0.93822404429791195</v>
      </c>
      <c r="E1224" s="6">
        <v>108.03417653926998</v>
      </c>
      <c r="F1224" s="10">
        <v>113.89498438051837</v>
      </c>
      <c r="G1224" s="10">
        <v>118.88858519922522</v>
      </c>
      <c r="H1224" s="10">
        <v>3.1895653143676692</v>
      </c>
      <c r="I1224" s="10">
        <f t="shared" si="30"/>
        <v>101.36026203506847</v>
      </c>
    </row>
    <row r="1225" spans="1:9" x14ac:dyDescent="0.25">
      <c r="A1225" s="14"/>
      <c r="B1225" s="5">
        <f>DATE(YEAR(siječanj!B1225),MONTH(siječanj!B1225)+8,DAY(siječanj!B1225))</f>
        <v>44087</v>
      </c>
      <c r="C1225" s="8">
        <v>12.7291666666667</v>
      </c>
      <c r="D1225">
        <v>0.93822404429791195</v>
      </c>
      <c r="E1225" s="6">
        <v>110.6019402618338</v>
      </c>
      <c r="F1225" s="10">
        <v>116.12152717098337</v>
      </c>
      <c r="G1225" s="10">
        <v>118.50883236811303</v>
      </c>
      <c r="H1225" s="10">
        <v>2.8485378844092755</v>
      </c>
      <c r="I1225" s="10">
        <f t="shared" si="30"/>
        <v>103.76939969965377</v>
      </c>
    </row>
    <row r="1226" spans="1:9" x14ac:dyDescent="0.25">
      <c r="A1226" s="14"/>
      <c r="B1226" s="5">
        <f>DATE(YEAR(siječanj!B1226),MONTH(siječanj!B1226)+8,DAY(siječanj!B1226))</f>
        <v>44087</v>
      </c>
      <c r="C1226" s="8">
        <v>12.7395833333333</v>
      </c>
      <c r="D1226">
        <v>0.93822404429791195</v>
      </c>
      <c r="E1226" s="6">
        <v>112.82179676687581</v>
      </c>
      <c r="F1226" s="10">
        <v>116.61123139983513</v>
      </c>
      <c r="G1226" s="10">
        <v>121.53391660485002</v>
      </c>
      <c r="H1226" s="10">
        <v>3.2140620843765095</v>
      </c>
      <c r="I1226" s="10">
        <f t="shared" si="30"/>
        <v>105.85212244757531</v>
      </c>
    </row>
    <row r="1227" spans="1:9" x14ac:dyDescent="0.25">
      <c r="A1227" s="14"/>
      <c r="B1227" s="5">
        <f>DATE(YEAR(siječanj!B1227),MONTH(siječanj!B1227)+8,DAY(siječanj!B1227))</f>
        <v>44087</v>
      </c>
      <c r="C1227" s="8">
        <v>12.75</v>
      </c>
      <c r="D1227">
        <v>0.93822404429791195</v>
      </c>
      <c r="E1227" s="6">
        <v>115.64057496739497</v>
      </c>
      <c r="F1227" s="10">
        <v>116.16504839860904</v>
      </c>
      <c r="G1227" s="10">
        <v>123.68555769187911</v>
      </c>
      <c r="H1227" s="10">
        <v>3.5331525840805851</v>
      </c>
      <c r="I1227" s="10">
        <f t="shared" si="30"/>
        <v>108.49676793084518</v>
      </c>
    </row>
    <row r="1228" spans="1:9" x14ac:dyDescent="0.25">
      <c r="A1228" s="14"/>
      <c r="B1228" s="5">
        <f>DATE(YEAR(siječanj!B1228),MONTH(siječanj!B1228)+8,DAY(siječanj!B1228))</f>
        <v>44087</v>
      </c>
      <c r="C1228" s="8">
        <v>12.7604166666667</v>
      </c>
      <c r="D1228">
        <v>0.93822404429791195</v>
      </c>
      <c r="E1228" s="6">
        <v>117.41674310308512</v>
      </c>
      <c r="F1228" s="10">
        <v>116.86017041070563</v>
      </c>
      <c r="G1228" s="10">
        <v>122.03876750788066</v>
      </c>
      <c r="H1228" s="10">
        <v>4.2451565730786855</v>
      </c>
      <c r="I1228" s="10">
        <f t="shared" si="30"/>
        <v>110.16321158246548</v>
      </c>
    </row>
    <row r="1229" spans="1:9" x14ac:dyDescent="0.25">
      <c r="A1229" s="14"/>
      <c r="B1229" s="5">
        <f>DATE(YEAR(siječanj!B1229),MONTH(siječanj!B1229)+8,DAY(siječanj!B1229))</f>
        <v>44087</v>
      </c>
      <c r="C1229" s="8">
        <v>12.7708333333333</v>
      </c>
      <c r="D1229">
        <v>0.93822404429791195</v>
      </c>
      <c r="E1229" s="6">
        <v>119.16365357825369</v>
      </c>
      <c r="F1229" s="10">
        <v>120.30372425394302</v>
      </c>
      <c r="G1229" s="10">
        <v>122.78319975941191</v>
      </c>
      <c r="H1229" s="10">
        <v>8.4433854067820562</v>
      </c>
      <c r="I1229" s="10">
        <f t="shared" si="30"/>
        <v>111.80220499350452</v>
      </c>
    </row>
    <row r="1230" spans="1:9" x14ac:dyDescent="0.25">
      <c r="A1230" s="14"/>
      <c r="B1230" s="5">
        <f>DATE(YEAR(siječanj!B1230),MONTH(siječanj!B1230)+8,DAY(siječanj!B1230))</f>
        <v>44087</v>
      </c>
      <c r="C1230" s="8">
        <v>12.78125</v>
      </c>
      <c r="D1230">
        <v>0.93822404429791195</v>
      </c>
      <c r="E1230" s="6">
        <v>123.62028523010366</v>
      </c>
      <c r="F1230" s="10">
        <v>120.58976681926117</v>
      </c>
      <c r="G1230" s="10">
        <v>125.89622025150234</v>
      </c>
      <c r="H1230" s="10">
        <v>19.921335340678969</v>
      </c>
      <c r="I1230" s="10">
        <f t="shared" si="30"/>
        <v>115.98352396584929</v>
      </c>
    </row>
    <row r="1231" spans="1:9" x14ac:dyDescent="0.25">
      <c r="A1231" s="14"/>
      <c r="B1231" s="5">
        <f>DATE(YEAR(siječanj!B1231),MONTH(siječanj!B1231)+8,DAY(siječanj!B1231))</f>
        <v>44087</v>
      </c>
      <c r="C1231" s="8">
        <v>12.7916666666667</v>
      </c>
      <c r="D1231">
        <v>0.93822404429791195</v>
      </c>
      <c r="E1231" s="6">
        <v>126.7771075281841</v>
      </c>
      <c r="F1231" s="10">
        <v>123.22605614088006</v>
      </c>
      <c r="G1231" s="10">
        <v>127.71441229138549</v>
      </c>
      <c r="H1231" s="10">
        <v>31.27979653664913</v>
      </c>
      <c r="I1231" s="10">
        <f t="shared" si="30"/>
        <v>118.94533054948415</v>
      </c>
    </row>
    <row r="1232" spans="1:9" x14ac:dyDescent="0.25">
      <c r="A1232" s="14"/>
      <c r="B1232" s="5">
        <f>DATE(YEAR(siječanj!B1232),MONTH(siječanj!B1232)+8,DAY(siječanj!B1232))</f>
        <v>44087</v>
      </c>
      <c r="C1232" s="8">
        <v>12.8020833333333</v>
      </c>
      <c r="D1232">
        <v>0.93822404429791195</v>
      </c>
      <c r="E1232" s="6">
        <v>128.87528663849696</v>
      </c>
      <c r="F1232" s="10">
        <v>124.57845719179986</v>
      </c>
      <c r="G1232" s="10">
        <v>132.39465414058077</v>
      </c>
      <c r="H1232" s="10">
        <v>44.720590756403197</v>
      </c>
      <c r="I1232" s="10">
        <f t="shared" si="30"/>
        <v>120.91389264002328</v>
      </c>
    </row>
    <row r="1233" spans="1:9" x14ac:dyDescent="0.25">
      <c r="A1233" s="14"/>
      <c r="B1233" s="5">
        <f>DATE(YEAR(siječanj!B1233),MONTH(siječanj!B1233)+8,DAY(siječanj!B1233))</f>
        <v>44087</v>
      </c>
      <c r="C1233" s="8">
        <v>12.8125</v>
      </c>
      <c r="D1233">
        <v>0.93822404429791195</v>
      </c>
      <c r="E1233" s="6">
        <v>132.71468797483286</v>
      </c>
      <c r="F1233" s="10">
        <v>127.80575112140144</v>
      </c>
      <c r="G1233" s="10">
        <v>138.23642749412073</v>
      </c>
      <c r="H1233" s="10">
        <v>59.506766031825748</v>
      </c>
      <c r="I1233" s="10">
        <f t="shared" si="30"/>
        <v>124.51611128948315</v>
      </c>
    </row>
    <row r="1234" spans="1:9" x14ac:dyDescent="0.25">
      <c r="A1234" s="14"/>
      <c r="B1234" s="5">
        <f>DATE(YEAR(siječanj!B1234),MONTH(siječanj!B1234)+8,DAY(siječanj!B1234))</f>
        <v>44087</v>
      </c>
      <c r="C1234" s="8">
        <v>12.8229166666667</v>
      </c>
      <c r="D1234">
        <v>0.93822404429791195</v>
      </c>
      <c r="E1234" s="6">
        <v>135.79977633749002</v>
      </c>
      <c r="F1234" s="10">
        <v>127.93689749846182</v>
      </c>
      <c r="G1234" s="10">
        <v>143.44163417989134</v>
      </c>
      <c r="H1234" s="10">
        <v>85.113395902172869</v>
      </c>
      <c r="I1234" s="10">
        <f t="shared" si="30"/>
        <v>127.41061537011177</v>
      </c>
    </row>
    <row r="1235" spans="1:9" x14ac:dyDescent="0.25">
      <c r="A1235" s="14"/>
      <c r="B1235" s="5">
        <f>DATE(YEAR(siječanj!B1235),MONTH(siječanj!B1235)+8,DAY(siječanj!B1235))</f>
        <v>44087</v>
      </c>
      <c r="C1235" s="8">
        <v>12.8333333333333</v>
      </c>
      <c r="D1235">
        <v>0.93822404429791195</v>
      </c>
      <c r="E1235" s="6">
        <v>140.04477293839165</v>
      </c>
      <c r="F1235" s="10">
        <v>127.31753778594295</v>
      </c>
      <c r="G1235" s="10">
        <v>141.22436596691327</v>
      </c>
      <c r="H1235" s="10">
        <v>126.40601360700843</v>
      </c>
      <c r="I1235" s="10">
        <f t="shared" si="30"/>
        <v>131.39337324904059</v>
      </c>
    </row>
    <row r="1236" spans="1:9" x14ac:dyDescent="0.25">
      <c r="A1236" s="14"/>
      <c r="B1236" s="5">
        <f>DATE(YEAR(siječanj!B1236),MONTH(siječanj!B1236)+8,DAY(siječanj!B1236))</f>
        <v>44087</v>
      </c>
      <c r="C1236" s="8">
        <v>12.84375</v>
      </c>
      <c r="D1236">
        <v>0.93822404429791195</v>
      </c>
      <c r="E1236" s="6">
        <v>143.00189346488352</v>
      </c>
      <c r="F1236" s="10">
        <v>114.36514223345404</v>
      </c>
      <c r="G1236" s="10">
        <v>129.93255537218334</v>
      </c>
      <c r="H1236" s="10">
        <v>190.0494139470201</v>
      </c>
      <c r="I1236" s="10">
        <f t="shared" si="30"/>
        <v>134.16781482888217</v>
      </c>
    </row>
    <row r="1237" spans="1:9" x14ac:dyDescent="0.25">
      <c r="A1237" s="14"/>
      <c r="B1237" s="5">
        <f>DATE(YEAR(siječanj!B1237),MONTH(siječanj!B1237)+8,DAY(siječanj!B1237))</f>
        <v>44087</v>
      </c>
      <c r="C1237" s="8">
        <v>12.8541666666667</v>
      </c>
      <c r="D1237">
        <v>0.93822404429791195</v>
      </c>
      <c r="E1237" s="6">
        <v>146.8076342265727</v>
      </c>
      <c r="F1237" s="10">
        <v>110.14484096948362</v>
      </c>
      <c r="G1237" s="10">
        <v>122.46932688302235</v>
      </c>
      <c r="H1237" s="10">
        <v>228.82780485520058</v>
      </c>
      <c r="I1237" s="10">
        <f t="shared" si="30"/>
        <v>137.73845231786359</v>
      </c>
    </row>
    <row r="1238" spans="1:9" x14ac:dyDescent="0.25">
      <c r="A1238" s="14"/>
      <c r="B1238" s="5">
        <f>DATE(YEAR(siječanj!B1238),MONTH(siječanj!B1238)+8,DAY(siječanj!B1238))</f>
        <v>44087</v>
      </c>
      <c r="C1238" s="8">
        <v>12.8645833333333</v>
      </c>
      <c r="D1238">
        <v>0.93822404429791195</v>
      </c>
      <c r="E1238" s="6">
        <v>146.29498595513647</v>
      </c>
      <c r="F1238" s="10">
        <v>108.05468478514859</v>
      </c>
      <c r="G1238" s="10">
        <v>121.63485949600123</v>
      </c>
      <c r="H1238" s="10">
        <v>230.25039944307551</v>
      </c>
      <c r="I1238" s="10">
        <f t="shared" si="30"/>
        <v>137.25747338333437</v>
      </c>
    </row>
    <row r="1239" spans="1:9" x14ac:dyDescent="0.25">
      <c r="A1239" s="14"/>
      <c r="B1239" s="5">
        <f>DATE(YEAR(siječanj!B1239),MONTH(siječanj!B1239)+8,DAY(siječanj!B1239))</f>
        <v>44087</v>
      </c>
      <c r="C1239" s="8">
        <v>12.875</v>
      </c>
      <c r="D1239">
        <v>0.93822404429791195</v>
      </c>
      <c r="E1239" s="6">
        <v>144.40591268815123</v>
      </c>
      <c r="F1239" s="10">
        <v>107.08109523211746</v>
      </c>
      <c r="G1239" s="10">
        <v>116.94648298134405</v>
      </c>
      <c r="H1239" s="10">
        <v>232.64126686472753</v>
      </c>
      <c r="I1239" s="10">
        <f t="shared" si="30"/>
        <v>135.48509942280842</v>
      </c>
    </row>
    <row r="1240" spans="1:9" x14ac:dyDescent="0.25">
      <c r="A1240" s="14"/>
      <c r="B1240" s="5">
        <f>DATE(YEAR(siječanj!B1240),MONTH(siječanj!B1240)+8,DAY(siječanj!B1240))</f>
        <v>44087</v>
      </c>
      <c r="C1240" s="8">
        <v>12.8854166666667</v>
      </c>
      <c r="D1240">
        <v>0.93822404429791195</v>
      </c>
      <c r="E1240" s="6">
        <v>150.23086836844021</v>
      </c>
      <c r="F1240" s="10">
        <v>104.11795867802334</v>
      </c>
      <c r="G1240" s="10">
        <v>106.58082030273118</v>
      </c>
      <c r="H1240" s="10">
        <v>239.79947725240223</v>
      </c>
      <c r="I1240" s="10">
        <f t="shared" si="30"/>
        <v>140.95021289902522</v>
      </c>
    </row>
    <row r="1241" spans="1:9" x14ac:dyDescent="0.25">
      <c r="A1241" s="14"/>
      <c r="B1241" s="5">
        <f>DATE(YEAR(siječanj!B1241),MONTH(siječanj!B1241)+8,DAY(siječanj!B1241))</f>
        <v>44087</v>
      </c>
      <c r="C1241" s="8">
        <v>12.8958333333333</v>
      </c>
      <c r="D1241">
        <v>0.93822404429791195</v>
      </c>
      <c r="E1241" s="6">
        <v>152.46959915939212</v>
      </c>
      <c r="F1241" s="10">
        <v>103.03455739220374</v>
      </c>
      <c r="G1241" s="10">
        <v>99.368434075384116</v>
      </c>
      <c r="H1241" s="10">
        <v>245.81879302026485</v>
      </c>
      <c r="I1241" s="10">
        <f t="shared" si="30"/>
        <v>143.05064395580638</v>
      </c>
    </row>
    <row r="1242" spans="1:9" x14ac:dyDescent="0.25">
      <c r="A1242" s="14"/>
      <c r="B1242" s="5">
        <f>DATE(YEAR(siječanj!B1242),MONTH(siječanj!B1242)+8,DAY(siječanj!B1242))</f>
        <v>44087</v>
      </c>
      <c r="C1242" s="8">
        <v>12.90625</v>
      </c>
      <c r="D1242">
        <v>0.93822404429791195</v>
      </c>
      <c r="E1242" s="6">
        <v>153.46511976149282</v>
      </c>
      <c r="F1242" s="10">
        <v>101.17557809259837</v>
      </c>
      <c r="G1242" s="10">
        <v>95.07086262108534</v>
      </c>
      <c r="H1242" s="10">
        <v>243.23138568407498</v>
      </c>
      <c r="I1242" s="10">
        <f t="shared" si="30"/>
        <v>143.9846653212912</v>
      </c>
    </row>
    <row r="1243" spans="1:9" x14ac:dyDescent="0.25">
      <c r="A1243" s="14"/>
      <c r="B1243" s="5">
        <f>DATE(YEAR(siječanj!B1243),MONTH(siječanj!B1243)+8,DAY(siječanj!B1243))</f>
        <v>44087</v>
      </c>
      <c r="C1243" s="8">
        <v>12.9166666666667</v>
      </c>
      <c r="D1243">
        <v>0.93822404429791195</v>
      </c>
      <c r="E1243" s="6">
        <v>152.71370817001443</v>
      </c>
      <c r="F1243" s="10">
        <v>100.40536890246062</v>
      </c>
      <c r="G1243" s="10">
        <v>89.744835886771895</v>
      </c>
      <c r="H1243" s="10">
        <v>242.46348555214135</v>
      </c>
      <c r="I1243" s="10">
        <f t="shared" si="30"/>
        <v>143.27967289900201</v>
      </c>
    </row>
    <row r="1244" spans="1:9" x14ac:dyDescent="0.25">
      <c r="A1244" s="14"/>
      <c r="B1244" s="5">
        <f>DATE(YEAR(siječanj!B1244),MONTH(siječanj!B1244)+8,DAY(siječanj!B1244))</f>
        <v>44087</v>
      </c>
      <c r="C1244" s="8">
        <v>12.9270833333333</v>
      </c>
      <c r="D1244">
        <v>0.93822404429791195</v>
      </c>
      <c r="E1244" s="6">
        <v>144.84235204440427</v>
      </c>
      <c r="F1244" s="10">
        <v>98.799720922294071</v>
      </c>
      <c r="G1244" s="10">
        <v>85.59630498793662</v>
      </c>
      <c r="H1244" s="10">
        <v>244.74433863109815</v>
      </c>
      <c r="I1244" s="10">
        <f t="shared" si="30"/>
        <v>135.8945773207229</v>
      </c>
    </row>
    <row r="1245" spans="1:9" x14ac:dyDescent="0.25">
      <c r="A1245" s="14"/>
      <c r="B1245" s="5">
        <f>DATE(YEAR(siječanj!B1245),MONTH(siječanj!B1245)+8,DAY(siječanj!B1245))</f>
        <v>44087</v>
      </c>
      <c r="C1245" s="8">
        <v>12.9375</v>
      </c>
      <c r="D1245">
        <v>0.93822404429791195</v>
      </c>
      <c r="E1245" s="6">
        <v>137.27769245242501</v>
      </c>
      <c r="F1245" s="10">
        <v>95.431913304312118</v>
      </c>
      <c r="G1245" s="10">
        <v>82.552374974678088</v>
      </c>
      <c r="H1245" s="10">
        <v>242.3335970916944</v>
      </c>
      <c r="I1245" s="10">
        <f t="shared" si="30"/>
        <v>128.79723180459914</v>
      </c>
    </row>
    <row r="1246" spans="1:9" x14ac:dyDescent="0.25">
      <c r="A1246" s="14"/>
      <c r="B1246" s="5">
        <f>DATE(YEAR(siječanj!B1246),MONTH(siječanj!B1246)+8,DAY(siječanj!B1246))</f>
        <v>44087</v>
      </c>
      <c r="C1246" s="8">
        <v>12.9479166666667</v>
      </c>
      <c r="D1246">
        <v>0.93822404429791195</v>
      </c>
      <c r="E1246" s="6">
        <v>125.68179082991557</v>
      </c>
      <c r="F1246" s="10">
        <v>91.43934098293812</v>
      </c>
      <c r="G1246" s="10">
        <v>78.930301806128981</v>
      </c>
      <c r="H1246" s="10">
        <v>240.49594789471871</v>
      </c>
      <c r="I1246" s="10">
        <f t="shared" si="30"/>
        <v>117.91767808704761</v>
      </c>
    </row>
    <row r="1247" spans="1:9" x14ac:dyDescent="0.25">
      <c r="A1247" s="14"/>
      <c r="B1247" s="5">
        <f>DATE(YEAR(siječanj!B1247),MONTH(siječanj!B1247)+8,DAY(siječanj!B1247))</f>
        <v>44087</v>
      </c>
      <c r="C1247" s="8">
        <v>12.9583333333333</v>
      </c>
      <c r="D1247">
        <v>0.93822404429791195</v>
      </c>
      <c r="E1247" s="6">
        <v>114.05556833197134</v>
      </c>
      <c r="F1247" s="10">
        <v>87.210443975118096</v>
      </c>
      <c r="G1247" s="10">
        <v>79.558244203509801</v>
      </c>
      <c r="H1247" s="10">
        <v>240.5456974341036</v>
      </c>
      <c r="I1247" s="10">
        <f t="shared" si="30"/>
        <v>107.009676595119</v>
      </c>
    </row>
    <row r="1248" spans="1:9" x14ac:dyDescent="0.25">
      <c r="A1248" s="14"/>
      <c r="B1248" s="5">
        <f>DATE(YEAR(siječanj!B1248),MONTH(siječanj!B1248)+8,DAY(siječanj!B1248))</f>
        <v>44087</v>
      </c>
      <c r="C1248" s="8">
        <v>12.96875</v>
      </c>
      <c r="D1248">
        <v>0.93822404429791195</v>
      </c>
      <c r="E1248" s="6">
        <v>104.42665674845465</v>
      </c>
      <c r="F1248" s="10">
        <v>86.689877047451446</v>
      </c>
      <c r="G1248" s="10">
        <v>80.232341898116772</v>
      </c>
      <c r="H1248" s="10">
        <v>240.40533853182799</v>
      </c>
      <c r="I1248" s="10">
        <f t="shared" si="30"/>
        <v>97.975600227044964</v>
      </c>
    </row>
    <row r="1249" spans="1:9" x14ac:dyDescent="0.25">
      <c r="A1249" s="14"/>
      <c r="B1249" s="5">
        <f>DATE(YEAR(siječanj!B1249),MONTH(siječanj!B1249)+8,DAY(siječanj!B1249))</f>
        <v>44087</v>
      </c>
      <c r="C1249" s="8">
        <v>12.9791666666667</v>
      </c>
      <c r="D1249">
        <v>0.93822404429791195</v>
      </c>
      <c r="E1249" s="6">
        <v>94.747451249462955</v>
      </c>
      <c r="F1249" s="10">
        <v>84.128863777160731</v>
      </c>
      <c r="G1249" s="10">
        <v>74.663150067765727</v>
      </c>
      <c r="H1249" s="10">
        <v>240.53525986181268</v>
      </c>
      <c r="I1249" s="10">
        <f t="shared" si="30"/>
        <v>88.894336898190389</v>
      </c>
    </row>
    <row r="1250" spans="1:9" ht="15.75" thickBot="1" x14ac:dyDescent="0.3">
      <c r="A1250" s="14"/>
      <c r="B1250" s="5">
        <f>DATE(YEAR(siječanj!B1250),MONTH(siječanj!B1250)+8,DAY(siječanj!B1250))</f>
        <v>44087</v>
      </c>
      <c r="C1250" s="8">
        <v>12.9895833333333</v>
      </c>
      <c r="D1250">
        <v>0.93822404429791195</v>
      </c>
      <c r="E1250" s="6">
        <v>87.463679809057993</v>
      </c>
      <c r="F1250" s="10">
        <v>80.433871365935275</v>
      </c>
      <c r="G1250" s="10">
        <v>74.508768002815401</v>
      </c>
      <c r="H1250" s="10">
        <v>240.25951531792077</v>
      </c>
      <c r="I1250" s="10">
        <f t="shared" si="30"/>
        <v>82.060527399632008</v>
      </c>
    </row>
    <row r="1251" spans="1:9" x14ac:dyDescent="0.25">
      <c r="A1251" s="15">
        <f t="shared" ref="A1251" si="31">A1155+1</f>
        <v>258</v>
      </c>
      <c r="B1251" s="5">
        <f>DATE(YEAR(siječanj!B1251),MONTH(siječanj!B1251)+8,DAY(siječanj!B1251))</f>
        <v>44088</v>
      </c>
      <c r="C1251" s="8">
        <v>13</v>
      </c>
      <c r="D1251">
        <v>0.93711425501591572</v>
      </c>
      <c r="E1251" s="6">
        <v>81.871973934149992</v>
      </c>
      <c r="F1251" s="10">
        <v>77.900903769476471</v>
      </c>
      <c r="G1251" s="10">
        <v>72.303370702731414</v>
      </c>
      <c r="H1251" s="10">
        <v>238.81486626629305</v>
      </c>
      <c r="I1251" s="10">
        <f t="shared" si="30"/>
        <v>76.723393859983446</v>
      </c>
    </row>
    <row r="1252" spans="1:9" x14ac:dyDescent="0.25">
      <c r="A1252" s="16"/>
      <c r="B1252" s="5">
        <f>DATE(YEAR(siječanj!B1252),MONTH(siječanj!B1252)+8,DAY(siječanj!B1252))</f>
        <v>44088</v>
      </c>
      <c r="C1252" s="8">
        <v>13.0104166666667</v>
      </c>
      <c r="D1252">
        <v>0.93711425501591572</v>
      </c>
      <c r="E1252" s="6">
        <v>76.998391250653299</v>
      </c>
      <c r="F1252" s="10">
        <v>76.16070969308322</v>
      </c>
      <c r="G1252" s="10">
        <v>70.504385623332098</v>
      </c>
      <c r="H1252" s="10">
        <v>238.56154472339489</v>
      </c>
      <c r="I1252" s="10">
        <f t="shared" si="30"/>
        <v>72.156290054279964</v>
      </c>
    </row>
    <row r="1253" spans="1:9" x14ac:dyDescent="0.25">
      <c r="A1253" s="16"/>
      <c r="B1253" s="5">
        <f>DATE(YEAR(siječanj!B1253),MONTH(siječanj!B1253)+8,DAY(siječanj!B1253))</f>
        <v>44088</v>
      </c>
      <c r="C1253" s="8">
        <v>13.0208333333333</v>
      </c>
      <c r="D1253">
        <v>0.93711425501591572</v>
      </c>
      <c r="E1253" s="6">
        <v>72.197006486803858</v>
      </c>
      <c r="F1253" s="10">
        <v>74.773580068835543</v>
      </c>
      <c r="G1253" s="10">
        <v>70.427421334122158</v>
      </c>
      <c r="H1253" s="10">
        <v>238.79452101850092</v>
      </c>
      <c r="I1253" s="10">
        <f t="shared" si="30"/>
        <v>67.65684394826043</v>
      </c>
    </row>
    <row r="1254" spans="1:9" x14ac:dyDescent="0.25">
      <c r="A1254" s="16"/>
      <c r="B1254" s="5">
        <f>DATE(YEAR(siječanj!B1254),MONTH(siječanj!B1254)+8,DAY(siječanj!B1254))</f>
        <v>44088</v>
      </c>
      <c r="C1254" s="8">
        <v>13.03125</v>
      </c>
      <c r="D1254">
        <v>0.93711425501591572</v>
      </c>
      <c r="E1254" s="6">
        <v>68.414856854901203</v>
      </c>
      <c r="F1254" s="10">
        <v>72.538533961874137</v>
      </c>
      <c r="G1254" s="10">
        <v>69.412008808301465</v>
      </c>
      <c r="H1254" s="10">
        <v>239.06544668895609</v>
      </c>
      <c r="I1254" s="10">
        <f t="shared" si="30"/>
        <v>64.112537613601262</v>
      </c>
    </row>
    <row r="1255" spans="1:9" x14ac:dyDescent="0.25">
      <c r="A1255" s="16"/>
      <c r="B1255" s="5">
        <f>DATE(YEAR(siječanj!B1255),MONTH(siječanj!B1255)+8,DAY(siječanj!B1255))</f>
        <v>44088</v>
      </c>
      <c r="C1255" s="8">
        <v>13.0416666666667</v>
      </c>
      <c r="D1255">
        <v>0.93711425501591572</v>
      </c>
      <c r="E1255" s="6">
        <v>65.815171017729753</v>
      </c>
      <c r="F1255" s="10">
        <v>71.937225713297522</v>
      </c>
      <c r="G1255" s="10">
        <v>68.050036257503507</v>
      </c>
      <c r="H1255" s="10">
        <v>238.91533449840176</v>
      </c>
      <c r="I1255" s="10">
        <f t="shared" si="30"/>
        <v>61.676334957024906</v>
      </c>
    </row>
    <row r="1256" spans="1:9" x14ac:dyDescent="0.25">
      <c r="A1256" s="16"/>
      <c r="B1256" s="5">
        <f>DATE(YEAR(siječanj!B1256),MONTH(siječanj!B1256)+8,DAY(siječanj!B1256))</f>
        <v>44088</v>
      </c>
      <c r="C1256" s="8">
        <v>13.0520833333333</v>
      </c>
      <c r="D1256">
        <v>0.93711425501591572</v>
      </c>
      <c r="E1256" s="6">
        <v>63.573746156677522</v>
      </c>
      <c r="F1256" s="10">
        <v>70.376308553509674</v>
      </c>
      <c r="G1256" s="10">
        <v>67.098902437505927</v>
      </c>
      <c r="H1256" s="10">
        <v>238.55740814187715</v>
      </c>
      <c r="I1256" s="10">
        <f t="shared" si="30"/>
        <v>59.575863768185791</v>
      </c>
    </row>
    <row r="1257" spans="1:9" x14ac:dyDescent="0.25">
      <c r="A1257" s="16"/>
      <c r="B1257" s="5">
        <f>DATE(YEAR(siječanj!B1257),MONTH(siječanj!B1257)+8,DAY(siječanj!B1257))</f>
        <v>44088</v>
      </c>
      <c r="C1257" s="8">
        <v>13.0625</v>
      </c>
      <c r="D1257">
        <v>0.93711425501591572</v>
      </c>
      <c r="E1257" s="6">
        <v>61.927936856706722</v>
      </c>
      <c r="F1257" s="10">
        <v>69.427385048046986</v>
      </c>
      <c r="G1257" s="10">
        <v>65.678807360864425</v>
      </c>
      <c r="H1257" s="10">
        <v>238.77994487259909</v>
      </c>
      <c r="I1257" s="10">
        <f t="shared" si="30"/>
        <v>58.03355241214539</v>
      </c>
    </row>
    <row r="1258" spans="1:9" x14ac:dyDescent="0.25">
      <c r="A1258" s="16"/>
      <c r="B1258" s="5">
        <f>DATE(YEAR(siječanj!B1258),MONTH(siječanj!B1258)+8,DAY(siječanj!B1258))</f>
        <v>44088</v>
      </c>
      <c r="C1258" s="8">
        <v>13.0729166666667</v>
      </c>
      <c r="D1258">
        <v>0.93711425501591572</v>
      </c>
      <c r="E1258" s="6">
        <v>60.51977632744012</v>
      </c>
      <c r="F1258" s="10">
        <v>69.135704414182342</v>
      </c>
      <c r="G1258" s="10">
        <v>65.285602433734326</v>
      </c>
      <c r="H1258" s="10">
        <v>238.35863011063563</v>
      </c>
      <c r="I1258" s="10">
        <f t="shared" si="30"/>
        <v>56.713945106818898</v>
      </c>
    </row>
    <row r="1259" spans="1:9" x14ac:dyDescent="0.25">
      <c r="A1259" s="16"/>
      <c r="B1259" s="5">
        <f>DATE(YEAR(siječanj!B1259),MONTH(siječanj!B1259)+8,DAY(siječanj!B1259))</f>
        <v>44088</v>
      </c>
      <c r="C1259" s="8">
        <v>13.0833333333333</v>
      </c>
      <c r="D1259">
        <v>0.93711425501591572</v>
      </c>
      <c r="E1259" s="6">
        <v>60.2267969444299</v>
      </c>
      <c r="F1259" s="10">
        <v>69.736578656056878</v>
      </c>
      <c r="G1259" s="10">
        <v>65.208995315331535</v>
      </c>
      <c r="H1259" s="10">
        <v>238.54384497536458</v>
      </c>
      <c r="I1259" s="10">
        <f t="shared" si="30"/>
        <v>56.439389950574252</v>
      </c>
    </row>
    <row r="1260" spans="1:9" x14ac:dyDescent="0.25">
      <c r="A1260" s="16"/>
      <c r="B1260" s="5">
        <f>DATE(YEAR(siječanj!B1260),MONTH(siječanj!B1260)+8,DAY(siječanj!B1260))</f>
        <v>44088</v>
      </c>
      <c r="C1260" s="8">
        <v>13.09375</v>
      </c>
      <c r="D1260">
        <v>0.93711425501591572</v>
      </c>
      <c r="E1260" s="6">
        <v>59.709886928536697</v>
      </c>
      <c r="F1260" s="10">
        <v>70.830384046984776</v>
      </c>
      <c r="G1260" s="10">
        <v>66.001954638774691</v>
      </c>
      <c r="H1260" s="10">
        <v>238.64607919808992</v>
      </c>
      <c r="I1260" s="10">
        <f t="shared" si="30"/>
        <v>55.954986206120232</v>
      </c>
    </row>
    <row r="1261" spans="1:9" x14ac:dyDescent="0.25">
      <c r="A1261" s="16"/>
      <c r="B1261" s="5">
        <f>DATE(YEAR(siječanj!B1261),MONTH(siječanj!B1261)+8,DAY(siječanj!B1261))</f>
        <v>44088</v>
      </c>
      <c r="C1261" s="8">
        <v>13.1041666666667</v>
      </c>
      <c r="D1261">
        <v>0.93711425501591572</v>
      </c>
      <c r="E1261" s="6">
        <v>58.932949294337867</v>
      </c>
      <c r="F1261" s="10">
        <v>70.268385553591386</v>
      </c>
      <c r="G1261" s="10">
        <v>65.766795787234656</v>
      </c>
      <c r="H1261" s="10">
        <v>238.79058065816281</v>
      </c>
      <c r="I1261" s="10">
        <f t="shared" si="30"/>
        <v>55.226906873854169</v>
      </c>
    </row>
    <row r="1262" spans="1:9" x14ac:dyDescent="0.25">
      <c r="A1262" s="16"/>
      <c r="B1262" s="5">
        <f>DATE(YEAR(siječanj!B1262),MONTH(siječanj!B1262)+8,DAY(siječanj!B1262))</f>
        <v>44088</v>
      </c>
      <c r="C1262" s="8">
        <v>13.1145833333333</v>
      </c>
      <c r="D1262">
        <v>0.93711425501591572</v>
      </c>
      <c r="E1262" s="6">
        <v>58.620897198121945</v>
      </c>
      <c r="F1262" s="10">
        <v>68.851691232054492</v>
      </c>
      <c r="G1262" s="10">
        <v>64.849211944179132</v>
      </c>
      <c r="H1262" s="10">
        <v>238.7722334798444</v>
      </c>
      <c r="I1262" s="10">
        <f t="shared" si="30"/>
        <v>54.934478406182627</v>
      </c>
    </row>
    <row r="1263" spans="1:9" x14ac:dyDescent="0.25">
      <c r="A1263" s="16"/>
      <c r="B1263" s="5">
        <f>DATE(YEAR(siječanj!B1263),MONTH(siječanj!B1263)+8,DAY(siječanj!B1263))</f>
        <v>44088</v>
      </c>
      <c r="C1263" s="8">
        <v>13.125</v>
      </c>
      <c r="D1263">
        <v>0.93711425501591572</v>
      </c>
      <c r="E1263" s="6">
        <v>58.413994786257867</v>
      </c>
      <c r="F1263" s="10">
        <v>67.951497034642486</v>
      </c>
      <c r="G1263" s="10">
        <v>63.666595322746652</v>
      </c>
      <c r="H1263" s="10">
        <v>238.57090756140752</v>
      </c>
      <c r="I1263" s="10">
        <f t="shared" si="30"/>
        <v>54.740587206627623</v>
      </c>
    </row>
    <row r="1264" spans="1:9" x14ac:dyDescent="0.25">
      <c r="A1264" s="16"/>
      <c r="B1264" s="5">
        <f>DATE(YEAR(siječanj!B1264),MONTH(siječanj!B1264)+8,DAY(siječanj!B1264))</f>
        <v>44088</v>
      </c>
      <c r="C1264" s="8">
        <v>13.1354166666667</v>
      </c>
      <c r="D1264">
        <v>0.93711425501591572</v>
      </c>
      <c r="E1264" s="6">
        <v>58.348551292270734</v>
      </c>
      <c r="F1264" s="10">
        <v>66.711664462785521</v>
      </c>
      <c r="G1264" s="10">
        <v>63.518517924515947</v>
      </c>
      <c r="H1264" s="10">
        <v>238.42527260030712</v>
      </c>
      <c r="I1264" s="10">
        <f t="shared" si="30"/>
        <v>54.679259175514233</v>
      </c>
    </row>
    <row r="1265" spans="1:9" x14ac:dyDescent="0.25">
      <c r="A1265" s="16"/>
      <c r="B1265" s="5">
        <f>DATE(YEAR(siječanj!B1265),MONTH(siječanj!B1265)+8,DAY(siječanj!B1265))</f>
        <v>44088</v>
      </c>
      <c r="C1265" s="8">
        <v>13.1458333333333</v>
      </c>
      <c r="D1265">
        <v>0.93711425501591572</v>
      </c>
      <c r="E1265" s="6">
        <v>58.825722540183506</v>
      </c>
      <c r="F1265" s="10">
        <v>66.611047242352328</v>
      </c>
      <c r="G1265" s="10">
        <v>63.756144866465007</v>
      </c>
      <c r="H1265" s="10">
        <v>238.25190371775741</v>
      </c>
      <c r="I1265" s="10">
        <f t="shared" si="30"/>
        <v>55.126423154017026</v>
      </c>
    </row>
    <row r="1266" spans="1:9" x14ac:dyDescent="0.25">
      <c r="A1266" s="16"/>
      <c r="B1266" s="5">
        <f>DATE(YEAR(siječanj!B1266),MONTH(siječanj!B1266)+8,DAY(siječanj!B1266))</f>
        <v>44088</v>
      </c>
      <c r="C1266" s="8">
        <v>13.15625</v>
      </c>
      <c r="D1266">
        <v>0.93711425501591572</v>
      </c>
      <c r="E1266" s="6">
        <v>60.027198828891329</v>
      </c>
      <c r="F1266" s="10">
        <v>65.837647299238142</v>
      </c>
      <c r="G1266" s="10">
        <v>62.877721391232569</v>
      </c>
      <c r="H1266" s="10">
        <v>238.31918068911128</v>
      </c>
      <c r="I1266" s="10">
        <f t="shared" si="30"/>
        <v>56.252343711228747</v>
      </c>
    </row>
    <row r="1267" spans="1:9" x14ac:dyDescent="0.25">
      <c r="A1267" s="16"/>
      <c r="B1267" s="5">
        <f>DATE(YEAR(siječanj!B1267),MONTH(siječanj!B1267)+8,DAY(siječanj!B1267))</f>
        <v>44088</v>
      </c>
      <c r="C1267" s="8">
        <v>13.1666666666667</v>
      </c>
      <c r="D1267">
        <v>0.93711425501591572</v>
      </c>
      <c r="E1267" s="6">
        <v>62.166425735016411</v>
      </c>
      <c r="F1267" s="10">
        <v>65.512041808160546</v>
      </c>
      <c r="G1267" s="10">
        <v>63.145238312639123</v>
      </c>
      <c r="H1267" s="10">
        <v>231.65331713042491</v>
      </c>
      <c r="I1267" s="10">
        <f t="shared" si="30"/>
        <v>58.257043739672156</v>
      </c>
    </row>
    <row r="1268" spans="1:9" x14ac:dyDescent="0.25">
      <c r="A1268" s="16"/>
      <c r="B1268" s="5">
        <f>DATE(YEAR(siječanj!B1268),MONTH(siječanj!B1268)+8,DAY(siječanj!B1268))</f>
        <v>44088</v>
      </c>
      <c r="C1268" s="8">
        <v>13.1770833333333</v>
      </c>
      <c r="D1268">
        <v>0.93711425501591572</v>
      </c>
      <c r="E1268" s="6">
        <v>64.347172318781503</v>
      </c>
      <c r="F1268" s="10">
        <v>64.481729990315344</v>
      </c>
      <c r="G1268" s="10">
        <v>60.98801091365987</v>
      </c>
      <c r="H1268" s="10">
        <v>172.24741575725355</v>
      </c>
      <c r="I1268" s="10">
        <f t="shared" si="30"/>
        <v>60.300652449895679</v>
      </c>
    </row>
    <row r="1269" spans="1:9" x14ac:dyDescent="0.25">
      <c r="A1269" s="16"/>
      <c r="B1269" s="5">
        <f>DATE(YEAR(siječanj!B1269),MONTH(siječanj!B1269)+8,DAY(siječanj!B1269))</f>
        <v>44088</v>
      </c>
      <c r="C1269" s="8">
        <v>13.1875</v>
      </c>
      <c r="D1269">
        <v>0.93711425501591572</v>
      </c>
      <c r="E1269" s="6">
        <v>66.874108391239346</v>
      </c>
      <c r="F1269" s="10">
        <v>64.065332708310066</v>
      </c>
      <c r="G1269" s="10">
        <v>59.984778313678795</v>
      </c>
      <c r="H1269" s="10">
        <v>104.0615130377202</v>
      </c>
      <c r="I1269" s="10">
        <f t="shared" si="30"/>
        <v>62.66868026490986</v>
      </c>
    </row>
    <row r="1270" spans="1:9" x14ac:dyDescent="0.25">
      <c r="A1270" s="16"/>
      <c r="B1270" s="5">
        <f>DATE(YEAR(siječanj!B1270),MONTH(siječanj!B1270)+8,DAY(siječanj!B1270))</f>
        <v>44088</v>
      </c>
      <c r="C1270" s="8">
        <v>13.1979166666667</v>
      </c>
      <c r="D1270">
        <v>0.93711425501591572</v>
      </c>
      <c r="E1270" s="6">
        <v>70.628073449538363</v>
      </c>
      <c r="F1270" s="10">
        <v>63.650333892344861</v>
      </c>
      <c r="G1270" s="10">
        <v>59.546288943987165</v>
      </c>
      <c r="H1270" s="10">
        <v>67.698078938142359</v>
      </c>
      <c r="I1270" s="10">
        <f t="shared" si="30"/>
        <v>66.186574433873517</v>
      </c>
    </row>
    <row r="1271" spans="1:9" x14ac:dyDescent="0.25">
      <c r="A1271" s="16"/>
      <c r="B1271" s="5">
        <f>DATE(YEAR(siječanj!B1271),MONTH(siječanj!B1271)+8,DAY(siječanj!B1271))</f>
        <v>44088</v>
      </c>
      <c r="C1271" s="8">
        <v>13.2083333333333</v>
      </c>
      <c r="D1271">
        <v>0.93711425501591572</v>
      </c>
      <c r="E1271" s="6">
        <v>73.731009409609868</v>
      </c>
      <c r="F1271" s="10">
        <v>63.556182568056592</v>
      </c>
      <c r="G1271" s="10">
        <v>62.656287530259725</v>
      </c>
      <c r="H1271" s="10">
        <v>45.866909907549982</v>
      </c>
      <c r="I1271" s="10">
        <f t="shared" si="30"/>
        <v>69.09437995445802</v>
      </c>
    </row>
    <row r="1272" spans="1:9" x14ac:dyDescent="0.25">
      <c r="A1272" s="16"/>
      <c r="B1272" s="5">
        <f>DATE(YEAR(siječanj!B1272),MONTH(siječanj!B1272)+8,DAY(siječanj!B1272))</f>
        <v>44088</v>
      </c>
      <c r="C1272" s="8">
        <v>13.21875</v>
      </c>
      <c r="D1272">
        <v>0.93711425501591572</v>
      </c>
      <c r="E1272" s="6">
        <v>77.189988106329963</v>
      </c>
      <c r="F1272" s="10">
        <v>68.168568701554406</v>
      </c>
      <c r="G1272" s="10">
        <v>68.811901654948201</v>
      </c>
      <c r="H1272" s="10">
        <v>26.954569769723541</v>
      </c>
      <c r="I1272" s="10">
        <f t="shared" si="30"/>
        <v>72.335838198950796</v>
      </c>
    </row>
    <row r="1273" spans="1:9" x14ac:dyDescent="0.25">
      <c r="A1273" s="16"/>
      <c r="B1273" s="5">
        <f>DATE(YEAR(siječanj!B1273),MONTH(siječanj!B1273)+8,DAY(siječanj!B1273))</f>
        <v>44088</v>
      </c>
      <c r="C1273" s="8">
        <v>13.2291666666667</v>
      </c>
      <c r="D1273">
        <v>0.93711425501591572</v>
      </c>
      <c r="E1273" s="6">
        <v>81.418849902643913</v>
      </c>
      <c r="F1273" s="10">
        <v>76.19950105137228</v>
      </c>
      <c r="G1273" s="10">
        <v>73.457477870073404</v>
      </c>
      <c r="H1273" s="10">
        <v>6.9771609898147773</v>
      </c>
      <c r="I1273" s="10">
        <f t="shared" si="30"/>
        <v>76.298764870768807</v>
      </c>
    </row>
    <row r="1274" spans="1:9" x14ac:dyDescent="0.25">
      <c r="A1274" s="16"/>
      <c r="B1274" s="5">
        <f>DATE(YEAR(siječanj!B1274),MONTH(siječanj!B1274)+8,DAY(siječanj!B1274))</f>
        <v>44088</v>
      </c>
      <c r="C1274" s="8">
        <v>13.2395833333333</v>
      </c>
      <c r="D1274">
        <v>0.93711425501591572</v>
      </c>
      <c r="E1274" s="6">
        <v>86.017268222929033</v>
      </c>
      <c r="F1274" s="10">
        <v>77.612321461235027</v>
      </c>
      <c r="G1274" s="10">
        <v>76.954830203286889</v>
      </c>
      <c r="H1274" s="10">
        <v>2.8240889246370955</v>
      </c>
      <c r="I1274" s="10">
        <f t="shared" si="30"/>
        <v>80.608008229234343</v>
      </c>
    </row>
    <row r="1275" spans="1:9" x14ac:dyDescent="0.25">
      <c r="A1275" s="16"/>
      <c r="B1275" s="5">
        <f>DATE(YEAR(siječanj!B1275),MONTH(siječanj!B1275)+8,DAY(siječanj!B1275))</f>
        <v>44088</v>
      </c>
      <c r="C1275" s="8">
        <v>13.25</v>
      </c>
      <c r="D1275">
        <v>0.93711425501591572</v>
      </c>
      <c r="E1275" s="6">
        <v>88.420558422907632</v>
      </c>
      <c r="F1275" s="10">
        <v>77.464204618407038</v>
      </c>
      <c r="G1275" s="10">
        <v>94.933684952205667</v>
      </c>
      <c r="H1275" s="10">
        <v>2.943675275130361</v>
      </c>
      <c r="I1275" s="10">
        <f t="shared" si="30"/>
        <v>82.860165734574338</v>
      </c>
    </row>
    <row r="1276" spans="1:9" x14ac:dyDescent="0.25">
      <c r="A1276" s="16"/>
      <c r="B1276" s="5">
        <f>DATE(YEAR(siječanj!B1276),MONTH(siječanj!B1276)+8,DAY(siječanj!B1276))</f>
        <v>44088</v>
      </c>
      <c r="C1276" s="8">
        <v>13.2604166666667</v>
      </c>
      <c r="D1276">
        <v>0.93711425501591572</v>
      </c>
      <c r="E1276" s="6">
        <v>89.360896492773762</v>
      </c>
      <c r="F1276" s="10">
        <v>87.427965723054399</v>
      </c>
      <c r="G1276" s="10">
        <v>100.35685411975595</v>
      </c>
      <c r="H1276" s="10">
        <v>3.4981345738666794</v>
      </c>
      <c r="I1276" s="10">
        <f t="shared" si="30"/>
        <v>83.74136994438004</v>
      </c>
    </row>
    <row r="1277" spans="1:9" x14ac:dyDescent="0.25">
      <c r="A1277" s="16"/>
      <c r="B1277" s="5">
        <f>DATE(YEAR(siječanj!B1277),MONTH(siječanj!B1277)+8,DAY(siječanj!B1277))</f>
        <v>44088</v>
      </c>
      <c r="C1277" s="8">
        <v>13.2708333333333</v>
      </c>
      <c r="D1277">
        <v>0.93711425501591572</v>
      </c>
      <c r="E1277" s="6">
        <v>92.502893014098362</v>
      </c>
      <c r="F1277" s="10">
        <v>93.83314111550915</v>
      </c>
      <c r="G1277" s="10">
        <v>109.14667117087539</v>
      </c>
      <c r="H1277" s="10">
        <v>3.3573872134182294</v>
      </c>
      <c r="I1277" s="10">
        <f t="shared" si="30"/>
        <v>86.685779673723744</v>
      </c>
    </row>
    <row r="1278" spans="1:9" x14ac:dyDescent="0.25">
      <c r="A1278" s="16"/>
      <c r="B1278" s="5">
        <f>DATE(YEAR(siječanj!B1278),MONTH(siječanj!B1278)+8,DAY(siječanj!B1278))</f>
        <v>44088</v>
      </c>
      <c r="C1278" s="8">
        <v>13.28125</v>
      </c>
      <c r="D1278">
        <v>0.93711425501591572</v>
      </c>
      <c r="E1278" s="6">
        <v>93.299675352275486</v>
      </c>
      <c r="F1278" s="10">
        <v>102.60878878029791</v>
      </c>
      <c r="G1278" s="10">
        <v>119.96452814397142</v>
      </c>
      <c r="H1278" s="10">
        <v>3.4779307646912985</v>
      </c>
      <c r="I1278" s="10">
        <f t="shared" si="30"/>
        <v>87.432455760974435</v>
      </c>
    </row>
    <row r="1279" spans="1:9" x14ac:dyDescent="0.25">
      <c r="A1279" s="16"/>
      <c r="B1279" s="5">
        <f>DATE(YEAR(siječanj!B1279),MONTH(siječanj!B1279)+8,DAY(siječanj!B1279))</f>
        <v>44088</v>
      </c>
      <c r="C1279" s="8">
        <v>13.2916666666667</v>
      </c>
      <c r="D1279">
        <v>0.93711425501591572</v>
      </c>
      <c r="E1279" s="6">
        <v>93.059262420237133</v>
      </c>
      <c r="F1279" s="10">
        <v>111.41326172355009</v>
      </c>
      <c r="G1279" s="10">
        <v>129.02219119521862</v>
      </c>
      <c r="H1279" s="10">
        <v>3.1069731305369372</v>
      </c>
      <c r="I1279" s="10">
        <f t="shared" si="30"/>
        <v>87.207161375271127</v>
      </c>
    </row>
    <row r="1280" spans="1:9" x14ac:dyDescent="0.25">
      <c r="A1280" s="16"/>
      <c r="B1280" s="5">
        <f>DATE(YEAR(siječanj!B1280),MONTH(siječanj!B1280)+8,DAY(siječanj!B1280))</f>
        <v>44088</v>
      </c>
      <c r="C1280" s="8">
        <v>13.3020833333333</v>
      </c>
      <c r="D1280">
        <v>0.93711425501591572</v>
      </c>
      <c r="E1280" s="6">
        <v>92.676259238575781</v>
      </c>
      <c r="F1280" s="10">
        <v>125.4502118944836</v>
      </c>
      <c r="G1280" s="10">
        <v>139.78303327328882</v>
      </c>
      <c r="H1280" s="10">
        <v>2.7820746831252277</v>
      </c>
      <c r="I1280" s="10">
        <f t="shared" si="30"/>
        <v>86.848243634019823</v>
      </c>
    </row>
    <row r="1281" spans="1:9" x14ac:dyDescent="0.25">
      <c r="A1281" s="16"/>
      <c r="B1281" s="5">
        <f>DATE(YEAR(siječanj!B1281),MONTH(siječanj!B1281)+8,DAY(siječanj!B1281))</f>
        <v>44088</v>
      </c>
      <c r="C1281" s="8">
        <v>13.3125</v>
      </c>
      <c r="D1281">
        <v>0.93711425501591572</v>
      </c>
      <c r="E1281" s="6">
        <v>93.563074260208325</v>
      </c>
      <c r="F1281" s="10">
        <v>135.16170258496388</v>
      </c>
      <c r="G1281" s="10">
        <v>149.1200119220442</v>
      </c>
      <c r="H1281" s="10">
        <v>2.2941512970745448</v>
      </c>
      <c r="I1281" s="10">
        <f t="shared" si="30"/>
        <v>87.679290632353926</v>
      </c>
    </row>
    <row r="1282" spans="1:9" x14ac:dyDescent="0.25">
      <c r="A1282" s="16"/>
      <c r="B1282" s="5">
        <f>DATE(YEAR(siječanj!B1282),MONTH(siječanj!B1282)+8,DAY(siječanj!B1282))</f>
        <v>44088</v>
      </c>
      <c r="C1282" s="8">
        <v>13.3229166666667</v>
      </c>
      <c r="D1282">
        <v>0.93711425501591572</v>
      </c>
      <c r="E1282" s="6">
        <v>95.254052917980701</v>
      </c>
      <c r="F1282" s="10">
        <v>144.51286322961928</v>
      </c>
      <c r="G1282" s="10">
        <v>163.62201353418729</v>
      </c>
      <c r="H1282" s="10">
        <v>1.9482691360019331</v>
      </c>
      <c r="I1282" s="10">
        <f t="shared" si="30"/>
        <v>89.263930837480103</v>
      </c>
    </row>
    <row r="1283" spans="1:9" x14ac:dyDescent="0.25">
      <c r="A1283" s="16"/>
      <c r="B1283" s="5">
        <f>DATE(YEAR(siječanj!B1283),MONTH(siječanj!B1283)+8,DAY(siječanj!B1283))</f>
        <v>44088</v>
      </c>
      <c r="C1283" s="8">
        <v>13.3333333333333</v>
      </c>
      <c r="D1283">
        <v>0.93711425501591572</v>
      </c>
      <c r="E1283" s="6">
        <v>96.098312688673417</v>
      </c>
      <c r="F1283" s="10">
        <v>166.29971033644881</v>
      </c>
      <c r="G1283" s="10">
        <v>178.28413200997096</v>
      </c>
      <c r="H1283" s="10">
        <v>1.8086851579788845</v>
      </c>
      <c r="I1283" s="10">
        <f t="shared" si="30"/>
        <v>90.055098703532707</v>
      </c>
    </row>
    <row r="1284" spans="1:9" x14ac:dyDescent="0.25">
      <c r="A1284" s="16"/>
      <c r="B1284" s="5">
        <f>DATE(YEAR(siječanj!B1284),MONTH(siječanj!B1284)+8,DAY(siječanj!B1284))</f>
        <v>44088</v>
      </c>
      <c r="C1284" s="8">
        <v>13.34375</v>
      </c>
      <c r="D1284">
        <v>0.93711425501591572</v>
      </c>
      <c r="E1284" s="6">
        <v>97.792339821517174</v>
      </c>
      <c r="F1284" s="10">
        <v>190.00166425777269</v>
      </c>
      <c r="G1284" s="10">
        <v>190.33278353191452</v>
      </c>
      <c r="H1284" s="10">
        <v>1.7504702185653414</v>
      </c>
      <c r="I1284" s="10">
        <f t="shared" ref="I1284:I1347" si="32">D1284*E1284</f>
        <v>91.642595678104342</v>
      </c>
    </row>
    <row r="1285" spans="1:9" x14ac:dyDescent="0.25">
      <c r="A1285" s="16"/>
      <c r="B1285" s="5">
        <f>DATE(YEAR(siječanj!B1285),MONTH(siječanj!B1285)+8,DAY(siječanj!B1285))</f>
        <v>44088</v>
      </c>
      <c r="C1285" s="8">
        <v>13.3541666666667</v>
      </c>
      <c r="D1285">
        <v>0.93711425501591572</v>
      </c>
      <c r="E1285" s="6">
        <v>98.54347894566402</v>
      </c>
      <c r="F1285" s="10">
        <v>187.89359725981552</v>
      </c>
      <c r="G1285" s="10">
        <v>195.00059663965166</v>
      </c>
      <c r="H1285" s="10">
        <v>1.8541078709459959</v>
      </c>
      <c r="I1285" s="10">
        <f t="shared" si="32"/>
        <v>92.346498858842509</v>
      </c>
    </row>
    <row r="1286" spans="1:9" x14ac:dyDescent="0.25">
      <c r="A1286" s="16"/>
      <c r="B1286" s="5">
        <f>DATE(YEAR(siječanj!B1286),MONTH(siječanj!B1286)+8,DAY(siječanj!B1286))</f>
        <v>44088</v>
      </c>
      <c r="C1286" s="8">
        <v>13.3645833333333</v>
      </c>
      <c r="D1286">
        <v>0.93711425501591572</v>
      </c>
      <c r="E1286" s="6">
        <v>100.22509795571884</v>
      </c>
      <c r="F1286" s="10">
        <v>189.23733826959651</v>
      </c>
      <c r="G1286" s="10">
        <v>201.54552694414286</v>
      </c>
      <c r="H1286" s="10">
        <v>2.0517902509307282</v>
      </c>
      <c r="I1286" s="10">
        <f t="shared" si="32"/>
        <v>93.922368004670631</v>
      </c>
    </row>
    <row r="1287" spans="1:9" x14ac:dyDescent="0.25">
      <c r="A1287" s="16"/>
      <c r="B1287" s="5">
        <f>DATE(YEAR(siječanj!B1287),MONTH(siječanj!B1287)+8,DAY(siječanj!B1287))</f>
        <v>44088</v>
      </c>
      <c r="C1287" s="8">
        <v>13.375</v>
      </c>
      <c r="D1287">
        <v>0.93711425501591572</v>
      </c>
      <c r="E1287" s="6">
        <v>101.76603102586979</v>
      </c>
      <c r="F1287" s="10">
        <v>192.04827108441799</v>
      </c>
      <c r="G1287" s="10">
        <v>207.68314608119877</v>
      </c>
      <c r="H1287" s="10">
        <v>1.911561830759362</v>
      </c>
      <c r="I1287" s="10">
        <f t="shared" si="32"/>
        <v>95.366398350734542</v>
      </c>
    </row>
    <row r="1288" spans="1:9" x14ac:dyDescent="0.25">
      <c r="A1288" s="16"/>
      <c r="B1288" s="5">
        <f>DATE(YEAR(siječanj!B1288),MONTH(siječanj!B1288)+8,DAY(siječanj!B1288))</f>
        <v>44088</v>
      </c>
      <c r="C1288" s="8">
        <v>13.3854166666667</v>
      </c>
      <c r="D1288">
        <v>0.93711425501591572</v>
      </c>
      <c r="E1288" s="6">
        <v>103.57956075079298</v>
      </c>
      <c r="F1288" s="10">
        <v>199.33617994168699</v>
      </c>
      <c r="G1288" s="10">
        <v>209.54436315730149</v>
      </c>
      <c r="H1288" s="10">
        <v>1.6599435275421872</v>
      </c>
      <c r="I1288" s="10">
        <f t="shared" si="32"/>
        <v>97.065882907855141</v>
      </c>
    </row>
    <row r="1289" spans="1:9" x14ac:dyDescent="0.25">
      <c r="A1289" s="16"/>
      <c r="B1289" s="5">
        <f>DATE(YEAR(siječanj!B1289),MONTH(siječanj!B1289)+8,DAY(siječanj!B1289))</f>
        <v>44088</v>
      </c>
      <c r="C1289" s="8">
        <v>13.3958333333333</v>
      </c>
      <c r="D1289">
        <v>0.93711425501591572</v>
      </c>
      <c r="E1289" s="6">
        <v>104.24652820071331</v>
      </c>
      <c r="F1289" s="10">
        <v>197.02298449828643</v>
      </c>
      <c r="G1289" s="10">
        <v>212.44094215340905</v>
      </c>
      <c r="H1289" s="10">
        <v>1.6333371308407096</v>
      </c>
      <c r="I1289" s="10">
        <f t="shared" si="32"/>
        <v>97.690907612807109</v>
      </c>
    </row>
    <row r="1290" spans="1:9" x14ac:dyDescent="0.25">
      <c r="A1290" s="16"/>
      <c r="B1290" s="5">
        <f>DATE(YEAR(siječanj!B1290),MONTH(siječanj!B1290)+8,DAY(siječanj!B1290))</f>
        <v>44088</v>
      </c>
      <c r="C1290" s="8">
        <v>13.40625</v>
      </c>
      <c r="D1290">
        <v>0.93711425501591572</v>
      </c>
      <c r="E1290" s="6">
        <v>104.9617085475042</v>
      </c>
      <c r="F1290" s="10">
        <v>195.0398752633044</v>
      </c>
      <c r="G1290" s="10">
        <v>211.02774970360252</v>
      </c>
      <c r="H1290" s="10">
        <v>1.7524493631537601</v>
      </c>
      <c r="I1290" s="10">
        <f t="shared" si="32"/>
        <v>98.361113310692076</v>
      </c>
    </row>
    <row r="1291" spans="1:9" x14ac:dyDescent="0.25">
      <c r="A1291" s="16"/>
      <c r="B1291" s="5">
        <f>DATE(YEAR(siječanj!B1291),MONTH(siječanj!B1291)+8,DAY(siječanj!B1291))</f>
        <v>44088</v>
      </c>
      <c r="C1291" s="8">
        <v>13.4166666666667</v>
      </c>
      <c r="D1291">
        <v>0.93711425501591572</v>
      </c>
      <c r="E1291" s="6">
        <v>106.11381987638541</v>
      </c>
      <c r="F1291" s="10">
        <v>203.22588865608645</v>
      </c>
      <c r="G1291" s="10">
        <v>211.71535969155448</v>
      </c>
      <c r="H1291" s="10">
        <v>1.7135886051682798</v>
      </c>
      <c r="I1291" s="10">
        <f t="shared" si="32"/>
        <v>99.440773260351975</v>
      </c>
    </row>
    <row r="1292" spans="1:9" x14ac:dyDescent="0.25">
      <c r="A1292" s="16"/>
      <c r="B1292" s="5">
        <f>DATE(YEAR(siječanj!B1292),MONTH(siječanj!B1292)+8,DAY(siječanj!B1292))</f>
        <v>44088</v>
      </c>
      <c r="C1292" s="8">
        <v>13.4270833333333</v>
      </c>
      <c r="D1292">
        <v>0.93711425501591572</v>
      </c>
      <c r="E1292" s="6">
        <v>106.53804854994476</v>
      </c>
      <c r="F1292" s="10">
        <v>199.03162779424107</v>
      </c>
      <c r="G1292" s="10">
        <v>207.91477736937372</v>
      </c>
      <c r="H1292" s="10">
        <v>1.976853681245232</v>
      </c>
      <c r="I1292" s="10">
        <f t="shared" si="32"/>
        <v>99.838323997730939</v>
      </c>
    </row>
    <row r="1293" spans="1:9" x14ac:dyDescent="0.25">
      <c r="A1293" s="16"/>
      <c r="B1293" s="5">
        <f>DATE(YEAR(siječanj!B1293),MONTH(siječanj!B1293)+8,DAY(siječanj!B1293))</f>
        <v>44088</v>
      </c>
      <c r="C1293" s="8">
        <v>13.4375</v>
      </c>
      <c r="D1293">
        <v>0.93711425501591572</v>
      </c>
      <c r="E1293" s="6">
        <v>108.54549998766674</v>
      </c>
      <c r="F1293" s="10">
        <v>195.81891327496507</v>
      </c>
      <c r="G1293" s="10">
        <v>208.99006215667754</v>
      </c>
      <c r="H1293" s="10">
        <v>2.0196079853787383</v>
      </c>
      <c r="I1293" s="10">
        <f t="shared" si="32"/>
        <v>101.71953535627242</v>
      </c>
    </row>
    <row r="1294" spans="1:9" x14ac:dyDescent="0.25">
      <c r="A1294" s="16"/>
      <c r="B1294" s="5">
        <f>DATE(YEAR(siječanj!B1294),MONTH(siječanj!B1294)+8,DAY(siječanj!B1294))</f>
        <v>44088</v>
      </c>
      <c r="C1294" s="8">
        <v>13.4479166666667</v>
      </c>
      <c r="D1294">
        <v>0.93711425501591572</v>
      </c>
      <c r="E1294" s="6">
        <v>109.4357198637427</v>
      </c>
      <c r="F1294" s="10">
        <v>193.31727453266782</v>
      </c>
      <c r="G1294" s="10">
        <v>207.13477652386672</v>
      </c>
      <c r="H1294" s="10">
        <v>1.9513200267288209</v>
      </c>
      <c r="I1294" s="10">
        <f t="shared" si="32"/>
        <v>102.5537730922417</v>
      </c>
    </row>
    <row r="1295" spans="1:9" x14ac:dyDescent="0.25">
      <c r="A1295" s="16"/>
      <c r="B1295" s="5">
        <f>DATE(YEAR(siječanj!B1295),MONTH(siječanj!B1295)+8,DAY(siječanj!B1295))</f>
        <v>44088</v>
      </c>
      <c r="C1295" s="8">
        <v>13.4583333333333</v>
      </c>
      <c r="D1295">
        <v>0.93711425501591572</v>
      </c>
      <c r="E1295" s="6">
        <v>110.64822219457238</v>
      </c>
      <c r="F1295" s="10">
        <v>197.89846844374364</v>
      </c>
      <c r="G1295" s="10">
        <v>210.43988668657107</v>
      </c>
      <c r="H1295" s="10">
        <v>1.7998980348993534</v>
      </c>
      <c r="I1295" s="10">
        <f t="shared" si="32"/>
        <v>103.69002631070221</v>
      </c>
    </row>
    <row r="1296" spans="1:9" x14ac:dyDescent="0.25">
      <c r="A1296" s="16"/>
      <c r="B1296" s="5">
        <f>DATE(YEAR(siječanj!B1296),MONTH(siječanj!B1296)+8,DAY(siječanj!B1296))</f>
        <v>44088</v>
      </c>
      <c r="C1296" s="8">
        <v>13.46875</v>
      </c>
      <c r="D1296">
        <v>0.93711425501591572</v>
      </c>
      <c r="E1296" s="6">
        <v>112.25424139213798</v>
      </c>
      <c r="F1296" s="10">
        <v>205.75179158789467</v>
      </c>
      <c r="G1296" s="10">
        <v>208.02261887420477</v>
      </c>
      <c r="H1296" s="10">
        <v>1.9837742130018159</v>
      </c>
      <c r="I1296" s="10">
        <f t="shared" si="32"/>
        <v>105.19504979457015</v>
      </c>
    </row>
    <row r="1297" spans="1:9" x14ac:dyDescent="0.25">
      <c r="A1297" s="16"/>
      <c r="B1297" s="5">
        <f>DATE(YEAR(siječanj!B1297),MONTH(siječanj!B1297)+8,DAY(siječanj!B1297))</f>
        <v>44088</v>
      </c>
      <c r="C1297" s="8">
        <v>13.4791666666667</v>
      </c>
      <c r="D1297">
        <v>0.93711425501591572</v>
      </c>
      <c r="E1297" s="6">
        <v>112.45704297322274</v>
      </c>
      <c r="F1297" s="10">
        <v>189.80092812089754</v>
      </c>
      <c r="G1297" s="10">
        <v>205.82271157034765</v>
      </c>
      <c r="H1297" s="10">
        <v>2.1147244591212848</v>
      </c>
      <c r="I1297" s="10">
        <f t="shared" si="32"/>
        <v>105.38509804714445</v>
      </c>
    </row>
    <row r="1298" spans="1:9" x14ac:dyDescent="0.25">
      <c r="A1298" s="16"/>
      <c r="B1298" s="5">
        <f>DATE(YEAR(siječanj!B1298),MONTH(siječanj!B1298)+8,DAY(siječanj!B1298))</f>
        <v>44088</v>
      </c>
      <c r="C1298" s="8">
        <v>13.4895833333333</v>
      </c>
      <c r="D1298">
        <v>0.93711425501591572</v>
      </c>
      <c r="E1298" s="6">
        <v>111.69896876572858</v>
      </c>
      <c r="F1298" s="10">
        <v>189.69166693364781</v>
      </c>
      <c r="G1298" s="10">
        <v>199.36608271832733</v>
      </c>
      <c r="H1298" s="10">
        <v>1.8732459102624903</v>
      </c>
      <c r="I1298" s="10">
        <f t="shared" si="32"/>
        <v>104.67469590094177</v>
      </c>
    </row>
    <row r="1299" spans="1:9" x14ac:dyDescent="0.25">
      <c r="A1299" s="16"/>
      <c r="B1299" s="5">
        <f>DATE(YEAR(siječanj!B1299),MONTH(siječanj!B1299)+8,DAY(siječanj!B1299))</f>
        <v>44088</v>
      </c>
      <c r="C1299" s="8">
        <v>13.5</v>
      </c>
      <c r="D1299">
        <v>0.93711425501591572</v>
      </c>
      <c r="E1299" s="6">
        <v>110.9680781105549</v>
      </c>
      <c r="F1299" s="10">
        <v>184.50383613615315</v>
      </c>
      <c r="G1299" s="10">
        <v>197.28832381736328</v>
      </c>
      <c r="H1299" s="10">
        <v>1.9575781874983396</v>
      </c>
      <c r="I1299" s="10">
        <f t="shared" si="32"/>
        <v>103.9897678491206</v>
      </c>
    </row>
    <row r="1300" spans="1:9" x14ac:dyDescent="0.25">
      <c r="A1300" s="16"/>
      <c r="B1300" s="5">
        <f>DATE(YEAR(siječanj!B1300),MONTH(siječanj!B1300)+8,DAY(siječanj!B1300))</f>
        <v>44088</v>
      </c>
      <c r="C1300" s="8">
        <v>13.5104166666667</v>
      </c>
      <c r="D1300">
        <v>0.93711425501591572</v>
      </c>
      <c r="E1300" s="6">
        <v>110.40048127339706</v>
      </c>
      <c r="F1300" s="10">
        <v>183.5389588658083</v>
      </c>
      <c r="G1300" s="10">
        <v>198.30693482782783</v>
      </c>
      <c r="H1300" s="10">
        <v>1.9862125350714932</v>
      </c>
      <c r="I1300" s="10">
        <f t="shared" si="32"/>
        <v>103.45786476191805</v>
      </c>
    </row>
    <row r="1301" spans="1:9" x14ac:dyDescent="0.25">
      <c r="A1301" s="16"/>
      <c r="B1301" s="5">
        <f>DATE(YEAR(siječanj!B1301),MONTH(siječanj!B1301)+8,DAY(siječanj!B1301))</f>
        <v>44088</v>
      </c>
      <c r="C1301" s="8">
        <v>13.5208333333333</v>
      </c>
      <c r="D1301">
        <v>0.93711425501591572</v>
      </c>
      <c r="E1301" s="6">
        <v>111.18358989777441</v>
      </c>
      <c r="F1301" s="10">
        <v>182.98204387684208</v>
      </c>
      <c r="G1301" s="10">
        <v>198.0192718676355</v>
      </c>
      <c r="H1301" s="10">
        <v>2.1598881999731532</v>
      </c>
      <c r="I1301" s="10">
        <f t="shared" si="32"/>
        <v>104.19172701704797</v>
      </c>
    </row>
    <row r="1302" spans="1:9" x14ac:dyDescent="0.25">
      <c r="A1302" s="16"/>
      <c r="B1302" s="5">
        <f>DATE(YEAR(siječanj!B1302),MONTH(siječanj!B1302)+8,DAY(siječanj!B1302))</f>
        <v>44088</v>
      </c>
      <c r="C1302" s="8">
        <v>13.53125</v>
      </c>
      <c r="D1302">
        <v>0.93711425501591572</v>
      </c>
      <c r="E1302" s="6">
        <v>111.5257180437069</v>
      </c>
      <c r="F1302" s="10">
        <v>183.617027830636</v>
      </c>
      <c r="G1302" s="10">
        <v>198.71979618881707</v>
      </c>
      <c r="H1302" s="10">
        <v>2.5055243375362837</v>
      </c>
      <c r="I1302" s="10">
        <f t="shared" si="32"/>
        <v>104.51234017964346</v>
      </c>
    </row>
    <row r="1303" spans="1:9" x14ac:dyDescent="0.25">
      <c r="A1303" s="16"/>
      <c r="B1303" s="5">
        <f>DATE(YEAR(siječanj!B1303),MONTH(siječanj!B1303)+8,DAY(siječanj!B1303))</f>
        <v>44088</v>
      </c>
      <c r="C1303" s="8">
        <v>13.5416666666667</v>
      </c>
      <c r="D1303">
        <v>0.93711425501591572</v>
      </c>
      <c r="E1303" s="6">
        <v>110.55140843104398</v>
      </c>
      <c r="F1303" s="10">
        <v>186.12643850776499</v>
      </c>
      <c r="G1303" s="10">
        <v>196.84025103320542</v>
      </c>
      <c r="H1303" s="10">
        <v>2.200873525350227</v>
      </c>
      <c r="I1303" s="10">
        <f t="shared" si="32"/>
        <v>103.59930075281801</v>
      </c>
    </row>
    <row r="1304" spans="1:9" x14ac:dyDescent="0.25">
      <c r="A1304" s="16"/>
      <c r="B1304" s="5">
        <f>DATE(YEAR(siječanj!B1304),MONTH(siječanj!B1304)+8,DAY(siječanj!B1304))</f>
        <v>44088</v>
      </c>
      <c r="C1304" s="8">
        <v>13.5520833333333</v>
      </c>
      <c r="D1304">
        <v>0.93711425501591572</v>
      </c>
      <c r="E1304" s="6">
        <v>110.1265420259768</v>
      </c>
      <c r="F1304" s="10">
        <v>187.03351251512115</v>
      </c>
      <c r="G1304" s="10">
        <v>188.71006425242547</v>
      </c>
      <c r="H1304" s="10">
        <v>2.1228721202854843</v>
      </c>
      <c r="I1304" s="10">
        <f t="shared" si="32"/>
        <v>103.20115238815218</v>
      </c>
    </row>
    <row r="1305" spans="1:9" x14ac:dyDescent="0.25">
      <c r="A1305" s="16"/>
      <c r="B1305" s="5">
        <f>DATE(YEAR(siječanj!B1305),MONTH(siječanj!B1305)+8,DAY(siječanj!B1305))</f>
        <v>44088</v>
      </c>
      <c r="C1305" s="8">
        <v>13.5625</v>
      </c>
      <c r="D1305">
        <v>0.93711425501591572</v>
      </c>
      <c r="E1305" s="6">
        <v>110.09402166788044</v>
      </c>
      <c r="F1305" s="10">
        <v>185.54775486782481</v>
      </c>
      <c r="G1305" s="10">
        <v>184.59387938399126</v>
      </c>
      <c r="H1305" s="10">
        <v>2.1258214142594691</v>
      </c>
      <c r="I1305" s="10">
        <f t="shared" si="32"/>
        <v>103.17067709700186</v>
      </c>
    </row>
    <row r="1306" spans="1:9" x14ac:dyDescent="0.25">
      <c r="A1306" s="16"/>
      <c r="B1306" s="5">
        <f>DATE(YEAR(siječanj!B1306),MONTH(siječanj!B1306)+8,DAY(siječanj!B1306))</f>
        <v>44088</v>
      </c>
      <c r="C1306" s="8">
        <v>13.5729166666667</v>
      </c>
      <c r="D1306">
        <v>0.93711425501591572</v>
      </c>
      <c r="E1306" s="6">
        <v>111.0552943110509</v>
      </c>
      <c r="F1306" s="10">
        <v>185.26041028240041</v>
      </c>
      <c r="G1306" s="10">
        <v>186.41758951218725</v>
      </c>
      <c r="H1306" s="10">
        <v>1.9902993142593548</v>
      </c>
      <c r="I1306" s="10">
        <f t="shared" si="32"/>
        <v>104.07149939387372</v>
      </c>
    </row>
    <row r="1307" spans="1:9" x14ac:dyDescent="0.25">
      <c r="A1307" s="16"/>
      <c r="B1307" s="5">
        <f>DATE(YEAR(siječanj!B1307),MONTH(siječanj!B1307)+8,DAY(siječanj!B1307))</f>
        <v>44088</v>
      </c>
      <c r="C1307" s="8">
        <v>13.5833333333333</v>
      </c>
      <c r="D1307">
        <v>0.93711425501591572</v>
      </c>
      <c r="E1307" s="6">
        <v>111.30026416048872</v>
      </c>
      <c r="F1307" s="10">
        <v>184.98640336590398</v>
      </c>
      <c r="G1307" s="10">
        <v>184.57704821134831</v>
      </c>
      <c r="H1307" s="10">
        <v>2.0381802702280853</v>
      </c>
      <c r="I1307" s="10">
        <f t="shared" si="32"/>
        <v>104.30106413183101</v>
      </c>
    </row>
    <row r="1308" spans="1:9" x14ac:dyDescent="0.25">
      <c r="A1308" s="16"/>
      <c r="B1308" s="5">
        <f>DATE(YEAR(siječanj!B1308),MONTH(siječanj!B1308)+8,DAY(siječanj!B1308))</f>
        <v>44088</v>
      </c>
      <c r="C1308" s="8">
        <v>13.59375</v>
      </c>
      <c r="D1308">
        <v>0.93711425501591572</v>
      </c>
      <c r="E1308" s="6">
        <v>112.6132496790179</v>
      </c>
      <c r="F1308" s="10">
        <v>185.37612531005337</v>
      </c>
      <c r="G1308" s="10">
        <v>180.08591425850048</v>
      </c>
      <c r="H1308" s="10">
        <v>2.3077572935907993</v>
      </c>
      <c r="I1308" s="10">
        <f t="shared" si="32"/>
        <v>105.53148157787416</v>
      </c>
    </row>
    <row r="1309" spans="1:9" x14ac:dyDescent="0.25">
      <c r="A1309" s="16"/>
      <c r="B1309" s="5">
        <f>DATE(YEAR(siječanj!B1309),MONTH(siječanj!B1309)+8,DAY(siječanj!B1309))</f>
        <v>44088</v>
      </c>
      <c r="C1309" s="8">
        <v>13.6041666666667</v>
      </c>
      <c r="D1309">
        <v>0.93711425501591572</v>
      </c>
      <c r="E1309" s="6">
        <v>113.61257396455449</v>
      </c>
      <c r="F1309" s="10">
        <v>182.26860919306588</v>
      </c>
      <c r="G1309" s="10">
        <v>175.09176341451942</v>
      </c>
      <c r="H1309" s="10">
        <v>2.4467575883079524</v>
      </c>
      <c r="I1309" s="10">
        <f t="shared" si="32"/>
        <v>106.4679626112341</v>
      </c>
    </row>
    <row r="1310" spans="1:9" x14ac:dyDescent="0.25">
      <c r="A1310" s="16"/>
      <c r="B1310" s="5">
        <f>DATE(YEAR(siječanj!B1310),MONTH(siječanj!B1310)+8,DAY(siječanj!B1310))</f>
        <v>44088</v>
      </c>
      <c r="C1310" s="8">
        <v>13.6145833333333</v>
      </c>
      <c r="D1310">
        <v>0.93711425501591572</v>
      </c>
      <c r="E1310" s="6">
        <v>113.98702404128758</v>
      </c>
      <c r="F1310" s="10">
        <v>180.5029614273115</v>
      </c>
      <c r="G1310" s="10">
        <v>171.08471228687029</v>
      </c>
      <c r="H1310" s="10">
        <v>2.2679682201768308</v>
      </c>
      <c r="I1310" s="10">
        <f t="shared" si="32"/>
        <v>106.81886511593248</v>
      </c>
    </row>
    <row r="1311" spans="1:9" x14ac:dyDescent="0.25">
      <c r="A1311" s="16"/>
      <c r="B1311" s="5">
        <f>DATE(YEAR(siječanj!B1311),MONTH(siječanj!B1311)+8,DAY(siječanj!B1311))</f>
        <v>44088</v>
      </c>
      <c r="C1311" s="8">
        <v>13.625</v>
      </c>
      <c r="D1311">
        <v>0.93711425501591572</v>
      </c>
      <c r="E1311" s="6">
        <v>114.25860190516809</v>
      </c>
      <c r="F1311" s="10">
        <v>179.63415636276969</v>
      </c>
      <c r="G1311" s="10">
        <v>169.56041563710664</v>
      </c>
      <c r="H1311" s="10">
        <v>2.4525774885747516</v>
      </c>
      <c r="I1311" s="10">
        <f t="shared" si="32"/>
        <v>107.07336460352168</v>
      </c>
    </row>
    <row r="1312" spans="1:9" x14ac:dyDescent="0.25">
      <c r="A1312" s="16"/>
      <c r="B1312" s="5">
        <f>DATE(YEAR(siječanj!B1312),MONTH(siječanj!B1312)+8,DAY(siječanj!B1312))</f>
        <v>44088</v>
      </c>
      <c r="C1312" s="8">
        <v>13.6354166666667</v>
      </c>
      <c r="D1312">
        <v>0.93711425501591572</v>
      </c>
      <c r="E1312" s="6">
        <v>114.63033323178894</v>
      </c>
      <c r="F1312" s="10">
        <v>179.49248532318379</v>
      </c>
      <c r="G1312" s="10">
        <v>164.72977277285656</v>
      </c>
      <c r="H1312" s="10">
        <v>2.3958855044081599</v>
      </c>
      <c r="I1312" s="10">
        <f t="shared" si="32"/>
        <v>107.42171932873406</v>
      </c>
    </row>
    <row r="1313" spans="1:9" x14ac:dyDescent="0.25">
      <c r="A1313" s="16"/>
      <c r="B1313" s="5">
        <f>DATE(YEAR(siječanj!B1313),MONTH(siječanj!B1313)+8,DAY(siječanj!B1313))</f>
        <v>44088</v>
      </c>
      <c r="C1313" s="8">
        <v>13.6458333333333</v>
      </c>
      <c r="D1313">
        <v>0.93711425501591572</v>
      </c>
      <c r="E1313" s="6">
        <v>115.34361815366498</v>
      </c>
      <c r="F1313" s="10">
        <v>177.45352585537239</v>
      </c>
      <c r="G1313" s="10">
        <v>164.30217510620571</v>
      </c>
      <c r="H1313" s="10">
        <v>2.4038070629948196</v>
      </c>
      <c r="I1313" s="10">
        <f t="shared" si="32"/>
        <v>108.090148796912</v>
      </c>
    </row>
    <row r="1314" spans="1:9" x14ac:dyDescent="0.25">
      <c r="A1314" s="16"/>
      <c r="B1314" s="5">
        <f>DATE(YEAR(siječanj!B1314),MONTH(siječanj!B1314)+8,DAY(siječanj!B1314))</f>
        <v>44088</v>
      </c>
      <c r="C1314" s="8">
        <v>13.65625</v>
      </c>
      <c r="D1314">
        <v>0.93711425501591572</v>
      </c>
      <c r="E1314" s="6">
        <v>115.24786661784928</v>
      </c>
      <c r="F1314" s="10">
        <v>176.03913016192433</v>
      </c>
      <c r="G1314" s="10">
        <v>160.62992545898354</v>
      </c>
      <c r="H1314" s="10">
        <v>2.1465282269663799</v>
      </c>
      <c r="I1314" s="10">
        <f t="shared" si="32"/>
        <v>108.00041866775945</v>
      </c>
    </row>
    <row r="1315" spans="1:9" x14ac:dyDescent="0.25">
      <c r="A1315" s="16"/>
      <c r="B1315" s="5">
        <f>DATE(YEAR(siječanj!B1315),MONTH(siječanj!B1315)+8,DAY(siječanj!B1315))</f>
        <v>44088</v>
      </c>
      <c r="C1315" s="8">
        <v>13.6666666666667</v>
      </c>
      <c r="D1315">
        <v>0.93711425501591572</v>
      </c>
      <c r="E1315" s="6">
        <v>114.47786406699775</v>
      </c>
      <c r="F1315" s="10">
        <v>176.35792014034695</v>
      </c>
      <c r="G1315" s="10">
        <v>162.43808461102515</v>
      </c>
      <c r="H1315" s="10">
        <v>2.0608741958961918</v>
      </c>
      <c r="I1315" s="10">
        <f t="shared" si="32"/>
        <v>107.27883830095787</v>
      </c>
    </row>
    <row r="1316" spans="1:9" x14ac:dyDescent="0.25">
      <c r="A1316" s="16"/>
      <c r="B1316" s="5">
        <f>DATE(YEAR(siječanj!B1316),MONTH(siječanj!B1316)+8,DAY(siječanj!B1316))</f>
        <v>44088</v>
      </c>
      <c r="C1316" s="8">
        <v>13.6770833333333</v>
      </c>
      <c r="D1316">
        <v>0.93711425501591572</v>
      </c>
      <c r="E1316" s="6">
        <v>112.80338646518983</v>
      </c>
      <c r="F1316" s="10">
        <v>170.47926319339018</v>
      </c>
      <c r="G1316" s="10">
        <v>163.18986494961155</v>
      </c>
      <c r="H1316" s="10">
        <v>2.1583224147225271</v>
      </c>
      <c r="I1316" s="10">
        <f t="shared" si="32"/>
        <v>105.7096614705988</v>
      </c>
    </row>
    <row r="1317" spans="1:9" x14ac:dyDescent="0.25">
      <c r="A1317" s="16"/>
      <c r="B1317" s="5">
        <f>DATE(YEAR(siječanj!B1317),MONTH(siječanj!B1317)+8,DAY(siječanj!B1317))</f>
        <v>44088</v>
      </c>
      <c r="C1317" s="8">
        <v>13.6875</v>
      </c>
      <c r="D1317">
        <v>0.93711425501591572</v>
      </c>
      <c r="E1317" s="6">
        <v>113.54197925848105</v>
      </c>
      <c r="F1317" s="10">
        <v>165.18693322662702</v>
      </c>
      <c r="G1317" s="10">
        <v>160.75811767351234</v>
      </c>
      <c r="H1317" s="10">
        <v>2.1235364833657435</v>
      </c>
      <c r="I1317" s="10">
        <f t="shared" si="32"/>
        <v>106.40180730584402</v>
      </c>
    </row>
    <row r="1318" spans="1:9" x14ac:dyDescent="0.25">
      <c r="A1318" s="16"/>
      <c r="B1318" s="5">
        <f>DATE(YEAR(siječanj!B1318),MONTH(siječanj!B1318)+8,DAY(siječanj!B1318))</f>
        <v>44088</v>
      </c>
      <c r="C1318" s="8">
        <v>13.6979166666667</v>
      </c>
      <c r="D1318">
        <v>0.93711425501591572</v>
      </c>
      <c r="E1318" s="6">
        <v>113.56881531623381</v>
      </c>
      <c r="F1318" s="10">
        <v>164.18153660834588</v>
      </c>
      <c r="G1318" s="10">
        <v>160.13462987833319</v>
      </c>
      <c r="H1318" s="10">
        <v>2.0962258817201231</v>
      </c>
      <c r="I1318" s="10">
        <f t="shared" si="32"/>
        <v>106.42695575811257</v>
      </c>
    </row>
    <row r="1319" spans="1:9" x14ac:dyDescent="0.25">
      <c r="A1319" s="16"/>
      <c r="B1319" s="5">
        <f>DATE(YEAR(siječanj!B1319),MONTH(siječanj!B1319)+8,DAY(siječanj!B1319))</f>
        <v>44088</v>
      </c>
      <c r="C1319" s="8">
        <v>13.7083333333333</v>
      </c>
      <c r="D1319">
        <v>0.93711425501591572</v>
      </c>
      <c r="E1319" s="6">
        <v>114.57502631229436</v>
      </c>
      <c r="F1319" s="10">
        <v>163.06163053658432</v>
      </c>
      <c r="G1319" s="10">
        <v>166.32816029275236</v>
      </c>
      <c r="H1319" s="10">
        <v>1.8485489348876347</v>
      </c>
      <c r="I1319" s="10">
        <f t="shared" si="32"/>
        <v>107.36989042607466</v>
      </c>
    </row>
    <row r="1320" spans="1:9" x14ac:dyDescent="0.25">
      <c r="A1320" s="16"/>
      <c r="B1320" s="5">
        <f>DATE(YEAR(siječanj!B1320),MONTH(siječanj!B1320)+8,DAY(siječanj!B1320))</f>
        <v>44088</v>
      </c>
      <c r="C1320" s="8">
        <v>13.71875</v>
      </c>
      <c r="D1320">
        <v>0.93711425501591572</v>
      </c>
      <c r="E1320" s="6">
        <v>114.68777941471608</v>
      </c>
      <c r="F1320" s="10">
        <v>163.06074243027726</v>
      </c>
      <c r="G1320" s="10">
        <v>176.72655025150428</v>
      </c>
      <c r="H1320" s="10">
        <v>1.8632904245245721</v>
      </c>
      <c r="I1320" s="10">
        <f t="shared" si="32"/>
        <v>107.47555296565133</v>
      </c>
    </row>
    <row r="1321" spans="1:9" x14ac:dyDescent="0.25">
      <c r="A1321" s="16"/>
      <c r="B1321" s="5">
        <f>DATE(YEAR(siječanj!B1321),MONTH(siječanj!B1321)+8,DAY(siječanj!B1321))</f>
        <v>44088</v>
      </c>
      <c r="C1321" s="8">
        <v>13.7291666666667</v>
      </c>
      <c r="D1321">
        <v>0.93711425501591572</v>
      </c>
      <c r="E1321" s="6">
        <v>115.2526772457712</v>
      </c>
      <c r="F1321" s="10">
        <v>163.80002462431094</v>
      </c>
      <c r="G1321" s="10">
        <v>168.10545025548311</v>
      </c>
      <c r="H1321" s="10">
        <v>1.8775617801676827</v>
      </c>
      <c r="I1321" s="10">
        <f t="shared" si="32"/>
        <v>108.00492677576065</v>
      </c>
    </row>
    <row r="1322" spans="1:9" x14ac:dyDescent="0.25">
      <c r="A1322" s="16"/>
      <c r="B1322" s="5">
        <f>DATE(YEAR(siječanj!B1322),MONTH(siječanj!B1322)+8,DAY(siječanj!B1322))</f>
        <v>44088</v>
      </c>
      <c r="C1322" s="8">
        <v>13.7395833333333</v>
      </c>
      <c r="D1322">
        <v>0.93711425501591572</v>
      </c>
      <c r="E1322" s="6">
        <v>116.55006598397239</v>
      </c>
      <c r="F1322" s="10">
        <v>163.27021094274153</v>
      </c>
      <c r="G1322" s="10">
        <v>163.22147255946749</v>
      </c>
      <c r="H1322" s="10">
        <v>1.8330165842526078</v>
      </c>
      <c r="I1322" s="10">
        <f t="shared" si="32"/>
        <v>109.2207282566261</v>
      </c>
    </row>
    <row r="1323" spans="1:9" x14ac:dyDescent="0.25">
      <c r="A1323" s="16"/>
      <c r="B1323" s="5">
        <f>DATE(YEAR(siječanj!B1323),MONTH(siječanj!B1323)+8,DAY(siječanj!B1323))</f>
        <v>44088</v>
      </c>
      <c r="C1323" s="8">
        <v>13.75</v>
      </c>
      <c r="D1323">
        <v>0.93711425501591572</v>
      </c>
      <c r="E1323" s="6">
        <v>119.3294005894536</v>
      </c>
      <c r="F1323" s="10">
        <v>161.2536992660213</v>
      </c>
      <c r="G1323" s="10">
        <v>161.76159908911188</v>
      </c>
      <c r="H1323" s="10">
        <v>1.870519730726254</v>
      </c>
      <c r="I1323" s="10">
        <f t="shared" si="32"/>
        <v>111.82528233488158</v>
      </c>
    </row>
    <row r="1324" spans="1:9" x14ac:dyDescent="0.25">
      <c r="A1324" s="16"/>
      <c r="B1324" s="5">
        <f>DATE(YEAR(siječanj!B1324),MONTH(siječanj!B1324)+8,DAY(siječanj!B1324))</f>
        <v>44088</v>
      </c>
      <c r="C1324" s="8">
        <v>13.7604166666667</v>
      </c>
      <c r="D1324">
        <v>0.93711425501591572</v>
      </c>
      <c r="E1324" s="6">
        <v>121.47220905890737</v>
      </c>
      <c r="F1324" s="10">
        <v>160.72129359998115</v>
      </c>
      <c r="G1324" s="10">
        <v>159.87170400640289</v>
      </c>
      <c r="H1324" s="10">
        <v>2.5338030964742764</v>
      </c>
      <c r="I1324" s="10">
        <f t="shared" si="32"/>
        <v>113.83333869737555</v>
      </c>
    </row>
    <row r="1325" spans="1:9" x14ac:dyDescent="0.25">
      <c r="A1325" s="16"/>
      <c r="B1325" s="5">
        <f>DATE(YEAR(siječanj!B1325),MONTH(siječanj!B1325)+8,DAY(siječanj!B1325))</f>
        <v>44088</v>
      </c>
      <c r="C1325" s="8">
        <v>13.7708333333333</v>
      </c>
      <c r="D1325">
        <v>0.93711425501591572</v>
      </c>
      <c r="E1325" s="6">
        <v>123.02325303633847</v>
      </c>
      <c r="F1325" s="10">
        <v>159.70798037796757</v>
      </c>
      <c r="G1325" s="10">
        <v>158.97036140218526</v>
      </c>
      <c r="H1325" s="10">
        <v>4.5444884964362791</v>
      </c>
      <c r="I1325" s="10">
        <f t="shared" si="32"/>
        <v>115.28684411878282</v>
      </c>
    </row>
    <row r="1326" spans="1:9" x14ac:dyDescent="0.25">
      <c r="A1326" s="16"/>
      <c r="B1326" s="5">
        <f>DATE(YEAR(siječanj!B1326),MONTH(siječanj!B1326)+8,DAY(siječanj!B1326))</f>
        <v>44088</v>
      </c>
      <c r="C1326" s="8">
        <v>13.78125</v>
      </c>
      <c r="D1326">
        <v>0.93711425501591572</v>
      </c>
      <c r="E1326" s="6">
        <v>125.26907488831297</v>
      </c>
      <c r="F1326" s="10">
        <v>159.11023259178026</v>
      </c>
      <c r="G1326" s="10">
        <v>161.95962020301772</v>
      </c>
      <c r="H1326" s="10">
        <v>11.000379456176386</v>
      </c>
      <c r="I1326" s="10">
        <f t="shared" si="32"/>
        <v>117.39143579049437</v>
      </c>
    </row>
    <row r="1327" spans="1:9" x14ac:dyDescent="0.25">
      <c r="A1327" s="16"/>
      <c r="B1327" s="5">
        <f>DATE(YEAR(siječanj!B1327),MONTH(siječanj!B1327)+8,DAY(siječanj!B1327))</f>
        <v>44088</v>
      </c>
      <c r="C1327" s="8">
        <v>13.7916666666667</v>
      </c>
      <c r="D1327">
        <v>0.93711425501591572</v>
      </c>
      <c r="E1327" s="6">
        <v>128.50915372577825</v>
      </c>
      <c r="F1327" s="10">
        <v>157.7356288831844</v>
      </c>
      <c r="G1327" s="10">
        <v>163.37752811010975</v>
      </c>
      <c r="H1327" s="10">
        <v>25.89839582375323</v>
      </c>
      <c r="I1327" s="10">
        <f t="shared" si="32"/>
        <v>120.42775985645848</v>
      </c>
    </row>
    <row r="1328" spans="1:9" x14ac:dyDescent="0.25">
      <c r="A1328" s="16"/>
      <c r="B1328" s="5">
        <f>DATE(YEAR(siječanj!B1328),MONTH(siječanj!B1328)+8,DAY(siječanj!B1328))</f>
        <v>44088</v>
      </c>
      <c r="C1328" s="8">
        <v>13.8020833333333</v>
      </c>
      <c r="D1328">
        <v>0.93711425501591572</v>
      </c>
      <c r="E1328" s="6">
        <v>132.56167486257914</v>
      </c>
      <c r="F1328" s="10">
        <v>154.31066499368629</v>
      </c>
      <c r="G1328" s="10">
        <v>159.05953772247591</v>
      </c>
      <c r="H1328" s="10">
        <v>42.15837443470032</v>
      </c>
      <c r="I1328" s="10">
        <f t="shared" si="32"/>
        <v>124.22543518250789</v>
      </c>
    </row>
    <row r="1329" spans="1:9" x14ac:dyDescent="0.25">
      <c r="A1329" s="16"/>
      <c r="B1329" s="5">
        <f>DATE(YEAR(siječanj!B1329),MONTH(siječanj!B1329)+8,DAY(siječanj!B1329))</f>
        <v>44088</v>
      </c>
      <c r="C1329" s="8">
        <v>13.8125</v>
      </c>
      <c r="D1329">
        <v>0.93711425501591572</v>
      </c>
      <c r="E1329" s="6">
        <v>137.40804042893916</v>
      </c>
      <c r="F1329" s="10">
        <v>153.58779468272033</v>
      </c>
      <c r="G1329" s="10">
        <v>157.99954706939775</v>
      </c>
      <c r="H1329" s="10">
        <v>62.945025256601532</v>
      </c>
      <c r="I1329" s="10">
        <f t="shared" si="32"/>
        <v>128.76703343976214</v>
      </c>
    </row>
    <row r="1330" spans="1:9" x14ac:dyDescent="0.25">
      <c r="A1330" s="16"/>
      <c r="B1330" s="5">
        <f>DATE(YEAR(siječanj!B1330),MONTH(siječanj!B1330)+8,DAY(siječanj!B1330))</f>
        <v>44088</v>
      </c>
      <c r="C1330" s="8">
        <v>13.8229166666667</v>
      </c>
      <c r="D1330">
        <v>0.93711425501591572</v>
      </c>
      <c r="E1330" s="6">
        <v>141.00470989931742</v>
      </c>
      <c r="F1330" s="10">
        <v>150.2591240209569</v>
      </c>
      <c r="G1330" s="10">
        <v>159.00231013022784</v>
      </c>
      <c r="H1330" s="10">
        <v>86.597288193679347</v>
      </c>
      <c r="I1330" s="10">
        <f t="shared" si="32"/>
        <v>132.13752367103416</v>
      </c>
    </row>
    <row r="1331" spans="1:9" x14ac:dyDescent="0.25">
      <c r="A1331" s="16"/>
      <c r="B1331" s="5">
        <f>DATE(YEAR(siječanj!B1331),MONTH(siječanj!B1331)+8,DAY(siječanj!B1331))</f>
        <v>44088</v>
      </c>
      <c r="C1331" s="8">
        <v>13.8333333333333</v>
      </c>
      <c r="D1331">
        <v>0.93711425501591572</v>
      </c>
      <c r="E1331" s="6">
        <v>146.95780025265225</v>
      </c>
      <c r="F1331" s="10">
        <v>144.56516103722043</v>
      </c>
      <c r="G1331" s="10">
        <v>152.30528124605905</v>
      </c>
      <c r="H1331" s="10">
        <v>128.94631789962193</v>
      </c>
      <c r="I1331" s="10">
        <f t="shared" si="32"/>
        <v>137.71624950254196</v>
      </c>
    </row>
    <row r="1332" spans="1:9" x14ac:dyDescent="0.25">
      <c r="A1332" s="16"/>
      <c r="B1332" s="5">
        <f>DATE(YEAR(siječanj!B1332),MONTH(siječanj!B1332)+8,DAY(siječanj!B1332))</f>
        <v>44088</v>
      </c>
      <c r="C1332" s="8">
        <v>13.84375</v>
      </c>
      <c r="D1332">
        <v>0.93711425501591572</v>
      </c>
      <c r="E1332" s="6">
        <v>151.29103974254542</v>
      </c>
      <c r="F1332" s="10">
        <v>125.56601533090918</v>
      </c>
      <c r="G1332" s="10">
        <v>138.99629835346255</v>
      </c>
      <c r="H1332" s="10">
        <v>196.86814376510168</v>
      </c>
      <c r="I1332" s="10">
        <f t="shared" si="32"/>
        <v>141.77698999891876</v>
      </c>
    </row>
    <row r="1333" spans="1:9" x14ac:dyDescent="0.25">
      <c r="A1333" s="16"/>
      <c r="B1333" s="5">
        <f>DATE(YEAR(siječanj!B1333),MONTH(siječanj!B1333)+8,DAY(siječanj!B1333))</f>
        <v>44088</v>
      </c>
      <c r="C1333" s="8">
        <v>13.8541666666667</v>
      </c>
      <c r="D1333">
        <v>0.93711425501591572</v>
      </c>
      <c r="E1333" s="6">
        <v>154.87633666343459</v>
      </c>
      <c r="F1333" s="10">
        <v>118.43422431039268</v>
      </c>
      <c r="G1333" s="10">
        <v>130.58418341118045</v>
      </c>
      <c r="H1333" s="10">
        <v>227.85310453273246</v>
      </c>
      <c r="I1333" s="10">
        <f t="shared" si="32"/>
        <v>145.13682285194866</v>
      </c>
    </row>
    <row r="1334" spans="1:9" x14ac:dyDescent="0.25">
      <c r="A1334" s="16"/>
      <c r="B1334" s="5">
        <f>DATE(YEAR(siječanj!B1334),MONTH(siječanj!B1334)+8,DAY(siječanj!B1334))</f>
        <v>44088</v>
      </c>
      <c r="C1334" s="8">
        <v>13.8645833333333</v>
      </c>
      <c r="D1334">
        <v>0.93711425501591572</v>
      </c>
      <c r="E1334" s="6">
        <v>155.61713683699122</v>
      </c>
      <c r="F1334" s="10">
        <v>116.53399428118644</v>
      </c>
      <c r="G1334" s="10">
        <v>128.17395467292377</v>
      </c>
      <c r="H1334" s="10">
        <v>228.77731326110089</v>
      </c>
      <c r="I1334" s="10">
        <f t="shared" si="32"/>
        <v>145.83103725470684</v>
      </c>
    </row>
    <row r="1335" spans="1:9" x14ac:dyDescent="0.25">
      <c r="A1335" s="16"/>
      <c r="B1335" s="5">
        <f>DATE(YEAR(siječanj!B1335),MONTH(siječanj!B1335)+8,DAY(siječanj!B1335))</f>
        <v>44088</v>
      </c>
      <c r="C1335" s="8">
        <v>13.875</v>
      </c>
      <c r="D1335">
        <v>0.93711425501591572</v>
      </c>
      <c r="E1335" s="6">
        <v>155.41922880866841</v>
      </c>
      <c r="F1335" s="10">
        <v>113.28848412583903</v>
      </c>
      <c r="G1335" s="10">
        <v>123.25217706867639</v>
      </c>
      <c r="H1335" s="10">
        <v>230.13021048439103</v>
      </c>
      <c r="I1335" s="10">
        <f t="shared" si="32"/>
        <v>145.64557482018344</v>
      </c>
    </row>
    <row r="1336" spans="1:9" x14ac:dyDescent="0.25">
      <c r="A1336" s="16"/>
      <c r="B1336" s="5">
        <f>DATE(YEAR(siječanj!B1336),MONTH(siječanj!B1336)+8,DAY(siječanj!B1336))</f>
        <v>44088</v>
      </c>
      <c r="C1336" s="8">
        <v>13.8854166666667</v>
      </c>
      <c r="D1336">
        <v>0.93711425501591572</v>
      </c>
      <c r="E1336" s="6">
        <v>159.6322065493157</v>
      </c>
      <c r="F1336" s="10">
        <v>110.47176455498976</v>
      </c>
      <c r="G1336" s="10">
        <v>109.65230463915768</v>
      </c>
      <c r="H1336" s="10">
        <v>237.18397642194142</v>
      </c>
      <c r="I1336" s="10">
        <f t="shared" si="32"/>
        <v>149.59361631700875</v>
      </c>
    </row>
    <row r="1337" spans="1:9" x14ac:dyDescent="0.25">
      <c r="A1337" s="16"/>
      <c r="B1337" s="5">
        <f>DATE(YEAR(siječanj!B1337),MONTH(siječanj!B1337)+8,DAY(siječanj!B1337))</f>
        <v>44088</v>
      </c>
      <c r="C1337" s="8">
        <v>13.8958333333333</v>
      </c>
      <c r="D1337">
        <v>0.93711425501591572</v>
      </c>
      <c r="E1337" s="6">
        <v>162.46517279508291</v>
      </c>
      <c r="F1337" s="10">
        <v>107.88085706380269</v>
      </c>
      <c r="G1337" s="10">
        <v>101.31335352817118</v>
      </c>
      <c r="H1337" s="10">
        <v>242.81627728845797</v>
      </c>
      <c r="I1337" s="10">
        <f t="shared" si="32"/>
        <v>152.24842936989614</v>
      </c>
    </row>
    <row r="1338" spans="1:9" x14ac:dyDescent="0.25">
      <c r="A1338" s="16"/>
      <c r="B1338" s="5">
        <f>DATE(YEAR(siječanj!B1338),MONTH(siječanj!B1338)+8,DAY(siječanj!B1338))</f>
        <v>44088</v>
      </c>
      <c r="C1338" s="8">
        <v>13.90625</v>
      </c>
      <c r="D1338">
        <v>0.93711425501591572</v>
      </c>
      <c r="E1338" s="6">
        <v>160.58787880418308</v>
      </c>
      <c r="F1338" s="10">
        <v>104.53925460974936</v>
      </c>
      <c r="G1338" s="10">
        <v>103.56774743931807</v>
      </c>
      <c r="H1338" s="10">
        <v>243.55396832314844</v>
      </c>
      <c r="I1338" s="10">
        <f t="shared" si="32"/>
        <v>150.48919041016819</v>
      </c>
    </row>
    <row r="1339" spans="1:9" x14ac:dyDescent="0.25">
      <c r="A1339" s="16"/>
      <c r="B1339" s="5">
        <f>DATE(YEAR(siječanj!B1339),MONTH(siječanj!B1339)+8,DAY(siječanj!B1339))</f>
        <v>44088</v>
      </c>
      <c r="C1339" s="8">
        <v>13.9166666666667</v>
      </c>
      <c r="D1339">
        <v>0.93711425501591572</v>
      </c>
      <c r="E1339" s="6">
        <v>156.65710712774614</v>
      </c>
      <c r="F1339" s="10">
        <v>102.94771586598114</v>
      </c>
      <c r="G1339" s="10">
        <v>92.474792694762442</v>
      </c>
      <c r="H1339" s="10">
        <v>240.55413992506053</v>
      </c>
      <c r="I1339" s="10">
        <f t="shared" si="32"/>
        <v>146.80560823896633</v>
      </c>
    </row>
    <row r="1340" spans="1:9" x14ac:dyDescent="0.25">
      <c r="A1340" s="16"/>
      <c r="B1340" s="5">
        <f>DATE(YEAR(siječanj!B1340),MONTH(siječanj!B1340)+8,DAY(siječanj!B1340))</f>
        <v>44088</v>
      </c>
      <c r="C1340" s="8">
        <v>13.9270833333333</v>
      </c>
      <c r="D1340">
        <v>0.93711425501591572</v>
      </c>
      <c r="E1340" s="6">
        <v>150.10907942005724</v>
      </c>
      <c r="F1340" s="10">
        <v>100.57095451504749</v>
      </c>
      <c r="G1340" s="10">
        <v>87.957902312247839</v>
      </c>
      <c r="H1340" s="10">
        <v>241.32268449914247</v>
      </c>
      <c r="I1340" s="10">
        <f t="shared" si="32"/>
        <v>140.66935813185188</v>
      </c>
    </row>
    <row r="1341" spans="1:9" x14ac:dyDescent="0.25">
      <c r="A1341" s="16"/>
      <c r="B1341" s="5">
        <f>DATE(YEAR(siječanj!B1341),MONTH(siječanj!B1341)+8,DAY(siječanj!B1341))</f>
        <v>44088</v>
      </c>
      <c r="C1341" s="8">
        <v>13.9375</v>
      </c>
      <c r="D1341">
        <v>0.93711425501591572</v>
      </c>
      <c r="E1341" s="6">
        <v>140.96955569034981</v>
      </c>
      <c r="F1341" s="10">
        <v>97.549436022361903</v>
      </c>
      <c r="G1341" s="10">
        <v>83.735589556225946</v>
      </c>
      <c r="H1341" s="10">
        <v>240.50972620729627</v>
      </c>
      <c r="I1341" s="10">
        <f t="shared" si="32"/>
        <v>132.10458016068679</v>
      </c>
    </row>
    <row r="1342" spans="1:9" x14ac:dyDescent="0.25">
      <c r="A1342" s="16"/>
      <c r="B1342" s="5">
        <f>DATE(YEAR(siječanj!B1342),MONTH(siječanj!B1342)+8,DAY(siječanj!B1342))</f>
        <v>44088</v>
      </c>
      <c r="C1342" s="8">
        <v>13.9479166666667</v>
      </c>
      <c r="D1342">
        <v>0.93711425501591572</v>
      </c>
      <c r="E1342" s="6">
        <v>129.83459672712019</v>
      </c>
      <c r="F1342" s="10">
        <v>93.265179048542663</v>
      </c>
      <c r="G1342" s="10">
        <v>81.172792699140686</v>
      </c>
      <c r="H1342" s="10">
        <v>237.82941561290255</v>
      </c>
      <c r="I1342" s="10">
        <f t="shared" si="32"/>
        <v>121.66985138722708</v>
      </c>
    </row>
    <row r="1343" spans="1:9" x14ac:dyDescent="0.25">
      <c r="A1343" s="16"/>
      <c r="B1343" s="5">
        <f>DATE(YEAR(siječanj!B1343),MONTH(siječanj!B1343)+8,DAY(siječanj!B1343))</f>
        <v>44088</v>
      </c>
      <c r="C1343" s="8">
        <v>13.9583333333333</v>
      </c>
      <c r="D1343">
        <v>0.93711425501591572</v>
      </c>
      <c r="E1343" s="6">
        <v>118.55012032852406</v>
      </c>
      <c r="F1343" s="10">
        <v>89.894068157328192</v>
      </c>
      <c r="G1343" s="10">
        <v>79.540859215457985</v>
      </c>
      <c r="H1343" s="10">
        <v>238.06035698481074</v>
      </c>
      <c r="I1343" s="10">
        <f t="shared" si="32"/>
        <v>111.09500769371199</v>
      </c>
    </row>
    <row r="1344" spans="1:9" x14ac:dyDescent="0.25">
      <c r="A1344" s="16"/>
      <c r="B1344" s="5">
        <f>DATE(YEAR(siječanj!B1344),MONTH(siječanj!B1344)+8,DAY(siječanj!B1344))</f>
        <v>44088</v>
      </c>
      <c r="C1344" s="8">
        <v>13.96875</v>
      </c>
      <c r="D1344">
        <v>0.93711425501591572</v>
      </c>
      <c r="E1344" s="6">
        <v>108.50387369237529</v>
      </c>
      <c r="F1344" s="10">
        <v>86.712156058158442</v>
      </c>
      <c r="G1344" s="10">
        <v>77.160480325107443</v>
      </c>
      <c r="H1344" s="10">
        <v>238.91528768421171</v>
      </c>
      <c r="I1344" s="10">
        <f t="shared" si="32"/>
        <v>101.68052676157129</v>
      </c>
    </row>
    <row r="1345" spans="1:9" x14ac:dyDescent="0.25">
      <c r="A1345" s="16"/>
      <c r="B1345" s="5">
        <f>DATE(YEAR(siječanj!B1345),MONTH(siječanj!B1345)+8,DAY(siječanj!B1345))</f>
        <v>44088</v>
      </c>
      <c r="C1345" s="8">
        <v>13.9791666666667</v>
      </c>
      <c r="D1345">
        <v>0.93711425501591572</v>
      </c>
      <c r="E1345" s="6">
        <v>98.790274128782855</v>
      </c>
      <c r="F1345" s="10">
        <v>84.438463261808664</v>
      </c>
      <c r="G1345" s="10">
        <v>78.397836382603316</v>
      </c>
      <c r="H1345" s="10">
        <v>238.37593343212026</v>
      </c>
      <c r="I1345" s="10">
        <f t="shared" si="32"/>
        <v>92.577774143012434</v>
      </c>
    </row>
    <row r="1346" spans="1:9" ht="15.75" thickBot="1" x14ac:dyDescent="0.3">
      <c r="A1346" s="16"/>
      <c r="B1346" s="5">
        <f>DATE(YEAR(siječanj!B1346),MONTH(siječanj!B1346)+8,DAY(siječanj!B1346))</f>
        <v>44088</v>
      </c>
      <c r="C1346" s="8">
        <v>13.9895833333333</v>
      </c>
      <c r="D1346">
        <v>0.93711425501591572</v>
      </c>
      <c r="E1346" s="6">
        <v>90.584766437090167</v>
      </c>
      <c r="F1346" s="10">
        <v>82.486112242546554</v>
      </c>
      <c r="G1346" s="10">
        <v>75.43100710582938</v>
      </c>
      <c r="H1346" s="10">
        <v>238.73577518625109</v>
      </c>
      <c r="I1346" s="10">
        <f t="shared" si="32"/>
        <v>84.888275915484485</v>
      </c>
    </row>
    <row r="1347" spans="1:9" x14ac:dyDescent="0.25">
      <c r="A1347" s="15">
        <f t="shared" ref="A1347" si="33">A1251+1</f>
        <v>259</v>
      </c>
      <c r="B1347" s="5">
        <f>DATE(YEAR(siječanj!B1347),MONTH(siječanj!B1347)+8,DAY(siječanj!B1347))</f>
        <v>44089</v>
      </c>
      <c r="C1347" s="8">
        <v>14</v>
      </c>
      <c r="D1347">
        <v>0.93599216326198853</v>
      </c>
      <c r="E1347" s="6">
        <v>76.022593926872304</v>
      </c>
      <c r="F1347" s="9">
        <v>57.921224402900727</v>
      </c>
      <c r="G1347" s="9">
        <v>49.387861583473814</v>
      </c>
      <c r="H1347" s="9">
        <v>235.49959987137262</v>
      </c>
      <c r="I1347" s="9">
        <f t="shared" si="32"/>
        <v>71.156552146400912</v>
      </c>
    </row>
    <row r="1348" spans="1:9" x14ac:dyDescent="0.25">
      <c r="A1348" s="16"/>
      <c r="B1348" s="5">
        <f>DATE(YEAR(siječanj!B1348),MONTH(siječanj!B1348)+8,DAY(siječanj!B1348))</f>
        <v>44089</v>
      </c>
      <c r="C1348" s="8">
        <v>14.0104166666667</v>
      </c>
      <c r="D1348">
        <v>0.93599216326198853</v>
      </c>
      <c r="E1348" s="6">
        <v>70.436163651310636</v>
      </c>
      <c r="F1348" s="9">
        <v>57.639019582031572</v>
      </c>
      <c r="G1348" s="9">
        <v>49.768232440477028</v>
      </c>
      <c r="H1348" s="9">
        <v>235.55440534328429</v>
      </c>
      <c r="I1348" s="9">
        <f t="shared" ref="I1348:I1411" si="34">D1348*E1348</f>
        <v>65.927697187865689</v>
      </c>
    </row>
    <row r="1349" spans="1:9" x14ac:dyDescent="0.25">
      <c r="A1349" s="16"/>
      <c r="B1349" s="5">
        <f>DATE(YEAR(siječanj!B1349),MONTH(siječanj!B1349)+8,DAY(siječanj!B1349))</f>
        <v>44089</v>
      </c>
      <c r="C1349" s="8">
        <v>14.0208333333333</v>
      </c>
      <c r="D1349">
        <v>0.93599216326198853</v>
      </c>
      <c r="E1349" s="6">
        <v>66.164514611944881</v>
      </c>
      <c r="F1349" s="9">
        <v>57.150010567619262</v>
      </c>
      <c r="G1349" s="9">
        <v>48.853915305702728</v>
      </c>
      <c r="H1349" s="9">
        <v>235.78872331315662</v>
      </c>
      <c r="I1349" s="9">
        <f t="shared" si="34"/>
        <v>61.929467162813737</v>
      </c>
    </row>
    <row r="1350" spans="1:9" x14ac:dyDescent="0.25">
      <c r="A1350" s="16"/>
      <c r="B1350" s="5">
        <f>DATE(YEAR(siječanj!B1350),MONTH(siječanj!B1350)+8,DAY(siječanj!B1350))</f>
        <v>44089</v>
      </c>
      <c r="C1350" s="8">
        <v>14.03125</v>
      </c>
      <c r="D1350">
        <v>0.93599216326198853</v>
      </c>
      <c r="E1350" s="6">
        <v>62.723478283884916</v>
      </c>
      <c r="F1350" s="9">
        <v>56.682336197478854</v>
      </c>
      <c r="G1350" s="9">
        <v>49.101715595923103</v>
      </c>
      <c r="H1350" s="9">
        <v>235.57361310586259</v>
      </c>
      <c r="I1350" s="9">
        <f t="shared" si="34"/>
        <v>58.7086841262498</v>
      </c>
    </row>
    <row r="1351" spans="1:9" x14ac:dyDescent="0.25">
      <c r="A1351" s="16"/>
      <c r="B1351" s="5">
        <f>DATE(YEAR(siječanj!B1351),MONTH(siječanj!B1351)+8,DAY(siječanj!B1351))</f>
        <v>44089</v>
      </c>
      <c r="C1351" s="8">
        <v>14.0416666666667</v>
      </c>
      <c r="D1351">
        <v>0.93599216326198853</v>
      </c>
      <c r="E1351" s="6">
        <v>59.476391310237069</v>
      </c>
      <c r="F1351" s="9">
        <v>56.280538418702029</v>
      </c>
      <c r="G1351" s="9">
        <v>48.820846907377046</v>
      </c>
      <c r="H1351" s="9">
        <v>235.46600521174591</v>
      </c>
      <c r="I1351" s="9">
        <f t="shared" si="34"/>
        <v>55.66943616548533</v>
      </c>
    </row>
    <row r="1352" spans="1:9" x14ac:dyDescent="0.25">
      <c r="A1352" s="16"/>
      <c r="B1352" s="5">
        <f>DATE(YEAR(siječanj!B1352),MONTH(siječanj!B1352)+8,DAY(siječanj!B1352))</f>
        <v>44089</v>
      </c>
      <c r="C1352" s="8">
        <v>14.0520833333333</v>
      </c>
      <c r="D1352">
        <v>0.93599216326198853</v>
      </c>
      <c r="E1352" s="6">
        <v>57.85664114124404</v>
      </c>
      <c r="F1352" s="9">
        <v>55.43720713642422</v>
      </c>
      <c r="G1352" s="9">
        <v>47.169164687267077</v>
      </c>
      <c r="H1352" s="9">
        <v>235.77272082852775</v>
      </c>
      <c r="I1352" s="9">
        <f t="shared" si="34"/>
        <v>54.153362700865571</v>
      </c>
    </row>
    <row r="1353" spans="1:9" x14ac:dyDescent="0.25">
      <c r="A1353" s="16"/>
      <c r="B1353" s="5">
        <f>DATE(YEAR(siječanj!B1353),MONTH(siječanj!B1353)+8,DAY(siječanj!B1353))</f>
        <v>44089</v>
      </c>
      <c r="C1353" s="8">
        <v>14.0625</v>
      </c>
      <c r="D1353">
        <v>0.93599216326198853</v>
      </c>
      <c r="E1353" s="6">
        <v>55.898847861890204</v>
      </c>
      <c r="F1353" s="9">
        <v>55.053259892560902</v>
      </c>
      <c r="G1353" s="9">
        <v>47.312502549281447</v>
      </c>
      <c r="H1353" s="9">
        <v>235.30992371393526</v>
      </c>
      <c r="I1353" s="9">
        <f t="shared" si="34"/>
        <v>52.320883534103395</v>
      </c>
    </row>
    <row r="1354" spans="1:9" x14ac:dyDescent="0.25">
      <c r="A1354" s="16"/>
      <c r="B1354" s="5">
        <f>DATE(YEAR(siječanj!B1354),MONTH(siječanj!B1354)+8,DAY(siječanj!B1354))</f>
        <v>44089</v>
      </c>
      <c r="C1354" s="8">
        <v>14.0729166666667</v>
      </c>
      <c r="D1354">
        <v>0.93599216326198853</v>
      </c>
      <c r="E1354" s="6">
        <v>54.696866126538417</v>
      </c>
      <c r="F1354" s="9">
        <v>55.116452072100486</v>
      </c>
      <c r="G1354" s="9">
        <v>46.84749023729195</v>
      </c>
      <c r="H1354" s="9">
        <v>235.54593496302266</v>
      </c>
      <c r="I1354" s="9">
        <f t="shared" si="34"/>
        <v>51.19583804943008</v>
      </c>
    </row>
    <row r="1355" spans="1:9" x14ac:dyDescent="0.25">
      <c r="A1355" s="16"/>
      <c r="B1355" s="5">
        <f>DATE(YEAR(siječanj!B1355),MONTH(siječanj!B1355)+8,DAY(siječanj!B1355))</f>
        <v>44089</v>
      </c>
      <c r="C1355" s="8">
        <v>14.0833333333333</v>
      </c>
      <c r="D1355">
        <v>0.93599216326198853</v>
      </c>
      <c r="E1355" s="6">
        <v>53.583388888304462</v>
      </c>
      <c r="F1355" s="9">
        <v>55.138204648752172</v>
      </c>
      <c r="G1355" s="9">
        <v>47.491830386560949</v>
      </c>
      <c r="H1355" s="9">
        <v>235.65176989419649</v>
      </c>
      <c r="I1355" s="9">
        <f t="shared" si="34"/>
        <v>50.153632080472491</v>
      </c>
    </row>
    <row r="1356" spans="1:9" x14ac:dyDescent="0.25">
      <c r="A1356" s="16"/>
      <c r="B1356" s="5">
        <f>DATE(YEAR(siječanj!B1356),MONTH(siječanj!B1356)+8,DAY(siječanj!B1356))</f>
        <v>44089</v>
      </c>
      <c r="C1356" s="8">
        <v>14.09375</v>
      </c>
      <c r="D1356">
        <v>0.93599216326198853</v>
      </c>
      <c r="E1356" s="6">
        <v>52.606452335173607</v>
      </c>
      <c r="F1356" s="9">
        <v>55.21657902570356</v>
      </c>
      <c r="G1356" s="9">
        <v>47.53193384584111</v>
      </c>
      <c r="H1356" s="9">
        <v>235.85402811224824</v>
      </c>
      <c r="I1356" s="9">
        <f t="shared" si="34"/>
        <v>49.23922712273783</v>
      </c>
    </row>
    <row r="1357" spans="1:9" x14ac:dyDescent="0.25">
      <c r="A1357" s="16"/>
      <c r="B1357" s="5">
        <f>DATE(YEAR(siječanj!B1357),MONTH(siječanj!B1357)+8,DAY(siječanj!B1357))</f>
        <v>44089</v>
      </c>
      <c r="C1357" s="8">
        <v>14.1041666666667</v>
      </c>
      <c r="D1357">
        <v>0.93599216326198853</v>
      </c>
      <c r="E1357" s="6">
        <v>52.703341125938216</v>
      </c>
      <c r="F1357" s="9">
        <v>56.106336969362658</v>
      </c>
      <c r="G1357" s="9">
        <v>48.84199623494699</v>
      </c>
      <c r="H1357" s="9">
        <v>235.5398511104076</v>
      </c>
      <c r="I1357" s="9">
        <f t="shared" si="34"/>
        <v>49.329914271601439</v>
      </c>
    </row>
    <row r="1358" spans="1:9" x14ac:dyDescent="0.25">
      <c r="A1358" s="16"/>
      <c r="B1358" s="5">
        <f>DATE(YEAR(siječanj!B1358),MONTH(siječanj!B1358)+8,DAY(siječanj!B1358))</f>
        <v>44089</v>
      </c>
      <c r="C1358" s="8">
        <v>14.1145833333333</v>
      </c>
      <c r="D1358">
        <v>0.93599216326198853</v>
      </c>
      <c r="E1358" s="6">
        <v>52.221642576640278</v>
      </c>
      <c r="F1358" s="9">
        <v>56.031752113893361</v>
      </c>
      <c r="G1358" s="9">
        <v>48.378717605976505</v>
      </c>
      <c r="H1358" s="9">
        <v>235.35319795439247</v>
      </c>
      <c r="I1358" s="9">
        <f t="shared" si="34"/>
        <v>48.879048204403901</v>
      </c>
    </row>
    <row r="1359" spans="1:9" x14ac:dyDescent="0.25">
      <c r="A1359" s="16"/>
      <c r="B1359" s="5">
        <f>DATE(YEAR(siječanj!B1359),MONTH(siječanj!B1359)+8,DAY(siječanj!B1359))</f>
        <v>44089</v>
      </c>
      <c r="C1359" s="8">
        <v>14.125</v>
      </c>
      <c r="D1359">
        <v>0.93599216326198853</v>
      </c>
      <c r="E1359" s="6">
        <v>52.542680171593155</v>
      </c>
      <c r="F1359" s="9">
        <v>55.516015520077687</v>
      </c>
      <c r="G1359" s="9">
        <v>47.887543535651432</v>
      </c>
      <c r="H1359" s="9">
        <v>235.39877605062873</v>
      </c>
      <c r="I1359" s="9">
        <f t="shared" si="34"/>
        <v>49.179536877392266</v>
      </c>
    </row>
    <row r="1360" spans="1:9" x14ac:dyDescent="0.25">
      <c r="A1360" s="16"/>
      <c r="B1360" s="5">
        <f>DATE(YEAR(siječanj!B1360),MONTH(siječanj!B1360)+8,DAY(siječanj!B1360))</f>
        <v>44089</v>
      </c>
      <c r="C1360" s="8">
        <v>14.1354166666667</v>
      </c>
      <c r="D1360">
        <v>0.93599216326198853</v>
      </c>
      <c r="E1360" s="6">
        <v>53.013133520263452</v>
      </c>
      <c r="F1360" s="9">
        <v>55.293828200093991</v>
      </c>
      <c r="G1360" s="9">
        <v>48.20296548992372</v>
      </c>
      <c r="H1360" s="9">
        <v>235.16320605018385</v>
      </c>
      <c r="I1360" s="9">
        <f t="shared" si="34"/>
        <v>49.619877524928029</v>
      </c>
    </row>
    <row r="1361" spans="1:9" x14ac:dyDescent="0.25">
      <c r="A1361" s="16"/>
      <c r="B1361" s="5">
        <f>DATE(YEAR(siječanj!B1361),MONTH(siječanj!B1361)+8,DAY(siječanj!B1361))</f>
        <v>44089</v>
      </c>
      <c r="C1361" s="8">
        <v>14.1458333333333</v>
      </c>
      <c r="D1361">
        <v>0.93599216326198853</v>
      </c>
      <c r="E1361" s="6">
        <v>53.51853771460322</v>
      </c>
      <c r="F1361" s="9">
        <v>55.116146659976799</v>
      </c>
      <c r="G1361" s="9">
        <v>47.387392037285764</v>
      </c>
      <c r="H1361" s="9">
        <v>234.86782444763034</v>
      </c>
      <c r="I1361" s="9">
        <f t="shared" si="34"/>
        <v>50.092931890109789</v>
      </c>
    </row>
    <row r="1362" spans="1:9" x14ac:dyDescent="0.25">
      <c r="A1362" s="16"/>
      <c r="B1362" s="5">
        <f>DATE(YEAR(siječanj!B1362),MONTH(siječanj!B1362)+8,DAY(siječanj!B1362))</f>
        <v>44089</v>
      </c>
      <c r="C1362" s="8">
        <v>14.15625</v>
      </c>
      <c r="D1362">
        <v>0.93599216326198853</v>
      </c>
      <c r="E1362" s="6">
        <v>54.183953285374514</v>
      </c>
      <c r="F1362" s="9">
        <v>54.54212055492286</v>
      </c>
      <c r="G1362" s="9">
        <v>47.325669711284668</v>
      </c>
      <c r="H1362" s="9">
        <v>234.95266570467729</v>
      </c>
      <c r="I1362" s="9">
        <f t="shared" si="34"/>
        <v>50.715755649664224</v>
      </c>
    </row>
    <row r="1363" spans="1:9" x14ac:dyDescent="0.25">
      <c r="A1363" s="16"/>
      <c r="B1363" s="5">
        <f>DATE(YEAR(siječanj!B1363),MONTH(siječanj!B1363)+8,DAY(siječanj!B1363))</f>
        <v>44089</v>
      </c>
      <c r="C1363" s="8">
        <v>14.1666666666667</v>
      </c>
      <c r="D1363">
        <v>0.93599216326198853</v>
      </c>
      <c r="E1363" s="6">
        <v>56.870658870147146</v>
      </c>
      <c r="F1363" s="9">
        <v>54.734429728332522</v>
      </c>
      <c r="G1363" s="9">
        <v>47.691549065089575</v>
      </c>
      <c r="H1363" s="9">
        <v>235.0244199054851</v>
      </c>
      <c r="I1363" s="9">
        <f t="shared" si="34"/>
        <v>53.230491022003626</v>
      </c>
    </row>
    <row r="1364" spans="1:9" x14ac:dyDescent="0.25">
      <c r="A1364" s="16"/>
      <c r="B1364" s="5">
        <f>DATE(YEAR(siječanj!B1364),MONTH(siječanj!B1364)+8,DAY(siječanj!B1364))</f>
        <v>44089</v>
      </c>
      <c r="C1364" s="8">
        <v>14.1770833333333</v>
      </c>
      <c r="D1364">
        <v>0.93599216326198853</v>
      </c>
      <c r="E1364" s="6">
        <v>59.162801155678792</v>
      </c>
      <c r="F1364" s="9">
        <v>54.797754521031081</v>
      </c>
      <c r="G1364" s="9">
        <v>49.110363945242504</v>
      </c>
      <c r="H1364" s="9">
        <v>234.24733721997291</v>
      </c>
      <c r="I1364" s="9">
        <f t="shared" si="34"/>
        <v>55.37591823834267</v>
      </c>
    </row>
    <row r="1365" spans="1:9" x14ac:dyDescent="0.25">
      <c r="A1365" s="16"/>
      <c r="B1365" s="5">
        <f>DATE(YEAR(siječanj!B1365),MONTH(siječanj!B1365)+8,DAY(siječanj!B1365))</f>
        <v>44089</v>
      </c>
      <c r="C1365" s="8">
        <v>14.1875</v>
      </c>
      <c r="D1365">
        <v>0.93599216326198853</v>
      </c>
      <c r="E1365" s="6">
        <v>62.959807167552057</v>
      </c>
      <c r="F1365" s="9">
        <v>54.66165725270249</v>
      </c>
      <c r="G1365" s="9">
        <v>47.455671858780072</v>
      </c>
      <c r="H1365" s="9">
        <v>225.46915863888364</v>
      </c>
      <c r="I1365" s="9">
        <f t="shared" si="34"/>
        <v>58.929886109314701</v>
      </c>
    </row>
    <row r="1366" spans="1:9" x14ac:dyDescent="0.25">
      <c r="A1366" s="16"/>
      <c r="B1366" s="5">
        <f>DATE(YEAR(siječanj!B1366),MONTH(siječanj!B1366)+8,DAY(siječanj!B1366))</f>
        <v>44089</v>
      </c>
      <c r="C1366" s="8">
        <v>14.1979166666667</v>
      </c>
      <c r="D1366">
        <v>0.93599216326198853</v>
      </c>
      <c r="E1366" s="6">
        <v>67.539297893101519</v>
      </c>
      <c r="F1366" s="9">
        <v>55.43503308433322</v>
      </c>
      <c r="G1366" s="9">
        <v>46.967668181012925</v>
      </c>
      <c r="H1366" s="9">
        <v>206.38368767364415</v>
      </c>
      <c r="I1366" s="9">
        <f t="shared" si="34"/>
        <v>63.216253540159954</v>
      </c>
    </row>
    <row r="1367" spans="1:9" x14ac:dyDescent="0.25">
      <c r="A1367" s="16"/>
      <c r="B1367" s="5">
        <f>DATE(YEAR(siječanj!B1367),MONTH(siječanj!B1367)+8,DAY(siječanj!B1367))</f>
        <v>44089</v>
      </c>
      <c r="C1367" s="8">
        <v>14.2083333333333</v>
      </c>
      <c r="D1367">
        <v>0.93599216326198853</v>
      </c>
      <c r="E1367" s="6">
        <v>73.639386346186839</v>
      </c>
      <c r="F1367" s="9">
        <v>56.219198804807448</v>
      </c>
      <c r="G1367" s="9">
        <v>47.994843264539028</v>
      </c>
      <c r="H1367" s="9">
        <v>191.76768994747425</v>
      </c>
      <c r="I1367" s="9">
        <f t="shared" si="34"/>
        <v>68.925888527452756</v>
      </c>
    </row>
    <row r="1368" spans="1:9" x14ac:dyDescent="0.25">
      <c r="A1368" s="16"/>
      <c r="B1368" s="5">
        <f>DATE(YEAR(siječanj!B1368),MONTH(siječanj!B1368)+8,DAY(siječanj!B1368))</f>
        <v>44089</v>
      </c>
      <c r="C1368" s="8">
        <v>14.21875</v>
      </c>
      <c r="D1368">
        <v>0.93599216326198853</v>
      </c>
      <c r="E1368" s="6">
        <v>79.85526058155763</v>
      </c>
      <c r="F1368" s="9">
        <v>61.042005854365797</v>
      </c>
      <c r="G1368" s="9">
        <v>48.024953967529029</v>
      </c>
      <c r="H1368" s="9">
        <v>168.95034314947551</v>
      </c>
      <c r="I1368" s="9">
        <f t="shared" si="34"/>
        <v>74.743898099581926</v>
      </c>
    </row>
    <row r="1369" spans="1:9" x14ac:dyDescent="0.25">
      <c r="A1369" s="16"/>
      <c r="B1369" s="5">
        <f>DATE(YEAR(siječanj!B1369),MONTH(siječanj!B1369)+8,DAY(siječanj!B1369))</f>
        <v>44089</v>
      </c>
      <c r="C1369" s="8">
        <v>14.2291666666667</v>
      </c>
      <c r="D1369">
        <v>0.93599216326198853</v>
      </c>
      <c r="E1369" s="6">
        <v>84.728727762598581</v>
      </c>
      <c r="F1369" s="9">
        <v>66.716494796636496</v>
      </c>
      <c r="G1369" s="9">
        <v>50.414410614798598</v>
      </c>
      <c r="H1369" s="9">
        <v>142.82326697958948</v>
      </c>
      <c r="I1369" s="9">
        <f t="shared" si="34"/>
        <v>79.30542518895075</v>
      </c>
    </row>
    <row r="1370" spans="1:9" x14ac:dyDescent="0.25">
      <c r="A1370" s="16"/>
      <c r="B1370" s="5">
        <f>DATE(YEAR(siječanj!B1370),MONTH(siječanj!B1370)+8,DAY(siječanj!B1370))</f>
        <v>44089</v>
      </c>
      <c r="C1370" s="8">
        <v>14.2395833333333</v>
      </c>
      <c r="D1370">
        <v>0.93599216326198853</v>
      </c>
      <c r="E1370" s="6">
        <v>90.289692214668833</v>
      </c>
      <c r="F1370" s="9">
        <v>68.203124475917591</v>
      </c>
      <c r="G1370" s="9">
        <v>53.875038565356952</v>
      </c>
      <c r="H1370" s="9">
        <v>112.43556065273901</v>
      </c>
      <c r="I1370" s="9">
        <f t="shared" si="34"/>
        <v>84.510444336267</v>
      </c>
    </row>
    <row r="1371" spans="1:9" x14ac:dyDescent="0.25">
      <c r="A1371" s="16"/>
      <c r="B1371" s="5">
        <f>DATE(YEAR(siječanj!B1371),MONTH(siječanj!B1371)+8,DAY(siječanj!B1371))</f>
        <v>44089</v>
      </c>
      <c r="C1371" s="8">
        <v>14.25</v>
      </c>
      <c r="D1371">
        <v>0.93599216326198853</v>
      </c>
      <c r="E1371" s="6">
        <v>95.320006794614173</v>
      </c>
      <c r="F1371" s="9">
        <v>72.702283083138298</v>
      </c>
      <c r="G1371" s="9">
        <v>65.200354992322417</v>
      </c>
      <c r="H1371" s="9">
        <v>66.196761807466387</v>
      </c>
      <c r="I1371" s="9">
        <f t="shared" si="34"/>
        <v>89.218779361838358</v>
      </c>
    </row>
    <row r="1372" spans="1:9" x14ac:dyDescent="0.25">
      <c r="A1372" s="16"/>
      <c r="B1372" s="5">
        <f>DATE(YEAR(siječanj!B1372),MONTH(siječanj!B1372)+8,DAY(siječanj!B1372))</f>
        <v>44089</v>
      </c>
      <c r="C1372" s="8">
        <v>14.2604166666667</v>
      </c>
      <c r="D1372">
        <v>0.93599216326198853</v>
      </c>
      <c r="E1372" s="6">
        <v>98.36421913434198</v>
      </c>
      <c r="F1372" s="9">
        <v>90.036932715344847</v>
      </c>
      <c r="G1372" s="9">
        <v>83.559612703485499</v>
      </c>
      <c r="H1372" s="9">
        <v>34.612257683975173</v>
      </c>
      <c r="I1372" s="9">
        <f t="shared" si="34"/>
        <v>92.068138255129028</v>
      </c>
    </row>
    <row r="1373" spans="1:9" x14ac:dyDescent="0.25">
      <c r="A1373" s="16"/>
      <c r="B1373" s="5">
        <f>DATE(YEAR(siječanj!B1373),MONTH(siječanj!B1373)+8,DAY(siječanj!B1373))</f>
        <v>44089</v>
      </c>
      <c r="C1373" s="8">
        <v>14.2708333333333</v>
      </c>
      <c r="D1373">
        <v>0.93599216326198853</v>
      </c>
      <c r="E1373" s="6">
        <v>100.52795329229581</v>
      </c>
      <c r="F1373" s="9">
        <v>100.07737235594099</v>
      </c>
      <c r="G1373" s="9">
        <v>95.458677880866972</v>
      </c>
      <c r="H1373" s="9">
        <v>18.517753290249299</v>
      </c>
      <c r="I1373" s="9">
        <f t="shared" si="34"/>
        <v>94.093376470356091</v>
      </c>
    </row>
    <row r="1374" spans="1:9" x14ac:dyDescent="0.25">
      <c r="A1374" s="16"/>
      <c r="B1374" s="5">
        <f>DATE(YEAR(siječanj!B1374),MONTH(siječanj!B1374)+8,DAY(siječanj!B1374))</f>
        <v>44089</v>
      </c>
      <c r="C1374" s="8">
        <v>14.28125</v>
      </c>
      <c r="D1374">
        <v>0.93599216326198853</v>
      </c>
      <c r="E1374" s="6">
        <v>101.47686026229785</v>
      </c>
      <c r="F1374" s="9">
        <v>109.94228441560809</v>
      </c>
      <c r="G1374" s="9">
        <v>103.81451233551321</v>
      </c>
      <c r="H1374" s="9">
        <v>11.911700337625042</v>
      </c>
      <c r="I1374" s="9">
        <f t="shared" si="34"/>
        <v>94.981545957942686</v>
      </c>
    </row>
    <row r="1375" spans="1:9" x14ac:dyDescent="0.25">
      <c r="A1375" s="16"/>
      <c r="B1375" s="5">
        <f>DATE(YEAR(siječanj!B1375),MONTH(siječanj!B1375)+8,DAY(siječanj!B1375))</f>
        <v>44089</v>
      </c>
      <c r="C1375" s="8">
        <v>14.2916666666667</v>
      </c>
      <c r="D1375">
        <v>0.93599216326198853</v>
      </c>
      <c r="E1375" s="6">
        <v>99.422943272548665</v>
      </c>
      <c r="F1375" s="9">
        <v>116.21276904293543</v>
      </c>
      <c r="G1375" s="9">
        <v>109.78344250955675</v>
      </c>
      <c r="H1375" s="9">
        <v>4.7363878298783053</v>
      </c>
      <c r="I1375" s="9">
        <f t="shared" si="34"/>
        <v>93.059095751546792</v>
      </c>
    </row>
    <row r="1376" spans="1:9" x14ac:dyDescent="0.25">
      <c r="A1376" s="16"/>
      <c r="B1376" s="5">
        <f>DATE(YEAR(siječanj!B1376),MONTH(siječanj!B1376)+8,DAY(siječanj!B1376))</f>
        <v>44089</v>
      </c>
      <c r="C1376" s="8">
        <v>14.3020833333333</v>
      </c>
      <c r="D1376">
        <v>0.93599216326198853</v>
      </c>
      <c r="E1376" s="6">
        <v>96.784974788099618</v>
      </c>
      <c r="F1376" s="9">
        <v>129.29424140348868</v>
      </c>
      <c r="G1376" s="9">
        <v>120.66990436971317</v>
      </c>
      <c r="H1376" s="9">
        <v>3.3483550628758141</v>
      </c>
      <c r="I1376" s="9">
        <f t="shared" si="34"/>
        <v>90.58997792317038</v>
      </c>
    </row>
    <row r="1377" spans="1:9" x14ac:dyDescent="0.25">
      <c r="A1377" s="16"/>
      <c r="B1377" s="5">
        <f>DATE(YEAR(siječanj!B1377),MONTH(siječanj!B1377)+8,DAY(siječanj!B1377))</f>
        <v>44089</v>
      </c>
      <c r="C1377" s="8">
        <v>14.3125</v>
      </c>
      <c r="D1377">
        <v>0.93599216326198853</v>
      </c>
      <c r="E1377" s="6">
        <v>96.584329252855497</v>
      </c>
      <c r="F1377" s="9">
        <v>135.62195865536313</v>
      </c>
      <c r="G1377" s="9">
        <v>133.31727449333269</v>
      </c>
      <c r="H1377" s="9">
        <v>3.8262402913210196</v>
      </c>
      <c r="I1377" s="9">
        <f t="shared" si="34"/>
        <v>90.402175274588373</v>
      </c>
    </row>
    <row r="1378" spans="1:9" x14ac:dyDescent="0.25">
      <c r="A1378" s="16"/>
      <c r="B1378" s="5">
        <f>DATE(YEAR(siječanj!B1378),MONTH(siječanj!B1378)+8,DAY(siječanj!B1378))</f>
        <v>44089</v>
      </c>
      <c r="C1378" s="8">
        <v>14.3229166666667</v>
      </c>
      <c r="D1378">
        <v>0.93599216326198853</v>
      </c>
      <c r="E1378" s="6">
        <v>95.666978146084318</v>
      </c>
      <c r="F1378" s="9">
        <v>139.53148299057719</v>
      </c>
      <c r="G1378" s="9">
        <v>146.48454083859005</v>
      </c>
      <c r="H1378" s="9">
        <v>3.4634761364743234</v>
      </c>
      <c r="I1378" s="9">
        <f t="shared" si="34"/>
        <v>89.543541827690845</v>
      </c>
    </row>
    <row r="1379" spans="1:9" x14ac:dyDescent="0.25">
      <c r="A1379" s="16"/>
      <c r="B1379" s="5">
        <f>DATE(YEAR(siječanj!B1379),MONTH(siječanj!B1379)+8,DAY(siječanj!B1379))</f>
        <v>44089</v>
      </c>
      <c r="C1379" s="8">
        <v>14.3333333333333</v>
      </c>
      <c r="D1379">
        <v>0.93599216326198853</v>
      </c>
      <c r="E1379" s="6">
        <v>97.080583085978731</v>
      </c>
      <c r="F1379" s="9">
        <v>169.66868736137803</v>
      </c>
      <c r="G1379" s="9">
        <v>154.07979009228018</v>
      </c>
      <c r="H1379" s="9">
        <v>2.3766777418298695</v>
      </c>
      <c r="I1379" s="9">
        <f t="shared" si="34"/>
        <v>90.866664973380452</v>
      </c>
    </row>
    <row r="1380" spans="1:9" x14ac:dyDescent="0.25">
      <c r="A1380" s="16"/>
      <c r="B1380" s="5">
        <f>DATE(YEAR(siječanj!B1380),MONTH(siječanj!B1380)+8,DAY(siječanj!B1380))</f>
        <v>44089</v>
      </c>
      <c r="C1380" s="8">
        <v>14.34375</v>
      </c>
      <c r="D1380">
        <v>0.93599216326198853</v>
      </c>
      <c r="E1380" s="6">
        <v>97.930815419554179</v>
      </c>
      <c r="F1380" s="9">
        <v>171.15166415091659</v>
      </c>
      <c r="G1380" s="9">
        <v>176.19454232766415</v>
      </c>
      <c r="H1380" s="9">
        <v>2.076071874874597</v>
      </c>
      <c r="I1380" s="9">
        <f t="shared" si="34"/>
        <v>91.662475774559013</v>
      </c>
    </row>
    <row r="1381" spans="1:9" x14ac:dyDescent="0.25">
      <c r="A1381" s="16"/>
      <c r="B1381" s="5">
        <f>DATE(YEAR(siječanj!B1381),MONTH(siječanj!B1381)+8,DAY(siječanj!B1381))</f>
        <v>44089</v>
      </c>
      <c r="C1381" s="8">
        <v>14.3541666666667</v>
      </c>
      <c r="D1381">
        <v>0.93599216326198853</v>
      </c>
      <c r="E1381" s="6">
        <v>97.343042179057946</v>
      </c>
      <c r="F1381" s="9">
        <v>199.74822108234912</v>
      </c>
      <c r="G1381" s="9">
        <v>181.12410545287659</v>
      </c>
      <c r="H1381" s="9">
        <v>2.3902399122958515</v>
      </c>
      <c r="I1381" s="9">
        <f t="shared" si="34"/>
        <v>91.112324627679442</v>
      </c>
    </row>
    <row r="1382" spans="1:9" x14ac:dyDescent="0.25">
      <c r="A1382" s="16"/>
      <c r="B1382" s="5">
        <f>DATE(YEAR(siječanj!B1382),MONTH(siječanj!B1382)+8,DAY(siječanj!B1382))</f>
        <v>44089</v>
      </c>
      <c r="C1382" s="8">
        <v>14.3645833333333</v>
      </c>
      <c r="D1382">
        <v>0.93599216326198853</v>
      </c>
      <c r="E1382" s="6">
        <v>97.594655887702501</v>
      </c>
      <c r="F1382" s="9">
        <v>186.80046699042421</v>
      </c>
      <c r="G1382" s="9">
        <v>181.48112777329501</v>
      </c>
      <c r="H1382" s="9">
        <v>1.7794999966375398</v>
      </c>
      <c r="I1382" s="9">
        <f t="shared" si="34"/>
        <v>91.347833087140032</v>
      </c>
    </row>
    <row r="1383" spans="1:9" x14ac:dyDescent="0.25">
      <c r="A1383" s="16"/>
      <c r="B1383" s="5">
        <f>DATE(YEAR(siječanj!B1383),MONTH(siječanj!B1383)+8,DAY(siječanj!B1383))</f>
        <v>44089</v>
      </c>
      <c r="C1383" s="8">
        <v>14.375</v>
      </c>
      <c r="D1383">
        <v>0.93599216326198853</v>
      </c>
      <c r="E1383" s="6">
        <v>97.912433746682026</v>
      </c>
      <c r="F1383" s="9">
        <v>205.56749546415128</v>
      </c>
      <c r="G1383" s="9">
        <v>186.87633327585337</v>
      </c>
      <c r="H1383" s="9">
        <v>1.4226244692728418</v>
      </c>
      <c r="I1383" s="9">
        <f t="shared" si="34"/>
        <v>91.645270672803036</v>
      </c>
    </row>
    <row r="1384" spans="1:9" x14ac:dyDescent="0.25">
      <c r="A1384" s="16"/>
      <c r="B1384" s="5">
        <f>DATE(YEAR(siječanj!B1384),MONTH(siječanj!B1384)+8,DAY(siječanj!B1384))</f>
        <v>44089</v>
      </c>
      <c r="C1384" s="8">
        <v>14.3854166666667</v>
      </c>
      <c r="D1384">
        <v>0.93599216326198853</v>
      </c>
      <c r="E1384" s="6">
        <v>98.980760383923467</v>
      </c>
      <c r="F1384" s="9">
        <v>192.74624628872274</v>
      </c>
      <c r="G1384" s="9">
        <v>182.68646687911098</v>
      </c>
      <c r="H1384" s="9">
        <v>1.4088122911109897</v>
      </c>
      <c r="I1384" s="9">
        <f t="shared" si="34"/>
        <v>92.645216033065054</v>
      </c>
    </row>
    <row r="1385" spans="1:9" x14ac:dyDescent="0.25">
      <c r="A1385" s="16"/>
      <c r="B1385" s="5">
        <f>DATE(YEAR(siječanj!B1385),MONTH(siječanj!B1385)+8,DAY(siječanj!B1385))</f>
        <v>44089</v>
      </c>
      <c r="C1385" s="8">
        <v>14.3958333333333</v>
      </c>
      <c r="D1385">
        <v>0.93599216326198853</v>
      </c>
      <c r="E1385" s="6">
        <v>98.40832330282943</v>
      </c>
      <c r="F1385" s="9">
        <v>190.46533210307996</v>
      </c>
      <c r="G1385" s="9">
        <v>184.84432033029157</v>
      </c>
      <c r="H1385" s="9">
        <v>1.5674476523965855</v>
      </c>
      <c r="I1385" s="9">
        <f t="shared" si="34"/>
        <v>92.109419411200477</v>
      </c>
    </row>
    <row r="1386" spans="1:9" x14ac:dyDescent="0.25">
      <c r="A1386" s="16"/>
      <c r="B1386" s="5">
        <f>DATE(YEAR(siječanj!B1386),MONTH(siječanj!B1386)+8,DAY(siječanj!B1386))</f>
        <v>44089</v>
      </c>
      <c r="C1386" s="8">
        <v>14.40625</v>
      </c>
      <c r="D1386">
        <v>0.93599216326198853</v>
      </c>
      <c r="E1386" s="6">
        <v>98.237628442841384</v>
      </c>
      <c r="F1386" s="9">
        <v>177.42924559153911</v>
      </c>
      <c r="G1386" s="9">
        <v>190.85778047373094</v>
      </c>
      <c r="H1386" s="9">
        <v>1.4841831371128169</v>
      </c>
      <c r="I1386" s="9">
        <f t="shared" si="34"/>
        <v>91.949650359942567</v>
      </c>
    </row>
    <row r="1387" spans="1:9" x14ac:dyDescent="0.25">
      <c r="A1387" s="16"/>
      <c r="B1387" s="5">
        <f>DATE(YEAR(siječanj!B1387),MONTH(siječanj!B1387)+8,DAY(siječanj!B1387))</f>
        <v>44089</v>
      </c>
      <c r="C1387" s="8">
        <v>14.4166666666667</v>
      </c>
      <c r="D1387">
        <v>0.93599216326198853</v>
      </c>
      <c r="E1387" s="6">
        <v>99.021201051442674</v>
      </c>
      <c r="F1387" s="9">
        <v>177.15079814350747</v>
      </c>
      <c r="G1387" s="9">
        <v>190.65592679666963</v>
      </c>
      <c r="H1387" s="9">
        <v>1.2806061533665045</v>
      </c>
      <c r="I1387" s="9">
        <f t="shared" si="34"/>
        <v>92.683068180940126</v>
      </c>
    </row>
    <row r="1388" spans="1:9" x14ac:dyDescent="0.25">
      <c r="A1388" s="16"/>
      <c r="B1388" s="5">
        <f>DATE(YEAR(siječanj!B1388),MONTH(siječanj!B1388)+8,DAY(siječanj!B1388))</f>
        <v>44089</v>
      </c>
      <c r="C1388" s="8">
        <v>14.4270833333333</v>
      </c>
      <c r="D1388">
        <v>0.93599216326198853</v>
      </c>
      <c r="E1388" s="6">
        <v>99.063467052642892</v>
      </c>
      <c r="F1388" s="9">
        <v>195.30644780573732</v>
      </c>
      <c r="G1388" s="9">
        <v>186.42637029562619</v>
      </c>
      <c r="H1388" s="9">
        <v>1.3126967826315614</v>
      </c>
      <c r="I1388" s="9">
        <f t="shared" si="34"/>
        <v>92.722628826835944</v>
      </c>
    </row>
    <row r="1389" spans="1:9" x14ac:dyDescent="0.25">
      <c r="A1389" s="16"/>
      <c r="B1389" s="5">
        <f>DATE(YEAR(siječanj!B1389),MONTH(siječanj!B1389)+8,DAY(siječanj!B1389))</f>
        <v>44089</v>
      </c>
      <c r="C1389" s="8">
        <v>14.4375</v>
      </c>
      <c r="D1389">
        <v>0.93599216326198853</v>
      </c>
      <c r="E1389" s="6">
        <v>99.117701872420028</v>
      </c>
      <c r="F1389" s="9">
        <v>188.44135792223221</v>
      </c>
      <c r="G1389" s="9">
        <v>183.5347876776637</v>
      </c>
      <c r="H1389" s="9">
        <v>1.3534550093844988</v>
      </c>
      <c r="I1389" s="9">
        <f t="shared" si="34"/>
        <v>92.773392193123271</v>
      </c>
    </row>
    <row r="1390" spans="1:9" x14ac:dyDescent="0.25">
      <c r="A1390" s="16"/>
      <c r="B1390" s="5">
        <f>DATE(YEAR(siječanj!B1390),MONTH(siječanj!B1390)+8,DAY(siječanj!B1390))</f>
        <v>44089</v>
      </c>
      <c r="C1390" s="8">
        <v>14.4479166666667</v>
      </c>
      <c r="D1390">
        <v>0.93599216326198853</v>
      </c>
      <c r="E1390" s="6">
        <v>100.8538182975787</v>
      </c>
      <c r="F1390" s="9">
        <v>176.02883053991098</v>
      </c>
      <c r="G1390" s="9">
        <v>182.80782469044215</v>
      </c>
      <c r="H1390" s="9">
        <v>1.450705014938013</v>
      </c>
      <c r="I1390" s="9">
        <f t="shared" si="34"/>
        <v>94.398383561582207</v>
      </c>
    </row>
    <row r="1391" spans="1:9" x14ac:dyDescent="0.25">
      <c r="A1391" s="16"/>
      <c r="B1391" s="5">
        <f>DATE(YEAR(siječanj!B1391),MONTH(siječanj!B1391)+8,DAY(siječanj!B1391))</f>
        <v>44089</v>
      </c>
      <c r="C1391" s="8">
        <v>14.4583333333333</v>
      </c>
      <c r="D1391">
        <v>0.93599216326198853</v>
      </c>
      <c r="E1391" s="6">
        <v>101.46640383485091</v>
      </c>
      <c r="F1391" s="9">
        <v>174.13266731424648</v>
      </c>
      <c r="G1391" s="9">
        <v>183.62847879748304</v>
      </c>
      <c r="H1391" s="9">
        <v>1.3879142374574369</v>
      </c>
      <c r="I1391" s="9">
        <f t="shared" si="34"/>
        <v>94.971758823796634</v>
      </c>
    </row>
    <row r="1392" spans="1:9" x14ac:dyDescent="0.25">
      <c r="A1392" s="16"/>
      <c r="B1392" s="5">
        <f>DATE(YEAR(siječanj!B1392),MONTH(siječanj!B1392)+8,DAY(siječanj!B1392))</f>
        <v>44089</v>
      </c>
      <c r="C1392" s="8">
        <v>14.46875</v>
      </c>
      <c r="D1392">
        <v>0.93599216326198853</v>
      </c>
      <c r="E1392" s="6">
        <v>102.43541612975703</v>
      </c>
      <c r="F1392" s="9">
        <v>169.17548294884557</v>
      </c>
      <c r="G1392" s="9">
        <v>177.40793984899446</v>
      </c>
      <c r="H1392" s="9">
        <v>1.3394525863226028</v>
      </c>
      <c r="I1392" s="9">
        <f t="shared" si="34"/>
        <v>95.87874673793327</v>
      </c>
    </row>
    <row r="1393" spans="1:9" x14ac:dyDescent="0.25">
      <c r="A1393" s="16"/>
      <c r="B1393" s="5">
        <f>DATE(YEAR(siječanj!B1393),MONTH(siječanj!B1393)+8,DAY(siječanj!B1393))</f>
        <v>44089</v>
      </c>
      <c r="C1393" s="8">
        <v>14.4791666666667</v>
      </c>
      <c r="D1393">
        <v>0.93599216326198853</v>
      </c>
      <c r="E1393" s="6">
        <v>102.96812332767495</v>
      </c>
      <c r="F1393" s="9">
        <v>165.895095532689</v>
      </c>
      <c r="G1393" s="9">
        <v>174.54184076614951</v>
      </c>
      <c r="H1393" s="9">
        <v>1.2632390848996369</v>
      </c>
      <c r="I1393" s="9">
        <f t="shared" si="34"/>
        <v>96.377356500497697</v>
      </c>
    </row>
    <row r="1394" spans="1:9" x14ac:dyDescent="0.25">
      <c r="A1394" s="16"/>
      <c r="B1394" s="5">
        <f>DATE(YEAR(siječanj!B1394),MONTH(siječanj!B1394)+8,DAY(siječanj!B1394))</f>
        <v>44089</v>
      </c>
      <c r="C1394" s="8">
        <v>14.4895833333333</v>
      </c>
      <c r="D1394">
        <v>0.93599216326198853</v>
      </c>
      <c r="E1394" s="6">
        <v>102.81103603905476</v>
      </c>
      <c r="F1394" s="9">
        <v>162.22867522935078</v>
      </c>
      <c r="G1394" s="9">
        <v>169.35698479007664</v>
      </c>
      <c r="H1394" s="9">
        <v>1.2724843894138296</v>
      </c>
      <c r="I1394" s="9">
        <f t="shared" si="34"/>
        <v>96.230324029401132</v>
      </c>
    </row>
    <row r="1395" spans="1:9" x14ac:dyDescent="0.25">
      <c r="A1395" s="16"/>
      <c r="B1395" s="5">
        <f>DATE(YEAR(siječanj!B1395),MONTH(siječanj!B1395)+8,DAY(siječanj!B1395))</f>
        <v>44089</v>
      </c>
      <c r="C1395" s="8">
        <v>14.5</v>
      </c>
      <c r="D1395">
        <v>0.93599216326198853</v>
      </c>
      <c r="E1395" s="6">
        <v>101.25481419512448</v>
      </c>
      <c r="F1395" s="9">
        <v>159.82463575347501</v>
      </c>
      <c r="G1395" s="9">
        <v>169.18319510688568</v>
      </c>
      <c r="H1395" s="9">
        <v>1.3820126613696764</v>
      </c>
      <c r="I1395" s="9">
        <f t="shared" si="34"/>
        <v>94.773712579185272</v>
      </c>
    </row>
    <row r="1396" spans="1:9" x14ac:dyDescent="0.25">
      <c r="A1396" s="16"/>
      <c r="B1396" s="5">
        <f>DATE(YEAR(siječanj!B1396),MONTH(siječanj!B1396)+8,DAY(siječanj!B1396))</f>
        <v>44089</v>
      </c>
      <c r="C1396" s="8">
        <v>14.5104166666667</v>
      </c>
      <c r="D1396">
        <v>0.93599216326198853</v>
      </c>
      <c r="E1396" s="6">
        <v>100.36924798209468</v>
      </c>
      <c r="F1396" s="9">
        <v>158.36747432554932</v>
      </c>
      <c r="G1396" s="9">
        <v>172.57910290455587</v>
      </c>
      <c r="H1396" s="9">
        <v>1.5086878754944339</v>
      </c>
      <c r="I1396" s="9">
        <f t="shared" si="34"/>
        <v>93.944829543739772</v>
      </c>
    </row>
    <row r="1397" spans="1:9" x14ac:dyDescent="0.25">
      <c r="A1397" s="16"/>
      <c r="B1397" s="5">
        <f>DATE(YEAR(siječanj!B1397),MONTH(siječanj!B1397)+8,DAY(siječanj!B1397))</f>
        <v>44089</v>
      </c>
      <c r="C1397" s="8">
        <v>14.5208333333333</v>
      </c>
      <c r="D1397">
        <v>0.93599216326198853</v>
      </c>
      <c r="E1397" s="6">
        <v>100.39047772834148</v>
      </c>
      <c r="F1397" s="9">
        <v>155.32184033083402</v>
      </c>
      <c r="G1397" s="9">
        <v>173.36200124807155</v>
      </c>
      <c r="H1397" s="9">
        <v>1.5936566265058241</v>
      </c>
      <c r="I1397" s="9">
        <f t="shared" si="34"/>
        <v>93.964700419854822</v>
      </c>
    </row>
    <row r="1398" spans="1:9" x14ac:dyDescent="0.25">
      <c r="A1398" s="16"/>
      <c r="B1398" s="5">
        <f>DATE(YEAR(siječanj!B1398),MONTH(siječanj!B1398)+8,DAY(siječanj!B1398))</f>
        <v>44089</v>
      </c>
      <c r="C1398" s="8">
        <v>14.53125</v>
      </c>
      <c r="D1398">
        <v>0.93599216326198853</v>
      </c>
      <c r="E1398" s="6">
        <v>99.55144123536985</v>
      </c>
      <c r="F1398" s="9">
        <v>153.58879932786405</v>
      </c>
      <c r="G1398" s="9">
        <v>172.84794416715752</v>
      </c>
      <c r="H1398" s="9">
        <v>1.7200828289813088</v>
      </c>
      <c r="I1398" s="9">
        <f t="shared" si="34"/>
        <v>93.179368837742558</v>
      </c>
    </row>
    <row r="1399" spans="1:9" x14ac:dyDescent="0.25">
      <c r="A1399" s="16"/>
      <c r="B1399" s="5">
        <f>DATE(YEAR(siječanj!B1399),MONTH(siječanj!B1399)+8,DAY(siječanj!B1399))</f>
        <v>44089</v>
      </c>
      <c r="C1399" s="8">
        <v>14.5416666666667</v>
      </c>
      <c r="D1399">
        <v>0.93599216326198853</v>
      </c>
      <c r="E1399" s="6">
        <v>97.430453845248294</v>
      </c>
      <c r="F1399" s="9">
        <v>153.50712167768015</v>
      </c>
      <c r="G1399" s="9">
        <v>170.39820190342576</v>
      </c>
      <c r="H1399" s="9">
        <v>1.8949089277026083</v>
      </c>
      <c r="I1399" s="9">
        <f t="shared" si="34"/>
        <v>91.194141262211275</v>
      </c>
    </row>
    <row r="1400" spans="1:9" x14ac:dyDescent="0.25">
      <c r="A1400" s="16"/>
      <c r="B1400" s="5">
        <f>DATE(YEAR(siječanj!B1400),MONTH(siječanj!B1400)+8,DAY(siječanj!B1400))</f>
        <v>44089</v>
      </c>
      <c r="C1400" s="8">
        <v>14.5520833333333</v>
      </c>
      <c r="D1400">
        <v>0.93599216326198853</v>
      </c>
      <c r="E1400" s="6">
        <v>96.321752682919566</v>
      </c>
      <c r="F1400" s="9">
        <v>152.67776701864165</v>
      </c>
      <c r="G1400" s="9">
        <v>165.21827809501582</v>
      </c>
      <c r="H1400" s="9">
        <v>1.791538215809974</v>
      </c>
      <c r="I1400" s="9">
        <f t="shared" si="34"/>
        <v>90.156405662872132</v>
      </c>
    </row>
    <row r="1401" spans="1:9" x14ac:dyDescent="0.25">
      <c r="A1401" s="16"/>
      <c r="B1401" s="5">
        <f>DATE(YEAR(siječanj!B1401),MONTH(siječanj!B1401)+8,DAY(siječanj!B1401))</f>
        <v>44089</v>
      </c>
      <c r="C1401" s="8">
        <v>14.5625</v>
      </c>
      <c r="D1401">
        <v>0.93599216326198853</v>
      </c>
      <c r="E1401" s="6">
        <v>96.312046527834767</v>
      </c>
      <c r="F1401" s="9">
        <v>152.73801357861987</v>
      </c>
      <c r="G1401" s="9">
        <v>163.17760476066917</v>
      </c>
      <c r="H1401" s="9">
        <v>1.8084461067955826</v>
      </c>
      <c r="I1401" s="9">
        <f t="shared" si="34"/>
        <v>90.147320777777352</v>
      </c>
    </row>
    <row r="1402" spans="1:9" x14ac:dyDescent="0.25">
      <c r="A1402" s="16"/>
      <c r="B1402" s="5">
        <f>DATE(YEAR(siječanj!B1402),MONTH(siječanj!B1402)+8,DAY(siječanj!B1402))</f>
        <v>44089</v>
      </c>
      <c r="C1402" s="8">
        <v>14.5729166666667</v>
      </c>
      <c r="D1402">
        <v>0.93599216326198853</v>
      </c>
      <c r="E1402" s="6">
        <v>96.650837936156762</v>
      </c>
      <c r="F1402" s="9">
        <v>152.62445251015507</v>
      </c>
      <c r="G1402" s="9">
        <v>159.10132269375833</v>
      </c>
      <c r="H1402" s="9">
        <v>1.8869495193452592</v>
      </c>
      <c r="I1402" s="9">
        <f t="shared" si="34"/>
        <v>90.464426880947229</v>
      </c>
    </row>
    <row r="1403" spans="1:9" x14ac:dyDescent="0.25">
      <c r="A1403" s="16"/>
      <c r="B1403" s="5">
        <f>DATE(YEAR(siječanj!B1403),MONTH(siječanj!B1403)+8,DAY(siječanj!B1403))</f>
        <v>44089</v>
      </c>
      <c r="C1403" s="8">
        <v>14.5833333333333</v>
      </c>
      <c r="D1403">
        <v>0.93599216326198853</v>
      </c>
      <c r="E1403" s="6">
        <v>99.16953187183644</v>
      </c>
      <c r="F1403" s="9">
        <v>149.73718675731422</v>
      </c>
      <c r="G1403" s="9">
        <v>151.76807227316192</v>
      </c>
      <c r="H1403" s="9">
        <v>1.7487141884146711</v>
      </c>
      <c r="I1403" s="9">
        <f t="shared" si="34"/>
        <v>92.821904666398908</v>
      </c>
    </row>
    <row r="1404" spans="1:9" x14ac:dyDescent="0.25">
      <c r="A1404" s="16"/>
      <c r="B1404" s="5">
        <f>DATE(YEAR(siječanj!B1404),MONTH(siječanj!B1404)+8,DAY(siječanj!B1404))</f>
        <v>44089</v>
      </c>
      <c r="C1404" s="8">
        <v>14.59375</v>
      </c>
      <c r="D1404">
        <v>0.93599216326198853</v>
      </c>
      <c r="E1404" s="6">
        <v>100.72894632210765</v>
      </c>
      <c r="F1404" s="9">
        <v>147.55325297668438</v>
      </c>
      <c r="G1404" s="9">
        <v>142.67173845901831</v>
      </c>
      <c r="H1404" s="9">
        <v>1.9101245355197605</v>
      </c>
      <c r="I1404" s="9">
        <f t="shared" si="34"/>
        <v>94.281504371130254</v>
      </c>
    </row>
    <row r="1405" spans="1:9" x14ac:dyDescent="0.25">
      <c r="A1405" s="16"/>
      <c r="B1405" s="5">
        <f>DATE(YEAR(siječanj!B1405),MONTH(siječanj!B1405)+8,DAY(siječanj!B1405))</f>
        <v>44089</v>
      </c>
      <c r="C1405" s="8">
        <v>14.6041666666667</v>
      </c>
      <c r="D1405">
        <v>0.93599216326198853</v>
      </c>
      <c r="E1405" s="6">
        <v>100.66896599555739</v>
      </c>
      <c r="F1405" s="9">
        <v>147.70951146375705</v>
      </c>
      <c r="G1405" s="9">
        <v>144.24895658556844</v>
      </c>
      <c r="H1405" s="9">
        <v>2.07368136304158</v>
      </c>
      <c r="I1405" s="9">
        <f t="shared" si="34"/>
        <v>94.225363255529317</v>
      </c>
    </row>
    <row r="1406" spans="1:9" x14ac:dyDescent="0.25">
      <c r="A1406" s="16"/>
      <c r="B1406" s="5">
        <f>DATE(YEAR(siječanj!B1406),MONTH(siječanj!B1406)+8,DAY(siječanj!B1406))</f>
        <v>44089</v>
      </c>
      <c r="C1406" s="8">
        <v>14.6145833333333</v>
      </c>
      <c r="D1406">
        <v>0.93599216326198853</v>
      </c>
      <c r="E1406" s="6">
        <v>102.67809369968845</v>
      </c>
      <c r="F1406" s="9">
        <v>146.99062758472132</v>
      </c>
      <c r="G1406" s="9">
        <v>145.32784919934005</v>
      </c>
      <c r="H1406" s="9">
        <v>2.3833970721738407</v>
      </c>
      <c r="I1406" s="9">
        <f t="shared" si="34"/>
        <v>96.105891041588549</v>
      </c>
    </row>
    <row r="1407" spans="1:9" x14ac:dyDescent="0.25">
      <c r="A1407" s="16"/>
      <c r="B1407" s="5">
        <f>DATE(YEAR(siječanj!B1407),MONTH(siječanj!B1407)+8,DAY(siječanj!B1407))</f>
        <v>44089</v>
      </c>
      <c r="C1407" s="8">
        <v>14.625</v>
      </c>
      <c r="D1407">
        <v>0.93599216326198853</v>
      </c>
      <c r="E1407" s="6">
        <v>103.33048612177394</v>
      </c>
      <c r="F1407" s="9">
        <v>145.36734205441172</v>
      </c>
      <c r="G1407" s="9">
        <v>140.67994936739075</v>
      </c>
      <c r="H1407" s="9">
        <v>2.3112235357486735</v>
      </c>
      <c r="I1407" s="9">
        <f t="shared" si="34"/>
        <v>96.716525236032084</v>
      </c>
    </row>
    <row r="1408" spans="1:9" x14ac:dyDescent="0.25">
      <c r="A1408" s="16"/>
      <c r="B1408" s="5">
        <f>DATE(YEAR(siječanj!B1408),MONTH(siječanj!B1408)+8,DAY(siječanj!B1408))</f>
        <v>44089</v>
      </c>
      <c r="C1408" s="8">
        <v>14.6354166666667</v>
      </c>
      <c r="D1408">
        <v>0.93599216326198853</v>
      </c>
      <c r="E1408" s="6">
        <v>104.18162865418871</v>
      </c>
      <c r="F1408" s="9">
        <v>144.67263797469491</v>
      </c>
      <c r="G1408" s="9">
        <v>137.87314063853407</v>
      </c>
      <c r="H1408" s="9">
        <v>2.2342908886826085</v>
      </c>
      <c r="I1408" s="9">
        <f t="shared" si="34"/>
        <v>97.513187976191261</v>
      </c>
    </row>
    <row r="1409" spans="1:9" x14ac:dyDescent="0.25">
      <c r="A1409" s="16"/>
      <c r="B1409" s="5">
        <f>DATE(YEAR(siječanj!B1409),MONTH(siječanj!B1409)+8,DAY(siječanj!B1409))</f>
        <v>44089</v>
      </c>
      <c r="C1409" s="8">
        <v>14.6458333333333</v>
      </c>
      <c r="D1409">
        <v>0.93599216326198853</v>
      </c>
      <c r="E1409" s="6">
        <v>105.93109400419043</v>
      </c>
      <c r="F1409" s="9">
        <v>140.52981092562712</v>
      </c>
      <c r="G1409" s="9">
        <v>142.10732430745006</v>
      </c>
      <c r="H1409" s="9">
        <v>2.0060348584001879</v>
      </c>
      <c r="I1409" s="9">
        <f t="shared" si="34"/>
        <v>99.150673833691258</v>
      </c>
    </row>
    <row r="1410" spans="1:9" x14ac:dyDescent="0.25">
      <c r="A1410" s="16"/>
      <c r="B1410" s="5">
        <f>DATE(YEAR(siječanj!B1410),MONTH(siječanj!B1410)+8,DAY(siječanj!B1410))</f>
        <v>44089</v>
      </c>
      <c r="C1410" s="8">
        <v>14.65625</v>
      </c>
      <c r="D1410">
        <v>0.93599216326198853</v>
      </c>
      <c r="E1410" s="6">
        <v>105.74230277226795</v>
      </c>
      <c r="F1410" s="9">
        <v>139.13078228429731</v>
      </c>
      <c r="G1410" s="9">
        <v>140.27266629204141</v>
      </c>
      <c r="H1410" s="9">
        <v>2.1476916093917819</v>
      </c>
      <c r="I1410" s="9">
        <f t="shared" si="34"/>
        <v>98.97396672011925</v>
      </c>
    </row>
    <row r="1411" spans="1:9" x14ac:dyDescent="0.25">
      <c r="A1411" s="16"/>
      <c r="B1411" s="5">
        <f>DATE(YEAR(siječanj!B1411),MONTH(siječanj!B1411)+8,DAY(siječanj!B1411))</f>
        <v>44089</v>
      </c>
      <c r="C1411" s="8">
        <v>14.6666666666667</v>
      </c>
      <c r="D1411">
        <v>0.93599216326198853</v>
      </c>
      <c r="E1411" s="6">
        <v>105.84743666141215</v>
      </c>
      <c r="F1411" s="9">
        <v>139.51854316112616</v>
      </c>
      <c r="G1411" s="9">
        <v>133.92943716471635</v>
      </c>
      <c r="H1411" s="9">
        <v>2.1459784092447864</v>
      </c>
      <c r="I1411" s="9">
        <f t="shared" si="34"/>
        <v>99.072371216451472</v>
      </c>
    </row>
    <row r="1412" spans="1:9" x14ac:dyDescent="0.25">
      <c r="A1412" s="16"/>
      <c r="B1412" s="5">
        <f>DATE(YEAR(siječanj!B1412),MONTH(siječanj!B1412)+8,DAY(siječanj!B1412))</f>
        <v>44089</v>
      </c>
      <c r="C1412" s="8">
        <v>14.6770833333333</v>
      </c>
      <c r="D1412">
        <v>0.93599216326198853</v>
      </c>
      <c r="E1412" s="6">
        <v>106.52258504168111</v>
      </c>
      <c r="F1412" s="9">
        <v>136.87288250960668</v>
      </c>
      <c r="G1412" s="9">
        <v>135.97361799665237</v>
      </c>
      <c r="H1412" s="9">
        <v>2.0754413773786387</v>
      </c>
      <c r="I1412" s="9">
        <f t="shared" ref="I1412:I1475" si="35">D1412*E1412</f>
        <v>99.70430480942224</v>
      </c>
    </row>
    <row r="1413" spans="1:9" x14ac:dyDescent="0.25">
      <c r="A1413" s="16"/>
      <c r="B1413" s="5">
        <f>DATE(YEAR(siječanj!B1413),MONTH(siječanj!B1413)+8,DAY(siječanj!B1413))</f>
        <v>44089</v>
      </c>
      <c r="C1413" s="8">
        <v>14.6875</v>
      </c>
      <c r="D1413">
        <v>0.93599216326198853</v>
      </c>
      <c r="E1413" s="6">
        <v>109.06920391723912</v>
      </c>
      <c r="F1413" s="9">
        <v>133.84421898065901</v>
      </c>
      <c r="G1413" s="9">
        <v>135.83130348919784</v>
      </c>
      <c r="H1413" s="9">
        <v>1.9665685040836771</v>
      </c>
      <c r="I1413" s="9">
        <f t="shared" si="35"/>
        <v>102.0879201197596</v>
      </c>
    </row>
    <row r="1414" spans="1:9" x14ac:dyDescent="0.25">
      <c r="A1414" s="16"/>
      <c r="B1414" s="5">
        <f>DATE(YEAR(siječanj!B1414),MONTH(siječanj!B1414)+8,DAY(siječanj!B1414))</f>
        <v>44089</v>
      </c>
      <c r="C1414" s="8">
        <v>14.6979166666667</v>
      </c>
      <c r="D1414">
        <v>0.93599216326198853</v>
      </c>
      <c r="E1414" s="6">
        <v>110.1373104087743</v>
      </c>
      <c r="F1414" s="9">
        <v>133.65735498392829</v>
      </c>
      <c r="G1414" s="9">
        <v>133.94527708804054</v>
      </c>
      <c r="H1414" s="9">
        <v>2.4760682515205308</v>
      </c>
      <c r="I1414" s="9">
        <f t="shared" si="35"/>
        <v>103.08765942536579</v>
      </c>
    </row>
    <row r="1415" spans="1:9" x14ac:dyDescent="0.25">
      <c r="A1415" s="16"/>
      <c r="B1415" s="5">
        <f>DATE(YEAR(siječanj!B1415),MONTH(siječanj!B1415)+8,DAY(siječanj!B1415))</f>
        <v>44089</v>
      </c>
      <c r="C1415" s="8">
        <v>14.7083333333333</v>
      </c>
      <c r="D1415">
        <v>0.93599216326198853</v>
      </c>
      <c r="E1415" s="6">
        <v>111.70482286455415</v>
      </c>
      <c r="F1415" s="9">
        <v>132.63088091053206</v>
      </c>
      <c r="G1415" s="9">
        <v>132.27218468527676</v>
      </c>
      <c r="H1415" s="9">
        <v>7.5276331140229429</v>
      </c>
      <c r="I1415" s="9">
        <f t="shared" si="35"/>
        <v>104.55483879979127</v>
      </c>
    </row>
    <row r="1416" spans="1:9" x14ac:dyDescent="0.25">
      <c r="A1416" s="16"/>
      <c r="B1416" s="5">
        <f>DATE(YEAR(siječanj!B1416),MONTH(siječanj!B1416)+8,DAY(siječanj!B1416))</f>
        <v>44089</v>
      </c>
      <c r="C1416" s="8">
        <v>14.71875</v>
      </c>
      <c r="D1416">
        <v>0.93599216326198853</v>
      </c>
      <c r="E1416" s="6">
        <v>114.84295449601329</v>
      </c>
      <c r="F1416" s="9">
        <v>132.59139031922297</v>
      </c>
      <c r="G1416" s="9">
        <v>132.40308979267792</v>
      </c>
      <c r="H1416" s="9">
        <v>20.716032114214105</v>
      </c>
      <c r="I1416" s="9">
        <f t="shared" si="35"/>
        <v>107.4921054141216</v>
      </c>
    </row>
    <row r="1417" spans="1:9" x14ac:dyDescent="0.25">
      <c r="A1417" s="16"/>
      <c r="B1417" s="5">
        <f>DATE(YEAR(siječanj!B1417),MONTH(siječanj!B1417)+8,DAY(siječanj!B1417))</f>
        <v>44089</v>
      </c>
      <c r="C1417" s="8">
        <v>14.7291666666667</v>
      </c>
      <c r="D1417">
        <v>0.93599216326198853</v>
      </c>
      <c r="E1417" s="6">
        <v>118.97881410983857</v>
      </c>
      <c r="F1417" s="9">
        <v>132.46400935216121</v>
      </c>
      <c r="G1417" s="9">
        <v>135.08947176219513</v>
      </c>
      <c r="H1417" s="9">
        <v>33.395389548403081</v>
      </c>
      <c r="I1417" s="9">
        <f t="shared" si="35"/>
        <v>111.36323760101381</v>
      </c>
    </row>
    <row r="1418" spans="1:9" x14ac:dyDescent="0.25">
      <c r="A1418" s="16"/>
      <c r="B1418" s="5">
        <f>DATE(YEAR(siječanj!B1418),MONTH(siječanj!B1418)+8,DAY(siječanj!B1418))</f>
        <v>44089</v>
      </c>
      <c r="C1418" s="8">
        <v>14.7395833333333</v>
      </c>
      <c r="D1418">
        <v>0.93599216326198853</v>
      </c>
      <c r="E1418" s="6">
        <v>123.46968878461637</v>
      </c>
      <c r="F1418" s="9">
        <v>132.78751312559817</v>
      </c>
      <c r="G1418" s="9">
        <v>136.65367121348211</v>
      </c>
      <c r="H1418" s="9">
        <v>49.437600499735105</v>
      </c>
      <c r="I1418" s="9">
        <f t="shared" si="35"/>
        <v>115.56666110279755</v>
      </c>
    </row>
    <row r="1419" spans="1:9" x14ac:dyDescent="0.25">
      <c r="A1419" s="16"/>
      <c r="B1419" s="5">
        <f>DATE(YEAR(siječanj!B1419),MONTH(siječanj!B1419)+8,DAY(siječanj!B1419))</f>
        <v>44089</v>
      </c>
      <c r="C1419" s="8">
        <v>14.75</v>
      </c>
      <c r="D1419">
        <v>0.93599216326198853</v>
      </c>
      <c r="E1419" s="6">
        <v>128.25117553566182</v>
      </c>
      <c r="F1419" s="9">
        <v>133.52676718956781</v>
      </c>
      <c r="G1419" s="9">
        <v>139.41827760292213</v>
      </c>
      <c r="H1419" s="9">
        <v>67.131862305373971</v>
      </c>
      <c r="I1419" s="9">
        <f t="shared" si="35"/>
        <v>120.04209523051712</v>
      </c>
    </row>
    <row r="1420" spans="1:9" x14ac:dyDescent="0.25">
      <c r="A1420" s="16"/>
      <c r="B1420" s="5">
        <f>DATE(YEAR(siječanj!B1420),MONTH(siječanj!B1420)+8,DAY(siječanj!B1420))</f>
        <v>44089</v>
      </c>
      <c r="C1420" s="8">
        <v>14.7604166666667</v>
      </c>
      <c r="D1420">
        <v>0.93599216326198853</v>
      </c>
      <c r="E1420" s="6">
        <v>132.57311947770302</v>
      </c>
      <c r="F1420" s="9">
        <v>131.73879620872012</v>
      </c>
      <c r="G1420" s="9">
        <v>138.96347877075533</v>
      </c>
      <c r="H1420" s="9">
        <v>82.50145295015686</v>
      </c>
      <c r="I1420" s="9">
        <f t="shared" si="35"/>
        <v>124.08740089032531</v>
      </c>
    </row>
    <row r="1421" spans="1:9" x14ac:dyDescent="0.25">
      <c r="A1421" s="16"/>
      <c r="B1421" s="5">
        <f>DATE(YEAR(siječanj!B1421),MONTH(siječanj!B1421)+8,DAY(siječanj!B1421))</f>
        <v>44089</v>
      </c>
      <c r="C1421" s="8">
        <v>14.7708333333333</v>
      </c>
      <c r="D1421">
        <v>0.93599216326198853</v>
      </c>
      <c r="E1421" s="6">
        <v>137.47678808292108</v>
      </c>
      <c r="F1421" s="9">
        <v>130.03575792832197</v>
      </c>
      <c r="G1421" s="9">
        <v>139.42650858410735</v>
      </c>
      <c r="H1421" s="9">
        <v>100.07007841827175</v>
      </c>
      <c r="I1421" s="9">
        <f t="shared" si="35"/>
        <v>128.67719627604328</v>
      </c>
    </row>
    <row r="1422" spans="1:9" x14ac:dyDescent="0.25">
      <c r="A1422" s="16"/>
      <c r="B1422" s="5">
        <f>DATE(YEAR(siječanj!B1422),MONTH(siječanj!B1422)+8,DAY(siječanj!B1422))</f>
        <v>44089</v>
      </c>
      <c r="C1422" s="8">
        <v>14.78125</v>
      </c>
      <c r="D1422">
        <v>0.93599216326198853</v>
      </c>
      <c r="E1422" s="6">
        <v>143.12497465869021</v>
      </c>
      <c r="F1422" s="9">
        <v>129.09772879479772</v>
      </c>
      <c r="G1422" s="9">
        <v>139.66541973570011</v>
      </c>
      <c r="H1422" s="9">
        <v>126.93781184961436</v>
      </c>
      <c r="I1422" s="9">
        <f t="shared" si="35"/>
        <v>133.96385464760473</v>
      </c>
    </row>
    <row r="1423" spans="1:9" x14ac:dyDescent="0.25">
      <c r="A1423" s="16"/>
      <c r="B1423" s="5">
        <f>DATE(YEAR(siječanj!B1423),MONTH(siječanj!B1423)+8,DAY(siječanj!B1423))</f>
        <v>44089</v>
      </c>
      <c r="C1423" s="8">
        <v>14.7916666666667</v>
      </c>
      <c r="D1423">
        <v>0.93599216326198853</v>
      </c>
      <c r="E1423" s="6">
        <v>148.70390813383344</v>
      </c>
      <c r="F1423" s="9">
        <v>127.1448995644472</v>
      </c>
      <c r="G1423" s="9">
        <v>139.03642589167353</v>
      </c>
      <c r="H1423" s="9">
        <v>150.54649575597625</v>
      </c>
      <c r="I1423" s="9">
        <f t="shared" si="35"/>
        <v>139.18569265969876</v>
      </c>
    </row>
    <row r="1424" spans="1:9" x14ac:dyDescent="0.25">
      <c r="A1424" s="16"/>
      <c r="B1424" s="5">
        <f>DATE(YEAR(siječanj!B1424),MONTH(siječanj!B1424)+8,DAY(siječanj!B1424))</f>
        <v>44089</v>
      </c>
      <c r="C1424" s="8">
        <v>14.8020833333333</v>
      </c>
      <c r="D1424">
        <v>0.93599216326198853</v>
      </c>
      <c r="E1424" s="6">
        <v>155.0623775548296</v>
      </c>
      <c r="F1424" s="9">
        <v>123.83783279185418</v>
      </c>
      <c r="G1424" s="9">
        <v>139.26592619447095</v>
      </c>
      <c r="H1424" s="9">
        <v>182.93197672679727</v>
      </c>
      <c r="I1424" s="9">
        <f t="shared" si="35"/>
        <v>145.13717020809216</v>
      </c>
    </row>
    <row r="1425" spans="1:9" x14ac:dyDescent="0.25">
      <c r="A1425" s="16"/>
      <c r="B1425" s="5">
        <f>DATE(YEAR(siječanj!B1425),MONTH(siječanj!B1425)+8,DAY(siječanj!B1425))</f>
        <v>44089</v>
      </c>
      <c r="C1425" s="8">
        <v>14.8125</v>
      </c>
      <c r="D1425">
        <v>0.93599216326198853</v>
      </c>
      <c r="E1425" s="6">
        <v>157.34276228268632</v>
      </c>
      <c r="F1425" s="9">
        <v>121.19297987503028</v>
      </c>
      <c r="G1425" s="9">
        <v>137.49858083016866</v>
      </c>
      <c r="H1425" s="9">
        <v>198.62199755395733</v>
      </c>
      <c r="I1425" s="9">
        <f t="shared" si="35"/>
        <v>147.2715924425884</v>
      </c>
    </row>
    <row r="1426" spans="1:9" x14ac:dyDescent="0.25">
      <c r="A1426" s="16"/>
      <c r="B1426" s="5">
        <f>DATE(YEAR(siječanj!B1426),MONTH(siječanj!B1426)+8,DAY(siječanj!B1426))</f>
        <v>44089</v>
      </c>
      <c r="C1426" s="8">
        <v>14.8229166666667</v>
      </c>
      <c r="D1426">
        <v>0.93599216326198853</v>
      </c>
      <c r="E1426" s="6">
        <v>157.336142116291</v>
      </c>
      <c r="F1426" s="9">
        <v>116.51565749802337</v>
      </c>
      <c r="G1426" s="9">
        <v>132.73162673793666</v>
      </c>
      <c r="H1426" s="9">
        <v>216.50235771765676</v>
      </c>
      <c r="I1426" s="9">
        <f t="shared" si="35"/>
        <v>147.26539601872287</v>
      </c>
    </row>
    <row r="1427" spans="1:9" x14ac:dyDescent="0.25">
      <c r="A1427" s="16"/>
      <c r="B1427" s="5">
        <f>DATE(YEAR(siječanj!B1427),MONTH(siječanj!B1427)+8,DAY(siječanj!B1427))</f>
        <v>44089</v>
      </c>
      <c r="C1427" s="8">
        <v>14.8333333333333</v>
      </c>
      <c r="D1427">
        <v>0.93599216326198853</v>
      </c>
      <c r="E1427" s="6">
        <v>157.24475005777947</v>
      </c>
      <c r="F1427" s="9">
        <v>111.26601289412628</v>
      </c>
      <c r="G1427" s="9">
        <v>123.61534352960895</v>
      </c>
      <c r="H1427" s="9">
        <v>222.42084767268233</v>
      </c>
      <c r="I1427" s="9">
        <f t="shared" si="35"/>
        <v>147.17985376817171</v>
      </c>
    </row>
    <row r="1428" spans="1:9" x14ac:dyDescent="0.25">
      <c r="A1428" s="16"/>
      <c r="B1428" s="5">
        <f>DATE(YEAR(siječanj!B1428),MONTH(siječanj!B1428)+8,DAY(siječanj!B1428))</f>
        <v>44089</v>
      </c>
      <c r="C1428" s="8">
        <v>14.84375</v>
      </c>
      <c r="D1428">
        <v>0.93599216326198853</v>
      </c>
      <c r="E1428" s="6">
        <v>156.01733112775008</v>
      </c>
      <c r="F1428" s="9">
        <v>93.973180611381679</v>
      </c>
      <c r="G1428" s="9">
        <v>106.19204188571676</v>
      </c>
      <c r="H1428" s="9">
        <v>222.9611860188117</v>
      </c>
      <c r="I1428" s="9">
        <f t="shared" si="35"/>
        <v>146.03099926862478</v>
      </c>
    </row>
    <row r="1429" spans="1:9" x14ac:dyDescent="0.25">
      <c r="A1429" s="16"/>
      <c r="B1429" s="5">
        <f>DATE(YEAR(siječanj!B1429),MONTH(siječanj!B1429)+8,DAY(siječanj!B1429))</f>
        <v>44089</v>
      </c>
      <c r="C1429" s="8">
        <v>14.8541666666667</v>
      </c>
      <c r="D1429">
        <v>0.93599216326198853</v>
      </c>
      <c r="E1429" s="6">
        <v>155.61942319329478</v>
      </c>
      <c r="F1429" s="9">
        <v>87.524729124716302</v>
      </c>
      <c r="G1429" s="9">
        <v>100.15210294468601</v>
      </c>
      <c r="H1429" s="9">
        <v>223.05669095072713</v>
      </c>
      <c r="I1429" s="9">
        <f t="shared" si="35"/>
        <v>145.65856056027485</v>
      </c>
    </row>
    <row r="1430" spans="1:9" x14ac:dyDescent="0.25">
      <c r="A1430" s="16"/>
      <c r="B1430" s="5">
        <f>DATE(YEAR(siječanj!B1430),MONTH(siječanj!B1430)+8,DAY(siječanj!B1430))</f>
        <v>44089</v>
      </c>
      <c r="C1430" s="8">
        <v>14.8645833333333</v>
      </c>
      <c r="D1430">
        <v>0.93599216326198853</v>
      </c>
      <c r="E1430" s="6">
        <v>154.80787332318991</v>
      </c>
      <c r="F1430" s="9">
        <v>84.288823376942815</v>
      </c>
      <c r="G1430" s="9">
        <v>96.099341980030843</v>
      </c>
      <c r="H1430" s="9">
        <v>224.00390536734852</v>
      </c>
      <c r="I1430" s="9">
        <f t="shared" si="35"/>
        <v>144.8989562417604</v>
      </c>
    </row>
    <row r="1431" spans="1:9" x14ac:dyDescent="0.25">
      <c r="A1431" s="16"/>
      <c r="B1431" s="5">
        <f>DATE(YEAR(siječanj!B1431),MONTH(siječanj!B1431)+8,DAY(siječanj!B1431))</f>
        <v>44089</v>
      </c>
      <c r="C1431" s="8">
        <v>14.875</v>
      </c>
      <c r="D1431">
        <v>0.93599216326198853</v>
      </c>
      <c r="E1431" s="6">
        <v>151.77356161704074</v>
      </c>
      <c r="F1431" s="9">
        <v>81.626236464042066</v>
      </c>
      <c r="G1431" s="9">
        <v>88.964369515268999</v>
      </c>
      <c r="H1431" s="9">
        <v>225.40249324014036</v>
      </c>
      <c r="I1431" s="9">
        <f t="shared" si="35"/>
        <v>142.05886426391066</v>
      </c>
    </row>
    <row r="1432" spans="1:9" x14ac:dyDescent="0.25">
      <c r="A1432" s="16"/>
      <c r="B1432" s="5">
        <f>DATE(YEAR(siječanj!B1432),MONTH(siječanj!B1432)+8,DAY(siječanj!B1432))</f>
        <v>44089</v>
      </c>
      <c r="C1432" s="8">
        <v>14.8854166666667</v>
      </c>
      <c r="D1432">
        <v>0.93599216326198853</v>
      </c>
      <c r="E1432" s="6">
        <v>156.94943002243949</v>
      </c>
      <c r="F1432" s="9">
        <v>77.480286977867607</v>
      </c>
      <c r="G1432" s="9">
        <v>73.59362415808296</v>
      </c>
      <c r="H1432" s="9">
        <v>231.42827235437153</v>
      </c>
      <c r="I1432" s="9">
        <f t="shared" si="35"/>
        <v>146.90343652943923</v>
      </c>
    </row>
    <row r="1433" spans="1:9" x14ac:dyDescent="0.25">
      <c r="A1433" s="16"/>
      <c r="B1433" s="5">
        <f>DATE(YEAR(siječanj!B1433),MONTH(siječanj!B1433)+8,DAY(siječanj!B1433))</f>
        <v>44089</v>
      </c>
      <c r="C1433" s="8">
        <v>14.8958333333333</v>
      </c>
      <c r="D1433">
        <v>0.93599216326198853</v>
      </c>
      <c r="E1433" s="6">
        <v>159.13659143490077</v>
      </c>
      <c r="F1433" s="9">
        <v>73.46184303475269</v>
      </c>
      <c r="G1433" s="9">
        <v>63.600992275728458</v>
      </c>
      <c r="H1433" s="9">
        <v>235.4688230275691</v>
      </c>
      <c r="I1433" s="9">
        <f t="shared" si="35"/>
        <v>148.950602471292</v>
      </c>
    </row>
    <row r="1434" spans="1:9" x14ac:dyDescent="0.25">
      <c r="A1434" s="16"/>
      <c r="B1434" s="5">
        <f>DATE(YEAR(siječanj!B1434),MONTH(siječanj!B1434)+8,DAY(siječanj!B1434))</f>
        <v>44089</v>
      </c>
      <c r="C1434" s="8">
        <v>14.90625</v>
      </c>
      <c r="D1434">
        <v>0.93599216326198853</v>
      </c>
      <c r="E1434" s="6">
        <v>155.81413861527665</v>
      </c>
      <c r="F1434" s="9">
        <v>71.909642176231714</v>
      </c>
      <c r="G1434" s="9">
        <v>60.037121896125626</v>
      </c>
      <c r="H1434" s="9">
        <v>236.78521713516906</v>
      </c>
      <c r="I1434" s="9">
        <f t="shared" si="35"/>
        <v>145.84081266931614</v>
      </c>
    </row>
    <row r="1435" spans="1:9" x14ac:dyDescent="0.25">
      <c r="A1435" s="16"/>
      <c r="B1435" s="5">
        <f>DATE(YEAR(siječanj!B1435),MONTH(siječanj!B1435)+8,DAY(siječanj!B1435))</f>
        <v>44089</v>
      </c>
      <c r="C1435" s="8">
        <v>14.9166666666667</v>
      </c>
      <c r="D1435">
        <v>0.93599216326198853</v>
      </c>
      <c r="E1435" s="6">
        <v>150.82806937348687</v>
      </c>
      <c r="F1435" s="9">
        <v>71.332457466845938</v>
      </c>
      <c r="G1435" s="9">
        <v>57.414834027295242</v>
      </c>
      <c r="H1435" s="9">
        <v>235.12664815193085</v>
      </c>
      <c r="I1435" s="9">
        <f t="shared" si="35"/>
        <v>141.17389093351926</v>
      </c>
    </row>
    <row r="1436" spans="1:9" x14ac:dyDescent="0.25">
      <c r="A1436" s="16"/>
      <c r="B1436" s="5">
        <f>DATE(YEAR(siječanj!B1436),MONTH(siječanj!B1436)+8,DAY(siječanj!B1436))</f>
        <v>44089</v>
      </c>
      <c r="C1436" s="8">
        <v>14.9270833333333</v>
      </c>
      <c r="D1436">
        <v>0.93599216326198853</v>
      </c>
      <c r="E1436" s="6">
        <v>143.693139136122</v>
      </c>
      <c r="F1436" s="9">
        <v>70.153707319726763</v>
      </c>
      <c r="G1436" s="9">
        <v>55.011002258326322</v>
      </c>
      <c r="H1436" s="9">
        <v>236.48927475838136</v>
      </c>
      <c r="I1436" s="9">
        <f t="shared" si="35"/>
        <v>134.49565214592474</v>
      </c>
    </row>
    <row r="1437" spans="1:9" x14ac:dyDescent="0.25">
      <c r="A1437" s="16"/>
      <c r="B1437" s="5">
        <f>DATE(YEAR(siječanj!B1437),MONTH(siječanj!B1437)+8,DAY(siječanj!B1437))</f>
        <v>44089</v>
      </c>
      <c r="C1437" s="8">
        <v>14.9375</v>
      </c>
      <c r="D1437">
        <v>0.93599216326198853</v>
      </c>
      <c r="E1437" s="6">
        <v>133.73925793815459</v>
      </c>
      <c r="F1437" s="9">
        <v>66.988448218459197</v>
      </c>
      <c r="G1437" s="9">
        <v>53.129358222578219</v>
      </c>
      <c r="H1437" s="9">
        <v>235.82546747212328</v>
      </c>
      <c r="I1437" s="9">
        <f t="shared" si="35"/>
        <v>125.1788973505864</v>
      </c>
    </row>
    <row r="1438" spans="1:9" x14ac:dyDescent="0.25">
      <c r="A1438" s="16"/>
      <c r="B1438" s="5">
        <f>DATE(YEAR(siječanj!B1438),MONTH(siječanj!B1438)+8,DAY(siječanj!B1438))</f>
        <v>44089</v>
      </c>
      <c r="C1438" s="8">
        <v>14.9479166666667</v>
      </c>
      <c r="D1438">
        <v>0.93599216326198853</v>
      </c>
      <c r="E1438" s="6">
        <v>121.64685469520231</v>
      </c>
      <c r="F1438" s="9">
        <v>64.997112949040428</v>
      </c>
      <c r="G1438" s="9">
        <v>52.190773538692824</v>
      </c>
      <c r="H1438" s="9">
        <v>234.09851092557545</v>
      </c>
      <c r="I1438" s="9">
        <f t="shared" si="35"/>
        <v>113.8605026801792</v>
      </c>
    </row>
    <row r="1439" spans="1:9" x14ac:dyDescent="0.25">
      <c r="A1439" s="16"/>
      <c r="B1439" s="5">
        <f>DATE(YEAR(siječanj!B1439),MONTH(siječanj!B1439)+8,DAY(siječanj!B1439))</f>
        <v>44089</v>
      </c>
      <c r="C1439" s="8">
        <v>14.9583333333333</v>
      </c>
      <c r="D1439">
        <v>0.93599216326198853</v>
      </c>
      <c r="E1439" s="6">
        <v>110.2140356298067</v>
      </c>
      <c r="F1439" s="9">
        <v>62.900289939531717</v>
      </c>
      <c r="G1439" s="9">
        <v>51.216816905433333</v>
      </c>
      <c r="H1439" s="9">
        <v>233.94016939803598</v>
      </c>
      <c r="I1439" s="9">
        <f t="shared" si="35"/>
        <v>103.15947363097665</v>
      </c>
    </row>
    <row r="1440" spans="1:9" x14ac:dyDescent="0.25">
      <c r="A1440" s="16"/>
      <c r="B1440" s="5">
        <f>DATE(YEAR(siječanj!B1440),MONTH(siječanj!B1440)+8,DAY(siječanj!B1440))</f>
        <v>44089</v>
      </c>
      <c r="C1440" s="8">
        <v>14.96875</v>
      </c>
      <c r="D1440">
        <v>0.93599216326198853</v>
      </c>
      <c r="E1440" s="6">
        <v>100.18530291731125</v>
      </c>
      <c r="F1440" s="9">
        <v>61.094496553834546</v>
      </c>
      <c r="G1440" s="9">
        <v>50.839656572539411</v>
      </c>
      <c r="H1440" s="9">
        <v>233.87870435857616</v>
      </c>
      <c r="I1440" s="9">
        <f t="shared" si="35"/>
        <v>93.77265840463177</v>
      </c>
    </row>
    <row r="1441" spans="1:9" x14ac:dyDescent="0.25">
      <c r="A1441" s="16"/>
      <c r="B1441" s="5">
        <f>DATE(YEAR(siječanj!B1441),MONTH(siječanj!B1441)+8,DAY(siječanj!B1441))</f>
        <v>44089</v>
      </c>
      <c r="C1441" s="8">
        <v>14.9791666666667</v>
      </c>
      <c r="D1441">
        <v>0.93599216326198853</v>
      </c>
      <c r="E1441" s="6">
        <v>91.19790974263158</v>
      </c>
      <c r="F1441" s="9">
        <v>60.65753217644717</v>
      </c>
      <c r="G1441" s="9">
        <v>51.00727803628542</v>
      </c>
      <c r="H1441" s="9">
        <v>233.63958743619904</v>
      </c>
      <c r="I1441" s="9">
        <f t="shared" si="35"/>
        <v>85.360528824977308</v>
      </c>
    </row>
    <row r="1442" spans="1:9" ht="15.75" thickBot="1" x14ac:dyDescent="0.3">
      <c r="A1442" s="16"/>
      <c r="B1442" s="5">
        <f>DATE(YEAR(siječanj!B1442),MONTH(siječanj!B1442)+8,DAY(siječanj!B1442))</f>
        <v>44089</v>
      </c>
      <c r="C1442" s="8">
        <v>14.9895833333333</v>
      </c>
      <c r="D1442">
        <v>0.93599216326198853</v>
      </c>
      <c r="E1442" s="6">
        <v>83.40077036164304</v>
      </c>
      <c r="F1442" s="9">
        <v>58.737088686949406</v>
      </c>
      <c r="G1442" s="9">
        <v>49.888791633935988</v>
      </c>
      <c r="H1442" s="9">
        <v>234.63890604636086</v>
      </c>
      <c r="I1442" s="9">
        <f t="shared" si="35"/>
        <v>78.062467468510604</v>
      </c>
    </row>
    <row r="1443" spans="1:9" x14ac:dyDescent="0.25">
      <c r="A1443" s="15">
        <f t="shared" ref="A1443" si="36">A1347+1</f>
        <v>260</v>
      </c>
      <c r="B1443" s="5">
        <f>DATE(YEAR(siječanj!B1443),MONTH(siječanj!B1443)+8,DAY(siječanj!B1443))</f>
        <v>44090</v>
      </c>
      <c r="C1443" s="8">
        <v>15</v>
      </c>
      <c r="D1443">
        <v>0.93485942147863943</v>
      </c>
      <c r="E1443" s="6">
        <v>76.022593926872304</v>
      </c>
      <c r="F1443" s="9">
        <v>57.921224402900727</v>
      </c>
      <c r="G1443" s="9">
        <v>49.387861583473814</v>
      </c>
      <c r="H1443" s="9">
        <v>235.49959987137262</v>
      </c>
      <c r="I1443" s="9">
        <f t="shared" si="35"/>
        <v>71.070438177781369</v>
      </c>
    </row>
    <row r="1444" spans="1:9" x14ac:dyDescent="0.25">
      <c r="A1444" s="16"/>
      <c r="B1444" s="5">
        <f>DATE(YEAR(siječanj!B1444),MONTH(siječanj!B1444)+8,DAY(siječanj!B1444))</f>
        <v>44090</v>
      </c>
      <c r="C1444" s="8">
        <v>15.0104166666667</v>
      </c>
      <c r="D1444">
        <v>0.93485942147863943</v>
      </c>
      <c r="E1444" s="6">
        <v>70.436163651310636</v>
      </c>
      <c r="F1444" s="9">
        <v>57.639019582031572</v>
      </c>
      <c r="G1444" s="9">
        <v>49.768232440477028</v>
      </c>
      <c r="H1444" s="9">
        <v>235.55440534328429</v>
      </c>
      <c r="I1444" s="9">
        <f t="shared" si="35"/>
        <v>65.847911202239032</v>
      </c>
    </row>
    <row r="1445" spans="1:9" x14ac:dyDescent="0.25">
      <c r="A1445" s="16"/>
      <c r="B1445" s="5">
        <f>DATE(YEAR(siječanj!B1445),MONTH(siječanj!B1445)+8,DAY(siječanj!B1445))</f>
        <v>44090</v>
      </c>
      <c r="C1445" s="8">
        <v>15.0208333333333</v>
      </c>
      <c r="D1445">
        <v>0.93485942147863943</v>
      </c>
      <c r="E1445" s="6">
        <v>66.164514611944881</v>
      </c>
      <c r="F1445" s="9">
        <v>57.150010567619262</v>
      </c>
      <c r="G1445" s="9">
        <v>48.853915305702728</v>
      </c>
      <c r="H1445" s="9">
        <v>235.78872331315662</v>
      </c>
      <c r="I1445" s="9">
        <f t="shared" si="35"/>
        <v>61.854519852537777</v>
      </c>
    </row>
    <row r="1446" spans="1:9" x14ac:dyDescent="0.25">
      <c r="A1446" s="16"/>
      <c r="B1446" s="5">
        <f>DATE(YEAR(siječanj!B1446),MONTH(siječanj!B1446)+8,DAY(siječanj!B1446))</f>
        <v>44090</v>
      </c>
      <c r="C1446" s="8">
        <v>15.03125</v>
      </c>
      <c r="D1446">
        <v>0.93485942147863943</v>
      </c>
      <c r="E1446" s="6">
        <v>62.723478283884916</v>
      </c>
      <c r="F1446" s="9">
        <v>56.682336197478854</v>
      </c>
      <c r="G1446" s="9">
        <v>49.101715595923103</v>
      </c>
      <c r="H1446" s="9">
        <v>235.57361310586259</v>
      </c>
      <c r="I1446" s="9">
        <f t="shared" si="35"/>
        <v>58.637634621600654</v>
      </c>
    </row>
    <row r="1447" spans="1:9" x14ac:dyDescent="0.25">
      <c r="A1447" s="16"/>
      <c r="B1447" s="5">
        <f>DATE(YEAR(siječanj!B1447),MONTH(siječanj!B1447)+8,DAY(siječanj!B1447))</f>
        <v>44090</v>
      </c>
      <c r="C1447" s="8">
        <v>15.0416666666667</v>
      </c>
      <c r="D1447">
        <v>0.93485942147863943</v>
      </c>
      <c r="E1447" s="6">
        <v>59.476391310237069</v>
      </c>
      <c r="F1447" s="9">
        <v>56.280538418702029</v>
      </c>
      <c r="G1447" s="9">
        <v>48.820846907377046</v>
      </c>
      <c r="H1447" s="9">
        <v>235.46600521174591</v>
      </c>
      <c r="I1447" s="9">
        <f t="shared" si="35"/>
        <v>55.602064771925406</v>
      </c>
    </row>
    <row r="1448" spans="1:9" x14ac:dyDescent="0.25">
      <c r="A1448" s="16"/>
      <c r="B1448" s="5">
        <f>DATE(YEAR(siječanj!B1448),MONTH(siječanj!B1448)+8,DAY(siječanj!B1448))</f>
        <v>44090</v>
      </c>
      <c r="C1448" s="8">
        <v>15.0520833333333</v>
      </c>
      <c r="D1448">
        <v>0.93485942147863943</v>
      </c>
      <c r="E1448" s="6">
        <v>57.85664114124404</v>
      </c>
      <c r="F1448" s="9">
        <v>55.43720713642422</v>
      </c>
      <c r="G1448" s="9">
        <v>47.169164687267077</v>
      </c>
      <c r="H1448" s="9">
        <v>235.77272082852775</v>
      </c>
      <c r="I1448" s="9">
        <f t="shared" si="35"/>
        <v>54.087826066000652</v>
      </c>
    </row>
    <row r="1449" spans="1:9" x14ac:dyDescent="0.25">
      <c r="A1449" s="16"/>
      <c r="B1449" s="5">
        <f>DATE(YEAR(siječanj!B1449),MONTH(siječanj!B1449)+8,DAY(siječanj!B1449))</f>
        <v>44090</v>
      </c>
      <c r="C1449" s="8">
        <v>15.0625</v>
      </c>
      <c r="D1449">
        <v>0.93485942147863943</v>
      </c>
      <c r="E1449" s="6">
        <v>55.898847861890204</v>
      </c>
      <c r="F1449" s="9">
        <v>55.053259892560902</v>
      </c>
      <c r="G1449" s="9">
        <v>47.312502549281447</v>
      </c>
      <c r="H1449" s="9">
        <v>235.30992371393526</v>
      </c>
      <c r="I1449" s="9">
        <f t="shared" si="35"/>
        <v>52.257564573489155</v>
      </c>
    </row>
    <row r="1450" spans="1:9" x14ac:dyDescent="0.25">
      <c r="A1450" s="16"/>
      <c r="B1450" s="5">
        <f>DATE(YEAR(siječanj!B1450),MONTH(siječanj!B1450)+8,DAY(siječanj!B1450))</f>
        <v>44090</v>
      </c>
      <c r="C1450" s="8">
        <v>15.0729166666667</v>
      </c>
      <c r="D1450">
        <v>0.93485942147863943</v>
      </c>
      <c r="E1450" s="6">
        <v>54.696866126538417</v>
      </c>
      <c r="F1450" s="9">
        <v>55.116452072100486</v>
      </c>
      <c r="G1450" s="9">
        <v>46.84749023729195</v>
      </c>
      <c r="H1450" s="9">
        <v>235.54593496302266</v>
      </c>
      <c r="I1450" s="9">
        <f t="shared" si="35"/>
        <v>51.133880623750294</v>
      </c>
    </row>
    <row r="1451" spans="1:9" x14ac:dyDescent="0.25">
      <c r="A1451" s="16"/>
      <c r="B1451" s="5">
        <f>DATE(YEAR(siječanj!B1451),MONTH(siječanj!B1451)+8,DAY(siječanj!B1451))</f>
        <v>44090</v>
      </c>
      <c r="C1451" s="8">
        <v>15.0833333333333</v>
      </c>
      <c r="D1451">
        <v>0.93485942147863943</v>
      </c>
      <c r="E1451" s="6">
        <v>53.583388888304462</v>
      </c>
      <c r="F1451" s="9">
        <v>55.138204648752172</v>
      </c>
      <c r="G1451" s="9">
        <v>47.491830386560949</v>
      </c>
      <c r="H1451" s="9">
        <v>235.65176989419649</v>
      </c>
      <c r="I1451" s="9">
        <f t="shared" si="35"/>
        <v>50.092935936985263</v>
      </c>
    </row>
    <row r="1452" spans="1:9" x14ac:dyDescent="0.25">
      <c r="A1452" s="16"/>
      <c r="B1452" s="5">
        <f>DATE(YEAR(siječanj!B1452),MONTH(siječanj!B1452)+8,DAY(siječanj!B1452))</f>
        <v>44090</v>
      </c>
      <c r="C1452" s="8">
        <v>15.09375</v>
      </c>
      <c r="D1452">
        <v>0.93485942147863943</v>
      </c>
      <c r="E1452" s="6">
        <v>52.606452335173607</v>
      </c>
      <c r="F1452" s="9">
        <v>55.21657902570356</v>
      </c>
      <c r="G1452" s="9">
        <v>47.53193384584111</v>
      </c>
      <c r="H1452" s="9">
        <v>235.85402811224824</v>
      </c>
      <c r="I1452" s="9">
        <f t="shared" si="35"/>
        <v>49.179637596104016</v>
      </c>
    </row>
    <row r="1453" spans="1:9" x14ac:dyDescent="0.25">
      <c r="A1453" s="16"/>
      <c r="B1453" s="5">
        <f>DATE(YEAR(siječanj!B1453),MONTH(siječanj!B1453)+8,DAY(siječanj!B1453))</f>
        <v>44090</v>
      </c>
      <c r="C1453" s="8">
        <v>15.1041666666667</v>
      </c>
      <c r="D1453">
        <v>0.93485942147863943</v>
      </c>
      <c r="E1453" s="6">
        <v>52.703341125938216</v>
      </c>
      <c r="F1453" s="9">
        <v>56.106336969362658</v>
      </c>
      <c r="G1453" s="9">
        <v>48.84199623494699</v>
      </c>
      <c r="H1453" s="9">
        <v>235.5398511104076</v>
      </c>
      <c r="I1453" s="9">
        <f t="shared" si="35"/>
        <v>49.270214994985984</v>
      </c>
    </row>
    <row r="1454" spans="1:9" x14ac:dyDescent="0.25">
      <c r="A1454" s="16"/>
      <c r="B1454" s="5">
        <f>DATE(YEAR(siječanj!B1454),MONTH(siječanj!B1454)+8,DAY(siječanj!B1454))</f>
        <v>44090</v>
      </c>
      <c r="C1454" s="8">
        <v>15.1145833333333</v>
      </c>
      <c r="D1454">
        <v>0.93485942147863943</v>
      </c>
      <c r="E1454" s="6">
        <v>52.221642576640278</v>
      </c>
      <c r="F1454" s="9">
        <v>56.031752113893361</v>
      </c>
      <c r="G1454" s="9">
        <v>48.378717605976505</v>
      </c>
      <c r="H1454" s="9">
        <v>235.35319795439247</v>
      </c>
      <c r="I1454" s="9">
        <f t="shared" si="35"/>
        <v>48.819894567862214</v>
      </c>
    </row>
    <row r="1455" spans="1:9" x14ac:dyDescent="0.25">
      <c r="A1455" s="16"/>
      <c r="B1455" s="5">
        <f>DATE(YEAR(siječanj!B1455),MONTH(siječanj!B1455)+8,DAY(siječanj!B1455))</f>
        <v>44090</v>
      </c>
      <c r="C1455" s="8">
        <v>15.125</v>
      </c>
      <c r="D1455">
        <v>0.93485942147863943</v>
      </c>
      <c r="E1455" s="6">
        <v>52.542680171593155</v>
      </c>
      <c r="F1455" s="9">
        <v>55.516015520077687</v>
      </c>
      <c r="G1455" s="9">
        <v>47.887543535651432</v>
      </c>
      <c r="H1455" s="9">
        <v>235.39877605062873</v>
      </c>
      <c r="I1455" s="9">
        <f t="shared" si="35"/>
        <v>49.120019588152758</v>
      </c>
    </row>
    <row r="1456" spans="1:9" x14ac:dyDescent="0.25">
      <c r="A1456" s="16"/>
      <c r="B1456" s="5">
        <f>DATE(YEAR(siječanj!B1456),MONTH(siječanj!B1456)+8,DAY(siječanj!B1456))</f>
        <v>44090</v>
      </c>
      <c r="C1456" s="8">
        <v>15.1354166666667</v>
      </c>
      <c r="D1456">
        <v>0.93485942147863943</v>
      </c>
      <c r="E1456" s="6">
        <v>53.013133520263452</v>
      </c>
      <c r="F1456" s="9">
        <v>55.293828200093991</v>
      </c>
      <c r="G1456" s="9">
        <v>48.20296548992372</v>
      </c>
      <c r="H1456" s="9">
        <v>235.16320605018385</v>
      </c>
      <c r="I1456" s="9">
        <f t="shared" si="35"/>
        <v>49.559827333523359</v>
      </c>
    </row>
    <row r="1457" spans="1:9" x14ac:dyDescent="0.25">
      <c r="A1457" s="16"/>
      <c r="B1457" s="5">
        <f>DATE(YEAR(siječanj!B1457),MONTH(siječanj!B1457)+8,DAY(siječanj!B1457))</f>
        <v>44090</v>
      </c>
      <c r="C1457" s="8">
        <v>15.1458333333333</v>
      </c>
      <c r="D1457">
        <v>0.93485942147863943</v>
      </c>
      <c r="E1457" s="6">
        <v>53.51853771460322</v>
      </c>
      <c r="F1457" s="9">
        <v>55.116146659976799</v>
      </c>
      <c r="G1457" s="9">
        <v>47.387392037285764</v>
      </c>
      <c r="H1457" s="9">
        <v>234.86782444763034</v>
      </c>
      <c r="I1457" s="9">
        <f t="shared" si="35"/>
        <v>50.032309206256713</v>
      </c>
    </row>
    <row r="1458" spans="1:9" x14ac:dyDescent="0.25">
      <c r="A1458" s="16"/>
      <c r="B1458" s="5">
        <f>DATE(YEAR(siječanj!B1458),MONTH(siječanj!B1458)+8,DAY(siječanj!B1458))</f>
        <v>44090</v>
      </c>
      <c r="C1458" s="8">
        <v>15.15625</v>
      </c>
      <c r="D1458">
        <v>0.93485942147863943</v>
      </c>
      <c r="E1458" s="6">
        <v>54.183953285374514</v>
      </c>
      <c r="F1458" s="9">
        <v>54.54212055492286</v>
      </c>
      <c r="G1458" s="9">
        <v>47.325669711284668</v>
      </c>
      <c r="H1458" s="9">
        <v>234.95266570467729</v>
      </c>
      <c r="I1458" s="9">
        <f t="shared" si="35"/>
        <v>50.65437922179084</v>
      </c>
    </row>
    <row r="1459" spans="1:9" x14ac:dyDescent="0.25">
      <c r="A1459" s="16"/>
      <c r="B1459" s="5">
        <f>DATE(YEAR(siječanj!B1459),MONTH(siječanj!B1459)+8,DAY(siječanj!B1459))</f>
        <v>44090</v>
      </c>
      <c r="C1459" s="8">
        <v>15.1666666666667</v>
      </c>
      <c r="D1459">
        <v>0.93485942147863943</v>
      </c>
      <c r="E1459" s="6">
        <v>56.870658870147146</v>
      </c>
      <c r="F1459" s="9">
        <v>54.734429728332522</v>
      </c>
      <c r="G1459" s="9">
        <v>47.691549065089575</v>
      </c>
      <c r="H1459" s="9">
        <v>235.0244199054851</v>
      </c>
      <c r="I1459" s="9">
        <f t="shared" si="35"/>
        <v>53.166071250454813</v>
      </c>
    </row>
    <row r="1460" spans="1:9" x14ac:dyDescent="0.25">
      <c r="A1460" s="16"/>
      <c r="B1460" s="5">
        <f>DATE(YEAR(siječanj!B1460),MONTH(siječanj!B1460)+8,DAY(siječanj!B1460))</f>
        <v>44090</v>
      </c>
      <c r="C1460" s="8">
        <v>15.1770833333333</v>
      </c>
      <c r="D1460">
        <v>0.93485942147863943</v>
      </c>
      <c r="E1460" s="6">
        <v>59.162801155678792</v>
      </c>
      <c r="F1460" s="9">
        <v>54.797754521031081</v>
      </c>
      <c r="G1460" s="9">
        <v>49.110363945242504</v>
      </c>
      <c r="H1460" s="9">
        <v>234.24733721997291</v>
      </c>
      <c r="I1460" s="9">
        <f t="shared" si="35"/>
        <v>55.308902061453658</v>
      </c>
    </row>
    <row r="1461" spans="1:9" x14ac:dyDescent="0.25">
      <c r="A1461" s="16"/>
      <c r="B1461" s="5">
        <f>DATE(YEAR(siječanj!B1461),MONTH(siječanj!B1461)+8,DAY(siječanj!B1461))</f>
        <v>44090</v>
      </c>
      <c r="C1461" s="8">
        <v>15.1875</v>
      </c>
      <c r="D1461">
        <v>0.93485942147863943</v>
      </c>
      <c r="E1461" s="6">
        <v>62.959807167552057</v>
      </c>
      <c r="F1461" s="9">
        <v>54.66165725270249</v>
      </c>
      <c r="G1461" s="9">
        <v>47.455671858780072</v>
      </c>
      <c r="H1461" s="9">
        <v>225.46915863888364</v>
      </c>
      <c r="I1461" s="9">
        <f t="shared" si="35"/>
        <v>58.858568905064409</v>
      </c>
    </row>
    <row r="1462" spans="1:9" x14ac:dyDescent="0.25">
      <c r="A1462" s="16"/>
      <c r="B1462" s="5">
        <f>DATE(YEAR(siječanj!B1462),MONTH(siječanj!B1462)+8,DAY(siječanj!B1462))</f>
        <v>44090</v>
      </c>
      <c r="C1462" s="8">
        <v>15.1979166666667</v>
      </c>
      <c r="D1462">
        <v>0.93485942147863943</v>
      </c>
      <c r="E1462" s="6">
        <v>67.539297893101519</v>
      </c>
      <c r="F1462" s="9">
        <v>55.43503308433322</v>
      </c>
      <c r="G1462" s="9">
        <v>46.967668181012925</v>
      </c>
      <c r="H1462" s="9">
        <v>206.38368767364415</v>
      </c>
      <c r="I1462" s="9">
        <f t="shared" si="35"/>
        <v>63.139748955418376</v>
      </c>
    </row>
    <row r="1463" spans="1:9" x14ac:dyDescent="0.25">
      <c r="A1463" s="16"/>
      <c r="B1463" s="5">
        <f>DATE(YEAR(siječanj!B1463),MONTH(siječanj!B1463)+8,DAY(siječanj!B1463))</f>
        <v>44090</v>
      </c>
      <c r="C1463" s="8">
        <v>15.2083333333333</v>
      </c>
      <c r="D1463">
        <v>0.93485942147863943</v>
      </c>
      <c r="E1463" s="6">
        <v>73.639386346186839</v>
      </c>
      <c r="F1463" s="9">
        <v>56.219198804807448</v>
      </c>
      <c r="G1463" s="9">
        <v>47.994843264539028</v>
      </c>
      <c r="H1463" s="9">
        <v>191.76768994747425</v>
      </c>
      <c r="I1463" s="9">
        <f t="shared" si="35"/>
        <v>68.842474117638247</v>
      </c>
    </row>
    <row r="1464" spans="1:9" x14ac:dyDescent="0.25">
      <c r="A1464" s="16"/>
      <c r="B1464" s="5">
        <f>DATE(YEAR(siječanj!B1464),MONTH(siječanj!B1464)+8,DAY(siječanj!B1464))</f>
        <v>44090</v>
      </c>
      <c r="C1464" s="8">
        <v>15.21875</v>
      </c>
      <c r="D1464">
        <v>0.93485942147863943</v>
      </c>
      <c r="E1464" s="6">
        <v>79.85526058155763</v>
      </c>
      <c r="F1464" s="9">
        <v>61.042005854365797</v>
      </c>
      <c r="G1464" s="9">
        <v>48.024953967529029</v>
      </c>
      <c r="H1464" s="9">
        <v>168.95034314947551</v>
      </c>
      <c r="I1464" s="9">
        <f t="shared" si="35"/>
        <v>74.653442709300961</v>
      </c>
    </row>
    <row r="1465" spans="1:9" x14ac:dyDescent="0.25">
      <c r="A1465" s="16"/>
      <c r="B1465" s="5">
        <f>DATE(YEAR(siječanj!B1465),MONTH(siječanj!B1465)+8,DAY(siječanj!B1465))</f>
        <v>44090</v>
      </c>
      <c r="C1465" s="8">
        <v>15.2291666666667</v>
      </c>
      <c r="D1465">
        <v>0.93485942147863943</v>
      </c>
      <c r="E1465" s="6">
        <v>84.728727762598581</v>
      </c>
      <c r="F1465" s="9">
        <v>66.716494796636496</v>
      </c>
      <c r="G1465" s="9">
        <v>50.414410614798598</v>
      </c>
      <c r="H1465" s="9">
        <v>142.82326697958948</v>
      </c>
      <c r="I1465" s="9">
        <f t="shared" si="35"/>
        <v>79.209449418764038</v>
      </c>
    </row>
    <row r="1466" spans="1:9" x14ac:dyDescent="0.25">
      <c r="A1466" s="16"/>
      <c r="B1466" s="5">
        <f>DATE(YEAR(siječanj!B1466),MONTH(siječanj!B1466)+8,DAY(siječanj!B1466))</f>
        <v>44090</v>
      </c>
      <c r="C1466" s="8">
        <v>15.2395833333333</v>
      </c>
      <c r="D1466">
        <v>0.93485942147863943</v>
      </c>
      <c r="E1466" s="6">
        <v>90.289692214668833</v>
      </c>
      <c r="F1466" s="9">
        <v>68.203124475917591</v>
      </c>
      <c r="G1466" s="9">
        <v>53.875038565356952</v>
      </c>
      <c r="H1466" s="9">
        <v>112.43556065273901</v>
      </c>
      <c r="I1466" s="9">
        <f t="shared" si="35"/>
        <v>84.408169429289714</v>
      </c>
    </row>
    <row r="1467" spans="1:9" x14ac:dyDescent="0.25">
      <c r="A1467" s="16"/>
      <c r="B1467" s="5">
        <f>DATE(YEAR(siječanj!B1467),MONTH(siječanj!B1467)+8,DAY(siječanj!B1467))</f>
        <v>44090</v>
      </c>
      <c r="C1467" s="8">
        <v>15.25</v>
      </c>
      <c r="D1467">
        <v>0.93485942147863943</v>
      </c>
      <c r="E1467" s="6">
        <v>95.320006794614173</v>
      </c>
      <c r="F1467" s="9">
        <v>72.702283083138298</v>
      </c>
      <c r="G1467" s="9">
        <v>65.200354992322417</v>
      </c>
      <c r="H1467" s="9">
        <v>66.196761807466387</v>
      </c>
      <c r="I1467" s="9">
        <f t="shared" si="35"/>
        <v>89.110806407352982</v>
      </c>
    </row>
    <row r="1468" spans="1:9" x14ac:dyDescent="0.25">
      <c r="A1468" s="16"/>
      <c r="B1468" s="5">
        <f>DATE(YEAR(siječanj!B1468),MONTH(siječanj!B1468)+8,DAY(siječanj!B1468))</f>
        <v>44090</v>
      </c>
      <c r="C1468" s="8">
        <v>15.2604166666667</v>
      </c>
      <c r="D1468">
        <v>0.93485942147863943</v>
      </c>
      <c r="E1468" s="6">
        <v>98.36421913434198</v>
      </c>
      <c r="F1468" s="9">
        <v>90.036932715344847</v>
      </c>
      <c r="G1468" s="9">
        <v>83.559612703485499</v>
      </c>
      <c r="H1468" s="9">
        <v>34.612257683975173</v>
      </c>
      <c r="I1468" s="9">
        <f t="shared" si="35"/>
        <v>91.956716994129053</v>
      </c>
    </row>
    <row r="1469" spans="1:9" x14ac:dyDescent="0.25">
      <c r="A1469" s="16"/>
      <c r="B1469" s="5">
        <f>DATE(YEAR(siječanj!B1469),MONTH(siječanj!B1469)+8,DAY(siječanj!B1469))</f>
        <v>44090</v>
      </c>
      <c r="C1469" s="8">
        <v>15.2708333333333</v>
      </c>
      <c r="D1469">
        <v>0.93485942147863943</v>
      </c>
      <c r="E1469" s="6">
        <v>100.52795329229581</v>
      </c>
      <c r="F1469" s="9">
        <v>100.07737235594099</v>
      </c>
      <c r="G1469" s="9">
        <v>95.458677880866972</v>
      </c>
      <c r="H1469" s="9">
        <v>18.517753290249299</v>
      </c>
      <c r="I1469" s="9">
        <f t="shared" si="35"/>
        <v>93.979504257267337</v>
      </c>
    </row>
    <row r="1470" spans="1:9" x14ac:dyDescent="0.25">
      <c r="A1470" s="16"/>
      <c r="B1470" s="5">
        <f>DATE(YEAR(siječanj!B1470),MONTH(siječanj!B1470)+8,DAY(siječanj!B1470))</f>
        <v>44090</v>
      </c>
      <c r="C1470" s="8">
        <v>15.28125</v>
      </c>
      <c r="D1470">
        <v>0.93485942147863943</v>
      </c>
      <c r="E1470" s="6">
        <v>101.47686026229785</v>
      </c>
      <c r="F1470" s="9">
        <v>109.94228441560809</v>
      </c>
      <c r="G1470" s="9">
        <v>103.81451233551321</v>
      </c>
      <c r="H1470" s="9">
        <v>11.911700337625042</v>
      </c>
      <c r="I1470" s="9">
        <f t="shared" si="35"/>
        <v>94.866598878280499</v>
      </c>
    </row>
    <row r="1471" spans="1:9" x14ac:dyDescent="0.25">
      <c r="A1471" s="16"/>
      <c r="B1471" s="5">
        <f>DATE(YEAR(siječanj!B1471),MONTH(siječanj!B1471)+8,DAY(siječanj!B1471))</f>
        <v>44090</v>
      </c>
      <c r="C1471" s="8">
        <v>15.2916666666667</v>
      </c>
      <c r="D1471">
        <v>0.93485942147863943</v>
      </c>
      <c r="E1471" s="6">
        <v>99.422943272548665</v>
      </c>
      <c r="F1471" s="9">
        <v>116.21276904293543</v>
      </c>
      <c r="G1471" s="9">
        <v>109.78344250955675</v>
      </c>
      <c r="H1471" s="9">
        <v>4.7363878298783053</v>
      </c>
      <c r="I1471" s="9">
        <f t="shared" si="35"/>
        <v>92.946475229478438</v>
      </c>
    </row>
    <row r="1472" spans="1:9" x14ac:dyDescent="0.25">
      <c r="A1472" s="16"/>
      <c r="B1472" s="5">
        <f>DATE(YEAR(siječanj!B1472),MONTH(siječanj!B1472)+8,DAY(siječanj!B1472))</f>
        <v>44090</v>
      </c>
      <c r="C1472" s="8">
        <v>15.3020833333333</v>
      </c>
      <c r="D1472">
        <v>0.93485942147863943</v>
      </c>
      <c r="E1472" s="6">
        <v>96.784974788099618</v>
      </c>
      <c r="F1472" s="9">
        <v>129.29424140348868</v>
      </c>
      <c r="G1472" s="9">
        <v>120.66990436971317</v>
      </c>
      <c r="H1472" s="9">
        <v>3.3483550628758141</v>
      </c>
      <c r="I1472" s="9">
        <f t="shared" si="35"/>
        <v>90.48034553822751</v>
      </c>
    </row>
    <row r="1473" spans="1:9" x14ac:dyDescent="0.25">
      <c r="A1473" s="16"/>
      <c r="B1473" s="5">
        <f>DATE(YEAR(siječanj!B1473),MONTH(siječanj!B1473)+8,DAY(siječanj!B1473))</f>
        <v>44090</v>
      </c>
      <c r="C1473" s="8">
        <v>15.3125</v>
      </c>
      <c r="D1473">
        <v>0.93485942147863943</v>
      </c>
      <c r="E1473" s="6">
        <v>96.584329252855497</v>
      </c>
      <c r="F1473" s="9">
        <v>135.62195865536313</v>
      </c>
      <c r="G1473" s="9">
        <v>133.31727449333269</v>
      </c>
      <c r="H1473" s="9">
        <v>3.8262402913210196</v>
      </c>
      <c r="I1473" s="9">
        <f t="shared" si="35"/>
        <v>90.292770169226927</v>
      </c>
    </row>
    <row r="1474" spans="1:9" x14ac:dyDescent="0.25">
      <c r="A1474" s="16"/>
      <c r="B1474" s="5">
        <f>DATE(YEAR(siječanj!B1474),MONTH(siječanj!B1474)+8,DAY(siječanj!B1474))</f>
        <v>44090</v>
      </c>
      <c r="C1474" s="8">
        <v>15.3229166666667</v>
      </c>
      <c r="D1474">
        <v>0.93485942147863943</v>
      </c>
      <c r="E1474" s="6">
        <v>95.666978146084318</v>
      </c>
      <c r="F1474" s="9">
        <v>139.53148299057719</v>
      </c>
      <c r="G1474" s="9">
        <v>146.48454083859005</v>
      </c>
      <c r="H1474" s="9">
        <v>3.4634761364743234</v>
      </c>
      <c r="I1474" s="9">
        <f t="shared" si="35"/>
        <v>89.435175844258026</v>
      </c>
    </row>
    <row r="1475" spans="1:9" x14ac:dyDescent="0.25">
      <c r="A1475" s="16"/>
      <c r="B1475" s="5">
        <f>DATE(YEAR(siječanj!B1475),MONTH(siječanj!B1475)+8,DAY(siječanj!B1475))</f>
        <v>44090</v>
      </c>
      <c r="C1475" s="8">
        <v>15.3333333333333</v>
      </c>
      <c r="D1475">
        <v>0.93485942147863943</v>
      </c>
      <c r="E1475" s="6">
        <v>97.080583085978731</v>
      </c>
      <c r="F1475" s="9">
        <v>169.66868736137803</v>
      </c>
      <c r="G1475" s="9">
        <v>154.07979009228018</v>
      </c>
      <c r="H1475" s="9">
        <v>2.3766777418298695</v>
      </c>
      <c r="I1475" s="9">
        <f t="shared" si="35"/>
        <v>90.756697740567063</v>
      </c>
    </row>
    <row r="1476" spans="1:9" x14ac:dyDescent="0.25">
      <c r="A1476" s="16"/>
      <c r="B1476" s="5">
        <f>DATE(YEAR(siječanj!B1476),MONTH(siječanj!B1476)+8,DAY(siječanj!B1476))</f>
        <v>44090</v>
      </c>
      <c r="C1476" s="8">
        <v>15.34375</v>
      </c>
      <c r="D1476">
        <v>0.93485942147863943</v>
      </c>
      <c r="E1476" s="6">
        <v>97.930815419554179</v>
      </c>
      <c r="F1476" s="9">
        <v>171.15166415091659</v>
      </c>
      <c r="G1476" s="9">
        <v>176.19454232766415</v>
      </c>
      <c r="H1476" s="9">
        <v>2.076071874874597</v>
      </c>
      <c r="I1476" s="9">
        <f t="shared" ref="I1476:I1539" si="37">D1476*E1476</f>
        <v>91.551545448055847</v>
      </c>
    </row>
    <row r="1477" spans="1:9" x14ac:dyDescent="0.25">
      <c r="A1477" s="16"/>
      <c r="B1477" s="5">
        <f>DATE(YEAR(siječanj!B1477),MONTH(siječanj!B1477)+8,DAY(siječanj!B1477))</f>
        <v>44090</v>
      </c>
      <c r="C1477" s="8">
        <v>15.3541666666667</v>
      </c>
      <c r="D1477">
        <v>0.93485942147863943</v>
      </c>
      <c r="E1477" s="6">
        <v>97.343042179057946</v>
      </c>
      <c r="F1477" s="9">
        <v>199.74822108234912</v>
      </c>
      <c r="G1477" s="9">
        <v>181.12410545287659</v>
      </c>
      <c r="H1477" s="9">
        <v>2.3902399122958515</v>
      </c>
      <c r="I1477" s="9">
        <f t="shared" si="37"/>
        <v>91.002060096484911</v>
      </c>
    </row>
    <row r="1478" spans="1:9" x14ac:dyDescent="0.25">
      <c r="A1478" s="16"/>
      <c r="B1478" s="5">
        <f>DATE(YEAR(siječanj!B1478),MONTH(siječanj!B1478)+8,DAY(siječanj!B1478))</f>
        <v>44090</v>
      </c>
      <c r="C1478" s="8">
        <v>15.3645833333333</v>
      </c>
      <c r="D1478">
        <v>0.93485942147863943</v>
      </c>
      <c r="E1478" s="6">
        <v>97.594655887702501</v>
      </c>
      <c r="F1478" s="9">
        <v>186.80046699042421</v>
      </c>
      <c r="G1478" s="9">
        <v>181.48112777329501</v>
      </c>
      <c r="H1478" s="9">
        <v>1.7794999966375398</v>
      </c>
      <c r="I1478" s="9">
        <f t="shared" si="37"/>
        <v>91.23728354258445</v>
      </c>
    </row>
    <row r="1479" spans="1:9" x14ac:dyDescent="0.25">
      <c r="A1479" s="16"/>
      <c r="B1479" s="5">
        <f>DATE(YEAR(siječanj!B1479),MONTH(siječanj!B1479)+8,DAY(siječanj!B1479))</f>
        <v>44090</v>
      </c>
      <c r="C1479" s="8">
        <v>15.375</v>
      </c>
      <c r="D1479">
        <v>0.93485942147863943</v>
      </c>
      <c r="E1479" s="6">
        <v>97.912433746682026</v>
      </c>
      <c r="F1479" s="9">
        <v>205.56749546415128</v>
      </c>
      <c r="G1479" s="9">
        <v>186.87633327585337</v>
      </c>
      <c r="H1479" s="9">
        <v>1.4226244692728418</v>
      </c>
      <c r="I1479" s="9">
        <f t="shared" si="37"/>
        <v>91.534361167988777</v>
      </c>
    </row>
    <row r="1480" spans="1:9" x14ac:dyDescent="0.25">
      <c r="A1480" s="16"/>
      <c r="B1480" s="5">
        <f>DATE(YEAR(siječanj!B1480),MONTH(siječanj!B1480)+8,DAY(siječanj!B1480))</f>
        <v>44090</v>
      </c>
      <c r="C1480" s="8">
        <v>15.3854166666667</v>
      </c>
      <c r="D1480">
        <v>0.93485942147863943</v>
      </c>
      <c r="E1480" s="6">
        <v>98.980760383923467</v>
      </c>
      <c r="F1480" s="9">
        <v>192.74624628872274</v>
      </c>
      <c r="G1480" s="9">
        <v>182.68646687911098</v>
      </c>
      <c r="H1480" s="9">
        <v>1.4088122911109897</v>
      </c>
      <c r="I1480" s="9">
        <f t="shared" si="37"/>
        <v>92.533096390030522</v>
      </c>
    </row>
    <row r="1481" spans="1:9" x14ac:dyDescent="0.25">
      <c r="A1481" s="16"/>
      <c r="B1481" s="5">
        <f>DATE(YEAR(siječanj!B1481),MONTH(siječanj!B1481)+8,DAY(siječanj!B1481))</f>
        <v>44090</v>
      </c>
      <c r="C1481" s="8">
        <v>15.3958333333333</v>
      </c>
      <c r="D1481">
        <v>0.93485942147863943</v>
      </c>
      <c r="E1481" s="6">
        <v>98.40832330282943</v>
      </c>
      <c r="F1481" s="9">
        <v>190.46533210307996</v>
      </c>
      <c r="G1481" s="9">
        <v>184.84432033029157</v>
      </c>
      <c r="H1481" s="9">
        <v>1.5674476523965855</v>
      </c>
      <c r="I1481" s="9">
        <f t="shared" si="37"/>
        <v>91.997948191566039</v>
      </c>
    </row>
    <row r="1482" spans="1:9" x14ac:dyDescent="0.25">
      <c r="A1482" s="16"/>
      <c r="B1482" s="5">
        <f>DATE(YEAR(siječanj!B1482),MONTH(siječanj!B1482)+8,DAY(siječanj!B1482))</f>
        <v>44090</v>
      </c>
      <c r="C1482" s="8">
        <v>15.40625</v>
      </c>
      <c r="D1482">
        <v>0.93485942147863943</v>
      </c>
      <c r="E1482" s="6">
        <v>98.237628442841384</v>
      </c>
      <c r="F1482" s="9">
        <v>177.42924559153911</v>
      </c>
      <c r="G1482" s="9">
        <v>190.85778047373094</v>
      </c>
      <c r="H1482" s="9">
        <v>1.4841831371128169</v>
      </c>
      <c r="I1482" s="9">
        <f t="shared" si="37"/>
        <v>91.838372493508231</v>
      </c>
    </row>
    <row r="1483" spans="1:9" x14ac:dyDescent="0.25">
      <c r="A1483" s="16"/>
      <c r="B1483" s="5">
        <f>DATE(YEAR(siječanj!B1483),MONTH(siječanj!B1483)+8,DAY(siječanj!B1483))</f>
        <v>44090</v>
      </c>
      <c r="C1483" s="8">
        <v>15.4166666666667</v>
      </c>
      <c r="D1483">
        <v>0.93485942147863943</v>
      </c>
      <c r="E1483" s="6">
        <v>99.021201051442674</v>
      </c>
      <c r="F1483" s="9">
        <v>177.15079814350747</v>
      </c>
      <c r="G1483" s="9">
        <v>190.65592679666963</v>
      </c>
      <c r="H1483" s="9">
        <v>1.2806061533665045</v>
      </c>
      <c r="I1483" s="9">
        <f t="shared" si="37"/>
        <v>92.570902729071747</v>
      </c>
    </row>
    <row r="1484" spans="1:9" x14ac:dyDescent="0.25">
      <c r="A1484" s="16"/>
      <c r="B1484" s="5">
        <f>DATE(YEAR(siječanj!B1484),MONTH(siječanj!B1484)+8,DAY(siječanj!B1484))</f>
        <v>44090</v>
      </c>
      <c r="C1484" s="8">
        <v>15.4270833333333</v>
      </c>
      <c r="D1484">
        <v>0.93485942147863943</v>
      </c>
      <c r="E1484" s="6">
        <v>99.063467052642892</v>
      </c>
      <c r="F1484" s="9">
        <v>195.30644780573732</v>
      </c>
      <c r="G1484" s="9">
        <v>186.42637029562619</v>
      </c>
      <c r="H1484" s="9">
        <v>1.3126967826315614</v>
      </c>
      <c r="I1484" s="9">
        <f t="shared" si="37"/>
        <v>92.610415498501993</v>
      </c>
    </row>
    <row r="1485" spans="1:9" x14ac:dyDescent="0.25">
      <c r="A1485" s="16"/>
      <c r="B1485" s="5">
        <f>DATE(YEAR(siječanj!B1485),MONTH(siječanj!B1485)+8,DAY(siječanj!B1485))</f>
        <v>44090</v>
      </c>
      <c r="C1485" s="8">
        <v>15.4375</v>
      </c>
      <c r="D1485">
        <v>0.93485942147863943</v>
      </c>
      <c r="E1485" s="6">
        <v>99.117701872420028</v>
      </c>
      <c r="F1485" s="9">
        <v>188.44135792223221</v>
      </c>
      <c r="G1485" s="9">
        <v>183.5347876776637</v>
      </c>
      <c r="H1485" s="9">
        <v>1.3534550093844988</v>
      </c>
      <c r="I1485" s="9">
        <f t="shared" si="37"/>
        <v>92.661117430742848</v>
      </c>
    </row>
    <row r="1486" spans="1:9" x14ac:dyDescent="0.25">
      <c r="A1486" s="16"/>
      <c r="B1486" s="5">
        <f>DATE(YEAR(siječanj!B1486),MONTH(siječanj!B1486)+8,DAY(siječanj!B1486))</f>
        <v>44090</v>
      </c>
      <c r="C1486" s="8">
        <v>15.4479166666667</v>
      </c>
      <c r="D1486">
        <v>0.93485942147863943</v>
      </c>
      <c r="E1486" s="6">
        <v>100.8538182975787</v>
      </c>
      <c r="F1486" s="9">
        <v>176.02883053991098</v>
      </c>
      <c r="G1486" s="9">
        <v>182.80782469044215</v>
      </c>
      <c r="H1486" s="9">
        <v>1.450705014938013</v>
      </c>
      <c r="I1486" s="9">
        <f t="shared" si="37"/>
        <v>94.284142227586244</v>
      </c>
    </row>
    <row r="1487" spans="1:9" x14ac:dyDescent="0.25">
      <c r="A1487" s="16"/>
      <c r="B1487" s="5">
        <f>DATE(YEAR(siječanj!B1487),MONTH(siječanj!B1487)+8,DAY(siječanj!B1487))</f>
        <v>44090</v>
      </c>
      <c r="C1487" s="8">
        <v>15.4583333333333</v>
      </c>
      <c r="D1487">
        <v>0.93485942147863943</v>
      </c>
      <c r="E1487" s="6">
        <v>101.46640383485091</v>
      </c>
      <c r="F1487" s="9">
        <v>174.13266731424648</v>
      </c>
      <c r="G1487" s="9">
        <v>183.62847879748304</v>
      </c>
      <c r="H1487" s="9">
        <v>1.3879142374574369</v>
      </c>
      <c r="I1487" s="9">
        <f t="shared" si="37"/>
        <v>94.856823588566726</v>
      </c>
    </row>
    <row r="1488" spans="1:9" x14ac:dyDescent="0.25">
      <c r="A1488" s="16"/>
      <c r="B1488" s="5">
        <f>DATE(YEAR(siječanj!B1488),MONTH(siječanj!B1488)+8,DAY(siječanj!B1488))</f>
        <v>44090</v>
      </c>
      <c r="C1488" s="8">
        <v>15.46875</v>
      </c>
      <c r="D1488">
        <v>0.93485942147863943</v>
      </c>
      <c r="E1488" s="6">
        <v>102.43541612975703</v>
      </c>
      <c r="F1488" s="9">
        <v>169.17548294884557</v>
      </c>
      <c r="G1488" s="9">
        <v>177.40793984899446</v>
      </c>
      <c r="H1488" s="9">
        <v>1.3394525863226028</v>
      </c>
      <c r="I1488" s="9">
        <f t="shared" si="37"/>
        <v>95.762713861988345</v>
      </c>
    </row>
    <row r="1489" spans="1:9" x14ac:dyDescent="0.25">
      <c r="A1489" s="16"/>
      <c r="B1489" s="5">
        <f>DATE(YEAR(siječanj!B1489),MONTH(siječanj!B1489)+8,DAY(siječanj!B1489))</f>
        <v>44090</v>
      </c>
      <c r="C1489" s="8">
        <v>15.4791666666667</v>
      </c>
      <c r="D1489">
        <v>0.93485942147863943</v>
      </c>
      <c r="E1489" s="6">
        <v>102.96812332767495</v>
      </c>
      <c r="F1489" s="9">
        <v>165.895095532689</v>
      </c>
      <c r="G1489" s="9">
        <v>174.54184076614951</v>
      </c>
      <c r="H1489" s="9">
        <v>1.2632390848996369</v>
      </c>
      <c r="I1489" s="9">
        <f t="shared" si="37"/>
        <v>96.260720204851395</v>
      </c>
    </row>
    <row r="1490" spans="1:9" x14ac:dyDescent="0.25">
      <c r="A1490" s="16"/>
      <c r="B1490" s="5">
        <f>DATE(YEAR(siječanj!B1490),MONTH(siječanj!B1490)+8,DAY(siječanj!B1490))</f>
        <v>44090</v>
      </c>
      <c r="C1490" s="8">
        <v>15.4895833333333</v>
      </c>
      <c r="D1490">
        <v>0.93485942147863943</v>
      </c>
      <c r="E1490" s="6">
        <v>102.81103603905476</v>
      </c>
      <c r="F1490" s="9">
        <v>162.22867522935078</v>
      </c>
      <c r="G1490" s="9">
        <v>169.35698479007664</v>
      </c>
      <c r="H1490" s="9">
        <v>1.2724843894138296</v>
      </c>
      <c r="I1490" s="9">
        <f t="shared" si="37"/>
        <v>96.113865673090274</v>
      </c>
    </row>
    <row r="1491" spans="1:9" x14ac:dyDescent="0.25">
      <c r="A1491" s="16"/>
      <c r="B1491" s="5">
        <f>DATE(YEAR(siječanj!B1491),MONTH(siječanj!B1491)+8,DAY(siječanj!B1491))</f>
        <v>44090</v>
      </c>
      <c r="C1491" s="8">
        <v>15.5</v>
      </c>
      <c r="D1491">
        <v>0.93485942147863943</v>
      </c>
      <c r="E1491" s="6">
        <v>101.25481419512448</v>
      </c>
      <c r="F1491" s="9">
        <v>159.82463575347501</v>
      </c>
      <c r="G1491" s="9">
        <v>169.18319510688568</v>
      </c>
      <c r="H1491" s="9">
        <v>1.3820126613696764</v>
      </c>
      <c r="I1491" s="9">
        <f t="shared" si="37"/>
        <v>94.659017020381199</v>
      </c>
    </row>
    <row r="1492" spans="1:9" x14ac:dyDescent="0.25">
      <c r="A1492" s="16"/>
      <c r="B1492" s="5">
        <f>DATE(YEAR(siječanj!B1492),MONTH(siječanj!B1492)+8,DAY(siječanj!B1492))</f>
        <v>44090</v>
      </c>
      <c r="C1492" s="8">
        <v>15.5104166666667</v>
      </c>
      <c r="D1492">
        <v>0.93485942147863943</v>
      </c>
      <c r="E1492" s="6">
        <v>100.36924798209468</v>
      </c>
      <c r="F1492" s="9">
        <v>158.36747432554932</v>
      </c>
      <c r="G1492" s="9">
        <v>172.57910290455587</v>
      </c>
      <c r="H1492" s="9">
        <v>1.5086878754944339</v>
      </c>
      <c r="I1492" s="9">
        <f t="shared" si="37"/>
        <v>93.831137102787125</v>
      </c>
    </row>
    <row r="1493" spans="1:9" x14ac:dyDescent="0.25">
      <c r="A1493" s="16"/>
      <c r="B1493" s="5">
        <f>DATE(YEAR(siječanj!B1493),MONTH(siječanj!B1493)+8,DAY(siječanj!B1493))</f>
        <v>44090</v>
      </c>
      <c r="C1493" s="8">
        <v>15.5208333333333</v>
      </c>
      <c r="D1493">
        <v>0.93485942147863943</v>
      </c>
      <c r="E1493" s="6">
        <v>100.39047772834148</v>
      </c>
      <c r="F1493" s="9">
        <v>155.32184033083402</v>
      </c>
      <c r="G1493" s="9">
        <v>173.36200124807155</v>
      </c>
      <c r="H1493" s="9">
        <v>1.5936566265058241</v>
      </c>
      <c r="I1493" s="9">
        <f t="shared" si="37"/>
        <v>93.850983931081558</v>
      </c>
    </row>
    <row r="1494" spans="1:9" x14ac:dyDescent="0.25">
      <c r="A1494" s="16"/>
      <c r="B1494" s="5">
        <f>DATE(YEAR(siječanj!B1494),MONTH(siječanj!B1494)+8,DAY(siječanj!B1494))</f>
        <v>44090</v>
      </c>
      <c r="C1494" s="8">
        <v>15.53125</v>
      </c>
      <c r="D1494">
        <v>0.93485942147863943</v>
      </c>
      <c r="E1494" s="6">
        <v>99.55144123536985</v>
      </c>
      <c r="F1494" s="9">
        <v>153.58879932786405</v>
      </c>
      <c r="G1494" s="9">
        <v>172.84794416715752</v>
      </c>
      <c r="H1494" s="9">
        <v>1.7200828289813088</v>
      </c>
      <c r="I1494" s="9">
        <f t="shared" si="37"/>
        <v>93.066602760662633</v>
      </c>
    </row>
    <row r="1495" spans="1:9" x14ac:dyDescent="0.25">
      <c r="A1495" s="16"/>
      <c r="B1495" s="5">
        <f>DATE(YEAR(siječanj!B1495),MONTH(siječanj!B1495)+8,DAY(siječanj!B1495))</f>
        <v>44090</v>
      </c>
      <c r="C1495" s="8">
        <v>15.5416666666667</v>
      </c>
      <c r="D1495">
        <v>0.93485942147863943</v>
      </c>
      <c r="E1495" s="6">
        <v>97.430453845248294</v>
      </c>
      <c r="F1495" s="9">
        <v>153.50712167768015</v>
      </c>
      <c r="G1495" s="9">
        <v>170.39820190342576</v>
      </c>
      <c r="H1495" s="9">
        <v>1.8949089277026083</v>
      </c>
      <c r="I1495" s="9">
        <f t="shared" si="37"/>
        <v>91.083777716170104</v>
      </c>
    </row>
    <row r="1496" spans="1:9" x14ac:dyDescent="0.25">
      <c r="A1496" s="16"/>
      <c r="B1496" s="5">
        <f>DATE(YEAR(siječanj!B1496),MONTH(siječanj!B1496)+8,DAY(siječanj!B1496))</f>
        <v>44090</v>
      </c>
      <c r="C1496" s="8">
        <v>15.5520833333333</v>
      </c>
      <c r="D1496">
        <v>0.93485942147863943</v>
      </c>
      <c r="E1496" s="6">
        <v>96.321752682919566</v>
      </c>
      <c r="F1496" s="9">
        <v>152.67776701864165</v>
      </c>
      <c r="G1496" s="9">
        <v>165.21827809501582</v>
      </c>
      <c r="H1496" s="9">
        <v>1.791538215809974</v>
      </c>
      <c r="I1496" s="9">
        <f t="shared" si="37"/>
        <v>90.047297988962768</v>
      </c>
    </row>
    <row r="1497" spans="1:9" x14ac:dyDescent="0.25">
      <c r="A1497" s="16"/>
      <c r="B1497" s="5">
        <f>DATE(YEAR(siječanj!B1497),MONTH(siječanj!B1497)+8,DAY(siječanj!B1497))</f>
        <v>44090</v>
      </c>
      <c r="C1497" s="8">
        <v>15.5625</v>
      </c>
      <c r="D1497">
        <v>0.93485942147863943</v>
      </c>
      <c r="E1497" s="6">
        <v>96.312046527834767</v>
      </c>
      <c r="F1497" s="9">
        <v>152.73801357861987</v>
      </c>
      <c r="G1497" s="9">
        <v>163.17760476066917</v>
      </c>
      <c r="H1497" s="9">
        <v>1.8084461067955826</v>
      </c>
      <c r="I1497" s="9">
        <f t="shared" si="37"/>
        <v>90.038224098435407</v>
      </c>
    </row>
    <row r="1498" spans="1:9" x14ac:dyDescent="0.25">
      <c r="A1498" s="16"/>
      <c r="B1498" s="5">
        <f>DATE(YEAR(siječanj!B1498),MONTH(siječanj!B1498)+8,DAY(siječanj!B1498))</f>
        <v>44090</v>
      </c>
      <c r="C1498" s="8">
        <v>15.5729166666667</v>
      </c>
      <c r="D1498">
        <v>0.93485942147863943</v>
      </c>
      <c r="E1498" s="6">
        <v>96.650837936156762</v>
      </c>
      <c r="F1498" s="9">
        <v>152.62445251015507</v>
      </c>
      <c r="G1498" s="9">
        <v>159.10132269375833</v>
      </c>
      <c r="H1498" s="9">
        <v>1.8869495193452592</v>
      </c>
      <c r="I1498" s="9">
        <f t="shared" si="37"/>
        <v>90.354946438421251</v>
      </c>
    </row>
    <row r="1499" spans="1:9" x14ac:dyDescent="0.25">
      <c r="A1499" s="16"/>
      <c r="B1499" s="5">
        <f>DATE(YEAR(siječanj!B1499),MONTH(siječanj!B1499)+8,DAY(siječanj!B1499))</f>
        <v>44090</v>
      </c>
      <c r="C1499" s="8">
        <v>15.5833333333333</v>
      </c>
      <c r="D1499">
        <v>0.93485942147863943</v>
      </c>
      <c r="E1499" s="6">
        <v>99.16953187183644</v>
      </c>
      <c r="F1499" s="9">
        <v>149.73718675731422</v>
      </c>
      <c r="G1499" s="9">
        <v>151.76807227316192</v>
      </c>
      <c r="H1499" s="9">
        <v>1.7487141884146711</v>
      </c>
      <c r="I1499" s="9">
        <f t="shared" si="37"/>
        <v>92.709571194012511</v>
      </c>
    </row>
    <row r="1500" spans="1:9" x14ac:dyDescent="0.25">
      <c r="A1500" s="16"/>
      <c r="B1500" s="5">
        <f>DATE(YEAR(siječanj!B1500),MONTH(siječanj!B1500)+8,DAY(siječanj!B1500))</f>
        <v>44090</v>
      </c>
      <c r="C1500" s="8">
        <v>15.59375</v>
      </c>
      <c r="D1500">
        <v>0.93485942147863943</v>
      </c>
      <c r="E1500" s="6">
        <v>100.72894632210765</v>
      </c>
      <c r="F1500" s="9">
        <v>147.55325297668438</v>
      </c>
      <c r="G1500" s="9">
        <v>142.67173845901831</v>
      </c>
      <c r="H1500" s="9">
        <v>1.9101245355197605</v>
      </c>
      <c r="I1500" s="9">
        <f t="shared" si="37"/>
        <v>94.167404484838485</v>
      </c>
    </row>
    <row r="1501" spans="1:9" x14ac:dyDescent="0.25">
      <c r="A1501" s="16"/>
      <c r="B1501" s="5">
        <f>DATE(YEAR(siječanj!B1501),MONTH(siječanj!B1501)+8,DAY(siječanj!B1501))</f>
        <v>44090</v>
      </c>
      <c r="C1501" s="8">
        <v>15.6041666666667</v>
      </c>
      <c r="D1501">
        <v>0.93485942147863943</v>
      </c>
      <c r="E1501" s="6">
        <v>100.66896599555739</v>
      </c>
      <c r="F1501" s="9">
        <v>147.70951146375705</v>
      </c>
      <c r="G1501" s="9">
        <v>144.24895658556844</v>
      </c>
      <c r="H1501" s="9">
        <v>2.07368136304158</v>
      </c>
      <c r="I1501" s="9">
        <f t="shared" si="37"/>
        <v>94.111331311459608</v>
      </c>
    </row>
    <row r="1502" spans="1:9" x14ac:dyDescent="0.25">
      <c r="A1502" s="16"/>
      <c r="B1502" s="5">
        <f>DATE(YEAR(siječanj!B1502),MONTH(siječanj!B1502)+8,DAY(siječanj!B1502))</f>
        <v>44090</v>
      </c>
      <c r="C1502" s="8">
        <v>15.6145833333333</v>
      </c>
      <c r="D1502">
        <v>0.93485942147863943</v>
      </c>
      <c r="E1502" s="6">
        <v>102.67809369968845</v>
      </c>
      <c r="F1502" s="9">
        <v>146.99062758472132</v>
      </c>
      <c r="G1502" s="9">
        <v>145.32784919934005</v>
      </c>
      <c r="H1502" s="9">
        <v>2.3833970721738407</v>
      </c>
      <c r="I1502" s="9">
        <f t="shared" si="37"/>
        <v>95.989583274620273</v>
      </c>
    </row>
    <row r="1503" spans="1:9" x14ac:dyDescent="0.25">
      <c r="A1503" s="16"/>
      <c r="B1503" s="5">
        <f>DATE(YEAR(siječanj!B1503),MONTH(siječanj!B1503)+8,DAY(siječanj!B1503))</f>
        <v>44090</v>
      </c>
      <c r="C1503" s="8">
        <v>15.625</v>
      </c>
      <c r="D1503">
        <v>0.93485942147863943</v>
      </c>
      <c r="E1503" s="6">
        <v>103.33048612177394</v>
      </c>
      <c r="F1503" s="9">
        <v>145.36734205441172</v>
      </c>
      <c r="G1503" s="9">
        <v>140.67994936739075</v>
      </c>
      <c r="H1503" s="9">
        <v>2.3112235357486735</v>
      </c>
      <c r="I1503" s="9">
        <f t="shared" si="37"/>
        <v>96.599478476908175</v>
      </c>
    </row>
    <row r="1504" spans="1:9" x14ac:dyDescent="0.25">
      <c r="A1504" s="16"/>
      <c r="B1504" s="5">
        <f>DATE(YEAR(siječanj!B1504),MONTH(siječanj!B1504)+8,DAY(siječanj!B1504))</f>
        <v>44090</v>
      </c>
      <c r="C1504" s="8">
        <v>15.6354166666667</v>
      </c>
      <c r="D1504">
        <v>0.93485942147863943</v>
      </c>
      <c r="E1504" s="6">
        <v>104.18162865418871</v>
      </c>
      <c r="F1504" s="9">
        <v>144.67263797469491</v>
      </c>
      <c r="G1504" s="9">
        <v>137.87314063853407</v>
      </c>
      <c r="H1504" s="9">
        <v>2.2342908886826085</v>
      </c>
      <c r="I1504" s="9">
        <f t="shared" si="37"/>
        <v>97.395177092357301</v>
      </c>
    </row>
    <row r="1505" spans="1:9" x14ac:dyDescent="0.25">
      <c r="A1505" s="16"/>
      <c r="B1505" s="5">
        <f>DATE(YEAR(siječanj!B1505),MONTH(siječanj!B1505)+8,DAY(siječanj!B1505))</f>
        <v>44090</v>
      </c>
      <c r="C1505" s="8">
        <v>15.6458333333333</v>
      </c>
      <c r="D1505">
        <v>0.93485942147863943</v>
      </c>
      <c r="E1505" s="6">
        <v>105.93109400419043</v>
      </c>
      <c r="F1505" s="9">
        <v>140.52981092562712</v>
      </c>
      <c r="G1505" s="9">
        <v>142.10732430745006</v>
      </c>
      <c r="H1505" s="9">
        <v>2.0060348584001879</v>
      </c>
      <c r="I1505" s="9">
        <f t="shared" si="37"/>
        <v>99.030681257356832</v>
      </c>
    </row>
    <row r="1506" spans="1:9" x14ac:dyDescent="0.25">
      <c r="A1506" s="16"/>
      <c r="B1506" s="5">
        <f>DATE(YEAR(siječanj!B1506),MONTH(siječanj!B1506)+8,DAY(siječanj!B1506))</f>
        <v>44090</v>
      </c>
      <c r="C1506" s="8">
        <v>15.65625</v>
      </c>
      <c r="D1506">
        <v>0.93485942147863943</v>
      </c>
      <c r="E1506" s="6">
        <v>105.74230277226795</v>
      </c>
      <c r="F1506" s="9">
        <v>139.13078228429731</v>
      </c>
      <c r="G1506" s="9">
        <v>140.27266629204141</v>
      </c>
      <c r="H1506" s="9">
        <v>2.1476916093917819</v>
      </c>
      <c r="I1506" s="9">
        <f t="shared" si="37"/>
        <v>98.854187995501547</v>
      </c>
    </row>
    <row r="1507" spans="1:9" x14ac:dyDescent="0.25">
      <c r="A1507" s="16"/>
      <c r="B1507" s="5">
        <f>DATE(YEAR(siječanj!B1507),MONTH(siječanj!B1507)+8,DAY(siječanj!B1507))</f>
        <v>44090</v>
      </c>
      <c r="C1507" s="8">
        <v>15.6666666666667</v>
      </c>
      <c r="D1507">
        <v>0.93485942147863943</v>
      </c>
      <c r="E1507" s="6">
        <v>105.84743666141215</v>
      </c>
      <c r="F1507" s="9">
        <v>139.51854316112616</v>
      </c>
      <c r="G1507" s="9">
        <v>133.92943716471635</v>
      </c>
      <c r="H1507" s="9">
        <v>2.1459784092447864</v>
      </c>
      <c r="I1507" s="9">
        <f t="shared" si="37"/>
        <v>98.952473402284696</v>
      </c>
    </row>
    <row r="1508" spans="1:9" x14ac:dyDescent="0.25">
      <c r="A1508" s="16"/>
      <c r="B1508" s="5">
        <f>DATE(YEAR(siječanj!B1508),MONTH(siječanj!B1508)+8,DAY(siječanj!B1508))</f>
        <v>44090</v>
      </c>
      <c r="C1508" s="8">
        <v>15.6770833333333</v>
      </c>
      <c r="D1508">
        <v>0.93485942147863943</v>
      </c>
      <c r="E1508" s="6">
        <v>106.52258504168111</v>
      </c>
      <c r="F1508" s="9">
        <v>136.87288250960668</v>
      </c>
      <c r="G1508" s="9">
        <v>135.97361799665237</v>
      </c>
      <c r="H1508" s="9">
        <v>2.0754413773786387</v>
      </c>
      <c r="I1508" s="9">
        <f t="shared" si="37"/>
        <v>99.583642226475177</v>
      </c>
    </row>
    <row r="1509" spans="1:9" x14ac:dyDescent="0.25">
      <c r="A1509" s="16"/>
      <c r="B1509" s="5">
        <f>DATE(YEAR(siječanj!B1509),MONTH(siječanj!B1509)+8,DAY(siječanj!B1509))</f>
        <v>44090</v>
      </c>
      <c r="C1509" s="8">
        <v>15.6875</v>
      </c>
      <c r="D1509">
        <v>0.93485942147863943</v>
      </c>
      <c r="E1509" s="6">
        <v>109.06920391723912</v>
      </c>
      <c r="F1509" s="9">
        <v>133.84421898065901</v>
      </c>
      <c r="G1509" s="9">
        <v>135.83130348919784</v>
      </c>
      <c r="H1509" s="9">
        <v>1.9665685040836771</v>
      </c>
      <c r="I1509" s="9">
        <f t="shared" si="37"/>
        <v>101.96437287520592</v>
      </c>
    </row>
    <row r="1510" spans="1:9" x14ac:dyDescent="0.25">
      <c r="A1510" s="16"/>
      <c r="B1510" s="5">
        <f>DATE(YEAR(siječanj!B1510),MONTH(siječanj!B1510)+8,DAY(siječanj!B1510))</f>
        <v>44090</v>
      </c>
      <c r="C1510" s="8">
        <v>15.6979166666667</v>
      </c>
      <c r="D1510">
        <v>0.93485942147863943</v>
      </c>
      <c r="E1510" s="6">
        <v>110.1373104087743</v>
      </c>
      <c r="F1510" s="9">
        <v>133.65735498392829</v>
      </c>
      <c r="G1510" s="9">
        <v>133.94527708804054</v>
      </c>
      <c r="H1510" s="9">
        <v>2.4760682515205308</v>
      </c>
      <c r="I1510" s="9">
        <f t="shared" si="37"/>
        <v>102.96290229196008</v>
      </c>
    </row>
    <row r="1511" spans="1:9" x14ac:dyDescent="0.25">
      <c r="A1511" s="16"/>
      <c r="B1511" s="5">
        <f>DATE(YEAR(siječanj!B1511),MONTH(siječanj!B1511)+8,DAY(siječanj!B1511))</f>
        <v>44090</v>
      </c>
      <c r="C1511" s="8">
        <v>15.7083333333333</v>
      </c>
      <c r="D1511">
        <v>0.93485942147863943</v>
      </c>
      <c r="E1511" s="6">
        <v>111.70482286455415</v>
      </c>
      <c r="F1511" s="9">
        <v>132.63088091053206</v>
      </c>
      <c r="G1511" s="9">
        <v>132.27218468527676</v>
      </c>
      <c r="H1511" s="9">
        <v>7.5276331140229429</v>
      </c>
      <c r="I1511" s="9">
        <f t="shared" si="37"/>
        <v>104.42830607953098</v>
      </c>
    </row>
    <row r="1512" spans="1:9" x14ac:dyDescent="0.25">
      <c r="A1512" s="16"/>
      <c r="B1512" s="5">
        <f>DATE(YEAR(siječanj!B1512),MONTH(siječanj!B1512)+8,DAY(siječanj!B1512))</f>
        <v>44090</v>
      </c>
      <c r="C1512" s="8">
        <v>15.71875</v>
      </c>
      <c r="D1512">
        <v>0.93485942147863943</v>
      </c>
      <c r="E1512" s="6">
        <v>114.84295449601329</v>
      </c>
      <c r="F1512" s="9">
        <v>132.59139031922297</v>
      </c>
      <c r="G1512" s="9">
        <v>132.40308979267792</v>
      </c>
      <c r="H1512" s="9">
        <v>20.716032114214105</v>
      </c>
      <c r="I1512" s="9">
        <f t="shared" si="37"/>
        <v>107.3620180010407</v>
      </c>
    </row>
    <row r="1513" spans="1:9" x14ac:dyDescent="0.25">
      <c r="A1513" s="16"/>
      <c r="B1513" s="5">
        <f>DATE(YEAR(siječanj!B1513),MONTH(siječanj!B1513)+8,DAY(siječanj!B1513))</f>
        <v>44090</v>
      </c>
      <c r="C1513" s="8">
        <v>15.7291666666667</v>
      </c>
      <c r="D1513">
        <v>0.93485942147863943</v>
      </c>
      <c r="E1513" s="6">
        <v>118.97881410983857</v>
      </c>
      <c r="F1513" s="9">
        <v>132.46400935216121</v>
      </c>
      <c r="G1513" s="9">
        <v>135.08947176219513</v>
      </c>
      <c r="H1513" s="9">
        <v>33.395389548403081</v>
      </c>
      <c r="I1513" s="9">
        <f t="shared" si="37"/>
        <v>111.22846532693826</v>
      </c>
    </row>
    <row r="1514" spans="1:9" x14ac:dyDescent="0.25">
      <c r="A1514" s="16"/>
      <c r="B1514" s="5">
        <f>DATE(YEAR(siječanj!B1514),MONTH(siječanj!B1514)+8,DAY(siječanj!B1514))</f>
        <v>44090</v>
      </c>
      <c r="C1514" s="8">
        <v>15.7395833333333</v>
      </c>
      <c r="D1514">
        <v>0.93485942147863943</v>
      </c>
      <c r="E1514" s="6">
        <v>123.46968878461637</v>
      </c>
      <c r="F1514" s="9">
        <v>132.78751312559817</v>
      </c>
      <c r="G1514" s="9">
        <v>136.65367121348211</v>
      </c>
      <c r="H1514" s="9">
        <v>49.437600499735105</v>
      </c>
      <c r="I1514" s="9">
        <f t="shared" si="37"/>
        <v>115.42680182733412</v>
      </c>
    </row>
    <row r="1515" spans="1:9" x14ac:dyDescent="0.25">
      <c r="A1515" s="16"/>
      <c r="B1515" s="5">
        <f>DATE(YEAR(siječanj!B1515),MONTH(siječanj!B1515)+8,DAY(siječanj!B1515))</f>
        <v>44090</v>
      </c>
      <c r="C1515" s="8">
        <v>15.75</v>
      </c>
      <c r="D1515">
        <v>0.93485942147863943</v>
      </c>
      <c r="E1515" s="6">
        <v>128.25117553566182</v>
      </c>
      <c r="F1515" s="9">
        <v>133.52676718956781</v>
      </c>
      <c r="G1515" s="9">
        <v>139.41827760292213</v>
      </c>
      <c r="H1515" s="9">
        <v>67.131862305373971</v>
      </c>
      <c r="I1515" s="9">
        <f t="shared" si="37"/>
        <v>119.89681976522424</v>
      </c>
    </row>
    <row r="1516" spans="1:9" x14ac:dyDescent="0.25">
      <c r="A1516" s="16"/>
      <c r="B1516" s="5">
        <f>DATE(YEAR(siječanj!B1516),MONTH(siječanj!B1516)+8,DAY(siječanj!B1516))</f>
        <v>44090</v>
      </c>
      <c r="C1516" s="8">
        <v>15.7604166666667</v>
      </c>
      <c r="D1516">
        <v>0.93485942147863943</v>
      </c>
      <c r="E1516" s="6">
        <v>132.57311947770302</v>
      </c>
      <c r="F1516" s="9">
        <v>131.73879620872012</v>
      </c>
      <c r="G1516" s="9">
        <v>138.96347877075533</v>
      </c>
      <c r="H1516" s="9">
        <v>82.50145295015686</v>
      </c>
      <c r="I1516" s="9">
        <f t="shared" si="37"/>
        <v>123.93722977854399</v>
      </c>
    </row>
    <row r="1517" spans="1:9" x14ac:dyDescent="0.25">
      <c r="A1517" s="16"/>
      <c r="B1517" s="5">
        <f>DATE(YEAR(siječanj!B1517),MONTH(siječanj!B1517)+8,DAY(siječanj!B1517))</f>
        <v>44090</v>
      </c>
      <c r="C1517" s="8">
        <v>15.7708333333333</v>
      </c>
      <c r="D1517">
        <v>0.93485942147863943</v>
      </c>
      <c r="E1517" s="6">
        <v>137.47678808292108</v>
      </c>
      <c r="F1517" s="9">
        <v>130.03575792832197</v>
      </c>
      <c r="G1517" s="9">
        <v>139.42650858410735</v>
      </c>
      <c r="H1517" s="9">
        <v>100.07007841827175</v>
      </c>
      <c r="I1517" s="9">
        <f t="shared" si="37"/>
        <v>128.52147057394112</v>
      </c>
    </row>
    <row r="1518" spans="1:9" x14ac:dyDescent="0.25">
      <c r="A1518" s="16"/>
      <c r="B1518" s="5">
        <f>DATE(YEAR(siječanj!B1518),MONTH(siječanj!B1518)+8,DAY(siječanj!B1518))</f>
        <v>44090</v>
      </c>
      <c r="C1518" s="8">
        <v>15.78125</v>
      </c>
      <c r="D1518">
        <v>0.93485942147863943</v>
      </c>
      <c r="E1518" s="6">
        <v>143.12497465869021</v>
      </c>
      <c r="F1518" s="9">
        <v>129.09772879479772</v>
      </c>
      <c r="G1518" s="9">
        <v>139.66541973570011</v>
      </c>
      <c r="H1518" s="9">
        <v>126.93781184961436</v>
      </c>
      <c r="I1518" s="9">
        <f t="shared" si="37"/>
        <v>133.80173100856805</v>
      </c>
    </row>
    <row r="1519" spans="1:9" x14ac:dyDescent="0.25">
      <c r="A1519" s="16"/>
      <c r="B1519" s="5">
        <f>DATE(YEAR(siječanj!B1519),MONTH(siječanj!B1519)+8,DAY(siječanj!B1519))</f>
        <v>44090</v>
      </c>
      <c r="C1519" s="8">
        <v>15.7916666666667</v>
      </c>
      <c r="D1519">
        <v>0.93485942147863943</v>
      </c>
      <c r="E1519" s="6">
        <v>148.70390813383344</v>
      </c>
      <c r="F1519" s="9">
        <v>127.1448995644472</v>
      </c>
      <c r="G1519" s="9">
        <v>139.03642589167353</v>
      </c>
      <c r="H1519" s="9">
        <v>150.54649575597625</v>
      </c>
      <c r="I1519" s="9">
        <f t="shared" si="37"/>
        <v>139.01724952960828</v>
      </c>
    </row>
    <row r="1520" spans="1:9" x14ac:dyDescent="0.25">
      <c r="A1520" s="16"/>
      <c r="B1520" s="5">
        <f>DATE(YEAR(siječanj!B1520),MONTH(siječanj!B1520)+8,DAY(siječanj!B1520))</f>
        <v>44090</v>
      </c>
      <c r="C1520" s="8">
        <v>15.8020833333333</v>
      </c>
      <c r="D1520">
        <v>0.93485942147863943</v>
      </c>
      <c r="E1520" s="6">
        <v>155.0623775548296</v>
      </c>
      <c r="F1520" s="9">
        <v>123.83783279185418</v>
      </c>
      <c r="G1520" s="9">
        <v>139.26592619447095</v>
      </c>
      <c r="H1520" s="9">
        <v>182.93197672679727</v>
      </c>
      <c r="I1520" s="9">
        <f t="shared" si="37"/>
        <v>144.96152457401035</v>
      </c>
    </row>
    <row r="1521" spans="1:9" x14ac:dyDescent="0.25">
      <c r="A1521" s="16"/>
      <c r="B1521" s="5">
        <f>DATE(YEAR(siječanj!B1521),MONTH(siječanj!B1521)+8,DAY(siječanj!B1521))</f>
        <v>44090</v>
      </c>
      <c r="C1521" s="8">
        <v>15.8125</v>
      </c>
      <c r="D1521">
        <v>0.93485942147863943</v>
      </c>
      <c r="E1521" s="6">
        <v>157.34276228268632</v>
      </c>
      <c r="F1521" s="9">
        <v>121.19297987503028</v>
      </c>
      <c r="G1521" s="9">
        <v>137.49858083016866</v>
      </c>
      <c r="H1521" s="9">
        <v>198.62199755395733</v>
      </c>
      <c r="I1521" s="9">
        <f t="shared" si="37"/>
        <v>147.09336372144321</v>
      </c>
    </row>
    <row r="1522" spans="1:9" x14ac:dyDescent="0.25">
      <c r="A1522" s="16"/>
      <c r="B1522" s="5">
        <f>DATE(YEAR(siječanj!B1522),MONTH(siječanj!B1522)+8,DAY(siječanj!B1522))</f>
        <v>44090</v>
      </c>
      <c r="C1522" s="8">
        <v>15.8229166666667</v>
      </c>
      <c r="D1522">
        <v>0.93485942147863943</v>
      </c>
      <c r="E1522" s="6">
        <v>157.336142116291</v>
      </c>
      <c r="F1522" s="9">
        <v>116.51565749802337</v>
      </c>
      <c r="G1522" s="9">
        <v>132.73162673793666</v>
      </c>
      <c r="H1522" s="9">
        <v>216.50235771765676</v>
      </c>
      <c r="I1522" s="9">
        <f t="shared" si="37"/>
        <v>147.08717479651679</v>
      </c>
    </row>
    <row r="1523" spans="1:9" x14ac:dyDescent="0.25">
      <c r="A1523" s="16"/>
      <c r="B1523" s="5">
        <f>DATE(YEAR(siječanj!B1523),MONTH(siječanj!B1523)+8,DAY(siječanj!B1523))</f>
        <v>44090</v>
      </c>
      <c r="C1523" s="8">
        <v>15.8333333333333</v>
      </c>
      <c r="D1523">
        <v>0.93485942147863943</v>
      </c>
      <c r="E1523" s="6">
        <v>157.24475005777947</v>
      </c>
      <c r="F1523" s="9">
        <v>111.26601289412628</v>
      </c>
      <c r="G1523" s="9">
        <v>123.61534352960895</v>
      </c>
      <c r="H1523" s="9">
        <v>222.42084767268233</v>
      </c>
      <c r="I1523" s="9">
        <f t="shared" si="37"/>
        <v>147.00173606956898</v>
      </c>
    </row>
    <row r="1524" spans="1:9" x14ac:dyDescent="0.25">
      <c r="A1524" s="16"/>
      <c r="B1524" s="5">
        <f>DATE(YEAR(siječanj!B1524),MONTH(siječanj!B1524)+8,DAY(siječanj!B1524))</f>
        <v>44090</v>
      </c>
      <c r="C1524" s="8">
        <v>15.84375</v>
      </c>
      <c r="D1524">
        <v>0.93485942147863943</v>
      </c>
      <c r="E1524" s="6">
        <v>156.01733112775008</v>
      </c>
      <c r="F1524" s="9">
        <v>93.973180611381679</v>
      </c>
      <c r="G1524" s="9">
        <v>106.19204188571676</v>
      </c>
      <c r="H1524" s="9">
        <v>222.9611860188117</v>
      </c>
      <c r="I1524" s="9">
        <f t="shared" si="37"/>
        <v>145.85427191872978</v>
      </c>
    </row>
    <row r="1525" spans="1:9" x14ac:dyDescent="0.25">
      <c r="A1525" s="16"/>
      <c r="B1525" s="5">
        <f>DATE(YEAR(siječanj!B1525),MONTH(siječanj!B1525)+8,DAY(siječanj!B1525))</f>
        <v>44090</v>
      </c>
      <c r="C1525" s="8">
        <v>15.8541666666667</v>
      </c>
      <c r="D1525">
        <v>0.93485942147863943</v>
      </c>
      <c r="E1525" s="6">
        <v>155.61942319329478</v>
      </c>
      <c r="F1525" s="9">
        <v>87.524729124716302</v>
      </c>
      <c r="G1525" s="9">
        <v>100.15210294468601</v>
      </c>
      <c r="H1525" s="9">
        <v>223.05669095072713</v>
      </c>
      <c r="I1525" s="9">
        <f t="shared" si="37"/>
        <v>145.48228393732313</v>
      </c>
    </row>
    <row r="1526" spans="1:9" x14ac:dyDescent="0.25">
      <c r="A1526" s="16"/>
      <c r="B1526" s="5">
        <f>DATE(YEAR(siječanj!B1526),MONTH(siječanj!B1526)+8,DAY(siječanj!B1526))</f>
        <v>44090</v>
      </c>
      <c r="C1526" s="8">
        <v>15.8645833333333</v>
      </c>
      <c r="D1526">
        <v>0.93485942147863943</v>
      </c>
      <c r="E1526" s="6">
        <v>154.80787332318991</v>
      </c>
      <c r="F1526" s="9">
        <v>84.288823376942815</v>
      </c>
      <c r="G1526" s="9">
        <v>96.099341980030843</v>
      </c>
      <c r="H1526" s="9">
        <v>224.00390536734852</v>
      </c>
      <c r="I1526" s="9">
        <f t="shared" si="37"/>
        <v>144.7235988952558</v>
      </c>
    </row>
    <row r="1527" spans="1:9" x14ac:dyDescent="0.25">
      <c r="A1527" s="16"/>
      <c r="B1527" s="5">
        <f>DATE(YEAR(siječanj!B1527),MONTH(siječanj!B1527)+8,DAY(siječanj!B1527))</f>
        <v>44090</v>
      </c>
      <c r="C1527" s="8">
        <v>15.875</v>
      </c>
      <c r="D1527">
        <v>0.93485942147863943</v>
      </c>
      <c r="E1527" s="6">
        <v>151.77356161704074</v>
      </c>
      <c r="F1527" s="9">
        <v>81.626236464042066</v>
      </c>
      <c r="G1527" s="9">
        <v>88.964369515268999</v>
      </c>
      <c r="H1527" s="9">
        <v>225.40249324014036</v>
      </c>
      <c r="I1527" s="9">
        <f t="shared" si="37"/>
        <v>141.88694400905933</v>
      </c>
    </row>
    <row r="1528" spans="1:9" x14ac:dyDescent="0.25">
      <c r="A1528" s="16"/>
      <c r="B1528" s="5">
        <f>DATE(YEAR(siječanj!B1528),MONTH(siječanj!B1528)+8,DAY(siječanj!B1528))</f>
        <v>44090</v>
      </c>
      <c r="C1528" s="8">
        <v>15.8854166666667</v>
      </c>
      <c r="D1528">
        <v>0.93485942147863943</v>
      </c>
      <c r="E1528" s="6">
        <v>156.94943002243949</v>
      </c>
      <c r="F1528" s="9">
        <v>77.480286977867607</v>
      </c>
      <c r="G1528" s="9">
        <v>73.59362415808296</v>
      </c>
      <c r="H1528" s="9">
        <v>231.42827235437153</v>
      </c>
      <c r="I1528" s="9">
        <f t="shared" si="37"/>
        <v>146.72565335217999</v>
      </c>
    </row>
    <row r="1529" spans="1:9" x14ac:dyDescent="0.25">
      <c r="A1529" s="16"/>
      <c r="B1529" s="5">
        <f>DATE(YEAR(siječanj!B1529),MONTH(siječanj!B1529)+8,DAY(siječanj!B1529))</f>
        <v>44090</v>
      </c>
      <c r="C1529" s="8">
        <v>15.8958333333333</v>
      </c>
      <c r="D1529">
        <v>0.93485942147863943</v>
      </c>
      <c r="E1529" s="6">
        <v>159.13659143490077</v>
      </c>
      <c r="F1529" s="9">
        <v>73.46184303475269</v>
      </c>
      <c r="G1529" s="9">
        <v>63.600992275728458</v>
      </c>
      <c r="H1529" s="9">
        <v>235.4688230275691</v>
      </c>
      <c r="I1529" s="9">
        <f t="shared" si="37"/>
        <v>148.77034180491393</v>
      </c>
    </row>
    <row r="1530" spans="1:9" x14ac:dyDescent="0.25">
      <c r="A1530" s="16"/>
      <c r="B1530" s="5">
        <f>DATE(YEAR(siječanj!B1530),MONTH(siječanj!B1530)+8,DAY(siječanj!B1530))</f>
        <v>44090</v>
      </c>
      <c r="C1530" s="8">
        <v>15.90625</v>
      </c>
      <c r="D1530">
        <v>0.93485942147863943</v>
      </c>
      <c r="E1530" s="6">
        <v>155.81413861527665</v>
      </c>
      <c r="F1530" s="9">
        <v>71.909642176231714</v>
      </c>
      <c r="G1530" s="9">
        <v>60.037121896125626</v>
      </c>
      <c r="H1530" s="9">
        <v>236.78521713516906</v>
      </c>
      <c r="I1530" s="9">
        <f t="shared" si="37"/>
        <v>145.66431548407004</v>
      </c>
    </row>
    <row r="1531" spans="1:9" x14ac:dyDescent="0.25">
      <c r="A1531" s="16"/>
      <c r="B1531" s="5">
        <f>DATE(YEAR(siječanj!B1531),MONTH(siječanj!B1531)+8,DAY(siječanj!B1531))</f>
        <v>44090</v>
      </c>
      <c r="C1531" s="8">
        <v>15.9166666666667</v>
      </c>
      <c r="D1531">
        <v>0.93485942147863943</v>
      </c>
      <c r="E1531" s="6">
        <v>150.82806937348687</v>
      </c>
      <c r="F1531" s="9">
        <v>71.332457466845938</v>
      </c>
      <c r="G1531" s="9">
        <v>57.414834027295242</v>
      </c>
      <c r="H1531" s="9">
        <v>235.12664815193085</v>
      </c>
      <c r="I1531" s="9">
        <f t="shared" si="37"/>
        <v>141.00304167723803</v>
      </c>
    </row>
    <row r="1532" spans="1:9" x14ac:dyDescent="0.25">
      <c r="A1532" s="16"/>
      <c r="B1532" s="5">
        <f>DATE(YEAR(siječanj!B1532),MONTH(siječanj!B1532)+8,DAY(siječanj!B1532))</f>
        <v>44090</v>
      </c>
      <c r="C1532" s="8">
        <v>15.9270833333333</v>
      </c>
      <c r="D1532">
        <v>0.93485942147863943</v>
      </c>
      <c r="E1532" s="6">
        <v>143.693139136122</v>
      </c>
      <c r="F1532" s="9">
        <v>70.153707319726763</v>
      </c>
      <c r="G1532" s="9">
        <v>55.011002258326322</v>
      </c>
      <c r="H1532" s="9">
        <v>236.48927475838136</v>
      </c>
      <c r="I1532" s="9">
        <f t="shared" si="37"/>
        <v>134.33288492324465</v>
      </c>
    </row>
    <row r="1533" spans="1:9" x14ac:dyDescent="0.25">
      <c r="A1533" s="16"/>
      <c r="B1533" s="5">
        <f>DATE(YEAR(siječanj!B1533),MONTH(siječanj!B1533)+8,DAY(siječanj!B1533))</f>
        <v>44090</v>
      </c>
      <c r="C1533" s="8">
        <v>15.9375</v>
      </c>
      <c r="D1533">
        <v>0.93485942147863943</v>
      </c>
      <c r="E1533" s="6">
        <v>133.73925793815459</v>
      </c>
      <c r="F1533" s="9">
        <v>66.988448218459197</v>
      </c>
      <c r="G1533" s="9">
        <v>53.129358222578219</v>
      </c>
      <c r="H1533" s="9">
        <v>235.82546747212328</v>
      </c>
      <c r="I1533" s="9">
        <f t="shared" si="37"/>
        <v>125.02740530504575</v>
      </c>
    </row>
    <row r="1534" spans="1:9" x14ac:dyDescent="0.25">
      <c r="A1534" s="16"/>
      <c r="B1534" s="5">
        <f>DATE(YEAR(siječanj!B1534),MONTH(siječanj!B1534)+8,DAY(siječanj!B1534))</f>
        <v>44090</v>
      </c>
      <c r="C1534" s="8">
        <v>15.9479166666667</v>
      </c>
      <c r="D1534">
        <v>0.93485942147863943</v>
      </c>
      <c r="E1534" s="6">
        <v>121.64685469520231</v>
      </c>
      <c r="F1534" s="9">
        <v>64.997112949040428</v>
      </c>
      <c r="G1534" s="9">
        <v>52.190773538692824</v>
      </c>
      <c r="H1534" s="9">
        <v>234.09851092557545</v>
      </c>
      <c r="I1534" s="9">
        <f t="shared" si="37"/>
        <v>113.72270820505294</v>
      </c>
    </row>
    <row r="1535" spans="1:9" x14ac:dyDescent="0.25">
      <c r="A1535" s="16"/>
      <c r="B1535" s="5">
        <f>DATE(YEAR(siječanj!B1535),MONTH(siječanj!B1535)+8,DAY(siječanj!B1535))</f>
        <v>44090</v>
      </c>
      <c r="C1535" s="8">
        <v>15.9583333333333</v>
      </c>
      <c r="D1535">
        <v>0.93485942147863943</v>
      </c>
      <c r="E1535" s="6">
        <v>110.2140356298067</v>
      </c>
      <c r="F1535" s="9">
        <v>62.900289939531717</v>
      </c>
      <c r="G1535" s="9">
        <v>51.216816905433333</v>
      </c>
      <c r="H1535" s="9">
        <v>233.94016939803598</v>
      </c>
      <c r="I1535" s="9">
        <f t="shared" si="37"/>
        <v>103.03462958770724</v>
      </c>
    </row>
    <row r="1536" spans="1:9" x14ac:dyDescent="0.25">
      <c r="A1536" s="16"/>
      <c r="B1536" s="5">
        <f>DATE(YEAR(siječanj!B1536),MONTH(siječanj!B1536)+8,DAY(siječanj!B1536))</f>
        <v>44090</v>
      </c>
      <c r="C1536" s="8">
        <v>15.96875</v>
      </c>
      <c r="D1536">
        <v>0.93485942147863943</v>
      </c>
      <c r="E1536" s="6">
        <v>100.18530291731125</v>
      </c>
      <c r="F1536" s="9">
        <v>61.094496553834546</v>
      </c>
      <c r="G1536" s="9">
        <v>50.839656572539411</v>
      </c>
      <c r="H1536" s="9">
        <v>233.87870435857616</v>
      </c>
      <c r="I1536" s="9">
        <f t="shared" si="37"/>
        <v>93.659174325939844</v>
      </c>
    </row>
    <row r="1537" spans="1:9" x14ac:dyDescent="0.25">
      <c r="A1537" s="16"/>
      <c r="B1537" s="5">
        <f>DATE(YEAR(siječanj!B1537),MONTH(siječanj!B1537)+8,DAY(siječanj!B1537))</f>
        <v>44090</v>
      </c>
      <c r="C1537" s="8">
        <v>15.9791666666667</v>
      </c>
      <c r="D1537">
        <v>0.93485942147863943</v>
      </c>
      <c r="E1537" s="6">
        <v>91.19790974263158</v>
      </c>
      <c r="F1537" s="9">
        <v>60.65753217644717</v>
      </c>
      <c r="G1537" s="9">
        <v>51.00727803628542</v>
      </c>
      <c r="H1537" s="9">
        <v>233.63958743619904</v>
      </c>
      <c r="I1537" s="9">
        <f t="shared" si="37"/>
        <v>85.257225142057735</v>
      </c>
    </row>
    <row r="1538" spans="1:9" ht="15.75" thickBot="1" x14ac:dyDescent="0.3">
      <c r="A1538" s="16"/>
      <c r="B1538" s="5">
        <f>DATE(YEAR(siječanj!B1538),MONTH(siječanj!B1538)+8,DAY(siječanj!B1538))</f>
        <v>44090</v>
      </c>
      <c r="C1538" s="8">
        <v>15.9895833333333</v>
      </c>
      <c r="D1538">
        <v>0.93485942147863943</v>
      </c>
      <c r="E1538" s="6">
        <v>83.40077036164304</v>
      </c>
      <c r="F1538" s="9">
        <v>58.737088686949406</v>
      </c>
      <c r="G1538" s="9">
        <v>49.888791633935988</v>
      </c>
      <c r="H1538" s="9">
        <v>234.63890604636086</v>
      </c>
      <c r="I1538" s="9">
        <f t="shared" si="37"/>
        <v>77.96799593115847</v>
      </c>
    </row>
    <row r="1539" spans="1:9" x14ac:dyDescent="0.25">
      <c r="A1539" s="15">
        <f t="shared" ref="A1539" si="38">A1443+1</f>
        <v>261</v>
      </c>
      <c r="B1539" s="5">
        <f>DATE(YEAR(siječanj!B1539),MONTH(siječanj!B1539)+8,DAY(siječanj!B1539))</f>
        <v>44091</v>
      </c>
      <c r="C1539" s="8">
        <v>16</v>
      </c>
      <c r="D1539">
        <v>0.93371774205190938</v>
      </c>
      <c r="E1539" s="6">
        <v>76.022593926872304</v>
      </c>
      <c r="F1539" s="9">
        <v>57.921224402900727</v>
      </c>
      <c r="G1539" s="9">
        <v>49.387861583473814</v>
      </c>
      <c r="H1539" s="9">
        <v>235.49959987137262</v>
      </c>
      <c r="I1539" s="9">
        <f t="shared" si="37"/>
        <v>70.983644746328409</v>
      </c>
    </row>
    <row r="1540" spans="1:9" x14ac:dyDescent="0.25">
      <c r="A1540" s="16"/>
      <c r="B1540" s="5">
        <f>DATE(YEAR(siječanj!B1540),MONTH(siječanj!B1540)+8,DAY(siječanj!B1540))</f>
        <v>44091</v>
      </c>
      <c r="C1540" s="8">
        <v>16.0104166666667</v>
      </c>
      <c r="D1540">
        <v>0.93371774205190938</v>
      </c>
      <c r="E1540" s="6">
        <v>70.436163651310636</v>
      </c>
      <c r="F1540" s="9">
        <v>57.639019582031572</v>
      </c>
      <c r="G1540" s="9">
        <v>49.768232440477028</v>
      </c>
      <c r="H1540" s="9">
        <v>235.55440534328429</v>
      </c>
      <c r="I1540" s="9">
        <f t="shared" ref="I1540:I1603" si="39">D1540*E1540</f>
        <v>65.767495683300538</v>
      </c>
    </row>
    <row r="1541" spans="1:9" x14ac:dyDescent="0.25">
      <c r="A1541" s="16"/>
      <c r="B1541" s="5">
        <f>DATE(YEAR(siječanj!B1541),MONTH(siječanj!B1541)+8,DAY(siječanj!B1541))</f>
        <v>44091</v>
      </c>
      <c r="C1541" s="8">
        <v>16.0208333333333</v>
      </c>
      <c r="D1541">
        <v>0.93371774205190938</v>
      </c>
      <c r="E1541" s="6">
        <v>66.164514611944881</v>
      </c>
      <c r="F1541" s="9">
        <v>57.150010567619262</v>
      </c>
      <c r="G1541" s="9">
        <v>48.853915305702728</v>
      </c>
      <c r="H1541" s="9">
        <v>235.78872331315662</v>
      </c>
      <c r="I1541" s="9">
        <f t="shared" si="39"/>
        <v>61.778981187425742</v>
      </c>
    </row>
    <row r="1542" spans="1:9" x14ac:dyDescent="0.25">
      <c r="A1542" s="16"/>
      <c r="B1542" s="5">
        <f>DATE(YEAR(siječanj!B1542),MONTH(siječanj!B1542)+8,DAY(siječanj!B1542))</f>
        <v>44091</v>
      </c>
      <c r="C1542" s="8">
        <v>16.03125</v>
      </c>
      <c r="D1542">
        <v>0.93371774205190938</v>
      </c>
      <c r="E1542" s="6">
        <v>62.723478283884916</v>
      </c>
      <c r="F1542" s="9">
        <v>56.682336197478854</v>
      </c>
      <c r="G1542" s="9">
        <v>49.101715595923103</v>
      </c>
      <c r="H1542" s="9">
        <v>235.57361310586259</v>
      </c>
      <c r="I1542" s="9">
        <f t="shared" si="39"/>
        <v>58.566024516870996</v>
      </c>
    </row>
    <row r="1543" spans="1:9" x14ac:dyDescent="0.25">
      <c r="A1543" s="16"/>
      <c r="B1543" s="5">
        <f>DATE(YEAR(siječanj!B1543),MONTH(siječanj!B1543)+8,DAY(siječanj!B1543))</f>
        <v>44091</v>
      </c>
      <c r="C1543" s="8">
        <v>16.0416666666667</v>
      </c>
      <c r="D1543">
        <v>0.93371774205190938</v>
      </c>
      <c r="E1543" s="6">
        <v>59.476391310237069</v>
      </c>
      <c r="F1543" s="9">
        <v>56.280538418702029</v>
      </c>
      <c r="G1543" s="9">
        <v>48.820846907377046</v>
      </c>
      <c r="H1543" s="9">
        <v>235.46600521174591</v>
      </c>
      <c r="I1543" s="9">
        <f t="shared" si="39"/>
        <v>55.534161799590358</v>
      </c>
    </row>
    <row r="1544" spans="1:9" x14ac:dyDescent="0.25">
      <c r="A1544" s="16"/>
      <c r="B1544" s="5">
        <f>DATE(YEAR(siječanj!B1544),MONTH(siječanj!B1544)+8,DAY(siječanj!B1544))</f>
        <v>44091</v>
      </c>
      <c r="C1544" s="8">
        <v>16.0520833333333</v>
      </c>
      <c r="D1544">
        <v>0.93371774205190938</v>
      </c>
      <c r="E1544" s="6">
        <v>57.85664114124404</v>
      </c>
      <c r="F1544" s="9">
        <v>55.43720713642422</v>
      </c>
      <c r="G1544" s="9">
        <v>47.169164687267077</v>
      </c>
      <c r="H1544" s="9">
        <v>235.77272082852775</v>
      </c>
      <c r="I1544" s="9">
        <f t="shared" si="39"/>
        <v>54.021772329109993</v>
      </c>
    </row>
    <row r="1545" spans="1:9" x14ac:dyDescent="0.25">
      <c r="A1545" s="16"/>
      <c r="B1545" s="5">
        <f>DATE(YEAR(siječanj!B1545),MONTH(siječanj!B1545)+8,DAY(siječanj!B1545))</f>
        <v>44091</v>
      </c>
      <c r="C1545" s="8">
        <v>16.0625</v>
      </c>
      <c r="D1545">
        <v>0.93371774205190938</v>
      </c>
      <c r="E1545" s="6">
        <v>55.898847861890204</v>
      </c>
      <c r="F1545" s="9">
        <v>55.053259892560902</v>
      </c>
      <c r="G1545" s="9">
        <v>47.312502549281447</v>
      </c>
      <c r="H1545" s="9">
        <v>235.30992371393526</v>
      </c>
      <c r="I1545" s="9">
        <f t="shared" si="39"/>
        <v>52.193746008907326</v>
      </c>
    </row>
    <row r="1546" spans="1:9" x14ac:dyDescent="0.25">
      <c r="A1546" s="16"/>
      <c r="B1546" s="5">
        <f>DATE(YEAR(siječanj!B1546),MONTH(siječanj!B1546)+8,DAY(siječanj!B1546))</f>
        <v>44091</v>
      </c>
      <c r="C1546" s="8">
        <v>16.0729166666667</v>
      </c>
      <c r="D1546">
        <v>0.93371774205190938</v>
      </c>
      <c r="E1546" s="6">
        <v>54.696866126538417</v>
      </c>
      <c r="F1546" s="9">
        <v>55.116452072100486</v>
      </c>
      <c r="G1546" s="9">
        <v>46.84749023729195</v>
      </c>
      <c r="H1546" s="9">
        <v>235.54593496302266</v>
      </c>
      <c r="I1546" s="9">
        <f t="shared" si="39"/>
        <v>51.071434336987018</v>
      </c>
    </row>
    <row r="1547" spans="1:9" x14ac:dyDescent="0.25">
      <c r="A1547" s="16"/>
      <c r="B1547" s="5">
        <f>DATE(YEAR(siječanj!B1547),MONTH(siječanj!B1547)+8,DAY(siječanj!B1547))</f>
        <v>44091</v>
      </c>
      <c r="C1547" s="8">
        <v>16.0833333333333</v>
      </c>
      <c r="D1547">
        <v>0.93371774205190938</v>
      </c>
      <c r="E1547" s="6">
        <v>53.583388888304462</v>
      </c>
      <c r="F1547" s="9">
        <v>55.138204648752172</v>
      </c>
      <c r="G1547" s="9">
        <v>47.491830386560949</v>
      </c>
      <c r="H1547" s="9">
        <v>235.65176989419649</v>
      </c>
      <c r="I1547" s="9">
        <f t="shared" si="39"/>
        <v>50.031760884277013</v>
      </c>
    </row>
    <row r="1548" spans="1:9" x14ac:dyDescent="0.25">
      <c r="A1548" s="16"/>
      <c r="B1548" s="5">
        <f>DATE(YEAR(siječanj!B1548),MONTH(siječanj!B1548)+8,DAY(siječanj!B1548))</f>
        <v>44091</v>
      </c>
      <c r="C1548" s="8">
        <v>16.09375</v>
      </c>
      <c r="D1548">
        <v>0.93371774205190938</v>
      </c>
      <c r="E1548" s="6">
        <v>52.606452335173607</v>
      </c>
      <c r="F1548" s="9">
        <v>55.21657902570356</v>
      </c>
      <c r="G1548" s="9">
        <v>47.53193384584111</v>
      </c>
      <c r="H1548" s="9">
        <v>235.85402811224824</v>
      </c>
      <c r="I1548" s="9">
        <f t="shared" si="39"/>
        <v>49.119577891759697</v>
      </c>
    </row>
    <row r="1549" spans="1:9" x14ac:dyDescent="0.25">
      <c r="A1549" s="16"/>
      <c r="B1549" s="5">
        <f>DATE(YEAR(siječanj!B1549),MONTH(siječanj!B1549)+8,DAY(siječanj!B1549))</f>
        <v>44091</v>
      </c>
      <c r="C1549" s="8">
        <v>16.1041666666667</v>
      </c>
      <c r="D1549">
        <v>0.93371774205190938</v>
      </c>
      <c r="E1549" s="6">
        <v>52.703341125938216</v>
      </c>
      <c r="F1549" s="9">
        <v>56.106336969362658</v>
      </c>
      <c r="G1549" s="9">
        <v>48.84199623494699</v>
      </c>
      <c r="H1549" s="9">
        <v>235.5398511104076</v>
      </c>
      <c r="I1549" s="9">
        <f t="shared" si="39"/>
        <v>49.210044674702566</v>
      </c>
    </row>
    <row r="1550" spans="1:9" x14ac:dyDescent="0.25">
      <c r="A1550" s="16"/>
      <c r="B1550" s="5">
        <f>DATE(YEAR(siječanj!B1550),MONTH(siječanj!B1550)+8,DAY(siječanj!B1550))</f>
        <v>44091</v>
      </c>
      <c r="C1550" s="8">
        <v>16.1145833333333</v>
      </c>
      <c r="D1550">
        <v>0.93371774205190938</v>
      </c>
      <c r="E1550" s="6">
        <v>52.221642576640278</v>
      </c>
      <c r="F1550" s="9">
        <v>56.031752113893361</v>
      </c>
      <c r="G1550" s="9">
        <v>48.378717605976505</v>
      </c>
      <c r="H1550" s="9">
        <v>235.35319795439247</v>
      </c>
      <c r="I1550" s="9">
        <f t="shared" si="39"/>
        <v>48.760274192902415</v>
      </c>
    </row>
    <row r="1551" spans="1:9" x14ac:dyDescent="0.25">
      <c r="A1551" s="16"/>
      <c r="B1551" s="5">
        <f>DATE(YEAR(siječanj!B1551),MONTH(siječanj!B1551)+8,DAY(siječanj!B1551))</f>
        <v>44091</v>
      </c>
      <c r="C1551" s="8">
        <v>16.125</v>
      </c>
      <c r="D1551">
        <v>0.93371774205190938</v>
      </c>
      <c r="E1551" s="6">
        <v>52.542680171593155</v>
      </c>
      <c r="F1551" s="9">
        <v>55.516015520077687</v>
      </c>
      <c r="G1551" s="9">
        <v>47.887543535651432</v>
      </c>
      <c r="H1551" s="9">
        <v>235.39877605062873</v>
      </c>
      <c r="I1551" s="9">
        <f t="shared" si="39"/>
        <v>49.060032691175593</v>
      </c>
    </row>
    <row r="1552" spans="1:9" x14ac:dyDescent="0.25">
      <c r="A1552" s="16"/>
      <c r="B1552" s="5">
        <f>DATE(YEAR(siječanj!B1552),MONTH(siječanj!B1552)+8,DAY(siječanj!B1552))</f>
        <v>44091</v>
      </c>
      <c r="C1552" s="8">
        <v>16.1354166666667</v>
      </c>
      <c r="D1552">
        <v>0.93371774205190938</v>
      </c>
      <c r="E1552" s="6">
        <v>53.013133520263452</v>
      </c>
      <c r="F1552" s="9">
        <v>55.293828200093991</v>
      </c>
      <c r="G1552" s="9">
        <v>48.20296548992372</v>
      </c>
      <c r="H1552" s="9">
        <v>235.16320605018385</v>
      </c>
      <c r="I1552" s="9">
        <f t="shared" si="39"/>
        <v>49.499303329636781</v>
      </c>
    </row>
    <row r="1553" spans="1:9" x14ac:dyDescent="0.25">
      <c r="A1553" s="16"/>
      <c r="B1553" s="5">
        <f>DATE(YEAR(siječanj!B1553),MONTH(siječanj!B1553)+8,DAY(siječanj!B1553))</f>
        <v>44091</v>
      </c>
      <c r="C1553" s="8">
        <v>16.1458333333333</v>
      </c>
      <c r="D1553">
        <v>0.93371774205190938</v>
      </c>
      <c r="E1553" s="6">
        <v>53.51853771460322</v>
      </c>
      <c r="F1553" s="9">
        <v>55.116146659976799</v>
      </c>
      <c r="G1553" s="9">
        <v>47.387392037285764</v>
      </c>
      <c r="H1553" s="9">
        <v>234.86782444763034</v>
      </c>
      <c r="I1553" s="9">
        <f t="shared" si="39"/>
        <v>49.971208192799274</v>
      </c>
    </row>
    <row r="1554" spans="1:9" x14ac:dyDescent="0.25">
      <c r="A1554" s="16"/>
      <c r="B1554" s="5">
        <f>DATE(YEAR(siječanj!B1554),MONTH(siječanj!B1554)+8,DAY(siječanj!B1554))</f>
        <v>44091</v>
      </c>
      <c r="C1554" s="8">
        <v>16.15625</v>
      </c>
      <c r="D1554">
        <v>0.93371774205190938</v>
      </c>
      <c r="E1554" s="6">
        <v>54.183953285374514</v>
      </c>
      <c r="F1554" s="9">
        <v>54.54212055492286</v>
      </c>
      <c r="G1554" s="9">
        <v>47.325669711284668</v>
      </c>
      <c r="H1554" s="9">
        <v>234.95266570467729</v>
      </c>
      <c r="I1554" s="9">
        <f t="shared" si="39"/>
        <v>50.592518517066026</v>
      </c>
    </row>
    <row r="1555" spans="1:9" x14ac:dyDescent="0.25">
      <c r="A1555" s="16"/>
      <c r="B1555" s="5">
        <f>DATE(YEAR(siječanj!B1555),MONTH(siječanj!B1555)+8,DAY(siječanj!B1555))</f>
        <v>44091</v>
      </c>
      <c r="C1555" s="8">
        <v>16.1666666666667</v>
      </c>
      <c r="D1555">
        <v>0.93371774205190938</v>
      </c>
      <c r="E1555" s="6">
        <v>56.870658870147146</v>
      </c>
      <c r="F1555" s="9">
        <v>54.734429728332522</v>
      </c>
      <c r="G1555" s="9">
        <v>47.691549065089575</v>
      </c>
      <c r="H1555" s="9">
        <v>235.0244199054851</v>
      </c>
      <c r="I1555" s="9">
        <f t="shared" si="39"/>
        <v>53.101143189238186</v>
      </c>
    </row>
    <row r="1556" spans="1:9" x14ac:dyDescent="0.25">
      <c r="A1556" s="16"/>
      <c r="B1556" s="5">
        <f>DATE(YEAR(siječanj!B1556),MONTH(siječanj!B1556)+8,DAY(siječanj!B1556))</f>
        <v>44091</v>
      </c>
      <c r="C1556" s="8">
        <v>16.1770833333333</v>
      </c>
      <c r="D1556">
        <v>0.93371774205190938</v>
      </c>
      <c r="E1556" s="6">
        <v>59.162801155678792</v>
      </c>
      <c r="F1556" s="9">
        <v>54.797754521031081</v>
      </c>
      <c r="G1556" s="9">
        <v>49.110363945242504</v>
      </c>
      <c r="H1556" s="9">
        <v>234.24733721997291</v>
      </c>
      <c r="I1556" s="9">
        <f t="shared" si="39"/>
        <v>55.241357108546495</v>
      </c>
    </row>
    <row r="1557" spans="1:9" x14ac:dyDescent="0.25">
      <c r="A1557" s="16"/>
      <c r="B1557" s="5">
        <f>DATE(YEAR(siječanj!B1557),MONTH(siječanj!B1557)+8,DAY(siječanj!B1557))</f>
        <v>44091</v>
      </c>
      <c r="C1557" s="8">
        <v>16.1875</v>
      </c>
      <c r="D1557">
        <v>0.93371774205190938</v>
      </c>
      <c r="E1557" s="6">
        <v>62.959807167552057</v>
      </c>
      <c r="F1557" s="9">
        <v>54.66165725270249</v>
      </c>
      <c r="G1557" s="9">
        <v>47.455671858780072</v>
      </c>
      <c r="H1557" s="9">
        <v>225.46915863888364</v>
      </c>
      <c r="I1557" s="9">
        <f t="shared" si="39"/>
        <v>58.786688988510328</v>
      </c>
    </row>
    <row r="1558" spans="1:9" x14ac:dyDescent="0.25">
      <c r="A1558" s="16"/>
      <c r="B1558" s="5">
        <f>DATE(YEAR(siječanj!B1558),MONTH(siječanj!B1558)+8,DAY(siječanj!B1558))</f>
        <v>44091</v>
      </c>
      <c r="C1558" s="8">
        <v>16.1979166666667</v>
      </c>
      <c r="D1558">
        <v>0.93371774205190938</v>
      </c>
      <c r="E1558" s="6">
        <v>67.539297893101519</v>
      </c>
      <c r="F1558" s="9">
        <v>55.43503308433322</v>
      </c>
      <c r="G1558" s="9">
        <v>46.967668181012925</v>
      </c>
      <c r="H1558" s="9">
        <v>206.38368767364415</v>
      </c>
      <c r="I1558" s="9">
        <f t="shared" si="39"/>
        <v>63.062640728518033</v>
      </c>
    </row>
    <row r="1559" spans="1:9" x14ac:dyDescent="0.25">
      <c r="A1559" s="16"/>
      <c r="B1559" s="5">
        <f>DATE(YEAR(siječanj!B1559),MONTH(siječanj!B1559)+8,DAY(siječanj!B1559))</f>
        <v>44091</v>
      </c>
      <c r="C1559" s="8">
        <v>16.2083333333333</v>
      </c>
      <c r="D1559">
        <v>0.93371774205190938</v>
      </c>
      <c r="E1559" s="6">
        <v>73.639386346186839</v>
      </c>
      <c r="F1559" s="9">
        <v>56.219198804807448</v>
      </c>
      <c r="G1559" s="9">
        <v>47.994843264539028</v>
      </c>
      <c r="H1559" s="9">
        <v>191.76768994747425</v>
      </c>
      <c r="I1559" s="9">
        <f t="shared" si="39"/>
        <v>68.758401545249782</v>
      </c>
    </row>
    <row r="1560" spans="1:9" x14ac:dyDescent="0.25">
      <c r="A1560" s="16"/>
      <c r="B1560" s="5">
        <f>DATE(YEAR(siječanj!B1560),MONTH(siječanj!B1560)+8,DAY(siječanj!B1560))</f>
        <v>44091</v>
      </c>
      <c r="C1560" s="8">
        <v>16.21875</v>
      </c>
      <c r="D1560">
        <v>0.93371774205190938</v>
      </c>
      <c r="E1560" s="6">
        <v>79.85526058155763</v>
      </c>
      <c r="F1560" s="9">
        <v>61.042005854365797</v>
      </c>
      <c r="G1560" s="9">
        <v>48.024953967529029</v>
      </c>
      <c r="H1560" s="9">
        <v>168.95034314947551</v>
      </c>
      <c r="I1560" s="9">
        <f t="shared" si="39"/>
        <v>74.562273601178831</v>
      </c>
    </row>
    <row r="1561" spans="1:9" x14ac:dyDescent="0.25">
      <c r="A1561" s="16"/>
      <c r="B1561" s="5">
        <f>DATE(YEAR(siječanj!B1561),MONTH(siječanj!B1561)+8,DAY(siječanj!B1561))</f>
        <v>44091</v>
      </c>
      <c r="C1561" s="8">
        <v>16.2291666666667</v>
      </c>
      <c r="D1561">
        <v>0.93371774205190938</v>
      </c>
      <c r="E1561" s="6">
        <v>84.728727762598581</v>
      </c>
      <c r="F1561" s="9">
        <v>66.716494796636496</v>
      </c>
      <c r="G1561" s="9">
        <v>50.414410614798598</v>
      </c>
      <c r="H1561" s="9">
        <v>142.82326697958948</v>
      </c>
      <c r="I1561" s="9">
        <f t="shared" si="39"/>
        <v>79.112716373424476</v>
      </c>
    </row>
    <row r="1562" spans="1:9" x14ac:dyDescent="0.25">
      <c r="A1562" s="16"/>
      <c r="B1562" s="5">
        <f>DATE(YEAR(siječanj!B1562),MONTH(siječanj!B1562)+8,DAY(siječanj!B1562))</f>
        <v>44091</v>
      </c>
      <c r="C1562" s="8">
        <v>16.2395833333333</v>
      </c>
      <c r="D1562">
        <v>0.93371774205190938</v>
      </c>
      <c r="E1562" s="6">
        <v>90.289692214668833</v>
      </c>
      <c r="F1562" s="9">
        <v>68.203124475917591</v>
      </c>
      <c r="G1562" s="9">
        <v>53.875038565356952</v>
      </c>
      <c r="H1562" s="9">
        <v>112.43556065273901</v>
      </c>
      <c r="I1562" s="9">
        <f t="shared" si="39"/>
        <v>84.305087545242444</v>
      </c>
    </row>
    <row r="1563" spans="1:9" x14ac:dyDescent="0.25">
      <c r="A1563" s="16"/>
      <c r="B1563" s="5">
        <f>DATE(YEAR(siječanj!B1563),MONTH(siječanj!B1563)+8,DAY(siječanj!B1563))</f>
        <v>44091</v>
      </c>
      <c r="C1563" s="8">
        <v>16.25</v>
      </c>
      <c r="D1563">
        <v>0.93371774205190938</v>
      </c>
      <c r="E1563" s="6">
        <v>95.320006794614173</v>
      </c>
      <c r="F1563" s="9">
        <v>72.702283083138298</v>
      </c>
      <c r="G1563" s="9">
        <v>65.200354992322417</v>
      </c>
      <c r="H1563" s="9">
        <v>66.196761807466387</v>
      </c>
      <c r="I1563" s="9">
        <f t="shared" si="39"/>
        <v>89.001981516639802</v>
      </c>
    </row>
    <row r="1564" spans="1:9" x14ac:dyDescent="0.25">
      <c r="A1564" s="16"/>
      <c r="B1564" s="5">
        <f>DATE(YEAR(siječanj!B1564),MONTH(siječanj!B1564)+8,DAY(siječanj!B1564))</f>
        <v>44091</v>
      </c>
      <c r="C1564" s="8">
        <v>16.2604166666667</v>
      </c>
      <c r="D1564">
        <v>0.93371774205190938</v>
      </c>
      <c r="E1564" s="6">
        <v>98.36421913434198</v>
      </c>
      <c r="F1564" s="9">
        <v>90.036932715344847</v>
      </c>
      <c r="G1564" s="9">
        <v>83.559612703485499</v>
      </c>
      <c r="H1564" s="9">
        <v>34.612257683975173</v>
      </c>
      <c r="I1564" s="9">
        <f t="shared" si="39"/>
        <v>91.844416588817012</v>
      </c>
    </row>
    <row r="1565" spans="1:9" x14ac:dyDescent="0.25">
      <c r="A1565" s="16"/>
      <c r="B1565" s="5">
        <f>DATE(YEAR(siječanj!B1565),MONTH(siječanj!B1565)+8,DAY(siječanj!B1565))</f>
        <v>44091</v>
      </c>
      <c r="C1565" s="8">
        <v>16.2708333333333</v>
      </c>
      <c r="D1565">
        <v>0.93371774205190938</v>
      </c>
      <c r="E1565" s="6">
        <v>100.52795329229581</v>
      </c>
      <c r="F1565" s="9">
        <v>100.07737235594099</v>
      </c>
      <c r="G1565" s="9">
        <v>95.458677880866972</v>
      </c>
      <c r="H1565" s="9">
        <v>18.517753290249299</v>
      </c>
      <c r="I1565" s="9">
        <f t="shared" si="39"/>
        <v>93.864733561182248</v>
      </c>
    </row>
    <row r="1566" spans="1:9" x14ac:dyDescent="0.25">
      <c r="A1566" s="16"/>
      <c r="B1566" s="5">
        <f>DATE(YEAR(siječanj!B1566),MONTH(siječanj!B1566)+8,DAY(siječanj!B1566))</f>
        <v>44091</v>
      </c>
      <c r="C1566" s="8">
        <v>16.28125</v>
      </c>
      <c r="D1566">
        <v>0.93371774205190938</v>
      </c>
      <c r="E1566" s="6">
        <v>101.47686026229785</v>
      </c>
      <c r="F1566" s="9">
        <v>109.94228441560809</v>
      </c>
      <c r="G1566" s="9">
        <v>103.81451233551321</v>
      </c>
      <c r="H1566" s="9">
        <v>11.911700337625042</v>
      </c>
      <c r="I1566" s="9">
        <f t="shared" si="39"/>
        <v>94.75074483462987</v>
      </c>
    </row>
    <row r="1567" spans="1:9" x14ac:dyDescent="0.25">
      <c r="A1567" s="16"/>
      <c r="B1567" s="5">
        <f>DATE(YEAR(siječanj!B1567),MONTH(siječanj!B1567)+8,DAY(siječanj!B1567))</f>
        <v>44091</v>
      </c>
      <c r="C1567" s="8">
        <v>16.2916666666667</v>
      </c>
      <c r="D1567">
        <v>0.93371774205190938</v>
      </c>
      <c r="E1567" s="6">
        <v>99.422943272548665</v>
      </c>
      <c r="F1567" s="9">
        <v>116.21276904293543</v>
      </c>
      <c r="G1567" s="9">
        <v>109.78344250955675</v>
      </c>
      <c r="H1567" s="9">
        <v>4.7363878298783053</v>
      </c>
      <c r="I1567" s="9">
        <f t="shared" si="39"/>
        <v>92.832966100599208</v>
      </c>
    </row>
    <row r="1568" spans="1:9" x14ac:dyDescent="0.25">
      <c r="A1568" s="16"/>
      <c r="B1568" s="5">
        <f>DATE(YEAR(siječanj!B1568),MONTH(siječanj!B1568)+8,DAY(siječanj!B1568))</f>
        <v>44091</v>
      </c>
      <c r="C1568" s="8">
        <v>16.3020833333333</v>
      </c>
      <c r="D1568">
        <v>0.93371774205190938</v>
      </c>
      <c r="E1568" s="6">
        <v>96.784974788099618</v>
      </c>
      <c r="F1568" s="9">
        <v>129.29424140348868</v>
      </c>
      <c r="G1568" s="9">
        <v>120.66990436971317</v>
      </c>
      <c r="H1568" s="9">
        <v>3.3483550628758141</v>
      </c>
      <c r="I1568" s="9">
        <f t="shared" si="39"/>
        <v>90.369848123695348</v>
      </c>
    </row>
    <row r="1569" spans="1:9" x14ac:dyDescent="0.25">
      <c r="A1569" s="16"/>
      <c r="B1569" s="5">
        <f>DATE(YEAR(siječanj!B1569),MONTH(siječanj!B1569)+8,DAY(siječanj!B1569))</f>
        <v>44091</v>
      </c>
      <c r="C1569" s="8">
        <v>16.3125</v>
      </c>
      <c r="D1569">
        <v>0.93371774205190938</v>
      </c>
      <c r="E1569" s="6">
        <v>96.584329252855497</v>
      </c>
      <c r="F1569" s="9">
        <v>135.62195865536313</v>
      </c>
      <c r="G1569" s="9">
        <v>133.31727449333269</v>
      </c>
      <c r="H1569" s="9">
        <v>3.8262402913210196</v>
      </c>
      <c r="I1569" s="9">
        <f t="shared" si="39"/>
        <v>90.182501827574413</v>
      </c>
    </row>
    <row r="1570" spans="1:9" x14ac:dyDescent="0.25">
      <c r="A1570" s="16"/>
      <c r="B1570" s="5">
        <f>DATE(YEAR(siječanj!B1570),MONTH(siječanj!B1570)+8,DAY(siječanj!B1570))</f>
        <v>44091</v>
      </c>
      <c r="C1570" s="8">
        <v>16.3229166666667</v>
      </c>
      <c r="D1570">
        <v>0.93371774205190938</v>
      </c>
      <c r="E1570" s="6">
        <v>95.666978146084318</v>
      </c>
      <c r="F1570" s="9">
        <v>139.53148299057719</v>
      </c>
      <c r="G1570" s="9">
        <v>146.48454083859005</v>
      </c>
      <c r="H1570" s="9">
        <v>3.4634761364743234</v>
      </c>
      <c r="I1570" s="9">
        <f t="shared" si="39"/>
        <v>89.325954823491216</v>
      </c>
    </row>
    <row r="1571" spans="1:9" x14ac:dyDescent="0.25">
      <c r="A1571" s="16"/>
      <c r="B1571" s="5">
        <f>DATE(YEAR(siječanj!B1571),MONTH(siječanj!B1571)+8,DAY(siječanj!B1571))</f>
        <v>44091</v>
      </c>
      <c r="C1571" s="8">
        <v>16.3333333333333</v>
      </c>
      <c r="D1571">
        <v>0.93371774205190938</v>
      </c>
      <c r="E1571" s="6">
        <v>97.080583085978731</v>
      </c>
      <c r="F1571" s="9">
        <v>169.66868736137803</v>
      </c>
      <c r="G1571" s="9">
        <v>154.07979009228018</v>
      </c>
      <c r="H1571" s="9">
        <v>2.3766777418298695</v>
      </c>
      <c r="I1571" s="9">
        <f t="shared" si="39"/>
        <v>90.645862836122845</v>
      </c>
    </row>
    <row r="1572" spans="1:9" x14ac:dyDescent="0.25">
      <c r="A1572" s="16"/>
      <c r="B1572" s="5">
        <f>DATE(YEAR(siječanj!B1572),MONTH(siječanj!B1572)+8,DAY(siječanj!B1572))</f>
        <v>44091</v>
      </c>
      <c r="C1572" s="8">
        <v>16.34375</v>
      </c>
      <c r="D1572">
        <v>0.93371774205190938</v>
      </c>
      <c r="E1572" s="6">
        <v>97.930815419554179</v>
      </c>
      <c r="F1572" s="9">
        <v>171.15166415091659</v>
      </c>
      <c r="G1572" s="9">
        <v>176.19454232766415</v>
      </c>
      <c r="H1572" s="9">
        <v>2.076071874874597</v>
      </c>
      <c r="I1572" s="9">
        <f t="shared" si="39"/>
        <v>91.43973985084844</v>
      </c>
    </row>
    <row r="1573" spans="1:9" x14ac:dyDescent="0.25">
      <c r="A1573" s="16"/>
      <c r="B1573" s="5">
        <f>DATE(YEAR(siječanj!B1573),MONTH(siječanj!B1573)+8,DAY(siječanj!B1573))</f>
        <v>44091</v>
      </c>
      <c r="C1573" s="8">
        <v>16.3541666666667</v>
      </c>
      <c r="D1573">
        <v>0.93371774205190938</v>
      </c>
      <c r="E1573" s="6">
        <v>97.343042179057946</v>
      </c>
      <c r="F1573" s="9">
        <v>199.74822108234912</v>
      </c>
      <c r="G1573" s="9">
        <v>181.12410545287659</v>
      </c>
      <c r="H1573" s="9">
        <v>2.3902399122958515</v>
      </c>
      <c r="I1573" s="9">
        <f t="shared" si="39"/>
        <v>90.890925547893758</v>
      </c>
    </row>
    <row r="1574" spans="1:9" x14ac:dyDescent="0.25">
      <c r="A1574" s="16"/>
      <c r="B1574" s="5">
        <f>DATE(YEAR(siječanj!B1574),MONTH(siječanj!B1574)+8,DAY(siječanj!B1574))</f>
        <v>44091</v>
      </c>
      <c r="C1574" s="8">
        <v>16.3645833333333</v>
      </c>
      <c r="D1574">
        <v>0.93371774205190938</v>
      </c>
      <c r="E1574" s="6">
        <v>97.594655887702501</v>
      </c>
      <c r="F1574" s="9">
        <v>186.80046699042421</v>
      </c>
      <c r="G1574" s="9">
        <v>181.48112777329501</v>
      </c>
      <c r="H1574" s="9">
        <v>1.7794999966375398</v>
      </c>
      <c r="I1574" s="9">
        <f t="shared" si="39"/>
        <v>91.125861731798665</v>
      </c>
    </row>
    <row r="1575" spans="1:9" x14ac:dyDescent="0.25">
      <c r="A1575" s="16"/>
      <c r="B1575" s="5">
        <f>DATE(YEAR(siječanj!B1575),MONTH(siječanj!B1575)+8,DAY(siječanj!B1575))</f>
        <v>44091</v>
      </c>
      <c r="C1575" s="8">
        <v>16.375</v>
      </c>
      <c r="D1575">
        <v>0.93371774205190938</v>
      </c>
      <c r="E1575" s="6">
        <v>97.912433746682026</v>
      </c>
      <c r="F1575" s="9">
        <v>205.56749546415128</v>
      </c>
      <c r="G1575" s="9">
        <v>186.87633327585337</v>
      </c>
      <c r="H1575" s="9">
        <v>1.4226244692728418</v>
      </c>
      <c r="I1575" s="9">
        <f t="shared" si="39"/>
        <v>91.422576556759111</v>
      </c>
    </row>
    <row r="1576" spans="1:9" x14ac:dyDescent="0.25">
      <c r="A1576" s="16"/>
      <c r="B1576" s="5">
        <f>DATE(YEAR(siječanj!B1576),MONTH(siječanj!B1576)+8,DAY(siječanj!B1576))</f>
        <v>44091</v>
      </c>
      <c r="C1576" s="8">
        <v>16.3854166666667</v>
      </c>
      <c r="D1576">
        <v>0.93371774205190938</v>
      </c>
      <c r="E1576" s="6">
        <v>98.980760383923467</v>
      </c>
      <c r="F1576" s="9">
        <v>192.74624628872274</v>
      </c>
      <c r="G1576" s="9">
        <v>182.68646687911098</v>
      </c>
      <c r="H1576" s="9">
        <v>1.4088122911109897</v>
      </c>
      <c r="I1576" s="9">
        <f t="shared" si="39"/>
        <v>92.420092092258102</v>
      </c>
    </row>
    <row r="1577" spans="1:9" x14ac:dyDescent="0.25">
      <c r="A1577" s="16"/>
      <c r="B1577" s="5">
        <f>DATE(YEAR(siječanj!B1577),MONTH(siječanj!B1577)+8,DAY(siječanj!B1577))</f>
        <v>44091</v>
      </c>
      <c r="C1577" s="8">
        <v>16.3958333333333</v>
      </c>
      <c r="D1577">
        <v>0.93371774205190938</v>
      </c>
      <c r="E1577" s="6">
        <v>98.40832330282943</v>
      </c>
      <c r="F1577" s="9">
        <v>190.46533210307996</v>
      </c>
      <c r="G1577" s="9">
        <v>184.84432033029157</v>
      </c>
      <c r="H1577" s="9">
        <v>1.5674476523965855</v>
      </c>
      <c r="I1577" s="9">
        <f t="shared" si="39"/>
        <v>91.885597433432196</v>
      </c>
    </row>
    <row r="1578" spans="1:9" x14ac:dyDescent="0.25">
      <c r="A1578" s="16"/>
      <c r="B1578" s="5">
        <f>DATE(YEAR(siječanj!B1578),MONTH(siječanj!B1578)+8,DAY(siječanj!B1578))</f>
        <v>44091</v>
      </c>
      <c r="C1578" s="8">
        <v>16.40625</v>
      </c>
      <c r="D1578">
        <v>0.93371774205190938</v>
      </c>
      <c r="E1578" s="6">
        <v>98.237628442841384</v>
      </c>
      <c r="F1578" s="9">
        <v>177.42924559153911</v>
      </c>
      <c r="G1578" s="9">
        <v>190.85778047373094</v>
      </c>
      <c r="H1578" s="9">
        <v>1.4841831371128169</v>
      </c>
      <c r="I1578" s="9">
        <f t="shared" si="39"/>
        <v>91.726216614184281</v>
      </c>
    </row>
    <row r="1579" spans="1:9" x14ac:dyDescent="0.25">
      <c r="A1579" s="16"/>
      <c r="B1579" s="5">
        <f>DATE(YEAR(siječanj!B1579),MONTH(siječanj!B1579)+8,DAY(siječanj!B1579))</f>
        <v>44091</v>
      </c>
      <c r="C1579" s="8">
        <v>16.4166666666667</v>
      </c>
      <c r="D1579">
        <v>0.93371774205190938</v>
      </c>
      <c r="E1579" s="6">
        <v>99.021201051442674</v>
      </c>
      <c r="F1579" s="9">
        <v>177.15079814350747</v>
      </c>
      <c r="G1579" s="9">
        <v>190.65592679666963</v>
      </c>
      <c r="H1579" s="9">
        <v>1.2806061533665045</v>
      </c>
      <c r="I1579" s="9">
        <f t="shared" si="39"/>
        <v>92.457852261021202</v>
      </c>
    </row>
    <row r="1580" spans="1:9" x14ac:dyDescent="0.25">
      <c r="A1580" s="16"/>
      <c r="B1580" s="5">
        <f>DATE(YEAR(siječanj!B1580),MONTH(siječanj!B1580)+8,DAY(siječanj!B1580))</f>
        <v>44091</v>
      </c>
      <c r="C1580" s="8">
        <v>16.4270833333333</v>
      </c>
      <c r="D1580">
        <v>0.93371774205190938</v>
      </c>
      <c r="E1580" s="6">
        <v>99.063467052642892</v>
      </c>
      <c r="F1580" s="9">
        <v>195.30644780573732</v>
      </c>
      <c r="G1580" s="9">
        <v>186.42637029562619</v>
      </c>
      <c r="H1580" s="9">
        <v>1.3126967826315614</v>
      </c>
      <c r="I1580" s="9">
        <f t="shared" si="39"/>
        <v>92.497316776227436</v>
      </c>
    </row>
    <row r="1581" spans="1:9" x14ac:dyDescent="0.25">
      <c r="A1581" s="16"/>
      <c r="B1581" s="5">
        <f>DATE(YEAR(siječanj!B1581),MONTH(siječanj!B1581)+8,DAY(siječanj!B1581))</f>
        <v>44091</v>
      </c>
      <c r="C1581" s="8">
        <v>16.4375</v>
      </c>
      <c r="D1581">
        <v>0.93371774205190938</v>
      </c>
      <c r="E1581" s="6">
        <v>99.117701872420028</v>
      </c>
      <c r="F1581" s="9">
        <v>188.44135792223221</v>
      </c>
      <c r="G1581" s="9">
        <v>183.5347876776637</v>
      </c>
      <c r="H1581" s="9">
        <v>1.3534550093844988</v>
      </c>
      <c r="I1581" s="9">
        <f t="shared" si="39"/>
        <v>92.547956789690346</v>
      </c>
    </row>
    <row r="1582" spans="1:9" x14ac:dyDescent="0.25">
      <c r="A1582" s="16"/>
      <c r="B1582" s="5">
        <f>DATE(YEAR(siječanj!B1582),MONTH(siječanj!B1582)+8,DAY(siječanj!B1582))</f>
        <v>44091</v>
      </c>
      <c r="C1582" s="8">
        <v>16.4479166666667</v>
      </c>
      <c r="D1582">
        <v>0.93371774205190938</v>
      </c>
      <c r="E1582" s="6">
        <v>100.8538182975787</v>
      </c>
      <c r="F1582" s="9">
        <v>176.02883053991098</v>
      </c>
      <c r="G1582" s="9">
        <v>182.80782469044215</v>
      </c>
      <c r="H1582" s="9">
        <v>1.450705014938013</v>
      </c>
      <c r="I1582" s="9">
        <f t="shared" si="39"/>
        <v>94.168999498128727</v>
      </c>
    </row>
    <row r="1583" spans="1:9" x14ac:dyDescent="0.25">
      <c r="A1583" s="16"/>
      <c r="B1583" s="5">
        <f>DATE(YEAR(siječanj!B1583),MONTH(siječanj!B1583)+8,DAY(siječanj!B1583))</f>
        <v>44091</v>
      </c>
      <c r="C1583" s="8">
        <v>16.4583333333333</v>
      </c>
      <c r="D1583">
        <v>0.93371774205190938</v>
      </c>
      <c r="E1583" s="6">
        <v>101.46640383485091</v>
      </c>
      <c r="F1583" s="9">
        <v>174.13266731424648</v>
      </c>
      <c r="G1583" s="9">
        <v>183.62847879748304</v>
      </c>
      <c r="H1583" s="9">
        <v>1.3879142374574369</v>
      </c>
      <c r="I1583" s="9">
        <f t="shared" si="39"/>
        <v>94.740981482804187</v>
      </c>
    </row>
    <row r="1584" spans="1:9" x14ac:dyDescent="0.25">
      <c r="A1584" s="16"/>
      <c r="B1584" s="5">
        <f>DATE(YEAR(siječanj!B1584),MONTH(siječanj!B1584)+8,DAY(siječanj!B1584))</f>
        <v>44091</v>
      </c>
      <c r="C1584" s="8">
        <v>16.46875</v>
      </c>
      <c r="D1584">
        <v>0.93371774205190938</v>
      </c>
      <c r="E1584" s="6">
        <v>102.43541612975703</v>
      </c>
      <c r="F1584" s="9">
        <v>169.17548294884557</v>
      </c>
      <c r="G1584" s="9">
        <v>177.40793984899446</v>
      </c>
      <c r="H1584" s="9">
        <v>1.3394525863226028</v>
      </c>
      <c r="I1584" s="9">
        <f t="shared" si="39"/>
        <v>95.64576545482447</v>
      </c>
    </row>
    <row r="1585" spans="1:9" x14ac:dyDescent="0.25">
      <c r="A1585" s="16"/>
      <c r="B1585" s="5">
        <f>DATE(YEAR(siječanj!B1585),MONTH(siječanj!B1585)+8,DAY(siječanj!B1585))</f>
        <v>44091</v>
      </c>
      <c r="C1585" s="8">
        <v>16.4791666666667</v>
      </c>
      <c r="D1585">
        <v>0.93371774205190938</v>
      </c>
      <c r="E1585" s="6">
        <v>102.96812332767495</v>
      </c>
      <c r="F1585" s="9">
        <v>165.895095532689</v>
      </c>
      <c r="G1585" s="9">
        <v>174.54184076614951</v>
      </c>
      <c r="H1585" s="9">
        <v>1.2632390848996369</v>
      </c>
      <c r="I1585" s="9">
        <f t="shared" si="39"/>
        <v>96.143163616839189</v>
      </c>
    </row>
    <row r="1586" spans="1:9" x14ac:dyDescent="0.25">
      <c r="A1586" s="16"/>
      <c r="B1586" s="5">
        <f>DATE(YEAR(siječanj!B1586),MONTH(siječanj!B1586)+8,DAY(siječanj!B1586))</f>
        <v>44091</v>
      </c>
      <c r="C1586" s="8">
        <v>16.4895833333333</v>
      </c>
      <c r="D1586">
        <v>0.93371774205190938</v>
      </c>
      <c r="E1586" s="6">
        <v>102.81103603905476</v>
      </c>
      <c r="F1586" s="9">
        <v>162.22867522935078</v>
      </c>
      <c r="G1586" s="9">
        <v>169.35698479007664</v>
      </c>
      <c r="H1586" s="9">
        <v>1.2724843894138296</v>
      </c>
      <c r="I1586" s="9">
        <f t="shared" si="39"/>
        <v>95.996488428403694</v>
      </c>
    </row>
    <row r="1587" spans="1:9" x14ac:dyDescent="0.25">
      <c r="A1587" s="16"/>
      <c r="B1587" s="5">
        <f>DATE(YEAR(siječanj!B1587),MONTH(siječanj!B1587)+8,DAY(siječanj!B1587))</f>
        <v>44091</v>
      </c>
      <c r="C1587" s="8">
        <v>16.5</v>
      </c>
      <c r="D1587">
        <v>0.93371774205190938</v>
      </c>
      <c r="E1587" s="6">
        <v>101.25481419512448</v>
      </c>
      <c r="F1587" s="9">
        <v>159.82463575347501</v>
      </c>
      <c r="G1587" s="9">
        <v>169.18319510688568</v>
      </c>
      <c r="H1587" s="9">
        <v>1.3820126613696764</v>
      </c>
      <c r="I1587" s="9">
        <f t="shared" si="39"/>
        <v>94.543416482157255</v>
      </c>
    </row>
    <row r="1588" spans="1:9" x14ac:dyDescent="0.25">
      <c r="A1588" s="16"/>
      <c r="B1588" s="5">
        <f>DATE(YEAR(siječanj!B1588),MONTH(siječanj!B1588)+8,DAY(siječanj!B1588))</f>
        <v>44091</v>
      </c>
      <c r="C1588" s="8">
        <v>16.5104166666667</v>
      </c>
      <c r="D1588">
        <v>0.93371774205190938</v>
      </c>
      <c r="E1588" s="6">
        <v>100.36924798209468</v>
      </c>
      <c r="F1588" s="9">
        <v>158.36747432554932</v>
      </c>
      <c r="G1588" s="9">
        <v>172.57910290455587</v>
      </c>
      <c r="H1588" s="9">
        <v>1.5086878754944339</v>
      </c>
      <c r="I1588" s="9">
        <f t="shared" si="39"/>
        <v>93.716547597289605</v>
      </c>
    </row>
    <row r="1589" spans="1:9" x14ac:dyDescent="0.25">
      <c r="A1589" s="16"/>
      <c r="B1589" s="5">
        <f>DATE(YEAR(siječanj!B1589),MONTH(siječanj!B1589)+8,DAY(siječanj!B1589))</f>
        <v>44091</v>
      </c>
      <c r="C1589" s="8">
        <v>16.5208333333333</v>
      </c>
      <c r="D1589">
        <v>0.93371774205190938</v>
      </c>
      <c r="E1589" s="6">
        <v>100.39047772834148</v>
      </c>
      <c r="F1589" s="9">
        <v>155.32184033083402</v>
      </c>
      <c r="G1589" s="9">
        <v>173.36200124807155</v>
      </c>
      <c r="H1589" s="9">
        <v>1.5936566265058241</v>
      </c>
      <c r="I1589" s="9">
        <f t="shared" si="39"/>
        <v>93.736370188019507</v>
      </c>
    </row>
    <row r="1590" spans="1:9" x14ac:dyDescent="0.25">
      <c r="A1590" s="16"/>
      <c r="B1590" s="5">
        <f>DATE(YEAR(siječanj!B1590),MONTH(siječanj!B1590)+8,DAY(siječanj!B1590))</f>
        <v>44091</v>
      </c>
      <c r="C1590" s="8">
        <v>16.53125</v>
      </c>
      <c r="D1590">
        <v>0.93371774205190938</v>
      </c>
      <c r="E1590" s="6">
        <v>99.55144123536985</v>
      </c>
      <c r="F1590" s="9">
        <v>153.58879932786405</v>
      </c>
      <c r="G1590" s="9">
        <v>172.84794416715752</v>
      </c>
      <c r="H1590" s="9">
        <v>1.7200828289813088</v>
      </c>
      <c r="I1590" s="9">
        <f t="shared" si="39"/>
        <v>92.952946928302879</v>
      </c>
    </row>
    <row r="1591" spans="1:9" x14ac:dyDescent="0.25">
      <c r="A1591" s="16"/>
      <c r="B1591" s="5">
        <f>DATE(YEAR(siječanj!B1591),MONTH(siječanj!B1591)+8,DAY(siječanj!B1591))</f>
        <v>44091</v>
      </c>
      <c r="C1591" s="8">
        <v>16.5416666666667</v>
      </c>
      <c r="D1591">
        <v>0.93371774205190938</v>
      </c>
      <c r="E1591" s="6">
        <v>97.430453845248294</v>
      </c>
      <c r="F1591" s="9">
        <v>153.50712167768015</v>
      </c>
      <c r="G1591" s="9">
        <v>170.39820190342576</v>
      </c>
      <c r="H1591" s="9">
        <v>1.8949089277026083</v>
      </c>
      <c r="I1591" s="9">
        <f t="shared" si="39"/>
        <v>90.972543371478011</v>
      </c>
    </row>
    <row r="1592" spans="1:9" x14ac:dyDescent="0.25">
      <c r="A1592" s="16"/>
      <c r="B1592" s="5">
        <f>DATE(YEAR(siječanj!B1592),MONTH(siječanj!B1592)+8,DAY(siječanj!B1592))</f>
        <v>44091</v>
      </c>
      <c r="C1592" s="8">
        <v>16.5520833333333</v>
      </c>
      <c r="D1592">
        <v>0.93371774205190938</v>
      </c>
      <c r="E1592" s="6">
        <v>96.321752682919566</v>
      </c>
      <c r="F1592" s="9">
        <v>152.67776701864165</v>
      </c>
      <c r="G1592" s="9">
        <v>165.21827809501582</v>
      </c>
      <c r="H1592" s="9">
        <v>1.791538215809974</v>
      </c>
      <c r="I1592" s="9">
        <f t="shared" si="39"/>
        <v>89.937329425578099</v>
      </c>
    </row>
    <row r="1593" spans="1:9" x14ac:dyDescent="0.25">
      <c r="A1593" s="16"/>
      <c r="B1593" s="5">
        <f>DATE(YEAR(siječanj!B1593),MONTH(siječanj!B1593)+8,DAY(siječanj!B1593))</f>
        <v>44091</v>
      </c>
      <c r="C1593" s="8">
        <v>16.5625</v>
      </c>
      <c r="D1593">
        <v>0.93371774205190938</v>
      </c>
      <c r="E1593" s="6">
        <v>96.312046527834767</v>
      </c>
      <c r="F1593" s="9">
        <v>152.73801357861987</v>
      </c>
      <c r="G1593" s="9">
        <v>163.17760476066917</v>
      </c>
      <c r="H1593" s="9">
        <v>1.8084461067955826</v>
      </c>
      <c r="I1593" s="9">
        <f t="shared" si="39"/>
        <v>89.928266616368319</v>
      </c>
    </row>
    <row r="1594" spans="1:9" x14ac:dyDescent="0.25">
      <c r="A1594" s="16"/>
      <c r="B1594" s="5">
        <f>DATE(YEAR(siječanj!B1594),MONTH(siječanj!B1594)+8,DAY(siječanj!B1594))</f>
        <v>44091</v>
      </c>
      <c r="C1594" s="8">
        <v>16.5729166666667</v>
      </c>
      <c r="D1594">
        <v>0.93371774205190938</v>
      </c>
      <c r="E1594" s="6">
        <v>96.650837936156762</v>
      </c>
      <c r="F1594" s="9">
        <v>152.62445251015507</v>
      </c>
      <c r="G1594" s="9">
        <v>159.10132269375833</v>
      </c>
      <c r="H1594" s="9">
        <v>1.8869495193452592</v>
      </c>
      <c r="I1594" s="9">
        <f t="shared" si="39"/>
        <v>90.244602165173319</v>
      </c>
    </row>
    <row r="1595" spans="1:9" x14ac:dyDescent="0.25">
      <c r="A1595" s="16"/>
      <c r="B1595" s="5">
        <f>DATE(YEAR(siječanj!B1595),MONTH(siječanj!B1595)+8,DAY(siječanj!B1595))</f>
        <v>44091</v>
      </c>
      <c r="C1595" s="8">
        <v>16.5833333333333</v>
      </c>
      <c r="D1595">
        <v>0.93371774205190938</v>
      </c>
      <c r="E1595" s="6">
        <v>99.16953187183644</v>
      </c>
      <c r="F1595" s="9">
        <v>149.73718675731422</v>
      </c>
      <c r="G1595" s="9">
        <v>151.76807227316192</v>
      </c>
      <c r="H1595" s="9">
        <v>1.7487141884146711</v>
      </c>
      <c r="I1595" s="9">
        <f t="shared" si="39"/>
        <v>92.596351379715983</v>
      </c>
    </row>
    <row r="1596" spans="1:9" x14ac:dyDescent="0.25">
      <c r="A1596" s="16"/>
      <c r="B1596" s="5">
        <f>DATE(YEAR(siječanj!B1596),MONTH(siječanj!B1596)+8,DAY(siječanj!B1596))</f>
        <v>44091</v>
      </c>
      <c r="C1596" s="8">
        <v>16.59375</v>
      </c>
      <c r="D1596">
        <v>0.93371774205190938</v>
      </c>
      <c r="E1596" s="6">
        <v>100.72894632210765</v>
      </c>
      <c r="F1596" s="9">
        <v>147.55325297668438</v>
      </c>
      <c r="G1596" s="9">
        <v>142.67173845901831</v>
      </c>
      <c r="H1596" s="9">
        <v>1.9101245355197605</v>
      </c>
      <c r="I1596" s="9">
        <f t="shared" si="39"/>
        <v>94.052404319146333</v>
      </c>
    </row>
    <row r="1597" spans="1:9" x14ac:dyDescent="0.25">
      <c r="A1597" s="16"/>
      <c r="B1597" s="5">
        <f>DATE(YEAR(siječanj!B1597),MONTH(siječanj!B1597)+8,DAY(siječanj!B1597))</f>
        <v>44091</v>
      </c>
      <c r="C1597" s="8">
        <v>16.6041666666667</v>
      </c>
      <c r="D1597">
        <v>0.93371774205190938</v>
      </c>
      <c r="E1597" s="6">
        <v>100.66896599555739</v>
      </c>
      <c r="F1597" s="9">
        <v>147.70951146375705</v>
      </c>
      <c r="G1597" s="9">
        <v>144.24895658556844</v>
      </c>
      <c r="H1597" s="9">
        <v>2.07368136304158</v>
      </c>
      <c r="I1597" s="9">
        <f t="shared" si="39"/>
        <v>93.996399624072282</v>
      </c>
    </row>
    <row r="1598" spans="1:9" x14ac:dyDescent="0.25">
      <c r="A1598" s="16"/>
      <c r="B1598" s="5">
        <f>DATE(YEAR(siječanj!B1598),MONTH(siječanj!B1598)+8,DAY(siječanj!B1598))</f>
        <v>44091</v>
      </c>
      <c r="C1598" s="8">
        <v>16.6145833333333</v>
      </c>
      <c r="D1598">
        <v>0.93371774205190938</v>
      </c>
      <c r="E1598" s="6">
        <v>102.67809369968845</v>
      </c>
      <c r="F1598" s="9">
        <v>146.99062758472132</v>
      </c>
      <c r="G1598" s="9">
        <v>145.32784919934005</v>
      </c>
      <c r="H1598" s="9">
        <v>2.3833970721738407</v>
      </c>
      <c r="I1598" s="9">
        <f t="shared" si="39"/>
        <v>95.87235780746748</v>
      </c>
    </row>
    <row r="1599" spans="1:9" x14ac:dyDescent="0.25">
      <c r="A1599" s="16"/>
      <c r="B1599" s="5">
        <f>DATE(YEAR(siječanj!B1599),MONTH(siječanj!B1599)+8,DAY(siječanj!B1599))</f>
        <v>44091</v>
      </c>
      <c r="C1599" s="8">
        <v>16.625</v>
      </c>
      <c r="D1599">
        <v>0.93371774205190938</v>
      </c>
      <c r="E1599" s="6">
        <v>103.33048612177394</v>
      </c>
      <c r="F1599" s="9">
        <v>145.36734205441172</v>
      </c>
      <c r="G1599" s="9">
        <v>140.67994936739075</v>
      </c>
      <c r="H1599" s="9">
        <v>2.3112235357486735</v>
      </c>
      <c r="I1599" s="9">
        <f t="shared" si="39"/>
        <v>96.481508186748925</v>
      </c>
    </row>
    <row r="1600" spans="1:9" x14ac:dyDescent="0.25">
      <c r="A1600" s="16"/>
      <c r="B1600" s="5">
        <f>DATE(YEAR(siječanj!B1600),MONTH(siječanj!B1600)+8,DAY(siječanj!B1600))</f>
        <v>44091</v>
      </c>
      <c r="C1600" s="8">
        <v>16.6354166666667</v>
      </c>
      <c r="D1600">
        <v>0.93371774205190938</v>
      </c>
      <c r="E1600" s="6">
        <v>104.18162865418871</v>
      </c>
      <c r="F1600" s="9">
        <v>144.67263797469491</v>
      </c>
      <c r="G1600" s="9">
        <v>137.87314063853407</v>
      </c>
      <c r="H1600" s="9">
        <v>2.2342908886826085</v>
      </c>
      <c r="I1600" s="9">
        <f t="shared" si="39"/>
        <v>97.276235070279583</v>
      </c>
    </row>
    <row r="1601" spans="1:9" x14ac:dyDescent="0.25">
      <c r="A1601" s="16"/>
      <c r="B1601" s="5">
        <f>DATE(YEAR(siječanj!B1601),MONTH(siječanj!B1601)+8,DAY(siječanj!B1601))</f>
        <v>44091</v>
      </c>
      <c r="C1601" s="8">
        <v>16.6458333333333</v>
      </c>
      <c r="D1601">
        <v>0.93371774205190938</v>
      </c>
      <c r="E1601" s="6">
        <v>105.93109400419043</v>
      </c>
      <c r="F1601" s="9">
        <v>140.52981092562712</v>
      </c>
      <c r="G1601" s="9">
        <v>142.10732430745006</v>
      </c>
      <c r="H1601" s="9">
        <v>2.0060348584001879</v>
      </c>
      <c r="I1601" s="9">
        <f t="shared" si="39"/>
        <v>98.909741906681248</v>
      </c>
    </row>
    <row r="1602" spans="1:9" x14ac:dyDescent="0.25">
      <c r="A1602" s="16"/>
      <c r="B1602" s="5">
        <f>DATE(YEAR(siječanj!B1602),MONTH(siječanj!B1602)+8,DAY(siječanj!B1602))</f>
        <v>44091</v>
      </c>
      <c r="C1602" s="8">
        <v>16.65625</v>
      </c>
      <c r="D1602">
        <v>0.93371774205190938</v>
      </c>
      <c r="E1602" s="6">
        <v>105.74230277226795</v>
      </c>
      <c r="F1602" s="9">
        <v>139.13078228429731</v>
      </c>
      <c r="G1602" s="9">
        <v>140.27266629204141</v>
      </c>
      <c r="H1602" s="9">
        <v>2.1476916093917819</v>
      </c>
      <c r="I1602" s="9">
        <f t="shared" si="39"/>
        <v>98.733464183891385</v>
      </c>
    </row>
    <row r="1603" spans="1:9" x14ac:dyDescent="0.25">
      <c r="A1603" s="16"/>
      <c r="B1603" s="5">
        <f>DATE(YEAR(siječanj!B1603),MONTH(siječanj!B1603)+8,DAY(siječanj!B1603))</f>
        <v>44091</v>
      </c>
      <c r="C1603" s="8">
        <v>16.6666666666667</v>
      </c>
      <c r="D1603">
        <v>0.93371774205190938</v>
      </c>
      <c r="E1603" s="6">
        <v>105.84743666141215</v>
      </c>
      <c r="F1603" s="9">
        <v>139.51854316112616</v>
      </c>
      <c r="G1603" s="9">
        <v>133.92943716471635</v>
      </c>
      <c r="H1603" s="9">
        <v>2.1459784092447864</v>
      </c>
      <c r="I1603" s="9">
        <f t="shared" si="39"/>
        <v>98.831629561476248</v>
      </c>
    </row>
    <row r="1604" spans="1:9" x14ac:dyDescent="0.25">
      <c r="A1604" s="16"/>
      <c r="B1604" s="5">
        <f>DATE(YEAR(siječanj!B1604),MONTH(siječanj!B1604)+8,DAY(siječanj!B1604))</f>
        <v>44091</v>
      </c>
      <c r="C1604" s="8">
        <v>16.6770833333333</v>
      </c>
      <c r="D1604">
        <v>0.93371774205190938</v>
      </c>
      <c r="E1604" s="6">
        <v>106.52258504168111</v>
      </c>
      <c r="F1604" s="9">
        <v>136.87288250960668</v>
      </c>
      <c r="G1604" s="9">
        <v>135.97361799665237</v>
      </c>
      <c r="H1604" s="9">
        <v>2.0754413773786387</v>
      </c>
      <c r="I1604" s="9">
        <f t="shared" ref="I1604:I1667" si="40">D1604*E1604</f>
        <v>99.46202758265099</v>
      </c>
    </row>
    <row r="1605" spans="1:9" x14ac:dyDescent="0.25">
      <c r="A1605" s="16"/>
      <c r="B1605" s="5">
        <f>DATE(YEAR(siječanj!B1605),MONTH(siječanj!B1605)+8,DAY(siječanj!B1605))</f>
        <v>44091</v>
      </c>
      <c r="C1605" s="8">
        <v>16.6875</v>
      </c>
      <c r="D1605">
        <v>0.93371774205190938</v>
      </c>
      <c r="E1605" s="6">
        <v>109.06920391723912</v>
      </c>
      <c r="F1605" s="9">
        <v>133.84421898065901</v>
      </c>
      <c r="G1605" s="9">
        <v>135.83130348919784</v>
      </c>
      <c r="H1605" s="9">
        <v>1.9665685040836771</v>
      </c>
      <c r="I1605" s="9">
        <f t="shared" si="40"/>
        <v>101.83985080900378</v>
      </c>
    </row>
    <row r="1606" spans="1:9" x14ac:dyDescent="0.25">
      <c r="A1606" s="16"/>
      <c r="B1606" s="5">
        <f>DATE(YEAR(siječanj!B1606),MONTH(siječanj!B1606)+8,DAY(siječanj!B1606))</f>
        <v>44091</v>
      </c>
      <c r="C1606" s="8">
        <v>16.6979166666667</v>
      </c>
      <c r="D1606">
        <v>0.93371774205190938</v>
      </c>
      <c r="E1606" s="6">
        <v>110.1373104087743</v>
      </c>
      <c r="F1606" s="9">
        <v>133.65735498392829</v>
      </c>
      <c r="G1606" s="9">
        <v>133.94527708804054</v>
      </c>
      <c r="H1606" s="9">
        <v>2.4760682515205308</v>
      </c>
      <c r="I1606" s="9">
        <f t="shared" si="40"/>
        <v>102.837160790551</v>
      </c>
    </row>
    <row r="1607" spans="1:9" x14ac:dyDescent="0.25">
      <c r="A1607" s="16"/>
      <c r="B1607" s="5">
        <f>DATE(YEAR(siječanj!B1607),MONTH(siječanj!B1607)+8,DAY(siječanj!B1607))</f>
        <v>44091</v>
      </c>
      <c r="C1607" s="8">
        <v>16.7083333333333</v>
      </c>
      <c r="D1607">
        <v>0.93371774205190938</v>
      </c>
      <c r="E1607" s="6">
        <v>111.70482286455415</v>
      </c>
      <c r="F1607" s="9">
        <v>132.63088091053206</v>
      </c>
      <c r="G1607" s="9">
        <v>132.27218468527676</v>
      </c>
      <c r="H1607" s="9">
        <v>7.5276331140229429</v>
      </c>
      <c r="I1607" s="9">
        <f t="shared" si="40"/>
        <v>104.3007749814</v>
      </c>
    </row>
    <row r="1608" spans="1:9" x14ac:dyDescent="0.25">
      <c r="A1608" s="16"/>
      <c r="B1608" s="5">
        <f>DATE(YEAR(siječanj!B1608),MONTH(siječanj!B1608)+8,DAY(siječanj!B1608))</f>
        <v>44091</v>
      </c>
      <c r="C1608" s="8">
        <v>16.71875</v>
      </c>
      <c r="D1608">
        <v>0.93371774205190938</v>
      </c>
      <c r="E1608" s="6">
        <v>114.84295449601329</v>
      </c>
      <c r="F1608" s="9">
        <v>132.59139031922297</v>
      </c>
      <c r="G1608" s="9">
        <v>132.40308979267792</v>
      </c>
      <c r="H1608" s="9">
        <v>20.716032114214105</v>
      </c>
      <c r="I1608" s="9">
        <f t="shared" si="40"/>
        <v>107.23090416258771</v>
      </c>
    </row>
    <row r="1609" spans="1:9" x14ac:dyDescent="0.25">
      <c r="A1609" s="16"/>
      <c r="B1609" s="5">
        <f>DATE(YEAR(siječanj!B1609),MONTH(siječanj!B1609)+8,DAY(siječanj!B1609))</f>
        <v>44091</v>
      </c>
      <c r="C1609" s="8">
        <v>16.7291666666667</v>
      </c>
      <c r="D1609">
        <v>0.93371774205190938</v>
      </c>
      <c r="E1609" s="6">
        <v>118.97881410983857</v>
      </c>
      <c r="F1609" s="9">
        <v>132.46400935216121</v>
      </c>
      <c r="G1609" s="9">
        <v>135.08947176219513</v>
      </c>
      <c r="H1609" s="9">
        <v>33.395389548403081</v>
      </c>
      <c r="I1609" s="9">
        <f t="shared" si="40"/>
        <v>111.09262966265233</v>
      </c>
    </row>
    <row r="1610" spans="1:9" x14ac:dyDescent="0.25">
      <c r="A1610" s="16"/>
      <c r="B1610" s="5">
        <f>DATE(YEAR(siječanj!B1610),MONTH(siječanj!B1610)+8,DAY(siječanj!B1610))</f>
        <v>44091</v>
      </c>
      <c r="C1610" s="8">
        <v>16.7395833333333</v>
      </c>
      <c r="D1610">
        <v>0.93371774205190938</v>
      </c>
      <c r="E1610" s="6">
        <v>123.46968878461637</v>
      </c>
      <c r="F1610" s="9">
        <v>132.78751312559817</v>
      </c>
      <c r="G1610" s="9">
        <v>136.65367121348211</v>
      </c>
      <c r="H1610" s="9">
        <v>49.437600499735105</v>
      </c>
      <c r="I1610" s="9">
        <f t="shared" si="40"/>
        <v>115.28583902382395</v>
      </c>
    </row>
    <row r="1611" spans="1:9" x14ac:dyDescent="0.25">
      <c r="A1611" s="16"/>
      <c r="B1611" s="5">
        <f>DATE(YEAR(siječanj!B1611),MONTH(siječanj!B1611)+8,DAY(siječanj!B1611))</f>
        <v>44091</v>
      </c>
      <c r="C1611" s="8">
        <v>16.75</v>
      </c>
      <c r="D1611">
        <v>0.93371774205190938</v>
      </c>
      <c r="E1611" s="6">
        <v>128.25117553566182</v>
      </c>
      <c r="F1611" s="9">
        <v>133.52676718956781</v>
      </c>
      <c r="G1611" s="9">
        <v>139.41827760292213</v>
      </c>
      <c r="H1611" s="9">
        <v>67.131862305373971</v>
      </c>
      <c r="I1611" s="9">
        <f t="shared" si="40"/>
        <v>119.75039803666122</v>
      </c>
    </row>
    <row r="1612" spans="1:9" x14ac:dyDescent="0.25">
      <c r="A1612" s="16"/>
      <c r="B1612" s="5">
        <f>DATE(YEAR(siječanj!B1612),MONTH(siječanj!B1612)+8,DAY(siječanj!B1612))</f>
        <v>44091</v>
      </c>
      <c r="C1612" s="8">
        <v>16.7604166666667</v>
      </c>
      <c r="D1612">
        <v>0.93371774205190938</v>
      </c>
      <c r="E1612" s="6">
        <v>132.57311947770302</v>
      </c>
      <c r="F1612" s="9">
        <v>131.73879620872012</v>
      </c>
      <c r="G1612" s="9">
        <v>138.96347877075533</v>
      </c>
      <c r="H1612" s="9">
        <v>82.50145295015686</v>
      </c>
      <c r="I1612" s="9">
        <f t="shared" si="40"/>
        <v>123.78587377549887</v>
      </c>
    </row>
    <row r="1613" spans="1:9" x14ac:dyDescent="0.25">
      <c r="A1613" s="16"/>
      <c r="B1613" s="5">
        <f>DATE(YEAR(siječanj!B1613),MONTH(siječanj!B1613)+8,DAY(siječanj!B1613))</f>
        <v>44091</v>
      </c>
      <c r="C1613" s="8">
        <v>16.7708333333333</v>
      </c>
      <c r="D1613">
        <v>0.93371774205190938</v>
      </c>
      <c r="E1613" s="6">
        <v>137.47678808292108</v>
      </c>
      <c r="F1613" s="9">
        <v>130.03575792832197</v>
      </c>
      <c r="G1613" s="9">
        <v>139.42650858410735</v>
      </c>
      <c r="H1613" s="9">
        <v>100.07007841827175</v>
      </c>
      <c r="I1613" s="9">
        <f t="shared" si="40"/>
        <v>128.36451615333391</v>
      </c>
    </row>
    <row r="1614" spans="1:9" x14ac:dyDescent="0.25">
      <c r="A1614" s="16"/>
      <c r="B1614" s="5">
        <f>DATE(YEAR(siječanj!B1614),MONTH(siječanj!B1614)+8,DAY(siječanj!B1614))</f>
        <v>44091</v>
      </c>
      <c r="C1614" s="8">
        <v>16.78125</v>
      </c>
      <c r="D1614">
        <v>0.93371774205190938</v>
      </c>
      <c r="E1614" s="6">
        <v>143.12497465869021</v>
      </c>
      <c r="F1614" s="9">
        <v>129.09772879479772</v>
      </c>
      <c r="G1614" s="9">
        <v>139.66541973570011</v>
      </c>
      <c r="H1614" s="9">
        <v>126.93781184961436</v>
      </c>
      <c r="I1614" s="9">
        <f t="shared" si="40"/>
        <v>133.63832816954897</v>
      </c>
    </row>
    <row r="1615" spans="1:9" x14ac:dyDescent="0.25">
      <c r="A1615" s="16"/>
      <c r="B1615" s="5">
        <f>DATE(YEAR(siječanj!B1615),MONTH(siječanj!B1615)+8,DAY(siječanj!B1615))</f>
        <v>44091</v>
      </c>
      <c r="C1615" s="8">
        <v>16.7916666666667</v>
      </c>
      <c r="D1615">
        <v>0.93371774205190938</v>
      </c>
      <c r="E1615" s="6">
        <v>148.70390813383344</v>
      </c>
      <c r="F1615" s="9">
        <v>127.1448995644472</v>
      </c>
      <c r="G1615" s="9">
        <v>139.03642589167353</v>
      </c>
      <c r="H1615" s="9">
        <v>150.54649575597625</v>
      </c>
      <c r="I1615" s="9">
        <f t="shared" si="40"/>
        <v>138.84747733701752</v>
      </c>
    </row>
    <row r="1616" spans="1:9" x14ac:dyDescent="0.25">
      <c r="A1616" s="16"/>
      <c r="B1616" s="5">
        <f>DATE(YEAR(siječanj!B1616),MONTH(siječanj!B1616)+8,DAY(siječanj!B1616))</f>
        <v>44091</v>
      </c>
      <c r="C1616" s="8">
        <v>16.8020833333333</v>
      </c>
      <c r="D1616">
        <v>0.93371774205190938</v>
      </c>
      <c r="E1616" s="6">
        <v>155.0623775548296</v>
      </c>
      <c r="F1616" s="9">
        <v>123.83783279185418</v>
      </c>
      <c r="G1616" s="9">
        <v>139.26592619447095</v>
      </c>
      <c r="H1616" s="9">
        <v>182.93197672679727</v>
      </c>
      <c r="I1616" s="9">
        <f t="shared" si="40"/>
        <v>144.78449304769617</v>
      </c>
    </row>
    <row r="1617" spans="1:9" x14ac:dyDescent="0.25">
      <c r="A1617" s="16"/>
      <c r="B1617" s="5">
        <f>DATE(YEAR(siječanj!B1617),MONTH(siječanj!B1617)+8,DAY(siječanj!B1617))</f>
        <v>44091</v>
      </c>
      <c r="C1617" s="8">
        <v>16.8125</v>
      </c>
      <c r="D1617">
        <v>0.93371774205190938</v>
      </c>
      <c r="E1617" s="6">
        <v>157.34276228268632</v>
      </c>
      <c r="F1617" s="9">
        <v>121.19297987503028</v>
      </c>
      <c r="G1617" s="9">
        <v>137.49858083016866</v>
      </c>
      <c r="H1617" s="9">
        <v>198.62199755395733</v>
      </c>
      <c r="I1617" s="9">
        <f t="shared" si="40"/>
        <v>146.9137287268002</v>
      </c>
    </row>
    <row r="1618" spans="1:9" x14ac:dyDescent="0.25">
      <c r="A1618" s="16"/>
      <c r="B1618" s="5">
        <f>DATE(YEAR(siječanj!B1618),MONTH(siječanj!B1618)+8,DAY(siječanj!B1618))</f>
        <v>44091</v>
      </c>
      <c r="C1618" s="8">
        <v>16.8229166666667</v>
      </c>
      <c r="D1618">
        <v>0.93371774205190938</v>
      </c>
      <c r="E1618" s="6">
        <v>157.336142116291</v>
      </c>
      <c r="F1618" s="9">
        <v>116.51565749802337</v>
      </c>
      <c r="G1618" s="9">
        <v>132.73162673793666</v>
      </c>
      <c r="H1618" s="9">
        <v>216.50235771765676</v>
      </c>
      <c r="I1618" s="9">
        <f t="shared" si="40"/>
        <v>146.90754735998155</v>
      </c>
    </row>
    <row r="1619" spans="1:9" x14ac:dyDescent="0.25">
      <c r="A1619" s="16"/>
      <c r="B1619" s="5">
        <f>DATE(YEAR(siječanj!B1619),MONTH(siječanj!B1619)+8,DAY(siječanj!B1619))</f>
        <v>44091</v>
      </c>
      <c r="C1619" s="8">
        <v>16.8333333333333</v>
      </c>
      <c r="D1619">
        <v>0.93371774205190938</v>
      </c>
      <c r="E1619" s="6">
        <v>157.24475005777947</v>
      </c>
      <c r="F1619" s="9">
        <v>111.26601289412628</v>
      </c>
      <c r="G1619" s="9">
        <v>123.61534352960895</v>
      </c>
      <c r="H1619" s="9">
        <v>222.42084767268233</v>
      </c>
      <c r="I1619" s="9">
        <f t="shared" si="40"/>
        <v>146.82221297346669</v>
      </c>
    </row>
    <row r="1620" spans="1:9" x14ac:dyDescent="0.25">
      <c r="A1620" s="16"/>
      <c r="B1620" s="5">
        <f>DATE(YEAR(siječanj!B1620),MONTH(siječanj!B1620)+8,DAY(siječanj!B1620))</f>
        <v>44091</v>
      </c>
      <c r="C1620" s="8">
        <v>16.84375</v>
      </c>
      <c r="D1620">
        <v>0.93371774205190938</v>
      </c>
      <c r="E1620" s="6">
        <v>156.01733112775008</v>
      </c>
      <c r="F1620" s="9">
        <v>93.973180611381679</v>
      </c>
      <c r="G1620" s="9">
        <v>106.19204188571676</v>
      </c>
      <c r="H1620" s="9">
        <v>222.9611860188117</v>
      </c>
      <c r="I1620" s="9">
        <f t="shared" si="40"/>
        <v>145.67615014156789</v>
      </c>
    </row>
    <row r="1621" spans="1:9" x14ac:dyDescent="0.25">
      <c r="A1621" s="16"/>
      <c r="B1621" s="5">
        <f>DATE(YEAR(siječanj!B1621),MONTH(siječanj!B1621)+8,DAY(siječanj!B1621))</f>
        <v>44091</v>
      </c>
      <c r="C1621" s="8">
        <v>16.8541666666667</v>
      </c>
      <c r="D1621">
        <v>0.93371774205190938</v>
      </c>
      <c r="E1621" s="6">
        <v>155.61942319329478</v>
      </c>
      <c r="F1621" s="9">
        <v>87.524729124716302</v>
      </c>
      <c r="G1621" s="9">
        <v>100.15210294468601</v>
      </c>
      <c r="H1621" s="9">
        <v>223.05669095072713</v>
      </c>
      <c r="I1621" s="9">
        <f t="shared" si="40"/>
        <v>145.30461644346374</v>
      </c>
    </row>
    <row r="1622" spans="1:9" x14ac:dyDescent="0.25">
      <c r="A1622" s="16"/>
      <c r="B1622" s="5">
        <f>DATE(YEAR(siječanj!B1622),MONTH(siječanj!B1622)+8,DAY(siječanj!B1622))</f>
        <v>44091</v>
      </c>
      <c r="C1622" s="8">
        <v>16.8645833333333</v>
      </c>
      <c r="D1622">
        <v>0.93371774205190938</v>
      </c>
      <c r="E1622" s="6">
        <v>154.80787332318991</v>
      </c>
      <c r="F1622" s="9">
        <v>84.288823376942815</v>
      </c>
      <c r="G1622" s="9">
        <v>96.099341980030843</v>
      </c>
      <c r="H1622" s="9">
        <v>224.00390536734852</v>
      </c>
      <c r="I1622" s="9">
        <f t="shared" si="40"/>
        <v>144.54685793118691</v>
      </c>
    </row>
    <row r="1623" spans="1:9" x14ac:dyDescent="0.25">
      <c r="A1623" s="16"/>
      <c r="B1623" s="5">
        <f>DATE(YEAR(siječanj!B1623),MONTH(siječanj!B1623)+8,DAY(siječanj!B1623))</f>
        <v>44091</v>
      </c>
      <c r="C1623" s="8">
        <v>16.875</v>
      </c>
      <c r="D1623">
        <v>0.93371774205190938</v>
      </c>
      <c r="E1623" s="6">
        <v>151.77356161704074</v>
      </c>
      <c r="F1623" s="9">
        <v>81.626236464042066</v>
      </c>
      <c r="G1623" s="9">
        <v>88.964369515268999</v>
      </c>
      <c r="H1623" s="9">
        <v>225.40249324014036</v>
      </c>
      <c r="I1623" s="9">
        <f t="shared" si="40"/>
        <v>141.71366725623963</v>
      </c>
    </row>
    <row r="1624" spans="1:9" x14ac:dyDescent="0.25">
      <c r="A1624" s="16"/>
      <c r="B1624" s="5">
        <f>DATE(YEAR(siječanj!B1624),MONTH(siječanj!B1624)+8,DAY(siječanj!B1624))</f>
        <v>44091</v>
      </c>
      <c r="C1624" s="8">
        <v>16.8854166666667</v>
      </c>
      <c r="D1624">
        <v>0.93371774205190938</v>
      </c>
      <c r="E1624" s="6">
        <v>156.94943002243949</v>
      </c>
      <c r="F1624" s="9">
        <v>77.480286977867607</v>
      </c>
      <c r="G1624" s="9">
        <v>73.59362415808296</v>
      </c>
      <c r="H1624" s="9">
        <v>231.42827235437153</v>
      </c>
      <c r="I1624" s="9">
        <f t="shared" si="40"/>
        <v>146.54646741688634</v>
      </c>
    </row>
    <row r="1625" spans="1:9" x14ac:dyDescent="0.25">
      <c r="A1625" s="16"/>
      <c r="B1625" s="5">
        <f>DATE(YEAR(siječanj!B1625),MONTH(siječanj!B1625)+8,DAY(siječanj!B1625))</f>
        <v>44091</v>
      </c>
      <c r="C1625" s="8">
        <v>16.8958333333333</v>
      </c>
      <c r="D1625">
        <v>0.93371774205190938</v>
      </c>
      <c r="E1625" s="6">
        <v>159.13659143490077</v>
      </c>
      <c r="F1625" s="9">
        <v>73.46184303475269</v>
      </c>
      <c r="G1625" s="9">
        <v>63.600992275728458</v>
      </c>
      <c r="H1625" s="9">
        <v>235.4688230275691</v>
      </c>
      <c r="I1625" s="9">
        <f t="shared" si="40"/>
        <v>148.58865883243277</v>
      </c>
    </row>
    <row r="1626" spans="1:9" x14ac:dyDescent="0.25">
      <c r="A1626" s="16"/>
      <c r="B1626" s="5">
        <f>DATE(YEAR(siječanj!B1626),MONTH(siječanj!B1626)+8,DAY(siječanj!B1626))</f>
        <v>44091</v>
      </c>
      <c r="C1626" s="8">
        <v>16.90625</v>
      </c>
      <c r="D1626">
        <v>0.93371774205190938</v>
      </c>
      <c r="E1626" s="6">
        <v>155.81413861527665</v>
      </c>
      <c r="F1626" s="9">
        <v>71.909642176231714</v>
      </c>
      <c r="G1626" s="9">
        <v>60.037121896125626</v>
      </c>
      <c r="H1626" s="9">
        <v>236.78521713516906</v>
      </c>
      <c r="I1626" s="9">
        <f t="shared" si="40"/>
        <v>145.48642568761935</v>
      </c>
    </row>
    <row r="1627" spans="1:9" x14ac:dyDescent="0.25">
      <c r="A1627" s="16"/>
      <c r="B1627" s="5">
        <f>DATE(YEAR(siječanj!B1627),MONTH(siječanj!B1627)+8,DAY(siječanj!B1627))</f>
        <v>44091</v>
      </c>
      <c r="C1627" s="8">
        <v>16.9166666666667</v>
      </c>
      <c r="D1627">
        <v>0.93371774205190938</v>
      </c>
      <c r="E1627" s="6">
        <v>150.82806937348687</v>
      </c>
      <c r="F1627" s="9">
        <v>71.332457466845938</v>
      </c>
      <c r="G1627" s="9">
        <v>57.414834027295242</v>
      </c>
      <c r="H1627" s="9">
        <v>235.12664815193085</v>
      </c>
      <c r="I1627" s="9">
        <f t="shared" si="40"/>
        <v>140.83084437346091</v>
      </c>
    </row>
    <row r="1628" spans="1:9" x14ac:dyDescent="0.25">
      <c r="A1628" s="16"/>
      <c r="B1628" s="5">
        <f>DATE(YEAR(siječanj!B1628),MONTH(siječanj!B1628)+8,DAY(siječanj!B1628))</f>
        <v>44091</v>
      </c>
      <c r="C1628" s="8">
        <v>16.9270833333333</v>
      </c>
      <c r="D1628">
        <v>0.93371774205190938</v>
      </c>
      <c r="E1628" s="6">
        <v>143.693139136122</v>
      </c>
      <c r="F1628" s="9">
        <v>70.153707319726763</v>
      </c>
      <c r="G1628" s="9">
        <v>55.011002258326322</v>
      </c>
      <c r="H1628" s="9">
        <v>236.48927475838136</v>
      </c>
      <c r="I1628" s="9">
        <f t="shared" si="40"/>
        <v>134.1688334225307</v>
      </c>
    </row>
    <row r="1629" spans="1:9" x14ac:dyDescent="0.25">
      <c r="A1629" s="16"/>
      <c r="B1629" s="5">
        <f>DATE(YEAR(siječanj!B1629),MONTH(siječanj!B1629)+8,DAY(siječanj!B1629))</f>
        <v>44091</v>
      </c>
      <c r="C1629" s="8">
        <v>16.9375</v>
      </c>
      <c r="D1629">
        <v>0.93371774205190938</v>
      </c>
      <c r="E1629" s="6">
        <v>133.73925793815459</v>
      </c>
      <c r="F1629" s="9">
        <v>66.988448218459197</v>
      </c>
      <c r="G1629" s="9">
        <v>53.129358222578219</v>
      </c>
      <c r="H1629" s="9">
        <v>235.82546747212328</v>
      </c>
      <c r="I1629" s="9">
        <f t="shared" si="40"/>
        <v>124.87471794571161</v>
      </c>
    </row>
    <row r="1630" spans="1:9" x14ac:dyDescent="0.25">
      <c r="A1630" s="16"/>
      <c r="B1630" s="5">
        <f>DATE(YEAR(siječanj!B1630),MONTH(siječanj!B1630)+8,DAY(siječanj!B1630))</f>
        <v>44091</v>
      </c>
      <c r="C1630" s="8">
        <v>16.9479166666667</v>
      </c>
      <c r="D1630">
        <v>0.93371774205190938</v>
      </c>
      <c r="E1630" s="6">
        <v>121.64685469520231</v>
      </c>
      <c r="F1630" s="9">
        <v>64.997112949040428</v>
      </c>
      <c r="G1630" s="9">
        <v>52.190773538692824</v>
      </c>
      <c r="H1630" s="9">
        <v>234.09851092557545</v>
      </c>
      <c r="I1630" s="9">
        <f t="shared" si="40"/>
        <v>113.58382649372101</v>
      </c>
    </row>
    <row r="1631" spans="1:9" x14ac:dyDescent="0.25">
      <c r="A1631" s="16"/>
      <c r="B1631" s="5">
        <f>DATE(YEAR(siječanj!B1631),MONTH(siječanj!B1631)+8,DAY(siječanj!B1631))</f>
        <v>44091</v>
      </c>
      <c r="C1631" s="8">
        <v>16.9583333333333</v>
      </c>
      <c r="D1631">
        <v>0.93371774205190938</v>
      </c>
      <c r="E1631" s="6">
        <v>110.2140356298067</v>
      </c>
      <c r="F1631" s="9">
        <v>62.900289939531717</v>
      </c>
      <c r="G1631" s="9">
        <v>51.216816905433333</v>
      </c>
      <c r="H1631" s="9">
        <v>233.94016939803598</v>
      </c>
      <c r="I1631" s="9">
        <f t="shared" si="40"/>
        <v>102.9088004906918</v>
      </c>
    </row>
    <row r="1632" spans="1:9" x14ac:dyDescent="0.25">
      <c r="A1632" s="16"/>
      <c r="B1632" s="5">
        <f>DATE(YEAR(siječanj!B1632),MONTH(siječanj!B1632)+8,DAY(siječanj!B1632))</f>
        <v>44091</v>
      </c>
      <c r="C1632" s="8">
        <v>16.96875</v>
      </c>
      <c r="D1632">
        <v>0.93371774205190938</v>
      </c>
      <c r="E1632" s="6">
        <v>100.18530291731125</v>
      </c>
      <c r="F1632" s="9">
        <v>61.094496553834546</v>
      </c>
      <c r="G1632" s="9">
        <v>50.839656572539411</v>
      </c>
      <c r="H1632" s="9">
        <v>233.87870435857616</v>
      </c>
      <c r="I1632" s="9">
        <f t="shared" si="40"/>
        <v>93.544794826738425</v>
      </c>
    </row>
    <row r="1633" spans="1:9" x14ac:dyDescent="0.25">
      <c r="A1633" s="16"/>
      <c r="B1633" s="5">
        <f>DATE(YEAR(siječanj!B1633),MONTH(siječanj!B1633)+8,DAY(siječanj!B1633))</f>
        <v>44091</v>
      </c>
      <c r="C1633" s="8">
        <v>16.9791666666667</v>
      </c>
      <c r="D1633">
        <v>0.93371774205190938</v>
      </c>
      <c r="E1633" s="6">
        <v>91.19790974263158</v>
      </c>
      <c r="F1633" s="9">
        <v>60.65753217644717</v>
      </c>
      <c r="G1633" s="9">
        <v>51.00727803628542</v>
      </c>
      <c r="H1633" s="9">
        <v>233.63958743619904</v>
      </c>
      <c r="I1633" s="9">
        <f t="shared" si="40"/>
        <v>85.153106364743792</v>
      </c>
    </row>
    <row r="1634" spans="1:9" ht="15.75" thickBot="1" x14ac:dyDescent="0.3">
      <c r="A1634" s="16"/>
      <c r="B1634" s="5">
        <f>DATE(YEAR(siječanj!B1634),MONTH(siječanj!B1634)+8,DAY(siječanj!B1634))</f>
        <v>44091</v>
      </c>
      <c r="C1634" s="8">
        <v>16.9895833333333</v>
      </c>
      <c r="D1634">
        <v>0.93371774205190938</v>
      </c>
      <c r="E1634" s="6">
        <v>83.40077036164304</v>
      </c>
      <c r="F1634" s="9">
        <v>58.737088686949406</v>
      </c>
      <c r="G1634" s="9">
        <v>49.888791633935988</v>
      </c>
      <c r="H1634" s="9">
        <v>234.63890604636086</v>
      </c>
      <c r="I1634" s="9">
        <f t="shared" si="40"/>
        <v>77.87277898746315</v>
      </c>
    </row>
    <row r="1635" spans="1:9" x14ac:dyDescent="0.25">
      <c r="A1635" s="15">
        <f t="shared" ref="A1635" si="41">A1539+1</f>
        <v>262</v>
      </c>
      <c r="B1635" s="5">
        <f>DATE(YEAR(siječanj!B1635),MONTH(siječanj!B1635)+8,DAY(siječanj!B1635))</f>
        <v>44092</v>
      </c>
      <c r="C1635" s="8">
        <v>17</v>
      </c>
      <c r="D1635">
        <v>0.93256889792875652</v>
      </c>
      <c r="E1635" s="6">
        <v>76.022593926872304</v>
      </c>
      <c r="F1635" s="9">
        <v>57.921224402900727</v>
      </c>
      <c r="G1635" s="9">
        <v>49.387861583473814</v>
      </c>
      <c r="H1635" s="9">
        <v>235.49959987137262</v>
      </c>
      <c r="I1635" s="9">
        <f t="shared" si="40"/>
        <v>70.896306636068687</v>
      </c>
    </row>
    <row r="1636" spans="1:9" x14ac:dyDescent="0.25">
      <c r="A1636" s="16"/>
      <c r="B1636" s="5">
        <f>DATE(YEAR(siječanj!B1636),MONTH(siječanj!B1636)+8,DAY(siječanj!B1636))</f>
        <v>44092</v>
      </c>
      <c r="C1636" s="8">
        <v>17.0104166666667</v>
      </c>
      <c r="D1636">
        <v>0.93256889792875652</v>
      </c>
      <c r="E1636" s="6">
        <v>70.436163651310636</v>
      </c>
      <c r="F1636" s="9">
        <v>57.639019582031572</v>
      </c>
      <c r="G1636" s="9">
        <v>49.768232440477028</v>
      </c>
      <c r="H1636" s="9">
        <v>235.55440534328429</v>
      </c>
      <c r="I1636" s="9">
        <f t="shared" si="40"/>
        <v>65.686575510632295</v>
      </c>
    </row>
    <row r="1637" spans="1:9" x14ac:dyDescent="0.25">
      <c r="A1637" s="16"/>
      <c r="B1637" s="5">
        <f>DATE(YEAR(siječanj!B1637),MONTH(siječanj!B1637)+8,DAY(siječanj!B1637))</f>
        <v>44092</v>
      </c>
      <c r="C1637" s="8">
        <v>17.0208333333333</v>
      </c>
      <c r="D1637">
        <v>0.93256889792875652</v>
      </c>
      <c r="E1637" s="6">
        <v>66.164514611944881</v>
      </c>
      <c r="F1637" s="9">
        <v>57.150010567619262</v>
      </c>
      <c r="G1637" s="9">
        <v>48.853915305702728</v>
      </c>
      <c r="H1637" s="9">
        <v>235.78872331315662</v>
      </c>
      <c r="I1637" s="9">
        <f t="shared" si="40"/>
        <v>61.702968473652547</v>
      </c>
    </row>
    <row r="1638" spans="1:9" x14ac:dyDescent="0.25">
      <c r="A1638" s="16"/>
      <c r="B1638" s="5">
        <f>DATE(YEAR(siječanj!B1638),MONTH(siječanj!B1638)+8,DAY(siječanj!B1638))</f>
        <v>44092</v>
      </c>
      <c r="C1638" s="8">
        <v>17.03125</v>
      </c>
      <c r="D1638">
        <v>0.93256889792875652</v>
      </c>
      <c r="E1638" s="6">
        <v>62.723478283884916</v>
      </c>
      <c r="F1638" s="9">
        <v>56.682336197478854</v>
      </c>
      <c r="G1638" s="9">
        <v>49.101715595923103</v>
      </c>
      <c r="H1638" s="9">
        <v>235.57361310586259</v>
      </c>
      <c r="I1638" s="9">
        <f t="shared" si="40"/>
        <v>58.493965017460852</v>
      </c>
    </row>
    <row r="1639" spans="1:9" x14ac:dyDescent="0.25">
      <c r="A1639" s="16"/>
      <c r="B1639" s="5">
        <f>DATE(YEAR(siječanj!B1639),MONTH(siječanj!B1639)+8,DAY(siječanj!B1639))</f>
        <v>44092</v>
      </c>
      <c r="C1639" s="8">
        <v>17.0416666666667</v>
      </c>
      <c r="D1639">
        <v>0.93256889792875652</v>
      </c>
      <c r="E1639" s="6">
        <v>59.476391310237069</v>
      </c>
      <c r="F1639" s="9">
        <v>56.280538418702029</v>
      </c>
      <c r="G1639" s="9">
        <v>48.820846907377046</v>
      </c>
      <c r="H1639" s="9">
        <v>235.46600521174591</v>
      </c>
      <c r="I1639" s="9">
        <f t="shared" si="40"/>
        <v>55.465832696967254</v>
      </c>
    </row>
    <row r="1640" spans="1:9" x14ac:dyDescent="0.25">
      <c r="A1640" s="16"/>
      <c r="B1640" s="5">
        <f>DATE(YEAR(siječanj!B1640),MONTH(siječanj!B1640)+8,DAY(siječanj!B1640))</f>
        <v>44092</v>
      </c>
      <c r="C1640" s="8">
        <v>17.0520833333333</v>
      </c>
      <c r="D1640">
        <v>0.93256889792875652</v>
      </c>
      <c r="E1640" s="6">
        <v>57.85664114124404</v>
      </c>
      <c r="F1640" s="9">
        <v>55.43720713642422</v>
      </c>
      <c r="G1640" s="9">
        <v>47.169164687267077</v>
      </c>
      <c r="H1640" s="9">
        <v>235.77272082852775</v>
      </c>
      <c r="I1640" s="9">
        <f t="shared" si="40"/>
        <v>53.955304066949509</v>
      </c>
    </row>
    <row r="1641" spans="1:9" x14ac:dyDescent="0.25">
      <c r="A1641" s="16"/>
      <c r="B1641" s="5">
        <f>DATE(YEAR(siječanj!B1641),MONTH(siječanj!B1641)+8,DAY(siječanj!B1641))</f>
        <v>44092</v>
      </c>
      <c r="C1641" s="8">
        <v>17.0625</v>
      </c>
      <c r="D1641">
        <v>0.93256889792875652</v>
      </c>
      <c r="E1641" s="6">
        <v>55.898847861890204</v>
      </c>
      <c r="F1641" s="9">
        <v>55.053259892560902</v>
      </c>
      <c r="G1641" s="9">
        <v>47.312502549281447</v>
      </c>
      <c r="H1641" s="9">
        <v>235.30992371393526</v>
      </c>
      <c r="I1641" s="9">
        <f t="shared" si="40"/>
        <v>52.129526946050177</v>
      </c>
    </row>
    <row r="1642" spans="1:9" x14ac:dyDescent="0.25">
      <c r="A1642" s="16"/>
      <c r="B1642" s="5">
        <f>DATE(YEAR(siječanj!B1642),MONTH(siječanj!B1642)+8,DAY(siječanj!B1642))</f>
        <v>44092</v>
      </c>
      <c r="C1642" s="8">
        <v>17.0729166666667</v>
      </c>
      <c r="D1642">
        <v>0.93256889792875652</v>
      </c>
      <c r="E1642" s="6">
        <v>54.696866126538417</v>
      </c>
      <c r="F1642" s="9">
        <v>55.116452072100486</v>
      </c>
      <c r="G1642" s="9">
        <v>46.84749023729195</v>
      </c>
      <c r="H1642" s="9">
        <v>235.54593496302266</v>
      </c>
      <c r="I1642" s="9">
        <f t="shared" si="40"/>
        <v>51.008596163782663</v>
      </c>
    </row>
    <row r="1643" spans="1:9" x14ac:dyDescent="0.25">
      <c r="A1643" s="16"/>
      <c r="B1643" s="5">
        <f>DATE(YEAR(siječanj!B1643),MONTH(siječanj!B1643)+8,DAY(siječanj!B1643))</f>
        <v>44092</v>
      </c>
      <c r="C1643" s="8">
        <v>17.0833333333333</v>
      </c>
      <c r="D1643">
        <v>0.93256889792875652</v>
      </c>
      <c r="E1643" s="6">
        <v>53.583388888304462</v>
      </c>
      <c r="F1643" s="9">
        <v>55.138204648752172</v>
      </c>
      <c r="G1643" s="9">
        <v>47.491830386560949</v>
      </c>
      <c r="H1643" s="9">
        <v>235.65176989419649</v>
      </c>
      <c r="I1643" s="9">
        <f t="shared" si="40"/>
        <v>49.970201922854073</v>
      </c>
    </row>
    <row r="1644" spans="1:9" x14ac:dyDescent="0.25">
      <c r="A1644" s="16"/>
      <c r="B1644" s="5">
        <f>DATE(YEAR(siječanj!B1644),MONTH(siječanj!B1644)+8,DAY(siječanj!B1644))</f>
        <v>44092</v>
      </c>
      <c r="C1644" s="8">
        <v>17.09375</v>
      </c>
      <c r="D1644">
        <v>0.93256889792875652</v>
      </c>
      <c r="E1644" s="6">
        <v>52.606452335173607</v>
      </c>
      <c r="F1644" s="9">
        <v>55.21657902570356</v>
      </c>
      <c r="G1644" s="9">
        <v>47.53193384584111</v>
      </c>
      <c r="H1644" s="9">
        <v>235.85402811224824</v>
      </c>
      <c r="I1644" s="9">
        <f t="shared" si="40"/>
        <v>49.059141278154513</v>
      </c>
    </row>
    <row r="1645" spans="1:9" x14ac:dyDescent="0.25">
      <c r="A1645" s="16"/>
      <c r="B1645" s="5">
        <f>DATE(YEAR(siječanj!B1645),MONTH(siječanj!B1645)+8,DAY(siječanj!B1645))</f>
        <v>44092</v>
      </c>
      <c r="C1645" s="8">
        <v>17.1041666666667</v>
      </c>
      <c r="D1645">
        <v>0.93256889792875652</v>
      </c>
      <c r="E1645" s="6">
        <v>52.703341125938216</v>
      </c>
      <c r="F1645" s="9">
        <v>56.106336969362658</v>
      </c>
      <c r="G1645" s="9">
        <v>48.84199623494699</v>
      </c>
      <c r="H1645" s="9">
        <v>235.5398511104076</v>
      </c>
      <c r="I1645" s="9">
        <f t="shared" si="40"/>
        <v>49.149496750979509</v>
      </c>
    </row>
    <row r="1646" spans="1:9" x14ac:dyDescent="0.25">
      <c r="A1646" s="16"/>
      <c r="B1646" s="5">
        <f>DATE(YEAR(siječanj!B1646),MONTH(siječanj!B1646)+8,DAY(siječanj!B1646))</f>
        <v>44092</v>
      </c>
      <c r="C1646" s="8">
        <v>17.1145833333333</v>
      </c>
      <c r="D1646">
        <v>0.93256889792875652</v>
      </c>
      <c r="E1646" s="6">
        <v>52.221642576640278</v>
      </c>
      <c r="F1646" s="9">
        <v>56.031752113893361</v>
      </c>
      <c r="G1646" s="9">
        <v>48.378717605976505</v>
      </c>
      <c r="H1646" s="9">
        <v>235.35319795439247</v>
      </c>
      <c r="I1646" s="9">
        <f t="shared" si="40"/>
        <v>48.700279665726853</v>
      </c>
    </row>
    <row r="1647" spans="1:9" x14ac:dyDescent="0.25">
      <c r="A1647" s="16"/>
      <c r="B1647" s="5">
        <f>DATE(YEAR(siječanj!B1647),MONTH(siječanj!B1647)+8,DAY(siječanj!B1647))</f>
        <v>44092</v>
      </c>
      <c r="C1647" s="8">
        <v>17.125</v>
      </c>
      <c r="D1647">
        <v>0.93256889792875652</v>
      </c>
      <c r="E1647" s="6">
        <v>52.542680171593155</v>
      </c>
      <c r="F1647" s="9">
        <v>55.516015520077687</v>
      </c>
      <c r="G1647" s="9">
        <v>47.887543535651432</v>
      </c>
      <c r="H1647" s="9">
        <v>235.39877605062873</v>
      </c>
      <c r="I1647" s="9">
        <f t="shared" si="40"/>
        <v>48.999669341845753</v>
      </c>
    </row>
    <row r="1648" spans="1:9" x14ac:dyDescent="0.25">
      <c r="A1648" s="16"/>
      <c r="B1648" s="5">
        <f>DATE(YEAR(siječanj!B1648),MONTH(siječanj!B1648)+8,DAY(siječanj!B1648))</f>
        <v>44092</v>
      </c>
      <c r="C1648" s="8">
        <v>17.1354166666667</v>
      </c>
      <c r="D1648">
        <v>0.93256889792875652</v>
      </c>
      <c r="E1648" s="6">
        <v>53.013133520263452</v>
      </c>
      <c r="F1648" s="9">
        <v>55.293828200093991</v>
      </c>
      <c r="G1648" s="9">
        <v>48.20296548992372</v>
      </c>
      <c r="H1648" s="9">
        <v>235.16320605018385</v>
      </c>
      <c r="I1648" s="9">
        <f t="shared" si="40"/>
        <v>49.438399502742108</v>
      </c>
    </row>
    <row r="1649" spans="1:9" x14ac:dyDescent="0.25">
      <c r="A1649" s="16"/>
      <c r="B1649" s="5">
        <f>DATE(YEAR(siječanj!B1649),MONTH(siječanj!B1649)+8,DAY(siječanj!B1649))</f>
        <v>44092</v>
      </c>
      <c r="C1649" s="8">
        <v>17.1458333333333</v>
      </c>
      <c r="D1649">
        <v>0.93256889792875652</v>
      </c>
      <c r="E1649" s="6">
        <v>53.51853771460322</v>
      </c>
      <c r="F1649" s="9">
        <v>55.116146659976799</v>
      </c>
      <c r="G1649" s="9">
        <v>47.387392037285764</v>
      </c>
      <c r="H1649" s="9">
        <v>234.86782444763034</v>
      </c>
      <c r="I1649" s="9">
        <f t="shared" si="40"/>
        <v>49.90972373526612</v>
      </c>
    </row>
    <row r="1650" spans="1:9" x14ac:dyDescent="0.25">
      <c r="A1650" s="16"/>
      <c r="B1650" s="5">
        <f>DATE(YEAR(siječanj!B1650),MONTH(siječanj!B1650)+8,DAY(siječanj!B1650))</f>
        <v>44092</v>
      </c>
      <c r="C1650" s="8">
        <v>17.15625</v>
      </c>
      <c r="D1650">
        <v>0.93256889792875652</v>
      </c>
      <c r="E1650" s="6">
        <v>54.183953285374514</v>
      </c>
      <c r="F1650" s="9">
        <v>54.54212055492286</v>
      </c>
      <c r="G1650" s="9">
        <v>47.325669711284668</v>
      </c>
      <c r="H1650" s="9">
        <v>234.95266570467729</v>
      </c>
      <c r="I1650" s="9">
        <f t="shared" si="40"/>
        <v>50.530269600764939</v>
      </c>
    </row>
    <row r="1651" spans="1:9" x14ac:dyDescent="0.25">
      <c r="A1651" s="16"/>
      <c r="B1651" s="5">
        <f>DATE(YEAR(siječanj!B1651),MONTH(siječanj!B1651)+8,DAY(siječanj!B1651))</f>
        <v>44092</v>
      </c>
      <c r="C1651" s="8">
        <v>17.1666666666667</v>
      </c>
      <c r="D1651">
        <v>0.93256889792875652</v>
      </c>
      <c r="E1651" s="6">
        <v>56.870658870147146</v>
      </c>
      <c r="F1651" s="9">
        <v>54.734429728332522</v>
      </c>
      <c r="G1651" s="9">
        <v>47.691549065089575</v>
      </c>
      <c r="H1651" s="9">
        <v>235.0244199054851</v>
      </c>
      <c r="I1651" s="9">
        <f t="shared" si="40"/>
        <v>53.035807667015384</v>
      </c>
    </row>
    <row r="1652" spans="1:9" x14ac:dyDescent="0.25">
      <c r="A1652" s="16"/>
      <c r="B1652" s="5">
        <f>DATE(YEAR(siječanj!B1652),MONTH(siječanj!B1652)+8,DAY(siječanj!B1652))</f>
        <v>44092</v>
      </c>
      <c r="C1652" s="8">
        <v>17.1770833333333</v>
      </c>
      <c r="D1652">
        <v>0.93256889792875652</v>
      </c>
      <c r="E1652" s="6">
        <v>59.162801155678792</v>
      </c>
      <c r="F1652" s="9">
        <v>54.797754521031081</v>
      </c>
      <c r="G1652" s="9">
        <v>49.110363945242504</v>
      </c>
      <c r="H1652" s="9">
        <v>234.24733721997291</v>
      </c>
      <c r="I1652" s="9">
        <f t="shared" si="40"/>
        <v>55.173388272129536</v>
      </c>
    </row>
    <row r="1653" spans="1:9" x14ac:dyDescent="0.25">
      <c r="A1653" s="16"/>
      <c r="B1653" s="5">
        <f>DATE(YEAR(siječanj!B1653),MONTH(siječanj!B1653)+8,DAY(siječanj!B1653))</f>
        <v>44092</v>
      </c>
      <c r="C1653" s="8">
        <v>17.1875</v>
      </c>
      <c r="D1653">
        <v>0.93256889792875652</v>
      </c>
      <c r="E1653" s="6">
        <v>62.959807167552057</v>
      </c>
      <c r="F1653" s="9">
        <v>54.66165725270249</v>
      </c>
      <c r="G1653" s="9">
        <v>47.455671858780072</v>
      </c>
      <c r="H1653" s="9">
        <v>225.46915863888364</v>
      </c>
      <c r="I1653" s="9">
        <f t="shared" si="40"/>
        <v>58.714357984051048</v>
      </c>
    </row>
    <row r="1654" spans="1:9" x14ac:dyDescent="0.25">
      <c r="A1654" s="16"/>
      <c r="B1654" s="5">
        <f>DATE(YEAR(siječanj!B1654),MONTH(siječanj!B1654)+8,DAY(siječanj!B1654))</f>
        <v>44092</v>
      </c>
      <c r="C1654" s="8">
        <v>17.1979166666667</v>
      </c>
      <c r="D1654">
        <v>0.93256889792875652</v>
      </c>
      <c r="E1654" s="6">
        <v>67.539297893101519</v>
      </c>
      <c r="F1654" s="9">
        <v>55.43503308433322</v>
      </c>
      <c r="G1654" s="9">
        <v>46.967668181012925</v>
      </c>
      <c r="H1654" s="9">
        <v>206.38368767364415</v>
      </c>
      <c r="I1654" s="9">
        <f t="shared" si="40"/>
        <v>62.985048603051673</v>
      </c>
    </row>
    <row r="1655" spans="1:9" x14ac:dyDescent="0.25">
      <c r="A1655" s="16"/>
      <c r="B1655" s="5">
        <f>DATE(YEAR(siječanj!B1655),MONTH(siječanj!B1655)+8,DAY(siječanj!B1655))</f>
        <v>44092</v>
      </c>
      <c r="C1655" s="8">
        <v>17.2083333333333</v>
      </c>
      <c r="D1655">
        <v>0.93256889792875652</v>
      </c>
      <c r="E1655" s="6">
        <v>73.639386346186839</v>
      </c>
      <c r="F1655" s="9">
        <v>56.219198804807448</v>
      </c>
      <c r="G1655" s="9">
        <v>47.994843264539028</v>
      </c>
      <c r="H1655" s="9">
        <v>191.76768994747425</v>
      </c>
      <c r="I1655" s="9">
        <f t="shared" si="40"/>
        <v>68.673801369013376</v>
      </c>
    </row>
    <row r="1656" spans="1:9" x14ac:dyDescent="0.25">
      <c r="A1656" s="16"/>
      <c r="B1656" s="5">
        <f>DATE(YEAR(siječanj!B1656),MONTH(siječanj!B1656)+8,DAY(siječanj!B1656))</f>
        <v>44092</v>
      </c>
      <c r="C1656" s="8">
        <v>17.21875</v>
      </c>
      <c r="D1656">
        <v>0.93256889792875652</v>
      </c>
      <c r="E1656" s="6">
        <v>79.85526058155763</v>
      </c>
      <c r="F1656" s="9">
        <v>61.042005854365797</v>
      </c>
      <c r="G1656" s="9">
        <v>48.024953967529029</v>
      </c>
      <c r="H1656" s="9">
        <v>168.95034314947551</v>
      </c>
      <c r="I1656" s="9">
        <f t="shared" si="40"/>
        <v>74.470532354356877</v>
      </c>
    </row>
    <row r="1657" spans="1:9" x14ac:dyDescent="0.25">
      <c r="A1657" s="16"/>
      <c r="B1657" s="5">
        <f>DATE(YEAR(siječanj!B1657),MONTH(siječanj!B1657)+8,DAY(siječanj!B1657))</f>
        <v>44092</v>
      </c>
      <c r="C1657" s="8">
        <v>17.2291666666667</v>
      </c>
      <c r="D1657">
        <v>0.93256889792875652</v>
      </c>
      <c r="E1657" s="6">
        <v>84.728727762598581</v>
      </c>
      <c r="F1657" s="9">
        <v>66.716494796636496</v>
      </c>
      <c r="G1657" s="9">
        <v>50.414410614798598</v>
      </c>
      <c r="H1657" s="9">
        <v>142.82326697958948</v>
      </c>
      <c r="I1657" s="9">
        <f t="shared" si="40"/>
        <v>79.015376272472196</v>
      </c>
    </row>
    <row r="1658" spans="1:9" x14ac:dyDescent="0.25">
      <c r="A1658" s="16"/>
      <c r="B1658" s="5">
        <f>DATE(YEAR(siječanj!B1658),MONTH(siječanj!B1658)+8,DAY(siječanj!B1658))</f>
        <v>44092</v>
      </c>
      <c r="C1658" s="8">
        <v>17.2395833333333</v>
      </c>
      <c r="D1658">
        <v>0.93256889792875652</v>
      </c>
      <c r="E1658" s="6">
        <v>90.289692214668833</v>
      </c>
      <c r="F1658" s="9">
        <v>68.203124475917591</v>
      </c>
      <c r="G1658" s="9">
        <v>53.875038565356952</v>
      </c>
      <c r="H1658" s="9">
        <v>112.43556065273901</v>
      </c>
      <c r="I1658" s="9">
        <f t="shared" si="40"/>
        <v>84.201358762960339</v>
      </c>
    </row>
    <row r="1659" spans="1:9" x14ac:dyDescent="0.25">
      <c r="A1659" s="16"/>
      <c r="B1659" s="5">
        <f>DATE(YEAR(siječanj!B1659),MONTH(siječanj!B1659)+8,DAY(siječanj!B1659))</f>
        <v>44092</v>
      </c>
      <c r="C1659" s="8">
        <v>17.25</v>
      </c>
      <c r="D1659">
        <v>0.93256889792875652</v>
      </c>
      <c r="E1659" s="6">
        <v>95.320006794614173</v>
      </c>
      <c r="F1659" s="9">
        <v>72.702283083138298</v>
      </c>
      <c r="G1659" s="9">
        <v>65.200354992322417</v>
      </c>
      <c r="H1659" s="9">
        <v>66.196761807466387</v>
      </c>
      <c r="I1659" s="9">
        <f t="shared" si="40"/>
        <v>88.892473687014927</v>
      </c>
    </row>
    <row r="1660" spans="1:9" x14ac:dyDescent="0.25">
      <c r="A1660" s="16"/>
      <c r="B1660" s="5">
        <f>DATE(YEAR(siječanj!B1660),MONTH(siječanj!B1660)+8,DAY(siječanj!B1660))</f>
        <v>44092</v>
      </c>
      <c r="C1660" s="8">
        <v>17.2604166666667</v>
      </c>
      <c r="D1660">
        <v>0.93256889792875652</v>
      </c>
      <c r="E1660" s="6">
        <v>98.36421913434198</v>
      </c>
      <c r="F1660" s="9">
        <v>90.036932715344847</v>
      </c>
      <c r="G1660" s="9">
        <v>83.559612703485499</v>
      </c>
      <c r="H1660" s="9">
        <v>34.612257683975173</v>
      </c>
      <c r="I1660" s="9">
        <f t="shared" si="40"/>
        <v>91.731411433736</v>
      </c>
    </row>
    <row r="1661" spans="1:9" x14ac:dyDescent="0.25">
      <c r="A1661" s="16"/>
      <c r="B1661" s="5">
        <f>DATE(YEAR(siječanj!B1661),MONTH(siječanj!B1661)+8,DAY(siječanj!B1661))</f>
        <v>44092</v>
      </c>
      <c r="C1661" s="8">
        <v>17.2708333333333</v>
      </c>
      <c r="D1661">
        <v>0.93256889792875652</v>
      </c>
      <c r="E1661" s="6">
        <v>100.52795329229581</v>
      </c>
      <c r="F1661" s="9">
        <v>100.07737235594099</v>
      </c>
      <c r="G1661" s="9">
        <v>95.458677880866972</v>
      </c>
      <c r="H1661" s="9">
        <v>18.517753290249299</v>
      </c>
      <c r="I1661" s="9">
        <f t="shared" si="40"/>
        <v>93.749242612829804</v>
      </c>
    </row>
    <row r="1662" spans="1:9" x14ac:dyDescent="0.25">
      <c r="A1662" s="16"/>
      <c r="B1662" s="5">
        <f>DATE(YEAR(siječanj!B1662),MONTH(siječanj!B1662)+8,DAY(siječanj!B1662))</f>
        <v>44092</v>
      </c>
      <c r="C1662" s="8">
        <v>17.28125</v>
      </c>
      <c r="D1662">
        <v>0.93256889792875652</v>
      </c>
      <c r="E1662" s="6">
        <v>101.47686026229785</v>
      </c>
      <c r="F1662" s="9">
        <v>109.94228441560809</v>
      </c>
      <c r="G1662" s="9">
        <v>103.81451233551321</v>
      </c>
      <c r="H1662" s="9">
        <v>11.911700337625042</v>
      </c>
      <c r="I1662" s="9">
        <f t="shared" si="40"/>
        <v>94.634163740081533</v>
      </c>
    </row>
    <row r="1663" spans="1:9" x14ac:dyDescent="0.25">
      <c r="A1663" s="16"/>
      <c r="B1663" s="5">
        <f>DATE(YEAR(siječanj!B1663),MONTH(siječanj!B1663)+8,DAY(siječanj!B1663))</f>
        <v>44092</v>
      </c>
      <c r="C1663" s="8">
        <v>17.2916666666667</v>
      </c>
      <c r="D1663">
        <v>0.93256889792875652</v>
      </c>
      <c r="E1663" s="6">
        <v>99.422943272548665</v>
      </c>
      <c r="F1663" s="9">
        <v>116.21276904293543</v>
      </c>
      <c r="G1663" s="9">
        <v>109.78344250955675</v>
      </c>
      <c r="H1663" s="9">
        <v>4.7363878298783053</v>
      </c>
      <c r="I1663" s="9">
        <f t="shared" si="40"/>
        <v>92.718744636513989</v>
      </c>
    </row>
    <row r="1664" spans="1:9" x14ac:dyDescent="0.25">
      <c r="A1664" s="16"/>
      <c r="B1664" s="5">
        <f>DATE(YEAR(siječanj!B1664),MONTH(siječanj!B1664)+8,DAY(siječanj!B1664))</f>
        <v>44092</v>
      </c>
      <c r="C1664" s="8">
        <v>17.3020833333333</v>
      </c>
      <c r="D1664">
        <v>0.93256889792875652</v>
      </c>
      <c r="E1664" s="6">
        <v>96.784974788099618</v>
      </c>
      <c r="F1664" s="9">
        <v>129.29424140348868</v>
      </c>
      <c r="G1664" s="9">
        <v>120.66990436971317</v>
      </c>
      <c r="H1664" s="9">
        <v>3.3483550628758141</v>
      </c>
      <c r="I1664" s="9">
        <f t="shared" si="40"/>
        <v>90.258657274200544</v>
      </c>
    </row>
    <row r="1665" spans="1:9" x14ac:dyDescent="0.25">
      <c r="A1665" s="16"/>
      <c r="B1665" s="5">
        <f>DATE(YEAR(siječanj!B1665),MONTH(siječanj!B1665)+8,DAY(siječanj!B1665))</f>
        <v>44092</v>
      </c>
      <c r="C1665" s="8">
        <v>17.3125</v>
      </c>
      <c r="D1665">
        <v>0.93256889792875652</v>
      </c>
      <c r="E1665" s="6">
        <v>96.584329252855497</v>
      </c>
      <c r="F1665" s="9">
        <v>135.62195865536313</v>
      </c>
      <c r="G1665" s="9">
        <v>133.31727449333269</v>
      </c>
      <c r="H1665" s="9">
        <v>3.8262402913210196</v>
      </c>
      <c r="I1665" s="9">
        <f t="shared" si="40"/>
        <v>90.071541488523607</v>
      </c>
    </row>
    <row r="1666" spans="1:9" x14ac:dyDescent="0.25">
      <c r="A1666" s="16"/>
      <c r="B1666" s="5">
        <f>DATE(YEAR(siječanj!B1666),MONTH(siječanj!B1666)+8,DAY(siječanj!B1666))</f>
        <v>44092</v>
      </c>
      <c r="C1666" s="8">
        <v>17.3229166666667</v>
      </c>
      <c r="D1666">
        <v>0.93256889792875652</v>
      </c>
      <c r="E1666" s="6">
        <v>95.666978146084318</v>
      </c>
      <c r="F1666" s="9">
        <v>139.53148299057719</v>
      </c>
      <c r="G1666" s="9">
        <v>146.48454083859005</v>
      </c>
      <c r="H1666" s="9">
        <v>3.4634761364743234</v>
      </c>
      <c r="I1666" s="9">
        <f t="shared" si="40"/>
        <v>89.21604837786829</v>
      </c>
    </row>
    <row r="1667" spans="1:9" x14ac:dyDescent="0.25">
      <c r="A1667" s="16"/>
      <c r="B1667" s="5">
        <f>DATE(YEAR(siječanj!B1667),MONTH(siječanj!B1667)+8,DAY(siječanj!B1667))</f>
        <v>44092</v>
      </c>
      <c r="C1667" s="8">
        <v>17.3333333333333</v>
      </c>
      <c r="D1667">
        <v>0.93256889792875652</v>
      </c>
      <c r="E1667" s="6">
        <v>97.080583085978731</v>
      </c>
      <c r="F1667" s="9">
        <v>169.66868736137803</v>
      </c>
      <c r="G1667" s="9">
        <v>154.07979009228018</v>
      </c>
      <c r="H1667" s="9">
        <v>2.3766777418298695</v>
      </c>
      <c r="I1667" s="9">
        <f t="shared" si="40"/>
        <v>90.534332378772262</v>
      </c>
    </row>
    <row r="1668" spans="1:9" x14ac:dyDescent="0.25">
      <c r="A1668" s="16"/>
      <c r="B1668" s="5">
        <f>DATE(YEAR(siječanj!B1668),MONTH(siječanj!B1668)+8,DAY(siječanj!B1668))</f>
        <v>44092</v>
      </c>
      <c r="C1668" s="8">
        <v>17.34375</v>
      </c>
      <c r="D1668">
        <v>0.93256889792875652</v>
      </c>
      <c r="E1668" s="6">
        <v>97.930815419554179</v>
      </c>
      <c r="F1668" s="9">
        <v>171.15166415091659</v>
      </c>
      <c r="G1668" s="9">
        <v>176.19454232766415</v>
      </c>
      <c r="H1668" s="9">
        <v>2.076071874874597</v>
      </c>
      <c r="I1668" s="9">
        <f t="shared" ref="I1668:I1731" si="42">D1668*E1668</f>
        <v>91.327232609078123</v>
      </c>
    </row>
    <row r="1669" spans="1:9" x14ac:dyDescent="0.25">
      <c r="A1669" s="16"/>
      <c r="B1669" s="5">
        <f>DATE(YEAR(siječanj!B1669),MONTH(siječanj!B1669)+8,DAY(siječanj!B1669))</f>
        <v>44092</v>
      </c>
      <c r="C1669" s="8">
        <v>17.3541666666667</v>
      </c>
      <c r="D1669">
        <v>0.93256889792875652</v>
      </c>
      <c r="E1669" s="6">
        <v>97.343042179057946</v>
      </c>
      <c r="F1669" s="9">
        <v>199.74822108234912</v>
      </c>
      <c r="G1669" s="9">
        <v>181.12410545287659</v>
      </c>
      <c r="H1669" s="9">
        <v>2.3902399122958515</v>
      </c>
      <c r="I1669" s="9">
        <f t="shared" si="42"/>
        <v>90.779093565956529</v>
      </c>
    </row>
    <row r="1670" spans="1:9" x14ac:dyDescent="0.25">
      <c r="A1670" s="16"/>
      <c r="B1670" s="5">
        <f>DATE(YEAR(siječanj!B1670),MONTH(siječanj!B1670)+8,DAY(siječanj!B1670))</f>
        <v>44092</v>
      </c>
      <c r="C1670" s="8">
        <v>17.3645833333333</v>
      </c>
      <c r="D1670">
        <v>0.93256889792875652</v>
      </c>
      <c r="E1670" s="6">
        <v>97.594655887702501</v>
      </c>
      <c r="F1670" s="9">
        <v>186.80046699042421</v>
      </c>
      <c r="G1670" s="9">
        <v>181.48112777329501</v>
      </c>
      <c r="H1670" s="9">
        <v>1.7794999966375398</v>
      </c>
      <c r="I1670" s="9">
        <f t="shared" si="42"/>
        <v>91.013740684930951</v>
      </c>
    </row>
    <row r="1671" spans="1:9" x14ac:dyDescent="0.25">
      <c r="A1671" s="16"/>
      <c r="B1671" s="5">
        <f>DATE(YEAR(siječanj!B1671),MONTH(siječanj!B1671)+8,DAY(siječanj!B1671))</f>
        <v>44092</v>
      </c>
      <c r="C1671" s="8">
        <v>17.375</v>
      </c>
      <c r="D1671">
        <v>0.93256889792875652</v>
      </c>
      <c r="E1671" s="6">
        <v>97.912433746682026</v>
      </c>
      <c r="F1671" s="9">
        <v>205.56749546415128</v>
      </c>
      <c r="G1671" s="9">
        <v>186.87633327585337</v>
      </c>
      <c r="H1671" s="9">
        <v>1.4226244692728418</v>
      </c>
      <c r="I1671" s="9">
        <f t="shared" si="42"/>
        <v>91.310090432665646</v>
      </c>
    </row>
    <row r="1672" spans="1:9" x14ac:dyDescent="0.25">
      <c r="A1672" s="16"/>
      <c r="B1672" s="5">
        <f>DATE(YEAR(siječanj!B1672),MONTH(siječanj!B1672)+8,DAY(siječanj!B1672))</f>
        <v>44092</v>
      </c>
      <c r="C1672" s="8">
        <v>17.3854166666667</v>
      </c>
      <c r="D1672">
        <v>0.93256889792875652</v>
      </c>
      <c r="E1672" s="6">
        <v>98.980760383923467</v>
      </c>
      <c r="F1672" s="9">
        <v>192.74624628872274</v>
      </c>
      <c r="G1672" s="9">
        <v>182.68646687911098</v>
      </c>
      <c r="H1672" s="9">
        <v>1.4088122911109897</v>
      </c>
      <c r="I1672" s="9">
        <f t="shared" si="42"/>
        <v>92.306378627385826</v>
      </c>
    </row>
    <row r="1673" spans="1:9" x14ac:dyDescent="0.25">
      <c r="A1673" s="16"/>
      <c r="B1673" s="5">
        <f>DATE(YEAR(siječanj!B1673),MONTH(siječanj!B1673)+8,DAY(siječanj!B1673))</f>
        <v>44092</v>
      </c>
      <c r="C1673" s="8">
        <v>17.3958333333333</v>
      </c>
      <c r="D1673">
        <v>0.93256889792875652</v>
      </c>
      <c r="E1673" s="6">
        <v>98.40832330282943</v>
      </c>
      <c r="F1673" s="9">
        <v>190.46533210307996</v>
      </c>
      <c r="G1673" s="9">
        <v>184.84432033029157</v>
      </c>
      <c r="H1673" s="9">
        <v>1.5674476523965855</v>
      </c>
      <c r="I1673" s="9">
        <f t="shared" si="42"/>
        <v>91.772541609536404</v>
      </c>
    </row>
    <row r="1674" spans="1:9" x14ac:dyDescent="0.25">
      <c r="A1674" s="16"/>
      <c r="B1674" s="5">
        <f>DATE(YEAR(siječanj!B1674),MONTH(siječanj!B1674)+8,DAY(siječanj!B1674))</f>
        <v>44092</v>
      </c>
      <c r="C1674" s="8">
        <v>17.40625</v>
      </c>
      <c r="D1674">
        <v>0.93256889792875652</v>
      </c>
      <c r="E1674" s="6">
        <v>98.237628442841384</v>
      </c>
      <c r="F1674" s="9">
        <v>177.42924559153911</v>
      </c>
      <c r="G1674" s="9">
        <v>190.85778047373094</v>
      </c>
      <c r="H1674" s="9">
        <v>1.4841831371128169</v>
      </c>
      <c r="I1674" s="9">
        <f t="shared" si="42"/>
        <v>91.613356892075259</v>
      </c>
    </row>
    <row r="1675" spans="1:9" x14ac:dyDescent="0.25">
      <c r="A1675" s="16"/>
      <c r="B1675" s="5">
        <f>DATE(YEAR(siječanj!B1675),MONTH(siječanj!B1675)+8,DAY(siječanj!B1675))</f>
        <v>44092</v>
      </c>
      <c r="C1675" s="8">
        <v>17.4166666666667</v>
      </c>
      <c r="D1675">
        <v>0.93256889792875652</v>
      </c>
      <c r="E1675" s="6">
        <v>99.021201051442674</v>
      </c>
      <c r="F1675" s="9">
        <v>177.15079814350747</v>
      </c>
      <c r="G1675" s="9">
        <v>190.65592679666963</v>
      </c>
      <c r="H1675" s="9">
        <v>1.2806061533665045</v>
      </c>
      <c r="I1675" s="9">
        <f t="shared" si="42"/>
        <v>92.344092336125726</v>
      </c>
    </row>
    <row r="1676" spans="1:9" x14ac:dyDescent="0.25">
      <c r="A1676" s="16"/>
      <c r="B1676" s="5">
        <f>DATE(YEAR(siječanj!B1676),MONTH(siječanj!B1676)+8,DAY(siječanj!B1676))</f>
        <v>44092</v>
      </c>
      <c r="C1676" s="8">
        <v>17.4270833333333</v>
      </c>
      <c r="D1676">
        <v>0.93256889792875652</v>
      </c>
      <c r="E1676" s="6">
        <v>99.063467052642892</v>
      </c>
      <c r="F1676" s="9">
        <v>195.30644780573732</v>
      </c>
      <c r="G1676" s="9">
        <v>186.42637029562619</v>
      </c>
      <c r="H1676" s="9">
        <v>1.3126967826315614</v>
      </c>
      <c r="I1676" s="9">
        <f t="shared" si="42"/>
        <v>92.383508294284866</v>
      </c>
    </row>
    <row r="1677" spans="1:9" x14ac:dyDescent="0.25">
      <c r="A1677" s="16"/>
      <c r="B1677" s="5">
        <f>DATE(YEAR(siječanj!B1677),MONTH(siječanj!B1677)+8,DAY(siječanj!B1677))</f>
        <v>44092</v>
      </c>
      <c r="C1677" s="8">
        <v>17.4375</v>
      </c>
      <c r="D1677">
        <v>0.93256889792875652</v>
      </c>
      <c r="E1677" s="6">
        <v>99.117701872420028</v>
      </c>
      <c r="F1677" s="9">
        <v>188.44135792223221</v>
      </c>
      <c r="G1677" s="9">
        <v>183.5347876776637</v>
      </c>
      <c r="H1677" s="9">
        <v>1.3534550093844988</v>
      </c>
      <c r="I1677" s="9">
        <f t="shared" si="42"/>
        <v>92.434086000393791</v>
      </c>
    </row>
    <row r="1678" spans="1:9" x14ac:dyDescent="0.25">
      <c r="A1678" s="16"/>
      <c r="B1678" s="5">
        <f>DATE(YEAR(siječanj!B1678),MONTH(siječanj!B1678)+8,DAY(siječanj!B1678))</f>
        <v>44092</v>
      </c>
      <c r="C1678" s="8">
        <v>17.4479166666667</v>
      </c>
      <c r="D1678">
        <v>0.93256889792875652</v>
      </c>
      <c r="E1678" s="6">
        <v>100.8538182975787</v>
      </c>
      <c r="F1678" s="9">
        <v>176.02883053991098</v>
      </c>
      <c r="G1678" s="9">
        <v>182.80782469044215</v>
      </c>
      <c r="H1678" s="9">
        <v>1.450705014938013</v>
      </c>
      <c r="I1678" s="9">
        <f t="shared" si="42"/>
        <v>94.053134181680022</v>
      </c>
    </row>
    <row r="1679" spans="1:9" x14ac:dyDescent="0.25">
      <c r="A1679" s="16"/>
      <c r="B1679" s="5">
        <f>DATE(YEAR(siječanj!B1679),MONTH(siječanj!B1679)+8,DAY(siječanj!B1679))</f>
        <v>44092</v>
      </c>
      <c r="C1679" s="8">
        <v>17.4583333333333</v>
      </c>
      <c r="D1679">
        <v>0.93256889792875652</v>
      </c>
      <c r="E1679" s="6">
        <v>101.46640383485091</v>
      </c>
      <c r="F1679" s="9">
        <v>174.13266731424648</v>
      </c>
      <c r="G1679" s="9">
        <v>183.62847879748304</v>
      </c>
      <c r="H1679" s="9">
        <v>1.3879142374574369</v>
      </c>
      <c r="I1679" s="9">
        <f t="shared" si="42"/>
        <v>94.624412401061065</v>
      </c>
    </row>
    <row r="1680" spans="1:9" x14ac:dyDescent="0.25">
      <c r="A1680" s="16"/>
      <c r="B1680" s="5">
        <f>DATE(YEAR(siječanj!B1680),MONTH(siječanj!B1680)+8,DAY(siječanj!B1680))</f>
        <v>44092</v>
      </c>
      <c r="C1680" s="8">
        <v>17.46875</v>
      </c>
      <c r="D1680">
        <v>0.93256889792875652</v>
      </c>
      <c r="E1680" s="6">
        <v>102.43541612975703</v>
      </c>
      <c r="F1680" s="9">
        <v>169.17548294884557</v>
      </c>
      <c r="G1680" s="9">
        <v>177.40793984899446</v>
      </c>
      <c r="H1680" s="9">
        <v>1.3394525863226028</v>
      </c>
      <c r="I1680" s="9">
        <f t="shared" si="42"/>
        <v>95.528083129001089</v>
      </c>
    </row>
    <row r="1681" spans="1:9" x14ac:dyDescent="0.25">
      <c r="A1681" s="16"/>
      <c r="B1681" s="5">
        <f>DATE(YEAR(siječanj!B1681),MONTH(siječanj!B1681)+8,DAY(siječanj!B1681))</f>
        <v>44092</v>
      </c>
      <c r="C1681" s="8">
        <v>17.4791666666667</v>
      </c>
      <c r="D1681">
        <v>0.93256889792875652</v>
      </c>
      <c r="E1681" s="6">
        <v>102.96812332767495</v>
      </c>
      <c r="F1681" s="9">
        <v>165.895095532689</v>
      </c>
      <c r="G1681" s="9">
        <v>174.54184076614951</v>
      </c>
      <c r="H1681" s="9">
        <v>1.2632390848996369</v>
      </c>
      <c r="I1681" s="9">
        <f t="shared" si="42"/>
        <v>96.024869293482112</v>
      </c>
    </row>
    <row r="1682" spans="1:9" x14ac:dyDescent="0.25">
      <c r="A1682" s="16"/>
      <c r="B1682" s="5">
        <f>DATE(YEAR(siječanj!B1682),MONTH(siječanj!B1682)+8,DAY(siječanj!B1682))</f>
        <v>44092</v>
      </c>
      <c r="C1682" s="8">
        <v>17.4895833333333</v>
      </c>
      <c r="D1682">
        <v>0.93256889792875652</v>
      </c>
      <c r="E1682" s="6">
        <v>102.81103603905476</v>
      </c>
      <c r="F1682" s="9">
        <v>162.22867522935078</v>
      </c>
      <c r="G1682" s="9">
        <v>169.35698479007664</v>
      </c>
      <c r="H1682" s="9">
        <v>1.2724843894138296</v>
      </c>
      <c r="I1682" s="9">
        <f t="shared" si="42"/>
        <v>95.87837457385497</v>
      </c>
    </row>
    <row r="1683" spans="1:9" x14ac:dyDescent="0.25">
      <c r="A1683" s="16"/>
      <c r="B1683" s="5">
        <f>DATE(YEAR(siječanj!B1683),MONTH(siječanj!B1683)+8,DAY(siječanj!B1683))</f>
        <v>44092</v>
      </c>
      <c r="C1683" s="8">
        <v>17.5</v>
      </c>
      <c r="D1683">
        <v>0.93256889792875652</v>
      </c>
      <c r="E1683" s="6">
        <v>101.25481419512448</v>
      </c>
      <c r="F1683" s="9">
        <v>159.82463575347501</v>
      </c>
      <c r="G1683" s="9">
        <v>169.18319510688568</v>
      </c>
      <c r="H1683" s="9">
        <v>1.3820126613696764</v>
      </c>
      <c r="I1683" s="9">
        <f t="shared" si="42"/>
        <v>94.427090483928254</v>
      </c>
    </row>
    <row r="1684" spans="1:9" x14ac:dyDescent="0.25">
      <c r="A1684" s="16"/>
      <c r="B1684" s="5">
        <f>DATE(YEAR(siječanj!B1684),MONTH(siječanj!B1684)+8,DAY(siječanj!B1684))</f>
        <v>44092</v>
      </c>
      <c r="C1684" s="8">
        <v>17.5104166666667</v>
      </c>
      <c r="D1684">
        <v>0.93256889792875652</v>
      </c>
      <c r="E1684" s="6">
        <v>100.36924798209468</v>
      </c>
      <c r="F1684" s="9">
        <v>158.36747432554932</v>
      </c>
      <c r="G1684" s="9">
        <v>172.57910290455587</v>
      </c>
      <c r="H1684" s="9">
        <v>1.5086878754944339</v>
      </c>
      <c r="I1684" s="9">
        <f t="shared" si="42"/>
        <v>93.601238976600101</v>
      </c>
    </row>
    <row r="1685" spans="1:9" x14ac:dyDescent="0.25">
      <c r="A1685" s="16"/>
      <c r="B1685" s="5">
        <f>DATE(YEAR(siječanj!B1685),MONTH(siječanj!B1685)+8,DAY(siječanj!B1685))</f>
        <v>44092</v>
      </c>
      <c r="C1685" s="8">
        <v>17.5208333333333</v>
      </c>
      <c r="D1685">
        <v>0.93256889792875652</v>
      </c>
      <c r="E1685" s="6">
        <v>100.39047772834148</v>
      </c>
      <c r="F1685" s="9">
        <v>155.32184033083402</v>
      </c>
      <c r="G1685" s="9">
        <v>173.36200124807155</v>
      </c>
      <c r="H1685" s="9">
        <v>1.5936566265058241</v>
      </c>
      <c r="I1685" s="9">
        <f t="shared" si="42"/>
        <v>93.621037177660796</v>
      </c>
    </row>
    <row r="1686" spans="1:9" x14ac:dyDescent="0.25">
      <c r="A1686" s="16"/>
      <c r="B1686" s="5">
        <f>DATE(YEAR(siječanj!B1686),MONTH(siječanj!B1686)+8,DAY(siječanj!B1686))</f>
        <v>44092</v>
      </c>
      <c r="C1686" s="8">
        <v>17.53125</v>
      </c>
      <c r="D1686">
        <v>0.93256889792875652</v>
      </c>
      <c r="E1686" s="6">
        <v>99.55144123536985</v>
      </c>
      <c r="F1686" s="9">
        <v>153.58879932786405</v>
      </c>
      <c r="G1686" s="9">
        <v>172.84794416715752</v>
      </c>
      <c r="H1686" s="9">
        <v>1.7200828289813088</v>
      </c>
      <c r="I1686" s="9">
        <f t="shared" si="42"/>
        <v>92.838577840088234</v>
      </c>
    </row>
    <row r="1687" spans="1:9" x14ac:dyDescent="0.25">
      <c r="A1687" s="16"/>
      <c r="B1687" s="5">
        <f>DATE(YEAR(siječanj!B1687),MONTH(siječanj!B1687)+8,DAY(siječanj!B1687))</f>
        <v>44092</v>
      </c>
      <c r="C1687" s="8">
        <v>17.5416666666667</v>
      </c>
      <c r="D1687">
        <v>0.93256889792875652</v>
      </c>
      <c r="E1687" s="6">
        <v>97.430453845248294</v>
      </c>
      <c r="F1687" s="9">
        <v>153.50712167768015</v>
      </c>
      <c r="G1687" s="9">
        <v>170.39820190342576</v>
      </c>
      <c r="H1687" s="9">
        <v>1.8949089277026083</v>
      </c>
      <c r="I1687" s="9">
        <f t="shared" si="42"/>
        <v>90.860610967161776</v>
      </c>
    </row>
    <row r="1688" spans="1:9" x14ac:dyDescent="0.25">
      <c r="A1688" s="16"/>
      <c r="B1688" s="5">
        <f>DATE(YEAR(siječanj!B1688),MONTH(siječanj!B1688)+8,DAY(siječanj!B1688))</f>
        <v>44092</v>
      </c>
      <c r="C1688" s="8">
        <v>17.5520833333333</v>
      </c>
      <c r="D1688">
        <v>0.93256889792875652</v>
      </c>
      <c r="E1688" s="6">
        <v>96.321752682919566</v>
      </c>
      <c r="F1688" s="9">
        <v>152.67776701864165</v>
      </c>
      <c r="G1688" s="9">
        <v>165.21827809501582</v>
      </c>
      <c r="H1688" s="9">
        <v>1.791538215809974</v>
      </c>
      <c r="I1688" s="9">
        <f t="shared" si="42"/>
        <v>89.826670746076545</v>
      </c>
    </row>
    <row r="1689" spans="1:9" x14ac:dyDescent="0.25">
      <c r="A1689" s="16"/>
      <c r="B1689" s="5">
        <f>DATE(YEAR(siječanj!B1689),MONTH(siječanj!B1689)+8,DAY(siječanj!B1689))</f>
        <v>44092</v>
      </c>
      <c r="C1689" s="8">
        <v>17.5625</v>
      </c>
      <c r="D1689">
        <v>0.93256889792875652</v>
      </c>
      <c r="E1689" s="6">
        <v>96.312046527834767</v>
      </c>
      <c r="F1689" s="9">
        <v>152.73801357861987</v>
      </c>
      <c r="G1689" s="9">
        <v>163.17760476066917</v>
      </c>
      <c r="H1689" s="9">
        <v>1.8084461067955826</v>
      </c>
      <c r="I1689" s="9">
        <f t="shared" si="42"/>
        <v>89.817619087725987</v>
      </c>
    </row>
    <row r="1690" spans="1:9" x14ac:dyDescent="0.25">
      <c r="A1690" s="16"/>
      <c r="B1690" s="5">
        <f>DATE(YEAR(siječanj!B1690),MONTH(siječanj!B1690)+8,DAY(siječanj!B1690))</f>
        <v>44092</v>
      </c>
      <c r="C1690" s="8">
        <v>17.5729166666667</v>
      </c>
      <c r="D1690">
        <v>0.93256889792875652</v>
      </c>
      <c r="E1690" s="6">
        <v>96.650837936156762</v>
      </c>
      <c r="F1690" s="9">
        <v>152.62445251015507</v>
      </c>
      <c r="G1690" s="9">
        <v>159.10132269375833</v>
      </c>
      <c r="H1690" s="9">
        <v>1.8869495193452592</v>
      </c>
      <c r="I1690" s="9">
        <f t="shared" si="42"/>
        <v>90.133565418012566</v>
      </c>
    </row>
    <row r="1691" spans="1:9" x14ac:dyDescent="0.25">
      <c r="A1691" s="16"/>
      <c r="B1691" s="5">
        <f>DATE(YEAR(siječanj!B1691),MONTH(siječanj!B1691)+8,DAY(siječanj!B1691))</f>
        <v>44092</v>
      </c>
      <c r="C1691" s="8">
        <v>17.5833333333333</v>
      </c>
      <c r="D1691">
        <v>0.93256889792875652</v>
      </c>
      <c r="E1691" s="6">
        <v>99.16953187183644</v>
      </c>
      <c r="F1691" s="9">
        <v>149.73718675731422</v>
      </c>
      <c r="G1691" s="9">
        <v>151.76807227316192</v>
      </c>
      <c r="H1691" s="9">
        <v>1.7487141884146711</v>
      </c>
      <c r="I1691" s="9">
        <f t="shared" si="42"/>
        <v>92.482421045829199</v>
      </c>
    </row>
    <row r="1692" spans="1:9" x14ac:dyDescent="0.25">
      <c r="A1692" s="16"/>
      <c r="B1692" s="5">
        <f>DATE(YEAR(siječanj!B1692),MONTH(siječanj!B1692)+8,DAY(siječanj!B1692))</f>
        <v>44092</v>
      </c>
      <c r="C1692" s="8">
        <v>17.59375</v>
      </c>
      <c r="D1692">
        <v>0.93256889792875652</v>
      </c>
      <c r="E1692" s="6">
        <v>100.72894632210765</v>
      </c>
      <c r="F1692" s="9">
        <v>147.55325297668438</v>
      </c>
      <c r="G1692" s="9">
        <v>142.67173845901831</v>
      </c>
      <c r="H1692" s="9">
        <v>1.9101245355197605</v>
      </c>
      <c r="I1692" s="9">
        <f t="shared" si="42"/>
        <v>93.936682461132804</v>
      </c>
    </row>
    <row r="1693" spans="1:9" x14ac:dyDescent="0.25">
      <c r="A1693" s="16"/>
      <c r="B1693" s="5">
        <f>DATE(YEAR(siječanj!B1693),MONTH(siječanj!B1693)+8,DAY(siječanj!B1693))</f>
        <v>44092</v>
      </c>
      <c r="C1693" s="8">
        <v>17.6041666666667</v>
      </c>
      <c r="D1693">
        <v>0.93256889792875652</v>
      </c>
      <c r="E1693" s="6">
        <v>100.66896599555739</v>
      </c>
      <c r="F1693" s="9">
        <v>147.70951146375705</v>
      </c>
      <c r="G1693" s="9">
        <v>144.24895658556844</v>
      </c>
      <c r="H1693" s="9">
        <v>2.07368136304158</v>
      </c>
      <c r="I1693" s="9">
        <f t="shared" si="42"/>
        <v>93.880746674104415</v>
      </c>
    </row>
    <row r="1694" spans="1:9" x14ac:dyDescent="0.25">
      <c r="A1694" s="16"/>
      <c r="B1694" s="5">
        <f>DATE(YEAR(siječanj!B1694),MONTH(siječanj!B1694)+8,DAY(siječanj!B1694))</f>
        <v>44092</v>
      </c>
      <c r="C1694" s="8">
        <v>17.6145833333333</v>
      </c>
      <c r="D1694">
        <v>0.93256889792875652</v>
      </c>
      <c r="E1694" s="6">
        <v>102.67809369968845</v>
      </c>
      <c r="F1694" s="9">
        <v>146.99062758472132</v>
      </c>
      <c r="G1694" s="9">
        <v>145.32784919934005</v>
      </c>
      <c r="H1694" s="9">
        <v>2.3833970721738407</v>
      </c>
      <c r="I1694" s="9">
        <f t="shared" si="42"/>
        <v>95.754396682944048</v>
      </c>
    </row>
    <row r="1695" spans="1:9" x14ac:dyDescent="0.25">
      <c r="A1695" s="16"/>
      <c r="B1695" s="5">
        <f>DATE(YEAR(siječanj!B1695),MONTH(siječanj!B1695)+8,DAY(siječanj!B1695))</f>
        <v>44092</v>
      </c>
      <c r="C1695" s="8">
        <v>17.625</v>
      </c>
      <c r="D1695">
        <v>0.93256889792875652</v>
      </c>
      <c r="E1695" s="6">
        <v>103.33048612177394</v>
      </c>
      <c r="F1695" s="9">
        <v>145.36734205441172</v>
      </c>
      <c r="G1695" s="9">
        <v>140.67994936739075</v>
      </c>
      <c r="H1695" s="9">
        <v>2.3112235357486735</v>
      </c>
      <c r="I1695" s="9">
        <f t="shared" si="42"/>
        <v>96.362797565025403</v>
      </c>
    </row>
    <row r="1696" spans="1:9" x14ac:dyDescent="0.25">
      <c r="A1696" s="16"/>
      <c r="B1696" s="5">
        <f>DATE(YEAR(siječanj!B1696),MONTH(siječanj!B1696)+8,DAY(siječanj!B1696))</f>
        <v>44092</v>
      </c>
      <c r="C1696" s="8">
        <v>17.6354166666667</v>
      </c>
      <c r="D1696">
        <v>0.93256889792875652</v>
      </c>
      <c r="E1696" s="6">
        <v>104.18162865418871</v>
      </c>
      <c r="F1696" s="9">
        <v>144.67263797469491</v>
      </c>
      <c r="G1696" s="9">
        <v>137.87314063853407</v>
      </c>
      <c r="H1696" s="9">
        <v>2.2342908886826085</v>
      </c>
      <c r="I1696" s="9">
        <f t="shared" si="42"/>
        <v>97.156546618459728</v>
      </c>
    </row>
    <row r="1697" spans="1:9" x14ac:dyDescent="0.25">
      <c r="A1697" s="16"/>
      <c r="B1697" s="5">
        <f>DATE(YEAR(siječanj!B1697),MONTH(siječanj!B1697)+8,DAY(siječanj!B1697))</f>
        <v>44092</v>
      </c>
      <c r="C1697" s="8">
        <v>17.6458333333333</v>
      </c>
      <c r="D1697">
        <v>0.93256889792875652</v>
      </c>
      <c r="E1697" s="6">
        <v>105.93109400419043</v>
      </c>
      <c r="F1697" s="9">
        <v>140.52981092562712</v>
      </c>
      <c r="G1697" s="9">
        <v>142.10732430745006</v>
      </c>
      <c r="H1697" s="9">
        <v>2.0060348584001879</v>
      </c>
      <c r="I1697" s="9">
        <f t="shared" si="42"/>
        <v>98.788043591875379</v>
      </c>
    </row>
    <row r="1698" spans="1:9" x14ac:dyDescent="0.25">
      <c r="A1698" s="16"/>
      <c r="B1698" s="5">
        <f>DATE(YEAR(siječanj!B1698),MONTH(siječanj!B1698)+8,DAY(siječanj!B1698))</f>
        <v>44092</v>
      </c>
      <c r="C1698" s="8">
        <v>17.65625</v>
      </c>
      <c r="D1698">
        <v>0.93256889792875652</v>
      </c>
      <c r="E1698" s="6">
        <v>105.74230277226795</v>
      </c>
      <c r="F1698" s="9">
        <v>139.13078228429731</v>
      </c>
      <c r="G1698" s="9">
        <v>140.27266629204141</v>
      </c>
      <c r="H1698" s="9">
        <v>2.1476916093917819</v>
      </c>
      <c r="I1698" s="9">
        <f t="shared" si="42"/>
        <v>98.611982760782823</v>
      </c>
    </row>
    <row r="1699" spans="1:9" x14ac:dyDescent="0.25">
      <c r="A1699" s="16"/>
      <c r="B1699" s="5">
        <f>DATE(YEAR(siječanj!B1699),MONTH(siječanj!B1699)+8,DAY(siječanj!B1699))</f>
        <v>44092</v>
      </c>
      <c r="C1699" s="8">
        <v>17.6666666666667</v>
      </c>
      <c r="D1699">
        <v>0.93256889792875652</v>
      </c>
      <c r="E1699" s="6">
        <v>105.84743666141215</v>
      </c>
      <c r="F1699" s="9">
        <v>139.51854316112616</v>
      </c>
      <c r="G1699" s="9">
        <v>133.92943716471635</v>
      </c>
      <c r="H1699" s="9">
        <v>2.1459784092447864</v>
      </c>
      <c r="I1699" s="9">
        <f t="shared" si="42"/>
        <v>98.710027355916992</v>
      </c>
    </row>
    <row r="1700" spans="1:9" x14ac:dyDescent="0.25">
      <c r="A1700" s="16"/>
      <c r="B1700" s="5">
        <f>DATE(YEAR(siječanj!B1700),MONTH(siječanj!B1700)+8,DAY(siječanj!B1700))</f>
        <v>44092</v>
      </c>
      <c r="C1700" s="8">
        <v>17.6770833333333</v>
      </c>
      <c r="D1700">
        <v>0.93256889792875652</v>
      </c>
      <c r="E1700" s="6">
        <v>106.52258504168111</v>
      </c>
      <c r="F1700" s="9">
        <v>136.87288250960668</v>
      </c>
      <c r="G1700" s="9">
        <v>135.97361799665237</v>
      </c>
      <c r="H1700" s="9">
        <v>2.0754413773786387</v>
      </c>
      <c r="I1700" s="9">
        <f t="shared" si="42"/>
        <v>99.339649736842802</v>
      </c>
    </row>
    <row r="1701" spans="1:9" x14ac:dyDescent="0.25">
      <c r="A1701" s="16"/>
      <c r="B1701" s="5">
        <f>DATE(YEAR(siječanj!B1701),MONTH(siječanj!B1701)+8,DAY(siječanj!B1701))</f>
        <v>44092</v>
      </c>
      <c r="C1701" s="8">
        <v>17.6875</v>
      </c>
      <c r="D1701">
        <v>0.93256889792875652</v>
      </c>
      <c r="E1701" s="6">
        <v>109.06920391723912</v>
      </c>
      <c r="F1701" s="9">
        <v>133.84421898065901</v>
      </c>
      <c r="G1701" s="9">
        <v>135.83130348919784</v>
      </c>
      <c r="H1701" s="9">
        <v>1.9665685040836771</v>
      </c>
      <c r="I1701" s="9">
        <f t="shared" si="42"/>
        <v>101.7145472950665</v>
      </c>
    </row>
    <row r="1702" spans="1:9" x14ac:dyDescent="0.25">
      <c r="A1702" s="16"/>
      <c r="B1702" s="5">
        <f>DATE(YEAR(siječanj!B1702),MONTH(siječanj!B1702)+8,DAY(siječanj!B1702))</f>
        <v>44092</v>
      </c>
      <c r="C1702" s="8">
        <v>17.6979166666667</v>
      </c>
      <c r="D1702">
        <v>0.93256889792875652</v>
      </c>
      <c r="E1702" s="6">
        <v>110.1373104087743</v>
      </c>
      <c r="F1702" s="9">
        <v>133.65735498392829</v>
      </c>
      <c r="G1702" s="9">
        <v>133.94527708804054</v>
      </c>
      <c r="H1702" s="9">
        <v>2.4760682515205308</v>
      </c>
      <c r="I1702" s="9">
        <f t="shared" si="42"/>
        <v>102.71063018874801</v>
      </c>
    </row>
    <row r="1703" spans="1:9" x14ac:dyDescent="0.25">
      <c r="A1703" s="16"/>
      <c r="B1703" s="5">
        <f>DATE(YEAR(siječanj!B1703),MONTH(siječanj!B1703)+8,DAY(siječanj!B1703))</f>
        <v>44092</v>
      </c>
      <c r="C1703" s="8">
        <v>17.7083333333333</v>
      </c>
      <c r="D1703">
        <v>0.93256889792875652</v>
      </c>
      <c r="E1703" s="6">
        <v>111.70482286455415</v>
      </c>
      <c r="F1703" s="9">
        <v>132.63088091053206</v>
      </c>
      <c r="G1703" s="9">
        <v>132.27218468527676</v>
      </c>
      <c r="H1703" s="9">
        <v>7.5276331140229429</v>
      </c>
      <c r="I1703" s="9">
        <f t="shared" si="42"/>
        <v>104.17244355212422</v>
      </c>
    </row>
    <row r="1704" spans="1:9" x14ac:dyDescent="0.25">
      <c r="A1704" s="16"/>
      <c r="B1704" s="5">
        <f>DATE(YEAR(siječanj!B1704),MONTH(siječanj!B1704)+8,DAY(siječanj!B1704))</f>
        <v>44092</v>
      </c>
      <c r="C1704" s="8">
        <v>17.71875</v>
      </c>
      <c r="D1704">
        <v>0.93256889792875652</v>
      </c>
      <c r="E1704" s="6">
        <v>114.84295449601329</v>
      </c>
      <c r="F1704" s="9">
        <v>132.59139031922297</v>
      </c>
      <c r="G1704" s="9">
        <v>132.40308979267792</v>
      </c>
      <c r="H1704" s="9">
        <v>20.716032114214105</v>
      </c>
      <c r="I1704" s="9">
        <f t="shared" si="42"/>
        <v>107.09896750922945</v>
      </c>
    </row>
    <row r="1705" spans="1:9" x14ac:dyDescent="0.25">
      <c r="A1705" s="16"/>
      <c r="B1705" s="5">
        <f>DATE(YEAR(siječanj!B1705),MONTH(siječanj!B1705)+8,DAY(siječanj!B1705))</f>
        <v>44092</v>
      </c>
      <c r="C1705" s="8">
        <v>17.7291666666667</v>
      </c>
      <c r="D1705">
        <v>0.93256889792875652</v>
      </c>
      <c r="E1705" s="6">
        <v>118.97881410983857</v>
      </c>
      <c r="F1705" s="9">
        <v>132.46400935216121</v>
      </c>
      <c r="G1705" s="9">
        <v>135.08947176219513</v>
      </c>
      <c r="H1705" s="9">
        <v>33.395389548403081</v>
      </c>
      <c r="I1705" s="9">
        <f t="shared" si="42"/>
        <v>110.95594155128254</v>
      </c>
    </row>
    <row r="1706" spans="1:9" x14ac:dyDescent="0.25">
      <c r="A1706" s="16"/>
      <c r="B1706" s="5">
        <f>DATE(YEAR(siječanj!B1706),MONTH(siječanj!B1706)+8,DAY(siječanj!B1706))</f>
        <v>44092</v>
      </c>
      <c r="C1706" s="8">
        <v>17.7395833333333</v>
      </c>
      <c r="D1706">
        <v>0.93256889792875652</v>
      </c>
      <c r="E1706" s="6">
        <v>123.46968878461637</v>
      </c>
      <c r="F1706" s="9">
        <v>132.78751312559817</v>
      </c>
      <c r="G1706" s="9">
        <v>136.65367121348211</v>
      </c>
      <c r="H1706" s="9">
        <v>49.437600499735105</v>
      </c>
      <c r="I1706" s="9">
        <f t="shared" si="42"/>
        <v>115.14399159747623</v>
      </c>
    </row>
    <row r="1707" spans="1:9" x14ac:dyDescent="0.25">
      <c r="A1707" s="16"/>
      <c r="B1707" s="5">
        <f>DATE(YEAR(siječanj!B1707),MONTH(siječanj!B1707)+8,DAY(siječanj!B1707))</f>
        <v>44092</v>
      </c>
      <c r="C1707" s="8">
        <v>17.75</v>
      </c>
      <c r="D1707">
        <v>0.93256889792875652</v>
      </c>
      <c r="E1707" s="6">
        <v>128.25117553566182</v>
      </c>
      <c r="F1707" s="9">
        <v>133.52676718956781</v>
      </c>
      <c r="G1707" s="9">
        <v>139.41827760292213</v>
      </c>
      <c r="H1707" s="9">
        <v>67.131862305373971</v>
      </c>
      <c r="I1707" s="9">
        <f t="shared" si="42"/>
        <v>119.60305742735964</v>
      </c>
    </row>
    <row r="1708" spans="1:9" x14ac:dyDescent="0.25">
      <c r="A1708" s="16"/>
      <c r="B1708" s="5">
        <f>DATE(YEAR(siječanj!B1708),MONTH(siječanj!B1708)+8,DAY(siječanj!B1708))</f>
        <v>44092</v>
      </c>
      <c r="C1708" s="8">
        <v>17.7604166666667</v>
      </c>
      <c r="D1708">
        <v>0.93256889792875652</v>
      </c>
      <c r="E1708" s="6">
        <v>132.57311947770302</v>
      </c>
      <c r="F1708" s="9">
        <v>131.73879620872012</v>
      </c>
      <c r="G1708" s="9">
        <v>138.96347877075533</v>
      </c>
      <c r="H1708" s="9">
        <v>82.50145295015686</v>
      </c>
      <c r="I1708" s="9">
        <f t="shared" si="42"/>
        <v>123.63356792629887</v>
      </c>
    </row>
    <row r="1709" spans="1:9" x14ac:dyDescent="0.25">
      <c r="A1709" s="16"/>
      <c r="B1709" s="5">
        <f>DATE(YEAR(siječanj!B1709),MONTH(siječanj!B1709)+8,DAY(siječanj!B1709))</f>
        <v>44092</v>
      </c>
      <c r="C1709" s="8">
        <v>17.7708333333333</v>
      </c>
      <c r="D1709">
        <v>0.93256889792875652</v>
      </c>
      <c r="E1709" s="6">
        <v>137.47678808292108</v>
      </c>
      <c r="F1709" s="9">
        <v>130.03575792832197</v>
      </c>
      <c r="G1709" s="9">
        <v>139.42650858410735</v>
      </c>
      <c r="H1709" s="9">
        <v>100.07007841827175</v>
      </c>
      <c r="I1709" s="9">
        <f t="shared" si="42"/>
        <v>128.2065767532749</v>
      </c>
    </row>
    <row r="1710" spans="1:9" x14ac:dyDescent="0.25">
      <c r="A1710" s="16"/>
      <c r="B1710" s="5">
        <f>DATE(YEAR(siječanj!B1710),MONTH(siječanj!B1710)+8,DAY(siječanj!B1710))</f>
        <v>44092</v>
      </c>
      <c r="C1710" s="8">
        <v>17.78125</v>
      </c>
      <c r="D1710">
        <v>0.93256889792875652</v>
      </c>
      <c r="E1710" s="6">
        <v>143.12497465869021</v>
      </c>
      <c r="F1710" s="9">
        <v>129.09772879479772</v>
      </c>
      <c r="G1710" s="9">
        <v>139.66541973570011</v>
      </c>
      <c r="H1710" s="9">
        <v>126.93781184961436</v>
      </c>
      <c r="I1710" s="9">
        <f t="shared" si="42"/>
        <v>133.47389988353592</v>
      </c>
    </row>
    <row r="1711" spans="1:9" x14ac:dyDescent="0.25">
      <c r="A1711" s="16"/>
      <c r="B1711" s="5">
        <f>DATE(YEAR(siječanj!B1711),MONTH(siječanj!B1711)+8,DAY(siječanj!B1711))</f>
        <v>44092</v>
      </c>
      <c r="C1711" s="8">
        <v>17.7916666666667</v>
      </c>
      <c r="D1711">
        <v>0.93256889792875652</v>
      </c>
      <c r="E1711" s="6">
        <v>148.70390813383344</v>
      </c>
      <c r="F1711" s="9">
        <v>127.1448995644472</v>
      </c>
      <c r="G1711" s="9">
        <v>139.03642589167353</v>
      </c>
      <c r="H1711" s="9">
        <v>150.54649575597625</v>
      </c>
      <c r="I1711" s="9">
        <f t="shared" si="42"/>
        <v>138.67663972606809</v>
      </c>
    </row>
    <row r="1712" spans="1:9" x14ac:dyDescent="0.25">
      <c r="A1712" s="16"/>
      <c r="B1712" s="5">
        <f>DATE(YEAR(siječanj!B1712),MONTH(siječanj!B1712)+8,DAY(siječanj!B1712))</f>
        <v>44092</v>
      </c>
      <c r="C1712" s="8">
        <v>17.8020833333333</v>
      </c>
      <c r="D1712">
        <v>0.93256889792875652</v>
      </c>
      <c r="E1712" s="6">
        <v>155.0623775548296</v>
      </c>
      <c r="F1712" s="9">
        <v>123.83783279185418</v>
      </c>
      <c r="G1712" s="9">
        <v>139.26592619447095</v>
      </c>
      <c r="H1712" s="9">
        <v>182.93197672679727</v>
      </c>
      <c r="I1712" s="9">
        <f t="shared" si="42"/>
        <v>144.60635054652019</v>
      </c>
    </row>
    <row r="1713" spans="1:9" x14ac:dyDescent="0.25">
      <c r="A1713" s="16"/>
      <c r="B1713" s="5">
        <f>DATE(YEAR(siječanj!B1713),MONTH(siječanj!B1713)+8,DAY(siječanj!B1713))</f>
        <v>44092</v>
      </c>
      <c r="C1713" s="8">
        <v>17.8125</v>
      </c>
      <c r="D1713">
        <v>0.93256889792875652</v>
      </c>
      <c r="E1713" s="6">
        <v>157.34276228268632</v>
      </c>
      <c r="F1713" s="9">
        <v>121.19297987503028</v>
      </c>
      <c r="G1713" s="9">
        <v>137.49858083016866</v>
      </c>
      <c r="H1713" s="9">
        <v>198.62199755395733</v>
      </c>
      <c r="I1713" s="9">
        <f t="shared" si="42"/>
        <v>146.7329664190311</v>
      </c>
    </row>
    <row r="1714" spans="1:9" x14ac:dyDescent="0.25">
      <c r="A1714" s="16"/>
      <c r="B1714" s="5">
        <f>DATE(YEAR(siječanj!B1714),MONTH(siječanj!B1714)+8,DAY(siječanj!B1714))</f>
        <v>44092</v>
      </c>
      <c r="C1714" s="8">
        <v>17.8229166666667</v>
      </c>
      <c r="D1714">
        <v>0.93256889792875652</v>
      </c>
      <c r="E1714" s="6">
        <v>157.336142116291</v>
      </c>
      <c r="F1714" s="9">
        <v>116.51565749802337</v>
      </c>
      <c r="G1714" s="9">
        <v>132.73162673793666</v>
      </c>
      <c r="H1714" s="9">
        <v>216.50235771765676</v>
      </c>
      <c r="I1714" s="9">
        <f t="shared" si="42"/>
        <v>146.7267926577517</v>
      </c>
    </row>
    <row r="1715" spans="1:9" x14ac:dyDescent="0.25">
      <c r="A1715" s="16"/>
      <c r="B1715" s="5">
        <f>DATE(YEAR(siječanj!B1715),MONTH(siječanj!B1715)+8,DAY(siječanj!B1715))</f>
        <v>44092</v>
      </c>
      <c r="C1715" s="8">
        <v>17.8333333333333</v>
      </c>
      <c r="D1715">
        <v>0.93256889792875652</v>
      </c>
      <c r="E1715" s="6">
        <v>157.24475005777947</v>
      </c>
      <c r="F1715" s="9">
        <v>111.26601289412628</v>
      </c>
      <c r="G1715" s="9">
        <v>123.61534352960895</v>
      </c>
      <c r="H1715" s="9">
        <v>222.42084767268233</v>
      </c>
      <c r="I1715" s="9">
        <f t="shared" si="42"/>
        <v>146.64156326646616</v>
      </c>
    </row>
    <row r="1716" spans="1:9" x14ac:dyDescent="0.25">
      <c r="A1716" s="16"/>
      <c r="B1716" s="5">
        <f>DATE(YEAR(siječanj!B1716),MONTH(siječanj!B1716)+8,DAY(siječanj!B1716))</f>
        <v>44092</v>
      </c>
      <c r="C1716" s="8">
        <v>17.84375</v>
      </c>
      <c r="D1716">
        <v>0.93256889792875652</v>
      </c>
      <c r="E1716" s="6">
        <v>156.01733112775008</v>
      </c>
      <c r="F1716" s="9">
        <v>93.973180611381679</v>
      </c>
      <c r="G1716" s="9">
        <v>106.19204188571676</v>
      </c>
      <c r="H1716" s="9">
        <v>222.9611860188117</v>
      </c>
      <c r="I1716" s="9">
        <f t="shared" si="42"/>
        <v>145.49691054759177</v>
      </c>
    </row>
    <row r="1717" spans="1:9" x14ac:dyDescent="0.25">
      <c r="A1717" s="16"/>
      <c r="B1717" s="5">
        <f>DATE(YEAR(siječanj!B1717),MONTH(siječanj!B1717)+8,DAY(siječanj!B1717))</f>
        <v>44092</v>
      </c>
      <c r="C1717" s="8">
        <v>17.8541666666667</v>
      </c>
      <c r="D1717">
        <v>0.93256889792875652</v>
      </c>
      <c r="E1717" s="6">
        <v>155.61942319329478</v>
      </c>
      <c r="F1717" s="9">
        <v>87.524729124716302</v>
      </c>
      <c r="G1717" s="9">
        <v>100.15210294468601</v>
      </c>
      <c r="H1717" s="9">
        <v>223.05669095072713</v>
      </c>
      <c r="I1717" s="9">
        <f t="shared" si="42"/>
        <v>145.12583398367968</v>
      </c>
    </row>
    <row r="1718" spans="1:9" x14ac:dyDescent="0.25">
      <c r="A1718" s="16"/>
      <c r="B1718" s="5">
        <f>DATE(YEAR(siječanj!B1718),MONTH(siječanj!B1718)+8,DAY(siječanj!B1718))</f>
        <v>44092</v>
      </c>
      <c r="C1718" s="8">
        <v>17.8645833333333</v>
      </c>
      <c r="D1718">
        <v>0.93256889792875652</v>
      </c>
      <c r="E1718" s="6">
        <v>154.80787332318991</v>
      </c>
      <c r="F1718" s="9">
        <v>84.288823376942815</v>
      </c>
      <c r="G1718" s="9">
        <v>96.099341980030843</v>
      </c>
      <c r="H1718" s="9">
        <v>224.00390536734852</v>
      </c>
      <c r="I1718" s="9">
        <f t="shared" si="42"/>
        <v>144.36900781570176</v>
      </c>
    </row>
    <row r="1719" spans="1:9" x14ac:dyDescent="0.25">
      <c r="A1719" s="16"/>
      <c r="B1719" s="5">
        <f>DATE(YEAR(siječanj!B1719),MONTH(siječanj!B1719)+8,DAY(siječanj!B1719))</f>
        <v>44092</v>
      </c>
      <c r="C1719" s="8">
        <v>17.875</v>
      </c>
      <c r="D1719">
        <v>0.93256889792875652</v>
      </c>
      <c r="E1719" s="6">
        <v>151.77356161704074</v>
      </c>
      <c r="F1719" s="9">
        <v>81.626236464042066</v>
      </c>
      <c r="G1719" s="9">
        <v>88.964369515268999</v>
      </c>
      <c r="H1719" s="9">
        <v>225.40249324014036</v>
      </c>
      <c r="I1719" s="9">
        <f t="shared" si="42"/>
        <v>141.53930309192592</v>
      </c>
    </row>
    <row r="1720" spans="1:9" x14ac:dyDescent="0.25">
      <c r="A1720" s="16"/>
      <c r="B1720" s="5">
        <f>DATE(YEAR(siječanj!B1720),MONTH(siječanj!B1720)+8,DAY(siječanj!B1720))</f>
        <v>44092</v>
      </c>
      <c r="C1720" s="8">
        <v>17.8854166666667</v>
      </c>
      <c r="D1720">
        <v>0.93256889792875652</v>
      </c>
      <c r="E1720" s="6">
        <v>156.94943002243949</v>
      </c>
      <c r="F1720" s="9">
        <v>77.480286977867607</v>
      </c>
      <c r="G1720" s="9">
        <v>73.59362415808296</v>
      </c>
      <c r="H1720" s="9">
        <v>231.42827235437153</v>
      </c>
      <c r="I1720" s="9">
        <f t="shared" si="42"/>
        <v>146.36615698657289</v>
      </c>
    </row>
    <row r="1721" spans="1:9" x14ac:dyDescent="0.25">
      <c r="A1721" s="16"/>
      <c r="B1721" s="5">
        <f>DATE(YEAR(siječanj!B1721),MONTH(siječanj!B1721)+8,DAY(siječanj!B1721))</f>
        <v>44092</v>
      </c>
      <c r="C1721" s="8">
        <v>17.8958333333333</v>
      </c>
      <c r="D1721">
        <v>0.93256889792875652</v>
      </c>
      <c r="E1721" s="6">
        <v>159.13659143490077</v>
      </c>
      <c r="F1721" s="9">
        <v>73.46184303475269</v>
      </c>
      <c r="G1721" s="9">
        <v>63.600992275728458</v>
      </c>
      <c r="H1721" s="9">
        <v>235.4688230275691</v>
      </c>
      <c r="I1721" s="9">
        <f t="shared" si="42"/>
        <v>148.4058356945842</v>
      </c>
    </row>
    <row r="1722" spans="1:9" x14ac:dyDescent="0.25">
      <c r="A1722" s="16"/>
      <c r="B1722" s="5">
        <f>DATE(YEAR(siječanj!B1722),MONTH(siječanj!B1722)+8,DAY(siječanj!B1722))</f>
        <v>44092</v>
      </c>
      <c r="C1722" s="8">
        <v>17.90625</v>
      </c>
      <c r="D1722">
        <v>0.93256889792875652</v>
      </c>
      <c r="E1722" s="6">
        <v>155.81413861527665</v>
      </c>
      <c r="F1722" s="9">
        <v>71.909642176231714</v>
      </c>
      <c r="G1722" s="9">
        <v>60.037121896125626</v>
      </c>
      <c r="H1722" s="9">
        <v>236.78521713516906</v>
      </c>
      <c r="I1722" s="9">
        <f t="shared" si="42"/>
        <v>145.30741953016704</v>
      </c>
    </row>
    <row r="1723" spans="1:9" x14ac:dyDescent="0.25">
      <c r="A1723" s="16"/>
      <c r="B1723" s="5">
        <f>DATE(YEAR(siječanj!B1723),MONTH(siječanj!B1723)+8,DAY(siječanj!B1723))</f>
        <v>44092</v>
      </c>
      <c r="C1723" s="8">
        <v>17.9166666666667</v>
      </c>
      <c r="D1723">
        <v>0.93256889792875652</v>
      </c>
      <c r="E1723" s="6">
        <v>150.82806937348687</v>
      </c>
      <c r="F1723" s="9">
        <v>71.332457466845938</v>
      </c>
      <c r="G1723" s="9">
        <v>57.414834027295242</v>
      </c>
      <c r="H1723" s="9">
        <v>235.12664815193085</v>
      </c>
      <c r="I1723" s="9">
        <f t="shared" si="42"/>
        <v>140.65756643235468</v>
      </c>
    </row>
    <row r="1724" spans="1:9" x14ac:dyDescent="0.25">
      <c r="A1724" s="16"/>
      <c r="B1724" s="5">
        <f>DATE(YEAR(siječanj!B1724),MONTH(siječanj!B1724)+8,DAY(siječanj!B1724))</f>
        <v>44092</v>
      </c>
      <c r="C1724" s="8">
        <v>17.9270833333333</v>
      </c>
      <c r="D1724">
        <v>0.93256889792875652</v>
      </c>
      <c r="E1724" s="6">
        <v>143.693139136122</v>
      </c>
      <c r="F1724" s="9">
        <v>70.153707319726763</v>
      </c>
      <c r="G1724" s="9">
        <v>55.011002258326322</v>
      </c>
      <c r="H1724" s="9">
        <v>236.48927475838136</v>
      </c>
      <c r="I1724" s="9">
        <f t="shared" si="42"/>
        <v>134.00375240409676</v>
      </c>
    </row>
    <row r="1725" spans="1:9" x14ac:dyDescent="0.25">
      <c r="A1725" s="16"/>
      <c r="B1725" s="5">
        <f>DATE(YEAR(siječanj!B1725),MONTH(siječanj!B1725)+8,DAY(siječanj!B1725))</f>
        <v>44092</v>
      </c>
      <c r="C1725" s="8">
        <v>17.9375</v>
      </c>
      <c r="D1725">
        <v>0.93256889792875652</v>
      </c>
      <c r="E1725" s="6">
        <v>133.73925793815459</v>
      </c>
      <c r="F1725" s="9">
        <v>66.988448218459197</v>
      </c>
      <c r="G1725" s="9">
        <v>53.129358222578219</v>
      </c>
      <c r="H1725" s="9">
        <v>235.82546747212328</v>
      </c>
      <c r="I1725" s="9">
        <f t="shared" si="42"/>
        <v>124.72107238519453</v>
      </c>
    </row>
    <row r="1726" spans="1:9" x14ac:dyDescent="0.25">
      <c r="A1726" s="16"/>
      <c r="B1726" s="5">
        <f>DATE(YEAR(siječanj!B1726),MONTH(siječanj!B1726)+8,DAY(siječanj!B1726))</f>
        <v>44092</v>
      </c>
      <c r="C1726" s="8">
        <v>17.9479166666667</v>
      </c>
      <c r="D1726">
        <v>0.93256889792875652</v>
      </c>
      <c r="E1726" s="6">
        <v>121.64685469520231</v>
      </c>
      <c r="F1726" s="9">
        <v>64.997112949040428</v>
      </c>
      <c r="G1726" s="9">
        <v>52.190773538692824</v>
      </c>
      <c r="H1726" s="9">
        <v>234.09851092557545</v>
      </c>
      <c r="I1726" s="9">
        <f t="shared" si="42"/>
        <v>113.44407321960439</v>
      </c>
    </row>
    <row r="1727" spans="1:9" x14ac:dyDescent="0.25">
      <c r="A1727" s="16"/>
      <c r="B1727" s="5">
        <f>DATE(YEAR(siječanj!B1727),MONTH(siječanj!B1727)+8,DAY(siječanj!B1727))</f>
        <v>44092</v>
      </c>
      <c r="C1727" s="8">
        <v>17.9583333333333</v>
      </c>
      <c r="D1727">
        <v>0.93256889792875652</v>
      </c>
      <c r="E1727" s="6">
        <v>110.2140356298067</v>
      </c>
      <c r="F1727" s="9">
        <v>62.900289939531717</v>
      </c>
      <c r="G1727" s="9">
        <v>51.216816905433333</v>
      </c>
      <c r="H1727" s="9">
        <v>233.94016939803598</v>
      </c>
      <c r="I1727" s="9">
        <f t="shared" si="42"/>
        <v>102.78218174356954</v>
      </c>
    </row>
    <row r="1728" spans="1:9" x14ac:dyDescent="0.25">
      <c r="A1728" s="16"/>
      <c r="B1728" s="5">
        <f>DATE(YEAR(siječanj!B1728),MONTH(siječanj!B1728)+8,DAY(siječanj!B1728))</f>
        <v>44092</v>
      </c>
      <c r="C1728" s="8">
        <v>17.96875</v>
      </c>
      <c r="D1728">
        <v>0.93256889792875652</v>
      </c>
      <c r="E1728" s="6">
        <v>100.18530291731125</v>
      </c>
      <c r="F1728" s="9">
        <v>61.094496553834546</v>
      </c>
      <c r="G1728" s="9">
        <v>50.839656572539411</v>
      </c>
      <c r="H1728" s="9">
        <v>233.87870435857616</v>
      </c>
      <c r="I1728" s="9">
        <f t="shared" si="42"/>
        <v>93.429697530255581</v>
      </c>
    </row>
    <row r="1729" spans="1:9" x14ac:dyDescent="0.25">
      <c r="A1729" s="16"/>
      <c r="B1729" s="5">
        <f>DATE(YEAR(siječanj!B1729),MONTH(siječanj!B1729)+8,DAY(siječanj!B1729))</f>
        <v>44092</v>
      </c>
      <c r="C1729" s="8">
        <v>17.9791666666667</v>
      </c>
      <c r="D1729">
        <v>0.93256889792875652</v>
      </c>
      <c r="E1729" s="6">
        <v>91.19790974263158</v>
      </c>
      <c r="F1729" s="9">
        <v>60.65753217644717</v>
      </c>
      <c r="G1729" s="9">
        <v>51.00727803628542</v>
      </c>
      <c r="H1729" s="9">
        <v>233.63958743619904</v>
      </c>
      <c r="I1729" s="9">
        <f t="shared" si="42"/>
        <v>85.048334182092134</v>
      </c>
    </row>
    <row r="1730" spans="1:9" ht="15.75" thickBot="1" x14ac:dyDescent="0.3">
      <c r="A1730" s="16"/>
      <c r="B1730" s="5">
        <f>DATE(YEAR(siječanj!B1730),MONTH(siječanj!B1730)+8,DAY(siječanj!B1730))</f>
        <v>44092</v>
      </c>
      <c r="C1730" s="8">
        <v>17.9895833333333</v>
      </c>
      <c r="D1730">
        <v>0.93256889792875652</v>
      </c>
      <c r="E1730" s="6">
        <v>83.40077036164304</v>
      </c>
      <c r="F1730" s="9">
        <v>58.737088686949406</v>
      </c>
      <c r="G1730" s="9">
        <v>49.888791633935988</v>
      </c>
      <c r="H1730" s="9">
        <v>234.63890604636086</v>
      </c>
      <c r="I1730" s="9">
        <f t="shared" si="42"/>
        <v>77.776964502566756</v>
      </c>
    </row>
    <row r="1731" spans="1:9" x14ac:dyDescent="0.25">
      <c r="A1731" s="17">
        <f t="shared" ref="A1731" si="43">A1635+1</f>
        <v>263</v>
      </c>
      <c r="B1731" s="5">
        <f>DATE(YEAR(siječanj!B1731),MONTH(siječanj!B1731)+8,DAY(siječanj!B1731))</f>
        <v>44093</v>
      </c>
      <c r="C1731" s="8">
        <v>18</v>
      </c>
      <c r="D1731">
        <v>0.93141472323448504</v>
      </c>
      <c r="E1731" s="6">
        <v>84.793096195266813</v>
      </c>
      <c r="F1731" s="9">
        <v>57.734328257525398</v>
      </c>
      <c r="G1731" s="9">
        <v>49.15616207166152</v>
      </c>
      <c r="H1731" s="9">
        <v>234.36500020448719</v>
      </c>
      <c r="I1731" s="9">
        <f t="shared" si="42"/>
        <v>78.977538224909509</v>
      </c>
    </row>
    <row r="1732" spans="1:9" x14ac:dyDescent="0.25">
      <c r="A1732" s="18"/>
      <c r="B1732" s="5">
        <f>DATE(YEAR(siječanj!B1732),MONTH(siječanj!B1732)+8,DAY(siječanj!B1732))</f>
        <v>44093</v>
      </c>
      <c r="C1732" s="8">
        <v>18.0104166666667</v>
      </c>
      <c r="D1732">
        <v>0.93141472323448504</v>
      </c>
      <c r="E1732" s="6">
        <v>79.408194012175258</v>
      </c>
      <c r="F1732" s="9">
        <v>56.48382635424219</v>
      </c>
      <c r="G1732" s="9">
        <v>49.62601826190091</v>
      </c>
      <c r="H1732" s="9">
        <v>235.3117325345556</v>
      </c>
      <c r="I1732" s="9">
        <f t="shared" ref="I1732:I1795" si="44">D1732*E1732</f>
        <v>73.961961048400511</v>
      </c>
    </row>
    <row r="1733" spans="1:9" x14ac:dyDescent="0.25">
      <c r="A1733" s="18"/>
      <c r="B1733" s="5">
        <f>DATE(YEAR(siječanj!B1733),MONTH(siječanj!B1733)+8,DAY(siječanj!B1733))</f>
        <v>44093</v>
      </c>
      <c r="C1733" s="8">
        <v>18.0208333333333</v>
      </c>
      <c r="D1733">
        <v>0.93141472323448504</v>
      </c>
      <c r="E1733" s="6">
        <v>73.945874580517284</v>
      </c>
      <c r="F1733" s="9">
        <v>56.324445430062887</v>
      </c>
      <c r="G1733" s="9">
        <v>49.208224733248784</v>
      </c>
      <c r="H1733" s="9">
        <v>237.91187930672228</v>
      </c>
      <c r="I1733" s="9">
        <f t="shared" si="44"/>
        <v>68.874276306744449</v>
      </c>
    </row>
    <row r="1734" spans="1:9" x14ac:dyDescent="0.25">
      <c r="A1734" s="18"/>
      <c r="B1734" s="5">
        <f>DATE(YEAR(siječanj!B1734),MONTH(siječanj!B1734)+8,DAY(siječanj!B1734))</f>
        <v>44093</v>
      </c>
      <c r="C1734" s="8">
        <v>18.03125</v>
      </c>
      <c r="D1734">
        <v>0.93141472323448504</v>
      </c>
      <c r="E1734" s="6">
        <v>68.515062639266787</v>
      </c>
      <c r="F1734" s="9">
        <v>56.176272327106851</v>
      </c>
      <c r="G1734" s="9">
        <v>48.770686481324532</v>
      </c>
      <c r="H1734" s="9">
        <v>235.56258886212598</v>
      </c>
      <c r="I1734" s="9">
        <f t="shared" si="44"/>
        <v>63.815938105546081</v>
      </c>
    </row>
    <row r="1735" spans="1:9" x14ac:dyDescent="0.25">
      <c r="A1735" s="18"/>
      <c r="B1735" s="5">
        <f>DATE(YEAR(siječanj!B1735),MONTH(siječanj!B1735)+8,DAY(siječanj!B1735))</f>
        <v>44093</v>
      </c>
      <c r="C1735" s="8">
        <v>18.0416666666667</v>
      </c>
      <c r="D1735">
        <v>0.93141472323448504</v>
      </c>
      <c r="E1735" s="6">
        <v>65.573106499294227</v>
      </c>
      <c r="F1735" s="9">
        <v>54.777995160344524</v>
      </c>
      <c r="G1735" s="9">
        <v>46.915107888188722</v>
      </c>
      <c r="H1735" s="9">
        <v>234.62385976646519</v>
      </c>
      <c r="I1735" s="9">
        <f t="shared" si="44"/>
        <v>61.075756841665545</v>
      </c>
    </row>
    <row r="1736" spans="1:9" x14ac:dyDescent="0.25">
      <c r="A1736" s="18"/>
      <c r="B1736" s="5">
        <f>DATE(YEAR(siječanj!B1736),MONTH(siječanj!B1736)+8,DAY(siječanj!B1736))</f>
        <v>44093</v>
      </c>
      <c r="C1736" s="8">
        <v>18.0520833333333</v>
      </c>
      <c r="D1736">
        <v>0.93141472323448504</v>
      </c>
      <c r="E1736" s="6">
        <v>63.677516721963698</v>
      </c>
      <c r="F1736" s="9">
        <v>55.034340415214487</v>
      </c>
      <c r="G1736" s="9">
        <v>47.397424925127289</v>
      </c>
      <c r="H1736" s="9">
        <v>234.25315512814652</v>
      </c>
      <c r="I1736" s="9">
        <f t="shared" si="44"/>
        <v>59.310176613847112</v>
      </c>
    </row>
    <row r="1737" spans="1:9" x14ac:dyDescent="0.25">
      <c r="A1737" s="18"/>
      <c r="B1737" s="5">
        <f>DATE(YEAR(siječanj!B1737),MONTH(siječanj!B1737)+8,DAY(siječanj!B1737))</f>
        <v>44093</v>
      </c>
      <c r="C1737" s="8">
        <v>18.0625</v>
      </c>
      <c r="D1737">
        <v>0.93141472323448504</v>
      </c>
      <c r="E1737" s="6">
        <v>60.813943312623557</v>
      </c>
      <c r="F1737" s="9">
        <v>53.279181144760486</v>
      </c>
      <c r="G1737" s="9">
        <v>47.595747025668381</v>
      </c>
      <c r="H1737" s="9">
        <v>235.41379742935945</v>
      </c>
      <c r="I1737" s="9">
        <f t="shared" si="44"/>
        <v>56.643002179324931</v>
      </c>
    </row>
    <row r="1738" spans="1:9" x14ac:dyDescent="0.25">
      <c r="A1738" s="18"/>
      <c r="B1738" s="5">
        <f>DATE(YEAR(siječanj!B1738),MONTH(siječanj!B1738)+8,DAY(siječanj!B1738))</f>
        <v>44093</v>
      </c>
      <c r="C1738" s="8">
        <v>18.0729166666667</v>
      </c>
      <c r="D1738">
        <v>0.93141472323448504</v>
      </c>
      <c r="E1738" s="6">
        <v>59.764390266843435</v>
      </c>
      <c r="F1738" s="9">
        <v>53.950203729149678</v>
      </c>
      <c r="G1738" s="9">
        <v>46.567075035276325</v>
      </c>
      <c r="H1738" s="9">
        <v>235.57237900412878</v>
      </c>
      <c r="I1738" s="9">
        <f t="shared" si="44"/>
        <v>55.665433019669727</v>
      </c>
    </row>
    <row r="1739" spans="1:9" x14ac:dyDescent="0.25">
      <c r="A1739" s="18"/>
      <c r="B1739" s="5">
        <f>DATE(YEAR(siječanj!B1739),MONTH(siječanj!B1739)+8,DAY(siječanj!B1739))</f>
        <v>44093</v>
      </c>
      <c r="C1739" s="8">
        <v>18.0833333333333</v>
      </c>
      <c r="D1739">
        <v>0.93141472323448504</v>
      </c>
      <c r="E1739" s="6">
        <v>58.134307070463038</v>
      </c>
      <c r="F1739" s="9">
        <v>54.045291382711881</v>
      </c>
      <c r="G1739" s="9">
        <v>47.165877913210196</v>
      </c>
      <c r="H1739" s="9">
        <v>235.7202600503056</v>
      </c>
      <c r="I1739" s="9">
        <f t="shared" si="44"/>
        <v>54.147149530463899</v>
      </c>
    </row>
    <row r="1740" spans="1:9" x14ac:dyDescent="0.25">
      <c r="A1740" s="18"/>
      <c r="B1740" s="5">
        <f>DATE(YEAR(siječanj!B1740),MONTH(siječanj!B1740)+8,DAY(siječanj!B1740))</f>
        <v>44093</v>
      </c>
      <c r="C1740" s="8">
        <v>18.09375</v>
      </c>
      <c r="D1740">
        <v>0.93141472323448504</v>
      </c>
      <c r="E1740" s="6">
        <v>56.877395526198683</v>
      </c>
      <c r="F1740" s="9">
        <v>53.791276904575334</v>
      </c>
      <c r="G1740" s="9">
        <v>45.746188165237484</v>
      </c>
      <c r="H1740" s="9">
        <v>235.76905238891069</v>
      </c>
      <c r="I1740" s="9">
        <f t="shared" si="44"/>
        <v>52.976443612332687</v>
      </c>
    </row>
    <row r="1741" spans="1:9" x14ac:dyDescent="0.25">
      <c r="A1741" s="18"/>
      <c r="B1741" s="5">
        <f>DATE(YEAR(siječanj!B1741),MONTH(siječanj!B1741)+8,DAY(siječanj!B1741))</f>
        <v>44093</v>
      </c>
      <c r="C1741" s="8">
        <v>18.1041666666667</v>
      </c>
      <c r="D1741">
        <v>0.93141472323448504</v>
      </c>
      <c r="E1741" s="6">
        <v>55.121452166670281</v>
      </c>
      <c r="F1741" s="9">
        <v>54.406967653029362</v>
      </c>
      <c r="G1741" s="9">
        <v>46.50848297028179</v>
      </c>
      <c r="H1741" s="9">
        <v>235.11608408172214</v>
      </c>
      <c r="I1741" s="9">
        <f t="shared" si="44"/>
        <v>51.340932114102102</v>
      </c>
    </row>
    <row r="1742" spans="1:9" x14ac:dyDescent="0.25">
      <c r="A1742" s="18"/>
      <c r="B1742" s="5">
        <f>DATE(YEAR(siječanj!B1742),MONTH(siječanj!B1742)+8,DAY(siječanj!B1742))</f>
        <v>44093</v>
      </c>
      <c r="C1742" s="8">
        <v>18.1145833333333</v>
      </c>
      <c r="D1742">
        <v>0.93141472323448504</v>
      </c>
      <c r="E1742" s="6">
        <v>55.125582613463884</v>
      </c>
      <c r="F1742" s="9">
        <v>54.544214235402364</v>
      </c>
      <c r="G1742" s="9">
        <v>45.434835550273718</v>
      </c>
      <c r="H1742" s="9">
        <v>234.77790932921781</v>
      </c>
      <c r="I1742" s="9">
        <f t="shared" si="44"/>
        <v>51.344779273059203</v>
      </c>
    </row>
    <row r="1743" spans="1:9" x14ac:dyDescent="0.25">
      <c r="A1743" s="18"/>
      <c r="B1743" s="5">
        <f>DATE(YEAR(siječanj!B1743),MONTH(siječanj!B1743)+8,DAY(siječanj!B1743))</f>
        <v>44093</v>
      </c>
      <c r="C1743" s="8">
        <v>18.125</v>
      </c>
      <c r="D1743">
        <v>0.93141472323448504</v>
      </c>
      <c r="E1743" s="6">
        <v>53.883566937189215</v>
      </c>
      <c r="F1743" s="9">
        <v>53.873931069838946</v>
      </c>
      <c r="G1743" s="9">
        <v>45.588876497037433</v>
      </c>
      <c r="H1743" s="9">
        <v>234.36508188030814</v>
      </c>
      <c r="I1743" s="9">
        <f t="shared" si="44"/>
        <v>50.187947585688939</v>
      </c>
    </row>
    <row r="1744" spans="1:9" x14ac:dyDescent="0.25">
      <c r="A1744" s="18"/>
      <c r="B1744" s="5">
        <f>DATE(YEAR(siječanj!B1744),MONTH(siječanj!B1744)+8,DAY(siječanj!B1744))</f>
        <v>44093</v>
      </c>
      <c r="C1744" s="8">
        <v>18.1354166666667</v>
      </c>
      <c r="D1744">
        <v>0.93141472323448504</v>
      </c>
      <c r="E1744" s="6">
        <v>55.160851337686786</v>
      </c>
      <c r="F1744" s="9">
        <v>53.857868803281249</v>
      </c>
      <c r="G1744" s="9">
        <v>45.014694325866685</v>
      </c>
      <c r="H1744" s="9">
        <v>234.92960423781489</v>
      </c>
      <c r="I1744" s="9">
        <f t="shared" si="44"/>
        <v>51.377629082070115</v>
      </c>
    </row>
    <row r="1745" spans="1:9" x14ac:dyDescent="0.25">
      <c r="A1745" s="18"/>
      <c r="B1745" s="5">
        <f>DATE(YEAR(siječanj!B1745),MONTH(siječanj!B1745)+8,DAY(siječanj!B1745))</f>
        <v>44093</v>
      </c>
      <c r="C1745" s="8">
        <v>18.1458333333333</v>
      </c>
      <c r="D1745">
        <v>0.93141472323448504</v>
      </c>
      <c r="E1745" s="6">
        <v>55.615664469208134</v>
      </c>
      <c r="F1745" s="9">
        <v>54.182558057987762</v>
      </c>
      <c r="G1745" s="9">
        <v>46.061000119929012</v>
      </c>
      <c r="H1745" s="9">
        <v>235.2522386713114</v>
      </c>
      <c r="I1745" s="9">
        <f t="shared" si="44"/>
        <v>51.80124872908948</v>
      </c>
    </row>
    <row r="1746" spans="1:9" x14ac:dyDescent="0.25">
      <c r="A1746" s="18"/>
      <c r="B1746" s="5">
        <f>DATE(YEAR(siječanj!B1746),MONTH(siječanj!B1746)+8,DAY(siječanj!B1746))</f>
        <v>44093</v>
      </c>
      <c r="C1746" s="8">
        <v>18.15625</v>
      </c>
      <c r="D1746">
        <v>0.93141472323448504</v>
      </c>
      <c r="E1746" s="6">
        <v>56.253215319330167</v>
      </c>
      <c r="F1746" s="9">
        <v>53.709330009492902</v>
      </c>
      <c r="G1746" s="9">
        <v>46.419752110211299</v>
      </c>
      <c r="H1746" s="9">
        <v>234.93778178037698</v>
      </c>
      <c r="I1746" s="9">
        <f t="shared" si="44"/>
        <v>52.395072977703805</v>
      </c>
    </row>
    <row r="1747" spans="1:9" x14ac:dyDescent="0.25">
      <c r="A1747" s="18"/>
      <c r="B1747" s="5">
        <f>DATE(YEAR(siječanj!B1747),MONTH(siječanj!B1747)+8,DAY(siječanj!B1747))</f>
        <v>44093</v>
      </c>
      <c r="C1747" s="8">
        <v>18.1666666666667</v>
      </c>
      <c r="D1747">
        <v>0.93141472323448504</v>
      </c>
      <c r="E1747" s="6">
        <v>58.533191346189604</v>
      </c>
      <c r="F1747" s="9">
        <v>53.856241278148431</v>
      </c>
      <c r="G1747" s="9">
        <v>45.490891301221914</v>
      </c>
      <c r="H1747" s="9">
        <v>234.33251912495606</v>
      </c>
      <c r="I1747" s="9">
        <f t="shared" si="44"/>
        <v>54.518676217742346</v>
      </c>
    </row>
    <row r="1748" spans="1:9" x14ac:dyDescent="0.25">
      <c r="A1748" s="18"/>
      <c r="B1748" s="5">
        <f>DATE(YEAR(siječanj!B1748),MONTH(siječanj!B1748)+8,DAY(siječanj!B1748))</f>
        <v>44093</v>
      </c>
      <c r="C1748" s="8">
        <v>18.1770833333333</v>
      </c>
      <c r="D1748">
        <v>0.93141472323448504</v>
      </c>
      <c r="E1748" s="6">
        <v>59.976623561280533</v>
      </c>
      <c r="F1748" s="9">
        <v>53.97460856898077</v>
      </c>
      <c r="G1748" s="9">
        <v>45.989429511222674</v>
      </c>
      <c r="H1748" s="9">
        <v>234.02801572766637</v>
      </c>
      <c r="I1748" s="9">
        <f t="shared" si="44"/>
        <v>55.863110234869005</v>
      </c>
    </row>
    <row r="1749" spans="1:9" x14ac:dyDescent="0.25">
      <c r="A1749" s="18"/>
      <c r="B1749" s="5">
        <f>DATE(YEAR(siječanj!B1749),MONTH(siječanj!B1749)+8,DAY(siječanj!B1749))</f>
        <v>44093</v>
      </c>
      <c r="C1749" s="8">
        <v>18.1875</v>
      </c>
      <c r="D1749">
        <v>0.93141472323448504</v>
      </c>
      <c r="E1749" s="6">
        <v>61.787772158654448</v>
      </c>
      <c r="F1749" s="9">
        <v>52.763854446163442</v>
      </c>
      <c r="G1749" s="9">
        <v>44.943280230210668</v>
      </c>
      <c r="H1749" s="9">
        <v>229.42358215887739</v>
      </c>
      <c r="I1749" s="9">
        <f t="shared" si="44"/>
        <v>57.550040704428554</v>
      </c>
    </row>
    <row r="1750" spans="1:9" x14ac:dyDescent="0.25">
      <c r="A1750" s="18"/>
      <c r="B1750" s="5">
        <f>DATE(YEAR(siječanj!B1750),MONTH(siječanj!B1750)+8,DAY(siječanj!B1750))</f>
        <v>44093</v>
      </c>
      <c r="C1750" s="8">
        <v>18.1979166666667</v>
      </c>
      <c r="D1750">
        <v>0.93141472323448504</v>
      </c>
      <c r="E1750" s="6">
        <v>64.023127711177239</v>
      </c>
      <c r="F1750" s="9">
        <v>54.673439730947962</v>
      </c>
      <c r="G1750" s="9">
        <v>44.302864946665274</v>
      </c>
      <c r="H1750" s="9">
        <v>206.16608635381078</v>
      </c>
      <c r="I1750" s="9">
        <f t="shared" si="44"/>
        <v>59.632083777712239</v>
      </c>
    </row>
    <row r="1751" spans="1:9" x14ac:dyDescent="0.25">
      <c r="A1751" s="18"/>
      <c r="B1751" s="5">
        <f>DATE(YEAR(siječanj!B1751),MONTH(siječanj!B1751)+8,DAY(siječanj!B1751))</f>
        <v>44093</v>
      </c>
      <c r="C1751" s="8">
        <v>18.2083333333333</v>
      </c>
      <c r="D1751">
        <v>0.93141472323448504</v>
      </c>
      <c r="E1751" s="6">
        <v>66.247514479205819</v>
      </c>
      <c r="F1751" s="9">
        <v>55.375409404344111</v>
      </c>
      <c r="G1751" s="9">
        <v>47.485902956424177</v>
      </c>
      <c r="H1751" s="9">
        <v>190.28126869365781</v>
      </c>
      <c r="I1751" s="9">
        <f t="shared" si="44"/>
        <v>61.703910363622029</v>
      </c>
    </row>
    <row r="1752" spans="1:9" x14ac:dyDescent="0.25">
      <c r="A1752" s="18"/>
      <c r="B1752" s="5">
        <f>DATE(YEAR(siječanj!B1752),MONTH(siječanj!B1752)+8,DAY(siječanj!B1752))</f>
        <v>44093</v>
      </c>
      <c r="C1752" s="8">
        <v>18.21875</v>
      </c>
      <c r="D1752">
        <v>0.93141472323448504</v>
      </c>
      <c r="E1752" s="6">
        <v>69.379619251756054</v>
      </c>
      <c r="F1752" s="9">
        <v>58.608502145715214</v>
      </c>
      <c r="G1752" s="9">
        <v>48.430535465100441</v>
      </c>
      <c r="H1752" s="9">
        <v>163.72745827227357</v>
      </c>
      <c r="I1752" s="9">
        <f t="shared" si="44"/>
        <v>64.621198863488317</v>
      </c>
    </row>
    <row r="1753" spans="1:9" x14ac:dyDescent="0.25">
      <c r="A1753" s="18"/>
      <c r="B1753" s="5">
        <f>DATE(YEAR(siječanj!B1753),MONTH(siječanj!B1753)+8,DAY(siječanj!B1753))</f>
        <v>44093</v>
      </c>
      <c r="C1753" s="8">
        <v>18.2291666666667</v>
      </c>
      <c r="D1753">
        <v>0.93141472323448504</v>
      </c>
      <c r="E1753" s="6">
        <v>71.652742132907733</v>
      </c>
      <c r="F1753" s="9">
        <v>63.268970595791167</v>
      </c>
      <c r="G1753" s="9">
        <v>49.230401428533703</v>
      </c>
      <c r="H1753" s="9">
        <v>146.23912312430352</v>
      </c>
      <c r="I1753" s="9">
        <f t="shared" si="44"/>
        <v>66.73841898271418</v>
      </c>
    </row>
    <row r="1754" spans="1:9" x14ac:dyDescent="0.25">
      <c r="A1754" s="18"/>
      <c r="B1754" s="5">
        <f>DATE(YEAR(siječanj!B1754),MONTH(siječanj!B1754)+8,DAY(siječanj!B1754))</f>
        <v>44093</v>
      </c>
      <c r="C1754" s="8">
        <v>18.2395833333333</v>
      </c>
      <c r="D1754">
        <v>0.93141472323448504</v>
      </c>
      <c r="E1754" s="6">
        <v>74.659325352073381</v>
      </c>
      <c r="F1754" s="9">
        <v>62.23744114803177</v>
      </c>
      <c r="G1754" s="9">
        <v>50.758269786368921</v>
      </c>
      <c r="H1754" s="9">
        <v>116.02558550542027</v>
      </c>
      <c r="I1754" s="9">
        <f t="shared" si="44"/>
        <v>69.538794859674795</v>
      </c>
    </row>
    <row r="1755" spans="1:9" x14ac:dyDescent="0.25">
      <c r="A1755" s="18"/>
      <c r="B1755" s="5">
        <f>DATE(YEAR(siječanj!B1755),MONTH(siječanj!B1755)+8,DAY(siječanj!B1755))</f>
        <v>44093</v>
      </c>
      <c r="C1755" s="8">
        <v>18.25</v>
      </c>
      <c r="D1755">
        <v>0.93141472323448504</v>
      </c>
      <c r="E1755" s="6">
        <v>78.511141721601561</v>
      </c>
      <c r="F1755" s="9">
        <v>62.8643196248062</v>
      </c>
      <c r="G1755" s="9">
        <v>54.681710839901911</v>
      </c>
      <c r="H1755" s="9">
        <v>84.91717273045289</v>
      </c>
      <c r="I1755" s="9">
        <f t="shared" si="44"/>
        <v>73.126433337448944</v>
      </c>
    </row>
    <row r="1756" spans="1:9" x14ac:dyDescent="0.25">
      <c r="A1756" s="18"/>
      <c r="B1756" s="5">
        <f>DATE(YEAR(siječanj!B1756),MONTH(siječanj!B1756)+8,DAY(siječanj!B1756))</f>
        <v>44093</v>
      </c>
      <c r="C1756" s="8">
        <v>18.2604166666667</v>
      </c>
      <c r="D1756">
        <v>0.93141472323448504</v>
      </c>
      <c r="E1756" s="6">
        <v>82.71490098419946</v>
      </c>
      <c r="F1756" s="9">
        <v>68.339374450308028</v>
      </c>
      <c r="G1756" s="9">
        <v>60.35168102204355</v>
      </c>
      <c r="H1756" s="9">
        <v>26.920003964664719</v>
      </c>
      <c r="I1756" s="9">
        <f t="shared" si="44"/>
        <v>77.041876607565968</v>
      </c>
    </row>
    <row r="1757" spans="1:9" x14ac:dyDescent="0.25">
      <c r="A1757" s="18"/>
      <c r="B1757" s="5">
        <f>DATE(YEAR(siječanj!B1757),MONTH(siječanj!B1757)+8,DAY(siječanj!B1757))</f>
        <v>44093</v>
      </c>
      <c r="C1757" s="8">
        <v>18.2708333333333</v>
      </c>
      <c r="D1757">
        <v>0.93141472323448504</v>
      </c>
      <c r="E1757" s="6">
        <v>85.942290346739995</v>
      </c>
      <c r="F1757" s="9">
        <v>72.186819752801725</v>
      </c>
      <c r="G1757" s="9">
        <v>68.782717990794751</v>
      </c>
      <c r="H1757" s="9">
        <v>3.1561698640604234</v>
      </c>
      <c r="I1757" s="9">
        <f t="shared" si="44"/>
        <v>80.047914577446591</v>
      </c>
    </row>
    <row r="1758" spans="1:9" x14ac:dyDescent="0.25">
      <c r="A1758" s="18"/>
      <c r="B1758" s="5">
        <f>DATE(YEAR(siječanj!B1758),MONTH(siječanj!B1758)+8,DAY(siječanj!B1758))</f>
        <v>44093</v>
      </c>
      <c r="C1758" s="8">
        <v>18.28125</v>
      </c>
      <c r="D1758">
        <v>0.93141472323448504</v>
      </c>
      <c r="E1758" s="6">
        <v>91.17980152429142</v>
      </c>
      <c r="F1758" s="9">
        <v>75.395841196529446</v>
      </c>
      <c r="G1758" s="9">
        <v>75.62585381402215</v>
      </c>
      <c r="H1758" s="9">
        <v>3.3100162333072092</v>
      </c>
      <c r="I1758" s="9">
        <f t="shared" si="44"/>
        <v>84.926209601323166</v>
      </c>
    </row>
    <row r="1759" spans="1:9" x14ac:dyDescent="0.25">
      <c r="A1759" s="18"/>
      <c r="B1759" s="5">
        <f>DATE(YEAR(siječanj!B1759),MONTH(siječanj!B1759)+8,DAY(siječanj!B1759))</f>
        <v>44093</v>
      </c>
      <c r="C1759" s="8">
        <v>18.2916666666667</v>
      </c>
      <c r="D1759">
        <v>0.93141472323448504</v>
      </c>
      <c r="E1759" s="6">
        <v>95.228225779114908</v>
      </c>
      <c r="F1759" s="9">
        <v>79.322006473903969</v>
      </c>
      <c r="G1759" s="9">
        <v>79.846862294624643</v>
      </c>
      <c r="H1759" s="9">
        <v>3.6529321676136859</v>
      </c>
      <c r="I1759" s="9">
        <f t="shared" si="44"/>
        <v>88.696971558165359</v>
      </c>
    </row>
    <row r="1760" spans="1:9" x14ac:dyDescent="0.25">
      <c r="A1760" s="18"/>
      <c r="B1760" s="5">
        <f>DATE(YEAR(siječanj!B1760),MONTH(siječanj!B1760)+8,DAY(siječanj!B1760))</f>
        <v>44093</v>
      </c>
      <c r="C1760" s="8">
        <v>18.3020833333333</v>
      </c>
      <c r="D1760">
        <v>0.93141472323448504</v>
      </c>
      <c r="E1760" s="6">
        <v>99.282391591909615</v>
      </c>
      <c r="F1760" s="9">
        <v>89.467435550598779</v>
      </c>
      <c r="G1760" s="9">
        <v>100.3356486080141</v>
      </c>
      <c r="H1760" s="9">
        <v>1.9186367497384949</v>
      </c>
      <c r="I1760" s="9">
        <f t="shared" si="44"/>
        <v>92.473081286636258</v>
      </c>
    </row>
    <row r="1761" spans="1:9" x14ac:dyDescent="0.25">
      <c r="A1761" s="18"/>
      <c r="B1761" s="5">
        <f>DATE(YEAR(siječanj!B1761),MONTH(siječanj!B1761)+8,DAY(siječanj!B1761))</f>
        <v>44093</v>
      </c>
      <c r="C1761" s="8">
        <v>18.3125</v>
      </c>
      <c r="D1761">
        <v>0.93141472323448504</v>
      </c>
      <c r="E1761" s="6">
        <v>102.03613203783748</v>
      </c>
      <c r="F1761" s="9">
        <v>95.502178185663453</v>
      </c>
      <c r="G1761" s="9">
        <v>105.07698271785401</v>
      </c>
      <c r="H1761" s="9">
        <v>0.96756265255336438</v>
      </c>
      <c r="I1761" s="9">
        <f t="shared" si="44"/>
        <v>95.037955681939764</v>
      </c>
    </row>
    <row r="1762" spans="1:9" x14ac:dyDescent="0.25">
      <c r="A1762" s="18"/>
      <c r="B1762" s="5">
        <f>DATE(YEAR(siječanj!B1762),MONTH(siječanj!B1762)+8,DAY(siječanj!B1762))</f>
        <v>44093</v>
      </c>
      <c r="C1762" s="8">
        <v>18.3229166666667</v>
      </c>
      <c r="D1762">
        <v>0.93141472323448504</v>
      </c>
      <c r="E1762" s="6">
        <v>106.57421463940079</v>
      </c>
      <c r="F1762" s="9">
        <v>99.653705461675813</v>
      </c>
      <c r="G1762" s="9">
        <v>108.54627908350744</v>
      </c>
      <c r="H1762" s="9">
        <v>1.4765325032005661</v>
      </c>
      <c r="I1762" s="9">
        <f t="shared" si="44"/>
        <v>99.264792632290096</v>
      </c>
    </row>
    <row r="1763" spans="1:9" x14ac:dyDescent="0.25">
      <c r="A1763" s="18"/>
      <c r="B1763" s="5">
        <f>DATE(YEAR(siječanj!B1763),MONTH(siječanj!B1763)+8,DAY(siječanj!B1763))</f>
        <v>44093</v>
      </c>
      <c r="C1763" s="8">
        <v>18.3333333333333</v>
      </c>
      <c r="D1763">
        <v>0.93141472323448504</v>
      </c>
      <c r="E1763" s="6">
        <v>110.72201049418723</v>
      </c>
      <c r="F1763" s="9">
        <v>104.25681671120687</v>
      </c>
      <c r="G1763" s="9">
        <v>124.53787960610303</v>
      </c>
      <c r="H1763" s="9">
        <v>1.6327992656782808</v>
      </c>
      <c r="I1763" s="9">
        <f t="shared" si="44"/>
        <v>103.12811076040914</v>
      </c>
    </row>
    <row r="1764" spans="1:9" x14ac:dyDescent="0.25">
      <c r="A1764" s="18"/>
      <c r="B1764" s="5">
        <f>DATE(YEAR(siječanj!B1764),MONTH(siječanj!B1764)+8,DAY(siječanj!B1764))</f>
        <v>44093</v>
      </c>
      <c r="C1764" s="8">
        <v>18.34375</v>
      </c>
      <c r="D1764">
        <v>0.93141472323448504</v>
      </c>
      <c r="E1764" s="6">
        <v>111.48179058410477</v>
      </c>
      <c r="F1764" s="9">
        <v>120.08584887091615</v>
      </c>
      <c r="G1764" s="9">
        <v>140.33474980200481</v>
      </c>
      <c r="H1764" s="9">
        <v>0.88166359402029193</v>
      </c>
      <c r="I1764" s="9">
        <f t="shared" si="44"/>
        <v>103.83578112257877</v>
      </c>
    </row>
    <row r="1765" spans="1:9" x14ac:dyDescent="0.25">
      <c r="A1765" s="18"/>
      <c r="B1765" s="5">
        <f>DATE(YEAR(siječanj!B1765),MONTH(siječanj!B1765)+8,DAY(siječanj!B1765))</f>
        <v>44093</v>
      </c>
      <c r="C1765" s="8">
        <v>18.3541666666667</v>
      </c>
      <c r="D1765">
        <v>0.93141472323448504</v>
      </c>
      <c r="E1765" s="6">
        <v>112.0343622300105</v>
      </c>
      <c r="F1765" s="9">
        <v>125.44501185121975</v>
      </c>
      <c r="G1765" s="9">
        <v>151.76697266865446</v>
      </c>
      <c r="H1765" s="9">
        <v>0.80089716360202612</v>
      </c>
      <c r="I1765" s="9">
        <f t="shared" si="44"/>
        <v>104.35045448921727</v>
      </c>
    </row>
    <row r="1766" spans="1:9" x14ac:dyDescent="0.25">
      <c r="A1766" s="18"/>
      <c r="B1766" s="5">
        <f>DATE(YEAR(siječanj!B1766),MONTH(siječanj!B1766)+8,DAY(siječanj!B1766))</f>
        <v>44093</v>
      </c>
      <c r="C1766" s="8">
        <v>18.3645833333333</v>
      </c>
      <c r="D1766">
        <v>0.93141472323448504</v>
      </c>
      <c r="E1766" s="6">
        <v>114.56511679391139</v>
      </c>
      <c r="F1766" s="9">
        <v>124.40635746010113</v>
      </c>
      <c r="G1766" s="9">
        <v>154.37991389917167</v>
      </c>
      <c r="H1766" s="9">
        <v>0.78070132279942206</v>
      </c>
      <c r="I1766" s="9">
        <f t="shared" si="44"/>
        <v>106.70763655092743</v>
      </c>
    </row>
    <row r="1767" spans="1:9" x14ac:dyDescent="0.25">
      <c r="A1767" s="18"/>
      <c r="B1767" s="5">
        <f>DATE(YEAR(siječanj!B1767),MONTH(siječanj!B1767)+8,DAY(siječanj!B1767))</f>
        <v>44093</v>
      </c>
      <c r="C1767" s="8">
        <v>18.375</v>
      </c>
      <c r="D1767">
        <v>0.93141472323448504</v>
      </c>
      <c r="E1767" s="6">
        <v>117.52077330209663</v>
      </c>
      <c r="F1767" s="9">
        <v>127.60875226446093</v>
      </c>
      <c r="G1767" s="9">
        <v>151.82373072175159</v>
      </c>
      <c r="H1767" s="9">
        <v>0.92965710325449369</v>
      </c>
      <c r="I1767" s="9">
        <f t="shared" si="44"/>
        <v>109.46057853947499</v>
      </c>
    </row>
    <row r="1768" spans="1:9" x14ac:dyDescent="0.25">
      <c r="A1768" s="18"/>
      <c r="B1768" s="5">
        <f>DATE(YEAR(siječanj!B1768),MONTH(siječanj!B1768)+8,DAY(siječanj!B1768))</f>
        <v>44093</v>
      </c>
      <c r="C1768" s="8">
        <v>18.3854166666667</v>
      </c>
      <c r="D1768">
        <v>0.93141472323448504</v>
      </c>
      <c r="E1768" s="6">
        <v>118.75195149154044</v>
      </c>
      <c r="F1768" s="9">
        <v>134.70196893003938</v>
      </c>
      <c r="G1768" s="9">
        <v>156.43940090479876</v>
      </c>
      <c r="H1768" s="9">
        <v>1.0526887789270947</v>
      </c>
      <c r="I1768" s="9">
        <f t="shared" si="44"/>
        <v>110.60731603204813</v>
      </c>
    </row>
    <row r="1769" spans="1:9" x14ac:dyDescent="0.25">
      <c r="A1769" s="18"/>
      <c r="B1769" s="5">
        <f>DATE(YEAR(siječanj!B1769),MONTH(siječanj!B1769)+8,DAY(siječanj!B1769))</f>
        <v>44093</v>
      </c>
      <c r="C1769" s="8">
        <v>18.3958333333333</v>
      </c>
      <c r="D1769">
        <v>0.93141472323448504</v>
      </c>
      <c r="E1769" s="6">
        <v>120.83547067477748</v>
      </c>
      <c r="F1769" s="9">
        <v>134.93563331614487</v>
      </c>
      <c r="G1769" s="9">
        <v>156.24473880174224</v>
      </c>
      <c r="H1769" s="9">
        <v>1.2410650955552114</v>
      </c>
      <c r="I1769" s="9">
        <f t="shared" si="44"/>
        <v>112.54793647545661</v>
      </c>
    </row>
    <row r="1770" spans="1:9" x14ac:dyDescent="0.25">
      <c r="A1770" s="18"/>
      <c r="B1770" s="5">
        <f>DATE(YEAR(siječanj!B1770),MONTH(siječanj!B1770)+8,DAY(siječanj!B1770))</f>
        <v>44093</v>
      </c>
      <c r="C1770" s="8">
        <v>18.40625</v>
      </c>
      <c r="D1770">
        <v>0.93141472323448504</v>
      </c>
      <c r="E1770" s="6">
        <v>124.85573010000684</v>
      </c>
      <c r="F1770" s="9">
        <v>133.9237908946217</v>
      </c>
      <c r="G1770" s="9">
        <v>153.60862962662137</v>
      </c>
      <c r="H1770" s="9">
        <v>1.4618009740295996</v>
      </c>
      <c r="I1770" s="9">
        <f t="shared" si="44"/>
        <v>116.29246529533744</v>
      </c>
    </row>
    <row r="1771" spans="1:9" x14ac:dyDescent="0.25">
      <c r="A1771" s="18"/>
      <c r="B1771" s="5">
        <f>DATE(YEAR(siječanj!B1771),MONTH(siječanj!B1771)+8,DAY(siječanj!B1771))</f>
        <v>44093</v>
      </c>
      <c r="C1771" s="8">
        <v>18.4166666666667</v>
      </c>
      <c r="D1771">
        <v>0.93141472323448504</v>
      </c>
      <c r="E1771" s="6">
        <v>126.96859283020693</v>
      </c>
      <c r="F1771" s="9">
        <v>137.09206794990098</v>
      </c>
      <c r="G1771" s="9">
        <v>150.98628958677421</v>
      </c>
      <c r="H1771" s="9">
        <v>1.5846593375943068</v>
      </c>
      <c r="I1771" s="9">
        <f t="shared" si="44"/>
        <v>118.26041675041921</v>
      </c>
    </row>
    <row r="1772" spans="1:9" x14ac:dyDescent="0.25">
      <c r="A1772" s="18"/>
      <c r="B1772" s="5">
        <f>DATE(YEAR(siječanj!B1772),MONTH(siječanj!B1772)+8,DAY(siječanj!B1772))</f>
        <v>44093</v>
      </c>
      <c r="C1772" s="8">
        <v>18.4270833333333</v>
      </c>
      <c r="D1772">
        <v>0.93141472323448504</v>
      </c>
      <c r="E1772" s="6">
        <v>128.96657701535941</v>
      </c>
      <c r="F1772" s="9">
        <v>137.10573916101666</v>
      </c>
      <c r="G1772" s="9">
        <v>148.86070591604715</v>
      </c>
      <c r="H1772" s="9">
        <v>2.0234009308204586</v>
      </c>
      <c r="I1772" s="9">
        <f t="shared" si="44"/>
        <v>120.12136863725988</v>
      </c>
    </row>
    <row r="1773" spans="1:9" x14ac:dyDescent="0.25">
      <c r="A1773" s="18"/>
      <c r="B1773" s="5">
        <f>DATE(YEAR(siječanj!B1773),MONTH(siječanj!B1773)+8,DAY(siječanj!B1773))</f>
        <v>44093</v>
      </c>
      <c r="C1773" s="8">
        <v>18.4375</v>
      </c>
      <c r="D1773">
        <v>0.93141472323448504</v>
      </c>
      <c r="E1773" s="6">
        <v>129.22275257740583</v>
      </c>
      <c r="F1773" s="9">
        <v>131.20605298191165</v>
      </c>
      <c r="G1773" s="9">
        <v>151.80977698134157</v>
      </c>
      <c r="H1773" s="9">
        <v>1.9614229273631083</v>
      </c>
      <c r="I1773" s="9">
        <f t="shared" si="44"/>
        <v>120.35997432748279</v>
      </c>
    </row>
    <row r="1774" spans="1:9" x14ac:dyDescent="0.25">
      <c r="A1774" s="18"/>
      <c r="B1774" s="5">
        <f>DATE(YEAR(siječanj!B1774),MONTH(siječanj!B1774)+8,DAY(siječanj!B1774))</f>
        <v>44093</v>
      </c>
      <c r="C1774" s="8">
        <v>18.4479166666667</v>
      </c>
      <c r="D1774">
        <v>0.93141472323448504</v>
      </c>
      <c r="E1774" s="6">
        <v>129.43224935212208</v>
      </c>
      <c r="F1774" s="9">
        <v>135.1732077811497</v>
      </c>
      <c r="G1774" s="9">
        <v>150.98026985406929</v>
      </c>
      <c r="H1774" s="9">
        <v>2.1566839180703132</v>
      </c>
      <c r="I1774" s="9">
        <f t="shared" si="44"/>
        <v>120.55510270792365</v>
      </c>
    </row>
    <row r="1775" spans="1:9" x14ac:dyDescent="0.25">
      <c r="A1775" s="18"/>
      <c r="B1775" s="5">
        <f>DATE(YEAR(siječanj!B1775),MONTH(siječanj!B1775)+8,DAY(siječanj!B1775))</f>
        <v>44093</v>
      </c>
      <c r="C1775" s="8">
        <v>18.4583333333333</v>
      </c>
      <c r="D1775">
        <v>0.93141472323448504</v>
      </c>
      <c r="E1775" s="6">
        <v>130.13627433352872</v>
      </c>
      <c r="F1775" s="9">
        <v>132.99157664718925</v>
      </c>
      <c r="G1775" s="9">
        <v>142.52519809920491</v>
      </c>
      <c r="H1775" s="9">
        <v>1.8701641420910926</v>
      </c>
      <c r="I1775" s="9">
        <f t="shared" si="44"/>
        <v>121.21084194113067</v>
      </c>
    </row>
    <row r="1776" spans="1:9" x14ac:dyDescent="0.25">
      <c r="A1776" s="18"/>
      <c r="B1776" s="5">
        <f>DATE(YEAR(siječanj!B1776),MONTH(siječanj!B1776)+8,DAY(siječanj!B1776))</f>
        <v>44093</v>
      </c>
      <c r="C1776" s="8">
        <v>18.46875</v>
      </c>
      <c r="D1776">
        <v>0.93141472323448504</v>
      </c>
      <c r="E1776" s="6">
        <v>130.2290494599078</v>
      </c>
      <c r="F1776" s="9">
        <v>129.02237639043861</v>
      </c>
      <c r="G1776" s="9">
        <v>144.46125650545034</v>
      </c>
      <c r="H1776" s="9">
        <v>2.4486849384733222</v>
      </c>
      <c r="I1776" s="9">
        <f t="shared" si="44"/>
        <v>121.29725405979009</v>
      </c>
    </row>
    <row r="1777" spans="1:9" x14ac:dyDescent="0.25">
      <c r="A1777" s="18"/>
      <c r="B1777" s="5">
        <f>DATE(YEAR(siječanj!B1777),MONTH(siječanj!B1777)+8,DAY(siječanj!B1777))</f>
        <v>44093</v>
      </c>
      <c r="C1777" s="8">
        <v>18.4791666666667</v>
      </c>
      <c r="D1777">
        <v>0.93141472323448504</v>
      </c>
      <c r="E1777" s="6">
        <v>133.2722637399539</v>
      </c>
      <c r="F1777" s="9">
        <v>127.25936883212192</v>
      </c>
      <c r="G1777" s="9">
        <v>138.67732074373922</v>
      </c>
      <c r="H1777" s="9">
        <v>2.2477175968113867</v>
      </c>
      <c r="I1777" s="9">
        <f t="shared" si="44"/>
        <v>124.13174864618246</v>
      </c>
    </row>
    <row r="1778" spans="1:9" x14ac:dyDescent="0.25">
      <c r="A1778" s="18"/>
      <c r="B1778" s="5">
        <f>DATE(YEAR(siječanj!B1778),MONTH(siječanj!B1778)+8,DAY(siječanj!B1778))</f>
        <v>44093</v>
      </c>
      <c r="C1778" s="8">
        <v>18.4895833333333</v>
      </c>
      <c r="D1778">
        <v>0.93141472323448504</v>
      </c>
      <c r="E1778" s="6">
        <v>131.45341497886341</v>
      </c>
      <c r="F1778" s="9">
        <v>123.68750171112944</v>
      </c>
      <c r="G1778" s="9">
        <v>144.36940341068359</v>
      </c>
      <c r="H1778" s="9">
        <v>2.7197072254484147</v>
      </c>
      <c r="I1778" s="9">
        <f t="shared" si="44"/>
        <v>122.43764613076597</v>
      </c>
    </row>
    <row r="1779" spans="1:9" x14ac:dyDescent="0.25">
      <c r="A1779" s="18"/>
      <c r="B1779" s="5">
        <f>DATE(YEAR(siječanj!B1779),MONTH(siječanj!B1779)+8,DAY(siječanj!B1779))</f>
        <v>44093</v>
      </c>
      <c r="C1779" s="8">
        <v>18.5</v>
      </c>
      <c r="D1779">
        <v>0.93141472323448504</v>
      </c>
      <c r="E1779" s="6">
        <v>129.17377460016598</v>
      </c>
      <c r="F1779" s="9">
        <v>121.1072675699492</v>
      </c>
      <c r="G1779" s="9">
        <v>128.23031141050723</v>
      </c>
      <c r="H1779" s="9">
        <v>2.4140952282961661</v>
      </c>
      <c r="I1779" s="9">
        <f t="shared" si="44"/>
        <v>120.31435551836735</v>
      </c>
    </row>
    <row r="1780" spans="1:9" x14ac:dyDescent="0.25">
      <c r="A1780" s="18"/>
      <c r="B1780" s="5">
        <f>DATE(YEAR(siječanj!B1780),MONTH(siječanj!B1780)+8,DAY(siječanj!B1780))</f>
        <v>44093</v>
      </c>
      <c r="C1780" s="8">
        <v>18.5104166666667</v>
      </c>
      <c r="D1780">
        <v>0.93141472323448504</v>
      </c>
      <c r="E1780" s="6">
        <v>127.10791149745084</v>
      </c>
      <c r="F1780" s="9">
        <v>117.49131662005057</v>
      </c>
      <c r="G1780" s="9">
        <v>127.15135057309828</v>
      </c>
      <c r="H1780" s="9">
        <v>2.9274925060674342</v>
      </c>
      <c r="I1780" s="9">
        <f t="shared" si="44"/>
        <v>118.39018020831159</v>
      </c>
    </row>
    <row r="1781" spans="1:9" x14ac:dyDescent="0.25">
      <c r="A1781" s="18"/>
      <c r="B1781" s="5">
        <f>DATE(YEAR(siječanj!B1781),MONTH(siječanj!B1781)+8,DAY(siječanj!B1781))</f>
        <v>44093</v>
      </c>
      <c r="C1781" s="8">
        <v>18.5208333333333</v>
      </c>
      <c r="D1781">
        <v>0.93141472323448504</v>
      </c>
      <c r="E1781" s="6">
        <v>128.11748687273527</v>
      </c>
      <c r="F1781" s="9">
        <v>117.18095360509341</v>
      </c>
      <c r="G1781" s="9">
        <v>135.31988305120856</v>
      </c>
      <c r="H1781" s="9">
        <v>3.2817334901828286</v>
      </c>
      <c r="I1781" s="9">
        <f t="shared" si="44"/>
        <v>119.3305135770665</v>
      </c>
    </row>
    <row r="1782" spans="1:9" x14ac:dyDescent="0.25">
      <c r="A1782" s="18"/>
      <c r="B1782" s="5">
        <f>DATE(YEAR(siječanj!B1782),MONTH(siječanj!B1782)+8,DAY(siječanj!B1782))</f>
        <v>44093</v>
      </c>
      <c r="C1782" s="8">
        <v>18.53125</v>
      </c>
      <c r="D1782">
        <v>0.93141472323448504</v>
      </c>
      <c r="E1782" s="6">
        <v>129.05290177382517</v>
      </c>
      <c r="F1782" s="9">
        <v>113.86392477125533</v>
      </c>
      <c r="G1782" s="9">
        <v>131.42118309909279</v>
      </c>
      <c r="H1782" s="9">
        <v>3.359322531956376</v>
      </c>
      <c r="I1782" s="9">
        <f t="shared" si="44"/>
        <v>120.20177278827455</v>
      </c>
    </row>
    <row r="1783" spans="1:9" x14ac:dyDescent="0.25">
      <c r="A1783" s="18"/>
      <c r="B1783" s="5">
        <f>DATE(YEAR(siječanj!B1783),MONTH(siječanj!B1783)+8,DAY(siječanj!B1783))</f>
        <v>44093</v>
      </c>
      <c r="C1783" s="8">
        <v>18.5416666666667</v>
      </c>
      <c r="D1783">
        <v>0.93141472323448504</v>
      </c>
      <c r="E1783" s="6">
        <v>127.49526724601303</v>
      </c>
      <c r="F1783" s="9">
        <v>109.59366853215889</v>
      </c>
      <c r="G1783" s="9">
        <v>133.25059190758276</v>
      </c>
      <c r="H1783" s="9">
        <v>3.6931336043188501</v>
      </c>
      <c r="I1783" s="9">
        <f t="shared" si="44"/>
        <v>118.75096905565194</v>
      </c>
    </row>
    <row r="1784" spans="1:9" x14ac:dyDescent="0.25">
      <c r="A1784" s="18"/>
      <c r="B1784" s="5">
        <f>DATE(YEAR(siječanj!B1784),MONTH(siječanj!B1784)+8,DAY(siječanj!B1784))</f>
        <v>44093</v>
      </c>
      <c r="C1784" s="8">
        <v>18.5520833333333</v>
      </c>
      <c r="D1784">
        <v>0.93141472323448504</v>
      </c>
      <c r="E1784" s="6">
        <v>127.09708388262477</v>
      </c>
      <c r="F1784" s="9">
        <v>107.6354302923546</v>
      </c>
      <c r="G1784" s="9">
        <v>128.31689121942449</v>
      </c>
      <c r="H1784" s="9">
        <v>5.9831393554563048</v>
      </c>
      <c r="I1784" s="9">
        <f t="shared" si="44"/>
        <v>118.38009520844508</v>
      </c>
    </row>
    <row r="1785" spans="1:9" x14ac:dyDescent="0.25">
      <c r="A1785" s="18"/>
      <c r="B1785" s="5">
        <f>DATE(YEAR(siječanj!B1785),MONTH(siječanj!B1785)+8,DAY(siječanj!B1785))</f>
        <v>44093</v>
      </c>
      <c r="C1785" s="8">
        <v>18.5625</v>
      </c>
      <c r="D1785">
        <v>0.93141472323448504</v>
      </c>
      <c r="E1785" s="6">
        <v>128.76354442936315</v>
      </c>
      <c r="F1785" s="9">
        <v>106.79309159947879</v>
      </c>
      <c r="G1785" s="9">
        <v>127.10850612885982</v>
      </c>
      <c r="H1785" s="9">
        <v>5.0042735661191591</v>
      </c>
      <c r="I1785" s="9">
        <f t="shared" si="44"/>
        <v>119.93226109736659</v>
      </c>
    </row>
    <row r="1786" spans="1:9" x14ac:dyDescent="0.25">
      <c r="A1786" s="18"/>
      <c r="B1786" s="5">
        <f>DATE(YEAR(siječanj!B1786),MONTH(siječanj!B1786)+8,DAY(siječanj!B1786))</f>
        <v>44093</v>
      </c>
      <c r="C1786" s="8">
        <v>18.5729166666667</v>
      </c>
      <c r="D1786">
        <v>0.93141472323448504</v>
      </c>
      <c r="E1786" s="6">
        <v>127.25623145863938</v>
      </c>
      <c r="F1786" s="9">
        <v>105.10065031605653</v>
      </c>
      <c r="G1786" s="9">
        <v>117.89948291848015</v>
      </c>
      <c r="H1786" s="9">
        <v>4.3143280250602221</v>
      </c>
      <c r="I1786" s="9">
        <f t="shared" si="44"/>
        <v>118.52832760391216</v>
      </c>
    </row>
    <row r="1787" spans="1:9" x14ac:dyDescent="0.25">
      <c r="A1787" s="18"/>
      <c r="B1787" s="5">
        <f>DATE(YEAR(siječanj!B1787),MONTH(siječanj!B1787)+8,DAY(siječanj!B1787))</f>
        <v>44093</v>
      </c>
      <c r="C1787" s="8">
        <v>18.5833333333333</v>
      </c>
      <c r="D1787">
        <v>0.93141472323448504</v>
      </c>
      <c r="E1787" s="6">
        <v>125.44581240241759</v>
      </c>
      <c r="F1787" s="9">
        <v>102.02617496855551</v>
      </c>
      <c r="G1787" s="9">
        <v>117.48338695445081</v>
      </c>
      <c r="H1787" s="9">
        <v>5.2948432675621495</v>
      </c>
      <c r="I1787" s="9">
        <f t="shared" si="44"/>
        <v>116.8420766397229</v>
      </c>
    </row>
    <row r="1788" spans="1:9" x14ac:dyDescent="0.25">
      <c r="A1788" s="18"/>
      <c r="B1788" s="5">
        <f>DATE(YEAR(siječanj!B1788),MONTH(siječanj!B1788)+8,DAY(siječanj!B1788))</f>
        <v>44093</v>
      </c>
      <c r="C1788" s="8">
        <v>18.59375</v>
      </c>
      <c r="D1788">
        <v>0.93141472323448504</v>
      </c>
      <c r="E1788" s="6">
        <v>125.2419031823982</v>
      </c>
      <c r="F1788" s="9">
        <v>100.17698894981106</v>
      </c>
      <c r="G1788" s="9">
        <v>110.81121555319821</v>
      </c>
      <c r="H1788" s="9">
        <v>5.4835921056175776</v>
      </c>
      <c r="I1788" s="9">
        <f t="shared" si="44"/>
        <v>116.65215258999359</v>
      </c>
    </row>
    <row r="1789" spans="1:9" x14ac:dyDescent="0.25">
      <c r="A1789" s="18"/>
      <c r="B1789" s="5">
        <f>DATE(YEAR(siječanj!B1789),MONTH(siječanj!B1789)+8,DAY(siječanj!B1789))</f>
        <v>44093</v>
      </c>
      <c r="C1789" s="8">
        <v>18.6041666666667</v>
      </c>
      <c r="D1789">
        <v>0.93141472323448504</v>
      </c>
      <c r="E1789" s="6">
        <v>124.22197799731833</v>
      </c>
      <c r="F1789" s="9">
        <v>97.678364142944957</v>
      </c>
      <c r="G1789" s="9">
        <v>108.89514265953311</v>
      </c>
      <c r="H1789" s="9">
        <v>6.6950118663035889</v>
      </c>
      <c r="I1789" s="9">
        <f t="shared" si="44"/>
        <v>115.70217925601254</v>
      </c>
    </row>
    <row r="1790" spans="1:9" x14ac:dyDescent="0.25">
      <c r="A1790" s="18"/>
      <c r="B1790" s="5">
        <f>DATE(YEAR(siječanj!B1790),MONTH(siječanj!B1790)+8,DAY(siječanj!B1790))</f>
        <v>44093</v>
      </c>
      <c r="C1790" s="8">
        <v>18.6145833333333</v>
      </c>
      <c r="D1790">
        <v>0.93141472323448504</v>
      </c>
      <c r="E1790" s="6">
        <v>123.17177537362467</v>
      </c>
      <c r="F1790" s="9">
        <v>97.010524274371051</v>
      </c>
      <c r="G1790" s="9">
        <v>108.10134859982155</v>
      </c>
      <c r="H1790" s="9">
        <v>5.9126760310383411</v>
      </c>
      <c r="I1790" s="9">
        <f t="shared" si="44"/>
        <v>114.72400506992479</v>
      </c>
    </row>
    <row r="1791" spans="1:9" x14ac:dyDescent="0.25">
      <c r="A1791" s="18"/>
      <c r="B1791" s="5">
        <f>DATE(YEAR(siječanj!B1791),MONTH(siječanj!B1791)+8,DAY(siječanj!B1791))</f>
        <v>44093</v>
      </c>
      <c r="C1791" s="8">
        <v>18.625</v>
      </c>
      <c r="D1791">
        <v>0.93141472323448504</v>
      </c>
      <c r="E1791" s="6">
        <v>121.35203319610297</v>
      </c>
      <c r="F1791" s="9">
        <v>96.628445670475031</v>
      </c>
      <c r="G1791" s="9">
        <v>112.38201263152976</v>
      </c>
      <c r="H1791" s="9">
        <v>4.1670027728845875</v>
      </c>
      <c r="I1791" s="9">
        <f t="shared" si="44"/>
        <v>113.02907041329028</v>
      </c>
    </row>
    <row r="1792" spans="1:9" x14ac:dyDescent="0.25">
      <c r="A1792" s="18"/>
      <c r="B1792" s="5">
        <f>DATE(YEAR(siječanj!B1792),MONTH(siječanj!B1792)+8,DAY(siječanj!B1792))</f>
        <v>44093</v>
      </c>
      <c r="C1792" s="8">
        <v>18.6354166666667</v>
      </c>
      <c r="D1792">
        <v>0.93141472323448504</v>
      </c>
      <c r="E1792" s="6">
        <v>120.29628744173384</v>
      </c>
      <c r="F1792" s="9">
        <v>96.713804340465515</v>
      </c>
      <c r="G1792" s="9">
        <v>109.08156976824928</v>
      </c>
      <c r="H1792" s="9">
        <v>4.4021753507372026</v>
      </c>
      <c r="I1792" s="9">
        <f t="shared" si="44"/>
        <v>112.04573327367858</v>
      </c>
    </row>
    <row r="1793" spans="1:9" x14ac:dyDescent="0.25">
      <c r="A1793" s="18"/>
      <c r="B1793" s="5">
        <f>DATE(YEAR(siječanj!B1793),MONTH(siječanj!B1793)+8,DAY(siječanj!B1793))</f>
        <v>44093</v>
      </c>
      <c r="C1793" s="8">
        <v>18.6458333333333</v>
      </c>
      <c r="D1793">
        <v>0.93141472323448504</v>
      </c>
      <c r="E1793" s="6">
        <v>122.3342009245587</v>
      </c>
      <c r="F1793" s="9">
        <v>95.214500058051343</v>
      </c>
      <c r="G1793" s="9">
        <v>104.31343179525194</v>
      </c>
      <c r="H1793" s="9">
        <v>3.9871316981490255</v>
      </c>
      <c r="I1793" s="9">
        <f t="shared" si="44"/>
        <v>113.94387589625973</v>
      </c>
    </row>
    <row r="1794" spans="1:9" x14ac:dyDescent="0.25">
      <c r="A1794" s="18"/>
      <c r="B1794" s="5">
        <f>DATE(YEAR(siječanj!B1794),MONTH(siječanj!B1794)+8,DAY(siječanj!B1794))</f>
        <v>44093</v>
      </c>
      <c r="C1794" s="8">
        <v>18.65625</v>
      </c>
      <c r="D1794">
        <v>0.93141472323448504</v>
      </c>
      <c r="E1794" s="6">
        <v>123.52872830911255</v>
      </c>
      <c r="F1794" s="9">
        <v>94.402312775228665</v>
      </c>
      <c r="G1794" s="9">
        <v>106.85462985139195</v>
      </c>
      <c r="H1794" s="9">
        <v>3.5296474961054241</v>
      </c>
      <c r="I1794" s="9">
        <f t="shared" si="44"/>
        <v>115.05647628953996</v>
      </c>
    </row>
    <row r="1795" spans="1:9" x14ac:dyDescent="0.25">
      <c r="A1795" s="18"/>
      <c r="B1795" s="5">
        <f>DATE(YEAR(siječanj!B1795),MONTH(siječanj!B1795)+8,DAY(siječanj!B1795))</f>
        <v>44093</v>
      </c>
      <c r="C1795" s="8">
        <v>18.6666666666667</v>
      </c>
      <c r="D1795">
        <v>0.93141472323448504</v>
      </c>
      <c r="E1795" s="6">
        <v>119.76444898023523</v>
      </c>
      <c r="F1795" s="9">
        <v>92.836794340682616</v>
      </c>
      <c r="G1795" s="9">
        <v>104.93494110494876</v>
      </c>
      <c r="H1795" s="9">
        <v>3.7169281614767415</v>
      </c>
      <c r="I1795" s="9">
        <f t="shared" si="44"/>
        <v>111.5503711002564</v>
      </c>
    </row>
    <row r="1796" spans="1:9" x14ac:dyDescent="0.25">
      <c r="A1796" s="18"/>
      <c r="B1796" s="5">
        <f>DATE(YEAR(siječanj!B1796),MONTH(siječanj!B1796)+8,DAY(siječanj!B1796))</f>
        <v>44093</v>
      </c>
      <c r="C1796" s="8">
        <v>18.6770833333333</v>
      </c>
      <c r="D1796">
        <v>0.93141472323448504</v>
      </c>
      <c r="E1796" s="6">
        <v>118.81616592093435</v>
      </c>
      <c r="F1796" s="9">
        <v>91.865515471482013</v>
      </c>
      <c r="G1796" s="9">
        <v>101.55681961084402</v>
      </c>
      <c r="H1796" s="9">
        <v>3.9084828627961734</v>
      </c>
      <c r="I1796" s="9">
        <f t="shared" ref="I1796:I1859" si="45">D1796*E1796</f>
        <v>110.66712629702972</v>
      </c>
    </row>
    <row r="1797" spans="1:9" x14ac:dyDescent="0.25">
      <c r="A1797" s="18"/>
      <c r="B1797" s="5">
        <f>DATE(YEAR(siječanj!B1797),MONTH(siječanj!B1797)+8,DAY(siječanj!B1797))</f>
        <v>44093</v>
      </c>
      <c r="C1797" s="8">
        <v>18.6875</v>
      </c>
      <c r="D1797">
        <v>0.93141472323448504</v>
      </c>
      <c r="E1797" s="6">
        <v>120.72456956044965</v>
      </c>
      <c r="F1797" s="9">
        <v>92.577366834511736</v>
      </c>
      <c r="G1797" s="9">
        <v>103.69444676013605</v>
      </c>
      <c r="H1797" s="9">
        <v>4.1881697591193543</v>
      </c>
      <c r="I1797" s="9">
        <f t="shared" si="45"/>
        <v>112.44464154474855</v>
      </c>
    </row>
    <row r="1798" spans="1:9" x14ac:dyDescent="0.25">
      <c r="A1798" s="18"/>
      <c r="B1798" s="5">
        <f>DATE(YEAR(siječanj!B1798),MONTH(siječanj!B1798)+8,DAY(siječanj!B1798))</f>
        <v>44093</v>
      </c>
      <c r="C1798" s="8">
        <v>18.6979166666667</v>
      </c>
      <c r="D1798">
        <v>0.93141472323448504</v>
      </c>
      <c r="E1798" s="6">
        <v>124.29496370294582</v>
      </c>
      <c r="F1798" s="9">
        <v>93.721416538367038</v>
      </c>
      <c r="G1798" s="9">
        <v>102.36034557176185</v>
      </c>
      <c r="H1798" s="9">
        <v>3.267056743574702</v>
      </c>
      <c r="I1798" s="9">
        <f t="shared" si="45"/>
        <v>115.77015921681965</v>
      </c>
    </row>
    <row r="1799" spans="1:9" x14ac:dyDescent="0.25">
      <c r="A1799" s="18"/>
      <c r="B1799" s="5">
        <f>DATE(YEAR(siječanj!B1799),MONTH(siječanj!B1799)+8,DAY(siječanj!B1799))</f>
        <v>44093</v>
      </c>
      <c r="C1799" s="8">
        <v>18.7083333333333</v>
      </c>
      <c r="D1799">
        <v>0.93141472323448504</v>
      </c>
      <c r="E1799" s="6">
        <v>125.67869398202083</v>
      </c>
      <c r="F1799" s="9">
        <v>93.222859376508879</v>
      </c>
      <c r="G1799" s="9">
        <v>103.25779541549699</v>
      </c>
      <c r="H1799" s="9">
        <v>3.1073994384804915</v>
      </c>
      <c r="I1799" s="9">
        <f t="shared" si="45"/>
        <v>117.05898597173547</v>
      </c>
    </row>
    <row r="1800" spans="1:9" x14ac:dyDescent="0.25">
      <c r="A1800" s="18"/>
      <c r="B1800" s="5">
        <f>DATE(YEAR(siječanj!B1800),MONTH(siječanj!B1800)+8,DAY(siječanj!B1800))</f>
        <v>44093</v>
      </c>
      <c r="C1800" s="8">
        <v>18.71875</v>
      </c>
      <c r="D1800">
        <v>0.93141472323448504</v>
      </c>
      <c r="E1800" s="6">
        <v>127.85242453199953</v>
      </c>
      <c r="F1800" s="9">
        <v>93.207914275350987</v>
      </c>
      <c r="G1800" s="9">
        <v>102.76206641409186</v>
      </c>
      <c r="H1800" s="9">
        <v>6.1678442443275472</v>
      </c>
      <c r="I1800" s="9">
        <f t="shared" si="45"/>
        <v>119.08363061033023</v>
      </c>
    </row>
    <row r="1801" spans="1:9" x14ac:dyDescent="0.25">
      <c r="A1801" s="18"/>
      <c r="B1801" s="5">
        <f>DATE(YEAR(siječanj!B1801),MONTH(siječanj!B1801)+8,DAY(siječanj!B1801))</f>
        <v>44093</v>
      </c>
      <c r="C1801" s="8">
        <v>18.7291666666667</v>
      </c>
      <c r="D1801">
        <v>0.93141472323448504</v>
      </c>
      <c r="E1801" s="6">
        <v>131.09664961146606</v>
      </c>
      <c r="F1801" s="9">
        <v>92.83535167025623</v>
      </c>
      <c r="G1801" s="9">
        <v>102.3054977805098</v>
      </c>
      <c r="H1801" s="9">
        <v>24.053750395479593</v>
      </c>
      <c r="I1801" s="9">
        <f t="shared" si="45"/>
        <v>122.10534961483192</v>
      </c>
    </row>
    <row r="1802" spans="1:9" x14ac:dyDescent="0.25">
      <c r="A1802" s="18"/>
      <c r="B1802" s="5">
        <f>DATE(YEAR(siječanj!B1802),MONTH(siječanj!B1802)+8,DAY(siječanj!B1802))</f>
        <v>44093</v>
      </c>
      <c r="C1802" s="8">
        <v>18.7395833333333</v>
      </c>
      <c r="D1802">
        <v>0.93141472323448504</v>
      </c>
      <c r="E1802" s="6">
        <v>140.84465508606493</v>
      </c>
      <c r="F1802" s="9">
        <v>92.448470862573274</v>
      </c>
      <c r="G1802" s="9">
        <v>104.13127067044599</v>
      </c>
      <c r="H1802" s="9">
        <v>42.364905692653608</v>
      </c>
      <c r="I1802" s="9">
        <f t="shared" si="45"/>
        <v>131.18478543604368</v>
      </c>
    </row>
    <row r="1803" spans="1:9" x14ac:dyDescent="0.25">
      <c r="A1803" s="18"/>
      <c r="B1803" s="5">
        <f>DATE(YEAR(siječanj!B1803),MONTH(siječanj!B1803)+8,DAY(siječanj!B1803))</f>
        <v>44093</v>
      </c>
      <c r="C1803" s="8">
        <v>18.75</v>
      </c>
      <c r="D1803">
        <v>0.93141472323448504</v>
      </c>
      <c r="E1803" s="6">
        <v>140.59424378760073</v>
      </c>
      <c r="F1803" s="9">
        <v>94.57751485113117</v>
      </c>
      <c r="G1803" s="9">
        <v>108.62365271454131</v>
      </c>
      <c r="H1803" s="9">
        <v>60.005838167437666</v>
      </c>
      <c r="I1803" s="9">
        <f t="shared" si="45"/>
        <v>130.95154866578986</v>
      </c>
    </row>
    <row r="1804" spans="1:9" x14ac:dyDescent="0.25">
      <c r="A1804" s="18"/>
      <c r="B1804" s="5">
        <f>DATE(YEAR(siječanj!B1804),MONTH(siječanj!B1804)+8,DAY(siječanj!B1804))</f>
        <v>44093</v>
      </c>
      <c r="C1804" s="8">
        <v>18.7604166666667</v>
      </c>
      <c r="D1804">
        <v>0.93141472323448504</v>
      </c>
      <c r="E1804" s="6">
        <v>145.34915312741825</v>
      </c>
      <c r="F1804" s="9">
        <v>96.038337205960545</v>
      </c>
      <c r="G1804" s="9">
        <v>107.52135939316811</v>
      </c>
      <c r="H1804" s="9">
        <v>76.625853757648628</v>
      </c>
      <c r="I1804" s="9">
        <f t="shared" si="45"/>
        <v>135.38034123254104</v>
      </c>
    </row>
    <row r="1805" spans="1:9" x14ac:dyDescent="0.25">
      <c r="A1805" s="18"/>
      <c r="B1805" s="5">
        <f>DATE(YEAR(siječanj!B1805),MONTH(siječanj!B1805)+8,DAY(siječanj!B1805))</f>
        <v>44093</v>
      </c>
      <c r="C1805" s="8">
        <v>18.7708333333333</v>
      </c>
      <c r="D1805">
        <v>0.93141472323448504</v>
      </c>
      <c r="E1805" s="6">
        <v>151.63232679367195</v>
      </c>
      <c r="F1805" s="9">
        <v>95.233041788823726</v>
      </c>
      <c r="G1805" s="9">
        <v>109.22244756616492</v>
      </c>
      <c r="H1805" s="9">
        <v>94.32869849681461</v>
      </c>
      <c r="I1805" s="9">
        <f t="shared" si="45"/>
        <v>141.23258169392895</v>
      </c>
    </row>
    <row r="1806" spans="1:9" x14ac:dyDescent="0.25">
      <c r="A1806" s="18"/>
      <c r="B1806" s="5">
        <f>DATE(YEAR(siječanj!B1806),MONTH(siječanj!B1806)+8,DAY(siječanj!B1806))</f>
        <v>44093</v>
      </c>
      <c r="C1806" s="8">
        <v>18.78125</v>
      </c>
      <c r="D1806">
        <v>0.93141472323448504</v>
      </c>
      <c r="E1806" s="6">
        <v>158.13938271998532</v>
      </c>
      <c r="F1806" s="9">
        <v>97.667325102105835</v>
      </c>
      <c r="G1806" s="9">
        <v>112.1536600911014</v>
      </c>
      <c r="H1806" s="9">
        <v>127.77468920444306</v>
      </c>
      <c r="I1806" s="9">
        <f t="shared" si="45"/>
        <v>147.29334938860742</v>
      </c>
    </row>
    <row r="1807" spans="1:9" x14ac:dyDescent="0.25">
      <c r="A1807" s="18"/>
      <c r="B1807" s="5">
        <f>DATE(YEAR(siječanj!B1807),MONTH(siječanj!B1807)+8,DAY(siječanj!B1807))</f>
        <v>44093</v>
      </c>
      <c r="C1807" s="8">
        <v>18.7916666666667</v>
      </c>
      <c r="D1807">
        <v>0.93141472323448504</v>
      </c>
      <c r="E1807" s="6">
        <v>163.59350443888655</v>
      </c>
      <c r="F1807" s="9">
        <v>97.915548805634018</v>
      </c>
      <c r="G1807" s="9">
        <v>111.34191518846377</v>
      </c>
      <c r="H1807" s="9">
        <v>157.54260653230071</v>
      </c>
      <c r="I1807" s="9">
        <f t="shared" si="45"/>
        <v>152.37339865990501</v>
      </c>
    </row>
    <row r="1808" spans="1:9" x14ac:dyDescent="0.25">
      <c r="A1808" s="18"/>
      <c r="B1808" s="5">
        <f>DATE(YEAR(siječanj!B1808),MONTH(siječanj!B1808)+8,DAY(siječanj!B1808))</f>
        <v>44093</v>
      </c>
      <c r="C1808" s="8">
        <v>18.8020833333333</v>
      </c>
      <c r="D1808">
        <v>0.93141472323448504</v>
      </c>
      <c r="E1808" s="6">
        <v>169.38538594161184</v>
      </c>
      <c r="F1808" s="9">
        <v>97.13915100141098</v>
      </c>
      <c r="G1808" s="9">
        <v>115.68310161278724</v>
      </c>
      <c r="H1808" s="9">
        <v>183.31888206301767</v>
      </c>
      <c r="I1808" s="9">
        <f t="shared" si="45"/>
        <v>157.76804236677282</v>
      </c>
    </row>
    <row r="1809" spans="1:9" x14ac:dyDescent="0.25">
      <c r="A1809" s="18"/>
      <c r="B1809" s="5">
        <f>DATE(YEAR(siječanj!B1809),MONTH(siječanj!B1809)+8,DAY(siječanj!B1809))</f>
        <v>44093</v>
      </c>
      <c r="C1809" s="8">
        <v>18.8125</v>
      </c>
      <c r="D1809">
        <v>0.93141472323448504</v>
      </c>
      <c r="E1809" s="6">
        <v>171.54462537579624</v>
      </c>
      <c r="F1809" s="9">
        <v>96.998540867096821</v>
      </c>
      <c r="G1809" s="9">
        <v>117.12716325190459</v>
      </c>
      <c r="H1809" s="9">
        <v>200.55514471052223</v>
      </c>
      <c r="I1809" s="9">
        <f t="shared" si="45"/>
        <v>159.77918976676068</v>
      </c>
    </row>
    <row r="1810" spans="1:9" x14ac:dyDescent="0.25">
      <c r="A1810" s="18"/>
      <c r="B1810" s="5">
        <f>DATE(YEAR(siječanj!B1810),MONTH(siječanj!B1810)+8,DAY(siječanj!B1810))</f>
        <v>44093</v>
      </c>
      <c r="C1810" s="8">
        <v>18.8229166666667</v>
      </c>
      <c r="D1810">
        <v>0.93141472323448504</v>
      </c>
      <c r="E1810" s="6">
        <v>170.50810535070667</v>
      </c>
      <c r="F1810" s="9">
        <v>94.793983730956853</v>
      </c>
      <c r="G1810" s="9">
        <v>117.5649262405165</v>
      </c>
      <c r="H1810" s="9">
        <v>221.70212236124706</v>
      </c>
      <c r="I1810" s="9">
        <f t="shared" si="45"/>
        <v>158.81375975446488</v>
      </c>
    </row>
    <row r="1811" spans="1:9" x14ac:dyDescent="0.25">
      <c r="A1811" s="18"/>
      <c r="B1811" s="5">
        <f>DATE(YEAR(siječanj!B1811),MONTH(siječanj!B1811)+8,DAY(siječanj!B1811))</f>
        <v>44093</v>
      </c>
      <c r="C1811" s="8">
        <v>18.8333333333333</v>
      </c>
      <c r="D1811">
        <v>0.93141472323448504</v>
      </c>
      <c r="E1811" s="6">
        <v>167.85968833641448</v>
      </c>
      <c r="F1811" s="9">
        <v>93.793108015822455</v>
      </c>
      <c r="G1811" s="9">
        <v>111.41148323275695</v>
      </c>
      <c r="H1811" s="9">
        <v>226.19469192881002</v>
      </c>
      <c r="I1811" s="9">
        <f t="shared" si="45"/>
        <v>156.3469851540884</v>
      </c>
    </row>
    <row r="1812" spans="1:9" x14ac:dyDescent="0.25">
      <c r="A1812" s="18"/>
      <c r="B1812" s="5">
        <f>DATE(YEAR(siječanj!B1812),MONTH(siječanj!B1812)+8,DAY(siječanj!B1812))</f>
        <v>44093</v>
      </c>
      <c r="C1812" s="8">
        <v>18.84375</v>
      </c>
      <c r="D1812">
        <v>0.93141472323448504</v>
      </c>
      <c r="E1812" s="6">
        <v>166.39533635602638</v>
      </c>
      <c r="F1812" s="9">
        <v>80.276592159396628</v>
      </c>
      <c r="G1812" s="9">
        <v>97.188769126036064</v>
      </c>
      <c r="H1812" s="9">
        <v>226.20008950531965</v>
      </c>
      <c r="I1812" s="9">
        <f t="shared" si="45"/>
        <v>154.98306615955735</v>
      </c>
    </row>
    <row r="1813" spans="1:9" x14ac:dyDescent="0.25">
      <c r="A1813" s="18"/>
      <c r="B1813" s="5">
        <f>DATE(YEAR(siječanj!B1813),MONTH(siječanj!B1813)+8,DAY(siječanj!B1813))</f>
        <v>44093</v>
      </c>
      <c r="C1813" s="8">
        <v>18.8541666666667</v>
      </c>
      <c r="D1813">
        <v>0.93141472323448504</v>
      </c>
      <c r="E1813" s="6">
        <v>164.72235436294034</v>
      </c>
      <c r="F1813" s="9">
        <v>74.560687725721465</v>
      </c>
      <c r="G1813" s="9">
        <v>89.39163007688839</v>
      </c>
      <c r="H1813" s="9">
        <v>226.89982120419501</v>
      </c>
      <c r="I1813" s="9">
        <f t="shared" si="45"/>
        <v>153.42482609949084</v>
      </c>
    </row>
    <row r="1814" spans="1:9" x14ac:dyDescent="0.25">
      <c r="A1814" s="18"/>
      <c r="B1814" s="5">
        <f>DATE(YEAR(siječanj!B1814),MONTH(siječanj!B1814)+8,DAY(siječanj!B1814))</f>
        <v>44093</v>
      </c>
      <c r="C1814" s="8">
        <v>18.8645833333333</v>
      </c>
      <c r="D1814">
        <v>0.93141472323448504</v>
      </c>
      <c r="E1814" s="6">
        <v>161.42044321083091</v>
      </c>
      <c r="F1814" s="9">
        <v>72.361732490902838</v>
      </c>
      <c r="G1814" s="9">
        <v>86.601788967949332</v>
      </c>
      <c r="H1814" s="9">
        <v>227.81945409449636</v>
      </c>
      <c r="I1814" s="9">
        <f t="shared" si="45"/>
        <v>150.34937743760398</v>
      </c>
    </row>
    <row r="1815" spans="1:9" x14ac:dyDescent="0.25">
      <c r="A1815" s="18"/>
      <c r="B1815" s="5">
        <f>DATE(YEAR(siječanj!B1815),MONTH(siječanj!B1815)+8,DAY(siječanj!B1815))</f>
        <v>44093</v>
      </c>
      <c r="C1815" s="8">
        <v>18.875</v>
      </c>
      <c r="D1815">
        <v>0.93141472323448504</v>
      </c>
      <c r="E1815" s="6">
        <v>159.94403060222157</v>
      </c>
      <c r="F1815" s="9">
        <v>72.537525298149845</v>
      </c>
      <c r="G1815" s="9">
        <v>80.050582088824484</v>
      </c>
      <c r="H1815" s="9">
        <v>228.70554909982712</v>
      </c>
      <c r="I1815" s="9">
        <f t="shared" si="45"/>
        <v>148.97422499637622</v>
      </c>
    </row>
    <row r="1816" spans="1:9" x14ac:dyDescent="0.25">
      <c r="A1816" s="18"/>
      <c r="B1816" s="5">
        <f>DATE(YEAR(siječanj!B1816),MONTH(siječanj!B1816)+8,DAY(siječanj!B1816))</f>
        <v>44093</v>
      </c>
      <c r="C1816" s="8">
        <v>18.8854166666667</v>
      </c>
      <c r="D1816">
        <v>0.93141472323448504</v>
      </c>
      <c r="E1816" s="6">
        <v>164.59905499782832</v>
      </c>
      <c r="F1816" s="9">
        <v>68.441796013419335</v>
      </c>
      <c r="G1816" s="9">
        <v>69.002851589503337</v>
      </c>
      <c r="H1816" s="9">
        <v>237.26642417901556</v>
      </c>
      <c r="I1816" s="9">
        <f t="shared" si="45"/>
        <v>153.30998325546005</v>
      </c>
    </row>
    <row r="1817" spans="1:9" x14ac:dyDescent="0.25">
      <c r="A1817" s="18"/>
      <c r="B1817" s="5">
        <f>DATE(YEAR(siječanj!B1817),MONTH(siječanj!B1817)+8,DAY(siječanj!B1817))</f>
        <v>44093</v>
      </c>
      <c r="C1817" s="8">
        <v>18.8958333333333</v>
      </c>
      <c r="D1817">
        <v>0.93141472323448504</v>
      </c>
      <c r="E1817" s="6">
        <v>168.40231492472012</v>
      </c>
      <c r="F1817" s="9">
        <v>66.837634908065482</v>
      </c>
      <c r="G1817" s="9">
        <v>62.848642069112678</v>
      </c>
      <c r="H1817" s="9">
        <v>243.20863996398381</v>
      </c>
      <c r="I1817" s="9">
        <f t="shared" si="45"/>
        <v>156.85239554765477</v>
      </c>
    </row>
    <row r="1818" spans="1:9" x14ac:dyDescent="0.25">
      <c r="A1818" s="18"/>
      <c r="B1818" s="5">
        <f>DATE(YEAR(siječanj!B1818),MONTH(siječanj!B1818)+8,DAY(siječanj!B1818))</f>
        <v>44093</v>
      </c>
      <c r="C1818" s="8">
        <v>18.90625</v>
      </c>
      <c r="D1818">
        <v>0.93141472323448504</v>
      </c>
      <c r="E1818" s="6">
        <v>163.00841342208491</v>
      </c>
      <c r="F1818" s="9">
        <v>65.530069160619348</v>
      </c>
      <c r="G1818" s="9">
        <v>60.185741070299784</v>
      </c>
      <c r="H1818" s="9">
        <v>243.30751352549058</v>
      </c>
      <c r="I1818" s="9">
        <f t="shared" si="45"/>
        <v>151.82843627242374</v>
      </c>
    </row>
    <row r="1819" spans="1:9" x14ac:dyDescent="0.25">
      <c r="A1819" s="18"/>
      <c r="B1819" s="5">
        <f>DATE(YEAR(siječanj!B1819),MONTH(siječanj!B1819)+8,DAY(siječanj!B1819))</f>
        <v>44093</v>
      </c>
      <c r="C1819" s="8">
        <v>18.9166666666667</v>
      </c>
      <c r="D1819">
        <v>0.93141472323448504</v>
      </c>
      <c r="E1819" s="6">
        <v>159.7196883067399</v>
      </c>
      <c r="F1819" s="9">
        <v>64.773032877605971</v>
      </c>
      <c r="G1819" s="9">
        <v>57.848298926755838</v>
      </c>
      <c r="H1819" s="9">
        <v>239.02458586940364</v>
      </c>
      <c r="I1819" s="9">
        <f t="shared" si="45"/>
        <v>148.76526927932036</v>
      </c>
    </row>
    <row r="1820" spans="1:9" x14ac:dyDescent="0.25">
      <c r="A1820" s="18"/>
      <c r="B1820" s="5">
        <f>DATE(YEAR(siječanj!B1820),MONTH(siječanj!B1820)+8,DAY(siječanj!B1820))</f>
        <v>44093</v>
      </c>
      <c r="C1820" s="8">
        <v>18.9270833333333</v>
      </c>
      <c r="D1820">
        <v>0.93141472323448504</v>
      </c>
      <c r="E1820" s="6">
        <v>150.71594215616727</v>
      </c>
      <c r="F1820" s="9">
        <v>64.565907197616824</v>
      </c>
      <c r="G1820" s="9">
        <v>54.579852949379557</v>
      </c>
      <c r="H1820" s="9">
        <v>239.51301425107903</v>
      </c>
      <c r="I1820" s="9">
        <f t="shared" si="45"/>
        <v>140.3790475504112</v>
      </c>
    </row>
    <row r="1821" spans="1:9" x14ac:dyDescent="0.25">
      <c r="A1821" s="18"/>
      <c r="B1821" s="5">
        <f>DATE(YEAR(siječanj!B1821),MONTH(siječanj!B1821)+8,DAY(siječanj!B1821))</f>
        <v>44093</v>
      </c>
      <c r="C1821" s="8">
        <v>18.9375</v>
      </c>
      <c r="D1821">
        <v>0.93141472323448504</v>
      </c>
      <c r="E1821" s="6">
        <v>140.35763947500067</v>
      </c>
      <c r="F1821" s="9">
        <v>62.11054241063902</v>
      </c>
      <c r="G1821" s="9">
        <v>53.573903443371002</v>
      </c>
      <c r="H1821" s="9">
        <v>239.21029875743113</v>
      </c>
      <c r="I1821" s="9">
        <f t="shared" si="45"/>
        <v>130.73117192545337</v>
      </c>
    </row>
    <row r="1822" spans="1:9" x14ac:dyDescent="0.25">
      <c r="A1822" s="18"/>
      <c r="B1822" s="5">
        <f>DATE(YEAR(siječanj!B1822),MONTH(siječanj!B1822)+8,DAY(siječanj!B1822))</f>
        <v>44093</v>
      </c>
      <c r="C1822" s="8">
        <v>18.9479166666667</v>
      </c>
      <c r="D1822">
        <v>0.93141472323448504</v>
      </c>
      <c r="E1822" s="6">
        <v>131.46960704107872</v>
      </c>
      <c r="F1822" s="9">
        <v>61.796735472129214</v>
      </c>
      <c r="G1822" s="9">
        <v>52.793067861595553</v>
      </c>
      <c r="H1822" s="9">
        <v>235.95011274328314</v>
      </c>
      <c r="I1822" s="9">
        <f t="shared" si="45"/>
        <v>122.45272765591284</v>
      </c>
    </row>
    <row r="1823" spans="1:9" x14ac:dyDescent="0.25">
      <c r="A1823" s="18"/>
      <c r="B1823" s="5">
        <f>DATE(YEAR(siječanj!B1823),MONTH(siječanj!B1823)+8,DAY(siječanj!B1823))</f>
        <v>44093</v>
      </c>
      <c r="C1823" s="8">
        <v>18.9583333333333</v>
      </c>
      <c r="D1823">
        <v>0.93141472323448504</v>
      </c>
      <c r="E1823" s="6">
        <v>122.38821066262719</v>
      </c>
      <c r="F1823" s="9">
        <v>60.743847268614473</v>
      </c>
      <c r="G1823" s="9">
        <v>54.439950348162128</v>
      </c>
      <c r="H1823" s="9">
        <v>234.58616836718471</v>
      </c>
      <c r="I1823" s="9">
        <f t="shared" si="45"/>
        <v>113.99418136149475</v>
      </c>
    </row>
    <row r="1824" spans="1:9" x14ac:dyDescent="0.25">
      <c r="A1824" s="18"/>
      <c r="B1824" s="5">
        <f>DATE(YEAR(siječanj!B1824),MONTH(siječanj!B1824)+8,DAY(siječanj!B1824))</f>
        <v>44093</v>
      </c>
      <c r="C1824" s="8">
        <v>18.96875</v>
      </c>
      <c r="D1824">
        <v>0.93141472323448504</v>
      </c>
      <c r="E1824" s="6">
        <v>112.83855646936509</v>
      </c>
      <c r="F1824" s="9">
        <v>58.946147304195058</v>
      </c>
      <c r="G1824" s="9">
        <v>55.270693527216487</v>
      </c>
      <c r="H1824" s="9">
        <v>235.07879110108047</v>
      </c>
      <c r="I1824" s="9">
        <f t="shared" si="45"/>
        <v>105.0994928440925</v>
      </c>
    </row>
    <row r="1825" spans="1:9" x14ac:dyDescent="0.25">
      <c r="A1825" s="18"/>
      <c r="B1825" s="5">
        <f>DATE(YEAR(siječanj!B1825),MONTH(siječanj!B1825)+8,DAY(siječanj!B1825))</f>
        <v>44093</v>
      </c>
      <c r="C1825" s="8">
        <v>18.9791666666667</v>
      </c>
      <c r="D1825">
        <v>0.93141472323448504</v>
      </c>
      <c r="E1825" s="6">
        <v>105.09487498137868</v>
      </c>
      <c r="F1825" s="9">
        <v>57.732668583747987</v>
      </c>
      <c r="G1825" s="9">
        <v>55.876752189637344</v>
      </c>
      <c r="H1825" s="9">
        <v>234.88213066490434</v>
      </c>
      <c r="I1825" s="9">
        <f t="shared" si="45"/>
        <v>97.886913894143632</v>
      </c>
    </row>
    <row r="1826" spans="1:9" ht="15.75" thickBot="1" x14ac:dyDescent="0.3">
      <c r="A1826" s="18"/>
      <c r="B1826" s="5">
        <f>DATE(YEAR(siječanj!B1826),MONTH(siječanj!B1826)+8,DAY(siječanj!B1826))</f>
        <v>44093</v>
      </c>
      <c r="C1826" s="8">
        <v>18.9895833333333</v>
      </c>
      <c r="D1826">
        <v>0.93141472323448504</v>
      </c>
      <c r="E1826" s="6">
        <v>95.688329317989727</v>
      </c>
      <c r="F1826" s="9">
        <v>56.662524595244818</v>
      </c>
      <c r="G1826" s="9">
        <v>57.437111051458572</v>
      </c>
      <c r="H1826" s="9">
        <v>237.01640154244694</v>
      </c>
      <c r="I1826" s="9">
        <f t="shared" si="45"/>
        <v>89.125518768485662</v>
      </c>
    </row>
    <row r="1827" spans="1:9" x14ac:dyDescent="0.25">
      <c r="A1827" s="13">
        <f t="shared" ref="A1827" si="46">A1731+1</f>
        <v>264</v>
      </c>
      <c r="B1827" s="5">
        <f>DATE(YEAR(siječanj!B1827),MONTH(siječanj!B1827)+8,DAY(siječanj!B1827))</f>
        <v>44094</v>
      </c>
      <c r="C1827" s="8">
        <v>19</v>
      </c>
      <c r="D1827">
        <v>0.93025711389010779</v>
      </c>
      <c r="E1827" s="6">
        <v>87.228440794716875</v>
      </c>
      <c r="F1827" s="9">
        <v>56.651489572986272</v>
      </c>
      <c r="G1827" s="9">
        <v>61.382981629050079</v>
      </c>
      <c r="H1827" s="9">
        <v>238.97556543612782</v>
      </c>
      <c r="I1827" s="9">
        <f t="shared" si="45"/>
        <v>81.144877582827462</v>
      </c>
    </row>
    <row r="1828" spans="1:9" x14ac:dyDescent="0.25">
      <c r="A1828" s="14"/>
      <c r="B1828" s="5">
        <f>DATE(YEAR(siječanj!B1828),MONTH(siječanj!B1828)+8,DAY(siječanj!B1828))</f>
        <v>44094</v>
      </c>
      <c r="C1828" s="8">
        <v>19.0104166666667</v>
      </c>
      <c r="D1828">
        <v>0.93025711389010779</v>
      </c>
      <c r="E1828" s="6">
        <v>81.230832635894984</v>
      </c>
      <c r="F1828" s="9">
        <v>55.327893707627034</v>
      </c>
      <c r="G1828" s="9">
        <v>59.520817448335087</v>
      </c>
      <c r="H1828" s="9">
        <v>237.89987694522733</v>
      </c>
      <c r="I1828" s="9">
        <f t="shared" si="45"/>
        <v>75.565559926758041</v>
      </c>
    </row>
    <row r="1829" spans="1:9" x14ac:dyDescent="0.25">
      <c r="A1829" s="14"/>
      <c r="B1829" s="5">
        <f>DATE(YEAR(siječanj!B1829),MONTH(siječanj!B1829)+8,DAY(siječanj!B1829))</f>
        <v>44094</v>
      </c>
      <c r="C1829" s="8">
        <v>19.0208333333333</v>
      </c>
      <c r="D1829">
        <v>0.93025711389010779</v>
      </c>
      <c r="E1829" s="6">
        <v>74.874061199718355</v>
      </c>
      <c r="F1829" s="9">
        <v>55.165752018592805</v>
      </c>
      <c r="G1829" s="9">
        <v>57.129948170457432</v>
      </c>
      <c r="H1829" s="9">
        <v>236.75385860015285</v>
      </c>
      <c r="I1829" s="9">
        <f t="shared" si="45"/>
        <v>69.652128076881297</v>
      </c>
    </row>
    <row r="1830" spans="1:9" x14ac:dyDescent="0.25">
      <c r="A1830" s="14"/>
      <c r="B1830" s="5">
        <f>DATE(YEAR(siječanj!B1830),MONTH(siječanj!B1830)+8,DAY(siječanj!B1830))</f>
        <v>44094</v>
      </c>
      <c r="C1830" s="8">
        <v>19.03125</v>
      </c>
      <c r="D1830">
        <v>0.93025711389010779</v>
      </c>
      <c r="E1830" s="6">
        <v>69.395809339570391</v>
      </c>
      <c r="F1830" s="9">
        <v>54.086096049868956</v>
      </c>
      <c r="G1830" s="9">
        <v>57.357662619219063</v>
      </c>
      <c r="H1830" s="9">
        <v>236.87565717013828</v>
      </c>
      <c r="I1830" s="9">
        <f t="shared" si="45"/>
        <v>64.555945312296942</v>
      </c>
    </row>
    <row r="1831" spans="1:9" x14ac:dyDescent="0.25">
      <c r="A1831" s="14"/>
      <c r="B1831" s="5">
        <f>DATE(YEAR(siječanj!B1831),MONTH(siječanj!B1831)+8,DAY(siječanj!B1831))</f>
        <v>44094</v>
      </c>
      <c r="C1831" s="8">
        <v>19.0416666666667</v>
      </c>
      <c r="D1831">
        <v>0.93025711389010779</v>
      </c>
      <c r="E1831" s="6">
        <v>65.512902078235797</v>
      </c>
      <c r="F1831" s="9">
        <v>53.43461984139585</v>
      </c>
      <c r="G1831" s="9">
        <v>55.453930177599048</v>
      </c>
      <c r="H1831" s="9">
        <v>237.4551760052108</v>
      </c>
      <c r="I1831" s="9">
        <f t="shared" si="45"/>
        <v>60.94384320986488</v>
      </c>
    </row>
    <row r="1832" spans="1:9" x14ac:dyDescent="0.25">
      <c r="A1832" s="14"/>
      <c r="B1832" s="5">
        <f>DATE(YEAR(siječanj!B1832),MONTH(siječanj!B1832)+8,DAY(siječanj!B1832))</f>
        <v>44094</v>
      </c>
      <c r="C1832" s="8">
        <v>19.0520833333333</v>
      </c>
      <c r="D1832">
        <v>0.93025711389010779</v>
      </c>
      <c r="E1832" s="6">
        <v>63.299170164949921</v>
      </c>
      <c r="F1832" s="9">
        <v>53.390632458423497</v>
      </c>
      <c r="G1832" s="9">
        <v>58.975513941527396</v>
      </c>
      <c r="H1832" s="9">
        <v>238.63779507854193</v>
      </c>
      <c r="I1832" s="9">
        <f t="shared" si="45"/>
        <v>58.884503349285133</v>
      </c>
    </row>
    <row r="1833" spans="1:9" x14ac:dyDescent="0.25">
      <c r="A1833" s="14"/>
      <c r="B1833" s="5">
        <f>DATE(YEAR(siječanj!B1833),MONTH(siječanj!B1833)+8,DAY(siječanj!B1833))</f>
        <v>44094</v>
      </c>
      <c r="C1833" s="8">
        <v>19.0625</v>
      </c>
      <c r="D1833">
        <v>0.93025711389010779</v>
      </c>
      <c r="E1833" s="6">
        <v>61.69989157223776</v>
      </c>
      <c r="F1833" s="9">
        <v>52.838551821888842</v>
      </c>
      <c r="G1833" s="9">
        <v>57.055744931981479</v>
      </c>
      <c r="H1833" s="9">
        <v>238.12832222436319</v>
      </c>
      <c r="I1833" s="9">
        <f t="shared" si="45"/>
        <v>57.396763061322481</v>
      </c>
    </row>
    <row r="1834" spans="1:9" x14ac:dyDescent="0.25">
      <c r="A1834" s="14"/>
      <c r="B1834" s="5">
        <f>DATE(YEAR(siječanj!B1834),MONTH(siječanj!B1834)+8,DAY(siječanj!B1834))</f>
        <v>44094</v>
      </c>
      <c r="C1834" s="8">
        <v>19.0729166666667</v>
      </c>
      <c r="D1834">
        <v>0.93025711389010779</v>
      </c>
      <c r="E1834" s="6">
        <v>59.217634218944667</v>
      </c>
      <c r="F1834" s="9">
        <v>52.963983777371773</v>
      </c>
      <c r="G1834" s="9">
        <v>58.786923742192592</v>
      </c>
      <c r="H1834" s="9">
        <v>237.01716949437326</v>
      </c>
      <c r="I1834" s="9">
        <f t="shared" si="45"/>
        <v>55.087625499915553</v>
      </c>
    </row>
    <row r="1835" spans="1:9" x14ac:dyDescent="0.25">
      <c r="A1835" s="14"/>
      <c r="B1835" s="5">
        <f>DATE(YEAR(siječanj!B1835),MONTH(siječanj!B1835)+8,DAY(siječanj!B1835))</f>
        <v>44094</v>
      </c>
      <c r="C1835" s="8">
        <v>19.0833333333333</v>
      </c>
      <c r="D1835">
        <v>0.93025711389010779</v>
      </c>
      <c r="E1835" s="6">
        <v>58.231329133291965</v>
      </c>
      <c r="F1835" s="9">
        <v>52.696117251993705</v>
      </c>
      <c r="G1835" s="9">
        <v>57.491986934796607</v>
      </c>
      <c r="H1835" s="9">
        <v>238.17701794644836</v>
      </c>
      <c r="I1835" s="9">
        <f t="shared" si="45"/>
        <v>54.170108177521136</v>
      </c>
    </row>
    <row r="1836" spans="1:9" x14ac:dyDescent="0.25">
      <c r="A1836" s="14"/>
      <c r="B1836" s="5">
        <f>DATE(YEAR(siječanj!B1836),MONTH(siječanj!B1836)+8,DAY(siječanj!B1836))</f>
        <v>44094</v>
      </c>
      <c r="C1836" s="8">
        <v>19.09375</v>
      </c>
      <c r="D1836">
        <v>0.93025711389010779</v>
      </c>
      <c r="E1836" s="6">
        <v>58.593187467947494</v>
      </c>
      <c r="F1836" s="9">
        <v>52.468516903975669</v>
      </c>
      <c r="G1836" s="9">
        <v>60.098900406298633</v>
      </c>
      <c r="H1836" s="9">
        <v>237.7461212162209</v>
      </c>
      <c r="I1836" s="9">
        <f t="shared" si="45"/>
        <v>54.506729467554869</v>
      </c>
    </row>
    <row r="1837" spans="1:9" x14ac:dyDescent="0.25">
      <c r="A1837" s="14"/>
      <c r="B1837" s="5">
        <f>DATE(YEAR(siječanj!B1837),MONTH(siječanj!B1837)+8,DAY(siječanj!B1837))</f>
        <v>44094</v>
      </c>
      <c r="C1837" s="8">
        <v>19.1041666666667</v>
      </c>
      <c r="D1837">
        <v>0.93025711389010779</v>
      </c>
      <c r="E1837" s="6">
        <v>56.918794765380554</v>
      </c>
      <c r="F1837" s="9">
        <v>53.208614869866032</v>
      </c>
      <c r="G1837" s="9">
        <v>58.894070971184995</v>
      </c>
      <c r="H1837" s="9">
        <v>236.74008227966848</v>
      </c>
      <c r="I1837" s="9">
        <f t="shared" si="45"/>
        <v>52.949113744546288</v>
      </c>
    </row>
    <row r="1838" spans="1:9" x14ac:dyDescent="0.25">
      <c r="A1838" s="14"/>
      <c r="B1838" s="5">
        <f>DATE(YEAR(siječanj!B1838),MONTH(siječanj!B1838)+8,DAY(siječanj!B1838))</f>
        <v>44094</v>
      </c>
      <c r="C1838" s="8">
        <v>19.1145833333333</v>
      </c>
      <c r="D1838">
        <v>0.93025711389010779</v>
      </c>
      <c r="E1838" s="6">
        <v>56.71835456783554</v>
      </c>
      <c r="F1838" s="9">
        <v>52.295617474742556</v>
      </c>
      <c r="G1838" s="9">
        <v>61.522181928118606</v>
      </c>
      <c r="H1838" s="9">
        <v>236.68647505181309</v>
      </c>
      <c r="I1838" s="9">
        <f t="shared" si="45"/>
        <v>52.7626528248705</v>
      </c>
    </row>
    <row r="1839" spans="1:9" x14ac:dyDescent="0.25">
      <c r="A1839" s="14"/>
      <c r="B1839" s="5">
        <f>DATE(YEAR(siječanj!B1839),MONTH(siječanj!B1839)+8,DAY(siječanj!B1839))</f>
        <v>44094</v>
      </c>
      <c r="C1839" s="8">
        <v>19.125</v>
      </c>
      <c r="D1839">
        <v>0.93025711389010779</v>
      </c>
      <c r="E1839" s="6">
        <v>56.531426183212176</v>
      </c>
      <c r="F1839" s="9">
        <v>52.03110244556391</v>
      </c>
      <c r="G1839" s="9">
        <v>58.580655594481009</v>
      </c>
      <c r="H1839" s="9">
        <v>237.13594605898311</v>
      </c>
      <c r="I1839" s="9">
        <f t="shared" si="45"/>
        <v>52.588761365286629</v>
      </c>
    </row>
    <row r="1840" spans="1:9" x14ac:dyDescent="0.25">
      <c r="A1840" s="14"/>
      <c r="B1840" s="5">
        <f>DATE(YEAR(siječanj!B1840),MONTH(siječanj!B1840)+8,DAY(siječanj!B1840))</f>
        <v>44094</v>
      </c>
      <c r="C1840" s="8">
        <v>19.1354166666667</v>
      </c>
      <c r="D1840">
        <v>0.93025711389010779</v>
      </c>
      <c r="E1840" s="6">
        <v>56.057164215103604</v>
      </c>
      <c r="F1840" s="9">
        <v>52.18191173737705</v>
      </c>
      <c r="G1840" s="9">
        <v>56.383216381032909</v>
      </c>
      <c r="H1840" s="9">
        <v>236.6581664114772</v>
      </c>
      <c r="I1840" s="9">
        <f t="shared" si="45"/>
        <v>52.147575795606109</v>
      </c>
    </row>
    <row r="1841" spans="1:9" x14ac:dyDescent="0.25">
      <c r="A1841" s="14"/>
      <c r="B1841" s="5">
        <f>DATE(YEAR(siječanj!B1841),MONTH(siječanj!B1841)+8,DAY(siječanj!B1841))</f>
        <v>44094</v>
      </c>
      <c r="C1841" s="8">
        <v>19.1458333333333</v>
      </c>
      <c r="D1841">
        <v>0.93025711389010779</v>
      </c>
      <c r="E1841" s="6">
        <v>56.151016377202545</v>
      </c>
      <c r="F1841" s="9">
        <v>50.950916024204183</v>
      </c>
      <c r="G1841" s="9">
        <v>54.121859645723994</v>
      </c>
      <c r="H1841" s="9">
        <v>236.50791676649251</v>
      </c>
      <c r="I1841" s="9">
        <f t="shared" si="45"/>
        <v>52.234882437052619</v>
      </c>
    </row>
    <row r="1842" spans="1:9" x14ac:dyDescent="0.25">
      <c r="A1842" s="14"/>
      <c r="B1842" s="5">
        <f>DATE(YEAR(siječanj!B1842),MONTH(siječanj!B1842)+8,DAY(siječanj!B1842))</f>
        <v>44094</v>
      </c>
      <c r="C1842" s="8">
        <v>19.15625</v>
      </c>
      <c r="D1842">
        <v>0.93025711389010779</v>
      </c>
      <c r="E1842" s="6">
        <v>55.706722853958624</v>
      </c>
      <c r="F1842" s="9">
        <v>51.254326894766848</v>
      </c>
      <c r="G1842" s="9">
        <v>54.157737252645298</v>
      </c>
      <c r="H1842" s="9">
        <v>236.46748723511661</v>
      </c>
      <c r="I1842" s="9">
        <f t="shared" si="45"/>
        <v>51.821575226399659</v>
      </c>
    </row>
    <row r="1843" spans="1:9" x14ac:dyDescent="0.25">
      <c r="A1843" s="14"/>
      <c r="B1843" s="5">
        <f>DATE(YEAR(siječanj!B1843),MONTH(siječanj!B1843)+8,DAY(siječanj!B1843))</f>
        <v>44094</v>
      </c>
      <c r="C1843" s="8">
        <v>19.1666666666667</v>
      </c>
      <c r="D1843">
        <v>0.93025711389010779</v>
      </c>
      <c r="E1843" s="6">
        <v>55.139481408972323</v>
      </c>
      <c r="F1843" s="9">
        <v>51.5385610988263</v>
      </c>
      <c r="G1843" s="9">
        <v>51.1526666205746</v>
      </c>
      <c r="H1843" s="9">
        <v>237.08725133294459</v>
      </c>
      <c r="I1843" s="9">
        <f t="shared" si="45"/>
        <v>51.293894836907846</v>
      </c>
    </row>
    <row r="1844" spans="1:9" x14ac:dyDescent="0.25">
      <c r="A1844" s="14"/>
      <c r="B1844" s="5">
        <f>DATE(YEAR(siječanj!B1844),MONTH(siječanj!B1844)+8,DAY(siječanj!B1844))</f>
        <v>44094</v>
      </c>
      <c r="C1844" s="8">
        <v>19.1770833333333</v>
      </c>
      <c r="D1844">
        <v>0.93025711389010779</v>
      </c>
      <c r="E1844" s="6">
        <v>55.825040805466287</v>
      </c>
      <c r="F1844" s="9">
        <v>52.142927487220391</v>
      </c>
      <c r="G1844" s="9">
        <v>50.724980664510724</v>
      </c>
      <c r="H1844" s="9">
        <v>236.91619427454665</v>
      </c>
      <c r="I1844" s="9">
        <f t="shared" si="45"/>
        <v>51.931641342490565</v>
      </c>
    </row>
    <row r="1845" spans="1:9" x14ac:dyDescent="0.25">
      <c r="A1845" s="14"/>
      <c r="B1845" s="5">
        <f>DATE(YEAR(siječanj!B1845),MONTH(siječanj!B1845)+8,DAY(siječanj!B1845))</f>
        <v>44094</v>
      </c>
      <c r="C1845" s="8">
        <v>19.1875</v>
      </c>
      <c r="D1845">
        <v>0.93025711389010779</v>
      </c>
      <c r="E1845" s="6">
        <v>56.872253198916674</v>
      </c>
      <c r="F1845" s="9">
        <v>50.800351865806114</v>
      </c>
      <c r="G1845" s="9">
        <v>50.424732449809966</v>
      </c>
      <c r="H1845" s="9">
        <v>231.02836462587271</v>
      </c>
      <c r="I1845" s="9">
        <f t="shared" si="45"/>
        <v>52.905818121251677</v>
      </c>
    </row>
    <row r="1846" spans="1:9" x14ac:dyDescent="0.25">
      <c r="A1846" s="14"/>
      <c r="B1846" s="5">
        <f>DATE(YEAR(siječanj!B1846),MONTH(siječanj!B1846)+8,DAY(siječanj!B1846))</f>
        <v>44094</v>
      </c>
      <c r="C1846" s="8">
        <v>19.1979166666667</v>
      </c>
      <c r="D1846">
        <v>0.93025711389010779</v>
      </c>
      <c r="E1846" s="6">
        <v>58.668955104517707</v>
      </c>
      <c r="F1846" s="9">
        <v>51.632081505964315</v>
      </c>
      <c r="G1846" s="9">
        <v>55.185333717460743</v>
      </c>
      <c r="H1846" s="9">
        <v>209.95362525460186</v>
      </c>
      <c r="I1846" s="9">
        <f t="shared" si="45"/>
        <v>54.577212850476947</v>
      </c>
    </row>
    <row r="1847" spans="1:9" x14ac:dyDescent="0.25">
      <c r="A1847" s="14"/>
      <c r="B1847" s="5">
        <f>DATE(YEAR(siječanj!B1847),MONTH(siječanj!B1847)+8,DAY(siječanj!B1847))</f>
        <v>44094</v>
      </c>
      <c r="C1847" s="8">
        <v>19.2083333333333</v>
      </c>
      <c r="D1847">
        <v>0.93025711389010779</v>
      </c>
      <c r="E1847" s="6">
        <v>60.100831150830899</v>
      </c>
      <c r="F1847" s="9">
        <v>51.418023774483544</v>
      </c>
      <c r="G1847" s="9">
        <v>54.781750771147365</v>
      </c>
      <c r="H1847" s="9">
        <v>181.22683061258593</v>
      </c>
      <c r="I1847" s="9">
        <f t="shared" si="45"/>
        <v>55.909225728768639</v>
      </c>
    </row>
    <row r="1848" spans="1:9" x14ac:dyDescent="0.25">
      <c r="A1848" s="14"/>
      <c r="B1848" s="5">
        <f>DATE(YEAR(siječanj!B1848),MONTH(siječanj!B1848)+8,DAY(siječanj!B1848))</f>
        <v>44094</v>
      </c>
      <c r="C1848" s="8">
        <v>19.21875</v>
      </c>
      <c r="D1848">
        <v>0.93025711389010779</v>
      </c>
      <c r="E1848" s="6">
        <v>62.737700881149628</v>
      </c>
      <c r="F1848" s="9">
        <v>53.975058650005153</v>
      </c>
      <c r="G1848" s="9">
        <v>57.599587650319442</v>
      </c>
      <c r="H1848" s="9">
        <v>161.60088882701967</v>
      </c>
      <c r="I1848" s="9">
        <f t="shared" si="45"/>
        <v>58.362192553799126</v>
      </c>
    </row>
    <row r="1849" spans="1:9" x14ac:dyDescent="0.25">
      <c r="A1849" s="14"/>
      <c r="B1849" s="5">
        <f>DATE(YEAR(siječanj!B1849),MONTH(siječanj!B1849)+8,DAY(siječanj!B1849))</f>
        <v>44094</v>
      </c>
      <c r="C1849" s="8">
        <v>19.2291666666667</v>
      </c>
      <c r="D1849">
        <v>0.93025711389010779</v>
      </c>
      <c r="E1849" s="6">
        <v>64.960339317134355</v>
      </c>
      <c r="F1849" s="9">
        <v>57.120457926071779</v>
      </c>
      <c r="G1849" s="9">
        <v>55.472169967694953</v>
      </c>
      <c r="H1849" s="9">
        <v>136.67423008710821</v>
      </c>
      <c r="I1849" s="9">
        <f t="shared" si="45"/>
        <v>60.429817770479502</v>
      </c>
    </row>
    <row r="1850" spans="1:9" x14ac:dyDescent="0.25">
      <c r="A1850" s="14"/>
      <c r="B1850" s="5">
        <f>DATE(YEAR(siječanj!B1850),MONTH(siječanj!B1850)+8,DAY(siječanj!B1850))</f>
        <v>44094</v>
      </c>
      <c r="C1850" s="8">
        <v>19.2395833333333</v>
      </c>
      <c r="D1850">
        <v>0.93025711389010779</v>
      </c>
      <c r="E1850" s="6">
        <v>68.797379269930502</v>
      </c>
      <c r="F1850" s="9">
        <v>57.692575205352661</v>
      </c>
      <c r="G1850" s="9">
        <v>57.66693240666693</v>
      </c>
      <c r="H1850" s="9">
        <v>108.77758948539065</v>
      </c>
      <c r="I1850" s="9">
        <f t="shared" si="45"/>
        <v>63.999251482848678</v>
      </c>
    </row>
    <row r="1851" spans="1:9" x14ac:dyDescent="0.25">
      <c r="A1851" s="14"/>
      <c r="B1851" s="5">
        <f>DATE(YEAR(siječanj!B1851),MONTH(siječanj!B1851)+8,DAY(siječanj!B1851))</f>
        <v>44094</v>
      </c>
      <c r="C1851" s="8">
        <v>19.25</v>
      </c>
      <c r="D1851">
        <v>0.93025711389010779</v>
      </c>
      <c r="E1851" s="6">
        <v>73.421812297171954</v>
      </c>
      <c r="F1851" s="9">
        <v>57.208348301824422</v>
      </c>
      <c r="G1851" s="9">
        <v>58.060265754761403</v>
      </c>
      <c r="H1851" s="9">
        <v>66.61512329126947</v>
      </c>
      <c r="I1851" s="9">
        <f t="shared" si="45"/>
        <v>68.301163204148409</v>
      </c>
    </row>
    <row r="1852" spans="1:9" x14ac:dyDescent="0.25">
      <c r="A1852" s="14"/>
      <c r="B1852" s="5">
        <f>DATE(YEAR(siječanj!B1852),MONTH(siječanj!B1852)+8,DAY(siječanj!B1852))</f>
        <v>44094</v>
      </c>
      <c r="C1852" s="8">
        <v>19.2604166666667</v>
      </c>
      <c r="D1852">
        <v>0.93025711389010779</v>
      </c>
      <c r="E1852" s="6">
        <v>76.978902926047013</v>
      </c>
      <c r="F1852" s="9">
        <v>58.799079310897106</v>
      </c>
      <c r="G1852" s="9">
        <v>55.960615092527121</v>
      </c>
      <c r="H1852" s="9">
        <v>22.338146788045396</v>
      </c>
      <c r="I1852" s="9">
        <f t="shared" si="45"/>
        <v>71.610172066411266</v>
      </c>
    </row>
    <row r="1853" spans="1:9" x14ac:dyDescent="0.25">
      <c r="A1853" s="14"/>
      <c r="B1853" s="5">
        <f>DATE(YEAR(siječanj!B1853),MONTH(siječanj!B1853)+8,DAY(siječanj!B1853))</f>
        <v>44094</v>
      </c>
      <c r="C1853" s="8">
        <v>19.2708333333333</v>
      </c>
      <c r="D1853">
        <v>0.93025711389010779</v>
      </c>
      <c r="E1853" s="6">
        <v>82.81677020136793</v>
      </c>
      <c r="F1853" s="9">
        <v>59.681551567973997</v>
      </c>
      <c r="G1853" s="9">
        <v>57.850421885823096</v>
      </c>
      <c r="H1853" s="9">
        <v>3.1981103981241072</v>
      </c>
      <c r="I1853" s="9">
        <f t="shared" si="45"/>
        <v>77.040889629224807</v>
      </c>
    </row>
    <row r="1854" spans="1:9" x14ac:dyDescent="0.25">
      <c r="A1854" s="14"/>
      <c r="B1854" s="5">
        <f>DATE(YEAR(siječanj!B1854),MONTH(siječanj!B1854)+8,DAY(siječanj!B1854))</f>
        <v>44094</v>
      </c>
      <c r="C1854" s="8">
        <v>19.28125</v>
      </c>
      <c r="D1854">
        <v>0.93025711389010779</v>
      </c>
      <c r="E1854" s="6">
        <v>87.975864096270243</v>
      </c>
      <c r="F1854" s="9">
        <v>61.515004843767898</v>
      </c>
      <c r="G1854" s="9">
        <v>57.737391371400427</v>
      </c>
      <c r="H1854" s="9">
        <v>1.9107241555712089</v>
      </c>
      <c r="I1854" s="9">
        <f t="shared" si="45"/>
        <v>81.840173426184705</v>
      </c>
    </row>
    <row r="1855" spans="1:9" x14ac:dyDescent="0.25">
      <c r="A1855" s="14"/>
      <c r="B1855" s="5">
        <f>DATE(YEAR(siječanj!B1855),MONTH(siječanj!B1855)+8,DAY(siječanj!B1855))</f>
        <v>44094</v>
      </c>
      <c r="C1855" s="8">
        <v>19.2916666666667</v>
      </c>
      <c r="D1855">
        <v>0.93025711389010779</v>
      </c>
      <c r="E1855" s="6">
        <v>90.990390330469694</v>
      </c>
      <c r="F1855" s="9">
        <v>61.577176303841469</v>
      </c>
      <c r="G1855" s="9">
        <v>58.845600083444992</v>
      </c>
      <c r="H1855" s="9">
        <v>2.9796325572853228</v>
      </c>
      <c r="I1855" s="9">
        <f t="shared" si="45"/>
        <v>84.644457900557114</v>
      </c>
    </row>
    <row r="1856" spans="1:9" x14ac:dyDescent="0.25">
      <c r="A1856" s="14"/>
      <c r="B1856" s="5">
        <f>DATE(YEAR(siječanj!B1856),MONTH(siječanj!B1856)+8,DAY(siječanj!B1856))</f>
        <v>44094</v>
      </c>
      <c r="C1856" s="8">
        <v>19.3020833333333</v>
      </c>
      <c r="D1856">
        <v>0.93025711389010779</v>
      </c>
      <c r="E1856" s="6">
        <v>94.502401436786542</v>
      </c>
      <c r="F1856" s="9">
        <v>62.851769597670923</v>
      </c>
      <c r="G1856" s="9">
        <v>61.947536241048105</v>
      </c>
      <c r="H1856" s="9">
        <v>2.2566182692029861</v>
      </c>
      <c r="I1856" s="9">
        <f t="shared" si="45"/>
        <v>87.911531216269424</v>
      </c>
    </row>
    <row r="1857" spans="1:9" x14ac:dyDescent="0.25">
      <c r="A1857" s="14"/>
      <c r="B1857" s="5">
        <f>DATE(YEAR(siječanj!B1857),MONTH(siječanj!B1857)+8,DAY(siječanj!B1857))</f>
        <v>44094</v>
      </c>
      <c r="C1857" s="8">
        <v>19.3125</v>
      </c>
      <c r="D1857">
        <v>0.93025711389010779</v>
      </c>
      <c r="E1857" s="6">
        <v>103.53461351309862</v>
      </c>
      <c r="F1857" s="9">
        <v>64.165254714303828</v>
      </c>
      <c r="G1857" s="9">
        <v>62.812090252128414</v>
      </c>
      <c r="H1857" s="9">
        <v>1.8525918880252246</v>
      </c>
      <c r="I1857" s="9">
        <f t="shared" si="45"/>
        <v>96.313810754422875</v>
      </c>
    </row>
    <row r="1858" spans="1:9" x14ac:dyDescent="0.25">
      <c r="A1858" s="14"/>
      <c r="B1858" s="5">
        <f>DATE(YEAR(siječanj!B1858),MONTH(siječanj!B1858)+8,DAY(siječanj!B1858))</f>
        <v>44094</v>
      </c>
      <c r="C1858" s="8">
        <v>19.3229166666667</v>
      </c>
      <c r="D1858">
        <v>0.93025711389010779</v>
      </c>
      <c r="E1858" s="6">
        <v>110.98668980113807</v>
      </c>
      <c r="F1858" s="9">
        <v>65.924685735908909</v>
      </c>
      <c r="G1858" s="9">
        <v>69.578121325716097</v>
      </c>
      <c r="H1858" s="9">
        <v>1.0233044082663321</v>
      </c>
      <c r="I1858" s="9">
        <f t="shared" si="45"/>
        <v>103.24615773462337</v>
      </c>
    </row>
    <row r="1859" spans="1:9" x14ac:dyDescent="0.25">
      <c r="A1859" s="14"/>
      <c r="B1859" s="5">
        <f>DATE(YEAR(siječanj!B1859),MONTH(siječanj!B1859)+8,DAY(siječanj!B1859))</f>
        <v>44094</v>
      </c>
      <c r="C1859" s="8">
        <v>19.3333333333333</v>
      </c>
      <c r="D1859">
        <v>0.93025711389010779</v>
      </c>
      <c r="E1859" s="6">
        <v>116.25806886543626</v>
      </c>
      <c r="F1859" s="9">
        <v>67.796970555797628</v>
      </c>
      <c r="G1859" s="9">
        <v>72.329817395081676</v>
      </c>
      <c r="H1859" s="9">
        <v>1.2370918656794179</v>
      </c>
      <c r="I1859" s="9">
        <f t="shared" si="45"/>
        <v>108.14989560919813</v>
      </c>
    </row>
    <row r="1860" spans="1:9" x14ac:dyDescent="0.25">
      <c r="A1860" s="14"/>
      <c r="B1860" s="5">
        <f>DATE(YEAR(siječanj!B1860),MONTH(siječanj!B1860)+8,DAY(siječanj!B1860))</f>
        <v>44094</v>
      </c>
      <c r="C1860" s="8">
        <v>19.34375</v>
      </c>
      <c r="D1860">
        <v>0.93025711389010779</v>
      </c>
      <c r="E1860" s="6">
        <v>119.30528821781544</v>
      </c>
      <c r="F1860" s="9">
        <v>68.778340080821664</v>
      </c>
      <c r="G1860" s="9">
        <v>77.946633337438897</v>
      </c>
      <c r="H1860" s="9">
        <v>1.4513116073156409</v>
      </c>
      <c r="I1860" s="9">
        <f t="shared" ref="I1860:I1923" si="47">D1860*E1860</f>
        <v>110.98459308933248</v>
      </c>
    </row>
    <row r="1861" spans="1:9" x14ac:dyDescent="0.25">
      <c r="A1861" s="14"/>
      <c r="B1861" s="5">
        <f>DATE(YEAR(siječanj!B1861),MONTH(siječanj!B1861)+8,DAY(siječanj!B1861))</f>
        <v>44094</v>
      </c>
      <c r="C1861" s="8">
        <v>19.3541666666667</v>
      </c>
      <c r="D1861">
        <v>0.93025711389010779</v>
      </c>
      <c r="E1861" s="6">
        <v>124.31904645856966</v>
      </c>
      <c r="F1861" s="9">
        <v>72.852389123350846</v>
      </c>
      <c r="G1861" s="9">
        <v>82.280868977065751</v>
      </c>
      <c r="H1861" s="9">
        <v>1.3943845561521357</v>
      </c>
      <c r="I1861" s="9">
        <f t="shared" si="47"/>
        <v>115.64867736011924</v>
      </c>
    </row>
    <row r="1862" spans="1:9" x14ac:dyDescent="0.25">
      <c r="A1862" s="14"/>
      <c r="B1862" s="5">
        <f>DATE(YEAR(siječanj!B1862),MONTH(siječanj!B1862)+8,DAY(siječanj!B1862))</f>
        <v>44094</v>
      </c>
      <c r="C1862" s="8">
        <v>19.3645833333333</v>
      </c>
      <c r="D1862">
        <v>0.93025711389010779</v>
      </c>
      <c r="E1862" s="6">
        <v>129.16248991151926</v>
      </c>
      <c r="F1862" s="9">
        <v>74.036897896433786</v>
      </c>
      <c r="G1862" s="9">
        <v>82.506071190711864</v>
      </c>
      <c r="H1862" s="9">
        <v>1.3244351917782715</v>
      </c>
      <c r="I1862" s="9">
        <f t="shared" si="47"/>
        <v>120.15432508795007</v>
      </c>
    </row>
    <row r="1863" spans="1:9" x14ac:dyDescent="0.25">
      <c r="A1863" s="14"/>
      <c r="B1863" s="5">
        <f>DATE(YEAR(siječanj!B1863),MONTH(siječanj!B1863)+8,DAY(siječanj!B1863))</f>
        <v>44094</v>
      </c>
      <c r="C1863" s="8">
        <v>19.375</v>
      </c>
      <c r="D1863">
        <v>0.93025711389010779</v>
      </c>
      <c r="E1863" s="6">
        <v>129.81373125784918</v>
      </c>
      <c r="F1863" s="9">
        <v>77.927643404621548</v>
      </c>
      <c r="G1863" s="9">
        <v>86.402796670500422</v>
      </c>
      <c r="H1863" s="9">
        <v>1.4115593876257648</v>
      </c>
      <c r="I1863" s="9">
        <f t="shared" si="47"/>
        <v>120.76014698323286</v>
      </c>
    </row>
    <row r="1864" spans="1:9" x14ac:dyDescent="0.25">
      <c r="A1864" s="14"/>
      <c r="B1864" s="5">
        <f>DATE(YEAR(siječanj!B1864),MONTH(siječanj!B1864)+8,DAY(siječanj!B1864))</f>
        <v>44094</v>
      </c>
      <c r="C1864" s="8">
        <v>19.3854166666667</v>
      </c>
      <c r="D1864">
        <v>0.93025711389010779</v>
      </c>
      <c r="E1864" s="6">
        <v>134.20231221925363</v>
      </c>
      <c r="F1864" s="9">
        <v>87.060462510903363</v>
      </c>
      <c r="G1864" s="9">
        <v>91.634277482950438</v>
      </c>
      <c r="H1864" s="9">
        <v>1.9151167210643774</v>
      </c>
      <c r="I1864" s="9">
        <f t="shared" si="47"/>
        <v>124.84265564246202</v>
      </c>
    </row>
    <row r="1865" spans="1:9" x14ac:dyDescent="0.25">
      <c r="A1865" s="14"/>
      <c r="B1865" s="5">
        <f>DATE(YEAR(siječanj!B1865),MONTH(siječanj!B1865)+8,DAY(siječanj!B1865))</f>
        <v>44094</v>
      </c>
      <c r="C1865" s="8">
        <v>19.3958333333333</v>
      </c>
      <c r="D1865">
        <v>0.93025711389010779</v>
      </c>
      <c r="E1865" s="6">
        <v>138.74588661706764</v>
      </c>
      <c r="F1865" s="9">
        <v>88.691749035137491</v>
      </c>
      <c r="G1865" s="9">
        <v>94.028622153176386</v>
      </c>
      <c r="H1865" s="9">
        <v>1.9076025455359278</v>
      </c>
      <c r="I1865" s="9">
        <f t="shared" si="47"/>
        <v>129.06934804851747</v>
      </c>
    </row>
    <row r="1866" spans="1:9" x14ac:dyDescent="0.25">
      <c r="A1866" s="14"/>
      <c r="B1866" s="5">
        <f>DATE(YEAR(siječanj!B1866),MONTH(siječanj!B1866)+8,DAY(siječanj!B1866))</f>
        <v>44094</v>
      </c>
      <c r="C1866" s="8">
        <v>19.40625</v>
      </c>
      <c r="D1866">
        <v>0.93025711389010779</v>
      </c>
      <c r="E1866" s="6">
        <v>142.88564172397312</v>
      </c>
      <c r="F1866" s="9">
        <v>91.777878266305592</v>
      </c>
      <c r="G1866" s="9">
        <v>94.826011999890383</v>
      </c>
      <c r="H1866" s="9">
        <v>2.2625527148284501</v>
      </c>
      <c r="I1866" s="9">
        <f t="shared" si="47"/>
        <v>132.9203846864792</v>
      </c>
    </row>
    <row r="1867" spans="1:9" x14ac:dyDescent="0.25">
      <c r="A1867" s="14"/>
      <c r="B1867" s="5">
        <f>DATE(YEAR(siječanj!B1867),MONTH(siječanj!B1867)+8,DAY(siječanj!B1867))</f>
        <v>44094</v>
      </c>
      <c r="C1867" s="8">
        <v>19.4166666666667</v>
      </c>
      <c r="D1867">
        <v>0.93025711389010779</v>
      </c>
      <c r="E1867" s="6">
        <v>144.11203692710836</v>
      </c>
      <c r="F1867" s="9">
        <v>89.748474983101218</v>
      </c>
      <c r="G1867" s="9">
        <v>92.795231092955504</v>
      </c>
      <c r="H1867" s="9">
        <v>2.7535558769573365</v>
      </c>
      <c r="I1867" s="9">
        <f t="shared" si="47"/>
        <v>134.06124754863646</v>
      </c>
    </row>
    <row r="1868" spans="1:9" x14ac:dyDescent="0.25">
      <c r="A1868" s="14"/>
      <c r="B1868" s="5">
        <f>DATE(YEAR(siječanj!B1868),MONTH(siječanj!B1868)+8,DAY(siječanj!B1868))</f>
        <v>44094</v>
      </c>
      <c r="C1868" s="8">
        <v>19.4270833333333</v>
      </c>
      <c r="D1868">
        <v>0.93025711389010779</v>
      </c>
      <c r="E1868" s="6">
        <v>145.18840135062936</v>
      </c>
      <c r="F1868" s="9">
        <v>93.074151802336402</v>
      </c>
      <c r="G1868" s="9">
        <v>98.484460406597734</v>
      </c>
      <c r="H1868" s="9">
        <v>3.3245326164132036</v>
      </c>
      <c r="I1868" s="9">
        <f t="shared" si="47"/>
        <v>135.06254321075511</v>
      </c>
    </row>
    <row r="1869" spans="1:9" x14ac:dyDescent="0.25">
      <c r="A1869" s="14"/>
      <c r="B1869" s="5">
        <f>DATE(YEAR(siječanj!B1869),MONTH(siječanj!B1869)+8,DAY(siječanj!B1869))</f>
        <v>44094</v>
      </c>
      <c r="C1869" s="8">
        <v>19.4375</v>
      </c>
      <c r="D1869">
        <v>0.93025711389010779</v>
      </c>
      <c r="E1869" s="6">
        <v>149.08538510355814</v>
      </c>
      <c r="F1869" s="9">
        <v>92.243318305646383</v>
      </c>
      <c r="G1869" s="9">
        <v>98.277369562083138</v>
      </c>
      <c r="H1869" s="9">
        <v>3.1657966544213019</v>
      </c>
      <c r="I1869" s="9">
        <f t="shared" si="47"/>
        <v>138.68774006963127</v>
      </c>
    </row>
    <row r="1870" spans="1:9" x14ac:dyDescent="0.25">
      <c r="A1870" s="14"/>
      <c r="B1870" s="5">
        <f>DATE(YEAR(siječanj!B1870),MONTH(siječanj!B1870)+8,DAY(siječanj!B1870))</f>
        <v>44094</v>
      </c>
      <c r="C1870" s="8">
        <v>19.4479166666667</v>
      </c>
      <c r="D1870">
        <v>0.93025711389010779</v>
      </c>
      <c r="E1870" s="6">
        <v>151.09296685174303</v>
      </c>
      <c r="F1870" s="9">
        <v>92.896799785826346</v>
      </c>
      <c r="G1870" s="9">
        <v>93.630428874211489</v>
      </c>
      <c r="H1870" s="9">
        <v>2.892104962566008</v>
      </c>
      <c r="I1870" s="9">
        <f t="shared" si="47"/>
        <v>140.5553072725962</v>
      </c>
    </row>
    <row r="1871" spans="1:9" x14ac:dyDescent="0.25">
      <c r="A1871" s="14"/>
      <c r="B1871" s="5">
        <f>DATE(YEAR(siječanj!B1871),MONTH(siječanj!B1871)+8,DAY(siječanj!B1871))</f>
        <v>44094</v>
      </c>
      <c r="C1871" s="8">
        <v>19.4583333333333</v>
      </c>
      <c r="D1871">
        <v>0.93025711389010779</v>
      </c>
      <c r="E1871" s="6">
        <v>149.56831074304833</v>
      </c>
      <c r="F1871" s="9">
        <v>92.702549637999013</v>
      </c>
      <c r="G1871" s="9">
        <v>87.168169565534498</v>
      </c>
      <c r="H1871" s="9">
        <v>3.2488440315469047</v>
      </c>
      <c r="I1871" s="9">
        <f t="shared" si="47"/>
        <v>139.13698508124693</v>
      </c>
    </row>
    <row r="1872" spans="1:9" x14ac:dyDescent="0.25">
      <c r="A1872" s="14"/>
      <c r="B1872" s="5">
        <f>DATE(YEAR(siječanj!B1872),MONTH(siječanj!B1872)+8,DAY(siječanj!B1872))</f>
        <v>44094</v>
      </c>
      <c r="C1872" s="8">
        <v>19.46875</v>
      </c>
      <c r="D1872">
        <v>0.93025711389010779</v>
      </c>
      <c r="E1872" s="6">
        <v>149.82656238769681</v>
      </c>
      <c r="F1872" s="9">
        <v>90.278714634211539</v>
      </c>
      <c r="G1872" s="9">
        <v>87.325324720684236</v>
      </c>
      <c r="H1872" s="9">
        <v>3.7905310247687334</v>
      </c>
      <c r="I1872" s="9">
        <f t="shared" si="47"/>
        <v>139.377225510855</v>
      </c>
    </row>
    <row r="1873" spans="1:9" x14ac:dyDescent="0.25">
      <c r="A1873" s="14"/>
      <c r="B1873" s="5">
        <f>DATE(YEAR(siječanj!B1873),MONTH(siječanj!B1873)+8,DAY(siječanj!B1873))</f>
        <v>44094</v>
      </c>
      <c r="C1873" s="8">
        <v>19.4791666666667</v>
      </c>
      <c r="D1873">
        <v>0.93025711389010779</v>
      </c>
      <c r="E1873" s="6">
        <v>152.01918499319399</v>
      </c>
      <c r="F1873" s="9">
        <v>89.733485677557013</v>
      </c>
      <c r="G1873" s="9">
        <v>86.906788758331842</v>
      </c>
      <c r="H1873" s="9">
        <v>3.5342890732478653</v>
      </c>
      <c r="I1873" s="9">
        <f t="shared" si="47"/>
        <v>141.41692828769501</v>
      </c>
    </row>
    <row r="1874" spans="1:9" x14ac:dyDescent="0.25">
      <c r="A1874" s="14"/>
      <c r="B1874" s="5">
        <f>DATE(YEAR(siječanj!B1874),MONTH(siječanj!B1874)+8,DAY(siječanj!B1874))</f>
        <v>44094</v>
      </c>
      <c r="C1874" s="8">
        <v>19.4895833333333</v>
      </c>
      <c r="D1874">
        <v>0.93025711389010779</v>
      </c>
      <c r="E1874" s="6">
        <v>149.65773531101024</v>
      </c>
      <c r="F1874" s="9">
        <v>87.880715084939794</v>
      </c>
      <c r="G1874" s="9">
        <v>86.218548705023437</v>
      </c>
      <c r="H1874" s="9">
        <v>4.9646667692324575</v>
      </c>
      <c r="I1874" s="9">
        <f t="shared" si="47"/>
        <v>139.22017292175005</v>
      </c>
    </row>
    <row r="1875" spans="1:9" x14ac:dyDescent="0.25">
      <c r="A1875" s="14"/>
      <c r="B1875" s="5">
        <f>DATE(YEAR(siječanj!B1875),MONTH(siječanj!B1875)+8,DAY(siječanj!B1875))</f>
        <v>44094</v>
      </c>
      <c r="C1875" s="8">
        <v>19.5</v>
      </c>
      <c r="D1875">
        <v>0.93025711389010779</v>
      </c>
      <c r="E1875" s="6">
        <v>146.07405345010059</v>
      </c>
      <c r="F1875" s="9">
        <v>88.131844222223592</v>
      </c>
      <c r="G1875" s="9">
        <v>85.657738366767873</v>
      </c>
      <c r="H1875" s="9">
        <v>5.2752928649544595</v>
      </c>
      <c r="I1875" s="9">
        <f t="shared" si="47"/>
        <v>135.88642737671992</v>
      </c>
    </row>
    <row r="1876" spans="1:9" x14ac:dyDescent="0.25">
      <c r="A1876" s="14"/>
      <c r="B1876" s="5">
        <f>DATE(YEAR(siječanj!B1876),MONTH(siječanj!B1876)+8,DAY(siječanj!B1876))</f>
        <v>44094</v>
      </c>
      <c r="C1876" s="8">
        <v>19.5104166666667</v>
      </c>
      <c r="D1876">
        <v>0.93025711389010779</v>
      </c>
      <c r="E1876" s="6">
        <v>136.78986042656669</v>
      </c>
      <c r="F1876" s="9">
        <v>87.885372619826057</v>
      </c>
      <c r="G1876" s="9">
        <v>85.041462211369193</v>
      </c>
      <c r="H1876" s="9">
        <v>5.9852748793604666</v>
      </c>
      <c r="I1876" s="9">
        <f t="shared" si="47"/>
        <v>127.2497407698486</v>
      </c>
    </row>
    <row r="1877" spans="1:9" x14ac:dyDescent="0.25">
      <c r="A1877" s="14"/>
      <c r="B1877" s="5">
        <f>DATE(YEAR(siječanj!B1877),MONTH(siječanj!B1877)+8,DAY(siječanj!B1877))</f>
        <v>44094</v>
      </c>
      <c r="C1877" s="8">
        <v>19.5208333333333</v>
      </c>
      <c r="D1877">
        <v>0.93025711389010779</v>
      </c>
      <c r="E1877" s="6">
        <v>133.15843458901281</v>
      </c>
      <c r="F1877" s="9">
        <v>87.454194998466463</v>
      </c>
      <c r="G1877" s="9">
        <v>85.557200804285458</v>
      </c>
      <c r="H1877" s="9">
        <v>6.5571012465636525</v>
      </c>
      <c r="I1877" s="9">
        <f t="shared" si="47"/>
        <v>123.87158105089976</v>
      </c>
    </row>
    <row r="1878" spans="1:9" x14ac:dyDescent="0.25">
      <c r="A1878" s="14"/>
      <c r="B1878" s="5">
        <f>DATE(YEAR(siječanj!B1878),MONTH(siječanj!B1878)+8,DAY(siječanj!B1878))</f>
        <v>44094</v>
      </c>
      <c r="C1878" s="8">
        <v>19.53125</v>
      </c>
      <c r="D1878">
        <v>0.93025711389010779</v>
      </c>
      <c r="E1878" s="6">
        <v>131.63931075178837</v>
      </c>
      <c r="F1878" s="9">
        <v>87.96908769036142</v>
      </c>
      <c r="G1878" s="9">
        <v>86.743300844376535</v>
      </c>
      <c r="H1878" s="9">
        <v>5.6494527889184676</v>
      </c>
      <c r="I1878" s="9">
        <f t="shared" si="47"/>
        <v>122.45840529444169</v>
      </c>
    </row>
    <row r="1879" spans="1:9" x14ac:dyDescent="0.25">
      <c r="A1879" s="14"/>
      <c r="B1879" s="5">
        <f>DATE(YEAR(siječanj!B1879),MONTH(siječanj!B1879)+8,DAY(siječanj!B1879))</f>
        <v>44094</v>
      </c>
      <c r="C1879" s="8">
        <v>19.5416666666667</v>
      </c>
      <c r="D1879">
        <v>0.93025711389010779</v>
      </c>
      <c r="E1879" s="6">
        <v>126.70605081228767</v>
      </c>
      <c r="F1879" s="9">
        <v>88.143980335559647</v>
      </c>
      <c r="G1879" s="9">
        <v>89.422868476471791</v>
      </c>
      <c r="H1879" s="9">
        <v>4.1663254611985661</v>
      </c>
      <c r="I1879" s="9">
        <f t="shared" si="47"/>
        <v>117.86920514105208</v>
      </c>
    </row>
    <row r="1880" spans="1:9" x14ac:dyDescent="0.25">
      <c r="A1880" s="14"/>
      <c r="B1880" s="5">
        <f>DATE(YEAR(siječanj!B1880),MONTH(siječanj!B1880)+8,DAY(siječanj!B1880))</f>
        <v>44094</v>
      </c>
      <c r="C1880" s="8">
        <v>19.5520833333333</v>
      </c>
      <c r="D1880">
        <v>0.93025711389010779</v>
      </c>
      <c r="E1880" s="6">
        <v>121.51445926489995</v>
      </c>
      <c r="F1880" s="9">
        <v>85.373611073060744</v>
      </c>
      <c r="G1880" s="9">
        <v>89.298653298683377</v>
      </c>
      <c r="H1880" s="9">
        <v>5.1457589970960536</v>
      </c>
      <c r="I1880" s="9">
        <f t="shared" si="47"/>
        <v>113.03969017168291</v>
      </c>
    </row>
    <row r="1881" spans="1:9" x14ac:dyDescent="0.25">
      <c r="A1881" s="14"/>
      <c r="B1881" s="5">
        <f>DATE(YEAR(siječanj!B1881),MONTH(siječanj!B1881)+8,DAY(siječanj!B1881))</f>
        <v>44094</v>
      </c>
      <c r="C1881" s="8">
        <v>19.5625</v>
      </c>
      <c r="D1881">
        <v>0.93025711389010779</v>
      </c>
      <c r="E1881" s="6">
        <v>117.14734102905479</v>
      </c>
      <c r="F1881" s="9">
        <v>84.962369629933008</v>
      </c>
      <c r="G1881" s="9">
        <v>88.546347236774096</v>
      </c>
      <c r="H1881" s="9">
        <v>4.2793010504269429</v>
      </c>
      <c r="I1881" s="9">
        <f t="shared" si="47"/>
        <v>108.97714736558872</v>
      </c>
    </row>
    <row r="1882" spans="1:9" x14ac:dyDescent="0.25">
      <c r="A1882" s="14"/>
      <c r="B1882" s="5">
        <f>DATE(YEAR(siječanj!B1882),MONTH(siječanj!B1882)+8,DAY(siječanj!B1882))</f>
        <v>44094</v>
      </c>
      <c r="C1882" s="8">
        <v>19.5729166666667</v>
      </c>
      <c r="D1882">
        <v>0.93025711389010779</v>
      </c>
      <c r="E1882" s="6">
        <v>115.43510597062274</v>
      </c>
      <c r="F1882" s="9">
        <v>85.057111685565786</v>
      </c>
      <c r="G1882" s="9">
        <v>87.772085203112425</v>
      </c>
      <c r="H1882" s="9">
        <v>4.0947824222693567</v>
      </c>
      <c r="I1882" s="9">
        <f t="shared" si="47"/>
        <v>107.38432852183027</v>
      </c>
    </row>
    <row r="1883" spans="1:9" x14ac:dyDescent="0.25">
      <c r="A1883" s="14"/>
      <c r="B1883" s="5">
        <f>DATE(YEAR(siječanj!B1883),MONTH(siječanj!B1883)+8,DAY(siječanj!B1883))</f>
        <v>44094</v>
      </c>
      <c r="C1883" s="8">
        <v>19.5833333333333</v>
      </c>
      <c r="D1883">
        <v>0.93025711389010779</v>
      </c>
      <c r="E1883" s="6">
        <v>112.65835980479086</v>
      </c>
      <c r="F1883" s="9">
        <v>85.670274746838217</v>
      </c>
      <c r="G1883" s="9">
        <v>89.211411319168562</v>
      </c>
      <c r="H1883" s="9">
        <v>4.0558220596241679</v>
      </c>
      <c r="I1883" s="9">
        <f t="shared" si="47"/>
        <v>104.80124064759808</v>
      </c>
    </row>
    <row r="1884" spans="1:9" x14ac:dyDescent="0.25">
      <c r="A1884" s="14"/>
      <c r="B1884" s="5">
        <f>DATE(YEAR(siječanj!B1884),MONTH(siječanj!B1884)+8,DAY(siječanj!B1884))</f>
        <v>44094</v>
      </c>
      <c r="C1884" s="8">
        <v>19.59375</v>
      </c>
      <c r="D1884">
        <v>0.93025711389010779</v>
      </c>
      <c r="E1884" s="6">
        <v>113.44466893311298</v>
      </c>
      <c r="F1884" s="9">
        <v>86.271514679545078</v>
      </c>
      <c r="G1884" s="9">
        <v>86.247214672164247</v>
      </c>
      <c r="H1884" s="9">
        <v>3.8120366668465113</v>
      </c>
      <c r="I1884" s="9">
        <f t="shared" si="47"/>
        <v>105.53271030793645</v>
      </c>
    </row>
    <row r="1885" spans="1:9" x14ac:dyDescent="0.25">
      <c r="A1885" s="14"/>
      <c r="B1885" s="5">
        <f>DATE(YEAR(siječanj!B1885),MONTH(siječanj!B1885)+8,DAY(siječanj!B1885))</f>
        <v>44094</v>
      </c>
      <c r="C1885" s="8">
        <v>19.6041666666667</v>
      </c>
      <c r="D1885">
        <v>0.93025711389010779</v>
      </c>
      <c r="E1885" s="6">
        <v>111.398090791706</v>
      </c>
      <c r="F1885" s="9">
        <v>85.065325664260783</v>
      </c>
      <c r="G1885" s="9">
        <v>85.514894122835315</v>
      </c>
      <c r="H1885" s="9">
        <v>2.8559494671382248</v>
      </c>
      <c r="I1885" s="9">
        <f t="shared" si="47"/>
        <v>103.62886643276062</v>
      </c>
    </row>
    <row r="1886" spans="1:9" x14ac:dyDescent="0.25">
      <c r="A1886" s="14"/>
      <c r="B1886" s="5">
        <f>DATE(YEAR(siječanj!B1886),MONTH(siječanj!B1886)+8,DAY(siječanj!B1886))</f>
        <v>44094</v>
      </c>
      <c r="C1886" s="8">
        <v>19.6145833333333</v>
      </c>
      <c r="D1886">
        <v>0.93025711389010779</v>
      </c>
      <c r="E1886" s="6">
        <v>109.0840997852288</v>
      </c>
      <c r="F1886" s="9">
        <v>84.237064059138675</v>
      </c>
      <c r="G1886" s="9">
        <v>86.275238534483222</v>
      </c>
      <c r="H1886" s="9">
        <v>2.5863565070299575</v>
      </c>
      <c r="I1886" s="9">
        <f t="shared" si="47"/>
        <v>101.47625983750747</v>
      </c>
    </row>
    <row r="1887" spans="1:9" x14ac:dyDescent="0.25">
      <c r="A1887" s="14"/>
      <c r="B1887" s="5">
        <f>DATE(YEAR(siječanj!B1887),MONTH(siječanj!B1887)+8,DAY(siječanj!B1887))</f>
        <v>44094</v>
      </c>
      <c r="C1887" s="8">
        <v>19.625</v>
      </c>
      <c r="D1887">
        <v>0.93025711389010779</v>
      </c>
      <c r="E1887" s="6">
        <v>105.53837676984047</v>
      </c>
      <c r="F1887" s="9">
        <v>84.227515911692834</v>
      </c>
      <c r="G1887" s="9">
        <v>87.964588228705423</v>
      </c>
      <c r="H1887" s="9">
        <v>2.3686535904437092</v>
      </c>
      <c r="I1887" s="9">
        <f t="shared" si="47"/>
        <v>98.177825778558585</v>
      </c>
    </row>
    <row r="1888" spans="1:9" x14ac:dyDescent="0.25">
      <c r="A1888" s="14"/>
      <c r="B1888" s="5">
        <f>DATE(YEAR(siječanj!B1888),MONTH(siječanj!B1888)+8,DAY(siječanj!B1888))</f>
        <v>44094</v>
      </c>
      <c r="C1888" s="8">
        <v>19.6354166666667</v>
      </c>
      <c r="D1888">
        <v>0.93025711389010779</v>
      </c>
      <c r="E1888" s="6">
        <v>104.71845445249451</v>
      </c>
      <c r="F1888" s="9">
        <v>83.461566416964416</v>
      </c>
      <c r="G1888" s="9">
        <v>85.746906660748252</v>
      </c>
      <c r="H1888" s="9">
        <v>2.2457015984988757</v>
      </c>
      <c r="I1888" s="9">
        <f t="shared" si="47"/>
        <v>97.415087210010256</v>
      </c>
    </row>
    <row r="1889" spans="1:9" x14ac:dyDescent="0.25">
      <c r="A1889" s="14"/>
      <c r="B1889" s="5">
        <f>DATE(YEAR(siječanj!B1889),MONTH(siječanj!B1889)+8,DAY(siječanj!B1889))</f>
        <v>44094</v>
      </c>
      <c r="C1889" s="8">
        <v>19.6458333333333</v>
      </c>
      <c r="D1889">
        <v>0.93025711389010779</v>
      </c>
      <c r="E1889" s="6">
        <v>104.95900657980008</v>
      </c>
      <c r="F1889" s="9">
        <v>83.987425815248159</v>
      </c>
      <c r="G1889" s="9">
        <v>85.907127866422343</v>
      </c>
      <c r="H1889" s="9">
        <v>1.9569257769772452</v>
      </c>
      <c r="I1889" s="9">
        <f t="shared" si="47"/>
        <v>97.638862537697648</v>
      </c>
    </row>
    <row r="1890" spans="1:9" x14ac:dyDescent="0.25">
      <c r="A1890" s="14"/>
      <c r="B1890" s="5">
        <f>DATE(YEAR(siječanj!B1890),MONTH(siječanj!B1890)+8,DAY(siječanj!B1890))</f>
        <v>44094</v>
      </c>
      <c r="C1890" s="8">
        <v>19.65625</v>
      </c>
      <c r="D1890">
        <v>0.93025711389010779</v>
      </c>
      <c r="E1890" s="6">
        <v>104.26994854481744</v>
      </c>
      <c r="F1890" s="9">
        <v>83.313220515043668</v>
      </c>
      <c r="G1890" s="9">
        <v>83.512185236081024</v>
      </c>
      <c r="H1890" s="9">
        <v>2.1370090096379877</v>
      </c>
      <c r="I1890" s="9">
        <f t="shared" si="47"/>
        <v>96.997861398771917</v>
      </c>
    </row>
    <row r="1891" spans="1:9" x14ac:dyDescent="0.25">
      <c r="A1891" s="14"/>
      <c r="B1891" s="5">
        <f>DATE(YEAR(siječanj!B1891),MONTH(siječanj!B1891)+8,DAY(siječanj!B1891))</f>
        <v>44094</v>
      </c>
      <c r="C1891" s="8">
        <v>19.6666666666667</v>
      </c>
      <c r="D1891">
        <v>0.93025711389010779</v>
      </c>
      <c r="E1891" s="6">
        <v>103.01420880751867</v>
      </c>
      <c r="F1891" s="9">
        <v>82.59358114285989</v>
      </c>
      <c r="G1891" s="9">
        <v>84.01498140368173</v>
      </c>
      <c r="H1891" s="9">
        <v>3.1226339711829887</v>
      </c>
      <c r="I1891" s="9">
        <f t="shared" si="47"/>
        <v>95.82970057495524</v>
      </c>
    </row>
    <row r="1892" spans="1:9" x14ac:dyDescent="0.25">
      <c r="A1892" s="14"/>
      <c r="B1892" s="5">
        <f>DATE(YEAR(siječanj!B1892),MONTH(siječanj!B1892)+8,DAY(siječanj!B1892))</f>
        <v>44094</v>
      </c>
      <c r="C1892" s="8">
        <v>19.6770833333333</v>
      </c>
      <c r="D1892">
        <v>0.93025711389010779</v>
      </c>
      <c r="E1892" s="6">
        <v>102.31502900605065</v>
      </c>
      <c r="F1892" s="9">
        <v>84.666429300659004</v>
      </c>
      <c r="G1892" s="9">
        <v>84.094586348971561</v>
      </c>
      <c r="H1892" s="9">
        <v>3.5153034290607259</v>
      </c>
      <c r="I1892" s="9">
        <f t="shared" si="47"/>
        <v>95.179283590751339</v>
      </c>
    </row>
    <row r="1893" spans="1:9" x14ac:dyDescent="0.25">
      <c r="A1893" s="14"/>
      <c r="B1893" s="5">
        <f>DATE(YEAR(siječanj!B1893),MONTH(siječanj!B1893)+8,DAY(siječanj!B1893))</f>
        <v>44094</v>
      </c>
      <c r="C1893" s="8">
        <v>19.6875</v>
      </c>
      <c r="D1893">
        <v>0.93025711389010779</v>
      </c>
      <c r="E1893" s="6">
        <v>103.17008578835468</v>
      </c>
      <c r="F1893" s="9">
        <v>83.745607729156276</v>
      </c>
      <c r="G1893" s="9">
        <v>83.440594561598999</v>
      </c>
      <c r="H1893" s="9">
        <v>2.9771723221905098</v>
      </c>
      <c r="I1893" s="9">
        <f t="shared" si="47"/>
        <v>95.974706245269658</v>
      </c>
    </row>
    <row r="1894" spans="1:9" x14ac:dyDescent="0.25">
      <c r="A1894" s="14"/>
      <c r="B1894" s="5">
        <f>DATE(YEAR(siječanj!B1894),MONTH(siječanj!B1894)+8,DAY(siječanj!B1894))</f>
        <v>44094</v>
      </c>
      <c r="C1894" s="8">
        <v>19.6979166666667</v>
      </c>
      <c r="D1894">
        <v>0.93025711389010779</v>
      </c>
      <c r="E1894" s="6">
        <v>103.02742544749786</v>
      </c>
      <c r="F1894" s="9">
        <v>84.952463828816008</v>
      </c>
      <c r="G1894" s="9">
        <v>83.905382136900855</v>
      </c>
      <c r="H1894" s="9">
        <v>3.6957402582634353</v>
      </c>
      <c r="I1894" s="9">
        <f t="shared" si="47"/>
        <v>95.841995448317604</v>
      </c>
    </row>
    <row r="1895" spans="1:9" x14ac:dyDescent="0.25">
      <c r="A1895" s="14"/>
      <c r="B1895" s="5">
        <f>DATE(YEAR(siječanj!B1895),MONTH(siječanj!B1895)+8,DAY(siječanj!B1895))</f>
        <v>44094</v>
      </c>
      <c r="C1895" s="8">
        <v>19.7083333333333</v>
      </c>
      <c r="D1895">
        <v>0.93025711389010779</v>
      </c>
      <c r="E1895" s="6">
        <v>106.00330870624578</v>
      </c>
      <c r="F1895" s="9">
        <v>85.486444778441509</v>
      </c>
      <c r="G1895" s="9">
        <v>83.516005759771076</v>
      </c>
      <c r="H1895" s="9">
        <v>4.6071129341351416</v>
      </c>
      <c r="I1895" s="9">
        <f t="shared" si="47"/>
        <v>98.610332019874335</v>
      </c>
    </row>
    <row r="1896" spans="1:9" x14ac:dyDescent="0.25">
      <c r="A1896" s="14"/>
      <c r="B1896" s="5">
        <f>DATE(YEAR(siječanj!B1896),MONTH(siječanj!B1896)+8,DAY(siječanj!B1896))</f>
        <v>44094</v>
      </c>
      <c r="C1896" s="8">
        <v>19.71875</v>
      </c>
      <c r="D1896">
        <v>0.93025711389010779</v>
      </c>
      <c r="E1896" s="6">
        <v>111.13491893988275</v>
      </c>
      <c r="F1896" s="9">
        <v>86.784566861536732</v>
      </c>
      <c r="G1896" s="9">
        <v>84.906660330330396</v>
      </c>
      <c r="H1896" s="9">
        <v>6.9788980950801029</v>
      </c>
      <c r="I1896" s="9">
        <f t="shared" si="47"/>
        <v>103.3840489454264</v>
      </c>
    </row>
    <row r="1897" spans="1:9" x14ac:dyDescent="0.25">
      <c r="A1897" s="14"/>
      <c r="B1897" s="5">
        <f>DATE(YEAR(siječanj!B1897),MONTH(siječanj!B1897)+8,DAY(siječanj!B1897))</f>
        <v>44094</v>
      </c>
      <c r="C1897" s="8">
        <v>19.7291666666667</v>
      </c>
      <c r="D1897">
        <v>0.93025711389010779</v>
      </c>
      <c r="E1897" s="6">
        <v>114.4470101033057</v>
      </c>
      <c r="F1897" s="9">
        <v>88.212834695129217</v>
      </c>
      <c r="G1897" s="9">
        <v>84.462981951047126</v>
      </c>
      <c r="H1897" s="9">
        <v>23.353688009134007</v>
      </c>
      <c r="I1897" s="9">
        <f t="shared" si="47"/>
        <v>106.46514531205317</v>
      </c>
    </row>
    <row r="1898" spans="1:9" x14ac:dyDescent="0.25">
      <c r="A1898" s="14"/>
      <c r="B1898" s="5">
        <f>DATE(YEAR(siječanj!B1898),MONTH(siječanj!B1898)+8,DAY(siječanj!B1898))</f>
        <v>44094</v>
      </c>
      <c r="C1898" s="8">
        <v>19.7395833333333</v>
      </c>
      <c r="D1898">
        <v>0.93025711389010779</v>
      </c>
      <c r="E1898" s="6">
        <v>120.40663769819578</v>
      </c>
      <c r="F1898" s="9">
        <v>89.926678938693129</v>
      </c>
      <c r="G1898" s="9">
        <v>90.417669437510838</v>
      </c>
      <c r="H1898" s="9">
        <v>42.464680676330737</v>
      </c>
      <c r="I1898" s="9">
        <f t="shared" si="47"/>
        <v>112.00913127833546</v>
      </c>
    </row>
    <row r="1899" spans="1:9" x14ac:dyDescent="0.25">
      <c r="A1899" s="14"/>
      <c r="B1899" s="5">
        <f>DATE(YEAR(siječanj!B1899),MONTH(siječanj!B1899)+8,DAY(siječanj!B1899))</f>
        <v>44094</v>
      </c>
      <c r="C1899" s="8">
        <v>19.75</v>
      </c>
      <c r="D1899">
        <v>0.93025711389010779</v>
      </c>
      <c r="E1899" s="6">
        <v>125.34303397361026</v>
      </c>
      <c r="F1899" s="9">
        <v>92.826454532863508</v>
      </c>
      <c r="G1899" s="9">
        <v>90.247628041217453</v>
      </c>
      <c r="H1899" s="9">
        <v>64.607801540665847</v>
      </c>
      <c r="I1899" s="9">
        <f t="shared" si="47"/>
        <v>116.60124903052041</v>
      </c>
    </row>
    <row r="1900" spans="1:9" x14ac:dyDescent="0.25">
      <c r="A1900" s="14"/>
      <c r="B1900" s="5">
        <f>DATE(YEAR(siječanj!B1900),MONTH(siječanj!B1900)+8,DAY(siječanj!B1900))</f>
        <v>44094</v>
      </c>
      <c r="C1900" s="8">
        <v>19.7604166666667</v>
      </c>
      <c r="D1900">
        <v>0.93025711389010779</v>
      </c>
      <c r="E1900" s="6">
        <v>129.74098346753655</v>
      </c>
      <c r="F1900" s="9">
        <v>92.320884947902229</v>
      </c>
      <c r="G1900" s="9">
        <v>91.014176790706571</v>
      </c>
      <c r="H1900" s="9">
        <v>81.9843244818329</v>
      </c>
      <c r="I1900" s="9">
        <f t="shared" si="47"/>
        <v>120.69247283377474</v>
      </c>
    </row>
    <row r="1901" spans="1:9" x14ac:dyDescent="0.25">
      <c r="A1901" s="14"/>
      <c r="B1901" s="5">
        <f>DATE(YEAR(siječanj!B1901),MONTH(siječanj!B1901)+8,DAY(siječanj!B1901))</f>
        <v>44094</v>
      </c>
      <c r="C1901" s="8">
        <v>19.7708333333333</v>
      </c>
      <c r="D1901">
        <v>0.93025711389010779</v>
      </c>
      <c r="E1901" s="6">
        <v>139.32393494567</v>
      </c>
      <c r="F1901" s="9">
        <v>91.847038037998843</v>
      </c>
      <c r="G1901" s="9">
        <v>95.765483591060956</v>
      </c>
      <c r="H1901" s="9">
        <v>107.63492980944157</v>
      </c>
      <c r="I1901" s="9">
        <f t="shared" si="47"/>
        <v>129.60708161837212</v>
      </c>
    </row>
    <row r="1902" spans="1:9" x14ac:dyDescent="0.25">
      <c r="A1902" s="14"/>
      <c r="B1902" s="5">
        <f>DATE(YEAR(siječanj!B1902),MONTH(siječanj!B1902)+8,DAY(siječanj!B1902))</f>
        <v>44094</v>
      </c>
      <c r="C1902" s="8">
        <v>19.78125</v>
      </c>
      <c r="D1902">
        <v>0.93025711389010779</v>
      </c>
      <c r="E1902" s="6">
        <v>144.6755358950883</v>
      </c>
      <c r="F1902" s="9">
        <v>91.890105166019552</v>
      </c>
      <c r="G1902" s="9">
        <v>100.42858525466775</v>
      </c>
      <c r="H1902" s="9">
        <v>121.83747357339222</v>
      </c>
      <c r="I1902" s="9">
        <f t="shared" si="47"/>
        <v>134.58544647226952</v>
      </c>
    </row>
    <row r="1903" spans="1:9" x14ac:dyDescent="0.25">
      <c r="A1903" s="14"/>
      <c r="B1903" s="5">
        <f>DATE(YEAR(siječanj!B1903),MONTH(siječanj!B1903)+8,DAY(siječanj!B1903))</f>
        <v>44094</v>
      </c>
      <c r="C1903" s="8">
        <v>19.7916666666667</v>
      </c>
      <c r="D1903">
        <v>0.93025711389010779</v>
      </c>
      <c r="E1903" s="6">
        <v>150.65601612564319</v>
      </c>
      <c r="F1903" s="9">
        <v>91.259437167763053</v>
      </c>
      <c r="G1903" s="9">
        <v>102.54688103566671</v>
      </c>
      <c r="H1903" s="9">
        <v>148.34072566555477</v>
      </c>
      <c r="I1903" s="9">
        <f t="shared" si="47"/>
        <v>140.14883075122236</v>
      </c>
    </row>
    <row r="1904" spans="1:9" x14ac:dyDescent="0.25">
      <c r="A1904" s="14"/>
      <c r="B1904" s="5">
        <f>DATE(YEAR(siječanj!B1904),MONTH(siječanj!B1904)+8,DAY(siječanj!B1904))</f>
        <v>44094</v>
      </c>
      <c r="C1904" s="8">
        <v>19.8020833333333</v>
      </c>
      <c r="D1904">
        <v>0.93025711389010779</v>
      </c>
      <c r="E1904" s="6">
        <v>157.70031148726198</v>
      </c>
      <c r="F1904" s="9">
        <v>91.65305311648946</v>
      </c>
      <c r="G1904" s="9">
        <v>109.71415538612315</v>
      </c>
      <c r="H1904" s="9">
        <v>179.60073573655268</v>
      </c>
      <c r="I1904" s="9">
        <f t="shared" si="47"/>
        <v>146.70183662371136</v>
      </c>
    </row>
    <row r="1905" spans="1:9" x14ac:dyDescent="0.25">
      <c r="A1905" s="14"/>
      <c r="B1905" s="5">
        <f>DATE(YEAR(siječanj!B1905),MONTH(siječanj!B1905)+8,DAY(siječanj!B1905))</f>
        <v>44094</v>
      </c>
      <c r="C1905" s="8">
        <v>19.8125</v>
      </c>
      <c r="D1905">
        <v>0.93025711389010779</v>
      </c>
      <c r="E1905" s="6">
        <v>155.83794298036611</v>
      </c>
      <c r="F1905" s="9">
        <v>92.110849815576884</v>
      </c>
      <c r="G1905" s="9">
        <v>106.19127537308567</v>
      </c>
      <c r="H1905" s="9">
        <v>200.54665142118884</v>
      </c>
      <c r="I1905" s="9">
        <f t="shared" si="47"/>
        <v>144.96935507148655</v>
      </c>
    </row>
    <row r="1906" spans="1:9" x14ac:dyDescent="0.25">
      <c r="A1906" s="14"/>
      <c r="B1906" s="5">
        <f>DATE(YEAR(siječanj!B1906),MONTH(siječanj!B1906)+8,DAY(siječanj!B1906))</f>
        <v>44094</v>
      </c>
      <c r="C1906" s="8">
        <v>19.8229166666667</v>
      </c>
      <c r="D1906">
        <v>0.93025711389010779</v>
      </c>
      <c r="E1906" s="6">
        <v>157.00754355288871</v>
      </c>
      <c r="F1906" s="9">
        <v>90.535590341717381</v>
      </c>
      <c r="G1906" s="9">
        <v>106.25315019898196</v>
      </c>
      <c r="H1906" s="9">
        <v>221.95850375929155</v>
      </c>
      <c r="I1906" s="9">
        <f t="shared" si="47"/>
        <v>146.05738432448564</v>
      </c>
    </row>
    <row r="1907" spans="1:9" x14ac:dyDescent="0.25">
      <c r="A1907" s="14"/>
      <c r="B1907" s="5">
        <f>DATE(YEAR(siječanj!B1907),MONTH(siječanj!B1907)+8,DAY(siječanj!B1907))</f>
        <v>44094</v>
      </c>
      <c r="C1907" s="8">
        <v>19.8333333333333</v>
      </c>
      <c r="D1907">
        <v>0.93025711389010779</v>
      </c>
      <c r="E1907" s="6">
        <v>157.05572091054216</v>
      </c>
      <c r="F1907" s="9">
        <v>87.69501245799519</v>
      </c>
      <c r="G1907" s="9">
        <v>102.10643725942357</v>
      </c>
      <c r="H1907" s="9">
        <v>226.57153022207359</v>
      </c>
      <c r="I1907" s="9">
        <f t="shared" si="47"/>
        <v>146.10220165417121</v>
      </c>
    </row>
    <row r="1908" spans="1:9" x14ac:dyDescent="0.25">
      <c r="A1908" s="14"/>
      <c r="B1908" s="5">
        <f>DATE(YEAR(siječanj!B1908),MONTH(siječanj!B1908)+8,DAY(siječanj!B1908))</f>
        <v>44094</v>
      </c>
      <c r="C1908" s="8">
        <v>19.84375</v>
      </c>
      <c r="D1908">
        <v>0.93025711389010779</v>
      </c>
      <c r="E1908" s="6">
        <v>155.18113481054931</v>
      </c>
      <c r="F1908" s="9">
        <v>75.241334810587446</v>
      </c>
      <c r="G1908" s="9">
        <v>86.319507648795181</v>
      </c>
      <c r="H1908" s="9">
        <v>226.44307308058666</v>
      </c>
      <c r="I1908" s="9">
        <f t="shared" si="47"/>
        <v>144.35835459905334</v>
      </c>
    </row>
    <row r="1909" spans="1:9" x14ac:dyDescent="0.25">
      <c r="A1909" s="14"/>
      <c r="B1909" s="5">
        <f>DATE(YEAR(siječanj!B1909),MONTH(siječanj!B1909)+8,DAY(siječanj!B1909))</f>
        <v>44094</v>
      </c>
      <c r="C1909" s="8">
        <v>19.8541666666667</v>
      </c>
      <c r="D1909">
        <v>0.93025711389010779</v>
      </c>
      <c r="E1909" s="6">
        <v>153.88161766812081</v>
      </c>
      <c r="F1909" s="9">
        <v>73.605503271723165</v>
      </c>
      <c r="G1909" s="9">
        <v>82.854786279997498</v>
      </c>
      <c r="H1909" s="9">
        <v>226.09461115882758</v>
      </c>
      <c r="I1909" s="9">
        <f t="shared" si="47"/>
        <v>143.14946953268708</v>
      </c>
    </row>
    <row r="1910" spans="1:9" x14ac:dyDescent="0.25">
      <c r="A1910" s="14"/>
      <c r="B1910" s="5">
        <f>DATE(YEAR(siječanj!B1910),MONTH(siječanj!B1910)+8,DAY(siječanj!B1910))</f>
        <v>44094</v>
      </c>
      <c r="C1910" s="8">
        <v>19.8645833333333</v>
      </c>
      <c r="D1910">
        <v>0.93025711389010779</v>
      </c>
      <c r="E1910" s="6">
        <v>150.60617928398881</v>
      </c>
      <c r="F1910" s="9">
        <v>72.891698878534072</v>
      </c>
      <c r="G1910" s="9">
        <v>79.085053081351873</v>
      </c>
      <c r="H1910" s="9">
        <v>227.89855712709752</v>
      </c>
      <c r="I1910" s="9">
        <f t="shared" si="47"/>
        <v>140.10246967473958</v>
      </c>
    </row>
    <row r="1911" spans="1:9" x14ac:dyDescent="0.25">
      <c r="A1911" s="14"/>
      <c r="B1911" s="5">
        <f>DATE(YEAR(siječanj!B1911),MONTH(siječanj!B1911)+8,DAY(siječanj!B1911))</f>
        <v>44094</v>
      </c>
      <c r="C1911" s="8">
        <v>19.875</v>
      </c>
      <c r="D1911">
        <v>0.93025711389010779</v>
      </c>
      <c r="E1911" s="6">
        <v>149.04541829226767</v>
      </c>
      <c r="F1911" s="9">
        <v>71.50239922077597</v>
      </c>
      <c r="G1911" s="9">
        <v>74.825618640316335</v>
      </c>
      <c r="H1911" s="9">
        <v>230.0862599282944</v>
      </c>
      <c r="I1911" s="9">
        <f t="shared" si="47"/>
        <v>138.65056065910881</v>
      </c>
    </row>
    <row r="1912" spans="1:9" x14ac:dyDescent="0.25">
      <c r="A1912" s="14"/>
      <c r="B1912" s="5">
        <f>DATE(YEAR(siječanj!B1912),MONTH(siječanj!B1912)+8,DAY(siječanj!B1912))</f>
        <v>44094</v>
      </c>
      <c r="C1912" s="8">
        <v>19.8854166666667</v>
      </c>
      <c r="D1912">
        <v>0.93025711389010779</v>
      </c>
      <c r="E1912" s="6">
        <v>155.06891084758297</v>
      </c>
      <c r="F1912" s="9">
        <v>70.691345177675387</v>
      </c>
      <c r="G1912" s="9">
        <v>61.482447679111004</v>
      </c>
      <c r="H1912" s="9">
        <v>237.46472311184388</v>
      </c>
      <c r="I1912" s="9">
        <f t="shared" si="47"/>
        <v>144.25395745915498</v>
      </c>
    </row>
    <row r="1913" spans="1:9" x14ac:dyDescent="0.25">
      <c r="A1913" s="14"/>
      <c r="B1913" s="5">
        <f>DATE(YEAR(siječanj!B1913),MONTH(siječanj!B1913)+8,DAY(siječanj!B1913))</f>
        <v>44094</v>
      </c>
      <c r="C1913" s="8">
        <v>19.8958333333333</v>
      </c>
      <c r="D1913">
        <v>0.93025711389010779</v>
      </c>
      <c r="E1913" s="6">
        <v>157.81981605374239</v>
      </c>
      <c r="F1913" s="9">
        <v>68.400111277116366</v>
      </c>
      <c r="G1913" s="9">
        <v>57.626343355615234</v>
      </c>
      <c r="H1913" s="9">
        <v>244.16233963999886</v>
      </c>
      <c r="I1913" s="9">
        <f t="shared" si="47"/>
        <v>146.81300659682211</v>
      </c>
    </row>
    <row r="1914" spans="1:9" x14ac:dyDescent="0.25">
      <c r="A1914" s="14"/>
      <c r="B1914" s="5">
        <f>DATE(YEAR(siječanj!B1914),MONTH(siječanj!B1914)+8,DAY(siječanj!B1914))</f>
        <v>44094</v>
      </c>
      <c r="C1914" s="8">
        <v>19.90625</v>
      </c>
      <c r="D1914">
        <v>0.93025711389010779</v>
      </c>
      <c r="E1914" s="6">
        <v>158.23959047875186</v>
      </c>
      <c r="F1914" s="9">
        <v>69.581963768439337</v>
      </c>
      <c r="G1914" s="9">
        <v>54.453920141192668</v>
      </c>
      <c r="H1914" s="9">
        <v>243.95166383215508</v>
      </c>
      <c r="I1914" s="9">
        <f t="shared" si="47"/>
        <v>147.20350474191628</v>
      </c>
    </row>
    <row r="1915" spans="1:9" x14ac:dyDescent="0.25">
      <c r="A1915" s="14"/>
      <c r="B1915" s="5">
        <f>DATE(YEAR(siječanj!B1915),MONTH(siječanj!B1915)+8,DAY(siječanj!B1915))</f>
        <v>44094</v>
      </c>
      <c r="C1915" s="8">
        <v>19.9166666666667</v>
      </c>
      <c r="D1915">
        <v>0.93025711389010779</v>
      </c>
      <c r="E1915" s="6">
        <v>150.72917064255216</v>
      </c>
      <c r="F1915" s="9">
        <v>67.9576494815026</v>
      </c>
      <c r="G1915" s="9">
        <v>49.913938064021998</v>
      </c>
      <c r="H1915" s="9">
        <v>240.04479058065982</v>
      </c>
      <c r="I1915" s="9">
        <f t="shared" si="47"/>
        <v>140.21688326099013</v>
      </c>
    </row>
    <row r="1916" spans="1:9" x14ac:dyDescent="0.25">
      <c r="A1916" s="14"/>
      <c r="B1916" s="5">
        <f>DATE(YEAR(siječanj!B1916),MONTH(siječanj!B1916)+8,DAY(siječanj!B1916))</f>
        <v>44094</v>
      </c>
      <c r="C1916" s="8">
        <v>19.9270833333333</v>
      </c>
      <c r="D1916">
        <v>0.93025711389010779</v>
      </c>
      <c r="E1916" s="6">
        <v>141.28545293242163</v>
      </c>
      <c r="F1916" s="9">
        <v>65.872066441861762</v>
      </c>
      <c r="G1916" s="9">
        <v>51.730280039387154</v>
      </c>
      <c r="H1916" s="9">
        <v>242.53514811666221</v>
      </c>
      <c r="I1916" s="9">
        <f t="shared" si="47"/>
        <v>131.43179767957122</v>
      </c>
    </row>
    <row r="1917" spans="1:9" x14ac:dyDescent="0.25">
      <c r="A1917" s="14"/>
      <c r="B1917" s="5">
        <f>DATE(YEAR(siječanj!B1917),MONTH(siječanj!B1917)+8,DAY(siječanj!B1917))</f>
        <v>44094</v>
      </c>
      <c r="C1917" s="8">
        <v>19.9375</v>
      </c>
      <c r="D1917">
        <v>0.93025711389010779</v>
      </c>
      <c r="E1917" s="6">
        <v>132.14557479774314</v>
      </c>
      <c r="F1917" s="9">
        <v>62.931960373042152</v>
      </c>
      <c r="G1917" s="9">
        <v>51.878959410888349</v>
      </c>
      <c r="H1917" s="9">
        <v>245.42197901249662</v>
      </c>
      <c r="I1917" s="9">
        <f t="shared" si="47"/>
        <v>122.9293610246979</v>
      </c>
    </row>
    <row r="1918" spans="1:9" x14ac:dyDescent="0.25">
      <c r="A1918" s="14"/>
      <c r="B1918" s="5">
        <f>DATE(YEAR(siječanj!B1918),MONTH(siječanj!B1918)+8,DAY(siječanj!B1918))</f>
        <v>44094</v>
      </c>
      <c r="C1918" s="8">
        <v>19.9479166666667</v>
      </c>
      <c r="D1918">
        <v>0.93025711389010779</v>
      </c>
      <c r="E1918" s="6">
        <v>121.21962789379585</v>
      </c>
      <c r="F1918" s="9">
        <v>62.378810794074582</v>
      </c>
      <c r="G1918" s="9">
        <v>50.684949442023026</v>
      </c>
      <c r="H1918" s="9">
        <v>239.68109113805846</v>
      </c>
      <c r="I1918" s="9">
        <f t="shared" si="47"/>
        <v>112.76542119131533</v>
      </c>
    </row>
    <row r="1919" spans="1:9" x14ac:dyDescent="0.25">
      <c r="A1919" s="14"/>
      <c r="B1919" s="5">
        <f>DATE(YEAR(siječanj!B1919),MONTH(siječanj!B1919)+8,DAY(siječanj!B1919))</f>
        <v>44094</v>
      </c>
      <c r="C1919" s="8">
        <v>19.9583333333333</v>
      </c>
      <c r="D1919">
        <v>0.93025711389010779</v>
      </c>
      <c r="E1919" s="6">
        <v>110.52849254638333</v>
      </c>
      <c r="F1919" s="9">
        <v>60.787734187072459</v>
      </c>
      <c r="G1919" s="9">
        <v>48.830346045585401</v>
      </c>
      <c r="H1919" s="9">
        <v>237.84384035972164</v>
      </c>
      <c r="I1919" s="9">
        <f t="shared" si="47"/>
        <v>102.81991647882285</v>
      </c>
    </row>
    <row r="1920" spans="1:9" x14ac:dyDescent="0.25">
      <c r="A1920" s="14"/>
      <c r="B1920" s="5">
        <f>DATE(YEAR(siječanj!B1920),MONTH(siječanj!B1920)+8,DAY(siječanj!B1920))</f>
        <v>44094</v>
      </c>
      <c r="C1920" s="8">
        <v>19.96875</v>
      </c>
      <c r="D1920">
        <v>0.93025711389010779</v>
      </c>
      <c r="E1920" s="6">
        <v>100.88840387907189</v>
      </c>
      <c r="F1920" s="9">
        <v>58.364903828428687</v>
      </c>
      <c r="G1920" s="9">
        <v>49.03666636431376</v>
      </c>
      <c r="H1920" s="9">
        <v>238.16809735312481</v>
      </c>
      <c r="I1920" s="9">
        <f t="shared" si="47"/>
        <v>93.852155417524969</v>
      </c>
    </row>
    <row r="1921" spans="1:9" x14ac:dyDescent="0.25">
      <c r="A1921" s="14"/>
      <c r="B1921" s="5">
        <f>DATE(YEAR(siječanj!B1921),MONTH(siječanj!B1921)+8,DAY(siječanj!B1921))</f>
        <v>44094</v>
      </c>
      <c r="C1921" s="8">
        <v>19.9791666666667</v>
      </c>
      <c r="D1921">
        <v>0.93025711389010779</v>
      </c>
      <c r="E1921" s="6">
        <v>92.105331587010269</v>
      </c>
      <c r="F1921" s="9">
        <v>57.687539923892366</v>
      </c>
      <c r="G1921" s="9">
        <v>48.624728029005958</v>
      </c>
      <c r="H1921" s="9">
        <v>237.24631499426692</v>
      </c>
      <c r="I1921" s="9">
        <f t="shared" si="47"/>
        <v>85.681639936023558</v>
      </c>
    </row>
    <row r="1922" spans="1:9" ht="15.75" thickBot="1" x14ac:dyDescent="0.3">
      <c r="A1922" s="14"/>
      <c r="B1922" s="5">
        <f>DATE(YEAR(siječanj!B1922),MONTH(siječanj!B1922)+8,DAY(siječanj!B1922))</f>
        <v>44094</v>
      </c>
      <c r="C1922" s="8">
        <v>19.9895833333333</v>
      </c>
      <c r="D1922">
        <v>0.93025711389010779</v>
      </c>
      <c r="E1922" s="6">
        <v>84.963055590899899</v>
      </c>
      <c r="F1922" s="9">
        <v>57.342311703867772</v>
      </c>
      <c r="G1922" s="9">
        <v>49.866935991061993</v>
      </c>
      <c r="H1922" s="9">
        <v>236.61784445313378</v>
      </c>
      <c r="I1922" s="9">
        <f t="shared" si="47"/>
        <v>79.037486881275328</v>
      </c>
    </row>
    <row r="1923" spans="1:9" x14ac:dyDescent="0.25">
      <c r="A1923" s="15">
        <f t="shared" ref="A1923" si="48">A1827+1</f>
        <v>265</v>
      </c>
      <c r="B1923" s="5">
        <f>DATE(YEAR(siječanj!B1923),MONTH(siječanj!B1923)+8,DAY(siječanj!B1923))</f>
        <v>44095</v>
      </c>
      <c r="C1923" s="8">
        <v>20</v>
      </c>
      <c r="D1923">
        <v>0.92909802822978105</v>
      </c>
      <c r="E1923" s="6">
        <v>76.022593926872304</v>
      </c>
      <c r="F1923" s="9">
        <v>57.921224402900727</v>
      </c>
      <c r="G1923" s="9">
        <v>49.387861583473814</v>
      </c>
      <c r="H1923" s="9">
        <v>235.49959987137262</v>
      </c>
      <c r="I1923" s="9">
        <f t="shared" si="47"/>
        <v>70.632442118370392</v>
      </c>
    </row>
    <row r="1924" spans="1:9" x14ac:dyDescent="0.25">
      <c r="A1924" s="16"/>
      <c r="B1924" s="5">
        <f>DATE(YEAR(siječanj!B1924),MONTH(siječanj!B1924)+8,DAY(siječanj!B1924))</f>
        <v>44095</v>
      </c>
      <c r="C1924" s="8">
        <v>20.0104166666667</v>
      </c>
      <c r="D1924">
        <v>0.92909802822978105</v>
      </c>
      <c r="E1924" s="6">
        <v>70.436163651310636</v>
      </c>
      <c r="F1924" s="9">
        <v>57.639019582031572</v>
      </c>
      <c r="G1924" s="9">
        <v>49.768232440477028</v>
      </c>
      <c r="H1924" s="9">
        <v>235.55440534328429</v>
      </c>
      <c r="I1924" s="9">
        <f t="shared" ref="I1924:I1987" si="49">D1924*E1924</f>
        <v>65.442100764502882</v>
      </c>
    </row>
    <row r="1925" spans="1:9" x14ac:dyDescent="0.25">
      <c r="A1925" s="16"/>
      <c r="B1925" s="5">
        <f>DATE(YEAR(siječanj!B1925),MONTH(siječanj!B1925)+8,DAY(siječanj!B1925))</f>
        <v>44095</v>
      </c>
      <c r="C1925" s="8">
        <v>20.0208333333333</v>
      </c>
      <c r="D1925">
        <v>0.92909802822978105</v>
      </c>
      <c r="E1925" s="6">
        <v>66.164514611944881</v>
      </c>
      <c r="F1925" s="9">
        <v>57.150010567619262</v>
      </c>
      <c r="G1925" s="9">
        <v>48.853915305702728</v>
      </c>
      <c r="H1925" s="9">
        <v>235.78872331315662</v>
      </c>
      <c r="I1925" s="9">
        <f t="shared" si="49"/>
        <v>61.473320064738523</v>
      </c>
    </row>
    <row r="1926" spans="1:9" x14ac:dyDescent="0.25">
      <c r="A1926" s="16"/>
      <c r="B1926" s="5">
        <f>DATE(YEAR(siječanj!B1926),MONTH(siječanj!B1926)+8,DAY(siječanj!B1926))</f>
        <v>44095</v>
      </c>
      <c r="C1926" s="8">
        <v>20.03125</v>
      </c>
      <c r="D1926">
        <v>0.92909802822978105</v>
      </c>
      <c r="E1926" s="6">
        <v>62.723478283884916</v>
      </c>
      <c r="F1926" s="9">
        <v>56.682336197478854</v>
      </c>
      <c r="G1926" s="9">
        <v>49.101715595923103</v>
      </c>
      <c r="H1926" s="9">
        <v>235.57361310586259</v>
      </c>
      <c r="I1926" s="9">
        <f t="shared" si="49"/>
        <v>58.276259997270969</v>
      </c>
    </row>
    <row r="1927" spans="1:9" x14ac:dyDescent="0.25">
      <c r="A1927" s="16"/>
      <c r="B1927" s="5">
        <f>DATE(YEAR(siječanj!B1927),MONTH(siječanj!B1927)+8,DAY(siječanj!B1927))</f>
        <v>44095</v>
      </c>
      <c r="C1927" s="8">
        <v>20.0416666666667</v>
      </c>
      <c r="D1927">
        <v>0.92909802822978105</v>
      </c>
      <c r="E1927" s="6">
        <v>59.476391310237069</v>
      </c>
      <c r="F1927" s="9">
        <v>56.280538418702029</v>
      </c>
      <c r="G1927" s="9">
        <v>48.820846907377046</v>
      </c>
      <c r="H1927" s="9">
        <v>235.46600521174591</v>
      </c>
      <c r="I1927" s="9">
        <f t="shared" si="49"/>
        <v>55.259397892564145</v>
      </c>
    </row>
    <row r="1928" spans="1:9" x14ac:dyDescent="0.25">
      <c r="A1928" s="16"/>
      <c r="B1928" s="5">
        <f>DATE(YEAR(siječanj!B1928),MONTH(siječanj!B1928)+8,DAY(siječanj!B1928))</f>
        <v>44095</v>
      </c>
      <c r="C1928" s="8">
        <v>20.0520833333333</v>
      </c>
      <c r="D1928">
        <v>0.92909802822978105</v>
      </c>
      <c r="E1928" s="6">
        <v>57.85664114124404</v>
      </c>
      <c r="F1928" s="9">
        <v>55.43720713642422</v>
      </c>
      <c r="G1928" s="9">
        <v>47.169164687267077</v>
      </c>
      <c r="H1928" s="9">
        <v>235.77272082852775</v>
      </c>
      <c r="I1928" s="9">
        <f t="shared" si="49"/>
        <v>53.75449120432787</v>
      </c>
    </row>
    <row r="1929" spans="1:9" x14ac:dyDescent="0.25">
      <c r="A1929" s="16"/>
      <c r="B1929" s="5">
        <f>DATE(YEAR(siječanj!B1929),MONTH(siječanj!B1929)+8,DAY(siječanj!B1929))</f>
        <v>44095</v>
      </c>
      <c r="C1929" s="8">
        <v>20.0625</v>
      </c>
      <c r="D1929">
        <v>0.92909802822978105</v>
      </c>
      <c r="E1929" s="6">
        <v>55.898847861890204</v>
      </c>
      <c r="F1929" s="9">
        <v>55.053259892560902</v>
      </c>
      <c r="G1929" s="9">
        <v>47.312502549281447</v>
      </c>
      <c r="H1929" s="9">
        <v>235.30992371393526</v>
      </c>
      <c r="I1929" s="9">
        <f t="shared" si="49"/>
        <v>51.935509328798702</v>
      </c>
    </row>
    <row r="1930" spans="1:9" x14ac:dyDescent="0.25">
      <c r="A1930" s="16"/>
      <c r="B1930" s="5">
        <f>DATE(YEAR(siječanj!B1930),MONTH(siječanj!B1930)+8,DAY(siječanj!B1930))</f>
        <v>44095</v>
      </c>
      <c r="C1930" s="8">
        <v>20.0729166666667</v>
      </c>
      <c r="D1930">
        <v>0.92909802822978105</v>
      </c>
      <c r="E1930" s="6">
        <v>54.696866126538417</v>
      </c>
      <c r="F1930" s="9">
        <v>55.116452072100486</v>
      </c>
      <c r="G1930" s="9">
        <v>46.84749023729195</v>
      </c>
      <c r="H1930" s="9">
        <v>235.54593496302266</v>
      </c>
      <c r="I1930" s="9">
        <f t="shared" si="49"/>
        <v>50.818750468515148</v>
      </c>
    </row>
    <row r="1931" spans="1:9" x14ac:dyDescent="0.25">
      <c r="A1931" s="16"/>
      <c r="B1931" s="5">
        <f>DATE(YEAR(siječanj!B1931),MONTH(siječanj!B1931)+8,DAY(siječanj!B1931))</f>
        <v>44095</v>
      </c>
      <c r="C1931" s="8">
        <v>20.0833333333333</v>
      </c>
      <c r="D1931">
        <v>0.92909802822978105</v>
      </c>
      <c r="E1931" s="6">
        <v>53.583388888304462</v>
      </c>
      <c r="F1931" s="9">
        <v>55.138204648752172</v>
      </c>
      <c r="G1931" s="9">
        <v>47.491830386560949</v>
      </c>
      <c r="H1931" s="9">
        <v>235.65176989419649</v>
      </c>
      <c r="I1931" s="9">
        <f t="shared" si="49"/>
        <v>49.784220961993235</v>
      </c>
    </row>
    <row r="1932" spans="1:9" x14ac:dyDescent="0.25">
      <c r="A1932" s="16"/>
      <c r="B1932" s="5">
        <f>DATE(YEAR(siječanj!B1932),MONTH(siječanj!B1932)+8,DAY(siječanj!B1932))</f>
        <v>44095</v>
      </c>
      <c r="C1932" s="8">
        <v>20.09375</v>
      </c>
      <c r="D1932">
        <v>0.92909802822978105</v>
      </c>
      <c r="E1932" s="6">
        <v>52.606452335173607</v>
      </c>
      <c r="F1932" s="9">
        <v>55.21657902570356</v>
      </c>
      <c r="G1932" s="9">
        <v>47.53193384584111</v>
      </c>
      <c r="H1932" s="9">
        <v>235.85402811224824</v>
      </c>
      <c r="I1932" s="9">
        <f t="shared" si="49"/>
        <v>48.876551136773756</v>
      </c>
    </row>
    <row r="1933" spans="1:9" x14ac:dyDescent="0.25">
      <c r="A1933" s="16"/>
      <c r="B1933" s="5">
        <f>DATE(YEAR(siječanj!B1933),MONTH(siječanj!B1933)+8,DAY(siječanj!B1933))</f>
        <v>44095</v>
      </c>
      <c r="C1933" s="8">
        <v>20.1041666666667</v>
      </c>
      <c r="D1933">
        <v>0.92909802822978105</v>
      </c>
      <c r="E1933" s="6">
        <v>52.703341125938216</v>
      </c>
      <c r="F1933" s="9">
        <v>56.106336969362658</v>
      </c>
      <c r="G1933" s="9">
        <v>48.84199623494699</v>
      </c>
      <c r="H1933" s="9">
        <v>235.5398511104076</v>
      </c>
      <c r="I1933" s="9">
        <f t="shared" si="49"/>
        <v>48.966570321230726</v>
      </c>
    </row>
    <row r="1934" spans="1:9" x14ac:dyDescent="0.25">
      <c r="A1934" s="16"/>
      <c r="B1934" s="5">
        <f>DATE(YEAR(siječanj!B1934),MONTH(siječanj!B1934)+8,DAY(siječanj!B1934))</f>
        <v>44095</v>
      </c>
      <c r="C1934" s="8">
        <v>20.1145833333333</v>
      </c>
      <c r="D1934">
        <v>0.92909802822978105</v>
      </c>
      <c r="E1934" s="6">
        <v>52.221642576640278</v>
      </c>
      <c r="F1934" s="9">
        <v>56.031752113893361</v>
      </c>
      <c r="G1934" s="9">
        <v>48.378717605976505</v>
      </c>
      <c r="H1934" s="9">
        <v>235.35319795439247</v>
      </c>
      <c r="I1934" s="9">
        <f t="shared" si="49"/>
        <v>48.519025148876864</v>
      </c>
    </row>
    <row r="1935" spans="1:9" x14ac:dyDescent="0.25">
      <c r="A1935" s="16"/>
      <c r="B1935" s="5">
        <f>DATE(YEAR(siječanj!B1935),MONTH(siječanj!B1935)+8,DAY(siječanj!B1935))</f>
        <v>44095</v>
      </c>
      <c r="C1935" s="8">
        <v>20.125</v>
      </c>
      <c r="D1935">
        <v>0.92909802822978105</v>
      </c>
      <c r="E1935" s="6">
        <v>52.542680171593155</v>
      </c>
      <c r="F1935" s="9">
        <v>55.516015520077687</v>
      </c>
      <c r="G1935" s="9">
        <v>47.887543535651432</v>
      </c>
      <c r="H1935" s="9">
        <v>235.39877605062873</v>
      </c>
      <c r="I1935" s="9">
        <f t="shared" si="49"/>
        <v>48.817300545335215</v>
      </c>
    </row>
    <row r="1936" spans="1:9" x14ac:dyDescent="0.25">
      <c r="A1936" s="16"/>
      <c r="B1936" s="5">
        <f>DATE(YEAR(siječanj!B1936),MONTH(siječanj!B1936)+8,DAY(siječanj!B1936))</f>
        <v>44095</v>
      </c>
      <c r="C1936" s="8">
        <v>20.1354166666667</v>
      </c>
      <c r="D1936">
        <v>0.92909802822978105</v>
      </c>
      <c r="E1936" s="6">
        <v>53.013133520263452</v>
      </c>
      <c r="F1936" s="9">
        <v>55.293828200093991</v>
      </c>
      <c r="G1936" s="9">
        <v>48.20296548992372</v>
      </c>
      <c r="H1936" s="9">
        <v>235.16320605018385</v>
      </c>
      <c r="I1936" s="9">
        <f t="shared" si="49"/>
        <v>49.254397823958882</v>
      </c>
    </row>
    <row r="1937" spans="1:9" x14ac:dyDescent="0.25">
      <c r="A1937" s="16"/>
      <c r="B1937" s="5">
        <f>DATE(YEAR(siječanj!B1937),MONTH(siječanj!B1937)+8,DAY(siječanj!B1937))</f>
        <v>44095</v>
      </c>
      <c r="C1937" s="8">
        <v>20.1458333333333</v>
      </c>
      <c r="D1937">
        <v>0.92909802822978105</v>
      </c>
      <c r="E1937" s="6">
        <v>53.51853771460322</v>
      </c>
      <c r="F1937" s="9">
        <v>55.116146659976799</v>
      </c>
      <c r="G1937" s="9">
        <v>47.387392037285764</v>
      </c>
      <c r="H1937" s="9">
        <v>234.86782444763034</v>
      </c>
      <c r="I1937" s="9">
        <f t="shared" si="49"/>
        <v>49.723967864379027</v>
      </c>
    </row>
    <row r="1938" spans="1:9" x14ac:dyDescent="0.25">
      <c r="A1938" s="16"/>
      <c r="B1938" s="5">
        <f>DATE(YEAR(siječanj!B1938),MONTH(siječanj!B1938)+8,DAY(siječanj!B1938))</f>
        <v>44095</v>
      </c>
      <c r="C1938" s="8">
        <v>20.15625</v>
      </c>
      <c r="D1938">
        <v>0.92909802822978105</v>
      </c>
      <c r="E1938" s="6">
        <v>54.183953285374514</v>
      </c>
      <c r="F1938" s="9">
        <v>54.54212055492286</v>
      </c>
      <c r="G1938" s="9">
        <v>47.325669711284668</v>
      </c>
      <c r="H1938" s="9">
        <v>234.95266570467729</v>
      </c>
      <c r="I1938" s="9">
        <f t="shared" si="49"/>
        <v>50.342204159136031</v>
      </c>
    </row>
    <row r="1939" spans="1:9" x14ac:dyDescent="0.25">
      <c r="A1939" s="16"/>
      <c r="B1939" s="5">
        <f>DATE(YEAR(siječanj!B1939),MONTH(siječanj!B1939)+8,DAY(siječanj!B1939))</f>
        <v>44095</v>
      </c>
      <c r="C1939" s="8">
        <v>20.1666666666667</v>
      </c>
      <c r="D1939">
        <v>0.92909802822978105</v>
      </c>
      <c r="E1939" s="6">
        <v>56.870658870147146</v>
      </c>
      <c r="F1939" s="9">
        <v>54.734429728332522</v>
      </c>
      <c r="G1939" s="9">
        <v>47.691549065089575</v>
      </c>
      <c r="H1939" s="9">
        <v>235.0244199054851</v>
      </c>
      <c r="I1939" s="9">
        <f t="shared" si="49"/>
        <v>52.838417020382224</v>
      </c>
    </row>
    <row r="1940" spans="1:9" x14ac:dyDescent="0.25">
      <c r="A1940" s="16"/>
      <c r="B1940" s="5">
        <f>DATE(YEAR(siječanj!B1940),MONTH(siječanj!B1940)+8,DAY(siječanj!B1940))</f>
        <v>44095</v>
      </c>
      <c r="C1940" s="8">
        <v>20.1770833333333</v>
      </c>
      <c r="D1940">
        <v>0.92909802822978105</v>
      </c>
      <c r="E1940" s="6">
        <v>59.162801155678792</v>
      </c>
      <c r="F1940" s="9">
        <v>54.797754521031081</v>
      </c>
      <c r="G1940" s="9">
        <v>49.110363945242504</v>
      </c>
      <c r="H1940" s="9">
        <v>234.24733721997291</v>
      </c>
      <c r="I1940" s="9">
        <f t="shared" si="49"/>
        <v>54.96804189829178</v>
      </c>
    </row>
    <row r="1941" spans="1:9" x14ac:dyDescent="0.25">
      <c r="A1941" s="16"/>
      <c r="B1941" s="5">
        <f>DATE(YEAR(siječanj!B1941),MONTH(siječanj!B1941)+8,DAY(siječanj!B1941))</f>
        <v>44095</v>
      </c>
      <c r="C1941" s="8">
        <v>20.1875</v>
      </c>
      <c r="D1941">
        <v>0.92909802822978105</v>
      </c>
      <c r="E1941" s="6">
        <v>62.959807167552057</v>
      </c>
      <c r="F1941" s="9">
        <v>54.66165725270249</v>
      </c>
      <c r="G1941" s="9">
        <v>47.455671858780072</v>
      </c>
      <c r="H1941" s="9">
        <v>225.46915863888364</v>
      </c>
      <c r="I1941" s="9">
        <f t="shared" si="49"/>
        <v>58.49583269709985</v>
      </c>
    </row>
    <row r="1942" spans="1:9" x14ac:dyDescent="0.25">
      <c r="A1942" s="16"/>
      <c r="B1942" s="5">
        <f>DATE(YEAR(siječanj!B1942),MONTH(siječanj!B1942)+8,DAY(siječanj!B1942))</f>
        <v>44095</v>
      </c>
      <c r="C1942" s="8">
        <v>20.1979166666667</v>
      </c>
      <c r="D1942">
        <v>0.92909802822978105</v>
      </c>
      <c r="E1942" s="6">
        <v>67.539297893101519</v>
      </c>
      <c r="F1942" s="9">
        <v>55.43503308433322</v>
      </c>
      <c r="G1942" s="9">
        <v>46.967668181012925</v>
      </c>
      <c r="H1942" s="9">
        <v>206.38368767364415</v>
      </c>
      <c r="I1942" s="9">
        <f t="shared" si="49"/>
        <v>62.750628500504426</v>
      </c>
    </row>
    <row r="1943" spans="1:9" x14ac:dyDescent="0.25">
      <c r="A1943" s="16"/>
      <c r="B1943" s="5">
        <f>DATE(YEAR(siječanj!B1943),MONTH(siječanj!B1943)+8,DAY(siječanj!B1943))</f>
        <v>44095</v>
      </c>
      <c r="C1943" s="8">
        <v>20.2083333333333</v>
      </c>
      <c r="D1943">
        <v>0.92909802822978105</v>
      </c>
      <c r="E1943" s="6">
        <v>73.639386346186839</v>
      </c>
      <c r="F1943" s="9">
        <v>56.219198804807448</v>
      </c>
      <c r="G1943" s="9">
        <v>47.994843264539028</v>
      </c>
      <c r="H1943" s="9">
        <v>191.76768994747425</v>
      </c>
      <c r="I1943" s="9">
        <f t="shared" si="49"/>
        <v>68.418208654293252</v>
      </c>
    </row>
    <row r="1944" spans="1:9" x14ac:dyDescent="0.25">
      <c r="A1944" s="16"/>
      <c r="B1944" s="5">
        <f>DATE(YEAR(siječanj!B1944),MONTH(siječanj!B1944)+8,DAY(siječanj!B1944))</f>
        <v>44095</v>
      </c>
      <c r="C1944" s="8">
        <v>20.21875</v>
      </c>
      <c r="D1944">
        <v>0.92909802822978105</v>
      </c>
      <c r="E1944" s="6">
        <v>79.85526058155763</v>
      </c>
      <c r="F1944" s="9">
        <v>61.042005854365797</v>
      </c>
      <c r="G1944" s="9">
        <v>48.024953967529029</v>
      </c>
      <c r="H1944" s="9">
        <v>168.95034314947551</v>
      </c>
      <c r="I1944" s="9">
        <f t="shared" si="49"/>
        <v>74.193365150100547</v>
      </c>
    </row>
    <row r="1945" spans="1:9" x14ac:dyDescent="0.25">
      <c r="A1945" s="16"/>
      <c r="B1945" s="5">
        <f>DATE(YEAR(siječanj!B1945),MONTH(siječanj!B1945)+8,DAY(siječanj!B1945))</f>
        <v>44095</v>
      </c>
      <c r="C1945" s="8">
        <v>20.2291666666667</v>
      </c>
      <c r="D1945">
        <v>0.92909802822978105</v>
      </c>
      <c r="E1945" s="6">
        <v>84.728727762598581</v>
      </c>
      <c r="F1945" s="9">
        <v>66.716494796636496</v>
      </c>
      <c r="G1945" s="9">
        <v>50.414410614798598</v>
      </c>
      <c r="H1945" s="9">
        <v>142.82326697958948</v>
      </c>
      <c r="I1945" s="9">
        <f t="shared" si="49"/>
        <v>78.721293898648256</v>
      </c>
    </row>
    <row r="1946" spans="1:9" x14ac:dyDescent="0.25">
      <c r="A1946" s="16"/>
      <c r="B1946" s="5">
        <f>DATE(YEAR(siječanj!B1946),MONTH(siječanj!B1946)+8,DAY(siječanj!B1946))</f>
        <v>44095</v>
      </c>
      <c r="C1946" s="8">
        <v>20.2395833333333</v>
      </c>
      <c r="D1946">
        <v>0.92909802822978105</v>
      </c>
      <c r="E1946" s="6">
        <v>90.289692214668833</v>
      </c>
      <c r="F1946" s="9">
        <v>68.203124475917591</v>
      </c>
      <c r="G1946" s="9">
        <v>53.875038565356952</v>
      </c>
      <c r="H1946" s="9">
        <v>112.43556065273901</v>
      </c>
      <c r="I1946" s="9">
        <f t="shared" si="49"/>
        <v>83.88797500612263</v>
      </c>
    </row>
    <row r="1947" spans="1:9" x14ac:dyDescent="0.25">
      <c r="A1947" s="16"/>
      <c r="B1947" s="5">
        <f>DATE(YEAR(siječanj!B1947),MONTH(siječanj!B1947)+8,DAY(siječanj!B1947))</f>
        <v>44095</v>
      </c>
      <c r="C1947" s="8">
        <v>20.25</v>
      </c>
      <c r="D1947">
        <v>0.92909802822978105</v>
      </c>
      <c r="E1947" s="6">
        <v>95.320006794614173</v>
      </c>
      <c r="F1947" s="9">
        <v>72.702283083138298</v>
      </c>
      <c r="G1947" s="9">
        <v>65.200354992322417</v>
      </c>
      <c r="H1947" s="9">
        <v>66.196761807466387</v>
      </c>
      <c r="I1947" s="9">
        <f t="shared" si="49"/>
        <v>88.561630363725357</v>
      </c>
    </row>
    <row r="1948" spans="1:9" x14ac:dyDescent="0.25">
      <c r="A1948" s="16"/>
      <c r="B1948" s="5">
        <f>DATE(YEAR(siječanj!B1948),MONTH(siječanj!B1948)+8,DAY(siječanj!B1948))</f>
        <v>44095</v>
      </c>
      <c r="C1948" s="8">
        <v>20.2604166666667</v>
      </c>
      <c r="D1948">
        <v>0.92909802822978105</v>
      </c>
      <c r="E1948" s="6">
        <v>98.36421913434198</v>
      </c>
      <c r="F1948" s="9">
        <v>90.036932715344847</v>
      </c>
      <c r="G1948" s="9">
        <v>83.559612703485499</v>
      </c>
      <c r="H1948" s="9">
        <v>34.612257683975173</v>
      </c>
      <c r="I1948" s="9">
        <f t="shared" si="49"/>
        <v>91.390002046079232</v>
      </c>
    </row>
    <row r="1949" spans="1:9" x14ac:dyDescent="0.25">
      <c r="A1949" s="16"/>
      <c r="B1949" s="5">
        <f>DATE(YEAR(siječanj!B1949),MONTH(siječanj!B1949)+8,DAY(siječanj!B1949))</f>
        <v>44095</v>
      </c>
      <c r="C1949" s="8">
        <v>20.2708333333333</v>
      </c>
      <c r="D1949">
        <v>0.92909802822978105</v>
      </c>
      <c r="E1949" s="6">
        <v>100.52795329229581</v>
      </c>
      <c r="F1949" s="9">
        <v>100.07737235594099</v>
      </c>
      <c r="G1949" s="9">
        <v>95.458677880866972</v>
      </c>
      <c r="H1949" s="9">
        <v>18.517753290249299</v>
      </c>
      <c r="I1949" s="9">
        <f t="shared" si="49"/>
        <v>93.400323185847554</v>
      </c>
    </row>
    <row r="1950" spans="1:9" x14ac:dyDescent="0.25">
      <c r="A1950" s="16"/>
      <c r="B1950" s="5">
        <f>DATE(YEAR(siječanj!B1950),MONTH(siječanj!B1950)+8,DAY(siječanj!B1950))</f>
        <v>44095</v>
      </c>
      <c r="C1950" s="8">
        <v>20.28125</v>
      </c>
      <c r="D1950">
        <v>0.92909802822978105</v>
      </c>
      <c r="E1950" s="6">
        <v>101.47686026229785</v>
      </c>
      <c r="F1950" s="9">
        <v>109.94228441560809</v>
      </c>
      <c r="G1950" s="9">
        <v>103.81451233551321</v>
      </c>
      <c r="H1950" s="9">
        <v>11.911700337625042</v>
      </c>
      <c r="I1950" s="9">
        <f t="shared" si="49"/>
        <v>94.28195078064995</v>
      </c>
    </row>
    <row r="1951" spans="1:9" x14ac:dyDescent="0.25">
      <c r="A1951" s="16"/>
      <c r="B1951" s="5">
        <f>DATE(YEAR(siječanj!B1951),MONTH(siječanj!B1951)+8,DAY(siječanj!B1951))</f>
        <v>44095</v>
      </c>
      <c r="C1951" s="8">
        <v>20.2916666666667</v>
      </c>
      <c r="D1951">
        <v>0.92909802822978105</v>
      </c>
      <c r="E1951" s="6">
        <v>99.422943272548665</v>
      </c>
      <c r="F1951" s="9">
        <v>116.21276904293543</v>
      </c>
      <c r="G1951" s="9">
        <v>109.78344250955675</v>
      </c>
      <c r="H1951" s="9">
        <v>4.7363878298783053</v>
      </c>
      <c r="I1951" s="9">
        <f t="shared" si="49"/>
        <v>92.373660555326339</v>
      </c>
    </row>
    <row r="1952" spans="1:9" x14ac:dyDescent="0.25">
      <c r="A1952" s="16"/>
      <c r="B1952" s="5">
        <f>DATE(YEAR(siječanj!B1952),MONTH(siječanj!B1952)+8,DAY(siječanj!B1952))</f>
        <v>44095</v>
      </c>
      <c r="C1952" s="8">
        <v>20.3020833333333</v>
      </c>
      <c r="D1952">
        <v>0.92909802822978105</v>
      </c>
      <c r="E1952" s="6">
        <v>96.784974788099618</v>
      </c>
      <c r="F1952" s="9">
        <v>129.29424140348868</v>
      </c>
      <c r="G1952" s="9">
        <v>120.66990436971317</v>
      </c>
      <c r="H1952" s="9">
        <v>3.3483550628758141</v>
      </c>
      <c r="I1952" s="9">
        <f t="shared" si="49"/>
        <v>89.922729237892426</v>
      </c>
    </row>
    <row r="1953" spans="1:9" x14ac:dyDescent="0.25">
      <c r="A1953" s="16"/>
      <c r="B1953" s="5">
        <f>DATE(YEAR(siječanj!B1953),MONTH(siječanj!B1953)+8,DAY(siječanj!B1953))</f>
        <v>44095</v>
      </c>
      <c r="C1953" s="8">
        <v>20.3125</v>
      </c>
      <c r="D1953">
        <v>0.92909802822978105</v>
      </c>
      <c r="E1953" s="6">
        <v>96.584329252855497</v>
      </c>
      <c r="F1953" s="9">
        <v>135.62195865536313</v>
      </c>
      <c r="G1953" s="9">
        <v>133.31727449333269</v>
      </c>
      <c r="H1953" s="9">
        <v>3.8262402913210196</v>
      </c>
      <c r="I1953" s="9">
        <f t="shared" si="49"/>
        <v>89.736309866724</v>
      </c>
    </row>
    <row r="1954" spans="1:9" x14ac:dyDescent="0.25">
      <c r="A1954" s="16"/>
      <c r="B1954" s="5">
        <f>DATE(YEAR(siječanj!B1954),MONTH(siječanj!B1954)+8,DAY(siječanj!B1954))</f>
        <v>44095</v>
      </c>
      <c r="C1954" s="8">
        <v>20.3229166666667</v>
      </c>
      <c r="D1954">
        <v>0.92909802822978105</v>
      </c>
      <c r="E1954" s="6">
        <v>95.666978146084318</v>
      </c>
      <c r="F1954" s="9">
        <v>139.53148299057719</v>
      </c>
      <c r="G1954" s="9">
        <v>146.48454083859005</v>
      </c>
      <c r="H1954" s="9">
        <v>3.4634761364743234</v>
      </c>
      <c r="I1954" s="9">
        <f t="shared" si="49"/>
        <v>88.884000762228496</v>
      </c>
    </row>
    <row r="1955" spans="1:9" x14ac:dyDescent="0.25">
      <c r="A1955" s="16"/>
      <c r="B1955" s="5">
        <f>DATE(YEAR(siječanj!B1955),MONTH(siječanj!B1955)+8,DAY(siječanj!B1955))</f>
        <v>44095</v>
      </c>
      <c r="C1955" s="8">
        <v>20.3333333333333</v>
      </c>
      <c r="D1955">
        <v>0.92909802822978105</v>
      </c>
      <c r="E1955" s="6">
        <v>97.080583085978731</v>
      </c>
      <c r="F1955" s="9">
        <v>169.66868736137803</v>
      </c>
      <c r="G1955" s="9">
        <v>154.07979009228018</v>
      </c>
      <c r="H1955" s="9">
        <v>2.3766777418298695</v>
      </c>
      <c r="I1955" s="9">
        <f t="shared" si="49"/>
        <v>90.197378324580271</v>
      </c>
    </row>
    <row r="1956" spans="1:9" x14ac:dyDescent="0.25">
      <c r="A1956" s="16"/>
      <c r="B1956" s="5">
        <f>DATE(YEAR(siječanj!B1956),MONTH(siječanj!B1956)+8,DAY(siječanj!B1956))</f>
        <v>44095</v>
      </c>
      <c r="C1956" s="8">
        <v>20.34375</v>
      </c>
      <c r="D1956">
        <v>0.92909802822978105</v>
      </c>
      <c r="E1956" s="6">
        <v>97.930815419554179</v>
      </c>
      <c r="F1956" s="9">
        <v>171.15166415091659</v>
      </c>
      <c r="G1956" s="9">
        <v>176.19454232766415</v>
      </c>
      <c r="H1956" s="9">
        <v>2.076071874874597</v>
      </c>
      <c r="I1956" s="9">
        <f t="shared" si="49"/>
        <v>90.987327509242419</v>
      </c>
    </row>
    <row r="1957" spans="1:9" x14ac:dyDescent="0.25">
      <c r="A1957" s="16"/>
      <c r="B1957" s="5">
        <f>DATE(YEAR(siječanj!B1957),MONTH(siječanj!B1957)+8,DAY(siječanj!B1957))</f>
        <v>44095</v>
      </c>
      <c r="C1957" s="8">
        <v>20.3541666666667</v>
      </c>
      <c r="D1957">
        <v>0.92909802822978105</v>
      </c>
      <c r="E1957" s="6">
        <v>97.343042179057946</v>
      </c>
      <c r="F1957" s="9">
        <v>199.74822108234912</v>
      </c>
      <c r="G1957" s="9">
        <v>181.12410545287659</v>
      </c>
      <c r="H1957" s="9">
        <v>2.3902399122958515</v>
      </c>
      <c r="I1957" s="9">
        <f t="shared" si="49"/>
        <v>90.441228550451143</v>
      </c>
    </row>
    <row r="1958" spans="1:9" x14ac:dyDescent="0.25">
      <c r="A1958" s="16"/>
      <c r="B1958" s="5">
        <f>DATE(YEAR(siječanj!B1958),MONTH(siječanj!B1958)+8,DAY(siječanj!B1958))</f>
        <v>44095</v>
      </c>
      <c r="C1958" s="8">
        <v>20.3645833333333</v>
      </c>
      <c r="D1958">
        <v>0.92909802822978105</v>
      </c>
      <c r="E1958" s="6">
        <v>97.594655887702501</v>
      </c>
      <c r="F1958" s="9">
        <v>186.80046699042421</v>
      </c>
      <c r="G1958" s="9">
        <v>181.48112777329501</v>
      </c>
      <c r="H1958" s="9">
        <v>1.7794999966375398</v>
      </c>
      <c r="I1958" s="9">
        <f t="shared" si="49"/>
        <v>90.675002351028382</v>
      </c>
    </row>
    <row r="1959" spans="1:9" x14ac:dyDescent="0.25">
      <c r="A1959" s="16"/>
      <c r="B1959" s="5">
        <f>DATE(YEAR(siječanj!B1959),MONTH(siječanj!B1959)+8,DAY(siječanj!B1959))</f>
        <v>44095</v>
      </c>
      <c r="C1959" s="8">
        <v>20.375</v>
      </c>
      <c r="D1959">
        <v>0.92909802822978105</v>
      </c>
      <c r="E1959" s="6">
        <v>97.912433746682026</v>
      </c>
      <c r="F1959" s="9">
        <v>205.56749546415128</v>
      </c>
      <c r="G1959" s="9">
        <v>186.87633327585337</v>
      </c>
      <c r="H1959" s="9">
        <v>1.4226244692728418</v>
      </c>
      <c r="I1959" s="9">
        <f t="shared" si="49"/>
        <v>90.970249133221344</v>
      </c>
    </row>
    <row r="1960" spans="1:9" x14ac:dyDescent="0.25">
      <c r="A1960" s="16"/>
      <c r="B1960" s="5">
        <f>DATE(YEAR(siječanj!B1960),MONTH(siječanj!B1960)+8,DAY(siječanj!B1960))</f>
        <v>44095</v>
      </c>
      <c r="C1960" s="8">
        <v>20.3854166666667</v>
      </c>
      <c r="D1960">
        <v>0.92909802822978105</v>
      </c>
      <c r="E1960" s="6">
        <v>98.980760383923467</v>
      </c>
      <c r="F1960" s="9">
        <v>192.74624628872274</v>
      </c>
      <c r="G1960" s="9">
        <v>182.68646687911098</v>
      </c>
      <c r="H1960" s="9">
        <v>1.4088122911109897</v>
      </c>
      <c r="I1960" s="9">
        <f t="shared" si="49"/>
        <v>91.962829305387714</v>
      </c>
    </row>
    <row r="1961" spans="1:9" x14ac:dyDescent="0.25">
      <c r="A1961" s="16"/>
      <c r="B1961" s="5">
        <f>DATE(YEAR(siječanj!B1961),MONTH(siječanj!B1961)+8,DAY(siječanj!B1961))</f>
        <v>44095</v>
      </c>
      <c r="C1961" s="8">
        <v>20.3958333333333</v>
      </c>
      <c r="D1961">
        <v>0.92909802822978105</v>
      </c>
      <c r="E1961" s="6">
        <v>98.40832330282943</v>
      </c>
      <c r="F1961" s="9">
        <v>190.46533210307996</v>
      </c>
      <c r="G1961" s="9">
        <v>184.84432033029157</v>
      </c>
      <c r="H1961" s="9">
        <v>1.5674476523965855</v>
      </c>
      <c r="I1961" s="9">
        <f t="shared" si="49"/>
        <v>91.430979142057637</v>
      </c>
    </row>
    <row r="1962" spans="1:9" x14ac:dyDescent="0.25">
      <c r="A1962" s="16"/>
      <c r="B1962" s="5">
        <f>DATE(YEAR(siječanj!B1962),MONTH(siječanj!B1962)+8,DAY(siječanj!B1962))</f>
        <v>44095</v>
      </c>
      <c r="C1962" s="8">
        <v>20.40625</v>
      </c>
      <c r="D1962">
        <v>0.92909802822978105</v>
      </c>
      <c r="E1962" s="6">
        <v>98.237628442841384</v>
      </c>
      <c r="F1962" s="9">
        <v>177.42924559153911</v>
      </c>
      <c r="G1962" s="9">
        <v>190.85778047373094</v>
      </c>
      <c r="H1962" s="9">
        <v>1.4841831371128169</v>
      </c>
      <c r="I1962" s="9">
        <f t="shared" si="49"/>
        <v>91.272386884213788</v>
      </c>
    </row>
    <row r="1963" spans="1:9" x14ac:dyDescent="0.25">
      <c r="A1963" s="16"/>
      <c r="B1963" s="5">
        <f>DATE(YEAR(siječanj!B1963),MONTH(siječanj!B1963)+8,DAY(siječanj!B1963))</f>
        <v>44095</v>
      </c>
      <c r="C1963" s="8">
        <v>20.4166666666667</v>
      </c>
      <c r="D1963">
        <v>0.92909802822978105</v>
      </c>
      <c r="E1963" s="6">
        <v>99.021201051442674</v>
      </c>
      <c r="F1963" s="9">
        <v>177.15079814350747</v>
      </c>
      <c r="G1963" s="9">
        <v>190.65592679666963</v>
      </c>
      <c r="H1963" s="9">
        <v>1.2806061533665045</v>
      </c>
      <c r="I1963" s="9">
        <f t="shared" si="49"/>
        <v>92.000402649840112</v>
      </c>
    </row>
    <row r="1964" spans="1:9" x14ac:dyDescent="0.25">
      <c r="A1964" s="16"/>
      <c r="B1964" s="5">
        <f>DATE(YEAR(siječanj!B1964),MONTH(siječanj!B1964)+8,DAY(siječanj!B1964))</f>
        <v>44095</v>
      </c>
      <c r="C1964" s="8">
        <v>20.4270833333333</v>
      </c>
      <c r="D1964">
        <v>0.92909802822978105</v>
      </c>
      <c r="E1964" s="6">
        <v>99.063467052642892</v>
      </c>
      <c r="F1964" s="9">
        <v>195.30644780573732</v>
      </c>
      <c r="G1964" s="9">
        <v>186.42637029562619</v>
      </c>
      <c r="H1964" s="9">
        <v>1.3126967826315614</v>
      </c>
      <c r="I1964" s="9">
        <f t="shared" si="49"/>
        <v>92.039671908216391</v>
      </c>
    </row>
    <row r="1965" spans="1:9" x14ac:dyDescent="0.25">
      <c r="A1965" s="16"/>
      <c r="B1965" s="5">
        <f>DATE(YEAR(siječanj!B1965),MONTH(siječanj!B1965)+8,DAY(siječanj!B1965))</f>
        <v>44095</v>
      </c>
      <c r="C1965" s="8">
        <v>20.4375</v>
      </c>
      <c r="D1965">
        <v>0.92909802822978105</v>
      </c>
      <c r="E1965" s="6">
        <v>99.117701872420028</v>
      </c>
      <c r="F1965" s="9">
        <v>188.44135792223221</v>
      </c>
      <c r="G1965" s="9">
        <v>183.5347876776637</v>
      </c>
      <c r="H1965" s="9">
        <v>1.3534550093844988</v>
      </c>
      <c r="I1965" s="9">
        <f t="shared" si="49"/>
        <v>92.090061372332727</v>
      </c>
    </row>
    <row r="1966" spans="1:9" x14ac:dyDescent="0.25">
      <c r="A1966" s="16"/>
      <c r="B1966" s="5">
        <f>DATE(YEAR(siječanj!B1966),MONTH(siječanj!B1966)+8,DAY(siječanj!B1966))</f>
        <v>44095</v>
      </c>
      <c r="C1966" s="8">
        <v>20.4479166666667</v>
      </c>
      <c r="D1966">
        <v>0.92909802822978105</v>
      </c>
      <c r="E1966" s="6">
        <v>100.8538182975787</v>
      </c>
      <c r="F1966" s="9">
        <v>176.02883053991098</v>
      </c>
      <c r="G1966" s="9">
        <v>182.80782469044215</v>
      </c>
      <c r="H1966" s="9">
        <v>1.450705014938013</v>
      </c>
      <c r="I1966" s="9">
        <f t="shared" si="49"/>
        <v>93.703083719724987</v>
      </c>
    </row>
    <row r="1967" spans="1:9" x14ac:dyDescent="0.25">
      <c r="A1967" s="16"/>
      <c r="B1967" s="5">
        <f>DATE(YEAR(siječanj!B1967),MONTH(siječanj!B1967)+8,DAY(siječanj!B1967))</f>
        <v>44095</v>
      </c>
      <c r="C1967" s="8">
        <v>20.4583333333333</v>
      </c>
      <c r="D1967">
        <v>0.92909802822978105</v>
      </c>
      <c r="E1967" s="6">
        <v>101.46640383485091</v>
      </c>
      <c r="F1967" s="9">
        <v>174.13266731424648</v>
      </c>
      <c r="G1967" s="9">
        <v>183.62847879748304</v>
      </c>
      <c r="H1967" s="9">
        <v>1.3879142374574369</v>
      </c>
      <c r="I1967" s="9">
        <f t="shared" si="49"/>
        <v>94.272235734526674</v>
      </c>
    </row>
    <row r="1968" spans="1:9" x14ac:dyDescent="0.25">
      <c r="A1968" s="16"/>
      <c r="B1968" s="5">
        <f>DATE(YEAR(siječanj!B1968),MONTH(siječanj!B1968)+8,DAY(siječanj!B1968))</f>
        <v>44095</v>
      </c>
      <c r="C1968" s="8">
        <v>20.46875</v>
      </c>
      <c r="D1968">
        <v>0.92909802822978105</v>
      </c>
      <c r="E1968" s="6">
        <v>102.43541612975703</v>
      </c>
      <c r="F1968" s="9">
        <v>169.17548294884557</v>
      </c>
      <c r="G1968" s="9">
        <v>177.40793984899446</v>
      </c>
      <c r="H1968" s="9">
        <v>1.3394525863226028</v>
      </c>
      <c r="I1968" s="9">
        <f t="shared" si="49"/>
        <v>95.17254314705437</v>
      </c>
    </row>
    <row r="1969" spans="1:9" x14ac:dyDescent="0.25">
      <c r="A1969" s="16"/>
      <c r="B1969" s="5">
        <f>DATE(YEAR(siječanj!B1969),MONTH(siječanj!B1969)+8,DAY(siječanj!B1969))</f>
        <v>44095</v>
      </c>
      <c r="C1969" s="8">
        <v>20.4791666666667</v>
      </c>
      <c r="D1969">
        <v>0.92909802822978105</v>
      </c>
      <c r="E1969" s="6">
        <v>102.96812332767495</v>
      </c>
      <c r="F1969" s="9">
        <v>165.895095532689</v>
      </c>
      <c r="G1969" s="9">
        <v>174.54184076614951</v>
      </c>
      <c r="H1969" s="9">
        <v>1.2632390848996369</v>
      </c>
      <c r="I1969" s="9">
        <f t="shared" si="49"/>
        <v>95.667480354263716</v>
      </c>
    </row>
    <row r="1970" spans="1:9" x14ac:dyDescent="0.25">
      <c r="A1970" s="16"/>
      <c r="B1970" s="5">
        <f>DATE(YEAR(siječanj!B1970),MONTH(siječanj!B1970)+8,DAY(siječanj!B1970))</f>
        <v>44095</v>
      </c>
      <c r="C1970" s="8">
        <v>20.4895833333333</v>
      </c>
      <c r="D1970">
        <v>0.92909802822978105</v>
      </c>
      <c r="E1970" s="6">
        <v>102.81103603905476</v>
      </c>
      <c r="F1970" s="9">
        <v>162.22867522935078</v>
      </c>
      <c r="G1970" s="9">
        <v>169.35698479007664</v>
      </c>
      <c r="H1970" s="9">
        <v>1.2724843894138296</v>
      </c>
      <c r="I1970" s="9">
        <f t="shared" si="49"/>
        <v>95.521530864146726</v>
      </c>
    </row>
    <row r="1971" spans="1:9" x14ac:dyDescent="0.25">
      <c r="A1971" s="16"/>
      <c r="B1971" s="5">
        <f>DATE(YEAR(siječanj!B1971),MONTH(siječanj!B1971)+8,DAY(siječanj!B1971))</f>
        <v>44095</v>
      </c>
      <c r="C1971" s="8">
        <v>20.5</v>
      </c>
      <c r="D1971">
        <v>0.92909802822978105</v>
      </c>
      <c r="E1971" s="6">
        <v>101.25481419512448</v>
      </c>
      <c r="F1971" s="9">
        <v>159.82463575347501</v>
      </c>
      <c r="G1971" s="9">
        <v>169.18319510688568</v>
      </c>
      <c r="H1971" s="9">
        <v>1.3820126613696764</v>
      </c>
      <c r="I1971" s="9">
        <f t="shared" si="49"/>
        <v>94.075648217462998</v>
      </c>
    </row>
    <row r="1972" spans="1:9" x14ac:dyDescent="0.25">
      <c r="A1972" s="16"/>
      <c r="B1972" s="5">
        <f>DATE(YEAR(siječanj!B1972),MONTH(siječanj!B1972)+8,DAY(siječanj!B1972))</f>
        <v>44095</v>
      </c>
      <c r="C1972" s="8">
        <v>20.5104166666667</v>
      </c>
      <c r="D1972">
        <v>0.92909802822978105</v>
      </c>
      <c r="E1972" s="6">
        <v>100.36924798209468</v>
      </c>
      <c r="F1972" s="9">
        <v>158.36747432554932</v>
      </c>
      <c r="G1972" s="9">
        <v>172.57910290455587</v>
      </c>
      <c r="H1972" s="9">
        <v>1.5086878754944339</v>
      </c>
      <c r="I1972" s="9">
        <f t="shared" si="49"/>
        <v>93.25287039507009</v>
      </c>
    </row>
    <row r="1973" spans="1:9" x14ac:dyDescent="0.25">
      <c r="A1973" s="16"/>
      <c r="B1973" s="5">
        <f>DATE(YEAR(siječanj!B1973),MONTH(siječanj!B1973)+8,DAY(siječanj!B1973))</f>
        <v>44095</v>
      </c>
      <c r="C1973" s="8">
        <v>20.5208333333333</v>
      </c>
      <c r="D1973">
        <v>0.92909802822978105</v>
      </c>
      <c r="E1973" s="6">
        <v>100.39047772834148</v>
      </c>
      <c r="F1973" s="9">
        <v>155.32184033083402</v>
      </c>
      <c r="G1973" s="9">
        <v>173.36200124807155</v>
      </c>
      <c r="H1973" s="9">
        <v>1.5936566265058241</v>
      </c>
      <c r="I1973" s="9">
        <f t="shared" si="49"/>
        <v>93.272594910447822</v>
      </c>
    </row>
    <row r="1974" spans="1:9" x14ac:dyDescent="0.25">
      <c r="A1974" s="16"/>
      <c r="B1974" s="5">
        <f>DATE(YEAR(siječanj!B1974),MONTH(siječanj!B1974)+8,DAY(siječanj!B1974))</f>
        <v>44095</v>
      </c>
      <c r="C1974" s="8">
        <v>20.53125</v>
      </c>
      <c r="D1974">
        <v>0.92909802822978105</v>
      </c>
      <c r="E1974" s="6">
        <v>99.55144123536985</v>
      </c>
      <c r="F1974" s="9">
        <v>153.58879932786405</v>
      </c>
      <c r="G1974" s="9">
        <v>172.84794416715752</v>
      </c>
      <c r="H1974" s="9">
        <v>1.7200828289813088</v>
      </c>
      <c r="I1974" s="9">
        <f t="shared" si="49"/>
        <v>92.493047759215045</v>
      </c>
    </row>
    <row r="1975" spans="1:9" x14ac:dyDescent="0.25">
      <c r="A1975" s="16"/>
      <c r="B1975" s="5">
        <f>DATE(YEAR(siječanj!B1975),MONTH(siječanj!B1975)+8,DAY(siječanj!B1975))</f>
        <v>44095</v>
      </c>
      <c r="C1975" s="8">
        <v>20.5416666666667</v>
      </c>
      <c r="D1975">
        <v>0.92909802822978105</v>
      </c>
      <c r="E1975" s="6">
        <v>97.430453845248294</v>
      </c>
      <c r="F1975" s="9">
        <v>153.50712167768015</v>
      </c>
      <c r="G1975" s="9">
        <v>170.39820190342576</v>
      </c>
      <c r="H1975" s="9">
        <v>1.8949089277026083</v>
      </c>
      <c r="I1975" s="9">
        <f t="shared" si="49"/>
        <v>90.522442557152885</v>
      </c>
    </row>
    <row r="1976" spans="1:9" x14ac:dyDescent="0.25">
      <c r="A1976" s="16"/>
      <c r="B1976" s="5">
        <f>DATE(YEAR(siječanj!B1976),MONTH(siječanj!B1976)+8,DAY(siječanj!B1976))</f>
        <v>44095</v>
      </c>
      <c r="C1976" s="8">
        <v>20.5520833333333</v>
      </c>
      <c r="D1976">
        <v>0.92909802822978105</v>
      </c>
      <c r="E1976" s="6">
        <v>96.321752682919566</v>
      </c>
      <c r="F1976" s="9">
        <v>152.67776701864165</v>
      </c>
      <c r="G1976" s="9">
        <v>165.21827809501582</v>
      </c>
      <c r="H1976" s="9">
        <v>1.791538215809974</v>
      </c>
      <c r="I1976" s="9">
        <f t="shared" si="49"/>
        <v>89.492350493337185</v>
      </c>
    </row>
    <row r="1977" spans="1:9" x14ac:dyDescent="0.25">
      <c r="A1977" s="16"/>
      <c r="B1977" s="5">
        <f>DATE(YEAR(siječanj!B1977),MONTH(siječanj!B1977)+8,DAY(siječanj!B1977))</f>
        <v>44095</v>
      </c>
      <c r="C1977" s="8">
        <v>20.5625</v>
      </c>
      <c r="D1977">
        <v>0.92909802822978105</v>
      </c>
      <c r="E1977" s="6">
        <v>96.312046527834767</v>
      </c>
      <c r="F1977" s="9">
        <v>152.73801357861987</v>
      </c>
      <c r="G1977" s="9">
        <v>163.17760476066917</v>
      </c>
      <c r="H1977" s="9">
        <v>1.8084461067955826</v>
      </c>
      <c r="I1977" s="9">
        <f t="shared" si="49"/>
        <v>89.483332523786217</v>
      </c>
    </row>
    <row r="1978" spans="1:9" x14ac:dyDescent="0.25">
      <c r="A1978" s="16"/>
      <c r="B1978" s="5">
        <f>DATE(YEAR(siječanj!B1978),MONTH(siječanj!B1978)+8,DAY(siječanj!B1978))</f>
        <v>44095</v>
      </c>
      <c r="C1978" s="8">
        <v>20.5729166666667</v>
      </c>
      <c r="D1978">
        <v>0.92909802822978105</v>
      </c>
      <c r="E1978" s="6">
        <v>96.650837936156762</v>
      </c>
      <c r="F1978" s="9">
        <v>152.62445251015507</v>
      </c>
      <c r="G1978" s="9">
        <v>159.10132269375833</v>
      </c>
      <c r="H1978" s="9">
        <v>1.8869495193452592</v>
      </c>
      <c r="I1978" s="9">
        <f t="shared" si="49"/>
        <v>89.798102953239365</v>
      </c>
    </row>
    <row r="1979" spans="1:9" x14ac:dyDescent="0.25">
      <c r="A1979" s="16"/>
      <c r="B1979" s="5">
        <f>DATE(YEAR(siječanj!B1979),MONTH(siječanj!B1979)+8,DAY(siječanj!B1979))</f>
        <v>44095</v>
      </c>
      <c r="C1979" s="8">
        <v>20.5833333333333</v>
      </c>
      <c r="D1979">
        <v>0.92909802822978105</v>
      </c>
      <c r="E1979" s="6">
        <v>99.16953187183644</v>
      </c>
      <c r="F1979" s="9">
        <v>149.73718675731422</v>
      </c>
      <c r="G1979" s="9">
        <v>151.76807227316192</v>
      </c>
      <c r="H1979" s="9">
        <v>1.7487141884146711</v>
      </c>
      <c r="I1979" s="9">
        <f t="shared" si="49"/>
        <v>92.138216522593666</v>
      </c>
    </row>
    <row r="1980" spans="1:9" x14ac:dyDescent="0.25">
      <c r="A1980" s="16"/>
      <c r="B1980" s="5">
        <f>DATE(YEAR(siječanj!B1980),MONTH(siječanj!B1980)+8,DAY(siječanj!B1980))</f>
        <v>44095</v>
      </c>
      <c r="C1980" s="8">
        <v>20.59375</v>
      </c>
      <c r="D1980">
        <v>0.92909802822978105</v>
      </c>
      <c r="E1980" s="6">
        <v>100.72894632210765</v>
      </c>
      <c r="F1980" s="9">
        <v>147.55325297668438</v>
      </c>
      <c r="G1980" s="9">
        <v>142.67173845901831</v>
      </c>
      <c r="H1980" s="9">
        <v>1.9101245355197605</v>
      </c>
      <c r="I1980" s="9">
        <f t="shared" si="49"/>
        <v>93.587065413533665</v>
      </c>
    </row>
    <row r="1981" spans="1:9" x14ac:dyDescent="0.25">
      <c r="A1981" s="16"/>
      <c r="B1981" s="5">
        <f>DATE(YEAR(siječanj!B1981),MONTH(siječanj!B1981)+8,DAY(siječanj!B1981))</f>
        <v>44095</v>
      </c>
      <c r="C1981" s="8">
        <v>20.6041666666667</v>
      </c>
      <c r="D1981">
        <v>0.92909802822978105</v>
      </c>
      <c r="E1981" s="6">
        <v>100.66896599555739</v>
      </c>
      <c r="F1981" s="9">
        <v>147.70951146375705</v>
      </c>
      <c r="G1981" s="9">
        <v>144.24895658556844</v>
      </c>
      <c r="H1981" s="9">
        <v>2.07368136304158</v>
      </c>
      <c r="I1981" s="9">
        <f t="shared" si="49"/>
        <v>93.531337810403244</v>
      </c>
    </row>
    <row r="1982" spans="1:9" x14ac:dyDescent="0.25">
      <c r="A1982" s="16"/>
      <c r="B1982" s="5">
        <f>DATE(YEAR(siječanj!B1982),MONTH(siječanj!B1982)+8,DAY(siječanj!B1982))</f>
        <v>44095</v>
      </c>
      <c r="C1982" s="8">
        <v>20.6145833333333</v>
      </c>
      <c r="D1982">
        <v>0.92909802822978105</v>
      </c>
      <c r="E1982" s="6">
        <v>102.67809369968845</v>
      </c>
      <c r="F1982" s="9">
        <v>146.99062758472132</v>
      </c>
      <c r="G1982" s="9">
        <v>145.32784919934005</v>
      </c>
      <c r="H1982" s="9">
        <v>2.3833970721738407</v>
      </c>
      <c r="I1982" s="9">
        <f t="shared" si="49"/>
        <v>95.398014398773242</v>
      </c>
    </row>
    <row r="1983" spans="1:9" x14ac:dyDescent="0.25">
      <c r="A1983" s="16"/>
      <c r="B1983" s="5">
        <f>DATE(YEAR(siječanj!B1983),MONTH(siječanj!B1983)+8,DAY(siječanj!B1983))</f>
        <v>44095</v>
      </c>
      <c r="C1983" s="8">
        <v>20.625</v>
      </c>
      <c r="D1983">
        <v>0.92909802822978105</v>
      </c>
      <c r="E1983" s="6">
        <v>103.33048612177394</v>
      </c>
      <c r="F1983" s="9">
        <v>145.36734205441172</v>
      </c>
      <c r="G1983" s="9">
        <v>140.67994936739075</v>
      </c>
      <c r="H1983" s="9">
        <v>2.3112235357486735</v>
      </c>
      <c r="I1983" s="9">
        <f t="shared" si="49"/>
        <v>96.004150911764924</v>
      </c>
    </row>
    <row r="1984" spans="1:9" x14ac:dyDescent="0.25">
      <c r="A1984" s="16"/>
      <c r="B1984" s="5">
        <f>DATE(YEAR(siječanj!B1984),MONTH(siječanj!B1984)+8,DAY(siječanj!B1984))</f>
        <v>44095</v>
      </c>
      <c r="C1984" s="8">
        <v>20.6354166666667</v>
      </c>
      <c r="D1984">
        <v>0.92909802822978105</v>
      </c>
      <c r="E1984" s="6">
        <v>104.18162865418871</v>
      </c>
      <c r="F1984" s="9">
        <v>144.67263797469491</v>
      </c>
      <c r="G1984" s="9">
        <v>137.87314063853407</v>
      </c>
      <c r="H1984" s="9">
        <v>2.2342908886826085</v>
      </c>
      <c r="I1984" s="9">
        <f t="shared" si="49"/>
        <v>96.794945760373992</v>
      </c>
    </row>
    <row r="1985" spans="1:9" x14ac:dyDescent="0.25">
      <c r="A1985" s="16"/>
      <c r="B1985" s="5">
        <f>DATE(YEAR(siječanj!B1985),MONTH(siječanj!B1985)+8,DAY(siječanj!B1985))</f>
        <v>44095</v>
      </c>
      <c r="C1985" s="8">
        <v>20.6458333333333</v>
      </c>
      <c r="D1985">
        <v>0.92909802822978105</v>
      </c>
      <c r="E1985" s="6">
        <v>105.93109400419043</v>
      </c>
      <c r="F1985" s="9">
        <v>140.52981092562712</v>
      </c>
      <c r="G1985" s="9">
        <v>142.10732430745006</v>
      </c>
      <c r="H1985" s="9">
        <v>2.0060348584001879</v>
      </c>
      <c r="I1985" s="9">
        <f t="shared" si="49"/>
        <v>98.420370567516912</v>
      </c>
    </row>
    <row r="1986" spans="1:9" x14ac:dyDescent="0.25">
      <c r="A1986" s="16"/>
      <c r="B1986" s="5">
        <f>DATE(YEAR(siječanj!B1986),MONTH(siječanj!B1986)+8,DAY(siječanj!B1986))</f>
        <v>44095</v>
      </c>
      <c r="C1986" s="8">
        <v>20.65625</v>
      </c>
      <c r="D1986">
        <v>0.92909802822978105</v>
      </c>
      <c r="E1986" s="6">
        <v>105.74230277226795</v>
      </c>
      <c r="F1986" s="9">
        <v>139.13078228429731</v>
      </c>
      <c r="G1986" s="9">
        <v>140.27266629204141</v>
      </c>
      <c r="H1986" s="9">
        <v>2.1476916093917819</v>
      </c>
      <c r="I1986" s="9">
        <f t="shared" si="49"/>
        <v>98.244965006190654</v>
      </c>
    </row>
    <row r="1987" spans="1:9" x14ac:dyDescent="0.25">
      <c r="A1987" s="16"/>
      <c r="B1987" s="5">
        <f>DATE(YEAR(siječanj!B1987),MONTH(siječanj!B1987)+8,DAY(siječanj!B1987))</f>
        <v>44095</v>
      </c>
      <c r="C1987" s="8">
        <v>20.6666666666667</v>
      </c>
      <c r="D1987">
        <v>0.92909802822978105</v>
      </c>
      <c r="E1987" s="6">
        <v>105.84743666141215</v>
      </c>
      <c r="F1987" s="9">
        <v>139.51854316112616</v>
      </c>
      <c r="G1987" s="9">
        <v>133.92943716471635</v>
      </c>
      <c r="H1987" s="9">
        <v>2.1459784092447864</v>
      </c>
      <c r="I1987" s="9">
        <f t="shared" si="49"/>
        <v>98.342644695294666</v>
      </c>
    </row>
    <row r="1988" spans="1:9" x14ac:dyDescent="0.25">
      <c r="A1988" s="16"/>
      <c r="B1988" s="5">
        <f>DATE(YEAR(siječanj!B1988),MONTH(siječanj!B1988)+8,DAY(siječanj!B1988))</f>
        <v>44095</v>
      </c>
      <c r="C1988" s="8">
        <v>20.6770833333333</v>
      </c>
      <c r="D1988">
        <v>0.92909802822978105</v>
      </c>
      <c r="E1988" s="6">
        <v>106.52258504168111</v>
      </c>
      <c r="F1988" s="9">
        <v>136.87288250960668</v>
      </c>
      <c r="G1988" s="9">
        <v>135.97361799665237</v>
      </c>
      <c r="H1988" s="9">
        <v>2.0754413773786387</v>
      </c>
      <c r="I1988" s="9">
        <f t="shared" ref="I1988:I2051" si="50">D1988*E1988</f>
        <v>98.969923724165085</v>
      </c>
    </row>
    <row r="1989" spans="1:9" x14ac:dyDescent="0.25">
      <c r="A1989" s="16"/>
      <c r="B1989" s="5">
        <f>DATE(YEAR(siječanj!B1989),MONTH(siječanj!B1989)+8,DAY(siječanj!B1989))</f>
        <v>44095</v>
      </c>
      <c r="C1989" s="8">
        <v>20.6875</v>
      </c>
      <c r="D1989">
        <v>0.92909802822978105</v>
      </c>
      <c r="E1989" s="6">
        <v>109.06920391723912</v>
      </c>
      <c r="F1989" s="9">
        <v>133.84421898065901</v>
      </c>
      <c r="G1989" s="9">
        <v>135.83130348919784</v>
      </c>
      <c r="H1989" s="9">
        <v>1.9665685040836771</v>
      </c>
      <c r="I1989" s="9">
        <f t="shared" si="50"/>
        <v>101.33598230009878</v>
      </c>
    </row>
    <row r="1990" spans="1:9" x14ac:dyDescent="0.25">
      <c r="A1990" s="16"/>
      <c r="B1990" s="5">
        <f>DATE(YEAR(siječanj!B1990),MONTH(siječanj!B1990)+8,DAY(siječanj!B1990))</f>
        <v>44095</v>
      </c>
      <c r="C1990" s="8">
        <v>20.6979166666667</v>
      </c>
      <c r="D1990">
        <v>0.92909802822978105</v>
      </c>
      <c r="E1990" s="6">
        <v>110.1373104087743</v>
      </c>
      <c r="F1990" s="9">
        <v>133.65735498392829</v>
      </c>
      <c r="G1990" s="9">
        <v>133.94527708804054</v>
      </c>
      <c r="H1990" s="9">
        <v>2.4760682515205308</v>
      </c>
      <c r="I1990" s="9">
        <f t="shared" si="50"/>
        <v>102.32835793532354</v>
      </c>
    </row>
    <row r="1991" spans="1:9" x14ac:dyDescent="0.25">
      <c r="A1991" s="16"/>
      <c r="B1991" s="5">
        <f>DATE(YEAR(siječanj!B1991),MONTH(siječanj!B1991)+8,DAY(siječanj!B1991))</f>
        <v>44095</v>
      </c>
      <c r="C1991" s="8">
        <v>20.7083333333333</v>
      </c>
      <c r="D1991">
        <v>0.92909802822978105</v>
      </c>
      <c r="E1991" s="6">
        <v>111.70482286455415</v>
      </c>
      <c r="F1991" s="9">
        <v>132.63088091053206</v>
      </c>
      <c r="G1991" s="9">
        <v>132.27218468527676</v>
      </c>
      <c r="H1991" s="9">
        <v>7.5276331140229429</v>
      </c>
      <c r="I1991" s="9">
        <f t="shared" si="50"/>
        <v>103.78473066721422</v>
      </c>
    </row>
    <row r="1992" spans="1:9" x14ac:dyDescent="0.25">
      <c r="A1992" s="16"/>
      <c r="B1992" s="5">
        <f>DATE(YEAR(siječanj!B1992),MONTH(siječanj!B1992)+8,DAY(siječanj!B1992))</f>
        <v>44095</v>
      </c>
      <c r="C1992" s="8">
        <v>20.71875</v>
      </c>
      <c r="D1992">
        <v>0.92909802822978105</v>
      </c>
      <c r="E1992" s="6">
        <v>114.84295449601329</v>
      </c>
      <c r="F1992" s="9">
        <v>132.59139031922297</v>
      </c>
      <c r="G1992" s="9">
        <v>132.40308979267792</v>
      </c>
      <c r="H1992" s="9">
        <v>20.716032114214105</v>
      </c>
      <c r="I1992" s="9">
        <f t="shared" si="50"/>
        <v>106.70036257832842</v>
      </c>
    </row>
    <row r="1993" spans="1:9" x14ac:dyDescent="0.25">
      <c r="A1993" s="16"/>
      <c r="B1993" s="5">
        <f>DATE(YEAR(siječanj!B1993),MONTH(siječanj!B1993)+8,DAY(siječanj!B1993))</f>
        <v>44095</v>
      </c>
      <c r="C1993" s="8">
        <v>20.7291666666667</v>
      </c>
      <c r="D1993">
        <v>0.92909802822978105</v>
      </c>
      <c r="E1993" s="6">
        <v>118.97881410983857</v>
      </c>
      <c r="F1993" s="9">
        <v>132.46400935216121</v>
      </c>
      <c r="G1993" s="9">
        <v>135.08947176219513</v>
      </c>
      <c r="H1993" s="9">
        <v>33.395389548403081</v>
      </c>
      <c r="I1993" s="9">
        <f t="shared" si="50"/>
        <v>110.54298159056866</v>
      </c>
    </row>
    <row r="1994" spans="1:9" x14ac:dyDescent="0.25">
      <c r="A1994" s="16"/>
      <c r="B1994" s="5">
        <f>DATE(YEAR(siječanj!B1994),MONTH(siječanj!B1994)+8,DAY(siječanj!B1994))</f>
        <v>44095</v>
      </c>
      <c r="C1994" s="8">
        <v>20.7395833333333</v>
      </c>
      <c r="D1994">
        <v>0.92909802822978105</v>
      </c>
      <c r="E1994" s="6">
        <v>123.46968878461637</v>
      </c>
      <c r="F1994" s="9">
        <v>132.78751312559817</v>
      </c>
      <c r="G1994" s="9">
        <v>136.65367121348211</v>
      </c>
      <c r="H1994" s="9">
        <v>49.437600499735105</v>
      </c>
      <c r="I1994" s="9">
        <f t="shared" si="50"/>
        <v>114.71544439593178</v>
      </c>
    </row>
    <row r="1995" spans="1:9" x14ac:dyDescent="0.25">
      <c r="A1995" s="16"/>
      <c r="B1995" s="5">
        <f>DATE(YEAR(siječanj!B1995),MONTH(siječanj!B1995)+8,DAY(siječanj!B1995))</f>
        <v>44095</v>
      </c>
      <c r="C1995" s="8">
        <v>20.75</v>
      </c>
      <c r="D1995">
        <v>0.92909802822978105</v>
      </c>
      <c r="E1995" s="6">
        <v>128.25117553566182</v>
      </c>
      <c r="F1995" s="9">
        <v>133.52676718956781</v>
      </c>
      <c r="G1995" s="9">
        <v>139.41827760292213</v>
      </c>
      <c r="H1995" s="9">
        <v>67.131862305373971</v>
      </c>
      <c r="I1995" s="9">
        <f t="shared" si="50"/>
        <v>119.15791430833492</v>
      </c>
    </row>
    <row r="1996" spans="1:9" x14ac:dyDescent="0.25">
      <c r="A1996" s="16"/>
      <c r="B1996" s="5">
        <f>DATE(YEAR(siječanj!B1996),MONTH(siječanj!B1996)+8,DAY(siječanj!B1996))</f>
        <v>44095</v>
      </c>
      <c r="C1996" s="8">
        <v>20.7604166666667</v>
      </c>
      <c r="D1996">
        <v>0.92909802822978105</v>
      </c>
      <c r="E1996" s="6">
        <v>132.57311947770302</v>
      </c>
      <c r="F1996" s="9">
        <v>131.73879620872012</v>
      </c>
      <c r="G1996" s="9">
        <v>138.96347877075533</v>
      </c>
      <c r="H1996" s="9">
        <v>82.50145295015686</v>
      </c>
      <c r="I1996" s="9">
        <f t="shared" si="50"/>
        <v>123.17342390300506</v>
      </c>
    </row>
    <row r="1997" spans="1:9" x14ac:dyDescent="0.25">
      <c r="A1997" s="16"/>
      <c r="B1997" s="5">
        <f>DATE(YEAR(siječanj!B1997),MONTH(siječanj!B1997)+8,DAY(siječanj!B1997))</f>
        <v>44095</v>
      </c>
      <c r="C1997" s="8">
        <v>20.7708333333333</v>
      </c>
      <c r="D1997">
        <v>0.92909802822978105</v>
      </c>
      <c r="E1997" s="6">
        <v>137.47678808292108</v>
      </c>
      <c r="F1997" s="9">
        <v>130.03575792832197</v>
      </c>
      <c r="G1997" s="9">
        <v>139.42650858410735</v>
      </c>
      <c r="H1997" s="9">
        <v>100.07007841827175</v>
      </c>
      <c r="I1997" s="9">
        <f t="shared" si="50"/>
        <v>127.72941273520543</v>
      </c>
    </row>
    <row r="1998" spans="1:9" x14ac:dyDescent="0.25">
      <c r="A1998" s="16"/>
      <c r="B1998" s="5">
        <f>DATE(YEAR(siječanj!B1998),MONTH(siječanj!B1998)+8,DAY(siječanj!B1998))</f>
        <v>44095</v>
      </c>
      <c r="C1998" s="8">
        <v>20.78125</v>
      </c>
      <c r="D1998">
        <v>0.92909802822978105</v>
      </c>
      <c r="E1998" s="6">
        <v>143.12497465869021</v>
      </c>
      <c r="F1998" s="9">
        <v>129.09772879479772</v>
      </c>
      <c r="G1998" s="9">
        <v>139.66541973570011</v>
      </c>
      <c r="H1998" s="9">
        <v>126.93781184961436</v>
      </c>
      <c r="I1998" s="9">
        <f t="shared" si="50"/>
        <v>132.97713174582645</v>
      </c>
    </row>
    <row r="1999" spans="1:9" x14ac:dyDescent="0.25">
      <c r="A1999" s="16"/>
      <c r="B1999" s="5">
        <f>DATE(YEAR(siječanj!B1999),MONTH(siječanj!B1999)+8,DAY(siječanj!B1999))</f>
        <v>44095</v>
      </c>
      <c r="C1999" s="8">
        <v>20.7916666666667</v>
      </c>
      <c r="D1999">
        <v>0.92909802822978105</v>
      </c>
      <c r="E1999" s="6">
        <v>148.70390813383344</v>
      </c>
      <c r="F1999" s="9">
        <v>127.1448995644472</v>
      </c>
      <c r="G1999" s="9">
        <v>139.03642589167353</v>
      </c>
      <c r="H1999" s="9">
        <v>150.54649575597625</v>
      </c>
      <c r="I1999" s="9">
        <f t="shared" si="50"/>
        <v>138.16050783720715</v>
      </c>
    </row>
    <row r="2000" spans="1:9" x14ac:dyDescent="0.25">
      <c r="A2000" s="16"/>
      <c r="B2000" s="5">
        <f>DATE(YEAR(siječanj!B2000),MONTH(siječanj!B2000)+8,DAY(siječanj!B2000))</f>
        <v>44095</v>
      </c>
      <c r="C2000" s="8">
        <v>20.8020833333333</v>
      </c>
      <c r="D2000">
        <v>0.92909802822978105</v>
      </c>
      <c r="E2000" s="6">
        <v>155.0623775548296</v>
      </c>
      <c r="F2000" s="9">
        <v>123.83783279185418</v>
      </c>
      <c r="G2000" s="9">
        <v>139.26592619447095</v>
      </c>
      <c r="H2000" s="9">
        <v>182.93197672679727</v>
      </c>
      <c r="I2000" s="9">
        <f t="shared" si="50"/>
        <v>144.06814923881404</v>
      </c>
    </row>
    <row r="2001" spans="1:9" x14ac:dyDescent="0.25">
      <c r="A2001" s="16"/>
      <c r="B2001" s="5">
        <f>DATE(YEAR(siječanj!B2001),MONTH(siječanj!B2001)+8,DAY(siječanj!B2001))</f>
        <v>44095</v>
      </c>
      <c r="C2001" s="8">
        <v>20.8125</v>
      </c>
      <c r="D2001">
        <v>0.92909802822978105</v>
      </c>
      <c r="E2001" s="6">
        <v>157.34276228268632</v>
      </c>
      <c r="F2001" s="9">
        <v>121.19297987503028</v>
      </c>
      <c r="G2001" s="9">
        <v>137.49858083016866</v>
      </c>
      <c r="H2001" s="9">
        <v>198.62199755395733</v>
      </c>
      <c r="I2001" s="9">
        <f t="shared" si="50"/>
        <v>146.18685019307102</v>
      </c>
    </row>
    <row r="2002" spans="1:9" x14ac:dyDescent="0.25">
      <c r="A2002" s="16"/>
      <c r="B2002" s="5">
        <f>DATE(YEAR(siječanj!B2002),MONTH(siječanj!B2002)+8,DAY(siječanj!B2002))</f>
        <v>44095</v>
      </c>
      <c r="C2002" s="8">
        <v>20.8229166666667</v>
      </c>
      <c r="D2002">
        <v>0.92909802822978105</v>
      </c>
      <c r="E2002" s="6">
        <v>157.336142116291</v>
      </c>
      <c r="F2002" s="9">
        <v>116.51565749802337</v>
      </c>
      <c r="G2002" s="9">
        <v>132.73162673793666</v>
      </c>
      <c r="H2002" s="9">
        <v>216.50235771765676</v>
      </c>
      <c r="I2002" s="9">
        <f t="shared" si="50"/>
        <v>146.18069940952657</v>
      </c>
    </row>
    <row r="2003" spans="1:9" x14ac:dyDescent="0.25">
      <c r="A2003" s="16"/>
      <c r="B2003" s="5">
        <f>DATE(YEAR(siječanj!B2003),MONTH(siječanj!B2003)+8,DAY(siječanj!B2003))</f>
        <v>44095</v>
      </c>
      <c r="C2003" s="8">
        <v>20.8333333333333</v>
      </c>
      <c r="D2003">
        <v>0.92909802822978105</v>
      </c>
      <c r="E2003" s="6">
        <v>157.24475005777947</v>
      </c>
      <c r="F2003" s="9">
        <v>111.26601289412628</v>
      </c>
      <c r="G2003" s="9">
        <v>123.61534352960895</v>
      </c>
      <c r="H2003" s="9">
        <v>222.42084767268233</v>
      </c>
      <c r="I2003" s="9">
        <f t="shared" si="50"/>
        <v>146.09578722816767</v>
      </c>
    </row>
    <row r="2004" spans="1:9" x14ac:dyDescent="0.25">
      <c r="A2004" s="16"/>
      <c r="B2004" s="5">
        <f>DATE(YEAR(siječanj!B2004),MONTH(siječanj!B2004)+8,DAY(siječanj!B2004))</f>
        <v>44095</v>
      </c>
      <c r="C2004" s="8">
        <v>20.84375</v>
      </c>
      <c r="D2004">
        <v>0.92909802822978105</v>
      </c>
      <c r="E2004" s="6">
        <v>156.01733112775008</v>
      </c>
      <c r="F2004" s="9">
        <v>93.973180611381679</v>
      </c>
      <c r="G2004" s="9">
        <v>106.19204188571676</v>
      </c>
      <c r="H2004" s="9">
        <v>222.9611860188117</v>
      </c>
      <c r="I2004" s="9">
        <f t="shared" si="50"/>
        <v>144.95539472046545</v>
      </c>
    </row>
    <row r="2005" spans="1:9" x14ac:dyDescent="0.25">
      <c r="A2005" s="16"/>
      <c r="B2005" s="5">
        <f>DATE(YEAR(siječanj!B2005),MONTH(siječanj!B2005)+8,DAY(siječanj!B2005))</f>
        <v>44095</v>
      </c>
      <c r="C2005" s="8">
        <v>20.8541666666667</v>
      </c>
      <c r="D2005">
        <v>0.92909802822978105</v>
      </c>
      <c r="E2005" s="6">
        <v>155.61942319329478</v>
      </c>
      <c r="F2005" s="9">
        <v>87.524729124716302</v>
      </c>
      <c r="G2005" s="9">
        <v>100.15210294468601</v>
      </c>
      <c r="H2005" s="9">
        <v>223.05669095072713</v>
      </c>
      <c r="I2005" s="9">
        <f t="shared" si="50"/>
        <v>144.58569924314602</v>
      </c>
    </row>
    <row r="2006" spans="1:9" x14ac:dyDescent="0.25">
      <c r="A2006" s="16"/>
      <c r="B2006" s="5">
        <f>DATE(YEAR(siječanj!B2006),MONTH(siječanj!B2006)+8,DAY(siječanj!B2006))</f>
        <v>44095</v>
      </c>
      <c r="C2006" s="8">
        <v>20.8645833333333</v>
      </c>
      <c r="D2006">
        <v>0.92909802822978105</v>
      </c>
      <c r="E2006" s="6">
        <v>154.80787332318991</v>
      </c>
      <c r="F2006" s="9">
        <v>84.288823376942815</v>
      </c>
      <c r="G2006" s="9">
        <v>96.099341980030843</v>
      </c>
      <c r="H2006" s="9">
        <v>224.00390536734852</v>
      </c>
      <c r="I2006" s="9">
        <f t="shared" si="50"/>
        <v>143.83168985902148</v>
      </c>
    </row>
    <row r="2007" spans="1:9" x14ac:dyDescent="0.25">
      <c r="A2007" s="16"/>
      <c r="B2007" s="5">
        <f>DATE(YEAR(siječanj!B2007),MONTH(siječanj!B2007)+8,DAY(siječanj!B2007))</f>
        <v>44095</v>
      </c>
      <c r="C2007" s="8">
        <v>20.875</v>
      </c>
      <c r="D2007">
        <v>0.92909802822978105</v>
      </c>
      <c r="E2007" s="6">
        <v>151.77356161704074</v>
      </c>
      <c r="F2007" s="9">
        <v>81.626236464042066</v>
      </c>
      <c r="G2007" s="9">
        <v>88.964369515268999</v>
      </c>
      <c r="H2007" s="9">
        <v>225.40249324014036</v>
      </c>
      <c r="I2007" s="9">
        <f t="shared" si="50"/>
        <v>141.01251683580372</v>
      </c>
    </row>
    <row r="2008" spans="1:9" x14ac:dyDescent="0.25">
      <c r="A2008" s="16"/>
      <c r="B2008" s="5">
        <f>DATE(YEAR(siječanj!B2008),MONTH(siječanj!B2008)+8,DAY(siječanj!B2008))</f>
        <v>44095</v>
      </c>
      <c r="C2008" s="8">
        <v>20.8854166666667</v>
      </c>
      <c r="D2008">
        <v>0.92909802822978105</v>
      </c>
      <c r="E2008" s="6">
        <v>156.94943002243949</v>
      </c>
      <c r="F2008" s="9">
        <v>77.480286977867607</v>
      </c>
      <c r="G2008" s="9">
        <v>73.59362415808296</v>
      </c>
      <c r="H2008" s="9">
        <v>231.42827235437153</v>
      </c>
      <c r="I2008" s="9">
        <f t="shared" si="50"/>
        <v>145.82140596563653</v>
      </c>
    </row>
    <row r="2009" spans="1:9" x14ac:dyDescent="0.25">
      <c r="A2009" s="16"/>
      <c r="B2009" s="5">
        <f>DATE(YEAR(siječanj!B2009),MONTH(siječanj!B2009)+8,DAY(siječanj!B2009))</f>
        <v>44095</v>
      </c>
      <c r="C2009" s="8">
        <v>20.8958333333333</v>
      </c>
      <c r="D2009">
        <v>0.92909802822978105</v>
      </c>
      <c r="E2009" s="6">
        <v>159.13659143490077</v>
      </c>
      <c r="F2009" s="9">
        <v>73.46184303475269</v>
      </c>
      <c r="G2009" s="9">
        <v>63.600992275728458</v>
      </c>
      <c r="H2009" s="9">
        <v>235.4688230275691</v>
      </c>
      <c r="I2009" s="9">
        <f t="shared" si="50"/>
        <v>147.85349332137457</v>
      </c>
    </row>
    <row r="2010" spans="1:9" x14ac:dyDescent="0.25">
      <c r="A2010" s="16"/>
      <c r="B2010" s="5">
        <f>DATE(YEAR(siječanj!B2010),MONTH(siječanj!B2010)+8,DAY(siječanj!B2010))</f>
        <v>44095</v>
      </c>
      <c r="C2010" s="8">
        <v>20.90625</v>
      </c>
      <c r="D2010">
        <v>0.92909802822978105</v>
      </c>
      <c r="E2010" s="6">
        <v>155.81413861527665</v>
      </c>
      <c r="F2010" s="9">
        <v>71.909642176231714</v>
      </c>
      <c r="G2010" s="9">
        <v>60.037121896125626</v>
      </c>
      <c r="H2010" s="9">
        <v>236.78521713516906</v>
      </c>
      <c r="I2010" s="9">
        <f t="shared" si="50"/>
        <v>144.76660895777533</v>
      </c>
    </row>
    <row r="2011" spans="1:9" x14ac:dyDescent="0.25">
      <c r="A2011" s="16"/>
      <c r="B2011" s="5">
        <f>DATE(YEAR(siječanj!B2011),MONTH(siječanj!B2011)+8,DAY(siječanj!B2011))</f>
        <v>44095</v>
      </c>
      <c r="C2011" s="8">
        <v>20.9166666666667</v>
      </c>
      <c r="D2011">
        <v>0.92909802822978105</v>
      </c>
      <c r="E2011" s="6">
        <v>150.82806937348687</v>
      </c>
      <c r="F2011" s="9">
        <v>71.332457466845938</v>
      </c>
      <c r="G2011" s="9">
        <v>57.414834027295242</v>
      </c>
      <c r="H2011" s="9">
        <v>235.12664815193085</v>
      </c>
      <c r="I2011" s="9">
        <f t="shared" si="50"/>
        <v>140.13406185661128</v>
      </c>
    </row>
    <row r="2012" spans="1:9" x14ac:dyDescent="0.25">
      <c r="A2012" s="16"/>
      <c r="B2012" s="5">
        <f>DATE(YEAR(siječanj!B2012),MONTH(siječanj!B2012)+8,DAY(siječanj!B2012))</f>
        <v>44095</v>
      </c>
      <c r="C2012" s="8">
        <v>20.9270833333333</v>
      </c>
      <c r="D2012">
        <v>0.92909802822978105</v>
      </c>
      <c r="E2012" s="6">
        <v>143.693139136122</v>
      </c>
      <c r="F2012" s="9">
        <v>70.153707319726763</v>
      </c>
      <c r="G2012" s="9">
        <v>55.011002258326322</v>
      </c>
      <c r="H2012" s="9">
        <v>236.48927475838136</v>
      </c>
      <c r="I2012" s="9">
        <f t="shared" si="50"/>
        <v>133.50501224151853</v>
      </c>
    </row>
    <row r="2013" spans="1:9" x14ac:dyDescent="0.25">
      <c r="A2013" s="16"/>
      <c r="B2013" s="5">
        <f>DATE(YEAR(siječanj!B2013),MONTH(siječanj!B2013)+8,DAY(siječanj!B2013))</f>
        <v>44095</v>
      </c>
      <c r="C2013" s="8">
        <v>20.9375</v>
      </c>
      <c r="D2013">
        <v>0.92909802822978105</v>
      </c>
      <c r="E2013" s="6">
        <v>133.73925793815459</v>
      </c>
      <c r="F2013" s="9">
        <v>66.988448218459197</v>
      </c>
      <c r="G2013" s="9">
        <v>53.129358222578219</v>
      </c>
      <c r="H2013" s="9">
        <v>235.82546747212328</v>
      </c>
      <c r="I2013" s="9">
        <f t="shared" si="50"/>
        <v>124.25688084725353</v>
      </c>
    </row>
    <row r="2014" spans="1:9" x14ac:dyDescent="0.25">
      <c r="A2014" s="16"/>
      <c r="B2014" s="5">
        <f>DATE(YEAR(siječanj!B2014),MONTH(siječanj!B2014)+8,DAY(siječanj!B2014))</f>
        <v>44095</v>
      </c>
      <c r="C2014" s="8">
        <v>20.9479166666667</v>
      </c>
      <c r="D2014">
        <v>0.92909802822978105</v>
      </c>
      <c r="E2014" s="6">
        <v>121.64685469520231</v>
      </c>
      <c r="F2014" s="9">
        <v>64.997112949040428</v>
      </c>
      <c r="G2014" s="9">
        <v>52.190773538692824</v>
      </c>
      <c r="H2014" s="9">
        <v>234.09851092557545</v>
      </c>
      <c r="I2014" s="9">
        <f t="shared" si="50"/>
        <v>113.02185283766714</v>
      </c>
    </row>
    <row r="2015" spans="1:9" x14ac:dyDescent="0.25">
      <c r="A2015" s="16"/>
      <c r="B2015" s="5">
        <f>DATE(YEAR(siječanj!B2015),MONTH(siječanj!B2015)+8,DAY(siječanj!B2015))</f>
        <v>44095</v>
      </c>
      <c r="C2015" s="8">
        <v>20.9583333333333</v>
      </c>
      <c r="D2015">
        <v>0.92909802822978105</v>
      </c>
      <c r="E2015" s="6">
        <v>110.2140356298067</v>
      </c>
      <c r="F2015" s="9">
        <v>62.900289939531717</v>
      </c>
      <c r="G2015" s="9">
        <v>51.216816905433333</v>
      </c>
      <c r="H2015" s="9">
        <v>233.94016939803598</v>
      </c>
      <c r="I2015" s="9">
        <f t="shared" si="50"/>
        <v>102.39964318690024</v>
      </c>
    </row>
    <row r="2016" spans="1:9" x14ac:dyDescent="0.25">
      <c r="A2016" s="16"/>
      <c r="B2016" s="5">
        <f>DATE(YEAR(siječanj!B2016),MONTH(siječanj!B2016)+8,DAY(siječanj!B2016))</f>
        <v>44095</v>
      </c>
      <c r="C2016" s="8">
        <v>20.96875</v>
      </c>
      <c r="D2016">
        <v>0.92909802822978105</v>
      </c>
      <c r="E2016" s="6">
        <v>100.18530291731125</v>
      </c>
      <c r="F2016" s="9">
        <v>61.094496553834546</v>
      </c>
      <c r="G2016" s="9">
        <v>50.839656572539411</v>
      </c>
      <c r="H2016" s="9">
        <v>233.87870435857616</v>
      </c>
      <c r="I2016" s="9">
        <f t="shared" si="50"/>
        <v>93.081967398077211</v>
      </c>
    </row>
    <row r="2017" spans="1:9" x14ac:dyDescent="0.25">
      <c r="A2017" s="16"/>
      <c r="B2017" s="5">
        <f>DATE(YEAR(siječanj!B2017),MONTH(siječanj!B2017)+8,DAY(siječanj!B2017))</f>
        <v>44095</v>
      </c>
      <c r="C2017" s="8">
        <v>20.9791666666667</v>
      </c>
      <c r="D2017">
        <v>0.92909802822978105</v>
      </c>
      <c r="E2017" s="6">
        <v>91.19790974263158</v>
      </c>
      <c r="F2017" s="9">
        <v>60.65753217644717</v>
      </c>
      <c r="G2017" s="9">
        <v>51.00727803628542</v>
      </c>
      <c r="H2017" s="9">
        <v>233.63958743619904</v>
      </c>
      <c r="I2017" s="9">
        <f t="shared" si="50"/>
        <v>84.731798120556533</v>
      </c>
    </row>
    <row r="2018" spans="1:9" ht="15.75" thickBot="1" x14ac:dyDescent="0.3">
      <c r="A2018" s="16"/>
      <c r="B2018" s="5">
        <f>DATE(YEAR(siječanj!B2018),MONTH(siječanj!B2018)+8,DAY(siječanj!B2018))</f>
        <v>44095</v>
      </c>
      <c r="C2018" s="8">
        <v>20.9895833333333</v>
      </c>
      <c r="D2018">
        <v>0.92909802822978105</v>
      </c>
      <c r="E2018" s="6">
        <v>83.40077036164304</v>
      </c>
      <c r="F2018" s="9">
        <v>58.737088686949406</v>
      </c>
      <c r="G2018" s="9">
        <v>49.888791633935988</v>
      </c>
      <c r="H2018" s="9">
        <v>234.63890604636086</v>
      </c>
      <c r="I2018" s="9">
        <f t="shared" si="50"/>
        <v>77.487491295847306</v>
      </c>
    </row>
    <row r="2019" spans="1:9" x14ac:dyDescent="0.25">
      <c r="A2019" s="15">
        <f t="shared" ref="A2019" si="51">A1923+1</f>
        <v>266</v>
      </c>
      <c r="B2019" s="5">
        <f>DATE(YEAR(siječanj!B2019),MONTH(siječanj!B2019)+8,DAY(siječanj!B2019))</f>
        <v>44096</v>
      </c>
      <c r="C2019" s="8">
        <v>21</v>
      </c>
      <c r="D2019">
        <v>0.92793948761817968</v>
      </c>
      <c r="E2019" s="6">
        <v>76.022593926872304</v>
      </c>
      <c r="F2019" s="9">
        <v>57.921224402900727</v>
      </c>
      <c r="G2019" s="9">
        <v>49.387861583473814</v>
      </c>
      <c r="H2019" s="9">
        <v>235.49959987137262</v>
      </c>
      <c r="I2019" s="9">
        <f t="shared" si="50"/>
        <v>70.54436685590683</v>
      </c>
    </row>
    <row r="2020" spans="1:9" x14ac:dyDescent="0.25">
      <c r="A2020" s="16"/>
      <c r="B2020" s="5">
        <f>DATE(YEAR(siječanj!B2020),MONTH(siječanj!B2020)+8,DAY(siječanj!B2020))</f>
        <v>44096</v>
      </c>
      <c r="C2020" s="8">
        <v>21.0104166666667</v>
      </c>
      <c r="D2020">
        <v>0.92793948761817968</v>
      </c>
      <c r="E2020" s="6">
        <v>70.436163651310636</v>
      </c>
      <c r="F2020" s="9">
        <v>57.639019582031572</v>
      </c>
      <c r="G2020" s="9">
        <v>49.768232440477028</v>
      </c>
      <c r="H2020" s="9">
        <v>235.55440534328429</v>
      </c>
      <c r="I2020" s="9">
        <f t="shared" si="50"/>
        <v>65.360497608387448</v>
      </c>
    </row>
    <row r="2021" spans="1:9" x14ac:dyDescent="0.25">
      <c r="A2021" s="16"/>
      <c r="B2021" s="5">
        <f>DATE(YEAR(siječanj!B2021),MONTH(siječanj!B2021)+8,DAY(siječanj!B2021))</f>
        <v>44096</v>
      </c>
      <c r="C2021" s="8">
        <v>21.0208333333333</v>
      </c>
      <c r="D2021">
        <v>0.92793948761817968</v>
      </c>
      <c r="E2021" s="6">
        <v>66.164514611944881</v>
      </c>
      <c r="F2021" s="9">
        <v>57.150010567619262</v>
      </c>
      <c r="G2021" s="9">
        <v>48.853915305702728</v>
      </c>
      <c r="H2021" s="9">
        <v>235.78872331315662</v>
      </c>
      <c r="I2021" s="9">
        <f t="shared" si="50"/>
        <v>61.396665787513697</v>
      </c>
    </row>
    <row r="2022" spans="1:9" x14ac:dyDescent="0.25">
      <c r="A2022" s="16"/>
      <c r="B2022" s="5">
        <f>DATE(YEAR(siječanj!B2022),MONTH(siječanj!B2022)+8,DAY(siječanj!B2022))</f>
        <v>44096</v>
      </c>
      <c r="C2022" s="8">
        <v>21.03125</v>
      </c>
      <c r="D2022">
        <v>0.92793948761817968</v>
      </c>
      <c r="E2022" s="6">
        <v>62.723478283884916</v>
      </c>
      <c r="F2022" s="9">
        <v>56.682336197478854</v>
      </c>
      <c r="G2022" s="9">
        <v>49.101715595923103</v>
      </c>
      <c r="H2022" s="9">
        <v>235.57361310586259</v>
      </c>
      <c r="I2022" s="9">
        <f t="shared" si="50"/>
        <v>58.20359230037819</v>
      </c>
    </row>
    <row r="2023" spans="1:9" x14ac:dyDescent="0.25">
      <c r="A2023" s="16"/>
      <c r="B2023" s="5">
        <f>DATE(YEAR(siječanj!B2023),MONTH(siječanj!B2023)+8,DAY(siječanj!B2023))</f>
        <v>44096</v>
      </c>
      <c r="C2023" s="8">
        <v>21.0416666666667</v>
      </c>
      <c r="D2023">
        <v>0.92793948761817968</v>
      </c>
      <c r="E2023" s="6">
        <v>59.476391310237069</v>
      </c>
      <c r="F2023" s="9">
        <v>56.280538418702029</v>
      </c>
      <c r="G2023" s="9">
        <v>48.820846907377046</v>
      </c>
      <c r="H2023" s="9">
        <v>235.46600521174591</v>
      </c>
      <c r="I2023" s="9">
        <f t="shared" si="50"/>
        <v>55.190492077799739</v>
      </c>
    </row>
    <row r="2024" spans="1:9" x14ac:dyDescent="0.25">
      <c r="A2024" s="16"/>
      <c r="B2024" s="5">
        <f>DATE(YEAR(siječanj!B2024),MONTH(siječanj!B2024)+8,DAY(siječanj!B2024))</f>
        <v>44096</v>
      </c>
      <c r="C2024" s="8">
        <v>21.0520833333333</v>
      </c>
      <c r="D2024">
        <v>0.92793948761817968</v>
      </c>
      <c r="E2024" s="6">
        <v>57.85664114124404</v>
      </c>
      <c r="F2024" s="9">
        <v>55.43720713642422</v>
      </c>
      <c r="G2024" s="9">
        <v>47.169164687267077</v>
      </c>
      <c r="H2024" s="9">
        <v>235.77272082852775</v>
      </c>
      <c r="I2024" s="9">
        <f t="shared" si="50"/>
        <v>53.687461935914889</v>
      </c>
    </row>
    <row r="2025" spans="1:9" x14ac:dyDescent="0.25">
      <c r="A2025" s="16"/>
      <c r="B2025" s="5">
        <f>DATE(YEAR(siječanj!B2025),MONTH(siječanj!B2025)+8,DAY(siječanj!B2025))</f>
        <v>44096</v>
      </c>
      <c r="C2025" s="8">
        <v>21.0625</v>
      </c>
      <c r="D2025">
        <v>0.92793948761817968</v>
      </c>
      <c r="E2025" s="6">
        <v>55.898847861890204</v>
      </c>
      <c r="F2025" s="9">
        <v>55.053259892560902</v>
      </c>
      <c r="G2025" s="9">
        <v>47.312502549281447</v>
      </c>
      <c r="H2025" s="9">
        <v>235.30992371393526</v>
      </c>
      <c r="I2025" s="9">
        <f t="shared" si="50"/>
        <v>51.870748243408975</v>
      </c>
    </row>
    <row r="2026" spans="1:9" x14ac:dyDescent="0.25">
      <c r="A2026" s="16"/>
      <c r="B2026" s="5">
        <f>DATE(YEAR(siječanj!B2026),MONTH(siječanj!B2026)+8,DAY(siječanj!B2026))</f>
        <v>44096</v>
      </c>
      <c r="C2026" s="8">
        <v>21.0729166666667</v>
      </c>
      <c r="D2026">
        <v>0.92793948761817968</v>
      </c>
      <c r="E2026" s="6">
        <v>54.696866126538417</v>
      </c>
      <c r="F2026" s="9">
        <v>55.116452072100486</v>
      </c>
      <c r="G2026" s="9">
        <v>46.84749023729195</v>
      </c>
      <c r="H2026" s="9">
        <v>235.54593496302266</v>
      </c>
      <c r="I2026" s="9">
        <f t="shared" si="50"/>
        <v>50.755381927780228</v>
      </c>
    </row>
    <row r="2027" spans="1:9" x14ac:dyDescent="0.25">
      <c r="A2027" s="16"/>
      <c r="B2027" s="5">
        <f>DATE(YEAR(siječanj!B2027),MONTH(siječanj!B2027)+8,DAY(siječanj!B2027))</f>
        <v>44096</v>
      </c>
      <c r="C2027" s="8">
        <v>21.0833333333333</v>
      </c>
      <c r="D2027">
        <v>0.92793948761817968</v>
      </c>
      <c r="E2027" s="6">
        <v>53.583388888304462</v>
      </c>
      <c r="F2027" s="9">
        <v>55.138204648752172</v>
      </c>
      <c r="G2027" s="9">
        <v>47.491830386560949</v>
      </c>
      <c r="H2027" s="9">
        <v>235.65176989419649</v>
      </c>
      <c r="I2027" s="9">
        <f t="shared" si="50"/>
        <v>49.722142429858906</v>
      </c>
    </row>
    <row r="2028" spans="1:9" x14ac:dyDescent="0.25">
      <c r="A2028" s="16"/>
      <c r="B2028" s="5">
        <f>DATE(YEAR(siječanj!B2028),MONTH(siječanj!B2028)+8,DAY(siječanj!B2028))</f>
        <v>44096</v>
      </c>
      <c r="C2028" s="8">
        <v>21.09375</v>
      </c>
      <c r="D2028">
        <v>0.92793948761817968</v>
      </c>
      <c r="E2028" s="6">
        <v>52.606452335173607</v>
      </c>
      <c r="F2028" s="9">
        <v>55.21657902570356</v>
      </c>
      <c r="G2028" s="9">
        <v>47.53193384584111</v>
      </c>
      <c r="H2028" s="9">
        <v>235.85402811224824</v>
      </c>
      <c r="I2028" s="9">
        <f t="shared" si="50"/>
        <v>48.815604425311186</v>
      </c>
    </row>
    <row r="2029" spans="1:9" x14ac:dyDescent="0.25">
      <c r="A2029" s="16"/>
      <c r="B2029" s="5">
        <f>DATE(YEAR(siječanj!B2029),MONTH(siječanj!B2029)+8,DAY(siječanj!B2029))</f>
        <v>44096</v>
      </c>
      <c r="C2029" s="8">
        <v>21.1041666666667</v>
      </c>
      <c r="D2029">
        <v>0.92793948761817968</v>
      </c>
      <c r="E2029" s="6">
        <v>52.703341125938216</v>
      </c>
      <c r="F2029" s="9">
        <v>56.106336969362658</v>
      </c>
      <c r="G2029" s="9">
        <v>48.84199623494699</v>
      </c>
      <c r="H2029" s="9">
        <v>235.5398511104076</v>
      </c>
      <c r="I2029" s="9">
        <f t="shared" si="50"/>
        <v>48.905511360169243</v>
      </c>
    </row>
    <row r="2030" spans="1:9" x14ac:dyDescent="0.25">
      <c r="A2030" s="16"/>
      <c r="B2030" s="5">
        <f>DATE(YEAR(siječanj!B2030),MONTH(siječanj!B2030)+8,DAY(siječanj!B2030))</f>
        <v>44096</v>
      </c>
      <c r="C2030" s="8">
        <v>21.1145833333333</v>
      </c>
      <c r="D2030">
        <v>0.92793948761817968</v>
      </c>
      <c r="E2030" s="6">
        <v>52.221642576640278</v>
      </c>
      <c r="F2030" s="9">
        <v>56.031752113893361</v>
      </c>
      <c r="G2030" s="9">
        <v>48.378717605976505</v>
      </c>
      <c r="H2030" s="9">
        <v>235.35319795439247</v>
      </c>
      <c r="I2030" s="9">
        <f t="shared" si="50"/>
        <v>48.458524255147296</v>
      </c>
    </row>
    <row r="2031" spans="1:9" x14ac:dyDescent="0.25">
      <c r="A2031" s="16"/>
      <c r="B2031" s="5">
        <f>DATE(YEAR(siječanj!B2031),MONTH(siječanj!B2031)+8,DAY(siječanj!B2031))</f>
        <v>44096</v>
      </c>
      <c r="C2031" s="8">
        <v>21.125</v>
      </c>
      <c r="D2031">
        <v>0.92793948761817968</v>
      </c>
      <c r="E2031" s="6">
        <v>52.542680171593155</v>
      </c>
      <c r="F2031" s="9">
        <v>55.516015520077687</v>
      </c>
      <c r="G2031" s="9">
        <v>47.887543535651432</v>
      </c>
      <c r="H2031" s="9">
        <v>235.39877605062873</v>
      </c>
      <c r="I2031" s="9">
        <f t="shared" si="50"/>
        <v>48.75642771651404</v>
      </c>
    </row>
    <row r="2032" spans="1:9" x14ac:dyDescent="0.25">
      <c r="A2032" s="16"/>
      <c r="B2032" s="5">
        <f>DATE(YEAR(siječanj!B2032),MONTH(siječanj!B2032)+8,DAY(siječanj!B2032))</f>
        <v>44096</v>
      </c>
      <c r="C2032" s="8">
        <v>21.1354166666667</v>
      </c>
      <c r="D2032">
        <v>0.92793948761817968</v>
      </c>
      <c r="E2032" s="6">
        <v>53.013133520263452</v>
      </c>
      <c r="F2032" s="9">
        <v>55.293828200093991</v>
      </c>
      <c r="G2032" s="9">
        <v>48.20296548992372</v>
      </c>
      <c r="H2032" s="9">
        <v>235.16320605018385</v>
      </c>
      <c r="I2032" s="9">
        <f t="shared" si="50"/>
        <v>49.192979955827411</v>
      </c>
    </row>
    <row r="2033" spans="1:9" x14ac:dyDescent="0.25">
      <c r="A2033" s="16"/>
      <c r="B2033" s="5">
        <f>DATE(YEAR(siječanj!B2033),MONTH(siječanj!B2033)+8,DAY(siječanj!B2033))</f>
        <v>44096</v>
      </c>
      <c r="C2033" s="8">
        <v>21.1458333333333</v>
      </c>
      <c r="D2033">
        <v>0.92793948761817968</v>
      </c>
      <c r="E2033" s="6">
        <v>53.51853771460322</v>
      </c>
      <c r="F2033" s="9">
        <v>55.116146659976799</v>
      </c>
      <c r="G2033" s="9">
        <v>47.387392037285764</v>
      </c>
      <c r="H2033" s="9">
        <v>234.86782444763034</v>
      </c>
      <c r="I2033" s="9">
        <f t="shared" si="50"/>
        <v>49.661964464963134</v>
      </c>
    </row>
    <row r="2034" spans="1:9" x14ac:dyDescent="0.25">
      <c r="A2034" s="16"/>
      <c r="B2034" s="5">
        <f>DATE(YEAR(siječanj!B2034),MONTH(siječanj!B2034)+8,DAY(siječanj!B2034))</f>
        <v>44096</v>
      </c>
      <c r="C2034" s="8">
        <v>21.15625</v>
      </c>
      <c r="D2034">
        <v>0.92793948761817968</v>
      </c>
      <c r="E2034" s="6">
        <v>54.183953285374514</v>
      </c>
      <c r="F2034" s="9">
        <v>54.54212055492286</v>
      </c>
      <c r="G2034" s="9">
        <v>47.325669711284668</v>
      </c>
      <c r="H2034" s="9">
        <v>234.95266570467729</v>
      </c>
      <c r="I2034" s="9">
        <f t="shared" si="50"/>
        <v>50.279429848757808</v>
      </c>
    </row>
    <row r="2035" spans="1:9" x14ac:dyDescent="0.25">
      <c r="A2035" s="16"/>
      <c r="B2035" s="5">
        <f>DATE(YEAR(siječanj!B2035),MONTH(siječanj!B2035)+8,DAY(siječanj!B2035))</f>
        <v>44096</v>
      </c>
      <c r="C2035" s="8">
        <v>21.1666666666667</v>
      </c>
      <c r="D2035">
        <v>0.92793948761817968</v>
      </c>
      <c r="E2035" s="6">
        <v>56.870658870147146</v>
      </c>
      <c r="F2035" s="9">
        <v>54.734429728332522</v>
      </c>
      <c r="G2035" s="9">
        <v>47.691549065089575</v>
      </c>
      <c r="H2035" s="9">
        <v>235.0244199054851</v>
      </c>
      <c r="I2035" s="9">
        <f t="shared" si="50"/>
        <v>52.772530052472625</v>
      </c>
    </row>
    <row r="2036" spans="1:9" x14ac:dyDescent="0.25">
      <c r="A2036" s="16"/>
      <c r="B2036" s="5">
        <f>DATE(YEAR(siječanj!B2036),MONTH(siječanj!B2036)+8,DAY(siječanj!B2036))</f>
        <v>44096</v>
      </c>
      <c r="C2036" s="8">
        <v>21.1770833333333</v>
      </c>
      <c r="D2036">
        <v>0.92793948761817968</v>
      </c>
      <c r="E2036" s="6">
        <v>59.162801155678792</v>
      </c>
      <c r="F2036" s="9">
        <v>54.797754521031081</v>
      </c>
      <c r="G2036" s="9">
        <v>49.110363945242504</v>
      </c>
      <c r="H2036" s="9">
        <v>234.24733721997291</v>
      </c>
      <c r="I2036" s="9">
        <f t="shared" si="50"/>
        <v>54.899499390456825</v>
      </c>
    </row>
    <row r="2037" spans="1:9" x14ac:dyDescent="0.25">
      <c r="A2037" s="16"/>
      <c r="B2037" s="5">
        <f>DATE(YEAR(siječanj!B2037),MONTH(siječanj!B2037)+8,DAY(siječanj!B2037))</f>
        <v>44096</v>
      </c>
      <c r="C2037" s="8">
        <v>21.1875</v>
      </c>
      <c r="D2037">
        <v>0.92793948761817968</v>
      </c>
      <c r="E2037" s="6">
        <v>62.959807167552057</v>
      </c>
      <c r="F2037" s="9">
        <v>54.66165725270249</v>
      </c>
      <c r="G2037" s="9">
        <v>47.455671858780072</v>
      </c>
      <c r="H2037" s="9">
        <v>225.46915863888364</v>
      </c>
      <c r="I2037" s="9">
        <f t="shared" si="50"/>
        <v>58.422891203597651</v>
      </c>
    </row>
    <row r="2038" spans="1:9" x14ac:dyDescent="0.25">
      <c r="A2038" s="16"/>
      <c r="B2038" s="5">
        <f>DATE(YEAR(siječanj!B2038),MONTH(siječanj!B2038)+8,DAY(siječanj!B2038))</f>
        <v>44096</v>
      </c>
      <c r="C2038" s="8">
        <v>21.1979166666667</v>
      </c>
      <c r="D2038">
        <v>0.92793948761817968</v>
      </c>
      <c r="E2038" s="6">
        <v>67.539297893101519</v>
      </c>
      <c r="F2038" s="9">
        <v>55.43503308433322</v>
      </c>
      <c r="G2038" s="9">
        <v>46.967668181012925</v>
      </c>
      <c r="H2038" s="9">
        <v>206.38368767364415</v>
      </c>
      <c r="I2038" s="9">
        <f t="shared" si="50"/>
        <v>62.672381481016224</v>
      </c>
    </row>
    <row r="2039" spans="1:9" x14ac:dyDescent="0.25">
      <c r="A2039" s="16"/>
      <c r="B2039" s="5">
        <f>DATE(YEAR(siječanj!B2039),MONTH(siječanj!B2039)+8,DAY(siječanj!B2039))</f>
        <v>44096</v>
      </c>
      <c r="C2039" s="8">
        <v>21.2083333333333</v>
      </c>
      <c r="D2039">
        <v>0.92793948761817968</v>
      </c>
      <c r="E2039" s="6">
        <v>73.639386346186839</v>
      </c>
      <c r="F2039" s="9">
        <v>56.219198804807448</v>
      </c>
      <c r="G2039" s="9">
        <v>47.994843264539028</v>
      </c>
      <c r="H2039" s="9">
        <v>191.76768994747425</v>
      </c>
      <c r="I2039" s="9">
        <f t="shared" si="50"/>
        <v>68.33289443459779</v>
      </c>
    </row>
    <row r="2040" spans="1:9" x14ac:dyDescent="0.25">
      <c r="A2040" s="16"/>
      <c r="B2040" s="5">
        <f>DATE(YEAR(siječanj!B2040),MONTH(siječanj!B2040)+8,DAY(siječanj!B2040))</f>
        <v>44096</v>
      </c>
      <c r="C2040" s="8">
        <v>21.21875</v>
      </c>
      <c r="D2040">
        <v>0.92793948761817968</v>
      </c>
      <c r="E2040" s="6">
        <v>79.85526058155763</v>
      </c>
      <c r="F2040" s="9">
        <v>61.042005854365797</v>
      </c>
      <c r="G2040" s="9">
        <v>48.024953967529029</v>
      </c>
      <c r="H2040" s="9">
        <v>168.95034314947551</v>
      </c>
      <c r="I2040" s="9">
        <f t="shared" si="50"/>
        <v>74.100849587666815</v>
      </c>
    </row>
    <row r="2041" spans="1:9" x14ac:dyDescent="0.25">
      <c r="A2041" s="16"/>
      <c r="B2041" s="5">
        <f>DATE(YEAR(siječanj!B2041),MONTH(siječanj!B2041)+8,DAY(siječanj!B2041))</f>
        <v>44096</v>
      </c>
      <c r="C2041" s="8">
        <v>21.2291666666667</v>
      </c>
      <c r="D2041">
        <v>0.92793948761817968</v>
      </c>
      <c r="E2041" s="6">
        <v>84.728727762598581</v>
      </c>
      <c r="F2041" s="9">
        <v>66.716494796636496</v>
      </c>
      <c r="G2041" s="9">
        <v>50.414410614798598</v>
      </c>
      <c r="H2041" s="9">
        <v>142.82326697958948</v>
      </c>
      <c r="I2041" s="9">
        <f t="shared" si="50"/>
        <v>78.623132226565957</v>
      </c>
    </row>
    <row r="2042" spans="1:9" x14ac:dyDescent="0.25">
      <c r="A2042" s="16"/>
      <c r="B2042" s="5">
        <f>DATE(YEAR(siječanj!B2042),MONTH(siječanj!B2042)+8,DAY(siječanj!B2042))</f>
        <v>44096</v>
      </c>
      <c r="C2042" s="8">
        <v>21.2395833333333</v>
      </c>
      <c r="D2042">
        <v>0.92793948761817968</v>
      </c>
      <c r="E2042" s="6">
        <v>90.289692214668833</v>
      </c>
      <c r="F2042" s="9">
        <v>68.203124475917591</v>
      </c>
      <c r="G2042" s="9">
        <v>53.875038565356952</v>
      </c>
      <c r="H2042" s="9">
        <v>112.43556065273901</v>
      </c>
      <c r="I2042" s="9">
        <f t="shared" si="50"/>
        <v>83.78337073088295</v>
      </c>
    </row>
    <row r="2043" spans="1:9" x14ac:dyDescent="0.25">
      <c r="A2043" s="16"/>
      <c r="B2043" s="5">
        <f>DATE(YEAR(siječanj!B2043),MONTH(siječanj!B2043)+8,DAY(siječanj!B2043))</f>
        <v>44096</v>
      </c>
      <c r="C2043" s="8">
        <v>21.25</v>
      </c>
      <c r="D2043">
        <v>0.92793948761817968</v>
      </c>
      <c r="E2043" s="6">
        <v>95.320006794614173</v>
      </c>
      <c r="F2043" s="9">
        <v>72.702283083138298</v>
      </c>
      <c r="G2043" s="9">
        <v>65.200354992322417</v>
      </c>
      <c r="H2043" s="9">
        <v>66.196761807466387</v>
      </c>
      <c r="I2043" s="9">
        <f t="shared" si="50"/>
        <v>88.451198264755675</v>
      </c>
    </row>
    <row r="2044" spans="1:9" x14ac:dyDescent="0.25">
      <c r="A2044" s="16"/>
      <c r="B2044" s="5">
        <f>DATE(YEAR(siječanj!B2044),MONTH(siječanj!B2044)+8,DAY(siječanj!B2044))</f>
        <v>44096</v>
      </c>
      <c r="C2044" s="8">
        <v>21.2604166666667</v>
      </c>
      <c r="D2044">
        <v>0.92793948761817968</v>
      </c>
      <c r="E2044" s="6">
        <v>98.36421913434198</v>
      </c>
      <c r="F2044" s="9">
        <v>90.036932715344847</v>
      </c>
      <c r="G2044" s="9">
        <v>83.559612703485499</v>
      </c>
      <c r="H2044" s="9">
        <v>34.612257683975173</v>
      </c>
      <c r="I2044" s="9">
        <f t="shared" si="50"/>
        <v>91.276043103483644</v>
      </c>
    </row>
    <row r="2045" spans="1:9" x14ac:dyDescent="0.25">
      <c r="A2045" s="16"/>
      <c r="B2045" s="5">
        <f>DATE(YEAR(siječanj!B2045),MONTH(siječanj!B2045)+8,DAY(siječanj!B2045))</f>
        <v>44096</v>
      </c>
      <c r="C2045" s="8">
        <v>21.2708333333333</v>
      </c>
      <c r="D2045">
        <v>0.92793948761817968</v>
      </c>
      <c r="E2045" s="6">
        <v>100.52795329229581</v>
      </c>
      <c r="F2045" s="9">
        <v>100.07737235594099</v>
      </c>
      <c r="G2045" s="9">
        <v>95.458677880866972</v>
      </c>
      <c r="H2045" s="9">
        <v>18.517753290249299</v>
      </c>
      <c r="I2045" s="9">
        <f t="shared" si="50"/>
        <v>93.283857469357272</v>
      </c>
    </row>
    <row r="2046" spans="1:9" x14ac:dyDescent="0.25">
      <c r="A2046" s="16"/>
      <c r="B2046" s="5">
        <f>DATE(YEAR(siječanj!B2046),MONTH(siječanj!B2046)+8,DAY(siječanj!B2046))</f>
        <v>44096</v>
      </c>
      <c r="C2046" s="8">
        <v>21.28125</v>
      </c>
      <c r="D2046">
        <v>0.92793948761817968</v>
      </c>
      <c r="E2046" s="6">
        <v>101.47686026229785</v>
      </c>
      <c r="F2046" s="9">
        <v>109.94228441560809</v>
      </c>
      <c r="G2046" s="9">
        <v>103.81451233551321</v>
      </c>
      <c r="H2046" s="9">
        <v>11.911700337625042</v>
      </c>
      <c r="I2046" s="9">
        <f t="shared" si="50"/>
        <v>94.164385716898281</v>
      </c>
    </row>
    <row r="2047" spans="1:9" x14ac:dyDescent="0.25">
      <c r="A2047" s="16"/>
      <c r="B2047" s="5">
        <f>DATE(YEAR(siječanj!B2047),MONTH(siječanj!B2047)+8,DAY(siječanj!B2047))</f>
        <v>44096</v>
      </c>
      <c r="C2047" s="8">
        <v>21.2916666666667</v>
      </c>
      <c r="D2047">
        <v>0.92793948761817968</v>
      </c>
      <c r="E2047" s="6">
        <v>99.422943272548665</v>
      </c>
      <c r="F2047" s="9">
        <v>116.21276904293543</v>
      </c>
      <c r="G2047" s="9">
        <v>109.78344250955675</v>
      </c>
      <c r="H2047" s="9">
        <v>4.7363878298783053</v>
      </c>
      <c r="I2047" s="9">
        <f t="shared" si="50"/>
        <v>92.258475037820148</v>
      </c>
    </row>
    <row r="2048" spans="1:9" x14ac:dyDescent="0.25">
      <c r="A2048" s="16"/>
      <c r="B2048" s="5">
        <f>DATE(YEAR(siječanj!B2048),MONTH(siječanj!B2048)+8,DAY(siječanj!B2048))</f>
        <v>44096</v>
      </c>
      <c r="C2048" s="8">
        <v>21.3020833333333</v>
      </c>
      <c r="D2048">
        <v>0.92793948761817968</v>
      </c>
      <c r="E2048" s="6">
        <v>96.784974788099618</v>
      </c>
      <c r="F2048" s="9">
        <v>129.29424140348868</v>
      </c>
      <c r="G2048" s="9">
        <v>120.66990436971317</v>
      </c>
      <c r="H2048" s="9">
        <v>3.3483550628758141</v>
      </c>
      <c r="I2048" s="9">
        <f t="shared" si="50"/>
        <v>89.810599914007597</v>
      </c>
    </row>
    <row r="2049" spans="1:9" x14ac:dyDescent="0.25">
      <c r="A2049" s="16"/>
      <c r="B2049" s="5">
        <f>DATE(YEAR(siječanj!B2049),MONTH(siječanj!B2049)+8,DAY(siječanj!B2049))</f>
        <v>44096</v>
      </c>
      <c r="C2049" s="8">
        <v>21.3125</v>
      </c>
      <c r="D2049">
        <v>0.92793948761817968</v>
      </c>
      <c r="E2049" s="6">
        <v>96.584329252855497</v>
      </c>
      <c r="F2049" s="9">
        <v>135.62195865536313</v>
      </c>
      <c r="G2049" s="9">
        <v>133.31727449333269</v>
      </c>
      <c r="H2049" s="9">
        <v>3.8262402913210196</v>
      </c>
      <c r="I2049" s="9">
        <f t="shared" si="50"/>
        <v>89.624412998840299</v>
      </c>
    </row>
    <row r="2050" spans="1:9" x14ac:dyDescent="0.25">
      <c r="A2050" s="16"/>
      <c r="B2050" s="5">
        <f>DATE(YEAR(siječanj!B2050),MONTH(siječanj!B2050)+8,DAY(siječanj!B2050))</f>
        <v>44096</v>
      </c>
      <c r="C2050" s="8">
        <v>21.3229166666667</v>
      </c>
      <c r="D2050">
        <v>0.92793948761817968</v>
      </c>
      <c r="E2050" s="6">
        <v>95.666978146084318</v>
      </c>
      <c r="F2050" s="9">
        <v>139.53148299057719</v>
      </c>
      <c r="G2050" s="9">
        <v>146.48454083859005</v>
      </c>
      <c r="H2050" s="9">
        <v>3.4634761364743234</v>
      </c>
      <c r="I2050" s="9">
        <f t="shared" si="50"/>
        <v>88.773166682857081</v>
      </c>
    </row>
    <row r="2051" spans="1:9" x14ac:dyDescent="0.25">
      <c r="A2051" s="16"/>
      <c r="B2051" s="5">
        <f>DATE(YEAR(siječanj!B2051),MONTH(siječanj!B2051)+8,DAY(siječanj!B2051))</f>
        <v>44096</v>
      </c>
      <c r="C2051" s="8">
        <v>21.3333333333333</v>
      </c>
      <c r="D2051">
        <v>0.92793948761817968</v>
      </c>
      <c r="E2051" s="6">
        <v>97.080583085978731</v>
      </c>
      <c r="F2051" s="9">
        <v>169.66868736137803</v>
      </c>
      <c r="G2051" s="9">
        <v>154.07979009228018</v>
      </c>
      <c r="H2051" s="9">
        <v>2.3766777418298695</v>
      </c>
      <c r="I2051" s="9">
        <f t="shared" si="50"/>
        <v>90.084906526477226</v>
      </c>
    </row>
    <row r="2052" spans="1:9" x14ac:dyDescent="0.25">
      <c r="A2052" s="16"/>
      <c r="B2052" s="5">
        <f>DATE(YEAR(siječanj!B2052),MONTH(siječanj!B2052)+8,DAY(siječanj!B2052))</f>
        <v>44096</v>
      </c>
      <c r="C2052" s="8">
        <v>21.34375</v>
      </c>
      <c r="D2052">
        <v>0.92793948761817968</v>
      </c>
      <c r="E2052" s="6">
        <v>97.930815419554179</v>
      </c>
      <c r="F2052" s="9">
        <v>171.15166415091659</v>
      </c>
      <c r="G2052" s="9">
        <v>176.19454232766415</v>
      </c>
      <c r="H2052" s="9">
        <v>2.076071874874597</v>
      </c>
      <c r="I2052" s="9">
        <f t="shared" ref="I2052:I2115" si="52">D2052*E2052</f>
        <v>90.873870682451638</v>
      </c>
    </row>
    <row r="2053" spans="1:9" x14ac:dyDescent="0.25">
      <c r="A2053" s="16"/>
      <c r="B2053" s="5">
        <f>DATE(YEAR(siječanj!B2053),MONTH(siječanj!B2053)+8,DAY(siječanj!B2053))</f>
        <v>44096</v>
      </c>
      <c r="C2053" s="8">
        <v>21.3541666666667</v>
      </c>
      <c r="D2053">
        <v>0.92793948761817968</v>
      </c>
      <c r="E2053" s="6">
        <v>97.343042179057946</v>
      </c>
      <c r="F2053" s="9">
        <v>199.74822108234912</v>
      </c>
      <c r="G2053" s="9">
        <v>181.12410545287659</v>
      </c>
      <c r="H2053" s="9">
        <v>2.3902399122958515</v>
      </c>
      <c r="I2053" s="9">
        <f t="shared" si="52"/>
        <v>90.328452682829877</v>
      </c>
    </row>
    <row r="2054" spans="1:9" x14ac:dyDescent="0.25">
      <c r="A2054" s="16"/>
      <c r="B2054" s="5">
        <f>DATE(YEAR(siječanj!B2054),MONTH(siječanj!B2054)+8,DAY(siječanj!B2054))</f>
        <v>44096</v>
      </c>
      <c r="C2054" s="8">
        <v>21.3645833333333</v>
      </c>
      <c r="D2054">
        <v>0.92793948761817968</v>
      </c>
      <c r="E2054" s="6">
        <v>97.594655887702501</v>
      </c>
      <c r="F2054" s="9">
        <v>186.80046699042421</v>
      </c>
      <c r="G2054" s="9">
        <v>181.48112777329501</v>
      </c>
      <c r="H2054" s="9">
        <v>1.7794999966375398</v>
      </c>
      <c r="I2054" s="9">
        <f t="shared" si="52"/>
        <v>90.561934978707228</v>
      </c>
    </row>
    <row r="2055" spans="1:9" x14ac:dyDescent="0.25">
      <c r="A2055" s="16"/>
      <c r="B2055" s="5">
        <f>DATE(YEAR(siječanj!B2055),MONTH(siječanj!B2055)+8,DAY(siječanj!B2055))</f>
        <v>44096</v>
      </c>
      <c r="C2055" s="8">
        <v>21.375</v>
      </c>
      <c r="D2055">
        <v>0.92793948761817968</v>
      </c>
      <c r="E2055" s="6">
        <v>97.912433746682026</v>
      </c>
      <c r="F2055" s="9">
        <v>205.56749546415128</v>
      </c>
      <c r="G2055" s="9">
        <v>186.87633327585337</v>
      </c>
      <c r="H2055" s="9">
        <v>1.4226244692728418</v>
      </c>
      <c r="I2055" s="9">
        <f t="shared" si="52"/>
        <v>90.856813602345085</v>
      </c>
    </row>
    <row r="2056" spans="1:9" x14ac:dyDescent="0.25">
      <c r="A2056" s="16"/>
      <c r="B2056" s="5">
        <f>DATE(YEAR(siječanj!B2056),MONTH(siječanj!B2056)+8,DAY(siječanj!B2056))</f>
        <v>44096</v>
      </c>
      <c r="C2056" s="8">
        <v>21.3854166666667</v>
      </c>
      <c r="D2056">
        <v>0.92793948761817968</v>
      </c>
      <c r="E2056" s="6">
        <v>98.980760383923467</v>
      </c>
      <c r="F2056" s="9">
        <v>192.74624628872274</v>
      </c>
      <c r="G2056" s="9">
        <v>182.68646687911098</v>
      </c>
      <c r="H2056" s="9">
        <v>1.4088122911109897</v>
      </c>
      <c r="I2056" s="9">
        <f t="shared" si="52"/>
        <v>91.84815607471576</v>
      </c>
    </row>
    <row r="2057" spans="1:9" x14ac:dyDescent="0.25">
      <c r="A2057" s="16"/>
      <c r="B2057" s="5">
        <f>DATE(YEAR(siječanj!B2057),MONTH(siječanj!B2057)+8,DAY(siječanj!B2057))</f>
        <v>44096</v>
      </c>
      <c r="C2057" s="8">
        <v>21.3958333333333</v>
      </c>
      <c r="D2057">
        <v>0.92793948761817968</v>
      </c>
      <c r="E2057" s="6">
        <v>98.40832330282943</v>
      </c>
      <c r="F2057" s="9">
        <v>190.46533210307996</v>
      </c>
      <c r="G2057" s="9">
        <v>184.84432033029157</v>
      </c>
      <c r="H2057" s="9">
        <v>1.5674476523965855</v>
      </c>
      <c r="I2057" s="9">
        <f t="shared" si="52"/>
        <v>91.316969102991706</v>
      </c>
    </row>
    <row r="2058" spans="1:9" x14ac:dyDescent="0.25">
      <c r="A2058" s="16"/>
      <c r="B2058" s="5">
        <f>DATE(YEAR(siječanj!B2058),MONTH(siječanj!B2058)+8,DAY(siječanj!B2058))</f>
        <v>44096</v>
      </c>
      <c r="C2058" s="8">
        <v>21.40625</v>
      </c>
      <c r="D2058">
        <v>0.92793948761817968</v>
      </c>
      <c r="E2058" s="6">
        <v>98.237628442841384</v>
      </c>
      <c r="F2058" s="9">
        <v>177.42924559153911</v>
      </c>
      <c r="G2058" s="9">
        <v>190.85778047373094</v>
      </c>
      <c r="H2058" s="9">
        <v>1.4841831371128169</v>
      </c>
      <c r="I2058" s="9">
        <f t="shared" si="52"/>
        <v>91.158574602075348</v>
      </c>
    </row>
    <row r="2059" spans="1:9" x14ac:dyDescent="0.25">
      <c r="A2059" s="16"/>
      <c r="B2059" s="5">
        <f>DATE(YEAR(siječanj!B2059),MONTH(siječanj!B2059)+8,DAY(siječanj!B2059))</f>
        <v>44096</v>
      </c>
      <c r="C2059" s="8">
        <v>21.4166666666667</v>
      </c>
      <c r="D2059">
        <v>0.92793948761817968</v>
      </c>
      <c r="E2059" s="6">
        <v>99.021201051442674</v>
      </c>
      <c r="F2059" s="9">
        <v>177.15079814350747</v>
      </c>
      <c r="G2059" s="9">
        <v>190.65592679666963</v>
      </c>
      <c r="H2059" s="9">
        <v>1.2806061533665045</v>
      </c>
      <c r="I2059" s="9">
        <f t="shared" si="52"/>
        <v>91.885682567012466</v>
      </c>
    </row>
    <row r="2060" spans="1:9" x14ac:dyDescent="0.25">
      <c r="A2060" s="16"/>
      <c r="B2060" s="5">
        <f>DATE(YEAR(siječanj!B2060),MONTH(siječanj!B2060)+8,DAY(siječanj!B2060))</f>
        <v>44096</v>
      </c>
      <c r="C2060" s="8">
        <v>21.4270833333333</v>
      </c>
      <c r="D2060">
        <v>0.92793948761817968</v>
      </c>
      <c r="E2060" s="6">
        <v>99.063467052642892</v>
      </c>
      <c r="F2060" s="9">
        <v>195.30644780573732</v>
      </c>
      <c r="G2060" s="9">
        <v>186.42637029562619</v>
      </c>
      <c r="H2060" s="9">
        <v>1.3126967826315614</v>
      </c>
      <c r="I2060" s="9">
        <f t="shared" si="52"/>
        <v>91.924902858509867</v>
      </c>
    </row>
    <row r="2061" spans="1:9" x14ac:dyDescent="0.25">
      <c r="A2061" s="16"/>
      <c r="B2061" s="5">
        <f>DATE(YEAR(siječanj!B2061),MONTH(siječanj!B2061)+8,DAY(siječanj!B2061))</f>
        <v>44096</v>
      </c>
      <c r="C2061" s="8">
        <v>21.4375</v>
      </c>
      <c r="D2061">
        <v>0.92793948761817968</v>
      </c>
      <c r="E2061" s="6">
        <v>99.117701872420028</v>
      </c>
      <c r="F2061" s="9">
        <v>188.44135792223221</v>
      </c>
      <c r="G2061" s="9">
        <v>183.5347876776637</v>
      </c>
      <c r="H2061" s="9">
        <v>1.3534550093844988</v>
      </c>
      <c r="I2061" s="9">
        <f t="shared" si="52"/>
        <v>91.97522948938493</v>
      </c>
    </row>
    <row r="2062" spans="1:9" x14ac:dyDescent="0.25">
      <c r="A2062" s="16"/>
      <c r="B2062" s="5">
        <f>DATE(YEAR(siječanj!B2062),MONTH(siječanj!B2062)+8,DAY(siječanj!B2062))</f>
        <v>44096</v>
      </c>
      <c r="C2062" s="8">
        <v>21.4479166666667</v>
      </c>
      <c r="D2062">
        <v>0.92793948761817968</v>
      </c>
      <c r="E2062" s="6">
        <v>100.8538182975787</v>
      </c>
      <c r="F2062" s="9">
        <v>176.02883053991098</v>
      </c>
      <c r="G2062" s="9">
        <v>182.80782469044215</v>
      </c>
      <c r="H2062" s="9">
        <v>1.450705014938013</v>
      </c>
      <c r="I2062" s="9">
        <f t="shared" si="52"/>
        <v>93.586240475392174</v>
      </c>
    </row>
    <row r="2063" spans="1:9" x14ac:dyDescent="0.25">
      <c r="A2063" s="16"/>
      <c r="B2063" s="5">
        <f>DATE(YEAR(siječanj!B2063),MONTH(siječanj!B2063)+8,DAY(siječanj!B2063))</f>
        <v>44096</v>
      </c>
      <c r="C2063" s="8">
        <v>21.4583333333333</v>
      </c>
      <c r="D2063">
        <v>0.92793948761817968</v>
      </c>
      <c r="E2063" s="6">
        <v>101.46640383485091</v>
      </c>
      <c r="F2063" s="9">
        <v>174.13266731424648</v>
      </c>
      <c r="G2063" s="9">
        <v>183.62847879748304</v>
      </c>
      <c r="H2063" s="9">
        <v>1.3879142374574369</v>
      </c>
      <c r="I2063" s="9">
        <f t="shared" si="52"/>
        <v>94.154682784970859</v>
      </c>
    </row>
    <row r="2064" spans="1:9" x14ac:dyDescent="0.25">
      <c r="A2064" s="16"/>
      <c r="B2064" s="5">
        <f>DATE(YEAR(siječanj!B2064),MONTH(siječanj!B2064)+8,DAY(siječanj!B2064))</f>
        <v>44096</v>
      </c>
      <c r="C2064" s="8">
        <v>21.46875</v>
      </c>
      <c r="D2064">
        <v>0.92793948761817968</v>
      </c>
      <c r="E2064" s="6">
        <v>102.43541612975703</v>
      </c>
      <c r="F2064" s="9">
        <v>169.17548294884557</v>
      </c>
      <c r="G2064" s="9">
        <v>177.40793984899446</v>
      </c>
      <c r="H2064" s="9">
        <v>1.3394525863226028</v>
      </c>
      <c r="I2064" s="9">
        <f t="shared" si="52"/>
        <v>95.053867557401759</v>
      </c>
    </row>
    <row r="2065" spans="1:9" x14ac:dyDescent="0.25">
      <c r="A2065" s="16"/>
      <c r="B2065" s="5">
        <f>DATE(YEAR(siječanj!B2065),MONTH(siječanj!B2065)+8,DAY(siječanj!B2065))</f>
        <v>44096</v>
      </c>
      <c r="C2065" s="8">
        <v>21.4791666666667</v>
      </c>
      <c r="D2065">
        <v>0.92793948761817968</v>
      </c>
      <c r="E2065" s="6">
        <v>102.96812332767495</v>
      </c>
      <c r="F2065" s="9">
        <v>165.895095532689</v>
      </c>
      <c r="G2065" s="9">
        <v>174.54184076614951</v>
      </c>
      <c r="H2065" s="9">
        <v>1.2632390848996369</v>
      </c>
      <c r="I2065" s="9">
        <f t="shared" si="52"/>
        <v>95.548187601688227</v>
      </c>
    </row>
    <row r="2066" spans="1:9" x14ac:dyDescent="0.25">
      <c r="A2066" s="16"/>
      <c r="B2066" s="5">
        <f>DATE(YEAR(siječanj!B2066),MONTH(siječanj!B2066)+8,DAY(siječanj!B2066))</f>
        <v>44096</v>
      </c>
      <c r="C2066" s="8">
        <v>21.4895833333333</v>
      </c>
      <c r="D2066">
        <v>0.92793948761817968</v>
      </c>
      <c r="E2066" s="6">
        <v>102.81103603905476</v>
      </c>
      <c r="F2066" s="9">
        <v>162.22867522935078</v>
      </c>
      <c r="G2066" s="9">
        <v>169.35698479007664</v>
      </c>
      <c r="H2066" s="9">
        <v>1.2724843894138296</v>
      </c>
      <c r="I2066" s="9">
        <f t="shared" si="52"/>
        <v>95.40242010357467</v>
      </c>
    </row>
    <row r="2067" spans="1:9" x14ac:dyDescent="0.25">
      <c r="A2067" s="16"/>
      <c r="B2067" s="5">
        <f>DATE(YEAR(siječanj!B2067),MONTH(siječanj!B2067)+8,DAY(siječanj!B2067))</f>
        <v>44096</v>
      </c>
      <c r="C2067" s="8">
        <v>21.5</v>
      </c>
      <c r="D2067">
        <v>0.92793948761817968</v>
      </c>
      <c r="E2067" s="6">
        <v>101.25481419512448</v>
      </c>
      <c r="F2067" s="9">
        <v>159.82463575347501</v>
      </c>
      <c r="G2067" s="9">
        <v>169.18319510688568</v>
      </c>
      <c r="H2067" s="9">
        <v>1.3820126613696764</v>
      </c>
      <c r="I2067" s="9">
        <f t="shared" si="52"/>
        <v>93.958340403097793</v>
      </c>
    </row>
    <row r="2068" spans="1:9" x14ac:dyDescent="0.25">
      <c r="A2068" s="16"/>
      <c r="B2068" s="5">
        <f>DATE(YEAR(siječanj!B2068),MONTH(siječanj!B2068)+8,DAY(siječanj!B2068))</f>
        <v>44096</v>
      </c>
      <c r="C2068" s="8">
        <v>21.5104166666667</v>
      </c>
      <c r="D2068">
        <v>0.92793948761817968</v>
      </c>
      <c r="E2068" s="6">
        <v>100.36924798209468</v>
      </c>
      <c r="F2068" s="9">
        <v>158.36747432554932</v>
      </c>
      <c r="G2068" s="9">
        <v>172.57910290455587</v>
      </c>
      <c r="H2068" s="9">
        <v>1.5086878754944339</v>
      </c>
      <c r="I2068" s="9">
        <f t="shared" si="52"/>
        <v>93.136588545126955</v>
      </c>
    </row>
    <row r="2069" spans="1:9" x14ac:dyDescent="0.25">
      <c r="A2069" s="16"/>
      <c r="B2069" s="5">
        <f>DATE(YEAR(siječanj!B2069),MONTH(siječanj!B2069)+8,DAY(siječanj!B2069))</f>
        <v>44096</v>
      </c>
      <c r="C2069" s="8">
        <v>21.5208333333333</v>
      </c>
      <c r="D2069">
        <v>0.92793948761817968</v>
      </c>
      <c r="E2069" s="6">
        <v>100.39047772834148</v>
      </c>
      <c r="F2069" s="9">
        <v>155.32184033083402</v>
      </c>
      <c r="G2069" s="9">
        <v>173.36200124807155</v>
      </c>
      <c r="H2069" s="9">
        <v>1.5936566265058241</v>
      </c>
      <c r="I2069" s="9">
        <f t="shared" si="52"/>
        <v>93.156288464981472</v>
      </c>
    </row>
    <row r="2070" spans="1:9" x14ac:dyDescent="0.25">
      <c r="A2070" s="16"/>
      <c r="B2070" s="5">
        <f>DATE(YEAR(siječanj!B2070),MONTH(siječanj!B2070)+8,DAY(siječanj!B2070))</f>
        <v>44096</v>
      </c>
      <c r="C2070" s="8">
        <v>21.53125</v>
      </c>
      <c r="D2070">
        <v>0.92793948761817968</v>
      </c>
      <c r="E2070" s="6">
        <v>99.55144123536985</v>
      </c>
      <c r="F2070" s="9">
        <v>153.58879932786405</v>
      </c>
      <c r="G2070" s="9">
        <v>172.84794416715752</v>
      </c>
      <c r="H2070" s="9">
        <v>1.7200828289813088</v>
      </c>
      <c r="I2070" s="9">
        <f t="shared" si="52"/>
        <v>92.377713371600422</v>
      </c>
    </row>
    <row r="2071" spans="1:9" x14ac:dyDescent="0.25">
      <c r="A2071" s="16"/>
      <c r="B2071" s="5">
        <f>DATE(YEAR(siječanj!B2071),MONTH(siječanj!B2071)+8,DAY(siječanj!B2071))</f>
        <v>44096</v>
      </c>
      <c r="C2071" s="8">
        <v>21.5416666666667</v>
      </c>
      <c r="D2071">
        <v>0.92793948761817968</v>
      </c>
      <c r="E2071" s="6">
        <v>97.430453845248294</v>
      </c>
      <c r="F2071" s="9">
        <v>153.50712167768015</v>
      </c>
      <c r="G2071" s="9">
        <v>170.39820190342576</v>
      </c>
      <c r="H2071" s="9">
        <v>1.8949089277026083</v>
      </c>
      <c r="I2071" s="9">
        <f t="shared" si="52"/>
        <v>90.409565419566405</v>
      </c>
    </row>
    <row r="2072" spans="1:9" x14ac:dyDescent="0.25">
      <c r="A2072" s="16"/>
      <c r="B2072" s="5">
        <f>DATE(YEAR(siječanj!B2072),MONTH(siječanj!B2072)+8,DAY(siječanj!B2072))</f>
        <v>44096</v>
      </c>
      <c r="C2072" s="8">
        <v>21.5520833333333</v>
      </c>
      <c r="D2072">
        <v>0.92793948761817968</v>
      </c>
      <c r="E2072" s="6">
        <v>96.321752682919566</v>
      </c>
      <c r="F2072" s="9">
        <v>152.67776701864165</v>
      </c>
      <c r="G2072" s="9">
        <v>165.21827809501582</v>
      </c>
      <c r="H2072" s="9">
        <v>1.791538215809974</v>
      </c>
      <c r="I2072" s="9">
        <f t="shared" si="52"/>
        <v>89.38075783107341</v>
      </c>
    </row>
    <row r="2073" spans="1:9" x14ac:dyDescent="0.25">
      <c r="A2073" s="16"/>
      <c r="B2073" s="5">
        <f>DATE(YEAR(siječanj!B2073),MONTH(siječanj!B2073)+8,DAY(siječanj!B2073))</f>
        <v>44096</v>
      </c>
      <c r="C2073" s="8">
        <v>21.5625</v>
      </c>
      <c r="D2073">
        <v>0.92793948761817968</v>
      </c>
      <c r="E2073" s="6">
        <v>96.312046527834767</v>
      </c>
      <c r="F2073" s="9">
        <v>152.73801357861987</v>
      </c>
      <c r="G2073" s="9">
        <v>163.17760476066917</v>
      </c>
      <c r="H2073" s="9">
        <v>1.8084461067955826</v>
      </c>
      <c r="I2073" s="9">
        <f t="shared" si="52"/>
        <v>89.371751106497271</v>
      </c>
    </row>
    <row r="2074" spans="1:9" x14ac:dyDescent="0.25">
      <c r="A2074" s="16"/>
      <c r="B2074" s="5">
        <f>DATE(YEAR(siječanj!B2074),MONTH(siječanj!B2074)+8,DAY(siječanj!B2074))</f>
        <v>44096</v>
      </c>
      <c r="C2074" s="8">
        <v>21.5729166666667</v>
      </c>
      <c r="D2074">
        <v>0.92793948761817968</v>
      </c>
      <c r="E2074" s="6">
        <v>96.650837936156762</v>
      </c>
      <c r="F2074" s="9">
        <v>152.62445251015507</v>
      </c>
      <c r="G2074" s="9">
        <v>159.10132269375833</v>
      </c>
      <c r="H2074" s="9">
        <v>1.8869495193452592</v>
      </c>
      <c r="I2074" s="9">
        <f t="shared" si="52"/>
        <v>89.686129032345022</v>
      </c>
    </row>
    <row r="2075" spans="1:9" x14ac:dyDescent="0.25">
      <c r="A2075" s="16"/>
      <c r="B2075" s="5">
        <f>DATE(YEAR(siječanj!B2075),MONTH(siječanj!B2075)+8,DAY(siječanj!B2075))</f>
        <v>44096</v>
      </c>
      <c r="C2075" s="8">
        <v>21.5833333333333</v>
      </c>
      <c r="D2075">
        <v>0.92793948761817968</v>
      </c>
      <c r="E2075" s="6">
        <v>99.16953187183644</v>
      </c>
      <c r="F2075" s="9">
        <v>149.73718675731422</v>
      </c>
      <c r="G2075" s="9">
        <v>151.76807227316192</v>
      </c>
      <c r="H2075" s="9">
        <v>1.7487141884146711</v>
      </c>
      <c r="I2075" s="9">
        <f t="shared" si="52"/>
        <v>92.023324592486645</v>
      </c>
    </row>
    <row r="2076" spans="1:9" x14ac:dyDescent="0.25">
      <c r="A2076" s="16"/>
      <c r="B2076" s="5">
        <f>DATE(YEAR(siječanj!B2076),MONTH(siječanj!B2076)+8,DAY(siječanj!B2076))</f>
        <v>44096</v>
      </c>
      <c r="C2076" s="8">
        <v>21.59375</v>
      </c>
      <c r="D2076">
        <v>0.92793948761817968</v>
      </c>
      <c r="E2076" s="6">
        <v>100.72894632210765</v>
      </c>
      <c r="F2076" s="9">
        <v>147.55325297668438</v>
      </c>
      <c r="G2076" s="9">
        <v>142.67173845901831</v>
      </c>
      <c r="H2076" s="9">
        <v>1.9101245355197605</v>
      </c>
      <c r="I2076" s="9">
        <f t="shared" si="52"/>
        <v>93.470366838455689</v>
      </c>
    </row>
    <row r="2077" spans="1:9" x14ac:dyDescent="0.25">
      <c r="A2077" s="16"/>
      <c r="B2077" s="5">
        <f>DATE(YEAR(siječanj!B2077),MONTH(siječanj!B2077)+8,DAY(siječanj!B2077))</f>
        <v>44096</v>
      </c>
      <c r="C2077" s="8">
        <v>21.6041666666667</v>
      </c>
      <c r="D2077">
        <v>0.92793948761817968</v>
      </c>
      <c r="E2077" s="6">
        <v>100.66896599555739</v>
      </c>
      <c r="F2077" s="9">
        <v>147.70951146375705</v>
      </c>
      <c r="G2077" s="9">
        <v>144.24895658556844</v>
      </c>
      <c r="H2077" s="9">
        <v>2.07368136304158</v>
      </c>
      <c r="I2077" s="9">
        <f t="shared" si="52"/>
        <v>93.414708724969472</v>
      </c>
    </row>
    <row r="2078" spans="1:9" x14ac:dyDescent="0.25">
      <c r="A2078" s="16"/>
      <c r="B2078" s="5">
        <f>DATE(YEAR(siječanj!B2078),MONTH(siječanj!B2078)+8,DAY(siječanj!B2078))</f>
        <v>44096</v>
      </c>
      <c r="C2078" s="8">
        <v>21.6145833333333</v>
      </c>
      <c r="D2078">
        <v>0.92793948761817968</v>
      </c>
      <c r="E2078" s="6">
        <v>102.67809369968845</v>
      </c>
      <c r="F2078" s="9">
        <v>146.99062758472132</v>
      </c>
      <c r="G2078" s="9">
        <v>145.32784919934005</v>
      </c>
      <c r="H2078" s="9">
        <v>2.3833970721738407</v>
      </c>
      <c r="I2078" s="9">
        <f t="shared" si="52"/>
        <v>95.279057657300342</v>
      </c>
    </row>
    <row r="2079" spans="1:9" x14ac:dyDescent="0.25">
      <c r="A2079" s="16"/>
      <c r="B2079" s="5">
        <f>DATE(YEAR(siječanj!B2079),MONTH(siječanj!B2079)+8,DAY(siječanj!B2079))</f>
        <v>44096</v>
      </c>
      <c r="C2079" s="8">
        <v>21.625</v>
      </c>
      <c r="D2079">
        <v>0.92793948761817968</v>
      </c>
      <c r="E2079" s="6">
        <v>103.33048612177394</v>
      </c>
      <c r="F2079" s="9">
        <v>145.36734205441172</v>
      </c>
      <c r="G2079" s="9">
        <v>140.67994936739075</v>
      </c>
      <c r="H2079" s="9">
        <v>2.3112235357486735</v>
      </c>
      <c r="I2079" s="9">
        <f t="shared" si="52"/>
        <v>95.884438347176342</v>
      </c>
    </row>
    <row r="2080" spans="1:9" x14ac:dyDescent="0.25">
      <c r="A2080" s="16"/>
      <c r="B2080" s="5">
        <f>DATE(YEAR(siječanj!B2080),MONTH(siječanj!B2080)+8,DAY(siječanj!B2080))</f>
        <v>44096</v>
      </c>
      <c r="C2080" s="8">
        <v>21.6354166666667</v>
      </c>
      <c r="D2080">
        <v>0.92793948761817968</v>
      </c>
      <c r="E2080" s="6">
        <v>104.18162865418871</v>
      </c>
      <c r="F2080" s="9">
        <v>144.67263797469491</v>
      </c>
      <c r="G2080" s="9">
        <v>137.87314063853407</v>
      </c>
      <c r="H2080" s="9">
        <v>2.2342908886826085</v>
      </c>
      <c r="I2080" s="9">
        <f t="shared" si="52"/>
        <v>96.674247112595339</v>
      </c>
    </row>
    <row r="2081" spans="1:9" x14ac:dyDescent="0.25">
      <c r="A2081" s="16"/>
      <c r="B2081" s="5">
        <f>DATE(YEAR(siječanj!B2081),MONTH(siječanj!B2081)+8,DAY(siječanj!B2081))</f>
        <v>44096</v>
      </c>
      <c r="C2081" s="8">
        <v>21.6458333333333</v>
      </c>
      <c r="D2081">
        <v>0.92793948761817968</v>
      </c>
      <c r="E2081" s="6">
        <v>105.93109400419043</v>
      </c>
      <c r="F2081" s="9">
        <v>140.52981092562712</v>
      </c>
      <c r="G2081" s="9">
        <v>142.10732430745006</v>
      </c>
      <c r="H2081" s="9">
        <v>2.0060348584001879</v>
      </c>
      <c r="I2081" s="9">
        <f t="shared" si="52"/>
        <v>98.297645093081698</v>
      </c>
    </row>
    <row r="2082" spans="1:9" x14ac:dyDescent="0.25">
      <c r="A2082" s="16"/>
      <c r="B2082" s="5">
        <f>DATE(YEAR(siječanj!B2082),MONTH(siječanj!B2082)+8,DAY(siječanj!B2082))</f>
        <v>44096</v>
      </c>
      <c r="C2082" s="8">
        <v>21.65625</v>
      </c>
      <c r="D2082">
        <v>0.92793948761817968</v>
      </c>
      <c r="E2082" s="6">
        <v>105.74230277226795</v>
      </c>
      <c r="F2082" s="9">
        <v>139.13078228429731</v>
      </c>
      <c r="G2082" s="9">
        <v>140.27266629204141</v>
      </c>
      <c r="H2082" s="9">
        <v>2.1476916093917819</v>
      </c>
      <c r="I2082" s="9">
        <f t="shared" si="52"/>
        <v>98.122458254064739</v>
      </c>
    </row>
    <row r="2083" spans="1:9" x14ac:dyDescent="0.25">
      <c r="A2083" s="16"/>
      <c r="B2083" s="5">
        <f>DATE(YEAR(siječanj!B2083),MONTH(siječanj!B2083)+8,DAY(siječanj!B2083))</f>
        <v>44096</v>
      </c>
      <c r="C2083" s="8">
        <v>21.6666666666667</v>
      </c>
      <c r="D2083">
        <v>0.92793948761817968</v>
      </c>
      <c r="E2083" s="6">
        <v>105.84743666141215</v>
      </c>
      <c r="F2083" s="9">
        <v>139.51854316112616</v>
      </c>
      <c r="G2083" s="9">
        <v>133.92943716471635</v>
      </c>
      <c r="H2083" s="9">
        <v>2.1459784092447864</v>
      </c>
      <c r="I2083" s="9">
        <f t="shared" si="52"/>
        <v>98.220016141288511</v>
      </c>
    </row>
    <row r="2084" spans="1:9" x14ac:dyDescent="0.25">
      <c r="A2084" s="16"/>
      <c r="B2084" s="5">
        <f>DATE(YEAR(siječanj!B2084),MONTH(siječanj!B2084)+8,DAY(siječanj!B2084))</f>
        <v>44096</v>
      </c>
      <c r="C2084" s="8">
        <v>21.6770833333333</v>
      </c>
      <c r="D2084">
        <v>0.92793948761817968</v>
      </c>
      <c r="E2084" s="6">
        <v>106.52258504168111</v>
      </c>
      <c r="F2084" s="9">
        <v>136.87288250960668</v>
      </c>
      <c r="G2084" s="9">
        <v>135.97361799665237</v>
      </c>
      <c r="H2084" s="9">
        <v>2.0754413773786387</v>
      </c>
      <c r="I2084" s="9">
        <f t="shared" si="52"/>
        <v>98.84651298334154</v>
      </c>
    </row>
    <row r="2085" spans="1:9" x14ac:dyDescent="0.25">
      <c r="A2085" s="16"/>
      <c r="B2085" s="5">
        <f>DATE(YEAR(siječanj!B2085),MONTH(siječanj!B2085)+8,DAY(siječanj!B2085))</f>
        <v>44096</v>
      </c>
      <c r="C2085" s="8">
        <v>21.6875</v>
      </c>
      <c r="D2085">
        <v>0.92793948761817968</v>
      </c>
      <c r="E2085" s="6">
        <v>109.06920391723912</v>
      </c>
      <c r="F2085" s="9">
        <v>133.84421898065901</v>
      </c>
      <c r="G2085" s="9">
        <v>135.83130348919784</v>
      </c>
      <c r="H2085" s="9">
        <v>1.9665685040836771</v>
      </c>
      <c r="I2085" s="9">
        <f t="shared" si="52"/>
        <v>101.20962119788562</v>
      </c>
    </row>
    <row r="2086" spans="1:9" x14ac:dyDescent="0.25">
      <c r="A2086" s="16"/>
      <c r="B2086" s="5">
        <f>DATE(YEAR(siječanj!B2086),MONTH(siječanj!B2086)+8,DAY(siječanj!B2086))</f>
        <v>44096</v>
      </c>
      <c r="C2086" s="8">
        <v>21.6979166666667</v>
      </c>
      <c r="D2086">
        <v>0.92793948761817968</v>
      </c>
      <c r="E2086" s="6">
        <v>110.1373104087743</v>
      </c>
      <c r="F2086" s="9">
        <v>133.65735498392829</v>
      </c>
      <c r="G2086" s="9">
        <v>133.94527708804054</v>
      </c>
      <c r="H2086" s="9">
        <v>2.4760682515205308</v>
      </c>
      <c r="I2086" s="9">
        <f t="shared" si="52"/>
        <v>102.20075938836243</v>
      </c>
    </row>
    <row r="2087" spans="1:9" x14ac:dyDescent="0.25">
      <c r="A2087" s="16"/>
      <c r="B2087" s="5">
        <f>DATE(YEAR(siječanj!B2087),MONTH(siječanj!B2087)+8,DAY(siječanj!B2087))</f>
        <v>44096</v>
      </c>
      <c r="C2087" s="8">
        <v>21.7083333333333</v>
      </c>
      <c r="D2087">
        <v>0.92793948761817968</v>
      </c>
      <c r="E2087" s="6">
        <v>111.70482286455415</v>
      </c>
      <c r="F2087" s="9">
        <v>132.63088091053206</v>
      </c>
      <c r="G2087" s="9">
        <v>132.27218468527676</v>
      </c>
      <c r="H2087" s="9">
        <v>7.5276331140229429</v>
      </c>
      <c r="I2087" s="9">
        <f t="shared" si="52"/>
        <v>103.6553160934139</v>
      </c>
    </row>
    <row r="2088" spans="1:9" x14ac:dyDescent="0.25">
      <c r="A2088" s="16"/>
      <c r="B2088" s="5">
        <f>DATE(YEAR(siječanj!B2088),MONTH(siječanj!B2088)+8,DAY(siječanj!B2088))</f>
        <v>44096</v>
      </c>
      <c r="C2088" s="8">
        <v>21.71875</v>
      </c>
      <c r="D2088">
        <v>0.92793948761817968</v>
      </c>
      <c r="E2088" s="6">
        <v>114.84295449601329</v>
      </c>
      <c r="F2088" s="9">
        <v>132.59139031922297</v>
      </c>
      <c r="G2088" s="9">
        <v>132.40308979267792</v>
      </c>
      <c r="H2088" s="9">
        <v>20.716032114214105</v>
      </c>
      <c r="I2088" s="9">
        <f t="shared" si="52"/>
        <v>106.5673123515885</v>
      </c>
    </row>
    <row r="2089" spans="1:9" x14ac:dyDescent="0.25">
      <c r="A2089" s="16"/>
      <c r="B2089" s="5">
        <f>DATE(YEAR(siječanj!B2089),MONTH(siječanj!B2089)+8,DAY(siječanj!B2089))</f>
        <v>44096</v>
      </c>
      <c r="C2089" s="8">
        <v>21.7291666666667</v>
      </c>
      <c r="D2089">
        <v>0.92793948761817968</v>
      </c>
      <c r="E2089" s="6">
        <v>118.97881410983857</v>
      </c>
      <c r="F2089" s="9">
        <v>132.46400935216121</v>
      </c>
      <c r="G2089" s="9">
        <v>135.08947176219513</v>
      </c>
      <c r="H2089" s="9">
        <v>33.395389548403081</v>
      </c>
      <c r="I2089" s="9">
        <f t="shared" si="52"/>
        <v>110.40513980250225</v>
      </c>
    </row>
    <row r="2090" spans="1:9" x14ac:dyDescent="0.25">
      <c r="A2090" s="16"/>
      <c r="B2090" s="5">
        <f>DATE(YEAR(siječanj!B2090),MONTH(siječanj!B2090)+8,DAY(siječanj!B2090))</f>
        <v>44096</v>
      </c>
      <c r="C2090" s="8">
        <v>21.7395833333333</v>
      </c>
      <c r="D2090">
        <v>0.92793948761817968</v>
      </c>
      <c r="E2090" s="6">
        <v>123.46968878461637</v>
      </c>
      <c r="F2090" s="9">
        <v>132.78751312559817</v>
      </c>
      <c r="G2090" s="9">
        <v>136.65367121348211</v>
      </c>
      <c r="H2090" s="9">
        <v>49.437600499735105</v>
      </c>
      <c r="I2090" s="9">
        <f t="shared" si="52"/>
        <v>114.57239974717302</v>
      </c>
    </row>
    <row r="2091" spans="1:9" x14ac:dyDescent="0.25">
      <c r="A2091" s="16"/>
      <c r="B2091" s="5">
        <f>DATE(YEAR(siječanj!B2091),MONTH(siječanj!B2091)+8,DAY(siječanj!B2091))</f>
        <v>44096</v>
      </c>
      <c r="C2091" s="8">
        <v>21.75</v>
      </c>
      <c r="D2091">
        <v>0.92793948761817968</v>
      </c>
      <c r="E2091" s="6">
        <v>128.25117553566182</v>
      </c>
      <c r="F2091" s="9">
        <v>133.52676718956781</v>
      </c>
      <c r="G2091" s="9">
        <v>139.41827760292213</v>
      </c>
      <c r="H2091" s="9">
        <v>67.131862305373971</v>
      </c>
      <c r="I2091" s="9">
        <f t="shared" si="52"/>
        <v>119.00933011299125</v>
      </c>
    </row>
    <row r="2092" spans="1:9" x14ac:dyDescent="0.25">
      <c r="A2092" s="16"/>
      <c r="B2092" s="5">
        <f>DATE(YEAR(siječanj!B2092),MONTH(siječanj!B2092)+8,DAY(siječanj!B2092))</f>
        <v>44096</v>
      </c>
      <c r="C2092" s="8">
        <v>21.7604166666667</v>
      </c>
      <c r="D2092">
        <v>0.92793948761817968</v>
      </c>
      <c r="E2092" s="6">
        <v>132.57311947770302</v>
      </c>
      <c r="F2092" s="9">
        <v>131.73879620872012</v>
      </c>
      <c r="G2092" s="9">
        <v>138.96347877075533</v>
      </c>
      <c r="H2092" s="9">
        <v>82.50145295015686</v>
      </c>
      <c r="I2092" s="9">
        <f t="shared" si="52"/>
        <v>123.01983256008346</v>
      </c>
    </row>
    <row r="2093" spans="1:9" x14ac:dyDescent="0.25">
      <c r="A2093" s="16"/>
      <c r="B2093" s="5">
        <f>DATE(YEAR(siječanj!B2093),MONTH(siječanj!B2093)+8,DAY(siječanj!B2093))</f>
        <v>44096</v>
      </c>
      <c r="C2093" s="8">
        <v>21.7708333333333</v>
      </c>
      <c r="D2093">
        <v>0.92793948761817968</v>
      </c>
      <c r="E2093" s="6">
        <v>137.47678808292108</v>
      </c>
      <c r="F2093" s="9">
        <v>130.03575792832197</v>
      </c>
      <c r="G2093" s="9">
        <v>139.42650858410735</v>
      </c>
      <c r="H2093" s="9">
        <v>100.07007841827175</v>
      </c>
      <c r="I2093" s="9">
        <f t="shared" si="52"/>
        <v>127.57014029305886</v>
      </c>
    </row>
    <row r="2094" spans="1:9" x14ac:dyDescent="0.25">
      <c r="A2094" s="16"/>
      <c r="B2094" s="5">
        <f>DATE(YEAR(siječanj!B2094),MONTH(siječanj!B2094)+8,DAY(siječanj!B2094))</f>
        <v>44096</v>
      </c>
      <c r="C2094" s="8">
        <v>21.78125</v>
      </c>
      <c r="D2094">
        <v>0.92793948761817968</v>
      </c>
      <c r="E2094" s="6">
        <v>143.12497465869021</v>
      </c>
      <c r="F2094" s="9">
        <v>129.09772879479772</v>
      </c>
      <c r="G2094" s="9">
        <v>139.66541973570011</v>
      </c>
      <c r="H2094" s="9">
        <v>126.93781184961436</v>
      </c>
      <c r="I2094" s="9">
        <f t="shared" si="52"/>
        <v>132.81131565014994</v>
      </c>
    </row>
    <row r="2095" spans="1:9" x14ac:dyDescent="0.25">
      <c r="A2095" s="16"/>
      <c r="B2095" s="5">
        <f>DATE(YEAR(siječanj!B2095),MONTH(siječanj!B2095)+8,DAY(siječanj!B2095))</f>
        <v>44096</v>
      </c>
      <c r="C2095" s="8">
        <v>21.7916666666667</v>
      </c>
      <c r="D2095">
        <v>0.92793948761817968</v>
      </c>
      <c r="E2095" s="6">
        <v>148.70390813383344</v>
      </c>
      <c r="F2095" s="9">
        <v>127.1448995644472</v>
      </c>
      <c r="G2095" s="9">
        <v>139.03642589167353</v>
      </c>
      <c r="H2095" s="9">
        <v>150.54649575597625</v>
      </c>
      <c r="I2095" s="9">
        <f t="shared" si="52"/>
        <v>137.98822832053025</v>
      </c>
    </row>
    <row r="2096" spans="1:9" x14ac:dyDescent="0.25">
      <c r="A2096" s="16"/>
      <c r="B2096" s="5">
        <f>DATE(YEAR(siječanj!B2096),MONTH(siječanj!B2096)+8,DAY(siječanj!B2096))</f>
        <v>44096</v>
      </c>
      <c r="C2096" s="8">
        <v>21.8020833333333</v>
      </c>
      <c r="D2096">
        <v>0.92793948761817968</v>
      </c>
      <c r="E2096" s="6">
        <v>155.0623775548296</v>
      </c>
      <c r="F2096" s="9">
        <v>123.83783279185418</v>
      </c>
      <c r="G2096" s="9">
        <v>139.26592619447095</v>
      </c>
      <c r="H2096" s="9">
        <v>182.93197672679727</v>
      </c>
      <c r="I2096" s="9">
        <f t="shared" si="52"/>
        <v>143.88850317708531</v>
      </c>
    </row>
    <row r="2097" spans="1:9" x14ac:dyDescent="0.25">
      <c r="A2097" s="16"/>
      <c r="B2097" s="5">
        <f>DATE(YEAR(siječanj!B2097),MONTH(siječanj!B2097)+8,DAY(siječanj!B2097))</f>
        <v>44096</v>
      </c>
      <c r="C2097" s="8">
        <v>21.8125</v>
      </c>
      <c r="D2097">
        <v>0.92793948761817968</v>
      </c>
      <c r="E2097" s="6">
        <v>157.34276228268632</v>
      </c>
      <c r="F2097" s="9">
        <v>121.19297987503028</v>
      </c>
      <c r="G2097" s="9">
        <v>137.49858083016866</v>
      </c>
      <c r="H2097" s="9">
        <v>198.62199755395733</v>
      </c>
      <c r="I2097" s="9">
        <f t="shared" si="52"/>
        <v>146.004562213025</v>
      </c>
    </row>
    <row r="2098" spans="1:9" x14ac:dyDescent="0.25">
      <c r="A2098" s="16"/>
      <c r="B2098" s="5">
        <f>DATE(YEAR(siječanj!B2098),MONTH(siječanj!B2098)+8,DAY(siječanj!B2098))</f>
        <v>44096</v>
      </c>
      <c r="C2098" s="8">
        <v>21.8229166666667</v>
      </c>
      <c r="D2098">
        <v>0.92793948761817968</v>
      </c>
      <c r="E2098" s="6">
        <v>157.336142116291</v>
      </c>
      <c r="F2098" s="9">
        <v>116.51565749802337</v>
      </c>
      <c r="G2098" s="9">
        <v>132.73162673793666</v>
      </c>
      <c r="H2098" s="9">
        <v>216.50235771765676</v>
      </c>
      <c r="I2098" s="9">
        <f t="shared" si="52"/>
        <v>145.99841909921219</v>
      </c>
    </row>
    <row r="2099" spans="1:9" x14ac:dyDescent="0.25">
      <c r="A2099" s="16"/>
      <c r="B2099" s="5">
        <f>DATE(YEAR(siječanj!B2099),MONTH(siječanj!B2099)+8,DAY(siječanj!B2099))</f>
        <v>44096</v>
      </c>
      <c r="C2099" s="8">
        <v>21.8333333333333</v>
      </c>
      <c r="D2099">
        <v>0.92793948761817968</v>
      </c>
      <c r="E2099" s="6">
        <v>157.24475005777947</v>
      </c>
      <c r="F2099" s="9">
        <v>111.26601289412628</v>
      </c>
      <c r="G2099" s="9">
        <v>123.61534352960895</v>
      </c>
      <c r="H2099" s="9">
        <v>222.42084767268233</v>
      </c>
      <c r="I2099" s="9">
        <f t="shared" si="52"/>
        <v>145.9136127992646</v>
      </c>
    </row>
    <row r="2100" spans="1:9" x14ac:dyDescent="0.25">
      <c r="A2100" s="16"/>
      <c r="B2100" s="5">
        <f>DATE(YEAR(siječanj!B2100),MONTH(siječanj!B2100)+8,DAY(siječanj!B2100))</f>
        <v>44096</v>
      </c>
      <c r="C2100" s="8">
        <v>21.84375</v>
      </c>
      <c r="D2100">
        <v>0.92793948761817968</v>
      </c>
      <c r="E2100" s="6">
        <v>156.01733112775008</v>
      </c>
      <c r="F2100" s="9">
        <v>93.973180611381679</v>
      </c>
      <c r="G2100" s="9">
        <v>106.19204188571676</v>
      </c>
      <c r="H2100" s="9">
        <v>222.9611860188117</v>
      </c>
      <c r="I2100" s="9">
        <f t="shared" si="52"/>
        <v>144.77464230624028</v>
      </c>
    </row>
    <row r="2101" spans="1:9" x14ac:dyDescent="0.25">
      <c r="A2101" s="16"/>
      <c r="B2101" s="5">
        <f>DATE(YEAR(siječanj!B2101),MONTH(siječanj!B2101)+8,DAY(siječanj!B2101))</f>
        <v>44096</v>
      </c>
      <c r="C2101" s="8">
        <v>21.8541666666667</v>
      </c>
      <c r="D2101">
        <v>0.92793948761817968</v>
      </c>
      <c r="E2101" s="6">
        <v>155.61942319329478</v>
      </c>
      <c r="F2101" s="9">
        <v>87.524729124716302</v>
      </c>
      <c r="G2101" s="9">
        <v>100.15210294468601</v>
      </c>
      <c r="H2101" s="9">
        <v>223.05669095072713</v>
      </c>
      <c r="I2101" s="9">
        <f t="shared" si="52"/>
        <v>144.40540782142261</v>
      </c>
    </row>
    <row r="2102" spans="1:9" x14ac:dyDescent="0.25">
      <c r="A2102" s="16"/>
      <c r="B2102" s="5">
        <f>DATE(YEAR(siječanj!B2102),MONTH(siječanj!B2102)+8,DAY(siječanj!B2102))</f>
        <v>44096</v>
      </c>
      <c r="C2102" s="8">
        <v>21.8645833333333</v>
      </c>
      <c r="D2102">
        <v>0.92793948761817968</v>
      </c>
      <c r="E2102" s="6">
        <v>154.80787332318991</v>
      </c>
      <c r="F2102" s="9">
        <v>84.288823376942815</v>
      </c>
      <c r="G2102" s="9">
        <v>96.099341980030843</v>
      </c>
      <c r="H2102" s="9">
        <v>224.00390536734852</v>
      </c>
      <c r="I2102" s="9">
        <f t="shared" si="52"/>
        <v>143.65233865078091</v>
      </c>
    </row>
    <row r="2103" spans="1:9" x14ac:dyDescent="0.25">
      <c r="A2103" s="16"/>
      <c r="B2103" s="5">
        <f>DATE(YEAR(siječanj!B2103),MONTH(siječanj!B2103)+8,DAY(siječanj!B2103))</f>
        <v>44096</v>
      </c>
      <c r="C2103" s="8">
        <v>21.875</v>
      </c>
      <c r="D2103">
        <v>0.92793948761817968</v>
      </c>
      <c r="E2103" s="6">
        <v>151.77356161704074</v>
      </c>
      <c r="F2103" s="9">
        <v>81.626236464042066</v>
      </c>
      <c r="G2103" s="9">
        <v>88.964369515268999</v>
      </c>
      <c r="H2103" s="9">
        <v>225.40249324014036</v>
      </c>
      <c r="I2103" s="9">
        <f t="shared" si="52"/>
        <v>140.83668100090301</v>
      </c>
    </row>
    <row r="2104" spans="1:9" x14ac:dyDescent="0.25">
      <c r="A2104" s="16"/>
      <c r="B2104" s="5">
        <f>DATE(YEAR(siječanj!B2104),MONTH(siječanj!B2104)+8,DAY(siječanj!B2104))</f>
        <v>44096</v>
      </c>
      <c r="C2104" s="8">
        <v>21.8854166666667</v>
      </c>
      <c r="D2104">
        <v>0.92793948761817968</v>
      </c>
      <c r="E2104" s="6">
        <v>156.94943002243949</v>
      </c>
      <c r="F2104" s="9">
        <v>77.480286977867607</v>
      </c>
      <c r="G2104" s="9">
        <v>73.59362415808296</v>
      </c>
      <c r="H2104" s="9">
        <v>231.42827235437153</v>
      </c>
      <c r="I2104" s="9">
        <f t="shared" si="52"/>
        <v>145.63957367698785</v>
      </c>
    </row>
    <row r="2105" spans="1:9" x14ac:dyDescent="0.25">
      <c r="A2105" s="16"/>
      <c r="B2105" s="5">
        <f>DATE(YEAR(siječanj!B2105),MONTH(siječanj!B2105)+8,DAY(siječanj!B2105))</f>
        <v>44096</v>
      </c>
      <c r="C2105" s="8">
        <v>21.8958333333333</v>
      </c>
      <c r="D2105">
        <v>0.92793948761817968</v>
      </c>
      <c r="E2105" s="6">
        <v>159.13659143490077</v>
      </c>
      <c r="F2105" s="9">
        <v>73.46184303475269</v>
      </c>
      <c r="G2105" s="9">
        <v>63.600992275728458</v>
      </c>
      <c r="H2105" s="9">
        <v>235.4688230275691</v>
      </c>
      <c r="I2105" s="9">
        <f t="shared" si="52"/>
        <v>147.66912711740542</v>
      </c>
    </row>
    <row r="2106" spans="1:9" x14ac:dyDescent="0.25">
      <c r="A2106" s="16"/>
      <c r="B2106" s="5">
        <f>DATE(YEAR(siječanj!B2106),MONTH(siječanj!B2106)+8,DAY(siječanj!B2106))</f>
        <v>44096</v>
      </c>
      <c r="C2106" s="8">
        <v>21.90625</v>
      </c>
      <c r="D2106">
        <v>0.92793948761817968</v>
      </c>
      <c r="E2106" s="6">
        <v>155.81413861527665</v>
      </c>
      <c r="F2106" s="9">
        <v>71.909642176231714</v>
      </c>
      <c r="G2106" s="9">
        <v>60.037121896125626</v>
      </c>
      <c r="H2106" s="9">
        <v>236.78521713516906</v>
      </c>
      <c r="I2106" s="9">
        <f t="shared" si="52"/>
        <v>144.58609195032784</v>
      </c>
    </row>
    <row r="2107" spans="1:9" x14ac:dyDescent="0.25">
      <c r="A2107" s="16"/>
      <c r="B2107" s="5">
        <f>DATE(YEAR(siječanj!B2107),MONTH(siječanj!B2107)+8,DAY(siječanj!B2107))</f>
        <v>44096</v>
      </c>
      <c r="C2107" s="8">
        <v>21.9166666666667</v>
      </c>
      <c r="D2107">
        <v>0.92793948761817968</v>
      </c>
      <c r="E2107" s="6">
        <v>150.82806937348687</v>
      </c>
      <c r="F2107" s="9">
        <v>71.332457466845938</v>
      </c>
      <c r="G2107" s="9">
        <v>57.414834027295242</v>
      </c>
      <c r="H2107" s="9">
        <v>235.12664815193085</v>
      </c>
      <c r="I2107" s="9">
        <f t="shared" si="52"/>
        <v>139.95932141287267</v>
      </c>
    </row>
    <row r="2108" spans="1:9" x14ac:dyDescent="0.25">
      <c r="A2108" s="16"/>
      <c r="B2108" s="5">
        <f>DATE(YEAR(siječanj!B2108),MONTH(siječanj!B2108)+8,DAY(siječanj!B2108))</f>
        <v>44096</v>
      </c>
      <c r="C2108" s="8">
        <v>21.9270833333333</v>
      </c>
      <c r="D2108">
        <v>0.92793948761817968</v>
      </c>
      <c r="E2108" s="6">
        <v>143.693139136122</v>
      </c>
      <c r="F2108" s="9">
        <v>70.153707319726763</v>
      </c>
      <c r="G2108" s="9">
        <v>55.011002258326322</v>
      </c>
      <c r="H2108" s="9">
        <v>236.48927475838136</v>
      </c>
      <c r="I2108" s="9">
        <f t="shared" si="52"/>
        <v>133.33853790422086</v>
      </c>
    </row>
    <row r="2109" spans="1:9" x14ac:dyDescent="0.25">
      <c r="A2109" s="16"/>
      <c r="B2109" s="5">
        <f>DATE(YEAR(siječanj!B2109),MONTH(siječanj!B2109)+8,DAY(siječanj!B2109))</f>
        <v>44096</v>
      </c>
      <c r="C2109" s="8">
        <v>21.9375</v>
      </c>
      <c r="D2109">
        <v>0.92793948761817968</v>
      </c>
      <c r="E2109" s="6">
        <v>133.73925793815459</v>
      </c>
      <c r="F2109" s="9">
        <v>66.988448218459197</v>
      </c>
      <c r="G2109" s="9">
        <v>53.129358222578219</v>
      </c>
      <c r="H2109" s="9">
        <v>235.82546747212328</v>
      </c>
      <c r="I2109" s="9">
        <f t="shared" si="52"/>
        <v>124.10193848556675</v>
      </c>
    </row>
    <row r="2110" spans="1:9" x14ac:dyDescent="0.25">
      <c r="A2110" s="16"/>
      <c r="B2110" s="5">
        <f>DATE(YEAR(siječanj!B2110),MONTH(siječanj!B2110)+8,DAY(siječanj!B2110))</f>
        <v>44096</v>
      </c>
      <c r="C2110" s="8">
        <v>21.9479166666667</v>
      </c>
      <c r="D2110">
        <v>0.92793948761817968</v>
      </c>
      <c r="E2110" s="6">
        <v>121.64685469520231</v>
      </c>
      <c r="F2110" s="9">
        <v>64.997112949040428</v>
      </c>
      <c r="G2110" s="9">
        <v>52.190773538692824</v>
      </c>
      <c r="H2110" s="9">
        <v>234.09851092557545</v>
      </c>
      <c r="I2110" s="9">
        <f t="shared" si="52"/>
        <v>112.88092001622918</v>
      </c>
    </row>
    <row r="2111" spans="1:9" x14ac:dyDescent="0.25">
      <c r="A2111" s="16"/>
      <c r="B2111" s="5">
        <f>DATE(YEAR(siječanj!B2111),MONTH(siječanj!B2111)+8,DAY(siječanj!B2111))</f>
        <v>44096</v>
      </c>
      <c r="C2111" s="8">
        <v>21.9583333333333</v>
      </c>
      <c r="D2111">
        <v>0.92793948761817968</v>
      </c>
      <c r="E2111" s="6">
        <v>110.2140356298067</v>
      </c>
      <c r="F2111" s="9">
        <v>62.900289939531717</v>
      </c>
      <c r="G2111" s="9">
        <v>51.216816905433333</v>
      </c>
      <c r="H2111" s="9">
        <v>233.94016939803598</v>
      </c>
      <c r="I2111" s="9">
        <f t="shared" si="52"/>
        <v>102.27195575065463</v>
      </c>
    </row>
    <row r="2112" spans="1:9" x14ac:dyDescent="0.25">
      <c r="A2112" s="16"/>
      <c r="B2112" s="5">
        <f>DATE(YEAR(siječanj!B2112),MONTH(siječanj!B2112)+8,DAY(siječanj!B2112))</f>
        <v>44096</v>
      </c>
      <c r="C2112" s="8">
        <v>21.96875</v>
      </c>
      <c r="D2112">
        <v>0.92793948761817968</v>
      </c>
      <c r="E2112" s="6">
        <v>100.18530291731125</v>
      </c>
      <c r="F2112" s="9">
        <v>61.094496553834546</v>
      </c>
      <c r="G2112" s="9">
        <v>50.839656572539411</v>
      </c>
      <c r="H2112" s="9">
        <v>233.87870435857616</v>
      </c>
      <c r="I2112" s="9">
        <f t="shared" si="52"/>
        <v>92.965898655961922</v>
      </c>
    </row>
    <row r="2113" spans="1:9" x14ac:dyDescent="0.25">
      <c r="A2113" s="16"/>
      <c r="B2113" s="5">
        <f>DATE(YEAR(siječanj!B2113),MONTH(siječanj!B2113)+8,DAY(siječanj!B2113))</f>
        <v>44096</v>
      </c>
      <c r="C2113" s="8">
        <v>21.9791666666667</v>
      </c>
      <c r="D2113">
        <v>0.92793948761817968</v>
      </c>
      <c r="E2113" s="6">
        <v>91.19790974263158</v>
      </c>
      <c r="F2113" s="9">
        <v>60.65753217644717</v>
      </c>
      <c r="G2113" s="9">
        <v>51.00727803628542</v>
      </c>
      <c r="H2113" s="9">
        <v>233.63958743619904</v>
      </c>
      <c r="I2113" s="9">
        <f t="shared" si="52"/>
        <v>84.626141638426546</v>
      </c>
    </row>
    <row r="2114" spans="1:9" ht="15.75" thickBot="1" x14ac:dyDescent="0.3">
      <c r="A2114" s="16"/>
      <c r="B2114" s="5">
        <f>DATE(YEAR(siječanj!B2114),MONTH(siječanj!B2114)+8,DAY(siječanj!B2114))</f>
        <v>44096</v>
      </c>
      <c r="C2114" s="8">
        <v>21.9895833333333</v>
      </c>
      <c r="D2114">
        <v>0.92793948761817968</v>
      </c>
      <c r="E2114" s="6">
        <v>83.40077036164304</v>
      </c>
      <c r="F2114" s="9">
        <v>58.737088686949406</v>
      </c>
      <c r="G2114" s="9">
        <v>49.888791633935988</v>
      </c>
      <c r="H2114" s="9">
        <v>234.63890604636086</v>
      </c>
      <c r="I2114" s="9">
        <f t="shared" si="52"/>
        <v>77.390868116344507</v>
      </c>
    </row>
    <row r="2115" spans="1:9" x14ac:dyDescent="0.25">
      <c r="A2115" s="15">
        <f t="shared" ref="A2115" si="53">A2019+1</f>
        <v>267</v>
      </c>
      <c r="B2115" s="5">
        <f>DATE(YEAR(siječanj!B2115),MONTH(siječanj!B2115)+8,DAY(siječanj!B2115))</f>
        <v>44097</v>
      </c>
      <c r="C2115" s="8">
        <v>22</v>
      </c>
      <c r="D2115">
        <v>0.92678357706790782</v>
      </c>
      <c r="E2115" s="6">
        <v>76.022593926872304</v>
      </c>
      <c r="F2115" s="9">
        <v>57.921224402900727</v>
      </c>
      <c r="G2115" s="9">
        <v>49.387861583473814</v>
      </c>
      <c r="H2115" s="9">
        <v>235.49959987137262</v>
      </c>
      <c r="I2115" s="9">
        <f t="shared" si="52"/>
        <v>70.456491537527725</v>
      </c>
    </row>
    <row r="2116" spans="1:9" x14ac:dyDescent="0.25">
      <c r="A2116" s="16"/>
      <c r="B2116" s="5">
        <f>DATE(YEAR(siječanj!B2116),MONTH(siječanj!B2116)+8,DAY(siječanj!B2116))</f>
        <v>44097</v>
      </c>
      <c r="C2116" s="8">
        <v>22.0104166666667</v>
      </c>
      <c r="D2116">
        <v>0.92678357706790782</v>
      </c>
      <c r="E2116" s="6">
        <v>70.436163651310636</v>
      </c>
      <c r="F2116" s="9">
        <v>57.639019582031572</v>
      </c>
      <c r="G2116" s="9">
        <v>49.768232440477028</v>
      </c>
      <c r="H2116" s="9">
        <v>235.55440534328429</v>
      </c>
      <c r="I2116" s="9">
        <f t="shared" ref="I2116:I2179" si="54">D2116*E2116</f>
        <v>65.279079703702223</v>
      </c>
    </row>
    <row r="2117" spans="1:9" x14ac:dyDescent="0.25">
      <c r="A2117" s="16"/>
      <c r="B2117" s="5">
        <f>DATE(YEAR(siječanj!B2117),MONTH(siječanj!B2117)+8,DAY(siječanj!B2117))</f>
        <v>44097</v>
      </c>
      <c r="C2117" s="8">
        <v>22.0208333333333</v>
      </c>
      <c r="D2117">
        <v>0.92678357706790782</v>
      </c>
      <c r="E2117" s="6">
        <v>66.164514611944881</v>
      </c>
      <c r="F2117" s="9">
        <v>57.150010567619262</v>
      </c>
      <c r="G2117" s="9">
        <v>48.853915305702728</v>
      </c>
      <c r="H2117" s="9">
        <v>235.78872331315662</v>
      </c>
      <c r="I2117" s="9">
        <f t="shared" si="54"/>
        <v>61.320185527020129</v>
      </c>
    </row>
    <row r="2118" spans="1:9" x14ac:dyDescent="0.25">
      <c r="A2118" s="16"/>
      <c r="B2118" s="5">
        <f>DATE(YEAR(siječanj!B2118),MONTH(siječanj!B2118)+8,DAY(siječanj!B2118))</f>
        <v>44097</v>
      </c>
      <c r="C2118" s="8">
        <v>22.03125</v>
      </c>
      <c r="D2118">
        <v>0.92678357706790782</v>
      </c>
      <c r="E2118" s="6">
        <v>62.723478283884916</v>
      </c>
      <c r="F2118" s="9">
        <v>56.682336197478854</v>
      </c>
      <c r="G2118" s="9">
        <v>49.101715595923103</v>
      </c>
      <c r="H2118" s="9">
        <v>235.57361310586259</v>
      </c>
      <c r="I2118" s="9">
        <f t="shared" si="54"/>
        <v>58.1310895700801</v>
      </c>
    </row>
    <row r="2119" spans="1:9" x14ac:dyDescent="0.25">
      <c r="A2119" s="16"/>
      <c r="B2119" s="5">
        <f>DATE(YEAR(siječanj!B2119),MONTH(siječanj!B2119)+8,DAY(siječanj!B2119))</f>
        <v>44097</v>
      </c>
      <c r="C2119" s="8">
        <v>22.0416666666667</v>
      </c>
      <c r="D2119">
        <v>0.92678357706790782</v>
      </c>
      <c r="E2119" s="6">
        <v>59.476391310237069</v>
      </c>
      <c r="F2119" s="9">
        <v>56.280538418702029</v>
      </c>
      <c r="G2119" s="9">
        <v>48.820846907377046</v>
      </c>
      <c r="H2119" s="9">
        <v>235.46600521174591</v>
      </c>
      <c r="I2119" s="9">
        <f t="shared" si="54"/>
        <v>55.121742689592139</v>
      </c>
    </row>
    <row r="2120" spans="1:9" x14ac:dyDescent="0.25">
      <c r="A2120" s="16"/>
      <c r="B2120" s="5">
        <f>DATE(YEAR(siječanj!B2120),MONTH(siječanj!B2120)+8,DAY(siječanj!B2120))</f>
        <v>44097</v>
      </c>
      <c r="C2120" s="8">
        <v>22.0520833333333</v>
      </c>
      <c r="D2120">
        <v>0.92678357706790782</v>
      </c>
      <c r="E2120" s="6">
        <v>57.85664114124404</v>
      </c>
      <c r="F2120" s="9">
        <v>55.43720713642422</v>
      </c>
      <c r="G2120" s="9">
        <v>47.169164687267077</v>
      </c>
      <c r="H2120" s="9">
        <v>235.77272082852775</v>
      </c>
      <c r="I2120" s="9">
        <f t="shared" si="54"/>
        <v>53.620584834016434</v>
      </c>
    </row>
    <row r="2121" spans="1:9" x14ac:dyDescent="0.25">
      <c r="A2121" s="16"/>
      <c r="B2121" s="5">
        <f>DATE(YEAR(siječanj!B2121),MONTH(siječanj!B2121)+8,DAY(siječanj!B2121))</f>
        <v>44097</v>
      </c>
      <c r="C2121" s="8">
        <v>22.0625</v>
      </c>
      <c r="D2121">
        <v>0.92678357706790782</v>
      </c>
      <c r="E2121" s="6">
        <v>55.898847861890204</v>
      </c>
      <c r="F2121" s="9">
        <v>55.053259892560902</v>
      </c>
      <c r="G2121" s="9">
        <v>47.312502549281447</v>
      </c>
      <c r="H2121" s="9">
        <v>235.30992371393526</v>
      </c>
      <c r="I2121" s="9">
        <f t="shared" si="54"/>
        <v>51.806134175417377</v>
      </c>
    </row>
    <row r="2122" spans="1:9" x14ac:dyDescent="0.25">
      <c r="A2122" s="16"/>
      <c r="B2122" s="5">
        <f>DATE(YEAR(siječanj!B2122),MONTH(siječanj!B2122)+8,DAY(siječanj!B2122))</f>
        <v>44097</v>
      </c>
      <c r="C2122" s="8">
        <v>22.0729166666667</v>
      </c>
      <c r="D2122">
        <v>0.92678357706790782</v>
      </c>
      <c r="E2122" s="6">
        <v>54.696866126538417</v>
      </c>
      <c r="F2122" s="9">
        <v>55.116452072100486</v>
      </c>
      <c r="G2122" s="9">
        <v>46.84749023729195</v>
      </c>
      <c r="H2122" s="9">
        <v>235.54593496302266</v>
      </c>
      <c r="I2122" s="9">
        <f t="shared" si="54"/>
        <v>50.692157243157752</v>
      </c>
    </row>
    <row r="2123" spans="1:9" x14ac:dyDescent="0.25">
      <c r="A2123" s="16"/>
      <c r="B2123" s="5">
        <f>DATE(YEAR(siječanj!B2123),MONTH(siječanj!B2123)+8,DAY(siječanj!B2123))</f>
        <v>44097</v>
      </c>
      <c r="C2123" s="8">
        <v>22.0833333333333</v>
      </c>
      <c r="D2123">
        <v>0.92678357706790782</v>
      </c>
      <c r="E2123" s="6">
        <v>53.583388888304462</v>
      </c>
      <c r="F2123" s="9">
        <v>55.138204648752172</v>
      </c>
      <c r="G2123" s="9">
        <v>47.491830386560949</v>
      </c>
      <c r="H2123" s="9">
        <v>235.65176989419649</v>
      </c>
      <c r="I2123" s="9">
        <f t="shared" si="54"/>
        <v>49.660204825323596</v>
      </c>
    </row>
    <row r="2124" spans="1:9" x14ac:dyDescent="0.25">
      <c r="A2124" s="16"/>
      <c r="B2124" s="5">
        <f>DATE(YEAR(siječanj!B2124),MONTH(siječanj!B2124)+8,DAY(siječanj!B2124))</f>
        <v>44097</v>
      </c>
      <c r="C2124" s="8">
        <v>22.09375</v>
      </c>
      <c r="D2124">
        <v>0.92678357706790782</v>
      </c>
      <c r="E2124" s="6">
        <v>52.606452335173607</v>
      </c>
      <c r="F2124" s="9">
        <v>55.21657902570356</v>
      </c>
      <c r="G2124" s="9">
        <v>47.53193384584111</v>
      </c>
      <c r="H2124" s="9">
        <v>235.85402811224824</v>
      </c>
      <c r="I2124" s="9">
        <f t="shared" si="54"/>
        <v>48.754796072044584</v>
      </c>
    </row>
    <row r="2125" spans="1:9" x14ac:dyDescent="0.25">
      <c r="A2125" s="16"/>
      <c r="B2125" s="5">
        <f>DATE(YEAR(siječanj!B2125),MONTH(siječanj!B2125)+8,DAY(siječanj!B2125))</f>
        <v>44097</v>
      </c>
      <c r="C2125" s="8">
        <v>22.1041666666667</v>
      </c>
      <c r="D2125">
        <v>0.92678357706790782</v>
      </c>
      <c r="E2125" s="6">
        <v>52.703341125938216</v>
      </c>
      <c r="F2125" s="9">
        <v>56.106336969362658</v>
      </c>
      <c r="G2125" s="9">
        <v>48.84199623494699</v>
      </c>
      <c r="H2125" s="9">
        <v>235.5398511104076</v>
      </c>
      <c r="I2125" s="9">
        <f t="shared" si="54"/>
        <v>48.844591012127196</v>
      </c>
    </row>
    <row r="2126" spans="1:9" x14ac:dyDescent="0.25">
      <c r="A2126" s="16"/>
      <c r="B2126" s="5">
        <f>DATE(YEAR(siječanj!B2126),MONTH(siječanj!B2126)+8,DAY(siječanj!B2126))</f>
        <v>44097</v>
      </c>
      <c r="C2126" s="8">
        <v>22.1145833333333</v>
      </c>
      <c r="D2126">
        <v>0.92678357706790782</v>
      </c>
      <c r="E2126" s="6">
        <v>52.221642576640278</v>
      </c>
      <c r="F2126" s="9">
        <v>56.031752113893361</v>
      </c>
      <c r="G2126" s="9">
        <v>48.378717605976505</v>
      </c>
      <c r="H2126" s="9">
        <v>235.35319795439247</v>
      </c>
      <c r="I2126" s="9">
        <f t="shared" si="54"/>
        <v>48.398160707540434</v>
      </c>
    </row>
    <row r="2127" spans="1:9" x14ac:dyDescent="0.25">
      <c r="A2127" s="16"/>
      <c r="B2127" s="5">
        <f>DATE(YEAR(siječanj!B2127),MONTH(siječanj!B2127)+8,DAY(siječanj!B2127))</f>
        <v>44097</v>
      </c>
      <c r="C2127" s="8">
        <v>22.125</v>
      </c>
      <c r="D2127">
        <v>0.92678357706790782</v>
      </c>
      <c r="E2127" s="6">
        <v>52.542680171593155</v>
      </c>
      <c r="F2127" s="9">
        <v>55.516015520077687</v>
      </c>
      <c r="G2127" s="9">
        <v>47.887543535651432</v>
      </c>
      <c r="H2127" s="9">
        <v>235.39877605062873</v>
      </c>
      <c r="I2127" s="9">
        <f t="shared" si="54"/>
        <v>48.695693078164133</v>
      </c>
    </row>
    <row r="2128" spans="1:9" x14ac:dyDescent="0.25">
      <c r="A2128" s="16"/>
      <c r="B2128" s="5">
        <f>DATE(YEAR(siječanj!B2128),MONTH(siječanj!B2128)+8,DAY(siječanj!B2128))</f>
        <v>44097</v>
      </c>
      <c r="C2128" s="8">
        <v>22.1354166666667</v>
      </c>
      <c r="D2128">
        <v>0.92678357706790782</v>
      </c>
      <c r="E2128" s="6">
        <v>53.013133520263452</v>
      </c>
      <c r="F2128" s="9">
        <v>55.293828200093991</v>
      </c>
      <c r="G2128" s="9">
        <v>48.20296548992372</v>
      </c>
      <c r="H2128" s="9">
        <v>235.16320605018385</v>
      </c>
      <c r="I2128" s="9">
        <f t="shared" si="54"/>
        <v>49.131701515488373</v>
      </c>
    </row>
    <row r="2129" spans="1:9" x14ac:dyDescent="0.25">
      <c r="A2129" s="16"/>
      <c r="B2129" s="5">
        <f>DATE(YEAR(siječanj!B2129),MONTH(siječanj!B2129)+8,DAY(siječanj!B2129))</f>
        <v>44097</v>
      </c>
      <c r="C2129" s="8">
        <v>22.1458333333333</v>
      </c>
      <c r="D2129">
        <v>0.92678357706790782</v>
      </c>
      <c r="E2129" s="6">
        <v>53.51853771460322</v>
      </c>
      <c r="F2129" s="9">
        <v>55.116146659976799</v>
      </c>
      <c r="G2129" s="9">
        <v>47.387392037285764</v>
      </c>
      <c r="H2129" s="9">
        <v>234.86782444763034</v>
      </c>
      <c r="I2129" s="9">
        <f t="shared" si="54"/>
        <v>49.600101822583703</v>
      </c>
    </row>
    <row r="2130" spans="1:9" x14ac:dyDescent="0.25">
      <c r="A2130" s="16"/>
      <c r="B2130" s="5">
        <f>DATE(YEAR(siječanj!B2130),MONTH(siječanj!B2130)+8,DAY(siječanj!B2130))</f>
        <v>44097</v>
      </c>
      <c r="C2130" s="8">
        <v>22.15625</v>
      </c>
      <c r="D2130">
        <v>0.92678357706790782</v>
      </c>
      <c r="E2130" s="6">
        <v>54.183953285374514</v>
      </c>
      <c r="F2130" s="9">
        <v>54.54212055492286</v>
      </c>
      <c r="G2130" s="9">
        <v>47.325669711284668</v>
      </c>
      <c r="H2130" s="9">
        <v>234.95266570467729</v>
      </c>
      <c r="I2130" s="9">
        <f t="shared" si="54"/>
        <v>50.216798045499807</v>
      </c>
    </row>
    <row r="2131" spans="1:9" x14ac:dyDescent="0.25">
      <c r="A2131" s="16"/>
      <c r="B2131" s="5">
        <f>DATE(YEAR(siječanj!B2131),MONTH(siječanj!B2131)+8,DAY(siječanj!B2131))</f>
        <v>44097</v>
      </c>
      <c r="C2131" s="8">
        <v>22.1666666666667</v>
      </c>
      <c r="D2131">
        <v>0.92678357706790782</v>
      </c>
      <c r="E2131" s="6">
        <v>56.870658870147146</v>
      </c>
      <c r="F2131" s="9">
        <v>54.734429728332522</v>
      </c>
      <c r="G2131" s="9">
        <v>47.691549065089575</v>
      </c>
      <c r="H2131" s="9">
        <v>235.0244199054851</v>
      </c>
      <c r="I2131" s="9">
        <f t="shared" si="54"/>
        <v>52.70679265788371</v>
      </c>
    </row>
    <row r="2132" spans="1:9" x14ac:dyDescent="0.25">
      <c r="A2132" s="16"/>
      <c r="B2132" s="5">
        <f>DATE(YEAR(siječanj!B2132),MONTH(siječanj!B2132)+8,DAY(siječanj!B2132))</f>
        <v>44097</v>
      </c>
      <c r="C2132" s="8">
        <v>22.1770833333333</v>
      </c>
      <c r="D2132">
        <v>0.92678357706790782</v>
      </c>
      <c r="E2132" s="6">
        <v>59.162801155678792</v>
      </c>
      <c r="F2132" s="9">
        <v>54.797754521031081</v>
      </c>
      <c r="G2132" s="9">
        <v>49.110363945242504</v>
      </c>
      <c r="H2132" s="9">
        <v>234.24733721997291</v>
      </c>
      <c r="I2132" s="9">
        <f t="shared" si="54"/>
        <v>54.831112484417339</v>
      </c>
    </row>
    <row r="2133" spans="1:9" x14ac:dyDescent="0.25">
      <c r="A2133" s="16"/>
      <c r="B2133" s="5">
        <f>DATE(YEAR(siječanj!B2133),MONTH(siječanj!B2133)+8,DAY(siječanj!B2133))</f>
        <v>44097</v>
      </c>
      <c r="C2133" s="8">
        <v>22.1875</v>
      </c>
      <c r="D2133">
        <v>0.92678357706790782</v>
      </c>
      <c r="E2133" s="6">
        <v>62.959807167552057</v>
      </c>
      <c r="F2133" s="9">
        <v>54.66165725270249</v>
      </c>
      <c r="G2133" s="9">
        <v>47.455671858780072</v>
      </c>
      <c r="H2133" s="9">
        <v>225.46915863888364</v>
      </c>
      <c r="I2133" s="9">
        <f t="shared" si="54"/>
        <v>58.350115298249598</v>
      </c>
    </row>
    <row r="2134" spans="1:9" x14ac:dyDescent="0.25">
      <c r="A2134" s="16"/>
      <c r="B2134" s="5">
        <f>DATE(YEAR(siječanj!B2134),MONTH(siječanj!B2134)+8,DAY(siječanj!B2134))</f>
        <v>44097</v>
      </c>
      <c r="C2134" s="8">
        <v>22.1979166666667</v>
      </c>
      <c r="D2134">
        <v>0.92678357706790782</v>
      </c>
      <c r="E2134" s="6">
        <v>67.539297893101519</v>
      </c>
      <c r="F2134" s="9">
        <v>55.43503308433322</v>
      </c>
      <c r="G2134" s="9">
        <v>46.967668181012925</v>
      </c>
      <c r="H2134" s="9">
        <v>206.38368767364415</v>
      </c>
      <c r="I2134" s="9">
        <f t="shared" si="54"/>
        <v>62.594312094023635</v>
      </c>
    </row>
    <row r="2135" spans="1:9" x14ac:dyDescent="0.25">
      <c r="A2135" s="16"/>
      <c r="B2135" s="5">
        <f>DATE(YEAR(siječanj!B2135),MONTH(siječanj!B2135)+8,DAY(siječanj!B2135))</f>
        <v>44097</v>
      </c>
      <c r="C2135" s="8">
        <v>22.2083333333333</v>
      </c>
      <c r="D2135">
        <v>0.92678357706790782</v>
      </c>
      <c r="E2135" s="6">
        <v>73.639386346186839</v>
      </c>
      <c r="F2135" s="9">
        <v>56.219198804807448</v>
      </c>
      <c r="G2135" s="9">
        <v>47.994843264539028</v>
      </c>
      <c r="H2135" s="9">
        <v>191.76768994747425</v>
      </c>
      <c r="I2135" s="9">
        <f t="shared" si="54"/>
        <v>68.247773891004684</v>
      </c>
    </row>
    <row r="2136" spans="1:9" x14ac:dyDescent="0.25">
      <c r="A2136" s="16"/>
      <c r="B2136" s="5">
        <f>DATE(YEAR(siječanj!B2136),MONTH(siječanj!B2136)+8,DAY(siječanj!B2136))</f>
        <v>44097</v>
      </c>
      <c r="C2136" s="8">
        <v>22.21875</v>
      </c>
      <c r="D2136">
        <v>0.92678357706790782</v>
      </c>
      <c r="E2136" s="6">
        <v>79.85526058155763</v>
      </c>
      <c r="F2136" s="9">
        <v>61.042005854365797</v>
      </c>
      <c r="G2136" s="9">
        <v>48.024953967529029</v>
      </c>
      <c r="H2136" s="9">
        <v>168.95034314947551</v>
      </c>
      <c r="I2136" s="9">
        <f t="shared" si="54"/>
        <v>74.008544049465883</v>
      </c>
    </row>
    <row r="2137" spans="1:9" x14ac:dyDescent="0.25">
      <c r="A2137" s="16"/>
      <c r="B2137" s="5">
        <f>DATE(YEAR(siječanj!B2137),MONTH(siječanj!B2137)+8,DAY(siječanj!B2137))</f>
        <v>44097</v>
      </c>
      <c r="C2137" s="8">
        <v>22.2291666666667</v>
      </c>
      <c r="D2137">
        <v>0.92678357706790782</v>
      </c>
      <c r="E2137" s="6">
        <v>84.728727762598581</v>
      </c>
      <c r="F2137" s="9">
        <v>66.716494796636496</v>
      </c>
      <c r="G2137" s="9">
        <v>50.414410614798598</v>
      </c>
      <c r="H2137" s="9">
        <v>142.82326697958948</v>
      </c>
      <c r="I2137" s="9">
        <f t="shared" si="54"/>
        <v>78.525193396234059</v>
      </c>
    </row>
    <row r="2138" spans="1:9" x14ac:dyDescent="0.25">
      <c r="A2138" s="16"/>
      <c r="B2138" s="5">
        <f>DATE(YEAR(siječanj!B2138),MONTH(siječanj!B2138)+8,DAY(siječanj!B2138))</f>
        <v>44097</v>
      </c>
      <c r="C2138" s="8">
        <v>22.2395833333333</v>
      </c>
      <c r="D2138">
        <v>0.92678357706790782</v>
      </c>
      <c r="E2138" s="6">
        <v>90.289692214668833</v>
      </c>
      <c r="F2138" s="9">
        <v>68.203124475917591</v>
      </c>
      <c r="G2138" s="9">
        <v>53.875038565356952</v>
      </c>
      <c r="H2138" s="9">
        <v>112.43556065273901</v>
      </c>
      <c r="I2138" s="9">
        <f t="shared" si="54"/>
        <v>83.679003923071207</v>
      </c>
    </row>
    <row r="2139" spans="1:9" x14ac:dyDescent="0.25">
      <c r="A2139" s="16"/>
      <c r="B2139" s="5">
        <f>DATE(YEAR(siječanj!B2139),MONTH(siječanj!B2139)+8,DAY(siječanj!B2139))</f>
        <v>44097</v>
      </c>
      <c r="C2139" s="8">
        <v>22.25</v>
      </c>
      <c r="D2139">
        <v>0.92678357706790782</v>
      </c>
      <c r="E2139" s="6">
        <v>95.320006794614173</v>
      </c>
      <c r="F2139" s="9">
        <v>72.702283083138298</v>
      </c>
      <c r="G2139" s="9">
        <v>65.200354992322417</v>
      </c>
      <c r="H2139" s="9">
        <v>66.196761807466387</v>
      </c>
      <c r="I2139" s="9">
        <f t="shared" si="54"/>
        <v>88.341016863249806</v>
      </c>
    </row>
    <row r="2140" spans="1:9" x14ac:dyDescent="0.25">
      <c r="A2140" s="16"/>
      <c r="B2140" s="5">
        <f>DATE(YEAR(siječanj!B2140),MONTH(siječanj!B2140)+8,DAY(siječanj!B2140))</f>
        <v>44097</v>
      </c>
      <c r="C2140" s="8">
        <v>22.2604166666667</v>
      </c>
      <c r="D2140">
        <v>0.92678357706790782</v>
      </c>
      <c r="E2140" s="6">
        <v>98.36421913434198</v>
      </c>
      <c r="F2140" s="9">
        <v>90.036932715344847</v>
      </c>
      <c r="G2140" s="9">
        <v>83.559612703485499</v>
      </c>
      <c r="H2140" s="9">
        <v>34.612257683975173</v>
      </c>
      <c r="I2140" s="9">
        <f t="shared" si="54"/>
        <v>91.162342864817006</v>
      </c>
    </row>
    <row r="2141" spans="1:9" x14ac:dyDescent="0.25">
      <c r="A2141" s="16"/>
      <c r="B2141" s="5">
        <f>DATE(YEAR(siječanj!B2141),MONTH(siječanj!B2141)+8,DAY(siječanj!B2141))</f>
        <v>44097</v>
      </c>
      <c r="C2141" s="8">
        <v>22.2708333333333</v>
      </c>
      <c r="D2141">
        <v>0.92678357706790782</v>
      </c>
      <c r="E2141" s="6">
        <v>100.52795329229581</v>
      </c>
      <c r="F2141" s="9">
        <v>100.07737235594099</v>
      </c>
      <c r="G2141" s="9">
        <v>95.458677880866972</v>
      </c>
      <c r="H2141" s="9">
        <v>18.517753290249299</v>
      </c>
      <c r="I2141" s="9">
        <f t="shared" si="54"/>
        <v>93.167656147549465</v>
      </c>
    </row>
    <row r="2142" spans="1:9" x14ac:dyDescent="0.25">
      <c r="A2142" s="16"/>
      <c r="B2142" s="5">
        <f>DATE(YEAR(siječanj!B2142),MONTH(siječanj!B2142)+8,DAY(siječanj!B2142))</f>
        <v>44097</v>
      </c>
      <c r="C2142" s="8">
        <v>22.28125</v>
      </c>
      <c r="D2142">
        <v>0.92678357706790782</v>
      </c>
      <c r="E2142" s="6">
        <v>101.47686026229785</v>
      </c>
      <c r="F2142" s="9">
        <v>109.94228441560809</v>
      </c>
      <c r="G2142" s="9">
        <v>103.81451233551321</v>
      </c>
      <c r="H2142" s="9">
        <v>11.911700337625042</v>
      </c>
      <c r="I2142" s="9">
        <f t="shared" si="54"/>
        <v>94.047087543512632</v>
      </c>
    </row>
    <row r="2143" spans="1:9" x14ac:dyDescent="0.25">
      <c r="A2143" s="16"/>
      <c r="B2143" s="5">
        <f>DATE(YEAR(siječanj!B2143),MONTH(siječanj!B2143)+8,DAY(siječanj!B2143))</f>
        <v>44097</v>
      </c>
      <c r="C2143" s="8">
        <v>22.2916666666667</v>
      </c>
      <c r="D2143">
        <v>0.92678357706790782</v>
      </c>
      <c r="E2143" s="6">
        <v>99.422943272548665</v>
      </c>
      <c r="F2143" s="9">
        <v>116.21276904293543</v>
      </c>
      <c r="G2143" s="9">
        <v>109.78344250955675</v>
      </c>
      <c r="H2143" s="9">
        <v>4.7363878298783053</v>
      </c>
      <c r="I2143" s="9">
        <f t="shared" si="54"/>
        <v>92.143551008752326</v>
      </c>
    </row>
    <row r="2144" spans="1:9" x14ac:dyDescent="0.25">
      <c r="A2144" s="16"/>
      <c r="B2144" s="5">
        <f>DATE(YEAR(siječanj!B2144),MONTH(siječanj!B2144)+8,DAY(siječanj!B2144))</f>
        <v>44097</v>
      </c>
      <c r="C2144" s="8">
        <v>22.3020833333333</v>
      </c>
      <c r="D2144">
        <v>0.92678357706790782</v>
      </c>
      <c r="E2144" s="6">
        <v>96.784974788099618</v>
      </c>
      <c r="F2144" s="9">
        <v>129.29424140348868</v>
      </c>
      <c r="G2144" s="9">
        <v>120.66990436971317</v>
      </c>
      <c r="H2144" s="9">
        <v>3.3483550628758141</v>
      </c>
      <c r="I2144" s="9">
        <f t="shared" si="54"/>
        <v>89.698725140542237</v>
      </c>
    </row>
    <row r="2145" spans="1:9" x14ac:dyDescent="0.25">
      <c r="A2145" s="16"/>
      <c r="B2145" s="5">
        <f>DATE(YEAR(siječanj!B2145),MONTH(siječanj!B2145)+8,DAY(siječanj!B2145))</f>
        <v>44097</v>
      </c>
      <c r="C2145" s="8">
        <v>22.3125</v>
      </c>
      <c r="D2145">
        <v>0.92678357706790782</v>
      </c>
      <c r="E2145" s="6">
        <v>96.584329252855497</v>
      </c>
      <c r="F2145" s="9">
        <v>135.62195865536313</v>
      </c>
      <c r="G2145" s="9">
        <v>133.31727449333269</v>
      </c>
      <c r="H2145" s="9">
        <v>3.8262402913210196</v>
      </c>
      <c r="I2145" s="9">
        <f t="shared" si="54"/>
        <v>89.512770153665983</v>
      </c>
    </row>
    <row r="2146" spans="1:9" x14ac:dyDescent="0.25">
      <c r="A2146" s="16"/>
      <c r="B2146" s="5">
        <f>DATE(YEAR(siječanj!B2146),MONTH(siječanj!B2146)+8,DAY(siječanj!B2146))</f>
        <v>44097</v>
      </c>
      <c r="C2146" s="8">
        <v>22.3229166666667</v>
      </c>
      <c r="D2146">
        <v>0.92678357706790782</v>
      </c>
      <c r="E2146" s="6">
        <v>95.666978146084318</v>
      </c>
      <c r="F2146" s="9">
        <v>139.53148299057719</v>
      </c>
      <c r="G2146" s="9">
        <v>146.48454083859005</v>
      </c>
      <c r="H2146" s="9">
        <v>3.4634761364743234</v>
      </c>
      <c r="I2146" s="9">
        <f t="shared" si="54"/>
        <v>88.662584213505383</v>
      </c>
    </row>
    <row r="2147" spans="1:9" x14ac:dyDescent="0.25">
      <c r="A2147" s="16"/>
      <c r="B2147" s="5">
        <f>DATE(YEAR(siječanj!B2147),MONTH(siječanj!B2147)+8,DAY(siječanj!B2147))</f>
        <v>44097</v>
      </c>
      <c r="C2147" s="8">
        <v>22.3333333333333</v>
      </c>
      <c r="D2147">
        <v>0.92678357706790782</v>
      </c>
      <c r="E2147" s="6">
        <v>97.080583085978731</v>
      </c>
      <c r="F2147" s="9">
        <v>169.66868736137803</v>
      </c>
      <c r="G2147" s="9">
        <v>154.07979009228018</v>
      </c>
      <c r="H2147" s="9">
        <v>2.3766777418298695</v>
      </c>
      <c r="I2147" s="9">
        <f t="shared" si="54"/>
        <v>89.972690056261598</v>
      </c>
    </row>
    <row r="2148" spans="1:9" x14ac:dyDescent="0.25">
      <c r="A2148" s="16"/>
      <c r="B2148" s="5">
        <f>DATE(YEAR(siječanj!B2148),MONTH(siječanj!B2148)+8,DAY(siječanj!B2148))</f>
        <v>44097</v>
      </c>
      <c r="C2148" s="8">
        <v>22.34375</v>
      </c>
      <c r="D2148">
        <v>0.92678357706790782</v>
      </c>
      <c r="E2148" s="6">
        <v>97.930815419554179</v>
      </c>
      <c r="F2148" s="9">
        <v>171.15166415091659</v>
      </c>
      <c r="G2148" s="9">
        <v>176.19454232766415</v>
      </c>
      <c r="H2148" s="9">
        <v>2.076071874874597</v>
      </c>
      <c r="I2148" s="9">
        <f t="shared" si="54"/>
        <v>90.760671419711443</v>
      </c>
    </row>
    <row r="2149" spans="1:9" x14ac:dyDescent="0.25">
      <c r="A2149" s="16"/>
      <c r="B2149" s="5">
        <f>DATE(YEAR(siječanj!B2149),MONTH(siječanj!B2149)+8,DAY(siječanj!B2149))</f>
        <v>44097</v>
      </c>
      <c r="C2149" s="8">
        <v>22.3541666666667</v>
      </c>
      <c r="D2149">
        <v>0.92678357706790782</v>
      </c>
      <c r="E2149" s="6">
        <v>97.343042179057946</v>
      </c>
      <c r="F2149" s="9">
        <v>199.74822108234912</v>
      </c>
      <c r="G2149" s="9">
        <v>181.12410545287659</v>
      </c>
      <c r="H2149" s="9">
        <v>2.3902399122958515</v>
      </c>
      <c r="I2149" s="9">
        <f t="shared" si="54"/>
        <v>90.215932833379554</v>
      </c>
    </row>
    <row r="2150" spans="1:9" x14ac:dyDescent="0.25">
      <c r="A2150" s="16"/>
      <c r="B2150" s="5">
        <f>DATE(YEAR(siječanj!B2150),MONTH(siječanj!B2150)+8,DAY(siječanj!B2150))</f>
        <v>44097</v>
      </c>
      <c r="C2150" s="8">
        <v>22.3645833333333</v>
      </c>
      <c r="D2150">
        <v>0.92678357706790782</v>
      </c>
      <c r="E2150" s="6">
        <v>97.594655887702501</v>
      </c>
      <c r="F2150" s="9">
        <v>186.80046699042421</v>
      </c>
      <c r="G2150" s="9">
        <v>181.48112777329501</v>
      </c>
      <c r="H2150" s="9">
        <v>1.7794999966375398</v>
      </c>
      <c r="I2150" s="9">
        <f t="shared" si="54"/>
        <v>90.449124286316476</v>
      </c>
    </row>
    <row r="2151" spans="1:9" x14ac:dyDescent="0.25">
      <c r="A2151" s="16"/>
      <c r="B2151" s="5">
        <f>DATE(YEAR(siječanj!B2151),MONTH(siječanj!B2151)+8,DAY(siječanj!B2151))</f>
        <v>44097</v>
      </c>
      <c r="C2151" s="8">
        <v>22.375</v>
      </c>
      <c r="D2151">
        <v>0.92678357706790782</v>
      </c>
      <c r="E2151" s="6">
        <v>97.912433746682026</v>
      </c>
      <c r="F2151" s="9">
        <v>205.56749546415128</v>
      </c>
      <c r="G2151" s="9">
        <v>186.87633327585337</v>
      </c>
      <c r="H2151" s="9">
        <v>1.4226244692728418</v>
      </c>
      <c r="I2151" s="9">
        <f t="shared" si="54"/>
        <v>90.743635587174495</v>
      </c>
    </row>
    <row r="2152" spans="1:9" x14ac:dyDescent="0.25">
      <c r="A2152" s="16"/>
      <c r="B2152" s="5">
        <f>DATE(YEAR(siječanj!B2152),MONTH(siječanj!B2152)+8,DAY(siječanj!B2152))</f>
        <v>44097</v>
      </c>
      <c r="C2152" s="8">
        <v>22.3854166666667</v>
      </c>
      <c r="D2152">
        <v>0.92678357706790782</v>
      </c>
      <c r="E2152" s="6">
        <v>98.980760383923467</v>
      </c>
      <c r="F2152" s="9">
        <v>192.74624628872274</v>
      </c>
      <c r="G2152" s="9">
        <v>182.68646687911098</v>
      </c>
      <c r="H2152" s="9">
        <v>1.4088122911109897</v>
      </c>
      <c r="I2152" s="9">
        <f t="shared" si="54"/>
        <v>91.733743169514057</v>
      </c>
    </row>
    <row r="2153" spans="1:9" x14ac:dyDescent="0.25">
      <c r="A2153" s="16"/>
      <c r="B2153" s="5">
        <f>DATE(YEAR(siječanj!B2153),MONTH(siječanj!B2153)+8,DAY(siječanj!B2153))</f>
        <v>44097</v>
      </c>
      <c r="C2153" s="8">
        <v>22.3958333333333</v>
      </c>
      <c r="D2153">
        <v>0.92678357706790782</v>
      </c>
      <c r="E2153" s="6">
        <v>98.40832330282943</v>
      </c>
      <c r="F2153" s="9">
        <v>190.46533210307996</v>
      </c>
      <c r="G2153" s="9">
        <v>184.84432033029157</v>
      </c>
      <c r="H2153" s="9">
        <v>1.5674476523965855</v>
      </c>
      <c r="I2153" s="9">
        <f t="shared" si="54"/>
        <v>91.203217883851408</v>
      </c>
    </row>
    <row r="2154" spans="1:9" x14ac:dyDescent="0.25">
      <c r="A2154" s="16"/>
      <c r="B2154" s="5">
        <f>DATE(YEAR(siječanj!B2154),MONTH(siječanj!B2154)+8,DAY(siječanj!B2154))</f>
        <v>44097</v>
      </c>
      <c r="C2154" s="8">
        <v>22.40625</v>
      </c>
      <c r="D2154">
        <v>0.92678357706790782</v>
      </c>
      <c r="E2154" s="6">
        <v>98.237628442841384</v>
      </c>
      <c r="F2154" s="9">
        <v>177.42924559153911</v>
      </c>
      <c r="G2154" s="9">
        <v>190.85778047373094</v>
      </c>
      <c r="H2154" s="9">
        <v>1.4841831371128169</v>
      </c>
      <c r="I2154" s="9">
        <f t="shared" si="54"/>
        <v>91.045020690924574</v>
      </c>
    </row>
    <row r="2155" spans="1:9" x14ac:dyDescent="0.25">
      <c r="A2155" s="16"/>
      <c r="B2155" s="5">
        <f>DATE(YEAR(siječanj!B2155),MONTH(siječanj!B2155)+8,DAY(siječanj!B2155))</f>
        <v>44097</v>
      </c>
      <c r="C2155" s="8">
        <v>22.4166666666667</v>
      </c>
      <c r="D2155">
        <v>0.92678357706790782</v>
      </c>
      <c r="E2155" s="6">
        <v>99.021201051442674</v>
      </c>
      <c r="F2155" s="9">
        <v>177.15079814350747</v>
      </c>
      <c r="G2155" s="9">
        <v>190.65592679666963</v>
      </c>
      <c r="H2155" s="9">
        <v>1.2806061533665045</v>
      </c>
      <c r="I2155" s="9">
        <f t="shared" si="54"/>
        <v>91.771222916016512</v>
      </c>
    </row>
    <row r="2156" spans="1:9" x14ac:dyDescent="0.25">
      <c r="A2156" s="16"/>
      <c r="B2156" s="5">
        <f>DATE(YEAR(siječanj!B2156),MONTH(siječanj!B2156)+8,DAY(siječanj!B2156))</f>
        <v>44097</v>
      </c>
      <c r="C2156" s="8">
        <v>22.4270833333333</v>
      </c>
      <c r="D2156">
        <v>0.92678357706790782</v>
      </c>
      <c r="E2156" s="6">
        <v>99.063467052642892</v>
      </c>
      <c r="F2156" s="9">
        <v>195.30644780573732</v>
      </c>
      <c r="G2156" s="9">
        <v>186.42637029562619</v>
      </c>
      <c r="H2156" s="9">
        <v>1.3126967826315614</v>
      </c>
      <c r="I2156" s="9">
        <f t="shared" si="54"/>
        <v>91.810394351797214</v>
      </c>
    </row>
    <row r="2157" spans="1:9" x14ac:dyDescent="0.25">
      <c r="A2157" s="16"/>
      <c r="B2157" s="5">
        <f>DATE(YEAR(siječanj!B2157),MONTH(siječanj!B2157)+8,DAY(siječanj!B2157))</f>
        <v>44097</v>
      </c>
      <c r="C2157" s="8">
        <v>22.4375</v>
      </c>
      <c r="D2157">
        <v>0.92678357706790782</v>
      </c>
      <c r="E2157" s="6">
        <v>99.117701872420028</v>
      </c>
      <c r="F2157" s="9">
        <v>188.44135792223221</v>
      </c>
      <c r="G2157" s="9">
        <v>183.5347876776637</v>
      </c>
      <c r="H2157" s="9">
        <v>1.3534550093844988</v>
      </c>
      <c r="I2157" s="9">
        <f t="shared" si="54"/>
        <v>91.860658292071903</v>
      </c>
    </row>
    <row r="2158" spans="1:9" x14ac:dyDescent="0.25">
      <c r="A2158" s="16"/>
      <c r="B2158" s="5">
        <f>DATE(YEAR(siječanj!B2158),MONTH(siječanj!B2158)+8,DAY(siječanj!B2158))</f>
        <v>44097</v>
      </c>
      <c r="C2158" s="8">
        <v>22.4479166666667</v>
      </c>
      <c r="D2158">
        <v>0.92678357706790782</v>
      </c>
      <c r="E2158" s="6">
        <v>100.8538182975787</v>
      </c>
      <c r="F2158" s="9">
        <v>176.02883053991098</v>
      </c>
      <c r="G2158" s="9">
        <v>182.80782469044215</v>
      </c>
      <c r="H2158" s="9">
        <v>1.450705014938013</v>
      </c>
      <c r="I2158" s="9">
        <f t="shared" si="54"/>
        <v>93.469662482786802</v>
      </c>
    </row>
    <row r="2159" spans="1:9" x14ac:dyDescent="0.25">
      <c r="A2159" s="16"/>
      <c r="B2159" s="5">
        <f>DATE(YEAR(siječanj!B2159),MONTH(siječanj!B2159)+8,DAY(siječanj!B2159))</f>
        <v>44097</v>
      </c>
      <c r="C2159" s="8">
        <v>22.4583333333333</v>
      </c>
      <c r="D2159">
        <v>0.92678357706790782</v>
      </c>
      <c r="E2159" s="6">
        <v>101.46640383485091</v>
      </c>
      <c r="F2159" s="9">
        <v>174.13266731424648</v>
      </c>
      <c r="G2159" s="9">
        <v>183.62847879748304</v>
      </c>
      <c r="H2159" s="9">
        <v>1.3879142374574369</v>
      </c>
      <c r="I2159" s="9">
        <f t="shared" si="54"/>
        <v>94.037396698280006</v>
      </c>
    </row>
    <row r="2160" spans="1:9" x14ac:dyDescent="0.25">
      <c r="A2160" s="16"/>
      <c r="B2160" s="5">
        <f>DATE(YEAR(siječanj!B2160),MONTH(siječanj!B2160)+8,DAY(siječanj!B2160))</f>
        <v>44097</v>
      </c>
      <c r="C2160" s="8">
        <v>22.46875</v>
      </c>
      <c r="D2160">
        <v>0.92678357706790782</v>
      </c>
      <c r="E2160" s="6">
        <v>102.43541612975703</v>
      </c>
      <c r="F2160" s="9">
        <v>169.17548294884557</v>
      </c>
      <c r="G2160" s="9">
        <v>177.40793984899446</v>
      </c>
      <c r="H2160" s="9">
        <v>1.3394525863226028</v>
      </c>
      <c r="I2160" s="9">
        <f t="shared" si="54"/>
        <v>94.935461379175877</v>
      </c>
    </row>
    <row r="2161" spans="1:9" x14ac:dyDescent="0.25">
      <c r="A2161" s="16"/>
      <c r="B2161" s="5">
        <f>DATE(YEAR(siječanj!B2161),MONTH(siječanj!B2161)+8,DAY(siječanj!B2161))</f>
        <v>44097</v>
      </c>
      <c r="C2161" s="8">
        <v>22.4791666666667</v>
      </c>
      <c r="D2161">
        <v>0.92678357706790782</v>
      </c>
      <c r="E2161" s="6">
        <v>102.96812332767495</v>
      </c>
      <c r="F2161" s="9">
        <v>165.895095532689</v>
      </c>
      <c r="G2161" s="9">
        <v>174.54184076614951</v>
      </c>
      <c r="H2161" s="9">
        <v>1.2632390848996369</v>
      </c>
      <c r="I2161" s="9">
        <f t="shared" si="54"/>
        <v>95.429165661592066</v>
      </c>
    </row>
    <row r="2162" spans="1:9" x14ac:dyDescent="0.25">
      <c r="A2162" s="16"/>
      <c r="B2162" s="5">
        <f>DATE(YEAR(siječanj!B2162),MONTH(siječanj!B2162)+8,DAY(siječanj!B2162))</f>
        <v>44097</v>
      </c>
      <c r="C2162" s="8">
        <v>22.4895833333333</v>
      </c>
      <c r="D2162">
        <v>0.92678357706790782</v>
      </c>
      <c r="E2162" s="6">
        <v>102.81103603905476</v>
      </c>
      <c r="F2162" s="9">
        <v>162.22867522935078</v>
      </c>
      <c r="G2162" s="9">
        <v>169.35698479007664</v>
      </c>
      <c r="H2162" s="9">
        <v>1.2724843894138296</v>
      </c>
      <c r="I2162" s="9">
        <f t="shared" si="54"/>
        <v>95.283579742332748</v>
      </c>
    </row>
    <row r="2163" spans="1:9" x14ac:dyDescent="0.25">
      <c r="A2163" s="16"/>
      <c r="B2163" s="5">
        <f>DATE(YEAR(siječanj!B2163),MONTH(siječanj!B2163)+8,DAY(siječanj!B2163))</f>
        <v>44097</v>
      </c>
      <c r="C2163" s="8">
        <v>22.5</v>
      </c>
      <c r="D2163">
        <v>0.92678357706790782</v>
      </c>
      <c r="E2163" s="6">
        <v>101.25481419512448</v>
      </c>
      <c r="F2163" s="9">
        <v>159.82463575347501</v>
      </c>
      <c r="G2163" s="9">
        <v>169.18319510688568</v>
      </c>
      <c r="H2163" s="9">
        <v>1.3820126613696764</v>
      </c>
      <c r="I2163" s="9">
        <f t="shared" si="54"/>
        <v>93.841298895103833</v>
      </c>
    </row>
    <row r="2164" spans="1:9" x14ac:dyDescent="0.25">
      <c r="A2164" s="16"/>
      <c r="B2164" s="5">
        <f>DATE(YEAR(siječanj!B2164),MONTH(siječanj!B2164)+8,DAY(siječanj!B2164))</f>
        <v>44097</v>
      </c>
      <c r="C2164" s="8">
        <v>22.5104166666667</v>
      </c>
      <c r="D2164">
        <v>0.92678357706790782</v>
      </c>
      <c r="E2164" s="6">
        <v>100.36924798209468</v>
      </c>
      <c r="F2164" s="9">
        <v>158.36747432554932</v>
      </c>
      <c r="G2164" s="9">
        <v>172.57910290455587</v>
      </c>
      <c r="H2164" s="9">
        <v>1.5086878754944339</v>
      </c>
      <c r="I2164" s="9">
        <f t="shared" si="54"/>
        <v>93.020570672461588</v>
      </c>
    </row>
    <row r="2165" spans="1:9" x14ac:dyDescent="0.25">
      <c r="A2165" s="16"/>
      <c r="B2165" s="5">
        <f>DATE(YEAR(siječanj!B2165),MONTH(siječanj!B2165)+8,DAY(siječanj!B2165))</f>
        <v>44097</v>
      </c>
      <c r="C2165" s="8">
        <v>22.5208333333333</v>
      </c>
      <c r="D2165">
        <v>0.92678357706790782</v>
      </c>
      <c r="E2165" s="6">
        <v>100.39047772834148</v>
      </c>
      <c r="F2165" s="9">
        <v>155.32184033083402</v>
      </c>
      <c r="G2165" s="9">
        <v>173.36200124807155</v>
      </c>
      <c r="H2165" s="9">
        <v>1.5936566265058241</v>
      </c>
      <c r="I2165" s="9">
        <f t="shared" si="54"/>
        <v>93.040246052628447</v>
      </c>
    </row>
    <row r="2166" spans="1:9" x14ac:dyDescent="0.25">
      <c r="A2166" s="16"/>
      <c r="B2166" s="5">
        <f>DATE(YEAR(siječanj!B2166),MONTH(siječanj!B2166)+8,DAY(siječanj!B2166))</f>
        <v>44097</v>
      </c>
      <c r="C2166" s="8">
        <v>22.53125</v>
      </c>
      <c r="D2166">
        <v>0.92678357706790782</v>
      </c>
      <c r="E2166" s="6">
        <v>99.55144123536985</v>
      </c>
      <c r="F2166" s="9">
        <v>153.58879932786405</v>
      </c>
      <c r="G2166" s="9">
        <v>172.84794416715752</v>
      </c>
      <c r="H2166" s="9">
        <v>1.7200828289813088</v>
      </c>
      <c r="I2166" s="9">
        <f t="shared" si="54"/>
        <v>92.262640810381683</v>
      </c>
    </row>
    <row r="2167" spans="1:9" x14ac:dyDescent="0.25">
      <c r="A2167" s="16"/>
      <c r="B2167" s="5">
        <f>DATE(YEAR(siječanj!B2167),MONTH(siječanj!B2167)+8,DAY(siječanj!B2167))</f>
        <v>44097</v>
      </c>
      <c r="C2167" s="8">
        <v>22.5416666666667</v>
      </c>
      <c r="D2167">
        <v>0.92678357706790782</v>
      </c>
      <c r="E2167" s="6">
        <v>97.430453845248294</v>
      </c>
      <c r="F2167" s="9">
        <v>153.50712167768015</v>
      </c>
      <c r="G2167" s="9">
        <v>170.39820190342576</v>
      </c>
      <c r="H2167" s="9">
        <v>1.8949089277026083</v>
      </c>
      <c r="I2167" s="9">
        <f t="shared" si="54"/>
        <v>90.296944530048904</v>
      </c>
    </row>
    <row r="2168" spans="1:9" x14ac:dyDescent="0.25">
      <c r="A2168" s="16"/>
      <c r="B2168" s="5">
        <f>DATE(YEAR(siječanj!B2168),MONTH(siječanj!B2168)+8,DAY(siječanj!B2168))</f>
        <v>44097</v>
      </c>
      <c r="C2168" s="8">
        <v>22.5520833333333</v>
      </c>
      <c r="D2168">
        <v>0.92678357706790782</v>
      </c>
      <c r="E2168" s="6">
        <v>96.321752682919566</v>
      </c>
      <c r="F2168" s="9">
        <v>152.67776701864165</v>
      </c>
      <c r="G2168" s="9">
        <v>165.21827809501582</v>
      </c>
      <c r="H2168" s="9">
        <v>1.791538215809974</v>
      </c>
      <c r="I2168" s="9">
        <f t="shared" si="54"/>
        <v>89.269418500926548</v>
      </c>
    </row>
    <row r="2169" spans="1:9" x14ac:dyDescent="0.25">
      <c r="A2169" s="16"/>
      <c r="B2169" s="5">
        <f>DATE(YEAR(siječanj!B2169),MONTH(siječanj!B2169)+8,DAY(siječanj!B2169))</f>
        <v>44097</v>
      </c>
      <c r="C2169" s="8">
        <v>22.5625</v>
      </c>
      <c r="D2169">
        <v>0.92678357706790782</v>
      </c>
      <c r="E2169" s="6">
        <v>96.312046527834767</v>
      </c>
      <c r="F2169" s="9">
        <v>152.73801357861987</v>
      </c>
      <c r="G2169" s="9">
        <v>163.17760476066917</v>
      </c>
      <c r="H2169" s="9">
        <v>1.8084461067955826</v>
      </c>
      <c r="I2169" s="9">
        <f t="shared" si="54"/>
        <v>89.26042299579747</v>
      </c>
    </row>
    <row r="2170" spans="1:9" x14ac:dyDescent="0.25">
      <c r="A2170" s="16"/>
      <c r="B2170" s="5">
        <f>DATE(YEAR(siječanj!B2170),MONTH(siječanj!B2170)+8,DAY(siječanj!B2170))</f>
        <v>44097</v>
      </c>
      <c r="C2170" s="8">
        <v>22.5729166666667</v>
      </c>
      <c r="D2170">
        <v>0.92678357706790782</v>
      </c>
      <c r="E2170" s="6">
        <v>96.650837936156762</v>
      </c>
      <c r="F2170" s="9">
        <v>152.62445251015507</v>
      </c>
      <c r="G2170" s="9">
        <v>159.10132269375833</v>
      </c>
      <c r="H2170" s="9">
        <v>1.8869495193452592</v>
      </c>
      <c r="I2170" s="9">
        <f t="shared" si="54"/>
        <v>89.574409309082014</v>
      </c>
    </row>
    <row r="2171" spans="1:9" x14ac:dyDescent="0.25">
      <c r="A2171" s="16"/>
      <c r="B2171" s="5">
        <f>DATE(YEAR(siječanj!B2171),MONTH(siječanj!B2171)+8,DAY(siječanj!B2171))</f>
        <v>44097</v>
      </c>
      <c r="C2171" s="8">
        <v>22.5833333333333</v>
      </c>
      <c r="D2171">
        <v>0.92678357706790782</v>
      </c>
      <c r="E2171" s="6">
        <v>99.16953187183644</v>
      </c>
      <c r="F2171" s="9">
        <v>149.73718675731422</v>
      </c>
      <c r="G2171" s="9">
        <v>151.76807227316192</v>
      </c>
      <c r="H2171" s="9">
        <v>1.7487141884146711</v>
      </c>
      <c r="I2171" s="9">
        <f t="shared" si="54"/>
        <v>91.90869348433047</v>
      </c>
    </row>
    <row r="2172" spans="1:9" x14ac:dyDescent="0.25">
      <c r="A2172" s="16"/>
      <c r="B2172" s="5">
        <f>DATE(YEAR(siječanj!B2172),MONTH(siječanj!B2172)+8,DAY(siječanj!B2172))</f>
        <v>44097</v>
      </c>
      <c r="C2172" s="8">
        <v>22.59375</v>
      </c>
      <c r="D2172">
        <v>0.92678357706790782</v>
      </c>
      <c r="E2172" s="6">
        <v>100.72894632210765</v>
      </c>
      <c r="F2172" s="9">
        <v>147.55325297668438</v>
      </c>
      <c r="G2172" s="9">
        <v>142.67173845901831</v>
      </c>
      <c r="H2172" s="9">
        <v>1.9101245355197605</v>
      </c>
      <c r="I2172" s="9">
        <f t="shared" si="54"/>
        <v>93.353933186684202</v>
      </c>
    </row>
    <row r="2173" spans="1:9" x14ac:dyDescent="0.25">
      <c r="A2173" s="16"/>
      <c r="B2173" s="5">
        <f>DATE(YEAR(siječanj!B2173),MONTH(siječanj!B2173)+8,DAY(siječanj!B2173))</f>
        <v>44097</v>
      </c>
      <c r="C2173" s="8">
        <v>22.6041666666667</v>
      </c>
      <c r="D2173">
        <v>0.92678357706790782</v>
      </c>
      <c r="E2173" s="6">
        <v>100.66896599555739</v>
      </c>
      <c r="F2173" s="9">
        <v>147.70951146375705</v>
      </c>
      <c r="G2173" s="9">
        <v>144.24895658556844</v>
      </c>
      <c r="H2173" s="9">
        <v>2.07368136304158</v>
      </c>
      <c r="I2173" s="9">
        <f t="shared" si="54"/>
        <v>93.298344405090248</v>
      </c>
    </row>
    <row r="2174" spans="1:9" x14ac:dyDescent="0.25">
      <c r="A2174" s="16"/>
      <c r="B2174" s="5">
        <f>DATE(YEAR(siječanj!B2174),MONTH(siječanj!B2174)+8,DAY(siječanj!B2174))</f>
        <v>44097</v>
      </c>
      <c r="C2174" s="8">
        <v>22.6145833333333</v>
      </c>
      <c r="D2174">
        <v>0.92678357706790782</v>
      </c>
      <c r="E2174" s="6">
        <v>102.67809369968845</v>
      </c>
      <c r="F2174" s="9">
        <v>146.99062758472132</v>
      </c>
      <c r="G2174" s="9">
        <v>145.32784919934005</v>
      </c>
      <c r="H2174" s="9">
        <v>2.3833970721738407</v>
      </c>
      <c r="I2174" s="9">
        <f t="shared" si="54"/>
        <v>95.160370965511063</v>
      </c>
    </row>
    <row r="2175" spans="1:9" x14ac:dyDescent="0.25">
      <c r="A2175" s="16"/>
      <c r="B2175" s="5">
        <f>DATE(YEAR(siječanj!B2175),MONTH(siječanj!B2175)+8,DAY(siječanj!B2175))</f>
        <v>44097</v>
      </c>
      <c r="C2175" s="8">
        <v>22.625</v>
      </c>
      <c r="D2175">
        <v>0.92678357706790782</v>
      </c>
      <c r="E2175" s="6">
        <v>103.33048612177394</v>
      </c>
      <c r="F2175" s="9">
        <v>145.36734205441172</v>
      </c>
      <c r="G2175" s="9">
        <v>140.67994936739075</v>
      </c>
      <c r="H2175" s="9">
        <v>2.3112235357486735</v>
      </c>
      <c r="I2175" s="9">
        <f t="shared" si="54"/>
        <v>95.764997548103466</v>
      </c>
    </row>
    <row r="2176" spans="1:9" x14ac:dyDescent="0.25">
      <c r="A2176" s="16"/>
      <c r="B2176" s="5">
        <f>DATE(YEAR(siječanj!B2176),MONTH(siječanj!B2176)+8,DAY(siječanj!B2176))</f>
        <v>44097</v>
      </c>
      <c r="C2176" s="8">
        <v>22.6354166666667</v>
      </c>
      <c r="D2176">
        <v>0.92678357706790782</v>
      </c>
      <c r="E2176" s="6">
        <v>104.18162865418871</v>
      </c>
      <c r="F2176" s="9">
        <v>144.67263797469491</v>
      </c>
      <c r="G2176" s="9">
        <v>137.87314063853407</v>
      </c>
      <c r="H2176" s="9">
        <v>2.2342908886826085</v>
      </c>
      <c r="I2176" s="9">
        <f t="shared" si="54"/>
        <v>96.553822468889464</v>
      </c>
    </row>
    <row r="2177" spans="1:9" x14ac:dyDescent="0.25">
      <c r="A2177" s="16"/>
      <c r="B2177" s="5">
        <f>DATE(YEAR(siječanj!B2177),MONTH(siječanj!B2177)+8,DAY(siječanj!B2177))</f>
        <v>44097</v>
      </c>
      <c r="C2177" s="8">
        <v>22.6458333333333</v>
      </c>
      <c r="D2177">
        <v>0.92678357706790782</v>
      </c>
      <c r="E2177" s="6">
        <v>105.93109400419043</v>
      </c>
      <c r="F2177" s="9">
        <v>140.52981092562712</v>
      </c>
      <c r="G2177" s="9">
        <v>142.10732430745006</v>
      </c>
      <c r="H2177" s="9">
        <v>2.0060348584001879</v>
      </c>
      <c r="I2177" s="9">
        <f t="shared" si="54"/>
        <v>98.175198223920404</v>
      </c>
    </row>
    <row r="2178" spans="1:9" x14ac:dyDescent="0.25">
      <c r="A2178" s="16"/>
      <c r="B2178" s="5">
        <f>DATE(YEAR(siječanj!B2178),MONTH(siječanj!B2178)+8,DAY(siječanj!B2178))</f>
        <v>44097</v>
      </c>
      <c r="C2178" s="8">
        <v>22.65625</v>
      </c>
      <c r="D2178">
        <v>0.92678357706790782</v>
      </c>
      <c r="E2178" s="6">
        <v>105.74230277226795</v>
      </c>
      <c r="F2178" s="9">
        <v>139.13078228429731</v>
      </c>
      <c r="G2178" s="9">
        <v>140.27266629204141</v>
      </c>
      <c r="H2178" s="9">
        <v>2.1476916093917819</v>
      </c>
      <c r="I2178" s="9">
        <f t="shared" si="54"/>
        <v>98.000229610680236</v>
      </c>
    </row>
    <row r="2179" spans="1:9" x14ac:dyDescent="0.25">
      <c r="A2179" s="16"/>
      <c r="B2179" s="5">
        <f>DATE(YEAR(siječanj!B2179),MONTH(siječanj!B2179)+8,DAY(siječanj!B2179))</f>
        <v>44097</v>
      </c>
      <c r="C2179" s="8">
        <v>22.6666666666667</v>
      </c>
      <c r="D2179">
        <v>0.92678357706790782</v>
      </c>
      <c r="E2179" s="6">
        <v>105.84743666141215</v>
      </c>
      <c r="F2179" s="9">
        <v>139.51854316112616</v>
      </c>
      <c r="G2179" s="9">
        <v>133.92943716471635</v>
      </c>
      <c r="H2179" s="9">
        <v>2.1459784092447864</v>
      </c>
      <c r="I2179" s="9">
        <f t="shared" si="54"/>
        <v>98.097665972532354</v>
      </c>
    </row>
    <row r="2180" spans="1:9" x14ac:dyDescent="0.25">
      <c r="A2180" s="16"/>
      <c r="B2180" s="5">
        <f>DATE(YEAR(siječanj!B2180),MONTH(siječanj!B2180)+8,DAY(siječanj!B2180))</f>
        <v>44097</v>
      </c>
      <c r="C2180" s="8">
        <v>22.6770833333333</v>
      </c>
      <c r="D2180">
        <v>0.92678357706790782</v>
      </c>
      <c r="E2180" s="6">
        <v>106.52258504168111</v>
      </c>
      <c r="F2180" s="9">
        <v>136.87288250960668</v>
      </c>
      <c r="G2180" s="9">
        <v>135.97361799665237</v>
      </c>
      <c r="H2180" s="9">
        <v>2.0754413773786387</v>
      </c>
      <c r="I2180" s="9">
        <f t="shared" ref="I2180:I2243" si="55">D2180*E2180</f>
        <v>98.723382403449634</v>
      </c>
    </row>
    <row r="2181" spans="1:9" x14ac:dyDescent="0.25">
      <c r="A2181" s="16"/>
      <c r="B2181" s="5">
        <f>DATE(YEAR(siječanj!B2181),MONTH(siječanj!B2181)+8,DAY(siječanj!B2181))</f>
        <v>44097</v>
      </c>
      <c r="C2181" s="8">
        <v>22.6875</v>
      </c>
      <c r="D2181">
        <v>0.92678357706790782</v>
      </c>
      <c r="E2181" s="6">
        <v>109.06920391723912</v>
      </c>
      <c r="F2181" s="9">
        <v>133.84421898065901</v>
      </c>
      <c r="G2181" s="9">
        <v>135.83130348919784</v>
      </c>
      <c r="H2181" s="9">
        <v>1.9665685040836771</v>
      </c>
      <c r="I2181" s="9">
        <f t="shared" si="55"/>
        <v>101.08354695436793</v>
      </c>
    </row>
    <row r="2182" spans="1:9" x14ac:dyDescent="0.25">
      <c r="A2182" s="16"/>
      <c r="B2182" s="5">
        <f>DATE(YEAR(siječanj!B2182),MONTH(siječanj!B2182)+8,DAY(siječanj!B2182))</f>
        <v>44097</v>
      </c>
      <c r="C2182" s="8">
        <v>22.6979166666667</v>
      </c>
      <c r="D2182">
        <v>0.92678357706790782</v>
      </c>
      <c r="E2182" s="6">
        <v>110.1373104087743</v>
      </c>
      <c r="F2182" s="9">
        <v>133.65735498392829</v>
      </c>
      <c r="G2182" s="9">
        <v>133.94527708804054</v>
      </c>
      <c r="H2182" s="9">
        <v>2.4760682515205308</v>
      </c>
      <c r="I2182" s="9">
        <f t="shared" si="55"/>
        <v>102.07345050928237</v>
      </c>
    </row>
    <row r="2183" spans="1:9" x14ac:dyDescent="0.25">
      <c r="A2183" s="16"/>
      <c r="B2183" s="5">
        <f>DATE(YEAR(siječanj!B2183),MONTH(siječanj!B2183)+8,DAY(siječanj!B2183))</f>
        <v>44097</v>
      </c>
      <c r="C2183" s="8">
        <v>22.7083333333333</v>
      </c>
      <c r="D2183">
        <v>0.92678357706790782</v>
      </c>
      <c r="E2183" s="6">
        <v>111.70482286455415</v>
      </c>
      <c r="F2183" s="9">
        <v>132.63088091053206</v>
      </c>
      <c r="G2183" s="9">
        <v>132.27218468527676</v>
      </c>
      <c r="H2183" s="9">
        <v>7.5276331140229429</v>
      </c>
      <c r="I2183" s="9">
        <f t="shared" si="55"/>
        <v>103.52619531014851</v>
      </c>
    </row>
    <row r="2184" spans="1:9" x14ac:dyDescent="0.25">
      <c r="A2184" s="16"/>
      <c r="B2184" s="5">
        <f>DATE(YEAR(siječanj!B2184),MONTH(siječanj!B2184)+8,DAY(siječanj!B2184))</f>
        <v>44097</v>
      </c>
      <c r="C2184" s="8">
        <v>22.71875</v>
      </c>
      <c r="D2184">
        <v>0.92678357706790782</v>
      </c>
      <c r="E2184" s="6">
        <v>114.84295449601329</v>
      </c>
      <c r="F2184" s="9">
        <v>132.59139031922297</v>
      </c>
      <c r="G2184" s="9">
        <v>132.40308979267792</v>
      </c>
      <c r="H2184" s="9">
        <v>20.716032114214105</v>
      </c>
      <c r="I2184" s="9">
        <f t="shared" si="55"/>
        <v>106.43456416886217</v>
      </c>
    </row>
    <row r="2185" spans="1:9" x14ac:dyDescent="0.25">
      <c r="A2185" s="16"/>
      <c r="B2185" s="5">
        <f>DATE(YEAR(siječanj!B2185),MONTH(siječanj!B2185)+8,DAY(siječanj!B2185))</f>
        <v>44097</v>
      </c>
      <c r="C2185" s="8">
        <v>22.7291666666667</v>
      </c>
      <c r="D2185">
        <v>0.92678357706790782</v>
      </c>
      <c r="E2185" s="6">
        <v>118.97881410983857</v>
      </c>
      <c r="F2185" s="9">
        <v>132.46400935216121</v>
      </c>
      <c r="G2185" s="9">
        <v>135.08947176219513</v>
      </c>
      <c r="H2185" s="9">
        <v>33.395389548403081</v>
      </c>
      <c r="I2185" s="9">
        <f t="shared" si="55"/>
        <v>110.26761093601385</v>
      </c>
    </row>
    <row r="2186" spans="1:9" x14ac:dyDescent="0.25">
      <c r="A2186" s="16"/>
      <c r="B2186" s="5">
        <f>DATE(YEAR(siječanj!B2186),MONTH(siječanj!B2186)+8,DAY(siječanj!B2186))</f>
        <v>44097</v>
      </c>
      <c r="C2186" s="8">
        <v>22.7395833333333</v>
      </c>
      <c r="D2186">
        <v>0.92678357706790782</v>
      </c>
      <c r="E2186" s="6">
        <v>123.46968878461637</v>
      </c>
      <c r="F2186" s="9">
        <v>132.78751312559817</v>
      </c>
      <c r="G2186" s="9">
        <v>136.65367121348211</v>
      </c>
      <c r="H2186" s="9">
        <v>49.437600499735105</v>
      </c>
      <c r="I2186" s="9">
        <f t="shared" si="55"/>
        <v>114.42967983126809</v>
      </c>
    </row>
    <row r="2187" spans="1:9" x14ac:dyDescent="0.25">
      <c r="A2187" s="16"/>
      <c r="B2187" s="5">
        <f>DATE(YEAR(siječanj!B2187),MONTH(siječanj!B2187)+8,DAY(siječanj!B2187))</f>
        <v>44097</v>
      </c>
      <c r="C2187" s="8">
        <v>22.75</v>
      </c>
      <c r="D2187">
        <v>0.92678357706790782</v>
      </c>
      <c r="E2187" s="6">
        <v>128.25117553566182</v>
      </c>
      <c r="F2187" s="9">
        <v>133.52676718956781</v>
      </c>
      <c r="G2187" s="9">
        <v>139.41827760292213</v>
      </c>
      <c r="H2187" s="9">
        <v>67.131862305373971</v>
      </c>
      <c r="I2187" s="9">
        <f t="shared" si="55"/>
        <v>118.86108322610481</v>
      </c>
    </row>
    <row r="2188" spans="1:9" x14ac:dyDescent="0.25">
      <c r="A2188" s="16"/>
      <c r="B2188" s="5">
        <f>DATE(YEAR(siječanj!B2188),MONTH(siječanj!B2188)+8,DAY(siječanj!B2188))</f>
        <v>44097</v>
      </c>
      <c r="C2188" s="8">
        <v>22.7604166666667</v>
      </c>
      <c r="D2188">
        <v>0.92678357706790782</v>
      </c>
      <c r="E2188" s="6">
        <v>132.57311947770302</v>
      </c>
      <c r="F2188" s="9">
        <v>131.73879620872012</v>
      </c>
      <c r="G2188" s="9">
        <v>138.96347877075533</v>
      </c>
      <c r="H2188" s="9">
        <v>82.50145295015686</v>
      </c>
      <c r="I2188" s="9">
        <f t="shared" si="55"/>
        <v>122.86658989259672</v>
      </c>
    </row>
    <row r="2189" spans="1:9" x14ac:dyDescent="0.25">
      <c r="A2189" s="16"/>
      <c r="B2189" s="5">
        <f>DATE(YEAR(siječanj!B2189),MONTH(siječanj!B2189)+8,DAY(siječanj!B2189))</f>
        <v>44097</v>
      </c>
      <c r="C2189" s="8">
        <v>22.7708333333333</v>
      </c>
      <c r="D2189">
        <v>0.92678357706790782</v>
      </c>
      <c r="E2189" s="6">
        <v>137.47678808292108</v>
      </c>
      <c r="F2189" s="9">
        <v>130.03575792832197</v>
      </c>
      <c r="G2189" s="9">
        <v>139.42650858410735</v>
      </c>
      <c r="H2189" s="9">
        <v>100.07007841827175</v>
      </c>
      <c r="I2189" s="9">
        <f t="shared" si="55"/>
        <v>127.41122942329632</v>
      </c>
    </row>
    <row r="2190" spans="1:9" x14ac:dyDescent="0.25">
      <c r="A2190" s="16"/>
      <c r="B2190" s="5">
        <f>DATE(YEAR(siječanj!B2190),MONTH(siječanj!B2190)+8,DAY(siječanj!B2190))</f>
        <v>44097</v>
      </c>
      <c r="C2190" s="8">
        <v>22.78125</v>
      </c>
      <c r="D2190">
        <v>0.92678357706790782</v>
      </c>
      <c r="E2190" s="6">
        <v>143.12497465869021</v>
      </c>
      <c r="F2190" s="9">
        <v>129.09772879479772</v>
      </c>
      <c r="G2190" s="9">
        <v>139.66541973570011</v>
      </c>
      <c r="H2190" s="9">
        <v>126.93781184961436</v>
      </c>
      <c r="I2190" s="9">
        <f t="shared" si="55"/>
        <v>132.64587598193458</v>
      </c>
    </row>
    <row r="2191" spans="1:9" x14ac:dyDescent="0.25">
      <c r="A2191" s="16"/>
      <c r="B2191" s="5">
        <f>DATE(YEAR(siječanj!B2191),MONTH(siječanj!B2191)+8,DAY(siječanj!B2191))</f>
        <v>44097</v>
      </c>
      <c r="C2191" s="8">
        <v>22.7916666666667</v>
      </c>
      <c r="D2191">
        <v>0.92678357706790782</v>
      </c>
      <c r="E2191" s="6">
        <v>148.70390813383344</v>
      </c>
      <c r="F2191" s="9">
        <v>127.1448995644472</v>
      </c>
      <c r="G2191" s="9">
        <v>139.03642589167353</v>
      </c>
      <c r="H2191" s="9">
        <v>150.54649575597625</v>
      </c>
      <c r="I2191" s="9">
        <f t="shared" si="55"/>
        <v>137.81633990425169</v>
      </c>
    </row>
    <row r="2192" spans="1:9" x14ac:dyDescent="0.25">
      <c r="A2192" s="16"/>
      <c r="B2192" s="5">
        <f>DATE(YEAR(siječanj!B2192),MONTH(siječanj!B2192)+8,DAY(siječanj!B2192))</f>
        <v>44097</v>
      </c>
      <c r="C2192" s="8">
        <v>22.8020833333333</v>
      </c>
      <c r="D2192">
        <v>0.92678357706790782</v>
      </c>
      <c r="E2192" s="6">
        <v>155.0623775548296</v>
      </c>
      <c r="F2192" s="9">
        <v>123.83783279185418</v>
      </c>
      <c r="G2192" s="9">
        <v>139.26592619447095</v>
      </c>
      <c r="H2192" s="9">
        <v>182.93197672679727</v>
      </c>
      <c r="I2192" s="9">
        <f t="shared" si="55"/>
        <v>143.70926493891943</v>
      </c>
    </row>
    <row r="2193" spans="1:9" x14ac:dyDescent="0.25">
      <c r="A2193" s="16"/>
      <c r="B2193" s="5">
        <f>DATE(YEAR(siječanj!B2193),MONTH(siječanj!B2193)+8,DAY(siječanj!B2193))</f>
        <v>44097</v>
      </c>
      <c r="C2193" s="8">
        <v>22.8125</v>
      </c>
      <c r="D2193">
        <v>0.92678357706790782</v>
      </c>
      <c r="E2193" s="6">
        <v>157.34276228268632</v>
      </c>
      <c r="F2193" s="9">
        <v>121.19297987503028</v>
      </c>
      <c r="G2193" s="9">
        <v>137.49858083016866</v>
      </c>
      <c r="H2193" s="9">
        <v>198.62199755395733</v>
      </c>
      <c r="I2193" s="9">
        <f t="shared" si="55"/>
        <v>145.82268805409353</v>
      </c>
    </row>
    <row r="2194" spans="1:9" x14ac:dyDescent="0.25">
      <c r="A2194" s="16"/>
      <c r="B2194" s="5">
        <f>DATE(YEAR(siječanj!B2194),MONTH(siječanj!B2194)+8,DAY(siječanj!B2194))</f>
        <v>44097</v>
      </c>
      <c r="C2194" s="8">
        <v>22.8229166666667</v>
      </c>
      <c r="D2194">
        <v>0.92678357706790782</v>
      </c>
      <c r="E2194" s="6">
        <v>157.336142116291</v>
      </c>
      <c r="F2194" s="9">
        <v>116.51565749802337</v>
      </c>
      <c r="G2194" s="9">
        <v>132.73162673793666</v>
      </c>
      <c r="H2194" s="9">
        <v>216.50235771765676</v>
      </c>
      <c r="I2194" s="9">
        <f t="shared" si="55"/>
        <v>145.81655259260089</v>
      </c>
    </row>
    <row r="2195" spans="1:9" x14ac:dyDescent="0.25">
      <c r="A2195" s="16"/>
      <c r="B2195" s="5">
        <f>DATE(YEAR(siječanj!B2195),MONTH(siječanj!B2195)+8,DAY(siječanj!B2195))</f>
        <v>44097</v>
      </c>
      <c r="C2195" s="8">
        <v>22.8333333333333</v>
      </c>
      <c r="D2195">
        <v>0.92678357706790782</v>
      </c>
      <c r="E2195" s="6">
        <v>157.24475005777947</v>
      </c>
      <c r="F2195" s="9">
        <v>111.26601289412628</v>
      </c>
      <c r="G2195" s="9">
        <v>123.61534352960895</v>
      </c>
      <c r="H2195" s="9">
        <v>222.42084767268233</v>
      </c>
      <c r="I2195" s="9">
        <f t="shared" si="55"/>
        <v>145.73185193369795</v>
      </c>
    </row>
    <row r="2196" spans="1:9" x14ac:dyDescent="0.25">
      <c r="A2196" s="16"/>
      <c r="B2196" s="5">
        <f>DATE(YEAR(siječanj!B2196),MONTH(siječanj!B2196)+8,DAY(siječanj!B2196))</f>
        <v>44097</v>
      </c>
      <c r="C2196" s="8">
        <v>22.84375</v>
      </c>
      <c r="D2196">
        <v>0.92678357706790782</v>
      </c>
      <c r="E2196" s="6">
        <v>156.01733112775008</v>
      </c>
      <c r="F2196" s="9">
        <v>93.973180611381679</v>
      </c>
      <c r="G2196" s="9">
        <v>106.19204188571676</v>
      </c>
      <c r="H2196" s="9">
        <v>222.9611860188117</v>
      </c>
      <c r="I2196" s="9">
        <f t="shared" si="55"/>
        <v>144.59430022716447</v>
      </c>
    </row>
    <row r="2197" spans="1:9" x14ac:dyDescent="0.25">
      <c r="A2197" s="16"/>
      <c r="B2197" s="5">
        <f>DATE(YEAR(siječanj!B2197),MONTH(siječanj!B2197)+8,DAY(siječanj!B2197))</f>
        <v>44097</v>
      </c>
      <c r="C2197" s="8">
        <v>22.8541666666667</v>
      </c>
      <c r="D2197">
        <v>0.92678357706790782</v>
      </c>
      <c r="E2197" s="6">
        <v>155.61942319329478</v>
      </c>
      <c r="F2197" s="9">
        <v>87.524729124716302</v>
      </c>
      <c r="G2197" s="9">
        <v>100.15210294468601</v>
      </c>
      <c r="H2197" s="9">
        <v>223.05669095072713</v>
      </c>
      <c r="I2197" s="9">
        <f t="shared" si="55"/>
        <v>144.22552568832629</v>
      </c>
    </row>
    <row r="2198" spans="1:9" x14ac:dyDescent="0.25">
      <c r="A2198" s="16"/>
      <c r="B2198" s="5">
        <f>DATE(YEAR(siječanj!B2198),MONTH(siječanj!B2198)+8,DAY(siječanj!B2198))</f>
        <v>44097</v>
      </c>
      <c r="C2198" s="8">
        <v>22.8645833333333</v>
      </c>
      <c r="D2198">
        <v>0.92678357706790782</v>
      </c>
      <c r="E2198" s="6">
        <v>154.80787332318991</v>
      </c>
      <c r="F2198" s="9">
        <v>84.288823376942815</v>
      </c>
      <c r="G2198" s="9">
        <v>96.099341980030843</v>
      </c>
      <c r="H2198" s="9">
        <v>224.00390536734852</v>
      </c>
      <c r="I2198" s="9">
        <f t="shared" si="55"/>
        <v>143.47339459674149</v>
      </c>
    </row>
    <row r="2199" spans="1:9" x14ac:dyDescent="0.25">
      <c r="A2199" s="16"/>
      <c r="B2199" s="5">
        <f>DATE(YEAR(siječanj!B2199),MONTH(siječanj!B2199)+8,DAY(siječanj!B2199))</f>
        <v>44097</v>
      </c>
      <c r="C2199" s="8">
        <v>22.875</v>
      </c>
      <c r="D2199">
        <v>0.92678357706790782</v>
      </c>
      <c r="E2199" s="6">
        <v>151.77356161704074</v>
      </c>
      <c r="F2199" s="9">
        <v>81.626236464042066</v>
      </c>
      <c r="G2199" s="9">
        <v>88.964369515268999</v>
      </c>
      <c r="H2199" s="9">
        <v>225.40249324014036</v>
      </c>
      <c r="I2199" s="9">
        <f t="shared" si="55"/>
        <v>140.66124433977754</v>
      </c>
    </row>
    <row r="2200" spans="1:9" x14ac:dyDescent="0.25">
      <c r="A2200" s="16"/>
      <c r="B2200" s="5">
        <f>DATE(YEAR(siječanj!B2200),MONTH(siječanj!B2200)+8,DAY(siječanj!B2200))</f>
        <v>44097</v>
      </c>
      <c r="C2200" s="8">
        <v>22.8854166666667</v>
      </c>
      <c r="D2200">
        <v>0.92678357706790782</v>
      </c>
      <c r="E2200" s="6">
        <v>156.94943002243949</v>
      </c>
      <c r="F2200" s="9">
        <v>77.480286977867607</v>
      </c>
      <c r="G2200" s="9">
        <v>73.59362415808296</v>
      </c>
      <c r="H2200" s="9">
        <v>231.42827235437153</v>
      </c>
      <c r="I2200" s="9">
        <f t="shared" si="55"/>
        <v>145.45815417496576</v>
      </c>
    </row>
    <row r="2201" spans="1:9" x14ac:dyDescent="0.25">
      <c r="A2201" s="16"/>
      <c r="B2201" s="5">
        <f>DATE(YEAR(siječanj!B2201),MONTH(siječanj!B2201)+8,DAY(siječanj!B2201))</f>
        <v>44097</v>
      </c>
      <c r="C2201" s="8">
        <v>22.8958333333333</v>
      </c>
      <c r="D2201">
        <v>0.92678357706790782</v>
      </c>
      <c r="E2201" s="6">
        <v>159.13659143490077</v>
      </c>
      <c r="F2201" s="9">
        <v>73.46184303475269</v>
      </c>
      <c r="G2201" s="9">
        <v>63.600992275728458</v>
      </c>
      <c r="H2201" s="9">
        <v>235.4688230275691</v>
      </c>
      <c r="I2201" s="9">
        <f t="shared" si="55"/>
        <v>147.48517945243151</v>
      </c>
    </row>
    <row r="2202" spans="1:9" x14ac:dyDescent="0.25">
      <c r="A2202" s="16"/>
      <c r="B2202" s="5">
        <f>DATE(YEAR(siječanj!B2202),MONTH(siječanj!B2202)+8,DAY(siječanj!B2202))</f>
        <v>44097</v>
      </c>
      <c r="C2202" s="8">
        <v>22.90625</v>
      </c>
      <c r="D2202">
        <v>0.92678357706790782</v>
      </c>
      <c r="E2202" s="6">
        <v>155.81413861527665</v>
      </c>
      <c r="F2202" s="9">
        <v>71.909642176231714</v>
      </c>
      <c r="G2202" s="9">
        <v>60.037121896125626</v>
      </c>
      <c r="H2202" s="9">
        <v>236.78521713516906</v>
      </c>
      <c r="I2202" s="9">
        <f t="shared" si="55"/>
        <v>144.40598474362091</v>
      </c>
    </row>
    <row r="2203" spans="1:9" x14ac:dyDescent="0.25">
      <c r="A2203" s="16"/>
      <c r="B2203" s="5">
        <f>DATE(YEAR(siječanj!B2203),MONTH(siječanj!B2203)+8,DAY(siječanj!B2203))</f>
        <v>44097</v>
      </c>
      <c r="C2203" s="8">
        <v>22.9166666666667</v>
      </c>
      <c r="D2203">
        <v>0.92678357706790782</v>
      </c>
      <c r="E2203" s="6">
        <v>150.82806937348687</v>
      </c>
      <c r="F2203" s="9">
        <v>71.332457466845938</v>
      </c>
      <c r="G2203" s="9">
        <v>57.414834027295242</v>
      </c>
      <c r="H2203" s="9">
        <v>235.12664815193085</v>
      </c>
      <c r="I2203" s="9">
        <f t="shared" si="55"/>
        <v>139.78497765620671</v>
      </c>
    </row>
    <row r="2204" spans="1:9" x14ac:dyDescent="0.25">
      <c r="A2204" s="16"/>
      <c r="B2204" s="5">
        <f>DATE(YEAR(siječanj!B2204),MONTH(siječanj!B2204)+8,DAY(siječanj!B2204))</f>
        <v>44097</v>
      </c>
      <c r="C2204" s="8">
        <v>22.9270833333333</v>
      </c>
      <c r="D2204">
        <v>0.92678357706790782</v>
      </c>
      <c r="E2204" s="6">
        <v>143.693139136122</v>
      </c>
      <c r="F2204" s="9">
        <v>70.153707319726763</v>
      </c>
      <c r="G2204" s="9">
        <v>55.011002258326322</v>
      </c>
      <c r="H2204" s="9">
        <v>236.48927475838136</v>
      </c>
      <c r="I2204" s="9">
        <f t="shared" si="55"/>
        <v>133.17244148869173</v>
      </c>
    </row>
    <row r="2205" spans="1:9" x14ac:dyDescent="0.25">
      <c r="A2205" s="16"/>
      <c r="B2205" s="5">
        <f>DATE(YEAR(siječanj!B2205),MONTH(siječanj!B2205)+8,DAY(siječanj!B2205))</f>
        <v>44097</v>
      </c>
      <c r="C2205" s="8">
        <v>22.9375</v>
      </c>
      <c r="D2205">
        <v>0.92678357706790782</v>
      </c>
      <c r="E2205" s="6">
        <v>133.73925793815459</v>
      </c>
      <c r="F2205" s="9">
        <v>66.988448218459197</v>
      </c>
      <c r="G2205" s="9">
        <v>53.129358222578219</v>
      </c>
      <c r="H2205" s="9">
        <v>235.82546747212328</v>
      </c>
      <c r="I2205" s="9">
        <f t="shared" si="55"/>
        <v>123.9473478663305</v>
      </c>
    </row>
    <row r="2206" spans="1:9" x14ac:dyDescent="0.25">
      <c r="A2206" s="16"/>
      <c r="B2206" s="5">
        <f>DATE(YEAR(siječanj!B2206),MONTH(siječanj!B2206)+8,DAY(siječanj!B2206))</f>
        <v>44097</v>
      </c>
      <c r="C2206" s="8">
        <v>22.9479166666667</v>
      </c>
      <c r="D2206">
        <v>0.92678357706790782</v>
      </c>
      <c r="E2206" s="6">
        <v>121.64685469520231</v>
      </c>
      <c r="F2206" s="9">
        <v>64.997112949040428</v>
      </c>
      <c r="G2206" s="9">
        <v>52.190773538692824</v>
      </c>
      <c r="H2206" s="9">
        <v>234.09851092557545</v>
      </c>
      <c r="I2206" s="9">
        <f t="shared" si="55"/>
        <v>112.74030713347962</v>
      </c>
    </row>
    <row r="2207" spans="1:9" x14ac:dyDescent="0.25">
      <c r="A2207" s="16"/>
      <c r="B2207" s="5">
        <f>DATE(YEAR(siječanj!B2207),MONTH(siječanj!B2207)+8,DAY(siječanj!B2207))</f>
        <v>44097</v>
      </c>
      <c r="C2207" s="8">
        <v>22.9583333333333</v>
      </c>
      <c r="D2207">
        <v>0.92678357706790782</v>
      </c>
      <c r="E2207" s="6">
        <v>110.2140356298067</v>
      </c>
      <c r="F2207" s="9">
        <v>62.900289939531717</v>
      </c>
      <c r="G2207" s="9">
        <v>51.216816905433333</v>
      </c>
      <c r="H2207" s="9">
        <v>233.94016939803598</v>
      </c>
      <c r="I2207" s="9">
        <f t="shared" si="55"/>
        <v>102.1445581840821</v>
      </c>
    </row>
    <row r="2208" spans="1:9" x14ac:dyDescent="0.25">
      <c r="A2208" s="16"/>
      <c r="B2208" s="5">
        <f>DATE(YEAR(siječanj!B2208),MONTH(siječanj!B2208)+8,DAY(siječanj!B2208))</f>
        <v>44097</v>
      </c>
      <c r="C2208" s="8">
        <v>22.96875</v>
      </c>
      <c r="D2208">
        <v>0.92678357706790782</v>
      </c>
      <c r="E2208" s="6">
        <v>100.18530291731125</v>
      </c>
      <c r="F2208" s="9">
        <v>61.094496553834546</v>
      </c>
      <c r="G2208" s="9">
        <v>50.839656572539411</v>
      </c>
      <c r="H2208" s="9">
        <v>233.87870435857616</v>
      </c>
      <c r="I2208" s="9">
        <f t="shared" si="55"/>
        <v>92.850093407337624</v>
      </c>
    </row>
    <row r="2209" spans="1:9" x14ac:dyDescent="0.25">
      <c r="A2209" s="16"/>
      <c r="B2209" s="5">
        <f>DATE(YEAR(siječanj!B2209),MONTH(siječanj!B2209)+8,DAY(siječanj!B2209))</f>
        <v>44097</v>
      </c>
      <c r="C2209" s="8">
        <v>22.9791666666667</v>
      </c>
      <c r="D2209">
        <v>0.92678357706790782</v>
      </c>
      <c r="E2209" s="6">
        <v>91.19790974263158</v>
      </c>
      <c r="F2209" s="9">
        <v>60.65753217644717</v>
      </c>
      <c r="G2209" s="9">
        <v>51.00727803628542</v>
      </c>
      <c r="H2209" s="9">
        <v>233.63958743619904</v>
      </c>
      <c r="I2209" s="9">
        <f t="shared" si="55"/>
        <v>84.52072501239229</v>
      </c>
    </row>
    <row r="2210" spans="1:9" ht="15.75" thickBot="1" x14ac:dyDescent="0.3">
      <c r="A2210" s="16"/>
      <c r="B2210" s="5">
        <f>DATE(YEAR(siječanj!B2210),MONTH(siječanj!B2210)+8,DAY(siječanj!B2210))</f>
        <v>44097</v>
      </c>
      <c r="C2210" s="8">
        <v>22.9895833333333</v>
      </c>
      <c r="D2210">
        <v>0.92678357706790782</v>
      </c>
      <c r="E2210" s="6">
        <v>83.40077036164304</v>
      </c>
      <c r="F2210" s="9">
        <v>58.737088686949406</v>
      </c>
      <c r="G2210" s="9">
        <v>49.888791633935988</v>
      </c>
      <c r="H2210" s="9">
        <v>234.63890604636086</v>
      </c>
      <c r="I2210" s="9">
        <f t="shared" si="55"/>
        <v>77.294464285982684</v>
      </c>
    </row>
    <row r="2211" spans="1:9" x14ac:dyDescent="0.25">
      <c r="A2211" s="15">
        <f t="shared" ref="A2211" si="56">A2115+1</f>
        <v>268</v>
      </c>
      <c r="B2211" s="5">
        <f>DATE(YEAR(siječanj!B2211),MONTH(siječanj!B2211)+8,DAY(siječanj!B2211))</f>
        <v>44098</v>
      </c>
      <c r="C2211" s="8">
        <v>23</v>
      </c>
      <c r="D2211">
        <v>0.92563244585690874</v>
      </c>
      <c r="E2211" s="6">
        <v>76.022593926872304</v>
      </c>
      <c r="F2211" s="9">
        <v>57.921224402900727</v>
      </c>
      <c r="G2211" s="9">
        <v>49.387861583473814</v>
      </c>
      <c r="H2211" s="9">
        <v>235.49959987137262</v>
      </c>
      <c r="I2211" s="9">
        <f t="shared" si="55"/>
        <v>70.368979556917381</v>
      </c>
    </row>
    <row r="2212" spans="1:9" x14ac:dyDescent="0.25">
      <c r="A2212" s="16"/>
      <c r="B2212" s="5">
        <f>DATE(YEAR(siječanj!B2212),MONTH(siječanj!B2212)+8,DAY(siječanj!B2212))</f>
        <v>44098</v>
      </c>
      <c r="C2212" s="8">
        <v>23.0104166666667</v>
      </c>
      <c r="D2212">
        <v>0.92563244585690874</v>
      </c>
      <c r="E2212" s="6">
        <v>70.436163651310636</v>
      </c>
      <c r="F2212" s="9">
        <v>57.639019582031572</v>
      </c>
      <c r="G2212" s="9">
        <v>49.768232440477028</v>
      </c>
      <c r="H2212" s="9">
        <v>235.55440534328429</v>
      </c>
      <c r="I2212" s="9">
        <f t="shared" si="55"/>
        <v>65.197998437340161</v>
      </c>
    </row>
    <row r="2213" spans="1:9" x14ac:dyDescent="0.25">
      <c r="A2213" s="16"/>
      <c r="B2213" s="5">
        <f>DATE(YEAR(siječanj!B2213),MONTH(siječanj!B2213)+8,DAY(siječanj!B2213))</f>
        <v>44098</v>
      </c>
      <c r="C2213" s="8">
        <v>23.0208333333333</v>
      </c>
      <c r="D2213">
        <v>0.92563244585690874</v>
      </c>
      <c r="E2213" s="6">
        <v>66.164514611944881</v>
      </c>
      <c r="F2213" s="9">
        <v>57.150010567619262</v>
      </c>
      <c r="G2213" s="9">
        <v>48.853915305702728</v>
      </c>
      <c r="H2213" s="9">
        <v>235.78872331315662</v>
      </c>
      <c r="I2213" s="9">
        <f t="shared" si="55"/>
        <v>61.24402148918972</v>
      </c>
    </row>
    <row r="2214" spans="1:9" x14ac:dyDescent="0.25">
      <c r="A2214" s="16"/>
      <c r="B2214" s="5">
        <f>DATE(YEAR(siječanj!B2214),MONTH(siječanj!B2214)+8,DAY(siječanj!B2214))</f>
        <v>44098</v>
      </c>
      <c r="C2214" s="8">
        <v>23.03125</v>
      </c>
      <c r="D2214">
        <v>0.92563244585690874</v>
      </c>
      <c r="E2214" s="6">
        <v>62.723478283884916</v>
      </c>
      <c r="F2214" s="9">
        <v>56.682336197478854</v>
      </c>
      <c r="G2214" s="9">
        <v>49.101715595923103</v>
      </c>
      <c r="H2214" s="9">
        <v>235.57361310586259</v>
      </c>
      <c r="I2214" s="9">
        <f t="shared" si="55"/>
        <v>58.058886616565097</v>
      </c>
    </row>
    <row r="2215" spans="1:9" x14ac:dyDescent="0.25">
      <c r="A2215" s="16"/>
      <c r="B2215" s="5">
        <f>DATE(YEAR(siječanj!B2215),MONTH(siječanj!B2215)+8,DAY(siječanj!B2215))</f>
        <v>44098</v>
      </c>
      <c r="C2215" s="8">
        <v>23.0416666666667</v>
      </c>
      <c r="D2215">
        <v>0.92563244585690874</v>
      </c>
      <c r="E2215" s="6">
        <v>59.476391310237069</v>
      </c>
      <c r="F2215" s="9">
        <v>56.280538418702029</v>
      </c>
      <c r="G2215" s="9">
        <v>48.820846907377046</v>
      </c>
      <c r="H2215" s="9">
        <v>235.46600521174591</v>
      </c>
      <c r="I2215" s="9">
        <f t="shared" si="55"/>
        <v>55.05327755923733</v>
      </c>
    </row>
    <row r="2216" spans="1:9" x14ac:dyDescent="0.25">
      <c r="A2216" s="16"/>
      <c r="B2216" s="5">
        <f>DATE(YEAR(siječanj!B2216),MONTH(siječanj!B2216)+8,DAY(siječanj!B2216))</f>
        <v>44098</v>
      </c>
      <c r="C2216" s="8">
        <v>23.0520833333333</v>
      </c>
      <c r="D2216">
        <v>0.92563244585690874</v>
      </c>
      <c r="E2216" s="6">
        <v>57.85664114124404</v>
      </c>
      <c r="F2216" s="9">
        <v>55.43720713642422</v>
      </c>
      <c r="G2216" s="9">
        <v>47.169164687267077</v>
      </c>
      <c r="H2216" s="9">
        <v>235.77272082852775</v>
      </c>
      <c r="I2216" s="9">
        <f t="shared" si="55"/>
        <v>53.553984248635174</v>
      </c>
    </row>
    <row r="2217" spans="1:9" x14ac:dyDescent="0.25">
      <c r="A2217" s="16"/>
      <c r="B2217" s="5">
        <f>DATE(YEAR(siječanj!B2217),MONTH(siječanj!B2217)+8,DAY(siječanj!B2217))</f>
        <v>44098</v>
      </c>
      <c r="C2217" s="8">
        <v>23.0625</v>
      </c>
      <c r="D2217">
        <v>0.92563244585690874</v>
      </c>
      <c r="E2217" s="6">
        <v>55.898847861890204</v>
      </c>
      <c r="F2217" s="9">
        <v>55.053259892560902</v>
      </c>
      <c r="G2217" s="9">
        <v>47.312502549281447</v>
      </c>
      <c r="H2217" s="9">
        <v>235.30992371393526</v>
      </c>
      <c r="I2217" s="9">
        <f t="shared" si="55"/>
        <v>51.741787266984666</v>
      </c>
    </row>
    <row r="2218" spans="1:9" x14ac:dyDescent="0.25">
      <c r="A2218" s="16"/>
      <c r="B2218" s="5">
        <f>DATE(YEAR(siječanj!B2218),MONTH(siječanj!B2218)+8,DAY(siječanj!B2218))</f>
        <v>44098</v>
      </c>
      <c r="C2218" s="8">
        <v>23.0729166666667</v>
      </c>
      <c r="D2218">
        <v>0.92563244585690874</v>
      </c>
      <c r="E2218" s="6">
        <v>54.696866126538417</v>
      </c>
      <c r="F2218" s="9">
        <v>55.116452072100486</v>
      </c>
      <c r="G2218" s="9">
        <v>46.84749023729195</v>
      </c>
      <c r="H2218" s="9">
        <v>235.54593496302266</v>
      </c>
      <c r="I2218" s="9">
        <f t="shared" si="55"/>
        <v>50.62919397341566</v>
      </c>
    </row>
    <row r="2219" spans="1:9" x14ac:dyDescent="0.25">
      <c r="A2219" s="16"/>
      <c r="B2219" s="5">
        <f>DATE(YEAR(siječanj!B2219),MONTH(siječanj!B2219)+8,DAY(siječanj!B2219))</f>
        <v>44098</v>
      </c>
      <c r="C2219" s="8">
        <v>23.0833333333333</v>
      </c>
      <c r="D2219">
        <v>0.92563244585690874</v>
      </c>
      <c r="E2219" s="6">
        <v>53.583388888304462</v>
      </c>
      <c r="F2219" s="9">
        <v>55.138204648752172</v>
      </c>
      <c r="G2219" s="9">
        <v>47.491830386560949</v>
      </c>
      <c r="H2219" s="9">
        <v>235.65176989419649</v>
      </c>
      <c r="I2219" s="9">
        <f t="shared" si="55"/>
        <v>49.598523313983165</v>
      </c>
    </row>
    <row r="2220" spans="1:9" x14ac:dyDescent="0.25">
      <c r="A2220" s="16"/>
      <c r="B2220" s="5">
        <f>DATE(YEAR(siječanj!B2220),MONTH(siječanj!B2220)+8,DAY(siječanj!B2220))</f>
        <v>44098</v>
      </c>
      <c r="C2220" s="8">
        <v>23.09375</v>
      </c>
      <c r="D2220">
        <v>0.92563244585690874</v>
      </c>
      <c r="E2220" s="6">
        <v>52.606452335173607</v>
      </c>
      <c r="F2220" s="9">
        <v>55.21657902570356</v>
      </c>
      <c r="G2220" s="9">
        <v>47.53193384584111</v>
      </c>
      <c r="H2220" s="9">
        <v>235.85402811224824</v>
      </c>
      <c r="I2220" s="9">
        <f t="shared" si="55"/>
        <v>48.694239142861633</v>
      </c>
    </row>
    <row r="2221" spans="1:9" x14ac:dyDescent="0.25">
      <c r="A2221" s="16"/>
      <c r="B2221" s="5">
        <f>DATE(YEAR(siječanj!B2221),MONTH(siječanj!B2221)+8,DAY(siječanj!B2221))</f>
        <v>44098</v>
      </c>
      <c r="C2221" s="8">
        <v>23.1041666666667</v>
      </c>
      <c r="D2221">
        <v>0.92563244585690874</v>
      </c>
      <c r="E2221" s="6">
        <v>52.703341125938216</v>
      </c>
      <c r="F2221" s="9">
        <v>56.106336969362658</v>
      </c>
      <c r="G2221" s="9">
        <v>48.84199623494699</v>
      </c>
      <c r="H2221" s="9">
        <v>235.5398511104076</v>
      </c>
      <c r="I2221" s="9">
        <f t="shared" si="55"/>
        <v>48.783922551233196</v>
      </c>
    </row>
    <row r="2222" spans="1:9" x14ac:dyDescent="0.25">
      <c r="A2222" s="16"/>
      <c r="B2222" s="5">
        <f>DATE(YEAR(siječanj!B2222),MONTH(siječanj!B2222)+8,DAY(siječanj!B2222))</f>
        <v>44098</v>
      </c>
      <c r="C2222" s="8">
        <v>23.1145833333333</v>
      </c>
      <c r="D2222">
        <v>0.92563244585690874</v>
      </c>
      <c r="E2222" s="6">
        <v>52.221642576640278</v>
      </c>
      <c r="F2222" s="9">
        <v>56.031752113893361</v>
      </c>
      <c r="G2222" s="9">
        <v>48.378717605976505</v>
      </c>
      <c r="H2222" s="9">
        <v>235.35319795439247</v>
      </c>
      <c r="I2222" s="9">
        <f t="shared" si="55"/>
        <v>48.33804674488082</v>
      </c>
    </row>
    <row r="2223" spans="1:9" x14ac:dyDescent="0.25">
      <c r="A2223" s="16"/>
      <c r="B2223" s="5">
        <f>DATE(YEAR(siječanj!B2223),MONTH(siječanj!B2223)+8,DAY(siječanj!B2223))</f>
        <v>44098</v>
      </c>
      <c r="C2223" s="8">
        <v>23.125</v>
      </c>
      <c r="D2223">
        <v>0.92563244585690874</v>
      </c>
      <c r="E2223" s="6">
        <v>52.542680171593155</v>
      </c>
      <c r="F2223" s="9">
        <v>55.516015520077687</v>
      </c>
      <c r="G2223" s="9">
        <v>47.887543535651432</v>
      </c>
      <c r="H2223" s="9">
        <v>235.39877605062873</v>
      </c>
      <c r="I2223" s="9">
        <f t="shared" si="55"/>
        <v>48.635209559109072</v>
      </c>
    </row>
    <row r="2224" spans="1:9" x14ac:dyDescent="0.25">
      <c r="A2224" s="16"/>
      <c r="B2224" s="5">
        <f>DATE(YEAR(siječanj!B2224),MONTH(siječanj!B2224)+8,DAY(siječanj!B2224))</f>
        <v>44098</v>
      </c>
      <c r="C2224" s="8">
        <v>23.1354166666667</v>
      </c>
      <c r="D2224">
        <v>0.92563244585690874</v>
      </c>
      <c r="E2224" s="6">
        <v>53.013133520263452</v>
      </c>
      <c r="F2224" s="9">
        <v>55.293828200093991</v>
      </c>
      <c r="G2224" s="9">
        <v>48.20296548992372</v>
      </c>
      <c r="H2224" s="9">
        <v>235.16320605018385</v>
      </c>
      <c r="I2224" s="9">
        <f t="shared" si="55"/>
        <v>49.070676442900336</v>
      </c>
    </row>
    <row r="2225" spans="1:9" x14ac:dyDescent="0.25">
      <c r="A2225" s="16"/>
      <c r="B2225" s="5">
        <f>DATE(YEAR(siječanj!B2225),MONTH(siječanj!B2225)+8,DAY(siječanj!B2225))</f>
        <v>44098</v>
      </c>
      <c r="C2225" s="8">
        <v>23.1458333333333</v>
      </c>
      <c r="D2225">
        <v>0.92563244585690874</v>
      </c>
      <c r="E2225" s="6">
        <v>53.51853771460322</v>
      </c>
      <c r="F2225" s="9">
        <v>55.116146659976799</v>
      </c>
      <c r="G2225" s="9">
        <v>47.387392037285764</v>
      </c>
      <c r="H2225" s="9">
        <v>234.86782444763034</v>
      </c>
      <c r="I2225" s="9">
        <f t="shared" si="55"/>
        <v>49.538494963453395</v>
      </c>
    </row>
    <row r="2226" spans="1:9" x14ac:dyDescent="0.25">
      <c r="A2226" s="16"/>
      <c r="B2226" s="5">
        <f>DATE(YEAR(siječanj!B2226),MONTH(siječanj!B2226)+8,DAY(siječanj!B2226))</f>
        <v>44098</v>
      </c>
      <c r="C2226" s="8">
        <v>23.15625</v>
      </c>
      <c r="D2226">
        <v>0.92563244585690874</v>
      </c>
      <c r="E2226" s="6">
        <v>54.183953285374514</v>
      </c>
      <c r="F2226" s="9">
        <v>54.54212055492286</v>
      </c>
      <c r="G2226" s="9">
        <v>47.325669711284668</v>
      </c>
      <c r="H2226" s="9">
        <v>234.95266570467729</v>
      </c>
      <c r="I2226" s="9">
        <f t="shared" si="55"/>
        <v>50.154425205737695</v>
      </c>
    </row>
    <row r="2227" spans="1:9" x14ac:dyDescent="0.25">
      <c r="A2227" s="16"/>
      <c r="B2227" s="5">
        <f>DATE(YEAR(siječanj!B2227),MONTH(siječanj!B2227)+8,DAY(siječanj!B2227))</f>
        <v>44098</v>
      </c>
      <c r="C2227" s="8">
        <v>23.1666666666667</v>
      </c>
      <c r="D2227">
        <v>0.92563244585690874</v>
      </c>
      <c r="E2227" s="6">
        <v>56.870658870147146</v>
      </c>
      <c r="F2227" s="9">
        <v>54.734429728332522</v>
      </c>
      <c r="G2227" s="9">
        <v>47.691549065089575</v>
      </c>
      <c r="H2227" s="9">
        <v>235.0244199054851</v>
      </c>
      <c r="I2227" s="9">
        <f t="shared" si="55"/>
        <v>52.641327067468204</v>
      </c>
    </row>
    <row r="2228" spans="1:9" x14ac:dyDescent="0.25">
      <c r="A2228" s="16"/>
      <c r="B2228" s="5">
        <f>DATE(YEAR(siječanj!B2228),MONTH(siječanj!B2228)+8,DAY(siječanj!B2228))</f>
        <v>44098</v>
      </c>
      <c r="C2228" s="8">
        <v>23.1770833333333</v>
      </c>
      <c r="D2228">
        <v>0.92563244585690874</v>
      </c>
      <c r="E2228" s="6">
        <v>59.162801155678792</v>
      </c>
      <c r="F2228" s="9">
        <v>54.797754521031081</v>
      </c>
      <c r="G2228" s="9">
        <v>49.110363945242504</v>
      </c>
      <c r="H2228" s="9">
        <v>234.24733721997291</v>
      </c>
      <c r="I2228" s="9">
        <f t="shared" si="55"/>
        <v>54.763008337476904</v>
      </c>
    </row>
    <row r="2229" spans="1:9" x14ac:dyDescent="0.25">
      <c r="A2229" s="16"/>
      <c r="B2229" s="5">
        <f>DATE(YEAR(siječanj!B2229),MONTH(siječanj!B2229)+8,DAY(siječanj!B2229))</f>
        <v>44098</v>
      </c>
      <c r="C2229" s="8">
        <v>23.1875</v>
      </c>
      <c r="D2229">
        <v>0.92563244585690874</v>
      </c>
      <c r="E2229" s="6">
        <v>62.959807167552057</v>
      </c>
      <c r="F2229" s="9">
        <v>54.66165725270249</v>
      </c>
      <c r="G2229" s="9">
        <v>47.455671858780072</v>
      </c>
      <c r="H2229" s="9">
        <v>225.46915863888364</v>
      </c>
      <c r="I2229" s="9">
        <f t="shared" si="55"/>
        <v>58.277640299180547</v>
      </c>
    </row>
    <row r="2230" spans="1:9" x14ac:dyDescent="0.25">
      <c r="A2230" s="16"/>
      <c r="B2230" s="5">
        <f>DATE(YEAR(siječanj!B2230),MONTH(siječanj!B2230)+8,DAY(siječanj!B2230))</f>
        <v>44098</v>
      </c>
      <c r="C2230" s="8">
        <v>23.1979166666667</v>
      </c>
      <c r="D2230">
        <v>0.92563244585690874</v>
      </c>
      <c r="E2230" s="6">
        <v>67.539297893101519</v>
      </c>
      <c r="F2230" s="9">
        <v>55.43503308433322</v>
      </c>
      <c r="G2230" s="9">
        <v>46.967668181012925</v>
      </c>
      <c r="H2230" s="9">
        <v>206.38368767364415</v>
      </c>
      <c r="I2230" s="9">
        <f t="shared" si="55"/>
        <v>62.516565500249925</v>
      </c>
    </row>
    <row r="2231" spans="1:9" x14ac:dyDescent="0.25">
      <c r="A2231" s="16"/>
      <c r="B2231" s="5">
        <f>DATE(YEAR(siječanj!B2231),MONTH(siječanj!B2231)+8,DAY(siječanj!B2231))</f>
        <v>44098</v>
      </c>
      <c r="C2231" s="8">
        <v>23.2083333333333</v>
      </c>
      <c r="D2231">
        <v>0.92563244585690874</v>
      </c>
      <c r="E2231" s="6">
        <v>73.639386346186839</v>
      </c>
      <c r="F2231" s="9">
        <v>56.219198804807448</v>
      </c>
      <c r="G2231" s="9">
        <v>47.994843264539028</v>
      </c>
      <c r="H2231" s="9">
        <v>191.76768994747425</v>
      </c>
      <c r="I2231" s="9">
        <f t="shared" si="55"/>
        <v>68.163005295022771</v>
      </c>
    </row>
    <row r="2232" spans="1:9" x14ac:dyDescent="0.25">
      <c r="A2232" s="16"/>
      <c r="B2232" s="5">
        <f>DATE(YEAR(siječanj!B2232),MONTH(siječanj!B2232)+8,DAY(siječanj!B2232))</f>
        <v>44098</v>
      </c>
      <c r="C2232" s="8">
        <v>23.21875</v>
      </c>
      <c r="D2232">
        <v>0.92563244585690874</v>
      </c>
      <c r="E2232" s="6">
        <v>79.85526058155763</v>
      </c>
      <c r="F2232" s="9">
        <v>61.042005854365797</v>
      </c>
      <c r="G2232" s="9">
        <v>48.024953967529029</v>
      </c>
      <c r="H2232" s="9">
        <v>168.95034314947551</v>
      </c>
      <c r="I2232" s="9">
        <f t="shared" si="55"/>
        <v>73.916620166647988</v>
      </c>
    </row>
    <row r="2233" spans="1:9" x14ac:dyDescent="0.25">
      <c r="A2233" s="16"/>
      <c r="B2233" s="5">
        <f>DATE(YEAR(siječanj!B2233),MONTH(siječanj!B2233)+8,DAY(siječanj!B2233))</f>
        <v>44098</v>
      </c>
      <c r="C2233" s="8">
        <v>23.2291666666667</v>
      </c>
      <c r="D2233">
        <v>0.92563244585690874</v>
      </c>
      <c r="E2233" s="6">
        <v>84.728727762598581</v>
      </c>
      <c r="F2233" s="9">
        <v>66.716494796636496</v>
      </c>
      <c r="G2233" s="9">
        <v>50.414410614798598</v>
      </c>
      <c r="H2233" s="9">
        <v>142.82326697958948</v>
      </c>
      <c r="I2233" s="9">
        <f t="shared" si="55"/>
        <v>78.427659513238297</v>
      </c>
    </row>
    <row r="2234" spans="1:9" x14ac:dyDescent="0.25">
      <c r="A2234" s="16"/>
      <c r="B2234" s="5">
        <f>DATE(YEAR(siječanj!B2234),MONTH(siječanj!B2234)+8,DAY(siječanj!B2234))</f>
        <v>44098</v>
      </c>
      <c r="C2234" s="8">
        <v>23.2395833333333</v>
      </c>
      <c r="D2234">
        <v>0.92563244585690874</v>
      </c>
      <c r="E2234" s="6">
        <v>90.289692214668833</v>
      </c>
      <c r="F2234" s="9">
        <v>68.203124475917591</v>
      </c>
      <c r="G2234" s="9">
        <v>53.875038565356952</v>
      </c>
      <c r="H2234" s="9">
        <v>112.43556065273901</v>
      </c>
      <c r="I2234" s="9">
        <f t="shared" si="55"/>
        <v>83.575068640331409</v>
      </c>
    </row>
    <row r="2235" spans="1:9" x14ac:dyDescent="0.25">
      <c r="A2235" s="16"/>
      <c r="B2235" s="5">
        <f>DATE(YEAR(siječanj!B2235),MONTH(siječanj!B2235)+8,DAY(siječanj!B2235))</f>
        <v>44098</v>
      </c>
      <c r="C2235" s="8">
        <v>23.25</v>
      </c>
      <c r="D2235">
        <v>0.92563244585690874</v>
      </c>
      <c r="E2235" s="6">
        <v>95.320006794614173</v>
      </c>
      <c r="F2235" s="9">
        <v>72.702283083138298</v>
      </c>
      <c r="G2235" s="9">
        <v>65.200354992322417</v>
      </c>
      <c r="H2235" s="9">
        <v>66.196761807466387</v>
      </c>
      <c r="I2235" s="9">
        <f t="shared" si="55"/>
        <v>88.231291028395873</v>
      </c>
    </row>
    <row r="2236" spans="1:9" x14ac:dyDescent="0.25">
      <c r="A2236" s="16"/>
      <c r="B2236" s="5">
        <f>DATE(YEAR(siječanj!B2236),MONTH(siječanj!B2236)+8,DAY(siječanj!B2236))</f>
        <v>44098</v>
      </c>
      <c r="C2236" s="8">
        <v>23.2604166666667</v>
      </c>
      <c r="D2236">
        <v>0.92563244585690874</v>
      </c>
      <c r="E2236" s="6">
        <v>98.36421913434198</v>
      </c>
      <c r="F2236" s="9">
        <v>90.036932715344847</v>
      </c>
      <c r="G2236" s="9">
        <v>83.559612703485499</v>
      </c>
      <c r="H2236" s="9">
        <v>34.612257683975173</v>
      </c>
      <c r="I2236" s="9">
        <f t="shared" si="55"/>
        <v>91.049112742125914</v>
      </c>
    </row>
    <row r="2237" spans="1:9" x14ac:dyDescent="0.25">
      <c r="A2237" s="16"/>
      <c r="B2237" s="5">
        <f>DATE(YEAR(siječanj!B2237),MONTH(siječanj!B2237)+8,DAY(siječanj!B2237))</f>
        <v>44098</v>
      </c>
      <c r="C2237" s="8">
        <v>23.2708333333333</v>
      </c>
      <c r="D2237">
        <v>0.92563244585690874</v>
      </c>
      <c r="E2237" s="6">
        <v>100.52795329229581</v>
      </c>
      <c r="F2237" s="9">
        <v>100.07737235594099</v>
      </c>
      <c r="G2237" s="9">
        <v>95.458677880866972</v>
      </c>
      <c r="H2237" s="9">
        <v>18.517753290249299</v>
      </c>
      <c r="I2237" s="9">
        <f t="shared" si="55"/>
        <v>93.051935282936853</v>
      </c>
    </row>
    <row r="2238" spans="1:9" x14ac:dyDescent="0.25">
      <c r="A2238" s="16"/>
      <c r="B2238" s="5">
        <f>DATE(YEAR(siječanj!B2238),MONTH(siječanj!B2238)+8,DAY(siječanj!B2238))</f>
        <v>44098</v>
      </c>
      <c r="C2238" s="8">
        <v>23.28125</v>
      </c>
      <c r="D2238">
        <v>0.92563244585690874</v>
      </c>
      <c r="E2238" s="6">
        <v>101.47686026229785</v>
      </c>
      <c r="F2238" s="9">
        <v>109.94228441560809</v>
      </c>
      <c r="G2238" s="9">
        <v>103.81451233551321</v>
      </c>
      <c r="H2238" s="9">
        <v>11.911700337625042</v>
      </c>
      <c r="I2238" s="9">
        <f t="shared" si="55"/>
        <v>93.930274362470513</v>
      </c>
    </row>
    <row r="2239" spans="1:9" x14ac:dyDescent="0.25">
      <c r="A2239" s="16"/>
      <c r="B2239" s="5">
        <f>DATE(YEAR(siječanj!B2239),MONTH(siječanj!B2239)+8,DAY(siječanj!B2239))</f>
        <v>44098</v>
      </c>
      <c r="C2239" s="8">
        <v>23.2916666666667</v>
      </c>
      <c r="D2239">
        <v>0.92563244585690874</v>
      </c>
      <c r="E2239" s="6">
        <v>99.422943272548665</v>
      </c>
      <c r="F2239" s="9">
        <v>116.21276904293543</v>
      </c>
      <c r="G2239" s="9">
        <v>109.78344250955675</v>
      </c>
      <c r="H2239" s="9">
        <v>4.7363878298783053</v>
      </c>
      <c r="I2239" s="9">
        <f t="shared" si="55"/>
        <v>92.029102155661917</v>
      </c>
    </row>
    <row r="2240" spans="1:9" x14ac:dyDescent="0.25">
      <c r="A2240" s="16"/>
      <c r="B2240" s="5">
        <f>DATE(YEAR(siječanj!B2240),MONTH(siječanj!B2240)+8,DAY(siječanj!B2240))</f>
        <v>44098</v>
      </c>
      <c r="C2240" s="8">
        <v>23.3020833333333</v>
      </c>
      <c r="D2240">
        <v>0.92563244585690874</v>
      </c>
      <c r="E2240" s="6">
        <v>96.784974788099618</v>
      </c>
      <c r="F2240" s="9">
        <v>129.29424140348868</v>
      </c>
      <c r="G2240" s="9">
        <v>120.66990436971317</v>
      </c>
      <c r="H2240" s="9">
        <v>3.3483550628758141</v>
      </c>
      <c r="I2240" s="9">
        <f t="shared" si="55"/>
        <v>89.587312935307892</v>
      </c>
    </row>
    <row r="2241" spans="1:9" x14ac:dyDescent="0.25">
      <c r="A2241" s="16"/>
      <c r="B2241" s="5">
        <f>DATE(YEAR(siječanj!B2241),MONTH(siječanj!B2241)+8,DAY(siječanj!B2241))</f>
        <v>44098</v>
      </c>
      <c r="C2241" s="8">
        <v>23.3125</v>
      </c>
      <c r="D2241">
        <v>0.92563244585690874</v>
      </c>
      <c r="E2241" s="6">
        <v>96.584329252855497</v>
      </c>
      <c r="F2241" s="9">
        <v>135.62195865536313</v>
      </c>
      <c r="G2241" s="9">
        <v>133.31727449333269</v>
      </c>
      <c r="H2241" s="9">
        <v>3.8262402913210196</v>
      </c>
      <c r="I2241" s="9">
        <f t="shared" si="55"/>
        <v>89.401588917769615</v>
      </c>
    </row>
    <row r="2242" spans="1:9" x14ac:dyDescent="0.25">
      <c r="A2242" s="16"/>
      <c r="B2242" s="5">
        <f>DATE(YEAR(siječanj!B2242),MONTH(siječanj!B2242)+8,DAY(siječanj!B2242))</f>
        <v>44098</v>
      </c>
      <c r="C2242" s="8">
        <v>23.3229166666667</v>
      </c>
      <c r="D2242">
        <v>0.92563244585690874</v>
      </c>
      <c r="E2242" s="6">
        <v>95.666978146084318</v>
      </c>
      <c r="F2242" s="9">
        <v>139.53148299057719</v>
      </c>
      <c r="G2242" s="9">
        <v>146.48454083859005</v>
      </c>
      <c r="H2242" s="9">
        <v>3.4634761364743234</v>
      </c>
      <c r="I2242" s="9">
        <f t="shared" si="55"/>
        <v>88.552458969099462</v>
      </c>
    </row>
    <row r="2243" spans="1:9" x14ac:dyDescent="0.25">
      <c r="A2243" s="16"/>
      <c r="B2243" s="5">
        <f>DATE(YEAR(siječanj!B2243),MONTH(siječanj!B2243)+8,DAY(siječanj!B2243))</f>
        <v>44098</v>
      </c>
      <c r="C2243" s="8">
        <v>23.3333333333333</v>
      </c>
      <c r="D2243">
        <v>0.92563244585690874</v>
      </c>
      <c r="E2243" s="6">
        <v>97.080583085978731</v>
      </c>
      <c r="F2243" s="9">
        <v>169.66868736137803</v>
      </c>
      <c r="G2243" s="9">
        <v>154.07979009228018</v>
      </c>
      <c r="H2243" s="9">
        <v>2.3766777418298695</v>
      </c>
      <c r="I2243" s="9">
        <f t="shared" si="55"/>
        <v>89.860937567089337</v>
      </c>
    </row>
    <row r="2244" spans="1:9" x14ac:dyDescent="0.25">
      <c r="A2244" s="16"/>
      <c r="B2244" s="5">
        <f>DATE(YEAR(siječanj!B2244),MONTH(siječanj!B2244)+8,DAY(siječanj!B2244))</f>
        <v>44098</v>
      </c>
      <c r="C2244" s="8">
        <v>23.34375</v>
      </c>
      <c r="D2244">
        <v>0.92563244585690874</v>
      </c>
      <c r="E2244" s="6">
        <v>97.930815419554179</v>
      </c>
      <c r="F2244" s="9">
        <v>171.15166415091659</v>
      </c>
      <c r="G2244" s="9">
        <v>176.19454232766415</v>
      </c>
      <c r="H2244" s="9">
        <v>2.076071874874597</v>
      </c>
      <c r="I2244" s="9">
        <f t="shared" ref="I2244:I2307" si="57">D2244*E2244</f>
        <v>90.647940201563401</v>
      </c>
    </row>
    <row r="2245" spans="1:9" x14ac:dyDescent="0.25">
      <c r="A2245" s="16"/>
      <c r="B2245" s="5">
        <f>DATE(YEAR(siječanj!B2245),MONTH(siječanj!B2245)+8,DAY(siječanj!B2245))</f>
        <v>44098</v>
      </c>
      <c r="C2245" s="8">
        <v>23.3541666666667</v>
      </c>
      <c r="D2245">
        <v>0.92563244585690874</v>
      </c>
      <c r="E2245" s="6">
        <v>97.343042179057946</v>
      </c>
      <c r="F2245" s="9">
        <v>199.74822108234912</v>
      </c>
      <c r="G2245" s="9">
        <v>181.12410545287659</v>
      </c>
      <c r="H2245" s="9">
        <v>2.3902399122958515</v>
      </c>
      <c r="I2245" s="9">
        <f t="shared" si="57"/>
        <v>90.103878219353632</v>
      </c>
    </row>
    <row r="2246" spans="1:9" x14ac:dyDescent="0.25">
      <c r="A2246" s="16"/>
      <c r="B2246" s="5">
        <f>DATE(YEAR(siječanj!B2246),MONTH(siječanj!B2246)+8,DAY(siječanj!B2246))</f>
        <v>44098</v>
      </c>
      <c r="C2246" s="8">
        <v>23.3645833333333</v>
      </c>
      <c r="D2246">
        <v>0.92563244585690874</v>
      </c>
      <c r="E2246" s="6">
        <v>97.594655887702501</v>
      </c>
      <c r="F2246" s="9">
        <v>186.80046699042421</v>
      </c>
      <c r="G2246" s="9">
        <v>181.48112777329501</v>
      </c>
      <c r="H2246" s="9">
        <v>1.7794999966375398</v>
      </c>
      <c r="I2246" s="9">
        <f t="shared" si="57"/>
        <v>90.336780031897419</v>
      </c>
    </row>
    <row r="2247" spans="1:9" x14ac:dyDescent="0.25">
      <c r="A2247" s="16"/>
      <c r="B2247" s="5">
        <f>DATE(YEAR(siječanj!B2247),MONTH(siječanj!B2247)+8,DAY(siječanj!B2247))</f>
        <v>44098</v>
      </c>
      <c r="C2247" s="8">
        <v>23.375</v>
      </c>
      <c r="D2247">
        <v>0.92563244585690874</v>
      </c>
      <c r="E2247" s="6">
        <v>97.912433746682026</v>
      </c>
      <c r="F2247" s="9">
        <v>205.56749546415128</v>
      </c>
      <c r="G2247" s="9">
        <v>186.87633327585337</v>
      </c>
      <c r="H2247" s="9">
        <v>1.4226244692728418</v>
      </c>
      <c r="I2247" s="9">
        <f t="shared" si="57"/>
        <v>90.630925528743816</v>
      </c>
    </row>
    <row r="2248" spans="1:9" x14ac:dyDescent="0.25">
      <c r="A2248" s="16"/>
      <c r="B2248" s="5">
        <f>DATE(YEAR(siječanj!B2248),MONTH(siječanj!B2248)+8,DAY(siječanj!B2248))</f>
        <v>44098</v>
      </c>
      <c r="C2248" s="8">
        <v>23.3854166666667</v>
      </c>
      <c r="D2248">
        <v>0.92563244585690874</v>
      </c>
      <c r="E2248" s="6">
        <v>98.980760383923467</v>
      </c>
      <c r="F2248" s="9">
        <v>192.74624628872274</v>
      </c>
      <c r="G2248" s="9">
        <v>182.68646687911098</v>
      </c>
      <c r="H2248" s="9">
        <v>1.4088122911109897</v>
      </c>
      <c r="I2248" s="9">
        <f t="shared" si="57"/>
        <v>91.619803326947689</v>
      </c>
    </row>
    <row r="2249" spans="1:9" x14ac:dyDescent="0.25">
      <c r="A2249" s="16"/>
      <c r="B2249" s="5">
        <f>DATE(YEAR(siječanj!B2249),MONTH(siječanj!B2249)+8,DAY(siječanj!B2249))</f>
        <v>44098</v>
      </c>
      <c r="C2249" s="8">
        <v>23.3958333333333</v>
      </c>
      <c r="D2249">
        <v>0.92563244585690874</v>
      </c>
      <c r="E2249" s="6">
        <v>98.40832330282943</v>
      </c>
      <c r="F2249" s="9">
        <v>190.46533210307996</v>
      </c>
      <c r="G2249" s="9">
        <v>184.84432033029157</v>
      </c>
      <c r="H2249" s="9">
        <v>1.5674476523965855</v>
      </c>
      <c r="I2249" s="9">
        <f t="shared" si="57"/>
        <v>91.089936991475426</v>
      </c>
    </row>
    <row r="2250" spans="1:9" x14ac:dyDescent="0.25">
      <c r="A2250" s="16"/>
      <c r="B2250" s="5">
        <f>DATE(YEAR(siječanj!B2250),MONTH(siječanj!B2250)+8,DAY(siječanj!B2250))</f>
        <v>44098</v>
      </c>
      <c r="C2250" s="8">
        <v>23.40625</v>
      </c>
      <c r="D2250">
        <v>0.92563244585690874</v>
      </c>
      <c r="E2250" s="6">
        <v>98.237628442841384</v>
      </c>
      <c r="F2250" s="9">
        <v>177.42924559153911</v>
      </c>
      <c r="G2250" s="9">
        <v>190.85778047373094</v>
      </c>
      <c r="H2250" s="9">
        <v>1.4841831371128169</v>
      </c>
      <c r="I2250" s="9">
        <f t="shared" si="57"/>
        <v>90.931936290729496</v>
      </c>
    </row>
    <row r="2251" spans="1:9" x14ac:dyDescent="0.25">
      <c r="A2251" s="16"/>
      <c r="B2251" s="5">
        <f>DATE(YEAR(siječanj!B2251),MONTH(siječanj!B2251)+8,DAY(siječanj!B2251))</f>
        <v>44098</v>
      </c>
      <c r="C2251" s="8">
        <v>23.4166666666667</v>
      </c>
      <c r="D2251">
        <v>0.92563244585690874</v>
      </c>
      <c r="E2251" s="6">
        <v>99.021201051442674</v>
      </c>
      <c r="F2251" s="9">
        <v>177.15079814350747</v>
      </c>
      <c r="G2251" s="9">
        <v>190.65592679666963</v>
      </c>
      <c r="H2251" s="9">
        <v>1.2806061533665045</v>
      </c>
      <c r="I2251" s="9">
        <f t="shared" si="57"/>
        <v>91.657236520935584</v>
      </c>
    </row>
    <row r="2252" spans="1:9" x14ac:dyDescent="0.25">
      <c r="A2252" s="16"/>
      <c r="B2252" s="5">
        <f>DATE(YEAR(siječanj!B2252),MONTH(siječanj!B2252)+8,DAY(siječanj!B2252))</f>
        <v>44098</v>
      </c>
      <c r="C2252" s="8">
        <v>23.4270833333333</v>
      </c>
      <c r="D2252">
        <v>0.92563244585690874</v>
      </c>
      <c r="E2252" s="6">
        <v>99.063467052642892</v>
      </c>
      <c r="F2252" s="9">
        <v>195.30644780573732</v>
      </c>
      <c r="G2252" s="9">
        <v>186.42637029562619</v>
      </c>
      <c r="H2252" s="9">
        <v>1.3126967826315614</v>
      </c>
      <c r="I2252" s="9">
        <f t="shared" si="57"/>
        <v>91.696359303003135</v>
      </c>
    </row>
    <row r="2253" spans="1:9" x14ac:dyDescent="0.25">
      <c r="A2253" s="16"/>
      <c r="B2253" s="5">
        <f>DATE(YEAR(siječanj!B2253),MONTH(siječanj!B2253)+8,DAY(siječanj!B2253))</f>
        <v>44098</v>
      </c>
      <c r="C2253" s="8">
        <v>23.4375</v>
      </c>
      <c r="D2253">
        <v>0.92563244585690874</v>
      </c>
      <c r="E2253" s="6">
        <v>99.117701872420028</v>
      </c>
      <c r="F2253" s="9">
        <v>188.44135792223221</v>
      </c>
      <c r="G2253" s="9">
        <v>183.5347876776637</v>
      </c>
      <c r="H2253" s="9">
        <v>1.3534550093844988</v>
      </c>
      <c r="I2253" s="9">
        <f t="shared" si="57"/>
        <v>91.746560811884052</v>
      </c>
    </row>
    <row r="2254" spans="1:9" x14ac:dyDescent="0.25">
      <c r="A2254" s="16"/>
      <c r="B2254" s="5">
        <f>DATE(YEAR(siječanj!B2254),MONTH(siječanj!B2254)+8,DAY(siječanj!B2254))</f>
        <v>44098</v>
      </c>
      <c r="C2254" s="8">
        <v>23.4479166666667</v>
      </c>
      <c r="D2254">
        <v>0.92563244585690874</v>
      </c>
      <c r="E2254" s="6">
        <v>100.8538182975787</v>
      </c>
      <c r="F2254" s="9">
        <v>176.02883053991098</v>
      </c>
      <c r="G2254" s="9">
        <v>182.80782469044215</v>
      </c>
      <c r="H2254" s="9">
        <v>1.450705014938013</v>
      </c>
      <c r="I2254" s="9">
        <f t="shared" si="57"/>
        <v>93.353566504796021</v>
      </c>
    </row>
    <row r="2255" spans="1:9" x14ac:dyDescent="0.25">
      <c r="A2255" s="16"/>
      <c r="B2255" s="5">
        <f>DATE(YEAR(siječanj!B2255),MONTH(siječanj!B2255)+8,DAY(siječanj!B2255))</f>
        <v>44098</v>
      </c>
      <c r="C2255" s="8">
        <v>23.4583333333333</v>
      </c>
      <c r="D2255">
        <v>0.92563244585690874</v>
      </c>
      <c r="E2255" s="6">
        <v>101.46640383485091</v>
      </c>
      <c r="F2255" s="9">
        <v>174.13266731424648</v>
      </c>
      <c r="G2255" s="9">
        <v>183.62847879748304</v>
      </c>
      <c r="H2255" s="9">
        <v>1.3879142374574369</v>
      </c>
      <c r="I2255" s="9">
        <f t="shared" si="57"/>
        <v>93.920595553957867</v>
      </c>
    </row>
    <row r="2256" spans="1:9" x14ac:dyDescent="0.25">
      <c r="A2256" s="16"/>
      <c r="B2256" s="5">
        <f>DATE(YEAR(siječanj!B2256),MONTH(siječanj!B2256)+8,DAY(siječanj!B2256))</f>
        <v>44098</v>
      </c>
      <c r="C2256" s="8">
        <v>23.46875</v>
      </c>
      <c r="D2256">
        <v>0.92563244585690874</v>
      </c>
      <c r="E2256" s="6">
        <v>102.43541612975703</v>
      </c>
      <c r="F2256" s="9">
        <v>169.17548294884557</v>
      </c>
      <c r="G2256" s="9">
        <v>177.40793984899446</v>
      </c>
      <c r="H2256" s="9">
        <v>1.3394525863226028</v>
      </c>
      <c r="I2256" s="9">
        <f t="shared" si="57"/>
        <v>94.817544774557234</v>
      </c>
    </row>
    <row r="2257" spans="1:9" x14ac:dyDescent="0.25">
      <c r="A2257" s="16"/>
      <c r="B2257" s="5">
        <f>DATE(YEAR(siječanj!B2257),MONTH(siječanj!B2257)+8,DAY(siječanj!B2257))</f>
        <v>44098</v>
      </c>
      <c r="C2257" s="8">
        <v>23.4791666666667</v>
      </c>
      <c r="D2257">
        <v>0.92563244585690874</v>
      </c>
      <c r="E2257" s="6">
        <v>102.96812332767495</v>
      </c>
      <c r="F2257" s="9">
        <v>165.895095532689</v>
      </c>
      <c r="G2257" s="9">
        <v>174.54184076614951</v>
      </c>
      <c r="H2257" s="9">
        <v>1.2632390848996369</v>
      </c>
      <c r="I2257" s="9">
        <f t="shared" si="57"/>
        <v>95.310635841091582</v>
      </c>
    </row>
    <row r="2258" spans="1:9" x14ac:dyDescent="0.25">
      <c r="A2258" s="16"/>
      <c r="B2258" s="5">
        <f>DATE(YEAR(siječanj!B2258),MONTH(siječanj!B2258)+8,DAY(siječanj!B2258))</f>
        <v>44098</v>
      </c>
      <c r="C2258" s="8">
        <v>23.4895833333333</v>
      </c>
      <c r="D2258">
        <v>0.92563244585690874</v>
      </c>
      <c r="E2258" s="6">
        <v>102.81103603905476</v>
      </c>
      <c r="F2258" s="9">
        <v>162.22867522935078</v>
      </c>
      <c r="G2258" s="9">
        <v>169.35698479007664</v>
      </c>
      <c r="H2258" s="9">
        <v>1.2724843894138296</v>
      </c>
      <c r="I2258" s="9">
        <f t="shared" si="57"/>
        <v>95.16523074991305</v>
      </c>
    </row>
    <row r="2259" spans="1:9" x14ac:dyDescent="0.25">
      <c r="A2259" s="16"/>
      <c r="B2259" s="5">
        <f>DATE(YEAR(siječanj!B2259),MONTH(siječanj!B2259)+8,DAY(siječanj!B2259))</f>
        <v>44098</v>
      </c>
      <c r="C2259" s="8">
        <v>23.5</v>
      </c>
      <c r="D2259">
        <v>0.92563244585690874</v>
      </c>
      <c r="E2259" s="6">
        <v>101.25481419512448</v>
      </c>
      <c r="F2259" s="9">
        <v>159.82463575347501</v>
      </c>
      <c r="G2259" s="9">
        <v>169.18319510688568</v>
      </c>
      <c r="H2259" s="9">
        <v>1.3820126613696764</v>
      </c>
      <c r="I2259" s="9">
        <f t="shared" si="57"/>
        <v>93.724741318219913</v>
      </c>
    </row>
    <row r="2260" spans="1:9" x14ac:dyDescent="0.25">
      <c r="A2260" s="16"/>
      <c r="B2260" s="5">
        <f>DATE(YEAR(siječanj!B2260),MONTH(siječanj!B2260)+8,DAY(siječanj!B2260))</f>
        <v>44098</v>
      </c>
      <c r="C2260" s="8">
        <v>23.5104166666667</v>
      </c>
      <c r="D2260">
        <v>0.92563244585690874</v>
      </c>
      <c r="E2260" s="6">
        <v>100.36924798209468</v>
      </c>
      <c r="F2260" s="9">
        <v>158.36747432554932</v>
      </c>
      <c r="G2260" s="9">
        <v>172.57910290455587</v>
      </c>
      <c r="H2260" s="9">
        <v>1.5086878754944339</v>
      </c>
      <c r="I2260" s="9">
        <f t="shared" si="57"/>
        <v>92.9050324984849</v>
      </c>
    </row>
    <row r="2261" spans="1:9" x14ac:dyDescent="0.25">
      <c r="A2261" s="16"/>
      <c r="B2261" s="5">
        <f>DATE(YEAR(siječanj!B2261),MONTH(siječanj!B2261)+8,DAY(siječanj!B2261))</f>
        <v>44098</v>
      </c>
      <c r="C2261" s="8">
        <v>23.5208333333333</v>
      </c>
      <c r="D2261">
        <v>0.92563244585690874</v>
      </c>
      <c r="E2261" s="6">
        <v>100.39047772834148</v>
      </c>
      <c r="F2261" s="9">
        <v>155.32184033083402</v>
      </c>
      <c r="G2261" s="9">
        <v>173.36200124807155</v>
      </c>
      <c r="H2261" s="9">
        <v>1.5936566265058241</v>
      </c>
      <c r="I2261" s="9">
        <f t="shared" si="57"/>
        <v>92.924683440428254</v>
      </c>
    </row>
    <row r="2262" spans="1:9" x14ac:dyDescent="0.25">
      <c r="A2262" s="16"/>
      <c r="B2262" s="5">
        <f>DATE(YEAR(siječanj!B2262),MONTH(siječanj!B2262)+8,DAY(siječanj!B2262))</f>
        <v>44098</v>
      </c>
      <c r="C2262" s="8">
        <v>23.53125</v>
      </c>
      <c r="D2262">
        <v>0.92563244585690874</v>
      </c>
      <c r="E2262" s="6">
        <v>99.55144123536985</v>
      </c>
      <c r="F2262" s="9">
        <v>153.58879932786405</v>
      </c>
      <c r="G2262" s="9">
        <v>172.84794416715752</v>
      </c>
      <c r="H2262" s="9">
        <v>1.7200828289813088</v>
      </c>
      <c r="I2262" s="9">
        <f t="shared" si="57"/>
        <v>92.148044039275717</v>
      </c>
    </row>
    <row r="2263" spans="1:9" x14ac:dyDescent="0.25">
      <c r="A2263" s="16"/>
      <c r="B2263" s="5">
        <f>DATE(YEAR(siječanj!B2263),MONTH(siječanj!B2263)+8,DAY(siječanj!B2263))</f>
        <v>44098</v>
      </c>
      <c r="C2263" s="8">
        <v>23.5416666666667</v>
      </c>
      <c r="D2263">
        <v>0.92563244585690874</v>
      </c>
      <c r="E2263" s="6">
        <v>97.430453845248294</v>
      </c>
      <c r="F2263" s="9">
        <v>153.50712167768015</v>
      </c>
      <c r="G2263" s="9">
        <v>170.39820190342576</v>
      </c>
      <c r="H2263" s="9">
        <v>1.8949089277026083</v>
      </c>
      <c r="I2263" s="9">
        <f t="shared" si="57"/>
        <v>90.184789293725842</v>
      </c>
    </row>
    <row r="2264" spans="1:9" x14ac:dyDescent="0.25">
      <c r="A2264" s="16"/>
      <c r="B2264" s="5">
        <f>DATE(YEAR(siječanj!B2264),MONTH(siječanj!B2264)+8,DAY(siječanj!B2264))</f>
        <v>44098</v>
      </c>
      <c r="C2264" s="8">
        <v>23.5520833333333</v>
      </c>
      <c r="D2264">
        <v>0.92563244585690874</v>
      </c>
      <c r="E2264" s="6">
        <v>96.321752682919566</v>
      </c>
      <c r="F2264" s="9">
        <v>152.67776701864165</v>
      </c>
      <c r="G2264" s="9">
        <v>165.21827809501582</v>
      </c>
      <c r="H2264" s="9">
        <v>1.791538215809974</v>
      </c>
      <c r="I2264" s="9">
        <f t="shared" si="57"/>
        <v>89.158539525115103</v>
      </c>
    </row>
    <row r="2265" spans="1:9" x14ac:dyDescent="0.25">
      <c r="A2265" s="16"/>
      <c r="B2265" s="5">
        <f>DATE(YEAR(siječanj!B2265),MONTH(siječanj!B2265)+8,DAY(siječanj!B2265))</f>
        <v>44098</v>
      </c>
      <c r="C2265" s="8">
        <v>23.5625</v>
      </c>
      <c r="D2265">
        <v>0.92563244585690874</v>
      </c>
      <c r="E2265" s="6">
        <v>96.312046527834767</v>
      </c>
      <c r="F2265" s="9">
        <v>152.73801357861987</v>
      </c>
      <c r="G2265" s="9">
        <v>163.17760476066917</v>
      </c>
      <c r="H2265" s="9">
        <v>1.8084461067955826</v>
      </c>
      <c r="I2265" s="9">
        <f t="shared" si="57"/>
        <v>89.149555193044094</v>
      </c>
    </row>
    <row r="2266" spans="1:9" x14ac:dyDescent="0.25">
      <c r="A2266" s="16"/>
      <c r="B2266" s="5">
        <f>DATE(YEAR(siječanj!B2266),MONTH(siječanj!B2266)+8,DAY(siječanj!B2266))</f>
        <v>44098</v>
      </c>
      <c r="C2266" s="8">
        <v>23.5729166666667</v>
      </c>
      <c r="D2266">
        <v>0.92563244585690874</v>
      </c>
      <c r="E2266" s="6">
        <v>96.650837936156762</v>
      </c>
      <c r="F2266" s="9">
        <v>152.62445251015507</v>
      </c>
      <c r="G2266" s="9">
        <v>159.10132269375833</v>
      </c>
      <c r="H2266" s="9">
        <v>1.8869495193452592</v>
      </c>
      <c r="I2266" s="9">
        <f t="shared" si="57"/>
        <v>89.463151512964487</v>
      </c>
    </row>
    <row r="2267" spans="1:9" x14ac:dyDescent="0.25">
      <c r="A2267" s="16"/>
      <c r="B2267" s="5">
        <f>DATE(YEAR(siječanj!B2267),MONTH(siječanj!B2267)+8,DAY(siječanj!B2267))</f>
        <v>44098</v>
      </c>
      <c r="C2267" s="8">
        <v>23.5833333333333</v>
      </c>
      <c r="D2267">
        <v>0.92563244585690874</v>
      </c>
      <c r="E2267" s="6">
        <v>99.16953187183644</v>
      </c>
      <c r="F2267" s="9">
        <v>149.73718675731422</v>
      </c>
      <c r="G2267" s="9">
        <v>151.76807227316192</v>
      </c>
      <c r="H2267" s="9">
        <v>1.7487141884146711</v>
      </c>
      <c r="I2267" s="9">
        <f t="shared" si="57"/>
        <v>91.79453634101263</v>
      </c>
    </row>
    <row r="2268" spans="1:9" x14ac:dyDescent="0.25">
      <c r="A2268" s="16"/>
      <c r="B2268" s="5">
        <f>DATE(YEAR(siječanj!B2268),MONTH(siječanj!B2268)+8,DAY(siječanj!B2268))</f>
        <v>44098</v>
      </c>
      <c r="C2268" s="8">
        <v>23.59375</v>
      </c>
      <c r="D2268">
        <v>0.92563244585690874</v>
      </c>
      <c r="E2268" s="6">
        <v>100.72894632210765</v>
      </c>
      <c r="F2268" s="9">
        <v>147.55325297668438</v>
      </c>
      <c r="G2268" s="9">
        <v>142.67173845901831</v>
      </c>
      <c r="H2268" s="9">
        <v>1.9101245355197605</v>
      </c>
      <c r="I2268" s="9">
        <f t="shared" si="57"/>
        <v>93.23798095272177</v>
      </c>
    </row>
    <row r="2269" spans="1:9" x14ac:dyDescent="0.25">
      <c r="A2269" s="16"/>
      <c r="B2269" s="5">
        <f>DATE(YEAR(siječanj!B2269),MONTH(siječanj!B2269)+8,DAY(siječanj!B2269))</f>
        <v>44098</v>
      </c>
      <c r="C2269" s="8">
        <v>23.6041666666667</v>
      </c>
      <c r="D2269">
        <v>0.92563244585690874</v>
      </c>
      <c r="E2269" s="6">
        <v>100.66896599555739</v>
      </c>
      <c r="F2269" s="9">
        <v>147.70951146375705</v>
      </c>
      <c r="G2269" s="9">
        <v>144.24895658556844</v>
      </c>
      <c r="H2269" s="9">
        <v>2.07368136304158</v>
      </c>
      <c r="I2269" s="9">
        <f t="shared" si="57"/>
        <v>93.182461216353758</v>
      </c>
    </row>
    <row r="2270" spans="1:9" x14ac:dyDescent="0.25">
      <c r="A2270" s="16"/>
      <c r="B2270" s="5">
        <f>DATE(YEAR(siječanj!B2270),MONTH(siječanj!B2270)+8,DAY(siječanj!B2270))</f>
        <v>44098</v>
      </c>
      <c r="C2270" s="8">
        <v>23.6145833333333</v>
      </c>
      <c r="D2270">
        <v>0.92563244585690874</v>
      </c>
      <c r="E2270" s="6">
        <v>102.67809369968845</v>
      </c>
      <c r="F2270" s="9">
        <v>146.99062758472132</v>
      </c>
      <c r="G2270" s="9">
        <v>145.32784919934005</v>
      </c>
      <c r="H2270" s="9">
        <v>2.3833970721738407</v>
      </c>
      <c r="I2270" s="9">
        <f t="shared" si="57"/>
        <v>95.042175007167472</v>
      </c>
    </row>
    <row r="2271" spans="1:9" x14ac:dyDescent="0.25">
      <c r="A2271" s="16"/>
      <c r="B2271" s="5">
        <f>DATE(YEAR(siječanj!B2271),MONTH(siječanj!B2271)+8,DAY(siječanj!B2271))</f>
        <v>44098</v>
      </c>
      <c r="C2271" s="8">
        <v>23.625</v>
      </c>
      <c r="D2271">
        <v>0.92563244585690874</v>
      </c>
      <c r="E2271" s="6">
        <v>103.33048612177394</v>
      </c>
      <c r="F2271" s="9">
        <v>145.36734205441172</v>
      </c>
      <c r="G2271" s="9">
        <v>140.67994936739075</v>
      </c>
      <c r="H2271" s="9">
        <v>2.3112235357486735</v>
      </c>
      <c r="I2271" s="9">
        <f t="shared" si="57"/>
        <v>95.646050600480976</v>
      </c>
    </row>
    <row r="2272" spans="1:9" x14ac:dyDescent="0.25">
      <c r="A2272" s="16"/>
      <c r="B2272" s="5">
        <f>DATE(YEAR(siječanj!B2272),MONTH(siječanj!B2272)+8,DAY(siječanj!B2272))</f>
        <v>44098</v>
      </c>
      <c r="C2272" s="8">
        <v>23.6354166666667</v>
      </c>
      <c r="D2272">
        <v>0.92563244585690874</v>
      </c>
      <c r="E2272" s="6">
        <v>104.18162865418871</v>
      </c>
      <c r="F2272" s="9">
        <v>144.67263797469491</v>
      </c>
      <c r="G2272" s="9">
        <v>137.87314063853407</v>
      </c>
      <c r="H2272" s="9">
        <v>2.2342908886826085</v>
      </c>
      <c r="I2272" s="9">
        <f t="shared" si="57"/>
        <v>96.433895744532904</v>
      </c>
    </row>
    <row r="2273" spans="1:9" x14ac:dyDescent="0.25">
      <c r="A2273" s="16"/>
      <c r="B2273" s="5">
        <f>DATE(YEAR(siječanj!B2273),MONTH(siječanj!B2273)+8,DAY(siječanj!B2273))</f>
        <v>44098</v>
      </c>
      <c r="C2273" s="8">
        <v>23.6458333333333</v>
      </c>
      <c r="D2273">
        <v>0.92563244585690874</v>
      </c>
      <c r="E2273" s="6">
        <v>105.93109400419043</v>
      </c>
      <c r="F2273" s="9">
        <v>140.52981092562712</v>
      </c>
      <c r="G2273" s="9">
        <v>142.10732430745006</v>
      </c>
      <c r="H2273" s="9">
        <v>2.0060348584001879</v>
      </c>
      <c r="I2273" s="9">
        <f t="shared" si="57"/>
        <v>98.053257635396903</v>
      </c>
    </row>
    <row r="2274" spans="1:9" x14ac:dyDescent="0.25">
      <c r="A2274" s="16"/>
      <c r="B2274" s="5">
        <f>DATE(YEAR(siječanj!B2274),MONTH(siječanj!B2274)+8,DAY(siječanj!B2274))</f>
        <v>44098</v>
      </c>
      <c r="C2274" s="8">
        <v>23.65625</v>
      </c>
      <c r="D2274">
        <v>0.92563244585690874</v>
      </c>
      <c r="E2274" s="6">
        <v>105.74230277226795</v>
      </c>
      <c r="F2274" s="9">
        <v>139.13078228429731</v>
      </c>
      <c r="G2274" s="9">
        <v>140.27266629204141</v>
      </c>
      <c r="H2274" s="9">
        <v>2.1476916093917819</v>
      </c>
      <c r="I2274" s="9">
        <f t="shared" si="57"/>
        <v>97.878506345636168</v>
      </c>
    </row>
    <row r="2275" spans="1:9" x14ac:dyDescent="0.25">
      <c r="A2275" s="16"/>
      <c r="B2275" s="5">
        <f>DATE(YEAR(siječanj!B2275),MONTH(siječanj!B2275)+8,DAY(siječanj!B2275))</f>
        <v>44098</v>
      </c>
      <c r="C2275" s="8">
        <v>23.6666666666667</v>
      </c>
      <c r="D2275">
        <v>0.92563244585690874</v>
      </c>
      <c r="E2275" s="6">
        <v>105.84743666141215</v>
      </c>
      <c r="F2275" s="9">
        <v>139.51854316112616</v>
      </c>
      <c r="G2275" s="9">
        <v>133.92943716471635</v>
      </c>
      <c r="H2275" s="9">
        <v>2.1459784092447864</v>
      </c>
      <c r="I2275" s="9">
        <f t="shared" si="57"/>
        <v>97.97582168458716</v>
      </c>
    </row>
    <row r="2276" spans="1:9" x14ac:dyDescent="0.25">
      <c r="A2276" s="16"/>
      <c r="B2276" s="5">
        <f>DATE(YEAR(siječanj!B2276),MONTH(siječanj!B2276)+8,DAY(siječanj!B2276))</f>
        <v>44098</v>
      </c>
      <c r="C2276" s="8">
        <v>23.6770833333333</v>
      </c>
      <c r="D2276">
        <v>0.92563244585690874</v>
      </c>
      <c r="E2276" s="6">
        <v>106.52258504168111</v>
      </c>
      <c r="F2276" s="9">
        <v>136.87288250960668</v>
      </c>
      <c r="G2276" s="9">
        <v>135.97361799665237</v>
      </c>
      <c r="H2276" s="9">
        <v>2.0754413773786387</v>
      </c>
      <c r="I2276" s="9">
        <f t="shared" si="57"/>
        <v>98.600760931131845</v>
      </c>
    </row>
    <row r="2277" spans="1:9" x14ac:dyDescent="0.25">
      <c r="A2277" s="16"/>
      <c r="B2277" s="5">
        <f>DATE(YEAR(siječanj!B2277),MONTH(siječanj!B2277)+8,DAY(siječanj!B2277))</f>
        <v>44098</v>
      </c>
      <c r="C2277" s="8">
        <v>23.6875</v>
      </c>
      <c r="D2277">
        <v>0.92563244585690874</v>
      </c>
      <c r="E2277" s="6">
        <v>109.06920391723912</v>
      </c>
      <c r="F2277" s="9">
        <v>133.84421898065901</v>
      </c>
      <c r="G2277" s="9">
        <v>135.83130348919784</v>
      </c>
      <c r="H2277" s="9">
        <v>1.9665685040836771</v>
      </c>
      <c r="I2277" s="9">
        <f t="shared" si="57"/>
        <v>100.95799398957998</v>
      </c>
    </row>
    <row r="2278" spans="1:9" x14ac:dyDescent="0.25">
      <c r="A2278" s="16"/>
      <c r="B2278" s="5">
        <f>DATE(YEAR(siječanj!B2278),MONTH(siječanj!B2278)+8,DAY(siječanj!B2278))</f>
        <v>44098</v>
      </c>
      <c r="C2278" s="8">
        <v>23.6979166666667</v>
      </c>
      <c r="D2278">
        <v>0.92563244585690874</v>
      </c>
      <c r="E2278" s="6">
        <v>110.1373104087743</v>
      </c>
      <c r="F2278" s="9">
        <v>133.65735498392829</v>
      </c>
      <c r="G2278" s="9">
        <v>133.94527708804054</v>
      </c>
      <c r="H2278" s="9">
        <v>2.4760682515205308</v>
      </c>
      <c r="I2278" s="9">
        <f t="shared" si="57"/>
        <v>101.94666801377532</v>
      </c>
    </row>
    <row r="2279" spans="1:9" x14ac:dyDescent="0.25">
      <c r="A2279" s="16"/>
      <c r="B2279" s="5">
        <f>DATE(YEAR(siječanj!B2279),MONTH(siječanj!B2279)+8,DAY(siječanj!B2279))</f>
        <v>44098</v>
      </c>
      <c r="C2279" s="8">
        <v>23.7083333333333</v>
      </c>
      <c r="D2279">
        <v>0.92563244585690874</v>
      </c>
      <c r="E2279" s="6">
        <v>111.70482286455415</v>
      </c>
      <c r="F2279" s="9">
        <v>132.63088091053206</v>
      </c>
      <c r="G2279" s="9">
        <v>132.27218468527676</v>
      </c>
      <c r="H2279" s="9">
        <v>7.5276331140229429</v>
      </c>
      <c r="I2279" s="9">
        <f t="shared" si="57"/>
        <v>103.39760840212999</v>
      </c>
    </row>
    <row r="2280" spans="1:9" x14ac:dyDescent="0.25">
      <c r="A2280" s="16"/>
      <c r="B2280" s="5">
        <f>DATE(YEAR(siječanj!B2280),MONTH(siječanj!B2280)+8,DAY(siječanj!B2280))</f>
        <v>44098</v>
      </c>
      <c r="C2280" s="8">
        <v>23.71875</v>
      </c>
      <c r="D2280">
        <v>0.92563244585690874</v>
      </c>
      <c r="E2280" s="6">
        <v>114.84295449601329</v>
      </c>
      <c r="F2280" s="9">
        <v>132.59139031922297</v>
      </c>
      <c r="G2280" s="9">
        <v>132.40308979267792</v>
      </c>
      <c r="H2280" s="9">
        <v>20.716032114214105</v>
      </c>
      <c r="I2280" s="9">
        <f t="shared" si="57"/>
        <v>106.30236485957846</v>
      </c>
    </row>
    <row r="2281" spans="1:9" x14ac:dyDescent="0.25">
      <c r="A2281" s="16"/>
      <c r="B2281" s="5">
        <f>DATE(YEAR(siječanj!B2281),MONTH(siječanj!B2281)+8,DAY(siječanj!B2281))</f>
        <v>44098</v>
      </c>
      <c r="C2281" s="8">
        <v>23.7291666666667</v>
      </c>
      <c r="D2281">
        <v>0.92563244585690874</v>
      </c>
      <c r="E2281" s="6">
        <v>118.97881410983857</v>
      </c>
      <c r="F2281" s="9">
        <v>132.46400935216121</v>
      </c>
      <c r="G2281" s="9">
        <v>135.08947176219513</v>
      </c>
      <c r="H2281" s="9">
        <v>33.395389548403081</v>
      </c>
      <c r="I2281" s="9">
        <f t="shared" si="57"/>
        <v>110.13065070964436</v>
      </c>
    </row>
    <row r="2282" spans="1:9" x14ac:dyDescent="0.25">
      <c r="A2282" s="16"/>
      <c r="B2282" s="5">
        <f>DATE(YEAR(siječanj!B2282),MONTH(siječanj!B2282)+8,DAY(siječanj!B2282))</f>
        <v>44098</v>
      </c>
      <c r="C2282" s="8">
        <v>23.7395833333333</v>
      </c>
      <c r="D2282">
        <v>0.92563244585690874</v>
      </c>
      <c r="E2282" s="6">
        <v>123.46968878461637</v>
      </c>
      <c r="F2282" s="9">
        <v>132.78751312559817</v>
      </c>
      <c r="G2282" s="9">
        <v>136.65367121348211</v>
      </c>
      <c r="H2282" s="9">
        <v>49.437600499735105</v>
      </c>
      <c r="I2282" s="9">
        <f t="shared" si="57"/>
        <v>114.28755001889579</v>
      </c>
    </row>
    <row r="2283" spans="1:9" x14ac:dyDescent="0.25">
      <c r="A2283" s="16"/>
      <c r="B2283" s="5">
        <f>DATE(YEAR(siječanj!B2283),MONTH(siječanj!B2283)+8,DAY(siječanj!B2283))</f>
        <v>44098</v>
      </c>
      <c r="C2283" s="8">
        <v>23.75</v>
      </c>
      <c r="D2283">
        <v>0.92563244585690874</v>
      </c>
      <c r="E2283" s="6">
        <v>128.25117553566182</v>
      </c>
      <c r="F2283" s="9">
        <v>133.52676718956781</v>
      </c>
      <c r="G2283" s="9">
        <v>139.41827760292213</v>
      </c>
      <c r="H2283" s="9">
        <v>67.131862305373971</v>
      </c>
      <c r="I2283" s="9">
        <f t="shared" si="57"/>
        <v>118.71344929509839</v>
      </c>
    </row>
    <row r="2284" spans="1:9" x14ac:dyDescent="0.25">
      <c r="A2284" s="16"/>
      <c r="B2284" s="5">
        <f>DATE(YEAR(siječanj!B2284),MONTH(siječanj!B2284)+8,DAY(siječanj!B2284))</f>
        <v>44098</v>
      </c>
      <c r="C2284" s="8">
        <v>23.7604166666667</v>
      </c>
      <c r="D2284">
        <v>0.92563244585690874</v>
      </c>
      <c r="E2284" s="6">
        <v>132.57311947770302</v>
      </c>
      <c r="F2284" s="9">
        <v>131.73879620872012</v>
      </c>
      <c r="G2284" s="9">
        <v>138.96347877075533</v>
      </c>
      <c r="H2284" s="9">
        <v>82.50145295015686</v>
      </c>
      <c r="I2284" s="9">
        <f t="shared" si="57"/>
        <v>122.71398083702643</v>
      </c>
    </row>
    <row r="2285" spans="1:9" x14ac:dyDescent="0.25">
      <c r="A2285" s="16"/>
      <c r="B2285" s="5">
        <f>DATE(YEAR(siječanj!B2285),MONTH(siječanj!B2285)+8,DAY(siječanj!B2285))</f>
        <v>44098</v>
      </c>
      <c r="C2285" s="8">
        <v>23.7708333333333</v>
      </c>
      <c r="D2285">
        <v>0.92563244585690874</v>
      </c>
      <c r="E2285" s="6">
        <v>137.47678808292108</v>
      </c>
      <c r="F2285" s="9">
        <v>130.03575792832197</v>
      </c>
      <c r="G2285" s="9">
        <v>139.42650858410735</v>
      </c>
      <c r="H2285" s="9">
        <v>100.07007841827175</v>
      </c>
      <c r="I2285" s="9">
        <f t="shared" si="57"/>
        <v>127.25297560174616</v>
      </c>
    </row>
    <row r="2286" spans="1:9" x14ac:dyDescent="0.25">
      <c r="A2286" s="16"/>
      <c r="B2286" s="5">
        <f>DATE(YEAR(siječanj!B2286),MONTH(siječanj!B2286)+8,DAY(siječanj!B2286))</f>
        <v>44098</v>
      </c>
      <c r="C2286" s="8">
        <v>23.78125</v>
      </c>
      <c r="D2286">
        <v>0.92563244585690874</v>
      </c>
      <c r="E2286" s="6">
        <v>143.12497465869021</v>
      </c>
      <c r="F2286" s="9">
        <v>129.09772879479772</v>
      </c>
      <c r="G2286" s="9">
        <v>139.66541973570011</v>
      </c>
      <c r="H2286" s="9">
        <v>126.93781184961436</v>
      </c>
      <c r="I2286" s="9">
        <f t="shared" si="57"/>
        <v>132.48112035653151</v>
      </c>
    </row>
    <row r="2287" spans="1:9" x14ac:dyDescent="0.25">
      <c r="A2287" s="16"/>
      <c r="B2287" s="5">
        <f>DATE(YEAR(siječanj!B2287),MONTH(siječanj!B2287)+8,DAY(siječanj!B2287))</f>
        <v>44098</v>
      </c>
      <c r="C2287" s="8">
        <v>23.7916666666667</v>
      </c>
      <c r="D2287">
        <v>0.92563244585690874</v>
      </c>
      <c r="E2287" s="6">
        <v>148.70390813383344</v>
      </c>
      <c r="F2287" s="9">
        <v>127.1448995644472</v>
      </c>
      <c r="G2287" s="9">
        <v>139.03642589167353</v>
      </c>
      <c r="H2287" s="9">
        <v>150.54649575597625</v>
      </c>
      <c r="I2287" s="9">
        <f t="shared" si="57"/>
        <v>137.64516219440131</v>
      </c>
    </row>
    <row r="2288" spans="1:9" x14ac:dyDescent="0.25">
      <c r="A2288" s="16"/>
      <c r="B2288" s="5">
        <f>DATE(YEAR(siječanj!B2288),MONTH(siječanj!B2288)+8,DAY(siječanj!B2288))</f>
        <v>44098</v>
      </c>
      <c r="C2288" s="8">
        <v>23.8020833333333</v>
      </c>
      <c r="D2288">
        <v>0.92563244585690874</v>
      </c>
      <c r="E2288" s="6">
        <v>155.0623775548296</v>
      </c>
      <c r="F2288" s="9">
        <v>123.83783279185418</v>
      </c>
      <c r="G2288" s="9">
        <v>139.26592619447095</v>
      </c>
      <c r="H2288" s="9">
        <v>182.93197672679727</v>
      </c>
      <c r="I2288" s="9">
        <f t="shared" si="57"/>
        <v>143.53076779646435</v>
      </c>
    </row>
    <row r="2289" spans="1:9" x14ac:dyDescent="0.25">
      <c r="A2289" s="16"/>
      <c r="B2289" s="5">
        <f>DATE(YEAR(siječanj!B2289),MONTH(siječanj!B2289)+8,DAY(siječanj!B2289))</f>
        <v>44098</v>
      </c>
      <c r="C2289" s="8">
        <v>23.8125</v>
      </c>
      <c r="D2289">
        <v>0.92563244585690874</v>
      </c>
      <c r="E2289" s="6">
        <v>157.34276228268632</v>
      </c>
      <c r="F2289" s="9">
        <v>121.19297987503028</v>
      </c>
      <c r="G2289" s="9">
        <v>137.49858083016866</v>
      </c>
      <c r="H2289" s="9">
        <v>198.62199755395733</v>
      </c>
      <c r="I2289" s="9">
        <f t="shared" si="57"/>
        <v>145.64156588960512</v>
      </c>
    </row>
    <row r="2290" spans="1:9" x14ac:dyDescent="0.25">
      <c r="A2290" s="16"/>
      <c r="B2290" s="5">
        <f>DATE(YEAR(siječanj!B2290),MONTH(siječanj!B2290)+8,DAY(siječanj!B2290))</f>
        <v>44098</v>
      </c>
      <c r="C2290" s="8">
        <v>23.8229166666667</v>
      </c>
      <c r="D2290">
        <v>0.92563244585690874</v>
      </c>
      <c r="E2290" s="6">
        <v>157.336142116291</v>
      </c>
      <c r="F2290" s="9">
        <v>116.51565749802337</v>
      </c>
      <c r="G2290" s="9">
        <v>132.73162673793666</v>
      </c>
      <c r="H2290" s="9">
        <v>216.50235771765676</v>
      </c>
      <c r="I2290" s="9">
        <f t="shared" si="57"/>
        <v>145.63543804879262</v>
      </c>
    </row>
    <row r="2291" spans="1:9" x14ac:dyDescent="0.25">
      <c r="A2291" s="16"/>
      <c r="B2291" s="5">
        <f>DATE(YEAR(siječanj!B2291),MONTH(siječanj!B2291)+8,DAY(siječanj!B2291))</f>
        <v>44098</v>
      </c>
      <c r="C2291" s="8">
        <v>23.8333333333333</v>
      </c>
      <c r="D2291">
        <v>0.92563244585690874</v>
      </c>
      <c r="E2291" s="6">
        <v>157.24475005777947</v>
      </c>
      <c r="F2291" s="9">
        <v>111.26601289412628</v>
      </c>
      <c r="G2291" s="9">
        <v>123.61534352960895</v>
      </c>
      <c r="H2291" s="9">
        <v>222.42084767268233</v>
      </c>
      <c r="I2291" s="9">
        <f t="shared" si="57"/>
        <v>145.5508425941407</v>
      </c>
    </row>
    <row r="2292" spans="1:9" x14ac:dyDescent="0.25">
      <c r="A2292" s="16"/>
      <c r="B2292" s="5">
        <f>DATE(YEAR(siječanj!B2292),MONTH(siječanj!B2292)+8,DAY(siječanj!B2292))</f>
        <v>44098</v>
      </c>
      <c r="C2292" s="8">
        <v>23.84375</v>
      </c>
      <c r="D2292">
        <v>0.92563244585690874</v>
      </c>
      <c r="E2292" s="6">
        <v>156.01733112775008</v>
      </c>
      <c r="F2292" s="9">
        <v>93.973180611381679</v>
      </c>
      <c r="G2292" s="9">
        <v>106.19204188571676</v>
      </c>
      <c r="H2292" s="9">
        <v>222.9611860188117</v>
      </c>
      <c r="I2292" s="9">
        <f t="shared" si="57"/>
        <v>144.41470380784654</v>
      </c>
    </row>
    <row r="2293" spans="1:9" x14ac:dyDescent="0.25">
      <c r="A2293" s="16"/>
      <c r="B2293" s="5">
        <f>DATE(YEAR(siječanj!B2293),MONTH(siječanj!B2293)+8,DAY(siječanj!B2293))</f>
        <v>44098</v>
      </c>
      <c r="C2293" s="8">
        <v>23.8541666666667</v>
      </c>
      <c r="D2293">
        <v>0.92563244585690874</v>
      </c>
      <c r="E2293" s="6">
        <v>155.61942319329478</v>
      </c>
      <c r="F2293" s="9">
        <v>87.524729124716302</v>
      </c>
      <c r="G2293" s="9">
        <v>100.15210294468601</v>
      </c>
      <c r="H2293" s="9">
        <v>223.05669095072713</v>
      </c>
      <c r="I2293" s="9">
        <f t="shared" si="57"/>
        <v>144.04638731325079</v>
      </c>
    </row>
    <row r="2294" spans="1:9" x14ac:dyDescent="0.25">
      <c r="A2294" s="16"/>
      <c r="B2294" s="5">
        <f>DATE(YEAR(siječanj!B2294),MONTH(siječanj!B2294)+8,DAY(siječanj!B2294))</f>
        <v>44098</v>
      </c>
      <c r="C2294" s="8">
        <v>23.8645833333333</v>
      </c>
      <c r="D2294">
        <v>0.92563244585690874</v>
      </c>
      <c r="E2294" s="6">
        <v>154.80787332318991</v>
      </c>
      <c r="F2294" s="9">
        <v>84.288823376942815</v>
      </c>
      <c r="G2294" s="9">
        <v>96.099341980030843</v>
      </c>
      <c r="H2294" s="9">
        <v>224.00390536734852</v>
      </c>
      <c r="I2294" s="9">
        <f t="shared" si="57"/>
        <v>143.29519042205078</v>
      </c>
    </row>
    <row r="2295" spans="1:9" x14ac:dyDescent="0.25">
      <c r="A2295" s="16"/>
      <c r="B2295" s="5">
        <f>DATE(YEAR(siječanj!B2295),MONTH(siječanj!B2295)+8,DAY(siječanj!B2295))</f>
        <v>44098</v>
      </c>
      <c r="C2295" s="8">
        <v>23.875</v>
      </c>
      <c r="D2295">
        <v>0.92563244585690874</v>
      </c>
      <c r="E2295" s="6">
        <v>151.77356161704074</v>
      </c>
      <c r="F2295" s="9">
        <v>81.626236464042066</v>
      </c>
      <c r="G2295" s="9">
        <v>88.964369515268999</v>
      </c>
      <c r="H2295" s="9">
        <v>225.40249324014036</v>
      </c>
      <c r="I2295" s="9">
        <f t="shared" si="57"/>
        <v>140.48653305599566</v>
      </c>
    </row>
    <row r="2296" spans="1:9" x14ac:dyDescent="0.25">
      <c r="A2296" s="16"/>
      <c r="B2296" s="5">
        <f>DATE(YEAR(siječanj!B2296),MONTH(siječanj!B2296)+8,DAY(siječanj!B2296))</f>
        <v>44098</v>
      </c>
      <c r="C2296" s="8">
        <v>23.8854166666667</v>
      </c>
      <c r="D2296">
        <v>0.92563244585690874</v>
      </c>
      <c r="E2296" s="6">
        <v>156.94943002243949</v>
      </c>
      <c r="F2296" s="9">
        <v>77.480286977867607</v>
      </c>
      <c r="G2296" s="9">
        <v>73.59362415808296</v>
      </c>
      <c r="H2296" s="9">
        <v>231.42827235437153</v>
      </c>
      <c r="I2296" s="9">
        <f t="shared" si="57"/>
        <v>145.2774847875184</v>
      </c>
    </row>
    <row r="2297" spans="1:9" x14ac:dyDescent="0.25">
      <c r="A2297" s="16"/>
      <c r="B2297" s="5">
        <f>DATE(YEAR(siječanj!B2297),MONTH(siječanj!B2297)+8,DAY(siječanj!B2297))</f>
        <v>44098</v>
      </c>
      <c r="C2297" s="8">
        <v>23.8958333333333</v>
      </c>
      <c r="D2297">
        <v>0.92563244585690874</v>
      </c>
      <c r="E2297" s="6">
        <v>159.13659143490077</v>
      </c>
      <c r="F2297" s="9">
        <v>73.46184303475269</v>
      </c>
      <c r="G2297" s="9">
        <v>63.600992275728458</v>
      </c>
      <c r="H2297" s="9">
        <v>235.4688230275691</v>
      </c>
      <c r="I2297" s="9">
        <f t="shared" si="57"/>
        <v>147.3019923552188</v>
      </c>
    </row>
    <row r="2298" spans="1:9" x14ac:dyDescent="0.25">
      <c r="A2298" s="16"/>
      <c r="B2298" s="5">
        <f>DATE(YEAR(siječanj!B2298),MONTH(siječanj!B2298)+8,DAY(siječanj!B2298))</f>
        <v>44098</v>
      </c>
      <c r="C2298" s="8">
        <v>23.90625</v>
      </c>
      <c r="D2298">
        <v>0.92563244585690874</v>
      </c>
      <c r="E2298" s="6">
        <v>155.81413861527665</v>
      </c>
      <c r="F2298" s="9">
        <v>71.909642176231714</v>
      </c>
      <c r="G2298" s="9">
        <v>60.037121896125626</v>
      </c>
      <c r="H2298" s="9">
        <v>236.78521713516906</v>
      </c>
      <c r="I2298" s="9">
        <f t="shared" si="57"/>
        <v>144.22662222554592</v>
      </c>
    </row>
    <row r="2299" spans="1:9" x14ac:dyDescent="0.25">
      <c r="A2299" s="16"/>
      <c r="B2299" s="5">
        <f>DATE(YEAR(siječanj!B2299),MONTH(siječanj!B2299)+8,DAY(siječanj!B2299))</f>
        <v>44098</v>
      </c>
      <c r="C2299" s="8">
        <v>23.9166666666667</v>
      </c>
      <c r="D2299">
        <v>0.92563244585690874</v>
      </c>
      <c r="E2299" s="6">
        <v>150.82806937348687</v>
      </c>
      <c r="F2299" s="9">
        <v>71.332457466845938</v>
      </c>
      <c r="G2299" s="9">
        <v>57.414834027295242</v>
      </c>
      <c r="H2299" s="9">
        <v>235.12664815193085</v>
      </c>
      <c r="I2299" s="9">
        <f t="shared" si="57"/>
        <v>139.61135475805617</v>
      </c>
    </row>
    <row r="2300" spans="1:9" x14ac:dyDescent="0.25">
      <c r="A2300" s="16"/>
      <c r="B2300" s="5">
        <f>DATE(YEAR(siječanj!B2300),MONTH(siječanj!B2300)+8,DAY(siječanj!B2300))</f>
        <v>44098</v>
      </c>
      <c r="C2300" s="8">
        <v>23.9270833333333</v>
      </c>
      <c r="D2300">
        <v>0.92563244585690874</v>
      </c>
      <c r="E2300" s="6">
        <v>143.693139136122</v>
      </c>
      <c r="F2300" s="9">
        <v>70.153707319726763</v>
      </c>
      <c r="G2300" s="9">
        <v>55.011002258326322</v>
      </c>
      <c r="H2300" s="9">
        <v>236.48927475838136</v>
      </c>
      <c r="I2300" s="9">
        <f t="shared" si="57"/>
        <v>133.00703183142571</v>
      </c>
    </row>
    <row r="2301" spans="1:9" x14ac:dyDescent="0.25">
      <c r="A2301" s="16"/>
      <c r="B2301" s="5">
        <f>DATE(YEAR(siječanj!B2301),MONTH(siječanj!B2301)+8,DAY(siječanj!B2301))</f>
        <v>44098</v>
      </c>
      <c r="C2301" s="8">
        <v>23.9375</v>
      </c>
      <c r="D2301">
        <v>0.92563244585690874</v>
      </c>
      <c r="E2301" s="6">
        <v>133.73925793815459</v>
      </c>
      <c r="F2301" s="9">
        <v>66.988448218459197</v>
      </c>
      <c r="G2301" s="9">
        <v>53.129358222578219</v>
      </c>
      <c r="H2301" s="9">
        <v>235.82546747212328</v>
      </c>
      <c r="I2301" s="9">
        <f t="shared" si="57"/>
        <v>123.79339643238204</v>
      </c>
    </row>
    <row r="2302" spans="1:9" x14ac:dyDescent="0.25">
      <c r="A2302" s="16"/>
      <c r="B2302" s="5">
        <f>DATE(YEAR(siječanj!B2302),MONTH(siječanj!B2302)+8,DAY(siječanj!B2302))</f>
        <v>44098</v>
      </c>
      <c r="C2302" s="8">
        <v>23.9479166666667</v>
      </c>
      <c r="D2302">
        <v>0.92563244585690874</v>
      </c>
      <c r="E2302" s="6">
        <v>121.64685469520231</v>
      </c>
      <c r="F2302" s="9">
        <v>64.997112949040428</v>
      </c>
      <c r="G2302" s="9">
        <v>52.190773538692824</v>
      </c>
      <c r="H2302" s="9">
        <v>234.09851092557545</v>
      </c>
      <c r="I2302" s="9">
        <f t="shared" si="57"/>
        <v>112.6002756423201</v>
      </c>
    </row>
    <row r="2303" spans="1:9" x14ac:dyDescent="0.25">
      <c r="A2303" s="16"/>
      <c r="B2303" s="5">
        <f>DATE(YEAR(siječanj!B2303),MONTH(siječanj!B2303)+8,DAY(siječanj!B2303))</f>
        <v>44098</v>
      </c>
      <c r="C2303" s="8">
        <v>23.9583333333333</v>
      </c>
      <c r="D2303">
        <v>0.92563244585690874</v>
      </c>
      <c r="E2303" s="6">
        <v>110.2140356298067</v>
      </c>
      <c r="F2303" s="9">
        <v>62.900289939531717</v>
      </c>
      <c r="G2303" s="9">
        <v>51.216816905433333</v>
      </c>
      <c r="H2303" s="9">
        <v>233.94016939803598</v>
      </c>
      <c r="I2303" s="9">
        <f t="shared" si="57"/>
        <v>102.01768736777846</v>
      </c>
    </row>
    <row r="2304" spans="1:9" x14ac:dyDescent="0.25">
      <c r="A2304" s="16"/>
      <c r="B2304" s="5">
        <f>DATE(YEAR(siječanj!B2304),MONTH(siječanj!B2304)+8,DAY(siječanj!B2304))</f>
        <v>44098</v>
      </c>
      <c r="C2304" s="8">
        <v>23.96875</v>
      </c>
      <c r="D2304">
        <v>0.92563244585690874</v>
      </c>
      <c r="E2304" s="6">
        <v>100.18530291731125</v>
      </c>
      <c r="F2304" s="9">
        <v>61.094496553834546</v>
      </c>
      <c r="G2304" s="9">
        <v>50.839656572539411</v>
      </c>
      <c r="H2304" s="9">
        <v>233.87870435857616</v>
      </c>
      <c r="I2304" s="9">
        <f t="shared" si="57"/>
        <v>92.734766978266109</v>
      </c>
    </row>
    <row r="2305" spans="1:9" x14ac:dyDescent="0.25">
      <c r="A2305" s="16"/>
      <c r="B2305" s="5">
        <f>DATE(YEAR(siječanj!B2305),MONTH(siječanj!B2305)+8,DAY(siječanj!B2305))</f>
        <v>44098</v>
      </c>
      <c r="C2305" s="8">
        <v>23.9791666666667</v>
      </c>
      <c r="D2305">
        <v>0.92563244585690874</v>
      </c>
      <c r="E2305" s="6">
        <v>91.19790974263158</v>
      </c>
      <c r="F2305" s="9">
        <v>60.65753217644717</v>
      </c>
      <c r="G2305" s="9">
        <v>51.00727803628542</v>
      </c>
      <c r="H2305" s="9">
        <v>233.63958743619904</v>
      </c>
      <c r="I2305" s="9">
        <f t="shared" si="57"/>
        <v>84.415744252109675</v>
      </c>
    </row>
    <row r="2306" spans="1:9" ht="15.75" thickBot="1" x14ac:dyDescent="0.3">
      <c r="A2306" s="16"/>
      <c r="B2306" s="5">
        <f>DATE(YEAR(siječanj!B2306),MONTH(siječanj!B2306)+8,DAY(siječanj!B2306))</f>
        <v>44098</v>
      </c>
      <c r="C2306" s="8">
        <v>23.9895833333333</v>
      </c>
      <c r="D2306">
        <v>0.92563244585690874</v>
      </c>
      <c r="E2306" s="6">
        <v>83.40077036164304</v>
      </c>
      <c r="F2306" s="9">
        <v>58.737088686949406</v>
      </c>
      <c r="G2306" s="9">
        <v>49.888791633935988</v>
      </c>
      <c r="H2306" s="9">
        <v>234.63890604636086</v>
      </c>
      <c r="I2306" s="9">
        <f t="shared" si="57"/>
        <v>77.198459056198033</v>
      </c>
    </row>
    <row r="2307" spans="1:9" x14ac:dyDescent="0.25">
      <c r="A2307" s="15">
        <f t="shared" ref="A2307" si="58">A2211+1</f>
        <v>269</v>
      </c>
      <c r="B2307" s="5">
        <f>DATE(YEAR(siječanj!B2307),MONTH(siječanj!B2307)+8,DAY(siječanj!B2307))</f>
        <v>44099</v>
      </c>
      <c r="C2307" s="8">
        <v>24</v>
      </c>
      <c r="D2307">
        <v>0.92448830814583016</v>
      </c>
      <c r="E2307" s="6">
        <v>76.022593926872304</v>
      </c>
      <c r="F2307" s="9">
        <v>57.921224402900727</v>
      </c>
      <c r="G2307" s="9">
        <v>49.387861583473814</v>
      </c>
      <c r="H2307" s="9">
        <v>235.49959987137262</v>
      </c>
      <c r="I2307" s="9">
        <f t="shared" si="57"/>
        <v>70.281999240311634</v>
      </c>
    </row>
    <row r="2308" spans="1:9" x14ac:dyDescent="0.25">
      <c r="A2308" s="16"/>
      <c r="B2308" s="5">
        <f>DATE(YEAR(siječanj!B2308),MONTH(siječanj!B2308)+8,DAY(siječanj!B2308))</f>
        <v>44099</v>
      </c>
      <c r="C2308" s="8">
        <v>24.0104166666667</v>
      </c>
      <c r="D2308">
        <v>0.92448830814583016</v>
      </c>
      <c r="E2308" s="6">
        <v>70.436163651310636</v>
      </c>
      <c r="F2308" s="9">
        <v>57.639019582031572</v>
      </c>
      <c r="G2308" s="9">
        <v>49.768232440477028</v>
      </c>
      <c r="H2308" s="9">
        <v>235.55440534328429</v>
      </c>
      <c r="I2308" s="9">
        <f t="shared" ref="I2308:I2371" si="59">D2308*E2308</f>
        <v>65.117409766282989</v>
      </c>
    </row>
    <row r="2309" spans="1:9" x14ac:dyDescent="0.25">
      <c r="A2309" s="16"/>
      <c r="B2309" s="5">
        <f>DATE(YEAR(siječanj!B2309),MONTH(siječanj!B2309)+8,DAY(siječanj!B2309))</f>
        <v>44099</v>
      </c>
      <c r="C2309" s="8">
        <v>24.0208333333333</v>
      </c>
      <c r="D2309">
        <v>0.92448830814583016</v>
      </c>
      <c r="E2309" s="6">
        <v>66.164514611944881</v>
      </c>
      <c r="F2309" s="9">
        <v>57.150010567619262</v>
      </c>
      <c r="G2309" s="9">
        <v>48.853915305702728</v>
      </c>
      <c r="H2309" s="9">
        <v>235.78872331315662</v>
      </c>
      <c r="I2309" s="9">
        <f t="shared" si="59"/>
        <v>61.168320172886979</v>
      </c>
    </row>
    <row r="2310" spans="1:9" x14ac:dyDescent="0.25">
      <c r="A2310" s="16"/>
      <c r="B2310" s="5">
        <f>DATE(YEAR(siječanj!B2310),MONTH(siječanj!B2310)+8,DAY(siječanj!B2310))</f>
        <v>44099</v>
      </c>
      <c r="C2310" s="8">
        <v>24.03125</v>
      </c>
      <c r="D2310">
        <v>0.92448830814583016</v>
      </c>
      <c r="E2310" s="6">
        <v>62.723478283884916</v>
      </c>
      <c r="F2310" s="9">
        <v>56.682336197478854</v>
      </c>
      <c r="G2310" s="9">
        <v>49.101715595923103</v>
      </c>
      <c r="H2310" s="9">
        <v>235.57361310586259</v>
      </c>
      <c r="I2310" s="9">
        <f t="shared" si="59"/>
        <v>57.987122319690485</v>
      </c>
    </row>
    <row r="2311" spans="1:9" x14ac:dyDescent="0.25">
      <c r="A2311" s="16"/>
      <c r="B2311" s="5">
        <f>DATE(YEAR(siječanj!B2311),MONTH(siječanj!B2311)+8,DAY(siječanj!B2311))</f>
        <v>44099</v>
      </c>
      <c r="C2311" s="8">
        <v>24.0416666666667</v>
      </c>
      <c r="D2311">
        <v>0.92448830814583016</v>
      </c>
      <c r="E2311" s="6">
        <v>59.476391310237069</v>
      </c>
      <c r="F2311" s="9">
        <v>56.280538418702029</v>
      </c>
      <c r="G2311" s="9">
        <v>48.820846907377046</v>
      </c>
      <c r="H2311" s="9">
        <v>235.46600521174591</v>
      </c>
      <c r="I2311" s="9">
        <f t="shared" si="59"/>
        <v>54.985228377020427</v>
      </c>
    </row>
    <row r="2312" spans="1:9" x14ac:dyDescent="0.25">
      <c r="A2312" s="16"/>
      <c r="B2312" s="5">
        <f>DATE(YEAR(siječanj!B2312),MONTH(siječanj!B2312)+8,DAY(siječanj!B2312))</f>
        <v>44099</v>
      </c>
      <c r="C2312" s="8">
        <v>24.0520833333333</v>
      </c>
      <c r="D2312">
        <v>0.92448830814583016</v>
      </c>
      <c r="E2312" s="6">
        <v>57.85664114124404</v>
      </c>
      <c r="F2312" s="9">
        <v>55.43720713642422</v>
      </c>
      <c r="G2312" s="9">
        <v>47.169164687267077</v>
      </c>
      <c r="H2312" s="9">
        <v>235.77272082852775</v>
      </c>
      <c r="I2312" s="9">
        <f t="shared" si="59"/>
        <v>53.487788283669133</v>
      </c>
    </row>
    <row r="2313" spans="1:9" x14ac:dyDescent="0.25">
      <c r="A2313" s="16"/>
      <c r="B2313" s="5">
        <f>DATE(YEAR(siječanj!B2313),MONTH(siječanj!B2313)+8,DAY(siječanj!B2313))</f>
        <v>44099</v>
      </c>
      <c r="C2313" s="8">
        <v>24.0625</v>
      </c>
      <c r="D2313">
        <v>0.92448830814583016</v>
      </c>
      <c r="E2313" s="6">
        <v>55.898847861890204</v>
      </c>
      <c r="F2313" s="9">
        <v>55.053259892560902</v>
      </c>
      <c r="G2313" s="9">
        <v>47.312502549281447</v>
      </c>
      <c r="H2313" s="9">
        <v>235.30992371393526</v>
      </c>
      <c r="I2313" s="9">
        <f t="shared" si="59"/>
        <v>51.67783128714003</v>
      </c>
    </row>
    <row r="2314" spans="1:9" x14ac:dyDescent="0.25">
      <c r="A2314" s="16"/>
      <c r="B2314" s="5">
        <f>DATE(YEAR(siječanj!B2314),MONTH(siječanj!B2314)+8,DAY(siječanj!B2314))</f>
        <v>44099</v>
      </c>
      <c r="C2314" s="8">
        <v>24.0729166666667</v>
      </c>
      <c r="D2314">
        <v>0.92448830814583016</v>
      </c>
      <c r="E2314" s="6">
        <v>54.696866126538417</v>
      </c>
      <c r="F2314" s="9">
        <v>55.116452072100486</v>
      </c>
      <c r="G2314" s="9">
        <v>46.84749023729195</v>
      </c>
      <c r="H2314" s="9">
        <v>235.54593496302266</v>
      </c>
      <c r="I2314" s="9">
        <f t="shared" si="59"/>
        <v>50.56661322620247</v>
      </c>
    </row>
    <row r="2315" spans="1:9" x14ac:dyDescent="0.25">
      <c r="A2315" s="16"/>
      <c r="B2315" s="5">
        <f>DATE(YEAR(siječanj!B2315),MONTH(siječanj!B2315)+8,DAY(siječanj!B2315))</f>
        <v>44099</v>
      </c>
      <c r="C2315" s="8">
        <v>24.0833333333333</v>
      </c>
      <c r="D2315">
        <v>0.92448830814583016</v>
      </c>
      <c r="E2315" s="6">
        <v>53.583388888304462</v>
      </c>
      <c r="F2315" s="9">
        <v>55.138204648752172</v>
      </c>
      <c r="G2315" s="9">
        <v>47.491830386560949</v>
      </c>
      <c r="H2315" s="9">
        <v>235.65176989419649</v>
      </c>
      <c r="I2315" s="9">
        <f t="shared" si="59"/>
        <v>49.53721653806867</v>
      </c>
    </row>
    <row r="2316" spans="1:9" x14ac:dyDescent="0.25">
      <c r="A2316" s="16"/>
      <c r="B2316" s="5">
        <f>DATE(YEAR(siječanj!B2316),MONTH(siječanj!B2316)+8,DAY(siječanj!B2316))</f>
        <v>44099</v>
      </c>
      <c r="C2316" s="8">
        <v>24.09375</v>
      </c>
      <c r="D2316">
        <v>0.92448830814583016</v>
      </c>
      <c r="E2316" s="6">
        <v>52.606452335173607</v>
      </c>
      <c r="F2316" s="9">
        <v>55.21657902570356</v>
      </c>
      <c r="G2316" s="9">
        <v>47.53193384584111</v>
      </c>
      <c r="H2316" s="9">
        <v>235.85402811224824</v>
      </c>
      <c r="I2316" s="9">
        <f t="shared" si="59"/>
        <v>48.634050116898905</v>
      </c>
    </row>
    <row r="2317" spans="1:9" x14ac:dyDescent="0.25">
      <c r="A2317" s="16"/>
      <c r="B2317" s="5">
        <f>DATE(YEAR(siječanj!B2317),MONTH(siječanj!B2317)+8,DAY(siječanj!B2317))</f>
        <v>44099</v>
      </c>
      <c r="C2317" s="8">
        <v>24.1041666666667</v>
      </c>
      <c r="D2317">
        <v>0.92448830814583016</v>
      </c>
      <c r="E2317" s="6">
        <v>52.703341125938216</v>
      </c>
      <c r="F2317" s="9">
        <v>56.106336969362658</v>
      </c>
      <c r="G2317" s="9">
        <v>48.84199623494699</v>
      </c>
      <c r="H2317" s="9">
        <v>235.5398511104076</v>
      </c>
      <c r="I2317" s="9">
        <f t="shared" si="59"/>
        <v>48.723622671151176</v>
      </c>
    </row>
    <row r="2318" spans="1:9" x14ac:dyDescent="0.25">
      <c r="A2318" s="16"/>
      <c r="B2318" s="5">
        <f>DATE(YEAR(siječanj!B2318),MONTH(siječanj!B2318)+8,DAY(siječanj!B2318))</f>
        <v>44099</v>
      </c>
      <c r="C2318" s="8">
        <v>24.1145833333333</v>
      </c>
      <c r="D2318">
        <v>0.92448830814583016</v>
      </c>
      <c r="E2318" s="6">
        <v>52.221642576640278</v>
      </c>
      <c r="F2318" s="9">
        <v>56.031752113893361</v>
      </c>
      <c r="G2318" s="9">
        <v>48.378717605976505</v>
      </c>
      <c r="H2318" s="9">
        <v>235.35319795439247</v>
      </c>
      <c r="I2318" s="9">
        <f t="shared" si="59"/>
        <v>48.278297994274425</v>
      </c>
    </row>
    <row r="2319" spans="1:9" x14ac:dyDescent="0.25">
      <c r="A2319" s="16"/>
      <c r="B2319" s="5">
        <f>DATE(YEAR(siječanj!B2319),MONTH(siječanj!B2319)+8,DAY(siječanj!B2319))</f>
        <v>44099</v>
      </c>
      <c r="C2319" s="8">
        <v>24.125</v>
      </c>
      <c r="D2319">
        <v>0.92448830814583016</v>
      </c>
      <c r="E2319" s="6">
        <v>52.542680171593155</v>
      </c>
      <c r="F2319" s="9">
        <v>55.516015520077687</v>
      </c>
      <c r="G2319" s="9">
        <v>47.887543535651432</v>
      </c>
      <c r="H2319" s="9">
        <v>235.39877605062873</v>
      </c>
      <c r="I2319" s="9">
        <f t="shared" si="59"/>
        <v>48.575093497283611</v>
      </c>
    </row>
    <row r="2320" spans="1:9" x14ac:dyDescent="0.25">
      <c r="A2320" s="16"/>
      <c r="B2320" s="5">
        <f>DATE(YEAR(siječanj!B2320),MONTH(siječanj!B2320)+8,DAY(siječanj!B2320))</f>
        <v>44099</v>
      </c>
      <c r="C2320" s="8">
        <v>24.1354166666667</v>
      </c>
      <c r="D2320">
        <v>0.92448830814583016</v>
      </c>
      <c r="E2320" s="6">
        <v>53.013133520263452</v>
      </c>
      <c r="F2320" s="9">
        <v>55.293828200093991</v>
      </c>
      <c r="G2320" s="9">
        <v>48.20296548992372</v>
      </c>
      <c r="H2320" s="9">
        <v>235.16320605018385</v>
      </c>
      <c r="I2320" s="9">
        <f t="shared" si="59"/>
        <v>49.010022117657357</v>
      </c>
    </row>
    <row r="2321" spans="1:9" x14ac:dyDescent="0.25">
      <c r="A2321" s="16"/>
      <c r="B2321" s="5">
        <f>DATE(YEAR(siječanj!B2321),MONTH(siječanj!B2321)+8,DAY(siječanj!B2321))</f>
        <v>44099</v>
      </c>
      <c r="C2321" s="8">
        <v>24.1458333333333</v>
      </c>
      <c r="D2321">
        <v>0.92448830814583016</v>
      </c>
      <c r="E2321" s="6">
        <v>53.51853771460322</v>
      </c>
      <c r="F2321" s="9">
        <v>55.116146659976799</v>
      </c>
      <c r="G2321" s="9">
        <v>47.387392037285764</v>
      </c>
      <c r="H2321" s="9">
        <v>234.86782444763034</v>
      </c>
      <c r="I2321" s="9">
        <f t="shared" si="59"/>
        <v>49.477262386212331</v>
      </c>
    </row>
    <row r="2322" spans="1:9" x14ac:dyDescent="0.25">
      <c r="A2322" s="16"/>
      <c r="B2322" s="5">
        <f>DATE(YEAR(siječanj!B2322),MONTH(siječanj!B2322)+8,DAY(siječanj!B2322))</f>
        <v>44099</v>
      </c>
      <c r="C2322" s="8">
        <v>24.15625</v>
      </c>
      <c r="D2322">
        <v>0.92448830814583016</v>
      </c>
      <c r="E2322" s="6">
        <v>54.183953285374514</v>
      </c>
      <c r="F2322" s="9">
        <v>54.54212055492286</v>
      </c>
      <c r="G2322" s="9">
        <v>47.325669711284668</v>
      </c>
      <c r="H2322" s="9">
        <v>234.95266570467729</v>
      </c>
      <c r="I2322" s="9">
        <f t="shared" si="59"/>
        <v>50.092431301448578</v>
      </c>
    </row>
    <row r="2323" spans="1:9" x14ac:dyDescent="0.25">
      <c r="A2323" s="16"/>
      <c r="B2323" s="5">
        <f>DATE(YEAR(siječanj!B2323),MONTH(siječanj!B2323)+8,DAY(siječanj!B2323))</f>
        <v>44099</v>
      </c>
      <c r="C2323" s="8">
        <v>24.1666666666667</v>
      </c>
      <c r="D2323">
        <v>0.92448830814583016</v>
      </c>
      <c r="E2323" s="6">
        <v>56.870658870147146</v>
      </c>
      <c r="F2323" s="9">
        <v>54.734429728332522</v>
      </c>
      <c r="G2323" s="9">
        <v>47.691549065089575</v>
      </c>
      <c r="H2323" s="9">
        <v>235.0244199054851</v>
      </c>
      <c r="I2323" s="9">
        <f t="shared" si="59"/>
        <v>52.576259202000983</v>
      </c>
    </row>
    <row r="2324" spans="1:9" x14ac:dyDescent="0.25">
      <c r="A2324" s="16"/>
      <c r="B2324" s="5">
        <f>DATE(YEAR(siječanj!B2324),MONTH(siječanj!B2324)+8,DAY(siječanj!B2324))</f>
        <v>44099</v>
      </c>
      <c r="C2324" s="8">
        <v>24.1770833333333</v>
      </c>
      <c r="D2324">
        <v>0.92448830814583016</v>
      </c>
      <c r="E2324" s="6">
        <v>59.162801155678792</v>
      </c>
      <c r="F2324" s="9">
        <v>54.797754521031081</v>
      </c>
      <c r="G2324" s="9">
        <v>49.110363945242504</v>
      </c>
      <c r="H2324" s="9">
        <v>234.24733721997291</v>
      </c>
      <c r="I2324" s="9">
        <f t="shared" si="59"/>
        <v>54.69531794558165</v>
      </c>
    </row>
    <row r="2325" spans="1:9" x14ac:dyDescent="0.25">
      <c r="A2325" s="16"/>
      <c r="B2325" s="5">
        <f>DATE(YEAR(siječanj!B2325),MONTH(siječanj!B2325)+8,DAY(siječanj!B2325))</f>
        <v>44099</v>
      </c>
      <c r="C2325" s="8">
        <v>24.1875</v>
      </c>
      <c r="D2325">
        <v>0.92448830814583016</v>
      </c>
      <c r="E2325" s="6">
        <v>62.959807167552057</v>
      </c>
      <c r="F2325" s="9">
        <v>54.66165725270249</v>
      </c>
      <c r="G2325" s="9">
        <v>47.455671858780072</v>
      </c>
      <c r="H2325" s="9">
        <v>225.46915863888364</v>
      </c>
      <c r="I2325" s="9">
        <f t="shared" si="59"/>
        <v>58.20560560951791</v>
      </c>
    </row>
    <row r="2326" spans="1:9" x14ac:dyDescent="0.25">
      <c r="A2326" s="16"/>
      <c r="B2326" s="5">
        <f>DATE(YEAR(siječanj!B2326),MONTH(siječanj!B2326)+8,DAY(siječanj!B2326))</f>
        <v>44099</v>
      </c>
      <c r="C2326" s="8">
        <v>24.1979166666667</v>
      </c>
      <c r="D2326">
        <v>0.92448830814583016</v>
      </c>
      <c r="E2326" s="6">
        <v>67.539297893101519</v>
      </c>
      <c r="F2326" s="9">
        <v>55.43503308433322</v>
      </c>
      <c r="G2326" s="9">
        <v>46.967668181012925</v>
      </c>
      <c r="H2326" s="9">
        <v>206.38368767364415</v>
      </c>
      <c r="I2326" s="9">
        <f t="shared" si="59"/>
        <v>62.439291242550652</v>
      </c>
    </row>
    <row r="2327" spans="1:9" x14ac:dyDescent="0.25">
      <c r="A2327" s="16"/>
      <c r="B2327" s="5">
        <f>DATE(YEAR(siječanj!B2327),MONTH(siječanj!B2327)+8,DAY(siječanj!B2327))</f>
        <v>44099</v>
      </c>
      <c r="C2327" s="8">
        <v>24.2083333333333</v>
      </c>
      <c r="D2327">
        <v>0.92448830814583016</v>
      </c>
      <c r="E2327" s="6">
        <v>73.639386346186839</v>
      </c>
      <c r="F2327" s="9">
        <v>56.219198804807448</v>
      </c>
      <c r="G2327" s="9">
        <v>47.994843264539028</v>
      </c>
      <c r="H2327" s="9">
        <v>191.76768994747425</v>
      </c>
      <c r="I2327" s="9">
        <f t="shared" si="59"/>
        <v>68.078751696083415</v>
      </c>
    </row>
    <row r="2328" spans="1:9" x14ac:dyDescent="0.25">
      <c r="A2328" s="16"/>
      <c r="B2328" s="5">
        <f>DATE(YEAR(siječanj!B2328),MONTH(siječanj!B2328)+8,DAY(siječanj!B2328))</f>
        <v>44099</v>
      </c>
      <c r="C2328" s="8">
        <v>24.21875</v>
      </c>
      <c r="D2328">
        <v>0.92448830814583016</v>
      </c>
      <c r="E2328" s="6">
        <v>79.85526058155763</v>
      </c>
      <c r="F2328" s="9">
        <v>61.042005854365797</v>
      </c>
      <c r="G2328" s="9">
        <v>48.024953967529029</v>
      </c>
      <c r="H2328" s="9">
        <v>168.95034314947551</v>
      </c>
      <c r="I2328" s="9">
        <f t="shared" si="59"/>
        <v>73.825254751588616</v>
      </c>
    </row>
    <row r="2329" spans="1:9" x14ac:dyDescent="0.25">
      <c r="A2329" s="16"/>
      <c r="B2329" s="5">
        <f>DATE(YEAR(siječanj!B2329),MONTH(siječanj!B2329)+8,DAY(siječanj!B2329))</f>
        <v>44099</v>
      </c>
      <c r="C2329" s="8">
        <v>24.2291666666667</v>
      </c>
      <c r="D2329">
        <v>0.92448830814583016</v>
      </c>
      <c r="E2329" s="6">
        <v>84.728727762598581</v>
      </c>
      <c r="F2329" s="9">
        <v>66.716494796636496</v>
      </c>
      <c r="G2329" s="9">
        <v>50.414410614798598</v>
      </c>
      <c r="H2329" s="9">
        <v>142.82326697958948</v>
      </c>
      <c r="I2329" s="9">
        <f t="shared" si="59"/>
        <v>78.330718180593394</v>
      </c>
    </row>
    <row r="2330" spans="1:9" x14ac:dyDescent="0.25">
      <c r="A2330" s="16"/>
      <c r="B2330" s="5">
        <f>DATE(YEAR(siječanj!B2330),MONTH(siječanj!B2330)+8,DAY(siječanj!B2330))</f>
        <v>44099</v>
      </c>
      <c r="C2330" s="8">
        <v>24.2395833333333</v>
      </c>
      <c r="D2330">
        <v>0.92448830814583016</v>
      </c>
      <c r="E2330" s="6">
        <v>90.289692214668833</v>
      </c>
      <c r="F2330" s="9">
        <v>68.203124475917591</v>
      </c>
      <c r="G2330" s="9">
        <v>53.875038565356952</v>
      </c>
      <c r="H2330" s="9">
        <v>112.43556065273901</v>
      </c>
      <c r="I2330" s="9">
        <f t="shared" si="59"/>
        <v>83.471764798546928</v>
      </c>
    </row>
    <row r="2331" spans="1:9" x14ac:dyDescent="0.25">
      <c r="A2331" s="16"/>
      <c r="B2331" s="5">
        <f>DATE(YEAR(siječanj!B2331),MONTH(siječanj!B2331)+8,DAY(siječanj!B2331))</f>
        <v>44099</v>
      </c>
      <c r="C2331" s="8">
        <v>24.25</v>
      </c>
      <c r="D2331">
        <v>0.92448830814583016</v>
      </c>
      <c r="E2331" s="6">
        <v>95.320006794614173</v>
      </c>
      <c r="F2331" s="9">
        <v>72.702283083138298</v>
      </c>
      <c r="G2331" s="9">
        <v>65.200354992322417</v>
      </c>
      <c r="H2331" s="9">
        <v>66.196761807466387</v>
      </c>
      <c r="I2331" s="9">
        <f t="shared" si="59"/>
        <v>88.122231814001893</v>
      </c>
    </row>
    <row r="2332" spans="1:9" x14ac:dyDescent="0.25">
      <c r="A2332" s="16"/>
      <c r="B2332" s="5">
        <f>DATE(YEAR(siječanj!B2332),MONTH(siječanj!B2332)+8,DAY(siječanj!B2332))</f>
        <v>44099</v>
      </c>
      <c r="C2332" s="8">
        <v>24.2604166666667</v>
      </c>
      <c r="D2332">
        <v>0.92448830814583016</v>
      </c>
      <c r="E2332" s="6">
        <v>98.36421913434198</v>
      </c>
      <c r="F2332" s="9">
        <v>90.036932715344847</v>
      </c>
      <c r="G2332" s="9">
        <v>83.559612703485499</v>
      </c>
      <c r="H2332" s="9">
        <v>34.612257683975173</v>
      </c>
      <c r="I2332" s="9">
        <f t="shared" si="59"/>
        <v>90.93657052959351</v>
      </c>
    </row>
    <row r="2333" spans="1:9" x14ac:dyDescent="0.25">
      <c r="A2333" s="16"/>
      <c r="B2333" s="5">
        <f>DATE(YEAR(siječanj!B2333),MONTH(siječanj!B2333)+8,DAY(siječanj!B2333))</f>
        <v>44099</v>
      </c>
      <c r="C2333" s="8">
        <v>24.2708333333333</v>
      </c>
      <c r="D2333">
        <v>0.92448830814583016</v>
      </c>
      <c r="E2333" s="6">
        <v>100.52795329229581</v>
      </c>
      <c r="F2333" s="9">
        <v>100.07737235594099</v>
      </c>
      <c r="G2333" s="9">
        <v>95.458677880866972</v>
      </c>
      <c r="H2333" s="9">
        <v>18.517753290249299</v>
      </c>
      <c r="I2333" s="9">
        <f t="shared" si="59"/>
        <v>92.936917460557581</v>
      </c>
    </row>
    <row r="2334" spans="1:9" x14ac:dyDescent="0.25">
      <c r="A2334" s="16"/>
      <c r="B2334" s="5">
        <f>DATE(YEAR(siječanj!B2334),MONTH(siječanj!B2334)+8,DAY(siječanj!B2334))</f>
        <v>44099</v>
      </c>
      <c r="C2334" s="8">
        <v>24.28125</v>
      </c>
      <c r="D2334">
        <v>0.92448830814583016</v>
      </c>
      <c r="E2334" s="6">
        <v>101.47686026229785</v>
      </c>
      <c r="F2334" s="9">
        <v>109.94228441560809</v>
      </c>
      <c r="G2334" s="9">
        <v>103.81451233551321</v>
      </c>
      <c r="H2334" s="9">
        <v>11.911700337625042</v>
      </c>
      <c r="I2334" s="9">
        <f t="shared" si="59"/>
        <v>93.814170859842562</v>
      </c>
    </row>
    <row r="2335" spans="1:9" x14ac:dyDescent="0.25">
      <c r="A2335" s="16"/>
      <c r="B2335" s="5">
        <f>DATE(YEAR(siječanj!B2335),MONTH(siječanj!B2335)+8,DAY(siječanj!B2335))</f>
        <v>44099</v>
      </c>
      <c r="C2335" s="8">
        <v>24.2916666666667</v>
      </c>
      <c r="D2335">
        <v>0.92448830814583016</v>
      </c>
      <c r="E2335" s="6">
        <v>99.422943272548665</v>
      </c>
      <c r="F2335" s="9">
        <v>116.21276904293543</v>
      </c>
      <c r="G2335" s="9">
        <v>109.78344250955675</v>
      </c>
      <c r="H2335" s="9">
        <v>4.7363878298783053</v>
      </c>
      <c r="I2335" s="9">
        <f t="shared" si="59"/>
        <v>91.915348616917356</v>
      </c>
    </row>
    <row r="2336" spans="1:9" x14ac:dyDescent="0.25">
      <c r="A2336" s="16"/>
      <c r="B2336" s="5">
        <f>DATE(YEAR(siječanj!B2336),MONTH(siječanj!B2336)+8,DAY(siječanj!B2336))</f>
        <v>44099</v>
      </c>
      <c r="C2336" s="8">
        <v>24.3020833333333</v>
      </c>
      <c r="D2336">
        <v>0.92448830814583016</v>
      </c>
      <c r="E2336" s="6">
        <v>96.784974788099618</v>
      </c>
      <c r="F2336" s="9">
        <v>129.29424140348868</v>
      </c>
      <c r="G2336" s="9">
        <v>120.66990436971317</v>
      </c>
      <c r="H2336" s="9">
        <v>3.3483550628758141</v>
      </c>
      <c r="I2336" s="9">
        <f t="shared" si="59"/>
        <v>89.476577595787049</v>
      </c>
    </row>
    <row r="2337" spans="1:9" x14ac:dyDescent="0.25">
      <c r="A2337" s="16"/>
      <c r="B2337" s="5">
        <f>DATE(YEAR(siječanj!B2337),MONTH(siječanj!B2337)+8,DAY(siječanj!B2337))</f>
        <v>44099</v>
      </c>
      <c r="C2337" s="8">
        <v>24.3125</v>
      </c>
      <c r="D2337">
        <v>0.92448830814583016</v>
      </c>
      <c r="E2337" s="6">
        <v>96.584329252855497</v>
      </c>
      <c r="F2337" s="9">
        <v>135.62195865536313</v>
      </c>
      <c r="G2337" s="9">
        <v>133.31727449333269</v>
      </c>
      <c r="H2337" s="9">
        <v>3.8262402913210196</v>
      </c>
      <c r="I2337" s="9">
        <f t="shared" si="59"/>
        <v>89.291083144372195</v>
      </c>
    </row>
    <row r="2338" spans="1:9" x14ac:dyDescent="0.25">
      <c r="A2338" s="16"/>
      <c r="B2338" s="5">
        <f>DATE(YEAR(siječanj!B2338),MONTH(siječanj!B2338)+8,DAY(siječanj!B2338))</f>
        <v>44099</v>
      </c>
      <c r="C2338" s="8">
        <v>24.3229166666667</v>
      </c>
      <c r="D2338">
        <v>0.92448830814583016</v>
      </c>
      <c r="E2338" s="6">
        <v>95.666978146084318</v>
      </c>
      <c r="F2338" s="9">
        <v>139.53148299057719</v>
      </c>
      <c r="G2338" s="9">
        <v>146.48454083859005</v>
      </c>
      <c r="H2338" s="9">
        <v>3.4634761364743234</v>
      </c>
      <c r="I2338" s="9">
        <f t="shared" si="59"/>
        <v>88.443002771697593</v>
      </c>
    </row>
    <row r="2339" spans="1:9" x14ac:dyDescent="0.25">
      <c r="A2339" s="16"/>
      <c r="B2339" s="5">
        <f>DATE(YEAR(siječanj!B2339),MONTH(siječanj!B2339)+8,DAY(siječanj!B2339))</f>
        <v>44099</v>
      </c>
      <c r="C2339" s="8">
        <v>24.3333333333333</v>
      </c>
      <c r="D2339">
        <v>0.92448830814583016</v>
      </c>
      <c r="E2339" s="6">
        <v>97.080583085978731</v>
      </c>
      <c r="F2339" s="9">
        <v>169.66868736137803</v>
      </c>
      <c r="G2339" s="9">
        <v>154.07979009228018</v>
      </c>
      <c r="H2339" s="9">
        <v>2.3766777418298695</v>
      </c>
      <c r="I2339" s="9">
        <f t="shared" si="59"/>
        <v>89.749864010967173</v>
      </c>
    </row>
    <row r="2340" spans="1:9" x14ac:dyDescent="0.25">
      <c r="A2340" s="16"/>
      <c r="B2340" s="5">
        <f>DATE(YEAR(siječanj!B2340),MONTH(siječanj!B2340)+8,DAY(siječanj!B2340))</f>
        <v>44099</v>
      </c>
      <c r="C2340" s="8">
        <v>24.34375</v>
      </c>
      <c r="D2340">
        <v>0.92448830814583016</v>
      </c>
      <c r="E2340" s="6">
        <v>97.930815419554179</v>
      </c>
      <c r="F2340" s="9">
        <v>171.15166415091659</v>
      </c>
      <c r="G2340" s="9">
        <v>176.19454232766415</v>
      </c>
      <c r="H2340" s="9">
        <v>2.076071874874597</v>
      </c>
      <c r="I2340" s="9">
        <f t="shared" si="59"/>
        <v>90.535893862565217</v>
      </c>
    </row>
    <row r="2341" spans="1:9" x14ac:dyDescent="0.25">
      <c r="A2341" s="16"/>
      <c r="B2341" s="5">
        <f>DATE(YEAR(siječanj!B2341),MONTH(siječanj!B2341)+8,DAY(siječanj!B2341))</f>
        <v>44099</v>
      </c>
      <c r="C2341" s="8">
        <v>24.3541666666667</v>
      </c>
      <c r="D2341">
        <v>0.92448830814583016</v>
      </c>
      <c r="E2341" s="6">
        <v>97.343042179057946</v>
      </c>
      <c r="F2341" s="9">
        <v>199.74822108234912</v>
      </c>
      <c r="G2341" s="9">
        <v>181.12410545287659</v>
      </c>
      <c r="H2341" s="9">
        <v>2.3902399122958515</v>
      </c>
      <c r="I2341" s="9">
        <f t="shared" si="59"/>
        <v>89.992504373885467</v>
      </c>
    </row>
    <row r="2342" spans="1:9" x14ac:dyDescent="0.25">
      <c r="A2342" s="16"/>
      <c r="B2342" s="5">
        <f>DATE(YEAR(siječanj!B2342),MONTH(siječanj!B2342)+8,DAY(siječanj!B2342))</f>
        <v>44099</v>
      </c>
      <c r="C2342" s="8">
        <v>24.3645833333333</v>
      </c>
      <c r="D2342">
        <v>0.92448830814583016</v>
      </c>
      <c r="E2342" s="6">
        <v>97.594655887702501</v>
      </c>
      <c r="F2342" s="9">
        <v>186.80046699042421</v>
      </c>
      <c r="G2342" s="9">
        <v>181.48112777329501</v>
      </c>
      <c r="H2342" s="9">
        <v>1.7794999966375398</v>
      </c>
      <c r="I2342" s="9">
        <f t="shared" si="59"/>
        <v>90.225118305696569</v>
      </c>
    </row>
    <row r="2343" spans="1:9" x14ac:dyDescent="0.25">
      <c r="A2343" s="16"/>
      <c r="B2343" s="5">
        <f>DATE(YEAR(siječanj!B2343),MONTH(siječanj!B2343)+8,DAY(siječanj!B2343))</f>
        <v>44099</v>
      </c>
      <c r="C2343" s="8">
        <v>24.375</v>
      </c>
      <c r="D2343">
        <v>0.92448830814583016</v>
      </c>
      <c r="E2343" s="6">
        <v>97.912433746682026</v>
      </c>
      <c r="F2343" s="9">
        <v>205.56749546415128</v>
      </c>
      <c r="G2343" s="9">
        <v>186.87633327585337</v>
      </c>
      <c r="H2343" s="9">
        <v>1.4226244692728418</v>
      </c>
      <c r="I2343" s="9">
        <f t="shared" si="59"/>
        <v>90.518900220910751</v>
      </c>
    </row>
    <row r="2344" spans="1:9" x14ac:dyDescent="0.25">
      <c r="A2344" s="16"/>
      <c r="B2344" s="5">
        <f>DATE(YEAR(siječanj!B2344),MONTH(siječanj!B2344)+8,DAY(siječanj!B2344))</f>
        <v>44099</v>
      </c>
      <c r="C2344" s="8">
        <v>24.3854166666667</v>
      </c>
      <c r="D2344">
        <v>0.92448830814583016</v>
      </c>
      <c r="E2344" s="6">
        <v>98.980760383923467</v>
      </c>
      <c r="F2344" s="9">
        <v>192.74624628872274</v>
      </c>
      <c r="G2344" s="9">
        <v>182.68646687911098</v>
      </c>
      <c r="H2344" s="9">
        <v>1.4088122911109897</v>
      </c>
      <c r="I2344" s="9">
        <f t="shared" si="59"/>
        <v>91.506555706321222</v>
      </c>
    </row>
    <row r="2345" spans="1:9" x14ac:dyDescent="0.25">
      <c r="A2345" s="16"/>
      <c r="B2345" s="5">
        <f>DATE(YEAR(siječanj!B2345),MONTH(siječanj!B2345)+8,DAY(siječanj!B2345))</f>
        <v>44099</v>
      </c>
      <c r="C2345" s="8">
        <v>24.3958333333333</v>
      </c>
      <c r="D2345">
        <v>0.92448830814583016</v>
      </c>
      <c r="E2345" s="6">
        <v>98.40832330282943</v>
      </c>
      <c r="F2345" s="9">
        <v>190.46533210307996</v>
      </c>
      <c r="G2345" s="9">
        <v>184.84432033029157</v>
      </c>
      <c r="H2345" s="9">
        <v>1.5674476523965855</v>
      </c>
      <c r="I2345" s="9">
        <f t="shared" si="59"/>
        <v>90.977344317700656</v>
      </c>
    </row>
    <row r="2346" spans="1:9" x14ac:dyDescent="0.25">
      <c r="A2346" s="16"/>
      <c r="B2346" s="5">
        <f>DATE(YEAR(siječanj!B2346),MONTH(siječanj!B2346)+8,DAY(siječanj!B2346))</f>
        <v>44099</v>
      </c>
      <c r="C2346" s="8">
        <v>24.40625</v>
      </c>
      <c r="D2346">
        <v>0.92448830814583016</v>
      </c>
      <c r="E2346" s="6">
        <v>98.237628442841384</v>
      </c>
      <c r="F2346" s="9">
        <v>177.42924559153911</v>
      </c>
      <c r="G2346" s="9">
        <v>190.85778047373094</v>
      </c>
      <c r="H2346" s="9">
        <v>1.4841831371128169</v>
      </c>
      <c r="I2346" s="9">
        <f t="shared" si="59"/>
        <v>90.819538915381116</v>
      </c>
    </row>
    <row r="2347" spans="1:9" x14ac:dyDescent="0.25">
      <c r="A2347" s="16"/>
      <c r="B2347" s="5">
        <f>DATE(YEAR(siječanj!B2347),MONTH(siječanj!B2347)+8,DAY(siječanj!B2347))</f>
        <v>44099</v>
      </c>
      <c r="C2347" s="8">
        <v>24.4166666666667</v>
      </c>
      <c r="D2347">
        <v>0.92448830814583016</v>
      </c>
      <c r="E2347" s="6">
        <v>99.021201051442674</v>
      </c>
      <c r="F2347" s="9">
        <v>177.15079814350747</v>
      </c>
      <c r="G2347" s="9">
        <v>190.65592679666963</v>
      </c>
      <c r="H2347" s="9">
        <v>1.2806061533665045</v>
      </c>
      <c r="I2347" s="9">
        <f t="shared" si="59"/>
        <v>91.543942630616343</v>
      </c>
    </row>
    <row r="2348" spans="1:9" x14ac:dyDescent="0.25">
      <c r="A2348" s="16"/>
      <c r="B2348" s="5">
        <f>DATE(YEAR(siječanj!B2348),MONTH(siječanj!B2348)+8,DAY(siječanj!B2348))</f>
        <v>44099</v>
      </c>
      <c r="C2348" s="8">
        <v>24.4270833333333</v>
      </c>
      <c r="D2348">
        <v>0.92448830814583016</v>
      </c>
      <c r="E2348" s="6">
        <v>99.063467052642892</v>
      </c>
      <c r="F2348" s="9">
        <v>195.30644780573732</v>
      </c>
      <c r="G2348" s="9">
        <v>186.42637029562619</v>
      </c>
      <c r="H2348" s="9">
        <v>1.3126967826315614</v>
      </c>
      <c r="I2348" s="9">
        <f t="shared" si="59"/>
        <v>91.583017054558013</v>
      </c>
    </row>
    <row r="2349" spans="1:9" x14ac:dyDescent="0.25">
      <c r="A2349" s="16"/>
      <c r="B2349" s="5">
        <f>DATE(YEAR(siječanj!B2349),MONTH(siječanj!B2349)+8,DAY(siječanj!B2349))</f>
        <v>44099</v>
      </c>
      <c r="C2349" s="8">
        <v>24.4375</v>
      </c>
      <c r="D2349">
        <v>0.92448830814583016</v>
      </c>
      <c r="E2349" s="6">
        <v>99.117701872420028</v>
      </c>
      <c r="F2349" s="9">
        <v>188.44135792223221</v>
      </c>
      <c r="G2349" s="9">
        <v>183.5347876776637</v>
      </c>
      <c r="H2349" s="9">
        <v>1.3534550093844988</v>
      </c>
      <c r="I2349" s="9">
        <f t="shared" si="59"/>
        <v>91.633156511336381</v>
      </c>
    </row>
    <row r="2350" spans="1:9" x14ac:dyDescent="0.25">
      <c r="A2350" s="16"/>
      <c r="B2350" s="5">
        <f>DATE(YEAR(siječanj!B2350),MONTH(siječanj!B2350)+8,DAY(siječanj!B2350))</f>
        <v>44099</v>
      </c>
      <c r="C2350" s="8">
        <v>24.4479166666667</v>
      </c>
      <c r="D2350">
        <v>0.92448830814583016</v>
      </c>
      <c r="E2350" s="6">
        <v>100.8538182975787</v>
      </c>
      <c r="F2350" s="9">
        <v>176.02883053991098</v>
      </c>
      <c r="G2350" s="9">
        <v>182.80782469044215</v>
      </c>
      <c r="H2350" s="9">
        <v>1.450705014938013</v>
      </c>
      <c r="I2350" s="9">
        <f t="shared" si="59"/>
        <v>93.238175847975498</v>
      </c>
    </row>
    <row r="2351" spans="1:9" x14ac:dyDescent="0.25">
      <c r="A2351" s="16"/>
      <c r="B2351" s="5">
        <f>DATE(YEAR(siječanj!B2351),MONTH(siječanj!B2351)+8,DAY(siječanj!B2351))</f>
        <v>44099</v>
      </c>
      <c r="C2351" s="8">
        <v>24.4583333333333</v>
      </c>
      <c r="D2351">
        <v>0.92448830814583016</v>
      </c>
      <c r="E2351" s="6">
        <v>101.46640383485091</v>
      </c>
      <c r="F2351" s="9">
        <v>174.13266731424648</v>
      </c>
      <c r="G2351" s="9">
        <v>183.62847879748304</v>
      </c>
      <c r="H2351" s="9">
        <v>1.3879142374574369</v>
      </c>
      <c r="I2351" s="9">
        <f t="shared" si="59"/>
        <v>93.804504014922884</v>
      </c>
    </row>
    <row r="2352" spans="1:9" x14ac:dyDescent="0.25">
      <c r="A2352" s="16"/>
      <c r="B2352" s="5">
        <f>DATE(YEAR(siječanj!B2352),MONTH(siječanj!B2352)+8,DAY(siječanj!B2352))</f>
        <v>44099</v>
      </c>
      <c r="C2352" s="8">
        <v>24.46875</v>
      </c>
      <c r="D2352">
        <v>0.92448830814583016</v>
      </c>
      <c r="E2352" s="6">
        <v>102.43541612975703</v>
      </c>
      <c r="F2352" s="9">
        <v>169.17548294884557</v>
      </c>
      <c r="G2352" s="9">
        <v>177.40793984899446</v>
      </c>
      <c r="H2352" s="9">
        <v>1.3394525863226028</v>
      </c>
      <c r="I2352" s="9">
        <f t="shared" si="59"/>
        <v>94.700344552013163</v>
      </c>
    </row>
    <row r="2353" spans="1:9" x14ac:dyDescent="0.25">
      <c r="A2353" s="16"/>
      <c r="B2353" s="5">
        <f>DATE(YEAR(siječanj!B2353),MONTH(siječanj!B2353)+8,DAY(siječanj!B2353))</f>
        <v>44099</v>
      </c>
      <c r="C2353" s="8">
        <v>24.4791666666667</v>
      </c>
      <c r="D2353">
        <v>0.92448830814583016</v>
      </c>
      <c r="E2353" s="6">
        <v>102.96812332767495</v>
      </c>
      <c r="F2353" s="9">
        <v>165.895095532689</v>
      </c>
      <c r="G2353" s="9">
        <v>174.54184076614951</v>
      </c>
      <c r="H2353" s="9">
        <v>1.2632390848996369</v>
      </c>
      <c r="I2353" s="9">
        <f t="shared" si="59"/>
        <v>95.192826128153399</v>
      </c>
    </row>
    <row r="2354" spans="1:9" x14ac:dyDescent="0.25">
      <c r="A2354" s="16"/>
      <c r="B2354" s="5">
        <f>DATE(YEAR(siječanj!B2354),MONTH(siječanj!B2354)+8,DAY(siječanj!B2354))</f>
        <v>44099</v>
      </c>
      <c r="C2354" s="8">
        <v>24.4895833333333</v>
      </c>
      <c r="D2354">
        <v>0.92448830814583016</v>
      </c>
      <c r="E2354" s="6">
        <v>102.81103603905476</v>
      </c>
      <c r="F2354" s="9">
        <v>162.22867522935078</v>
      </c>
      <c r="G2354" s="9">
        <v>169.35698479007664</v>
      </c>
      <c r="H2354" s="9">
        <v>1.2724843894138296</v>
      </c>
      <c r="I2354" s="9">
        <f t="shared" si="59"/>
        <v>95.047600766465706</v>
      </c>
    </row>
    <row r="2355" spans="1:9" x14ac:dyDescent="0.25">
      <c r="A2355" s="16"/>
      <c r="B2355" s="5">
        <f>DATE(YEAR(siječanj!B2355),MONTH(siječanj!B2355)+8,DAY(siječanj!B2355))</f>
        <v>44099</v>
      </c>
      <c r="C2355" s="8">
        <v>24.5</v>
      </c>
      <c r="D2355">
        <v>0.92448830814583016</v>
      </c>
      <c r="E2355" s="6">
        <v>101.25481419512448</v>
      </c>
      <c r="F2355" s="9">
        <v>159.82463575347501</v>
      </c>
      <c r="G2355" s="9">
        <v>169.18319510688568</v>
      </c>
      <c r="H2355" s="9">
        <v>1.3820126613696764</v>
      </c>
      <c r="I2355" s="9">
        <f t="shared" si="59"/>
        <v>93.608891866871019</v>
      </c>
    </row>
    <row r="2356" spans="1:9" x14ac:dyDescent="0.25">
      <c r="A2356" s="16"/>
      <c r="B2356" s="5">
        <f>DATE(YEAR(siječanj!B2356),MONTH(siječanj!B2356)+8,DAY(siječanj!B2356))</f>
        <v>44099</v>
      </c>
      <c r="C2356" s="8">
        <v>24.5104166666667</v>
      </c>
      <c r="D2356">
        <v>0.92448830814583016</v>
      </c>
      <c r="E2356" s="6">
        <v>100.36924798209468</v>
      </c>
      <c r="F2356" s="9">
        <v>158.36747432554932</v>
      </c>
      <c r="G2356" s="9">
        <v>172.57910290455587</v>
      </c>
      <c r="H2356" s="9">
        <v>1.5086878754944339</v>
      </c>
      <c r="I2356" s="9">
        <f t="shared" si="59"/>
        <v>92.790196256835983</v>
      </c>
    </row>
    <row r="2357" spans="1:9" x14ac:dyDescent="0.25">
      <c r="A2357" s="16"/>
      <c r="B2357" s="5">
        <f>DATE(YEAR(siječanj!B2357),MONTH(siječanj!B2357)+8,DAY(siječanj!B2357))</f>
        <v>44099</v>
      </c>
      <c r="C2357" s="8">
        <v>24.5208333333333</v>
      </c>
      <c r="D2357">
        <v>0.92448830814583016</v>
      </c>
      <c r="E2357" s="6">
        <v>100.39047772834148</v>
      </c>
      <c r="F2357" s="9">
        <v>155.32184033083402</v>
      </c>
      <c r="G2357" s="9">
        <v>173.36200124807155</v>
      </c>
      <c r="H2357" s="9">
        <v>1.5936566265058241</v>
      </c>
      <c r="I2357" s="9">
        <f t="shared" si="59"/>
        <v>92.809822909026053</v>
      </c>
    </row>
    <row r="2358" spans="1:9" x14ac:dyDescent="0.25">
      <c r="A2358" s="16"/>
      <c r="B2358" s="5">
        <f>DATE(YEAR(siječanj!B2358),MONTH(siječanj!B2358)+8,DAY(siječanj!B2358))</f>
        <v>44099</v>
      </c>
      <c r="C2358" s="8">
        <v>24.53125</v>
      </c>
      <c r="D2358">
        <v>0.92448830814583016</v>
      </c>
      <c r="E2358" s="6">
        <v>99.55144123536985</v>
      </c>
      <c r="F2358" s="9">
        <v>153.58879932786405</v>
      </c>
      <c r="G2358" s="9">
        <v>172.84794416715752</v>
      </c>
      <c r="H2358" s="9">
        <v>1.7200828289813088</v>
      </c>
      <c r="I2358" s="9">
        <f t="shared" si="59"/>
        <v>92.034143481166112</v>
      </c>
    </row>
    <row r="2359" spans="1:9" x14ac:dyDescent="0.25">
      <c r="A2359" s="16"/>
      <c r="B2359" s="5">
        <f>DATE(YEAR(siječanj!B2359),MONTH(siječanj!B2359)+8,DAY(siječanj!B2359))</f>
        <v>44099</v>
      </c>
      <c r="C2359" s="8">
        <v>24.5416666666667</v>
      </c>
      <c r="D2359">
        <v>0.92448830814583016</v>
      </c>
      <c r="E2359" s="6">
        <v>97.430453845248294</v>
      </c>
      <c r="F2359" s="9">
        <v>153.50712167768015</v>
      </c>
      <c r="G2359" s="9">
        <v>170.39820190342576</v>
      </c>
      <c r="H2359" s="9">
        <v>1.8949089277026083</v>
      </c>
      <c r="I2359" s="9">
        <f t="shared" si="59"/>
        <v>90.07331543727399</v>
      </c>
    </row>
    <row r="2360" spans="1:9" x14ac:dyDescent="0.25">
      <c r="A2360" s="16"/>
      <c r="B2360" s="5">
        <f>DATE(YEAR(siječanj!B2360),MONTH(siječanj!B2360)+8,DAY(siječanj!B2360))</f>
        <v>44099</v>
      </c>
      <c r="C2360" s="8">
        <v>24.5520833333333</v>
      </c>
      <c r="D2360">
        <v>0.92448830814583016</v>
      </c>
      <c r="E2360" s="6">
        <v>96.321752682919566</v>
      </c>
      <c r="F2360" s="9">
        <v>152.67776701864165</v>
      </c>
      <c r="G2360" s="9">
        <v>165.21827809501582</v>
      </c>
      <c r="H2360" s="9">
        <v>1.791538215809974</v>
      </c>
      <c r="I2360" s="9">
        <f t="shared" si="59"/>
        <v>89.048334175473386</v>
      </c>
    </row>
    <row r="2361" spans="1:9" x14ac:dyDescent="0.25">
      <c r="A2361" s="16"/>
      <c r="B2361" s="5">
        <f>DATE(YEAR(siječanj!B2361),MONTH(siječanj!B2361)+8,DAY(siječanj!B2361))</f>
        <v>44099</v>
      </c>
      <c r="C2361" s="8">
        <v>24.5625</v>
      </c>
      <c r="D2361">
        <v>0.92448830814583016</v>
      </c>
      <c r="E2361" s="6">
        <v>96.312046527834767</v>
      </c>
      <c r="F2361" s="9">
        <v>152.73801357861987</v>
      </c>
      <c r="G2361" s="9">
        <v>163.17760476066917</v>
      </c>
      <c r="H2361" s="9">
        <v>1.8084461067955826</v>
      </c>
      <c r="I2361" s="9">
        <f t="shared" si="59"/>
        <v>89.039360948580438</v>
      </c>
    </row>
    <row r="2362" spans="1:9" x14ac:dyDescent="0.25">
      <c r="A2362" s="16"/>
      <c r="B2362" s="5">
        <f>DATE(YEAR(siječanj!B2362),MONTH(siječanj!B2362)+8,DAY(siječanj!B2362))</f>
        <v>44099</v>
      </c>
      <c r="C2362" s="8">
        <v>24.5729166666667</v>
      </c>
      <c r="D2362">
        <v>0.92448830814583016</v>
      </c>
      <c r="E2362" s="6">
        <v>96.650837936156762</v>
      </c>
      <c r="F2362" s="9">
        <v>152.62445251015507</v>
      </c>
      <c r="G2362" s="9">
        <v>159.10132269375833</v>
      </c>
      <c r="H2362" s="9">
        <v>1.8869495193452592</v>
      </c>
      <c r="I2362" s="9">
        <f t="shared" si="59"/>
        <v>89.352569644474386</v>
      </c>
    </row>
    <row r="2363" spans="1:9" x14ac:dyDescent="0.25">
      <c r="A2363" s="16"/>
      <c r="B2363" s="5">
        <f>DATE(YEAR(siječanj!B2363),MONTH(siječanj!B2363)+8,DAY(siječanj!B2363))</f>
        <v>44099</v>
      </c>
      <c r="C2363" s="8">
        <v>24.5833333333333</v>
      </c>
      <c r="D2363">
        <v>0.92448830814583016</v>
      </c>
      <c r="E2363" s="6">
        <v>99.16953187183644</v>
      </c>
      <c r="F2363" s="9">
        <v>149.73718675731422</v>
      </c>
      <c r="G2363" s="9">
        <v>151.76807227316192</v>
      </c>
      <c r="H2363" s="9">
        <v>1.7487141884146711</v>
      </c>
      <c r="I2363" s="9">
        <f t="shared" si="59"/>
        <v>91.681072739808059</v>
      </c>
    </row>
    <row r="2364" spans="1:9" x14ac:dyDescent="0.25">
      <c r="A2364" s="16"/>
      <c r="B2364" s="5">
        <f>DATE(YEAR(siječanj!B2364),MONTH(siječanj!B2364)+8,DAY(siječanj!B2364))</f>
        <v>44099</v>
      </c>
      <c r="C2364" s="8">
        <v>24.59375</v>
      </c>
      <c r="D2364">
        <v>0.92448830814583016</v>
      </c>
      <c r="E2364" s="6">
        <v>100.72894632210765</v>
      </c>
      <c r="F2364" s="9">
        <v>147.55325297668438</v>
      </c>
      <c r="G2364" s="9">
        <v>142.67173845901831</v>
      </c>
      <c r="H2364" s="9">
        <v>1.9101245355197605</v>
      </c>
      <c r="I2364" s="9">
        <f t="shared" si="59"/>
        <v>93.122733166637445</v>
      </c>
    </row>
    <row r="2365" spans="1:9" x14ac:dyDescent="0.25">
      <c r="A2365" s="16"/>
      <c r="B2365" s="5">
        <f>DATE(YEAR(siječanj!B2365),MONTH(siječanj!B2365)+8,DAY(siječanj!B2365))</f>
        <v>44099</v>
      </c>
      <c r="C2365" s="8">
        <v>24.6041666666667</v>
      </c>
      <c r="D2365">
        <v>0.92448830814583016</v>
      </c>
      <c r="E2365" s="6">
        <v>100.66896599555739</v>
      </c>
      <c r="F2365" s="9">
        <v>147.70951146375705</v>
      </c>
      <c r="G2365" s="9">
        <v>144.24895658556844</v>
      </c>
      <c r="H2365" s="9">
        <v>2.07368136304158</v>
      </c>
      <c r="I2365" s="9">
        <f t="shared" si="59"/>
        <v>93.067282056022961</v>
      </c>
    </row>
    <row r="2366" spans="1:9" x14ac:dyDescent="0.25">
      <c r="A2366" s="16"/>
      <c r="B2366" s="5">
        <f>DATE(YEAR(siječanj!B2366),MONTH(siječanj!B2366)+8,DAY(siječanj!B2366))</f>
        <v>44099</v>
      </c>
      <c r="C2366" s="8">
        <v>24.6145833333333</v>
      </c>
      <c r="D2366">
        <v>0.92448830814583016</v>
      </c>
      <c r="E2366" s="6">
        <v>102.67809369968845</v>
      </c>
      <c r="F2366" s="9">
        <v>146.99062758472132</v>
      </c>
      <c r="G2366" s="9">
        <v>145.32784919934005</v>
      </c>
      <c r="H2366" s="9">
        <v>2.3833970721738407</v>
      </c>
      <c r="I2366" s="9">
        <f t="shared" si="59"/>
        <v>94.924697128063997</v>
      </c>
    </row>
    <row r="2367" spans="1:9" x14ac:dyDescent="0.25">
      <c r="A2367" s="16"/>
      <c r="B2367" s="5">
        <f>DATE(YEAR(siječanj!B2367),MONTH(siječanj!B2367)+8,DAY(siječanj!B2367))</f>
        <v>44099</v>
      </c>
      <c r="C2367" s="8">
        <v>24.625</v>
      </c>
      <c r="D2367">
        <v>0.92448830814583016</v>
      </c>
      <c r="E2367" s="6">
        <v>103.33048612177394</v>
      </c>
      <c r="F2367" s="9">
        <v>145.36734205441172</v>
      </c>
      <c r="G2367" s="9">
        <v>140.67994936739075</v>
      </c>
      <c r="H2367" s="9">
        <v>2.3112235357486735</v>
      </c>
      <c r="I2367" s="9">
        <f t="shared" si="59"/>
        <v>95.527826294604978</v>
      </c>
    </row>
    <row r="2368" spans="1:9" x14ac:dyDescent="0.25">
      <c r="A2368" s="16"/>
      <c r="B2368" s="5">
        <f>DATE(YEAR(siječanj!B2368),MONTH(siječanj!B2368)+8,DAY(siječanj!B2368))</f>
        <v>44099</v>
      </c>
      <c r="C2368" s="8">
        <v>24.6354166666667</v>
      </c>
      <c r="D2368">
        <v>0.92448830814583016</v>
      </c>
      <c r="E2368" s="6">
        <v>104.18162865418871</v>
      </c>
      <c r="F2368" s="9">
        <v>144.67263797469491</v>
      </c>
      <c r="G2368" s="9">
        <v>137.87314063853407</v>
      </c>
      <c r="H2368" s="9">
        <v>2.2342908886826085</v>
      </c>
      <c r="I2368" s="9">
        <f t="shared" si="59"/>
        <v>96.314697614388066</v>
      </c>
    </row>
    <row r="2369" spans="1:9" x14ac:dyDescent="0.25">
      <c r="A2369" s="16"/>
      <c r="B2369" s="5">
        <f>DATE(YEAR(siječanj!B2369),MONTH(siječanj!B2369)+8,DAY(siječanj!B2369))</f>
        <v>44099</v>
      </c>
      <c r="C2369" s="8">
        <v>24.6458333333333</v>
      </c>
      <c r="D2369">
        <v>0.92448830814583016</v>
      </c>
      <c r="E2369" s="6">
        <v>105.93109400419043</v>
      </c>
      <c r="F2369" s="9">
        <v>140.52981092562712</v>
      </c>
      <c r="G2369" s="9">
        <v>142.10732430745006</v>
      </c>
      <c r="H2369" s="9">
        <v>2.0060348584001879</v>
      </c>
      <c r="I2369" s="9">
        <f t="shared" si="59"/>
        <v>97.932057875970898</v>
      </c>
    </row>
    <row r="2370" spans="1:9" x14ac:dyDescent="0.25">
      <c r="A2370" s="16"/>
      <c r="B2370" s="5">
        <f>DATE(YEAR(siječanj!B2370),MONTH(siječanj!B2370)+8,DAY(siječanj!B2370))</f>
        <v>44099</v>
      </c>
      <c r="C2370" s="8">
        <v>24.65625</v>
      </c>
      <c r="D2370">
        <v>0.92448830814583016</v>
      </c>
      <c r="E2370" s="6">
        <v>105.74230277226795</v>
      </c>
      <c r="F2370" s="9">
        <v>139.13078228429731</v>
      </c>
      <c r="G2370" s="9">
        <v>140.27266629204141</v>
      </c>
      <c r="H2370" s="9">
        <v>2.1476916093917819</v>
      </c>
      <c r="I2370" s="9">
        <f t="shared" si="59"/>
        <v>97.757522589378127</v>
      </c>
    </row>
    <row r="2371" spans="1:9" x14ac:dyDescent="0.25">
      <c r="A2371" s="16"/>
      <c r="B2371" s="5">
        <f>DATE(YEAR(siječanj!B2371),MONTH(siječanj!B2371)+8,DAY(siječanj!B2371))</f>
        <v>44099</v>
      </c>
      <c r="C2371" s="8">
        <v>24.6666666666667</v>
      </c>
      <c r="D2371">
        <v>0.92448830814583016</v>
      </c>
      <c r="E2371" s="6">
        <v>105.84743666141215</v>
      </c>
      <c r="F2371" s="9">
        <v>139.51854316112616</v>
      </c>
      <c r="G2371" s="9">
        <v>133.92943716471635</v>
      </c>
      <c r="H2371" s="9">
        <v>2.1459784092447864</v>
      </c>
      <c r="I2371" s="9">
        <f t="shared" si="59"/>
        <v>97.854717640681827</v>
      </c>
    </row>
    <row r="2372" spans="1:9" x14ac:dyDescent="0.25">
      <c r="A2372" s="16"/>
      <c r="B2372" s="5">
        <f>DATE(YEAR(siječanj!B2372),MONTH(siječanj!B2372)+8,DAY(siječanj!B2372))</f>
        <v>44099</v>
      </c>
      <c r="C2372" s="8">
        <v>24.6770833333333</v>
      </c>
      <c r="D2372">
        <v>0.92448830814583016</v>
      </c>
      <c r="E2372" s="6">
        <v>106.52258504168111</v>
      </c>
      <c r="F2372" s="9">
        <v>136.87288250960668</v>
      </c>
      <c r="G2372" s="9">
        <v>135.97361799665237</v>
      </c>
      <c r="H2372" s="9">
        <v>2.0754413773786387</v>
      </c>
      <c r="I2372" s="9">
        <f t="shared" ref="I2372:I2435" si="60">D2372*E2372</f>
        <v>98.478884424504088</v>
      </c>
    </row>
    <row r="2373" spans="1:9" x14ac:dyDescent="0.25">
      <c r="A2373" s="16"/>
      <c r="B2373" s="5">
        <f>DATE(YEAR(siječanj!B2373),MONTH(siječanj!B2373)+8,DAY(siječanj!B2373))</f>
        <v>44099</v>
      </c>
      <c r="C2373" s="8">
        <v>24.6875</v>
      </c>
      <c r="D2373">
        <v>0.92448830814583016</v>
      </c>
      <c r="E2373" s="6">
        <v>109.06920391723912</v>
      </c>
      <c r="F2373" s="9">
        <v>133.84421898065901</v>
      </c>
      <c r="G2373" s="9">
        <v>135.83130348919784</v>
      </c>
      <c r="H2373" s="9">
        <v>1.9665685040836771</v>
      </c>
      <c r="I2373" s="9">
        <f t="shared" si="60"/>
        <v>100.83320380026095</v>
      </c>
    </row>
    <row r="2374" spans="1:9" x14ac:dyDescent="0.25">
      <c r="A2374" s="16"/>
      <c r="B2374" s="5">
        <f>DATE(YEAR(siječanj!B2374),MONTH(siječanj!B2374)+8,DAY(siječanj!B2374))</f>
        <v>44099</v>
      </c>
      <c r="C2374" s="8">
        <v>24.6979166666667</v>
      </c>
      <c r="D2374">
        <v>0.92448830814583016</v>
      </c>
      <c r="E2374" s="6">
        <v>110.1373104087743</v>
      </c>
      <c r="F2374" s="9">
        <v>133.65735498392829</v>
      </c>
      <c r="G2374" s="9">
        <v>133.94527708804054</v>
      </c>
      <c r="H2374" s="9">
        <v>2.4760682515205308</v>
      </c>
      <c r="I2374" s="9">
        <f t="shared" si="60"/>
        <v>101.82065576353988</v>
      </c>
    </row>
    <row r="2375" spans="1:9" x14ac:dyDescent="0.25">
      <c r="A2375" s="16"/>
      <c r="B2375" s="5">
        <f>DATE(YEAR(siječanj!B2375),MONTH(siječanj!B2375)+8,DAY(siječanj!B2375))</f>
        <v>44099</v>
      </c>
      <c r="C2375" s="8">
        <v>24.7083333333333</v>
      </c>
      <c r="D2375">
        <v>0.92448830814583016</v>
      </c>
      <c r="E2375" s="6">
        <v>111.70482286455415</v>
      </c>
      <c r="F2375" s="9">
        <v>132.63088091053206</v>
      </c>
      <c r="G2375" s="9">
        <v>132.27218468527676</v>
      </c>
      <c r="H2375" s="9">
        <v>7.5276331140229429</v>
      </c>
      <c r="I2375" s="9">
        <f t="shared" si="60"/>
        <v>103.2698027017813</v>
      </c>
    </row>
    <row r="2376" spans="1:9" x14ac:dyDescent="0.25">
      <c r="A2376" s="16"/>
      <c r="B2376" s="5">
        <f>DATE(YEAR(siječanj!B2376),MONTH(siječanj!B2376)+8,DAY(siječanj!B2376))</f>
        <v>44099</v>
      </c>
      <c r="C2376" s="8">
        <v>24.71875</v>
      </c>
      <c r="D2376">
        <v>0.92448830814583016</v>
      </c>
      <c r="E2376" s="6">
        <v>114.84295449601329</v>
      </c>
      <c r="F2376" s="9">
        <v>132.59139031922297</v>
      </c>
      <c r="G2376" s="9">
        <v>132.40308979267792</v>
      </c>
      <c r="H2376" s="9">
        <v>20.716032114214105</v>
      </c>
      <c r="I2376" s="9">
        <f t="shared" si="60"/>
        <v>106.17096870448789</v>
      </c>
    </row>
    <row r="2377" spans="1:9" x14ac:dyDescent="0.25">
      <c r="A2377" s="16"/>
      <c r="B2377" s="5">
        <f>DATE(YEAR(siječanj!B2377),MONTH(siječanj!B2377)+8,DAY(siječanj!B2377))</f>
        <v>44099</v>
      </c>
      <c r="C2377" s="8">
        <v>24.7291666666667</v>
      </c>
      <c r="D2377">
        <v>0.92448830814583016</v>
      </c>
      <c r="E2377" s="6">
        <v>118.97881410983857</v>
      </c>
      <c r="F2377" s="9">
        <v>132.46400935216121</v>
      </c>
      <c r="G2377" s="9">
        <v>135.08947176219513</v>
      </c>
      <c r="H2377" s="9">
        <v>33.395389548403081</v>
      </c>
      <c r="I2377" s="9">
        <f t="shared" si="60"/>
        <v>109.99452256160188</v>
      </c>
    </row>
    <row r="2378" spans="1:9" x14ac:dyDescent="0.25">
      <c r="A2378" s="16"/>
      <c r="B2378" s="5">
        <f>DATE(YEAR(siječanj!B2378),MONTH(siječanj!B2378)+8,DAY(siječanj!B2378))</f>
        <v>44099</v>
      </c>
      <c r="C2378" s="8">
        <v>24.7395833333333</v>
      </c>
      <c r="D2378">
        <v>0.92448830814583016</v>
      </c>
      <c r="E2378" s="6">
        <v>123.46968878461637</v>
      </c>
      <c r="F2378" s="9">
        <v>132.78751312559817</v>
      </c>
      <c r="G2378" s="9">
        <v>136.65367121348211</v>
      </c>
      <c r="H2378" s="9">
        <v>49.437600499735105</v>
      </c>
      <c r="I2378" s="9">
        <f t="shared" si="60"/>
        <v>114.14628369178216</v>
      </c>
    </row>
    <row r="2379" spans="1:9" x14ac:dyDescent="0.25">
      <c r="A2379" s="16"/>
      <c r="B2379" s="5">
        <f>DATE(YEAR(siječanj!B2379),MONTH(siječanj!B2379)+8,DAY(siječanj!B2379))</f>
        <v>44099</v>
      </c>
      <c r="C2379" s="8">
        <v>24.75</v>
      </c>
      <c r="D2379">
        <v>0.92448830814583016</v>
      </c>
      <c r="E2379" s="6">
        <v>128.25117553566182</v>
      </c>
      <c r="F2379" s="9">
        <v>133.52676718956781</v>
      </c>
      <c r="G2379" s="9">
        <v>139.41827760292213</v>
      </c>
      <c r="H2379" s="9">
        <v>67.131862305373971</v>
      </c>
      <c r="I2379" s="9">
        <f t="shared" si="60"/>
        <v>118.56671228867788</v>
      </c>
    </row>
    <row r="2380" spans="1:9" x14ac:dyDescent="0.25">
      <c r="A2380" s="16"/>
      <c r="B2380" s="5">
        <f>DATE(YEAR(siječanj!B2380),MONTH(siječanj!B2380)+8,DAY(siječanj!B2380))</f>
        <v>44099</v>
      </c>
      <c r="C2380" s="8">
        <v>24.7604166666667</v>
      </c>
      <c r="D2380">
        <v>0.92448830814583016</v>
      </c>
      <c r="E2380" s="6">
        <v>132.57311947770302</v>
      </c>
      <c r="F2380" s="9">
        <v>131.73879620872012</v>
      </c>
      <c r="G2380" s="9">
        <v>138.96347877075533</v>
      </c>
      <c r="H2380" s="9">
        <v>82.50145295015686</v>
      </c>
      <c r="I2380" s="9">
        <f t="shared" si="60"/>
        <v>122.56229893155667</v>
      </c>
    </row>
    <row r="2381" spans="1:9" x14ac:dyDescent="0.25">
      <c r="A2381" s="16"/>
      <c r="B2381" s="5">
        <f>DATE(YEAR(siječanj!B2381),MONTH(siječanj!B2381)+8,DAY(siječanj!B2381))</f>
        <v>44099</v>
      </c>
      <c r="C2381" s="8">
        <v>24.7708333333333</v>
      </c>
      <c r="D2381">
        <v>0.92448830814583016</v>
      </c>
      <c r="E2381" s="6">
        <v>137.47678808292108</v>
      </c>
      <c r="F2381" s="9">
        <v>130.03575792832197</v>
      </c>
      <c r="G2381" s="9">
        <v>139.42650858410735</v>
      </c>
      <c r="H2381" s="9">
        <v>100.07007841827175</v>
      </c>
      <c r="I2381" s="9">
        <f t="shared" si="60"/>
        <v>127.09568322410253</v>
      </c>
    </row>
    <row r="2382" spans="1:9" x14ac:dyDescent="0.25">
      <c r="A2382" s="16"/>
      <c r="B2382" s="5">
        <f>DATE(YEAR(siječanj!B2382),MONTH(siječanj!B2382)+8,DAY(siječanj!B2382))</f>
        <v>44099</v>
      </c>
      <c r="C2382" s="8">
        <v>24.78125</v>
      </c>
      <c r="D2382">
        <v>0.92448830814583016</v>
      </c>
      <c r="E2382" s="6">
        <v>143.12497465869021</v>
      </c>
      <c r="F2382" s="9">
        <v>129.09772879479772</v>
      </c>
      <c r="G2382" s="9">
        <v>139.66541973570011</v>
      </c>
      <c r="H2382" s="9">
        <v>126.93781184961436</v>
      </c>
      <c r="I2382" s="9">
        <f t="shared" si="60"/>
        <v>132.31736567562731</v>
      </c>
    </row>
    <row r="2383" spans="1:9" x14ac:dyDescent="0.25">
      <c r="A2383" s="16"/>
      <c r="B2383" s="5">
        <f>DATE(YEAR(siječanj!B2383),MONTH(siječanj!B2383)+8,DAY(siječanj!B2383))</f>
        <v>44099</v>
      </c>
      <c r="C2383" s="8">
        <v>24.7916666666667</v>
      </c>
      <c r="D2383">
        <v>0.92448830814583016</v>
      </c>
      <c r="E2383" s="6">
        <v>148.70390813383344</v>
      </c>
      <c r="F2383" s="9">
        <v>127.1448995644472</v>
      </c>
      <c r="G2383" s="9">
        <v>139.03642589167353</v>
      </c>
      <c r="H2383" s="9">
        <v>150.54649575597625</v>
      </c>
      <c r="I2383" s="9">
        <f t="shared" si="60"/>
        <v>137.47502444532063</v>
      </c>
    </row>
    <row r="2384" spans="1:9" x14ac:dyDescent="0.25">
      <c r="A2384" s="16"/>
      <c r="B2384" s="5">
        <f>DATE(YEAR(siječanj!B2384),MONTH(siječanj!B2384)+8,DAY(siječanj!B2384))</f>
        <v>44099</v>
      </c>
      <c r="C2384" s="8">
        <v>24.8020833333333</v>
      </c>
      <c r="D2384">
        <v>0.92448830814583016</v>
      </c>
      <c r="E2384" s="6">
        <v>155.0623775548296</v>
      </c>
      <c r="F2384" s="9">
        <v>123.83783279185418</v>
      </c>
      <c r="G2384" s="9">
        <v>139.26592619447095</v>
      </c>
      <c r="H2384" s="9">
        <v>182.93197672679727</v>
      </c>
      <c r="I2384" s="9">
        <f t="shared" si="60"/>
        <v>143.35335508273437</v>
      </c>
    </row>
    <row r="2385" spans="1:9" x14ac:dyDescent="0.25">
      <c r="A2385" s="16"/>
      <c r="B2385" s="5">
        <f>DATE(YEAR(siječanj!B2385),MONTH(siječanj!B2385)+8,DAY(siječanj!B2385))</f>
        <v>44099</v>
      </c>
      <c r="C2385" s="8">
        <v>24.8125</v>
      </c>
      <c r="D2385">
        <v>0.92448830814583016</v>
      </c>
      <c r="E2385" s="6">
        <v>157.34276228268632</v>
      </c>
      <c r="F2385" s="9">
        <v>121.19297987503028</v>
      </c>
      <c r="G2385" s="9">
        <v>137.49858083016866</v>
      </c>
      <c r="H2385" s="9">
        <v>198.62199755395733</v>
      </c>
      <c r="I2385" s="9">
        <f t="shared" si="60"/>
        <v>145.46154410171221</v>
      </c>
    </row>
    <row r="2386" spans="1:9" x14ac:dyDescent="0.25">
      <c r="A2386" s="16"/>
      <c r="B2386" s="5">
        <f>DATE(YEAR(siječanj!B2386),MONTH(siječanj!B2386)+8,DAY(siječanj!B2386))</f>
        <v>44099</v>
      </c>
      <c r="C2386" s="8">
        <v>24.8229166666667</v>
      </c>
      <c r="D2386">
        <v>0.92448830814583016</v>
      </c>
      <c r="E2386" s="6">
        <v>157.336142116291</v>
      </c>
      <c r="F2386" s="9">
        <v>116.51565749802337</v>
      </c>
      <c r="G2386" s="9">
        <v>132.73162673793666</v>
      </c>
      <c r="H2386" s="9">
        <v>216.50235771765676</v>
      </c>
      <c r="I2386" s="9">
        <f t="shared" si="60"/>
        <v>145.45542383528175</v>
      </c>
    </row>
    <row r="2387" spans="1:9" x14ac:dyDescent="0.25">
      <c r="A2387" s="16"/>
      <c r="B2387" s="5">
        <f>DATE(YEAR(siječanj!B2387),MONTH(siječanj!B2387)+8,DAY(siječanj!B2387))</f>
        <v>44099</v>
      </c>
      <c r="C2387" s="8">
        <v>24.8333333333333</v>
      </c>
      <c r="D2387">
        <v>0.92448830814583016</v>
      </c>
      <c r="E2387" s="6">
        <v>157.24475005777947</v>
      </c>
      <c r="F2387" s="9">
        <v>111.26601289412628</v>
      </c>
      <c r="G2387" s="9">
        <v>123.61534352960895</v>
      </c>
      <c r="H2387" s="9">
        <v>222.42084767268233</v>
      </c>
      <c r="I2387" s="9">
        <f t="shared" si="60"/>
        <v>145.37093294573046</v>
      </c>
    </row>
    <row r="2388" spans="1:9" x14ac:dyDescent="0.25">
      <c r="A2388" s="16"/>
      <c r="B2388" s="5">
        <f>DATE(YEAR(siječanj!B2388),MONTH(siječanj!B2388)+8,DAY(siječanj!B2388))</f>
        <v>44099</v>
      </c>
      <c r="C2388" s="8">
        <v>24.84375</v>
      </c>
      <c r="D2388">
        <v>0.92448830814583016</v>
      </c>
      <c r="E2388" s="6">
        <v>156.01733112775008</v>
      </c>
      <c r="F2388" s="9">
        <v>93.973180611381679</v>
      </c>
      <c r="G2388" s="9">
        <v>106.19204188571676</v>
      </c>
      <c r="H2388" s="9">
        <v>222.9611860188117</v>
      </c>
      <c r="I2388" s="9">
        <f t="shared" si="60"/>
        <v>144.23619849572142</v>
      </c>
    </row>
    <row r="2389" spans="1:9" x14ac:dyDescent="0.25">
      <c r="A2389" s="16"/>
      <c r="B2389" s="5">
        <f>DATE(YEAR(siječanj!B2389),MONTH(siječanj!B2389)+8,DAY(siječanj!B2389))</f>
        <v>44099</v>
      </c>
      <c r="C2389" s="8">
        <v>24.8541666666667</v>
      </c>
      <c r="D2389">
        <v>0.92448830814583016</v>
      </c>
      <c r="E2389" s="6">
        <v>155.61942319329478</v>
      </c>
      <c r="F2389" s="9">
        <v>87.524729124716302</v>
      </c>
      <c r="G2389" s="9">
        <v>100.15210294468601</v>
      </c>
      <c r="H2389" s="9">
        <v>223.05669095072713</v>
      </c>
      <c r="I2389" s="9">
        <f t="shared" si="60"/>
        <v>143.86833726259906</v>
      </c>
    </row>
    <row r="2390" spans="1:9" x14ac:dyDescent="0.25">
      <c r="A2390" s="16"/>
      <c r="B2390" s="5">
        <f>DATE(YEAR(siječanj!B2390),MONTH(siječanj!B2390)+8,DAY(siječanj!B2390))</f>
        <v>44099</v>
      </c>
      <c r="C2390" s="8">
        <v>24.8645833333333</v>
      </c>
      <c r="D2390">
        <v>0.92448830814583016</v>
      </c>
      <c r="E2390" s="6">
        <v>154.80787332318991</v>
      </c>
      <c r="F2390" s="9">
        <v>84.288823376942815</v>
      </c>
      <c r="G2390" s="9">
        <v>96.099341980030843</v>
      </c>
      <c r="H2390" s="9">
        <v>224.00390536734852</v>
      </c>
      <c r="I2390" s="9">
        <f t="shared" si="60"/>
        <v>143.11806889620982</v>
      </c>
    </row>
    <row r="2391" spans="1:9" x14ac:dyDescent="0.25">
      <c r="A2391" s="16"/>
      <c r="B2391" s="5">
        <f>DATE(YEAR(siječanj!B2391),MONTH(siječanj!B2391)+8,DAY(siječanj!B2391))</f>
        <v>44099</v>
      </c>
      <c r="C2391" s="8">
        <v>24.875</v>
      </c>
      <c r="D2391">
        <v>0.92448830814583016</v>
      </c>
      <c r="E2391" s="6">
        <v>151.77356161704074</v>
      </c>
      <c r="F2391" s="9">
        <v>81.626236464042066</v>
      </c>
      <c r="G2391" s="9">
        <v>88.964369515268999</v>
      </c>
      <c r="H2391" s="9">
        <v>225.40249324014036</v>
      </c>
      <c r="I2391" s="9">
        <f t="shared" si="60"/>
        <v>140.31288320060492</v>
      </c>
    </row>
    <row r="2392" spans="1:9" x14ac:dyDescent="0.25">
      <c r="A2392" s="16"/>
      <c r="B2392" s="5">
        <f>DATE(YEAR(siječanj!B2392),MONTH(siječanj!B2392)+8,DAY(siječanj!B2392))</f>
        <v>44099</v>
      </c>
      <c r="C2392" s="8">
        <v>24.8854166666667</v>
      </c>
      <c r="D2392">
        <v>0.92448830814583016</v>
      </c>
      <c r="E2392" s="6">
        <v>156.94943002243949</v>
      </c>
      <c r="F2392" s="9">
        <v>77.480286977867607</v>
      </c>
      <c r="G2392" s="9">
        <v>73.59362415808296</v>
      </c>
      <c r="H2392" s="9">
        <v>231.42827235437153</v>
      </c>
      <c r="I2392" s="9">
        <f t="shared" si="60"/>
        <v>145.09791302589744</v>
      </c>
    </row>
    <row r="2393" spans="1:9" x14ac:dyDescent="0.25">
      <c r="A2393" s="16"/>
      <c r="B2393" s="5">
        <f>DATE(YEAR(siječanj!B2393),MONTH(siječanj!B2393)+8,DAY(siječanj!B2393))</f>
        <v>44099</v>
      </c>
      <c r="C2393" s="8">
        <v>24.8958333333333</v>
      </c>
      <c r="D2393">
        <v>0.92448830814583016</v>
      </c>
      <c r="E2393" s="6">
        <v>159.13659143490077</v>
      </c>
      <c r="F2393" s="9">
        <v>73.46184303475269</v>
      </c>
      <c r="G2393" s="9">
        <v>63.600992275728458</v>
      </c>
      <c r="H2393" s="9">
        <v>235.4688230275691</v>
      </c>
      <c r="I2393" s="9">
        <f t="shared" si="60"/>
        <v>147.11991817974561</v>
      </c>
    </row>
    <row r="2394" spans="1:9" x14ac:dyDescent="0.25">
      <c r="A2394" s="16"/>
      <c r="B2394" s="5">
        <f>DATE(YEAR(siječanj!B2394),MONTH(siječanj!B2394)+8,DAY(siječanj!B2394))</f>
        <v>44099</v>
      </c>
      <c r="C2394" s="8">
        <v>24.90625</v>
      </c>
      <c r="D2394">
        <v>0.92448830814583016</v>
      </c>
      <c r="E2394" s="6">
        <v>155.81413861527665</v>
      </c>
      <c r="F2394" s="9">
        <v>71.909642176231714</v>
      </c>
      <c r="G2394" s="9">
        <v>60.037121896125626</v>
      </c>
      <c r="H2394" s="9">
        <v>236.78521713516906</v>
      </c>
      <c r="I2394" s="9">
        <f t="shared" si="60"/>
        <v>144.04834939363698</v>
      </c>
    </row>
    <row r="2395" spans="1:9" x14ac:dyDescent="0.25">
      <c r="A2395" s="16"/>
      <c r="B2395" s="5">
        <f>DATE(YEAR(siječanj!B2395),MONTH(siječanj!B2395)+8,DAY(siječanj!B2395))</f>
        <v>44099</v>
      </c>
      <c r="C2395" s="8">
        <v>24.9166666666667</v>
      </c>
      <c r="D2395">
        <v>0.92448830814583016</v>
      </c>
      <c r="E2395" s="6">
        <v>150.82806937348687</v>
      </c>
      <c r="F2395" s="9">
        <v>71.332457466845938</v>
      </c>
      <c r="G2395" s="9">
        <v>57.414834027295242</v>
      </c>
      <c r="H2395" s="9">
        <v>235.12664815193085</v>
      </c>
      <c r="I2395" s="9">
        <f t="shared" si="60"/>
        <v>139.43878667599677</v>
      </c>
    </row>
    <row r="2396" spans="1:9" x14ac:dyDescent="0.25">
      <c r="A2396" s="16"/>
      <c r="B2396" s="5">
        <f>DATE(YEAR(siječanj!B2396),MONTH(siječanj!B2396)+8,DAY(siječanj!B2396))</f>
        <v>44099</v>
      </c>
      <c r="C2396" s="8">
        <v>24.9270833333333</v>
      </c>
      <c r="D2396">
        <v>0.92448830814583016</v>
      </c>
      <c r="E2396" s="6">
        <v>143.693139136122</v>
      </c>
      <c r="F2396" s="9">
        <v>70.153707319726763</v>
      </c>
      <c r="G2396" s="9">
        <v>55.011002258326322</v>
      </c>
      <c r="H2396" s="9">
        <v>236.48927475838136</v>
      </c>
      <c r="I2396" s="9">
        <f t="shared" si="60"/>
        <v>132.8426270921168</v>
      </c>
    </row>
    <row r="2397" spans="1:9" x14ac:dyDescent="0.25">
      <c r="A2397" s="16"/>
      <c r="B2397" s="5">
        <f>DATE(YEAR(siječanj!B2397),MONTH(siječanj!B2397)+8,DAY(siječanj!B2397))</f>
        <v>44099</v>
      </c>
      <c r="C2397" s="8">
        <v>24.9375</v>
      </c>
      <c r="D2397">
        <v>0.92448830814583016</v>
      </c>
      <c r="E2397" s="6">
        <v>133.73925793815459</v>
      </c>
      <c r="F2397" s="9">
        <v>66.988448218459197</v>
      </c>
      <c r="G2397" s="9">
        <v>53.129358222578219</v>
      </c>
      <c r="H2397" s="9">
        <v>235.82546747212328</v>
      </c>
      <c r="I2397" s="9">
        <f t="shared" si="60"/>
        <v>123.64038030392332</v>
      </c>
    </row>
    <row r="2398" spans="1:9" x14ac:dyDescent="0.25">
      <c r="A2398" s="16"/>
      <c r="B2398" s="5">
        <f>DATE(YEAR(siječanj!B2398),MONTH(siječanj!B2398)+8,DAY(siječanj!B2398))</f>
        <v>44099</v>
      </c>
      <c r="C2398" s="8">
        <v>24.9479166666667</v>
      </c>
      <c r="D2398">
        <v>0.92448830814583016</v>
      </c>
      <c r="E2398" s="6">
        <v>121.64685469520231</v>
      </c>
      <c r="F2398" s="9">
        <v>64.997112949040428</v>
      </c>
      <c r="G2398" s="9">
        <v>52.190773538692824</v>
      </c>
      <c r="H2398" s="9">
        <v>234.09851092557545</v>
      </c>
      <c r="I2398" s="9">
        <f t="shared" si="60"/>
        <v>112.46109488842922</v>
      </c>
    </row>
    <row r="2399" spans="1:9" x14ac:dyDescent="0.25">
      <c r="A2399" s="16"/>
      <c r="B2399" s="5">
        <f>DATE(YEAR(siječanj!B2399),MONTH(siječanj!B2399)+8,DAY(siječanj!B2399))</f>
        <v>44099</v>
      </c>
      <c r="C2399" s="8">
        <v>24.9583333333333</v>
      </c>
      <c r="D2399">
        <v>0.92448830814583016</v>
      </c>
      <c r="E2399" s="6">
        <v>110.2140356298067</v>
      </c>
      <c r="F2399" s="9">
        <v>62.900289939531717</v>
      </c>
      <c r="G2399" s="9">
        <v>51.216816905433333</v>
      </c>
      <c r="H2399" s="9">
        <v>233.94016939803598</v>
      </c>
      <c r="I2399" s="9">
        <f t="shared" si="60"/>
        <v>101.89158733332424</v>
      </c>
    </row>
    <row r="2400" spans="1:9" x14ac:dyDescent="0.25">
      <c r="A2400" s="16"/>
      <c r="B2400" s="5">
        <f>DATE(YEAR(siječanj!B2400),MONTH(siječanj!B2400)+8,DAY(siječanj!B2400))</f>
        <v>44099</v>
      </c>
      <c r="C2400" s="8">
        <v>24.96875</v>
      </c>
      <c r="D2400">
        <v>0.92448830814583016</v>
      </c>
      <c r="E2400" s="6">
        <v>100.18530291731125</v>
      </c>
      <c r="F2400" s="9">
        <v>61.094496553834546</v>
      </c>
      <c r="G2400" s="9">
        <v>50.839656572539411</v>
      </c>
      <c r="H2400" s="9">
        <v>233.87870435857616</v>
      </c>
      <c r="I2400" s="9">
        <f t="shared" si="60"/>
        <v>92.620141195102576</v>
      </c>
    </row>
    <row r="2401" spans="1:9" x14ac:dyDescent="0.25">
      <c r="A2401" s="16"/>
      <c r="B2401" s="5">
        <f>DATE(YEAR(siječanj!B2401),MONTH(siječanj!B2401)+8,DAY(siječanj!B2401))</f>
        <v>44099</v>
      </c>
      <c r="C2401" s="8">
        <v>24.9791666666667</v>
      </c>
      <c r="D2401">
        <v>0.92448830814583016</v>
      </c>
      <c r="E2401" s="6">
        <v>91.19790974263158</v>
      </c>
      <c r="F2401" s="9">
        <v>60.65753217644717</v>
      </c>
      <c r="G2401" s="9">
        <v>51.00727803628542</v>
      </c>
      <c r="H2401" s="9">
        <v>233.63958743619904</v>
      </c>
      <c r="I2401" s="9">
        <f t="shared" si="60"/>
        <v>84.311401284401597</v>
      </c>
    </row>
    <row r="2402" spans="1:9" ht="15.75" thickBot="1" x14ac:dyDescent="0.3">
      <c r="A2402" s="16"/>
      <c r="B2402" s="5">
        <f>DATE(YEAR(siječanj!B2402),MONTH(siječanj!B2402)+8,DAY(siječanj!B2402))</f>
        <v>44099</v>
      </c>
      <c r="C2402" s="8">
        <v>24.9895833333333</v>
      </c>
      <c r="D2402">
        <v>0.92448830814583016</v>
      </c>
      <c r="E2402" s="6">
        <v>83.40077036164304</v>
      </c>
      <c r="F2402" s="9">
        <v>58.737088686949406</v>
      </c>
      <c r="G2402" s="9">
        <v>49.888791633935988</v>
      </c>
      <c r="H2402" s="9">
        <v>234.63890604636086</v>
      </c>
      <c r="I2402" s="9">
        <f t="shared" si="60"/>
        <v>77.103037089694269</v>
      </c>
    </row>
    <row r="2403" spans="1:9" x14ac:dyDescent="0.25">
      <c r="A2403" s="17">
        <f t="shared" ref="A2403" si="61">A2307+1</f>
        <v>270</v>
      </c>
      <c r="B2403" s="5">
        <f>DATE(YEAR(siječanj!B2403),MONTH(siječanj!B2403)+8,DAY(siječanj!B2403))</f>
        <v>44100</v>
      </c>
      <c r="C2403" s="8">
        <v>25</v>
      </c>
      <c r="D2403">
        <v>0.92335344359546911</v>
      </c>
      <c r="E2403" s="6">
        <v>84.793096195266813</v>
      </c>
      <c r="F2403" s="9">
        <v>57.734328257525398</v>
      </c>
      <c r="G2403" s="9">
        <v>49.15616207166152</v>
      </c>
      <c r="H2403" s="9">
        <v>234.36500020448719</v>
      </c>
      <c r="I2403" s="9">
        <f t="shared" si="60"/>
        <v>78.293997365021482</v>
      </c>
    </row>
    <row r="2404" spans="1:9" x14ac:dyDescent="0.25">
      <c r="A2404" s="18"/>
      <c r="B2404" s="5">
        <f>DATE(YEAR(siječanj!B2404),MONTH(siječanj!B2404)+8,DAY(siječanj!B2404))</f>
        <v>44100</v>
      </c>
      <c r="C2404" s="8">
        <v>25.0104166666667</v>
      </c>
      <c r="D2404">
        <v>0.92335344359546911</v>
      </c>
      <c r="E2404" s="6">
        <v>79.408194012175258</v>
      </c>
      <c r="F2404" s="9">
        <v>56.48382635424219</v>
      </c>
      <c r="G2404" s="9">
        <v>49.62601826190091</v>
      </c>
      <c r="H2404" s="9">
        <v>235.3117325345556</v>
      </c>
      <c r="I2404" s="9">
        <f t="shared" si="60"/>
        <v>73.321829390839142</v>
      </c>
    </row>
    <row r="2405" spans="1:9" x14ac:dyDescent="0.25">
      <c r="A2405" s="18"/>
      <c r="B2405" s="5">
        <f>DATE(YEAR(siječanj!B2405),MONTH(siječanj!B2405)+8,DAY(siječanj!B2405))</f>
        <v>44100</v>
      </c>
      <c r="C2405" s="8">
        <v>25.0208333333333</v>
      </c>
      <c r="D2405">
        <v>0.92335344359546911</v>
      </c>
      <c r="E2405" s="6">
        <v>73.945874580517284</v>
      </c>
      <c r="F2405" s="9">
        <v>56.324445430062887</v>
      </c>
      <c r="G2405" s="9">
        <v>49.208224733248784</v>
      </c>
      <c r="H2405" s="9">
        <v>237.91187930672228</v>
      </c>
      <c r="I2405" s="9">
        <f t="shared" si="60"/>
        <v>68.278177933599295</v>
      </c>
    </row>
    <row r="2406" spans="1:9" x14ac:dyDescent="0.25">
      <c r="A2406" s="18"/>
      <c r="B2406" s="5">
        <f>DATE(YEAR(siječanj!B2406),MONTH(siječanj!B2406)+8,DAY(siječanj!B2406))</f>
        <v>44100</v>
      </c>
      <c r="C2406" s="8">
        <v>25.03125</v>
      </c>
      <c r="D2406">
        <v>0.92335344359546911</v>
      </c>
      <c r="E2406" s="6">
        <v>68.515062639266787</v>
      </c>
      <c r="F2406" s="9">
        <v>56.176272327106851</v>
      </c>
      <c r="G2406" s="9">
        <v>48.770686481324532</v>
      </c>
      <c r="H2406" s="9">
        <v>235.56258886212598</v>
      </c>
      <c r="I2406" s="9">
        <f t="shared" si="60"/>
        <v>63.263619026126257</v>
      </c>
    </row>
    <row r="2407" spans="1:9" x14ac:dyDescent="0.25">
      <c r="A2407" s="18"/>
      <c r="B2407" s="5">
        <f>DATE(YEAR(siječanj!B2407),MONTH(siječanj!B2407)+8,DAY(siječanj!B2407))</f>
        <v>44100</v>
      </c>
      <c r="C2407" s="8">
        <v>25.0416666666667</v>
      </c>
      <c r="D2407">
        <v>0.92335344359546911</v>
      </c>
      <c r="E2407" s="6">
        <v>65.573106499294227</v>
      </c>
      <c r="F2407" s="9">
        <v>54.777995160344524</v>
      </c>
      <c r="G2407" s="9">
        <v>46.915107888188722</v>
      </c>
      <c r="H2407" s="9">
        <v>234.62385976646519</v>
      </c>
      <c r="I2407" s="9">
        <f t="shared" si="60"/>
        <v>60.547153693375762</v>
      </c>
    </row>
    <row r="2408" spans="1:9" x14ac:dyDescent="0.25">
      <c r="A2408" s="18"/>
      <c r="B2408" s="5">
        <f>DATE(YEAR(siječanj!B2408),MONTH(siječanj!B2408)+8,DAY(siječanj!B2408))</f>
        <v>44100</v>
      </c>
      <c r="C2408" s="8">
        <v>25.0520833333333</v>
      </c>
      <c r="D2408">
        <v>0.92335344359546911</v>
      </c>
      <c r="E2408" s="6">
        <v>63.677516721963698</v>
      </c>
      <c r="F2408" s="9">
        <v>55.034340415214487</v>
      </c>
      <c r="G2408" s="9">
        <v>47.397424925127289</v>
      </c>
      <c r="H2408" s="9">
        <v>234.25315512814652</v>
      </c>
      <c r="I2408" s="9">
        <f t="shared" si="60"/>
        <v>58.79685434483325</v>
      </c>
    </row>
    <row r="2409" spans="1:9" x14ac:dyDescent="0.25">
      <c r="A2409" s="18"/>
      <c r="B2409" s="5">
        <f>DATE(YEAR(siječanj!B2409),MONTH(siječanj!B2409)+8,DAY(siječanj!B2409))</f>
        <v>44100</v>
      </c>
      <c r="C2409" s="8">
        <v>25.0625</v>
      </c>
      <c r="D2409">
        <v>0.92335344359546911</v>
      </c>
      <c r="E2409" s="6">
        <v>60.813943312623557</v>
      </c>
      <c r="F2409" s="9">
        <v>53.279181144760486</v>
      </c>
      <c r="G2409" s="9">
        <v>47.595747025668381</v>
      </c>
      <c r="H2409" s="9">
        <v>235.41379742935945</v>
      </c>
      <c r="I2409" s="9">
        <f t="shared" si="60"/>
        <v>56.152763976330611</v>
      </c>
    </row>
    <row r="2410" spans="1:9" x14ac:dyDescent="0.25">
      <c r="A2410" s="18"/>
      <c r="B2410" s="5">
        <f>DATE(YEAR(siječanj!B2410),MONTH(siječanj!B2410)+8,DAY(siječanj!B2410))</f>
        <v>44100</v>
      </c>
      <c r="C2410" s="8">
        <v>25.0729166666667</v>
      </c>
      <c r="D2410">
        <v>0.92335344359546911</v>
      </c>
      <c r="E2410" s="6">
        <v>59.764390266843435</v>
      </c>
      <c r="F2410" s="9">
        <v>53.950203729149678</v>
      </c>
      <c r="G2410" s="9">
        <v>46.567075035276325</v>
      </c>
      <c r="H2410" s="9">
        <v>235.57237900412878</v>
      </c>
      <c r="I2410" s="9">
        <f t="shared" si="60"/>
        <v>55.183655557273426</v>
      </c>
    </row>
    <row r="2411" spans="1:9" x14ac:dyDescent="0.25">
      <c r="A2411" s="18"/>
      <c r="B2411" s="5">
        <f>DATE(YEAR(siječanj!B2411),MONTH(siječanj!B2411)+8,DAY(siječanj!B2411))</f>
        <v>44100</v>
      </c>
      <c r="C2411" s="8">
        <v>25.0833333333333</v>
      </c>
      <c r="D2411">
        <v>0.92335344359546911</v>
      </c>
      <c r="E2411" s="6">
        <v>58.134307070463038</v>
      </c>
      <c r="F2411" s="9">
        <v>54.045291382711881</v>
      </c>
      <c r="G2411" s="9">
        <v>47.165877913210196</v>
      </c>
      <c r="H2411" s="9">
        <v>235.7202600503056</v>
      </c>
      <c r="I2411" s="9">
        <f t="shared" si="60"/>
        <v>53.678512624548475</v>
      </c>
    </row>
    <row r="2412" spans="1:9" x14ac:dyDescent="0.25">
      <c r="A2412" s="18"/>
      <c r="B2412" s="5">
        <f>DATE(YEAR(siječanj!B2412),MONTH(siječanj!B2412)+8,DAY(siječanj!B2412))</f>
        <v>44100</v>
      </c>
      <c r="C2412" s="8">
        <v>25.09375</v>
      </c>
      <c r="D2412">
        <v>0.92335344359546911</v>
      </c>
      <c r="E2412" s="6">
        <v>56.877395526198683</v>
      </c>
      <c r="F2412" s="9">
        <v>53.791276904575334</v>
      </c>
      <c r="G2412" s="9">
        <v>45.746188165237484</v>
      </c>
      <c r="H2412" s="9">
        <v>235.76905238891069</v>
      </c>
      <c r="I2412" s="9">
        <f t="shared" si="60"/>
        <v>52.517939021857082</v>
      </c>
    </row>
    <row r="2413" spans="1:9" x14ac:dyDescent="0.25">
      <c r="A2413" s="18"/>
      <c r="B2413" s="5">
        <f>DATE(YEAR(siječanj!B2413),MONTH(siječanj!B2413)+8,DAY(siječanj!B2413))</f>
        <v>44100</v>
      </c>
      <c r="C2413" s="8">
        <v>25.1041666666667</v>
      </c>
      <c r="D2413">
        <v>0.92335344359546911</v>
      </c>
      <c r="E2413" s="6">
        <v>55.121452166670281</v>
      </c>
      <c r="F2413" s="9">
        <v>54.406967653029362</v>
      </c>
      <c r="G2413" s="9">
        <v>46.50848297028179</v>
      </c>
      <c r="H2413" s="9">
        <v>235.11608408172214</v>
      </c>
      <c r="I2413" s="9">
        <f t="shared" si="60"/>
        <v>50.896582674077933</v>
      </c>
    </row>
    <row r="2414" spans="1:9" x14ac:dyDescent="0.25">
      <c r="A2414" s="18"/>
      <c r="B2414" s="5">
        <f>DATE(YEAR(siječanj!B2414),MONTH(siječanj!B2414)+8,DAY(siječanj!B2414))</f>
        <v>44100</v>
      </c>
      <c r="C2414" s="8">
        <v>25.1145833333333</v>
      </c>
      <c r="D2414">
        <v>0.92335344359546911</v>
      </c>
      <c r="E2414" s="6">
        <v>55.125582613463884</v>
      </c>
      <c r="F2414" s="9">
        <v>54.544214235402364</v>
      </c>
      <c r="G2414" s="9">
        <v>45.434835550273718</v>
      </c>
      <c r="H2414" s="9">
        <v>234.77790932921781</v>
      </c>
      <c r="I2414" s="9">
        <f t="shared" si="60"/>
        <v>50.900396536348396</v>
      </c>
    </row>
    <row r="2415" spans="1:9" x14ac:dyDescent="0.25">
      <c r="A2415" s="18"/>
      <c r="B2415" s="5">
        <f>DATE(YEAR(siječanj!B2415),MONTH(siječanj!B2415)+8,DAY(siječanj!B2415))</f>
        <v>44100</v>
      </c>
      <c r="C2415" s="8">
        <v>25.125</v>
      </c>
      <c r="D2415">
        <v>0.92335344359546911</v>
      </c>
      <c r="E2415" s="6">
        <v>53.883566937189215</v>
      </c>
      <c r="F2415" s="9">
        <v>53.873931069838946</v>
      </c>
      <c r="G2415" s="9">
        <v>45.588876497037433</v>
      </c>
      <c r="H2415" s="9">
        <v>234.36508188030814</v>
      </c>
      <c r="I2415" s="9">
        <f t="shared" si="60"/>
        <v>49.753577084660627</v>
      </c>
    </row>
    <row r="2416" spans="1:9" x14ac:dyDescent="0.25">
      <c r="A2416" s="18"/>
      <c r="B2416" s="5">
        <f>DATE(YEAR(siječanj!B2416),MONTH(siječanj!B2416)+8,DAY(siječanj!B2416))</f>
        <v>44100</v>
      </c>
      <c r="C2416" s="8">
        <v>25.1354166666667</v>
      </c>
      <c r="D2416">
        <v>0.92335344359546911</v>
      </c>
      <c r="E2416" s="6">
        <v>55.160851337686786</v>
      </c>
      <c r="F2416" s="9">
        <v>53.857868803281249</v>
      </c>
      <c r="G2416" s="9">
        <v>45.014694325866685</v>
      </c>
      <c r="H2416" s="9">
        <v>234.92960423781489</v>
      </c>
      <c r="I2416" s="9">
        <f t="shared" si="60"/>
        <v>50.932962034310833</v>
      </c>
    </row>
    <row r="2417" spans="1:9" x14ac:dyDescent="0.25">
      <c r="A2417" s="18"/>
      <c r="B2417" s="5">
        <f>DATE(YEAR(siječanj!B2417),MONTH(siječanj!B2417)+8,DAY(siječanj!B2417))</f>
        <v>44100</v>
      </c>
      <c r="C2417" s="8">
        <v>25.1458333333333</v>
      </c>
      <c r="D2417">
        <v>0.92335344359546911</v>
      </c>
      <c r="E2417" s="6">
        <v>55.615664469208134</v>
      </c>
      <c r="F2417" s="9">
        <v>54.182558057987762</v>
      </c>
      <c r="G2417" s="9">
        <v>46.061000119929012</v>
      </c>
      <c r="H2417" s="9">
        <v>235.2522386713114</v>
      </c>
      <c r="I2417" s="9">
        <f t="shared" si="60"/>
        <v>51.352915305493511</v>
      </c>
    </row>
    <row r="2418" spans="1:9" x14ac:dyDescent="0.25">
      <c r="A2418" s="18"/>
      <c r="B2418" s="5">
        <f>DATE(YEAR(siječanj!B2418),MONTH(siječanj!B2418)+8,DAY(siječanj!B2418))</f>
        <v>44100</v>
      </c>
      <c r="C2418" s="8">
        <v>25.15625</v>
      </c>
      <c r="D2418">
        <v>0.92335344359546911</v>
      </c>
      <c r="E2418" s="6">
        <v>56.253215319330167</v>
      </c>
      <c r="F2418" s="9">
        <v>53.709330009492902</v>
      </c>
      <c r="G2418" s="9">
        <v>46.419752110211299</v>
      </c>
      <c r="H2418" s="9">
        <v>234.93778178037698</v>
      </c>
      <c r="I2418" s="9">
        <f t="shared" si="60"/>
        <v>51.941600078420905</v>
      </c>
    </row>
    <row r="2419" spans="1:9" x14ac:dyDescent="0.25">
      <c r="A2419" s="18"/>
      <c r="B2419" s="5">
        <f>DATE(YEAR(siječanj!B2419),MONTH(siječanj!B2419)+8,DAY(siječanj!B2419))</f>
        <v>44100</v>
      </c>
      <c r="C2419" s="8">
        <v>25.1666666666667</v>
      </c>
      <c r="D2419">
        <v>0.92335344359546911</v>
      </c>
      <c r="E2419" s="6">
        <v>58.533191346189604</v>
      </c>
      <c r="F2419" s="9">
        <v>53.856241278148431</v>
      </c>
      <c r="G2419" s="9">
        <v>45.490891301221914</v>
      </c>
      <c r="H2419" s="9">
        <v>234.33251912495606</v>
      </c>
      <c r="I2419" s="9">
        <f t="shared" si="60"/>
        <v>54.046823794136685</v>
      </c>
    </row>
    <row r="2420" spans="1:9" x14ac:dyDescent="0.25">
      <c r="A2420" s="18"/>
      <c r="B2420" s="5">
        <f>DATE(YEAR(siječanj!B2420),MONTH(siječanj!B2420)+8,DAY(siječanj!B2420))</f>
        <v>44100</v>
      </c>
      <c r="C2420" s="8">
        <v>25.1770833333333</v>
      </c>
      <c r="D2420">
        <v>0.92335344359546911</v>
      </c>
      <c r="E2420" s="6">
        <v>59.976623561280533</v>
      </c>
      <c r="F2420" s="9">
        <v>53.97460856898077</v>
      </c>
      <c r="G2420" s="9">
        <v>45.989429511222674</v>
      </c>
      <c r="H2420" s="9">
        <v>234.02801572766637</v>
      </c>
      <c r="I2420" s="9">
        <f t="shared" si="60"/>
        <v>55.379621900537529</v>
      </c>
    </row>
    <row r="2421" spans="1:9" x14ac:dyDescent="0.25">
      <c r="A2421" s="18"/>
      <c r="B2421" s="5">
        <f>DATE(YEAR(siječanj!B2421),MONTH(siječanj!B2421)+8,DAY(siječanj!B2421))</f>
        <v>44100</v>
      </c>
      <c r="C2421" s="8">
        <v>25.1875</v>
      </c>
      <c r="D2421">
        <v>0.92335344359546911</v>
      </c>
      <c r="E2421" s="6">
        <v>61.787772158654448</v>
      </c>
      <c r="F2421" s="9">
        <v>52.763854446163442</v>
      </c>
      <c r="G2421" s="9">
        <v>44.943280230210668</v>
      </c>
      <c r="H2421" s="9">
        <v>229.42358215887739</v>
      </c>
      <c r="I2421" s="9">
        <f t="shared" si="60"/>
        <v>57.051952194785834</v>
      </c>
    </row>
    <row r="2422" spans="1:9" x14ac:dyDescent="0.25">
      <c r="A2422" s="18"/>
      <c r="B2422" s="5">
        <f>DATE(YEAR(siječanj!B2422),MONTH(siječanj!B2422)+8,DAY(siječanj!B2422))</f>
        <v>44100</v>
      </c>
      <c r="C2422" s="8">
        <v>25.1979166666667</v>
      </c>
      <c r="D2422">
        <v>0.92335344359546911</v>
      </c>
      <c r="E2422" s="6">
        <v>64.023127711177239</v>
      </c>
      <c r="F2422" s="9">
        <v>54.673439730947962</v>
      </c>
      <c r="G2422" s="9">
        <v>44.302864946665274</v>
      </c>
      <c r="H2422" s="9">
        <v>206.16608635381078</v>
      </c>
      <c r="I2422" s="9">
        <f t="shared" si="60"/>
        <v>59.115975441868009</v>
      </c>
    </row>
    <row r="2423" spans="1:9" x14ac:dyDescent="0.25">
      <c r="A2423" s="18"/>
      <c r="B2423" s="5">
        <f>DATE(YEAR(siječanj!B2423),MONTH(siječanj!B2423)+8,DAY(siječanj!B2423))</f>
        <v>44100</v>
      </c>
      <c r="C2423" s="8">
        <v>25.2083333333333</v>
      </c>
      <c r="D2423">
        <v>0.92335344359546911</v>
      </c>
      <c r="E2423" s="6">
        <v>66.247514479205819</v>
      </c>
      <c r="F2423" s="9">
        <v>55.375409404344111</v>
      </c>
      <c r="G2423" s="9">
        <v>47.485902956424177</v>
      </c>
      <c r="H2423" s="9">
        <v>190.28126869365781</v>
      </c>
      <c r="I2423" s="9">
        <f t="shared" si="60"/>
        <v>61.169870624015395</v>
      </c>
    </row>
    <row r="2424" spans="1:9" x14ac:dyDescent="0.25">
      <c r="A2424" s="18"/>
      <c r="B2424" s="5">
        <f>DATE(YEAR(siječanj!B2424),MONTH(siječanj!B2424)+8,DAY(siječanj!B2424))</f>
        <v>44100</v>
      </c>
      <c r="C2424" s="8">
        <v>25.21875</v>
      </c>
      <c r="D2424">
        <v>0.92335344359546911</v>
      </c>
      <c r="E2424" s="6">
        <v>69.379619251756054</v>
      </c>
      <c r="F2424" s="9">
        <v>58.608502145715214</v>
      </c>
      <c r="G2424" s="9">
        <v>48.430535465100441</v>
      </c>
      <c r="H2424" s="9">
        <v>163.72745827227357</v>
      </c>
      <c r="I2424" s="9">
        <f t="shared" si="60"/>
        <v>64.061910351451459</v>
      </c>
    </row>
    <row r="2425" spans="1:9" x14ac:dyDescent="0.25">
      <c r="A2425" s="18"/>
      <c r="B2425" s="5">
        <f>DATE(YEAR(siječanj!B2425),MONTH(siječanj!B2425)+8,DAY(siječanj!B2425))</f>
        <v>44100</v>
      </c>
      <c r="C2425" s="8">
        <v>25.2291666666667</v>
      </c>
      <c r="D2425">
        <v>0.92335344359546911</v>
      </c>
      <c r="E2425" s="6">
        <v>71.652742132907733</v>
      </c>
      <c r="F2425" s="9">
        <v>63.268970595791167</v>
      </c>
      <c r="G2425" s="9">
        <v>49.230401428533703</v>
      </c>
      <c r="H2425" s="9">
        <v>146.23912312430352</v>
      </c>
      <c r="I2425" s="9">
        <f t="shared" si="60"/>
        <v>66.160806191478514</v>
      </c>
    </row>
    <row r="2426" spans="1:9" x14ac:dyDescent="0.25">
      <c r="A2426" s="18"/>
      <c r="B2426" s="5">
        <f>DATE(YEAR(siječanj!B2426),MONTH(siječanj!B2426)+8,DAY(siječanj!B2426))</f>
        <v>44100</v>
      </c>
      <c r="C2426" s="8">
        <v>25.2395833333333</v>
      </c>
      <c r="D2426">
        <v>0.92335344359546911</v>
      </c>
      <c r="E2426" s="6">
        <v>74.659325352073381</v>
      </c>
      <c r="F2426" s="9">
        <v>62.23744114803177</v>
      </c>
      <c r="G2426" s="9">
        <v>50.758269786368921</v>
      </c>
      <c r="H2426" s="9">
        <v>116.02558550542027</v>
      </c>
      <c r="I2426" s="9">
        <f t="shared" si="60"/>
        <v>68.93694516035147</v>
      </c>
    </row>
    <row r="2427" spans="1:9" x14ac:dyDescent="0.25">
      <c r="A2427" s="18"/>
      <c r="B2427" s="5">
        <f>DATE(YEAR(siječanj!B2427),MONTH(siječanj!B2427)+8,DAY(siječanj!B2427))</f>
        <v>44100</v>
      </c>
      <c r="C2427" s="8">
        <v>25.25</v>
      </c>
      <c r="D2427">
        <v>0.92335344359546911</v>
      </c>
      <c r="E2427" s="6">
        <v>78.511141721601561</v>
      </c>
      <c r="F2427" s="9">
        <v>62.8643196248062</v>
      </c>
      <c r="G2427" s="9">
        <v>54.681710839901911</v>
      </c>
      <c r="H2427" s="9">
        <v>84.91717273045289</v>
      </c>
      <c r="I2427" s="9">
        <f t="shared" si="60"/>
        <v>72.493533069252706</v>
      </c>
    </row>
    <row r="2428" spans="1:9" x14ac:dyDescent="0.25">
      <c r="A2428" s="18"/>
      <c r="B2428" s="5">
        <f>DATE(YEAR(siječanj!B2428),MONTH(siječanj!B2428)+8,DAY(siječanj!B2428))</f>
        <v>44100</v>
      </c>
      <c r="C2428" s="8">
        <v>25.2604166666667</v>
      </c>
      <c r="D2428">
        <v>0.92335344359546911</v>
      </c>
      <c r="E2428" s="6">
        <v>82.71490098419946</v>
      </c>
      <c r="F2428" s="9">
        <v>68.339374450308028</v>
      </c>
      <c r="G2428" s="9">
        <v>60.35168102204355</v>
      </c>
      <c r="H2428" s="9">
        <v>26.920003964664719</v>
      </c>
      <c r="I2428" s="9">
        <f t="shared" si="60"/>
        <v>76.375088660418825</v>
      </c>
    </row>
    <row r="2429" spans="1:9" x14ac:dyDescent="0.25">
      <c r="A2429" s="18"/>
      <c r="B2429" s="5">
        <f>DATE(YEAR(siječanj!B2429),MONTH(siječanj!B2429)+8,DAY(siječanj!B2429))</f>
        <v>44100</v>
      </c>
      <c r="C2429" s="8">
        <v>25.2708333333333</v>
      </c>
      <c r="D2429">
        <v>0.92335344359546911</v>
      </c>
      <c r="E2429" s="6">
        <v>85.942290346739995</v>
      </c>
      <c r="F2429" s="9">
        <v>72.186819752801725</v>
      </c>
      <c r="G2429" s="9">
        <v>68.782717990794751</v>
      </c>
      <c r="H2429" s="9">
        <v>3.1561698640604234</v>
      </c>
      <c r="I2429" s="9">
        <f t="shared" si="60"/>
        <v>79.355109742144023</v>
      </c>
    </row>
    <row r="2430" spans="1:9" x14ac:dyDescent="0.25">
      <c r="A2430" s="18"/>
      <c r="B2430" s="5">
        <f>DATE(YEAR(siječanj!B2430),MONTH(siječanj!B2430)+8,DAY(siječanj!B2430))</f>
        <v>44100</v>
      </c>
      <c r="C2430" s="8">
        <v>25.28125</v>
      </c>
      <c r="D2430">
        <v>0.92335344359546911</v>
      </c>
      <c r="E2430" s="6">
        <v>91.17980152429142</v>
      </c>
      <c r="F2430" s="9">
        <v>75.395841196529446</v>
      </c>
      <c r="G2430" s="9">
        <v>75.62585381402215</v>
      </c>
      <c r="H2430" s="9">
        <v>3.3100162333072092</v>
      </c>
      <c r="I2430" s="9">
        <f t="shared" si="60"/>
        <v>84.191183723805892</v>
      </c>
    </row>
    <row r="2431" spans="1:9" x14ac:dyDescent="0.25">
      <c r="A2431" s="18"/>
      <c r="B2431" s="5">
        <f>DATE(YEAR(siječanj!B2431),MONTH(siječanj!B2431)+8,DAY(siječanj!B2431))</f>
        <v>44100</v>
      </c>
      <c r="C2431" s="8">
        <v>25.2916666666667</v>
      </c>
      <c r="D2431">
        <v>0.92335344359546911</v>
      </c>
      <c r="E2431" s="6">
        <v>95.228225779114908</v>
      </c>
      <c r="F2431" s="9">
        <v>79.322006473903969</v>
      </c>
      <c r="G2431" s="9">
        <v>79.846862294624643</v>
      </c>
      <c r="H2431" s="9">
        <v>3.6529321676136859</v>
      </c>
      <c r="I2431" s="9">
        <f t="shared" si="60"/>
        <v>87.929310200632571</v>
      </c>
    </row>
    <row r="2432" spans="1:9" x14ac:dyDescent="0.25">
      <c r="A2432" s="18"/>
      <c r="B2432" s="5">
        <f>DATE(YEAR(siječanj!B2432),MONTH(siječanj!B2432)+8,DAY(siječanj!B2432))</f>
        <v>44100</v>
      </c>
      <c r="C2432" s="8">
        <v>25.3020833333333</v>
      </c>
      <c r="D2432">
        <v>0.92335344359546911</v>
      </c>
      <c r="E2432" s="6">
        <v>99.282391591909615</v>
      </c>
      <c r="F2432" s="9">
        <v>89.467435550598779</v>
      </c>
      <c r="G2432" s="9">
        <v>100.3356486080141</v>
      </c>
      <c r="H2432" s="9">
        <v>1.9186367497384949</v>
      </c>
      <c r="I2432" s="9">
        <f t="shared" si="60"/>
        <v>91.672738164783595</v>
      </c>
    </row>
    <row r="2433" spans="1:9" x14ac:dyDescent="0.25">
      <c r="A2433" s="18"/>
      <c r="B2433" s="5">
        <f>DATE(YEAR(siječanj!B2433),MONTH(siječanj!B2433)+8,DAY(siječanj!B2433))</f>
        <v>44100</v>
      </c>
      <c r="C2433" s="8">
        <v>25.3125</v>
      </c>
      <c r="D2433">
        <v>0.92335344359546911</v>
      </c>
      <c r="E2433" s="6">
        <v>102.03613203783748</v>
      </c>
      <c r="F2433" s="9">
        <v>95.502178185663453</v>
      </c>
      <c r="G2433" s="9">
        <v>105.07698271785401</v>
      </c>
      <c r="H2433" s="9">
        <v>0.96756265255336438</v>
      </c>
      <c r="I2433" s="9">
        <f t="shared" si="60"/>
        <v>94.21541388829921</v>
      </c>
    </row>
    <row r="2434" spans="1:9" x14ac:dyDescent="0.25">
      <c r="A2434" s="18"/>
      <c r="B2434" s="5">
        <f>DATE(YEAR(siječanj!B2434),MONTH(siječanj!B2434)+8,DAY(siječanj!B2434))</f>
        <v>44100</v>
      </c>
      <c r="C2434" s="8">
        <v>25.3229166666667</v>
      </c>
      <c r="D2434">
        <v>0.92335344359546911</v>
      </c>
      <c r="E2434" s="6">
        <v>106.57421463940079</v>
      </c>
      <c r="F2434" s="9">
        <v>99.653705461675813</v>
      </c>
      <c r="G2434" s="9">
        <v>108.54627908350744</v>
      </c>
      <c r="H2434" s="9">
        <v>1.4765325032005661</v>
      </c>
      <c r="I2434" s="9">
        <f t="shared" si="60"/>
        <v>98.405668085773385</v>
      </c>
    </row>
    <row r="2435" spans="1:9" x14ac:dyDescent="0.25">
      <c r="A2435" s="18"/>
      <c r="B2435" s="5">
        <f>DATE(YEAR(siječanj!B2435),MONTH(siječanj!B2435)+8,DAY(siječanj!B2435))</f>
        <v>44100</v>
      </c>
      <c r="C2435" s="8">
        <v>25.3333333333333</v>
      </c>
      <c r="D2435">
        <v>0.92335344359546911</v>
      </c>
      <c r="E2435" s="6">
        <v>110.72201049418723</v>
      </c>
      <c r="F2435" s="9">
        <v>104.25681671120687</v>
      </c>
      <c r="G2435" s="9">
        <v>124.53787960610303</v>
      </c>
      <c r="H2435" s="9">
        <v>1.6327992656782808</v>
      </c>
      <c r="I2435" s="9">
        <f t="shared" si="60"/>
        <v>102.23554967162144</v>
      </c>
    </row>
    <row r="2436" spans="1:9" x14ac:dyDescent="0.25">
      <c r="A2436" s="18"/>
      <c r="B2436" s="5">
        <f>DATE(YEAR(siječanj!B2436),MONTH(siječanj!B2436)+8,DAY(siječanj!B2436))</f>
        <v>44100</v>
      </c>
      <c r="C2436" s="8">
        <v>25.34375</v>
      </c>
      <c r="D2436">
        <v>0.92335344359546911</v>
      </c>
      <c r="E2436" s="6">
        <v>111.48179058410477</v>
      </c>
      <c r="F2436" s="9">
        <v>120.08584887091615</v>
      </c>
      <c r="G2436" s="9">
        <v>140.33474980200481</v>
      </c>
      <c r="H2436" s="9">
        <v>0.88166359402029193</v>
      </c>
      <c r="I2436" s="9">
        <f t="shared" ref="I2436:I2499" si="62">D2436*E2436</f>
        <v>102.93709523402208</v>
      </c>
    </row>
    <row r="2437" spans="1:9" x14ac:dyDescent="0.25">
      <c r="A2437" s="18"/>
      <c r="B2437" s="5">
        <f>DATE(YEAR(siječanj!B2437),MONTH(siječanj!B2437)+8,DAY(siječanj!B2437))</f>
        <v>44100</v>
      </c>
      <c r="C2437" s="8">
        <v>25.3541666666667</v>
      </c>
      <c r="D2437">
        <v>0.92335344359546911</v>
      </c>
      <c r="E2437" s="6">
        <v>112.0343622300105</v>
      </c>
      <c r="F2437" s="9">
        <v>125.44501185121975</v>
      </c>
      <c r="G2437" s="9">
        <v>151.76697266865446</v>
      </c>
      <c r="H2437" s="9">
        <v>0.80089716360202612</v>
      </c>
      <c r="I2437" s="9">
        <f t="shared" si="62"/>
        <v>103.44731416610236</v>
      </c>
    </row>
    <row r="2438" spans="1:9" x14ac:dyDescent="0.25">
      <c r="A2438" s="18"/>
      <c r="B2438" s="5">
        <f>DATE(YEAR(siječanj!B2438),MONTH(siječanj!B2438)+8,DAY(siječanj!B2438))</f>
        <v>44100</v>
      </c>
      <c r="C2438" s="8">
        <v>25.3645833333333</v>
      </c>
      <c r="D2438">
        <v>0.92335344359546911</v>
      </c>
      <c r="E2438" s="6">
        <v>114.56511679391139</v>
      </c>
      <c r="F2438" s="9">
        <v>124.40635746010113</v>
      </c>
      <c r="G2438" s="9">
        <v>154.37991389917167</v>
      </c>
      <c r="H2438" s="9">
        <v>0.78070132279942206</v>
      </c>
      <c r="I2438" s="9">
        <f t="shared" si="62"/>
        <v>105.78409510757518</v>
      </c>
    </row>
    <row r="2439" spans="1:9" x14ac:dyDescent="0.25">
      <c r="A2439" s="18"/>
      <c r="B2439" s="5">
        <f>DATE(YEAR(siječanj!B2439),MONTH(siječanj!B2439)+8,DAY(siječanj!B2439))</f>
        <v>44100</v>
      </c>
      <c r="C2439" s="8">
        <v>25.375</v>
      </c>
      <c r="D2439">
        <v>0.92335344359546911</v>
      </c>
      <c r="E2439" s="6">
        <v>117.52077330209663</v>
      </c>
      <c r="F2439" s="9">
        <v>127.60875226446093</v>
      </c>
      <c r="G2439" s="9">
        <v>151.82373072175159</v>
      </c>
      <c r="H2439" s="9">
        <v>0.92965710325449369</v>
      </c>
      <c r="I2439" s="9">
        <f t="shared" si="62"/>
        <v>108.5132107224934</v>
      </c>
    </row>
    <row r="2440" spans="1:9" x14ac:dyDescent="0.25">
      <c r="A2440" s="18"/>
      <c r="B2440" s="5">
        <f>DATE(YEAR(siječanj!B2440),MONTH(siječanj!B2440)+8,DAY(siječanj!B2440))</f>
        <v>44100</v>
      </c>
      <c r="C2440" s="8">
        <v>25.3854166666667</v>
      </c>
      <c r="D2440">
        <v>0.92335344359546911</v>
      </c>
      <c r="E2440" s="6">
        <v>118.75195149154044</v>
      </c>
      <c r="F2440" s="9">
        <v>134.70196893003938</v>
      </c>
      <c r="G2440" s="9">
        <v>156.43940090479876</v>
      </c>
      <c r="H2440" s="9">
        <v>1.0526887789270947</v>
      </c>
      <c r="I2440" s="9">
        <f t="shared" si="62"/>
        <v>109.65002334339597</v>
      </c>
    </row>
    <row r="2441" spans="1:9" x14ac:dyDescent="0.25">
      <c r="A2441" s="18"/>
      <c r="B2441" s="5">
        <f>DATE(YEAR(siječanj!B2441),MONTH(siječanj!B2441)+8,DAY(siječanj!B2441))</f>
        <v>44100</v>
      </c>
      <c r="C2441" s="8">
        <v>25.3958333333333</v>
      </c>
      <c r="D2441">
        <v>0.92335344359546911</v>
      </c>
      <c r="E2441" s="6">
        <v>120.83547067477748</v>
      </c>
      <c r="F2441" s="9">
        <v>134.93563331614487</v>
      </c>
      <c r="G2441" s="9">
        <v>156.24473880174224</v>
      </c>
      <c r="H2441" s="9">
        <v>1.2410650955552114</v>
      </c>
      <c r="I2441" s="9">
        <f t="shared" si="62"/>
        <v>111.57384795603511</v>
      </c>
    </row>
    <row r="2442" spans="1:9" x14ac:dyDescent="0.25">
      <c r="A2442" s="18"/>
      <c r="B2442" s="5">
        <f>DATE(YEAR(siječanj!B2442),MONTH(siječanj!B2442)+8,DAY(siječanj!B2442))</f>
        <v>44100</v>
      </c>
      <c r="C2442" s="8">
        <v>25.40625</v>
      </c>
      <c r="D2442">
        <v>0.92335344359546911</v>
      </c>
      <c r="E2442" s="6">
        <v>124.85573010000684</v>
      </c>
      <c r="F2442" s="9">
        <v>133.9237908946217</v>
      </c>
      <c r="G2442" s="9">
        <v>153.60862962662137</v>
      </c>
      <c r="H2442" s="9">
        <v>1.4618009740295996</v>
      </c>
      <c r="I2442" s="9">
        <f t="shared" si="62"/>
        <v>115.28596834046778</v>
      </c>
    </row>
    <row r="2443" spans="1:9" x14ac:dyDescent="0.25">
      <c r="A2443" s="18"/>
      <c r="B2443" s="5">
        <f>DATE(YEAR(siječanj!B2443),MONTH(siječanj!B2443)+8,DAY(siječanj!B2443))</f>
        <v>44100</v>
      </c>
      <c r="C2443" s="8">
        <v>25.4166666666667</v>
      </c>
      <c r="D2443">
        <v>0.92335344359546911</v>
      </c>
      <c r="E2443" s="6">
        <v>126.96859283020693</v>
      </c>
      <c r="F2443" s="9">
        <v>137.09206794990098</v>
      </c>
      <c r="G2443" s="9">
        <v>150.98628958677421</v>
      </c>
      <c r="H2443" s="9">
        <v>1.5846593375943068</v>
      </c>
      <c r="I2443" s="9">
        <f t="shared" si="62"/>
        <v>117.23688741824256</v>
      </c>
    </row>
    <row r="2444" spans="1:9" x14ac:dyDescent="0.25">
      <c r="A2444" s="18"/>
      <c r="B2444" s="5">
        <f>DATE(YEAR(siječanj!B2444),MONTH(siječanj!B2444)+8,DAY(siječanj!B2444))</f>
        <v>44100</v>
      </c>
      <c r="C2444" s="8">
        <v>25.4270833333333</v>
      </c>
      <c r="D2444">
        <v>0.92335344359546911</v>
      </c>
      <c r="E2444" s="6">
        <v>128.96657701535941</v>
      </c>
      <c r="F2444" s="9">
        <v>137.10573916101666</v>
      </c>
      <c r="G2444" s="9">
        <v>148.86070591604715</v>
      </c>
      <c r="H2444" s="9">
        <v>2.0234009308204586</v>
      </c>
      <c r="I2444" s="9">
        <f t="shared" si="62"/>
        <v>119.08173299585238</v>
      </c>
    </row>
    <row r="2445" spans="1:9" x14ac:dyDescent="0.25">
      <c r="A2445" s="18"/>
      <c r="B2445" s="5">
        <f>DATE(YEAR(siječanj!B2445),MONTH(siječanj!B2445)+8,DAY(siječanj!B2445))</f>
        <v>44100</v>
      </c>
      <c r="C2445" s="8">
        <v>25.4375</v>
      </c>
      <c r="D2445">
        <v>0.92335344359546911</v>
      </c>
      <c r="E2445" s="6">
        <v>129.22275257740583</v>
      </c>
      <c r="F2445" s="9">
        <v>131.20605298191165</v>
      </c>
      <c r="G2445" s="9">
        <v>151.80977698134157</v>
      </c>
      <c r="H2445" s="9">
        <v>1.9614229273631083</v>
      </c>
      <c r="I2445" s="9">
        <f t="shared" si="62"/>
        <v>119.31827358323295</v>
      </c>
    </row>
    <row r="2446" spans="1:9" x14ac:dyDescent="0.25">
      <c r="A2446" s="18"/>
      <c r="B2446" s="5">
        <f>DATE(YEAR(siječanj!B2446),MONTH(siječanj!B2446)+8,DAY(siječanj!B2446))</f>
        <v>44100</v>
      </c>
      <c r="C2446" s="8">
        <v>25.4479166666667</v>
      </c>
      <c r="D2446">
        <v>0.92335344359546911</v>
      </c>
      <c r="E2446" s="6">
        <v>129.43224935212208</v>
      </c>
      <c r="F2446" s="9">
        <v>135.1732077811497</v>
      </c>
      <c r="G2446" s="9">
        <v>150.98026985406929</v>
      </c>
      <c r="H2446" s="9">
        <v>2.1566839180703132</v>
      </c>
      <c r="I2446" s="9">
        <f t="shared" si="62"/>
        <v>119.51171315158935</v>
      </c>
    </row>
    <row r="2447" spans="1:9" x14ac:dyDescent="0.25">
      <c r="A2447" s="18"/>
      <c r="B2447" s="5">
        <f>DATE(YEAR(siječanj!B2447),MONTH(siječanj!B2447)+8,DAY(siječanj!B2447))</f>
        <v>44100</v>
      </c>
      <c r="C2447" s="8">
        <v>25.4583333333333</v>
      </c>
      <c r="D2447">
        <v>0.92335344359546911</v>
      </c>
      <c r="E2447" s="6">
        <v>130.13627433352872</v>
      </c>
      <c r="F2447" s="9">
        <v>132.99157664718925</v>
      </c>
      <c r="G2447" s="9">
        <v>142.52519809920491</v>
      </c>
      <c r="H2447" s="9">
        <v>1.8701641420910926</v>
      </c>
      <c r="I2447" s="9">
        <f t="shared" si="62"/>
        <v>120.16177704254841</v>
      </c>
    </row>
    <row r="2448" spans="1:9" x14ac:dyDescent="0.25">
      <c r="A2448" s="18"/>
      <c r="B2448" s="5">
        <f>DATE(YEAR(siječanj!B2448),MONTH(siječanj!B2448)+8,DAY(siječanj!B2448))</f>
        <v>44100</v>
      </c>
      <c r="C2448" s="8">
        <v>25.46875</v>
      </c>
      <c r="D2448">
        <v>0.92335344359546911</v>
      </c>
      <c r="E2448" s="6">
        <v>130.2290494599078</v>
      </c>
      <c r="F2448" s="9">
        <v>129.02237639043861</v>
      </c>
      <c r="G2448" s="9">
        <v>144.46125650545034</v>
      </c>
      <c r="H2448" s="9">
        <v>2.4486849384733222</v>
      </c>
      <c r="I2448" s="9">
        <f t="shared" si="62"/>
        <v>120.24744127497053</v>
      </c>
    </row>
    <row r="2449" spans="1:9" x14ac:dyDescent="0.25">
      <c r="A2449" s="18"/>
      <c r="B2449" s="5">
        <f>DATE(YEAR(siječanj!B2449),MONTH(siječanj!B2449)+8,DAY(siječanj!B2449))</f>
        <v>44100</v>
      </c>
      <c r="C2449" s="8">
        <v>25.4791666666667</v>
      </c>
      <c r="D2449">
        <v>0.92335344359546911</v>
      </c>
      <c r="E2449" s="6">
        <v>133.2722637399539</v>
      </c>
      <c r="F2449" s="9">
        <v>127.25936883212192</v>
      </c>
      <c r="G2449" s="9">
        <v>138.67732074373922</v>
      </c>
      <c r="H2449" s="9">
        <v>2.2477175968113867</v>
      </c>
      <c r="I2449" s="9">
        <f t="shared" si="62"/>
        <v>123.05740366005001</v>
      </c>
    </row>
    <row r="2450" spans="1:9" x14ac:dyDescent="0.25">
      <c r="A2450" s="18"/>
      <c r="B2450" s="5">
        <f>DATE(YEAR(siječanj!B2450),MONTH(siječanj!B2450)+8,DAY(siječanj!B2450))</f>
        <v>44100</v>
      </c>
      <c r="C2450" s="8">
        <v>25.4895833333333</v>
      </c>
      <c r="D2450">
        <v>0.92335344359546911</v>
      </c>
      <c r="E2450" s="6">
        <v>131.45341497886341</v>
      </c>
      <c r="F2450" s="9">
        <v>123.68750171112944</v>
      </c>
      <c r="G2450" s="9">
        <v>144.36940341068359</v>
      </c>
      <c r="H2450" s="9">
        <v>2.7197072254484147</v>
      </c>
      <c r="I2450" s="9">
        <f t="shared" si="62"/>
        <v>121.37796339311775</v>
      </c>
    </row>
    <row r="2451" spans="1:9" x14ac:dyDescent="0.25">
      <c r="A2451" s="18"/>
      <c r="B2451" s="5">
        <f>DATE(YEAR(siječanj!B2451),MONTH(siječanj!B2451)+8,DAY(siječanj!B2451))</f>
        <v>44100</v>
      </c>
      <c r="C2451" s="8">
        <v>25.5</v>
      </c>
      <c r="D2451">
        <v>0.92335344359546911</v>
      </c>
      <c r="E2451" s="6">
        <v>129.17377460016598</v>
      </c>
      <c r="F2451" s="9">
        <v>121.1072675699492</v>
      </c>
      <c r="G2451" s="9">
        <v>128.23031141050723</v>
      </c>
      <c r="H2451" s="9">
        <v>2.4140952282961661</v>
      </c>
      <c r="I2451" s="9">
        <f t="shared" si="62"/>
        <v>119.2730495992882</v>
      </c>
    </row>
    <row r="2452" spans="1:9" x14ac:dyDescent="0.25">
      <c r="A2452" s="18"/>
      <c r="B2452" s="5">
        <f>DATE(YEAR(siječanj!B2452),MONTH(siječanj!B2452)+8,DAY(siječanj!B2452))</f>
        <v>44100</v>
      </c>
      <c r="C2452" s="8">
        <v>25.5104166666667</v>
      </c>
      <c r="D2452">
        <v>0.92335344359546911</v>
      </c>
      <c r="E2452" s="6">
        <v>127.10791149745084</v>
      </c>
      <c r="F2452" s="9">
        <v>117.49131662005057</v>
      </c>
      <c r="G2452" s="9">
        <v>127.15135057309828</v>
      </c>
      <c r="H2452" s="9">
        <v>2.9274925060674342</v>
      </c>
      <c r="I2452" s="9">
        <f t="shared" si="62"/>
        <v>117.36552778939935</v>
      </c>
    </row>
    <row r="2453" spans="1:9" x14ac:dyDescent="0.25">
      <c r="A2453" s="18"/>
      <c r="B2453" s="5">
        <f>DATE(YEAR(siječanj!B2453),MONTH(siječanj!B2453)+8,DAY(siječanj!B2453))</f>
        <v>44100</v>
      </c>
      <c r="C2453" s="8">
        <v>25.5208333333333</v>
      </c>
      <c r="D2453">
        <v>0.92335344359546911</v>
      </c>
      <c r="E2453" s="6">
        <v>128.11748687273527</v>
      </c>
      <c r="F2453" s="9">
        <v>117.18095360509341</v>
      </c>
      <c r="G2453" s="9">
        <v>135.31988305120856</v>
      </c>
      <c r="H2453" s="9">
        <v>3.2817334901828286</v>
      </c>
      <c r="I2453" s="9">
        <f t="shared" si="62"/>
        <v>118.29772268873742</v>
      </c>
    </row>
    <row r="2454" spans="1:9" x14ac:dyDescent="0.25">
      <c r="A2454" s="18"/>
      <c r="B2454" s="5">
        <f>DATE(YEAR(siječanj!B2454),MONTH(siječanj!B2454)+8,DAY(siječanj!B2454))</f>
        <v>44100</v>
      </c>
      <c r="C2454" s="8">
        <v>25.53125</v>
      </c>
      <c r="D2454">
        <v>0.92335344359546911</v>
      </c>
      <c r="E2454" s="6">
        <v>129.05290177382517</v>
      </c>
      <c r="F2454" s="9">
        <v>113.86392477125533</v>
      </c>
      <c r="G2454" s="9">
        <v>131.42118309909279</v>
      </c>
      <c r="H2454" s="9">
        <v>3.359322531956376</v>
      </c>
      <c r="I2454" s="9">
        <f t="shared" si="62"/>
        <v>119.16144125884929</v>
      </c>
    </row>
    <row r="2455" spans="1:9" x14ac:dyDescent="0.25">
      <c r="A2455" s="18"/>
      <c r="B2455" s="5">
        <f>DATE(YEAR(siječanj!B2455),MONTH(siječanj!B2455)+8,DAY(siječanj!B2455))</f>
        <v>44100</v>
      </c>
      <c r="C2455" s="8">
        <v>25.5416666666667</v>
      </c>
      <c r="D2455">
        <v>0.92335344359546911</v>
      </c>
      <c r="E2455" s="6">
        <v>127.49526724601303</v>
      </c>
      <c r="F2455" s="9">
        <v>109.59366853215889</v>
      </c>
      <c r="G2455" s="9">
        <v>133.25059190758276</v>
      </c>
      <c r="H2455" s="9">
        <v>3.6931336043188501</v>
      </c>
      <c r="I2455" s="9">
        <f t="shared" si="62"/>
        <v>117.72319405373075</v>
      </c>
    </row>
    <row r="2456" spans="1:9" x14ac:dyDescent="0.25">
      <c r="A2456" s="18"/>
      <c r="B2456" s="5">
        <f>DATE(YEAR(siječanj!B2456),MONTH(siječanj!B2456)+8,DAY(siječanj!B2456))</f>
        <v>44100</v>
      </c>
      <c r="C2456" s="8">
        <v>25.5520833333333</v>
      </c>
      <c r="D2456">
        <v>0.92335344359546911</v>
      </c>
      <c r="E2456" s="6">
        <v>127.09708388262477</v>
      </c>
      <c r="F2456" s="9">
        <v>107.6354302923546</v>
      </c>
      <c r="G2456" s="9">
        <v>128.31689121942449</v>
      </c>
      <c r="H2456" s="9">
        <v>5.9831393554563048</v>
      </c>
      <c r="I2456" s="9">
        <f t="shared" si="62"/>
        <v>117.35553007396378</v>
      </c>
    </row>
    <row r="2457" spans="1:9" x14ac:dyDescent="0.25">
      <c r="A2457" s="18"/>
      <c r="B2457" s="5">
        <f>DATE(YEAR(siječanj!B2457),MONTH(siječanj!B2457)+8,DAY(siječanj!B2457))</f>
        <v>44100</v>
      </c>
      <c r="C2457" s="8">
        <v>25.5625</v>
      </c>
      <c r="D2457">
        <v>0.92335344359546911</v>
      </c>
      <c r="E2457" s="6">
        <v>128.76354442936315</v>
      </c>
      <c r="F2457" s="9">
        <v>106.79309159947879</v>
      </c>
      <c r="G2457" s="9">
        <v>127.10850612885982</v>
      </c>
      <c r="H2457" s="9">
        <v>5.0042735661191591</v>
      </c>
      <c r="I2457" s="9">
        <f t="shared" si="62"/>
        <v>118.89426215841065</v>
      </c>
    </row>
    <row r="2458" spans="1:9" x14ac:dyDescent="0.25">
      <c r="A2458" s="18"/>
      <c r="B2458" s="5">
        <f>DATE(YEAR(siječanj!B2458),MONTH(siječanj!B2458)+8,DAY(siječanj!B2458))</f>
        <v>44100</v>
      </c>
      <c r="C2458" s="8">
        <v>25.5729166666667</v>
      </c>
      <c r="D2458">
        <v>0.92335344359546911</v>
      </c>
      <c r="E2458" s="6">
        <v>127.25623145863938</v>
      </c>
      <c r="F2458" s="9">
        <v>105.10065031605653</v>
      </c>
      <c r="G2458" s="9">
        <v>117.89948291848015</v>
      </c>
      <c r="H2458" s="9">
        <v>4.3143280250602221</v>
      </c>
      <c r="I2458" s="9">
        <f t="shared" si="62"/>
        <v>117.50247953631674</v>
      </c>
    </row>
    <row r="2459" spans="1:9" x14ac:dyDescent="0.25">
      <c r="A2459" s="18"/>
      <c r="B2459" s="5">
        <f>DATE(YEAR(siječanj!B2459),MONTH(siječanj!B2459)+8,DAY(siječanj!B2459))</f>
        <v>44100</v>
      </c>
      <c r="C2459" s="8">
        <v>25.5833333333333</v>
      </c>
      <c r="D2459">
        <v>0.92335344359546911</v>
      </c>
      <c r="E2459" s="6">
        <v>125.44581240241759</v>
      </c>
      <c r="F2459" s="9">
        <v>102.02617496855551</v>
      </c>
      <c r="G2459" s="9">
        <v>117.48338695445081</v>
      </c>
      <c r="H2459" s="9">
        <v>5.2948432675621495</v>
      </c>
      <c r="I2459" s="9">
        <f t="shared" si="62"/>
        <v>115.83082286640349</v>
      </c>
    </row>
    <row r="2460" spans="1:9" x14ac:dyDescent="0.25">
      <c r="A2460" s="18"/>
      <c r="B2460" s="5">
        <f>DATE(YEAR(siječanj!B2460),MONTH(siječanj!B2460)+8,DAY(siječanj!B2460))</f>
        <v>44100</v>
      </c>
      <c r="C2460" s="8">
        <v>25.59375</v>
      </c>
      <c r="D2460">
        <v>0.92335344359546911</v>
      </c>
      <c r="E2460" s="6">
        <v>125.2419031823982</v>
      </c>
      <c r="F2460" s="9">
        <v>100.17698894981106</v>
      </c>
      <c r="G2460" s="9">
        <v>110.81121555319821</v>
      </c>
      <c r="H2460" s="9">
        <v>5.4835921056175776</v>
      </c>
      <c r="I2460" s="9">
        <f t="shared" si="62"/>
        <v>115.64254258591772</v>
      </c>
    </row>
    <row r="2461" spans="1:9" x14ac:dyDescent="0.25">
      <c r="A2461" s="18"/>
      <c r="B2461" s="5">
        <f>DATE(YEAR(siječanj!B2461),MONTH(siječanj!B2461)+8,DAY(siječanj!B2461))</f>
        <v>44100</v>
      </c>
      <c r="C2461" s="8">
        <v>25.6041666666667</v>
      </c>
      <c r="D2461">
        <v>0.92335344359546911</v>
      </c>
      <c r="E2461" s="6">
        <v>124.22197799731833</v>
      </c>
      <c r="F2461" s="9">
        <v>97.678364142944957</v>
      </c>
      <c r="G2461" s="9">
        <v>108.89514265953311</v>
      </c>
      <c r="H2461" s="9">
        <v>6.6950118663035889</v>
      </c>
      <c r="I2461" s="9">
        <f t="shared" si="62"/>
        <v>114.70079115406448</v>
      </c>
    </row>
    <row r="2462" spans="1:9" x14ac:dyDescent="0.25">
      <c r="A2462" s="18"/>
      <c r="B2462" s="5">
        <f>DATE(YEAR(siječanj!B2462),MONTH(siječanj!B2462)+8,DAY(siječanj!B2462))</f>
        <v>44100</v>
      </c>
      <c r="C2462" s="8">
        <v>25.6145833333333</v>
      </c>
      <c r="D2462">
        <v>0.92335344359546911</v>
      </c>
      <c r="E2462" s="6">
        <v>123.17177537362467</v>
      </c>
      <c r="F2462" s="9">
        <v>97.010524274371051</v>
      </c>
      <c r="G2462" s="9">
        <v>108.10134859982155</v>
      </c>
      <c r="H2462" s="9">
        <v>5.9126760310383411</v>
      </c>
      <c r="I2462" s="9">
        <f t="shared" si="62"/>
        <v>113.73108294500393</v>
      </c>
    </row>
    <row r="2463" spans="1:9" x14ac:dyDescent="0.25">
      <c r="A2463" s="18"/>
      <c r="B2463" s="5">
        <f>DATE(YEAR(siječanj!B2463),MONTH(siječanj!B2463)+8,DAY(siječanj!B2463))</f>
        <v>44100</v>
      </c>
      <c r="C2463" s="8">
        <v>25.625</v>
      </c>
      <c r="D2463">
        <v>0.92335344359546911</v>
      </c>
      <c r="E2463" s="6">
        <v>121.35203319610297</v>
      </c>
      <c r="F2463" s="9">
        <v>96.628445670475031</v>
      </c>
      <c r="G2463" s="9">
        <v>112.38201263152976</v>
      </c>
      <c r="H2463" s="9">
        <v>4.1670027728845875</v>
      </c>
      <c r="I2463" s="9">
        <f t="shared" si="62"/>
        <v>112.05081773893336</v>
      </c>
    </row>
    <row r="2464" spans="1:9" x14ac:dyDescent="0.25">
      <c r="A2464" s="18"/>
      <c r="B2464" s="5">
        <f>DATE(YEAR(siječanj!B2464),MONTH(siječanj!B2464)+8,DAY(siječanj!B2464))</f>
        <v>44100</v>
      </c>
      <c r="C2464" s="8">
        <v>25.6354166666667</v>
      </c>
      <c r="D2464">
        <v>0.92335344359546911</v>
      </c>
      <c r="E2464" s="6">
        <v>120.29628744173384</v>
      </c>
      <c r="F2464" s="9">
        <v>96.713804340465515</v>
      </c>
      <c r="G2464" s="9">
        <v>109.08156976824928</v>
      </c>
      <c r="H2464" s="9">
        <v>4.4021753507372026</v>
      </c>
      <c r="I2464" s="9">
        <f t="shared" si="62"/>
        <v>111.07599126107533</v>
      </c>
    </row>
    <row r="2465" spans="1:9" x14ac:dyDescent="0.25">
      <c r="A2465" s="18"/>
      <c r="B2465" s="5">
        <f>DATE(YEAR(siječanj!B2465),MONTH(siječanj!B2465)+8,DAY(siječanj!B2465))</f>
        <v>44100</v>
      </c>
      <c r="C2465" s="8">
        <v>25.6458333333333</v>
      </c>
      <c r="D2465">
        <v>0.92335344359546911</v>
      </c>
      <c r="E2465" s="6">
        <v>122.3342009245587</v>
      </c>
      <c r="F2465" s="9">
        <v>95.214500058051343</v>
      </c>
      <c r="G2465" s="9">
        <v>104.31343179525194</v>
      </c>
      <c r="H2465" s="9">
        <v>3.9871316981490255</v>
      </c>
      <c r="I2465" s="9">
        <f t="shared" si="62"/>
        <v>112.9577056931913</v>
      </c>
    </row>
    <row r="2466" spans="1:9" x14ac:dyDescent="0.25">
      <c r="A2466" s="18"/>
      <c r="B2466" s="5">
        <f>DATE(YEAR(siječanj!B2466),MONTH(siječanj!B2466)+8,DAY(siječanj!B2466))</f>
        <v>44100</v>
      </c>
      <c r="C2466" s="8">
        <v>25.65625</v>
      </c>
      <c r="D2466">
        <v>0.92335344359546911</v>
      </c>
      <c r="E2466" s="6">
        <v>123.52872830911255</v>
      </c>
      <c r="F2466" s="9">
        <v>94.402312775228665</v>
      </c>
      <c r="G2466" s="9">
        <v>106.85462985139195</v>
      </c>
      <c r="H2466" s="9">
        <v>3.5296474961054241</v>
      </c>
      <c r="I2466" s="9">
        <f t="shared" si="62"/>
        <v>114.06067666718819</v>
      </c>
    </row>
    <row r="2467" spans="1:9" x14ac:dyDescent="0.25">
      <c r="A2467" s="18"/>
      <c r="B2467" s="5">
        <f>DATE(YEAR(siječanj!B2467),MONTH(siječanj!B2467)+8,DAY(siječanj!B2467))</f>
        <v>44100</v>
      </c>
      <c r="C2467" s="8">
        <v>25.6666666666667</v>
      </c>
      <c r="D2467">
        <v>0.92335344359546911</v>
      </c>
      <c r="E2467" s="6">
        <v>119.76444898023523</v>
      </c>
      <c r="F2467" s="9">
        <v>92.836794340682616</v>
      </c>
      <c r="G2467" s="9">
        <v>104.93494110494876</v>
      </c>
      <c r="H2467" s="9">
        <v>3.7169281614767415</v>
      </c>
      <c r="I2467" s="9">
        <f t="shared" si="62"/>
        <v>110.58491638621408</v>
      </c>
    </row>
    <row r="2468" spans="1:9" x14ac:dyDescent="0.25">
      <c r="A2468" s="18"/>
      <c r="B2468" s="5">
        <f>DATE(YEAR(siječanj!B2468),MONTH(siječanj!B2468)+8,DAY(siječanj!B2468))</f>
        <v>44100</v>
      </c>
      <c r="C2468" s="8">
        <v>25.6770833333333</v>
      </c>
      <c r="D2468">
        <v>0.92335344359546911</v>
      </c>
      <c r="E2468" s="6">
        <v>118.81616592093435</v>
      </c>
      <c r="F2468" s="9">
        <v>91.865515471482013</v>
      </c>
      <c r="G2468" s="9">
        <v>101.55681961084402</v>
      </c>
      <c r="H2468" s="9">
        <v>3.9084828627961734</v>
      </c>
      <c r="I2468" s="9">
        <f t="shared" si="62"/>
        <v>109.70931595790536</v>
      </c>
    </row>
    <row r="2469" spans="1:9" x14ac:dyDescent="0.25">
      <c r="A2469" s="18"/>
      <c r="B2469" s="5">
        <f>DATE(YEAR(siječanj!B2469),MONTH(siječanj!B2469)+8,DAY(siječanj!B2469))</f>
        <v>44100</v>
      </c>
      <c r="C2469" s="8">
        <v>25.6875</v>
      </c>
      <c r="D2469">
        <v>0.92335344359546911</v>
      </c>
      <c r="E2469" s="6">
        <v>120.72456956044965</v>
      </c>
      <c r="F2469" s="9">
        <v>92.577366834511736</v>
      </c>
      <c r="G2469" s="9">
        <v>103.69444676013605</v>
      </c>
      <c r="H2469" s="9">
        <v>4.1881697591193543</v>
      </c>
      <c r="I2469" s="9">
        <f t="shared" si="62"/>
        <v>111.47144703022194</v>
      </c>
    </row>
    <row r="2470" spans="1:9" x14ac:dyDescent="0.25">
      <c r="A2470" s="18"/>
      <c r="B2470" s="5">
        <f>DATE(YEAR(siječanj!B2470),MONTH(siječanj!B2470)+8,DAY(siječanj!B2470))</f>
        <v>44100</v>
      </c>
      <c r="C2470" s="8">
        <v>25.6979166666667</v>
      </c>
      <c r="D2470">
        <v>0.92335344359546911</v>
      </c>
      <c r="E2470" s="6">
        <v>124.29496370294582</v>
      </c>
      <c r="F2470" s="9">
        <v>93.721416538367038</v>
      </c>
      <c r="G2470" s="9">
        <v>102.36034557176185</v>
      </c>
      <c r="H2470" s="9">
        <v>3.267056743574702</v>
      </c>
      <c r="I2470" s="9">
        <f t="shared" si="62"/>
        <v>114.76818275668886</v>
      </c>
    </row>
    <row r="2471" spans="1:9" x14ac:dyDescent="0.25">
      <c r="A2471" s="18"/>
      <c r="B2471" s="5">
        <f>DATE(YEAR(siječanj!B2471),MONTH(siječanj!B2471)+8,DAY(siječanj!B2471))</f>
        <v>44100</v>
      </c>
      <c r="C2471" s="8">
        <v>25.7083333333333</v>
      </c>
      <c r="D2471">
        <v>0.92335344359546911</v>
      </c>
      <c r="E2471" s="6">
        <v>125.67869398202083</v>
      </c>
      <c r="F2471" s="9">
        <v>93.222859376508879</v>
      </c>
      <c r="G2471" s="9">
        <v>103.25779541549699</v>
      </c>
      <c r="H2471" s="9">
        <v>3.1073994384804915</v>
      </c>
      <c r="I2471" s="9">
        <f t="shared" si="62"/>
        <v>116.04585487488009</v>
      </c>
    </row>
    <row r="2472" spans="1:9" x14ac:dyDescent="0.25">
      <c r="A2472" s="18"/>
      <c r="B2472" s="5">
        <f>DATE(YEAR(siječanj!B2472),MONTH(siječanj!B2472)+8,DAY(siječanj!B2472))</f>
        <v>44100</v>
      </c>
      <c r="C2472" s="8">
        <v>25.71875</v>
      </c>
      <c r="D2472">
        <v>0.92335344359546911</v>
      </c>
      <c r="E2472" s="6">
        <v>127.85242453199953</v>
      </c>
      <c r="F2472" s="9">
        <v>93.207914275350987</v>
      </c>
      <c r="G2472" s="9">
        <v>102.76206641409186</v>
      </c>
      <c r="H2472" s="9">
        <v>6.1678442443275472</v>
      </c>
      <c r="I2472" s="9">
        <f t="shared" si="62"/>
        <v>118.0529764636516</v>
      </c>
    </row>
    <row r="2473" spans="1:9" x14ac:dyDescent="0.25">
      <c r="A2473" s="18"/>
      <c r="B2473" s="5">
        <f>DATE(YEAR(siječanj!B2473),MONTH(siječanj!B2473)+8,DAY(siječanj!B2473))</f>
        <v>44100</v>
      </c>
      <c r="C2473" s="8">
        <v>25.7291666666667</v>
      </c>
      <c r="D2473">
        <v>0.92335344359546911</v>
      </c>
      <c r="E2473" s="6">
        <v>131.09664961146606</v>
      </c>
      <c r="F2473" s="9">
        <v>92.83535167025623</v>
      </c>
      <c r="G2473" s="9">
        <v>102.3054977805098</v>
      </c>
      <c r="H2473" s="9">
        <v>24.053750395479593</v>
      </c>
      <c r="I2473" s="9">
        <f t="shared" si="62"/>
        <v>121.0485428625758</v>
      </c>
    </row>
    <row r="2474" spans="1:9" x14ac:dyDescent="0.25">
      <c r="A2474" s="18"/>
      <c r="B2474" s="5">
        <f>DATE(YEAR(siječanj!B2474),MONTH(siječanj!B2474)+8,DAY(siječanj!B2474))</f>
        <v>44100</v>
      </c>
      <c r="C2474" s="8">
        <v>25.7395833333333</v>
      </c>
      <c r="D2474">
        <v>0.92335344359546911</v>
      </c>
      <c r="E2474" s="6">
        <v>140.84465508606493</v>
      </c>
      <c r="F2474" s="9">
        <v>92.448470862573274</v>
      </c>
      <c r="G2474" s="9">
        <v>104.13127067044599</v>
      </c>
      <c r="H2474" s="9">
        <v>42.364905692653608</v>
      </c>
      <c r="I2474" s="9">
        <f t="shared" si="62"/>
        <v>130.04939728573416</v>
      </c>
    </row>
    <row r="2475" spans="1:9" x14ac:dyDescent="0.25">
      <c r="A2475" s="18"/>
      <c r="B2475" s="5">
        <f>DATE(YEAR(siječanj!B2475),MONTH(siječanj!B2475)+8,DAY(siječanj!B2475))</f>
        <v>44100</v>
      </c>
      <c r="C2475" s="8">
        <v>25.75</v>
      </c>
      <c r="D2475">
        <v>0.92335344359546911</v>
      </c>
      <c r="E2475" s="6">
        <v>140.59424378760073</v>
      </c>
      <c r="F2475" s="9">
        <v>94.57751485113117</v>
      </c>
      <c r="G2475" s="9">
        <v>108.62365271454131</v>
      </c>
      <c r="H2475" s="9">
        <v>60.005838167437666</v>
      </c>
      <c r="I2475" s="9">
        <f t="shared" si="62"/>
        <v>129.81817915098202</v>
      </c>
    </row>
    <row r="2476" spans="1:9" x14ac:dyDescent="0.25">
      <c r="A2476" s="18"/>
      <c r="B2476" s="5">
        <f>DATE(YEAR(siječanj!B2476),MONTH(siječanj!B2476)+8,DAY(siječanj!B2476))</f>
        <v>44100</v>
      </c>
      <c r="C2476" s="8">
        <v>25.7604166666667</v>
      </c>
      <c r="D2476">
        <v>0.92335344359546911</v>
      </c>
      <c r="E2476" s="6">
        <v>145.34915312741825</v>
      </c>
      <c r="F2476" s="9">
        <v>96.038337205960545</v>
      </c>
      <c r="G2476" s="9">
        <v>107.52135939316811</v>
      </c>
      <c r="H2476" s="9">
        <v>76.625853757648628</v>
      </c>
      <c r="I2476" s="9">
        <f t="shared" si="62"/>
        <v>134.2086410638868</v>
      </c>
    </row>
    <row r="2477" spans="1:9" x14ac:dyDescent="0.25">
      <c r="A2477" s="18"/>
      <c r="B2477" s="5">
        <f>DATE(YEAR(siječanj!B2477),MONTH(siječanj!B2477)+8,DAY(siječanj!B2477))</f>
        <v>44100</v>
      </c>
      <c r="C2477" s="8">
        <v>25.7708333333333</v>
      </c>
      <c r="D2477">
        <v>0.92335344359546911</v>
      </c>
      <c r="E2477" s="6">
        <v>151.63232679367195</v>
      </c>
      <c r="F2477" s="9">
        <v>95.233041788823726</v>
      </c>
      <c r="G2477" s="9">
        <v>109.22244756616492</v>
      </c>
      <c r="H2477" s="9">
        <v>94.32869849681461</v>
      </c>
      <c r="I2477" s="9">
        <f t="shared" si="62"/>
        <v>140.01023110533052</v>
      </c>
    </row>
    <row r="2478" spans="1:9" x14ac:dyDescent="0.25">
      <c r="A2478" s="18"/>
      <c r="B2478" s="5">
        <f>DATE(YEAR(siječanj!B2478),MONTH(siječanj!B2478)+8,DAY(siječanj!B2478))</f>
        <v>44100</v>
      </c>
      <c r="C2478" s="8">
        <v>25.78125</v>
      </c>
      <c r="D2478">
        <v>0.92335344359546911</v>
      </c>
      <c r="E2478" s="6">
        <v>158.13938271998532</v>
      </c>
      <c r="F2478" s="9">
        <v>97.667325102105835</v>
      </c>
      <c r="G2478" s="9">
        <v>112.1536600911014</v>
      </c>
      <c r="H2478" s="9">
        <v>127.77468920444306</v>
      </c>
      <c r="I2478" s="9">
        <f t="shared" si="62"/>
        <v>146.01854360256027</v>
      </c>
    </row>
    <row r="2479" spans="1:9" x14ac:dyDescent="0.25">
      <c r="A2479" s="18"/>
      <c r="B2479" s="5">
        <f>DATE(YEAR(siječanj!B2479),MONTH(siječanj!B2479)+8,DAY(siječanj!B2479))</f>
        <v>44100</v>
      </c>
      <c r="C2479" s="8">
        <v>25.7916666666667</v>
      </c>
      <c r="D2479">
        <v>0.92335344359546911</v>
      </c>
      <c r="E2479" s="6">
        <v>163.59350443888655</v>
      </c>
      <c r="F2479" s="9">
        <v>97.915548805634018</v>
      </c>
      <c r="G2479" s="9">
        <v>111.34191518846377</v>
      </c>
      <c r="H2479" s="9">
        <v>157.54260653230071</v>
      </c>
      <c r="I2479" s="9">
        <f t="shared" si="62"/>
        <v>151.05462567349656</v>
      </c>
    </row>
    <row r="2480" spans="1:9" x14ac:dyDescent="0.25">
      <c r="A2480" s="18"/>
      <c r="B2480" s="5">
        <f>DATE(YEAR(siječanj!B2480),MONTH(siječanj!B2480)+8,DAY(siječanj!B2480))</f>
        <v>44100</v>
      </c>
      <c r="C2480" s="8">
        <v>25.8020833333333</v>
      </c>
      <c r="D2480">
        <v>0.92335344359546911</v>
      </c>
      <c r="E2480" s="6">
        <v>169.38538594161184</v>
      </c>
      <c r="F2480" s="9">
        <v>97.13915100141098</v>
      </c>
      <c r="G2480" s="9">
        <v>115.68310161278724</v>
      </c>
      <c r="H2480" s="9">
        <v>183.31888206301767</v>
      </c>
      <c r="I2480" s="9">
        <f t="shared" si="62"/>
        <v>156.40257940393485</v>
      </c>
    </row>
    <row r="2481" spans="1:9" x14ac:dyDescent="0.25">
      <c r="A2481" s="18"/>
      <c r="B2481" s="5">
        <f>DATE(YEAR(siječanj!B2481),MONTH(siječanj!B2481)+8,DAY(siječanj!B2481))</f>
        <v>44100</v>
      </c>
      <c r="C2481" s="8">
        <v>25.8125</v>
      </c>
      <c r="D2481">
        <v>0.92335344359546911</v>
      </c>
      <c r="E2481" s="6">
        <v>171.54462537579624</v>
      </c>
      <c r="F2481" s="9">
        <v>96.998540867096821</v>
      </c>
      <c r="G2481" s="9">
        <v>117.12716325190459</v>
      </c>
      <c r="H2481" s="9">
        <v>200.55514471052223</v>
      </c>
      <c r="I2481" s="9">
        <f t="shared" si="62"/>
        <v>158.39632057103617</v>
      </c>
    </row>
    <row r="2482" spans="1:9" x14ac:dyDescent="0.25">
      <c r="A2482" s="18"/>
      <c r="B2482" s="5">
        <f>DATE(YEAR(siječanj!B2482),MONTH(siječanj!B2482)+8,DAY(siječanj!B2482))</f>
        <v>44100</v>
      </c>
      <c r="C2482" s="8">
        <v>25.8229166666667</v>
      </c>
      <c r="D2482">
        <v>0.92335344359546911</v>
      </c>
      <c r="E2482" s="6">
        <v>170.50810535070667</v>
      </c>
      <c r="F2482" s="9">
        <v>94.793983730956853</v>
      </c>
      <c r="G2482" s="9">
        <v>117.5649262405165</v>
      </c>
      <c r="H2482" s="9">
        <v>221.70212236124706</v>
      </c>
      <c r="I2482" s="9">
        <f t="shared" si="62"/>
        <v>157.43924623651404</v>
      </c>
    </row>
    <row r="2483" spans="1:9" x14ac:dyDescent="0.25">
      <c r="A2483" s="18"/>
      <c r="B2483" s="5">
        <f>DATE(YEAR(siječanj!B2483),MONTH(siječanj!B2483)+8,DAY(siječanj!B2483))</f>
        <v>44100</v>
      </c>
      <c r="C2483" s="8">
        <v>25.8333333333333</v>
      </c>
      <c r="D2483">
        <v>0.92335344359546911</v>
      </c>
      <c r="E2483" s="6">
        <v>167.85968833641448</v>
      </c>
      <c r="F2483" s="9">
        <v>93.793108015822455</v>
      </c>
      <c r="G2483" s="9">
        <v>111.41148323275695</v>
      </c>
      <c r="H2483" s="9">
        <v>226.19469192881002</v>
      </c>
      <c r="I2483" s="9">
        <f t="shared" si="62"/>
        <v>154.99382126629052</v>
      </c>
    </row>
    <row r="2484" spans="1:9" x14ac:dyDescent="0.25">
      <c r="A2484" s="18"/>
      <c r="B2484" s="5">
        <f>DATE(YEAR(siječanj!B2484),MONTH(siječanj!B2484)+8,DAY(siječanj!B2484))</f>
        <v>44100</v>
      </c>
      <c r="C2484" s="8">
        <v>25.84375</v>
      </c>
      <c r="D2484">
        <v>0.92335344359546911</v>
      </c>
      <c r="E2484" s="6">
        <v>166.39533635602638</v>
      </c>
      <c r="F2484" s="9">
        <v>80.276592159396628</v>
      </c>
      <c r="G2484" s="9">
        <v>97.188769126036064</v>
      </c>
      <c r="H2484" s="9">
        <v>226.20008950531965</v>
      </c>
      <c r="I2484" s="9">
        <f t="shared" si="62"/>
        <v>153.64170682256332</v>
      </c>
    </row>
    <row r="2485" spans="1:9" x14ac:dyDescent="0.25">
      <c r="A2485" s="18"/>
      <c r="B2485" s="5">
        <f>DATE(YEAR(siječanj!B2485),MONTH(siječanj!B2485)+8,DAY(siječanj!B2485))</f>
        <v>44100</v>
      </c>
      <c r="C2485" s="8">
        <v>25.8541666666667</v>
      </c>
      <c r="D2485">
        <v>0.92335344359546911</v>
      </c>
      <c r="E2485" s="6">
        <v>164.72235436294034</v>
      </c>
      <c r="F2485" s="9">
        <v>74.560687725721465</v>
      </c>
      <c r="G2485" s="9">
        <v>89.39163007688839</v>
      </c>
      <c r="H2485" s="9">
        <v>226.89982120419501</v>
      </c>
      <c r="I2485" s="9">
        <f t="shared" si="62"/>
        <v>152.09695313817411</v>
      </c>
    </row>
    <row r="2486" spans="1:9" x14ac:dyDescent="0.25">
      <c r="A2486" s="18"/>
      <c r="B2486" s="5">
        <f>DATE(YEAR(siječanj!B2486),MONTH(siječanj!B2486)+8,DAY(siječanj!B2486))</f>
        <v>44100</v>
      </c>
      <c r="C2486" s="8">
        <v>25.8645833333333</v>
      </c>
      <c r="D2486">
        <v>0.92335344359546911</v>
      </c>
      <c r="E2486" s="6">
        <v>161.42044321083091</v>
      </c>
      <c r="F2486" s="9">
        <v>72.361732490902838</v>
      </c>
      <c r="G2486" s="9">
        <v>86.601788967949332</v>
      </c>
      <c r="H2486" s="9">
        <v>227.81945409449636</v>
      </c>
      <c r="I2486" s="9">
        <f t="shared" si="62"/>
        <v>149.04812210542758</v>
      </c>
    </row>
    <row r="2487" spans="1:9" x14ac:dyDescent="0.25">
      <c r="A2487" s="18"/>
      <c r="B2487" s="5">
        <f>DATE(YEAR(siječanj!B2487),MONTH(siječanj!B2487)+8,DAY(siječanj!B2487))</f>
        <v>44100</v>
      </c>
      <c r="C2487" s="8">
        <v>25.875</v>
      </c>
      <c r="D2487">
        <v>0.92335344359546911</v>
      </c>
      <c r="E2487" s="6">
        <v>159.94403060222157</v>
      </c>
      <c r="F2487" s="9">
        <v>72.537525298149845</v>
      </c>
      <c r="G2487" s="9">
        <v>80.050582088824484</v>
      </c>
      <c r="H2487" s="9">
        <v>228.70554909982712</v>
      </c>
      <c r="I2487" s="9">
        <f t="shared" si="62"/>
        <v>147.68487143910039</v>
      </c>
    </row>
    <row r="2488" spans="1:9" x14ac:dyDescent="0.25">
      <c r="A2488" s="18"/>
      <c r="B2488" s="5">
        <f>DATE(YEAR(siječanj!B2488),MONTH(siječanj!B2488)+8,DAY(siječanj!B2488))</f>
        <v>44100</v>
      </c>
      <c r="C2488" s="8">
        <v>25.8854166666667</v>
      </c>
      <c r="D2488">
        <v>0.92335344359546911</v>
      </c>
      <c r="E2488" s="6">
        <v>164.59905499782832</v>
      </c>
      <c r="F2488" s="9">
        <v>68.441796013419335</v>
      </c>
      <c r="G2488" s="9">
        <v>69.002851589503337</v>
      </c>
      <c r="H2488" s="9">
        <v>237.26642417901556</v>
      </c>
      <c r="I2488" s="9">
        <f t="shared" si="62"/>
        <v>151.98310424480479</v>
      </c>
    </row>
    <row r="2489" spans="1:9" x14ac:dyDescent="0.25">
      <c r="A2489" s="18"/>
      <c r="B2489" s="5">
        <f>DATE(YEAR(siječanj!B2489),MONTH(siječanj!B2489)+8,DAY(siječanj!B2489))</f>
        <v>44100</v>
      </c>
      <c r="C2489" s="8">
        <v>25.8958333333333</v>
      </c>
      <c r="D2489">
        <v>0.92335344359546911</v>
      </c>
      <c r="E2489" s="6">
        <v>168.40231492472012</v>
      </c>
      <c r="F2489" s="9">
        <v>66.837634908065482</v>
      </c>
      <c r="G2489" s="9">
        <v>62.848642069112678</v>
      </c>
      <c r="H2489" s="9">
        <v>243.20863996398381</v>
      </c>
      <c r="I2489" s="9">
        <f t="shared" si="62"/>
        <v>155.49485739518897</v>
      </c>
    </row>
    <row r="2490" spans="1:9" x14ac:dyDescent="0.25">
      <c r="A2490" s="18"/>
      <c r="B2490" s="5">
        <f>DATE(YEAR(siječanj!B2490),MONTH(siječanj!B2490)+8,DAY(siječanj!B2490))</f>
        <v>44100</v>
      </c>
      <c r="C2490" s="8">
        <v>25.90625</v>
      </c>
      <c r="D2490">
        <v>0.92335344359546911</v>
      </c>
      <c r="E2490" s="6">
        <v>163.00841342208491</v>
      </c>
      <c r="F2490" s="9">
        <v>65.530069160619348</v>
      </c>
      <c r="G2490" s="9">
        <v>60.185741070299784</v>
      </c>
      <c r="H2490" s="9">
        <v>243.30751352549058</v>
      </c>
      <c r="I2490" s="9">
        <f t="shared" si="62"/>
        <v>150.51437986831598</v>
      </c>
    </row>
    <row r="2491" spans="1:9" x14ac:dyDescent="0.25">
      <c r="A2491" s="18"/>
      <c r="B2491" s="5">
        <f>DATE(YEAR(siječanj!B2491),MONTH(siječanj!B2491)+8,DAY(siječanj!B2491))</f>
        <v>44100</v>
      </c>
      <c r="C2491" s="8">
        <v>25.9166666666667</v>
      </c>
      <c r="D2491">
        <v>0.92335344359546911</v>
      </c>
      <c r="E2491" s="6">
        <v>159.7196883067399</v>
      </c>
      <c r="F2491" s="9">
        <v>64.773032877605971</v>
      </c>
      <c r="G2491" s="9">
        <v>57.848298926755838</v>
      </c>
      <c r="H2491" s="9">
        <v>239.02458586940364</v>
      </c>
      <c r="I2491" s="9">
        <f t="shared" si="62"/>
        <v>147.47772420802326</v>
      </c>
    </row>
    <row r="2492" spans="1:9" x14ac:dyDescent="0.25">
      <c r="A2492" s="18"/>
      <c r="B2492" s="5">
        <f>DATE(YEAR(siječanj!B2492),MONTH(siječanj!B2492)+8,DAY(siječanj!B2492))</f>
        <v>44100</v>
      </c>
      <c r="C2492" s="8">
        <v>25.9270833333333</v>
      </c>
      <c r="D2492">
        <v>0.92335344359546911</v>
      </c>
      <c r="E2492" s="6">
        <v>150.71594215616727</v>
      </c>
      <c r="F2492" s="9">
        <v>64.565907197616824</v>
      </c>
      <c r="G2492" s="9">
        <v>54.579852949379557</v>
      </c>
      <c r="H2492" s="9">
        <v>239.51301425107903</v>
      </c>
      <c r="I2492" s="9">
        <f t="shared" si="62"/>
        <v>139.16408419463258</v>
      </c>
    </row>
    <row r="2493" spans="1:9" x14ac:dyDescent="0.25">
      <c r="A2493" s="18"/>
      <c r="B2493" s="5">
        <f>DATE(YEAR(siječanj!B2493),MONTH(siječanj!B2493)+8,DAY(siječanj!B2493))</f>
        <v>44100</v>
      </c>
      <c r="C2493" s="8">
        <v>25.9375</v>
      </c>
      <c r="D2493">
        <v>0.92335344359546911</v>
      </c>
      <c r="E2493" s="6">
        <v>140.35763947500067</v>
      </c>
      <c r="F2493" s="9">
        <v>62.11054241063902</v>
      </c>
      <c r="G2493" s="9">
        <v>53.573903443371002</v>
      </c>
      <c r="H2493" s="9">
        <v>239.21029875743113</v>
      </c>
      <c r="I2493" s="9">
        <f t="shared" si="62"/>
        <v>129.59970974417323</v>
      </c>
    </row>
    <row r="2494" spans="1:9" x14ac:dyDescent="0.25">
      <c r="A2494" s="18"/>
      <c r="B2494" s="5">
        <f>DATE(YEAR(siječanj!B2494),MONTH(siječanj!B2494)+8,DAY(siječanj!B2494))</f>
        <v>44100</v>
      </c>
      <c r="C2494" s="8">
        <v>25.9479166666667</v>
      </c>
      <c r="D2494">
        <v>0.92335344359546911</v>
      </c>
      <c r="E2494" s="6">
        <v>131.46960704107872</v>
      </c>
      <c r="F2494" s="9">
        <v>61.796735472129214</v>
      </c>
      <c r="G2494" s="9">
        <v>52.793067861595553</v>
      </c>
      <c r="H2494" s="9">
        <v>235.95011274328314</v>
      </c>
      <c r="I2494" s="9">
        <f t="shared" si="62"/>
        <v>121.39291438952317</v>
      </c>
    </row>
    <row r="2495" spans="1:9" x14ac:dyDescent="0.25">
      <c r="A2495" s="18"/>
      <c r="B2495" s="5">
        <f>DATE(YEAR(siječanj!B2495),MONTH(siječanj!B2495)+8,DAY(siječanj!B2495))</f>
        <v>44100</v>
      </c>
      <c r="C2495" s="8">
        <v>25.9583333333333</v>
      </c>
      <c r="D2495">
        <v>0.92335344359546911</v>
      </c>
      <c r="E2495" s="6">
        <v>122.38821066262719</v>
      </c>
      <c r="F2495" s="9">
        <v>60.743847268614473</v>
      </c>
      <c r="G2495" s="9">
        <v>54.439950348162128</v>
      </c>
      <c r="H2495" s="9">
        <v>234.58616836718471</v>
      </c>
      <c r="I2495" s="9">
        <f t="shared" si="62"/>
        <v>113.00757577082453</v>
      </c>
    </row>
    <row r="2496" spans="1:9" x14ac:dyDescent="0.25">
      <c r="A2496" s="18"/>
      <c r="B2496" s="5">
        <f>DATE(YEAR(siječanj!B2496),MONTH(siječanj!B2496)+8,DAY(siječanj!B2496))</f>
        <v>44100</v>
      </c>
      <c r="C2496" s="8">
        <v>25.96875</v>
      </c>
      <c r="D2496">
        <v>0.92335344359546911</v>
      </c>
      <c r="E2496" s="6">
        <v>112.83855646936509</v>
      </c>
      <c r="F2496" s="9">
        <v>58.946147304195058</v>
      </c>
      <c r="G2496" s="9">
        <v>55.270693527216487</v>
      </c>
      <c r="H2496" s="9">
        <v>235.07879110108047</v>
      </c>
      <c r="I2496" s="9">
        <f t="shared" si="62"/>
        <v>104.18986968633006</v>
      </c>
    </row>
    <row r="2497" spans="1:9" x14ac:dyDescent="0.25">
      <c r="A2497" s="18"/>
      <c r="B2497" s="5">
        <f>DATE(YEAR(siječanj!B2497),MONTH(siječanj!B2497)+8,DAY(siječanj!B2497))</f>
        <v>44100</v>
      </c>
      <c r="C2497" s="8">
        <v>25.9791666666667</v>
      </c>
      <c r="D2497">
        <v>0.92335344359546911</v>
      </c>
      <c r="E2497" s="6">
        <v>105.09487498137868</v>
      </c>
      <c r="F2497" s="9">
        <v>57.732668583747987</v>
      </c>
      <c r="G2497" s="9">
        <v>55.876752189637344</v>
      </c>
      <c r="H2497" s="9">
        <v>234.88213066490434</v>
      </c>
      <c r="I2497" s="9">
        <f t="shared" si="62"/>
        <v>97.039714718291322</v>
      </c>
    </row>
    <row r="2498" spans="1:9" ht="15.75" thickBot="1" x14ac:dyDescent="0.3">
      <c r="A2498" s="18"/>
      <c r="B2498" s="5">
        <f>DATE(YEAR(siječanj!B2498),MONTH(siječanj!B2498)+8,DAY(siječanj!B2498))</f>
        <v>44100</v>
      </c>
      <c r="C2498" s="8">
        <v>25.9895833333333</v>
      </c>
      <c r="D2498">
        <v>0.92335344359546911</v>
      </c>
      <c r="E2498" s="6">
        <v>95.688329317989727</v>
      </c>
      <c r="F2498" s="9">
        <v>56.662524595244818</v>
      </c>
      <c r="G2498" s="9">
        <v>57.437111051458572</v>
      </c>
      <c r="H2498" s="9">
        <v>237.01640154244694</v>
      </c>
      <c r="I2498" s="9">
        <f t="shared" si="62"/>
        <v>88.354148387663102</v>
      </c>
    </row>
    <row r="2499" spans="1:9" x14ac:dyDescent="0.25">
      <c r="A2499" s="13">
        <f t="shared" ref="A2499" si="63">A2403+1</f>
        <v>271</v>
      </c>
      <c r="B2499" s="5">
        <f>DATE(YEAR(siječanj!B2499),MONTH(siječanj!B2499)+8,DAY(siječanj!B2499))</f>
        <v>44101</v>
      </c>
      <c r="C2499" s="8">
        <v>26</v>
      </c>
      <c r="D2499">
        <v>0.92223019798414918</v>
      </c>
      <c r="E2499" s="6">
        <v>87.228440794716875</v>
      </c>
      <c r="F2499" s="9">
        <v>56.651489572986272</v>
      </c>
      <c r="G2499" s="9">
        <v>61.382981629050079</v>
      </c>
      <c r="H2499" s="9">
        <v>238.97556543612782</v>
      </c>
      <c r="I2499" s="9">
        <f t="shared" si="62"/>
        <v>80.444702223960377</v>
      </c>
    </row>
    <row r="2500" spans="1:9" x14ac:dyDescent="0.25">
      <c r="A2500" s="14"/>
      <c r="B2500" s="5">
        <f>DATE(YEAR(siječanj!B2500),MONTH(siječanj!B2500)+8,DAY(siječanj!B2500))</f>
        <v>44101</v>
      </c>
      <c r="C2500" s="8">
        <v>26.0104166666667</v>
      </c>
      <c r="D2500">
        <v>0.92223019798414918</v>
      </c>
      <c r="E2500" s="6">
        <v>81.230832635894984</v>
      </c>
      <c r="F2500" s="9">
        <v>55.327893707627034</v>
      </c>
      <c r="G2500" s="9">
        <v>59.520817448335087</v>
      </c>
      <c r="H2500" s="9">
        <v>237.89987694522733</v>
      </c>
      <c r="I2500" s="9">
        <f t="shared" ref="I2500:I2563" si="64">D2500*E2500</f>
        <v>74.913526864218724</v>
      </c>
    </row>
    <row r="2501" spans="1:9" x14ac:dyDescent="0.25">
      <c r="A2501" s="14"/>
      <c r="B2501" s="5">
        <f>DATE(YEAR(siječanj!B2501),MONTH(siječanj!B2501)+8,DAY(siječanj!B2501))</f>
        <v>44101</v>
      </c>
      <c r="C2501" s="8">
        <v>26.0208333333333</v>
      </c>
      <c r="D2501">
        <v>0.92223019798414918</v>
      </c>
      <c r="E2501" s="6">
        <v>74.874061199718355</v>
      </c>
      <c r="F2501" s="9">
        <v>55.165752018592805</v>
      </c>
      <c r="G2501" s="9">
        <v>57.129948170457432</v>
      </c>
      <c r="H2501" s="9">
        <v>236.75385860015285</v>
      </c>
      <c r="I2501" s="9">
        <f t="shared" si="64"/>
        <v>69.051120284093557</v>
      </c>
    </row>
    <row r="2502" spans="1:9" x14ac:dyDescent="0.25">
      <c r="A2502" s="14"/>
      <c r="B2502" s="5">
        <f>DATE(YEAR(siječanj!B2502),MONTH(siječanj!B2502)+8,DAY(siječanj!B2502))</f>
        <v>44101</v>
      </c>
      <c r="C2502" s="8">
        <v>26.03125</v>
      </c>
      <c r="D2502">
        <v>0.92223019798414918</v>
      </c>
      <c r="E2502" s="6">
        <v>69.395809339570391</v>
      </c>
      <c r="F2502" s="9">
        <v>54.086096049868956</v>
      </c>
      <c r="G2502" s="9">
        <v>57.357662619219063</v>
      </c>
      <c r="H2502" s="9">
        <v>236.87565717013828</v>
      </c>
      <c r="I2502" s="9">
        <f t="shared" si="64"/>
        <v>63.998910986502274</v>
      </c>
    </row>
    <row r="2503" spans="1:9" x14ac:dyDescent="0.25">
      <c r="A2503" s="14"/>
      <c r="B2503" s="5">
        <f>DATE(YEAR(siječanj!B2503),MONTH(siječanj!B2503)+8,DAY(siječanj!B2503))</f>
        <v>44101</v>
      </c>
      <c r="C2503" s="8">
        <v>26.0416666666667</v>
      </c>
      <c r="D2503">
        <v>0.92223019798414918</v>
      </c>
      <c r="E2503" s="6">
        <v>65.512902078235797</v>
      </c>
      <c r="F2503" s="9">
        <v>53.43461984139585</v>
      </c>
      <c r="G2503" s="9">
        <v>55.453930177599048</v>
      </c>
      <c r="H2503" s="9">
        <v>237.4551760052108</v>
      </c>
      <c r="I2503" s="9">
        <f t="shared" si="64"/>
        <v>60.417976654127578</v>
      </c>
    </row>
    <row r="2504" spans="1:9" x14ac:dyDescent="0.25">
      <c r="A2504" s="14"/>
      <c r="B2504" s="5">
        <f>DATE(YEAR(siječanj!B2504),MONTH(siječanj!B2504)+8,DAY(siječanj!B2504))</f>
        <v>44101</v>
      </c>
      <c r="C2504" s="8">
        <v>26.0520833333333</v>
      </c>
      <c r="D2504">
        <v>0.92223019798414918</v>
      </c>
      <c r="E2504" s="6">
        <v>63.299170164949921</v>
      </c>
      <c r="F2504" s="9">
        <v>53.390632458423497</v>
      </c>
      <c r="G2504" s="9">
        <v>58.975513941527396</v>
      </c>
      <c r="H2504" s="9">
        <v>238.63779507854193</v>
      </c>
      <c r="I2504" s="9">
        <f t="shared" si="64"/>
        <v>58.376406233454112</v>
      </c>
    </row>
    <row r="2505" spans="1:9" x14ac:dyDescent="0.25">
      <c r="A2505" s="14"/>
      <c r="B2505" s="5">
        <f>DATE(YEAR(siječanj!B2505),MONTH(siječanj!B2505)+8,DAY(siječanj!B2505))</f>
        <v>44101</v>
      </c>
      <c r="C2505" s="8">
        <v>26.0625</v>
      </c>
      <c r="D2505">
        <v>0.92223019798414918</v>
      </c>
      <c r="E2505" s="6">
        <v>61.69989157223776</v>
      </c>
      <c r="F2505" s="9">
        <v>52.838551821888842</v>
      </c>
      <c r="G2505" s="9">
        <v>57.055744931981479</v>
      </c>
      <c r="H2505" s="9">
        <v>238.12832222436319</v>
      </c>
      <c r="I2505" s="9">
        <f t="shared" si="64"/>
        <v>56.901503220265369</v>
      </c>
    </row>
    <row r="2506" spans="1:9" x14ac:dyDescent="0.25">
      <c r="A2506" s="14"/>
      <c r="B2506" s="5">
        <f>DATE(YEAR(siječanj!B2506),MONTH(siječanj!B2506)+8,DAY(siječanj!B2506))</f>
        <v>44101</v>
      </c>
      <c r="C2506" s="8">
        <v>26.0729166666667</v>
      </c>
      <c r="D2506">
        <v>0.92223019798414918</v>
      </c>
      <c r="E2506" s="6">
        <v>59.217634218944667</v>
      </c>
      <c r="F2506" s="9">
        <v>52.963983777371773</v>
      </c>
      <c r="G2506" s="9">
        <v>58.786923742192592</v>
      </c>
      <c r="H2506" s="9">
        <v>237.01716949437326</v>
      </c>
      <c r="I2506" s="9">
        <f t="shared" si="64"/>
        <v>54.612290529890267</v>
      </c>
    </row>
    <row r="2507" spans="1:9" x14ac:dyDescent="0.25">
      <c r="A2507" s="14"/>
      <c r="B2507" s="5">
        <f>DATE(YEAR(siječanj!B2507),MONTH(siječanj!B2507)+8,DAY(siječanj!B2507))</f>
        <v>44101</v>
      </c>
      <c r="C2507" s="8">
        <v>26.0833333333333</v>
      </c>
      <c r="D2507">
        <v>0.92223019798414918</v>
      </c>
      <c r="E2507" s="6">
        <v>58.231329133291965</v>
      </c>
      <c r="F2507" s="9">
        <v>52.696117251993705</v>
      </c>
      <c r="G2507" s="9">
        <v>57.491986934796607</v>
      </c>
      <c r="H2507" s="9">
        <v>238.17701794644836</v>
      </c>
      <c r="I2507" s="9">
        <f t="shared" si="64"/>
        <v>53.702690195476002</v>
      </c>
    </row>
    <row r="2508" spans="1:9" x14ac:dyDescent="0.25">
      <c r="A2508" s="14"/>
      <c r="B2508" s="5">
        <f>DATE(YEAR(siječanj!B2508),MONTH(siječanj!B2508)+8,DAY(siječanj!B2508))</f>
        <v>44101</v>
      </c>
      <c r="C2508" s="8">
        <v>26.09375</v>
      </c>
      <c r="D2508">
        <v>0.92223019798414918</v>
      </c>
      <c r="E2508" s="6">
        <v>58.593187467947494</v>
      </c>
      <c r="F2508" s="9">
        <v>52.468516903975669</v>
      </c>
      <c r="G2508" s="9">
        <v>60.098900406298633</v>
      </c>
      <c r="H2508" s="9">
        <v>237.7461212162209</v>
      </c>
      <c r="I2508" s="9">
        <f t="shared" si="64"/>
        <v>54.036406879087586</v>
      </c>
    </row>
    <row r="2509" spans="1:9" x14ac:dyDescent="0.25">
      <c r="A2509" s="14"/>
      <c r="B2509" s="5">
        <f>DATE(YEAR(siječanj!B2509),MONTH(siječanj!B2509)+8,DAY(siječanj!B2509))</f>
        <v>44101</v>
      </c>
      <c r="C2509" s="8">
        <v>26.1041666666667</v>
      </c>
      <c r="D2509">
        <v>0.92223019798414918</v>
      </c>
      <c r="E2509" s="6">
        <v>56.918794765380554</v>
      </c>
      <c r="F2509" s="9">
        <v>53.208614869866032</v>
      </c>
      <c r="G2509" s="9">
        <v>58.894070971184995</v>
      </c>
      <c r="H2509" s="9">
        <v>236.74008227966848</v>
      </c>
      <c r="I2509" s="9">
        <f t="shared" si="64"/>
        <v>52.49223136549606</v>
      </c>
    </row>
    <row r="2510" spans="1:9" x14ac:dyDescent="0.25">
      <c r="A2510" s="14"/>
      <c r="B2510" s="5">
        <f>DATE(YEAR(siječanj!B2510),MONTH(siječanj!B2510)+8,DAY(siječanj!B2510))</f>
        <v>44101</v>
      </c>
      <c r="C2510" s="8">
        <v>26.1145833333333</v>
      </c>
      <c r="D2510">
        <v>0.92223019798414918</v>
      </c>
      <c r="E2510" s="6">
        <v>56.71835456783554</v>
      </c>
      <c r="F2510" s="9">
        <v>52.295617474742556</v>
      </c>
      <c r="G2510" s="9">
        <v>61.522181928118606</v>
      </c>
      <c r="H2510" s="9">
        <v>236.68647505181309</v>
      </c>
      <c r="I2510" s="9">
        <f t="shared" si="64"/>
        <v>52.30737936243014</v>
      </c>
    </row>
    <row r="2511" spans="1:9" x14ac:dyDescent="0.25">
      <c r="A2511" s="14"/>
      <c r="B2511" s="5">
        <f>DATE(YEAR(siječanj!B2511),MONTH(siječanj!B2511)+8,DAY(siječanj!B2511))</f>
        <v>44101</v>
      </c>
      <c r="C2511" s="8">
        <v>26.125</v>
      </c>
      <c r="D2511">
        <v>0.92223019798414918</v>
      </c>
      <c r="E2511" s="6">
        <v>56.531426183212176</v>
      </c>
      <c r="F2511" s="9">
        <v>52.03110244556391</v>
      </c>
      <c r="G2511" s="9">
        <v>58.580655594481009</v>
      </c>
      <c r="H2511" s="9">
        <v>237.13594605898311</v>
      </c>
      <c r="I2511" s="9">
        <f t="shared" si="64"/>
        <v>52.134988361270082</v>
      </c>
    </row>
    <row r="2512" spans="1:9" x14ac:dyDescent="0.25">
      <c r="A2512" s="14"/>
      <c r="B2512" s="5">
        <f>DATE(YEAR(siječanj!B2512),MONTH(siječanj!B2512)+8,DAY(siječanj!B2512))</f>
        <v>44101</v>
      </c>
      <c r="C2512" s="8">
        <v>26.1354166666667</v>
      </c>
      <c r="D2512">
        <v>0.92223019798414918</v>
      </c>
      <c r="E2512" s="6">
        <v>56.057164215103604</v>
      </c>
      <c r="F2512" s="9">
        <v>52.18191173737705</v>
      </c>
      <c r="G2512" s="9">
        <v>56.383216381032909</v>
      </c>
      <c r="H2512" s="9">
        <v>236.6581664114772</v>
      </c>
      <c r="I2512" s="9">
        <f t="shared" si="64"/>
        <v>51.69760965252496</v>
      </c>
    </row>
    <row r="2513" spans="1:9" x14ac:dyDescent="0.25">
      <c r="A2513" s="14"/>
      <c r="B2513" s="5">
        <f>DATE(YEAR(siječanj!B2513),MONTH(siječanj!B2513)+8,DAY(siječanj!B2513))</f>
        <v>44101</v>
      </c>
      <c r="C2513" s="8">
        <v>26.1458333333333</v>
      </c>
      <c r="D2513">
        <v>0.92223019798414918</v>
      </c>
      <c r="E2513" s="6">
        <v>56.151016377202545</v>
      </c>
      <c r="F2513" s="9">
        <v>50.950916024204183</v>
      </c>
      <c r="G2513" s="9">
        <v>54.121859645723994</v>
      </c>
      <c r="H2513" s="9">
        <v>236.50791676649251</v>
      </c>
      <c r="I2513" s="9">
        <f t="shared" si="64"/>
        <v>51.784162950558709</v>
      </c>
    </row>
    <row r="2514" spans="1:9" x14ac:dyDescent="0.25">
      <c r="A2514" s="14"/>
      <c r="B2514" s="5">
        <f>DATE(YEAR(siječanj!B2514),MONTH(siječanj!B2514)+8,DAY(siječanj!B2514))</f>
        <v>44101</v>
      </c>
      <c r="C2514" s="8">
        <v>26.15625</v>
      </c>
      <c r="D2514">
        <v>0.92223019798414918</v>
      </c>
      <c r="E2514" s="6">
        <v>55.706722853958624</v>
      </c>
      <c r="F2514" s="9">
        <v>51.254326894766848</v>
      </c>
      <c r="G2514" s="9">
        <v>54.157737252645298</v>
      </c>
      <c r="H2514" s="9">
        <v>236.46748723511661</v>
      </c>
      <c r="I2514" s="9">
        <f t="shared" si="64"/>
        <v>51.374422046654388</v>
      </c>
    </row>
    <row r="2515" spans="1:9" x14ac:dyDescent="0.25">
      <c r="A2515" s="14"/>
      <c r="B2515" s="5">
        <f>DATE(YEAR(siječanj!B2515),MONTH(siječanj!B2515)+8,DAY(siječanj!B2515))</f>
        <v>44101</v>
      </c>
      <c r="C2515" s="8">
        <v>26.1666666666667</v>
      </c>
      <c r="D2515">
        <v>0.92223019798414918</v>
      </c>
      <c r="E2515" s="6">
        <v>55.139481408972323</v>
      </c>
      <c r="F2515" s="9">
        <v>51.5385610988263</v>
      </c>
      <c r="G2515" s="9">
        <v>51.1526666205746</v>
      </c>
      <c r="H2515" s="9">
        <v>237.08725133294459</v>
      </c>
      <c r="I2515" s="9">
        <f t="shared" si="64"/>
        <v>50.851294856539859</v>
      </c>
    </row>
    <row r="2516" spans="1:9" x14ac:dyDescent="0.25">
      <c r="A2516" s="14"/>
      <c r="B2516" s="5">
        <f>DATE(YEAR(siječanj!B2516),MONTH(siječanj!B2516)+8,DAY(siječanj!B2516))</f>
        <v>44101</v>
      </c>
      <c r="C2516" s="8">
        <v>26.1770833333333</v>
      </c>
      <c r="D2516">
        <v>0.92223019798414918</v>
      </c>
      <c r="E2516" s="6">
        <v>55.825040805466287</v>
      </c>
      <c r="F2516" s="9">
        <v>52.142927487220391</v>
      </c>
      <c r="G2516" s="9">
        <v>50.724980664510724</v>
      </c>
      <c r="H2516" s="9">
        <v>236.91619427454665</v>
      </c>
      <c r="I2516" s="9">
        <f t="shared" si="64"/>
        <v>51.483538434498378</v>
      </c>
    </row>
    <row r="2517" spans="1:9" x14ac:dyDescent="0.25">
      <c r="A2517" s="14"/>
      <c r="B2517" s="5">
        <f>DATE(YEAR(siječanj!B2517),MONTH(siječanj!B2517)+8,DAY(siječanj!B2517))</f>
        <v>44101</v>
      </c>
      <c r="C2517" s="8">
        <v>26.1875</v>
      </c>
      <c r="D2517">
        <v>0.92223019798414918</v>
      </c>
      <c r="E2517" s="6">
        <v>56.872253198916674</v>
      </c>
      <c r="F2517" s="9">
        <v>50.800351865806114</v>
      </c>
      <c r="G2517" s="9">
        <v>50.424732449809966</v>
      </c>
      <c r="H2517" s="9">
        <v>231.02836462587271</v>
      </c>
      <c r="I2517" s="9">
        <f t="shared" si="64"/>
        <v>52.449309327441583</v>
      </c>
    </row>
    <row r="2518" spans="1:9" x14ac:dyDescent="0.25">
      <c r="A2518" s="14"/>
      <c r="B2518" s="5">
        <f>DATE(YEAR(siječanj!B2518),MONTH(siječanj!B2518)+8,DAY(siječanj!B2518))</f>
        <v>44101</v>
      </c>
      <c r="C2518" s="8">
        <v>26.1979166666667</v>
      </c>
      <c r="D2518">
        <v>0.92223019798414918</v>
      </c>
      <c r="E2518" s="6">
        <v>58.668955104517707</v>
      </c>
      <c r="F2518" s="9">
        <v>51.632081505964315</v>
      </c>
      <c r="G2518" s="9">
        <v>55.185333717460743</v>
      </c>
      <c r="H2518" s="9">
        <v>209.95362525460186</v>
      </c>
      <c r="I2518" s="9">
        <f t="shared" si="64"/>
        <v>54.106282081562526</v>
      </c>
    </row>
    <row r="2519" spans="1:9" x14ac:dyDescent="0.25">
      <c r="A2519" s="14"/>
      <c r="B2519" s="5">
        <f>DATE(YEAR(siječanj!B2519),MONTH(siječanj!B2519)+8,DAY(siječanj!B2519))</f>
        <v>44101</v>
      </c>
      <c r="C2519" s="8">
        <v>26.2083333333333</v>
      </c>
      <c r="D2519">
        <v>0.92223019798414918</v>
      </c>
      <c r="E2519" s="6">
        <v>60.100831150830899</v>
      </c>
      <c r="F2519" s="9">
        <v>51.418023774483544</v>
      </c>
      <c r="G2519" s="9">
        <v>54.781750771147365</v>
      </c>
      <c r="H2519" s="9">
        <v>181.22683061258593</v>
      </c>
      <c r="I2519" s="9">
        <f t="shared" si="64"/>
        <v>55.4268014112427</v>
      </c>
    </row>
    <row r="2520" spans="1:9" x14ac:dyDescent="0.25">
      <c r="A2520" s="14"/>
      <c r="B2520" s="5">
        <f>DATE(YEAR(siječanj!B2520),MONTH(siječanj!B2520)+8,DAY(siječanj!B2520))</f>
        <v>44101</v>
      </c>
      <c r="C2520" s="8">
        <v>26.21875</v>
      </c>
      <c r="D2520">
        <v>0.92223019798414918</v>
      </c>
      <c r="E2520" s="6">
        <v>62.737700881149628</v>
      </c>
      <c r="F2520" s="9">
        <v>53.975058650005153</v>
      </c>
      <c r="G2520" s="9">
        <v>57.599587650319442</v>
      </c>
      <c r="H2520" s="9">
        <v>161.60088882701967</v>
      </c>
      <c r="I2520" s="9">
        <f t="shared" si="64"/>
        <v>57.858602304692951</v>
      </c>
    </row>
    <row r="2521" spans="1:9" x14ac:dyDescent="0.25">
      <c r="A2521" s="14"/>
      <c r="B2521" s="5">
        <f>DATE(YEAR(siječanj!B2521),MONTH(siječanj!B2521)+8,DAY(siječanj!B2521))</f>
        <v>44101</v>
      </c>
      <c r="C2521" s="8">
        <v>26.2291666666667</v>
      </c>
      <c r="D2521">
        <v>0.92223019798414918</v>
      </c>
      <c r="E2521" s="6">
        <v>64.960339317134355</v>
      </c>
      <c r="F2521" s="9">
        <v>57.120457926071779</v>
      </c>
      <c r="G2521" s="9">
        <v>55.472169967694953</v>
      </c>
      <c r="H2521" s="9">
        <v>136.67423008710821</v>
      </c>
      <c r="I2521" s="9">
        <f t="shared" si="64"/>
        <v>59.908386589558326</v>
      </c>
    </row>
    <row r="2522" spans="1:9" x14ac:dyDescent="0.25">
      <c r="A2522" s="14"/>
      <c r="B2522" s="5">
        <f>DATE(YEAR(siječanj!B2522),MONTH(siječanj!B2522)+8,DAY(siječanj!B2522))</f>
        <v>44101</v>
      </c>
      <c r="C2522" s="8">
        <v>26.2395833333333</v>
      </c>
      <c r="D2522">
        <v>0.92223019798414918</v>
      </c>
      <c r="E2522" s="6">
        <v>68.797379269930502</v>
      </c>
      <c r="F2522" s="9">
        <v>57.692575205352661</v>
      </c>
      <c r="G2522" s="9">
        <v>57.66693240666693</v>
      </c>
      <c r="H2522" s="9">
        <v>108.77758948539065</v>
      </c>
      <c r="I2522" s="9">
        <f t="shared" si="64"/>
        <v>63.447020704898605</v>
      </c>
    </row>
    <row r="2523" spans="1:9" x14ac:dyDescent="0.25">
      <c r="A2523" s="14"/>
      <c r="B2523" s="5">
        <f>DATE(YEAR(siječanj!B2523),MONTH(siječanj!B2523)+8,DAY(siječanj!B2523))</f>
        <v>44101</v>
      </c>
      <c r="C2523" s="8">
        <v>26.25</v>
      </c>
      <c r="D2523">
        <v>0.92223019798414918</v>
      </c>
      <c r="E2523" s="6">
        <v>73.421812297171954</v>
      </c>
      <c r="F2523" s="9">
        <v>57.208348301824422</v>
      </c>
      <c r="G2523" s="9">
        <v>58.060265754761403</v>
      </c>
      <c r="H2523" s="9">
        <v>66.61512329126947</v>
      </c>
      <c r="I2523" s="9">
        <f t="shared" si="64"/>
        <v>67.711812491175934</v>
      </c>
    </row>
    <row r="2524" spans="1:9" x14ac:dyDescent="0.25">
      <c r="A2524" s="14"/>
      <c r="B2524" s="5">
        <f>DATE(YEAR(siječanj!B2524),MONTH(siječanj!B2524)+8,DAY(siječanj!B2524))</f>
        <v>44101</v>
      </c>
      <c r="C2524" s="8">
        <v>26.2604166666667</v>
      </c>
      <c r="D2524">
        <v>0.92223019798414918</v>
      </c>
      <c r="E2524" s="6">
        <v>76.978902926047013</v>
      </c>
      <c r="F2524" s="9">
        <v>58.799079310897106</v>
      </c>
      <c r="G2524" s="9">
        <v>55.960615092527121</v>
      </c>
      <c r="H2524" s="9">
        <v>22.338146788045396</v>
      </c>
      <c r="I2524" s="9">
        <f t="shared" si="64"/>
        <v>70.99226888609094</v>
      </c>
    </row>
    <row r="2525" spans="1:9" x14ac:dyDescent="0.25">
      <c r="A2525" s="14"/>
      <c r="B2525" s="5">
        <f>DATE(YEAR(siječanj!B2525),MONTH(siječanj!B2525)+8,DAY(siječanj!B2525))</f>
        <v>44101</v>
      </c>
      <c r="C2525" s="8">
        <v>26.2708333333333</v>
      </c>
      <c r="D2525">
        <v>0.92223019798414918</v>
      </c>
      <c r="E2525" s="6">
        <v>82.81677020136793</v>
      </c>
      <c r="F2525" s="9">
        <v>59.681551567973997</v>
      </c>
      <c r="G2525" s="9">
        <v>57.850421885823096</v>
      </c>
      <c r="H2525" s="9">
        <v>3.1981103981241072</v>
      </c>
      <c r="I2525" s="9">
        <f t="shared" si="64"/>
        <v>76.376126379215336</v>
      </c>
    </row>
    <row r="2526" spans="1:9" x14ac:dyDescent="0.25">
      <c r="A2526" s="14"/>
      <c r="B2526" s="5">
        <f>DATE(YEAR(siječanj!B2526),MONTH(siječanj!B2526)+8,DAY(siječanj!B2526))</f>
        <v>44101</v>
      </c>
      <c r="C2526" s="8">
        <v>26.28125</v>
      </c>
      <c r="D2526">
        <v>0.92223019798414918</v>
      </c>
      <c r="E2526" s="6">
        <v>87.975864096270243</v>
      </c>
      <c r="F2526" s="9">
        <v>61.515004843767898</v>
      </c>
      <c r="G2526" s="9">
        <v>57.737391371400427</v>
      </c>
      <c r="H2526" s="9">
        <v>1.9107241555712089</v>
      </c>
      <c r="I2526" s="9">
        <f t="shared" si="64"/>
        <v>81.133998563329911</v>
      </c>
    </row>
    <row r="2527" spans="1:9" x14ac:dyDescent="0.25">
      <c r="A2527" s="14"/>
      <c r="B2527" s="5">
        <f>DATE(YEAR(siječanj!B2527),MONTH(siječanj!B2527)+8,DAY(siječanj!B2527))</f>
        <v>44101</v>
      </c>
      <c r="C2527" s="8">
        <v>26.2916666666667</v>
      </c>
      <c r="D2527">
        <v>0.92223019798414918</v>
      </c>
      <c r="E2527" s="6">
        <v>90.990390330469694</v>
      </c>
      <c r="F2527" s="9">
        <v>61.577176303841469</v>
      </c>
      <c r="G2527" s="9">
        <v>58.845600083444992</v>
      </c>
      <c r="H2527" s="9">
        <v>2.9796325572853228</v>
      </c>
      <c r="I2527" s="9">
        <f t="shared" si="64"/>
        <v>83.914085689124079</v>
      </c>
    </row>
    <row r="2528" spans="1:9" x14ac:dyDescent="0.25">
      <c r="A2528" s="14"/>
      <c r="B2528" s="5">
        <f>DATE(YEAR(siječanj!B2528),MONTH(siječanj!B2528)+8,DAY(siječanj!B2528))</f>
        <v>44101</v>
      </c>
      <c r="C2528" s="8">
        <v>26.3020833333333</v>
      </c>
      <c r="D2528">
        <v>0.92223019798414918</v>
      </c>
      <c r="E2528" s="6">
        <v>94.502401436786542</v>
      </c>
      <c r="F2528" s="9">
        <v>62.851769597670923</v>
      </c>
      <c r="G2528" s="9">
        <v>61.947536241048105</v>
      </c>
      <c r="H2528" s="9">
        <v>2.2566182692029861</v>
      </c>
      <c r="I2528" s="9">
        <f t="shared" si="64"/>
        <v>87.152968387025197</v>
      </c>
    </row>
    <row r="2529" spans="1:9" x14ac:dyDescent="0.25">
      <c r="A2529" s="14"/>
      <c r="B2529" s="5">
        <f>DATE(YEAR(siječanj!B2529),MONTH(siječanj!B2529)+8,DAY(siječanj!B2529))</f>
        <v>44101</v>
      </c>
      <c r="C2529" s="8">
        <v>26.3125</v>
      </c>
      <c r="D2529">
        <v>0.92223019798414918</v>
      </c>
      <c r="E2529" s="6">
        <v>103.53461351309862</v>
      </c>
      <c r="F2529" s="9">
        <v>64.165254714303828</v>
      </c>
      <c r="G2529" s="9">
        <v>62.812090252128414</v>
      </c>
      <c r="H2529" s="9">
        <v>1.8525918880252246</v>
      </c>
      <c r="I2529" s="9">
        <f t="shared" si="64"/>
        <v>95.482747118397313</v>
      </c>
    </row>
    <row r="2530" spans="1:9" x14ac:dyDescent="0.25">
      <c r="A2530" s="14"/>
      <c r="B2530" s="5">
        <f>DATE(YEAR(siječanj!B2530),MONTH(siječanj!B2530)+8,DAY(siječanj!B2530))</f>
        <v>44101</v>
      </c>
      <c r="C2530" s="8">
        <v>26.3229166666667</v>
      </c>
      <c r="D2530">
        <v>0.92223019798414918</v>
      </c>
      <c r="E2530" s="6">
        <v>110.98668980113807</v>
      </c>
      <c r="F2530" s="9">
        <v>65.924685735908909</v>
      </c>
      <c r="G2530" s="9">
        <v>69.578121325716097</v>
      </c>
      <c r="H2530" s="9">
        <v>1.0233044082663321</v>
      </c>
      <c r="I2530" s="9">
        <f t="shared" si="64"/>
        <v>102.35527690890892</v>
      </c>
    </row>
    <row r="2531" spans="1:9" x14ac:dyDescent="0.25">
      <c r="A2531" s="14"/>
      <c r="B2531" s="5">
        <f>DATE(YEAR(siječanj!B2531),MONTH(siječanj!B2531)+8,DAY(siječanj!B2531))</f>
        <v>44101</v>
      </c>
      <c r="C2531" s="8">
        <v>26.3333333333333</v>
      </c>
      <c r="D2531">
        <v>0.92223019798414918</v>
      </c>
      <c r="E2531" s="6">
        <v>116.25806886543626</v>
      </c>
      <c r="F2531" s="9">
        <v>67.796970555797628</v>
      </c>
      <c r="G2531" s="9">
        <v>72.329817395081676</v>
      </c>
      <c r="H2531" s="9">
        <v>1.2370918656794179</v>
      </c>
      <c r="I2531" s="9">
        <f t="shared" si="64"/>
        <v>107.21670186702613</v>
      </c>
    </row>
    <row r="2532" spans="1:9" x14ac:dyDescent="0.25">
      <c r="A2532" s="14"/>
      <c r="B2532" s="5">
        <f>DATE(YEAR(siječanj!B2532),MONTH(siječanj!B2532)+8,DAY(siječanj!B2532))</f>
        <v>44101</v>
      </c>
      <c r="C2532" s="8">
        <v>26.34375</v>
      </c>
      <c r="D2532">
        <v>0.92223019798414918</v>
      </c>
      <c r="E2532" s="6">
        <v>119.30528821781544</v>
      </c>
      <c r="F2532" s="9">
        <v>68.778340080821664</v>
      </c>
      <c r="G2532" s="9">
        <v>77.946633337438897</v>
      </c>
      <c r="H2532" s="9">
        <v>1.4513116073156409</v>
      </c>
      <c r="I2532" s="9">
        <f t="shared" si="64"/>
        <v>110.02693957367192</v>
      </c>
    </row>
    <row r="2533" spans="1:9" x14ac:dyDescent="0.25">
      <c r="A2533" s="14"/>
      <c r="B2533" s="5">
        <f>DATE(YEAR(siječanj!B2533),MONTH(siječanj!B2533)+8,DAY(siječanj!B2533))</f>
        <v>44101</v>
      </c>
      <c r="C2533" s="8">
        <v>26.3541666666667</v>
      </c>
      <c r="D2533">
        <v>0.92223019798414918</v>
      </c>
      <c r="E2533" s="6">
        <v>124.31904645856966</v>
      </c>
      <c r="F2533" s="9">
        <v>72.852389123350846</v>
      </c>
      <c r="G2533" s="9">
        <v>82.280868977065751</v>
      </c>
      <c r="H2533" s="9">
        <v>1.3943845561521357</v>
      </c>
      <c r="I2533" s="9">
        <f t="shared" si="64"/>
        <v>114.65077882868734</v>
      </c>
    </row>
    <row r="2534" spans="1:9" x14ac:dyDescent="0.25">
      <c r="A2534" s="14"/>
      <c r="B2534" s="5">
        <f>DATE(YEAR(siječanj!B2534),MONTH(siječanj!B2534)+8,DAY(siječanj!B2534))</f>
        <v>44101</v>
      </c>
      <c r="C2534" s="8">
        <v>26.3645833333333</v>
      </c>
      <c r="D2534">
        <v>0.92223019798414918</v>
      </c>
      <c r="E2534" s="6">
        <v>129.16248991151926</v>
      </c>
      <c r="F2534" s="9">
        <v>74.036897896433786</v>
      </c>
      <c r="G2534" s="9">
        <v>82.506071190711864</v>
      </c>
      <c r="H2534" s="9">
        <v>1.3244351917782715</v>
      </c>
      <c r="I2534" s="9">
        <f t="shared" si="64"/>
        <v>119.11754864322607</v>
      </c>
    </row>
    <row r="2535" spans="1:9" x14ac:dyDescent="0.25">
      <c r="A2535" s="14"/>
      <c r="B2535" s="5">
        <f>DATE(YEAR(siječanj!B2535),MONTH(siječanj!B2535)+8,DAY(siječanj!B2535))</f>
        <v>44101</v>
      </c>
      <c r="C2535" s="8">
        <v>26.375</v>
      </c>
      <c r="D2535">
        <v>0.92223019798414918</v>
      </c>
      <c r="E2535" s="6">
        <v>129.81373125784918</v>
      </c>
      <c r="F2535" s="9">
        <v>77.927643404621548</v>
      </c>
      <c r="G2535" s="9">
        <v>86.402796670500422</v>
      </c>
      <c r="H2535" s="9">
        <v>1.4115593876257648</v>
      </c>
      <c r="I2535" s="9">
        <f t="shared" si="64"/>
        <v>119.71814307898738</v>
      </c>
    </row>
    <row r="2536" spans="1:9" x14ac:dyDescent="0.25">
      <c r="A2536" s="14"/>
      <c r="B2536" s="5">
        <f>DATE(YEAR(siječanj!B2536),MONTH(siječanj!B2536)+8,DAY(siječanj!B2536))</f>
        <v>44101</v>
      </c>
      <c r="C2536" s="8">
        <v>26.3854166666667</v>
      </c>
      <c r="D2536">
        <v>0.92223019798414918</v>
      </c>
      <c r="E2536" s="6">
        <v>134.20231221925363</v>
      </c>
      <c r="F2536" s="9">
        <v>87.060462510903363</v>
      </c>
      <c r="G2536" s="9">
        <v>91.634277482950438</v>
      </c>
      <c r="H2536" s="9">
        <v>1.9151167210643774</v>
      </c>
      <c r="I2536" s="9">
        <f t="shared" si="64"/>
        <v>123.76542496789287</v>
      </c>
    </row>
    <row r="2537" spans="1:9" x14ac:dyDescent="0.25">
      <c r="A2537" s="14"/>
      <c r="B2537" s="5">
        <f>DATE(YEAR(siječanj!B2537),MONTH(siječanj!B2537)+8,DAY(siječanj!B2537))</f>
        <v>44101</v>
      </c>
      <c r="C2537" s="8">
        <v>26.3958333333333</v>
      </c>
      <c r="D2537">
        <v>0.92223019798414918</v>
      </c>
      <c r="E2537" s="6">
        <v>138.74588661706764</v>
      </c>
      <c r="F2537" s="9">
        <v>88.691749035137491</v>
      </c>
      <c r="G2537" s="9">
        <v>94.028622153176386</v>
      </c>
      <c r="H2537" s="9">
        <v>1.9076025455359278</v>
      </c>
      <c r="I2537" s="9">
        <f t="shared" si="64"/>
        <v>127.9556464843446</v>
      </c>
    </row>
    <row r="2538" spans="1:9" x14ac:dyDescent="0.25">
      <c r="A2538" s="14"/>
      <c r="B2538" s="5">
        <f>DATE(YEAR(siječanj!B2538),MONTH(siječanj!B2538)+8,DAY(siječanj!B2538))</f>
        <v>44101</v>
      </c>
      <c r="C2538" s="8">
        <v>26.40625</v>
      </c>
      <c r="D2538">
        <v>0.92223019798414918</v>
      </c>
      <c r="E2538" s="6">
        <v>142.88564172397312</v>
      </c>
      <c r="F2538" s="9">
        <v>91.777878266305592</v>
      </c>
      <c r="G2538" s="9">
        <v>94.826011999890383</v>
      </c>
      <c r="H2538" s="9">
        <v>2.2625527148284501</v>
      </c>
      <c r="I2538" s="9">
        <f t="shared" si="64"/>
        <v>131.77345365619195</v>
      </c>
    </row>
    <row r="2539" spans="1:9" x14ac:dyDescent="0.25">
      <c r="A2539" s="14"/>
      <c r="B2539" s="5">
        <f>DATE(YEAR(siječanj!B2539),MONTH(siječanj!B2539)+8,DAY(siječanj!B2539))</f>
        <v>44101</v>
      </c>
      <c r="C2539" s="8">
        <v>26.4166666666667</v>
      </c>
      <c r="D2539">
        <v>0.92223019798414918</v>
      </c>
      <c r="E2539" s="6">
        <v>144.11203692710836</v>
      </c>
      <c r="F2539" s="9">
        <v>89.748474983101218</v>
      </c>
      <c r="G2539" s="9">
        <v>92.795231092955504</v>
      </c>
      <c r="H2539" s="9">
        <v>2.7535558769573365</v>
      </c>
      <c r="I2539" s="9">
        <f t="shared" si="64"/>
        <v>132.90447234718616</v>
      </c>
    </row>
    <row r="2540" spans="1:9" x14ac:dyDescent="0.25">
      <c r="A2540" s="14"/>
      <c r="B2540" s="5">
        <f>DATE(YEAR(siječanj!B2540),MONTH(siječanj!B2540)+8,DAY(siječanj!B2540))</f>
        <v>44101</v>
      </c>
      <c r="C2540" s="8">
        <v>26.4270833333333</v>
      </c>
      <c r="D2540">
        <v>0.92223019798414918</v>
      </c>
      <c r="E2540" s="6">
        <v>145.18840135062936</v>
      </c>
      <c r="F2540" s="9">
        <v>93.074151802336402</v>
      </c>
      <c r="G2540" s="9">
        <v>98.484460406597734</v>
      </c>
      <c r="H2540" s="9">
        <v>3.3245326164132036</v>
      </c>
      <c r="I2540" s="9">
        <f t="shared" si="64"/>
        <v>133.89712812259302</v>
      </c>
    </row>
    <row r="2541" spans="1:9" x14ac:dyDescent="0.25">
      <c r="A2541" s="14"/>
      <c r="B2541" s="5">
        <f>DATE(YEAR(siječanj!B2541),MONTH(siječanj!B2541)+8,DAY(siječanj!B2541))</f>
        <v>44101</v>
      </c>
      <c r="C2541" s="8">
        <v>26.4375</v>
      </c>
      <c r="D2541">
        <v>0.92223019798414918</v>
      </c>
      <c r="E2541" s="6">
        <v>149.08538510355814</v>
      </c>
      <c r="F2541" s="9">
        <v>92.243318305646383</v>
      </c>
      <c r="G2541" s="9">
        <v>98.277369562083138</v>
      </c>
      <c r="H2541" s="9">
        <v>3.1657966544213019</v>
      </c>
      <c r="I2541" s="9">
        <f t="shared" si="64"/>
        <v>137.49104422059756</v>
      </c>
    </row>
    <row r="2542" spans="1:9" x14ac:dyDescent="0.25">
      <c r="A2542" s="14"/>
      <c r="B2542" s="5">
        <f>DATE(YEAR(siječanj!B2542),MONTH(siječanj!B2542)+8,DAY(siječanj!B2542))</f>
        <v>44101</v>
      </c>
      <c r="C2542" s="8">
        <v>26.4479166666667</v>
      </c>
      <c r="D2542">
        <v>0.92223019798414918</v>
      </c>
      <c r="E2542" s="6">
        <v>151.09296685174303</v>
      </c>
      <c r="F2542" s="9">
        <v>92.896799785826346</v>
      </c>
      <c r="G2542" s="9">
        <v>93.630428874211489</v>
      </c>
      <c r="H2542" s="9">
        <v>2.892104962566008</v>
      </c>
      <c r="I2542" s="9">
        <f t="shared" si="64"/>
        <v>139.34249673369547</v>
      </c>
    </row>
    <row r="2543" spans="1:9" x14ac:dyDescent="0.25">
      <c r="A2543" s="14"/>
      <c r="B2543" s="5">
        <f>DATE(YEAR(siječanj!B2543),MONTH(siječanj!B2543)+8,DAY(siječanj!B2543))</f>
        <v>44101</v>
      </c>
      <c r="C2543" s="8">
        <v>26.4583333333333</v>
      </c>
      <c r="D2543">
        <v>0.92223019798414918</v>
      </c>
      <c r="E2543" s="6">
        <v>149.56831074304833</v>
      </c>
      <c r="F2543" s="9">
        <v>92.702549637999013</v>
      </c>
      <c r="G2543" s="9">
        <v>87.168169565534498</v>
      </c>
      <c r="H2543" s="9">
        <v>3.2488440315469047</v>
      </c>
      <c r="I2543" s="9">
        <f t="shared" si="64"/>
        <v>137.93641282871621</v>
      </c>
    </row>
    <row r="2544" spans="1:9" x14ac:dyDescent="0.25">
      <c r="A2544" s="14"/>
      <c r="B2544" s="5">
        <f>DATE(YEAR(siječanj!B2544),MONTH(siječanj!B2544)+8,DAY(siječanj!B2544))</f>
        <v>44101</v>
      </c>
      <c r="C2544" s="8">
        <v>26.46875</v>
      </c>
      <c r="D2544">
        <v>0.92223019798414918</v>
      </c>
      <c r="E2544" s="6">
        <v>149.82656238769681</v>
      </c>
      <c r="F2544" s="9">
        <v>90.278714634211539</v>
      </c>
      <c r="G2544" s="9">
        <v>87.325324720684236</v>
      </c>
      <c r="H2544" s="9">
        <v>3.7905310247687334</v>
      </c>
      <c r="I2544" s="9">
        <f t="shared" si="64"/>
        <v>138.17458029409011</v>
      </c>
    </row>
    <row r="2545" spans="1:9" x14ac:dyDescent="0.25">
      <c r="A2545" s="14"/>
      <c r="B2545" s="5">
        <f>DATE(YEAR(siječanj!B2545),MONTH(siječanj!B2545)+8,DAY(siječanj!B2545))</f>
        <v>44101</v>
      </c>
      <c r="C2545" s="8">
        <v>26.4791666666667</v>
      </c>
      <c r="D2545">
        <v>0.92223019798414918</v>
      </c>
      <c r="E2545" s="6">
        <v>152.01918499319399</v>
      </c>
      <c r="F2545" s="9">
        <v>89.733485677557013</v>
      </c>
      <c r="G2545" s="9">
        <v>86.906788758331842</v>
      </c>
      <c r="H2545" s="9">
        <v>3.5342890732478653</v>
      </c>
      <c r="I2545" s="9">
        <f t="shared" si="64"/>
        <v>140.19668307366229</v>
      </c>
    </row>
    <row r="2546" spans="1:9" x14ac:dyDescent="0.25">
      <c r="A2546" s="14"/>
      <c r="B2546" s="5">
        <f>DATE(YEAR(siječanj!B2546),MONTH(siječanj!B2546)+8,DAY(siječanj!B2546))</f>
        <v>44101</v>
      </c>
      <c r="C2546" s="8">
        <v>26.4895833333333</v>
      </c>
      <c r="D2546">
        <v>0.92223019798414918</v>
      </c>
      <c r="E2546" s="6">
        <v>149.65773531101024</v>
      </c>
      <c r="F2546" s="9">
        <v>87.880715084939794</v>
      </c>
      <c r="G2546" s="9">
        <v>86.218548705023437</v>
      </c>
      <c r="H2546" s="9">
        <v>4.9646667692324575</v>
      </c>
      <c r="I2546" s="9">
        <f t="shared" si="64"/>
        <v>138.01888286573237</v>
      </c>
    </row>
    <row r="2547" spans="1:9" x14ac:dyDescent="0.25">
      <c r="A2547" s="14"/>
      <c r="B2547" s="5">
        <f>DATE(YEAR(siječanj!B2547),MONTH(siječanj!B2547)+8,DAY(siječanj!B2547))</f>
        <v>44101</v>
      </c>
      <c r="C2547" s="8">
        <v>26.5</v>
      </c>
      <c r="D2547">
        <v>0.92223019798414918</v>
      </c>
      <c r="E2547" s="6">
        <v>146.07405345010059</v>
      </c>
      <c r="F2547" s="9">
        <v>88.131844222223592</v>
      </c>
      <c r="G2547" s="9">
        <v>85.657738366767873</v>
      </c>
      <c r="H2547" s="9">
        <v>5.2752928649544595</v>
      </c>
      <c r="I2547" s="9">
        <f t="shared" si="64"/>
        <v>134.71390323363346</v>
      </c>
    </row>
    <row r="2548" spans="1:9" x14ac:dyDescent="0.25">
      <c r="A2548" s="14"/>
      <c r="B2548" s="5">
        <f>DATE(YEAR(siječanj!B2548),MONTH(siječanj!B2548)+8,DAY(siječanj!B2548))</f>
        <v>44101</v>
      </c>
      <c r="C2548" s="8">
        <v>26.5104166666667</v>
      </c>
      <c r="D2548">
        <v>0.92223019798414918</v>
      </c>
      <c r="E2548" s="6">
        <v>136.78986042656669</v>
      </c>
      <c r="F2548" s="9">
        <v>87.885372619826057</v>
      </c>
      <c r="G2548" s="9">
        <v>85.041462211369193</v>
      </c>
      <c r="H2548" s="9">
        <v>5.9852748793604666</v>
      </c>
      <c r="I2548" s="9">
        <f t="shared" si="64"/>
        <v>126.15174006341674</v>
      </c>
    </row>
    <row r="2549" spans="1:9" x14ac:dyDescent="0.25">
      <c r="A2549" s="14"/>
      <c r="B2549" s="5">
        <f>DATE(YEAR(siječanj!B2549),MONTH(siječanj!B2549)+8,DAY(siječanj!B2549))</f>
        <v>44101</v>
      </c>
      <c r="C2549" s="8">
        <v>26.5208333333333</v>
      </c>
      <c r="D2549">
        <v>0.92223019798414918</v>
      </c>
      <c r="E2549" s="6">
        <v>133.15843458901281</v>
      </c>
      <c r="F2549" s="9">
        <v>87.454194998466463</v>
      </c>
      <c r="G2549" s="9">
        <v>85.557200804285458</v>
      </c>
      <c r="H2549" s="9">
        <v>6.5571012465636525</v>
      </c>
      <c r="I2549" s="9">
        <f t="shared" si="64"/>
        <v>122.80272949428466</v>
      </c>
    </row>
    <row r="2550" spans="1:9" x14ac:dyDescent="0.25">
      <c r="A2550" s="14"/>
      <c r="B2550" s="5">
        <f>DATE(YEAR(siječanj!B2550),MONTH(siječanj!B2550)+8,DAY(siječanj!B2550))</f>
        <v>44101</v>
      </c>
      <c r="C2550" s="8">
        <v>26.53125</v>
      </c>
      <c r="D2550">
        <v>0.92223019798414918</v>
      </c>
      <c r="E2550" s="6">
        <v>131.63931075178837</v>
      </c>
      <c r="F2550" s="9">
        <v>87.96908769036142</v>
      </c>
      <c r="G2550" s="9">
        <v>86.743300844376535</v>
      </c>
      <c r="H2550" s="9">
        <v>5.6494527889184676</v>
      </c>
      <c r="I2550" s="9">
        <f t="shared" si="64"/>
        <v>121.40174761711873</v>
      </c>
    </row>
    <row r="2551" spans="1:9" x14ac:dyDescent="0.25">
      <c r="A2551" s="14"/>
      <c r="B2551" s="5">
        <f>DATE(YEAR(siječanj!B2551),MONTH(siječanj!B2551)+8,DAY(siječanj!B2551))</f>
        <v>44101</v>
      </c>
      <c r="C2551" s="8">
        <v>26.5416666666667</v>
      </c>
      <c r="D2551">
        <v>0.92223019798414918</v>
      </c>
      <c r="E2551" s="6">
        <v>126.70605081228767</v>
      </c>
      <c r="F2551" s="9">
        <v>88.143980335559647</v>
      </c>
      <c r="G2551" s="9">
        <v>89.422868476471791</v>
      </c>
      <c r="H2551" s="9">
        <v>4.1663254611985661</v>
      </c>
      <c r="I2551" s="9">
        <f t="shared" si="64"/>
        <v>116.85214632640573</v>
      </c>
    </row>
    <row r="2552" spans="1:9" x14ac:dyDescent="0.25">
      <c r="A2552" s="14"/>
      <c r="B2552" s="5">
        <f>DATE(YEAR(siječanj!B2552),MONTH(siječanj!B2552)+8,DAY(siječanj!B2552))</f>
        <v>44101</v>
      </c>
      <c r="C2552" s="8">
        <v>26.5520833333333</v>
      </c>
      <c r="D2552">
        <v>0.92223019798414918</v>
      </c>
      <c r="E2552" s="6">
        <v>121.51445926489995</v>
      </c>
      <c r="F2552" s="9">
        <v>85.373611073060744</v>
      </c>
      <c r="G2552" s="9">
        <v>89.298653298683377</v>
      </c>
      <c r="H2552" s="9">
        <v>5.1457589970960536</v>
      </c>
      <c r="I2552" s="9">
        <f t="shared" si="64"/>
        <v>112.06430382580551</v>
      </c>
    </row>
    <row r="2553" spans="1:9" x14ac:dyDescent="0.25">
      <c r="A2553" s="14"/>
      <c r="B2553" s="5">
        <f>DATE(YEAR(siječanj!B2553),MONTH(siječanj!B2553)+8,DAY(siječanj!B2553))</f>
        <v>44101</v>
      </c>
      <c r="C2553" s="8">
        <v>26.5625</v>
      </c>
      <c r="D2553">
        <v>0.92223019798414918</v>
      </c>
      <c r="E2553" s="6">
        <v>117.14734102905479</v>
      </c>
      <c r="F2553" s="9">
        <v>84.962369629933008</v>
      </c>
      <c r="G2553" s="9">
        <v>88.546347236774096</v>
      </c>
      <c r="H2553" s="9">
        <v>4.2793010504269429</v>
      </c>
      <c r="I2553" s="9">
        <f t="shared" si="64"/>
        <v>108.03681551054184</v>
      </c>
    </row>
    <row r="2554" spans="1:9" x14ac:dyDescent="0.25">
      <c r="A2554" s="14"/>
      <c r="B2554" s="5">
        <f>DATE(YEAR(siječanj!B2554),MONTH(siječanj!B2554)+8,DAY(siječanj!B2554))</f>
        <v>44101</v>
      </c>
      <c r="C2554" s="8">
        <v>26.5729166666667</v>
      </c>
      <c r="D2554">
        <v>0.92223019798414918</v>
      </c>
      <c r="E2554" s="6">
        <v>115.43510597062274</v>
      </c>
      <c r="F2554" s="9">
        <v>85.057111685565786</v>
      </c>
      <c r="G2554" s="9">
        <v>87.772085203112425</v>
      </c>
      <c r="H2554" s="9">
        <v>4.0947824222693567</v>
      </c>
      <c r="I2554" s="9">
        <f t="shared" si="64"/>
        <v>106.45774063360865</v>
      </c>
    </row>
    <row r="2555" spans="1:9" x14ac:dyDescent="0.25">
      <c r="A2555" s="14"/>
      <c r="B2555" s="5">
        <f>DATE(YEAR(siječanj!B2555),MONTH(siječanj!B2555)+8,DAY(siječanj!B2555))</f>
        <v>44101</v>
      </c>
      <c r="C2555" s="8">
        <v>26.5833333333333</v>
      </c>
      <c r="D2555">
        <v>0.92223019798414918</v>
      </c>
      <c r="E2555" s="6">
        <v>112.65835980479086</v>
      </c>
      <c r="F2555" s="9">
        <v>85.670274746838217</v>
      </c>
      <c r="G2555" s="9">
        <v>89.211411319168562</v>
      </c>
      <c r="H2555" s="9">
        <v>4.0558220596241679</v>
      </c>
      <c r="I2555" s="9">
        <f t="shared" si="64"/>
        <v>103.89694146734179</v>
      </c>
    </row>
    <row r="2556" spans="1:9" x14ac:dyDescent="0.25">
      <c r="A2556" s="14"/>
      <c r="B2556" s="5">
        <f>DATE(YEAR(siječanj!B2556),MONTH(siječanj!B2556)+8,DAY(siječanj!B2556))</f>
        <v>44101</v>
      </c>
      <c r="C2556" s="8">
        <v>26.59375</v>
      </c>
      <c r="D2556">
        <v>0.92223019798414918</v>
      </c>
      <c r="E2556" s="6">
        <v>113.44466893311298</v>
      </c>
      <c r="F2556" s="9">
        <v>86.271514679545078</v>
      </c>
      <c r="G2556" s="9">
        <v>86.247214672164247</v>
      </c>
      <c r="H2556" s="9">
        <v>3.8120366668465113</v>
      </c>
      <c r="I2556" s="9">
        <f t="shared" si="64"/>
        <v>104.62209949043104</v>
      </c>
    </row>
    <row r="2557" spans="1:9" x14ac:dyDescent="0.25">
      <c r="A2557" s="14"/>
      <c r="B2557" s="5">
        <f>DATE(YEAR(siječanj!B2557),MONTH(siječanj!B2557)+8,DAY(siječanj!B2557))</f>
        <v>44101</v>
      </c>
      <c r="C2557" s="8">
        <v>26.6041666666667</v>
      </c>
      <c r="D2557">
        <v>0.92223019798414918</v>
      </c>
      <c r="E2557" s="6">
        <v>111.398090791706</v>
      </c>
      <c r="F2557" s="9">
        <v>85.065325664260783</v>
      </c>
      <c r="G2557" s="9">
        <v>85.514894122835315</v>
      </c>
      <c r="H2557" s="9">
        <v>2.8559494671382248</v>
      </c>
      <c r="I2557" s="9">
        <f t="shared" si="64"/>
        <v>102.73468332589125</v>
      </c>
    </row>
    <row r="2558" spans="1:9" x14ac:dyDescent="0.25">
      <c r="A2558" s="14"/>
      <c r="B2558" s="5">
        <f>DATE(YEAR(siječanj!B2558),MONTH(siječanj!B2558)+8,DAY(siječanj!B2558))</f>
        <v>44101</v>
      </c>
      <c r="C2558" s="8">
        <v>26.6145833333333</v>
      </c>
      <c r="D2558">
        <v>0.92223019798414918</v>
      </c>
      <c r="E2558" s="6">
        <v>109.0840997852288</v>
      </c>
      <c r="F2558" s="9">
        <v>84.237064059138675</v>
      </c>
      <c r="G2558" s="9">
        <v>86.275238534483222</v>
      </c>
      <c r="H2558" s="9">
        <v>2.5863565070299575</v>
      </c>
      <c r="I2558" s="9">
        <f t="shared" si="64"/>
        <v>100.60065094185424</v>
      </c>
    </row>
    <row r="2559" spans="1:9" x14ac:dyDescent="0.25">
      <c r="A2559" s="14"/>
      <c r="B2559" s="5">
        <f>DATE(YEAR(siječanj!B2559),MONTH(siječanj!B2559)+8,DAY(siječanj!B2559))</f>
        <v>44101</v>
      </c>
      <c r="C2559" s="8">
        <v>26.625</v>
      </c>
      <c r="D2559">
        <v>0.92223019798414918</v>
      </c>
      <c r="E2559" s="6">
        <v>105.53837676984047</v>
      </c>
      <c r="F2559" s="9">
        <v>84.227515911692834</v>
      </c>
      <c r="G2559" s="9">
        <v>87.964588228705423</v>
      </c>
      <c r="H2559" s="9">
        <v>2.3686535904437092</v>
      </c>
      <c r="I2559" s="9">
        <f t="shared" si="64"/>
        <v>97.330678103375703</v>
      </c>
    </row>
    <row r="2560" spans="1:9" x14ac:dyDescent="0.25">
      <c r="A2560" s="14"/>
      <c r="B2560" s="5">
        <f>DATE(YEAR(siječanj!B2560),MONTH(siječanj!B2560)+8,DAY(siječanj!B2560))</f>
        <v>44101</v>
      </c>
      <c r="C2560" s="8">
        <v>26.6354166666667</v>
      </c>
      <c r="D2560">
        <v>0.92223019798414918</v>
      </c>
      <c r="E2560" s="6">
        <v>104.71845445249451</v>
      </c>
      <c r="F2560" s="9">
        <v>83.461566416964416</v>
      </c>
      <c r="G2560" s="9">
        <v>85.746906660748252</v>
      </c>
      <c r="H2560" s="9">
        <v>2.2457015984988757</v>
      </c>
      <c r="I2560" s="9">
        <f t="shared" si="64"/>
        <v>96.57452098231812</v>
      </c>
    </row>
    <row r="2561" spans="1:9" x14ac:dyDescent="0.25">
      <c r="A2561" s="14"/>
      <c r="B2561" s="5">
        <f>DATE(YEAR(siječanj!B2561),MONTH(siječanj!B2561)+8,DAY(siječanj!B2561))</f>
        <v>44101</v>
      </c>
      <c r="C2561" s="8">
        <v>26.6458333333333</v>
      </c>
      <c r="D2561">
        <v>0.92223019798414918</v>
      </c>
      <c r="E2561" s="6">
        <v>104.95900657980008</v>
      </c>
      <c r="F2561" s="9">
        <v>83.987425815248159</v>
      </c>
      <c r="G2561" s="9">
        <v>85.907127866422343</v>
      </c>
      <c r="H2561" s="9">
        <v>1.9569257769772452</v>
      </c>
      <c r="I2561" s="9">
        <f t="shared" si="64"/>
        <v>96.796365418308639</v>
      </c>
    </row>
    <row r="2562" spans="1:9" x14ac:dyDescent="0.25">
      <c r="A2562" s="14"/>
      <c r="B2562" s="5">
        <f>DATE(YEAR(siječanj!B2562),MONTH(siječanj!B2562)+8,DAY(siječanj!B2562))</f>
        <v>44101</v>
      </c>
      <c r="C2562" s="8">
        <v>26.65625</v>
      </c>
      <c r="D2562">
        <v>0.92223019798414918</v>
      </c>
      <c r="E2562" s="6">
        <v>104.26994854481744</v>
      </c>
      <c r="F2562" s="9">
        <v>83.313220515043668</v>
      </c>
      <c r="G2562" s="9">
        <v>83.512185236081024</v>
      </c>
      <c r="H2562" s="9">
        <v>2.1370090096379877</v>
      </c>
      <c r="I2562" s="9">
        <f t="shared" si="64"/>
        <v>96.160895290284031</v>
      </c>
    </row>
    <row r="2563" spans="1:9" x14ac:dyDescent="0.25">
      <c r="A2563" s="14"/>
      <c r="B2563" s="5">
        <f>DATE(YEAR(siječanj!B2563),MONTH(siječanj!B2563)+8,DAY(siječanj!B2563))</f>
        <v>44101</v>
      </c>
      <c r="C2563" s="8">
        <v>26.6666666666667</v>
      </c>
      <c r="D2563">
        <v>0.92223019798414918</v>
      </c>
      <c r="E2563" s="6">
        <v>103.01420880751867</v>
      </c>
      <c r="F2563" s="9">
        <v>82.59358114285989</v>
      </c>
      <c r="G2563" s="9">
        <v>84.01498140368173</v>
      </c>
      <c r="H2563" s="9">
        <v>3.1226339711829887</v>
      </c>
      <c r="I2563" s="9">
        <f t="shared" si="64"/>
        <v>95.002814183738423</v>
      </c>
    </row>
    <row r="2564" spans="1:9" x14ac:dyDescent="0.25">
      <c r="A2564" s="14"/>
      <c r="B2564" s="5">
        <f>DATE(YEAR(siječanj!B2564),MONTH(siječanj!B2564)+8,DAY(siječanj!B2564))</f>
        <v>44101</v>
      </c>
      <c r="C2564" s="8">
        <v>26.6770833333333</v>
      </c>
      <c r="D2564">
        <v>0.92223019798414918</v>
      </c>
      <c r="E2564" s="6">
        <v>102.31502900605065</v>
      </c>
      <c r="F2564" s="9">
        <v>84.666429300659004</v>
      </c>
      <c r="G2564" s="9">
        <v>84.094586348971561</v>
      </c>
      <c r="H2564" s="9">
        <v>3.5153034290607259</v>
      </c>
      <c r="I2564" s="9">
        <f t="shared" ref="I2564:I2627" si="65">D2564*E2564</f>
        <v>94.358009457004059</v>
      </c>
    </row>
    <row r="2565" spans="1:9" x14ac:dyDescent="0.25">
      <c r="A2565" s="14"/>
      <c r="B2565" s="5">
        <f>DATE(YEAR(siječanj!B2565),MONTH(siječanj!B2565)+8,DAY(siječanj!B2565))</f>
        <v>44101</v>
      </c>
      <c r="C2565" s="8">
        <v>26.6875</v>
      </c>
      <c r="D2565">
        <v>0.92223019798414918</v>
      </c>
      <c r="E2565" s="6">
        <v>103.17008578835468</v>
      </c>
      <c r="F2565" s="9">
        <v>83.745607729156276</v>
      </c>
      <c r="G2565" s="9">
        <v>83.440594561598999</v>
      </c>
      <c r="H2565" s="9">
        <v>2.9771723221905098</v>
      </c>
      <c r="I2565" s="9">
        <f t="shared" si="65"/>
        <v>95.146568642635998</v>
      </c>
    </row>
    <row r="2566" spans="1:9" x14ac:dyDescent="0.25">
      <c r="A2566" s="14"/>
      <c r="B2566" s="5">
        <f>DATE(YEAR(siječanj!B2566),MONTH(siječanj!B2566)+8,DAY(siječanj!B2566))</f>
        <v>44101</v>
      </c>
      <c r="C2566" s="8">
        <v>26.6979166666667</v>
      </c>
      <c r="D2566">
        <v>0.92223019798414918</v>
      </c>
      <c r="E2566" s="6">
        <v>103.02742544749786</v>
      </c>
      <c r="F2566" s="9">
        <v>84.952463828816008</v>
      </c>
      <c r="G2566" s="9">
        <v>83.905382136900855</v>
      </c>
      <c r="H2566" s="9">
        <v>3.6957402582634353</v>
      </c>
      <c r="I2566" s="9">
        <f t="shared" si="65"/>
        <v>95.015002968243124</v>
      </c>
    </row>
    <row r="2567" spans="1:9" x14ac:dyDescent="0.25">
      <c r="A2567" s="14"/>
      <c r="B2567" s="5">
        <f>DATE(YEAR(siječanj!B2567),MONTH(siječanj!B2567)+8,DAY(siječanj!B2567))</f>
        <v>44101</v>
      </c>
      <c r="C2567" s="8">
        <v>26.7083333333333</v>
      </c>
      <c r="D2567">
        <v>0.92223019798414918</v>
      </c>
      <c r="E2567" s="6">
        <v>106.00330870624578</v>
      </c>
      <c r="F2567" s="9">
        <v>85.486444778441509</v>
      </c>
      <c r="G2567" s="9">
        <v>83.516005759771076</v>
      </c>
      <c r="H2567" s="9">
        <v>4.6071129341351416</v>
      </c>
      <c r="I2567" s="9">
        <f t="shared" si="65"/>
        <v>97.759452375135922</v>
      </c>
    </row>
    <row r="2568" spans="1:9" x14ac:dyDescent="0.25">
      <c r="A2568" s="14"/>
      <c r="B2568" s="5">
        <f>DATE(YEAR(siječanj!B2568),MONTH(siječanj!B2568)+8,DAY(siječanj!B2568))</f>
        <v>44101</v>
      </c>
      <c r="C2568" s="8">
        <v>26.71875</v>
      </c>
      <c r="D2568">
        <v>0.92223019798414918</v>
      </c>
      <c r="E2568" s="6">
        <v>111.13491893988275</v>
      </c>
      <c r="F2568" s="9">
        <v>86.784566861536732</v>
      </c>
      <c r="G2568" s="9">
        <v>84.906660330330396</v>
      </c>
      <c r="H2568" s="9">
        <v>6.9788980950801029</v>
      </c>
      <c r="I2568" s="9">
        <f t="shared" si="65"/>
        <v>102.49197829688045</v>
      </c>
    </row>
    <row r="2569" spans="1:9" x14ac:dyDescent="0.25">
      <c r="A2569" s="14"/>
      <c r="B2569" s="5">
        <f>DATE(YEAR(siječanj!B2569),MONTH(siječanj!B2569)+8,DAY(siječanj!B2569))</f>
        <v>44101</v>
      </c>
      <c r="C2569" s="8">
        <v>26.7291666666667</v>
      </c>
      <c r="D2569">
        <v>0.92223019798414918</v>
      </c>
      <c r="E2569" s="6">
        <v>114.4470101033057</v>
      </c>
      <c r="F2569" s="9">
        <v>88.212834695129217</v>
      </c>
      <c r="G2569" s="9">
        <v>84.462981951047126</v>
      </c>
      <c r="H2569" s="9">
        <v>23.353688009134007</v>
      </c>
      <c r="I2569" s="9">
        <f t="shared" si="65"/>
        <v>105.54648878626554</v>
      </c>
    </row>
    <row r="2570" spans="1:9" x14ac:dyDescent="0.25">
      <c r="A2570" s="14"/>
      <c r="B2570" s="5">
        <f>DATE(YEAR(siječanj!B2570),MONTH(siječanj!B2570)+8,DAY(siječanj!B2570))</f>
        <v>44101</v>
      </c>
      <c r="C2570" s="8">
        <v>26.7395833333333</v>
      </c>
      <c r="D2570">
        <v>0.92223019798414918</v>
      </c>
      <c r="E2570" s="6">
        <v>120.40663769819578</v>
      </c>
      <c r="F2570" s="9">
        <v>89.926678938693129</v>
      </c>
      <c r="G2570" s="9">
        <v>90.417669437510838</v>
      </c>
      <c r="H2570" s="9">
        <v>42.464680676330737</v>
      </c>
      <c r="I2570" s="9">
        <f t="shared" si="65"/>
        <v>111.04263732301281</v>
      </c>
    </row>
    <row r="2571" spans="1:9" x14ac:dyDescent="0.25">
      <c r="A2571" s="14"/>
      <c r="B2571" s="5">
        <f>DATE(YEAR(siječanj!B2571),MONTH(siječanj!B2571)+8,DAY(siječanj!B2571))</f>
        <v>44101</v>
      </c>
      <c r="C2571" s="8">
        <v>26.75</v>
      </c>
      <c r="D2571">
        <v>0.92223019798414918</v>
      </c>
      <c r="E2571" s="6">
        <v>125.34303397361026</v>
      </c>
      <c r="F2571" s="9">
        <v>92.826454532863508</v>
      </c>
      <c r="G2571" s="9">
        <v>90.247628041217453</v>
      </c>
      <c r="H2571" s="9">
        <v>64.607801540665847</v>
      </c>
      <c r="I2571" s="9">
        <f t="shared" si="65"/>
        <v>115.59513103741652</v>
      </c>
    </row>
    <row r="2572" spans="1:9" x14ac:dyDescent="0.25">
      <c r="A2572" s="14"/>
      <c r="B2572" s="5">
        <f>DATE(YEAR(siječanj!B2572),MONTH(siječanj!B2572)+8,DAY(siječanj!B2572))</f>
        <v>44101</v>
      </c>
      <c r="C2572" s="8">
        <v>26.7604166666667</v>
      </c>
      <c r="D2572">
        <v>0.92223019798414918</v>
      </c>
      <c r="E2572" s="6">
        <v>129.74098346753655</v>
      </c>
      <c r="F2572" s="9">
        <v>92.320884947902229</v>
      </c>
      <c r="G2572" s="9">
        <v>91.014176790706571</v>
      </c>
      <c r="H2572" s="9">
        <v>81.9843244818329</v>
      </c>
      <c r="I2572" s="9">
        <f t="shared" si="65"/>
        <v>119.65105286992446</v>
      </c>
    </row>
    <row r="2573" spans="1:9" x14ac:dyDescent="0.25">
      <c r="A2573" s="14"/>
      <c r="B2573" s="5">
        <f>DATE(YEAR(siječanj!B2573),MONTH(siječanj!B2573)+8,DAY(siječanj!B2573))</f>
        <v>44101</v>
      </c>
      <c r="C2573" s="8">
        <v>26.7708333333333</v>
      </c>
      <c r="D2573">
        <v>0.92223019798414918</v>
      </c>
      <c r="E2573" s="6">
        <v>139.32393494567</v>
      </c>
      <c r="F2573" s="9">
        <v>91.847038037998843</v>
      </c>
      <c r="G2573" s="9">
        <v>95.765483591060956</v>
      </c>
      <c r="H2573" s="9">
        <v>107.63492980944157</v>
      </c>
      <c r="I2573" s="9">
        <f t="shared" si="65"/>
        <v>128.48874010887596</v>
      </c>
    </row>
    <row r="2574" spans="1:9" x14ac:dyDescent="0.25">
      <c r="A2574" s="14"/>
      <c r="B2574" s="5">
        <f>DATE(YEAR(siječanj!B2574),MONTH(siječanj!B2574)+8,DAY(siječanj!B2574))</f>
        <v>44101</v>
      </c>
      <c r="C2574" s="8">
        <v>26.78125</v>
      </c>
      <c r="D2574">
        <v>0.92223019798414918</v>
      </c>
      <c r="E2574" s="6">
        <v>144.6755358950883</v>
      </c>
      <c r="F2574" s="9">
        <v>91.890105166019552</v>
      </c>
      <c r="G2574" s="9">
        <v>100.42858525466775</v>
      </c>
      <c r="H2574" s="9">
        <v>121.83747357339222</v>
      </c>
      <c r="I2574" s="9">
        <f t="shared" si="65"/>
        <v>133.42414811199018</v>
      </c>
    </row>
    <row r="2575" spans="1:9" x14ac:dyDescent="0.25">
      <c r="A2575" s="14"/>
      <c r="B2575" s="5">
        <f>DATE(YEAR(siječanj!B2575),MONTH(siječanj!B2575)+8,DAY(siječanj!B2575))</f>
        <v>44101</v>
      </c>
      <c r="C2575" s="8">
        <v>26.7916666666667</v>
      </c>
      <c r="D2575">
        <v>0.92223019798414918</v>
      </c>
      <c r="E2575" s="6">
        <v>150.65601612564319</v>
      </c>
      <c r="F2575" s="9">
        <v>91.259437167763053</v>
      </c>
      <c r="G2575" s="9">
        <v>102.54688103566671</v>
      </c>
      <c r="H2575" s="9">
        <v>148.34072566555477</v>
      </c>
      <c r="I2575" s="9">
        <f t="shared" si="65"/>
        <v>138.9395275790551</v>
      </c>
    </row>
    <row r="2576" spans="1:9" x14ac:dyDescent="0.25">
      <c r="A2576" s="14"/>
      <c r="B2576" s="5">
        <f>DATE(YEAR(siječanj!B2576),MONTH(siječanj!B2576)+8,DAY(siječanj!B2576))</f>
        <v>44101</v>
      </c>
      <c r="C2576" s="8">
        <v>26.8020833333333</v>
      </c>
      <c r="D2576">
        <v>0.92223019798414918</v>
      </c>
      <c r="E2576" s="6">
        <v>157.70031148726198</v>
      </c>
      <c r="F2576" s="9">
        <v>91.65305311648946</v>
      </c>
      <c r="G2576" s="9">
        <v>109.71415538612315</v>
      </c>
      <c r="H2576" s="9">
        <v>179.60073573655268</v>
      </c>
      <c r="I2576" s="9">
        <f t="shared" si="65"/>
        <v>145.43598948505962</v>
      </c>
    </row>
    <row r="2577" spans="1:9" x14ac:dyDescent="0.25">
      <c r="A2577" s="14"/>
      <c r="B2577" s="5">
        <f>DATE(YEAR(siječanj!B2577),MONTH(siječanj!B2577)+8,DAY(siječanj!B2577))</f>
        <v>44101</v>
      </c>
      <c r="C2577" s="8">
        <v>26.8125</v>
      </c>
      <c r="D2577">
        <v>0.92223019798414918</v>
      </c>
      <c r="E2577" s="6">
        <v>155.83794298036611</v>
      </c>
      <c r="F2577" s="9">
        <v>92.110849815576884</v>
      </c>
      <c r="G2577" s="9">
        <v>106.19127537308567</v>
      </c>
      <c r="H2577" s="9">
        <v>200.54665142118884</v>
      </c>
      <c r="I2577" s="9">
        <f t="shared" si="65"/>
        <v>143.71845700822558</v>
      </c>
    </row>
    <row r="2578" spans="1:9" x14ac:dyDescent="0.25">
      <c r="A2578" s="14"/>
      <c r="B2578" s="5">
        <f>DATE(YEAR(siječanj!B2578),MONTH(siječanj!B2578)+8,DAY(siječanj!B2578))</f>
        <v>44101</v>
      </c>
      <c r="C2578" s="8">
        <v>26.8229166666667</v>
      </c>
      <c r="D2578">
        <v>0.92223019798414918</v>
      </c>
      <c r="E2578" s="6">
        <v>157.00754355288871</v>
      </c>
      <c r="F2578" s="9">
        <v>90.535590341717381</v>
      </c>
      <c r="G2578" s="9">
        <v>106.25315019898196</v>
      </c>
      <c r="H2578" s="9">
        <v>221.95850375929155</v>
      </c>
      <c r="I2578" s="9">
        <f t="shared" si="65"/>
        <v>144.79709797578548</v>
      </c>
    </row>
    <row r="2579" spans="1:9" x14ac:dyDescent="0.25">
      <c r="A2579" s="14"/>
      <c r="B2579" s="5">
        <f>DATE(YEAR(siječanj!B2579),MONTH(siječanj!B2579)+8,DAY(siječanj!B2579))</f>
        <v>44101</v>
      </c>
      <c r="C2579" s="8">
        <v>26.8333333333333</v>
      </c>
      <c r="D2579">
        <v>0.92223019798414918</v>
      </c>
      <c r="E2579" s="6">
        <v>157.05572091054216</v>
      </c>
      <c r="F2579" s="9">
        <v>87.69501245799519</v>
      </c>
      <c r="G2579" s="9">
        <v>102.10643725942357</v>
      </c>
      <c r="H2579" s="9">
        <v>226.57153022207359</v>
      </c>
      <c r="I2579" s="9">
        <f t="shared" si="65"/>
        <v>144.84152858987258</v>
      </c>
    </row>
    <row r="2580" spans="1:9" x14ac:dyDescent="0.25">
      <c r="A2580" s="14"/>
      <c r="B2580" s="5">
        <f>DATE(YEAR(siječanj!B2580),MONTH(siječanj!B2580)+8,DAY(siječanj!B2580))</f>
        <v>44101</v>
      </c>
      <c r="C2580" s="8">
        <v>26.84375</v>
      </c>
      <c r="D2580">
        <v>0.92223019798414918</v>
      </c>
      <c r="E2580" s="6">
        <v>155.18113481054931</v>
      </c>
      <c r="F2580" s="9">
        <v>75.241334810587446</v>
      </c>
      <c r="G2580" s="9">
        <v>86.319507648795181</v>
      </c>
      <c r="H2580" s="9">
        <v>226.44307308058666</v>
      </c>
      <c r="I2580" s="9">
        <f t="shared" si="65"/>
        <v>143.11272867973784</v>
      </c>
    </row>
    <row r="2581" spans="1:9" x14ac:dyDescent="0.25">
      <c r="A2581" s="14"/>
      <c r="B2581" s="5">
        <f>DATE(YEAR(siječanj!B2581),MONTH(siječanj!B2581)+8,DAY(siječanj!B2581))</f>
        <v>44101</v>
      </c>
      <c r="C2581" s="8">
        <v>26.8541666666667</v>
      </c>
      <c r="D2581">
        <v>0.92223019798414918</v>
      </c>
      <c r="E2581" s="6">
        <v>153.88161766812081</v>
      </c>
      <c r="F2581" s="9">
        <v>73.605503271723165</v>
      </c>
      <c r="G2581" s="9">
        <v>82.854786279997498</v>
      </c>
      <c r="H2581" s="9">
        <v>226.09461115882758</v>
      </c>
      <c r="I2581" s="9">
        <f t="shared" si="65"/>
        <v>141.9142747281922</v>
      </c>
    </row>
    <row r="2582" spans="1:9" x14ac:dyDescent="0.25">
      <c r="A2582" s="14"/>
      <c r="B2582" s="5">
        <f>DATE(YEAR(siječanj!B2582),MONTH(siječanj!B2582)+8,DAY(siječanj!B2582))</f>
        <v>44101</v>
      </c>
      <c r="C2582" s="8">
        <v>26.8645833333333</v>
      </c>
      <c r="D2582">
        <v>0.92223019798414918</v>
      </c>
      <c r="E2582" s="6">
        <v>150.60617928398881</v>
      </c>
      <c r="F2582" s="9">
        <v>72.891698878534072</v>
      </c>
      <c r="G2582" s="9">
        <v>79.085053081351873</v>
      </c>
      <c r="H2582" s="9">
        <v>227.89855712709752</v>
      </c>
      <c r="I2582" s="9">
        <f t="shared" si="65"/>
        <v>138.89356653870928</v>
      </c>
    </row>
    <row r="2583" spans="1:9" x14ac:dyDescent="0.25">
      <c r="A2583" s="14"/>
      <c r="B2583" s="5">
        <f>DATE(YEAR(siječanj!B2583),MONTH(siječanj!B2583)+8,DAY(siječanj!B2583))</f>
        <v>44101</v>
      </c>
      <c r="C2583" s="8">
        <v>26.875</v>
      </c>
      <c r="D2583">
        <v>0.92223019798414918</v>
      </c>
      <c r="E2583" s="6">
        <v>149.04541829226767</v>
      </c>
      <c r="F2583" s="9">
        <v>71.50239922077597</v>
      </c>
      <c r="G2583" s="9">
        <v>74.825618640316335</v>
      </c>
      <c r="H2583" s="9">
        <v>230.0862599282944</v>
      </c>
      <c r="I2583" s="9">
        <f t="shared" si="65"/>
        <v>137.45418562030835</v>
      </c>
    </row>
    <row r="2584" spans="1:9" x14ac:dyDescent="0.25">
      <c r="A2584" s="14"/>
      <c r="B2584" s="5">
        <f>DATE(YEAR(siječanj!B2584),MONTH(siječanj!B2584)+8,DAY(siječanj!B2584))</f>
        <v>44101</v>
      </c>
      <c r="C2584" s="8">
        <v>26.8854166666667</v>
      </c>
      <c r="D2584">
        <v>0.92223019798414918</v>
      </c>
      <c r="E2584" s="6">
        <v>155.06891084758297</v>
      </c>
      <c r="F2584" s="9">
        <v>70.691345177675387</v>
      </c>
      <c r="G2584" s="9">
        <v>61.482447679111004</v>
      </c>
      <c r="H2584" s="9">
        <v>237.46472311184388</v>
      </c>
      <c r="I2584" s="9">
        <f t="shared" si="65"/>
        <v>143.00923235215282</v>
      </c>
    </row>
    <row r="2585" spans="1:9" x14ac:dyDescent="0.25">
      <c r="A2585" s="14"/>
      <c r="B2585" s="5">
        <f>DATE(YEAR(siječanj!B2585),MONTH(siječanj!B2585)+8,DAY(siječanj!B2585))</f>
        <v>44101</v>
      </c>
      <c r="C2585" s="8">
        <v>26.8958333333333</v>
      </c>
      <c r="D2585">
        <v>0.92223019798414918</v>
      </c>
      <c r="E2585" s="6">
        <v>157.81981605374239</v>
      </c>
      <c r="F2585" s="9">
        <v>68.400111277116366</v>
      </c>
      <c r="G2585" s="9">
        <v>57.626343355615234</v>
      </c>
      <c r="H2585" s="9">
        <v>244.16233963999886</v>
      </c>
      <c r="I2585" s="9">
        <f t="shared" si="65"/>
        <v>145.54620020506485</v>
      </c>
    </row>
    <row r="2586" spans="1:9" x14ac:dyDescent="0.25">
      <c r="A2586" s="14"/>
      <c r="B2586" s="5">
        <f>DATE(YEAR(siječanj!B2586),MONTH(siječanj!B2586)+8,DAY(siječanj!B2586))</f>
        <v>44101</v>
      </c>
      <c r="C2586" s="8">
        <v>26.90625</v>
      </c>
      <c r="D2586">
        <v>0.92223019798414918</v>
      </c>
      <c r="E2586" s="6">
        <v>158.23959047875186</v>
      </c>
      <c r="F2586" s="9">
        <v>69.581963768439337</v>
      </c>
      <c r="G2586" s="9">
        <v>54.453920141192668</v>
      </c>
      <c r="H2586" s="9">
        <v>243.95166383215508</v>
      </c>
      <c r="I2586" s="9">
        <f t="shared" si="65"/>
        <v>145.93332885615001</v>
      </c>
    </row>
    <row r="2587" spans="1:9" x14ac:dyDescent="0.25">
      <c r="A2587" s="14"/>
      <c r="B2587" s="5">
        <f>DATE(YEAR(siječanj!B2587),MONTH(siječanj!B2587)+8,DAY(siječanj!B2587))</f>
        <v>44101</v>
      </c>
      <c r="C2587" s="8">
        <v>26.9166666666667</v>
      </c>
      <c r="D2587">
        <v>0.92223019798414918</v>
      </c>
      <c r="E2587" s="6">
        <v>150.72917064255216</v>
      </c>
      <c r="F2587" s="9">
        <v>67.9576494815026</v>
      </c>
      <c r="G2587" s="9">
        <v>49.913938064021998</v>
      </c>
      <c r="H2587" s="9">
        <v>240.04479058065982</v>
      </c>
      <c r="I2587" s="9">
        <f t="shared" si="65"/>
        <v>139.00699288366749</v>
      </c>
    </row>
    <row r="2588" spans="1:9" x14ac:dyDescent="0.25">
      <c r="A2588" s="14"/>
      <c r="B2588" s="5">
        <f>DATE(YEAR(siječanj!B2588),MONTH(siječanj!B2588)+8,DAY(siječanj!B2588))</f>
        <v>44101</v>
      </c>
      <c r="C2588" s="8">
        <v>26.9270833333333</v>
      </c>
      <c r="D2588">
        <v>0.92223019798414918</v>
      </c>
      <c r="E2588" s="6">
        <v>141.28545293242163</v>
      </c>
      <c r="F2588" s="9">
        <v>65.872066441861762</v>
      </c>
      <c r="G2588" s="9">
        <v>51.730280039387154</v>
      </c>
      <c r="H2588" s="9">
        <v>242.53514811666221</v>
      </c>
      <c r="I2588" s="9">
        <f t="shared" si="65"/>
        <v>130.2977112301474</v>
      </c>
    </row>
    <row r="2589" spans="1:9" x14ac:dyDescent="0.25">
      <c r="A2589" s="14"/>
      <c r="B2589" s="5">
        <f>DATE(YEAR(siječanj!B2589),MONTH(siječanj!B2589)+8,DAY(siječanj!B2589))</f>
        <v>44101</v>
      </c>
      <c r="C2589" s="8">
        <v>26.9375</v>
      </c>
      <c r="D2589">
        <v>0.92223019798414918</v>
      </c>
      <c r="E2589" s="6">
        <v>132.14557479774314</v>
      </c>
      <c r="F2589" s="9">
        <v>62.931960373042152</v>
      </c>
      <c r="G2589" s="9">
        <v>51.878959410888349</v>
      </c>
      <c r="H2589" s="9">
        <v>245.42197901249662</v>
      </c>
      <c r="I2589" s="9">
        <f t="shared" si="65"/>
        <v>121.86863960845184</v>
      </c>
    </row>
    <row r="2590" spans="1:9" x14ac:dyDescent="0.25">
      <c r="A2590" s="14"/>
      <c r="B2590" s="5">
        <f>DATE(YEAR(siječanj!B2590),MONTH(siječanj!B2590)+8,DAY(siječanj!B2590))</f>
        <v>44101</v>
      </c>
      <c r="C2590" s="8">
        <v>26.9479166666667</v>
      </c>
      <c r="D2590">
        <v>0.92223019798414918</v>
      </c>
      <c r="E2590" s="6">
        <v>121.21962789379585</v>
      </c>
      <c r="F2590" s="9">
        <v>62.378810794074582</v>
      </c>
      <c r="G2590" s="9">
        <v>50.684949442023026</v>
      </c>
      <c r="H2590" s="9">
        <v>239.68109113805846</v>
      </c>
      <c r="I2590" s="9">
        <f t="shared" si="65"/>
        <v>111.79240143206023</v>
      </c>
    </row>
    <row r="2591" spans="1:9" x14ac:dyDescent="0.25">
      <c r="A2591" s="14"/>
      <c r="B2591" s="5">
        <f>DATE(YEAR(siječanj!B2591),MONTH(siječanj!B2591)+8,DAY(siječanj!B2591))</f>
        <v>44101</v>
      </c>
      <c r="C2591" s="8">
        <v>26.9583333333333</v>
      </c>
      <c r="D2591">
        <v>0.92223019798414918</v>
      </c>
      <c r="E2591" s="6">
        <v>110.52849254638333</v>
      </c>
      <c r="F2591" s="9">
        <v>60.787734187072459</v>
      </c>
      <c r="G2591" s="9">
        <v>48.830346045585401</v>
      </c>
      <c r="H2591" s="9">
        <v>237.84384035972164</v>
      </c>
      <c r="I2591" s="9">
        <f t="shared" si="65"/>
        <v>101.93271356394065</v>
      </c>
    </row>
    <row r="2592" spans="1:9" x14ac:dyDescent="0.25">
      <c r="A2592" s="14"/>
      <c r="B2592" s="5">
        <f>DATE(YEAR(siječanj!B2592),MONTH(siječanj!B2592)+8,DAY(siječanj!B2592))</f>
        <v>44101</v>
      </c>
      <c r="C2592" s="8">
        <v>26.96875</v>
      </c>
      <c r="D2592">
        <v>0.92223019798414918</v>
      </c>
      <c r="E2592" s="6">
        <v>100.88840387907189</v>
      </c>
      <c r="F2592" s="9">
        <v>58.364903828428687</v>
      </c>
      <c r="G2592" s="9">
        <v>49.03666636431376</v>
      </c>
      <c r="H2592" s="9">
        <v>238.16809735312481</v>
      </c>
      <c r="I2592" s="9">
        <f t="shared" si="65"/>
        <v>93.042332683701275</v>
      </c>
    </row>
    <row r="2593" spans="1:9" x14ac:dyDescent="0.25">
      <c r="A2593" s="14"/>
      <c r="B2593" s="5">
        <f>DATE(YEAR(siječanj!B2593),MONTH(siječanj!B2593)+8,DAY(siječanj!B2593))</f>
        <v>44101</v>
      </c>
      <c r="C2593" s="8">
        <v>26.9791666666667</v>
      </c>
      <c r="D2593">
        <v>0.92223019798414918</v>
      </c>
      <c r="E2593" s="6">
        <v>92.105331587010269</v>
      </c>
      <c r="F2593" s="9">
        <v>57.687539923892366</v>
      </c>
      <c r="G2593" s="9">
        <v>48.624728029005958</v>
      </c>
      <c r="H2593" s="9">
        <v>237.24631499426692</v>
      </c>
      <c r="I2593" s="9">
        <f t="shared" si="65"/>
        <v>84.942318184884186</v>
      </c>
    </row>
    <row r="2594" spans="1:9" ht="15.75" thickBot="1" x14ac:dyDescent="0.3">
      <c r="A2594" s="14"/>
      <c r="B2594" s="5">
        <f>DATE(YEAR(siječanj!B2594),MONTH(siječanj!B2594)+8,DAY(siječanj!B2594))</f>
        <v>44101</v>
      </c>
      <c r="C2594" s="8">
        <v>26.9895833333333</v>
      </c>
      <c r="D2594">
        <v>0.92223019798414918</v>
      </c>
      <c r="E2594" s="6">
        <v>84.963055590899899</v>
      </c>
      <c r="F2594" s="9">
        <v>57.342311703867772</v>
      </c>
      <c r="G2594" s="9">
        <v>49.866935991061993</v>
      </c>
      <c r="H2594" s="9">
        <v>236.61784445313378</v>
      </c>
      <c r="I2594" s="9">
        <f t="shared" si="65"/>
        <v>78.355495578933883</v>
      </c>
    </row>
    <row r="2595" spans="1:9" x14ac:dyDescent="0.25">
      <c r="A2595" s="15">
        <f t="shared" ref="A2595" si="66">A2499+1</f>
        <v>272</v>
      </c>
      <c r="B2595" s="5">
        <f>DATE(YEAR(siječanj!B2595),MONTH(siječanj!B2595)+8,DAY(siječanj!B2595))</f>
        <v>44102</v>
      </c>
      <c r="C2595" s="8">
        <v>27</v>
      </c>
      <c r="D2595">
        <v>0.92112098382510499</v>
      </c>
      <c r="E2595" s="6">
        <v>76.022593926872304</v>
      </c>
      <c r="F2595" s="9">
        <v>57.921224402900727</v>
      </c>
      <c r="G2595" s="9">
        <v>49.387861583473814</v>
      </c>
      <c r="H2595" s="9">
        <v>235.49959987137262</v>
      </c>
      <c r="I2595" s="9">
        <f t="shared" si="65"/>
        <v>70.026006510857073</v>
      </c>
    </row>
    <row r="2596" spans="1:9" x14ac:dyDescent="0.25">
      <c r="A2596" s="16"/>
      <c r="B2596" s="5">
        <f>DATE(YEAR(siječanj!B2596),MONTH(siječanj!B2596)+8,DAY(siječanj!B2596))</f>
        <v>44102</v>
      </c>
      <c r="C2596" s="8">
        <v>27.0104166666667</v>
      </c>
      <c r="D2596">
        <v>0.92112098382510499</v>
      </c>
      <c r="E2596" s="6">
        <v>70.436163651310636</v>
      </c>
      <c r="F2596" s="9">
        <v>57.639019582031572</v>
      </c>
      <c r="G2596" s="9">
        <v>49.768232440477028</v>
      </c>
      <c r="H2596" s="9">
        <v>235.55440534328429</v>
      </c>
      <c r="I2596" s="9">
        <f t="shared" si="65"/>
        <v>64.880228359361354</v>
      </c>
    </row>
    <row r="2597" spans="1:9" x14ac:dyDescent="0.25">
      <c r="A2597" s="16"/>
      <c r="B2597" s="5">
        <f>DATE(YEAR(siječanj!B2597),MONTH(siječanj!B2597)+8,DAY(siječanj!B2597))</f>
        <v>44102</v>
      </c>
      <c r="C2597" s="8">
        <v>27.0208333333333</v>
      </c>
      <c r="D2597">
        <v>0.92112098382510499</v>
      </c>
      <c r="E2597" s="6">
        <v>66.164514611944881</v>
      </c>
      <c r="F2597" s="9">
        <v>57.150010567619262</v>
      </c>
      <c r="G2597" s="9">
        <v>48.853915305702728</v>
      </c>
      <c r="H2597" s="9">
        <v>235.78872331315662</v>
      </c>
      <c r="I2597" s="9">
        <f t="shared" si="65"/>
        <v>60.945522793665205</v>
      </c>
    </row>
    <row r="2598" spans="1:9" x14ac:dyDescent="0.25">
      <c r="A2598" s="16"/>
      <c r="B2598" s="5">
        <f>DATE(YEAR(siječanj!B2598),MONTH(siječanj!B2598)+8,DAY(siječanj!B2598))</f>
        <v>44102</v>
      </c>
      <c r="C2598" s="8">
        <v>27.03125</v>
      </c>
      <c r="D2598">
        <v>0.92112098382510499</v>
      </c>
      <c r="E2598" s="6">
        <v>62.723478283884916</v>
      </c>
      <c r="F2598" s="9">
        <v>56.682336197478854</v>
      </c>
      <c r="G2598" s="9">
        <v>49.101715595923103</v>
      </c>
      <c r="H2598" s="9">
        <v>235.57361310586259</v>
      </c>
      <c r="I2598" s="9">
        <f t="shared" si="65"/>
        <v>57.775912025784685</v>
      </c>
    </row>
    <row r="2599" spans="1:9" x14ac:dyDescent="0.25">
      <c r="A2599" s="16"/>
      <c r="B2599" s="5">
        <f>DATE(YEAR(siječanj!B2599),MONTH(siječanj!B2599)+8,DAY(siječanj!B2599))</f>
        <v>44102</v>
      </c>
      <c r="C2599" s="8">
        <v>27.0416666666667</v>
      </c>
      <c r="D2599">
        <v>0.92112098382510499</v>
      </c>
      <c r="E2599" s="6">
        <v>59.476391310237069</v>
      </c>
      <c r="F2599" s="9">
        <v>56.280538418702029</v>
      </c>
      <c r="G2599" s="9">
        <v>48.820846907377046</v>
      </c>
      <c r="H2599" s="9">
        <v>235.46600521174591</v>
      </c>
      <c r="I2599" s="9">
        <f t="shared" si="65"/>
        <v>54.784952078052491</v>
      </c>
    </row>
    <row r="2600" spans="1:9" x14ac:dyDescent="0.25">
      <c r="A2600" s="16"/>
      <c r="B2600" s="5">
        <f>DATE(YEAR(siječanj!B2600),MONTH(siječanj!B2600)+8,DAY(siječanj!B2600))</f>
        <v>44102</v>
      </c>
      <c r="C2600" s="8">
        <v>27.0520833333333</v>
      </c>
      <c r="D2600">
        <v>0.92112098382510499</v>
      </c>
      <c r="E2600" s="6">
        <v>57.85664114124404</v>
      </c>
      <c r="F2600" s="9">
        <v>55.43720713642422</v>
      </c>
      <c r="G2600" s="9">
        <v>47.169164687267077</v>
      </c>
      <c r="H2600" s="9">
        <v>235.77272082852775</v>
      </c>
      <c r="I2600" s="9">
        <f t="shared" si="65"/>
        <v>53.292966208838756</v>
      </c>
    </row>
    <row r="2601" spans="1:9" x14ac:dyDescent="0.25">
      <c r="A2601" s="16"/>
      <c r="B2601" s="5">
        <f>DATE(YEAR(siječanj!B2601),MONTH(siječanj!B2601)+8,DAY(siječanj!B2601))</f>
        <v>44102</v>
      </c>
      <c r="C2601" s="8">
        <v>27.0625</v>
      </c>
      <c r="D2601">
        <v>0.92112098382510499</v>
      </c>
      <c r="E2601" s="6">
        <v>55.898847861890204</v>
      </c>
      <c r="F2601" s="9">
        <v>55.053259892560902</v>
      </c>
      <c r="G2601" s="9">
        <v>47.312502549281447</v>
      </c>
      <c r="H2601" s="9">
        <v>235.30992371393526</v>
      </c>
      <c r="I2601" s="9">
        <f t="shared" si="65"/>
        <v>51.489601737234167</v>
      </c>
    </row>
    <row r="2602" spans="1:9" x14ac:dyDescent="0.25">
      <c r="A2602" s="16"/>
      <c r="B2602" s="5">
        <f>DATE(YEAR(siječanj!B2602),MONTH(siječanj!B2602)+8,DAY(siječanj!B2602))</f>
        <v>44102</v>
      </c>
      <c r="C2602" s="8">
        <v>27.0729166666667</v>
      </c>
      <c r="D2602">
        <v>0.92112098382510499</v>
      </c>
      <c r="E2602" s="6">
        <v>54.696866126538417</v>
      </c>
      <c r="F2602" s="9">
        <v>55.116452072100486</v>
      </c>
      <c r="G2602" s="9">
        <v>46.84749023729195</v>
      </c>
      <c r="H2602" s="9">
        <v>235.54593496302266</v>
      </c>
      <c r="I2602" s="9">
        <f t="shared" si="65"/>
        <v>50.382431138627126</v>
      </c>
    </row>
    <row r="2603" spans="1:9" x14ac:dyDescent="0.25">
      <c r="A2603" s="16"/>
      <c r="B2603" s="5">
        <f>DATE(YEAR(siječanj!B2603),MONTH(siječanj!B2603)+8,DAY(siječanj!B2603))</f>
        <v>44102</v>
      </c>
      <c r="C2603" s="8">
        <v>27.0833333333333</v>
      </c>
      <c r="D2603">
        <v>0.92112098382510499</v>
      </c>
      <c r="E2603" s="6">
        <v>53.583388888304462</v>
      </c>
      <c r="F2603" s="9">
        <v>55.138204648752172</v>
      </c>
      <c r="G2603" s="9">
        <v>47.491830386560949</v>
      </c>
      <c r="H2603" s="9">
        <v>235.65176989419649</v>
      </c>
      <c r="I2603" s="9">
        <f t="shared" si="65"/>
        <v>49.356783889478201</v>
      </c>
    </row>
    <row r="2604" spans="1:9" x14ac:dyDescent="0.25">
      <c r="A2604" s="16"/>
      <c r="B2604" s="5">
        <f>DATE(YEAR(siječanj!B2604),MONTH(siječanj!B2604)+8,DAY(siječanj!B2604))</f>
        <v>44102</v>
      </c>
      <c r="C2604" s="8">
        <v>27.09375</v>
      </c>
      <c r="D2604">
        <v>0.92112098382510499</v>
      </c>
      <c r="E2604" s="6">
        <v>52.606452335173607</v>
      </c>
      <c r="F2604" s="9">
        <v>55.21657902570356</v>
      </c>
      <c r="G2604" s="9">
        <v>47.53193384584111</v>
      </c>
      <c r="H2604" s="9">
        <v>235.85402811224824</v>
      </c>
      <c r="I2604" s="9">
        <f t="shared" si="65"/>
        <v>48.456907130523604</v>
      </c>
    </row>
    <row r="2605" spans="1:9" x14ac:dyDescent="0.25">
      <c r="A2605" s="16"/>
      <c r="B2605" s="5">
        <f>DATE(YEAR(siječanj!B2605),MONTH(siječanj!B2605)+8,DAY(siječanj!B2605))</f>
        <v>44102</v>
      </c>
      <c r="C2605" s="8">
        <v>27.1041666666667</v>
      </c>
      <c r="D2605">
        <v>0.92112098382510499</v>
      </c>
      <c r="E2605" s="6">
        <v>52.703341125938216</v>
      </c>
      <c r="F2605" s="9">
        <v>56.106336969362658</v>
      </c>
      <c r="G2605" s="9">
        <v>48.84199623494699</v>
      </c>
      <c r="H2605" s="9">
        <v>235.5398511104076</v>
      </c>
      <c r="I2605" s="9">
        <f t="shared" si="65"/>
        <v>48.546153428794327</v>
      </c>
    </row>
    <row r="2606" spans="1:9" x14ac:dyDescent="0.25">
      <c r="A2606" s="16"/>
      <c r="B2606" s="5">
        <f>DATE(YEAR(siječanj!B2606),MONTH(siječanj!B2606)+8,DAY(siječanj!B2606))</f>
        <v>44102</v>
      </c>
      <c r="C2606" s="8">
        <v>27.1145833333333</v>
      </c>
      <c r="D2606">
        <v>0.92112098382510499</v>
      </c>
      <c r="E2606" s="6">
        <v>52.221642576640278</v>
      </c>
      <c r="F2606" s="9">
        <v>56.031752113893361</v>
      </c>
      <c r="G2606" s="9">
        <v>48.378717605976505</v>
      </c>
      <c r="H2606" s="9">
        <v>235.35319795439247</v>
      </c>
      <c r="I2606" s="9">
        <f t="shared" si="65"/>
        <v>48.102450787157885</v>
      </c>
    </row>
    <row r="2607" spans="1:9" x14ac:dyDescent="0.25">
      <c r="A2607" s="16"/>
      <c r="B2607" s="5">
        <f>DATE(YEAR(siječanj!B2607),MONTH(siječanj!B2607)+8,DAY(siječanj!B2607))</f>
        <v>44102</v>
      </c>
      <c r="C2607" s="8">
        <v>27.125</v>
      </c>
      <c r="D2607">
        <v>0.92112098382510499</v>
      </c>
      <c r="E2607" s="6">
        <v>52.542680171593155</v>
      </c>
      <c r="F2607" s="9">
        <v>55.516015520077687</v>
      </c>
      <c r="G2607" s="9">
        <v>47.887543535651432</v>
      </c>
      <c r="H2607" s="9">
        <v>235.39877605062873</v>
      </c>
      <c r="I2607" s="9">
        <f t="shared" si="65"/>
        <v>48.398165252465724</v>
      </c>
    </row>
    <row r="2608" spans="1:9" x14ac:dyDescent="0.25">
      <c r="A2608" s="16"/>
      <c r="B2608" s="5">
        <f>DATE(YEAR(siječanj!B2608),MONTH(siječanj!B2608)+8,DAY(siječanj!B2608))</f>
        <v>44102</v>
      </c>
      <c r="C2608" s="8">
        <v>27.1354166666667</v>
      </c>
      <c r="D2608">
        <v>0.92112098382510499</v>
      </c>
      <c r="E2608" s="6">
        <v>53.013133520263452</v>
      </c>
      <c r="F2608" s="9">
        <v>55.293828200093991</v>
      </c>
      <c r="G2608" s="9">
        <v>48.20296548992372</v>
      </c>
      <c r="H2608" s="9">
        <v>235.16320605018385</v>
      </c>
      <c r="I2608" s="9">
        <f t="shared" si="65"/>
        <v>48.831509703836723</v>
      </c>
    </row>
    <row r="2609" spans="1:9" x14ac:dyDescent="0.25">
      <c r="A2609" s="16"/>
      <c r="B2609" s="5">
        <f>DATE(YEAR(siječanj!B2609),MONTH(siječanj!B2609)+8,DAY(siječanj!B2609))</f>
        <v>44102</v>
      </c>
      <c r="C2609" s="8">
        <v>27.1458333333333</v>
      </c>
      <c r="D2609">
        <v>0.92112098382510499</v>
      </c>
      <c r="E2609" s="6">
        <v>53.51853771460322</v>
      </c>
      <c r="F2609" s="9">
        <v>55.116146659976799</v>
      </c>
      <c r="G2609" s="9">
        <v>47.387392037285764</v>
      </c>
      <c r="H2609" s="9">
        <v>234.86782444763034</v>
      </c>
      <c r="I2609" s="9">
        <f t="shared" si="65"/>
        <v>49.297048112556304</v>
      </c>
    </row>
    <row r="2610" spans="1:9" x14ac:dyDescent="0.25">
      <c r="A2610" s="16"/>
      <c r="B2610" s="5">
        <f>DATE(YEAR(siječanj!B2610),MONTH(siječanj!B2610)+8,DAY(siječanj!B2610))</f>
        <v>44102</v>
      </c>
      <c r="C2610" s="8">
        <v>27.15625</v>
      </c>
      <c r="D2610">
        <v>0.92112098382510499</v>
      </c>
      <c r="E2610" s="6">
        <v>54.183953285374514</v>
      </c>
      <c r="F2610" s="9">
        <v>54.54212055492286</v>
      </c>
      <c r="G2610" s="9">
        <v>47.325669711284668</v>
      </c>
      <c r="H2610" s="9">
        <v>234.95266570467729</v>
      </c>
      <c r="I2610" s="9">
        <f t="shared" si="65"/>
        <v>49.909976357757699</v>
      </c>
    </row>
    <row r="2611" spans="1:9" x14ac:dyDescent="0.25">
      <c r="A2611" s="16"/>
      <c r="B2611" s="5">
        <f>DATE(YEAR(siječanj!B2611),MONTH(siječanj!B2611)+8,DAY(siječanj!B2611))</f>
        <v>44102</v>
      </c>
      <c r="C2611" s="8">
        <v>27.1666666666667</v>
      </c>
      <c r="D2611">
        <v>0.92112098382510499</v>
      </c>
      <c r="E2611" s="6">
        <v>56.870658870147146</v>
      </c>
      <c r="F2611" s="9">
        <v>54.734429728332522</v>
      </c>
      <c r="G2611" s="9">
        <v>47.691549065089575</v>
      </c>
      <c r="H2611" s="9">
        <v>235.0244199054851</v>
      </c>
      <c r="I2611" s="9">
        <f t="shared" si="65"/>
        <v>52.384757249251869</v>
      </c>
    </row>
    <row r="2612" spans="1:9" x14ac:dyDescent="0.25">
      <c r="A2612" s="16"/>
      <c r="B2612" s="5">
        <f>DATE(YEAR(siječanj!B2612),MONTH(siječanj!B2612)+8,DAY(siječanj!B2612))</f>
        <v>44102</v>
      </c>
      <c r="C2612" s="8">
        <v>27.1770833333333</v>
      </c>
      <c r="D2612">
        <v>0.92112098382510499</v>
      </c>
      <c r="E2612" s="6">
        <v>59.162801155678792</v>
      </c>
      <c r="F2612" s="9">
        <v>54.797754521031081</v>
      </c>
      <c r="G2612" s="9">
        <v>49.110363945242504</v>
      </c>
      <c r="H2612" s="9">
        <v>234.24733721997291</v>
      </c>
      <c r="I2612" s="9">
        <f t="shared" si="65"/>
        <v>54.496097606367911</v>
      </c>
    </row>
    <row r="2613" spans="1:9" x14ac:dyDescent="0.25">
      <c r="A2613" s="16"/>
      <c r="B2613" s="5">
        <f>DATE(YEAR(siječanj!B2613),MONTH(siječanj!B2613)+8,DAY(siječanj!B2613))</f>
        <v>44102</v>
      </c>
      <c r="C2613" s="8">
        <v>27.1875</v>
      </c>
      <c r="D2613">
        <v>0.92112098382510499</v>
      </c>
      <c r="E2613" s="6">
        <v>62.959807167552057</v>
      </c>
      <c r="F2613" s="9">
        <v>54.66165725270249</v>
      </c>
      <c r="G2613" s="9">
        <v>47.455671858780072</v>
      </c>
      <c r="H2613" s="9">
        <v>225.46915863888364</v>
      </c>
      <c r="I2613" s="9">
        <f t="shared" si="65"/>
        <v>57.993599519614449</v>
      </c>
    </row>
    <row r="2614" spans="1:9" x14ac:dyDescent="0.25">
      <c r="A2614" s="16"/>
      <c r="B2614" s="5">
        <f>DATE(YEAR(siječanj!B2614),MONTH(siječanj!B2614)+8,DAY(siječanj!B2614))</f>
        <v>44102</v>
      </c>
      <c r="C2614" s="8">
        <v>27.1979166666667</v>
      </c>
      <c r="D2614">
        <v>0.92112098382510499</v>
      </c>
      <c r="E2614" s="6">
        <v>67.539297893101519</v>
      </c>
      <c r="F2614" s="9">
        <v>55.43503308433322</v>
      </c>
      <c r="G2614" s="9">
        <v>46.967668181012925</v>
      </c>
      <c r="H2614" s="9">
        <v>206.38368767364415</v>
      </c>
      <c r="I2614" s="9">
        <f t="shared" si="65"/>
        <v>62.211864522150513</v>
      </c>
    </row>
    <row r="2615" spans="1:9" x14ac:dyDescent="0.25">
      <c r="A2615" s="16"/>
      <c r="B2615" s="5">
        <f>DATE(YEAR(siječanj!B2615),MONTH(siječanj!B2615)+8,DAY(siječanj!B2615))</f>
        <v>44102</v>
      </c>
      <c r="C2615" s="8">
        <v>27.2083333333333</v>
      </c>
      <c r="D2615">
        <v>0.92112098382510499</v>
      </c>
      <c r="E2615" s="6">
        <v>73.639386346186839</v>
      </c>
      <c r="F2615" s="9">
        <v>56.219198804807448</v>
      </c>
      <c r="G2615" s="9">
        <v>47.994843264539028</v>
      </c>
      <c r="H2615" s="9">
        <v>191.76768994747425</v>
      </c>
      <c r="I2615" s="9">
        <f t="shared" si="65"/>
        <v>67.830783999476623</v>
      </c>
    </row>
    <row r="2616" spans="1:9" x14ac:dyDescent="0.25">
      <c r="A2616" s="16"/>
      <c r="B2616" s="5">
        <f>DATE(YEAR(siječanj!B2616),MONTH(siječanj!B2616)+8,DAY(siječanj!B2616))</f>
        <v>44102</v>
      </c>
      <c r="C2616" s="8">
        <v>27.21875</v>
      </c>
      <c r="D2616">
        <v>0.92112098382510499</v>
      </c>
      <c r="E2616" s="6">
        <v>79.85526058155763</v>
      </c>
      <c r="F2616" s="9">
        <v>61.042005854365797</v>
      </c>
      <c r="G2616" s="9">
        <v>48.024953967529029</v>
      </c>
      <c r="H2616" s="9">
        <v>168.95034314947551</v>
      </c>
      <c r="I2616" s="9">
        <f t="shared" si="65"/>
        <v>73.556356190494483</v>
      </c>
    </row>
    <row r="2617" spans="1:9" x14ac:dyDescent="0.25">
      <c r="A2617" s="16"/>
      <c r="B2617" s="5">
        <f>DATE(YEAR(siječanj!B2617),MONTH(siječanj!B2617)+8,DAY(siječanj!B2617))</f>
        <v>44102</v>
      </c>
      <c r="C2617" s="8">
        <v>27.2291666666667</v>
      </c>
      <c r="D2617">
        <v>0.92112098382510499</v>
      </c>
      <c r="E2617" s="6">
        <v>84.728727762598581</v>
      </c>
      <c r="F2617" s="9">
        <v>66.716494796636496</v>
      </c>
      <c r="G2617" s="9">
        <v>50.414410614798598</v>
      </c>
      <c r="H2617" s="9">
        <v>142.82326697958948</v>
      </c>
      <c r="I2617" s="9">
        <f t="shared" si="65"/>
        <v>78.045409074934298</v>
      </c>
    </row>
    <row r="2618" spans="1:9" x14ac:dyDescent="0.25">
      <c r="A2618" s="16"/>
      <c r="B2618" s="5">
        <f>DATE(YEAR(siječanj!B2618),MONTH(siječanj!B2618)+8,DAY(siječanj!B2618))</f>
        <v>44102</v>
      </c>
      <c r="C2618" s="8">
        <v>27.2395833333333</v>
      </c>
      <c r="D2618">
        <v>0.92112098382510499</v>
      </c>
      <c r="E2618" s="6">
        <v>90.289692214668833</v>
      </c>
      <c r="F2618" s="9">
        <v>68.203124475917591</v>
      </c>
      <c r="G2618" s="9">
        <v>53.875038565356952</v>
      </c>
      <c r="H2618" s="9">
        <v>112.43556065273901</v>
      </c>
      <c r="I2618" s="9">
        <f t="shared" si="65"/>
        <v>83.167730122041675</v>
      </c>
    </row>
    <row r="2619" spans="1:9" x14ac:dyDescent="0.25">
      <c r="A2619" s="16"/>
      <c r="B2619" s="5">
        <f>DATE(YEAR(siječanj!B2619),MONTH(siječanj!B2619)+8,DAY(siječanj!B2619))</f>
        <v>44102</v>
      </c>
      <c r="C2619" s="8">
        <v>27.25</v>
      </c>
      <c r="D2619">
        <v>0.92112098382510499</v>
      </c>
      <c r="E2619" s="6">
        <v>95.320006794614173</v>
      </c>
      <c r="F2619" s="9">
        <v>72.702283083138298</v>
      </c>
      <c r="G2619" s="9">
        <v>65.200354992322417</v>
      </c>
      <c r="H2619" s="9">
        <v>66.196761807466387</v>
      </c>
      <c r="I2619" s="9">
        <f t="shared" si="65"/>
        <v>87.801258436870697</v>
      </c>
    </row>
    <row r="2620" spans="1:9" x14ac:dyDescent="0.25">
      <c r="A2620" s="16"/>
      <c r="B2620" s="5">
        <f>DATE(YEAR(siječanj!B2620),MONTH(siječanj!B2620)+8,DAY(siječanj!B2620))</f>
        <v>44102</v>
      </c>
      <c r="C2620" s="8">
        <v>27.2604166666667</v>
      </c>
      <c r="D2620">
        <v>0.92112098382510499</v>
      </c>
      <c r="E2620" s="6">
        <v>98.36421913434198</v>
      </c>
      <c r="F2620" s="9">
        <v>90.036932715344847</v>
      </c>
      <c r="G2620" s="9">
        <v>83.559612703485499</v>
      </c>
      <c r="H2620" s="9">
        <v>34.612257683975173</v>
      </c>
      <c r="I2620" s="9">
        <f t="shared" si="65"/>
        <v>90.605346302213306</v>
      </c>
    </row>
    <row r="2621" spans="1:9" x14ac:dyDescent="0.25">
      <c r="A2621" s="16"/>
      <c r="B2621" s="5">
        <f>DATE(YEAR(siječanj!B2621),MONTH(siječanj!B2621)+8,DAY(siječanj!B2621))</f>
        <v>44102</v>
      </c>
      <c r="C2621" s="8">
        <v>27.2708333333333</v>
      </c>
      <c r="D2621">
        <v>0.92112098382510499</v>
      </c>
      <c r="E2621" s="6">
        <v>100.52795329229581</v>
      </c>
      <c r="F2621" s="9">
        <v>100.07737235594099</v>
      </c>
      <c r="G2621" s="9">
        <v>95.458677880866972</v>
      </c>
      <c r="H2621" s="9">
        <v>18.517753290249299</v>
      </c>
      <c r="I2621" s="9">
        <f t="shared" si="65"/>
        <v>92.59840723852372</v>
      </c>
    </row>
    <row r="2622" spans="1:9" x14ac:dyDescent="0.25">
      <c r="A2622" s="16"/>
      <c r="B2622" s="5">
        <f>DATE(YEAR(siječanj!B2622),MONTH(siječanj!B2622)+8,DAY(siječanj!B2622))</f>
        <v>44102</v>
      </c>
      <c r="C2622" s="8">
        <v>27.28125</v>
      </c>
      <c r="D2622">
        <v>0.92112098382510499</v>
      </c>
      <c r="E2622" s="6">
        <v>101.47686026229785</v>
      </c>
      <c r="F2622" s="9">
        <v>109.94228441560809</v>
      </c>
      <c r="G2622" s="9">
        <v>103.81451233551321</v>
      </c>
      <c r="H2622" s="9">
        <v>11.911700337625042</v>
      </c>
      <c r="I2622" s="9">
        <f t="shared" si="65"/>
        <v>93.472465360290499</v>
      </c>
    </row>
    <row r="2623" spans="1:9" x14ac:dyDescent="0.25">
      <c r="A2623" s="16"/>
      <c r="B2623" s="5">
        <f>DATE(YEAR(siječanj!B2623),MONTH(siječanj!B2623)+8,DAY(siječanj!B2623))</f>
        <v>44102</v>
      </c>
      <c r="C2623" s="8">
        <v>27.2916666666667</v>
      </c>
      <c r="D2623">
        <v>0.92112098382510499</v>
      </c>
      <c r="E2623" s="6">
        <v>99.422943272548665</v>
      </c>
      <c r="F2623" s="9">
        <v>116.21276904293543</v>
      </c>
      <c r="G2623" s="9">
        <v>109.78344250955675</v>
      </c>
      <c r="H2623" s="9">
        <v>4.7363878298783053</v>
      </c>
      <c r="I2623" s="9">
        <f t="shared" si="65"/>
        <v>91.580559321997626</v>
      </c>
    </row>
    <row r="2624" spans="1:9" x14ac:dyDescent="0.25">
      <c r="A2624" s="16"/>
      <c r="B2624" s="5">
        <f>DATE(YEAR(siječanj!B2624),MONTH(siječanj!B2624)+8,DAY(siječanj!B2624))</f>
        <v>44102</v>
      </c>
      <c r="C2624" s="8">
        <v>27.3020833333333</v>
      </c>
      <c r="D2624">
        <v>0.92112098382510499</v>
      </c>
      <c r="E2624" s="6">
        <v>96.784974788099618</v>
      </c>
      <c r="F2624" s="9">
        <v>129.29424140348868</v>
      </c>
      <c r="G2624" s="9">
        <v>120.66990436971317</v>
      </c>
      <c r="H2624" s="9">
        <v>3.3483550628758141</v>
      </c>
      <c r="I2624" s="9">
        <f t="shared" si="65"/>
        <v>89.150671196302298</v>
      </c>
    </row>
    <row r="2625" spans="1:9" x14ac:dyDescent="0.25">
      <c r="A2625" s="16"/>
      <c r="B2625" s="5">
        <f>DATE(YEAR(siječanj!B2625),MONTH(siječanj!B2625)+8,DAY(siječanj!B2625))</f>
        <v>44102</v>
      </c>
      <c r="C2625" s="8">
        <v>27.3125</v>
      </c>
      <c r="D2625">
        <v>0.92112098382510499</v>
      </c>
      <c r="E2625" s="6">
        <v>96.584329252855497</v>
      </c>
      <c r="F2625" s="9">
        <v>135.62195865536313</v>
      </c>
      <c r="G2625" s="9">
        <v>133.31727449333269</v>
      </c>
      <c r="H2625" s="9">
        <v>3.8262402913210196</v>
      </c>
      <c r="I2625" s="9">
        <f t="shared" si="65"/>
        <v>88.965852383478122</v>
      </c>
    </row>
    <row r="2626" spans="1:9" x14ac:dyDescent="0.25">
      <c r="A2626" s="16"/>
      <c r="B2626" s="5">
        <f>DATE(YEAR(siječanj!B2626),MONTH(siječanj!B2626)+8,DAY(siječanj!B2626))</f>
        <v>44102</v>
      </c>
      <c r="C2626" s="8">
        <v>27.3229166666667</v>
      </c>
      <c r="D2626">
        <v>0.92112098382510499</v>
      </c>
      <c r="E2626" s="6">
        <v>95.666978146084318</v>
      </c>
      <c r="F2626" s="9">
        <v>139.53148299057719</v>
      </c>
      <c r="G2626" s="9">
        <v>146.48454083859005</v>
      </c>
      <c r="H2626" s="9">
        <v>3.4634761364743234</v>
      </c>
      <c r="I2626" s="9">
        <f t="shared" si="65"/>
        <v>88.120861029496012</v>
      </c>
    </row>
    <row r="2627" spans="1:9" x14ac:dyDescent="0.25">
      <c r="A2627" s="16"/>
      <c r="B2627" s="5">
        <f>DATE(YEAR(siječanj!B2627),MONTH(siječanj!B2627)+8,DAY(siječanj!B2627))</f>
        <v>44102</v>
      </c>
      <c r="C2627" s="8">
        <v>27.3333333333333</v>
      </c>
      <c r="D2627">
        <v>0.92112098382510499</v>
      </c>
      <c r="E2627" s="6">
        <v>97.080583085978731</v>
      </c>
      <c r="F2627" s="9">
        <v>169.66868736137803</v>
      </c>
      <c r="G2627" s="9">
        <v>154.07979009228018</v>
      </c>
      <c r="H2627" s="9">
        <v>2.3766777418298695</v>
      </c>
      <c r="I2627" s="9">
        <f t="shared" si="65"/>
        <v>89.422962202471581</v>
      </c>
    </row>
    <row r="2628" spans="1:9" x14ac:dyDescent="0.25">
      <c r="A2628" s="16"/>
      <c r="B2628" s="5">
        <f>DATE(YEAR(siječanj!B2628),MONTH(siječanj!B2628)+8,DAY(siječanj!B2628))</f>
        <v>44102</v>
      </c>
      <c r="C2628" s="8">
        <v>27.34375</v>
      </c>
      <c r="D2628">
        <v>0.92112098382510499</v>
      </c>
      <c r="E2628" s="6">
        <v>97.930815419554179</v>
      </c>
      <c r="F2628" s="9">
        <v>171.15166415091659</v>
      </c>
      <c r="G2628" s="9">
        <v>176.19454232766415</v>
      </c>
      <c r="H2628" s="9">
        <v>2.076071874874597</v>
      </c>
      <c r="I2628" s="9">
        <f t="shared" ref="I2628:I2691" si="67">D2628*E2628</f>
        <v>90.206129046054514</v>
      </c>
    </row>
    <row r="2629" spans="1:9" x14ac:dyDescent="0.25">
      <c r="A2629" s="16"/>
      <c r="B2629" s="5">
        <f>DATE(YEAR(siječanj!B2629),MONTH(siječanj!B2629)+8,DAY(siječanj!B2629))</f>
        <v>44102</v>
      </c>
      <c r="C2629" s="8">
        <v>27.3541666666667</v>
      </c>
      <c r="D2629">
        <v>0.92112098382510499</v>
      </c>
      <c r="E2629" s="6">
        <v>97.343042179057946</v>
      </c>
      <c r="F2629" s="9">
        <v>199.74822108234912</v>
      </c>
      <c r="G2629" s="9">
        <v>181.12410545287659</v>
      </c>
      <c r="H2629" s="9">
        <v>2.3902399122958515</v>
      </c>
      <c r="I2629" s="9">
        <f t="shared" si="67"/>
        <v>89.664718780502554</v>
      </c>
    </row>
    <row r="2630" spans="1:9" x14ac:dyDescent="0.25">
      <c r="A2630" s="16"/>
      <c r="B2630" s="5">
        <f>DATE(YEAR(siječanj!B2630),MONTH(siječanj!B2630)+8,DAY(siječanj!B2630))</f>
        <v>44102</v>
      </c>
      <c r="C2630" s="8">
        <v>27.3645833333333</v>
      </c>
      <c r="D2630">
        <v>0.92112098382510499</v>
      </c>
      <c r="E2630" s="6">
        <v>97.594655887702501</v>
      </c>
      <c r="F2630" s="9">
        <v>186.80046699042421</v>
      </c>
      <c r="G2630" s="9">
        <v>181.48112777329501</v>
      </c>
      <c r="H2630" s="9">
        <v>1.7794999966375398</v>
      </c>
      <c r="I2630" s="9">
        <f t="shared" si="67"/>
        <v>89.896485447353101</v>
      </c>
    </row>
    <row r="2631" spans="1:9" x14ac:dyDescent="0.25">
      <c r="A2631" s="16"/>
      <c r="B2631" s="5">
        <f>DATE(YEAR(siječanj!B2631),MONTH(siječanj!B2631)+8,DAY(siječanj!B2631))</f>
        <v>44102</v>
      </c>
      <c r="C2631" s="8">
        <v>27.375</v>
      </c>
      <c r="D2631">
        <v>0.92112098382510499</v>
      </c>
      <c r="E2631" s="6">
        <v>97.912433746682026</v>
      </c>
      <c r="F2631" s="9">
        <v>205.56749546415128</v>
      </c>
      <c r="G2631" s="9">
        <v>186.87633327585337</v>
      </c>
      <c r="H2631" s="9">
        <v>1.4226244692728418</v>
      </c>
      <c r="I2631" s="9">
        <f t="shared" si="67"/>
        <v>90.189197301454158</v>
      </c>
    </row>
    <row r="2632" spans="1:9" x14ac:dyDescent="0.25">
      <c r="A2632" s="16"/>
      <c r="B2632" s="5">
        <f>DATE(YEAR(siječanj!B2632),MONTH(siječanj!B2632)+8,DAY(siječanj!B2632))</f>
        <v>44102</v>
      </c>
      <c r="C2632" s="8">
        <v>27.3854166666667</v>
      </c>
      <c r="D2632">
        <v>0.92112098382510499</v>
      </c>
      <c r="E2632" s="6">
        <v>98.980760383923467</v>
      </c>
      <c r="F2632" s="9">
        <v>192.74624628872274</v>
      </c>
      <c r="G2632" s="9">
        <v>182.68646687911098</v>
      </c>
      <c r="H2632" s="9">
        <v>1.4088122911109897</v>
      </c>
      <c r="I2632" s="9">
        <f t="shared" si="67"/>
        <v>91.173255384596558</v>
      </c>
    </row>
    <row r="2633" spans="1:9" x14ac:dyDescent="0.25">
      <c r="A2633" s="16"/>
      <c r="B2633" s="5">
        <f>DATE(YEAR(siječanj!B2633),MONTH(siječanj!B2633)+8,DAY(siječanj!B2633))</f>
        <v>44102</v>
      </c>
      <c r="C2633" s="8">
        <v>27.3958333333333</v>
      </c>
      <c r="D2633">
        <v>0.92112098382510499</v>
      </c>
      <c r="E2633" s="6">
        <v>98.40832330282943</v>
      </c>
      <c r="F2633" s="9">
        <v>190.46533210307996</v>
      </c>
      <c r="G2633" s="9">
        <v>184.84432033029157</v>
      </c>
      <c r="H2633" s="9">
        <v>1.5674476523965855</v>
      </c>
      <c r="I2633" s="9">
        <f t="shared" si="67"/>
        <v>90.645971577281244</v>
      </c>
    </row>
    <row r="2634" spans="1:9" x14ac:dyDescent="0.25">
      <c r="A2634" s="16"/>
      <c r="B2634" s="5">
        <f>DATE(YEAR(siječanj!B2634),MONTH(siječanj!B2634)+8,DAY(siječanj!B2634))</f>
        <v>44102</v>
      </c>
      <c r="C2634" s="8">
        <v>27.40625</v>
      </c>
      <c r="D2634">
        <v>0.92112098382510499</v>
      </c>
      <c r="E2634" s="6">
        <v>98.237628442841384</v>
      </c>
      <c r="F2634" s="9">
        <v>177.42924559153911</v>
      </c>
      <c r="G2634" s="9">
        <v>190.85778047373094</v>
      </c>
      <c r="H2634" s="9">
        <v>1.4841831371128169</v>
      </c>
      <c r="I2634" s="9">
        <f t="shared" si="67"/>
        <v>90.488740959915177</v>
      </c>
    </row>
    <row r="2635" spans="1:9" x14ac:dyDescent="0.25">
      <c r="A2635" s="16"/>
      <c r="B2635" s="5">
        <f>DATE(YEAR(siječanj!B2635),MONTH(siječanj!B2635)+8,DAY(siječanj!B2635))</f>
        <v>44102</v>
      </c>
      <c r="C2635" s="8">
        <v>27.4166666666667</v>
      </c>
      <c r="D2635">
        <v>0.92112098382510499</v>
      </c>
      <c r="E2635" s="6">
        <v>99.021201051442674</v>
      </c>
      <c r="F2635" s="9">
        <v>177.15079814350747</v>
      </c>
      <c r="G2635" s="9">
        <v>190.65592679666963</v>
      </c>
      <c r="H2635" s="9">
        <v>1.2806061533665045</v>
      </c>
      <c r="I2635" s="9">
        <f t="shared" si="67"/>
        <v>91.210506132048394</v>
      </c>
    </row>
    <row r="2636" spans="1:9" x14ac:dyDescent="0.25">
      <c r="A2636" s="16"/>
      <c r="B2636" s="5">
        <f>DATE(YEAR(siječanj!B2636),MONTH(siječanj!B2636)+8,DAY(siječanj!B2636))</f>
        <v>44102</v>
      </c>
      <c r="C2636" s="8">
        <v>27.4270833333333</v>
      </c>
      <c r="D2636">
        <v>0.92112098382510499</v>
      </c>
      <c r="E2636" s="6">
        <v>99.063467052642892</v>
      </c>
      <c r="F2636" s="9">
        <v>195.30644780573732</v>
      </c>
      <c r="G2636" s="9">
        <v>186.42637029562619</v>
      </c>
      <c r="H2636" s="9">
        <v>1.3126967826315614</v>
      </c>
      <c r="I2636" s="9">
        <f t="shared" si="67"/>
        <v>91.249438232656289</v>
      </c>
    </row>
    <row r="2637" spans="1:9" x14ac:dyDescent="0.25">
      <c r="A2637" s="16"/>
      <c r="B2637" s="5">
        <f>DATE(YEAR(siječanj!B2637),MONTH(siječanj!B2637)+8,DAY(siječanj!B2637))</f>
        <v>44102</v>
      </c>
      <c r="C2637" s="8">
        <v>27.4375</v>
      </c>
      <c r="D2637">
        <v>0.92112098382510499</v>
      </c>
      <c r="E2637" s="6">
        <v>99.117701872420028</v>
      </c>
      <c r="F2637" s="9">
        <v>188.44135792223221</v>
      </c>
      <c r="G2637" s="9">
        <v>183.5347876776637</v>
      </c>
      <c r="H2637" s="9">
        <v>1.3534550093844988</v>
      </c>
      <c r="I2637" s="9">
        <f t="shared" si="67"/>
        <v>91.299395063206987</v>
      </c>
    </row>
    <row r="2638" spans="1:9" x14ac:dyDescent="0.25">
      <c r="A2638" s="16"/>
      <c r="B2638" s="5">
        <f>DATE(YEAR(siječanj!B2638),MONTH(siječanj!B2638)+8,DAY(siječanj!B2638))</f>
        <v>44102</v>
      </c>
      <c r="C2638" s="8">
        <v>27.4479166666667</v>
      </c>
      <c r="D2638">
        <v>0.92112098382510499</v>
      </c>
      <c r="E2638" s="6">
        <v>100.8538182975787</v>
      </c>
      <c r="F2638" s="9">
        <v>176.02883053991098</v>
      </c>
      <c r="G2638" s="9">
        <v>182.80782469044215</v>
      </c>
      <c r="H2638" s="9">
        <v>1.450705014938013</v>
      </c>
      <c r="I2638" s="9">
        <f t="shared" si="67"/>
        <v>92.898568332784066</v>
      </c>
    </row>
    <row r="2639" spans="1:9" x14ac:dyDescent="0.25">
      <c r="A2639" s="16"/>
      <c r="B2639" s="5">
        <f>DATE(YEAR(siječanj!B2639),MONTH(siječanj!B2639)+8,DAY(siječanj!B2639))</f>
        <v>44102</v>
      </c>
      <c r="C2639" s="8">
        <v>27.4583333333333</v>
      </c>
      <c r="D2639">
        <v>0.92112098382510499</v>
      </c>
      <c r="E2639" s="6">
        <v>101.46640383485091</v>
      </c>
      <c r="F2639" s="9">
        <v>174.13266731424648</v>
      </c>
      <c r="G2639" s="9">
        <v>183.62847879748304</v>
      </c>
      <c r="H2639" s="9">
        <v>1.3879142374574369</v>
      </c>
      <c r="I2639" s="9">
        <f t="shared" si="67"/>
        <v>93.462833725553267</v>
      </c>
    </row>
    <row r="2640" spans="1:9" x14ac:dyDescent="0.25">
      <c r="A2640" s="16"/>
      <c r="B2640" s="5">
        <f>DATE(YEAR(siječanj!B2640),MONTH(siječanj!B2640)+8,DAY(siječanj!B2640))</f>
        <v>44102</v>
      </c>
      <c r="C2640" s="8">
        <v>27.46875</v>
      </c>
      <c r="D2640">
        <v>0.92112098382510499</v>
      </c>
      <c r="E2640" s="6">
        <v>102.43541612975703</v>
      </c>
      <c r="F2640" s="9">
        <v>169.17548294884557</v>
      </c>
      <c r="G2640" s="9">
        <v>177.40793984899446</v>
      </c>
      <c r="H2640" s="9">
        <v>1.3394525863226028</v>
      </c>
      <c r="I2640" s="9">
        <f t="shared" si="67"/>
        <v>94.355411283975826</v>
      </c>
    </row>
    <row r="2641" spans="1:9" x14ac:dyDescent="0.25">
      <c r="A2641" s="16"/>
      <c r="B2641" s="5">
        <f>DATE(YEAR(siječanj!B2641),MONTH(siječanj!B2641)+8,DAY(siječanj!B2641))</f>
        <v>44102</v>
      </c>
      <c r="C2641" s="8">
        <v>27.4791666666667</v>
      </c>
      <c r="D2641">
        <v>0.92112098382510499</v>
      </c>
      <c r="E2641" s="6">
        <v>102.96812332767495</v>
      </c>
      <c r="F2641" s="9">
        <v>165.895095532689</v>
      </c>
      <c r="G2641" s="9">
        <v>174.54184076614951</v>
      </c>
      <c r="H2641" s="9">
        <v>1.2632390848996369</v>
      </c>
      <c r="I2641" s="9">
        <f t="shared" si="67"/>
        <v>94.846099062212687</v>
      </c>
    </row>
    <row r="2642" spans="1:9" x14ac:dyDescent="0.25">
      <c r="A2642" s="16"/>
      <c r="B2642" s="5">
        <f>DATE(YEAR(siječanj!B2642),MONTH(siječanj!B2642)+8,DAY(siječanj!B2642))</f>
        <v>44102</v>
      </c>
      <c r="C2642" s="8">
        <v>27.4895833333333</v>
      </c>
      <c r="D2642">
        <v>0.92112098382510499</v>
      </c>
      <c r="E2642" s="6">
        <v>102.81103603905476</v>
      </c>
      <c r="F2642" s="9">
        <v>162.22867522935078</v>
      </c>
      <c r="G2642" s="9">
        <v>169.35698479007664</v>
      </c>
      <c r="H2642" s="9">
        <v>1.2724843894138296</v>
      </c>
      <c r="I2642" s="9">
        <f t="shared" si="67"/>
        <v>94.701402664372438</v>
      </c>
    </row>
    <row r="2643" spans="1:9" x14ac:dyDescent="0.25">
      <c r="A2643" s="16"/>
      <c r="B2643" s="5">
        <f>DATE(YEAR(siječanj!B2643),MONTH(siječanj!B2643)+8,DAY(siječanj!B2643))</f>
        <v>44102</v>
      </c>
      <c r="C2643" s="8">
        <v>27.5</v>
      </c>
      <c r="D2643">
        <v>0.92112098382510499</v>
      </c>
      <c r="E2643" s="6">
        <v>101.25481419512448</v>
      </c>
      <c r="F2643" s="9">
        <v>159.82463575347501</v>
      </c>
      <c r="G2643" s="9">
        <v>169.18319510688568</v>
      </c>
      <c r="H2643" s="9">
        <v>1.3820126613696764</v>
      </c>
      <c r="I2643" s="9">
        <f t="shared" si="67"/>
        <v>93.267934068441264</v>
      </c>
    </row>
    <row r="2644" spans="1:9" x14ac:dyDescent="0.25">
      <c r="A2644" s="16"/>
      <c r="B2644" s="5">
        <f>DATE(YEAR(siječanj!B2644),MONTH(siječanj!B2644)+8,DAY(siječanj!B2644))</f>
        <v>44102</v>
      </c>
      <c r="C2644" s="8">
        <v>27.5104166666667</v>
      </c>
      <c r="D2644">
        <v>0.92112098382510499</v>
      </c>
      <c r="E2644" s="6">
        <v>100.36924798209468</v>
      </c>
      <c r="F2644" s="9">
        <v>158.36747432554932</v>
      </c>
      <c r="G2644" s="9">
        <v>172.57910290455587</v>
      </c>
      <c r="H2644" s="9">
        <v>1.5086878754944339</v>
      </c>
      <c r="I2644" s="9">
        <f t="shared" si="67"/>
        <v>92.45222044705298</v>
      </c>
    </row>
    <row r="2645" spans="1:9" x14ac:dyDescent="0.25">
      <c r="A2645" s="16"/>
      <c r="B2645" s="5">
        <f>DATE(YEAR(siječanj!B2645),MONTH(siječanj!B2645)+8,DAY(siječanj!B2645))</f>
        <v>44102</v>
      </c>
      <c r="C2645" s="8">
        <v>27.5208333333333</v>
      </c>
      <c r="D2645">
        <v>0.92112098382510499</v>
      </c>
      <c r="E2645" s="6">
        <v>100.39047772834148</v>
      </c>
      <c r="F2645" s="9">
        <v>155.32184033083402</v>
      </c>
      <c r="G2645" s="9">
        <v>173.36200124807155</v>
      </c>
      <c r="H2645" s="9">
        <v>1.5936566265058241</v>
      </c>
      <c r="I2645" s="9">
        <f t="shared" si="67"/>
        <v>92.471775611802201</v>
      </c>
    </row>
    <row r="2646" spans="1:9" x14ac:dyDescent="0.25">
      <c r="A2646" s="16"/>
      <c r="B2646" s="5">
        <f>DATE(YEAR(siječanj!B2646),MONTH(siječanj!B2646)+8,DAY(siječanj!B2646))</f>
        <v>44102</v>
      </c>
      <c r="C2646" s="8">
        <v>27.53125</v>
      </c>
      <c r="D2646">
        <v>0.92112098382510499</v>
      </c>
      <c r="E2646" s="6">
        <v>99.55144123536985</v>
      </c>
      <c r="F2646" s="9">
        <v>153.58879932786405</v>
      </c>
      <c r="G2646" s="9">
        <v>172.84794416715752</v>
      </c>
      <c r="H2646" s="9">
        <v>1.7200828289813088</v>
      </c>
      <c r="I2646" s="9">
        <f t="shared" si="67"/>
        <v>91.698921491931003</v>
      </c>
    </row>
    <row r="2647" spans="1:9" x14ac:dyDescent="0.25">
      <c r="A2647" s="16"/>
      <c r="B2647" s="5">
        <f>DATE(YEAR(siječanj!B2647),MONTH(siječanj!B2647)+8,DAY(siječanj!B2647))</f>
        <v>44102</v>
      </c>
      <c r="C2647" s="8">
        <v>27.5416666666667</v>
      </c>
      <c r="D2647">
        <v>0.92112098382510499</v>
      </c>
      <c r="E2647" s="6">
        <v>97.430453845248294</v>
      </c>
      <c r="F2647" s="9">
        <v>153.50712167768015</v>
      </c>
      <c r="G2647" s="9">
        <v>170.39820190342576</v>
      </c>
      <c r="H2647" s="9">
        <v>1.8949089277026083</v>
      </c>
      <c r="I2647" s="9">
        <f t="shared" si="67"/>
        <v>89.74523550046159</v>
      </c>
    </row>
    <row r="2648" spans="1:9" x14ac:dyDescent="0.25">
      <c r="A2648" s="16"/>
      <c r="B2648" s="5">
        <f>DATE(YEAR(siječanj!B2648),MONTH(siječanj!B2648)+8,DAY(siječanj!B2648))</f>
        <v>44102</v>
      </c>
      <c r="C2648" s="8">
        <v>27.5520833333333</v>
      </c>
      <c r="D2648">
        <v>0.92112098382510499</v>
      </c>
      <c r="E2648" s="6">
        <v>96.321752682919566</v>
      </c>
      <c r="F2648" s="9">
        <v>152.67776701864165</v>
      </c>
      <c r="G2648" s="9">
        <v>165.21827809501582</v>
      </c>
      <c r="H2648" s="9">
        <v>1.791538215809974</v>
      </c>
      <c r="I2648" s="9">
        <f t="shared" si="67"/>
        <v>88.723987595049323</v>
      </c>
    </row>
    <row r="2649" spans="1:9" x14ac:dyDescent="0.25">
      <c r="A2649" s="16"/>
      <c r="B2649" s="5">
        <f>DATE(YEAR(siječanj!B2649),MONTH(siječanj!B2649)+8,DAY(siječanj!B2649))</f>
        <v>44102</v>
      </c>
      <c r="C2649" s="8">
        <v>27.5625</v>
      </c>
      <c r="D2649">
        <v>0.92112098382510499</v>
      </c>
      <c r="E2649" s="6">
        <v>96.312046527834767</v>
      </c>
      <c r="F2649" s="9">
        <v>152.73801357861987</v>
      </c>
      <c r="G2649" s="9">
        <v>163.17760476066917</v>
      </c>
      <c r="H2649" s="9">
        <v>1.8084461067955826</v>
      </c>
      <c r="I2649" s="9">
        <f t="shared" si="67"/>
        <v>88.715047051928451</v>
      </c>
    </row>
    <row r="2650" spans="1:9" x14ac:dyDescent="0.25">
      <c r="A2650" s="16"/>
      <c r="B2650" s="5">
        <f>DATE(YEAR(siječanj!B2650),MONTH(siječanj!B2650)+8,DAY(siječanj!B2650))</f>
        <v>44102</v>
      </c>
      <c r="C2650" s="8">
        <v>27.5729166666667</v>
      </c>
      <c r="D2650">
        <v>0.92112098382510499</v>
      </c>
      <c r="E2650" s="6">
        <v>96.650837936156762</v>
      </c>
      <c r="F2650" s="9">
        <v>152.62445251015507</v>
      </c>
      <c r="G2650" s="9">
        <v>159.10132269375833</v>
      </c>
      <c r="H2650" s="9">
        <v>1.8869495193452592</v>
      </c>
      <c r="I2650" s="9">
        <f t="shared" si="67"/>
        <v>89.027114927273502</v>
      </c>
    </row>
    <row r="2651" spans="1:9" x14ac:dyDescent="0.25">
      <c r="A2651" s="16"/>
      <c r="B2651" s="5">
        <f>DATE(YEAR(siječanj!B2651),MONTH(siječanj!B2651)+8,DAY(siječanj!B2651))</f>
        <v>44102</v>
      </c>
      <c r="C2651" s="8">
        <v>27.5833333333333</v>
      </c>
      <c r="D2651">
        <v>0.92112098382510499</v>
      </c>
      <c r="E2651" s="6">
        <v>99.16953187183644</v>
      </c>
      <c r="F2651" s="9">
        <v>149.73718675731422</v>
      </c>
      <c r="G2651" s="9">
        <v>151.76807227316192</v>
      </c>
      <c r="H2651" s="9">
        <v>1.7487141884146711</v>
      </c>
      <c r="I2651" s="9">
        <f t="shared" si="67"/>
        <v>91.347136763261091</v>
      </c>
    </row>
    <row r="2652" spans="1:9" x14ac:dyDescent="0.25">
      <c r="A2652" s="16"/>
      <c r="B2652" s="5">
        <f>DATE(YEAR(siječanj!B2652),MONTH(siječanj!B2652)+8,DAY(siječanj!B2652))</f>
        <v>44102</v>
      </c>
      <c r="C2652" s="8">
        <v>27.59375</v>
      </c>
      <c r="D2652">
        <v>0.92112098382510499</v>
      </c>
      <c r="E2652" s="6">
        <v>100.72894632210765</v>
      </c>
      <c r="F2652" s="9">
        <v>147.55325297668438</v>
      </c>
      <c r="G2652" s="9">
        <v>142.67173845901831</v>
      </c>
      <c r="H2652" s="9">
        <v>1.9101245355197605</v>
      </c>
      <c r="I2652" s="9">
        <f t="shared" si="67"/>
        <v>92.783546135885985</v>
      </c>
    </row>
    <row r="2653" spans="1:9" x14ac:dyDescent="0.25">
      <c r="A2653" s="16"/>
      <c r="B2653" s="5">
        <f>DATE(YEAR(siječanj!B2653),MONTH(siječanj!B2653)+8,DAY(siječanj!B2653))</f>
        <v>44102</v>
      </c>
      <c r="C2653" s="8">
        <v>27.6041666666667</v>
      </c>
      <c r="D2653">
        <v>0.92112098382510499</v>
      </c>
      <c r="E2653" s="6">
        <v>100.66896599555739</v>
      </c>
      <c r="F2653" s="9">
        <v>147.70951146375705</v>
      </c>
      <c r="G2653" s="9">
        <v>144.24895658556844</v>
      </c>
      <c r="H2653" s="9">
        <v>2.07368136304158</v>
      </c>
      <c r="I2653" s="9">
        <f t="shared" si="67"/>
        <v>92.728296998483856</v>
      </c>
    </row>
    <row r="2654" spans="1:9" x14ac:dyDescent="0.25">
      <c r="A2654" s="16"/>
      <c r="B2654" s="5">
        <f>DATE(YEAR(siječanj!B2654),MONTH(siječanj!B2654)+8,DAY(siječanj!B2654))</f>
        <v>44102</v>
      </c>
      <c r="C2654" s="8">
        <v>27.6145833333333</v>
      </c>
      <c r="D2654">
        <v>0.92112098382510499</v>
      </c>
      <c r="E2654" s="6">
        <v>102.67809369968845</v>
      </c>
      <c r="F2654" s="9">
        <v>146.99062758472132</v>
      </c>
      <c r="G2654" s="9">
        <v>145.32784919934005</v>
      </c>
      <c r="H2654" s="9">
        <v>2.3833970721738407</v>
      </c>
      <c r="I2654" s="9">
        <f t="shared" si="67"/>
        <v>94.578946685943336</v>
      </c>
    </row>
    <row r="2655" spans="1:9" x14ac:dyDescent="0.25">
      <c r="A2655" s="16"/>
      <c r="B2655" s="5">
        <f>DATE(YEAR(siječanj!B2655),MONTH(siječanj!B2655)+8,DAY(siječanj!B2655))</f>
        <v>44102</v>
      </c>
      <c r="C2655" s="8">
        <v>27.625</v>
      </c>
      <c r="D2655">
        <v>0.92112098382510499</v>
      </c>
      <c r="E2655" s="6">
        <v>103.33048612177394</v>
      </c>
      <c r="F2655" s="9">
        <v>145.36734205441172</v>
      </c>
      <c r="G2655" s="9">
        <v>140.67994936739075</v>
      </c>
      <c r="H2655" s="9">
        <v>2.3112235357486735</v>
      </c>
      <c r="I2655" s="9">
        <f t="shared" si="67"/>
        <v>95.179879035614775</v>
      </c>
    </row>
    <row r="2656" spans="1:9" x14ac:dyDescent="0.25">
      <c r="A2656" s="16"/>
      <c r="B2656" s="5">
        <f>DATE(YEAR(siječanj!B2656),MONTH(siječanj!B2656)+8,DAY(siječanj!B2656))</f>
        <v>44102</v>
      </c>
      <c r="C2656" s="8">
        <v>27.6354166666667</v>
      </c>
      <c r="D2656">
        <v>0.92112098382510499</v>
      </c>
      <c r="E2656" s="6">
        <v>104.18162865418871</v>
      </c>
      <c r="F2656" s="9">
        <v>144.67263797469491</v>
      </c>
      <c r="G2656" s="9">
        <v>137.87314063853407</v>
      </c>
      <c r="H2656" s="9">
        <v>2.2342908886826085</v>
      </c>
      <c r="I2656" s="9">
        <f t="shared" si="67"/>
        <v>95.963884282448063</v>
      </c>
    </row>
    <row r="2657" spans="1:9" x14ac:dyDescent="0.25">
      <c r="A2657" s="16"/>
      <c r="B2657" s="5">
        <f>DATE(YEAR(siječanj!B2657),MONTH(siječanj!B2657)+8,DAY(siječanj!B2657))</f>
        <v>44102</v>
      </c>
      <c r="C2657" s="8">
        <v>27.6458333333333</v>
      </c>
      <c r="D2657">
        <v>0.92112098382510499</v>
      </c>
      <c r="E2657" s="6">
        <v>105.93109400419043</v>
      </c>
      <c r="F2657" s="9">
        <v>140.52981092562712</v>
      </c>
      <c r="G2657" s="9">
        <v>142.10732430745006</v>
      </c>
      <c r="H2657" s="9">
        <v>2.0060348584001879</v>
      </c>
      <c r="I2657" s="9">
        <f t="shared" si="67"/>
        <v>97.575353526809565</v>
      </c>
    </row>
    <row r="2658" spans="1:9" x14ac:dyDescent="0.25">
      <c r="A2658" s="16"/>
      <c r="B2658" s="5">
        <f>DATE(YEAR(siječanj!B2658),MONTH(siječanj!B2658)+8,DAY(siječanj!B2658))</f>
        <v>44102</v>
      </c>
      <c r="C2658" s="8">
        <v>27.65625</v>
      </c>
      <c r="D2658">
        <v>0.92112098382510499</v>
      </c>
      <c r="E2658" s="6">
        <v>105.74230277226795</v>
      </c>
      <c r="F2658" s="9">
        <v>139.13078228429731</v>
      </c>
      <c r="G2658" s="9">
        <v>140.27266629204141</v>
      </c>
      <c r="H2658" s="9">
        <v>2.1476916093917819</v>
      </c>
      <c r="I2658" s="9">
        <f t="shared" si="67"/>
        <v>97.401453961523572</v>
      </c>
    </row>
    <row r="2659" spans="1:9" x14ac:dyDescent="0.25">
      <c r="A2659" s="16"/>
      <c r="B2659" s="5">
        <f>DATE(YEAR(siječanj!B2659),MONTH(siječanj!B2659)+8,DAY(siječanj!B2659))</f>
        <v>44102</v>
      </c>
      <c r="C2659" s="8">
        <v>27.6666666666667</v>
      </c>
      <c r="D2659">
        <v>0.92112098382510499</v>
      </c>
      <c r="E2659" s="6">
        <v>105.84743666141215</v>
      </c>
      <c r="F2659" s="9">
        <v>139.51854316112616</v>
      </c>
      <c r="G2659" s="9">
        <v>133.92943716471635</v>
      </c>
      <c r="H2659" s="9">
        <v>2.1459784092447864</v>
      </c>
      <c r="I2659" s="9">
        <f t="shared" si="67"/>
        <v>97.498294992925437</v>
      </c>
    </row>
    <row r="2660" spans="1:9" x14ac:dyDescent="0.25">
      <c r="A2660" s="16"/>
      <c r="B2660" s="5">
        <f>DATE(YEAR(siječanj!B2660),MONTH(siječanj!B2660)+8,DAY(siječanj!B2660))</f>
        <v>44102</v>
      </c>
      <c r="C2660" s="8">
        <v>27.6770833333333</v>
      </c>
      <c r="D2660">
        <v>0.92112098382510499</v>
      </c>
      <c r="E2660" s="6">
        <v>106.52258504168111</v>
      </c>
      <c r="F2660" s="9">
        <v>136.87288250960668</v>
      </c>
      <c r="G2660" s="9">
        <v>135.97361799665237</v>
      </c>
      <c r="H2660" s="9">
        <v>2.0754413773786387</v>
      </c>
      <c r="I2660" s="9">
        <f t="shared" si="67"/>
        <v>98.120188333186718</v>
      </c>
    </row>
    <row r="2661" spans="1:9" x14ac:dyDescent="0.25">
      <c r="A2661" s="16"/>
      <c r="B2661" s="5">
        <f>DATE(YEAR(siječanj!B2661),MONTH(siječanj!B2661)+8,DAY(siječanj!B2661))</f>
        <v>44102</v>
      </c>
      <c r="C2661" s="8">
        <v>27.6875</v>
      </c>
      <c r="D2661">
        <v>0.92112098382510499</v>
      </c>
      <c r="E2661" s="6">
        <v>109.06920391723912</v>
      </c>
      <c r="F2661" s="9">
        <v>133.84421898065901</v>
      </c>
      <c r="G2661" s="9">
        <v>135.83130348919784</v>
      </c>
      <c r="H2661" s="9">
        <v>1.9665685040836771</v>
      </c>
      <c r="I2661" s="9">
        <f t="shared" si="67"/>
        <v>100.46593241726829</v>
      </c>
    </row>
    <row r="2662" spans="1:9" x14ac:dyDescent="0.25">
      <c r="A2662" s="16"/>
      <c r="B2662" s="5">
        <f>DATE(YEAR(siječanj!B2662),MONTH(siječanj!B2662)+8,DAY(siječanj!B2662))</f>
        <v>44102</v>
      </c>
      <c r="C2662" s="8">
        <v>27.6979166666667</v>
      </c>
      <c r="D2662">
        <v>0.92112098382510499</v>
      </c>
      <c r="E2662" s="6">
        <v>110.1373104087743</v>
      </c>
      <c r="F2662" s="9">
        <v>133.65735498392829</v>
      </c>
      <c r="G2662" s="9">
        <v>133.94527708804054</v>
      </c>
      <c r="H2662" s="9">
        <v>2.4760682515205308</v>
      </c>
      <c r="I2662" s="9">
        <f t="shared" si="67"/>
        <v>101.44978771958115</v>
      </c>
    </row>
    <row r="2663" spans="1:9" x14ac:dyDescent="0.25">
      <c r="A2663" s="16"/>
      <c r="B2663" s="5">
        <f>DATE(YEAR(siječanj!B2663),MONTH(siječanj!B2663)+8,DAY(siječanj!B2663))</f>
        <v>44102</v>
      </c>
      <c r="C2663" s="8">
        <v>27.7083333333333</v>
      </c>
      <c r="D2663">
        <v>0.92112098382510499</v>
      </c>
      <c r="E2663" s="6">
        <v>111.70482286455415</v>
      </c>
      <c r="F2663" s="9">
        <v>132.63088091053206</v>
      </c>
      <c r="G2663" s="9">
        <v>132.27218468527676</v>
      </c>
      <c r="H2663" s="9">
        <v>7.5276331140229429</v>
      </c>
      <c r="I2663" s="9">
        <f t="shared" si="67"/>
        <v>102.89365633500719</v>
      </c>
    </row>
    <row r="2664" spans="1:9" x14ac:dyDescent="0.25">
      <c r="A2664" s="16"/>
      <c r="B2664" s="5">
        <f>DATE(YEAR(siječanj!B2664),MONTH(siječanj!B2664)+8,DAY(siječanj!B2664))</f>
        <v>44102</v>
      </c>
      <c r="C2664" s="8">
        <v>27.71875</v>
      </c>
      <c r="D2664">
        <v>0.92112098382510499</v>
      </c>
      <c r="E2664" s="6">
        <v>114.84295449601329</v>
      </c>
      <c r="F2664" s="9">
        <v>132.59139031922297</v>
      </c>
      <c r="G2664" s="9">
        <v>132.40308979267792</v>
      </c>
      <c r="H2664" s="9">
        <v>20.716032114214105</v>
      </c>
      <c r="I2664" s="9">
        <f t="shared" si="67"/>
        <v>105.78425523074952</v>
      </c>
    </row>
    <row r="2665" spans="1:9" x14ac:dyDescent="0.25">
      <c r="A2665" s="16"/>
      <c r="B2665" s="5">
        <f>DATE(YEAR(siječanj!B2665),MONTH(siječanj!B2665)+8,DAY(siječanj!B2665))</f>
        <v>44102</v>
      </c>
      <c r="C2665" s="8">
        <v>27.7291666666667</v>
      </c>
      <c r="D2665">
        <v>0.92112098382510499</v>
      </c>
      <c r="E2665" s="6">
        <v>118.97881410983857</v>
      </c>
      <c r="F2665" s="9">
        <v>132.46400935216121</v>
      </c>
      <c r="G2665" s="9">
        <v>135.08947176219513</v>
      </c>
      <c r="H2665" s="9">
        <v>33.395389548403081</v>
      </c>
      <c r="I2665" s="9">
        <f t="shared" si="67"/>
        <v>109.59388230719878</v>
      </c>
    </row>
    <row r="2666" spans="1:9" x14ac:dyDescent="0.25">
      <c r="A2666" s="16"/>
      <c r="B2666" s="5">
        <f>DATE(YEAR(siječanj!B2666),MONTH(siječanj!B2666)+8,DAY(siječanj!B2666))</f>
        <v>44102</v>
      </c>
      <c r="C2666" s="8">
        <v>27.7395833333333</v>
      </c>
      <c r="D2666">
        <v>0.92112098382510499</v>
      </c>
      <c r="E2666" s="6">
        <v>123.46968878461637</v>
      </c>
      <c r="F2666" s="9">
        <v>132.78751312559817</v>
      </c>
      <c r="G2666" s="9">
        <v>136.65367121348211</v>
      </c>
      <c r="H2666" s="9">
        <v>49.437600499735105</v>
      </c>
      <c r="I2666" s="9">
        <f t="shared" si="67"/>
        <v>113.73052120586536</v>
      </c>
    </row>
    <row r="2667" spans="1:9" x14ac:dyDescent="0.25">
      <c r="A2667" s="16"/>
      <c r="B2667" s="5">
        <f>DATE(YEAR(siječanj!B2667),MONTH(siječanj!B2667)+8,DAY(siječanj!B2667))</f>
        <v>44102</v>
      </c>
      <c r="C2667" s="8">
        <v>27.75</v>
      </c>
      <c r="D2667">
        <v>0.92112098382510499</v>
      </c>
      <c r="E2667" s="6">
        <v>128.25117553566182</v>
      </c>
      <c r="F2667" s="9">
        <v>133.52676718956781</v>
      </c>
      <c r="G2667" s="9">
        <v>139.41827760292213</v>
      </c>
      <c r="H2667" s="9">
        <v>67.131862305373971</v>
      </c>
      <c r="I2667" s="9">
        <f t="shared" si="67"/>
        <v>118.13484898613505</v>
      </c>
    </row>
    <row r="2668" spans="1:9" x14ac:dyDescent="0.25">
      <c r="A2668" s="16"/>
      <c r="B2668" s="5">
        <f>DATE(YEAR(siječanj!B2668),MONTH(siječanj!B2668)+8,DAY(siječanj!B2668))</f>
        <v>44102</v>
      </c>
      <c r="C2668" s="8">
        <v>27.7604166666667</v>
      </c>
      <c r="D2668">
        <v>0.92112098382510499</v>
      </c>
      <c r="E2668" s="6">
        <v>132.57311947770302</v>
      </c>
      <c r="F2668" s="9">
        <v>131.73879620872012</v>
      </c>
      <c r="G2668" s="9">
        <v>138.96347877075533</v>
      </c>
      <c r="H2668" s="9">
        <v>82.50145295015686</v>
      </c>
      <c r="I2668" s="9">
        <f t="shared" si="67"/>
        <v>122.115882242065</v>
      </c>
    </row>
    <row r="2669" spans="1:9" x14ac:dyDescent="0.25">
      <c r="A2669" s="16"/>
      <c r="B2669" s="5">
        <f>DATE(YEAR(siječanj!B2669),MONTH(siječanj!B2669)+8,DAY(siječanj!B2669))</f>
        <v>44102</v>
      </c>
      <c r="C2669" s="8">
        <v>27.7708333333333</v>
      </c>
      <c r="D2669">
        <v>0.92112098382510499</v>
      </c>
      <c r="E2669" s="6">
        <v>137.47678808292108</v>
      </c>
      <c r="F2669" s="9">
        <v>130.03575792832197</v>
      </c>
      <c r="G2669" s="9">
        <v>139.42650858410735</v>
      </c>
      <c r="H2669" s="9">
        <v>100.07007841827175</v>
      </c>
      <c r="I2669" s="9">
        <f t="shared" si="67"/>
        <v>126.63275429205574</v>
      </c>
    </row>
    <row r="2670" spans="1:9" x14ac:dyDescent="0.25">
      <c r="A2670" s="16"/>
      <c r="B2670" s="5">
        <f>DATE(YEAR(siječanj!B2670),MONTH(siječanj!B2670)+8,DAY(siječanj!B2670))</f>
        <v>44102</v>
      </c>
      <c r="C2670" s="8">
        <v>27.78125</v>
      </c>
      <c r="D2670">
        <v>0.92112098382510499</v>
      </c>
      <c r="E2670" s="6">
        <v>143.12497465869021</v>
      </c>
      <c r="F2670" s="9">
        <v>129.09772879479772</v>
      </c>
      <c r="G2670" s="9">
        <v>139.66541973570011</v>
      </c>
      <c r="H2670" s="9">
        <v>126.93781184961436</v>
      </c>
      <c r="I2670" s="9">
        <f t="shared" si="67"/>
        <v>131.83541746755594</v>
      </c>
    </row>
    <row r="2671" spans="1:9" x14ac:dyDescent="0.25">
      <c r="A2671" s="16"/>
      <c r="B2671" s="5">
        <f>DATE(YEAR(siječanj!B2671),MONTH(siječanj!B2671)+8,DAY(siječanj!B2671))</f>
        <v>44102</v>
      </c>
      <c r="C2671" s="8">
        <v>27.7916666666667</v>
      </c>
      <c r="D2671">
        <v>0.92112098382510499</v>
      </c>
      <c r="E2671" s="6">
        <v>148.70390813383344</v>
      </c>
      <c r="F2671" s="9">
        <v>127.1448995644472</v>
      </c>
      <c r="G2671" s="9">
        <v>139.03642589167353</v>
      </c>
      <c r="H2671" s="9">
        <v>150.54649575597625</v>
      </c>
      <c r="I2671" s="9">
        <f t="shared" si="67"/>
        <v>136.97429015887468</v>
      </c>
    </row>
    <row r="2672" spans="1:9" x14ac:dyDescent="0.25">
      <c r="A2672" s="16"/>
      <c r="B2672" s="5">
        <f>DATE(YEAR(siječanj!B2672),MONTH(siječanj!B2672)+8,DAY(siječanj!B2672))</f>
        <v>44102</v>
      </c>
      <c r="C2672" s="8">
        <v>27.8020833333333</v>
      </c>
      <c r="D2672">
        <v>0.92112098382510499</v>
      </c>
      <c r="E2672" s="6">
        <v>155.0623775548296</v>
      </c>
      <c r="F2672" s="9">
        <v>123.83783279185418</v>
      </c>
      <c r="G2672" s="9">
        <v>139.26592619447095</v>
      </c>
      <c r="H2672" s="9">
        <v>182.93197672679727</v>
      </c>
      <c r="I2672" s="9">
        <f t="shared" si="67"/>
        <v>142.8312097675645</v>
      </c>
    </row>
    <row r="2673" spans="1:9" x14ac:dyDescent="0.25">
      <c r="A2673" s="16"/>
      <c r="B2673" s="5">
        <f>DATE(YEAR(siječanj!B2673),MONTH(siječanj!B2673)+8,DAY(siječanj!B2673))</f>
        <v>44102</v>
      </c>
      <c r="C2673" s="8">
        <v>27.8125</v>
      </c>
      <c r="D2673">
        <v>0.92112098382510499</v>
      </c>
      <c r="E2673" s="6">
        <v>157.34276228268632</v>
      </c>
      <c r="F2673" s="9">
        <v>121.19297987503028</v>
      </c>
      <c r="G2673" s="9">
        <v>137.49858083016866</v>
      </c>
      <c r="H2673" s="9">
        <v>198.62199755395733</v>
      </c>
      <c r="I2673" s="9">
        <f t="shared" si="67"/>
        <v>144.93171999158764</v>
      </c>
    </row>
    <row r="2674" spans="1:9" x14ac:dyDescent="0.25">
      <c r="A2674" s="16"/>
      <c r="B2674" s="5">
        <f>DATE(YEAR(siječanj!B2674),MONTH(siječanj!B2674)+8,DAY(siječanj!B2674))</f>
        <v>44102</v>
      </c>
      <c r="C2674" s="8">
        <v>27.8229166666667</v>
      </c>
      <c r="D2674">
        <v>0.92112098382510499</v>
      </c>
      <c r="E2674" s="6">
        <v>157.336142116291</v>
      </c>
      <c r="F2674" s="9">
        <v>116.51565749802337</v>
      </c>
      <c r="G2674" s="9">
        <v>132.73162673793666</v>
      </c>
      <c r="H2674" s="9">
        <v>216.50235771765676</v>
      </c>
      <c r="I2674" s="9">
        <f t="shared" si="67"/>
        <v>144.92562201740449</v>
      </c>
    </row>
    <row r="2675" spans="1:9" x14ac:dyDescent="0.25">
      <c r="A2675" s="16"/>
      <c r="B2675" s="5">
        <f>DATE(YEAR(siječanj!B2675),MONTH(siječanj!B2675)+8,DAY(siječanj!B2675))</f>
        <v>44102</v>
      </c>
      <c r="C2675" s="8">
        <v>27.8333333333333</v>
      </c>
      <c r="D2675">
        <v>0.92112098382510499</v>
      </c>
      <c r="E2675" s="6">
        <v>157.24475005777947</v>
      </c>
      <c r="F2675" s="9">
        <v>111.26601289412628</v>
      </c>
      <c r="G2675" s="9">
        <v>123.61534352960895</v>
      </c>
      <c r="H2675" s="9">
        <v>222.42084767268233</v>
      </c>
      <c r="I2675" s="9">
        <f t="shared" si="67"/>
        <v>144.84143887455457</v>
      </c>
    </row>
    <row r="2676" spans="1:9" x14ac:dyDescent="0.25">
      <c r="A2676" s="16"/>
      <c r="B2676" s="5">
        <f>DATE(YEAR(siječanj!B2676),MONTH(siječanj!B2676)+8,DAY(siječanj!B2676))</f>
        <v>44102</v>
      </c>
      <c r="C2676" s="8">
        <v>27.84375</v>
      </c>
      <c r="D2676">
        <v>0.92112098382510499</v>
      </c>
      <c r="E2676" s="6">
        <v>156.01733112775008</v>
      </c>
      <c r="F2676" s="9">
        <v>93.973180611381679</v>
      </c>
      <c r="G2676" s="9">
        <v>106.19204188571676</v>
      </c>
      <c r="H2676" s="9">
        <v>222.9611860188117</v>
      </c>
      <c r="I2676" s="9">
        <f t="shared" si="67"/>
        <v>143.71083754216033</v>
      </c>
    </row>
    <row r="2677" spans="1:9" x14ac:dyDescent="0.25">
      <c r="A2677" s="16"/>
      <c r="B2677" s="5">
        <f>DATE(YEAR(siječanj!B2677),MONTH(siječanj!B2677)+8,DAY(siječanj!B2677))</f>
        <v>44102</v>
      </c>
      <c r="C2677" s="8">
        <v>27.8541666666667</v>
      </c>
      <c r="D2677">
        <v>0.92112098382510499</v>
      </c>
      <c r="E2677" s="6">
        <v>155.61942319329478</v>
      </c>
      <c r="F2677" s="9">
        <v>87.524729124716302</v>
      </c>
      <c r="G2677" s="9">
        <v>100.15210294468601</v>
      </c>
      <c r="H2677" s="9">
        <v>223.05669095072713</v>
      </c>
      <c r="I2677" s="9">
        <f t="shared" si="67"/>
        <v>143.34431619410304</v>
      </c>
    </row>
    <row r="2678" spans="1:9" x14ac:dyDescent="0.25">
      <c r="A2678" s="16"/>
      <c r="B2678" s="5">
        <f>DATE(YEAR(siječanj!B2678),MONTH(siječanj!B2678)+8,DAY(siječanj!B2678))</f>
        <v>44102</v>
      </c>
      <c r="C2678" s="8">
        <v>27.8645833333333</v>
      </c>
      <c r="D2678">
        <v>0.92112098382510499</v>
      </c>
      <c r="E2678" s="6">
        <v>154.80787332318991</v>
      </c>
      <c r="F2678" s="9">
        <v>84.288823376942815</v>
      </c>
      <c r="G2678" s="9">
        <v>96.099341980030843</v>
      </c>
      <c r="H2678" s="9">
        <v>224.00390536734852</v>
      </c>
      <c r="I2678" s="9">
        <f t="shared" si="67"/>
        <v>142.59678057932891</v>
      </c>
    </row>
    <row r="2679" spans="1:9" x14ac:dyDescent="0.25">
      <c r="A2679" s="16"/>
      <c r="B2679" s="5">
        <f>DATE(YEAR(siječanj!B2679),MONTH(siječanj!B2679)+8,DAY(siječanj!B2679))</f>
        <v>44102</v>
      </c>
      <c r="C2679" s="8">
        <v>27.875</v>
      </c>
      <c r="D2679">
        <v>0.92112098382510499</v>
      </c>
      <c r="E2679" s="6">
        <v>151.77356161704074</v>
      </c>
      <c r="F2679" s="9">
        <v>81.626236464042066</v>
      </c>
      <c r="G2679" s="9">
        <v>88.964369515268999</v>
      </c>
      <c r="H2679" s="9">
        <v>225.40249324014036</v>
      </c>
      <c r="I2679" s="9">
        <f t="shared" si="67"/>
        <v>139.80181239532877</v>
      </c>
    </row>
    <row r="2680" spans="1:9" x14ac:dyDescent="0.25">
      <c r="A2680" s="16"/>
      <c r="B2680" s="5">
        <f>DATE(YEAR(siječanj!B2680),MONTH(siječanj!B2680)+8,DAY(siječanj!B2680))</f>
        <v>44102</v>
      </c>
      <c r="C2680" s="8">
        <v>27.8854166666667</v>
      </c>
      <c r="D2680">
        <v>0.92112098382510499</v>
      </c>
      <c r="E2680" s="6">
        <v>156.94943002243949</v>
      </c>
      <c r="F2680" s="9">
        <v>77.480286977867607</v>
      </c>
      <c r="G2680" s="9">
        <v>73.59362415808296</v>
      </c>
      <c r="H2680" s="9">
        <v>231.42827235437153</v>
      </c>
      <c r="I2680" s="9">
        <f t="shared" si="67"/>
        <v>144.56941339305894</v>
      </c>
    </row>
    <row r="2681" spans="1:9" x14ac:dyDescent="0.25">
      <c r="A2681" s="16"/>
      <c r="B2681" s="5">
        <f>DATE(YEAR(siječanj!B2681),MONTH(siječanj!B2681)+8,DAY(siječanj!B2681))</f>
        <v>44102</v>
      </c>
      <c r="C2681" s="8">
        <v>27.8958333333333</v>
      </c>
      <c r="D2681">
        <v>0.92112098382510499</v>
      </c>
      <c r="E2681" s="6">
        <v>159.13659143490077</v>
      </c>
      <c r="F2681" s="9">
        <v>73.46184303475269</v>
      </c>
      <c r="G2681" s="9">
        <v>63.600992275728458</v>
      </c>
      <c r="H2681" s="9">
        <v>235.4688230275691</v>
      </c>
      <c r="I2681" s="9">
        <f t="shared" si="67"/>
        <v>146.58405366508956</v>
      </c>
    </row>
    <row r="2682" spans="1:9" x14ac:dyDescent="0.25">
      <c r="A2682" s="16"/>
      <c r="B2682" s="5">
        <f>DATE(YEAR(siječanj!B2682),MONTH(siječanj!B2682)+8,DAY(siječanj!B2682))</f>
        <v>44102</v>
      </c>
      <c r="C2682" s="8">
        <v>27.90625</v>
      </c>
      <c r="D2682">
        <v>0.92112098382510499</v>
      </c>
      <c r="E2682" s="6">
        <v>155.81413861527665</v>
      </c>
      <c r="F2682" s="9">
        <v>71.909642176231714</v>
      </c>
      <c r="G2682" s="9">
        <v>60.037121896125626</v>
      </c>
      <c r="H2682" s="9">
        <v>236.78521713516906</v>
      </c>
      <c r="I2682" s="9">
        <f t="shared" si="67"/>
        <v>143.52367265516492</v>
      </c>
    </row>
    <row r="2683" spans="1:9" x14ac:dyDescent="0.25">
      <c r="A2683" s="16"/>
      <c r="B2683" s="5">
        <f>DATE(YEAR(siječanj!B2683),MONTH(siječanj!B2683)+8,DAY(siječanj!B2683))</f>
        <v>44102</v>
      </c>
      <c r="C2683" s="8">
        <v>27.9166666666667</v>
      </c>
      <c r="D2683">
        <v>0.92112098382510499</v>
      </c>
      <c r="E2683" s="6">
        <v>150.82806937348687</v>
      </c>
      <c r="F2683" s="9">
        <v>71.332457466845938</v>
      </c>
      <c r="G2683" s="9">
        <v>57.414834027295242</v>
      </c>
      <c r="H2683" s="9">
        <v>235.12664815193085</v>
      </c>
      <c r="I2683" s="9">
        <f t="shared" si="67"/>
        <v>138.9308996497474</v>
      </c>
    </row>
    <row r="2684" spans="1:9" x14ac:dyDescent="0.25">
      <c r="A2684" s="16"/>
      <c r="B2684" s="5">
        <f>DATE(YEAR(siječanj!B2684),MONTH(siječanj!B2684)+8,DAY(siječanj!B2684))</f>
        <v>44102</v>
      </c>
      <c r="C2684" s="8">
        <v>27.9270833333333</v>
      </c>
      <c r="D2684">
        <v>0.92112098382510499</v>
      </c>
      <c r="E2684" s="6">
        <v>143.693139136122</v>
      </c>
      <c r="F2684" s="9">
        <v>70.153707319726763</v>
      </c>
      <c r="G2684" s="9">
        <v>55.011002258326322</v>
      </c>
      <c r="H2684" s="9">
        <v>236.48927475838136</v>
      </c>
      <c r="I2684" s="9">
        <f t="shared" si="67"/>
        <v>132.35876568998239</v>
      </c>
    </row>
    <row r="2685" spans="1:9" x14ac:dyDescent="0.25">
      <c r="A2685" s="16"/>
      <c r="B2685" s="5">
        <f>DATE(YEAR(siječanj!B2685),MONTH(siječanj!B2685)+8,DAY(siječanj!B2685))</f>
        <v>44102</v>
      </c>
      <c r="C2685" s="8">
        <v>27.9375</v>
      </c>
      <c r="D2685">
        <v>0.92112098382510499</v>
      </c>
      <c r="E2685" s="6">
        <v>133.73925793815459</v>
      </c>
      <c r="F2685" s="9">
        <v>66.988448218459197</v>
      </c>
      <c r="G2685" s="9">
        <v>53.129358222578219</v>
      </c>
      <c r="H2685" s="9">
        <v>235.82546747212328</v>
      </c>
      <c r="I2685" s="9">
        <f t="shared" si="67"/>
        <v>123.19003684803245</v>
      </c>
    </row>
    <row r="2686" spans="1:9" x14ac:dyDescent="0.25">
      <c r="A2686" s="16"/>
      <c r="B2686" s="5">
        <f>DATE(YEAR(siječanj!B2686),MONTH(siječanj!B2686)+8,DAY(siječanj!B2686))</f>
        <v>44102</v>
      </c>
      <c r="C2686" s="8">
        <v>27.9479166666667</v>
      </c>
      <c r="D2686">
        <v>0.92112098382510499</v>
      </c>
      <c r="E2686" s="6">
        <v>121.64685469520231</v>
      </c>
      <c r="F2686" s="9">
        <v>64.997112949040428</v>
      </c>
      <c r="G2686" s="9">
        <v>52.190773538692824</v>
      </c>
      <c r="H2686" s="9">
        <v>234.09851092557545</v>
      </c>
      <c r="I2686" s="9">
        <f t="shared" si="67"/>
        <v>112.05147047607434</v>
      </c>
    </row>
    <row r="2687" spans="1:9" x14ac:dyDescent="0.25">
      <c r="A2687" s="16"/>
      <c r="B2687" s="5">
        <f>DATE(YEAR(siječanj!B2687),MONTH(siječanj!B2687)+8,DAY(siječanj!B2687))</f>
        <v>44102</v>
      </c>
      <c r="C2687" s="8">
        <v>27.9583333333333</v>
      </c>
      <c r="D2687">
        <v>0.92112098382510499</v>
      </c>
      <c r="E2687" s="6">
        <v>110.2140356298067</v>
      </c>
      <c r="F2687" s="9">
        <v>62.900289939531717</v>
      </c>
      <c r="G2687" s="9">
        <v>51.216816905433333</v>
      </c>
      <c r="H2687" s="9">
        <v>233.94016939803598</v>
      </c>
      <c r="I2687" s="9">
        <f t="shared" si="67"/>
        <v>101.52046093066272</v>
      </c>
    </row>
    <row r="2688" spans="1:9" x14ac:dyDescent="0.25">
      <c r="A2688" s="16"/>
      <c r="B2688" s="5">
        <f>DATE(YEAR(siječanj!B2688),MONTH(siječanj!B2688)+8,DAY(siječanj!B2688))</f>
        <v>44102</v>
      </c>
      <c r="C2688" s="8">
        <v>27.96875</v>
      </c>
      <c r="D2688">
        <v>0.92112098382510499</v>
      </c>
      <c r="E2688" s="6">
        <v>100.18530291731125</v>
      </c>
      <c r="F2688" s="9">
        <v>61.094496553834546</v>
      </c>
      <c r="G2688" s="9">
        <v>50.839656572539411</v>
      </c>
      <c r="H2688" s="9">
        <v>233.87870435857616</v>
      </c>
      <c r="I2688" s="9">
        <f t="shared" si="67"/>
        <v>92.282784788009891</v>
      </c>
    </row>
    <row r="2689" spans="1:9" x14ac:dyDescent="0.25">
      <c r="A2689" s="16"/>
      <c r="B2689" s="5">
        <f>DATE(YEAR(siječanj!B2689),MONTH(siječanj!B2689)+8,DAY(siječanj!B2689))</f>
        <v>44102</v>
      </c>
      <c r="C2689" s="8">
        <v>27.9791666666667</v>
      </c>
      <c r="D2689">
        <v>0.92112098382510499</v>
      </c>
      <c r="E2689" s="6">
        <v>91.19790974263158</v>
      </c>
      <c r="F2689" s="9">
        <v>60.65753217644717</v>
      </c>
      <c r="G2689" s="9">
        <v>51.00727803628542</v>
      </c>
      <c r="H2689" s="9">
        <v>233.63958743619904</v>
      </c>
      <c r="I2689" s="9">
        <f t="shared" si="67"/>
        <v>84.004308344925931</v>
      </c>
    </row>
    <row r="2690" spans="1:9" ht="15.75" thickBot="1" x14ac:dyDescent="0.3">
      <c r="A2690" s="16"/>
      <c r="B2690" s="5">
        <f>DATE(YEAR(siječanj!B2690),MONTH(siječanj!B2690)+8,DAY(siječanj!B2690))</f>
        <v>44102</v>
      </c>
      <c r="C2690" s="8">
        <v>27.9895833333333</v>
      </c>
      <c r="D2690">
        <v>0.92112098382510499</v>
      </c>
      <c r="E2690" s="6">
        <v>83.40077036164304</v>
      </c>
      <c r="F2690" s="9">
        <v>58.737088686949406</v>
      </c>
      <c r="G2690" s="9">
        <v>49.888791633935988</v>
      </c>
      <c r="H2690" s="9">
        <v>234.63890604636086</v>
      </c>
      <c r="I2690" s="9">
        <f t="shared" si="67"/>
        <v>76.822199647288301</v>
      </c>
    </row>
    <row r="2691" spans="1:9" x14ac:dyDescent="0.25">
      <c r="A2691" s="15">
        <f t="shared" ref="A2691" si="68">A2595+1</f>
        <v>273</v>
      </c>
      <c r="B2691" s="5">
        <f>DATE(YEAR(siječanj!B2691),MONTH(siječanj!B2691)+8,DAY(siječanj!B2691))</f>
        <v>44103</v>
      </c>
      <c r="C2691" s="8">
        <v>28</v>
      </c>
      <c r="D2691">
        <v>0.92002828098392386</v>
      </c>
      <c r="E2691" s="6">
        <v>76.022593926872304</v>
      </c>
      <c r="F2691" s="9">
        <v>57.921224402900727</v>
      </c>
      <c r="G2691" s="9">
        <v>49.387861583473814</v>
      </c>
      <c r="H2691" s="9">
        <v>235.49959987137262</v>
      </c>
      <c r="I2691" s="9">
        <f t="shared" si="67"/>
        <v>69.94293640647922</v>
      </c>
    </row>
    <row r="2692" spans="1:9" x14ac:dyDescent="0.25">
      <c r="A2692" s="16"/>
      <c r="B2692" s="5">
        <f>DATE(YEAR(siječanj!B2692),MONTH(siječanj!B2692)+8,DAY(siječanj!B2692))</f>
        <v>44103</v>
      </c>
      <c r="C2692" s="8">
        <v>28.0104166666667</v>
      </c>
      <c r="D2692">
        <v>0.92002828098392386</v>
      </c>
      <c r="E2692" s="6">
        <v>70.436163651310636</v>
      </c>
      <c r="F2692" s="9">
        <v>57.639019582031572</v>
      </c>
      <c r="G2692" s="9">
        <v>49.768232440477028</v>
      </c>
      <c r="H2692" s="9">
        <v>235.55440534328429</v>
      </c>
      <c r="I2692" s="9">
        <f t="shared" ref="I2692:I2755" si="69">D2692*E2692</f>
        <v>64.803262563217672</v>
      </c>
    </row>
    <row r="2693" spans="1:9" x14ac:dyDescent="0.25">
      <c r="A2693" s="16"/>
      <c r="B2693" s="5">
        <f>DATE(YEAR(siječanj!B2693),MONTH(siječanj!B2693)+8,DAY(siječanj!B2693))</f>
        <v>44103</v>
      </c>
      <c r="C2693" s="8">
        <v>28.0208333333333</v>
      </c>
      <c r="D2693">
        <v>0.92002828098392386</v>
      </c>
      <c r="E2693" s="6">
        <v>66.164514611944881</v>
      </c>
      <c r="F2693" s="9">
        <v>57.150010567619262</v>
      </c>
      <c r="G2693" s="9">
        <v>48.853915305702728</v>
      </c>
      <c r="H2693" s="9">
        <v>235.78872331315662</v>
      </c>
      <c r="I2693" s="9">
        <f t="shared" si="69"/>
        <v>60.873224640563365</v>
      </c>
    </row>
    <row r="2694" spans="1:9" x14ac:dyDescent="0.25">
      <c r="A2694" s="16"/>
      <c r="B2694" s="5">
        <f>DATE(YEAR(siječanj!B2694),MONTH(siječanj!B2694)+8,DAY(siječanj!B2694))</f>
        <v>44103</v>
      </c>
      <c r="C2694" s="8">
        <v>28.03125</v>
      </c>
      <c r="D2694">
        <v>0.92002828098392386</v>
      </c>
      <c r="E2694" s="6">
        <v>62.723478283884916</v>
      </c>
      <c r="F2694" s="9">
        <v>56.682336197478854</v>
      </c>
      <c r="G2694" s="9">
        <v>49.101715595923103</v>
      </c>
      <c r="H2694" s="9">
        <v>235.57361310586259</v>
      </c>
      <c r="I2694" s="9">
        <f t="shared" si="69"/>
        <v>57.707373902855117</v>
      </c>
    </row>
    <row r="2695" spans="1:9" x14ac:dyDescent="0.25">
      <c r="A2695" s="16"/>
      <c r="B2695" s="5">
        <f>DATE(YEAR(siječanj!B2695),MONTH(siječanj!B2695)+8,DAY(siječanj!B2695))</f>
        <v>44103</v>
      </c>
      <c r="C2695" s="8">
        <v>28.0416666666667</v>
      </c>
      <c r="D2695">
        <v>0.92002828098392386</v>
      </c>
      <c r="E2695" s="6">
        <v>59.476391310237069</v>
      </c>
      <c r="F2695" s="9">
        <v>56.280538418702029</v>
      </c>
      <c r="G2695" s="9">
        <v>48.820846907377046</v>
      </c>
      <c r="H2695" s="9">
        <v>235.46600521174591</v>
      </c>
      <c r="I2695" s="9">
        <f t="shared" si="69"/>
        <v>54.719962056284601</v>
      </c>
    </row>
    <row r="2696" spans="1:9" x14ac:dyDescent="0.25">
      <c r="A2696" s="16"/>
      <c r="B2696" s="5">
        <f>DATE(YEAR(siječanj!B2696),MONTH(siječanj!B2696)+8,DAY(siječanj!B2696))</f>
        <v>44103</v>
      </c>
      <c r="C2696" s="8">
        <v>28.0520833333333</v>
      </c>
      <c r="D2696">
        <v>0.92002828098392386</v>
      </c>
      <c r="E2696" s="6">
        <v>57.85664114124404</v>
      </c>
      <c r="F2696" s="9">
        <v>55.43720713642422</v>
      </c>
      <c r="G2696" s="9">
        <v>47.169164687267077</v>
      </c>
      <c r="H2696" s="9">
        <v>235.77272082852775</v>
      </c>
      <c r="I2696" s="9">
        <f t="shared" si="69"/>
        <v>53.229746092682518</v>
      </c>
    </row>
    <row r="2697" spans="1:9" x14ac:dyDescent="0.25">
      <c r="A2697" s="16"/>
      <c r="B2697" s="5">
        <f>DATE(YEAR(siječanj!B2697),MONTH(siječanj!B2697)+8,DAY(siječanj!B2697))</f>
        <v>44103</v>
      </c>
      <c r="C2697" s="8">
        <v>28.0625</v>
      </c>
      <c r="D2697">
        <v>0.92002828098392386</v>
      </c>
      <c r="E2697" s="6">
        <v>55.898847861890204</v>
      </c>
      <c r="F2697" s="9">
        <v>55.053259892560902</v>
      </c>
      <c r="G2697" s="9">
        <v>47.312502549281447</v>
      </c>
      <c r="H2697" s="9">
        <v>235.30992371393526</v>
      </c>
      <c r="I2697" s="9">
        <f t="shared" si="69"/>
        <v>51.428520907356734</v>
      </c>
    </row>
    <row r="2698" spans="1:9" x14ac:dyDescent="0.25">
      <c r="A2698" s="16"/>
      <c r="B2698" s="5">
        <f>DATE(YEAR(siječanj!B2698),MONTH(siječanj!B2698)+8,DAY(siječanj!B2698))</f>
        <v>44103</v>
      </c>
      <c r="C2698" s="8">
        <v>28.0729166666667</v>
      </c>
      <c r="D2698">
        <v>0.92002828098392386</v>
      </c>
      <c r="E2698" s="6">
        <v>54.696866126538417</v>
      </c>
      <c r="F2698" s="9">
        <v>55.116452072100486</v>
      </c>
      <c r="G2698" s="9">
        <v>46.84749023729195</v>
      </c>
      <c r="H2698" s="9">
        <v>235.54593496302266</v>
      </c>
      <c r="I2698" s="9">
        <f t="shared" si="69"/>
        <v>50.322663717606957</v>
      </c>
    </row>
    <row r="2699" spans="1:9" x14ac:dyDescent="0.25">
      <c r="A2699" s="16"/>
      <c r="B2699" s="5">
        <f>DATE(YEAR(siječanj!B2699),MONTH(siječanj!B2699)+8,DAY(siječanj!B2699))</f>
        <v>44103</v>
      </c>
      <c r="C2699" s="8">
        <v>28.0833333333333</v>
      </c>
      <c r="D2699">
        <v>0.92002828098392386</v>
      </c>
      <c r="E2699" s="6">
        <v>53.583388888304462</v>
      </c>
      <c r="F2699" s="9">
        <v>55.138204648752172</v>
      </c>
      <c r="G2699" s="9">
        <v>47.491830386560949</v>
      </c>
      <c r="H2699" s="9">
        <v>235.65176989419649</v>
      </c>
      <c r="I2699" s="9">
        <f t="shared" si="69"/>
        <v>49.298233168199843</v>
      </c>
    </row>
    <row r="2700" spans="1:9" x14ac:dyDescent="0.25">
      <c r="A2700" s="16"/>
      <c r="B2700" s="5">
        <f>DATE(YEAR(siječanj!B2700),MONTH(siječanj!B2700)+8,DAY(siječanj!B2700))</f>
        <v>44103</v>
      </c>
      <c r="C2700" s="8">
        <v>28.09375</v>
      </c>
      <c r="D2700">
        <v>0.92002828098392386</v>
      </c>
      <c r="E2700" s="6">
        <v>52.606452335173607</v>
      </c>
      <c r="F2700" s="9">
        <v>55.21657902570356</v>
      </c>
      <c r="G2700" s="9">
        <v>47.53193384584111</v>
      </c>
      <c r="H2700" s="9">
        <v>235.85402811224824</v>
      </c>
      <c r="I2700" s="9">
        <f t="shared" si="69"/>
        <v>48.399423910592503</v>
      </c>
    </row>
    <row r="2701" spans="1:9" x14ac:dyDescent="0.25">
      <c r="A2701" s="16"/>
      <c r="B2701" s="5">
        <f>DATE(YEAR(siječanj!B2701),MONTH(siječanj!B2701)+8,DAY(siječanj!B2701))</f>
        <v>44103</v>
      </c>
      <c r="C2701" s="8">
        <v>28.1041666666667</v>
      </c>
      <c r="D2701">
        <v>0.92002828098392386</v>
      </c>
      <c r="E2701" s="6">
        <v>52.703341125938216</v>
      </c>
      <c r="F2701" s="9">
        <v>56.106336969362658</v>
      </c>
      <c r="G2701" s="9">
        <v>48.84199623494699</v>
      </c>
      <c r="H2701" s="9">
        <v>235.5398511104076</v>
      </c>
      <c r="I2701" s="9">
        <f t="shared" si="69"/>
        <v>48.488564338206274</v>
      </c>
    </row>
    <row r="2702" spans="1:9" x14ac:dyDescent="0.25">
      <c r="A2702" s="16"/>
      <c r="B2702" s="5">
        <f>DATE(YEAR(siječanj!B2702),MONTH(siječanj!B2702)+8,DAY(siječanj!B2702))</f>
        <v>44103</v>
      </c>
      <c r="C2702" s="8">
        <v>28.1145833333333</v>
      </c>
      <c r="D2702">
        <v>0.92002828098392386</v>
      </c>
      <c r="E2702" s="6">
        <v>52.221642576640278</v>
      </c>
      <c r="F2702" s="9">
        <v>56.031752113893361</v>
      </c>
      <c r="G2702" s="9">
        <v>48.378717605976505</v>
      </c>
      <c r="H2702" s="9">
        <v>235.35319795439247</v>
      </c>
      <c r="I2702" s="9">
        <f t="shared" si="69"/>
        <v>48.045388049943242</v>
      </c>
    </row>
    <row r="2703" spans="1:9" x14ac:dyDescent="0.25">
      <c r="A2703" s="16"/>
      <c r="B2703" s="5">
        <f>DATE(YEAR(siječanj!B2703),MONTH(siječanj!B2703)+8,DAY(siječanj!B2703))</f>
        <v>44103</v>
      </c>
      <c r="C2703" s="8">
        <v>28.125</v>
      </c>
      <c r="D2703">
        <v>0.92002828098392386</v>
      </c>
      <c r="E2703" s="6">
        <v>52.542680171593155</v>
      </c>
      <c r="F2703" s="9">
        <v>55.516015520077687</v>
      </c>
      <c r="G2703" s="9">
        <v>47.887543535651432</v>
      </c>
      <c r="H2703" s="9">
        <v>235.39877605062873</v>
      </c>
      <c r="I2703" s="9">
        <f t="shared" si="69"/>
        <v>48.340751716558948</v>
      </c>
    </row>
    <row r="2704" spans="1:9" x14ac:dyDescent="0.25">
      <c r="A2704" s="16"/>
      <c r="B2704" s="5">
        <f>DATE(YEAR(siječanj!B2704),MONTH(siječanj!B2704)+8,DAY(siječanj!B2704))</f>
        <v>44103</v>
      </c>
      <c r="C2704" s="8">
        <v>28.1354166666667</v>
      </c>
      <c r="D2704">
        <v>0.92002828098392386</v>
      </c>
      <c r="E2704" s="6">
        <v>53.013133520263452</v>
      </c>
      <c r="F2704" s="9">
        <v>55.293828200093991</v>
      </c>
      <c r="G2704" s="9">
        <v>48.20296548992372</v>
      </c>
      <c r="H2704" s="9">
        <v>235.16320605018385</v>
      </c>
      <c r="I2704" s="9">
        <f t="shared" si="69"/>
        <v>48.773582102219216</v>
      </c>
    </row>
    <row r="2705" spans="1:9" x14ac:dyDescent="0.25">
      <c r="A2705" s="16"/>
      <c r="B2705" s="5">
        <f>DATE(YEAR(siječanj!B2705),MONTH(siječanj!B2705)+8,DAY(siječanj!B2705))</f>
        <v>44103</v>
      </c>
      <c r="C2705" s="8">
        <v>28.1458333333333</v>
      </c>
      <c r="D2705">
        <v>0.92002828098392386</v>
      </c>
      <c r="E2705" s="6">
        <v>53.51853771460322</v>
      </c>
      <c r="F2705" s="9">
        <v>55.116146659976799</v>
      </c>
      <c r="G2705" s="9">
        <v>47.387392037285764</v>
      </c>
      <c r="H2705" s="9">
        <v>234.86782444763034</v>
      </c>
      <c r="I2705" s="9">
        <f t="shared" si="69"/>
        <v>49.238568254339697</v>
      </c>
    </row>
    <row r="2706" spans="1:9" x14ac:dyDescent="0.25">
      <c r="A2706" s="16"/>
      <c r="B2706" s="5">
        <f>DATE(YEAR(siječanj!B2706),MONTH(siječanj!B2706)+8,DAY(siječanj!B2706))</f>
        <v>44103</v>
      </c>
      <c r="C2706" s="8">
        <v>28.15625</v>
      </c>
      <c r="D2706">
        <v>0.92002828098392386</v>
      </c>
      <c r="E2706" s="6">
        <v>54.183953285374514</v>
      </c>
      <c r="F2706" s="9">
        <v>54.54212055492286</v>
      </c>
      <c r="G2706" s="9">
        <v>47.325669711284668</v>
      </c>
      <c r="H2706" s="9">
        <v>234.95266570467729</v>
      </c>
      <c r="I2706" s="9">
        <f t="shared" si="69"/>
        <v>49.85076939805635</v>
      </c>
    </row>
    <row r="2707" spans="1:9" x14ac:dyDescent="0.25">
      <c r="A2707" s="16"/>
      <c r="B2707" s="5">
        <f>DATE(YEAR(siječanj!B2707),MONTH(siječanj!B2707)+8,DAY(siječanj!B2707))</f>
        <v>44103</v>
      </c>
      <c r="C2707" s="8">
        <v>28.1666666666667</v>
      </c>
      <c r="D2707">
        <v>0.92002828098392386</v>
      </c>
      <c r="E2707" s="6">
        <v>56.870658870147146</v>
      </c>
      <c r="F2707" s="9">
        <v>54.734429728332522</v>
      </c>
      <c r="G2707" s="9">
        <v>47.691549065089575</v>
      </c>
      <c r="H2707" s="9">
        <v>235.0244199054851</v>
      </c>
      <c r="I2707" s="9">
        <f t="shared" si="69"/>
        <v>52.32261451872462</v>
      </c>
    </row>
    <row r="2708" spans="1:9" x14ac:dyDescent="0.25">
      <c r="A2708" s="16"/>
      <c r="B2708" s="5">
        <f>DATE(YEAR(siječanj!B2708),MONTH(siječanj!B2708)+8,DAY(siječanj!B2708))</f>
        <v>44103</v>
      </c>
      <c r="C2708" s="8">
        <v>28.1770833333333</v>
      </c>
      <c r="D2708">
        <v>0.92002828098392386</v>
      </c>
      <c r="E2708" s="6">
        <v>59.162801155678792</v>
      </c>
      <c r="F2708" s="9">
        <v>54.797754521031081</v>
      </c>
      <c r="G2708" s="9">
        <v>49.110363945242504</v>
      </c>
      <c r="H2708" s="9">
        <v>234.24733721997291</v>
      </c>
      <c r="I2708" s="9">
        <f t="shared" si="69"/>
        <v>54.431450245452865</v>
      </c>
    </row>
    <row r="2709" spans="1:9" x14ac:dyDescent="0.25">
      <c r="A2709" s="16"/>
      <c r="B2709" s="5">
        <f>DATE(YEAR(siječanj!B2709),MONTH(siječanj!B2709)+8,DAY(siječanj!B2709))</f>
        <v>44103</v>
      </c>
      <c r="C2709" s="8">
        <v>28.1875</v>
      </c>
      <c r="D2709">
        <v>0.92002828098392386</v>
      </c>
      <c r="E2709" s="6">
        <v>62.959807167552057</v>
      </c>
      <c r="F2709" s="9">
        <v>54.66165725270249</v>
      </c>
      <c r="G2709" s="9">
        <v>47.455671858780072</v>
      </c>
      <c r="H2709" s="9">
        <v>225.46915863888364</v>
      </c>
      <c r="I2709" s="9">
        <f t="shared" si="69"/>
        <v>57.924803159442249</v>
      </c>
    </row>
    <row r="2710" spans="1:9" x14ac:dyDescent="0.25">
      <c r="A2710" s="16"/>
      <c r="B2710" s="5">
        <f>DATE(YEAR(siječanj!B2710),MONTH(siječanj!B2710)+8,DAY(siječanj!B2710))</f>
        <v>44103</v>
      </c>
      <c r="C2710" s="8">
        <v>28.1979166666667</v>
      </c>
      <c r="D2710">
        <v>0.92002828098392386</v>
      </c>
      <c r="E2710" s="6">
        <v>67.539297893101519</v>
      </c>
      <c r="F2710" s="9">
        <v>55.43503308433322</v>
      </c>
      <c r="G2710" s="9">
        <v>46.967668181012925</v>
      </c>
      <c r="H2710" s="9">
        <v>206.38368767364415</v>
      </c>
      <c r="I2710" s="9">
        <f t="shared" si="69"/>
        <v>62.138064139451345</v>
      </c>
    </row>
    <row r="2711" spans="1:9" x14ac:dyDescent="0.25">
      <c r="A2711" s="16"/>
      <c r="B2711" s="5">
        <f>DATE(YEAR(siječanj!B2711),MONTH(siječanj!B2711)+8,DAY(siječanj!B2711))</f>
        <v>44103</v>
      </c>
      <c r="C2711" s="8">
        <v>28.2083333333333</v>
      </c>
      <c r="D2711">
        <v>0.92002828098392386</v>
      </c>
      <c r="E2711" s="6">
        <v>73.639386346186839</v>
      </c>
      <c r="F2711" s="9">
        <v>56.219198804807448</v>
      </c>
      <c r="G2711" s="9">
        <v>47.994843264539028</v>
      </c>
      <c r="H2711" s="9">
        <v>191.76768994747425</v>
      </c>
      <c r="I2711" s="9">
        <f t="shared" si="69"/>
        <v>67.750318032793317</v>
      </c>
    </row>
    <row r="2712" spans="1:9" x14ac:dyDescent="0.25">
      <c r="A2712" s="16"/>
      <c r="B2712" s="5">
        <f>DATE(YEAR(siječanj!B2712),MONTH(siječanj!B2712)+8,DAY(siječanj!B2712))</f>
        <v>44103</v>
      </c>
      <c r="C2712" s="8">
        <v>28.21875</v>
      </c>
      <c r="D2712">
        <v>0.92002828098392386</v>
      </c>
      <c r="E2712" s="6">
        <v>79.85526058155763</v>
      </c>
      <c r="F2712" s="9">
        <v>61.042005854365797</v>
      </c>
      <c r="G2712" s="9">
        <v>48.024953967529029</v>
      </c>
      <c r="H2712" s="9">
        <v>168.95034314947551</v>
      </c>
      <c r="I2712" s="9">
        <f t="shared" si="69"/>
        <v>73.469098120373758</v>
      </c>
    </row>
    <row r="2713" spans="1:9" x14ac:dyDescent="0.25">
      <c r="A2713" s="16"/>
      <c r="B2713" s="5">
        <f>DATE(YEAR(siječanj!B2713),MONTH(siječanj!B2713)+8,DAY(siječanj!B2713))</f>
        <v>44103</v>
      </c>
      <c r="C2713" s="8">
        <v>28.2291666666667</v>
      </c>
      <c r="D2713">
        <v>0.92002828098392386</v>
      </c>
      <c r="E2713" s="6">
        <v>84.728727762598581</v>
      </c>
      <c r="F2713" s="9">
        <v>66.716494796636496</v>
      </c>
      <c r="G2713" s="9">
        <v>50.414410614798598</v>
      </c>
      <c r="H2713" s="9">
        <v>142.82326697958948</v>
      </c>
      <c r="I2713" s="9">
        <f t="shared" si="69"/>
        <v>77.952825753378434</v>
      </c>
    </row>
    <row r="2714" spans="1:9" x14ac:dyDescent="0.25">
      <c r="A2714" s="16"/>
      <c r="B2714" s="5">
        <f>DATE(YEAR(siječanj!B2714),MONTH(siječanj!B2714)+8,DAY(siječanj!B2714))</f>
        <v>44103</v>
      </c>
      <c r="C2714" s="8">
        <v>28.2395833333333</v>
      </c>
      <c r="D2714">
        <v>0.92002828098392386</v>
      </c>
      <c r="E2714" s="6">
        <v>90.289692214668833</v>
      </c>
      <c r="F2714" s="9">
        <v>68.203124475917591</v>
      </c>
      <c r="G2714" s="9">
        <v>53.875038565356952</v>
      </c>
      <c r="H2714" s="9">
        <v>112.43556065273901</v>
      </c>
      <c r="I2714" s="9">
        <f t="shared" si="69"/>
        <v>83.069070318829333</v>
      </c>
    </row>
    <row r="2715" spans="1:9" x14ac:dyDescent="0.25">
      <c r="A2715" s="16"/>
      <c r="B2715" s="5">
        <f>DATE(YEAR(siječanj!B2715),MONTH(siječanj!B2715)+8,DAY(siječanj!B2715))</f>
        <v>44103</v>
      </c>
      <c r="C2715" s="8">
        <v>28.25</v>
      </c>
      <c r="D2715">
        <v>0.92002828098392386</v>
      </c>
      <c r="E2715" s="6">
        <v>95.320006794614173</v>
      </c>
      <c r="F2715" s="9">
        <v>72.702283083138298</v>
      </c>
      <c r="G2715" s="9">
        <v>65.200354992322417</v>
      </c>
      <c r="H2715" s="9">
        <v>66.196761807466387</v>
      </c>
      <c r="I2715" s="9">
        <f t="shared" si="69"/>
        <v>87.697101994624816</v>
      </c>
    </row>
    <row r="2716" spans="1:9" x14ac:dyDescent="0.25">
      <c r="A2716" s="16"/>
      <c r="B2716" s="5">
        <f>DATE(YEAR(siječanj!B2716),MONTH(siječanj!B2716)+8,DAY(siječanj!B2716))</f>
        <v>44103</v>
      </c>
      <c r="C2716" s="8">
        <v>28.2604166666667</v>
      </c>
      <c r="D2716">
        <v>0.92002828098392386</v>
      </c>
      <c r="E2716" s="6">
        <v>98.36421913434198</v>
      </c>
      <c r="F2716" s="9">
        <v>90.036932715344847</v>
      </c>
      <c r="G2716" s="9">
        <v>83.559612703485499</v>
      </c>
      <c r="H2716" s="9">
        <v>34.612257683975173</v>
      </c>
      <c r="I2716" s="9">
        <f t="shared" si="69"/>
        <v>90.49786344049464</v>
      </c>
    </row>
    <row r="2717" spans="1:9" x14ac:dyDescent="0.25">
      <c r="A2717" s="16"/>
      <c r="B2717" s="5">
        <f>DATE(YEAR(siječanj!B2717),MONTH(siječanj!B2717)+8,DAY(siječanj!B2717))</f>
        <v>44103</v>
      </c>
      <c r="C2717" s="8">
        <v>28.2708333333333</v>
      </c>
      <c r="D2717">
        <v>0.92002828098392386</v>
      </c>
      <c r="E2717" s="6">
        <v>100.52795329229581</v>
      </c>
      <c r="F2717" s="9">
        <v>100.07737235594099</v>
      </c>
      <c r="G2717" s="9">
        <v>95.458677880866972</v>
      </c>
      <c r="H2717" s="9">
        <v>18.517753290249299</v>
      </c>
      <c r="I2717" s="9">
        <f t="shared" si="69"/>
        <v>92.488560058343097</v>
      </c>
    </row>
    <row r="2718" spans="1:9" x14ac:dyDescent="0.25">
      <c r="A2718" s="16"/>
      <c r="B2718" s="5">
        <f>DATE(YEAR(siječanj!B2718),MONTH(siječanj!B2718)+8,DAY(siječanj!B2718))</f>
        <v>44103</v>
      </c>
      <c r="C2718" s="8">
        <v>28.28125</v>
      </c>
      <c r="D2718">
        <v>0.92002828098392386</v>
      </c>
      <c r="E2718" s="6">
        <v>101.47686026229785</v>
      </c>
      <c r="F2718" s="9">
        <v>109.94228441560809</v>
      </c>
      <c r="G2718" s="9">
        <v>103.81451233551321</v>
      </c>
      <c r="H2718" s="9">
        <v>11.911700337625042</v>
      </c>
      <c r="I2718" s="9">
        <f t="shared" si="69"/>
        <v>93.361581306767746</v>
      </c>
    </row>
    <row r="2719" spans="1:9" x14ac:dyDescent="0.25">
      <c r="A2719" s="16"/>
      <c r="B2719" s="5">
        <f>DATE(YEAR(siječanj!B2719),MONTH(siječanj!B2719)+8,DAY(siječanj!B2719))</f>
        <v>44103</v>
      </c>
      <c r="C2719" s="8">
        <v>28.2916666666667</v>
      </c>
      <c r="D2719">
        <v>0.92002828098392386</v>
      </c>
      <c r="E2719" s="6">
        <v>99.422943272548665</v>
      </c>
      <c r="F2719" s="9">
        <v>116.21276904293543</v>
      </c>
      <c r="G2719" s="9">
        <v>109.78344250955675</v>
      </c>
      <c r="H2719" s="9">
        <v>4.7363878298783053</v>
      </c>
      <c r="I2719" s="9">
        <f t="shared" si="69"/>
        <v>91.471919589405132</v>
      </c>
    </row>
    <row r="2720" spans="1:9" x14ac:dyDescent="0.25">
      <c r="A2720" s="16"/>
      <c r="B2720" s="5">
        <f>DATE(YEAR(siječanj!B2720),MONTH(siječanj!B2720)+8,DAY(siječanj!B2720))</f>
        <v>44103</v>
      </c>
      <c r="C2720" s="8">
        <v>28.3020833333333</v>
      </c>
      <c r="D2720">
        <v>0.92002828098392386</v>
      </c>
      <c r="E2720" s="6">
        <v>96.784974788099618</v>
      </c>
      <c r="F2720" s="9">
        <v>129.29424140348868</v>
      </c>
      <c r="G2720" s="9">
        <v>120.66990436971317</v>
      </c>
      <c r="H2720" s="9">
        <v>3.3483550628758141</v>
      </c>
      <c r="I2720" s="9">
        <f t="shared" si="69"/>
        <v>89.044913979367706</v>
      </c>
    </row>
    <row r="2721" spans="1:9" x14ac:dyDescent="0.25">
      <c r="A2721" s="16"/>
      <c r="B2721" s="5">
        <f>DATE(YEAR(siječanj!B2721),MONTH(siječanj!B2721)+8,DAY(siječanj!B2721))</f>
        <v>44103</v>
      </c>
      <c r="C2721" s="8">
        <v>28.3125</v>
      </c>
      <c r="D2721">
        <v>0.92002828098392386</v>
      </c>
      <c r="E2721" s="6">
        <v>96.584329252855497</v>
      </c>
      <c r="F2721" s="9">
        <v>135.62195865536313</v>
      </c>
      <c r="G2721" s="9">
        <v>133.31727449333269</v>
      </c>
      <c r="H2721" s="9">
        <v>3.8262402913210196</v>
      </c>
      <c r="I2721" s="9">
        <f t="shared" si="69"/>
        <v>88.860314412489956</v>
      </c>
    </row>
    <row r="2722" spans="1:9" x14ac:dyDescent="0.25">
      <c r="A2722" s="16"/>
      <c r="B2722" s="5">
        <f>DATE(YEAR(siječanj!B2722),MONTH(siječanj!B2722)+8,DAY(siječanj!B2722))</f>
        <v>44103</v>
      </c>
      <c r="C2722" s="8">
        <v>28.3229166666667</v>
      </c>
      <c r="D2722">
        <v>0.92002828098392386</v>
      </c>
      <c r="E2722" s="6">
        <v>95.666978146084318</v>
      </c>
      <c r="F2722" s="9">
        <v>139.53148299057719</v>
      </c>
      <c r="G2722" s="9">
        <v>146.48454083859005</v>
      </c>
      <c r="H2722" s="9">
        <v>3.4634761364743234</v>
      </c>
      <c r="I2722" s="9">
        <f t="shared" si="69"/>
        <v>88.01632545066856</v>
      </c>
    </row>
    <row r="2723" spans="1:9" x14ac:dyDescent="0.25">
      <c r="A2723" s="16"/>
      <c r="B2723" s="5">
        <f>DATE(YEAR(siječanj!B2723),MONTH(siječanj!B2723)+8,DAY(siječanj!B2723))</f>
        <v>44103</v>
      </c>
      <c r="C2723" s="8">
        <v>28.3333333333333</v>
      </c>
      <c r="D2723">
        <v>0.92002828098392386</v>
      </c>
      <c r="E2723" s="6">
        <v>97.080583085978731</v>
      </c>
      <c r="F2723" s="9">
        <v>169.66868736137803</v>
      </c>
      <c r="G2723" s="9">
        <v>154.07979009228018</v>
      </c>
      <c r="H2723" s="9">
        <v>2.3766777418298695</v>
      </c>
      <c r="I2723" s="9">
        <f t="shared" si="69"/>
        <v>89.316881973510007</v>
      </c>
    </row>
    <row r="2724" spans="1:9" x14ac:dyDescent="0.25">
      <c r="A2724" s="16"/>
      <c r="B2724" s="5">
        <f>DATE(YEAR(siječanj!B2724),MONTH(siječanj!B2724)+8,DAY(siječanj!B2724))</f>
        <v>44103</v>
      </c>
      <c r="C2724" s="8">
        <v>28.34375</v>
      </c>
      <c r="D2724">
        <v>0.92002828098392386</v>
      </c>
      <c r="E2724" s="6">
        <v>97.930815419554179</v>
      </c>
      <c r="F2724" s="9">
        <v>171.15166415091659</v>
      </c>
      <c r="G2724" s="9">
        <v>176.19454232766415</v>
      </c>
      <c r="H2724" s="9">
        <v>2.076071874874597</v>
      </c>
      <c r="I2724" s="9">
        <f t="shared" si="69"/>
        <v>90.099119765806378</v>
      </c>
    </row>
    <row r="2725" spans="1:9" x14ac:dyDescent="0.25">
      <c r="A2725" s="16"/>
      <c r="B2725" s="5">
        <f>DATE(YEAR(siječanj!B2725),MONTH(siječanj!B2725)+8,DAY(siječanj!B2725))</f>
        <v>44103</v>
      </c>
      <c r="C2725" s="8">
        <v>28.3541666666667</v>
      </c>
      <c r="D2725">
        <v>0.92002828098392386</v>
      </c>
      <c r="E2725" s="6">
        <v>97.343042179057946</v>
      </c>
      <c r="F2725" s="9">
        <v>199.74822108234912</v>
      </c>
      <c r="G2725" s="9">
        <v>181.12410545287659</v>
      </c>
      <c r="H2725" s="9">
        <v>2.3902399122958515</v>
      </c>
      <c r="I2725" s="9">
        <f t="shared" si="69"/>
        <v>89.558351761744277</v>
      </c>
    </row>
    <row r="2726" spans="1:9" x14ac:dyDescent="0.25">
      <c r="A2726" s="16"/>
      <c r="B2726" s="5">
        <f>DATE(YEAR(siječanj!B2726),MONTH(siječanj!B2726)+8,DAY(siječanj!B2726))</f>
        <v>44103</v>
      </c>
      <c r="C2726" s="8">
        <v>28.3645833333333</v>
      </c>
      <c r="D2726">
        <v>0.92002828098392386</v>
      </c>
      <c r="E2726" s="6">
        <v>97.594655887702501</v>
      </c>
      <c r="F2726" s="9">
        <v>186.80046699042421</v>
      </c>
      <c r="G2726" s="9">
        <v>181.48112777329501</v>
      </c>
      <c r="H2726" s="9">
        <v>1.7794999966375398</v>
      </c>
      <c r="I2726" s="9">
        <f t="shared" si="69"/>
        <v>89.78984348958052</v>
      </c>
    </row>
    <row r="2727" spans="1:9" x14ac:dyDescent="0.25">
      <c r="A2727" s="16"/>
      <c r="B2727" s="5">
        <f>DATE(YEAR(siječanj!B2727),MONTH(siječanj!B2727)+8,DAY(siječanj!B2727))</f>
        <v>44103</v>
      </c>
      <c r="C2727" s="8">
        <v>28.375</v>
      </c>
      <c r="D2727">
        <v>0.92002828098392386</v>
      </c>
      <c r="E2727" s="6">
        <v>97.912433746682026</v>
      </c>
      <c r="F2727" s="9">
        <v>205.56749546415128</v>
      </c>
      <c r="G2727" s="9">
        <v>186.87633327585337</v>
      </c>
      <c r="H2727" s="9">
        <v>1.4226244692728418</v>
      </c>
      <c r="I2727" s="9">
        <f t="shared" si="69"/>
        <v>90.082208106912205</v>
      </c>
    </row>
    <row r="2728" spans="1:9" x14ac:dyDescent="0.25">
      <c r="A2728" s="16"/>
      <c r="B2728" s="5">
        <f>DATE(YEAR(siječanj!B2728),MONTH(siječanj!B2728)+8,DAY(siječanj!B2728))</f>
        <v>44103</v>
      </c>
      <c r="C2728" s="8">
        <v>28.3854166666667</v>
      </c>
      <c r="D2728">
        <v>0.92002828098392386</v>
      </c>
      <c r="E2728" s="6">
        <v>98.980760383923467</v>
      </c>
      <c r="F2728" s="9">
        <v>192.74624628872274</v>
      </c>
      <c r="G2728" s="9">
        <v>182.68646687911098</v>
      </c>
      <c r="H2728" s="9">
        <v>1.4088122911109897</v>
      </c>
      <c r="I2728" s="9">
        <f t="shared" si="69"/>
        <v>91.065098826502776</v>
      </c>
    </row>
    <row r="2729" spans="1:9" x14ac:dyDescent="0.25">
      <c r="A2729" s="16"/>
      <c r="B2729" s="5">
        <f>DATE(YEAR(siječanj!B2729),MONTH(siječanj!B2729)+8,DAY(siječanj!B2729))</f>
        <v>44103</v>
      </c>
      <c r="C2729" s="8">
        <v>28.3958333333333</v>
      </c>
      <c r="D2729">
        <v>0.92002828098392386</v>
      </c>
      <c r="E2729" s="6">
        <v>98.40832330282943</v>
      </c>
      <c r="F2729" s="9">
        <v>190.46533210307996</v>
      </c>
      <c r="G2729" s="9">
        <v>184.84432033029157</v>
      </c>
      <c r="H2729" s="9">
        <v>1.5674476523965855</v>
      </c>
      <c r="I2729" s="9">
        <f t="shared" si="69"/>
        <v>90.53844052281238</v>
      </c>
    </row>
    <row r="2730" spans="1:9" x14ac:dyDescent="0.25">
      <c r="A2730" s="16"/>
      <c r="B2730" s="5">
        <f>DATE(YEAR(siječanj!B2730),MONTH(siječanj!B2730)+8,DAY(siječanj!B2730))</f>
        <v>44103</v>
      </c>
      <c r="C2730" s="8">
        <v>28.40625</v>
      </c>
      <c r="D2730">
        <v>0.92002828098392386</v>
      </c>
      <c r="E2730" s="6">
        <v>98.237628442841384</v>
      </c>
      <c r="F2730" s="9">
        <v>177.42924559153911</v>
      </c>
      <c r="G2730" s="9">
        <v>190.85778047373094</v>
      </c>
      <c r="H2730" s="9">
        <v>1.4841831371128169</v>
      </c>
      <c r="I2730" s="9">
        <f t="shared" si="69"/>
        <v>90.38139642420478</v>
      </c>
    </row>
    <row r="2731" spans="1:9" x14ac:dyDescent="0.25">
      <c r="A2731" s="16"/>
      <c r="B2731" s="5">
        <f>DATE(YEAR(siječanj!B2731),MONTH(siječanj!B2731)+8,DAY(siječanj!B2731))</f>
        <v>44103</v>
      </c>
      <c r="C2731" s="8">
        <v>28.4166666666667</v>
      </c>
      <c r="D2731">
        <v>0.92002828098392386</v>
      </c>
      <c r="E2731" s="6">
        <v>99.021201051442674</v>
      </c>
      <c r="F2731" s="9">
        <v>177.15079814350747</v>
      </c>
      <c r="G2731" s="9">
        <v>190.65592679666963</v>
      </c>
      <c r="H2731" s="9">
        <v>1.2806061533665045</v>
      </c>
      <c r="I2731" s="9">
        <f t="shared" si="69"/>
        <v>91.102305384322321</v>
      </c>
    </row>
    <row r="2732" spans="1:9" x14ac:dyDescent="0.25">
      <c r="A2732" s="16"/>
      <c r="B2732" s="5">
        <f>DATE(YEAR(siječanj!B2732),MONTH(siječanj!B2732)+8,DAY(siječanj!B2732))</f>
        <v>44103</v>
      </c>
      <c r="C2732" s="8">
        <v>28.4270833333333</v>
      </c>
      <c r="D2732">
        <v>0.92002828098392386</v>
      </c>
      <c r="E2732" s="6">
        <v>99.063467052642892</v>
      </c>
      <c r="F2732" s="9">
        <v>195.30644780573732</v>
      </c>
      <c r="G2732" s="9">
        <v>186.42637029562619</v>
      </c>
      <c r="H2732" s="9">
        <v>1.3126967826315614</v>
      </c>
      <c r="I2732" s="9">
        <f t="shared" si="69"/>
        <v>91.14119130075062</v>
      </c>
    </row>
    <row r="2733" spans="1:9" x14ac:dyDescent="0.25">
      <c r="A2733" s="16"/>
      <c r="B2733" s="5">
        <f>DATE(YEAR(siječanj!B2733),MONTH(siječanj!B2733)+8,DAY(siječanj!B2733))</f>
        <v>44103</v>
      </c>
      <c r="C2733" s="8">
        <v>28.4375</v>
      </c>
      <c r="D2733">
        <v>0.92002828098392386</v>
      </c>
      <c r="E2733" s="6">
        <v>99.117701872420028</v>
      </c>
      <c r="F2733" s="9">
        <v>188.44135792223221</v>
      </c>
      <c r="G2733" s="9">
        <v>183.5347876776637</v>
      </c>
      <c r="H2733" s="9">
        <v>1.3534550093844988</v>
      </c>
      <c r="I2733" s="9">
        <f t="shared" si="69"/>
        <v>91.19108886875965</v>
      </c>
    </row>
    <row r="2734" spans="1:9" x14ac:dyDescent="0.25">
      <c r="A2734" s="16"/>
      <c r="B2734" s="5">
        <f>DATE(YEAR(siječanj!B2734),MONTH(siječanj!B2734)+8,DAY(siječanj!B2734))</f>
        <v>44103</v>
      </c>
      <c r="C2734" s="8">
        <v>28.4479166666667</v>
      </c>
      <c r="D2734">
        <v>0.92002828098392386</v>
      </c>
      <c r="E2734" s="6">
        <v>100.8538182975787</v>
      </c>
      <c r="F2734" s="9">
        <v>176.02883053991098</v>
      </c>
      <c r="G2734" s="9">
        <v>182.80782469044215</v>
      </c>
      <c r="H2734" s="9">
        <v>1.450705014938013</v>
      </c>
      <c r="I2734" s="9">
        <f t="shared" si="69"/>
        <v>92.788365078986331</v>
      </c>
    </row>
    <row r="2735" spans="1:9" x14ac:dyDescent="0.25">
      <c r="A2735" s="16"/>
      <c r="B2735" s="5">
        <f>DATE(YEAR(siječanj!B2735),MONTH(siječanj!B2735)+8,DAY(siječanj!B2735))</f>
        <v>44103</v>
      </c>
      <c r="C2735" s="8">
        <v>28.4583333333333</v>
      </c>
      <c r="D2735">
        <v>0.92002828098392386</v>
      </c>
      <c r="E2735" s="6">
        <v>101.46640383485091</v>
      </c>
      <c r="F2735" s="9">
        <v>174.13266731424648</v>
      </c>
      <c r="G2735" s="9">
        <v>183.62847879748304</v>
      </c>
      <c r="H2735" s="9">
        <v>1.3879142374574369</v>
      </c>
      <c r="I2735" s="9">
        <f t="shared" si="69"/>
        <v>93.351961097798494</v>
      </c>
    </row>
    <row r="2736" spans="1:9" x14ac:dyDescent="0.25">
      <c r="A2736" s="16"/>
      <c r="B2736" s="5">
        <f>DATE(YEAR(siječanj!B2736),MONTH(siječanj!B2736)+8,DAY(siječanj!B2736))</f>
        <v>44103</v>
      </c>
      <c r="C2736" s="8">
        <v>28.46875</v>
      </c>
      <c r="D2736">
        <v>0.92002828098392386</v>
      </c>
      <c r="E2736" s="6">
        <v>102.43541612975703</v>
      </c>
      <c r="F2736" s="9">
        <v>169.17548294884557</v>
      </c>
      <c r="G2736" s="9">
        <v>177.40793984899446</v>
      </c>
      <c r="H2736" s="9">
        <v>1.3394525863226028</v>
      </c>
      <c r="I2736" s="9">
        <f t="shared" si="69"/>
        <v>94.243479813733273</v>
      </c>
    </row>
    <row r="2737" spans="1:9" x14ac:dyDescent="0.25">
      <c r="A2737" s="16"/>
      <c r="B2737" s="5">
        <f>DATE(YEAR(siječanj!B2737),MONTH(siječanj!B2737)+8,DAY(siječanj!B2737))</f>
        <v>44103</v>
      </c>
      <c r="C2737" s="8">
        <v>28.4791666666667</v>
      </c>
      <c r="D2737">
        <v>0.92002828098392386</v>
      </c>
      <c r="E2737" s="6">
        <v>102.96812332767495</v>
      </c>
      <c r="F2737" s="9">
        <v>165.895095532689</v>
      </c>
      <c r="G2737" s="9">
        <v>174.54184076614951</v>
      </c>
      <c r="H2737" s="9">
        <v>1.2632390848996369</v>
      </c>
      <c r="I2737" s="9">
        <f t="shared" si="69"/>
        <v>94.733585501301448</v>
      </c>
    </row>
    <row r="2738" spans="1:9" x14ac:dyDescent="0.25">
      <c r="A2738" s="16"/>
      <c r="B2738" s="5">
        <f>DATE(YEAR(siječanj!B2738),MONTH(siječanj!B2738)+8,DAY(siječanj!B2738))</f>
        <v>44103</v>
      </c>
      <c r="C2738" s="8">
        <v>28.4895833333333</v>
      </c>
      <c r="D2738">
        <v>0.92002828098392386</v>
      </c>
      <c r="E2738" s="6">
        <v>102.81103603905476</v>
      </c>
      <c r="F2738" s="9">
        <v>162.22867522935078</v>
      </c>
      <c r="G2738" s="9">
        <v>169.35698479007664</v>
      </c>
      <c r="H2738" s="9">
        <v>1.2724843894138296</v>
      </c>
      <c r="I2738" s="9">
        <f t="shared" si="69"/>
        <v>94.589060753187795</v>
      </c>
    </row>
    <row r="2739" spans="1:9" x14ac:dyDescent="0.25">
      <c r="A2739" s="16"/>
      <c r="B2739" s="5">
        <f>DATE(YEAR(siječanj!B2739),MONTH(siječanj!B2739)+8,DAY(siječanj!B2739))</f>
        <v>44103</v>
      </c>
      <c r="C2739" s="8">
        <v>28.5</v>
      </c>
      <c r="D2739">
        <v>0.92002828098392386</v>
      </c>
      <c r="E2739" s="6">
        <v>101.25481419512448</v>
      </c>
      <c r="F2739" s="9">
        <v>159.82463575347501</v>
      </c>
      <c r="G2739" s="9">
        <v>169.18319510688568</v>
      </c>
      <c r="H2739" s="9">
        <v>1.3820126613696764</v>
      </c>
      <c r="I2739" s="9">
        <f t="shared" si="69"/>
        <v>93.157292645286986</v>
      </c>
    </row>
    <row r="2740" spans="1:9" x14ac:dyDescent="0.25">
      <c r="A2740" s="16"/>
      <c r="B2740" s="5">
        <f>DATE(YEAR(siječanj!B2740),MONTH(siječanj!B2740)+8,DAY(siječanj!B2740))</f>
        <v>44103</v>
      </c>
      <c r="C2740" s="8">
        <v>28.5104166666667</v>
      </c>
      <c r="D2740">
        <v>0.92002828098392386</v>
      </c>
      <c r="E2740" s="6">
        <v>100.36924798209468</v>
      </c>
      <c r="F2740" s="9">
        <v>158.36747432554932</v>
      </c>
      <c r="G2740" s="9">
        <v>172.57910290455587</v>
      </c>
      <c r="H2740" s="9">
        <v>1.5086878754944339</v>
      </c>
      <c r="I2740" s="9">
        <f t="shared" si="69"/>
        <v>92.342546684615741</v>
      </c>
    </row>
    <row r="2741" spans="1:9" x14ac:dyDescent="0.25">
      <c r="A2741" s="16"/>
      <c r="B2741" s="5">
        <f>DATE(YEAR(siječanj!B2741),MONTH(siječanj!B2741)+8,DAY(siječanj!B2741))</f>
        <v>44103</v>
      </c>
      <c r="C2741" s="8">
        <v>28.5208333333333</v>
      </c>
      <c r="D2741">
        <v>0.92002828098392386</v>
      </c>
      <c r="E2741" s="6">
        <v>100.39047772834148</v>
      </c>
      <c r="F2741" s="9">
        <v>155.32184033083402</v>
      </c>
      <c r="G2741" s="9">
        <v>173.36200124807155</v>
      </c>
      <c r="H2741" s="9">
        <v>1.5936566265058241</v>
      </c>
      <c r="I2741" s="9">
        <f t="shared" si="69"/>
        <v>92.362078651560907</v>
      </c>
    </row>
    <row r="2742" spans="1:9" x14ac:dyDescent="0.25">
      <c r="A2742" s="16"/>
      <c r="B2742" s="5">
        <f>DATE(YEAR(siječanj!B2742),MONTH(siječanj!B2742)+8,DAY(siječanj!B2742))</f>
        <v>44103</v>
      </c>
      <c r="C2742" s="8">
        <v>28.53125</v>
      </c>
      <c r="D2742">
        <v>0.92002828098392386</v>
      </c>
      <c r="E2742" s="6">
        <v>99.55144123536985</v>
      </c>
      <c r="F2742" s="9">
        <v>153.58879932786405</v>
      </c>
      <c r="G2742" s="9">
        <v>172.84794416715752</v>
      </c>
      <c r="H2742" s="9">
        <v>1.7200828289813088</v>
      </c>
      <c r="I2742" s="9">
        <f t="shared" si="69"/>
        <v>91.590141349249436</v>
      </c>
    </row>
    <row r="2743" spans="1:9" x14ac:dyDescent="0.25">
      <c r="A2743" s="16"/>
      <c r="B2743" s="5">
        <f>DATE(YEAR(siječanj!B2743),MONTH(siječanj!B2743)+8,DAY(siječanj!B2743))</f>
        <v>44103</v>
      </c>
      <c r="C2743" s="8">
        <v>28.5416666666667</v>
      </c>
      <c r="D2743">
        <v>0.92002828098392386</v>
      </c>
      <c r="E2743" s="6">
        <v>97.430453845248294</v>
      </c>
      <c r="F2743" s="9">
        <v>153.50712167768015</v>
      </c>
      <c r="G2743" s="9">
        <v>170.39820190342576</v>
      </c>
      <c r="H2743" s="9">
        <v>1.8949089277026083</v>
      </c>
      <c r="I2743" s="9">
        <f t="shared" si="69"/>
        <v>89.638772966727316</v>
      </c>
    </row>
    <row r="2744" spans="1:9" x14ac:dyDescent="0.25">
      <c r="A2744" s="16"/>
      <c r="B2744" s="5">
        <f>DATE(YEAR(siječanj!B2744),MONTH(siječanj!B2744)+8,DAY(siječanj!B2744))</f>
        <v>44103</v>
      </c>
      <c r="C2744" s="8">
        <v>28.5520833333333</v>
      </c>
      <c r="D2744">
        <v>0.92002828098392386</v>
      </c>
      <c r="E2744" s="6">
        <v>96.321752682919566</v>
      </c>
      <c r="F2744" s="9">
        <v>152.67776701864165</v>
      </c>
      <c r="G2744" s="9">
        <v>165.21827809501582</v>
      </c>
      <c r="H2744" s="9">
        <v>1.791538215809974</v>
      </c>
      <c r="I2744" s="9">
        <f t="shared" si="69"/>
        <v>88.61873654222515</v>
      </c>
    </row>
    <row r="2745" spans="1:9" x14ac:dyDescent="0.25">
      <c r="A2745" s="16"/>
      <c r="B2745" s="5">
        <f>DATE(YEAR(siječanj!B2745),MONTH(siječanj!B2745)+8,DAY(siječanj!B2745))</f>
        <v>44103</v>
      </c>
      <c r="C2745" s="8">
        <v>28.5625</v>
      </c>
      <c r="D2745">
        <v>0.92002828098392386</v>
      </c>
      <c r="E2745" s="6">
        <v>96.312046527834767</v>
      </c>
      <c r="F2745" s="9">
        <v>152.73801357861987</v>
      </c>
      <c r="G2745" s="9">
        <v>163.17760476066917</v>
      </c>
      <c r="H2745" s="9">
        <v>1.8084461067955826</v>
      </c>
      <c r="I2745" s="9">
        <f t="shared" si="69"/>
        <v>88.60980660504751</v>
      </c>
    </row>
    <row r="2746" spans="1:9" x14ac:dyDescent="0.25">
      <c r="A2746" s="16"/>
      <c r="B2746" s="5">
        <f>DATE(YEAR(siječanj!B2746),MONTH(siječanj!B2746)+8,DAY(siječanj!B2746))</f>
        <v>44103</v>
      </c>
      <c r="C2746" s="8">
        <v>28.5729166666667</v>
      </c>
      <c r="D2746">
        <v>0.92002828098392386</v>
      </c>
      <c r="E2746" s="6">
        <v>96.650837936156762</v>
      </c>
      <c r="F2746" s="9">
        <v>152.62445251015507</v>
      </c>
      <c r="G2746" s="9">
        <v>159.10132269375833</v>
      </c>
      <c r="H2746" s="9">
        <v>1.8869495193452592</v>
      </c>
      <c r="I2746" s="9">
        <f t="shared" si="69"/>
        <v>88.921504282058123</v>
      </c>
    </row>
    <row r="2747" spans="1:9" x14ac:dyDescent="0.25">
      <c r="A2747" s="16"/>
      <c r="B2747" s="5">
        <f>DATE(YEAR(siječanj!B2747),MONTH(siječanj!B2747)+8,DAY(siječanj!B2747))</f>
        <v>44103</v>
      </c>
      <c r="C2747" s="8">
        <v>28.5833333333333</v>
      </c>
      <c r="D2747">
        <v>0.92002828098392386</v>
      </c>
      <c r="E2747" s="6">
        <v>99.16953187183644</v>
      </c>
      <c r="F2747" s="9">
        <v>149.73718675731422</v>
      </c>
      <c r="G2747" s="9">
        <v>151.76807227316192</v>
      </c>
      <c r="H2747" s="9">
        <v>1.7487141884146711</v>
      </c>
      <c r="I2747" s="9">
        <f t="shared" si="69"/>
        <v>91.238773934026128</v>
      </c>
    </row>
    <row r="2748" spans="1:9" x14ac:dyDescent="0.25">
      <c r="A2748" s="16"/>
      <c r="B2748" s="5">
        <f>DATE(YEAR(siječanj!B2748),MONTH(siječanj!B2748)+8,DAY(siječanj!B2748))</f>
        <v>44103</v>
      </c>
      <c r="C2748" s="8">
        <v>28.59375</v>
      </c>
      <c r="D2748">
        <v>0.92002828098392386</v>
      </c>
      <c r="E2748" s="6">
        <v>100.72894632210765</v>
      </c>
      <c r="F2748" s="9">
        <v>147.55325297668438</v>
      </c>
      <c r="G2748" s="9">
        <v>142.67173845901831</v>
      </c>
      <c r="H2748" s="9">
        <v>1.9101245355197605</v>
      </c>
      <c r="I2748" s="9">
        <f t="shared" si="69"/>
        <v>92.67347933005064</v>
      </c>
    </row>
    <row r="2749" spans="1:9" x14ac:dyDescent="0.25">
      <c r="A2749" s="16"/>
      <c r="B2749" s="5">
        <f>DATE(YEAR(siječanj!B2749),MONTH(siječanj!B2749)+8,DAY(siječanj!B2749))</f>
        <v>44103</v>
      </c>
      <c r="C2749" s="8">
        <v>28.6041666666667</v>
      </c>
      <c r="D2749">
        <v>0.92002828098392386</v>
      </c>
      <c r="E2749" s="6">
        <v>100.66896599555739</v>
      </c>
      <c r="F2749" s="9">
        <v>147.70951146375705</v>
      </c>
      <c r="G2749" s="9">
        <v>144.24895658556844</v>
      </c>
      <c r="H2749" s="9">
        <v>2.07368136304158</v>
      </c>
      <c r="I2749" s="9">
        <f t="shared" si="69"/>
        <v>92.618295733321744</v>
      </c>
    </row>
    <row r="2750" spans="1:9" x14ac:dyDescent="0.25">
      <c r="A2750" s="16"/>
      <c r="B2750" s="5">
        <f>DATE(YEAR(siječanj!B2750),MONTH(siječanj!B2750)+8,DAY(siječanj!B2750))</f>
        <v>44103</v>
      </c>
      <c r="C2750" s="8">
        <v>28.6145833333333</v>
      </c>
      <c r="D2750">
        <v>0.92002828098392386</v>
      </c>
      <c r="E2750" s="6">
        <v>102.67809369968845</v>
      </c>
      <c r="F2750" s="9">
        <v>146.99062758472132</v>
      </c>
      <c r="G2750" s="9">
        <v>145.32784919934005</v>
      </c>
      <c r="H2750" s="9">
        <v>2.3833970721738407</v>
      </c>
      <c r="I2750" s="9">
        <f t="shared" si="69"/>
        <v>94.466750041230625</v>
      </c>
    </row>
    <row r="2751" spans="1:9" x14ac:dyDescent="0.25">
      <c r="A2751" s="16"/>
      <c r="B2751" s="5">
        <f>DATE(YEAR(siječanj!B2751),MONTH(siječanj!B2751)+8,DAY(siječanj!B2751))</f>
        <v>44103</v>
      </c>
      <c r="C2751" s="8">
        <v>28.625</v>
      </c>
      <c r="D2751">
        <v>0.92002828098392386</v>
      </c>
      <c r="E2751" s="6">
        <v>103.33048612177394</v>
      </c>
      <c r="F2751" s="9">
        <v>145.36734205441172</v>
      </c>
      <c r="G2751" s="9">
        <v>140.67994936739075</v>
      </c>
      <c r="H2751" s="9">
        <v>2.3112235357486735</v>
      </c>
      <c r="I2751" s="9">
        <f t="shared" si="69"/>
        <v>95.066969519848882</v>
      </c>
    </row>
    <row r="2752" spans="1:9" x14ac:dyDescent="0.25">
      <c r="A2752" s="16"/>
      <c r="B2752" s="5">
        <f>DATE(YEAR(siječanj!B2752),MONTH(siječanj!B2752)+8,DAY(siječanj!B2752))</f>
        <v>44103</v>
      </c>
      <c r="C2752" s="8">
        <v>28.6354166666667</v>
      </c>
      <c r="D2752">
        <v>0.92002828098392386</v>
      </c>
      <c r="E2752" s="6">
        <v>104.18162865418871</v>
      </c>
      <c r="F2752" s="9">
        <v>144.67263797469491</v>
      </c>
      <c r="G2752" s="9">
        <v>137.87314063853407</v>
      </c>
      <c r="H2752" s="9">
        <v>2.2342908886826085</v>
      </c>
      <c r="I2752" s="9">
        <f t="shared" si="69"/>
        <v>95.850044720818744</v>
      </c>
    </row>
    <row r="2753" spans="1:9" x14ac:dyDescent="0.25">
      <c r="A2753" s="16"/>
      <c r="B2753" s="5">
        <f>DATE(YEAR(siječanj!B2753),MONTH(siječanj!B2753)+8,DAY(siječanj!B2753))</f>
        <v>44103</v>
      </c>
      <c r="C2753" s="8">
        <v>28.6458333333333</v>
      </c>
      <c r="D2753">
        <v>0.92002828098392386</v>
      </c>
      <c r="E2753" s="6">
        <v>105.93109400419043</v>
      </c>
      <c r="F2753" s="9">
        <v>140.52981092562712</v>
      </c>
      <c r="G2753" s="9">
        <v>142.10732430745006</v>
      </c>
      <c r="H2753" s="9">
        <v>2.0060348584001879</v>
      </c>
      <c r="I2753" s="9">
        <f t="shared" si="69"/>
        <v>97.459602319421762</v>
      </c>
    </row>
    <row r="2754" spans="1:9" x14ac:dyDescent="0.25">
      <c r="A2754" s="16"/>
      <c r="B2754" s="5">
        <f>DATE(YEAR(siječanj!B2754),MONTH(siječanj!B2754)+8,DAY(siječanj!B2754))</f>
        <v>44103</v>
      </c>
      <c r="C2754" s="8">
        <v>28.65625</v>
      </c>
      <c r="D2754">
        <v>0.92002828098392386</v>
      </c>
      <c r="E2754" s="6">
        <v>105.74230277226795</v>
      </c>
      <c r="F2754" s="9">
        <v>139.13078228429731</v>
      </c>
      <c r="G2754" s="9">
        <v>140.27266629204141</v>
      </c>
      <c r="H2754" s="9">
        <v>2.1476916093917819</v>
      </c>
      <c r="I2754" s="9">
        <f t="shared" si="69"/>
        <v>97.285909046851287</v>
      </c>
    </row>
    <row r="2755" spans="1:9" x14ac:dyDescent="0.25">
      <c r="A2755" s="16"/>
      <c r="B2755" s="5">
        <f>DATE(YEAR(siječanj!B2755),MONTH(siječanj!B2755)+8,DAY(siječanj!B2755))</f>
        <v>44103</v>
      </c>
      <c r="C2755" s="8">
        <v>28.6666666666667</v>
      </c>
      <c r="D2755">
        <v>0.92002828098392386</v>
      </c>
      <c r="E2755" s="6">
        <v>105.84743666141215</v>
      </c>
      <c r="F2755" s="9">
        <v>139.51854316112616</v>
      </c>
      <c r="G2755" s="9">
        <v>133.92943716471635</v>
      </c>
      <c r="H2755" s="9">
        <v>2.1459784092447864</v>
      </c>
      <c r="I2755" s="9">
        <f t="shared" si="69"/>
        <v>97.382635198153778</v>
      </c>
    </row>
    <row r="2756" spans="1:9" x14ac:dyDescent="0.25">
      <c r="A2756" s="16"/>
      <c r="B2756" s="5">
        <f>DATE(YEAR(siječanj!B2756),MONTH(siječanj!B2756)+8,DAY(siječanj!B2756))</f>
        <v>44103</v>
      </c>
      <c r="C2756" s="8">
        <v>28.6770833333333</v>
      </c>
      <c r="D2756">
        <v>0.92002828098392386</v>
      </c>
      <c r="E2756" s="6">
        <v>106.52258504168111</v>
      </c>
      <c r="F2756" s="9">
        <v>136.87288250960668</v>
      </c>
      <c r="G2756" s="9">
        <v>135.97361799665237</v>
      </c>
      <c r="H2756" s="9">
        <v>2.0754413773786387</v>
      </c>
      <c r="I2756" s="9">
        <f t="shared" ref="I2756:I2819" si="70">D2756*E2756</f>
        <v>98.003790801861712</v>
      </c>
    </row>
    <row r="2757" spans="1:9" x14ac:dyDescent="0.25">
      <c r="A2757" s="16"/>
      <c r="B2757" s="5">
        <f>DATE(YEAR(siječanj!B2757),MONTH(siječanj!B2757)+8,DAY(siječanj!B2757))</f>
        <v>44103</v>
      </c>
      <c r="C2757" s="8">
        <v>28.6875</v>
      </c>
      <c r="D2757">
        <v>0.92002828098392386</v>
      </c>
      <c r="E2757" s="6">
        <v>109.06920391723912</v>
      </c>
      <c r="F2757" s="9">
        <v>133.84421898065901</v>
      </c>
      <c r="G2757" s="9">
        <v>135.83130348919784</v>
      </c>
      <c r="H2757" s="9">
        <v>1.9665685040836771</v>
      </c>
      <c r="I2757" s="9">
        <f t="shared" si="70"/>
        <v>100.34675218826257</v>
      </c>
    </row>
    <row r="2758" spans="1:9" x14ac:dyDescent="0.25">
      <c r="A2758" s="16"/>
      <c r="B2758" s="5">
        <f>DATE(YEAR(siječanj!B2758),MONTH(siječanj!B2758)+8,DAY(siječanj!B2758))</f>
        <v>44103</v>
      </c>
      <c r="C2758" s="8">
        <v>28.6979166666667</v>
      </c>
      <c r="D2758">
        <v>0.92002828098392386</v>
      </c>
      <c r="E2758" s="6">
        <v>110.1373104087743</v>
      </c>
      <c r="F2758" s="9">
        <v>133.65735498392829</v>
      </c>
      <c r="G2758" s="9">
        <v>133.94527708804054</v>
      </c>
      <c r="H2758" s="9">
        <v>2.4760682515205308</v>
      </c>
      <c r="I2758" s="9">
        <f t="shared" si="70"/>
        <v>101.32944036757745</v>
      </c>
    </row>
    <row r="2759" spans="1:9" x14ac:dyDescent="0.25">
      <c r="A2759" s="16"/>
      <c r="B2759" s="5">
        <f>DATE(YEAR(siječanj!B2759),MONTH(siječanj!B2759)+8,DAY(siječanj!B2759))</f>
        <v>44103</v>
      </c>
      <c r="C2759" s="8">
        <v>28.7083333333333</v>
      </c>
      <c r="D2759">
        <v>0.92002828098392386</v>
      </c>
      <c r="E2759" s="6">
        <v>111.70482286455415</v>
      </c>
      <c r="F2759" s="9">
        <v>132.63088091053206</v>
      </c>
      <c r="G2759" s="9">
        <v>132.27218468527676</v>
      </c>
      <c r="H2759" s="9">
        <v>7.5276331140229429</v>
      </c>
      <c r="I2759" s="9">
        <f t="shared" si="70"/>
        <v>102.77159615768946</v>
      </c>
    </row>
    <row r="2760" spans="1:9" x14ac:dyDescent="0.25">
      <c r="A2760" s="16"/>
      <c r="B2760" s="5">
        <f>DATE(YEAR(siječanj!B2760),MONTH(siječanj!B2760)+8,DAY(siječanj!B2760))</f>
        <v>44103</v>
      </c>
      <c r="C2760" s="8">
        <v>28.71875</v>
      </c>
      <c r="D2760">
        <v>0.92002828098392386</v>
      </c>
      <c r="E2760" s="6">
        <v>114.84295449601329</v>
      </c>
      <c r="F2760" s="9">
        <v>132.59139031922297</v>
      </c>
      <c r="G2760" s="9">
        <v>132.40308979267792</v>
      </c>
      <c r="H2760" s="9">
        <v>20.716032114214105</v>
      </c>
      <c r="I2760" s="9">
        <f t="shared" si="70"/>
        <v>105.6587660080821</v>
      </c>
    </row>
    <row r="2761" spans="1:9" x14ac:dyDescent="0.25">
      <c r="A2761" s="16"/>
      <c r="B2761" s="5">
        <f>DATE(YEAR(siječanj!B2761),MONTH(siječanj!B2761)+8,DAY(siječanj!B2761))</f>
        <v>44103</v>
      </c>
      <c r="C2761" s="8">
        <v>28.7291666666667</v>
      </c>
      <c r="D2761">
        <v>0.92002828098392386</v>
      </c>
      <c r="E2761" s="6">
        <v>118.97881410983857</v>
      </c>
      <c r="F2761" s="9">
        <v>132.46400935216121</v>
      </c>
      <c r="G2761" s="9">
        <v>135.08947176219513</v>
      </c>
      <c r="H2761" s="9">
        <v>33.395389548403081</v>
      </c>
      <c r="I2761" s="9">
        <f t="shared" si="70"/>
        <v>109.4638738189806</v>
      </c>
    </row>
    <row r="2762" spans="1:9" x14ac:dyDescent="0.25">
      <c r="A2762" s="16"/>
      <c r="B2762" s="5">
        <f>DATE(YEAR(siječanj!B2762),MONTH(siječanj!B2762)+8,DAY(siječanj!B2762))</f>
        <v>44103</v>
      </c>
      <c r="C2762" s="8">
        <v>28.7395833333333</v>
      </c>
      <c r="D2762">
        <v>0.92002828098392386</v>
      </c>
      <c r="E2762" s="6">
        <v>123.46968878461637</v>
      </c>
      <c r="F2762" s="9">
        <v>132.78751312559817</v>
      </c>
      <c r="G2762" s="9">
        <v>136.65367121348211</v>
      </c>
      <c r="H2762" s="9">
        <v>49.437600499735105</v>
      </c>
      <c r="I2762" s="9">
        <f t="shared" si="70"/>
        <v>113.59560552613065</v>
      </c>
    </row>
    <row r="2763" spans="1:9" x14ac:dyDescent="0.25">
      <c r="A2763" s="16"/>
      <c r="B2763" s="5">
        <f>DATE(YEAR(siječanj!B2763),MONTH(siječanj!B2763)+8,DAY(siječanj!B2763))</f>
        <v>44103</v>
      </c>
      <c r="C2763" s="8">
        <v>28.75</v>
      </c>
      <c r="D2763">
        <v>0.92002828098392386</v>
      </c>
      <c r="E2763" s="6">
        <v>128.25117553566182</v>
      </c>
      <c r="F2763" s="9">
        <v>133.52676718956781</v>
      </c>
      <c r="G2763" s="9">
        <v>139.41827760292213</v>
      </c>
      <c r="H2763" s="9">
        <v>67.131862305373971</v>
      </c>
      <c r="I2763" s="9">
        <f t="shared" si="70"/>
        <v>117.99470856224241</v>
      </c>
    </row>
    <row r="2764" spans="1:9" x14ac:dyDescent="0.25">
      <c r="A2764" s="16"/>
      <c r="B2764" s="5">
        <f>DATE(YEAR(siječanj!B2764),MONTH(siječanj!B2764)+8,DAY(siječanj!B2764))</f>
        <v>44103</v>
      </c>
      <c r="C2764" s="8">
        <v>28.7604166666667</v>
      </c>
      <c r="D2764">
        <v>0.92002828098392386</v>
      </c>
      <c r="E2764" s="6">
        <v>132.57311947770302</v>
      </c>
      <c r="F2764" s="9">
        <v>131.73879620872012</v>
      </c>
      <c r="G2764" s="9">
        <v>138.96347877075533</v>
      </c>
      <c r="H2764" s="9">
        <v>82.50145295015686</v>
      </c>
      <c r="I2764" s="9">
        <f t="shared" si="70"/>
        <v>121.97101921774745</v>
      </c>
    </row>
    <row r="2765" spans="1:9" x14ac:dyDescent="0.25">
      <c r="A2765" s="16"/>
      <c r="B2765" s="5">
        <f>DATE(YEAR(siječanj!B2765),MONTH(siječanj!B2765)+8,DAY(siječanj!B2765))</f>
        <v>44103</v>
      </c>
      <c r="C2765" s="8">
        <v>28.7708333333333</v>
      </c>
      <c r="D2765">
        <v>0.92002828098392386</v>
      </c>
      <c r="E2765" s="6">
        <v>137.47678808292108</v>
      </c>
      <c r="F2765" s="9">
        <v>130.03575792832197</v>
      </c>
      <c r="G2765" s="9">
        <v>139.42650858410735</v>
      </c>
      <c r="H2765" s="9">
        <v>100.07007841827175</v>
      </c>
      <c r="I2765" s="9">
        <f t="shared" si="70"/>
        <v>126.48253301512106</v>
      </c>
    </row>
    <row r="2766" spans="1:9" x14ac:dyDescent="0.25">
      <c r="A2766" s="16"/>
      <c r="B2766" s="5">
        <f>DATE(YEAR(siječanj!B2766),MONTH(siječanj!B2766)+8,DAY(siječanj!B2766))</f>
        <v>44103</v>
      </c>
      <c r="C2766" s="8">
        <v>28.78125</v>
      </c>
      <c r="D2766">
        <v>0.92002828098392386</v>
      </c>
      <c r="E2766" s="6">
        <v>143.12497465869021</v>
      </c>
      <c r="F2766" s="9">
        <v>129.09772879479772</v>
      </c>
      <c r="G2766" s="9">
        <v>139.66541973570011</v>
      </c>
      <c r="H2766" s="9">
        <v>126.93781184961436</v>
      </c>
      <c r="I2766" s="9">
        <f t="shared" si="70"/>
        <v>131.67902440110242</v>
      </c>
    </row>
    <row r="2767" spans="1:9" x14ac:dyDescent="0.25">
      <c r="A2767" s="16"/>
      <c r="B2767" s="5">
        <f>DATE(YEAR(siječanj!B2767),MONTH(siječanj!B2767)+8,DAY(siječanj!B2767))</f>
        <v>44103</v>
      </c>
      <c r="C2767" s="8">
        <v>28.7916666666667</v>
      </c>
      <c r="D2767">
        <v>0.92002828098392386</v>
      </c>
      <c r="E2767" s="6">
        <v>148.70390813383344</v>
      </c>
      <c r="F2767" s="9">
        <v>127.1448995644472</v>
      </c>
      <c r="G2767" s="9">
        <v>139.03642589167353</v>
      </c>
      <c r="H2767" s="9">
        <v>150.54649575597625</v>
      </c>
      <c r="I2767" s="9">
        <f t="shared" si="70"/>
        <v>136.81180097596211</v>
      </c>
    </row>
    <row r="2768" spans="1:9" x14ac:dyDescent="0.25">
      <c r="A2768" s="16"/>
      <c r="B2768" s="5">
        <f>DATE(YEAR(siječanj!B2768),MONTH(siječanj!B2768)+8,DAY(siječanj!B2768))</f>
        <v>44103</v>
      </c>
      <c r="C2768" s="8">
        <v>28.8020833333333</v>
      </c>
      <c r="D2768">
        <v>0.92002828098392386</v>
      </c>
      <c r="E2768" s="6">
        <v>155.0623775548296</v>
      </c>
      <c r="F2768" s="9">
        <v>123.83783279185418</v>
      </c>
      <c r="G2768" s="9">
        <v>139.26592619447095</v>
      </c>
      <c r="H2768" s="9">
        <v>182.93197672679727</v>
      </c>
      <c r="I2768" s="9">
        <f t="shared" si="70"/>
        <v>142.66177266705006</v>
      </c>
    </row>
    <row r="2769" spans="1:9" x14ac:dyDescent="0.25">
      <c r="A2769" s="16"/>
      <c r="B2769" s="5">
        <f>DATE(YEAR(siječanj!B2769),MONTH(siječanj!B2769)+8,DAY(siječanj!B2769))</f>
        <v>44103</v>
      </c>
      <c r="C2769" s="8">
        <v>28.8125</v>
      </c>
      <c r="D2769">
        <v>0.92002828098392386</v>
      </c>
      <c r="E2769" s="6">
        <v>157.34276228268632</v>
      </c>
      <c r="F2769" s="9">
        <v>121.19297987503028</v>
      </c>
      <c r="G2769" s="9">
        <v>137.49858083016866</v>
      </c>
      <c r="H2769" s="9">
        <v>198.62199755395733</v>
      </c>
      <c r="I2769" s="9">
        <f t="shared" si="70"/>
        <v>144.75979110820208</v>
      </c>
    </row>
    <row r="2770" spans="1:9" x14ac:dyDescent="0.25">
      <c r="A2770" s="16"/>
      <c r="B2770" s="5">
        <f>DATE(YEAR(siječanj!B2770),MONTH(siječanj!B2770)+8,DAY(siječanj!B2770))</f>
        <v>44103</v>
      </c>
      <c r="C2770" s="8">
        <v>28.8229166666667</v>
      </c>
      <c r="D2770">
        <v>0.92002828098392386</v>
      </c>
      <c r="E2770" s="6">
        <v>157.336142116291</v>
      </c>
      <c r="F2770" s="9">
        <v>116.51565749802337</v>
      </c>
      <c r="G2770" s="9">
        <v>132.73162673793666</v>
      </c>
      <c r="H2770" s="9">
        <v>216.50235771765676</v>
      </c>
      <c r="I2770" s="9">
        <f t="shared" si="70"/>
        <v>144.75370036789354</v>
      </c>
    </row>
    <row r="2771" spans="1:9" x14ac:dyDescent="0.25">
      <c r="A2771" s="16"/>
      <c r="B2771" s="5">
        <f>DATE(YEAR(siječanj!B2771),MONTH(siječanj!B2771)+8,DAY(siječanj!B2771))</f>
        <v>44103</v>
      </c>
      <c r="C2771" s="8">
        <v>28.8333333333333</v>
      </c>
      <c r="D2771">
        <v>0.92002828098392386</v>
      </c>
      <c r="E2771" s="6">
        <v>157.24475005777947</v>
      </c>
      <c r="F2771" s="9">
        <v>111.26601289412628</v>
      </c>
      <c r="G2771" s="9">
        <v>123.61534352960895</v>
      </c>
      <c r="H2771" s="9">
        <v>222.42084767268233</v>
      </c>
      <c r="I2771" s="9">
        <f t="shared" si="70"/>
        <v>144.66961708940562</v>
      </c>
    </row>
    <row r="2772" spans="1:9" x14ac:dyDescent="0.25">
      <c r="A2772" s="16"/>
      <c r="B2772" s="5">
        <f>DATE(YEAR(siječanj!B2772),MONTH(siječanj!B2772)+8,DAY(siječanj!B2772))</f>
        <v>44103</v>
      </c>
      <c r="C2772" s="8">
        <v>28.84375</v>
      </c>
      <c r="D2772">
        <v>0.92002828098392386</v>
      </c>
      <c r="E2772" s="6">
        <v>156.01733112775008</v>
      </c>
      <c r="F2772" s="9">
        <v>93.973180611381679</v>
      </c>
      <c r="G2772" s="9">
        <v>106.19204188571676</v>
      </c>
      <c r="H2772" s="9">
        <v>222.9611860188117</v>
      </c>
      <c r="I2772" s="9">
        <f t="shared" si="70"/>
        <v>143.54035696116355</v>
      </c>
    </row>
    <row r="2773" spans="1:9" x14ac:dyDescent="0.25">
      <c r="A2773" s="16"/>
      <c r="B2773" s="5">
        <f>DATE(YEAR(siječanj!B2773),MONTH(siječanj!B2773)+8,DAY(siječanj!B2773))</f>
        <v>44103</v>
      </c>
      <c r="C2773" s="8">
        <v>28.8541666666667</v>
      </c>
      <c r="D2773">
        <v>0.92002828098392386</v>
      </c>
      <c r="E2773" s="6">
        <v>155.61942319329478</v>
      </c>
      <c r="F2773" s="9">
        <v>87.524729124716302</v>
      </c>
      <c r="G2773" s="9">
        <v>100.15210294468601</v>
      </c>
      <c r="H2773" s="9">
        <v>223.05669095072713</v>
      </c>
      <c r="I2773" s="9">
        <f t="shared" si="70"/>
        <v>143.17427040823677</v>
      </c>
    </row>
    <row r="2774" spans="1:9" x14ac:dyDescent="0.25">
      <c r="A2774" s="16"/>
      <c r="B2774" s="5">
        <f>DATE(YEAR(siječanj!B2774),MONTH(siječanj!B2774)+8,DAY(siječanj!B2774))</f>
        <v>44103</v>
      </c>
      <c r="C2774" s="8">
        <v>28.8645833333333</v>
      </c>
      <c r="D2774">
        <v>0.92002828098392386</v>
      </c>
      <c r="E2774" s="6">
        <v>154.80787332318991</v>
      </c>
      <c r="F2774" s="9">
        <v>84.288823376942815</v>
      </c>
      <c r="G2774" s="9">
        <v>96.099341980030843</v>
      </c>
      <c r="H2774" s="9">
        <v>224.00390536734852</v>
      </c>
      <c r="I2774" s="9">
        <f t="shared" si="70"/>
        <v>142.42762157631145</v>
      </c>
    </row>
    <row r="2775" spans="1:9" x14ac:dyDescent="0.25">
      <c r="A2775" s="16"/>
      <c r="B2775" s="5">
        <f>DATE(YEAR(siječanj!B2775),MONTH(siječanj!B2775)+8,DAY(siječanj!B2775))</f>
        <v>44103</v>
      </c>
      <c r="C2775" s="8">
        <v>28.875</v>
      </c>
      <c r="D2775">
        <v>0.92002828098392386</v>
      </c>
      <c r="E2775" s="6">
        <v>151.77356161704074</v>
      </c>
      <c r="F2775" s="9">
        <v>81.626236464042066</v>
      </c>
      <c r="G2775" s="9">
        <v>88.964369515268999</v>
      </c>
      <c r="H2775" s="9">
        <v>225.40249324014036</v>
      </c>
      <c r="I2775" s="9">
        <f t="shared" si="70"/>
        <v>139.63596899333365</v>
      </c>
    </row>
    <row r="2776" spans="1:9" x14ac:dyDescent="0.25">
      <c r="A2776" s="16"/>
      <c r="B2776" s="5">
        <f>DATE(YEAR(siječanj!B2776),MONTH(siječanj!B2776)+8,DAY(siječanj!B2776))</f>
        <v>44103</v>
      </c>
      <c r="C2776" s="8">
        <v>28.8854166666667</v>
      </c>
      <c r="D2776">
        <v>0.92002828098392386</v>
      </c>
      <c r="E2776" s="6">
        <v>156.94943002243949</v>
      </c>
      <c r="F2776" s="9">
        <v>77.480286977867607</v>
      </c>
      <c r="G2776" s="9">
        <v>73.59362415808296</v>
      </c>
      <c r="H2776" s="9">
        <v>231.42827235437153</v>
      </c>
      <c r="I2776" s="9">
        <f t="shared" si="70"/>
        <v>144.39791430495166</v>
      </c>
    </row>
    <row r="2777" spans="1:9" x14ac:dyDescent="0.25">
      <c r="A2777" s="16"/>
      <c r="B2777" s="5">
        <f>DATE(YEAR(siječanj!B2777),MONTH(siječanj!B2777)+8,DAY(siječanj!B2777))</f>
        <v>44103</v>
      </c>
      <c r="C2777" s="8">
        <v>28.8958333333333</v>
      </c>
      <c r="D2777">
        <v>0.92002828098392386</v>
      </c>
      <c r="E2777" s="6">
        <v>159.13659143490077</v>
      </c>
      <c r="F2777" s="9">
        <v>73.46184303475269</v>
      </c>
      <c r="G2777" s="9">
        <v>63.600992275728458</v>
      </c>
      <c r="H2777" s="9">
        <v>235.4688230275691</v>
      </c>
      <c r="I2777" s="9">
        <f t="shared" si="70"/>
        <v>146.41016465949278</v>
      </c>
    </row>
    <row r="2778" spans="1:9" x14ac:dyDescent="0.25">
      <c r="A2778" s="16"/>
      <c r="B2778" s="5">
        <f>DATE(YEAR(siječanj!B2778),MONTH(siječanj!B2778)+8,DAY(siječanj!B2778))</f>
        <v>44103</v>
      </c>
      <c r="C2778" s="8">
        <v>28.90625</v>
      </c>
      <c r="D2778">
        <v>0.92002828098392386</v>
      </c>
      <c r="E2778" s="6">
        <v>155.81413861527665</v>
      </c>
      <c r="F2778" s="9">
        <v>71.909642176231714</v>
      </c>
      <c r="G2778" s="9">
        <v>60.037121896125626</v>
      </c>
      <c r="H2778" s="9">
        <v>236.78521713516906</v>
      </c>
      <c r="I2778" s="9">
        <f t="shared" si="70"/>
        <v>143.35341410320382</v>
      </c>
    </row>
    <row r="2779" spans="1:9" x14ac:dyDescent="0.25">
      <c r="A2779" s="16"/>
      <c r="B2779" s="5">
        <f>DATE(YEAR(siječanj!B2779),MONTH(siječanj!B2779)+8,DAY(siječanj!B2779))</f>
        <v>44103</v>
      </c>
      <c r="C2779" s="8">
        <v>28.9166666666667</v>
      </c>
      <c r="D2779">
        <v>0.92002828098392386</v>
      </c>
      <c r="E2779" s="6">
        <v>150.82806937348687</v>
      </c>
      <c r="F2779" s="9">
        <v>71.332457466845938</v>
      </c>
      <c r="G2779" s="9">
        <v>57.414834027295242</v>
      </c>
      <c r="H2779" s="9">
        <v>235.12664815193085</v>
      </c>
      <c r="I2779" s="9">
        <f t="shared" si="70"/>
        <v>138.76608938981315</v>
      </c>
    </row>
    <row r="2780" spans="1:9" x14ac:dyDescent="0.25">
      <c r="A2780" s="16"/>
      <c r="B2780" s="5">
        <f>DATE(YEAR(siječanj!B2780),MONTH(siječanj!B2780)+8,DAY(siječanj!B2780))</f>
        <v>44103</v>
      </c>
      <c r="C2780" s="8">
        <v>28.9270833333333</v>
      </c>
      <c r="D2780">
        <v>0.92002828098392386</v>
      </c>
      <c r="E2780" s="6">
        <v>143.693139136122</v>
      </c>
      <c r="F2780" s="9">
        <v>70.153707319726763</v>
      </c>
      <c r="G2780" s="9">
        <v>55.011002258326322</v>
      </c>
      <c r="H2780" s="9">
        <v>236.48927475838136</v>
      </c>
      <c r="I2780" s="9">
        <f t="shared" si="70"/>
        <v>132.20175178859012</v>
      </c>
    </row>
    <row r="2781" spans="1:9" x14ac:dyDescent="0.25">
      <c r="A2781" s="16"/>
      <c r="B2781" s="5">
        <f>DATE(YEAR(siječanj!B2781),MONTH(siječanj!B2781)+8,DAY(siječanj!B2781))</f>
        <v>44103</v>
      </c>
      <c r="C2781" s="8">
        <v>28.9375</v>
      </c>
      <c r="D2781">
        <v>0.92002828098392386</v>
      </c>
      <c r="E2781" s="6">
        <v>133.73925793815459</v>
      </c>
      <c r="F2781" s="9">
        <v>66.988448218459197</v>
      </c>
      <c r="G2781" s="9">
        <v>53.129358222578219</v>
      </c>
      <c r="H2781" s="9">
        <v>235.82546747212328</v>
      </c>
      <c r="I2781" s="9">
        <f t="shared" si="70"/>
        <v>123.04389958090597</v>
      </c>
    </row>
    <row r="2782" spans="1:9" x14ac:dyDescent="0.25">
      <c r="A2782" s="16"/>
      <c r="B2782" s="5">
        <f>DATE(YEAR(siječanj!B2782),MONTH(siječanj!B2782)+8,DAY(siječanj!B2782))</f>
        <v>44103</v>
      </c>
      <c r="C2782" s="8">
        <v>28.9479166666667</v>
      </c>
      <c r="D2782">
        <v>0.92002828098392386</v>
      </c>
      <c r="E2782" s="6">
        <v>121.64685469520231</v>
      </c>
      <c r="F2782" s="9">
        <v>64.997112949040428</v>
      </c>
      <c r="G2782" s="9">
        <v>52.190773538692824</v>
      </c>
      <c r="H2782" s="9">
        <v>234.09851092557545</v>
      </c>
      <c r="I2782" s="9">
        <f t="shared" si="70"/>
        <v>111.91854661232814</v>
      </c>
    </row>
    <row r="2783" spans="1:9" x14ac:dyDescent="0.25">
      <c r="A2783" s="16"/>
      <c r="B2783" s="5">
        <f>DATE(YEAR(siječanj!B2783),MONTH(siječanj!B2783)+8,DAY(siječanj!B2783))</f>
        <v>44103</v>
      </c>
      <c r="C2783" s="8">
        <v>28.9583333333333</v>
      </c>
      <c r="D2783">
        <v>0.92002828098392386</v>
      </c>
      <c r="E2783" s="6">
        <v>110.2140356298067</v>
      </c>
      <c r="F2783" s="9">
        <v>62.900289939531717</v>
      </c>
      <c r="G2783" s="9">
        <v>51.216816905433333</v>
      </c>
      <c r="H2783" s="9">
        <v>233.94016939803598</v>
      </c>
      <c r="I2783" s="9">
        <f t="shared" si="70"/>
        <v>101.40002974079199</v>
      </c>
    </row>
    <row r="2784" spans="1:9" x14ac:dyDescent="0.25">
      <c r="A2784" s="16"/>
      <c r="B2784" s="5">
        <f>DATE(YEAR(siječanj!B2784),MONTH(siječanj!B2784)+8,DAY(siječanj!B2784))</f>
        <v>44103</v>
      </c>
      <c r="C2784" s="8">
        <v>28.96875</v>
      </c>
      <c r="D2784">
        <v>0.92002828098392386</v>
      </c>
      <c r="E2784" s="6">
        <v>100.18530291731125</v>
      </c>
      <c r="F2784" s="9">
        <v>61.094496553834546</v>
      </c>
      <c r="G2784" s="9">
        <v>50.839656572539411</v>
      </c>
      <c r="H2784" s="9">
        <v>233.87870435857616</v>
      </c>
      <c r="I2784" s="9">
        <f t="shared" si="70"/>
        <v>92.173312022867563</v>
      </c>
    </row>
    <row r="2785" spans="1:9" x14ac:dyDescent="0.25">
      <c r="A2785" s="16"/>
      <c r="B2785" s="5">
        <f>DATE(YEAR(siječanj!B2785),MONTH(siječanj!B2785)+8,DAY(siječanj!B2785))</f>
        <v>44103</v>
      </c>
      <c r="C2785" s="8">
        <v>28.9791666666667</v>
      </c>
      <c r="D2785">
        <v>0.92002828098392386</v>
      </c>
      <c r="E2785" s="6">
        <v>91.19790974263158</v>
      </c>
      <c r="F2785" s="9">
        <v>60.65753217644717</v>
      </c>
      <c r="G2785" s="9">
        <v>51.00727803628542</v>
      </c>
      <c r="H2785" s="9">
        <v>233.63958743619904</v>
      </c>
      <c r="I2785" s="9">
        <f t="shared" si="70"/>
        <v>83.904656129840376</v>
      </c>
    </row>
    <row r="2786" spans="1:9" ht="15.75" thickBot="1" x14ac:dyDescent="0.3">
      <c r="A2786" s="16"/>
      <c r="B2786" s="5">
        <f>DATE(YEAR(siječanj!B2786),MONTH(siječanj!B2786)+8,DAY(siječanj!B2786))</f>
        <v>44103</v>
      </c>
      <c r="C2786" s="8">
        <v>28.9895833333333</v>
      </c>
      <c r="D2786">
        <v>0.92002828098392386</v>
      </c>
      <c r="E2786" s="6">
        <v>83.40077036164304</v>
      </c>
      <c r="F2786" s="9">
        <v>58.737088686949406</v>
      </c>
      <c r="G2786" s="9">
        <v>49.888791633935988</v>
      </c>
      <c r="H2786" s="9">
        <v>234.63890604636086</v>
      </c>
      <c r="I2786" s="9">
        <f t="shared" si="70"/>
        <v>76.731067388557435</v>
      </c>
    </row>
    <row r="2787" spans="1:9" x14ac:dyDescent="0.25">
      <c r="A2787" s="15">
        <f t="shared" ref="A2787" si="71">A2691+1</f>
        <v>274</v>
      </c>
      <c r="B2787" s="5">
        <f>DATE(YEAR(siječanj!B2787),MONTH(siječanj!B2787)+8,DAY(siječanj!B2787))</f>
        <v>44104</v>
      </c>
      <c r="C2787" s="8">
        <v>29</v>
      </c>
      <c r="D2787">
        <v>0.91895463700000002</v>
      </c>
      <c r="E2787" s="6">
        <v>76.022593926872304</v>
      </c>
      <c r="F2787" s="9">
        <v>57.921224402900727</v>
      </c>
      <c r="G2787" s="9">
        <v>49.387861583473814</v>
      </c>
      <c r="H2787" s="9">
        <v>235.49959987137262</v>
      </c>
      <c r="I2787" s="9">
        <f t="shared" si="70"/>
        <v>69.861315205867342</v>
      </c>
    </row>
    <row r="2788" spans="1:9" x14ac:dyDescent="0.25">
      <c r="A2788" s="16"/>
      <c r="B2788" s="5">
        <f>DATE(YEAR(siječanj!B2788),MONTH(siječanj!B2788)+8,DAY(siječanj!B2788))</f>
        <v>44104</v>
      </c>
      <c r="C2788" s="8">
        <v>29.0104166666667</v>
      </c>
      <c r="D2788">
        <v>0.91895463700000002</v>
      </c>
      <c r="E2788" s="6">
        <v>70.436163651310636</v>
      </c>
      <c r="F2788" s="9">
        <v>57.639019582031572</v>
      </c>
      <c r="G2788" s="9">
        <v>49.768232440477028</v>
      </c>
      <c r="H2788" s="9">
        <v>235.55440534328429</v>
      </c>
      <c r="I2788" s="9">
        <f t="shared" si="70"/>
        <v>64.727639199862764</v>
      </c>
    </row>
    <row r="2789" spans="1:9" x14ac:dyDescent="0.25">
      <c r="A2789" s="16"/>
      <c r="B2789" s="5">
        <f>DATE(YEAR(siječanj!B2789),MONTH(siječanj!B2789)+8,DAY(siječanj!B2789))</f>
        <v>44104</v>
      </c>
      <c r="C2789" s="8">
        <v>29.0208333333333</v>
      </c>
      <c r="D2789">
        <v>0.91895463700000002</v>
      </c>
      <c r="E2789" s="6">
        <v>66.164514611944881</v>
      </c>
      <c r="F2789" s="9">
        <v>57.150010567619262</v>
      </c>
      <c r="G2789" s="9">
        <v>48.853915305702728</v>
      </c>
      <c r="H2789" s="9">
        <v>235.78872331315662</v>
      </c>
      <c r="I2789" s="9">
        <f t="shared" si="70"/>
        <v>60.802187507501003</v>
      </c>
    </row>
    <row r="2790" spans="1:9" x14ac:dyDescent="0.25">
      <c r="A2790" s="16"/>
      <c r="B2790" s="5">
        <f>DATE(YEAR(siječanj!B2790),MONTH(siječanj!B2790)+8,DAY(siječanj!B2790))</f>
        <v>44104</v>
      </c>
      <c r="C2790" s="8">
        <v>29.03125</v>
      </c>
      <c r="D2790">
        <v>0.91895463700000002</v>
      </c>
      <c r="E2790" s="6">
        <v>62.723478283884916</v>
      </c>
      <c r="F2790" s="9">
        <v>56.682336197478854</v>
      </c>
      <c r="G2790" s="9">
        <v>49.101715595923103</v>
      </c>
      <c r="H2790" s="9">
        <v>235.57361310586259</v>
      </c>
      <c r="I2790" s="9">
        <f t="shared" si="70"/>
        <v>57.640031217744848</v>
      </c>
    </row>
    <row r="2791" spans="1:9" x14ac:dyDescent="0.25">
      <c r="A2791" s="16"/>
      <c r="B2791" s="5">
        <f>DATE(YEAR(siječanj!B2791),MONTH(siječanj!B2791)+8,DAY(siječanj!B2791))</f>
        <v>44104</v>
      </c>
      <c r="C2791" s="8">
        <v>29.0416666666667</v>
      </c>
      <c r="D2791">
        <v>0.91895463700000002</v>
      </c>
      <c r="E2791" s="6">
        <v>59.476391310237069</v>
      </c>
      <c r="F2791" s="9">
        <v>56.280538418702029</v>
      </c>
      <c r="G2791" s="9">
        <v>48.820846907377046</v>
      </c>
      <c r="H2791" s="9">
        <v>235.46600521174591</v>
      </c>
      <c r="I2791" s="9">
        <f t="shared" si="70"/>
        <v>54.656105586568863</v>
      </c>
    </row>
    <row r="2792" spans="1:9" x14ac:dyDescent="0.25">
      <c r="A2792" s="16"/>
      <c r="B2792" s="5">
        <f>DATE(YEAR(siječanj!B2792),MONTH(siječanj!B2792)+8,DAY(siječanj!B2792))</f>
        <v>44104</v>
      </c>
      <c r="C2792" s="8">
        <v>29.0520833333333</v>
      </c>
      <c r="D2792">
        <v>0.91895463700000002</v>
      </c>
      <c r="E2792" s="6">
        <v>57.85664114124404</v>
      </c>
      <c r="F2792" s="9">
        <v>55.43720713642422</v>
      </c>
      <c r="G2792" s="9">
        <v>47.169164687267077</v>
      </c>
      <c r="H2792" s="9">
        <v>235.77272082852775</v>
      </c>
      <c r="I2792" s="9">
        <f t="shared" si="70"/>
        <v>53.16762865799118</v>
      </c>
    </row>
    <row r="2793" spans="1:9" x14ac:dyDescent="0.25">
      <c r="A2793" s="16"/>
      <c r="B2793" s="5">
        <f>DATE(YEAR(siječanj!B2793),MONTH(siječanj!B2793)+8,DAY(siječanj!B2793))</f>
        <v>44104</v>
      </c>
      <c r="C2793" s="8">
        <v>29.0625</v>
      </c>
      <c r="D2793">
        <v>0.91895463700000002</v>
      </c>
      <c r="E2793" s="6">
        <v>55.898847861890204</v>
      </c>
      <c r="F2793" s="9">
        <v>55.053259892560902</v>
      </c>
      <c r="G2793" s="9">
        <v>47.312502549281447</v>
      </c>
      <c r="H2793" s="9">
        <v>235.30992371393526</v>
      </c>
      <c r="I2793" s="9">
        <f t="shared" si="70"/>
        <v>51.368505445641539</v>
      </c>
    </row>
    <row r="2794" spans="1:9" x14ac:dyDescent="0.25">
      <c r="A2794" s="16"/>
      <c r="B2794" s="5">
        <f>DATE(YEAR(siječanj!B2794),MONTH(siječanj!B2794)+8,DAY(siječanj!B2794))</f>
        <v>44104</v>
      </c>
      <c r="C2794" s="8">
        <v>29.0729166666667</v>
      </c>
      <c r="D2794">
        <v>0.91895463700000002</v>
      </c>
      <c r="E2794" s="6">
        <v>54.696866126538417</v>
      </c>
      <c r="F2794" s="9">
        <v>55.116452072100486</v>
      </c>
      <c r="G2794" s="9">
        <v>46.84749023729195</v>
      </c>
      <c r="H2794" s="9">
        <v>235.54593496302266</v>
      </c>
      <c r="I2794" s="9">
        <f t="shared" si="70"/>
        <v>50.263938756350711</v>
      </c>
    </row>
    <row r="2795" spans="1:9" x14ac:dyDescent="0.25">
      <c r="A2795" s="16"/>
      <c r="B2795" s="5">
        <f>DATE(YEAR(siječanj!B2795),MONTH(siječanj!B2795)+8,DAY(siječanj!B2795))</f>
        <v>44104</v>
      </c>
      <c r="C2795" s="8">
        <v>29.0833333333333</v>
      </c>
      <c r="D2795">
        <v>0.91895463700000002</v>
      </c>
      <c r="E2795" s="6">
        <v>53.583388888304462</v>
      </c>
      <c r="F2795" s="9">
        <v>55.138204648752172</v>
      </c>
      <c r="G2795" s="9">
        <v>47.491830386560949</v>
      </c>
      <c r="H2795" s="9">
        <v>235.65176989419649</v>
      </c>
      <c r="I2795" s="9">
        <f t="shared" si="70"/>
        <v>49.240703685081662</v>
      </c>
    </row>
    <row r="2796" spans="1:9" x14ac:dyDescent="0.25">
      <c r="A2796" s="16"/>
      <c r="B2796" s="5">
        <f>DATE(YEAR(siječanj!B2796),MONTH(siječanj!B2796)+8,DAY(siječanj!B2796))</f>
        <v>44104</v>
      </c>
      <c r="C2796" s="8">
        <v>29.09375</v>
      </c>
      <c r="D2796">
        <v>0.91895463700000002</v>
      </c>
      <c r="E2796" s="6">
        <v>52.606452335173607</v>
      </c>
      <c r="F2796" s="9">
        <v>55.21657902570356</v>
      </c>
      <c r="G2796" s="9">
        <v>47.53193384584111</v>
      </c>
      <c r="H2796" s="9">
        <v>235.85402811224824</v>
      </c>
      <c r="I2796" s="9">
        <f t="shared" si="70"/>
        <v>48.342943309527264</v>
      </c>
    </row>
    <row r="2797" spans="1:9" x14ac:dyDescent="0.25">
      <c r="A2797" s="16"/>
      <c r="B2797" s="5">
        <f>DATE(YEAR(siječanj!B2797),MONTH(siječanj!B2797)+8,DAY(siječanj!B2797))</f>
        <v>44104</v>
      </c>
      <c r="C2797" s="8">
        <v>29.1041666666667</v>
      </c>
      <c r="D2797">
        <v>0.91895463700000002</v>
      </c>
      <c r="E2797" s="6">
        <v>52.703341125938216</v>
      </c>
      <c r="F2797" s="9">
        <v>56.106336969362658</v>
      </c>
      <c r="G2797" s="9">
        <v>48.84199623494699</v>
      </c>
      <c r="H2797" s="9">
        <v>235.5398511104076</v>
      </c>
      <c r="I2797" s="9">
        <f t="shared" si="70"/>
        <v>48.431979713073723</v>
      </c>
    </row>
    <row r="2798" spans="1:9" x14ac:dyDescent="0.25">
      <c r="A2798" s="16"/>
      <c r="B2798" s="5">
        <f>DATE(YEAR(siječanj!B2798),MONTH(siječanj!B2798)+8,DAY(siječanj!B2798))</f>
        <v>44104</v>
      </c>
      <c r="C2798" s="8">
        <v>29.1145833333333</v>
      </c>
      <c r="D2798">
        <v>0.91895463700000002</v>
      </c>
      <c r="E2798" s="6">
        <v>52.221642576640278</v>
      </c>
      <c r="F2798" s="9">
        <v>56.031752113893361</v>
      </c>
      <c r="G2798" s="9">
        <v>48.378717605976505</v>
      </c>
      <c r="H2798" s="9">
        <v>235.35319795439247</v>
      </c>
      <c r="I2798" s="9">
        <f t="shared" si="70"/>
        <v>47.989320597560216</v>
      </c>
    </row>
    <row r="2799" spans="1:9" x14ac:dyDescent="0.25">
      <c r="A2799" s="16"/>
      <c r="B2799" s="5">
        <f>DATE(YEAR(siječanj!B2799),MONTH(siječanj!B2799)+8,DAY(siječanj!B2799))</f>
        <v>44104</v>
      </c>
      <c r="C2799" s="8">
        <v>29.125</v>
      </c>
      <c r="D2799">
        <v>0.91895463700000002</v>
      </c>
      <c r="E2799" s="6">
        <v>52.542680171593155</v>
      </c>
      <c r="F2799" s="9">
        <v>55.516015520077687</v>
      </c>
      <c r="G2799" s="9">
        <v>47.887543535651432</v>
      </c>
      <c r="H2799" s="9">
        <v>235.39877605062873</v>
      </c>
      <c r="I2799" s="9">
        <f t="shared" si="70"/>
        <v>48.284339584093487</v>
      </c>
    </row>
    <row r="2800" spans="1:9" x14ac:dyDescent="0.25">
      <c r="A2800" s="16"/>
      <c r="B2800" s="5">
        <f>DATE(YEAR(siječanj!B2800),MONTH(siječanj!B2800)+8,DAY(siječanj!B2800))</f>
        <v>44104</v>
      </c>
      <c r="C2800" s="8">
        <v>29.1354166666667</v>
      </c>
      <c r="D2800">
        <v>0.91895463700000002</v>
      </c>
      <c r="E2800" s="6">
        <v>53.013133520263452</v>
      </c>
      <c r="F2800" s="9">
        <v>55.293828200093991</v>
      </c>
      <c r="G2800" s="9">
        <v>48.20296548992372</v>
      </c>
      <c r="H2800" s="9">
        <v>235.16320605018385</v>
      </c>
      <c r="I2800" s="9">
        <f t="shared" si="70"/>
        <v>48.716664870346236</v>
      </c>
    </row>
    <row r="2801" spans="1:9" x14ac:dyDescent="0.25">
      <c r="A2801" s="16"/>
      <c r="B2801" s="5">
        <f>DATE(YEAR(siječanj!B2801),MONTH(siječanj!B2801)+8,DAY(siječanj!B2801))</f>
        <v>44104</v>
      </c>
      <c r="C2801" s="8">
        <v>29.1458333333333</v>
      </c>
      <c r="D2801">
        <v>0.91895463700000002</v>
      </c>
      <c r="E2801" s="6">
        <v>53.51853771460322</v>
      </c>
      <c r="F2801" s="9">
        <v>55.116146659976799</v>
      </c>
      <c r="G2801" s="9">
        <v>47.387392037285764</v>
      </c>
      <c r="H2801" s="9">
        <v>234.86782444763034</v>
      </c>
      <c r="I2801" s="9">
        <f t="shared" si="70"/>
        <v>49.181108398294015</v>
      </c>
    </row>
    <row r="2802" spans="1:9" x14ac:dyDescent="0.25">
      <c r="A2802" s="16"/>
      <c r="B2802" s="5">
        <f>DATE(YEAR(siječanj!B2802),MONTH(siječanj!B2802)+8,DAY(siječanj!B2802))</f>
        <v>44104</v>
      </c>
      <c r="C2802" s="8">
        <v>29.15625</v>
      </c>
      <c r="D2802">
        <v>0.91895463700000002</v>
      </c>
      <c r="E2802" s="6">
        <v>54.183953285374514</v>
      </c>
      <c r="F2802" s="9">
        <v>54.54212055492286</v>
      </c>
      <c r="G2802" s="9">
        <v>47.325669711284668</v>
      </c>
      <c r="H2802" s="9">
        <v>234.95266570467729</v>
      </c>
      <c r="I2802" s="9">
        <f t="shared" si="70"/>
        <v>49.792595122586292</v>
      </c>
    </row>
    <row r="2803" spans="1:9" x14ac:dyDescent="0.25">
      <c r="A2803" s="16"/>
      <c r="B2803" s="5">
        <f>DATE(YEAR(siječanj!B2803),MONTH(siječanj!B2803)+8,DAY(siječanj!B2803))</f>
        <v>44104</v>
      </c>
      <c r="C2803" s="8">
        <v>29.1666666666667</v>
      </c>
      <c r="D2803">
        <v>0.91895463700000002</v>
      </c>
      <c r="E2803" s="6">
        <v>56.870658870147146</v>
      </c>
      <c r="F2803" s="9">
        <v>54.734429728332522</v>
      </c>
      <c r="G2803" s="9">
        <v>47.691549065089575</v>
      </c>
      <c r="H2803" s="9">
        <v>235.0244199054851</v>
      </c>
      <c r="I2803" s="9">
        <f t="shared" si="70"/>
        <v>52.261555677966903</v>
      </c>
    </row>
    <row r="2804" spans="1:9" x14ac:dyDescent="0.25">
      <c r="A2804" s="16"/>
      <c r="B2804" s="5">
        <f>DATE(YEAR(siječanj!B2804),MONTH(siječanj!B2804)+8,DAY(siječanj!B2804))</f>
        <v>44104</v>
      </c>
      <c r="C2804" s="8">
        <v>29.1770833333333</v>
      </c>
      <c r="D2804">
        <v>0.91895463700000002</v>
      </c>
      <c r="E2804" s="6">
        <v>59.162801155678792</v>
      </c>
      <c r="F2804" s="9">
        <v>54.797754521031081</v>
      </c>
      <c r="G2804" s="9">
        <v>49.110363945242504</v>
      </c>
      <c r="H2804" s="9">
        <v>234.24733721997291</v>
      </c>
      <c r="I2804" s="9">
        <f t="shared" si="70"/>
        <v>54.36793045991999</v>
      </c>
    </row>
    <row r="2805" spans="1:9" x14ac:dyDescent="0.25">
      <c r="A2805" s="16"/>
      <c r="B2805" s="5">
        <f>DATE(YEAR(siječanj!B2805),MONTH(siječanj!B2805)+8,DAY(siječanj!B2805))</f>
        <v>44104</v>
      </c>
      <c r="C2805" s="8">
        <v>29.1875</v>
      </c>
      <c r="D2805">
        <v>0.91895463700000002</v>
      </c>
      <c r="E2805" s="6">
        <v>62.959807167552057</v>
      </c>
      <c r="F2805" s="9">
        <v>54.66165725270249</v>
      </c>
      <c r="G2805" s="9">
        <v>47.455671858780072</v>
      </c>
      <c r="H2805" s="9">
        <v>225.46915863888364</v>
      </c>
      <c r="I2805" s="9">
        <f t="shared" si="70"/>
        <v>57.857206741247801</v>
      </c>
    </row>
    <row r="2806" spans="1:9" x14ac:dyDescent="0.25">
      <c r="A2806" s="16"/>
      <c r="B2806" s="5">
        <f>DATE(YEAR(siječanj!B2806),MONTH(siječanj!B2806)+8,DAY(siječanj!B2806))</f>
        <v>44104</v>
      </c>
      <c r="C2806" s="8">
        <v>29.1979166666667</v>
      </c>
      <c r="D2806">
        <v>0.91895463700000002</v>
      </c>
      <c r="E2806" s="6">
        <v>67.539297893101519</v>
      </c>
      <c r="F2806" s="9">
        <v>55.43503308433322</v>
      </c>
      <c r="G2806" s="9">
        <v>46.967668181012925</v>
      </c>
      <c r="H2806" s="9">
        <v>206.38368767364415</v>
      </c>
      <c r="I2806" s="9">
        <f t="shared" si="70"/>
        <v>62.065550978589975</v>
      </c>
    </row>
    <row r="2807" spans="1:9" x14ac:dyDescent="0.25">
      <c r="A2807" s="16"/>
      <c r="B2807" s="5">
        <f>DATE(YEAR(siječanj!B2807),MONTH(siječanj!B2807)+8,DAY(siječanj!B2807))</f>
        <v>44104</v>
      </c>
      <c r="C2807" s="8">
        <v>29.2083333333333</v>
      </c>
      <c r="D2807">
        <v>0.91895463700000002</v>
      </c>
      <c r="E2807" s="6">
        <v>73.639386346186839</v>
      </c>
      <c r="F2807" s="9">
        <v>56.219198804807448</v>
      </c>
      <c r="G2807" s="9">
        <v>47.994843264539028</v>
      </c>
      <c r="H2807" s="9">
        <v>191.76768994747425</v>
      </c>
      <c r="I2807" s="9">
        <f t="shared" si="70"/>
        <v>67.671255548662884</v>
      </c>
    </row>
    <row r="2808" spans="1:9" x14ac:dyDescent="0.25">
      <c r="A2808" s="16"/>
      <c r="B2808" s="5">
        <f>DATE(YEAR(siječanj!B2808),MONTH(siječanj!B2808)+8,DAY(siječanj!B2808))</f>
        <v>44104</v>
      </c>
      <c r="C2808" s="8">
        <v>29.21875</v>
      </c>
      <c r="D2808">
        <v>0.91895463700000002</v>
      </c>
      <c r="E2808" s="6">
        <v>79.85526058155763</v>
      </c>
      <c r="F2808" s="9">
        <v>61.042005854365797</v>
      </c>
      <c r="G2808" s="9">
        <v>48.024953967529029</v>
      </c>
      <c r="H2808" s="9">
        <v>168.95034314947551</v>
      </c>
      <c r="I2808" s="9">
        <f t="shared" si="70"/>
        <v>73.383362000265706</v>
      </c>
    </row>
    <row r="2809" spans="1:9" x14ac:dyDescent="0.25">
      <c r="A2809" s="16"/>
      <c r="B2809" s="5">
        <f>DATE(YEAR(siječanj!B2809),MONTH(siječanj!B2809)+8,DAY(siječanj!B2809))</f>
        <v>44104</v>
      </c>
      <c r="C2809" s="8">
        <v>29.2291666666667</v>
      </c>
      <c r="D2809">
        <v>0.91895463700000002</v>
      </c>
      <c r="E2809" s="6">
        <v>84.728727762598581</v>
      </c>
      <c r="F2809" s="9">
        <v>66.716494796636496</v>
      </c>
      <c r="G2809" s="9">
        <v>50.414410614798598</v>
      </c>
      <c r="H2809" s="9">
        <v>142.82326697958948</v>
      </c>
      <c r="I2809" s="9">
        <f t="shared" si="70"/>
        <v>77.861857264550608</v>
      </c>
    </row>
    <row r="2810" spans="1:9" x14ac:dyDescent="0.25">
      <c r="A2810" s="16"/>
      <c r="B2810" s="5">
        <f>DATE(YEAR(siječanj!B2810),MONTH(siječanj!B2810)+8,DAY(siječanj!B2810))</f>
        <v>44104</v>
      </c>
      <c r="C2810" s="8">
        <v>29.2395833333333</v>
      </c>
      <c r="D2810">
        <v>0.91895463700000002</v>
      </c>
      <c r="E2810" s="6">
        <v>90.289692214668833</v>
      </c>
      <c r="F2810" s="9">
        <v>68.203124475917591</v>
      </c>
      <c r="G2810" s="9">
        <v>53.875038565356952</v>
      </c>
      <c r="H2810" s="9">
        <v>112.43556065273901</v>
      </c>
      <c r="I2810" s="9">
        <f t="shared" si="70"/>
        <v>82.972131333972726</v>
      </c>
    </row>
    <row r="2811" spans="1:9" x14ac:dyDescent="0.25">
      <c r="A2811" s="16"/>
      <c r="B2811" s="5">
        <f>DATE(YEAR(siječanj!B2811),MONTH(siječanj!B2811)+8,DAY(siječanj!B2811))</f>
        <v>44104</v>
      </c>
      <c r="C2811" s="8">
        <v>29.25</v>
      </c>
      <c r="D2811">
        <v>0.91895463700000002</v>
      </c>
      <c r="E2811" s="6">
        <v>95.320006794614173</v>
      </c>
      <c r="F2811" s="9">
        <v>72.702283083138298</v>
      </c>
      <c r="G2811" s="9">
        <v>65.200354992322417</v>
      </c>
      <c r="H2811" s="9">
        <v>66.196761807466387</v>
      </c>
      <c r="I2811" s="9">
        <f t="shared" si="70"/>
        <v>87.59476224278221</v>
      </c>
    </row>
    <row r="2812" spans="1:9" x14ac:dyDescent="0.25">
      <c r="A2812" s="16"/>
      <c r="B2812" s="5">
        <f>DATE(YEAR(siječanj!B2812),MONTH(siječanj!B2812)+8,DAY(siječanj!B2812))</f>
        <v>44104</v>
      </c>
      <c r="C2812" s="8">
        <v>29.2604166666667</v>
      </c>
      <c r="D2812">
        <v>0.91895463700000002</v>
      </c>
      <c r="E2812" s="6">
        <v>98.36421913434198</v>
      </c>
      <c r="F2812" s="9">
        <v>90.036932715344847</v>
      </c>
      <c r="G2812" s="9">
        <v>83.559612703485499</v>
      </c>
      <c r="H2812" s="9">
        <v>34.612257683975173</v>
      </c>
      <c r="I2812" s="9">
        <f t="shared" si="70"/>
        <v>90.392255288387688</v>
      </c>
    </row>
    <row r="2813" spans="1:9" x14ac:dyDescent="0.25">
      <c r="A2813" s="16"/>
      <c r="B2813" s="5">
        <f>DATE(YEAR(siječanj!B2813),MONTH(siječanj!B2813)+8,DAY(siječanj!B2813))</f>
        <v>44104</v>
      </c>
      <c r="C2813" s="8">
        <v>29.2708333333333</v>
      </c>
      <c r="D2813">
        <v>0.91895463700000002</v>
      </c>
      <c r="E2813" s="6">
        <v>100.52795329229581</v>
      </c>
      <c r="F2813" s="9">
        <v>100.07737235594099</v>
      </c>
      <c r="G2813" s="9">
        <v>95.458677880866972</v>
      </c>
      <c r="H2813" s="9">
        <v>18.517753290249299</v>
      </c>
      <c r="I2813" s="9">
        <f t="shared" si="70"/>
        <v>92.380628826074656</v>
      </c>
    </row>
    <row r="2814" spans="1:9" x14ac:dyDescent="0.25">
      <c r="A2814" s="16"/>
      <c r="B2814" s="5">
        <f>DATE(YEAR(siječanj!B2814),MONTH(siječanj!B2814)+8,DAY(siječanj!B2814))</f>
        <v>44104</v>
      </c>
      <c r="C2814" s="8">
        <v>29.28125</v>
      </c>
      <c r="D2814">
        <v>0.91895463700000002</v>
      </c>
      <c r="E2814" s="6">
        <v>101.47686026229785</v>
      </c>
      <c r="F2814" s="9">
        <v>109.94228441560809</v>
      </c>
      <c r="G2814" s="9">
        <v>103.81451233551321</v>
      </c>
      <c r="H2814" s="9">
        <v>11.911700337625042</v>
      </c>
      <c r="I2814" s="9">
        <f t="shared" si="70"/>
        <v>93.252631286239648</v>
      </c>
    </row>
    <row r="2815" spans="1:9" x14ac:dyDescent="0.25">
      <c r="A2815" s="16"/>
      <c r="B2815" s="5">
        <f>DATE(YEAR(siječanj!B2815),MONTH(siječanj!B2815)+8,DAY(siječanj!B2815))</f>
        <v>44104</v>
      </c>
      <c r="C2815" s="8">
        <v>29.2916666666667</v>
      </c>
      <c r="D2815">
        <v>0.91895463700000002</v>
      </c>
      <c r="E2815" s="6">
        <v>99.422943272548665</v>
      </c>
      <c r="F2815" s="9">
        <v>116.21276904293543</v>
      </c>
      <c r="G2815" s="9">
        <v>109.78344250955675</v>
      </c>
      <c r="H2815" s="9">
        <v>4.7363878298783053</v>
      </c>
      <c r="I2815" s="9">
        <f t="shared" si="70"/>
        <v>91.365174744496557</v>
      </c>
    </row>
    <row r="2816" spans="1:9" x14ac:dyDescent="0.25">
      <c r="A2816" s="16"/>
      <c r="B2816" s="5">
        <f>DATE(YEAR(siječanj!B2816),MONTH(siječanj!B2816)+8,DAY(siječanj!B2816))</f>
        <v>44104</v>
      </c>
      <c r="C2816" s="8">
        <v>29.3020833333333</v>
      </c>
      <c r="D2816">
        <v>0.91895463700000002</v>
      </c>
      <c r="E2816" s="6">
        <v>96.784974788099618</v>
      </c>
      <c r="F2816" s="9">
        <v>129.29424140348868</v>
      </c>
      <c r="G2816" s="9">
        <v>120.66990436971317</v>
      </c>
      <c r="H2816" s="9">
        <v>3.3483550628758141</v>
      </c>
      <c r="I2816" s="9">
        <f t="shared" si="70"/>
        <v>88.941001373452238</v>
      </c>
    </row>
    <row r="2817" spans="1:9" x14ac:dyDescent="0.25">
      <c r="A2817" s="16"/>
      <c r="B2817" s="5">
        <f>DATE(YEAR(siječanj!B2817),MONTH(siječanj!B2817)+8,DAY(siječanj!B2817))</f>
        <v>44104</v>
      </c>
      <c r="C2817" s="8">
        <v>29.3125</v>
      </c>
      <c r="D2817">
        <v>0.91895463700000002</v>
      </c>
      <c r="E2817" s="6">
        <v>96.584329252855497</v>
      </c>
      <c r="F2817" s="9">
        <v>135.62195865536313</v>
      </c>
      <c r="G2817" s="9">
        <v>133.31727449333269</v>
      </c>
      <c r="H2817" s="9">
        <v>3.8262402913210196</v>
      </c>
      <c r="I2817" s="9">
        <f t="shared" si="70"/>
        <v>88.756617228446302</v>
      </c>
    </row>
    <row r="2818" spans="1:9" x14ac:dyDescent="0.25">
      <c r="A2818" s="16"/>
      <c r="B2818" s="5">
        <f>DATE(YEAR(siječanj!B2818),MONTH(siječanj!B2818)+8,DAY(siječanj!B2818))</f>
        <v>44104</v>
      </c>
      <c r="C2818" s="8">
        <v>29.3229166666667</v>
      </c>
      <c r="D2818">
        <v>0.91895463700000002</v>
      </c>
      <c r="E2818" s="6">
        <v>95.666978146084318</v>
      </c>
      <c r="F2818" s="9">
        <v>139.53148299057719</v>
      </c>
      <c r="G2818" s="9">
        <v>146.48454083859005</v>
      </c>
      <c r="H2818" s="9">
        <v>3.4634761364743234</v>
      </c>
      <c r="I2818" s="9">
        <f t="shared" si="70"/>
        <v>87.913613175121853</v>
      </c>
    </row>
    <row r="2819" spans="1:9" x14ac:dyDescent="0.25">
      <c r="A2819" s="16"/>
      <c r="B2819" s="5">
        <f>DATE(YEAR(siječanj!B2819),MONTH(siječanj!B2819)+8,DAY(siječanj!B2819))</f>
        <v>44104</v>
      </c>
      <c r="C2819" s="8">
        <v>29.3333333333333</v>
      </c>
      <c r="D2819">
        <v>0.91895463700000002</v>
      </c>
      <c r="E2819" s="6">
        <v>97.080583085978731</v>
      </c>
      <c r="F2819" s="9">
        <v>169.66868736137803</v>
      </c>
      <c r="G2819" s="9">
        <v>154.07979009228018</v>
      </c>
      <c r="H2819" s="9">
        <v>2.3766777418298695</v>
      </c>
      <c r="I2819" s="9">
        <f t="shared" si="70"/>
        <v>89.21265198952392</v>
      </c>
    </row>
    <row r="2820" spans="1:9" x14ac:dyDescent="0.25">
      <c r="A2820" s="16"/>
      <c r="B2820" s="5">
        <f>DATE(YEAR(siječanj!B2820),MONTH(siječanj!B2820)+8,DAY(siječanj!B2820))</f>
        <v>44104</v>
      </c>
      <c r="C2820" s="8">
        <v>29.34375</v>
      </c>
      <c r="D2820">
        <v>0.91895463700000002</v>
      </c>
      <c r="E2820" s="6">
        <v>97.930815419554179</v>
      </c>
      <c r="F2820" s="9">
        <v>171.15166415091659</v>
      </c>
      <c r="G2820" s="9">
        <v>176.19454232766415</v>
      </c>
      <c r="H2820" s="9">
        <v>2.076071874874597</v>
      </c>
      <c r="I2820" s="9">
        <f t="shared" ref="I2820:I2882" si="72">D2820*E2820</f>
        <v>89.993976934990414</v>
      </c>
    </row>
    <row r="2821" spans="1:9" x14ac:dyDescent="0.25">
      <c r="A2821" s="16"/>
      <c r="B2821" s="5">
        <f>DATE(YEAR(siječanj!B2821),MONTH(siječanj!B2821)+8,DAY(siječanj!B2821))</f>
        <v>44104</v>
      </c>
      <c r="C2821" s="8">
        <v>29.3541666666667</v>
      </c>
      <c r="D2821">
        <v>0.91895463700000002</v>
      </c>
      <c r="E2821" s="6">
        <v>97.343042179057946</v>
      </c>
      <c r="F2821" s="9">
        <v>199.74822108234912</v>
      </c>
      <c r="G2821" s="9">
        <v>181.12410545287659</v>
      </c>
      <c r="H2821" s="9">
        <v>2.3902399122958515</v>
      </c>
      <c r="I2821" s="9">
        <f t="shared" si="72"/>
        <v>89.453839990131883</v>
      </c>
    </row>
    <row r="2822" spans="1:9" x14ac:dyDescent="0.25">
      <c r="A2822" s="16"/>
      <c r="B2822" s="5">
        <f>DATE(YEAR(siječanj!B2822),MONTH(siječanj!B2822)+8,DAY(siječanj!B2822))</f>
        <v>44104</v>
      </c>
      <c r="C2822" s="8">
        <v>29.3645833333333</v>
      </c>
      <c r="D2822">
        <v>0.91895463700000002</v>
      </c>
      <c r="E2822" s="6">
        <v>97.594655887702501</v>
      </c>
      <c r="F2822" s="9">
        <v>186.80046699042421</v>
      </c>
      <c r="G2822" s="9">
        <v>181.48112777329501</v>
      </c>
      <c r="H2822" s="9">
        <v>1.7794999966375398</v>
      </c>
      <c r="I2822" s="9">
        <f t="shared" si="72"/>
        <v>89.685061574423571</v>
      </c>
    </row>
    <row r="2823" spans="1:9" x14ac:dyDescent="0.25">
      <c r="A2823" s="16"/>
      <c r="B2823" s="5">
        <f>DATE(YEAR(siječanj!B2823),MONTH(siječanj!B2823)+8,DAY(siječanj!B2823))</f>
        <v>44104</v>
      </c>
      <c r="C2823" s="8">
        <v>29.375</v>
      </c>
      <c r="D2823">
        <v>0.91895463700000002</v>
      </c>
      <c r="E2823" s="6">
        <v>97.912433746682026</v>
      </c>
      <c r="F2823" s="9">
        <v>205.56749546415128</v>
      </c>
      <c r="G2823" s="9">
        <v>186.87633327585337</v>
      </c>
      <c r="H2823" s="9">
        <v>1.4226244692728418</v>
      </c>
      <c r="I2823" s="9">
        <f t="shared" si="72"/>
        <v>89.977085011468731</v>
      </c>
    </row>
    <row r="2824" spans="1:9" x14ac:dyDescent="0.25">
      <c r="A2824" s="16"/>
      <c r="B2824" s="5">
        <f>DATE(YEAR(siječanj!B2824),MONTH(siječanj!B2824)+8,DAY(siječanj!B2824))</f>
        <v>44104</v>
      </c>
      <c r="C2824" s="8">
        <v>29.3854166666667</v>
      </c>
      <c r="D2824">
        <v>0.91895463700000002</v>
      </c>
      <c r="E2824" s="6">
        <v>98.980760383923467</v>
      </c>
      <c r="F2824" s="9">
        <v>192.74624628872274</v>
      </c>
      <c r="G2824" s="9">
        <v>182.68646687911098</v>
      </c>
      <c r="H2824" s="9">
        <v>1.4088122911109897</v>
      </c>
      <c r="I2824" s="9">
        <f t="shared" si="72"/>
        <v>90.958828728592366</v>
      </c>
    </row>
    <row r="2825" spans="1:9" x14ac:dyDescent="0.25">
      <c r="A2825" s="16"/>
      <c r="B2825" s="5">
        <f>DATE(YEAR(siječanj!B2825),MONTH(siječanj!B2825)+8,DAY(siječanj!B2825))</f>
        <v>44104</v>
      </c>
      <c r="C2825" s="8">
        <v>29.3958333333333</v>
      </c>
      <c r="D2825">
        <v>0.91895463700000002</v>
      </c>
      <c r="E2825" s="6">
        <v>98.40832330282943</v>
      </c>
      <c r="F2825" s="9">
        <v>190.46533210307996</v>
      </c>
      <c r="G2825" s="9">
        <v>184.84432033029157</v>
      </c>
      <c r="H2825" s="9">
        <v>1.5674476523965855</v>
      </c>
      <c r="I2825" s="9">
        <f t="shared" si="72"/>
        <v>90.432785018530268</v>
      </c>
    </row>
    <row r="2826" spans="1:9" x14ac:dyDescent="0.25">
      <c r="A2826" s="16"/>
      <c r="B2826" s="5">
        <f>DATE(YEAR(siječanj!B2826),MONTH(siječanj!B2826)+8,DAY(siječanj!B2826))</f>
        <v>44104</v>
      </c>
      <c r="C2826" s="8">
        <v>29.40625</v>
      </c>
      <c r="D2826">
        <v>0.91895463700000002</v>
      </c>
      <c r="E2826" s="6">
        <v>98.237628442841384</v>
      </c>
      <c r="F2826" s="9">
        <v>177.42924559153911</v>
      </c>
      <c r="G2826" s="9">
        <v>190.85778047373094</v>
      </c>
      <c r="H2826" s="9">
        <v>1.4841831371128169</v>
      </c>
      <c r="I2826" s="9">
        <f t="shared" si="72"/>
        <v>90.275924185432174</v>
      </c>
    </row>
    <row r="2827" spans="1:9" x14ac:dyDescent="0.25">
      <c r="A2827" s="16"/>
      <c r="B2827" s="5">
        <f>DATE(YEAR(siječanj!B2827),MONTH(siječanj!B2827)+8,DAY(siječanj!B2827))</f>
        <v>44104</v>
      </c>
      <c r="C2827" s="8">
        <v>29.4166666666667</v>
      </c>
      <c r="D2827">
        <v>0.91895463700000002</v>
      </c>
      <c r="E2827" s="6">
        <v>99.021201051442674</v>
      </c>
      <c r="F2827" s="9">
        <v>177.15079814350747</v>
      </c>
      <c r="G2827" s="9">
        <v>190.65592679666963</v>
      </c>
      <c r="H2827" s="9">
        <v>1.2806061533665045</v>
      </c>
      <c r="I2827" s="9">
        <f t="shared" si="72"/>
        <v>90.995991867532524</v>
      </c>
    </row>
    <row r="2828" spans="1:9" x14ac:dyDescent="0.25">
      <c r="A2828" s="16"/>
      <c r="B2828" s="5">
        <f>DATE(YEAR(siječanj!B2828),MONTH(siječanj!B2828)+8,DAY(siječanj!B2828))</f>
        <v>44104</v>
      </c>
      <c r="C2828" s="8">
        <v>29.4270833333333</v>
      </c>
      <c r="D2828">
        <v>0.91895463700000002</v>
      </c>
      <c r="E2828" s="6">
        <v>99.063467052642892</v>
      </c>
      <c r="F2828" s="9">
        <v>195.30644780573732</v>
      </c>
      <c r="G2828" s="9">
        <v>186.42637029562619</v>
      </c>
      <c r="H2828" s="9">
        <v>1.3126967826315614</v>
      </c>
      <c r="I2828" s="9">
        <f t="shared" si="72"/>
        <v>91.034832405322916</v>
      </c>
    </row>
    <row r="2829" spans="1:9" x14ac:dyDescent="0.25">
      <c r="A2829" s="16"/>
      <c r="B2829" s="5">
        <f>DATE(YEAR(siječanj!B2829),MONTH(siječanj!B2829)+8,DAY(siječanj!B2829))</f>
        <v>44104</v>
      </c>
      <c r="C2829" s="8">
        <v>29.4375</v>
      </c>
      <c r="D2829">
        <v>0.91895463700000002</v>
      </c>
      <c r="E2829" s="6">
        <v>99.117701872420028</v>
      </c>
      <c r="F2829" s="9">
        <v>188.44135792223221</v>
      </c>
      <c r="G2829" s="9">
        <v>183.5347876776637</v>
      </c>
      <c r="H2829" s="9">
        <v>1.3534550093844988</v>
      </c>
      <c r="I2829" s="9">
        <f t="shared" si="72"/>
        <v>91.084671744443966</v>
      </c>
    </row>
    <row r="2830" spans="1:9" x14ac:dyDescent="0.25">
      <c r="A2830" s="16"/>
      <c r="B2830" s="5">
        <f>DATE(YEAR(siječanj!B2830),MONTH(siječanj!B2830)+8,DAY(siječanj!B2830))</f>
        <v>44104</v>
      </c>
      <c r="C2830" s="8">
        <v>29.4479166666667</v>
      </c>
      <c r="D2830">
        <v>0.91895463700000002</v>
      </c>
      <c r="E2830" s="6">
        <v>100.8538182975787</v>
      </c>
      <c r="F2830" s="9">
        <v>176.02883053991098</v>
      </c>
      <c r="G2830" s="9">
        <v>182.80782469044215</v>
      </c>
      <c r="H2830" s="9">
        <v>1.450705014938013</v>
      </c>
      <c r="I2830" s="9">
        <f t="shared" si="72"/>
        <v>92.680083983715392</v>
      </c>
    </row>
    <row r="2831" spans="1:9" x14ac:dyDescent="0.25">
      <c r="A2831" s="16"/>
      <c r="B2831" s="5">
        <f>DATE(YEAR(siječanj!B2831),MONTH(siječanj!B2831)+8,DAY(siječanj!B2831))</f>
        <v>44104</v>
      </c>
      <c r="C2831" s="8">
        <v>29.4583333333333</v>
      </c>
      <c r="D2831">
        <v>0.91895463700000002</v>
      </c>
      <c r="E2831" s="6">
        <v>101.46640383485091</v>
      </c>
      <c r="F2831" s="9">
        <v>174.13266731424648</v>
      </c>
      <c r="G2831" s="9">
        <v>183.62847879748304</v>
      </c>
      <c r="H2831" s="9">
        <v>1.3879142374574369</v>
      </c>
      <c r="I2831" s="9">
        <f t="shared" si="72"/>
        <v>93.24302230375082</v>
      </c>
    </row>
    <row r="2832" spans="1:9" x14ac:dyDescent="0.25">
      <c r="A2832" s="16"/>
      <c r="B2832" s="5">
        <f>DATE(YEAR(siječanj!B2832),MONTH(siječanj!B2832)+8,DAY(siječanj!B2832))</f>
        <v>44104</v>
      </c>
      <c r="C2832" s="8">
        <v>29.46875</v>
      </c>
      <c r="D2832">
        <v>0.91895463700000002</v>
      </c>
      <c r="E2832" s="6">
        <v>102.43541612975703</v>
      </c>
      <c r="F2832" s="9">
        <v>169.17548294884557</v>
      </c>
      <c r="G2832" s="9">
        <v>177.40793984899446</v>
      </c>
      <c r="H2832" s="9">
        <v>1.3394525863226028</v>
      </c>
      <c r="I2832" s="9">
        <f t="shared" si="72"/>
        <v>94.133500645464821</v>
      </c>
    </row>
    <row r="2833" spans="1:9" x14ac:dyDescent="0.25">
      <c r="A2833" s="16"/>
      <c r="B2833" s="5">
        <f>DATE(YEAR(siječanj!B2833),MONTH(siječanj!B2833)+8,DAY(siječanj!B2833))</f>
        <v>44104</v>
      </c>
      <c r="C2833" s="8">
        <v>29.4791666666667</v>
      </c>
      <c r="D2833">
        <v>0.91895463700000002</v>
      </c>
      <c r="E2833" s="6">
        <v>102.96812332767495</v>
      </c>
      <c r="F2833" s="9">
        <v>165.895095532689</v>
      </c>
      <c r="G2833" s="9">
        <v>174.54184076614951</v>
      </c>
      <c r="H2833" s="9">
        <v>1.2632390848996369</v>
      </c>
      <c r="I2833" s="9">
        <f t="shared" si="72"/>
        <v>94.623034395154761</v>
      </c>
    </row>
    <row r="2834" spans="1:9" x14ac:dyDescent="0.25">
      <c r="A2834" s="16"/>
      <c r="B2834" s="5">
        <f>DATE(YEAR(siječanj!B2834),MONTH(siječanj!B2834)+8,DAY(siječanj!B2834))</f>
        <v>44104</v>
      </c>
      <c r="C2834" s="8">
        <v>29.4895833333333</v>
      </c>
      <c r="D2834">
        <v>0.91895463700000002</v>
      </c>
      <c r="E2834" s="6">
        <v>102.81103603905476</v>
      </c>
      <c r="F2834" s="9">
        <v>162.22867522935078</v>
      </c>
      <c r="G2834" s="9">
        <v>169.35698479007664</v>
      </c>
      <c r="H2834" s="9">
        <v>1.2724843894138296</v>
      </c>
      <c r="I2834" s="9">
        <f t="shared" si="72"/>
        <v>94.478678302863486</v>
      </c>
    </row>
    <row r="2835" spans="1:9" x14ac:dyDescent="0.25">
      <c r="A2835" s="16"/>
      <c r="B2835" s="5">
        <f>DATE(YEAR(siječanj!B2835),MONTH(siječanj!B2835)+8,DAY(siječanj!B2835))</f>
        <v>44104</v>
      </c>
      <c r="C2835" s="8">
        <v>29.5</v>
      </c>
      <c r="D2835">
        <v>0.91895463700000002</v>
      </c>
      <c r="E2835" s="6">
        <v>101.25481419512448</v>
      </c>
      <c r="F2835" s="9">
        <v>159.82463575347501</v>
      </c>
      <c r="G2835" s="9">
        <v>169.18319510688568</v>
      </c>
      <c r="H2835" s="9">
        <v>1.3820126613696764</v>
      </c>
      <c r="I2835" s="9">
        <f t="shared" si="72"/>
        <v>93.048581023183061</v>
      </c>
    </row>
    <row r="2836" spans="1:9" x14ac:dyDescent="0.25">
      <c r="A2836" s="16"/>
      <c r="B2836" s="5">
        <f>DATE(YEAR(siječanj!B2836),MONTH(siječanj!B2836)+8,DAY(siječanj!B2836))</f>
        <v>44104</v>
      </c>
      <c r="C2836" s="8">
        <v>29.5104166666667</v>
      </c>
      <c r="D2836">
        <v>0.91895463700000002</v>
      </c>
      <c r="E2836" s="6">
        <v>100.36924798209468</v>
      </c>
      <c r="F2836" s="9">
        <v>158.36747432554932</v>
      </c>
      <c r="G2836" s="9">
        <v>172.57910290455587</v>
      </c>
      <c r="H2836" s="9">
        <v>1.5086878754944339</v>
      </c>
      <c r="I2836" s="9">
        <f t="shared" si="72"/>
        <v>92.234785845348796</v>
      </c>
    </row>
    <row r="2837" spans="1:9" x14ac:dyDescent="0.25">
      <c r="A2837" s="16"/>
      <c r="B2837" s="5">
        <f>DATE(YEAR(siječanj!B2837),MONTH(siječanj!B2837)+8,DAY(siječanj!B2837))</f>
        <v>44104</v>
      </c>
      <c r="C2837" s="8">
        <v>29.5208333333333</v>
      </c>
      <c r="D2837">
        <v>0.91895463700000002</v>
      </c>
      <c r="E2837" s="6">
        <v>100.39047772834148</v>
      </c>
      <c r="F2837" s="9">
        <v>155.32184033083402</v>
      </c>
      <c r="G2837" s="9">
        <v>173.36200124807155</v>
      </c>
      <c r="H2837" s="9">
        <v>1.5936566265058241</v>
      </c>
      <c r="I2837" s="9">
        <f t="shared" si="72"/>
        <v>92.254295019104632</v>
      </c>
    </row>
    <row r="2838" spans="1:9" x14ac:dyDescent="0.25">
      <c r="A2838" s="16"/>
      <c r="B2838" s="5">
        <f>DATE(YEAR(siječanj!B2838),MONTH(siječanj!B2838)+8,DAY(siječanj!B2838))</f>
        <v>44104</v>
      </c>
      <c r="C2838" s="8">
        <v>29.53125</v>
      </c>
      <c r="D2838">
        <v>0.91895463700000002</v>
      </c>
      <c r="E2838" s="6">
        <v>99.55144123536985</v>
      </c>
      <c r="F2838" s="9">
        <v>153.58879932786405</v>
      </c>
      <c r="G2838" s="9">
        <v>172.84794416715752</v>
      </c>
      <c r="H2838" s="9">
        <v>1.7200828289813088</v>
      </c>
      <c r="I2838" s="9">
        <f t="shared" si="72"/>
        <v>91.483258543276136</v>
      </c>
    </row>
    <row r="2839" spans="1:9" x14ac:dyDescent="0.25">
      <c r="A2839" s="16"/>
      <c r="B2839" s="5">
        <f>DATE(YEAR(siječanj!B2839),MONTH(siječanj!B2839)+8,DAY(siječanj!B2839))</f>
        <v>44104</v>
      </c>
      <c r="C2839" s="8">
        <v>29.5416666666667</v>
      </c>
      <c r="D2839">
        <v>0.91895463700000002</v>
      </c>
      <c r="E2839" s="6">
        <v>97.430453845248294</v>
      </c>
      <c r="F2839" s="9">
        <v>153.50712167768015</v>
      </c>
      <c r="G2839" s="9">
        <v>170.39820190342576</v>
      </c>
      <c r="H2839" s="9">
        <v>1.8949089277026083</v>
      </c>
      <c r="I2839" s="9">
        <f t="shared" si="72"/>
        <v>89.534167346105406</v>
      </c>
    </row>
    <row r="2840" spans="1:9" x14ac:dyDescent="0.25">
      <c r="A2840" s="16"/>
      <c r="B2840" s="5">
        <f>DATE(YEAR(siječanj!B2840),MONTH(siječanj!B2840)+8,DAY(siječanj!B2840))</f>
        <v>44104</v>
      </c>
      <c r="C2840" s="8">
        <v>29.5520833333333</v>
      </c>
      <c r="D2840">
        <v>0.91895463700000002</v>
      </c>
      <c r="E2840" s="6">
        <v>96.321752682919566</v>
      </c>
      <c r="F2840" s="9">
        <v>152.67776701864165</v>
      </c>
      <c r="G2840" s="9">
        <v>165.21827809501582</v>
      </c>
      <c r="H2840" s="9">
        <v>1.791538215809974</v>
      </c>
      <c r="I2840" s="9">
        <f t="shared" si="72"/>
        <v>88.515321271936131</v>
      </c>
    </row>
    <row r="2841" spans="1:9" x14ac:dyDescent="0.25">
      <c r="A2841" s="16"/>
      <c r="B2841" s="5">
        <f>DATE(YEAR(siječanj!B2841),MONTH(siječanj!B2841)+8,DAY(siječanj!B2841))</f>
        <v>44104</v>
      </c>
      <c r="C2841" s="8">
        <v>29.5625</v>
      </c>
      <c r="D2841">
        <v>0.91895463700000002</v>
      </c>
      <c r="E2841" s="6">
        <v>96.312046527834767</v>
      </c>
      <c r="F2841" s="9">
        <v>152.73801357861987</v>
      </c>
      <c r="G2841" s="9">
        <v>163.17760476066917</v>
      </c>
      <c r="H2841" s="9">
        <v>1.8084461067955826</v>
      </c>
      <c r="I2841" s="9">
        <f t="shared" si="72"/>
        <v>88.506401755713512</v>
      </c>
    </row>
    <row r="2842" spans="1:9" x14ac:dyDescent="0.25">
      <c r="A2842" s="16"/>
      <c r="B2842" s="5">
        <f>DATE(YEAR(siječanj!B2842),MONTH(siječanj!B2842)+8,DAY(siječanj!B2842))</f>
        <v>44104</v>
      </c>
      <c r="C2842" s="8">
        <v>29.5729166666667</v>
      </c>
      <c r="D2842">
        <v>0.91895463700000002</v>
      </c>
      <c r="E2842" s="6">
        <v>96.650837936156762</v>
      </c>
      <c r="F2842" s="9">
        <v>152.62445251015507</v>
      </c>
      <c r="G2842" s="9">
        <v>159.10132269375833</v>
      </c>
      <c r="H2842" s="9">
        <v>1.8869495193452592</v>
      </c>
      <c r="I2842" s="9">
        <f t="shared" si="72"/>
        <v>88.817735691366764</v>
      </c>
    </row>
    <row r="2843" spans="1:9" x14ac:dyDescent="0.25">
      <c r="A2843" s="16"/>
      <c r="B2843" s="5">
        <f>DATE(YEAR(siječanj!B2843),MONTH(siječanj!B2843)+8,DAY(siječanj!B2843))</f>
        <v>44104</v>
      </c>
      <c r="C2843" s="8">
        <v>29.5833333333333</v>
      </c>
      <c r="D2843">
        <v>0.91895463700000002</v>
      </c>
      <c r="E2843" s="6">
        <v>99.16953187183644</v>
      </c>
      <c r="F2843" s="9">
        <v>149.73718675731422</v>
      </c>
      <c r="G2843" s="9">
        <v>151.76807227316192</v>
      </c>
      <c r="H2843" s="9">
        <v>1.7487141884146711</v>
      </c>
      <c r="I2843" s="9">
        <f t="shared" si="72"/>
        <v>91.132301162743389</v>
      </c>
    </row>
    <row r="2844" spans="1:9" x14ac:dyDescent="0.25">
      <c r="A2844" s="16"/>
      <c r="B2844" s="5">
        <f>DATE(YEAR(siječanj!B2844),MONTH(siječanj!B2844)+8,DAY(siječanj!B2844))</f>
        <v>44104</v>
      </c>
      <c r="C2844" s="8">
        <v>29.59375</v>
      </c>
      <c r="D2844">
        <v>0.91895463700000002</v>
      </c>
      <c r="E2844" s="6">
        <v>100.72894632210765</v>
      </c>
      <c r="F2844" s="9">
        <v>147.55325297668438</v>
      </c>
      <c r="G2844" s="9">
        <v>142.67173845901831</v>
      </c>
      <c r="H2844" s="9">
        <v>1.9101245355197605</v>
      </c>
      <c r="I2844" s="9">
        <f t="shared" si="72"/>
        <v>92.565332302824913</v>
      </c>
    </row>
    <row r="2845" spans="1:9" x14ac:dyDescent="0.25">
      <c r="A2845" s="16"/>
      <c r="B2845" s="5">
        <f>DATE(YEAR(siječanj!B2845),MONTH(siječanj!B2845)+8,DAY(siječanj!B2845))</f>
        <v>44104</v>
      </c>
      <c r="C2845" s="8">
        <v>29.6041666666667</v>
      </c>
      <c r="D2845">
        <v>0.91895463700000002</v>
      </c>
      <c r="E2845" s="6">
        <v>100.66896599555739</v>
      </c>
      <c r="F2845" s="9">
        <v>147.70951146375705</v>
      </c>
      <c r="G2845" s="9">
        <v>144.24895658556844</v>
      </c>
      <c r="H2845" s="9">
        <v>2.07368136304158</v>
      </c>
      <c r="I2845" s="9">
        <f t="shared" si="72"/>
        <v>92.510213103612784</v>
      </c>
    </row>
    <row r="2846" spans="1:9" x14ac:dyDescent="0.25">
      <c r="A2846" s="16"/>
      <c r="B2846" s="5">
        <f>DATE(YEAR(siječanj!B2846),MONTH(siječanj!B2846)+8,DAY(siječanj!B2846))</f>
        <v>44104</v>
      </c>
      <c r="C2846" s="8">
        <v>29.6145833333333</v>
      </c>
      <c r="D2846">
        <v>0.91895463700000002</v>
      </c>
      <c r="E2846" s="6">
        <v>102.67809369968845</v>
      </c>
      <c r="F2846" s="9">
        <v>146.99062758472132</v>
      </c>
      <c r="G2846" s="9">
        <v>145.32784919934005</v>
      </c>
      <c r="H2846" s="9">
        <v>2.3833970721738407</v>
      </c>
      <c r="I2846" s="9">
        <f t="shared" si="72"/>
        <v>94.356510323649189</v>
      </c>
    </row>
    <row r="2847" spans="1:9" x14ac:dyDescent="0.25">
      <c r="A2847" s="16"/>
      <c r="B2847" s="5">
        <f>DATE(YEAR(siječanj!B2847),MONTH(siječanj!B2847)+8,DAY(siječanj!B2847))</f>
        <v>44104</v>
      </c>
      <c r="C2847" s="8">
        <v>29.625</v>
      </c>
      <c r="D2847">
        <v>0.91895463700000002</v>
      </c>
      <c r="E2847" s="6">
        <v>103.33048612177394</v>
      </c>
      <c r="F2847" s="9">
        <v>145.36734205441172</v>
      </c>
      <c r="G2847" s="9">
        <v>140.67994936739075</v>
      </c>
      <c r="H2847" s="9">
        <v>2.3112235357486735</v>
      </c>
      <c r="I2847" s="9">
        <f t="shared" si="72"/>
        <v>94.956029365068318</v>
      </c>
    </row>
    <row r="2848" spans="1:9" x14ac:dyDescent="0.25">
      <c r="A2848" s="16"/>
      <c r="B2848" s="5">
        <f>DATE(YEAR(siječanj!B2848),MONTH(siječanj!B2848)+8,DAY(siječanj!B2848))</f>
        <v>44104</v>
      </c>
      <c r="C2848" s="8">
        <v>29.6354166666667</v>
      </c>
      <c r="D2848">
        <v>0.91895463700000002</v>
      </c>
      <c r="E2848" s="6">
        <v>104.18162865418871</v>
      </c>
      <c r="F2848" s="9">
        <v>144.67263797469491</v>
      </c>
      <c r="G2848" s="9">
        <v>137.87314063853407</v>
      </c>
      <c r="H2848" s="9">
        <v>2.2342908886826085</v>
      </c>
      <c r="I2848" s="9">
        <f t="shared" si="72"/>
        <v>95.738190741978784</v>
      </c>
    </row>
    <row r="2849" spans="1:9" x14ac:dyDescent="0.25">
      <c r="A2849" s="16"/>
      <c r="B2849" s="5">
        <f>DATE(YEAR(siječanj!B2849),MONTH(siječanj!B2849)+8,DAY(siječanj!B2849))</f>
        <v>44104</v>
      </c>
      <c r="C2849" s="8">
        <v>29.6458333333333</v>
      </c>
      <c r="D2849">
        <v>0.91895463700000002</v>
      </c>
      <c r="E2849" s="6">
        <v>105.93109400419043</v>
      </c>
      <c r="F2849" s="9">
        <v>140.52981092562712</v>
      </c>
      <c r="G2849" s="9">
        <v>142.10732430745006</v>
      </c>
      <c r="H2849" s="9">
        <v>2.0060348584001879</v>
      </c>
      <c r="I2849" s="9">
        <f t="shared" si="72"/>
        <v>97.345870037633688</v>
      </c>
    </row>
    <row r="2850" spans="1:9" x14ac:dyDescent="0.25">
      <c r="A2850" s="16"/>
      <c r="B2850" s="5">
        <f>DATE(YEAR(siječanj!B2850),MONTH(siječanj!B2850)+8,DAY(siječanj!B2850))</f>
        <v>44104</v>
      </c>
      <c r="C2850" s="8">
        <v>29.65625</v>
      </c>
      <c r="D2850">
        <v>0.91895463700000002</v>
      </c>
      <c r="E2850" s="6">
        <v>105.74230277226795</v>
      </c>
      <c r="F2850" s="9">
        <v>139.13078228429731</v>
      </c>
      <c r="G2850" s="9">
        <v>140.27266629204141</v>
      </c>
      <c r="H2850" s="9">
        <v>2.1476916093917819</v>
      </c>
      <c r="I2850" s="9">
        <f t="shared" si="72"/>
        <v>97.172379459633589</v>
      </c>
    </row>
    <row r="2851" spans="1:9" x14ac:dyDescent="0.25">
      <c r="A2851" s="16"/>
      <c r="B2851" s="5">
        <f>DATE(YEAR(siječanj!B2851),MONTH(siječanj!B2851)+8,DAY(siječanj!B2851))</f>
        <v>44104</v>
      </c>
      <c r="C2851" s="8">
        <v>29.6666666666667</v>
      </c>
      <c r="D2851">
        <v>0.91895463700000002</v>
      </c>
      <c r="E2851" s="6">
        <v>105.84743666141215</v>
      </c>
      <c r="F2851" s="9">
        <v>139.51854316112616</v>
      </c>
      <c r="G2851" s="9">
        <v>133.92943716471635</v>
      </c>
      <c r="H2851" s="9">
        <v>2.1459784092447864</v>
      </c>
      <c r="I2851" s="9">
        <f t="shared" si="72"/>
        <v>97.268992734568499</v>
      </c>
    </row>
    <row r="2852" spans="1:9" x14ac:dyDescent="0.25">
      <c r="A2852" s="16"/>
      <c r="B2852" s="5">
        <f>DATE(YEAR(siječanj!B2852),MONTH(siječanj!B2852)+8,DAY(siječanj!B2852))</f>
        <v>44104</v>
      </c>
      <c r="C2852" s="8">
        <v>29.6770833333333</v>
      </c>
      <c r="D2852">
        <v>0.91895463700000002</v>
      </c>
      <c r="E2852" s="6">
        <v>106.52258504168111</v>
      </c>
      <c r="F2852" s="9">
        <v>136.87288250960668</v>
      </c>
      <c r="G2852" s="9">
        <v>135.97361799665237</v>
      </c>
      <c r="H2852" s="9">
        <v>2.0754413773786387</v>
      </c>
      <c r="I2852" s="9">
        <f t="shared" si="72"/>
        <v>97.889423469279691</v>
      </c>
    </row>
    <row r="2853" spans="1:9" x14ac:dyDescent="0.25">
      <c r="A2853" s="16"/>
      <c r="B2853" s="5">
        <f>DATE(YEAR(siječanj!B2853),MONTH(siječanj!B2853)+8,DAY(siječanj!B2853))</f>
        <v>44104</v>
      </c>
      <c r="C2853" s="8">
        <v>29.6875</v>
      </c>
      <c r="D2853">
        <v>0.91895463700000002</v>
      </c>
      <c r="E2853" s="6">
        <v>109.06920391723912</v>
      </c>
      <c r="F2853" s="9">
        <v>133.84421898065901</v>
      </c>
      <c r="G2853" s="9">
        <v>135.83130348919784</v>
      </c>
      <c r="H2853" s="9">
        <v>1.9665685040836771</v>
      </c>
      <c r="I2853" s="9">
        <f t="shared" si="72"/>
        <v>100.22965069364545</v>
      </c>
    </row>
    <row r="2854" spans="1:9" x14ac:dyDescent="0.25">
      <c r="A2854" s="16"/>
      <c r="B2854" s="5">
        <f>DATE(YEAR(siječanj!B2854),MONTH(siječanj!B2854)+8,DAY(siječanj!B2854))</f>
        <v>44104</v>
      </c>
      <c r="C2854" s="8">
        <v>29.6979166666667</v>
      </c>
      <c r="D2854">
        <v>0.91895463700000002</v>
      </c>
      <c r="E2854" s="6">
        <v>110.1373104087743</v>
      </c>
      <c r="F2854" s="9">
        <v>133.65735498392829</v>
      </c>
      <c r="G2854" s="9">
        <v>133.94527708804054</v>
      </c>
      <c r="H2854" s="9">
        <v>2.4760682515205308</v>
      </c>
      <c r="I2854" s="9">
        <f t="shared" si="72"/>
        <v>101.21119210685151</v>
      </c>
    </row>
    <row r="2855" spans="1:9" x14ac:dyDescent="0.25">
      <c r="A2855" s="16"/>
      <c r="B2855" s="5">
        <f>DATE(YEAR(siječanj!B2855),MONTH(siječanj!B2855)+8,DAY(siječanj!B2855))</f>
        <v>44104</v>
      </c>
      <c r="C2855" s="8">
        <v>29.7083333333333</v>
      </c>
      <c r="D2855">
        <v>0.91895463700000002</v>
      </c>
      <c r="E2855" s="6">
        <v>111.70482286455415</v>
      </c>
      <c r="F2855" s="9">
        <v>132.63088091053206</v>
      </c>
      <c r="G2855" s="9">
        <v>132.27218468527676</v>
      </c>
      <c r="H2855" s="9">
        <v>7.5276331140229429</v>
      </c>
      <c r="I2855" s="9">
        <f t="shared" si="72"/>
        <v>102.65166494664565</v>
      </c>
    </row>
    <row r="2856" spans="1:9" x14ac:dyDescent="0.25">
      <c r="A2856" s="16"/>
      <c r="B2856" s="5">
        <f>DATE(YEAR(siječanj!B2856),MONTH(siječanj!B2856)+8,DAY(siječanj!B2856))</f>
        <v>44104</v>
      </c>
      <c r="C2856" s="8">
        <v>29.71875</v>
      </c>
      <c r="D2856">
        <v>0.91895463700000002</v>
      </c>
      <c r="E2856" s="6">
        <v>114.84295449601329</v>
      </c>
      <c r="F2856" s="9">
        <v>132.59139031922297</v>
      </c>
      <c r="G2856" s="9">
        <v>132.40308979267792</v>
      </c>
      <c r="H2856" s="9">
        <v>20.716032114214105</v>
      </c>
      <c r="I2856" s="9">
        <f t="shared" si="72"/>
        <v>105.53546556089141</v>
      </c>
    </row>
    <row r="2857" spans="1:9" x14ac:dyDescent="0.25">
      <c r="A2857" s="16"/>
      <c r="B2857" s="5">
        <f>DATE(YEAR(siječanj!B2857),MONTH(siječanj!B2857)+8,DAY(siječanj!B2857))</f>
        <v>44104</v>
      </c>
      <c r="C2857" s="8">
        <v>29.7291666666667</v>
      </c>
      <c r="D2857">
        <v>0.91895463700000002</v>
      </c>
      <c r="E2857" s="6">
        <v>118.97881410983857</v>
      </c>
      <c r="F2857" s="9">
        <v>132.46400935216121</v>
      </c>
      <c r="G2857" s="9">
        <v>135.08947176219513</v>
      </c>
      <c r="H2857" s="9">
        <v>33.395389548403081</v>
      </c>
      <c r="I2857" s="9">
        <f t="shared" si="72"/>
        <v>109.33613293099718</v>
      </c>
    </row>
    <row r="2858" spans="1:9" x14ac:dyDescent="0.25">
      <c r="A2858" s="16"/>
      <c r="B2858" s="5">
        <f>DATE(YEAR(siječanj!B2858),MONTH(siječanj!B2858)+8,DAY(siječanj!B2858))</f>
        <v>44104</v>
      </c>
      <c r="C2858" s="8">
        <v>29.7395833333333</v>
      </c>
      <c r="D2858">
        <v>0.91895463700000002</v>
      </c>
      <c r="E2858" s="6">
        <v>123.46968878461637</v>
      </c>
      <c r="F2858" s="9">
        <v>132.78751312559817</v>
      </c>
      <c r="G2858" s="9">
        <v>136.65367121348211</v>
      </c>
      <c r="H2858" s="9">
        <v>49.437600499735105</v>
      </c>
      <c r="I2858" s="9">
        <f t="shared" si="72"/>
        <v>113.4630430375701</v>
      </c>
    </row>
    <row r="2859" spans="1:9" x14ac:dyDescent="0.25">
      <c r="A2859" s="16"/>
      <c r="B2859" s="5">
        <f>DATE(YEAR(siječanj!B2859),MONTH(siječanj!B2859)+8,DAY(siječanj!B2859))</f>
        <v>44104</v>
      </c>
      <c r="C2859" s="8">
        <v>29.75</v>
      </c>
      <c r="D2859">
        <v>0.91895463700000002</v>
      </c>
      <c r="E2859" s="6">
        <v>128.25117553566182</v>
      </c>
      <c r="F2859" s="9">
        <v>133.52676718956781</v>
      </c>
      <c r="G2859" s="9">
        <v>139.41827760292213</v>
      </c>
      <c r="H2859" s="9">
        <v>67.131862305373971</v>
      </c>
      <c r="I2859" s="9">
        <f t="shared" si="72"/>
        <v>117.85701245919739</v>
      </c>
    </row>
    <row r="2860" spans="1:9" x14ac:dyDescent="0.25">
      <c r="A2860" s="16"/>
      <c r="B2860" s="5">
        <f>DATE(YEAR(siječanj!B2860),MONTH(siječanj!B2860)+8,DAY(siječanj!B2860))</f>
        <v>44104</v>
      </c>
      <c r="C2860" s="8">
        <v>29.7604166666667</v>
      </c>
      <c r="D2860">
        <v>0.91895463700000002</v>
      </c>
      <c r="E2860" s="6">
        <v>132.57311947770302</v>
      </c>
      <c r="F2860" s="9">
        <v>131.73879620872012</v>
      </c>
      <c r="G2860" s="9">
        <v>138.96347877075533</v>
      </c>
      <c r="H2860" s="9">
        <v>82.50145295015686</v>
      </c>
      <c r="I2860" s="9">
        <f t="shared" si="72"/>
        <v>121.82868288559021</v>
      </c>
    </row>
    <row r="2861" spans="1:9" x14ac:dyDescent="0.25">
      <c r="A2861" s="16"/>
      <c r="B2861" s="5">
        <f>DATE(YEAR(siječanj!B2861),MONTH(siječanj!B2861)+8,DAY(siječanj!B2861))</f>
        <v>44104</v>
      </c>
      <c r="C2861" s="8">
        <v>29.7708333333333</v>
      </c>
      <c r="D2861">
        <v>0.91895463700000002</v>
      </c>
      <c r="E2861" s="6">
        <v>137.47678808292108</v>
      </c>
      <c r="F2861" s="9">
        <v>130.03575792832197</v>
      </c>
      <c r="G2861" s="9">
        <v>139.42650858410735</v>
      </c>
      <c r="H2861" s="9">
        <v>100.07007841827175</v>
      </c>
      <c r="I2861" s="9">
        <f t="shared" si="72"/>
        <v>126.33493188866666</v>
      </c>
    </row>
    <row r="2862" spans="1:9" x14ac:dyDescent="0.25">
      <c r="A2862" s="16"/>
      <c r="B2862" s="5">
        <f>DATE(YEAR(siječanj!B2862),MONTH(siječanj!B2862)+8,DAY(siječanj!B2862))</f>
        <v>44104</v>
      </c>
      <c r="C2862" s="8">
        <v>29.78125</v>
      </c>
      <c r="D2862">
        <v>0.91895463700000002</v>
      </c>
      <c r="E2862" s="6">
        <v>143.12497465869021</v>
      </c>
      <c r="F2862" s="9">
        <v>129.09772879479772</v>
      </c>
      <c r="G2862" s="9">
        <v>139.66541973570011</v>
      </c>
      <c r="H2862" s="9">
        <v>126.93781184961436</v>
      </c>
      <c r="I2862" s="9">
        <f t="shared" si="72"/>
        <v>131.52535913311087</v>
      </c>
    </row>
    <row r="2863" spans="1:9" x14ac:dyDescent="0.25">
      <c r="A2863" s="16"/>
      <c r="B2863" s="5">
        <f>DATE(YEAR(siječanj!B2863),MONTH(siječanj!B2863)+8,DAY(siječanj!B2863))</f>
        <v>44104</v>
      </c>
      <c r="C2863" s="8">
        <v>29.7916666666667</v>
      </c>
      <c r="D2863">
        <v>0.91895463700000002</v>
      </c>
      <c r="E2863" s="6">
        <v>148.70390813383344</v>
      </c>
      <c r="F2863" s="9">
        <v>127.1448995644472</v>
      </c>
      <c r="G2863" s="9">
        <v>139.03642589167353</v>
      </c>
      <c r="H2863" s="9">
        <v>150.54649575597625</v>
      </c>
      <c r="I2863" s="9">
        <f t="shared" si="72"/>
        <v>136.65214591960824</v>
      </c>
    </row>
    <row r="2864" spans="1:9" x14ac:dyDescent="0.25">
      <c r="A2864" s="16"/>
      <c r="B2864" s="5">
        <f>DATE(YEAR(siječanj!B2864),MONTH(siječanj!B2864)+8,DAY(siječanj!B2864))</f>
        <v>44104</v>
      </c>
      <c r="C2864" s="8">
        <v>29.8020833333333</v>
      </c>
      <c r="D2864">
        <v>0.91895463700000002</v>
      </c>
      <c r="E2864" s="6">
        <v>155.0623775548296</v>
      </c>
      <c r="F2864" s="9">
        <v>123.83783279185418</v>
      </c>
      <c r="G2864" s="9">
        <v>139.26592619447095</v>
      </c>
      <c r="H2864" s="9">
        <v>182.93197672679727</v>
      </c>
      <c r="I2864" s="9">
        <f t="shared" si="72"/>
        <v>142.49529087825539</v>
      </c>
    </row>
    <row r="2865" spans="1:9" x14ac:dyDescent="0.25">
      <c r="A2865" s="16"/>
      <c r="B2865" s="5">
        <f>DATE(YEAR(siječanj!B2865),MONTH(siječanj!B2865)+8,DAY(siječanj!B2865))</f>
        <v>44104</v>
      </c>
      <c r="C2865" s="8">
        <v>29.8125</v>
      </c>
      <c r="D2865">
        <v>0.91895463700000002</v>
      </c>
      <c r="E2865" s="6">
        <v>157.34276228268632</v>
      </c>
      <c r="F2865" s="9">
        <v>121.19297987503028</v>
      </c>
      <c r="G2865" s="9">
        <v>137.49858083016866</v>
      </c>
      <c r="H2865" s="9">
        <v>198.62199755395733</v>
      </c>
      <c r="I2865" s="9">
        <f t="shared" si="72"/>
        <v>144.59086099806331</v>
      </c>
    </row>
    <row r="2866" spans="1:9" x14ac:dyDescent="0.25">
      <c r="A2866" s="16"/>
      <c r="B2866" s="5">
        <f>DATE(YEAR(siječanj!B2866),MONTH(siječanj!B2866)+8,DAY(siječanj!B2866))</f>
        <v>44104</v>
      </c>
      <c r="C2866" s="8">
        <v>29.8229166666667</v>
      </c>
      <c r="D2866">
        <v>0.91895463700000002</v>
      </c>
      <c r="E2866" s="6">
        <v>157.336142116291</v>
      </c>
      <c r="F2866" s="9">
        <v>116.51565749802337</v>
      </c>
      <c r="G2866" s="9">
        <v>132.73162673793666</v>
      </c>
      <c r="H2866" s="9">
        <v>216.50235771765676</v>
      </c>
      <c r="I2866" s="9">
        <f t="shared" si="72"/>
        <v>144.5847773654566</v>
      </c>
    </row>
    <row r="2867" spans="1:9" x14ac:dyDescent="0.25">
      <c r="A2867" s="16"/>
      <c r="B2867" s="5">
        <f>DATE(YEAR(siječanj!B2867),MONTH(siječanj!B2867)+8,DAY(siječanj!B2867))</f>
        <v>44104</v>
      </c>
      <c r="C2867" s="8">
        <v>29.8333333333333</v>
      </c>
      <c r="D2867">
        <v>0.91895463700000002</v>
      </c>
      <c r="E2867" s="6">
        <v>157.24475005777947</v>
      </c>
      <c r="F2867" s="9">
        <v>111.26601289412628</v>
      </c>
      <c r="G2867" s="9">
        <v>123.61534352960895</v>
      </c>
      <c r="H2867" s="9">
        <v>222.42084767268233</v>
      </c>
      <c r="I2867" s="9">
        <f t="shared" si="72"/>
        <v>144.50079220950246</v>
      </c>
    </row>
    <row r="2868" spans="1:9" x14ac:dyDescent="0.25">
      <c r="A2868" s="16"/>
      <c r="B2868" s="5">
        <f>DATE(YEAR(siječanj!B2868),MONTH(siječanj!B2868)+8,DAY(siječanj!B2868))</f>
        <v>44104</v>
      </c>
      <c r="C2868" s="8">
        <v>29.84375</v>
      </c>
      <c r="D2868">
        <v>0.91895463700000002</v>
      </c>
      <c r="E2868" s="6">
        <v>156.01733112775008</v>
      </c>
      <c r="F2868" s="9">
        <v>93.973180611381679</v>
      </c>
      <c r="G2868" s="9">
        <v>106.19204188571676</v>
      </c>
      <c r="H2868" s="9">
        <v>222.9611860188117</v>
      </c>
      <c r="I2868" s="9">
        <f t="shared" si="72"/>
        <v>143.37284989221038</v>
      </c>
    </row>
    <row r="2869" spans="1:9" x14ac:dyDescent="0.25">
      <c r="A2869" s="16"/>
      <c r="B2869" s="5">
        <f>DATE(YEAR(siječanj!B2869),MONTH(siječanj!B2869)+8,DAY(siječanj!B2869))</f>
        <v>44104</v>
      </c>
      <c r="C2869" s="8">
        <v>29.8541666666667</v>
      </c>
      <c r="D2869">
        <v>0.91895463700000002</v>
      </c>
      <c r="E2869" s="6">
        <v>155.61942319329478</v>
      </c>
      <c r="F2869" s="9">
        <v>87.524729124716302</v>
      </c>
      <c r="G2869" s="9">
        <v>100.15210294468601</v>
      </c>
      <c r="H2869" s="9">
        <v>223.05669095072713</v>
      </c>
      <c r="I2869" s="9">
        <f t="shared" si="72"/>
        <v>143.00719055074359</v>
      </c>
    </row>
    <row r="2870" spans="1:9" x14ac:dyDescent="0.25">
      <c r="A2870" s="16"/>
      <c r="B2870" s="5">
        <f>DATE(YEAR(siječanj!B2870),MONTH(siječanj!B2870)+8,DAY(siječanj!B2870))</f>
        <v>44104</v>
      </c>
      <c r="C2870" s="8">
        <v>29.8645833333333</v>
      </c>
      <c r="D2870">
        <v>0.91895463700000002</v>
      </c>
      <c r="E2870" s="6">
        <v>154.80787332318991</v>
      </c>
      <c r="F2870" s="9">
        <v>84.288823376942815</v>
      </c>
      <c r="G2870" s="9">
        <v>96.099341980030843</v>
      </c>
      <c r="H2870" s="9">
        <v>224.00390536734852</v>
      </c>
      <c r="I2870" s="9">
        <f t="shared" si="72"/>
        <v>142.26141303445397</v>
      </c>
    </row>
    <row r="2871" spans="1:9" x14ac:dyDescent="0.25">
      <c r="A2871" s="16"/>
      <c r="B2871" s="5">
        <f>DATE(YEAR(siječanj!B2871),MONTH(siječanj!B2871)+8,DAY(siječanj!B2871))</f>
        <v>44104</v>
      </c>
      <c r="C2871" s="8">
        <v>29.875</v>
      </c>
      <c r="D2871">
        <v>0.91895463700000002</v>
      </c>
      <c r="E2871" s="6">
        <v>151.77356161704074</v>
      </c>
      <c r="F2871" s="9">
        <v>81.626236464042066</v>
      </c>
      <c r="G2871" s="9">
        <v>88.964369515268999</v>
      </c>
      <c r="H2871" s="9">
        <v>225.40249324014036</v>
      </c>
      <c r="I2871" s="9">
        <f t="shared" si="72"/>
        <v>139.4730182219848</v>
      </c>
    </row>
    <row r="2872" spans="1:9" x14ac:dyDescent="0.25">
      <c r="A2872" s="16"/>
      <c r="B2872" s="5">
        <f>DATE(YEAR(siječanj!B2872),MONTH(siječanj!B2872)+8,DAY(siječanj!B2872))</f>
        <v>44104</v>
      </c>
      <c r="C2872" s="8">
        <v>29.8854166666667</v>
      </c>
      <c r="D2872">
        <v>0.91895463700000002</v>
      </c>
      <c r="E2872" s="6">
        <v>156.94943002243949</v>
      </c>
      <c r="F2872" s="9">
        <v>77.480286977867607</v>
      </c>
      <c r="G2872" s="9">
        <v>73.59362415808296</v>
      </c>
      <c r="H2872" s="9">
        <v>231.42827235437153</v>
      </c>
      <c r="I2872" s="9">
        <f t="shared" si="72"/>
        <v>144.22940649362778</v>
      </c>
    </row>
    <row r="2873" spans="1:9" x14ac:dyDescent="0.25">
      <c r="A2873" s="16"/>
      <c r="B2873" s="5">
        <f>DATE(YEAR(siječanj!B2873),MONTH(siječanj!B2873)+8,DAY(siječanj!B2873))</f>
        <v>44104</v>
      </c>
      <c r="C2873" s="8">
        <v>29.8958333333333</v>
      </c>
      <c r="D2873">
        <v>0.91895463700000002</v>
      </c>
      <c r="E2873" s="6">
        <v>159.13659143490077</v>
      </c>
      <c r="F2873" s="9">
        <v>73.46184303475269</v>
      </c>
      <c r="G2873" s="9">
        <v>63.600992275728458</v>
      </c>
      <c r="H2873" s="9">
        <v>235.4688230275691</v>
      </c>
      <c r="I2873" s="9">
        <f t="shared" si="72"/>
        <v>146.23930861547655</v>
      </c>
    </row>
    <row r="2874" spans="1:9" x14ac:dyDescent="0.25">
      <c r="A2874" s="16"/>
      <c r="B2874" s="5">
        <f>DATE(YEAR(siječanj!B2874),MONTH(siječanj!B2874)+8,DAY(siječanj!B2874))</f>
        <v>44104</v>
      </c>
      <c r="C2874" s="8">
        <v>29.90625</v>
      </c>
      <c r="D2874">
        <v>0.91895463700000002</v>
      </c>
      <c r="E2874" s="6">
        <v>155.81413861527665</v>
      </c>
      <c r="F2874" s="9">
        <v>71.909642176231714</v>
      </c>
      <c r="G2874" s="9">
        <v>60.037121896125626</v>
      </c>
      <c r="H2874" s="9">
        <v>236.78521713516906</v>
      </c>
      <c r="I2874" s="9">
        <f t="shared" si="72"/>
        <v>143.18612519066923</v>
      </c>
    </row>
    <row r="2875" spans="1:9" x14ac:dyDescent="0.25">
      <c r="A2875" s="16"/>
      <c r="B2875" s="5">
        <f>DATE(YEAR(siječanj!B2875),MONTH(siječanj!B2875)+8,DAY(siječanj!B2875))</f>
        <v>44104</v>
      </c>
      <c r="C2875" s="8">
        <v>29.9166666666667</v>
      </c>
      <c r="D2875">
        <v>0.91895463700000002</v>
      </c>
      <c r="E2875" s="6">
        <v>150.82806937348687</v>
      </c>
      <c r="F2875" s="9">
        <v>71.332457466845938</v>
      </c>
      <c r="G2875" s="9">
        <v>57.414834027295242</v>
      </c>
      <c r="H2875" s="9">
        <v>235.12664815193085</v>
      </c>
      <c r="I2875" s="9">
        <f t="shared" si="72"/>
        <v>138.60415374052346</v>
      </c>
    </row>
    <row r="2876" spans="1:9" x14ac:dyDescent="0.25">
      <c r="A2876" s="16"/>
      <c r="B2876" s="5">
        <f>DATE(YEAR(siječanj!B2876),MONTH(siječanj!B2876)+8,DAY(siječanj!B2876))</f>
        <v>44104</v>
      </c>
      <c r="C2876" s="8">
        <v>29.9270833333333</v>
      </c>
      <c r="D2876">
        <v>0.91895463700000002</v>
      </c>
      <c r="E2876" s="6">
        <v>143.693139136122</v>
      </c>
      <c r="F2876" s="9">
        <v>70.153707319726763</v>
      </c>
      <c r="G2876" s="9">
        <v>55.011002258326322</v>
      </c>
      <c r="H2876" s="9">
        <v>236.48927475838136</v>
      </c>
      <c r="I2876" s="9">
        <f t="shared" si="72"/>
        <v>132.04747651422548</v>
      </c>
    </row>
    <row r="2877" spans="1:9" x14ac:dyDescent="0.25">
      <c r="A2877" s="16"/>
      <c r="B2877" s="5">
        <f>DATE(YEAR(siječanj!B2877),MONTH(siječanj!B2877)+8,DAY(siječanj!B2877))</f>
        <v>44104</v>
      </c>
      <c r="C2877" s="8">
        <v>29.9375</v>
      </c>
      <c r="D2877">
        <v>0.91895463700000002</v>
      </c>
      <c r="E2877" s="6">
        <v>133.73925793815459</v>
      </c>
      <c r="F2877" s="9">
        <v>66.988448218459197</v>
      </c>
      <c r="G2877" s="9">
        <v>53.129358222578219</v>
      </c>
      <c r="H2877" s="9">
        <v>235.82546747212328</v>
      </c>
      <c r="I2877" s="9">
        <f t="shared" si="72"/>
        <v>122.90031123120623</v>
      </c>
    </row>
    <row r="2878" spans="1:9" x14ac:dyDescent="0.25">
      <c r="A2878" s="16"/>
      <c r="B2878" s="5">
        <f>DATE(YEAR(siječanj!B2878),MONTH(siječanj!B2878)+8,DAY(siječanj!B2878))</f>
        <v>44104</v>
      </c>
      <c r="C2878" s="8">
        <v>29.9479166666667</v>
      </c>
      <c r="D2878">
        <v>0.91895463700000002</v>
      </c>
      <c r="E2878" s="6">
        <v>121.64685469520231</v>
      </c>
      <c r="F2878" s="9">
        <v>64.997112949040428</v>
      </c>
      <c r="G2878" s="9">
        <v>52.190773538692824</v>
      </c>
      <c r="H2878" s="9">
        <v>234.09851092557545</v>
      </c>
      <c r="I2878" s="9">
        <f t="shared" si="72"/>
        <v>111.78794119862138</v>
      </c>
    </row>
    <row r="2879" spans="1:9" x14ac:dyDescent="0.25">
      <c r="A2879" s="16"/>
      <c r="B2879" s="5">
        <f>DATE(YEAR(siječanj!B2879),MONTH(siječanj!B2879)+8,DAY(siječanj!B2879))</f>
        <v>44104</v>
      </c>
      <c r="C2879" s="8">
        <v>29.9583333333333</v>
      </c>
      <c r="D2879">
        <v>0.91895463700000002</v>
      </c>
      <c r="E2879" s="6">
        <v>110.2140356298067</v>
      </c>
      <c r="F2879" s="9">
        <v>62.900289939531717</v>
      </c>
      <c r="G2879" s="9">
        <v>51.216816905433333</v>
      </c>
      <c r="H2879" s="9">
        <v>233.94016939803598</v>
      </c>
      <c r="I2879" s="9">
        <f t="shared" si="72"/>
        <v>101.28169910449408</v>
      </c>
    </row>
    <row r="2880" spans="1:9" x14ac:dyDescent="0.25">
      <c r="A2880" s="16"/>
      <c r="B2880" s="5">
        <f>DATE(YEAR(siječanj!B2880),MONTH(siječanj!B2880)+8,DAY(siječanj!B2880))</f>
        <v>44104</v>
      </c>
      <c r="C2880" s="8">
        <v>29.96875</v>
      </c>
      <c r="D2880">
        <v>0.91895463700000002</v>
      </c>
      <c r="E2880" s="6">
        <v>100.18530291731125</v>
      </c>
      <c r="F2880" s="9">
        <v>61.094496553834546</v>
      </c>
      <c r="G2880" s="9">
        <v>50.839656572539411</v>
      </c>
      <c r="H2880" s="9">
        <v>233.87870435857616</v>
      </c>
      <c r="I2880" s="9">
        <f t="shared" si="72"/>
        <v>92.0657486751128</v>
      </c>
    </row>
    <row r="2881" spans="1:9" x14ac:dyDescent="0.25">
      <c r="A2881" s="16"/>
      <c r="B2881" s="5">
        <f>DATE(YEAR(siječanj!B2881),MONTH(siječanj!B2881)+8,DAY(siječanj!B2881))</f>
        <v>44104</v>
      </c>
      <c r="C2881" s="8">
        <v>29.9791666666667</v>
      </c>
      <c r="D2881">
        <v>0.91895463700000002</v>
      </c>
      <c r="E2881" s="6">
        <v>91.19790974263158</v>
      </c>
      <c r="F2881" s="9">
        <v>60.65753217644717</v>
      </c>
      <c r="G2881" s="9">
        <v>51.00727803628542</v>
      </c>
      <c r="H2881" s="9">
        <v>233.63958743619904</v>
      </c>
      <c r="I2881" s="9">
        <f t="shared" si="72"/>
        <v>83.806742042698772</v>
      </c>
    </row>
    <row r="2882" spans="1:9" x14ac:dyDescent="0.25">
      <c r="A2882" s="16"/>
      <c r="B2882" s="5">
        <f>DATE(YEAR(siječanj!B2882),MONTH(siječanj!B2882)+8,DAY(siječanj!B2882))</f>
        <v>44104</v>
      </c>
      <c r="C2882" s="8">
        <v>29.9895833333333</v>
      </c>
      <c r="D2882">
        <v>0.91895463700000002</v>
      </c>
      <c r="E2882" s="6">
        <v>83.40077036164304</v>
      </c>
      <c r="F2882" s="9">
        <v>58.737088686949406</v>
      </c>
      <c r="G2882" s="9">
        <v>49.888791633935988</v>
      </c>
      <c r="H2882" s="9">
        <v>234.63890604636086</v>
      </c>
      <c r="I2882" s="9">
        <f t="shared" si="72"/>
        <v>76.641524653204044</v>
      </c>
    </row>
    <row r="2883" spans="1:9" x14ac:dyDescent="0.25">
      <c r="B2883" s="5"/>
      <c r="F2883" s="12"/>
      <c r="G2883" s="12"/>
      <c r="H2883" s="12"/>
      <c r="I2883" s="12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  <row r="2893" spans="1:9" x14ac:dyDescent="0.25">
      <c r="B2893" s="5"/>
    </row>
    <row r="2894" spans="1:9" x14ac:dyDescent="0.25">
      <c r="B2894" s="5"/>
    </row>
    <row r="2895" spans="1:9" x14ac:dyDescent="0.25">
      <c r="B2895" s="5"/>
    </row>
    <row r="2896" spans="1:9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siječanj</vt:lpstr>
      <vt:lpstr>veljača</vt:lpstr>
      <vt:lpstr>ožujak</vt:lpstr>
      <vt:lpstr>travanj</vt:lpstr>
      <vt:lpstr>svibanj</vt:lpstr>
      <vt:lpstr>lipanj</vt:lpstr>
      <vt:lpstr>srpanj</vt:lpstr>
      <vt:lpstr>kolovoz</vt:lpstr>
      <vt:lpstr>rujan</vt:lpstr>
      <vt:lpstr>listopad</vt:lpstr>
      <vt:lpstr>studeni</vt:lpstr>
      <vt:lpstr>prosinac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Žarkić</dc:creator>
  <cp:lastModifiedBy>adm</cp:lastModifiedBy>
  <dcterms:created xsi:type="dcterms:W3CDTF">2016-12-14T08:22:13Z</dcterms:created>
  <dcterms:modified xsi:type="dcterms:W3CDTF">2019-12-13T08:27:39Z</dcterms:modified>
</cp:coreProperties>
</file>